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ervicio 2011 - 2016" sheetId="1" state="visible" r:id="rId2"/>
    <sheet name="Servicio 2017-2019" sheetId="2" state="visible" r:id="rId3"/>
    <sheet name="PHILIPS" sheetId="3" state="visible" r:id="rId4"/>
    <sheet name="PHILIPS ULTRASONIDO" sheetId="4" state="visible" r:id="rId5"/>
    <sheet name="calculos" sheetId="5" state="visible" r:id="rId6"/>
  </sheets>
  <definedNames>
    <definedName function="false" hidden="true" localSheetId="2" name="_xlnm._FilterDatabase" vbProcedure="false">PHILIPS!$A$1:$P$636</definedName>
    <definedName function="false" hidden="true" localSheetId="3" name="_xlnm._FilterDatabase" vbProcedure="false">'PHILIPS ULTRASONIDO'!$A$1:$P$48</definedName>
    <definedName function="false" hidden="true" localSheetId="0" name="_xlnm._FilterDatabase" vbProcedure="false">'Servicio 2011 - 2016'!$D$1:$D$3658</definedName>
    <definedName function="false" hidden="true" localSheetId="1" name="_xlnm._FilterDatabase" vbProcedure="false">'Servicio 2017-2019'!$A$1:$P$3684</definedName>
    <definedName function="false" hidden="false" localSheetId="1" name="_xlnm._FilterDatabase" vbProcedure="false">'Servicio 2017-2019'!$A$1:$P$3541</definedName>
    <definedName function="false" hidden="false" localSheetId="3" name="_xlnm._FilterDatabase" vbProcedure="false">'PHILIPS ULTRASONIDO'!$A$1:$P$35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<sst xmlns="http://schemas.openxmlformats.org/spreadsheetml/2006/main" count="72213" uniqueCount="10238">
  <si>
    <t xml:space="preserve">EMPRESA</t>
  </si>
  <si>
    <t xml:space="preserve">FECHA DE ENTREGA </t>
  </si>
  <si>
    <t xml:space="preserve">HOSPITAL</t>
  </si>
  <si>
    <t xml:space="preserve">EQUIPO </t>
  </si>
  <si>
    <t xml:space="preserve">MARCA</t>
  </si>
  <si>
    <t xml:space="preserve">MODELO</t>
  </si>
  <si>
    <t xml:space="preserve">SERIE</t>
  </si>
  <si>
    <t xml:space="preserve">APERTURA</t>
  </si>
  <si>
    <t xml:space="preserve">FECHA DE INSTALACION</t>
  </si>
  <si>
    <t xml:space="preserve">OS</t>
  </si>
  <si>
    <t xml:space="preserve">GARANTIA</t>
  </si>
  <si>
    <t xml:space="preserve">MANTENIMIENTO</t>
  </si>
  <si>
    <t xml:space="preserve">CAPACITACION</t>
  </si>
  <si>
    <t xml:space="preserve">ENTREGA DE EQUIPO</t>
  </si>
  <si>
    <t xml:space="preserve">VISITA</t>
  </si>
  <si>
    <t xml:space="preserve">INGENIERO</t>
  </si>
  <si>
    <t xml:space="preserve">id_empresa</t>
  </si>
  <si>
    <t xml:space="preserve">id_hospital</t>
  </si>
  <si>
    <t xml:space="preserve">id_equipo</t>
  </si>
  <si>
    <t xml:space="preserve">id_marca</t>
  </si>
  <si>
    <t xml:space="preserve">id_modelo</t>
  </si>
  <si>
    <t xml:space="preserve">id_os</t>
  </si>
  <si>
    <t xml:space="preserve">id_ingeniero</t>
  </si>
  <si>
    <t xml:space="preserve">MPC</t>
  </si>
  <si>
    <t xml:space="preserve">HOSPITAL GENERAL AJUSCO MEDIO</t>
  </si>
  <si>
    <t xml:space="preserve">J-40</t>
  </si>
  <si>
    <t xml:space="preserve">N/A</t>
  </si>
  <si>
    <t xml:space="preserve">22-01-2014</t>
  </si>
  <si>
    <t xml:space="preserve">23-01-2012</t>
  </si>
  <si>
    <t xml:space="preserve">HOSPITAL RURAL MIAHUATLAN</t>
  </si>
  <si>
    <t xml:space="preserve">CORIX 70 PLUS</t>
  </si>
  <si>
    <t xml:space="preserve">17733-28234</t>
  </si>
  <si>
    <t xml:space="preserve">07-03-2014</t>
  </si>
  <si>
    <t xml:space="preserve">CARO SAN RAFAEL TESCATE, CHIHUAHUA</t>
  </si>
  <si>
    <t xml:space="preserve">M-TURBO</t>
  </si>
  <si>
    <t xml:space="preserve">WKOKG4</t>
  </si>
  <si>
    <t xml:space="preserve">12-07-2014</t>
  </si>
  <si>
    <t xml:space="preserve">HOSPITAL GENERAL HUAUTLA DE JIMENEZ</t>
  </si>
  <si>
    <t xml:space="preserve">27-02-2014</t>
  </si>
  <si>
    <t xml:space="preserve">28-02-2012</t>
  </si>
  <si>
    <t xml:space="preserve">HOSPITAL RURAL MATIAS ROMERO</t>
  </si>
  <si>
    <t xml:space="preserve">28-03-2014</t>
  </si>
  <si>
    <t xml:space="preserve">28-03-2012</t>
  </si>
  <si>
    <t xml:space="preserve">PRODECO</t>
  </si>
  <si>
    <t xml:space="preserve">DIAGNOSTICO INTEGRAL Y MEDICINA MODERNA</t>
  </si>
  <si>
    <t xml:space="preserve">TRIM III</t>
  </si>
  <si>
    <t xml:space="preserve">US30922886</t>
  </si>
  <si>
    <t xml:space="preserve">19-04-2012</t>
  </si>
  <si>
    <t xml:space="preserve">20-04-2010</t>
  </si>
  <si>
    <t xml:space="preserve">HOSPITAL GENERAL DE ATIZAPAN DE ZARAGOZA DR. SALVADOR GONZALEZ HERREJON</t>
  </si>
  <si>
    <t xml:space="preserve">DX2022</t>
  </si>
  <si>
    <t xml:space="preserve">14-12-2013</t>
  </si>
  <si>
    <t xml:space="preserve">15-12-2011</t>
  </si>
  <si>
    <t xml:space="preserve">HOSPITAL GENERAL GRAL. JOSE MARIA MORELOS Y PAVON</t>
  </si>
  <si>
    <t xml:space="preserve">AVALON FM20</t>
  </si>
  <si>
    <t xml:space="preserve">DE53016884</t>
  </si>
  <si>
    <t xml:space="preserve">03-10-2013</t>
  </si>
  <si>
    <t xml:space="preserve">DE53016880</t>
  </si>
  <si>
    <t xml:space="preserve">DE53016886</t>
  </si>
  <si>
    <t xml:space="preserve">DE53016854</t>
  </si>
  <si>
    <t xml:space="preserve">GENESIS</t>
  </si>
  <si>
    <t xml:space="preserve">HOSPITAL GENERAL DE TLALNEPANTLA VALLE CEYLAN</t>
  </si>
  <si>
    <t xml:space="preserve">HM2059E</t>
  </si>
  <si>
    <t xml:space="preserve">13-12-2013</t>
  </si>
  <si>
    <t xml:space="preserve">14-12-2011</t>
  </si>
  <si>
    <t xml:space="preserve">HOSPITAL GENERAL D NAUCALPAN DR. MAXIMILIANO RUIZ CASTA</t>
  </si>
  <si>
    <t xml:space="preserve">DX2020</t>
  </si>
  <si>
    <t xml:space="preserve">06-12-2013</t>
  </si>
  <si>
    <t xml:space="preserve">07-12-2011</t>
  </si>
  <si>
    <t xml:space="preserve">04-12-2013</t>
  </si>
  <si>
    <t xml:space="preserve">05-12-2011</t>
  </si>
  <si>
    <t xml:space="preserve">HM2059F</t>
  </si>
  <si>
    <t xml:space="preserve">MASTERTEC</t>
  </si>
  <si>
    <t xml:space="preserve">UNIQUE</t>
  </si>
  <si>
    <t xml:space="preserve">28-11-2013</t>
  </si>
  <si>
    <t xml:space="preserve">29-11-2011</t>
  </si>
  <si>
    <t xml:space="preserve">23-11-2013</t>
  </si>
  <si>
    <t xml:space="preserve">24-11-2011</t>
  </si>
  <si>
    <t xml:space="preserve">DX2021</t>
  </si>
  <si>
    <t xml:space="preserve">HOSPITAL GENERAL DE CHIMALHUACAN</t>
  </si>
  <si>
    <t xml:space="preserve">09-11-2013</t>
  </si>
  <si>
    <t xml:space="preserve">10-11-2011</t>
  </si>
  <si>
    <t xml:space="preserve">MEC</t>
  </si>
  <si>
    <t xml:space="preserve">30-11-2014</t>
  </si>
  <si>
    <t xml:space="preserve">30-11-2012</t>
  </si>
  <si>
    <t xml:space="preserve">02-11-2013</t>
  </si>
  <si>
    <t xml:space="preserve">03-11-2011</t>
  </si>
  <si>
    <t xml:space="preserve">1091-4918</t>
  </si>
  <si>
    <t xml:space="preserve">09-10-2013</t>
  </si>
  <si>
    <t xml:space="preserve">1091-3651</t>
  </si>
  <si>
    <t xml:space="preserve">WG0IVY</t>
  </si>
  <si>
    <t xml:space="preserve">05-10-2013</t>
  </si>
  <si>
    <t xml:space="preserve">03K6K5</t>
  </si>
  <si>
    <t xml:space="preserve">SIN MODELO</t>
  </si>
  <si>
    <t xml:space="preserve">06-10-2011</t>
  </si>
  <si>
    <t xml:space="preserve">WG01XS</t>
  </si>
  <si>
    <t xml:space="preserve">03HBYX</t>
  </si>
  <si>
    <t xml:space="preserve">16-05-2014</t>
  </si>
  <si>
    <t xml:space="preserve">16-05-2012</t>
  </si>
  <si>
    <t xml:space="preserve">CENTRO DE SALUD CON SERVICIOS AMPLIADOS TIERRA COLORADA</t>
  </si>
  <si>
    <t xml:space="preserve">HD15</t>
  </si>
  <si>
    <t xml:space="preserve">US91120278
US91120278</t>
  </si>
  <si>
    <t xml:space="preserve">30-03-2014</t>
  </si>
  <si>
    <t xml:space="preserve">30-03-2012</t>
  </si>
  <si>
    <t xml:space="preserve">LM-GE7CM
LM-GE7CM</t>
  </si>
  <si>
    <t xml:space="preserve">610-11</t>
  </si>
  <si>
    <t xml:space="preserve">29-03-2014</t>
  </si>
  <si>
    <t xml:space="preserve">PENTALED 63+30</t>
  </si>
  <si>
    <t xml:space="preserve">26-03-2014</t>
  </si>
  <si>
    <t xml:space="preserve">26-03-2012</t>
  </si>
  <si>
    <t xml:space="preserve">CARO ZACATON, VILLA DE RAMOS SAN LUIS POTOSI</t>
  </si>
  <si>
    <t xml:space="preserve">DE53022421</t>
  </si>
  <si>
    <t xml:space="preserve">WK0K8N</t>
  </si>
  <si>
    <t xml:space="preserve">HOSPITAL PEDIATRICO MOCTEZUMA</t>
  </si>
  <si>
    <t xml:space="preserve">SS-601MCA</t>
  </si>
  <si>
    <t xml:space="preserve">19-01-2014</t>
  </si>
  <si>
    <t xml:space="preserve">20-01-2012</t>
  </si>
  <si>
    <t xml:space="preserve">A18072</t>
  </si>
  <si>
    <t xml:space="preserve">HOSPITAL PEDIATRICO PERALVILLO</t>
  </si>
  <si>
    <t xml:space="preserve">15-01-2014</t>
  </si>
  <si>
    <t xml:space="preserve">16-01-2012</t>
  </si>
  <si>
    <t xml:space="preserve">698
P115</t>
  </si>
  <si>
    <t xml:space="preserve">HOSPITAL GENERAL DE MANZANILLO</t>
  </si>
  <si>
    <t xml:space="preserve">BABY LOG 8000</t>
  </si>
  <si>
    <t xml:space="preserve">ASCK-0100</t>
  </si>
  <si>
    <t xml:space="preserve">11-04-2014</t>
  </si>
  <si>
    <t xml:space="preserve">ASCK -0070</t>
  </si>
  <si>
    <t xml:space="preserve">ASCK-0099</t>
  </si>
  <si>
    <t xml:space="preserve">HOSPITAL DE ESPECIALIDADES DR. BELISARIO DOMINGUEZ</t>
  </si>
  <si>
    <t xml:space="preserve">SS-601</t>
  </si>
  <si>
    <t xml:space="preserve">13-04-2014</t>
  </si>
  <si>
    <t xml:space="preserve">13-04-2012</t>
  </si>
  <si>
    <t xml:space="preserve">GLOBE TROTEL</t>
  </si>
  <si>
    <t xml:space="preserve">CG08389</t>
  </si>
  <si>
    <t xml:space="preserve">15-03-2014</t>
  </si>
  <si>
    <t xml:space="preserve">GLOBE TROTER</t>
  </si>
  <si>
    <t xml:space="preserve">CG08165</t>
  </si>
  <si>
    <t xml:space="preserve">HOSPITAL GENERAL REGIONAL TECAMAC</t>
  </si>
  <si>
    <t xml:space="preserve">1824  RET Y 46070 LF</t>
  </si>
  <si>
    <t xml:space="preserve">SIN SERIE</t>
  </si>
  <si>
    <t xml:space="preserve">11-12-2013</t>
  </si>
  <si>
    <t xml:space="preserve">12-12-2011</t>
  </si>
  <si>
    <t xml:space="preserve">HOSPITAL REGIONAL ISSSTE CUITLAHUAC</t>
  </si>
  <si>
    <t xml:space="preserve">LMGE3M</t>
  </si>
  <si>
    <t xml:space="preserve">10-0927</t>
  </si>
  <si>
    <t xml:space="preserve">11-10-2013</t>
  </si>
  <si>
    <t xml:space="preserve">U.M.F. ISSSTE SANTIAGO IXCUINTLA, NAYARIT</t>
  </si>
  <si>
    <t xml:space="preserve">PALM BEACH</t>
  </si>
  <si>
    <t xml:space="preserve">06-04-2013</t>
  </si>
  <si>
    <t xml:space="preserve">07-04-2011</t>
  </si>
  <si>
    <t xml:space="preserve">CLINICA DE ESPECIALIDADES MAS CIRUG</t>
  </si>
  <si>
    <t xml:space="preserve">JP SELECTA</t>
  </si>
  <si>
    <t xml:space="preserve">20-08-2013</t>
  </si>
  <si>
    <t xml:space="preserve">21-08-2011</t>
  </si>
  <si>
    <t xml:space="preserve">INSUMOS</t>
  </si>
  <si>
    <t xml:space="preserve">CLINICA HOSPITAL ISSSTE COATZACOALCOS, VERACRUZ</t>
  </si>
  <si>
    <t xml:space="preserve">FRED EASY</t>
  </si>
  <si>
    <t xml:space="preserve">CLINICA HOSPITAL ISSSTE ORIZABA, VERACRUZ</t>
  </si>
  <si>
    <t xml:space="preserve">30-11-2013</t>
  </si>
  <si>
    <t xml:space="preserve">01-12-2011</t>
  </si>
  <si>
    <t xml:space="preserve">CLINICA HOSPITAL ISSSTE TUXPAN, VERACRUZ</t>
  </si>
  <si>
    <t xml:space="preserve">01-12-2013</t>
  </si>
  <si>
    <t xml:space="preserve">02-12-2011</t>
  </si>
  <si>
    <t xml:space="preserve">U.M.F.  ISSSTE PANUCO, VERACRUZ</t>
  </si>
  <si>
    <t xml:space="preserve">CLINICA MEDICINA FAMILIAR ISSSTE MINATITLAN, VERACRUZ</t>
  </si>
  <si>
    <t xml:space="preserve">CLINICA MEDICA FAMILIAR ISSSTE SAN ANDRES TUXTLA, VERACRUZ</t>
  </si>
  <si>
    <t xml:space="preserve">07-12-2013</t>
  </si>
  <si>
    <t xml:space="preserve">08-12-2011</t>
  </si>
  <si>
    <t xml:space="preserve">HOSPITAL GENERAL DE CHILPANCINGO</t>
  </si>
  <si>
    <t xml:space="preserve">BABY THERM 8004</t>
  </si>
  <si>
    <t xml:space="preserve">ASCE-0021</t>
  </si>
  <si>
    <t xml:space="preserve">24-10-2013</t>
  </si>
  <si>
    <t xml:space="preserve">INP/500-SL</t>
  </si>
  <si>
    <t xml:space="preserve">10621A500CEA</t>
  </si>
  <si>
    <t xml:space="preserve">18-03-2013</t>
  </si>
  <si>
    <t xml:space="preserve">INP/450-SL</t>
  </si>
  <si>
    <t xml:space="preserve">10621A450CEA</t>
  </si>
  <si>
    <t xml:space="preserve">2500A</t>
  </si>
  <si>
    <t xml:space="preserve">22-02-2014</t>
  </si>
  <si>
    <t xml:space="preserve">23-02-2012</t>
  </si>
  <si>
    <t xml:space="preserve">SS-501</t>
  </si>
  <si>
    <t xml:space="preserve">02-03-2014</t>
  </si>
  <si>
    <t xml:space="preserve">02-03-2012</t>
  </si>
  <si>
    <t xml:space="preserve">HOSPITAL EMILIANO ZAPATA</t>
  </si>
  <si>
    <t xml:space="preserve">FC-700</t>
  </si>
  <si>
    <t xml:space="preserve">FL1200100</t>
  </si>
  <si>
    <t xml:space="preserve">14-02-2014</t>
  </si>
  <si>
    <t xml:space="preserve">FL1200099</t>
  </si>
  <si>
    <t xml:space="preserve">HOSPITAL RURAL OPORTUNIDADES TLACOLULA OAXACA</t>
  </si>
  <si>
    <t xml:space="preserve">05-03-2014</t>
  </si>
  <si>
    <t xml:space="preserve">05-03-2012</t>
  </si>
  <si>
    <t xml:space="preserve">HOSPITAL RURAL OPORTUNIDES VILLA ALTA OAXACA</t>
  </si>
  <si>
    <t xml:space="preserve">CLINICA DE MEDICINA FAMILIAR MERIDA</t>
  </si>
  <si>
    <t xml:space="preserve">FABIUS PLUS</t>
  </si>
  <si>
    <t xml:space="preserve">USCA-0235</t>
  </si>
  <si>
    <t xml:space="preserve">23-01-2014</t>
  </si>
  <si>
    <t xml:space="preserve">24-01-2012</t>
  </si>
  <si>
    <t xml:space="preserve">PURE HD</t>
  </si>
  <si>
    <t xml:space="preserve">HOSPITAL GENERAL DE NEZA DR. GUSTAVO BAZ</t>
  </si>
  <si>
    <t xml:space="preserve">HEARTSTART MRX</t>
  </si>
  <si>
    <t xml:space="preserve">US00548319</t>
  </si>
  <si>
    <t xml:space="preserve">20-04-2014</t>
  </si>
  <si>
    <t xml:space="preserve">V1116452</t>
  </si>
  <si>
    <t xml:space="preserve">20-04-2012</t>
  </si>
  <si>
    <t xml:space="preserve">CX 100</t>
  </si>
  <si>
    <t xml:space="preserve">0A009A-0173</t>
  </si>
  <si>
    <t xml:space="preserve">0A009A-0154</t>
  </si>
  <si>
    <t xml:space="preserve">HOSPITAL COMUNITARIO JERECUARO</t>
  </si>
  <si>
    <t xml:space="preserve">HD7XE</t>
  </si>
  <si>
    <t xml:space="preserve">US11178800</t>
  </si>
  <si>
    <t xml:space="preserve">22-06-2013</t>
  </si>
  <si>
    <t xml:space="preserve">HOSPITAL COMUNITARIO ROMITA</t>
  </si>
  <si>
    <t xml:space="preserve">HD11XE</t>
  </si>
  <si>
    <t xml:space="preserve">US11178805</t>
  </si>
  <si>
    <t xml:space="preserve">30-12-2012</t>
  </si>
  <si>
    <t xml:space="preserve">30-12-2010</t>
  </si>
  <si>
    <t xml:space="preserve">HOSPITAL GENERAL GUANAJUATO</t>
  </si>
  <si>
    <t xml:space="preserve">ASCA-0090</t>
  </si>
  <si>
    <t xml:space="preserve">27-04-2013</t>
  </si>
  <si>
    <t xml:space="preserve">28-04-2011</t>
  </si>
  <si>
    <t xml:space="preserve">HOSPITAL GENERAL ACAMBARO</t>
  </si>
  <si>
    <t xml:space="preserve">ASCA-0091</t>
  </si>
  <si>
    <t xml:space="preserve">23-06-2011</t>
  </si>
  <si>
    <t xml:space="preserve">HOSPITAL REGIONAL ABASOLO</t>
  </si>
  <si>
    <t xml:space="preserve">US11178796</t>
  </si>
  <si>
    <t xml:space="preserve">08-03-2013</t>
  </si>
  <si>
    <t xml:space="preserve">HOSPITAL REGIONAL APASEO EL GRANDE</t>
  </si>
  <si>
    <t xml:space="preserve">US11178803</t>
  </si>
  <si>
    <t xml:space="preserve">09-03-2013</t>
  </si>
  <si>
    <t xml:space="preserve">HOSPITAL REGIONAL DE COMONFORT</t>
  </si>
  <si>
    <t xml:space="preserve">US11178749</t>
  </si>
  <si>
    <t xml:space="preserve">05-04-2013</t>
  </si>
  <si>
    <t xml:space="preserve">HOSPITAL GENERAL DE CELAYA</t>
  </si>
  <si>
    <t xml:space="preserve">US11178775</t>
  </si>
  <si>
    <t xml:space="preserve">06-03-2013</t>
  </si>
  <si>
    <t xml:space="preserve">HOSPITAL REGIONAL DE CORTAZAR</t>
  </si>
  <si>
    <t xml:space="preserve">03KY5X</t>
  </si>
  <si>
    <t xml:space="preserve">26-04-2013</t>
  </si>
  <si>
    <t xml:space="preserve">USD1078738</t>
  </si>
  <si>
    <t xml:space="preserve">09-03-2011</t>
  </si>
  <si>
    <t xml:space="preserve">HOSPITAL REGIONAL HUANIMARO</t>
  </si>
  <si>
    <t xml:space="preserve">US11178804</t>
  </si>
  <si>
    <t xml:space="preserve">10-03-2013</t>
  </si>
  <si>
    <t xml:space="preserve">HOSPITAL COMUNITARIO JARAL DE PROGRESO</t>
  </si>
  <si>
    <t xml:space="preserve">DE53018947</t>
  </si>
  <si>
    <t xml:space="preserve">13-07-2013</t>
  </si>
  <si>
    <t xml:space="preserve">DE53018956</t>
  </si>
  <si>
    <t xml:space="preserve">HOSPITAL REGIONAL JUVENTINO ROSAS</t>
  </si>
  <si>
    <t xml:space="preserve">US11178799</t>
  </si>
  <si>
    <t xml:space="preserve">HOSPITAL COMUNITARIO BICENTENARIO MANUEL DOBLADO</t>
  </si>
  <si>
    <t xml:space="preserve">DE53015161</t>
  </si>
  <si>
    <t xml:space="preserve">10-06-2015</t>
  </si>
  <si>
    <t xml:space="preserve">DE53015164</t>
  </si>
  <si>
    <t xml:space="preserve">HOSPITAL COMUNITARIO SAN FRANCISCO DEL RINCON</t>
  </si>
  <si>
    <t xml:space="preserve">03KY3N</t>
  </si>
  <si>
    <t xml:space="preserve">22-03-2013</t>
  </si>
  <si>
    <t xml:space="preserve">DE53018723</t>
  </si>
  <si>
    <t xml:space="preserve">DE53018701</t>
  </si>
  <si>
    <t xml:space="preserve">US11178764</t>
  </si>
  <si>
    <t xml:space="preserve">23-03-2013</t>
  </si>
  <si>
    <t xml:space="preserve">OXYLOG 3000</t>
  </si>
  <si>
    <t xml:space="preserve">ASCB-0048</t>
  </si>
  <si>
    <t xml:space="preserve">DELTA</t>
  </si>
  <si>
    <t xml:space="preserve">11-04-2013</t>
  </si>
  <si>
    <t xml:space="preserve">12-04-2011</t>
  </si>
  <si>
    <t xml:space="preserve">ASBN-0061</t>
  </si>
  <si>
    <t xml:space="preserve">27-06-2013</t>
  </si>
  <si>
    <t xml:space="preserve">28-06-2011</t>
  </si>
  <si>
    <t xml:space="preserve">HOSPITAL REGIONAL DE SAN MIGUEL ALLENDE</t>
  </si>
  <si>
    <t xml:space="preserve">US00547116</t>
  </si>
  <si>
    <t xml:space="preserve">18-04-2013</t>
  </si>
  <si>
    <t xml:space="preserve">US00547114</t>
  </si>
  <si>
    <t xml:space="preserve">US11178773</t>
  </si>
  <si>
    <t xml:space="preserve">24-03-2013</t>
  </si>
  <si>
    <t xml:space="preserve">HOSPITAL GENERAL DE URIANGATO</t>
  </si>
  <si>
    <t xml:space="preserve">08-06-2013</t>
  </si>
  <si>
    <t xml:space="preserve">09-06-2011</t>
  </si>
  <si>
    <t xml:space="preserve">TRIM II</t>
  </si>
  <si>
    <t xml:space="preserve">USN1039213</t>
  </si>
  <si>
    <t xml:space="preserve">AH-100</t>
  </si>
  <si>
    <t xml:space="preserve">13-03-2013</t>
  </si>
  <si>
    <t xml:space="preserve">14-03-2011</t>
  </si>
  <si>
    <t xml:space="preserve">DE53018710</t>
  </si>
  <si>
    <t xml:space="preserve">DE53018715</t>
  </si>
  <si>
    <t xml:space="preserve">PT-4000</t>
  </si>
  <si>
    <t xml:space="preserve">ASBM-0053</t>
  </si>
  <si>
    <t xml:space="preserve">T1500</t>
  </si>
  <si>
    <t xml:space="preserve">NG07700</t>
  </si>
  <si>
    <t xml:space="preserve">NG07703</t>
  </si>
  <si>
    <t xml:space="preserve">ASCA-0090A</t>
  </si>
  <si>
    <t xml:space="preserve">US00547111</t>
  </si>
  <si>
    <t xml:space="preserve">US00547098</t>
  </si>
  <si>
    <t xml:space="preserve">US00547118</t>
  </si>
  <si>
    <t xml:space="preserve">US00547128</t>
  </si>
  <si>
    <t xml:space="preserve">US11178771</t>
  </si>
  <si>
    <t xml:space="preserve">US11178774</t>
  </si>
  <si>
    <t xml:space="preserve">HOSPITAL PEDIATRICO XOCHIMILCO</t>
  </si>
  <si>
    <t xml:space="preserve">PRACTIX CONVENIO</t>
  </si>
  <si>
    <t xml:space="preserve">PC1-0380</t>
  </si>
  <si>
    <t xml:space="preserve">07-03-2013</t>
  </si>
  <si>
    <t xml:space="preserve">08-03-2011</t>
  </si>
  <si>
    <t xml:space="preserve">ISSSTE ADOLFO LOPEZ MATEOS</t>
  </si>
  <si>
    <t xml:space="preserve">ULTRASONS</t>
  </si>
  <si>
    <t xml:space="preserve">HOSPITAL GENERAL DE LEON</t>
  </si>
  <si>
    <t xml:space="preserve">MP20</t>
  </si>
  <si>
    <t xml:space="preserve">DE72856066</t>
  </si>
  <si>
    <t xml:space="preserve">16-03-2013</t>
  </si>
  <si>
    <t xml:space="preserve">DE72856050</t>
  </si>
  <si>
    <t xml:space="preserve">14-03-2013</t>
  </si>
  <si>
    <t xml:space="preserve">DE72856047</t>
  </si>
  <si>
    <t xml:space="preserve">DE72856039</t>
  </si>
  <si>
    <t xml:space="preserve">UNIDAD DE MEDICINA FAMILIAR NO 21</t>
  </si>
  <si>
    <t xml:space="preserve">MOBIL TUB</t>
  </si>
  <si>
    <t xml:space="preserve">01-03-2013</t>
  </si>
  <si>
    <t xml:space="preserve">02-03-2011</t>
  </si>
  <si>
    <t xml:space="preserve">HOSPITAL COMUNITARIO DE CUERAMARO</t>
  </si>
  <si>
    <t xml:space="preserve">DE53018702</t>
  </si>
  <si>
    <t xml:space="preserve">21-06-2013</t>
  </si>
  <si>
    <t xml:space="preserve">HOSPITAL COMUNITARIO CORONEO</t>
  </si>
  <si>
    <t xml:space="preserve">US11178790</t>
  </si>
  <si>
    <t xml:space="preserve">15-03-2013</t>
  </si>
  <si>
    <t xml:space="preserve">HOSPITAL COMUNITARIO DE TARIMORO</t>
  </si>
  <si>
    <t xml:space="preserve">DE53018693</t>
  </si>
  <si>
    <t xml:space="preserve">28-04-2013</t>
  </si>
  <si>
    <t xml:space="preserve">US11178765</t>
  </si>
  <si>
    <t xml:space="preserve">DE72856053</t>
  </si>
  <si>
    <t xml:space="preserve">DE72856075</t>
  </si>
  <si>
    <t xml:space="preserve">DE72856040</t>
  </si>
  <si>
    <t xml:space="preserve">DE72856031</t>
  </si>
  <si>
    <t xml:space="preserve">DE72856049</t>
  </si>
  <si>
    <t xml:space="preserve">DE72856024</t>
  </si>
  <si>
    <t xml:space="preserve">DE72856054</t>
  </si>
  <si>
    <t xml:space="preserve">DE72856065</t>
  </si>
  <si>
    <t xml:space="preserve">DE72856055</t>
  </si>
  <si>
    <t xml:space="preserve">DE72856025</t>
  </si>
  <si>
    <t xml:space="preserve">DE72856043</t>
  </si>
  <si>
    <t xml:space="preserve">DE72856071</t>
  </si>
  <si>
    <t xml:space="preserve">DE72856048</t>
  </si>
  <si>
    <t xml:space="preserve">DE72856080</t>
  </si>
  <si>
    <t xml:space="preserve">DE72856042</t>
  </si>
  <si>
    <t xml:space="preserve">14-04-2013</t>
  </si>
  <si>
    <t xml:space="preserve">DE72856037</t>
  </si>
  <si>
    <t xml:space="preserve">DE72856073</t>
  </si>
  <si>
    <t xml:space="preserve">DE72856026</t>
  </si>
  <si>
    <t xml:space="preserve">DE72856021</t>
  </si>
  <si>
    <t xml:space="preserve">DE72856028</t>
  </si>
  <si>
    <t xml:space="preserve">DE72856052</t>
  </si>
  <si>
    <t xml:space="preserve">13-04-2013</t>
  </si>
  <si>
    <t xml:space="preserve">DE72855994</t>
  </si>
  <si>
    <t xml:space="preserve">DE72856035</t>
  </si>
  <si>
    <t xml:space="preserve">DE72856027</t>
  </si>
  <si>
    <t xml:space="preserve">DE72856041</t>
  </si>
  <si>
    <t xml:space="preserve">DE72856076</t>
  </si>
  <si>
    <t xml:space="preserve">DE72856074</t>
  </si>
  <si>
    <t xml:space="preserve">DE72856062</t>
  </si>
  <si>
    <t xml:space="preserve">DE72856083</t>
  </si>
  <si>
    <t xml:space="preserve">DE72856051</t>
  </si>
  <si>
    <t xml:space="preserve">DE72856023</t>
  </si>
  <si>
    <t xml:space="preserve">DE72855814</t>
  </si>
  <si>
    <t xml:space="preserve">DE72856038</t>
  </si>
  <si>
    <t xml:space="preserve">HOSPITAL RURAL DE MAPASTEPEC</t>
  </si>
  <si>
    <t xml:space="preserve">FABIUS</t>
  </si>
  <si>
    <t xml:space="preserve">ASBN-0056</t>
  </si>
  <si>
    <t xml:space="preserve">03-03-2013</t>
  </si>
  <si>
    <t xml:space="preserve">04-03-2011</t>
  </si>
  <si>
    <t xml:space="preserve">DE53018353</t>
  </si>
  <si>
    <t xml:space="preserve">03JQHR</t>
  </si>
  <si>
    <t xml:space="preserve">29-05-2014</t>
  </si>
  <si>
    <t xml:space="preserve">HOSPITAL RURAL DE MOTOZINTLA DE MENDOZA</t>
  </si>
  <si>
    <t xml:space="preserve">ASBN-0060</t>
  </si>
  <si>
    <t xml:space="preserve">DE53018362</t>
  </si>
  <si>
    <t xml:space="preserve">HOSPITAL RURAL OPORTUNIDADES GUADALUPE TEPEYAC</t>
  </si>
  <si>
    <t xml:space="preserve">DE53018366</t>
  </si>
  <si>
    <t xml:space="preserve">DE53018368</t>
  </si>
  <si>
    <t xml:space="preserve">03KH2Z</t>
  </si>
  <si>
    <t xml:space="preserve">DE53018365</t>
  </si>
  <si>
    <t xml:space="preserve">HOSPITAL RURAL VENUSTIANO CARRANZA</t>
  </si>
  <si>
    <t xml:space="preserve">ASBN-0059</t>
  </si>
  <si>
    <t xml:space="preserve">DE53018371</t>
  </si>
  <si>
    <t xml:space="preserve">DE72856068</t>
  </si>
  <si>
    <t xml:space="preserve">DE72856032</t>
  </si>
  <si>
    <t xml:space="preserve">DE72855991</t>
  </si>
  <si>
    <t xml:space="preserve">DE72856063</t>
  </si>
  <si>
    <t xml:space="preserve">DE53018707</t>
  </si>
  <si>
    <t xml:space="preserve">DE53018733</t>
  </si>
  <si>
    <t xml:space="preserve">US00547122</t>
  </si>
  <si>
    <t xml:space="preserve">DE53018683</t>
  </si>
  <si>
    <t xml:space="preserve">HOSPITAL COMUNITARIO SANTA CATARINA</t>
  </si>
  <si>
    <t xml:space="preserve">US11178798</t>
  </si>
  <si>
    <t xml:space="preserve">US11178772</t>
  </si>
  <si>
    <t xml:space="preserve">US00547112</t>
  </si>
  <si>
    <t xml:space="preserve">DE53018772</t>
  </si>
  <si>
    <t xml:space="preserve">DE53018696</t>
  </si>
  <si>
    <t xml:space="preserve">DE53018654</t>
  </si>
  <si>
    <t xml:space="preserve">DE53018744</t>
  </si>
  <si>
    <t xml:space="preserve">WG0046</t>
  </si>
  <si>
    <t xml:space="preserve">HOSPITAL GENERAL DE SAN JOSE ITURBIDE</t>
  </si>
  <si>
    <t xml:space="preserve">ASCA-0094</t>
  </si>
  <si>
    <t xml:space="preserve">03-04-2013</t>
  </si>
  <si>
    <t xml:space="preserve">04-04-2011</t>
  </si>
  <si>
    <t xml:space="preserve">DE53018829</t>
  </si>
  <si>
    <t xml:space="preserve">DE53018924</t>
  </si>
  <si>
    <t xml:space="preserve">DE53018880</t>
  </si>
  <si>
    <t xml:space="preserve">DE53018907</t>
  </si>
  <si>
    <t xml:space="preserve">CI53100345</t>
  </si>
  <si>
    <t xml:space="preserve">17-02-2013</t>
  </si>
  <si>
    <t xml:space="preserve">HOSPITAL GENERAL DE SALVATIERRA</t>
  </si>
  <si>
    <t xml:space="preserve">WG002Q</t>
  </si>
  <si>
    <t xml:space="preserve">12-04-2013</t>
  </si>
  <si>
    <t xml:space="preserve">13-04-2011</t>
  </si>
  <si>
    <t xml:space="preserve">DE53018704</t>
  </si>
  <si>
    <t xml:space="preserve">HOSPITAL JUAREZ DEL CENTRO</t>
  </si>
  <si>
    <t xml:space="preserve">DEFIGARD 5000</t>
  </si>
  <si>
    <t xml:space="preserve">2095271-10199</t>
  </si>
  <si>
    <t xml:space="preserve">HOSPITAL REGIONAL IRAPUATO</t>
  </si>
  <si>
    <t xml:space="preserve">DE53018655</t>
  </si>
  <si>
    <t xml:space="preserve">DE53018737</t>
  </si>
  <si>
    <t xml:space="preserve">DE53018720</t>
  </si>
  <si>
    <t xml:space="preserve">DE53018762</t>
  </si>
  <si>
    <t xml:space="preserve">DE53018688</t>
  </si>
  <si>
    <t xml:space="preserve">DE53018689</t>
  </si>
  <si>
    <t xml:space="preserve">DE53018716</t>
  </si>
  <si>
    <t xml:space="preserve">DE53018721</t>
  </si>
  <si>
    <t xml:space="preserve">DE53018703</t>
  </si>
  <si>
    <t xml:space="preserve">DE53018665</t>
  </si>
  <si>
    <t xml:space="preserve">06-04-2011</t>
  </si>
  <si>
    <t xml:space="preserve">US00547102</t>
  </si>
  <si>
    <t xml:space="preserve">US00547110</t>
  </si>
  <si>
    <t xml:space="preserve">HOSPITAL GENERAL DOLORES HIDALGO</t>
  </si>
  <si>
    <t xml:space="preserve">WG001T</t>
  </si>
  <si>
    <t xml:space="preserve">19-04-2013</t>
  </si>
  <si>
    <t xml:space="preserve">20-04-2011</t>
  </si>
  <si>
    <t xml:space="preserve">DE53018267</t>
  </si>
  <si>
    <t xml:space="preserve">11-01-2013</t>
  </si>
  <si>
    <t xml:space="preserve">DE53018293</t>
  </si>
  <si>
    <t xml:space="preserve">DE53018667</t>
  </si>
  <si>
    <t xml:space="preserve">HOSPITAL REGIONAL APASEO EL ALTO</t>
  </si>
  <si>
    <t xml:space="preserve">DE53018747</t>
  </si>
  <si>
    <t xml:space="preserve">07-04-2013</t>
  </si>
  <si>
    <t xml:space="preserve">03KY4L</t>
  </si>
  <si>
    <t xml:space="preserve">DE53018691</t>
  </si>
  <si>
    <t xml:space="preserve">DE53018764</t>
  </si>
  <si>
    <t xml:space="preserve">02KY2M</t>
  </si>
  <si>
    <t xml:space="preserve">DE53018708</t>
  </si>
  <si>
    <t xml:space="preserve">DE53018680</t>
  </si>
  <si>
    <t xml:space="preserve">HOSPITAL GENERAL DE SALAMANCA</t>
  </si>
  <si>
    <t xml:space="preserve">WG002W</t>
  </si>
  <si>
    <t xml:space="preserve">20-06-2013</t>
  </si>
  <si>
    <t xml:space="preserve">21-06-2011</t>
  </si>
  <si>
    <t xml:space="preserve">US00547100</t>
  </si>
  <si>
    <t xml:space="preserve">04-04-2013</t>
  </si>
  <si>
    <t xml:space="preserve">US00547107</t>
  </si>
  <si>
    <t xml:space="preserve">DE53018735</t>
  </si>
  <si>
    <t xml:space="preserve">DE53018681</t>
  </si>
  <si>
    <t xml:space="preserve">DE53018692</t>
  </si>
  <si>
    <t xml:space="preserve">US00547099</t>
  </si>
  <si>
    <t xml:space="preserve">WG003K</t>
  </si>
  <si>
    <t xml:space="preserve">DE53018307</t>
  </si>
  <si>
    <t xml:space="preserve">DE53018306</t>
  </si>
  <si>
    <t xml:space="preserve">USN1027078</t>
  </si>
  <si>
    <t xml:space="preserve">05-04-2011</t>
  </si>
  <si>
    <t xml:space="preserve">DE53018714</t>
  </si>
  <si>
    <t xml:space="preserve">DE53018729</t>
  </si>
  <si>
    <t xml:space="preserve">DE53018771</t>
  </si>
  <si>
    <t xml:space="preserve">DE53018640</t>
  </si>
  <si>
    <t xml:space="preserve">WG004C</t>
  </si>
  <si>
    <t xml:space="preserve">DE53018686</t>
  </si>
  <si>
    <t xml:space="preserve">DE53018749</t>
  </si>
  <si>
    <t xml:space="preserve">DE53018700</t>
  </si>
  <si>
    <t xml:space="preserve">DE53018672</t>
  </si>
  <si>
    <t xml:space="preserve">DE53018738</t>
  </si>
  <si>
    <t xml:space="preserve">US00547113</t>
  </si>
  <si>
    <t xml:space="preserve">US00547108</t>
  </si>
  <si>
    <t xml:space="preserve">US00547094</t>
  </si>
  <si>
    <t xml:space="preserve">DE53018781</t>
  </si>
  <si>
    <t xml:space="preserve">HOSPITAL PEDIATRICO IZTACALCO</t>
  </si>
  <si>
    <t xml:space="preserve">10032M1A</t>
  </si>
  <si>
    <t xml:space="preserve">09-01-2013</t>
  </si>
  <si>
    <t xml:space="preserve">10-01-2011</t>
  </si>
  <si>
    <t xml:space="preserve">HOSPITAL GENERAL MILPA ALTA</t>
  </si>
  <si>
    <t xml:space="preserve">08-05-2013</t>
  </si>
  <si>
    <t xml:space="preserve">09-05-2011</t>
  </si>
  <si>
    <t xml:space="preserve">AIR-SHIELDS C-2000</t>
  </si>
  <si>
    <t xml:space="preserve">LX23951</t>
  </si>
  <si>
    <t xml:space="preserve">LX23950</t>
  </si>
  <si>
    <t xml:space="preserve">HOSPITAL GENERAL DE BALBUENA</t>
  </si>
  <si>
    <t xml:space="preserve">PCI-0383</t>
  </si>
  <si>
    <t xml:space="preserve">26-06-2011</t>
  </si>
  <si>
    <t xml:space="preserve">26-06-2009</t>
  </si>
  <si>
    <t xml:space="preserve">USN1027099</t>
  </si>
  <si>
    <t xml:space="preserve">12-01-2011</t>
  </si>
  <si>
    <t xml:space="preserve">DE53018301</t>
  </si>
  <si>
    <t xml:space="preserve">04-01-2013</t>
  </si>
  <si>
    <t xml:space="preserve">05-01-2011</t>
  </si>
  <si>
    <t xml:space="preserve">DE53018304</t>
  </si>
  <si>
    <t xml:space="preserve">HOSPITAL REGIONAL DE PENJAMO</t>
  </si>
  <si>
    <t xml:space="preserve">LX07628</t>
  </si>
  <si>
    <t xml:space="preserve">LX07629</t>
  </si>
  <si>
    <t xml:space="preserve">PCI-0384</t>
  </si>
  <si>
    <t xml:space="preserve">USD0822147</t>
  </si>
  <si>
    <t xml:space="preserve">08-02-2013</t>
  </si>
  <si>
    <t xml:space="preserve">09-02-2011</t>
  </si>
  <si>
    <t xml:space="preserve">24-08-2013</t>
  </si>
  <si>
    <t xml:space="preserve">25-08-2011</t>
  </si>
  <si>
    <t xml:space="preserve">CARDIOTOUCH-3000</t>
  </si>
  <si>
    <t xml:space="preserve">T2K1100123</t>
  </si>
  <si>
    <t xml:space="preserve">17-01-2013</t>
  </si>
  <si>
    <t xml:space="preserve">HOSPITAL GENERAL DR GREGORIO SALAS</t>
  </si>
  <si>
    <t xml:space="preserve">T2K1100165</t>
  </si>
  <si>
    <t xml:space="preserve">27-01-2013</t>
  </si>
  <si>
    <t xml:space="preserve">DE53018372</t>
  </si>
  <si>
    <t xml:space="preserve">03KH6M</t>
  </si>
  <si>
    <t xml:space="preserve">HOSPITAL RURAL SAN FELIPE ECATEPEC</t>
  </si>
  <si>
    <t xml:space="preserve">ASBN-0055</t>
  </si>
  <si>
    <t xml:space="preserve">DE53018373</t>
  </si>
  <si>
    <t xml:space="preserve">DE53018374</t>
  </si>
  <si>
    <t xml:space="preserve">03KJBL</t>
  </si>
  <si>
    <t xml:space="preserve">HOSPITAL REGIONAL PURISIMA</t>
  </si>
  <si>
    <t xml:space="preserve">DE53018712</t>
  </si>
  <si>
    <t xml:space="preserve">DE53018722</t>
  </si>
  <si>
    <t xml:space="preserve">03KY5V</t>
  </si>
  <si>
    <t xml:space="preserve">23-04-2013</t>
  </si>
  <si>
    <t xml:space="preserve">24-04-2011</t>
  </si>
  <si>
    <t xml:space="preserve">US11178770</t>
  </si>
  <si>
    <t xml:space="preserve">HOSPITAL RURAL OCOZOCOAUTLA DE ESPINOSA</t>
  </si>
  <si>
    <t xml:space="preserve">ASBN-0057</t>
  </si>
  <si>
    <t xml:space="preserve">DE53018375</t>
  </si>
  <si>
    <t xml:space="preserve">DE53018748</t>
  </si>
  <si>
    <t xml:space="preserve">DE53018755</t>
  </si>
  <si>
    <t xml:space="preserve">DE53018724</t>
  </si>
  <si>
    <t xml:space="preserve">DE53018740</t>
  </si>
  <si>
    <t xml:space="preserve">DE53018727</t>
  </si>
  <si>
    <t xml:space="preserve">USN1027096</t>
  </si>
  <si>
    <t xml:space="preserve">19-04-2011</t>
  </si>
  <si>
    <t xml:space="preserve">US00547121</t>
  </si>
  <si>
    <t xml:space="preserve">US00547123</t>
  </si>
  <si>
    <t xml:space="preserve">03KZ3K</t>
  </si>
  <si>
    <t xml:space="preserve">DE53018705</t>
  </si>
  <si>
    <t xml:space="preserve">DE53018670</t>
  </si>
  <si>
    <t xml:space="preserve">HOSPITAL COMUNITARIO SAN FELIPE</t>
  </si>
  <si>
    <t xml:space="preserve">DE53018719</t>
  </si>
  <si>
    <t xml:space="preserve">15-06-2013</t>
  </si>
  <si>
    <t xml:space="preserve">DE53018731</t>
  </si>
  <si>
    <t xml:space="preserve">03KY2K</t>
  </si>
  <si>
    <t xml:space="preserve">US00547097</t>
  </si>
  <si>
    <t xml:space="preserve">22-07-2013</t>
  </si>
  <si>
    <t xml:space="preserve">DE53018711</t>
  </si>
  <si>
    <t xml:space="preserve">WG002K</t>
  </si>
  <si>
    <t xml:space="preserve">DE53018685</t>
  </si>
  <si>
    <t xml:space="preserve">16-06-2013</t>
  </si>
  <si>
    <t xml:space="preserve">HOSPITAL RURAL BENEMERITO DE LAS AMERICAS</t>
  </si>
  <si>
    <t xml:space="preserve">ASBN-0058</t>
  </si>
  <si>
    <t xml:space="preserve">19-04-2014</t>
  </si>
  <si>
    <t xml:space="preserve">DE53018385</t>
  </si>
  <si>
    <t xml:space="preserve">DE53018386</t>
  </si>
  <si>
    <t xml:space="preserve">US11178797</t>
  </si>
  <si>
    <t xml:space="preserve">21-03-2013</t>
  </si>
  <si>
    <t xml:space="preserve">DE53018765</t>
  </si>
  <si>
    <t xml:space="preserve">03KY3Y</t>
  </si>
  <si>
    <t xml:space="preserve">DE53018717</t>
  </si>
  <si>
    <t xml:space="preserve">23-06-2013</t>
  </si>
  <si>
    <t xml:space="preserve">DE53018690a</t>
  </si>
  <si>
    <t xml:space="preserve">14-06-2013</t>
  </si>
  <si>
    <t xml:space="preserve">DE53018725</t>
  </si>
  <si>
    <t xml:space="preserve">WG002X</t>
  </si>
  <si>
    <t xml:space="preserve">HOSPITAL COMUNITARIO TARANDACUARO</t>
  </si>
  <si>
    <t xml:space="preserve">US11178794</t>
  </si>
  <si>
    <t xml:space="preserve">HOSPITAL MATERNO INFANTIL CUAUTEPEC</t>
  </si>
  <si>
    <t xml:space="preserve">T2K1100145</t>
  </si>
  <si>
    <t xml:space="preserve">HOSPITAL MATERNO INFANTIL INGUARAN</t>
  </si>
  <si>
    <t xml:space="preserve">T2K1100150</t>
  </si>
  <si>
    <t xml:space="preserve">20-01-2013</t>
  </si>
  <si>
    <t xml:space="preserve">T2K1100167</t>
  </si>
  <si>
    <t xml:space="preserve">HOSPITAL MATERNO INFANTIL MAGDALENA CONTRERAS</t>
  </si>
  <si>
    <t xml:space="preserve">T2K1100151</t>
  </si>
  <si>
    <t xml:space="preserve">26-01-2013</t>
  </si>
  <si>
    <t xml:space="preserve">HOSPITAL PEDIATRICO AZCAPOTZALCO</t>
  </si>
  <si>
    <t xml:space="preserve">T2K1100121</t>
  </si>
  <si>
    <t xml:space="preserve">19-01-2013</t>
  </si>
  <si>
    <t xml:space="preserve">HOSPITAL PEDIATRICO COYOACAN</t>
  </si>
  <si>
    <t xml:space="preserve">T2K1100166</t>
  </si>
  <si>
    <t xml:space="preserve">T2K1100128</t>
  </si>
  <si>
    <t xml:space="preserve">HOSPITAL PEDIATRICO LA VILLA</t>
  </si>
  <si>
    <t xml:space="preserve">T2K1100135</t>
  </si>
  <si>
    <t xml:space="preserve">HOSPITAL PEDIATRICO LEGARIA</t>
  </si>
  <si>
    <t xml:space="preserve">T2K1100129</t>
  </si>
  <si>
    <t xml:space="preserve">12-01-2013</t>
  </si>
  <si>
    <t xml:space="preserve">T2K1100132</t>
  </si>
  <si>
    <t xml:space="preserve">T2K1100159</t>
  </si>
  <si>
    <t xml:space="preserve">23-01-2013</t>
  </si>
  <si>
    <t xml:space="preserve">MASTER TEC</t>
  </si>
  <si>
    <t xml:space="preserve">120944908 / 120944902</t>
  </si>
  <si>
    <t xml:space="preserve">03KZ3W</t>
  </si>
  <si>
    <t xml:space="preserve">03-02-2013</t>
  </si>
  <si>
    <t xml:space="preserve">04-02-2011</t>
  </si>
  <si>
    <t xml:space="preserve">ASBN-0053</t>
  </si>
  <si>
    <t xml:space="preserve">ASBM-0054</t>
  </si>
  <si>
    <t xml:space="preserve">DE53018682</t>
  </si>
  <si>
    <t xml:space="preserve">DE53018674</t>
  </si>
  <si>
    <t xml:space="preserve">HOSPITAL COMUNITARIO TIERRA BLANCA</t>
  </si>
  <si>
    <t xml:space="preserve">DE53018730</t>
  </si>
  <si>
    <t xml:space="preserve">15-06-2011</t>
  </si>
  <si>
    <t xml:space="preserve">04-05-2013</t>
  </si>
  <si>
    <t xml:space="preserve">05-05-2011</t>
  </si>
  <si>
    <t xml:space="preserve">13-05-2013</t>
  </si>
  <si>
    <t xml:space="preserve">14-05-2011</t>
  </si>
  <si>
    <t xml:space="preserve">DE53018376</t>
  </si>
  <si>
    <t xml:space="preserve">03KZ01</t>
  </si>
  <si>
    <t xml:space="preserve">HOSPITAL RURAL DE BOCHIL</t>
  </si>
  <si>
    <t xml:space="preserve">ASBN-0054</t>
  </si>
  <si>
    <t xml:space="preserve">DE53018377</t>
  </si>
  <si>
    <t xml:space="preserve">DE53018378</t>
  </si>
  <si>
    <t xml:space="preserve">03KZ04</t>
  </si>
  <si>
    <t xml:space="preserve">HOSPITAL RURAL DE OCOSINGO</t>
  </si>
  <si>
    <t xml:space="preserve">DE53018382</t>
  </si>
  <si>
    <t xml:space="preserve">DE53018384</t>
  </si>
  <si>
    <t xml:space="preserve">17-03-2014</t>
  </si>
  <si>
    <t xml:space="preserve">03KZ0C</t>
  </si>
  <si>
    <t xml:space="preserve">US11178776</t>
  </si>
  <si>
    <t xml:space="preserve">USD1078737</t>
  </si>
  <si>
    <t xml:space="preserve">17-03-2011</t>
  </si>
  <si>
    <t xml:space="preserve">US11178791</t>
  </si>
  <si>
    <t xml:space="preserve">US11178806</t>
  </si>
  <si>
    <t xml:space="preserve">US11178813</t>
  </si>
  <si>
    <t xml:space="preserve">HOSPITAL RURAL DE ALTAMIRANO</t>
  </si>
  <si>
    <t xml:space="preserve">ASDN-0067</t>
  </si>
  <si>
    <t xml:space="preserve">28-06-2013</t>
  </si>
  <si>
    <t xml:space="preserve">DE53018369</t>
  </si>
  <si>
    <t xml:space="preserve">24-02-2013</t>
  </si>
  <si>
    <t xml:space="preserve">25-02-2011</t>
  </si>
  <si>
    <t xml:space="preserve">DE53018370</t>
  </si>
  <si>
    <t xml:space="preserve">03KZ3X</t>
  </si>
  <si>
    <t xml:space="preserve">DE53018760</t>
  </si>
  <si>
    <t xml:space="preserve">O5279</t>
  </si>
  <si>
    <t xml:space="preserve">29-03-2013</t>
  </si>
  <si>
    <t xml:space="preserve">30-03-2011</t>
  </si>
  <si>
    <t xml:space="preserve">US00547126</t>
  </si>
  <si>
    <t xml:space="preserve">US00547119</t>
  </si>
  <si>
    <t xml:space="preserve">US00547127</t>
  </si>
  <si>
    <t xml:space="preserve">US00547095</t>
  </si>
  <si>
    <t xml:space="preserve">US00547115</t>
  </si>
  <si>
    <t xml:space="preserve">03KY37</t>
  </si>
  <si>
    <t xml:space="preserve">DE53018732</t>
  </si>
  <si>
    <t xml:space="preserve">DE53018761</t>
  </si>
  <si>
    <t xml:space="preserve">HOSPITAL REGIONAL SAN LUIS DE LA PAZ</t>
  </si>
  <si>
    <t xml:space="preserve">DE53018754</t>
  </si>
  <si>
    <t xml:space="preserve">13-06-2013</t>
  </si>
  <si>
    <t xml:space="preserve">DE53018786</t>
  </si>
  <si>
    <t xml:space="preserve">03KY2F</t>
  </si>
  <si>
    <t xml:space="preserve">DE53018687</t>
  </si>
  <si>
    <t xml:space="preserve">14-06-2011</t>
  </si>
  <si>
    <t xml:space="preserve">US00547120</t>
  </si>
  <si>
    <t xml:space="preserve">14-06-2014</t>
  </si>
  <si>
    <t xml:space="preserve">WG000R</t>
  </si>
  <si>
    <t xml:space="preserve">HOSPITAL GENERAL DE SILAO</t>
  </si>
  <si>
    <t xml:space="preserve">DE53018699</t>
  </si>
  <si>
    <t xml:space="preserve">28-03-2013</t>
  </si>
  <si>
    <t xml:space="preserve">DE53018694</t>
  </si>
  <si>
    <t xml:space="preserve">US00547109</t>
  </si>
  <si>
    <t xml:space="preserve">US00547101</t>
  </si>
  <si>
    <t xml:space="preserve">US00547104</t>
  </si>
  <si>
    <t xml:space="preserve">03KYRC</t>
  </si>
  <si>
    <t xml:space="preserve">29-03-2011</t>
  </si>
  <si>
    <t xml:space="preserve">DE53018308</t>
  </si>
  <si>
    <t xml:space="preserve">US11178807</t>
  </si>
  <si>
    <t xml:space="preserve">US11178763</t>
  </si>
  <si>
    <t xml:space="preserve">ASBM-0150</t>
  </si>
  <si>
    <t xml:space="preserve">DUO DIAGNOST</t>
  </si>
  <si>
    <t xml:space="preserve">707015-10001872</t>
  </si>
  <si>
    <t xml:space="preserve">26-07-2013</t>
  </si>
  <si>
    <t xml:space="preserve">27-07-2011</t>
  </si>
  <si>
    <t xml:space="preserve">707015-10001890</t>
  </si>
  <si>
    <t xml:space="preserve">707015-10001894</t>
  </si>
  <si>
    <t xml:space="preserve">NG01502</t>
  </si>
  <si>
    <t xml:space="preserve">NG01501</t>
  </si>
  <si>
    <t xml:space="preserve">NG01498</t>
  </si>
  <si>
    <t xml:space="preserve">NG01497</t>
  </si>
  <si>
    <t xml:space="preserve">NG01499</t>
  </si>
  <si>
    <t xml:space="preserve">NG07702</t>
  </si>
  <si>
    <t xml:space="preserve">24-06-2011</t>
  </si>
  <si>
    <t xml:space="preserve">C-2000</t>
  </si>
  <si>
    <t xml:space="preserve">NG24112</t>
  </si>
  <si>
    <t xml:space="preserve">NG24116</t>
  </si>
  <si>
    <t xml:space="preserve">NG24115</t>
  </si>
  <si>
    <t xml:space="preserve">NG24114</t>
  </si>
  <si>
    <t xml:space="preserve">NG24117</t>
  </si>
  <si>
    <t xml:space="preserve">NG24118</t>
  </si>
  <si>
    <t xml:space="preserve">NG24119</t>
  </si>
  <si>
    <t xml:space="preserve">NG24113</t>
  </si>
  <si>
    <t xml:space="preserve">25-07-2014</t>
  </si>
  <si>
    <t xml:space="preserve">25-07-2012</t>
  </si>
  <si>
    <t xml:space="preserve">ASBM-0055</t>
  </si>
  <si>
    <t xml:space="preserve">ASBM-0061</t>
  </si>
  <si>
    <t xml:space="preserve">ASBM-0049</t>
  </si>
  <si>
    <t xml:space="preserve">ASBM-0050</t>
  </si>
  <si>
    <t xml:space="preserve">ASBM-0051</t>
  </si>
  <si>
    <t xml:space="preserve">ASBM-0052</t>
  </si>
  <si>
    <t xml:space="preserve">ASBM-0056</t>
  </si>
  <si>
    <t xml:space="preserve">BRILLANCE-ICT</t>
  </si>
  <si>
    <t xml:space="preserve">ICT-100211</t>
  </si>
  <si>
    <t xml:space="preserve">17-10-2015</t>
  </si>
  <si>
    <t xml:space="preserve">17-10-2013</t>
  </si>
  <si>
    <t xml:space="preserve">US11178793</t>
  </si>
  <si>
    <t xml:space="preserve">US11178814</t>
  </si>
  <si>
    <t xml:space="preserve">07-03-2011</t>
  </si>
  <si>
    <t xml:space="preserve">US11178792</t>
  </si>
  <si>
    <t xml:space="preserve">25-03-2011</t>
  </si>
  <si>
    <t xml:space="preserve">US11178801</t>
  </si>
  <si>
    <t xml:space="preserve">US11178802</t>
  </si>
  <si>
    <t xml:space="preserve">HOSPITAL REGIONAL DE VILLAGRAN</t>
  </si>
  <si>
    <t xml:space="preserve">US11178748</t>
  </si>
  <si>
    <t xml:space="preserve">USN1027119</t>
  </si>
  <si>
    <t xml:space="preserve">20-09-2013</t>
  </si>
  <si>
    <t xml:space="preserve">21-09-2011</t>
  </si>
  <si>
    <t xml:space="preserve">US00546424</t>
  </si>
  <si>
    <t xml:space="preserve">21-09-2014</t>
  </si>
  <si>
    <t xml:space="preserve">US00546423</t>
  </si>
  <si>
    <t xml:space="preserve">HOSPITAL GENERAL LA VILLA</t>
  </si>
  <si>
    <t xml:space="preserve">USD0822130</t>
  </si>
  <si>
    <t xml:space="preserve">24-06-2009</t>
  </si>
  <si>
    <t xml:space="preserve">USD0822136</t>
  </si>
  <si>
    <t xml:space="preserve">USD0822131</t>
  </si>
  <si>
    <t xml:space="preserve">USD0822159</t>
  </si>
  <si>
    <t xml:space="preserve">14-06-2012</t>
  </si>
  <si>
    <t xml:space="preserve">15-06-2010</t>
  </si>
  <si>
    <t xml:space="preserve">USD0822165</t>
  </si>
  <si>
    <t xml:space="preserve">USD0822145</t>
  </si>
  <si>
    <t xml:space="preserve">USD0822134</t>
  </si>
  <si>
    <t xml:space="preserve">US00538416</t>
  </si>
  <si>
    <t xml:space="preserve">11-03-2012</t>
  </si>
  <si>
    <t xml:space="preserve">US00538413</t>
  </si>
  <si>
    <t xml:space="preserve">03-08-2013</t>
  </si>
  <si>
    <t xml:space="preserve">04-08-2011</t>
  </si>
  <si>
    <t xml:space="preserve">27-03-2013</t>
  </si>
  <si>
    <t xml:space="preserve">28-03-2011</t>
  </si>
  <si>
    <t xml:space="preserve">ENDURA</t>
  </si>
  <si>
    <t xml:space="preserve">ESTUCHE DE DIAGNOSTICO WELCH ALLYN</t>
  </si>
  <si>
    <t xml:space="preserve">NA</t>
  </si>
  <si>
    <t xml:space="preserve">00-00-0000</t>
  </si>
  <si>
    <t xml:space="preserve">UP-DF500</t>
  </si>
  <si>
    <t xml:space="preserve">S01-818409-G</t>
  </si>
  <si>
    <t xml:space="preserve">04-08-2013</t>
  </si>
  <si>
    <t xml:space="preserve">05-08-2011</t>
  </si>
  <si>
    <t xml:space="preserve">S01-818473-H</t>
  </si>
  <si>
    <t xml:space="preserve">US00462142</t>
  </si>
  <si>
    <t xml:space="preserve">20-02-2011</t>
  </si>
  <si>
    <t xml:space="preserve">20-02-2009</t>
  </si>
  <si>
    <t xml:space="preserve">18-03-2012</t>
  </si>
  <si>
    <t xml:space="preserve">19-03-2010</t>
  </si>
  <si>
    <t xml:space="preserve">BARIATRICA</t>
  </si>
  <si>
    <t xml:space="preserve">USD0822138</t>
  </si>
  <si>
    <t xml:space="preserve">25-02-2009</t>
  </si>
  <si>
    <t xml:space="preserve">US00538415</t>
  </si>
  <si>
    <t xml:space="preserve">16-03-2012</t>
  </si>
  <si>
    <t xml:space="preserve">AUX</t>
  </si>
  <si>
    <t xml:space="preserve">17-03-2010</t>
  </si>
  <si>
    <t xml:space="preserve">HOSPITAL GENERAL RUBEN LE</t>
  </si>
  <si>
    <t xml:space="preserve">USD0822163</t>
  </si>
  <si>
    <t xml:space="preserve">26-02-2011</t>
  </si>
  <si>
    <t xml:space="preserve">26-02-2009</t>
  </si>
  <si>
    <t xml:space="preserve">USD0822128</t>
  </si>
  <si>
    <t xml:space="preserve">22-06-2014</t>
  </si>
  <si>
    <t xml:space="preserve">22-06-2012</t>
  </si>
  <si>
    <t xml:space="preserve">USD0822137</t>
  </si>
  <si>
    <t xml:space="preserve">PCI-0376</t>
  </si>
  <si>
    <t xml:space="preserve">02-06-2011</t>
  </si>
  <si>
    <t xml:space="preserve">02-06-2009</t>
  </si>
  <si>
    <t xml:space="preserve">PCI-0377</t>
  </si>
  <si>
    <t xml:space="preserve">CENTRO DE ATENCION RURAL OBSTETRICO CHIHUAHUA</t>
  </si>
  <si>
    <t xml:space="preserve">USD0822144</t>
  </si>
  <si>
    <t xml:space="preserve">07-03-2009</t>
  </si>
  <si>
    <t xml:space="preserve">PHILIPS</t>
  </si>
  <si>
    <t xml:space="preserve">26-11-2010</t>
  </si>
  <si>
    <t xml:space="preserve">26-11-2008</t>
  </si>
  <si>
    <t xml:space="preserve">SIN SER.</t>
  </si>
  <si>
    <t xml:space="preserve">09-03-2012</t>
  </si>
  <si>
    <t xml:space="preserve">10-03-2010</t>
  </si>
  <si>
    <t xml:space="preserve">S/S</t>
  </si>
  <si>
    <t xml:space="preserve">S. SERIE</t>
  </si>
  <si>
    <t xml:space="preserve">USD0822148</t>
  </si>
  <si>
    <t xml:space="preserve">14-07-2011</t>
  </si>
  <si>
    <t xml:space="preserve">14-07-2009</t>
  </si>
  <si>
    <t xml:space="preserve">USD0822140</t>
  </si>
  <si>
    <t xml:space="preserve">HOSPITAL GENERAL DE CUERNAVACA DR. JOSE G. PARRES</t>
  </si>
  <si>
    <t xml:space="preserve">US00534353</t>
  </si>
  <si>
    <t xml:space="preserve">29-02-2012</t>
  </si>
  <si>
    <t xml:space="preserve">US00534387</t>
  </si>
  <si>
    <t xml:space="preserve">PRODUCTIVIDAD Y ECOLOGIA</t>
  </si>
  <si>
    <t xml:space="preserve">HOSPITAL CENTRL DR. IGNACIO MORONES PRIETO</t>
  </si>
  <si>
    <t xml:space="preserve">US00570671</t>
  </si>
  <si>
    <t xml:space="preserve">02-05-2011</t>
  </si>
  <si>
    <t xml:space="preserve">02-05-2009</t>
  </si>
  <si>
    <t xml:space="preserve">US00570667</t>
  </si>
  <si>
    <t xml:space="preserve">US00570669</t>
  </si>
  <si>
    <t xml:space="preserve">US00570666</t>
  </si>
  <si>
    <t xml:space="preserve">US00570672</t>
  </si>
  <si>
    <t xml:space="preserve">10621A500CEB</t>
  </si>
  <si>
    <t xml:space="preserve">USN1027084</t>
  </si>
  <si>
    <t xml:space="preserve">19-03-2011</t>
  </si>
  <si>
    <t xml:space="preserve">USN1027108</t>
  </si>
  <si>
    <t xml:space="preserve">USN1027090</t>
  </si>
  <si>
    <t xml:space="preserve">USN1027083</t>
  </si>
  <si>
    <t xml:space="preserve">USN1027082</t>
  </si>
  <si>
    <t xml:space="preserve">USN1027102</t>
  </si>
  <si>
    <t xml:space="preserve">USN1027097</t>
  </si>
  <si>
    <t xml:space="preserve">USN1027122</t>
  </si>
  <si>
    <t xml:space="preserve">USN1027091</t>
  </si>
  <si>
    <t xml:space="preserve">DE53016463</t>
  </si>
  <si>
    <t xml:space="preserve">DE53016896</t>
  </si>
  <si>
    <t xml:space="preserve">DE53016895</t>
  </si>
  <si>
    <t xml:space="preserve">Q2</t>
  </si>
  <si>
    <t xml:space="preserve">681AY</t>
  </si>
  <si>
    <t xml:space="preserve">HOSPITAL DE LA MADRE Y EL NI</t>
  </si>
  <si>
    <t xml:space="preserve">DE53013587</t>
  </si>
  <si>
    <t xml:space="preserve">06-07-2013</t>
  </si>
  <si>
    <t xml:space="preserve">07-07-2011</t>
  </si>
  <si>
    <t xml:space="preserve">US00546481</t>
  </si>
  <si>
    <t xml:space="preserve">30-03-2013</t>
  </si>
  <si>
    <t xml:space="preserve">HM 2002D</t>
  </si>
  <si>
    <t xml:space="preserve">28887-001-03</t>
  </si>
  <si>
    <t xml:space="preserve">28887-001-02</t>
  </si>
  <si>
    <t xml:space="preserve">28887-001-04</t>
  </si>
  <si>
    <t xml:space="preserve">28887-001-01</t>
  </si>
  <si>
    <t xml:space="preserve">28887-001-05</t>
  </si>
  <si>
    <t xml:space="preserve">28887-001-06</t>
  </si>
  <si>
    <t xml:space="preserve">HOSPITAL GENERAL REG. OMETEPEC, GUERRERO</t>
  </si>
  <si>
    <t xml:space="preserve">MP40</t>
  </si>
  <si>
    <t xml:space="preserve">DE82021943</t>
  </si>
  <si>
    <t xml:space="preserve">01-06-2013</t>
  </si>
  <si>
    <t xml:space="preserve">DE82021937</t>
  </si>
  <si>
    <t xml:space="preserve">DE82021955</t>
  </si>
  <si>
    <t xml:space="preserve">DE82021953</t>
  </si>
  <si>
    <t xml:space="preserve">HOSPITAL GENERAL DE AYUTLA, GUERRERO</t>
  </si>
  <si>
    <t xml:space="preserve">PEDESTAL</t>
  </si>
  <si>
    <t xml:space="preserve">091203A450CEB</t>
  </si>
  <si>
    <t xml:space="preserve">20-02-2013</t>
  </si>
  <si>
    <t xml:space="preserve">US00925350</t>
  </si>
  <si>
    <t xml:space="preserve">29-09-2012</t>
  </si>
  <si>
    <t xml:space="preserve">30-09-2010</t>
  </si>
  <si>
    <t xml:space="preserve">US71026621</t>
  </si>
  <si>
    <t xml:space="preserve">HOSPITAL REGIONAL TEPEJI DEL RIO, TULA</t>
  </si>
  <si>
    <t xml:space="preserve">QG-50</t>
  </si>
  <si>
    <t xml:space="preserve">QG50-096-1116</t>
  </si>
  <si>
    <t xml:space="preserve">HOSPITAL INTEGRAL COMUNITARIO IXTLAN DEL RIO, NAYARIT</t>
  </si>
  <si>
    <t xml:space="preserve">SSA-660A</t>
  </si>
  <si>
    <t xml:space="preserve">A0736666</t>
  </si>
  <si>
    <t xml:space="preserve">28-09-2010</t>
  </si>
  <si>
    <t xml:space="preserve">HOSPITAL GENERAL QUERETARO</t>
  </si>
  <si>
    <t xml:space="preserve">DMS-300-3A</t>
  </si>
  <si>
    <t xml:space="preserve">20100914/3A/03800</t>
  </si>
  <si>
    <t xml:space="preserve">16-02-2013</t>
  </si>
  <si>
    <t xml:space="preserve">HOSPITAL GENERAL SUB-ZONA N</t>
  </si>
  <si>
    <t xml:space="preserve">RESCUE</t>
  </si>
  <si>
    <t xml:space="preserve">HOSPITAL REGIONAL DE LA HUASTECA HUEJUTLA, HGO</t>
  </si>
  <si>
    <t xml:space="preserve">AT-1</t>
  </si>
  <si>
    <t xml:space="preserve">190-70799</t>
  </si>
  <si>
    <t xml:space="preserve">29-08-2013</t>
  </si>
  <si>
    <t xml:space="preserve">RBS-110-S-AF</t>
  </si>
  <si>
    <t xml:space="preserve">HOSPITAL REGIONAL DEL VALLE DEL MEZQUITAL, IXMIQUILPAN, HIDALGO</t>
  </si>
  <si>
    <t xml:space="preserve">PACE 101H</t>
  </si>
  <si>
    <t xml:space="preserve">31-08-2013</t>
  </si>
  <si>
    <t xml:space="preserve">01-09-2011</t>
  </si>
  <si>
    <t xml:space="preserve">190-70805</t>
  </si>
  <si>
    <t xml:space="preserve">190-70800</t>
  </si>
  <si>
    <t xml:space="preserve">INSTITUTO ESTATAL DE CANCEROLOG</t>
  </si>
  <si>
    <t xml:space="preserve">US00538735</t>
  </si>
  <si>
    <t xml:space="preserve">12-07-2013</t>
  </si>
  <si>
    <t xml:space="preserve">US00538738</t>
  </si>
  <si>
    <t xml:space="preserve">US00538734</t>
  </si>
  <si>
    <t xml:space="preserve">US00538736</t>
  </si>
  <si>
    <t xml:space="preserve">US00538740</t>
  </si>
  <si>
    <t xml:space="preserve">US00538739</t>
  </si>
  <si>
    <t xml:space="preserve">US00538741</t>
  </si>
  <si>
    <t xml:space="preserve">US00538737</t>
  </si>
  <si>
    <t xml:space="preserve">HOSPITAL COMUNITARIO OCUITUCO</t>
  </si>
  <si>
    <t xml:space="preserve">P3-1079</t>
  </si>
  <si>
    <t xml:space="preserve">06-06-2013</t>
  </si>
  <si>
    <t xml:space="preserve">HOSPITAL GENERAL ZONA N</t>
  </si>
  <si>
    <t xml:space="preserve">URD18</t>
  </si>
  <si>
    <t xml:space="preserve">K10-0304</t>
  </si>
  <si>
    <t xml:space="preserve">02-10-2013</t>
  </si>
  <si>
    <t xml:space="preserve">HOSPITAL GENERAL DE ZONA No 2</t>
  </si>
  <si>
    <t xml:space="preserve">CENTRO 8-BL</t>
  </si>
  <si>
    <t xml:space="preserve">26-09-2013</t>
  </si>
  <si>
    <t xml:space="preserve">27-09-2011</t>
  </si>
  <si>
    <t xml:space="preserve">HOSPITAL MATERNO INFANTIL DR NICOLAS M CEDILLO SORIANO</t>
  </si>
  <si>
    <t xml:space="preserve">T2K1100155</t>
  </si>
  <si>
    <t xml:space="preserve">LMEE3M</t>
  </si>
  <si>
    <t xml:space="preserve">10-1220F</t>
  </si>
  <si>
    <t xml:space="preserve">26-10-2013</t>
  </si>
  <si>
    <t xml:space="preserve">10-1220E</t>
  </si>
  <si>
    <t xml:space="preserve">10-07-2013</t>
  </si>
  <si>
    <t xml:space="preserve">11-07-2011</t>
  </si>
  <si>
    <t xml:space="preserve">09-02-2013</t>
  </si>
  <si>
    <t xml:space="preserve">10-02-2011</t>
  </si>
  <si>
    <t xml:space="preserve">27-07-2013</t>
  </si>
  <si>
    <t xml:space="preserve">28-07-2011</t>
  </si>
  <si>
    <t xml:space="preserve">22-09-2013</t>
  </si>
  <si>
    <t xml:space="preserve">23-09-2011</t>
  </si>
  <si>
    <t xml:space="preserve">HOSPITAL PEDIATRICO TACUBAYA</t>
  </si>
  <si>
    <t xml:space="preserve">HM2001P</t>
  </si>
  <si>
    <t xml:space="preserve">28801-001-01</t>
  </si>
  <si>
    <t xml:space="preserve">01-02-2013</t>
  </si>
  <si>
    <t xml:space="preserve">28801-001-02</t>
  </si>
  <si>
    <t xml:space="preserve">28801-001-03</t>
  </si>
  <si>
    <t xml:space="preserve">28801-001-04</t>
  </si>
  <si>
    <t xml:space="preserve">28801-001-05</t>
  </si>
  <si>
    <t xml:space="preserve">28801-001-07</t>
  </si>
  <si>
    <t xml:space="preserve">28801-001-08</t>
  </si>
  <si>
    <t xml:space="preserve">H0684280086</t>
  </si>
  <si>
    <t xml:space="preserve">31-01-2013</t>
  </si>
  <si>
    <t xml:space="preserve">H0684280082</t>
  </si>
  <si>
    <t xml:space="preserve">10199-0005389</t>
  </si>
  <si>
    <t xml:space="preserve">T2K1100126</t>
  </si>
  <si>
    <t xml:space="preserve">24-01-2013</t>
  </si>
  <si>
    <t xml:space="preserve">CARDIOTOUCH 3000</t>
  </si>
  <si>
    <t xml:space="preserve">T2K1100125</t>
  </si>
  <si>
    <t xml:space="preserve">T2K1100122</t>
  </si>
  <si>
    <t xml:space="preserve">25-01-2013</t>
  </si>
  <si>
    <t xml:space="preserve">HOSPITAL CENTRO MEDICO SIGLO XXI</t>
  </si>
  <si>
    <t xml:space="preserve">US00546480</t>
  </si>
  <si>
    <t xml:space="preserve">LMGE 1M</t>
  </si>
  <si>
    <t xml:space="preserve">10-1220 C</t>
  </si>
  <si>
    <t xml:space="preserve">10-1220 D</t>
  </si>
  <si>
    <t xml:space="preserve">10-1220 B</t>
  </si>
  <si>
    <t xml:space="preserve">17-05-2014</t>
  </si>
  <si>
    <t xml:space="preserve">17-05-2012</t>
  </si>
  <si>
    <t xml:space="preserve">A18070</t>
  </si>
  <si>
    <t xml:space="preserve">SERIE 44</t>
  </si>
  <si>
    <t xml:space="preserve">01-01-2014</t>
  </si>
  <si>
    <t xml:space="preserve">02-01-2012</t>
  </si>
  <si>
    <t xml:space="preserve">HOSPITAL RURAL RODEO, DGO.</t>
  </si>
  <si>
    <t xml:space="preserve">27-12-2013</t>
  </si>
  <si>
    <t xml:space="preserve">28-12-2011</t>
  </si>
  <si>
    <t xml:space="preserve">HOSPITAL RURAL  GPE. VICTORIA, (DURANGO)</t>
  </si>
  <si>
    <t xml:space="preserve">17695-28194</t>
  </si>
  <si>
    <t xml:space="preserve">29-12-2013</t>
  </si>
  <si>
    <t xml:space="preserve">HOSPITAL RURAL VICENTE GUERRERO (DURANGO)</t>
  </si>
  <si>
    <t xml:space="preserve">17705-28205</t>
  </si>
  <si>
    <t xml:space="preserve">28-12-2013</t>
  </si>
  <si>
    <t xml:space="preserve">CFLV-120E</t>
  </si>
  <si>
    <t xml:space="preserve">057579
057579</t>
  </si>
  <si>
    <t xml:space="preserve">17-01-2014</t>
  </si>
  <si>
    <t xml:space="preserve">HOSPITAL MATERNO INFANTIL CUAJIMALPA</t>
  </si>
  <si>
    <t xml:space="preserve">16-01-2014</t>
  </si>
  <si>
    <t xml:space="preserve">17-01-2012</t>
  </si>
  <si>
    <t xml:space="preserve">111812344
111812344</t>
  </si>
  <si>
    <t xml:space="preserve">RI-SCOPE</t>
  </si>
  <si>
    <t xml:space="preserve">16 S/N</t>
  </si>
  <si>
    <t xml:space="preserve">FL120068</t>
  </si>
  <si>
    <t xml:space="preserve">12-02-2014</t>
  </si>
  <si>
    <t xml:space="preserve">FL120066</t>
  </si>
  <si>
    <t xml:space="preserve">FL120067</t>
  </si>
  <si>
    <t xml:space="preserve">FL1200056</t>
  </si>
  <si>
    <t xml:space="preserve">16-02-2014</t>
  </si>
  <si>
    <t xml:space="preserve">FL1200055</t>
  </si>
  <si>
    <t xml:space="preserve">17-02-2012</t>
  </si>
  <si>
    <t xml:space="preserve">FL1200054</t>
  </si>
  <si>
    <t xml:space="preserve">FL1200057</t>
  </si>
  <si>
    <t xml:space="preserve">FL1200058</t>
  </si>
  <si>
    <t xml:space="preserve">HM325</t>
  </si>
  <si>
    <t xml:space="preserve">24-01-2014</t>
  </si>
  <si>
    <t xml:space="preserve">25-01-2012</t>
  </si>
  <si>
    <t xml:space="preserve">0A009A-0105</t>
  </si>
  <si>
    <t xml:space="preserve">0A009A-0152</t>
  </si>
  <si>
    <t xml:space="preserve">0A009A-0157</t>
  </si>
  <si>
    <t xml:space="preserve">0A009A-0172</t>
  </si>
  <si>
    <t xml:space="preserve">ASCM-0004</t>
  </si>
  <si>
    <t xml:space="preserve">17-04-2014</t>
  </si>
  <si>
    <t xml:space="preserve">17-04-2012</t>
  </si>
  <si>
    <t xml:space="preserve">110620A500CEM</t>
  </si>
  <si>
    <t xml:space="preserve">110620A500CEG
110620A500CEG</t>
  </si>
  <si>
    <t xml:space="preserve">110620A500CEA</t>
  </si>
  <si>
    <t xml:space="preserve">110620A500CEC</t>
  </si>
  <si>
    <t xml:space="preserve">HOSPITAL GENERAL ECATEPEC AMERICAS</t>
  </si>
  <si>
    <t xml:space="preserve">HM200IP</t>
  </si>
  <si>
    <t xml:space="preserve">24-04-2014</t>
  </si>
  <si>
    <t xml:space="preserve">24-04-2012</t>
  </si>
  <si>
    <t xml:space="preserve">08-02-2014</t>
  </si>
  <si>
    <t xml:space="preserve">09-02-2012</t>
  </si>
  <si>
    <t xml:space="preserve">HOSPITAL GENERAL DE CULIACAN</t>
  </si>
  <si>
    <t xml:space="preserve">USCB-0033</t>
  </si>
  <si>
    <t xml:space="preserve">08-05-2014</t>
  </si>
  <si>
    <t xml:space="preserve">08-05-2012</t>
  </si>
  <si>
    <t xml:space="preserve">USCB-0077</t>
  </si>
  <si>
    <t xml:space="preserve">PENTALED 63+63</t>
  </si>
  <si>
    <t xml:space="preserve">19-06-2014</t>
  </si>
  <si>
    <t xml:space="preserve">19-06-2012</t>
  </si>
  <si>
    <t xml:space="preserve">20-06-2014</t>
  </si>
  <si>
    <t xml:space="preserve">20-06-2012</t>
  </si>
  <si>
    <t xml:space="preserve">INFINITY CENTRAL</t>
  </si>
  <si>
    <t xml:space="preserve">11553M00629</t>
  </si>
  <si>
    <t xml:space="preserve">07-06-2014</t>
  </si>
  <si>
    <t xml:space="preserve">VISTA XL</t>
  </si>
  <si>
    <t xml:space="preserve">07-06-2012</t>
  </si>
  <si>
    <t xml:space="preserve">DB08625</t>
  </si>
  <si>
    <t xml:space="preserve">DB08624</t>
  </si>
  <si>
    <t xml:space="preserve">HOSPITAL COMUNITARIO YURIRIA, GUANAJUATO</t>
  </si>
  <si>
    <t xml:space="preserve">DB08521</t>
  </si>
  <si>
    <t xml:space="preserve">08-08-2014</t>
  </si>
  <si>
    <t xml:space="preserve">DB08529</t>
  </si>
  <si>
    <t xml:space="preserve">DE53022444</t>
  </si>
  <si>
    <t xml:space="preserve">CARO SANTIAGO CHOAPAN, OAXACA</t>
  </si>
  <si>
    <t xml:space="preserve">M2702A</t>
  </si>
  <si>
    <t xml:space="preserve">24-07-2014</t>
  </si>
  <si>
    <t xml:space="preserve">WKOKYJ</t>
  </si>
  <si>
    <t xml:space="preserve">CARO SAN MARTIN PERAS, OAXACA</t>
  </si>
  <si>
    <t xml:space="preserve">WK0K95</t>
  </si>
  <si>
    <t xml:space="preserve">23-07-2014</t>
  </si>
  <si>
    <t xml:space="preserve">DE53022452</t>
  </si>
  <si>
    <t xml:space="preserve">CARO CUYAMECALCO VILLA DE ZARAGOZA, OAXACA</t>
  </si>
  <si>
    <t xml:space="preserve">DE53022446</t>
  </si>
  <si>
    <t xml:space="preserve">WKOK8W</t>
  </si>
  <si>
    <t xml:space="preserve">03-08-2014</t>
  </si>
  <si>
    <t xml:space="preserve">03-08-2012</t>
  </si>
  <si>
    <t xml:space="preserve">HOSPITAL COMUNITARIO MOROLEON, GUANAJUATO</t>
  </si>
  <si>
    <t xml:space="preserve">ASCB-0086</t>
  </si>
  <si>
    <t xml:space="preserve">ASCB-0083</t>
  </si>
  <si>
    <t xml:space="preserve">ASCB-0085</t>
  </si>
  <si>
    <t xml:space="preserve">ASCB-0082</t>
  </si>
  <si>
    <t xml:space="preserve">ASCB-0084</t>
  </si>
  <si>
    <t xml:space="preserve">ASCB-0081</t>
  </si>
  <si>
    <t xml:space="preserve">28-06-2014</t>
  </si>
  <si>
    <t xml:space="preserve">28-06-2012</t>
  </si>
  <si>
    <t xml:space="preserve">DE53018718</t>
  </si>
  <si>
    <t xml:space="preserve">DE53018746</t>
  </si>
  <si>
    <t xml:space="preserve">US11178795</t>
  </si>
  <si>
    <t xml:space="preserve">HOSPITAL GENERAL # 2, FRESNILLO ZACATECAS</t>
  </si>
  <si>
    <t xml:space="preserve">S/M</t>
  </si>
  <si>
    <t xml:space="preserve">3 lavacomodos s/n</t>
  </si>
  <si>
    <t xml:space="preserve">WG003H</t>
  </si>
  <si>
    <t xml:space="preserve">CP200</t>
  </si>
  <si>
    <t xml:space="preserve">08-08-2012</t>
  </si>
  <si>
    <t xml:space="preserve">HC-500</t>
  </si>
  <si>
    <t xml:space="preserve">DE53018936</t>
  </si>
  <si>
    <t xml:space="preserve">DE53018932</t>
  </si>
  <si>
    <t xml:space="preserve">ASCL-0061</t>
  </si>
  <si>
    <t xml:space="preserve">ASCL-00062</t>
  </si>
  <si>
    <t xml:space="preserve">ASCL-00065</t>
  </si>
  <si>
    <t xml:space="preserve">ASCM-0007</t>
  </si>
  <si>
    <t xml:space="preserve">ASCM-0003</t>
  </si>
  <si>
    <t xml:space="preserve">ASCM-0008</t>
  </si>
  <si>
    <t xml:space="preserve">ASCM-0006</t>
  </si>
  <si>
    <t xml:space="preserve">CENTENARIO HOSPITAL HIDALGO, AGUASCALIENTES</t>
  </si>
  <si>
    <t xml:space="preserve">HOSPITAL NACIONAL HOMEOPATICO</t>
  </si>
  <si>
    <t xml:space="preserve">15-03-2015</t>
  </si>
  <si>
    <t xml:space="preserve">04-08-2016</t>
  </si>
  <si>
    <t xml:space="preserve">05-08-2014</t>
  </si>
  <si>
    <t xml:space="preserve">LIEBEL FLARSHEIM</t>
  </si>
  <si>
    <t xml:space="preserve">CI0811C012</t>
  </si>
  <si>
    <t xml:space="preserve">20-09-2014</t>
  </si>
  <si>
    <t xml:space="preserve">ESSENTIAL</t>
  </si>
  <si>
    <t xml:space="preserve">US11400271</t>
  </si>
  <si>
    <t xml:space="preserve">04-10-2014</t>
  </si>
  <si>
    <t xml:space="preserve">USN1027093</t>
  </si>
  <si>
    <t xml:space="preserve">04-10-2012</t>
  </si>
  <si>
    <t xml:space="preserve">UNIDAD MOVIL DENTAL REMOLQUE ESCUELA PRIMARIA ALFREDO BASURTO</t>
  </si>
  <si>
    <t xml:space="preserve">12-09-2014</t>
  </si>
  <si>
    <t xml:space="preserve">12-09-2012</t>
  </si>
  <si>
    <t xml:space="preserve">CDES, SAN LUIS POTOSI</t>
  </si>
  <si>
    <t xml:space="preserve">DE53022462</t>
  </si>
  <si>
    <t xml:space="preserve">DE53022409</t>
  </si>
  <si>
    <t xml:space="preserve">17-10-2014</t>
  </si>
  <si>
    <t xml:space="preserve">17-10-2012</t>
  </si>
  <si>
    <t xml:space="preserve">WG01WJ</t>
  </si>
  <si>
    <t xml:space="preserve">13-11-2014</t>
  </si>
  <si>
    <t xml:space="preserve">13-11-2012</t>
  </si>
  <si>
    <t xml:space="preserve">SIN NUMERO</t>
  </si>
  <si>
    <t xml:space="preserve">SIN SERIE
SIN SERIE</t>
  </si>
  <si>
    <t xml:space="preserve">DE53018930</t>
  </si>
  <si>
    <t xml:space="preserve">DE53018931</t>
  </si>
  <si>
    <t xml:space="preserve">RAKB14CBV2</t>
  </si>
  <si>
    <t xml:space="preserve">MR121N01800039</t>
  </si>
  <si>
    <t xml:space="preserve">09-08-2014</t>
  </si>
  <si>
    <t xml:space="preserve">MR121N01800034</t>
  </si>
  <si>
    <t xml:space="preserve">MR121N01800041</t>
  </si>
  <si>
    <t xml:space="preserve">HOSPITAL DE ATLAPEXCO</t>
  </si>
  <si>
    <t xml:space="preserve">ASCE-022</t>
  </si>
  <si>
    <t xml:space="preserve">23-08-2014</t>
  </si>
  <si>
    <t xml:space="preserve">C2000</t>
  </si>
  <si>
    <t xml:space="preserve">EG25919</t>
  </si>
  <si>
    <t xml:space="preserve">MR850 JSU</t>
  </si>
  <si>
    <t xml:space="preserve">9-2100-001</t>
  </si>
  <si>
    <t xml:space="preserve">24-08-2014</t>
  </si>
  <si>
    <t xml:space="preserve">24-08-2012</t>
  </si>
  <si>
    <t xml:space="preserve">3000-A</t>
  </si>
  <si>
    <t xml:space="preserve">1175301203A305</t>
  </si>
  <si>
    <t xml:space="preserve">BIG-BEN</t>
  </si>
  <si>
    <t xml:space="preserve">P1</t>
  </si>
  <si>
    <t xml:space="preserve">GS EXAM LIHH IV</t>
  </si>
  <si>
    <t xml:space="preserve">P2</t>
  </si>
  <si>
    <t xml:space="preserve">ITH</t>
  </si>
  <si>
    <t xml:space="preserve">ASCL-0006</t>
  </si>
  <si>
    <t xml:space="preserve">09-05-2015</t>
  </si>
  <si>
    <t xml:space="preserve">WG003L</t>
  </si>
  <si>
    <t xml:space="preserve">S01-0818255-F</t>
  </si>
  <si>
    <t xml:space="preserve">10-11-2013</t>
  </si>
  <si>
    <t xml:space="preserve">OPTIVANTAGE</t>
  </si>
  <si>
    <t xml:space="preserve">CI1210B525</t>
  </si>
  <si>
    <t xml:space="preserve">30-08-2014</t>
  </si>
  <si>
    <t xml:space="preserve">30-08-2012</t>
  </si>
  <si>
    <t xml:space="preserve">DE53015150</t>
  </si>
  <si>
    <t xml:space="preserve">501-0818369-L</t>
  </si>
  <si>
    <t xml:space="preserve">CLINICA DEL ISSSTE N</t>
  </si>
  <si>
    <t xml:space="preserve">DE53018444</t>
  </si>
  <si>
    <t xml:space="preserve">08-08-2013</t>
  </si>
  <si>
    <t xml:space="preserve">HOSPITAL GENERAL DE CANCUN</t>
  </si>
  <si>
    <t xml:space="preserve">OP850</t>
  </si>
  <si>
    <t xml:space="preserve">OP85EYYZT006</t>
  </si>
  <si>
    <t xml:space="preserve">OL957070</t>
  </si>
  <si>
    <t xml:space="preserve">OL957070YXZT007</t>
  </si>
  <si>
    <t xml:space="preserve">OL957070YZYZ009</t>
  </si>
  <si>
    <t xml:space="preserve">D308631</t>
  </si>
  <si>
    <t xml:space="preserve">D308826</t>
  </si>
  <si>
    <t xml:space="preserve">D308625</t>
  </si>
  <si>
    <t xml:space="preserve">D308624</t>
  </si>
  <si>
    <t xml:space="preserve">FABIUS MRI</t>
  </si>
  <si>
    <t xml:space="preserve">ASDF-0013</t>
  </si>
  <si>
    <t xml:space="preserve">INOVAMEDIK</t>
  </si>
  <si>
    <t xml:space="preserve">ASCE-0117</t>
  </si>
  <si>
    <t xml:space="preserve">25-09-2013</t>
  </si>
  <si>
    <t xml:space="preserve">ASCE-0118</t>
  </si>
  <si>
    <t xml:space="preserve">ASCE-0120</t>
  </si>
  <si>
    <t xml:space="preserve">HM2005</t>
  </si>
  <si>
    <t xml:space="preserve">14-09-2015</t>
  </si>
  <si>
    <t xml:space="preserve">14-09-2013</t>
  </si>
  <si>
    <t xml:space="preserve">ASCB-0080</t>
  </si>
  <si>
    <t xml:space="preserve">ASCB-0068</t>
  </si>
  <si>
    <t xml:space="preserve">ASCB-0077</t>
  </si>
  <si>
    <t xml:space="preserve">ASCB-0067</t>
  </si>
  <si>
    <t xml:space="preserve">ASCB-0078</t>
  </si>
  <si>
    <t xml:space="preserve">ASCB-0079</t>
  </si>
  <si>
    <t xml:space="preserve">DE53018381</t>
  </si>
  <si>
    <t xml:space="preserve">22-11-2013</t>
  </si>
  <si>
    <t xml:space="preserve">CARO TEXCATEPEC IMSS OPORTUNIDADES, VERACRUZ</t>
  </si>
  <si>
    <t xml:space="preserve">DE53018407</t>
  </si>
  <si>
    <t xml:space="preserve">CENTRO DE ATENCION RURAL OBSTETRICO IMSS TAMAPATZ, SLP</t>
  </si>
  <si>
    <t xml:space="preserve">DE53018389</t>
  </si>
  <si>
    <t xml:space="preserve">03-05-2013</t>
  </si>
  <si>
    <t xml:space="preserve">03KZ4Z</t>
  </si>
  <si>
    <t xml:space="preserve">04-05-2011</t>
  </si>
  <si>
    <t xml:space="preserve">HOSPITAL GENERAL COMALCALCO</t>
  </si>
  <si>
    <t xml:space="preserve">C-40</t>
  </si>
  <si>
    <t xml:space="preserve">21-12-2014</t>
  </si>
  <si>
    <t xml:space="preserve">21-12-2012</t>
  </si>
  <si>
    <t xml:space="preserve">CLINICA PEMEX HOSPITALARIA HUAUCHINANGO</t>
  </si>
  <si>
    <t xml:space="preserve">22-12-2012</t>
  </si>
  <si>
    <t xml:space="preserve">23-12-2010</t>
  </si>
  <si>
    <t xml:space="preserve">HOSPITAL  GENERAL PEMEX EL PLAN</t>
  </si>
  <si>
    <t xml:space="preserve">HOSPITAL GENERAL CD. DEL CARMEN PEMEX</t>
  </si>
  <si>
    <t xml:space="preserve">04-09-2014</t>
  </si>
  <si>
    <t xml:space="preserve">04-09-2012</t>
  </si>
  <si>
    <t xml:space="preserve">CLINICA HOSPITAL NARANJOS VER. PEMEX</t>
  </si>
  <si>
    <t xml:space="preserve">HOSPITAL GENERAL CERRO AZUL PEMEX</t>
  </si>
  <si>
    <t xml:space="preserve">HOSPITAL GENERAL CD. MADERO PEMEX</t>
  </si>
  <si>
    <t xml:space="preserve">HOSPITAL CENTRAL NORTE PEMEX</t>
  </si>
  <si>
    <t xml:space="preserve">22-03-2014</t>
  </si>
  <si>
    <t xml:space="preserve">22-03-2012</t>
  </si>
  <si>
    <t xml:space="preserve">HOSPITAL CENTRAL SUR DE CONCENTRACION NACIONAL, PEMEX</t>
  </si>
  <si>
    <t xml:space="preserve">HOSPITAL CENTRAL MILITAR</t>
  </si>
  <si>
    <t xml:space="preserve">US00540034</t>
  </si>
  <si>
    <t xml:space="preserve">24-07-2013</t>
  </si>
  <si>
    <t xml:space="preserve">USN1027115</t>
  </si>
  <si>
    <t xml:space="preserve">SSBD-0045</t>
  </si>
  <si>
    <t xml:space="preserve">HM2001-M</t>
  </si>
  <si>
    <t xml:space="preserve">30786001-009</t>
  </si>
  <si>
    <t xml:space="preserve">17-11-2013</t>
  </si>
  <si>
    <t xml:space="preserve">30786001-003</t>
  </si>
  <si>
    <t xml:space="preserve">30786001-011</t>
  </si>
  <si>
    <t xml:space="preserve">30786001-004</t>
  </si>
  <si>
    <t xml:space="preserve">30786001-002</t>
  </si>
  <si>
    <t xml:space="preserve">30786001-012</t>
  </si>
  <si>
    <t xml:space="preserve">30786001-008</t>
  </si>
  <si>
    <t xml:space="preserve">30786001-001</t>
  </si>
  <si>
    <t xml:space="preserve">HM2002E</t>
  </si>
  <si>
    <t xml:space="preserve">18-11-2011</t>
  </si>
  <si>
    <t xml:space="preserve">HOSPITAL DEL NI</t>
  </si>
  <si>
    <t xml:space="preserve">US00534382</t>
  </si>
  <si>
    <t xml:space="preserve">05-09-2013</t>
  </si>
  <si>
    <t xml:space="preserve">US00534370</t>
  </si>
  <si>
    <t xml:space="preserve">US00534371</t>
  </si>
  <si>
    <t xml:space="preserve">US00534362</t>
  </si>
  <si>
    <t xml:space="preserve">US00534374</t>
  </si>
  <si>
    <t xml:space="preserve">US00534386</t>
  </si>
  <si>
    <t xml:space="preserve">US00534364</t>
  </si>
  <si>
    <t xml:space="preserve">US00534384</t>
  </si>
  <si>
    <t xml:space="preserve">US00534367</t>
  </si>
  <si>
    <t xml:space="preserve">US00534373</t>
  </si>
  <si>
    <t xml:space="preserve">US00534352</t>
  </si>
  <si>
    <t xml:space="preserve">US00534356</t>
  </si>
  <si>
    <t xml:space="preserve">US00534354</t>
  </si>
  <si>
    <t xml:space="preserve">US00534383</t>
  </si>
  <si>
    <t xml:space="preserve">VSF-16</t>
  </si>
  <si>
    <t xml:space="preserve">17-12-2014</t>
  </si>
  <si>
    <t xml:space="preserve">17-12-2012</t>
  </si>
  <si>
    <t xml:space="preserve">VR35-CIF</t>
  </si>
  <si>
    <t xml:space="preserve">VR-20</t>
  </si>
  <si>
    <t xml:space="preserve">-</t>
  </si>
  <si>
    <t xml:space="preserve">HOSPITAL DE CALVILLO</t>
  </si>
  <si>
    <t xml:space="preserve">BABYTHERM 8004</t>
  </si>
  <si>
    <t xml:space="preserve">ASDB-004</t>
  </si>
  <si>
    <t xml:space="preserve">16-04-2014</t>
  </si>
  <si>
    <t xml:space="preserve">ASDB-005</t>
  </si>
  <si>
    <t xml:space="preserve">HOSPITAL DE LA MUJER</t>
  </si>
  <si>
    <t xml:space="preserve">GB26422</t>
  </si>
  <si>
    <t xml:space="preserve">ASDA-0008</t>
  </si>
  <si>
    <t xml:space="preserve">GB26423</t>
  </si>
  <si>
    <t xml:space="preserve">ASDA-0009</t>
  </si>
  <si>
    <t xml:space="preserve">GB26424</t>
  </si>
  <si>
    <t xml:space="preserve">ASDA-0002</t>
  </si>
  <si>
    <t xml:space="preserve">HOSPITAL GENERAL DE ECATEPEC</t>
  </si>
  <si>
    <t xml:space="preserve">US0058318</t>
  </si>
  <si>
    <t xml:space="preserve">HOSPITAL DE LA MUJER MORENA</t>
  </si>
  <si>
    <t xml:space="preserve">ASCL-0076</t>
  </si>
  <si>
    <t xml:space="preserve">21-05-2014</t>
  </si>
  <si>
    <t xml:space="preserve">ASCL-0077</t>
  </si>
  <si>
    <t xml:space="preserve">ASCL-0072</t>
  </si>
  <si>
    <t xml:space="preserve">ASCL-0073</t>
  </si>
  <si>
    <t xml:space="preserve">ASCL-0074</t>
  </si>
  <si>
    <t xml:space="preserve">ASCL-0075</t>
  </si>
  <si>
    <t xml:space="preserve">EG08202</t>
  </si>
  <si>
    <t xml:space="preserve">12-04-2014</t>
  </si>
  <si>
    <t xml:space="preserve">ASCL-0067</t>
  </si>
  <si>
    <t xml:space="preserve">ASCL-0063</t>
  </si>
  <si>
    <t xml:space="preserve">BIBBEN SQUARE</t>
  </si>
  <si>
    <t xml:space="preserve">02-07-2014</t>
  </si>
  <si>
    <t xml:space="preserve">02-07-2012</t>
  </si>
  <si>
    <t xml:space="preserve">ASBL-0151</t>
  </si>
  <si>
    <t xml:space="preserve">ASBM-0275</t>
  </si>
  <si>
    <t xml:space="preserve">03-01-2014</t>
  </si>
  <si>
    <t xml:space="preserve">ASCE-0019</t>
  </si>
  <si>
    <t xml:space="preserve">21-12-2013</t>
  </si>
  <si>
    <t xml:space="preserve">HOSPITAL GENERAL DE OBSTETRICIA, LEON GUANAJUATO</t>
  </si>
  <si>
    <t xml:space="preserve">DE53022451</t>
  </si>
  <si>
    <t xml:space="preserve">DE53022468</t>
  </si>
  <si>
    <t xml:space="preserve">DE53022430</t>
  </si>
  <si>
    <t xml:space="preserve">CEDES DURANGO</t>
  </si>
  <si>
    <t xml:space="preserve">DE53022469</t>
  </si>
  <si>
    <t xml:space="preserve">CEDES SINALOA</t>
  </si>
  <si>
    <t xml:space="preserve">DE53022466</t>
  </si>
  <si>
    <t xml:space="preserve">13-06-2014</t>
  </si>
  <si>
    <t xml:space="preserve">DE53022455</t>
  </si>
  <si>
    <t xml:space="preserve">WKOTY3
WK0TY3</t>
  </si>
  <si>
    <t xml:space="preserve">05-11-2014</t>
  </si>
  <si>
    <t xml:space="preserve">HOSPITAL GENERAL DE CUAUTLA</t>
  </si>
  <si>
    <t xml:space="preserve">DE53014094</t>
  </si>
  <si>
    <t xml:space="preserve">18-08-2012</t>
  </si>
  <si>
    <t xml:space="preserve">DE53014098</t>
  </si>
  <si>
    <t xml:space="preserve">DE53014097</t>
  </si>
  <si>
    <t xml:space="preserve">DE53014099</t>
  </si>
  <si>
    <t xml:space="preserve">19-08-2014</t>
  </si>
  <si>
    <t xml:space="preserve">CLINICA HOSPITAL URUAPAN</t>
  </si>
  <si>
    <t xml:space="preserve">DE53016495</t>
  </si>
  <si>
    <t xml:space="preserve">08-09-2012</t>
  </si>
  <si>
    <t xml:space="preserve">CLINICA HOSPITAL DE PATZCUARO</t>
  </si>
  <si>
    <t xml:space="preserve">DE53016509</t>
  </si>
  <si>
    <t xml:space="preserve">CLINICA HOSPITAL ZATACUARO</t>
  </si>
  <si>
    <t xml:space="preserve">DE53016490</t>
  </si>
  <si>
    <t xml:space="preserve">CLINICA HOSPITAL HUAUCHINANGO, PUEBLA</t>
  </si>
  <si>
    <t xml:space="preserve">29-04-2012</t>
  </si>
  <si>
    <t xml:space="preserve">30-04-2010</t>
  </si>
  <si>
    <t xml:space="preserve">HOSPITAL INTEGRAL XICOTEPEC</t>
  </si>
  <si>
    <t xml:space="preserve">HOSPITAL DARIO FERNANDEZ</t>
  </si>
  <si>
    <t xml:space="preserve">03G2BT</t>
  </si>
  <si>
    <t xml:space="preserve">09-06-2012</t>
  </si>
  <si>
    <t xml:space="preserve">10-06-2010</t>
  </si>
  <si>
    <t xml:space="preserve">CLINICA HOSPITAL APATZINGAN DE LA CONSTITUCION</t>
  </si>
  <si>
    <t xml:space="preserve">LMGE7CM</t>
  </si>
  <si>
    <t xml:space="preserve">2206C-010</t>
  </si>
  <si>
    <t xml:space="preserve">09-09-2012</t>
  </si>
  <si>
    <t xml:space="preserve">CLINICA HOSPITAL ISSSTE GUANAJUATO</t>
  </si>
  <si>
    <t xml:space="preserve">US0054491</t>
  </si>
  <si>
    <t xml:space="preserve">28-10-2012</t>
  </si>
  <si>
    <t xml:space="preserve">SORESSIGMSVM8</t>
  </si>
  <si>
    <t xml:space="preserve">US94336601</t>
  </si>
  <si>
    <t xml:space="preserve">09-02-2010</t>
  </si>
  <si>
    <t xml:space="preserve">US94336597</t>
  </si>
  <si>
    <t xml:space="preserve">US94336598</t>
  </si>
  <si>
    <t xml:space="preserve">US94336600</t>
  </si>
  <si>
    <t xml:space="preserve">US94336599</t>
  </si>
  <si>
    <t xml:space="preserve">USN0925110</t>
  </si>
  <si>
    <t xml:space="preserve">DE5313587</t>
  </si>
  <si>
    <t xml:space="preserve">DE5313543</t>
  </si>
  <si>
    <t xml:space="preserve">DE5313538</t>
  </si>
  <si>
    <t xml:space="preserve">DE5313578</t>
  </si>
  <si>
    <t xml:space="preserve">DE5313575</t>
  </si>
  <si>
    <t xml:space="preserve">DE5313580</t>
  </si>
  <si>
    <t xml:space="preserve">DE5313581</t>
  </si>
  <si>
    <t xml:space="preserve">DE5303544</t>
  </si>
  <si>
    <t xml:space="preserve">DE5303570</t>
  </si>
  <si>
    <t xml:space="preserve">DE5303579</t>
  </si>
  <si>
    <t xml:space="preserve">HM2002B</t>
  </si>
  <si>
    <t xml:space="preserve">04-02-2012</t>
  </si>
  <si>
    <t xml:space="preserve">04-02-2010</t>
  </si>
  <si>
    <t xml:space="preserve">HOSPITAL GENERAL DE ACAPULCO</t>
  </si>
  <si>
    <t xml:space="preserve">16-10-2014</t>
  </si>
  <si>
    <t xml:space="preserve">16-10-2012</t>
  </si>
  <si>
    <t xml:space="preserve">CLINICA HOSPITAL SAHUAYO</t>
  </si>
  <si>
    <t xml:space="preserve">DE53016485</t>
  </si>
  <si>
    <t xml:space="preserve">DE53013896</t>
  </si>
  <si>
    <t xml:space="preserve">DE53013918</t>
  </si>
  <si>
    <t xml:space="preserve">US00539905</t>
  </si>
  <si>
    <t xml:space="preserve">HM2002D</t>
  </si>
  <si>
    <t xml:space="preserve">BARAT</t>
  </si>
  <si>
    <t xml:space="preserve">14-04-2010</t>
  </si>
  <si>
    <t xml:space="preserve">US00534355</t>
  </si>
  <si>
    <t xml:space="preserve">06-09-2011</t>
  </si>
  <si>
    <t xml:space="preserve">US00534379</t>
  </si>
  <si>
    <t xml:space="preserve">02-09-2011</t>
  </si>
  <si>
    <t xml:space="preserve">DE53014084</t>
  </si>
  <si>
    <t xml:space="preserve">09-08-2012</t>
  </si>
  <si>
    <t xml:space="preserve">DE53014086</t>
  </si>
  <si>
    <t xml:space="preserve">DE53014087</t>
  </si>
  <si>
    <t xml:space="preserve">DE53014088</t>
  </si>
  <si>
    <t xml:space="preserve">HOSPITAL GENERAL CD. PEMEX</t>
  </si>
  <si>
    <t xml:space="preserve">20-12-2012</t>
  </si>
  <si>
    <t xml:space="preserve">21-12-2010</t>
  </si>
  <si>
    <t xml:space="preserve">10-10-2011</t>
  </si>
  <si>
    <t xml:space="preserve">HM2001M</t>
  </si>
  <si>
    <t xml:space="preserve">13-11-2013</t>
  </si>
  <si>
    <t xml:space="preserve">14-11-2011</t>
  </si>
  <si>
    <t xml:space="preserve">30786005045
30786005045</t>
  </si>
  <si>
    <t xml:space="preserve">HOSPITAL ALFREDO HARPE CALDERONE</t>
  </si>
  <si>
    <t xml:space="preserve">UT 3000</t>
  </si>
  <si>
    <t xml:space="preserve">3A1AAHM-019</t>
  </si>
  <si>
    <t xml:space="preserve">HD7</t>
  </si>
  <si>
    <t xml:space="preserve">6i54110101</t>
  </si>
  <si>
    <t xml:space="preserve">DE53018317</t>
  </si>
  <si>
    <t xml:space="preserve">HF-120</t>
  </si>
  <si>
    <t xml:space="preserve">18-07-2013</t>
  </si>
  <si>
    <t xml:space="preserve">19-07-2011</t>
  </si>
  <si>
    <t xml:space="preserve">6003530175
6003530175</t>
  </si>
  <si>
    <t xml:space="preserve">US00546427</t>
  </si>
  <si>
    <t xml:space="preserve">US00546428</t>
  </si>
  <si>
    <t xml:space="preserve">HM2002 D</t>
  </si>
  <si>
    <t xml:space="preserve">HD11</t>
  </si>
  <si>
    <t xml:space="preserve">us41124137</t>
  </si>
  <si>
    <t xml:space="preserve">movil x red</t>
  </si>
  <si>
    <t xml:space="preserve">718074-1256</t>
  </si>
  <si>
    <t xml:space="preserve">HOSPITAL GENERAL DE ALTA ESPECIALIDAD</t>
  </si>
  <si>
    <t xml:space="preserve">MOVIL TUB</t>
  </si>
  <si>
    <t xml:space="preserve">29-11-2014</t>
  </si>
  <si>
    <t xml:space="preserve">29-11-2012</t>
  </si>
  <si>
    <t xml:space="preserve">CENTRO ESTATAL DE CUIDADOS CRITICOS</t>
  </si>
  <si>
    <t xml:space="preserve">ASCE-0010</t>
  </si>
  <si>
    <t xml:space="preserve">23-05-2014</t>
  </si>
  <si>
    <t xml:space="preserve">ASCE- 0024</t>
  </si>
  <si>
    <t xml:space="preserve">27-11-2014</t>
  </si>
  <si>
    <t xml:space="preserve">27-11-2012</t>
  </si>
  <si>
    <t xml:space="preserve">ASCB-0049</t>
  </si>
  <si>
    <t xml:space="preserve">ASCB-0063</t>
  </si>
  <si>
    <t xml:space="preserve">ASCB-0064</t>
  </si>
  <si>
    <t xml:space="preserve">ASCB-0065</t>
  </si>
  <si>
    <t xml:space="preserve">ASCB-0066</t>
  </si>
  <si>
    <t xml:space="preserve">MOVIL</t>
  </si>
  <si>
    <t xml:space="preserve">18-01-2012</t>
  </si>
  <si>
    <t xml:space="preserve">CENTRO TOXICOLOGICO XOCHIMILCO</t>
  </si>
  <si>
    <t xml:space="preserve">28-12-2014</t>
  </si>
  <si>
    <t xml:space="preserve">28-12-2012</t>
  </si>
  <si>
    <t xml:space="preserve">HMN2039E</t>
  </si>
  <si>
    <t xml:space="preserve">H2059E</t>
  </si>
  <si>
    <t xml:space="preserve">18-12-2014</t>
  </si>
  <si>
    <t xml:space="preserve">18-12-2012</t>
  </si>
  <si>
    <t xml:space="preserve">NO APLICA</t>
  </si>
  <si>
    <t xml:space="preserve">SIN NUMEROS</t>
  </si>
  <si>
    <t xml:space="preserve">30-01-2015</t>
  </si>
  <si>
    <t xml:space="preserve">30-01-2013</t>
  </si>
  <si>
    <t xml:space="preserve">CESSA VALTIERRILLA. GTO.</t>
  </si>
  <si>
    <t xml:space="preserve">HR-305</t>
  </si>
  <si>
    <t xml:space="preserve">L299MM2039</t>
  </si>
  <si>
    <t xml:space="preserve">29-01-2015</t>
  </si>
  <si>
    <t xml:space="preserve">L299MM2136</t>
  </si>
  <si>
    <t xml:space="preserve">L299MM2051</t>
  </si>
  <si>
    <t xml:space="preserve">L299MM2054</t>
  </si>
  <si>
    <t xml:space="preserve">L299MM2070</t>
  </si>
  <si>
    <t xml:space="preserve">L299MM2090</t>
  </si>
  <si>
    <t xml:space="preserve">L299MM2161</t>
  </si>
  <si>
    <t xml:space="preserve">PAGE WRITE</t>
  </si>
  <si>
    <t xml:space="preserve">USN1027118</t>
  </si>
  <si>
    <t xml:space="preserve">25-01-2015</t>
  </si>
  <si>
    <t xml:space="preserve">SG12111401</t>
  </si>
  <si>
    <t xml:space="preserve">09-01-2015</t>
  </si>
  <si>
    <t xml:space="preserve">WTOCR8</t>
  </si>
  <si>
    <t xml:space="preserve">11-01-2015</t>
  </si>
  <si>
    <t xml:space="preserve">WG01Z9</t>
  </si>
  <si>
    <t xml:space="preserve">EVITA 4</t>
  </si>
  <si>
    <t xml:space="preserve">ASDM-0301</t>
  </si>
  <si>
    <t xml:space="preserve">27-02-2015</t>
  </si>
  <si>
    <t xml:space="preserve">UNIQUE D</t>
  </si>
  <si>
    <t xml:space="preserve">27-02-2013</t>
  </si>
  <si>
    <t xml:space="preserve">11-03-2015</t>
  </si>
  <si>
    <t xml:space="preserve">11-03-2013</t>
  </si>
  <si>
    <t xml:space="preserve">HOSPITAL GENERAL MEXICO</t>
  </si>
  <si>
    <t xml:space="preserve">RIMAGICLED</t>
  </si>
  <si>
    <t xml:space="preserve">10-01-2015</t>
  </si>
  <si>
    <t xml:space="preserve">10-01-2013</t>
  </si>
  <si>
    <t xml:space="preserve">DE53026829</t>
  </si>
  <si>
    <t xml:space="preserve">23-04-2015</t>
  </si>
  <si>
    <t xml:space="preserve">DE53026800</t>
  </si>
  <si>
    <t xml:space="preserve">25-04-2015</t>
  </si>
  <si>
    <t xml:space="preserve">DE53026822</t>
  </si>
  <si>
    <t xml:space="preserve">DE53026780</t>
  </si>
  <si>
    <t xml:space="preserve">VISTA</t>
  </si>
  <si>
    <t xml:space="preserve">11-04-2015</t>
  </si>
  <si>
    <t xml:space="preserve">ASDK-0011</t>
  </si>
  <si>
    <t xml:space="preserve">ASDK-0012</t>
  </si>
  <si>
    <t xml:space="preserve">ASDK-00264</t>
  </si>
  <si>
    <t xml:space="preserve">BT 8010</t>
  </si>
  <si>
    <t xml:space="preserve">ASDH-0013</t>
  </si>
  <si>
    <t xml:space="preserve">ASDH-0014</t>
  </si>
  <si>
    <t xml:space="preserve">ASDL-0077</t>
  </si>
  <si>
    <t xml:space="preserve">OL957070YZY7008</t>
  </si>
  <si>
    <t xml:space="preserve">HOSPITAL RURAL SANTIAGO IXCUINTEPEC, OAX.</t>
  </si>
  <si>
    <t xml:space="preserve">DE53026799</t>
  </si>
  <si>
    <t xml:space="preserve">24-04-2015</t>
  </si>
  <si>
    <t xml:space="preserve">DE53026795</t>
  </si>
  <si>
    <t xml:space="preserve">15-05-2015</t>
  </si>
  <si>
    <t xml:space="preserve">15-05-2013</t>
  </si>
  <si>
    <t xml:space="preserve">CFLV-90E</t>
  </si>
  <si>
    <t xml:space="preserve">03-05-2015</t>
  </si>
  <si>
    <t xml:space="preserve">FATAN-X</t>
  </si>
  <si>
    <t xml:space="preserve">09-05-2013</t>
  </si>
  <si>
    <t xml:space="preserve">RAKD14CBV2</t>
  </si>
  <si>
    <t xml:space="preserve">MR121N01800022</t>
  </si>
  <si>
    <t xml:space="preserve">23-05-2015</t>
  </si>
  <si>
    <t xml:space="preserve">23-05-2013</t>
  </si>
  <si>
    <t xml:space="preserve">MR121N01800004</t>
  </si>
  <si>
    <t xml:space="preserve">MR121N01800031</t>
  </si>
  <si>
    <t xml:space="preserve">HOSPITAL MATERNO INFANTIL TLAHUAC</t>
  </si>
  <si>
    <t xml:space="preserve">L250R</t>
  </si>
  <si>
    <t xml:space="preserve">LH012721</t>
  </si>
  <si>
    <t xml:space="preserve">11-10-2014</t>
  </si>
  <si>
    <t xml:space="preserve">11-10-2012</t>
  </si>
  <si>
    <t xml:space="preserve">LH012722</t>
  </si>
  <si>
    <t xml:space="preserve">LH012728</t>
  </si>
  <si>
    <t xml:space="preserve">LH012733</t>
  </si>
  <si>
    <t xml:space="preserve">LH012737</t>
  </si>
  <si>
    <t xml:space="preserve">LH012741</t>
  </si>
  <si>
    <t xml:space="preserve">DOPPLER</t>
  </si>
  <si>
    <t xml:space="preserve">LH012378</t>
  </si>
  <si>
    <t xml:space="preserve">20-11-2014</t>
  </si>
  <si>
    <t xml:space="preserve">20-11-2012</t>
  </si>
  <si>
    <t xml:space="preserve">LH012379</t>
  </si>
  <si>
    <t xml:space="preserve">LH012382</t>
  </si>
  <si>
    <t xml:space="preserve">LH012383</t>
  </si>
  <si>
    <t xml:space="preserve">LH012386</t>
  </si>
  <si>
    <t xml:space="preserve">LH012387</t>
  </si>
  <si>
    <t xml:space="preserve">HM2059</t>
  </si>
  <si>
    <t xml:space="preserve">27-05-2015</t>
  </si>
  <si>
    <t xml:space="preserve">27-05-2013</t>
  </si>
  <si>
    <t xml:space="preserve">310X030X056</t>
  </si>
  <si>
    <t xml:space="preserve">CAMPANA1</t>
  </si>
  <si>
    <t xml:space="preserve">CAMPANA2</t>
  </si>
  <si>
    <t xml:space="preserve">TRIM11</t>
  </si>
  <si>
    <t xml:space="preserve">USN1027120</t>
  </si>
  <si>
    <t xml:space="preserve">02-05-2015</t>
  </si>
  <si>
    <t xml:space="preserve">30-05-2015</t>
  </si>
  <si>
    <t xml:space="preserve">30-05-2013</t>
  </si>
  <si>
    <t xml:space="preserve">SOPPLER</t>
  </si>
  <si>
    <t xml:space="preserve">LH012244</t>
  </si>
  <si>
    <t xml:space="preserve">LH012248</t>
  </si>
  <si>
    <t xml:space="preserve">LH012252</t>
  </si>
  <si>
    <t xml:space="preserve">LH012257</t>
  </si>
  <si>
    <t xml:space="preserve">LH012269</t>
  </si>
  <si>
    <t xml:space="preserve">LH012272</t>
  </si>
  <si>
    <t xml:space="preserve">LH012200</t>
  </si>
  <si>
    <t xml:space="preserve">LH012204</t>
  </si>
  <si>
    <t xml:space="preserve">LH012208</t>
  </si>
  <si>
    <t xml:space="preserve">LH012229</t>
  </si>
  <si>
    <t xml:space="preserve">LH012236</t>
  </si>
  <si>
    <t xml:space="preserve">LH012240</t>
  </si>
  <si>
    <t xml:space="preserve">DUPLEX</t>
  </si>
  <si>
    <t xml:space="preserve">ESTETO BALBUENA</t>
  </si>
  <si>
    <t xml:space="preserve">04-06-2015</t>
  </si>
  <si>
    <t xml:space="preserve">04-06-2013</t>
  </si>
  <si>
    <t xml:space="preserve">ESTETO BELISARIO</t>
  </si>
  <si>
    <t xml:space="preserve">26-10-2014</t>
  </si>
  <si>
    <t xml:space="preserve">26-10-2012</t>
  </si>
  <si>
    <t xml:space="preserve">DE53018354</t>
  </si>
  <si>
    <t xml:space="preserve">12331-RI-MODUL</t>
  </si>
  <si>
    <t xml:space="preserve">3 LARINGOS 
3 LARINGOS</t>
  </si>
  <si>
    <t xml:space="preserve">12-06-2015</t>
  </si>
  <si>
    <t xml:space="preserve">12-06-2013</t>
  </si>
  <si>
    <t xml:space="preserve">CARO SAN FRANCISCO, VERACRUZ NTE.</t>
  </si>
  <si>
    <t xml:space="preserve">DE53026816</t>
  </si>
  <si>
    <t xml:space="preserve">02-10-2015</t>
  </si>
  <si>
    <t xml:space="preserve">HOSPITAL DERMATOLOGICO "DR. PEDRO LOPEZ"</t>
  </si>
  <si>
    <t xml:space="preserve">INP/500-52</t>
  </si>
  <si>
    <t xml:space="preserve">110620A500CEL</t>
  </si>
  <si>
    <t xml:space="preserve">11-06-2015</t>
  </si>
  <si>
    <t xml:space="preserve">CENTRO DE SALUD SANTA MARIA RAYON CEPAS</t>
  </si>
  <si>
    <t xml:space="preserve">DYM-01</t>
  </si>
  <si>
    <t xml:space="preserve">L690</t>
  </si>
  <si>
    <t xml:space="preserve">14-06-2015</t>
  </si>
  <si>
    <t xml:space="preserve">10-06-2013</t>
  </si>
  <si>
    <t xml:space="preserve">2 CAJAS O PIEZAS</t>
  </si>
  <si>
    <t xml:space="preserve">LMG3M</t>
  </si>
  <si>
    <t xml:space="preserve">2110-11</t>
  </si>
  <si>
    <t xml:space="preserve">11-06-2013</t>
  </si>
  <si>
    <t xml:space="preserve">HM202D</t>
  </si>
  <si>
    <t xml:space="preserve">19-06-2015</t>
  </si>
  <si>
    <t xml:space="preserve">19-06-2013</t>
  </si>
  <si>
    <t xml:space="preserve">HM202E</t>
  </si>
  <si>
    <t xml:space="preserve">30786005014
30786005014</t>
  </si>
  <si>
    <t xml:space="preserve">HMM202E</t>
  </si>
  <si>
    <t xml:space="preserve">21-06-2015</t>
  </si>
  <si>
    <t xml:space="preserve">24-06-2015</t>
  </si>
  <si>
    <t xml:space="preserve">24-06-2013</t>
  </si>
  <si>
    <t xml:space="preserve">30786005028
30786005028</t>
  </si>
  <si>
    <t xml:space="preserve">HM209E</t>
  </si>
  <si>
    <t xml:space="preserve">20-08-2015</t>
  </si>
  <si>
    <t xml:space="preserve">30786005090
30786005090</t>
  </si>
  <si>
    <t xml:space="preserve">11-09-2014</t>
  </si>
  <si>
    <t xml:space="preserve">11-09-2012</t>
  </si>
  <si>
    <t xml:space="preserve">HM-2059E</t>
  </si>
  <si>
    <t xml:space="preserve">01-07-2015</t>
  </si>
  <si>
    <t xml:space="preserve">01-07-2013</t>
  </si>
  <si>
    <t xml:space="preserve">UT3000A</t>
  </si>
  <si>
    <t xml:space="preserve">3A1AAHM-026</t>
  </si>
  <si>
    <t xml:space="preserve">25-06-2015</t>
  </si>
  <si>
    <t xml:space="preserve">3A1AAHM-027</t>
  </si>
  <si>
    <t xml:space="preserve">DE53076768</t>
  </si>
  <si>
    <t xml:space="preserve">DE53026755</t>
  </si>
  <si>
    <t xml:space="preserve">DX2023</t>
  </si>
  <si>
    <t xml:space="preserve">25-06-2013</t>
  </si>
  <si>
    <t xml:space="preserve">BT1200</t>
  </si>
  <si>
    <t xml:space="preserve">17-07-2015</t>
  </si>
  <si>
    <t xml:space="preserve">17-07-2013</t>
  </si>
  <si>
    <t xml:space="preserve">ATMOS-CARE</t>
  </si>
  <si>
    <t xml:space="preserve">CARO PARAISO LA REFORMA</t>
  </si>
  <si>
    <t xml:space="preserve">DE53026814</t>
  </si>
  <si>
    <t xml:space="preserve">31-07-2015</t>
  </si>
  <si>
    <t xml:space="preserve">WK0WJ4</t>
  </si>
  <si>
    <t xml:space="preserve">22-04-2015</t>
  </si>
  <si>
    <t xml:space="preserve">WK0W8J</t>
  </si>
  <si>
    <t xml:space="preserve">30-04-2015</t>
  </si>
  <si>
    <t xml:space="preserve">CARO de Nuevo San Juan Chamula, municipio de las Margaritas</t>
  </si>
  <si>
    <t xml:space="preserve">DE53026850</t>
  </si>
  <si>
    <t xml:space="preserve">08-08-2015</t>
  </si>
  <si>
    <t xml:space="preserve">DE53026852</t>
  </si>
  <si>
    <t xml:space="preserve">07-08-2015</t>
  </si>
  <si>
    <t xml:space="preserve">11-01-2014</t>
  </si>
  <si>
    <t xml:space="preserve">12-01-2012</t>
  </si>
  <si>
    <t xml:space="preserve">26-08-2015</t>
  </si>
  <si>
    <t xml:space="preserve">26-08-2013</t>
  </si>
  <si>
    <t xml:space="preserve">INSTITUTO NACIONAL DE ENFERMEDADES RESPIRATORIAS</t>
  </si>
  <si>
    <t xml:space="preserve">MR5068</t>
  </si>
  <si>
    <t xml:space="preserve">1132-632</t>
  </si>
  <si>
    <t xml:space="preserve">21-08-2015</t>
  </si>
  <si>
    <t xml:space="preserve">1132-659</t>
  </si>
  <si>
    <t xml:space="preserve">1132-658</t>
  </si>
  <si>
    <t xml:space="preserve">1132-624</t>
  </si>
  <si>
    <t xml:space="preserve">1132-651</t>
  </si>
  <si>
    <t xml:space="preserve">1132-625</t>
  </si>
  <si>
    <t xml:space="preserve">1132-636</t>
  </si>
  <si>
    <t xml:space="preserve">1132-623</t>
  </si>
  <si>
    <t xml:space="preserve">1132-654</t>
  </si>
  <si>
    <t xml:space="preserve">1132-637</t>
  </si>
  <si>
    <t xml:space="preserve">1132-650</t>
  </si>
  <si>
    <t xml:space="preserve">1132-634</t>
  </si>
  <si>
    <t xml:space="preserve">1132-561</t>
  </si>
  <si>
    <t xml:space="preserve">1132-620</t>
  </si>
  <si>
    <t xml:space="preserve">1132-640</t>
  </si>
  <si>
    <t xml:space="preserve">1132-621</t>
  </si>
  <si>
    <t xml:space="preserve">20-08-2014</t>
  </si>
  <si>
    <t xml:space="preserve">1132-622</t>
  </si>
  <si>
    <t xml:space="preserve">1132-639</t>
  </si>
  <si>
    <t xml:space="preserve">1132-648</t>
  </si>
  <si>
    <t xml:space="preserve">1132-649</t>
  </si>
  <si>
    <t xml:space="preserve">1132-633</t>
  </si>
  <si>
    <t xml:space="preserve">1132-663</t>
  </si>
  <si>
    <t xml:space="preserve">1132-641</t>
  </si>
  <si>
    <t xml:space="preserve">1132-638</t>
  </si>
  <si>
    <t xml:space="preserve">1132-564</t>
  </si>
  <si>
    <t xml:space="preserve">1132-655</t>
  </si>
  <si>
    <t xml:space="preserve">1132-563</t>
  </si>
  <si>
    <t xml:space="preserve">1132-642</t>
  </si>
  <si>
    <t xml:space="preserve">1132-643</t>
  </si>
  <si>
    <t xml:space="preserve">27-08-2015</t>
  </si>
  <si>
    <t xml:space="preserve">27-08-2013</t>
  </si>
  <si>
    <t xml:space="preserve">1132-617</t>
  </si>
  <si>
    <t xml:space="preserve">1132-631</t>
  </si>
  <si>
    <t xml:space="preserve">1132-630</t>
  </si>
  <si>
    <t xml:space="preserve">1132-616</t>
  </si>
  <si>
    <t xml:space="preserve">1132-656</t>
  </si>
  <si>
    <t xml:space="preserve">1132-647</t>
  </si>
  <si>
    <t xml:space="preserve">1132-565</t>
  </si>
  <si>
    <t xml:space="preserve">1132-657</t>
  </si>
  <si>
    <t xml:space="preserve">1132-618</t>
  </si>
  <si>
    <t xml:space="preserve">1132-566</t>
  </si>
  <si>
    <t xml:space="preserve">1132-662</t>
  </si>
  <si>
    <t xml:space="preserve">1132-660</t>
  </si>
  <si>
    <t xml:space="preserve">1132-629</t>
  </si>
  <si>
    <t xml:space="preserve">1132-627</t>
  </si>
  <si>
    <t xml:space="preserve">1132-626</t>
  </si>
  <si>
    <t xml:space="preserve">1132-646</t>
  </si>
  <si>
    <t xml:space="preserve">1132-661</t>
  </si>
  <si>
    <t xml:space="preserve">1132-619</t>
  </si>
  <si>
    <t xml:space="preserve">1132-562</t>
  </si>
  <si>
    <t xml:space="preserve">1132-645</t>
  </si>
  <si>
    <t xml:space="preserve">1132-653</t>
  </si>
  <si>
    <t xml:space="preserve">1132-652</t>
  </si>
  <si>
    <t xml:space="preserve">1132-644</t>
  </si>
  <si>
    <t xml:space="preserve">1132-628</t>
  </si>
  <si>
    <t xml:space="preserve">1132-635</t>
  </si>
  <si>
    <t xml:space="preserve">28-08-2015</t>
  </si>
  <si>
    <t xml:space="preserve">ISOTERM</t>
  </si>
  <si>
    <t xml:space="preserve">IS10-296</t>
  </si>
  <si>
    <t xml:space="preserve">28-08-2013</t>
  </si>
  <si>
    <t xml:space="preserve">CP0011/RESCUE-230</t>
  </si>
  <si>
    <t xml:space="preserve">GUARDER</t>
  </si>
  <si>
    <t xml:space="preserve">EC-6-HG</t>
  </si>
  <si>
    <t xml:space="preserve">EC-2T</t>
  </si>
  <si>
    <t xml:space="preserve">VR-35</t>
  </si>
  <si>
    <t xml:space="preserve">29-08-2015</t>
  </si>
  <si>
    <t xml:space="preserve">T12L</t>
  </si>
  <si>
    <t xml:space="preserve">13-08-264</t>
  </si>
  <si>
    <t xml:space="preserve">GUARDERIA No. 2, S.L.P</t>
  </si>
  <si>
    <t xml:space="preserve">EC-6H-G</t>
  </si>
  <si>
    <t xml:space="preserve">03-09-2015</t>
  </si>
  <si>
    <t xml:space="preserve">03-09-2013</t>
  </si>
  <si>
    <t xml:space="preserve">T-12L</t>
  </si>
  <si>
    <t xml:space="preserve">13-08-263</t>
  </si>
  <si>
    <t xml:space="preserve">T12</t>
  </si>
  <si>
    <t xml:space="preserve">13-08-099</t>
  </si>
  <si>
    <t xml:space="preserve">GUARDERIA 4, D.F.</t>
  </si>
  <si>
    <t xml:space="preserve">S6H6</t>
  </si>
  <si>
    <t xml:space="preserve">10-09-2015</t>
  </si>
  <si>
    <t xml:space="preserve">10-09-2013</t>
  </si>
  <si>
    <t xml:space="preserve">CAMINO MPM-1</t>
  </si>
  <si>
    <t xml:space="preserve">MMK1102203/MCL1108</t>
  </si>
  <si>
    <t xml:space="preserve">MMF0900402/MCF09034</t>
  </si>
  <si>
    <t xml:space="preserve">MML0900902/MCL09006</t>
  </si>
  <si>
    <t xml:space="preserve">MMG1000602/MCF1008</t>
  </si>
  <si>
    <t xml:space="preserve">VIII6453</t>
  </si>
  <si>
    <t xml:space="preserve">20-09-2015</t>
  </si>
  <si>
    <t xml:space="preserve">SIN MOD.</t>
  </si>
  <si>
    <t xml:space="preserve">SIN NUMERO DE SERIE</t>
  </si>
  <si>
    <t xml:space="preserve">19-09-2015</t>
  </si>
  <si>
    <t xml:space="preserve">PURE S.A.
PURESA</t>
  </si>
  <si>
    <t xml:space="preserve">120221AA153-28</t>
  </si>
  <si>
    <t xml:space="preserve">24-09-2015</t>
  </si>
  <si>
    <t xml:space="preserve">24-09-2013</t>
  </si>
  <si>
    <t xml:space="preserve">HOSPITAL GENERAL DE CHOLULA</t>
  </si>
  <si>
    <t xml:space="preserve">22-11-2015</t>
  </si>
  <si>
    <t xml:space="preserve">QDR</t>
  </si>
  <si>
    <t xml:space="preserve">DUODIAGNOST</t>
  </si>
  <si>
    <t xml:space="preserve">08-10-2015</t>
  </si>
  <si>
    <t xml:space="preserve">08-10-2013</t>
  </si>
  <si>
    <t xml:space="preserve">PENTALED</t>
  </si>
  <si>
    <t xml:space="preserve">INTELLIVUE</t>
  </si>
  <si>
    <t xml:space="preserve">5330A20529</t>
  </si>
  <si>
    <t xml:space="preserve">BV ENDURA</t>
  </si>
  <si>
    <t xml:space="preserve">HD 11EX</t>
  </si>
  <si>
    <t xml:space="preserve">US91370215</t>
  </si>
  <si>
    <t xml:space="preserve">CLEARVUE 550</t>
  </si>
  <si>
    <t xml:space="preserve">U591390245</t>
  </si>
  <si>
    <t xml:space="preserve">01-10-2015</t>
  </si>
  <si>
    <t xml:space="preserve">01-10-2013</t>
  </si>
  <si>
    <t xml:space="preserve">U591390246</t>
  </si>
  <si>
    <t xml:space="preserve">PRACTIX 360</t>
  </si>
  <si>
    <t xml:space="preserve">US00605833</t>
  </si>
  <si>
    <t xml:space="preserve">US00605829</t>
  </si>
  <si>
    <t xml:space="preserve">US00605824</t>
  </si>
  <si>
    <t xml:space="preserve">US00605825</t>
  </si>
  <si>
    <t xml:space="preserve">US00605828</t>
  </si>
  <si>
    <t xml:space="preserve">US00605830</t>
  </si>
  <si>
    <t xml:space="preserve">US00605826</t>
  </si>
  <si>
    <t xml:space="preserve">US00605835</t>
  </si>
  <si>
    <t xml:space="preserve">US00605834</t>
  </si>
  <si>
    <t xml:space="preserve">US00605827</t>
  </si>
  <si>
    <t xml:space="preserve">13-06-2016</t>
  </si>
  <si>
    <t xml:space="preserve">US00605832</t>
  </si>
  <si>
    <t xml:space="preserve">US00605836</t>
  </si>
  <si>
    <t xml:space="preserve">US00605831</t>
  </si>
  <si>
    <t xml:space="preserve">VM8</t>
  </si>
  <si>
    <t xml:space="preserve">US12575126</t>
  </si>
  <si>
    <t xml:space="preserve">07-10-2016</t>
  </si>
  <si>
    <t xml:space="preserve">US12575136</t>
  </si>
  <si>
    <t xml:space="preserve">US12575123</t>
  </si>
  <si>
    <t xml:space="preserve">US12575143</t>
  </si>
  <si>
    <t xml:space="preserve">US12575133</t>
  </si>
  <si>
    <t xml:space="preserve">US12575127</t>
  </si>
  <si>
    <t xml:space="preserve">US12575099</t>
  </si>
  <si>
    <t xml:space="preserve">US12575118</t>
  </si>
  <si>
    <t xml:space="preserve">US12575142</t>
  </si>
  <si>
    <t xml:space="preserve">US12575098</t>
  </si>
  <si>
    <t xml:space="preserve">US12575146</t>
  </si>
  <si>
    <t xml:space="preserve">US12575132</t>
  </si>
  <si>
    <t xml:space="preserve">US12575160</t>
  </si>
  <si>
    <t xml:space="preserve">US12575110</t>
  </si>
  <si>
    <t xml:space="preserve">US12575159</t>
  </si>
  <si>
    <t xml:space="preserve">US12575113</t>
  </si>
  <si>
    <t xml:space="preserve">US12575131</t>
  </si>
  <si>
    <t xml:space="preserve">US12575144</t>
  </si>
  <si>
    <t xml:space="preserve">US12575150</t>
  </si>
  <si>
    <t xml:space="preserve">US12575121</t>
  </si>
  <si>
    <t xml:space="preserve">US12575161</t>
  </si>
  <si>
    <t xml:space="preserve">US12575155</t>
  </si>
  <si>
    <t xml:space="preserve">US12575102</t>
  </si>
  <si>
    <t xml:space="preserve">US12575129</t>
  </si>
  <si>
    <t xml:space="preserve">US12575152</t>
  </si>
  <si>
    <t xml:space="preserve">US12575106</t>
  </si>
  <si>
    <t xml:space="preserve">US12575158</t>
  </si>
  <si>
    <t xml:space="preserve">US12675101</t>
  </si>
  <si>
    <t xml:space="preserve">US12575139</t>
  </si>
  <si>
    <t xml:space="preserve">US12575141</t>
  </si>
  <si>
    <t xml:space="preserve">US12575153</t>
  </si>
  <si>
    <t xml:space="preserve">US12575104</t>
  </si>
  <si>
    <t xml:space="preserve">US12575156</t>
  </si>
  <si>
    <t xml:space="preserve">US12575117</t>
  </si>
  <si>
    <t xml:space="preserve">US12575114</t>
  </si>
  <si>
    <t xml:space="preserve">US12575108</t>
  </si>
  <si>
    <t xml:space="preserve">US12575120</t>
  </si>
  <si>
    <t xml:space="preserve">US12575130</t>
  </si>
  <si>
    <t xml:space="preserve">US12575154</t>
  </si>
  <si>
    <t xml:space="preserve">US12575103</t>
  </si>
  <si>
    <t xml:space="preserve">US12575124</t>
  </si>
  <si>
    <t xml:space="preserve">US12575134</t>
  </si>
  <si>
    <t xml:space="preserve">US12575097</t>
  </si>
  <si>
    <t xml:space="preserve">US12575148</t>
  </si>
  <si>
    <t xml:space="preserve">US12575145</t>
  </si>
  <si>
    <t xml:space="preserve">US12575151</t>
  </si>
  <si>
    <t xml:space="preserve">US12575116</t>
  </si>
  <si>
    <t xml:space="preserve">US12575107</t>
  </si>
  <si>
    <t xml:space="preserve">US12575111</t>
  </si>
  <si>
    <t xml:space="preserve">US12575100</t>
  </si>
  <si>
    <t xml:space="preserve">US12575140</t>
  </si>
  <si>
    <t xml:space="preserve">US12575115</t>
  </si>
  <si>
    <t xml:space="preserve">US12575738</t>
  </si>
  <si>
    <t xml:space="preserve">US12575112</t>
  </si>
  <si>
    <t xml:space="preserve">US12575147</t>
  </si>
  <si>
    <t xml:space="preserve">US12575137</t>
  </si>
  <si>
    <t xml:space="preserve">US12575149</t>
  </si>
  <si>
    <t xml:space="preserve">US12575105</t>
  </si>
  <si>
    <t xml:space="preserve">US12575109</t>
  </si>
  <si>
    <t xml:space="preserve">US12575122</t>
  </si>
  <si>
    <t xml:space="preserve">US12575157</t>
  </si>
  <si>
    <t xml:space="preserve">US12575135</t>
  </si>
  <si>
    <t xml:space="preserve">US12575119</t>
  </si>
  <si>
    <t xml:space="preserve">US12575128</t>
  </si>
  <si>
    <t xml:space="preserve">US12575125</t>
  </si>
  <si>
    <t xml:space="preserve">DE53029825</t>
  </si>
  <si>
    <t xml:space="preserve">DE53029831</t>
  </si>
  <si>
    <t xml:space="preserve">DE53029837</t>
  </si>
  <si>
    <t xml:space="preserve">DE53029848</t>
  </si>
  <si>
    <t xml:space="preserve">DE53029855</t>
  </si>
  <si>
    <t xml:space="preserve">DE53029856</t>
  </si>
  <si>
    <t xml:space="preserve">DE53029859</t>
  </si>
  <si>
    <t xml:space="preserve">DE53029860</t>
  </si>
  <si>
    <t xml:space="preserve">DE53029869</t>
  </si>
  <si>
    <t xml:space="preserve">DE53029822</t>
  </si>
  <si>
    <t xml:space="preserve">TC30</t>
  </si>
  <si>
    <t xml:space="preserve">US91307863</t>
  </si>
  <si>
    <t xml:space="preserve">28-11-2015</t>
  </si>
  <si>
    <t xml:space="preserve">US91307866</t>
  </si>
  <si>
    <t xml:space="preserve">US91307861</t>
  </si>
  <si>
    <t xml:space="preserve">US91307859</t>
  </si>
  <si>
    <t xml:space="preserve">US91307864</t>
  </si>
  <si>
    <t xml:space="preserve">US91307867</t>
  </si>
  <si>
    <t xml:space="preserve">US91307860</t>
  </si>
  <si>
    <t xml:space="preserve">US91307858</t>
  </si>
  <si>
    <t xml:space="preserve">US91307862</t>
  </si>
  <si>
    <t xml:space="preserve">5330A20531</t>
  </si>
  <si>
    <t xml:space="preserve">5330A20530</t>
  </si>
  <si>
    <t xml:space="preserve">09-10-2015</t>
  </si>
  <si>
    <t xml:space="preserve">HOSPITAL GENERAL DE JILOTEPEC</t>
  </si>
  <si>
    <t xml:space="preserve">15-11-2015</t>
  </si>
  <si>
    <t xml:space="preserve">15-11-2013</t>
  </si>
  <si>
    <t xml:space="preserve">ATMOS-CARE EXPECTA</t>
  </si>
  <si>
    <t xml:space="preserve">IN28-561</t>
  </si>
  <si>
    <t xml:space="preserve">10-10-2015</t>
  </si>
  <si>
    <t xml:space="preserve">10-10-2013</t>
  </si>
  <si>
    <t xml:space="preserve">ASCK-0279</t>
  </si>
  <si>
    <t xml:space="preserve">19-12-2013</t>
  </si>
  <si>
    <t xml:space="preserve">ASCK-0280</t>
  </si>
  <si>
    <t xml:space="preserve">ASCK-0281</t>
  </si>
  <si>
    <t xml:space="preserve">ASCK-0282</t>
  </si>
  <si>
    <t xml:space="preserve">ASCK-0283</t>
  </si>
  <si>
    <t xml:space="preserve">OP850EZKYY013</t>
  </si>
  <si>
    <t xml:space="preserve">HD11 XE</t>
  </si>
  <si>
    <t xml:space="preserve">USN1170121</t>
  </si>
  <si>
    <t xml:space="preserve">15-10-2015</t>
  </si>
  <si>
    <t xml:space="preserve">15-10-2013</t>
  </si>
  <si>
    <t xml:space="preserve">ZX23351</t>
  </si>
  <si>
    <t xml:space="preserve">21-10-2015</t>
  </si>
  <si>
    <t xml:space="preserve">21-10-2013</t>
  </si>
  <si>
    <t xml:space="preserve">US91307865</t>
  </si>
  <si>
    <t xml:space="preserve">CLEVERVUE 550</t>
  </si>
  <si>
    <t xml:space="preserve">US91390246</t>
  </si>
  <si>
    <t xml:space="preserve">18-10-2015</t>
  </si>
  <si>
    <t xml:space="preserve">18-10-2013</t>
  </si>
  <si>
    <t xml:space="preserve">US91390245</t>
  </si>
  <si>
    <t xml:space="preserve">RBS-220-C-2P</t>
  </si>
  <si>
    <t xml:space="preserve">MGV-20</t>
  </si>
  <si>
    <t xml:space="preserve">LL-20</t>
  </si>
  <si>
    <t xml:space="preserve">CLINICA DE ATENCI</t>
  </si>
  <si>
    <t xml:space="preserve">PENTALED 30N</t>
  </si>
  <si>
    <t xml:space="preserve">17-09-2015</t>
  </si>
  <si>
    <t xml:space="preserve">17-09-2013</t>
  </si>
  <si>
    <t xml:space="preserve">19-09-2013</t>
  </si>
  <si>
    <t xml:space="preserve">3100A</t>
  </si>
  <si>
    <t xml:space="preserve">01-11-2015</t>
  </si>
  <si>
    <t xml:space="preserve">01-11-2013</t>
  </si>
  <si>
    <t xml:space="preserve">OPTAVANTAGE</t>
  </si>
  <si>
    <t xml:space="preserve">C1112B54OX</t>
  </si>
  <si>
    <t xml:space="preserve">HOSPITAL GENERAL DE PACHUCA, HGO.</t>
  </si>
  <si>
    <t xml:space="preserve">SSI-8000</t>
  </si>
  <si>
    <t xml:space="preserve">HGR 1, CD. OBREGON, SONORA</t>
  </si>
  <si>
    <t xml:space="preserve">DE53022450</t>
  </si>
  <si>
    <t xml:space="preserve">15-12-2013</t>
  </si>
  <si>
    <t xml:space="preserve">DE53022448
DE53022448</t>
  </si>
  <si>
    <t xml:space="preserve">GENESI</t>
  </si>
  <si>
    <t xml:space="preserve">DE53022440</t>
  </si>
  <si>
    <t xml:space="preserve">WK0V00</t>
  </si>
  <si>
    <t xml:space="preserve">29-11-2015</t>
  </si>
  <si>
    <t xml:space="preserve">29-11-2013</t>
  </si>
  <si>
    <t xml:space="preserve">WK0W64</t>
  </si>
  <si>
    <t xml:space="preserve">HOSPITAL CENTRO DE SALUD URBANO ACAMBAY</t>
  </si>
  <si>
    <t xml:space="preserve">LM-GE7CM</t>
  </si>
  <si>
    <t xml:space="preserve">112410B</t>
  </si>
  <si>
    <t xml:space="preserve">LMGE6M</t>
  </si>
  <si>
    <t xml:space="preserve">11-1512</t>
  </si>
  <si>
    <t xml:space="preserve">21-09-2012</t>
  </si>
  <si>
    <t xml:space="preserve">DISCOVERY</t>
  </si>
  <si>
    <t xml:space="preserve">06-11-2015</t>
  </si>
  <si>
    <t xml:space="preserve">06-11-2013</t>
  </si>
  <si>
    <t xml:space="preserve">DE53022626</t>
  </si>
  <si>
    <t xml:space="preserve">DE53022642</t>
  </si>
  <si>
    <t xml:space="preserve">S2107678</t>
  </si>
  <si>
    <t xml:space="preserve">10-12-2015</t>
  </si>
  <si>
    <t xml:space="preserve">10-12-2013</t>
  </si>
  <si>
    <t xml:space="preserve">HOSPITAL GENERAL DE CD. RENACIMIENTO</t>
  </si>
  <si>
    <t xml:space="preserve">ASDM-0093</t>
  </si>
  <si>
    <t xml:space="preserve">02-04-2015</t>
  </si>
  <si>
    <t xml:space="preserve">ASDM-0094</t>
  </si>
  <si>
    <t xml:space="preserve">PT 4000</t>
  </si>
  <si>
    <t xml:space="preserve">ASDM-0095</t>
  </si>
  <si>
    <t xml:space="preserve">OXY LOG</t>
  </si>
  <si>
    <t xml:space="preserve">ASEA-0047
ASEA-0047</t>
  </si>
  <si>
    <t xml:space="preserve">12-12-2015</t>
  </si>
  <si>
    <t xml:space="preserve">12-12-2013</t>
  </si>
  <si>
    <t xml:space="preserve">111503883
111503883</t>
  </si>
  <si>
    <t xml:space="preserve">HOSPITAL GENERAL DE ACATLAN DE OSORIO</t>
  </si>
  <si>
    <t xml:space="preserve">ALFA-LED</t>
  </si>
  <si>
    <t xml:space="preserve">31-01-2016</t>
  </si>
  <si>
    <t xml:space="preserve">31-01-2014</t>
  </si>
  <si>
    <t xml:space="preserve">31-01-2015</t>
  </si>
  <si>
    <t xml:space="preserve">02-05-2014</t>
  </si>
  <si>
    <t xml:space="preserve">02-05-2012</t>
  </si>
  <si>
    <t xml:space="preserve">03-01-2016</t>
  </si>
  <si>
    <t xml:space="preserve">DE53031145</t>
  </si>
  <si>
    <t xml:space="preserve">DE53031118</t>
  </si>
  <si>
    <t xml:space="preserve">DE53031142</t>
  </si>
  <si>
    <t xml:space="preserve">DE53031146</t>
  </si>
  <si>
    <t xml:space="preserve">DE82032287</t>
  </si>
  <si>
    <t xml:space="preserve">DE82032289</t>
  </si>
  <si>
    <t xml:space="preserve">DE82032288</t>
  </si>
  <si>
    <t xml:space="preserve">DE82032266</t>
  </si>
  <si>
    <t xml:space="preserve">DE82032229</t>
  </si>
  <si>
    <t xml:space="preserve">US00608487</t>
  </si>
  <si>
    <t xml:space="preserve">US00608490</t>
  </si>
  <si>
    <t xml:space="preserve">US00608491</t>
  </si>
  <si>
    <t xml:space="preserve">US00608476</t>
  </si>
  <si>
    <t xml:space="preserve">US00608488</t>
  </si>
  <si>
    <t xml:space="preserve">US00608475</t>
  </si>
  <si>
    <t xml:space="preserve">US00608492</t>
  </si>
  <si>
    <t xml:space="preserve">US00608489</t>
  </si>
  <si>
    <t xml:space="preserve">TC-30</t>
  </si>
  <si>
    <t xml:space="preserve">USN1308297</t>
  </si>
  <si>
    <t xml:space="preserve">USN1308300</t>
  </si>
  <si>
    <t xml:space="preserve">USN1308296</t>
  </si>
  <si>
    <t xml:space="preserve">USN1308294</t>
  </si>
  <si>
    <t xml:space="preserve">USN13082307</t>
  </si>
  <si>
    <t xml:space="preserve">DE82032271</t>
  </si>
  <si>
    <t xml:space="preserve">CLEAR VUE 350</t>
  </si>
  <si>
    <t xml:space="preserve">USN1380545</t>
  </si>
  <si>
    <t xml:space="preserve">USN1380546</t>
  </si>
  <si>
    <t xml:space="preserve">USN1380516</t>
  </si>
  <si>
    <t xml:space="preserve">USN1308295</t>
  </si>
  <si>
    <t xml:space="preserve">08-10-2014</t>
  </si>
  <si>
    <t xml:space="preserve">HOSPITAL DE LA COMUNIDAD DE TLACOTEPEC, GRO.</t>
  </si>
  <si>
    <t xml:space="preserve">28-01-2016</t>
  </si>
  <si>
    <t xml:space="preserve">28-01-2014</t>
  </si>
  <si>
    <t xml:space="preserve">HEARTSTART XL</t>
  </si>
  <si>
    <t xml:space="preserve">US00608527</t>
  </si>
  <si>
    <t xml:space="preserve">US12577876</t>
  </si>
  <si>
    <t xml:space="preserve">26-03-2016</t>
  </si>
  <si>
    <t xml:space="preserve">US12577875</t>
  </si>
  <si>
    <t xml:space="preserve">US12577877</t>
  </si>
  <si>
    <t xml:space="preserve">HOSPITAL BASICO COMUNITARIO HUEHUETLA</t>
  </si>
  <si>
    <t xml:space="preserve">US00564025</t>
  </si>
  <si>
    <t xml:space="preserve">11-03-2016</t>
  </si>
  <si>
    <t xml:space="preserve">US00559683</t>
  </si>
  <si>
    <t xml:space="preserve">27-03-2016</t>
  </si>
  <si>
    <t xml:space="preserve">US00559686</t>
  </si>
  <si>
    <t xml:space="preserve">31-03-2016</t>
  </si>
  <si>
    <t xml:space="preserve">01-04-2014</t>
  </si>
  <si>
    <t xml:space="preserve">GUARDERIA 001, CUERNAVACA MORELOS</t>
  </si>
  <si>
    <t xml:space="preserve">13-06-052</t>
  </si>
  <si>
    <t xml:space="preserve">13-04-2016</t>
  </si>
  <si>
    <t xml:space="preserve">14-04-2014</t>
  </si>
  <si>
    <t xml:space="preserve">CST 1 FRANCISCO VILLA</t>
  </si>
  <si>
    <t xml:space="preserve">05-12-2015</t>
  </si>
  <si>
    <t xml:space="preserve">05-12-2013</t>
  </si>
  <si>
    <t xml:space="preserve">CENTRO DE SALUD DR. MANUEL ESCONTRIA</t>
  </si>
  <si>
    <t xml:space="preserve">RBS-1176.6 C</t>
  </si>
  <si>
    <t xml:space="preserve">959092-121310-13910</t>
  </si>
  <si>
    <t xml:space="preserve">15-03-2016</t>
  </si>
  <si>
    <t xml:space="preserve">959092-121310-13911</t>
  </si>
  <si>
    <t xml:space="preserve">05-03-2016</t>
  </si>
  <si>
    <t xml:space="preserve">HOSPITAL BASICO COMUNITARIO DE COMPOSTELA</t>
  </si>
  <si>
    <t xml:space="preserve">0406-13</t>
  </si>
  <si>
    <t xml:space="preserve">21-04-2016</t>
  </si>
  <si>
    <t xml:space="preserve">22-04-2014</t>
  </si>
  <si>
    <t xml:space="preserve">EXPRESSION</t>
  </si>
  <si>
    <t xml:space="preserve">US31206340</t>
  </si>
  <si>
    <t xml:space="preserve">HOSPITAL DE SAN MARTIN TEXMELUCAN</t>
  </si>
  <si>
    <t xml:space="preserve">20-03-2016</t>
  </si>
  <si>
    <t xml:space="preserve">21-03-2014</t>
  </si>
  <si>
    <t xml:space="preserve">HOSPITAL DE TLATLAUQUITEPEC</t>
  </si>
  <si>
    <t xml:space="preserve">US00608438</t>
  </si>
  <si>
    <t xml:space="preserve">08-09-2016</t>
  </si>
  <si>
    <t xml:space="preserve">US00608439</t>
  </si>
  <si>
    <t xml:space="preserve">US00608440</t>
  </si>
  <si>
    <t xml:space="preserve">US00608441</t>
  </si>
  <si>
    <t xml:space="preserve">US00608442</t>
  </si>
  <si>
    <t xml:space="preserve">US00608443</t>
  </si>
  <si>
    <t xml:space="preserve">US00608444</t>
  </si>
  <si>
    <t xml:space="preserve">US00608445</t>
  </si>
  <si>
    <t xml:space="preserve">CLEAR VUE350</t>
  </si>
  <si>
    <t xml:space="preserve">US3148595</t>
  </si>
  <si>
    <t xml:space="preserve">27-04-2016</t>
  </si>
  <si>
    <t xml:space="preserve">28-04-2014</t>
  </si>
  <si>
    <t xml:space="preserve">US3148596</t>
  </si>
  <si>
    <t xml:space="preserve">23-04-2016</t>
  </si>
  <si>
    <t xml:space="preserve">FCL-2</t>
  </si>
  <si>
    <t xml:space="preserve">H14-04/1</t>
  </si>
  <si>
    <t xml:space="preserve">24-04-2016</t>
  </si>
  <si>
    <t xml:space="preserve">25-04-2014</t>
  </si>
  <si>
    <t xml:space="preserve">VFS-16</t>
  </si>
  <si>
    <t xml:space="preserve">CENTRO ATENCION RURAL OBSTETRICO PREVENCUL, CHIAPAS</t>
  </si>
  <si>
    <t xml:space="preserve">039NFH</t>
  </si>
  <si>
    <t xml:space="preserve">06-05-2016</t>
  </si>
  <si>
    <t xml:space="preserve">07-05-2014</t>
  </si>
  <si>
    <t xml:space="preserve">WKO
WKOKG4</t>
  </si>
  <si>
    <t xml:space="preserve">11-05-2016</t>
  </si>
  <si>
    <t xml:space="preserve">12-05-2014</t>
  </si>
  <si>
    <t xml:space="preserve">UNIVERSIDAD TECNOLOGICA DEL VALLE DE TOLUCA</t>
  </si>
  <si>
    <t xml:space="preserve">EA0790</t>
  </si>
  <si>
    <t xml:space="preserve">26-05-2016</t>
  </si>
  <si>
    <t xml:space="preserve">27-05-2014</t>
  </si>
  <si>
    <t xml:space="preserve">HOSPITAL DE LA COMUNIDAD HUAMUXTITLAN</t>
  </si>
  <si>
    <t xml:space="preserve">Q-RAD</t>
  </si>
  <si>
    <t xml:space="preserve">Q640GSE-09K-1001</t>
  </si>
  <si>
    <t xml:space="preserve">HOSPITAL GENERAL DE IZUCAR DE MATAMOROS</t>
  </si>
  <si>
    <t xml:space="preserve">US00608450</t>
  </si>
  <si>
    <t xml:space="preserve">14-05-2016</t>
  </si>
  <si>
    <t xml:space="preserve">15-05-2014</t>
  </si>
  <si>
    <t xml:space="preserve">US00608536</t>
  </si>
  <si>
    <t xml:space="preserve">CEAPS DE SANTA MARIA CHIMALHUACAN</t>
  </si>
  <si>
    <t xml:space="preserve">US00604811</t>
  </si>
  <si>
    <t xml:space="preserve">08-04-2015</t>
  </si>
  <si>
    <t xml:space="preserve">CENTRO DE SALUD DR. ANASTASIO GARZA RIOS</t>
  </si>
  <si>
    <t xml:space="preserve">RBS-117.6-C</t>
  </si>
  <si>
    <t xml:space="preserve">CENTRO DE SALUD DE XALISCO, NAYARIT</t>
  </si>
  <si>
    <t xml:space="preserve">US00559684</t>
  </si>
  <si>
    <t xml:space="preserve">12-06-2016</t>
  </si>
  <si>
    <t xml:space="preserve">08-06-2016</t>
  </si>
  <si>
    <t xml:space="preserve">09-06-2014</t>
  </si>
  <si>
    <t xml:space="preserve">CENTRO DE SALUD EL OCOTITO</t>
  </si>
  <si>
    <t xml:space="preserve">D4000</t>
  </si>
  <si>
    <t xml:space="preserve">19-05-2016</t>
  </si>
  <si>
    <t xml:space="preserve">20-05-2014</t>
  </si>
  <si>
    <t xml:space="preserve">15-06-2016</t>
  </si>
  <si>
    <t xml:space="preserve">16-06-2014</t>
  </si>
  <si>
    <t xml:space="preserve">HOSPITAL DIOMED</t>
  </si>
  <si>
    <t xml:space="preserve">PENTALED 63N +63N</t>
  </si>
  <si>
    <t xml:space="preserve">25-05-2016</t>
  </si>
  <si>
    <t xml:space="preserve">26-05-2014</t>
  </si>
  <si>
    <t xml:space="preserve">BS1504</t>
  </si>
  <si>
    <t xml:space="preserve">IPM12</t>
  </si>
  <si>
    <t xml:space="preserve">FH-3A007111</t>
  </si>
  <si>
    <t xml:space="preserve">23-06-2016</t>
  </si>
  <si>
    <t xml:space="preserve">24-06-2014</t>
  </si>
  <si>
    <t xml:space="preserve">PENTALED 30E</t>
  </si>
  <si>
    <t xml:space="preserve">22-05-2016</t>
  </si>
  <si>
    <t xml:space="preserve">EYCISA</t>
  </si>
  <si>
    <t xml:space="preserve">US31411448</t>
  </si>
  <si>
    <t xml:space="preserve">01-07-2016</t>
  </si>
  <si>
    <t xml:space="preserve">AEESA</t>
  </si>
  <si>
    <t xml:space="preserve">CMO HOSPITAL DE ALTA ESPECIALIDAD OBLATOS, IMSS</t>
  </si>
  <si>
    <t xml:space="preserve">BIG BORE/BRILLANCE</t>
  </si>
  <si>
    <t xml:space="preserve">29-04-2015</t>
  </si>
  <si>
    <t xml:space="preserve">29-04-2013</t>
  </si>
  <si>
    <t xml:space="preserve">31-08-2014</t>
  </si>
  <si>
    <t xml:space="preserve">31-08-2012</t>
  </si>
  <si>
    <t xml:space="preserve">HOSPITAL RURAL OPORTUNIDADES METEHUALA, SAN LUIS POTOSI</t>
  </si>
  <si>
    <t xml:space="preserve">EG-6HG</t>
  </si>
  <si>
    <t xml:space="preserve">S.N.S. QUEMADOR</t>
  </si>
  <si>
    <t xml:space="preserve">07-08-2016</t>
  </si>
  <si>
    <t xml:space="preserve">HOSPITAL GENERAL TEHUACAN</t>
  </si>
  <si>
    <t xml:space="preserve">DE80181671</t>
  </si>
  <si>
    <t xml:space="preserve">29-01-2016</t>
  </si>
  <si>
    <t xml:space="preserve">DE80181696</t>
  </si>
  <si>
    <t xml:space="preserve">DE80181658</t>
  </si>
  <si>
    <t xml:space="preserve">DE80181661</t>
  </si>
  <si>
    <t xml:space="preserve">DE80181668</t>
  </si>
  <si>
    <t xml:space="preserve">DE80181662</t>
  </si>
  <si>
    <t xml:space="preserve">BT1400</t>
  </si>
  <si>
    <t xml:space="preserve">29-05-2016</t>
  </si>
  <si>
    <t xml:space="preserve">30-05-2014</t>
  </si>
  <si>
    <t xml:space="preserve">110C08941</t>
  </si>
  <si>
    <t xml:space="preserve">DEX2022</t>
  </si>
  <si>
    <t xml:space="preserve">HOSPITAL INTEGRAL DE TECUALA, NAYARIT</t>
  </si>
  <si>
    <t xml:space="preserve">MP30</t>
  </si>
  <si>
    <t xml:space="preserve">DE72888981</t>
  </si>
  <si>
    <t xml:space="preserve">11-06-2016</t>
  </si>
  <si>
    <t xml:space="preserve">DE72888983</t>
  </si>
  <si>
    <t xml:space="preserve">DE72888986</t>
  </si>
  <si>
    <t xml:space="preserve">SATURNO</t>
  </si>
  <si>
    <t xml:space="preserve">CARRO SIN SERIE</t>
  </si>
  <si>
    <t xml:space="preserve">G3</t>
  </si>
  <si>
    <t xml:space="preserve">MAQUINA SIN SERIE</t>
  </si>
  <si>
    <t xml:space="preserve">HOSPITAL INTEGRAL ACAJETE</t>
  </si>
  <si>
    <t xml:space="preserve">HERTSTAR XL</t>
  </si>
  <si>
    <t xml:space="preserve">US00608448</t>
  </si>
  <si>
    <t xml:space="preserve">US00608449</t>
  </si>
  <si>
    <t xml:space="preserve">US00608537</t>
  </si>
  <si>
    <t xml:space="preserve">HOSPITAL GENERAL REGIONAL CAYUCA DE CATALAN, GRO</t>
  </si>
  <si>
    <t xml:space="preserve">US00568036</t>
  </si>
  <si>
    <t xml:space="preserve">20-05-2016</t>
  </si>
  <si>
    <t xml:space="preserve">LABORATORIO ESTATAL DE SALUD PUBLICA (LESPH, HGO</t>
  </si>
  <si>
    <t xml:space="preserve">ARCHIVERO SIN SERIE</t>
  </si>
  <si>
    <t xml:space="preserve">HOSPITAL INFANTIL DE MEXICO "FEDERICO GOMEZ"</t>
  </si>
  <si>
    <t xml:space="preserve">S106000</t>
  </si>
  <si>
    <t xml:space="preserve">ACCESORIOS</t>
  </si>
  <si>
    <t xml:space="preserve">HOSPITLA GENERAL DE TEZIUTLAN</t>
  </si>
  <si>
    <t xml:space="preserve">US21408590</t>
  </si>
  <si>
    <t xml:space="preserve">17-06-2016</t>
  </si>
  <si>
    <t xml:space="preserve">18-06-2014</t>
  </si>
  <si>
    <t xml:space="preserve">DE53032147</t>
  </si>
  <si>
    <t xml:space="preserve">19-06-2016</t>
  </si>
  <si>
    <t xml:space="preserve">US00608446</t>
  </si>
  <si>
    <t xml:space="preserve">DE72888982</t>
  </si>
  <si>
    <t xml:space="preserve">HOSPITAL GENERAL VALENTIN GOMEZ FARIAS, AMECAMECA</t>
  </si>
  <si>
    <t xml:space="preserve">25-06-2016</t>
  </si>
  <si>
    <t xml:space="preserve">26-06-2014</t>
  </si>
  <si>
    <t xml:space="preserve">HOSPITAL NAVAL LAZARO CARDENAS</t>
  </si>
  <si>
    <t xml:space="preserve">HEDO-2</t>
  </si>
  <si>
    <t xml:space="preserve">HOSPITAL NAVAL DE PUERTO VALLARTA</t>
  </si>
  <si>
    <t xml:space="preserve">DE53032135</t>
  </si>
  <si>
    <t xml:space="preserve">HOSPITAL NAVAL DE GUAYMAS</t>
  </si>
  <si>
    <t xml:space="preserve">DE53032133</t>
  </si>
  <si>
    <t xml:space="preserve">CESSA CHOLULA</t>
  </si>
  <si>
    <t xml:space="preserve">US00608447</t>
  </si>
  <si>
    <t xml:space="preserve">26-06-2016</t>
  </si>
  <si>
    <t xml:space="preserve">20-06-2016</t>
  </si>
  <si>
    <t xml:space="preserve">21-06-2014</t>
  </si>
  <si>
    <t xml:space="preserve">HOSPITAL NAVAL DE SALINA CRUZ</t>
  </si>
  <si>
    <t xml:space="preserve">DE53029385
DE53029385</t>
  </si>
  <si>
    <t xml:space="preserve">29-07-2016</t>
  </si>
  <si>
    <t xml:space="preserve">30-07-2014</t>
  </si>
  <si>
    <t xml:space="preserve">HOSPITAL GENERAL AXAPUSCO</t>
  </si>
  <si>
    <t xml:space="preserve">IMPSL500</t>
  </si>
  <si>
    <t xml:space="preserve">120223T500X500SEB</t>
  </si>
  <si>
    <t xml:space="preserve">14-07-2016</t>
  </si>
  <si>
    <t xml:space="preserve">TESA-DM</t>
  </si>
  <si>
    <t xml:space="preserve">HOSPITAL GENERAL DE ACU</t>
  </si>
  <si>
    <t xml:space="preserve">9619NB</t>
  </si>
  <si>
    <t xml:space="preserve">513120922W013</t>
  </si>
  <si>
    <t xml:space="preserve">UP DR80MD</t>
  </si>
  <si>
    <t xml:space="preserve">21-07-2016</t>
  </si>
  <si>
    <t xml:space="preserve">22-07-2014</t>
  </si>
  <si>
    <t xml:space="preserve">IMAGE 1</t>
  </si>
  <si>
    <t xml:space="preserve">PV715235A</t>
  </si>
  <si>
    <t xml:space="preserve">HOSPITAL INTEGRAL JACALA</t>
  </si>
  <si>
    <t xml:space="preserve">L250-R</t>
  </si>
  <si>
    <t xml:space="preserve">LH013248</t>
  </si>
  <si>
    <t xml:space="preserve">30-07-2016</t>
  </si>
  <si>
    <t xml:space="preserve">31-07-2014</t>
  </si>
  <si>
    <t xml:space="preserve">LH013270</t>
  </si>
  <si>
    <t xml:space="preserve">US41408775</t>
  </si>
  <si>
    <t xml:space="preserve">18-08-2016</t>
  </si>
  <si>
    <t xml:space="preserve">BASTAGO SIN SERIE</t>
  </si>
  <si>
    <t xml:space="preserve">DEMOS ANESTESIAS</t>
  </si>
  <si>
    <t xml:space="preserve">US31206334</t>
  </si>
  <si>
    <t xml:space="preserve">AX 700</t>
  </si>
  <si>
    <t xml:space="preserve">DK30100094</t>
  </si>
  <si>
    <t xml:space="preserve">29-04-2016</t>
  </si>
  <si>
    <t xml:space="preserve">SANATORIO HUMBOLDT</t>
  </si>
  <si>
    <t xml:space="preserve">PENTALED 30N+30N</t>
  </si>
  <si>
    <t xml:space="preserve">22-07-2016</t>
  </si>
  <si>
    <t xml:space="preserve">iTS</t>
  </si>
  <si>
    <t xml:space="preserve">AM5156240</t>
  </si>
  <si>
    <t xml:space="preserve">31-07-2016</t>
  </si>
  <si>
    <t xml:space="preserve">01-08-2014</t>
  </si>
  <si>
    <t xml:space="preserve">DE25100019</t>
  </si>
  <si>
    <t xml:space="preserve">20-07-2016</t>
  </si>
  <si>
    <t xml:space="preserve">HOSPITAL GENERAL DE TENANCINGO</t>
  </si>
  <si>
    <t xml:space="preserve">14-11-2015</t>
  </si>
  <si>
    <t xml:space="preserve">14-11-2013</t>
  </si>
  <si>
    <t xml:space="preserve">HOSPITAL DE ESPECIALIDADES , PUEBLA</t>
  </si>
  <si>
    <t xml:space="preserve">24-04-2013</t>
  </si>
  <si>
    <t xml:space="preserve">I060200468</t>
  </si>
  <si>
    <t xml:space="preserve">CAMARA SIN SERIE</t>
  </si>
  <si>
    <t xml:space="preserve">CV- MASTER</t>
  </si>
  <si>
    <t xml:space="preserve">PLANCHA SIN N.S.</t>
  </si>
  <si>
    <t xml:space="preserve">CENTRO DE SALUD DE CHICHIHUALCO</t>
  </si>
  <si>
    <t xml:space="preserve">COMPACTO PLUS</t>
  </si>
  <si>
    <t xml:space="preserve">P010CL160</t>
  </si>
  <si>
    <t xml:space="preserve">CENTRO DE SALUD SAN ANDRES TOMATLAN</t>
  </si>
  <si>
    <t xml:space="preserve">70 PLUS</t>
  </si>
  <si>
    <t xml:space="preserve">12-08-2016</t>
  </si>
  <si>
    <t xml:space="preserve">13-08-2014</t>
  </si>
  <si>
    <t xml:space="preserve">CENTRO DE SALUD SANTIAGO</t>
  </si>
  <si>
    <t xml:space="preserve">BUCKY DIAGNOST</t>
  </si>
  <si>
    <t xml:space="preserve">iWispa</t>
  </si>
  <si>
    <t xml:space="preserve">DK30100072</t>
  </si>
  <si>
    <t xml:space="preserve">A21723</t>
  </si>
  <si>
    <t xml:space="preserve">HOSPITAL LUIS MARTIN S.A. DE C.V.</t>
  </si>
  <si>
    <t xml:space="preserve">PENTALED 30N + 30 N</t>
  </si>
  <si>
    <t xml:space="preserve">29-01-2017</t>
  </si>
  <si>
    <t xml:space="preserve">HOSPITAL GENERAL DR. FERNANDO QUIROZ GUTIERREZ</t>
  </si>
  <si>
    <t xml:space="preserve">IMP-500 5L</t>
  </si>
  <si>
    <t xml:space="preserve">110620T500SEA</t>
  </si>
  <si>
    <t xml:space="preserve">US31411447</t>
  </si>
  <si>
    <t xml:space="preserve">HOSPITAL REGIONAL # 251, METEPEC EDO. DE MEXICO</t>
  </si>
  <si>
    <t xml:space="preserve">MMV-40</t>
  </si>
  <si>
    <t xml:space="preserve">20-08-2012</t>
  </si>
  <si>
    <t xml:space="preserve">31-08-2016</t>
  </si>
  <si>
    <t xml:space="preserve">01-09-2014</t>
  </si>
  <si>
    <t xml:space="preserve">C.E.S.S.A. TOCHTEPEC</t>
  </si>
  <si>
    <t xml:space="preserve">US51413030</t>
  </si>
  <si>
    <t xml:space="preserve">07-09-2016</t>
  </si>
  <si>
    <t xml:space="preserve">08-09-2014</t>
  </si>
  <si>
    <t xml:space="preserve">U531480671</t>
  </si>
  <si>
    <t xml:space="preserve">HOSPITAL GENERAL DE HUEJOTZINGO</t>
  </si>
  <si>
    <t xml:space="preserve">US00608532</t>
  </si>
  <si>
    <t xml:space="preserve">03-09-2016</t>
  </si>
  <si>
    <t xml:space="preserve">US00608533</t>
  </si>
  <si>
    <t xml:space="preserve">US00608534</t>
  </si>
  <si>
    <t xml:space="preserve">US00608538</t>
  </si>
  <si>
    <t xml:space="preserve">US00608539</t>
  </si>
  <si>
    <t xml:space="preserve">US00608540</t>
  </si>
  <si>
    <t xml:space="preserve">US00608541</t>
  </si>
  <si>
    <t xml:space="preserve">US00608535</t>
  </si>
  <si>
    <t xml:space="preserve">PENTALED 30 E SO</t>
  </si>
  <si>
    <t xml:space="preserve">09-09-2016</t>
  </si>
  <si>
    <t xml:space="preserve">10-09-2014</t>
  </si>
  <si>
    <t xml:space="preserve">UNEME PEDIATRICA</t>
  </si>
  <si>
    <t xml:space="preserve">US41408777</t>
  </si>
  <si>
    <t xml:space="preserve">10-09-2016</t>
  </si>
  <si>
    <t xml:space="preserve">HOSPITAL GENERAL DE SALTILLO</t>
  </si>
  <si>
    <t xml:space="preserve">US51412795</t>
  </si>
  <si>
    <t xml:space="preserve">18-09-2016</t>
  </si>
  <si>
    <t xml:space="preserve">19-09-2014</t>
  </si>
  <si>
    <t xml:space="preserve">GMDN35616</t>
  </si>
  <si>
    <t xml:space="preserve">PV715236-P</t>
  </si>
  <si>
    <t xml:space="preserve">M-10614</t>
  </si>
  <si>
    <t xml:space="preserve">USN1308301</t>
  </si>
  <si>
    <t xml:space="preserve">M3150</t>
  </si>
  <si>
    <t xml:space="preserve">5443A01775</t>
  </si>
  <si>
    <t xml:space="preserve">5443A01774</t>
  </si>
  <si>
    <t xml:space="preserve">DE80181657</t>
  </si>
  <si>
    <t xml:space="preserve">29-09-2016</t>
  </si>
  <si>
    <t xml:space="preserve">30-09-2014</t>
  </si>
  <si>
    <t xml:space="preserve">US31480599</t>
  </si>
  <si>
    <t xml:space="preserve">01-10-2016</t>
  </si>
  <si>
    <t xml:space="preserve">02-10-2014</t>
  </si>
  <si>
    <t xml:space="preserve">DE80178901</t>
  </si>
  <si>
    <t xml:space="preserve">DE80178889</t>
  </si>
  <si>
    <t xml:space="preserve">05-10-2016</t>
  </si>
  <si>
    <t xml:space="preserve">06-10-2014</t>
  </si>
  <si>
    <t xml:space="preserve">DE80178897</t>
  </si>
  <si>
    <t xml:space="preserve">DE80178899</t>
  </si>
  <si>
    <t xml:space="preserve">DE80178884</t>
  </si>
  <si>
    <t xml:space="preserve">DE80178879</t>
  </si>
  <si>
    <t xml:space="preserve">DE80178890</t>
  </si>
  <si>
    <t xml:space="preserve">DK30100132</t>
  </si>
  <si>
    <t xml:space="preserve">28-08-2016</t>
  </si>
  <si>
    <t xml:space="preserve">UPS12-170</t>
  </si>
  <si>
    <t xml:space="preserve">09-10-2016</t>
  </si>
  <si>
    <t xml:space="preserve">10-10-2014</t>
  </si>
  <si>
    <t xml:space="preserve">INSTITUTO NACIONAL DE PERINATOLOGIA ISIDRO ESPINOSA D LOS REYES</t>
  </si>
  <si>
    <t xml:space="preserve">DE504005968</t>
  </si>
  <si>
    <t xml:space="preserve">28-10-2016</t>
  </si>
  <si>
    <t xml:space="preserve">29-10-2014</t>
  </si>
  <si>
    <t xml:space="preserve">1202237500X500SEA</t>
  </si>
  <si>
    <t xml:space="preserve">30-10-2016</t>
  </si>
  <si>
    <t xml:space="preserve">31-10-2014</t>
  </si>
  <si>
    <t xml:space="preserve">HOSPITAL TORRE MEDICA</t>
  </si>
  <si>
    <t xml:space="preserve">TRISPI-LED</t>
  </si>
  <si>
    <t xml:space="preserve">26-10-2016</t>
  </si>
  <si>
    <t xml:space="preserve">27-10-2014</t>
  </si>
  <si>
    <t xml:space="preserve">D400</t>
  </si>
  <si>
    <t xml:space="preserve">08-04-2014</t>
  </si>
  <si>
    <t xml:space="preserve">HOSPITAL MUNICIPAL HUIXQUILUCAN</t>
  </si>
  <si>
    <t xml:space="preserve">SS-5015</t>
  </si>
  <si>
    <t xml:space="preserve">29-10-2016</t>
  </si>
  <si>
    <t xml:space="preserve">30-10-2014</t>
  </si>
  <si>
    <t xml:space="preserve">HOSPITAL RURAL OPORTUNIDADES HECELCHAKAN, CAMPECHE</t>
  </si>
  <si>
    <t xml:space="preserve">US00568035</t>
  </si>
  <si>
    <t xml:space="preserve">HOSPITAL RURAL OPORTUNIDADES MAMANTEL</t>
  </si>
  <si>
    <t xml:space="preserve">US00568040</t>
  </si>
  <si>
    <t xml:space="preserve">US00568039</t>
  </si>
  <si>
    <t xml:space="preserve">CESSA DE TEPEACA</t>
  </si>
  <si>
    <t xml:space="preserve">PENTALED 30ESO</t>
  </si>
  <si>
    <t xml:space="preserve">01-11-2016</t>
  </si>
  <si>
    <t xml:space="preserve">02-11-2014</t>
  </si>
  <si>
    <t xml:space="preserve">US00543806</t>
  </si>
  <si>
    <t xml:space="preserve">06-11-2016</t>
  </si>
  <si>
    <t xml:space="preserve">07-11-2014</t>
  </si>
  <si>
    <t xml:space="preserve">DE53026803</t>
  </si>
  <si>
    <t xml:space="preserve">DE53026810</t>
  </si>
  <si>
    <t xml:space="preserve">US00543809</t>
  </si>
  <si>
    <t xml:space="preserve">US00606831</t>
  </si>
  <si>
    <t xml:space="preserve">US00606833</t>
  </si>
  <si>
    <t xml:space="preserve">FUCAM</t>
  </si>
  <si>
    <t xml:space="preserve">MSERIES</t>
  </si>
  <si>
    <t xml:space="preserve">T04L65900</t>
  </si>
  <si>
    <t xml:space="preserve">11-11-2016</t>
  </si>
  <si>
    <t xml:space="preserve">12-11-2014</t>
  </si>
  <si>
    <t xml:space="preserve">120223T500X500SEA</t>
  </si>
  <si>
    <t xml:space="preserve">PENTALED 30E 50</t>
  </si>
  <si>
    <t xml:space="preserve">11-09-2016</t>
  </si>
  <si>
    <t xml:space="preserve">CESSA DE CHIGNAHUAPAN</t>
  </si>
  <si>
    <t xml:space="preserve">15-11-2016</t>
  </si>
  <si>
    <t xml:space="preserve">16-11-2014</t>
  </si>
  <si>
    <t xml:space="preserve">CESSA DE SAN FRANCISCO TOTIMEHUACAN</t>
  </si>
  <si>
    <t xml:space="preserve">15-10-2016</t>
  </si>
  <si>
    <t xml:space="preserve">USN1027081</t>
  </si>
  <si>
    <t xml:space="preserve">25-11-2016</t>
  </si>
  <si>
    <t xml:space="preserve">26-11-2014</t>
  </si>
  <si>
    <t xml:space="preserve">INSTITUTO NACIONAL DE CARDIOLOGIA IGNACIO CHAVEZ</t>
  </si>
  <si>
    <t xml:space="preserve">US81409297</t>
  </si>
  <si>
    <t xml:space="preserve">24-11-2016</t>
  </si>
  <si>
    <t xml:space="preserve">US01409749</t>
  </si>
  <si>
    <t xml:space="preserve">US81409296</t>
  </si>
  <si>
    <t xml:space="preserve">CESSA SANTIAGO MIAHUATLAN</t>
  </si>
  <si>
    <t xml:space="preserve">PETALED 30ESO</t>
  </si>
  <si>
    <t xml:space="preserve">23-11-2016</t>
  </si>
  <si>
    <t xml:space="preserve">24-11-2014</t>
  </si>
  <si>
    <t xml:space="preserve">CESSA SAN MARTIN TEXMELUCAN</t>
  </si>
  <si>
    <t xml:space="preserve">CESSA CA</t>
  </si>
  <si>
    <t xml:space="preserve">PENTALED 30E S0</t>
  </si>
  <si>
    <t xml:space="preserve">CESSA LIBRES</t>
  </si>
  <si>
    <t xml:space="preserve">PENTALED 30ES50</t>
  </si>
  <si>
    <t xml:space="preserve">03-12-2016</t>
  </si>
  <si>
    <t xml:space="preserve">04-12-2014</t>
  </si>
  <si>
    <t xml:space="preserve">HOSPITAL REGIONAL # 1, IMSS MORELOS</t>
  </si>
  <si>
    <t xml:space="preserve">EQUIPO EXISTENTE EN SITIO NO LO VENDIMOS NOSOTROS</t>
  </si>
  <si>
    <t xml:space="preserve">09-12-2016</t>
  </si>
  <si>
    <t xml:space="preserve">10-12-2014</t>
  </si>
  <si>
    <t xml:space="preserve">UNIDAD MEDICA DE ALTA ESPECIALIDAD UMAE HOSPITAL ESPECIALIDADES No 71 TORREON COAH</t>
  </si>
  <si>
    <t xml:space="preserve">I WISPA MP20</t>
  </si>
  <si>
    <t xml:space="preserve">DK30100064</t>
  </si>
  <si>
    <t xml:space="preserve">DE48086875</t>
  </si>
  <si>
    <t xml:space="preserve">DK30100065</t>
  </si>
  <si>
    <t xml:space="preserve">DE48086883</t>
  </si>
  <si>
    <t xml:space="preserve">DK30100066</t>
  </si>
  <si>
    <t xml:space="preserve">DE48086859</t>
  </si>
  <si>
    <t xml:space="preserve">DK30100067</t>
  </si>
  <si>
    <t xml:space="preserve">DE48086864</t>
  </si>
  <si>
    <t xml:space="preserve">PENTALED 63N</t>
  </si>
  <si>
    <t xml:space="preserve">02-12-2016</t>
  </si>
  <si>
    <t xml:space="preserve">03-12-2014</t>
  </si>
  <si>
    <t xml:space="preserve">MBC601</t>
  </si>
  <si>
    <t xml:space="preserve">OPT ASSO</t>
  </si>
  <si>
    <t xml:space="preserve">OPT 30,1</t>
  </si>
  <si>
    <t xml:space="preserve">CLINICA DE CONSULTA EXTERNA</t>
  </si>
  <si>
    <t xml:space="preserve">CORIX PLUS 70</t>
  </si>
  <si>
    <t xml:space="preserve">A37319/A26327</t>
  </si>
  <si>
    <t xml:space="preserve">08-12-2016</t>
  </si>
  <si>
    <t xml:space="preserve">HOSPITAL GENERAL REGIONAL # 1    IMSS</t>
  </si>
  <si>
    <t xml:space="preserve">AM5156205</t>
  </si>
  <si>
    <t xml:space="preserve">05-01-2017</t>
  </si>
  <si>
    <t xml:space="preserve">06-01-2015</t>
  </si>
  <si>
    <t xml:space="preserve">AM5156221</t>
  </si>
  <si>
    <t xml:space="preserve">HOSPITAL DE NI</t>
  </si>
  <si>
    <t xml:space="preserve">MRX PLUS</t>
  </si>
  <si>
    <t xml:space="preserve">US51412820</t>
  </si>
  <si>
    <t xml:space="preserve">29-12-2016</t>
  </si>
  <si>
    <t xml:space="preserve">US91480589</t>
  </si>
  <si>
    <t xml:space="preserve">HOSPITAL MATERNO INFANTIL, TOLUCA</t>
  </si>
  <si>
    <t xml:space="preserve">M105600</t>
  </si>
  <si>
    <t xml:space="preserve">12-01-2017</t>
  </si>
  <si>
    <t xml:space="preserve">13-01-2015</t>
  </si>
  <si>
    <t xml:space="preserve">ES-101 EX</t>
  </si>
  <si>
    <t xml:space="preserve">18-01-2017</t>
  </si>
  <si>
    <t xml:space="preserve">19-01-2015</t>
  </si>
  <si>
    <t xml:space="preserve">CLINICA DE CONSULTA EXTERNA SAN MARTIN DE LA PIRAMIDES</t>
  </si>
  <si>
    <t xml:space="preserve">14-1212</t>
  </si>
  <si>
    <t xml:space="preserve">05-02-2017</t>
  </si>
  <si>
    <t xml:space="preserve">CLINICA VILLA VICTORIA</t>
  </si>
  <si>
    <t xml:space="preserve">14-1212A</t>
  </si>
  <si>
    <t xml:space="preserve">04-02-2017</t>
  </si>
  <si>
    <t xml:space="preserve">CLINICA DE CONSULTA EXTERNA ECATEPEC</t>
  </si>
  <si>
    <t xml:space="preserve">13-01-2017</t>
  </si>
  <si>
    <t xml:space="preserve">14-01-2015</t>
  </si>
  <si>
    <t xml:space="preserve">US01409758</t>
  </si>
  <si>
    <t xml:space="preserve">CENTRO MEDICO ISSEMYM ECATEPEC</t>
  </si>
  <si>
    <t xml:space="preserve">ES-101EX</t>
  </si>
  <si>
    <t xml:space="preserve">0308-001183</t>
  </si>
  <si>
    <t xml:space="preserve">21-01-2017</t>
  </si>
  <si>
    <t xml:space="preserve">22-01-2015</t>
  </si>
  <si>
    <t xml:space="preserve">HEALTHCARE SYSTEMS</t>
  </si>
  <si>
    <t xml:space="preserve">HOSPITAL INTEGRAL DE AHUACATLAN</t>
  </si>
  <si>
    <t xml:space="preserve">DK30100070</t>
  </si>
  <si>
    <t xml:space="preserve">22-01-2017</t>
  </si>
  <si>
    <t xml:space="preserve">INTELLIVUE MP50</t>
  </si>
  <si>
    <t xml:space="preserve">DE483B7255</t>
  </si>
  <si>
    <t xml:space="preserve">CENTRO DE SALUD T-III MARGARITA CHORNE Y SALAZAR</t>
  </si>
  <si>
    <t xml:space="preserve">RBJ-117.6 C</t>
  </si>
  <si>
    <t xml:space="preserve">UNIDAD MEDICA FAMILIAR CARAPAN (PARACHO)</t>
  </si>
  <si>
    <t xml:space="preserve">US00575481</t>
  </si>
  <si>
    <t xml:space="preserve">03-02-2017</t>
  </si>
  <si>
    <t xml:space="preserve">CLEARVUE</t>
  </si>
  <si>
    <t xml:space="preserve">US01481189</t>
  </si>
  <si>
    <t xml:space="preserve">ATMOSCARE ESPECTRA</t>
  </si>
  <si>
    <t xml:space="preserve">IN-28-792</t>
  </si>
  <si>
    <t xml:space="preserve">06-02-2015</t>
  </si>
  <si>
    <t xml:space="preserve">HUMYZIN</t>
  </si>
  <si>
    <t xml:space="preserve">WMO-0311-0409</t>
  </si>
  <si>
    <t xml:space="preserve">ZAFIRO (2A34001)</t>
  </si>
  <si>
    <t xml:space="preserve">WMM-0411-0249</t>
  </si>
  <si>
    <t xml:space="preserve">ABYLU PLUS</t>
  </si>
  <si>
    <t xml:space="preserve">SIN SERIE CARAPAN</t>
  </si>
  <si>
    <t xml:space="preserve">OXIMAX-N-65</t>
  </si>
  <si>
    <t xml:space="preserve">08-02-2017</t>
  </si>
  <si>
    <t xml:space="preserve">09-02-2015</t>
  </si>
  <si>
    <t xml:space="preserve">HOSPITAL REGIONAL ATLACOMULCO</t>
  </si>
  <si>
    <t xml:space="preserve">M-105600</t>
  </si>
  <si>
    <t xml:space="preserve">04-02-2015</t>
  </si>
  <si>
    <t xml:space="preserve">614805579
614805578</t>
  </si>
  <si>
    <t xml:space="preserve">RBS-120-CBS</t>
  </si>
  <si>
    <t xml:space="preserve">CENTRO ONCOLOGICO ESTATAL</t>
  </si>
  <si>
    <t xml:space="preserve">N-56</t>
  </si>
  <si>
    <t xml:space="preserve">G14805675</t>
  </si>
  <si>
    <t xml:space="preserve">G14805580</t>
  </si>
  <si>
    <t xml:space="preserve">10-02-2017</t>
  </si>
  <si>
    <t xml:space="preserve">11-02-2015</t>
  </si>
  <si>
    <t xml:space="preserve">G14805583</t>
  </si>
  <si>
    <t xml:space="preserve">G14805594</t>
  </si>
  <si>
    <t xml:space="preserve">MXCV00082499</t>
  </si>
  <si>
    <t xml:space="preserve">MXCV00082500</t>
  </si>
  <si>
    <t xml:space="preserve">03-02-2015</t>
  </si>
  <si>
    <t xml:space="preserve">MXCV00067766</t>
  </si>
  <si>
    <t xml:space="preserve">MXCV00067765</t>
  </si>
  <si>
    <t xml:space="preserve">CLINICA REGIONAL CUAUTITLAN IZCALLI</t>
  </si>
  <si>
    <t xml:space="preserve">N-65</t>
  </si>
  <si>
    <t xml:space="preserve">HOSPITAL REGIONAL NEZAHUALCOYOTL</t>
  </si>
  <si>
    <t xml:space="preserve">RBS</t>
  </si>
  <si>
    <t xml:space="preserve">96610048-266101402</t>
  </si>
  <si>
    <t xml:space="preserve">G14805024</t>
  </si>
  <si>
    <t xml:space="preserve">28-01-2017</t>
  </si>
  <si>
    <t xml:space="preserve">G14805030</t>
  </si>
  <si>
    <t xml:space="preserve">G14805031</t>
  </si>
  <si>
    <t xml:space="preserve">G14804869</t>
  </si>
  <si>
    <t xml:space="preserve">G14805788</t>
  </si>
  <si>
    <t xml:space="preserve">G14805573</t>
  </si>
  <si>
    <t xml:space="preserve">G14805677</t>
  </si>
  <si>
    <t xml:space="preserve">G14805676</t>
  </si>
  <si>
    <t xml:space="preserve">AVALON FM30</t>
  </si>
  <si>
    <t xml:space="preserve">DE45822457</t>
  </si>
  <si>
    <t xml:space="preserve">14-01-2017</t>
  </si>
  <si>
    <t xml:space="preserve">DE45822452</t>
  </si>
  <si>
    <t xml:space="preserve">DE45822429</t>
  </si>
  <si>
    <t xml:space="preserve">DE45822444</t>
  </si>
  <si>
    <t xml:space="preserve">DE45822421</t>
  </si>
  <si>
    <t xml:space="preserve">US00578473</t>
  </si>
  <si>
    <t xml:space="preserve">26-01-2017</t>
  </si>
  <si>
    <t xml:space="preserve">US00578474</t>
  </si>
  <si>
    <t xml:space="preserve">US00578475</t>
  </si>
  <si>
    <t xml:space="preserve">DE45822449</t>
  </si>
  <si>
    <t xml:space="preserve">11-01-2017</t>
  </si>
  <si>
    <t xml:space="preserve">DE45822430</t>
  </si>
  <si>
    <t xml:space="preserve">DE45822451</t>
  </si>
  <si>
    <t xml:space="preserve">DE45822450</t>
  </si>
  <si>
    <t xml:space="preserve">DK30100068</t>
  </si>
  <si>
    <t xml:space="preserve">18-02-2017</t>
  </si>
  <si>
    <t xml:space="preserve">19-02-2015</t>
  </si>
  <si>
    <t xml:space="preserve">DE48086478</t>
  </si>
  <si>
    <t xml:space="preserve">DK30100069</t>
  </si>
  <si>
    <t xml:space="preserve">11-12-2016</t>
  </si>
  <si>
    <t xml:space="preserve">11-12-2014</t>
  </si>
  <si>
    <t xml:space="preserve">DE82031074</t>
  </si>
  <si>
    <t xml:space="preserve">19-11-2016</t>
  </si>
  <si>
    <t xml:space="preserve">UMRS SAN BALTAZAR LOXICHA</t>
  </si>
  <si>
    <t xml:space="preserve">03KZ4N</t>
  </si>
  <si>
    <t xml:space="preserve">LEFE DOP</t>
  </si>
  <si>
    <t xml:space="preserve">LH011191</t>
  </si>
  <si>
    <t xml:space="preserve">19-02-2017</t>
  </si>
  <si>
    <t xml:space="preserve">20-02-2015</t>
  </si>
  <si>
    <t xml:space="preserve">FC</t>
  </si>
  <si>
    <t xml:space="preserve">09-02-2017</t>
  </si>
  <si>
    <t xml:space="preserve">10-02-2015</t>
  </si>
  <si>
    <t xml:space="preserve">CLINICA DE CONSULTA EXTERNA LOS REYES LA PAZ "JUAN ALDAMA BICENTENARIO"</t>
  </si>
  <si>
    <t xml:space="preserve">HOSPITAL REGIONAL DE CHALCO SOLIDARIDAD</t>
  </si>
  <si>
    <t xml:space="preserve">05-03-2017</t>
  </si>
  <si>
    <t xml:space="preserve">06-03-2015</t>
  </si>
  <si>
    <t xml:space="preserve">CENTRO DE SALUD T-III FRANCISCO BALMIS</t>
  </si>
  <si>
    <t xml:space="preserve">RBS117.6-C</t>
  </si>
  <si>
    <t xml:space="preserve">CESSA DE ROMERO VARGAS, PUEBLA</t>
  </si>
  <si>
    <t xml:space="preserve">09-12-2014</t>
  </si>
  <si>
    <t xml:space="preserve">CESSA DE SAN SALVADOR EL VERDE, PUEBLA</t>
  </si>
  <si>
    <t xml:space="preserve">12-02-2016</t>
  </si>
  <si>
    <t xml:space="preserve">CESSA SAN FELIPE HUEYOTIPAN, PUEBLA</t>
  </si>
  <si>
    <t xml:space="preserve">12-12-2016</t>
  </si>
  <si>
    <t xml:space="preserve">13-12-2014</t>
  </si>
  <si>
    <t xml:space="preserve">CESSA DE PALMAR DE BRAVO, PUEBLA</t>
  </si>
  <si>
    <t xml:space="preserve">14-12-2016</t>
  </si>
  <si>
    <t xml:space="preserve">15-12-2014</t>
  </si>
  <si>
    <t xml:space="preserve">CESSA DE TLATLAUQUITEPEC</t>
  </si>
  <si>
    <t xml:space="preserve">16-12-2016</t>
  </si>
  <si>
    <t xml:space="preserve">CLINICA DE CONSULTA EXTERNA ATIZAPAN DE ZARAGOZA</t>
  </si>
  <si>
    <t xml:space="preserve">A31319/24885</t>
  </si>
  <si>
    <t xml:space="preserve">SISTEMA DIF DEL ESTADO DE PUEBLA</t>
  </si>
  <si>
    <t xml:space="preserve">VR17</t>
  </si>
  <si>
    <t xml:space="preserve">CENTRO MEDICO ISSEMYM</t>
  </si>
  <si>
    <t xml:space="preserve">TRANSTAR Y TRANSPORT</t>
  </si>
  <si>
    <t xml:space="preserve">D247AN2773</t>
  </si>
  <si>
    <t xml:space="preserve">11-03-2017</t>
  </si>
  <si>
    <t xml:space="preserve">12-03-2015</t>
  </si>
  <si>
    <t xml:space="preserve">D269AN3299</t>
  </si>
  <si>
    <t xml:space="preserve">D270AN3646</t>
  </si>
  <si>
    <t xml:space="preserve">D263AN3450</t>
  </si>
  <si>
    <t xml:space="preserve">D268AN3567</t>
  </si>
  <si>
    <t xml:space="preserve">D268AN3540</t>
  </si>
  <si>
    <t xml:space="preserve">TOTAL CARE
TOTAL CARE</t>
  </si>
  <si>
    <t xml:space="preserve">D270AN5211</t>
  </si>
  <si>
    <t xml:space="preserve">D269AN5159</t>
  </si>
  <si>
    <t xml:space="preserve">TOTAL CARE
TOTAL CARE
TOTAL CARE
TOTAL CARE</t>
  </si>
  <si>
    <t xml:space="preserve">D269AN3609</t>
  </si>
  <si>
    <t xml:space="preserve">COMPLEJO MEDICO ATLIXCO, PUEBLA</t>
  </si>
  <si>
    <t xml:space="preserve">US51412823</t>
  </si>
  <si>
    <t xml:space="preserve">17-03-2017</t>
  </si>
  <si>
    <t xml:space="preserve">US51412809</t>
  </si>
  <si>
    <t xml:space="preserve">US51412818</t>
  </si>
  <si>
    <t xml:space="preserve">US51412821</t>
  </si>
  <si>
    <t xml:space="preserve">US51412814</t>
  </si>
  <si>
    <t xml:space="preserve">19-03-2017</t>
  </si>
  <si>
    <t xml:space="preserve">20-03-2015</t>
  </si>
  <si>
    <t xml:space="preserve">US51412822</t>
  </si>
  <si>
    <t xml:space="preserve">US51412811</t>
  </si>
  <si>
    <t xml:space="preserve">CLEARVUE 350</t>
  </si>
  <si>
    <t xml:space="preserve">C471130095</t>
  </si>
  <si>
    <t xml:space="preserve">C471130093</t>
  </si>
  <si>
    <t xml:space="preserve">US00578781</t>
  </si>
  <si>
    <t xml:space="preserve">US00578782</t>
  </si>
  <si>
    <t xml:space="preserve">PENTALED 30E50</t>
  </si>
  <si>
    <t xml:space="preserve">US51412803</t>
  </si>
  <si>
    <t xml:space="preserve">27-03-2015</t>
  </si>
  <si>
    <t xml:space="preserve">S-X</t>
  </si>
  <si>
    <t xml:space="preserve">9662004826-6101401</t>
  </si>
  <si>
    <t xml:space="preserve">HOSPITAL GENERAL DE ZONA 21</t>
  </si>
  <si>
    <t xml:space="preserve">RBMS-11-S</t>
  </si>
  <si>
    <t xml:space="preserve">25-10-2015</t>
  </si>
  <si>
    <t xml:space="preserve">25-10-2012</t>
  </si>
  <si>
    <t xml:space="preserve">HOSPITAL DEL NIÃ‘O DIF</t>
  </si>
  <si>
    <t xml:space="preserve">MRI508</t>
  </si>
  <si>
    <t xml:space="preserve">DK30100080</t>
  </si>
  <si>
    <t xml:space="preserve">26-02-2016</t>
  </si>
  <si>
    <t xml:space="preserve">HOSPITAL MATERNO INFANTIL TOPILEJO</t>
  </si>
  <si>
    <t xml:space="preserve">T2K1100156</t>
  </si>
  <si>
    <t xml:space="preserve">BRILLANT 16 CORTES</t>
  </si>
  <si>
    <t xml:space="preserve">6746/2147</t>
  </si>
  <si>
    <t xml:space="preserve">MXCV00067761</t>
  </si>
  <si>
    <t xml:space="preserve">18-04-2014</t>
  </si>
  <si>
    <t xml:space="preserve">18-04-2012</t>
  </si>
  <si>
    <t xml:space="preserve">04-12-2016</t>
  </si>
  <si>
    <t xml:space="preserve">05-12-2014</t>
  </si>
  <si>
    <t xml:space="preserve">HOSPITAL GENERAL DONATO G. ALARCON</t>
  </si>
  <si>
    <t xml:space="preserve">18-05-2016</t>
  </si>
  <si>
    <t xml:space="preserve">19-05-2014</t>
  </si>
  <si>
    <t xml:space="preserve">CLINICA REGIONAL ALMOLOYA DE ALQUISIRAS</t>
  </si>
  <si>
    <t xml:space="preserve">22-12-2016</t>
  </si>
  <si>
    <t xml:space="preserve">23-12-2014</t>
  </si>
  <si>
    <t xml:space="preserve">US00547117</t>
  </si>
  <si>
    <t xml:space="preserve">13-04-2015</t>
  </si>
  <si>
    <t xml:space="preserve">HOSPITAL INTEGRAL CINTA LARGA</t>
  </si>
  <si>
    <t xml:space="preserve">PRIMALED-FEX</t>
  </si>
  <si>
    <t xml:space="preserve">22-04-2016</t>
  </si>
  <si>
    <t xml:space="preserve">23-04-2014</t>
  </si>
  <si>
    <t xml:space="preserve">MARTON BPM 1000</t>
  </si>
  <si>
    <t xml:space="preserve">930-PG5019</t>
  </si>
  <si>
    <t xml:space="preserve">06-03-2016</t>
  </si>
  <si>
    <t xml:space="preserve">930-PG5054</t>
  </si>
  <si>
    <t xml:space="preserve">930-PG5021</t>
  </si>
  <si>
    <t xml:space="preserve">HERAT START XL</t>
  </si>
  <si>
    <t xml:space="preserve">US00608531</t>
  </si>
  <si>
    <t xml:space="preserve">US00608530
US00608530</t>
  </si>
  <si>
    <t xml:space="preserve">DE53018305</t>
  </si>
  <si>
    <t xml:space="preserve">T2K1100168</t>
  </si>
  <si>
    <t xml:space="preserve">MESA LISA</t>
  </si>
  <si>
    <t xml:space="preserve">MESA SIN NUMERO DE SERIE</t>
  </si>
  <si>
    <t xml:space="preserve">US00608529</t>
  </si>
  <si>
    <t xml:space="preserve">HOMEO 3</t>
  </si>
  <si>
    <t xml:space="preserve">17-08-2014</t>
  </si>
  <si>
    <t xml:space="preserve">17-08-2012</t>
  </si>
  <si>
    <t xml:space="preserve">HOMEO 4</t>
  </si>
  <si>
    <t xml:space="preserve">26-12-2015</t>
  </si>
  <si>
    <t xml:space="preserve">26-12-2013</t>
  </si>
  <si>
    <t xml:space="preserve">018064
018064</t>
  </si>
  <si>
    <t xml:space="preserve">MT805</t>
  </si>
  <si>
    <t xml:space="preserve">L3ZY260550</t>
  </si>
  <si>
    <t xml:space="preserve">19-12-2015</t>
  </si>
  <si>
    <t xml:space="preserve">MRX</t>
  </si>
  <si>
    <t xml:space="preserve">US00571537</t>
  </si>
  <si>
    <t xml:space="preserve">US00571535</t>
  </si>
  <si>
    <t xml:space="preserve">US00571532</t>
  </si>
  <si>
    <t xml:space="preserve">US00571538</t>
  </si>
  <si>
    <t xml:space="preserve">US00571533</t>
  </si>
  <si>
    <t xml:space="preserve">US00571539</t>
  </si>
  <si>
    <t xml:space="preserve">US00571534</t>
  </si>
  <si>
    <t xml:space="preserve">US00571536</t>
  </si>
  <si>
    <t xml:space="preserve">US00571541</t>
  </si>
  <si>
    <t xml:space="preserve">US00571543</t>
  </si>
  <si>
    <t xml:space="preserve">US00571542</t>
  </si>
  <si>
    <t xml:space="preserve">US00571540</t>
  </si>
  <si>
    <t xml:space="preserve">US00571544</t>
  </si>
  <si>
    <t xml:space="preserve">DE53031164</t>
  </si>
  <si>
    <t xml:space="preserve">DE53031126</t>
  </si>
  <si>
    <t xml:space="preserve">DE53031151</t>
  </si>
  <si>
    <t xml:space="preserve">DE53031162</t>
  </si>
  <si>
    <t xml:space="preserve">DE53031119</t>
  </si>
  <si>
    <t xml:space="preserve">DE53031120</t>
  </si>
  <si>
    <t xml:space="preserve">MX800</t>
  </si>
  <si>
    <t xml:space="preserve">DE34528221</t>
  </si>
  <si>
    <t xml:space="preserve">DE34528223</t>
  </si>
  <si>
    <t xml:space="preserve">DE34528226</t>
  </si>
  <si>
    <t xml:space="preserve">DE34528222</t>
  </si>
  <si>
    <t xml:space="preserve">DE34528228</t>
  </si>
  <si>
    <t xml:space="preserve">DE34528224</t>
  </si>
  <si>
    <t xml:space="preserve">DE34528216</t>
  </si>
  <si>
    <t xml:space="preserve">DE34528217</t>
  </si>
  <si>
    <t xml:space="preserve">DE34528277</t>
  </si>
  <si>
    <t xml:space="preserve">DE34528219</t>
  </si>
  <si>
    <t xml:space="preserve">DE34528225</t>
  </si>
  <si>
    <t xml:space="preserve">DE34528229</t>
  </si>
  <si>
    <t xml:space="preserve">DE34528220</t>
  </si>
  <si>
    <t xml:space="preserve">SL6000</t>
  </si>
  <si>
    <t xml:space="preserve">10-07-2016</t>
  </si>
  <si>
    <t xml:space="preserve">11-07-2014</t>
  </si>
  <si>
    <t xml:space="preserve">HOSPITAL PEDIATRICO SAN JUAN DE ARAGON</t>
  </si>
  <si>
    <t xml:space="preserve">KR-8900</t>
  </si>
  <si>
    <t xml:space="preserve">30-12-2015</t>
  </si>
  <si>
    <t xml:space="preserve">30-12-2013</t>
  </si>
  <si>
    <t xml:space="preserve">KR 8900</t>
  </si>
  <si>
    <t xml:space="preserve">27-04-2014</t>
  </si>
  <si>
    <t xml:space="preserve">27-04-2012</t>
  </si>
  <si>
    <t xml:space="preserve">GRITED</t>
  </si>
  <si>
    <t xml:space="preserve">Practix 300</t>
  </si>
  <si>
    <t xml:space="preserve">30-12-2001</t>
  </si>
  <si>
    <t xml:space="preserve">00-01-2000</t>
  </si>
  <si>
    <t xml:space="preserve">18-01-2014</t>
  </si>
  <si>
    <t xml:space="preserve">19-01-2012</t>
  </si>
  <si>
    <t xml:space="preserve">09-03-2014</t>
  </si>
  <si>
    <t xml:space="preserve">11-02-2017</t>
  </si>
  <si>
    <t xml:space="preserve">12-02-2015</t>
  </si>
  <si>
    <t xml:space="preserve">HOSPITAL GENERAL DE TLAHUAC</t>
  </si>
  <si>
    <t xml:space="preserve">24-03-2012</t>
  </si>
  <si>
    <t xml:space="preserve">25-03-2010</t>
  </si>
  <si>
    <t xml:space="preserve">UNIDAD MEDICA FAMILIAR N</t>
  </si>
  <si>
    <t xml:space="preserve">08-11-2015</t>
  </si>
  <si>
    <t xml:space="preserve">08-11-2013</t>
  </si>
  <si>
    <t xml:space="preserve">24-05-2014</t>
  </si>
  <si>
    <t xml:space="preserve">24-05-2012</t>
  </si>
  <si>
    <t xml:space="preserve">HOSPITAL MILITAR REGIONAL</t>
  </si>
  <si>
    <t xml:space="preserve">24-07-2012</t>
  </si>
  <si>
    <t xml:space="preserve">25-07-2010</t>
  </si>
  <si>
    <t xml:space="preserve">22-07-2012</t>
  </si>
  <si>
    <t xml:space="preserve">23-07-2010</t>
  </si>
  <si>
    <t xml:space="preserve">HEALTHPRO PLUS</t>
  </si>
  <si>
    <t xml:space="preserve">09-04-2016</t>
  </si>
  <si>
    <t xml:space="preserve">10-04-2014</t>
  </si>
  <si>
    <t xml:space="preserve">80M</t>
  </si>
  <si>
    <t xml:space="preserve">12-06-2014</t>
  </si>
  <si>
    <t xml:space="preserve">150M</t>
  </si>
  <si>
    <t xml:space="preserve">11-11-2012</t>
  </si>
  <si>
    <t xml:space="preserve">12-11-2010</t>
  </si>
  <si>
    <t xml:space="preserve">20-06-2015</t>
  </si>
  <si>
    <t xml:space="preserve">M1/M1</t>
  </si>
  <si>
    <t xml:space="preserve">02-04-2016</t>
  </si>
  <si>
    <t xml:space="preserve">03-04-2014</t>
  </si>
  <si>
    <t xml:space="preserve">DUPH1/M1</t>
  </si>
  <si>
    <t xml:space="preserve">DUPHI-MI</t>
  </si>
  <si>
    <t xml:space="preserve">22-08-2015</t>
  </si>
  <si>
    <t xml:space="preserve">22-08-2013</t>
  </si>
  <si>
    <t xml:space="preserve">HEARTSTAR MRX</t>
  </si>
  <si>
    <t xml:space="preserve">ASPIRO III</t>
  </si>
  <si>
    <t xml:space="preserve">22-09-2010</t>
  </si>
  <si>
    <t xml:space="preserve">ASPIROTECIII</t>
  </si>
  <si>
    <t xml:space="preserve">AUX01</t>
  </si>
  <si>
    <t xml:space="preserve">21-09-2013</t>
  </si>
  <si>
    <t xml:space="preserve">22-09-2011</t>
  </si>
  <si>
    <t xml:space="preserve">RETOMAX 120</t>
  </si>
  <si>
    <t xml:space="preserve">30-08-2011</t>
  </si>
  <si>
    <t xml:space="preserve">11-11-2015</t>
  </si>
  <si>
    <t xml:space="preserve">11-11-2013</t>
  </si>
  <si>
    <t xml:space="preserve">26-02-2015</t>
  </si>
  <si>
    <t xml:space="preserve">26-02-2013</t>
  </si>
  <si>
    <t xml:space="preserve">15-02-2014</t>
  </si>
  <si>
    <t xml:space="preserve">16-02-2012</t>
  </si>
  <si>
    <t xml:space="preserve">18-01-2015</t>
  </si>
  <si>
    <t xml:space="preserve">18-01-2013</t>
  </si>
  <si>
    <t xml:space="preserve">08-03-2004</t>
  </si>
  <si>
    <t xml:space="preserve">09-03-2002</t>
  </si>
  <si>
    <t xml:space="preserve">JURISDICCI</t>
  </si>
  <si>
    <t xml:space="preserve">DX 2022</t>
  </si>
  <si>
    <t xml:space="preserve">14-08-2014</t>
  </si>
  <si>
    <t xml:space="preserve">14-08-2012</t>
  </si>
  <si>
    <t xml:space="preserve">HOSPITAL GENERAL SAN PABLO DE LAS SALINAS</t>
  </si>
  <si>
    <t xml:space="preserve">HOSPITAL REGIONAL UNIVERSITARIO</t>
  </si>
  <si>
    <t xml:space="preserve">25-02-2015</t>
  </si>
  <si>
    <t xml:space="preserve">25-02-2013</t>
  </si>
  <si>
    <t xml:space="preserve">ES-100/3</t>
  </si>
  <si>
    <t xml:space="preserve">HOSPITAL GENERAL IZTAPALAPA</t>
  </si>
  <si>
    <t xml:space="preserve">BATIATRICA</t>
  </si>
  <si>
    <t xml:space="preserve">17-03-2012</t>
  </si>
  <si>
    <t xml:space="preserve">18-03-2010</t>
  </si>
  <si>
    <t xml:space="preserve">23-02-2010</t>
  </si>
  <si>
    <t xml:space="preserve">23-03-2010</t>
  </si>
  <si>
    <t xml:space="preserve">15-03-2012</t>
  </si>
  <si>
    <t xml:space="preserve">16-03-2010</t>
  </si>
  <si>
    <t xml:space="preserve">29-12-2011</t>
  </si>
  <si>
    <t xml:space="preserve">29-03-2012</t>
  </si>
  <si>
    <t xml:space="preserve">30-03-2010</t>
  </si>
  <si>
    <t xml:space="preserve">29-03-2010</t>
  </si>
  <si>
    <t xml:space="preserve">21-03-2012</t>
  </si>
  <si>
    <t xml:space="preserve">22-03-2010</t>
  </si>
  <si>
    <t xml:space="preserve">08-03-2012</t>
  </si>
  <si>
    <t xml:space="preserve">09-03-2010</t>
  </si>
  <si>
    <t xml:space="preserve">HOSPITAL PEDIATRICO IZTAPALAPA</t>
  </si>
  <si>
    <t xml:space="preserve">15-05-2012</t>
  </si>
  <si>
    <t xml:space="preserve">07-05-2012</t>
  </si>
  <si>
    <t xml:space="preserve">HOSPITAL MUNICIPAL VILLA DE CARBON</t>
  </si>
  <si>
    <t xml:space="preserve">21-05-2015</t>
  </si>
  <si>
    <t xml:space="preserve">21-05-2013</t>
  </si>
  <si>
    <t xml:space="preserve">HOSPITAL MUNICIPAL DE VILLA GUERRERO</t>
  </si>
  <si>
    <t xml:space="preserve">DS 2022</t>
  </si>
  <si>
    <t xml:space="preserve">13-12-2015</t>
  </si>
  <si>
    <t xml:space="preserve">HOSPITAL DR. NICOLAS SAN JUAN</t>
  </si>
  <si>
    <t xml:space="preserve">HOSPITAL GENERAL DE SAN JUAN ZITLALTEPEC</t>
  </si>
  <si>
    <t xml:space="preserve">HOSPITAL GENERAL IXTAPAN DE LA SAL</t>
  </si>
  <si>
    <t xml:space="preserve">RBM 5-5 4-5
RBM 5-5 4-5</t>
  </si>
  <si>
    <t xml:space="preserve">RBM 5-5 4-5</t>
  </si>
  <si>
    <t xml:space="preserve">RBMS-BOC</t>
  </si>
  <si>
    <t xml:space="preserve">19-04-2015</t>
  </si>
  <si>
    <t xml:space="preserve">20-09-2012</t>
  </si>
  <si>
    <t xml:space="preserve">01-02-2012</t>
  </si>
  <si>
    <t xml:space="preserve">ASPITOTEC III</t>
  </si>
  <si>
    <t xml:space="preserve">27-09-2012</t>
  </si>
  <si>
    <t xml:space="preserve">AQUILA PLUS</t>
  </si>
  <si>
    <t xml:space="preserve">03-10-2012</t>
  </si>
  <si>
    <t xml:space="preserve">04-10-2010</t>
  </si>
  <si>
    <t xml:space="preserve">13-02-2014</t>
  </si>
  <si>
    <t xml:space="preserve">14-02-2012</t>
  </si>
  <si>
    <t xml:space="preserve">HM2059R</t>
  </si>
  <si>
    <t xml:space="preserve">22-04-2013</t>
  </si>
  <si>
    <t xml:space="preserve">ICS</t>
  </si>
  <si>
    <t xml:space="preserve">14-02-2013</t>
  </si>
  <si>
    <t xml:space="preserve">15-02-2011</t>
  </si>
  <si>
    <t xml:space="preserve">HOSPITAL GENERAL DR. NICOLAS SAN JUAN</t>
  </si>
  <si>
    <t xml:space="preserve">INFINITY DELTA</t>
  </si>
  <si>
    <t xml:space="preserve">27-03-2014</t>
  </si>
  <si>
    <t xml:space="preserve">HOSPITAL GENERAL SAN FRANCISCO, NAYARIT</t>
  </si>
  <si>
    <t xml:space="preserve">HM200IP
HM 200IP</t>
  </si>
  <si>
    <t xml:space="preserve">07-05-2015</t>
  </si>
  <si>
    <t xml:space="preserve">07-05-2013</t>
  </si>
  <si>
    <t xml:space="preserve">HM200IP
HM 200IPHM200IP
HM 200IP</t>
  </si>
  <si>
    <t xml:space="preserve">HM2002</t>
  </si>
  <si>
    <t xml:space="preserve">16-04-2015</t>
  </si>
  <si>
    <t xml:space="preserve">16-04-2013</t>
  </si>
  <si>
    <t xml:space="preserve">NM2059E</t>
  </si>
  <si>
    <t xml:space="preserve">HM2054E</t>
  </si>
  <si>
    <t xml:space="preserve">2059E</t>
  </si>
  <si>
    <t xml:space="preserve">20-05-2015</t>
  </si>
  <si>
    <t xml:space="preserve">20-05-2013</t>
  </si>
  <si>
    <t xml:space="preserve">12-12-2014</t>
  </si>
  <si>
    <t xml:space="preserve">12-12-2012</t>
  </si>
  <si>
    <t xml:space="preserve">19-12-2014</t>
  </si>
  <si>
    <t xml:space="preserve">19-12-2012</t>
  </si>
  <si>
    <t xml:space="preserve">13-12-2012</t>
  </si>
  <si>
    <t xml:space="preserve">HOSPITAL GENERAL DE XOCO</t>
  </si>
  <si>
    <t xml:space="preserve">23-03-2011</t>
  </si>
  <si>
    <t xml:space="preserve">23-08-2012</t>
  </si>
  <si>
    <t xml:space="preserve">09-03-2017</t>
  </si>
  <si>
    <t xml:space="preserve">10-03-2015</t>
  </si>
  <si>
    <t xml:space="preserve">17-02-2016</t>
  </si>
  <si>
    <t xml:space="preserve">17-02-2014</t>
  </si>
  <si>
    <t xml:space="preserve">TOXICOLOGICO VENUSTIANO CARRANZA</t>
  </si>
  <si>
    <t xml:space="preserve">HOSPITAL GENERAL DR. ENRIQUE CABRERA, ALVARO OBREG</t>
  </si>
  <si>
    <t xml:space="preserve">14-12-2014</t>
  </si>
  <si>
    <t xml:space="preserve">14-12-2012</t>
  </si>
  <si>
    <t xml:space="preserve">03-02-2016</t>
  </si>
  <si>
    <t xml:space="preserve">03-02-2014</t>
  </si>
  <si>
    <t xml:space="preserve">27-07-2016</t>
  </si>
  <si>
    <t xml:space="preserve">28-07-2014</t>
  </si>
  <si>
    <t xml:space="preserve">21-02-2016</t>
  </si>
  <si>
    <t xml:space="preserve">21-02-2014</t>
  </si>
  <si>
    <t xml:space="preserve">01-02-2014</t>
  </si>
  <si>
    <t xml:space="preserve">02-02-2012</t>
  </si>
  <si>
    <t xml:space="preserve">HM-2002 B</t>
  </si>
  <si>
    <t xml:space="preserve">01-06-2014</t>
  </si>
  <si>
    <t xml:space="preserve">01-06-2012</t>
  </si>
  <si>
    <t xml:space="preserve">14-05-2014</t>
  </si>
  <si>
    <t xml:space="preserve">14-05-2012</t>
  </si>
  <si>
    <t xml:space="preserve">01-02-2011</t>
  </si>
  <si>
    <t xml:space="preserve">HM2001-8</t>
  </si>
  <si>
    <t xml:space="preserve">05-11-2015</t>
  </si>
  <si>
    <t xml:space="preserve">05-11-2013</t>
  </si>
  <si>
    <t xml:space="preserve">07-09-2014</t>
  </si>
  <si>
    <t xml:space="preserve">07-09-2012</t>
  </si>
  <si>
    <t xml:space="preserve">HOSPITAL GENERAL TLALNEPANTLA</t>
  </si>
  <si>
    <t xml:space="preserve">HM2059 E</t>
  </si>
  <si>
    <t xml:space="preserve">04-12-2012</t>
  </si>
  <si>
    <t xml:space="preserve">HOSPITAL INTEGRAL SAN DIEGO DE LA UNION</t>
  </si>
  <si>
    <t xml:space="preserve">RBMS 5-45</t>
  </si>
  <si>
    <t xml:space="preserve">30-05-2012</t>
  </si>
  <si>
    <t xml:space="preserve">04-09-2015</t>
  </si>
  <si>
    <t xml:space="preserve">04-09-2013</t>
  </si>
  <si>
    <t xml:space="preserve">HOSPITAL GENERAL ZONA C/M.F. N</t>
  </si>
  <si>
    <t xml:space="preserve">RBMS-1105</t>
  </si>
  <si>
    <t xml:space="preserve">HOSPITAL INTEGRAL DE PUENTE CAMOTLAN</t>
  </si>
  <si>
    <t xml:space="preserve">20-12-2015</t>
  </si>
  <si>
    <t xml:space="preserve">20-12-2013</t>
  </si>
  <si>
    <t xml:space="preserve">23-01-2015</t>
  </si>
  <si>
    <t xml:space="preserve">30-09-2016</t>
  </si>
  <si>
    <t xml:space="preserve">01-10-2014</t>
  </si>
  <si>
    <t xml:space="preserve">27-01-2017</t>
  </si>
  <si>
    <t xml:space="preserve">28-01-2015</t>
  </si>
  <si>
    <t xml:space="preserve">J-40
J-40</t>
  </si>
  <si>
    <t xml:space="preserve"> 777
 777
777</t>
  </si>
  <si>
    <t xml:space="preserve">ASCJ0073</t>
  </si>
  <si>
    <t xml:space="preserve">26-01-2014</t>
  </si>
  <si>
    <t xml:space="preserve">27-01-2012</t>
  </si>
  <si>
    <t xml:space="preserve">S N</t>
  </si>
  <si>
    <t xml:space="preserve">48810/EXAMLITHG-V</t>
  </si>
  <si>
    <t xml:space="preserve">SN</t>
  </si>
  <si>
    <t xml:space="preserve">HEARTSTAR MRX/SATURNO</t>
  </si>
  <si>
    <t xml:space="preserve">HM2004</t>
  </si>
  <si>
    <t xml:space="preserve">001-001</t>
  </si>
  <si>
    <t xml:space="preserve">001-055</t>
  </si>
  <si>
    <t xml:space="preserve">002-001</t>
  </si>
  <si>
    <t xml:space="preserve">18-10-2014</t>
  </si>
  <si>
    <t xml:space="preserve">18-10-2012</t>
  </si>
  <si>
    <t xml:space="preserve">002-002</t>
  </si>
  <si>
    <t xml:space="preserve">002-003</t>
  </si>
  <si>
    <t xml:space="preserve">002-004</t>
  </si>
  <si>
    <t xml:space="preserve">002-005</t>
  </si>
  <si>
    <t xml:space="preserve">HM2001</t>
  </si>
  <si>
    <t xml:space="preserve">002-016</t>
  </si>
  <si>
    <t xml:space="preserve">002-017</t>
  </si>
  <si>
    <t xml:space="preserve">002-018</t>
  </si>
  <si>
    <t xml:space="preserve">HOSPITAL GENERAL DR. FERNANDO QUIROZ</t>
  </si>
  <si>
    <t xml:space="preserve">03JHCD</t>
  </si>
  <si>
    <t xml:space="preserve">19-10-2010</t>
  </si>
  <si>
    <t xml:space="preserve">HOSPITAL RURAL DAMASCO</t>
  </si>
  <si>
    <t xml:space="preserve">03JNF7</t>
  </si>
  <si>
    <t xml:space="preserve">17-05-2013</t>
  </si>
  <si>
    <t xml:space="preserve">18-05-2011</t>
  </si>
  <si>
    <t xml:space="preserve">UMRS SANTIAGO PAVENCUL</t>
  </si>
  <si>
    <t xml:space="preserve">03JNFH</t>
  </si>
  <si>
    <t xml:space="preserve">19-05-2013</t>
  </si>
  <si>
    <t xml:space="preserve">20-05-2011</t>
  </si>
  <si>
    <t xml:space="preserve">03K20G</t>
  </si>
  <si>
    <t xml:space="preserve">03-04-2012</t>
  </si>
  <si>
    <t xml:space="preserve">HOSPITAL MATERNO INFANTIL LEON</t>
  </si>
  <si>
    <t xml:space="preserve">03KY4W</t>
  </si>
  <si>
    <t xml:space="preserve">14-09-2014</t>
  </si>
  <si>
    <t xml:space="preserve">14-09-2012</t>
  </si>
  <si>
    <t xml:space="preserve">HOSPITAL RURAL HUETAMO</t>
  </si>
  <si>
    <t xml:space="preserve">03KY5K</t>
  </si>
  <si>
    <t xml:space="preserve">UMR N</t>
  </si>
  <si>
    <t xml:space="preserve">03KZ4W</t>
  </si>
  <si>
    <t xml:space="preserve">03-09-2014</t>
  </si>
  <si>
    <t xml:space="preserve">03-09-2012</t>
  </si>
  <si>
    <t xml:space="preserve">057581
057581</t>
  </si>
  <si>
    <t xml:space="preserve">13-02-2012</t>
  </si>
  <si>
    <t xml:space="preserve">057582
P159</t>
  </si>
  <si>
    <t xml:space="preserve">IMP/SL450</t>
  </si>
  <si>
    <t xml:space="preserve">091203A450CEA</t>
  </si>
  <si>
    <t xml:space="preserve">12-11-2015</t>
  </si>
  <si>
    <t xml:space="preserve">12-11-2013</t>
  </si>
  <si>
    <t xml:space="preserve">CX100</t>
  </si>
  <si>
    <t xml:space="preserve">0A009AO128</t>
  </si>
  <si>
    <t xml:space="preserve">09-02-2014</t>
  </si>
  <si>
    <t xml:space="preserve">10-02-2012</t>
  </si>
  <si>
    <t xml:space="preserve">10 ESTETOS CUAJIMALPA</t>
  </si>
  <si>
    <t xml:space="preserve">10 ESTETOS CUAUTEPEC</t>
  </si>
  <si>
    <t xml:space="preserve">10 ESTETOS MAGDALENA CONTRERAS</t>
  </si>
  <si>
    <t xml:space="preserve">10 ESTETOS TOPILEJO</t>
  </si>
  <si>
    <t xml:space="preserve">10621A450CE</t>
  </si>
  <si>
    <t xml:space="preserve">10621a45ce</t>
  </si>
  <si>
    <t xml:space="preserve">1091-3537</t>
  </si>
  <si>
    <t xml:space="preserve">1091-3607</t>
  </si>
  <si>
    <t xml:space="preserve">05-10-2014</t>
  </si>
  <si>
    <t xml:space="preserve">05-10-2012</t>
  </si>
  <si>
    <t xml:space="preserve">1091-3652</t>
  </si>
  <si>
    <t xml:space="preserve">12-01-2014</t>
  </si>
  <si>
    <t xml:space="preserve">13-01-2012</t>
  </si>
  <si>
    <t xml:space="preserve">1091-3661</t>
  </si>
  <si>
    <t xml:space="preserve">1104-18</t>
  </si>
  <si>
    <t xml:space="preserve">02-05-2013</t>
  </si>
  <si>
    <t xml:space="preserve">INP500-S</t>
  </si>
  <si>
    <t xml:space="preserve">110620A500CCJ</t>
  </si>
  <si>
    <t xml:space="preserve">INP5005L</t>
  </si>
  <si>
    <t xml:space="preserve">110620A500CEB</t>
  </si>
  <si>
    <t xml:space="preserve">18-02-2012</t>
  </si>
  <si>
    <t xml:space="preserve">110620A500CED</t>
  </si>
  <si>
    <t xml:space="preserve">110620A500CEF</t>
  </si>
  <si>
    <t xml:space="preserve">110620A500CEI</t>
  </si>
  <si>
    <t xml:space="preserve">29-08-2014</t>
  </si>
  <si>
    <t xml:space="preserve">29-08-2012</t>
  </si>
  <si>
    <t xml:space="preserve">110620A500CEJ</t>
  </si>
  <si>
    <t xml:space="preserve">110620A500CTK</t>
  </si>
  <si>
    <t xml:space="preserve">INP/500X500-SL</t>
  </si>
  <si>
    <t xml:space="preserve">110620T500X500SE</t>
  </si>
  <si>
    <t xml:space="preserve">110620T500X500SEA</t>
  </si>
  <si>
    <t xml:space="preserve">110620T500X500SEB</t>
  </si>
  <si>
    <t xml:space="preserve">16-08-2014</t>
  </si>
  <si>
    <t xml:space="preserve">16-08-2012</t>
  </si>
  <si>
    <t xml:space="preserve">110620T500X500SED</t>
  </si>
  <si>
    <t xml:space="preserve">110I10964</t>
  </si>
  <si>
    <t xml:space="preserve">LMGE1M</t>
  </si>
  <si>
    <t xml:space="preserve">111507B</t>
  </si>
  <si>
    <t xml:space="preserve">28-01-2013</t>
  </si>
  <si>
    <t xml:space="preserve">11-1507C</t>
  </si>
  <si>
    <t xml:space="preserve">11516M00095</t>
  </si>
  <si>
    <t xml:space="preserve">12 ESTETOS XOCO</t>
  </si>
  <si>
    <t xml:space="preserve">120221AA153-29</t>
  </si>
  <si>
    <t xml:space="preserve">120221AA153-30</t>
  </si>
  <si>
    <t xml:space="preserve">120221AA153-31</t>
  </si>
  <si>
    <t xml:space="preserve">120221AA153-32</t>
  </si>
  <si>
    <t xml:space="preserve">120221AA153-33</t>
  </si>
  <si>
    <t xml:space="preserve">120221AA153-34</t>
  </si>
  <si>
    <t xml:space="preserve">120221AA153-35</t>
  </si>
  <si>
    <t xml:space="preserve">120221AA153-36</t>
  </si>
  <si>
    <t xml:space="preserve">120221AA153-37</t>
  </si>
  <si>
    <t xml:space="preserve">120221AA153-38</t>
  </si>
  <si>
    <t xml:space="preserve">120221AA153-39</t>
  </si>
  <si>
    <t xml:space="preserve">120221AA153-40</t>
  </si>
  <si>
    <t xml:space="preserve">120221AA153-41</t>
  </si>
  <si>
    <t xml:space="preserve">120221AA153-42</t>
  </si>
  <si>
    <t xml:space="preserve">120221AA153-43</t>
  </si>
  <si>
    <t xml:space="preserve">120629AA903-7</t>
  </si>
  <si>
    <t xml:space="preserve">15-08-2014</t>
  </si>
  <si>
    <t xml:space="preserve">15-08-2012</t>
  </si>
  <si>
    <t xml:space="preserve">120629AA903-8</t>
  </si>
  <si>
    <t xml:space="preserve">HOSPITAL TERCER MILENIO</t>
  </si>
  <si>
    <t xml:space="preserve">12N0800123</t>
  </si>
  <si>
    <t xml:space="preserve">06-02-2013</t>
  </si>
  <si>
    <t xml:space="preserve">HOSPITAL REGIONAL COLIMA</t>
  </si>
  <si>
    <t xml:space="preserve">132 PZAS</t>
  </si>
  <si>
    <t xml:space="preserve">140187559-B</t>
  </si>
  <si>
    <t xml:space="preserve">15 ESTETOS INGUARAN</t>
  </si>
  <si>
    <t xml:space="preserve">17108/28208</t>
  </si>
  <si>
    <t xml:space="preserve">23-04-2012</t>
  </si>
  <si>
    <t xml:space="preserve">JURISDICCION SANITARIA IZTAPALAPA, T-III DR. RAFAEL CARRILLO</t>
  </si>
  <si>
    <t xml:space="preserve">17360/27864</t>
  </si>
  <si>
    <t xml:space="preserve">05-07-2014</t>
  </si>
  <si>
    <t xml:space="preserve">05-07-2012</t>
  </si>
  <si>
    <t xml:space="preserve">HOSPITAL RURAL OPORTUNIDADES # 39 OXKUTZCAB, YUCATAN</t>
  </si>
  <si>
    <t xml:space="preserve">17574/28077</t>
  </si>
  <si>
    <t xml:space="preserve">HOSPITAL RURAL OPORTUNIDADES # 13 JALTIPAN VERACRUZ</t>
  </si>
  <si>
    <t xml:space="preserve">17575/28078</t>
  </si>
  <si>
    <t xml:space="preserve">HOSPITAL RURAL OPORTUNIDADES # 59 ACANCEH, YUCATAN</t>
  </si>
  <si>
    <t xml:space="preserve">17582/28080</t>
  </si>
  <si>
    <t xml:space="preserve">30-04-2014</t>
  </si>
  <si>
    <t xml:space="preserve">30-04-2012</t>
  </si>
  <si>
    <t xml:space="preserve">HOSPITAL RURAL OPORTUNIDADES # 63 MAXCANU, YUCATAN</t>
  </si>
  <si>
    <t xml:space="preserve">17584/28082</t>
  </si>
  <si>
    <t xml:space="preserve">HOSPITAL RURAL OPORTUNIDADES # 62 IZAMAL</t>
  </si>
  <si>
    <t xml:space="preserve">17585/28083</t>
  </si>
  <si>
    <t xml:space="preserve">25-04-2012</t>
  </si>
  <si>
    <t xml:space="preserve">HOSPITAL RURAL OPORTUNIDADES  # 14 COSCOMATEPEC, VERACRUZ</t>
  </si>
  <si>
    <t xml:space="preserve">17640/28139</t>
  </si>
  <si>
    <t xml:space="preserve">HOSPITAL RURAL OPORTUNIDADES # 32 DE TULA TAMAULIPAS</t>
  </si>
  <si>
    <t xml:space="preserve">17681/28180</t>
  </si>
  <si>
    <t xml:space="preserve">HOSPITAL RURAL # 70 HIDALGO TAMAULIPAS</t>
  </si>
  <si>
    <t xml:space="preserve">17683/28182</t>
  </si>
  <si>
    <t xml:space="preserve">HOSPITAL RURAL N</t>
  </si>
  <si>
    <t xml:space="preserve">17685-28184</t>
  </si>
  <si>
    <t xml:space="preserve">HOSPITAL RURAL OPORTUNIDADES PAPANTLA, VERACRUZ</t>
  </si>
  <si>
    <t xml:space="preserve">17686/28185</t>
  </si>
  <si>
    <t xml:space="preserve">18-05-2014</t>
  </si>
  <si>
    <t xml:space="preserve">18-05-2012</t>
  </si>
  <si>
    <t xml:space="preserve">HOSPITAL RURAL OPORTUNIDADES # 12 ZONGOLICA VERACRUZ</t>
  </si>
  <si>
    <t xml:space="preserve">17687/28186</t>
  </si>
  <si>
    <t xml:space="preserve">HOSPITAL RURAL OPOTUNIDADES # 80 SOTO LA MARINA</t>
  </si>
  <si>
    <t xml:space="preserve">17688/28187</t>
  </si>
  <si>
    <t xml:space="preserve">HOSPITAL RURAL OPORTUNIDADES # 86 CHIGNAHUAPAN, PUEBLA</t>
  </si>
  <si>
    <t xml:space="preserve">17691/28190</t>
  </si>
  <si>
    <t xml:space="preserve">HOSPITAL RURAL OPORTUNIDADES # 69 SAN QUINTIN, BAJA CALIFORNIA</t>
  </si>
  <si>
    <t xml:space="preserve">17692/28191</t>
  </si>
  <si>
    <t xml:space="preserve">12-06-2012</t>
  </si>
  <si>
    <t xml:space="preserve">HOSPITAL RURAL OPORTUNIDADES # 44 ZACATIPAN SAN LUIS POTOSI</t>
  </si>
  <si>
    <t xml:space="preserve">17697/28196</t>
  </si>
  <si>
    <t xml:space="preserve">HOSPITAL RURAL OPORTUNIDADES # 89 ZACAPOAXTLA, PUEBLA</t>
  </si>
  <si>
    <t xml:space="preserve">17698/28198</t>
  </si>
  <si>
    <t xml:space="preserve">HOSPITAL RURAL # 88 SAN SALVADOR EL SECO</t>
  </si>
  <si>
    <t xml:space="preserve">17701/28201</t>
  </si>
  <si>
    <t xml:space="preserve">01-03-2014</t>
  </si>
  <si>
    <t xml:space="preserve">01-03-2012</t>
  </si>
  <si>
    <t xml:space="preserve">HOSPITAL RURAL OPORTUNIDADES # 17 LA CEIBA VILLA A. CAMACHO, PUEBLA</t>
  </si>
  <si>
    <t xml:space="preserve">17707/28207</t>
  </si>
  <si>
    <t xml:space="preserve">HOSPITAL RURAL OPORTUNIDADES N</t>
  </si>
  <si>
    <t xml:space="preserve">17712/28213</t>
  </si>
  <si>
    <t xml:space="preserve">HOSPITAL RURAL # 30 ARIO DE ROSALES</t>
  </si>
  <si>
    <t xml:space="preserve">17713/28214</t>
  </si>
  <si>
    <t xml:space="preserve">17716/28217</t>
  </si>
  <si>
    <t xml:space="preserve">11-04-2012</t>
  </si>
  <si>
    <t xml:space="preserve">HOSPITAL RURAL OPORTUNIDADES # 22 ZACUALTIPAN HIDALGO</t>
  </si>
  <si>
    <t xml:space="preserve">17717/28218</t>
  </si>
  <si>
    <t xml:space="preserve">12-04-2012</t>
  </si>
  <si>
    <t xml:space="preserve">HOSPITAL RURAL # 46 DE COALCOMAN MICHOACAN</t>
  </si>
  <si>
    <t xml:space="preserve">17719/28220</t>
  </si>
  <si>
    <t xml:space="preserve">17721-28222</t>
  </si>
  <si>
    <t xml:space="preserve">17728/28229</t>
  </si>
  <si>
    <t xml:space="preserve">17734/28235</t>
  </si>
  <si>
    <t xml:space="preserve">21-06-2012</t>
  </si>
  <si>
    <t xml:space="preserve">HOSPITAL RURAL # 35 SANTIAGO JAMILTEPEC</t>
  </si>
  <si>
    <t xml:space="preserve">17738/28239</t>
  </si>
  <si>
    <t xml:space="preserve">06-03-2014</t>
  </si>
  <si>
    <t xml:space="preserve">06-03-2012</t>
  </si>
  <si>
    <t xml:space="preserve">HOSPITAL GENERAL TICOMAN, GUSTAVO A. MADERO</t>
  </si>
  <si>
    <t xml:space="preserve">ALFA</t>
  </si>
  <si>
    <t xml:space="preserve">19.7.5139705</t>
  </si>
  <si>
    <t xml:space="preserve">29-05-2015</t>
  </si>
  <si>
    <t xml:space="preserve">29-05-2013</t>
  </si>
  <si>
    <t xml:space="preserve">19.7.5139773</t>
  </si>
  <si>
    <t xml:space="preserve">19.7.5139775</t>
  </si>
  <si>
    <t xml:space="preserve">19.7.5139776</t>
  </si>
  <si>
    <t xml:space="preserve">19.7.5139778</t>
  </si>
  <si>
    <t xml:space="preserve">19.7.5139782</t>
  </si>
  <si>
    <t xml:space="preserve">19.7.5139783</t>
  </si>
  <si>
    <t xml:space="preserve">UNIDAD MEDICA FAMILIAR 1ACAPONETA</t>
  </si>
  <si>
    <t xml:space="preserve">19-1603A-11</t>
  </si>
  <si>
    <t xml:space="preserve">2 ESTETO LEGARIA</t>
  </si>
  <si>
    <t xml:space="preserve">2 ESTETO. MOCTEZUMA</t>
  </si>
  <si>
    <t xml:space="preserve">2 ESTETO. PERALVILLO</t>
  </si>
  <si>
    <t xml:space="preserve">2 ESTETOS AZCAPOTZALCO</t>
  </si>
  <si>
    <t xml:space="preserve">2 ESTETOS ENRIQUE CABRERA</t>
  </si>
  <si>
    <t xml:space="preserve">2 ESTETOS GRAL VILLA</t>
  </si>
  <si>
    <t xml:space="preserve">2 ESTETOS GRAL. IZTAPALAPA</t>
  </si>
  <si>
    <t xml:space="preserve">2 ESTETOS GREGORIO SALAS</t>
  </si>
  <si>
    <t xml:space="preserve">2 ESTETOS IZTACALCO</t>
  </si>
  <si>
    <t xml:space="preserve">2 ESTETOS IZTAPALAPA</t>
  </si>
  <si>
    <t xml:space="preserve">2 ESTETOS RUBEN LE</t>
  </si>
  <si>
    <t xml:space="preserve">2 ESTETOS XOCHIMILCO</t>
  </si>
  <si>
    <t xml:space="preserve">2 NEG. TACUBAYA</t>
  </si>
  <si>
    <t xml:space="preserve">HOSPITAL UMF N</t>
  </si>
  <si>
    <t xml:space="preserve">1468BIG BEN</t>
  </si>
  <si>
    <t xml:space="preserve">21 PIEZAS N/S</t>
  </si>
  <si>
    <t xml:space="preserve">RI-MAJIC</t>
  </si>
  <si>
    <t xml:space="preserve">24 LAMPARAS EN CONSULTORIO</t>
  </si>
  <si>
    <t xml:space="preserve">29-10-2015</t>
  </si>
  <si>
    <t xml:space="preserve">29-10-2013</t>
  </si>
  <si>
    <t xml:space="preserve">CLINICA LEGARIA ISSSTE</t>
  </si>
  <si>
    <t xml:space="preserve">LMGS3M</t>
  </si>
  <si>
    <t xml:space="preserve">2511-09</t>
  </si>
  <si>
    <t xml:space="preserve">HOSPITAL RURAL OPORTUNIDADES CHICONTEPEC</t>
  </si>
  <si>
    <t xml:space="preserve">28181/17682</t>
  </si>
  <si>
    <t xml:space="preserve">13-12-2011</t>
  </si>
  <si>
    <t xml:space="preserve">28183/17684</t>
  </si>
  <si>
    <t xml:space="preserve">28192/17693</t>
  </si>
  <si>
    <t xml:space="preserve">27-12-2011</t>
  </si>
  <si>
    <t xml:space="preserve">HOSPITAL RURAL CERRITOS # 41 SAN LUIS POTOSI</t>
  </si>
  <si>
    <t xml:space="preserve">28195/17696</t>
  </si>
  <si>
    <t xml:space="preserve">02-04-2014</t>
  </si>
  <si>
    <t xml:space="preserve">02-04-2012</t>
  </si>
  <si>
    <t xml:space="preserve">28199/17699</t>
  </si>
  <si>
    <t xml:space="preserve">HOSPITAL RURAL OPORTUNIDADES # 15, CHARCAS SAN LUIS POTOSI</t>
  </si>
  <si>
    <t xml:space="preserve">28206/17706</t>
  </si>
  <si>
    <t xml:space="preserve">28215/510142</t>
  </si>
  <si>
    <t xml:space="preserve">10-07-2014</t>
  </si>
  <si>
    <t xml:space="preserve">10-07-2012</t>
  </si>
  <si>
    <t xml:space="preserve">28219/17718</t>
  </si>
  <si>
    <t xml:space="preserve">16-03-2014</t>
  </si>
  <si>
    <t xml:space="preserve">28224/17723</t>
  </si>
  <si>
    <t xml:space="preserve">08-03-2014</t>
  </si>
  <si>
    <t xml:space="preserve">28226/17725</t>
  </si>
  <si>
    <t xml:space="preserve">28228/17727</t>
  </si>
  <si>
    <t xml:space="preserve">HOSPITAL RURAL OPORTUNIDADES VENUSTIANO CARRANZA</t>
  </si>
  <si>
    <t xml:space="preserve">28230/17729</t>
  </si>
  <si>
    <t xml:space="preserve">13-03-2014</t>
  </si>
  <si>
    <t xml:space="preserve">13-03-2012</t>
  </si>
  <si>
    <t xml:space="preserve">28231/17730</t>
  </si>
  <si>
    <t xml:space="preserve">28590/18076</t>
  </si>
  <si>
    <t xml:space="preserve">30526/19618</t>
  </si>
  <si>
    <t xml:space="preserve">19-03-2015</t>
  </si>
  <si>
    <t xml:space="preserve">19-03-2013</t>
  </si>
  <si>
    <t xml:space="preserve">HOSPITAL REGIONAL PEMEX SALAMANCA</t>
  </si>
  <si>
    <t xml:space="preserve">311
311</t>
  </si>
  <si>
    <t xml:space="preserve">16-12-2012</t>
  </si>
  <si>
    <t xml:space="preserve">17-12-2010</t>
  </si>
  <si>
    <t xml:space="preserve">32 PZAS</t>
  </si>
  <si>
    <t xml:space="preserve">AUTOSTAINER XL</t>
  </si>
  <si>
    <t xml:space="preserve">3539
3539</t>
  </si>
  <si>
    <t xml:space="preserve">19-02-2016</t>
  </si>
  <si>
    <t xml:space="preserve">19-02-2014</t>
  </si>
  <si>
    <t xml:space="preserve">HOSPITAL INTEGRAL OTOMI-TEPEHUA</t>
  </si>
  <si>
    <t xml:space="preserve">3A1AAHM-006</t>
  </si>
  <si>
    <t xml:space="preserve">20-05-2012</t>
  </si>
  <si>
    <t xml:space="preserve">21-05-2010</t>
  </si>
  <si>
    <t xml:space="preserve">HOSPITAL MATERNO INFANTIL CUATEPEC</t>
  </si>
  <si>
    <t xml:space="preserve">418074
4108074</t>
  </si>
  <si>
    <t xml:space="preserve">4366618/0147473</t>
  </si>
  <si>
    <t xml:space="preserve">20-01-2014</t>
  </si>
  <si>
    <t xml:space="preserve">21-01-2012</t>
  </si>
  <si>
    <t xml:space="preserve">HOSPITAL GENERAL DE TEMIXCO</t>
  </si>
  <si>
    <t xml:space="preserve">PATIX-33</t>
  </si>
  <si>
    <t xml:space="preserve">4511193P5-930</t>
  </si>
  <si>
    <t xml:space="preserve">HOSPITAL GENERAL ZONA 2, D.F.</t>
  </si>
  <si>
    <t xml:space="preserve">S/M
S/M</t>
  </si>
  <si>
    <t xml:space="preserve">46 PZAS</t>
  </si>
  <si>
    <t xml:space="preserve">13-03-2015</t>
  </si>
  <si>
    <t xml:space="preserve">501-0818496M</t>
  </si>
  <si>
    <t xml:space="preserve">600-2-169175</t>
  </si>
  <si>
    <t xml:space="preserve">648
648
648</t>
  </si>
  <si>
    <t xml:space="preserve">UMF N</t>
  </si>
  <si>
    <t xml:space="preserve">6653A</t>
  </si>
  <si>
    <t xml:space="preserve">7 PZA.</t>
  </si>
  <si>
    <t xml:space="preserve">707015-10001887</t>
  </si>
  <si>
    <t xml:space="preserve">707015-10001889</t>
  </si>
  <si>
    <t xml:space="preserve">707015-10001891</t>
  </si>
  <si>
    <t xml:space="preserve">707015-10001892</t>
  </si>
  <si>
    <t xml:space="preserve">707015-10001895</t>
  </si>
  <si>
    <t xml:space="preserve">HRZ N</t>
  </si>
  <si>
    <t xml:space="preserve">CM-3</t>
  </si>
  <si>
    <t xml:space="preserve">8049-2</t>
  </si>
  <si>
    <t xml:space="preserve">28-09-2014</t>
  </si>
  <si>
    <t xml:space="preserve">28-09-2012</t>
  </si>
  <si>
    <t xml:space="preserve">RBMS-S.4-S</t>
  </si>
  <si>
    <t xml:space="preserve">969000031/2636306</t>
  </si>
  <si>
    <t xml:space="preserve">969000031/2636307</t>
  </si>
  <si>
    <t xml:space="preserve">RBMS-230-C</t>
  </si>
  <si>
    <t xml:space="preserve">969000031/2638701</t>
  </si>
  <si>
    <t xml:space="preserve">969000031/2638702</t>
  </si>
  <si>
    <t xml:space="preserve">969000031/2638703</t>
  </si>
  <si>
    <t xml:space="preserve">969000031/2638704</t>
  </si>
  <si>
    <t xml:space="preserve">969000031/2638705</t>
  </si>
  <si>
    <t xml:space="preserve">A18071</t>
  </si>
  <si>
    <t xml:space="preserve">03-03-2014</t>
  </si>
  <si>
    <t xml:space="preserve">03-03-2012</t>
  </si>
  <si>
    <t xml:space="preserve">A18073</t>
  </si>
  <si>
    <t xml:space="preserve">A18074</t>
  </si>
  <si>
    <t xml:space="preserve">A18075</t>
  </si>
  <si>
    <t xml:space="preserve">A28592/a18084</t>
  </si>
  <si>
    <t xml:space="preserve">A28593</t>
  </si>
  <si>
    <t xml:space="preserve">A28594</t>
  </si>
  <si>
    <t xml:space="preserve">AG24975</t>
  </si>
  <si>
    <t xml:space="preserve">HOSPITAL GENERAL RINCON RAMOS</t>
  </si>
  <si>
    <t xml:space="preserve">AG24976</t>
  </si>
  <si>
    <t xml:space="preserve">12-11-2011</t>
  </si>
  <si>
    <t xml:space="preserve">AG24977</t>
  </si>
  <si>
    <t xml:space="preserve">AG24980</t>
  </si>
  <si>
    <t xml:space="preserve">ALFA 10212</t>
  </si>
  <si>
    <t xml:space="preserve">31-07-2012</t>
  </si>
  <si>
    <t xml:space="preserve">ALFA 10213</t>
  </si>
  <si>
    <t xml:space="preserve">ALFA 10214</t>
  </si>
  <si>
    <t xml:space="preserve">ALFA 10215</t>
  </si>
  <si>
    <t xml:space="preserve">ALFA 10216</t>
  </si>
  <si>
    <t xml:space="preserve">ALFA 10217</t>
  </si>
  <si>
    <t xml:space="preserve">ALFA 10218</t>
  </si>
  <si>
    <t xml:space="preserve">11-04-2033</t>
  </si>
  <si>
    <t xml:space="preserve">12-04-2031</t>
  </si>
  <si>
    <t xml:space="preserve">ALFA 10219</t>
  </si>
  <si>
    <t xml:space="preserve">ALFA 10220</t>
  </si>
  <si>
    <t xml:space="preserve">ALFA 10221</t>
  </si>
  <si>
    <t xml:space="preserve">ALFA 10222</t>
  </si>
  <si>
    <t xml:space="preserve">ALFA 10223</t>
  </si>
  <si>
    <t xml:space="preserve">FABIUS GS</t>
  </si>
  <si>
    <t xml:space="preserve">ARZJ0092</t>
  </si>
  <si>
    <t xml:space="preserve">ARZK-0074</t>
  </si>
  <si>
    <t xml:space="preserve">FABIUS G5 PREMIUM</t>
  </si>
  <si>
    <t xml:space="preserve">ASBB-0059</t>
  </si>
  <si>
    <t xml:space="preserve">FABIUS GS PREMIUM</t>
  </si>
  <si>
    <t xml:space="preserve">ASBB-0060</t>
  </si>
  <si>
    <t xml:space="preserve">ASBB-0061</t>
  </si>
  <si>
    <t xml:space="preserve">ASBK-0049</t>
  </si>
  <si>
    <t xml:space="preserve">ASBK-0055</t>
  </si>
  <si>
    <t xml:space="preserve">ASBK-0061</t>
  </si>
  <si>
    <t xml:space="preserve">ASBK-0280</t>
  </si>
  <si>
    <t xml:space="preserve">ASBK-0281</t>
  </si>
  <si>
    <t xml:space="preserve">ASBK-0282</t>
  </si>
  <si>
    <t xml:space="preserve">ASBL-0152</t>
  </si>
  <si>
    <t xml:space="preserve">ASBM-0057</t>
  </si>
  <si>
    <t xml:space="preserve">ASBM-0058</t>
  </si>
  <si>
    <t xml:space="preserve">ASBM-0059</t>
  </si>
  <si>
    <t xml:space="preserve">ASBM-0060</t>
  </si>
  <si>
    <t xml:space="preserve">ASBM-0232</t>
  </si>
  <si>
    <t xml:space="preserve">ASBM-0258</t>
  </si>
  <si>
    <t xml:space="preserve">ASBM-0263</t>
  </si>
  <si>
    <t xml:space="preserve">CALEO</t>
  </si>
  <si>
    <t xml:space="preserve">ASBN-0009</t>
  </si>
  <si>
    <t xml:space="preserve">ASBN-0010</t>
  </si>
  <si>
    <t xml:space="preserve">ASBN0011</t>
  </si>
  <si>
    <t xml:space="preserve">ASBN0012</t>
  </si>
  <si>
    <t xml:space="preserve">ASBN-0012</t>
  </si>
  <si>
    <t xml:space="preserve">ASBN0013</t>
  </si>
  <si>
    <t xml:space="preserve">ASBN-0013</t>
  </si>
  <si>
    <t xml:space="preserve">ASBN0014</t>
  </si>
  <si>
    <t xml:space="preserve">ASBN-0014</t>
  </si>
  <si>
    <t xml:space="preserve">OXILOG 3000</t>
  </si>
  <si>
    <t xml:space="preserve">ASBN-0015</t>
  </si>
  <si>
    <t xml:space="preserve">ASBN-0016</t>
  </si>
  <si>
    <t xml:space="preserve">ASBN-0017</t>
  </si>
  <si>
    <t xml:space="preserve">ASBN-0018</t>
  </si>
  <si>
    <t xml:space="preserve">ASBN0054</t>
  </si>
  <si>
    <t xml:space="preserve">BABY THERM 8010</t>
  </si>
  <si>
    <t xml:space="preserve">ASBN0060</t>
  </si>
  <si>
    <t xml:space="preserve">ASBN0061</t>
  </si>
  <si>
    <t xml:space="preserve">ASBN0062</t>
  </si>
  <si>
    <t xml:space="preserve">ASBN-0063</t>
  </si>
  <si>
    <t xml:space="preserve">ASBN-0064</t>
  </si>
  <si>
    <t xml:space="preserve">ASBN-0065</t>
  </si>
  <si>
    <t xml:space="preserve">ASBN0066</t>
  </si>
  <si>
    <t xml:space="preserve">29-06-2014</t>
  </si>
  <si>
    <t xml:space="preserve">29-06-2012</t>
  </si>
  <si>
    <t xml:space="preserve">ASBN-0066</t>
  </si>
  <si>
    <t xml:space="preserve">ASBN-0067</t>
  </si>
  <si>
    <t xml:space="preserve">ASBN-0068</t>
  </si>
  <si>
    <t xml:space="preserve">ASBN-0069</t>
  </si>
  <si>
    <t xml:space="preserve">ASBN-0070</t>
  </si>
  <si>
    <t xml:space="preserve">ASBN-0071</t>
  </si>
  <si>
    <t xml:space="preserve">ASBN-0072</t>
  </si>
  <si>
    <t xml:space="preserve">ASBN-0073</t>
  </si>
  <si>
    <t xml:space="preserve">ASBN-0074</t>
  </si>
  <si>
    <t xml:space="preserve">ASBN-0075</t>
  </si>
  <si>
    <t xml:space="preserve">ASBN-0076</t>
  </si>
  <si>
    <t xml:space="preserve">ASBN0077</t>
  </si>
  <si>
    <t xml:space="preserve">ASBN-0078</t>
  </si>
  <si>
    <t xml:space="preserve">ASBN-0079</t>
  </si>
  <si>
    <t xml:space="preserve">ASBN-0121</t>
  </si>
  <si>
    <t xml:space="preserve">ASCA-0006</t>
  </si>
  <si>
    <t xml:space="preserve">ASCA-0075</t>
  </si>
  <si>
    <t xml:space="preserve">ASCA-0076</t>
  </si>
  <si>
    <t xml:space="preserve">ASCA-0081</t>
  </si>
  <si>
    <t xml:space="preserve">ASCA-0082</t>
  </si>
  <si>
    <t xml:space="preserve">ASCA-0086</t>
  </si>
  <si>
    <t xml:space="preserve">ASCA-0087</t>
  </si>
  <si>
    <t xml:space="preserve">ASCA-0088</t>
  </si>
  <si>
    <t xml:space="preserve">ASCA-0089</t>
  </si>
  <si>
    <t xml:space="preserve">ASCA-0092</t>
  </si>
  <si>
    <t xml:space="preserve">ASCA-0093</t>
  </si>
  <si>
    <t xml:space="preserve">ASCA-0095</t>
  </si>
  <si>
    <t xml:space="preserve">ASCA-0096</t>
  </si>
  <si>
    <t xml:space="preserve">BABY LOG 8000 PLUS</t>
  </si>
  <si>
    <t xml:space="preserve">ASCB-0023</t>
  </si>
  <si>
    <t xml:space="preserve">15-01-2016</t>
  </si>
  <si>
    <t xml:space="preserve">ASCB-0024</t>
  </si>
  <si>
    <t xml:space="preserve">ASCB-0025</t>
  </si>
  <si>
    <t xml:space="preserve">ASCB-0026</t>
  </si>
  <si>
    <t xml:space="preserve">ASCB-0027</t>
  </si>
  <si>
    <t xml:space="preserve">ASCB-0028</t>
  </si>
  <si>
    <t xml:space="preserve">ASCB-0029</t>
  </si>
  <si>
    <t xml:space="preserve">ASCB-0030</t>
  </si>
  <si>
    <t xml:space="preserve">ASCB-0031</t>
  </si>
  <si>
    <t xml:space="preserve">VAPOR 2000</t>
  </si>
  <si>
    <t xml:space="preserve">ASCD-0051</t>
  </si>
  <si>
    <t xml:space="preserve">SCIO FOUR</t>
  </si>
  <si>
    <t xml:space="preserve">ASCD-0062</t>
  </si>
  <si>
    <t xml:space="preserve">ASCD-0068</t>
  </si>
  <si>
    <t xml:space="preserve">ASCD-0148</t>
  </si>
  <si>
    <t xml:space="preserve">ASCE0002</t>
  </si>
  <si>
    <t xml:space="preserve">HOSPITAL GENERAL DE ZONA # 2, AGUASCALIENTES</t>
  </si>
  <si>
    <t xml:space="preserve">ASCE-0011</t>
  </si>
  <si>
    <t xml:space="preserve">23-07-2012</t>
  </si>
  <si>
    <t xml:space="preserve">ASCE-0015</t>
  </si>
  <si>
    <t xml:space="preserve">ASCE-0016</t>
  </si>
  <si>
    <t xml:space="preserve">ASCE-0017</t>
  </si>
  <si>
    <t xml:space="preserve">ASCE-0025</t>
  </si>
  <si>
    <t xml:space="preserve">ASCE-0028</t>
  </si>
  <si>
    <t xml:space="preserve">ASCE-0571</t>
  </si>
  <si>
    <t xml:space="preserve">ASCE-0580</t>
  </si>
  <si>
    <t xml:space="preserve">ASCE-0581</t>
  </si>
  <si>
    <t xml:space="preserve">ASCH-0038</t>
  </si>
  <si>
    <t xml:space="preserve">ASCH-099</t>
  </si>
  <si>
    <t xml:space="preserve">ASCJ0067</t>
  </si>
  <si>
    <t xml:space="preserve">26-02-2014</t>
  </si>
  <si>
    <t xml:space="preserve">27-02-2012</t>
  </si>
  <si>
    <t xml:space="preserve">HOSPITAL GENERAL DE TECOMAN</t>
  </si>
  <si>
    <t xml:space="preserve">ASCL- 0012</t>
  </si>
  <si>
    <t xml:space="preserve">10-04-2012</t>
  </si>
  <si>
    <t xml:space="preserve">ASCL-0014</t>
  </si>
  <si>
    <t xml:space="preserve">ASCL-0015</t>
  </si>
  <si>
    <t xml:space="preserve">ASCL-0017</t>
  </si>
  <si>
    <t xml:space="preserve">ASCL-0018</t>
  </si>
  <si>
    <t xml:space="preserve">ASCL-0019</t>
  </si>
  <si>
    <t xml:space="preserve">ASCM 0018</t>
  </si>
  <si>
    <t xml:space="preserve">ASCM 0024</t>
  </si>
  <si>
    <t xml:space="preserve">HOSPITAL GENERAL DE ZIHUATANEJO</t>
  </si>
  <si>
    <t xml:space="preserve">SAVINA</t>
  </si>
  <si>
    <t xml:space="preserve">ASDJ-0056</t>
  </si>
  <si>
    <t xml:space="preserve">24-09-2014</t>
  </si>
  <si>
    <t xml:space="preserve">24-09-2012</t>
  </si>
  <si>
    <t xml:space="preserve">ASDJ-0057</t>
  </si>
  <si>
    <t xml:space="preserve">ASDJ-0058</t>
  </si>
  <si>
    <t xml:space="preserve">ASDJ-0059</t>
  </si>
  <si>
    <t xml:space="preserve">ASDJ-0060</t>
  </si>
  <si>
    <t xml:space="preserve">ASDL0204</t>
  </si>
  <si>
    <t xml:space="preserve">HOSPITAL GENERAL DE TAXCO, GUERRERO.</t>
  </si>
  <si>
    <t xml:space="preserve">ASDM0052</t>
  </si>
  <si>
    <t xml:space="preserve">18-02-2015</t>
  </si>
  <si>
    <t xml:space="preserve">18-02-2013</t>
  </si>
  <si>
    <t xml:space="preserve">ASDM0300</t>
  </si>
  <si>
    <t xml:space="preserve">ASDN-0001</t>
  </si>
  <si>
    <t xml:space="preserve">ASDN-0002</t>
  </si>
  <si>
    <t xml:space="preserve">ASEA0035</t>
  </si>
  <si>
    <t xml:space="preserve">ASEC-00014</t>
  </si>
  <si>
    <t xml:space="preserve">ASEC-0013</t>
  </si>
  <si>
    <t xml:space="preserve">18-06-2015</t>
  </si>
  <si>
    <t xml:space="preserve">18-06-2013</t>
  </si>
  <si>
    <t xml:space="preserve">ASEC-0015</t>
  </si>
  <si>
    <t xml:space="preserve">ASEC-0016</t>
  </si>
  <si>
    <t xml:space="preserve">14-05-2015</t>
  </si>
  <si>
    <t xml:space="preserve">14-05-2013</t>
  </si>
  <si>
    <t xml:space="preserve">ASEC-0017</t>
  </si>
  <si>
    <t xml:space="preserve">ASEC-0018</t>
  </si>
  <si>
    <t xml:space="preserve">ASEC-0019</t>
  </si>
  <si>
    <t xml:space="preserve">ASEC-0020</t>
  </si>
  <si>
    <t xml:space="preserve">ASEC-0021
ASEC-0021</t>
  </si>
  <si>
    <t xml:space="preserve">PT-400</t>
  </si>
  <si>
    <t xml:space="preserve">ASEC-0022</t>
  </si>
  <si>
    <t xml:space="preserve">ASEC-0024</t>
  </si>
  <si>
    <t xml:space="preserve">ASEC-00255</t>
  </si>
  <si>
    <t xml:space="preserve">ASLK-0091</t>
  </si>
  <si>
    <t xml:space="preserve">BU01801</t>
  </si>
  <si>
    <t xml:space="preserve">TI500</t>
  </si>
  <si>
    <t xml:space="preserve">BU01802</t>
  </si>
  <si>
    <t xml:space="preserve">CAMILLA SIN SERIE
CAMILLA SIN SERIE</t>
  </si>
  <si>
    <t xml:space="preserve">22-07-2015</t>
  </si>
  <si>
    <t xml:space="preserve">LIEBEL FLARSEIM</t>
  </si>
  <si>
    <t xml:space="preserve">CI0611C004</t>
  </si>
  <si>
    <t xml:space="preserve">17-09-2014</t>
  </si>
  <si>
    <t xml:space="preserve">17-09-2012</t>
  </si>
  <si>
    <t xml:space="preserve">CI5300345</t>
  </si>
  <si>
    <t xml:space="preserve">18-02-2011</t>
  </si>
  <si>
    <t xml:space="preserve">UT400F</t>
  </si>
  <si>
    <t xml:space="preserve">CN4RABAP00147</t>
  </si>
  <si>
    <t xml:space="preserve">15-11-2012</t>
  </si>
  <si>
    <t xml:space="preserve">16-11-2010</t>
  </si>
  <si>
    <t xml:space="preserve">HOSPITAL GENERAL REGIONAL DE CAYUCA DE CATALAN</t>
  </si>
  <si>
    <t xml:space="preserve">MX700</t>
  </si>
  <si>
    <t xml:space="preserve">DE12523856</t>
  </si>
  <si>
    <t xml:space="preserve">UMRS LA COFRADIA</t>
  </si>
  <si>
    <t xml:space="preserve">DE5301</t>
  </si>
  <si>
    <t xml:space="preserve">UMU JUCHITAN DE ZARAGOZA SAN ISIDRO</t>
  </si>
  <si>
    <t xml:space="preserve">DE5301323</t>
  </si>
  <si>
    <t xml:space="preserve">29-06-2011</t>
  </si>
  <si>
    <t xml:space="preserve">DE53013801</t>
  </si>
  <si>
    <t xml:space="preserve">23-06-2010</t>
  </si>
  <si>
    <t xml:space="preserve">DE53013817</t>
  </si>
  <si>
    <t xml:space="preserve">DE53013838</t>
  </si>
  <si>
    <t xml:space="preserve">DE53014080</t>
  </si>
  <si>
    <t xml:space="preserve">17-11-2012</t>
  </si>
  <si>
    <t xml:space="preserve">18-11-2010</t>
  </si>
  <si>
    <t xml:space="preserve">DE53015124</t>
  </si>
  <si>
    <t xml:space="preserve">06-12-2012</t>
  </si>
  <si>
    <t xml:space="preserve">07-12-2010</t>
  </si>
  <si>
    <t xml:space="preserve">DE53015129</t>
  </si>
  <si>
    <t xml:space="preserve">DE53015158</t>
  </si>
  <si>
    <t xml:space="preserve">13-10-2012</t>
  </si>
  <si>
    <t xml:space="preserve">14-10-2010</t>
  </si>
  <si>
    <t xml:space="preserve">DE53016424</t>
  </si>
  <si>
    <t xml:space="preserve">HOSPITAL GENERAL VASCO DE QUIROGA, MICHOACAN</t>
  </si>
  <si>
    <t xml:space="preserve">DE53016426</t>
  </si>
  <si>
    <t xml:space="preserve">13-09-2012</t>
  </si>
  <si>
    <t xml:space="preserve">14-09-2010</t>
  </si>
  <si>
    <t xml:space="preserve">DE53016467</t>
  </si>
  <si>
    <t xml:space="preserve">UMU EL VERGEL, CHIHUAHUA</t>
  </si>
  <si>
    <t xml:space="preserve">DE530183</t>
  </si>
  <si>
    <t xml:space="preserve">UMU # 1 LA GLORIA, TIJUANA</t>
  </si>
  <si>
    <t xml:space="preserve">DE53018309</t>
  </si>
  <si>
    <t xml:space="preserve">UMRS SANTIAGO IXTAYUTLA</t>
  </si>
  <si>
    <t xml:space="preserve">DE53018311</t>
  </si>
  <si>
    <t xml:space="preserve">22-06-2011</t>
  </si>
  <si>
    <t xml:space="preserve">UMU JUCHITAN DE ZARAGOZA LOPEZ NELIO</t>
  </si>
  <si>
    <t xml:space="preserve">DE53018312</t>
  </si>
  <si>
    <t xml:space="preserve">UMU IMSS DE ENSENADA, B.C.</t>
  </si>
  <si>
    <t xml:space="preserve">DE53018313</t>
  </si>
  <si>
    <t xml:space="preserve">UMU IMSS ROSARITO, TIJUANA B.C.</t>
  </si>
  <si>
    <t xml:space="preserve">DE53018314</t>
  </si>
  <si>
    <t xml:space="preserve">DE53018315</t>
  </si>
  <si>
    <t xml:space="preserve">DE53018316</t>
  </si>
  <si>
    <t xml:space="preserve">DE53018318</t>
  </si>
  <si>
    <t xml:space="preserve">HOSPITAL RURAL EL LIMAR</t>
  </si>
  <si>
    <t xml:space="preserve">DE53018324</t>
  </si>
  <si>
    <t xml:space="preserve">16-05-2013</t>
  </si>
  <si>
    <t xml:space="preserve">17-05-2011</t>
  </si>
  <si>
    <t xml:space="preserve">UMU LOMA BONITA</t>
  </si>
  <si>
    <t xml:space="preserve">DE53018327</t>
  </si>
  <si>
    <t xml:space="preserve">29-06-2013</t>
  </si>
  <si>
    <t xml:space="preserve">30-06-2011</t>
  </si>
  <si>
    <t xml:space="preserve">DE53018328</t>
  </si>
  <si>
    <t xml:space="preserve">UMU PTO. ESCONDIDO</t>
  </si>
  <si>
    <t xml:space="preserve">DE53018329</t>
  </si>
  <si>
    <t xml:space="preserve">20-06-2011</t>
  </si>
  <si>
    <t xml:space="preserve">DE53018330</t>
  </si>
  <si>
    <t xml:space="preserve">UMU JUCHITAN DE ZARAGOZA, 19 DE MARZO</t>
  </si>
  <si>
    <t xml:space="preserve">DE53018331</t>
  </si>
  <si>
    <t xml:space="preserve">UMU JUCHITAN DE ZARAGOZA, 21 DE MARZO</t>
  </si>
  <si>
    <t xml:space="preserve">DE53018335</t>
  </si>
  <si>
    <t xml:space="preserve">UMU # 12 GEOVILLAS DEL SUR , PUEBLA</t>
  </si>
  <si>
    <t xml:space="preserve">DE53018337</t>
  </si>
  <si>
    <t xml:space="preserve">UMU GUADALUPE OCOTAN</t>
  </si>
  <si>
    <t xml:space="preserve">DE53018338</t>
  </si>
  <si>
    <t xml:space="preserve">UMU # 11 VILLAS MANZANILLO, PUEBLA</t>
  </si>
  <si>
    <t xml:space="preserve">DE53018339</t>
  </si>
  <si>
    <t xml:space="preserve">UMU # 05 TIZIMIN</t>
  </si>
  <si>
    <t xml:space="preserve">DE53018341</t>
  </si>
  <si>
    <t xml:space="preserve">05-06-2013</t>
  </si>
  <si>
    <t xml:space="preserve">06-06-2011</t>
  </si>
  <si>
    <t xml:space="preserve">UMU CHICONCUAHUTLA</t>
  </si>
  <si>
    <t xml:space="preserve">DE53018345</t>
  </si>
  <si>
    <t xml:space="preserve">UNIDAD MEDICA URBANA XICO, VERACRUZ</t>
  </si>
  <si>
    <t xml:space="preserve">DE53018350</t>
  </si>
  <si>
    <t xml:space="preserve">10-08-2013</t>
  </si>
  <si>
    <t xml:space="preserve">11-08-2011</t>
  </si>
  <si>
    <t xml:space="preserve">UMU IMSS OPORTUNIDADES SANTIAGO TUXTLA</t>
  </si>
  <si>
    <t xml:space="preserve">DE53018352</t>
  </si>
  <si>
    <t xml:space="preserve">UMU CATEMACO, VERACRUZ</t>
  </si>
  <si>
    <t xml:space="preserve">DE53018355</t>
  </si>
  <si>
    <t xml:space="preserve">UMU COATEPEC, VERACRUZ</t>
  </si>
  <si>
    <t xml:space="preserve">DE53018357</t>
  </si>
  <si>
    <t xml:space="preserve">UMR PEROTE, VERACRUZ</t>
  </si>
  <si>
    <t xml:space="preserve">DE53018361</t>
  </si>
  <si>
    <t xml:space="preserve">UMU IMSS OPORTUNIDADES VERACRUZ 1</t>
  </si>
  <si>
    <t xml:space="preserve">DE53018363
DE53018363</t>
  </si>
  <si>
    <t xml:space="preserve">UMU POZA RICA, VERACRUZ</t>
  </si>
  <si>
    <t xml:space="preserve">DE53018379</t>
  </si>
  <si>
    <t xml:space="preserve">DE53018387</t>
  </si>
  <si>
    <t xml:space="preserve">31-05-2011</t>
  </si>
  <si>
    <t xml:space="preserve">UMU N</t>
  </si>
  <si>
    <t xml:space="preserve">DE53018388</t>
  </si>
  <si>
    <t xml:space="preserve">UMRS EL NARANJAL</t>
  </si>
  <si>
    <t xml:space="preserve">DE53018397</t>
  </si>
  <si>
    <t xml:space="preserve">DE53018400</t>
  </si>
  <si>
    <t xml:space="preserve">DE53018436</t>
  </si>
  <si>
    <t xml:space="preserve">DE53018445</t>
  </si>
  <si>
    <t xml:space="preserve">22-01-2013</t>
  </si>
  <si>
    <t xml:space="preserve">23-01-2011</t>
  </si>
  <si>
    <t xml:space="preserve">DE53018669</t>
  </si>
  <si>
    <t xml:space="preserve">DE53018690</t>
  </si>
  <si>
    <t xml:space="preserve">DE53018697</t>
  </si>
  <si>
    <t xml:space="preserve">DE53018698</t>
  </si>
  <si>
    <t xml:space="preserve">DE53018709</t>
  </si>
  <si>
    <t xml:space="preserve">DE53018713</t>
  </si>
  <si>
    <t xml:space="preserve">DE53018726</t>
  </si>
  <si>
    <t xml:space="preserve">DE53018728</t>
  </si>
  <si>
    <t xml:space="preserve">HOSPITAL GENERAL REGIONAL #1, QUERETARO</t>
  </si>
  <si>
    <t xml:space="preserve">DE53022383</t>
  </si>
  <si>
    <t xml:space="preserve">28-02-2014</t>
  </si>
  <si>
    <t xml:space="preserve">HOSPITAL GENERAL ZONA 16, TORREON COAHUILA</t>
  </si>
  <si>
    <t xml:space="preserve">DE53022384</t>
  </si>
  <si>
    <t xml:space="preserve">HOSPITAL GENERAL ZONA 6, SAN NICOLAS DE LOS GARZAS NL</t>
  </si>
  <si>
    <t xml:space="preserve">DE53022413</t>
  </si>
  <si>
    <t xml:space="preserve">U.M.R. CARO PUEBLO VIEJO, MICHOACAN</t>
  </si>
  <si>
    <t xml:space="preserve">DE53022418</t>
  </si>
  <si>
    <t xml:space="preserve">27-06-2014</t>
  </si>
  <si>
    <t xml:space="preserve">27-06-2012</t>
  </si>
  <si>
    <t xml:space="preserve">DE53022424</t>
  </si>
  <si>
    <t xml:space="preserve">DE53022429</t>
  </si>
  <si>
    <t xml:space="preserve">30-01-2014</t>
  </si>
  <si>
    <t xml:space="preserve">31-01-2012</t>
  </si>
  <si>
    <t xml:space="preserve">HOSPITAL GENERAL REGIONAL 6, CD. MADERO TAMAULIPAS</t>
  </si>
  <si>
    <t xml:space="preserve">DE53022431</t>
  </si>
  <si>
    <t xml:space="preserve">DE53022432</t>
  </si>
  <si>
    <t xml:space="preserve">HOSPITAL GENERAL ZONA # 11, NVO. LAREDO TAMAULIPAS</t>
  </si>
  <si>
    <t xml:space="preserve">DE53022433</t>
  </si>
  <si>
    <t xml:space="preserve">DE53022434</t>
  </si>
  <si>
    <t xml:space="preserve">U.M.R. EL TESORO, VERACRUZ SUR</t>
  </si>
  <si>
    <t xml:space="preserve">DE53022435</t>
  </si>
  <si>
    <t xml:space="preserve">17-01-2015</t>
  </si>
  <si>
    <t xml:space="preserve">UNIDAD MEDICA RURAL CARO SANTAMRIA ACAPULCO SAN LUIS POTOSI</t>
  </si>
  <si>
    <t xml:space="preserve">DE53022436</t>
  </si>
  <si>
    <t xml:space="preserve">04-04-2014</t>
  </si>
  <si>
    <t xml:space="preserve">04-04-2012</t>
  </si>
  <si>
    <t xml:space="preserve">UNIDAD MEDICA RURAL OPORTUNIDADES EL PORVENIR CHIAPAS</t>
  </si>
  <si>
    <t xml:space="preserve">DE53022441</t>
  </si>
  <si>
    <t xml:space="preserve">DE53022445</t>
  </si>
  <si>
    <t xml:space="preserve">HOSPITAL RURAL OPORTUNIDADES RAYON CHIAPAS</t>
  </si>
  <si>
    <t xml:space="preserve">DE53022449</t>
  </si>
  <si>
    <t xml:space="preserve">U.M.R. EL CEDRAL, VERACRUZ SUR</t>
  </si>
  <si>
    <t xml:space="preserve">DE53022453</t>
  </si>
  <si>
    <t xml:space="preserve">13-06-2012</t>
  </si>
  <si>
    <t xml:space="preserve">DE53022454</t>
  </si>
  <si>
    <t xml:space="preserve">06-06-2014</t>
  </si>
  <si>
    <t xml:space="preserve">06-06-2012</t>
  </si>
  <si>
    <t xml:space="preserve">DE53022456</t>
  </si>
  <si>
    <t xml:space="preserve">DE53022457</t>
  </si>
  <si>
    <t xml:space="preserve">DE53022460</t>
  </si>
  <si>
    <t xml:space="preserve">UNIDAD MEDICA RURAL PASO HONDO COMALAPA CHIAPAS</t>
  </si>
  <si>
    <t xml:space="preserve">DE53022461</t>
  </si>
  <si>
    <t xml:space="preserve">14-03-2014</t>
  </si>
  <si>
    <t xml:space="preserve">14-03-2012</t>
  </si>
  <si>
    <t xml:space="preserve">UNIDAD MEDICA RURAL CRESENCIO MORALES MICHOACAN</t>
  </si>
  <si>
    <t xml:space="preserve">DE53022463</t>
  </si>
  <si>
    <t xml:space="preserve">DE53022464</t>
  </si>
  <si>
    <t xml:space="preserve">U.M.R. LA PERLA, VERACRUZ SUR</t>
  </si>
  <si>
    <t xml:space="preserve">DE53022465</t>
  </si>
  <si>
    <t xml:space="preserve">DE53022472</t>
  </si>
  <si>
    <t xml:space="preserve">U.M.R. HUITZILA MUNICIPIO SOLEDAD ATZOMPA, VERACRUZ SUR</t>
  </si>
  <si>
    <t xml:space="preserve">DE53022473</t>
  </si>
  <si>
    <t xml:space="preserve">HOSPITAL GENERAL RURAL # 12, MERIDA YUCATAN</t>
  </si>
  <si>
    <t xml:space="preserve">DE53022583</t>
  </si>
  <si>
    <t xml:space="preserve">HOSPITAL GENERAL RURAL # 1, MERIDA YUCATAN</t>
  </si>
  <si>
    <t xml:space="preserve">DE53022591</t>
  </si>
  <si>
    <t xml:space="preserve">08-01-2014</t>
  </si>
  <si>
    <t xml:space="preserve">09-01-2012</t>
  </si>
  <si>
    <t xml:space="preserve">DE53022596</t>
  </si>
  <si>
    <t xml:space="preserve">DE53022619</t>
  </si>
  <si>
    <t xml:space="preserve">HOSPITAL GENERAL REGIONAL 1, ORIZABA VER</t>
  </si>
  <si>
    <t xml:space="preserve">DE53022620
DE53022620</t>
  </si>
  <si>
    <t xml:space="preserve">15-02-2012</t>
  </si>
  <si>
    <t xml:space="preserve">DE53022624</t>
  </si>
  <si>
    <t xml:space="preserve">DE53022627</t>
  </si>
  <si>
    <t xml:space="preserve">DE53022634</t>
  </si>
  <si>
    <t xml:space="preserve">DE53022637</t>
  </si>
  <si>
    <t xml:space="preserve">DE53022652</t>
  </si>
  <si>
    <t xml:space="preserve">DE53026750</t>
  </si>
  <si>
    <t xml:space="preserve">09-04-2015</t>
  </si>
  <si>
    <t xml:space="preserve">09-04-2013</t>
  </si>
  <si>
    <t xml:space="preserve">DE53026751</t>
  </si>
  <si>
    <t xml:space="preserve">14-03-2015</t>
  </si>
  <si>
    <t xml:space="preserve">DE53026757</t>
  </si>
  <si>
    <t xml:space="preserve">DE53026758</t>
  </si>
  <si>
    <t xml:space="preserve">26-06-2015</t>
  </si>
  <si>
    <t xml:space="preserve">26-06-2013</t>
  </si>
  <si>
    <t xml:space="preserve">DE53026759</t>
  </si>
  <si>
    <t xml:space="preserve">HOSPITAL RURAL SANTIAGO AMOLTEPEC, OAX.</t>
  </si>
  <si>
    <t xml:space="preserve">DE53026762</t>
  </si>
  <si>
    <t xml:space="preserve">24-07-2015</t>
  </si>
  <si>
    <t xml:space="preserve">DE53026763</t>
  </si>
  <si>
    <t xml:space="preserve">04-04-2015</t>
  </si>
  <si>
    <t xml:space="preserve">DE53026765</t>
  </si>
  <si>
    <t xml:space="preserve">DE53026767</t>
  </si>
  <si>
    <t xml:space="preserve">DE5302677</t>
  </si>
  <si>
    <t xml:space="preserve">DE53026774</t>
  </si>
  <si>
    <t xml:space="preserve">HOSPITAL RURAL # 79 MATAMOROS, COAHUILA</t>
  </si>
  <si>
    <t xml:space="preserve">DE53026779</t>
  </si>
  <si>
    <t xml:space="preserve">12-03-2013</t>
  </si>
  <si>
    <t xml:space="preserve">DE53026782</t>
  </si>
  <si>
    <t xml:space="preserve">DE53026785</t>
  </si>
  <si>
    <t xml:space="preserve">DE53026786</t>
  </si>
  <si>
    <t xml:space="preserve">DE53026790</t>
  </si>
  <si>
    <t xml:space="preserve">26-03-2015</t>
  </si>
  <si>
    <t xml:space="preserve">26-03-2013</t>
  </si>
  <si>
    <t xml:space="preserve">HOSPITAL RURAL SANTA CRUZ ZENZONTEPEC, OAX.</t>
  </si>
  <si>
    <t xml:space="preserve">DE53026791</t>
  </si>
  <si>
    <t xml:space="preserve">DE53026792</t>
  </si>
  <si>
    <t xml:space="preserve">DE53026793</t>
  </si>
  <si>
    <t xml:space="preserve">DE53026796</t>
  </si>
  <si>
    <t xml:space="preserve">DE53026798</t>
  </si>
  <si>
    <t xml:space="preserve">DE53026802</t>
  </si>
  <si>
    <t xml:space="preserve">DE53026805</t>
  </si>
  <si>
    <t xml:space="preserve">DE53026806</t>
  </si>
  <si>
    <t xml:space="preserve">DE53026807</t>
  </si>
  <si>
    <t xml:space="preserve">DE53026808</t>
  </si>
  <si>
    <t xml:space="preserve">02-04-2013</t>
  </si>
  <si>
    <t xml:space="preserve">DE53026809</t>
  </si>
  <si>
    <t xml:space="preserve">DE53026811</t>
  </si>
  <si>
    <t xml:space="preserve">DE53026812</t>
  </si>
  <si>
    <t xml:space="preserve">DE53026813</t>
  </si>
  <si>
    <t xml:space="preserve">03-04-2015</t>
  </si>
  <si>
    <t xml:space="preserve">HOSPITAL RURAL OPORTUNIDADES SAN JOSE DEL RINCON</t>
  </si>
  <si>
    <t xml:space="preserve">DE53026815</t>
  </si>
  <si>
    <t xml:space="preserve">DE53026817</t>
  </si>
  <si>
    <t xml:space="preserve">23-07-2015</t>
  </si>
  <si>
    <t xml:space="preserve">23-07-2013</t>
  </si>
  <si>
    <t xml:space="preserve">DE53026818</t>
  </si>
  <si>
    <t xml:space="preserve">DE53026819</t>
  </si>
  <si>
    <t xml:space="preserve">UMR LOMAS DE SOGOTEGOYO</t>
  </si>
  <si>
    <t xml:space="preserve">DE53026820</t>
  </si>
  <si>
    <t xml:space="preserve">DE53026821</t>
  </si>
  <si>
    <t xml:space="preserve">25-07-2015</t>
  </si>
  <si>
    <t xml:space="preserve">25-07-2013</t>
  </si>
  <si>
    <t xml:space="preserve">DE53026824</t>
  </si>
  <si>
    <t xml:space="preserve">HOSPITAL RURAL VILLA MAR</t>
  </si>
  <si>
    <t xml:space="preserve">DE53026825</t>
  </si>
  <si>
    <t xml:space="preserve">UMR BOCA DEL MONTE</t>
  </si>
  <si>
    <t xml:space="preserve">AVALON</t>
  </si>
  <si>
    <t xml:space="preserve">DE53026826</t>
  </si>
  <si>
    <t xml:space="preserve">04-07-2015</t>
  </si>
  <si>
    <t xml:space="preserve">04-07-2013</t>
  </si>
  <si>
    <t xml:space="preserve">DE53026827</t>
  </si>
  <si>
    <t xml:space="preserve">HOSPITAL RURAL OPORTUNIDADES # 33 TUXPAN MICHOACAN</t>
  </si>
  <si>
    <t xml:space="preserve">DE53026828</t>
  </si>
  <si>
    <t xml:space="preserve">22-03-2015</t>
  </si>
  <si>
    <t xml:space="preserve">DE53026830</t>
  </si>
  <si>
    <t xml:space="preserve">20-03-2013</t>
  </si>
  <si>
    <t xml:space="preserve">DE53026831</t>
  </si>
  <si>
    <t xml:space="preserve">DE53026832</t>
  </si>
  <si>
    <t xml:space="preserve">HOSPITAL REGIONAL TEPEXI DE RODRIGUEZ # 77</t>
  </si>
  <si>
    <t xml:space="preserve">DE53026834</t>
  </si>
  <si>
    <t xml:space="preserve">08-03-2015</t>
  </si>
  <si>
    <t xml:space="preserve">DE53026835</t>
  </si>
  <si>
    <t xml:space="preserve">21-03-2015</t>
  </si>
  <si>
    <t xml:space="preserve">DE53026836</t>
  </si>
  <si>
    <t xml:space="preserve">DE53026837</t>
  </si>
  <si>
    <t xml:space="preserve">HOSPITAL RURAL CHIAUTLA DE TAPIA, PUE.</t>
  </si>
  <si>
    <t xml:space="preserve">DE53026838</t>
  </si>
  <si>
    <t xml:space="preserve">DE53026839</t>
  </si>
  <si>
    <t xml:space="preserve">DE53026840</t>
  </si>
  <si>
    <t xml:space="preserve">DE53026841</t>
  </si>
  <si>
    <t xml:space="preserve">DE53026842</t>
  </si>
  <si>
    <t xml:space="preserve">03-07-2015</t>
  </si>
  <si>
    <t xml:space="preserve">03-07-2013</t>
  </si>
  <si>
    <t xml:space="preserve">DE53026843</t>
  </si>
  <si>
    <t xml:space="preserve">05-07-2015</t>
  </si>
  <si>
    <t xml:space="preserve">05-07-2013</t>
  </si>
  <si>
    <t xml:space="preserve">DE53026845</t>
  </si>
  <si>
    <t xml:space="preserve">DE53026847</t>
  </si>
  <si>
    <t xml:space="preserve">DE53026848</t>
  </si>
  <si>
    <t xml:space="preserve">01-02-2015</t>
  </si>
  <si>
    <t xml:space="preserve">DE53026849</t>
  </si>
  <si>
    <t xml:space="preserve">08-02-2015</t>
  </si>
  <si>
    <t xml:space="preserve">DE53026851</t>
  </si>
  <si>
    <t xml:space="preserve">DE53026853</t>
  </si>
  <si>
    <t xml:space="preserve">DE53026854</t>
  </si>
  <si>
    <t xml:space="preserve">DE53026855</t>
  </si>
  <si>
    <t xml:space="preserve">DE53026856</t>
  </si>
  <si>
    <t xml:space="preserve">16-07-2015</t>
  </si>
  <si>
    <t xml:space="preserve">16-07-2013</t>
  </si>
  <si>
    <t xml:space="preserve">DE53026857</t>
  </si>
  <si>
    <t xml:space="preserve">11-02-2013</t>
  </si>
  <si>
    <t xml:space="preserve">DE53026858</t>
  </si>
  <si>
    <t xml:space="preserve">DE53026859</t>
  </si>
  <si>
    <t xml:space="preserve">DE53026860</t>
  </si>
  <si>
    <t xml:space="preserve">DE53026861</t>
  </si>
  <si>
    <t xml:space="preserve">18-07-2015</t>
  </si>
  <si>
    <t xml:space="preserve">DE53026862</t>
  </si>
  <si>
    <t xml:space="preserve">DE53026863</t>
  </si>
  <si>
    <t xml:space="preserve">10-04-2015</t>
  </si>
  <si>
    <t xml:space="preserve">10-04-2013</t>
  </si>
  <si>
    <t xml:space="preserve">DE53026865</t>
  </si>
  <si>
    <t xml:space="preserve">DE53026866</t>
  </si>
  <si>
    <t xml:space="preserve">16-01-2015</t>
  </si>
  <si>
    <t xml:space="preserve">16-01-2013</t>
  </si>
  <si>
    <t xml:space="preserve">DE53026868</t>
  </si>
  <si>
    <t xml:space="preserve">DE53026869</t>
  </si>
  <si>
    <t xml:space="preserve">07-02-2015</t>
  </si>
  <si>
    <t xml:space="preserve">07-02-2013</t>
  </si>
  <si>
    <t xml:space="preserve">DE53026872</t>
  </si>
  <si>
    <t xml:space="preserve">DE53026873</t>
  </si>
  <si>
    <t xml:space="preserve">DE53026874</t>
  </si>
  <si>
    <t xml:space="preserve">DE53026875</t>
  </si>
  <si>
    <t xml:space="preserve">19-02-2013</t>
  </si>
  <si>
    <t xml:space="preserve">DE53026877</t>
  </si>
  <si>
    <t xml:space="preserve">DE53026881</t>
  </si>
  <si>
    <t xml:space="preserve">DE53026882</t>
  </si>
  <si>
    <t xml:space="preserve">21-02-2015</t>
  </si>
  <si>
    <t xml:space="preserve">21-02-2013</t>
  </si>
  <si>
    <t xml:space="preserve">HOSPITAL RURAL EL FUERTE SINALOA</t>
  </si>
  <si>
    <t xml:space="preserve">DE53026885</t>
  </si>
  <si>
    <t xml:space="preserve">21-01-2015</t>
  </si>
  <si>
    <t xml:space="preserve">21-01-2013</t>
  </si>
  <si>
    <t xml:space="preserve">DE53026891</t>
  </si>
  <si>
    <t xml:space="preserve">22-02-2015</t>
  </si>
  <si>
    <t xml:space="preserve">22-02-2013</t>
  </si>
  <si>
    <t xml:space="preserve">DE53026892</t>
  </si>
  <si>
    <t xml:space="preserve">DE53029374</t>
  </si>
  <si>
    <t xml:space="preserve">24-03-2016</t>
  </si>
  <si>
    <t xml:space="preserve">25-03-2014</t>
  </si>
  <si>
    <t xml:space="preserve">DE53029380</t>
  </si>
  <si>
    <t xml:space="preserve">DE728533441</t>
  </si>
  <si>
    <t xml:space="preserve">22-10-2012</t>
  </si>
  <si>
    <t xml:space="preserve">23-10-2010</t>
  </si>
  <si>
    <t xml:space="preserve">DE72853433</t>
  </si>
  <si>
    <t xml:space="preserve">DE72853434</t>
  </si>
  <si>
    <t xml:space="preserve">DE72853436</t>
  </si>
  <si>
    <t xml:space="preserve">DE72853438</t>
  </si>
  <si>
    <t xml:space="preserve">DE72853440</t>
  </si>
  <si>
    <t xml:space="preserve">DE72853442</t>
  </si>
  <si>
    <t xml:space="preserve">DE72853445</t>
  </si>
  <si>
    <t xml:space="preserve">21-09-2010</t>
  </si>
  <si>
    <t xml:space="preserve">DE72853446</t>
  </si>
  <si>
    <t xml:space="preserve">DE72853447</t>
  </si>
  <si>
    <t xml:space="preserve">DE72853450</t>
  </si>
  <si>
    <t xml:space="preserve">DE72853451</t>
  </si>
  <si>
    <t xml:space="preserve">DE72853452</t>
  </si>
  <si>
    <t xml:space="preserve">DE72853453</t>
  </si>
  <si>
    <t xml:space="preserve">DE72853455</t>
  </si>
  <si>
    <t xml:space="preserve">DE72853456</t>
  </si>
  <si>
    <t xml:space="preserve">DE72853457</t>
  </si>
  <si>
    <t xml:space="preserve">DE72853459</t>
  </si>
  <si>
    <t xml:space="preserve">DE72853460</t>
  </si>
  <si>
    <t xml:space="preserve">DE72853461</t>
  </si>
  <si>
    <t xml:space="preserve">DE72853463</t>
  </si>
  <si>
    <t xml:space="preserve">DE72853464</t>
  </si>
  <si>
    <t xml:space="preserve">DE72853473</t>
  </si>
  <si>
    <t xml:space="preserve">DE72853480</t>
  </si>
  <si>
    <t xml:space="preserve">DE72853481</t>
  </si>
  <si>
    <t xml:space="preserve">DE72853486</t>
  </si>
  <si>
    <t xml:space="preserve">15-09-2010</t>
  </si>
  <si>
    <t xml:space="preserve">DE72853493</t>
  </si>
  <si>
    <t xml:space="preserve">DE72853494</t>
  </si>
  <si>
    <t xml:space="preserve">DE72855927</t>
  </si>
  <si>
    <t xml:space="preserve">DE72856003</t>
  </si>
  <si>
    <t xml:space="preserve">DE72856011</t>
  </si>
  <si>
    <t xml:space="preserve">DE72856069</t>
  </si>
  <si>
    <t xml:space="preserve">RESIDENCIA ZONA 1, AGUASCALIENTES</t>
  </si>
  <si>
    <t xml:space="preserve">DE72881857</t>
  </si>
  <si>
    <t xml:space="preserve">30-11-2010</t>
  </si>
  <si>
    <t xml:space="preserve">DE72881860</t>
  </si>
  <si>
    <t xml:space="preserve">DE72881865</t>
  </si>
  <si>
    <t xml:space="preserve">DE72881868</t>
  </si>
  <si>
    <t xml:space="preserve">DE72881869</t>
  </si>
  <si>
    <t xml:space="preserve">DE72881874</t>
  </si>
  <si>
    <t xml:space="preserve">DE72881876</t>
  </si>
  <si>
    <t xml:space="preserve">DE72881878</t>
  </si>
  <si>
    <t xml:space="preserve">DE72881879</t>
  </si>
  <si>
    <t xml:space="preserve">DE72881882</t>
  </si>
  <si>
    <t xml:space="preserve">DE72881883</t>
  </si>
  <si>
    <t xml:space="preserve">DE72882006</t>
  </si>
  <si>
    <t xml:space="preserve">DE72882012</t>
  </si>
  <si>
    <t xml:space="preserve">DE72882016</t>
  </si>
  <si>
    <t xml:space="preserve">DE72882018</t>
  </si>
  <si>
    <t xml:space="preserve">DE72882021</t>
  </si>
  <si>
    <t xml:space="preserve">DE72882028</t>
  </si>
  <si>
    <t xml:space="preserve">DE80179072</t>
  </si>
  <si>
    <t xml:space="preserve">DE80179112</t>
  </si>
  <si>
    <t xml:space="preserve">HOSPITAL OBSTETRICO HIDALGO.</t>
  </si>
  <si>
    <t xml:space="preserve">DE80179120</t>
  </si>
  <si>
    <t xml:space="preserve">21-05-2016</t>
  </si>
  <si>
    <t xml:space="preserve">22-05-2014</t>
  </si>
  <si>
    <t xml:space="preserve">DE80179152</t>
  </si>
  <si>
    <t xml:space="preserve">HOSPITAL TECPAN</t>
  </si>
  <si>
    <t xml:space="preserve">WHISPA I TS</t>
  </si>
  <si>
    <t xml:space="preserve">DK30100063</t>
  </si>
  <si>
    <t xml:space="preserve">16-06-2016</t>
  </si>
  <si>
    <t xml:space="preserve">17-06-2014</t>
  </si>
  <si>
    <t xml:space="preserve">DM08528</t>
  </si>
  <si>
    <t xml:space="preserve">DM08530</t>
  </si>
  <si>
    <t xml:space="preserve">DM08534</t>
  </si>
  <si>
    <t xml:space="preserve">ESTETO COYOACAN</t>
  </si>
  <si>
    <t xml:space="preserve">ESTETO INFANTIL TLAHUAC</t>
  </si>
  <si>
    <t xml:space="preserve">ESTETO M. CEDILLO</t>
  </si>
  <si>
    <t xml:space="preserve">DUPLEX NEONATAL</t>
  </si>
  <si>
    <t xml:space="preserve">ESTETO S.N.S.</t>
  </si>
  <si>
    <t xml:space="preserve">07-04-2016</t>
  </si>
  <si>
    <t xml:space="preserve">ESTETO S/S</t>
  </si>
  <si>
    <t xml:space="preserve">ESTETO SN. JUAN ARAGON
ESTETO. SN. JUAN ARAGON</t>
  </si>
  <si>
    <t xml:space="preserve">ESTETO TICOMAN</t>
  </si>
  <si>
    <t xml:space="preserve">DUPLEX DE LUXE</t>
  </si>
  <si>
    <t xml:space="preserve">ESTETO TLAHUAC</t>
  </si>
  <si>
    <t xml:space="preserve">SIST. PARA DESARROLLO INTEGRAL DE LA FAMILIA</t>
  </si>
  <si>
    <t xml:space="preserve">ET-S-3Q</t>
  </si>
  <si>
    <t xml:space="preserve">ESTUFON N/S</t>
  </si>
  <si>
    <t xml:space="preserve">04-05-2016</t>
  </si>
  <si>
    <t xml:space="preserve">05-05-2014</t>
  </si>
  <si>
    <t xml:space="preserve">FL1200059</t>
  </si>
  <si>
    <t xml:space="preserve">05-03-2015</t>
  </si>
  <si>
    <t xml:space="preserve">05-03-2013</t>
  </si>
  <si>
    <t xml:space="preserve">FL1200060</t>
  </si>
  <si>
    <t xml:space="preserve">FL1200061</t>
  </si>
  <si>
    <t xml:space="preserve">FL1200062</t>
  </si>
  <si>
    <t xml:space="preserve">FL1200063</t>
  </si>
  <si>
    <t xml:space="preserve">FL1200064</t>
  </si>
  <si>
    <t xml:space="preserve">FL1200065</t>
  </si>
  <si>
    <t xml:space="preserve">FL1200066</t>
  </si>
  <si>
    <t xml:space="preserve">FL1200067</t>
  </si>
  <si>
    <t xml:space="preserve">FL1200068</t>
  </si>
  <si>
    <t xml:space="preserve">FL1200069</t>
  </si>
  <si>
    <t xml:space="preserve">FL1200070</t>
  </si>
  <si>
    <t xml:space="preserve">FC700</t>
  </si>
  <si>
    <t xml:space="preserve">FL1200071</t>
  </si>
  <si>
    <t xml:space="preserve">19-08-2015</t>
  </si>
  <si>
    <t xml:space="preserve">19-08-2013</t>
  </si>
  <si>
    <t xml:space="preserve">FL1200072</t>
  </si>
  <si>
    <t xml:space="preserve">FL1200073</t>
  </si>
  <si>
    <t xml:space="preserve">FL-1200073</t>
  </si>
  <si>
    <t xml:space="preserve">FL1200074</t>
  </si>
  <si>
    <t xml:space="preserve">FL-1200074</t>
  </si>
  <si>
    <t xml:space="preserve">FL-1200075</t>
  </si>
  <si>
    <t xml:space="preserve">FL-1200076</t>
  </si>
  <si>
    <t xml:space="preserve">FL-1200077</t>
  </si>
  <si>
    <t xml:space="preserve">FL-1200078</t>
  </si>
  <si>
    <t xml:space="preserve">FL1200080</t>
  </si>
  <si>
    <t xml:space="preserve">07-01-2016</t>
  </si>
  <si>
    <t xml:space="preserve">07-01-2014</t>
  </si>
  <si>
    <t xml:space="preserve">FL-1200080</t>
  </si>
  <si>
    <t xml:space="preserve">FL1200081</t>
  </si>
  <si>
    <t xml:space="preserve">FL1200082</t>
  </si>
  <si>
    <t xml:space="preserve">FL1200083</t>
  </si>
  <si>
    <t xml:space="preserve">15-02-2015</t>
  </si>
  <si>
    <t xml:space="preserve">15-02-2013</t>
  </si>
  <si>
    <t xml:space="preserve">FL1200084</t>
  </si>
  <si>
    <t xml:space="preserve">FL1200085</t>
  </si>
  <si>
    <t xml:space="preserve">FL1200086</t>
  </si>
  <si>
    <t xml:space="preserve">FL1200087</t>
  </si>
  <si>
    <t xml:space="preserve">fl1200088</t>
  </si>
  <si>
    <t xml:space="preserve">FL1200089</t>
  </si>
  <si>
    <t xml:space="preserve">FL1200090</t>
  </si>
  <si>
    <t xml:space="preserve">FL1200091</t>
  </si>
  <si>
    <t xml:space="preserve">FL1200092</t>
  </si>
  <si>
    <t xml:space="preserve">FL1200093</t>
  </si>
  <si>
    <t xml:space="preserve">FL1200094</t>
  </si>
  <si>
    <t xml:space="preserve">FL1200097</t>
  </si>
  <si>
    <t xml:space="preserve">FL1200098</t>
  </si>
  <si>
    <t xml:space="preserve">FL120071</t>
  </si>
  <si>
    <t xml:space="preserve">23-03-2014</t>
  </si>
  <si>
    <t xml:space="preserve">23-03-2012</t>
  </si>
  <si>
    <t xml:space="preserve">FL120072</t>
  </si>
  <si>
    <t xml:space="preserve">FL120079</t>
  </si>
  <si>
    <t xml:space="preserve">FL120095</t>
  </si>
  <si>
    <t xml:space="preserve">FL200096</t>
  </si>
  <si>
    <t xml:space="preserve">G01995</t>
  </si>
  <si>
    <t xml:space="preserve">CARE-EXSPECTA</t>
  </si>
  <si>
    <t xml:space="preserve">IN28_588</t>
  </si>
  <si>
    <t xml:space="preserve">IN28_589</t>
  </si>
  <si>
    <t xml:space="preserve">EXPECTA</t>
  </si>
  <si>
    <t xml:space="preserve">IN28-625</t>
  </si>
  <si>
    <t xml:space="preserve">IN28-626</t>
  </si>
  <si>
    <t xml:space="preserve">ATMOSCARE-EXSPECTA</t>
  </si>
  <si>
    <t xml:space="preserve">IN28-722</t>
  </si>
  <si>
    <t xml:space="preserve">ISOTERM 2K</t>
  </si>
  <si>
    <t xml:space="preserve">IS10_308</t>
  </si>
  <si>
    <t xml:space="preserve">IS10_309</t>
  </si>
  <si>
    <t xml:space="preserve">IS10-326</t>
  </si>
  <si>
    <t xml:space="preserve">IS10-327</t>
  </si>
  <si>
    <t xml:space="preserve">IS10-328</t>
  </si>
  <si>
    <t xml:space="preserve">IS10-329</t>
  </si>
  <si>
    <t xml:space="preserve">IS10-330</t>
  </si>
  <si>
    <t xml:space="preserve">IS10-331</t>
  </si>
  <si>
    <t xml:space="preserve">KG08160</t>
  </si>
  <si>
    <t xml:space="preserve">KG25834</t>
  </si>
  <si>
    <t xml:space="preserve">KG25837</t>
  </si>
  <si>
    <t xml:space="preserve">KG25838</t>
  </si>
  <si>
    <t xml:space="preserve">KG25841</t>
  </si>
  <si>
    <t xml:space="preserve">L688</t>
  </si>
  <si>
    <t xml:space="preserve">L691</t>
  </si>
  <si>
    <t xml:space="preserve">L695</t>
  </si>
  <si>
    <t xml:space="preserve">HOSPITAL GENERAL REGIONAL 180, TLAJOMULCO DE ZU</t>
  </si>
  <si>
    <t xml:space="preserve">LAMPARA FRONTAL</t>
  </si>
  <si>
    <t xml:space="preserve">12331-R1</t>
  </si>
  <si>
    <t xml:space="preserve">LARINGO 4</t>
  </si>
  <si>
    <t xml:space="preserve">LD014988</t>
  </si>
  <si>
    <t xml:space="preserve">LH012276</t>
  </si>
  <si>
    <t xml:space="preserve">LH012280</t>
  </si>
  <si>
    <t xml:space="preserve">LH012284</t>
  </si>
  <si>
    <t xml:space="preserve">LH012297</t>
  </si>
  <si>
    <t xml:space="preserve">LH012300</t>
  </si>
  <si>
    <t xml:space="preserve">LH012303</t>
  </si>
  <si>
    <t xml:space="preserve">LH012304</t>
  </si>
  <si>
    <t xml:space="preserve">LH012307</t>
  </si>
  <si>
    <t xml:space="preserve">LH012310</t>
  </si>
  <si>
    <t xml:space="preserve">LH012311</t>
  </si>
  <si>
    <t xml:space="preserve">LH012315</t>
  </si>
  <si>
    <t xml:space="preserve">LH012318</t>
  </si>
  <si>
    <t xml:space="preserve">LH012319</t>
  </si>
  <si>
    <t xml:space="preserve">LH012323</t>
  </si>
  <si>
    <t xml:space="preserve">LH012326</t>
  </si>
  <si>
    <t xml:space="preserve">LH012327</t>
  </si>
  <si>
    <t xml:space="preserve">LH012330</t>
  </si>
  <si>
    <t xml:space="preserve">LH012331</t>
  </si>
  <si>
    <t xml:space="preserve">LH012334</t>
  </si>
  <si>
    <t xml:space="preserve">LH012335</t>
  </si>
  <si>
    <t xml:space="preserve">LH012338</t>
  </si>
  <si>
    <t xml:space="preserve">LH012343</t>
  </si>
  <si>
    <t xml:space="preserve">LH012346</t>
  </si>
  <si>
    <t xml:space="preserve">LH012347</t>
  </si>
  <si>
    <t xml:space="preserve">LH012350</t>
  </si>
  <si>
    <t xml:space="preserve">LH012351</t>
  </si>
  <si>
    <t xml:space="preserve">LH012354</t>
  </si>
  <si>
    <t xml:space="preserve">LH012355</t>
  </si>
  <si>
    <t xml:space="preserve">LH012358</t>
  </si>
  <si>
    <t xml:space="preserve">LH012359</t>
  </si>
  <si>
    <t xml:space="preserve">LH012362</t>
  </si>
  <si>
    <t xml:space="preserve">LH012366</t>
  </si>
  <si>
    <t xml:space="preserve">LH012363</t>
  </si>
  <si>
    <t xml:space="preserve">LH012367</t>
  </si>
  <si>
    <t xml:space="preserve">LH012370</t>
  </si>
  <si>
    <t xml:space="preserve">LH012371</t>
  </si>
  <si>
    <t xml:space="preserve">LH012374</t>
  </si>
  <si>
    <t xml:space="preserve">LH012375</t>
  </si>
  <si>
    <t xml:space="preserve">LH012390</t>
  </si>
  <si>
    <t xml:space="preserve">LH012391</t>
  </si>
  <si>
    <t xml:space="preserve">LH012394</t>
  </si>
  <si>
    <t xml:space="preserve">LH012395</t>
  </si>
  <si>
    <t xml:space="preserve">LH012398</t>
  </si>
  <si>
    <t xml:space="preserve">LH012399</t>
  </si>
  <si>
    <t xml:space="preserve">LH012400</t>
  </si>
  <si>
    <t xml:space="preserve">21-11-2014</t>
  </si>
  <si>
    <t xml:space="preserve">21-11-2012</t>
  </si>
  <si>
    <t xml:space="preserve">LH012401</t>
  </si>
  <si>
    <t xml:space="preserve">LH012404</t>
  </si>
  <si>
    <t xml:space="preserve">LH012405</t>
  </si>
  <si>
    <t xml:space="preserve">LH012408</t>
  </si>
  <si>
    <t xml:space="preserve">LH012409</t>
  </si>
  <si>
    <t xml:space="preserve">LH012412</t>
  </si>
  <si>
    <t xml:space="preserve">LH012413</t>
  </si>
  <si>
    <t xml:space="preserve">LH012416</t>
  </si>
  <si>
    <t xml:space="preserve">LH012417</t>
  </si>
  <si>
    <t xml:space="preserve">LH012420</t>
  </si>
  <si>
    <t xml:space="preserve">LH012424</t>
  </si>
  <si>
    <t xml:space="preserve">LH012428</t>
  </si>
  <si>
    <t xml:space="preserve">LH012432</t>
  </si>
  <si>
    <t xml:space="preserve">LH012436</t>
  </si>
  <si>
    <t xml:space="preserve">LH012440</t>
  </si>
  <si>
    <t xml:space="preserve">LH012444</t>
  </si>
  <si>
    <t xml:space="preserve">LH012448</t>
  </si>
  <si>
    <t xml:space="preserve">LH012701</t>
  </si>
  <si>
    <t xml:space="preserve">LH012703</t>
  </si>
  <si>
    <t xml:space="preserve">LH012745</t>
  </si>
  <si>
    <t xml:space="preserve">16-11-2012</t>
  </si>
  <si>
    <t xml:space="preserve">LH012749</t>
  </si>
  <si>
    <t xml:space="preserve">LH012756</t>
  </si>
  <si>
    <t xml:space="preserve">LH012757</t>
  </si>
  <si>
    <t xml:space="preserve">LH012762</t>
  </si>
  <si>
    <t xml:space="preserve">LH012764</t>
  </si>
  <si>
    <t xml:space="preserve">LK06486</t>
  </si>
  <si>
    <t xml:space="preserve">LX07627</t>
  </si>
  <si>
    <t xml:space="preserve">AIR-SHIELDS C2000</t>
  </si>
  <si>
    <t xml:space="preserve">LX23952</t>
  </si>
  <si>
    <t xml:space="preserve">LX23953</t>
  </si>
  <si>
    <t xml:space="preserve">LX23954</t>
  </si>
  <si>
    <t xml:space="preserve">LX23955</t>
  </si>
  <si>
    <t xml:space="preserve">LX23956</t>
  </si>
  <si>
    <t xml:space="preserve">LX23957</t>
  </si>
  <si>
    <t xml:space="preserve">LX23958</t>
  </si>
  <si>
    <t xml:space="preserve">LX23959</t>
  </si>
  <si>
    <t xml:space="preserve">LX23960</t>
  </si>
  <si>
    <t xml:space="preserve">LX23961</t>
  </si>
  <si>
    <t xml:space="preserve">LX23962</t>
  </si>
  <si>
    <t xml:space="preserve">LX23963</t>
  </si>
  <si>
    <t xml:space="preserve">LX23964</t>
  </si>
  <si>
    <t xml:space="preserve">LX23965</t>
  </si>
  <si>
    <t xml:space="preserve">LX23966</t>
  </si>
  <si>
    <t xml:space="preserve">RAKD14CB</t>
  </si>
  <si>
    <t xml:space="preserve">MR121N0180028</t>
  </si>
  <si>
    <t xml:space="preserve">MR122N06600227</t>
  </si>
  <si>
    <t xml:space="preserve">MR122N06600230</t>
  </si>
  <si>
    <t xml:space="preserve">MR122N06600298</t>
  </si>
  <si>
    <t xml:space="preserve">NG01500</t>
  </si>
  <si>
    <t xml:space="preserve">NG07701</t>
  </si>
  <si>
    <t xml:space="preserve">UNIDAD DE MEDICINA FAMILIAR 57, IRAPUATO GUANAJUATO</t>
  </si>
  <si>
    <t xml:space="preserve">NO APLICAS SERIES</t>
  </si>
  <si>
    <t xml:space="preserve">01-04-2016</t>
  </si>
  <si>
    <t xml:space="preserve">OA010A0038</t>
  </si>
  <si>
    <t xml:space="preserve">OA010A0168</t>
  </si>
  <si>
    <t xml:space="preserve">OA010A0178</t>
  </si>
  <si>
    <t xml:space="preserve">OA010A0194</t>
  </si>
  <si>
    <t xml:space="preserve">ISSSTEP, PUEBLA</t>
  </si>
  <si>
    <t xml:space="preserve">M252OH4</t>
  </si>
  <si>
    <t xml:space="preserve">OH4-102914</t>
  </si>
  <si>
    <t xml:space="preserve">P 01</t>
  </si>
  <si>
    <t xml:space="preserve">P 3</t>
  </si>
  <si>
    <t xml:space="preserve">12-03-2014</t>
  </si>
  <si>
    <t xml:space="preserve">12-03-2012</t>
  </si>
  <si>
    <t xml:space="preserve">P 4</t>
  </si>
  <si>
    <t xml:space="preserve">P101</t>
  </si>
  <si>
    <t xml:space="preserve">LGME7CM</t>
  </si>
  <si>
    <t xml:space="preserve">P2-16038</t>
  </si>
  <si>
    <t xml:space="preserve">P2-1603-B</t>
  </si>
  <si>
    <t xml:space="preserve">P2-227</t>
  </si>
  <si>
    <t xml:space="preserve">INSTITUTO MEXICANO DE TRASPLANTES</t>
  </si>
  <si>
    <t xml:space="preserve">AQUILA PLUS 300</t>
  </si>
  <si>
    <t xml:space="preserve">PAAVX201001</t>
  </si>
  <si>
    <t xml:space="preserve">PC0-0373</t>
  </si>
  <si>
    <t xml:space="preserve">18-05-2009</t>
  </si>
  <si>
    <t xml:space="preserve">PN05546</t>
  </si>
  <si>
    <t xml:space="preserve">23-11-2012</t>
  </si>
  <si>
    <t xml:space="preserve">24-11-2010</t>
  </si>
  <si>
    <t xml:space="preserve">ELITE</t>
  </si>
  <si>
    <t xml:space="preserve">RETINOSCOPIO</t>
  </si>
  <si>
    <t xml:space="preserve">S / N</t>
  </si>
  <si>
    <t xml:space="preserve">TV-190</t>
  </si>
  <si>
    <t xml:space="preserve">S.N.S.</t>
  </si>
  <si>
    <t xml:space="preserve">SW72300</t>
  </si>
  <si>
    <t xml:space="preserve">S.NUMERO S.</t>
  </si>
  <si>
    <t xml:space="preserve">S/N</t>
  </si>
  <si>
    <t xml:space="preserve">S/N
P</t>
  </si>
  <si>
    <t xml:space="preserve">S/NUMERO
S/NUMERO</t>
  </si>
  <si>
    <t xml:space="preserve">HEASTREM MRX</t>
  </si>
  <si>
    <t xml:space="preserve">S2085629</t>
  </si>
  <si>
    <t xml:space="preserve">S2096333</t>
  </si>
  <si>
    <t xml:space="preserve">SERIE 23</t>
  </si>
  <si>
    <t xml:space="preserve">TER-100</t>
  </si>
  <si>
    <t xml:space="preserve">SIN N.S</t>
  </si>
  <si>
    <t xml:space="preserve">RIESTER</t>
  </si>
  <si>
    <t xml:space="preserve">SIN N.S.</t>
  </si>
  <si>
    <t xml:space="preserve">SIN N.SERIE</t>
  </si>
  <si>
    <t xml:space="preserve">SIN N</t>
  </si>
  <si>
    <t xml:space="preserve">S-N</t>
  </si>
  <si>
    <t xml:space="preserve">HF120</t>
  </si>
  <si>
    <t xml:space="preserve">SU5417</t>
  </si>
  <si>
    <t xml:space="preserve">SU5418</t>
  </si>
  <si>
    <t xml:space="preserve">SU5419</t>
  </si>
  <si>
    <t xml:space="preserve">SU5420</t>
  </si>
  <si>
    <t xml:space="preserve">IICS-90</t>
  </si>
  <si>
    <t xml:space="preserve">SX17955</t>
  </si>
  <si>
    <t xml:space="preserve">WA7670-01</t>
  </si>
  <si>
    <t xml:space="preserve">TRONCOSO 01</t>
  </si>
  <si>
    <t xml:space="preserve">TRONCOSO 02
TRONCOSO 02</t>
  </si>
  <si>
    <t xml:space="preserve">US00109660</t>
  </si>
  <si>
    <t xml:space="preserve">12-02-2013</t>
  </si>
  <si>
    <t xml:space="preserve">US00243804</t>
  </si>
  <si>
    <t xml:space="preserve">01-09-2010</t>
  </si>
  <si>
    <t xml:space="preserve">US00243805</t>
  </si>
  <si>
    <t xml:space="preserve">US00243808</t>
  </si>
  <si>
    <t xml:space="preserve">US00364048</t>
  </si>
  <si>
    <t xml:space="preserve">14-02-2015</t>
  </si>
  <si>
    <t xml:space="preserve">HOSPITAL RURAL VILLA UNION SINALOA</t>
  </si>
  <si>
    <t xml:space="preserve">US00462145</t>
  </si>
  <si>
    <t xml:space="preserve">27-03-2011</t>
  </si>
  <si>
    <t xml:space="preserve">27-03-2009</t>
  </si>
  <si>
    <t xml:space="preserve">US00462147</t>
  </si>
  <si>
    <t xml:space="preserve">12-05-2011</t>
  </si>
  <si>
    <t xml:space="preserve">12-05-2009</t>
  </si>
  <si>
    <t xml:space="preserve">US00468793</t>
  </si>
  <si>
    <t xml:space="preserve">22-05-2012</t>
  </si>
  <si>
    <t xml:space="preserve">HOSPITAL GENERAL SOLEDAD SLP</t>
  </si>
  <si>
    <t xml:space="preserve">US00534357</t>
  </si>
  <si>
    <t xml:space="preserve">01-09-2009</t>
  </si>
  <si>
    <t xml:space="preserve">US00534358</t>
  </si>
  <si>
    <t xml:space="preserve">US00534359</t>
  </si>
  <si>
    <t xml:space="preserve">US00534361</t>
  </si>
  <si>
    <t xml:space="preserve">US00534363</t>
  </si>
  <si>
    <t xml:space="preserve">US00534365</t>
  </si>
  <si>
    <t xml:space="preserve">US00534368</t>
  </si>
  <si>
    <t xml:space="preserve">US00534369</t>
  </si>
  <si>
    <t xml:space="preserve">US00534372</t>
  </si>
  <si>
    <t xml:space="preserve">US00534375</t>
  </si>
  <si>
    <t xml:space="preserve">US00534376</t>
  </si>
  <si>
    <t xml:space="preserve">US00534377</t>
  </si>
  <si>
    <t xml:space="preserve">US00534378</t>
  </si>
  <si>
    <t xml:space="preserve">US00534380</t>
  </si>
  <si>
    <t xml:space="preserve">US00534385</t>
  </si>
  <si>
    <t xml:space="preserve">HOSPITAL REGIONAL LEON</t>
  </si>
  <si>
    <t xml:space="preserve">US00536729</t>
  </si>
  <si>
    <t xml:space="preserve">US00538407</t>
  </si>
  <si>
    <t xml:space="preserve">US00538408</t>
  </si>
  <si>
    <t xml:space="preserve">US00538409</t>
  </si>
  <si>
    <t xml:space="preserve">US00538410</t>
  </si>
  <si>
    <t xml:space="preserve">US00538411</t>
  </si>
  <si>
    <t xml:space="preserve">US00538412</t>
  </si>
  <si>
    <t xml:space="preserve">US00538414</t>
  </si>
  <si>
    <t xml:space="preserve">US00538417</t>
  </si>
  <si>
    <t xml:space="preserve">UMF 10, TUXTLA GUTIERREZ</t>
  </si>
  <si>
    <t xml:space="preserve">US00539904</t>
  </si>
  <si>
    <t xml:space="preserve">US00539907</t>
  </si>
  <si>
    <t xml:space="preserve">US00539908</t>
  </si>
  <si>
    <t xml:space="preserve">US00539909</t>
  </si>
  <si>
    <t xml:space="preserve">US00539910</t>
  </si>
  <si>
    <t xml:space="preserve">US00539911</t>
  </si>
  <si>
    <t xml:space="preserve">HOSPITAL GENERAL DE ZONA  20</t>
  </si>
  <si>
    <t xml:space="preserve">US00539913</t>
  </si>
  <si>
    <t xml:space="preserve">02-11-2012</t>
  </si>
  <si>
    <t xml:space="preserve">03-11-2010</t>
  </si>
  <si>
    <t xml:space="preserve">US00543805</t>
  </si>
  <si>
    <t xml:space="preserve">US00543811</t>
  </si>
  <si>
    <t xml:space="preserve">US00544030</t>
  </si>
  <si>
    <t xml:space="preserve">09-09-2010</t>
  </si>
  <si>
    <t xml:space="preserve">US00546474</t>
  </si>
  <si>
    <t xml:space="preserve">11-01-2011</t>
  </si>
  <si>
    <t xml:space="preserve">US00546475</t>
  </si>
  <si>
    <t xml:space="preserve">US00547096</t>
  </si>
  <si>
    <t xml:space="preserve">US00547103</t>
  </si>
  <si>
    <t xml:space="preserve">US00547105</t>
  </si>
  <si>
    <t xml:space="preserve">US00547106</t>
  </si>
  <si>
    <t xml:space="preserve">US00547124</t>
  </si>
  <si>
    <t xml:space="preserve">US00547125</t>
  </si>
  <si>
    <t xml:space="preserve">US00547443</t>
  </si>
  <si>
    <t xml:space="preserve">US00548291</t>
  </si>
  <si>
    <t xml:space="preserve">US00548297</t>
  </si>
  <si>
    <t xml:space="preserve">US00548298</t>
  </si>
  <si>
    <t xml:space="preserve">UMAA 23, TUXTLA GUTIERREZ</t>
  </si>
  <si>
    <t xml:space="preserve">US00548299</t>
  </si>
  <si>
    <t xml:space="preserve">25-10-2014</t>
  </si>
  <si>
    <t xml:space="preserve">US00548301</t>
  </si>
  <si>
    <t xml:space="preserve">HEARTSART</t>
  </si>
  <si>
    <t xml:space="preserve">US00548316</t>
  </si>
  <si>
    <t xml:space="preserve">08-01-2016</t>
  </si>
  <si>
    <t xml:space="preserve">US00548422</t>
  </si>
  <si>
    <t xml:space="preserve">US0055088</t>
  </si>
  <si>
    <t xml:space="preserve">US00561089</t>
  </si>
  <si>
    <t xml:space="preserve">US00561092</t>
  </si>
  <si>
    <t xml:space="preserve">US00561094</t>
  </si>
  <si>
    <t xml:space="preserve">US00561095</t>
  </si>
  <si>
    <t xml:space="preserve">US00564014</t>
  </si>
  <si>
    <t xml:space="preserve">01-04-2015</t>
  </si>
  <si>
    <t xml:space="preserve">01-04-2013</t>
  </si>
  <si>
    <t xml:space="preserve">US00564015</t>
  </si>
  <si>
    <t xml:space="preserve">US00564016</t>
  </si>
  <si>
    <t xml:space="preserve">29-01-2013</t>
  </si>
  <si>
    <t xml:space="preserve">US00564018</t>
  </si>
  <si>
    <t xml:space="preserve">US00564020</t>
  </si>
  <si>
    <t xml:space="preserve">US00564023</t>
  </si>
  <si>
    <t xml:space="preserve">US00564024</t>
  </si>
  <si>
    <t xml:space="preserve">13-08-2016</t>
  </si>
  <si>
    <t xml:space="preserve">US00564026</t>
  </si>
  <si>
    <t xml:space="preserve">US00564027</t>
  </si>
  <si>
    <t xml:space="preserve">US00564028</t>
  </si>
  <si>
    <t xml:space="preserve">13-03-2016</t>
  </si>
  <si>
    <t xml:space="preserve">US00564029</t>
  </si>
  <si>
    <t xml:space="preserve">US00564030</t>
  </si>
  <si>
    <t xml:space="preserve">US00564031</t>
  </si>
  <si>
    <t xml:space="preserve">US00564033</t>
  </si>
  <si>
    <t xml:space="preserve">US00564034</t>
  </si>
  <si>
    <t xml:space="preserve">US00564035</t>
  </si>
  <si>
    <t xml:space="preserve">US00564036</t>
  </si>
  <si>
    <t xml:space="preserve">US00564037</t>
  </si>
  <si>
    <t xml:space="preserve">US00564038</t>
  </si>
  <si>
    <t xml:space="preserve">US00564039</t>
  </si>
  <si>
    <t xml:space="preserve">12-04-2015</t>
  </si>
  <si>
    <t xml:space="preserve">US00564040</t>
  </si>
  <si>
    <t xml:space="preserve">US00564041</t>
  </si>
  <si>
    <t xml:space="preserve">US00564042</t>
  </si>
  <si>
    <t xml:space="preserve">US00564043</t>
  </si>
  <si>
    <t xml:space="preserve">HOSPITAL RURAL OPORTUNIDADES IXTEPEC</t>
  </si>
  <si>
    <t xml:space="preserve">US00564044</t>
  </si>
  <si>
    <t xml:space="preserve">US00564045</t>
  </si>
  <si>
    <t xml:space="preserve">US00564046</t>
  </si>
  <si>
    <t xml:space="preserve">US00564047</t>
  </si>
  <si>
    <t xml:space="preserve">US00564049</t>
  </si>
  <si>
    <t xml:space="preserve">02-07-2015</t>
  </si>
  <si>
    <t xml:space="preserve">02-07-2013</t>
  </si>
  <si>
    <t xml:space="preserve">US00564050</t>
  </si>
  <si>
    <t xml:space="preserve">US00564051</t>
  </si>
  <si>
    <t xml:space="preserve">US00564052</t>
  </si>
  <si>
    <t xml:space="preserve">US00564073</t>
  </si>
  <si>
    <t xml:space="preserve">US00564074</t>
  </si>
  <si>
    <t xml:space="preserve">US00564075</t>
  </si>
  <si>
    <t xml:space="preserve">US00564076</t>
  </si>
  <si>
    <t xml:space="preserve">US00564078</t>
  </si>
  <si>
    <t xml:space="preserve">US00564079</t>
  </si>
  <si>
    <t xml:space="preserve">US00564080</t>
  </si>
  <si>
    <t xml:space="preserve">US00564081</t>
  </si>
  <si>
    <t xml:space="preserve">US00564082</t>
  </si>
  <si>
    <t xml:space="preserve">US00564083</t>
  </si>
  <si>
    <t xml:space="preserve">US00564084</t>
  </si>
  <si>
    <t xml:space="preserve">US00564085</t>
  </si>
  <si>
    <t xml:space="preserve">US00564086</t>
  </si>
  <si>
    <t xml:space="preserve">US00564087</t>
  </si>
  <si>
    <t xml:space="preserve">US00564089</t>
  </si>
  <si>
    <t xml:space="preserve">US00564090</t>
  </si>
  <si>
    <t xml:space="preserve">US00564091</t>
  </si>
  <si>
    <t xml:space="preserve">US00564092</t>
  </si>
  <si>
    <t xml:space="preserve">US00564093</t>
  </si>
  <si>
    <t xml:space="preserve">HOSPITAL RURAL SAN BUENAVENTURA, COAHUILA</t>
  </si>
  <si>
    <t xml:space="preserve">US00564094</t>
  </si>
  <si>
    <t xml:space="preserve">US00564095</t>
  </si>
  <si>
    <t xml:space="preserve">US00564096
US00564096</t>
  </si>
  <si>
    <t xml:space="preserve">US00564097</t>
  </si>
  <si>
    <t xml:space="preserve">US00564098</t>
  </si>
  <si>
    <t xml:space="preserve">US00564099</t>
  </si>
  <si>
    <t xml:space="preserve">US00564100</t>
  </si>
  <si>
    <t xml:space="preserve">US00564101</t>
  </si>
  <si>
    <t xml:space="preserve">17-05-2015</t>
  </si>
  <si>
    <t xml:space="preserve">US00564102</t>
  </si>
  <si>
    <t xml:space="preserve">US00564103</t>
  </si>
  <si>
    <t xml:space="preserve">US00564104</t>
  </si>
  <si>
    <t xml:space="preserve">US00564105</t>
  </si>
  <si>
    <t xml:space="preserve">US00564106</t>
  </si>
  <si>
    <t xml:space="preserve">US00564107</t>
  </si>
  <si>
    <t xml:space="preserve">US00564129</t>
  </si>
  <si>
    <t xml:space="preserve">US00564130</t>
  </si>
  <si>
    <t xml:space="preserve">US00564131</t>
  </si>
  <si>
    <t xml:space="preserve">US00564132</t>
  </si>
  <si>
    <t xml:space="preserve">US00564133</t>
  </si>
  <si>
    <t xml:space="preserve">US00564134</t>
  </si>
  <si>
    <t xml:space="preserve">US00564135</t>
  </si>
  <si>
    <t xml:space="preserve">US00564136</t>
  </si>
  <si>
    <t xml:space="preserve">US00564137</t>
  </si>
  <si>
    <t xml:space="preserve">US00564138</t>
  </si>
  <si>
    <t xml:space="preserve">US00564139</t>
  </si>
  <si>
    <t xml:space="preserve">US00564140</t>
  </si>
  <si>
    <t xml:space="preserve">US00564141</t>
  </si>
  <si>
    <t xml:space="preserve">US00564142</t>
  </si>
  <si>
    <t xml:space="preserve">US00564143</t>
  </si>
  <si>
    <t xml:space="preserve">HOSPITAL RURAL OPORTUNIDADES OCOZOCUAUTLA CHIAPAS</t>
  </si>
  <si>
    <t xml:space="preserve">US00564144</t>
  </si>
  <si>
    <t xml:space="preserve">US00564144
US00564144</t>
  </si>
  <si>
    <t xml:space="preserve">US00564145</t>
  </si>
  <si>
    <t xml:space="preserve">13-02-2015</t>
  </si>
  <si>
    <t xml:space="preserve">13-02-2013</t>
  </si>
  <si>
    <t xml:space="preserve">US00564146</t>
  </si>
  <si>
    <t xml:space="preserve">HOSPITAL RURAL "O" N</t>
  </si>
  <si>
    <t xml:space="preserve">US00564147</t>
  </si>
  <si>
    <t xml:space="preserve">08-05-2015</t>
  </si>
  <si>
    <t xml:space="preserve">HOSPITAL RURAL OPORTUNIDADES TLAXIACO OAXACA</t>
  </si>
  <si>
    <t xml:space="preserve">US00564148</t>
  </si>
  <si>
    <t xml:space="preserve">US00564149</t>
  </si>
  <si>
    <t xml:space="preserve">US00564150</t>
  </si>
  <si>
    <t xml:space="preserve">US00564151</t>
  </si>
  <si>
    <t xml:space="preserve">US00564152</t>
  </si>
  <si>
    <t xml:space="preserve">US00564153</t>
  </si>
  <si>
    <t xml:space="preserve">US00564154</t>
  </si>
  <si>
    <t xml:space="preserve">US00564155</t>
  </si>
  <si>
    <t xml:space="preserve">US00564156</t>
  </si>
  <si>
    <t xml:space="preserve">US00564157</t>
  </si>
  <si>
    <t xml:space="preserve">US00564158</t>
  </si>
  <si>
    <t xml:space="preserve">US00564159</t>
  </si>
  <si>
    <t xml:space="preserve">US00564160
US00564160</t>
  </si>
  <si>
    <t xml:space="preserve">US00564161</t>
  </si>
  <si>
    <t xml:space="preserve">US00564162
US00564162</t>
  </si>
  <si>
    <t xml:space="preserve">US00564163</t>
  </si>
  <si>
    <t xml:space="preserve">US00568031</t>
  </si>
  <si>
    <t xml:space="preserve">US00568032</t>
  </si>
  <si>
    <t xml:space="preserve">US00568033</t>
  </si>
  <si>
    <t xml:space="preserve">US00568034</t>
  </si>
  <si>
    <t xml:space="preserve">US005700668</t>
  </si>
  <si>
    <t xml:space="preserve">HEARTSTAR</t>
  </si>
  <si>
    <t xml:space="preserve">US00604753</t>
  </si>
  <si>
    <t xml:space="preserve">US00604754</t>
  </si>
  <si>
    <t xml:space="preserve">US0064077</t>
  </si>
  <si>
    <t xml:space="preserve">US0102687</t>
  </si>
  <si>
    <t xml:space="preserve">US01026872</t>
  </si>
  <si>
    <t xml:space="preserve">US01026873</t>
  </si>
  <si>
    <t xml:space="preserve">US11178764
US11178764</t>
  </si>
  <si>
    <t xml:space="preserve">24-03-2011</t>
  </si>
  <si>
    <t xml:space="preserve">UT400 F-PRO</t>
  </si>
  <si>
    <t xml:space="preserve">US12576415</t>
  </si>
  <si>
    <t xml:space="preserve">US12577878</t>
  </si>
  <si>
    <t xml:space="preserve">US12577879</t>
  </si>
  <si>
    <t xml:space="preserve">US12577880</t>
  </si>
  <si>
    <t xml:space="preserve">VM6</t>
  </si>
  <si>
    <t xml:space="preserve">US94342836</t>
  </si>
  <si>
    <t xml:space="preserve">US94342837</t>
  </si>
  <si>
    <t xml:space="preserve">US94342838</t>
  </si>
  <si>
    <t xml:space="preserve">US94342935</t>
  </si>
  <si>
    <t xml:space="preserve">US94343007</t>
  </si>
  <si>
    <t xml:space="preserve">US94343979</t>
  </si>
  <si>
    <t xml:space="preserve">US94343980</t>
  </si>
  <si>
    <t xml:space="preserve">USD08122129</t>
  </si>
  <si>
    <t xml:space="preserve">USD0822129</t>
  </si>
  <si>
    <t xml:space="preserve">05-03-2011</t>
  </si>
  <si>
    <t xml:space="preserve">05-03-2009</t>
  </si>
  <si>
    <t xml:space="preserve">USD0822133</t>
  </si>
  <si>
    <t xml:space="preserve">15-01-2011</t>
  </si>
  <si>
    <t xml:space="preserve">15-01-2009</t>
  </si>
  <si>
    <t xml:space="preserve">USD0822135</t>
  </si>
  <si>
    <t xml:space="preserve">08-03-2009</t>
  </si>
  <si>
    <t xml:space="preserve">USD0822139</t>
  </si>
  <si>
    <t xml:space="preserve">23-02-2011</t>
  </si>
  <si>
    <t xml:space="preserve">23-02-2009</t>
  </si>
  <si>
    <t xml:space="preserve">USD0822141</t>
  </si>
  <si>
    <t xml:space="preserve">USD0822142</t>
  </si>
  <si>
    <t xml:space="preserve">USD0822143</t>
  </si>
  <si>
    <t xml:space="preserve">USD0822146</t>
  </si>
  <si>
    <t xml:space="preserve">04-03-2009</t>
  </si>
  <si>
    <t xml:space="preserve">USD0822149</t>
  </si>
  <si>
    <t xml:space="preserve">USD0822150</t>
  </si>
  <si>
    <t xml:space="preserve">06-03-2011</t>
  </si>
  <si>
    <t xml:space="preserve">06-03-2009</t>
  </si>
  <si>
    <t xml:space="preserve">USD0822151</t>
  </si>
  <si>
    <t xml:space="preserve">USD0822152</t>
  </si>
  <si>
    <t xml:space="preserve">USD0822153</t>
  </si>
  <si>
    <t xml:space="preserve">12-10-2011</t>
  </si>
  <si>
    <t xml:space="preserve">USD0822154</t>
  </si>
  <si>
    <t xml:space="preserve">USD0822155</t>
  </si>
  <si>
    <t xml:space="preserve">15-04-2011</t>
  </si>
  <si>
    <t xml:space="preserve">15-04-2009</t>
  </si>
  <si>
    <t xml:space="preserve">USD0822156</t>
  </si>
  <si>
    <t xml:space="preserve">USD0822157</t>
  </si>
  <si>
    <t xml:space="preserve">USD0822158</t>
  </si>
  <si>
    <t xml:space="preserve">USD0822160</t>
  </si>
  <si>
    <t xml:space="preserve">24-02-2011</t>
  </si>
  <si>
    <t xml:space="preserve">24-02-2009</t>
  </si>
  <si>
    <t xml:space="preserve">USD0822161</t>
  </si>
  <si>
    <t xml:space="preserve">02-03-2009</t>
  </si>
  <si>
    <t xml:space="preserve">USD0822162</t>
  </si>
  <si>
    <t xml:space="preserve">USD0822164</t>
  </si>
  <si>
    <t xml:space="preserve">USD0822166</t>
  </si>
  <si>
    <t xml:space="preserve">08-07-2012</t>
  </si>
  <si>
    <t xml:space="preserve">09-07-2010</t>
  </si>
  <si>
    <t xml:space="preserve">USD0976962</t>
  </si>
  <si>
    <t xml:space="preserve">29-12-2009</t>
  </si>
  <si>
    <t xml:space="preserve">USN1027072</t>
  </si>
  <si>
    <t xml:space="preserve">USN1027073</t>
  </si>
  <si>
    <t xml:space="preserve">USN1027086</t>
  </si>
  <si>
    <t xml:space="preserve">04-06-2014</t>
  </si>
  <si>
    <t xml:space="preserve">04-06-2012</t>
  </si>
  <si>
    <t xml:space="preserve">HOSPITAL GENERAL IGUALA GRO.</t>
  </si>
  <si>
    <t xml:space="preserve">USN1027106</t>
  </si>
  <si>
    <t xml:space="preserve">06-02-2014</t>
  </si>
  <si>
    <t xml:space="preserve">07-02-2012</t>
  </si>
  <si>
    <t xml:space="preserve">USN1027111</t>
  </si>
  <si>
    <t xml:space="preserve">USN1027112</t>
  </si>
  <si>
    <t xml:space="preserve">USN1308147</t>
  </si>
  <si>
    <t xml:space="preserve">USN1308148</t>
  </si>
  <si>
    <t xml:space="preserve">USN1308149
USN1308149</t>
  </si>
  <si>
    <t xml:space="preserve">USN1308150</t>
  </si>
  <si>
    <t xml:space="preserve">18-12-2016</t>
  </si>
  <si>
    <t xml:space="preserve">USN1308151</t>
  </si>
  <si>
    <t xml:space="preserve">USN1308152</t>
  </si>
  <si>
    <t xml:space="preserve">USN1308153</t>
  </si>
  <si>
    <t xml:space="preserve">USN1308154</t>
  </si>
  <si>
    <t xml:space="preserve">USN1308155</t>
  </si>
  <si>
    <t xml:space="preserve">SAPS SCALE</t>
  </si>
  <si>
    <t xml:space="preserve">VE12_006</t>
  </si>
  <si>
    <t xml:space="preserve">13-05-2016</t>
  </si>
  <si>
    <t xml:space="preserve">ISOTERM-SCALE</t>
  </si>
  <si>
    <t xml:space="preserve">VE12-042</t>
  </si>
  <si>
    <t xml:space="preserve">VE12-043</t>
  </si>
  <si>
    <t xml:space="preserve">WG002P</t>
  </si>
  <si>
    <t xml:space="preserve">27-08-2014</t>
  </si>
  <si>
    <t xml:space="preserve">27-08-2012</t>
  </si>
  <si>
    <t xml:space="preserve">WG0031</t>
  </si>
  <si>
    <t xml:space="preserve">WG003C</t>
  </si>
  <si>
    <t xml:space="preserve">WG004K</t>
  </si>
  <si>
    <t xml:space="preserve">WG0129</t>
  </si>
  <si>
    <t xml:space="preserve">WG01HP</t>
  </si>
  <si>
    <t xml:space="preserve">WG01VZ</t>
  </si>
  <si>
    <t xml:space="preserve">WG01XL</t>
  </si>
  <si>
    <t xml:space="preserve">WK06Y6</t>
  </si>
  <si>
    <t xml:space="preserve">WK0CZ4</t>
  </si>
  <si>
    <t xml:space="preserve">WK0GX0</t>
  </si>
  <si>
    <t xml:space="preserve">WK0J74</t>
  </si>
  <si>
    <t xml:space="preserve">WK0JCG</t>
  </si>
  <si>
    <t xml:space="preserve">WK0JCK</t>
  </si>
  <si>
    <t xml:space="preserve">WK0JDC</t>
  </si>
  <si>
    <t xml:space="preserve">WK0K75</t>
  </si>
  <si>
    <t xml:space="preserve">WK0KY9</t>
  </si>
  <si>
    <t xml:space="preserve">03-05-2014</t>
  </si>
  <si>
    <t xml:space="preserve">03-05-2012</t>
  </si>
  <si>
    <t xml:space="preserve">WK0L1W</t>
  </si>
  <si>
    <t xml:space="preserve">WK0L41</t>
  </si>
  <si>
    <t xml:space="preserve">WK10BN</t>
  </si>
  <si>
    <t xml:space="preserve">HOSPITAL GENERAL ZONA 2-A TRONCOSO</t>
  </si>
  <si>
    <t xml:space="preserve">WKOGYG</t>
  </si>
  <si>
    <t xml:space="preserve">WKOJDM</t>
  </si>
  <si>
    <t xml:space="preserve">WKOK8X</t>
  </si>
  <si>
    <t xml:space="preserve">WKOK90</t>
  </si>
  <si>
    <t xml:space="preserve">HOSPITAL GENERAL ZONA 30, IZTACALCO</t>
  </si>
  <si>
    <t xml:space="preserve">WKOKF1</t>
  </si>
  <si>
    <t xml:space="preserve">HOSPITAL GENERAL Z.M.F. # 12 LAZARO CARDENAS</t>
  </si>
  <si>
    <t xml:space="preserve">WKOKF4</t>
  </si>
  <si>
    <t xml:space="preserve">16-09-2014</t>
  </si>
  <si>
    <t xml:space="preserve">16-09-2012</t>
  </si>
  <si>
    <t xml:space="preserve">WKOKGM</t>
  </si>
  <si>
    <t xml:space="preserve">WKOL31</t>
  </si>
  <si>
    <t xml:space="preserve">WKOTY3
WKOTY3</t>
  </si>
  <si>
    <t xml:space="preserve">05-11-2012</t>
  </si>
  <si>
    <t xml:space="preserve">WKQKF1</t>
  </si>
  <si>
    <t xml:space="preserve">07-11-2012</t>
  </si>
  <si>
    <t xml:space="preserve">WKQKYD</t>
  </si>
  <si>
    <t xml:space="preserve">06-11-2014</t>
  </si>
  <si>
    <t xml:space="preserve">06-11-2012</t>
  </si>
  <si>
    <t xml:space="preserve">WT08Q5</t>
  </si>
  <si>
    <t xml:space="preserve">WXOK77</t>
  </si>
  <si>
    <t xml:space="preserve">Y0026</t>
  </si>
  <si>
    <t xml:space="preserve">HB212UCH</t>
  </si>
  <si>
    <t xml:space="preserve">ZUA0400522</t>
  </si>
  <si>
    <t xml:space="preserve">KB212UCH</t>
  </si>
  <si>
    <t xml:space="preserve">ZUA040053G</t>
  </si>
  <si>
    <t xml:space="preserve">FONODETECTOR LIFE DOP LH11155</t>
  </si>
  <si>
    <t xml:space="preserve">FONODETECTOR LIFE DOP LH11159</t>
  </si>
  <si>
    <t xml:space="preserve">ESTUCHE DE DIAGNOSTICO RIESTER</t>
  </si>
  <si>
    <t xml:space="preserve">ESTUCHE DE DIAGNOSTICO SIN SERIE</t>
  </si>
  <si>
    <t xml:space="preserve">ESTADIMETRO</t>
  </si>
  <si>
    <t xml:space="preserve">ESTADIMETRO PEDIATRICO</t>
  </si>
  <si>
    <t xml:space="preserve">SL6000-1136395</t>
  </si>
  <si>
    <t xml:space="preserve">AMSCO 24'' Glass Doors</t>
  </si>
  <si>
    <t xml:space="preserve">12-04-2017</t>
  </si>
  <si>
    <t xml:space="preserve">HOSPITAL DEL NIÑO DIF</t>
  </si>
  <si>
    <t xml:space="preserve">RBS-120-CBS - 966110052968041501 RBS-123,2C</t>
  </si>
  <si>
    <t xml:space="preserve">0308-000125</t>
  </si>
  <si>
    <t xml:space="preserve">UMR DE GUADALUPE TILAPA, OAXACA</t>
  </si>
  <si>
    <t xml:space="preserve">GO420VB</t>
  </si>
  <si>
    <t xml:space="preserve">12-05-2015</t>
  </si>
  <si>
    <t xml:space="preserve">UMR SAN SEBASTIAN NOPALERA, OAXACA</t>
  </si>
  <si>
    <t xml:space="preserve">UMR ZIMATLAN, OAXACA</t>
  </si>
  <si>
    <t xml:space="preserve">13-05-2015</t>
  </si>
  <si>
    <t xml:space="preserve">UMR SATIAGO NARANJAS, OAXACA</t>
  </si>
  <si>
    <t xml:space="preserve">UMR MESONES, OAXACA</t>
  </si>
  <si>
    <t xml:space="preserve">11-05-2015</t>
  </si>
  <si>
    <t xml:space="preserve">UMR SAN JUAN PIÑAS, OAXACA</t>
  </si>
  <si>
    <t xml:space="preserve">UMR SAN MIGUEL CUEVAS, OAXACA</t>
  </si>
  <si>
    <t xml:space="preserve">ASEA-0084</t>
  </si>
  <si>
    <t xml:space="preserve">SIERRA ROTARY</t>
  </si>
  <si>
    <t xml:space="preserve">02-06-2015</t>
  </si>
  <si>
    <t xml:space="preserve">EL CAMARON HUAUTEPEC, OAXACA</t>
  </si>
  <si>
    <t xml:space="preserve">UMR Z-6 TEOCUATLAN TENANGO, OAXACA</t>
  </si>
  <si>
    <t xml:space="preserve">SAN MIGUEL NUEVO, OAXACA</t>
  </si>
  <si>
    <t xml:space="preserve">SAN JUA COATZOSPAN, OAXACA</t>
  </si>
  <si>
    <t xml:space="preserve">REFRIGERADOR PARA MORTUARIO</t>
  </si>
  <si>
    <t xml:space="preserve">03-06-2015</t>
  </si>
  <si>
    <t xml:space="preserve">US72012204</t>
  </si>
  <si>
    <t xml:space="preserve">29-06-2015</t>
  </si>
  <si>
    <t xml:space="preserve">MONITOR DE SIGNOS VITALES GOLDWAY G30</t>
  </si>
  <si>
    <t xml:space="preserve">CN32713899</t>
  </si>
  <si>
    <t xml:space="preserve">10-07-2015</t>
  </si>
  <si>
    <t xml:space="preserve">CN32713898</t>
  </si>
  <si>
    <t xml:space="preserve">CESSA SAN GABRIEL TETZOYOCAN</t>
  </si>
  <si>
    <t xml:space="preserve">CESSA ESPERANZA, PUEBLA</t>
  </si>
  <si>
    <t xml:space="preserve">US01480062</t>
  </si>
  <si>
    <t xml:space="preserve">18-05-2015</t>
  </si>
  <si>
    <t xml:space="preserve">07-07-2015</t>
  </si>
  <si>
    <t xml:space="preserve">CUIDAD DE LA SALUD PARA LA MUJER HUIXQUILUCAN</t>
  </si>
  <si>
    <t xml:space="preserve">MESAS DE EXPLORACIÓN</t>
  </si>
  <si>
    <t xml:space="preserve">HL014554-1</t>
  </si>
  <si>
    <t xml:space="preserve">06-07-2015</t>
  </si>
  <si>
    <t xml:space="preserve">HL014547-2</t>
  </si>
  <si>
    <t xml:space="preserve">HL014551-3</t>
  </si>
  <si>
    <t xml:space="preserve">COLPOSCOPIO</t>
  </si>
  <si>
    <t xml:space="preserve">CESSA SANTA ISABEL TEPETZALA</t>
  </si>
  <si>
    <t xml:space="preserve">CARRO ROJO CON DESFIBRILADOR</t>
  </si>
  <si>
    <t xml:space="preserve">US51412801</t>
  </si>
  <si>
    <t xml:space="preserve">08-07-2015</t>
  </si>
  <si>
    <t xml:space="preserve">CESSA DE ESPERANZA</t>
  </si>
  <si>
    <t xml:space="preserve">US00578776</t>
  </si>
  <si>
    <t xml:space="preserve">UNIDAD RURAL 360 SAN BARTOLO LACHIXOLA</t>
  </si>
  <si>
    <t xml:space="preserve">UMR RIO SANTIAGO</t>
  </si>
  <si>
    <t xml:space="preserve">UMR SANTA ANA CUAHUTEMOC</t>
  </si>
  <si>
    <t xml:space="preserve">02-06-2014</t>
  </si>
  <si>
    <t xml:space="preserve">UMR SANTA MARIA TLALIXTAC</t>
  </si>
  <si>
    <t xml:space="preserve">HOSPITAL INTEGRAL DE IXCAQUIIXTLA</t>
  </si>
  <si>
    <t xml:space="preserve">MONITOR DESFIBRILADOR</t>
  </si>
  <si>
    <t xml:space="preserve">US51412807</t>
  </si>
  <si>
    <t xml:space="preserve">HOSPITEN MEXICO S.A. DE C.V.</t>
  </si>
  <si>
    <t xml:space="preserve">CAMILLA DE TRASLADO</t>
  </si>
  <si>
    <t xml:space="preserve">09-06-2015</t>
  </si>
  <si>
    <t xml:space="preserve">CESSA SAN FRANCISCO TOTIMEHUACAN</t>
  </si>
  <si>
    <t xml:space="preserve">WK0JC6</t>
  </si>
  <si>
    <t xml:space="preserve">HOSPITAL SAN JOSE TEC DE MONTERREY</t>
  </si>
  <si>
    <t xml:space="preserve">LAMPARA QUIRÚRGICA</t>
  </si>
  <si>
    <t xml:space="preserve">15-07-2015</t>
  </si>
  <si>
    <t xml:space="preserve">14-07-2015</t>
  </si>
  <si>
    <t xml:space="preserve">US00578873</t>
  </si>
  <si>
    <t xml:space="preserve">20-07-2015</t>
  </si>
  <si>
    <t xml:space="preserve">US00578874</t>
  </si>
  <si>
    <t xml:space="preserve">US00578875</t>
  </si>
  <si>
    <t xml:space="preserve">DK43100696</t>
  </si>
  <si>
    <t xml:space="preserve">DK43100695</t>
  </si>
  <si>
    <t xml:space="preserve">US51412800</t>
  </si>
  <si>
    <t xml:space="preserve">CESSA de Huitzilan de Serdán</t>
  </si>
  <si>
    <t xml:space="preserve">US51412819</t>
  </si>
  <si>
    <t xml:space="preserve">21-07-2015</t>
  </si>
  <si>
    <t xml:space="preserve">U.M.R. 504 MIER Y TERAN, OAXACA</t>
  </si>
  <si>
    <t xml:space="preserve">U.M.R. SAN JOSE XOCHITLAN, OAXACA</t>
  </si>
  <si>
    <t xml:space="preserve">U.M.R. SANTA LUCIA MONTE VERDE, OAXACA</t>
  </si>
  <si>
    <t xml:space="preserve">U.M.R. SAN PABLO TIJALTEPEC, OAXACA</t>
  </si>
  <si>
    <t xml:space="preserve">U.M.R. # 379 YUTECOSO, OAXACA</t>
  </si>
  <si>
    <t xml:space="preserve">U.M.R. # 364 SAN ANTONIO SINICAHUA, OAXACA</t>
  </si>
  <si>
    <t xml:space="preserve">U.M.R. # 184 MAGDALENA PEÑASCO, OAXACA</t>
  </si>
  <si>
    <t xml:space="preserve">U.M.R.ATATLAHUCA, OAXACA</t>
  </si>
  <si>
    <t xml:space="preserve">ELECTROCIRUGIA</t>
  </si>
  <si>
    <t xml:space="preserve">F5D73868AX</t>
  </si>
  <si>
    <t xml:space="preserve">27-07-2015</t>
  </si>
  <si>
    <t xml:space="preserve">F5A73802AX</t>
  </si>
  <si>
    <t xml:space="preserve">F5D73804AX</t>
  </si>
  <si>
    <t xml:space="preserve">F5D73874AX</t>
  </si>
  <si>
    <t xml:space="preserve">INSTITUTO NACIONAL DE CIENCIAS MEDICAS DE NUTRICION SALVADOR ZUBIRAN</t>
  </si>
  <si>
    <t xml:space="preserve">HOLTER</t>
  </si>
  <si>
    <t xml:space="preserve">US11433453</t>
  </si>
  <si>
    <t xml:space="preserve">25-08-2017</t>
  </si>
  <si>
    <t xml:space="preserve">25-08-2015</t>
  </si>
  <si>
    <t xml:space="preserve">US11433466</t>
  </si>
  <si>
    <t xml:space="preserve">US11433547</t>
  </si>
  <si>
    <t xml:space="preserve">CESSA NOPALUCAN, PUEBLA</t>
  </si>
  <si>
    <t xml:space="preserve">HOSPITAL INTEGRAL TLAOLA</t>
  </si>
  <si>
    <t xml:space="preserve">US00578876</t>
  </si>
  <si>
    <t xml:space="preserve">CESSA CUACNOPACAN, PUEBLA</t>
  </si>
  <si>
    <t xml:space="preserve">05-08-2015</t>
  </si>
  <si>
    <t xml:space="preserve">US51412773</t>
  </si>
  <si>
    <t xml:space="preserve">06-08-2015</t>
  </si>
  <si>
    <t xml:space="preserve">CESSA ROMERO VARGAS</t>
  </si>
  <si>
    <t xml:space="preserve">US51412799</t>
  </si>
  <si>
    <t xml:space="preserve">CLÍNICA DE ESPECIALIDADES DENTAL APIZACO</t>
  </si>
  <si>
    <t xml:space="preserve">25717/38416</t>
  </si>
  <si>
    <t xml:space="preserve">29-07-2015</t>
  </si>
  <si>
    <t xml:space="preserve">25718/38417</t>
  </si>
  <si>
    <t xml:space="preserve">25720/38419</t>
  </si>
  <si>
    <t xml:space="preserve">25721/38420</t>
  </si>
  <si>
    <t xml:space="preserve">25719/38418</t>
  </si>
  <si>
    <t xml:space="preserve">25716/38415</t>
  </si>
  <si>
    <t xml:space="preserve">HOSPITAL GENERAL DE ZACATLAN</t>
  </si>
  <si>
    <t xml:space="preserve">US00578778</t>
  </si>
  <si>
    <t xml:space="preserve">30-07-2015</t>
  </si>
  <si>
    <t xml:space="preserve">US00578779</t>
  </si>
  <si>
    <t xml:space="preserve">DE45733783</t>
  </si>
  <si>
    <t xml:space="preserve">US51412806</t>
  </si>
  <si>
    <t xml:space="preserve">US51412798</t>
  </si>
  <si>
    <t xml:space="preserve">04-08-2015</t>
  </si>
  <si>
    <t xml:space="preserve">FONODETECTOR</t>
  </si>
  <si>
    <t xml:space="preserve">24-08-2015</t>
  </si>
  <si>
    <t xml:space="preserve">SS HOSPITAL GENERAL DE TORREÓN</t>
  </si>
  <si>
    <t xml:space="preserve">INCLUSIÓN DE PARAFINA</t>
  </si>
  <si>
    <t xml:space="preserve">HS0631C1403</t>
  </si>
  <si>
    <t xml:space="preserve">MICROTOMO</t>
  </si>
  <si>
    <t xml:space="preserve">EL-3B011115T</t>
  </si>
  <si>
    <t xml:space="preserve">US0480908</t>
  </si>
  <si>
    <t xml:space="preserve">31-08-2015</t>
  </si>
  <si>
    <t xml:space="preserve">HOSPITAL INTEGRAL PALMAR DE BRAVO</t>
  </si>
  <si>
    <t xml:space="preserve">US51412812</t>
  </si>
  <si>
    <t xml:space="preserve">22-09-2015</t>
  </si>
  <si>
    <t xml:space="preserve">US51412805</t>
  </si>
  <si>
    <t xml:space="preserve">US51412810</t>
  </si>
  <si>
    <t xml:space="preserve">ET032693</t>
  </si>
  <si>
    <t xml:space="preserve">11-09-2015</t>
  </si>
  <si>
    <t xml:space="preserve">ET032678</t>
  </si>
  <si>
    <t xml:space="preserve">ET032401</t>
  </si>
  <si>
    <t xml:space="preserve">ET032684</t>
  </si>
  <si>
    <t xml:space="preserve">ET032679</t>
  </si>
  <si>
    <t xml:space="preserve">ET033196</t>
  </si>
  <si>
    <t xml:space="preserve">ET032718</t>
  </si>
  <si>
    <t xml:space="preserve">ET032736</t>
  </si>
  <si>
    <t xml:space="preserve">ET032694</t>
  </si>
  <si>
    <t xml:space="preserve">ET033197</t>
  </si>
  <si>
    <t xml:space="preserve">ET032737</t>
  </si>
  <si>
    <t xml:space="preserve">HOSPITAL CESSA DE CIUDAD SERDAN</t>
  </si>
  <si>
    <t xml:space="preserve">LAMPARA QUIRÚRGICA DOBLE PENTALED 30N+30N</t>
  </si>
  <si>
    <t xml:space="preserve">26-09-2015</t>
  </si>
  <si>
    <t xml:space="preserve">30-09-2015</t>
  </si>
  <si>
    <t xml:space="preserve">HOSPITAL INTEGRAL DE GUADALUPE VICTORIA</t>
  </si>
  <si>
    <t xml:space="preserve">US21580229</t>
  </si>
  <si>
    <t xml:space="preserve">25-09-2015</t>
  </si>
  <si>
    <t xml:space="preserve">CENTRO ESTATAL DE ATENCION ONCOLOGICO</t>
  </si>
  <si>
    <t xml:space="preserve">OPT40/1</t>
  </si>
  <si>
    <t xml:space="preserve">ARCO EN C</t>
  </si>
  <si>
    <t xml:space="preserve">79-512762</t>
  </si>
  <si>
    <t xml:space="preserve">MAQUINA DE ANESTESIA</t>
  </si>
  <si>
    <t xml:space="preserve">APKT02819</t>
  </si>
  <si>
    <t xml:space="preserve">07-10-2015</t>
  </si>
  <si>
    <t xml:space="preserve">APKT02820</t>
  </si>
  <si>
    <t xml:space="preserve">MONITOR DE SIGNOS VITALES MCA. GE</t>
  </si>
  <si>
    <t xml:space="preserve">AJA15332031HA</t>
  </si>
  <si>
    <t xml:space="preserve">SGF1472743WA</t>
  </si>
  <si>
    <t xml:space="preserve">SGF147272670WA</t>
  </si>
  <si>
    <t xml:space="preserve">SGF147272675WA</t>
  </si>
  <si>
    <t xml:space="preserve">SGF3399115WA</t>
  </si>
  <si>
    <t xml:space="preserve">G14805787</t>
  </si>
  <si>
    <t xml:space="preserve">21-09-2015</t>
  </si>
  <si>
    <t xml:space="preserve">G14805033</t>
  </si>
  <si>
    <t xml:space="preserve">21-09-2017</t>
  </si>
  <si>
    <t xml:space="preserve">G14805794</t>
  </si>
  <si>
    <t xml:space="preserve">G14805034</t>
  </si>
  <si>
    <t xml:space="preserve">HOSPITAL CIVIL DE CULIACAN</t>
  </si>
  <si>
    <t xml:space="preserve">14-10-2015</t>
  </si>
  <si>
    <t xml:space="preserve">CESSA CUAUTLANCINGO</t>
  </si>
  <si>
    <t xml:space="preserve">HOSPITAL INTEGRAL DE MECAPALAPA, PUEBLA</t>
  </si>
  <si>
    <t xml:space="preserve">DE45822448</t>
  </si>
  <si>
    <t xml:space="preserve">13-10-2015</t>
  </si>
  <si>
    <t xml:space="preserve">DE45822445</t>
  </si>
  <si>
    <t xml:space="preserve">HOSPITAL GENERAL DE ZONA #|, TLAXCALA</t>
  </si>
  <si>
    <t xml:space="preserve">MONITOR DE PACIENTE</t>
  </si>
  <si>
    <t xml:space="preserve">DE35103944</t>
  </si>
  <si>
    <t xml:space="preserve">23-10-2015</t>
  </si>
  <si>
    <t xml:space="preserve">28-10-2015</t>
  </si>
  <si>
    <t xml:space="preserve">DE35115543</t>
  </si>
  <si>
    <t xml:space="preserve">DE35115552</t>
  </si>
  <si>
    <t xml:space="preserve">DE35103959</t>
  </si>
  <si>
    <t xml:space="preserve">CESSA LA LIBERTAD</t>
  </si>
  <si>
    <t xml:space="preserve">US21408588</t>
  </si>
  <si>
    <t xml:space="preserve">HOSPITAL DEL NIÑO Y EL ADOLESCENTE MORELENSE</t>
  </si>
  <si>
    <t xml:space="preserve">SABANA TERMICA CON AIRE CALIENTE</t>
  </si>
  <si>
    <t xml:space="preserve">C10413S126</t>
  </si>
  <si>
    <t xml:space="preserve">20-10-2015</t>
  </si>
  <si>
    <t xml:space="preserve">VOLUNTARIAS VICENTINAS DE LA SANTA CRUZ DEL PEDREGAL</t>
  </si>
  <si>
    <t xml:space="preserve">US00578777</t>
  </si>
  <si>
    <t xml:space="preserve">22-10-2015</t>
  </si>
  <si>
    <t xml:space="preserve">HOSPITAL GENERAL PEMEX REYNOSA</t>
  </si>
  <si>
    <t xml:space="preserve">30-10-2015</t>
  </si>
  <si>
    <t xml:space="preserve">HOSPITAL VICENTINO A.C.</t>
  </si>
  <si>
    <t xml:space="preserve">US00578784</t>
  </si>
  <si>
    <t xml:space="preserve">03-10-2015</t>
  </si>
  <si>
    <t xml:space="preserve">UNIDAD MEDICINA FAMILIAR # 55</t>
  </si>
  <si>
    <t xml:space="preserve">A30621</t>
  </si>
  <si>
    <t xml:space="preserve">01-12-2015</t>
  </si>
  <si>
    <t xml:space="preserve">IMSS Hospital General Regional No.1 Tijuana</t>
  </si>
  <si>
    <t xml:space="preserve">25-11-2015</t>
  </si>
  <si>
    <t xml:space="preserve">HOSPITAL GENERAL DE ZONA # 28</t>
  </si>
  <si>
    <t xml:space="preserve">LAVADORA ULTRASONICA</t>
  </si>
  <si>
    <t xml:space="preserve">20-11-2015</t>
  </si>
  <si>
    <t xml:space="preserve">02-12-2015</t>
  </si>
  <si>
    <t xml:space="preserve">HOSPITAL GENERAL TULANCINGO</t>
  </si>
  <si>
    <t xml:space="preserve">IS10-393</t>
  </si>
  <si>
    <t xml:space="preserve">IS10-394</t>
  </si>
  <si>
    <t xml:space="preserve">HOSPITAL ONCOLOGICO GENERAL TULA, HGO.</t>
  </si>
  <si>
    <t xml:space="preserve">03-12-2015</t>
  </si>
  <si>
    <t xml:space="preserve">23-11-2015</t>
  </si>
  <si>
    <t xml:space="preserve">CLINICA ESPECIALIZA IZTALAPALAPA</t>
  </si>
  <si>
    <t xml:space="preserve">US81516122</t>
  </si>
  <si>
    <t xml:space="preserve">16-12-2015</t>
  </si>
  <si>
    <t xml:space="preserve">US001409757</t>
  </si>
  <si>
    <t xml:space="preserve">21-12-2015</t>
  </si>
  <si>
    <t xml:space="preserve">US001409754</t>
  </si>
  <si>
    <t xml:space="preserve">IMSS UNIDAD MEDICA FAMILIAR N° 12 LA CONCEPCION</t>
  </si>
  <si>
    <t xml:space="preserve">15-3009</t>
  </si>
  <si>
    <t xml:space="preserve">22-12-2015</t>
  </si>
  <si>
    <t xml:space="preserve">ISSEM CENTRO DE DISCAPACIDAD VISUAL</t>
  </si>
  <si>
    <t xml:space="preserve">CC0301D1411</t>
  </si>
  <si>
    <t xml:space="preserve">23-12-2015</t>
  </si>
  <si>
    <t xml:space="preserve">US81516102</t>
  </si>
  <si>
    <t xml:space="preserve">07-12-2015</t>
  </si>
  <si>
    <t xml:space="preserve">US81516100</t>
  </si>
  <si>
    <t xml:space="preserve">08-12-2015</t>
  </si>
  <si>
    <t xml:space="preserve">US81516110</t>
  </si>
  <si>
    <t xml:space="preserve">US81516111</t>
  </si>
  <si>
    <t xml:space="preserve">US81516112</t>
  </si>
  <si>
    <t xml:space="preserve">US81516105</t>
  </si>
  <si>
    <t xml:space="preserve">09-12-2015</t>
  </si>
  <si>
    <t xml:space="preserve">US81516106</t>
  </si>
  <si>
    <t xml:space="preserve">HOSPITAL RURAL OPORTUNIDADES OCOSINGO CHIAPAS</t>
  </si>
  <si>
    <t xml:space="preserve">US81516103</t>
  </si>
  <si>
    <t xml:space="preserve">US81516104</t>
  </si>
  <si>
    <t xml:space="preserve">US81516107</t>
  </si>
  <si>
    <t xml:space="preserve">US81516108</t>
  </si>
  <si>
    <t xml:space="preserve">US81516109</t>
  </si>
  <si>
    <t xml:space="preserve">US81516113</t>
  </si>
  <si>
    <t xml:space="preserve">11-12-2015</t>
  </si>
  <si>
    <t xml:space="preserve">US81516114</t>
  </si>
  <si>
    <t xml:space="preserve">US00578783</t>
  </si>
  <si>
    <t xml:space="preserve">15-12-2015</t>
  </si>
  <si>
    <t xml:space="preserve">16-10-2015</t>
  </si>
  <si>
    <t xml:space="preserve">HOSPITAL DE TRAUMATOLOGIA</t>
  </si>
  <si>
    <t xml:space="preserve">US00578884</t>
  </si>
  <si>
    <t xml:space="preserve">HOSPITAL REGIONAL DE ESPECIALIDADES, MAZATLAN</t>
  </si>
  <si>
    <t xml:space="preserve">14-12-2015</t>
  </si>
  <si>
    <t xml:space="preserve">HOSPITAL CESSA TEPATLAXCO, PUEBLA</t>
  </si>
  <si>
    <t xml:space="preserve">17-12-2015</t>
  </si>
  <si>
    <t xml:space="preserve">CAMA PARA HOSPITALIZACION</t>
  </si>
  <si>
    <t xml:space="preserve">AMR226PM2351</t>
  </si>
  <si>
    <t xml:space="preserve">28-12-2015</t>
  </si>
  <si>
    <t xml:space="preserve">DE53029381</t>
  </si>
  <si>
    <t xml:space="preserve">DK43000501</t>
  </si>
  <si>
    <t xml:space="preserve">BASCULA CON ESTADIMETRO, MCA HERLIS</t>
  </si>
  <si>
    <t xml:space="preserve">MESA DE CIRUGIA</t>
  </si>
  <si>
    <t xml:space="preserve">27-11-2015</t>
  </si>
  <si>
    <t xml:space="preserve">REFRIGERADOR BIOMEDICO</t>
  </si>
  <si>
    <t xml:space="preserve">959092-02150254601</t>
  </si>
  <si>
    <t xml:space="preserve">959092-51286021501</t>
  </si>
  <si>
    <t xml:space="preserve">US81516091</t>
  </si>
  <si>
    <t xml:space="preserve">LAMPARA QUIRÚRGICA PORTÁTIL DE EMERGENCIA</t>
  </si>
  <si>
    <t xml:space="preserve">LAMPARA DE PIE RODABLE</t>
  </si>
  <si>
    <t xml:space="preserve">LAMPARA SIN SERIE</t>
  </si>
  <si>
    <t xml:space="preserve">HOSPITAL GENERAL DE ZONA 165 CAMAS, VILLA DE ALVAREZ , COLIMA</t>
  </si>
  <si>
    <t xml:space="preserve">CARRO CAMILLA PARA AMBULANCIA</t>
  </si>
  <si>
    <t xml:space="preserve">CARRO CAMILLA SIN SERIE</t>
  </si>
  <si>
    <t xml:space="preserve">26-11-2015</t>
  </si>
  <si>
    <t xml:space="preserve">UNIDAD DE ULTRASONOGRAFIA DOPPLER COLOR AVANZADO</t>
  </si>
  <si>
    <t xml:space="preserve">PROCESADOR AUTOMÁTICO DE TEJIDOS</t>
  </si>
  <si>
    <t xml:space="preserve">US01409748</t>
  </si>
  <si>
    <t xml:space="preserve">HOSPITAL GENERAL DE TULANCINGO</t>
  </si>
  <si>
    <t xml:space="preserve">1510-393</t>
  </si>
  <si>
    <t xml:space="preserve">23-03-2016</t>
  </si>
  <si>
    <t xml:space="preserve">1510-394</t>
  </si>
  <si>
    <t xml:space="preserve">RBSC-123-SBS</t>
  </si>
  <si>
    <t xml:space="preserve">150911-132344</t>
  </si>
  <si>
    <t xml:space="preserve">19-03-2016</t>
  </si>
  <si>
    <t xml:space="preserve">150911-132343</t>
  </si>
  <si>
    <t xml:space="preserve">Hospital Básico Comunitario de las Varas</t>
  </si>
  <si>
    <t xml:space="preserve">28-03-2016</t>
  </si>
  <si>
    <t xml:space="preserve">A24652/37060</t>
  </si>
  <si>
    <t xml:space="preserve">A24655/37057</t>
  </si>
  <si>
    <t xml:space="preserve">HOSPITAL REGIONAL DE APATZINGAN</t>
  </si>
  <si>
    <t xml:space="preserve">CAMPANA DE BIOSEGURIDAD</t>
  </si>
  <si>
    <t xml:space="preserve">141100842-b</t>
  </si>
  <si>
    <t xml:space="preserve">05-02-2016</t>
  </si>
  <si>
    <t xml:space="preserve">HOSPITAL  MERLOS</t>
  </si>
  <si>
    <t xml:space="preserve">LAMPARA DE FOTOTERAPIA</t>
  </si>
  <si>
    <t xml:space="preserve">HFAT60783</t>
  </si>
  <si>
    <t xml:space="preserve">08-04-2016</t>
  </si>
  <si>
    <t xml:space="preserve">HFAT60784</t>
  </si>
  <si>
    <t xml:space="preserve">CENTRO DE SALUD URBANO PROGRESO, PACHUCA</t>
  </si>
  <si>
    <t xml:space="preserve">A42121</t>
  </si>
  <si>
    <t xml:space="preserve">03-03-2016</t>
  </si>
  <si>
    <t xml:space="preserve">HOSPITAL GENERAL CENTRO MEDICO LA RAZA</t>
  </si>
  <si>
    <t xml:space="preserve">SELLADORA DE TUBOS DE SANGRE</t>
  </si>
  <si>
    <t xml:space="preserve">SEAL-COM B</t>
  </si>
  <si>
    <t xml:space="preserve">19-04-2016</t>
  </si>
  <si>
    <t xml:space="preserve">MONITOR DE SIGNOS VITALES</t>
  </si>
  <si>
    <t xml:space="preserve">ASCD-0050</t>
  </si>
  <si>
    <t xml:space="preserve">20-04-2016</t>
  </si>
  <si>
    <t xml:space="preserve">HOSPITAL INTEGRAL VENUSTIANO CARRANZA, PUEBLA</t>
  </si>
  <si>
    <t xml:space="preserve">12-01-2016</t>
  </si>
  <si>
    <t xml:space="preserve">23-01-2016</t>
  </si>
  <si>
    <t xml:space="preserve">16-03-2016</t>
  </si>
  <si>
    <t xml:space="preserve">12-04-2016</t>
  </si>
  <si>
    <t xml:space="preserve">DE45822431</t>
  </si>
  <si>
    <t xml:space="preserve">CENTRIFUGA UNIVERSAL DE MESA</t>
  </si>
  <si>
    <t xml:space="preserve">HISTOQUINETE</t>
  </si>
  <si>
    <t xml:space="preserve">STP2072</t>
  </si>
  <si>
    <t xml:space="preserve">VENTILADOR MCA. DRAEGER</t>
  </si>
  <si>
    <t xml:space="preserve">ASAL-0058</t>
  </si>
  <si>
    <t xml:space="preserve">09-09-2015</t>
  </si>
  <si>
    <t xml:space="preserve">HOSPITAL Y SERVICIOS MEDICOS TULANCINGO, HGO.</t>
  </si>
  <si>
    <t xml:space="preserve">DK43100698</t>
  </si>
  <si>
    <t xml:space="preserve">30-03-2016</t>
  </si>
  <si>
    <t xml:space="preserve">HOSPITAL DE LA MUJER, SECRETARIA DE SALUD D.F.</t>
  </si>
  <si>
    <t xml:space="preserve">CAMPANA DE FLUJO LAMINAR</t>
  </si>
  <si>
    <t xml:space="preserve">CLINICA PLARESU</t>
  </si>
  <si>
    <t xml:space="preserve">SSF18326AX</t>
  </si>
  <si>
    <t xml:space="preserve">141219-126982</t>
  </si>
  <si>
    <t xml:space="preserve">DK43100694</t>
  </si>
  <si>
    <t xml:space="preserve">MONITOR DE SIGNOS VITALES GOLDWAY G40</t>
  </si>
  <si>
    <t xml:space="preserve">CN41505651</t>
  </si>
  <si>
    <t xml:space="preserve">HOSPITAL GENERAL DR. JORGE SOBERON ACEVEDO</t>
  </si>
  <si>
    <t xml:space="preserve">DK42901505</t>
  </si>
  <si>
    <t xml:space="preserve">28-04-2016</t>
  </si>
  <si>
    <t xml:space="preserve">DK42901504</t>
  </si>
  <si>
    <t xml:space="preserve">05-05-2016</t>
  </si>
  <si>
    <t xml:space="preserve">30-05-2016</t>
  </si>
  <si>
    <t xml:space="preserve">24-05-2016</t>
  </si>
  <si>
    <t xml:space="preserve">CN41505654</t>
  </si>
  <si>
    <t xml:space="preserve">MESA QUIRURGICA MERIVARA</t>
  </si>
  <si>
    <t xml:space="preserve">160122135Y08</t>
  </si>
  <si>
    <t xml:space="preserve">DK25100017</t>
  </si>
  <si>
    <t xml:space="preserve">CUNA DE CALOR RADIANTE</t>
  </si>
  <si>
    <t xml:space="preserve">HDJT61857</t>
  </si>
  <si>
    <t xml:space="preserve">INCUBADORA</t>
  </si>
  <si>
    <t xml:space="preserve">IS10296</t>
  </si>
  <si>
    <t xml:space="preserve">CN40700474</t>
  </si>
  <si>
    <t xml:space="preserve">ULTRASONIDO MOD. CLEAR VUE360 y 550 MCA PHILIPS</t>
  </si>
  <si>
    <t xml:space="preserve">USD1480081</t>
  </si>
  <si>
    <t xml:space="preserve">14-06-2016</t>
  </si>
  <si>
    <t xml:space="preserve">HOSPITAL PSIQUIATRICO DE VILLA OCARANZA</t>
  </si>
  <si>
    <t xml:space="preserve">US00564021</t>
  </si>
  <si>
    <t xml:space="preserve">01-06-2016</t>
  </si>
  <si>
    <t xml:space="preserve">Electrocardiógrafo Page Writer</t>
  </si>
  <si>
    <t xml:space="preserve">US01409756</t>
  </si>
  <si>
    <t xml:space="preserve">04-03-2016</t>
  </si>
  <si>
    <t xml:space="preserve">US01409753</t>
  </si>
  <si>
    <t xml:space="preserve">ULTRASONIDO MCA. SONOSCAPE MOD. AJV</t>
  </si>
  <si>
    <t xml:space="preserve">MY00499</t>
  </si>
  <si>
    <t xml:space="preserve">Papel para Cardiotocografo FM20 - CAJA CON 40 PAQ</t>
  </si>
  <si>
    <t xml:space="preserve">DE45733777</t>
  </si>
  <si>
    <t xml:space="preserve">DE45733003</t>
  </si>
  <si>
    <t xml:space="preserve">HOSPITAL GENERAL DE MEXICO</t>
  </si>
  <si>
    <t xml:space="preserve">DE5303</t>
  </si>
  <si>
    <t xml:space="preserve">DE53032204</t>
  </si>
  <si>
    <t xml:space="preserve">NHK SPRING MEXICO</t>
  </si>
  <si>
    <t xml:space="preserve">DESFIBRILADOR ON SITE</t>
  </si>
  <si>
    <t xml:space="preserve">AISF-00077</t>
  </si>
  <si>
    <t xml:space="preserve">HOSPITAL JUAREZ DE MEXICO</t>
  </si>
  <si>
    <t xml:space="preserve">DE45740319</t>
  </si>
  <si>
    <t xml:space="preserve">09-03-2016</t>
  </si>
  <si>
    <t xml:space="preserve">DE45740329</t>
  </si>
  <si>
    <t xml:space="preserve">CENTRO ESPECIALIZADO DE ATENCIÓN A PERSONAS CON DISCAPACIDAD VISUAL ISEM</t>
  </si>
  <si>
    <t xml:space="preserve">CENTRIFUGA INTERCAMBIABLE MOD Z306</t>
  </si>
  <si>
    <t xml:space="preserve">18-03-2016</t>
  </si>
  <si>
    <t xml:space="preserve">AGITADOR ELECTRICO(ORBITAL)</t>
  </si>
  <si>
    <t xml:space="preserve">HSA-01165</t>
  </si>
  <si>
    <t xml:space="preserve">CONTADOR ELECTRICO DE 8 DIGITOS MOD CTL-DIFD-10K3</t>
  </si>
  <si>
    <t xml:space="preserve">AGITADOR TIPO VORTEX MOD GENIEII-G560</t>
  </si>
  <si>
    <t xml:space="preserve">2-445594</t>
  </si>
  <si>
    <t xml:space="preserve">BAÑO MARIA MCA. ELMA MOD. S300H</t>
  </si>
  <si>
    <t xml:space="preserve">BALANZA DE MESA MCA. ADAM MOD. HC8602H</t>
  </si>
  <si>
    <t xml:space="preserve">AE76406205</t>
  </si>
  <si>
    <t xml:space="preserve">HORNO ELECTRICO MC JP SELECTA  MOD HCB602H</t>
  </si>
  <si>
    <t xml:space="preserve">AGITADOR ELECTRICO DE TUBOS MCA. LWSCIENTIFIC MOD </t>
  </si>
  <si>
    <t xml:space="preserve">C183314020707139</t>
  </si>
  <si>
    <t xml:space="preserve">JUEGOS DE MICROPIPETAS AUTOMATICAS MOD. FINNPIPETC</t>
  </si>
  <si>
    <t xml:space="preserve">MH45593/553/513</t>
  </si>
  <si>
    <t xml:space="preserve">SET DE MICROPIPETAS</t>
  </si>
  <si>
    <t xml:space="preserve">MH49496</t>
  </si>
  <si>
    <t xml:space="preserve">REFRIGERADOR PARA REACTIVOS MCA. SOBRINOX MOD. RBS</t>
  </si>
  <si>
    <t xml:space="preserve">ESTUFA DE CULTIVO MCA TELLAB MOD RE-E35D</t>
  </si>
  <si>
    <t xml:space="preserve">MICROTOMO CON SITEMA DE CONGELACION AUTOMATICA MOD</t>
  </si>
  <si>
    <t xml:space="preserve">AGITADOR PARA TUBOS MCA HEIDOL</t>
  </si>
  <si>
    <t xml:space="preserve">CC0101D141</t>
  </si>
  <si>
    <t xml:space="preserve">BASCULA CON ESTADIMETRO</t>
  </si>
  <si>
    <t xml:space="preserve">AE312E2784</t>
  </si>
  <si>
    <t xml:space="preserve">11-04-2016</t>
  </si>
  <si>
    <t xml:space="preserve">AE312E2791</t>
  </si>
  <si>
    <t xml:space="preserve">AE312E2792</t>
  </si>
  <si>
    <t xml:space="preserve">LAMPARA QUIRURGICA PORTATIL  MCA. RIMSA MOD. PENTA</t>
  </si>
  <si>
    <t xml:space="preserve">LAMPARA DE EXAMINACION CON FUENTE DE LUZ LED</t>
  </si>
  <si>
    <t xml:space="preserve">TACOMETRO DIGITAL MCA. FLUKE MOD. 820-2</t>
  </si>
  <si>
    <t xml:space="preserve">AMPERIMETRO DE GANCHO</t>
  </si>
  <si>
    <t xml:space="preserve">ANALIZADOR DE SEGURIDAD ELECTRICA</t>
  </si>
  <si>
    <t xml:space="preserve">36G-1064</t>
  </si>
  <si>
    <t xml:space="preserve">MEDIDOR DE ILUMINACION  MCA EXTECH</t>
  </si>
  <si>
    <t xml:space="preserve">LAMPARA CIRCULAR T9-32W</t>
  </si>
  <si>
    <t xml:space="preserve">FULGORE</t>
  </si>
  <si>
    <t xml:space="preserve">MULTIMETRO MCA. FLUKE MOD.-114</t>
  </si>
  <si>
    <t xml:space="preserve">ANALIZADOR Y MARCAPASOS MCA. DETRED</t>
  </si>
  <si>
    <t xml:space="preserve">PH05050564</t>
  </si>
  <si>
    <t xml:space="preserve">CENTRO DE SALUD SAN LORENZO ALMECATLA</t>
  </si>
  <si>
    <t xml:space="preserve">A-38395-A-27400</t>
  </si>
  <si>
    <t xml:space="preserve">CESSA HUAQUECHULA, PUEBLA</t>
  </si>
  <si>
    <t xml:space="preserve">A38789-A-27792</t>
  </si>
  <si>
    <t xml:space="preserve">16-05-2016</t>
  </si>
  <si>
    <t xml:space="preserve">UMF N° 68 VISTA HERMOSA, MICHOACAN</t>
  </si>
  <si>
    <t xml:space="preserve">BASCULA DIGITAL ADE</t>
  </si>
  <si>
    <t xml:space="preserve">16254-0000688</t>
  </si>
  <si>
    <t xml:space="preserve">16254-0000689</t>
  </si>
  <si>
    <t xml:space="preserve">16254-0000690</t>
  </si>
  <si>
    <t xml:space="preserve">CUE97921</t>
  </si>
  <si>
    <t xml:space="preserve">06-06-2016</t>
  </si>
  <si>
    <t xml:space="preserve">CUE97922</t>
  </si>
  <si>
    <t xml:space="preserve">MODULO DE GASES</t>
  </si>
  <si>
    <t xml:space="preserve">CN1281109</t>
  </si>
  <si>
    <t xml:space="preserve">10-06-2016</t>
  </si>
  <si>
    <t xml:space="preserve">CN41505647</t>
  </si>
  <si>
    <t xml:space="preserve">31-05-2016</t>
  </si>
  <si>
    <t xml:space="preserve">UNIDAD VILLA OCARANZA HOSPITAL PSIQUIATRICO</t>
  </si>
  <si>
    <t xml:space="preserve">US00564022</t>
  </si>
  <si>
    <t xml:space="preserve">US00564017</t>
  </si>
  <si>
    <t xml:space="preserve">CENTRO DE SALUD URBANO SANTA MARIA XONACATEPEC</t>
  </si>
  <si>
    <t xml:space="preserve">A38790</t>
  </si>
  <si>
    <t xml:space="preserve">17Y37</t>
  </si>
  <si>
    <t xml:space="preserve">US081516123</t>
  </si>
  <si>
    <t xml:space="preserve">DE45735943</t>
  </si>
  <si>
    <t xml:space="preserve">US11510128</t>
  </si>
  <si>
    <t xml:space="preserve">27-06-2016</t>
  </si>
  <si>
    <t xml:space="preserve">US11510111</t>
  </si>
  <si>
    <t xml:space="preserve">US11510118</t>
  </si>
  <si>
    <t xml:space="preserve"> MARCA</t>
  </si>
  <si>
    <t xml:space="preserve">CENTRO MEDICO NAVAL </t>
  </si>
  <si>
    <t xml:space="preserve">HOLTER 10 X</t>
  </si>
  <si>
    <t xml:space="preserve">DIGITRAK</t>
  </si>
  <si>
    <t xml:space="preserve">US91640831</t>
  </si>
  <si>
    <t xml:space="preserve">MOISES AARON AGULIERA SALINAS</t>
  </si>
  <si>
    <t xml:space="preserve">US91640822</t>
  </si>
  <si>
    <t xml:space="preserve">US91640769</t>
  </si>
  <si>
    <t xml:space="preserve">US91640810</t>
  </si>
  <si>
    <t xml:space="preserve">US91640811</t>
  </si>
  <si>
    <t xml:space="preserve">US91640812</t>
  </si>
  <si>
    <t xml:space="preserve">US91640599</t>
  </si>
  <si>
    <t xml:space="preserve">US91640839</t>
  </si>
  <si>
    <t xml:space="preserve">US91640788</t>
  </si>
  <si>
    <t xml:space="preserve">US91640821</t>
  </si>
  <si>
    <t xml:space="preserve">ULTRASONIDO</t>
  </si>
  <si>
    <t xml:space="preserve">EPIQ 56</t>
  </si>
  <si>
    <t xml:space="preserve">US717C0237</t>
  </si>
  <si>
    <t xml:space="preserve">EPIQ 7</t>
  </si>
  <si>
    <t xml:space="preserve">US216B043</t>
  </si>
  <si>
    <t xml:space="preserve">EPIQ 5C</t>
  </si>
  <si>
    <t xml:space="preserve">US717C0241</t>
  </si>
  <si>
    <t xml:space="preserve">ELCTROCARDIOGRAFO</t>
  </si>
  <si>
    <t xml:space="preserve">TC30,FRX</t>
  </si>
  <si>
    <t xml:space="preserve">US41630468</t>
  </si>
  <si>
    <t xml:space="preserve">US41630467</t>
  </si>
  <si>
    <t xml:space="preserve">BISE-02821 </t>
  </si>
  <si>
    <t xml:space="preserve">BISE-028216</t>
  </si>
  <si>
    <t xml:space="preserve">HOSPITAL INTEGRAL DEM CHERAN</t>
  </si>
  <si>
    <t xml:space="preserve">MERIVARA</t>
  </si>
  <si>
    <t xml:space="preserve">PRACTICO</t>
  </si>
  <si>
    <t xml:space="preserve">150626-131039</t>
  </si>
  <si>
    <t xml:space="preserve">HOSPITAL GENERAL DE MONTE</t>
  </si>
  <si>
    <t xml:space="preserve">SIMAD</t>
  </si>
  <si>
    <t xml:space="preserve">MOONN RAY</t>
  </si>
  <si>
    <t xml:space="preserve">16-114594-09/0400-16-114</t>
  </si>
  <si>
    <t xml:space="preserve">HOSPITAL CIVIL DE CD. VICTORIA, TAPAULIPAS</t>
  </si>
  <si>
    <t xml:space="preserve">1612-4597-09</t>
  </si>
  <si>
    <t xml:space="preserve">HOSPITAL REGIONAL DE VALLE DEL MEXQUITAN</t>
  </si>
  <si>
    <t xml:space="preserve">MAQUINA DE ANESTESIA </t>
  </si>
  <si>
    <t xml:space="preserve">SIESTA WISPA</t>
  </si>
  <si>
    <t xml:space="preserve">DK43100931</t>
  </si>
  <si>
    <t xml:space="preserve">ASFM-0073</t>
  </si>
  <si>
    <t xml:space="preserve">MONITOR DE SIGNOS VITALES </t>
  </si>
  <si>
    <t xml:space="preserve">DE50939831</t>
  </si>
  <si>
    <t xml:space="preserve">CLINICA VITA</t>
  </si>
  <si>
    <t xml:space="preserve">DE48234309</t>
  </si>
  <si>
    <t xml:space="preserve">MODULO DE CAPNOGRAFIA</t>
  </si>
  <si>
    <t xml:space="preserve">M1019A</t>
  </si>
  <si>
    <t xml:space="preserve">ASFL-0025</t>
  </si>
  <si>
    <t xml:space="preserve">CLINICA POLANCO</t>
  </si>
  <si>
    <t xml:space="preserve">UNIDAD DE CALENTAMIENTO </t>
  </si>
  <si>
    <t xml:space="preserve">COVIDIEN</t>
  </si>
  <si>
    <t xml:space="preserve">WARM TOCH</t>
  </si>
  <si>
    <t xml:space="preserve">SP17050252</t>
  </si>
  <si>
    <t xml:space="preserve">COMPRESO DE PIERNAS</t>
  </si>
  <si>
    <t xml:space="preserve">SCD700</t>
  </si>
  <si>
    <t xml:space="preserve">V1625096SX</t>
  </si>
  <si>
    <t xml:space="preserve">HOSPITAL GENERAL ECATEPEC LA AMERICAS</t>
  </si>
  <si>
    <t xml:space="preserve">MONITOR FETAL</t>
  </si>
  <si>
    <t xml:space="preserve">FM20</t>
  </si>
  <si>
    <t xml:space="preserve">DE45740330</t>
  </si>
  <si>
    <t xml:space="preserve">HOSPITAL REGIONAL N° 1 VICENTE GUERRERO</t>
  </si>
  <si>
    <t xml:space="preserve">LAVADORA DE INSTRUMENTOS</t>
  </si>
  <si>
    <t xml:space="preserve">STEELCO</t>
  </si>
  <si>
    <t xml:space="preserve">DS500SCDL</t>
  </si>
  <si>
    <t xml:space="preserve">1602011/1377</t>
  </si>
  <si>
    <t xml:space="preserve">UMF N° 31</t>
  </si>
  <si>
    <t xml:space="preserve">AUTOCLAVE DE VAPOR</t>
  </si>
  <si>
    <t xml:space="preserve">GENERADOR</t>
  </si>
  <si>
    <t xml:space="preserve">HOSPITAL ONCOLOGICO DE MORELIA</t>
  </si>
  <si>
    <t xml:space="preserve">LAMPARA QUIRURGICA</t>
  </si>
  <si>
    <t xml:space="preserve">RIMSA</t>
  </si>
  <si>
    <t xml:space="preserve">PENTALED 63N+63N</t>
  </si>
  <si>
    <t xml:space="preserve">UNIDAD MEDICA RURAL CON CENTRO RURAL DE ATENCION INTEGRAL A LA MOJO</t>
  </si>
  <si>
    <t xml:space="preserve">DESFIBRILADOR</t>
  </si>
  <si>
    <t xml:space="preserve">HEARTSTAR XLT</t>
  </si>
  <si>
    <t xml:space="preserve">US81516092</t>
  </si>
  <si>
    <t xml:space="preserve">MISP1903TRAY-01</t>
  </si>
  <si>
    <t xml:space="preserve">C401330007</t>
  </si>
  <si>
    <t xml:space="preserve">INSTITUTO NACIONAL DE CIENCIAS MEDICAS Y NUTRICION SALVADOR ZUBIRAN</t>
  </si>
  <si>
    <t xml:space="preserve">LAMPARA DE EMERGENCIA</t>
  </si>
  <si>
    <t xml:space="preserve">PENTALED 30EPIBAT</t>
  </si>
  <si>
    <t xml:space="preserve">HOSPITAL MILITAR REGIONALTUXTLA GUTIERREZ CHIAPAS</t>
  </si>
  <si>
    <t xml:space="preserve">REFRIGERADOR</t>
  </si>
  <si>
    <t xml:space="preserve">SOBRINOX</t>
  </si>
  <si>
    <t xml:space="preserve">RBS-17.6</t>
  </si>
  <si>
    <t xml:space="preserve">95909274396021706</t>
  </si>
  <si>
    <t xml:space="preserve">HOSPITAL MILITAR REGIONAL ACAPULCO</t>
  </si>
  <si>
    <t xml:space="preserve">95909228973111605</t>
  </si>
  <si>
    <t xml:space="preserve">HOSPITAL MILITAR DE ZONA DE IXTEPEC, OAXACA</t>
  </si>
  <si>
    <t xml:space="preserve">95909274396021707</t>
  </si>
  <si>
    <t xml:space="preserve">UNIDAD MEDICA DE CONSULTA EXTERNA, PINOTEPA NACIONAL OAXACA</t>
  </si>
  <si>
    <t xml:space="preserve">95909228973111606</t>
  </si>
  <si>
    <t xml:space="preserve">HOSPITAL REGIONAL MILITAR DE ESPECIALIDADES DE M.</t>
  </si>
  <si>
    <t xml:space="preserve">MERIVARA </t>
  </si>
  <si>
    <t xml:space="preserve">PROMERIX</t>
  </si>
  <si>
    <t xml:space="preserve">161014-14044</t>
  </si>
  <si>
    <t xml:space="preserve">161014-140446</t>
  </si>
  <si>
    <t xml:space="preserve">161014-140445</t>
  </si>
  <si>
    <t xml:space="preserve">CAMAS </t>
  </si>
  <si>
    <t xml:space="preserve">GIVAS</t>
  </si>
  <si>
    <t xml:space="preserve">ZEA07801</t>
  </si>
  <si>
    <t xml:space="preserve">001162789</t>
  </si>
  <si>
    <t xml:space="preserve">001162788</t>
  </si>
  <si>
    <t xml:space="preserve">MOMITOR DE SIGNOS VITALES </t>
  </si>
  <si>
    <t xml:space="preserve">GOLD WAY</t>
  </si>
  <si>
    <t xml:space="preserve">G40</t>
  </si>
  <si>
    <t xml:space="preserve">CN41505652</t>
  </si>
  <si>
    <t xml:space="preserve">CN41505650</t>
  </si>
  <si>
    <t xml:space="preserve">CENTRO ONCOLOGICO ESTATAL ISSEMYM</t>
  </si>
  <si>
    <t xml:space="preserve">RBS-114-C</t>
  </si>
  <si>
    <t xml:space="preserve">9590510115213401</t>
  </si>
  <si>
    <t xml:space="preserve">RBS-120-BS</t>
  </si>
  <si>
    <t xml:space="preserve">9590500115213601</t>
  </si>
  <si>
    <t xml:space="preserve">PRQCTICO</t>
  </si>
  <si>
    <t xml:space="preserve">LAMAPRA DE CIRUGIA </t>
  </si>
  <si>
    <t xml:space="preserve">HOSPITAL RURAL N° 33</t>
  </si>
  <si>
    <t xml:space="preserve">LAMAPRA DE EMERGENCIA</t>
  </si>
  <si>
    <t xml:space="preserve">TRISPI-LED+BAT </t>
  </si>
  <si>
    <t xml:space="preserve">CLINICA POLACO PISO 4</t>
  </si>
  <si>
    <t xml:space="preserve">ESTERILIZADOR</t>
  </si>
  <si>
    <t xml:space="preserve">VS1</t>
  </si>
  <si>
    <t xml:space="preserve">CAMA PEDIATRICA ELECTRICA </t>
  </si>
  <si>
    <t xml:space="preserve">001136396</t>
  </si>
  <si>
    <t xml:space="preserve">001136392</t>
  </si>
  <si>
    <t xml:space="preserve">001136394</t>
  </si>
  <si>
    <t xml:space="preserve">001136395</t>
  </si>
  <si>
    <t xml:space="preserve">001136397</t>
  </si>
  <si>
    <t xml:space="preserve">001136393</t>
  </si>
  <si>
    <t xml:space="preserve">001136391</t>
  </si>
  <si>
    <t xml:space="preserve">LAVADORA </t>
  </si>
  <si>
    <t xml:space="preserve">HOAPITAL REGIONAL DE ESPECIALIDADES </t>
  </si>
  <si>
    <t xml:space="preserve">RX DENTAL</t>
  </si>
  <si>
    <t xml:space="preserve">CORIX</t>
  </si>
  <si>
    <t xml:space="preserve">A30427/A32959/A44062</t>
  </si>
  <si>
    <t xml:space="preserve">HGSZ/MF N° 4 COLIMA</t>
  </si>
  <si>
    <t xml:space="preserve">US91516189</t>
  </si>
  <si>
    <t xml:space="preserve">CAMILLA</t>
  </si>
  <si>
    <t xml:space="preserve">PLARESU</t>
  </si>
  <si>
    <t xml:space="preserve">MONITOR DE SIGNOS VITALES INTELLIVUE</t>
  </si>
  <si>
    <t xml:space="preserve">HOSPITAL REGIONAL N° 1 CUERNAVACA</t>
  </si>
  <si>
    <t xml:space="preserve">LAPARA QUIRURGICA</t>
  </si>
  <si>
    <t xml:space="preserve">PENTALED 30N 50</t>
  </si>
  <si>
    <t xml:space="preserve">HOSPITAL DE TRAUMATOLOGIA Y ORTOPEDIA DE SS</t>
  </si>
  <si>
    <t xml:space="preserve">ELECTROCARDIOGRAFO</t>
  </si>
  <si>
    <t xml:space="preserve">US11510127</t>
  </si>
  <si>
    <t xml:space="preserve">US11510152</t>
  </si>
  <si>
    <t xml:space="preserve">HOSPITAL GENERAL DE ZONA N° 48</t>
  </si>
  <si>
    <t xml:space="preserve">001168699</t>
  </si>
  <si>
    <t xml:space="preserve">HOSPITAL DE GINECOPEDIATRIA</t>
  </si>
  <si>
    <t xml:space="preserve">001168664</t>
  </si>
  <si>
    <t xml:space="preserve">001168644</t>
  </si>
  <si>
    <t xml:space="preserve">US11510125</t>
  </si>
  <si>
    <t xml:space="preserve">US11510150</t>
  </si>
  <si>
    <t xml:space="preserve">MEDICAL ADVANCE</t>
  </si>
  <si>
    <t xml:space="preserve">US81516097</t>
  </si>
  <si>
    <t xml:space="preserve">REGIONAL MILITAR DE ESPECIALIDADES MERIDA</t>
  </si>
  <si>
    <t xml:space="preserve">CARRO CON DESFIBRILADOR</t>
  </si>
  <si>
    <t xml:space="preserve">ALAN CEDILLO ESCALONA</t>
  </si>
  <si>
    <t xml:space="preserve">HOSPITAL MILITAR REGIONAL DE ESPECIALIDES MERIDA</t>
  </si>
  <si>
    <t xml:space="preserve">ASPIRADOR</t>
  </si>
  <si>
    <t xml:space="preserve">TANDEM</t>
  </si>
  <si>
    <t xml:space="preserve">2017TM255</t>
  </si>
  <si>
    <t xml:space="preserve">2017TM234</t>
  </si>
  <si>
    <t xml:space="preserve">2017TM210</t>
  </si>
  <si>
    <t xml:space="preserve">2017TM231</t>
  </si>
  <si>
    <t xml:space="preserve">2017TM247</t>
  </si>
  <si>
    <t xml:space="preserve">2017TM226</t>
  </si>
  <si>
    <t xml:space="preserve">2017TM260</t>
  </si>
  <si>
    <t xml:space="preserve">2017TM256</t>
  </si>
  <si>
    <t xml:space="preserve">MUNICIPAL DE SANTA MARIA ATARASQUILLO</t>
  </si>
  <si>
    <t xml:space="preserve">MAQUINA DE ANESTESIA C/MONITOR</t>
  </si>
  <si>
    <t xml:space="preserve">DAMECA/PHILIPS</t>
  </si>
  <si>
    <t xml:space="preserve">WISPA/MX400</t>
  </si>
  <si>
    <t xml:space="preserve">DK43100526/DE34100595</t>
  </si>
  <si>
    <t xml:space="preserve">DK43100525/DE33600549</t>
  </si>
  <si>
    <t xml:space="preserve">HOSPITAL GENERAL TEKAX</t>
  </si>
  <si>
    <t xml:space="preserve">ESTERILIZADOR DE CAPOR AUTOGENERADO</t>
  </si>
  <si>
    <t xml:space="preserve">CLINICA SALMEAN</t>
  </si>
  <si>
    <t xml:space="preserve">TUTTNAVER</t>
  </si>
  <si>
    <t xml:space="preserve">3150E</t>
  </si>
  <si>
    <t xml:space="preserve">OXIMETRO DE PULSO</t>
  </si>
  <si>
    <t xml:space="preserve">VENTILADOR DE TRASLADO</t>
  </si>
  <si>
    <t xml:space="preserve">NEWPORT</t>
  </si>
  <si>
    <t xml:space="preserve">HT70</t>
  </si>
  <si>
    <t xml:space="preserve">CENTRIFUGA CON CABEZAL INTERCAMBIABLE</t>
  </si>
  <si>
    <t xml:space="preserve">FORCE FX</t>
  </si>
  <si>
    <t xml:space="preserve">PENTALED 63N+30N</t>
  </si>
  <si>
    <t xml:space="preserve">MICROSCOPIO DE TRABAJO CLARO</t>
  </si>
  <si>
    <t xml:space="preserve">KARE ZEISS</t>
  </si>
  <si>
    <t xml:space="preserve">PRIMO STAR</t>
  </si>
  <si>
    <t xml:space="preserve">REFRIGERADOR PARA CADAVERES</t>
  </si>
  <si>
    <t xml:space="preserve">ITS</t>
  </si>
  <si>
    <t xml:space="preserve">ITS/WISPA</t>
  </si>
  <si>
    <t xml:space="preserve">LAMPARA DE CHICOTE</t>
  </si>
  <si>
    <t xml:space="preserve">LAMPARA QUIRURGICA DE EMERGENCIA</t>
  </si>
  <si>
    <t xml:space="preserve">30N</t>
  </si>
  <si>
    <t xml:space="preserve">LAMAPRA DE EXAMINACION FIBRA OPTICA</t>
  </si>
  <si>
    <t xml:space="preserve">MAQUINA DE ANESTESIA C/MONITOR Y G5</t>
  </si>
  <si>
    <t xml:space="preserve">PHILIPS/DAMECA</t>
  </si>
  <si>
    <t xml:space="preserve">ITS Y WISPA</t>
  </si>
  <si>
    <t xml:space="preserve">DK43000502/DE35140305</t>
  </si>
  <si>
    <t xml:space="preserve">DK43100932/DE35140306/ASFL-0036</t>
  </si>
  <si>
    <t xml:space="preserve">SISTEMEA DE CALENTAMIENTO PARA PACIENTES</t>
  </si>
  <si>
    <t xml:space="preserve">ELECTORCIRUGIA</t>
  </si>
  <si>
    <t xml:space="preserve">LAMAPARA QUIRURGICA</t>
  </si>
  <si>
    <t xml:space="preserve">PENTALED 30N +63N</t>
  </si>
  <si>
    <t xml:space="preserve">LAMPARA SATELITAL</t>
  </si>
  <si>
    <t xml:space="preserve">UMAE N° 71 TORREON</t>
  </si>
  <si>
    <t xml:space="preserve">WISPA</t>
  </si>
  <si>
    <t xml:space="preserve">HOSPITAL MEDASIST</t>
  </si>
  <si>
    <t xml:space="preserve">MAQUINA DE ANAESTESIA</t>
  </si>
  <si>
    <t xml:space="preserve">DK43100725</t>
  </si>
  <si>
    <t xml:space="preserve">DK43100726</t>
  </si>
  <si>
    <t xml:space="preserve">INTELLEVUE MP20</t>
  </si>
  <si>
    <t xml:space="preserve">CAPNOGRAFO</t>
  </si>
  <si>
    <t xml:space="preserve">ASFJ-0067</t>
  </si>
  <si>
    <t xml:space="preserve">ASFJ-0070</t>
  </si>
  <si>
    <t xml:space="preserve">ASFJ-00</t>
  </si>
  <si>
    <t xml:space="preserve">ASFJ-0086</t>
  </si>
  <si>
    <t xml:space="preserve">MESA QUIRURGICA</t>
  </si>
  <si>
    <t xml:space="preserve">OPT</t>
  </si>
  <si>
    <t xml:space="preserve">ASSO</t>
  </si>
  <si>
    <t xml:space="preserve">OPT/30B</t>
  </si>
  <si>
    <t xml:space="preserve">F5D738668AX</t>
  </si>
  <si>
    <t xml:space="preserve">FORCE TRIAP</t>
  </si>
  <si>
    <t xml:space="preserve">F5D73802AX</t>
  </si>
  <si>
    <t xml:space="preserve">LAMAPRA DE CIRUGIA DOBLE</t>
  </si>
  <si>
    <t xml:space="preserve">HOSPITAL GENERAL DE TULA</t>
  </si>
  <si>
    <t xml:space="preserve">LIGASURE</t>
  </si>
  <si>
    <t xml:space="preserve">VALLEYLAH LS10</t>
  </si>
  <si>
    <t xml:space="preserve">L16E07286X</t>
  </si>
  <si>
    <t xml:space="preserve">DR. DAVID HUERTA</t>
  </si>
  <si>
    <t xml:space="preserve">INSTITUTO NACIONAL DE CARDIOLOGIA</t>
  </si>
  <si>
    <t xml:space="preserve">CENTRAL DE MONITOREO</t>
  </si>
  <si>
    <t xml:space="preserve">HP</t>
  </si>
  <si>
    <t xml:space="preserve">2UA7391D7B</t>
  </si>
  <si>
    <t xml:space="preserve">IMSS N° 47 </t>
  </si>
  <si>
    <t xml:space="preserve">N16HT70319410</t>
  </si>
  <si>
    <t xml:space="preserve">CENTRO ESTATAL DE ATENCION ONCOLOGICA</t>
  </si>
  <si>
    <t xml:space="preserve">VENTILADOR ADULTO</t>
  </si>
  <si>
    <t xml:space="preserve">ENGSTROM</t>
  </si>
  <si>
    <t xml:space="preserve">CBCT02981</t>
  </si>
  <si>
    <t xml:space="preserve">APKT028200</t>
  </si>
  <si>
    <t xml:space="preserve">ULTRASONIDO UROLOGICO</t>
  </si>
  <si>
    <t xml:space="preserve">LOGIC P6 PRO</t>
  </si>
  <si>
    <t xml:space="preserve">297587SU8</t>
  </si>
  <si>
    <t xml:space="preserve">B20</t>
  </si>
  <si>
    <t xml:space="preserve">SGF13399115WAQX</t>
  </si>
  <si>
    <t xml:space="preserve">SGF14272670WACI</t>
  </si>
  <si>
    <t xml:space="preserve">SDF142726743WACI</t>
  </si>
  <si>
    <t xml:space="preserve">SGF14172675WACI</t>
  </si>
  <si>
    <t xml:space="preserve">MONITOR INTERMEDIO</t>
  </si>
  <si>
    <t xml:space="preserve">B450</t>
  </si>
  <si>
    <t xml:space="preserve">SJA15322223HA</t>
  </si>
  <si>
    <t xml:space="preserve">SJA15332031HA</t>
  </si>
  <si>
    <t xml:space="preserve">SJA15332042HA</t>
  </si>
  <si>
    <t xml:space="preserve">SJA15332043HA</t>
  </si>
  <si>
    <t xml:space="preserve">SJA15322234HA</t>
  </si>
  <si>
    <t xml:space="preserve">SJA15332044HA</t>
  </si>
  <si>
    <t xml:space="preserve">SJA15322204HA</t>
  </si>
  <si>
    <t xml:space="preserve">SJA15332038HA</t>
  </si>
  <si>
    <t xml:space="preserve">VENTILADOR ADULTO/PEDIATRICO/NEONATAL </t>
  </si>
  <si>
    <t xml:space="preserve">CBCT02976</t>
  </si>
  <si>
    <t xml:space="preserve">CBCT02975</t>
  </si>
  <si>
    <t xml:space="preserve">SJA15332036HA</t>
  </si>
  <si>
    <t xml:space="preserve">SJA15332035HA</t>
  </si>
  <si>
    <t xml:space="preserve">AVANCE CS2</t>
  </si>
  <si>
    <t xml:space="preserve">APKT02819/SK415321074HA</t>
  </si>
  <si>
    <t xml:space="preserve">UNIDAD DE ELETROCIRUGIA</t>
  </si>
  <si>
    <t xml:space="preserve">BOWAARC</t>
  </si>
  <si>
    <t xml:space="preserve">OPT400</t>
  </si>
  <si>
    <t xml:space="preserve">00269</t>
  </si>
  <si>
    <t xml:space="preserve">00284</t>
  </si>
  <si>
    <t xml:space="preserve">WEM</t>
  </si>
  <si>
    <t xml:space="preserve">01435</t>
  </si>
  <si>
    <t xml:space="preserve">01411</t>
  </si>
  <si>
    <t xml:space="preserve">LAMAPRA SATELITAL</t>
  </si>
  <si>
    <t xml:space="preserve">TANDEM-4</t>
  </si>
  <si>
    <t xml:space="preserve">TM296</t>
  </si>
  <si>
    <t xml:space="preserve">TM290</t>
  </si>
  <si>
    <t xml:space="preserve">HOSPITAL PARA EL NIÑO</t>
  </si>
  <si>
    <t xml:space="preserve">CUNA DE CALOR RADIANTE </t>
  </si>
  <si>
    <t xml:space="preserve">GIRAFFE</t>
  </si>
  <si>
    <t xml:space="preserve">HDJT61856</t>
  </si>
  <si>
    <t xml:space="preserve">HOSPITAL DE GINECO OBSTERICIA</t>
  </si>
  <si>
    <t xml:space="preserve">HDJT61854</t>
  </si>
  <si>
    <t xml:space="preserve">HDJT61851</t>
  </si>
  <si>
    <t xml:space="preserve">HOSPITAL MILITAR</t>
  </si>
  <si>
    <t xml:space="preserve">BISE-02479</t>
  </si>
  <si>
    <t xml:space="preserve">BISE-02485</t>
  </si>
  <si>
    <t xml:space="preserve">HOSPITAL DE TRAUMATOLOGIA Y ORTOPEDIA </t>
  </si>
  <si>
    <t xml:space="preserve">US11510151</t>
  </si>
  <si>
    <t xml:space="preserve">US11510126</t>
  </si>
  <si>
    <t xml:space="preserve">US00578877</t>
  </si>
  <si>
    <t xml:space="preserve">HGZ-1 OAXACA IMSS</t>
  </si>
  <si>
    <t xml:space="preserve">THERMO FORMA</t>
  </si>
  <si>
    <t xml:space="preserve">HOSPITAL GENERAL DR. JORGE SOBERON IGUALA</t>
  </si>
  <si>
    <t xml:space="preserve">AX7000/MX500</t>
  </si>
  <si>
    <t xml:space="preserve">DK42901504/DE35140303</t>
  </si>
  <si>
    <t xml:space="preserve">SHANDON EQUIPO DE TINCION</t>
  </si>
  <si>
    <t xml:space="preserve">THERMO</t>
  </si>
  <si>
    <t xml:space="preserve">VARISRAIN 24-4K</t>
  </si>
  <si>
    <t xml:space="preserve">M XII53K1403</t>
  </si>
  <si>
    <t xml:space="preserve">CENTRO DE SALUD SANTA MARIA DEL ORO</t>
  </si>
  <si>
    <t xml:space="preserve">WISP/MP20/GS</t>
  </si>
  <si>
    <t xml:space="preserve">DK30100068/DE48086478/ASF-J-0034</t>
  </si>
  <si>
    <t xml:space="preserve">HOSPITAL DE ZONA N° 3 TUXTEPEC</t>
  </si>
  <si>
    <t xml:space="preserve">VENTILADOR DE TRASLADO </t>
  </si>
  <si>
    <t xml:space="preserve">N16HT720319420</t>
  </si>
  <si>
    <t xml:space="preserve">GOLDWAY/G40 </t>
  </si>
  <si>
    <t xml:space="preserve">001162834</t>
  </si>
  <si>
    <t xml:space="preserve">001162835</t>
  </si>
  <si>
    <t xml:space="preserve">18996</t>
  </si>
  <si>
    <t xml:space="preserve">SIERSTA WISPA/MP400}</t>
  </si>
  <si>
    <t xml:space="preserve">DK43100694/DE48234309</t>
  </si>
  <si>
    <t xml:space="preserve">S5F18326AX</t>
  </si>
  <si>
    <t xml:space="preserve">AX700/MX5000</t>
  </si>
  <si>
    <t xml:space="preserve">DK42901505/DE35140304</t>
  </si>
  <si>
    <t xml:space="preserve">HOSPITAL MILITAR REGIONAL MONTERREY</t>
  </si>
  <si>
    <t xml:space="preserve">CAMILLA DE TRASLADO </t>
  </si>
  <si>
    <t xml:space="preserve">00167954</t>
  </si>
  <si>
    <t xml:space="preserve">001162836</t>
  </si>
  <si>
    <t xml:space="preserve">001162837</t>
  </si>
  <si>
    <t xml:space="preserve">CAMILLA DE RECUPERACION</t>
  </si>
  <si>
    <t xml:space="preserve">LAMAPRA 1 SATELITE</t>
  </si>
  <si>
    <t xml:space="preserve">HOSPITAL GENERAL N° 1 TIJUANA</t>
  </si>
  <si>
    <t xml:space="preserve">DK30100669</t>
  </si>
  <si>
    <t xml:space="preserve">HGMZ N° 1 CAMPECHE</t>
  </si>
  <si>
    <t xml:space="preserve">VENTILADOR DE TRASLADO C/MONITOR</t>
  </si>
  <si>
    <t xml:space="preserve">E360</t>
  </si>
  <si>
    <t xml:space="preserve">N16360632082</t>
  </si>
  <si>
    <t xml:space="preserve">HGZ N° 4 CD. DEL CARMEN</t>
  </si>
  <si>
    <t xml:space="preserve">N16360632083</t>
  </si>
  <si>
    <t xml:space="preserve">N16HT720319356</t>
  </si>
  <si>
    <t xml:space="preserve">N16HT720319309</t>
  </si>
  <si>
    <t xml:space="preserve">HOSPITAL GENERAL DE TECAK</t>
  </si>
  <si>
    <t xml:space="preserve">HOSPITAL REGIONAL DE ESPECIALIDADES MERIDA</t>
  </si>
  <si>
    <t xml:space="preserve">CONSOLAS Y BRAZOS</t>
  </si>
  <si>
    <t xml:space="preserve">BERMAN</t>
  </si>
  <si>
    <t xml:space="preserve">UMAE N° 25 MONTERREY</t>
  </si>
  <si>
    <t xml:space="preserve">DK43100524</t>
  </si>
  <si>
    <t xml:space="preserve">DK43100523</t>
  </si>
  <si>
    <t xml:space="preserve">MILITAR REGIONAL DE ESPECIALIDADES MERIDA</t>
  </si>
  <si>
    <t xml:space="preserve">95909228973111607</t>
  </si>
  <si>
    <t xml:space="preserve">ALMACEN CENTRAL DE PUEBLA</t>
  </si>
  <si>
    <t xml:space="preserve">USD1615456</t>
  </si>
  <si>
    <t xml:space="preserve">USD1615455</t>
  </si>
  <si>
    <t xml:space="preserve">USD1615453</t>
  </si>
  <si>
    <t xml:space="preserve">USD1615447</t>
  </si>
  <si>
    <t xml:space="preserve">USD1615448</t>
  </si>
  <si>
    <t xml:space="preserve">USD1615457</t>
  </si>
  <si>
    <t xml:space="preserve">USD1615452</t>
  </si>
  <si>
    <t xml:space="preserve">USD1615445</t>
  </si>
  <si>
    <t xml:space="preserve">USD1615443</t>
  </si>
  <si>
    <t xml:space="preserve">USD1615454</t>
  </si>
  <si>
    <t xml:space="preserve">HOSPITAL INDTEGRA DE JACALA</t>
  </si>
  <si>
    <t xml:space="preserve">XLT</t>
  </si>
  <si>
    <t xml:space="preserve">US00579007</t>
  </si>
  <si>
    <t xml:space="preserve">HOSPITAL N° 80 IMSS MORELIA</t>
  </si>
  <si>
    <t xml:space="preserve">CORAMEX</t>
  </si>
  <si>
    <t xml:space="preserve">A45503/60600544130</t>
  </si>
  <si>
    <t xml:space="preserve">ELECTROCIRUGIA </t>
  </si>
  <si>
    <t xml:space="preserve">F5674350AX</t>
  </si>
  <si>
    <t xml:space="preserve">FS674344AX</t>
  </si>
  <si>
    <t xml:space="preserve">INSUMOS/SEVIME</t>
  </si>
  <si>
    <t xml:space="preserve">RX DENTALES RODABLES</t>
  </si>
  <si>
    <t xml:space="preserve">BMI</t>
  </si>
  <si>
    <t xml:space="preserve">JPR15/1299</t>
  </si>
  <si>
    <t xml:space="preserve">SEVIME 3360</t>
  </si>
  <si>
    <t xml:space="preserve">JPR15/1300</t>
  </si>
  <si>
    <t xml:space="preserve">REVELADOR DE PLACAS</t>
  </si>
  <si>
    <t xml:space="preserve">PROTEC</t>
  </si>
  <si>
    <t xml:space="preserve">OPTIMAX</t>
  </si>
  <si>
    <t xml:space="preserve">117030-1611-1923</t>
  </si>
  <si>
    <t xml:space="preserve">SEVIME 3369</t>
  </si>
  <si>
    <t xml:space="preserve">117030-1611-1924</t>
  </si>
  <si>
    <t xml:space="preserve">117030-1611-1925</t>
  </si>
  <si>
    <t xml:space="preserve">HOSPITAL GENERAL DE SAN PABLO DEL MONTE</t>
  </si>
  <si>
    <t xml:space="preserve">RX PORTATIL</t>
  </si>
  <si>
    <t xml:space="preserve">JOLLY PLUS 30</t>
  </si>
  <si>
    <t xml:space="preserve">REVELADORA AUTOMATICO</t>
  </si>
  <si>
    <t xml:space="preserve">MEDICO NAVAL</t>
  </si>
  <si>
    <t xml:space="preserve">HOSPITAL GENERAL DE IGUALA</t>
  </si>
  <si>
    <t xml:space="preserve">AX700</t>
  </si>
  <si>
    <t xml:space="preserve">HOSPITAL GENERAL ANGELES DEL CARMEN GUADALAJARA</t>
  </si>
  <si>
    <t xml:space="preserve">US71717286</t>
  </si>
  <si>
    <t xml:space="preserve">US71717283</t>
  </si>
  <si>
    <t xml:space="preserve">HOSPITAL GENERAL DE TECAX</t>
  </si>
  <si>
    <t xml:space="preserve">INCOVADORAS </t>
  </si>
  <si>
    <t xml:space="preserve">GE</t>
  </si>
  <si>
    <t xml:space="preserve">HDH551503</t>
  </si>
  <si>
    <t xml:space="preserve">JORGE JUÁREZ GONZALEZ</t>
  </si>
  <si>
    <t xml:space="preserve">HDH551528, 476PEDIATRIA, QX HDH551424</t>
  </si>
  <si>
    <t xml:space="preserve">VARIOS</t>
  </si>
  <si>
    <t xml:space="preserve">AUTO DAVO</t>
  </si>
  <si>
    <t xml:space="preserve">STOOLCA</t>
  </si>
  <si>
    <t xml:space="preserve">VS 3/2</t>
  </si>
  <si>
    <t xml:space="preserve">LAVACOMODOS</t>
  </si>
  <si>
    <t xml:space="preserve">BP100HE</t>
  </si>
  <si>
    <t xml:space="preserve">ESTACIÓN DE ANESTECIA</t>
  </si>
  <si>
    <t xml:space="preserve">DAMECA </t>
  </si>
  <si>
    <t xml:space="preserve">SIESTA I TS</t>
  </si>
  <si>
    <t xml:space="preserve">DK43000502</t>
  </si>
  <si>
    <t xml:space="preserve">EB5</t>
  </si>
  <si>
    <t xml:space="preserve">ASPIRADORA (8 EQUIPOS)</t>
  </si>
  <si>
    <t xml:space="preserve">MEDICA D</t>
  </si>
  <si>
    <t xml:space="preserve">TRANDEM 4</t>
  </si>
  <si>
    <t xml:space="preserve">247, 226, 256, 060, 241, 234, 2017 TM </t>
  </si>
  <si>
    <t xml:space="preserve">247, 226, 256, 060, 241, 234, 231, 2017 TM </t>
  </si>
  <si>
    <t xml:space="preserve">CARRO ROJO </t>
  </si>
  <si>
    <t xml:space="preserve">METRO LIFE LINE</t>
  </si>
  <si>
    <t xml:space="preserve">METRO</t>
  </si>
  <si>
    <t xml:space="preserve">HOPITAL DEL NIÑO </t>
  </si>
  <si>
    <t xml:space="preserve">GIRAFFE, WARMER </t>
  </si>
  <si>
    <t xml:space="preserve">HDJT61866</t>
  </si>
  <si>
    <t xml:space="preserve">CLINICA DE CONSULTA EXTERNA A VILLA VICTORIA</t>
  </si>
  <si>
    <t xml:space="preserve">ESTERILIZADOR DE VAPOR AUTOGENERADO DE 23 LITROS </t>
  </si>
  <si>
    <t xml:space="preserve">2540H</t>
  </si>
  <si>
    <t xml:space="preserve">EFRAIN CANTU SALAZAR </t>
  </si>
  <si>
    <t xml:space="preserve">HOSPITAL DE GINECO OBSTERICIA- TOLUCA </t>
  </si>
  <si>
    <t xml:space="preserve">GIRAFFE </t>
  </si>
  <si>
    <t xml:space="preserve">ADJT61851/ ADJT6185Y</t>
  </si>
  <si>
    <t xml:space="preserve">ITH </t>
  </si>
  <si>
    <t xml:space="preserve">CLINICA DE CONSULTA EXTERNA ISEM YM ECATEPEC </t>
  </si>
  <si>
    <t xml:space="preserve">AUTO DAVO DE VAPOR </t>
  </si>
  <si>
    <t xml:space="preserve">VS 1/3, GENERADOR </t>
  </si>
  <si>
    <t xml:space="preserve">10991, 10939</t>
  </si>
  <si>
    <t xml:space="preserve">CLIINICA PLARESU POLANCO</t>
  </si>
  <si>
    <t xml:space="preserve">CAMA DE RECUPERACION </t>
  </si>
  <si>
    <t xml:space="preserve">EBT470</t>
  </si>
  <si>
    <t xml:space="preserve">CENTRO MEDICO XXl ESPECIALIDADES QX </t>
  </si>
  <si>
    <t xml:space="preserve">MD MEDIA D </t>
  </si>
  <si>
    <t xml:space="preserve">LOGICARE SERIE 2000</t>
  </si>
  <si>
    <t xml:space="preserve">P016LCM17315</t>
  </si>
  <si>
    <t xml:space="preserve">CLINICA DE CONSULTA EXTERNA ECATEPEC </t>
  </si>
  <si>
    <t xml:space="preserve">REFRIGERADOR 24 PIES, 24 PIES, 17 PIES, 3 OPS </t>
  </si>
  <si>
    <t xml:space="preserve">RBS- 24, RBS-24, RBS 17.6, SOBRINOX</t>
  </si>
  <si>
    <t xml:space="preserve">95905171990121605, 606, S/N</t>
  </si>
  <si>
    <t xml:space="preserve">REFRIGERADOR 10 PIES, 17 PIES, 24 PIES. </t>
  </si>
  <si>
    <t xml:space="preserve">RBS- 10, RBS-24, RBS 17.6, SOBRINOX</t>
  </si>
  <si>
    <t xml:space="preserve">95903571990121602, 607, 604, S/N</t>
  </si>
  <si>
    <t xml:space="preserve">REFRIGERADOR 17 PIES (2) OPS</t>
  </si>
  <si>
    <t xml:space="preserve">RBS 17.6 (2) SOBRINOX</t>
  </si>
  <si>
    <t xml:space="preserve">95909071990121604, 95909071990121606, S/N</t>
  </si>
  <si>
    <t xml:space="preserve">CAPACITACIÓN REFRIGERADOR </t>
  </si>
  <si>
    <t xml:space="preserve">RBS 24, 17.6</t>
  </si>
  <si>
    <t xml:space="preserve">RBS -10, SOBRINOX</t>
  </si>
  <si>
    <t xml:space="preserve">CENTRO DE ATENCIÓN ONCOLOGICA </t>
  </si>
  <si>
    <t xml:space="preserve">UNIDAD OPTOCIRUGIA (2), BRAZO</t>
  </si>
  <si>
    <t xml:space="preserve">WEM(2), BERMAN(2)</t>
  </si>
  <si>
    <t xml:space="preserve">LAMPARAS QX RIMSA QX1, QX2</t>
  </si>
  <si>
    <t xml:space="preserve">PENTA LED, (2)</t>
  </si>
  <si>
    <t xml:space="preserve">18079, 18080</t>
  </si>
  <si>
    <t xml:space="preserve">CENTRO ESTATAL DE ONCOLOGIA</t>
  </si>
  <si>
    <t xml:space="preserve">MESA QX (1 Y 2) </t>
  </si>
  <si>
    <t xml:space="preserve">0264, 0260</t>
  </si>
  <si>
    <t xml:space="preserve">UMF #76 URUAPAN IMSS </t>
  </si>
  <si>
    <t xml:space="preserve">MASTOGRAFO DE CAMPO COMPLETO </t>
  </si>
  <si>
    <t xml:space="preserve">MICRODOSE </t>
  </si>
  <si>
    <t xml:space="preserve">ROX DENTAL DE PARED</t>
  </si>
  <si>
    <t xml:space="preserve">GLIXL</t>
  </si>
  <si>
    <t xml:space="preserve">CORIX 70 PLUS RX DENTAL </t>
  </si>
  <si>
    <t xml:space="preserve">70 PLUS-USV</t>
  </si>
  <si>
    <t xml:space="preserve">A31598, A45503</t>
  </si>
  <si>
    <t xml:space="preserve">IMSS 80 MORELIA </t>
  </si>
  <si>
    <t xml:space="preserve">VS/3/1</t>
  </si>
  <si>
    <t xml:space="preserve">10423 DENERADOR 10640</t>
  </si>
  <si>
    <t xml:space="preserve">VS/1/1</t>
  </si>
  <si>
    <t xml:space="preserve">OMF-31 GUAYAYAS IMSS </t>
  </si>
  <si>
    <t xml:space="preserve">CLINICA POLANCO </t>
  </si>
  <si>
    <t xml:space="preserve">CLINICA POLACO </t>
  </si>
  <si>
    <t xml:space="preserve">CORIX 70- PLUS</t>
  </si>
  <si>
    <t xml:space="preserve">A31598</t>
  </si>
  <si>
    <t xml:space="preserve">SERVICURA CUAHTEMOC</t>
  </si>
  <si>
    <t xml:space="preserve">AREO ON C </t>
  </si>
  <si>
    <t xml:space="preserve">MOONRAY</t>
  </si>
  <si>
    <t xml:space="preserve">COMPACTO</t>
  </si>
  <si>
    <t xml:space="preserve">BRAZO PARA MONITOR FIJO A TECHO </t>
  </si>
  <si>
    <t xml:space="preserve">SINGLE MONITOR </t>
  </si>
  <si>
    <t xml:space="preserve">19516, 19517, 19518</t>
  </si>
  <si>
    <t xml:space="preserve">HUCHAPAN HIDALGO</t>
  </si>
  <si>
    <t xml:space="preserve">UMF 80 IMSS MORELIA</t>
  </si>
  <si>
    <t xml:space="preserve">AUTO CLAVE DE VAPOR</t>
  </si>
  <si>
    <t xml:space="preserve">HOSPITAL MATERNO INFANTIL ISSEMYM</t>
  </si>
  <si>
    <t xml:space="preserve">METAL FRIO</t>
  </si>
  <si>
    <t xml:space="preserve">REB450B10CM</t>
  </si>
  <si>
    <t xml:space="preserve">ISSEMYM ECATEPEC CENTRO</t>
  </si>
  <si>
    <t xml:space="preserve">ISSEMYM CLINICA DE CONSULTA EXTERNA ECATEPC</t>
  </si>
  <si>
    <t xml:space="preserve">HGZ 47 IMSS</t>
  </si>
  <si>
    <t xml:space="preserve">VENTILADOR DE TRASLADO PEDIATRICO ADULTO</t>
  </si>
  <si>
    <t xml:space="preserve">NEWPORT HT70</t>
  </si>
  <si>
    <t xml:space="preserve">N16HT720319410</t>
  </si>
  <si>
    <t xml:space="preserve">HOSPITAL INTEGRAL CHERAN</t>
  </si>
  <si>
    <t xml:space="preserve">LAB MED</t>
  </si>
  <si>
    <t xml:space="preserve">LMGE4M</t>
  </si>
  <si>
    <t xml:space="preserve">15-2607</t>
  </si>
  <si>
    <t xml:space="preserve">CENTRO ESTATAL ONCOLOGICO DE MORELIA</t>
  </si>
  <si>
    <t xml:space="preserve">AUTOCLAVE DE VAPOR #2</t>
  </si>
  <si>
    <t xml:space="preserve">23-03-11B</t>
  </si>
  <si>
    <t xml:space="preserve">AUTOCLAVE DE VAPOR #1</t>
  </si>
  <si>
    <t xml:space="preserve">22303-11C</t>
  </si>
  <si>
    <t xml:space="preserve">PUERTA AUTOMATICA</t>
  </si>
  <si>
    <t xml:space="preserve">PORTALP</t>
  </si>
  <si>
    <t xml:space="preserve">DIVAL</t>
  </si>
  <si>
    <t xml:space="preserve">HOSPITAL HOMEOPATICO</t>
  </si>
  <si>
    <t xml:space="preserve">CAMA PEDIATRICA</t>
  </si>
  <si>
    <t xml:space="preserve">001136321</t>
  </si>
  <si>
    <t xml:space="preserve">001136336</t>
  </si>
  <si>
    <t xml:space="preserve">001136333</t>
  </si>
  <si>
    <t xml:space="preserve">00136332</t>
  </si>
  <si>
    <t xml:space="preserve">001136335</t>
  </si>
  <si>
    <t xml:space="preserve">001136340</t>
  </si>
  <si>
    <t xml:space="preserve">001136318</t>
  </si>
  <si>
    <t xml:space="preserve">001136331</t>
  </si>
  <si>
    <t xml:space="preserve">001136337</t>
  </si>
  <si>
    <t xml:space="preserve">GENERAL DE TEKAX</t>
  </si>
  <si>
    <t xml:space="preserve">VS/3/2</t>
  </si>
  <si>
    <t xml:space="preserve">LAVADOR DESINFECTOR DE COMODOS</t>
  </si>
  <si>
    <t xml:space="preserve">BP100</t>
  </si>
  <si>
    <t xml:space="preserve">1700310EB778</t>
  </si>
  <si>
    <t xml:space="preserve">1700310EB780</t>
  </si>
  <si>
    <t xml:space="preserve">1700310EB782</t>
  </si>
  <si>
    <t xml:space="preserve">1700310EB784</t>
  </si>
  <si>
    <t xml:space="preserve">1700310EB779</t>
  </si>
  <si>
    <t xml:space="preserve">1700310EB781</t>
  </si>
  <si>
    <t xml:space="preserve">1700310EB783</t>
  </si>
  <si>
    <t xml:space="preserve">LAVACUÑAS</t>
  </si>
  <si>
    <t xml:space="preserve">LARINGOSCOPIO</t>
  </si>
  <si>
    <t xml:space="preserve">MOCINTOSH</t>
  </si>
  <si>
    <t xml:space="preserve">UMF 31, GUACAMAYAS IMSS</t>
  </si>
  <si>
    <t xml:space="preserve">10592/10624</t>
  </si>
  <si>
    <t xml:space="preserve">WISPA SIESTA</t>
  </si>
  <si>
    <t xml:space="preserve">DK30100068/DE48086478</t>
  </si>
  <si>
    <t xml:space="preserve">IMSS 1. TIJUANA</t>
  </si>
  <si>
    <t xml:space="preserve">MAQUINA DE ANESTSIA </t>
  </si>
  <si>
    <t xml:space="preserve">CLINCA 29, IMSS</t>
  </si>
  <si>
    <t xml:space="preserve">001168654</t>
  </si>
  <si>
    <t xml:space="preserve">001168657</t>
  </si>
  <si>
    <t xml:space="preserve">CLINCA 28, IMSS</t>
  </si>
  <si>
    <t xml:space="preserve">001168647</t>
  </si>
  <si>
    <t xml:space="preserve">HOSPITAL GENERAL DE TEKAX</t>
  </si>
  <si>
    <t xml:space="preserve">LABCONCO</t>
  </si>
  <si>
    <t xml:space="preserve">170339343A</t>
  </si>
  <si>
    <t xml:space="preserve">ZEIZZ</t>
  </si>
  <si>
    <t xml:space="preserve">NEGATOSCOPIO</t>
  </si>
  <si>
    <t xml:space="preserve">REGULADOR</t>
  </si>
  <si>
    <t xml:space="preserve">KOBLENZ</t>
  </si>
  <si>
    <t xml:space="preserve">LAMPARA DE EXAMINACION CON FUENTE DE LUZ</t>
  </si>
  <si>
    <t xml:space="preserve">UPS</t>
  </si>
  <si>
    <t xml:space="preserve">EATON 9PX2000</t>
  </si>
  <si>
    <t xml:space="preserve">GA191+13049</t>
  </si>
  <si>
    <t xml:space="preserve">AUTOCLAVE </t>
  </si>
  <si>
    <t xml:space="preserve">VS 1/1</t>
  </si>
  <si>
    <t xml:space="preserve">CLINICA DE CONSULTA EXTERNA NORTE ISSEMYM</t>
  </si>
  <si>
    <t xml:space="preserve">AUTOCLAVE</t>
  </si>
  <si>
    <t xml:space="preserve">HOSPITAL MILITAR REGIONAL ESPECIALIDADES, MERIDA</t>
  </si>
  <si>
    <t xml:space="preserve">AR0700/P</t>
  </si>
  <si>
    <t xml:space="preserve">ARGXXX</t>
  </si>
  <si>
    <t xml:space="preserve">SUAVIZADOR</t>
  </si>
  <si>
    <t xml:space="preserve">CENTRO MEDICO ECATEPEC, ISSEMYM</t>
  </si>
  <si>
    <t xml:space="preserve">OXI MAX</t>
  </si>
  <si>
    <t xml:space="preserve">NELLCOR</t>
  </si>
  <si>
    <t xml:space="preserve">N65</t>
  </si>
  <si>
    <t xml:space="preserve">G14805678</t>
  </si>
  <si>
    <t xml:space="preserve">HGZMF 29, IMSS</t>
  </si>
  <si>
    <t xml:space="preserve">CAMILLA </t>
  </si>
  <si>
    <t xml:space="preserve">HOSPITAL GENERAL DE ZONA 24, IMSS</t>
  </si>
  <si>
    <t xml:space="preserve">001168665</t>
  </si>
  <si>
    <t xml:space="preserve">001168641</t>
  </si>
  <si>
    <t xml:space="preserve">VS 3/1</t>
  </si>
  <si>
    <t xml:space="preserve">10592</t>
  </si>
  <si>
    <t xml:space="preserve">001136326</t>
  </si>
  <si>
    <t xml:space="preserve">IMSS 80, MORELIA</t>
  </si>
  <si>
    <t xml:space="preserve">10423/10640</t>
  </si>
  <si>
    <t xml:space="preserve">MAQUINA DE ANESTESIA /MONITOR </t>
  </si>
  <si>
    <t xml:space="preserve">AX700/MX700/X2</t>
  </si>
  <si>
    <t xml:space="preserve">HOSPITAL GENERAL NAVAL DE ALTA ESPECIALIDAD </t>
  </si>
  <si>
    <t xml:space="preserve">HEARTSTART XL+</t>
  </si>
  <si>
    <t xml:space="preserve">BISE-02826</t>
  </si>
  <si>
    <t xml:space="preserve">METRO LIFE LINE/PHILIPS</t>
  </si>
  <si>
    <t xml:space="preserve">U571717273</t>
  </si>
  <si>
    <t xml:space="preserve">U571717275</t>
  </si>
  <si>
    <t xml:space="preserve">U571717276</t>
  </si>
  <si>
    <t xml:space="preserve">U571717277</t>
  </si>
  <si>
    <t xml:space="preserve">U571717278</t>
  </si>
  <si>
    <t xml:space="preserve">U571717280</t>
  </si>
  <si>
    <t xml:space="preserve">U571717288</t>
  </si>
  <si>
    <t xml:space="preserve">U571717289</t>
  </si>
  <si>
    <t xml:space="preserve">U571717333</t>
  </si>
  <si>
    <t xml:space="preserve">U571717334</t>
  </si>
  <si>
    <t xml:space="preserve">U571717335</t>
  </si>
  <si>
    <t xml:space="preserve">HOSPITAL GENERAL DE CIUDAD VICTORIA</t>
  </si>
  <si>
    <t xml:space="preserve">MAQUINARIA DE ANESTESIA, MONITOR SIGNOS VITALES</t>
  </si>
  <si>
    <t xml:space="preserve">DAMECA, GOLDWAY</t>
  </si>
  <si>
    <t xml:space="preserve">SIESTA  IWHISPA, 630</t>
  </si>
  <si>
    <t xml:space="preserve">DK43100933</t>
  </si>
  <si>
    <t xml:space="preserve">CN44004570</t>
  </si>
  <si>
    <t xml:space="preserve">CLINICA PLENUS MEDICAL GROUP</t>
  </si>
  <si>
    <t xml:space="preserve">CONECTOR DE AIRE</t>
  </si>
  <si>
    <t xml:space="preserve">ARAMED</t>
  </si>
  <si>
    <t xml:space="preserve">IMSS URUAPAN MICHOACÁN (UMF-76)</t>
  </si>
  <si>
    <t xml:space="preserve">CAMILLA HIDRÁULICA- NEUMÁTICA</t>
  </si>
  <si>
    <t xml:space="preserve">LÁMPARA QUIRÚRGICA</t>
  </si>
  <si>
    <t xml:space="preserve">MILITAR REGIONAL SEDENA MONTERREY</t>
  </si>
  <si>
    <t xml:space="preserve">MESA CIRUGÍA</t>
  </si>
  <si>
    <t xml:space="preserve">MERIVAARA</t>
  </si>
  <si>
    <t xml:space="preserve">161014-140444</t>
  </si>
  <si>
    <t xml:space="preserve">161014-1404445</t>
  </si>
  <si>
    <t xml:space="preserve">RX MOVIL DENTAL</t>
  </si>
  <si>
    <t xml:space="preserve">A44062</t>
  </si>
  <si>
    <t xml:space="preserve">CAMILLA PEDIÁTRICA</t>
  </si>
  <si>
    <t xml:space="preserve">BTI200</t>
  </si>
  <si>
    <t xml:space="preserve">NIGHT720319356</t>
  </si>
  <si>
    <t xml:space="preserve">NIGHT720319309</t>
  </si>
  <si>
    <t xml:space="preserve">SEDENA</t>
  </si>
  <si>
    <t xml:space="preserve">LÁMPARA DE CIRUGÍA RODABLE </t>
  </si>
  <si>
    <t xml:space="preserve">PENTALED 12</t>
  </si>
  <si>
    <t xml:space="preserve">ESPECIALIDADES NAVAL</t>
  </si>
  <si>
    <t xml:space="preserve">PAPE WRITER TC30</t>
  </si>
  <si>
    <t xml:space="preserve">TODEM 4</t>
  </si>
  <si>
    <t xml:space="preserve">SELLADORA DE BOLSAS DE ESTERILIZACIÓN</t>
  </si>
  <si>
    <t xml:space="preserve">REFRIGERADOR BIOMÉDICO</t>
  </si>
  <si>
    <t xml:space="preserve">RBS-120-B5</t>
  </si>
  <si>
    <t xml:space="preserve">9590500115213600</t>
  </si>
  <si>
    <t xml:space="preserve">9590510115213400</t>
  </si>
  <si>
    <t xml:space="preserve">OPT 4011</t>
  </si>
  <si>
    <t xml:space="preserve">0264</t>
  </si>
  <si>
    <t xml:space="preserve">H. G. P. 3-A IMSS</t>
  </si>
  <si>
    <t xml:space="preserve">BT-1200</t>
  </si>
  <si>
    <t xml:space="preserve">01168664</t>
  </si>
  <si>
    <t xml:space="preserve">H. G. Z. IMSS QUERÉTARO</t>
  </si>
  <si>
    <t xml:space="preserve">LÁMPARA QUIRÚRGICA FIJA A TECHO UN SATÉLITE</t>
  </si>
  <si>
    <t xml:space="preserve">PENTALED 30N50</t>
  </si>
  <si>
    <t xml:space="preserve">20544</t>
  </si>
  <si>
    <t xml:space="preserve">20545</t>
  </si>
  <si>
    <t xml:space="preserve">HOSPITAL INTEGRAL JACALA HIDALGO</t>
  </si>
  <si>
    <t xml:space="preserve">HEARTSTART-MRX</t>
  </si>
  <si>
    <t xml:space="preserve">U500579008</t>
  </si>
  <si>
    <t xml:space="preserve">U500579003</t>
  </si>
  <si>
    <t xml:space="preserve">HEARTSTART-XL+</t>
  </si>
  <si>
    <t xml:space="preserve">U591516189</t>
  </si>
  <si>
    <t xml:space="preserve">HOSPITAL GENERAL CLÍNICA DEL SUEÑO</t>
  </si>
  <si>
    <t xml:space="preserve">ALICE HEADBOX</t>
  </si>
  <si>
    <t xml:space="preserve">RESPIRONIC</t>
  </si>
  <si>
    <t xml:space="preserve">MASIMOSET 1020392</t>
  </si>
  <si>
    <t xml:space="preserve">A5HB14886</t>
  </si>
  <si>
    <t xml:space="preserve">A5HB16198</t>
  </si>
  <si>
    <t xml:space="preserve">CLÍNICA DE CONSULTA EXTERNA ISSEMYM SAN MARTÍN DEL LAS PIRÁMIDES</t>
  </si>
  <si>
    <t xml:space="preserve">AUTOCLAVE DE MESA</t>
  </si>
  <si>
    <t xml:space="preserve">CAB-MED</t>
  </si>
  <si>
    <t xml:space="preserve">141212</t>
  </si>
  <si>
    <t xml:space="preserve">U.M.F. N°. 10 CAMPECHE CAPECHE</t>
  </si>
  <si>
    <t xml:space="preserve">ESTERILIZADOR DE VAPOR AUTOGENERADO PARA DENTAL </t>
  </si>
  <si>
    <t xml:space="preserve">150712</t>
  </si>
  <si>
    <t xml:space="preserve">CERVICURA</t>
  </si>
  <si>
    <t xml:space="preserve">RAYOS X ARCO EN C</t>
  </si>
  <si>
    <t xml:space="preserve">SIMAD MOONREY</t>
  </si>
  <si>
    <t xml:space="preserve">COMPACT</t>
  </si>
  <si>
    <t xml:space="preserve">1609-7733-09</t>
  </si>
  <si>
    <t xml:space="preserve">ARCOS FERMAR S.A. DE C.V. </t>
  </si>
  <si>
    <t xml:space="preserve">LÁMPARA DE CIRUGÍA DOBLE FIJA A TECHO 2 SATÉLITES</t>
  </si>
  <si>
    <t xml:space="preserve">520+520</t>
  </si>
  <si>
    <t xml:space="preserve">00016</t>
  </si>
  <si>
    <t xml:space="preserve">SALUTARIS MEDICAL CENTER</t>
  </si>
  <si>
    <t xml:space="preserve">MESA QUIRÚRGICA MANUAL PARA CIRUGÍA AMBULATORIA</t>
  </si>
  <si>
    <t xml:space="preserve">RAPIDO</t>
  </si>
  <si>
    <t xml:space="preserve">160819-139165</t>
  </si>
  <si>
    <t xml:space="preserve">MESA DE CIRUGÍA ELÉCTRCONICA AVANZADA CON MOV. LONGITUINAL </t>
  </si>
  <si>
    <t xml:space="preserve">091023-69662</t>
  </si>
  <si>
    <t xml:space="preserve">MESA QUIRÚRGICA</t>
  </si>
  <si>
    <t xml:space="preserve">OPT4011</t>
  </si>
  <si>
    <t xml:space="preserve">0269</t>
  </si>
  <si>
    <t xml:space="preserve">U.M.F. NO. 84 TACICUARO MICHOACÁN</t>
  </si>
  <si>
    <t xml:space="preserve">LÁMPARA DE EXAMINACIÓN CON BATERIA</t>
  </si>
  <si>
    <t xml:space="preserve">18497</t>
  </si>
  <si>
    <t xml:space="preserve">BÁSCULA ELECTRÓNICA</t>
  </si>
  <si>
    <t xml:space="preserve">ADE</t>
  </si>
  <si>
    <t xml:space="preserve">M112600</t>
  </si>
  <si>
    <t xml:space="preserve">521650000032</t>
  </si>
  <si>
    <t xml:space="preserve">521650000033</t>
  </si>
  <si>
    <t xml:space="preserve">521650000034</t>
  </si>
  <si>
    <t xml:space="preserve">521650000035</t>
  </si>
  <si>
    <t xml:space="preserve">521650000039</t>
  </si>
  <si>
    <t xml:space="preserve">521650000041</t>
  </si>
  <si>
    <t xml:space="preserve">521650000043</t>
  </si>
  <si>
    <t xml:space="preserve">521650000233</t>
  </si>
  <si>
    <t xml:space="preserve">LÁMPARA DE EXAMINACIÓN CON FUENTE DE LUZ LED</t>
  </si>
  <si>
    <t xml:space="preserve">AIFALED</t>
  </si>
  <si>
    <t xml:space="preserve">TRANSFER</t>
  </si>
  <si>
    <t xml:space="preserve">OPT-80</t>
  </si>
  <si>
    <t xml:space="preserve">322</t>
  </si>
  <si>
    <t xml:space="preserve">GE </t>
  </si>
  <si>
    <t xml:space="preserve">CARESCAPE </t>
  </si>
  <si>
    <t xml:space="preserve">5JA15322223HA</t>
  </si>
  <si>
    <t xml:space="preserve">MONITOR B450</t>
  </si>
  <si>
    <t xml:space="preserve">5JA15332031HA</t>
  </si>
  <si>
    <t xml:space="preserve">HOSPITAL INTEGRAL DE CHERAN</t>
  </si>
  <si>
    <t xml:space="preserve">LÁMPARA DE EMERGENCIA RODABLE</t>
  </si>
  <si>
    <t xml:space="preserve">PENTALED 30NPI+BATT</t>
  </si>
  <si>
    <t xml:space="preserve">18077</t>
  </si>
  <si>
    <t xml:space="preserve">18078</t>
  </si>
  <si>
    <t xml:space="preserve">LÁMPARA FIJA A TECHO DE SATÉLITE</t>
  </si>
  <si>
    <t xml:space="preserve">18075</t>
  </si>
  <si>
    <t xml:space="preserve">24/10/1016</t>
  </si>
  <si>
    <t xml:space="preserve">18076</t>
  </si>
  <si>
    <t xml:space="preserve">LAVADORA ULTRASÓNICA</t>
  </si>
  <si>
    <t xml:space="preserve">J.P. SELECTA</t>
  </si>
  <si>
    <t xml:space="preserve">3000868</t>
  </si>
  <si>
    <t xml:space="preserve">622019</t>
  </si>
  <si>
    <t xml:space="preserve">GIVAS/PHILIPS</t>
  </si>
  <si>
    <t xml:space="preserve">U500578878</t>
  </si>
  <si>
    <t xml:space="preserve">U500578879</t>
  </si>
  <si>
    <t xml:space="preserve">U500578880</t>
  </si>
  <si>
    <t xml:space="preserve">EQUIPO DE ELECTROCIRUGÍA</t>
  </si>
  <si>
    <t xml:space="preserve">55-601MCA</t>
  </si>
  <si>
    <t xml:space="preserve">00685</t>
  </si>
  <si>
    <t xml:space="preserve">00864</t>
  </si>
  <si>
    <t xml:space="preserve">SELLADORA DE BOLSA</t>
  </si>
  <si>
    <t xml:space="preserve">SEAL-COM2</t>
  </si>
  <si>
    <t xml:space="preserve">614596</t>
  </si>
  <si>
    <t xml:space="preserve">614599</t>
  </si>
  <si>
    <t xml:space="preserve">UNIDAD DE ANESTESIA CON MONITOR</t>
  </si>
  <si>
    <t xml:space="preserve">PHILIPS GOLDWAY</t>
  </si>
  <si>
    <t xml:space="preserve">SIESTA I WISPA G40</t>
  </si>
  <si>
    <t xml:space="preserve">CN41505648</t>
  </si>
  <si>
    <t xml:space="preserve">SISTEMA DE AIRE ACONDICIONADO</t>
  </si>
  <si>
    <t xml:space="preserve">TRANE</t>
  </si>
  <si>
    <t xml:space="preserve">TSC072F3E0AD0</t>
  </si>
  <si>
    <t xml:space="preserve">141513172</t>
  </si>
  <si>
    <t xml:space="preserve">LMGEIM</t>
  </si>
  <si>
    <t xml:space="preserve">2303-11B</t>
  </si>
  <si>
    <t xml:space="preserve">2303-11C</t>
  </si>
  <si>
    <t xml:space="preserve">ESCUELA MILITAR DE ENFERMERAS</t>
  </si>
  <si>
    <t xml:space="preserve">LÁMPARA FIJA A TECHO 2 SATÉLITES</t>
  </si>
  <si>
    <t xml:space="preserve">18491</t>
  </si>
  <si>
    <t xml:space="preserve">HOSPITAL GENERAL DE CHIMAHUACAN</t>
  </si>
  <si>
    <t xml:space="preserve">MESA QUIRÚRGICA UNIVERSAL</t>
  </si>
  <si>
    <t xml:space="preserve">OPT3011</t>
  </si>
  <si>
    <t xml:space="preserve">0086</t>
  </si>
  <si>
    <t xml:space="preserve">HOSPITAL GENERAL DE TULA HIDALGO</t>
  </si>
  <si>
    <t xml:space="preserve">PROCESADOR DE TEJIDOS HISTOKINETTE</t>
  </si>
  <si>
    <t xml:space="preserve">THERMO SCIENTIFIC</t>
  </si>
  <si>
    <t xml:space="preserve">MICROM STP 120</t>
  </si>
  <si>
    <t xml:space="preserve">STP-2072</t>
  </si>
  <si>
    <t xml:space="preserve">EQUIPO DE TINCIÓN AUTOMÁTICO CON DISEÑO TIPO CARRUSEL</t>
  </si>
  <si>
    <t xml:space="preserve">THERMO SHANDON</t>
  </si>
  <si>
    <t xml:space="preserve">74200012VARISTAIN24-4</t>
  </si>
  <si>
    <t xml:space="preserve">MX1153K1403</t>
  </si>
  <si>
    <t xml:space="preserve">CLÍNICA POLANCO</t>
  </si>
  <si>
    <t xml:space="preserve">TIMBRES A CONSOLA</t>
  </si>
  <si>
    <t xml:space="preserve">HOSPITAL MILITAR DE ESPECIALIDADES DE LA MUJER</t>
  </si>
  <si>
    <t xml:space="preserve">RBS-1176-C</t>
  </si>
  <si>
    <t xml:space="preserve">95909228973111602</t>
  </si>
  <si>
    <t xml:space="preserve">95909228973111601</t>
  </si>
  <si>
    <t xml:space="preserve">REFRIGERADOR PARA VACUNAS</t>
  </si>
  <si>
    <t xml:space="preserve">RBS-176</t>
  </si>
  <si>
    <t xml:space="preserve">95909070670-111601</t>
  </si>
  <si>
    <t xml:space="preserve">REFRIGERADOR PARA REACTIVOS Y PROD. BIOLÓGICOS</t>
  </si>
  <si>
    <t xml:space="preserve">RBS-14</t>
  </si>
  <si>
    <t xml:space="preserve">9590357039H11601</t>
  </si>
  <si>
    <t xml:space="preserve">REGIONAL MILITAR DE ESPECIALIDADES MAZATLAN</t>
  </si>
  <si>
    <t xml:space="preserve">BURO HOSPITALARIO</t>
  </si>
  <si>
    <t xml:space="preserve">HC8120</t>
  </si>
  <si>
    <t xml:space="preserve">SANITARIO BATIZ RAMOS</t>
  </si>
  <si>
    <t xml:space="preserve">LÁMPARA QUIRÚRGICA FIJA A TECHO DOBLE SATÉLITE</t>
  </si>
  <si>
    <t xml:space="preserve">19406</t>
  </si>
  <si>
    <t xml:space="preserve">U.M.F. NO. 34 TULANCINGO HIDALGO</t>
  </si>
  <si>
    <t xml:space="preserve">AGITADOR ELÉCTRICO DE PLATAFORMA</t>
  </si>
  <si>
    <t xml:space="preserve">HEATHROW SCIENTIFIC</t>
  </si>
  <si>
    <t xml:space="preserve">H5120460</t>
  </si>
  <si>
    <t xml:space="preserve">H5B02298</t>
  </si>
  <si>
    <t xml:space="preserve">CONTADOR ELECTRÓNICO DE 8 TECLAS</t>
  </si>
  <si>
    <t xml:space="preserve">LW SCIENTIFIC</t>
  </si>
  <si>
    <t xml:space="preserve">CTL-DIFD-08KP</t>
  </si>
  <si>
    <t xml:space="preserve">16050007</t>
  </si>
  <si>
    <t xml:space="preserve">CAMPANA QUIRÚRGICA FIJA A TECHO UN SATÉLITE</t>
  </si>
  <si>
    <t xml:space="preserve">LÁMPARA QUIRÚRGICA DE 2 SATÉLITES</t>
  </si>
  <si>
    <t xml:space="preserve">18080</t>
  </si>
  <si>
    <t xml:space="preserve">UNIDAD DE ELECTROCIRUGÍA USO GENERAL</t>
  </si>
  <si>
    <t xml:space="preserve">WEM 55-601</t>
  </si>
  <si>
    <t xml:space="preserve">MESA QUIRUÚRGICA UNIVERSAL</t>
  </si>
  <si>
    <t xml:space="preserve">OPT-4011</t>
  </si>
  <si>
    <t xml:space="preserve">ASPIRADOR PORTÁTIL DE SUCCIÓN</t>
  </si>
  <si>
    <t xml:space="preserve">MEDICA D/TANDEM 4</t>
  </si>
  <si>
    <t xml:space="preserve">2014TM296</t>
  </si>
  <si>
    <t xml:space="preserve">18079</t>
  </si>
  <si>
    <t xml:space="preserve">ASPIRADORA PORTÁTIL DE SUCCIÓN</t>
  </si>
  <si>
    <t xml:space="preserve">TM293</t>
  </si>
  <si>
    <t xml:space="preserve">2014TM290</t>
  </si>
  <si>
    <t xml:space="preserve">HOSPITAL GENERAL REGIONAL DE ESPECIALIDADES, MÉRIDA YUCATÁN</t>
  </si>
  <si>
    <t xml:space="preserve">TORRE DE CONTROL</t>
  </si>
  <si>
    <t xml:space="preserve">BERMAN S.R.S.</t>
  </si>
  <si>
    <t xml:space="preserve">AR-6700/F</t>
  </si>
  <si>
    <t xml:space="preserve">01.17 366</t>
  </si>
  <si>
    <t xml:space="preserve">HOSPITAL GENERAL DE HUITZINGO GUERRERO</t>
  </si>
  <si>
    <t xml:space="preserve">CARRO CAMILLA CON BARANDAL Y POSICIÓN</t>
  </si>
  <si>
    <t xml:space="preserve">BT-1400</t>
  </si>
  <si>
    <t xml:space="preserve">CESSA SAN JOSÉ CHIAPA, PUEBLA</t>
  </si>
  <si>
    <t xml:space="preserve">LÁMPARA QUIRÚRGICA LÁMPARA A TECHO</t>
  </si>
  <si>
    <t xml:space="preserve">HGZMF 41, IMSS SANTA CRUZ HUATULCO OAXACA</t>
  </si>
  <si>
    <t xml:space="preserve">FORCE FX-C</t>
  </si>
  <si>
    <t xml:space="preserve">F6G76219AX</t>
  </si>
  <si>
    <t xml:space="preserve">HGZMF 1, IMSS CUERNAVACA MORELOS </t>
  </si>
  <si>
    <t xml:space="preserve">LÁMPARA FIJA A TECHO DE UN SATÉLITE</t>
  </si>
  <si>
    <t xml:space="preserve">19480</t>
  </si>
  <si>
    <t xml:space="preserve">ESCUELA MÉDICO MILITAR</t>
  </si>
  <si>
    <t xml:space="preserve">LÁMPARA QUIRÚRGICA DE PEDESTAL</t>
  </si>
  <si>
    <t xml:space="preserve">PENTALED 12PI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</si>
  <si>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</si>
  <si>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</si>
  <si>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</si>
  <si>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</si>
  <si>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</si>
  <si>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</si>
  <si>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CESSA TLAXCALANCINGO PUEBLA</t>
  </si>
  <si>
    <t xml:space="preserve">ARA FIJA A TECHO UN SATÉLITE</t>
  </si>
  <si>
    <t xml:space="preserve">17436</t>
  </si>
  <si>
    <t xml:space="preserve">LÁMPARA FIJA A TECHO CON DOBLE SATÉLITE</t>
  </si>
  <si>
    <t xml:space="preserve">HOSPITAL GENERAL DE PATZCUARO MICHOACÁN</t>
  </si>
  <si>
    <t xml:space="preserve">UNIDAD RADIOLÓGICA DENTAL</t>
  </si>
  <si>
    <t xml:space="preserve">A31050</t>
  </si>
  <si>
    <t xml:space="preserve">USV-WM</t>
  </si>
  <si>
    <t xml:space="preserve">A44721</t>
  </si>
  <si>
    <t xml:space="preserve">HOSPITAL MILITAR REGIONAL DE ESPECIALIDADES</t>
  </si>
  <si>
    <t xml:space="preserve">LÁMPARA QUIRÚRGICA FIJA A TECHO CON 3 BRAZOS</t>
  </si>
  <si>
    <t xml:space="preserve">19726</t>
  </si>
  <si>
    <t xml:space="preserve">19724</t>
  </si>
  <si>
    <t xml:space="preserve">19727</t>
  </si>
  <si>
    <t xml:space="preserve">19722</t>
  </si>
  <si>
    <t xml:space="preserve">19725</t>
  </si>
  <si>
    <t xml:space="preserve">19723</t>
  </si>
  <si>
    <t xml:space="preserve">HOSPITAL GENERAL JICOTEPEC</t>
  </si>
  <si>
    <t xml:space="preserve">STERILE HEALTH</t>
  </si>
  <si>
    <t xml:space="preserve">DVMOI</t>
  </si>
  <si>
    <t xml:space="preserve">L689</t>
  </si>
  <si>
    <t xml:space="preserve">H.G.R.N NO. 25 IMSS</t>
  </si>
  <si>
    <t xml:space="preserve">001168701</t>
  </si>
  <si>
    <t xml:space="preserve">001168656</t>
  </si>
  <si>
    <t xml:space="preserve">001168653</t>
  </si>
  <si>
    <t xml:space="preserve">001168655</t>
  </si>
  <si>
    <t xml:space="preserve">CAMILLA NEUMÁTICA CON AJUSTE DIFERENTES POSICIONES</t>
  </si>
  <si>
    <t xml:space="preserve">001168646</t>
  </si>
  <si>
    <t xml:space="preserve">001168650</t>
  </si>
  <si>
    <t xml:space="preserve">CLÍNICA VITA</t>
  </si>
  <si>
    <t xml:space="preserve">CAMA DE TERAPIA</t>
  </si>
  <si>
    <t xml:space="preserve">HOSPITAL GENERAL DE ZONA NO. 27</t>
  </si>
  <si>
    <t xml:space="preserve">001168642</t>
  </si>
  <si>
    <t xml:space="preserve">001168698</t>
  </si>
  <si>
    <t xml:space="preserve">HOSPITAL GENERAL DE ZONA NO. 1 TLAXCALA</t>
  </si>
  <si>
    <t xml:space="preserve">CAMA</t>
  </si>
  <si>
    <t xml:space="preserve">WONDER SA. BI.</t>
  </si>
  <si>
    <t xml:space="preserve">CI5023671</t>
  </si>
  <si>
    <t xml:space="preserve">CI5023570</t>
  </si>
  <si>
    <t xml:space="preserve">CI5023565</t>
  </si>
  <si>
    <t xml:space="preserve">CI5023563</t>
  </si>
  <si>
    <t xml:space="preserve">CI5023672</t>
  </si>
  <si>
    <t xml:space="preserve">HOSPITAL GENERAL REGIONAL NO. 25</t>
  </si>
  <si>
    <t xml:space="preserve">01168653</t>
  </si>
  <si>
    <t xml:space="preserve">HOSPITAL GENERAL NO.24 IMSS</t>
  </si>
  <si>
    <t xml:space="preserve">00116865</t>
  </si>
  <si>
    <t xml:space="preserve">OXÍMETRO PORTÁTIL</t>
  </si>
  <si>
    <t xml:space="preserve">OXIMAX N-65</t>
  </si>
  <si>
    <t xml:space="preserve">HOSPITAL GENERAL NO.48 IMSS</t>
  </si>
  <si>
    <t xml:space="preserve">001168661</t>
  </si>
  <si>
    <t xml:space="preserve">CAMA DE MÚLTIPLES POSICIONES</t>
  </si>
  <si>
    <t xml:space="preserve">ZEBO4401</t>
  </si>
  <si>
    <t xml:space="preserve">001123137</t>
  </si>
  <si>
    <t xml:space="preserve">HOSPITAL GENERAL DE ESPECIALIDADES PUEBLA</t>
  </si>
  <si>
    <t xml:space="preserve">LÁMPARA QUIRÚRGICA DOBLE FIJA A TECHO</t>
  </si>
  <si>
    <t xml:space="preserve">SERVICURA</t>
  </si>
  <si>
    <t xml:space="preserve">MOON RAY</t>
  </si>
  <si>
    <t xml:space="preserve">51MAD</t>
  </si>
  <si>
    <t xml:space="preserve">06-16-20726</t>
  </si>
  <si>
    <t xml:space="preserve">ELECTROCARDIÓGRAFO</t>
  </si>
  <si>
    <t xml:space="preserve">PAGE WRITER TC-59</t>
  </si>
  <si>
    <t xml:space="preserve">CLÍNICA MULTIMEDIA METEPEC</t>
  </si>
  <si>
    <t xml:space="preserve">LÁMPARA QUIRÚRGICA FIJA A TECHO 2 SATÉLITES</t>
  </si>
  <si>
    <t xml:space="preserve">19405</t>
  </si>
  <si>
    <t xml:space="preserve">HOSPITAL DE ESPECIALIDADES DR. BELISARIO DOMÍNGUEZ</t>
  </si>
  <si>
    <t xml:space="preserve">ELECTROCARDIÓGRAFO MULTICANAL</t>
  </si>
  <si>
    <t xml:space="preserve">US41408860</t>
  </si>
  <si>
    <t xml:space="preserve">C.M.N. SIGLO XXl ESPECIALIDADES/PISA</t>
  </si>
  <si>
    <t xml:space="preserve">USD1615444</t>
  </si>
  <si>
    <t xml:space="preserve">MARÍA DEL CARMEN POSTIGO FRAIZ</t>
  </si>
  <si>
    <t xml:space="preserve">EVERFLO CON DPI. 120 V</t>
  </si>
  <si>
    <t xml:space="preserve">1020002</t>
  </si>
  <si>
    <t xml:space="preserve">0178412</t>
  </si>
  <si>
    <t xml:space="preserve">1904-A-17</t>
  </si>
  <si>
    <t xml:space="preserve">SR. CÉSAR GUDIÑO</t>
  </si>
  <si>
    <t xml:space="preserve">FLEXO ZEAO7801</t>
  </si>
  <si>
    <t xml:space="preserve">001170364</t>
  </si>
  <si>
    <t xml:space="preserve">CUNA CON BARANDALES, CARRO CAMILLA</t>
  </si>
  <si>
    <t xml:space="preserve">ZSL6000</t>
  </si>
  <si>
    <t xml:space="preserve">CANA CLÍNICA DE MÚLTIPLES POSICIONES CON 2 PALANCAS</t>
  </si>
  <si>
    <t xml:space="preserve">THEOREMA 0A0346</t>
  </si>
  <si>
    <t xml:space="preserve">CAMA ELÉCTRICA CON BARANDAL</t>
  </si>
  <si>
    <t xml:space="preserve">VIRGO EB0470</t>
  </si>
  <si>
    <t xml:space="preserve">HOSPITAL 1ERO DE OCTUBRE ISSSTE</t>
  </si>
  <si>
    <t xml:space="preserve">NI7HT72080577</t>
  </si>
  <si>
    <t xml:space="preserve">VENTILADOR DE TRASALDO</t>
  </si>
  <si>
    <t xml:space="preserve">N17HT72080572</t>
  </si>
  <si>
    <t xml:space="preserve">HOSPITAL GENERAL DE VALLE HERMOSO, TAMAULIPAS</t>
  </si>
  <si>
    <t xml:space="preserve">V5 2/1</t>
  </si>
  <si>
    <t xml:space="preserve">10927</t>
  </si>
  <si>
    <t xml:space="preserve">IMSS UNIDAD HUIXTLA CHIAPAS</t>
  </si>
  <si>
    <t xml:space="preserve">N17HT720820600</t>
  </si>
  <si>
    <t xml:space="preserve">ERICK SALAZAR</t>
  </si>
  <si>
    <t xml:space="preserve">IMSS HGSZMF15 TONALÁ CHIAPAS</t>
  </si>
  <si>
    <t xml:space="preserve">N17HT720820603</t>
  </si>
  <si>
    <t xml:space="preserve">ISSSTE 1° DE OCTUBRE</t>
  </si>
  <si>
    <t xml:space="preserve">N17HT72080573</t>
  </si>
  <si>
    <t xml:space="preserve">ISSEMYM  LAS AMERICAS</t>
  </si>
  <si>
    <t xml:space="preserve">REFRIGERADOR </t>
  </si>
  <si>
    <t xml:space="preserve">RBS-10</t>
  </si>
  <si>
    <t xml:space="preserve">95903571990121601</t>
  </si>
  <si>
    <t xml:space="preserve">BS1</t>
  </si>
  <si>
    <t xml:space="preserve">10520-10623</t>
  </si>
  <si>
    <t xml:space="preserve">AARON ARELLANO</t>
  </si>
  <si>
    <t xml:space="preserve">COMPACT MOONRAY</t>
  </si>
  <si>
    <t xml:space="preserve">CLINICA BI IMSS GUACAMAYAS</t>
  </si>
  <si>
    <t xml:space="preserve">HOSPITAL GENERAL DE ZONA MEDICO FAMILIAR NO. 8 CD. SAHAGÚN, HIDALGO</t>
  </si>
  <si>
    <t xml:space="preserve">N17HT720920893</t>
  </si>
  <si>
    <t xml:space="preserve">N17HT720920891</t>
  </si>
  <si>
    <t xml:space="preserve">N17HT720920894</t>
  </si>
  <si>
    <t xml:space="preserve">HOSPITAL GENERAL DE ZONA MEDICO FAMILIAR NO. 1 PACHUCA, HIDALGO</t>
  </si>
  <si>
    <t xml:space="preserve">N17HT720920898</t>
  </si>
  <si>
    <t xml:space="preserve">N17HT720920899</t>
  </si>
  <si>
    <t xml:space="preserve">N17HT720920900</t>
  </si>
  <si>
    <t xml:space="preserve">N17HT720920901</t>
  </si>
  <si>
    <t xml:space="preserve">HOSPITAL GENERAL DE ZONA MEDICO FAMILIAR NO. 8 SAN ÁNGEL</t>
  </si>
  <si>
    <t xml:space="preserve">N17HT720920905</t>
  </si>
  <si>
    <t xml:space="preserve">N17HT720920907</t>
  </si>
  <si>
    <t xml:space="preserve">N17HT720920909</t>
  </si>
  <si>
    <t xml:space="preserve">ISSSTE ADOLFO LÓPEZ MATEOS</t>
  </si>
  <si>
    <t xml:space="preserve">DESFIBRILADOR CON CARRO DE PORO</t>
  </si>
  <si>
    <t xml:space="preserve">SCHILLER</t>
  </si>
  <si>
    <t xml:space="preserve">101996101218</t>
  </si>
  <si>
    <t xml:space="preserve">101996101219</t>
  </si>
  <si>
    <t xml:space="preserve">101995101051</t>
  </si>
  <si>
    <t xml:space="preserve">HOSPITAL GENERAL DE ZONA MEDICO FAMILIAR 2-A FRANCISCO DEL PASO Y TRONCOSO</t>
  </si>
  <si>
    <t xml:space="preserve">N17HT720120027</t>
  </si>
  <si>
    <t xml:space="preserve">N17HT720620414</t>
  </si>
  <si>
    <t xml:space="preserve">N17HT720820567</t>
  </si>
  <si>
    <t xml:space="preserve">N17HT720720523</t>
  </si>
  <si>
    <t xml:space="preserve">HOSPITAL GENERAL DE ZONA IMSS TRONCOSO</t>
  </si>
  <si>
    <t xml:space="preserve">HOSPITAL GENERAL DE ESPECIALIDADES SEDENA MÉRIDA</t>
  </si>
  <si>
    <t xml:space="preserve">EBT508</t>
  </si>
  <si>
    <t xml:space="preserve">001182118</t>
  </si>
  <si>
    <t xml:space="preserve">HOSPITAL GENERAL AGUSTIN ORHAN MÉRIDA</t>
  </si>
  <si>
    <t xml:space="preserve">1708-4609-09</t>
  </si>
  <si>
    <t xml:space="preserve">HOSPITAL MILITAR REGIONAL DE ESPECIALIDADES MÉRIDA</t>
  </si>
  <si>
    <t xml:space="preserve">BUROS</t>
  </si>
  <si>
    <t xml:space="preserve">061182</t>
  </si>
  <si>
    <t xml:space="preserve">INCUBADORA Y CUNA DE CALOR</t>
  </si>
  <si>
    <t xml:space="preserve">ARROBA INGENIERÍA</t>
  </si>
  <si>
    <t xml:space="preserve">ISOTERMZK</t>
  </si>
  <si>
    <t xml:space="preserve">1510604</t>
  </si>
  <si>
    <t xml:space="preserve">CENTRO MÉDICO NAVAL</t>
  </si>
  <si>
    <t xml:space="preserve">ELECTRCARDIÓGRAFO</t>
  </si>
  <si>
    <t xml:space="preserve">US41630469</t>
  </si>
  <si>
    <t xml:space="preserve">ISSSMGM CLÍNICA DE CONSULTA EXTERNA</t>
  </si>
  <si>
    <t xml:space="preserve">V81</t>
  </si>
  <si>
    <t xml:space="preserve">1039 GEN, 10991</t>
  </si>
  <si>
    <t xml:space="preserve">SUAVIZADOR DE AGUA</t>
  </si>
  <si>
    <t xml:space="preserve">HOSPITAL GENERAL DE ZONA NO. 15 TEHUACAN, PUEBLA</t>
  </si>
  <si>
    <t xml:space="preserve">N17HT720820606</t>
  </si>
  <si>
    <t xml:space="preserve">HOSPITAL GENERAL DE ZONA MEDICO FAMILIAR NO. 23 TEZUITLAN, PUEBLA</t>
  </si>
  <si>
    <t xml:space="preserve">N17HT720820602</t>
  </si>
  <si>
    <t xml:space="preserve">N17HT720920890</t>
  </si>
  <si>
    <t xml:space="preserve">SECRETARIA DE MARINA SAN BLAS, NAYARIT</t>
  </si>
  <si>
    <t xml:space="preserve">TOCOCARDIÓGRAFO</t>
  </si>
  <si>
    <t xml:space="preserve">DE59046761</t>
  </si>
  <si>
    <t xml:space="preserve">HOSPITAL GENERAL DE ZONA NO. 2 FRESNILLO, ZACATECAS</t>
  </si>
  <si>
    <t xml:space="preserve">N17HT720820897</t>
  </si>
  <si>
    <t xml:space="preserve">HOSPITAL MILITAR REGIONAL DE ESPECIALIDADES MÉRIDA, YUCATÁN</t>
  </si>
  <si>
    <t xml:space="preserve">CUNAS</t>
  </si>
  <si>
    <t xml:space="preserve">SL6020</t>
  </si>
  <si>
    <t xml:space="preserve">001182254</t>
  </si>
  <si>
    <t xml:space="preserve">SIN FECHA</t>
  </si>
  <si>
    <t xml:space="preserve">001182242</t>
  </si>
  <si>
    <t xml:space="preserve">001182251</t>
  </si>
  <si>
    <t xml:space="preserve">001182259</t>
  </si>
  <si>
    <t xml:space="preserve">001182256</t>
  </si>
  <si>
    <t xml:space="preserve">001182243</t>
  </si>
  <si>
    <t xml:space="preserve">001182258</t>
  </si>
  <si>
    <t xml:space="preserve">001182247</t>
  </si>
  <si>
    <t xml:space="preserve">001182260</t>
  </si>
  <si>
    <t xml:space="preserve">001182252</t>
  </si>
  <si>
    <t xml:space="preserve">001182135</t>
  </si>
  <si>
    <t xml:space="preserve">001182143</t>
  </si>
  <si>
    <t xml:space="preserve">001182174</t>
  </si>
  <si>
    <t xml:space="preserve">001182178</t>
  </si>
  <si>
    <t xml:space="preserve">001182137</t>
  </si>
  <si>
    <t xml:space="preserve">001182171</t>
  </si>
  <si>
    <t xml:space="preserve">001182145</t>
  </si>
  <si>
    <t xml:space="preserve">001182184</t>
  </si>
  <si>
    <t xml:space="preserve">001182173</t>
  </si>
  <si>
    <t xml:space="preserve">001182159</t>
  </si>
  <si>
    <t xml:space="preserve">001182186</t>
  </si>
  <si>
    <t xml:space="preserve">001182153</t>
  </si>
  <si>
    <t xml:space="preserve">001182167</t>
  </si>
  <si>
    <t xml:space="preserve">001182166</t>
  </si>
  <si>
    <t xml:space="preserve">001182155</t>
  </si>
  <si>
    <t xml:space="preserve">001182175</t>
  </si>
  <si>
    <t xml:space="preserve">001182156</t>
  </si>
  <si>
    <t xml:space="preserve">001182162</t>
  </si>
  <si>
    <t xml:space="preserve">001182132</t>
  </si>
  <si>
    <t xml:space="preserve">001182180</t>
  </si>
  <si>
    <t xml:space="preserve">001182125</t>
  </si>
  <si>
    <t xml:space="preserve">001182133</t>
  </si>
  <si>
    <t xml:space="preserve">001182120</t>
  </si>
  <si>
    <t xml:space="preserve">001182164</t>
  </si>
  <si>
    <t xml:space="preserve">001182224</t>
  </si>
  <si>
    <t xml:space="preserve">001182236</t>
  </si>
  <si>
    <t xml:space="preserve">001182238</t>
  </si>
  <si>
    <t xml:space="preserve">GUVAS</t>
  </si>
  <si>
    <t xml:space="preserve">001182129</t>
  </si>
  <si>
    <t xml:space="preserve">EBT509</t>
  </si>
  <si>
    <t xml:space="preserve">001182121</t>
  </si>
  <si>
    <t xml:space="preserve">EBT510</t>
  </si>
  <si>
    <t xml:space="preserve">001182177</t>
  </si>
  <si>
    <t xml:space="preserve">EBT511</t>
  </si>
  <si>
    <t xml:space="preserve">001182128</t>
  </si>
  <si>
    <t xml:space="preserve">EBT512</t>
  </si>
  <si>
    <t xml:space="preserve">001182142</t>
  </si>
  <si>
    <t xml:space="preserve">EBT513</t>
  </si>
  <si>
    <t xml:space="preserve">001182187</t>
  </si>
  <si>
    <t xml:space="preserve">EBT514</t>
  </si>
  <si>
    <t xml:space="preserve">001182176</t>
  </si>
  <si>
    <t xml:space="preserve">EBT515</t>
  </si>
  <si>
    <t xml:space="preserve">001182148</t>
  </si>
  <si>
    <t xml:space="preserve">EBT516</t>
  </si>
  <si>
    <t xml:space="preserve">001182154</t>
  </si>
  <si>
    <t xml:space="preserve">EBT517</t>
  </si>
  <si>
    <t xml:space="preserve">001182131</t>
  </si>
  <si>
    <t xml:space="preserve">EBT518</t>
  </si>
  <si>
    <t xml:space="preserve">001182123</t>
  </si>
  <si>
    <t xml:space="preserve">EBT519</t>
  </si>
  <si>
    <t xml:space="preserve">001182116</t>
  </si>
  <si>
    <t xml:space="preserve">EBT520</t>
  </si>
  <si>
    <t xml:space="preserve">001182139</t>
  </si>
  <si>
    <t xml:space="preserve">EBT521</t>
  </si>
  <si>
    <t xml:space="preserve">001182144</t>
  </si>
  <si>
    <t xml:space="preserve">EBT522</t>
  </si>
  <si>
    <t xml:space="preserve">001182169</t>
  </si>
  <si>
    <t xml:space="preserve">EBT523</t>
  </si>
  <si>
    <t xml:space="preserve">001182170</t>
  </si>
  <si>
    <t xml:space="preserve">EBT524</t>
  </si>
  <si>
    <t xml:space="preserve">001182160</t>
  </si>
  <si>
    <t xml:space="preserve">EBT525</t>
  </si>
  <si>
    <t xml:space="preserve">0011821161</t>
  </si>
  <si>
    <t xml:space="preserve">EBT526</t>
  </si>
  <si>
    <t xml:space="preserve">001182165</t>
  </si>
  <si>
    <t xml:space="preserve">EBT527</t>
  </si>
  <si>
    <t xml:space="preserve">001182151</t>
  </si>
  <si>
    <t xml:space="preserve">EBT528</t>
  </si>
  <si>
    <t xml:space="preserve">001182185</t>
  </si>
  <si>
    <t xml:space="preserve">EBT529</t>
  </si>
  <si>
    <t xml:space="preserve">001182157</t>
  </si>
  <si>
    <t xml:space="preserve">EBT530</t>
  </si>
  <si>
    <t xml:space="preserve">001182163</t>
  </si>
  <si>
    <t xml:space="preserve">EBT531</t>
  </si>
  <si>
    <t xml:space="preserve">001182182</t>
  </si>
  <si>
    <t xml:space="preserve">EBT532</t>
  </si>
  <si>
    <t xml:space="preserve">001182147</t>
  </si>
  <si>
    <t xml:space="preserve">EBT533</t>
  </si>
  <si>
    <t xml:space="preserve">001182130</t>
  </si>
  <si>
    <t xml:space="preserve">EBT534</t>
  </si>
  <si>
    <t xml:space="preserve">001182127</t>
  </si>
  <si>
    <t xml:space="preserve">EBT535</t>
  </si>
  <si>
    <t xml:space="preserve">001182122</t>
  </si>
  <si>
    <t xml:space="preserve">EBT536</t>
  </si>
  <si>
    <t xml:space="preserve">001182119</t>
  </si>
  <si>
    <t xml:space="preserve">EBT537</t>
  </si>
  <si>
    <t xml:space="preserve">001182179</t>
  </si>
  <si>
    <t xml:space="preserve">001182126</t>
  </si>
  <si>
    <t xml:space="preserve">001182152</t>
  </si>
  <si>
    <t xml:space="preserve">001182183</t>
  </si>
  <si>
    <t xml:space="preserve">001182149</t>
  </si>
  <si>
    <t xml:space="preserve">001182181</t>
  </si>
  <si>
    <t xml:space="preserve">001182158</t>
  </si>
  <si>
    <t xml:space="preserve">001182172</t>
  </si>
  <si>
    <t xml:space="preserve">001182134</t>
  </si>
  <si>
    <t xml:space="preserve">001182117</t>
  </si>
  <si>
    <t xml:space="preserve">001182150</t>
  </si>
  <si>
    <t xml:space="preserve">001182240</t>
  </si>
  <si>
    <t xml:space="preserve">HOSPITAL GENERAL </t>
  </si>
  <si>
    <t xml:space="preserve">MÁQUINA DE ANESTESIA INTERMEDIA</t>
  </si>
  <si>
    <t xml:space="preserve">DAMECA PHILIPS</t>
  </si>
  <si>
    <t xml:space="preserve">DK-42902043</t>
  </si>
  <si>
    <t xml:space="preserve">HOSPITAL GENERAL</t>
  </si>
  <si>
    <t xml:space="preserve">HALVESTIO/PHILIPS</t>
  </si>
  <si>
    <t xml:space="preserve">US00601191</t>
  </si>
  <si>
    <t xml:space="preserve">US00601208</t>
  </si>
  <si>
    <t xml:space="preserve">US00601216</t>
  </si>
  <si>
    <t xml:space="preserve">CLÍNICA NO. 31 IMSS GUACAMAYAS</t>
  </si>
  <si>
    <t xml:space="preserve">V5 3/1</t>
  </si>
  <si>
    <t xml:space="preserve">BRBS-10</t>
  </si>
  <si>
    <t xml:space="preserve">REGULADOR DE VOLTAJE</t>
  </si>
  <si>
    <t xml:space="preserve">IMSS TONALÁ, CHIAPAS</t>
  </si>
  <si>
    <t xml:space="preserve">N17HT72080577</t>
  </si>
  <si>
    <t xml:space="preserve">GENERAL DE VALLE HERMOSO RODOLFO TORRE CANTU TAMAULIPAS</t>
  </si>
  <si>
    <t xml:space="preserve">AUTOCLAVE DE VAPOR </t>
  </si>
  <si>
    <t xml:space="preserve">IMSS HUIXTLA, CHIAPAS</t>
  </si>
  <si>
    <t xml:space="preserve">HOSPITAL GENERAL DE ZONA MEDICO FAMILIAR LOS REYES, MICHOACÁN</t>
  </si>
  <si>
    <t xml:space="preserve">N17HT720920910</t>
  </si>
  <si>
    <t xml:space="preserve">HOSPITAL GENERAL DE ZONA NO. 83</t>
  </si>
  <si>
    <t xml:space="preserve">N17HT720720522</t>
  </si>
  <si>
    <t xml:space="preserve">N17HT720620411</t>
  </si>
  <si>
    <t xml:space="preserve">H.G.R.I. CHARO MORELIA, MICHOACÁN</t>
  </si>
  <si>
    <t xml:space="preserve">N17HT720920892</t>
  </si>
  <si>
    <t xml:space="preserve">HOSPITAL GENERAL DE ZONA MÉDICO FAMILIAR NO. 6 TEPEJI DEL RÍO</t>
  </si>
  <si>
    <t xml:space="preserve">ELECTROCIRUGÍA</t>
  </si>
  <si>
    <t xml:space="preserve">F7C77535AX</t>
  </si>
  <si>
    <t xml:space="preserve">UNIDAD MÉDICA DE ALTA ESPECIALIDAD IMSS NO. 71</t>
  </si>
  <si>
    <t xml:space="preserve">TRIS-LED</t>
  </si>
  <si>
    <t xml:space="preserve">D4CO</t>
  </si>
  <si>
    <t xml:space="preserve">20772</t>
  </si>
  <si>
    <t xml:space="preserve">20768</t>
  </si>
  <si>
    <t xml:space="preserve">20769</t>
  </si>
  <si>
    <t xml:space="preserve">20771</t>
  </si>
  <si>
    <t xml:space="preserve">20770</t>
  </si>
  <si>
    <t xml:space="preserve">N17HT720820574</t>
  </si>
  <si>
    <t xml:space="preserve">CPAP</t>
  </si>
  <si>
    <t xml:space="preserve">REMSTAR AUTO A FLEX</t>
  </si>
  <si>
    <t xml:space="preserve">P180397004BB0</t>
  </si>
  <si>
    <t xml:space="preserve">HOSPITAL CIVIL DE CD. VICTORIA, TAMAULIPAS</t>
  </si>
  <si>
    <t xml:space="preserve">SONIA GUERRERO</t>
  </si>
  <si>
    <t xml:space="preserve">VENTILADOR</t>
  </si>
  <si>
    <t xml:space="preserve">PHILIPS/RESPIRONICS</t>
  </si>
  <si>
    <t xml:space="preserve">SIMPLY GO MINI</t>
  </si>
  <si>
    <t xml:space="preserve">0013816</t>
  </si>
  <si>
    <t xml:space="preserve">ESTIRILAZADOR DE VAPOR AUTOGENERADO</t>
  </si>
  <si>
    <t xml:space="preserve">VS 2/1</t>
  </si>
  <si>
    <t xml:space="preserve">10935</t>
  </si>
  <si>
    <t xml:space="preserve">ALMACEN DE PUEBLA</t>
  </si>
  <si>
    <t xml:space="preserve">USD1615461</t>
  </si>
  <si>
    <t xml:space="preserve">ANA AURA ACEVES ESQUINCA</t>
  </si>
  <si>
    <t xml:space="preserve">RESPIRONICS</t>
  </si>
  <si>
    <t xml:space="preserve">VACUMAX PLUS 18610</t>
  </si>
  <si>
    <t xml:space="preserve">2V1405000891</t>
  </si>
  <si>
    <t xml:space="preserve">HUMBERTO CERVANTES</t>
  </si>
  <si>
    <t xml:space="preserve">REMSTAR AUTO</t>
  </si>
  <si>
    <t xml:space="preserve">PHILIPS/REMOTOR</t>
  </si>
  <si>
    <t xml:space="preserve">AFLEX</t>
  </si>
  <si>
    <t xml:space="preserve">P07117741</t>
  </si>
  <si>
    <t xml:space="preserve">GLORIA ACHAR</t>
  </si>
  <si>
    <t xml:space="preserve">M-SERIES HEATED</t>
  </si>
  <si>
    <t xml:space="preserve">H001744299</t>
  </si>
  <si>
    <t xml:space="preserve">DREAMSTATION</t>
  </si>
  <si>
    <t xml:space="preserve">J15766549EA3A</t>
  </si>
  <si>
    <t xml:space="preserve">PLARESU CENTER</t>
  </si>
  <si>
    <t xml:space="preserve">2EA07801</t>
  </si>
  <si>
    <t xml:space="preserve">001168010</t>
  </si>
  <si>
    <t xml:space="preserve">H.G.R. NO. 25 IMSS</t>
  </si>
  <si>
    <t xml:space="preserve">CAMILLA NEUMÁTICA HIDRÁULICA</t>
  </si>
  <si>
    <t xml:space="preserve">HOSPITAL GENERAL DE ZONA NO. 48 IMSS</t>
  </si>
  <si>
    <t xml:space="preserve">001168700</t>
  </si>
  <si>
    <t xml:space="preserve">H.G.Z. NO. 24 IMSS</t>
  </si>
  <si>
    <t xml:space="preserve">10785 GENERATOR 11143</t>
  </si>
  <si>
    <t xml:space="preserve">SELECTA</t>
  </si>
  <si>
    <t xml:space="preserve">ULTRASONS H-D</t>
  </si>
  <si>
    <t xml:space="preserve">636213 S/N</t>
  </si>
  <si>
    <t xml:space="preserve">HOSPITAL GENERAL DE ESPECIALIDADES MÉRIDA, YUCATÁN</t>
  </si>
  <si>
    <t xml:space="preserve">CUNA</t>
  </si>
  <si>
    <t xml:space="preserve">001182241</t>
  </si>
  <si>
    <t xml:space="preserve">10785</t>
  </si>
  <si>
    <t xml:space="preserve">VIDEO LARINGOSCOPIA</t>
  </si>
  <si>
    <t xml:space="preserve">AIRCRAFT MEDICAL</t>
  </si>
  <si>
    <t xml:space="preserve">MCGRATH MAC</t>
  </si>
  <si>
    <t xml:space="preserve">343447</t>
  </si>
  <si>
    <t xml:space="preserve">313783</t>
  </si>
  <si>
    <t xml:space="preserve">CLÍNICA DE CONSULTA EXTERNA ISSEMYM</t>
  </si>
  <si>
    <t xml:space="preserve">ESTERILIZADOR DE VAPOR AUTOGENERADO</t>
  </si>
  <si>
    <t xml:space="preserve">10939</t>
  </si>
  <si>
    <t xml:space="preserve">ALMACÉN CENTRAL</t>
  </si>
  <si>
    <t xml:space="preserve">MP2</t>
  </si>
  <si>
    <t xml:space="preserve">DEG5527215</t>
  </si>
  <si>
    <t xml:space="preserve">DEG5527213</t>
  </si>
  <si>
    <t xml:space="preserve">DEG5527205</t>
  </si>
  <si>
    <t xml:space="preserve">DEG5527204</t>
  </si>
  <si>
    <t xml:space="preserve">DEG5527214</t>
  </si>
  <si>
    <t xml:space="preserve">DEG5527209</t>
  </si>
  <si>
    <t xml:space="preserve">DEG5527210</t>
  </si>
  <si>
    <t xml:space="preserve">DESFIBRILADORES</t>
  </si>
  <si>
    <t xml:space="preserve">MRX HEARTSTART</t>
  </si>
  <si>
    <t xml:space="preserve">VS00578809</t>
  </si>
  <si>
    <t xml:space="preserve">VS00578895</t>
  </si>
  <si>
    <t xml:space="preserve">VS00578891</t>
  </si>
  <si>
    <t xml:space="preserve">VS00578889</t>
  </si>
  <si>
    <t xml:space="preserve">VS00578893</t>
  </si>
  <si>
    <t xml:space="preserve">VS00578892</t>
  </si>
  <si>
    <t xml:space="preserve">VS00578894</t>
  </si>
  <si>
    <t xml:space="preserve">MANUEL ALLANEZ</t>
  </si>
  <si>
    <t xml:space="preserve">CONCENTRADOR DE O2</t>
  </si>
  <si>
    <t xml:space="preserve">0011570</t>
  </si>
  <si>
    <t xml:space="preserve">LUIS RODRIGO VARGAS</t>
  </si>
  <si>
    <t xml:space="preserve">U.M.F.H.Z. ATOTONILCO DE TULA HIDALGO</t>
  </si>
  <si>
    <t xml:space="preserve">LAVADOA DE TUBOS</t>
  </si>
  <si>
    <t xml:space="preserve">DS500SC</t>
  </si>
  <si>
    <t xml:space="preserve">1702010E4215</t>
  </si>
  <si>
    <t xml:space="preserve">STARLIGHT</t>
  </si>
  <si>
    <t xml:space="preserve">EVERFLO</t>
  </si>
  <si>
    <t xml:space="preserve">0160235</t>
  </si>
  <si>
    <t xml:space="preserve">BRYAN ALEXIS CABALLERO</t>
  </si>
  <si>
    <t xml:space="preserve">0160257</t>
  </si>
  <si>
    <t xml:space="preserve">0160245</t>
  </si>
  <si>
    <t xml:space="preserve">0160788</t>
  </si>
  <si>
    <t xml:space="preserve">0160385</t>
  </si>
  <si>
    <t xml:space="preserve">IMSS NO. 80 MORELIA, MICHOACÁN</t>
  </si>
  <si>
    <t xml:space="preserve">10242</t>
  </si>
  <si>
    <t xml:space="preserve">HOSPITAL GENERAL DE ZONA NO. 27 DR. ALFREDO BADALLOG  </t>
  </si>
  <si>
    <t xml:space="preserve">CAMILLA NEUMÁTICA HUDRÁULICA</t>
  </si>
  <si>
    <t xml:space="preserve">H.G.P. 3-A IMSS</t>
  </si>
  <si>
    <t xml:space="preserve">H.G.Z.M.F. NO. 29</t>
  </si>
  <si>
    <t xml:space="preserve">H.M.R. DE ESPECIALIDADES MÉRIDA, YUCATÁN</t>
  </si>
  <si>
    <t xml:space="preserve">EQUIPO DE PAROSCOPIA (BRAZOS Y TORRE)</t>
  </si>
  <si>
    <t xml:space="preserve">RIMSA-BERMAN</t>
  </si>
  <si>
    <t xml:space="preserve">SINGLEMONITORARMVA</t>
  </si>
  <si>
    <t xml:space="preserve">19519</t>
  </si>
  <si>
    <t xml:space="preserve">19520</t>
  </si>
  <si>
    <t xml:space="preserve">19521</t>
  </si>
  <si>
    <t xml:space="preserve">19517</t>
  </si>
  <si>
    <t xml:space="preserve">19516</t>
  </si>
  <si>
    <t xml:space="preserve">19158</t>
  </si>
  <si>
    <t xml:space="preserve">H.M.I. DEL ISSEMYM</t>
  </si>
  <si>
    <t xml:space="preserve">CONTADOR DE CÉLULAS DE 8 TECLAS</t>
  </si>
  <si>
    <t xml:space="preserve">UNICO</t>
  </si>
  <si>
    <t xml:space="preserve">L-BC6</t>
  </si>
  <si>
    <t xml:space="preserve">LWSCIENTIFIC</t>
  </si>
  <si>
    <t xml:space="preserve">BCD-16020240</t>
  </si>
  <si>
    <t xml:space="preserve">MONTERREY</t>
  </si>
  <si>
    <t xml:space="preserve">TRILOGY 202 RESPIRONIC</t>
  </si>
  <si>
    <t xml:space="preserve">TV017041912</t>
  </si>
  <si>
    <t xml:space="preserve">HOSPITAL NAVAL DE COZUMEL</t>
  </si>
  <si>
    <t xml:space="preserve">CARDIOTOCÓGRAFO</t>
  </si>
  <si>
    <t xml:space="preserve">DE59046779</t>
  </si>
  <si>
    <t xml:space="preserve">HOSPITAL NAVAL DE CHETUMAL</t>
  </si>
  <si>
    <t xml:space="preserve">DE59046767</t>
  </si>
  <si>
    <t xml:space="preserve">DE59046763</t>
  </si>
  <si>
    <t xml:space="preserve">HOSPITAL GENERAL DE ESPECIALIDADES DE LA MUJER</t>
  </si>
  <si>
    <t xml:space="preserve">SOBRINOX-CORIAT</t>
  </si>
  <si>
    <t xml:space="preserve">R85-117.6-C</t>
  </si>
  <si>
    <t xml:space="preserve">959D9228973111602</t>
  </si>
  <si>
    <t xml:space="preserve">959D9228973111601</t>
  </si>
  <si>
    <t xml:space="preserve">U541630469</t>
  </si>
  <si>
    <t xml:space="preserve">CLEARVE550</t>
  </si>
  <si>
    <t xml:space="preserve">US51390379</t>
  </si>
  <si>
    <t xml:space="preserve">SOLYENITZE VERA</t>
  </si>
  <si>
    <t xml:space="preserve">HOSPITAL GENERAL NO. 33 TIZAYUCA, HIDALGO</t>
  </si>
  <si>
    <t xml:space="preserve">N17HT720920903</t>
  </si>
  <si>
    <t xml:space="preserve">HOSPITAL GENERAL DE ZONA MEDICA FAMILIAR  NO.1 PACHUCA, HIDALGO</t>
  </si>
  <si>
    <t xml:space="preserve">N17HT720929898</t>
  </si>
  <si>
    <t xml:space="preserve">HGZ 2 A TRONCOSO</t>
  </si>
  <si>
    <t xml:space="preserve">N17HT20820567</t>
  </si>
  <si>
    <t xml:space="preserve">REFRGERADOR BIOMEDICO </t>
  </si>
  <si>
    <t xml:space="preserve">RBS-117-6-C</t>
  </si>
  <si>
    <t xml:space="preserve">95909274396021701</t>
  </si>
  <si>
    <t xml:space="preserve">DE45741144</t>
  </si>
  <si>
    <t xml:space="preserve">HOSPITAL GENERA DE ZONA 194</t>
  </si>
  <si>
    <t xml:space="preserve">N17HT20920914</t>
  </si>
  <si>
    <t xml:space="preserve">RODOLFO GONZALEZ MICHEL</t>
  </si>
  <si>
    <t xml:space="preserve">HADECO</t>
  </si>
  <si>
    <t xml:space="preserve">SMARTDOP 30</t>
  </si>
  <si>
    <t xml:space="preserve">SN16080045</t>
  </si>
  <si>
    <t xml:space="preserve">1° DE OCTUBRE ISSSTE</t>
  </si>
  <si>
    <t xml:space="preserve">N17HT20820574</t>
  </si>
  <si>
    <t xml:space="preserve">UNIDAD MÉDICA DE CONSULTA EXTERNA, PINOTEPAN NACIONAL OAX.</t>
  </si>
  <si>
    <t xml:space="preserve">9590922897111606</t>
  </si>
  <si>
    <t xml:space="preserve">9590922897111601</t>
  </si>
  <si>
    <t xml:space="preserve">HOSPITAL DE TRAUMATOLOGIA Y ORTOPEDIA DR. RAFAEL MORENO VALLE, PUEBLA</t>
  </si>
  <si>
    <t xml:space="preserve">DESFIBRILADOR MONITOR</t>
  </si>
  <si>
    <t xml:space="preserve">HEARTSTARD XLT</t>
  </si>
  <si>
    <t xml:space="preserve">PAGE WRITER TC-30</t>
  </si>
  <si>
    <t xml:space="preserve">US0041630470</t>
  </si>
  <si>
    <t xml:space="preserve">HOSPITAL REGIONAL ESPECIALIDADES MERIDA YUCATAN</t>
  </si>
  <si>
    <t xml:space="preserve">CAMA </t>
  </si>
  <si>
    <t xml:space="preserve">EBT502</t>
  </si>
  <si>
    <t xml:space="preserve">HOSPITAL GENERAL DE MEXICO </t>
  </si>
  <si>
    <t xml:space="preserve">MAQUINA DE TOS </t>
  </si>
  <si>
    <t xml:space="preserve">E70</t>
  </si>
  <si>
    <t xml:space="preserve">0021308</t>
  </si>
  <si>
    <t xml:space="preserve">HGSZ MF N° 17</t>
  </si>
  <si>
    <t xml:space="preserve">ISSEMYM  ECATEPEC</t>
  </si>
  <si>
    <t xml:space="preserve">VS 1L</t>
  </si>
  <si>
    <t xml:space="preserve">REGIONAL LIC. ADOLFO LOPEZ MATEOS ISSSTE</t>
  </si>
  <si>
    <t xml:space="preserve">1019995101051</t>
  </si>
  <si>
    <t xml:space="preserve">TELECOMUNICACION Y EQUIPOS S.A. DE C.V.</t>
  </si>
  <si>
    <t xml:space="preserve">DK4320200</t>
  </si>
  <si>
    <t xml:space="preserve">7/12/17</t>
  </si>
  <si>
    <t xml:space="preserve">SILLON</t>
  </si>
  <si>
    <t xml:space="preserve">AP1180</t>
  </si>
  <si>
    <t xml:space="preserve">001182332</t>
  </si>
  <si>
    <t xml:space="preserve">6/12/17</t>
  </si>
  <si>
    <t xml:space="preserve">3328062</t>
  </si>
  <si>
    <t xml:space="preserve">001182329</t>
  </si>
  <si>
    <t xml:space="preserve">001182330</t>
  </si>
  <si>
    <t xml:space="preserve">001182328</t>
  </si>
  <si>
    <t xml:space="preserve">SEDENA MERIDA</t>
  </si>
  <si>
    <t xml:space="preserve">001180168</t>
  </si>
  <si>
    <t xml:space="preserve">29/12/17</t>
  </si>
  <si>
    <t xml:space="preserve">001180175</t>
  </si>
  <si>
    <t xml:space="preserve">001180170</t>
  </si>
  <si>
    <t xml:space="preserve">001180173</t>
  </si>
  <si>
    <t xml:space="preserve">001180141</t>
  </si>
  <si>
    <t xml:space="preserve">001180177</t>
  </si>
  <si>
    <t xml:space="preserve">001180171</t>
  </si>
  <si>
    <t xml:space="preserve">001180140</t>
  </si>
  <si>
    <t xml:space="preserve">HGZMF N° 8 CD. SAHAGUN HIDALGO</t>
  </si>
  <si>
    <t xml:space="preserve">22/12/17</t>
  </si>
  <si>
    <t xml:space="preserve">HDZMF1 PACHUCA HIDALGO</t>
  </si>
  <si>
    <t xml:space="preserve">14/12/17</t>
  </si>
  <si>
    <t xml:space="preserve">21/12/17</t>
  </si>
  <si>
    <t xml:space="preserve">HOSPITAL GENERAL N° 33 TIZAYUCA HIDALGO</t>
  </si>
  <si>
    <t xml:space="preserve">H17HT72092093</t>
  </si>
  <si>
    <t xml:space="preserve">15/12/17</t>
  </si>
  <si>
    <t xml:space="preserve">BUROS </t>
  </si>
  <si>
    <t xml:space="preserve">13/12/17</t>
  </si>
  <si>
    <t xml:space="preserve">001182</t>
  </si>
  <si>
    <t xml:space="preserve">F6J76790AX</t>
  </si>
  <si>
    <t xml:space="preserve">HOSPITAL GENERAL DE ZONA MEDICO FAMILIAR N° 6 TEPEJI DEL RIO</t>
  </si>
  <si>
    <t xml:space="preserve">HGZ N° 2A TRONCOSO</t>
  </si>
  <si>
    <t xml:space="preserve">VS10/1L</t>
  </si>
  <si>
    <t xml:space="preserve">HOSPITAL GENERAL DEL VALLE HERMOS</t>
  </si>
  <si>
    <t xml:space="preserve">U.M.A.E. HOSPITAL DE ESPECIALIDADES N° 71</t>
  </si>
  <si>
    <t xml:space="preserve">MESA DE CIRUGÍA UNIVERSAL</t>
  </si>
  <si>
    <t xml:space="preserve">0270</t>
  </si>
  <si>
    <t xml:space="preserve">15/1/18</t>
  </si>
  <si>
    <t xml:space="preserve">HOSPITAL MILITAR REGIONAL DE ESPECIALIDADES DE MERIDA YUCATAN</t>
  </si>
  <si>
    <t xml:space="preserve">COLCHONES PARA CUNA </t>
  </si>
  <si>
    <t xml:space="preserve">CAMA HOSPITALARIA</t>
  </si>
  <si>
    <t xml:space="preserve">EBT-508-VEGA</t>
  </si>
  <si>
    <t xml:space="preserve">001182146</t>
  </si>
  <si>
    <t xml:space="preserve">001182124</t>
  </si>
  <si>
    <t xml:space="preserve">001182136</t>
  </si>
  <si>
    <t xml:space="preserve">001182140</t>
  </si>
  <si>
    <t xml:space="preserve">001182188</t>
  </si>
  <si>
    <t xml:space="preserve">S DE TOMA DE MUESTRAS</t>
  </si>
  <si>
    <t xml:space="preserve">HEARTSTART XLT</t>
  </si>
  <si>
    <t xml:space="preserve">US71717275</t>
  </si>
  <si>
    <t xml:space="preserve">12 CAMILLAS</t>
  </si>
  <si>
    <t xml:space="preserve">EBT508 VEGA</t>
  </si>
  <si>
    <t xml:space="preserve">001182168</t>
  </si>
  <si>
    <t xml:space="preserve">001182016</t>
  </si>
  <si>
    <t xml:space="preserve">001182161</t>
  </si>
  <si>
    <t xml:space="preserve">001182141</t>
  </si>
  <si>
    <t xml:space="preserve">SECRETARIA DE SALUD DE GUERRERO</t>
  </si>
  <si>
    <t xml:space="preserve">EQUIPO DE RAYOS X</t>
  </si>
  <si>
    <t xml:space="preserve">PRIMARI DIAGNO</t>
  </si>
  <si>
    <t xml:space="preserve">56</t>
  </si>
  <si>
    <t xml:space="preserve">ISSSTE LOPEZ MATEOS</t>
  </si>
  <si>
    <t xml:space="preserve">CS10/11</t>
  </si>
  <si>
    <t xml:space="preserve">HGZ TRONCOSO 2A</t>
  </si>
  <si>
    <t xml:space="preserve">VITA</t>
  </si>
  <si>
    <t xml:space="preserve">LAMPARA QUIRURGICA </t>
  </si>
  <si>
    <t xml:space="preserve">FORCE FX-CS</t>
  </si>
  <si>
    <t xml:space="preserve">100030000</t>
  </si>
  <si>
    <t xml:space="preserve">SIESTA IWISPA</t>
  </si>
  <si>
    <t xml:space="preserve">CAMILLAS DE TRASLADO</t>
  </si>
  <si>
    <t xml:space="preserve">86211</t>
  </si>
  <si>
    <t xml:space="preserve">1162789</t>
  </si>
  <si>
    <t xml:space="preserve">1162788</t>
  </si>
  <si>
    <t xml:space="preserve">MONITOR CO2</t>
  </si>
  <si>
    <t xml:space="preserve">6871900-13</t>
  </si>
  <si>
    <t xml:space="preserve">SILLA REPOSET</t>
  </si>
  <si>
    <t xml:space="preserve">MR1063</t>
  </si>
  <si>
    <t xml:space="preserve">1162836</t>
  </si>
  <si>
    <t xml:space="preserve">1162837</t>
  </si>
  <si>
    <t xml:space="preserve">PRESOTERAPIA</t>
  </si>
  <si>
    <t xml:space="preserve">COMBI</t>
  </si>
  <si>
    <t xml:space="preserve">BT5000</t>
  </si>
  <si>
    <t xml:space="preserve">01-B-01624</t>
  </si>
  <si>
    <t xml:space="preserve">HGZ N° 2 TULANCINGO</t>
  </si>
  <si>
    <t xml:space="preserve">N17HT720920804</t>
  </si>
  <si>
    <t xml:space="preserve">22/1/18</t>
  </si>
  <si>
    <t xml:space="preserve">N17HT72092090</t>
  </si>
  <si>
    <t xml:space="preserve">ISEMYM CLINICA DE CONSULTA EXTERNA ECATEPEC</t>
  </si>
  <si>
    <t xml:space="preserve">HOSPITAL RURAL DE PROSPERA OCOZOCUAUTLA, CHIAPAS</t>
  </si>
  <si>
    <t xml:space="preserve">LAMPARA QUIRURGICA FIJA TECHO 2 SATELITES</t>
  </si>
  <si>
    <t xml:space="preserve">PENTALES 63N+30N</t>
  </si>
  <si>
    <t xml:space="preserve">21139</t>
  </si>
  <si>
    <t xml:space="preserve">24/1/18</t>
  </si>
  <si>
    <t xml:space="preserve">HOSPITAL GENRAL DE AXOCHIAPAN </t>
  </si>
  <si>
    <t xml:space="preserve">00118312</t>
  </si>
  <si>
    <t xml:space="preserve">001183211</t>
  </si>
  <si>
    <t xml:space="preserve">001183210</t>
  </si>
  <si>
    <t xml:space="preserve">001183209</t>
  </si>
  <si>
    <t xml:space="preserve">001183204</t>
  </si>
  <si>
    <t xml:space="preserve">001183213</t>
  </si>
  <si>
    <t xml:space="preserve">001183208</t>
  </si>
  <si>
    <t xml:space="preserve">001183207</t>
  </si>
  <si>
    <t xml:space="preserve">001183220</t>
  </si>
  <si>
    <t xml:space="preserve">001183205</t>
  </si>
  <si>
    <t xml:space="preserve">001183227</t>
  </si>
  <si>
    <t xml:space="preserve">001183233</t>
  </si>
  <si>
    <t xml:space="preserve">001183226</t>
  </si>
  <si>
    <t xml:space="preserve">001183232</t>
  </si>
  <si>
    <t xml:space="preserve">001183230</t>
  </si>
  <si>
    <t xml:space="preserve">001183229</t>
  </si>
  <si>
    <t xml:space="preserve">001183235</t>
  </si>
  <si>
    <t xml:space="preserve">001183224</t>
  </si>
  <si>
    <t xml:space="preserve">001183222</t>
  </si>
  <si>
    <t xml:space="preserve">001183217</t>
  </si>
  <si>
    <t xml:space="preserve">001183228</t>
  </si>
  <si>
    <t xml:space="preserve">001183214</t>
  </si>
  <si>
    <t xml:space="preserve">001183223</t>
  </si>
  <si>
    <t xml:space="preserve">001183234</t>
  </si>
  <si>
    <t xml:space="preserve">001183225</t>
  </si>
  <si>
    <t xml:space="preserve">001183215</t>
  </si>
  <si>
    <t xml:space="preserve">001183218</t>
  </si>
  <si>
    <t xml:space="preserve">001183236</t>
  </si>
  <si>
    <t xml:space="preserve">001183219</t>
  </si>
  <si>
    <t xml:space="preserve">001183231</t>
  </si>
  <si>
    <t xml:space="preserve">001183216</t>
  </si>
  <si>
    <t xml:space="preserve">001183206</t>
  </si>
  <si>
    <t xml:space="preserve">001183221</t>
  </si>
  <si>
    <t xml:space="preserve">FUENTE DE TINCION TEÑIDO AUTOMATICO DE TEJIDO</t>
  </si>
  <si>
    <t xml:space="preserve">VARISTAIN 24-4</t>
  </si>
  <si>
    <t xml:space="preserve">HOSPITAL GENERAL CALPULALPAN, TLAXCALA</t>
  </si>
  <si>
    <t xml:space="preserve">ESTERILIZADOR DE VAPOR AUTOGENERAD</t>
  </si>
  <si>
    <t xml:space="preserve">VS3</t>
  </si>
  <si>
    <t xml:space="preserve">11027</t>
  </si>
  <si>
    <t xml:space="preserve">MPC/SEVIME</t>
  </si>
  <si>
    <t xml:space="preserve">HOSPITAL ISSSTECALI</t>
  </si>
  <si>
    <t xml:space="preserve">DAMECA</t>
  </si>
  <si>
    <t xml:space="preserve">DK42902049</t>
  </si>
  <si>
    <t xml:space="preserve">9/2/18</t>
  </si>
  <si>
    <t xml:space="preserve">REFRIMED</t>
  </si>
  <si>
    <t xml:space="preserve">RVCCDC-37</t>
  </si>
  <si>
    <t xml:space="preserve">0118-003-01-002-002</t>
  </si>
  <si>
    <t xml:space="preserve">0118-003-01-002-001</t>
  </si>
  <si>
    <t xml:space="preserve">ASPIRADOR GASTRICO</t>
  </si>
  <si>
    <t xml:space="preserve">TONDEN-4</t>
  </si>
  <si>
    <t xml:space="preserve">201TM210</t>
  </si>
  <si>
    <t xml:space="preserve">201TM254</t>
  </si>
  <si>
    <t xml:space="preserve">201TM256</t>
  </si>
  <si>
    <t xml:space="preserve">201TM241</t>
  </si>
  <si>
    <t xml:space="preserve">201TM234</t>
  </si>
  <si>
    <t xml:space="preserve">201TM255</t>
  </si>
  <si>
    <t xml:space="preserve">201TM257</t>
  </si>
  <si>
    <t xml:space="preserve">201TM235</t>
  </si>
  <si>
    <t xml:space="preserve">0917-240-01-009-009</t>
  </si>
  <si>
    <t xml:space="preserve">0917-240-01-009-005</t>
  </si>
  <si>
    <t xml:space="preserve">GEL CONDUCTIVO 12 PZAS</t>
  </si>
  <si>
    <t xml:space="preserve">LAMPARA DE EMERGENCIA RODABLE</t>
  </si>
  <si>
    <t xml:space="preserve">PENTALED 30N PIBAT</t>
  </si>
  <si>
    <t xml:space="preserve">20765</t>
  </si>
  <si>
    <t xml:space="preserve">20766</t>
  </si>
  <si>
    <t xml:space="preserve">20767</t>
  </si>
  <si>
    <t xml:space="preserve">REFRIGERADOR DE MEDICAMENTO</t>
  </si>
  <si>
    <t xml:space="preserve">RVCCDC-7</t>
  </si>
  <si>
    <t xml:space="preserve">01917-240-02-009-005</t>
  </si>
  <si>
    <t xml:space="preserve">MATHA GARCIA</t>
  </si>
  <si>
    <t xml:space="preserve">01917-240-02-009-008</t>
  </si>
  <si>
    <t xml:space="preserve">01917-240-02-009-007</t>
  </si>
  <si>
    <t xml:space="preserve">01917-240-02-009-009</t>
  </si>
  <si>
    <t xml:space="preserve">01917-240-02-009-001</t>
  </si>
  <si>
    <t xml:space="preserve">01917-240-02-009-004</t>
  </si>
  <si>
    <t xml:space="preserve">01917-240-02-009-006</t>
  </si>
  <si>
    <t xml:space="preserve">01917-240-02-009-002</t>
  </si>
  <si>
    <t xml:space="preserve">01917-240-02-009-003</t>
  </si>
  <si>
    <t xml:space="preserve">HOSPITAL GENERAL DE ZONA N° 24 IMSS</t>
  </si>
  <si>
    <t xml:space="preserve">CENTRO MEDICO SIGLO XXI</t>
  </si>
  <si>
    <t xml:space="preserve">MD MEDICAL DV</t>
  </si>
  <si>
    <t xml:space="preserve">2016LCM17314</t>
  </si>
  <si>
    <t xml:space="preserve">GENERAL DE ZONA MEDICO FAMILIAR N° 16 TEPEJI</t>
  </si>
  <si>
    <t xml:space="preserve">CLINICA 80 IMSS MORELIA</t>
  </si>
  <si>
    <t xml:space="preserve">10423</t>
  </si>
  <si>
    <t xml:space="preserve">SEVIME</t>
  </si>
  <si>
    <t xml:space="preserve">ENTREGA DE INSUMOS A SEVIME</t>
  </si>
  <si>
    <t xml:space="preserve">ENTREGA DE INSUMOS </t>
  </si>
  <si>
    <t xml:space="preserve">STARLIGHT ( DIEGO RAMIREZ GARCIA)</t>
  </si>
  <si>
    <t xml:space="preserve">00160277</t>
  </si>
  <si>
    <t xml:space="preserve">FRANCISCO ALEMAN</t>
  </si>
  <si>
    <t xml:space="preserve">SIMPLYGO</t>
  </si>
  <si>
    <t xml:space="preserve">0006243</t>
  </si>
  <si>
    <t xml:space="preserve">INSTITUTO NACIONAL DE NUTRICION (HILDA RAMIREZ)</t>
  </si>
  <si>
    <t xml:space="preserve">CPAP </t>
  </si>
  <si>
    <t xml:space="preserve">H003065358</t>
  </si>
  <si>
    <t xml:space="preserve">0006220</t>
  </si>
  <si>
    <t xml:space="preserve">ADRIAN ELEZAR MONTAÑO</t>
  </si>
  <si>
    <t xml:space="preserve">CPAP AUTO</t>
  </si>
  <si>
    <t xml:space="preserve">LA561</t>
  </si>
  <si>
    <t xml:space="preserve">P14136050BE45</t>
  </si>
  <si>
    <t xml:space="preserve">LETICIA GUDIÑO</t>
  </si>
  <si>
    <t xml:space="preserve">OXIMETRO </t>
  </si>
  <si>
    <t xml:space="preserve">MBB1700369</t>
  </si>
  <si>
    <t xml:space="preserve">STARLIGHT </t>
  </si>
  <si>
    <t xml:space="preserve">SANTIAGO ALDERETE FRANCES</t>
  </si>
  <si>
    <t xml:space="preserve">H003086107</t>
  </si>
  <si>
    <t xml:space="preserve">GABRIELA ROMAN ROCHA</t>
  </si>
  <si>
    <t xml:space="preserve">0036752/BATE000548</t>
  </si>
  <si>
    <t xml:space="preserve">STARLIGHT MEDICAL CARE S.A. DE C.V.</t>
  </si>
  <si>
    <t xml:space="preserve">0165788</t>
  </si>
  <si>
    <t xml:space="preserve">MANUEL ALVANEZ</t>
  </si>
  <si>
    <t xml:space="preserve">001570</t>
  </si>
  <si>
    <t xml:space="preserve">VENTILATORY SUPPOT</t>
  </si>
  <si>
    <t xml:space="preserve">COUGHASSIT</t>
  </si>
  <si>
    <t xml:space="preserve">20874055/20141216</t>
  </si>
  <si>
    <t xml:space="preserve">ANA LIDIA SORIANO</t>
  </si>
  <si>
    <t xml:space="preserve">SIEMPRE CUIDADOS DE LA SALUD DE MEXICO</t>
  </si>
  <si>
    <t xml:space="preserve">0168057</t>
  </si>
  <si>
    <t xml:space="preserve">FUNDACION TELETON AC</t>
  </si>
  <si>
    <t xml:space="preserve">BIPAP</t>
  </si>
  <si>
    <t xml:space="preserve">SYNCRHONY</t>
  </si>
  <si>
    <t xml:space="preserve">6019978</t>
  </si>
  <si>
    <t xml:space="preserve">Clínica de Consulta Externa Issemym Ecatepec Norte</t>
  </si>
  <si>
    <t xml:space="preserve">Esterilizador</t>
  </si>
  <si>
    <t xml:space="preserve">Steelco</t>
  </si>
  <si>
    <t xml:space="preserve">*</t>
  </si>
  <si>
    <t xml:space="preserve">10937-10987</t>
  </si>
  <si>
    <t xml:space="preserve">Saúl Aarón Arellano Tirado </t>
  </si>
  <si>
    <t xml:space="preserve">Arco en c</t>
  </si>
  <si>
    <t xml:space="preserve">simad</t>
  </si>
  <si>
    <t xml:space="preserve">compact</t>
  </si>
  <si>
    <t xml:space="preserve">HOSPITAL ADOLFO LOPEZ MATEOS ISSSTE</t>
  </si>
  <si>
    <t xml:space="preserve">moonray dual</t>
  </si>
  <si>
    <t xml:space="preserve">1711-5595-09/1711-5594-09</t>
  </si>
  <si>
    <t xml:space="preserve">1711-5595-09/1711-5594-10</t>
  </si>
  <si>
    <t xml:space="preserve">¨*</t>
  </si>
  <si>
    <t xml:space="preserve">HOSPITAL GENERAL DE CALPULALPAN</t>
  </si>
  <si>
    <t xml:space="preserve">Esterilizador /Suavizador</t>
  </si>
  <si>
    <t xml:space="preserve">18-Febero-2018</t>
  </si>
  <si>
    <t xml:space="preserve">IMSS HOSPITAL GENERAL DE SOLIDARIDAD</t>
  </si>
  <si>
    <t xml:space="preserve">Lámparas de Quirófano</t>
  </si>
  <si>
    <t xml:space="preserve">Pentaled 63N+30N</t>
  </si>
  <si>
    <t xml:space="preserve">22139</t>
  </si>
  <si>
    <t xml:space="preserve">09-Febero-2018</t>
  </si>
  <si>
    <t xml:space="preserve">HOSPITAL GENERAL AGUSTIN OHORAN</t>
  </si>
  <si>
    <t xml:space="preserve">Hospital Adolfo López Mateos ISSSTE</t>
  </si>
  <si>
    <t xml:space="preserve">Pentaled 63N+63N</t>
  </si>
  <si>
    <t xml:space="preserve">INSUMOS </t>
  </si>
  <si>
    <t xml:space="preserve">UNIDAD MEDICA DE ALTA ESPECIALIDAD IMSS NO.71</t>
  </si>
  <si>
    <t xml:space="preserve">Lámparas portátiles</t>
  </si>
  <si>
    <t xml:space="preserve">tris-led</t>
  </si>
  <si>
    <t xml:space="preserve">20772,20768,20769,20771,20770</t>
  </si>
  <si>
    <t xml:space="preserve">17-Octubre-2017</t>
  </si>
  <si>
    <t xml:space="preserve">HOSPITALPITAL GENERAL REGIONAL NO.1</t>
  </si>
  <si>
    <t xml:space="preserve">Ventilador HT70</t>
  </si>
  <si>
    <t xml:space="preserve">Medtronic</t>
  </si>
  <si>
    <t xml:space="preserve">20820596,20120028,20820560,20920906,20820575</t>
  </si>
  <si>
    <t xml:space="preserve">28-Noviembre-2017</t>
  </si>
  <si>
    <t xml:space="preserve">Accesorios HT70</t>
  </si>
  <si>
    <t xml:space="preserve">27-Noviembre-2018</t>
  </si>
  <si>
    <t xml:space="preserve">MPC </t>
  </si>
  <si>
    <t xml:space="preserve">dual </t>
  </si>
  <si>
    <t xml:space="preserve">1708-4609-10</t>
  </si>
  <si>
    <t xml:space="preserve">Arco en c /Toma corriente</t>
  </si>
  <si>
    <t xml:space="preserve">arco en c</t>
  </si>
  <si>
    <t xml:space="preserve">1711-5595-09</t>
  </si>
  <si>
    <t xml:space="preserve">Hospital General de Zona No.83</t>
  </si>
  <si>
    <t xml:space="preserve">20720522,720620411</t>
  </si>
  <si>
    <t xml:space="preserve">15-Diciembre-2017</t>
  </si>
  <si>
    <t xml:space="preserve">Unidad Medico familiar num.80 morelia</t>
  </si>
  <si>
    <t xml:space="preserve">steelco</t>
  </si>
  <si>
    <t xml:space="preserve">HOSPITAL MATERNO INFANTIL MERIDA</t>
  </si>
  <si>
    <t xml:space="preserve">AUTOCLAVES DE VAPOR</t>
  </si>
  <si>
    <t xml:space="preserve">VS3/2</t>
  </si>
  <si>
    <t xml:space="preserve">04-abr-18</t>
  </si>
  <si>
    <t xml:space="preserve">MOVIMIENTO ALMACEN AREA DE TRABAJO</t>
  </si>
  <si>
    <t xml:space="preserve">EN ESPERA PARA INSTALACION</t>
  </si>
  <si>
    <t xml:space="preserve">JORGE JUAREZ GONZALEZ</t>
  </si>
  <si>
    <t xml:space="preserve">HOSPITAL MARTERNO INFANTIL MERIDA </t>
  </si>
  <si>
    <t xml:space="preserve">04/04/2018</t>
  </si>
  <si>
    <t xml:space="preserve">REVISION AREA DE INSTALACION</t>
  </si>
  <si>
    <t xml:space="preserve">EN ESPERA PARA INTALACION</t>
  </si>
  <si>
    <t xml:space="preserve">LARIGOSCOPIO</t>
  </si>
  <si>
    <t xml:space="preserve">1.61742E+13</t>
  </si>
  <si>
    <t xml:space="preserve">PREVENTIVO</t>
  </si>
  <si>
    <t xml:space="preserve">NO FUNCIONA REVISION EN MPC</t>
  </si>
  <si>
    <t xml:space="preserve">1700331DEB783,771,782,784 Y TRES SIN NUMERO</t>
  </si>
  <si>
    <t xml:space="preserve">EQUIPO FUNCIONANDO CORECTAMENTE</t>
  </si>
  <si>
    <t xml:space="preserve">J.P SELECTA</t>
  </si>
  <si>
    <t xml:space="preserve">EQUIPO FUNCIONANDO CORECTAMENTE. </t>
  </si>
  <si>
    <t xml:space="preserve">EQUIPO FUNCIONSND CORRECTAMENTE</t>
  </si>
  <si>
    <t xml:space="preserve">INCUBADORAS</t>
  </si>
  <si>
    <t xml:space="preserve">G.E</t>
  </si>
  <si>
    <t xml:space="preserve">HDH551503,HDH551528 HDH551528,HDH551</t>
  </si>
  <si>
    <t xml:space="preserve"> </t>
  </si>
  <si>
    <t xml:space="preserve">EQUIPOS CON FALLLAS G.E QUEDO EN MANDAR PERSONAL PARA SU REVISION</t>
  </si>
  <si>
    <t xml:space="preserve">CLINICA PLENUS</t>
  </si>
  <si>
    <t xml:space="preserve">VS1/1</t>
  </si>
  <si>
    <t xml:space="preserve">10520</t>
  </si>
  <si>
    <t xml:space="preserve">CORRECTIVO</t>
  </si>
  <si>
    <t xml:space="preserve">REVISION EQUIPO COMPRESOR NO FUNCIONA POR CORTO  SE REPARA EQUIPO FUNCIONANDO CORRECTAMENTE</t>
  </si>
  <si>
    <t xml:space="preserve">HOSPITAL LOPEZ MATEOS </t>
  </si>
  <si>
    <t xml:space="preserve">VS10/1I</t>
  </si>
  <si>
    <t xml:space="preserve">GENERAL DE ZONA 1 TLAXCALA</t>
  </si>
  <si>
    <t xml:space="preserve">ZEB391W</t>
  </si>
  <si>
    <t xml:space="preserve">1157242</t>
  </si>
  <si>
    <t xml:space="preserve">RERVISION</t>
  </si>
  <si>
    <t xml:space="preserve">PISTON DANADO</t>
  </si>
  <si>
    <t xml:space="preserve">HOSPITAL GENERAL DE AXOCHIAPAN</t>
  </si>
  <si>
    <t xml:space="preserve">UNIDAD RADIOLOGICA DENTAL</t>
  </si>
  <si>
    <t xml:space="preserve">CIRIX</t>
  </si>
  <si>
    <t xml:space="preserve">CORIX70</t>
  </si>
  <si>
    <t xml:space="preserve">A49250</t>
  </si>
  <si>
    <t xml:space="preserve">01/05/2018</t>
  </si>
  <si>
    <t xml:space="preserve">INSTALACION</t>
  </si>
  <si>
    <t xml:space="preserve">NO FIRMARON LA ORDEN HASTA ENTREGAR TODO ING PAULINA </t>
  </si>
  <si>
    <t xml:space="preserve">HORNO ELECTRONICO PARA SECAR </t>
  </si>
  <si>
    <t xml:space="preserve">TERLAB</t>
  </si>
  <si>
    <t xml:space="preserve">TE-H70DM</t>
  </si>
  <si>
    <t xml:space="preserve">171110</t>
  </si>
  <si>
    <t xml:space="preserve">UNIDAD PARA ULTRASONIDO DOPPLERN COLOR </t>
  </si>
  <si>
    <t xml:space="preserve">AFFINITI</t>
  </si>
  <si>
    <t xml:space="preserve">US017E1079</t>
  </si>
  <si>
    <t xml:space="preserve">ULTRASONIDO PARA ESTUDIOS GENERALES</t>
  </si>
  <si>
    <t xml:space="preserve">IFFINITY 30</t>
  </si>
  <si>
    <t xml:space="preserve">USO17E0598</t>
  </si>
  <si>
    <t xml:space="preserve">CARO ROJO DESFRIVILADORES </t>
  </si>
  <si>
    <t xml:space="preserve">METRO , PHILIPS</t>
  </si>
  <si>
    <t xml:space="preserve">LIFELINE, HEART START XL+</t>
  </si>
  <si>
    <t xml:space="preserve">USN16149,45,46,51,54,47,</t>
  </si>
  <si>
    <t xml:space="preserve">IIFELINE,HEART START XL+</t>
  </si>
  <si>
    <t xml:space="preserve">US81516129,44,49,46,4942,4671,4944,62,413,71717274</t>
  </si>
  <si>
    <t xml:space="preserve">DESFRIBILADOR M ONITORXL+</t>
  </si>
  <si>
    <t xml:space="preserve">XL+</t>
  </si>
  <si>
    <t xml:space="preserve">US21610266</t>
  </si>
  <si>
    <t xml:space="preserve">ENTREGA</t>
  </si>
  <si>
    <t xml:space="preserve">EN ESPERA DEL AREA DE INSTALACION NO FIRMARON HASTA TERMINAR</t>
  </si>
  <si>
    <t xml:space="preserve">CARDOTOPOGRAFO</t>
  </si>
  <si>
    <t xml:space="preserve">HOPITAL GINECO  PEDIATRIA 3 IMSS</t>
  </si>
  <si>
    <t xml:space="preserve">1168664</t>
  </si>
  <si>
    <t xml:space="preserve">19/04/2018</t>
  </si>
  <si>
    <t xml:space="preserve">NO FIRMARON ORDENES POR PIEZAS DANADAS POR EL USUARIO Y SOLICITAN CANBIO POR GARANTIA </t>
  </si>
  <si>
    <t xml:space="preserve">1168644</t>
  </si>
  <si>
    <t xml:space="preserve">ULTGRASONIDO</t>
  </si>
  <si>
    <t xml:space="preserve">OTDO201689004451A2</t>
  </si>
  <si>
    <t xml:space="preserve">REVISION </t>
  </si>
  <si>
    <t xml:space="preserve">HOSPITAL GENERAL ISSSTE TAMPICO</t>
  </si>
  <si>
    <t xml:space="preserve">MERIVARAA</t>
  </si>
  <si>
    <t xml:space="preserve">171222-149986,   171222-149973</t>
  </si>
  <si>
    <t xml:space="preserve">02/05/18</t>
  </si>
  <si>
    <t xml:space="preserve">HOSPITAL REGIOANL ADOLFO LOPEZ MATEOS ISSSTE</t>
  </si>
  <si>
    <t xml:space="preserve">VS10/1</t>
  </si>
  <si>
    <t xml:space="preserve">1139</t>
  </si>
  <si>
    <t xml:space="preserve">18/04/18</t>
  </si>
  <si>
    <t xml:space="preserve">7138,7179,7123,7198</t>
  </si>
  <si>
    <t xml:space="preserve">CLINICA 24 D ISSSTE CD MANTE</t>
  </si>
  <si>
    <t xml:space="preserve">171222-149984</t>
  </si>
  <si>
    <t xml:space="preserve">04/05/18</t>
  </si>
  <si>
    <t xml:space="preserve">SEDENA BASE AEREA MILITAR SANTA LUCIA</t>
  </si>
  <si>
    <t xml:space="preserve">RAYOS X DENTAL MOVIL</t>
  </si>
  <si>
    <t xml:space="preserve">A39431-A50611</t>
  </si>
  <si>
    <t xml:space="preserve">13/04/18</t>
  </si>
  <si>
    <t xml:space="preserve">se instala equipo correctamente. Equipo funcionando</t>
  </si>
  <si>
    <t xml:space="preserve">CLINICA FAMILIAR AZCAPOTZALCO ISSSTE </t>
  </si>
  <si>
    <t xml:space="preserve">PHILIPS </t>
  </si>
  <si>
    <t xml:space="preserve">US41731661</t>
  </si>
  <si>
    <t xml:space="preserve">28/02/18</t>
  </si>
  <si>
    <t xml:space="preserve">DESFIGAR 4000</t>
  </si>
  <si>
    <t xml:space="preserve">108996107976</t>
  </si>
  <si>
    <t xml:space="preserve">01/03/18</t>
  </si>
  <si>
    <t xml:space="preserve">4ABRIL2018</t>
  </si>
  <si>
    <t xml:space="preserve">4/4/18</t>
  </si>
  <si>
    <t xml:space="preserve">revisión área de instalación</t>
  </si>
  <si>
    <t xml:space="preserve">en espera para instalación</t>
  </si>
  <si>
    <t xml:space="preserve">riester</t>
  </si>
  <si>
    <t xml:space="preserve">16174217055417</t>
  </si>
  <si>
    <t xml:space="preserve">no funciona revisión en mpc</t>
  </si>
  <si>
    <t xml:space="preserve">1700331deb783,771,782,784 y tres sin numero</t>
  </si>
  <si>
    <t xml:space="preserve">s/n</t>
  </si>
  <si>
    <t xml:space="preserve">equipos con fallas g.e quedo en mandar personal para su revisión</t>
  </si>
  <si>
    <t xml:space="preserve">correctivo</t>
  </si>
  <si>
    <t xml:space="preserve">revisión equipo compresor no funciona por corto  se repara equipo funcionando correctamente</t>
  </si>
  <si>
    <t xml:space="preserve">VS10/1i</t>
  </si>
  <si>
    <t xml:space="preserve">27/4/2018</t>
  </si>
  <si>
    <t xml:space="preserve">ZEB391w</t>
  </si>
  <si>
    <t xml:space="preserve">001157242</t>
  </si>
  <si>
    <t xml:space="preserve">revisión</t>
  </si>
  <si>
    <t xml:space="preserve">pistón dañado</t>
  </si>
  <si>
    <t xml:space="preserve">26/4/2018</t>
  </si>
  <si>
    <t xml:space="preserve">a49250</t>
  </si>
  <si>
    <t xml:space="preserve">1/5/2018</t>
  </si>
  <si>
    <t xml:space="preserve">instalación</t>
  </si>
  <si>
    <t xml:space="preserve">no firmaron la orden hasta entregar todo Ing. paulina </t>
  </si>
  <si>
    <t xml:space="preserve">HORNO ELECTRONICO PARA SECAR</t>
  </si>
  <si>
    <t xml:space="preserve">TE-H70dm</t>
  </si>
  <si>
    <t xml:space="preserve">us017e1079</t>
  </si>
  <si>
    <t xml:space="preserve">uso17e0598</t>
  </si>
  <si>
    <t xml:space="preserve">CARO ROJO DESFRIBILADORES </t>
  </si>
  <si>
    <t xml:space="preserve">METRO, PHILIPS</t>
  </si>
  <si>
    <t xml:space="preserve">usn16149,45,46,51,54,47,</t>
  </si>
  <si>
    <t xml:space="preserve">us81516129,44,49,46,4942,4671,4944,62,413,71717274</t>
  </si>
  <si>
    <t xml:space="preserve">DESFRIBILADOR MONITORXL+</t>
  </si>
  <si>
    <t xml:space="preserve">us21610266</t>
  </si>
  <si>
    <t xml:space="preserve">entrega</t>
  </si>
  <si>
    <t xml:space="preserve">en espera del área de instalación no firmaron hasta terminar</t>
  </si>
  <si>
    <t xml:space="preserve">CARDIOTOCOGRAFO</t>
  </si>
  <si>
    <t xml:space="preserve">HOSPITAL GINECO  PEDIATRIA 3 IMSS</t>
  </si>
  <si>
    <t xml:space="preserve">19/4/2018</t>
  </si>
  <si>
    <t xml:space="preserve">no firmaron ordenes por piezas dañadas por el usuario y solicitan cambio por garantía </t>
  </si>
  <si>
    <t xml:space="preserve">revisión </t>
  </si>
  <si>
    <t xml:space="preserve">mantenimiento  equipo demo</t>
  </si>
  <si>
    <t xml:space="preserve">20/4/2018</t>
  </si>
  <si>
    <t xml:space="preserve">revisión del área de instalación</t>
  </si>
  <si>
    <t xml:space="preserve">HOSPITAL MILITAR REGIONAL DE CHIHUAHUA, CHIHUAHUA</t>
  </si>
  <si>
    <t xml:space="preserve">REFRIGERADOR DE CADÁVERES</t>
  </si>
  <si>
    <t xml:space="preserve">GCAH-2</t>
  </si>
  <si>
    <t xml:space="preserve">0418-080-01-005-003</t>
  </si>
  <si>
    <t xml:space="preserve">6782</t>
  </si>
  <si>
    <t xml:space="preserve">HOSPITAL MILITAR REGIONAL MONTERREY, NUEVO LEÓN</t>
  </si>
  <si>
    <t xml:space="preserve">6786</t>
  </si>
  <si>
    <t xml:space="preserve">RAYOS X DENTAL</t>
  </si>
  <si>
    <t xml:space="preserve">PLUS USV</t>
  </si>
  <si>
    <t xml:space="preserve">A30427-A44062</t>
  </si>
  <si>
    <t xml:space="preserve">6787</t>
  </si>
  <si>
    <t xml:space="preserve">10122-20439</t>
  </si>
  <si>
    <t xml:space="preserve">A22818-A34725</t>
  </si>
  <si>
    <t xml:space="preserve">CARRO CAMILLA</t>
  </si>
  <si>
    <t xml:space="preserve">001167954</t>
  </si>
  <si>
    <t xml:space="preserve">6785</t>
  </si>
  <si>
    <t xml:space="preserve">HOSPITAL MILITAR REGIONAL PUEBLA, PUEBLA</t>
  </si>
  <si>
    <t xml:space="preserve">0418-080-01-005-004</t>
  </si>
  <si>
    <t xml:space="preserve">PARQUE INDUSTRIAL ALIANZA DERRAMADERO VALTRIA</t>
  </si>
  <si>
    <t xml:space="preserve">PUERTA HERMÉTICA</t>
  </si>
  <si>
    <t xml:space="preserve">HDS CLEAN</t>
  </si>
  <si>
    <t xml:space="preserve">006150</t>
  </si>
  <si>
    <t xml:space="preserve">6788</t>
  </si>
  <si>
    <t xml:space="preserve">CALLE B#38 INT 1 UNIDAD ALIANZA POPULAR REVOLUCIONARIO, COYOACAN</t>
  </si>
  <si>
    <t xml:space="preserve">CPAP DREAMSTATION</t>
  </si>
  <si>
    <t xml:space="preserve">AUTOLAX500T15</t>
  </si>
  <si>
    <t xml:space="preserve">J2114385047DB</t>
  </si>
  <si>
    <t xml:space="preserve">MASCARILLA DE GEL</t>
  </si>
  <si>
    <t xml:space="preserve">AMARA GEL 1090425</t>
  </si>
  <si>
    <t xml:space="preserve">H21142923E5D5</t>
  </si>
  <si>
    <t xml:space="preserve">HOSPITAL ISSSTE NUEVO LAREDO, TAMAULIPAS</t>
  </si>
  <si>
    <t xml:space="preserve">MESA QUIRÚRGICA UNIVERSAL ELECTROHIDRÁULICA</t>
  </si>
  <si>
    <t xml:space="preserve">171222-149969</t>
  </si>
  <si>
    <t xml:space="preserve">CLÍNICA HOSPITAL DEL ISSSTE REYNOSA, TAMAULIPAS</t>
  </si>
  <si>
    <t xml:space="preserve">171222-149987</t>
  </si>
  <si>
    <t xml:space="preserve">171222-149980</t>
  </si>
  <si>
    <t xml:space="preserve">HOSPITAL ISSSTE CIUDAD BRAVO, TAMAULIPAS</t>
  </si>
  <si>
    <t xml:space="preserve">171222-149970</t>
  </si>
  <si>
    <t xml:space="preserve">CLÍNICA HOSPITAL DEL ISSSTE MATAMOROS, TAMAULIPAS</t>
  </si>
  <si>
    <t xml:space="preserve">171222-149981</t>
  </si>
  <si>
    <t xml:space="preserve">HOSPITAL MILITAR REGIONAL ACAPULCO, GUERRERO. SEDENA</t>
  </si>
  <si>
    <t xml:space="preserve">REFRIGERADOR PARA MEDICAMENTOS</t>
  </si>
  <si>
    <t xml:space="preserve">CENTRO DE SALUD PROGRESO, HIDALGO</t>
  </si>
  <si>
    <t xml:space="preserve">SONOSCAPE</t>
  </si>
  <si>
    <t xml:space="preserve">A5</t>
  </si>
  <si>
    <t xml:space="preserve">0263641684</t>
  </si>
  <si>
    <t xml:space="preserve">HOSPITAL NAVAL ESPECIALIDADES DE VERACRUZ </t>
  </si>
  <si>
    <t xml:space="preserve">INTELLISAVE AX700</t>
  </si>
  <si>
    <t xml:space="preserve">DX42402048</t>
  </si>
  <si>
    <t xml:space="preserve">GERARDO ALONSO PERSINO</t>
  </si>
  <si>
    <t xml:space="preserve">F6L76948AX</t>
  </si>
  <si>
    <t xml:space="preserve">EFRAIN CANTU SALAZAR</t>
  </si>
  <si>
    <t xml:space="preserve">DE59046766</t>
  </si>
  <si>
    <t xml:space="preserve">CLINICA DE ESPECIALIDADES AXOCHIAPAN </t>
  </si>
  <si>
    <t xml:space="preserve">SAUL AARON ARELLANO </t>
  </si>
  <si>
    <t xml:space="preserve">ESFIGNOMANOMETRO ANEROIDE DE PARED</t>
  </si>
  <si>
    <t xml:space="preserve">11136</t>
  </si>
  <si>
    <t xml:space="preserve">11140</t>
  </si>
  <si>
    <t xml:space="preserve">HOSPITAL ESPECIALIDADES AXOCHIAPAN</t>
  </si>
  <si>
    <t xml:space="preserve">001183143</t>
  </si>
  <si>
    <t xml:space="preserve">JORE JUAREZ / ERICK SALAZAR</t>
  </si>
  <si>
    <t xml:space="preserve">001183150</t>
  </si>
  <si>
    <t xml:space="preserve">001183128</t>
  </si>
  <si>
    <t xml:space="preserve">001183135</t>
  </si>
  <si>
    <t xml:space="preserve">001183126</t>
  </si>
  <si>
    <t xml:space="preserve">001183127</t>
  </si>
  <si>
    <t xml:space="preserve">001183133</t>
  </si>
  <si>
    <t xml:space="preserve">001183134</t>
  </si>
  <si>
    <t xml:space="preserve">001183149</t>
  </si>
  <si>
    <t xml:space="preserve">001183152</t>
  </si>
  <si>
    <t xml:space="preserve">001183146</t>
  </si>
  <si>
    <t xml:space="preserve">001183147</t>
  </si>
  <si>
    <t xml:space="preserve">001183155</t>
  </si>
  <si>
    <t xml:space="preserve">001183153</t>
  </si>
  <si>
    <t xml:space="preserve">001183139</t>
  </si>
  <si>
    <t xml:space="preserve">001185194</t>
  </si>
  <si>
    <t xml:space="preserve">001183132</t>
  </si>
  <si>
    <t xml:space="preserve">001183130</t>
  </si>
  <si>
    <t xml:space="preserve">001183145</t>
  </si>
  <si>
    <t xml:space="preserve">001183142</t>
  </si>
  <si>
    <t xml:space="preserve">001183131</t>
  </si>
  <si>
    <t xml:space="preserve">001183154</t>
  </si>
  <si>
    <t xml:space="preserve">001183138</t>
  </si>
  <si>
    <t xml:space="preserve">001183137</t>
  </si>
  <si>
    <t xml:space="preserve">001183129</t>
  </si>
  <si>
    <t xml:space="preserve">001183136</t>
  </si>
  <si>
    <t xml:space="preserve">001183156</t>
  </si>
  <si>
    <t xml:space="preserve">001183151</t>
  </si>
  <si>
    <t xml:space="preserve">001183148</t>
  </si>
  <si>
    <t xml:space="preserve">001183140</t>
  </si>
  <si>
    <t xml:space="preserve">001183141</t>
  </si>
  <si>
    <t xml:space="preserve">GIAS</t>
  </si>
  <si>
    <t xml:space="preserve">001183237</t>
  </si>
  <si>
    <t xml:space="preserve">SAUL AARON ARELLANO/ERICK SALAZAR</t>
  </si>
  <si>
    <t xml:space="preserve">001183238</t>
  </si>
  <si>
    <t xml:space="preserve">Unidad Medica de Alta Especialidad IMSS No.71</t>
  </si>
  <si>
    <t xml:space="preserve">30</t>
  </si>
  <si>
    <t xml:space="preserve">201500001105</t>
  </si>
  <si>
    <t xml:space="preserve">161</t>
  </si>
  <si>
    <t xml:space="preserve">IMSS 76 URUAPAN</t>
  </si>
  <si>
    <t xml:space="preserve">HOSPITAL MILTAR MERIDA SEDENA</t>
  </si>
  <si>
    <t xml:space="preserve">US71717277</t>
  </si>
  <si>
    <t xml:space="preserve">SAUL AARON ARELLANO</t>
  </si>
  <si>
    <t xml:space="preserve">TANQUE DE OXIGENO</t>
  </si>
  <si>
    <t xml:space="preserve">REFRIGEADOR</t>
  </si>
  <si>
    <t xml:space="preserve">RVCCDV-7</t>
  </si>
  <si>
    <t xml:space="preserve">0917-240-01-009-002</t>
  </si>
  <si>
    <t xml:space="preserve">MESA PARA REHIDRATACION </t>
  </si>
  <si>
    <t xml:space="preserve">KARAM</t>
  </si>
  <si>
    <t xml:space="preserve">(6) GLUCOMETRO</t>
  </si>
  <si>
    <t xml:space="preserve">ACCU CHECK</t>
  </si>
  <si>
    <t xml:space="preserve">MESA QUIRURGICA UNIVERSAL HIDRAULICA</t>
  </si>
  <si>
    <t xml:space="preserve">171222-150200</t>
  </si>
  <si>
    <t xml:space="preserve">171222-139079</t>
  </si>
  <si>
    <t xml:space="preserve">171222-149960</t>
  </si>
  <si>
    <t xml:space="preserve">171222-150199</t>
  </si>
  <si>
    <t xml:space="preserve">HOSPITAL GENERAL AXOCHIAPAN </t>
  </si>
  <si>
    <t xml:space="preserve">MESA UNIVERSAL ELECTOHIDRAULICA</t>
  </si>
  <si>
    <t xml:space="preserve">177122-149960</t>
  </si>
  <si>
    <t xml:space="preserve">EFRAIN CANTU</t>
  </si>
  <si>
    <t xml:space="preserve">CARRO CAMILLA PARA ADULTO</t>
  </si>
  <si>
    <t xml:space="preserve">1183208</t>
  </si>
  <si>
    <t xml:space="preserve">ERICK SALAZAR/SAUL ARELLANO</t>
  </si>
  <si>
    <t xml:space="preserve">1183207</t>
  </si>
  <si>
    <t xml:space="preserve">1183215</t>
  </si>
  <si>
    <t xml:space="preserve">1183216</t>
  </si>
  <si>
    <t xml:space="preserve">1183217</t>
  </si>
  <si>
    <t xml:space="preserve">1183218</t>
  </si>
  <si>
    <t xml:space="preserve">1183219</t>
  </si>
  <si>
    <t xml:space="preserve">1183220</t>
  </si>
  <si>
    <t xml:space="preserve">1183221</t>
  </si>
  <si>
    <t xml:space="preserve">1183222</t>
  </si>
  <si>
    <t xml:space="preserve">1183223</t>
  </si>
  <si>
    <t xml:space="preserve">1183224</t>
  </si>
  <si>
    <t xml:space="preserve">1183225</t>
  </si>
  <si>
    <t xml:space="preserve">1183226</t>
  </si>
  <si>
    <t xml:space="preserve">1183227</t>
  </si>
  <si>
    <t xml:space="preserve">1183228</t>
  </si>
  <si>
    <t xml:space="preserve">1183229</t>
  </si>
  <si>
    <t xml:space="preserve">1183230</t>
  </si>
  <si>
    <t xml:space="preserve">1183231</t>
  </si>
  <si>
    <t xml:space="preserve">1183232</t>
  </si>
  <si>
    <t xml:space="preserve">1183233</t>
  </si>
  <si>
    <t xml:space="preserve">1183234</t>
  </si>
  <si>
    <t xml:space="preserve">1183235</t>
  </si>
  <si>
    <t xml:space="preserve">1183236</t>
  </si>
  <si>
    <t xml:space="preserve">1183210</t>
  </si>
  <si>
    <t xml:space="preserve">1183211</t>
  </si>
  <si>
    <t xml:space="preserve">1183212</t>
  </si>
  <si>
    <t xml:space="preserve">HORNO ELECTRICO PARA SECAR</t>
  </si>
  <si>
    <t xml:space="preserve">ELECTROCARDIOGRAFO C/INTERPRETACION</t>
  </si>
  <si>
    <t xml:space="preserve">US61731849</t>
  </si>
  <si>
    <t xml:space="preserve">US16173184</t>
  </si>
  <si>
    <t xml:space="preserve">USD1782257</t>
  </si>
  <si>
    <t xml:space="preserve">US61731848</t>
  </si>
  <si>
    <t xml:space="preserve">US91732027</t>
  </si>
  <si>
    <t xml:space="preserve">US91732028</t>
  </si>
  <si>
    <t xml:space="preserve">PUERTA HOSPITALARIA </t>
  </si>
  <si>
    <t xml:space="preserve">11139</t>
  </si>
  <si>
    <t xml:space="preserve">7449</t>
  </si>
  <si>
    <t xml:space="preserve">JORGE ALBERTO JUAREZ</t>
  </si>
  <si>
    <t xml:space="preserve">HOSPITAL LA RAZA URGENCIAS</t>
  </si>
  <si>
    <t xml:space="preserve">N17HT720820594</t>
  </si>
  <si>
    <t xml:space="preserve">6763</t>
  </si>
  <si>
    <t xml:space="preserve">UNIDAD MEDIA DE ALTA ESPECIALIDAD UMAE 71</t>
  </si>
  <si>
    <t xml:space="preserve">6778</t>
  </si>
  <si>
    <t xml:space="preserve">HOSPITAL GENERLA DE MEXICO</t>
  </si>
  <si>
    <t xml:space="preserve">PHILPS</t>
  </si>
  <si>
    <t xml:space="preserve">TC30 PAGAWITER</t>
  </si>
  <si>
    <t xml:space="preserve">USD1732263</t>
  </si>
  <si>
    <t xml:space="preserve">7035</t>
  </si>
  <si>
    <t xml:space="preserve">BASE AEREA MILITAR SANTA LUCIA </t>
  </si>
  <si>
    <t xml:space="preserve">RAYOS X</t>
  </si>
  <si>
    <t xml:space="preserve">CORIX701 PLUS</t>
  </si>
  <si>
    <t xml:space="preserve">7034</t>
  </si>
  <si>
    <t xml:space="preserve">HOSPITAL GENERAL DE ZONA 1 TLAXCALA</t>
  </si>
  <si>
    <t xml:space="preserve">CAMAS</t>
  </si>
  <si>
    <t xml:space="preserve">WUNDER SABI</t>
  </si>
  <si>
    <t xml:space="preserve">C15023562</t>
  </si>
  <si>
    <t xml:space="preserve">7033</t>
  </si>
  <si>
    <t xml:space="preserve">C15023574</t>
  </si>
  <si>
    <t xml:space="preserve">C15023563</t>
  </si>
  <si>
    <t xml:space="preserve">C15023671</t>
  </si>
  <si>
    <t xml:space="preserve">C15023673</t>
  </si>
  <si>
    <t xml:space="preserve">ELECTROCARDIOGRADO</t>
  </si>
  <si>
    <t xml:space="preserve">4046</t>
  </si>
  <si>
    <t xml:space="preserve">HOSPITAL RURAL PROSPERA IMSS OCOZOCUAUTLA </t>
  </si>
  <si>
    <t xml:space="preserve">LAMPARA QUIRURGICA 2 SATELITES</t>
  </si>
  <si>
    <t xml:space="preserve">7021</t>
  </si>
  <si>
    <t xml:space="preserve">HOAPITAL MILITATR REGIONAL TUXTLA GUIERREZ</t>
  </si>
  <si>
    <t xml:space="preserve">RBS-117.6C</t>
  </si>
  <si>
    <t xml:space="preserve">95909228973111603</t>
  </si>
  <si>
    <t xml:space="preserve">7020</t>
  </si>
  <si>
    <t xml:space="preserve">HOSPITAL GENRAL ISSSTE</t>
  </si>
  <si>
    <t xml:space="preserve">MESA DE QUIRURGICA AVANZADA</t>
  </si>
  <si>
    <t xml:space="preserve">PROMERIX B3</t>
  </si>
  <si>
    <t xml:space="preserve">171222-149975</t>
  </si>
  <si>
    <t xml:space="preserve">7019</t>
  </si>
  <si>
    <t xml:space="preserve">CLINICA HOSPITAL ISSSTE IGUALA </t>
  </si>
  <si>
    <t xml:space="preserve">171222-149976</t>
  </si>
  <si>
    <t xml:space="preserve">7018</t>
  </si>
  <si>
    <t xml:space="preserve">HOSPITAL RURAL PROSPERA 33 TUXPAN</t>
  </si>
  <si>
    <t xml:space="preserve">LAMPARA QUIRURGIVA PORTATL DE EMERGENCIA</t>
  </si>
  <si>
    <t xml:space="preserve">17016</t>
  </si>
  <si>
    <t xml:space="preserve">7031</t>
  </si>
  <si>
    <t xml:space="preserve">HOSPITAL GENERAL DR. SANTIAGO RAMON Y COJAL DGO</t>
  </si>
  <si>
    <t xml:space="preserve">171222-149977</t>
  </si>
  <si>
    <t xml:space="preserve">7022</t>
  </si>
  <si>
    <t xml:space="preserve">171222-149985</t>
  </si>
  <si>
    <t xml:space="preserve">7023</t>
  </si>
  <si>
    <t xml:space="preserve">171222/149971</t>
  </si>
  <si>
    <t xml:space="preserve">7024</t>
  </si>
  <si>
    <t xml:space="preserve">REFRIGERADOR DE CADAVARES</t>
  </si>
  <si>
    <t xml:space="preserve">0418-080-01-005-005</t>
  </si>
  <si>
    <t xml:space="preserve">7039</t>
  </si>
  <si>
    <t xml:space="preserve">HOSPITAL GENRAL MILITAR</t>
  </si>
  <si>
    <t xml:space="preserve">7029</t>
  </si>
  <si>
    <t xml:space="preserve">HOSPITAL IMSS U.M.MF. N° 80 MORELIA</t>
  </si>
  <si>
    <t xml:space="preserve">A34397-A45503</t>
  </si>
  <si>
    <t xml:space="preserve">7038</t>
  </si>
  <si>
    <t xml:space="preserve">HOSPITAL GENRAL DE MEXICO</t>
  </si>
  <si>
    <t xml:space="preserve">7036</t>
  </si>
  <si>
    <t xml:space="preserve">HOSPITAL RURAL ROSPERA IMSS OCOZOCUAUTLA </t>
  </si>
  <si>
    <t xml:space="preserve">LAMPARA QUIRURGICA FIJA A TECHO 2 SATELITES</t>
  </si>
  <si>
    <t xml:space="preserve">7032</t>
  </si>
  <si>
    <t xml:space="preserve">7030</t>
  </si>
  <si>
    <t xml:space="preserve">27/36/18</t>
  </si>
  <si>
    <t xml:space="preserve">LAB-MED</t>
  </si>
  <si>
    <t xml:space="preserve">3305</t>
  </si>
  <si>
    <t xml:space="preserve">HOSPITAL MILITAR REGIONAL TORREON </t>
  </si>
  <si>
    <t xml:space="preserve">MESA DE EXPLORACION GINECOLOGICA</t>
  </si>
  <si>
    <t xml:space="preserve">BREWER</t>
  </si>
  <si>
    <t xml:space="preserve">ACCESS 5001</t>
  </si>
  <si>
    <t xml:space="preserve">ET03420</t>
  </si>
  <si>
    <t xml:space="preserve">7055</t>
  </si>
  <si>
    <t xml:space="preserve">ET034211</t>
  </si>
  <si>
    <t xml:space="preserve">ET034213</t>
  </si>
  <si>
    <t xml:space="preserve">LAMPARA DE EMERGENCIA PORTATIL</t>
  </si>
  <si>
    <t xml:space="preserve">PENTALED 28P1+BAT</t>
  </si>
  <si>
    <t xml:space="preserve">21988</t>
  </si>
  <si>
    <t xml:space="preserve">7053</t>
  </si>
  <si>
    <t xml:space="preserve">HOSPITAL MILITAR DE ZONA DEL CAMPO 1-A</t>
  </si>
  <si>
    <t xml:space="preserve">A50557</t>
  </si>
  <si>
    <t xml:space="preserve">7048</t>
  </si>
  <si>
    <t xml:space="preserve">A33898</t>
  </si>
  <si>
    <t xml:space="preserve">HOSPITAL MILITAR REGIONAL DE CHIHUAHUA</t>
  </si>
  <si>
    <t xml:space="preserve">REFRIGERADRO PARA CADAVERES</t>
  </si>
  <si>
    <t xml:space="preserve">RIFRIMED</t>
  </si>
  <si>
    <t xml:space="preserve">7047</t>
  </si>
  <si>
    <t xml:space="preserve">CLINICA EDMUNDO ZARATE BORBOLLA, SLP</t>
  </si>
  <si>
    <t xml:space="preserve">LAMPARA QUIRGICA FIJA A TECHO 2 SATELITES</t>
  </si>
  <si>
    <t xml:space="preserve">21685</t>
  </si>
  <si>
    <t xml:space="preserve">7044</t>
  </si>
  <si>
    <t xml:space="preserve">21686</t>
  </si>
  <si>
    <t xml:space="preserve">4075</t>
  </si>
  <si>
    <t xml:space="preserve">H.G.R. N° 58 IMSS LEONB GUANAJUATO</t>
  </si>
  <si>
    <t xml:space="preserve">SELLADOR ELECTRICO PARA TUBOS DE BOLSA DE SANGRE</t>
  </si>
  <si>
    <t xml:space="preserve">J.P. SELCTA </t>
  </si>
  <si>
    <t xml:space="preserve">SEALCOM-B</t>
  </si>
  <si>
    <t xml:space="preserve">126</t>
  </si>
  <si>
    <t xml:space="preserve">7043</t>
  </si>
  <si>
    <t xml:space="preserve">127</t>
  </si>
  <si>
    <t xml:space="preserve">001171794</t>
  </si>
  <si>
    <t xml:space="preserve">7042</t>
  </si>
  <si>
    <t xml:space="preserve">MESA DE CIRUGIA PARA ORTOPEDIA</t>
  </si>
  <si>
    <t xml:space="preserve">17122-149971</t>
  </si>
  <si>
    <t xml:space="preserve">4071</t>
  </si>
  <si>
    <t xml:space="preserve">0418-080-01-005-002</t>
  </si>
  <si>
    <t xml:space="preserve">7040</t>
  </si>
  <si>
    <t xml:space="preserve">9 MESAS PASTEUR CON CAJON</t>
  </si>
  <si>
    <t xml:space="preserve">HERLIS</t>
  </si>
  <si>
    <t xml:space="preserve">7056</t>
  </si>
  <si>
    <t xml:space="preserve">METRO/SCHILER</t>
  </si>
  <si>
    <t xml:space="preserve">101994100221</t>
  </si>
  <si>
    <t xml:space="preserve">7051</t>
  </si>
  <si>
    <t xml:space="preserve">101995101049</t>
  </si>
  <si>
    <t xml:space="preserve">101995101050</t>
  </si>
  <si>
    <t xml:space="preserve">101995101053</t>
  </si>
  <si>
    <t xml:space="preserve">101995101055</t>
  </si>
  <si>
    <t xml:space="preserve">ELECTOCIRUGIA Y ELEVADOR DE HUMO</t>
  </si>
  <si>
    <t xml:space="preserve">COVIDIEM</t>
  </si>
  <si>
    <t xml:space="preserve">F7J79086AX/VL007633X</t>
  </si>
  <si>
    <t xml:space="preserve">7052</t>
  </si>
  <si>
    <t xml:space="preserve">F7J79109AX/VL007635X</t>
  </si>
  <si>
    <t xml:space="preserve">HOSPITAL MILITAR REGIONAL DE ESPECIALIDADES MAZATLAN</t>
  </si>
  <si>
    <t xml:space="preserve">MESA QUIRURGICA UNIVERSAL </t>
  </si>
  <si>
    <t xml:space="preserve">160701-138780</t>
  </si>
  <si>
    <t xml:space="preserve">7073</t>
  </si>
  <si>
    <t xml:space="preserve">LAMPARA QUIRUGICA FIJA A TECHO 3 BRAZSO</t>
  </si>
  <si>
    <t xml:space="preserve">PENTALES 30N+30N</t>
  </si>
  <si>
    <t xml:space="preserve">19403</t>
  </si>
  <si>
    <t xml:space="preserve">7072</t>
  </si>
  <si>
    <t xml:space="preserve">18492</t>
  </si>
  <si>
    <t xml:space="preserve">7071</t>
  </si>
  <si>
    <t xml:space="preserve">7070</t>
  </si>
  <si>
    <t xml:space="preserve">TRISP-LED-BAT</t>
  </si>
  <si>
    <t xml:space="preserve">18494</t>
  </si>
  <si>
    <t xml:space="preserve">7069</t>
  </si>
  <si>
    <t xml:space="preserve">18493</t>
  </si>
  <si>
    <t xml:space="preserve">7068</t>
  </si>
  <si>
    <t xml:space="preserve">19404</t>
  </si>
  <si>
    <t xml:space="preserve">MESA QUIRURGICA UNIVERSAL</t>
  </si>
  <si>
    <t xml:space="preserve">160701-138779</t>
  </si>
  <si>
    <t xml:space="preserve">7064</t>
  </si>
  <si>
    <t xml:space="preserve">160701-138777</t>
  </si>
  <si>
    <t xml:space="preserve">7067</t>
  </si>
  <si>
    <t xml:space="preserve">160701-138778</t>
  </si>
  <si>
    <t xml:space="preserve">7066</t>
  </si>
  <si>
    <t xml:space="preserve">19402</t>
  </si>
  <si>
    <t xml:space="preserve">7065</t>
  </si>
  <si>
    <t xml:space="preserve">160701/138776</t>
  </si>
  <si>
    <t xml:space="preserve">7063</t>
  </si>
  <si>
    <t xml:space="preserve">HOSPITAL MATERNO INFANTIL MERIDA YUCATAN</t>
  </si>
  <si>
    <t xml:space="preserve">MESA QUIRURGICA ELECTROHIDRAHULICA</t>
  </si>
  <si>
    <t xml:space="preserve">170609-145089</t>
  </si>
  <si>
    <t xml:space="preserve">7604</t>
  </si>
  <si>
    <t xml:space="preserve">ERICK SALAZAR </t>
  </si>
  <si>
    <t xml:space="preserve">170609-145088</t>
  </si>
  <si>
    <t xml:space="preserve">170609-145092</t>
  </si>
  <si>
    <t xml:space="preserve">170609-145086</t>
  </si>
  <si>
    <t xml:space="preserve">170609-145085</t>
  </si>
  <si>
    <t xml:space="preserve">170609-145087</t>
  </si>
  <si>
    <t xml:space="preserve">170609-145090</t>
  </si>
  <si>
    <t xml:space="preserve">170609-145091</t>
  </si>
  <si>
    <t xml:space="preserve">LAVADORA ULTRASONICA </t>
  </si>
  <si>
    <t xml:space="preserve">PSELECTA</t>
  </si>
  <si>
    <t xml:space="preserve">636599</t>
  </si>
  <si>
    <t xml:space="preserve">3243</t>
  </si>
  <si>
    <t xml:space="preserve">LAMPARAS QUIRURGICAS</t>
  </si>
  <si>
    <t xml:space="preserve">INICA52050</t>
  </si>
  <si>
    <t xml:space="preserve">UNICA00026</t>
  </si>
  <si>
    <t xml:space="preserve">7607</t>
  </si>
  <si>
    <t xml:space="preserve">UNICA00027</t>
  </si>
  <si>
    <t xml:space="preserve">UNICA00024</t>
  </si>
  <si>
    <t xml:space="preserve">UNICA00022</t>
  </si>
  <si>
    <t xml:space="preserve">UNICA00030</t>
  </si>
  <si>
    <t xml:space="preserve">UNICA00031</t>
  </si>
  <si>
    <t xml:space="preserve">UNICA00029</t>
  </si>
  <si>
    <t xml:space="preserve">UNICA00028</t>
  </si>
  <si>
    <t xml:space="preserve">UNICA00025</t>
  </si>
  <si>
    <t xml:space="preserve">UNICA00023</t>
  </si>
  <si>
    <t xml:space="preserve">HOSPITAL GENERAL DE SUBZONA TIZAYUCA N° 33 </t>
  </si>
  <si>
    <t xml:space="preserve">6768</t>
  </si>
  <si>
    <t xml:space="preserve">PARQUE INDUSTRIAL ALIANZA DERRAMADERO SANT GABINO</t>
  </si>
  <si>
    <t xml:space="preserve">PUERTA HERMETICA</t>
  </si>
  <si>
    <t xml:space="preserve">PATALP</t>
  </si>
  <si>
    <t xml:space="preserve">6777</t>
  </si>
  <si>
    <t xml:space="preserve">HOSPITAL REGIONAL DE PUEBLA </t>
  </si>
  <si>
    <t xml:space="preserve">6784</t>
  </si>
  <si>
    <t xml:space="preserve">HOSPITAL MILITAR REGIONAL ACAPULCO </t>
  </si>
  <si>
    <t xml:space="preserve">0418-08-01-005-005</t>
  </si>
  <si>
    <t xml:space="preserve">7600</t>
  </si>
  <si>
    <t xml:space="preserve">LAMPARA DE QUIROFANO DOS BRAZOS</t>
  </si>
  <si>
    <t xml:space="preserve">3352</t>
  </si>
  <si>
    <t xml:space="preserve">CLINICA DE CONSULTA EXTERNA USSEMYM ECATEPEC NORTE</t>
  </si>
  <si>
    <t xml:space="preserve">ESTERILIZADOR </t>
  </si>
  <si>
    <t xml:space="preserve">3353</t>
  </si>
  <si>
    <t xml:space="preserve">HOSPITAL GENERAL RURAL EL MARQUES</t>
  </si>
  <si>
    <t xml:space="preserve"> DUAL</t>
  </si>
  <si>
    <t xml:space="preserve">1807-5602-08</t>
  </si>
  <si>
    <t xml:space="preserve">1301</t>
  </si>
  <si>
    <t xml:space="preserve">1807-5601-08</t>
  </si>
  <si>
    <t xml:space="preserve">1808-5603-08</t>
  </si>
  <si>
    <t xml:space="preserve">UNIDIDA DE MEDICINA FAMILIAR N° 24, TEPIC</t>
  </si>
  <si>
    <t xml:space="preserve">A41629</t>
  </si>
  <si>
    <t xml:space="preserve">6713</t>
  </si>
  <si>
    <t xml:space="preserve">HOSPITAL GENERAL CIUDAD MANTE </t>
  </si>
  <si>
    <t xml:space="preserve">1611-4594-09</t>
  </si>
  <si>
    <t xml:space="preserve">1024</t>
  </si>
  <si>
    <t xml:space="preserve">ISSEMYM CENTRO ONCOLOGICO ESTATAL </t>
  </si>
  <si>
    <t xml:space="preserve">3355</t>
  </si>
  <si>
    <t xml:space="preserve">11087</t>
  </si>
  <si>
    <t xml:space="preserve">7911</t>
  </si>
  <si>
    <t xml:space="preserve">11088</t>
  </si>
  <si>
    <t xml:space="preserve">7923</t>
  </si>
  <si>
    <t xml:space="preserve">HOSPITAL GENRAL DE ZONA MEDICA FAMILIAR N° 1</t>
  </si>
  <si>
    <t xml:space="preserve">EFFICA CM10</t>
  </si>
  <si>
    <t xml:space="preserve">CN62630141</t>
  </si>
  <si>
    <t xml:space="preserve">6869</t>
  </si>
  <si>
    <t xml:space="preserve">CENTRO MEDICO NAVAL EDIFICIO II</t>
  </si>
  <si>
    <t xml:space="preserve">BAZO PARA MONITO DE SIGNO VITALES </t>
  </si>
  <si>
    <t xml:space="preserve">6878</t>
  </si>
  <si>
    <t xml:space="preserve">HOSPITAL GENERAL REGIONAL EL MARQUEZ</t>
  </si>
  <si>
    <t xml:space="preserve">ELECTROCIRUGIA 16X</t>
  </si>
  <si>
    <t xml:space="preserve">7467</t>
  </si>
  <si>
    <t xml:space="preserve">NELLCOR/COVIDIEN</t>
  </si>
  <si>
    <t xml:space="preserve">7913</t>
  </si>
  <si>
    <t xml:space="preserve">SISEMA DE CALENTAMIENTO PARA PACIENTES 9X</t>
  </si>
  <si>
    <t xml:space="preserve">WARM TOUCH</t>
  </si>
  <si>
    <t xml:space="preserve">SP170500246</t>
  </si>
  <si>
    <t xml:space="preserve">7916</t>
  </si>
  <si>
    <t xml:space="preserve">SP170500247</t>
  </si>
  <si>
    <t xml:space="preserve">SP170500248</t>
  </si>
  <si>
    <t xml:space="preserve">SP170500249</t>
  </si>
  <si>
    <t xml:space="preserve">SP170500250</t>
  </si>
  <si>
    <t xml:space="preserve">SP170500251</t>
  </si>
  <si>
    <t xml:space="preserve">SP170500253</t>
  </si>
  <si>
    <t xml:space="preserve">SP170500254</t>
  </si>
  <si>
    <t xml:space="preserve">SP170500256</t>
  </si>
  <si>
    <t xml:space="preserve">MAQUINA DE ANESTESIA 4X</t>
  </si>
  <si>
    <t xml:space="preserve">DX42901759/CN40700475</t>
  </si>
  <si>
    <t xml:space="preserve">7908</t>
  </si>
  <si>
    <t xml:space="preserve">DX42901758/CN40700476</t>
  </si>
  <si>
    <t xml:space="preserve">DX42901760/CN40700473</t>
  </si>
  <si>
    <t xml:space="preserve">DX42901762/CN40700477</t>
  </si>
  <si>
    <t xml:space="preserve">LAVADOR DESINFECTOR DE COMODOS 7X</t>
  </si>
  <si>
    <t xml:space="preserve">BP100HSE</t>
  </si>
  <si>
    <t xml:space="preserve">1700310EJ796</t>
  </si>
  <si>
    <t xml:space="preserve">7912</t>
  </si>
  <si>
    <t xml:space="preserve">1700310EJ797</t>
  </si>
  <si>
    <t xml:space="preserve">1700310EJ798</t>
  </si>
  <si>
    <t xml:space="preserve">1700310EJ800</t>
  </si>
  <si>
    <t xml:space="preserve">1700310EJ801</t>
  </si>
  <si>
    <t xml:space="preserve">1700310EJ802</t>
  </si>
  <si>
    <t xml:space="preserve">UMF N° 7 IMSS ATOTONILCO DE TULA</t>
  </si>
  <si>
    <t xml:space="preserve">LAVADORA DE TUBOS</t>
  </si>
  <si>
    <t xml:space="preserve">6261</t>
  </si>
  <si>
    <t xml:space="preserve">HOSPITAL GENERAL VALLE HERMOSA</t>
  </si>
  <si>
    <t xml:space="preserve">7930</t>
  </si>
  <si>
    <t xml:space="preserve">HOSPITAL  GENERAL ZONA N° 8</t>
  </si>
  <si>
    <t xml:space="preserve">NEWPORT MEDICAL</t>
  </si>
  <si>
    <t xml:space="preserve">7932</t>
  </si>
  <si>
    <t xml:space="preserve">N17HT720820584</t>
  </si>
  <si>
    <t xml:space="preserve">7933</t>
  </si>
  <si>
    <t xml:space="preserve">MAQUINA DE ANESTESIA 3X</t>
  </si>
  <si>
    <t xml:space="preserve">7667</t>
  </si>
  <si>
    <t xml:space="preserve">HOSPITAL GENERAL VALLE HERMOSO</t>
  </si>
  <si>
    <t xml:space="preserve">ESTERILIZAOR DE VAPOR AUTOGENERADO</t>
  </si>
  <si>
    <t xml:space="preserve">7931</t>
  </si>
  <si>
    <t xml:space="preserve">PHILIPS/METROHEARTSTART XLT</t>
  </si>
  <si>
    <t xml:space="preserve">7917</t>
  </si>
  <si>
    <t xml:space="preserve">CUNA DE CALOR RADIANTE  19X</t>
  </si>
  <si>
    <t xml:space="preserve">DAVID MEDICAL</t>
  </si>
  <si>
    <t xml:space="preserve">HKN-93B</t>
  </si>
  <si>
    <t xml:space="preserve">24170604001</t>
  </si>
  <si>
    <t xml:space="preserve">7909</t>
  </si>
  <si>
    <t xml:space="preserve">24170604002</t>
  </si>
  <si>
    <t xml:space="preserve">24170604003</t>
  </si>
  <si>
    <t xml:space="preserve">24170604004</t>
  </si>
  <si>
    <t xml:space="preserve">24170604005</t>
  </si>
  <si>
    <t xml:space="preserve">24170604006</t>
  </si>
  <si>
    <t xml:space="preserve">24170604007</t>
  </si>
  <si>
    <t xml:space="preserve">24170604008</t>
  </si>
  <si>
    <t xml:space="preserve">24170604009</t>
  </si>
  <si>
    <t xml:space="preserve">24170604010</t>
  </si>
  <si>
    <t xml:space="preserve">24170604011</t>
  </si>
  <si>
    <t xml:space="preserve">24170604012</t>
  </si>
  <si>
    <t xml:space="preserve">24170604013</t>
  </si>
  <si>
    <t xml:space="preserve">24170604014</t>
  </si>
  <si>
    <t xml:space="preserve">24170604015</t>
  </si>
  <si>
    <t xml:space="preserve">24170604016</t>
  </si>
  <si>
    <t xml:space="preserve">24170604017</t>
  </si>
  <si>
    <t xml:space="preserve">24170604018</t>
  </si>
  <si>
    <t xml:space="preserve">24170604019</t>
  </si>
  <si>
    <t xml:space="preserve">25170604001</t>
  </si>
  <si>
    <t xml:space="preserve">7918</t>
  </si>
  <si>
    <t xml:space="preserve">25170604002</t>
  </si>
  <si>
    <t xml:space="preserve">25170604003</t>
  </si>
  <si>
    <t xml:space="preserve">25170604004</t>
  </si>
  <si>
    <t xml:space="preserve">25170604005</t>
  </si>
  <si>
    <t xml:space="preserve">25170604006</t>
  </si>
  <si>
    <t xml:space="preserve">25170604007</t>
  </si>
  <si>
    <t xml:space="preserve">25170604008</t>
  </si>
  <si>
    <t xml:space="preserve">25170604009</t>
  </si>
  <si>
    <t xml:space="preserve">25160604007</t>
  </si>
  <si>
    <t xml:space="preserve">VENTILADOR EN T</t>
  </si>
  <si>
    <t xml:space="preserve">FISHER &amp; PAYKEL</t>
  </si>
  <si>
    <t xml:space="preserve">NEOPUFF</t>
  </si>
  <si>
    <t xml:space="preserve">1512120004255</t>
  </si>
  <si>
    <t xml:space="preserve">7921</t>
  </si>
  <si>
    <t xml:space="preserve">1512120004284</t>
  </si>
  <si>
    <t xml:space="preserve">DESFIBRILADOR CARRO ROJO</t>
  </si>
  <si>
    <t xml:space="preserve">7926</t>
  </si>
  <si>
    <t xml:space="preserve">7927</t>
  </si>
  <si>
    <t xml:space="preserve">7929</t>
  </si>
  <si>
    <t xml:space="preserve">BALANZA ALTA PRESION</t>
  </si>
  <si>
    <t xml:space="preserve">1457</t>
  </si>
  <si>
    <t xml:space="preserve">1458</t>
  </si>
  <si>
    <t xml:space="preserve">REFRIGERADOR DE REACTIVOS Y PRODUCTOS</t>
  </si>
  <si>
    <t xml:space="preserve">1459</t>
  </si>
  <si>
    <t xml:space="preserve">THERMO JEWET</t>
  </si>
  <si>
    <t xml:space="preserve">11123037001170615</t>
  </si>
  <si>
    <t xml:space="preserve">1452</t>
  </si>
  <si>
    <t xml:space="preserve">11123055301170614</t>
  </si>
  <si>
    <t xml:space="preserve">1112306101170615</t>
  </si>
  <si>
    <t xml:space="preserve">1112306501170615</t>
  </si>
  <si>
    <t xml:space="preserve">1112307001170620</t>
  </si>
  <si>
    <t xml:space="preserve">1112308701170619</t>
  </si>
  <si>
    <t xml:space="preserve">1112309501170616</t>
  </si>
  <si>
    <t xml:space="preserve">1112310601170616</t>
  </si>
  <si>
    <t xml:space="preserve">1112311701170620</t>
  </si>
  <si>
    <t xml:space="preserve">1112317201170620</t>
  </si>
  <si>
    <t xml:space="preserve">1112320801170620</t>
  </si>
  <si>
    <t xml:space="preserve">1112310901170621</t>
  </si>
  <si>
    <t xml:space="preserve">1112321601170622</t>
  </si>
  <si>
    <t xml:space="preserve">1112323001170628</t>
  </si>
  <si>
    <t xml:space="preserve">BALANZA ANALITICA ELECTRICA 2 KG </t>
  </si>
  <si>
    <t xml:space="preserve">AD</t>
  </si>
  <si>
    <t xml:space="preserve">6A4428319</t>
  </si>
  <si>
    <t xml:space="preserve">1445</t>
  </si>
  <si>
    <t xml:space="preserve">6A4434653</t>
  </si>
  <si>
    <t xml:space="preserve">1446</t>
  </si>
  <si>
    <t xml:space="preserve">6A4434654</t>
  </si>
  <si>
    <t xml:space="preserve">ULTRASONIDO-TRANSFONTANELAR</t>
  </si>
  <si>
    <t xml:space="preserve">AFFINITI 50G</t>
  </si>
  <si>
    <t xml:space="preserve">US717D0381</t>
  </si>
  <si>
    <t xml:space="preserve">1455</t>
  </si>
  <si>
    <t xml:space="preserve">US717D0374</t>
  </si>
  <si>
    <t xml:space="preserve">1454</t>
  </si>
  <si>
    <t xml:space="preserve">US717D0379</t>
  </si>
  <si>
    <t xml:space="preserve">US717D0380</t>
  </si>
  <si>
    <t xml:space="preserve">US717D0376</t>
  </si>
  <si>
    <t xml:space="preserve">US717D0377</t>
  </si>
  <si>
    <t xml:space="preserve">US717D0378</t>
  </si>
  <si>
    <t xml:space="preserve">US717D0375</t>
  </si>
  <si>
    <t xml:space="preserve">F6K76852AX</t>
  </si>
  <si>
    <t xml:space="preserve">1449</t>
  </si>
  <si>
    <t xml:space="preserve">F6L76945AX</t>
  </si>
  <si>
    <t xml:space="preserve">6K76861AX</t>
  </si>
  <si>
    <t xml:space="preserve">F6K76855AX</t>
  </si>
  <si>
    <t xml:space="preserve">1451</t>
  </si>
  <si>
    <t xml:space="preserve">MICROTOMO PARA CORTES DE PARAFINA </t>
  </si>
  <si>
    <t xml:space="preserve">S17051079</t>
  </si>
  <si>
    <t xml:space="preserve">1450</t>
  </si>
  <si>
    <t xml:space="preserve">CENTRIFUGA PARA SEPARACION DE CELULAS </t>
  </si>
  <si>
    <t xml:space="preserve">CY205981706</t>
  </si>
  <si>
    <t xml:space="preserve">1448</t>
  </si>
  <si>
    <t xml:space="preserve">LAVARORA  ULTRASONICA</t>
  </si>
  <si>
    <t xml:space="preserve">3954</t>
  </si>
  <si>
    <t xml:space="preserve">ESTERILIZADOR DE VAPOR</t>
  </si>
  <si>
    <t xml:space="preserve">SYSTEC/DX-45</t>
  </si>
  <si>
    <t xml:space="preserve">D3719</t>
  </si>
  <si>
    <t xml:space="preserve">3951</t>
  </si>
  <si>
    <t xml:space="preserve">D3720</t>
  </si>
  <si>
    <t xml:space="preserve">ESTERILIZADOR DE MESA</t>
  </si>
  <si>
    <t xml:space="preserve">3953</t>
  </si>
  <si>
    <t xml:space="preserve">A4010</t>
  </si>
  <si>
    <t xml:space="preserve">001153283</t>
  </si>
  <si>
    <t xml:space="preserve">1115</t>
  </si>
  <si>
    <t xml:space="preserve">1113</t>
  </si>
  <si>
    <t xml:space="preserve">FOCO PARA LARINGOSCOPIO</t>
  </si>
  <si>
    <t xml:space="preserve">7426</t>
  </si>
  <si>
    <t xml:space="preserve">VS 8/14</t>
  </si>
  <si>
    <t xml:space="preserve">7427</t>
  </si>
  <si>
    <t xml:space="preserve">7428</t>
  </si>
  <si>
    <t xml:space="preserve">HOSPITAL GENERAL DE ZONA 194 IMSS</t>
  </si>
  <si>
    <t xml:space="preserve">6567</t>
  </si>
  <si>
    <t xml:space="preserve">STEELCO/GIVAS</t>
  </si>
  <si>
    <t xml:space="preserve">VS/1 EBT470</t>
  </si>
  <si>
    <t xml:space="preserve">001168009</t>
  </si>
  <si>
    <t xml:space="preserve">6568</t>
  </si>
  <si>
    <t xml:space="preserve">PUERTAS ELECTRICAS</t>
  </si>
  <si>
    <t xml:space="preserve">6574</t>
  </si>
  <si>
    <t xml:space="preserve">6573</t>
  </si>
  <si>
    <t xml:space="preserve">7453</t>
  </si>
  <si>
    <t xml:space="preserve">LAMAPRA QX </t>
  </si>
  <si>
    <t xml:space="preserve">14376</t>
  </si>
  <si>
    <t xml:space="preserve">6572</t>
  </si>
  <si>
    <t xml:space="preserve">MESA</t>
  </si>
  <si>
    <t xml:space="preserve">1601122</t>
  </si>
  <si>
    <t xml:space="preserve">F6F76029AX</t>
  </si>
  <si>
    <t xml:space="preserve">50930-0001510</t>
  </si>
  <si>
    <t xml:space="preserve">3094</t>
  </si>
  <si>
    <t xml:space="preserve">ALAN CEDILLO</t>
  </si>
  <si>
    <t xml:space="preserve">50930-0001586</t>
  </si>
  <si>
    <t xml:space="preserve">50930-0001468</t>
  </si>
  <si>
    <t xml:space="preserve">50930-0001491</t>
  </si>
  <si>
    <t xml:space="preserve">CONTADOR DE CÉLULAS </t>
  </si>
  <si>
    <t xml:space="preserve">3087</t>
  </si>
  <si>
    <t xml:space="preserve">MEDICAL D</t>
  </si>
  <si>
    <t xml:space="preserve">LOGI CARE SERIES 2000</t>
  </si>
  <si>
    <t xml:space="preserve">2014LC15260</t>
  </si>
  <si>
    <t xml:space="preserve">3095</t>
  </si>
  <si>
    <t xml:space="preserve">2014LC15095</t>
  </si>
  <si>
    <t xml:space="preserve">2014LC15219</t>
  </si>
  <si>
    <t xml:space="preserve">2015LC15215</t>
  </si>
  <si>
    <t xml:space="preserve">2015LC15243</t>
  </si>
  <si>
    <t xml:space="preserve">CLINICA DE CONSULTA EXTERNA ECATEPEC CENTRO</t>
  </si>
  <si>
    <t xml:space="preserve">ESTERILIZADOR U</t>
  </si>
  <si>
    <t xml:space="preserve">VS1/3</t>
  </si>
  <si>
    <t xml:space="preserve">10991</t>
  </si>
  <si>
    <t xml:space="preserve">3096</t>
  </si>
  <si>
    <t xml:space="preserve">7122</t>
  </si>
  <si>
    <t xml:space="preserve">MEDICA</t>
  </si>
  <si>
    <t xml:space="preserve">TORDEN-4</t>
  </si>
  <si>
    <t xml:space="preserve">0993E200YSSA</t>
  </si>
  <si>
    <t xml:space="preserve">7429</t>
  </si>
  <si>
    <t xml:space="preserve">JORGE JUAREZ</t>
  </si>
  <si>
    <t xml:space="preserve">A2</t>
  </si>
  <si>
    <t xml:space="preserve">170847160</t>
  </si>
  <si>
    <t xml:space="preserve">7455</t>
  </si>
  <si>
    <t xml:space="preserve">7128</t>
  </si>
  <si>
    <t xml:space="preserve">F7F78161AX</t>
  </si>
  <si>
    <t xml:space="preserve">7127</t>
  </si>
  <si>
    <t xml:space="preserve">F7F78141AX</t>
  </si>
  <si>
    <t xml:space="preserve">F7F78066AX</t>
  </si>
  <si>
    <t xml:space="preserve">F6L76947AX</t>
  </si>
  <si>
    <t xml:space="preserve">DE59046768</t>
  </si>
  <si>
    <t xml:space="preserve">7141</t>
  </si>
  <si>
    <t xml:space="preserve">DE59046773</t>
  </si>
  <si>
    <t xml:space="preserve">DE59046764</t>
  </si>
  <si>
    <t xml:space="preserve">DE59046778</t>
  </si>
  <si>
    <t xml:space="preserve">DE59046756</t>
  </si>
  <si>
    <t xml:space="preserve">PARQUE INDUSTRIAL VALTRIA</t>
  </si>
  <si>
    <t xml:space="preserve">6769</t>
  </si>
  <si>
    <t xml:space="preserve">1421</t>
  </si>
  <si>
    <t xml:space="preserve">MESA PARA SELLADO</t>
  </si>
  <si>
    <t xml:space="preserve">PS200</t>
  </si>
  <si>
    <t xml:space="preserve">7425</t>
  </si>
  <si>
    <t xml:space="preserve">ESPEJO NASAL LED 3.5</t>
  </si>
  <si>
    <t xml:space="preserve">100575</t>
  </si>
  <si>
    <t xml:space="preserve">1114</t>
  </si>
  <si>
    <t xml:space="preserve">CAMA PARA TRABAJO DE PARTO</t>
  </si>
  <si>
    <t xml:space="preserve">OPTIMA</t>
  </si>
  <si>
    <t xml:space="preserve">171110-148458</t>
  </si>
  <si>
    <t xml:space="preserve">3174</t>
  </si>
  <si>
    <t xml:space="preserve">ERICK SALAZAR/JORGE JUAREZ</t>
  </si>
  <si>
    <t xml:space="preserve">171110-148454</t>
  </si>
  <si>
    <t xml:space="preserve">171110-148457</t>
  </si>
  <si>
    <t xml:space="preserve">171110-148456</t>
  </si>
  <si>
    <t xml:space="preserve">171110-148453</t>
  </si>
  <si>
    <t xml:space="preserve">171110-148455</t>
  </si>
  <si>
    <t xml:space="preserve">34 MESA PUENTE</t>
  </si>
  <si>
    <t xml:space="preserve">3188</t>
  </si>
  <si>
    <t xml:space="preserve">HOSPITAL GENRAL DE HIDALGO</t>
  </si>
  <si>
    <t xml:space="preserve">VENTILADOR </t>
  </si>
  <si>
    <t xml:space="preserve">N17HT720920902</t>
  </si>
  <si>
    <t xml:space="preserve">7374</t>
  </si>
  <si>
    <t xml:space="preserve">JOSE RODOLFO GONZALEZ MICHEL</t>
  </si>
  <si>
    <t xml:space="preserve">HOSPITAL GENRAL C.M.N LA RAZA</t>
  </si>
  <si>
    <t xml:space="preserve">N17HT720820599</t>
  </si>
  <si>
    <t xml:space="preserve">6614</t>
  </si>
  <si>
    <t xml:space="preserve">ESTEFANIA MONTER</t>
  </si>
  <si>
    <t xml:space="preserve">N17HT720820501</t>
  </si>
  <si>
    <t xml:space="preserve">7451</t>
  </si>
  <si>
    <t xml:space="preserve">7447</t>
  </si>
  <si>
    <t xml:space="preserve">7441</t>
  </si>
  <si>
    <t xml:space="preserve">USN1614944</t>
  </si>
  <si>
    <t xml:space="preserve">7450</t>
  </si>
  <si>
    <t xml:space="preserve">3 CAMPANA DE FLUJO LAMINAR</t>
  </si>
  <si>
    <t xml:space="preserve">1118</t>
  </si>
  <si>
    <t xml:space="preserve">BT200</t>
  </si>
  <si>
    <t xml:space="preserve">3185</t>
  </si>
  <si>
    <t xml:space="preserve">LAMAPRA </t>
  </si>
  <si>
    <t xml:space="preserve">3191</t>
  </si>
  <si>
    <t xml:space="preserve">3190</t>
  </si>
  <si>
    <t xml:space="preserve">1116</t>
  </si>
  <si>
    <t xml:space="preserve">7456</t>
  </si>
  <si>
    <t xml:space="preserve">7457</t>
  </si>
  <si>
    <t xml:space="preserve">HORNO DE SECADO</t>
  </si>
  <si>
    <t xml:space="preserve">17110</t>
  </si>
  <si>
    <t xml:space="preserve">3193</t>
  </si>
  <si>
    <t xml:space="preserve">BAÑO CON AGIADOR</t>
  </si>
  <si>
    <t xml:space="preserve">6032012</t>
  </si>
  <si>
    <t xml:space="preserve">3192</t>
  </si>
  <si>
    <t xml:space="preserve">VS 8/1</t>
  </si>
  <si>
    <t xml:space="preserve">7458</t>
  </si>
  <si>
    <t xml:space="preserve">INSTITUTO DE SALUD PUBLICA DEL ESTADO DE GUANAJUATO</t>
  </si>
  <si>
    <t xml:space="preserve">LAMPARA QX PORTATIL PARA EMERGENCIA</t>
  </si>
  <si>
    <t xml:space="preserve">PENTALED 30N MOBILE</t>
  </si>
  <si>
    <t xml:space="preserve">21140</t>
  </si>
  <si>
    <t xml:space="preserve">3187</t>
  </si>
  <si>
    <t xml:space="preserve">ISSSTE TACUBA</t>
  </si>
  <si>
    <t xml:space="preserve">CARRO ROJO  CON DESFIBRILADOR</t>
  </si>
  <si>
    <t xml:space="preserve">MALVESTIA </t>
  </si>
  <si>
    <t xml:space="preserve">LIFEPAK</t>
  </si>
  <si>
    <t xml:space="preserve">47376348</t>
  </si>
  <si>
    <t xml:space="preserve">7483</t>
  </si>
  <si>
    <t xml:space="preserve">47376374</t>
  </si>
  <si>
    <t xml:space="preserve">47376451</t>
  </si>
  <si>
    <t xml:space="preserve">47376332</t>
  </si>
  <si>
    <t xml:space="preserve">1703E10KC341</t>
  </si>
  <si>
    <t xml:space="preserve">7474</t>
  </si>
  <si>
    <t xml:space="preserve">170310KC3YO</t>
  </si>
  <si>
    <t xml:space="preserve">7460</t>
  </si>
  <si>
    <t xml:space="preserve">HOSPITAL INFANTIL MERIDA</t>
  </si>
  <si>
    <t xml:space="preserve">CARRO ROJO C/DESFIBRILADOR</t>
  </si>
  <si>
    <t xml:space="preserve">7431</t>
  </si>
  <si>
    <t xml:space="preserve">LINET</t>
  </si>
  <si>
    <t xml:space="preserve">SPRINT</t>
  </si>
  <si>
    <t xml:space="preserve">20170019571</t>
  </si>
  <si>
    <t xml:space="preserve">7430</t>
  </si>
  <si>
    <t xml:space="preserve">20170019582</t>
  </si>
  <si>
    <t xml:space="preserve">20170019586</t>
  </si>
  <si>
    <t xml:space="preserve">20170019570</t>
  </si>
  <si>
    <t xml:space="preserve">20170019562</t>
  </si>
  <si>
    <t xml:space="preserve">20170019563</t>
  </si>
  <si>
    <t xml:space="preserve">20170019564</t>
  </si>
  <si>
    <t xml:space="preserve">20170019566</t>
  </si>
  <si>
    <t xml:space="preserve">20170019585</t>
  </si>
  <si>
    <t xml:space="preserve">20170019579</t>
  </si>
  <si>
    <t xml:space="preserve">20170019584</t>
  </si>
  <si>
    <t xml:space="preserve">LAMPARA QUIRURGICA PORTATIL EMERGENCIA</t>
  </si>
  <si>
    <t xml:space="preserve">UNICA 520 PI</t>
  </si>
  <si>
    <t xml:space="preserve">UNICA00032</t>
  </si>
  <si>
    <t xml:space="preserve">7433</t>
  </si>
  <si>
    <t xml:space="preserve">UNICA00033</t>
  </si>
  <si>
    <t xml:space="preserve">8 MESA GINECOLOGICA </t>
  </si>
  <si>
    <t xml:space="preserve">7434</t>
  </si>
  <si>
    <t xml:space="preserve">MAQUINA DE ANESTESIA  C/MONITOR</t>
  </si>
  <si>
    <t xml:space="preserve">AX700/GOLWAY</t>
  </si>
  <si>
    <t xml:space="preserve">7925</t>
  </si>
  <si>
    <t xml:space="preserve">7924</t>
  </si>
  <si>
    <t xml:space="preserve">7322</t>
  </si>
  <si>
    <t xml:space="preserve">MESA QUIRUGICA</t>
  </si>
  <si>
    <t xml:space="preserve">7928</t>
  </si>
  <si>
    <t xml:space="preserve">LAMAPARA DE EMERGENCIA</t>
  </si>
  <si>
    <t xml:space="preserve">UNICA00041</t>
  </si>
  <si>
    <t xml:space="preserve">7919</t>
  </si>
  <si>
    <t xml:space="preserve">UNICA00038</t>
  </si>
  <si>
    <t xml:space="preserve">UNICA00034</t>
  </si>
  <si>
    <t xml:space="preserve">UNICA00043</t>
  </si>
  <si>
    <t xml:space="preserve">UNICA00035</t>
  </si>
  <si>
    <t xml:space="preserve">UNICA00039</t>
  </si>
  <si>
    <t xml:space="preserve">UNICA00040</t>
  </si>
  <si>
    <t xml:space="preserve">UNICA00042</t>
  </si>
  <si>
    <t xml:space="preserve">NEW PORT</t>
  </si>
  <si>
    <t xml:space="preserve">N16HT720319325</t>
  </si>
  <si>
    <t xml:space="preserve">7915</t>
  </si>
  <si>
    <t xml:space="preserve">N16HT720319321</t>
  </si>
  <si>
    <t xml:space="preserve">N16HT720919656</t>
  </si>
  <si>
    <t xml:space="preserve">N15HT720716851</t>
  </si>
  <si>
    <t xml:space="preserve">N15HT720816901</t>
  </si>
  <si>
    <t xml:space="preserve">LAMAPRA QUIRURGICA 1 SATELITE</t>
  </si>
  <si>
    <t xml:space="preserve">UNICA 520 SO</t>
  </si>
  <si>
    <t xml:space="preserve">UNICAA00025</t>
  </si>
  <si>
    <t xml:space="preserve">7432</t>
  </si>
  <si>
    <t xml:space="preserve">UNICAA00023</t>
  </si>
  <si>
    <t xml:space="preserve">UNICAA00024</t>
  </si>
  <si>
    <t xml:space="preserve">UNICAA00026</t>
  </si>
  <si>
    <t xml:space="preserve">LAVALOSA</t>
  </si>
  <si>
    <t xml:space="preserve">CORIAT</t>
  </si>
  <si>
    <t xml:space="preserve">FERCO</t>
  </si>
  <si>
    <t xml:space="preserve">1119</t>
  </si>
  <si>
    <t xml:space="preserve">1120</t>
  </si>
  <si>
    <t xml:space="preserve">BASCULAS C/ESTADIMETRO</t>
  </si>
  <si>
    <t xml:space="preserve">M320600-1</t>
  </si>
  <si>
    <t xml:space="preserve">50930-0000581</t>
  </si>
  <si>
    <t xml:space="preserve">3189</t>
  </si>
  <si>
    <t xml:space="preserve">50930-0000582</t>
  </si>
  <si>
    <t xml:space="preserve">50930-0000590</t>
  </si>
  <si>
    <t xml:space="preserve">50930-0000585</t>
  </si>
  <si>
    <t xml:space="preserve">3 REFRIGERADOR </t>
  </si>
  <si>
    <t xml:space="preserve">1121</t>
  </si>
  <si>
    <t xml:space="preserve">IMBERA</t>
  </si>
  <si>
    <t xml:space="preserve">KFLEX</t>
  </si>
  <si>
    <t xml:space="preserve">JR61204A</t>
  </si>
  <si>
    <t xml:space="preserve">1111230901170621</t>
  </si>
  <si>
    <t xml:space="preserve">1181</t>
  </si>
  <si>
    <t xml:space="preserve">1112310601170617</t>
  </si>
  <si>
    <t xml:space="preserve">1170619</t>
  </si>
  <si>
    <t xml:space="preserve">111230370070615</t>
  </si>
  <si>
    <t xml:space="preserve">1113305301170614</t>
  </si>
  <si>
    <t xml:space="preserve">ISSSEMYM ECATEPEC</t>
  </si>
  <si>
    <t xml:space="preserve">3194</t>
  </si>
  <si>
    <t xml:space="preserve">INSTITUTO DE CANCEROLOGIA</t>
  </si>
  <si>
    <t xml:space="preserve">1843</t>
  </si>
  <si>
    <t xml:space="preserve">HOSPITAL REGIONAL FAMILIAR SANCHEZ PIEDRA</t>
  </si>
  <si>
    <t xml:space="preserve">1803ELOBF199</t>
  </si>
  <si>
    <t xml:space="preserve">7611</t>
  </si>
  <si>
    <t xml:space="preserve">1803ELOBF200</t>
  </si>
  <si>
    <t xml:space="preserve">HOSPITAL GENERTAL DE MEXICO</t>
  </si>
  <si>
    <t xml:space="preserve">CORIX 70/PLUS</t>
  </si>
  <si>
    <t xml:space="preserve">A41483</t>
  </si>
  <si>
    <t xml:space="preserve">1370</t>
  </si>
  <si>
    <t xml:space="preserve">HOSPITAL REGIONAL TULA TEPEJI</t>
  </si>
  <si>
    <t xml:space="preserve">CENTRIFUGA </t>
  </si>
  <si>
    <t xml:space="preserve">MERMLE</t>
  </si>
  <si>
    <t xml:space="preserve">7446</t>
  </si>
  <si>
    <t xml:space="preserve">I060200172-239</t>
  </si>
  <si>
    <t xml:space="preserve">7614</t>
  </si>
  <si>
    <t xml:space="preserve">UNIDAD MEDICA FAMILIAR  N° </t>
  </si>
  <si>
    <t xml:space="preserve">REJILLA</t>
  </si>
  <si>
    <t xml:space="preserve">7615</t>
  </si>
  <si>
    <t xml:space="preserve">UNIDAD MEDICA FAMILIAR  N° 29</t>
  </si>
  <si>
    <t xml:space="preserve">LAVADORA PARA DESIFECCION</t>
  </si>
  <si>
    <t xml:space="preserve">160201111377</t>
  </si>
  <si>
    <t xml:space="preserve">7612</t>
  </si>
  <si>
    <t xml:space="preserve">HOSPITAL GENERAL DE SUBZONA MEDICA FAMILIAR N° 20 SAN LUIS DE LA PAZ</t>
  </si>
  <si>
    <t xml:space="preserve">7616</t>
  </si>
  <si>
    <t xml:space="preserve">13/17/18</t>
  </si>
  <si>
    <t xml:space="preserve">ANESESIA</t>
  </si>
  <si>
    <t xml:space="preserve">DIL42902052</t>
  </si>
  <si>
    <t xml:space="preserve">7050</t>
  </si>
  <si>
    <t xml:space="preserve">INSTITUTO NACIONAL DE PEDIDATRIA</t>
  </si>
  <si>
    <t xml:space="preserve">TC10</t>
  </si>
  <si>
    <t xml:space="preserve">CN91810541</t>
  </si>
  <si>
    <t xml:space="preserve">1468</t>
  </si>
  <si>
    <t xml:space="preserve">CN91810538</t>
  </si>
  <si>
    <t xml:space="preserve">CN91850535</t>
  </si>
  <si>
    <t xml:space="preserve">HOSPITAL GENERAL DE ATIZAPAN</t>
  </si>
  <si>
    <t xml:space="preserve">1466</t>
  </si>
  <si>
    <t xml:space="preserve">MOISES AGUILERA</t>
  </si>
  <si>
    <t xml:space="preserve">OA0346</t>
  </si>
  <si>
    <t xml:space="preserve">3957</t>
  </si>
  <si>
    <t xml:space="preserve">4 OXIMETRO CON PEDESTAL </t>
  </si>
  <si>
    <t xml:space="preserve">MASIMO</t>
  </si>
  <si>
    <t xml:space="preserve">RADICAL7</t>
  </si>
  <si>
    <t xml:space="preserve">3956</t>
  </si>
  <si>
    <t xml:space="preserve">2X LAMAPRA DE EXPLORACIÓN </t>
  </si>
  <si>
    <t xml:space="preserve">3955</t>
  </si>
  <si>
    <t xml:space="preserve">BAUMANOMETRO </t>
  </si>
  <si>
    <t xml:space="preserve">1463</t>
  </si>
  <si>
    <t xml:space="preserve">BANCOS GIRATORIOS</t>
  </si>
  <si>
    <t xml:space="preserve">1464</t>
  </si>
  <si>
    <t xml:space="preserve">MESA DE EXPLORACION </t>
  </si>
  <si>
    <t xml:space="preserve">1465</t>
  </si>
  <si>
    <t xml:space="preserve">INSTITUTO NACIONAL DE CANCEROLOGIA</t>
  </si>
  <si>
    <t xml:space="preserve">LIFE PAK</t>
  </si>
  <si>
    <t xml:space="preserve">15</t>
  </si>
  <si>
    <t xml:space="preserve">1005</t>
  </si>
  <si>
    <t xml:space="preserve">47492014</t>
  </si>
  <si>
    <t xml:space="preserve">1006</t>
  </si>
  <si>
    <t xml:space="preserve">47493684</t>
  </si>
  <si>
    <t xml:space="preserve">1007</t>
  </si>
  <si>
    <t xml:space="preserve">1003</t>
  </si>
  <si>
    <t xml:space="preserve">CENTRO MEDICO NAVAL</t>
  </si>
  <si>
    <t xml:space="preserve">TRASDUCTOR DE ULTRASONIDO</t>
  </si>
  <si>
    <t xml:space="preserve">SONOSITE</t>
  </si>
  <si>
    <t xml:space="preserve">HSL25X PALITO DE GOLF</t>
  </si>
  <si>
    <t xml:space="preserve">0483KL</t>
  </si>
  <si>
    <t xml:space="preserve">1002</t>
  </si>
  <si>
    <t xml:space="preserve">TOCOCARDIOGRAFO </t>
  </si>
  <si>
    <t xml:space="preserve">FM40</t>
  </si>
  <si>
    <t xml:space="preserve">DE66001892</t>
  </si>
  <si>
    <t xml:space="preserve">7938</t>
  </si>
  <si>
    <t xml:space="preserve">DE66001891</t>
  </si>
  <si>
    <t xml:space="preserve">ULTRSONIDO PORTATIL</t>
  </si>
  <si>
    <t xml:space="preserve">EDGE II</t>
  </si>
  <si>
    <t xml:space="preserve">04R8JF</t>
  </si>
  <si>
    <t xml:space="preserve">1001</t>
  </si>
  <si>
    <t xml:space="preserve">MEDICA SUR</t>
  </si>
  <si>
    <t xml:space="preserve">TRANSFER </t>
  </si>
  <si>
    <t xml:space="preserve">GAMMA/2</t>
  </si>
  <si>
    <t xml:space="preserve">335</t>
  </si>
  <si>
    <t xml:space="preserve">1009</t>
  </si>
  <si>
    <t xml:space="preserve">TRANSFER DE PACIENTE</t>
  </si>
  <si>
    <t xml:space="preserve">GAMMA/1</t>
  </si>
  <si>
    <t xml:space="preserve">1008</t>
  </si>
  <si>
    <t xml:space="preserve">VS8/1</t>
  </si>
  <si>
    <t xml:space="preserve">7472</t>
  </si>
  <si>
    <t xml:space="preserve">7471</t>
  </si>
  <si>
    <t xml:space="preserve">H.G.R. EL MARQUES</t>
  </si>
  <si>
    <t xml:space="preserve">3 ARCOS EN C</t>
  </si>
  <si>
    <t xml:space="preserve">1807-5602/08</t>
  </si>
  <si>
    <t xml:space="preserve">1903</t>
  </si>
  <si>
    <t xml:space="preserve">SAUL ARELLANO</t>
  </si>
  <si>
    <t xml:space="preserve">1807-5601/08</t>
  </si>
  <si>
    <t xml:space="preserve">SOBRINOX/CORIAT</t>
  </si>
  <si>
    <t xml:space="preserve">7079</t>
  </si>
  <si>
    <t xml:space="preserve">EFRAIN CANTU </t>
  </si>
  <si>
    <t xml:space="preserve">CONSOLA DE CABECERA</t>
  </si>
  <si>
    <t xml:space="preserve">TDAB-1300</t>
  </si>
  <si>
    <t xml:space="preserve">7074</t>
  </si>
  <si>
    <t xml:space="preserve">U.M.C.E. LA CELULA, PUEBLA</t>
  </si>
  <si>
    <t xml:space="preserve">20E</t>
  </si>
  <si>
    <t xml:space="preserve">46543636</t>
  </si>
  <si>
    <t xml:space="preserve">7075</t>
  </si>
  <si>
    <t xml:space="preserve">LAMAPRA QUIRURGICA FIJA A TECHO UN SATELITE</t>
  </si>
  <si>
    <t xml:space="preserve">PENTALED 30N SO BAT</t>
  </si>
  <si>
    <t xml:space="preserve">21752</t>
  </si>
  <si>
    <t xml:space="preserve">7076</t>
  </si>
  <si>
    <t xml:space="preserve">47500677</t>
  </si>
  <si>
    <t xml:space="preserve">7078</t>
  </si>
  <si>
    <t xml:space="preserve">47501110</t>
  </si>
  <si>
    <t xml:space="preserve">47501314</t>
  </si>
  <si>
    <t xml:space="preserve">H.G.Z. TRONCOSA</t>
  </si>
  <si>
    <t xml:space="preserve">N17HT20620414</t>
  </si>
  <si>
    <t xml:space="preserve">7454</t>
  </si>
  <si>
    <t xml:space="preserve">7/18/18</t>
  </si>
  <si>
    <t xml:space="preserve">N17HT72120027</t>
  </si>
  <si>
    <t xml:space="preserve">12/19/18</t>
  </si>
  <si>
    <t xml:space="preserve">HAT70 PLUS</t>
  </si>
  <si>
    <t xml:space="preserve">N17HT720920934</t>
  </si>
  <si>
    <t xml:space="preserve">7466</t>
  </si>
  <si>
    <t xml:space="preserve">N17HT720920927</t>
  </si>
  <si>
    <t xml:space="preserve">N17HT720920937</t>
  </si>
  <si>
    <t xml:space="preserve">N17HT720920926</t>
  </si>
  <si>
    <t xml:space="preserve">N17HT720920932</t>
  </si>
  <si>
    <t xml:space="preserve">N17HT720920921</t>
  </si>
  <si>
    <t xml:space="preserve">N17HT720920933</t>
  </si>
  <si>
    <t xml:space="preserve">N17HT720920938</t>
  </si>
  <si>
    <t xml:space="preserve">7459</t>
  </si>
  <si>
    <t xml:space="preserve">INR SEVIME</t>
  </si>
  <si>
    <t xml:space="preserve">MONITOR, CARRO</t>
  </si>
  <si>
    <t xml:space="preserve">INVIVO</t>
  </si>
  <si>
    <t xml:space="preserve">USA2710155</t>
  </si>
  <si>
    <t xml:space="preserve">7443</t>
  </si>
  <si>
    <t xml:space="preserve">USA2710167</t>
  </si>
  <si>
    <t xml:space="preserve">MRI 508</t>
  </si>
  <si>
    <t xml:space="preserve">DK30100104</t>
  </si>
  <si>
    <t xml:space="preserve">7442</t>
  </si>
  <si>
    <t xml:space="preserve">7444</t>
  </si>
  <si>
    <t xml:space="preserve">UNIDAD DENTAL </t>
  </si>
  <si>
    <t xml:space="preserve">70PLUS</t>
  </si>
  <si>
    <t xml:space="preserve">7445</t>
  </si>
  <si>
    <t xml:space="preserve">UNIDIDA DE MEDICINA FAMILIAR N° 31, GUACAMAYAS</t>
  </si>
  <si>
    <t xml:space="preserve">7439</t>
  </si>
  <si>
    <t xml:space="preserve">10517</t>
  </si>
  <si>
    <t xml:space="preserve">7468</t>
  </si>
  <si>
    <t xml:space="preserve">7469</t>
  </si>
  <si>
    <t xml:space="preserve">7470</t>
  </si>
  <si>
    <t xml:space="preserve">IMSS GINOCOPEDIATRIA</t>
  </si>
  <si>
    <t xml:space="preserve">CAMILLA NEUMATICA</t>
  </si>
  <si>
    <t xml:space="preserve">5860</t>
  </si>
  <si>
    <t xml:space="preserve">HOSPITAL DE MEXICO FEDERICO GOMEZ</t>
  </si>
  <si>
    <t xml:space="preserve">REFRIGERADOR PARA LABORATORIO</t>
  </si>
  <si>
    <t xml:space="preserve">RVCCDV-14</t>
  </si>
  <si>
    <t xml:space="preserve">0818-224-01-009-002</t>
  </si>
  <si>
    <t xml:space="preserve">1368</t>
  </si>
  <si>
    <t xml:space="preserve">0818-224-01-009-003</t>
  </si>
  <si>
    <t xml:space="preserve">0818-224-01-009-004</t>
  </si>
  <si>
    <t xml:space="preserve">0818-224-01-009-005</t>
  </si>
  <si>
    <t xml:space="preserve">UNIDAD DE CONSULTA EXTERNA PINOTEPE</t>
  </si>
  <si>
    <t xml:space="preserve">1957</t>
  </si>
  <si>
    <t xml:space="preserve">DK42902053</t>
  </si>
  <si>
    <t xml:space="preserve">1956</t>
  </si>
  <si>
    <t xml:space="preserve">DK42902051</t>
  </si>
  <si>
    <t xml:space="preserve">HOSPITAL GENERAL DE ZONA 1 TLAXCALA, IMSS</t>
  </si>
  <si>
    <t xml:space="preserve">C15023564</t>
  </si>
  <si>
    <t xml:space="preserve">7642</t>
  </si>
  <si>
    <t xml:space="preserve">HOSPITAL GENERAL N° 2 EL MARQUEZ QRO.</t>
  </si>
  <si>
    <t xml:space="preserve">LAMAPARA QUIRURGICA FIJA 2 SATELITES</t>
  </si>
  <si>
    <t xml:space="preserve">PENTALED 30E+30E BAT</t>
  </si>
  <si>
    <t xml:space="preserve">22060</t>
  </si>
  <si>
    <t xml:space="preserve">7081</t>
  </si>
  <si>
    <t xml:space="preserve">HOPITAL DE GINECO PEDIATRIA</t>
  </si>
  <si>
    <t xml:space="preserve">7083</t>
  </si>
  <si>
    <t xml:space="preserve">7084</t>
  </si>
  <si>
    <t xml:space="preserve">HOSPITAL MILITAR REGIUONAL 33, BATALLON TORREON</t>
  </si>
  <si>
    <t xml:space="preserve">MESA QUIRURGICA AVANZADA</t>
  </si>
  <si>
    <t xml:space="preserve">180831-153843</t>
  </si>
  <si>
    <t xml:space="preserve">7085</t>
  </si>
  <si>
    <t xml:space="preserve">180831-153842</t>
  </si>
  <si>
    <t xml:space="preserve">7086</t>
  </si>
  <si>
    <t xml:space="preserve">180831-153841</t>
  </si>
  <si>
    <t xml:space="preserve">7087</t>
  </si>
  <si>
    <t xml:space="preserve">LAMAPRA FIJA A TECHO 2 SATELITES</t>
  </si>
  <si>
    <t xml:space="preserve">7088</t>
  </si>
  <si>
    <t xml:space="preserve">20762</t>
  </si>
  <si>
    <t xml:space="preserve">7089</t>
  </si>
  <si>
    <t xml:space="preserve">20764</t>
  </si>
  <si>
    <t xml:space="preserve">7090</t>
  </si>
  <si>
    <t xml:space="preserve">INSTITUTO NACIONAL DE PEDIATRIA</t>
  </si>
  <si>
    <t xml:space="preserve">18928-139483</t>
  </si>
  <si>
    <t xml:space="preserve">7091</t>
  </si>
  <si>
    <t xml:space="preserve">18928-139484</t>
  </si>
  <si>
    <t xml:space="preserve">7092</t>
  </si>
  <si>
    <t xml:space="preserve">18928-139485</t>
  </si>
  <si>
    <t xml:space="preserve">7093</t>
  </si>
  <si>
    <t xml:space="preserve">18928-139486</t>
  </si>
  <si>
    <t xml:space="preserve">7094</t>
  </si>
  <si>
    <t xml:space="preserve">18928-139487</t>
  </si>
  <si>
    <t xml:space="preserve">7095</t>
  </si>
  <si>
    <t xml:space="preserve">18928-139488</t>
  </si>
  <si>
    <t xml:space="preserve">7096</t>
  </si>
  <si>
    <t xml:space="preserve">7097</t>
  </si>
  <si>
    <t xml:space="preserve">UNICA 520+520</t>
  </si>
  <si>
    <t xml:space="preserve">00145</t>
  </si>
  <si>
    <t xml:space="preserve">7640</t>
  </si>
  <si>
    <t xml:space="preserve">00154</t>
  </si>
  <si>
    <t xml:space="preserve">00149</t>
  </si>
  <si>
    <t xml:space="preserve">00146</t>
  </si>
  <si>
    <t xml:space="preserve">00151</t>
  </si>
  <si>
    <t xml:space="preserve">00152</t>
  </si>
  <si>
    <t xml:space="preserve">UNICA 520 TUCC+520</t>
  </si>
  <si>
    <t xml:space="preserve">00141</t>
  </si>
  <si>
    <t xml:space="preserve">7641</t>
  </si>
  <si>
    <t xml:space="preserve">00142</t>
  </si>
  <si>
    <t xml:space="preserve">00155</t>
  </si>
  <si>
    <t xml:space="preserve">MX550</t>
  </si>
  <si>
    <t xml:space="preserve">DE351D4569</t>
  </si>
  <si>
    <t xml:space="preserve">7638</t>
  </si>
  <si>
    <t xml:space="preserve">MC100</t>
  </si>
  <si>
    <t xml:space="preserve">CN62634602</t>
  </si>
  <si>
    <t xml:space="preserve">7637</t>
  </si>
  <si>
    <t xml:space="preserve">CN62634599</t>
  </si>
  <si>
    <t xml:space="preserve">7632</t>
  </si>
  <si>
    <t xml:space="preserve">CN62634603</t>
  </si>
  <si>
    <t xml:space="preserve">7633</t>
  </si>
  <si>
    <t xml:space="preserve">CN62634604</t>
  </si>
  <si>
    <t xml:space="preserve">7634</t>
  </si>
  <si>
    <t xml:space="preserve">CN62634609</t>
  </si>
  <si>
    <t xml:space="preserve">7635</t>
  </si>
  <si>
    <t xml:space="preserve">CN62634598</t>
  </si>
  <si>
    <t xml:space="preserve">7636</t>
  </si>
  <si>
    <t xml:space="preserve">180907-153996</t>
  </si>
  <si>
    <t xml:space="preserve">7619</t>
  </si>
  <si>
    <t xml:space="preserve">180907-153999</t>
  </si>
  <si>
    <t xml:space="preserve">7621</t>
  </si>
  <si>
    <t xml:space="preserve">180907-153997</t>
  </si>
  <si>
    <t xml:space="preserve">7623</t>
  </si>
  <si>
    <t xml:space="preserve">180831-153487</t>
  </si>
  <si>
    <t xml:space="preserve">7624</t>
  </si>
  <si>
    <t xml:space="preserve">180907-154000</t>
  </si>
  <si>
    <t xml:space="preserve">7625</t>
  </si>
  <si>
    <t xml:space="preserve">180914-139477</t>
  </si>
  <si>
    <t xml:space="preserve">7627</t>
  </si>
  <si>
    <t xml:space="preserve">180914-139478</t>
  </si>
  <si>
    <t xml:space="preserve">7628</t>
  </si>
  <si>
    <t xml:space="preserve">180914-139475</t>
  </si>
  <si>
    <t xml:space="preserve">7629</t>
  </si>
  <si>
    <t xml:space="preserve">180831-153846</t>
  </si>
  <si>
    <t xml:space="preserve">7630</t>
  </si>
  <si>
    <t xml:space="preserve">180910-153846</t>
  </si>
  <si>
    <t xml:space="preserve">7631</t>
  </si>
  <si>
    <t xml:space="preserve">HOSPITAL GENERAL NDE ZONA N° 29 IMSS</t>
  </si>
  <si>
    <t xml:space="preserve">CAMILLA NEUMATICA HIDRAULICA</t>
  </si>
  <si>
    <t xml:space="preserve">7644</t>
  </si>
  <si>
    <t xml:space="preserve">HOPITAL CENTRAL MILITAR</t>
  </si>
  <si>
    <t xml:space="preserve">001192122</t>
  </si>
  <si>
    <t xml:space="preserve">7653</t>
  </si>
  <si>
    <t xml:space="preserve">001192123</t>
  </si>
  <si>
    <t xml:space="preserve">001192125</t>
  </si>
  <si>
    <t xml:space="preserve">001192126</t>
  </si>
  <si>
    <t xml:space="preserve">HOPSITAL GENERAL DE ZONA N° 48 SAN PEDRO XALPA</t>
  </si>
  <si>
    <t xml:space="preserve">7654</t>
  </si>
  <si>
    <t xml:space="preserve">00158</t>
  </si>
  <si>
    <t xml:space="preserve">7656</t>
  </si>
  <si>
    <t xml:space="preserve">00156</t>
  </si>
  <si>
    <t xml:space="preserve">00160</t>
  </si>
  <si>
    <t xml:space="preserve">00157</t>
  </si>
  <si>
    <t xml:space="preserve">00161</t>
  </si>
  <si>
    <t xml:space="preserve">00159</t>
  </si>
  <si>
    <t xml:space="preserve">DR. ALBERTO NUÑEZ REYES</t>
  </si>
  <si>
    <t xml:space="preserve">22189</t>
  </si>
  <si>
    <t xml:space="preserve">3313</t>
  </si>
  <si>
    <t xml:space="preserve">MESA QUIERURGICA UNIVERSAL</t>
  </si>
  <si>
    <t xml:space="preserve"> 7657</t>
  </si>
  <si>
    <t xml:space="preserve">7659</t>
  </si>
  <si>
    <t xml:space="preserve">MESA QUIERURGICA UNIVERSAL AVANZADA</t>
  </si>
  <si>
    <t xml:space="preserve">181026-155255</t>
  </si>
  <si>
    <t xml:space="preserve">7660</t>
  </si>
  <si>
    <t xml:space="preserve">CHRISTUS MURGUERZA HOSPITAL CONCHITA, MONTEREY</t>
  </si>
  <si>
    <t xml:space="preserve">BT2400</t>
  </si>
  <si>
    <t xml:space="preserve">001181881</t>
  </si>
  <si>
    <t xml:space="preserve">7661</t>
  </si>
  <si>
    <t xml:space="preserve">171222-149971</t>
  </si>
  <si>
    <t xml:space="preserve">7663</t>
  </si>
  <si>
    <t xml:space="preserve">7662</t>
  </si>
  <si>
    <t xml:space="preserve">7664</t>
  </si>
  <si>
    <t xml:space="preserve">HOSPITAL GENERAL DE LA GARZA DEL RIO</t>
  </si>
  <si>
    <t xml:space="preserve">CAMA DE CUIDADOS INSTENSIVOS</t>
  </si>
  <si>
    <t xml:space="preserve">7665</t>
  </si>
  <si>
    <t xml:space="preserve">JOEGE ALEJANDRO FERNANDEZ BARRAGAN</t>
  </si>
  <si>
    <t xml:space="preserve">EBT4508</t>
  </si>
  <si>
    <t xml:space="preserve">001175643</t>
  </si>
  <si>
    <t xml:space="preserve">7666</t>
  </si>
  <si>
    <t xml:space="preserve">INR </t>
  </si>
  <si>
    <t xml:space="preserve">LAVADORA DESINFECTORA</t>
  </si>
  <si>
    <t xml:space="preserve">DS610/ZSL</t>
  </si>
  <si>
    <t xml:space="preserve">180651012052</t>
  </si>
  <si>
    <t xml:space="preserve">1813</t>
  </si>
  <si>
    <t xml:space="preserve">F8F81396AX</t>
  </si>
  <si>
    <t xml:space="preserve">7473</t>
  </si>
  <si>
    <t xml:space="preserve">GENERAL EMILIO SANCEZ PEDRO</t>
  </si>
  <si>
    <t xml:space="preserve">1803E10BF199</t>
  </si>
  <si>
    <t xml:space="preserve">1844</t>
  </si>
  <si>
    <t xml:space="preserve">HOSPITAL MATERNO INGANTIL MERIDA YUCATAN</t>
  </si>
  <si>
    <t xml:space="preserve">1108</t>
  </si>
  <si>
    <t xml:space="preserve">1960</t>
  </si>
  <si>
    <t xml:space="preserve">1307</t>
  </si>
  <si>
    <t xml:space="preserve">1306</t>
  </si>
  <si>
    <t xml:space="preserve">1303</t>
  </si>
  <si>
    <t xml:space="preserve">CM100</t>
  </si>
  <si>
    <t xml:space="preserve">CN62634606</t>
  </si>
  <si>
    <t xml:space="preserve">1302</t>
  </si>
  <si>
    <t xml:space="preserve">CN62634610</t>
  </si>
  <si>
    <t xml:space="preserve">CN62634600</t>
  </si>
  <si>
    <t xml:space="preserve">CN62634607</t>
  </si>
  <si>
    <t xml:space="preserve">HOSPITAL GENERAL PIEDRAS NEGRAS, COAHUILA</t>
  </si>
  <si>
    <t xml:space="preserve">MESA QUIRUGICA </t>
  </si>
  <si>
    <t xml:space="preserve">181026-155253</t>
  </si>
  <si>
    <t xml:space="preserve">181026-155252</t>
  </si>
  <si>
    <t xml:space="preserve">181025-155254</t>
  </si>
  <si>
    <t xml:space="preserve">OXIMETRO DE CABECERA</t>
  </si>
  <si>
    <t xml:space="preserve">LIBRA</t>
  </si>
  <si>
    <t xml:space="preserve">MBB1712769</t>
  </si>
  <si>
    <t xml:space="preserve">1304</t>
  </si>
  <si>
    <t xml:space="preserve">MBB1712629</t>
  </si>
  <si>
    <t xml:space="preserve">MBB1712234</t>
  </si>
  <si>
    <t xml:space="preserve">MBB1712511</t>
  </si>
  <si>
    <t xml:space="preserve">MBB1712523</t>
  </si>
  <si>
    <t xml:space="preserve">MBB1712271</t>
  </si>
  <si>
    <t xml:space="preserve">MBB1712644</t>
  </si>
  <si>
    <t xml:space="preserve">MBB1712676</t>
  </si>
  <si>
    <t xml:space="preserve">MBB1712602</t>
  </si>
  <si>
    <t xml:space="preserve">MBB1712713</t>
  </si>
  <si>
    <t xml:space="preserve">47611766</t>
  </si>
  <si>
    <t xml:space="preserve">DK42902063</t>
  </si>
  <si>
    <t xml:space="preserve">1305</t>
  </si>
  <si>
    <t xml:space="preserve">DK42902061</t>
  </si>
  <si>
    <t xml:space="preserve">UNIDAD DE ELECTROCIRUGÍA </t>
  </si>
  <si>
    <t xml:space="preserve">F8H81772AX</t>
  </si>
  <si>
    <t xml:space="preserve">1308</t>
  </si>
  <si>
    <t xml:space="preserve">VS 6/1</t>
  </si>
  <si>
    <t xml:space="preserve">11134</t>
  </si>
  <si>
    <t xml:space="preserve">1606</t>
  </si>
  <si>
    <t xml:space="preserve">CENTRO DE RAHABILITACION ZAPATA GABY BRIMMER</t>
  </si>
  <si>
    <t xml:space="preserve">BARRA PARALELAS CON PLATAFORMA</t>
  </si>
  <si>
    <t xml:space="preserve">LA-597W7</t>
  </si>
  <si>
    <t xml:space="preserve">1010</t>
  </si>
  <si>
    <t xml:space="preserve">1803E10BF205</t>
  </si>
  <si>
    <t xml:space="preserve">7937</t>
  </si>
  <si>
    <t xml:space="preserve">1803E10BF204</t>
  </si>
  <si>
    <t xml:space="preserve">INFANTIL FEDERICO GOMEZ</t>
  </si>
  <si>
    <t xml:space="preserve">REFRIGERADOR PARA MEDICAMENTOS 14"</t>
  </si>
  <si>
    <t xml:space="preserve">EVCCDV-14</t>
  </si>
  <si>
    <t xml:space="preserve">0818-224-01-0009-006</t>
  </si>
  <si>
    <t xml:space="preserve">1369</t>
  </si>
  <si>
    <t xml:space="preserve">0818-224-01-0009-007</t>
  </si>
  <si>
    <t xml:space="preserve">0818-224-01-0009-008</t>
  </si>
  <si>
    <t xml:space="preserve">HOPITAL MATERNO INFANTIL ISSEMYM</t>
  </si>
  <si>
    <t xml:space="preserve">TEÑIDOR DE LAMINILLAS</t>
  </si>
  <si>
    <t xml:space="preserve">3088</t>
  </si>
  <si>
    <t xml:space="preserve">REFRIGERADOR DE VACUNA</t>
  </si>
  <si>
    <t xml:space="preserve">1456</t>
  </si>
  <si>
    <t xml:space="preserve">1460</t>
  </si>
  <si>
    <t xml:space="preserve">BALANZA ANALITICA ELECTRICA DE ALTA PRESION</t>
  </si>
  <si>
    <t xml:space="preserve">1447</t>
  </si>
  <si>
    <t xml:space="preserve">HOPSITAL DE ESPECIALIDADES Y MEDICINA DE LA VANL</t>
  </si>
  <si>
    <t xml:space="preserve">SELLADO DE VASOS</t>
  </si>
  <si>
    <t xml:space="preserve">VALLEYLAB</t>
  </si>
  <si>
    <t xml:space="preserve">FT-10</t>
  </si>
  <si>
    <t xml:space="preserve">TBA21643DX</t>
  </si>
  <si>
    <t xml:space="preserve">MAQUINA DE ANESTESIA CON MONITOR</t>
  </si>
  <si>
    <t xml:space="preserve">DK429020079-CN62634615</t>
  </si>
  <si>
    <t xml:space="preserve">DK42902080-CN62634616</t>
  </si>
  <si>
    <t xml:space="preserve">DK42902081-CN62634617</t>
  </si>
  <si>
    <t xml:space="preserve">DK42902062-CN62634618</t>
  </si>
  <si>
    <t xml:space="preserve">ELECTROCIRUGIA GENERAL</t>
  </si>
  <si>
    <t xml:space="preserve">FT10</t>
  </si>
  <si>
    <t xml:space="preserve">T8A22106DX</t>
  </si>
  <si>
    <t xml:space="preserve">T8A21361SDX</t>
  </si>
  <si>
    <t xml:space="preserve">T8A22118DX</t>
  </si>
  <si>
    <t xml:space="preserve">HOSPITAL DE ESPECIALDADES Y MEDICINA UANL</t>
  </si>
  <si>
    <t xml:space="preserve">MESA QUIRURGICA UNIVERSAL ELECTROHIDRAHULICA</t>
  </si>
  <si>
    <t xml:space="preserve">180914-139479</t>
  </si>
  <si>
    <t xml:space="preserve">180914-139481</t>
  </si>
  <si>
    <t xml:space="preserve">180914-139480</t>
  </si>
  <si>
    <t xml:space="preserve">180914-139482</t>
  </si>
  <si>
    <t xml:space="preserve">GIVAS/LIFE PAK</t>
  </si>
  <si>
    <t xml:space="preserve">47500761</t>
  </si>
  <si>
    <t xml:space="preserve">47501200</t>
  </si>
  <si>
    <t xml:space="preserve">47500864</t>
  </si>
  <si>
    <t xml:space="preserve">47501251</t>
  </si>
  <si>
    <t xml:space="preserve">47491214</t>
  </si>
  <si>
    <t xml:space="preserve">MESA DE ALIMENTACION </t>
  </si>
  <si>
    <t xml:space="preserve">C18010/118120</t>
  </si>
  <si>
    <t xml:space="preserve">LAMPARA QUIRURGICA DOBLE</t>
  </si>
  <si>
    <t xml:space="preserve">UNICA</t>
  </si>
  <si>
    <t xml:space="preserve">UNICA00136</t>
  </si>
  <si>
    <t xml:space="preserve">UNICA00137</t>
  </si>
  <si>
    <t xml:space="preserve">UNICA00138</t>
  </si>
  <si>
    <t xml:space="preserve">UNICA00139</t>
  </si>
  <si>
    <t xml:space="preserve">HOSPITAL INFANTIL DE MEXICO FEDERICO GOMEZ</t>
  </si>
  <si>
    <t xml:space="preserve">BALANZA ANALITICA2009</t>
  </si>
  <si>
    <t xml:space="preserve">ALD</t>
  </si>
  <si>
    <t xml:space="preserve">HR-AZ</t>
  </si>
  <si>
    <t xml:space="preserve">1398</t>
  </si>
  <si>
    <t xml:space="preserve">CQT601</t>
  </si>
  <si>
    <t xml:space="preserve">1397</t>
  </si>
  <si>
    <t xml:space="preserve">(33) ESTUCHE DE DIAGNOSTICO</t>
  </si>
  <si>
    <t xml:space="preserve">WELLCH ALLYN</t>
  </si>
  <si>
    <t xml:space="preserve">97200C</t>
  </si>
  <si>
    <t xml:space="preserve">1367</t>
  </si>
  <si>
    <t xml:space="preserve">BALANZA ANALITICA CAPACIDAD 220G</t>
  </si>
  <si>
    <t xml:space="preserve">6A7604320</t>
  </si>
  <si>
    <t xml:space="preserve">1400</t>
  </si>
  <si>
    <t xml:space="preserve">6A7707909</t>
  </si>
  <si>
    <t xml:space="preserve">ESQUIPO CON TEMPERATURA DE CONGELACION</t>
  </si>
  <si>
    <t xml:space="preserve">8900</t>
  </si>
  <si>
    <t xml:space="preserve">1119090501180717</t>
  </si>
  <si>
    <t xml:space="preserve">1399</t>
  </si>
  <si>
    <t xml:space="preserve">ULTRACONGELADOR</t>
  </si>
  <si>
    <t xml:space="preserve">FORMA 89000</t>
  </si>
  <si>
    <t xml:space="preserve">1512</t>
  </si>
  <si>
    <t xml:space="preserve">REFRIGERADOR DE VACUNAS</t>
  </si>
  <si>
    <t xml:space="preserve">DEICA</t>
  </si>
  <si>
    <t xml:space="preserve">118297029901269737960002</t>
  </si>
  <si>
    <t xml:space="preserve">1511</t>
  </si>
  <si>
    <t xml:space="preserve">0818-224-01-009-04</t>
  </si>
  <si>
    <t xml:space="preserve">1510</t>
  </si>
  <si>
    <t xml:space="preserve">PSIQUIATRICO INFANTIL DR. JUAN N NAVARRO</t>
  </si>
  <si>
    <t xml:space="preserve">RVCCDV-20</t>
  </si>
  <si>
    <t xml:space="preserve">0818/224/01/009/001</t>
  </si>
  <si>
    <t xml:space="preserve">1513</t>
  </si>
  <si>
    <t xml:space="preserve">ESTERILIZADOR HORNO</t>
  </si>
  <si>
    <t xml:space="preserve">TE-HE40</t>
  </si>
  <si>
    <t xml:space="preserve">180917</t>
  </si>
  <si>
    <t xml:space="preserve">1514</t>
  </si>
  <si>
    <t xml:space="preserve">180918</t>
  </si>
  <si>
    <t xml:space="preserve">180919</t>
  </si>
  <si>
    <t xml:space="preserve">180920</t>
  </si>
  <si>
    <t xml:space="preserve">180915</t>
  </si>
  <si>
    <t xml:space="preserve">180921</t>
  </si>
  <si>
    <t xml:space="preserve">CONGELADOR</t>
  </si>
  <si>
    <t xml:space="preserve">THERMO FISHER</t>
  </si>
  <si>
    <t xml:space="preserve">TSA00A</t>
  </si>
  <si>
    <t xml:space="preserve">016025460116108</t>
  </si>
  <si>
    <t xml:space="preserve">1515</t>
  </si>
  <si>
    <t xml:space="preserve">REGIONAL DE ALTA ESPECIALIDAD DEL BAJIO </t>
  </si>
  <si>
    <t xml:space="preserve">AX400/MX700</t>
  </si>
  <si>
    <t xml:space="preserve">DK42902082/DE58556307</t>
  </si>
  <si>
    <t xml:space="preserve">14/11/185</t>
  </si>
  <si>
    <t xml:space="preserve">1523</t>
  </si>
  <si>
    <t xml:space="preserve">DESFIBRILADOR </t>
  </si>
  <si>
    <t xml:space="preserve">PHYSIO</t>
  </si>
  <si>
    <t xml:space="preserve">LIFEPAK15</t>
  </si>
  <si>
    <t xml:space="preserve">47637959</t>
  </si>
  <si>
    <t xml:space="preserve">1380</t>
  </si>
  <si>
    <t xml:space="preserve">HOSPITAL GENERAL REGIONAL ADOLFO LOPEZ MATEOS</t>
  </si>
  <si>
    <t xml:space="preserve">VS 10/1</t>
  </si>
  <si>
    <t xml:space="preserve">1954</t>
  </si>
  <si>
    <t xml:space="preserve">1012</t>
  </si>
  <si>
    <t xml:space="preserve">1310</t>
  </si>
  <si>
    <t xml:space="preserve">1014</t>
  </si>
  <si>
    <t xml:space="preserve">1011</t>
  </si>
  <si>
    <t xml:space="preserve">6882</t>
  </si>
  <si>
    <t xml:space="preserve">PSIQUIATRICO FRAY BERNARDINO ALVAREZ</t>
  </si>
  <si>
    <t xml:space="preserve">CONGELADOR PARA MATERIAL BIOLOGICO</t>
  </si>
  <si>
    <t xml:space="preserve">JFL2330A</t>
  </si>
  <si>
    <t xml:space="preserve">1114529801180921</t>
  </si>
  <si>
    <t xml:space="preserve">6595</t>
  </si>
  <si>
    <t xml:space="preserve">8/11/185</t>
  </si>
  <si>
    <t xml:space="preserve">REFRIGERADOR PARA LABORATORIO 20PIES</t>
  </si>
  <si>
    <t xml:space="preserve">0818-224-01-009-009</t>
  </si>
  <si>
    <t xml:space="preserve">6728</t>
  </si>
  <si>
    <t xml:space="preserve">6732</t>
  </si>
  <si>
    <t xml:space="preserve">RVCCDC-20</t>
  </si>
  <si>
    <t xml:space="preserve">6729</t>
  </si>
  <si>
    <t xml:space="preserve">CN91810539</t>
  </si>
  <si>
    <t xml:space="preserve">7949</t>
  </si>
  <si>
    <t xml:space="preserve">CN91810537</t>
  </si>
  <si>
    <t xml:space="preserve">CN91810540</t>
  </si>
  <si>
    <t xml:space="preserve">CN91810542</t>
  </si>
  <si>
    <t xml:space="preserve">(50) MESA PUENTE</t>
  </si>
  <si>
    <t xml:space="preserve">C18010</t>
  </si>
  <si>
    <t xml:space="preserve">7107</t>
  </si>
  <si>
    <t xml:space="preserve">TE-AZZFP</t>
  </si>
  <si>
    <t xml:space="preserve">6727</t>
  </si>
  <si>
    <t xml:space="preserve">180922</t>
  </si>
  <si>
    <t xml:space="preserve">7108</t>
  </si>
  <si>
    <t xml:space="preserve">6726</t>
  </si>
  <si>
    <t xml:space="preserve">VS3/IV</t>
  </si>
  <si>
    <t xml:space="preserve">7950</t>
  </si>
  <si>
    <t xml:space="preserve">VS1/IV</t>
  </si>
  <si>
    <t xml:space="preserve">3195</t>
  </si>
  <si>
    <t xml:space="preserve">VS10/II</t>
  </si>
  <si>
    <t xml:space="preserve">6558</t>
  </si>
  <si>
    <t xml:space="preserve">VITA SURGERY CENTER</t>
  </si>
  <si>
    <t xml:space="preserve">LAPARA QUIRURGICA </t>
  </si>
  <si>
    <t xml:space="preserve">1953</t>
  </si>
  <si>
    <t xml:space="preserve">HOPITAL JUAREZ DE MEXICO</t>
  </si>
  <si>
    <t xml:space="preserve">TRISPI-LEDBAT</t>
  </si>
  <si>
    <t xml:space="preserve">21146</t>
  </si>
  <si>
    <t xml:space="preserve">1952</t>
  </si>
  <si>
    <t xml:space="preserve">HOSPITAL GENERAL DE ZONA N° 3</t>
  </si>
  <si>
    <t xml:space="preserve">648157</t>
  </si>
  <si>
    <t xml:space="preserve">2000</t>
  </si>
  <si>
    <t xml:space="preserve">648158</t>
  </si>
  <si>
    <t xml:space="preserve">648155</t>
  </si>
  <si>
    <t xml:space="preserve">648156</t>
  </si>
  <si>
    <t xml:space="preserve">HOSPITAL GENERAL DE ZONA N° 3 IMSS AGS</t>
  </si>
  <si>
    <t xml:space="preserve">648187</t>
  </si>
  <si>
    <t xml:space="preserve">1951</t>
  </si>
  <si>
    <t xml:space="preserve">ALAMACEN STEELCO</t>
  </si>
  <si>
    <t xml:space="preserve">PL1301</t>
  </si>
  <si>
    <t xml:space="preserve">VX3/1</t>
  </si>
  <si>
    <t xml:space="preserve">6596</t>
  </si>
  <si>
    <t xml:space="preserve">MUNICIPAL LERMA</t>
  </si>
  <si>
    <t xml:space="preserve">DK43100525</t>
  </si>
  <si>
    <t xml:space="preserve">7626</t>
  </si>
  <si>
    <t xml:space="preserve">DK43100526</t>
  </si>
  <si>
    <t xml:space="preserve">7620</t>
  </si>
  <si>
    <t xml:space="preserve">VS3/10</t>
  </si>
  <si>
    <t xml:space="preserve">1107</t>
  </si>
  <si>
    <t xml:space="preserve">7668</t>
  </si>
  <si>
    <t xml:space="preserve">7688</t>
  </si>
  <si>
    <t xml:space="preserve">HOPSITAL MILITAR DE ALTA ESPECIALIDAD</t>
  </si>
  <si>
    <t xml:space="preserve">1180175</t>
  </si>
  <si>
    <t xml:space="preserve">1376</t>
  </si>
  <si>
    <t xml:space="preserve">1180171</t>
  </si>
  <si>
    <t xml:space="preserve">1180141</t>
  </si>
  <si>
    <t xml:space="preserve">1180176</t>
  </si>
  <si>
    <t xml:space="preserve">1180177</t>
  </si>
  <si>
    <t xml:space="preserve">1180173</t>
  </si>
  <si>
    <t xml:space="preserve">1180140</t>
  </si>
  <si>
    <t xml:space="preserve">1180170</t>
  </si>
  <si>
    <t xml:space="preserve">1180168</t>
  </si>
  <si>
    <t xml:space="preserve">1180172</t>
  </si>
  <si>
    <t xml:space="preserve">1180174</t>
  </si>
  <si>
    <t xml:space="preserve">HOSPITAL DE ALTA ESPECIALIDAD</t>
  </si>
  <si>
    <t xml:space="preserve">S160220</t>
  </si>
  <si>
    <t xml:space="preserve">1377</t>
  </si>
  <si>
    <t xml:space="preserve">0917-240-01-009-006</t>
  </si>
  <si>
    <t xml:space="preserve">1378</t>
  </si>
  <si>
    <t xml:space="preserve">US71717289</t>
  </si>
  <si>
    <t xml:space="preserve">1379</t>
  </si>
  <si>
    <t xml:space="preserve">US71717281</t>
  </si>
  <si>
    <t xml:space="preserve">1525</t>
  </si>
  <si>
    <t xml:space="preserve">95909228973111207</t>
  </si>
  <si>
    <t xml:space="preserve">1526</t>
  </si>
  <si>
    <t xml:space="preserve">DEFIBRILADOR CON CARRO ROJO</t>
  </si>
  <si>
    <t xml:space="preserve">US71717334</t>
  </si>
  <si>
    <t xml:space="preserve">1527</t>
  </si>
  <si>
    <t xml:space="preserve">SILLON PARA MUESTRAS</t>
  </si>
  <si>
    <t xml:space="preserve">1528</t>
  </si>
  <si>
    <t xml:space="preserve">CONTADOR DE CÉLULAS  Y AGITADOR</t>
  </si>
  <si>
    <t xml:space="preserve">LW SCIENTIFIC/HEIDALPH</t>
  </si>
  <si>
    <t xml:space="preserve">CTL-DIFD/ROTAMEX120</t>
  </si>
  <si>
    <t xml:space="preserve">BCD-16050134/200085828</t>
  </si>
  <si>
    <t xml:space="preserve">1529</t>
  </si>
  <si>
    <t xml:space="preserve">REFRIGERADOR 40FT</t>
  </si>
  <si>
    <t xml:space="preserve">RVACCV-44</t>
  </si>
  <si>
    <t xml:space="preserve">0518-111-01-003003</t>
  </si>
  <si>
    <t xml:space="preserve">1530</t>
  </si>
  <si>
    <t xml:space="preserve">0518-111-01-003002</t>
  </si>
  <si>
    <t xml:space="preserve">0518-111-01-003001</t>
  </si>
  <si>
    <t xml:space="preserve">LAMPARA DOBLE</t>
  </si>
  <si>
    <t xml:space="preserve">PENTALED 30N LED</t>
  </si>
  <si>
    <t xml:space="preserve">20761</t>
  </si>
  <si>
    <t xml:space="preserve">1531</t>
  </si>
  <si>
    <t xml:space="preserve">6 CAF-2</t>
  </si>
  <si>
    <t xml:space="preserve">0917-235-01-001-001</t>
  </si>
  <si>
    <t xml:space="preserve">1532</t>
  </si>
  <si>
    <t xml:space="preserve">0917-240-01-009-001</t>
  </si>
  <si>
    <t xml:space="preserve">1534</t>
  </si>
  <si>
    <t xml:space="preserve">MAQUINA DE TOS</t>
  </si>
  <si>
    <t xml:space="preserve">CE70</t>
  </si>
  <si>
    <t xml:space="preserve">0024735</t>
  </si>
  <si>
    <t xml:space="preserve">1535</t>
  </si>
  <si>
    <t xml:space="preserve">HOPSITAL REGIONAL DE ESPECIALIDAD</t>
  </si>
  <si>
    <t xml:space="preserve">0917-240-01-009-004</t>
  </si>
  <si>
    <t xml:space="preserve">1536</t>
  </si>
  <si>
    <t xml:space="preserve">HOPSITAL REGIONAL DE ESPECIALIDADES</t>
  </si>
  <si>
    <t xml:space="preserve">CARRO C/DESFRIBRILADOR</t>
  </si>
  <si>
    <t xml:space="preserve">1537</t>
  </si>
  <si>
    <t xml:space="preserve">US71717273</t>
  </si>
  <si>
    <t xml:space="preserve">ASPIRADOR </t>
  </si>
  <si>
    <t xml:space="preserve">TANDEM4</t>
  </si>
  <si>
    <t xml:space="preserve">2017TM2060</t>
  </si>
  <si>
    <t xml:space="preserve">1538</t>
  </si>
  <si>
    <t xml:space="preserve">SISTEMA DE CALENTAMINIENTO DE SABANAS</t>
  </si>
  <si>
    <t xml:space="preserve">SP16111076</t>
  </si>
  <si>
    <t xml:space="preserve">1539</t>
  </si>
  <si>
    <t xml:space="preserve">CAMA ELECTRICA </t>
  </si>
  <si>
    <t xml:space="preserve">ECT508</t>
  </si>
  <si>
    <t xml:space="preserve">1182152</t>
  </si>
  <si>
    <t xml:space="preserve">1541</t>
  </si>
  <si>
    <t xml:space="preserve">1182134</t>
  </si>
  <si>
    <t xml:space="preserve">1182181</t>
  </si>
  <si>
    <t xml:space="preserve">1182150</t>
  </si>
  <si>
    <t xml:space="preserve">1182169</t>
  </si>
  <si>
    <t xml:space="preserve">1182179</t>
  </si>
  <si>
    <t xml:space="preserve">1182118</t>
  </si>
  <si>
    <t xml:space="preserve">1182117</t>
  </si>
  <si>
    <t xml:space="preserve">1182172</t>
  </si>
  <si>
    <t xml:space="preserve">1182167</t>
  </si>
  <si>
    <t xml:space="preserve">1182183</t>
  </si>
  <si>
    <t xml:space="preserve">1182126</t>
  </si>
  <si>
    <t xml:space="preserve">1182149</t>
  </si>
  <si>
    <t xml:space="preserve">CAMA CUNA</t>
  </si>
  <si>
    <t xml:space="preserve">S16020</t>
  </si>
  <si>
    <t xml:space="preserve">1182253</t>
  </si>
  <si>
    <t xml:space="preserve">1542</t>
  </si>
  <si>
    <t xml:space="preserve">1182248</t>
  </si>
  <si>
    <t xml:space="preserve">1182259</t>
  </si>
  <si>
    <t xml:space="preserve">1182246</t>
  </si>
  <si>
    <t xml:space="preserve">1182245</t>
  </si>
  <si>
    <t xml:space="preserve">1182255</t>
  </si>
  <si>
    <t xml:space="preserve">1182244</t>
  </si>
  <si>
    <t xml:space="preserve">1182257</t>
  </si>
  <si>
    <t xml:space="preserve">1182251</t>
  </si>
  <si>
    <t xml:space="preserve">1182220</t>
  </si>
  <si>
    <t xml:space="preserve">1182249</t>
  </si>
  <si>
    <t xml:space="preserve">1182242</t>
  </si>
  <si>
    <t xml:space="preserve">1182239</t>
  </si>
  <si>
    <t xml:space="preserve">US7177335</t>
  </si>
  <si>
    <t xml:space="preserve">1543</t>
  </si>
  <si>
    <t xml:space="preserve">0917-240-01-009-003</t>
  </si>
  <si>
    <t xml:space="preserve">1544</t>
  </si>
  <si>
    <t xml:space="preserve">1545</t>
  </si>
  <si>
    <t xml:space="preserve">2017TM241</t>
  </si>
  <si>
    <t xml:space="preserve">PENALEDE 30P/BAT</t>
  </si>
  <si>
    <t xml:space="preserve">1546</t>
  </si>
  <si>
    <t xml:space="preserve">US71717332</t>
  </si>
  <si>
    <t xml:space="preserve">1547</t>
  </si>
  <si>
    <t xml:space="preserve">1170628</t>
  </si>
  <si>
    <t xml:space="preserve">1548</t>
  </si>
  <si>
    <t xml:space="preserve">1170627</t>
  </si>
  <si>
    <t xml:space="preserve">1182256</t>
  </si>
  <si>
    <t xml:space="preserve">1549</t>
  </si>
  <si>
    <t xml:space="preserve">1182254</t>
  </si>
  <si>
    <t xml:space="preserve">1128243</t>
  </si>
  <si>
    <t xml:space="preserve">US71717280</t>
  </si>
  <si>
    <t xml:space="preserve">1550</t>
  </si>
  <si>
    <t xml:space="preserve">US71717278</t>
  </si>
  <si>
    <t xml:space="preserve">1182157</t>
  </si>
  <si>
    <t xml:space="preserve">7356</t>
  </si>
  <si>
    <t xml:space="preserve">1182128</t>
  </si>
  <si>
    <t xml:space="preserve">1182182</t>
  </si>
  <si>
    <t xml:space="preserve">1182122</t>
  </si>
  <si>
    <t xml:space="preserve">7355</t>
  </si>
  <si>
    <t xml:space="preserve">1182154</t>
  </si>
  <si>
    <t xml:space="preserve">1182131</t>
  </si>
  <si>
    <t xml:space="preserve">1182160</t>
  </si>
  <si>
    <t xml:space="preserve">1182130</t>
  </si>
  <si>
    <t xml:space="preserve">1182139</t>
  </si>
  <si>
    <t xml:space="preserve">1182121</t>
  </si>
  <si>
    <t xml:space="preserve">1182142</t>
  </si>
  <si>
    <t xml:space="preserve">1182116</t>
  </si>
  <si>
    <t xml:space="preserve">1182151</t>
  </si>
  <si>
    <t xml:space="preserve">1182187</t>
  </si>
  <si>
    <t xml:space="preserve">1182185</t>
  </si>
  <si>
    <t xml:space="preserve">30N+30N</t>
  </si>
  <si>
    <t xml:space="preserve">20760</t>
  </si>
  <si>
    <t xml:space="preserve">7352</t>
  </si>
  <si>
    <t xml:space="preserve">17065101D080</t>
  </si>
  <si>
    <t xml:space="preserve">7354</t>
  </si>
  <si>
    <t xml:space="preserve">RVVDV-7</t>
  </si>
  <si>
    <t xml:space="preserve">0917-24-01-009-002</t>
  </si>
  <si>
    <t xml:space="preserve">7353</t>
  </si>
  <si>
    <t xml:space="preserve">SECRETARIA DE MARINA TOPOLOBOMBO SINALOA</t>
  </si>
  <si>
    <t xml:space="preserve">DEE9046757</t>
  </si>
  <si>
    <t xml:space="preserve">6841</t>
  </si>
  <si>
    <t xml:space="preserve">HOPSITAL DE LA COMUNIDAD SSA CAYUCA DE BENITEZ</t>
  </si>
  <si>
    <t xml:space="preserve">1958</t>
  </si>
  <si>
    <t xml:space="preserve">INR</t>
  </si>
  <si>
    <t xml:space="preserve">VS/12/2</t>
  </si>
  <si>
    <t xml:space="preserve">1812</t>
  </si>
  <si>
    <t xml:space="preserve">12014</t>
  </si>
  <si>
    <t xml:space="preserve">1815</t>
  </si>
  <si>
    <t xml:space="preserve">1819</t>
  </si>
  <si>
    <t xml:space="preserve">1816</t>
  </si>
  <si>
    <t xml:space="preserve">1818</t>
  </si>
  <si>
    <t xml:space="preserve">1817</t>
  </si>
  <si>
    <t xml:space="preserve">CANCEROLOGIA</t>
  </si>
  <si>
    <t xml:space="preserve">1803E10I882</t>
  </si>
  <si>
    <t xml:space="preserve">1804</t>
  </si>
  <si>
    <t xml:space="preserve">1803E101Z876</t>
  </si>
  <si>
    <t xml:space="preserve">1846</t>
  </si>
  <si>
    <t xml:space="preserve">1803E10I2882</t>
  </si>
  <si>
    <t xml:space="preserve">1847</t>
  </si>
  <si>
    <t xml:space="preserve">1803E10I2877</t>
  </si>
  <si>
    <t xml:space="preserve">1848</t>
  </si>
  <si>
    <t xml:space="preserve">1803E10I287Y</t>
  </si>
  <si>
    <t xml:space="preserve">1849</t>
  </si>
  <si>
    <t xml:space="preserve">1803E10I2883</t>
  </si>
  <si>
    <t xml:space="preserve">1803</t>
  </si>
  <si>
    <t xml:space="preserve">1802</t>
  </si>
  <si>
    <t xml:space="preserve">1805</t>
  </si>
  <si>
    <t xml:space="preserve">INCAN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</si>
  <si>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</si>
  <si>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</si>
  <si>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</si>
  <si>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</si>
  <si>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</si>
  <si>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PHYSIO CONTROL</t>
  </si>
  <si>
    <t xml:space="preserve">3303483-002</t>
  </si>
  <si>
    <t xml:space="preserve">1811</t>
  </si>
  <si>
    <t xml:space="preserve">HGR EL MARQUES</t>
  </si>
  <si>
    <t xml:space="preserve">F8B80293AX</t>
  </si>
  <si>
    <t xml:space="preserve">7534</t>
  </si>
  <si>
    <t xml:space="preserve">7535</t>
  </si>
  <si>
    <t xml:space="preserve">ISSSTE REYNOSA, TAMAULIPAS</t>
  </si>
  <si>
    <t xml:space="preserve">1485</t>
  </si>
  <si>
    <t xml:space="preserve">MOISER AGILERA</t>
  </si>
  <si>
    <t xml:space="preserve">HOSPITAL REGIONAL LOPEZ MATEOS</t>
  </si>
  <si>
    <t xml:space="preserve">1711-5594-09</t>
  </si>
  <si>
    <t xml:space="preserve">1490</t>
  </si>
  <si>
    <t xml:space="preserve">HOSPITAL GENERAL BALBUENA</t>
  </si>
  <si>
    <t xml:space="preserve">AX500</t>
  </si>
  <si>
    <t xml:space="preserve">DK433000502</t>
  </si>
  <si>
    <t xml:space="preserve">1482</t>
  </si>
  <si>
    <t xml:space="preserve">DK43300081</t>
  </si>
  <si>
    <t xml:space="preserve">PRIVADO DR. MARQUEZ 39 CDMX</t>
  </si>
  <si>
    <t xml:space="preserve">0124639</t>
  </si>
  <si>
    <t xml:space="preserve">1484</t>
  </si>
  <si>
    <t xml:space="preserve">INSTITUTO NACIONAL DE REHABIÑITACIÓN</t>
  </si>
  <si>
    <t xml:space="preserve">LAVADORA TERMODESINFECTORA</t>
  </si>
  <si>
    <t xml:space="preserve">1806510IZ052</t>
  </si>
  <si>
    <t xml:space="preserve">1491</t>
  </si>
  <si>
    <t xml:space="preserve">CLINICA DE CONSULTA EXTERNA ECATEPEC ISSEMYM</t>
  </si>
  <si>
    <t xml:space="preserve">3114</t>
  </si>
  <si>
    <t xml:space="preserve">INSTITUTO NACIONAL  DE REHABILITACION </t>
  </si>
  <si>
    <t xml:space="preserve">VS12H/2</t>
  </si>
  <si>
    <t xml:space="preserve">1820</t>
  </si>
  <si>
    <t xml:space="preserve">DS610/2</t>
  </si>
  <si>
    <t xml:space="preserve">1481</t>
  </si>
  <si>
    <t xml:space="preserve">1476</t>
  </si>
  <si>
    <t xml:space="preserve">1477</t>
  </si>
  <si>
    <t xml:space="preserve">1480</t>
  </si>
  <si>
    <t xml:space="preserve">1478</t>
  </si>
  <si>
    <t xml:space="preserve">ISSSTE HOSPITAL REGIONAL RODOLFO LOPEZ MATEOS</t>
  </si>
  <si>
    <t xml:space="preserve">VS/10</t>
  </si>
  <si>
    <t xml:space="preserve">1998</t>
  </si>
  <si>
    <t xml:space="preserve">CENTRO MEDIDO TIBER </t>
  </si>
  <si>
    <t xml:space="preserve">PB840</t>
  </si>
  <si>
    <t xml:space="preserve">3513170300</t>
  </si>
  <si>
    <t xml:space="preserve">1996</t>
  </si>
  <si>
    <t xml:space="preserve">F8F81386AX</t>
  </si>
  <si>
    <t xml:space="preserve">1997</t>
  </si>
  <si>
    <t xml:space="preserve">UNIDAD MEDICA  REGIONAL DE ATENCION A LA GESTION Y AL NEONATO</t>
  </si>
  <si>
    <t xml:space="preserve">VS/1</t>
  </si>
  <si>
    <t xml:space="preserve">10480</t>
  </si>
  <si>
    <t xml:space="preserve">1474</t>
  </si>
  <si>
    <t xml:space="preserve">LAMPARA DE TECHO </t>
  </si>
  <si>
    <t xml:space="preserve">30E50</t>
  </si>
  <si>
    <t xml:space="preserve">17064</t>
  </si>
  <si>
    <t xml:space="preserve">1475</t>
  </si>
  <si>
    <t xml:space="preserve">LAVADORA DE CIRCUITOS</t>
  </si>
  <si>
    <t xml:space="preserve">DS500SCD</t>
  </si>
  <si>
    <t xml:space="preserve">1702013JI497</t>
  </si>
  <si>
    <t xml:space="preserve">CS10/1</t>
  </si>
  <si>
    <t xml:space="preserve">1968</t>
  </si>
  <si>
    <t xml:space="preserve">HOSPITAL GENERAL DE ZONA # 1 TLAXCALA</t>
  </si>
  <si>
    <t xml:space="preserve"> 8 CAMAS </t>
  </si>
  <si>
    <t xml:space="preserve">THEOS</t>
  </si>
  <si>
    <t xml:space="preserve">1751</t>
  </si>
  <si>
    <t xml:space="preserve">HOSPITAL GENERAL DE SUBZONA 33 IZAYUCA HGO</t>
  </si>
  <si>
    <t xml:space="preserve">1971</t>
  </si>
  <si>
    <t xml:space="preserve">1994</t>
  </si>
  <si>
    <t xml:space="preserve">HOSPITAL CLINICA N° 2 TULANCINGO HGO.</t>
  </si>
  <si>
    <t xml:space="preserve">H17HT720920904</t>
  </si>
  <si>
    <t xml:space="preserve">1969</t>
  </si>
  <si>
    <t xml:space="preserve">H17HT720920895</t>
  </si>
  <si>
    <t xml:space="preserve">1970</t>
  </si>
  <si>
    <t xml:space="preserve">1999</t>
  </si>
  <si>
    <t xml:space="preserve">1993</t>
  </si>
  <si>
    <t xml:space="preserve">HOSPITAL CENTRO MILITAR</t>
  </si>
  <si>
    <t xml:space="preserve">LIFEPOK</t>
  </si>
  <si>
    <t xml:space="preserve">20e</t>
  </si>
  <si>
    <t xml:space="preserve">47614316</t>
  </si>
  <si>
    <t xml:space="preserve">1966</t>
  </si>
  <si>
    <t xml:space="preserve">HOSPITAL GENERAL DE ZONA N° 1 TLAXCALA</t>
  </si>
  <si>
    <t xml:space="preserve">8 GIVAS</t>
  </si>
  <si>
    <t xml:space="preserve">1962</t>
  </si>
  <si>
    <t xml:space="preserve">1963</t>
  </si>
  <si>
    <t xml:space="preserve">TRANFER PACIENTE</t>
  </si>
  <si>
    <t xml:space="preserve">LUIS R. VARGAS</t>
  </si>
  <si>
    <t xml:space="preserve">1964</t>
  </si>
  <si>
    <t xml:space="preserve">CLINICA VITA PALMAS NO. 735</t>
  </si>
  <si>
    <t xml:space="preserve">COMPRESOR</t>
  </si>
  <si>
    <t xml:space="preserve">KENDALL SLD 700</t>
  </si>
  <si>
    <t xml:space="preserve">V1710115SX</t>
  </si>
  <si>
    <t xml:space="preserve">1040</t>
  </si>
  <si>
    <t xml:space="preserve">RODOLFO GONZÁLEZ</t>
  </si>
  <si>
    <t xml:space="preserve">0917-240-01-009-008</t>
  </si>
  <si>
    <t xml:space="preserve">1540</t>
  </si>
  <si>
    <t xml:space="preserve">UNIDAD DE MEDICINA FAMILIAR NO. 29 ACAPULCO, GUERRERO</t>
  </si>
  <si>
    <t xml:space="preserve">DS500 SCDL</t>
  </si>
  <si>
    <t xml:space="preserve">1602011|1377</t>
  </si>
  <si>
    <t xml:space="preserve">1995</t>
  </si>
  <si>
    <t xml:space="preserve">MOCAVA</t>
  </si>
  <si>
    <t xml:space="preserve">MILENIUM EVERFLO</t>
  </si>
  <si>
    <t xml:space="preserve">0166817</t>
  </si>
  <si>
    <t xml:space="preserve">7658</t>
  </si>
  <si>
    <t xml:space="preserve">GRUPO FAREI</t>
  </si>
  <si>
    <t xml:space="preserve">PHILIPS EVERFLO</t>
  </si>
  <si>
    <t xml:space="preserve">0217384</t>
  </si>
  <si>
    <t xml:space="preserve">7622</t>
  </si>
  <si>
    <t xml:space="preserve">DK42901761</t>
  </si>
  <si>
    <t xml:space="preserve">3360</t>
  </si>
  <si>
    <t xml:space="preserve">3359</t>
  </si>
  <si>
    <t xml:space="preserve">TINA DE HIDROMASAJE</t>
  </si>
  <si>
    <t xml:space="preserve">SIN</t>
  </si>
  <si>
    <t xml:space="preserve">10STURBIN-0549</t>
  </si>
  <si>
    <t xml:space="preserve">3362</t>
  </si>
  <si>
    <t xml:space="preserve">3361</t>
  </si>
  <si>
    <t xml:space="preserve">INSTITUTO NACIONAL DE PEDIATRÍA</t>
  </si>
  <si>
    <t xml:space="preserve">VS 6/2</t>
  </si>
  <si>
    <t xml:space="preserve">11944</t>
  </si>
  <si>
    <t xml:space="preserve">1830</t>
  </si>
  <si>
    <t xml:space="preserve">11945</t>
  </si>
  <si>
    <t xml:space="preserve">1833</t>
  </si>
  <si>
    <t xml:space="preserve">1834</t>
  </si>
  <si>
    <t xml:space="preserve">1826</t>
  </si>
  <si>
    <t xml:space="preserve">1831</t>
  </si>
  <si>
    <t xml:space="preserve">11982</t>
  </si>
  <si>
    <t xml:space="preserve">1829</t>
  </si>
  <si>
    <t xml:space="preserve">1836</t>
  </si>
  <si>
    <t xml:space="preserve">1828</t>
  </si>
  <si>
    <t xml:space="preserve">1835</t>
  </si>
  <si>
    <t xml:space="preserve">1827</t>
  </si>
  <si>
    <t xml:space="preserve">HOSPITAL GENERAL DE ZONA NO. 8</t>
  </si>
  <si>
    <t xml:space="preserve">1671</t>
  </si>
  <si>
    <t xml:space="preserve">INTELLISAVE AX500</t>
  </si>
  <si>
    <t xml:space="preserve">DK43300002</t>
  </si>
  <si>
    <t xml:space="preserve">1662</t>
  </si>
  <si>
    <t xml:space="preserve">DK43300058</t>
  </si>
  <si>
    <t xml:space="preserve">1663</t>
  </si>
  <si>
    <t xml:space="preserve">DK43300059</t>
  </si>
  <si>
    <t xml:space="preserve">DE671E1378</t>
  </si>
  <si>
    <t xml:space="preserve">DE671E1381</t>
  </si>
  <si>
    <t xml:space="preserve">SISTEMA DE SOPORTE PARA ENTRENAMIENTO DE MARCHA</t>
  </si>
  <si>
    <t xml:space="preserve">MORILITY RESEARCH</t>
  </si>
  <si>
    <t xml:space="preserve">LITE GAIT</t>
  </si>
  <si>
    <t xml:space="preserve">LG10X18-A430</t>
  </si>
  <si>
    <t xml:space="preserve">1462</t>
  </si>
  <si>
    <t xml:space="preserve">LG10X18-A431</t>
  </si>
  <si>
    <t xml:space="preserve">BANDA SIN TIN CON RUTINAS PROGRAMADAS</t>
  </si>
  <si>
    <t xml:space="preserve">GAIT KEEPER</t>
  </si>
  <si>
    <t xml:space="preserve">12-4 M0054A</t>
  </si>
  <si>
    <t xml:space="preserve">LASER MLS DE ALTA POTENCIA</t>
  </si>
  <si>
    <t xml:space="preserve">ASA LASER</t>
  </si>
  <si>
    <t xml:space="preserve">MLS MULTIWANE</t>
  </si>
  <si>
    <t xml:space="preserve">A000025685</t>
  </si>
  <si>
    <t xml:space="preserve">ELECTRO ESTIMULADOR DE ALTO VOLTAJE, CORRIENTE PULSATIL Y DIRECCIÒN</t>
  </si>
  <si>
    <t xml:space="preserve">CHATTANOOGA</t>
  </si>
  <si>
    <t xml:space="preserve">INT ADVANCED COMBO MONOCHROME</t>
  </si>
  <si>
    <t xml:space="preserve">T13409</t>
  </si>
  <si>
    <t xml:space="preserve">1493</t>
  </si>
  <si>
    <t xml:space="preserve">T13565</t>
  </si>
  <si>
    <t xml:space="preserve">T13579</t>
  </si>
  <si>
    <t xml:space="preserve">T13667</t>
  </si>
  <si>
    <t xml:space="preserve">T13689</t>
  </si>
  <si>
    <t xml:space="preserve">T13596</t>
  </si>
  <si>
    <t xml:space="preserve">ULTRASONIDO TERAPÉUTICO, UNIDAD DE ELECTROTERAPIA, ULTRASONIDO Y TERAPIA COMBINADA</t>
  </si>
  <si>
    <t xml:space="preserve">T13428</t>
  </si>
  <si>
    <t xml:space="preserve">1494</t>
  </si>
  <si>
    <t xml:space="preserve">T13529</t>
  </si>
  <si>
    <t xml:space="preserve">T13566</t>
  </si>
  <si>
    <t xml:space="preserve">T13497</t>
  </si>
  <si>
    <t xml:space="preserve">T13420</t>
  </si>
  <si>
    <t xml:space="preserve">T13710</t>
  </si>
  <si>
    <t xml:space="preserve">BARRAS PARALELAS CON PLATAFORMA</t>
  </si>
  <si>
    <t xml:space="preserve">1500</t>
  </si>
  <si>
    <t xml:space="preserve">COMPRESAS CALIENTES</t>
  </si>
  <si>
    <t xml:space="preserve">1496</t>
  </si>
  <si>
    <t xml:space="preserve">BAÑO DE PARATINA EN FISIOTERAPIA DE 10 A 12 KG CON CARRO MOVIL</t>
  </si>
  <si>
    <t xml:space="preserve">PARABATH</t>
  </si>
  <si>
    <t xml:space="preserve">24050</t>
  </si>
  <si>
    <t xml:space="preserve">2013-01666</t>
  </si>
  <si>
    <t xml:space="preserve">1497</t>
  </si>
  <si>
    <t xml:space="preserve">ZI5002673</t>
  </si>
  <si>
    <t xml:space="preserve">1461</t>
  </si>
  <si>
    <t xml:space="preserve">PLATAFORMA DE BALANCE HUBER 360</t>
  </si>
  <si>
    <t xml:space="preserve">LPG SYSTEMS</t>
  </si>
  <si>
    <t xml:space="preserve">HUBER 360 MD</t>
  </si>
  <si>
    <t xml:space="preserve">H36MH1201105</t>
  </si>
  <si>
    <t xml:space="preserve">1495</t>
  </si>
  <si>
    <t xml:space="preserve">ESTUCHE DE DIAGNOSTICO BÁSICO</t>
  </si>
  <si>
    <t xml:space="preserve">WELCH ALLYN</t>
  </si>
  <si>
    <t xml:space="preserve">1498</t>
  </si>
  <si>
    <t xml:space="preserve">EQUIPO DE RAYOS X </t>
  </si>
  <si>
    <t xml:space="preserve">DELL MEDICAL</t>
  </si>
  <si>
    <t xml:space="preserve">1499</t>
  </si>
  <si>
    <t xml:space="preserve">HOJA SERVICIO TÉCNICO</t>
  </si>
  <si>
    <t xml:space="preserve">BAÑO DE CUERPO ENTERO TIPO HUBBARD</t>
  </si>
  <si>
    <t xml:space="preserve">F-270-S</t>
  </si>
  <si>
    <t xml:space="preserve">C109164</t>
  </si>
  <si>
    <t xml:space="preserve">ERGOMETRO PARA MIEMBROS INFERIORES</t>
  </si>
  <si>
    <t xml:space="preserve">MOTOMED</t>
  </si>
  <si>
    <t xml:space="preserve">MOTOMED MOVI</t>
  </si>
  <si>
    <t xml:space="preserve">E49-VM3-000010</t>
  </si>
  <si>
    <t xml:space="preserve">E50-VM3-000001</t>
  </si>
  <si>
    <t xml:space="preserve">ERGOMETRO PARA MIEMBROS SUPERIORES</t>
  </si>
  <si>
    <t xml:space="preserve">E50-VM3-000002</t>
  </si>
  <si>
    <t xml:space="preserve">E49-VM3-000009</t>
  </si>
  <si>
    <t xml:space="preserve">BANDA SINFÍN CON RUTINAS PROGRAMADAS</t>
  </si>
  <si>
    <t xml:space="preserve">ALTER G</t>
  </si>
  <si>
    <t xml:space="preserve">V400</t>
  </si>
  <si>
    <t xml:space="preserve">V400-1179</t>
  </si>
  <si>
    <t xml:space="preserve">ELECTROMIOGRAFO CON 4 CANALES</t>
  </si>
  <si>
    <t xml:space="preserve">GNATUS</t>
  </si>
  <si>
    <t xml:space="preserve">EQUIPO DE QUIOTERAPIA</t>
  </si>
  <si>
    <t xml:space="preserve">ZIMMER</t>
  </si>
  <si>
    <t xml:space="preserve">CRGO 6</t>
  </si>
  <si>
    <t xml:space="preserve">1820014038</t>
  </si>
  <si>
    <t xml:space="preserve">BOMBA DE VACIO</t>
  </si>
  <si>
    <t xml:space="preserve">ROCKER</t>
  </si>
  <si>
    <t xml:space="preserve">CAMARA SONOAMORTIGUADA</t>
  </si>
  <si>
    <t xml:space="preserve">NIYUNI</t>
  </si>
  <si>
    <t xml:space="preserve">HANDIMORE</t>
  </si>
  <si>
    <t xml:space="preserve">IPXO</t>
  </si>
  <si>
    <t xml:space="preserve">125372</t>
  </si>
  <si>
    <t xml:space="preserve">1479</t>
  </si>
  <si>
    <t xml:space="preserve">INSTITUTO NACIONAL DE REHABILITACION</t>
  </si>
  <si>
    <t xml:space="preserve">VS12</t>
  </si>
  <si>
    <t xml:space="preserve">1756</t>
  </si>
  <si>
    <t xml:space="preserve">DS 610/2 SL</t>
  </si>
  <si>
    <t xml:space="preserve">1806510I2052</t>
  </si>
  <si>
    <t xml:space="preserve">1755</t>
  </si>
  <si>
    <t xml:space="preserve">HOSPITAL GENERAL FELIPE CARRILLO PRIETO</t>
  </si>
  <si>
    <t xml:space="preserve">3870 EA</t>
  </si>
  <si>
    <t xml:space="preserve">18081731</t>
  </si>
  <si>
    <t xml:space="preserve">1492</t>
  </si>
  <si>
    <t xml:space="preserve">520+520 UNICA</t>
  </si>
  <si>
    <t xml:space="preserve">1716</t>
  </si>
  <si>
    <t xml:space="preserve">HOSPITAL SAN PABLO DEL MONTE</t>
  </si>
  <si>
    <t xml:space="preserve">INCUBADORA DE TRASLADO</t>
  </si>
  <si>
    <t xml:space="preserve">SARS</t>
  </si>
  <si>
    <t xml:space="preserve">SCALE</t>
  </si>
  <si>
    <t xml:space="preserve">VE12-289</t>
  </si>
  <si>
    <t xml:space="preserve">1201</t>
  </si>
  <si>
    <t xml:space="preserve">HOSPITAL INFANTIL</t>
  </si>
  <si>
    <t xml:space="preserve">VE12-288</t>
  </si>
  <si>
    <t xml:space="preserve">1202</t>
  </si>
  <si>
    <t xml:space="preserve">HOSPITAL COMUNITARIO DEL CARMEN TEQUEXTITLA</t>
  </si>
  <si>
    <t xml:space="preserve">GOLDWAY</t>
  </si>
  <si>
    <t xml:space="preserve">630</t>
  </si>
  <si>
    <t xml:space="preserve">CN44006770</t>
  </si>
  <si>
    <t xml:space="preserve">5011</t>
  </si>
  <si>
    <t xml:space="preserve">CN44006225</t>
  </si>
  <si>
    <t xml:space="preserve">UNIDAD MEDICO FAMILIAR 76 URUAPAN</t>
  </si>
  <si>
    <t xml:space="preserve">RVS-114-5</t>
  </si>
  <si>
    <t xml:space="preserve">00000000000</t>
  </si>
  <si>
    <t xml:space="preserve">7556</t>
  </si>
  <si>
    <t xml:space="preserve">GERARDO CONTRERAS</t>
  </si>
  <si>
    <t xml:space="preserve">RVS-17.6</t>
  </si>
  <si>
    <t xml:space="preserve">95909269336101602</t>
  </si>
  <si>
    <t xml:space="preserve">7557</t>
  </si>
  <si>
    <t xml:space="preserve">95909269336101601</t>
  </si>
  <si>
    <t xml:space="preserve">7558</t>
  </si>
  <si>
    <t xml:space="preserve">7559</t>
  </si>
  <si>
    <t xml:space="preserve">7560</t>
  </si>
  <si>
    <t xml:space="preserve">7561</t>
  </si>
  <si>
    <t xml:space="preserve">UNIDAD MEDICO FAMLIAR 85 TIZAYUCA</t>
  </si>
  <si>
    <t xml:space="preserve">REFRIGERADOR 1 INSULINAS</t>
  </si>
  <si>
    <t xml:space="preserve">95903567648081601</t>
  </si>
  <si>
    <t xml:space="preserve">7568</t>
  </si>
  <si>
    <t xml:space="preserve">UNIDAD MEDICO FAMILIAR 85 TIZAYUCA</t>
  </si>
  <si>
    <t xml:space="preserve">REFRIGERADOR 2 ESPECIALIDAD</t>
  </si>
  <si>
    <t xml:space="preserve">95903570397111601</t>
  </si>
  <si>
    <t xml:space="preserve">7567</t>
  </si>
  <si>
    <t xml:space="preserve">REFRIGRADOR 3 BIOLOGICO 1</t>
  </si>
  <si>
    <t xml:space="preserve">95909070324111603</t>
  </si>
  <si>
    <t xml:space="preserve">7566</t>
  </si>
  <si>
    <t xml:space="preserve">REFRIGRADOR 4 BIOLOGICO 2</t>
  </si>
  <si>
    <t xml:space="preserve">95909070324111601</t>
  </si>
  <si>
    <t xml:space="preserve">7565</t>
  </si>
  <si>
    <t xml:space="preserve">REFRIGERADOR 5 VACUNAS</t>
  </si>
  <si>
    <t xml:space="preserve">7564</t>
  </si>
  <si>
    <t xml:space="preserve">REFRIGERADOR ENFERMERA</t>
  </si>
  <si>
    <t xml:space="preserve">AIRHO</t>
  </si>
  <si>
    <t xml:space="preserve">RVBA-5</t>
  </si>
  <si>
    <t xml:space="preserve">05-0130</t>
  </si>
  <si>
    <t xml:space="preserve">7569</t>
  </si>
  <si>
    <t xml:space="preserve">BRIGADAS Y TRABAJO DE ENFERMERAS</t>
  </si>
  <si>
    <t xml:space="preserve">7570</t>
  </si>
  <si>
    <t xml:space="preserve">UNIDAD MEDICO FAMILIAR 68 VISTA HERMOSA</t>
  </si>
  <si>
    <t xml:space="preserve">REFRIGERADOR BIOLOGICO</t>
  </si>
  <si>
    <t xml:space="preserve">RBSC-117.6-SVA</t>
  </si>
  <si>
    <t xml:space="preserve">95909064428051601</t>
  </si>
  <si>
    <t xml:space="preserve">7562</t>
  </si>
  <si>
    <t xml:space="preserve">REFRIGERADOR FARMACIA</t>
  </si>
  <si>
    <t xml:space="preserve">RBS-110-C</t>
  </si>
  <si>
    <t xml:space="preserve">96410064428051601</t>
  </si>
  <si>
    <t xml:space="preserve">7563</t>
  </si>
  <si>
    <t xml:space="preserve">INSTITUTO NACIONAL DE PEDRATRIA</t>
  </si>
  <si>
    <t xml:space="preserve">DESFIBRILADOR CON CARRO ROJO</t>
  </si>
  <si>
    <t xml:space="preserve">HOSPITAL ORHAN MÈRIDA</t>
  </si>
  <si>
    <t xml:space="preserve">1761</t>
  </si>
  <si>
    <t xml:space="preserve">HOSPITAL GENERAL DE ZONA 24 IMSS</t>
  </si>
  <si>
    <t xml:space="preserve">1701</t>
  </si>
  <si>
    <t xml:space="preserve">1709</t>
  </si>
  <si>
    <t xml:space="preserve">6761</t>
  </si>
  <si>
    <t xml:space="preserve">GENERAL TLAHUAC</t>
  </si>
  <si>
    <t xml:space="preserve">DK43300057</t>
  </si>
  <si>
    <t xml:space="preserve">1822</t>
  </si>
  <si>
    <t xml:space="preserve">MX500</t>
  </si>
  <si>
    <t xml:space="preserve">DE671E1370</t>
  </si>
  <si>
    <t xml:space="preserve">HOSPITAL GENERAL DE ZONA</t>
  </si>
  <si>
    <t xml:space="preserve">6524</t>
  </si>
  <si>
    <t xml:space="preserve">6523</t>
  </si>
  <si>
    <t xml:space="preserve">GAMIT</t>
  </si>
  <si>
    <t xml:space="preserve">BAÑO DE ACERO ENTERO TIPO HUBBARD</t>
  </si>
  <si>
    <t xml:space="preserve">ERGOMETRO PARA MMIEMBROS INTERIORES</t>
  </si>
  <si>
    <t xml:space="preserve">E49-VM3-000001</t>
  </si>
  <si>
    <t xml:space="preserve">E50-VM3-000009</t>
  </si>
  <si>
    <t xml:space="preserve">BANDA SIN FIN CON RUTINAS PROGRAMADAS</t>
  </si>
  <si>
    <t xml:space="preserve">ELECTROMIOGRAFO</t>
  </si>
  <si>
    <t xml:space="preserve">DIATERMA </t>
  </si>
  <si>
    <t xml:space="preserve">MICRO 5</t>
  </si>
  <si>
    <t xml:space="preserve">EQUIPO DE CRIOTERAPIA </t>
  </si>
  <si>
    <t xml:space="preserve">CRYO 6</t>
  </si>
  <si>
    <t xml:space="preserve">MIGUI</t>
  </si>
  <si>
    <t xml:space="preserve">CAMA DE SPORTE PARA ENTRETENIMIENTO</t>
  </si>
  <si>
    <t xml:space="preserve">HANDI MORE</t>
  </si>
  <si>
    <t xml:space="preserve">HOSPITAL GNERAL DE ZONA 24 IMSS</t>
  </si>
  <si>
    <t xml:space="preserve">CAMILLA NEUMATICA HIDRAHULICA</t>
  </si>
  <si>
    <t xml:space="preserve">EFAIN CANTU</t>
  </si>
  <si>
    <t xml:space="preserve">MESA QUIRURGICA UNIVERSAL AVANZADA</t>
  </si>
  <si>
    <t xml:space="preserve">18097-153998</t>
  </si>
  <si>
    <t xml:space="preserve">180831-153844</t>
  </si>
  <si>
    <t xml:space="preserve">1803E10IZ881</t>
  </si>
  <si>
    <t xml:space="preserve">1803E10IZ875</t>
  </si>
  <si>
    <t xml:space="preserve">1803E10IZ880</t>
  </si>
  <si>
    <t xml:space="preserve">HOSPITAL GENERAL ENRIQUE CABRERA</t>
  </si>
  <si>
    <t xml:space="preserve">AX500/MX550</t>
  </si>
  <si>
    <t xml:space="preserve">DK43300053/DE671E1372</t>
  </si>
  <si>
    <t xml:space="preserve">ELECTOCIRUGIA </t>
  </si>
  <si>
    <t xml:space="preserve">F6L76745AX</t>
  </si>
  <si>
    <t xml:space="preserve">MOISES AGUILERA/SAUL AARON ARELALNO</t>
  </si>
  <si>
    <t xml:space="preserve">F6X76855AX</t>
  </si>
  <si>
    <t xml:space="preserve">F6K76861AX</t>
  </si>
  <si>
    <t xml:space="preserve">BALANZA ANALITICA GIRATORIA</t>
  </si>
  <si>
    <t xml:space="preserve">AND</t>
  </si>
  <si>
    <t xml:space="preserve">NBL-254I</t>
  </si>
  <si>
    <t xml:space="preserve">RVASCV-17.6</t>
  </si>
  <si>
    <t xml:space="preserve">0517-113-01-003-002</t>
  </si>
  <si>
    <t xml:space="preserve">0517-113-01-003-003</t>
  </si>
  <si>
    <t xml:space="preserve">DX-45</t>
  </si>
  <si>
    <t xml:space="preserve">LAMPARA ATECHO</t>
  </si>
  <si>
    <t xml:space="preserve">UNICA 520</t>
  </si>
  <si>
    <t xml:space="preserve">UNICA 00028</t>
  </si>
  <si>
    <t xml:space="preserve">UNICA 00024</t>
  </si>
  <si>
    <t xml:space="preserve">UNICA 00027</t>
  </si>
  <si>
    <t xml:space="preserve">UNICA 00029</t>
  </si>
  <si>
    <t xml:space="preserve">UNICA 00022</t>
  </si>
  <si>
    <t xml:space="preserve">UNICA 00030</t>
  </si>
  <si>
    <t xml:space="preserve">UNICA 00031</t>
  </si>
  <si>
    <t xml:space="preserve">UNICA 00026</t>
  </si>
  <si>
    <t xml:space="preserve">DK42901792/CN400700477</t>
  </si>
  <si>
    <t xml:space="preserve">DK42901760/CN400700473</t>
  </si>
  <si>
    <t xml:space="preserve">DK42901759/CN400700475</t>
  </si>
  <si>
    <t xml:space="preserve">DK42901758/CN400700476</t>
  </si>
  <si>
    <t xml:space="preserve">RIMSSA</t>
  </si>
  <si>
    <t xml:space="preserve">UNCIA 520PI</t>
  </si>
  <si>
    <t xml:space="preserve">UNICA 00039</t>
  </si>
  <si>
    <t xml:space="preserve">UNICA 00038</t>
  </si>
  <si>
    <t xml:space="preserve">UNICA 00041</t>
  </si>
  <si>
    <t xml:space="preserve">UNICA 00043</t>
  </si>
  <si>
    <t xml:space="preserve">UNICA 00034</t>
  </si>
  <si>
    <t xml:space="preserve">UNICA 00032</t>
  </si>
  <si>
    <t xml:space="preserve">UNICA 00036</t>
  </si>
  <si>
    <t xml:space="preserve">UNICA 00035</t>
  </si>
  <si>
    <t xml:space="preserve">UNIDAD MEDICA RURAL SANTO DOMINGO TIANGUISTENGO</t>
  </si>
  <si>
    <t xml:space="preserve">GO HEALTH</t>
  </si>
  <si>
    <t xml:space="preserve">G0420VB</t>
  </si>
  <si>
    <t xml:space="preserve">00208</t>
  </si>
  <si>
    <t xml:space="preserve">VICENTE TALAMANTE AGUILAR</t>
  </si>
  <si>
    <t xml:space="preserve">UNDIAID MEDICA RURAL SAN JERONIMO </t>
  </si>
  <si>
    <t xml:space="preserve">00206</t>
  </si>
  <si>
    <t xml:space="preserve">TOMOGRAFO</t>
  </si>
  <si>
    <t xml:space="preserve">HOPSITAL ESCANDON</t>
  </si>
  <si>
    <t xml:space="preserve">ISSEMYM CLINICA DE CONSULTA EXTERNA ECATEPEC</t>
  </si>
  <si>
    <t xml:space="preserve">HOSPITAL GENRAL DE AXOCHIAPAN</t>
  </si>
  <si>
    <t xml:space="preserve">SELLADORA</t>
  </si>
  <si>
    <t xml:space="preserve">VS6/1</t>
  </si>
  <si>
    <t xml:space="preserve">001192911</t>
  </si>
  <si>
    <t xml:space="preserve">001192912</t>
  </si>
  <si>
    <t xml:space="preserve">001192913</t>
  </si>
  <si>
    <t xml:space="preserve">001192914</t>
  </si>
  <si>
    <t xml:space="preserve">001192915</t>
  </si>
  <si>
    <t xml:space="preserve">001192916</t>
  </si>
  <si>
    <t xml:space="preserve">001192917</t>
  </si>
  <si>
    <t xml:space="preserve">001192918</t>
  </si>
  <si>
    <t xml:space="preserve">001192919</t>
  </si>
  <si>
    <t xml:space="preserve">001192920</t>
  </si>
  <si>
    <t xml:space="preserve">001192921</t>
  </si>
  <si>
    <t xml:space="preserve">001192922</t>
  </si>
  <si>
    <t xml:space="preserve">001192923</t>
  </si>
  <si>
    <t xml:space="preserve">001192924</t>
  </si>
  <si>
    <t xml:space="preserve">001192925</t>
  </si>
  <si>
    <t xml:space="preserve">001192926</t>
  </si>
  <si>
    <t xml:space="preserve">001192927</t>
  </si>
  <si>
    <t xml:space="preserve">001192928</t>
  </si>
  <si>
    <t xml:space="preserve">001192929</t>
  </si>
  <si>
    <t xml:space="preserve">001192930</t>
  </si>
  <si>
    <t xml:space="preserve">001192931</t>
  </si>
  <si>
    <t xml:space="preserve">001192932</t>
  </si>
  <si>
    <t xml:space="preserve">001192933</t>
  </si>
  <si>
    <t xml:space="preserve">001192934</t>
  </si>
  <si>
    <t xml:space="preserve">001192935</t>
  </si>
  <si>
    <t xml:space="preserve">001192936</t>
  </si>
  <si>
    <t xml:space="preserve">HOSPITAL GENERA GINECO PEDIATRIA 3-A</t>
  </si>
  <si>
    <t xml:space="preserve">HOSPITAL GENERAL DE ZONA N° 29 IMSS</t>
  </si>
  <si>
    <t xml:space="preserve">HOSPITAL GENERAL DE ZONA N° 27 DR. ALFREDO BADALLO G</t>
  </si>
  <si>
    <t xml:space="preserve">COORDINACION DE SERVICIO PERICIALES Y CIIENCIAS FORNCES</t>
  </si>
  <si>
    <t xml:space="preserve">RAYOS X MOVIL</t>
  </si>
  <si>
    <t xml:space="preserve">A33899/A50556</t>
  </si>
  <si>
    <t xml:space="preserve">HOPSITAL MILITAR DE ZONA DEL CAMPO 1A</t>
  </si>
  <si>
    <t xml:space="preserve">A19095/A29626</t>
  </si>
  <si>
    <t xml:space="preserve">JESUS PEDRAZA/EFRAIN CANTU</t>
  </si>
  <si>
    <t xml:space="preserve">A33898/A50557</t>
  </si>
  <si>
    <t xml:space="preserve">HOSPITAL MILITAR REGIONAL, ACAPULCO GRO</t>
  </si>
  <si>
    <t xml:space="preserve">REFRIGERADOR DE CADAVERES 2 AVETAS</t>
  </si>
  <si>
    <t xml:space="preserve">GCA# 2</t>
  </si>
  <si>
    <t xml:space="preserve">ESTERILIZADOR DE VAPORSTE</t>
  </si>
  <si>
    <t xml:space="preserve">UNIDAD MEDICA RURAL SANTA CRUZ TARACHE DE MINA</t>
  </si>
  <si>
    <t xml:space="preserve">00209</t>
  </si>
  <si>
    <t xml:space="preserve">UNIDAD MEDICA RURAL SAN JUAN CIENEGUILLA</t>
  </si>
  <si>
    <t xml:space="preserve">00200</t>
  </si>
  <si>
    <t xml:space="preserve">UNIDAD MEDICA RURAL SAN SIMON ZAHUATLAN</t>
  </si>
  <si>
    <t xml:space="preserve">00203</t>
  </si>
  <si>
    <t xml:space="preserve">UNIDAD MEDICA RURAL CALIHUALA</t>
  </si>
  <si>
    <t xml:space="preserve">00204</t>
  </si>
  <si>
    <t xml:space="preserve">UNIDAD MEDICA RURAL FRESNILLO DE TRUJANO</t>
  </si>
  <si>
    <t xml:space="preserve">00202</t>
  </si>
  <si>
    <t xml:space="preserve">UNIDAD MEDICA RURAL ZAPOTITLAN LAGUNAS</t>
  </si>
  <si>
    <t xml:space="preserve">00205</t>
  </si>
  <si>
    <t xml:space="preserve">UNIDAD MEDICA RURAL RIO BLANCO</t>
  </si>
  <si>
    <t xml:space="preserve">00201</t>
  </si>
  <si>
    <t xml:space="preserve">UNIDAD MEDICA SANTIAGO TILLO</t>
  </si>
  <si>
    <t xml:space="preserve">00207</t>
  </si>
  <si>
    <t xml:space="preserve">UNIDAD MEDICA SANTIAGO IXTLALTEPEC</t>
  </si>
  <si>
    <t xml:space="preserve">00197</t>
  </si>
  <si>
    <t xml:space="preserve">UNIDAD MEDICA SAN JERONIMO SILACAYOAFILLA</t>
  </si>
  <si>
    <t xml:space="preserve">HEARSTART XLT</t>
  </si>
  <si>
    <t xml:space="preserve">MEDICAD</t>
  </si>
  <si>
    <t xml:space="preserve">TANDEMA</t>
  </si>
  <si>
    <t xml:space="preserve">INP</t>
  </si>
  <si>
    <t xml:space="preserve">VSG/2</t>
  </si>
  <si>
    <t xml:space="preserve">HOSPITAL DE LA MUJER COMITAN</t>
  </si>
  <si>
    <t xml:space="preserve">VS2/1</t>
  </si>
  <si>
    <t xml:space="preserve">HOSGENAES</t>
  </si>
  <si>
    <t xml:space="preserve">AX700/MX550</t>
  </si>
  <si>
    <t xml:space="preserve">DK42902051/DE351A8302</t>
  </si>
  <si>
    <t xml:space="preserve">VS6/2</t>
  </si>
  <si>
    <t xml:space="preserve">HOSPITAL GENERAL DE MEXICO DR. EDUARDO LICEAGA</t>
  </si>
  <si>
    <t xml:space="preserve">UNIDAD DE TOMOGRAFIA PARA SIMULADOR DEL SISTEMA DE ONCOLOGIA </t>
  </si>
  <si>
    <t xml:space="preserve">BRILLIANCE 16 CT BIG BORE</t>
  </si>
  <si>
    <t xml:space="preserve">HOSPITAL  JUAREZ DE MEXICO</t>
  </si>
  <si>
    <t xml:space="preserve">180907-153998</t>
  </si>
  <si>
    <t xml:space="preserve">SR. JOSE SALVADR OLALDE</t>
  </si>
  <si>
    <t xml:space="preserve">MEDICAL STORE</t>
  </si>
  <si>
    <t xml:space="preserve">HS402D-32</t>
  </si>
  <si>
    <t xml:space="preserve">HOSPITAL CENTRAL MILITAR </t>
  </si>
  <si>
    <t xml:space="preserve">CAMILLA DE TRASLADO NEUMATICA HIDRAHULICA</t>
  </si>
  <si>
    <t xml:space="preserve">001192124</t>
  </si>
  <si>
    <t xml:space="preserve">CAMA DE HOSPITALIZACIÓN</t>
  </si>
  <si>
    <t xml:space="preserve">JESUS PEDROZA</t>
  </si>
  <si>
    <t xml:space="preserve">CONSOLAS DE CONROL DE GASES</t>
  </si>
  <si>
    <t xml:space="preserve">ATB2000</t>
  </si>
  <si>
    <t xml:space="preserve">HOSPITAL MATERNO INFANTIL LEON, GTO</t>
  </si>
  <si>
    <t xml:space="preserve">MONITOR DE SIGNOS VITALES AVANZADO</t>
  </si>
  <si>
    <t xml:space="preserve">LOGI CARE</t>
  </si>
  <si>
    <t xml:space="preserve">2013LMC0042</t>
  </si>
  <si>
    <t xml:space="preserve">2016LMC17201</t>
  </si>
  <si>
    <t xml:space="preserve">HOSPITAL GENRAL DE ZONA N° 3</t>
  </si>
  <si>
    <t xml:space="preserve">GCHA2</t>
  </si>
  <si>
    <t xml:space="preserve">1117-286-01-001-001</t>
  </si>
  <si>
    <t xml:space="preserve">ESCUELA MILITAR </t>
  </si>
  <si>
    <t xml:space="preserve">BASCULA CON ESTADIMETRO DIGITAL</t>
  </si>
  <si>
    <t xml:space="preserve">ADAM </t>
  </si>
  <si>
    <t xml:space="preserve">MUW 3001</t>
  </si>
  <si>
    <t xml:space="preserve">AE9FN00441</t>
  </si>
  <si>
    <t xml:space="preserve">AE9FN00442</t>
  </si>
  <si>
    <t xml:space="preserve">MESA QUIRURGICA </t>
  </si>
  <si>
    <t xml:space="preserve">CAMA DE TEERAPIA</t>
  </si>
  <si>
    <t xml:space="preserve">0011680010</t>
  </si>
  <si>
    <t xml:space="preserve">HOSPITAL MILITAR REGIONAL TUXTLA GUTIERREZ</t>
  </si>
  <si>
    <t xml:space="preserve">REFRIGEADOR BIOMEDICO PUERTA CRISTAL</t>
  </si>
  <si>
    <t xml:space="preserve">RBS-117.6- C</t>
  </si>
  <si>
    <t xml:space="preserve">HOSPITAL MILITAR REGIONAL DE ESPECIALIDADES MERIDA</t>
  </si>
  <si>
    <t xml:space="preserve">HOSPITAL MILITAR REGIONAL ESPECIALIDAD</t>
  </si>
  <si>
    <t xml:space="preserve">CAMA ELECTRICA</t>
  </si>
  <si>
    <t xml:space="preserve">EBT 508</t>
  </si>
  <si>
    <t xml:space="preserve">001182138</t>
  </si>
  <si>
    <t xml:space="preserve">US71717288</t>
  </si>
  <si>
    <t xml:space="preserve">US71717333</t>
  </si>
  <si>
    <t xml:space="preserve">CARO ROJO CON DESFIBRILADOR</t>
  </si>
  <si>
    <t xml:space="preserve">US71717276</t>
  </si>
  <si>
    <t xml:space="preserve">HOSPITAL MILITAR REGIONAL ESPECIALIDADES MERIDA</t>
  </si>
  <si>
    <t xml:space="preserve">US71717335</t>
  </si>
  <si>
    <t xml:space="preserve">001180174</t>
  </si>
  <si>
    <t xml:space="preserve">001180176</t>
  </si>
  <si>
    <t xml:space="preserve">001180172</t>
  </si>
  <si>
    <t xml:space="preserve">CLINICA DE CONSULTA EXTERNA ISSEMYM ECATEPEC</t>
  </si>
  <si>
    <t xml:space="preserve">BUROES</t>
  </si>
  <si>
    <t xml:space="preserve">1793</t>
  </si>
  <si>
    <t xml:space="preserve">1796</t>
  </si>
  <si>
    <t xml:space="preserve">001182197</t>
  </si>
  <si>
    <t xml:space="preserve">00118285</t>
  </si>
  <si>
    <t xml:space="preserve">HEART START XL+</t>
  </si>
  <si>
    <t xml:space="preserve">1798</t>
  </si>
  <si>
    <t xml:space="preserve">1794</t>
  </si>
  <si>
    <t xml:space="preserve">1795</t>
  </si>
  <si>
    <t xml:space="preserve">HOSPITAL GENERAL AGUSTÍN OHORÁN</t>
  </si>
  <si>
    <t xml:space="preserve">CLINICA PLENUS CDMX</t>
  </si>
  <si>
    <t xml:space="preserve">1797</t>
  </si>
  <si>
    <t xml:space="preserve">HOSPITAL GENERAL DE IZTAPALAPA</t>
  </si>
  <si>
    <t xml:space="preserve">MÁQUINA DE ANESTESIA</t>
  </si>
  <si>
    <t xml:space="preserve">DK43300054</t>
  </si>
  <si>
    <t xml:space="preserve">5083</t>
  </si>
  <si>
    <t xml:space="preserve">HOSPITAL JUÁREZ DE MÉXICO</t>
  </si>
  <si>
    <t xml:space="preserve">FORCA FX-C</t>
  </si>
  <si>
    <t xml:space="preserve">F8H81767AX</t>
  </si>
  <si>
    <t xml:space="preserve">5081</t>
  </si>
  <si>
    <t xml:space="preserve">HÉCTOR CANTÚ</t>
  </si>
  <si>
    <t xml:space="preserve">F8F81400AX</t>
  </si>
  <si>
    <t xml:space="preserve">F8H81763AX</t>
  </si>
  <si>
    <t xml:space="preserve">F8F81393AX</t>
  </si>
  <si>
    <t xml:space="preserve">F8H81768AX</t>
  </si>
  <si>
    <t xml:space="preserve">F8F81395AX</t>
  </si>
  <si>
    <t xml:space="preserve">5082</t>
  </si>
  <si>
    <t xml:space="preserve">F8H81770AX</t>
  </si>
  <si>
    <t xml:space="preserve">F8H81766AX</t>
  </si>
  <si>
    <t xml:space="preserve">F8H81765AX</t>
  </si>
  <si>
    <t xml:space="preserve">F8F81399AX</t>
  </si>
  <si>
    <t xml:space="preserve">F8F81377AX</t>
  </si>
  <si>
    <t xml:space="preserve">5080</t>
  </si>
  <si>
    <t xml:space="preserve">HOSPITAL GENERAL ADOLFO LOPEZ MATEOS</t>
  </si>
  <si>
    <t xml:space="preserve">1792</t>
  </si>
  <si>
    <t xml:space="preserve">DOMICILIO PERSONAL</t>
  </si>
  <si>
    <t xml:space="preserve">G30 GOLDWAY</t>
  </si>
  <si>
    <t xml:space="preserve">44006201</t>
  </si>
  <si>
    <t xml:space="preserve">1483</t>
  </si>
  <si>
    <t xml:space="preserve">TRISPILED BAT</t>
  </si>
  <si>
    <t xml:space="preserve">1777</t>
  </si>
  <si>
    <t xml:space="preserve">LAMPARA DE CIRUGIA</t>
  </si>
  <si>
    <t xml:space="preserve">UNICA520+520</t>
  </si>
  <si>
    <t xml:space="preserve">UNICA00151</t>
  </si>
  <si>
    <t xml:space="preserve">1782</t>
  </si>
  <si>
    <t xml:space="preserve">UNICA00146</t>
  </si>
  <si>
    <t xml:space="preserve">LAMPARA DE CIRUGIA 3 BRAZOS</t>
  </si>
  <si>
    <t xml:space="preserve">UNICA00141</t>
  </si>
  <si>
    <t xml:space="preserve">1779</t>
  </si>
  <si>
    <t xml:space="preserve">UNICA00142</t>
  </si>
  <si>
    <t xml:space="preserve">UNICA00155</t>
  </si>
  <si>
    <t xml:space="preserve">UNICA00148</t>
  </si>
  <si>
    <t xml:space="preserve">1778</t>
  </si>
  <si>
    <t xml:space="preserve">UNICA00152</t>
  </si>
  <si>
    <t xml:space="preserve">UNICA00154</t>
  </si>
  <si>
    <t xml:space="preserve">UNICA00149</t>
  </si>
  <si>
    <t xml:space="preserve">UNICA00145</t>
  </si>
  <si>
    <t xml:space="preserve">1783</t>
  </si>
  <si>
    <t xml:space="preserve">180831-153845</t>
  </si>
  <si>
    <t xml:space="preserve">1887</t>
  </si>
  <si>
    <t xml:space="preserve">180831-153847</t>
  </si>
  <si>
    <t xml:space="preserve">180907-153995</t>
  </si>
  <si>
    <t xml:space="preserve">180910-154312</t>
  </si>
  <si>
    <t xml:space="preserve">1781</t>
  </si>
  <si>
    <t xml:space="preserve">1780</t>
  </si>
  <si>
    <t xml:space="preserve">VICENTE TALAMANTE</t>
  </si>
  <si>
    <t xml:space="preserve">PL 130/1</t>
  </si>
  <si>
    <t xml:space="preserve">1768</t>
  </si>
  <si>
    <t xml:space="preserve">HOSPITAL DEL NIÑO POBLANO</t>
  </si>
  <si>
    <t xml:space="preserve">DEFIBRILADOR</t>
  </si>
  <si>
    <t xml:space="preserve">47613513</t>
  </si>
  <si>
    <t xml:space="preserve">1760</t>
  </si>
  <si>
    <t xml:space="preserve">1988</t>
  </si>
  <si>
    <t xml:space="preserve">HOSPITAL DE GINECO DE PEDIATRIA 3A</t>
  </si>
  <si>
    <t xml:space="preserve">1327</t>
  </si>
  <si>
    <t xml:space="preserve">HOSPITAL GENERAL DE ZONA N° 194  NAUCALPAN DE JUAREZ</t>
  </si>
  <si>
    <t xml:space="preserve">6770</t>
  </si>
  <si>
    <t xml:space="preserve">1972</t>
  </si>
  <si>
    <t xml:space="preserve">1987</t>
  </si>
  <si>
    <t xml:space="preserve">HOSPITAL FENETAL VALE HEMOSO RODOLFO TORRES CANTU</t>
  </si>
  <si>
    <t xml:space="preserve">ESTERILIZAOR</t>
  </si>
  <si>
    <t xml:space="preserve">1762</t>
  </si>
  <si>
    <t xml:space="preserve">HOSPITAL DE ESECIALIDADES DE MERIDA</t>
  </si>
  <si>
    <t xml:space="preserve">1091</t>
  </si>
  <si>
    <t xml:space="preserve">HOSPITAL MATERNO INFANTIL</t>
  </si>
  <si>
    <t xml:space="preserve">DX/45</t>
  </si>
  <si>
    <t xml:space="preserve">5066</t>
  </si>
  <si>
    <t xml:space="preserve">HOSPITAL MILITAR REGIONAL ESPECIALIDADES DE MERIDA</t>
  </si>
  <si>
    <t xml:space="preserve">001182785</t>
  </si>
  <si>
    <t xml:space="preserve">1773</t>
  </si>
  <si>
    <t xml:space="preserve">001182744</t>
  </si>
  <si>
    <t xml:space="preserve">001782142</t>
  </si>
  <si>
    <t xml:space="preserve">00112137</t>
  </si>
  <si>
    <t xml:space="preserve">7599</t>
  </si>
  <si>
    <t xml:space="preserve">1772</t>
  </si>
  <si>
    <t xml:space="preserve">LW SCIWNTIFIC</t>
  </si>
  <si>
    <t xml:space="preserve">BCD-16050134</t>
  </si>
  <si>
    <t xml:space="preserve">7597</t>
  </si>
  <si>
    <t xml:space="preserve">SILLON DE TOMA MUESTRAS </t>
  </si>
  <si>
    <t xml:space="preserve">001182323-AP1180</t>
  </si>
  <si>
    <t xml:space="preserve">7595</t>
  </si>
  <si>
    <t xml:space="preserve">001182331</t>
  </si>
  <si>
    <t xml:space="preserve">7596</t>
  </si>
  <si>
    <t xml:space="preserve">1771</t>
  </si>
  <si>
    <t xml:space="preserve">AGUITADOR</t>
  </si>
  <si>
    <t xml:space="preserve">HEIDOLEN</t>
  </si>
  <si>
    <t xml:space="preserve">ROTAMAX 120</t>
  </si>
  <si>
    <t xml:space="preserve">200085828</t>
  </si>
  <si>
    <t xml:space="preserve">7598</t>
  </si>
  <si>
    <t xml:space="preserve">7593</t>
  </si>
  <si>
    <t xml:space="preserve">MEDICO D</t>
  </si>
  <si>
    <t xml:space="preserve">REFRIGERADOR FARMACEUTICO</t>
  </si>
  <si>
    <t xml:space="preserve">0917-24-01-009-004</t>
  </si>
  <si>
    <t xml:space="preserve">1106</t>
  </si>
  <si>
    <t xml:space="preserve">0917-24-01-009-003</t>
  </si>
  <si>
    <t xml:space="preserve">0917-24-01-009-005</t>
  </si>
  <si>
    <t xml:space="preserve">CAMA-CUNA</t>
  </si>
  <si>
    <t xml:space="preserve">001170627</t>
  </si>
  <si>
    <t xml:space="preserve">7594</t>
  </si>
  <si>
    <t xml:space="preserve">001170628</t>
  </si>
  <si>
    <t xml:space="preserve">001182239</t>
  </si>
  <si>
    <t xml:space="preserve">001182244</t>
  </si>
  <si>
    <t xml:space="preserve">001182253</t>
  </si>
  <si>
    <t xml:space="preserve">001182250</t>
  </si>
  <si>
    <t xml:space="preserve">001182249</t>
  </si>
  <si>
    <t xml:space="preserve">001182255</t>
  </si>
  <si>
    <t xml:space="preserve">001182245</t>
  </si>
  <si>
    <t xml:space="preserve">001182246</t>
  </si>
  <si>
    <t xml:space="preserve">001182248</t>
  </si>
  <si>
    <t xml:space="preserve">001182257</t>
  </si>
  <si>
    <t xml:space="preserve">CALENTADOR DE SABANAS</t>
  </si>
  <si>
    <t xml:space="preserve">5016000/WARM TOUCH</t>
  </si>
  <si>
    <t xml:space="preserve">7592</t>
  </si>
  <si>
    <t xml:space="preserve">7591</t>
  </si>
  <si>
    <t xml:space="preserve">HERATSTART XLT</t>
  </si>
  <si>
    <t xml:space="preserve">1109</t>
  </si>
  <si>
    <t xml:space="preserve">SAPS (ARROBA)</t>
  </si>
  <si>
    <t xml:space="preserve">ISOTERM </t>
  </si>
  <si>
    <t xml:space="preserve">1209</t>
  </si>
  <si>
    <t xml:space="preserve">1210</t>
  </si>
  <si>
    <t xml:space="preserve">INSTITUTO  NACIONAL DE REHABILITACIÓN </t>
  </si>
  <si>
    <t xml:space="preserve">MRI 580</t>
  </si>
  <si>
    <t xml:space="preserve">DK301000104</t>
  </si>
  <si>
    <t xml:space="preserve">9101</t>
  </si>
  <si>
    <t xml:space="preserve">1153</t>
  </si>
  <si>
    <t xml:space="preserve">HOSPITAL PEDIATRICO DE LEGARIA</t>
  </si>
  <si>
    <t xml:space="preserve">DK43300060</t>
  </si>
  <si>
    <t xml:space="preserve">1786</t>
  </si>
  <si>
    <t xml:space="preserve">1085</t>
  </si>
  <si>
    <t xml:space="preserve">HOSPITAL INFANTIL FEDERICO GOMEZ</t>
  </si>
  <si>
    <t xml:space="preserve">SS/501-SX, ARGON 4</t>
  </si>
  <si>
    <t xml:space="preserve">CAC0002206,EAB0000864</t>
  </si>
  <si>
    <t xml:space="preserve">1184</t>
  </si>
  <si>
    <t xml:space="preserve">1060</t>
  </si>
  <si>
    <t xml:space="preserve">1061</t>
  </si>
  <si>
    <t xml:space="preserve">CLINICA AGE</t>
  </si>
  <si>
    <t xml:space="preserve">CENTRIFUGA</t>
  </si>
  <si>
    <t xml:space="preserve">HERMLE</t>
  </si>
  <si>
    <t xml:space="preserve">Z207A</t>
  </si>
  <si>
    <t xml:space="preserve">951860051</t>
  </si>
  <si>
    <t xml:space="preserve">5072</t>
  </si>
  <si>
    <t xml:space="preserve">HOSPITAL MEDICA SUR</t>
  </si>
  <si>
    <t xml:space="preserve">1785</t>
  </si>
  <si>
    <t xml:space="preserve">HOSPITAL GENERAL DRA. MARIA DEL SOCORRO QUIROGA AGUILAR</t>
  </si>
  <si>
    <t xml:space="preserve">SS-501SX</t>
  </si>
  <si>
    <t xml:space="preserve">CAC0002691</t>
  </si>
  <si>
    <t xml:space="preserve">5697</t>
  </si>
  <si>
    <t xml:space="preserve">CAC0002726</t>
  </si>
  <si>
    <t xml:space="preserve">HOSPITAL GENERAL DE ZONA CON MEDICINA FAMILIAR N° 4</t>
  </si>
  <si>
    <t xml:space="preserve">MONNRAY</t>
  </si>
  <si>
    <t xml:space="preserve">1810-4616-08</t>
  </si>
  <si>
    <t xml:space="preserve">1058</t>
  </si>
  <si>
    <t xml:space="preserve">IMPRESORA</t>
  </si>
  <si>
    <t xml:space="preserve">F5S21-64007</t>
  </si>
  <si>
    <t xml:space="preserve">CN8752838Q</t>
  </si>
  <si>
    <t xml:space="preserve">1770</t>
  </si>
  <si>
    <t xml:space="preserve">CABLES DE RED </t>
  </si>
  <si>
    <t xml:space="preserve">SE ENTREGAN 5 CABLES DE RED </t>
  </si>
  <si>
    <t xml:space="preserve">1337</t>
  </si>
  <si>
    <t xml:space="preserve">SE ENTREGAN VARIOS EQUIPOS </t>
  </si>
  <si>
    <t xml:space="preserve">1336</t>
  </si>
  <si>
    <t xml:space="preserve">11074</t>
  </si>
  <si>
    <t xml:space="preserve">1055</t>
  </si>
  <si>
    <t xml:space="preserve">1053</t>
  </si>
  <si>
    <t xml:space="preserve">1054</t>
  </si>
  <si>
    <t xml:space="preserve">1056</t>
  </si>
  <si>
    <t xml:space="preserve">BETANIO DE PUEBLA</t>
  </si>
  <si>
    <t xml:space="preserve">1062</t>
  </si>
  <si>
    <t xml:space="preserve">MOISES AGUILERA/JORGE JUAREZ</t>
  </si>
  <si>
    <t xml:space="preserve">CLINICA HOSPITAL ISSSTE DR. MANUEL F. RODRIGUEZ</t>
  </si>
  <si>
    <t xml:space="preserve">MAESA DE CIRUGIA AVANZA</t>
  </si>
  <si>
    <t xml:space="preserve">1590</t>
  </si>
  <si>
    <t xml:space="preserve">HOPSITAL JUAREZ DE MEXICO</t>
  </si>
  <si>
    <t xml:space="preserve">9053</t>
  </si>
  <si>
    <t xml:space="preserve">9052</t>
  </si>
  <si>
    <t xml:space="preserve">LAMPARA SATELITAL FIJA A TECHO MAS CAMARA</t>
  </si>
  <si>
    <t xml:space="preserve">00141 UNICA</t>
  </si>
  <si>
    <t xml:space="preserve">9051</t>
  </si>
  <si>
    <t xml:space="preserve">HOSPITAL GENERAL DR. PEDRO DANIEL MARTINEZ</t>
  </si>
  <si>
    <t xml:space="preserve">DK42902056</t>
  </si>
  <si>
    <t xml:space="preserve">5698</t>
  </si>
  <si>
    <t xml:space="preserve">DK42902047</t>
  </si>
  <si>
    <t xml:space="preserve">HOSPITAL GENERAL VALLE HERMOSO </t>
  </si>
  <si>
    <t xml:space="preserve">LAMPARA SATELITAL FIJA A TECHO CON MONITOR</t>
  </si>
  <si>
    <t xml:space="preserve">UNICAS 520+520</t>
  </si>
  <si>
    <t xml:space="preserve">UNICA-0156-Q3</t>
  </si>
  <si>
    <t xml:space="preserve">1330</t>
  </si>
  <si>
    <t xml:space="preserve">UNICA-0157-Q5</t>
  </si>
  <si>
    <t xml:space="preserve">UNICA-0158-Q1</t>
  </si>
  <si>
    <t xml:space="preserve">UNICA-0159-Q11</t>
  </si>
  <si>
    <t xml:space="preserve">UNICA-0160-Q4</t>
  </si>
  <si>
    <t xml:space="preserve">UNICA-0160-Q8</t>
  </si>
  <si>
    <t xml:space="preserve">INYECTOR</t>
  </si>
  <si>
    <t xml:space="preserve">LF</t>
  </si>
  <si>
    <t xml:space="preserve">ILLUMENA NEO</t>
  </si>
  <si>
    <t xml:space="preserve">C1018C421G</t>
  </si>
  <si>
    <t xml:space="preserve">1332</t>
  </si>
  <si>
    <t xml:space="preserve">HOSPITAL GENERAL DE ZONA N° 27 </t>
  </si>
  <si>
    <t xml:space="preserve">1333</t>
  </si>
  <si>
    <t xml:space="preserve">1334</t>
  </si>
  <si>
    <t xml:space="preserve">LAMAPRA QUIRURGICA FIJA A TECHO DOS SATELITE MAS MONITOR</t>
  </si>
  <si>
    <t xml:space="preserve">1343</t>
  </si>
  <si>
    <t xml:space="preserve">HOSPITAL REGIONAL N° 2 QUERETARO</t>
  </si>
  <si>
    <t xml:space="preserve">SARTEN ELECTRICO </t>
  </si>
  <si>
    <t xml:space="preserve">INTER</t>
  </si>
  <si>
    <t xml:space="preserve">SE-4</t>
  </si>
  <si>
    <t xml:space="preserve">9149</t>
  </si>
  <si>
    <t xml:space="preserve">1344</t>
  </si>
  <si>
    <t xml:space="preserve">1346</t>
  </si>
  <si>
    <t xml:space="preserve">HOSPITAL REGIONAL N° 2 EL AMRQUES QUERETARO</t>
  </si>
  <si>
    <t xml:space="preserve">BANDA TRANSPORTADORA</t>
  </si>
  <si>
    <t xml:space="preserve">TPS 3.50</t>
  </si>
  <si>
    <t xml:space="preserve">1347</t>
  </si>
  <si>
    <t xml:space="preserve">180914-13977</t>
  </si>
  <si>
    <t xml:space="preserve">1350</t>
  </si>
  <si>
    <t xml:space="preserve">HOSPITAL CHILPANCINGO</t>
  </si>
  <si>
    <t xml:space="preserve">171222-149974</t>
  </si>
  <si>
    <t xml:space="preserve">1348</t>
  </si>
  <si>
    <t xml:space="preserve">HOSPITAL JUAREZ DE MEXIO</t>
  </si>
  <si>
    <t xml:space="preserve">ELECTROCAUTERIO</t>
  </si>
  <si>
    <t xml:space="preserve">F8F81381AX</t>
  </si>
  <si>
    <t xml:space="preserve">7581</t>
  </si>
  <si>
    <t xml:space="preserve">F8F81384AX</t>
  </si>
  <si>
    <t xml:space="preserve">UNIDAD MEDICA FAMILIAR N° 84 TACICUARO MICHOACAN</t>
  </si>
  <si>
    <t xml:space="preserve">ASPIRADRO TRANSPORTABLE</t>
  </si>
  <si>
    <t xml:space="preserve">2014TM257</t>
  </si>
  <si>
    <t xml:space="preserve">UNIDAD MEDICA FAMILIAR N° 76 URUAPAN MICHOACAN</t>
  </si>
  <si>
    <t xml:space="preserve">VS 1/ 1</t>
  </si>
  <si>
    <t xml:space="preserve">1711-5995-09</t>
  </si>
  <si>
    <t xml:space="preserve">UNIDAD MEDICA RURAL ARROYO BLANCO</t>
  </si>
  <si>
    <t xml:space="preserve">00182</t>
  </si>
  <si>
    <t xml:space="preserve">1188</t>
  </si>
  <si>
    <t xml:space="preserve">UNIDAD MEDICA RURAL MONTENEGRO</t>
  </si>
  <si>
    <t xml:space="preserve">00187</t>
  </si>
  <si>
    <t xml:space="preserve">1187</t>
  </si>
  <si>
    <t xml:space="preserve">UNIDAD MEDICA RURAL SAN ISIDRO ARENAL</t>
  </si>
  <si>
    <t xml:space="preserve">00177</t>
  </si>
  <si>
    <t xml:space="preserve">UNIDAD MEDICA RURAL SANTA MARIA TOTOLAPILLA</t>
  </si>
  <si>
    <t xml:space="preserve">00178</t>
  </si>
  <si>
    <t xml:space="preserve">1192</t>
  </si>
  <si>
    <t xml:space="preserve">UNIDAD MEDICA RURAL LA CONCORDIA</t>
  </si>
  <si>
    <t xml:space="preserve">00184</t>
  </si>
  <si>
    <t xml:space="preserve">1186</t>
  </si>
  <si>
    <t xml:space="preserve">UNIDAD MEDICA RURAL SANTIAGO IXCUINTEPEC</t>
  </si>
  <si>
    <t xml:space="preserve">00180</t>
  </si>
  <si>
    <t xml:space="preserve">1193</t>
  </si>
  <si>
    <t xml:space="preserve">UNIDAD MEDICA RURAL SANTA AMRIA XADANI JUCHITAN</t>
  </si>
  <si>
    <t xml:space="preserve">00176</t>
  </si>
  <si>
    <t xml:space="preserve">1191</t>
  </si>
  <si>
    <t xml:space="preserve">180928-139787</t>
  </si>
  <si>
    <t xml:space="preserve">9054</t>
  </si>
  <si>
    <t xml:space="preserve">1825C0995-MVCUCO2</t>
  </si>
  <si>
    <t xml:space="preserve">9055</t>
  </si>
  <si>
    <t xml:space="preserve">UNIDAD DE MEDICINA FAMILIAR N° 80</t>
  </si>
  <si>
    <t xml:space="preserve">ESTERILIZADOR DE VAPOR AUTO GENERAO</t>
  </si>
  <si>
    <t xml:space="preserve">MAAS-1</t>
  </si>
  <si>
    <t xml:space="preserve">10R-70/8-036</t>
  </si>
  <si>
    <t xml:space="preserve">A45503</t>
  </si>
  <si>
    <t xml:space="preserve">MAAS-2</t>
  </si>
  <si>
    <t xml:space="preserve">REFRIGERADOR PARA DOS CADAVERES </t>
  </si>
  <si>
    <t xml:space="preserve">1117-286-001-001-001</t>
  </si>
  <si>
    <t xml:space="preserve">3751</t>
  </si>
  <si>
    <t xml:space="preserve">HOSPITAL GENERAL DE ZONA N° 83 MORELIA, MICHOACAN</t>
  </si>
  <si>
    <t xml:space="preserve">5070</t>
  </si>
  <si>
    <t xml:space="preserve">UNIDAD MEDICA FAMILIAR N° 84</t>
  </si>
  <si>
    <t xml:space="preserve">5068</t>
  </si>
  <si>
    <t xml:space="preserve">MAQUINA DE ANESTESIA Y MONITOR DE SIGNOS VITALE</t>
  </si>
  <si>
    <t xml:space="preserve">DK43300061/DE671E1374</t>
  </si>
  <si>
    <t xml:space="preserve">UNIDAD MEDICA RURAL SAN FELIPE ZIHUALTEPEC</t>
  </si>
  <si>
    <t xml:space="preserve">00186</t>
  </si>
  <si>
    <t xml:space="preserve">1185</t>
  </si>
  <si>
    <t xml:space="preserve">HOSPITAL GENERAL DE PACHUCA IMSS</t>
  </si>
  <si>
    <t xml:space="preserve">1241</t>
  </si>
  <si>
    <t xml:space="preserve">1242</t>
  </si>
  <si>
    <t xml:space="preserve">1243</t>
  </si>
  <si>
    <t xml:space="preserve">1249</t>
  </si>
  <si>
    <t xml:space="preserve">1248</t>
  </si>
  <si>
    <t xml:space="preserve">1247</t>
  </si>
  <si>
    <t xml:space="preserve">1246</t>
  </si>
  <si>
    <t xml:space="preserve">1245</t>
  </si>
  <si>
    <t xml:space="preserve">1244</t>
  </si>
  <si>
    <t xml:space="preserve">1238</t>
  </si>
  <si>
    <t xml:space="preserve">1240</t>
  </si>
  <si>
    <t xml:space="preserve">1239</t>
  </si>
  <si>
    <t xml:space="preserve">HOSPITAL REGIONAL 2 EL MARQUES</t>
  </si>
  <si>
    <t xml:space="preserve">1488</t>
  </si>
  <si>
    <t xml:space="preserve">1489</t>
  </si>
  <si>
    <t xml:space="preserve">MILITAR REGIONAL DE ESPECIALIDADS DE MERIDA YUCATAN</t>
  </si>
  <si>
    <t xml:space="preserve">LAMPARA DE TECHO DE DOBLE SATELITE</t>
  </si>
  <si>
    <t xml:space="preserve">7584</t>
  </si>
  <si>
    <t xml:space="preserve">7587</t>
  </si>
  <si>
    <t xml:space="preserve">7588</t>
  </si>
  <si>
    <t xml:space="preserve">DS610/SSL</t>
  </si>
  <si>
    <t xml:space="preserve">1706510LD080</t>
  </si>
  <si>
    <t xml:space="preserve">7589</t>
  </si>
  <si>
    <t xml:space="preserve">LAPARA DE EMERGENCIA </t>
  </si>
  <si>
    <t xml:space="preserve">PENTALED 30NPIBAT</t>
  </si>
  <si>
    <t xml:space="preserve">7585</t>
  </si>
  <si>
    <t xml:space="preserve">CAMA CUNA PEDIATRICA </t>
  </si>
  <si>
    <t xml:space="preserve">7586</t>
  </si>
  <si>
    <t xml:space="preserve">COUGHASSIST</t>
  </si>
  <si>
    <t xml:space="preserve">1176</t>
  </si>
  <si>
    <t xml:space="preserve">1175</t>
  </si>
  <si>
    <t xml:space="preserve">7590</t>
  </si>
  <si>
    <t xml:space="preserve">1173</t>
  </si>
  <si>
    <t xml:space="preserve">GCAF-2</t>
  </si>
  <si>
    <t xml:space="preserve">1087</t>
  </si>
  <si>
    <t xml:space="preserve">LAMPARA DE TECHO DOBLE</t>
  </si>
  <si>
    <t xml:space="preserve">1086</t>
  </si>
  <si>
    <t xml:space="preserve">1776</t>
  </si>
  <si>
    <t xml:space="preserve">1090</t>
  </si>
  <si>
    <t xml:space="preserve">US7171733</t>
  </si>
  <si>
    <t xml:space="preserve">EBT-508</t>
  </si>
  <si>
    <t xml:space="preserve">1092</t>
  </si>
  <si>
    <t xml:space="preserve">ESTERILIZADOR H2 O2</t>
  </si>
  <si>
    <t xml:space="preserve">17A0310KC015</t>
  </si>
  <si>
    <t xml:space="preserve">1784</t>
  </si>
  <si>
    <t xml:space="preserve">HOSPITAL GENERAL IZTAPALAPA JUAN RAMON DELA FUENTE</t>
  </si>
  <si>
    <t xml:space="preserve">MAQUINA DE ANESTESIA/MONITOR DE SIGNOS VITALES</t>
  </si>
  <si>
    <t xml:space="preserve">1125</t>
  </si>
  <si>
    <t xml:space="preserve">HOSPITAL GENERAL DE MUJER COMITAN</t>
  </si>
  <si>
    <t xml:space="preserve">10928</t>
  </si>
  <si>
    <t xml:space="preserve">1051</t>
  </si>
  <si>
    <t xml:space="preserve">HOSPITAL GENERAL IZTAPALAPA </t>
  </si>
  <si>
    <t xml:space="preserve">1237</t>
  </si>
  <si>
    <t xml:space="preserve">HOSPITAL GENERAL JUAREZ DE MEXICO</t>
  </si>
  <si>
    <t xml:space="preserve">EFFICIA CM100</t>
  </si>
  <si>
    <t xml:space="preserve">1788</t>
  </si>
  <si>
    <t xml:space="preserve">CN62634605</t>
  </si>
  <si>
    <t xml:space="preserve">CN62634601</t>
  </si>
  <si>
    <t xml:space="preserve">CN62634608</t>
  </si>
  <si>
    <t xml:space="preserve">DE351D4570</t>
  </si>
  <si>
    <t xml:space="preserve">1789</t>
  </si>
  <si>
    <t xml:space="preserve">DE35104569</t>
  </si>
  <si>
    <t xml:space="preserve">US00578531</t>
  </si>
  <si>
    <t xml:space="preserve">1554</t>
  </si>
  <si>
    <t xml:space="preserve">1869</t>
  </si>
  <si>
    <t xml:space="preserve">DK42901762</t>
  </si>
  <si>
    <t xml:space="preserve">1552</t>
  </si>
  <si>
    <t xml:space="preserve">DK42901758</t>
  </si>
  <si>
    <t xml:space="preserve">DK42901759</t>
  </si>
  <si>
    <t xml:space="preserve">DK42901760</t>
  </si>
  <si>
    <t xml:space="preserve">CARRO DE ASEO</t>
  </si>
  <si>
    <t xml:space="preserve">RUBBERMOID</t>
  </si>
  <si>
    <t xml:space="preserve">FG617388</t>
  </si>
  <si>
    <t xml:space="preserve">7579</t>
  </si>
  <si>
    <t xml:space="preserve">LAMPARA DE EXPLORACION </t>
  </si>
  <si>
    <t xml:space="preserve">RIMAGIC</t>
  </si>
  <si>
    <t xml:space="preserve">5067</t>
  </si>
  <si>
    <t xml:space="preserve">1559</t>
  </si>
  <si>
    <t xml:space="preserve">US71717316</t>
  </si>
  <si>
    <t xml:space="preserve">7580</t>
  </si>
  <si>
    <t xml:space="preserve">EFRAIN CANTU/JESUS PEDROZA</t>
  </si>
  <si>
    <t xml:space="preserve">US71717317</t>
  </si>
  <si>
    <t xml:space="preserve">US71717320</t>
  </si>
  <si>
    <t xml:space="preserve">US71717329</t>
  </si>
  <si>
    <t xml:space="preserve">US71717330</t>
  </si>
  <si>
    <t xml:space="preserve">IMSS N° 80 MORELIA</t>
  </si>
  <si>
    <t xml:space="preserve">VS 3/1 </t>
  </si>
  <si>
    <t xml:space="preserve">1863</t>
  </si>
  <si>
    <t xml:space="preserve">1841</t>
  </si>
  <si>
    <t xml:space="preserve">1110</t>
  </si>
  <si>
    <t xml:space="preserve">6392</t>
  </si>
  <si>
    <t xml:space="preserve">6393</t>
  </si>
  <si>
    <t xml:space="preserve">1101</t>
  </si>
  <si>
    <t xml:space="preserve">1105</t>
  </si>
  <si>
    <t xml:space="preserve">0518-111-01-003-001</t>
  </si>
  <si>
    <t xml:space="preserve">1182</t>
  </si>
  <si>
    <t xml:space="preserve">0518-111-01-003-002</t>
  </si>
  <si>
    <t xml:space="preserve">0518-111-01-003-003</t>
  </si>
  <si>
    <t xml:space="preserve">CARRO DE CURACIONES (DOS)</t>
  </si>
  <si>
    <t xml:space="preserve">1102</t>
  </si>
  <si>
    <t xml:space="preserve">1103</t>
  </si>
  <si>
    <t xml:space="preserve">1180</t>
  </si>
  <si>
    <t xml:space="preserve">COUGHASSIST E-70</t>
  </si>
  <si>
    <t xml:space="preserve">1104</t>
  </si>
  <si>
    <t xml:space="preserve">1183</t>
  </si>
  <si>
    <t xml:space="preserve">1174</t>
  </si>
  <si>
    <t xml:space="preserve">7582</t>
  </si>
  <si>
    <t xml:space="preserve">GENERAL CIUDAD DEL CARMEN</t>
  </si>
  <si>
    <t xml:space="preserve">1157</t>
  </si>
  <si>
    <t xml:space="preserve">HOSPITAL GENERAL MANTE</t>
  </si>
  <si>
    <t xml:space="preserve">47864318</t>
  </si>
  <si>
    <t xml:space="preserve">3968</t>
  </si>
  <si>
    <t xml:space="preserve">47864051</t>
  </si>
  <si>
    <t xml:space="preserve">47864092</t>
  </si>
  <si>
    <t xml:space="preserve">CAMI</t>
  </si>
  <si>
    <t xml:space="preserve">NEW HOSPIVAC</t>
  </si>
  <si>
    <t xml:space="preserve">21590</t>
  </si>
  <si>
    <t xml:space="preserve">3969</t>
  </si>
  <si>
    <t xml:space="preserve">21591</t>
  </si>
  <si>
    <t xml:space="preserve">21592</t>
  </si>
  <si>
    <t xml:space="preserve">21593</t>
  </si>
  <si>
    <t xml:space="preserve">TOCOCARDIOGRAFO</t>
  </si>
  <si>
    <t xml:space="preserve">AVALON FM 20</t>
  </si>
  <si>
    <t xml:space="preserve">DE65853048</t>
  </si>
  <si>
    <t xml:space="preserve">3970</t>
  </si>
  <si>
    <t xml:space="preserve">DE65853045</t>
  </si>
  <si>
    <t xml:space="preserve">DE65853041</t>
  </si>
  <si>
    <t xml:space="preserve">DE65853078</t>
  </si>
  <si>
    <t xml:space="preserve">ATMOSCARE</t>
  </si>
  <si>
    <t xml:space="preserve">EXSPECTA</t>
  </si>
  <si>
    <t xml:space="preserve">AP17-324</t>
  </si>
  <si>
    <t xml:space="preserve">3971</t>
  </si>
  <si>
    <t xml:space="preserve">AP17-323</t>
  </si>
  <si>
    <t xml:space="preserve">AP17-322</t>
  </si>
  <si>
    <t xml:space="preserve">AP17-321</t>
  </si>
  <si>
    <t xml:space="preserve">MESA QUIRURGICA MECANICA HIDRAULICA</t>
  </si>
  <si>
    <t xml:space="preserve">190118-157092</t>
  </si>
  <si>
    <t xml:space="preserve">3972</t>
  </si>
  <si>
    <t xml:space="preserve">VE12-291</t>
  </si>
  <si>
    <t xml:space="preserve">3973</t>
  </si>
  <si>
    <t xml:space="preserve">VE12-292</t>
  </si>
  <si>
    <t xml:space="preserve">N17HT720920942</t>
  </si>
  <si>
    <t xml:space="preserve">3974</t>
  </si>
  <si>
    <t xml:space="preserve">GI72080749</t>
  </si>
  <si>
    <t xml:space="preserve">3963</t>
  </si>
  <si>
    <t xml:space="preserve">GI72080759</t>
  </si>
  <si>
    <t xml:space="preserve">GI72080822</t>
  </si>
  <si>
    <t xml:space="preserve">GI72080746</t>
  </si>
  <si>
    <t xml:space="preserve">GI72080754</t>
  </si>
  <si>
    <t xml:space="preserve">DK42902060</t>
  </si>
  <si>
    <t xml:space="preserve">3964</t>
  </si>
  <si>
    <t xml:space="preserve">DK42902059</t>
  </si>
  <si>
    <t xml:space="preserve">DK42902055</t>
  </si>
  <si>
    <t xml:space="preserve">3870EA</t>
  </si>
  <si>
    <t xml:space="preserve">18081784</t>
  </si>
  <si>
    <t xml:space="preserve">ITALRAY</t>
  </si>
  <si>
    <t xml:space="preserve">XFM</t>
  </si>
  <si>
    <t xml:space="preserve">06-243-19</t>
  </si>
  <si>
    <t xml:space="preserve">CN62639785</t>
  </si>
  <si>
    <t xml:space="preserve">CN62639786</t>
  </si>
  <si>
    <t xml:space="preserve">CN62639782</t>
  </si>
  <si>
    <t xml:space="preserve">CN62639784</t>
  </si>
  <si>
    <t xml:space="preserve">CN62639787</t>
  </si>
  <si>
    <t xml:space="preserve">CN62639783</t>
  </si>
  <si>
    <t xml:space="preserve">ELECTROCIRUGÍA DE ARGÓN</t>
  </si>
  <si>
    <t xml:space="preserve">55-501SX, ARGON 4</t>
  </si>
  <si>
    <t xml:space="preserve">1179</t>
  </si>
  <si>
    <t xml:space="preserve">N/P</t>
  </si>
  <si>
    <t xml:space="preserve">1324</t>
  </si>
  <si>
    <t xml:space="preserve">02/05/19- ENTREGA DE LLAVES</t>
  </si>
  <si>
    <t xml:space="preserve">BT 503</t>
  </si>
  <si>
    <t xml:space="preserve">1326</t>
  </si>
  <si>
    <t xml:space="preserve">HOSPITAL INFANTIL DE TLAXCALA</t>
  </si>
  <si>
    <t xml:space="preserve">INCUBADORA NEONATAL DE TRASLADO</t>
  </si>
  <si>
    <t xml:space="preserve">ISOTERM SC</t>
  </si>
  <si>
    <t xml:space="preserve">5800</t>
  </si>
  <si>
    <t xml:space="preserve">HOSPITAL UNIDAD MEDICA DE CONSULTA EXTERNA ORIENTAL, PUEBLA</t>
  </si>
  <si>
    <t xml:space="preserve">CARRO ROJO CON DESFIBRILADOR / MONITOR</t>
  </si>
  <si>
    <t xml:space="preserve">LIFE PAK 20e </t>
  </si>
  <si>
    <t xml:space="preserve">1321</t>
  </si>
  <si>
    <t xml:space="preserve">LAMPARA SATELITAL FIJA A TECHO UN SATELITE MAS BAT </t>
  </si>
  <si>
    <t xml:space="preserve">PENTALED 30N 50 BAT</t>
  </si>
  <si>
    <t xml:space="preserve">1322</t>
  </si>
  <si>
    <t xml:space="preserve">CAMILLA DE TASLADO NEUMATICA HIDRAULICA</t>
  </si>
  <si>
    <t xml:space="preserve">001171803</t>
  </si>
  <si>
    <t xml:space="preserve">1323</t>
  </si>
  <si>
    <t xml:space="preserve">001171805</t>
  </si>
  <si>
    <t xml:space="preserve">1328</t>
  </si>
  <si>
    <t xml:space="preserve">CONSOLA DE ALIMENTACION DE GASES </t>
  </si>
  <si>
    <t xml:space="preserve">BERMAN,SRL</t>
  </si>
  <si>
    <t xml:space="preserve">T.D. ATB2000</t>
  </si>
  <si>
    <t xml:space="preserve">07.18368</t>
  </si>
  <si>
    <t xml:space="preserve">1329</t>
  </si>
  <si>
    <t xml:space="preserve">MAQUINA DE ANESTESIA /MONITOR DE SIGNOS VITALES</t>
  </si>
  <si>
    <t xml:space="preserve">1982</t>
  </si>
  <si>
    <t xml:space="preserve">5800/31</t>
  </si>
  <si>
    <t xml:space="preserve">SHOW 000383</t>
  </si>
  <si>
    <t xml:space="preserve">1234</t>
  </si>
  <si>
    <t xml:space="preserve">MESA DE EXPLORACION ELECTRICA</t>
  </si>
  <si>
    <t xml:space="preserve">5801</t>
  </si>
  <si>
    <t xml:space="preserve">100111434</t>
  </si>
  <si>
    <t xml:space="preserve">1235</t>
  </si>
  <si>
    <t xml:space="preserve">MESA DE EXPLORACION</t>
  </si>
  <si>
    <t xml:space="preserve">10111434</t>
  </si>
  <si>
    <t xml:space="preserve">1124</t>
  </si>
  <si>
    <t xml:space="preserve">5000/5001</t>
  </si>
  <si>
    <t xml:space="preserve">ET034217</t>
  </si>
  <si>
    <t xml:space="preserve">1123</t>
  </si>
  <si>
    <t xml:space="preserve">ET034208</t>
  </si>
  <si>
    <t xml:space="preserve">ET034215</t>
  </si>
  <si>
    <t xml:space="preserve">ET034201</t>
  </si>
  <si>
    <t xml:space="preserve">ET034204</t>
  </si>
  <si>
    <t xml:space="preserve">ET034214</t>
  </si>
  <si>
    <t xml:space="preserve">ET034216</t>
  </si>
  <si>
    <t xml:space="preserve">ET034209</t>
  </si>
  <si>
    <t xml:space="preserve">ET034206</t>
  </si>
  <si>
    <t xml:space="preserve">ET034207</t>
  </si>
  <si>
    <t xml:space="preserve">DESFIBRILADOR / CARRO ROJO</t>
  </si>
  <si>
    <t xml:space="preserve">15e</t>
  </si>
  <si>
    <t xml:space="preserve">47491522</t>
  </si>
  <si>
    <t xml:space="preserve">DESFIBRILADOR / CARRO DE PARO</t>
  </si>
  <si>
    <t xml:space="preserve">LIFE PAK 15e</t>
  </si>
  <si>
    <t xml:space="preserve">47493895</t>
  </si>
  <si>
    <t xml:space="preserve">1803E10IZ877</t>
  </si>
  <si>
    <t xml:space="preserve">1866</t>
  </si>
  <si>
    <t xml:space="preserve">1803E10IZ882</t>
  </si>
  <si>
    <t xml:space="preserve">1864</t>
  </si>
  <si>
    <t xml:space="preserve">ET034203</t>
  </si>
  <si>
    <t xml:space="preserve">ET034212</t>
  </si>
  <si>
    <t xml:space="preserve">ET034202</t>
  </si>
  <si>
    <t xml:space="preserve">1803E10IZ878</t>
  </si>
  <si>
    <t xml:space="preserve">1867</t>
  </si>
  <si>
    <t xml:space="preserve">1803E10IZ876</t>
  </si>
  <si>
    <t xml:space="preserve">1992</t>
  </si>
  <si>
    <t xml:space="preserve">1803E10IZ874</t>
  </si>
  <si>
    <t xml:space="preserve">1865</t>
  </si>
  <si>
    <t xml:space="preserve">1803E10IZ883</t>
  </si>
  <si>
    <t xml:space="preserve">1868</t>
  </si>
  <si>
    <t xml:space="preserve">MEDICO VETERINARIO (MVZ ANTONIO MARTINEZ BECERRO)</t>
  </si>
  <si>
    <t xml:space="preserve">ESAOTE  VETRINORY</t>
  </si>
  <si>
    <t xml:space="preserve">MY LABGAMMA</t>
  </si>
  <si>
    <t xml:space="preserve">230147</t>
  </si>
  <si>
    <t xml:space="preserve">3371</t>
  </si>
  <si>
    <t xml:space="preserve">1990</t>
  </si>
  <si>
    <t xml:space="preserve">HOSPITAL GENERAL  DR. JUAN RAMOS DE LA FUENTE</t>
  </si>
  <si>
    <t xml:space="preserve">MAQUINA DE ANESTESIA Y MONITOR DE SIGNOS VITALES</t>
  </si>
  <si>
    <t xml:space="preserve">DK43300054 / DE671E1377</t>
  </si>
  <si>
    <t xml:space="preserve">1991</t>
  </si>
  <si>
    <t xml:space="preserve">HOSPITAL GENERAL DE ZONA MEDICO FAMILIAR #1 CAMPECHE</t>
  </si>
  <si>
    <t xml:space="preserve">US91516182</t>
  </si>
  <si>
    <t xml:space="preserve">1229</t>
  </si>
  <si>
    <t xml:space="preserve">18972</t>
  </si>
  <si>
    <t xml:space="preserve">1230</t>
  </si>
  <si>
    <t xml:space="preserve">18973</t>
  </si>
  <si>
    <t xml:space="preserve">18971</t>
  </si>
  <si>
    <t xml:space="preserve">1231</t>
  </si>
  <si>
    <t xml:space="preserve">UNIDAD MEDICA FAMILIAR #2 CHAMPOTON</t>
  </si>
  <si>
    <t xml:space="preserve">REFRIGERADOR PARA REACTIVOS</t>
  </si>
  <si>
    <t xml:space="preserve">95903571258121601</t>
  </si>
  <si>
    <t xml:space="preserve">1226</t>
  </si>
  <si>
    <t xml:space="preserve">1223</t>
  </si>
  <si>
    <t xml:space="preserve">1224</t>
  </si>
  <si>
    <t xml:space="preserve">EFFICIA CM150</t>
  </si>
  <si>
    <t xml:space="preserve">1225</t>
  </si>
  <si>
    <t xml:space="preserve">HOSPITAL GENERAL DE ZONA MEDICO FAMILIAR #4 CIUDAD DEL CARMEN</t>
  </si>
  <si>
    <t xml:space="preserve">CAMILLA NEUMATICA, HIDRAULICA Y RADIOTRANSPARENTE</t>
  </si>
  <si>
    <t xml:space="preserve">1168944</t>
  </si>
  <si>
    <t xml:space="preserve">1218</t>
  </si>
  <si>
    <t xml:space="preserve">1168942</t>
  </si>
  <si>
    <t xml:space="preserve">1168941</t>
  </si>
  <si>
    <t xml:space="preserve">1168943</t>
  </si>
  <si>
    <t xml:space="preserve">1219</t>
  </si>
  <si>
    <t xml:space="preserve">18970</t>
  </si>
  <si>
    <t xml:space="preserve">1220</t>
  </si>
  <si>
    <t xml:space="preserve">18969</t>
  </si>
  <si>
    <t xml:space="preserve">1217</t>
  </si>
  <si>
    <t xml:space="preserve">JABONERAS DE PEDAL</t>
  </si>
  <si>
    <t xml:space="preserve">1221</t>
  </si>
  <si>
    <t xml:space="preserve">ESTERILIZADOR DENTAL</t>
  </si>
  <si>
    <t xml:space="preserve">1227</t>
  </si>
  <si>
    <t xml:space="preserve">1168939</t>
  </si>
  <si>
    <t xml:space="preserve">1228</t>
  </si>
  <si>
    <t xml:space="preserve">1168937</t>
  </si>
  <si>
    <t xml:space="preserve">1168940</t>
  </si>
  <si>
    <t xml:space="preserve">1168938</t>
  </si>
  <si>
    <t xml:space="preserve">1168936</t>
  </si>
  <si>
    <t xml:space="preserve">1168935</t>
  </si>
  <si>
    <t xml:space="preserve">1331</t>
  </si>
  <si>
    <t xml:space="preserve">001180169</t>
  </si>
  <si>
    <t xml:space="preserve">VALVULA PARA REGULADORES DE TANQUE DE OXIGENO</t>
  </si>
  <si>
    <t xml:space="preserve">7578</t>
  </si>
  <si>
    <t xml:space="preserve">CALENTADOR DE SABANAS (21)</t>
  </si>
  <si>
    <t xml:space="preserve">DESFIFRILADOR / CARRO ROJO</t>
  </si>
  <si>
    <t xml:space="preserve">7575</t>
  </si>
  <si>
    <t xml:space="preserve">JESUS PEDROZA/EFRAIN CANTU</t>
  </si>
  <si>
    <t xml:space="preserve">PHILIPS / LIFE LINE</t>
  </si>
  <si>
    <t xml:space="preserve">7576</t>
  </si>
  <si>
    <t xml:space="preserve">7577</t>
  </si>
  <si>
    <t xml:space="preserve">MOONRAY DUAL</t>
  </si>
  <si>
    <t xml:space="preserve">1126</t>
  </si>
  <si>
    <t xml:space="preserve">1790</t>
  </si>
  <si>
    <t xml:space="preserve">1052</t>
  </si>
  <si>
    <t xml:space="preserve">1178</t>
  </si>
  <si>
    <t xml:space="preserve">UNIDAD DE ANESTESIA </t>
  </si>
  <si>
    <t xml:space="preserve">INTELLIVUE AX 700</t>
  </si>
  <si>
    <t xml:space="preserve">DK42902051/DE351AB303</t>
  </si>
  <si>
    <t xml:space="preserve">1216</t>
  </si>
  <si>
    <t xml:space="preserve">INTELLISAVE AX 700</t>
  </si>
  <si>
    <t xml:space="preserve">1205</t>
  </si>
  <si>
    <t xml:space="preserve">DK42902052</t>
  </si>
  <si>
    <t xml:space="preserve">1204</t>
  </si>
  <si>
    <t xml:space="preserve">DK42902051/DE35IAB303</t>
  </si>
  <si>
    <t xml:space="preserve">1203</t>
  </si>
  <si>
    <t xml:space="preserve">AX700 / MX800</t>
  </si>
  <si>
    <t xml:space="preserve">DK42902058</t>
  </si>
  <si>
    <t xml:space="preserve">1208</t>
  </si>
  <si>
    <t xml:space="preserve">AX700/ MX800</t>
  </si>
  <si>
    <t xml:space="preserve">1207</t>
  </si>
  <si>
    <t xml:space="preserve">1206</t>
  </si>
  <si>
    <t xml:space="preserve">BT11200</t>
  </si>
  <si>
    <t xml:space="preserve">1070</t>
  </si>
  <si>
    <t xml:space="preserve">001192127</t>
  </si>
  <si>
    <t xml:space="preserve">1981</t>
  </si>
  <si>
    <t xml:space="preserve">HOSPITAL RUBEN LEÑERO</t>
  </si>
  <si>
    <t xml:space="preserve">DK43300055/DE671E1371</t>
  </si>
  <si>
    <t xml:space="preserve">1977</t>
  </si>
  <si>
    <t xml:space="preserve">DK43300056/DE671E1376</t>
  </si>
  <si>
    <t xml:space="preserve">PLENUS MEDICAL GROUP</t>
  </si>
  <si>
    <t xml:space="preserve">US1/1ED</t>
  </si>
  <si>
    <t xml:space="preserve">10623</t>
  </si>
  <si>
    <t xml:space="preserve">1973</t>
  </si>
  <si>
    <t xml:space="preserve">HOSPITAL GENRAL DE TLAHUAC</t>
  </si>
  <si>
    <t xml:space="preserve">DK43300057/DE671E1370</t>
  </si>
  <si>
    <t xml:space="preserve">1975</t>
  </si>
  <si>
    <t xml:space="preserve">DK43300056/DK43300055</t>
  </si>
  <si>
    <t xml:space="preserve">1172</t>
  </si>
  <si>
    <t xml:space="preserve">HOSPITAL GENRAL BALBUENA</t>
  </si>
  <si>
    <t xml:space="preserve">MAQUINA DE ANESTESIA/MONITOR </t>
  </si>
  <si>
    <t xml:space="preserve">DK40601040/DE671E1373</t>
  </si>
  <si>
    <t xml:space="preserve">1976</t>
  </si>
  <si>
    <t xml:space="preserve">HOSPITAL GENERAL CD DEL CARMEN</t>
  </si>
  <si>
    <t xml:space="preserve">EFFICA 120</t>
  </si>
  <si>
    <t xml:space="preserve">CN62639156</t>
  </si>
  <si>
    <t xml:space="preserve">1158</t>
  </si>
  <si>
    <t xml:space="preserve">CN62639157</t>
  </si>
  <si>
    <t xml:space="preserve">CN62639158</t>
  </si>
  <si>
    <t xml:space="preserve">CN62639159</t>
  </si>
  <si>
    <t xml:space="preserve">CN62639160</t>
  </si>
  <si>
    <t xml:space="preserve">CN62639161</t>
  </si>
  <si>
    <t xml:space="preserve">CN62639162</t>
  </si>
  <si>
    <t xml:space="preserve">CN62639163</t>
  </si>
  <si>
    <t xml:space="preserve">CN62639164</t>
  </si>
  <si>
    <t xml:space="preserve">CN62639165</t>
  </si>
  <si>
    <t xml:space="preserve">CN62639166</t>
  </si>
  <si>
    <t xml:space="preserve">CN62639167</t>
  </si>
  <si>
    <t xml:space="preserve">CN62639168</t>
  </si>
  <si>
    <t xml:space="preserve">EFFICA 150</t>
  </si>
  <si>
    <t xml:space="preserve">CN62639182</t>
  </si>
  <si>
    <t xml:space="preserve">CN62639184</t>
  </si>
  <si>
    <t xml:space="preserve">CN62639185</t>
  </si>
  <si>
    <t xml:space="preserve">CN62639186</t>
  </si>
  <si>
    <t xml:space="preserve">CENTRAL</t>
  </si>
  <si>
    <t xml:space="preserve">CN21900764</t>
  </si>
  <si>
    <t xml:space="preserve">DE65858706</t>
  </si>
  <si>
    <t xml:space="preserve">1171</t>
  </si>
  <si>
    <t xml:space="preserve">DE65858719</t>
  </si>
  <si>
    <t xml:space="preserve">CN11911277</t>
  </si>
  <si>
    <t xml:space="preserve">1170</t>
  </si>
  <si>
    <t xml:space="preserve">DE65852706</t>
  </si>
  <si>
    <t xml:space="preserve">1169</t>
  </si>
  <si>
    <t xml:space="preserve">DE65852719</t>
  </si>
  <si>
    <t xml:space="preserve">REFRIGERADOR PARA 2 CADAVERES</t>
  </si>
  <si>
    <t xml:space="preserve">CLINICA DE CONSULTA EXTERNA ECATEPEC CENTROL YSSEMYM</t>
  </si>
  <si>
    <t xml:space="preserve">VS 1/12</t>
  </si>
  <si>
    <t xml:space="preserve">3418</t>
  </si>
  <si>
    <t xml:space="preserve">HOSPITAL GENRAL LA VILLA</t>
  </si>
  <si>
    <t xml:space="preserve">1986</t>
  </si>
  <si>
    <t xml:space="preserve">HOSPIAL MEDICA SUR</t>
  </si>
  <si>
    <t xml:space="preserve">TRASNFER DE PACIENTE</t>
  </si>
  <si>
    <t xml:space="preserve">OPT 80</t>
  </si>
  <si>
    <t xml:space="preserve">1984</t>
  </si>
  <si>
    <t xml:space="preserve">HOSPITAL GENRAL TICOMAN</t>
  </si>
  <si>
    <t xml:space="preserve">DK43300082/DE671E1367</t>
  </si>
  <si>
    <t xml:space="preserve">1974</t>
  </si>
  <si>
    <t xml:space="preserve">HOPSITAL GENERAL ENRIQUE CABRERA C</t>
  </si>
  <si>
    <t xml:space="preserve">INSTITUTO NACIONAL DE PEDRIATRIA</t>
  </si>
  <si>
    <t xml:space="preserve">VS/6/Z</t>
  </si>
  <si>
    <t xml:space="preserve">1859</t>
  </si>
  <si>
    <t xml:space="preserve">HOSPITAL GENRAL DE ZONA N° 2 FRESNILLO</t>
  </si>
  <si>
    <t xml:space="preserve">N17HT720920897</t>
  </si>
  <si>
    <t xml:space="preserve">1985</t>
  </si>
  <si>
    <t xml:space="preserve">1862</t>
  </si>
  <si>
    <t xml:space="preserve">DK43300129</t>
  </si>
  <si>
    <t xml:space="preserve">1861</t>
  </si>
  <si>
    <t xml:space="preserve">1860</t>
  </si>
  <si>
    <t xml:space="preserve">C-318001182131</t>
  </si>
  <si>
    <t xml:space="preserve">C-315001182197</t>
  </si>
  <si>
    <t xml:space="preserve">C-316001182192</t>
  </si>
  <si>
    <t xml:space="preserve">C-317001182160</t>
  </si>
  <si>
    <t xml:space="preserve">C-323001182119</t>
  </si>
  <si>
    <t xml:space="preserve">C-31300118217D</t>
  </si>
  <si>
    <t xml:space="preserve">C-309DD1182123</t>
  </si>
  <si>
    <t xml:space="preserve">C-308DD1182151</t>
  </si>
  <si>
    <t xml:space="preserve">C-304001182144</t>
  </si>
  <si>
    <t xml:space="preserve">C-302001182168</t>
  </si>
  <si>
    <t xml:space="preserve">C-303001182178</t>
  </si>
  <si>
    <t xml:space="preserve">C-328001182187</t>
  </si>
  <si>
    <t xml:space="preserve">C-330001182185</t>
  </si>
  <si>
    <t xml:space="preserve">CARRO ROJO</t>
  </si>
  <si>
    <t xml:space="preserve">CEMENAV</t>
  </si>
  <si>
    <t xml:space="preserve">POLISOMNOGRAFIA</t>
  </si>
  <si>
    <t xml:space="preserve">ALICE 6</t>
  </si>
  <si>
    <t xml:space="preserve">9168</t>
  </si>
  <si>
    <t xml:space="preserve">RODOLFO MICHEL </t>
  </si>
  <si>
    <t xml:space="preserve">CLINICA PLENUS POLANCO</t>
  </si>
  <si>
    <t xml:space="preserve">1071</t>
  </si>
  <si>
    <t xml:space="preserve">H.G.R. SANCHEZ PIEDRA </t>
  </si>
  <si>
    <t xml:space="preserve">VS1/31</t>
  </si>
  <si>
    <t xml:space="preserve">1073</t>
  </si>
  <si>
    <t xml:space="preserve">GENERAL SANCHEZ PIEDRAS SSA DE TLAXCALA</t>
  </si>
  <si>
    <t xml:space="preserve">1803E10BF200</t>
  </si>
  <si>
    <t xml:space="preserve">1072</t>
  </si>
  <si>
    <t xml:space="preserve">10803E10BF199</t>
  </si>
  <si>
    <t xml:space="preserve">SEDENA </t>
  </si>
  <si>
    <t xml:space="preserve">101038</t>
  </si>
  <si>
    <t xml:space="preserve">9155</t>
  </si>
  <si>
    <t xml:space="preserve">HOME CARE</t>
  </si>
  <si>
    <t xml:space="preserve">FABIOLA ALVARADO</t>
  </si>
  <si>
    <t xml:space="preserve">HT70PLUS</t>
  </si>
  <si>
    <t xml:space="preserve">N16HT720919641</t>
  </si>
  <si>
    <t xml:space="preserve">9154</t>
  </si>
  <si>
    <t xml:space="preserve">HOSPITAL MILITAR REIONAL, TORREON COAHUILA</t>
  </si>
  <si>
    <t xml:space="preserve">9203</t>
  </si>
  <si>
    <t xml:space="preserve">ET034210</t>
  </si>
  <si>
    <t xml:space="preserve">M16360632092</t>
  </si>
  <si>
    <t xml:space="preserve">9202</t>
  </si>
  <si>
    <t xml:space="preserve">9201</t>
  </si>
  <si>
    <t xml:space="preserve">1059</t>
  </si>
  <si>
    <t xml:space="preserve">PENTALED 28PI+BAT</t>
  </si>
  <si>
    <t xml:space="preserve">1759</t>
  </si>
  <si>
    <t xml:space="preserve">MESAS PASTEUR</t>
  </si>
  <si>
    <t xml:space="preserve">N/S</t>
  </si>
  <si>
    <t xml:space="preserve">HOSPITAL GENERAL DE ZONA N ° 8</t>
  </si>
  <si>
    <t xml:space="preserve">MOONRAY-DUAL</t>
  </si>
  <si>
    <t xml:space="preserve">HOSPITAL GENERAL DE ZONA N° 58</t>
  </si>
  <si>
    <t xml:space="preserve">N17HT721121326</t>
  </si>
  <si>
    <t xml:space="preserve">N15HT20716845</t>
  </si>
  <si>
    <t xml:space="preserve">REGIONAL DE ALTA ESPECIALIDAD </t>
  </si>
  <si>
    <t xml:space="preserve">DK42902082</t>
  </si>
  <si>
    <t xml:space="preserve">9113</t>
  </si>
  <si>
    <t xml:space="preserve">1067</t>
  </si>
  <si>
    <t xml:space="preserve">VS10/2</t>
  </si>
  <si>
    <t xml:space="preserve">1065</t>
  </si>
  <si>
    <t xml:space="preserve">1068</t>
  </si>
  <si>
    <t xml:space="preserve">HOSPITAL GENERAL REGIONAL N° 2 QUERETARO</t>
  </si>
  <si>
    <t xml:space="preserve">N17HT720934</t>
  </si>
  <si>
    <t xml:space="preserve">CLINICA DEL SUEÑO</t>
  </si>
  <si>
    <t xml:space="preserve">9169</t>
  </si>
  <si>
    <t xml:space="preserve">MILITAR REGIONAL PUEBLA</t>
  </si>
  <si>
    <t xml:space="preserve">0418-0080-07-005-004</t>
  </si>
  <si>
    <t xml:space="preserve">1095</t>
  </si>
  <si>
    <t xml:space="preserve">HEMODINAMIA</t>
  </si>
  <si>
    <t xml:space="preserve">1074</t>
  </si>
  <si>
    <t xml:space="preserve">95903567648081607</t>
  </si>
  <si>
    <t xml:space="preserve">1196</t>
  </si>
  <si>
    <t xml:space="preserve">96650019701081614</t>
  </si>
  <si>
    <t xml:space="preserve">1194</t>
  </si>
  <si>
    <t xml:space="preserve">96650019701081605</t>
  </si>
  <si>
    <t xml:space="preserve">96650068252091612</t>
  </si>
  <si>
    <t xml:space="preserve">95903570397111607</t>
  </si>
  <si>
    <t xml:space="preserve">1195</t>
  </si>
  <si>
    <t xml:space="preserve">CAMILLA NEUMATICA HIDRAULICA DE TRASLADO</t>
  </si>
  <si>
    <t xml:space="preserve">000168657</t>
  </si>
  <si>
    <t xml:space="preserve">9058</t>
  </si>
  <si>
    <t xml:space="preserve">9059</t>
  </si>
  <si>
    <t xml:space="preserve">9056</t>
  </si>
  <si>
    <t xml:space="preserve">9057</t>
  </si>
  <si>
    <t xml:space="preserve">HGZMF N° 8 CIUDAD SAHAGUN HIDALGO</t>
  </si>
  <si>
    <t xml:space="preserve">H17HT720920891</t>
  </si>
  <si>
    <t xml:space="preserve">9301</t>
  </si>
  <si>
    <t xml:space="preserve">H17HT720920894</t>
  </si>
  <si>
    <t xml:space="preserve">9439</t>
  </si>
  <si>
    <t xml:space="preserve">H17HT720920893</t>
  </si>
  <si>
    <t xml:space="preserve">9348</t>
  </si>
  <si>
    <t xml:space="preserve">HOSPITAL GENERAL RUBEN LEÑERO</t>
  </si>
  <si>
    <t xml:space="preserve">DK43300055</t>
  </si>
  <si>
    <t xml:space="preserve">9347</t>
  </si>
  <si>
    <t xml:space="preserve">DK43300056</t>
  </si>
  <si>
    <t xml:space="preserve">9346</t>
  </si>
  <si>
    <t xml:space="preserve">HOSPITAL GENERAL DR. ENRIQUE CABRERA</t>
  </si>
  <si>
    <t xml:space="preserve">DK43300053</t>
  </si>
  <si>
    <t xml:space="preserve">9350</t>
  </si>
  <si>
    <t xml:space="preserve">9060</t>
  </si>
  <si>
    <t xml:space="preserve">1825C995</t>
  </si>
  <si>
    <t xml:space="preserve">CAMILLA MECANICA HIDRAHULICA</t>
  </si>
  <si>
    <t xml:space="preserve">9062</t>
  </si>
  <si>
    <t xml:space="preserve">1075</t>
  </si>
  <si>
    <t xml:space="preserve">HOSPITAL GENERAL MARIA ZANDEJAS</t>
  </si>
  <si>
    <t xml:space="preserve">N17HT720120043</t>
  </si>
  <si>
    <t xml:space="preserve">9344</t>
  </si>
  <si>
    <t xml:space="preserve">N17HT721121323</t>
  </si>
  <si>
    <t xml:space="preserve">9345</t>
  </si>
  <si>
    <t xml:space="preserve">VITA CLINICA </t>
  </si>
  <si>
    <t xml:space="preserve">10003000</t>
  </si>
  <si>
    <t xml:space="preserve">9302</t>
  </si>
  <si>
    <t xml:space="preserve">HOSPITAL GENERAL DE ZONA 15, TEHUACAN PUEBLA</t>
  </si>
  <si>
    <t xml:space="preserve">9304</t>
  </si>
  <si>
    <t xml:space="preserve">N17HT720920606</t>
  </si>
  <si>
    <t xml:space="preserve">9305</t>
  </si>
  <si>
    <t xml:space="preserve">9303</t>
  </si>
  <si>
    <t xml:space="preserve">9341</t>
  </si>
  <si>
    <t xml:space="preserve">9342</t>
  </si>
  <si>
    <t xml:space="preserve">9340</t>
  </si>
  <si>
    <t xml:space="preserve">9210</t>
  </si>
  <si>
    <t xml:space="preserve">CARRO ROJO CON DESFIBLILADOR</t>
  </si>
  <si>
    <t xml:space="preserve">9204</t>
  </si>
  <si>
    <t xml:space="preserve">TANDEN 4</t>
  </si>
  <si>
    <t xml:space="preserve">217IM247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</si>
  <si>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</si>
  <si>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</si>
  <si>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</si>
  <si>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</si>
  <si>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</si>
  <si>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9251</t>
  </si>
  <si>
    <t xml:space="preserve">9252</t>
  </si>
  <si>
    <t xml:space="preserve">RESPIRADOR PORTATIL DE SUCCION CONTINUA</t>
  </si>
  <si>
    <t xml:space="preserve">2017IM256</t>
  </si>
  <si>
    <t xml:space="preserve">9253</t>
  </si>
  <si>
    <t xml:space="preserve">ASPIRADOR PORTATIL 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</si>
  <si>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</si>
  <si>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</si>
  <si>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</si>
  <si>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</si>
  <si>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</si>
  <si>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</si>
  <si>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US71717285</t>
  </si>
  <si>
    <t xml:space="preserve">9260</t>
  </si>
  <si>
    <t xml:space="preserve">HOSPITAL REGIONAL DE ESPECIALIDADES MONTERREY</t>
  </si>
  <si>
    <t xml:space="preserve">MESA QX</t>
  </si>
  <si>
    <t xml:space="preserve">101014-140445</t>
  </si>
  <si>
    <t xml:space="preserve">1078</t>
  </si>
  <si>
    <t xml:space="preserve">1077</t>
  </si>
  <si>
    <t xml:space="preserve">1076</t>
  </si>
  <si>
    <t xml:space="preserve">1080</t>
  </si>
  <si>
    <t xml:space="preserve">REFRIGERADOR DE CADAVERES </t>
  </si>
  <si>
    <t xml:space="preserve">0418-080-01-005-001</t>
  </si>
  <si>
    <t xml:space="preserve">1081</t>
  </si>
  <si>
    <t xml:space="preserve">1079</t>
  </si>
  <si>
    <t xml:space="preserve">1064</t>
  </si>
  <si>
    <t xml:space="preserve">HOSPITAL GENERAL DE BUB ZONA MEDICO FAMILIAR N° 4</t>
  </si>
  <si>
    <t xml:space="preserve">LAMPARA DE EMERGENCIA DE TOCO</t>
  </si>
  <si>
    <t xml:space="preserve">TRISPI-LED-BAT</t>
  </si>
  <si>
    <t xml:space="preserve">19732</t>
  </si>
  <si>
    <t xml:space="preserve">9211</t>
  </si>
  <si>
    <t xml:space="preserve">LAMPARA DE EMERGENCIA DE QUIROFANO</t>
  </si>
  <si>
    <t xml:space="preserve">19731</t>
  </si>
  <si>
    <t xml:space="preserve">9212</t>
  </si>
  <si>
    <t xml:space="preserve">9213</t>
  </si>
  <si>
    <t xml:space="preserve">HOSPITAL NACIONAL DE REHABILITACION </t>
  </si>
  <si>
    <t xml:space="preserve">VS12/H2</t>
  </si>
  <si>
    <t xml:space="preserve">9215</t>
  </si>
  <si>
    <t xml:space="preserve">HOSPITAL GENERAL AGUSTIN O´HORAN</t>
  </si>
  <si>
    <t xml:space="preserve">1708-4609</t>
  </si>
  <si>
    <t xml:space="preserve">HOSPITAL MAERNO INFANTIL, MERIDA</t>
  </si>
  <si>
    <t xml:space="preserve">VS-3/2</t>
  </si>
  <si>
    <t xml:space="preserve">9402</t>
  </si>
  <si>
    <t xml:space="preserve">IMSS 80 MORELIA MICHOACAN </t>
  </si>
  <si>
    <t xml:space="preserve">UNIDAD DE RAYOS X PORTATIL</t>
  </si>
  <si>
    <t xml:space="preserve">A45553</t>
  </si>
  <si>
    <t xml:space="preserve">9310</t>
  </si>
  <si>
    <t xml:space="preserve">HAEMA MONTERREY</t>
  </si>
  <si>
    <t xml:space="preserve">LAMPARA QUIERURICA FIJA A TECHO CON CONTROL A PARED</t>
  </si>
  <si>
    <t xml:space="preserve">UNICA 52+520</t>
  </si>
  <si>
    <t xml:space="preserve">90663</t>
  </si>
  <si>
    <t xml:space="preserve">HOSPITAL GENRRAL DE MONTE MORELOS, NL</t>
  </si>
  <si>
    <t xml:space="preserve">LAMPARA QUIRURGICA FIJA A TECHO </t>
  </si>
  <si>
    <t xml:space="preserve">19741</t>
  </si>
  <si>
    <t xml:space="preserve">9061</t>
  </si>
  <si>
    <t xml:space="preserve">19742</t>
  </si>
  <si>
    <t xml:space="preserve">UNIDAD DE MEDICINA FAMILIAR N° 84 TACICUARO</t>
  </si>
  <si>
    <t xml:space="preserve">1096</t>
  </si>
  <si>
    <t xml:space="preserve">H.G.Z. 5, NOGALES SONORA</t>
  </si>
  <si>
    <t xml:space="preserve">LAMPARA QUIRURGICA PORTATIL</t>
  </si>
  <si>
    <t xml:space="preserve">PENTALED 30N PI  BAT</t>
  </si>
  <si>
    <t xml:space="preserve">19717</t>
  </si>
  <si>
    <t xml:space="preserve">3778</t>
  </si>
  <si>
    <t xml:space="preserve">19718</t>
  </si>
  <si>
    <t xml:space="preserve">3779</t>
  </si>
  <si>
    <t xml:space="preserve">SANATORIO BATIZ RAMOS</t>
  </si>
  <si>
    <t xml:space="preserve">LAMAPRA QUIRURGICA </t>
  </si>
  <si>
    <t xml:space="preserve">PENTALED 63N/PENTLED 30N+30N</t>
  </si>
  <si>
    <t xml:space="preserve">3780</t>
  </si>
  <si>
    <t xml:space="preserve">ECATEPEC NORTE</t>
  </si>
  <si>
    <t xml:space="preserve">10937</t>
  </si>
  <si>
    <t xml:space="preserve">9119</t>
  </si>
  <si>
    <t xml:space="preserve">IMSS CLINICA 80 MORELIA</t>
  </si>
  <si>
    <t xml:space="preserve">AUTOCLAVE DE CALOR</t>
  </si>
  <si>
    <t xml:space="preserve">VS3/1</t>
  </si>
  <si>
    <t xml:space="preserve">9309</t>
  </si>
  <si>
    <t xml:space="preserve">HOSPITAL CIVIL DE CIUDAD VICTORIA</t>
  </si>
  <si>
    <t xml:space="preserve">JORGE JUAREZ/MOISES AGUILERA</t>
  </si>
  <si>
    <t xml:space="preserve">MILITAR REGIONAL DE ESPECIALIDADES DE EMRIDA</t>
  </si>
  <si>
    <t xml:space="preserve">CORRO ROJO CON DESFIBRILADOR</t>
  </si>
  <si>
    <t xml:space="preserve">PHIIPS</t>
  </si>
  <si>
    <t xml:space="preserve">VENTILAOR </t>
  </si>
  <si>
    <t xml:space="preserve">9343</t>
  </si>
  <si>
    <t xml:space="preserve">N16HT721121323</t>
  </si>
  <si>
    <t xml:space="preserve">SEDENA CLINICA DEL SUEÑO</t>
  </si>
  <si>
    <t xml:space="preserve">PHIIPS/RESPIRONICS</t>
  </si>
  <si>
    <t xml:space="preserve">LDX-101038</t>
  </si>
  <si>
    <t xml:space="preserve">9172</t>
  </si>
  <si>
    <t xml:space="preserve">RODOLFO MICHEL</t>
  </si>
  <si>
    <t xml:space="preserve">GENERAL DE TLAHUAC</t>
  </si>
  <si>
    <t xml:space="preserve">DX43300059</t>
  </si>
  <si>
    <t xml:space="preserve">9131</t>
  </si>
  <si>
    <t xml:space="preserve">ALAMACEN DE SECRETARIA DE SALUD </t>
  </si>
  <si>
    <t xml:space="preserve">EQUIPO DE ENDOSCOPIA</t>
  </si>
  <si>
    <t xml:space="preserve">MEDTRONIC</t>
  </si>
  <si>
    <t xml:space="preserve">RETIRAN EQUIPO PARA MPC</t>
  </si>
  <si>
    <t xml:space="preserve">1870</t>
  </si>
  <si>
    <t xml:space="preserve">HOSPITAL MILITAR REGIONAL DE ESPECIALIDADES DE MONTERREY</t>
  </si>
  <si>
    <t xml:space="preserve">RERIGERADOR PARA 2 CADAVERES</t>
  </si>
  <si>
    <t xml:space="preserve">0418/0800/01/05/001</t>
  </si>
  <si>
    <t xml:space="preserve">9123</t>
  </si>
  <si>
    <t xml:space="preserve">CLINICA DE CONSILTA EXTERNA ECAPETEC NORTE</t>
  </si>
  <si>
    <t xml:space="preserve">3417</t>
  </si>
  <si>
    <t xml:space="preserve">3421</t>
  </si>
  <si>
    <t xml:space="preserve">9070</t>
  </si>
  <si>
    <t xml:space="preserve">UNICA151</t>
  </si>
  <si>
    <t xml:space="preserve">9071</t>
  </si>
  <si>
    <t xml:space="preserve">1808321-153844</t>
  </si>
  <si>
    <t xml:space="preserve">9064</t>
  </si>
  <si>
    <t xml:space="preserve">180831/153847</t>
  </si>
  <si>
    <t xml:space="preserve">9065</t>
  </si>
  <si>
    <t xml:space="preserve">180907/153997</t>
  </si>
  <si>
    <t xml:space="preserve">9066</t>
  </si>
  <si>
    <t xml:space="preserve">ESTERILIZADOR DE PEROXIDO DE HIDROGENO</t>
  </si>
  <si>
    <t xml:space="preserve">1338</t>
  </si>
  <si>
    <t xml:space="preserve">1339</t>
  </si>
  <si>
    <t xml:space="preserve">5699</t>
  </si>
  <si>
    <t xml:space="preserve">HOSPITAL BETANIA</t>
  </si>
  <si>
    <t xml:space="preserve">GAMMA</t>
  </si>
  <si>
    <t xml:space="preserve">9216</t>
  </si>
  <si>
    <t xml:space="preserve">238/8/19</t>
  </si>
  <si>
    <t xml:space="preserve">1832</t>
  </si>
  <si>
    <t xml:space="preserve">9404</t>
  </si>
  <si>
    <t xml:space="preserve">9403</t>
  </si>
  <si>
    <t xml:space="preserve">AUTOCALAVE DE VAPOR</t>
  </si>
  <si>
    <t xml:space="preserve">9311</t>
  </si>
  <si>
    <t xml:space="preserve">9313</t>
  </si>
  <si>
    <t xml:space="preserve">180928-139488</t>
  </si>
  <si>
    <t xml:space="preserve">9067</t>
  </si>
  <si>
    <t xml:space="preserve">GENERAL DE AZTAPALAPA </t>
  </si>
  <si>
    <t xml:space="preserve">AX500/MC550</t>
  </si>
  <si>
    <t xml:space="preserve">DK43300054/DE671E1377</t>
  </si>
  <si>
    <t xml:space="preserve">9144</t>
  </si>
  <si>
    <t xml:space="preserve">PEDRIATRIA LEGARIA</t>
  </si>
  <si>
    <t xml:space="preserve">DK43300060/DE671E1369</t>
  </si>
  <si>
    <t xml:space="preserve">9132</t>
  </si>
  <si>
    <t xml:space="preserve">GENERAL LA VILLA</t>
  </si>
  <si>
    <t xml:space="preserve">DK43300059/DE671E1381</t>
  </si>
  <si>
    <t xml:space="preserve">9127</t>
  </si>
  <si>
    <t xml:space="preserve">DK43300058/DE671R1379</t>
  </si>
  <si>
    <t xml:space="preserve">9143</t>
  </si>
  <si>
    <t xml:space="preserve">GENERAL BALBUENA</t>
  </si>
  <si>
    <t xml:space="preserve">DK433000912</t>
  </si>
  <si>
    <t xml:space="preserve">9136</t>
  </si>
  <si>
    <t xml:space="preserve">CANON</t>
  </si>
  <si>
    <t xml:space="preserve">AUQUILON TSX-036A</t>
  </si>
  <si>
    <t xml:space="preserve">4CC1892121</t>
  </si>
  <si>
    <t xml:space="preserve">1325</t>
  </si>
  <si>
    <t xml:space="preserve">10/9/119</t>
  </si>
  <si>
    <t xml:space="preserve">LUIS VARGAS</t>
  </si>
  <si>
    <t xml:space="preserve">HOSPITAL GENERA TLAHUAC</t>
  </si>
  <si>
    <t xml:space="preserve">DK4300057</t>
  </si>
  <si>
    <t xml:space="preserve">9316</t>
  </si>
  <si>
    <t xml:space="preserve">ERICK SALAZAR/MOISES AGUILERA</t>
  </si>
  <si>
    <t xml:space="preserve">14498</t>
  </si>
  <si>
    <t xml:space="preserve">9217</t>
  </si>
  <si>
    <t xml:space="preserve">HOSPITAL GENRAL REGIONAL N° 2  EL MARQUES</t>
  </si>
  <si>
    <t xml:space="preserve">HT70 PLUS</t>
  </si>
  <si>
    <t xml:space="preserve">N17HT720920939</t>
  </si>
  <si>
    <t xml:space="preserve">9405</t>
  </si>
  <si>
    <t xml:space="preserve">MAQUINA DE ENAEATESIA</t>
  </si>
  <si>
    <t xml:space="preserve">1084</t>
  </si>
  <si>
    <t xml:space="preserve">ISSEMYM ECATECATEPEC CENTRO</t>
  </si>
  <si>
    <t xml:space="preserve">3422</t>
  </si>
  <si>
    <t xml:space="preserve">HOSPITAL GENERAL CD MANTE</t>
  </si>
  <si>
    <t xml:space="preserve">VENTILADOR ADULTO/PEDIATRICO</t>
  </si>
  <si>
    <t xml:space="preserve">G172080759</t>
  </si>
  <si>
    <t xml:space="preserve">3781</t>
  </si>
  <si>
    <t xml:space="preserve">G172080822</t>
  </si>
  <si>
    <t xml:space="preserve">G172080746</t>
  </si>
  <si>
    <t xml:space="preserve">G172080749</t>
  </si>
  <si>
    <t xml:space="preserve">G172080754</t>
  </si>
  <si>
    <t xml:space="preserve">SAPS</t>
  </si>
  <si>
    <t xml:space="preserve">VE12-297</t>
  </si>
  <si>
    <t xml:space="preserve">3982</t>
  </si>
  <si>
    <t xml:space="preserve">ATMOS</t>
  </si>
  <si>
    <t xml:space="preserve">3965</t>
  </si>
  <si>
    <t xml:space="preserve">VICENTE TALAMANTE/MOISES AGUILERA</t>
  </si>
  <si>
    <t xml:space="preserve">3979</t>
  </si>
  <si>
    <t xml:space="preserve">RAYOS X PORTATIL</t>
  </si>
  <si>
    <t xml:space="preserve">SFM I TAL RAY</t>
  </si>
  <si>
    <t xml:space="preserve">3782</t>
  </si>
  <si>
    <t xml:space="preserve">ASPIRADOR VACUMETRO</t>
  </si>
  <si>
    <t xml:space="preserve">NEW HOSPIVAC 350</t>
  </si>
  <si>
    <t xml:space="preserve">27590</t>
  </si>
  <si>
    <t xml:space="preserve">3978</t>
  </si>
  <si>
    <t xml:space="preserve">27592</t>
  </si>
  <si>
    <t xml:space="preserve">27591</t>
  </si>
  <si>
    <t xml:space="preserve">27593</t>
  </si>
  <si>
    <t xml:space="preserve">VENTILADOR TRASLADO</t>
  </si>
  <si>
    <t xml:space="preserve">H17HT720920942</t>
  </si>
  <si>
    <t xml:space="preserve">3984</t>
  </si>
  <si>
    <t xml:space="preserve">3977</t>
  </si>
  <si>
    <t xml:space="preserve">AUTOCALAVE DE MESA</t>
  </si>
  <si>
    <t xml:space="preserve">TUTNAVR</t>
  </si>
  <si>
    <t xml:space="preserve">3783</t>
  </si>
  <si>
    <t xml:space="preserve">3784</t>
  </si>
  <si>
    <t xml:space="preserve">LIFE PACK </t>
  </si>
  <si>
    <t xml:space="preserve">3966</t>
  </si>
  <si>
    <t xml:space="preserve">3983</t>
  </si>
  <si>
    <t xml:space="preserve">VENTILADOR DE PACIENTE</t>
  </si>
  <si>
    <t xml:space="preserve">3985</t>
  </si>
  <si>
    <t xml:space="preserve">3785</t>
  </si>
  <si>
    <t xml:space="preserve">AX500/MX500</t>
  </si>
  <si>
    <t xml:space="preserve">1250</t>
  </si>
  <si>
    <t xml:space="preserve">ISSSTE REYNOSA DR, BAUDELIO VILLANUEVA</t>
  </si>
  <si>
    <t xml:space="preserve">17122-149980</t>
  </si>
  <si>
    <t xml:space="preserve">9222</t>
  </si>
  <si>
    <t xml:space="preserve">INTELLVUE</t>
  </si>
  <si>
    <t xml:space="preserve">US43334475</t>
  </si>
  <si>
    <t xml:space="preserve">1586</t>
  </si>
  <si>
    <t xml:space="preserve">HECTOR CANTU</t>
  </si>
  <si>
    <t xml:space="preserve">AKI MED/MESALFA</t>
  </si>
  <si>
    <t xml:space="preserve">SILLON DE HEMODIALISIS </t>
  </si>
  <si>
    <t xml:space="preserve">AP4297</t>
  </si>
  <si>
    <t xml:space="preserve">001270847</t>
  </si>
  <si>
    <t xml:space="preserve">9223</t>
  </si>
  <si>
    <t xml:space="preserve">001210846</t>
  </si>
  <si>
    <t xml:space="preserve">DK43300061</t>
  </si>
  <si>
    <t xml:space="preserve">9220</t>
  </si>
  <si>
    <t xml:space="preserve">9221</t>
  </si>
  <si>
    <t xml:space="preserve">HOSPITAL GENERAL SIGLO XXI UMAE CARDIOLOGIA</t>
  </si>
  <si>
    <t xml:space="preserve">EPIQ 7C</t>
  </si>
  <si>
    <t xml:space="preserve">USN17B1273</t>
  </si>
  <si>
    <t xml:space="preserve">9106</t>
  </si>
  <si>
    <t xml:space="preserve">HOSPITAL ENRIQUE CABRERA</t>
  </si>
  <si>
    <t xml:space="preserve">DK4330053</t>
  </si>
  <si>
    <t xml:space="preserve">9146</t>
  </si>
  <si>
    <t xml:space="preserve">GENERAL DE MEXICO</t>
  </si>
  <si>
    <t xml:space="preserve">A52658</t>
  </si>
  <si>
    <t xml:space="preserve">9115</t>
  </si>
  <si>
    <t xml:space="preserve">GENERAL DE ZONA 2 TULANCINGO</t>
  </si>
  <si>
    <t xml:space="preserve">N17HT720920904</t>
  </si>
  <si>
    <t xml:space="preserve">9109</t>
  </si>
  <si>
    <t xml:space="preserve">CENTRO DE SALUD URBANO I, JALPAN QUERETARO</t>
  </si>
  <si>
    <t xml:space="preserve">BAME</t>
  </si>
  <si>
    <t xml:space="preserve">427-A</t>
  </si>
  <si>
    <t xml:space="preserve">C18004662</t>
  </si>
  <si>
    <t xml:space="preserve">3372</t>
  </si>
  <si>
    <t xml:space="preserve">C16033732</t>
  </si>
  <si>
    <t xml:space="preserve">3373</t>
  </si>
  <si>
    <t xml:space="preserve">C18004661</t>
  </si>
  <si>
    <t xml:space="preserve">3377</t>
  </si>
  <si>
    <t xml:space="preserve">9074</t>
  </si>
  <si>
    <t xml:space="preserve">9076</t>
  </si>
  <si>
    <t xml:space="preserve">9077</t>
  </si>
  <si>
    <t xml:space="preserve">HOSPITAL DE ZONA DEL CAMPO 1-A</t>
  </si>
  <si>
    <t xml:space="preserve">9079</t>
  </si>
  <si>
    <t xml:space="preserve">A-19045/A29626</t>
  </si>
  <si>
    <t xml:space="preserve">9078</t>
  </si>
  <si>
    <t xml:space="preserve">CAMA NEUMATICA HIDRAULICA</t>
  </si>
  <si>
    <t xml:space="preserve">9068</t>
  </si>
  <si>
    <t xml:space="preserve">9069</t>
  </si>
  <si>
    <t xml:space="preserve">HOSPITAL GENERAL DE ZONA N° 27 IMSS</t>
  </si>
  <si>
    <t xml:space="preserve">9081</t>
  </si>
  <si>
    <t xml:space="preserve">9080</t>
  </si>
  <si>
    <t xml:space="preserve">CLINICA RURAL SAN AGUSTIN CD. JUAREZ</t>
  </si>
  <si>
    <t xml:space="preserve">PENTALED 30N+50</t>
  </si>
  <si>
    <t xml:space="preserve">22523</t>
  </si>
  <si>
    <t xml:space="preserve">9082</t>
  </si>
  <si>
    <t xml:space="preserve">HOSPITAL GENERAL DR. JUAN RAMON DE LA FUENTE</t>
  </si>
  <si>
    <t xml:space="preserve">9326</t>
  </si>
  <si>
    <t xml:space="preserve">CLINICA 80 IMSS MORELIA MICHOACAN</t>
  </si>
  <si>
    <t xml:space="preserve">AUTO CLAVE DE VAPOR </t>
  </si>
  <si>
    <t xml:space="preserve">9453</t>
  </si>
  <si>
    <t xml:space="preserve">1082</t>
  </si>
  <si>
    <t xml:space="preserve">HGZMF N° 6 TEPEJI DEL RIO</t>
  </si>
  <si>
    <t xml:space="preserve">9308</t>
  </si>
  <si>
    <t xml:space="preserve">9306</t>
  </si>
  <si>
    <t xml:space="preserve">IEC5291PX4</t>
  </si>
  <si>
    <t xml:space="preserve">9325</t>
  </si>
  <si>
    <t xml:space="preserve">9324</t>
  </si>
  <si>
    <t xml:space="preserve">1872</t>
  </si>
  <si>
    <t xml:space="preserve">1486</t>
  </si>
  <si>
    <t xml:space="preserve">UNIDAD RURAL SAN BARTOLO LACHIXOVA</t>
  </si>
  <si>
    <t xml:space="preserve">00169</t>
  </si>
  <si>
    <t xml:space="preserve">9921</t>
  </si>
  <si>
    <t xml:space="preserve">VICENTE TLAMANTE</t>
  </si>
  <si>
    <t xml:space="preserve">UNIDAD RURAL SAN ANDRES YAA</t>
  </si>
  <si>
    <t xml:space="preserve">00164</t>
  </si>
  <si>
    <t xml:space="preserve">9923</t>
  </si>
  <si>
    <t xml:space="preserve">UNIDAD MEDICA RURAL SANTAMARIA TEMAXCALAPA</t>
  </si>
  <si>
    <t xml:space="preserve">9922</t>
  </si>
  <si>
    <t xml:space="preserve">UNIDAD MEDICA RURAL SANTIAGO CHIAPAN</t>
  </si>
  <si>
    <t xml:space="preserve">00162</t>
  </si>
  <si>
    <t xml:space="preserve">9920</t>
  </si>
  <si>
    <t xml:space="preserve">UNIDAD MEDICA RURAL SAN JACINTO TLACOTEPEC</t>
  </si>
  <si>
    <t xml:space="preserve">00165</t>
  </si>
  <si>
    <t xml:space="preserve">9918</t>
  </si>
  <si>
    <t xml:space="preserve">UNIDAD MEDICA RURAL EL CARRIZAL ZENZONTEPEC</t>
  </si>
  <si>
    <t xml:space="preserve">9919</t>
  </si>
  <si>
    <t xml:space="preserve">UNIDAD MEDICA RURAL N° 282 SAN LORENZO REXMELUCAN</t>
  </si>
  <si>
    <t xml:space="preserve">9917</t>
  </si>
  <si>
    <t xml:space="preserve">UNDIDA MEDICA RURAL N° 304 SANTIAGO RLAZOYALTEPEC</t>
  </si>
  <si>
    <t xml:space="preserve">00153</t>
  </si>
  <si>
    <t xml:space="preserve">9916</t>
  </si>
  <si>
    <t xml:space="preserve">UNIDAD MEDICA RURAL N° 305 EL GACHUPIN </t>
  </si>
  <si>
    <t xml:space="preserve">9914</t>
  </si>
  <si>
    <t xml:space="preserve">UNIDAD MEDICA RURAL N° 307 YAXE</t>
  </si>
  <si>
    <t xml:space="preserve">9915</t>
  </si>
  <si>
    <t xml:space="preserve">UNIDAD MEDIDCA RURAL STA. ANA ZEGACHE OXA</t>
  </si>
  <si>
    <t xml:space="preserve">9913</t>
  </si>
  <si>
    <t xml:space="preserve">HOSPITAL MUNICIPAL LERMA</t>
  </si>
  <si>
    <t xml:space="preserve">SIESTA WISP</t>
  </si>
  <si>
    <t xml:space="preserve">9323</t>
  </si>
  <si>
    <t xml:space="preserve">9321</t>
  </si>
  <si>
    <t xml:space="preserve">INSTITUTO NACIONAL DE REABILITACION </t>
  </si>
  <si>
    <t xml:space="preserve">VS 124/2</t>
  </si>
  <si>
    <t xml:space="preserve">99VS12HPCSG02</t>
  </si>
  <si>
    <t xml:space="preserve">9353</t>
  </si>
  <si>
    <t xml:space="preserve">MILITAR REGIONAL DE CHHUAHUA</t>
  </si>
  <si>
    <t xml:space="preserve">0418-080-07-005-003</t>
  </si>
  <si>
    <t xml:space="preserve">9351</t>
  </si>
  <si>
    <t xml:space="preserve">9352</t>
  </si>
  <si>
    <t xml:space="preserve">I.N.R.</t>
  </si>
  <si>
    <t xml:space="preserve">CAMA DE HOSPITALIZACION</t>
  </si>
  <si>
    <t xml:space="preserve">9073</t>
  </si>
  <si>
    <t xml:space="preserve">9072</t>
  </si>
  <si>
    <t xml:space="preserve">UNIDAD MEIDCA DE CONSULTAEXTERNA ORIENTAL PUEBLA</t>
  </si>
  <si>
    <t xml:space="preserve">4654336</t>
  </si>
  <si>
    <t xml:space="preserve">9134</t>
  </si>
  <si>
    <t xml:space="preserve">CENTRO DE SALUD LA LAGUNITA, LANA DE MATAMOROS QRO</t>
  </si>
  <si>
    <t xml:space="preserve">C18004655</t>
  </si>
  <si>
    <t xml:space="preserve">3376</t>
  </si>
  <si>
    <t xml:space="preserve">C160333734</t>
  </si>
  <si>
    <t xml:space="preserve">3375</t>
  </si>
  <si>
    <t xml:space="preserve">C18004660</t>
  </si>
  <si>
    <t xml:space="preserve">3374</t>
  </si>
  <si>
    <t xml:space="preserve">HOSPITAL DE ESPECIALIDADES CHETUMAL</t>
  </si>
  <si>
    <t xml:space="preserve">22192</t>
  </si>
  <si>
    <t xml:space="preserve">9097</t>
  </si>
  <si>
    <t xml:space="preserve">22193</t>
  </si>
  <si>
    <t xml:space="preserve">CARRO ROJO CON DESFIBRILADOR MONITOR</t>
  </si>
  <si>
    <t xml:space="preserve">LIFE PAK 20C</t>
  </si>
  <si>
    <t xml:space="preserve">47676318</t>
  </si>
  <si>
    <t xml:space="preserve">9099</t>
  </si>
  <si>
    <t xml:space="preserve">47685037</t>
  </si>
  <si>
    <t xml:space="preserve">47685780</t>
  </si>
  <si>
    <t xml:space="preserve">47684733</t>
  </si>
  <si>
    <t xml:space="preserve">47683589</t>
  </si>
  <si>
    <t xml:space="preserve">47688734</t>
  </si>
  <si>
    <t xml:space="preserve">47675447</t>
  </si>
  <si>
    <t xml:space="preserve">47674164</t>
  </si>
  <si>
    <t xml:space="preserve">47672615</t>
  </si>
  <si>
    <t xml:space="preserve">REFRIGERADOR CON TWRMOMETRO PARA CONTROL </t>
  </si>
  <si>
    <t xml:space="preserve">THERMO FISHER </t>
  </si>
  <si>
    <t xml:space="preserve">JRG1204A</t>
  </si>
  <si>
    <t xml:space="preserve">31204A0ZAEJ30A</t>
  </si>
  <si>
    <t xml:space="preserve">9098</t>
  </si>
  <si>
    <t xml:space="preserve">11127806011712304</t>
  </si>
  <si>
    <t xml:space="preserve">1112778801171204</t>
  </si>
  <si>
    <t xml:space="preserve">111290331180124</t>
  </si>
  <si>
    <t xml:space="preserve">LAMPARA QUIRURGICA FIJA 2 SATELITES</t>
  </si>
  <si>
    <t xml:space="preserve">PENTALED30N+30N</t>
  </si>
  <si>
    <t xml:space="preserve">22187</t>
  </si>
  <si>
    <t xml:space="preserve">9096</t>
  </si>
  <si>
    <t xml:space="preserve">22190</t>
  </si>
  <si>
    <t xml:space="preserve">UNIDAD DE ELECTROCIRUGIA CON COAGULADOR DE ARGON</t>
  </si>
  <si>
    <t xml:space="preserve">WEM-ARON</t>
  </si>
  <si>
    <t xml:space="preserve">S-50-ARGON 4</t>
  </si>
  <si>
    <t xml:space="preserve">CAC0002139-ARGON-EAB0000858</t>
  </si>
  <si>
    <t xml:space="preserve">9100</t>
  </si>
  <si>
    <t xml:space="preserve">VENTILADOR VOLUMETRICO NEONATAL PEDIATRICO</t>
  </si>
  <si>
    <t xml:space="preserve">C360</t>
  </si>
  <si>
    <t xml:space="preserve">G172080861-G172090884</t>
  </si>
  <si>
    <t xml:space="preserve">9946</t>
  </si>
  <si>
    <t xml:space="preserve">190118-157086</t>
  </si>
  <si>
    <t xml:space="preserve">9949</t>
  </si>
  <si>
    <t xml:space="preserve">190118-157087</t>
  </si>
  <si>
    <t xml:space="preserve">LAMPARA DE EMERGENCIA DOBLE</t>
  </si>
  <si>
    <t xml:space="preserve">4451</t>
  </si>
  <si>
    <t xml:space="preserve">9943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</si>
  <si>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</si>
  <si>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</si>
  <si>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</si>
  <si>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</si>
  <si>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</si>
  <si>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4468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</si>
  <si>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</si>
  <si>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</si>
  <si>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</si>
  <si>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</si>
  <si>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</si>
  <si>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</si>
  <si>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</si>
  <si>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</si>
  <si>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</si>
  <si>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UMF # 18 TIZAYUCA HG, IMSS</t>
  </si>
  <si>
    <t xml:space="preserve">US71380516</t>
  </si>
  <si>
    <t xml:space="preserve">9595</t>
  </si>
  <si>
    <t xml:space="preserve">HOSPITAL BETANIA, PUEBLA</t>
  </si>
  <si>
    <t xml:space="preserve">9226</t>
  </si>
  <si>
    <t xml:space="preserve">GENERAL PIEDRAS NEGRAS</t>
  </si>
  <si>
    <t xml:space="preserve">DK72902063</t>
  </si>
  <si>
    <t xml:space="preserve">9594</t>
  </si>
  <si>
    <t xml:space="preserve">DK72902061</t>
  </si>
  <si>
    <t xml:space="preserve">CP001/LIFE PAC 20</t>
  </si>
  <si>
    <t xml:space="preserve">9592</t>
  </si>
  <si>
    <t xml:space="preserve">UNIDAD DE ELECTROCIRUGIA </t>
  </si>
  <si>
    <t xml:space="preserve">VALLAYLAB</t>
  </si>
  <si>
    <t xml:space="preserve">FORCE FC</t>
  </si>
  <si>
    <t xml:space="preserve">FH81772AX</t>
  </si>
  <si>
    <t xml:space="preserve">9591</t>
  </si>
  <si>
    <t xml:space="preserve">9590</t>
  </si>
  <si>
    <t xml:space="preserve">181026-155254</t>
  </si>
  <si>
    <t xml:space="preserve">COVIDIEN </t>
  </si>
  <si>
    <t xml:space="preserve">9593</t>
  </si>
  <si>
    <t xml:space="preserve">MBB1712266</t>
  </si>
  <si>
    <t xml:space="preserve">MBB1712253</t>
  </si>
  <si>
    <t xml:space="preserve">MBB1712512</t>
  </si>
  <si>
    <t xml:space="preserve">MBB1712513</t>
  </si>
  <si>
    <t xml:space="preserve">MBB17122571</t>
  </si>
  <si>
    <t xml:space="preserve">MBB17122644</t>
  </si>
  <si>
    <t xml:space="preserve">ESTERILIZASOR DE VAPOR AUTOGENERADO</t>
  </si>
  <si>
    <t xml:space="preserve">VS/6 IE</t>
  </si>
  <si>
    <t xml:space="preserve">9587</t>
  </si>
  <si>
    <t xml:space="preserve">1886</t>
  </si>
  <si>
    <t xml:space="preserve">HOSPITAL CENTRO MEDICO ABC OBSERVATORIO</t>
  </si>
  <si>
    <t xml:space="preserve">TC30 PAGE WRITER</t>
  </si>
  <si>
    <t xml:space="preserve">US21832474</t>
  </si>
  <si>
    <t xml:space="preserve">9409</t>
  </si>
  <si>
    <t xml:space="preserve">UMF # 84 TACICUARO, MICHOACAN</t>
  </si>
  <si>
    <t xml:space="preserve">9272</t>
  </si>
  <si>
    <t xml:space="preserve">H.G.P. # 2 LOS MOCHIS</t>
  </si>
  <si>
    <t xml:space="preserve">VENTILADOR NEONATAL</t>
  </si>
  <si>
    <t xml:space="preserve">PURITAN BENETT</t>
  </si>
  <si>
    <t xml:space="preserve">840</t>
  </si>
  <si>
    <t xml:space="preserve">3512182653</t>
  </si>
  <si>
    <t xml:space="preserve">1879</t>
  </si>
  <si>
    <t xml:space="preserve">3512182233</t>
  </si>
  <si>
    <t xml:space="preserve">1881</t>
  </si>
  <si>
    <t xml:space="preserve">3512182649</t>
  </si>
  <si>
    <t xml:space="preserve">1880</t>
  </si>
  <si>
    <t xml:space="preserve">3512181895</t>
  </si>
  <si>
    <t xml:space="preserve">1882</t>
  </si>
  <si>
    <t xml:space="preserve">3512181896</t>
  </si>
  <si>
    <t xml:space="preserve">1883</t>
  </si>
  <si>
    <t xml:space="preserve">1876</t>
  </si>
  <si>
    <t xml:space="preserve">1873</t>
  </si>
  <si>
    <t xml:space="preserve">1877</t>
  </si>
  <si>
    <t xml:space="preserve">1875</t>
  </si>
  <si>
    <t xml:space="preserve">1874</t>
  </si>
  <si>
    <t xml:space="preserve">1878</t>
  </si>
  <si>
    <t xml:space="preserve">35121845</t>
  </si>
  <si>
    <t xml:space="preserve">1884</t>
  </si>
  <si>
    <t xml:space="preserve">3212182233</t>
  </si>
  <si>
    <t xml:space="preserve">351218265</t>
  </si>
  <si>
    <t xml:space="preserve">H.G.R. N° 120 (25)</t>
  </si>
  <si>
    <t xml:space="preserve">9086</t>
  </si>
  <si>
    <t xml:space="preserve">HOSPITAL GENRAL ZONA N° 48 IMSS</t>
  </si>
  <si>
    <t xml:space="preserve">9087</t>
  </si>
  <si>
    <t xml:space="preserve">9088</t>
  </si>
  <si>
    <t xml:space="preserve">9089</t>
  </si>
  <si>
    <t xml:space="preserve">HOSPITAL GENERAL GINEO PEDIATRIA 3-A IMSS</t>
  </si>
  <si>
    <t xml:space="preserve">9090</t>
  </si>
  <si>
    <t xml:space="preserve">9091</t>
  </si>
  <si>
    <t xml:space="preserve">HOSPITAL GENERAL ZONA N° 29 IMSS</t>
  </si>
  <si>
    <t xml:space="preserve">9092</t>
  </si>
  <si>
    <t xml:space="preserve">9093</t>
  </si>
  <si>
    <t xml:space="preserve">HOSPTAL GENERAL DE ZONA N° 1 TLAXCALA IMSS</t>
  </si>
  <si>
    <t xml:space="preserve">MONITO DE SIGNOS VITALES </t>
  </si>
  <si>
    <t xml:space="preserve">DE35103956</t>
  </si>
  <si>
    <t xml:space="preserve">9094</t>
  </si>
  <si>
    <t xml:space="preserve">DE35103955</t>
  </si>
  <si>
    <t xml:space="preserve">DE35115544</t>
  </si>
  <si>
    <t xml:space="preserve">DE35103952</t>
  </si>
  <si>
    <t xml:space="preserve">DE35115547</t>
  </si>
  <si>
    <t xml:space="preserve">WUNDER S.A. VT.SRL</t>
  </si>
  <si>
    <t xml:space="preserve">C15023576</t>
  </si>
  <si>
    <t xml:space="preserve">9095</t>
  </si>
  <si>
    <t xml:space="preserve">C15023573</t>
  </si>
  <si>
    <t xml:space="preserve">C15023565</t>
  </si>
  <si>
    <t xml:space="preserve">C15023672</t>
  </si>
  <si>
    <t xml:space="preserve">HOSPITAL REGINOANLA DE ESPECIALIDADES DE MONTERREY</t>
  </si>
  <si>
    <t xml:space="preserve">REFRIGERADOR PARA 2 CADAVAERES</t>
  </si>
  <si>
    <t xml:space="preserve">1774</t>
  </si>
  <si>
    <t xml:space="preserve">9075</t>
  </si>
  <si>
    <t xml:space="preserve">9408</t>
  </si>
  <si>
    <t xml:space="preserve">A45503/A34397</t>
  </si>
  <si>
    <t xml:space="preserve">9407</t>
  </si>
  <si>
    <t xml:space="preserve">HOSPITAL REGIONAL DE ESPECIALIDADES </t>
  </si>
  <si>
    <t xml:space="preserve">9265</t>
  </si>
  <si>
    <t xml:space="preserve">DK43300128</t>
  </si>
  <si>
    <t xml:space="preserve">9327</t>
  </si>
  <si>
    <t xml:space="preserve">CENTRO DEL SALUD HUMILPAN</t>
  </si>
  <si>
    <t xml:space="preserve">C16033737</t>
  </si>
  <si>
    <t xml:space="preserve">3503</t>
  </si>
  <si>
    <t xml:space="preserve">CENTRO DE SALUD SAN MIGUEL LAZARO CARDENAS</t>
  </si>
  <si>
    <t xml:space="preserve">C1614326</t>
  </si>
  <si>
    <t xml:space="preserve">3502</t>
  </si>
  <si>
    <t xml:space="preserve">CENTRO DE SALUD SAN PEDRITO PAÑIELAS</t>
  </si>
  <si>
    <t xml:space="preserve">C16013083</t>
  </si>
  <si>
    <t xml:space="preserve">CENTRO DE SALUD SAN PEDRO MARTIR</t>
  </si>
  <si>
    <t xml:space="preserve">C16014335</t>
  </si>
  <si>
    <t xml:space="preserve">3380</t>
  </si>
  <si>
    <t xml:space="preserve">CENTRO DE SALUD SANTA BARBARA</t>
  </si>
  <si>
    <t xml:space="preserve">C13017597</t>
  </si>
  <si>
    <t xml:space="preserve">3381</t>
  </si>
  <si>
    <t xml:space="preserve">CENTRO DE SALUD SATELITE , QUERETARO</t>
  </si>
  <si>
    <t xml:space="preserve">C16033730</t>
  </si>
  <si>
    <t xml:space="preserve">3379</t>
  </si>
  <si>
    <t xml:space="preserve">CENTRO DE SALUD SATA ROSA JAUREGUI</t>
  </si>
  <si>
    <t xml:space="preserve">C18004667</t>
  </si>
  <si>
    <t xml:space="preserve">3504</t>
  </si>
  <si>
    <t xml:space="preserve">CENTRO DE SALUD PEDRO ESCOBEDO, QUERETARO</t>
  </si>
  <si>
    <t xml:space="preserve">C160143322</t>
  </si>
  <si>
    <t xml:space="preserve">3505</t>
  </si>
  <si>
    <t xml:space="preserve">BASE AEREA MILITAR SANTA LUCIA</t>
  </si>
  <si>
    <t xml:space="preserve">A18304</t>
  </si>
  <si>
    <t xml:space="preserve">9596</t>
  </si>
  <si>
    <t xml:space="preserve">CENTRO MEDICO NAVAL DE ALTA ESPECIALIDAD</t>
  </si>
  <si>
    <t xml:space="preserve">DK42902078</t>
  </si>
  <si>
    <t xml:space="preserve">9161</t>
  </si>
  <si>
    <t xml:space="preserve">BENJAMIN EDUARDO</t>
  </si>
  <si>
    <t xml:space="preserve">9160</t>
  </si>
  <si>
    <t xml:space="preserve">HOSPITAL GENERAL NAVAL DE ALTA ESPECIALIDAD</t>
  </si>
  <si>
    <t xml:space="preserve">AX700 INTELLSAVE</t>
  </si>
  <si>
    <t xml:space="preserve">DK42902077</t>
  </si>
  <si>
    <t xml:space="preserve">9157</t>
  </si>
  <si>
    <t xml:space="preserve">DK429020</t>
  </si>
  <si>
    <t xml:space="preserve">9158</t>
  </si>
  <si>
    <t xml:space="preserve">CABLE ECG</t>
  </si>
  <si>
    <t xml:space="preserve">5 DERIVACIONES </t>
  </si>
  <si>
    <t xml:space="preserve">929803143201</t>
  </si>
  <si>
    <t xml:space="preserve">9159</t>
  </si>
  <si>
    <t xml:space="preserve">DIGITAL TRAK XT</t>
  </si>
  <si>
    <t xml:space="preserve">9329</t>
  </si>
  <si>
    <t xml:space="preserve">US916408361</t>
  </si>
  <si>
    <t xml:space="preserve">9330</t>
  </si>
  <si>
    <t xml:space="preserve">9164</t>
  </si>
  <si>
    <t xml:space="preserve">US91640838</t>
  </si>
  <si>
    <t xml:space="preserve">9163</t>
  </si>
  <si>
    <t xml:space="preserve">ISSSTE DR. SANTIAGO RAMON Y CAJAL</t>
  </si>
  <si>
    <t xml:space="preserve">MESA DE CIRUGIA </t>
  </si>
  <si>
    <t xml:space="preserve">9224</t>
  </si>
  <si>
    <t xml:space="preserve">171222-179971</t>
  </si>
  <si>
    <t xml:space="preserve">9225</t>
  </si>
  <si>
    <t xml:space="preserve">HOSPITAL GENERAL DE ZONA MEDICINA FAMILIAR N° 6</t>
  </si>
  <si>
    <t xml:space="preserve">9333</t>
  </si>
  <si>
    <t xml:space="preserve">HOSPITAL UNIVERSITARIO DE NUEVO LEON</t>
  </si>
  <si>
    <t xml:space="preserve">DK43200516</t>
  </si>
  <si>
    <t xml:space="preserve">9334</t>
  </si>
  <si>
    <t xml:space="preserve">CENTRO ESPECIALIZADO DE ONCOLOGIA, QUERETARO</t>
  </si>
  <si>
    <t xml:space="preserve">ESTACION DE TRABAJO</t>
  </si>
  <si>
    <t xml:space="preserve">INTELLISPACE IX/LXWORKSTATIONS</t>
  </si>
  <si>
    <t xml:space="preserve">702585</t>
  </si>
  <si>
    <t xml:space="preserve">50536821-0010</t>
  </si>
  <si>
    <t xml:space="preserve">HOME CARE/MARIANALEZAMA</t>
  </si>
  <si>
    <t xml:space="preserve">BOMBA DE INFUSION</t>
  </si>
  <si>
    <t xml:space="preserve">B BRAUN</t>
  </si>
  <si>
    <t xml:space="preserve">INFUSOMAT-SPACE</t>
  </si>
  <si>
    <t xml:space="preserve">500087</t>
  </si>
  <si>
    <t xml:space="preserve">9270</t>
  </si>
  <si>
    <t xml:space="preserve">CN44006201</t>
  </si>
  <si>
    <t xml:space="preserve">9269</t>
  </si>
  <si>
    <t xml:space="preserve">MPC/MEDTRONIC</t>
  </si>
  <si>
    <t xml:space="preserve">ANALIZADOR ELECTROCIRUGIA</t>
  </si>
  <si>
    <t xml:space="preserve">ESU-2050/FORCE FX</t>
  </si>
  <si>
    <t xml:space="preserve">F8B80265AX</t>
  </si>
  <si>
    <t xml:space="preserve">9195</t>
  </si>
  <si>
    <t xml:space="preserve">Hospital General de Ciudad del Carmen  "Dra. María del Socorro Quiroga Aguilar"</t>
  </si>
  <si>
    <t xml:space="preserve">ELECTROCAUTERIO </t>
  </si>
  <si>
    <t xml:space="preserve">JJ-501-JX</t>
  </si>
  <si>
    <t xml:space="preserve">12-04-19</t>
  </si>
  <si>
    <t xml:space="preserve">AVALON FM-20</t>
  </si>
  <si>
    <t xml:space="preserve">EFFICIA CMS200</t>
  </si>
  <si>
    <t xml:space="preserve">CN32501321</t>
  </si>
  <si>
    <t xml:space="preserve">PAGE WRITTER TC10</t>
  </si>
  <si>
    <t xml:space="preserve">EFFICIA CM-150</t>
  </si>
  <si>
    <t xml:space="preserve">CN62639183</t>
  </si>
  <si>
    <t xml:space="preserve">EFFICIA CM-120</t>
  </si>
  <si>
    <t xml:space="preserve">Plenus Medical Group</t>
  </si>
  <si>
    <t xml:space="preserve">CV350</t>
  </si>
  <si>
    <t xml:space="preserve">US21580502</t>
  </si>
  <si>
    <t xml:space="preserve">31-08-17</t>
  </si>
  <si>
    <t xml:space="preserve">US21580552</t>
  </si>
  <si>
    <t xml:space="preserve">Clínica UMF No. 18 tizayuca</t>
  </si>
  <si>
    <t xml:space="preserve">ClearVue 350 Ultrasound System</t>
  </si>
  <si>
    <t xml:space="preserve">04-09-18</t>
  </si>
  <si>
    <t xml:space="preserve">Hosgenaes Hospital General De Alta Especialidad</t>
  </si>
  <si>
    <t xml:space="preserve">Epiq 7</t>
  </si>
  <si>
    <t xml:space="preserve">US216B0043</t>
  </si>
  <si>
    <t xml:space="preserve">18-10-17</t>
  </si>
  <si>
    <t xml:space="preserve">Epiq 5</t>
  </si>
  <si>
    <t xml:space="preserve">US717C0241US71700237</t>
  </si>
  <si>
    <t xml:space="preserve">US71700237</t>
  </si>
  <si>
    <t xml:space="preserve">Centro de Salud de la Unión</t>
  </si>
  <si>
    <t xml:space="preserve">US21680376</t>
  </si>
  <si>
    <t xml:space="preserve">19-04-18</t>
  </si>
  <si>
    <t xml:space="preserve">HOSPITAL  MUNICIPAL LERMA</t>
  </si>
  <si>
    <t xml:space="preserve">CLEARVUE650</t>
  </si>
  <si>
    <t xml:space="preserve">US715A0796</t>
  </si>
  <si>
    <t xml:space="preserve">19-06-17</t>
  </si>
  <si>
    <t xml:space="preserve">IntelliVue MX700 patient monitor</t>
  </si>
  <si>
    <t xml:space="preserve">DE58551928</t>
  </si>
  <si>
    <t xml:space="preserve">01-01-19</t>
  </si>
  <si>
    <t xml:space="preserve">DE58551935</t>
  </si>
  <si>
    <t xml:space="preserve">DE58551945</t>
  </si>
  <si>
    <t xml:space="preserve">DE58551949</t>
  </si>
  <si>
    <t xml:space="preserve">DE58551919</t>
  </si>
  <si>
    <t xml:space="preserve">DE58551925</t>
  </si>
  <si>
    <t xml:space="preserve">DE58551933</t>
  </si>
  <si>
    <t xml:space="preserve">DE58551957</t>
  </si>
  <si>
    <t xml:space="preserve">DE58551942</t>
  </si>
  <si>
    <t xml:space="preserve">DE58551988</t>
  </si>
  <si>
    <t xml:space="preserve">DE58551996</t>
  </si>
  <si>
    <t xml:space="preserve">DE58552004</t>
  </si>
  <si>
    <t xml:space="preserve">DE58552018</t>
  </si>
  <si>
    <t xml:space="preserve">DE58552038</t>
  </si>
  <si>
    <t xml:space="preserve">DE58551974</t>
  </si>
  <si>
    <t xml:space="preserve">DE58551984</t>
  </si>
  <si>
    <t xml:space="preserve">DE58551961</t>
  </si>
  <si>
    <t xml:space="preserve">DE58551964</t>
  </si>
  <si>
    <t xml:space="preserve">DE58551979</t>
  </si>
  <si>
    <t xml:space="preserve">DE58551981</t>
  </si>
  <si>
    <t xml:space="preserve">DE58551983</t>
  </si>
  <si>
    <t xml:space="preserve">DE58551985</t>
  </si>
  <si>
    <t xml:space="preserve">DE58551989</t>
  </si>
  <si>
    <t xml:space="preserve">DE58552003</t>
  </si>
  <si>
    <t xml:space="preserve">DE58551975</t>
  </si>
  <si>
    <t xml:space="preserve">DE58551976</t>
  </si>
  <si>
    <t xml:space="preserve">DE58551978</t>
  </si>
  <si>
    <t xml:space="preserve">DE58552000</t>
  </si>
  <si>
    <t xml:space="preserve">DE58552001</t>
  </si>
  <si>
    <t xml:space="preserve">DE58552027</t>
  </si>
  <si>
    <t xml:space="preserve">DE58551921</t>
  </si>
  <si>
    <t xml:space="preserve">DE58551924</t>
  </si>
  <si>
    <t xml:space="preserve">DE58551952</t>
  </si>
  <si>
    <t xml:space="preserve">DE58551999</t>
  </si>
  <si>
    <t xml:space="preserve">DE58552013</t>
  </si>
  <si>
    <t xml:space="preserve">DE58552016</t>
  </si>
  <si>
    <t xml:space="preserve">DE58552019</t>
  </si>
  <si>
    <t xml:space="preserve">DE58552020</t>
  </si>
  <si>
    <t xml:space="preserve">DE58552032</t>
  </si>
  <si>
    <t xml:space="preserve">DE58552033</t>
  </si>
  <si>
    <t xml:space="preserve">DE58552034</t>
  </si>
  <si>
    <t xml:space="preserve">DE58552035</t>
  </si>
  <si>
    <t xml:space="preserve">DE58552036</t>
  </si>
  <si>
    <t xml:space="preserve">DE58552037</t>
  </si>
  <si>
    <t xml:space="preserve">DE58552039</t>
  </si>
  <si>
    <t xml:space="preserve">DE58552041</t>
  </si>
  <si>
    <t xml:space="preserve">DE58552043</t>
  </si>
  <si>
    <t xml:space="preserve">DE58551965</t>
  </si>
  <si>
    <t xml:space="preserve">DE58551970</t>
  </si>
  <si>
    <t xml:space="preserve">DE58551977</t>
  </si>
  <si>
    <t xml:space="preserve">DE58552069</t>
  </si>
  <si>
    <t xml:space="preserve">DE58552076</t>
  </si>
  <si>
    <t xml:space="preserve">DE58552077</t>
  </si>
  <si>
    <t xml:space="preserve">DE58552079</t>
  </si>
  <si>
    <t xml:space="preserve">DE58552080</t>
  </si>
  <si>
    <t xml:space="preserve">DE58552081</t>
  </si>
  <si>
    <t xml:space="preserve">DE58552082</t>
  </si>
  <si>
    <t xml:space="preserve">DE58552083</t>
  </si>
  <si>
    <t xml:space="preserve">DE58552015</t>
  </si>
  <si>
    <t xml:space="preserve">DE58552051</t>
  </si>
  <si>
    <t xml:space="preserve">DE58552053</t>
  </si>
  <si>
    <t xml:space="preserve">DE58552059</t>
  </si>
  <si>
    <t xml:space="preserve">DE58552063</t>
  </si>
  <si>
    <t xml:space="preserve">DE58552066</t>
  </si>
  <si>
    <t xml:space="preserve">DE58552072</t>
  </si>
  <si>
    <t xml:space="preserve">DE58552073</t>
  </si>
  <si>
    <t xml:space="preserve">DE58552085</t>
  </si>
  <si>
    <t xml:space="preserve">PIC iX Hardware</t>
  </si>
  <si>
    <t xml:space="preserve">US43334476</t>
  </si>
  <si>
    <t xml:space="preserve">US43334477</t>
  </si>
  <si>
    <t xml:space="preserve">US43334478</t>
  </si>
  <si>
    <t xml:space="preserve">US43334479</t>
  </si>
  <si>
    <t xml:space="preserve">US43334480</t>
  </si>
  <si>
    <t xml:space="preserve">US43334481</t>
  </si>
  <si>
    <t xml:space="preserve">US43334482</t>
  </si>
  <si>
    <t xml:space="preserve">US43334483</t>
  </si>
  <si>
    <t xml:space="preserve">US43334321</t>
  </si>
  <si>
    <t xml:space="preserve">Centro estatal de oncologia Dr. Rubén Cardoza Macías. </t>
  </si>
  <si>
    <t xml:space="preserve">AFFINITI 50</t>
  </si>
  <si>
    <t xml:space="preserve">2708-18</t>
  </si>
  <si>
    <t xml:space="preserve">Centro de estudios Navales en Ciencias de la Salud</t>
  </si>
  <si>
    <t xml:space="preserve">Piic iX</t>
  </si>
  <si>
    <t xml:space="preserve">475V-66H9-7</t>
  </si>
  <si>
    <t xml:space="preserve">03-09-18</t>
  </si>
  <si>
    <t xml:space="preserve">MP5</t>
  </si>
  <si>
    <t xml:space="preserve">DE656B3540</t>
  </si>
  <si>
    <t xml:space="preserve">DE656B3548</t>
  </si>
  <si>
    <t xml:space="preserve">DE656B3555</t>
  </si>
  <si>
    <t xml:space="preserve">DE656B3559</t>
  </si>
  <si>
    <t xml:space="preserve">DE656B3589</t>
  </si>
  <si>
    <t xml:space="preserve">DE656B3593</t>
  </si>
  <si>
    <t xml:space="preserve">DE656B3325</t>
  </si>
  <si>
    <t xml:space="preserve">CN44001510</t>
  </si>
  <si>
    <t xml:space="preserve">CN44001511</t>
  </si>
  <si>
    <t xml:space="preserve">CN44001512</t>
  </si>
  <si>
    <t xml:space="preserve">CN44001513</t>
  </si>
  <si>
    <t xml:space="preserve">UNIDAD MEDICA DE ALTA ESPECIALIDAD HOSPITAL DE TRAUMATOLOGIA Y ORTOPEDIA No. 21</t>
  </si>
  <si>
    <t xml:space="preserve">SIESTA MRI508</t>
  </si>
  <si>
    <t xml:space="preserve">Dk43202022</t>
  </si>
  <si>
    <t xml:space="preserve">Centro médico nacional de Occidente</t>
  </si>
  <si>
    <t xml:space="preserve">DK43202021</t>
  </si>
  <si>
    <t xml:space="preserve">Hopital General Saltillo</t>
  </si>
  <si>
    <t xml:space="preserve">FORCEFX</t>
  </si>
  <si>
    <t xml:space="preserve">F8f81375ax, F8f81373ax, F8h81764ax, F8h81771ax, F8h81769ax</t>
  </si>
  <si>
    <t xml:space="preserve">ALFALED</t>
  </si>
  <si>
    <t xml:space="preserve">4067, 4072, 4070, 4071, 4068, 4066, 4069, 4073, 4065</t>
  </si>
  <si>
    <t xml:space="preserve">LIFEPAK 20</t>
  </si>
  <si>
    <t xml:space="preserve">47611827, 47613493, 47612293, 47611662, 47613289</t>
  </si>
  <si>
    <t xml:space="preserve">Mbb1712512, Mbb1712605, Mbb1712645, Mbb1712688, Mbb1712631, Mbb1712714</t>
  </si>
  <si>
    <t xml:space="preserve">Mbb1712757,Mbb1712643, Mbb1712689, Mbb1712505, Mbb1713607, Mbb1712606</t>
  </si>
  <si>
    <t xml:space="preserve">Mbb1712605, Mbb1712632, Mbb1712635, Mbb 1712723, Mbb1712630, Mbb1712703</t>
  </si>
  <si>
    <t xml:space="preserve">47611513, 47613377</t>
  </si>
  <si>
    <t xml:space="preserve">HOSP. REGIONAL DE ALTA ESPECIALIDAD DEL BAJIO</t>
  </si>
  <si>
    <t xml:space="preserve">Dk01549017</t>
  </si>
  <si>
    <t xml:space="preserve">Hospital Central Militar</t>
  </si>
  <si>
    <t xml:space="preserve">BP100HSER</t>
  </si>
  <si>
    <t xml:space="preserve">1803E10BF202</t>
  </si>
  <si>
    <t xml:space="preserve">Hospital Shriners para Niños</t>
  </si>
  <si>
    <t xml:space="preserve">DE656B5472</t>
  </si>
  <si>
    <t xml:space="preserve">RAYOS X DENTALCORIX 70 PLUS</t>
  </si>
  <si>
    <t xml:space="preserve">A50557/A33898</t>
  </si>
  <si>
    <t xml:space="preserve">Clínica De Medicina Familiar ISSSTE Leon</t>
  </si>
  <si>
    <t xml:space="preserve">171222 -149982   171222-149983</t>
  </si>
  <si>
    <t xml:space="preserve">Clinica Plenus</t>
  </si>
  <si>
    <t xml:space="preserve">DREAMSTATION AUTO</t>
  </si>
  <si>
    <t xml:space="preserve">H211428182BB2</t>
  </si>
  <si>
    <t xml:space="preserve">DS500</t>
  </si>
  <si>
    <t xml:space="preserve">183E10BF205, 183E10BF204</t>
  </si>
  <si>
    <t xml:space="preserve">Instituto Nacional de Rehabilitación  </t>
  </si>
  <si>
    <t xml:space="preserve">Dk30100104</t>
  </si>
  <si>
    <t xml:space="preserve">Hospital General Issste Matamoros</t>
  </si>
  <si>
    <t xml:space="preserve">Clinica Hospital del ISSSTE Rio Bravo</t>
  </si>
  <si>
    <t xml:space="preserve">Clinica Hospital del ISSSTE Reynosa</t>
  </si>
  <si>
    <t xml:space="preserve">171222-149987; 171222-149980</t>
  </si>
  <si>
    <t xml:space="preserve">Issste Clinica Hospital Agosto 12</t>
  </si>
  <si>
    <t xml:space="preserve">PHULIPS</t>
  </si>
  <si>
    <t xml:space="preserve">Empresas</t>
  </si>
  <si>
    <r>
      <rPr>
        <sz val="11"/>
        <color rgb="FF000000"/>
        <rFont val="Calibri"/>
        <family val="2"/>
        <charset val="1"/>
      </rPr>
      <t xml:space="preserve">INSERT INTO empresa (nombre,id) VALUES (</t>
    </r>
    <r>
      <rPr>
        <sz val="11"/>
        <color rgb="FF000000"/>
        <rFont val="Calibri"/>
        <family val="2"/>
      </rPr>
      <t xml:space="preserve">'</t>
    </r>
  </si>
  <si>
    <t xml:space="preserve">Hospitales</t>
  </si>
  <si>
    <r>
      <rPr>
        <sz val="11"/>
        <color rgb="FF000000"/>
        <rFont val="Calibri"/>
        <family val="2"/>
        <charset val="1"/>
      </rPr>
      <t xml:space="preserve">INSERT INTO hospital(nombre,id) VALUES (</t>
    </r>
    <r>
      <rPr>
        <sz val="11"/>
        <color rgb="FF000000"/>
        <rFont val="Calibri"/>
        <family val="2"/>
      </rPr>
      <t xml:space="preserve">'</t>
    </r>
  </si>
  <si>
    <t xml:space="preserve">Equipo</t>
  </si>
  <si>
    <r>
      <rPr>
        <sz val="11"/>
        <color rgb="FF000000"/>
        <rFont val="Calibri"/>
        <family val="2"/>
        <charset val="1"/>
      </rPr>
      <t xml:space="preserve">INSERT INTO equipo(nombre,id) VALUES (</t>
    </r>
    <r>
      <rPr>
        <sz val="11"/>
        <color rgb="FF000000"/>
        <rFont val="Calibri"/>
        <family val="2"/>
      </rPr>
      <t xml:space="preserve">'</t>
    </r>
  </si>
  <si>
    <t xml:space="preserve">Marca</t>
  </si>
  <si>
    <r>
      <rPr>
        <sz val="11"/>
        <color rgb="FF000000"/>
        <rFont val="Calibri"/>
        <family val="2"/>
        <charset val="1"/>
      </rPr>
      <t xml:space="preserve">INSERT INTO marca(nombre,id) VALUES (</t>
    </r>
    <r>
      <rPr>
        <sz val="11"/>
        <color rgb="FF000000"/>
        <rFont val="Calibri"/>
        <family val="2"/>
      </rPr>
      <t xml:space="preserve">'</t>
    </r>
  </si>
  <si>
    <t xml:space="preserve">Modelo</t>
  </si>
  <si>
    <r>
      <rPr>
        <sz val="11"/>
        <color rgb="FF000000"/>
        <rFont val="Calibri"/>
        <family val="2"/>
        <charset val="1"/>
      </rPr>
      <t xml:space="preserve">INSERT INTO modelo(nombre,id) VALUES (</t>
    </r>
    <r>
      <rPr>
        <sz val="11"/>
        <color rgb="FF000000"/>
        <rFont val="Calibri"/>
        <family val="2"/>
      </rPr>
      <t xml:space="preserve">'</t>
    </r>
  </si>
  <si>
    <r>
      <rPr>
        <sz val="11"/>
        <color rgb="FF000000"/>
        <rFont val="Calibri"/>
        <family val="2"/>
        <charset val="1"/>
      </rPr>
      <t xml:space="preserve">INSERT INTO os(nombre,id) VALUES (</t>
    </r>
    <r>
      <rPr>
        <sz val="11"/>
        <color rgb="FF000000"/>
        <rFont val="Calibri"/>
        <family val="2"/>
      </rPr>
      <t xml:space="preserve">'</t>
    </r>
  </si>
  <si>
    <t xml:space="preserve">Ingeniero</t>
  </si>
  <si>
    <r>
      <rPr>
        <sz val="11"/>
        <color rgb="FF000000"/>
        <rFont val="Calibri"/>
        <family val="2"/>
        <charset val="1"/>
      </rPr>
      <t xml:space="preserve">INSERT INTO ingeniero(nombre,id) VALUES (</t>
    </r>
    <r>
      <rPr>
        <sz val="11"/>
        <color rgb="FF000000"/>
        <rFont val="Calibri"/>
        <family val="2"/>
      </rPr>
      <t xml:space="preserve">'</t>
    </r>
  </si>
  <si>
    <t xml:space="preserve">601</t>
  </si>
  <si>
    <t xml:space="preserve">1385</t>
  </si>
  <si>
    <t xml:space="preserve">1017</t>
  </si>
  <si>
    <t xml:space="preserve">1435</t>
  </si>
  <si>
    <t xml:space="preserve">1018</t>
  </si>
  <si>
    <t xml:space="preserve">1019</t>
  </si>
  <si>
    <t xml:space="preserve">10634</t>
  </si>
  <si>
    <t xml:space="preserve">1021</t>
  </si>
  <si>
    <t xml:space="preserve">9,59035719901916E+016</t>
  </si>
  <si>
    <t xml:space="preserve">1111</t>
  </si>
  <si>
    <t xml:space="preserve">1122</t>
  </si>
  <si>
    <t xml:space="preserve">1151</t>
  </si>
  <si>
    <t xml:space="preserve">1154</t>
  </si>
  <si>
    <t xml:space="preserve">1155</t>
  </si>
  <si>
    <t xml:space="preserve">1156</t>
  </si>
  <si>
    <t xml:space="preserve">1159</t>
  </si>
  <si>
    <t xml:space="preserve">1160</t>
  </si>
  <si>
    <t xml:space="preserve">1161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</si>
  <si>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</si>
  <si>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</si>
  <si>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</si>
  <si>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</si>
  <si>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</si>
  <si>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1418</t>
  </si>
  <si>
    <t xml:space="preserve">1469</t>
  </si>
  <si>
    <t xml:space="preserve">1470</t>
  </si>
  <si>
    <t xml:space="preserve">1471</t>
  </si>
  <si>
    <t xml:space="preserve">1472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</si>
  <si>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</si>
  <si>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</si>
  <si>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</si>
  <si>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</si>
  <si>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</si>
  <si>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</si>
  <si>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</si>
  <si>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</si>
  <si>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5870</t>
  </si>
  <si>
    <t xml:space="preserve">5872</t>
  </si>
  <si>
    <t xml:space="preserve">5873</t>
  </si>
  <si>
    <t xml:space="preserve">5874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</si>
  <si>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</si>
  <si>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</si>
  <si>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</si>
  <si>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</si>
  <si>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</si>
  <si>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</si>
  <si>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</si>
  <si>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5884</t>
  </si>
  <si>
    <t xml:space="preserve">5885</t>
  </si>
  <si>
    <t xml:space="preserve">5886</t>
  </si>
  <si>
    <t xml:space="preserve">5887</t>
  </si>
  <si>
    <t xml:space="preserve">5899</t>
  </si>
  <si>
    <t xml:space="preserve">5977</t>
  </si>
  <si>
    <t xml:space="preserve">5978</t>
  </si>
  <si>
    <t xml:space="preserve">5982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</si>
  <si>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</si>
  <si>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</si>
  <si>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</si>
  <si>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</si>
  <si>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</si>
  <si>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</si>
  <si>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</si>
  <si>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</si>
  <si>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</si>
  <si>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</si>
  <si>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6000</t>
  </si>
  <si>
    <t xml:space="preserve">6002</t>
  </si>
  <si>
    <t xml:space="preserve">6004</t>
  </si>
  <si>
    <t xml:space="preserve">6013</t>
  </si>
  <si>
    <t xml:space="preserve">6014</t>
  </si>
  <si>
    <t xml:space="preserve">6212</t>
  </si>
  <si>
    <t xml:space="preserve">HM200IP HM 200IP</t>
  </si>
  <si>
    <t xml:space="preserve">6213</t>
  </si>
  <si>
    <t xml:space="preserve">HM200IP HM 200IPHM200IP HM 200IP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</si>
  <si>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</si>
  <si>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</si>
  <si>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</si>
  <si>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</si>
  <si>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</si>
  <si>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6221</t>
  </si>
  <si>
    <t xml:space="preserve">6222</t>
  </si>
  <si>
    <t xml:space="preserve">6223</t>
  </si>
  <si>
    <t xml:space="preserve">6225</t>
  </si>
  <si>
    <t xml:space="preserve">6236</t>
  </si>
  <si>
    <t xml:space="preserve">6237</t>
  </si>
  <si>
    <t xml:space="preserve">6238</t>
  </si>
  <si>
    <t xml:space="preserve">6242</t>
  </si>
  <si>
    <t xml:space="preserve">6243</t>
  </si>
  <si>
    <t xml:space="preserve">6259</t>
  </si>
  <si>
    <t xml:space="preserve">6264</t>
  </si>
  <si>
    <t xml:space="preserve">6267</t>
  </si>
  <si>
    <t xml:space="preserve">6301</t>
  </si>
  <si>
    <t xml:space="preserve">6304</t>
  </si>
  <si>
    <t xml:space="preserve">6389</t>
  </si>
  <si>
    <t xml:space="preserve">6401</t>
  </si>
  <si>
    <t xml:space="preserve">6403</t>
  </si>
  <si>
    <t xml:space="preserve">6404</t>
  </si>
  <si>
    <t xml:space="preserve">6406</t>
  </si>
  <si>
    <t xml:space="preserve">6407</t>
  </si>
  <si>
    <t xml:space="preserve">6409</t>
  </si>
  <si>
    <t xml:space="preserve">6411</t>
  </si>
  <si>
    <t xml:space="preserve">6412</t>
  </si>
  <si>
    <t xml:space="preserve">6413</t>
  </si>
  <si>
    <t xml:space="preserve">6416</t>
  </si>
  <si>
    <t xml:space="preserve">6422</t>
  </si>
  <si>
    <t xml:space="preserve">6428</t>
  </si>
  <si>
    <t xml:space="preserve">6442</t>
  </si>
  <si>
    <t xml:space="preserve">6443</t>
  </si>
  <si>
    <t xml:space="preserve">6446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</si>
  <si>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</si>
  <si>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</si>
  <si>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</si>
  <si>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</si>
  <si>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</si>
  <si>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</si>
  <si>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6460</t>
  </si>
  <si>
    <t xml:space="preserve">6461</t>
  </si>
  <si>
    <t xml:space="preserve">6464</t>
  </si>
  <si>
    <t xml:space="preserve">6465</t>
  </si>
  <si>
    <t xml:space="preserve">6466</t>
  </si>
  <si>
    <t xml:space="preserve">6468</t>
  </si>
  <si>
    <t xml:space="preserve">6469</t>
  </si>
  <si>
    <t xml:space="preserve">6477</t>
  </si>
  <si>
    <t xml:space="preserve">6478</t>
  </si>
  <si>
    <t xml:space="preserve">6484</t>
  </si>
  <si>
    <t xml:space="preserve">6489</t>
  </si>
  <si>
    <t xml:space="preserve">6491</t>
  </si>
  <si>
    <t xml:space="preserve">6492</t>
  </si>
  <si>
    <t xml:space="preserve">6493</t>
  </si>
  <si>
    <t xml:space="preserve">J-40 J-40</t>
  </si>
  <si>
    <t xml:space="preserve">6501</t>
  </si>
  <si>
    <t xml:space="preserve">6509</t>
  </si>
  <si>
    <t xml:space="preserve">6510</t>
  </si>
  <si>
    <t xml:space="preserve">6511</t>
  </si>
  <si>
    <t xml:space="preserve">6513</t>
  </si>
  <si>
    <t xml:space="preserve">6514</t>
  </si>
  <si>
    <t xml:space="preserve">6515</t>
  </si>
  <si>
    <t xml:space="preserve">6516</t>
  </si>
  <si>
    <t xml:space="preserve">6521</t>
  </si>
  <si>
    <t xml:space="preserve">6522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</si>
  <si>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</si>
  <si>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</si>
  <si>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</si>
  <si>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</si>
  <si>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</si>
  <si>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</si>
  <si>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</si>
  <si>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</si>
  <si>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</si>
  <si>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</si>
  <si>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</si>
  <si>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6539</t>
  </si>
  <si>
    <t xml:space="preserve">6540</t>
  </si>
  <si>
    <t xml:space="preserve">6543</t>
  </si>
  <si>
    <t xml:space="preserve">6548</t>
  </si>
  <si>
    <t xml:space="preserve">6549</t>
  </si>
  <si>
    <t xml:space="preserve">6550</t>
  </si>
  <si>
    <t xml:space="preserve">6551</t>
  </si>
  <si>
    <t xml:space="preserve">6553</t>
  </si>
  <si>
    <t xml:space="preserve">6555</t>
  </si>
  <si>
    <t xml:space="preserve">6556</t>
  </si>
  <si>
    <t xml:space="preserve">6557</t>
  </si>
  <si>
    <t xml:space="preserve">6560</t>
  </si>
  <si>
    <t xml:space="preserve">6565</t>
  </si>
  <si>
    <t xml:space="preserve">6569</t>
  </si>
  <si>
    <t xml:space="preserve">6570</t>
  </si>
  <si>
    <t xml:space="preserve">6571</t>
  </si>
  <si>
    <t xml:space="preserve">6576</t>
  </si>
  <si>
    <t xml:space="preserve">6577</t>
  </si>
  <si>
    <t xml:space="preserve">6578</t>
  </si>
  <si>
    <t xml:space="preserve">6579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</si>
  <si>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</si>
  <si>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</si>
  <si>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</si>
  <si>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</si>
  <si>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</si>
  <si>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</si>
  <si>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</si>
  <si>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</si>
  <si>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</si>
  <si>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</si>
  <si>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</si>
  <si>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</si>
  <si>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</si>
  <si>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6686</t>
  </si>
  <si>
    <t xml:space="preserve">6687</t>
  </si>
  <si>
    <t xml:space="preserve">6701</t>
  </si>
  <si>
    <t xml:space="preserve">6702</t>
  </si>
  <si>
    <t xml:space="preserve">6703</t>
  </si>
  <si>
    <t xml:space="preserve">6705</t>
  </si>
  <si>
    <t xml:space="preserve">6707</t>
  </si>
  <si>
    <t xml:space="preserve">6708</t>
  </si>
  <si>
    <t xml:space="preserve">6709</t>
  </si>
  <si>
    <t xml:space="preserve">6710</t>
  </si>
  <si>
    <t xml:space="preserve">6712</t>
  </si>
  <si>
    <t xml:space="preserve">6719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</si>
  <si>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</si>
  <si>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</si>
  <si>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</si>
  <si>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</si>
  <si>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</si>
  <si>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6740</t>
  </si>
  <si>
    <t xml:space="preserve">6741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</si>
  <si>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</si>
  <si>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</si>
  <si>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</si>
  <si>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</si>
  <si>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</si>
  <si>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</si>
  <si>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</si>
  <si>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</si>
  <si>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</si>
  <si>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</si>
  <si>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</si>
  <si>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</si>
  <si>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</si>
  <si>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</si>
  <si>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6759</t>
  </si>
  <si>
    <t xml:space="preserve">6773</t>
  </si>
  <si>
    <t xml:space="preserve">6779</t>
  </si>
  <si>
    <t xml:space="preserve">6780</t>
  </si>
  <si>
    <t xml:space="preserve">6801</t>
  </si>
  <si>
    <t xml:space="preserve">6804</t>
  </si>
  <si>
    <t xml:space="preserve">6805</t>
  </si>
  <si>
    <t xml:space="preserve">6817</t>
  </si>
  <si>
    <t xml:space="preserve">6818</t>
  </si>
  <si>
    <t xml:space="preserve">6828</t>
  </si>
  <si>
    <t xml:space="preserve">6829</t>
  </si>
  <si>
    <t xml:space="preserve">6830</t>
  </si>
  <si>
    <t xml:space="preserve">6831</t>
  </si>
  <si>
    <t xml:space="preserve">6833</t>
  </si>
  <si>
    <t xml:space="preserve">6835</t>
  </si>
  <si>
    <t xml:space="preserve">6842</t>
  </si>
  <si>
    <t xml:space="preserve">6851</t>
  </si>
  <si>
    <t xml:space="preserve">6854</t>
  </si>
  <si>
    <t xml:space="preserve">6862</t>
  </si>
  <si>
    <t xml:space="preserve">6867</t>
  </si>
  <si>
    <t xml:space="preserve">6871</t>
  </si>
  <si>
    <t xml:space="preserve">6873</t>
  </si>
  <si>
    <t xml:space="preserve">6874</t>
  </si>
  <si>
    <t xml:space="preserve">6875</t>
  </si>
  <si>
    <t xml:space="preserve">6877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</si>
  <si>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</si>
  <si>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</si>
  <si>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</si>
  <si>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</si>
  <si>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</si>
  <si>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</si>
  <si>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</si>
  <si>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</si>
  <si>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LM-GE7CM LM-GE7CM</t>
  </si>
  <si>
    <t xml:space="preserve">6895</t>
  </si>
  <si>
    <t xml:space="preserve">6897</t>
  </si>
  <si>
    <t xml:space="preserve">6898</t>
  </si>
  <si>
    <t xml:space="preserve">6899</t>
  </si>
  <si>
    <t xml:space="preserve">6923</t>
  </si>
  <si>
    <t xml:space="preserve">7001</t>
  </si>
  <si>
    <t xml:space="preserve">7002</t>
  </si>
  <si>
    <t xml:space="preserve">7003</t>
  </si>
  <si>
    <t xml:space="preserve">7004</t>
  </si>
  <si>
    <t xml:space="preserve">7006</t>
  </si>
  <si>
    <t xml:space="preserve">7007</t>
  </si>
  <si>
    <t xml:space="preserve">7008</t>
  </si>
  <si>
    <t xml:space="preserve">7009</t>
  </si>
  <si>
    <t xml:space="preserve">7012</t>
  </si>
  <si>
    <t xml:space="preserve">7013</t>
  </si>
  <si>
    <t xml:space="preserve">7016</t>
  </si>
  <si>
    <t xml:space="preserve">7025</t>
  </si>
  <si>
    <t xml:space="preserve">7026</t>
  </si>
  <si>
    <t xml:space="preserve">7027</t>
  </si>
  <si>
    <t xml:space="preserve">7101</t>
  </si>
  <si>
    <t xml:space="preserve">7102</t>
  </si>
  <si>
    <t xml:space="preserve">7103</t>
  </si>
  <si>
    <t xml:space="preserve">7106</t>
  </si>
  <si>
    <t xml:space="preserve">7144</t>
  </si>
  <si>
    <t xml:space="preserve">7162</t>
  </si>
  <si>
    <t xml:space="preserve">7166</t>
  </si>
  <si>
    <t xml:space="preserve">7167</t>
  </si>
  <si>
    <t xml:space="preserve">7174</t>
  </si>
  <si>
    <t xml:space="preserve">7186</t>
  </si>
  <si>
    <t xml:space="preserve">7190</t>
  </si>
  <si>
    <t xml:space="preserve">7300</t>
  </si>
  <si>
    <t xml:space="preserve">7400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</si>
  <si>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</si>
  <si>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</si>
  <si>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</si>
  <si>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</si>
  <si>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</si>
  <si>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</si>
  <si>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</si>
  <si>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</si>
  <si>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</si>
  <si>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</si>
  <si>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</si>
  <si>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</si>
  <si>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</si>
  <si>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</si>
  <si>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</si>
  <si>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</si>
  <si>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</si>
  <si>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</si>
  <si>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</si>
  <si>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</si>
  <si>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</si>
  <si>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</si>
  <si>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7515</t>
  </si>
  <si>
    <t xml:space="preserve">7516</t>
  </si>
  <si>
    <t xml:space="preserve">7551</t>
  </si>
  <si>
    <t xml:space="preserve">7552</t>
  </si>
  <si>
    <t xml:space="preserve">7553</t>
  </si>
  <si>
    <t xml:space="preserve">64358</t>
  </si>
  <si>
    <t xml:space="preserve">PURE S.A. PURESA</t>
  </si>
  <si>
    <t xml:space="preserve">RBM 5-5 4-5 RBM 5-5 4-5</t>
  </si>
  <si>
    <t xml:space="preserve">S/M S/M</t>
  </si>
  <si>
    <t xml:space="preserve">TOTAL CARE TOTAL CARE</t>
  </si>
  <si>
    <t xml:space="preserve">TOTAL CARE TOTAL CARE TOTAL CARE TOTAL CARE</t>
  </si>
  <si>
    <t xml:space="preserve">0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</si>
</sst>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@"/>
    <numFmt numFmtId="166" formatCode="DD/MM/YYYY"/>
    <numFmt numFmtId="167" formatCode="DD/MM/YYYY;@"/>
    <numFmt numFmtId="168" formatCode="General"/>
    <numFmt numFmtId="169" formatCode="DD/MM/YY;@"/>
    <numFmt numFmtId="170" formatCode="MM/DD/YYYY"/>
    <numFmt numFmtId="171" formatCode="MM/DD/YY"/>
    <numFmt numFmtId="172" formatCode="M/D/YY"/>
    <numFmt numFmtId="173" formatCode="D&quot; de &quot;MMMM&quot; de &quot;YYYY;@"/>
    <numFmt numFmtId="174" formatCode="DD\-MM\-YYYY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sz val="11"/>
      <color rgb="FF222222"/>
      <name val="Calibri"/>
      <family val="2"/>
      <charset val="1"/>
    </font>
    <font>
      <sz val="11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name val="Times New Roman"/>
      <family val="1"/>
      <charset val="1"/>
    </font>
    <font>
      <sz val="11"/>
      <color rgb="FF000000"/>
      <name val="Calibri"/>
      <family val="0"/>
      <charset val="1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99CC00"/>
        <bgColor rgb="FFFFCC00"/>
      </patternFill>
    </fill>
    <fill>
      <patternFill patternType="solid">
        <fgColor rgb="FFFF6600"/>
        <bgColor rgb="FFFF9900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 style="thin"/>
      <right style="thin"/>
      <top style="dotted"/>
      <bottom style="hair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medium"/>
      <top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0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0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0" fillId="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4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3658"/>
  <sheetViews>
    <sheetView showFormulas="false" showGridLines="true" showRowColHeaders="true" showZeros="true" rightToLeft="false" tabSelected="false" showOutlineSymbols="true" defaultGridColor="true" view="normal" topLeftCell="M1" colorId="64" zoomScale="90" zoomScaleNormal="90" zoomScalePageLayoutView="100" workbookViewId="0">
      <selection pane="topLeft" activeCell="Q2" activeCellId="1" sqref="C2:C20 Q2"/>
    </sheetView>
  </sheetViews>
  <sheetFormatPr defaultRowHeight="13.8" zeroHeight="false" outlineLevelRow="0" outlineLevelCol="0"/>
  <cols>
    <col collapsed="false" customWidth="true" hidden="false" outlineLevel="0" max="1" min="1" style="0" width="25.8"/>
    <col collapsed="false" customWidth="true" hidden="false" outlineLevel="0" max="2" min="2" style="0" width="19.55"/>
    <col collapsed="false" customWidth="true" hidden="false" outlineLevel="0" max="3" min="3" style="0" width="82.6"/>
    <col collapsed="false" customWidth="true" hidden="false" outlineLevel="0" max="4" min="4" style="0" width="56.15"/>
    <col collapsed="false" customWidth="true" hidden="false" outlineLevel="0" max="5" min="5" style="0" width="8.11"/>
    <col collapsed="false" customWidth="true" hidden="false" outlineLevel="0" max="6" min="6" style="0" width="9.43"/>
    <col collapsed="false" customWidth="true" hidden="false" outlineLevel="0" max="7" min="7" style="0" width="50.71"/>
    <col collapsed="false" customWidth="true" hidden="false" outlineLevel="0" max="9" min="8" style="0" width="22.7"/>
    <col collapsed="false" customWidth="true" hidden="false" outlineLevel="0" max="11" min="10" style="0" width="12.14"/>
    <col collapsed="false" customWidth="true" hidden="false" outlineLevel="0" max="13" min="12" style="0" width="14.61"/>
    <col collapsed="false" customWidth="true" hidden="false" outlineLevel="0" max="14" min="14" style="0" width="20.38"/>
    <col collapsed="false" customWidth="true" hidden="false" outlineLevel="0" max="15" min="15" style="0" width="6.91"/>
    <col collapsed="false" customWidth="true" hidden="false" outlineLevel="0" max="16" min="16" style="0" width="11.72"/>
    <col collapsed="false" customWidth="true" hidden="false" outlineLevel="0" max="1025" min="17" style="0" width="9.13"/>
  </cols>
  <sheetData>
    <row r="1" customFormat="false" ht="15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5" t="s">
        <v>12</v>
      </c>
      <c r="N1" s="6" t="s">
        <v>13</v>
      </c>
      <c r="O1" s="6" t="s">
        <v>14</v>
      </c>
      <c r="P1" s="7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tr">
        <f aca="false">"insert into servicio (id,fecha_entrega,serie,apertura,fecha_instalacion,garantia,mantenimiento,capacitacion,entrega_equipo,visita,id_empresa,id_hospital,id_equipo,id_marca,id_modelo,id_os,id_ingeniero) values (nextval('seq_servicio'),'"</f>
        <v>insert into servicio (id,fecha_entrega,serie,apertura,fecha_instalacion,garantia,mantenimiento,capacitacion,entrega_equipo,visita,id_empresa,id_hospital,id_equipo,id_marca,id_modelo,id_os,id_ingeniero) values (nextval('seq_servicio'),'</v>
      </c>
    </row>
    <row r="2" customFormat="false" ht="13.8" hidden="false" customHeight="false" outlineLevel="0" collapsed="false">
      <c r="A2" s="8" t="s">
        <v>23</v>
      </c>
      <c r="B2" s="8"/>
      <c r="C2" s="8" t="s">
        <v>24</v>
      </c>
      <c r="D2" s="8" t="s">
        <v>25</v>
      </c>
      <c r="E2" s="8" t="s">
        <v>26</v>
      </c>
      <c r="F2" s="8" t="s">
        <v>26</v>
      </c>
      <c r="G2" s="8" t="n">
        <v>834</v>
      </c>
      <c r="H2" s="8"/>
      <c r="I2" s="8" t="s">
        <v>27</v>
      </c>
      <c r="J2" s="8" t="s">
        <v>26</v>
      </c>
      <c r="K2" s="8" t="s">
        <v>28</v>
      </c>
      <c r="L2" s="8"/>
      <c r="P2" s="8" t="s">
        <v>26</v>
      </c>
      <c r="Q2" s="0" t="n">
        <f aca="false">IF(ISNA(VLOOKUP(A2,calculos!$A$2:$B$20,2,1)),"null",VLOOKUP(A2,calculos!$A$2:$B$20,2,1))</f>
        <v>12</v>
      </c>
      <c r="R2" s="0" t="n">
        <f aca="false">IF(ISNA(VLOOKUP(C2,calculos!$D$2:$E$1218,2,1)),"null",VLOOKUP(C2,calculos!$D$2:$E$1218,2,1))</f>
        <v>401</v>
      </c>
      <c r="S2" s="0" t="n">
        <f aca="false">IF(ISNA(VLOOKUP(D2,calculos!$G$2:$H$1118,2,1)),"null",VLOOKUP(D2,calculos!$G$2:$H$1118,2,1))</f>
        <v>559</v>
      </c>
      <c r="T2" s="0" t="n">
        <f aca="false">IF(ISNA(VLOOKUP(E2,calculos!$J$2:$K$220,2,1)),"null",VLOOKUP(E2,calculos!$J$2:$K$220,2,1))</f>
        <v>125</v>
      </c>
      <c r="U2" s="0" t="n">
        <f aca="false">IF(ISNA(VLOOKUP(F2,calculos!$M$2:$N$658,2,1)),"null",VLOOKUP(F2,calculos!$M$2:$N$658,2,1))</f>
        <v>400</v>
      </c>
      <c r="V2" s="0" t="n">
        <f aca="false">IF(ISNA(VLOOKUP(J2,calculos!$P$2:$Q$1711,2,1)),"null",VLOOKUP(J2,calculos!$P$2:$Q$1711,2,1))</f>
        <v>1705</v>
      </c>
      <c r="W2" s="0" t="n">
        <f aca="false">IF(ISNA(VLOOKUP(P2,calculos!$S$2:$T$58,2,1)),"null",VLOOKUP(P2,calculos!$S$2:$T$58,2,1))</f>
        <v>42</v>
      </c>
      <c r="X2" s="9" t="str">
        <f aca="false">$X$1&amp;B2&amp;"','"&amp;G2&amp;"','"&amp;H2&amp;"','"&amp;I2&amp;"','"&amp;K2&amp;"','"&amp;L2&amp;"','"&amp;M2&amp;"','"&amp;N2&amp;"','"&amp;O2&amp;"',"&amp;Q2&amp;","&amp;R2&amp;","&amp;S2&amp;","&amp;T2&amp;","&amp;U2&amp;","&amp;V2&amp;","&amp;W2&amp;");"</f>
        <v>insert into servicio (id,fecha_entrega,serie,apertura,fecha_instalacion,garantia,mantenimiento,capacitacion,entrega_equipo,visita,id_empresa,id_hospital,id_equipo,id_marca,id_modelo,id_os,id_ingeniero) values (nextval('seq_servicio'),'','834','','22-01-2014','23-01-2012','','','','',12,401,559,125,400,1705,42);</v>
      </c>
    </row>
    <row r="3" customFormat="false" ht="13.8" hidden="false" customHeight="false" outlineLevel="0" collapsed="false">
      <c r="A3" s="10" t="s">
        <v>23</v>
      </c>
      <c r="B3" s="10"/>
      <c r="C3" s="10" t="s">
        <v>29</v>
      </c>
      <c r="D3" s="10" t="s">
        <v>30</v>
      </c>
      <c r="E3" s="8" t="s">
        <v>26</v>
      </c>
      <c r="F3" s="8" t="s">
        <v>26</v>
      </c>
      <c r="G3" s="10" t="s">
        <v>31</v>
      </c>
      <c r="H3" s="10"/>
      <c r="I3" s="10" t="s">
        <v>32</v>
      </c>
      <c r="J3" s="8" t="s">
        <v>26</v>
      </c>
      <c r="K3" s="10" t="s">
        <v>32</v>
      </c>
      <c r="L3" s="10"/>
      <c r="P3" s="8" t="s">
        <v>26</v>
      </c>
      <c r="Q3" s="0" t="n">
        <f aca="false">IF(ISNA(VLOOKUP(A3,calculos!$A$2:$B$20,2,1)),"null",VLOOKUP(A3,calculos!$A$2:$B$20,2,1))</f>
        <v>12</v>
      </c>
      <c r="R3" s="0" t="n">
        <f aca="false">IF(ISNA(VLOOKUP(C3,calculos!$D$2:$E$1218,2,1)),"null",VLOOKUP(C3,calculos!$D$2:$E$1218,2,1))</f>
        <v>850</v>
      </c>
      <c r="S3" s="0" t="n">
        <f aca="false">IF(ISNA(VLOOKUP(D3,calculos!$G$2:$H$1118,2,1)),"null",VLOOKUP(D3,calculos!$G$2:$H$1118,2,1))</f>
        <v>297</v>
      </c>
      <c r="T3" s="0" t="n">
        <f aca="false">IF(ISNA(VLOOKUP(E3,calculos!$J$2:$K$220,2,1)),"null",VLOOKUP(E3,calculos!$J$2:$K$220,2,1))</f>
        <v>125</v>
      </c>
      <c r="U3" s="0" t="n">
        <f aca="false">IF(ISNA(VLOOKUP(F3,calculos!$M$2:$N$658,2,1)),"null",VLOOKUP(F3,calculos!$M$2:$N$658,2,1))</f>
        <v>400</v>
      </c>
      <c r="V3" s="0" t="n">
        <f aca="false">IF(ISNA(VLOOKUP(J3,calculos!$P$2:$Q$1711,2,1)),"null",VLOOKUP(J3,calculos!$P$2:$Q$1711,2,1))</f>
        <v>1705</v>
      </c>
      <c r="W3" s="0" t="n">
        <f aca="false">IF(ISNA(VLOOKUP(P3,calculos!$S$2:$T$58,2,1)),"null",VLOOKUP(P3,calculos!$S$2:$T$58,2,1))</f>
        <v>42</v>
      </c>
      <c r="X3" s="0" t="str">
        <f aca="false">$X$1&amp;B3&amp;"','"&amp;G3&amp;"','"&amp;H3&amp;"','"&amp;I3&amp;"','"&amp;K3&amp;"','"&amp;L3&amp;"','"&amp;M3&amp;"','"&amp;N3&amp;"','"&amp;O3&amp;"',"&amp;Q3&amp;","&amp;R3&amp;","&amp;S3&amp;","&amp;T3&amp;","&amp;U3&amp;","&amp;V3&amp;","&amp;W3&amp;");"</f>
        <v>insert into servicio (id,fecha_entrega,serie,apertura,fecha_instalacion,garantia,mantenimiento,capacitacion,entrega_equipo,visita,id_empresa,id_hospital,id_equipo,id_marca,id_modelo,id_os,id_ingeniero) values (nextval('seq_servicio'),'','17733-28234','','07-03-2014','07-03-2014','','','','',12,850,297,125,400,1705,42);</v>
      </c>
    </row>
    <row r="4" customFormat="false" ht="13.8" hidden="false" customHeight="false" outlineLevel="0" collapsed="false">
      <c r="A4" s="10" t="s">
        <v>23</v>
      </c>
      <c r="B4" s="10"/>
      <c r="C4" s="10" t="s">
        <v>33</v>
      </c>
      <c r="D4" s="10" t="s">
        <v>34</v>
      </c>
      <c r="E4" s="8" t="s">
        <v>26</v>
      </c>
      <c r="F4" s="8" t="s">
        <v>26</v>
      </c>
      <c r="G4" s="10" t="s">
        <v>35</v>
      </c>
      <c r="H4" s="10"/>
      <c r="I4" s="10" t="s">
        <v>36</v>
      </c>
      <c r="J4" s="8" t="s">
        <v>26</v>
      </c>
      <c r="K4" s="10" t="s">
        <v>36</v>
      </c>
      <c r="L4" s="10"/>
      <c r="P4" s="8" t="s">
        <v>26</v>
      </c>
      <c r="Q4" s="0" t="n">
        <f aca="false">IF(ISNA(VLOOKUP(A4,calculos!$A$2:$B$20,2,1)),"null",VLOOKUP(A4,calculos!$A$2:$B$20,2,1))</f>
        <v>12</v>
      </c>
      <c r="R4" s="0" t="n">
        <f aca="false">IF(ISNA(VLOOKUP(C4,calculos!$D$2:$E$1218,2,1)),"null",VLOOKUP(C4,calculos!$D$2:$E$1218,2,1))</f>
        <v>24</v>
      </c>
      <c r="S4" s="0" t="n">
        <f aca="false">IF(ISNA(VLOOKUP(D4,calculos!$G$2:$H$1118,2,1)),"null",VLOOKUP(D4,calculos!$G$2:$H$1118,2,1))</f>
        <v>694</v>
      </c>
      <c r="T4" s="0" t="n">
        <f aca="false">IF(ISNA(VLOOKUP(E4,calculos!$J$2:$K$220,2,1)),"null",VLOOKUP(E4,calculos!$J$2:$K$220,2,1))</f>
        <v>125</v>
      </c>
      <c r="U4" s="0" t="n">
        <f aca="false">IF(ISNA(VLOOKUP(F4,calculos!$M$2:$N$658,2,1)),"null",VLOOKUP(F4,calculos!$M$2:$N$658,2,1))</f>
        <v>400</v>
      </c>
      <c r="V4" s="0" t="n">
        <f aca="false">IF(ISNA(VLOOKUP(J4,calculos!$P$2:$Q$1711,2,1)),"null",VLOOKUP(J4,calculos!$P$2:$Q$1711,2,1))</f>
        <v>1705</v>
      </c>
      <c r="W4" s="0" t="n">
        <f aca="false">IF(ISNA(VLOOKUP(P4,calculos!$S$2:$T$58,2,1)),"null",VLOOKUP(P4,calculos!$S$2:$T$58,2,1))</f>
        <v>42</v>
      </c>
      <c r="X4" s="0" t="str">
        <f aca="false">$X$1&amp;B4&amp;"','"&amp;G4&amp;"','"&amp;H4&amp;"','"&amp;I4&amp;"','"&amp;K4&amp;"','"&amp;L4&amp;"','"&amp;M4&amp;"','"&amp;N4&amp;"','"&amp;O4&amp;"',"&amp;Q4&amp;","&amp;R4&amp;","&amp;S4&amp;","&amp;T4&amp;","&amp;U4&amp;","&amp;V4&amp;","&amp;W4&amp;");"</f>
        <v>insert into servicio (id,fecha_entrega,serie,apertura,fecha_instalacion,garantia,mantenimiento,capacitacion,entrega_equipo,visita,id_empresa,id_hospital,id_equipo,id_marca,id_modelo,id_os,id_ingeniero) values (nextval('seq_servicio'),'','WKOKG4','','12-07-2014','12-07-2014','','','','',12,24,694,125,400,1705,42);</v>
      </c>
    </row>
    <row r="5" customFormat="false" ht="13.8" hidden="false" customHeight="false" outlineLevel="0" collapsed="false">
      <c r="A5" s="10" t="s">
        <v>23</v>
      </c>
      <c r="B5" s="10"/>
      <c r="C5" s="10" t="s">
        <v>37</v>
      </c>
      <c r="D5" s="10" t="s">
        <v>30</v>
      </c>
      <c r="E5" s="8" t="s">
        <v>26</v>
      </c>
      <c r="F5" s="8" t="s">
        <v>26</v>
      </c>
      <c r="G5" s="10" t="n">
        <v>28237</v>
      </c>
      <c r="H5" s="10"/>
      <c r="I5" s="10" t="s">
        <v>38</v>
      </c>
      <c r="J5" s="8" t="s">
        <v>26</v>
      </c>
      <c r="K5" s="10" t="s">
        <v>39</v>
      </c>
      <c r="L5" s="10"/>
      <c r="P5" s="8" t="s">
        <v>26</v>
      </c>
      <c r="Q5" s="0" t="n">
        <f aca="false">IF(ISNA(VLOOKUP(A5,calculos!$A$2:$B$20,2,1)),"null",VLOOKUP(A5,calculos!$A$2:$B$20,2,1))</f>
        <v>12</v>
      </c>
      <c r="R5" s="0" t="n">
        <f aca="false">IF(ISNA(VLOOKUP(C5,calculos!$D$2:$E$1218,2,1)),"null",VLOOKUP(C5,calculos!$D$2:$E$1218,2,1))</f>
        <v>565</v>
      </c>
      <c r="S5" s="0" t="n">
        <f aca="false">IF(ISNA(VLOOKUP(D5,calculos!$G$2:$H$1118,2,1)),"null",VLOOKUP(D5,calculos!$G$2:$H$1118,2,1))</f>
        <v>297</v>
      </c>
      <c r="T5" s="0" t="n">
        <f aca="false">IF(ISNA(VLOOKUP(E5,calculos!$J$2:$K$220,2,1)),"null",VLOOKUP(E5,calculos!$J$2:$K$220,2,1))</f>
        <v>125</v>
      </c>
      <c r="U5" s="0" t="n">
        <f aca="false">IF(ISNA(VLOOKUP(F5,calculos!$M$2:$N$658,2,1)),"null",VLOOKUP(F5,calculos!$M$2:$N$658,2,1))</f>
        <v>400</v>
      </c>
      <c r="V5" s="0" t="n">
        <f aca="false">IF(ISNA(VLOOKUP(J5,calculos!$P$2:$Q$1711,2,1)),"null",VLOOKUP(J5,calculos!$P$2:$Q$1711,2,1))</f>
        <v>1705</v>
      </c>
      <c r="W5" s="0" t="n">
        <f aca="false">IF(ISNA(VLOOKUP(P5,calculos!$S$2:$T$58,2,1)),"null",VLOOKUP(P5,calculos!$S$2:$T$58,2,1))</f>
        <v>42</v>
      </c>
      <c r="X5" s="0" t="str">
        <f aca="false">$X$1&amp;B5&amp;"','"&amp;G5&amp;"','"&amp;H5&amp;"','"&amp;I5&amp;"','"&amp;K5&amp;"','"&amp;L5&amp;"','"&amp;M5&amp;"','"&amp;N5&amp;"','"&amp;O5&amp;"',"&amp;Q5&amp;","&amp;R5&amp;","&amp;S5&amp;","&amp;T5&amp;","&amp;U5&amp;","&amp;V5&amp;","&amp;W5&amp;");"</f>
        <v>insert into servicio (id,fecha_entrega,serie,apertura,fecha_instalacion,garantia,mantenimiento,capacitacion,entrega_equipo,visita,id_empresa,id_hospital,id_equipo,id_marca,id_modelo,id_os,id_ingeniero) values (nextval('seq_servicio'),'','28237','','27-02-2014','28-02-2012','','','','',12,565,297,125,400,1705,42);</v>
      </c>
    </row>
    <row r="6" customFormat="false" ht="13.8" hidden="false" customHeight="false" outlineLevel="0" collapsed="false">
      <c r="A6" s="10" t="s">
        <v>23</v>
      </c>
      <c r="B6" s="10"/>
      <c r="C6" s="10" t="s">
        <v>40</v>
      </c>
      <c r="D6" s="10" t="s">
        <v>30</v>
      </c>
      <c r="E6" s="8" t="s">
        <v>26</v>
      </c>
      <c r="F6" s="8" t="s">
        <v>26</v>
      </c>
      <c r="G6" s="10" t="n">
        <v>28233</v>
      </c>
      <c r="H6" s="10"/>
      <c r="I6" s="10" t="s">
        <v>41</v>
      </c>
      <c r="J6" s="8" t="s">
        <v>26</v>
      </c>
      <c r="K6" s="10" t="s">
        <v>42</v>
      </c>
      <c r="L6" s="10"/>
      <c r="P6" s="8" t="s">
        <v>26</v>
      </c>
      <c r="Q6" s="0" t="n">
        <f aca="false">IF(ISNA(VLOOKUP(A6,calculos!$A$2:$B$20,2,1)),"null",VLOOKUP(A6,calculos!$A$2:$B$20,2,1))</f>
        <v>12</v>
      </c>
      <c r="R6" s="0" t="n">
        <f aca="false">IF(ISNA(VLOOKUP(C6,calculos!$D$2:$E$1218,2,1)),"null",VLOOKUP(C6,calculos!$D$2:$E$1218,2,1))</f>
        <v>849</v>
      </c>
      <c r="S6" s="0" t="n">
        <f aca="false">IF(ISNA(VLOOKUP(D6,calculos!$G$2:$H$1118,2,1)),"null",VLOOKUP(D6,calculos!$G$2:$H$1118,2,1))</f>
        <v>297</v>
      </c>
      <c r="T6" s="0" t="n">
        <f aca="false">IF(ISNA(VLOOKUP(E6,calculos!$J$2:$K$220,2,1)),"null",VLOOKUP(E6,calculos!$J$2:$K$220,2,1))</f>
        <v>125</v>
      </c>
      <c r="U6" s="0" t="n">
        <f aca="false">IF(ISNA(VLOOKUP(F6,calculos!$M$2:$N$658,2,1)),"null",VLOOKUP(F6,calculos!$M$2:$N$658,2,1))</f>
        <v>400</v>
      </c>
      <c r="V6" s="0" t="n">
        <f aca="false">IF(ISNA(VLOOKUP(J6,calculos!$P$2:$Q$1711,2,1)),"null",VLOOKUP(J6,calculos!$P$2:$Q$1711,2,1))</f>
        <v>1705</v>
      </c>
      <c r="W6" s="0" t="n">
        <f aca="false">IF(ISNA(VLOOKUP(P6,calculos!$S$2:$T$58,2,1)),"null",VLOOKUP(P6,calculos!$S$2:$T$58,2,1))</f>
        <v>42</v>
      </c>
      <c r="X6" s="0" t="str">
        <f aca="false">$X$1&amp;B6&amp;"','"&amp;G6&amp;"','"&amp;H6&amp;"','"&amp;I6&amp;"','"&amp;K6&amp;"','"&amp;L6&amp;"','"&amp;M6&amp;"','"&amp;N6&amp;"','"&amp;O6&amp;"',"&amp;Q6&amp;","&amp;R6&amp;","&amp;S6&amp;","&amp;T6&amp;","&amp;U6&amp;","&amp;V6&amp;","&amp;W6&amp;");"</f>
        <v>insert into servicio (id,fecha_entrega,serie,apertura,fecha_instalacion,garantia,mantenimiento,capacitacion,entrega_equipo,visita,id_empresa,id_hospital,id_equipo,id_marca,id_modelo,id_os,id_ingeniero) values (nextval('seq_servicio'),'','28233','','28-03-2014','28-03-2012','','','','',12,849,297,125,400,1705,42);</v>
      </c>
    </row>
    <row r="7" customFormat="false" ht="13.8" hidden="false" customHeight="false" outlineLevel="0" collapsed="false">
      <c r="A7" s="10" t="s">
        <v>43</v>
      </c>
      <c r="B7" s="10"/>
      <c r="C7" s="10" t="s">
        <v>44</v>
      </c>
      <c r="D7" s="10" t="s">
        <v>45</v>
      </c>
      <c r="E7" s="8" t="s">
        <v>26</v>
      </c>
      <c r="F7" s="8" t="s">
        <v>26</v>
      </c>
      <c r="G7" s="10" t="s">
        <v>46</v>
      </c>
      <c r="H7" s="10"/>
      <c r="I7" s="10" t="s">
        <v>47</v>
      </c>
      <c r="J7" s="8" t="s">
        <v>26</v>
      </c>
      <c r="K7" s="10" t="s">
        <v>48</v>
      </c>
      <c r="L7" s="10"/>
      <c r="P7" s="8" t="s">
        <v>26</v>
      </c>
      <c r="Q7" s="0" t="n">
        <f aca="false">IF(ISNA(VLOOKUP(A7,calculos!$A$2:$B$20,2,1)),"null",VLOOKUP(A7,calculos!$A$2:$B$20,2,1))</f>
        <v>16</v>
      </c>
      <c r="R7" s="0" t="n">
        <f aca="false">IF(ISNA(VLOOKUP(C7,calculos!$D$2:$E$1218,2,1)),"null",VLOOKUP(C7,calculos!$D$2:$E$1218,2,1))</f>
        <v>199</v>
      </c>
      <c r="S7" s="0" t="n">
        <f aca="false">IF(ISNA(VLOOKUP(D7,calculos!$G$2:$H$1118,2,1)),"null",VLOOKUP(D7,calculos!$G$2:$H$1118,2,1))</f>
        <v>1040</v>
      </c>
      <c r="T7" s="0" t="n">
        <f aca="false">IF(ISNA(VLOOKUP(E7,calculos!$J$2:$K$220,2,1)),"null",VLOOKUP(E7,calculos!$J$2:$K$220,2,1))</f>
        <v>125</v>
      </c>
      <c r="U7" s="0" t="n">
        <f aca="false">IF(ISNA(VLOOKUP(F7,calculos!$M$2:$N$658,2,1)),"null",VLOOKUP(F7,calculos!$M$2:$N$658,2,1))</f>
        <v>400</v>
      </c>
      <c r="V7" s="0" t="n">
        <f aca="false">IF(ISNA(VLOOKUP(J7,calculos!$P$2:$Q$1711,2,1)),"null",VLOOKUP(J7,calculos!$P$2:$Q$1711,2,1))</f>
        <v>1705</v>
      </c>
      <c r="W7" s="0" t="n">
        <f aca="false">IF(ISNA(VLOOKUP(P7,calculos!$S$2:$T$58,2,1)),"null",VLOOKUP(P7,calculos!$S$2:$T$58,2,1))</f>
        <v>42</v>
      </c>
      <c r="X7" s="0" t="str">
        <f aca="false">$X$1&amp;B7&amp;"','"&amp;G7&amp;"','"&amp;H7&amp;"','"&amp;I7&amp;"','"&amp;K7&amp;"','"&amp;L7&amp;"','"&amp;M7&amp;"','"&amp;N7&amp;"','"&amp;O7&amp;"',"&amp;Q7&amp;","&amp;R7&amp;","&amp;S7&amp;","&amp;T7&amp;","&amp;U7&amp;","&amp;V7&amp;","&amp;W7&amp;");"</f>
        <v>insert into servicio (id,fecha_entrega,serie,apertura,fecha_instalacion,garantia,mantenimiento,capacitacion,entrega_equipo,visita,id_empresa,id_hospital,id_equipo,id_marca,id_modelo,id_os,id_ingeniero) values (nextval('seq_servicio'),'','US30922886','','19-04-2012','20-04-2010','','','','',16,199,1040,125,400,1705,42);</v>
      </c>
    </row>
    <row r="8" customFormat="false" ht="13.8" hidden="false" customHeight="false" outlineLevel="0" collapsed="false">
      <c r="A8" s="10" t="s">
        <v>23</v>
      </c>
      <c r="B8" s="10"/>
      <c r="C8" s="10" t="s">
        <v>49</v>
      </c>
      <c r="D8" s="10" t="s">
        <v>50</v>
      </c>
      <c r="E8" s="8" t="s">
        <v>26</v>
      </c>
      <c r="F8" s="8" t="s">
        <v>26</v>
      </c>
      <c r="G8" s="10" t="n">
        <v>111812226</v>
      </c>
      <c r="H8" s="10"/>
      <c r="I8" s="10" t="s">
        <v>51</v>
      </c>
      <c r="J8" s="8" t="s">
        <v>26</v>
      </c>
      <c r="K8" s="10" t="s">
        <v>52</v>
      </c>
      <c r="L8" s="10"/>
      <c r="P8" s="8" t="s">
        <v>26</v>
      </c>
      <c r="Q8" s="0" t="n">
        <f aca="false">IF(ISNA(VLOOKUP(A8,calculos!$A$2:$B$20,2,1)),"null",VLOOKUP(A8,calculos!$A$2:$B$20,2,1))</f>
        <v>12</v>
      </c>
      <c r="R8" s="0" t="n">
        <f aca="false">IF(ISNA(VLOOKUP(C8,calculos!$D$2:$E$1218,2,1)),"null",VLOOKUP(C8,calculos!$D$2:$E$1218,2,1))</f>
        <v>423</v>
      </c>
      <c r="S8" s="0" t="n">
        <f aca="false">IF(ISNA(VLOOKUP(D8,calculos!$G$2:$H$1118,2,1)),"null",VLOOKUP(D8,calculos!$G$2:$H$1118,2,1))</f>
        <v>352</v>
      </c>
      <c r="T8" s="0" t="n">
        <f aca="false">IF(ISNA(VLOOKUP(E8,calculos!$J$2:$K$220,2,1)),"null",VLOOKUP(E8,calculos!$J$2:$K$220,2,1))</f>
        <v>125</v>
      </c>
      <c r="U8" s="0" t="n">
        <f aca="false">IF(ISNA(VLOOKUP(F8,calculos!$M$2:$N$658,2,1)),"null",VLOOKUP(F8,calculos!$M$2:$N$658,2,1))</f>
        <v>400</v>
      </c>
      <c r="V8" s="0" t="n">
        <f aca="false">IF(ISNA(VLOOKUP(J8,calculos!$P$2:$Q$1711,2,1)),"null",VLOOKUP(J8,calculos!$P$2:$Q$1711,2,1))</f>
        <v>1705</v>
      </c>
      <c r="W8" s="0" t="n">
        <f aca="false">IF(ISNA(VLOOKUP(P8,calculos!$S$2:$T$58,2,1)),"null",VLOOKUP(P8,calculos!$S$2:$T$58,2,1))</f>
        <v>42</v>
      </c>
      <c r="X8" s="0" t="str">
        <f aca="false">$X$1&amp;B8&amp;"','"&amp;G8&amp;"','"&amp;H8&amp;"','"&amp;I8&amp;"','"&amp;K8&amp;"','"&amp;L8&amp;"','"&amp;M8&amp;"','"&amp;N8&amp;"','"&amp;O8&amp;"',"&amp;Q8&amp;","&amp;R8&amp;","&amp;S8&amp;","&amp;T8&amp;","&amp;U8&amp;","&amp;V8&amp;","&amp;W8&amp;");"</f>
        <v>insert into servicio (id,fecha_entrega,serie,apertura,fecha_instalacion,garantia,mantenimiento,capacitacion,entrega_equipo,visita,id_empresa,id_hospital,id_equipo,id_marca,id_modelo,id_os,id_ingeniero) values (nextval('seq_servicio'),'','111812226','','14-12-2013','15-12-2011','','','','',12,423,352,125,400,1705,42);</v>
      </c>
    </row>
    <row r="9" customFormat="false" ht="13.8" hidden="false" customHeight="false" outlineLevel="0" collapsed="false">
      <c r="A9" s="10" t="s">
        <v>23</v>
      </c>
      <c r="B9" s="10"/>
      <c r="C9" s="11" t="s">
        <v>49</v>
      </c>
      <c r="D9" s="10" t="s">
        <v>50</v>
      </c>
      <c r="E9" s="8" t="s">
        <v>26</v>
      </c>
      <c r="F9" s="8" t="s">
        <v>26</v>
      </c>
      <c r="G9" s="10" t="n">
        <v>111812199</v>
      </c>
      <c r="H9" s="10"/>
      <c r="I9" s="10" t="s">
        <v>51</v>
      </c>
      <c r="J9" s="8" t="s">
        <v>26</v>
      </c>
      <c r="K9" s="10" t="s">
        <v>52</v>
      </c>
      <c r="L9" s="10"/>
      <c r="P9" s="8" t="s">
        <v>26</v>
      </c>
      <c r="Q9" s="0" t="n">
        <f aca="false">IF(ISNA(VLOOKUP(A9,calculos!$A$2:$B$20,2,1)),"null",VLOOKUP(A9,calculos!$A$2:$B$20,2,1))</f>
        <v>12</v>
      </c>
      <c r="R9" s="0" t="n">
        <f aca="false">IF(ISNA(VLOOKUP(C9,calculos!$D$2:$E$1218,2,1)),"null",VLOOKUP(C9,calculos!$D$2:$E$1218,2,1))</f>
        <v>423</v>
      </c>
      <c r="S9" s="0" t="n">
        <f aca="false">IF(ISNA(VLOOKUP(D9,calculos!$G$2:$H$1118,2,1)),"null",VLOOKUP(D9,calculos!$G$2:$H$1118,2,1))</f>
        <v>352</v>
      </c>
      <c r="T9" s="0" t="n">
        <f aca="false">IF(ISNA(VLOOKUP(E9,calculos!$J$2:$K$220,2,1)),"null",VLOOKUP(E9,calculos!$J$2:$K$220,2,1))</f>
        <v>125</v>
      </c>
      <c r="U9" s="0" t="n">
        <f aca="false">IF(ISNA(VLOOKUP(F9,calculos!$M$2:$N$658,2,1)),"null",VLOOKUP(F9,calculos!$M$2:$N$658,2,1))</f>
        <v>400</v>
      </c>
      <c r="V9" s="0" t="n">
        <f aca="false">IF(ISNA(VLOOKUP(J9,calculos!$P$2:$Q$1711,2,1)),"null",VLOOKUP(J9,calculos!$P$2:$Q$1711,2,1))</f>
        <v>1705</v>
      </c>
      <c r="W9" s="0" t="n">
        <f aca="false">IF(ISNA(VLOOKUP(P9,calculos!$S$2:$T$58,2,1)),"null",VLOOKUP(P9,calculos!$S$2:$T$58,2,1))</f>
        <v>42</v>
      </c>
      <c r="X9" s="0" t="str">
        <f aca="false">$X$1&amp;B9&amp;"','"&amp;G9&amp;"','"&amp;H9&amp;"','"&amp;I9&amp;"','"&amp;K9&amp;"','"&amp;L9&amp;"','"&amp;M9&amp;"','"&amp;N9&amp;"','"&amp;O9&amp;"',"&amp;Q9&amp;","&amp;R9&amp;","&amp;S9&amp;","&amp;T9&amp;","&amp;U9&amp;","&amp;V9&amp;","&amp;W9&amp;");"</f>
        <v>insert into servicio (id,fecha_entrega,serie,apertura,fecha_instalacion,garantia,mantenimiento,capacitacion,entrega_equipo,visita,id_empresa,id_hospital,id_equipo,id_marca,id_modelo,id_os,id_ingeniero) values (nextval('seq_servicio'),'','111812199','','14-12-2013','15-12-2011','','','','',12,423,352,125,400,1705,42);</v>
      </c>
    </row>
    <row r="10" customFormat="false" ht="13.8" hidden="false" customHeight="false" outlineLevel="0" collapsed="false">
      <c r="A10" s="10" t="s">
        <v>23</v>
      </c>
      <c r="B10" s="10"/>
      <c r="C10" s="10" t="s">
        <v>49</v>
      </c>
      <c r="D10" s="10" t="s">
        <v>50</v>
      </c>
      <c r="E10" s="8" t="s">
        <v>26</v>
      </c>
      <c r="F10" s="8" t="s">
        <v>26</v>
      </c>
      <c r="G10" s="10" t="n">
        <v>111812244</v>
      </c>
      <c r="H10" s="10"/>
      <c r="I10" s="10" t="s">
        <v>51</v>
      </c>
      <c r="J10" s="8" t="s">
        <v>26</v>
      </c>
      <c r="K10" s="10" t="s">
        <v>52</v>
      </c>
      <c r="L10" s="10"/>
      <c r="P10" s="8" t="s">
        <v>26</v>
      </c>
      <c r="Q10" s="0" t="n">
        <f aca="false">IF(ISNA(VLOOKUP(A10,calculos!$A$2:$B$20,2,1)),"null",VLOOKUP(A10,calculos!$A$2:$B$20,2,1))</f>
        <v>12</v>
      </c>
      <c r="R10" s="0" t="n">
        <f aca="false">IF(ISNA(VLOOKUP(C10,calculos!$D$2:$E$1218,2,1)),"null",VLOOKUP(C10,calculos!$D$2:$E$1218,2,1))</f>
        <v>423</v>
      </c>
      <c r="S10" s="0" t="n">
        <f aca="false">IF(ISNA(VLOOKUP(D10,calculos!$G$2:$H$1118,2,1)),"null",VLOOKUP(D10,calculos!$G$2:$H$1118,2,1))</f>
        <v>352</v>
      </c>
      <c r="T10" s="0" t="n">
        <f aca="false">IF(ISNA(VLOOKUP(E10,calculos!$J$2:$K$220,2,1)),"null",VLOOKUP(E10,calculos!$J$2:$K$220,2,1))</f>
        <v>125</v>
      </c>
      <c r="U10" s="0" t="n">
        <f aca="false">IF(ISNA(VLOOKUP(F10,calculos!$M$2:$N$658,2,1)),"null",VLOOKUP(F10,calculos!$M$2:$N$658,2,1))</f>
        <v>400</v>
      </c>
      <c r="V10" s="0" t="n">
        <f aca="false">IF(ISNA(VLOOKUP(J10,calculos!$P$2:$Q$1711,2,1)),"null",VLOOKUP(J10,calculos!$P$2:$Q$1711,2,1))</f>
        <v>1705</v>
      </c>
      <c r="W10" s="0" t="n">
        <f aca="false">IF(ISNA(VLOOKUP(P10,calculos!$S$2:$T$58,2,1)),"null",VLOOKUP(P10,calculos!$S$2:$T$58,2,1))</f>
        <v>42</v>
      </c>
      <c r="X10" s="0" t="str">
        <f aca="false">$X$1&amp;B10&amp;"','"&amp;G10&amp;"','"&amp;H10&amp;"','"&amp;I10&amp;"','"&amp;K10&amp;"','"&amp;L10&amp;"','"&amp;M10&amp;"','"&amp;N10&amp;"','"&amp;O10&amp;"',"&amp;Q10&amp;","&amp;R10&amp;","&amp;S10&amp;","&amp;T10&amp;","&amp;U10&amp;","&amp;V10&amp;","&amp;W10&amp;");"</f>
        <v>insert into servicio (id,fecha_entrega,serie,apertura,fecha_instalacion,garantia,mantenimiento,capacitacion,entrega_equipo,visita,id_empresa,id_hospital,id_equipo,id_marca,id_modelo,id_os,id_ingeniero) values (nextval('seq_servicio'),'','111812244','','14-12-2013','15-12-2011','','','','',12,423,352,125,400,1705,42);</v>
      </c>
    </row>
    <row r="11" customFormat="false" ht="13.8" hidden="false" customHeight="false" outlineLevel="0" collapsed="false">
      <c r="A11" s="10" t="s">
        <v>23</v>
      </c>
      <c r="B11" s="10"/>
      <c r="C11" s="10" t="s">
        <v>49</v>
      </c>
      <c r="D11" s="10" t="s">
        <v>50</v>
      </c>
      <c r="E11" s="8" t="s">
        <v>26</v>
      </c>
      <c r="F11" s="8" t="s">
        <v>26</v>
      </c>
      <c r="G11" s="10" t="n">
        <v>111812179</v>
      </c>
      <c r="H11" s="10"/>
      <c r="I11" s="10" t="s">
        <v>51</v>
      </c>
      <c r="J11" s="8" t="s">
        <v>26</v>
      </c>
      <c r="K11" s="10" t="s">
        <v>52</v>
      </c>
      <c r="L11" s="10"/>
      <c r="P11" s="8" t="s">
        <v>26</v>
      </c>
      <c r="Q11" s="0" t="n">
        <f aca="false">IF(ISNA(VLOOKUP(A11,calculos!$A$2:$B$20,2,1)),"null",VLOOKUP(A11,calculos!$A$2:$B$20,2,1))</f>
        <v>12</v>
      </c>
      <c r="R11" s="0" t="n">
        <f aca="false">IF(ISNA(VLOOKUP(C11,calculos!$D$2:$E$1218,2,1)),"null",VLOOKUP(C11,calculos!$D$2:$E$1218,2,1))</f>
        <v>423</v>
      </c>
      <c r="S11" s="0" t="n">
        <f aca="false">IF(ISNA(VLOOKUP(D11,calculos!$G$2:$H$1118,2,1)),"null",VLOOKUP(D11,calculos!$G$2:$H$1118,2,1))</f>
        <v>352</v>
      </c>
      <c r="T11" s="0" t="n">
        <f aca="false">IF(ISNA(VLOOKUP(E11,calculos!$J$2:$K$220,2,1)),"null",VLOOKUP(E11,calculos!$J$2:$K$220,2,1))</f>
        <v>125</v>
      </c>
      <c r="U11" s="0" t="n">
        <f aca="false">IF(ISNA(VLOOKUP(F11,calculos!$M$2:$N$658,2,1)),"null",VLOOKUP(F11,calculos!$M$2:$N$658,2,1))</f>
        <v>400</v>
      </c>
      <c r="V11" s="0" t="n">
        <f aca="false">IF(ISNA(VLOOKUP(J11,calculos!$P$2:$Q$1711,2,1)),"null",VLOOKUP(J11,calculos!$P$2:$Q$1711,2,1))</f>
        <v>1705</v>
      </c>
      <c r="W11" s="0" t="n">
        <f aca="false">IF(ISNA(VLOOKUP(P11,calculos!$S$2:$T$58,2,1)),"null",VLOOKUP(P11,calculos!$S$2:$T$58,2,1))</f>
        <v>42</v>
      </c>
      <c r="X11" s="0" t="str">
        <f aca="false">$X$1&amp;B11&amp;"','"&amp;G11&amp;"','"&amp;H11&amp;"','"&amp;I11&amp;"','"&amp;K11&amp;"','"&amp;L11&amp;"','"&amp;M11&amp;"','"&amp;N11&amp;"','"&amp;O11&amp;"',"&amp;Q11&amp;","&amp;R11&amp;","&amp;S11&amp;","&amp;T11&amp;","&amp;U11&amp;","&amp;V11&amp;","&amp;W11&amp;");"</f>
        <v>insert into servicio (id,fecha_entrega,serie,apertura,fecha_instalacion,garantia,mantenimiento,capacitacion,entrega_equipo,visita,id_empresa,id_hospital,id_equipo,id_marca,id_modelo,id_os,id_ingeniero) values (nextval('seq_servicio'),'','111812179','','14-12-2013','15-12-2011','','','','',12,423,352,125,400,1705,42);</v>
      </c>
    </row>
    <row r="12" customFormat="false" ht="13.8" hidden="false" customHeight="false" outlineLevel="0" collapsed="false">
      <c r="A12" s="10" t="s">
        <v>23</v>
      </c>
      <c r="B12" s="10"/>
      <c r="C12" s="10" t="s">
        <v>49</v>
      </c>
      <c r="D12" s="10" t="s">
        <v>50</v>
      </c>
      <c r="E12" s="8" t="s">
        <v>26</v>
      </c>
      <c r="F12" s="8" t="s">
        <v>26</v>
      </c>
      <c r="G12" s="10" t="n">
        <v>111812174</v>
      </c>
      <c r="H12" s="10"/>
      <c r="I12" s="10" t="s">
        <v>51</v>
      </c>
      <c r="J12" s="8" t="s">
        <v>26</v>
      </c>
      <c r="K12" s="10" t="s">
        <v>52</v>
      </c>
      <c r="L12" s="10"/>
      <c r="P12" s="8" t="s">
        <v>26</v>
      </c>
      <c r="Q12" s="0" t="n">
        <f aca="false">IF(ISNA(VLOOKUP(A12,calculos!$A$2:$B$20,2,1)),"null",VLOOKUP(A12,calculos!$A$2:$B$20,2,1))</f>
        <v>12</v>
      </c>
      <c r="R12" s="0" t="n">
        <f aca="false">IF(ISNA(VLOOKUP(C12,calculos!$D$2:$E$1218,2,1)),"null",VLOOKUP(C12,calculos!$D$2:$E$1218,2,1))</f>
        <v>423</v>
      </c>
      <c r="S12" s="0" t="n">
        <f aca="false">IF(ISNA(VLOOKUP(D12,calculos!$G$2:$H$1118,2,1)),"null",VLOOKUP(D12,calculos!$G$2:$H$1118,2,1))</f>
        <v>352</v>
      </c>
      <c r="T12" s="0" t="n">
        <f aca="false">IF(ISNA(VLOOKUP(E12,calculos!$J$2:$K$220,2,1)),"null",VLOOKUP(E12,calculos!$J$2:$K$220,2,1))</f>
        <v>125</v>
      </c>
      <c r="U12" s="0" t="n">
        <f aca="false">IF(ISNA(VLOOKUP(F12,calculos!$M$2:$N$658,2,1)),"null",VLOOKUP(F12,calculos!$M$2:$N$658,2,1))</f>
        <v>400</v>
      </c>
      <c r="V12" s="0" t="n">
        <f aca="false">IF(ISNA(VLOOKUP(J12,calculos!$P$2:$Q$1711,2,1)),"null",VLOOKUP(J12,calculos!$P$2:$Q$1711,2,1))</f>
        <v>1705</v>
      </c>
      <c r="W12" s="0" t="n">
        <f aca="false">IF(ISNA(VLOOKUP(P12,calculos!$S$2:$T$58,2,1)),"null",VLOOKUP(P12,calculos!$S$2:$T$58,2,1))</f>
        <v>42</v>
      </c>
      <c r="X12" s="0" t="str">
        <f aca="false">$X$1&amp;B12&amp;"','"&amp;G12&amp;"','"&amp;H12&amp;"','"&amp;I12&amp;"','"&amp;K12&amp;"','"&amp;L12&amp;"','"&amp;M12&amp;"','"&amp;N12&amp;"','"&amp;O12&amp;"',"&amp;Q12&amp;","&amp;R12&amp;","&amp;S12&amp;","&amp;T12&amp;","&amp;U12&amp;","&amp;V12&amp;","&amp;W12&amp;");"</f>
        <v>insert into servicio (id,fecha_entrega,serie,apertura,fecha_instalacion,garantia,mantenimiento,capacitacion,entrega_equipo,visita,id_empresa,id_hospital,id_equipo,id_marca,id_modelo,id_os,id_ingeniero) values (nextval('seq_servicio'),'','111812174','','14-12-2013','15-12-2011','','','','',12,423,352,125,400,1705,42);</v>
      </c>
    </row>
    <row r="13" customFormat="false" ht="13.8" hidden="false" customHeight="false" outlineLevel="0" collapsed="false">
      <c r="A13" s="10" t="s">
        <v>23</v>
      </c>
      <c r="B13" s="10"/>
      <c r="C13" s="10" t="s">
        <v>49</v>
      </c>
      <c r="D13" s="10" t="s">
        <v>50</v>
      </c>
      <c r="E13" s="8" t="s">
        <v>26</v>
      </c>
      <c r="F13" s="8" t="s">
        <v>26</v>
      </c>
      <c r="G13" s="10" t="n">
        <v>111812230</v>
      </c>
      <c r="H13" s="10"/>
      <c r="I13" s="10" t="s">
        <v>51</v>
      </c>
      <c r="J13" s="8" t="s">
        <v>26</v>
      </c>
      <c r="K13" s="10" t="s">
        <v>52</v>
      </c>
      <c r="L13" s="10"/>
      <c r="P13" s="8" t="s">
        <v>26</v>
      </c>
      <c r="Q13" s="0" t="n">
        <f aca="false">IF(ISNA(VLOOKUP(A13,calculos!$A$2:$B$20,2,1)),"null",VLOOKUP(A13,calculos!$A$2:$B$20,2,1))</f>
        <v>12</v>
      </c>
      <c r="R13" s="0" t="n">
        <f aca="false">IF(ISNA(VLOOKUP(C13,calculos!$D$2:$E$1218,2,1)),"null",VLOOKUP(C13,calculos!$D$2:$E$1218,2,1))</f>
        <v>423</v>
      </c>
      <c r="S13" s="0" t="n">
        <f aca="false">IF(ISNA(VLOOKUP(D13,calculos!$G$2:$H$1118,2,1)),"null",VLOOKUP(D13,calculos!$G$2:$H$1118,2,1))</f>
        <v>352</v>
      </c>
      <c r="T13" s="0" t="n">
        <f aca="false">IF(ISNA(VLOOKUP(E13,calculos!$J$2:$K$220,2,1)),"null",VLOOKUP(E13,calculos!$J$2:$K$220,2,1))</f>
        <v>125</v>
      </c>
      <c r="U13" s="0" t="n">
        <f aca="false">IF(ISNA(VLOOKUP(F13,calculos!$M$2:$N$658,2,1)),"null",VLOOKUP(F13,calculos!$M$2:$N$658,2,1))</f>
        <v>400</v>
      </c>
      <c r="V13" s="0" t="n">
        <f aca="false">IF(ISNA(VLOOKUP(J13,calculos!$P$2:$Q$1711,2,1)),"null",VLOOKUP(J13,calculos!$P$2:$Q$1711,2,1))</f>
        <v>1705</v>
      </c>
      <c r="W13" s="0" t="n">
        <f aca="false">IF(ISNA(VLOOKUP(P13,calculos!$S$2:$T$58,2,1)),"null",VLOOKUP(P13,calculos!$S$2:$T$58,2,1))</f>
        <v>42</v>
      </c>
      <c r="X13" s="0" t="str">
        <f aca="false">$X$1&amp;B13&amp;"','"&amp;G13&amp;"','"&amp;H13&amp;"','"&amp;I13&amp;"','"&amp;K13&amp;"','"&amp;L13&amp;"','"&amp;M13&amp;"','"&amp;N13&amp;"','"&amp;O13&amp;"',"&amp;Q13&amp;","&amp;R13&amp;","&amp;S13&amp;","&amp;T13&amp;","&amp;U13&amp;","&amp;V13&amp;","&amp;W13&amp;");"</f>
        <v>insert into servicio (id,fecha_entrega,serie,apertura,fecha_instalacion,garantia,mantenimiento,capacitacion,entrega_equipo,visita,id_empresa,id_hospital,id_equipo,id_marca,id_modelo,id_os,id_ingeniero) values (nextval('seq_servicio'),'','111812230','','14-12-2013','15-12-2011','','','','',12,423,352,125,400,1705,42);</v>
      </c>
    </row>
    <row r="14" customFormat="false" ht="13.8" hidden="false" customHeight="false" outlineLevel="0" collapsed="false">
      <c r="A14" s="10" t="s">
        <v>23</v>
      </c>
      <c r="B14" s="10"/>
      <c r="C14" s="10" t="s">
        <v>49</v>
      </c>
      <c r="D14" s="10" t="s">
        <v>50</v>
      </c>
      <c r="E14" s="8" t="s">
        <v>26</v>
      </c>
      <c r="F14" s="8" t="s">
        <v>26</v>
      </c>
      <c r="G14" s="10" t="n">
        <v>111812239</v>
      </c>
      <c r="H14" s="10"/>
      <c r="I14" s="10" t="s">
        <v>51</v>
      </c>
      <c r="J14" s="8" t="s">
        <v>26</v>
      </c>
      <c r="K14" s="10" t="s">
        <v>52</v>
      </c>
      <c r="L14" s="10"/>
      <c r="P14" s="8" t="s">
        <v>26</v>
      </c>
      <c r="Q14" s="0" t="n">
        <f aca="false">IF(ISNA(VLOOKUP(A14,calculos!$A$2:$B$20,2,1)),"null",VLOOKUP(A14,calculos!$A$2:$B$20,2,1))</f>
        <v>12</v>
      </c>
      <c r="R14" s="0" t="n">
        <f aca="false">IF(ISNA(VLOOKUP(C14,calculos!$D$2:$E$1218,2,1)),"null",VLOOKUP(C14,calculos!$D$2:$E$1218,2,1))</f>
        <v>423</v>
      </c>
      <c r="S14" s="0" t="n">
        <f aca="false">IF(ISNA(VLOOKUP(D14,calculos!$G$2:$H$1118,2,1)),"null",VLOOKUP(D14,calculos!$G$2:$H$1118,2,1))</f>
        <v>352</v>
      </c>
      <c r="T14" s="0" t="n">
        <f aca="false">IF(ISNA(VLOOKUP(E14,calculos!$J$2:$K$220,2,1)),"null",VLOOKUP(E14,calculos!$J$2:$K$220,2,1))</f>
        <v>125</v>
      </c>
      <c r="U14" s="0" t="n">
        <f aca="false">IF(ISNA(VLOOKUP(F14,calculos!$M$2:$N$658,2,1)),"null",VLOOKUP(F14,calculos!$M$2:$N$658,2,1))</f>
        <v>400</v>
      </c>
      <c r="V14" s="0" t="n">
        <f aca="false">IF(ISNA(VLOOKUP(J14,calculos!$P$2:$Q$1711,2,1)),"null",VLOOKUP(J14,calculos!$P$2:$Q$1711,2,1))</f>
        <v>1705</v>
      </c>
      <c r="W14" s="0" t="n">
        <f aca="false">IF(ISNA(VLOOKUP(P14,calculos!$S$2:$T$58,2,1)),"null",VLOOKUP(P14,calculos!$S$2:$T$58,2,1))</f>
        <v>42</v>
      </c>
      <c r="X14" s="0" t="str">
        <f aca="false">$X$1&amp;B14&amp;"','"&amp;G14&amp;"','"&amp;H14&amp;"','"&amp;I14&amp;"','"&amp;K14&amp;"','"&amp;L14&amp;"','"&amp;M14&amp;"','"&amp;N14&amp;"','"&amp;O14&amp;"',"&amp;Q14&amp;","&amp;R14&amp;","&amp;S14&amp;","&amp;T14&amp;","&amp;U14&amp;","&amp;V14&amp;","&amp;W14&amp;");"</f>
        <v>insert into servicio (id,fecha_entrega,serie,apertura,fecha_instalacion,garantia,mantenimiento,capacitacion,entrega_equipo,visita,id_empresa,id_hospital,id_equipo,id_marca,id_modelo,id_os,id_ingeniero) values (nextval('seq_servicio'),'','111812239','','14-12-2013','15-12-2011','','','','',12,423,352,125,400,1705,42);</v>
      </c>
    </row>
    <row r="15" customFormat="false" ht="13.8" hidden="false" customHeight="false" outlineLevel="0" collapsed="false">
      <c r="A15" s="10" t="s">
        <v>23</v>
      </c>
      <c r="B15" s="10"/>
      <c r="C15" s="10" t="s">
        <v>49</v>
      </c>
      <c r="D15" s="10" t="s">
        <v>50</v>
      </c>
      <c r="E15" s="8" t="s">
        <v>26</v>
      </c>
      <c r="F15" s="8" t="s">
        <v>26</v>
      </c>
      <c r="G15" s="10" t="n">
        <v>111812255</v>
      </c>
      <c r="H15" s="10"/>
      <c r="I15" s="10" t="s">
        <v>51</v>
      </c>
      <c r="J15" s="8" t="s">
        <v>26</v>
      </c>
      <c r="K15" s="10" t="s">
        <v>52</v>
      </c>
      <c r="L15" s="10"/>
      <c r="P15" s="8" t="s">
        <v>26</v>
      </c>
      <c r="Q15" s="0" t="n">
        <f aca="false">IF(ISNA(VLOOKUP(A15,calculos!$A$2:$B$20,2,1)),"null",VLOOKUP(A15,calculos!$A$2:$B$20,2,1))</f>
        <v>12</v>
      </c>
      <c r="R15" s="0" t="n">
        <f aca="false">IF(ISNA(VLOOKUP(C15,calculos!$D$2:$E$1218,2,1)),"null",VLOOKUP(C15,calculos!$D$2:$E$1218,2,1))</f>
        <v>423</v>
      </c>
      <c r="S15" s="0" t="n">
        <f aca="false">IF(ISNA(VLOOKUP(D15,calculos!$G$2:$H$1118,2,1)),"null",VLOOKUP(D15,calculos!$G$2:$H$1118,2,1))</f>
        <v>352</v>
      </c>
      <c r="T15" s="0" t="n">
        <f aca="false">IF(ISNA(VLOOKUP(E15,calculos!$J$2:$K$220,2,1)),"null",VLOOKUP(E15,calculos!$J$2:$K$220,2,1))</f>
        <v>125</v>
      </c>
      <c r="U15" s="0" t="n">
        <f aca="false">IF(ISNA(VLOOKUP(F15,calculos!$M$2:$N$658,2,1)),"null",VLOOKUP(F15,calculos!$M$2:$N$658,2,1))</f>
        <v>400</v>
      </c>
      <c r="V15" s="0" t="n">
        <f aca="false">IF(ISNA(VLOOKUP(J15,calculos!$P$2:$Q$1711,2,1)),"null",VLOOKUP(J15,calculos!$P$2:$Q$1711,2,1))</f>
        <v>1705</v>
      </c>
      <c r="W15" s="0" t="n">
        <f aca="false">IF(ISNA(VLOOKUP(P15,calculos!$S$2:$T$58,2,1)),"null",VLOOKUP(P15,calculos!$S$2:$T$58,2,1))</f>
        <v>42</v>
      </c>
      <c r="X15" s="0" t="str">
        <f aca="false">$X$1&amp;B15&amp;"','"&amp;G15&amp;"','"&amp;H15&amp;"','"&amp;I15&amp;"','"&amp;K15&amp;"','"&amp;L15&amp;"','"&amp;M15&amp;"','"&amp;N15&amp;"','"&amp;O15&amp;"',"&amp;Q15&amp;","&amp;R15&amp;","&amp;S15&amp;","&amp;T15&amp;","&amp;U15&amp;","&amp;V15&amp;","&amp;W15&amp;");"</f>
        <v>insert into servicio (id,fecha_entrega,serie,apertura,fecha_instalacion,garantia,mantenimiento,capacitacion,entrega_equipo,visita,id_empresa,id_hospital,id_equipo,id_marca,id_modelo,id_os,id_ingeniero) values (nextval('seq_servicio'),'','111812255','','14-12-2013','15-12-2011','','','','',12,423,352,125,400,1705,42);</v>
      </c>
    </row>
    <row r="16" customFormat="false" ht="13.8" hidden="false" customHeight="false" outlineLevel="0" collapsed="false">
      <c r="A16" s="10" t="s">
        <v>23</v>
      </c>
      <c r="B16" s="10"/>
      <c r="C16" s="10" t="s">
        <v>49</v>
      </c>
      <c r="D16" s="10" t="s">
        <v>50</v>
      </c>
      <c r="E16" s="8" t="s">
        <v>26</v>
      </c>
      <c r="F16" s="8" t="s">
        <v>26</v>
      </c>
      <c r="G16" s="10" t="n">
        <v>111812240</v>
      </c>
      <c r="H16" s="10"/>
      <c r="I16" s="10" t="s">
        <v>51</v>
      </c>
      <c r="J16" s="8" t="s">
        <v>26</v>
      </c>
      <c r="K16" s="10" t="s">
        <v>52</v>
      </c>
      <c r="L16" s="10"/>
      <c r="P16" s="8" t="s">
        <v>26</v>
      </c>
      <c r="Q16" s="0" t="n">
        <f aca="false">IF(ISNA(VLOOKUP(A16,calculos!$A$2:$B$20,2,1)),"null",VLOOKUP(A16,calculos!$A$2:$B$20,2,1))</f>
        <v>12</v>
      </c>
      <c r="R16" s="0" t="n">
        <f aca="false">IF(ISNA(VLOOKUP(C16,calculos!$D$2:$E$1218,2,1)),"null",VLOOKUP(C16,calculos!$D$2:$E$1218,2,1))</f>
        <v>423</v>
      </c>
      <c r="S16" s="0" t="n">
        <f aca="false">IF(ISNA(VLOOKUP(D16,calculos!$G$2:$H$1118,2,1)),"null",VLOOKUP(D16,calculos!$G$2:$H$1118,2,1))</f>
        <v>352</v>
      </c>
      <c r="T16" s="0" t="n">
        <f aca="false">IF(ISNA(VLOOKUP(E16,calculos!$J$2:$K$220,2,1)),"null",VLOOKUP(E16,calculos!$J$2:$K$220,2,1))</f>
        <v>125</v>
      </c>
      <c r="U16" s="0" t="n">
        <f aca="false">IF(ISNA(VLOOKUP(F16,calculos!$M$2:$N$658,2,1)),"null",VLOOKUP(F16,calculos!$M$2:$N$658,2,1))</f>
        <v>400</v>
      </c>
      <c r="V16" s="0" t="n">
        <f aca="false">IF(ISNA(VLOOKUP(J16,calculos!$P$2:$Q$1711,2,1)),"null",VLOOKUP(J16,calculos!$P$2:$Q$1711,2,1))</f>
        <v>1705</v>
      </c>
      <c r="W16" s="0" t="n">
        <f aca="false">IF(ISNA(VLOOKUP(P16,calculos!$S$2:$T$58,2,1)),"null",VLOOKUP(P16,calculos!$S$2:$T$58,2,1))</f>
        <v>42</v>
      </c>
      <c r="X16" s="0" t="str">
        <f aca="false">$X$1&amp;B16&amp;"','"&amp;G16&amp;"','"&amp;H16&amp;"','"&amp;I16&amp;"','"&amp;K16&amp;"','"&amp;L16&amp;"','"&amp;M16&amp;"','"&amp;N16&amp;"','"&amp;O16&amp;"',"&amp;Q16&amp;","&amp;R16&amp;","&amp;S16&amp;","&amp;T16&amp;","&amp;U16&amp;","&amp;V16&amp;","&amp;W16&amp;");"</f>
        <v>insert into servicio (id,fecha_entrega,serie,apertura,fecha_instalacion,garantia,mantenimiento,capacitacion,entrega_equipo,visita,id_empresa,id_hospital,id_equipo,id_marca,id_modelo,id_os,id_ingeniero) values (nextval('seq_servicio'),'','111812240','','14-12-2013','15-12-2011','','','','',12,423,352,125,400,1705,42);</v>
      </c>
    </row>
    <row r="17" customFormat="false" ht="13.8" hidden="false" customHeight="false" outlineLevel="0" collapsed="false">
      <c r="A17" s="10" t="s">
        <v>23</v>
      </c>
      <c r="B17" s="10"/>
      <c r="C17" s="10" t="s">
        <v>49</v>
      </c>
      <c r="D17" s="10" t="s">
        <v>50</v>
      </c>
      <c r="E17" s="8" t="s">
        <v>26</v>
      </c>
      <c r="F17" s="8" t="s">
        <v>26</v>
      </c>
      <c r="G17" s="10" t="n">
        <v>111812256</v>
      </c>
      <c r="H17" s="10"/>
      <c r="I17" s="10" t="s">
        <v>51</v>
      </c>
      <c r="J17" s="8" t="s">
        <v>26</v>
      </c>
      <c r="K17" s="10" t="s">
        <v>52</v>
      </c>
      <c r="L17" s="10"/>
      <c r="P17" s="8" t="s">
        <v>26</v>
      </c>
      <c r="Q17" s="0" t="n">
        <f aca="false">IF(ISNA(VLOOKUP(A17,calculos!$A$2:$B$20,2,1)),"null",VLOOKUP(A17,calculos!$A$2:$B$20,2,1))</f>
        <v>12</v>
      </c>
      <c r="R17" s="0" t="n">
        <f aca="false">IF(ISNA(VLOOKUP(C17,calculos!$D$2:$E$1218,2,1)),"null",VLOOKUP(C17,calculos!$D$2:$E$1218,2,1))</f>
        <v>423</v>
      </c>
      <c r="S17" s="0" t="n">
        <f aca="false">IF(ISNA(VLOOKUP(D17,calculos!$G$2:$H$1118,2,1)),"null",VLOOKUP(D17,calculos!$G$2:$H$1118,2,1))</f>
        <v>352</v>
      </c>
      <c r="T17" s="0" t="n">
        <f aca="false">IF(ISNA(VLOOKUP(E17,calculos!$J$2:$K$220,2,1)),"null",VLOOKUP(E17,calculos!$J$2:$K$220,2,1))</f>
        <v>125</v>
      </c>
      <c r="U17" s="0" t="n">
        <f aca="false">IF(ISNA(VLOOKUP(F17,calculos!$M$2:$N$658,2,1)),"null",VLOOKUP(F17,calculos!$M$2:$N$658,2,1))</f>
        <v>400</v>
      </c>
      <c r="V17" s="0" t="n">
        <f aca="false">IF(ISNA(VLOOKUP(J17,calculos!$P$2:$Q$1711,2,1)),"null",VLOOKUP(J17,calculos!$P$2:$Q$1711,2,1))</f>
        <v>1705</v>
      </c>
      <c r="W17" s="0" t="n">
        <f aca="false">IF(ISNA(VLOOKUP(P17,calculos!$S$2:$T$58,2,1)),"null",VLOOKUP(P17,calculos!$S$2:$T$58,2,1))</f>
        <v>42</v>
      </c>
      <c r="X17" s="0" t="str">
        <f aca="false">$X$1&amp;B17&amp;"','"&amp;G17&amp;"','"&amp;H17&amp;"','"&amp;I17&amp;"','"&amp;K17&amp;"','"&amp;L17&amp;"','"&amp;M17&amp;"','"&amp;N17&amp;"','"&amp;O17&amp;"',"&amp;Q17&amp;","&amp;R17&amp;","&amp;S17&amp;","&amp;T17&amp;","&amp;U17&amp;","&amp;V17&amp;","&amp;W17&amp;");"</f>
        <v>insert into servicio (id,fecha_entrega,serie,apertura,fecha_instalacion,garantia,mantenimiento,capacitacion,entrega_equipo,visita,id_empresa,id_hospital,id_equipo,id_marca,id_modelo,id_os,id_ingeniero) values (nextval('seq_servicio'),'','111812256','','14-12-2013','15-12-2011','','','','',12,423,352,125,400,1705,42);</v>
      </c>
    </row>
    <row r="18" customFormat="false" ht="13.8" hidden="false" customHeight="false" outlineLevel="0" collapsed="false">
      <c r="A18" s="10" t="s">
        <v>23</v>
      </c>
      <c r="B18" s="10"/>
      <c r="C18" s="10" t="s">
        <v>49</v>
      </c>
      <c r="D18" s="10" t="s">
        <v>50</v>
      </c>
      <c r="E18" s="8" t="s">
        <v>26</v>
      </c>
      <c r="F18" s="8" t="s">
        <v>26</v>
      </c>
      <c r="G18" s="10" t="n">
        <v>111812207</v>
      </c>
      <c r="H18" s="10"/>
      <c r="I18" s="10" t="s">
        <v>51</v>
      </c>
      <c r="J18" s="8" t="s">
        <v>26</v>
      </c>
      <c r="K18" s="10" t="s">
        <v>52</v>
      </c>
      <c r="L18" s="10"/>
      <c r="P18" s="8" t="s">
        <v>26</v>
      </c>
      <c r="Q18" s="0" t="n">
        <f aca="false">IF(ISNA(VLOOKUP(A18,calculos!$A$2:$B$20,2,1)),"null",VLOOKUP(A18,calculos!$A$2:$B$20,2,1))</f>
        <v>12</v>
      </c>
      <c r="R18" s="0" t="n">
        <f aca="false">IF(ISNA(VLOOKUP(C18,calculos!$D$2:$E$1218,2,1)),"null",VLOOKUP(C18,calculos!$D$2:$E$1218,2,1))</f>
        <v>423</v>
      </c>
      <c r="S18" s="0" t="n">
        <f aca="false">IF(ISNA(VLOOKUP(D18,calculos!$G$2:$H$1118,2,1)),"null",VLOOKUP(D18,calculos!$G$2:$H$1118,2,1))</f>
        <v>352</v>
      </c>
      <c r="T18" s="0" t="n">
        <f aca="false">IF(ISNA(VLOOKUP(E18,calculos!$J$2:$K$220,2,1)),"null",VLOOKUP(E18,calculos!$J$2:$K$220,2,1))</f>
        <v>125</v>
      </c>
      <c r="U18" s="0" t="n">
        <f aca="false">IF(ISNA(VLOOKUP(F18,calculos!$M$2:$N$658,2,1)),"null",VLOOKUP(F18,calculos!$M$2:$N$658,2,1))</f>
        <v>400</v>
      </c>
      <c r="V18" s="0" t="n">
        <f aca="false">IF(ISNA(VLOOKUP(J18,calculos!$P$2:$Q$1711,2,1)),"null",VLOOKUP(J18,calculos!$P$2:$Q$1711,2,1))</f>
        <v>1705</v>
      </c>
      <c r="W18" s="0" t="n">
        <f aca="false">IF(ISNA(VLOOKUP(P18,calculos!$S$2:$T$58,2,1)),"null",VLOOKUP(P18,calculos!$S$2:$T$58,2,1))</f>
        <v>42</v>
      </c>
      <c r="X18" s="0" t="str">
        <f aca="false">$X$1&amp;B18&amp;"','"&amp;G18&amp;"','"&amp;H18&amp;"','"&amp;I18&amp;"','"&amp;K18&amp;"','"&amp;L18&amp;"','"&amp;M18&amp;"','"&amp;N18&amp;"','"&amp;O18&amp;"',"&amp;Q18&amp;","&amp;R18&amp;","&amp;S18&amp;","&amp;T18&amp;","&amp;U18&amp;","&amp;V18&amp;","&amp;W18&amp;");"</f>
        <v>insert into servicio (id,fecha_entrega,serie,apertura,fecha_instalacion,garantia,mantenimiento,capacitacion,entrega_equipo,visita,id_empresa,id_hospital,id_equipo,id_marca,id_modelo,id_os,id_ingeniero) values (nextval('seq_servicio'),'','111812207','','14-12-2013','15-12-2011','','','','',12,423,352,125,400,1705,42);</v>
      </c>
    </row>
    <row r="19" customFormat="false" ht="13.8" hidden="false" customHeight="false" outlineLevel="0" collapsed="false">
      <c r="A19" s="10" t="s">
        <v>23</v>
      </c>
      <c r="B19" s="10"/>
      <c r="C19" s="10" t="s">
        <v>49</v>
      </c>
      <c r="D19" s="10" t="s">
        <v>50</v>
      </c>
      <c r="E19" s="8" t="s">
        <v>26</v>
      </c>
      <c r="F19" s="8" t="s">
        <v>26</v>
      </c>
      <c r="G19" s="10" t="n">
        <v>111812173</v>
      </c>
      <c r="H19" s="10"/>
      <c r="I19" s="10" t="s">
        <v>51</v>
      </c>
      <c r="J19" s="8" t="s">
        <v>26</v>
      </c>
      <c r="K19" s="10" t="s">
        <v>52</v>
      </c>
      <c r="L19" s="10"/>
      <c r="P19" s="8" t="s">
        <v>26</v>
      </c>
      <c r="Q19" s="0" t="n">
        <f aca="false">IF(ISNA(VLOOKUP(A19,calculos!$A$2:$B$20,2,1)),"null",VLOOKUP(A19,calculos!$A$2:$B$20,2,1))</f>
        <v>12</v>
      </c>
      <c r="R19" s="0" t="n">
        <f aca="false">IF(ISNA(VLOOKUP(C19,calculos!$D$2:$E$1218,2,1)),"null",VLOOKUP(C19,calculos!$D$2:$E$1218,2,1))</f>
        <v>423</v>
      </c>
      <c r="S19" s="0" t="n">
        <f aca="false">IF(ISNA(VLOOKUP(D19,calculos!$G$2:$H$1118,2,1)),"null",VLOOKUP(D19,calculos!$G$2:$H$1118,2,1))</f>
        <v>352</v>
      </c>
      <c r="T19" s="0" t="n">
        <f aca="false">IF(ISNA(VLOOKUP(E19,calculos!$J$2:$K$220,2,1)),"null",VLOOKUP(E19,calculos!$J$2:$K$220,2,1))</f>
        <v>125</v>
      </c>
      <c r="U19" s="0" t="n">
        <f aca="false">IF(ISNA(VLOOKUP(F19,calculos!$M$2:$N$658,2,1)),"null",VLOOKUP(F19,calculos!$M$2:$N$658,2,1))</f>
        <v>400</v>
      </c>
      <c r="V19" s="0" t="n">
        <f aca="false">IF(ISNA(VLOOKUP(J19,calculos!$P$2:$Q$1711,2,1)),"null",VLOOKUP(J19,calculos!$P$2:$Q$1711,2,1))</f>
        <v>1705</v>
      </c>
      <c r="W19" s="0" t="n">
        <f aca="false">IF(ISNA(VLOOKUP(P19,calculos!$S$2:$T$58,2,1)),"null",VLOOKUP(P19,calculos!$S$2:$T$58,2,1))</f>
        <v>42</v>
      </c>
      <c r="X19" s="0" t="str">
        <f aca="false">$X$1&amp;B19&amp;"','"&amp;G19&amp;"','"&amp;H19&amp;"','"&amp;I19&amp;"','"&amp;K19&amp;"','"&amp;L19&amp;"','"&amp;M19&amp;"','"&amp;N19&amp;"','"&amp;O19&amp;"',"&amp;Q19&amp;","&amp;R19&amp;","&amp;S19&amp;","&amp;T19&amp;","&amp;U19&amp;","&amp;V19&amp;","&amp;W19&amp;");"</f>
        <v>insert into servicio (id,fecha_entrega,serie,apertura,fecha_instalacion,garantia,mantenimiento,capacitacion,entrega_equipo,visita,id_empresa,id_hospital,id_equipo,id_marca,id_modelo,id_os,id_ingeniero) values (nextval('seq_servicio'),'','111812173','','14-12-2013','15-12-2011','','','','',12,423,352,125,400,1705,42);</v>
      </c>
    </row>
    <row r="20" customFormat="false" ht="13.8" hidden="false" customHeight="false" outlineLevel="0" collapsed="false">
      <c r="A20" s="10" t="s">
        <v>23</v>
      </c>
      <c r="B20" s="10"/>
      <c r="C20" s="10" t="s">
        <v>49</v>
      </c>
      <c r="D20" s="10" t="s">
        <v>50</v>
      </c>
      <c r="E20" s="8" t="s">
        <v>26</v>
      </c>
      <c r="F20" s="8" t="s">
        <v>26</v>
      </c>
      <c r="G20" s="10" t="n">
        <v>111812198</v>
      </c>
      <c r="H20" s="10"/>
      <c r="I20" s="10" t="s">
        <v>51</v>
      </c>
      <c r="J20" s="8" t="s">
        <v>26</v>
      </c>
      <c r="K20" s="10" t="s">
        <v>52</v>
      </c>
      <c r="L20" s="10"/>
      <c r="P20" s="8" t="s">
        <v>26</v>
      </c>
      <c r="Q20" s="0" t="n">
        <f aca="false">IF(ISNA(VLOOKUP(A20,calculos!$A$2:$B$20,2,1)),"null",VLOOKUP(A20,calculos!$A$2:$B$20,2,1))</f>
        <v>12</v>
      </c>
      <c r="R20" s="0" t="n">
        <f aca="false">IF(ISNA(VLOOKUP(C20,calculos!$D$2:$E$1218,2,1)),"null",VLOOKUP(C20,calculos!$D$2:$E$1218,2,1))</f>
        <v>423</v>
      </c>
      <c r="S20" s="0" t="n">
        <f aca="false">IF(ISNA(VLOOKUP(D20,calculos!$G$2:$H$1118,2,1)),"null",VLOOKUP(D20,calculos!$G$2:$H$1118,2,1))</f>
        <v>352</v>
      </c>
      <c r="T20" s="0" t="n">
        <f aca="false">IF(ISNA(VLOOKUP(E20,calculos!$J$2:$K$220,2,1)),"null",VLOOKUP(E20,calculos!$J$2:$K$220,2,1))</f>
        <v>125</v>
      </c>
      <c r="U20" s="0" t="n">
        <f aca="false">IF(ISNA(VLOOKUP(F20,calculos!$M$2:$N$658,2,1)),"null",VLOOKUP(F20,calculos!$M$2:$N$658,2,1))</f>
        <v>400</v>
      </c>
      <c r="V20" s="0" t="n">
        <f aca="false">IF(ISNA(VLOOKUP(J20,calculos!$P$2:$Q$1711,2,1)),"null",VLOOKUP(J20,calculos!$P$2:$Q$1711,2,1))</f>
        <v>1705</v>
      </c>
      <c r="W20" s="0" t="n">
        <f aca="false">IF(ISNA(VLOOKUP(P20,calculos!$S$2:$T$58,2,1)),"null",VLOOKUP(P20,calculos!$S$2:$T$58,2,1))</f>
        <v>42</v>
      </c>
      <c r="X20" s="0" t="str">
        <f aca="false">$X$1&amp;B20&amp;"','"&amp;G20&amp;"','"&amp;H20&amp;"','"&amp;I20&amp;"','"&amp;K20&amp;"','"&amp;L20&amp;"','"&amp;M20&amp;"','"&amp;N20&amp;"','"&amp;O20&amp;"',"&amp;Q20&amp;","&amp;R20&amp;","&amp;S20&amp;","&amp;T20&amp;","&amp;U20&amp;","&amp;V20&amp;","&amp;W20&amp;");"</f>
        <v>insert into servicio (id,fecha_entrega,serie,apertura,fecha_instalacion,garantia,mantenimiento,capacitacion,entrega_equipo,visita,id_empresa,id_hospital,id_equipo,id_marca,id_modelo,id_os,id_ingeniero) values (nextval('seq_servicio'),'','111812198','','14-12-2013','15-12-2011','','','','',12,423,352,125,400,1705,42);</v>
      </c>
    </row>
    <row r="21" customFormat="false" ht="13.8" hidden="false" customHeight="false" outlineLevel="0" collapsed="false">
      <c r="A21" s="10" t="s">
        <v>23</v>
      </c>
      <c r="B21" s="10"/>
      <c r="C21" s="10" t="s">
        <v>49</v>
      </c>
      <c r="D21" s="10" t="s">
        <v>50</v>
      </c>
      <c r="E21" s="8" t="s">
        <v>26</v>
      </c>
      <c r="F21" s="8" t="s">
        <v>26</v>
      </c>
      <c r="G21" s="10" t="n">
        <v>111812229</v>
      </c>
      <c r="H21" s="10"/>
      <c r="I21" s="10" t="s">
        <v>51</v>
      </c>
      <c r="J21" s="8" t="s">
        <v>26</v>
      </c>
      <c r="K21" s="10" t="s">
        <v>52</v>
      </c>
      <c r="L21" s="10"/>
      <c r="P21" s="8" t="s">
        <v>26</v>
      </c>
      <c r="Q21" s="0" t="n">
        <f aca="false">IF(ISNA(VLOOKUP(A21,calculos!$A$2:$B$20,2,1)),"null",VLOOKUP(A21,calculos!$A$2:$B$20,2,1))</f>
        <v>12</v>
      </c>
      <c r="R21" s="0" t="n">
        <f aca="false">IF(ISNA(VLOOKUP(C21,calculos!$D$2:$E$1218,2,1)),"null",VLOOKUP(C21,calculos!$D$2:$E$1218,2,1))</f>
        <v>423</v>
      </c>
      <c r="S21" s="0" t="n">
        <f aca="false">IF(ISNA(VLOOKUP(D21,calculos!$G$2:$H$1118,2,1)),"null",VLOOKUP(D21,calculos!$G$2:$H$1118,2,1))</f>
        <v>352</v>
      </c>
      <c r="T21" s="0" t="n">
        <f aca="false">IF(ISNA(VLOOKUP(E21,calculos!$J$2:$K$220,2,1)),"null",VLOOKUP(E21,calculos!$J$2:$K$220,2,1))</f>
        <v>125</v>
      </c>
      <c r="U21" s="0" t="n">
        <f aca="false">IF(ISNA(VLOOKUP(F21,calculos!$M$2:$N$658,2,1)),"null",VLOOKUP(F21,calculos!$M$2:$N$658,2,1))</f>
        <v>400</v>
      </c>
      <c r="V21" s="0" t="n">
        <f aca="false">IF(ISNA(VLOOKUP(J21,calculos!$P$2:$Q$1711,2,1)),"null",VLOOKUP(J21,calculos!$P$2:$Q$1711,2,1))</f>
        <v>1705</v>
      </c>
      <c r="W21" s="0" t="n">
        <f aca="false">IF(ISNA(VLOOKUP(P21,calculos!$S$2:$T$58,2,1)),"null",VLOOKUP(P21,calculos!$S$2:$T$58,2,1))</f>
        <v>42</v>
      </c>
      <c r="X21" s="0" t="str">
        <f aca="false">$X$1&amp;B21&amp;"','"&amp;G21&amp;"','"&amp;H21&amp;"','"&amp;I21&amp;"','"&amp;K21&amp;"','"&amp;L21&amp;"','"&amp;M21&amp;"','"&amp;N21&amp;"','"&amp;O21&amp;"',"&amp;Q21&amp;","&amp;R21&amp;","&amp;S21&amp;","&amp;T21&amp;","&amp;U21&amp;","&amp;V21&amp;","&amp;W21&amp;");"</f>
        <v>insert into servicio (id,fecha_entrega,serie,apertura,fecha_instalacion,garantia,mantenimiento,capacitacion,entrega_equipo,visita,id_empresa,id_hospital,id_equipo,id_marca,id_modelo,id_os,id_ingeniero) values (nextval('seq_servicio'),'','111812229','','14-12-2013','15-12-2011','','','','',12,423,352,125,400,1705,42);</v>
      </c>
    </row>
    <row r="22" customFormat="false" ht="13.8" hidden="false" customHeight="false" outlineLevel="0" collapsed="false">
      <c r="A22" s="10" t="s">
        <v>23</v>
      </c>
      <c r="B22" s="10"/>
      <c r="C22" s="10" t="s">
        <v>49</v>
      </c>
      <c r="D22" s="10" t="s">
        <v>50</v>
      </c>
      <c r="E22" s="8" t="s">
        <v>26</v>
      </c>
      <c r="F22" s="8" t="s">
        <v>26</v>
      </c>
      <c r="G22" s="10" t="n">
        <v>111812176</v>
      </c>
      <c r="H22" s="10"/>
      <c r="I22" s="10" t="s">
        <v>51</v>
      </c>
      <c r="J22" s="8" t="s">
        <v>26</v>
      </c>
      <c r="K22" s="10" t="s">
        <v>52</v>
      </c>
      <c r="L22" s="10"/>
      <c r="P22" s="8" t="s">
        <v>26</v>
      </c>
      <c r="Q22" s="0" t="n">
        <f aca="false">IF(ISNA(VLOOKUP(A22,calculos!$A$2:$B$20,2,1)),"null",VLOOKUP(A22,calculos!$A$2:$B$20,2,1))</f>
        <v>12</v>
      </c>
      <c r="R22" s="0" t="n">
        <f aca="false">IF(ISNA(VLOOKUP(C22,calculos!$D$2:$E$1218,2,1)),"null",VLOOKUP(C22,calculos!$D$2:$E$1218,2,1))</f>
        <v>423</v>
      </c>
      <c r="S22" s="0" t="n">
        <f aca="false">IF(ISNA(VLOOKUP(D22,calculos!$G$2:$H$1118,2,1)),"null",VLOOKUP(D22,calculos!$G$2:$H$1118,2,1))</f>
        <v>352</v>
      </c>
      <c r="T22" s="0" t="n">
        <f aca="false">IF(ISNA(VLOOKUP(E22,calculos!$J$2:$K$220,2,1)),"null",VLOOKUP(E22,calculos!$J$2:$K$220,2,1))</f>
        <v>125</v>
      </c>
      <c r="U22" s="0" t="n">
        <f aca="false">IF(ISNA(VLOOKUP(F22,calculos!$M$2:$N$658,2,1)),"null",VLOOKUP(F22,calculos!$M$2:$N$658,2,1))</f>
        <v>400</v>
      </c>
      <c r="V22" s="0" t="n">
        <f aca="false">IF(ISNA(VLOOKUP(J22,calculos!$P$2:$Q$1711,2,1)),"null",VLOOKUP(J22,calculos!$P$2:$Q$1711,2,1))</f>
        <v>1705</v>
      </c>
      <c r="W22" s="0" t="n">
        <f aca="false">IF(ISNA(VLOOKUP(P22,calculos!$S$2:$T$58,2,1)),"null",VLOOKUP(P22,calculos!$S$2:$T$58,2,1))</f>
        <v>42</v>
      </c>
      <c r="X22" s="0" t="str">
        <f aca="false">$X$1&amp;B22&amp;"','"&amp;G22&amp;"','"&amp;H22&amp;"','"&amp;I22&amp;"','"&amp;K22&amp;"','"&amp;L22&amp;"','"&amp;M22&amp;"','"&amp;N22&amp;"','"&amp;O22&amp;"',"&amp;Q22&amp;","&amp;R22&amp;","&amp;S22&amp;","&amp;T22&amp;","&amp;U22&amp;","&amp;V22&amp;","&amp;W22&amp;");"</f>
        <v>insert into servicio (id,fecha_entrega,serie,apertura,fecha_instalacion,garantia,mantenimiento,capacitacion,entrega_equipo,visita,id_empresa,id_hospital,id_equipo,id_marca,id_modelo,id_os,id_ingeniero) values (nextval('seq_servicio'),'','111812176','','14-12-2013','15-12-2011','','','','',12,423,352,125,400,1705,42);</v>
      </c>
    </row>
    <row r="23" customFormat="false" ht="13.8" hidden="false" customHeight="false" outlineLevel="0" collapsed="false">
      <c r="A23" s="10" t="s">
        <v>23</v>
      </c>
      <c r="B23" s="10"/>
      <c r="C23" s="10" t="s">
        <v>53</v>
      </c>
      <c r="D23" s="10" t="s">
        <v>54</v>
      </c>
      <c r="E23" s="8" t="s">
        <v>26</v>
      </c>
      <c r="F23" s="8" t="s">
        <v>26</v>
      </c>
      <c r="G23" s="10" t="s">
        <v>55</v>
      </c>
      <c r="H23" s="10"/>
      <c r="I23" s="10" t="s">
        <v>56</v>
      </c>
      <c r="J23" s="8" t="s">
        <v>26</v>
      </c>
      <c r="K23" s="10" t="s">
        <v>56</v>
      </c>
      <c r="L23" s="10"/>
      <c r="P23" s="8" t="s">
        <v>26</v>
      </c>
      <c r="Q23" s="0" t="n">
        <f aca="false">IF(ISNA(VLOOKUP(A23,calculos!$A$2:$B$20,2,1)),"null",VLOOKUP(A23,calculos!$A$2:$B$20,2,1))</f>
        <v>12</v>
      </c>
      <c r="R23" s="0" t="n">
        <f aca="false">IF(ISNA(VLOOKUP(C23,calculos!$D$2:$E$1218,2,1)),"null",VLOOKUP(C23,calculos!$D$2:$E$1218,2,1))</f>
        <v>563</v>
      </c>
      <c r="S23" s="0" t="n">
        <f aca="false">IF(ISNA(VLOOKUP(D23,calculos!$G$2:$H$1118,2,1)),"null",VLOOKUP(D23,calculos!$G$2:$H$1118,2,1))</f>
        <v>119</v>
      </c>
      <c r="T23" s="0" t="n">
        <f aca="false">IF(ISNA(VLOOKUP(E23,calculos!$J$2:$K$220,2,1)),"null",VLOOKUP(E23,calculos!$J$2:$K$220,2,1))</f>
        <v>125</v>
      </c>
      <c r="U23" s="0" t="n">
        <f aca="false">IF(ISNA(VLOOKUP(F23,calculos!$M$2:$N$658,2,1)),"null",VLOOKUP(F23,calculos!$M$2:$N$658,2,1))</f>
        <v>400</v>
      </c>
      <c r="V23" s="0" t="n">
        <f aca="false">IF(ISNA(VLOOKUP(J23,calculos!$P$2:$Q$1711,2,1)),"null",VLOOKUP(J23,calculos!$P$2:$Q$1711,2,1))</f>
        <v>1705</v>
      </c>
      <c r="W23" s="0" t="n">
        <f aca="false">IF(ISNA(VLOOKUP(P23,calculos!$S$2:$T$58,2,1)),"null",VLOOKUP(P23,calculos!$S$2:$T$58,2,1))</f>
        <v>42</v>
      </c>
      <c r="X23" s="0" t="str">
        <f aca="false">$X$1&amp;B23&amp;"','"&amp;G23&amp;"','"&amp;H23&amp;"','"&amp;I23&amp;"','"&amp;K23&amp;"','"&amp;L23&amp;"','"&amp;M23&amp;"','"&amp;N23&amp;"','"&amp;O23&amp;"',"&amp;Q23&amp;","&amp;R23&amp;","&amp;S23&amp;","&amp;T23&amp;","&amp;U23&amp;","&amp;V23&amp;","&amp;W23&amp;");"</f>
        <v>insert into servicio (id,fecha_entrega,serie,apertura,fecha_instalacion,garantia,mantenimiento,capacitacion,entrega_equipo,visita,id_empresa,id_hospital,id_equipo,id_marca,id_modelo,id_os,id_ingeniero) values (nextval('seq_servicio'),'','DE53016884','','03-10-2013','03-10-2013','','','','',12,563,119,125,400,1705,42);</v>
      </c>
    </row>
    <row r="24" customFormat="false" ht="13.8" hidden="false" customHeight="false" outlineLevel="0" collapsed="false">
      <c r="A24" s="10" t="s">
        <v>23</v>
      </c>
      <c r="B24" s="10"/>
      <c r="C24" s="10" t="s">
        <v>53</v>
      </c>
      <c r="D24" s="10" t="s">
        <v>54</v>
      </c>
      <c r="E24" s="8" t="s">
        <v>26</v>
      </c>
      <c r="F24" s="8" t="s">
        <v>26</v>
      </c>
      <c r="G24" s="10" t="s">
        <v>57</v>
      </c>
      <c r="H24" s="10"/>
      <c r="I24" s="10" t="s">
        <v>56</v>
      </c>
      <c r="J24" s="8" t="s">
        <v>26</v>
      </c>
      <c r="K24" s="10" t="s">
        <v>56</v>
      </c>
      <c r="L24" s="10"/>
      <c r="P24" s="8" t="s">
        <v>26</v>
      </c>
      <c r="Q24" s="0" t="n">
        <f aca="false">IF(ISNA(VLOOKUP(A24,calculos!$A$2:$B$20,2,1)),"null",VLOOKUP(A24,calculos!$A$2:$B$20,2,1))</f>
        <v>12</v>
      </c>
      <c r="R24" s="0" t="n">
        <f aca="false">IF(ISNA(VLOOKUP(C24,calculos!$D$2:$E$1218,2,1)),"null",VLOOKUP(C24,calculos!$D$2:$E$1218,2,1))</f>
        <v>563</v>
      </c>
      <c r="S24" s="0" t="n">
        <f aca="false">IF(ISNA(VLOOKUP(D24,calculos!$G$2:$H$1118,2,1)),"null",VLOOKUP(D24,calculos!$G$2:$H$1118,2,1))</f>
        <v>119</v>
      </c>
      <c r="T24" s="0" t="n">
        <f aca="false">IF(ISNA(VLOOKUP(E24,calculos!$J$2:$K$220,2,1)),"null",VLOOKUP(E24,calculos!$J$2:$K$220,2,1))</f>
        <v>125</v>
      </c>
      <c r="U24" s="0" t="n">
        <f aca="false">IF(ISNA(VLOOKUP(F24,calculos!$M$2:$N$658,2,1)),"null",VLOOKUP(F24,calculos!$M$2:$N$658,2,1))</f>
        <v>400</v>
      </c>
      <c r="V24" s="0" t="n">
        <f aca="false">IF(ISNA(VLOOKUP(J24,calculos!$P$2:$Q$1711,2,1)),"null",VLOOKUP(J24,calculos!$P$2:$Q$1711,2,1))</f>
        <v>1705</v>
      </c>
      <c r="W24" s="0" t="n">
        <f aca="false">IF(ISNA(VLOOKUP(P24,calculos!$S$2:$T$58,2,1)),"null",VLOOKUP(P24,calculos!$S$2:$T$58,2,1))</f>
        <v>42</v>
      </c>
      <c r="X24" s="0" t="str">
        <f aca="false">$X$1&amp;B24&amp;"','"&amp;G24&amp;"','"&amp;H24&amp;"','"&amp;I24&amp;"','"&amp;K24&amp;"','"&amp;L24&amp;"','"&amp;M24&amp;"','"&amp;N24&amp;"','"&amp;O24&amp;"',"&amp;Q24&amp;","&amp;R24&amp;","&amp;S24&amp;","&amp;T24&amp;","&amp;U24&amp;","&amp;V24&amp;","&amp;W24&amp;");"</f>
        <v>insert into servicio (id,fecha_entrega,serie,apertura,fecha_instalacion,garantia,mantenimiento,capacitacion,entrega_equipo,visita,id_empresa,id_hospital,id_equipo,id_marca,id_modelo,id_os,id_ingeniero) values (nextval('seq_servicio'),'','DE53016880','','03-10-2013','03-10-2013','','','','',12,563,119,125,400,1705,42);</v>
      </c>
    </row>
    <row r="25" customFormat="false" ht="13.8" hidden="false" customHeight="false" outlineLevel="0" collapsed="false">
      <c r="A25" s="10" t="s">
        <v>23</v>
      </c>
      <c r="B25" s="10"/>
      <c r="C25" s="10" t="s">
        <v>53</v>
      </c>
      <c r="D25" s="10" t="s">
        <v>54</v>
      </c>
      <c r="E25" s="8" t="s">
        <v>26</v>
      </c>
      <c r="F25" s="8" t="s">
        <v>26</v>
      </c>
      <c r="G25" s="10" t="s">
        <v>58</v>
      </c>
      <c r="H25" s="10"/>
      <c r="I25" s="10" t="s">
        <v>56</v>
      </c>
      <c r="J25" s="8" t="s">
        <v>26</v>
      </c>
      <c r="K25" s="10" t="s">
        <v>56</v>
      </c>
      <c r="L25" s="10"/>
      <c r="P25" s="8" t="s">
        <v>26</v>
      </c>
      <c r="Q25" s="0" t="n">
        <f aca="false">IF(ISNA(VLOOKUP(A25,calculos!$A$2:$B$20,2,1)),"null",VLOOKUP(A25,calculos!$A$2:$B$20,2,1))</f>
        <v>12</v>
      </c>
      <c r="R25" s="0" t="n">
        <f aca="false">IF(ISNA(VLOOKUP(C25,calculos!$D$2:$E$1218,2,1)),"null",VLOOKUP(C25,calculos!$D$2:$E$1218,2,1))</f>
        <v>563</v>
      </c>
      <c r="S25" s="0" t="n">
        <f aca="false">IF(ISNA(VLOOKUP(D25,calculos!$G$2:$H$1118,2,1)),"null",VLOOKUP(D25,calculos!$G$2:$H$1118,2,1))</f>
        <v>119</v>
      </c>
      <c r="T25" s="0" t="n">
        <f aca="false">IF(ISNA(VLOOKUP(E25,calculos!$J$2:$K$220,2,1)),"null",VLOOKUP(E25,calculos!$J$2:$K$220,2,1))</f>
        <v>125</v>
      </c>
      <c r="U25" s="0" t="n">
        <f aca="false">IF(ISNA(VLOOKUP(F25,calculos!$M$2:$N$658,2,1)),"null",VLOOKUP(F25,calculos!$M$2:$N$658,2,1))</f>
        <v>400</v>
      </c>
      <c r="V25" s="0" t="n">
        <f aca="false">IF(ISNA(VLOOKUP(J25,calculos!$P$2:$Q$1711,2,1)),"null",VLOOKUP(J25,calculos!$P$2:$Q$1711,2,1))</f>
        <v>1705</v>
      </c>
      <c r="W25" s="0" t="n">
        <f aca="false">IF(ISNA(VLOOKUP(P25,calculos!$S$2:$T$58,2,1)),"null",VLOOKUP(P25,calculos!$S$2:$T$58,2,1))</f>
        <v>42</v>
      </c>
      <c r="X25" s="0" t="str">
        <f aca="false">$X$1&amp;B25&amp;"','"&amp;G25&amp;"','"&amp;H25&amp;"','"&amp;I25&amp;"','"&amp;K25&amp;"','"&amp;L25&amp;"','"&amp;M25&amp;"','"&amp;N25&amp;"','"&amp;O25&amp;"',"&amp;Q25&amp;","&amp;R25&amp;","&amp;S25&amp;","&amp;T25&amp;","&amp;U25&amp;","&amp;V25&amp;","&amp;W25&amp;");"</f>
        <v>insert into servicio (id,fecha_entrega,serie,apertura,fecha_instalacion,garantia,mantenimiento,capacitacion,entrega_equipo,visita,id_empresa,id_hospital,id_equipo,id_marca,id_modelo,id_os,id_ingeniero) values (nextval('seq_servicio'),'','DE53016886','','03-10-2013','03-10-2013','','','','',12,563,119,125,400,1705,42);</v>
      </c>
    </row>
    <row r="26" customFormat="false" ht="13.8" hidden="false" customHeight="false" outlineLevel="0" collapsed="false">
      <c r="A26" s="10" t="s">
        <v>23</v>
      </c>
      <c r="B26" s="10"/>
      <c r="C26" s="10" t="s">
        <v>53</v>
      </c>
      <c r="D26" s="10" t="s">
        <v>54</v>
      </c>
      <c r="E26" s="8" t="s">
        <v>26</v>
      </c>
      <c r="F26" s="8" t="s">
        <v>26</v>
      </c>
      <c r="G26" s="10" t="s">
        <v>59</v>
      </c>
      <c r="H26" s="10"/>
      <c r="I26" s="10" t="s">
        <v>56</v>
      </c>
      <c r="J26" s="8" t="s">
        <v>26</v>
      </c>
      <c r="K26" s="10" t="s">
        <v>56</v>
      </c>
      <c r="L26" s="10"/>
      <c r="P26" s="8" t="s">
        <v>26</v>
      </c>
      <c r="Q26" s="0" t="n">
        <f aca="false">IF(ISNA(VLOOKUP(A26,calculos!$A$2:$B$20,2,1)),"null",VLOOKUP(A26,calculos!$A$2:$B$20,2,1))</f>
        <v>12</v>
      </c>
      <c r="R26" s="0" t="n">
        <f aca="false">IF(ISNA(VLOOKUP(C26,calculos!$D$2:$E$1218,2,1)),"null",VLOOKUP(C26,calculos!$D$2:$E$1218,2,1))</f>
        <v>563</v>
      </c>
      <c r="S26" s="0" t="n">
        <f aca="false">IF(ISNA(VLOOKUP(D26,calculos!$G$2:$H$1118,2,1)),"null",VLOOKUP(D26,calculos!$G$2:$H$1118,2,1))</f>
        <v>119</v>
      </c>
      <c r="T26" s="0" t="n">
        <f aca="false">IF(ISNA(VLOOKUP(E26,calculos!$J$2:$K$220,2,1)),"null",VLOOKUP(E26,calculos!$J$2:$K$220,2,1))</f>
        <v>125</v>
      </c>
      <c r="U26" s="0" t="n">
        <f aca="false">IF(ISNA(VLOOKUP(F26,calculos!$M$2:$N$658,2,1)),"null",VLOOKUP(F26,calculos!$M$2:$N$658,2,1))</f>
        <v>400</v>
      </c>
      <c r="V26" s="0" t="n">
        <f aca="false">IF(ISNA(VLOOKUP(J26,calculos!$P$2:$Q$1711,2,1)),"null",VLOOKUP(J26,calculos!$P$2:$Q$1711,2,1))</f>
        <v>1705</v>
      </c>
      <c r="W26" s="0" t="n">
        <f aca="false">IF(ISNA(VLOOKUP(P26,calculos!$S$2:$T$58,2,1)),"null",VLOOKUP(P26,calculos!$S$2:$T$58,2,1))</f>
        <v>42</v>
      </c>
      <c r="X26" s="0" t="str">
        <f aca="false">$X$1&amp;B26&amp;"','"&amp;G26&amp;"','"&amp;H26&amp;"','"&amp;I26&amp;"','"&amp;K26&amp;"','"&amp;L26&amp;"','"&amp;M26&amp;"','"&amp;N26&amp;"','"&amp;O26&amp;"',"&amp;Q26&amp;","&amp;R26&amp;","&amp;S26&amp;","&amp;T26&amp;","&amp;U26&amp;","&amp;V26&amp;","&amp;W26&amp;");"</f>
        <v>insert into servicio (id,fecha_entrega,serie,apertura,fecha_instalacion,garantia,mantenimiento,capacitacion,entrega_equipo,visita,id_empresa,id_hospital,id_equipo,id_marca,id_modelo,id_os,id_ingeniero) values (nextval('seq_servicio'),'','DE53016854','','03-10-2013','03-10-2013','','','','',12,563,119,125,400,1705,42);</v>
      </c>
    </row>
    <row r="27" customFormat="false" ht="13.8" hidden="false" customHeight="false" outlineLevel="0" collapsed="false">
      <c r="A27" s="10" t="s">
        <v>60</v>
      </c>
      <c r="B27" s="10"/>
      <c r="C27" s="10" t="s">
        <v>61</v>
      </c>
      <c r="D27" s="10" t="s">
        <v>62</v>
      </c>
      <c r="E27" s="8" t="s">
        <v>26</v>
      </c>
      <c r="F27" s="8" t="s">
        <v>26</v>
      </c>
      <c r="G27" s="10" t="n">
        <v>30786005053</v>
      </c>
      <c r="H27" s="10"/>
      <c r="I27" s="10" t="s">
        <v>63</v>
      </c>
      <c r="J27" s="8" t="s">
        <v>26</v>
      </c>
      <c r="K27" s="10" t="s">
        <v>64</v>
      </c>
      <c r="L27" s="10"/>
      <c r="P27" s="8" t="s">
        <v>26</v>
      </c>
      <c r="Q27" s="0" t="n">
        <f aca="false">IF(ISNA(VLOOKUP(A27,calculos!$A$2:$B$20,2,1)),"null",VLOOKUP(A27,calculos!$A$2:$B$20,2,1))</f>
        <v>4</v>
      </c>
      <c r="R27" s="0" t="n">
        <f aca="false">IF(ISNA(VLOOKUP(C27,calculos!$D$2:$E$1218,2,1)),"null",VLOOKUP(C27,calculos!$D$2:$E$1218,2,1))</f>
        <v>483</v>
      </c>
      <c r="S27" s="0" t="n">
        <f aca="false">IF(ISNA(VLOOKUP(D27,calculos!$G$2:$H$1118,2,1)),"null",VLOOKUP(D27,calculos!$G$2:$H$1118,2,1))</f>
        <v>510</v>
      </c>
      <c r="T27" s="0" t="n">
        <f aca="false">IF(ISNA(VLOOKUP(E27,calculos!$J$2:$K$220,2,1)),"null",VLOOKUP(E27,calculos!$J$2:$K$220,2,1))</f>
        <v>125</v>
      </c>
      <c r="U27" s="0" t="n">
        <f aca="false">IF(ISNA(VLOOKUP(F27,calculos!$M$2:$N$658,2,1)),"null",VLOOKUP(F27,calculos!$M$2:$N$658,2,1))</f>
        <v>400</v>
      </c>
      <c r="V27" s="0" t="n">
        <f aca="false">IF(ISNA(VLOOKUP(J27,calculos!$P$2:$Q$1711,2,1)),"null",VLOOKUP(J27,calculos!$P$2:$Q$1711,2,1))</f>
        <v>1705</v>
      </c>
      <c r="W27" s="0" t="n">
        <f aca="false">IF(ISNA(VLOOKUP(P27,calculos!$S$2:$T$58,2,1)),"null",VLOOKUP(P27,calculos!$S$2:$T$58,2,1))</f>
        <v>42</v>
      </c>
      <c r="X27" s="0" t="str">
        <f aca="false">$X$1&amp;B27&amp;"','"&amp;G27&amp;"','"&amp;H27&amp;"','"&amp;I27&amp;"','"&amp;K27&amp;"','"&amp;L27&amp;"','"&amp;M27&amp;"','"&amp;N27&amp;"','"&amp;O27&amp;"',"&amp;Q27&amp;","&amp;R27&amp;","&amp;S27&amp;","&amp;T27&amp;","&amp;U27&amp;","&amp;V27&amp;","&amp;W27&amp;");"</f>
        <v>insert into servicio (id,fecha_entrega,serie,apertura,fecha_instalacion,garantia,mantenimiento,capacitacion,entrega_equipo,visita,id_empresa,id_hospital,id_equipo,id_marca,id_modelo,id_os,id_ingeniero) values (nextval('seq_servicio'),'','30786005053','','13-12-2013','14-12-2011','','','','',4,483,510,125,400,1705,42);</v>
      </c>
    </row>
    <row r="28" customFormat="false" ht="13.8" hidden="false" customHeight="false" outlineLevel="0" collapsed="false">
      <c r="A28" s="10" t="s">
        <v>60</v>
      </c>
      <c r="B28" s="10"/>
      <c r="C28" s="10" t="s">
        <v>61</v>
      </c>
      <c r="D28" s="10" t="s">
        <v>62</v>
      </c>
      <c r="E28" s="8" t="s">
        <v>26</v>
      </c>
      <c r="F28" s="8" t="s">
        <v>26</v>
      </c>
      <c r="G28" s="10" t="n">
        <v>30786005064</v>
      </c>
      <c r="H28" s="10"/>
      <c r="I28" s="10" t="s">
        <v>63</v>
      </c>
      <c r="J28" s="8" t="s">
        <v>26</v>
      </c>
      <c r="K28" s="10" t="s">
        <v>64</v>
      </c>
      <c r="L28" s="10"/>
      <c r="P28" s="8" t="s">
        <v>26</v>
      </c>
      <c r="Q28" s="0" t="n">
        <f aca="false">IF(ISNA(VLOOKUP(A28,calculos!$A$2:$B$20,2,1)),"null",VLOOKUP(A28,calculos!$A$2:$B$20,2,1))</f>
        <v>4</v>
      </c>
      <c r="R28" s="0" t="n">
        <f aca="false">IF(ISNA(VLOOKUP(C28,calculos!$D$2:$E$1218,2,1)),"null",VLOOKUP(C28,calculos!$D$2:$E$1218,2,1))</f>
        <v>483</v>
      </c>
      <c r="S28" s="0" t="n">
        <f aca="false">IF(ISNA(VLOOKUP(D28,calculos!$G$2:$H$1118,2,1)),"null",VLOOKUP(D28,calculos!$G$2:$H$1118,2,1))</f>
        <v>510</v>
      </c>
      <c r="T28" s="0" t="n">
        <f aca="false">IF(ISNA(VLOOKUP(E28,calculos!$J$2:$K$220,2,1)),"null",VLOOKUP(E28,calculos!$J$2:$K$220,2,1))</f>
        <v>125</v>
      </c>
      <c r="U28" s="0" t="n">
        <f aca="false">IF(ISNA(VLOOKUP(F28,calculos!$M$2:$N$658,2,1)),"null",VLOOKUP(F28,calculos!$M$2:$N$658,2,1))</f>
        <v>400</v>
      </c>
      <c r="V28" s="0" t="n">
        <f aca="false">IF(ISNA(VLOOKUP(J28,calculos!$P$2:$Q$1711,2,1)),"null",VLOOKUP(J28,calculos!$P$2:$Q$1711,2,1))</f>
        <v>1705</v>
      </c>
      <c r="W28" s="0" t="n">
        <f aca="false">IF(ISNA(VLOOKUP(P28,calculos!$S$2:$T$58,2,1)),"null",VLOOKUP(P28,calculos!$S$2:$T$58,2,1))</f>
        <v>42</v>
      </c>
      <c r="X28" s="0" t="str">
        <f aca="false">$X$1&amp;B28&amp;"','"&amp;G28&amp;"','"&amp;H28&amp;"','"&amp;I28&amp;"','"&amp;K28&amp;"','"&amp;L28&amp;"','"&amp;M28&amp;"','"&amp;N28&amp;"','"&amp;O28&amp;"',"&amp;Q28&amp;","&amp;R28&amp;","&amp;S28&amp;","&amp;T28&amp;","&amp;U28&amp;","&amp;V28&amp;","&amp;W28&amp;");"</f>
        <v>insert into servicio (id,fecha_entrega,serie,apertura,fecha_instalacion,garantia,mantenimiento,capacitacion,entrega_equipo,visita,id_empresa,id_hospital,id_equipo,id_marca,id_modelo,id_os,id_ingeniero) values (nextval('seq_servicio'),'','30786005064','','13-12-2013','14-12-2011','','','','',4,483,510,125,400,1705,42);</v>
      </c>
    </row>
    <row r="29" customFormat="false" ht="13.8" hidden="false" customHeight="false" outlineLevel="0" collapsed="false">
      <c r="A29" s="10" t="s">
        <v>60</v>
      </c>
      <c r="B29" s="10"/>
      <c r="C29" s="10" t="s">
        <v>61</v>
      </c>
      <c r="D29" s="10" t="s">
        <v>62</v>
      </c>
      <c r="E29" s="8" t="s">
        <v>26</v>
      </c>
      <c r="F29" s="8" t="s">
        <v>26</v>
      </c>
      <c r="G29" s="10" t="n">
        <v>30786005101</v>
      </c>
      <c r="H29" s="10"/>
      <c r="I29" s="10" t="s">
        <v>63</v>
      </c>
      <c r="J29" s="8" t="s">
        <v>26</v>
      </c>
      <c r="K29" s="10" t="s">
        <v>64</v>
      </c>
      <c r="L29" s="10"/>
      <c r="P29" s="8" t="s">
        <v>26</v>
      </c>
      <c r="Q29" s="0" t="n">
        <f aca="false">IF(ISNA(VLOOKUP(A29,calculos!$A$2:$B$20,2,1)),"null",VLOOKUP(A29,calculos!$A$2:$B$20,2,1))</f>
        <v>4</v>
      </c>
      <c r="R29" s="0" t="n">
        <f aca="false">IF(ISNA(VLOOKUP(C29,calculos!$D$2:$E$1218,2,1)),"null",VLOOKUP(C29,calculos!$D$2:$E$1218,2,1))</f>
        <v>483</v>
      </c>
      <c r="S29" s="0" t="n">
        <f aca="false">IF(ISNA(VLOOKUP(D29,calculos!$G$2:$H$1118,2,1)),"null",VLOOKUP(D29,calculos!$G$2:$H$1118,2,1))</f>
        <v>510</v>
      </c>
      <c r="T29" s="0" t="n">
        <f aca="false">IF(ISNA(VLOOKUP(E29,calculos!$J$2:$K$220,2,1)),"null",VLOOKUP(E29,calculos!$J$2:$K$220,2,1))</f>
        <v>125</v>
      </c>
      <c r="U29" s="0" t="n">
        <f aca="false">IF(ISNA(VLOOKUP(F29,calculos!$M$2:$N$658,2,1)),"null",VLOOKUP(F29,calculos!$M$2:$N$658,2,1))</f>
        <v>400</v>
      </c>
      <c r="V29" s="0" t="n">
        <f aca="false">IF(ISNA(VLOOKUP(J29,calculos!$P$2:$Q$1711,2,1)),"null",VLOOKUP(J29,calculos!$P$2:$Q$1711,2,1))</f>
        <v>1705</v>
      </c>
      <c r="W29" s="0" t="n">
        <f aca="false">IF(ISNA(VLOOKUP(P29,calculos!$S$2:$T$58,2,1)),"null",VLOOKUP(P29,calculos!$S$2:$T$58,2,1))</f>
        <v>42</v>
      </c>
      <c r="X29" s="0" t="str">
        <f aca="false">$X$1&amp;B29&amp;"','"&amp;G29&amp;"','"&amp;H29&amp;"','"&amp;I29&amp;"','"&amp;K29&amp;"','"&amp;L29&amp;"','"&amp;M29&amp;"','"&amp;N29&amp;"','"&amp;O29&amp;"',"&amp;Q29&amp;","&amp;R29&amp;","&amp;S29&amp;","&amp;T29&amp;","&amp;U29&amp;","&amp;V29&amp;","&amp;W29&amp;");"</f>
        <v>insert into servicio (id,fecha_entrega,serie,apertura,fecha_instalacion,garantia,mantenimiento,capacitacion,entrega_equipo,visita,id_empresa,id_hospital,id_equipo,id_marca,id_modelo,id_os,id_ingeniero) values (nextval('seq_servicio'),'','30786005101','','13-12-2013','14-12-2011','','','','',4,483,510,125,400,1705,42);</v>
      </c>
    </row>
    <row r="30" customFormat="false" ht="13.8" hidden="false" customHeight="false" outlineLevel="0" collapsed="false">
      <c r="A30" s="10" t="s">
        <v>60</v>
      </c>
      <c r="B30" s="10"/>
      <c r="C30" s="10" t="s">
        <v>61</v>
      </c>
      <c r="D30" s="10" t="s">
        <v>62</v>
      </c>
      <c r="E30" s="8" t="s">
        <v>26</v>
      </c>
      <c r="F30" s="8" t="s">
        <v>26</v>
      </c>
      <c r="G30" s="10" t="n">
        <v>30786005070</v>
      </c>
      <c r="H30" s="10"/>
      <c r="I30" s="10" t="s">
        <v>63</v>
      </c>
      <c r="J30" s="8" t="s">
        <v>26</v>
      </c>
      <c r="K30" s="10" t="s">
        <v>64</v>
      </c>
      <c r="L30" s="10"/>
      <c r="P30" s="8" t="s">
        <v>26</v>
      </c>
      <c r="Q30" s="0" t="n">
        <f aca="false">IF(ISNA(VLOOKUP(A30,calculos!$A$2:$B$20,2,1)),"null",VLOOKUP(A30,calculos!$A$2:$B$20,2,1))</f>
        <v>4</v>
      </c>
      <c r="R30" s="0" t="n">
        <f aca="false">IF(ISNA(VLOOKUP(C30,calculos!$D$2:$E$1218,2,1)),"null",VLOOKUP(C30,calculos!$D$2:$E$1218,2,1))</f>
        <v>483</v>
      </c>
      <c r="S30" s="0" t="n">
        <f aca="false">IF(ISNA(VLOOKUP(D30,calculos!$G$2:$H$1118,2,1)),"null",VLOOKUP(D30,calculos!$G$2:$H$1118,2,1))</f>
        <v>510</v>
      </c>
      <c r="T30" s="0" t="n">
        <f aca="false">IF(ISNA(VLOOKUP(E30,calculos!$J$2:$K$220,2,1)),"null",VLOOKUP(E30,calculos!$J$2:$K$220,2,1))</f>
        <v>125</v>
      </c>
      <c r="U30" s="0" t="n">
        <f aca="false">IF(ISNA(VLOOKUP(F30,calculos!$M$2:$N$658,2,1)),"null",VLOOKUP(F30,calculos!$M$2:$N$658,2,1))</f>
        <v>400</v>
      </c>
      <c r="V30" s="0" t="n">
        <f aca="false">IF(ISNA(VLOOKUP(J30,calculos!$P$2:$Q$1711,2,1)),"null",VLOOKUP(J30,calculos!$P$2:$Q$1711,2,1))</f>
        <v>1705</v>
      </c>
      <c r="W30" s="0" t="n">
        <f aca="false">IF(ISNA(VLOOKUP(P30,calculos!$S$2:$T$58,2,1)),"null",VLOOKUP(P30,calculos!$S$2:$T$58,2,1))</f>
        <v>42</v>
      </c>
      <c r="X30" s="0" t="str">
        <f aca="false">$X$1&amp;B30&amp;"','"&amp;G30&amp;"','"&amp;H30&amp;"','"&amp;I30&amp;"','"&amp;K30&amp;"','"&amp;L30&amp;"','"&amp;M30&amp;"','"&amp;N30&amp;"','"&amp;O30&amp;"',"&amp;Q30&amp;","&amp;R30&amp;","&amp;S30&amp;","&amp;T30&amp;","&amp;U30&amp;","&amp;V30&amp;","&amp;W30&amp;");"</f>
        <v>insert into servicio (id,fecha_entrega,serie,apertura,fecha_instalacion,garantia,mantenimiento,capacitacion,entrega_equipo,visita,id_empresa,id_hospital,id_equipo,id_marca,id_modelo,id_os,id_ingeniero) values (nextval('seq_servicio'),'','30786005070','','13-12-2013','14-12-2011','','','','',4,483,510,125,400,1705,42);</v>
      </c>
    </row>
    <row r="31" customFormat="false" ht="13.8" hidden="false" customHeight="false" outlineLevel="0" collapsed="false">
      <c r="A31" s="10" t="s">
        <v>60</v>
      </c>
      <c r="B31" s="10"/>
      <c r="C31" s="10" t="s">
        <v>61</v>
      </c>
      <c r="D31" s="10" t="s">
        <v>62</v>
      </c>
      <c r="E31" s="8" t="s">
        <v>26</v>
      </c>
      <c r="F31" s="8" t="s">
        <v>26</v>
      </c>
      <c r="G31" s="10" t="n">
        <v>30786005036</v>
      </c>
      <c r="H31" s="10"/>
      <c r="I31" s="10" t="s">
        <v>63</v>
      </c>
      <c r="J31" s="8" t="s">
        <v>26</v>
      </c>
      <c r="K31" s="10" t="s">
        <v>64</v>
      </c>
      <c r="L31" s="10"/>
      <c r="P31" s="8" t="s">
        <v>26</v>
      </c>
      <c r="Q31" s="0" t="n">
        <f aca="false">IF(ISNA(VLOOKUP(A31,calculos!$A$2:$B$20,2,1)),"null",VLOOKUP(A31,calculos!$A$2:$B$20,2,1))</f>
        <v>4</v>
      </c>
      <c r="R31" s="0" t="n">
        <f aca="false">IF(ISNA(VLOOKUP(C31,calculos!$D$2:$E$1218,2,1)),"null",VLOOKUP(C31,calculos!$D$2:$E$1218,2,1))</f>
        <v>483</v>
      </c>
      <c r="S31" s="0" t="n">
        <f aca="false">IF(ISNA(VLOOKUP(D31,calculos!$G$2:$H$1118,2,1)),"null",VLOOKUP(D31,calculos!$G$2:$H$1118,2,1))</f>
        <v>510</v>
      </c>
      <c r="T31" s="0" t="n">
        <f aca="false">IF(ISNA(VLOOKUP(E31,calculos!$J$2:$K$220,2,1)),"null",VLOOKUP(E31,calculos!$J$2:$K$220,2,1))</f>
        <v>125</v>
      </c>
      <c r="U31" s="0" t="n">
        <f aca="false">IF(ISNA(VLOOKUP(F31,calculos!$M$2:$N$658,2,1)),"null",VLOOKUP(F31,calculos!$M$2:$N$658,2,1))</f>
        <v>400</v>
      </c>
      <c r="V31" s="0" t="n">
        <f aca="false">IF(ISNA(VLOOKUP(J31,calculos!$P$2:$Q$1711,2,1)),"null",VLOOKUP(J31,calculos!$P$2:$Q$1711,2,1))</f>
        <v>1705</v>
      </c>
      <c r="W31" s="0" t="n">
        <f aca="false">IF(ISNA(VLOOKUP(P31,calculos!$S$2:$T$58,2,1)),"null",VLOOKUP(P31,calculos!$S$2:$T$58,2,1))</f>
        <v>42</v>
      </c>
      <c r="X31" s="0" t="str">
        <f aca="false">$X$1&amp;B31&amp;"','"&amp;G31&amp;"','"&amp;H31&amp;"','"&amp;I31&amp;"','"&amp;K31&amp;"','"&amp;L31&amp;"','"&amp;M31&amp;"','"&amp;N31&amp;"','"&amp;O31&amp;"',"&amp;Q31&amp;","&amp;R31&amp;","&amp;S31&amp;","&amp;T31&amp;","&amp;U31&amp;","&amp;V31&amp;","&amp;W31&amp;");"</f>
        <v>insert into servicio (id,fecha_entrega,serie,apertura,fecha_instalacion,garantia,mantenimiento,capacitacion,entrega_equipo,visita,id_empresa,id_hospital,id_equipo,id_marca,id_modelo,id_os,id_ingeniero) values (nextval('seq_servicio'),'','30786005036','','13-12-2013','14-12-2011','','','','',4,483,510,125,400,1705,42);</v>
      </c>
    </row>
    <row r="32" customFormat="false" ht="13.8" hidden="false" customHeight="false" outlineLevel="0" collapsed="false">
      <c r="A32" s="10" t="s">
        <v>60</v>
      </c>
      <c r="B32" s="10"/>
      <c r="C32" s="10" t="s">
        <v>61</v>
      </c>
      <c r="D32" s="10" t="s">
        <v>62</v>
      </c>
      <c r="E32" s="8" t="s">
        <v>26</v>
      </c>
      <c r="F32" s="8" t="s">
        <v>26</v>
      </c>
      <c r="G32" s="10" t="n">
        <v>30786005098</v>
      </c>
      <c r="H32" s="10"/>
      <c r="I32" s="10" t="s">
        <v>63</v>
      </c>
      <c r="J32" s="8" t="s">
        <v>26</v>
      </c>
      <c r="K32" s="10" t="s">
        <v>64</v>
      </c>
      <c r="L32" s="10"/>
      <c r="P32" s="8" t="s">
        <v>26</v>
      </c>
      <c r="Q32" s="0" t="n">
        <f aca="false">IF(ISNA(VLOOKUP(A32,calculos!$A$2:$B$20,2,1)),"null",VLOOKUP(A32,calculos!$A$2:$B$20,2,1))</f>
        <v>4</v>
      </c>
      <c r="R32" s="0" t="n">
        <f aca="false">IF(ISNA(VLOOKUP(C32,calculos!$D$2:$E$1218,2,1)),"null",VLOOKUP(C32,calculos!$D$2:$E$1218,2,1))</f>
        <v>483</v>
      </c>
      <c r="S32" s="0" t="n">
        <f aca="false">IF(ISNA(VLOOKUP(D32,calculos!$G$2:$H$1118,2,1)),"null",VLOOKUP(D32,calculos!$G$2:$H$1118,2,1))</f>
        <v>510</v>
      </c>
      <c r="T32" s="0" t="n">
        <f aca="false">IF(ISNA(VLOOKUP(E32,calculos!$J$2:$K$220,2,1)),"null",VLOOKUP(E32,calculos!$J$2:$K$220,2,1))</f>
        <v>125</v>
      </c>
      <c r="U32" s="0" t="n">
        <f aca="false">IF(ISNA(VLOOKUP(F32,calculos!$M$2:$N$658,2,1)),"null",VLOOKUP(F32,calculos!$M$2:$N$658,2,1))</f>
        <v>400</v>
      </c>
      <c r="V32" s="0" t="n">
        <f aca="false">IF(ISNA(VLOOKUP(J32,calculos!$P$2:$Q$1711,2,1)),"null",VLOOKUP(J32,calculos!$P$2:$Q$1711,2,1))</f>
        <v>1705</v>
      </c>
      <c r="W32" s="0" t="n">
        <f aca="false">IF(ISNA(VLOOKUP(P32,calculos!$S$2:$T$58,2,1)),"null",VLOOKUP(P32,calculos!$S$2:$T$58,2,1))</f>
        <v>42</v>
      </c>
      <c r="X32" s="0" t="str">
        <f aca="false">$X$1&amp;B32&amp;"','"&amp;G32&amp;"','"&amp;H32&amp;"','"&amp;I32&amp;"','"&amp;K32&amp;"','"&amp;L32&amp;"','"&amp;M32&amp;"','"&amp;N32&amp;"','"&amp;O32&amp;"',"&amp;Q32&amp;","&amp;R32&amp;","&amp;S32&amp;","&amp;T32&amp;","&amp;U32&amp;","&amp;V32&amp;","&amp;W32&amp;");"</f>
        <v>insert into servicio (id,fecha_entrega,serie,apertura,fecha_instalacion,garantia,mantenimiento,capacitacion,entrega_equipo,visita,id_empresa,id_hospital,id_equipo,id_marca,id_modelo,id_os,id_ingeniero) values (nextval('seq_servicio'),'','30786005098','','13-12-2013','14-12-2011','','','','',4,483,510,125,400,1705,42);</v>
      </c>
    </row>
    <row r="33" customFormat="false" ht="13.8" hidden="false" customHeight="false" outlineLevel="0" collapsed="false">
      <c r="A33" s="10" t="s">
        <v>23</v>
      </c>
      <c r="B33" s="10"/>
      <c r="C33" s="10" t="s">
        <v>65</v>
      </c>
      <c r="D33" s="10" t="s">
        <v>66</v>
      </c>
      <c r="E33" s="8" t="s">
        <v>26</v>
      </c>
      <c r="F33" s="8" t="s">
        <v>26</v>
      </c>
      <c r="G33" s="10" t="n">
        <v>111307695</v>
      </c>
      <c r="H33" s="10"/>
      <c r="I33" s="10" t="s">
        <v>67</v>
      </c>
      <c r="J33" s="8" t="s">
        <v>26</v>
      </c>
      <c r="K33" s="10" t="s">
        <v>68</v>
      </c>
      <c r="L33" s="10"/>
      <c r="P33" s="8" t="s">
        <v>26</v>
      </c>
      <c r="Q33" s="0" t="n">
        <f aca="false">IF(ISNA(VLOOKUP(A33,calculos!$A$2:$B$20,2,1)),"null",VLOOKUP(A33,calculos!$A$2:$B$20,2,1))</f>
        <v>12</v>
      </c>
      <c r="R33" s="0" t="n">
        <f aca="false">IF(ISNA(VLOOKUP(C33,calculos!$D$2:$E$1218,2,1)),"null",VLOOKUP(C33,calculos!$D$2:$E$1218,2,1))</f>
        <v>417</v>
      </c>
      <c r="S33" s="0" t="n">
        <f aca="false">IF(ISNA(VLOOKUP(D33,calculos!$G$2:$H$1118,2,1)),"null",VLOOKUP(D33,calculos!$G$2:$H$1118,2,1))</f>
        <v>350</v>
      </c>
      <c r="T33" s="0" t="n">
        <f aca="false">IF(ISNA(VLOOKUP(E33,calculos!$J$2:$K$220,2,1)),"null",VLOOKUP(E33,calculos!$J$2:$K$220,2,1))</f>
        <v>125</v>
      </c>
      <c r="U33" s="0" t="n">
        <f aca="false">IF(ISNA(VLOOKUP(F33,calculos!$M$2:$N$658,2,1)),"null",VLOOKUP(F33,calculos!$M$2:$N$658,2,1))</f>
        <v>400</v>
      </c>
      <c r="V33" s="0" t="n">
        <f aca="false">IF(ISNA(VLOOKUP(J33,calculos!$P$2:$Q$1711,2,1)),"null",VLOOKUP(J33,calculos!$P$2:$Q$1711,2,1))</f>
        <v>1705</v>
      </c>
      <c r="W33" s="0" t="n">
        <f aca="false">IF(ISNA(VLOOKUP(P33,calculos!$S$2:$T$58,2,1)),"null",VLOOKUP(P33,calculos!$S$2:$T$58,2,1))</f>
        <v>42</v>
      </c>
      <c r="X33" s="0" t="str">
        <f aca="false">$X$1&amp;B33&amp;"','"&amp;G33&amp;"','"&amp;H33&amp;"','"&amp;I33&amp;"','"&amp;K33&amp;"','"&amp;L33&amp;"','"&amp;M33&amp;"','"&amp;N33&amp;"','"&amp;O33&amp;"',"&amp;Q33&amp;","&amp;R33&amp;","&amp;S33&amp;","&amp;T33&amp;","&amp;U33&amp;","&amp;V33&amp;","&amp;W33&amp;");"</f>
        <v>insert into servicio (id,fecha_entrega,serie,apertura,fecha_instalacion,garantia,mantenimiento,capacitacion,entrega_equipo,visita,id_empresa,id_hospital,id_equipo,id_marca,id_modelo,id_os,id_ingeniero) values (nextval('seq_servicio'),'','111307695','','06-12-2013','07-12-2011','','','','',12,417,350,125,400,1705,42);</v>
      </c>
    </row>
    <row r="34" customFormat="false" ht="13.8" hidden="false" customHeight="false" outlineLevel="0" collapsed="false">
      <c r="A34" s="10" t="s">
        <v>23</v>
      </c>
      <c r="B34" s="10"/>
      <c r="C34" s="10" t="s">
        <v>65</v>
      </c>
      <c r="D34" s="10" t="s">
        <v>66</v>
      </c>
      <c r="E34" s="8" t="s">
        <v>26</v>
      </c>
      <c r="F34" s="8" t="s">
        <v>26</v>
      </c>
      <c r="G34" s="10" t="n">
        <v>111307679</v>
      </c>
      <c r="H34" s="10"/>
      <c r="I34" s="10" t="s">
        <v>67</v>
      </c>
      <c r="J34" s="8" t="s">
        <v>26</v>
      </c>
      <c r="K34" s="10" t="s">
        <v>68</v>
      </c>
      <c r="L34" s="10"/>
      <c r="P34" s="8" t="s">
        <v>26</v>
      </c>
      <c r="Q34" s="0" t="n">
        <f aca="false">IF(ISNA(VLOOKUP(A34,calculos!$A$2:$B$20,2,1)),"null",VLOOKUP(A34,calculos!$A$2:$B$20,2,1))</f>
        <v>12</v>
      </c>
      <c r="R34" s="0" t="n">
        <f aca="false">IF(ISNA(VLOOKUP(C34,calculos!$D$2:$E$1218,2,1)),"null",VLOOKUP(C34,calculos!$D$2:$E$1218,2,1))</f>
        <v>417</v>
      </c>
      <c r="S34" s="0" t="n">
        <f aca="false">IF(ISNA(VLOOKUP(D34,calculos!$G$2:$H$1118,2,1)),"null",VLOOKUP(D34,calculos!$G$2:$H$1118,2,1))</f>
        <v>350</v>
      </c>
      <c r="T34" s="0" t="n">
        <f aca="false">IF(ISNA(VLOOKUP(E34,calculos!$J$2:$K$220,2,1)),"null",VLOOKUP(E34,calculos!$J$2:$K$220,2,1))</f>
        <v>125</v>
      </c>
      <c r="U34" s="0" t="n">
        <f aca="false">IF(ISNA(VLOOKUP(F34,calculos!$M$2:$N$658,2,1)),"null",VLOOKUP(F34,calculos!$M$2:$N$658,2,1))</f>
        <v>400</v>
      </c>
      <c r="V34" s="0" t="n">
        <f aca="false">IF(ISNA(VLOOKUP(J34,calculos!$P$2:$Q$1711,2,1)),"null",VLOOKUP(J34,calculos!$P$2:$Q$1711,2,1))</f>
        <v>1705</v>
      </c>
      <c r="W34" s="0" t="n">
        <f aca="false">IF(ISNA(VLOOKUP(P34,calculos!$S$2:$T$58,2,1)),"null",VLOOKUP(P34,calculos!$S$2:$T$58,2,1))</f>
        <v>42</v>
      </c>
      <c r="X34" s="0" t="str">
        <f aca="false">$X$1&amp;B34&amp;"','"&amp;G34&amp;"','"&amp;H34&amp;"','"&amp;I34&amp;"','"&amp;K34&amp;"','"&amp;L34&amp;"','"&amp;M34&amp;"','"&amp;N34&amp;"','"&amp;O34&amp;"',"&amp;Q34&amp;","&amp;R34&amp;","&amp;S34&amp;","&amp;T34&amp;","&amp;U34&amp;","&amp;V34&amp;","&amp;W34&amp;");"</f>
        <v>insert into servicio (id,fecha_entrega,serie,apertura,fecha_instalacion,garantia,mantenimiento,capacitacion,entrega_equipo,visita,id_empresa,id_hospital,id_equipo,id_marca,id_modelo,id_os,id_ingeniero) values (nextval('seq_servicio'),'','111307679','','06-12-2013','07-12-2011','','','','',12,417,350,125,400,1705,42);</v>
      </c>
    </row>
    <row r="35" customFormat="false" ht="13.8" hidden="false" customHeight="false" outlineLevel="0" collapsed="false">
      <c r="A35" s="10" t="s">
        <v>23</v>
      </c>
      <c r="B35" s="10"/>
      <c r="C35" s="10" t="s">
        <v>65</v>
      </c>
      <c r="D35" s="10" t="s">
        <v>66</v>
      </c>
      <c r="E35" s="8" t="s">
        <v>26</v>
      </c>
      <c r="F35" s="8" t="s">
        <v>26</v>
      </c>
      <c r="G35" s="10" t="n">
        <v>111307674</v>
      </c>
      <c r="H35" s="10"/>
      <c r="I35" s="10" t="s">
        <v>67</v>
      </c>
      <c r="J35" s="8" t="s">
        <v>26</v>
      </c>
      <c r="K35" s="10" t="s">
        <v>68</v>
      </c>
      <c r="L35" s="10"/>
      <c r="P35" s="8" t="s">
        <v>26</v>
      </c>
      <c r="Q35" s="0" t="n">
        <f aca="false">IF(ISNA(VLOOKUP(A35,calculos!$A$2:$B$20,2,1)),"null",VLOOKUP(A35,calculos!$A$2:$B$20,2,1))</f>
        <v>12</v>
      </c>
      <c r="R35" s="0" t="n">
        <f aca="false">IF(ISNA(VLOOKUP(C35,calculos!$D$2:$E$1218,2,1)),"null",VLOOKUP(C35,calculos!$D$2:$E$1218,2,1))</f>
        <v>417</v>
      </c>
      <c r="S35" s="0" t="n">
        <f aca="false">IF(ISNA(VLOOKUP(D35,calculos!$G$2:$H$1118,2,1)),"null",VLOOKUP(D35,calculos!$G$2:$H$1118,2,1))</f>
        <v>350</v>
      </c>
      <c r="T35" s="0" t="n">
        <f aca="false">IF(ISNA(VLOOKUP(E35,calculos!$J$2:$K$220,2,1)),"null",VLOOKUP(E35,calculos!$J$2:$K$220,2,1))</f>
        <v>125</v>
      </c>
      <c r="U35" s="0" t="n">
        <f aca="false">IF(ISNA(VLOOKUP(F35,calculos!$M$2:$N$658,2,1)),"null",VLOOKUP(F35,calculos!$M$2:$N$658,2,1))</f>
        <v>400</v>
      </c>
      <c r="V35" s="0" t="n">
        <f aca="false">IF(ISNA(VLOOKUP(J35,calculos!$P$2:$Q$1711,2,1)),"null",VLOOKUP(J35,calculos!$P$2:$Q$1711,2,1))</f>
        <v>1705</v>
      </c>
      <c r="W35" s="0" t="n">
        <f aca="false">IF(ISNA(VLOOKUP(P35,calculos!$S$2:$T$58,2,1)),"null",VLOOKUP(P35,calculos!$S$2:$T$58,2,1))</f>
        <v>42</v>
      </c>
      <c r="X35" s="0" t="str">
        <f aca="false">$X$1&amp;B35&amp;"','"&amp;G35&amp;"','"&amp;H35&amp;"','"&amp;I35&amp;"','"&amp;K35&amp;"','"&amp;L35&amp;"','"&amp;M35&amp;"','"&amp;N35&amp;"','"&amp;O35&amp;"',"&amp;Q35&amp;","&amp;R35&amp;","&amp;S35&amp;","&amp;T35&amp;","&amp;U35&amp;","&amp;V35&amp;","&amp;W35&amp;");"</f>
        <v>insert into servicio (id,fecha_entrega,serie,apertura,fecha_instalacion,garantia,mantenimiento,capacitacion,entrega_equipo,visita,id_empresa,id_hospital,id_equipo,id_marca,id_modelo,id_os,id_ingeniero) values (nextval('seq_servicio'),'','111307674','','06-12-2013','07-12-2011','','','','',12,417,350,125,400,1705,42);</v>
      </c>
    </row>
    <row r="36" customFormat="false" ht="13.8" hidden="false" customHeight="false" outlineLevel="0" collapsed="false">
      <c r="A36" s="10" t="s">
        <v>23</v>
      </c>
      <c r="B36" s="10"/>
      <c r="C36" s="10" t="s">
        <v>65</v>
      </c>
      <c r="D36" s="10" t="s">
        <v>66</v>
      </c>
      <c r="E36" s="8" t="s">
        <v>26</v>
      </c>
      <c r="F36" s="8" t="s">
        <v>26</v>
      </c>
      <c r="G36" s="10" t="n">
        <v>111307694</v>
      </c>
      <c r="H36" s="10"/>
      <c r="I36" s="10" t="s">
        <v>67</v>
      </c>
      <c r="J36" s="8" t="s">
        <v>26</v>
      </c>
      <c r="K36" s="10" t="s">
        <v>68</v>
      </c>
      <c r="L36" s="10"/>
      <c r="P36" s="8" t="s">
        <v>26</v>
      </c>
      <c r="Q36" s="0" t="n">
        <f aca="false">IF(ISNA(VLOOKUP(A36,calculos!$A$2:$B$20,2,1)),"null",VLOOKUP(A36,calculos!$A$2:$B$20,2,1))</f>
        <v>12</v>
      </c>
      <c r="R36" s="0" t="n">
        <f aca="false">IF(ISNA(VLOOKUP(C36,calculos!$D$2:$E$1218,2,1)),"null",VLOOKUP(C36,calculos!$D$2:$E$1218,2,1))</f>
        <v>417</v>
      </c>
      <c r="S36" s="0" t="n">
        <f aca="false">IF(ISNA(VLOOKUP(D36,calculos!$G$2:$H$1118,2,1)),"null",VLOOKUP(D36,calculos!$G$2:$H$1118,2,1))</f>
        <v>350</v>
      </c>
      <c r="T36" s="0" t="n">
        <f aca="false">IF(ISNA(VLOOKUP(E36,calculos!$J$2:$K$220,2,1)),"null",VLOOKUP(E36,calculos!$J$2:$K$220,2,1))</f>
        <v>125</v>
      </c>
      <c r="U36" s="0" t="n">
        <f aca="false">IF(ISNA(VLOOKUP(F36,calculos!$M$2:$N$658,2,1)),"null",VLOOKUP(F36,calculos!$M$2:$N$658,2,1))</f>
        <v>400</v>
      </c>
      <c r="V36" s="0" t="n">
        <f aca="false">IF(ISNA(VLOOKUP(J36,calculos!$P$2:$Q$1711,2,1)),"null",VLOOKUP(J36,calculos!$P$2:$Q$1711,2,1))</f>
        <v>1705</v>
      </c>
      <c r="W36" s="0" t="n">
        <f aca="false">IF(ISNA(VLOOKUP(P36,calculos!$S$2:$T$58,2,1)),"null",VLOOKUP(P36,calculos!$S$2:$T$58,2,1))</f>
        <v>42</v>
      </c>
      <c r="X36" s="0" t="str">
        <f aca="false">$X$1&amp;B36&amp;"','"&amp;G36&amp;"','"&amp;H36&amp;"','"&amp;I36&amp;"','"&amp;K36&amp;"','"&amp;L36&amp;"','"&amp;M36&amp;"','"&amp;N36&amp;"','"&amp;O36&amp;"',"&amp;Q36&amp;","&amp;R36&amp;","&amp;S36&amp;","&amp;T36&amp;","&amp;U36&amp;","&amp;V36&amp;","&amp;W36&amp;");"</f>
        <v>insert into servicio (id,fecha_entrega,serie,apertura,fecha_instalacion,garantia,mantenimiento,capacitacion,entrega_equipo,visita,id_empresa,id_hospital,id_equipo,id_marca,id_modelo,id_os,id_ingeniero) values (nextval('seq_servicio'),'','111307694','','06-12-2013','07-12-2011','','','','',12,417,350,125,400,1705,42);</v>
      </c>
    </row>
    <row r="37" customFormat="false" ht="13.8" hidden="false" customHeight="false" outlineLevel="0" collapsed="false">
      <c r="A37" s="10" t="s">
        <v>60</v>
      </c>
      <c r="B37" s="10"/>
      <c r="C37" s="10" t="s">
        <v>61</v>
      </c>
      <c r="D37" s="10" t="s">
        <v>62</v>
      </c>
      <c r="E37" s="8" t="s">
        <v>26</v>
      </c>
      <c r="F37" s="8" t="s">
        <v>26</v>
      </c>
      <c r="G37" s="10" t="n">
        <v>30786005082</v>
      </c>
      <c r="H37" s="10"/>
      <c r="I37" s="10" t="s">
        <v>69</v>
      </c>
      <c r="J37" s="8" t="s">
        <v>26</v>
      </c>
      <c r="K37" s="10" t="s">
        <v>70</v>
      </c>
      <c r="L37" s="10"/>
      <c r="P37" s="8" t="s">
        <v>26</v>
      </c>
      <c r="Q37" s="0" t="n">
        <f aca="false">IF(ISNA(VLOOKUP(A37,calculos!$A$2:$B$20,2,1)),"null",VLOOKUP(A37,calculos!$A$2:$B$20,2,1))</f>
        <v>4</v>
      </c>
      <c r="R37" s="0" t="n">
        <f aca="false">IF(ISNA(VLOOKUP(C37,calculos!$D$2:$E$1218,2,1)),"null",VLOOKUP(C37,calculos!$D$2:$E$1218,2,1))</f>
        <v>483</v>
      </c>
      <c r="S37" s="0" t="n">
        <f aca="false">IF(ISNA(VLOOKUP(D37,calculos!$G$2:$H$1118,2,1)),"null",VLOOKUP(D37,calculos!$G$2:$H$1118,2,1))</f>
        <v>510</v>
      </c>
      <c r="T37" s="0" t="n">
        <f aca="false">IF(ISNA(VLOOKUP(E37,calculos!$J$2:$K$220,2,1)),"null",VLOOKUP(E37,calculos!$J$2:$K$220,2,1))</f>
        <v>125</v>
      </c>
      <c r="U37" s="0" t="n">
        <f aca="false">IF(ISNA(VLOOKUP(F37,calculos!$M$2:$N$658,2,1)),"null",VLOOKUP(F37,calculos!$M$2:$N$658,2,1))</f>
        <v>400</v>
      </c>
      <c r="V37" s="0" t="n">
        <f aca="false">IF(ISNA(VLOOKUP(J37,calculos!$P$2:$Q$1711,2,1)),"null",VLOOKUP(J37,calculos!$P$2:$Q$1711,2,1))</f>
        <v>1705</v>
      </c>
      <c r="W37" s="0" t="n">
        <f aca="false">IF(ISNA(VLOOKUP(P37,calculos!$S$2:$T$58,2,1)),"null",VLOOKUP(P37,calculos!$S$2:$T$58,2,1))</f>
        <v>42</v>
      </c>
      <c r="X37" s="0" t="str">
        <f aca="false">$X$1&amp;B37&amp;"','"&amp;G37&amp;"','"&amp;H37&amp;"','"&amp;I37&amp;"','"&amp;K37&amp;"','"&amp;L37&amp;"','"&amp;M37&amp;"','"&amp;N37&amp;"','"&amp;O37&amp;"',"&amp;Q37&amp;","&amp;R37&amp;","&amp;S37&amp;","&amp;T37&amp;","&amp;U37&amp;","&amp;V37&amp;","&amp;W37&amp;");"</f>
        <v>insert into servicio (id,fecha_entrega,serie,apertura,fecha_instalacion,garantia,mantenimiento,capacitacion,entrega_equipo,visita,id_empresa,id_hospital,id_equipo,id_marca,id_modelo,id_os,id_ingeniero) values (nextval('seq_servicio'),'','30786005082','','04-12-2013','05-12-2011','','','','',4,483,510,125,400,1705,42);</v>
      </c>
    </row>
    <row r="38" customFormat="false" ht="13.8" hidden="false" customHeight="false" outlineLevel="0" collapsed="false">
      <c r="A38" s="10" t="s">
        <v>60</v>
      </c>
      <c r="B38" s="10"/>
      <c r="C38" s="10" t="s">
        <v>61</v>
      </c>
      <c r="D38" s="10" t="s">
        <v>62</v>
      </c>
      <c r="E38" s="8" t="s">
        <v>26</v>
      </c>
      <c r="F38" s="8" t="s">
        <v>26</v>
      </c>
      <c r="G38" s="10" t="n">
        <v>30786005094</v>
      </c>
      <c r="H38" s="10"/>
      <c r="I38" s="10" t="s">
        <v>69</v>
      </c>
      <c r="J38" s="8" t="s">
        <v>26</v>
      </c>
      <c r="K38" s="10" t="s">
        <v>70</v>
      </c>
      <c r="L38" s="10"/>
      <c r="P38" s="8" t="s">
        <v>26</v>
      </c>
      <c r="Q38" s="0" t="n">
        <f aca="false">IF(ISNA(VLOOKUP(A38,calculos!$A$2:$B$20,2,1)),"null",VLOOKUP(A38,calculos!$A$2:$B$20,2,1))</f>
        <v>4</v>
      </c>
      <c r="R38" s="0" t="n">
        <f aca="false">IF(ISNA(VLOOKUP(C38,calculos!$D$2:$E$1218,2,1)),"null",VLOOKUP(C38,calculos!$D$2:$E$1218,2,1))</f>
        <v>483</v>
      </c>
      <c r="S38" s="0" t="n">
        <f aca="false">IF(ISNA(VLOOKUP(D38,calculos!$G$2:$H$1118,2,1)),"null",VLOOKUP(D38,calculos!$G$2:$H$1118,2,1))</f>
        <v>510</v>
      </c>
      <c r="T38" s="0" t="n">
        <f aca="false">IF(ISNA(VLOOKUP(E38,calculos!$J$2:$K$220,2,1)),"null",VLOOKUP(E38,calculos!$J$2:$K$220,2,1))</f>
        <v>125</v>
      </c>
      <c r="U38" s="0" t="n">
        <f aca="false">IF(ISNA(VLOOKUP(F38,calculos!$M$2:$N$658,2,1)),"null",VLOOKUP(F38,calculos!$M$2:$N$658,2,1))</f>
        <v>400</v>
      </c>
      <c r="V38" s="0" t="n">
        <f aca="false">IF(ISNA(VLOOKUP(J38,calculos!$P$2:$Q$1711,2,1)),"null",VLOOKUP(J38,calculos!$P$2:$Q$1711,2,1))</f>
        <v>1705</v>
      </c>
      <c r="W38" s="0" t="n">
        <f aca="false">IF(ISNA(VLOOKUP(P38,calculos!$S$2:$T$58,2,1)),"null",VLOOKUP(P38,calculos!$S$2:$T$58,2,1))</f>
        <v>42</v>
      </c>
      <c r="X38" s="0" t="str">
        <f aca="false">$X$1&amp;B38&amp;"','"&amp;G38&amp;"','"&amp;H38&amp;"','"&amp;I38&amp;"','"&amp;K38&amp;"','"&amp;L38&amp;"','"&amp;M38&amp;"','"&amp;N38&amp;"','"&amp;O38&amp;"',"&amp;Q38&amp;","&amp;R38&amp;","&amp;S38&amp;","&amp;T38&amp;","&amp;U38&amp;","&amp;V38&amp;","&amp;W38&amp;");"</f>
        <v>insert into servicio (id,fecha_entrega,serie,apertura,fecha_instalacion,garantia,mantenimiento,capacitacion,entrega_equipo,visita,id_empresa,id_hospital,id_equipo,id_marca,id_modelo,id_os,id_ingeniero) values (nextval('seq_servicio'),'','30786005094','','04-12-2013','05-12-2011','','','','',4,483,510,125,400,1705,42);</v>
      </c>
    </row>
    <row r="39" customFormat="false" ht="13.8" hidden="false" customHeight="false" outlineLevel="0" collapsed="false">
      <c r="A39" s="10" t="s">
        <v>60</v>
      </c>
      <c r="B39" s="10"/>
      <c r="C39" s="10" t="s">
        <v>61</v>
      </c>
      <c r="D39" s="10" t="s">
        <v>62</v>
      </c>
      <c r="E39" s="8" t="s">
        <v>26</v>
      </c>
      <c r="F39" s="8" t="s">
        <v>26</v>
      </c>
      <c r="G39" s="10" t="n">
        <v>30786005015</v>
      </c>
      <c r="H39" s="10"/>
      <c r="I39" s="10" t="s">
        <v>69</v>
      </c>
      <c r="J39" s="8" t="s">
        <v>26</v>
      </c>
      <c r="K39" s="10" t="s">
        <v>70</v>
      </c>
      <c r="L39" s="10"/>
      <c r="P39" s="8" t="s">
        <v>26</v>
      </c>
      <c r="Q39" s="0" t="n">
        <f aca="false">IF(ISNA(VLOOKUP(A39,calculos!$A$2:$B$20,2,1)),"null",VLOOKUP(A39,calculos!$A$2:$B$20,2,1))</f>
        <v>4</v>
      </c>
      <c r="R39" s="0" t="n">
        <f aca="false">IF(ISNA(VLOOKUP(C39,calculos!$D$2:$E$1218,2,1)),"null",VLOOKUP(C39,calculos!$D$2:$E$1218,2,1))</f>
        <v>483</v>
      </c>
      <c r="S39" s="0" t="n">
        <f aca="false">IF(ISNA(VLOOKUP(D39,calculos!$G$2:$H$1118,2,1)),"null",VLOOKUP(D39,calculos!$G$2:$H$1118,2,1))</f>
        <v>510</v>
      </c>
      <c r="T39" s="0" t="n">
        <f aca="false">IF(ISNA(VLOOKUP(E39,calculos!$J$2:$K$220,2,1)),"null",VLOOKUP(E39,calculos!$J$2:$K$220,2,1))</f>
        <v>125</v>
      </c>
      <c r="U39" s="0" t="n">
        <f aca="false">IF(ISNA(VLOOKUP(F39,calculos!$M$2:$N$658,2,1)),"null",VLOOKUP(F39,calculos!$M$2:$N$658,2,1))</f>
        <v>400</v>
      </c>
      <c r="V39" s="0" t="n">
        <f aca="false">IF(ISNA(VLOOKUP(J39,calculos!$P$2:$Q$1711,2,1)),"null",VLOOKUP(J39,calculos!$P$2:$Q$1711,2,1))</f>
        <v>1705</v>
      </c>
      <c r="W39" s="0" t="n">
        <f aca="false">IF(ISNA(VLOOKUP(P39,calculos!$S$2:$T$58,2,1)),"null",VLOOKUP(P39,calculos!$S$2:$T$58,2,1))</f>
        <v>42</v>
      </c>
      <c r="X39" s="0" t="str">
        <f aca="false">$X$1&amp;B39&amp;"','"&amp;G39&amp;"','"&amp;H39&amp;"','"&amp;I39&amp;"','"&amp;K39&amp;"','"&amp;L39&amp;"','"&amp;M39&amp;"','"&amp;N39&amp;"','"&amp;O39&amp;"',"&amp;Q39&amp;","&amp;R39&amp;","&amp;S39&amp;","&amp;T39&amp;","&amp;U39&amp;","&amp;V39&amp;","&amp;W39&amp;");"</f>
        <v>insert into servicio (id,fecha_entrega,serie,apertura,fecha_instalacion,garantia,mantenimiento,capacitacion,entrega_equipo,visita,id_empresa,id_hospital,id_equipo,id_marca,id_modelo,id_os,id_ingeniero) values (nextval('seq_servicio'),'','30786005015','','04-12-2013','05-12-2011','','','','',4,483,510,125,400,1705,42);</v>
      </c>
    </row>
    <row r="40" customFormat="false" ht="13.8" hidden="false" customHeight="false" outlineLevel="0" collapsed="false">
      <c r="A40" s="10" t="s">
        <v>60</v>
      </c>
      <c r="B40" s="10"/>
      <c r="C40" s="10" t="s">
        <v>61</v>
      </c>
      <c r="D40" s="10" t="s">
        <v>62</v>
      </c>
      <c r="E40" s="8" t="s">
        <v>26</v>
      </c>
      <c r="F40" s="8" t="s">
        <v>26</v>
      </c>
      <c r="G40" s="10" t="n">
        <v>30786005012</v>
      </c>
      <c r="H40" s="10"/>
      <c r="I40" s="10" t="s">
        <v>69</v>
      </c>
      <c r="J40" s="8" t="s">
        <v>26</v>
      </c>
      <c r="K40" s="10" t="s">
        <v>70</v>
      </c>
      <c r="L40" s="10"/>
      <c r="P40" s="8" t="s">
        <v>26</v>
      </c>
      <c r="Q40" s="0" t="n">
        <f aca="false">IF(ISNA(VLOOKUP(A40,calculos!$A$2:$B$20,2,1)),"null",VLOOKUP(A40,calculos!$A$2:$B$20,2,1))</f>
        <v>4</v>
      </c>
      <c r="R40" s="0" t="n">
        <f aca="false">IF(ISNA(VLOOKUP(C40,calculos!$D$2:$E$1218,2,1)),"null",VLOOKUP(C40,calculos!$D$2:$E$1218,2,1))</f>
        <v>483</v>
      </c>
      <c r="S40" s="0" t="n">
        <f aca="false">IF(ISNA(VLOOKUP(D40,calculos!$G$2:$H$1118,2,1)),"null",VLOOKUP(D40,calculos!$G$2:$H$1118,2,1))</f>
        <v>510</v>
      </c>
      <c r="T40" s="0" t="n">
        <f aca="false">IF(ISNA(VLOOKUP(E40,calculos!$J$2:$K$220,2,1)),"null",VLOOKUP(E40,calculos!$J$2:$K$220,2,1))</f>
        <v>125</v>
      </c>
      <c r="U40" s="0" t="n">
        <f aca="false">IF(ISNA(VLOOKUP(F40,calculos!$M$2:$N$658,2,1)),"null",VLOOKUP(F40,calculos!$M$2:$N$658,2,1))</f>
        <v>400</v>
      </c>
      <c r="V40" s="0" t="n">
        <f aca="false">IF(ISNA(VLOOKUP(J40,calculos!$P$2:$Q$1711,2,1)),"null",VLOOKUP(J40,calculos!$P$2:$Q$1711,2,1))</f>
        <v>1705</v>
      </c>
      <c r="W40" s="0" t="n">
        <f aca="false">IF(ISNA(VLOOKUP(P40,calculos!$S$2:$T$58,2,1)),"null",VLOOKUP(P40,calculos!$S$2:$T$58,2,1))</f>
        <v>42</v>
      </c>
      <c r="X40" s="0" t="str">
        <f aca="false">$X$1&amp;B40&amp;"','"&amp;G40&amp;"','"&amp;H40&amp;"','"&amp;I40&amp;"','"&amp;K40&amp;"','"&amp;L40&amp;"','"&amp;M40&amp;"','"&amp;N40&amp;"','"&amp;O40&amp;"',"&amp;Q40&amp;","&amp;R40&amp;","&amp;S40&amp;","&amp;T40&amp;","&amp;U40&amp;","&amp;V40&amp;","&amp;W40&amp;");"</f>
        <v>insert into servicio (id,fecha_entrega,serie,apertura,fecha_instalacion,garantia,mantenimiento,capacitacion,entrega_equipo,visita,id_empresa,id_hospital,id_equipo,id_marca,id_modelo,id_os,id_ingeniero) values (nextval('seq_servicio'),'','30786005012','','04-12-2013','05-12-2011','','','','',4,483,510,125,400,1705,42);</v>
      </c>
    </row>
    <row r="41" customFormat="false" ht="13.8" hidden="false" customHeight="false" outlineLevel="0" collapsed="false">
      <c r="A41" s="10" t="s">
        <v>60</v>
      </c>
      <c r="B41" s="10"/>
      <c r="C41" s="10" t="s">
        <v>61</v>
      </c>
      <c r="D41" s="10" t="s">
        <v>62</v>
      </c>
      <c r="E41" s="8" t="s">
        <v>26</v>
      </c>
      <c r="F41" s="8" t="s">
        <v>26</v>
      </c>
      <c r="G41" s="10" t="n">
        <v>30786005016</v>
      </c>
      <c r="H41" s="10"/>
      <c r="I41" s="10" t="s">
        <v>69</v>
      </c>
      <c r="J41" s="8" t="s">
        <v>26</v>
      </c>
      <c r="K41" s="10" t="s">
        <v>70</v>
      </c>
      <c r="L41" s="10"/>
      <c r="P41" s="8" t="s">
        <v>26</v>
      </c>
      <c r="Q41" s="0" t="n">
        <f aca="false">IF(ISNA(VLOOKUP(A41,calculos!$A$2:$B$20,2,1)),"null",VLOOKUP(A41,calculos!$A$2:$B$20,2,1))</f>
        <v>4</v>
      </c>
      <c r="R41" s="0" t="n">
        <f aca="false">IF(ISNA(VLOOKUP(C41,calculos!$D$2:$E$1218,2,1)),"null",VLOOKUP(C41,calculos!$D$2:$E$1218,2,1))</f>
        <v>483</v>
      </c>
      <c r="S41" s="0" t="n">
        <f aca="false">IF(ISNA(VLOOKUP(D41,calculos!$G$2:$H$1118,2,1)),"null",VLOOKUP(D41,calculos!$G$2:$H$1118,2,1))</f>
        <v>510</v>
      </c>
      <c r="T41" s="0" t="n">
        <f aca="false">IF(ISNA(VLOOKUP(E41,calculos!$J$2:$K$220,2,1)),"null",VLOOKUP(E41,calculos!$J$2:$K$220,2,1))</f>
        <v>125</v>
      </c>
      <c r="U41" s="0" t="n">
        <f aca="false">IF(ISNA(VLOOKUP(F41,calculos!$M$2:$N$658,2,1)),"null",VLOOKUP(F41,calculos!$M$2:$N$658,2,1))</f>
        <v>400</v>
      </c>
      <c r="V41" s="0" t="n">
        <f aca="false">IF(ISNA(VLOOKUP(J41,calculos!$P$2:$Q$1711,2,1)),"null",VLOOKUP(J41,calculos!$P$2:$Q$1711,2,1))</f>
        <v>1705</v>
      </c>
      <c r="W41" s="0" t="n">
        <f aca="false">IF(ISNA(VLOOKUP(P41,calculos!$S$2:$T$58,2,1)),"null",VLOOKUP(P41,calculos!$S$2:$T$58,2,1))</f>
        <v>42</v>
      </c>
      <c r="X41" s="0" t="str">
        <f aca="false">$X$1&amp;B41&amp;"','"&amp;G41&amp;"','"&amp;H41&amp;"','"&amp;I41&amp;"','"&amp;K41&amp;"','"&amp;L41&amp;"','"&amp;M41&amp;"','"&amp;N41&amp;"','"&amp;O41&amp;"',"&amp;Q41&amp;","&amp;R41&amp;","&amp;S41&amp;","&amp;T41&amp;","&amp;U41&amp;","&amp;V41&amp;","&amp;W41&amp;");"</f>
        <v>insert into servicio (id,fecha_entrega,serie,apertura,fecha_instalacion,garantia,mantenimiento,capacitacion,entrega_equipo,visita,id_empresa,id_hospital,id_equipo,id_marca,id_modelo,id_os,id_ingeniero) values (nextval('seq_servicio'),'','30786005016','','04-12-2013','05-12-2011','','','','',4,483,510,125,400,1705,42);</v>
      </c>
    </row>
    <row r="42" customFormat="false" ht="13.8" hidden="false" customHeight="false" outlineLevel="0" collapsed="false">
      <c r="A42" s="10" t="s">
        <v>60</v>
      </c>
      <c r="B42" s="10"/>
      <c r="C42" s="10" t="s">
        <v>61</v>
      </c>
      <c r="D42" s="10" t="s">
        <v>62</v>
      </c>
      <c r="E42" s="8" t="s">
        <v>26</v>
      </c>
      <c r="F42" s="8" t="s">
        <v>26</v>
      </c>
      <c r="G42" s="10" t="n">
        <v>30786005048</v>
      </c>
      <c r="H42" s="10"/>
      <c r="I42" s="10" t="s">
        <v>69</v>
      </c>
      <c r="J42" s="8" t="s">
        <v>26</v>
      </c>
      <c r="K42" s="10" t="s">
        <v>70</v>
      </c>
      <c r="L42" s="10"/>
      <c r="P42" s="8" t="s">
        <v>26</v>
      </c>
      <c r="Q42" s="0" t="n">
        <f aca="false">IF(ISNA(VLOOKUP(A42,calculos!$A$2:$B$20,2,1)),"null",VLOOKUP(A42,calculos!$A$2:$B$20,2,1))</f>
        <v>4</v>
      </c>
      <c r="R42" s="0" t="n">
        <f aca="false">IF(ISNA(VLOOKUP(C42,calculos!$D$2:$E$1218,2,1)),"null",VLOOKUP(C42,calculos!$D$2:$E$1218,2,1))</f>
        <v>483</v>
      </c>
      <c r="S42" s="0" t="n">
        <f aca="false">IF(ISNA(VLOOKUP(D42,calculos!$G$2:$H$1118,2,1)),"null",VLOOKUP(D42,calculos!$G$2:$H$1118,2,1))</f>
        <v>510</v>
      </c>
      <c r="T42" s="0" t="n">
        <f aca="false">IF(ISNA(VLOOKUP(E42,calculos!$J$2:$K$220,2,1)),"null",VLOOKUP(E42,calculos!$J$2:$K$220,2,1))</f>
        <v>125</v>
      </c>
      <c r="U42" s="0" t="n">
        <f aca="false">IF(ISNA(VLOOKUP(F42,calculos!$M$2:$N$658,2,1)),"null",VLOOKUP(F42,calculos!$M$2:$N$658,2,1))</f>
        <v>400</v>
      </c>
      <c r="V42" s="0" t="n">
        <f aca="false">IF(ISNA(VLOOKUP(J42,calculos!$P$2:$Q$1711,2,1)),"null",VLOOKUP(J42,calculos!$P$2:$Q$1711,2,1))</f>
        <v>1705</v>
      </c>
      <c r="W42" s="0" t="n">
        <f aca="false">IF(ISNA(VLOOKUP(P42,calculos!$S$2:$T$58,2,1)),"null",VLOOKUP(P42,calculos!$S$2:$T$58,2,1))</f>
        <v>42</v>
      </c>
      <c r="X42" s="0" t="str">
        <f aca="false">$X$1&amp;B42&amp;"','"&amp;G42&amp;"','"&amp;H42&amp;"','"&amp;I42&amp;"','"&amp;K42&amp;"','"&amp;L42&amp;"','"&amp;M42&amp;"','"&amp;N42&amp;"','"&amp;O42&amp;"',"&amp;Q42&amp;","&amp;R42&amp;","&amp;S42&amp;","&amp;T42&amp;","&amp;U42&amp;","&amp;V42&amp;","&amp;W42&amp;");"</f>
        <v>insert into servicio (id,fecha_entrega,serie,apertura,fecha_instalacion,garantia,mantenimiento,capacitacion,entrega_equipo,visita,id_empresa,id_hospital,id_equipo,id_marca,id_modelo,id_os,id_ingeniero) values (nextval('seq_servicio'),'','30786005048','','04-12-2013','05-12-2011','','','','',4,483,510,125,400,1705,42);</v>
      </c>
    </row>
    <row r="43" customFormat="false" ht="13.8" hidden="false" customHeight="false" outlineLevel="0" collapsed="false">
      <c r="A43" s="10" t="s">
        <v>60</v>
      </c>
      <c r="B43" s="10"/>
      <c r="C43" s="10" t="s">
        <v>61</v>
      </c>
      <c r="D43" s="10" t="s">
        <v>62</v>
      </c>
      <c r="E43" s="8" t="s">
        <v>26</v>
      </c>
      <c r="F43" s="8" t="s">
        <v>26</v>
      </c>
      <c r="G43" s="10" t="n">
        <v>30786005041</v>
      </c>
      <c r="H43" s="10"/>
      <c r="I43" s="10" t="s">
        <v>69</v>
      </c>
      <c r="J43" s="8" t="s">
        <v>26</v>
      </c>
      <c r="K43" s="10" t="s">
        <v>70</v>
      </c>
      <c r="L43" s="10"/>
      <c r="P43" s="8" t="s">
        <v>26</v>
      </c>
      <c r="Q43" s="0" t="n">
        <f aca="false">IF(ISNA(VLOOKUP(A43,calculos!$A$2:$B$20,2,1)),"null",VLOOKUP(A43,calculos!$A$2:$B$20,2,1))</f>
        <v>4</v>
      </c>
      <c r="R43" s="0" t="n">
        <f aca="false">IF(ISNA(VLOOKUP(C43,calculos!$D$2:$E$1218,2,1)),"null",VLOOKUP(C43,calculos!$D$2:$E$1218,2,1))</f>
        <v>483</v>
      </c>
      <c r="S43" s="0" t="n">
        <f aca="false">IF(ISNA(VLOOKUP(D43,calculos!$G$2:$H$1118,2,1)),"null",VLOOKUP(D43,calculos!$G$2:$H$1118,2,1))</f>
        <v>510</v>
      </c>
      <c r="T43" s="0" t="n">
        <f aca="false">IF(ISNA(VLOOKUP(E43,calculos!$J$2:$K$220,2,1)),"null",VLOOKUP(E43,calculos!$J$2:$K$220,2,1))</f>
        <v>125</v>
      </c>
      <c r="U43" s="0" t="n">
        <f aca="false">IF(ISNA(VLOOKUP(F43,calculos!$M$2:$N$658,2,1)),"null",VLOOKUP(F43,calculos!$M$2:$N$658,2,1))</f>
        <v>400</v>
      </c>
      <c r="V43" s="0" t="n">
        <f aca="false">IF(ISNA(VLOOKUP(J43,calculos!$P$2:$Q$1711,2,1)),"null",VLOOKUP(J43,calculos!$P$2:$Q$1711,2,1))</f>
        <v>1705</v>
      </c>
      <c r="W43" s="0" t="n">
        <f aca="false">IF(ISNA(VLOOKUP(P43,calculos!$S$2:$T$58,2,1)),"null",VLOOKUP(P43,calculos!$S$2:$T$58,2,1))</f>
        <v>42</v>
      </c>
      <c r="X43" s="0" t="str">
        <f aca="false">$X$1&amp;B43&amp;"','"&amp;G43&amp;"','"&amp;H43&amp;"','"&amp;I43&amp;"','"&amp;K43&amp;"','"&amp;L43&amp;"','"&amp;M43&amp;"','"&amp;N43&amp;"','"&amp;O43&amp;"',"&amp;Q43&amp;","&amp;R43&amp;","&amp;S43&amp;","&amp;T43&amp;","&amp;U43&amp;","&amp;V43&amp;","&amp;W43&amp;");"</f>
        <v>insert into servicio (id,fecha_entrega,serie,apertura,fecha_instalacion,garantia,mantenimiento,capacitacion,entrega_equipo,visita,id_empresa,id_hospital,id_equipo,id_marca,id_modelo,id_os,id_ingeniero) values (nextval('seq_servicio'),'','30786005041','','04-12-2013','05-12-2011','','','','',4,483,510,125,400,1705,42);</v>
      </c>
    </row>
    <row r="44" customFormat="false" ht="13.8" hidden="false" customHeight="false" outlineLevel="0" collapsed="false">
      <c r="A44" s="10" t="s">
        <v>60</v>
      </c>
      <c r="B44" s="10"/>
      <c r="C44" s="10" t="s">
        <v>61</v>
      </c>
      <c r="D44" s="10" t="s">
        <v>62</v>
      </c>
      <c r="E44" s="8" t="s">
        <v>26</v>
      </c>
      <c r="F44" s="8" t="s">
        <v>26</v>
      </c>
      <c r="G44" s="10" t="n">
        <v>30786005030</v>
      </c>
      <c r="H44" s="10"/>
      <c r="I44" s="10" t="s">
        <v>69</v>
      </c>
      <c r="J44" s="8" t="s">
        <v>26</v>
      </c>
      <c r="K44" s="10" t="s">
        <v>70</v>
      </c>
      <c r="L44" s="10"/>
      <c r="P44" s="8" t="s">
        <v>26</v>
      </c>
      <c r="Q44" s="0" t="n">
        <f aca="false">IF(ISNA(VLOOKUP(A44,calculos!$A$2:$B$20,2,1)),"null",VLOOKUP(A44,calculos!$A$2:$B$20,2,1))</f>
        <v>4</v>
      </c>
      <c r="R44" s="0" t="n">
        <f aca="false">IF(ISNA(VLOOKUP(C44,calculos!$D$2:$E$1218,2,1)),"null",VLOOKUP(C44,calculos!$D$2:$E$1218,2,1))</f>
        <v>483</v>
      </c>
      <c r="S44" s="0" t="n">
        <f aca="false">IF(ISNA(VLOOKUP(D44,calculos!$G$2:$H$1118,2,1)),"null",VLOOKUP(D44,calculos!$G$2:$H$1118,2,1))</f>
        <v>510</v>
      </c>
      <c r="T44" s="0" t="n">
        <f aca="false">IF(ISNA(VLOOKUP(E44,calculos!$J$2:$K$220,2,1)),"null",VLOOKUP(E44,calculos!$J$2:$K$220,2,1))</f>
        <v>125</v>
      </c>
      <c r="U44" s="0" t="n">
        <f aca="false">IF(ISNA(VLOOKUP(F44,calculos!$M$2:$N$658,2,1)),"null",VLOOKUP(F44,calculos!$M$2:$N$658,2,1))</f>
        <v>400</v>
      </c>
      <c r="V44" s="0" t="n">
        <f aca="false">IF(ISNA(VLOOKUP(J44,calculos!$P$2:$Q$1711,2,1)),"null",VLOOKUP(J44,calculos!$P$2:$Q$1711,2,1))</f>
        <v>1705</v>
      </c>
      <c r="W44" s="0" t="n">
        <f aca="false">IF(ISNA(VLOOKUP(P44,calculos!$S$2:$T$58,2,1)),"null",VLOOKUP(P44,calculos!$S$2:$T$58,2,1))</f>
        <v>42</v>
      </c>
      <c r="X44" s="0" t="str">
        <f aca="false">$X$1&amp;B44&amp;"','"&amp;G44&amp;"','"&amp;H44&amp;"','"&amp;I44&amp;"','"&amp;K44&amp;"','"&amp;L44&amp;"','"&amp;M44&amp;"','"&amp;N44&amp;"','"&amp;O44&amp;"',"&amp;Q44&amp;","&amp;R44&amp;","&amp;S44&amp;","&amp;T44&amp;","&amp;U44&amp;","&amp;V44&amp;","&amp;W44&amp;");"</f>
        <v>insert into servicio (id,fecha_entrega,serie,apertura,fecha_instalacion,garantia,mantenimiento,capacitacion,entrega_equipo,visita,id_empresa,id_hospital,id_equipo,id_marca,id_modelo,id_os,id_ingeniero) values (nextval('seq_servicio'),'','30786005030','','04-12-2013','05-12-2011','','','','',4,483,510,125,400,1705,42);</v>
      </c>
    </row>
    <row r="45" customFormat="false" ht="13.8" hidden="false" customHeight="false" outlineLevel="0" collapsed="false">
      <c r="A45" s="10" t="s">
        <v>60</v>
      </c>
      <c r="B45" s="10"/>
      <c r="C45" s="10" t="s">
        <v>61</v>
      </c>
      <c r="D45" s="10" t="s">
        <v>62</v>
      </c>
      <c r="E45" s="8" t="s">
        <v>26</v>
      </c>
      <c r="F45" s="8" t="s">
        <v>26</v>
      </c>
      <c r="G45" s="10" t="n">
        <v>30786005011</v>
      </c>
      <c r="H45" s="10"/>
      <c r="I45" s="10" t="s">
        <v>69</v>
      </c>
      <c r="J45" s="8" t="s">
        <v>26</v>
      </c>
      <c r="K45" s="10" t="s">
        <v>70</v>
      </c>
      <c r="L45" s="10"/>
      <c r="P45" s="8" t="s">
        <v>26</v>
      </c>
      <c r="Q45" s="0" t="n">
        <f aca="false">IF(ISNA(VLOOKUP(A45,calculos!$A$2:$B$20,2,1)),"null",VLOOKUP(A45,calculos!$A$2:$B$20,2,1))</f>
        <v>4</v>
      </c>
      <c r="R45" s="0" t="n">
        <f aca="false">IF(ISNA(VLOOKUP(C45,calculos!$D$2:$E$1218,2,1)),"null",VLOOKUP(C45,calculos!$D$2:$E$1218,2,1))</f>
        <v>483</v>
      </c>
      <c r="S45" s="0" t="n">
        <f aca="false">IF(ISNA(VLOOKUP(D45,calculos!$G$2:$H$1118,2,1)),"null",VLOOKUP(D45,calculos!$G$2:$H$1118,2,1))</f>
        <v>510</v>
      </c>
      <c r="T45" s="0" t="n">
        <f aca="false">IF(ISNA(VLOOKUP(E45,calculos!$J$2:$K$220,2,1)),"null",VLOOKUP(E45,calculos!$J$2:$K$220,2,1))</f>
        <v>125</v>
      </c>
      <c r="U45" s="0" t="n">
        <f aca="false">IF(ISNA(VLOOKUP(F45,calculos!$M$2:$N$658,2,1)),"null",VLOOKUP(F45,calculos!$M$2:$N$658,2,1))</f>
        <v>400</v>
      </c>
      <c r="V45" s="0" t="n">
        <f aca="false">IF(ISNA(VLOOKUP(J45,calculos!$P$2:$Q$1711,2,1)),"null",VLOOKUP(J45,calculos!$P$2:$Q$1711,2,1))</f>
        <v>1705</v>
      </c>
      <c r="W45" s="0" t="n">
        <f aca="false">IF(ISNA(VLOOKUP(P45,calculos!$S$2:$T$58,2,1)),"null",VLOOKUP(P45,calculos!$S$2:$T$58,2,1))</f>
        <v>42</v>
      </c>
      <c r="X45" s="0" t="str">
        <f aca="false">$X$1&amp;B45&amp;"','"&amp;G45&amp;"','"&amp;H45&amp;"','"&amp;I45&amp;"','"&amp;K45&amp;"','"&amp;L45&amp;"','"&amp;M45&amp;"','"&amp;N45&amp;"','"&amp;O45&amp;"',"&amp;Q45&amp;","&amp;R45&amp;","&amp;S45&amp;","&amp;T45&amp;","&amp;U45&amp;","&amp;V45&amp;","&amp;W45&amp;");"</f>
        <v>insert into servicio (id,fecha_entrega,serie,apertura,fecha_instalacion,garantia,mantenimiento,capacitacion,entrega_equipo,visita,id_empresa,id_hospital,id_equipo,id_marca,id_modelo,id_os,id_ingeniero) values (nextval('seq_servicio'),'','30786005011','','04-12-2013','05-12-2011','','','','',4,483,510,125,400,1705,42);</v>
      </c>
    </row>
    <row r="46" customFormat="false" ht="13.8" hidden="false" customHeight="false" outlineLevel="0" collapsed="false">
      <c r="A46" s="10" t="s">
        <v>60</v>
      </c>
      <c r="B46" s="10"/>
      <c r="C46" s="10" t="s">
        <v>61</v>
      </c>
      <c r="D46" s="10" t="s">
        <v>62</v>
      </c>
      <c r="E46" s="8" t="s">
        <v>26</v>
      </c>
      <c r="F46" s="8" t="s">
        <v>26</v>
      </c>
      <c r="G46" s="10" t="n">
        <v>30786005087</v>
      </c>
      <c r="H46" s="10"/>
      <c r="I46" s="10" t="s">
        <v>69</v>
      </c>
      <c r="J46" s="8" t="s">
        <v>26</v>
      </c>
      <c r="K46" s="10" t="s">
        <v>70</v>
      </c>
      <c r="L46" s="10"/>
      <c r="P46" s="8" t="s">
        <v>26</v>
      </c>
      <c r="Q46" s="0" t="n">
        <f aca="false">IF(ISNA(VLOOKUP(A46,calculos!$A$2:$B$20,2,1)),"null",VLOOKUP(A46,calculos!$A$2:$B$20,2,1))</f>
        <v>4</v>
      </c>
      <c r="R46" s="0" t="n">
        <f aca="false">IF(ISNA(VLOOKUP(C46,calculos!$D$2:$E$1218,2,1)),"null",VLOOKUP(C46,calculos!$D$2:$E$1218,2,1))</f>
        <v>483</v>
      </c>
      <c r="S46" s="0" t="n">
        <f aca="false">IF(ISNA(VLOOKUP(D46,calculos!$G$2:$H$1118,2,1)),"null",VLOOKUP(D46,calculos!$G$2:$H$1118,2,1))</f>
        <v>510</v>
      </c>
      <c r="T46" s="0" t="n">
        <f aca="false">IF(ISNA(VLOOKUP(E46,calculos!$J$2:$K$220,2,1)),"null",VLOOKUP(E46,calculos!$J$2:$K$220,2,1))</f>
        <v>125</v>
      </c>
      <c r="U46" s="0" t="n">
        <f aca="false">IF(ISNA(VLOOKUP(F46,calculos!$M$2:$N$658,2,1)),"null",VLOOKUP(F46,calculos!$M$2:$N$658,2,1))</f>
        <v>400</v>
      </c>
      <c r="V46" s="0" t="n">
        <f aca="false">IF(ISNA(VLOOKUP(J46,calculos!$P$2:$Q$1711,2,1)),"null",VLOOKUP(J46,calculos!$P$2:$Q$1711,2,1))</f>
        <v>1705</v>
      </c>
      <c r="W46" s="0" t="n">
        <f aca="false">IF(ISNA(VLOOKUP(P46,calculos!$S$2:$T$58,2,1)),"null",VLOOKUP(P46,calculos!$S$2:$T$58,2,1))</f>
        <v>42</v>
      </c>
      <c r="X46" s="0" t="str">
        <f aca="false">$X$1&amp;B46&amp;"','"&amp;G46&amp;"','"&amp;H46&amp;"','"&amp;I46&amp;"','"&amp;K46&amp;"','"&amp;L46&amp;"','"&amp;M46&amp;"','"&amp;N46&amp;"','"&amp;O46&amp;"',"&amp;Q46&amp;","&amp;R46&amp;","&amp;S46&amp;","&amp;T46&amp;","&amp;U46&amp;","&amp;V46&amp;","&amp;W46&amp;");"</f>
        <v>insert into servicio (id,fecha_entrega,serie,apertura,fecha_instalacion,garantia,mantenimiento,capacitacion,entrega_equipo,visita,id_empresa,id_hospital,id_equipo,id_marca,id_modelo,id_os,id_ingeniero) values (nextval('seq_servicio'),'','30786005087','','04-12-2013','05-12-2011','','','','',4,483,510,125,400,1705,42);</v>
      </c>
    </row>
    <row r="47" customFormat="false" ht="13.8" hidden="false" customHeight="false" outlineLevel="0" collapsed="false">
      <c r="A47" s="10" t="s">
        <v>60</v>
      </c>
      <c r="B47" s="10"/>
      <c r="C47" s="10" t="s">
        <v>61</v>
      </c>
      <c r="D47" s="10" t="s">
        <v>62</v>
      </c>
      <c r="E47" s="8" t="s">
        <v>26</v>
      </c>
      <c r="F47" s="8" t="s">
        <v>26</v>
      </c>
      <c r="G47" s="10" t="n">
        <v>30786005019</v>
      </c>
      <c r="H47" s="10"/>
      <c r="I47" s="10" t="s">
        <v>69</v>
      </c>
      <c r="J47" s="8" t="s">
        <v>26</v>
      </c>
      <c r="K47" s="10" t="s">
        <v>70</v>
      </c>
      <c r="L47" s="10"/>
      <c r="P47" s="8" t="s">
        <v>26</v>
      </c>
      <c r="Q47" s="0" t="n">
        <f aca="false">IF(ISNA(VLOOKUP(A47,calculos!$A$2:$B$20,2,1)),"null",VLOOKUP(A47,calculos!$A$2:$B$20,2,1))</f>
        <v>4</v>
      </c>
      <c r="R47" s="0" t="n">
        <f aca="false">IF(ISNA(VLOOKUP(C47,calculos!$D$2:$E$1218,2,1)),"null",VLOOKUP(C47,calculos!$D$2:$E$1218,2,1))</f>
        <v>483</v>
      </c>
      <c r="S47" s="0" t="n">
        <f aca="false">IF(ISNA(VLOOKUP(D47,calculos!$G$2:$H$1118,2,1)),"null",VLOOKUP(D47,calculos!$G$2:$H$1118,2,1))</f>
        <v>510</v>
      </c>
      <c r="T47" s="0" t="n">
        <f aca="false">IF(ISNA(VLOOKUP(E47,calculos!$J$2:$K$220,2,1)),"null",VLOOKUP(E47,calculos!$J$2:$K$220,2,1))</f>
        <v>125</v>
      </c>
      <c r="U47" s="0" t="n">
        <f aca="false">IF(ISNA(VLOOKUP(F47,calculos!$M$2:$N$658,2,1)),"null",VLOOKUP(F47,calculos!$M$2:$N$658,2,1))</f>
        <v>400</v>
      </c>
      <c r="V47" s="0" t="n">
        <f aca="false">IF(ISNA(VLOOKUP(J47,calculos!$P$2:$Q$1711,2,1)),"null",VLOOKUP(J47,calculos!$P$2:$Q$1711,2,1))</f>
        <v>1705</v>
      </c>
      <c r="W47" s="0" t="n">
        <f aca="false">IF(ISNA(VLOOKUP(P47,calculos!$S$2:$T$58,2,1)),"null",VLOOKUP(P47,calculos!$S$2:$T$58,2,1))</f>
        <v>42</v>
      </c>
      <c r="X47" s="0" t="str">
        <f aca="false">$X$1&amp;B47&amp;"','"&amp;G47&amp;"','"&amp;H47&amp;"','"&amp;I47&amp;"','"&amp;K47&amp;"','"&amp;L47&amp;"','"&amp;M47&amp;"','"&amp;N47&amp;"','"&amp;O47&amp;"',"&amp;Q47&amp;","&amp;R47&amp;","&amp;S47&amp;","&amp;T47&amp;","&amp;U47&amp;","&amp;V47&amp;","&amp;W47&amp;");"</f>
        <v>insert into servicio (id,fecha_entrega,serie,apertura,fecha_instalacion,garantia,mantenimiento,capacitacion,entrega_equipo,visita,id_empresa,id_hospital,id_equipo,id_marca,id_modelo,id_os,id_ingeniero) values (nextval('seq_servicio'),'','30786005019','','04-12-2013','05-12-2011','','','','',4,483,510,125,400,1705,42);</v>
      </c>
    </row>
    <row r="48" customFormat="false" ht="13.8" hidden="false" customHeight="false" outlineLevel="0" collapsed="false">
      <c r="A48" s="10" t="s">
        <v>60</v>
      </c>
      <c r="B48" s="10"/>
      <c r="C48" s="10" t="s">
        <v>61</v>
      </c>
      <c r="D48" s="10" t="s">
        <v>62</v>
      </c>
      <c r="E48" s="8" t="s">
        <v>26</v>
      </c>
      <c r="F48" s="8" t="s">
        <v>26</v>
      </c>
      <c r="G48" s="10" t="n">
        <v>30786005008</v>
      </c>
      <c r="H48" s="10"/>
      <c r="I48" s="10" t="s">
        <v>69</v>
      </c>
      <c r="J48" s="8" t="s">
        <v>26</v>
      </c>
      <c r="K48" s="10" t="s">
        <v>70</v>
      </c>
      <c r="L48" s="10"/>
      <c r="P48" s="8" t="s">
        <v>26</v>
      </c>
      <c r="Q48" s="0" t="n">
        <f aca="false">IF(ISNA(VLOOKUP(A48,calculos!$A$2:$B$20,2,1)),"null",VLOOKUP(A48,calculos!$A$2:$B$20,2,1))</f>
        <v>4</v>
      </c>
      <c r="R48" s="0" t="n">
        <f aca="false">IF(ISNA(VLOOKUP(C48,calculos!$D$2:$E$1218,2,1)),"null",VLOOKUP(C48,calculos!$D$2:$E$1218,2,1))</f>
        <v>483</v>
      </c>
      <c r="S48" s="0" t="n">
        <f aca="false">IF(ISNA(VLOOKUP(D48,calculos!$G$2:$H$1118,2,1)),"null",VLOOKUP(D48,calculos!$G$2:$H$1118,2,1))</f>
        <v>510</v>
      </c>
      <c r="T48" s="0" t="n">
        <f aca="false">IF(ISNA(VLOOKUP(E48,calculos!$J$2:$K$220,2,1)),"null",VLOOKUP(E48,calculos!$J$2:$K$220,2,1))</f>
        <v>125</v>
      </c>
      <c r="U48" s="0" t="n">
        <f aca="false">IF(ISNA(VLOOKUP(F48,calculos!$M$2:$N$658,2,1)),"null",VLOOKUP(F48,calculos!$M$2:$N$658,2,1))</f>
        <v>400</v>
      </c>
      <c r="V48" s="0" t="n">
        <f aca="false">IF(ISNA(VLOOKUP(J48,calculos!$P$2:$Q$1711,2,1)),"null",VLOOKUP(J48,calculos!$P$2:$Q$1711,2,1))</f>
        <v>1705</v>
      </c>
      <c r="W48" s="0" t="n">
        <f aca="false">IF(ISNA(VLOOKUP(P48,calculos!$S$2:$T$58,2,1)),"null",VLOOKUP(P48,calculos!$S$2:$T$58,2,1))</f>
        <v>42</v>
      </c>
      <c r="X48" s="0" t="str">
        <f aca="false">$X$1&amp;B48&amp;"','"&amp;G48&amp;"','"&amp;H48&amp;"','"&amp;I48&amp;"','"&amp;K48&amp;"','"&amp;L48&amp;"','"&amp;M48&amp;"','"&amp;N48&amp;"','"&amp;O48&amp;"',"&amp;Q48&amp;","&amp;R48&amp;","&amp;S48&amp;","&amp;T48&amp;","&amp;U48&amp;","&amp;V48&amp;","&amp;W48&amp;");"</f>
        <v>insert into servicio (id,fecha_entrega,serie,apertura,fecha_instalacion,garantia,mantenimiento,capacitacion,entrega_equipo,visita,id_empresa,id_hospital,id_equipo,id_marca,id_modelo,id_os,id_ingeniero) values (nextval('seq_servicio'),'','30786005008','','04-12-2013','05-12-2011','','','','',4,483,510,125,400,1705,42);</v>
      </c>
    </row>
    <row r="49" customFormat="false" ht="13.8" hidden="false" customHeight="false" outlineLevel="0" collapsed="false">
      <c r="A49" s="10" t="s">
        <v>60</v>
      </c>
      <c r="B49" s="10"/>
      <c r="C49" s="10" t="s">
        <v>61</v>
      </c>
      <c r="D49" s="10" t="s">
        <v>62</v>
      </c>
      <c r="E49" s="8" t="s">
        <v>26</v>
      </c>
      <c r="F49" s="8" t="s">
        <v>26</v>
      </c>
      <c r="G49" s="10" t="n">
        <v>30786005076</v>
      </c>
      <c r="H49" s="10"/>
      <c r="I49" s="10" t="s">
        <v>69</v>
      </c>
      <c r="J49" s="8" t="s">
        <v>26</v>
      </c>
      <c r="K49" s="10" t="s">
        <v>70</v>
      </c>
      <c r="L49" s="10"/>
      <c r="P49" s="8" t="s">
        <v>26</v>
      </c>
      <c r="Q49" s="0" t="n">
        <f aca="false">IF(ISNA(VLOOKUP(A49,calculos!$A$2:$B$20,2,1)),"null",VLOOKUP(A49,calculos!$A$2:$B$20,2,1))</f>
        <v>4</v>
      </c>
      <c r="R49" s="0" t="n">
        <f aca="false">IF(ISNA(VLOOKUP(C49,calculos!$D$2:$E$1218,2,1)),"null",VLOOKUP(C49,calculos!$D$2:$E$1218,2,1))</f>
        <v>483</v>
      </c>
      <c r="S49" s="0" t="n">
        <f aca="false">IF(ISNA(VLOOKUP(D49,calculos!$G$2:$H$1118,2,1)),"null",VLOOKUP(D49,calculos!$G$2:$H$1118,2,1))</f>
        <v>510</v>
      </c>
      <c r="T49" s="0" t="n">
        <f aca="false">IF(ISNA(VLOOKUP(E49,calculos!$J$2:$K$220,2,1)),"null",VLOOKUP(E49,calculos!$J$2:$K$220,2,1))</f>
        <v>125</v>
      </c>
      <c r="U49" s="0" t="n">
        <f aca="false">IF(ISNA(VLOOKUP(F49,calculos!$M$2:$N$658,2,1)),"null",VLOOKUP(F49,calculos!$M$2:$N$658,2,1))</f>
        <v>400</v>
      </c>
      <c r="V49" s="0" t="n">
        <f aca="false">IF(ISNA(VLOOKUP(J49,calculos!$P$2:$Q$1711,2,1)),"null",VLOOKUP(J49,calculos!$P$2:$Q$1711,2,1))</f>
        <v>1705</v>
      </c>
      <c r="W49" s="0" t="n">
        <f aca="false">IF(ISNA(VLOOKUP(P49,calculos!$S$2:$T$58,2,1)),"null",VLOOKUP(P49,calculos!$S$2:$T$58,2,1))</f>
        <v>42</v>
      </c>
      <c r="X49" s="0" t="str">
        <f aca="false">$X$1&amp;B49&amp;"','"&amp;G49&amp;"','"&amp;H49&amp;"','"&amp;I49&amp;"','"&amp;K49&amp;"','"&amp;L49&amp;"','"&amp;M49&amp;"','"&amp;N49&amp;"','"&amp;O49&amp;"',"&amp;Q49&amp;","&amp;R49&amp;","&amp;S49&amp;","&amp;T49&amp;","&amp;U49&amp;","&amp;V49&amp;","&amp;W49&amp;");"</f>
        <v>insert into servicio (id,fecha_entrega,serie,apertura,fecha_instalacion,garantia,mantenimiento,capacitacion,entrega_equipo,visita,id_empresa,id_hospital,id_equipo,id_marca,id_modelo,id_os,id_ingeniero) values (nextval('seq_servicio'),'','30786005076','','04-12-2013','05-12-2011','','','','',4,483,510,125,400,1705,42);</v>
      </c>
    </row>
    <row r="50" customFormat="false" ht="13.8" hidden="false" customHeight="false" outlineLevel="0" collapsed="false">
      <c r="A50" s="10" t="s">
        <v>60</v>
      </c>
      <c r="B50" s="10"/>
      <c r="C50" s="10" t="s">
        <v>61</v>
      </c>
      <c r="D50" s="10" t="s">
        <v>62</v>
      </c>
      <c r="E50" s="8" t="s">
        <v>26</v>
      </c>
      <c r="F50" s="8" t="s">
        <v>26</v>
      </c>
      <c r="G50" s="10" t="n">
        <v>30786005052</v>
      </c>
      <c r="H50" s="10"/>
      <c r="I50" s="10" t="s">
        <v>69</v>
      </c>
      <c r="J50" s="8" t="s">
        <v>26</v>
      </c>
      <c r="K50" s="10" t="s">
        <v>70</v>
      </c>
      <c r="L50" s="10"/>
      <c r="P50" s="8" t="s">
        <v>26</v>
      </c>
      <c r="Q50" s="0" t="n">
        <f aca="false">IF(ISNA(VLOOKUP(A50,calculos!$A$2:$B$20,2,1)),"null",VLOOKUP(A50,calculos!$A$2:$B$20,2,1))</f>
        <v>4</v>
      </c>
      <c r="R50" s="0" t="n">
        <f aca="false">IF(ISNA(VLOOKUP(C50,calculos!$D$2:$E$1218,2,1)),"null",VLOOKUP(C50,calculos!$D$2:$E$1218,2,1))</f>
        <v>483</v>
      </c>
      <c r="S50" s="0" t="n">
        <f aca="false">IF(ISNA(VLOOKUP(D50,calculos!$G$2:$H$1118,2,1)),"null",VLOOKUP(D50,calculos!$G$2:$H$1118,2,1))</f>
        <v>510</v>
      </c>
      <c r="T50" s="0" t="n">
        <f aca="false">IF(ISNA(VLOOKUP(E50,calculos!$J$2:$K$220,2,1)),"null",VLOOKUP(E50,calculos!$J$2:$K$220,2,1))</f>
        <v>125</v>
      </c>
      <c r="U50" s="0" t="n">
        <f aca="false">IF(ISNA(VLOOKUP(F50,calculos!$M$2:$N$658,2,1)),"null",VLOOKUP(F50,calculos!$M$2:$N$658,2,1))</f>
        <v>400</v>
      </c>
      <c r="V50" s="0" t="n">
        <f aca="false">IF(ISNA(VLOOKUP(J50,calculos!$P$2:$Q$1711,2,1)),"null",VLOOKUP(J50,calculos!$P$2:$Q$1711,2,1))</f>
        <v>1705</v>
      </c>
      <c r="W50" s="0" t="n">
        <f aca="false">IF(ISNA(VLOOKUP(P50,calculos!$S$2:$T$58,2,1)),"null",VLOOKUP(P50,calculos!$S$2:$T$58,2,1))</f>
        <v>42</v>
      </c>
      <c r="X50" s="0" t="str">
        <f aca="false">$X$1&amp;B50&amp;"','"&amp;G50&amp;"','"&amp;H50&amp;"','"&amp;I50&amp;"','"&amp;K50&amp;"','"&amp;L50&amp;"','"&amp;M50&amp;"','"&amp;N50&amp;"','"&amp;O50&amp;"',"&amp;Q50&amp;","&amp;R50&amp;","&amp;S50&amp;","&amp;T50&amp;","&amp;U50&amp;","&amp;V50&amp;","&amp;W50&amp;");"</f>
        <v>insert into servicio (id,fecha_entrega,serie,apertura,fecha_instalacion,garantia,mantenimiento,capacitacion,entrega_equipo,visita,id_empresa,id_hospital,id_equipo,id_marca,id_modelo,id_os,id_ingeniero) values (nextval('seq_servicio'),'','30786005052','','04-12-2013','05-12-2011','','','','',4,483,510,125,400,1705,42);</v>
      </c>
    </row>
    <row r="51" customFormat="false" ht="13.8" hidden="false" customHeight="false" outlineLevel="0" collapsed="false">
      <c r="A51" s="10" t="s">
        <v>60</v>
      </c>
      <c r="B51" s="10"/>
      <c r="C51" s="10" t="s">
        <v>61</v>
      </c>
      <c r="D51" s="10" t="s">
        <v>71</v>
      </c>
      <c r="E51" s="8" t="s">
        <v>26</v>
      </c>
      <c r="F51" s="8" t="s">
        <v>26</v>
      </c>
      <c r="G51" s="10" t="n">
        <v>30786006006</v>
      </c>
      <c r="H51" s="10"/>
      <c r="I51" s="10" t="s">
        <v>69</v>
      </c>
      <c r="J51" s="8" t="s">
        <v>26</v>
      </c>
      <c r="K51" s="10" t="s">
        <v>70</v>
      </c>
      <c r="L51" s="10"/>
      <c r="P51" s="8" t="s">
        <v>26</v>
      </c>
      <c r="Q51" s="0" t="n">
        <f aca="false">IF(ISNA(VLOOKUP(A51,calculos!$A$2:$B$20,2,1)),"null",VLOOKUP(A51,calculos!$A$2:$B$20,2,1))</f>
        <v>4</v>
      </c>
      <c r="R51" s="0" t="n">
        <f aca="false">IF(ISNA(VLOOKUP(C51,calculos!$D$2:$E$1218,2,1)),"null",VLOOKUP(C51,calculos!$D$2:$E$1218,2,1))</f>
        <v>483</v>
      </c>
      <c r="S51" s="0" t="n">
        <f aca="false">IF(ISNA(VLOOKUP(D51,calculos!$G$2:$H$1118,2,1)),"null",VLOOKUP(D51,calculos!$G$2:$H$1118,2,1))</f>
        <v>511</v>
      </c>
      <c r="T51" s="0" t="n">
        <f aca="false">IF(ISNA(VLOOKUP(E51,calculos!$J$2:$K$220,2,1)),"null",VLOOKUP(E51,calculos!$J$2:$K$220,2,1))</f>
        <v>125</v>
      </c>
      <c r="U51" s="0" t="n">
        <f aca="false">IF(ISNA(VLOOKUP(F51,calculos!$M$2:$N$658,2,1)),"null",VLOOKUP(F51,calculos!$M$2:$N$658,2,1))</f>
        <v>400</v>
      </c>
      <c r="V51" s="0" t="n">
        <f aca="false">IF(ISNA(VLOOKUP(J51,calculos!$P$2:$Q$1711,2,1)),"null",VLOOKUP(J51,calculos!$P$2:$Q$1711,2,1))</f>
        <v>1705</v>
      </c>
      <c r="W51" s="0" t="n">
        <f aca="false">IF(ISNA(VLOOKUP(P51,calculos!$S$2:$T$58,2,1)),"null",VLOOKUP(P51,calculos!$S$2:$T$58,2,1))</f>
        <v>42</v>
      </c>
      <c r="X51" s="0" t="str">
        <f aca="false">$X$1&amp;B51&amp;"','"&amp;G51&amp;"','"&amp;H51&amp;"','"&amp;I51&amp;"','"&amp;K51&amp;"','"&amp;L51&amp;"','"&amp;M51&amp;"','"&amp;N51&amp;"','"&amp;O51&amp;"',"&amp;Q51&amp;","&amp;R51&amp;","&amp;S51&amp;","&amp;T51&amp;","&amp;U51&amp;","&amp;V51&amp;","&amp;W51&amp;");"</f>
        <v>insert into servicio (id,fecha_entrega,serie,apertura,fecha_instalacion,garantia,mantenimiento,capacitacion,entrega_equipo,visita,id_empresa,id_hospital,id_equipo,id_marca,id_modelo,id_os,id_ingeniero) values (nextval('seq_servicio'),'','30786006006','','04-12-2013','05-12-2011','','','','',4,483,511,125,400,1705,42);</v>
      </c>
    </row>
    <row r="52" customFormat="false" ht="13.8" hidden="false" customHeight="false" outlineLevel="0" collapsed="false">
      <c r="A52" s="10" t="s">
        <v>23</v>
      </c>
      <c r="B52" s="10"/>
      <c r="C52" s="10" t="s">
        <v>61</v>
      </c>
      <c r="D52" s="10" t="s">
        <v>72</v>
      </c>
      <c r="E52" s="8" t="s">
        <v>26</v>
      </c>
      <c r="F52" s="8" t="s">
        <v>26</v>
      </c>
      <c r="G52" s="10" t="n">
        <v>611130901</v>
      </c>
      <c r="H52" s="10"/>
      <c r="I52" s="10" t="s">
        <v>69</v>
      </c>
      <c r="J52" s="8" t="s">
        <v>26</v>
      </c>
      <c r="K52" s="10" t="s">
        <v>70</v>
      </c>
      <c r="L52" s="10"/>
      <c r="P52" s="8" t="s">
        <v>26</v>
      </c>
      <c r="Q52" s="0" t="n">
        <f aca="false">IF(ISNA(VLOOKUP(A52,calculos!$A$2:$B$20,2,1)),"null",VLOOKUP(A52,calculos!$A$2:$B$20,2,1))</f>
        <v>12</v>
      </c>
      <c r="R52" s="0" t="n">
        <f aca="false">IF(ISNA(VLOOKUP(C52,calculos!$D$2:$E$1218,2,1)),"null",VLOOKUP(C52,calculos!$D$2:$E$1218,2,1))</f>
        <v>483</v>
      </c>
      <c r="S52" s="0" t="n">
        <f aca="false">IF(ISNA(VLOOKUP(D52,calculos!$G$2:$H$1118,2,1)),"null",VLOOKUP(D52,calculos!$G$2:$H$1118,2,1))</f>
        <v>725</v>
      </c>
      <c r="T52" s="0" t="n">
        <f aca="false">IF(ISNA(VLOOKUP(E52,calculos!$J$2:$K$220,2,1)),"null",VLOOKUP(E52,calculos!$J$2:$K$220,2,1))</f>
        <v>125</v>
      </c>
      <c r="U52" s="0" t="n">
        <f aca="false">IF(ISNA(VLOOKUP(F52,calculos!$M$2:$N$658,2,1)),"null",VLOOKUP(F52,calculos!$M$2:$N$658,2,1))</f>
        <v>400</v>
      </c>
      <c r="V52" s="0" t="n">
        <f aca="false">IF(ISNA(VLOOKUP(J52,calculos!$P$2:$Q$1711,2,1)),"null",VLOOKUP(J52,calculos!$P$2:$Q$1711,2,1))</f>
        <v>1705</v>
      </c>
      <c r="W52" s="0" t="n">
        <f aca="false">IF(ISNA(VLOOKUP(P52,calculos!$S$2:$T$58,2,1)),"null",VLOOKUP(P52,calculos!$S$2:$T$58,2,1))</f>
        <v>42</v>
      </c>
      <c r="X52" s="0" t="str">
        <f aca="false">$X$1&amp;B52&amp;"','"&amp;G52&amp;"','"&amp;H52&amp;"','"&amp;I52&amp;"','"&amp;K52&amp;"','"&amp;L52&amp;"','"&amp;M52&amp;"','"&amp;N52&amp;"','"&amp;O52&amp;"',"&amp;Q52&amp;","&amp;R52&amp;","&amp;S52&amp;","&amp;T52&amp;","&amp;U52&amp;","&amp;V52&amp;","&amp;W52&amp;");"</f>
        <v>insert into servicio (id,fecha_entrega,serie,apertura,fecha_instalacion,garantia,mantenimiento,capacitacion,entrega_equipo,visita,id_empresa,id_hospital,id_equipo,id_marca,id_modelo,id_os,id_ingeniero) values (nextval('seq_servicio'),'','611130901','','04-12-2013','05-12-2011','','','','',12,483,725,125,400,1705,42);</v>
      </c>
    </row>
    <row r="53" customFormat="false" ht="13.8" hidden="false" customHeight="false" outlineLevel="0" collapsed="false">
      <c r="A53" s="10" t="s">
        <v>23</v>
      </c>
      <c r="B53" s="10"/>
      <c r="C53" s="10" t="s">
        <v>49</v>
      </c>
      <c r="D53" s="10" t="s">
        <v>73</v>
      </c>
      <c r="E53" s="8" t="s">
        <v>26</v>
      </c>
      <c r="F53" s="8" t="s">
        <v>26</v>
      </c>
      <c r="G53" s="10" t="n">
        <v>309</v>
      </c>
      <c r="H53" s="10"/>
      <c r="I53" s="10" t="s">
        <v>74</v>
      </c>
      <c r="J53" s="8" t="s">
        <v>26</v>
      </c>
      <c r="K53" s="10" t="s">
        <v>75</v>
      </c>
      <c r="L53" s="10"/>
      <c r="P53" s="8" t="s">
        <v>26</v>
      </c>
      <c r="Q53" s="0" t="n">
        <f aca="false">IF(ISNA(VLOOKUP(A53,calculos!$A$2:$B$20,2,1)),"null",VLOOKUP(A53,calculos!$A$2:$B$20,2,1))</f>
        <v>12</v>
      </c>
      <c r="R53" s="0" t="n">
        <f aca="false">IF(ISNA(VLOOKUP(C53,calculos!$D$2:$E$1218,2,1)),"null",VLOOKUP(C53,calculos!$D$2:$E$1218,2,1))</f>
        <v>423</v>
      </c>
      <c r="S53" s="0" t="n">
        <f aca="false">IF(ISNA(VLOOKUP(D53,calculos!$G$2:$H$1118,2,1)),"null",VLOOKUP(D53,calculos!$G$2:$H$1118,2,1))</f>
        <v>1072</v>
      </c>
      <c r="T53" s="0" t="n">
        <f aca="false">IF(ISNA(VLOOKUP(E53,calculos!$J$2:$K$220,2,1)),"null",VLOOKUP(E53,calculos!$J$2:$K$220,2,1))</f>
        <v>125</v>
      </c>
      <c r="U53" s="0" t="n">
        <f aca="false">IF(ISNA(VLOOKUP(F53,calculos!$M$2:$N$658,2,1)),"null",VLOOKUP(F53,calculos!$M$2:$N$658,2,1))</f>
        <v>400</v>
      </c>
      <c r="V53" s="0" t="n">
        <f aca="false">IF(ISNA(VLOOKUP(J53,calculos!$P$2:$Q$1711,2,1)),"null",VLOOKUP(J53,calculos!$P$2:$Q$1711,2,1))</f>
        <v>1705</v>
      </c>
      <c r="W53" s="0" t="n">
        <f aca="false">IF(ISNA(VLOOKUP(P53,calculos!$S$2:$T$58,2,1)),"null",VLOOKUP(P53,calculos!$S$2:$T$58,2,1))</f>
        <v>42</v>
      </c>
      <c r="X53" s="0" t="str">
        <f aca="false">$X$1&amp;B53&amp;"','"&amp;G53&amp;"','"&amp;H53&amp;"','"&amp;I53&amp;"','"&amp;K53&amp;"','"&amp;L53&amp;"','"&amp;M53&amp;"','"&amp;N53&amp;"','"&amp;O53&amp;"',"&amp;Q53&amp;","&amp;R53&amp;","&amp;S53&amp;","&amp;T53&amp;","&amp;U53&amp;","&amp;V53&amp;","&amp;W53&amp;");"</f>
        <v>insert into servicio (id,fecha_entrega,serie,apertura,fecha_instalacion,garantia,mantenimiento,capacitacion,entrega_equipo,visita,id_empresa,id_hospital,id_equipo,id_marca,id_modelo,id_os,id_ingeniero) values (nextval('seq_servicio'),'','309','','28-11-2013','29-11-2011','','','','',12,423,1072,125,400,1705,42);</v>
      </c>
    </row>
    <row r="54" customFormat="false" ht="13.8" hidden="false" customHeight="false" outlineLevel="0" collapsed="false">
      <c r="A54" s="10" t="s">
        <v>23</v>
      </c>
      <c r="B54" s="10"/>
      <c r="C54" s="10" t="s">
        <v>49</v>
      </c>
      <c r="D54" s="10" t="s">
        <v>73</v>
      </c>
      <c r="E54" s="8" t="s">
        <v>26</v>
      </c>
      <c r="F54" s="8" t="s">
        <v>26</v>
      </c>
      <c r="G54" s="10" t="n">
        <v>310</v>
      </c>
      <c r="H54" s="10"/>
      <c r="I54" s="10" t="s">
        <v>74</v>
      </c>
      <c r="J54" s="8" t="s">
        <v>26</v>
      </c>
      <c r="K54" s="10" t="s">
        <v>75</v>
      </c>
      <c r="L54" s="10"/>
      <c r="P54" s="8" t="s">
        <v>26</v>
      </c>
      <c r="Q54" s="0" t="n">
        <f aca="false">IF(ISNA(VLOOKUP(A54,calculos!$A$2:$B$20,2,1)),"null",VLOOKUP(A54,calculos!$A$2:$B$20,2,1))</f>
        <v>12</v>
      </c>
      <c r="R54" s="0" t="n">
        <f aca="false">IF(ISNA(VLOOKUP(C54,calculos!$D$2:$E$1218,2,1)),"null",VLOOKUP(C54,calculos!$D$2:$E$1218,2,1))</f>
        <v>423</v>
      </c>
      <c r="S54" s="0" t="n">
        <f aca="false">IF(ISNA(VLOOKUP(D54,calculos!$G$2:$H$1118,2,1)),"null",VLOOKUP(D54,calculos!$G$2:$H$1118,2,1))</f>
        <v>1072</v>
      </c>
      <c r="T54" s="0" t="n">
        <f aca="false">IF(ISNA(VLOOKUP(E54,calculos!$J$2:$K$220,2,1)),"null",VLOOKUP(E54,calculos!$J$2:$K$220,2,1))</f>
        <v>125</v>
      </c>
      <c r="U54" s="0" t="n">
        <f aca="false">IF(ISNA(VLOOKUP(F54,calculos!$M$2:$N$658,2,1)),"null",VLOOKUP(F54,calculos!$M$2:$N$658,2,1))</f>
        <v>400</v>
      </c>
      <c r="V54" s="0" t="n">
        <f aca="false">IF(ISNA(VLOOKUP(J54,calculos!$P$2:$Q$1711,2,1)),"null",VLOOKUP(J54,calculos!$P$2:$Q$1711,2,1))</f>
        <v>1705</v>
      </c>
      <c r="W54" s="0" t="n">
        <f aca="false">IF(ISNA(VLOOKUP(P54,calculos!$S$2:$T$58,2,1)),"null",VLOOKUP(P54,calculos!$S$2:$T$58,2,1))</f>
        <v>42</v>
      </c>
      <c r="X54" s="0" t="str">
        <f aca="false">$X$1&amp;B54&amp;"','"&amp;G54&amp;"','"&amp;H54&amp;"','"&amp;I54&amp;"','"&amp;K54&amp;"','"&amp;L54&amp;"','"&amp;M54&amp;"','"&amp;N54&amp;"','"&amp;O54&amp;"',"&amp;Q54&amp;","&amp;R54&amp;","&amp;S54&amp;","&amp;T54&amp;","&amp;U54&amp;","&amp;V54&amp;","&amp;W54&amp;");"</f>
        <v>insert into servicio (id,fecha_entrega,serie,apertura,fecha_instalacion,garantia,mantenimiento,capacitacion,entrega_equipo,visita,id_empresa,id_hospital,id_equipo,id_marca,id_modelo,id_os,id_ingeniero) values (nextval('seq_servicio'),'','310','','28-11-2013','29-11-2011','','','','',12,423,1072,125,400,1705,42);</v>
      </c>
    </row>
    <row r="55" customFormat="false" ht="13.8" hidden="false" customHeight="false" outlineLevel="0" collapsed="false">
      <c r="A55" s="10" t="s">
        <v>23</v>
      </c>
      <c r="B55" s="10"/>
      <c r="C55" s="10" t="s">
        <v>49</v>
      </c>
      <c r="D55" s="10" t="s">
        <v>73</v>
      </c>
      <c r="E55" s="8" t="s">
        <v>26</v>
      </c>
      <c r="F55" s="8" t="s">
        <v>26</v>
      </c>
      <c r="G55" s="10" t="n">
        <v>311</v>
      </c>
      <c r="H55" s="10"/>
      <c r="I55" s="10" t="s">
        <v>74</v>
      </c>
      <c r="J55" s="8" t="s">
        <v>26</v>
      </c>
      <c r="K55" s="10" t="s">
        <v>75</v>
      </c>
      <c r="L55" s="10"/>
      <c r="P55" s="8" t="s">
        <v>26</v>
      </c>
      <c r="Q55" s="0" t="n">
        <f aca="false">IF(ISNA(VLOOKUP(A55,calculos!$A$2:$B$20,2,1)),"null",VLOOKUP(A55,calculos!$A$2:$B$20,2,1))</f>
        <v>12</v>
      </c>
      <c r="R55" s="0" t="n">
        <f aca="false">IF(ISNA(VLOOKUP(C55,calculos!$D$2:$E$1218,2,1)),"null",VLOOKUP(C55,calculos!$D$2:$E$1218,2,1))</f>
        <v>423</v>
      </c>
      <c r="S55" s="0" t="n">
        <f aca="false">IF(ISNA(VLOOKUP(D55,calculos!$G$2:$H$1118,2,1)),"null",VLOOKUP(D55,calculos!$G$2:$H$1118,2,1))</f>
        <v>1072</v>
      </c>
      <c r="T55" s="0" t="n">
        <f aca="false">IF(ISNA(VLOOKUP(E55,calculos!$J$2:$K$220,2,1)),"null",VLOOKUP(E55,calculos!$J$2:$K$220,2,1))</f>
        <v>125</v>
      </c>
      <c r="U55" s="0" t="n">
        <f aca="false">IF(ISNA(VLOOKUP(F55,calculos!$M$2:$N$658,2,1)),"null",VLOOKUP(F55,calculos!$M$2:$N$658,2,1))</f>
        <v>400</v>
      </c>
      <c r="V55" s="0" t="n">
        <f aca="false">IF(ISNA(VLOOKUP(J55,calculos!$P$2:$Q$1711,2,1)),"null",VLOOKUP(J55,calculos!$P$2:$Q$1711,2,1))</f>
        <v>1705</v>
      </c>
      <c r="W55" s="0" t="n">
        <f aca="false">IF(ISNA(VLOOKUP(P55,calculos!$S$2:$T$58,2,1)),"null",VLOOKUP(P55,calculos!$S$2:$T$58,2,1))</f>
        <v>42</v>
      </c>
      <c r="X55" s="0" t="str">
        <f aca="false">$X$1&amp;B55&amp;"','"&amp;G55&amp;"','"&amp;H55&amp;"','"&amp;I55&amp;"','"&amp;K55&amp;"','"&amp;L55&amp;"','"&amp;M55&amp;"','"&amp;N55&amp;"','"&amp;O55&amp;"',"&amp;Q55&amp;","&amp;R55&amp;","&amp;S55&amp;","&amp;T55&amp;","&amp;U55&amp;","&amp;V55&amp;","&amp;W55&amp;");"</f>
        <v>insert into servicio (id,fecha_entrega,serie,apertura,fecha_instalacion,garantia,mantenimiento,capacitacion,entrega_equipo,visita,id_empresa,id_hospital,id_equipo,id_marca,id_modelo,id_os,id_ingeniero) values (nextval('seq_servicio'),'','311','','28-11-2013','29-11-2011','','','','',12,423,1072,125,400,1705,42);</v>
      </c>
    </row>
    <row r="56" customFormat="false" ht="13.8" hidden="false" customHeight="false" outlineLevel="0" collapsed="false">
      <c r="A56" s="10" t="s">
        <v>23</v>
      </c>
      <c r="B56" s="10"/>
      <c r="C56" s="10" t="s">
        <v>49</v>
      </c>
      <c r="D56" s="10" t="s">
        <v>50</v>
      </c>
      <c r="E56" s="8" t="s">
        <v>26</v>
      </c>
      <c r="F56" s="8" t="s">
        <v>26</v>
      </c>
      <c r="G56" s="10" t="n">
        <v>111812190</v>
      </c>
      <c r="H56" s="10"/>
      <c r="I56" s="10" t="s">
        <v>74</v>
      </c>
      <c r="J56" s="8" t="s">
        <v>26</v>
      </c>
      <c r="K56" s="10" t="s">
        <v>75</v>
      </c>
      <c r="L56" s="10"/>
      <c r="P56" s="8" t="s">
        <v>26</v>
      </c>
      <c r="Q56" s="0" t="n">
        <f aca="false">IF(ISNA(VLOOKUP(A56,calculos!$A$2:$B$20,2,1)),"null",VLOOKUP(A56,calculos!$A$2:$B$20,2,1))</f>
        <v>12</v>
      </c>
      <c r="R56" s="0" t="n">
        <f aca="false">IF(ISNA(VLOOKUP(C56,calculos!$D$2:$E$1218,2,1)),"null",VLOOKUP(C56,calculos!$D$2:$E$1218,2,1))</f>
        <v>423</v>
      </c>
      <c r="S56" s="0" t="n">
        <f aca="false">IF(ISNA(VLOOKUP(D56,calculos!$G$2:$H$1118,2,1)),"null",VLOOKUP(D56,calculos!$G$2:$H$1118,2,1))</f>
        <v>352</v>
      </c>
      <c r="T56" s="0" t="n">
        <f aca="false">IF(ISNA(VLOOKUP(E56,calculos!$J$2:$K$220,2,1)),"null",VLOOKUP(E56,calculos!$J$2:$K$220,2,1))</f>
        <v>125</v>
      </c>
      <c r="U56" s="0" t="n">
        <f aca="false">IF(ISNA(VLOOKUP(F56,calculos!$M$2:$N$658,2,1)),"null",VLOOKUP(F56,calculos!$M$2:$N$658,2,1))</f>
        <v>400</v>
      </c>
      <c r="V56" s="0" t="n">
        <f aca="false">IF(ISNA(VLOOKUP(J56,calculos!$P$2:$Q$1711,2,1)),"null",VLOOKUP(J56,calculos!$P$2:$Q$1711,2,1))</f>
        <v>1705</v>
      </c>
      <c r="W56" s="0" t="n">
        <f aca="false">IF(ISNA(VLOOKUP(P56,calculos!$S$2:$T$58,2,1)),"null",VLOOKUP(P56,calculos!$S$2:$T$58,2,1))</f>
        <v>42</v>
      </c>
      <c r="X56" s="0" t="str">
        <f aca="false">$X$1&amp;B56&amp;"','"&amp;G56&amp;"','"&amp;H56&amp;"','"&amp;I56&amp;"','"&amp;K56&amp;"','"&amp;L56&amp;"','"&amp;M56&amp;"','"&amp;N56&amp;"','"&amp;O56&amp;"',"&amp;Q56&amp;","&amp;R56&amp;","&amp;S56&amp;","&amp;T56&amp;","&amp;U56&amp;","&amp;V56&amp;","&amp;W56&amp;");"</f>
        <v>insert into servicio (id,fecha_entrega,serie,apertura,fecha_instalacion,garantia,mantenimiento,capacitacion,entrega_equipo,visita,id_empresa,id_hospital,id_equipo,id_marca,id_modelo,id_os,id_ingeniero) values (nextval('seq_servicio'),'','111812190','','28-11-2013','29-11-2011','','','','',12,423,352,125,400,1705,42);</v>
      </c>
    </row>
    <row r="57" customFormat="false" ht="13.8" hidden="false" customHeight="false" outlineLevel="0" collapsed="false">
      <c r="A57" s="10" t="s">
        <v>23</v>
      </c>
      <c r="B57" s="10"/>
      <c r="C57" s="10" t="s">
        <v>49</v>
      </c>
      <c r="D57" s="10" t="s">
        <v>50</v>
      </c>
      <c r="E57" s="8" t="s">
        <v>26</v>
      </c>
      <c r="F57" s="8" t="s">
        <v>26</v>
      </c>
      <c r="G57" s="10" t="n">
        <v>111812204</v>
      </c>
      <c r="H57" s="10"/>
      <c r="I57" s="10" t="s">
        <v>74</v>
      </c>
      <c r="J57" s="8" t="s">
        <v>26</v>
      </c>
      <c r="K57" s="10" t="s">
        <v>75</v>
      </c>
      <c r="L57" s="10"/>
      <c r="P57" s="8" t="s">
        <v>26</v>
      </c>
      <c r="Q57" s="0" t="n">
        <f aca="false">IF(ISNA(VLOOKUP(A57,calculos!$A$2:$B$20,2,1)),"null",VLOOKUP(A57,calculos!$A$2:$B$20,2,1))</f>
        <v>12</v>
      </c>
      <c r="R57" s="0" t="n">
        <f aca="false">IF(ISNA(VLOOKUP(C57,calculos!$D$2:$E$1218,2,1)),"null",VLOOKUP(C57,calculos!$D$2:$E$1218,2,1))</f>
        <v>423</v>
      </c>
      <c r="S57" s="0" t="n">
        <f aca="false">IF(ISNA(VLOOKUP(D57,calculos!$G$2:$H$1118,2,1)),"null",VLOOKUP(D57,calculos!$G$2:$H$1118,2,1))</f>
        <v>352</v>
      </c>
      <c r="T57" s="0" t="n">
        <f aca="false">IF(ISNA(VLOOKUP(E57,calculos!$J$2:$K$220,2,1)),"null",VLOOKUP(E57,calculos!$J$2:$K$220,2,1))</f>
        <v>125</v>
      </c>
      <c r="U57" s="0" t="n">
        <f aca="false">IF(ISNA(VLOOKUP(F57,calculos!$M$2:$N$658,2,1)),"null",VLOOKUP(F57,calculos!$M$2:$N$658,2,1))</f>
        <v>400</v>
      </c>
      <c r="V57" s="0" t="n">
        <f aca="false">IF(ISNA(VLOOKUP(J57,calculos!$P$2:$Q$1711,2,1)),"null",VLOOKUP(J57,calculos!$P$2:$Q$1711,2,1))</f>
        <v>1705</v>
      </c>
      <c r="W57" s="0" t="n">
        <f aca="false">IF(ISNA(VLOOKUP(P57,calculos!$S$2:$T$58,2,1)),"null",VLOOKUP(P57,calculos!$S$2:$T$58,2,1))</f>
        <v>42</v>
      </c>
      <c r="X57" s="0" t="str">
        <f aca="false">$X$1&amp;B57&amp;"','"&amp;G57&amp;"','"&amp;H57&amp;"','"&amp;I57&amp;"','"&amp;K57&amp;"','"&amp;L57&amp;"','"&amp;M57&amp;"','"&amp;N57&amp;"','"&amp;O57&amp;"',"&amp;Q57&amp;","&amp;R57&amp;","&amp;S57&amp;","&amp;T57&amp;","&amp;U57&amp;","&amp;V57&amp;","&amp;W57&amp;");"</f>
        <v>insert into servicio (id,fecha_entrega,serie,apertura,fecha_instalacion,garantia,mantenimiento,capacitacion,entrega_equipo,visita,id_empresa,id_hospital,id_equipo,id_marca,id_modelo,id_os,id_ingeniero) values (nextval('seq_servicio'),'','111812204','','28-11-2013','29-11-2011','','','','',12,423,352,125,400,1705,42);</v>
      </c>
    </row>
    <row r="58" customFormat="false" ht="13.8" hidden="false" customHeight="false" outlineLevel="0" collapsed="false">
      <c r="A58" s="10" t="s">
        <v>23</v>
      </c>
      <c r="B58" s="10"/>
      <c r="C58" s="10" t="s">
        <v>49</v>
      </c>
      <c r="D58" s="10" t="s">
        <v>50</v>
      </c>
      <c r="E58" s="8" t="s">
        <v>26</v>
      </c>
      <c r="F58" s="8" t="s">
        <v>26</v>
      </c>
      <c r="G58" s="10" t="n">
        <v>111812175</v>
      </c>
      <c r="H58" s="10"/>
      <c r="I58" s="10" t="s">
        <v>74</v>
      </c>
      <c r="J58" s="8" t="s">
        <v>26</v>
      </c>
      <c r="K58" s="10" t="s">
        <v>75</v>
      </c>
      <c r="L58" s="10"/>
      <c r="P58" s="8" t="s">
        <v>26</v>
      </c>
      <c r="Q58" s="0" t="n">
        <f aca="false">IF(ISNA(VLOOKUP(A58,calculos!$A$2:$B$20,2,1)),"null",VLOOKUP(A58,calculos!$A$2:$B$20,2,1))</f>
        <v>12</v>
      </c>
      <c r="R58" s="0" t="n">
        <f aca="false">IF(ISNA(VLOOKUP(C58,calculos!$D$2:$E$1218,2,1)),"null",VLOOKUP(C58,calculos!$D$2:$E$1218,2,1))</f>
        <v>423</v>
      </c>
      <c r="S58" s="0" t="n">
        <f aca="false">IF(ISNA(VLOOKUP(D58,calculos!$G$2:$H$1118,2,1)),"null",VLOOKUP(D58,calculos!$G$2:$H$1118,2,1))</f>
        <v>352</v>
      </c>
      <c r="T58" s="0" t="n">
        <f aca="false">IF(ISNA(VLOOKUP(E58,calculos!$J$2:$K$220,2,1)),"null",VLOOKUP(E58,calculos!$J$2:$K$220,2,1))</f>
        <v>125</v>
      </c>
      <c r="U58" s="0" t="n">
        <f aca="false">IF(ISNA(VLOOKUP(F58,calculos!$M$2:$N$658,2,1)),"null",VLOOKUP(F58,calculos!$M$2:$N$658,2,1))</f>
        <v>400</v>
      </c>
      <c r="V58" s="0" t="n">
        <f aca="false">IF(ISNA(VLOOKUP(J58,calculos!$P$2:$Q$1711,2,1)),"null",VLOOKUP(J58,calculos!$P$2:$Q$1711,2,1))</f>
        <v>1705</v>
      </c>
      <c r="W58" s="0" t="n">
        <f aca="false">IF(ISNA(VLOOKUP(P58,calculos!$S$2:$T$58,2,1)),"null",VLOOKUP(P58,calculos!$S$2:$T$58,2,1))</f>
        <v>42</v>
      </c>
      <c r="X58" s="0" t="str">
        <f aca="false">$X$1&amp;B58&amp;"','"&amp;G58&amp;"','"&amp;H58&amp;"','"&amp;I58&amp;"','"&amp;K58&amp;"','"&amp;L58&amp;"','"&amp;M58&amp;"','"&amp;N58&amp;"','"&amp;O58&amp;"',"&amp;Q58&amp;","&amp;R58&amp;","&amp;S58&amp;","&amp;T58&amp;","&amp;U58&amp;","&amp;V58&amp;","&amp;W58&amp;");"</f>
        <v>insert into servicio (id,fecha_entrega,serie,apertura,fecha_instalacion,garantia,mantenimiento,capacitacion,entrega_equipo,visita,id_empresa,id_hospital,id_equipo,id_marca,id_modelo,id_os,id_ingeniero) values (nextval('seq_servicio'),'','111812175','','28-11-2013','29-11-2011','','','','',12,423,352,125,400,1705,42);</v>
      </c>
    </row>
    <row r="59" customFormat="false" ht="13.8" hidden="false" customHeight="false" outlineLevel="0" collapsed="false">
      <c r="A59" s="10" t="s">
        <v>23</v>
      </c>
      <c r="B59" s="10"/>
      <c r="C59" s="10" t="s">
        <v>49</v>
      </c>
      <c r="D59" s="10" t="s">
        <v>50</v>
      </c>
      <c r="E59" s="8" t="s">
        <v>26</v>
      </c>
      <c r="F59" s="8" t="s">
        <v>26</v>
      </c>
      <c r="G59" s="10" t="n">
        <v>111812249</v>
      </c>
      <c r="H59" s="10"/>
      <c r="I59" s="10" t="s">
        <v>74</v>
      </c>
      <c r="J59" s="8" t="s">
        <v>26</v>
      </c>
      <c r="K59" s="10" t="s">
        <v>75</v>
      </c>
      <c r="L59" s="10"/>
      <c r="P59" s="8" t="s">
        <v>26</v>
      </c>
      <c r="Q59" s="0" t="n">
        <f aca="false">IF(ISNA(VLOOKUP(A59,calculos!$A$2:$B$20,2,1)),"null",VLOOKUP(A59,calculos!$A$2:$B$20,2,1))</f>
        <v>12</v>
      </c>
      <c r="R59" s="0" t="n">
        <f aca="false">IF(ISNA(VLOOKUP(C59,calculos!$D$2:$E$1218,2,1)),"null",VLOOKUP(C59,calculos!$D$2:$E$1218,2,1))</f>
        <v>423</v>
      </c>
      <c r="S59" s="0" t="n">
        <f aca="false">IF(ISNA(VLOOKUP(D59,calculos!$G$2:$H$1118,2,1)),"null",VLOOKUP(D59,calculos!$G$2:$H$1118,2,1))</f>
        <v>352</v>
      </c>
      <c r="T59" s="0" t="n">
        <f aca="false">IF(ISNA(VLOOKUP(E59,calculos!$J$2:$K$220,2,1)),"null",VLOOKUP(E59,calculos!$J$2:$K$220,2,1))</f>
        <v>125</v>
      </c>
      <c r="U59" s="0" t="n">
        <f aca="false">IF(ISNA(VLOOKUP(F59,calculos!$M$2:$N$658,2,1)),"null",VLOOKUP(F59,calculos!$M$2:$N$658,2,1))</f>
        <v>400</v>
      </c>
      <c r="V59" s="0" t="n">
        <f aca="false">IF(ISNA(VLOOKUP(J59,calculos!$P$2:$Q$1711,2,1)),"null",VLOOKUP(J59,calculos!$P$2:$Q$1711,2,1))</f>
        <v>1705</v>
      </c>
      <c r="W59" s="0" t="n">
        <f aca="false">IF(ISNA(VLOOKUP(P59,calculos!$S$2:$T$58,2,1)),"null",VLOOKUP(P59,calculos!$S$2:$T$58,2,1))</f>
        <v>42</v>
      </c>
      <c r="X59" s="0" t="str">
        <f aca="false">$X$1&amp;B59&amp;"','"&amp;G59&amp;"','"&amp;H59&amp;"','"&amp;I59&amp;"','"&amp;K59&amp;"','"&amp;L59&amp;"','"&amp;M59&amp;"','"&amp;N59&amp;"','"&amp;O59&amp;"',"&amp;Q59&amp;","&amp;R59&amp;","&amp;S59&amp;","&amp;T59&amp;","&amp;U59&amp;","&amp;V59&amp;","&amp;W59&amp;");"</f>
        <v>insert into servicio (id,fecha_entrega,serie,apertura,fecha_instalacion,garantia,mantenimiento,capacitacion,entrega_equipo,visita,id_empresa,id_hospital,id_equipo,id_marca,id_modelo,id_os,id_ingeniero) values (nextval('seq_servicio'),'','111812249','','28-11-2013','29-11-2011','','','','',12,423,352,125,400,1705,42);</v>
      </c>
    </row>
    <row r="60" customFormat="false" ht="13.8" hidden="false" customHeight="false" outlineLevel="0" collapsed="false">
      <c r="A60" s="10" t="s">
        <v>23</v>
      </c>
      <c r="B60" s="10"/>
      <c r="C60" s="10" t="s">
        <v>49</v>
      </c>
      <c r="D60" s="10" t="s">
        <v>50</v>
      </c>
      <c r="E60" s="8" t="s">
        <v>26</v>
      </c>
      <c r="F60" s="8" t="s">
        <v>26</v>
      </c>
      <c r="G60" s="10" t="n">
        <v>111812223</v>
      </c>
      <c r="H60" s="10"/>
      <c r="I60" s="10" t="s">
        <v>74</v>
      </c>
      <c r="J60" s="8" t="s">
        <v>26</v>
      </c>
      <c r="K60" s="10" t="s">
        <v>75</v>
      </c>
      <c r="L60" s="10"/>
      <c r="P60" s="8" t="s">
        <v>26</v>
      </c>
      <c r="Q60" s="0" t="n">
        <f aca="false">IF(ISNA(VLOOKUP(A60,calculos!$A$2:$B$20,2,1)),"null",VLOOKUP(A60,calculos!$A$2:$B$20,2,1))</f>
        <v>12</v>
      </c>
      <c r="R60" s="0" t="n">
        <f aca="false">IF(ISNA(VLOOKUP(C60,calculos!$D$2:$E$1218,2,1)),"null",VLOOKUP(C60,calculos!$D$2:$E$1218,2,1))</f>
        <v>423</v>
      </c>
      <c r="S60" s="0" t="n">
        <f aca="false">IF(ISNA(VLOOKUP(D60,calculos!$G$2:$H$1118,2,1)),"null",VLOOKUP(D60,calculos!$G$2:$H$1118,2,1))</f>
        <v>352</v>
      </c>
      <c r="T60" s="0" t="n">
        <f aca="false">IF(ISNA(VLOOKUP(E60,calculos!$J$2:$K$220,2,1)),"null",VLOOKUP(E60,calculos!$J$2:$K$220,2,1))</f>
        <v>125</v>
      </c>
      <c r="U60" s="0" t="n">
        <f aca="false">IF(ISNA(VLOOKUP(F60,calculos!$M$2:$N$658,2,1)),"null",VLOOKUP(F60,calculos!$M$2:$N$658,2,1))</f>
        <v>400</v>
      </c>
      <c r="V60" s="0" t="n">
        <f aca="false">IF(ISNA(VLOOKUP(J60,calculos!$P$2:$Q$1711,2,1)),"null",VLOOKUP(J60,calculos!$P$2:$Q$1711,2,1))</f>
        <v>1705</v>
      </c>
      <c r="W60" s="0" t="n">
        <f aca="false">IF(ISNA(VLOOKUP(P60,calculos!$S$2:$T$58,2,1)),"null",VLOOKUP(P60,calculos!$S$2:$T$58,2,1))</f>
        <v>42</v>
      </c>
      <c r="X60" s="0" t="str">
        <f aca="false">$X$1&amp;B60&amp;"','"&amp;G60&amp;"','"&amp;H60&amp;"','"&amp;I60&amp;"','"&amp;K60&amp;"','"&amp;L60&amp;"','"&amp;M60&amp;"','"&amp;N60&amp;"','"&amp;O60&amp;"',"&amp;Q60&amp;","&amp;R60&amp;","&amp;S60&amp;","&amp;T60&amp;","&amp;U60&amp;","&amp;V60&amp;","&amp;W60&amp;");"</f>
        <v>insert into servicio (id,fecha_entrega,serie,apertura,fecha_instalacion,garantia,mantenimiento,capacitacion,entrega_equipo,visita,id_empresa,id_hospital,id_equipo,id_marca,id_modelo,id_os,id_ingeniero) values (nextval('seq_servicio'),'','111812223','','28-11-2013','29-11-2011','','','','',12,423,352,125,400,1705,42);</v>
      </c>
    </row>
    <row r="61" customFormat="false" ht="13.8" hidden="false" customHeight="false" outlineLevel="0" collapsed="false">
      <c r="A61" s="10" t="s">
        <v>23</v>
      </c>
      <c r="B61" s="10"/>
      <c r="C61" s="10" t="s">
        <v>49</v>
      </c>
      <c r="D61" s="10" t="s">
        <v>50</v>
      </c>
      <c r="E61" s="8" t="s">
        <v>26</v>
      </c>
      <c r="F61" s="8" t="s">
        <v>26</v>
      </c>
      <c r="G61" s="10" t="n">
        <v>111812231</v>
      </c>
      <c r="H61" s="10"/>
      <c r="I61" s="10" t="s">
        <v>74</v>
      </c>
      <c r="J61" s="8" t="s">
        <v>26</v>
      </c>
      <c r="K61" s="10" t="s">
        <v>75</v>
      </c>
      <c r="L61" s="10"/>
      <c r="P61" s="8" t="s">
        <v>26</v>
      </c>
      <c r="Q61" s="0" t="n">
        <f aca="false">IF(ISNA(VLOOKUP(A61,calculos!$A$2:$B$20,2,1)),"null",VLOOKUP(A61,calculos!$A$2:$B$20,2,1))</f>
        <v>12</v>
      </c>
      <c r="R61" s="0" t="n">
        <f aca="false">IF(ISNA(VLOOKUP(C61,calculos!$D$2:$E$1218,2,1)),"null",VLOOKUP(C61,calculos!$D$2:$E$1218,2,1))</f>
        <v>423</v>
      </c>
      <c r="S61" s="0" t="n">
        <f aca="false">IF(ISNA(VLOOKUP(D61,calculos!$G$2:$H$1118,2,1)),"null",VLOOKUP(D61,calculos!$G$2:$H$1118,2,1))</f>
        <v>352</v>
      </c>
      <c r="T61" s="0" t="n">
        <f aca="false">IF(ISNA(VLOOKUP(E61,calculos!$J$2:$K$220,2,1)),"null",VLOOKUP(E61,calculos!$J$2:$K$220,2,1))</f>
        <v>125</v>
      </c>
      <c r="U61" s="0" t="n">
        <f aca="false">IF(ISNA(VLOOKUP(F61,calculos!$M$2:$N$658,2,1)),"null",VLOOKUP(F61,calculos!$M$2:$N$658,2,1))</f>
        <v>400</v>
      </c>
      <c r="V61" s="0" t="n">
        <f aca="false">IF(ISNA(VLOOKUP(J61,calculos!$P$2:$Q$1711,2,1)),"null",VLOOKUP(J61,calculos!$P$2:$Q$1711,2,1))</f>
        <v>1705</v>
      </c>
      <c r="W61" s="0" t="n">
        <f aca="false">IF(ISNA(VLOOKUP(P61,calculos!$S$2:$T$58,2,1)),"null",VLOOKUP(P61,calculos!$S$2:$T$58,2,1))</f>
        <v>42</v>
      </c>
      <c r="X61" s="0" t="str">
        <f aca="false">$X$1&amp;B61&amp;"','"&amp;G61&amp;"','"&amp;H61&amp;"','"&amp;I61&amp;"','"&amp;K61&amp;"','"&amp;L61&amp;"','"&amp;M61&amp;"','"&amp;N61&amp;"','"&amp;O61&amp;"',"&amp;Q61&amp;","&amp;R61&amp;","&amp;S61&amp;","&amp;T61&amp;","&amp;U61&amp;","&amp;V61&amp;","&amp;W61&amp;");"</f>
        <v>insert into servicio (id,fecha_entrega,serie,apertura,fecha_instalacion,garantia,mantenimiento,capacitacion,entrega_equipo,visita,id_empresa,id_hospital,id_equipo,id_marca,id_modelo,id_os,id_ingeniero) values (nextval('seq_servicio'),'','111812231','','28-11-2013','29-11-2011','','','','',12,423,352,125,400,1705,42);</v>
      </c>
    </row>
    <row r="62" customFormat="false" ht="13.8" hidden="false" customHeight="false" outlineLevel="0" collapsed="false">
      <c r="A62" s="10" t="s">
        <v>23</v>
      </c>
      <c r="B62" s="10"/>
      <c r="C62" s="10" t="s">
        <v>61</v>
      </c>
      <c r="D62" s="10" t="s">
        <v>50</v>
      </c>
      <c r="E62" s="8" t="s">
        <v>26</v>
      </c>
      <c r="F62" s="8" t="s">
        <v>26</v>
      </c>
      <c r="G62" s="10" t="n">
        <v>111812188</v>
      </c>
      <c r="H62" s="10"/>
      <c r="I62" s="10" t="s">
        <v>76</v>
      </c>
      <c r="J62" s="8" t="s">
        <v>26</v>
      </c>
      <c r="K62" s="10" t="s">
        <v>77</v>
      </c>
      <c r="L62" s="10"/>
      <c r="P62" s="8" t="s">
        <v>26</v>
      </c>
      <c r="Q62" s="0" t="n">
        <f aca="false">IF(ISNA(VLOOKUP(A62,calculos!$A$2:$B$20,2,1)),"null",VLOOKUP(A62,calculos!$A$2:$B$20,2,1))</f>
        <v>12</v>
      </c>
      <c r="R62" s="0" t="n">
        <f aca="false">IF(ISNA(VLOOKUP(C62,calculos!$D$2:$E$1218,2,1)),"null",VLOOKUP(C62,calculos!$D$2:$E$1218,2,1))</f>
        <v>483</v>
      </c>
      <c r="S62" s="0" t="n">
        <f aca="false">IF(ISNA(VLOOKUP(D62,calculos!$G$2:$H$1118,2,1)),"null",VLOOKUP(D62,calculos!$G$2:$H$1118,2,1))</f>
        <v>352</v>
      </c>
      <c r="T62" s="0" t="n">
        <f aca="false">IF(ISNA(VLOOKUP(E62,calculos!$J$2:$K$220,2,1)),"null",VLOOKUP(E62,calculos!$J$2:$K$220,2,1))</f>
        <v>125</v>
      </c>
      <c r="U62" s="0" t="n">
        <f aca="false">IF(ISNA(VLOOKUP(F62,calculos!$M$2:$N$658,2,1)),"null",VLOOKUP(F62,calculos!$M$2:$N$658,2,1))</f>
        <v>400</v>
      </c>
      <c r="V62" s="0" t="n">
        <f aca="false">IF(ISNA(VLOOKUP(J62,calculos!$P$2:$Q$1711,2,1)),"null",VLOOKUP(J62,calculos!$P$2:$Q$1711,2,1))</f>
        <v>1705</v>
      </c>
      <c r="W62" s="0" t="n">
        <f aca="false">IF(ISNA(VLOOKUP(P62,calculos!$S$2:$T$58,2,1)),"null",VLOOKUP(P62,calculos!$S$2:$T$58,2,1))</f>
        <v>42</v>
      </c>
      <c r="X62" s="0" t="str">
        <f aca="false">$X$1&amp;B62&amp;"','"&amp;G62&amp;"','"&amp;H62&amp;"','"&amp;I62&amp;"','"&amp;K62&amp;"','"&amp;L62&amp;"','"&amp;M62&amp;"','"&amp;N62&amp;"','"&amp;O62&amp;"',"&amp;Q62&amp;","&amp;R62&amp;","&amp;S62&amp;","&amp;T62&amp;","&amp;U62&amp;","&amp;V62&amp;","&amp;W62&amp;");"</f>
        <v>insert into servicio (id,fecha_entrega,serie,apertura,fecha_instalacion,garantia,mantenimiento,capacitacion,entrega_equipo,visita,id_empresa,id_hospital,id_equipo,id_marca,id_modelo,id_os,id_ingeniero) values (nextval('seq_servicio'),'','111812188','','23-11-2013','24-11-2011','','','','',12,483,352,125,400,1705,42);</v>
      </c>
    </row>
    <row r="63" customFormat="false" ht="13.8" hidden="false" customHeight="false" outlineLevel="0" collapsed="false">
      <c r="A63" s="10" t="s">
        <v>23</v>
      </c>
      <c r="B63" s="10"/>
      <c r="C63" s="10" t="s">
        <v>61</v>
      </c>
      <c r="D63" s="10" t="s">
        <v>50</v>
      </c>
      <c r="E63" s="8" t="s">
        <v>26</v>
      </c>
      <c r="F63" s="8" t="s">
        <v>26</v>
      </c>
      <c r="G63" s="10" t="n">
        <v>111812200</v>
      </c>
      <c r="H63" s="10"/>
      <c r="I63" s="10" t="s">
        <v>76</v>
      </c>
      <c r="J63" s="8" t="s">
        <v>26</v>
      </c>
      <c r="K63" s="10" t="s">
        <v>77</v>
      </c>
      <c r="L63" s="10"/>
      <c r="P63" s="8" t="s">
        <v>26</v>
      </c>
      <c r="Q63" s="0" t="n">
        <f aca="false">IF(ISNA(VLOOKUP(A63,calculos!$A$2:$B$20,2,1)),"null",VLOOKUP(A63,calculos!$A$2:$B$20,2,1))</f>
        <v>12</v>
      </c>
      <c r="R63" s="0" t="n">
        <f aca="false">IF(ISNA(VLOOKUP(C63,calculos!$D$2:$E$1218,2,1)),"null",VLOOKUP(C63,calculos!$D$2:$E$1218,2,1))</f>
        <v>483</v>
      </c>
      <c r="S63" s="0" t="n">
        <f aca="false">IF(ISNA(VLOOKUP(D63,calculos!$G$2:$H$1118,2,1)),"null",VLOOKUP(D63,calculos!$G$2:$H$1118,2,1))</f>
        <v>352</v>
      </c>
      <c r="T63" s="0" t="n">
        <f aca="false">IF(ISNA(VLOOKUP(E63,calculos!$J$2:$K$220,2,1)),"null",VLOOKUP(E63,calculos!$J$2:$K$220,2,1))</f>
        <v>125</v>
      </c>
      <c r="U63" s="0" t="n">
        <f aca="false">IF(ISNA(VLOOKUP(F63,calculos!$M$2:$N$658,2,1)),"null",VLOOKUP(F63,calculos!$M$2:$N$658,2,1))</f>
        <v>400</v>
      </c>
      <c r="V63" s="0" t="n">
        <f aca="false">IF(ISNA(VLOOKUP(J63,calculos!$P$2:$Q$1711,2,1)),"null",VLOOKUP(J63,calculos!$P$2:$Q$1711,2,1))</f>
        <v>1705</v>
      </c>
      <c r="W63" s="0" t="n">
        <f aca="false">IF(ISNA(VLOOKUP(P63,calculos!$S$2:$T$58,2,1)),"null",VLOOKUP(P63,calculos!$S$2:$T$58,2,1))</f>
        <v>42</v>
      </c>
      <c r="X63" s="0" t="str">
        <f aca="false">$X$1&amp;B63&amp;"','"&amp;G63&amp;"','"&amp;H63&amp;"','"&amp;I63&amp;"','"&amp;K63&amp;"','"&amp;L63&amp;"','"&amp;M63&amp;"','"&amp;N63&amp;"','"&amp;O63&amp;"',"&amp;Q63&amp;","&amp;R63&amp;","&amp;S63&amp;","&amp;T63&amp;","&amp;U63&amp;","&amp;V63&amp;","&amp;W63&amp;");"</f>
        <v>insert into servicio (id,fecha_entrega,serie,apertura,fecha_instalacion,garantia,mantenimiento,capacitacion,entrega_equipo,visita,id_empresa,id_hospital,id_equipo,id_marca,id_modelo,id_os,id_ingeniero) values (nextval('seq_servicio'),'','111812200','','23-11-2013','24-11-2011','','','','',12,483,352,125,400,1705,42);</v>
      </c>
    </row>
    <row r="64" customFormat="false" ht="13.8" hidden="false" customHeight="false" outlineLevel="0" collapsed="false">
      <c r="A64" s="10" t="s">
        <v>23</v>
      </c>
      <c r="B64" s="10"/>
      <c r="C64" s="10" t="s">
        <v>61</v>
      </c>
      <c r="D64" s="10" t="s">
        <v>50</v>
      </c>
      <c r="E64" s="8" t="s">
        <v>26</v>
      </c>
      <c r="F64" s="8" t="s">
        <v>26</v>
      </c>
      <c r="G64" s="10" t="n">
        <v>111812177</v>
      </c>
      <c r="H64" s="10"/>
      <c r="I64" s="10" t="s">
        <v>76</v>
      </c>
      <c r="J64" s="8" t="s">
        <v>26</v>
      </c>
      <c r="K64" s="10" t="s">
        <v>77</v>
      </c>
      <c r="L64" s="10"/>
      <c r="P64" s="8" t="s">
        <v>26</v>
      </c>
      <c r="Q64" s="0" t="n">
        <f aca="false">IF(ISNA(VLOOKUP(A64,calculos!$A$2:$B$20,2,1)),"null",VLOOKUP(A64,calculos!$A$2:$B$20,2,1))</f>
        <v>12</v>
      </c>
      <c r="R64" s="0" t="n">
        <f aca="false">IF(ISNA(VLOOKUP(C64,calculos!$D$2:$E$1218,2,1)),"null",VLOOKUP(C64,calculos!$D$2:$E$1218,2,1))</f>
        <v>483</v>
      </c>
      <c r="S64" s="0" t="n">
        <f aca="false">IF(ISNA(VLOOKUP(D64,calculos!$G$2:$H$1118,2,1)),"null",VLOOKUP(D64,calculos!$G$2:$H$1118,2,1))</f>
        <v>352</v>
      </c>
      <c r="T64" s="0" t="n">
        <f aca="false">IF(ISNA(VLOOKUP(E64,calculos!$J$2:$K$220,2,1)),"null",VLOOKUP(E64,calculos!$J$2:$K$220,2,1))</f>
        <v>125</v>
      </c>
      <c r="U64" s="0" t="n">
        <f aca="false">IF(ISNA(VLOOKUP(F64,calculos!$M$2:$N$658,2,1)),"null",VLOOKUP(F64,calculos!$M$2:$N$658,2,1))</f>
        <v>400</v>
      </c>
      <c r="V64" s="0" t="n">
        <f aca="false">IF(ISNA(VLOOKUP(J64,calculos!$P$2:$Q$1711,2,1)),"null",VLOOKUP(J64,calculos!$P$2:$Q$1711,2,1))</f>
        <v>1705</v>
      </c>
      <c r="W64" s="0" t="n">
        <f aca="false">IF(ISNA(VLOOKUP(P64,calculos!$S$2:$T$58,2,1)),"null",VLOOKUP(P64,calculos!$S$2:$T$58,2,1))</f>
        <v>42</v>
      </c>
      <c r="X64" s="0" t="str">
        <f aca="false">$X$1&amp;B64&amp;"','"&amp;G64&amp;"','"&amp;H64&amp;"','"&amp;I64&amp;"','"&amp;K64&amp;"','"&amp;L64&amp;"','"&amp;M64&amp;"','"&amp;N64&amp;"','"&amp;O64&amp;"',"&amp;Q64&amp;","&amp;R64&amp;","&amp;S64&amp;","&amp;T64&amp;","&amp;U64&amp;","&amp;V64&amp;","&amp;W64&amp;");"</f>
        <v>insert into servicio (id,fecha_entrega,serie,apertura,fecha_instalacion,garantia,mantenimiento,capacitacion,entrega_equipo,visita,id_empresa,id_hospital,id_equipo,id_marca,id_modelo,id_os,id_ingeniero) values (nextval('seq_servicio'),'','111812177','','23-11-2013','24-11-2011','','','','',12,483,352,125,400,1705,42);</v>
      </c>
    </row>
    <row r="65" customFormat="false" ht="13.8" hidden="false" customHeight="false" outlineLevel="0" collapsed="false">
      <c r="A65" s="10" t="s">
        <v>23</v>
      </c>
      <c r="B65" s="10"/>
      <c r="C65" s="10" t="s">
        <v>61</v>
      </c>
      <c r="D65" s="10" t="s">
        <v>50</v>
      </c>
      <c r="E65" s="8" t="s">
        <v>26</v>
      </c>
      <c r="F65" s="8" t="s">
        <v>26</v>
      </c>
      <c r="G65" s="10" t="n">
        <v>111812197</v>
      </c>
      <c r="H65" s="10"/>
      <c r="I65" s="10" t="s">
        <v>76</v>
      </c>
      <c r="J65" s="8" t="s">
        <v>26</v>
      </c>
      <c r="K65" s="10" t="s">
        <v>77</v>
      </c>
      <c r="L65" s="10"/>
      <c r="P65" s="8" t="s">
        <v>26</v>
      </c>
      <c r="Q65" s="0" t="n">
        <f aca="false">IF(ISNA(VLOOKUP(A65,calculos!$A$2:$B$20,2,1)),"null",VLOOKUP(A65,calculos!$A$2:$B$20,2,1))</f>
        <v>12</v>
      </c>
      <c r="R65" s="0" t="n">
        <f aca="false">IF(ISNA(VLOOKUP(C65,calculos!$D$2:$E$1218,2,1)),"null",VLOOKUP(C65,calculos!$D$2:$E$1218,2,1))</f>
        <v>483</v>
      </c>
      <c r="S65" s="0" t="n">
        <f aca="false">IF(ISNA(VLOOKUP(D65,calculos!$G$2:$H$1118,2,1)),"null",VLOOKUP(D65,calculos!$G$2:$H$1118,2,1))</f>
        <v>352</v>
      </c>
      <c r="T65" s="0" t="n">
        <f aca="false">IF(ISNA(VLOOKUP(E65,calculos!$J$2:$K$220,2,1)),"null",VLOOKUP(E65,calculos!$J$2:$K$220,2,1))</f>
        <v>125</v>
      </c>
      <c r="U65" s="0" t="n">
        <f aca="false">IF(ISNA(VLOOKUP(F65,calculos!$M$2:$N$658,2,1)),"null",VLOOKUP(F65,calculos!$M$2:$N$658,2,1))</f>
        <v>400</v>
      </c>
      <c r="V65" s="0" t="n">
        <f aca="false">IF(ISNA(VLOOKUP(J65,calculos!$P$2:$Q$1711,2,1)),"null",VLOOKUP(J65,calculos!$P$2:$Q$1711,2,1))</f>
        <v>1705</v>
      </c>
      <c r="W65" s="0" t="n">
        <f aca="false">IF(ISNA(VLOOKUP(P65,calculos!$S$2:$T$58,2,1)),"null",VLOOKUP(P65,calculos!$S$2:$T$58,2,1))</f>
        <v>42</v>
      </c>
      <c r="X65" s="0" t="str">
        <f aca="false">$X$1&amp;B65&amp;"','"&amp;G65&amp;"','"&amp;H65&amp;"','"&amp;I65&amp;"','"&amp;K65&amp;"','"&amp;L65&amp;"','"&amp;M65&amp;"','"&amp;N65&amp;"','"&amp;O65&amp;"',"&amp;Q65&amp;","&amp;R65&amp;","&amp;S65&amp;","&amp;T65&amp;","&amp;U65&amp;","&amp;V65&amp;","&amp;W65&amp;");"</f>
        <v>insert into servicio (id,fecha_entrega,serie,apertura,fecha_instalacion,garantia,mantenimiento,capacitacion,entrega_equipo,visita,id_empresa,id_hospital,id_equipo,id_marca,id_modelo,id_os,id_ingeniero) values (nextval('seq_servicio'),'','111812197','','23-11-2013','24-11-2011','','','','',12,483,352,125,400,1705,42);</v>
      </c>
    </row>
    <row r="66" customFormat="false" ht="13.8" hidden="false" customHeight="false" outlineLevel="0" collapsed="false">
      <c r="A66" s="10" t="s">
        <v>23</v>
      </c>
      <c r="B66" s="10"/>
      <c r="C66" s="10" t="s">
        <v>61</v>
      </c>
      <c r="D66" s="10" t="s">
        <v>50</v>
      </c>
      <c r="E66" s="8" t="s">
        <v>26</v>
      </c>
      <c r="F66" s="8" t="s">
        <v>26</v>
      </c>
      <c r="G66" s="10" t="n">
        <v>111812191</v>
      </c>
      <c r="H66" s="10"/>
      <c r="I66" s="10" t="s">
        <v>76</v>
      </c>
      <c r="J66" s="8" t="s">
        <v>26</v>
      </c>
      <c r="K66" s="10" t="s">
        <v>77</v>
      </c>
      <c r="L66" s="10"/>
      <c r="P66" s="8" t="s">
        <v>26</v>
      </c>
      <c r="Q66" s="0" t="n">
        <f aca="false">IF(ISNA(VLOOKUP(A66,calculos!$A$2:$B$20,2,1)),"null",VLOOKUP(A66,calculos!$A$2:$B$20,2,1))</f>
        <v>12</v>
      </c>
      <c r="R66" s="0" t="n">
        <f aca="false">IF(ISNA(VLOOKUP(C66,calculos!$D$2:$E$1218,2,1)),"null",VLOOKUP(C66,calculos!$D$2:$E$1218,2,1))</f>
        <v>483</v>
      </c>
      <c r="S66" s="0" t="n">
        <f aca="false">IF(ISNA(VLOOKUP(D66,calculos!$G$2:$H$1118,2,1)),"null",VLOOKUP(D66,calculos!$G$2:$H$1118,2,1))</f>
        <v>352</v>
      </c>
      <c r="T66" s="0" t="n">
        <f aca="false">IF(ISNA(VLOOKUP(E66,calculos!$J$2:$K$220,2,1)),"null",VLOOKUP(E66,calculos!$J$2:$K$220,2,1))</f>
        <v>125</v>
      </c>
      <c r="U66" s="0" t="n">
        <f aca="false">IF(ISNA(VLOOKUP(F66,calculos!$M$2:$N$658,2,1)),"null",VLOOKUP(F66,calculos!$M$2:$N$658,2,1))</f>
        <v>400</v>
      </c>
      <c r="V66" s="0" t="n">
        <f aca="false">IF(ISNA(VLOOKUP(J66,calculos!$P$2:$Q$1711,2,1)),"null",VLOOKUP(J66,calculos!$P$2:$Q$1711,2,1))</f>
        <v>1705</v>
      </c>
      <c r="W66" s="0" t="n">
        <f aca="false">IF(ISNA(VLOOKUP(P66,calculos!$S$2:$T$58,2,1)),"null",VLOOKUP(P66,calculos!$S$2:$T$58,2,1))</f>
        <v>42</v>
      </c>
      <c r="X66" s="0" t="str">
        <f aca="false">$X$1&amp;B66&amp;"','"&amp;G66&amp;"','"&amp;H66&amp;"','"&amp;I66&amp;"','"&amp;K66&amp;"','"&amp;L66&amp;"','"&amp;M66&amp;"','"&amp;N66&amp;"','"&amp;O66&amp;"',"&amp;Q66&amp;","&amp;R66&amp;","&amp;S66&amp;","&amp;T66&amp;","&amp;U66&amp;","&amp;V66&amp;","&amp;W66&amp;");"</f>
        <v>insert into servicio (id,fecha_entrega,serie,apertura,fecha_instalacion,garantia,mantenimiento,capacitacion,entrega_equipo,visita,id_empresa,id_hospital,id_equipo,id_marca,id_modelo,id_os,id_ingeniero) values (nextval('seq_servicio'),'','111812191','','23-11-2013','24-11-2011','','','','',12,483,352,125,400,1705,42);</v>
      </c>
    </row>
    <row r="67" customFormat="false" ht="13.8" hidden="false" customHeight="false" outlineLevel="0" collapsed="false">
      <c r="A67" s="10" t="s">
        <v>23</v>
      </c>
      <c r="B67" s="10"/>
      <c r="C67" s="10" t="s">
        <v>61</v>
      </c>
      <c r="D67" s="10" t="s">
        <v>50</v>
      </c>
      <c r="E67" s="8" t="s">
        <v>26</v>
      </c>
      <c r="F67" s="8" t="s">
        <v>26</v>
      </c>
      <c r="G67" s="10" t="n">
        <v>111812238</v>
      </c>
      <c r="H67" s="10"/>
      <c r="I67" s="10" t="s">
        <v>76</v>
      </c>
      <c r="J67" s="8" t="s">
        <v>26</v>
      </c>
      <c r="K67" s="10" t="s">
        <v>77</v>
      </c>
      <c r="L67" s="10"/>
      <c r="P67" s="8" t="s">
        <v>26</v>
      </c>
      <c r="Q67" s="0" t="n">
        <f aca="false">IF(ISNA(VLOOKUP(A67,calculos!$A$2:$B$20,2,1)),"null",VLOOKUP(A67,calculos!$A$2:$B$20,2,1))</f>
        <v>12</v>
      </c>
      <c r="R67" s="0" t="n">
        <f aca="false">IF(ISNA(VLOOKUP(C67,calculos!$D$2:$E$1218,2,1)),"null",VLOOKUP(C67,calculos!$D$2:$E$1218,2,1))</f>
        <v>483</v>
      </c>
      <c r="S67" s="0" t="n">
        <f aca="false">IF(ISNA(VLOOKUP(D67,calculos!$G$2:$H$1118,2,1)),"null",VLOOKUP(D67,calculos!$G$2:$H$1118,2,1))</f>
        <v>352</v>
      </c>
      <c r="T67" s="0" t="n">
        <f aca="false">IF(ISNA(VLOOKUP(E67,calculos!$J$2:$K$220,2,1)),"null",VLOOKUP(E67,calculos!$J$2:$K$220,2,1))</f>
        <v>125</v>
      </c>
      <c r="U67" s="0" t="n">
        <f aca="false">IF(ISNA(VLOOKUP(F67,calculos!$M$2:$N$658,2,1)),"null",VLOOKUP(F67,calculos!$M$2:$N$658,2,1))</f>
        <v>400</v>
      </c>
      <c r="V67" s="0" t="n">
        <f aca="false">IF(ISNA(VLOOKUP(J67,calculos!$P$2:$Q$1711,2,1)),"null",VLOOKUP(J67,calculos!$P$2:$Q$1711,2,1))</f>
        <v>1705</v>
      </c>
      <c r="W67" s="0" t="n">
        <f aca="false">IF(ISNA(VLOOKUP(P67,calculos!$S$2:$T$58,2,1)),"null",VLOOKUP(P67,calculos!$S$2:$T$58,2,1))</f>
        <v>42</v>
      </c>
      <c r="X67" s="0" t="str">
        <f aca="false">$X$1&amp;B67&amp;"','"&amp;G67&amp;"','"&amp;H67&amp;"','"&amp;I67&amp;"','"&amp;K67&amp;"','"&amp;L67&amp;"','"&amp;M67&amp;"','"&amp;N67&amp;"','"&amp;O67&amp;"',"&amp;Q67&amp;","&amp;R67&amp;","&amp;S67&amp;","&amp;T67&amp;","&amp;U67&amp;","&amp;V67&amp;","&amp;W67&amp;");"</f>
        <v>insert into servicio (id,fecha_entrega,serie,apertura,fecha_instalacion,garantia,mantenimiento,capacitacion,entrega_equipo,visita,id_empresa,id_hospital,id_equipo,id_marca,id_modelo,id_os,id_ingeniero) values (nextval('seq_servicio'),'','111812238','','23-11-2013','24-11-2011','','','','',12,483,352,125,400,1705,42);</v>
      </c>
    </row>
    <row r="68" customFormat="false" ht="13.8" hidden="false" customHeight="false" outlineLevel="0" collapsed="false">
      <c r="A68" s="10" t="s">
        <v>23</v>
      </c>
      <c r="B68" s="10"/>
      <c r="C68" s="10" t="s">
        <v>61</v>
      </c>
      <c r="D68" s="10" t="s">
        <v>50</v>
      </c>
      <c r="E68" s="8" t="s">
        <v>26</v>
      </c>
      <c r="F68" s="8" t="s">
        <v>26</v>
      </c>
      <c r="G68" s="10" t="n">
        <v>111812236</v>
      </c>
      <c r="H68" s="10"/>
      <c r="I68" s="10" t="s">
        <v>76</v>
      </c>
      <c r="J68" s="8" t="s">
        <v>26</v>
      </c>
      <c r="K68" s="10" t="s">
        <v>77</v>
      </c>
      <c r="L68" s="10"/>
      <c r="P68" s="8" t="s">
        <v>26</v>
      </c>
      <c r="Q68" s="0" t="n">
        <f aca="false">IF(ISNA(VLOOKUP(A68,calculos!$A$2:$B$20,2,1)),"null",VLOOKUP(A68,calculos!$A$2:$B$20,2,1))</f>
        <v>12</v>
      </c>
      <c r="R68" s="0" t="n">
        <f aca="false">IF(ISNA(VLOOKUP(C68,calculos!$D$2:$E$1218,2,1)),"null",VLOOKUP(C68,calculos!$D$2:$E$1218,2,1))</f>
        <v>483</v>
      </c>
      <c r="S68" s="0" t="n">
        <f aca="false">IF(ISNA(VLOOKUP(D68,calculos!$G$2:$H$1118,2,1)),"null",VLOOKUP(D68,calculos!$G$2:$H$1118,2,1))</f>
        <v>352</v>
      </c>
      <c r="T68" s="0" t="n">
        <f aca="false">IF(ISNA(VLOOKUP(E68,calculos!$J$2:$K$220,2,1)),"null",VLOOKUP(E68,calculos!$J$2:$K$220,2,1))</f>
        <v>125</v>
      </c>
      <c r="U68" s="0" t="n">
        <f aca="false">IF(ISNA(VLOOKUP(F68,calculos!$M$2:$N$658,2,1)),"null",VLOOKUP(F68,calculos!$M$2:$N$658,2,1))</f>
        <v>400</v>
      </c>
      <c r="V68" s="0" t="n">
        <f aca="false">IF(ISNA(VLOOKUP(J68,calculos!$P$2:$Q$1711,2,1)),"null",VLOOKUP(J68,calculos!$P$2:$Q$1711,2,1))</f>
        <v>1705</v>
      </c>
      <c r="W68" s="0" t="n">
        <f aca="false">IF(ISNA(VLOOKUP(P68,calculos!$S$2:$T$58,2,1)),"null",VLOOKUP(P68,calculos!$S$2:$T$58,2,1))</f>
        <v>42</v>
      </c>
      <c r="X68" s="0" t="str">
        <f aca="false">$X$1&amp;B68&amp;"','"&amp;G68&amp;"','"&amp;H68&amp;"','"&amp;I68&amp;"','"&amp;K68&amp;"','"&amp;L68&amp;"','"&amp;M68&amp;"','"&amp;N68&amp;"','"&amp;O68&amp;"',"&amp;Q68&amp;","&amp;R68&amp;","&amp;S68&amp;","&amp;T68&amp;","&amp;U68&amp;","&amp;V68&amp;","&amp;W68&amp;");"</f>
        <v>insert into servicio (id,fecha_entrega,serie,apertura,fecha_instalacion,garantia,mantenimiento,capacitacion,entrega_equipo,visita,id_empresa,id_hospital,id_equipo,id_marca,id_modelo,id_os,id_ingeniero) values (nextval('seq_servicio'),'','111812236','','23-11-2013','24-11-2011','','','','',12,483,352,125,400,1705,42);</v>
      </c>
    </row>
    <row r="69" customFormat="false" ht="13.8" hidden="false" customHeight="false" outlineLevel="0" collapsed="false">
      <c r="A69" s="10" t="s">
        <v>23</v>
      </c>
      <c r="B69" s="10"/>
      <c r="C69" s="10" t="s">
        <v>61</v>
      </c>
      <c r="D69" s="10" t="s">
        <v>50</v>
      </c>
      <c r="E69" s="8" t="s">
        <v>26</v>
      </c>
      <c r="F69" s="8" t="s">
        <v>26</v>
      </c>
      <c r="G69" s="10" t="n">
        <v>111812232</v>
      </c>
      <c r="H69" s="10"/>
      <c r="I69" s="10" t="s">
        <v>76</v>
      </c>
      <c r="J69" s="8" t="s">
        <v>26</v>
      </c>
      <c r="K69" s="10" t="s">
        <v>77</v>
      </c>
      <c r="L69" s="10"/>
      <c r="P69" s="8" t="s">
        <v>26</v>
      </c>
      <c r="Q69" s="0" t="n">
        <f aca="false">IF(ISNA(VLOOKUP(A69,calculos!$A$2:$B$20,2,1)),"null",VLOOKUP(A69,calculos!$A$2:$B$20,2,1))</f>
        <v>12</v>
      </c>
      <c r="R69" s="0" t="n">
        <f aca="false">IF(ISNA(VLOOKUP(C69,calculos!$D$2:$E$1218,2,1)),"null",VLOOKUP(C69,calculos!$D$2:$E$1218,2,1))</f>
        <v>483</v>
      </c>
      <c r="S69" s="0" t="n">
        <f aca="false">IF(ISNA(VLOOKUP(D69,calculos!$G$2:$H$1118,2,1)),"null",VLOOKUP(D69,calculos!$G$2:$H$1118,2,1))</f>
        <v>352</v>
      </c>
      <c r="T69" s="0" t="n">
        <f aca="false">IF(ISNA(VLOOKUP(E69,calculos!$J$2:$K$220,2,1)),"null",VLOOKUP(E69,calculos!$J$2:$K$220,2,1))</f>
        <v>125</v>
      </c>
      <c r="U69" s="0" t="n">
        <f aca="false">IF(ISNA(VLOOKUP(F69,calculos!$M$2:$N$658,2,1)),"null",VLOOKUP(F69,calculos!$M$2:$N$658,2,1))</f>
        <v>400</v>
      </c>
      <c r="V69" s="0" t="n">
        <f aca="false">IF(ISNA(VLOOKUP(J69,calculos!$P$2:$Q$1711,2,1)),"null",VLOOKUP(J69,calculos!$P$2:$Q$1711,2,1))</f>
        <v>1705</v>
      </c>
      <c r="W69" s="0" t="n">
        <f aca="false">IF(ISNA(VLOOKUP(P69,calculos!$S$2:$T$58,2,1)),"null",VLOOKUP(P69,calculos!$S$2:$T$58,2,1))</f>
        <v>42</v>
      </c>
      <c r="X69" s="0" t="str">
        <f aca="false">$X$1&amp;B69&amp;"','"&amp;G69&amp;"','"&amp;H69&amp;"','"&amp;I69&amp;"','"&amp;K69&amp;"','"&amp;L69&amp;"','"&amp;M69&amp;"','"&amp;N69&amp;"','"&amp;O69&amp;"',"&amp;Q69&amp;","&amp;R69&amp;","&amp;S69&amp;","&amp;T69&amp;","&amp;U69&amp;","&amp;V69&amp;","&amp;W69&amp;");"</f>
        <v>insert into servicio (id,fecha_entrega,serie,apertura,fecha_instalacion,garantia,mantenimiento,capacitacion,entrega_equipo,visita,id_empresa,id_hospital,id_equipo,id_marca,id_modelo,id_os,id_ingeniero) values (nextval('seq_servicio'),'','111812232','','23-11-2013','24-11-2011','','','','',12,483,352,125,400,1705,42);</v>
      </c>
    </row>
    <row r="70" customFormat="false" ht="13.8" hidden="false" customHeight="false" outlineLevel="0" collapsed="false">
      <c r="A70" s="10" t="s">
        <v>23</v>
      </c>
      <c r="B70" s="10"/>
      <c r="C70" s="10" t="s">
        <v>61</v>
      </c>
      <c r="D70" s="10" t="s">
        <v>78</v>
      </c>
      <c r="E70" s="8" t="s">
        <v>26</v>
      </c>
      <c r="F70" s="8" t="s">
        <v>26</v>
      </c>
      <c r="G70" s="10" t="n">
        <v>111503892</v>
      </c>
      <c r="H70" s="10"/>
      <c r="I70" s="10" t="s">
        <v>76</v>
      </c>
      <c r="J70" s="8" t="s">
        <v>26</v>
      </c>
      <c r="K70" s="10" t="s">
        <v>77</v>
      </c>
      <c r="L70" s="10"/>
      <c r="P70" s="8" t="s">
        <v>26</v>
      </c>
      <c r="Q70" s="0" t="n">
        <f aca="false">IF(ISNA(VLOOKUP(A70,calculos!$A$2:$B$20,2,1)),"null",VLOOKUP(A70,calculos!$A$2:$B$20,2,1))</f>
        <v>12</v>
      </c>
      <c r="R70" s="0" t="n">
        <f aca="false">IF(ISNA(VLOOKUP(C70,calculos!$D$2:$E$1218,2,1)),"null",VLOOKUP(C70,calculos!$D$2:$E$1218,2,1))</f>
        <v>483</v>
      </c>
      <c r="S70" s="0" t="n">
        <f aca="false">IF(ISNA(VLOOKUP(D70,calculos!$G$2:$H$1118,2,1)),"null",VLOOKUP(D70,calculos!$G$2:$H$1118,2,1))</f>
        <v>351</v>
      </c>
      <c r="T70" s="0" t="n">
        <f aca="false">IF(ISNA(VLOOKUP(E70,calculos!$J$2:$K$220,2,1)),"null",VLOOKUP(E70,calculos!$J$2:$K$220,2,1))</f>
        <v>125</v>
      </c>
      <c r="U70" s="0" t="n">
        <f aca="false">IF(ISNA(VLOOKUP(F70,calculos!$M$2:$N$658,2,1)),"null",VLOOKUP(F70,calculos!$M$2:$N$658,2,1))</f>
        <v>400</v>
      </c>
      <c r="V70" s="0" t="n">
        <f aca="false">IF(ISNA(VLOOKUP(J70,calculos!$P$2:$Q$1711,2,1)),"null",VLOOKUP(J70,calculos!$P$2:$Q$1711,2,1))</f>
        <v>1705</v>
      </c>
      <c r="W70" s="0" t="n">
        <f aca="false">IF(ISNA(VLOOKUP(P70,calculos!$S$2:$T$58,2,1)),"null",VLOOKUP(P70,calculos!$S$2:$T$58,2,1))</f>
        <v>42</v>
      </c>
      <c r="X70" s="0" t="str">
        <f aca="false">$X$1&amp;B70&amp;"','"&amp;G70&amp;"','"&amp;H70&amp;"','"&amp;I70&amp;"','"&amp;K70&amp;"','"&amp;L70&amp;"','"&amp;M70&amp;"','"&amp;N70&amp;"','"&amp;O70&amp;"',"&amp;Q70&amp;","&amp;R70&amp;","&amp;S70&amp;","&amp;T70&amp;","&amp;U70&amp;","&amp;V70&amp;","&amp;W70&amp;");"</f>
        <v>insert into servicio (id,fecha_entrega,serie,apertura,fecha_instalacion,garantia,mantenimiento,capacitacion,entrega_equipo,visita,id_empresa,id_hospital,id_equipo,id_marca,id_modelo,id_os,id_ingeniero) values (nextval('seq_servicio'),'','111503892','','23-11-2013','24-11-2011','','','','',12,483,351,125,400,1705,42);</v>
      </c>
    </row>
    <row r="71" customFormat="false" ht="13.8" hidden="false" customHeight="false" outlineLevel="0" collapsed="false">
      <c r="A71" s="10" t="s">
        <v>23</v>
      </c>
      <c r="B71" s="10"/>
      <c r="C71" s="10" t="s">
        <v>61</v>
      </c>
      <c r="D71" s="10" t="s">
        <v>78</v>
      </c>
      <c r="E71" s="8" t="s">
        <v>26</v>
      </c>
      <c r="F71" s="8" t="s">
        <v>26</v>
      </c>
      <c r="G71" s="10" t="n">
        <v>111503869</v>
      </c>
      <c r="H71" s="10"/>
      <c r="I71" s="10" t="s">
        <v>76</v>
      </c>
      <c r="J71" s="8" t="s">
        <v>26</v>
      </c>
      <c r="K71" s="10" t="s">
        <v>77</v>
      </c>
      <c r="L71" s="10"/>
      <c r="P71" s="8" t="s">
        <v>26</v>
      </c>
      <c r="Q71" s="0" t="n">
        <f aca="false">IF(ISNA(VLOOKUP(A71,calculos!$A$2:$B$20,2,1)),"null",VLOOKUP(A71,calculos!$A$2:$B$20,2,1))</f>
        <v>12</v>
      </c>
      <c r="R71" s="0" t="n">
        <f aca="false">IF(ISNA(VLOOKUP(C71,calculos!$D$2:$E$1218,2,1)),"null",VLOOKUP(C71,calculos!$D$2:$E$1218,2,1))</f>
        <v>483</v>
      </c>
      <c r="S71" s="0" t="n">
        <f aca="false">IF(ISNA(VLOOKUP(D71,calculos!$G$2:$H$1118,2,1)),"null",VLOOKUP(D71,calculos!$G$2:$H$1118,2,1))</f>
        <v>351</v>
      </c>
      <c r="T71" s="0" t="n">
        <f aca="false">IF(ISNA(VLOOKUP(E71,calculos!$J$2:$K$220,2,1)),"null",VLOOKUP(E71,calculos!$J$2:$K$220,2,1))</f>
        <v>125</v>
      </c>
      <c r="U71" s="0" t="n">
        <f aca="false">IF(ISNA(VLOOKUP(F71,calculos!$M$2:$N$658,2,1)),"null",VLOOKUP(F71,calculos!$M$2:$N$658,2,1))</f>
        <v>400</v>
      </c>
      <c r="V71" s="0" t="n">
        <f aca="false">IF(ISNA(VLOOKUP(J71,calculos!$P$2:$Q$1711,2,1)),"null",VLOOKUP(J71,calculos!$P$2:$Q$1711,2,1))</f>
        <v>1705</v>
      </c>
      <c r="W71" s="0" t="n">
        <f aca="false">IF(ISNA(VLOOKUP(P71,calculos!$S$2:$T$58,2,1)),"null",VLOOKUP(P71,calculos!$S$2:$T$58,2,1))</f>
        <v>42</v>
      </c>
      <c r="X71" s="0" t="str">
        <f aca="false">$X$1&amp;B71&amp;"','"&amp;G71&amp;"','"&amp;H71&amp;"','"&amp;I71&amp;"','"&amp;K71&amp;"','"&amp;L71&amp;"','"&amp;M71&amp;"','"&amp;N71&amp;"','"&amp;O71&amp;"',"&amp;Q71&amp;","&amp;R71&amp;","&amp;S71&amp;","&amp;T71&amp;","&amp;U71&amp;","&amp;V71&amp;","&amp;W71&amp;");"</f>
        <v>insert into servicio (id,fecha_entrega,serie,apertura,fecha_instalacion,garantia,mantenimiento,capacitacion,entrega_equipo,visita,id_empresa,id_hospital,id_equipo,id_marca,id_modelo,id_os,id_ingeniero) values (nextval('seq_servicio'),'','111503869','','23-11-2013','24-11-2011','','','','',12,483,351,125,400,1705,42);</v>
      </c>
    </row>
    <row r="72" customFormat="false" ht="13.8" hidden="false" customHeight="false" outlineLevel="0" collapsed="false">
      <c r="A72" s="10" t="s">
        <v>23</v>
      </c>
      <c r="B72" s="10"/>
      <c r="C72" s="10" t="s">
        <v>61</v>
      </c>
      <c r="D72" s="10" t="s">
        <v>78</v>
      </c>
      <c r="E72" s="8" t="s">
        <v>26</v>
      </c>
      <c r="F72" s="8" t="s">
        <v>26</v>
      </c>
      <c r="G72" s="10" t="n">
        <v>111503895</v>
      </c>
      <c r="H72" s="10"/>
      <c r="I72" s="10" t="s">
        <v>76</v>
      </c>
      <c r="J72" s="8" t="s">
        <v>26</v>
      </c>
      <c r="K72" s="10" t="s">
        <v>77</v>
      </c>
      <c r="L72" s="10"/>
      <c r="P72" s="8" t="s">
        <v>26</v>
      </c>
      <c r="Q72" s="0" t="n">
        <f aca="false">IF(ISNA(VLOOKUP(A72,calculos!$A$2:$B$20,2,1)),"null",VLOOKUP(A72,calculos!$A$2:$B$20,2,1))</f>
        <v>12</v>
      </c>
      <c r="R72" s="0" t="n">
        <f aca="false">IF(ISNA(VLOOKUP(C72,calculos!$D$2:$E$1218,2,1)),"null",VLOOKUP(C72,calculos!$D$2:$E$1218,2,1))</f>
        <v>483</v>
      </c>
      <c r="S72" s="0" t="n">
        <f aca="false">IF(ISNA(VLOOKUP(D72,calculos!$G$2:$H$1118,2,1)),"null",VLOOKUP(D72,calculos!$G$2:$H$1118,2,1))</f>
        <v>351</v>
      </c>
      <c r="T72" s="0" t="n">
        <f aca="false">IF(ISNA(VLOOKUP(E72,calculos!$J$2:$K$220,2,1)),"null",VLOOKUP(E72,calculos!$J$2:$K$220,2,1))</f>
        <v>125</v>
      </c>
      <c r="U72" s="0" t="n">
        <f aca="false">IF(ISNA(VLOOKUP(F72,calculos!$M$2:$N$658,2,1)),"null",VLOOKUP(F72,calculos!$M$2:$N$658,2,1))</f>
        <v>400</v>
      </c>
      <c r="V72" s="0" t="n">
        <f aca="false">IF(ISNA(VLOOKUP(J72,calculos!$P$2:$Q$1711,2,1)),"null",VLOOKUP(J72,calculos!$P$2:$Q$1711,2,1))</f>
        <v>1705</v>
      </c>
      <c r="W72" s="0" t="n">
        <f aca="false">IF(ISNA(VLOOKUP(P72,calculos!$S$2:$T$58,2,1)),"null",VLOOKUP(P72,calculos!$S$2:$T$58,2,1))</f>
        <v>42</v>
      </c>
      <c r="X72" s="0" t="str">
        <f aca="false">$X$1&amp;B72&amp;"','"&amp;G72&amp;"','"&amp;H72&amp;"','"&amp;I72&amp;"','"&amp;K72&amp;"','"&amp;L72&amp;"','"&amp;M72&amp;"','"&amp;N72&amp;"','"&amp;O72&amp;"',"&amp;Q72&amp;","&amp;R72&amp;","&amp;S72&amp;","&amp;T72&amp;","&amp;U72&amp;","&amp;V72&amp;","&amp;W72&amp;");"</f>
        <v>insert into servicio (id,fecha_entrega,serie,apertura,fecha_instalacion,garantia,mantenimiento,capacitacion,entrega_equipo,visita,id_empresa,id_hospital,id_equipo,id_marca,id_modelo,id_os,id_ingeniero) values (nextval('seq_servicio'),'','111503895','','23-11-2013','24-11-2011','','','','',12,483,351,125,400,1705,42);</v>
      </c>
    </row>
    <row r="73" customFormat="false" ht="13.8" hidden="false" customHeight="false" outlineLevel="0" collapsed="false">
      <c r="A73" s="10" t="s">
        <v>23</v>
      </c>
      <c r="B73" s="10"/>
      <c r="C73" s="10" t="s">
        <v>61</v>
      </c>
      <c r="D73" s="10" t="s">
        <v>78</v>
      </c>
      <c r="E73" s="8" t="s">
        <v>26</v>
      </c>
      <c r="F73" s="8" t="s">
        <v>26</v>
      </c>
      <c r="G73" s="10" t="n">
        <v>111503879</v>
      </c>
      <c r="H73" s="10"/>
      <c r="I73" s="10" t="s">
        <v>76</v>
      </c>
      <c r="J73" s="8" t="s">
        <v>26</v>
      </c>
      <c r="K73" s="10" t="s">
        <v>77</v>
      </c>
      <c r="L73" s="10"/>
      <c r="P73" s="8" t="s">
        <v>26</v>
      </c>
      <c r="Q73" s="0" t="n">
        <f aca="false">IF(ISNA(VLOOKUP(A73,calculos!$A$2:$B$20,2,1)),"null",VLOOKUP(A73,calculos!$A$2:$B$20,2,1))</f>
        <v>12</v>
      </c>
      <c r="R73" s="0" t="n">
        <f aca="false">IF(ISNA(VLOOKUP(C73,calculos!$D$2:$E$1218,2,1)),"null",VLOOKUP(C73,calculos!$D$2:$E$1218,2,1))</f>
        <v>483</v>
      </c>
      <c r="S73" s="0" t="n">
        <f aca="false">IF(ISNA(VLOOKUP(D73,calculos!$G$2:$H$1118,2,1)),"null",VLOOKUP(D73,calculos!$G$2:$H$1118,2,1))</f>
        <v>351</v>
      </c>
      <c r="T73" s="0" t="n">
        <f aca="false">IF(ISNA(VLOOKUP(E73,calculos!$J$2:$K$220,2,1)),"null",VLOOKUP(E73,calculos!$J$2:$K$220,2,1))</f>
        <v>125</v>
      </c>
      <c r="U73" s="0" t="n">
        <f aca="false">IF(ISNA(VLOOKUP(F73,calculos!$M$2:$N$658,2,1)),"null",VLOOKUP(F73,calculos!$M$2:$N$658,2,1))</f>
        <v>400</v>
      </c>
      <c r="V73" s="0" t="n">
        <f aca="false">IF(ISNA(VLOOKUP(J73,calculos!$P$2:$Q$1711,2,1)),"null",VLOOKUP(J73,calculos!$P$2:$Q$1711,2,1))</f>
        <v>1705</v>
      </c>
      <c r="W73" s="0" t="n">
        <f aca="false">IF(ISNA(VLOOKUP(P73,calculos!$S$2:$T$58,2,1)),"null",VLOOKUP(P73,calculos!$S$2:$T$58,2,1))</f>
        <v>42</v>
      </c>
      <c r="X73" s="0" t="str">
        <f aca="false">$X$1&amp;B73&amp;"','"&amp;G73&amp;"','"&amp;H73&amp;"','"&amp;I73&amp;"','"&amp;K73&amp;"','"&amp;L73&amp;"','"&amp;M73&amp;"','"&amp;N73&amp;"','"&amp;O73&amp;"',"&amp;Q73&amp;","&amp;R73&amp;","&amp;S73&amp;","&amp;T73&amp;","&amp;U73&amp;","&amp;V73&amp;","&amp;W73&amp;");"</f>
        <v>insert into servicio (id,fecha_entrega,serie,apertura,fecha_instalacion,garantia,mantenimiento,capacitacion,entrega_equipo,visita,id_empresa,id_hospital,id_equipo,id_marca,id_modelo,id_os,id_ingeniero) values (nextval('seq_servicio'),'','111503879','','23-11-2013','24-11-2011','','','','',12,483,351,125,400,1705,42);</v>
      </c>
    </row>
    <row r="74" customFormat="false" ht="13.8" hidden="false" customHeight="false" outlineLevel="0" collapsed="false">
      <c r="A74" s="10" t="s">
        <v>23</v>
      </c>
      <c r="B74" s="10"/>
      <c r="C74" s="10" t="s">
        <v>61</v>
      </c>
      <c r="D74" s="10" t="s">
        <v>78</v>
      </c>
      <c r="E74" s="8" t="s">
        <v>26</v>
      </c>
      <c r="F74" s="8" t="s">
        <v>26</v>
      </c>
      <c r="G74" s="10" t="n">
        <v>111503882</v>
      </c>
      <c r="H74" s="10"/>
      <c r="I74" s="10" t="s">
        <v>76</v>
      </c>
      <c r="J74" s="8" t="s">
        <v>26</v>
      </c>
      <c r="K74" s="10" t="s">
        <v>77</v>
      </c>
      <c r="L74" s="10"/>
      <c r="P74" s="8" t="s">
        <v>26</v>
      </c>
      <c r="Q74" s="0" t="n">
        <f aca="false">IF(ISNA(VLOOKUP(A74,calculos!$A$2:$B$20,2,1)),"null",VLOOKUP(A74,calculos!$A$2:$B$20,2,1))</f>
        <v>12</v>
      </c>
      <c r="R74" s="0" t="n">
        <f aca="false">IF(ISNA(VLOOKUP(C74,calculos!$D$2:$E$1218,2,1)),"null",VLOOKUP(C74,calculos!$D$2:$E$1218,2,1))</f>
        <v>483</v>
      </c>
      <c r="S74" s="0" t="n">
        <f aca="false">IF(ISNA(VLOOKUP(D74,calculos!$G$2:$H$1118,2,1)),"null",VLOOKUP(D74,calculos!$G$2:$H$1118,2,1))</f>
        <v>351</v>
      </c>
      <c r="T74" s="0" t="n">
        <f aca="false">IF(ISNA(VLOOKUP(E74,calculos!$J$2:$K$220,2,1)),"null",VLOOKUP(E74,calculos!$J$2:$K$220,2,1))</f>
        <v>125</v>
      </c>
      <c r="U74" s="0" t="n">
        <f aca="false">IF(ISNA(VLOOKUP(F74,calculos!$M$2:$N$658,2,1)),"null",VLOOKUP(F74,calculos!$M$2:$N$658,2,1))</f>
        <v>400</v>
      </c>
      <c r="V74" s="0" t="n">
        <f aca="false">IF(ISNA(VLOOKUP(J74,calculos!$P$2:$Q$1711,2,1)),"null",VLOOKUP(J74,calculos!$P$2:$Q$1711,2,1))</f>
        <v>1705</v>
      </c>
      <c r="W74" s="0" t="n">
        <f aca="false">IF(ISNA(VLOOKUP(P74,calculos!$S$2:$T$58,2,1)),"null",VLOOKUP(P74,calculos!$S$2:$T$58,2,1))</f>
        <v>42</v>
      </c>
      <c r="X74" s="0" t="str">
        <f aca="false">$X$1&amp;B74&amp;"','"&amp;G74&amp;"','"&amp;H74&amp;"','"&amp;I74&amp;"','"&amp;K74&amp;"','"&amp;L74&amp;"','"&amp;M74&amp;"','"&amp;N74&amp;"','"&amp;O74&amp;"',"&amp;Q74&amp;","&amp;R74&amp;","&amp;S74&amp;","&amp;T74&amp;","&amp;U74&amp;","&amp;V74&amp;","&amp;W74&amp;");"</f>
        <v>insert into servicio (id,fecha_entrega,serie,apertura,fecha_instalacion,garantia,mantenimiento,capacitacion,entrega_equipo,visita,id_empresa,id_hospital,id_equipo,id_marca,id_modelo,id_os,id_ingeniero) values (nextval('seq_servicio'),'','111503882','','23-11-2013','24-11-2011','','','','',12,483,351,125,400,1705,42);</v>
      </c>
    </row>
    <row r="75" customFormat="false" ht="13.8" hidden="false" customHeight="false" outlineLevel="0" collapsed="false">
      <c r="A75" s="10" t="s">
        <v>23</v>
      </c>
      <c r="B75" s="10"/>
      <c r="C75" s="10" t="s">
        <v>79</v>
      </c>
      <c r="D75" s="10" t="n">
        <v>3600</v>
      </c>
      <c r="E75" s="8" t="s">
        <v>26</v>
      </c>
      <c r="F75" s="8" t="s">
        <v>26</v>
      </c>
      <c r="G75" s="10" t="n">
        <v>10914265</v>
      </c>
      <c r="H75" s="10"/>
      <c r="I75" s="10" t="s">
        <v>80</v>
      </c>
      <c r="J75" s="8" t="s">
        <v>26</v>
      </c>
      <c r="K75" s="10" t="s">
        <v>81</v>
      </c>
      <c r="L75" s="10"/>
      <c r="P75" s="8" t="s">
        <v>26</v>
      </c>
      <c r="Q75" s="0" t="n">
        <f aca="false">IF(ISNA(VLOOKUP(A75,calculos!$A$2:$B$20,2,1)),"null",VLOOKUP(A75,calculos!$A$2:$B$20,2,1))</f>
        <v>12</v>
      </c>
      <c r="R75" s="0" t="n">
        <f aca="false">IF(ISNA(VLOOKUP(C75,calculos!$D$2:$E$1218,2,1)),"null",VLOOKUP(C75,calculos!$D$2:$E$1218,2,1))</f>
        <v>434</v>
      </c>
      <c r="S75" s="0" t="n">
        <f aca="false">IF(ISNA(VLOOKUP(D75,calculos!$G$2:$H$1118,2,1)),"null",VLOOKUP(D75,calculos!$G$2:$H$1118,2,1))</f>
        <v>9</v>
      </c>
      <c r="T75" s="0" t="n">
        <f aca="false">IF(ISNA(VLOOKUP(E75,calculos!$J$2:$K$220,2,1)),"null",VLOOKUP(E75,calculos!$J$2:$K$220,2,1))</f>
        <v>125</v>
      </c>
      <c r="U75" s="0" t="n">
        <f aca="false">IF(ISNA(VLOOKUP(F75,calculos!$M$2:$N$658,2,1)),"null",VLOOKUP(F75,calculos!$M$2:$N$658,2,1))</f>
        <v>400</v>
      </c>
      <c r="V75" s="0" t="n">
        <f aca="false">IF(ISNA(VLOOKUP(J75,calculos!$P$2:$Q$1711,2,1)),"null",VLOOKUP(J75,calculos!$P$2:$Q$1711,2,1))</f>
        <v>1705</v>
      </c>
      <c r="W75" s="0" t="n">
        <f aca="false">IF(ISNA(VLOOKUP(P75,calculos!$S$2:$T$58,2,1)),"null",VLOOKUP(P75,calculos!$S$2:$T$58,2,1))</f>
        <v>42</v>
      </c>
      <c r="X75" s="0" t="str">
        <f aca="false">$X$1&amp;B75&amp;"','"&amp;G75&amp;"','"&amp;H75&amp;"','"&amp;I75&amp;"','"&amp;K75&amp;"','"&amp;L75&amp;"','"&amp;M75&amp;"','"&amp;N75&amp;"','"&amp;O75&amp;"',"&amp;Q75&amp;","&amp;R75&amp;","&amp;S75&amp;","&amp;T75&amp;","&amp;U75&amp;","&amp;V75&amp;","&amp;W75&amp;");"</f>
        <v>insert into servicio (id,fecha_entrega,serie,apertura,fecha_instalacion,garantia,mantenimiento,capacitacion,entrega_equipo,visita,id_empresa,id_hospital,id_equipo,id_marca,id_modelo,id_os,id_ingeniero) values (nextval('seq_servicio'),'','10914265','','09-11-2013','10-11-2011','','','','',12,434,9,125,400,1705,42);</v>
      </c>
    </row>
    <row r="76" customFormat="false" ht="13.8" hidden="false" customHeight="false" outlineLevel="0" collapsed="false">
      <c r="A76" s="10" t="s">
        <v>23</v>
      </c>
      <c r="B76" s="10"/>
      <c r="C76" s="10" t="s">
        <v>65</v>
      </c>
      <c r="D76" s="10" t="s">
        <v>82</v>
      </c>
      <c r="E76" s="8" t="s">
        <v>26</v>
      </c>
      <c r="F76" s="8" t="s">
        <v>26</v>
      </c>
      <c r="G76" s="10" t="n">
        <v>611130902</v>
      </c>
      <c r="H76" s="10"/>
      <c r="I76" s="10" t="s">
        <v>83</v>
      </c>
      <c r="J76" s="8" t="s">
        <v>26</v>
      </c>
      <c r="K76" s="10" t="s">
        <v>84</v>
      </c>
      <c r="L76" s="10"/>
      <c r="P76" s="8" t="s">
        <v>26</v>
      </c>
      <c r="Q76" s="0" t="n">
        <f aca="false">IF(ISNA(VLOOKUP(A76,calculos!$A$2:$B$20,2,1)),"null",VLOOKUP(A76,calculos!$A$2:$B$20,2,1))</f>
        <v>12</v>
      </c>
      <c r="R76" s="0" t="n">
        <f aca="false">IF(ISNA(VLOOKUP(C76,calculos!$D$2:$E$1218,2,1)),"null",VLOOKUP(C76,calculos!$D$2:$E$1218,2,1))</f>
        <v>417</v>
      </c>
      <c r="S76" s="0" t="n">
        <f aca="false">IF(ISNA(VLOOKUP(D76,calculos!$G$2:$H$1118,2,1)),"null",VLOOKUP(D76,calculos!$G$2:$H$1118,2,1))</f>
        <v>728</v>
      </c>
      <c r="T76" s="0" t="n">
        <f aca="false">IF(ISNA(VLOOKUP(E76,calculos!$J$2:$K$220,2,1)),"null",VLOOKUP(E76,calculos!$J$2:$K$220,2,1))</f>
        <v>125</v>
      </c>
      <c r="U76" s="0" t="n">
        <f aca="false">IF(ISNA(VLOOKUP(F76,calculos!$M$2:$N$658,2,1)),"null",VLOOKUP(F76,calculos!$M$2:$N$658,2,1))</f>
        <v>400</v>
      </c>
      <c r="V76" s="0" t="n">
        <f aca="false">IF(ISNA(VLOOKUP(J76,calculos!$P$2:$Q$1711,2,1)),"null",VLOOKUP(J76,calculos!$P$2:$Q$1711,2,1))</f>
        <v>1705</v>
      </c>
      <c r="W76" s="0" t="n">
        <f aca="false">IF(ISNA(VLOOKUP(P76,calculos!$S$2:$T$58,2,1)),"null",VLOOKUP(P76,calculos!$S$2:$T$58,2,1))</f>
        <v>42</v>
      </c>
      <c r="X76" s="0" t="str">
        <f aca="false">$X$1&amp;B76&amp;"','"&amp;G76&amp;"','"&amp;H76&amp;"','"&amp;I76&amp;"','"&amp;K76&amp;"','"&amp;L76&amp;"','"&amp;M76&amp;"','"&amp;N76&amp;"','"&amp;O76&amp;"',"&amp;Q76&amp;","&amp;R76&amp;","&amp;S76&amp;","&amp;T76&amp;","&amp;U76&amp;","&amp;V76&amp;","&amp;W76&amp;");"</f>
        <v>insert into servicio (id,fecha_entrega,serie,apertura,fecha_instalacion,garantia,mantenimiento,capacitacion,entrega_equipo,visita,id_empresa,id_hospital,id_equipo,id_marca,id_modelo,id_os,id_ingeniero) values (nextval('seq_servicio'),'','611130902','','30-11-2014','30-11-2012','','','','',12,417,728,125,400,1705,42);</v>
      </c>
    </row>
    <row r="77" customFormat="false" ht="13.8" hidden="false" customHeight="false" outlineLevel="0" collapsed="false">
      <c r="A77" s="10" t="s">
        <v>23</v>
      </c>
      <c r="B77" s="10"/>
      <c r="C77" s="10" t="s">
        <v>65</v>
      </c>
      <c r="D77" s="10" t="s">
        <v>82</v>
      </c>
      <c r="E77" s="8" t="s">
        <v>26</v>
      </c>
      <c r="F77" s="8" t="s">
        <v>26</v>
      </c>
      <c r="G77" s="10" t="n">
        <v>611130904</v>
      </c>
      <c r="H77" s="10"/>
      <c r="I77" s="10" t="s">
        <v>85</v>
      </c>
      <c r="J77" s="8" t="s">
        <v>26</v>
      </c>
      <c r="K77" s="10" t="s">
        <v>86</v>
      </c>
      <c r="L77" s="10"/>
      <c r="P77" s="8" t="s">
        <v>26</v>
      </c>
      <c r="Q77" s="0" t="n">
        <f aca="false">IF(ISNA(VLOOKUP(A77,calculos!$A$2:$B$20,2,1)),"null",VLOOKUP(A77,calculos!$A$2:$B$20,2,1))</f>
        <v>12</v>
      </c>
      <c r="R77" s="0" t="n">
        <f aca="false">IF(ISNA(VLOOKUP(C77,calculos!$D$2:$E$1218,2,1)),"null",VLOOKUP(C77,calculos!$D$2:$E$1218,2,1))</f>
        <v>417</v>
      </c>
      <c r="S77" s="0" t="n">
        <f aca="false">IF(ISNA(VLOOKUP(D77,calculos!$G$2:$H$1118,2,1)),"null",VLOOKUP(D77,calculos!$G$2:$H$1118,2,1))</f>
        <v>728</v>
      </c>
      <c r="T77" s="0" t="n">
        <f aca="false">IF(ISNA(VLOOKUP(E77,calculos!$J$2:$K$220,2,1)),"null",VLOOKUP(E77,calculos!$J$2:$K$220,2,1))</f>
        <v>125</v>
      </c>
      <c r="U77" s="0" t="n">
        <f aca="false">IF(ISNA(VLOOKUP(F77,calculos!$M$2:$N$658,2,1)),"null",VLOOKUP(F77,calculos!$M$2:$N$658,2,1))</f>
        <v>400</v>
      </c>
      <c r="V77" s="0" t="n">
        <f aca="false">IF(ISNA(VLOOKUP(J77,calculos!$P$2:$Q$1711,2,1)),"null",VLOOKUP(J77,calculos!$P$2:$Q$1711,2,1))</f>
        <v>1705</v>
      </c>
      <c r="W77" s="0" t="n">
        <f aca="false">IF(ISNA(VLOOKUP(P77,calculos!$S$2:$T$58,2,1)),"null",VLOOKUP(P77,calculos!$S$2:$T$58,2,1))</f>
        <v>42</v>
      </c>
      <c r="X77" s="0" t="str">
        <f aca="false">$X$1&amp;B77&amp;"','"&amp;G77&amp;"','"&amp;H77&amp;"','"&amp;I77&amp;"','"&amp;K77&amp;"','"&amp;L77&amp;"','"&amp;M77&amp;"','"&amp;N77&amp;"','"&amp;O77&amp;"',"&amp;Q77&amp;","&amp;R77&amp;","&amp;S77&amp;","&amp;T77&amp;","&amp;U77&amp;","&amp;V77&amp;","&amp;W77&amp;");"</f>
        <v>insert into servicio (id,fecha_entrega,serie,apertura,fecha_instalacion,garantia,mantenimiento,capacitacion,entrega_equipo,visita,id_empresa,id_hospital,id_equipo,id_marca,id_modelo,id_os,id_ingeniero) values (nextval('seq_servicio'),'','611130904','','02-11-2013','03-11-2011','','','','',12,417,728,125,400,1705,42);</v>
      </c>
    </row>
    <row r="78" customFormat="false" ht="13.8" hidden="false" customHeight="false" outlineLevel="0" collapsed="false">
      <c r="A78" s="10" t="s">
        <v>23</v>
      </c>
      <c r="B78" s="10"/>
      <c r="C78" s="10" t="s">
        <v>65</v>
      </c>
      <c r="D78" s="10" t="n">
        <v>3600</v>
      </c>
      <c r="E78" s="8" t="s">
        <v>26</v>
      </c>
      <c r="F78" s="8" t="s">
        <v>26</v>
      </c>
      <c r="G78" s="10" t="s">
        <v>87</v>
      </c>
      <c r="H78" s="10"/>
      <c r="I78" s="10" t="s">
        <v>88</v>
      </c>
      <c r="J78" s="8" t="s">
        <v>26</v>
      </c>
      <c r="K78" s="10" t="s">
        <v>88</v>
      </c>
      <c r="L78" s="10"/>
      <c r="P78" s="8" t="s">
        <v>26</v>
      </c>
      <c r="Q78" s="0" t="n">
        <f aca="false">IF(ISNA(VLOOKUP(A78,calculos!$A$2:$B$20,2,1)),"null",VLOOKUP(A78,calculos!$A$2:$B$20,2,1))</f>
        <v>12</v>
      </c>
      <c r="R78" s="0" t="n">
        <f aca="false">IF(ISNA(VLOOKUP(C78,calculos!$D$2:$E$1218,2,1)),"null",VLOOKUP(C78,calculos!$D$2:$E$1218,2,1))</f>
        <v>417</v>
      </c>
      <c r="S78" s="0" t="n">
        <f aca="false">IF(ISNA(VLOOKUP(D78,calculos!$G$2:$H$1118,2,1)),"null",VLOOKUP(D78,calculos!$G$2:$H$1118,2,1))</f>
        <v>9</v>
      </c>
      <c r="T78" s="0" t="n">
        <f aca="false">IF(ISNA(VLOOKUP(E78,calculos!$J$2:$K$220,2,1)),"null",VLOOKUP(E78,calculos!$J$2:$K$220,2,1))</f>
        <v>125</v>
      </c>
      <c r="U78" s="0" t="n">
        <f aca="false">IF(ISNA(VLOOKUP(F78,calculos!$M$2:$N$658,2,1)),"null",VLOOKUP(F78,calculos!$M$2:$N$658,2,1))</f>
        <v>400</v>
      </c>
      <c r="V78" s="0" t="n">
        <f aca="false">IF(ISNA(VLOOKUP(J78,calculos!$P$2:$Q$1711,2,1)),"null",VLOOKUP(J78,calculos!$P$2:$Q$1711,2,1))</f>
        <v>1705</v>
      </c>
      <c r="W78" s="0" t="n">
        <f aca="false">IF(ISNA(VLOOKUP(P78,calculos!$S$2:$T$58,2,1)),"null",VLOOKUP(P78,calculos!$S$2:$T$58,2,1))</f>
        <v>42</v>
      </c>
      <c r="X78" s="0" t="str">
        <f aca="false">$X$1&amp;B78&amp;"','"&amp;G78&amp;"','"&amp;H78&amp;"','"&amp;I78&amp;"','"&amp;K78&amp;"','"&amp;L78&amp;"','"&amp;M78&amp;"','"&amp;N78&amp;"','"&amp;O78&amp;"',"&amp;Q78&amp;","&amp;R78&amp;","&amp;S78&amp;","&amp;T78&amp;","&amp;U78&amp;","&amp;V78&amp;","&amp;W78&amp;");"</f>
        <v>insert into servicio (id,fecha_entrega,serie,apertura,fecha_instalacion,garantia,mantenimiento,capacitacion,entrega_equipo,visita,id_empresa,id_hospital,id_equipo,id_marca,id_modelo,id_os,id_ingeniero) values (nextval('seq_servicio'),'','1091-4918','','09-10-2013','09-10-2013','','','','',12,417,9,125,400,1705,42);</v>
      </c>
    </row>
    <row r="79" customFormat="false" ht="13.8" hidden="false" customHeight="false" outlineLevel="0" collapsed="false">
      <c r="A79" s="10" t="s">
        <v>23</v>
      </c>
      <c r="B79" s="10"/>
      <c r="C79" s="10" t="s">
        <v>49</v>
      </c>
      <c r="D79" s="10" t="n">
        <v>3600</v>
      </c>
      <c r="E79" s="8" t="s">
        <v>26</v>
      </c>
      <c r="F79" s="8" t="s">
        <v>26</v>
      </c>
      <c r="G79" s="10" t="s">
        <v>89</v>
      </c>
      <c r="H79" s="10"/>
      <c r="I79" s="10" t="s">
        <v>51</v>
      </c>
      <c r="J79" s="8" t="s">
        <v>26</v>
      </c>
      <c r="K79" s="10" t="s">
        <v>51</v>
      </c>
      <c r="L79" s="10"/>
      <c r="P79" s="8" t="s">
        <v>26</v>
      </c>
      <c r="Q79" s="0" t="n">
        <f aca="false">IF(ISNA(VLOOKUP(A79,calculos!$A$2:$B$20,2,1)),"null",VLOOKUP(A79,calculos!$A$2:$B$20,2,1))</f>
        <v>12</v>
      </c>
      <c r="R79" s="0" t="n">
        <f aca="false">IF(ISNA(VLOOKUP(C79,calculos!$D$2:$E$1218,2,1)),"null",VLOOKUP(C79,calculos!$D$2:$E$1218,2,1))</f>
        <v>423</v>
      </c>
      <c r="S79" s="0" t="n">
        <f aca="false">IF(ISNA(VLOOKUP(D79,calculos!$G$2:$H$1118,2,1)),"null",VLOOKUP(D79,calculos!$G$2:$H$1118,2,1))</f>
        <v>9</v>
      </c>
      <c r="T79" s="0" t="n">
        <f aca="false">IF(ISNA(VLOOKUP(E79,calculos!$J$2:$K$220,2,1)),"null",VLOOKUP(E79,calculos!$J$2:$K$220,2,1))</f>
        <v>125</v>
      </c>
      <c r="U79" s="0" t="n">
        <f aca="false">IF(ISNA(VLOOKUP(F79,calculos!$M$2:$N$658,2,1)),"null",VLOOKUP(F79,calculos!$M$2:$N$658,2,1))</f>
        <v>400</v>
      </c>
      <c r="V79" s="0" t="n">
        <f aca="false">IF(ISNA(VLOOKUP(J79,calculos!$P$2:$Q$1711,2,1)),"null",VLOOKUP(J79,calculos!$P$2:$Q$1711,2,1))</f>
        <v>1705</v>
      </c>
      <c r="W79" s="0" t="n">
        <f aca="false">IF(ISNA(VLOOKUP(P79,calculos!$S$2:$T$58,2,1)),"null",VLOOKUP(P79,calculos!$S$2:$T$58,2,1))</f>
        <v>42</v>
      </c>
      <c r="X79" s="0" t="str">
        <f aca="false">$X$1&amp;B79&amp;"','"&amp;G79&amp;"','"&amp;H79&amp;"','"&amp;I79&amp;"','"&amp;K79&amp;"','"&amp;L79&amp;"','"&amp;M79&amp;"','"&amp;N79&amp;"','"&amp;O79&amp;"',"&amp;Q79&amp;","&amp;R79&amp;","&amp;S79&amp;","&amp;T79&amp;","&amp;U79&amp;","&amp;V79&amp;","&amp;W79&amp;");"</f>
        <v>insert into servicio (id,fecha_entrega,serie,apertura,fecha_instalacion,garantia,mantenimiento,capacitacion,entrega_equipo,visita,id_empresa,id_hospital,id_equipo,id_marca,id_modelo,id_os,id_ingeniero) values (nextval('seq_servicio'),'','1091-3651','','14-12-2013','14-12-2013','','','','',12,423,9,125,400,1705,42);</v>
      </c>
    </row>
    <row r="80" customFormat="false" ht="13.8" hidden="false" customHeight="false" outlineLevel="0" collapsed="false">
      <c r="A80" s="10" t="s">
        <v>23</v>
      </c>
      <c r="B80" s="10"/>
      <c r="C80" s="10" t="s">
        <v>65</v>
      </c>
      <c r="D80" s="10" t="s">
        <v>34</v>
      </c>
      <c r="E80" s="8" t="s">
        <v>26</v>
      </c>
      <c r="F80" s="8" t="s">
        <v>26</v>
      </c>
      <c r="G80" s="10" t="s">
        <v>90</v>
      </c>
      <c r="H80" s="10"/>
      <c r="I80" s="10" t="s">
        <v>91</v>
      </c>
      <c r="J80" s="8" t="s">
        <v>26</v>
      </c>
      <c r="K80" s="10" t="s">
        <v>91</v>
      </c>
      <c r="L80" s="10"/>
      <c r="P80" s="8" t="s">
        <v>26</v>
      </c>
      <c r="Q80" s="0" t="n">
        <f aca="false">IF(ISNA(VLOOKUP(A80,calculos!$A$2:$B$20,2,1)),"null",VLOOKUP(A80,calculos!$A$2:$B$20,2,1))</f>
        <v>12</v>
      </c>
      <c r="R80" s="0" t="n">
        <f aca="false">IF(ISNA(VLOOKUP(C80,calculos!$D$2:$E$1218,2,1)),"null",VLOOKUP(C80,calculos!$D$2:$E$1218,2,1))</f>
        <v>417</v>
      </c>
      <c r="S80" s="0" t="n">
        <f aca="false">IF(ISNA(VLOOKUP(D80,calculos!$G$2:$H$1118,2,1)),"null",VLOOKUP(D80,calculos!$G$2:$H$1118,2,1))</f>
        <v>694</v>
      </c>
      <c r="T80" s="0" t="n">
        <f aca="false">IF(ISNA(VLOOKUP(E80,calculos!$J$2:$K$220,2,1)),"null",VLOOKUP(E80,calculos!$J$2:$K$220,2,1))</f>
        <v>125</v>
      </c>
      <c r="U80" s="0" t="n">
        <f aca="false">IF(ISNA(VLOOKUP(F80,calculos!$M$2:$N$658,2,1)),"null",VLOOKUP(F80,calculos!$M$2:$N$658,2,1))</f>
        <v>400</v>
      </c>
      <c r="V80" s="0" t="n">
        <f aca="false">IF(ISNA(VLOOKUP(J80,calculos!$P$2:$Q$1711,2,1)),"null",VLOOKUP(J80,calculos!$P$2:$Q$1711,2,1))</f>
        <v>1705</v>
      </c>
      <c r="W80" s="0" t="n">
        <f aca="false">IF(ISNA(VLOOKUP(P80,calculos!$S$2:$T$58,2,1)),"null",VLOOKUP(P80,calculos!$S$2:$T$58,2,1))</f>
        <v>42</v>
      </c>
      <c r="X80" s="0" t="str">
        <f aca="false">$X$1&amp;B80&amp;"','"&amp;G80&amp;"','"&amp;H80&amp;"','"&amp;I80&amp;"','"&amp;K80&amp;"','"&amp;L80&amp;"','"&amp;M80&amp;"','"&amp;N80&amp;"','"&amp;O80&amp;"',"&amp;Q80&amp;","&amp;R80&amp;","&amp;S80&amp;","&amp;T80&amp;","&amp;U80&amp;","&amp;V80&amp;","&amp;W80&amp;");"</f>
        <v>insert into servicio (id,fecha_entrega,serie,apertura,fecha_instalacion,garantia,mantenimiento,capacitacion,entrega_equipo,visita,id_empresa,id_hospital,id_equipo,id_marca,id_modelo,id_os,id_ingeniero) values (nextval('seq_servicio'),'','WG0IVY','','05-10-2013','05-10-2013','','','','',12,417,694,125,400,1705,42);</v>
      </c>
    </row>
    <row r="81" customFormat="false" ht="13.8" hidden="false" customHeight="false" outlineLevel="0" collapsed="false">
      <c r="A81" s="10" t="s">
        <v>23</v>
      </c>
      <c r="B81" s="10"/>
      <c r="C81" s="10" t="s">
        <v>65</v>
      </c>
      <c r="D81" s="10" t="s">
        <v>34</v>
      </c>
      <c r="E81" s="8" t="s">
        <v>26</v>
      </c>
      <c r="F81" s="8" t="s">
        <v>26</v>
      </c>
      <c r="G81" s="10" t="s">
        <v>92</v>
      </c>
      <c r="H81" s="10"/>
      <c r="I81" s="10" t="s">
        <v>91</v>
      </c>
      <c r="J81" s="8" t="s">
        <v>26</v>
      </c>
      <c r="K81" s="10" t="s">
        <v>91</v>
      </c>
      <c r="L81" s="10"/>
      <c r="P81" s="8" t="s">
        <v>26</v>
      </c>
      <c r="Q81" s="0" t="n">
        <f aca="false">IF(ISNA(VLOOKUP(A81,calculos!$A$2:$B$20,2,1)),"null",VLOOKUP(A81,calculos!$A$2:$B$20,2,1))</f>
        <v>12</v>
      </c>
      <c r="R81" s="0" t="n">
        <f aca="false">IF(ISNA(VLOOKUP(C81,calculos!$D$2:$E$1218,2,1)),"null",VLOOKUP(C81,calculos!$D$2:$E$1218,2,1))</f>
        <v>417</v>
      </c>
      <c r="S81" s="0" t="n">
        <f aca="false">IF(ISNA(VLOOKUP(D81,calculos!$G$2:$H$1118,2,1)),"null",VLOOKUP(D81,calculos!$G$2:$H$1118,2,1))</f>
        <v>694</v>
      </c>
      <c r="T81" s="0" t="n">
        <f aca="false">IF(ISNA(VLOOKUP(E81,calculos!$J$2:$K$220,2,1)),"null",VLOOKUP(E81,calculos!$J$2:$K$220,2,1))</f>
        <v>125</v>
      </c>
      <c r="U81" s="0" t="n">
        <f aca="false">IF(ISNA(VLOOKUP(F81,calculos!$M$2:$N$658,2,1)),"null",VLOOKUP(F81,calculos!$M$2:$N$658,2,1))</f>
        <v>400</v>
      </c>
      <c r="V81" s="0" t="n">
        <f aca="false">IF(ISNA(VLOOKUP(J81,calculos!$P$2:$Q$1711,2,1)),"null",VLOOKUP(J81,calculos!$P$2:$Q$1711,2,1))</f>
        <v>1705</v>
      </c>
      <c r="W81" s="0" t="n">
        <f aca="false">IF(ISNA(VLOOKUP(P81,calculos!$S$2:$T$58,2,1)),"null",VLOOKUP(P81,calculos!$S$2:$T$58,2,1))</f>
        <v>42</v>
      </c>
      <c r="X81" s="0" t="str">
        <f aca="false">$X$1&amp;B81&amp;"','"&amp;G81&amp;"','"&amp;H81&amp;"','"&amp;I81&amp;"','"&amp;K81&amp;"','"&amp;L81&amp;"','"&amp;M81&amp;"','"&amp;N81&amp;"','"&amp;O81&amp;"',"&amp;Q81&amp;","&amp;R81&amp;","&amp;S81&amp;","&amp;T81&amp;","&amp;U81&amp;","&amp;V81&amp;","&amp;W81&amp;");"</f>
        <v>insert into servicio (id,fecha_entrega,serie,apertura,fecha_instalacion,garantia,mantenimiento,capacitacion,entrega_equipo,visita,id_empresa,id_hospital,id_equipo,id_marca,id_modelo,id_os,id_ingeniero) values (nextval('seq_servicio'),'','03K6K5','','05-10-2013','05-10-2013','','','','',12,417,694,125,400,1705,42);</v>
      </c>
    </row>
    <row r="82" customFormat="false" ht="13.8" hidden="false" customHeight="false" outlineLevel="0" collapsed="false">
      <c r="A82" s="10" t="s">
        <v>23</v>
      </c>
      <c r="B82" s="10"/>
      <c r="C82" s="10" t="s">
        <v>65</v>
      </c>
      <c r="D82" s="10" t="s">
        <v>93</v>
      </c>
      <c r="E82" s="8" t="s">
        <v>26</v>
      </c>
      <c r="F82" s="8" t="s">
        <v>26</v>
      </c>
      <c r="G82" s="10" t="n">
        <v>16661</v>
      </c>
      <c r="H82" s="10"/>
      <c r="I82" s="10" t="s">
        <v>91</v>
      </c>
      <c r="J82" s="8" t="s">
        <v>26</v>
      </c>
      <c r="K82" s="10" t="s">
        <v>94</v>
      </c>
      <c r="L82" s="10"/>
      <c r="P82" s="8" t="s">
        <v>26</v>
      </c>
      <c r="Q82" s="0" t="n">
        <f aca="false">IF(ISNA(VLOOKUP(A82,calculos!$A$2:$B$20,2,1)),"null",VLOOKUP(A82,calculos!$A$2:$B$20,2,1))</f>
        <v>12</v>
      </c>
      <c r="R82" s="0" t="n">
        <f aca="false">IF(ISNA(VLOOKUP(C82,calculos!$D$2:$E$1218,2,1)),"null",VLOOKUP(C82,calculos!$D$2:$E$1218,2,1))</f>
        <v>417</v>
      </c>
      <c r="S82" s="0" t="n">
        <f aca="false">IF(ISNA(VLOOKUP(D82,calculos!$G$2:$H$1118,2,1)),"null",VLOOKUP(D82,calculos!$G$2:$H$1118,2,1))</f>
        <v>992</v>
      </c>
      <c r="T82" s="0" t="n">
        <f aca="false">IF(ISNA(VLOOKUP(E82,calculos!$J$2:$K$220,2,1)),"null",VLOOKUP(E82,calculos!$J$2:$K$220,2,1))</f>
        <v>125</v>
      </c>
      <c r="U82" s="0" t="n">
        <f aca="false">IF(ISNA(VLOOKUP(F82,calculos!$M$2:$N$658,2,1)),"null",VLOOKUP(F82,calculos!$M$2:$N$658,2,1))</f>
        <v>400</v>
      </c>
      <c r="V82" s="0" t="n">
        <f aca="false">IF(ISNA(VLOOKUP(J82,calculos!$P$2:$Q$1711,2,1)),"null",VLOOKUP(J82,calculos!$P$2:$Q$1711,2,1))</f>
        <v>1705</v>
      </c>
      <c r="W82" s="0" t="n">
        <f aca="false">IF(ISNA(VLOOKUP(P82,calculos!$S$2:$T$58,2,1)),"null",VLOOKUP(P82,calculos!$S$2:$T$58,2,1))</f>
        <v>42</v>
      </c>
      <c r="X82" s="0" t="str">
        <f aca="false">$X$1&amp;B82&amp;"','"&amp;G82&amp;"','"&amp;H82&amp;"','"&amp;I82&amp;"','"&amp;K82&amp;"','"&amp;L82&amp;"','"&amp;M82&amp;"','"&amp;N82&amp;"','"&amp;O82&amp;"',"&amp;Q82&amp;","&amp;R82&amp;","&amp;S82&amp;","&amp;T82&amp;","&amp;U82&amp;","&amp;V82&amp;","&amp;W82&amp;");"</f>
        <v>insert into servicio (id,fecha_entrega,serie,apertura,fecha_instalacion,garantia,mantenimiento,capacitacion,entrega_equipo,visita,id_empresa,id_hospital,id_equipo,id_marca,id_modelo,id_os,id_ingeniero) values (nextval('seq_servicio'),'','16661','','05-10-2013','06-10-2011','','','','',12,417,992,125,400,1705,42);</v>
      </c>
    </row>
    <row r="83" customFormat="false" ht="13.8" hidden="false" customHeight="false" outlineLevel="0" collapsed="false">
      <c r="A83" s="10" t="s">
        <v>23</v>
      </c>
      <c r="B83" s="10"/>
      <c r="C83" s="10" t="s">
        <v>65</v>
      </c>
      <c r="D83" s="10" t="s">
        <v>93</v>
      </c>
      <c r="E83" s="8" t="s">
        <v>26</v>
      </c>
      <c r="F83" s="8" t="s">
        <v>26</v>
      </c>
      <c r="G83" s="10" t="n">
        <v>16745</v>
      </c>
      <c r="H83" s="10"/>
      <c r="I83" s="10" t="s">
        <v>91</v>
      </c>
      <c r="J83" s="8" t="s">
        <v>26</v>
      </c>
      <c r="K83" s="10" t="s">
        <v>94</v>
      </c>
      <c r="L83" s="10"/>
      <c r="P83" s="8" t="s">
        <v>26</v>
      </c>
      <c r="Q83" s="0" t="n">
        <f aca="false">IF(ISNA(VLOOKUP(A83,calculos!$A$2:$B$20,2,1)),"null",VLOOKUP(A83,calculos!$A$2:$B$20,2,1))</f>
        <v>12</v>
      </c>
      <c r="R83" s="0" t="n">
        <f aca="false">IF(ISNA(VLOOKUP(C83,calculos!$D$2:$E$1218,2,1)),"null",VLOOKUP(C83,calculos!$D$2:$E$1218,2,1))</f>
        <v>417</v>
      </c>
      <c r="S83" s="0" t="n">
        <f aca="false">IF(ISNA(VLOOKUP(D83,calculos!$G$2:$H$1118,2,1)),"null",VLOOKUP(D83,calculos!$G$2:$H$1118,2,1))</f>
        <v>992</v>
      </c>
      <c r="T83" s="0" t="n">
        <f aca="false">IF(ISNA(VLOOKUP(E83,calculos!$J$2:$K$220,2,1)),"null",VLOOKUP(E83,calculos!$J$2:$K$220,2,1))</f>
        <v>125</v>
      </c>
      <c r="U83" s="0" t="n">
        <f aca="false">IF(ISNA(VLOOKUP(F83,calculos!$M$2:$N$658,2,1)),"null",VLOOKUP(F83,calculos!$M$2:$N$658,2,1))</f>
        <v>400</v>
      </c>
      <c r="V83" s="0" t="n">
        <f aca="false">IF(ISNA(VLOOKUP(J83,calculos!$P$2:$Q$1711,2,1)),"null",VLOOKUP(J83,calculos!$P$2:$Q$1711,2,1))</f>
        <v>1705</v>
      </c>
      <c r="W83" s="0" t="n">
        <f aca="false">IF(ISNA(VLOOKUP(P83,calculos!$S$2:$T$58,2,1)),"null",VLOOKUP(P83,calculos!$S$2:$T$58,2,1))</f>
        <v>42</v>
      </c>
      <c r="X83" s="0" t="str">
        <f aca="false">$X$1&amp;B83&amp;"','"&amp;G83&amp;"','"&amp;H83&amp;"','"&amp;I83&amp;"','"&amp;K83&amp;"','"&amp;L83&amp;"','"&amp;M83&amp;"','"&amp;N83&amp;"','"&amp;O83&amp;"',"&amp;Q83&amp;","&amp;R83&amp;","&amp;S83&amp;","&amp;T83&amp;","&amp;U83&amp;","&amp;V83&amp;","&amp;W83&amp;");"</f>
        <v>insert into servicio (id,fecha_entrega,serie,apertura,fecha_instalacion,garantia,mantenimiento,capacitacion,entrega_equipo,visita,id_empresa,id_hospital,id_equipo,id_marca,id_modelo,id_os,id_ingeniero) values (nextval('seq_servicio'),'','16745','','05-10-2013','06-10-2011','','','','',12,417,992,125,400,1705,42);</v>
      </c>
    </row>
    <row r="84" customFormat="false" ht="13.8" hidden="false" customHeight="false" outlineLevel="0" collapsed="false">
      <c r="A84" s="10" t="s">
        <v>23</v>
      </c>
      <c r="B84" s="10"/>
      <c r="C84" s="10" t="s">
        <v>65</v>
      </c>
      <c r="D84" s="10" t="s">
        <v>34</v>
      </c>
      <c r="E84" s="8" t="s">
        <v>26</v>
      </c>
      <c r="F84" s="8" t="s">
        <v>26</v>
      </c>
      <c r="G84" s="10" t="s">
        <v>95</v>
      </c>
      <c r="H84" s="10"/>
      <c r="I84" s="10" t="s">
        <v>91</v>
      </c>
      <c r="J84" s="8" t="s">
        <v>26</v>
      </c>
      <c r="K84" s="10" t="s">
        <v>91</v>
      </c>
      <c r="L84" s="10"/>
      <c r="P84" s="8" t="s">
        <v>26</v>
      </c>
      <c r="Q84" s="0" t="n">
        <f aca="false">IF(ISNA(VLOOKUP(A84,calculos!$A$2:$B$20,2,1)),"null",VLOOKUP(A84,calculos!$A$2:$B$20,2,1))</f>
        <v>12</v>
      </c>
      <c r="R84" s="0" t="n">
        <f aca="false">IF(ISNA(VLOOKUP(C84,calculos!$D$2:$E$1218,2,1)),"null",VLOOKUP(C84,calculos!$D$2:$E$1218,2,1))</f>
        <v>417</v>
      </c>
      <c r="S84" s="0" t="n">
        <f aca="false">IF(ISNA(VLOOKUP(D84,calculos!$G$2:$H$1118,2,1)),"null",VLOOKUP(D84,calculos!$G$2:$H$1118,2,1))</f>
        <v>694</v>
      </c>
      <c r="T84" s="0" t="n">
        <f aca="false">IF(ISNA(VLOOKUP(E84,calculos!$J$2:$K$220,2,1)),"null",VLOOKUP(E84,calculos!$J$2:$K$220,2,1))</f>
        <v>125</v>
      </c>
      <c r="U84" s="0" t="n">
        <f aca="false">IF(ISNA(VLOOKUP(F84,calculos!$M$2:$N$658,2,1)),"null",VLOOKUP(F84,calculos!$M$2:$N$658,2,1))</f>
        <v>400</v>
      </c>
      <c r="V84" s="0" t="n">
        <f aca="false">IF(ISNA(VLOOKUP(J84,calculos!$P$2:$Q$1711,2,1)),"null",VLOOKUP(J84,calculos!$P$2:$Q$1711,2,1))</f>
        <v>1705</v>
      </c>
      <c r="W84" s="0" t="n">
        <f aca="false">IF(ISNA(VLOOKUP(P84,calculos!$S$2:$T$58,2,1)),"null",VLOOKUP(P84,calculos!$S$2:$T$58,2,1))</f>
        <v>42</v>
      </c>
      <c r="X84" s="0" t="str">
        <f aca="false">$X$1&amp;B84&amp;"','"&amp;G84&amp;"','"&amp;H84&amp;"','"&amp;I84&amp;"','"&amp;K84&amp;"','"&amp;L84&amp;"','"&amp;M84&amp;"','"&amp;N84&amp;"','"&amp;O84&amp;"',"&amp;Q84&amp;","&amp;R84&amp;","&amp;S84&amp;","&amp;T84&amp;","&amp;U84&amp;","&amp;V84&amp;","&amp;W84&amp;");"</f>
        <v>insert into servicio (id,fecha_entrega,serie,apertura,fecha_instalacion,garantia,mantenimiento,capacitacion,entrega_equipo,visita,id_empresa,id_hospital,id_equipo,id_marca,id_modelo,id_os,id_ingeniero) values (nextval('seq_servicio'),'','WG01XS','','05-10-2013','05-10-2013','','','','',12,417,694,125,400,1705,42);</v>
      </c>
    </row>
    <row r="85" customFormat="false" ht="13.8" hidden="false" customHeight="false" outlineLevel="0" collapsed="false">
      <c r="A85" s="10" t="s">
        <v>23</v>
      </c>
      <c r="B85" s="10"/>
      <c r="C85" s="10" t="s">
        <v>65</v>
      </c>
      <c r="D85" s="10" t="s">
        <v>34</v>
      </c>
      <c r="E85" s="8" t="s">
        <v>26</v>
      </c>
      <c r="F85" s="8" t="s">
        <v>26</v>
      </c>
      <c r="G85" s="10" t="s">
        <v>96</v>
      </c>
      <c r="H85" s="10"/>
      <c r="I85" s="10" t="s">
        <v>91</v>
      </c>
      <c r="J85" s="8" t="s">
        <v>26</v>
      </c>
      <c r="K85" s="10" t="s">
        <v>91</v>
      </c>
      <c r="L85" s="10"/>
      <c r="P85" s="8" t="s">
        <v>26</v>
      </c>
      <c r="Q85" s="0" t="n">
        <f aca="false">IF(ISNA(VLOOKUP(A85,calculos!$A$2:$B$20,2,1)),"null",VLOOKUP(A85,calculos!$A$2:$B$20,2,1))</f>
        <v>12</v>
      </c>
      <c r="R85" s="0" t="n">
        <f aca="false">IF(ISNA(VLOOKUP(C85,calculos!$D$2:$E$1218,2,1)),"null",VLOOKUP(C85,calculos!$D$2:$E$1218,2,1))</f>
        <v>417</v>
      </c>
      <c r="S85" s="0" t="n">
        <f aca="false">IF(ISNA(VLOOKUP(D85,calculos!$G$2:$H$1118,2,1)),"null",VLOOKUP(D85,calculos!$G$2:$H$1118,2,1))</f>
        <v>694</v>
      </c>
      <c r="T85" s="0" t="n">
        <f aca="false">IF(ISNA(VLOOKUP(E85,calculos!$J$2:$K$220,2,1)),"null",VLOOKUP(E85,calculos!$J$2:$K$220,2,1))</f>
        <v>125</v>
      </c>
      <c r="U85" s="0" t="n">
        <f aca="false">IF(ISNA(VLOOKUP(F85,calculos!$M$2:$N$658,2,1)),"null",VLOOKUP(F85,calculos!$M$2:$N$658,2,1))</f>
        <v>400</v>
      </c>
      <c r="V85" s="0" t="n">
        <f aca="false">IF(ISNA(VLOOKUP(J85,calculos!$P$2:$Q$1711,2,1)),"null",VLOOKUP(J85,calculos!$P$2:$Q$1711,2,1))</f>
        <v>1705</v>
      </c>
      <c r="W85" s="0" t="n">
        <f aca="false">IF(ISNA(VLOOKUP(P85,calculos!$S$2:$T$58,2,1)),"null",VLOOKUP(P85,calculos!$S$2:$T$58,2,1))</f>
        <v>42</v>
      </c>
      <c r="X85" s="0" t="str">
        <f aca="false">$X$1&amp;B85&amp;"','"&amp;G85&amp;"','"&amp;H85&amp;"','"&amp;I85&amp;"','"&amp;K85&amp;"','"&amp;L85&amp;"','"&amp;M85&amp;"','"&amp;N85&amp;"','"&amp;O85&amp;"',"&amp;Q85&amp;","&amp;R85&amp;","&amp;S85&amp;","&amp;T85&amp;","&amp;U85&amp;","&amp;V85&amp;","&amp;W85&amp;");"</f>
        <v>insert into servicio (id,fecha_entrega,serie,apertura,fecha_instalacion,garantia,mantenimiento,capacitacion,entrega_equipo,visita,id_empresa,id_hospital,id_equipo,id_marca,id_modelo,id_os,id_ingeniero) values (nextval('seq_servicio'),'','03HBYX','','05-10-2013','05-10-2013','','','','',12,417,694,125,400,1705,42);</v>
      </c>
    </row>
    <row r="86" customFormat="false" ht="13.8" hidden="false" customHeight="false" outlineLevel="0" collapsed="false">
      <c r="A86" s="10" t="s">
        <v>23</v>
      </c>
      <c r="B86" s="10"/>
      <c r="C86" s="10" t="s">
        <v>65</v>
      </c>
      <c r="D86" s="10" t="s">
        <v>78</v>
      </c>
      <c r="E86" s="8" t="s">
        <v>26</v>
      </c>
      <c r="F86" s="8" t="s">
        <v>26</v>
      </c>
      <c r="G86" s="10" t="n">
        <v>111503881</v>
      </c>
      <c r="H86" s="10"/>
      <c r="I86" s="10" t="s">
        <v>91</v>
      </c>
      <c r="J86" s="8" t="s">
        <v>26</v>
      </c>
      <c r="K86" s="10" t="s">
        <v>94</v>
      </c>
      <c r="L86" s="10"/>
      <c r="P86" s="8" t="s">
        <v>26</v>
      </c>
      <c r="Q86" s="0" t="n">
        <f aca="false">IF(ISNA(VLOOKUP(A86,calculos!$A$2:$B$20,2,1)),"null",VLOOKUP(A86,calculos!$A$2:$B$20,2,1))</f>
        <v>12</v>
      </c>
      <c r="R86" s="0" t="n">
        <f aca="false">IF(ISNA(VLOOKUP(C86,calculos!$D$2:$E$1218,2,1)),"null",VLOOKUP(C86,calculos!$D$2:$E$1218,2,1))</f>
        <v>417</v>
      </c>
      <c r="S86" s="0" t="n">
        <f aca="false">IF(ISNA(VLOOKUP(D86,calculos!$G$2:$H$1118,2,1)),"null",VLOOKUP(D86,calculos!$G$2:$H$1118,2,1))</f>
        <v>351</v>
      </c>
      <c r="T86" s="0" t="n">
        <f aca="false">IF(ISNA(VLOOKUP(E86,calculos!$J$2:$K$220,2,1)),"null",VLOOKUP(E86,calculos!$J$2:$K$220,2,1))</f>
        <v>125</v>
      </c>
      <c r="U86" s="0" t="n">
        <f aca="false">IF(ISNA(VLOOKUP(F86,calculos!$M$2:$N$658,2,1)),"null",VLOOKUP(F86,calculos!$M$2:$N$658,2,1))</f>
        <v>400</v>
      </c>
      <c r="V86" s="0" t="n">
        <f aca="false">IF(ISNA(VLOOKUP(J86,calculos!$P$2:$Q$1711,2,1)),"null",VLOOKUP(J86,calculos!$P$2:$Q$1711,2,1))</f>
        <v>1705</v>
      </c>
      <c r="W86" s="0" t="n">
        <f aca="false">IF(ISNA(VLOOKUP(P86,calculos!$S$2:$T$58,2,1)),"null",VLOOKUP(P86,calculos!$S$2:$T$58,2,1))</f>
        <v>42</v>
      </c>
      <c r="X86" s="0" t="str">
        <f aca="false">$X$1&amp;B86&amp;"','"&amp;G86&amp;"','"&amp;H86&amp;"','"&amp;I86&amp;"','"&amp;K86&amp;"','"&amp;L86&amp;"','"&amp;M86&amp;"','"&amp;N86&amp;"','"&amp;O86&amp;"',"&amp;Q86&amp;","&amp;R86&amp;","&amp;S86&amp;","&amp;T86&amp;","&amp;U86&amp;","&amp;V86&amp;","&amp;W86&amp;");"</f>
        <v>insert into servicio (id,fecha_entrega,serie,apertura,fecha_instalacion,garantia,mantenimiento,capacitacion,entrega_equipo,visita,id_empresa,id_hospital,id_equipo,id_marca,id_modelo,id_os,id_ingeniero) values (nextval('seq_servicio'),'','111503881','','05-10-2013','06-10-2011','','','','',12,417,351,125,400,1705,42);</v>
      </c>
    </row>
    <row r="87" customFormat="false" ht="13.8" hidden="false" customHeight="false" outlineLevel="0" collapsed="false">
      <c r="A87" s="10" t="s">
        <v>23</v>
      </c>
      <c r="B87" s="10"/>
      <c r="C87" s="10" t="s">
        <v>65</v>
      </c>
      <c r="D87" s="10" t="s">
        <v>78</v>
      </c>
      <c r="E87" s="8" t="s">
        <v>26</v>
      </c>
      <c r="F87" s="8" t="s">
        <v>26</v>
      </c>
      <c r="G87" s="10" t="n">
        <v>111503897</v>
      </c>
      <c r="H87" s="10"/>
      <c r="I87" s="10" t="s">
        <v>91</v>
      </c>
      <c r="J87" s="8" t="s">
        <v>26</v>
      </c>
      <c r="K87" s="10" t="s">
        <v>94</v>
      </c>
      <c r="L87" s="10"/>
      <c r="P87" s="8" t="s">
        <v>26</v>
      </c>
      <c r="Q87" s="0" t="n">
        <f aca="false">IF(ISNA(VLOOKUP(A87,calculos!$A$2:$B$20,2,1)),"null",VLOOKUP(A87,calculos!$A$2:$B$20,2,1))</f>
        <v>12</v>
      </c>
      <c r="R87" s="0" t="n">
        <f aca="false">IF(ISNA(VLOOKUP(C87,calculos!$D$2:$E$1218,2,1)),"null",VLOOKUP(C87,calculos!$D$2:$E$1218,2,1))</f>
        <v>417</v>
      </c>
      <c r="S87" s="0" t="n">
        <f aca="false">IF(ISNA(VLOOKUP(D87,calculos!$G$2:$H$1118,2,1)),"null",VLOOKUP(D87,calculos!$G$2:$H$1118,2,1))</f>
        <v>351</v>
      </c>
      <c r="T87" s="0" t="n">
        <f aca="false">IF(ISNA(VLOOKUP(E87,calculos!$J$2:$K$220,2,1)),"null",VLOOKUP(E87,calculos!$J$2:$K$220,2,1))</f>
        <v>125</v>
      </c>
      <c r="U87" s="0" t="n">
        <f aca="false">IF(ISNA(VLOOKUP(F87,calculos!$M$2:$N$658,2,1)),"null",VLOOKUP(F87,calculos!$M$2:$N$658,2,1))</f>
        <v>400</v>
      </c>
      <c r="V87" s="0" t="n">
        <f aca="false">IF(ISNA(VLOOKUP(J87,calculos!$P$2:$Q$1711,2,1)),"null",VLOOKUP(J87,calculos!$P$2:$Q$1711,2,1))</f>
        <v>1705</v>
      </c>
      <c r="W87" s="0" t="n">
        <f aca="false">IF(ISNA(VLOOKUP(P87,calculos!$S$2:$T$58,2,1)),"null",VLOOKUP(P87,calculos!$S$2:$T$58,2,1))</f>
        <v>42</v>
      </c>
      <c r="X87" s="0" t="str">
        <f aca="false">$X$1&amp;B87&amp;"','"&amp;G87&amp;"','"&amp;H87&amp;"','"&amp;I87&amp;"','"&amp;K87&amp;"','"&amp;L87&amp;"','"&amp;M87&amp;"','"&amp;N87&amp;"','"&amp;O87&amp;"',"&amp;Q87&amp;","&amp;R87&amp;","&amp;S87&amp;","&amp;T87&amp;","&amp;U87&amp;","&amp;V87&amp;","&amp;W87&amp;");"</f>
        <v>insert into servicio (id,fecha_entrega,serie,apertura,fecha_instalacion,garantia,mantenimiento,capacitacion,entrega_equipo,visita,id_empresa,id_hospital,id_equipo,id_marca,id_modelo,id_os,id_ingeniero) values (nextval('seq_servicio'),'','111503897','','05-10-2013','06-10-2011','','','','',12,417,351,125,400,1705,42);</v>
      </c>
    </row>
    <row r="88" customFormat="false" ht="13.8" hidden="false" customHeight="false" outlineLevel="0" collapsed="false">
      <c r="A88" s="10" t="s">
        <v>23</v>
      </c>
      <c r="B88" s="10"/>
      <c r="C88" s="10" t="s">
        <v>65</v>
      </c>
      <c r="D88" s="10" t="s">
        <v>78</v>
      </c>
      <c r="E88" s="8" t="s">
        <v>26</v>
      </c>
      <c r="F88" s="8" t="s">
        <v>26</v>
      </c>
      <c r="G88" s="10" t="n">
        <v>111503873</v>
      </c>
      <c r="H88" s="10"/>
      <c r="I88" s="10" t="s">
        <v>91</v>
      </c>
      <c r="J88" s="8" t="s">
        <v>26</v>
      </c>
      <c r="K88" s="10" t="s">
        <v>94</v>
      </c>
      <c r="L88" s="10"/>
      <c r="P88" s="8" t="s">
        <v>26</v>
      </c>
      <c r="Q88" s="0" t="n">
        <f aca="false">IF(ISNA(VLOOKUP(A88,calculos!$A$2:$B$20,2,1)),"null",VLOOKUP(A88,calculos!$A$2:$B$20,2,1))</f>
        <v>12</v>
      </c>
      <c r="R88" s="0" t="n">
        <f aca="false">IF(ISNA(VLOOKUP(C88,calculos!$D$2:$E$1218,2,1)),"null",VLOOKUP(C88,calculos!$D$2:$E$1218,2,1))</f>
        <v>417</v>
      </c>
      <c r="S88" s="0" t="n">
        <f aca="false">IF(ISNA(VLOOKUP(D88,calculos!$G$2:$H$1118,2,1)),"null",VLOOKUP(D88,calculos!$G$2:$H$1118,2,1))</f>
        <v>351</v>
      </c>
      <c r="T88" s="0" t="n">
        <f aca="false">IF(ISNA(VLOOKUP(E88,calculos!$J$2:$K$220,2,1)),"null",VLOOKUP(E88,calculos!$J$2:$K$220,2,1))</f>
        <v>125</v>
      </c>
      <c r="U88" s="0" t="n">
        <f aca="false">IF(ISNA(VLOOKUP(F88,calculos!$M$2:$N$658,2,1)),"null",VLOOKUP(F88,calculos!$M$2:$N$658,2,1))</f>
        <v>400</v>
      </c>
      <c r="V88" s="0" t="n">
        <f aca="false">IF(ISNA(VLOOKUP(J88,calculos!$P$2:$Q$1711,2,1)),"null",VLOOKUP(J88,calculos!$P$2:$Q$1711,2,1))</f>
        <v>1705</v>
      </c>
      <c r="W88" s="0" t="n">
        <f aca="false">IF(ISNA(VLOOKUP(P88,calculos!$S$2:$T$58,2,1)),"null",VLOOKUP(P88,calculos!$S$2:$T$58,2,1))</f>
        <v>42</v>
      </c>
      <c r="X88" s="0" t="str">
        <f aca="false">$X$1&amp;B88&amp;"','"&amp;G88&amp;"','"&amp;H88&amp;"','"&amp;I88&amp;"','"&amp;K88&amp;"','"&amp;L88&amp;"','"&amp;M88&amp;"','"&amp;N88&amp;"','"&amp;O88&amp;"',"&amp;Q88&amp;","&amp;R88&amp;","&amp;S88&amp;","&amp;T88&amp;","&amp;U88&amp;","&amp;V88&amp;","&amp;W88&amp;");"</f>
        <v>insert into servicio (id,fecha_entrega,serie,apertura,fecha_instalacion,garantia,mantenimiento,capacitacion,entrega_equipo,visita,id_empresa,id_hospital,id_equipo,id_marca,id_modelo,id_os,id_ingeniero) values (nextval('seq_servicio'),'','111503873','','05-10-2013','06-10-2011','','','','',12,417,351,125,400,1705,42);</v>
      </c>
    </row>
    <row r="89" customFormat="false" ht="13.8" hidden="false" customHeight="false" outlineLevel="0" collapsed="false">
      <c r="A89" s="10" t="s">
        <v>23</v>
      </c>
      <c r="B89" s="10"/>
      <c r="C89" s="10" t="s">
        <v>65</v>
      </c>
      <c r="D89" s="10" t="s">
        <v>78</v>
      </c>
      <c r="E89" s="8" t="s">
        <v>26</v>
      </c>
      <c r="F89" s="8" t="s">
        <v>26</v>
      </c>
      <c r="G89" s="10" t="n">
        <v>111503863</v>
      </c>
      <c r="H89" s="10"/>
      <c r="I89" s="10" t="s">
        <v>91</v>
      </c>
      <c r="J89" s="8" t="s">
        <v>26</v>
      </c>
      <c r="K89" s="10" t="s">
        <v>94</v>
      </c>
      <c r="L89" s="10"/>
      <c r="P89" s="8" t="s">
        <v>26</v>
      </c>
      <c r="Q89" s="0" t="n">
        <f aca="false">IF(ISNA(VLOOKUP(A89,calculos!$A$2:$B$20,2,1)),"null",VLOOKUP(A89,calculos!$A$2:$B$20,2,1))</f>
        <v>12</v>
      </c>
      <c r="R89" s="0" t="n">
        <f aca="false">IF(ISNA(VLOOKUP(C89,calculos!$D$2:$E$1218,2,1)),"null",VLOOKUP(C89,calculos!$D$2:$E$1218,2,1))</f>
        <v>417</v>
      </c>
      <c r="S89" s="0" t="n">
        <f aca="false">IF(ISNA(VLOOKUP(D89,calculos!$G$2:$H$1118,2,1)),"null",VLOOKUP(D89,calculos!$G$2:$H$1118,2,1))</f>
        <v>351</v>
      </c>
      <c r="T89" s="0" t="n">
        <f aca="false">IF(ISNA(VLOOKUP(E89,calculos!$J$2:$K$220,2,1)),"null",VLOOKUP(E89,calculos!$J$2:$K$220,2,1))</f>
        <v>125</v>
      </c>
      <c r="U89" s="0" t="n">
        <f aca="false">IF(ISNA(VLOOKUP(F89,calculos!$M$2:$N$658,2,1)),"null",VLOOKUP(F89,calculos!$M$2:$N$658,2,1))</f>
        <v>400</v>
      </c>
      <c r="V89" s="0" t="n">
        <f aca="false">IF(ISNA(VLOOKUP(J89,calculos!$P$2:$Q$1711,2,1)),"null",VLOOKUP(J89,calculos!$P$2:$Q$1711,2,1))</f>
        <v>1705</v>
      </c>
      <c r="W89" s="0" t="n">
        <f aca="false">IF(ISNA(VLOOKUP(P89,calculos!$S$2:$T$58,2,1)),"null",VLOOKUP(P89,calculos!$S$2:$T$58,2,1))</f>
        <v>42</v>
      </c>
      <c r="X89" s="0" t="str">
        <f aca="false">$X$1&amp;B89&amp;"','"&amp;G89&amp;"','"&amp;H89&amp;"','"&amp;I89&amp;"','"&amp;K89&amp;"','"&amp;L89&amp;"','"&amp;M89&amp;"','"&amp;N89&amp;"','"&amp;O89&amp;"',"&amp;Q89&amp;","&amp;R89&amp;","&amp;S89&amp;","&amp;T89&amp;","&amp;U89&amp;","&amp;V89&amp;","&amp;W89&amp;");"</f>
        <v>insert into servicio (id,fecha_entrega,serie,apertura,fecha_instalacion,garantia,mantenimiento,capacitacion,entrega_equipo,visita,id_empresa,id_hospital,id_equipo,id_marca,id_modelo,id_os,id_ingeniero) values (nextval('seq_servicio'),'','111503863','','05-10-2013','06-10-2011','','','','',12,417,351,125,400,1705,42);</v>
      </c>
    </row>
    <row r="90" customFormat="false" ht="13.8" hidden="false" customHeight="false" outlineLevel="0" collapsed="false">
      <c r="A90" s="10" t="s">
        <v>23</v>
      </c>
      <c r="B90" s="10"/>
      <c r="C90" s="10" t="s">
        <v>65</v>
      </c>
      <c r="D90" s="10" t="s">
        <v>78</v>
      </c>
      <c r="E90" s="8" t="s">
        <v>26</v>
      </c>
      <c r="F90" s="8" t="s">
        <v>26</v>
      </c>
      <c r="G90" s="10" t="n">
        <v>111503886</v>
      </c>
      <c r="H90" s="10"/>
      <c r="I90" s="10" t="s">
        <v>91</v>
      </c>
      <c r="J90" s="8" t="s">
        <v>26</v>
      </c>
      <c r="K90" s="10" t="s">
        <v>94</v>
      </c>
      <c r="L90" s="10"/>
      <c r="P90" s="8" t="s">
        <v>26</v>
      </c>
      <c r="Q90" s="0" t="n">
        <f aca="false">IF(ISNA(VLOOKUP(A90,calculos!$A$2:$B$20,2,1)),"null",VLOOKUP(A90,calculos!$A$2:$B$20,2,1))</f>
        <v>12</v>
      </c>
      <c r="R90" s="0" t="n">
        <f aca="false">IF(ISNA(VLOOKUP(C90,calculos!$D$2:$E$1218,2,1)),"null",VLOOKUP(C90,calculos!$D$2:$E$1218,2,1))</f>
        <v>417</v>
      </c>
      <c r="S90" s="0" t="n">
        <f aca="false">IF(ISNA(VLOOKUP(D90,calculos!$G$2:$H$1118,2,1)),"null",VLOOKUP(D90,calculos!$G$2:$H$1118,2,1))</f>
        <v>351</v>
      </c>
      <c r="T90" s="0" t="n">
        <f aca="false">IF(ISNA(VLOOKUP(E90,calculos!$J$2:$K$220,2,1)),"null",VLOOKUP(E90,calculos!$J$2:$K$220,2,1))</f>
        <v>125</v>
      </c>
      <c r="U90" s="0" t="n">
        <f aca="false">IF(ISNA(VLOOKUP(F90,calculos!$M$2:$N$658,2,1)),"null",VLOOKUP(F90,calculos!$M$2:$N$658,2,1))</f>
        <v>400</v>
      </c>
      <c r="V90" s="0" t="n">
        <f aca="false">IF(ISNA(VLOOKUP(J90,calculos!$P$2:$Q$1711,2,1)),"null",VLOOKUP(J90,calculos!$P$2:$Q$1711,2,1))</f>
        <v>1705</v>
      </c>
      <c r="W90" s="0" t="n">
        <f aca="false">IF(ISNA(VLOOKUP(P90,calculos!$S$2:$T$58,2,1)),"null",VLOOKUP(P90,calculos!$S$2:$T$58,2,1))</f>
        <v>42</v>
      </c>
      <c r="X90" s="0" t="str">
        <f aca="false">$X$1&amp;B90&amp;"','"&amp;G90&amp;"','"&amp;H90&amp;"','"&amp;I90&amp;"','"&amp;K90&amp;"','"&amp;L90&amp;"','"&amp;M90&amp;"','"&amp;N90&amp;"','"&amp;O90&amp;"',"&amp;Q90&amp;","&amp;R90&amp;","&amp;S90&amp;","&amp;T90&amp;","&amp;U90&amp;","&amp;V90&amp;","&amp;W90&amp;");"</f>
        <v>insert into servicio (id,fecha_entrega,serie,apertura,fecha_instalacion,garantia,mantenimiento,capacitacion,entrega_equipo,visita,id_empresa,id_hospital,id_equipo,id_marca,id_modelo,id_os,id_ingeniero) values (nextval('seq_servicio'),'','111503886','','05-10-2013','06-10-2011','','','','',12,417,351,125,400,1705,42);</v>
      </c>
    </row>
    <row r="91" customFormat="false" ht="13.8" hidden="false" customHeight="false" outlineLevel="0" collapsed="false">
      <c r="A91" s="10" t="s">
        <v>23</v>
      </c>
      <c r="B91" s="10"/>
      <c r="C91" s="10" t="s">
        <v>65</v>
      </c>
      <c r="D91" s="10" t="s">
        <v>78</v>
      </c>
      <c r="E91" s="8" t="s">
        <v>26</v>
      </c>
      <c r="F91" s="8" t="s">
        <v>26</v>
      </c>
      <c r="G91" s="10" t="n">
        <v>111503902</v>
      </c>
      <c r="H91" s="10"/>
      <c r="I91" s="10" t="s">
        <v>91</v>
      </c>
      <c r="J91" s="8" t="s">
        <v>26</v>
      </c>
      <c r="K91" s="10" t="s">
        <v>94</v>
      </c>
      <c r="L91" s="10"/>
      <c r="P91" s="8" t="s">
        <v>26</v>
      </c>
      <c r="Q91" s="0" t="n">
        <f aca="false">IF(ISNA(VLOOKUP(A91,calculos!$A$2:$B$20,2,1)),"null",VLOOKUP(A91,calculos!$A$2:$B$20,2,1))</f>
        <v>12</v>
      </c>
      <c r="R91" s="0" t="n">
        <f aca="false">IF(ISNA(VLOOKUP(C91,calculos!$D$2:$E$1218,2,1)),"null",VLOOKUP(C91,calculos!$D$2:$E$1218,2,1))</f>
        <v>417</v>
      </c>
      <c r="S91" s="0" t="n">
        <f aca="false">IF(ISNA(VLOOKUP(D91,calculos!$G$2:$H$1118,2,1)),"null",VLOOKUP(D91,calculos!$G$2:$H$1118,2,1))</f>
        <v>351</v>
      </c>
      <c r="T91" s="0" t="n">
        <f aca="false">IF(ISNA(VLOOKUP(E91,calculos!$J$2:$K$220,2,1)),"null",VLOOKUP(E91,calculos!$J$2:$K$220,2,1))</f>
        <v>125</v>
      </c>
      <c r="U91" s="0" t="n">
        <f aca="false">IF(ISNA(VLOOKUP(F91,calculos!$M$2:$N$658,2,1)),"null",VLOOKUP(F91,calculos!$M$2:$N$658,2,1))</f>
        <v>400</v>
      </c>
      <c r="V91" s="0" t="n">
        <f aca="false">IF(ISNA(VLOOKUP(J91,calculos!$P$2:$Q$1711,2,1)),"null",VLOOKUP(J91,calculos!$P$2:$Q$1711,2,1))</f>
        <v>1705</v>
      </c>
      <c r="W91" s="0" t="n">
        <f aca="false">IF(ISNA(VLOOKUP(P91,calculos!$S$2:$T$58,2,1)),"null",VLOOKUP(P91,calculos!$S$2:$T$58,2,1))</f>
        <v>42</v>
      </c>
      <c r="X91" s="0" t="str">
        <f aca="false">$X$1&amp;B91&amp;"','"&amp;G91&amp;"','"&amp;H91&amp;"','"&amp;I91&amp;"','"&amp;K91&amp;"','"&amp;L91&amp;"','"&amp;M91&amp;"','"&amp;N91&amp;"','"&amp;O91&amp;"',"&amp;Q91&amp;","&amp;R91&amp;","&amp;S91&amp;","&amp;T91&amp;","&amp;U91&amp;","&amp;V91&amp;","&amp;W91&amp;");"</f>
        <v>insert into servicio (id,fecha_entrega,serie,apertura,fecha_instalacion,garantia,mantenimiento,capacitacion,entrega_equipo,visita,id_empresa,id_hospital,id_equipo,id_marca,id_modelo,id_os,id_ingeniero) values (nextval('seq_servicio'),'','111503902','','05-10-2013','06-10-2011','','','','',12,417,351,125,400,1705,42);</v>
      </c>
    </row>
    <row r="92" customFormat="false" ht="13.8" hidden="false" customHeight="false" outlineLevel="0" collapsed="false">
      <c r="A92" s="10" t="s">
        <v>23</v>
      </c>
      <c r="B92" s="10"/>
      <c r="C92" s="10" t="s">
        <v>65</v>
      </c>
      <c r="D92" s="10" t="s">
        <v>78</v>
      </c>
      <c r="E92" s="8" t="s">
        <v>26</v>
      </c>
      <c r="F92" s="8" t="s">
        <v>26</v>
      </c>
      <c r="G92" s="10" t="n">
        <v>111503868</v>
      </c>
      <c r="H92" s="10"/>
      <c r="I92" s="10" t="s">
        <v>91</v>
      </c>
      <c r="J92" s="8" t="s">
        <v>26</v>
      </c>
      <c r="K92" s="10" t="s">
        <v>94</v>
      </c>
      <c r="L92" s="10"/>
      <c r="P92" s="8" t="s">
        <v>26</v>
      </c>
      <c r="Q92" s="0" t="n">
        <f aca="false">IF(ISNA(VLOOKUP(A92,calculos!$A$2:$B$20,2,1)),"null",VLOOKUP(A92,calculos!$A$2:$B$20,2,1))</f>
        <v>12</v>
      </c>
      <c r="R92" s="0" t="n">
        <f aca="false">IF(ISNA(VLOOKUP(C92,calculos!$D$2:$E$1218,2,1)),"null",VLOOKUP(C92,calculos!$D$2:$E$1218,2,1))</f>
        <v>417</v>
      </c>
      <c r="S92" s="0" t="n">
        <f aca="false">IF(ISNA(VLOOKUP(D92,calculos!$G$2:$H$1118,2,1)),"null",VLOOKUP(D92,calculos!$G$2:$H$1118,2,1))</f>
        <v>351</v>
      </c>
      <c r="T92" s="0" t="n">
        <f aca="false">IF(ISNA(VLOOKUP(E92,calculos!$J$2:$K$220,2,1)),"null",VLOOKUP(E92,calculos!$J$2:$K$220,2,1))</f>
        <v>125</v>
      </c>
      <c r="U92" s="0" t="n">
        <f aca="false">IF(ISNA(VLOOKUP(F92,calculos!$M$2:$N$658,2,1)),"null",VLOOKUP(F92,calculos!$M$2:$N$658,2,1))</f>
        <v>400</v>
      </c>
      <c r="V92" s="0" t="n">
        <f aca="false">IF(ISNA(VLOOKUP(J92,calculos!$P$2:$Q$1711,2,1)),"null",VLOOKUP(J92,calculos!$P$2:$Q$1711,2,1))</f>
        <v>1705</v>
      </c>
      <c r="W92" s="0" t="n">
        <f aca="false">IF(ISNA(VLOOKUP(P92,calculos!$S$2:$T$58,2,1)),"null",VLOOKUP(P92,calculos!$S$2:$T$58,2,1))</f>
        <v>42</v>
      </c>
      <c r="X92" s="0" t="str">
        <f aca="false">$X$1&amp;B92&amp;"','"&amp;G92&amp;"','"&amp;H92&amp;"','"&amp;I92&amp;"','"&amp;K92&amp;"','"&amp;L92&amp;"','"&amp;M92&amp;"','"&amp;N92&amp;"','"&amp;O92&amp;"',"&amp;Q92&amp;","&amp;R92&amp;","&amp;S92&amp;","&amp;T92&amp;","&amp;U92&amp;","&amp;V92&amp;","&amp;W92&amp;");"</f>
        <v>insert into servicio (id,fecha_entrega,serie,apertura,fecha_instalacion,garantia,mantenimiento,capacitacion,entrega_equipo,visita,id_empresa,id_hospital,id_equipo,id_marca,id_modelo,id_os,id_ingeniero) values (nextval('seq_servicio'),'','111503868','','05-10-2013','06-10-2011','','','','',12,417,351,125,400,1705,42);</v>
      </c>
    </row>
    <row r="93" customFormat="false" ht="13.8" hidden="false" customHeight="false" outlineLevel="0" collapsed="false">
      <c r="A93" s="10" t="s">
        <v>23</v>
      </c>
      <c r="B93" s="10"/>
      <c r="C93" s="10" t="s">
        <v>65</v>
      </c>
      <c r="D93" s="10" t="s">
        <v>78</v>
      </c>
      <c r="E93" s="8" t="s">
        <v>26</v>
      </c>
      <c r="F93" s="8" t="s">
        <v>26</v>
      </c>
      <c r="G93" s="10" t="n">
        <v>111503874</v>
      </c>
      <c r="H93" s="10"/>
      <c r="I93" s="10" t="s">
        <v>91</v>
      </c>
      <c r="J93" s="8" t="s">
        <v>26</v>
      </c>
      <c r="K93" s="10" t="s">
        <v>94</v>
      </c>
      <c r="L93" s="10"/>
      <c r="P93" s="8" t="s">
        <v>26</v>
      </c>
      <c r="Q93" s="0" t="n">
        <f aca="false">IF(ISNA(VLOOKUP(A93,calculos!$A$2:$B$20,2,1)),"null",VLOOKUP(A93,calculos!$A$2:$B$20,2,1))</f>
        <v>12</v>
      </c>
      <c r="R93" s="0" t="n">
        <f aca="false">IF(ISNA(VLOOKUP(C93,calculos!$D$2:$E$1218,2,1)),"null",VLOOKUP(C93,calculos!$D$2:$E$1218,2,1))</f>
        <v>417</v>
      </c>
      <c r="S93" s="0" t="n">
        <f aca="false">IF(ISNA(VLOOKUP(D93,calculos!$G$2:$H$1118,2,1)),"null",VLOOKUP(D93,calculos!$G$2:$H$1118,2,1))</f>
        <v>351</v>
      </c>
      <c r="T93" s="0" t="n">
        <f aca="false">IF(ISNA(VLOOKUP(E93,calculos!$J$2:$K$220,2,1)),"null",VLOOKUP(E93,calculos!$J$2:$K$220,2,1))</f>
        <v>125</v>
      </c>
      <c r="U93" s="0" t="n">
        <f aca="false">IF(ISNA(VLOOKUP(F93,calculos!$M$2:$N$658,2,1)),"null",VLOOKUP(F93,calculos!$M$2:$N$658,2,1))</f>
        <v>400</v>
      </c>
      <c r="V93" s="0" t="n">
        <f aca="false">IF(ISNA(VLOOKUP(J93,calculos!$P$2:$Q$1711,2,1)),"null",VLOOKUP(J93,calculos!$P$2:$Q$1711,2,1))</f>
        <v>1705</v>
      </c>
      <c r="W93" s="0" t="n">
        <f aca="false">IF(ISNA(VLOOKUP(P93,calculos!$S$2:$T$58,2,1)),"null",VLOOKUP(P93,calculos!$S$2:$T$58,2,1))</f>
        <v>42</v>
      </c>
      <c r="X93" s="0" t="str">
        <f aca="false">$X$1&amp;B93&amp;"','"&amp;G93&amp;"','"&amp;H93&amp;"','"&amp;I93&amp;"','"&amp;K93&amp;"','"&amp;L93&amp;"','"&amp;M93&amp;"','"&amp;N93&amp;"','"&amp;O93&amp;"',"&amp;Q93&amp;","&amp;R93&amp;","&amp;S93&amp;","&amp;T93&amp;","&amp;U93&amp;","&amp;V93&amp;","&amp;W93&amp;");"</f>
        <v>insert into servicio (id,fecha_entrega,serie,apertura,fecha_instalacion,garantia,mantenimiento,capacitacion,entrega_equipo,visita,id_empresa,id_hospital,id_equipo,id_marca,id_modelo,id_os,id_ingeniero) values (nextval('seq_servicio'),'','111503874','','05-10-2013','06-10-2011','','','','',12,417,351,125,400,1705,42);</v>
      </c>
    </row>
    <row r="94" customFormat="false" ht="13.8" hidden="false" customHeight="false" outlineLevel="0" collapsed="false">
      <c r="A94" s="10" t="s">
        <v>23</v>
      </c>
      <c r="B94" s="10"/>
      <c r="C94" s="10" t="s">
        <v>61</v>
      </c>
      <c r="D94" s="10" t="n">
        <v>3000459</v>
      </c>
      <c r="E94" s="8" t="s">
        <v>26</v>
      </c>
      <c r="F94" s="8" t="s">
        <v>26</v>
      </c>
      <c r="G94" s="10" t="n">
        <v>560823</v>
      </c>
      <c r="H94" s="10"/>
      <c r="I94" s="10" t="s">
        <v>97</v>
      </c>
      <c r="J94" s="8" t="s">
        <v>26</v>
      </c>
      <c r="K94" s="10" t="s">
        <v>98</v>
      </c>
      <c r="L94" s="10"/>
      <c r="P94" s="8" t="s">
        <v>26</v>
      </c>
      <c r="Q94" s="0" t="n">
        <f aca="false">IF(ISNA(VLOOKUP(A94,calculos!$A$2:$B$20,2,1)),"null",VLOOKUP(A94,calculos!$A$2:$B$20,2,1))</f>
        <v>12</v>
      </c>
      <c r="R94" s="0" t="n">
        <f aca="false">IF(ISNA(VLOOKUP(C94,calculos!$D$2:$E$1218,2,1)),"null",VLOOKUP(C94,calculos!$D$2:$E$1218,2,1))</f>
        <v>483</v>
      </c>
      <c r="S94" s="0" t="n">
        <f aca="false">IF(ISNA(VLOOKUP(D94,calculos!$G$2:$H$1118,2,1)),"null",VLOOKUP(D94,calculos!$G$2:$H$1118,2,1))</f>
        <v>19</v>
      </c>
      <c r="T94" s="0" t="n">
        <f aca="false">IF(ISNA(VLOOKUP(E94,calculos!$J$2:$K$220,2,1)),"null",VLOOKUP(E94,calculos!$J$2:$K$220,2,1))</f>
        <v>125</v>
      </c>
      <c r="U94" s="0" t="n">
        <f aca="false">IF(ISNA(VLOOKUP(F94,calculos!$M$2:$N$658,2,1)),"null",VLOOKUP(F94,calculos!$M$2:$N$658,2,1))</f>
        <v>400</v>
      </c>
      <c r="V94" s="0" t="n">
        <f aca="false">IF(ISNA(VLOOKUP(J94,calculos!$P$2:$Q$1711,2,1)),"null",VLOOKUP(J94,calculos!$P$2:$Q$1711,2,1))</f>
        <v>1705</v>
      </c>
      <c r="W94" s="0" t="n">
        <f aca="false">IF(ISNA(VLOOKUP(P94,calculos!$S$2:$T$58,2,1)),"null",VLOOKUP(P94,calculos!$S$2:$T$58,2,1))</f>
        <v>42</v>
      </c>
      <c r="X94" s="0" t="str">
        <f aca="false">$X$1&amp;B94&amp;"','"&amp;G94&amp;"','"&amp;H94&amp;"','"&amp;I94&amp;"','"&amp;K94&amp;"','"&amp;L94&amp;"','"&amp;M94&amp;"','"&amp;N94&amp;"','"&amp;O94&amp;"',"&amp;Q94&amp;","&amp;R94&amp;","&amp;S94&amp;","&amp;T94&amp;","&amp;U94&amp;","&amp;V94&amp;","&amp;W94&amp;");"</f>
        <v>insert into servicio (id,fecha_entrega,serie,apertura,fecha_instalacion,garantia,mantenimiento,capacitacion,entrega_equipo,visita,id_empresa,id_hospital,id_equipo,id_marca,id_modelo,id_os,id_ingeniero) values (nextval('seq_servicio'),'','560823','','16-05-2014','16-05-2012','','','','',12,483,19,125,400,1705,42);</v>
      </c>
    </row>
    <row r="95" customFormat="false" ht="24.05" hidden="false" customHeight="false" outlineLevel="0" collapsed="false">
      <c r="A95" s="10" t="s">
        <v>23</v>
      </c>
      <c r="B95" s="10"/>
      <c r="C95" s="10" t="s">
        <v>99</v>
      </c>
      <c r="D95" s="10" t="s">
        <v>100</v>
      </c>
      <c r="E95" s="8" t="s">
        <v>26</v>
      </c>
      <c r="F95" s="8" t="s">
        <v>26</v>
      </c>
      <c r="G95" s="12" t="s">
        <v>101</v>
      </c>
      <c r="H95" s="12"/>
      <c r="I95" s="10" t="s">
        <v>102</v>
      </c>
      <c r="J95" s="8" t="s">
        <v>26</v>
      </c>
      <c r="K95" s="10" t="s">
        <v>103</v>
      </c>
      <c r="L95" s="10"/>
      <c r="P95" s="8" t="s">
        <v>26</v>
      </c>
      <c r="Q95" s="0" t="n">
        <f aca="false">IF(ISNA(VLOOKUP(A95,calculos!$A$2:$B$20,2,1)),"null",VLOOKUP(A95,calculos!$A$2:$B$20,2,1))</f>
        <v>12</v>
      </c>
      <c r="R95" s="0" t="n">
        <f aca="false">IF(ISNA(VLOOKUP(C95,calculos!$D$2:$E$1218,2,1)),"null",VLOOKUP(C95,calculos!$D$2:$E$1218,2,1))</f>
        <v>40</v>
      </c>
      <c r="S95" s="0" t="n">
        <f aca="false">IF(ISNA(VLOOKUP(D95,calculos!$G$2:$H$1118,2,1)),"null",VLOOKUP(D95,calculos!$G$2:$H$1118,2,1))</f>
        <v>469</v>
      </c>
      <c r="T95" s="0" t="n">
        <f aca="false">IF(ISNA(VLOOKUP(E95,calculos!$J$2:$K$220,2,1)),"null",VLOOKUP(E95,calculos!$J$2:$K$220,2,1))</f>
        <v>125</v>
      </c>
      <c r="U95" s="0" t="n">
        <f aca="false">IF(ISNA(VLOOKUP(F95,calculos!$M$2:$N$658,2,1)),"null",VLOOKUP(F95,calculos!$M$2:$N$658,2,1))</f>
        <v>400</v>
      </c>
      <c r="V95" s="0" t="n">
        <f aca="false">IF(ISNA(VLOOKUP(J95,calculos!$P$2:$Q$1711,2,1)),"null",VLOOKUP(J95,calculos!$P$2:$Q$1711,2,1))</f>
        <v>1705</v>
      </c>
      <c r="W95" s="0" t="n">
        <f aca="false">IF(ISNA(VLOOKUP(P95,calculos!$S$2:$T$58,2,1)),"null",VLOOKUP(P95,calculos!$S$2:$T$58,2,1))</f>
        <v>42</v>
      </c>
      <c r="X95" s="0" t="str">
        <f aca="false">$X$1&amp;B95&amp;"','"&amp;G95&amp;"','"&amp;H95&amp;"','"&amp;I95&amp;"','"&amp;K95&amp;"','"&amp;L95&amp;"','"&amp;M95&amp;"','"&amp;N95&amp;"','"&amp;O95&amp;"',"&amp;Q95&amp;","&amp;R95&amp;","&amp;S95&amp;","&amp;T95&amp;","&amp;U95&amp;","&amp;V95&amp;","&amp;W95&amp;");"</f>
        <v>insert into servicio (id,fecha_entrega,serie,apertura,fecha_instalacion,garantia,mantenimiento,capacitacion,entrega_equipo,visita,id_empresa,id_hospital,id_equipo,id_marca,id_modelo,id_os,id_ingeniero) values (nextval('seq_servicio'),'','US91120278
US91120278','','30-03-2014','30-03-2012','','','','',12,40,469,125,400,1705,42);</v>
      </c>
    </row>
    <row r="96" customFormat="false" ht="24.05" hidden="false" customHeight="false" outlineLevel="0" collapsed="false">
      <c r="A96" s="10" t="s">
        <v>23</v>
      </c>
      <c r="B96" s="10"/>
      <c r="C96" s="10" t="s">
        <v>99</v>
      </c>
      <c r="D96" s="12" t="s">
        <v>104</v>
      </c>
      <c r="E96" s="8" t="s">
        <v>26</v>
      </c>
      <c r="F96" s="8" t="s">
        <v>26</v>
      </c>
      <c r="G96" s="10" t="s">
        <v>105</v>
      </c>
      <c r="H96" s="10"/>
      <c r="I96" s="10" t="s">
        <v>106</v>
      </c>
      <c r="J96" s="8" t="s">
        <v>26</v>
      </c>
      <c r="K96" s="10" t="s">
        <v>106</v>
      </c>
      <c r="L96" s="10"/>
      <c r="P96" s="8" t="s">
        <v>26</v>
      </c>
      <c r="Q96" s="0" t="n">
        <f aca="false">IF(ISNA(VLOOKUP(A96,calculos!$A$2:$B$20,2,1)),"null",VLOOKUP(A96,calculos!$A$2:$B$20,2,1))</f>
        <v>12</v>
      </c>
      <c r="R96" s="0" t="n">
        <f aca="false">IF(ISNA(VLOOKUP(C96,calculos!$D$2:$E$1218,2,1)),"null",VLOOKUP(C96,calculos!$D$2:$E$1218,2,1))</f>
        <v>40</v>
      </c>
      <c r="S96" s="0" t="n">
        <f aca="false">IF(ISNA(VLOOKUP(D96,calculos!$G$2:$H$1118,2,1)),"null",VLOOKUP(D96,calculos!$G$2:$H$1118,2,1))</f>
        <v>682</v>
      </c>
      <c r="T96" s="0" t="n">
        <f aca="false">IF(ISNA(VLOOKUP(E96,calculos!$J$2:$K$220,2,1)),"null",VLOOKUP(E96,calculos!$J$2:$K$220,2,1))</f>
        <v>125</v>
      </c>
      <c r="U96" s="0" t="n">
        <f aca="false">IF(ISNA(VLOOKUP(F96,calculos!$M$2:$N$658,2,1)),"null",VLOOKUP(F96,calculos!$M$2:$N$658,2,1))</f>
        <v>400</v>
      </c>
      <c r="V96" s="0" t="n">
        <f aca="false">IF(ISNA(VLOOKUP(J96,calculos!$P$2:$Q$1711,2,1)),"null",VLOOKUP(J96,calculos!$P$2:$Q$1711,2,1))</f>
        <v>1705</v>
      </c>
      <c r="W96" s="0" t="n">
        <f aca="false">IF(ISNA(VLOOKUP(P96,calculos!$S$2:$T$58,2,1)),"null",VLOOKUP(P96,calculos!$S$2:$T$58,2,1))</f>
        <v>42</v>
      </c>
      <c r="X96" s="0" t="str">
        <f aca="false">$X$1&amp;B96&amp;"','"&amp;G96&amp;"','"&amp;H96&amp;"','"&amp;I96&amp;"','"&amp;K96&amp;"','"&amp;L96&amp;"','"&amp;M96&amp;"','"&amp;N96&amp;"','"&amp;O96&amp;"',"&amp;Q96&amp;","&amp;R96&amp;","&amp;S96&amp;","&amp;T96&amp;","&amp;U96&amp;","&amp;V96&amp;","&amp;W96&amp;");"</f>
        <v>insert into servicio (id,fecha_entrega,serie,apertura,fecha_instalacion,garantia,mantenimiento,capacitacion,entrega_equipo,visita,id_empresa,id_hospital,id_equipo,id_marca,id_modelo,id_os,id_ingeniero) values (nextval('seq_servicio'),'','610-11','','29-03-2014','29-03-2014','','','','',12,40,682,125,400,1705,42);</v>
      </c>
    </row>
    <row r="97" customFormat="false" ht="13.8" hidden="false" customHeight="false" outlineLevel="0" collapsed="false">
      <c r="A97" s="10" t="s">
        <v>23</v>
      </c>
      <c r="B97" s="10"/>
      <c r="C97" s="10" t="s">
        <v>99</v>
      </c>
      <c r="D97" s="10" t="s">
        <v>107</v>
      </c>
      <c r="E97" s="8" t="s">
        <v>26</v>
      </c>
      <c r="F97" s="8" t="s">
        <v>26</v>
      </c>
      <c r="G97" s="10" t="n">
        <v>13498</v>
      </c>
      <c r="H97" s="10"/>
      <c r="I97" s="10" t="s">
        <v>108</v>
      </c>
      <c r="J97" s="8" t="s">
        <v>26</v>
      </c>
      <c r="K97" s="10" t="s">
        <v>109</v>
      </c>
      <c r="L97" s="10"/>
      <c r="P97" s="8" t="s">
        <v>26</v>
      </c>
      <c r="Q97" s="0" t="n">
        <f aca="false">IF(ISNA(VLOOKUP(A97,calculos!$A$2:$B$20,2,1)),"null",VLOOKUP(A97,calculos!$A$2:$B$20,2,1))</f>
        <v>12</v>
      </c>
      <c r="R97" s="0" t="n">
        <f aca="false">IF(ISNA(VLOOKUP(C97,calculos!$D$2:$E$1218,2,1)),"null",VLOOKUP(C97,calculos!$D$2:$E$1218,2,1))</f>
        <v>40</v>
      </c>
      <c r="S97" s="0" t="n">
        <f aca="false">IF(ISNA(VLOOKUP(D97,calculos!$G$2:$H$1118,2,1)),"null",VLOOKUP(D97,calculos!$G$2:$H$1118,2,1))</f>
        <v>850</v>
      </c>
      <c r="T97" s="0" t="n">
        <f aca="false">IF(ISNA(VLOOKUP(E97,calculos!$J$2:$K$220,2,1)),"null",VLOOKUP(E97,calculos!$J$2:$K$220,2,1))</f>
        <v>125</v>
      </c>
      <c r="U97" s="0" t="n">
        <f aca="false">IF(ISNA(VLOOKUP(F97,calculos!$M$2:$N$658,2,1)),"null",VLOOKUP(F97,calculos!$M$2:$N$658,2,1))</f>
        <v>400</v>
      </c>
      <c r="V97" s="0" t="n">
        <f aca="false">IF(ISNA(VLOOKUP(J97,calculos!$P$2:$Q$1711,2,1)),"null",VLOOKUP(J97,calculos!$P$2:$Q$1711,2,1))</f>
        <v>1705</v>
      </c>
      <c r="W97" s="0" t="n">
        <f aca="false">IF(ISNA(VLOOKUP(P97,calculos!$S$2:$T$58,2,1)),"null",VLOOKUP(P97,calculos!$S$2:$T$58,2,1))</f>
        <v>42</v>
      </c>
      <c r="X97" s="0" t="str">
        <f aca="false">$X$1&amp;B97&amp;"','"&amp;G97&amp;"','"&amp;H97&amp;"','"&amp;I97&amp;"','"&amp;K97&amp;"','"&amp;L97&amp;"','"&amp;M97&amp;"','"&amp;N97&amp;"','"&amp;O97&amp;"',"&amp;Q97&amp;","&amp;R97&amp;","&amp;S97&amp;","&amp;T97&amp;","&amp;U97&amp;","&amp;V97&amp;","&amp;W97&amp;");"</f>
        <v>insert into servicio (id,fecha_entrega,serie,apertura,fecha_instalacion,garantia,mantenimiento,capacitacion,entrega_equipo,visita,id_empresa,id_hospital,id_equipo,id_marca,id_modelo,id_os,id_ingeniero) values (nextval('seq_servicio'),'','13498','','26-03-2014','26-03-2012','','','','',12,40,850,125,400,1705,42);</v>
      </c>
    </row>
    <row r="98" customFormat="false" ht="13.8" hidden="false" customHeight="false" outlineLevel="0" collapsed="false">
      <c r="A98" s="10" t="s">
        <v>23</v>
      </c>
      <c r="B98" s="10"/>
      <c r="C98" s="10" t="s">
        <v>110</v>
      </c>
      <c r="D98" s="10" t="s">
        <v>54</v>
      </c>
      <c r="E98" s="8" t="s">
        <v>26</v>
      </c>
      <c r="F98" s="8" t="s">
        <v>26</v>
      </c>
      <c r="G98" s="10" t="s">
        <v>111</v>
      </c>
      <c r="H98" s="10"/>
      <c r="I98" s="10" t="s">
        <v>102</v>
      </c>
      <c r="J98" s="8" t="s">
        <v>26</v>
      </c>
      <c r="K98" s="10" t="s">
        <v>102</v>
      </c>
      <c r="L98" s="10"/>
      <c r="P98" s="8" t="s">
        <v>26</v>
      </c>
      <c r="Q98" s="0" t="n">
        <f aca="false">IF(ISNA(VLOOKUP(A98,calculos!$A$2:$B$20,2,1)),"null",VLOOKUP(A98,calculos!$A$2:$B$20,2,1))</f>
        <v>12</v>
      </c>
      <c r="R98" s="0" t="n">
        <f aca="false">IF(ISNA(VLOOKUP(C98,calculos!$D$2:$E$1218,2,1)),"null",VLOOKUP(C98,calculos!$D$2:$E$1218,2,1))</f>
        <v>27</v>
      </c>
      <c r="S98" s="0" t="n">
        <f aca="false">IF(ISNA(VLOOKUP(D98,calculos!$G$2:$H$1118,2,1)),"null",VLOOKUP(D98,calculos!$G$2:$H$1118,2,1))</f>
        <v>119</v>
      </c>
      <c r="T98" s="0" t="n">
        <f aca="false">IF(ISNA(VLOOKUP(E98,calculos!$J$2:$K$220,2,1)),"null",VLOOKUP(E98,calculos!$J$2:$K$220,2,1))</f>
        <v>125</v>
      </c>
      <c r="U98" s="0" t="n">
        <f aca="false">IF(ISNA(VLOOKUP(F98,calculos!$M$2:$N$658,2,1)),"null",VLOOKUP(F98,calculos!$M$2:$N$658,2,1))</f>
        <v>400</v>
      </c>
      <c r="V98" s="0" t="n">
        <f aca="false">IF(ISNA(VLOOKUP(J98,calculos!$P$2:$Q$1711,2,1)),"null",VLOOKUP(J98,calculos!$P$2:$Q$1711,2,1))</f>
        <v>1705</v>
      </c>
      <c r="W98" s="0" t="n">
        <f aca="false">IF(ISNA(VLOOKUP(P98,calculos!$S$2:$T$58,2,1)),"null",VLOOKUP(P98,calculos!$S$2:$T$58,2,1))</f>
        <v>42</v>
      </c>
      <c r="X98" s="0" t="str">
        <f aca="false">$X$1&amp;B98&amp;"','"&amp;G98&amp;"','"&amp;H98&amp;"','"&amp;I98&amp;"','"&amp;K98&amp;"','"&amp;L98&amp;"','"&amp;M98&amp;"','"&amp;N98&amp;"','"&amp;O98&amp;"',"&amp;Q98&amp;","&amp;R98&amp;","&amp;S98&amp;","&amp;T98&amp;","&amp;U98&amp;","&amp;V98&amp;","&amp;W98&amp;");"</f>
        <v>insert into servicio (id,fecha_entrega,serie,apertura,fecha_instalacion,garantia,mantenimiento,capacitacion,entrega_equipo,visita,id_empresa,id_hospital,id_equipo,id_marca,id_modelo,id_os,id_ingeniero) values (nextval('seq_servicio'),'','DE53022421','','30-03-2014','30-03-2014','','','','',12,27,119,125,400,1705,42);</v>
      </c>
    </row>
    <row r="99" customFormat="false" ht="13.8" hidden="false" customHeight="false" outlineLevel="0" collapsed="false">
      <c r="A99" s="10" t="s">
        <v>23</v>
      </c>
      <c r="B99" s="10"/>
      <c r="C99" s="10" t="s">
        <v>110</v>
      </c>
      <c r="D99" s="10" t="s">
        <v>34</v>
      </c>
      <c r="E99" s="8" t="s">
        <v>26</v>
      </c>
      <c r="F99" s="8" t="s">
        <v>26</v>
      </c>
      <c r="G99" s="10" t="s">
        <v>112</v>
      </c>
      <c r="H99" s="10"/>
      <c r="I99" s="10" t="s">
        <v>102</v>
      </c>
      <c r="J99" s="8" t="s">
        <v>26</v>
      </c>
      <c r="K99" s="10" t="s">
        <v>102</v>
      </c>
      <c r="L99" s="10"/>
      <c r="P99" s="8" t="s">
        <v>26</v>
      </c>
      <c r="Q99" s="0" t="n">
        <f aca="false">IF(ISNA(VLOOKUP(A99,calculos!$A$2:$B$20,2,1)),"null",VLOOKUP(A99,calculos!$A$2:$B$20,2,1))</f>
        <v>12</v>
      </c>
      <c r="R99" s="0" t="n">
        <f aca="false">IF(ISNA(VLOOKUP(C99,calculos!$D$2:$E$1218,2,1)),"null",VLOOKUP(C99,calculos!$D$2:$E$1218,2,1))</f>
        <v>27</v>
      </c>
      <c r="S99" s="0" t="n">
        <f aca="false">IF(ISNA(VLOOKUP(D99,calculos!$G$2:$H$1118,2,1)),"null",VLOOKUP(D99,calculos!$G$2:$H$1118,2,1))</f>
        <v>694</v>
      </c>
      <c r="T99" s="0" t="n">
        <f aca="false">IF(ISNA(VLOOKUP(E99,calculos!$J$2:$K$220,2,1)),"null",VLOOKUP(E99,calculos!$J$2:$K$220,2,1))</f>
        <v>125</v>
      </c>
      <c r="U99" s="0" t="n">
        <f aca="false">IF(ISNA(VLOOKUP(F99,calculos!$M$2:$N$658,2,1)),"null",VLOOKUP(F99,calculos!$M$2:$N$658,2,1))</f>
        <v>400</v>
      </c>
      <c r="V99" s="0" t="n">
        <f aca="false">IF(ISNA(VLOOKUP(J99,calculos!$P$2:$Q$1711,2,1)),"null",VLOOKUP(J99,calculos!$P$2:$Q$1711,2,1))</f>
        <v>1705</v>
      </c>
      <c r="W99" s="0" t="n">
        <f aca="false">IF(ISNA(VLOOKUP(P99,calculos!$S$2:$T$58,2,1)),"null",VLOOKUP(P99,calculos!$S$2:$T$58,2,1))</f>
        <v>42</v>
      </c>
      <c r="X99" s="0" t="str">
        <f aca="false">$X$1&amp;B99&amp;"','"&amp;G99&amp;"','"&amp;H99&amp;"','"&amp;I99&amp;"','"&amp;K99&amp;"','"&amp;L99&amp;"','"&amp;M99&amp;"','"&amp;N99&amp;"','"&amp;O99&amp;"',"&amp;Q99&amp;","&amp;R99&amp;","&amp;S99&amp;","&amp;T99&amp;","&amp;U99&amp;","&amp;V99&amp;","&amp;W99&amp;");"</f>
        <v>insert into servicio (id,fecha_entrega,serie,apertura,fecha_instalacion,garantia,mantenimiento,capacitacion,entrega_equipo,visita,id_empresa,id_hospital,id_equipo,id_marca,id_modelo,id_os,id_ingeniero) values (nextval('seq_servicio'),'','WK0K8N','','30-03-2014','30-03-2014','','','','',12,27,694,125,400,1705,42);</v>
      </c>
    </row>
    <row r="100" customFormat="false" ht="13.8" hidden="false" customHeight="false" outlineLevel="0" collapsed="false">
      <c r="A100" s="10" t="s">
        <v>23</v>
      </c>
      <c r="B100" s="10"/>
      <c r="C100" s="10" t="s">
        <v>113</v>
      </c>
      <c r="D100" s="10" t="s">
        <v>114</v>
      </c>
      <c r="E100" s="8" t="s">
        <v>26</v>
      </c>
      <c r="F100" s="8" t="s">
        <v>26</v>
      </c>
      <c r="G100" s="10" t="n">
        <v>702</v>
      </c>
      <c r="H100" s="10"/>
      <c r="I100" s="10" t="s">
        <v>115</v>
      </c>
      <c r="J100" s="8" t="s">
        <v>26</v>
      </c>
      <c r="K100" s="10" t="s">
        <v>116</v>
      </c>
      <c r="L100" s="10"/>
      <c r="P100" s="8" t="s">
        <v>26</v>
      </c>
      <c r="Q100" s="0" t="n">
        <f aca="false">IF(ISNA(VLOOKUP(A100,calculos!$A$2:$B$20,2,1)),"null",VLOOKUP(A100,calculos!$A$2:$B$20,2,1))</f>
        <v>12</v>
      </c>
      <c r="R100" s="0" t="n">
        <f aca="false">IF(ISNA(VLOOKUP(C100,calculos!$D$2:$E$1218,2,1)),"null",VLOOKUP(C100,calculos!$D$2:$E$1218,2,1))</f>
        <v>775</v>
      </c>
      <c r="S100" s="0" t="n">
        <f aca="false">IF(ISNA(VLOOKUP(D100,calculos!$G$2:$H$1118,2,1)),"null",VLOOKUP(D100,calculos!$G$2:$H$1118,2,1))</f>
        <v>1005</v>
      </c>
      <c r="T100" s="0" t="n">
        <f aca="false">IF(ISNA(VLOOKUP(E100,calculos!$J$2:$K$220,2,1)),"null",VLOOKUP(E100,calculos!$J$2:$K$220,2,1))</f>
        <v>125</v>
      </c>
      <c r="U100" s="0" t="n">
        <f aca="false">IF(ISNA(VLOOKUP(F100,calculos!$M$2:$N$658,2,1)),"null",VLOOKUP(F100,calculos!$M$2:$N$658,2,1))</f>
        <v>400</v>
      </c>
      <c r="V100" s="0" t="n">
        <f aca="false">IF(ISNA(VLOOKUP(J100,calculos!$P$2:$Q$1711,2,1)),"null",VLOOKUP(J100,calculos!$P$2:$Q$1711,2,1))</f>
        <v>1705</v>
      </c>
      <c r="W100" s="0" t="n">
        <f aca="false">IF(ISNA(VLOOKUP(P100,calculos!$S$2:$T$58,2,1)),"null",VLOOKUP(P100,calculos!$S$2:$T$58,2,1))</f>
        <v>42</v>
      </c>
      <c r="X100" s="0" t="str">
        <f aca="false">$X$1&amp;B100&amp;"','"&amp;G100&amp;"','"&amp;H100&amp;"','"&amp;I100&amp;"','"&amp;K100&amp;"','"&amp;L100&amp;"','"&amp;M100&amp;"','"&amp;N100&amp;"','"&amp;O100&amp;"',"&amp;Q100&amp;","&amp;R100&amp;","&amp;S100&amp;","&amp;T100&amp;","&amp;U100&amp;","&amp;V100&amp;","&amp;W100&amp;");"</f>
        <v>insert into servicio (id,fecha_entrega,serie,apertura,fecha_instalacion,garantia,mantenimiento,capacitacion,entrega_equipo,visita,id_empresa,id_hospital,id_equipo,id_marca,id_modelo,id_os,id_ingeniero) values (nextval('seq_servicio'),'','702','','19-01-2014','20-01-2012','','','','',12,775,1005,125,400,1705,42);</v>
      </c>
    </row>
    <row r="101" customFormat="false" ht="13.8" hidden="false" customHeight="false" outlineLevel="0" collapsed="false">
      <c r="A101" s="10" t="s">
        <v>23</v>
      </c>
      <c r="B101" s="10"/>
      <c r="C101" s="10" t="s">
        <v>113</v>
      </c>
      <c r="D101" s="10" t="s">
        <v>114</v>
      </c>
      <c r="E101" s="8" t="s">
        <v>26</v>
      </c>
      <c r="F101" s="8" t="s">
        <v>26</v>
      </c>
      <c r="G101" s="10" t="n">
        <v>713</v>
      </c>
      <c r="H101" s="10"/>
      <c r="I101" s="10" t="s">
        <v>115</v>
      </c>
      <c r="J101" s="8" t="s">
        <v>26</v>
      </c>
      <c r="K101" s="10" t="s">
        <v>116</v>
      </c>
      <c r="L101" s="10"/>
      <c r="P101" s="8" t="s">
        <v>26</v>
      </c>
      <c r="Q101" s="0" t="n">
        <f aca="false">IF(ISNA(VLOOKUP(A101,calculos!$A$2:$B$20,2,1)),"null",VLOOKUP(A101,calculos!$A$2:$B$20,2,1))</f>
        <v>12</v>
      </c>
      <c r="R101" s="0" t="n">
        <f aca="false">IF(ISNA(VLOOKUP(C101,calculos!$D$2:$E$1218,2,1)),"null",VLOOKUP(C101,calculos!$D$2:$E$1218,2,1))</f>
        <v>775</v>
      </c>
      <c r="S101" s="0" t="n">
        <f aca="false">IF(ISNA(VLOOKUP(D101,calculos!$G$2:$H$1118,2,1)),"null",VLOOKUP(D101,calculos!$G$2:$H$1118,2,1))</f>
        <v>1005</v>
      </c>
      <c r="T101" s="0" t="n">
        <f aca="false">IF(ISNA(VLOOKUP(E101,calculos!$J$2:$K$220,2,1)),"null",VLOOKUP(E101,calculos!$J$2:$K$220,2,1))</f>
        <v>125</v>
      </c>
      <c r="U101" s="0" t="n">
        <f aca="false">IF(ISNA(VLOOKUP(F101,calculos!$M$2:$N$658,2,1)),"null",VLOOKUP(F101,calculos!$M$2:$N$658,2,1))</f>
        <v>400</v>
      </c>
      <c r="V101" s="0" t="n">
        <f aca="false">IF(ISNA(VLOOKUP(J101,calculos!$P$2:$Q$1711,2,1)),"null",VLOOKUP(J101,calculos!$P$2:$Q$1711,2,1))</f>
        <v>1705</v>
      </c>
      <c r="W101" s="0" t="n">
        <f aca="false">IF(ISNA(VLOOKUP(P101,calculos!$S$2:$T$58,2,1)),"null",VLOOKUP(P101,calculos!$S$2:$T$58,2,1))</f>
        <v>42</v>
      </c>
      <c r="X101" s="0" t="str">
        <f aca="false">$X$1&amp;B101&amp;"','"&amp;G101&amp;"','"&amp;H101&amp;"','"&amp;I101&amp;"','"&amp;K101&amp;"','"&amp;L101&amp;"','"&amp;M101&amp;"','"&amp;N101&amp;"','"&amp;O101&amp;"',"&amp;Q101&amp;","&amp;R101&amp;","&amp;S101&amp;","&amp;T101&amp;","&amp;U101&amp;","&amp;V101&amp;","&amp;W101&amp;");"</f>
        <v>insert into servicio (id,fecha_entrega,serie,apertura,fecha_instalacion,garantia,mantenimiento,capacitacion,entrega_equipo,visita,id_empresa,id_hospital,id_equipo,id_marca,id_modelo,id_os,id_ingeniero) values (nextval('seq_servicio'),'','713','','19-01-2014','20-01-2012','','','','',12,775,1005,125,400,1705,42);</v>
      </c>
    </row>
    <row r="102" customFormat="false" ht="13.8" hidden="false" customHeight="false" outlineLevel="0" collapsed="false">
      <c r="A102" s="10" t="s">
        <v>23</v>
      </c>
      <c r="B102" s="10"/>
      <c r="C102" s="10" t="s">
        <v>113</v>
      </c>
      <c r="D102" s="10" t="s">
        <v>25</v>
      </c>
      <c r="E102" s="8" t="s">
        <v>26</v>
      </c>
      <c r="F102" s="8" t="s">
        <v>26</v>
      </c>
      <c r="G102" s="10" t="n">
        <v>791</v>
      </c>
      <c r="H102" s="10"/>
      <c r="I102" s="10" t="s">
        <v>115</v>
      </c>
      <c r="J102" s="8" t="s">
        <v>26</v>
      </c>
      <c r="K102" s="10" t="s">
        <v>116</v>
      </c>
      <c r="L102" s="10"/>
      <c r="P102" s="8" t="s">
        <v>26</v>
      </c>
      <c r="Q102" s="0" t="n">
        <f aca="false">IF(ISNA(VLOOKUP(A102,calculos!$A$2:$B$20,2,1)),"null",VLOOKUP(A102,calculos!$A$2:$B$20,2,1))</f>
        <v>12</v>
      </c>
      <c r="R102" s="0" t="n">
        <f aca="false">IF(ISNA(VLOOKUP(C102,calculos!$D$2:$E$1218,2,1)),"null",VLOOKUP(C102,calculos!$D$2:$E$1218,2,1))</f>
        <v>775</v>
      </c>
      <c r="S102" s="0" t="n">
        <f aca="false">IF(ISNA(VLOOKUP(D102,calculos!$G$2:$H$1118,2,1)),"null",VLOOKUP(D102,calculos!$G$2:$H$1118,2,1))</f>
        <v>559</v>
      </c>
      <c r="T102" s="0" t="n">
        <f aca="false">IF(ISNA(VLOOKUP(E102,calculos!$J$2:$K$220,2,1)),"null",VLOOKUP(E102,calculos!$J$2:$K$220,2,1))</f>
        <v>125</v>
      </c>
      <c r="U102" s="0" t="n">
        <f aca="false">IF(ISNA(VLOOKUP(F102,calculos!$M$2:$N$658,2,1)),"null",VLOOKUP(F102,calculos!$M$2:$N$658,2,1))</f>
        <v>400</v>
      </c>
      <c r="V102" s="0" t="n">
        <f aca="false">IF(ISNA(VLOOKUP(J102,calculos!$P$2:$Q$1711,2,1)),"null",VLOOKUP(J102,calculos!$P$2:$Q$1711,2,1))</f>
        <v>1705</v>
      </c>
      <c r="W102" s="0" t="n">
        <f aca="false">IF(ISNA(VLOOKUP(P102,calculos!$S$2:$T$58,2,1)),"null",VLOOKUP(P102,calculos!$S$2:$T$58,2,1))</f>
        <v>42</v>
      </c>
      <c r="X102" s="0" t="str">
        <f aca="false">$X$1&amp;B102&amp;"','"&amp;G102&amp;"','"&amp;H102&amp;"','"&amp;I102&amp;"','"&amp;K102&amp;"','"&amp;L102&amp;"','"&amp;M102&amp;"','"&amp;N102&amp;"','"&amp;O102&amp;"',"&amp;Q102&amp;","&amp;R102&amp;","&amp;S102&amp;","&amp;T102&amp;","&amp;U102&amp;","&amp;V102&amp;","&amp;W102&amp;");"</f>
        <v>insert into servicio (id,fecha_entrega,serie,apertura,fecha_instalacion,garantia,mantenimiento,capacitacion,entrega_equipo,visita,id_empresa,id_hospital,id_equipo,id_marca,id_modelo,id_os,id_ingeniero) values (nextval('seq_servicio'),'','791','','19-01-2014','20-01-2012','','','','',12,775,559,125,400,1705,42);</v>
      </c>
    </row>
    <row r="103" customFormat="false" ht="13.8" hidden="false" customHeight="false" outlineLevel="0" collapsed="false">
      <c r="A103" s="10" t="s">
        <v>23</v>
      </c>
      <c r="B103" s="10"/>
      <c r="C103" s="10" t="s">
        <v>113</v>
      </c>
      <c r="D103" s="10" t="s">
        <v>25</v>
      </c>
      <c r="E103" s="8" t="s">
        <v>26</v>
      </c>
      <c r="F103" s="8" t="s">
        <v>26</v>
      </c>
      <c r="G103" s="10" t="n">
        <v>794</v>
      </c>
      <c r="H103" s="10"/>
      <c r="I103" s="10" t="s">
        <v>115</v>
      </c>
      <c r="J103" s="8" t="s">
        <v>26</v>
      </c>
      <c r="K103" s="10" t="s">
        <v>116</v>
      </c>
      <c r="L103" s="10"/>
      <c r="P103" s="8" t="s">
        <v>26</v>
      </c>
      <c r="Q103" s="0" t="n">
        <f aca="false">IF(ISNA(VLOOKUP(A103,calculos!$A$2:$B$20,2,1)),"null",VLOOKUP(A103,calculos!$A$2:$B$20,2,1))</f>
        <v>12</v>
      </c>
      <c r="R103" s="0" t="n">
        <f aca="false">IF(ISNA(VLOOKUP(C103,calculos!$D$2:$E$1218,2,1)),"null",VLOOKUP(C103,calculos!$D$2:$E$1218,2,1))</f>
        <v>775</v>
      </c>
      <c r="S103" s="0" t="n">
        <f aca="false">IF(ISNA(VLOOKUP(D103,calculos!$G$2:$H$1118,2,1)),"null",VLOOKUP(D103,calculos!$G$2:$H$1118,2,1))</f>
        <v>559</v>
      </c>
      <c r="T103" s="0" t="n">
        <f aca="false">IF(ISNA(VLOOKUP(E103,calculos!$J$2:$K$220,2,1)),"null",VLOOKUP(E103,calculos!$J$2:$K$220,2,1))</f>
        <v>125</v>
      </c>
      <c r="U103" s="0" t="n">
        <f aca="false">IF(ISNA(VLOOKUP(F103,calculos!$M$2:$N$658,2,1)),"null",VLOOKUP(F103,calculos!$M$2:$N$658,2,1))</f>
        <v>400</v>
      </c>
      <c r="V103" s="0" t="n">
        <f aca="false">IF(ISNA(VLOOKUP(J103,calculos!$P$2:$Q$1711,2,1)),"null",VLOOKUP(J103,calculos!$P$2:$Q$1711,2,1))</f>
        <v>1705</v>
      </c>
      <c r="W103" s="0" t="n">
        <f aca="false">IF(ISNA(VLOOKUP(P103,calculos!$S$2:$T$58,2,1)),"null",VLOOKUP(P103,calculos!$S$2:$T$58,2,1))</f>
        <v>42</v>
      </c>
      <c r="X103" s="0" t="str">
        <f aca="false">$X$1&amp;B103&amp;"','"&amp;G103&amp;"','"&amp;H103&amp;"','"&amp;I103&amp;"','"&amp;K103&amp;"','"&amp;L103&amp;"','"&amp;M103&amp;"','"&amp;N103&amp;"','"&amp;O103&amp;"',"&amp;Q103&amp;","&amp;R103&amp;","&amp;S103&amp;","&amp;T103&amp;","&amp;U103&amp;","&amp;V103&amp;","&amp;W103&amp;");"</f>
        <v>insert into servicio (id,fecha_entrega,serie,apertura,fecha_instalacion,garantia,mantenimiento,capacitacion,entrega_equipo,visita,id_empresa,id_hospital,id_equipo,id_marca,id_modelo,id_os,id_ingeniero) values (nextval('seq_servicio'),'','794','','19-01-2014','20-01-2012','','','','',12,775,559,125,400,1705,42);</v>
      </c>
    </row>
    <row r="104" customFormat="false" ht="13.8" hidden="false" customHeight="false" outlineLevel="0" collapsed="false">
      <c r="A104" s="10" t="s">
        <v>23</v>
      </c>
      <c r="B104" s="10"/>
      <c r="C104" s="10" t="s">
        <v>113</v>
      </c>
      <c r="D104" s="10" t="s">
        <v>25</v>
      </c>
      <c r="E104" s="8" t="s">
        <v>26</v>
      </c>
      <c r="F104" s="8" t="s">
        <v>26</v>
      </c>
      <c r="G104" s="10" t="n">
        <v>734</v>
      </c>
      <c r="H104" s="10"/>
      <c r="I104" s="10" t="s">
        <v>115</v>
      </c>
      <c r="J104" s="8" t="s">
        <v>26</v>
      </c>
      <c r="K104" s="10" t="s">
        <v>116</v>
      </c>
      <c r="L104" s="10"/>
      <c r="P104" s="8" t="s">
        <v>26</v>
      </c>
      <c r="Q104" s="0" t="n">
        <f aca="false">IF(ISNA(VLOOKUP(A104,calculos!$A$2:$B$20,2,1)),"null",VLOOKUP(A104,calculos!$A$2:$B$20,2,1))</f>
        <v>12</v>
      </c>
      <c r="R104" s="0" t="n">
        <f aca="false">IF(ISNA(VLOOKUP(C104,calculos!$D$2:$E$1218,2,1)),"null",VLOOKUP(C104,calculos!$D$2:$E$1218,2,1))</f>
        <v>775</v>
      </c>
      <c r="S104" s="0" t="n">
        <f aca="false">IF(ISNA(VLOOKUP(D104,calculos!$G$2:$H$1118,2,1)),"null",VLOOKUP(D104,calculos!$G$2:$H$1118,2,1))</f>
        <v>559</v>
      </c>
      <c r="T104" s="0" t="n">
        <f aca="false">IF(ISNA(VLOOKUP(E104,calculos!$J$2:$K$220,2,1)),"null",VLOOKUP(E104,calculos!$J$2:$K$220,2,1))</f>
        <v>125</v>
      </c>
      <c r="U104" s="0" t="n">
        <f aca="false">IF(ISNA(VLOOKUP(F104,calculos!$M$2:$N$658,2,1)),"null",VLOOKUP(F104,calculos!$M$2:$N$658,2,1))</f>
        <v>400</v>
      </c>
      <c r="V104" s="0" t="n">
        <f aca="false">IF(ISNA(VLOOKUP(J104,calculos!$P$2:$Q$1711,2,1)),"null",VLOOKUP(J104,calculos!$P$2:$Q$1711,2,1))</f>
        <v>1705</v>
      </c>
      <c r="W104" s="0" t="n">
        <f aca="false">IF(ISNA(VLOOKUP(P104,calculos!$S$2:$T$58,2,1)),"null",VLOOKUP(P104,calculos!$S$2:$T$58,2,1))</f>
        <v>42</v>
      </c>
      <c r="X104" s="0" t="str">
        <f aca="false">$X$1&amp;B104&amp;"','"&amp;G104&amp;"','"&amp;H104&amp;"','"&amp;I104&amp;"','"&amp;K104&amp;"','"&amp;L104&amp;"','"&amp;M104&amp;"','"&amp;N104&amp;"','"&amp;O104&amp;"',"&amp;Q104&amp;","&amp;R104&amp;","&amp;S104&amp;","&amp;T104&amp;","&amp;U104&amp;","&amp;V104&amp;","&amp;W104&amp;");"</f>
        <v>insert into servicio (id,fecha_entrega,serie,apertura,fecha_instalacion,garantia,mantenimiento,capacitacion,entrega_equipo,visita,id_empresa,id_hospital,id_equipo,id_marca,id_modelo,id_os,id_ingeniero) values (nextval('seq_servicio'),'','734','','19-01-2014','20-01-2012','','','','',12,775,559,125,400,1705,42);</v>
      </c>
    </row>
    <row r="105" customFormat="false" ht="13.8" hidden="false" customHeight="false" outlineLevel="0" collapsed="false">
      <c r="A105" s="10" t="s">
        <v>23</v>
      </c>
      <c r="B105" s="10"/>
      <c r="C105" s="10" t="s">
        <v>113</v>
      </c>
      <c r="D105" s="10" t="s">
        <v>30</v>
      </c>
      <c r="E105" s="8" t="s">
        <v>26</v>
      </c>
      <c r="F105" s="8" t="s">
        <v>26</v>
      </c>
      <c r="G105" s="10" t="s">
        <v>117</v>
      </c>
      <c r="H105" s="10"/>
      <c r="I105" s="10" t="s">
        <v>115</v>
      </c>
      <c r="J105" s="8" t="s">
        <v>26</v>
      </c>
      <c r="K105" s="10" t="s">
        <v>115</v>
      </c>
      <c r="L105" s="10"/>
      <c r="P105" s="8" t="s">
        <v>26</v>
      </c>
      <c r="Q105" s="0" t="n">
        <f aca="false">IF(ISNA(VLOOKUP(A105,calculos!$A$2:$B$20,2,1)),"null",VLOOKUP(A105,calculos!$A$2:$B$20,2,1))</f>
        <v>12</v>
      </c>
      <c r="R105" s="0" t="n">
        <f aca="false">IF(ISNA(VLOOKUP(C105,calculos!$D$2:$E$1218,2,1)),"null",VLOOKUP(C105,calculos!$D$2:$E$1218,2,1))</f>
        <v>775</v>
      </c>
      <c r="S105" s="0" t="n">
        <f aca="false">IF(ISNA(VLOOKUP(D105,calculos!$G$2:$H$1118,2,1)),"null",VLOOKUP(D105,calculos!$G$2:$H$1118,2,1))</f>
        <v>297</v>
      </c>
      <c r="T105" s="0" t="n">
        <f aca="false">IF(ISNA(VLOOKUP(E105,calculos!$J$2:$K$220,2,1)),"null",VLOOKUP(E105,calculos!$J$2:$K$220,2,1))</f>
        <v>125</v>
      </c>
      <c r="U105" s="0" t="n">
        <f aca="false">IF(ISNA(VLOOKUP(F105,calculos!$M$2:$N$658,2,1)),"null",VLOOKUP(F105,calculos!$M$2:$N$658,2,1))</f>
        <v>400</v>
      </c>
      <c r="V105" s="0" t="n">
        <f aca="false">IF(ISNA(VLOOKUP(J105,calculos!$P$2:$Q$1711,2,1)),"null",VLOOKUP(J105,calculos!$P$2:$Q$1711,2,1))</f>
        <v>1705</v>
      </c>
      <c r="W105" s="0" t="n">
        <f aca="false">IF(ISNA(VLOOKUP(P105,calculos!$S$2:$T$58,2,1)),"null",VLOOKUP(P105,calculos!$S$2:$T$58,2,1))</f>
        <v>42</v>
      </c>
      <c r="X105" s="0" t="str">
        <f aca="false">$X$1&amp;B105&amp;"','"&amp;G105&amp;"','"&amp;H105&amp;"','"&amp;I105&amp;"','"&amp;K105&amp;"','"&amp;L105&amp;"','"&amp;M105&amp;"','"&amp;N105&amp;"','"&amp;O105&amp;"',"&amp;Q105&amp;","&amp;R105&amp;","&amp;S105&amp;","&amp;T105&amp;","&amp;U105&amp;","&amp;V105&amp;","&amp;W105&amp;");"</f>
        <v>insert into servicio (id,fecha_entrega,serie,apertura,fecha_instalacion,garantia,mantenimiento,capacitacion,entrega_equipo,visita,id_empresa,id_hospital,id_equipo,id_marca,id_modelo,id_os,id_ingeniero) values (nextval('seq_servicio'),'','A18072','','19-01-2014','19-01-2014','','','','',12,775,297,125,400,1705,42);</v>
      </c>
    </row>
    <row r="106" customFormat="false" ht="13.8" hidden="false" customHeight="false" outlineLevel="0" collapsed="false">
      <c r="A106" s="10" t="s">
        <v>23</v>
      </c>
      <c r="B106" s="10"/>
      <c r="C106" s="10" t="s">
        <v>118</v>
      </c>
      <c r="D106" s="10" t="s">
        <v>72</v>
      </c>
      <c r="E106" s="8" t="s">
        <v>26</v>
      </c>
      <c r="F106" s="8" t="s">
        <v>26</v>
      </c>
      <c r="G106" s="10" t="n">
        <v>1211165001</v>
      </c>
      <c r="H106" s="10"/>
      <c r="I106" s="10" t="s">
        <v>119</v>
      </c>
      <c r="J106" s="8" t="s">
        <v>26</v>
      </c>
      <c r="K106" s="10" t="s">
        <v>120</v>
      </c>
      <c r="L106" s="10"/>
      <c r="P106" s="8" t="s">
        <v>26</v>
      </c>
      <c r="Q106" s="0" t="n">
        <f aca="false">IF(ISNA(VLOOKUP(A106,calculos!$A$2:$B$20,2,1)),"null",VLOOKUP(A106,calculos!$A$2:$B$20,2,1))</f>
        <v>12</v>
      </c>
      <c r="R106" s="0" t="n">
        <f aca="false">IF(ISNA(VLOOKUP(C106,calculos!$D$2:$E$1218,2,1)),"null",VLOOKUP(C106,calculos!$D$2:$E$1218,2,1))</f>
        <v>776</v>
      </c>
      <c r="S106" s="0" t="n">
        <f aca="false">IF(ISNA(VLOOKUP(D106,calculos!$G$2:$H$1118,2,1)),"null",VLOOKUP(D106,calculos!$G$2:$H$1118,2,1))</f>
        <v>725</v>
      </c>
      <c r="T106" s="0" t="n">
        <f aca="false">IF(ISNA(VLOOKUP(E106,calculos!$J$2:$K$220,2,1)),"null",VLOOKUP(E106,calculos!$J$2:$K$220,2,1))</f>
        <v>125</v>
      </c>
      <c r="U106" s="0" t="n">
        <f aca="false">IF(ISNA(VLOOKUP(F106,calculos!$M$2:$N$658,2,1)),"null",VLOOKUP(F106,calculos!$M$2:$N$658,2,1))</f>
        <v>400</v>
      </c>
      <c r="V106" s="0" t="n">
        <f aca="false">IF(ISNA(VLOOKUP(J106,calculos!$P$2:$Q$1711,2,1)),"null",VLOOKUP(J106,calculos!$P$2:$Q$1711,2,1))</f>
        <v>1705</v>
      </c>
      <c r="W106" s="0" t="n">
        <f aca="false">IF(ISNA(VLOOKUP(P106,calculos!$S$2:$T$58,2,1)),"null",VLOOKUP(P106,calculos!$S$2:$T$58,2,1))</f>
        <v>42</v>
      </c>
      <c r="X106" s="0" t="str">
        <f aca="false">$X$1&amp;B106&amp;"','"&amp;G106&amp;"','"&amp;H106&amp;"','"&amp;I106&amp;"','"&amp;K106&amp;"','"&amp;L106&amp;"','"&amp;M106&amp;"','"&amp;N106&amp;"','"&amp;O106&amp;"',"&amp;Q106&amp;","&amp;R106&amp;","&amp;S106&amp;","&amp;T106&amp;","&amp;U106&amp;","&amp;V106&amp;","&amp;W106&amp;");"</f>
        <v>insert into servicio (id,fecha_entrega,serie,apertura,fecha_instalacion,garantia,mantenimiento,capacitacion,entrega_equipo,visita,id_empresa,id_hospital,id_equipo,id_marca,id_modelo,id_os,id_ingeniero) values (nextval('seq_servicio'),'','1211165001','','15-01-2014','16-01-2012','','','','',12,776,725,125,400,1705,42);</v>
      </c>
    </row>
    <row r="107" customFormat="false" ht="13.8" hidden="false" customHeight="false" outlineLevel="0" collapsed="false">
      <c r="A107" s="10" t="s">
        <v>23</v>
      </c>
      <c r="B107" s="10"/>
      <c r="C107" s="10" t="s">
        <v>118</v>
      </c>
      <c r="D107" s="10" t="s">
        <v>114</v>
      </c>
      <c r="E107" s="8" t="s">
        <v>26</v>
      </c>
      <c r="F107" s="8" t="s">
        <v>26</v>
      </c>
      <c r="G107" s="10" t="n">
        <v>425</v>
      </c>
      <c r="H107" s="10"/>
      <c r="I107" s="10" t="s">
        <v>119</v>
      </c>
      <c r="J107" s="8" t="s">
        <v>26</v>
      </c>
      <c r="K107" s="10" t="s">
        <v>120</v>
      </c>
      <c r="L107" s="10"/>
      <c r="P107" s="8" t="s">
        <v>26</v>
      </c>
      <c r="Q107" s="0" t="n">
        <f aca="false">IF(ISNA(VLOOKUP(A107,calculos!$A$2:$B$20,2,1)),"null",VLOOKUP(A107,calculos!$A$2:$B$20,2,1))</f>
        <v>12</v>
      </c>
      <c r="R107" s="0" t="n">
        <f aca="false">IF(ISNA(VLOOKUP(C107,calculos!$D$2:$E$1218,2,1)),"null",VLOOKUP(C107,calculos!$D$2:$E$1218,2,1))</f>
        <v>776</v>
      </c>
      <c r="S107" s="0" t="n">
        <f aca="false">IF(ISNA(VLOOKUP(D107,calculos!$G$2:$H$1118,2,1)),"null",VLOOKUP(D107,calculos!$G$2:$H$1118,2,1))</f>
        <v>1005</v>
      </c>
      <c r="T107" s="0" t="n">
        <f aca="false">IF(ISNA(VLOOKUP(E107,calculos!$J$2:$K$220,2,1)),"null",VLOOKUP(E107,calculos!$J$2:$K$220,2,1))</f>
        <v>125</v>
      </c>
      <c r="U107" s="0" t="n">
        <f aca="false">IF(ISNA(VLOOKUP(F107,calculos!$M$2:$N$658,2,1)),"null",VLOOKUP(F107,calculos!$M$2:$N$658,2,1))</f>
        <v>400</v>
      </c>
      <c r="V107" s="0" t="n">
        <f aca="false">IF(ISNA(VLOOKUP(J107,calculos!$P$2:$Q$1711,2,1)),"null",VLOOKUP(J107,calculos!$P$2:$Q$1711,2,1))</f>
        <v>1705</v>
      </c>
      <c r="W107" s="0" t="n">
        <f aca="false">IF(ISNA(VLOOKUP(P107,calculos!$S$2:$T$58,2,1)),"null",VLOOKUP(P107,calculos!$S$2:$T$58,2,1))</f>
        <v>42</v>
      </c>
      <c r="X107" s="0" t="str">
        <f aca="false">$X$1&amp;B107&amp;"','"&amp;G107&amp;"','"&amp;H107&amp;"','"&amp;I107&amp;"','"&amp;K107&amp;"','"&amp;L107&amp;"','"&amp;M107&amp;"','"&amp;N107&amp;"','"&amp;O107&amp;"',"&amp;Q107&amp;","&amp;R107&amp;","&amp;S107&amp;","&amp;T107&amp;","&amp;U107&amp;","&amp;V107&amp;","&amp;W107&amp;");"</f>
        <v>insert into servicio (id,fecha_entrega,serie,apertura,fecha_instalacion,garantia,mantenimiento,capacitacion,entrega_equipo,visita,id_empresa,id_hospital,id_equipo,id_marca,id_modelo,id_os,id_ingeniero) values (nextval('seq_servicio'),'','425','','15-01-2014','16-01-2012','','','','',12,776,1005,125,400,1705,42);</v>
      </c>
    </row>
    <row r="108" customFormat="false" ht="24.05" hidden="false" customHeight="false" outlineLevel="0" collapsed="false">
      <c r="A108" s="10" t="s">
        <v>23</v>
      </c>
      <c r="B108" s="10"/>
      <c r="C108" s="10" t="s">
        <v>118</v>
      </c>
      <c r="D108" s="10" t="s">
        <v>114</v>
      </c>
      <c r="E108" s="8" t="s">
        <v>26</v>
      </c>
      <c r="F108" s="8" t="s">
        <v>26</v>
      </c>
      <c r="G108" s="12" t="s">
        <v>121</v>
      </c>
      <c r="H108" s="12"/>
      <c r="I108" s="10" t="s">
        <v>27</v>
      </c>
      <c r="J108" s="8" t="s">
        <v>26</v>
      </c>
      <c r="K108" s="10" t="s">
        <v>27</v>
      </c>
      <c r="L108" s="10"/>
      <c r="P108" s="8" t="s">
        <v>26</v>
      </c>
      <c r="Q108" s="0" t="n">
        <f aca="false">IF(ISNA(VLOOKUP(A108,calculos!$A$2:$B$20,2,1)),"null",VLOOKUP(A108,calculos!$A$2:$B$20,2,1))</f>
        <v>12</v>
      </c>
      <c r="R108" s="0" t="n">
        <f aca="false">IF(ISNA(VLOOKUP(C108,calculos!$D$2:$E$1218,2,1)),"null",VLOOKUP(C108,calculos!$D$2:$E$1218,2,1))</f>
        <v>776</v>
      </c>
      <c r="S108" s="0" t="n">
        <f aca="false">IF(ISNA(VLOOKUP(D108,calculos!$G$2:$H$1118,2,1)),"null",VLOOKUP(D108,calculos!$G$2:$H$1118,2,1))</f>
        <v>1005</v>
      </c>
      <c r="T108" s="0" t="n">
        <f aca="false">IF(ISNA(VLOOKUP(E108,calculos!$J$2:$K$220,2,1)),"null",VLOOKUP(E108,calculos!$J$2:$K$220,2,1))</f>
        <v>125</v>
      </c>
      <c r="U108" s="0" t="n">
        <f aca="false">IF(ISNA(VLOOKUP(F108,calculos!$M$2:$N$658,2,1)),"null",VLOOKUP(F108,calculos!$M$2:$N$658,2,1))</f>
        <v>400</v>
      </c>
      <c r="V108" s="0" t="n">
        <f aca="false">IF(ISNA(VLOOKUP(J108,calculos!$P$2:$Q$1711,2,1)),"null",VLOOKUP(J108,calculos!$P$2:$Q$1711,2,1))</f>
        <v>1705</v>
      </c>
      <c r="W108" s="0" t="n">
        <f aca="false">IF(ISNA(VLOOKUP(P108,calculos!$S$2:$T$58,2,1)),"null",VLOOKUP(P108,calculos!$S$2:$T$58,2,1))</f>
        <v>42</v>
      </c>
      <c r="X108" s="0" t="str">
        <f aca="false">$X$1&amp;B108&amp;"','"&amp;G108&amp;"','"&amp;H108&amp;"','"&amp;I108&amp;"','"&amp;K108&amp;"','"&amp;L108&amp;"','"&amp;M108&amp;"','"&amp;N108&amp;"','"&amp;O108&amp;"',"&amp;Q108&amp;","&amp;R108&amp;","&amp;S108&amp;","&amp;T108&amp;","&amp;U108&amp;","&amp;V108&amp;","&amp;W108&amp;");"</f>
        <v>insert into servicio (id,fecha_entrega,serie,apertura,fecha_instalacion,garantia,mantenimiento,capacitacion,entrega_equipo,visita,id_empresa,id_hospital,id_equipo,id_marca,id_modelo,id_os,id_ingeniero) values (nextval('seq_servicio'),'','698
P115','','22-01-2014','22-01-2014','','','','',12,776,1005,125,400,1705,42);</v>
      </c>
    </row>
    <row r="109" customFormat="false" ht="13.8" hidden="false" customHeight="false" outlineLevel="0" collapsed="false">
      <c r="A109" s="10" t="s">
        <v>23</v>
      </c>
      <c r="B109" s="10"/>
      <c r="C109" s="10" t="s">
        <v>118</v>
      </c>
      <c r="D109" s="10" t="s">
        <v>30</v>
      </c>
      <c r="E109" s="8" t="s">
        <v>26</v>
      </c>
      <c r="F109" s="8" t="s">
        <v>26</v>
      </c>
      <c r="G109" s="10" t="n">
        <v>418083</v>
      </c>
      <c r="H109" s="10"/>
      <c r="I109" s="10" t="s">
        <v>119</v>
      </c>
      <c r="J109" s="8" t="s">
        <v>26</v>
      </c>
      <c r="K109" s="10" t="s">
        <v>120</v>
      </c>
      <c r="L109" s="10"/>
      <c r="P109" s="8" t="s">
        <v>26</v>
      </c>
      <c r="Q109" s="0" t="n">
        <f aca="false">IF(ISNA(VLOOKUP(A109,calculos!$A$2:$B$20,2,1)),"null",VLOOKUP(A109,calculos!$A$2:$B$20,2,1))</f>
        <v>12</v>
      </c>
      <c r="R109" s="0" t="n">
        <f aca="false">IF(ISNA(VLOOKUP(C109,calculos!$D$2:$E$1218,2,1)),"null",VLOOKUP(C109,calculos!$D$2:$E$1218,2,1))</f>
        <v>776</v>
      </c>
      <c r="S109" s="0" t="n">
        <f aca="false">IF(ISNA(VLOOKUP(D109,calculos!$G$2:$H$1118,2,1)),"null",VLOOKUP(D109,calculos!$G$2:$H$1118,2,1))</f>
        <v>297</v>
      </c>
      <c r="T109" s="0" t="n">
        <f aca="false">IF(ISNA(VLOOKUP(E109,calculos!$J$2:$K$220,2,1)),"null",VLOOKUP(E109,calculos!$J$2:$K$220,2,1))</f>
        <v>125</v>
      </c>
      <c r="U109" s="0" t="n">
        <f aca="false">IF(ISNA(VLOOKUP(F109,calculos!$M$2:$N$658,2,1)),"null",VLOOKUP(F109,calculos!$M$2:$N$658,2,1))</f>
        <v>400</v>
      </c>
      <c r="V109" s="0" t="n">
        <f aca="false">IF(ISNA(VLOOKUP(J109,calculos!$P$2:$Q$1711,2,1)),"null",VLOOKUP(J109,calculos!$P$2:$Q$1711,2,1))</f>
        <v>1705</v>
      </c>
      <c r="W109" s="0" t="n">
        <f aca="false">IF(ISNA(VLOOKUP(P109,calculos!$S$2:$T$58,2,1)),"null",VLOOKUP(P109,calculos!$S$2:$T$58,2,1))</f>
        <v>42</v>
      </c>
      <c r="X109" s="0" t="str">
        <f aca="false">$X$1&amp;B109&amp;"','"&amp;G109&amp;"','"&amp;H109&amp;"','"&amp;I109&amp;"','"&amp;K109&amp;"','"&amp;L109&amp;"','"&amp;M109&amp;"','"&amp;N109&amp;"','"&amp;O109&amp;"',"&amp;Q109&amp;","&amp;R109&amp;","&amp;S109&amp;","&amp;T109&amp;","&amp;U109&amp;","&amp;V109&amp;","&amp;W109&amp;");"</f>
        <v>insert into servicio (id,fecha_entrega,serie,apertura,fecha_instalacion,garantia,mantenimiento,capacitacion,entrega_equipo,visita,id_empresa,id_hospital,id_equipo,id_marca,id_modelo,id_os,id_ingeniero) values (nextval('seq_servicio'),'','418083','','15-01-2014','16-01-2012','','','','',12,776,297,125,400,1705,42);</v>
      </c>
    </row>
    <row r="110" customFormat="false" ht="13.8" hidden="false" customHeight="false" outlineLevel="0" collapsed="false">
      <c r="A110" s="10" t="s">
        <v>23</v>
      </c>
      <c r="B110" s="10"/>
      <c r="C110" s="10" t="s">
        <v>122</v>
      </c>
      <c r="D110" s="10" t="s">
        <v>123</v>
      </c>
      <c r="E110" s="8" t="s">
        <v>26</v>
      </c>
      <c r="F110" s="8" t="s">
        <v>26</v>
      </c>
      <c r="G110" s="10" t="s">
        <v>124</v>
      </c>
      <c r="H110" s="10"/>
      <c r="I110" s="10" t="s">
        <v>125</v>
      </c>
      <c r="J110" s="8" t="s">
        <v>26</v>
      </c>
      <c r="K110" s="10" t="s">
        <v>125</v>
      </c>
      <c r="L110" s="10"/>
      <c r="P110" s="8" t="s">
        <v>26</v>
      </c>
      <c r="Q110" s="0" t="n">
        <f aca="false">IF(ISNA(VLOOKUP(A110,calculos!$A$2:$B$20,2,1)),"null",VLOOKUP(A110,calculos!$A$2:$B$20,2,1))</f>
        <v>12</v>
      </c>
      <c r="R110" s="0" t="n">
        <f aca="false">IF(ISNA(VLOOKUP(C110,calculos!$D$2:$E$1218,2,1)),"null",VLOOKUP(C110,calculos!$D$2:$E$1218,2,1))</f>
        <v>454</v>
      </c>
      <c r="S110" s="0" t="n">
        <f aca="false">IF(ISNA(VLOOKUP(D110,calculos!$G$2:$H$1118,2,1)),"null",VLOOKUP(D110,calculos!$G$2:$H$1118,2,1))</f>
        <v>122</v>
      </c>
      <c r="T110" s="0" t="n">
        <f aca="false">IF(ISNA(VLOOKUP(E110,calculos!$J$2:$K$220,2,1)),"null",VLOOKUP(E110,calculos!$J$2:$K$220,2,1))</f>
        <v>125</v>
      </c>
      <c r="U110" s="0" t="n">
        <f aca="false">IF(ISNA(VLOOKUP(F110,calculos!$M$2:$N$658,2,1)),"null",VLOOKUP(F110,calculos!$M$2:$N$658,2,1))</f>
        <v>400</v>
      </c>
      <c r="V110" s="0" t="n">
        <f aca="false">IF(ISNA(VLOOKUP(J110,calculos!$P$2:$Q$1711,2,1)),"null",VLOOKUP(J110,calculos!$P$2:$Q$1711,2,1))</f>
        <v>1705</v>
      </c>
      <c r="W110" s="0" t="n">
        <f aca="false">IF(ISNA(VLOOKUP(P110,calculos!$S$2:$T$58,2,1)),"null",VLOOKUP(P110,calculos!$S$2:$T$58,2,1))</f>
        <v>42</v>
      </c>
      <c r="X110" s="0" t="str">
        <f aca="false">$X$1&amp;B110&amp;"','"&amp;G110&amp;"','"&amp;H110&amp;"','"&amp;I110&amp;"','"&amp;K110&amp;"','"&amp;L110&amp;"','"&amp;M110&amp;"','"&amp;N110&amp;"','"&amp;O110&amp;"',"&amp;Q110&amp;","&amp;R110&amp;","&amp;S110&amp;","&amp;T110&amp;","&amp;U110&amp;","&amp;V110&amp;","&amp;W110&amp;");"</f>
        <v>insert into servicio (id,fecha_entrega,serie,apertura,fecha_instalacion,garantia,mantenimiento,capacitacion,entrega_equipo,visita,id_empresa,id_hospital,id_equipo,id_marca,id_modelo,id_os,id_ingeniero) values (nextval('seq_servicio'),'','ASCK-0100','','11-04-2014','11-04-2014','','','','',12,454,122,125,400,1705,42);</v>
      </c>
    </row>
    <row r="111" customFormat="false" ht="13.8" hidden="false" customHeight="false" outlineLevel="0" collapsed="false">
      <c r="A111" s="10" t="s">
        <v>23</v>
      </c>
      <c r="B111" s="10"/>
      <c r="C111" s="10" t="s">
        <v>122</v>
      </c>
      <c r="D111" s="10" t="s">
        <v>123</v>
      </c>
      <c r="E111" s="8" t="s">
        <v>26</v>
      </c>
      <c r="F111" s="8" t="s">
        <v>26</v>
      </c>
      <c r="G111" s="10" t="s">
        <v>126</v>
      </c>
      <c r="H111" s="10"/>
      <c r="I111" s="10" t="s">
        <v>125</v>
      </c>
      <c r="J111" s="8" t="s">
        <v>26</v>
      </c>
      <c r="K111" s="10" t="s">
        <v>125</v>
      </c>
      <c r="L111" s="10"/>
      <c r="P111" s="8" t="s">
        <v>26</v>
      </c>
      <c r="Q111" s="0" t="n">
        <f aca="false">IF(ISNA(VLOOKUP(A111,calculos!$A$2:$B$20,2,1)),"null",VLOOKUP(A111,calculos!$A$2:$B$20,2,1))</f>
        <v>12</v>
      </c>
      <c r="R111" s="0" t="n">
        <f aca="false">IF(ISNA(VLOOKUP(C111,calculos!$D$2:$E$1218,2,1)),"null",VLOOKUP(C111,calculos!$D$2:$E$1218,2,1))</f>
        <v>454</v>
      </c>
      <c r="S111" s="0" t="n">
        <f aca="false">IF(ISNA(VLOOKUP(D111,calculos!$G$2:$H$1118,2,1)),"null",VLOOKUP(D111,calculos!$G$2:$H$1118,2,1))</f>
        <v>122</v>
      </c>
      <c r="T111" s="0" t="n">
        <f aca="false">IF(ISNA(VLOOKUP(E111,calculos!$J$2:$K$220,2,1)),"null",VLOOKUP(E111,calculos!$J$2:$K$220,2,1))</f>
        <v>125</v>
      </c>
      <c r="U111" s="0" t="n">
        <f aca="false">IF(ISNA(VLOOKUP(F111,calculos!$M$2:$N$658,2,1)),"null",VLOOKUP(F111,calculos!$M$2:$N$658,2,1))</f>
        <v>400</v>
      </c>
      <c r="V111" s="0" t="n">
        <f aca="false">IF(ISNA(VLOOKUP(J111,calculos!$P$2:$Q$1711,2,1)),"null",VLOOKUP(J111,calculos!$P$2:$Q$1711,2,1))</f>
        <v>1705</v>
      </c>
      <c r="W111" s="0" t="n">
        <f aca="false">IF(ISNA(VLOOKUP(P111,calculos!$S$2:$T$58,2,1)),"null",VLOOKUP(P111,calculos!$S$2:$T$58,2,1))</f>
        <v>42</v>
      </c>
      <c r="X111" s="0" t="str">
        <f aca="false">$X$1&amp;B111&amp;"','"&amp;G111&amp;"','"&amp;H111&amp;"','"&amp;I111&amp;"','"&amp;K111&amp;"','"&amp;L111&amp;"','"&amp;M111&amp;"','"&amp;N111&amp;"','"&amp;O111&amp;"',"&amp;Q111&amp;","&amp;R111&amp;","&amp;S111&amp;","&amp;T111&amp;","&amp;U111&amp;","&amp;V111&amp;","&amp;W111&amp;");"</f>
        <v>insert into servicio (id,fecha_entrega,serie,apertura,fecha_instalacion,garantia,mantenimiento,capacitacion,entrega_equipo,visita,id_empresa,id_hospital,id_equipo,id_marca,id_modelo,id_os,id_ingeniero) values (nextval('seq_servicio'),'','ASCK -0070','','11-04-2014','11-04-2014','','','','',12,454,122,125,400,1705,42);</v>
      </c>
    </row>
    <row r="112" customFormat="false" ht="13.8" hidden="false" customHeight="false" outlineLevel="0" collapsed="false">
      <c r="A112" s="10" t="s">
        <v>23</v>
      </c>
      <c r="B112" s="10"/>
      <c r="C112" s="10" t="s">
        <v>122</v>
      </c>
      <c r="D112" s="10" t="s">
        <v>123</v>
      </c>
      <c r="E112" s="8" t="s">
        <v>26</v>
      </c>
      <c r="F112" s="8" t="s">
        <v>26</v>
      </c>
      <c r="G112" s="10" t="s">
        <v>127</v>
      </c>
      <c r="H112" s="10"/>
      <c r="I112" s="10" t="s">
        <v>125</v>
      </c>
      <c r="J112" s="8" t="s">
        <v>26</v>
      </c>
      <c r="K112" s="10" t="s">
        <v>125</v>
      </c>
      <c r="L112" s="10"/>
      <c r="P112" s="8" t="s">
        <v>26</v>
      </c>
      <c r="Q112" s="0" t="n">
        <f aca="false">IF(ISNA(VLOOKUP(A112,calculos!$A$2:$B$20,2,1)),"null",VLOOKUP(A112,calculos!$A$2:$B$20,2,1))</f>
        <v>12</v>
      </c>
      <c r="R112" s="0" t="n">
        <f aca="false">IF(ISNA(VLOOKUP(C112,calculos!$D$2:$E$1218,2,1)),"null",VLOOKUP(C112,calculos!$D$2:$E$1218,2,1))</f>
        <v>454</v>
      </c>
      <c r="S112" s="0" t="n">
        <f aca="false">IF(ISNA(VLOOKUP(D112,calculos!$G$2:$H$1118,2,1)),"null",VLOOKUP(D112,calculos!$G$2:$H$1118,2,1))</f>
        <v>122</v>
      </c>
      <c r="T112" s="0" t="n">
        <f aca="false">IF(ISNA(VLOOKUP(E112,calculos!$J$2:$K$220,2,1)),"null",VLOOKUP(E112,calculos!$J$2:$K$220,2,1))</f>
        <v>125</v>
      </c>
      <c r="U112" s="0" t="n">
        <f aca="false">IF(ISNA(VLOOKUP(F112,calculos!$M$2:$N$658,2,1)),"null",VLOOKUP(F112,calculos!$M$2:$N$658,2,1))</f>
        <v>400</v>
      </c>
      <c r="V112" s="0" t="n">
        <f aca="false">IF(ISNA(VLOOKUP(J112,calculos!$P$2:$Q$1711,2,1)),"null",VLOOKUP(J112,calculos!$P$2:$Q$1711,2,1))</f>
        <v>1705</v>
      </c>
      <c r="W112" s="0" t="n">
        <f aca="false">IF(ISNA(VLOOKUP(P112,calculos!$S$2:$T$58,2,1)),"null",VLOOKUP(P112,calculos!$S$2:$T$58,2,1))</f>
        <v>42</v>
      </c>
      <c r="X112" s="0" t="str">
        <f aca="false">$X$1&amp;B112&amp;"','"&amp;G112&amp;"','"&amp;H112&amp;"','"&amp;I112&amp;"','"&amp;K112&amp;"','"&amp;L112&amp;"','"&amp;M112&amp;"','"&amp;N112&amp;"','"&amp;O112&amp;"',"&amp;Q112&amp;","&amp;R112&amp;","&amp;S112&amp;","&amp;T112&amp;","&amp;U112&amp;","&amp;V112&amp;","&amp;W112&amp;");"</f>
        <v>insert into servicio (id,fecha_entrega,serie,apertura,fecha_instalacion,garantia,mantenimiento,capacitacion,entrega_equipo,visita,id_empresa,id_hospital,id_equipo,id_marca,id_modelo,id_os,id_ingeniero) values (nextval('seq_servicio'),'','ASCK-0099','','11-04-2014','11-04-2014','','','','',12,454,122,125,400,1705,42);</v>
      </c>
    </row>
    <row r="113" customFormat="false" ht="13.8" hidden="false" customHeight="false" outlineLevel="0" collapsed="false">
      <c r="A113" s="10" t="s">
        <v>23</v>
      </c>
      <c r="B113" s="10"/>
      <c r="C113" s="10" t="s">
        <v>128</v>
      </c>
      <c r="D113" s="10" t="s">
        <v>129</v>
      </c>
      <c r="E113" s="8" t="s">
        <v>26</v>
      </c>
      <c r="F113" s="8" t="s">
        <v>26</v>
      </c>
      <c r="G113" s="10" t="n">
        <v>709</v>
      </c>
      <c r="H113" s="10"/>
      <c r="I113" s="10" t="s">
        <v>130</v>
      </c>
      <c r="J113" s="8" t="s">
        <v>26</v>
      </c>
      <c r="K113" s="10" t="s">
        <v>131</v>
      </c>
      <c r="L113" s="10"/>
      <c r="P113" s="8" t="s">
        <v>26</v>
      </c>
      <c r="Q113" s="0" t="n">
        <f aca="false">IF(ISNA(VLOOKUP(A113,calculos!$A$2:$B$20,2,1)),"null",VLOOKUP(A113,calculos!$A$2:$B$20,2,1))</f>
        <v>12</v>
      </c>
      <c r="R113" s="0" t="n">
        <f aca="false">IF(ISNA(VLOOKUP(C113,calculos!$D$2:$E$1218,2,1)),"null",VLOOKUP(C113,calculos!$D$2:$E$1218,2,1))</f>
        <v>354</v>
      </c>
      <c r="S113" s="0" t="n">
        <f aca="false">IF(ISNA(VLOOKUP(D113,calculos!$G$2:$H$1118,2,1)),"null",VLOOKUP(D113,calculos!$G$2:$H$1118,2,1))</f>
        <v>1004</v>
      </c>
      <c r="T113" s="0" t="n">
        <f aca="false">IF(ISNA(VLOOKUP(E113,calculos!$J$2:$K$220,2,1)),"null",VLOOKUP(E113,calculos!$J$2:$K$220,2,1))</f>
        <v>125</v>
      </c>
      <c r="U113" s="0" t="n">
        <f aca="false">IF(ISNA(VLOOKUP(F113,calculos!$M$2:$N$658,2,1)),"null",VLOOKUP(F113,calculos!$M$2:$N$658,2,1))</f>
        <v>400</v>
      </c>
      <c r="V113" s="0" t="n">
        <f aca="false">IF(ISNA(VLOOKUP(J113,calculos!$P$2:$Q$1711,2,1)),"null",VLOOKUP(J113,calculos!$P$2:$Q$1711,2,1))</f>
        <v>1705</v>
      </c>
      <c r="W113" s="0" t="n">
        <f aca="false">IF(ISNA(VLOOKUP(P113,calculos!$S$2:$T$58,2,1)),"null",VLOOKUP(P113,calculos!$S$2:$T$58,2,1))</f>
        <v>42</v>
      </c>
      <c r="X113" s="0" t="str">
        <f aca="false">$X$1&amp;B113&amp;"','"&amp;G113&amp;"','"&amp;H113&amp;"','"&amp;I113&amp;"','"&amp;K113&amp;"','"&amp;L113&amp;"','"&amp;M113&amp;"','"&amp;N113&amp;"','"&amp;O113&amp;"',"&amp;Q113&amp;","&amp;R113&amp;","&amp;S113&amp;","&amp;T113&amp;","&amp;U113&amp;","&amp;V113&amp;","&amp;W113&amp;");"</f>
        <v>insert into servicio (id,fecha_entrega,serie,apertura,fecha_instalacion,garantia,mantenimiento,capacitacion,entrega_equipo,visita,id_empresa,id_hospital,id_equipo,id_marca,id_modelo,id_os,id_ingeniero) values (nextval('seq_servicio'),'','709','','13-04-2014','13-04-2012','','','','',12,354,1004,125,400,1705,42);</v>
      </c>
    </row>
    <row r="114" customFormat="false" ht="13.8" hidden="false" customHeight="false" outlineLevel="0" collapsed="false">
      <c r="A114" s="10" t="s">
        <v>23</v>
      </c>
      <c r="B114" s="10"/>
      <c r="C114" s="10" t="s">
        <v>122</v>
      </c>
      <c r="D114" s="10" t="s">
        <v>132</v>
      </c>
      <c r="E114" s="8" t="s">
        <v>26</v>
      </c>
      <c r="F114" s="8" t="s">
        <v>26</v>
      </c>
      <c r="G114" s="10" t="s">
        <v>133</v>
      </c>
      <c r="H114" s="10"/>
      <c r="I114" s="10" t="s">
        <v>134</v>
      </c>
      <c r="J114" s="8" t="s">
        <v>26</v>
      </c>
      <c r="K114" s="10" t="s">
        <v>134</v>
      </c>
      <c r="L114" s="10"/>
      <c r="P114" s="8" t="s">
        <v>26</v>
      </c>
      <c r="Q114" s="0" t="n">
        <f aca="false">IF(ISNA(VLOOKUP(A114,calculos!$A$2:$B$20,2,1)),"null",VLOOKUP(A114,calculos!$A$2:$B$20,2,1))</f>
        <v>12</v>
      </c>
      <c r="R114" s="0" t="n">
        <f aca="false">IF(ISNA(VLOOKUP(C114,calculos!$D$2:$E$1218,2,1)),"null",VLOOKUP(C114,calculos!$D$2:$E$1218,2,1))</f>
        <v>454</v>
      </c>
      <c r="S114" s="0" t="n">
        <f aca="false">IF(ISNA(VLOOKUP(D114,calculos!$G$2:$H$1118,2,1)),"null",VLOOKUP(D114,calculos!$G$2:$H$1118,2,1))</f>
        <v>457</v>
      </c>
      <c r="T114" s="0" t="n">
        <f aca="false">IF(ISNA(VLOOKUP(E114,calculos!$J$2:$K$220,2,1)),"null",VLOOKUP(E114,calculos!$J$2:$K$220,2,1))</f>
        <v>125</v>
      </c>
      <c r="U114" s="0" t="n">
        <f aca="false">IF(ISNA(VLOOKUP(F114,calculos!$M$2:$N$658,2,1)),"null",VLOOKUP(F114,calculos!$M$2:$N$658,2,1))</f>
        <v>400</v>
      </c>
      <c r="V114" s="0" t="n">
        <f aca="false">IF(ISNA(VLOOKUP(J114,calculos!$P$2:$Q$1711,2,1)),"null",VLOOKUP(J114,calculos!$P$2:$Q$1711,2,1))</f>
        <v>1705</v>
      </c>
      <c r="W114" s="0" t="n">
        <f aca="false">IF(ISNA(VLOOKUP(P114,calculos!$S$2:$T$58,2,1)),"null",VLOOKUP(P114,calculos!$S$2:$T$58,2,1))</f>
        <v>42</v>
      </c>
      <c r="X114" s="0" t="str">
        <f aca="false">$X$1&amp;B114&amp;"','"&amp;G114&amp;"','"&amp;H114&amp;"','"&amp;I114&amp;"','"&amp;K114&amp;"','"&amp;L114&amp;"','"&amp;M114&amp;"','"&amp;N114&amp;"','"&amp;O114&amp;"',"&amp;Q114&amp;","&amp;R114&amp;","&amp;S114&amp;","&amp;T114&amp;","&amp;U114&amp;","&amp;V114&amp;","&amp;W114&amp;");"</f>
        <v>insert into servicio (id,fecha_entrega,serie,apertura,fecha_instalacion,garantia,mantenimiento,capacitacion,entrega_equipo,visita,id_empresa,id_hospital,id_equipo,id_marca,id_modelo,id_os,id_ingeniero) values (nextval('seq_servicio'),'','CG08389','','15-03-2014','15-03-2014','','','','',12,454,457,125,400,1705,42);</v>
      </c>
    </row>
    <row r="115" customFormat="false" ht="13.8" hidden="false" customHeight="false" outlineLevel="0" collapsed="false">
      <c r="A115" s="10" t="s">
        <v>23</v>
      </c>
      <c r="B115" s="10"/>
      <c r="C115" s="10" t="s">
        <v>122</v>
      </c>
      <c r="D115" s="10" t="s">
        <v>135</v>
      </c>
      <c r="E115" s="8" t="s">
        <v>26</v>
      </c>
      <c r="F115" s="8" t="s">
        <v>26</v>
      </c>
      <c r="G115" s="10" t="s">
        <v>136</v>
      </c>
      <c r="H115" s="10"/>
      <c r="I115" s="10" t="s">
        <v>134</v>
      </c>
      <c r="J115" s="8" t="s">
        <v>26</v>
      </c>
      <c r="K115" s="10" t="s">
        <v>134</v>
      </c>
      <c r="L115" s="10"/>
      <c r="P115" s="8" t="s">
        <v>26</v>
      </c>
      <c r="Q115" s="0" t="n">
        <f aca="false">IF(ISNA(VLOOKUP(A115,calculos!$A$2:$B$20,2,1)),"null",VLOOKUP(A115,calculos!$A$2:$B$20,2,1))</f>
        <v>12</v>
      </c>
      <c r="R115" s="0" t="n">
        <f aca="false">IF(ISNA(VLOOKUP(C115,calculos!$D$2:$E$1218,2,1)),"null",VLOOKUP(C115,calculos!$D$2:$E$1218,2,1))</f>
        <v>454</v>
      </c>
      <c r="S115" s="0" t="n">
        <f aca="false">IF(ISNA(VLOOKUP(D115,calculos!$G$2:$H$1118,2,1)),"null",VLOOKUP(D115,calculos!$G$2:$H$1118,2,1))</f>
        <v>458</v>
      </c>
      <c r="T115" s="0" t="n">
        <f aca="false">IF(ISNA(VLOOKUP(E115,calculos!$J$2:$K$220,2,1)),"null",VLOOKUP(E115,calculos!$J$2:$K$220,2,1))</f>
        <v>125</v>
      </c>
      <c r="U115" s="0" t="n">
        <f aca="false">IF(ISNA(VLOOKUP(F115,calculos!$M$2:$N$658,2,1)),"null",VLOOKUP(F115,calculos!$M$2:$N$658,2,1))</f>
        <v>400</v>
      </c>
      <c r="V115" s="0" t="n">
        <f aca="false">IF(ISNA(VLOOKUP(J115,calculos!$P$2:$Q$1711,2,1)),"null",VLOOKUP(J115,calculos!$P$2:$Q$1711,2,1))</f>
        <v>1705</v>
      </c>
      <c r="W115" s="0" t="n">
        <f aca="false">IF(ISNA(VLOOKUP(P115,calculos!$S$2:$T$58,2,1)),"null",VLOOKUP(P115,calculos!$S$2:$T$58,2,1))</f>
        <v>42</v>
      </c>
      <c r="X115" s="0" t="str">
        <f aca="false">$X$1&amp;B115&amp;"','"&amp;G115&amp;"','"&amp;H115&amp;"','"&amp;I115&amp;"','"&amp;K115&amp;"','"&amp;L115&amp;"','"&amp;M115&amp;"','"&amp;N115&amp;"','"&amp;O115&amp;"',"&amp;Q115&amp;","&amp;R115&amp;","&amp;S115&amp;","&amp;T115&amp;","&amp;U115&amp;","&amp;V115&amp;","&amp;W115&amp;");"</f>
        <v>insert into servicio (id,fecha_entrega,serie,apertura,fecha_instalacion,garantia,mantenimiento,capacitacion,entrega_equipo,visita,id_empresa,id_hospital,id_equipo,id_marca,id_modelo,id_os,id_ingeniero) values (nextval('seq_servicio'),'','CG08165','','15-03-2014','15-03-2014','','','','',12,454,458,125,400,1705,42);</v>
      </c>
    </row>
    <row r="116" customFormat="false" ht="13.8" hidden="false" customHeight="false" outlineLevel="0" collapsed="false">
      <c r="A116" s="10" t="s">
        <v>23</v>
      </c>
      <c r="B116" s="10"/>
      <c r="C116" s="10" t="s">
        <v>65</v>
      </c>
      <c r="D116" s="10" t="s">
        <v>78</v>
      </c>
      <c r="E116" s="8" t="s">
        <v>26</v>
      </c>
      <c r="F116" s="8" t="s">
        <v>26</v>
      </c>
      <c r="G116" s="10" t="n">
        <v>111503862</v>
      </c>
      <c r="H116" s="10"/>
      <c r="I116" s="10" t="s">
        <v>91</v>
      </c>
      <c r="J116" s="8" t="s">
        <v>26</v>
      </c>
      <c r="K116" s="10" t="s">
        <v>94</v>
      </c>
      <c r="L116" s="10"/>
      <c r="P116" s="8" t="s">
        <v>26</v>
      </c>
      <c r="Q116" s="0" t="n">
        <f aca="false">IF(ISNA(VLOOKUP(A116,calculos!$A$2:$B$20,2,1)),"null",VLOOKUP(A116,calculos!$A$2:$B$20,2,1))</f>
        <v>12</v>
      </c>
      <c r="R116" s="0" t="n">
        <f aca="false">IF(ISNA(VLOOKUP(C116,calculos!$D$2:$E$1218,2,1)),"null",VLOOKUP(C116,calculos!$D$2:$E$1218,2,1))</f>
        <v>417</v>
      </c>
      <c r="S116" s="0" t="n">
        <f aca="false">IF(ISNA(VLOOKUP(D116,calculos!$G$2:$H$1118,2,1)),"null",VLOOKUP(D116,calculos!$G$2:$H$1118,2,1))</f>
        <v>351</v>
      </c>
      <c r="T116" s="0" t="n">
        <f aca="false">IF(ISNA(VLOOKUP(E116,calculos!$J$2:$K$220,2,1)),"null",VLOOKUP(E116,calculos!$J$2:$K$220,2,1))</f>
        <v>125</v>
      </c>
      <c r="U116" s="0" t="n">
        <f aca="false">IF(ISNA(VLOOKUP(F116,calculos!$M$2:$N$658,2,1)),"null",VLOOKUP(F116,calculos!$M$2:$N$658,2,1))</f>
        <v>400</v>
      </c>
      <c r="V116" s="0" t="n">
        <f aca="false">IF(ISNA(VLOOKUP(J116,calculos!$P$2:$Q$1711,2,1)),"null",VLOOKUP(J116,calculos!$P$2:$Q$1711,2,1))</f>
        <v>1705</v>
      </c>
      <c r="W116" s="0" t="n">
        <f aca="false">IF(ISNA(VLOOKUP(P116,calculos!$S$2:$T$58,2,1)),"null",VLOOKUP(P116,calculos!$S$2:$T$58,2,1))</f>
        <v>42</v>
      </c>
      <c r="X116" s="0" t="str">
        <f aca="false">$X$1&amp;B116&amp;"','"&amp;G116&amp;"','"&amp;H116&amp;"','"&amp;I116&amp;"','"&amp;K116&amp;"','"&amp;L116&amp;"','"&amp;M116&amp;"','"&amp;N116&amp;"','"&amp;O116&amp;"',"&amp;Q116&amp;","&amp;R116&amp;","&amp;S116&amp;","&amp;T116&amp;","&amp;U116&amp;","&amp;V116&amp;","&amp;W116&amp;");"</f>
        <v>insert into servicio (id,fecha_entrega,serie,apertura,fecha_instalacion,garantia,mantenimiento,capacitacion,entrega_equipo,visita,id_empresa,id_hospital,id_equipo,id_marca,id_modelo,id_os,id_ingeniero) values (nextval('seq_servicio'),'','111503862','','05-10-2013','06-10-2011','','','','',12,417,351,125,400,1705,42);</v>
      </c>
    </row>
    <row r="117" customFormat="false" ht="13.8" hidden="false" customHeight="false" outlineLevel="0" collapsed="false">
      <c r="A117" s="10" t="s">
        <v>23</v>
      </c>
      <c r="B117" s="10"/>
      <c r="C117" s="10" t="s">
        <v>65</v>
      </c>
      <c r="D117" s="10" t="s">
        <v>78</v>
      </c>
      <c r="E117" s="8" t="s">
        <v>26</v>
      </c>
      <c r="F117" s="8" t="s">
        <v>26</v>
      </c>
      <c r="G117" s="10" t="n">
        <v>111503877</v>
      </c>
      <c r="H117" s="10"/>
      <c r="I117" s="10" t="s">
        <v>91</v>
      </c>
      <c r="J117" s="8" t="s">
        <v>26</v>
      </c>
      <c r="K117" s="10" t="s">
        <v>94</v>
      </c>
      <c r="L117" s="10"/>
      <c r="P117" s="8" t="s">
        <v>26</v>
      </c>
      <c r="Q117" s="0" t="n">
        <f aca="false">IF(ISNA(VLOOKUP(A117,calculos!$A$2:$B$20,2,1)),"null",VLOOKUP(A117,calculos!$A$2:$B$20,2,1))</f>
        <v>12</v>
      </c>
      <c r="R117" s="0" t="n">
        <f aca="false">IF(ISNA(VLOOKUP(C117,calculos!$D$2:$E$1218,2,1)),"null",VLOOKUP(C117,calculos!$D$2:$E$1218,2,1))</f>
        <v>417</v>
      </c>
      <c r="S117" s="0" t="n">
        <f aca="false">IF(ISNA(VLOOKUP(D117,calculos!$G$2:$H$1118,2,1)),"null",VLOOKUP(D117,calculos!$G$2:$H$1118,2,1))</f>
        <v>351</v>
      </c>
      <c r="T117" s="0" t="n">
        <f aca="false">IF(ISNA(VLOOKUP(E117,calculos!$J$2:$K$220,2,1)),"null",VLOOKUP(E117,calculos!$J$2:$K$220,2,1))</f>
        <v>125</v>
      </c>
      <c r="U117" s="0" t="n">
        <f aca="false">IF(ISNA(VLOOKUP(F117,calculos!$M$2:$N$658,2,1)),"null",VLOOKUP(F117,calculos!$M$2:$N$658,2,1))</f>
        <v>400</v>
      </c>
      <c r="V117" s="0" t="n">
        <f aca="false">IF(ISNA(VLOOKUP(J117,calculos!$P$2:$Q$1711,2,1)),"null",VLOOKUP(J117,calculos!$P$2:$Q$1711,2,1))</f>
        <v>1705</v>
      </c>
      <c r="W117" s="0" t="n">
        <f aca="false">IF(ISNA(VLOOKUP(P117,calculos!$S$2:$T$58,2,1)),"null",VLOOKUP(P117,calculos!$S$2:$T$58,2,1))</f>
        <v>42</v>
      </c>
      <c r="X117" s="0" t="str">
        <f aca="false">$X$1&amp;B117&amp;"','"&amp;G117&amp;"','"&amp;H117&amp;"','"&amp;I117&amp;"','"&amp;K117&amp;"','"&amp;L117&amp;"','"&amp;M117&amp;"','"&amp;N117&amp;"','"&amp;O117&amp;"',"&amp;Q117&amp;","&amp;R117&amp;","&amp;S117&amp;","&amp;T117&amp;","&amp;U117&amp;","&amp;V117&amp;","&amp;W117&amp;");"</f>
        <v>insert into servicio (id,fecha_entrega,serie,apertura,fecha_instalacion,garantia,mantenimiento,capacitacion,entrega_equipo,visita,id_empresa,id_hospital,id_equipo,id_marca,id_modelo,id_os,id_ingeniero) values (nextval('seq_servicio'),'','111503877','','05-10-2013','06-10-2011','','','','',12,417,351,125,400,1705,42);</v>
      </c>
    </row>
    <row r="118" customFormat="false" ht="13.8" hidden="false" customHeight="false" outlineLevel="0" collapsed="false">
      <c r="A118" s="10" t="s">
        <v>23</v>
      </c>
      <c r="B118" s="10"/>
      <c r="C118" s="10" t="s">
        <v>137</v>
      </c>
      <c r="D118" s="10" t="s">
        <v>138</v>
      </c>
      <c r="E118" s="8" t="s">
        <v>26</v>
      </c>
      <c r="F118" s="8" t="s">
        <v>26</v>
      </c>
      <c r="G118" s="10" t="s">
        <v>139</v>
      </c>
      <c r="H118" s="10"/>
      <c r="I118" s="10" t="s">
        <v>140</v>
      </c>
      <c r="J118" s="8" t="s">
        <v>26</v>
      </c>
      <c r="K118" s="10" t="s">
        <v>141</v>
      </c>
      <c r="L118" s="10"/>
      <c r="P118" s="8" t="s">
        <v>26</v>
      </c>
      <c r="Q118" s="0" t="n">
        <f aca="false">IF(ISNA(VLOOKUP(A118,calculos!$A$2:$B$20,2,1)),"null",VLOOKUP(A118,calculos!$A$2:$B$20,2,1))</f>
        <v>12</v>
      </c>
      <c r="R118" s="0" t="n">
        <f aca="false">IF(ISNA(VLOOKUP(C118,calculos!$D$2:$E$1218,2,1)),"null",VLOOKUP(C118,calculos!$D$2:$E$1218,2,1))</f>
        <v>605</v>
      </c>
      <c r="S118" s="0" t="n">
        <f aca="false">IF(ISNA(VLOOKUP(D118,calculos!$G$2:$H$1118,2,1)),"null",VLOOKUP(D118,calculos!$G$2:$H$1118,2,1))</f>
        <v>36</v>
      </c>
      <c r="T118" s="0" t="n">
        <f aca="false">IF(ISNA(VLOOKUP(E118,calculos!$J$2:$K$220,2,1)),"null",VLOOKUP(E118,calculos!$J$2:$K$220,2,1))</f>
        <v>125</v>
      </c>
      <c r="U118" s="0" t="n">
        <f aca="false">IF(ISNA(VLOOKUP(F118,calculos!$M$2:$N$658,2,1)),"null",VLOOKUP(F118,calculos!$M$2:$N$658,2,1))</f>
        <v>400</v>
      </c>
      <c r="V118" s="0" t="n">
        <f aca="false">IF(ISNA(VLOOKUP(J118,calculos!$P$2:$Q$1711,2,1)),"null",VLOOKUP(J118,calculos!$P$2:$Q$1711,2,1))</f>
        <v>1705</v>
      </c>
      <c r="W118" s="0" t="n">
        <f aca="false">IF(ISNA(VLOOKUP(P118,calculos!$S$2:$T$58,2,1)),"null",VLOOKUP(P118,calculos!$S$2:$T$58,2,1))</f>
        <v>42</v>
      </c>
      <c r="X118" s="0" t="str">
        <f aca="false">$X$1&amp;B118&amp;"','"&amp;G118&amp;"','"&amp;H118&amp;"','"&amp;I118&amp;"','"&amp;K118&amp;"','"&amp;L118&amp;"','"&amp;M118&amp;"','"&amp;N118&amp;"','"&amp;O118&amp;"',"&amp;Q118&amp;","&amp;R118&amp;","&amp;S118&amp;","&amp;T118&amp;","&amp;U118&amp;","&amp;V118&amp;","&amp;W118&amp;");"</f>
        <v>insert into servicio (id,fecha_entrega,serie,apertura,fecha_instalacion,garantia,mantenimiento,capacitacion,entrega_equipo,visita,id_empresa,id_hospital,id_equipo,id_marca,id_modelo,id_os,id_ingeniero) values (nextval('seq_servicio'),'','SIN SERIE','','11-12-2013','12-12-2011','','','','',12,605,36,125,400,1705,42);</v>
      </c>
    </row>
    <row r="119" customFormat="false" ht="13.8" hidden="false" customHeight="false" outlineLevel="0" collapsed="false">
      <c r="A119" s="10" t="s">
        <v>23</v>
      </c>
      <c r="B119" s="10"/>
      <c r="C119" s="10" t="s">
        <v>142</v>
      </c>
      <c r="D119" s="10" t="s">
        <v>143</v>
      </c>
      <c r="E119" s="8" t="s">
        <v>26</v>
      </c>
      <c r="F119" s="8" t="s">
        <v>26</v>
      </c>
      <c r="G119" s="10" t="s">
        <v>144</v>
      </c>
      <c r="H119" s="10"/>
      <c r="I119" s="10" t="s">
        <v>145</v>
      </c>
      <c r="J119" s="8" t="s">
        <v>26</v>
      </c>
      <c r="K119" s="10" t="s">
        <v>145</v>
      </c>
      <c r="L119" s="10"/>
      <c r="P119" s="8" t="s">
        <v>26</v>
      </c>
      <c r="Q119" s="0" t="n">
        <f aca="false">IF(ISNA(VLOOKUP(A119,calculos!$A$2:$B$20,2,1)),"null",VLOOKUP(A119,calculos!$A$2:$B$20,2,1))</f>
        <v>12</v>
      </c>
      <c r="R119" s="0" t="n">
        <f aca="false">IF(ISNA(VLOOKUP(C119,calculos!$D$2:$E$1218,2,1)),"null",VLOOKUP(C119,calculos!$D$2:$E$1218,2,1))</f>
        <v>810</v>
      </c>
      <c r="S119" s="0" t="n">
        <f aca="false">IF(ISNA(VLOOKUP(D119,calculos!$G$2:$H$1118,2,1)),"null",VLOOKUP(D119,calculos!$G$2:$H$1118,2,1))</f>
        <v>688</v>
      </c>
      <c r="T119" s="0" t="n">
        <f aca="false">IF(ISNA(VLOOKUP(E119,calculos!$J$2:$K$220,2,1)),"null",VLOOKUP(E119,calculos!$J$2:$K$220,2,1))</f>
        <v>125</v>
      </c>
      <c r="U119" s="0" t="n">
        <f aca="false">IF(ISNA(VLOOKUP(F119,calculos!$M$2:$N$658,2,1)),"null",VLOOKUP(F119,calculos!$M$2:$N$658,2,1))</f>
        <v>400</v>
      </c>
      <c r="V119" s="0" t="n">
        <f aca="false">IF(ISNA(VLOOKUP(J119,calculos!$P$2:$Q$1711,2,1)),"null",VLOOKUP(J119,calculos!$P$2:$Q$1711,2,1))</f>
        <v>1705</v>
      </c>
      <c r="W119" s="0" t="n">
        <f aca="false">IF(ISNA(VLOOKUP(P119,calculos!$S$2:$T$58,2,1)),"null",VLOOKUP(P119,calculos!$S$2:$T$58,2,1))</f>
        <v>42</v>
      </c>
      <c r="X119" s="0" t="str">
        <f aca="false">$X$1&amp;B119&amp;"','"&amp;G119&amp;"','"&amp;H119&amp;"','"&amp;I119&amp;"','"&amp;K119&amp;"','"&amp;L119&amp;"','"&amp;M119&amp;"','"&amp;N119&amp;"','"&amp;O119&amp;"',"&amp;Q119&amp;","&amp;R119&amp;","&amp;S119&amp;","&amp;T119&amp;","&amp;U119&amp;","&amp;V119&amp;","&amp;W119&amp;");"</f>
        <v>insert into servicio (id,fecha_entrega,serie,apertura,fecha_instalacion,garantia,mantenimiento,capacitacion,entrega_equipo,visita,id_empresa,id_hospital,id_equipo,id_marca,id_modelo,id_os,id_ingeniero) values (nextval('seq_servicio'),'','10-0927','','11-10-2013','11-10-2013','','','','',12,810,688,125,400,1705,42);</v>
      </c>
    </row>
    <row r="120" customFormat="false" ht="13.8" hidden="false" customHeight="false" outlineLevel="0" collapsed="false">
      <c r="A120" s="10" t="s">
        <v>23</v>
      </c>
      <c r="B120" s="10"/>
      <c r="C120" s="10" t="s">
        <v>146</v>
      </c>
      <c r="D120" s="10" t="s">
        <v>147</v>
      </c>
      <c r="E120" s="8" t="s">
        <v>26</v>
      </c>
      <c r="F120" s="8" t="s">
        <v>26</v>
      </c>
      <c r="G120" s="10" t="n">
        <v>2910101010</v>
      </c>
      <c r="H120" s="10"/>
      <c r="I120" s="10" t="s">
        <v>148</v>
      </c>
      <c r="J120" s="8" t="s">
        <v>26</v>
      </c>
      <c r="K120" s="10" t="s">
        <v>149</v>
      </c>
      <c r="L120" s="10"/>
      <c r="P120" s="8" t="s">
        <v>26</v>
      </c>
      <c r="Q120" s="0" t="n">
        <f aca="false">IF(ISNA(VLOOKUP(A120,calculos!$A$2:$B$20,2,1)),"null",VLOOKUP(A120,calculos!$A$2:$B$20,2,1))</f>
        <v>12</v>
      </c>
      <c r="R120" s="0" t="n">
        <f aca="false">IF(ISNA(VLOOKUP(C120,calculos!$D$2:$E$1218,2,1)),"null",VLOOKUP(C120,calculos!$D$2:$E$1218,2,1))</f>
        <v>1067</v>
      </c>
      <c r="S120" s="0" t="n">
        <f aca="false">IF(ISNA(VLOOKUP(D120,calculos!$G$2:$H$1118,2,1)),"null",VLOOKUP(D120,calculos!$G$2:$H$1118,2,1))</f>
        <v>835</v>
      </c>
      <c r="T120" s="0" t="n">
        <f aca="false">IF(ISNA(VLOOKUP(E120,calculos!$J$2:$K$220,2,1)),"null",VLOOKUP(E120,calculos!$J$2:$K$220,2,1))</f>
        <v>125</v>
      </c>
      <c r="U120" s="0" t="n">
        <f aca="false">IF(ISNA(VLOOKUP(F120,calculos!$M$2:$N$658,2,1)),"null",VLOOKUP(F120,calculos!$M$2:$N$658,2,1))</f>
        <v>400</v>
      </c>
      <c r="V120" s="0" t="n">
        <f aca="false">IF(ISNA(VLOOKUP(J120,calculos!$P$2:$Q$1711,2,1)),"null",VLOOKUP(J120,calculos!$P$2:$Q$1711,2,1))</f>
        <v>1705</v>
      </c>
      <c r="W120" s="0" t="n">
        <f aca="false">IF(ISNA(VLOOKUP(P120,calculos!$S$2:$T$58,2,1)),"null",VLOOKUP(P120,calculos!$S$2:$T$58,2,1))</f>
        <v>42</v>
      </c>
      <c r="X120" s="0" t="str">
        <f aca="false">$X$1&amp;B120&amp;"','"&amp;G120&amp;"','"&amp;H120&amp;"','"&amp;I120&amp;"','"&amp;K120&amp;"','"&amp;L120&amp;"','"&amp;M120&amp;"','"&amp;N120&amp;"','"&amp;O120&amp;"',"&amp;Q120&amp;","&amp;R120&amp;","&amp;S120&amp;","&amp;T120&amp;","&amp;U120&amp;","&amp;V120&amp;","&amp;W120&amp;");"</f>
        <v>insert into servicio (id,fecha_entrega,serie,apertura,fecha_instalacion,garantia,mantenimiento,capacitacion,entrega_equipo,visita,id_empresa,id_hospital,id_equipo,id_marca,id_modelo,id_os,id_ingeniero) values (nextval('seq_servicio'),'','2910101010','','06-04-2013','07-04-2011','','','','',12,1067,835,125,400,1705,42);</v>
      </c>
    </row>
    <row r="121" customFormat="false" ht="13.8" hidden="false" customHeight="false" outlineLevel="0" collapsed="false">
      <c r="A121" s="10" t="s">
        <v>23</v>
      </c>
      <c r="B121" s="10"/>
      <c r="C121" s="10" t="s">
        <v>150</v>
      </c>
      <c r="D121" s="10" t="s">
        <v>151</v>
      </c>
      <c r="E121" s="8" t="s">
        <v>26</v>
      </c>
      <c r="F121" s="8" t="s">
        <v>26</v>
      </c>
      <c r="G121" s="10" t="n">
        <v>539423</v>
      </c>
      <c r="H121" s="10"/>
      <c r="I121" s="10" t="s">
        <v>152</v>
      </c>
      <c r="J121" s="8" t="s">
        <v>26</v>
      </c>
      <c r="K121" s="10" t="s">
        <v>153</v>
      </c>
      <c r="L121" s="10"/>
      <c r="P121" s="8" t="s">
        <v>26</v>
      </c>
      <c r="Q121" s="0" t="n">
        <f aca="false">IF(ISNA(VLOOKUP(A121,calculos!$A$2:$B$20,2,1)),"null",VLOOKUP(A121,calculos!$A$2:$B$20,2,1))</f>
        <v>12</v>
      </c>
      <c r="R121" s="0" t="n">
        <f aca="false">IF(ISNA(VLOOKUP(C121,calculos!$D$2:$E$1218,2,1)),"null",VLOOKUP(C121,calculos!$D$2:$E$1218,2,1))</f>
        <v>146</v>
      </c>
      <c r="S121" s="0" t="n">
        <f aca="false">IF(ISNA(VLOOKUP(D121,calculos!$G$2:$H$1118,2,1)),"null",VLOOKUP(D121,calculos!$G$2:$H$1118,2,1))</f>
        <v>562</v>
      </c>
      <c r="T121" s="0" t="n">
        <f aca="false">IF(ISNA(VLOOKUP(E121,calculos!$J$2:$K$220,2,1)),"null",VLOOKUP(E121,calculos!$J$2:$K$220,2,1))</f>
        <v>125</v>
      </c>
      <c r="U121" s="0" t="n">
        <f aca="false">IF(ISNA(VLOOKUP(F121,calculos!$M$2:$N$658,2,1)),"null",VLOOKUP(F121,calculos!$M$2:$N$658,2,1))</f>
        <v>400</v>
      </c>
      <c r="V121" s="0" t="n">
        <f aca="false">IF(ISNA(VLOOKUP(J121,calculos!$P$2:$Q$1711,2,1)),"null",VLOOKUP(J121,calculos!$P$2:$Q$1711,2,1))</f>
        <v>1705</v>
      </c>
      <c r="W121" s="0" t="n">
        <f aca="false">IF(ISNA(VLOOKUP(P121,calculos!$S$2:$T$58,2,1)),"null",VLOOKUP(P121,calculos!$S$2:$T$58,2,1))</f>
        <v>42</v>
      </c>
      <c r="X121" s="0" t="str">
        <f aca="false">$X$1&amp;B121&amp;"','"&amp;G121&amp;"','"&amp;H121&amp;"','"&amp;I121&amp;"','"&amp;K121&amp;"','"&amp;L121&amp;"','"&amp;M121&amp;"','"&amp;N121&amp;"','"&amp;O121&amp;"',"&amp;Q121&amp;","&amp;R121&amp;","&amp;S121&amp;","&amp;T121&amp;","&amp;U121&amp;","&amp;V121&amp;","&amp;W121&amp;");"</f>
        <v>insert into servicio (id,fecha_entrega,serie,apertura,fecha_instalacion,garantia,mantenimiento,capacitacion,entrega_equipo,visita,id_empresa,id_hospital,id_equipo,id_marca,id_modelo,id_os,id_ingeniero) values (nextval('seq_servicio'),'','539423','','20-08-2013','21-08-2011','','','','',12,146,562,125,400,1705,42);</v>
      </c>
    </row>
    <row r="122" customFormat="false" ht="13.8" hidden="false" customHeight="false" outlineLevel="0" collapsed="false">
      <c r="A122" s="10" t="s">
        <v>154</v>
      </c>
      <c r="B122" s="10"/>
      <c r="C122" s="10" t="s">
        <v>155</v>
      </c>
      <c r="D122" s="10" t="s">
        <v>156</v>
      </c>
      <c r="E122" s="8" t="s">
        <v>26</v>
      </c>
      <c r="F122" s="8" t="s">
        <v>26</v>
      </c>
      <c r="G122" s="10" t="n">
        <v>58991049582</v>
      </c>
      <c r="H122" s="10"/>
      <c r="I122" s="10" t="s">
        <v>67</v>
      </c>
      <c r="J122" s="8" t="s">
        <v>26</v>
      </c>
      <c r="K122" s="10" t="s">
        <v>68</v>
      </c>
      <c r="L122" s="10"/>
      <c r="P122" s="8" t="s">
        <v>26</v>
      </c>
      <c r="Q122" s="0" t="n">
        <f aca="false">IF(ISNA(VLOOKUP(A122,calculos!$A$2:$B$20,2,1)),"null",VLOOKUP(A122,calculos!$A$2:$B$20,2,1))</f>
        <v>10</v>
      </c>
      <c r="R122" s="0" t="n">
        <f aca="false">IF(ISNA(VLOOKUP(C122,calculos!$D$2:$E$1218,2,1)),"null",VLOOKUP(C122,calculos!$D$2:$E$1218,2,1))</f>
        <v>160</v>
      </c>
      <c r="S122" s="0" t="n">
        <f aca="false">IF(ISNA(VLOOKUP(D122,calculos!$G$2:$H$1118,2,1)),"null",VLOOKUP(D122,calculos!$G$2:$H$1118,2,1))</f>
        <v>452</v>
      </c>
      <c r="T122" s="0" t="n">
        <f aca="false">IF(ISNA(VLOOKUP(E122,calculos!$J$2:$K$220,2,1)),"null",VLOOKUP(E122,calculos!$J$2:$K$220,2,1))</f>
        <v>125</v>
      </c>
      <c r="U122" s="0" t="n">
        <f aca="false">IF(ISNA(VLOOKUP(F122,calculos!$M$2:$N$658,2,1)),"null",VLOOKUP(F122,calculos!$M$2:$N$658,2,1))</f>
        <v>400</v>
      </c>
      <c r="V122" s="0" t="n">
        <f aca="false">IF(ISNA(VLOOKUP(J122,calculos!$P$2:$Q$1711,2,1)),"null",VLOOKUP(J122,calculos!$P$2:$Q$1711,2,1))</f>
        <v>1705</v>
      </c>
      <c r="W122" s="0" t="n">
        <f aca="false">IF(ISNA(VLOOKUP(P122,calculos!$S$2:$T$58,2,1)),"null",VLOOKUP(P122,calculos!$S$2:$T$58,2,1))</f>
        <v>42</v>
      </c>
      <c r="X122" s="0" t="str">
        <f aca="false">$X$1&amp;B122&amp;"','"&amp;G122&amp;"','"&amp;H122&amp;"','"&amp;I122&amp;"','"&amp;K122&amp;"','"&amp;L122&amp;"','"&amp;M122&amp;"','"&amp;N122&amp;"','"&amp;O122&amp;"',"&amp;Q122&amp;","&amp;R122&amp;","&amp;S122&amp;","&amp;T122&amp;","&amp;U122&amp;","&amp;V122&amp;","&amp;W122&amp;");"</f>
        <v>insert into servicio (id,fecha_entrega,serie,apertura,fecha_instalacion,garantia,mantenimiento,capacitacion,entrega_equipo,visita,id_empresa,id_hospital,id_equipo,id_marca,id_modelo,id_os,id_ingeniero) values (nextval('seq_servicio'),'','58991049582','','06-12-2013','07-12-2011','','','','',10,160,452,125,400,1705,42);</v>
      </c>
    </row>
    <row r="123" customFormat="false" ht="13.8" hidden="false" customHeight="false" outlineLevel="0" collapsed="false">
      <c r="A123" s="10" t="s">
        <v>154</v>
      </c>
      <c r="B123" s="10"/>
      <c r="C123" s="10" t="s">
        <v>157</v>
      </c>
      <c r="D123" s="10" t="s">
        <v>156</v>
      </c>
      <c r="E123" s="8" t="s">
        <v>26</v>
      </c>
      <c r="F123" s="8" t="s">
        <v>26</v>
      </c>
      <c r="G123" s="10" t="n">
        <v>58990036518</v>
      </c>
      <c r="H123" s="10"/>
      <c r="I123" s="10" t="s">
        <v>158</v>
      </c>
      <c r="J123" s="8" t="s">
        <v>26</v>
      </c>
      <c r="K123" s="10" t="s">
        <v>159</v>
      </c>
      <c r="L123" s="10"/>
      <c r="P123" s="8" t="s">
        <v>26</v>
      </c>
      <c r="Q123" s="0" t="n">
        <f aca="false">IF(ISNA(VLOOKUP(A123,calculos!$A$2:$B$20,2,1)),"null",VLOOKUP(A123,calculos!$A$2:$B$20,2,1))</f>
        <v>10</v>
      </c>
      <c r="R123" s="0" t="n">
        <f aca="false">IF(ISNA(VLOOKUP(C123,calculos!$D$2:$E$1218,2,1)),"null",VLOOKUP(C123,calculos!$D$2:$E$1218,2,1))</f>
        <v>164</v>
      </c>
      <c r="S123" s="0" t="n">
        <f aca="false">IF(ISNA(VLOOKUP(D123,calculos!$G$2:$H$1118,2,1)),"null",VLOOKUP(D123,calculos!$G$2:$H$1118,2,1))</f>
        <v>452</v>
      </c>
      <c r="T123" s="0" t="n">
        <f aca="false">IF(ISNA(VLOOKUP(E123,calculos!$J$2:$K$220,2,1)),"null",VLOOKUP(E123,calculos!$J$2:$K$220,2,1))</f>
        <v>125</v>
      </c>
      <c r="U123" s="0" t="n">
        <f aca="false">IF(ISNA(VLOOKUP(F123,calculos!$M$2:$N$658,2,1)),"null",VLOOKUP(F123,calculos!$M$2:$N$658,2,1))</f>
        <v>400</v>
      </c>
      <c r="V123" s="0" t="n">
        <f aca="false">IF(ISNA(VLOOKUP(J123,calculos!$P$2:$Q$1711,2,1)),"null",VLOOKUP(J123,calculos!$P$2:$Q$1711,2,1))</f>
        <v>1705</v>
      </c>
      <c r="W123" s="0" t="n">
        <f aca="false">IF(ISNA(VLOOKUP(P123,calculos!$S$2:$T$58,2,1)),"null",VLOOKUP(P123,calculos!$S$2:$T$58,2,1))</f>
        <v>42</v>
      </c>
      <c r="X123" s="0" t="str">
        <f aca="false">$X$1&amp;B123&amp;"','"&amp;G123&amp;"','"&amp;H123&amp;"','"&amp;I123&amp;"','"&amp;K123&amp;"','"&amp;L123&amp;"','"&amp;M123&amp;"','"&amp;N123&amp;"','"&amp;O123&amp;"',"&amp;Q123&amp;","&amp;R123&amp;","&amp;S123&amp;","&amp;T123&amp;","&amp;U123&amp;","&amp;V123&amp;","&amp;W123&amp;");"</f>
        <v>insert into servicio (id,fecha_entrega,serie,apertura,fecha_instalacion,garantia,mantenimiento,capacitacion,entrega_equipo,visita,id_empresa,id_hospital,id_equipo,id_marca,id_modelo,id_os,id_ingeniero) values (nextval('seq_servicio'),'','58990036518','','30-11-2013','01-12-2011','','','','',10,164,452,125,400,1705,42);</v>
      </c>
    </row>
    <row r="124" customFormat="false" ht="13.8" hidden="false" customHeight="false" outlineLevel="0" collapsed="false">
      <c r="A124" s="10" t="s">
        <v>154</v>
      </c>
      <c r="B124" s="10"/>
      <c r="C124" s="10" t="s">
        <v>160</v>
      </c>
      <c r="D124" s="10" t="s">
        <v>156</v>
      </c>
      <c r="E124" s="8" t="s">
        <v>26</v>
      </c>
      <c r="F124" s="8" t="s">
        <v>26</v>
      </c>
      <c r="G124" s="10" t="n">
        <v>58999032552</v>
      </c>
      <c r="H124" s="10"/>
      <c r="I124" s="10" t="s">
        <v>161</v>
      </c>
      <c r="J124" s="8" t="s">
        <v>26</v>
      </c>
      <c r="K124" s="10" t="s">
        <v>162</v>
      </c>
      <c r="L124" s="10"/>
      <c r="P124" s="8" t="s">
        <v>26</v>
      </c>
      <c r="Q124" s="0" t="n">
        <f aca="false">IF(ISNA(VLOOKUP(A124,calculos!$A$2:$B$20,2,1)),"null",VLOOKUP(A124,calculos!$A$2:$B$20,2,1))</f>
        <v>10</v>
      </c>
      <c r="R124" s="0" t="n">
        <f aca="false">IF(ISNA(VLOOKUP(C124,calculos!$D$2:$E$1218,2,1)),"null",VLOOKUP(C124,calculos!$D$2:$E$1218,2,1))</f>
        <v>165</v>
      </c>
      <c r="S124" s="0" t="n">
        <f aca="false">IF(ISNA(VLOOKUP(D124,calculos!$G$2:$H$1118,2,1)),"null",VLOOKUP(D124,calculos!$G$2:$H$1118,2,1))</f>
        <v>452</v>
      </c>
      <c r="T124" s="0" t="n">
        <f aca="false">IF(ISNA(VLOOKUP(E124,calculos!$J$2:$K$220,2,1)),"null",VLOOKUP(E124,calculos!$J$2:$K$220,2,1))</f>
        <v>125</v>
      </c>
      <c r="U124" s="0" t="n">
        <f aca="false">IF(ISNA(VLOOKUP(F124,calculos!$M$2:$N$658,2,1)),"null",VLOOKUP(F124,calculos!$M$2:$N$658,2,1))</f>
        <v>400</v>
      </c>
      <c r="V124" s="0" t="n">
        <f aca="false">IF(ISNA(VLOOKUP(J124,calculos!$P$2:$Q$1711,2,1)),"null",VLOOKUP(J124,calculos!$P$2:$Q$1711,2,1))</f>
        <v>1705</v>
      </c>
      <c r="W124" s="0" t="n">
        <f aca="false">IF(ISNA(VLOOKUP(P124,calculos!$S$2:$T$58,2,1)),"null",VLOOKUP(P124,calculos!$S$2:$T$58,2,1))</f>
        <v>42</v>
      </c>
      <c r="X124" s="0" t="str">
        <f aca="false">$X$1&amp;B124&amp;"','"&amp;G124&amp;"','"&amp;H124&amp;"','"&amp;I124&amp;"','"&amp;K124&amp;"','"&amp;L124&amp;"','"&amp;M124&amp;"','"&amp;N124&amp;"','"&amp;O124&amp;"',"&amp;Q124&amp;","&amp;R124&amp;","&amp;S124&amp;","&amp;T124&amp;","&amp;U124&amp;","&amp;V124&amp;","&amp;W124&amp;");"</f>
        <v>insert into servicio (id,fecha_entrega,serie,apertura,fecha_instalacion,garantia,mantenimiento,capacitacion,entrega_equipo,visita,id_empresa,id_hospital,id_equipo,id_marca,id_modelo,id_os,id_ingeniero) values (nextval('seq_servicio'),'','58999032552','','01-12-2013','02-12-2011','','','','',10,165,452,125,400,1705,42);</v>
      </c>
    </row>
    <row r="125" customFormat="false" ht="13.8" hidden="false" customHeight="false" outlineLevel="0" collapsed="false">
      <c r="A125" s="10" t="s">
        <v>154</v>
      </c>
      <c r="B125" s="10"/>
      <c r="C125" s="10" t="s">
        <v>163</v>
      </c>
      <c r="D125" s="10" t="s">
        <v>156</v>
      </c>
      <c r="E125" s="8" t="s">
        <v>26</v>
      </c>
      <c r="F125" s="8" t="s">
        <v>26</v>
      </c>
      <c r="G125" s="10" t="n">
        <v>58991049579</v>
      </c>
      <c r="H125" s="10"/>
      <c r="I125" s="10" t="s">
        <v>67</v>
      </c>
      <c r="J125" s="8" t="s">
        <v>26</v>
      </c>
      <c r="K125" s="10" t="s">
        <v>68</v>
      </c>
      <c r="L125" s="10"/>
      <c r="P125" s="8" t="s">
        <v>26</v>
      </c>
      <c r="Q125" s="0" t="n">
        <f aca="false">IF(ISNA(VLOOKUP(A125,calculos!$A$2:$B$20,2,1)),"null",VLOOKUP(A125,calculos!$A$2:$B$20,2,1))</f>
        <v>10</v>
      </c>
      <c r="R125" s="0" t="n">
        <f aca="false">IF(ISNA(VLOOKUP(C125,calculos!$D$2:$E$1218,2,1)),"null",VLOOKUP(C125,calculos!$D$2:$E$1218,2,1))</f>
        <v>1066</v>
      </c>
      <c r="S125" s="0" t="n">
        <f aca="false">IF(ISNA(VLOOKUP(D125,calculos!$G$2:$H$1118,2,1)),"null",VLOOKUP(D125,calculos!$G$2:$H$1118,2,1))</f>
        <v>452</v>
      </c>
      <c r="T125" s="0" t="n">
        <f aca="false">IF(ISNA(VLOOKUP(E125,calculos!$J$2:$K$220,2,1)),"null",VLOOKUP(E125,calculos!$J$2:$K$220,2,1))</f>
        <v>125</v>
      </c>
      <c r="U125" s="0" t="n">
        <f aca="false">IF(ISNA(VLOOKUP(F125,calculos!$M$2:$N$658,2,1)),"null",VLOOKUP(F125,calculos!$M$2:$N$658,2,1))</f>
        <v>400</v>
      </c>
      <c r="V125" s="0" t="n">
        <f aca="false">IF(ISNA(VLOOKUP(J125,calculos!$P$2:$Q$1711,2,1)),"null",VLOOKUP(J125,calculos!$P$2:$Q$1711,2,1))</f>
        <v>1705</v>
      </c>
      <c r="W125" s="0" t="n">
        <f aca="false">IF(ISNA(VLOOKUP(P125,calculos!$S$2:$T$58,2,1)),"null",VLOOKUP(P125,calculos!$S$2:$T$58,2,1))</f>
        <v>42</v>
      </c>
      <c r="X125" s="0" t="str">
        <f aca="false">$X$1&amp;B125&amp;"','"&amp;G125&amp;"','"&amp;H125&amp;"','"&amp;I125&amp;"','"&amp;K125&amp;"','"&amp;L125&amp;"','"&amp;M125&amp;"','"&amp;N125&amp;"','"&amp;O125&amp;"',"&amp;Q125&amp;","&amp;R125&amp;","&amp;S125&amp;","&amp;T125&amp;","&amp;U125&amp;","&amp;V125&amp;","&amp;W125&amp;");"</f>
        <v>insert into servicio (id,fecha_entrega,serie,apertura,fecha_instalacion,garantia,mantenimiento,capacitacion,entrega_equipo,visita,id_empresa,id_hospital,id_equipo,id_marca,id_modelo,id_os,id_ingeniero) values (nextval('seq_servicio'),'','58991049579','','06-12-2013','07-12-2011','','','','',10,1066,452,125,400,1705,42);</v>
      </c>
    </row>
    <row r="126" customFormat="false" ht="13.8" hidden="false" customHeight="false" outlineLevel="0" collapsed="false">
      <c r="A126" s="10" t="s">
        <v>154</v>
      </c>
      <c r="B126" s="10"/>
      <c r="C126" s="10" t="s">
        <v>164</v>
      </c>
      <c r="D126" s="10" t="s">
        <v>156</v>
      </c>
      <c r="E126" s="8" t="s">
        <v>26</v>
      </c>
      <c r="F126" s="8" t="s">
        <v>26</v>
      </c>
      <c r="G126" s="10" t="n">
        <v>58990036515</v>
      </c>
      <c r="H126" s="10"/>
      <c r="I126" s="10" t="s">
        <v>67</v>
      </c>
      <c r="J126" s="8" t="s">
        <v>26</v>
      </c>
      <c r="K126" s="10" t="s">
        <v>68</v>
      </c>
      <c r="L126" s="10"/>
      <c r="P126" s="8" t="s">
        <v>26</v>
      </c>
      <c r="Q126" s="0" t="n">
        <f aca="false">IF(ISNA(VLOOKUP(A126,calculos!$A$2:$B$20,2,1)),"null",VLOOKUP(A126,calculos!$A$2:$B$20,2,1))</f>
        <v>10</v>
      </c>
      <c r="R126" s="0" t="n">
        <f aca="false">IF(ISNA(VLOOKUP(C126,calculos!$D$2:$E$1218,2,1)),"null",VLOOKUP(C126,calculos!$D$2:$E$1218,2,1))</f>
        <v>172</v>
      </c>
      <c r="S126" s="0" t="n">
        <f aca="false">IF(ISNA(VLOOKUP(D126,calculos!$G$2:$H$1118,2,1)),"null",VLOOKUP(D126,calculos!$G$2:$H$1118,2,1))</f>
        <v>452</v>
      </c>
      <c r="T126" s="0" t="n">
        <f aca="false">IF(ISNA(VLOOKUP(E126,calculos!$J$2:$K$220,2,1)),"null",VLOOKUP(E126,calculos!$J$2:$K$220,2,1))</f>
        <v>125</v>
      </c>
      <c r="U126" s="0" t="n">
        <f aca="false">IF(ISNA(VLOOKUP(F126,calculos!$M$2:$N$658,2,1)),"null",VLOOKUP(F126,calculos!$M$2:$N$658,2,1))</f>
        <v>400</v>
      </c>
      <c r="V126" s="0" t="n">
        <f aca="false">IF(ISNA(VLOOKUP(J126,calculos!$P$2:$Q$1711,2,1)),"null",VLOOKUP(J126,calculos!$P$2:$Q$1711,2,1))</f>
        <v>1705</v>
      </c>
      <c r="W126" s="0" t="n">
        <f aca="false">IF(ISNA(VLOOKUP(P126,calculos!$S$2:$T$58,2,1)),"null",VLOOKUP(P126,calculos!$S$2:$T$58,2,1))</f>
        <v>42</v>
      </c>
      <c r="X126" s="0" t="str">
        <f aca="false">$X$1&amp;B126&amp;"','"&amp;G126&amp;"','"&amp;H126&amp;"','"&amp;I126&amp;"','"&amp;K126&amp;"','"&amp;L126&amp;"','"&amp;M126&amp;"','"&amp;N126&amp;"','"&amp;O126&amp;"',"&amp;Q126&amp;","&amp;R126&amp;","&amp;S126&amp;","&amp;T126&amp;","&amp;U126&amp;","&amp;V126&amp;","&amp;W126&amp;");"</f>
        <v>insert into servicio (id,fecha_entrega,serie,apertura,fecha_instalacion,garantia,mantenimiento,capacitacion,entrega_equipo,visita,id_empresa,id_hospital,id_equipo,id_marca,id_modelo,id_os,id_ingeniero) values (nextval('seq_servicio'),'','58990036515','','06-12-2013','07-12-2011','','','','',10,172,452,125,400,1705,42);</v>
      </c>
    </row>
    <row r="127" customFormat="false" ht="13.8" hidden="false" customHeight="false" outlineLevel="0" collapsed="false">
      <c r="A127" s="10" t="s">
        <v>154</v>
      </c>
      <c r="B127" s="10"/>
      <c r="C127" s="10" t="s">
        <v>165</v>
      </c>
      <c r="D127" s="10" t="s">
        <v>156</v>
      </c>
      <c r="E127" s="8" t="s">
        <v>26</v>
      </c>
      <c r="F127" s="8" t="s">
        <v>26</v>
      </c>
      <c r="G127" s="10" t="n">
        <v>58991049580</v>
      </c>
      <c r="H127" s="10"/>
      <c r="I127" s="10" t="s">
        <v>166</v>
      </c>
      <c r="J127" s="8" t="s">
        <v>26</v>
      </c>
      <c r="K127" s="10" t="s">
        <v>167</v>
      </c>
      <c r="L127" s="10"/>
      <c r="P127" s="8" t="s">
        <v>26</v>
      </c>
      <c r="Q127" s="0" t="n">
        <f aca="false">IF(ISNA(VLOOKUP(A127,calculos!$A$2:$B$20,2,1)),"null",VLOOKUP(A127,calculos!$A$2:$B$20,2,1))</f>
        <v>10</v>
      </c>
      <c r="R127" s="0" t="n">
        <f aca="false">IF(ISNA(VLOOKUP(C127,calculos!$D$2:$E$1218,2,1)),"null",VLOOKUP(C127,calculos!$D$2:$E$1218,2,1))</f>
        <v>171</v>
      </c>
      <c r="S127" s="0" t="n">
        <f aca="false">IF(ISNA(VLOOKUP(D127,calculos!$G$2:$H$1118,2,1)),"null",VLOOKUP(D127,calculos!$G$2:$H$1118,2,1))</f>
        <v>452</v>
      </c>
      <c r="T127" s="0" t="n">
        <f aca="false">IF(ISNA(VLOOKUP(E127,calculos!$J$2:$K$220,2,1)),"null",VLOOKUP(E127,calculos!$J$2:$K$220,2,1))</f>
        <v>125</v>
      </c>
      <c r="U127" s="0" t="n">
        <f aca="false">IF(ISNA(VLOOKUP(F127,calculos!$M$2:$N$658,2,1)),"null",VLOOKUP(F127,calculos!$M$2:$N$658,2,1))</f>
        <v>400</v>
      </c>
      <c r="V127" s="0" t="n">
        <f aca="false">IF(ISNA(VLOOKUP(J127,calculos!$P$2:$Q$1711,2,1)),"null",VLOOKUP(J127,calculos!$P$2:$Q$1711,2,1))</f>
        <v>1705</v>
      </c>
      <c r="W127" s="0" t="n">
        <f aca="false">IF(ISNA(VLOOKUP(P127,calculos!$S$2:$T$58,2,1)),"null",VLOOKUP(P127,calculos!$S$2:$T$58,2,1))</f>
        <v>42</v>
      </c>
      <c r="X127" s="0" t="str">
        <f aca="false">$X$1&amp;B127&amp;"','"&amp;G127&amp;"','"&amp;H127&amp;"','"&amp;I127&amp;"','"&amp;K127&amp;"','"&amp;L127&amp;"','"&amp;M127&amp;"','"&amp;N127&amp;"','"&amp;O127&amp;"',"&amp;Q127&amp;","&amp;R127&amp;","&amp;S127&amp;","&amp;T127&amp;","&amp;U127&amp;","&amp;V127&amp;","&amp;W127&amp;");"</f>
        <v>insert into servicio (id,fecha_entrega,serie,apertura,fecha_instalacion,garantia,mantenimiento,capacitacion,entrega_equipo,visita,id_empresa,id_hospital,id_equipo,id_marca,id_modelo,id_os,id_ingeniero) values (nextval('seq_servicio'),'','58991049580','','07-12-2013','08-12-2011','','','','',10,171,452,125,400,1705,42);</v>
      </c>
    </row>
    <row r="128" customFormat="false" ht="13.8" hidden="false" customHeight="false" outlineLevel="0" collapsed="false">
      <c r="A128" s="10" t="s">
        <v>23</v>
      </c>
      <c r="B128" s="10"/>
      <c r="C128" s="10" t="s">
        <v>168</v>
      </c>
      <c r="D128" s="10" t="s">
        <v>169</v>
      </c>
      <c r="E128" s="8" t="s">
        <v>26</v>
      </c>
      <c r="F128" s="8" t="s">
        <v>26</v>
      </c>
      <c r="G128" s="10" t="s">
        <v>170</v>
      </c>
      <c r="H128" s="10"/>
      <c r="I128" s="10" t="s">
        <v>171</v>
      </c>
      <c r="J128" s="8" t="s">
        <v>26</v>
      </c>
      <c r="K128" s="10" t="s">
        <v>171</v>
      </c>
      <c r="L128" s="10"/>
      <c r="P128" s="8" t="s">
        <v>26</v>
      </c>
      <c r="Q128" s="0" t="n">
        <f aca="false">IF(ISNA(VLOOKUP(A128,calculos!$A$2:$B$20,2,1)),"null",VLOOKUP(A128,calculos!$A$2:$B$20,2,1))</f>
        <v>12</v>
      </c>
      <c r="R128" s="0" t="n">
        <f aca="false">IF(ISNA(VLOOKUP(C128,calculos!$D$2:$E$1218,2,1)),"null",VLOOKUP(C128,calculos!$D$2:$E$1218,2,1))</f>
        <v>432</v>
      </c>
      <c r="S128" s="0" t="n">
        <f aca="false">IF(ISNA(VLOOKUP(D128,calculos!$G$2:$H$1118,2,1)),"null",VLOOKUP(D128,calculos!$G$2:$H$1118,2,1))</f>
        <v>124</v>
      </c>
      <c r="T128" s="0" t="n">
        <f aca="false">IF(ISNA(VLOOKUP(E128,calculos!$J$2:$K$220,2,1)),"null",VLOOKUP(E128,calculos!$J$2:$K$220,2,1))</f>
        <v>125</v>
      </c>
      <c r="U128" s="0" t="n">
        <f aca="false">IF(ISNA(VLOOKUP(F128,calculos!$M$2:$N$658,2,1)),"null",VLOOKUP(F128,calculos!$M$2:$N$658,2,1))</f>
        <v>400</v>
      </c>
      <c r="V128" s="0" t="n">
        <f aca="false">IF(ISNA(VLOOKUP(J128,calculos!$P$2:$Q$1711,2,1)),"null",VLOOKUP(J128,calculos!$P$2:$Q$1711,2,1))</f>
        <v>1705</v>
      </c>
      <c r="W128" s="0" t="n">
        <f aca="false">IF(ISNA(VLOOKUP(P128,calculos!$S$2:$T$58,2,1)),"null",VLOOKUP(P128,calculos!$S$2:$T$58,2,1))</f>
        <v>42</v>
      </c>
      <c r="X128" s="0" t="str">
        <f aca="false">$X$1&amp;B128&amp;"','"&amp;G128&amp;"','"&amp;H128&amp;"','"&amp;I128&amp;"','"&amp;K128&amp;"','"&amp;L128&amp;"','"&amp;M128&amp;"','"&amp;N128&amp;"','"&amp;O128&amp;"',"&amp;Q128&amp;","&amp;R128&amp;","&amp;S128&amp;","&amp;T128&amp;","&amp;U128&amp;","&amp;V128&amp;","&amp;W128&amp;");"</f>
        <v>insert into servicio (id,fecha_entrega,serie,apertura,fecha_instalacion,garantia,mantenimiento,capacitacion,entrega_equipo,visita,id_empresa,id_hospital,id_equipo,id_marca,id_modelo,id_os,id_ingeniero) values (nextval('seq_servicio'),'','ASCE-0021','','24-10-2013','24-10-2013','','','','',12,432,124,125,400,1705,42);</v>
      </c>
    </row>
    <row r="129" customFormat="false" ht="13.8" hidden="false" customHeight="false" outlineLevel="0" collapsed="false">
      <c r="A129" s="10" t="s">
        <v>23</v>
      </c>
      <c r="B129" s="10"/>
      <c r="C129" s="10" t="s">
        <v>168</v>
      </c>
      <c r="D129" s="10" t="s">
        <v>172</v>
      </c>
      <c r="E129" s="8" t="s">
        <v>26</v>
      </c>
      <c r="F129" s="8" t="s">
        <v>26</v>
      </c>
      <c r="G129" s="10" t="s">
        <v>173</v>
      </c>
      <c r="H129" s="10"/>
      <c r="I129" s="10" t="s">
        <v>174</v>
      </c>
      <c r="J129" s="8" t="s">
        <v>26</v>
      </c>
      <c r="K129" s="10" t="s">
        <v>174</v>
      </c>
      <c r="L129" s="10"/>
      <c r="P129" s="8" t="s">
        <v>26</v>
      </c>
      <c r="Q129" s="0" t="n">
        <f aca="false">IF(ISNA(VLOOKUP(A129,calculos!$A$2:$B$20,2,1)),"null",VLOOKUP(A129,calculos!$A$2:$B$20,2,1))</f>
        <v>12</v>
      </c>
      <c r="R129" s="0" t="n">
        <f aca="false">IF(ISNA(VLOOKUP(C129,calculos!$D$2:$E$1218,2,1)),"null",VLOOKUP(C129,calculos!$D$2:$E$1218,2,1))</f>
        <v>432</v>
      </c>
      <c r="S129" s="0" t="n">
        <f aca="false">IF(ISNA(VLOOKUP(D129,calculos!$G$2:$H$1118,2,1)),"null",VLOOKUP(D129,calculos!$G$2:$H$1118,2,1))</f>
        <v>546</v>
      </c>
      <c r="T129" s="0" t="n">
        <f aca="false">IF(ISNA(VLOOKUP(E129,calculos!$J$2:$K$220,2,1)),"null",VLOOKUP(E129,calculos!$J$2:$K$220,2,1))</f>
        <v>125</v>
      </c>
      <c r="U129" s="0" t="n">
        <f aca="false">IF(ISNA(VLOOKUP(F129,calculos!$M$2:$N$658,2,1)),"null",VLOOKUP(F129,calculos!$M$2:$N$658,2,1))</f>
        <v>400</v>
      </c>
      <c r="V129" s="0" t="n">
        <f aca="false">IF(ISNA(VLOOKUP(J129,calculos!$P$2:$Q$1711,2,1)),"null",VLOOKUP(J129,calculos!$P$2:$Q$1711,2,1))</f>
        <v>1705</v>
      </c>
      <c r="W129" s="0" t="n">
        <f aca="false">IF(ISNA(VLOOKUP(P129,calculos!$S$2:$T$58,2,1)),"null",VLOOKUP(P129,calculos!$S$2:$T$58,2,1))</f>
        <v>42</v>
      </c>
      <c r="X129" s="0" t="str">
        <f aca="false">$X$1&amp;B129&amp;"','"&amp;G129&amp;"','"&amp;H129&amp;"','"&amp;I129&amp;"','"&amp;K129&amp;"','"&amp;L129&amp;"','"&amp;M129&amp;"','"&amp;N129&amp;"','"&amp;O129&amp;"',"&amp;Q129&amp;","&amp;R129&amp;","&amp;S129&amp;","&amp;T129&amp;","&amp;U129&amp;","&amp;V129&amp;","&amp;W129&amp;");"</f>
        <v>insert into servicio (id,fecha_entrega,serie,apertura,fecha_instalacion,garantia,mantenimiento,capacitacion,entrega_equipo,visita,id_empresa,id_hospital,id_equipo,id_marca,id_modelo,id_os,id_ingeniero) values (nextval('seq_servicio'),'','10621A500CEA','','18-03-2013','18-03-2013','','','','',12,432,546,125,400,1705,42);</v>
      </c>
    </row>
    <row r="130" customFormat="false" ht="13.8" hidden="false" customHeight="false" outlineLevel="0" collapsed="false">
      <c r="A130" s="10" t="s">
        <v>23</v>
      </c>
      <c r="B130" s="10"/>
      <c r="C130" s="10" t="s">
        <v>168</v>
      </c>
      <c r="D130" s="10" t="s">
        <v>175</v>
      </c>
      <c r="E130" s="8" t="s">
        <v>26</v>
      </c>
      <c r="F130" s="8" t="s">
        <v>26</v>
      </c>
      <c r="G130" s="10" t="s">
        <v>176</v>
      </c>
      <c r="H130" s="10"/>
      <c r="I130" s="10" t="s">
        <v>174</v>
      </c>
      <c r="J130" s="8" t="s">
        <v>26</v>
      </c>
      <c r="K130" s="10" t="s">
        <v>174</v>
      </c>
      <c r="L130" s="10"/>
      <c r="P130" s="8" t="s">
        <v>26</v>
      </c>
      <c r="Q130" s="0" t="n">
        <f aca="false">IF(ISNA(VLOOKUP(A130,calculos!$A$2:$B$20,2,1)),"null",VLOOKUP(A130,calculos!$A$2:$B$20,2,1))</f>
        <v>12</v>
      </c>
      <c r="R130" s="0" t="n">
        <f aca="false">IF(ISNA(VLOOKUP(C130,calculos!$D$2:$E$1218,2,1)),"null",VLOOKUP(C130,calculos!$D$2:$E$1218,2,1))</f>
        <v>432</v>
      </c>
      <c r="S130" s="0" t="n">
        <f aca="false">IF(ISNA(VLOOKUP(D130,calculos!$G$2:$H$1118,2,1)),"null",VLOOKUP(D130,calculos!$G$2:$H$1118,2,1))</f>
        <v>544</v>
      </c>
      <c r="T130" s="0" t="n">
        <f aca="false">IF(ISNA(VLOOKUP(E130,calculos!$J$2:$K$220,2,1)),"null",VLOOKUP(E130,calculos!$J$2:$K$220,2,1))</f>
        <v>125</v>
      </c>
      <c r="U130" s="0" t="n">
        <f aca="false">IF(ISNA(VLOOKUP(F130,calculos!$M$2:$N$658,2,1)),"null",VLOOKUP(F130,calculos!$M$2:$N$658,2,1))</f>
        <v>400</v>
      </c>
      <c r="V130" s="0" t="n">
        <f aca="false">IF(ISNA(VLOOKUP(J130,calculos!$P$2:$Q$1711,2,1)),"null",VLOOKUP(J130,calculos!$P$2:$Q$1711,2,1))</f>
        <v>1705</v>
      </c>
      <c r="W130" s="0" t="n">
        <f aca="false">IF(ISNA(VLOOKUP(P130,calculos!$S$2:$T$58,2,1)),"null",VLOOKUP(P130,calculos!$S$2:$T$58,2,1))</f>
        <v>42</v>
      </c>
      <c r="X130" s="0" t="str">
        <f aca="false">$X$1&amp;B130&amp;"','"&amp;G130&amp;"','"&amp;H130&amp;"','"&amp;I130&amp;"','"&amp;K130&amp;"','"&amp;L130&amp;"','"&amp;M130&amp;"','"&amp;N130&amp;"','"&amp;O130&amp;"',"&amp;Q130&amp;","&amp;R130&amp;","&amp;S130&amp;","&amp;T130&amp;","&amp;U130&amp;","&amp;V130&amp;","&amp;W130&amp;");"</f>
        <v>insert into servicio (id,fecha_entrega,serie,apertura,fecha_instalacion,garantia,mantenimiento,capacitacion,entrega_equipo,visita,id_empresa,id_hospital,id_equipo,id_marca,id_modelo,id_os,id_ingeniero) values (nextval('seq_servicio'),'','10621A450CEA','','18-03-2013','18-03-2013','','','','',12,432,544,125,400,1705,42);</v>
      </c>
    </row>
    <row r="131" customFormat="false" ht="13.8" hidden="false" customHeight="false" outlineLevel="0" collapsed="false">
      <c r="A131" s="10" t="s">
        <v>23</v>
      </c>
      <c r="B131" s="10"/>
      <c r="C131" s="10" t="s">
        <v>65</v>
      </c>
      <c r="D131" s="10" t="s">
        <v>177</v>
      </c>
      <c r="E131" s="8" t="s">
        <v>26</v>
      </c>
      <c r="F131" s="8" t="s">
        <v>26</v>
      </c>
      <c r="G131" s="10" t="n">
        <v>501077181</v>
      </c>
      <c r="H131" s="10"/>
      <c r="I131" s="10" t="s">
        <v>178</v>
      </c>
      <c r="J131" s="8" t="s">
        <v>26</v>
      </c>
      <c r="K131" s="10" t="s">
        <v>179</v>
      </c>
      <c r="L131" s="10"/>
      <c r="P131" s="8" t="s">
        <v>26</v>
      </c>
      <c r="Q131" s="0" t="n">
        <f aca="false">IF(ISNA(VLOOKUP(A131,calculos!$A$2:$B$20,2,1)),"null",VLOOKUP(A131,calculos!$A$2:$B$20,2,1))</f>
        <v>12</v>
      </c>
      <c r="R131" s="0" t="n">
        <f aca="false">IF(ISNA(VLOOKUP(C131,calculos!$D$2:$E$1218,2,1)),"null",VLOOKUP(C131,calculos!$D$2:$E$1218,2,1))</f>
        <v>417</v>
      </c>
      <c r="S131" s="0" t="n">
        <f aca="false">IF(ISNA(VLOOKUP(D131,calculos!$G$2:$H$1118,2,1)),"null",VLOOKUP(D131,calculos!$G$2:$H$1118,2,1))</f>
        <v>38</v>
      </c>
      <c r="T131" s="0" t="n">
        <f aca="false">IF(ISNA(VLOOKUP(E131,calculos!$J$2:$K$220,2,1)),"null",VLOOKUP(E131,calculos!$J$2:$K$220,2,1))</f>
        <v>125</v>
      </c>
      <c r="U131" s="0" t="n">
        <f aca="false">IF(ISNA(VLOOKUP(F131,calculos!$M$2:$N$658,2,1)),"null",VLOOKUP(F131,calculos!$M$2:$N$658,2,1))</f>
        <v>400</v>
      </c>
      <c r="V131" s="0" t="n">
        <f aca="false">IF(ISNA(VLOOKUP(J131,calculos!$P$2:$Q$1711,2,1)),"null",VLOOKUP(J131,calculos!$P$2:$Q$1711,2,1))</f>
        <v>1705</v>
      </c>
      <c r="W131" s="0" t="n">
        <f aca="false">IF(ISNA(VLOOKUP(P131,calculos!$S$2:$T$58,2,1)),"null",VLOOKUP(P131,calculos!$S$2:$T$58,2,1))</f>
        <v>42</v>
      </c>
      <c r="X131" s="0" t="str">
        <f aca="false">$X$1&amp;B131&amp;"','"&amp;G131&amp;"','"&amp;H131&amp;"','"&amp;I131&amp;"','"&amp;K131&amp;"','"&amp;L131&amp;"','"&amp;M131&amp;"','"&amp;N131&amp;"','"&amp;O131&amp;"',"&amp;Q131&amp;","&amp;R131&amp;","&amp;S131&amp;","&amp;T131&amp;","&amp;U131&amp;","&amp;V131&amp;","&amp;W131&amp;");"</f>
        <v>insert into servicio (id,fecha_entrega,serie,apertura,fecha_instalacion,garantia,mantenimiento,capacitacion,entrega_equipo,visita,id_empresa,id_hospital,id_equipo,id_marca,id_modelo,id_os,id_ingeniero) values (nextval('seq_servicio'),'','501077181','','22-02-2014','23-02-2012','','','','',12,417,38,125,400,1705,42);</v>
      </c>
    </row>
    <row r="132" customFormat="false" ht="13.8" hidden="false" customHeight="false" outlineLevel="0" collapsed="false">
      <c r="A132" s="10" t="s">
        <v>23</v>
      </c>
      <c r="B132" s="10"/>
      <c r="C132" s="10" t="s">
        <v>65</v>
      </c>
      <c r="D132" s="10" t="s">
        <v>177</v>
      </c>
      <c r="E132" s="8" t="s">
        <v>26</v>
      </c>
      <c r="F132" s="8" t="s">
        <v>26</v>
      </c>
      <c r="G132" s="10" t="n">
        <v>501077180</v>
      </c>
      <c r="H132" s="10"/>
      <c r="I132" s="10" t="s">
        <v>178</v>
      </c>
      <c r="J132" s="8" t="s">
        <v>26</v>
      </c>
      <c r="K132" s="10" t="s">
        <v>179</v>
      </c>
      <c r="L132" s="10"/>
      <c r="P132" s="8" t="s">
        <v>26</v>
      </c>
      <c r="Q132" s="0" t="n">
        <f aca="false">IF(ISNA(VLOOKUP(A132,calculos!$A$2:$B$20,2,1)),"null",VLOOKUP(A132,calculos!$A$2:$B$20,2,1))</f>
        <v>12</v>
      </c>
      <c r="R132" s="0" t="n">
        <f aca="false">IF(ISNA(VLOOKUP(C132,calculos!$D$2:$E$1218,2,1)),"null",VLOOKUP(C132,calculos!$D$2:$E$1218,2,1))</f>
        <v>417</v>
      </c>
      <c r="S132" s="0" t="n">
        <f aca="false">IF(ISNA(VLOOKUP(D132,calculos!$G$2:$H$1118,2,1)),"null",VLOOKUP(D132,calculos!$G$2:$H$1118,2,1))</f>
        <v>38</v>
      </c>
      <c r="T132" s="0" t="n">
        <f aca="false">IF(ISNA(VLOOKUP(E132,calculos!$J$2:$K$220,2,1)),"null",VLOOKUP(E132,calculos!$J$2:$K$220,2,1))</f>
        <v>125</v>
      </c>
      <c r="U132" s="0" t="n">
        <f aca="false">IF(ISNA(VLOOKUP(F132,calculos!$M$2:$N$658,2,1)),"null",VLOOKUP(F132,calculos!$M$2:$N$658,2,1))</f>
        <v>400</v>
      </c>
      <c r="V132" s="0" t="n">
        <f aca="false">IF(ISNA(VLOOKUP(J132,calculos!$P$2:$Q$1711,2,1)),"null",VLOOKUP(J132,calculos!$P$2:$Q$1711,2,1))</f>
        <v>1705</v>
      </c>
      <c r="W132" s="0" t="n">
        <f aca="false">IF(ISNA(VLOOKUP(P132,calculos!$S$2:$T$58,2,1)),"null",VLOOKUP(P132,calculos!$S$2:$T$58,2,1))</f>
        <v>42</v>
      </c>
      <c r="X132" s="0" t="str">
        <f aca="false">$X$1&amp;B132&amp;"','"&amp;G132&amp;"','"&amp;H132&amp;"','"&amp;I132&amp;"','"&amp;K132&amp;"','"&amp;L132&amp;"','"&amp;M132&amp;"','"&amp;N132&amp;"','"&amp;O132&amp;"',"&amp;Q132&amp;","&amp;R132&amp;","&amp;S132&amp;","&amp;T132&amp;","&amp;U132&amp;","&amp;V132&amp;","&amp;W132&amp;");"</f>
        <v>insert into servicio (id,fecha_entrega,serie,apertura,fecha_instalacion,garantia,mantenimiento,capacitacion,entrega_equipo,visita,id_empresa,id_hospital,id_equipo,id_marca,id_modelo,id_os,id_ingeniero) values (nextval('seq_servicio'),'','501077180','','22-02-2014','23-02-2012','','','','',12,417,38,125,400,1705,42);</v>
      </c>
    </row>
    <row r="133" customFormat="false" ht="13.8" hidden="false" customHeight="false" outlineLevel="0" collapsed="false">
      <c r="A133" s="10" t="s">
        <v>23</v>
      </c>
      <c r="B133" s="10"/>
      <c r="C133" s="10" t="s">
        <v>65</v>
      </c>
      <c r="D133" s="10" t="s">
        <v>177</v>
      </c>
      <c r="E133" s="8" t="s">
        <v>26</v>
      </c>
      <c r="F133" s="8" t="s">
        <v>26</v>
      </c>
      <c r="G133" s="10" t="n">
        <v>501077210</v>
      </c>
      <c r="H133" s="10"/>
      <c r="I133" s="10" t="s">
        <v>178</v>
      </c>
      <c r="J133" s="8" t="s">
        <v>26</v>
      </c>
      <c r="K133" s="10" t="s">
        <v>179</v>
      </c>
      <c r="L133" s="10"/>
      <c r="P133" s="8" t="s">
        <v>26</v>
      </c>
      <c r="Q133" s="0" t="n">
        <f aca="false">IF(ISNA(VLOOKUP(A133,calculos!$A$2:$B$20,2,1)),"null",VLOOKUP(A133,calculos!$A$2:$B$20,2,1))</f>
        <v>12</v>
      </c>
      <c r="R133" s="0" t="n">
        <f aca="false">IF(ISNA(VLOOKUP(C133,calculos!$D$2:$E$1218,2,1)),"null",VLOOKUP(C133,calculos!$D$2:$E$1218,2,1))</f>
        <v>417</v>
      </c>
      <c r="S133" s="0" t="n">
        <f aca="false">IF(ISNA(VLOOKUP(D133,calculos!$G$2:$H$1118,2,1)),"null",VLOOKUP(D133,calculos!$G$2:$H$1118,2,1))</f>
        <v>38</v>
      </c>
      <c r="T133" s="0" t="n">
        <f aca="false">IF(ISNA(VLOOKUP(E133,calculos!$J$2:$K$220,2,1)),"null",VLOOKUP(E133,calculos!$J$2:$K$220,2,1))</f>
        <v>125</v>
      </c>
      <c r="U133" s="0" t="n">
        <f aca="false">IF(ISNA(VLOOKUP(F133,calculos!$M$2:$N$658,2,1)),"null",VLOOKUP(F133,calculos!$M$2:$N$658,2,1))</f>
        <v>400</v>
      </c>
      <c r="V133" s="0" t="n">
        <f aca="false">IF(ISNA(VLOOKUP(J133,calculos!$P$2:$Q$1711,2,1)),"null",VLOOKUP(J133,calculos!$P$2:$Q$1711,2,1))</f>
        <v>1705</v>
      </c>
      <c r="W133" s="0" t="n">
        <f aca="false">IF(ISNA(VLOOKUP(P133,calculos!$S$2:$T$58,2,1)),"null",VLOOKUP(P133,calculos!$S$2:$T$58,2,1))</f>
        <v>42</v>
      </c>
      <c r="X133" s="0" t="str">
        <f aca="false">$X$1&amp;B133&amp;"','"&amp;G133&amp;"','"&amp;H133&amp;"','"&amp;I133&amp;"','"&amp;K133&amp;"','"&amp;L133&amp;"','"&amp;M133&amp;"','"&amp;N133&amp;"','"&amp;O133&amp;"',"&amp;Q133&amp;","&amp;R133&amp;","&amp;S133&amp;","&amp;T133&amp;","&amp;U133&amp;","&amp;V133&amp;","&amp;W133&amp;");"</f>
        <v>insert into servicio (id,fecha_entrega,serie,apertura,fecha_instalacion,garantia,mantenimiento,capacitacion,entrega_equipo,visita,id_empresa,id_hospital,id_equipo,id_marca,id_modelo,id_os,id_ingeniero) values (nextval('seq_servicio'),'','501077210','','22-02-2014','23-02-2012','','','','',12,417,38,125,400,1705,42);</v>
      </c>
    </row>
    <row r="134" customFormat="false" ht="13.8" hidden="false" customHeight="false" outlineLevel="0" collapsed="false">
      <c r="A134" s="10" t="s">
        <v>23</v>
      </c>
      <c r="B134" s="10"/>
      <c r="C134" s="10" t="s">
        <v>65</v>
      </c>
      <c r="D134" s="10" t="s">
        <v>177</v>
      </c>
      <c r="E134" s="8" t="s">
        <v>26</v>
      </c>
      <c r="F134" s="8" t="s">
        <v>26</v>
      </c>
      <c r="G134" s="10" t="n">
        <v>501077212</v>
      </c>
      <c r="H134" s="10"/>
      <c r="I134" s="10" t="s">
        <v>178</v>
      </c>
      <c r="J134" s="8" t="s">
        <v>26</v>
      </c>
      <c r="K134" s="10" t="s">
        <v>179</v>
      </c>
      <c r="L134" s="10"/>
      <c r="P134" s="8" t="s">
        <v>26</v>
      </c>
      <c r="Q134" s="0" t="n">
        <f aca="false">IF(ISNA(VLOOKUP(A134,calculos!$A$2:$B$20,2,1)),"null",VLOOKUP(A134,calculos!$A$2:$B$20,2,1))</f>
        <v>12</v>
      </c>
      <c r="R134" s="0" t="n">
        <f aca="false">IF(ISNA(VLOOKUP(C134,calculos!$D$2:$E$1218,2,1)),"null",VLOOKUP(C134,calculos!$D$2:$E$1218,2,1))</f>
        <v>417</v>
      </c>
      <c r="S134" s="0" t="n">
        <f aca="false">IF(ISNA(VLOOKUP(D134,calculos!$G$2:$H$1118,2,1)),"null",VLOOKUP(D134,calculos!$G$2:$H$1118,2,1))</f>
        <v>38</v>
      </c>
      <c r="T134" s="0" t="n">
        <f aca="false">IF(ISNA(VLOOKUP(E134,calculos!$J$2:$K$220,2,1)),"null",VLOOKUP(E134,calculos!$J$2:$K$220,2,1))</f>
        <v>125</v>
      </c>
      <c r="U134" s="0" t="n">
        <f aca="false">IF(ISNA(VLOOKUP(F134,calculos!$M$2:$N$658,2,1)),"null",VLOOKUP(F134,calculos!$M$2:$N$658,2,1))</f>
        <v>400</v>
      </c>
      <c r="V134" s="0" t="n">
        <f aca="false">IF(ISNA(VLOOKUP(J134,calculos!$P$2:$Q$1711,2,1)),"null",VLOOKUP(J134,calculos!$P$2:$Q$1711,2,1))</f>
        <v>1705</v>
      </c>
      <c r="W134" s="0" t="n">
        <f aca="false">IF(ISNA(VLOOKUP(P134,calculos!$S$2:$T$58,2,1)),"null",VLOOKUP(P134,calculos!$S$2:$T$58,2,1))</f>
        <v>42</v>
      </c>
      <c r="X134" s="0" t="str">
        <f aca="false">$X$1&amp;B134&amp;"','"&amp;G134&amp;"','"&amp;H134&amp;"','"&amp;I134&amp;"','"&amp;K134&amp;"','"&amp;L134&amp;"','"&amp;M134&amp;"','"&amp;N134&amp;"','"&amp;O134&amp;"',"&amp;Q134&amp;","&amp;R134&amp;","&amp;S134&amp;","&amp;T134&amp;","&amp;U134&amp;","&amp;V134&amp;","&amp;W134&amp;");"</f>
        <v>insert into servicio (id,fecha_entrega,serie,apertura,fecha_instalacion,garantia,mantenimiento,capacitacion,entrega_equipo,visita,id_empresa,id_hospital,id_equipo,id_marca,id_modelo,id_os,id_ingeniero) values (nextval('seq_servicio'),'','501077212','','22-02-2014','23-02-2012','','','','',12,417,38,125,400,1705,42);</v>
      </c>
    </row>
    <row r="135" customFormat="false" ht="13.8" hidden="false" customHeight="false" outlineLevel="0" collapsed="false">
      <c r="A135" s="10" t="s">
        <v>23</v>
      </c>
      <c r="B135" s="10"/>
      <c r="C135" s="10" t="s">
        <v>65</v>
      </c>
      <c r="D135" s="10" t="s">
        <v>177</v>
      </c>
      <c r="E135" s="8" t="s">
        <v>26</v>
      </c>
      <c r="F135" s="8" t="s">
        <v>26</v>
      </c>
      <c r="G135" s="10" t="n">
        <v>501077203</v>
      </c>
      <c r="H135" s="10"/>
      <c r="I135" s="10" t="s">
        <v>178</v>
      </c>
      <c r="J135" s="8" t="s">
        <v>26</v>
      </c>
      <c r="K135" s="10" t="s">
        <v>179</v>
      </c>
      <c r="L135" s="10"/>
      <c r="P135" s="8" t="s">
        <v>26</v>
      </c>
      <c r="Q135" s="0" t="n">
        <f aca="false">IF(ISNA(VLOOKUP(A135,calculos!$A$2:$B$20,2,1)),"null",VLOOKUP(A135,calculos!$A$2:$B$20,2,1))</f>
        <v>12</v>
      </c>
      <c r="R135" s="0" t="n">
        <f aca="false">IF(ISNA(VLOOKUP(C135,calculos!$D$2:$E$1218,2,1)),"null",VLOOKUP(C135,calculos!$D$2:$E$1218,2,1))</f>
        <v>417</v>
      </c>
      <c r="S135" s="0" t="n">
        <f aca="false">IF(ISNA(VLOOKUP(D135,calculos!$G$2:$H$1118,2,1)),"null",VLOOKUP(D135,calculos!$G$2:$H$1118,2,1))</f>
        <v>38</v>
      </c>
      <c r="T135" s="0" t="n">
        <f aca="false">IF(ISNA(VLOOKUP(E135,calculos!$J$2:$K$220,2,1)),"null",VLOOKUP(E135,calculos!$J$2:$K$220,2,1))</f>
        <v>125</v>
      </c>
      <c r="U135" s="0" t="n">
        <f aca="false">IF(ISNA(VLOOKUP(F135,calculos!$M$2:$N$658,2,1)),"null",VLOOKUP(F135,calculos!$M$2:$N$658,2,1))</f>
        <v>400</v>
      </c>
      <c r="V135" s="0" t="n">
        <f aca="false">IF(ISNA(VLOOKUP(J135,calculos!$P$2:$Q$1711,2,1)),"null",VLOOKUP(J135,calculos!$P$2:$Q$1711,2,1))</f>
        <v>1705</v>
      </c>
      <c r="W135" s="0" t="n">
        <f aca="false">IF(ISNA(VLOOKUP(P135,calculos!$S$2:$T$58,2,1)),"null",VLOOKUP(P135,calculos!$S$2:$T$58,2,1))</f>
        <v>42</v>
      </c>
      <c r="X135" s="0" t="str">
        <f aca="false">$X$1&amp;B135&amp;"','"&amp;G135&amp;"','"&amp;H135&amp;"','"&amp;I135&amp;"','"&amp;K135&amp;"','"&amp;L135&amp;"','"&amp;M135&amp;"','"&amp;N135&amp;"','"&amp;O135&amp;"',"&amp;Q135&amp;","&amp;R135&amp;","&amp;S135&amp;","&amp;T135&amp;","&amp;U135&amp;","&amp;V135&amp;","&amp;W135&amp;");"</f>
        <v>insert into servicio (id,fecha_entrega,serie,apertura,fecha_instalacion,garantia,mantenimiento,capacitacion,entrega_equipo,visita,id_empresa,id_hospital,id_equipo,id_marca,id_modelo,id_os,id_ingeniero) values (nextval('seq_servicio'),'','501077203','','22-02-2014','23-02-2012','','','','',12,417,38,125,400,1705,42);</v>
      </c>
    </row>
    <row r="136" customFormat="false" ht="13.8" hidden="false" customHeight="false" outlineLevel="0" collapsed="false">
      <c r="A136" s="10" t="s">
        <v>23</v>
      </c>
      <c r="B136" s="10"/>
      <c r="C136" s="10" t="s">
        <v>65</v>
      </c>
      <c r="D136" s="10" t="s">
        <v>177</v>
      </c>
      <c r="E136" s="8" t="s">
        <v>26</v>
      </c>
      <c r="F136" s="8" t="s">
        <v>26</v>
      </c>
      <c r="G136" s="10" t="n">
        <v>501077207</v>
      </c>
      <c r="H136" s="10"/>
      <c r="I136" s="10" t="s">
        <v>178</v>
      </c>
      <c r="J136" s="8" t="s">
        <v>26</v>
      </c>
      <c r="K136" s="10" t="s">
        <v>179</v>
      </c>
      <c r="L136" s="10"/>
      <c r="P136" s="8" t="s">
        <v>26</v>
      </c>
      <c r="Q136" s="0" t="n">
        <f aca="false">IF(ISNA(VLOOKUP(A136,calculos!$A$2:$B$20,2,1)),"null",VLOOKUP(A136,calculos!$A$2:$B$20,2,1))</f>
        <v>12</v>
      </c>
      <c r="R136" s="0" t="n">
        <f aca="false">IF(ISNA(VLOOKUP(C136,calculos!$D$2:$E$1218,2,1)),"null",VLOOKUP(C136,calculos!$D$2:$E$1218,2,1))</f>
        <v>417</v>
      </c>
      <c r="S136" s="0" t="n">
        <f aca="false">IF(ISNA(VLOOKUP(D136,calculos!$G$2:$H$1118,2,1)),"null",VLOOKUP(D136,calculos!$G$2:$H$1118,2,1))</f>
        <v>38</v>
      </c>
      <c r="T136" s="0" t="n">
        <f aca="false">IF(ISNA(VLOOKUP(E136,calculos!$J$2:$K$220,2,1)),"null",VLOOKUP(E136,calculos!$J$2:$K$220,2,1))</f>
        <v>125</v>
      </c>
      <c r="U136" s="0" t="n">
        <f aca="false">IF(ISNA(VLOOKUP(F136,calculos!$M$2:$N$658,2,1)),"null",VLOOKUP(F136,calculos!$M$2:$N$658,2,1))</f>
        <v>400</v>
      </c>
      <c r="V136" s="0" t="n">
        <f aca="false">IF(ISNA(VLOOKUP(J136,calculos!$P$2:$Q$1711,2,1)),"null",VLOOKUP(J136,calculos!$P$2:$Q$1711,2,1))</f>
        <v>1705</v>
      </c>
      <c r="W136" s="0" t="n">
        <f aca="false">IF(ISNA(VLOOKUP(P136,calculos!$S$2:$T$58,2,1)),"null",VLOOKUP(P136,calculos!$S$2:$T$58,2,1))</f>
        <v>42</v>
      </c>
      <c r="X136" s="0" t="str">
        <f aca="false">$X$1&amp;B136&amp;"','"&amp;G136&amp;"','"&amp;H136&amp;"','"&amp;I136&amp;"','"&amp;K136&amp;"','"&amp;L136&amp;"','"&amp;M136&amp;"','"&amp;N136&amp;"','"&amp;O136&amp;"',"&amp;Q136&amp;","&amp;R136&amp;","&amp;S136&amp;","&amp;T136&amp;","&amp;U136&amp;","&amp;V136&amp;","&amp;W136&amp;");"</f>
        <v>insert into servicio (id,fecha_entrega,serie,apertura,fecha_instalacion,garantia,mantenimiento,capacitacion,entrega_equipo,visita,id_empresa,id_hospital,id_equipo,id_marca,id_modelo,id_os,id_ingeniero) values (nextval('seq_servicio'),'','501077207','','22-02-2014','23-02-2012','','','','',12,417,38,125,400,1705,42);</v>
      </c>
    </row>
    <row r="137" customFormat="false" ht="13.8" hidden="false" customHeight="false" outlineLevel="0" collapsed="false">
      <c r="A137" s="10" t="s">
        <v>23</v>
      </c>
      <c r="B137" s="10"/>
      <c r="C137" s="10" t="s">
        <v>65</v>
      </c>
      <c r="D137" s="10" t="s">
        <v>177</v>
      </c>
      <c r="E137" s="8" t="s">
        <v>26</v>
      </c>
      <c r="F137" s="8" t="s">
        <v>26</v>
      </c>
      <c r="G137" s="10" t="n">
        <v>501077177</v>
      </c>
      <c r="H137" s="10"/>
      <c r="I137" s="10" t="s">
        <v>178</v>
      </c>
      <c r="J137" s="8" t="s">
        <v>26</v>
      </c>
      <c r="K137" s="10" t="s">
        <v>179</v>
      </c>
      <c r="L137" s="10"/>
      <c r="P137" s="8" t="s">
        <v>26</v>
      </c>
      <c r="Q137" s="0" t="n">
        <f aca="false">IF(ISNA(VLOOKUP(A137,calculos!$A$2:$B$20,2,1)),"null",VLOOKUP(A137,calculos!$A$2:$B$20,2,1))</f>
        <v>12</v>
      </c>
      <c r="R137" s="0" t="n">
        <f aca="false">IF(ISNA(VLOOKUP(C137,calculos!$D$2:$E$1218,2,1)),"null",VLOOKUP(C137,calculos!$D$2:$E$1218,2,1))</f>
        <v>417</v>
      </c>
      <c r="S137" s="0" t="n">
        <f aca="false">IF(ISNA(VLOOKUP(D137,calculos!$G$2:$H$1118,2,1)),"null",VLOOKUP(D137,calculos!$G$2:$H$1118,2,1))</f>
        <v>38</v>
      </c>
      <c r="T137" s="0" t="n">
        <f aca="false">IF(ISNA(VLOOKUP(E137,calculos!$J$2:$K$220,2,1)),"null",VLOOKUP(E137,calculos!$J$2:$K$220,2,1))</f>
        <v>125</v>
      </c>
      <c r="U137" s="0" t="n">
        <f aca="false">IF(ISNA(VLOOKUP(F137,calculos!$M$2:$N$658,2,1)),"null",VLOOKUP(F137,calculos!$M$2:$N$658,2,1))</f>
        <v>400</v>
      </c>
      <c r="V137" s="0" t="n">
        <f aca="false">IF(ISNA(VLOOKUP(J137,calculos!$P$2:$Q$1711,2,1)),"null",VLOOKUP(J137,calculos!$P$2:$Q$1711,2,1))</f>
        <v>1705</v>
      </c>
      <c r="W137" s="0" t="n">
        <f aca="false">IF(ISNA(VLOOKUP(P137,calculos!$S$2:$T$58,2,1)),"null",VLOOKUP(P137,calculos!$S$2:$T$58,2,1))</f>
        <v>42</v>
      </c>
      <c r="X137" s="0" t="str">
        <f aca="false">$X$1&amp;B137&amp;"','"&amp;G137&amp;"','"&amp;H137&amp;"','"&amp;I137&amp;"','"&amp;K137&amp;"','"&amp;L137&amp;"','"&amp;M137&amp;"','"&amp;N137&amp;"','"&amp;O137&amp;"',"&amp;Q137&amp;","&amp;R137&amp;","&amp;S137&amp;","&amp;T137&amp;","&amp;U137&amp;","&amp;V137&amp;","&amp;W137&amp;");"</f>
        <v>insert into servicio (id,fecha_entrega,serie,apertura,fecha_instalacion,garantia,mantenimiento,capacitacion,entrega_equipo,visita,id_empresa,id_hospital,id_equipo,id_marca,id_modelo,id_os,id_ingeniero) values (nextval('seq_servicio'),'','501077177','','22-02-2014','23-02-2012','','','','',12,417,38,125,400,1705,42);</v>
      </c>
    </row>
    <row r="138" customFormat="false" ht="13.8" hidden="false" customHeight="false" outlineLevel="0" collapsed="false">
      <c r="A138" s="10" t="s">
        <v>23</v>
      </c>
      <c r="B138" s="10"/>
      <c r="C138" s="10" t="s">
        <v>65</v>
      </c>
      <c r="D138" s="10" t="s">
        <v>177</v>
      </c>
      <c r="E138" s="8" t="s">
        <v>26</v>
      </c>
      <c r="F138" s="8" t="s">
        <v>26</v>
      </c>
      <c r="G138" s="10" t="n">
        <v>501077208</v>
      </c>
      <c r="H138" s="10"/>
      <c r="I138" s="10" t="s">
        <v>178</v>
      </c>
      <c r="J138" s="8" t="s">
        <v>26</v>
      </c>
      <c r="K138" s="10" t="s">
        <v>179</v>
      </c>
      <c r="L138" s="10"/>
      <c r="P138" s="8" t="s">
        <v>26</v>
      </c>
      <c r="Q138" s="0" t="n">
        <f aca="false">IF(ISNA(VLOOKUP(A138,calculos!$A$2:$B$20,2,1)),"null",VLOOKUP(A138,calculos!$A$2:$B$20,2,1))</f>
        <v>12</v>
      </c>
      <c r="R138" s="0" t="n">
        <f aca="false">IF(ISNA(VLOOKUP(C138,calculos!$D$2:$E$1218,2,1)),"null",VLOOKUP(C138,calculos!$D$2:$E$1218,2,1))</f>
        <v>417</v>
      </c>
      <c r="S138" s="0" t="n">
        <f aca="false">IF(ISNA(VLOOKUP(D138,calculos!$G$2:$H$1118,2,1)),"null",VLOOKUP(D138,calculos!$G$2:$H$1118,2,1))</f>
        <v>38</v>
      </c>
      <c r="T138" s="0" t="n">
        <f aca="false">IF(ISNA(VLOOKUP(E138,calculos!$J$2:$K$220,2,1)),"null",VLOOKUP(E138,calculos!$J$2:$K$220,2,1))</f>
        <v>125</v>
      </c>
      <c r="U138" s="0" t="n">
        <f aca="false">IF(ISNA(VLOOKUP(F138,calculos!$M$2:$N$658,2,1)),"null",VLOOKUP(F138,calculos!$M$2:$N$658,2,1))</f>
        <v>400</v>
      </c>
      <c r="V138" s="0" t="n">
        <f aca="false">IF(ISNA(VLOOKUP(J138,calculos!$P$2:$Q$1711,2,1)),"null",VLOOKUP(J138,calculos!$P$2:$Q$1711,2,1))</f>
        <v>1705</v>
      </c>
      <c r="W138" s="0" t="n">
        <f aca="false">IF(ISNA(VLOOKUP(P138,calculos!$S$2:$T$58,2,1)),"null",VLOOKUP(P138,calculos!$S$2:$T$58,2,1))</f>
        <v>42</v>
      </c>
      <c r="X138" s="0" t="str">
        <f aca="false">$X$1&amp;B138&amp;"','"&amp;G138&amp;"','"&amp;H138&amp;"','"&amp;I138&amp;"','"&amp;K138&amp;"','"&amp;L138&amp;"','"&amp;M138&amp;"','"&amp;N138&amp;"','"&amp;O138&amp;"',"&amp;Q138&amp;","&amp;R138&amp;","&amp;S138&amp;","&amp;T138&amp;","&amp;U138&amp;","&amp;V138&amp;","&amp;W138&amp;");"</f>
        <v>insert into servicio (id,fecha_entrega,serie,apertura,fecha_instalacion,garantia,mantenimiento,capacitacion,entrega_equipo,visita,id_empresa,id_hospital,id_equipo,id_marca,id_modelo,id_os,id_ingeniero) values (nextval('seq_servicio'),'','501077208','','22-02-2014','23-02-2012','','','','',12,417,38,125,400,1705,42);</v>
      </c>
    </row>
    <row r="139" customFormat="false" ht="13.8" hidden="false" customHeight="false" outlineLevel="0" collapsed="false">
      <c r="A139" s="10" t="s">
        <v>23</v>
      </c>
      <c r="B139" s="10"/>
      <c r="C139" s="10" t="s">
        <v>65</v>
      </c>
      <c r="D139" s="10" t="s">
        <v>177</v>
      </c>
      <c r="E139" s="8" t="s">
        <v>26</v>
      </c>
      <c r="F139" s="8" t="s">
        <v>26</v>
      </c>
      <c r="G139" s="10" t="n">
        <v>501077202</v>
      </c>
      <c r="H139" s="10"/>
      <c r="I139" s="10" t="s">
        <v>178</v>
      </c>
      <c r="J139" s="8" t="s">
        <v>26</v>
      </c>
      <c r="K139" s="10" t="s">
        <v>179</v>
      </c>
      <c r="L139" s="10"/>
      <c r="P139" s="8" t="s">
        <v>26</v>
      </c>
      <c r="Q139" s="0" t="n">
        <f aca="false">IF(ISNA(VLOOKUP(A139,calculos!$A$2:$B$20,2,1)),"null",VLOOKUP(A139,calculos!$A$2:$B$20,2,1))</f>
        <v>12</v>
      </c>
      <c r="R139" s="0" t="n">
        <f aca="false">IF(ISNA(VLOOKUP(C139,calculos!$D$2:$E$1218,2,1)),"null",VLOOKUP(C139,calculos!$D$2:$E$1218,2,1))</f>
        <v>417</v>
      </c>
      <c r="S139" s="0" t="n">
        <f aca="false">IF(ISNA(VLOOKUP(D139,calculos!$G$2:$H$1118,2,1)),"null",VLOOKUP(D139,calculos!$G$2:$H$1118,2,1))</f>
        <v>38</v>
      </c>
      <c r="T139" s="0" t="n">
        <f aca="false">IF(ISNA(VLOOKUP(E139,calculos!$J$2:$K$220,2,1)),"null",VLOOKUP(E139,calculos!$J$2:$K$220,2,1))</f>
        <v>125</v>
      </c>
      <c r="U139" s="0" t="n">
        <f aca="false">IF(ISNA(VLOOKUP(F139,calculos!$M$2:$N$658,2,1)),"null",VLOOKUP(F139,calculos!$M$2:$N$658,2,1))</f>
        <v>400</v>
      </c>
      <c r="V139" s="0" t="n">
        <f aca="false">IF(ISNA(VLOOKUP(J139,calculos!$P$2:$Q$1711,2,1)),"null",VLOOKUP(J139,calculos!$P$2:$Q$1711,2,1))</f>
        <v>1705</v>
      </c>
      <c r="W139" s="0" t="n">
        <f aca="false">IF(ISNA(VLOOKUP(P139,calculos!$S$2:$T$58,2,1)),"null",VLOOKUP(P139,calculos!$S$2:$T$58,2,1))</f>
        <v>42</v>
      </c>
      <c r="X139" s="0" t="str">
        <f aca="false">$X$1&amp;B139&amp;"','"&amp;G139&amp;"','"&amp;H139&amp;"','"&amp;I139&amp;"','"&amp;K139&amp;"','"&amp;L139&amp;"','"&amp;M139&amp;"','"&amp;N139&amp;"','"&amp;O139&amp;"',"&amp;Q139&amp;","&amp;R139&amp;","&amp;S139&amp;","&amp;T139&amp;","&amp;U139&amp;","&amp;V139&amp;","&amp;W139&amp;");"</f>
        <v>insert into servicio (id,fecha_entrega,serie,apertura,fecha_instalacion,garantia,mantenimiento,capacitacion,entrega_equipo,visita,id_empresa,id_hospital,id_equipo,id_marca,id_modelo,id_os,id_ingeniero) values (nextval('seq_servicio'),'','501077202','','22-02-2014','23-02-2012','','','','',12,417,38,125,400,1705,42);</v>
      </c>
    </row>
    <row r="140" customFormat="false" ht="13.8" hidden="false" customHeight="false" outlineLevel="0" collapsed="false">
      <c r="A140" s="10" t="s">
        <v>23</v>
      </c>
      <c r="B140" s="10"/>
      <c r="C140" s="10" t="s">
        <v>65</v>
      </c>
      <c r="D140" s="10" t="s">
        <v>177</v>
      </c>
      <c r="E140" s="8" t="s">
        <v>26</v>
      </c>
      <c r="F140" s="8" t="s">
        <v>26</v>
      </c>
      <c r="G140" s="10" t="n">
        <v>501077205</v>
      </c>
      <c r="H140" s="10"/>
      <c r="I140" s="10" t="s">
        <v>178</v>
      </c>
      <c r="J140" s="8" t="s">
        <v>26</v>
      </c>
      <c r="K140" s="10" t="s">
        <v>179</v>
      </c>
      <c r="L140" s="10"/>
      <c r="P140" s="8" t="s">
        <v>26</v>
      </c>
      <c r="Q140" s="0" t="n">
        <f aca="false">IF(ISNA(VLOOKUP(A140,calculos!$A$2:$B$20,2,1)),"null",VLOOKUP(A140,calculos!$A$2:$B$20,2,1))</f>
        <v>12</v>
      </c>
      <c r="R140" s="0" t="n">
        <f aca="false">IF(ISNA(VLOOKUP(C140,calculos!$D$2:$E$1218,2,1)),"null",VLOOKUP(C140,calculos!$D$2:$E$1218,2,1))</f>
        <v>417</v>
      </c>
      <c r="S140" s="0" t="n">
        <f aca="false">IF(ISNA(VLOOKUP(D140,calculos!$G$2:$H$1118,2,1)),"null",VLOOKUP(D140,calculos!$G$2:$H$1118,2,1))</f>
        <v>38</v>
      </c>
      <c r="T140" s="0" t="n">
        <f aca="false">IF(ISNA(VLOOKUP(E140,calculos!$J$2:$K$220,2,1)),"null",VLOOKUP(E140,calculos!$J$2:$K$220,2,1))</f>
        <v>125</v>
      </c>
      <c r="U140" s="0" t="n">
        <f aca="false">IF(ISNA(VLOOKUP(F140,calculos!$M$2:$N$658,2,1)),"null",VLOOKUP(F140,calculos!$M$2:$N$658,2,1))</f>
        <v>400</v>
      </c>
      <c r="V140" s="0" t="n">
        <f aca="false">IF(ISNA(VLOOKUP(J140,calculos!$P$2:$Q$1711,2,1)),"null",VLOOKUP(J140,calculos!$P$2:$Q$1711,2,1))</f>
        <v>1705</v>
      </c>
      <c r="W140" s="0" t="n">
        <f aca="false">IF(ISNA(VLOOKUP(P140,calculos!$S$2:$T$58,2,1)),"null",VLOOKUP(P140,calculos!$S$2:$T$58,2,1))</f>
        <v>42</v>
      </c>
      <c r="X140" s="0" t="str">
        <f aca="false">$X$1&amp;B140&amp;"','"&amp;G140&amp;"','"&amp;H140&amp;"','"&amp;I140&amp;"','"&amp;K140&amp;"','"&amp;L140&amp;"','"&amp;M140&amp;"','"&amp;N140&amp;"','"&amp;O140&amp;"',"&amp;Q140&amp;","&amp;R140&amp;","&amp;S140&amp;","&amp;T140&amp;","&amp;U140&amp;","&amp;V140&amp;","&amp;W140&amp;");"</f>
        <v>insert into servicio (id,fecha_entrega,serie,apertura,fecha_instalacion,garantia,mantenimiento,capacitacion,entrega_equipo,visita,id_empresa,id_hospital,id_equipo,id_marca,id_modelo,id_os,id_ingeniero) values (nextval('seq_servicio'),'','501077205','','22-02-2014','23-02-2012','','','','',12,417,38,125,400,1705,42);</v>
      </c>
    </row>
    <row r="141" customFormat="false" ht="13.8" hidden="false" customHeight="false" outlineLevel="0" collapsed="false">
      <c r="A141" s="10" t="s">
        <v>23</v>
      </c>
      <c r="B141" s="10"/>
      <c r="C141" s="10" t="s">
        <v>65</v>
      </c>
      <c r="D141" s="10" t="s">
        <v>180</v>
      </c>
      <c r="E141" s="8" t="s">
        <v>26</v>
      </c>
      <c r="F141" s="8" t="s">
        <v>26</v>
      </c>
      <c r="G141" s="10" t="n">
        <v>5283</v>
      </c>
      <c r="H141" s="10"/>
      <c r="I141" s="10" t="s">
        <v>178</v>
      </c>
      <c r="J141" s="8" t="s">
        <v>26</v>
      </c>
      <c r="K141" s="10" t="s">
        <v>179</v>
      </c>
      <c r="L141" s="10"/>
      <c r="P141" s="8" t="s">
        <v>26</v>
      </c>
      <c r="Q141" s="0" t="n">
        <f aca="false">IF(ISNA(VLOOKUP(A141,calculos!$A$2:$B$20,2,1)),"null",VLOOKUP(A141,calculos!$A$2:$B$20,2,1))</f>
        <v>12</v>
      </c>
      <c r="R141" s="0" t="n">
        <f aca="false">IF(ISNA(VLOOKUP(C141,calculos!$D$2:$E$1218,2,1)),"null",VLOOKUP(C141,calculos!$D$2:$E$1218,2,1))</f>
        <v>417</v>
      </c>
      <c r="S141" s="0" t="n">
        <f aca="false">IF(ISNA(VLOOKUP(D141,calculos!$G$2:$H$1118,2,1)),"null",VLOOKUP(D141,calculos!$G$2:$H$1118,2,1))</f>
        <v>1002</v>
      </c>
      <c r="T141" s="0" t="n">
        <f aca="false">IF(ISNA(VLOOKUP(E141,calculos!$J$2:$K$220,2,1)),"null",VLOOKUP(E141,calculos!$J$2:$K$220,2,1))</f>
        <v>125</v>
      </c>
      <c r="U141" s="0" t="n">
        <f aca="false">IF(ISNA(VLOOKUP(F141,calculos!$M$2:$N$658,2,1)),"null",VLOOKUP(F141,calculos!$M$2:$N$658,2,1))</f>
        <v>400</v>
      </c>
      <c r="V141" s="0" t="n">
        <f aca="false">IF(ISNA(VLOOKUP(J141,calculos!$P$2:$Q$1711,2,1)),"null",VLOOKUP(J141,calculos!$P$2:$Q$1711,2,1))</f>
        <v>1705</v>
      </c>
      <c r="W141" s="0" t="n">
        <f aca="false">IF(ISNA(VLOOKUP(P141,calculos!$S$2:$T$58,2,1)),"null",VLOOKUP(P141,calculos!$S$2:$T$58,2,1))</f>
        <v>42</v>
      </c>
      <c r="X141" s="0" t="str">
        <f aca="false">$X$1&amp;B141&amp;"','"&amp;G141&amp;"','"&amp;H141&amp;"','"&amp;I141&amp;"','"&amp;K141&amp;"','"&amp;L141&amp;"','"&amp;M141&amp;"','"&amp;N141&amp;"','"&amp;O141&amp;"',"&amp;Q141&amp;","&amp;R141&amp;","&amp;S141&amp;","&amp;T141&amp;","&amp;U141&amp;","&amp;V141&amp;","&amp;W141&amp;");"</f>
        <v>insert into servicio (id,fecha_entrega,serie,apertura,fecha_instalacion,garantia,mantenimiento,capacitacion,entrega_equipo,visita,id_empresa,id_hospital,id_equipo,id_marca,id_modelo,id_os,id_ingeniero) values (nextval('seq_servicio'),'','5283','','22-02-2014','23-02-2012','','','','',12,417,1002,125,400,1705,42);</v>
      </c>
    </row>
    <row r="142" customFormat="false" ht="13.8" hidden="false" customHeight="false" outlineLevel="0" collapsed="false">
      <c r="A142" s="10" t="s">
        <v>23</v>
      </c>
      <c r="B142" s="10"/>
      <c r="C142" s="10" t="s">
        <v>65</v>
      </c>
      <c r="D142" s="10" t="s">
        <v>180</v>
      </c>
      <c r="E142" s="8" t="s">
        <v>26</v>
      </c>
      <c r="F142" s="8" t="s">
        <v>26</v>
      </c>
      <c r="G142" s="10" t="n">
        <v>5289</v>
      </c>
      <c r="H142" s="10"/>
      <c r="I142" s="10" t="s">
        <v>178</v>
      </c>
      <c r="J142" s="8" t="s">
        <v>26</v>
      </c>
      <c r="K142" s="10" t="s">
        <v>179</v>
      </c>
      <c r="L142" s="10"/>
      <c r="P142" s="8" t="s">
        <v>26</v>
      </c>
      <c r="Q142" s="0" t="n">
        <f aca="false">IF(ISNA(VLOOKUP(A142,calculos!$A$2:$B$20,2,1)),"null",VLOOKUP(A142,calculos!$A$2:$B$20,2,1))</f>
        <v>12</v>
      </c>
      <c r="R142" s="0" t="n">
        <f aca="false">IF(ISNA(VLOOKUP(C142,calculos!$D$2:$E$1218,2,1)),"null",VLOOKUP(C142,calculos!$D$2:$E$1218,2,1))</f>
        <v>417</v>
      </c>
      <c r="S142" s="0" t="n">
        <f aca="false">IF(ISNA(VLOOKUP(D142,calculos!$G$2:$H$1118,2,1)),"null",VLOOKUP(D142,calculos!$G$2:$H$1118,2,1))</f>
        <v>1002</v>
      </c>
      <c r="T142" s="0" t="n">
        <f aca="false">IF(ISNA(VLOOKUP(E142,calculos!$J$2:$K$220,2,1)),"null",VLOOKUP(E142,calculos!$J$2:$K$220,2,1))</f>
        <v>125</v>
      </c>
      <c r="U142" s="0" t="n">
        <f aca="false">IF(ISNA(VLOOKUP(F142,calculos!$M$2:$N$658,2,1)),"null",VLOOKUP(F142,calculos!$M$2:$N$658,2,1))</f>
        <v>400</v>
      </c>
      <c r="V142" s="0" t="n">
        <f aca="false">IF(ISNA(VLOOKUP(J142,calculos!$P$2:$Q$1711,2,1)),"null",VLOOKUP(J142,calculos!$P$2:$Q$1711,2,1))</f>
        <v>1705</v>
      </c>
      <c r="W142" s="0" t="n">
        <f aca="false">IF(ISNA(VLOOKUP(P142,calculos!$S$2:$T$58,2,1)),"null",VLOOKUP(P142,calculos!$S$2:$T$58,2,1))</f>
        <v>42</v>
      </c>
      <c r="X142" s="0" t="str">
        <f aca="false">$X$1&amp;B142&amp;"','"&amp;G142&amp;"','"&amp;H142&amp;"','"&amp;I142&amp;"','"&amp;K142&amp;"','"&amp;L142&amp;"','"&amp;M142&amp;"','"&amp;N142&amp;"','"&amp;O142&amp;"',"&amp;Q142&amp;","&amp;R142&amp;","&amp;S142&amp;","&amp;T142&amp;","&amp;U142&amp;","&amp;V142&amp;","&amp;W142&amp;");"</f>
        <v>insert into servicio (id,fecha_entrega,serie,apertura,fecha_instalacion,garantia,mantenimiento,capacitacion,entrega_equipo,visita,id_empresa,id_hospital,id_equipo,id_marca,id_modelo,id_os,id_ingeniero) values (nextval('seq_servicio'),'','5289','','22-02-2014','23-02-2012','','','','',12,417,1002,125,400,1705,42);</v>
      </c>
    </row>
    <row r="143" customFormat="false" ht="13.8" hidden="false" customHeight="false" outlineLevel="0" collapsed="false">
      <c r="A143" s="10" t="s">
        <v>23</v>
      </c>
      <c r="B143" s="10"/>
      <c r="C143" s="10" t="s">
        <v>65</v>
      </c>
      <c r="D143" s="10" t="s">
        <v>180</v>
      </c>
      <c r="E143" s="8" t="s">
        <v>26</v>
      </c>
      <c r="F143" s="8" t="s">
        <v>26</v>
      </c>
      <c r="G143" s="10" t="n">
        <v>5328</v>
      </c>
      <c r="H143" s="10"/>
      <c r="I143" s="10" t="s">
        <v>178</v>
      </c>
      <c r="J143" s="8" t="s">
        <v>26</v>
      </c>
      <c r="K143" s="10" t="s">
        <v>179</v>
      </c>
      <c r="L143" s="10"/>
      <c r="P143" s="8" t="s">
        <v>26</v>
      </c>
      <c r="Q143" s="0" t="n">
        <f aca="false">IF(ISNA(VLOOKUP(A143,calculos!$A$2:$B$20,2,1)),"null",VLOOKUP(A143,calculos!$A$2:$B$20,2,1))</f>
        <v>12</v>
      </c>
      <c r="R143" s="0" t="n">
        <f aca="false">IF(ISNA(VLOOKUP(C143,calculos!$D$2:$E$1218,2,1)),"null",VLOOKUP(C143,calculos!$D$2:$E$1218,2,1))</f>
        <v>417</v>
      </c>
      <c r="S143" s="0" t="n">
        <f aca="false">IF(ISNA(VLOOKUP(D143,calculos!$G$2:$H$1118,2,1)),"null",VLOOKUP(D143,calculos!$G$2:$H$1118,2,1))</f>
        <v>1002</v>
      </c>
      <c r="T143" s="0" t="n">
        <f aca="false">IF(ISNA(VLOOKUP(E143,calculos!$J$2:$K$220,2,1)),"null",VLOOKUP(E143,calculos!$J$2:$K$220,2,1))</f>
        <v>125</v>
      </c>
      <c r="U143" s="0" t="n">
        <f aca="false">IF(ISNA(VLOOKUP(F143,calculos!$M$2:$N$658,2,1)),"null",VLOOKUP(F143,calculos!$M$2:$N$658,2,1))</f>
        <v>400</v>
      </c>
      <c r="V143" s="0" t="n">
        <f aca="false">IF(ISNA(VLOOKUP(J143,calculos!$P$2:$Q$1711,2,1)),"null",VLOOKUP(J143,calculos!$P$2:$Q$1711,2,1))</f>
        <v>1705</v>
      </c>
      <c r="W143" s="0" t="n">
        <f aca="false">IF(ISNA(VLOOKUP(P143,calculos!$S$2:$T$58,2,1)),"null",VLOOKUP(P143,calculos!$S$2:$T$58,2,1))</f>
        <v>42</v>
      </c>
      <c r="X143" s="0" t="str">
        <f aca="false">$X$1&amp;B143&amp;"','"&amp;G143&amp;"','"&amp;H143&amp;"','"&amp;I143&amp;"','"&amp;K143&amp;"','"&amp;L143&amp;"','"&amp;M143&amp;"','"&amp;N143&amp;"','"&amp;O143&amp;"',"&amp;Q143&amp;","&amp;R143&amp;","&amp;S143&amp;","&amp;T143&amp;","&amp;U143&amp;","&amp;V143&amp;","&amp;W143&amp;");"</f>
        <v>insert into servicio (id,fecha_entrega,serie,apertura,fecha_instalacion,garantia,mantenimiento,capacitacion,entrega_equipo,visita,id_empresa,id_hospital,id_equipo,id_marca,id_modelo,id_os,id_ingeniero) values (nextval('seq_servicio'),'','5328','','22-02-2014','23-02-2012','','','','',12,417,1002,125,400,1705,42);</v>
      </c>
    </row>
    <row r="144" customFormat="false" ht="13.8" hidden="false" customHeight="false" outlineLevel="0" collapsed="false">
      <c r="A144" s="10" t="s">
        <v>23</v>
      </c>
      <c r="B144" s="10"/>
      <c r="C144" s="10" t="s">
        <v>65</v>
      </c>
      <c r="D144" s="10" t="s">
        <v>50</v>
      </c>
      <c r="E144" s="8" t="s">
        <v>26</v>
      </c>
      <c r="F144" s="8" t="s">
        <v>26</v>
      </c>
      <c r="G144" s="10" t="n">
        <v>111812227</v>
      </c>
      <c r="H144" s="10"/>
      <c r="I144" s="10" t="s">
        <v>178</v>
      </c>
      <c r="J144" s="8" t="s">
        <v>26</v>
      </c>
      <c r="K144" s="10" t="s">
        <v>179</v>
      </c>
      <c r="L144" s="10"/>
      <c r="P144" s="8" t="s">
        <v>26</v>
      </c>
      <c r="Q144" s="0" t="n">
        <f aca="false">IF(ISNA(VLOOKUP(A144,calculos!$A$2:$B$20,2,1)),"null",VLOOKUP(A144,calculos!$A$2:$B$20,2,1))</f>
        <v>12</v>
      </c>
      <c r="R144" s="0" t="n">
        <f aca="false">IF(ISNA(VLOOKUP(C144,calculos!$D$2:$E$1218,2,1)),"null",VLOOKUP(C144,calculos!$D$2:$E$1218,2,1))</f>
        <v>417</v>
      </c>
      <c r="S144" s="0" t="n">
        <f aca="false">IF(ISNA(VLOOKUP(D144,calculos!$G$2:$H$1118,2,1)),"null",VLOOKUP(D144,calculos!$G$2:$H$1118,2,1))</f>
        <v>352</v>
      </c>
      <c r="T144" s="0" t="n">
        <f aca="false">IF(ISNA(VLOOKUP(E144,calculos!$J$2:$K$220,2,1)),"null",VLOOKUP(E144,calculos!$J$2:$K$220,2,1))</f>
        <v>125</v>
      </c>
      <c r="U144" s="0" t="n">
        <f aca="false">IF(ISNA(VLOOKUP(F144,calculos!$M$2:$N$658,2,1)),"null",VLOOKUP(F144,calculos!$M$2:$N$658,2,1))</f>
        <v>400</v>
      </c>
      <c r="V144" s="0" t="n">
        <f aca="false">IF(ISNA(VLOOKUP(J144,calculos!$P$2:$Q$1711,2,1)),"null",VLOOKUP(J144,calculos!$P$2:$Q$1711,2,1))</f>
        <v>1705</v>
      </c>
      <c r="W144" s="0" t="n">
        <f aca="false">IF(ISNA(VLOOKUP(P144,calculos!$S$2:$T$58,2,1)),"null",VLOOKUP(P144,calculos!$S$2:$T$58,2,1))</f>
        <v>42</v>
      </c>
      <c r="X144" s="0" t="str">
        <f aca="false">$X$1&amp;B144&amp;"','"&amp;G144&amp;"','"&amp;H144&amp;"','"&amp;I144&amp;"','"&amp;K144&amp;"','"&amp;L144&amp;"','"&amp;M144&amp;"','"&amp;N144&amp;"','"&amp;O144&amp;"',"&amp;Q144&amp;","&amp;R144&amp;","&amp;S144&amp;","&amp;T144&amp;","&amp;U144&amp;","&amp;V144&amp;","&amp;W144&amp;");"</f>
        <v>insert into servicio (id,fecha_entrega,serie,apertura,fecha_instalacion,garantia,mantenimiento,capacitacion,entrega_equipo,visita,id_empresa,id_hospital,id_equipo,id_marca,id_modelo,id_os,id_ingeniero) values (nextval('seq_servicio'),'','111812227','','22-02-2014','23-02-2012','','','','',12,417,352,125,400,1705,42);</v>
      </c>
    </row>
    <row r="145" customFormat="false" ht="13.8" hidden="false" customHeight="false" outlineLevel="0" collapsed="false">
      <c r="A145" s="10" t="s">
        <v>23</v>
      </c>
      <c r="B145" s="10"/>
      <c r="C145" s="10" t="s">
        <v>65</v>
      </c>
      <c r="D145" s="10" t="s">
        <v>50</v>
      </c>
      <c r="E145" s="8" t="s">
        <v>26</v>
      </c>
      <c r="F145" s="8" t="s">
        <v>26</v>
      </c>
      <c r="G145" s="10" t="n">
        <v>111812257</v>
      </c>
      <c r="H145" s="10"/>
      <c r="I145" s="10" t="s">
        <v>178</v>
      </c>
      <c r="J145" s="8" t="s">
        <v>26</v>
      </c>
      <c r="K145" s="10" t="s">
        <v>179</v>
      </c>
      <c r="L145" s="10"/>
      <c r="P145" s="8" t="s">
        <v>26</v>
      </c>
      <c r="Q145" s="0" t="n">
        <f aca="false">IF(ISNA(VLOOKUP(A145,calculos!$A$2:$B$20,2,1)),"null",VLOOKUP(A145,calculos!$A$2:$B$20,2,1))</f>
        <v>12</v>
      </c>
      <c r="R145" s="0" t="n">
        <f aca="false">IF(ISNA(VLOOKUP(C145,calculos!$D$2:$E$1218,2,1)),"null",VLOOKUP(C145,calculos!$D$2:$E$1218,2,1))</f>
        <v>417</v>
      </c>
      <c r="S145" s="0" t="n">
        <f aca="false">IF(ISNA(VLOOKUP(D145,calculos!$G$2:$H$1118,2,1)),"null",VLOOKUP(D145,calculos!$G$2:$H$1118,2,1))</f>
        <v>352</v>
      </c>
      <c r="T145" s="0" t="n">
        <f aca="false">IF(ISNA(VLOOKUP(E145,calculos!$J$2:$K$220,2,1)),"null",VLOOKUP(E145,calculos!$J$2:$K$220,2,1))</f>
        <v>125</v>
      </c>
      <c r="U145" s="0" t="n">
        <f aca="false">IF(ISNA(VLOOKUP(F145,calculos!$M$2:$N$658,2,1)),"null",VLOOKUP(F145,calculos!$M$2:$N$658,2,1))</f>
        <v>400</v>
      </c>
      <c r="V145" s="0" t="n">
        <f aca="false">IF(ISNA(VLOOKUP(J145,calculos!$P$2:$Q$1711,2,1)),"null",VLOOKUP(J145,calculos!$P$2:$Q$1711,2,1))</f>
        <v>1705</v>
      </c>
      <c r="W145" s="0" t="n">
        <f aca="false">IF(ISNA(VLOOKUP(P145,calculos!$S$2:$T$58,2,1)),"null",VLOOKUP(P145,calculos!$S$2:$T$58,2,1))</f>
        <v>42</v>
      </c>
      <c r="X145" s="0" t="str">
        <f aca="false">$X$1&amp;B145&amp;"','"&amp;G145&amp;"','"&amp;H145&amp;"','"&amp;I145&amp;"','"&amp;K145&amp;"','"&amp;L145&amp;"','"&amp;M145&amp;"','"&amp;N145&amp;"','"&amp;O145&amp;"',"&amp;Q145&amp;","&amp;R145&amp;","&amp;S145&amp;","&amp;T145&amp;","&amp;U145&amp;","&amp;V145&amp;","&amp;W145&amp;");"</f>
        <v>insert into servicio (id,fecha_entrega,serie,apertura,fecha_instalacion,garantia,mantenimiento,capacitacion,entrega_equipo,visita,id_empresa,id_hospital,id_equipo,id_marca,id_modelo,id_os,id_ingeniero) values (nextval('seq_servicio'),'','111812257','','22-02-2014','23-02-2012','','','','',12,417,352,125,400,1705,42);</v>
      </c>
    </row>
    <row r="146" customFormat="false" ht="13.8" hidden="false" customHeight="false" outlineLevel="0" collapsed="false">
      <c r="A146" s="10" t="s">
        <v>23</v>
      </c>
      <c r="B146" s="10"/>
      <c r="C146" s="10" t="s">
        <v>65</v>
      </c>
      <c r="D146" s="10" t="s">
        <v>50</v>
      </c>
      <c r="E146" s="8" t="s">
        <v>26</v>
      </c>
      <c r="F146" s="8" t="s">
        <v>26</v>
      </c>
      <c r="G146" s="10" t="n">
        <v>111812194</v>
      </c>
      <c r="H146" s="10"/>
      <c r="I146" s="10" t="s">
        <v>178</v>
      </c>
      <c r="J146" s="8" t="s">
        <v>26</v>
      </c>
      <c r="K146" s="10" t="s">
        <v>179</v>
      </c>
      <c r="L146" s="10"/>
      <c r="P146" s="8" t="s">
        <v>26</v>
      </c>
      <c r="Q146" s="0" t="n">
        <f aca="false">IF(ISNA(VLOOKUP(A146,calculos!$A$2:$B$20,2,1)),"null",VLOOKUP(A146,calculos!$A$2:$B$20,2,1))</f>
        <v>12</v>
      </c>
      <c r="R146" s="0" t="n">
        <f aca="false">IF(ISNA(VLOOKUP(C146,calculos!$D$2:$E$1218,2,1)),"null",VLOOKUP(C146,calculos!$D$2:$E$1218,2,1))</f>
        <v>417</v>
      </c>
      <c r="S146" s="0" t="n">
        <f aca="false">IF(ISNA(VLOOKUP(D146,calculos!$G$2:$H$1118,2,1)),"null",VLOOKUP(D146,calculos!$G$2:$H$1118,2,1))</f>
        <v>352</v>
      </c>
      <c r="T146" s="0" t="n">
        <f aca="false">IF(ISNA(VLOOKUP(E146,calculos!$J$2:$K$220,2,1)),"null",VLOOKUP(E146,calculos!$J$2:$K$220,2,1))</f>
        <v>125</v>
      </c>
      <c r="U146" s="0" t="n">
        <f aca="false">IF(ISNA(VLOOKUP(F146,calculos!$M$2:$N$658,2,1)),"null",VLOOKUP(F146,calculos!$M$2:$N$658,2,1))</f>
        <v>400</v>
      </c>
      <c r="V146" s="0" t="n">
        <f aca="false">IF(ISNA(VLOOKUP(J146,calculos!$P$2:$Q$1711,2,1)),"null",VLOOKUP(J146,calculos!$P$2:$Q$1711,2,1))</f>
        <v>1705</v>
      </c>
      <c r="W146" s="0" t="n">
        <f aca="false">IF(ISNA(VLOOKUP(P146,calculos!$S$2:$T$58,2,1)),"null",VLOOKUP(P146,calculos!$S$2:$T$58,2,1))</f>
        <v>42</v>
      </c>
      <c r="X146" s="0" t="str">
        <f aca="false">$X$1&amp;B146&amp;"','"&amp;G146&amp;"','"&amp;H146&amp;"','"&amp;I146&amp;"','"&amp;K146&amp;"','"&amp;L146&amp;"','"&amp;M146&amp;"','"&amp;N146&amp;"','"&amp;O146&amp;"',"&amp;Q146&amp;","&amp;R146&amp;","&amp;S146&amp;","&amp;T146&amp;","&amp;U146&amp;","&amp;V146&amp;","&amp;W146&amp;");"</f>
        <v>insert into servicio (id,fecha_entrega,serie,apertura,fecha_instalacion,garantia,mantenimiento,capacitacion,entrega_equipo,visita,id_empresa,id_hospital,id_equipo,id_marca,id_modelo,id_os,id_ingeniero) values (nextval('seq_servicio'),'','111812194','','22-02-2014','23-02-2012','','','','',12,417,352,125,400,1705,42);</v>
      </c>
    </row>
    <row r="147" customFormat="false" ht="13.8" hidden="false" customHeight="false" outlineLevel="0" collapsed="false">
      <c r="A147" s="10" t="s">
        <v>23</v>
      </c>
      <c r="B147" s="10"/>
      <c r="C147" s="10" t="s">
        <v>65</v>
      </c>
      <c r="D147" s="10" t="s">
        <v>50</v>
      </c>
      <c r="E147" s="8" t="s">
        <v>26</v>
      </c>
      <c r="F147" s="8" t="s">
        <v>26</v>
      </c>
      <c r="G147" s="10" t="n">
        <v>111812183</v>
      </c>
      <c r="H147" s="10"/>
      <c r="I147" s="10" t="s">
        <v>178</v>
      </c>
      <c r="J147" s="8" t="s">
        <v>26</v>
      </c>
      <c r="K147" s="10" t="s">
        <v>179</v>
      </c>
      <c r="L147" s="10"/>
      <c r="P147" s="8" t="s">
        <v>26</v>
      </c>
      <c r="Q147" s="0" t="n">
        <f aca="false">IF(ISNA(VLOOKUP(A147,calculos!$A$2:$B$20,2,1)),"null",VLOOKUP(A147,calculos!$A$2:$B$20,2,1))</f>
        <v>12</v>
      </c>
      <c r="R147" s="0" t="n">
        <f aca="false">IF(ISNA(VLOOKUP(C147,calculos!$D$2:$E$1218,2,1)),"null",VLOOKUP(C147,calculos!$D$2:$E$1218,2,1))</f>
        <v>417</v>
      </c>
      <c r="S147" s="0" t="n">
        <f aca="false">IF(ISNA(VLOOKUP(D147,calculos!$G$2:$H$1118,2,1)),"null",VLOOKUP(D147,calculos!$G$2:$H$1118,2,1))</f>
        <v>352</v>
      </c>
      <c r="T147" s="0" t="n">
        <f aca="false">IF(ISNA(VLOOKUP(E147,calculos!$J$2:$K$220,2,1)),"null",VLOOKUP(E147,calculos!$J$2:$K$220,2,1))</f>
        <v>125</v>
      </c>
      <c r="U147" s="0" t="n">
        <f aca="false">IF(ISNA(VLOOKUP(F147,calculos!$M$2:$N$658,2,1)),"null",VLOOKUP(F147,calculos!$M$2:$N$658,2,1))</f>
        <v>400</v>
      </c>
      <c r="V147" s="0" t="n">
        <f aca="false">IF(ISNA(VLOOKUP(J147,calculos!$P$2:$Q$1711,2,1)),"null",VLOOKUP(J147,calculos!$P$2:$Q$1711,2,1))</f>
        <v>1705</v>
      </c>
      <c r="W147" s="0" t="n">
        <f aca="false">IF(ISNA(VLOOKUP(P147,calculos!$S$2:$T$58,2,1)),"null",VLOOKUP(P147,calculos!$S$2:$T$58,2,1))</f>
        <v>42</v>
      </c>
      <c r="X147" s="0" t="str">
        <f aca="false">$X$1&amp;B147&amp;"','"&amp;G147&amp;"','"&amp;H147&amp;"','"&amp;I147&amp;"','"&amp;K147&amp;"','"&amp;L147&amp;"','"&amp;M147&amp;"','"&amp;N147&amp;"','"&amp;O147&amp;"',"&amp;Q147&amp;","&amp;R147&amp;","&amp;S147&amp;","&amp;T147&amp;","&amp;U147&amp;","&amp;V147&amp;","&amp;W147&amp;");"</f>
        <v>insert into servicio (id,fecha_entrega,serie,apertura,fecha_instalacion,garantia,mantenimiento,capacitacion,entrega_equipo,visita,id_empresa,id_hospital,id_equipo,id_marca,id_modelo,id_os,id_ingeniero) values (nextval('seq_servicio'),'','111812183','','22-02-2014','23-02-2012','','','','',12,417,352,125,400,1705,42);</v>
      </c>
    </row>
    <row r="148" customFormat="false" ht="13.8" hidden="false" customHeight="false" outlineLevel="0" collapsed="false">
      <c r="A148" s="10" t="s">
        <v>23</v>
      </c>
      <c r="B148" s="10"/>
      <c r="C148" s="10" t="s">
        <v>65</v>
      </c>
      <c r="D148" s="10" t="s">
        <v>50</v>
      </c>
      <c r="E148" s="8" t="s">
        <v>26</v>
      </c>
      <c r="F148" s="8" t="s">
        <v>26</v>
      </c>
      <c r="G148" s="10" t="n">
        <v>111812250</v>
      </c>
      <c r="H148" s="10"/>
      <c r="I148" s="10" t="s">
        <v>178</v>
      </c>
      <c r="J148" s="8" t="s">
        <v>26</v>
      </c>
      <c r="K148" s="10" t="s">
        <v>179</v>
      </c>
      <c r="L148" s="10"/>
      <c r="P148" s="8" t="s">
        <v>26</v>
      </c>
      <c r="Q148" s="0" t="n">
        <f aca="false">IF(ISNA(VLOOKUP(A148,calculos!$A$2:$B$20,2,1)),"null",VLOOKUP(A148,calculos!$A$2:$B$20,2,1))</f>
        <v>12</v>
      </c>
      <c r="R148" s="0" t="n">
        <f aca="false">IF(ISNA(VLOOKUP(C148,calculos!$D$2:$E$1218,2,1)),"null",VLOOKUP(C148,calculos!$D$2:$E$1218,2,1))</f>
        <v>417</v>
      </c>
      <c r="S148" s="0" t="n">
        <f aca="false">IF(ISNA(VLOOKUP(D148,calculos!$G$2:$H$1118,2,1)),"null",VLOOKUP(D148,calculos!$G$2:$H$1118,2,1))</f>
        <v>352</v>
      </c>
      <c r="T148" s="0" t="n">
        <f aca="false">IF(ISNA(VLOOKUP(E148,calculos!$J$2:$K$220,2,1)),"null",VLOOKUP(E148,calculos!$J$2:$K$220,2,1))</f>
        <v>125</v>
      </c>
      <c r="U148" s="0" t="n">
        <f aca="false">IF(ISNA(VLOOKUP(F148,calculos!$M$2:$N$658,2,1)),"null",VLOOKUP(F148,calculos!$M$2:$N$658,2,1))</f>
        <v>400</v>
      </c>
      <c r="V148" s="0" t="n">
        <f aca="false">IF(ISNA(VLOOKUP(J148,calculos!$P$2:$Q$1711,2,1)),"null",VLOOKUP(J148,calculos!$P$2:$Q$1711,2,1))</f>
        <v>1705</v>
      </c>
      <c r="W148" s="0" t="n">
        <f aca="false">IF(ISNA(VLOOKUP(P148,calculos!$S$2:$T$58,2,1)),"null",VLOOKUP(P148,calculos!$S$2:$T$58,2,1))</f>
        <v>42</v>
      </c>
      <c r="X148" s="0" t="str">
        <f aca="false">$X$1&amp;B148&amp;"','"&amp;G148&amp;"','"&amp;H148&amp;"','"&amp;I148&amp;"','"&amp;K148&amp;"','"&amp;L148&amp;"','"&amp;M148&amp;"','"&amp;N148&amp;"','"&amp;O148&amp;"',"&amp;Q148&amp;","&amp;R148&amp;","&amp;S148&amp;","&amp;T148&amp;","&amp;U148&amp;","&amp;V148&amp;","&amp;W148&amp;");"</f>
        <v>insert into servicio (id,fecha_entrega,serie,apertura,fecha_instalacion,garantia,mantenimiento,capacitacion,entrega_equipo,visita,id_empresa,id_hospital,id_equipo,id_marca,id_modelo,id_os,id_ingeniero) values (nextval('seq_servicio'),'','111812250','','22-02-2014','23-02-2012','','','','',12,417,352,125,400,1705,42);</v>
      </c>
    </row>
    <row r="149" customFormat="false" ht="13.8" hidden="false" customHeight="false" outlineLevel="0" collapsed="false">
      <c r="A149" s="10" t="s">
        <v>23</v>
      </c>
      <c r="B149" s="10"/>
      <c r="C149" s="10" t="s">
        <v>65</v>
      </c>
      <c r="D149" s="10" t="s">
        <v>50</v>
      </c>
      <c r="E149" s="8" t="s">
        <v>26</v>
      </c>
      <c r="F149" s="8" t="s">
        <v>26</v>
      </c>
      <c r="G149" s="10" t="n">
        <v>111812259</v>
      </c>
      <c r="H149" s="10"/>
      <c r="I149" s="10" t="s">
        <v>178</v>
      </c>
      <c r="J149" s="8" t="s">
        <v>26</v>
      </c>
      <c r="K149" s="10" t="s">
        <v>179</v>
      </c>
      <c r="L149" s="10"/>
      <c r="P149" s="8" t="s">
        <v>26</v>
      </c>
      <c r="Q149" s="0" t="n">
        <f aca="false">IF(ISNA(VLOOKUP(A149,calculos!$A$2:$B$20,2,1)),"null",VLOOKUP(A149,calculos!$A$2:$B$20,2,1))</f>
        <v>12</v>
      </c>
      <c r="R149" s="0" t="n">
        <f aca="false">IF(ISNA(VLOOKUP(C149,calculos!$D$2:$E$1218,2,1)),"null",VLOOKUP(C149,calculos!$D$2:$E$1218,2,1))</f>
        <v>417</v>
      </c>
      <c r="S149" s="0" t="n">
        <f aca="false">IF(ISNA(VLOOKUP(D149,calculos!$G$2:$H$1118,2,1)),"null",VLOOKUP(D149,calculos!$G$2:$H$1118,2,1))</f>
        <v>352</v>
      </c>
      <c r="T149" s="0" t="n">
        <f aca="false">IF(ISNA(VLOOKUP(E149,calculos!$J$2:$K$220,2,1)),"null",VLOOKUP(E149,calculos!$J$2:$K$220,2,1))</f>
        <v>125</v>
      </c>
      <c r="U149" s="0" t="n">
        <f aca="false">IF(ISNA(VLOOKUP(F149,calculos!$M$2:$N$658,2,1)),"null",VLOOKUP(F149,calculos!$M$2:$N$658,2,1))</f>
        <v>400</v>
      </c>
      <c r="V149" s="0" t="n">
        <f aca="false">IF(ISNA(VLOOKUP(J149,calculos!$P$2:$Q$1711,2,1)),"null",VLOOKUP(J149,calculos!$P$2:$Q$1711,2,1))</f>
        <v>1705</v>
      </c>
      <c r="W149" s="0" t="n">
        <f aca="false">IF(ISNA(VLOOKUP(P149,calculos!$S$2:$T$58,2,1)),"null",VLOOKUP(P149,calculos!$S$2:$T$58,2,1))</f>
        <v>42</v>
      </c>
      <c r="X149" s="0" t="str">
        <f aca="false">$X$1&amp;B149&amp;"','"&amp;G149&amp;"','"&amp;H149&amp;"','"&amp;I149&amp;"','"&amp;K149&amp;"','"&amp;L149&amp;"','"&amp;M149&amp;"','"&amp;N149&amp;"','"&amp;O149&amp;"',"&amp;Q149&amp;","&amp;R149&amp;","&amp;S149&amp;","&amp;T149&amp;","&amp;U149&amp;","&amp;V149&amp;","&amp;W149&amp;");"</f>
        <v>insert into servicio (id,fecha_entrega,serie,apertura,fecha_instalacion,garantia,mantenimiento,capacitacion,entrega_equipo,visita,id_empresa,id_hospital,id_equipo,id_marca,id_modelo,id_os,id_ingeniero) values (nextval('seq_servicio'),'','111812259','','22-02-2014','23-02-2012','','','','',12,417,352,125,400,1705,42);</v>
      </c>
    </row>
    <row r="150" customFormat="false" ht="13.8" hidden="false" customHeight="false" outlineLevel="0" collapsed="false">
      <c r="A150" s="10" t="s">
        <v>23</v>
      </c>
      <c r="B150" s="10"/>
      <c r="C150" s="10" t="s">
        <v>65</v>
      </c>
      <c r="D150" s="10" t="s">
        <v>50</v>
      </c>
      <c r="E150" s="8" t="s">
        <v>26</v>
      </c>
      <c r="F150" s="8" t="s">
        <v>26</v>
      </c>
      <c r="G150" s="10" t="n">
        <v>111812262</v>
      </c>
      <c r="H150" s="10"/>
      <c r="I150" s="10" t="s">
        <v>178</v>
      </c>
      <c r="J150" s="8" t="s">
        <v>26</v>
      </c>
      <c r="K150" s="10" t="s">
        <v>179</v>
      </c>
      <c r="L150" s="10"/>
      <c r="P150" s="8" t="s">
        <v>26</v>
      </c>
      <c r="Q150" s="0" t="n">
        <f aca="false">IF(ISNA(VLOOKUP(A150,calculos!$A$2:$B$20,2,1)),"null",VLOOKUP(A150,calculos!$A$2:$B$20,2,1))</f>
        <v>12</v>
      </c>
      <c r="R150" s="0" t="n">
        <f aca="false">IF(ISNA(VLOOKUP(C150,calculos!$D$2:$E$1218,2,1)),"null",VLOOKUP(C150,calculos!$D$2:$E$1218,2,1))</f>
        <v>417</v>
      </c>
      <c r="S150" s="0" t="n">
        <f aca="false">IF(ISNA(VLOOKUP(D150,calculos!$G$2:$H$1118,2,1)),"null",VLOOKUP(D150,calculos!$G$2:$H$1118,2,1))</f>
        <v>352</v>
      </c>
      <c r="T150" s="0" t="n">
        <f aca="false">IF(ISNA(VLOOKUP(E150,calculos!$J$2:$K$220,2,1)),"null",VLOOKUP(E150,calculos!$J$2:$K$220,2,1))</f>
        <v>125</v>
      </c>
      <c r="U150" s="0" t="n">
        <f aca="false">IF(ISNA(VLOOKUP(F150,calculos!$M$2:$N$658,2,1)),"null",VLOOKUP(F150,calculos!$M$2:$N$658,2,1))</f>
        <v>400</v>
      </c>
      <c r="V150" s="0" t="n">
        <f aca="false">IF(ISNA(VLOOKUP(J150,calculos!$P$2:$Q$1711,2,1)),"null",VLOOKUP(J150,calculos!$P$2:$Q$1711,2,1))</f>
        <v>1705</v>
      </c>
      <c r="W150" s="0" t="n">
        <f aca="false">IF(ISNA(VLOOKUP(P150,calculos!$S$2:$T$58,2,1)),"null",VLOOKUP(P150,calculos!$S$2:$T$58,2,1))</f>
        <v>42</v>
      </c>
      <c r="X150" s="0" t="str">
        <f aca="false">$X$1&amp;B150&amp;"','"&amp;G150&amp;"','"&amp;H150&amp;"','"&amp;I150&amp;"','"&amp;K150&amp;"','"&amp;L150&amp;"','"&amp;M150&amp;"','"&amp;N150&amp;"','"&amp;O150&amp;"',"&amp;Q150&amp;","&amp;R150&amp;","&amp;S150&amp;","&amp;T150&amp;","&amp;U150&amp;","&amp;V150&amp;","&amp;W150&amp;");"</f>
        <v>insert into servicio (id,fecha_entrega,serie,apertura,fecha_instalacion,garantia,mantenimiento,capacitacion,entrega_equipo,visita,id_empresa,id_hospital,id_equipo,id_marca,id_modelo,id_os,id_ingeniero) values (nextval('seq_servicio'),'','111812262','','22-02-2014','23-02-2012','','','','',12,417,352,125,400,1705,42);</v>
      </c>
    </row>
    <row r="151" customFormat="false" ht="13.8" hidden="false" customHeight="false" outlineLevel="0" collapsed="false">
      <c r="A151" s="10" t="s">
        <v>23</v>
      </c>
      <c r="B151" s="10"/>
      <c r="C151" s="10" t="s">
        <v>65</v>
      </c>
      <c r="D151" s="10" t="s">
        <v>50</v>
      </c>
      <c r="E151" s="8" t="s">
        <v>26</v>
      </c>
      <c r="F151" s="8" t="s">
        <v>26</v>
      </c>
      <c r="G151" s="10" t="n">
        <v>111812217</v>
      </c>
      <c r="H151" s="10"/>
      <c r="I151" s="10" t="s">
        <v>178</v>
      </c>
      <c r="J151" s="8" t="s">
        <v>26</v>
      </c>
      <c r="K151" s="10" t="s">
        <v>179</v>
      </c>
      <c r="L151" s="10"/>
      <c r="P151" s="8" t="s">
        <v>26</v>
      </c>
      <c r="Q151" s="0" t="n">
        <f aca="false">IF(ISNA(VLOOKUP(A151,calculos!$A$2:$B$20,2,1)),"null",VLOOKUP(A151,calculos!$A$2:$B$20,2,1))</f>
        <v>12</v>
      </c>
      <c r="R151" s="0" t="n">
        <f aca="false">IF(ISNA(VLOOKUP(C151,calculos!$D$2:$E$1218,2,1)),"null",VLOOKUP(C151,calculos!$D$2:$E$1218,2,1))</f>
        <v>417</v>
      </c>
      <c r="S151" s="0" t="n">
        <f aca="false">IF(ISNA(VLOOKUP(D151,calculos!$G$2:$H$1118,2,1)),"null",VLOOKUP(D151,calculos!$G$2:$H$1118,2,1))</f>
        <v>352</v>
      </c>
      <c r="T151" s="0" t="n">
        <f aca="false">IF(ISNA(VLOOKUP(E151,calculos!$J$2:$K$220,2,1)),"null",VLOOKUP(E151,calculos!$J$2:$K$220,2,1))</f>
        <v>125</v>
      </c>
      <c r="U151" s="0" t="n">
        <f aca="false">IF(ISNA(VLOOKUP(F151,calculos!$M$2:$N$658,2,1)),"null",VLOOKUP(F151,calculos!$M$2:$N$658,2,1))</f>
        <v>400</v>
      </c>
      <c r="V151" s="0" t="n">
        <f aca="false">IF(ISNA(VLOOKUP(J151,calculos!$P$2:$Q$1711,2,1)),"null",VLOOKUP(J151,calculos!$P$2:$Q$1711,2,1))</f>
        <v>1705</v>
      </c>
      <c r="W151" s="0" t="n">
        <f aca="false">IF(ISNA(VLOOKUP(P151,calculos!$S$2:$T$58,2,1)),"null",VLOOKUP(P151,calculos!$S$2:$T$58,2,1))</f>
        <v>42</v>
      </c>
      <c r="X151" s="0" t="str">
        <f aca="false">$X$1&amp;B151&amp;"','"&amp;G151&amp;"','"&amp;H151&amp;"','"&amp;I151&amp;"','"&amp;K151&amp;"','"&amp;L151&amp;"','"&amp;M151&amp;"','"&amp;N151&amp;"','"&amp;O151&amp;"',"&amp;Q151&amp;","&amp;R151&amp;","&amp;S151&amp;","&amp;T151&amp;","&amp;U151&amp;","&amp;V151&amp;","&amp;W151&amp;");"</f>
        <v>insert into servicio (id,fecha_entrega,serie,apertura,fecha_instalacion,garantia,mantenimiento,capacitacion,entrega_equipo,visita,id_empresa,id_hospital,id_equipo,id_marca,id_modelo,id_os,id_ingeniero) values (nextval('seq_servicio'),'','111812217','','22-02-2014','23-02-2012','','','','',12,417,352,125,400,1705,42);</v>
      </c>
    </row>
    <row r="152" customFormat="false" ht="13.8" hidden="false" customHeight="false" outlineLevel="0" collapsed="false">
      <c r="A152" s="10" t="s">
        <v>23</v>
      </c>
      <c r="B152" s="10"/>
      <c r="C152" s="10" t="s">
        <v>65</v>
      </c>
      <c r="D152" s="10" t="s">
        <v>50</v>
      </c>
      <c r="E152" s="8" t="s">
        <v>26</v>
      </c>
      <c r="F152" s="8" t="s">
        <v>26</v>
      </c>
      <c r="G152" s="10" t="n">
        <v>111812203</v>
      </c>
      <c r="H152" s="10"/>
      <c r="I152" s="10" t="s">
        <v>178</v>
      </c>
      <c r="J152" s="8" t="s">
        <v>26</v>
      </c>
      <c r="K152" s="10" t="s">
        <v>179</v>
      </c>
      <c r="L152" s="10"/>
      <c r="P152" s="8" t="s">
        <v>26</v>
      </c>
      <c r="Q152" s="0" t="n">
        <f aca="false">IF(ISNA(VLOOKUP(A152,calculos!$A$2:$B$20,2,1)),"null",VLOOKUP(A152,calculos!$A$2:$B$20,2,1))</f>
        <v>12</v>
      </c>
      <c r="R152" s="0" t="n">
        <f aca="false">IF(ISNA(VLOOKUP(C152,calculos!$D$2:$E$1218,2,1)),"null",VLOOKUP(C152,calculos!$D$2:$E$1218,2,1))</f>
        <v>417</v>
      </c>
      <c r="S152" s="0" t="n">
        <f aca="false">IF(ISNA(VLOOKUP(D152,calculos!$G$2:$H$1118,2,1)),"null",VLOOKUP(D152,calculos!$G$2:$H$1118,2,1))</f>
        <v>352</v>
      </c>
      <c r="T152" s="0" t="n">
        <f aca="false">IF(ISNA(VLOOKUP(E152,calculos!$J$2:$K$220,2,1)),"null",VLOOKUP(E152,calculos!$J$2:$K$220,2,1))</f>
        <v>125</v>
      </c>
      <c r="U152" s="0" t="n">
        <f aca="false">IF(ISNA(VLOOKUP(F152,calculos!$M$2:$N$658,2,1)),"null",VLOOKUP(F152,calculos!$M$2:$N$658,2,1))</f>
        <v>400</v>
      </c>
      <c r="V152" s="0" t="n">
        <f aca="false">IF(ISNA(VLOOKUP(J152,calculos!$P$2:$Q$1711,2,1)),"null",VLOOKUP(J152,calculos!$P$2:$Q$1711,2,1))</f>
        <v>1705</v>
      </c>
      <c r="W152" s="0" t="n">
        <f aca="false">IF(ISNA(VLOOKUP(P152,calculos!$S$2:$T$58,2,1)),"null",VLOOKUP(P152,calculos!$S$2:$T$58,2,1))</f>
        <v>42</v>
      </c>
      <c r="X152" s="0" t="str">
        <f aca="false">$X$1&amp;B152&amp;"','"&amp;G152&amp;"','"&amp;H152&amp;"','"&amp;I152&amp;"','"&amp;K152&amp;"','"&amp;L152&amp;"','"&amp;M152&amp;"','"&amp;N152&amp;"','"&amp;O152&amp;"',"&amp;Q152&amp;","&amp;R152&amp;","&amp;S152&amp;","&amp;T152&amp;","&amp;U152&amp;","&amp;V152&amp;","&amp;W152&amp;");"</f>
        <v>insert into servicio (id,fecha_entrega,serie,apertura,fecha_instalacion,garantia,mantenimiento,capacitacion,entrega_equipo,visita,id_empresa,id_hospital,id_equipo,id_marca,id_modelo,id_os,id_ingeniero) values (nextval('seq_servicio'),'','111812203','','22-02-2014','23-02-2012','','','','',12,417,352,125,400,1705,42);</v>
      </c>
    </row>
    <row r="153" customFormat="false" ht="13.8" hidden="false" customHeight="false" outlineLevel="0" collapsed="false">
      <c r="A153" s="10" t="s">
        <v>23</v>
      </c>
      <c r="B153" s="10"/>
      <c r="C153" s="10" t="s">
        <v>65</v>
      </c>
      <c r="D153" s="10" t="s">
        <v>50</v>
      </c>
      <c r="E153" s="8" t="s">
        <v>26</v>
      </c>
      <c r="F153" s="8" t="s">
        <v>26</v>
      </c>
      <c r="G153" s="10" t="n">
        <v>111812254</v>
      </c>
      <c r="H153" s="10"/>
      <c r="I153" s="10" t="s">
        <v>178</v>
      </c>
      <c r="J153" s="8" t="s">
        <v>26</v>
      </c>
      <c r="K153" s="10" t="s">
        <v>179</v>
      </c>
      <c r="L153" s="10"/>
      <c r="P153" s="8" t="s">
        <v>26</v>
      </c>
      <c r="Q153" s="0" t="n">
        <f aca="false">IF(ISNA(VLOOKUP(A153,calculos!$A$2:$B$20,2,1)),"null",VLOOKUP(A153,calculos!$A$2:$B$20,2,1))</f>
        <v>12</v>
      </c>
      <c r="R153" s="0" t="n">
        <f aca="false">IF(ISNA(VLOOKUP(C153,calculos!$D$2:$E$1218,2,1)),"null",VLOOKUP(C153,calculos!$D$2:$E$1218,2,1))</f>
        <v>417</v>
      </c>
      <c r="S153" s="0" t="n">
        <f aca="false">IF(ISNA(VLOOKUP(D153,calculos!$G$2:$H$1118,2,1)),"null",VLOOKUP(D153,calculos!$G$2:$H$1118,2,1))</f>
        <v>352</v>
      </c>
      <c r="T153" s="0" t="n">
        <f aca="false">IF(ISNA(VLOOKUP(E153,calculos!$J$2:$K$220,2,1)),"null",VLOOKUP(E153,calculos!$J$2:$K$220,2,1))</f>
        <v>125</v>
      </c>
      <c r="U153" s="0" t="n">
        <f aca="false">IF(ISNA(VLOOKUP(F153,calculos!$M$2:$N$658,2,1)),"null",VLOOKUP(F153,calculos!$M$2:$N$658,2,1))</f>
        <v>400</v>
      </c>
      <c r="V153" s="0" t="n">
        <f aca="false">IF(ISNA(VLOOKUP(J153,calculos!$P$2:$Q$1711,2,1)),"null",VLOOKUP(J153,calculos!$P$2:$Q$1711,2,1))</f>
        <v>1705</v>
      </c>
      <c r="W153" s="0" t="n">
        <f aca="false">IF(ISNA(VLOOKUP(P153,calculos!$S$2:$T$58,2,1)),"null",VLOOKUP(P153,calculos!$S$2:$T$58,2,1))</f>
        <v>42</v>
      </c>
      <c r="X153" s="0" t="str">
        <f aca="false">$X$1&amp;B153&amp;"','"&amp;G153&amp;"','"&amp;H153&amp;"','"&amp;I153&amp;"','"&amp;K153&amp;"','"&amp;L153&amp;"','"&amp;M153&amp;"','"&amp;N153&amp;"','"&amp;O153&amp;"',"&amp;Q153&amp;","&amp;R153&amp;","&amp;S153&amp;","&amp;T153&amp;","&amp;U153&amp;","&amp;V153&amp;","&amp;W153&amp;");"</f>
        <v>insert into servicio (id,fecha_entrega,serie,apertura,fecha_instalacion,garantia,mantenimiento,capacitacion,entrega_equipo,visita,id_empresa,id_hospital,id_equipo,id_marca,id_modelo,id_os,id_ingeniero) values (nextval('seq_servicio'),'','111812254','','22-02-2014','23-02-2012','','','','',12,417,352,125,400,1705,42);</v>
      </c>
    </row>
    <row r="154" customFormat="false" ht="13.8" hidden="false" customHeight="false" outlineLevel="0" collapsed="false">
      <c r="A154" s="10" t="s">
        <v>23</v>
      </c>
      <c r="B154" s="10"/>
      <c r="C154" s="10" t="s">
        <v>65</v>
      </c>
      <c r="D154" s="10" t="s">
        <v>50</v>
      </c>
      <c r="E154" s="8" t="s">
        <v>26</v>
      </c>
      <c r="F154" s="8" t="s">
        <v>26</v>
      </c>
      <c r="G154" s="10" t="n">
        <v>111812222</v>
      </c>
      <c r="H154" s="10"/>
      <c r="I154" s="10" t="s">
        <v>178</v>
      </c>
      <c r="J154" s="8" t="s">
        <v>26</v>
      </c>
      <c r="K154" s="10" t="s">
        <v>179</v>
      </c>
      <c r="L154" s="10"/>
      <c r="P154" s="8" t="s">
        <v>26</v>
      </c>
      <c r="Q154" s="0" t="n">
        <f aca="false">IF(ISNA(VLOOKUP(A154,calculos!$A$2:$B$20,2,1)),"null",VLOOKUP(A154,calculos!$A$2:$B$20,2,1))</f>
        <v>12</v>
      </c>
      <c r="R154" s="0" t="n">
        <f aca="false">IF(ISNA(VLOOKUP(C154,calculos!$D$2:$E$1218,2,1)),"null",VLOOKUP(C154,calculos!$D$2:$E$1218,2,1))</f>
        <v>417</v>
      </c>
      <c r="S154" s="0" t="n">
        <f aca="false">IF(ISNA(VLOOKUP(D154,calculos!$G$2:$H$1118,2,1)),"null",VLOOKUP(D154,calculos!$G$2:$H$1118,2,1))</f>
        <v>352</v>
      </c>
      <c r="T154" s="0" t="n">
        <f aca="false">IF(ISNA(VLOOKUP(E154,calculos!$J$2:$K$220,2,1)),"null",VLOOKUP(E154,calculos!$J$2:$K$220,2,1))</f>
        <v>125</v>
      </c>
      <c r="U154" s="0" t="n">
        <f aca="false">IF(ISNA(VLOOKUP(F154,calculos!$M$2:$N$658,2,1)),"null",VLOOKUP(F154,calculos!$M$2:$N$658,2,1))</f>
        <v>400</v>
      </c>
      <c r="V154" s="0" t="n">
        <f aca="false">IF(ISNA(VLOOKUP(J154,calculos!$P$2:$Q$1711,2,1)),"null",VLOOKUP(J154,calculos!$P$2:$Q$1711,2,1))</f>
        <v>1705</v>
      </c>
      <c r="W154" s="0" t="n">
        <f aca="false">IF(ISNA(VLOOKUP(P154,calculos!$S$2:$T$58,2,1)),"null",VLOOKUP(P154,calculos!$S$2:$T$58,2,1))</f>
        <v>42</v>
      </c>
      <c r="X154" s="0" t="str">
        <f aca="false">$X$1&amp;B154&amp;"','"&amp;G154&amp;"','"&amp;H154&amp;"','"&amp;I154&amp;"','"&amp;K154&amp;"','"&amp;L154&amp;"','"&amp;M154&amp;"','"&amp;N154&amp;"','"&amp;O154&amp;"',"&amp;Q154&amp;","&amp;R154&amp;","&amp;S154&amp;","&amp;T154&amp;","&amp;U154&amp;","&amp;V154&amp;","&amp;W154&amp;");"</f>
        <v>insert into servicio (id,fecha_entrega,serie,apertura,fecha_instalacion,garantia,mantenimiento,capacitacion,entrega_equipo,visita,id_empresa,id_hospital,id_equipo,id_marca,id_modelo,id_os,id_ingeniero) values (nextval('seq_servicio'),'','111812222','','22-02-2014','23-02-2012','','','','',12,417,352,125,400,1705,42);</v>
      </c>
    </row>
    <row r="155" customFormat="false" ht="13.8" hidden="false" customHeight="false" outlineLevel="0" collapsed="false">
      <c r="A155" s="10" t="s">
        <v>23</v>
      </c>
      <c r="B155" s="10"/>
      <c r="C155" s="10" t="s">
        <v>65</v>
      </c>
      <c r="D155" s="10" t="s">
        <v>50</v>
      </c>
      <c r="E155" s="8" t="s">
        <v>26</v>
      </c>
      <c r="F155" s="8" t="s">
        <v>26</v>
      </c>
      <c r="G155" s="10" t="n">
        <v>111812215</v>
      </c>
      <c r="H155" s="10"/>
      <c r="I155" s="10" t="s">
        <v>178</v>
      </c>
      <c r="J155" s="8" t="s">
        <v>26</v>
      </c>
      <c r="K155" s="10" t="s">
        <v>179</v>
      </c>
      <c r="L155" s="10"/>
      <c r="P155" s="8" t="s">
        <v>26</v>
      </c>
      <c r="Q155" s="0" t="n">
        <f aca="false">IF(ISNA(VLOOKUP(A155,calculos!$A$2:$B$20,2,1)),"null",VLOOKUP(A155,calculos!$A$2:$B$20,2,1))</f>
        <v>12</v>
      </c>
      <c r="R155" s="0" t="n">
        <f aca="false">IF(ISNA(VLOOKUP(C155,calculos!$D$2:$E$1218,2,1)),"null",VLOOKUP(C155,calculos!$D$2:$E$1218,2,1))</f>
        <v>417</v>
      </c>
      <c r="S155" s="0" t="n">
        <f aca="false">IF(ISNA(VLOOKUP(D155,calculos!$G$2:$H$1118,2,1)),"null",VLOOKUP(D155,calculos!$G$2:$H$1118,2,1))</f>
        <v>352</v>
      </c>
      <c r="T155" s="0" t="n">
        <f aca="false">IF(ISNA(VLOOKUP(E155,calculos!$J$2:$K$220,2,1)),"null",VLOOKUP(E155,calculos!$J$2:$K$220,2,1))</f>
        <v>125</v>
      </c>
      <c r="U155" s="0" t="n">
        <f aca="false">IF(ISNA(VLOOKUP(F155,calculos!$M$2:$N$658,2,1)),"null",VLOOKUP(F155,calculos!$M$2:$N$658,2,1))</f>
        <v>400</v>
      </c>
      <c r="V155" s="0" t="n">
        <f aca="false">IF(ISNA(VLOOKUP(J155,calculos!$P$2:$Q$1711,2,1)),"null",VLOOKUP(J155,calculos!$P$2:$Q$1711,2,1))</f>
        <v>1705</v>
      </c>
      <c r="W155" s="0" t="n">
        <f aca="false">IF(ISNA(VLOOKUP(P155,calculos!$S$2:$T$58,2,1)),"null",VLOOKUP(P155,calculos!$S$2:$T$58,2,1))</f>
        <v>42</v>
      </c>
      <c r="X155" s="0" t="str">
        <f aca="false">$X$1&amp;B155&amp;"','"&amp;G155&amp;"','"&amp;H155&amp;"','"&amp;I155&amp;"','"&amp;K155&amp;"','"&amp;L155&amp;"','"&amp;M155&amp;"','"&amp;N155&amp;"','"&amp;O155&amp;"',"&amp;Q155&amp;","&amp;R155&amp;","&amp;S155&amp;","&amp;T155&amp;","&amp;U155&amp;","&amp;V155&amp;","&amp;W155&amp;");"</f>
        <v>insert into servicio (id,fecha_entrega,serie,apertura,fecha_instalacion,garantia,mantenimiento,capacitacion,entrega_equipo,visita,id_empresa,id_hospital,id_equipo,id_marca,id_modelo,id_os,id_ingeniero) values (nextval('seq_servicio'),'','111812215','','22-02-2014','23-02-2012','','','','',12,417,352,125,400,1705,42);</v>
      </c>
    </row>
    <row r="156" customFormat="false" ht="13.8" hidden="false" customHeight="false" outlineLevel="0" collapsed="false">
      <c r="A156" s="10" t="s">
        <v>23</v>
      </c>
      <c r="B156" s="10"/>
      <c r="C156" s="10" t="s">
        <v>65</v>
      </c>
      <c r="D156" s="10" t="s">
        <v>50</v>
      </c>
      <c r="E156" s="8" t="s">
        <v>26</v>
      </c>
      <c r="F156" s="8" t="s">
        <v>26</v>
      </c>
      <c r="G156" s="10" t="n">
        <v>111812224</v>
      </c>
      <c r="H156" s="10"/>
      <c r="I156" s="10" t="s">
        <v>178</v>
      </c>
      <c r="J156" s="8" t="s">
        <v>26</v>
      </c>
      <c r="K156" s="10" t="s">
        <v>179</v>
      </c>
      <c r="L156" s="10"/>
      <c r="P156" s="8" t="s">
        <v>26</v>
      </c>
      <c r="Q156" s="0" t="n">
        <f aca="false">IF(ISNA(VLOOKUP(A156,calculos!$A$2:$B$20,2,1)),"null",VLOOKUP(A156,calculos!$A$2:$B$20,2,1))</f>
        <v>12</v>
      </c>
      <c r="R156" s="0" t="n">
        <f aca="false">IF(ISNA(VLOOKUP(C156,calculos!$D$2:$E$1218,2,1)),"null",VLOOKUP(C156,calculos!$D$2:$E$1218,2,1))</f>
        <v>417</v>
      </c>
      <c r="S156" s="0" t="n">
        <f aca="false">IF(ISNA(VLOOKUP(D156,calculos!$G$2:$H$1118,2,1)),"null",VLOOKUP(D156,calculos!$G$2:$H$1118,2,1))</f>
        <v>352</v>
      </c>
      <c r="T156" s="0" t="n">
        <f aca="false">IF(ISNA(VLOOKUP(E156,calculos!$J$2:$K$220,2,1)),"null",VLOOKUP(E156,calculos!$J$2:$K$220,2,1))</f>
        <v>125</v>
      </c>
      <c r="U156" s="0" t="n">
        <f aca="false">IF(ISNA(VLOOKUP(F156,calculos!$M$2:$N$658,2,1)),"null",VLOOKUP(F156,calculos!$M$2:$N$658,2,1))</f>
        <v>400</v>
      </c>
      <c r="V156" s="0" t="n">
        <f aca="false">IF(ISNA(VLOOKUP(J156,calculos!$P$2:$Q$1711,2,1)),"null",VLOOKUP(J156,calculos!$P$2:$Q$1711,2,1))</f>
        <v>1705</v>
      </c>
      <c r="W156" s="0" t="n">
        <f aca="false">IF(ISNA(VLOOKUP(P156,calculos!$S$2:$T$58,2,1)),"null",VLOOKUP(P156,calculos!$S$2:$T$58,2,1))</f>
        <v>42</v>
      </c>
      <c r="X156" s="0" t="str">
        <f aca="false">$X$1&amp;B156&amp;"','"&amp;G156&amp;"','"&amp;H156&amp;"','"&amp;I156&amp;"','"&amp;K156&amp;"','"&amp;L156&amp;"','"&amp;M156&amp;"','"&amp;N156&amp;"','"&amp;O156&amp;"',"&amp;Q156&amp;","&amp;R156&amp;","&amp;S156&amp;","&amp;T156&amp;","&amp;U156&amp;","&amp;V156&amp;","&amp;W156&amp;");"</f>
        <v>insert into servicio (id,fecha_entrega,serie,apertura,fecha_instalacion,garantia,mantenimiento,capacitacion,entrega_equipo,visita,id_empresa,id_hospital,id_equipo,id_marca,id_modelo,id_os,id_ingeniero) values (nextval('seq_servicio'),'','111812224','','22-02-2014','23-02-2012','','','','',12,417,352,125,400,1705,42);</v>
      </c>
    </row>
    <row r="157" customFormat="false" ht="13.8" hidden="false" customHeight="false" outlineLevel="0" collapsed="false">
      <c r="A157" s="10" t="s">
        <v>23</v>
      </c>
      <c r="B157" s="10"/>
      <c r="C157" s="10" t="s">
        <v>65</v>
      </c>
      <c r="D157" s="10" t="s">
        <v>50</v>
      </c>
      <c r="E157" s="8" t="s">
        <v>26</v>
      </c>
      <c r="F157" s="8" t="s">
        <v>26</v>
      </c>
      <c r="G157" s="10" t="n">
        <v>111812208</v>
      </c>
      <c r="H157" s="10"/>
      <c r="I157" s="10" t="s">
        <v>178</v>
      </c>
      <c r="J157" s="8" t="s">
        <v>26</v>
      </c>
      <c r="K157" s="10" t="s">
        <v>179</v>
      </c>
      <c r="L157" s="10"/>
      <c r="P157" s="8" t="s">
        <v>26</v>
      </c>
      <c r="Q157" s="0" t="n">
        <f aca="false">IF(ISNA(VLOOKUP(A157,calculos!$A$2:$B$20,2,1)),"null",VLOOKUP(A157,calculos!$A$2:$B$20,2,1))</f>
        <v>12</v>
      </c>
      <c r="R157" s="0" t="n">
        <f aca="false">IF(ISNA(VLOOKUP(C157,calculos!$D$2:$E$1218,2,1)),"null",VLOOKUP(C157,calculos!$D$2:$E$1218,2,1))</f>
        <v>417</v>
      </c>
      <c r="S157" s="0" t="n">
        <f aca="false">IF(ISNA(VLOOKUP(D157,calculos!$G$2:$H$1118,2,1)),"null",VLOOKUP(D157,calculos!$G$2:$H$1118,2,1))</f>
        <v>352</v>
      </c>
      <c r="T157" s="0" t="n">
        <f aca="false">IF(ISNA(VLOOKUP(E157,calculos!$J$2:$K$220,2,1)),"null",VLOOKUP(E157,calculos!$J$2:$K$220,2,1))</f>
        <v>125</v>
      </c>
      <c r="U157" s="0" t="n">
        <f aca="false">IF(ISNA(VLOOKUP(F157,calculos!$M$2:$N$658,2,1)),"null",VLOOKUP(F157,calculos!$M$2:$N$658,2,1))</f>
        <v>400</v>
      </c>
      <c r="V157" s="0" t="n">
        <f aca="false">IF(ISNA(VLOOKUP(J157,calculos!$P$2:$Q$1711,2,1)),"null",VLOOKUP(J157,calculos!$P$2:$Q$1711,2,1))</f>
        <v>1705</v>
      </c>
      <c r="W157" s="0" t="n">
        <f aca="false">IF(ISNA(VLOOKUP(P157,calculos!$S$2:$T$58,2,1)),"null",VLOOKUP(P157,calculos!$S$2:$T$58,2,1))</f>
        <v>42</v>
      </c>
      <c r="X157" s="0" t="str">
        <f aca="false">$X$1&amp;B157&amp;"','"&amp;G157&amp;"','"&amp;H157&amp;"','"&amp;I157&amp;"','"&amp;K157&amp;"','"&amp;L157&amp;"','"&amp;M157&amp;"','"&amp;N157&amp;"','"&amp;O157&amp;"',"&amp;Q157&amp;","&amp;R157&amp;","&amp;S157&amp;","&amp;T157&amp;","&amp;U157&amp;","&amp;V157&amp;","&amp;W157&amp;");"</f>
        <v>insert into servicio (id,fecha_entrega,serie,apertura,fecha_instalacion,garantia,mantenimiento,capacitacion,entrega_equipo,visita,id_empresa,id_hospital,id_equipo,id_marca,id_modelo,id_os,id_ingeniero) values (nextval('seq_servicio'),'','111812208','','22-02-2014','23-02-2012','','','','',12,417,352,125,400,1705,42);</v>
      </c>
    </row>
    <row r="158" customFormat="false" ht="13.8" hidden="false" customHeight="false" outlineLevel="0" collapsed="false">
      <c r="A158" s="10" t="s">
        <v>23</v>
      </c>
      <c r="B158" s="10"/>
      <c r="C158" s="10" t="s">
        <v>65</v>
      </c>
      <c r="D158" s="10" t="s">
        <v>50</v>
      </c>
      <c r="E158" s="8" t="s">
        <v>26</v>
      </c>
      <c r="F158" s="8" t="s">
        <v>26</v>
      </c>
      <c r="G158" s="10" t="n">
        <v>111812260</v>
      </c>
      <c r="H158" s="10"/>
      <c r="I158" s="10" t="s">
        <v>178</v>
      </c>
      <c r="J158" s="8" t="s">
        <v>26</v>
      </c>
      <c r="K158" s="10" t="s">
        <v>179</v>
      </c>
      <c r="L158" s="10"/>
      <c r="P158" s="8" t="s">
        <v>26</v>
      </c>
      <c r="Q158" s="0" t="n">
        <f aca="false">IF(ISNA(VLOOKUP(A158,calculos!$A$2:$B$20,2,1)),"null",VLOOKUP(A158,calculos!$A$2:$B$20,2,1))</f>
        <v>12</v>
      </c>
      <c r="R158" s="0" t="n">
        <f aca="false">IF(ISNA(VLOOKUP(C158,calculos!$D$2:$E$1218,2,1)),"null",VLOOKUP(C158,calculos!$D$2:$E$1218,2,1))</f>
        <v>417</v>
      </c>
      <c r="S158" s="0" t="n">
        <f aca="false">IF(ISNA(VLOOKUP(D158,calculos!$G$2:$H$1118,2,1)),"null",VLOOKUP(D158,calculos!$G$2:$H$1118,2,1))</f>
        <v>352</v>
      </c>
      <c r="T158" s="0" t="n">
        <f aca="false">IF(ISNA(VLOOKUP(E158,calculos!$J$2:$K$220,2,1)),"null",VLOOKUP(E158,calculos!$J$2:$K$220,2,1))</f>
        <v>125</v>
      </c>
      <c r="U158" s="0" t="n">
        <f aca="false">IF(ISNA(VLOOKUP(F158,calculos!$M$2:$N$658,2,1)),"null",VLOOKUP(F158,calculos!$M$2:$N$658,2,1))</f>
        <v>400</v>
      </c>
      <c r="V158" s="0" t="n">
        <f aca="false">IF(ISNA(VLOOKUP(J158,calculos!$P$2:$Q$1711,2,1)),"null",VLOOKUP(J158,calculos!$P$2:$Q$1711,2,1))</f>
        <v>1705</v>
      </c>
      <c r="W158" s="0" t="n">
        <f aca="false">IF(ISNA(VLOOKUP(P158,calculos!$S$2:$T$58,2,1)),"null",VLOOKUP(P158,calculos!$S$2:$T$58,2,1))</f>
        <v>42</v>
      </c>
      <c r="X158" s="0" t="str">
        <f aca="false">$X$1&amp;B158&amp;"','"&amp;G158&amp;"','"&amp;H158&amp;"','"&amp;I158&amp;"','"&amp;K158&amp;"','"&amp;L158&amp;"','"&amp;M158&amp;"','"&amp;N158&amp;"','"&amp;O158&amp;"',"&amp;Q158&amp;","&amp;R158&amp;","&amp;S158&amp;","&amp;T158&amp;","&amp;U158&amp;","&amp;V158&amp;","&amp;W158&amp;");"</f>
        <v>insert into servicio (id,fecha_entrega,serie,apertura,fecha_instalacion,garantia,mantenimiento,capacitacion,entrega_equipo,visita,id_empresa,id_hospital,id_equipo,id_marca,id_modelo,id_os,id_ingeniero) values (nextval('seq_servicio'),'','111812260','','22-02-2014','23-02-2012','','','','',12,417,352,125,400,1705,42);</v>
      </c>
    </row>
    <row r="159" customFormat="false" ht="13.8" hidden="false" customHeight="false" outlineLevel="0" collapsed="false">
      <c r="A159" s="10" t="s">
        <v>23</v>
      </c>
      <c r="B159" s="10"/>
      <c r="C159" s="10" t="s">
        <v>118</v>
      </c>
      <c r="D159" s="10" t="s">
        <v>25</v>
      </c>
      <c r="E159" s="8" t="s">
        <v>26</v>
      </c>
      <c r="F159" s="8" t="s">
        <v>26</v>
      </c>
      <c r="G159" s="10" t="n">
        <v>752</v>
      </c>
      <c r="H159" s="10"/>
      <c r="I159" s="10" t="s">
        <v>181</v>
      </c>
      <c r="J159" s="8" t="s">
        <v>26</v>
      </c>
      <c r="K159" s="10" t="s">
        <v>182</v>
      </c>
      <c r="L159" s="10"/>
      <c r="P159" s="8" t="s">
        <v>26</v>
      </c>
      <c r="Q159" s="0" t="n">
        <f aca="false">IF(ISNA(VLOOKUP(A159,calculos!$A$2:$B$20,2,1)),"null",VLOOKUP(A159,calculos!$A$2:$B$20,2,1))</f>
        <v>12</v>
      </c>
      <c r="R159" s="0" t="n">
        <f aca="false">IF(ISNA(VLOOKUP(C159,calculos!$D$2:$E$1218,2,1)),"null",VLOOKUP(C159,calculos!$D$2:$E$1218,2,1))</f>
        <v>776</v>
      </c>
      <c r="S159" s="0" t="n">
        <f aca="false">IF(ISNA(VLOOKUP(D159,calculos!$G$2:$H$1118,2,1)),"null",VLOOKUP(D159,calculos!$G$2:$H$1118,2,1))</f>
        <v>559</v>
      </c>
      <c r="T159" s="0" t="n">
        <f aca="false">IF(ISNA(VLOOKUP(E159,calculos!$J$2:$K$220,2,1)),"null",VLOOKUP(E159,calculos!$J$2:$K$220,2,1))</f>
        <v>125</v>
      </c>
      <c r="U159" s="0" t="n">
        <f aca="false">IF(ISNA(VLOOKUP(F159,calculos!$M$2:$N$658,2,1)),"null",VLOOKUP(F159,calculos!$M$2:$N$658,2,1))</f>
        <v>400</v>
      </c>
      <c r="V159" s="0" t="n">
        <f aca="false">IF(ISNA(VLOOKUP(J159,calculos!$P$2:$Q$1711,2,1)),"null",VLOOKUP(J159,calculos!$P$2:$Q$1711,2,1))</f>
        <v>1705</v>
      </c>
      <c r="W159" s="0" t="n">
        <f aca="false">IF(ISNA(VLOOKUP(P159,calculos!$S$2:$T$58,2,1)),"null",VLOOKUP(P159,calculos!$S$2:$T$58,2,1))</f>
        <v>42</v>
      </c>
      <c r="X159" s="0" t="str">
        <f aca="false">$X$1&amp;B159&amp;"','"&amp;G159&amp;"','"&amp;H159&amp;"','"&amp;I159&amp;"','"&amp;K159&amp;"','"&amp;L159&amp;"','"&amp;M159&amp;"','"&amp;N159&amp;"','"&amp;O159&amp;"',"&amp;Q159&amp;","&amp;R159&amp;","&amp;S159&amp;","&amp;T159&amp;","&amp;U159&amp;","&amp;V159&amp;","&amp;W159&amp;");"</f>
        <v>insert into servicio (id,fecha_entrega,serie,apertura,fecha_instalacion,garantia,mantenimiento,capacitacion,entrega_equipo,visita,id_empresa,id_hospital,id_equipo,id_marca,id_modelo,id_os,id_ingeniero) values (nextval('seq_servicio'),'','752','','02-03-2014','02-03-2012','','','','',12,776,559,125,400,1705,42);</v>
      </c>
    </row>
    <row r="160" customFormat="false" ht="13.8" hidden="false" customHeight="false" outlineLevel="0" collapsed="false">
      <c r="A160" s="10" t="s">
        <v>23</v>
      </c>
      <c r="B160" s="10"/>
      <c r="C160" s="10" t="s">
        <v>183</v>
      </c>
      <c r="D160" s="10" t="s">
        <v>184</v>
      </c>
      <c r="E160" s="8" t="s">
        <v>26</v>
      </c>
      <c r="F160" s="8" t="s">
        <v>26</v>
      </c>
      <c r="G160" s="10" t="s">
        <v>185</v>
      </c>
      <c r="H160" s="10"/>
      <c r="I160" s="10" t="s">
        <v>186</v>
      </c>
      <c r="J160" s="8" t="s">
        <v>26</v>
      </c>
      <c r="K160" s="10" t="s">
        <v>186</v>
      </c>
      <c r="L160" s="10"/>
      <c r="P160" s="8" t="s">
        <v>26</v>
      </c>
      <c r="Q160" s="0" t="n">
        <f aca="false">IF(ISNA(VLOOKUP(A160,calculos!$A$2:$B$20,2,1)),"null",VLOOKUP(A160,calculos!$A$2:$B$20,2,1))</f>
        <v>12</v>
      </c>
      <c r="R160" s="0" t="n">
        <f aca="false">IF(ISNA(VLOOKUP(C160,calculos!$D$2:$E$1218,2,1)),"null",VLOOKUP(C160,calculos!$D$2:$E$1218,2,1))</f>
        <v>385</v>
      </c>
      <c r="S160" s="0" t="n">
        <f aca="false">IF(ISNA(VLOOKUP(D160,calculos!$G$2:$H$1118,2,1)),"null",VLOOKUP(D160,calculos!$G$2:$H$1118,2,1))</f>
        <v>447</v>
      </c>
      <c r="T160" s="0" t="n">
        <f aca="false">IF(ISNA(VLOOKUP(E160,calculos!$J$2:$K$220,2,1)),"null",VLOOKUP(E160,calculos!$J$2:$K$220,2,1))</f>
        <v>125</v>
      </c>
      <c r="U160" s="0" t="n">
        <f aca="false">IF(ISNA(VLOOKUP(F160,calculos!$M$2:$N$658,2,1)),"null",VLOOKUP(F160,calculos!$M$2:$N$658,2,1))</f>
        <v>400</v>
      </c>
      <c r="V160" s="0" t="n">
        <f aca="false">IF(ISNA(VLOOKUP(J160,calculos!$P$2:$Q$1711,2,1)),"null",VLOOKUP(J160,calculos!$P$2:$Q$1711,2,1))</f>
        <v>1705</v>
      </c>
      <c r="W160" s="0" t="n">
        <f aca="false">IF(ISNA(VLOOKUP(P160,calculos!$S$2:$T$58,2,1)),"null",VLOOKUP(P160,calculos!$S$2:$T$58,2,1))</f>
        <v>42</v>
      </c>
      <c r="X160" s="0" t="str">
        <f aca="false">$X$1&amp;B160&amp;"','"&amp;G160&amp;"','"&amp;H160&amp;"','"&amp;I160&amp;"','"&amp;K160&amp;"','"&amp;L160&amp;"','"&amp;M160&amp;"','"&amp;N160&amp;"','"&amp;O160&amp;"',"&amp;Q160&amp;","&amp;R160&amp;","&amp;S160&amp;","&amp;T160&amp;","&amp;U160&amp;","&amp;V160&amp;","&amp;W160&amp;");"</f>
        <v>insert into servicio (id,fecha_entrega,serie,apertura,fecha_instalacion,garantia,mantenimiento,capacitacion,entrega_equipo,visita,id_empresa,id_hospital,id_equipo,id_marca,id_modelo,id_os,id_ingeniero) values (nextval('seq_servicio'),'','FL1200100','','14-02-2014','14-02-2014','','','','',12,385,447,125,400,1705,42);</v>
      </c>
    </row>
    <row r="161" customFormat="false" ht="13.8" hidden="false" customHeight="false" outlineLevel="0" collapsed="false">
      <c r="A161" s="10" t="s">
        <v>23</v>
      </c>
      <c r="B161" s="10"/>
      <c r="C161" s="10" t="s">
        <v>183</v>
      </c>
      <c r="D161" s="10" t="s">
        <v>184</v>
      </c>
      <c r="E161" s="8" t="s">
        <v>26</v>
      </c>
      <c r="F161" s="8" t="s">
        <v>26</v>
      </c>
      <c r="G161" s="10" t="s">
        <v>187</v>
      </c>
      <c r="H161" s="10"/>
      <c r="I161" s="10" t="s">
        <v>186</v>
      </c>
      <c r="J161" s="8" t="s">
        <v>26</v>
      </c>
      <c r="K161" s="10" t="s">
        <v>186</v>
      </c>
      <c r="L161" s="10"/>
      <c r="P161" s="8" t="s">
        <v>26</v>
      </c>
      <c r="Q161" s="0" t="n">
        <f aca="false">IF(ISNA(VLOOKUP(A161,calculos!$A$2:$B$20,2,1)),"null",VLOOKUP(A161,calculos!$A$2:$B$20,2,1))</f>
        <v>12</v>
      </c>
      <c r="R161" s="0" t="n">
        <f aca="false">IF(ISNA(VLOOKUP(C161,calculos!$D$2:$E$1218,2,1)),"null",VLOOKUP(C161,calculos!$D$2:$E$1218,2,1))</f>
        <v>385</v>
      </c>
      <c r="S161" s="0" t="n">
        <f aca="false">IF(ISNA(VLOOKUP(D161,calculos!$G$2:$H$1118,2,1)),"null",VLOOKUP(D161,calculos!$G$2:$H$1118,2,1))</f>
        <v>447</v>
      </c>
      <c r="T161" s="0" t="n">
        <f aca="false">IF(ISNA(VLOOKUP(E161,calculos!$J$2:$K$220,2,1)),"null",VLOOKUP(E161,calculos!$J$2:$K$220,2,1))</f>
        <v>125</v>
      </c>
      <c r="U161" s="0" t="n">
        <f aca="false">IF(ISNA(VLOOKUP(F161,calculos!$M$2:$N$658,2,1)),"null",VLOOKUP(F161,calculos!$M$2:$N$658,2,1))</f>
        <v>400</v>
      </c>
      <c r="V161" s="0" t="n">
        <f aca="false">IF(ISNA(VLOOKUP(J161,calculos!$P$2:$Q$1711,2,1)),"null",VLOOKUP(J161,calculos!$P$2:$Q$1711,2,1))</f>
        <v>1705</v>
      </c>
      <c r="W161" s="0" t="n">
        <f aca="false">IF(ISNA(VLOOKUP(P161,calculos!$S$2:$T$58,2,1)),"null",VLOOKUP(P161,calculos!$S$2:$T$58,2,1))</f>
        <v>42</v>
      </c>
      <c r="X161" s="0" t="str">
        <f aca="false">$X$1&amp;B161&amp;"','"&amp;G161&amp;"','"&amp;H161&amp;"','"&amp;I161&amp;"','"&amp;K161&amp;"','"&amp;L161&amp;"','"&amp;M161&amp;"','"&amp;N161&amp;"','"&amp;O161&amp;"',"&amp;Q161&amp;","&amp;R161&amp;","&amp;S161&amp;","&amp;T161&amp;","&amp;U161&amp;","&amp;V161&amp;","&amp;W161&amp;");"</f>
        <v>insert into servicio (id,fecha_entrega,serie,apertura,fecha_instalacion,garantia,mantenimiento,capacitacion,entrega_equipo,visita,id_empresa,id_hospital,id_equipo,id_marca,id_modelo,id_os,id_ingeniero) values (nextval('seq_servicio'),'','FL1200099','','14-02-2014','14-02-2014','','','','',12,385,447,125,400,1705,42);</v>
      </c>
    </row>
    <row r="162" customFormat="false" ht="13.8" hidden="false" customHeight="false" outlineLevel="0" collapsed="false">
      <c r="A162" s="10" t="s">
        <v>23</v>
      </c>
      <c r="B162" s="10"/>
      <c r="C162" s="10" t="s">
        <v>188</v>
      </c>
      <c r="D162" s="10" t="s">
        <v>30</v>
      </c>
      <c r="E162" s="8" t="s">
        <v>26</v>
      </c>
      <c r="F162" s="8" t="s">
        <v>26</v>
      </c>
      <c r="G162" s="10" t="n">
        <v>28227</v>
      </c>
      <c r="H162" s="10"/>
      <c r="I162" s="10" t="s">
        <v>189</v>
      </c>
      <c r="J162" s="8" t="s">
        <v>26</v>
      </c>
      <c r="K162" s="10" t="s">
        <v>190</v>
      </c>
      <c r="L162" s="10"/>
      <c r="P162" s="8" t="s">
        <v>26</v>
      </c>
      <c r="Q162" s="0" t="n">
        <f aca="false">IF(ISNA(VLOOKUP(A162,calculos!$A$2:$B$20,2,1)),"null",VLOOKUP(A162,calculos!$A$2:$B$20,2,1))</f>
        <v>12</v>
      </c>
      <c r="R162" s="0" t="n">
        <f aca="false">IF(ISNA(VLOOKUP(C162,calculos!$D$2:$E$1218,2,1)),"null",VLOOKUP(C162,calculos!$D$2:$E$1218,2,1))</f>
        <v>882</v>
      </c>
      <c r="S162" s="0" t="n">
        <f aca="false">IF(ISNA(VLOOKUP(D162,calculos!$G$2:$H$1118,2,1)),"null",VLOOKUP(D162,calculos!$G$2:$H$1118,2,1))</f>
        <v>297</v>
      </c>
      <c r="T162" s="0" t="n">
        <f aca="false">IF(ISNA(VLOOKUP(E162,calculos!$J$2:$K$220,2,1)),"null",VLOOKUP(E162,calculos!$J$2:$K$220,2,1))</f>
        <v>125</v>
      </c>
      <c r="U162" s="0" t="n">
        <f aca="false">IF(ISNA(VLOOKUP(F162,calculos!$M$2:$N$658,2,1)),"null",VLOOKUP(F162,calculos!$M$2:$N$658,2,1))</f>
        <v>400</v>
      </c>
      <c r="V162" s="0" t="n">
        <f aca="false">IF(ISNA(VLOOKUP(J162,calculos!$P$2:$Q$1711,2,1)),"null",VLOOKUP(J162,calculos!$P$2:$Q$1711,2,1))</f>
        <v>1705</v>
      </c>
      <c r="W162" s="0" t="n">
        <f aca="false">IF(ISNA(VLOOKUP(P162,calculos!$S$2:$T$58,2,1)),"null",VLOOKUP(P162,calculos!$S$2:$T$58,2,1))</f>
        <v>42</v>
      </c>
      <c r="X162" s="0" t="str">
        <f aca="false">$X$1&amp;B162&amp;"','"&amp;G162&amp;"','"&amp;H162&amp;"','"&amp;I162&amp;"','"&amp;K162&amp;"','"&amp;L162&amp;"','"&amp;M162&amp;"','"&amp;N162&amp;"','"&amp;O162&amp;"',"&amp;Q162&amp;","&amp;R162&amp;","&amp;S162&amp;","&amp;T162&amp;","&amp;U162&amp;","&amp;V162&amp;","&amp;W162&amp;");"</f>
        <v>insert into servicio (id,fecha_entrega,serie,apertura,fecha_instalacion,garantia,mantenimiento,capacitacion,entrega_equipo,visita,id_empresa,id_hospital,id_equipo,id_marca,id_modelo,id_os,id_ingeniero) values (nextval('seq_servicio'),'','28227','','05-03-2014','05-03-2012','','','','',12,882,297,125,400,1705,42);</v>
      </c>
    </row>
    <row r="163" customFormat="false" ht="13.8" hidden="false" customHeight="false" outlineLevel="0" collapsed="false">
      <c r="A163" s="10" t="s">
        <v>23</v>
      </c>
      <c r="B163" s="10"/>
      <c r="C163" s="10" t="s">
        <v>191</v>
      </c>
      <c r="D163" s="10" t="s">
        <v>30</v>
      </c>
      <c r="E163" s="8" t="s">
        <v>26</v>
      </c>
      <c r="F163" s="8" t="s">
        <v>26</v>
      </c>
      <c r="G163" s="10" t="n">
        <v>28240</v>
      </c>
      <c r="H163" s="10"/>
      <c r="I163" s="10" t="s">
        <v>189</v>
      </c>
      <c r="J163" s="8" t="s">
        <v>26</v>
      </c>
      <c r="K163" s="10" t="s">
        <v>190</v>
      </c>
      <c r="L163" s="10"/>
      <c r="P163" s="8" t="s">
        <v>26</v>
      </c>
      <c r="Q163" s="0" t="n">
        <f aca="false">IF(ISNA(VLOOKUP(A163,calculos!$A$2:$B$20,2,1)),"null",VLOOKUP(A163,calculos!$A$2:$B$20,2,1))</f>
        <v>12</v>
      </c>
      <c r="R163" s="0" t="n">
        <f aca="false">IF(ISNA(VLOOKUP(C163,calculos!$D$2:$E$1218,2,1)),"null",VLOOKUP(C163,calculos!$D$2:$E$1218,2,1))</f>
        <v>885</v>
      </c>
      <c r="S163" s="0" t="n">
        <f aca="false">IF(ISNA(VLOOKUP(D163,calculos!$G$2:$H$1118,2,1)),"null",VLOOKUP(D163,calculos!$G$2:$H$1118,2,1))</f>
        <v>297</v>
      </c>
      <c r="T163" s="0" t="n">
        <f aca="false">IF(ISNA(VLOOKUP(E163,calculos!$J$2:$K$220,2,1)),"null",VLOOKUP(E163,calculos!$J$2:$K$220,2,1))</f>
        <v>125</v>
      </c>
      <c r="U163" s="0" t="n">
        <f aca="false">IF(ISNA(VLOOKUP(F163,calculos!$M$2:$N$658,2,1)),"null",VLOOKUP(F163,calculos!$M$2:$N$658,2,1))</f>
        <v>400</v>
      </c>
      <c r="V163" s="0" t="n">
        <f aca="false">IF(ISNA(VLOOKUP(J163,calculos!$P$2:$Q$1711,2,1)),"null",VLOOKUP(J163,calculos!$P$2:$Q$1711,2,1))</f>
        <v>1705</v>
      </c>
      <c r="W163" s="0" t="n">
        <f aca="false">IF(ISNA(VLOOKUP(P163,calculos!$S$2:$T$58,2,1)),"null",VLOOKUP(P163,calculos!$S$2:$T$58,2,1))</f>
        <v>42</v>
      </c>
      <c r="X163" s="0" t="str">
        <f aca="false">$X$1&amp;B163&amp;"','"&amp;G163&amp;"','"&amp;H163&amp;"','"&amp;I163&amp;"','"&amp;K163&amp;"','"&amp;L163&amp;"','"&amp;M163&amp;"','"&amp;N163&amp;"','"&amp;O163&amp;"',"&amp;Q163&amp;","&amp;R163&amp;","&amp;S163&amp;","&amp;T163&amp;","&amp;U163&amp;","&amp;V163&amp;","&amp;W163&amp;");"</f>
        <v>insert into servicio (id,fecha_entrega,serie,apertura,fecha_instalacion,garantia,mantenimiento,capacitacion,entrega_equipo,visita,id_empresa,id_hospital,id_equipo,id_marca,id_modelo,id_os,id_ingeniero) values (nextval('seq_servicio'),'','28240','','05-03-2014','05-03-2012','','','','',12,885,297,125,400,1705,42);</v>
      </c>
    </row>
    <row r="164" customFormat="false" ht="13.8" hidden="false" customHeight="false" outlineLevel="0" collapsed="false">
      <c r="A164" s="10" t="s">
        <v>23</v>
      </c>
      <c r="B164" s="10"/>
      <c r="C164" s="10" t="s">
        <v>192</v>
      </c>
      <c r="D164" s="10" t="s">
        <v>193</v>
      </c>
      <c r="E164" s="8" t="s">
        <v>26</v>
      </c>
      <c r="F164" s="8" t="s">
        <v>26</v>
      </c>
      <c r="G164" s="10" t="s">
        <v>194</v>
      </c>
      <c r="H164" s="10"/>
      <c r="I164" s="10" t="s">
        <v>195</v>
      </c>
      <c r="J164" s="8" t="s">
        <v>26</v>
      </c>
      <c r="K164" s="10" t="s">
        <v>196</v>
      </c>
      <c r="L164" s="10"/>
      <c r="P164" s="8" t="s">
        <v>26</v>
      </c>
      <c r="Q164" s="0" t="n">
        <f aca="false">IF(ISNA(VLOOKUP(A164,calculos!$A$2:$B$20,2,1)),"null",VLOOKUP(A164,calculos!$A$2:$B$20,2,1))</f>
        <v>12</v>
      </c>
      <c r="R164" s="0" t="n">
        <f aca="false">IF(ISNA(VLOOKUP(C164,calculos!$D$2:$E$1218,2,1)),"null",VLOOKUP(C164,calculos!$D$2:$E$1218,2,1))</f>
        <v>148</v>
      </c>
      <c r="S164" s="0" t="n">
        <f aca="false">IF(ISNA(VLOOKUP(D164,calculos!$G$2:$H$1118,2,1)),"null",VLOOKUP(D164,calculos!$G$2:$H$1118,2,1))</f>
        <v>444</v>
      </c>
      <c r="T164" s="0" t="n">
        <f aca="false">IF(ISNA(VLOOKUP(E164,calculos!$J$2:$K$220,2,1)),"null",VLOOKUP(E164,calculos!$J$2:$K$220,2,1))</f>
        <v>125</v>
      </c>
      <c r="U164" s="0" t="n">
        <f aca="false">IF(ISNA(VLOOKUP(F164,calculos!$M$2:$N$658,2,1)),"null",VLOOKUP(F164,calculos!$M$2:$N$658,2,1))</f>
        <v>400</v>
      </c>
      <c r="V164" s="0" t="n">
        <f aca="false">IF(ISNA(VLOOKUP(J164,calculos!$P$2:$Q$1711,2,1)),"null",VLOOKUP(J164,calculos!$P$2:$Q$1711,2,1))</f>
        <v>1705</v>
      </c>
      <c r="W164" s="0" t="n">
        <f aca="false">IF(ISNA(VLOOKUP(P164,calculos!$S$2:$T$58,2,1)),"null",VLOOKUP(P164,calculos!$S$2:$T$58,2,1))</f>
        <v>42</v>
      </c>
      <c r="X164" s="0" t="str">
        <f aca="false">$X$1&amp;B164&amp;"','"&amp;G164&amp;"','"&amp;H164&amp;"','"&amp;I164&amp;"','"&amp;K164&amp;"','"&amp;L164&amp;"','"&amp;M164&amp;"','"&amp;N164&amp;"','"&amp;O164&amp;"',"&amp;Q164&amp;","&amp;R164&amp;","&amp;S164&amp;","&amp;T164&amp;","&amp;U164&amp;","&amp;V164&amp;","&amp;W164&amp;");"</f>
        <v>insert into servicio (id,fecha_entrega,serie,apertura,fecha_instalacion,garantia,mantenimiento,capacitacion,entrega_equipo,visita,id_empresa,id_hospital,id_equipo,id_marca,id_modelo,id_os,id_ingeniero) values (nextval('seq_servicio'),'','USCA-0235','','23-01-2014','24-01-2012','','','','',12,148,444,125,400,1705,42);</v>
      </c>
    </row>
    <row r="165" customFormat="false" ht="13.8" hidden="false" customHeight="false" outlineLevel="0" collapsed="false">
      <c r="A165" s="10" t="s">
        <v>197</v>
      </c>
      <c r="B165" s="10"/>
      <c r="C165" s="10" t="s">
        <v>198</v>
      </c>
      <c r="D165" s="10" t="s">
        <v>199</v>
      </c>
      <c r="E165" s="8" t="s">
        <v>26</v>
      </c>
      <c r="F165" s="8" t="s">
        <v>26</v>
      </c>
      <c r="G165" s="10" t="s">
        <v>200</v>
      </c>
      <c r="H165" s="10"/>
      <c r="I165" s="10" t="s">
        <v>201</v>
      </c>
      <c r="J165" s="8" t="s">
        <v>26</v>
      </c>
      <c r="K165" s="10" t="s">
        <v>201</v>
      </c>
      <c r="L165" s="10"/>
      <c r="P165" s="8" t="s">
        <v>26</v>
      </c>
      <c r="Q165" s="0" t="n">
        <f aca="false">IF(ISNA(VLOOKUP(A165,calculos!$A$2:$B$20,2,1)),"null",VLOOKUP(A165,calculos!$A$2:$B$20,2,1))</f>
        <v>18</v>
      </c>
      <c r="R165" s="0" t="n">
        <f aca="false">IF(ISNA(VLOOKUP(C165,calculos!$D$2:$E$1218,2,1)),"null",VLOOKUP(C165,calculos!$D$2:$E$1218,2,1))</f>
        <v>460</v>
      </c>
      <c r="S165" s="0" t="n">
        <f aca="false">IF(ISNA(VLOOKUP(D165,calculos!$G$2:$H$1118,2,1)),"null",VLOOKUP(D165,calculos!$G$2:$H$1118,2,1))</f>
        <v>477</v>
      </c>
      <c r="T165" s="0" t="n">
        <f aca="false">IF(ISNA(VLOOKUP(E165,calculos!$J$2:$K$220,2,1)),"null",VLOOKUP(E165,calculos!$J$2:$K$220,2,1))</f>
        <v>125</v>
      </c>
      <c r="U165" s="0" t="n">
        <f aca="false">IF(ISNA(VLOOKUP(F165,calculos!$M$2:$N$658,2,1)),"null",VLOOKUP(F165,calculos!$M$2:$N$658,2,1))</f>
        <v>400</v>
      </c>
      <c r="V165" s="0" t="n">
        <f aca="false">IF(ISNA(VLOOKUP(J165,calculos!$P$2:$Q$1711,2,1)),"null",VLOOKUP(J165,calculos!$P$2:$Q$1711,2,1))</f>
        <v>1705</v>
      </c>
      <c r="W165" s="0" t="n">
        <f aca="false">IF(ISNA(VLOOKUP(P165,calculos!$S$2:$T$58,2,1)),"null",VLOOKUP(P165,calculos!$S$2:$T$58,2,1))</f>
        <v>42</v>
      </c>
      <c r="X165" s="0" t="str">
        <f aca="false">$X$1&amp;B165&amp;"','"&amp;G165&amp;"','"&amp;H165&amp;"','"&amp;I165&amp;"','"&amp;K165&amp;"','"&amp;L165&amp;"','"&amp;M165&amp;"','"&amp;N165&amp;"','"&amp;O165&amp;"',"&amp;Q165&amp;","&amp;R165&amp;","&amp;S165&amp;","&amp;T165&amp;","&amp;U165&amp;","&amp;V165&amp;","&amp;W165&amp;");"</f>
        <v>insert into servicio (id,fecha_entrega,serie,apertura,fecha_instalacion,garantia,mantenimiento,capacitacion,entrega_equipo,visita,id_empresa,id_hospital,id_equipo,id_marca,id_modelo,id_os,id_ingeniero) values (nextval('seq_servicio'),'','US00548319','','20-04-2014','20-04-2014','','','','',18,460,477,125,400,1705,42);</v>
      </c>
    </row>
    <row r="166" customFormat="false" ht="13.8" hidden="false" customHeight="false" outlineLevel="0" collapsed="false">
      <c r="A166" s="10" t="s">
        <v>197</v>
      </c>
      <c r="B166" s="10"/>
      <c r="C166" s="10" t="s">
        <v>198</v>
      </c>
      <c r="D166" s="10" t="n">
        <v>204</v>
      </c>
      <c r="E166" s="8" t="s">
        <v>26</v>
      </c>
      <c r="F166" s="8" t="s">
        <v>26</v>
      </c>
      <c r="G166" s="10" t="s">
        <v>202</v>
      </c>
      <c r="H166" s="10"/>
      <c r="I166" s="10" t="s">
        <v>201</v>
      </c>
      <c r="J166" s="8" t="s">
        <v>26</v>
      </c>
      <c r="K166" s="10" t="s">
        <v>201</v>
      </c>
      <c r="L166" s="10"/>
      <c r="P166" s="8" t="s">
        <v>26</v>
      </c>
      <c r="Q166" s="0" t="n">
        <f aca="false">IF(ISNA(VLOOKUP(A166,calculos!$A$2:$B$20,2,1)),"null",VLOOKUP(A166,calculos!$A$2:$B$20,2,1))</f>
        <v>18</v>
      </c>
      <c r="R166" s="0" t="n">
        <f aca="false">IF(ISNA(VLOOKUP(C166,calculos!$D$2:$E$1218,2,1)),"null",VLOOKUP(C166,calculos!$D$2:$E$1218,2,1))</f>
        <v>460</v>
      </c>
      <c r="S166" s="0" t="n">
        <f aca="false">IF(ISNA(VLOOKUP(D166,calculos!$G$2:$H$1118,2,1)),"null",VLOOKUP(D166,calculos!$G$2:$H$1118,2,1))</f>
        <v>3</v>
      </c>
      <c r="T166" s="0" t="n">
        <f aca="false">IF(ISNA(VLOOKUP(E166,calculos!$J$2:$K$220,2,1)),"null",VLOOKUP(E166,calculos!$J$2:$K$220,2,1))</f>
        <v>125</v>
      </c>
      <c r="U166" s="0" t="n">
        <f aca="false">IF(ISNA(VLOOKUP(F166,calculos!$M$2:$N$658,2,1)),"null",VLOOKUP(F166,calculos!$M$2:$N$658,2,1))</f>
        <v>400</v>
      </c>
      <c r="V166" s="0" t="n">
        <f aca="false">IF(ISNA(VLOOKUP(J166,calculos!$P$2:$Q$1711,2,1)),"null",VLOOKUP(J166,calculos!$P$2:$Q$1711,2,1))</f>
        <v>1705</v>
      </c>
      <c r="W166" s="0" t="n">
        <f aca="false">IF(ISNA(VLOOKUP(P166,calculos!$S$2:$T$58,2,1)),"null",VLOOKUP(P166,calculos!$S$2:$T$58,2,1))</f>
        <v>42</v>
      </c>
      <c r="X166" s="0" t="str">
        <f aca="false">$X$1&amp;B166&amp;"','"&amp;G166&amp;"','"&amp;H166&amp;"','"&amp;I166&amp;"','"&amp;K166&amp;"','"&amp;L166&amp;"','"&amp;M166&amp;"','"&amp;N166&amp;"','"&amp;O166&amp;"',"&amp;Q166&amp;","&amp;R166&amp;","&amp;S166&amp;","&amp;T166&amp;","&amp;U166&amp;","&amp;V166&amp;","&amp;W166&amp;");"</f>
        <v>insert into servicio (id,fecha_entrega,serie,apertura,fecha_instalacion,garantia,mantenimiento,capacitacion,entrega_equipo,visita,id_empresa,id_hospital,id_equipo,id_marca,id_modelo,id_os,id_ingeniero) values (nextval('seq_servicio'),'','V1116452','','20-04-2014','20-04-2014','','','','',18,460,3,125,400,1705,42);</v>
      </c>
    </row>
    <row r="167" customFormat="false" ht="13.8" hidden="false" customHeight="false" outlineLevel="0" collapsed="false">
      <c r="A167" s="10" t="s">
        <v>197</v>
      </c>
      <c r="B167" s="10"/>
      <c r="C167" s="10" t="s">
        <v>198</v>
      </c>
      <c r="D167" s="10" t="n">
        <v>664</v>
      </c>
      <c r="E167" s="8" t="s">
        <v>26</v>
      </c>
      <c r="F167" s="8" t="s">
        <v>26</v>
      </c>
      <c r="G167" s="10" t="n">
        <v>10757</v>
      </c>
      <c r="H167" s="10"/>
      <c r="I167" s="10" t="s">
        <v>201</v>
      </c>
      <c r="J167" s="8" t="s">
        <v>26</v>
      </c>
      <c r="K167" s="10" t="s">
        <v>203</v>
      </c>
      <c r="L167" s="10"/>
      <c r="P167" s="8" t="s">
        <v>26</v>
      </c>
      <c r="Q167" s="0" t="n">
        <f aca="false">IF(ISNA(VLOOKUP(A167,calculos!$A$2:$B$20,2,1)),"null",VLOOKUP(A167,calculos!$A$2:$B$20,2,1))</f>
        <v>18</v>
      </c>
      <c r="R167" s="0" t="n">
        <f aca="false">IF(ISNA(VLOOKUP(C167,calculos!$D$2:$E$1218,2,1)),"null",VLOOKUP(C167,calculos!$D$2:$E$1218,2,1))</f>
        <v>460</v>
      </c>
      <c r="S167" s="0" t="n">
        <f aca="false">IF(ISNA(VLOOKUP(D167,calculos!$G$2:$H$1118,2,1)),"null",VLOOKUP(D167,calculos!$G$2:$H$1118,2,1))</f>
        <v>4</v>
      </c>
      <c r="T167" s="0" t="n">
        <f aca="false">IF(ISNA(VLOOKUP(E167,calculos!$J$2:$K$220,2,1)),"null",VLOOKUP(E167,calculos!$J$2:$K$220,2,1))</f>
        <v>125</v>
      </c>
      <c r="U167" s="0" t="n">
        <f aca="false">IF(ISNA(VLOOKUP(F167,calculos!$M$2:$N$658,2,1)),"null",VLOOKUP(F167,calculos!$M$2:$N$658,2,1))</f>
        <v>400</v>
      </c>
      <c r="V167" s="0" t="n">
        <f aca="false">IF(ISNA(VLOOKUP(J167,calculos!$P$2:$Q$1711,2,1)),"null",VLOOKUP(J167,calculos!$P$2:$Q$1711,2,1))</f>
        <v>1705</v>
      </c>
      <c r="W167" s="0" t="n">
        <f aca="false">IF(ISNA(VLOOKUP(P167,calculos!$S$2:$T$58,2,1)),"null",VLOOKUP(P167,calculos!$S$2:$T$58,2,1))</f>
        <v>42</v>
      </c>
      <c r="X167" s="0" t="str">
        <f aca="false">$X$1&amp;B167&amp;"','"&amp;G167&amp;"','"&amp;H167&amp;"','"&amp;I167&amp;"','"&amp;K167&amp;"','"&amp;L167&amp;"','"&amp;M167&amp;"','"&amp;N167&amp;"','"&amp;O167&amp;"',"&amp;Q167&amp;","&amp;R167&amp;","&amp;S167&amp;","&amp;T167&amp;","&amp;U167&amp;","&amp;V167&amp;","&amp;W167&amp;");"</f>
        <v>insert into servicio (id,fecha_entrega,serie,apertura,fecha_instalacion,garantia,mantenimiento,capacitacion,entrega_equipo,visita,id_empresa,id_hospital,id_equipo,id_marca,id_modelo,id_os,id_ingeniero) values (nextval('seq_servicio'),'','10757','','20-04-2014','20-04-2012','','','','',18,460,4,125,400,1705,42);</v>
      </c>
    </row>
    <row r="168" customFormat="false" ht="13.8" hidden="false" customHeight="false" outlineLevel="0" collapsed="false">
      <c r="A168" s="10" t="s">
        <v>23</v>
      </c>
      <c r="B168" s="10"/>
      <c r="C168" s="10" t="s">
        <v>122</v>
      </c>
      <c r="D168" s="10" t="s">
        <v>204</v>
      </c>
      <c r="E168" s="8" t="s">
        <v>26</v>
      </c>
      <c r="F168" s="8" t="s">
        <v>26</v>
      </c>
      <c r="G168" s="10" t="s">
        <v>205</v>
      </c>
      <c r="H168" s="10"/>
      <c r="I168" s="10" t="s">
        <v>134</v>
      </c>
      <c r="J168" s="8" t="s">
        <v>26</v>
      </c>
      <c r="K168" s="10" t="s">
        <v>134</v>
      </c>
      <c r="L168" s="10"/>
      <c r="P168" s="8" t="s">
        <v>26</v>
      </c>
      <c r="Q168" s="0" t="n">
        <f aca="false">IF(ISNA(VLOOKUP(A168,calculos!$A$2:$B$20,2,1)),"null",VLOOKUP(A168,calculos!$A$2:$B$20,2,1))</f>
        <v>12</v>
      </c>
      <c r="R168" s="0" t="n">
        <f aca="false">IF(ISNA(VLOOKUP(C168,calculos!$D$2:$E$1218,2,1)),"null",VLOOKUP(C168,calculos!$D$2:$E$1218,2,1))</f>
        <v>454</v>
      </c>
      <c r="S168" s="0" t="n">
        <f aca="false">IF(ISNA(VLOOKUP(D168,calculos!$G$2:$H$1118,2,1)),"null",VLOOKUP(D168,calculos!$G$2:$H$1118,2,1))</f>
        <v>315</v>
      </c>
      <c r="T168" s="0" t="n">
        <f aca="false">IF(ISNA(VLOOKUP(E168,calculos!$J$2:$K$220,2,1)),"null",VLOOKUP(E168,calculos!$J$2:$K$220,2,1))</f>
        <v>125</v>
      </c>
      <c r="U168" s="0" t="n">
        <f aca="false">IF(ISNA(VLOOKUP(F168,calculos!$M$2:$N$658,2,1)),"null",VLOOKUP(F168,calculos!$M$2:$N$658,2,1))</f>
        <v>400</v>
      </c>
      <c r="V168" s="0" t="n">
        <f aca="false">IF(ISNA(VLOOKUP(J168,calculos!$P$2:$Q$1711,2,1)),"null",VLOOKUP(J168,calculos!$P$2:$Q$1711,2,1))</f>
        <v>1705</v>
      </c>
      <c r="W168" s="0" t="n">
        <f aca="false">IF(ISNA(VLOOKUP(P168,calculos!$S$2:$T$58,2,1)),"null",VLOOKUP(P168,calculos!$S$2:$T$58,2,1))</f>
        <v>42</v>
      </c>
      <c r="X168" s="0" t="str">
        <f aca="false">$X$1&amp;B168&amp;"','"&amp;G168&amp;"','"&amp;H168&amp;"','"&amp;I168&amp;"','"&amp;K168&amp;"','"&amp;L168&amp;"','"&amp;M168&amp;"','"&amp;N168&amp;"','"&amp;O168&amp;"',"&amp;Q168&amp;","&amp;R168&amp;","&amp;S168&amp;","&amp;T168&amp;","&amp;U168&amp;","&amp;V168&amp;","&amp;W168&amp;");"</f>
        <v>insert into servicio (id,fecha_entrega,serie,apertura,fecha_instalacion,garantia,mantenimiento,capacitacion,entrega_equipo,visita,id_empresa,id_hospital,id_equipo,id_marca,id_modelo,id_os,id_ingeniero) values (nextval('seq_servicio'),'','0A009A-0173','','15-03-2014','15-03-2014','','','','',12,454,315,125,400,1705,42);</v>
      </c>
    </row>
    <row r="169" customFormat="false" ht="13.8" hidden="false" customHeight="false" outlineLevel="0" collapsed="false">
      <c r="A169" s="10" t="s">
        <v>23</v>
      </c>
      <c r="B169" s="10"/>
      <c r="C169" s="10" t="s">
        <v>122</v>
      </c>
      <c r="D169" s="10" t="s">
        <v>204</v>
      </c>
      <c r="E169" s="8" t="s">
        <v>26</v>
      </c>
      <c r="F169" s="8" t="s">
        <v>26</v>
      </c>
      <c r="G169" s="10" t="s">
        <v>206</v>
      </c>
      <c r="H169" s="10"/>
      <c r="I169" s="10" t="s">
        <v>134</v>
      </c>
      <c r="J169" s="8" t="s">
        <v>26</v>
      </c>
      <c r="K169" s="10" t="s">
        <v>134</v>
      </c>
      <c r="L169" s="10"/>
      <c r="P169" s="8" t="s">
        <v>26</v>
      </c>
      <c r="Q169" s="0" t="n">
        <f aca="false">IF(ISNA(VLOOKUP(A169,calculos!$A$2:$B$20,2,1)),"null",VLOOKUP(A169,calculos!$A$2:$B$20,2,1))</f>
        <v>12</v>
      </c>
      <c r="R169" s="0" t="n">
        <f aca="false">IF(ISNA(VLOOKUP(C169,calculos!$D$2:$E$1218,2,1)),"null",VLOOKUP(C169,calculos!$D$2:$E$1218,2,1))</f>
        <v>454</v>
      </c>
      <c r="S169" s="0" t="n">
        <f aca="false">IF(ISNA(VLOOKUP(D169,calculos!$G$2:$H$1118,2,1)),"null",VLOOKUP(D169,calculos!$G$2:$H$1118,2,1))</f>
        <v>315</v>
      </c>
      <c r="T169" s="0" t="n">
        <f aca="false">IF(ISNA(VLOOKUP(E169,calculos!$J$2:$K$220,2,1)),"null",VLOOKUP(E169,calculos!$J$2:$K$220,2,1))</f>
        <v>125</v>
      </c>
      <c r="U169" s="0" t="n">
        <f aca="false">IF(ISNA(VLOOKUP(F169,calculos!$M$2:$N$658,2,1)),"null",VLOOKUP(F169,calculos!$M$2:$N$658,2,1))</f>
        <v>400</v>
      </c>
      <c r="V169" s="0" t="n">
        <f aca="false">IF(ISNA(VLOOKUP(J169,calculos!$P$2:$Q$1711,2,1)),"null",VLOOKUP(J169,calculos!$P$2:$Q$1711,2,1))</f>
        <v>1705</v>
      </c>
      <c r="W169" s="0" t="n">
        <f aca="false">IF(ISNA(VLOOKUP(P169,calculos!$S$2:$T$58,2,1)),"null",VLOOKUP(P169,calculos!$S$2:$T$58,2,1))</f>
        <v>42</v>
      </c>
      <c r="X169" s="0" t="str">
        <f aca="false">$X$1&amp;B169&amp;"','"&amp;G169&amp;"','"&amp;H169&amp;"','"&amp;I169&amp;"','"&amp;K169&amp;"','"&amp;L169&amp;"','"&amp;M169&amp;"','"&amp;N169&amp;"','"&amp;O169&amp;"',"&amp;Q169&amp;","&amp;R169&amp;","&amp;S169&amp;","&amp;T169&amp;","&amp;U169&amp;","&amp;V169&amp;","&amp;W169&amp;");"</f>
        <v>insert into servicio (id,fecha_entrega,serie,apertura,fecha_instalacion,garantia,mantenimiento,capacitacion,entrega_equipo,visita,id_empresa,id_hospital,id_equipo,id_marca,id_modelo,id_os,id_ingeniero) values (nextval('seq_servicio'),'','0A009A-0154','','15-03-2014','15-03-2014','','','','',12,454,315,125,400,1705,42);</v>
      </c>
    </row>
    <row r="170" customFormat="false" ht="13.8" hidden="false" customHeight="false" outlineLevel="0" collapsed="false">
      <c r="A170" s="10" t="s">
        <v>23</v>
      </c>
      <c r="B170" s="10"/>
      <c r="C170" s="10" t="s">
        <v>207</v>
      </c>
      <c r="D170" s="10" t="s">
        <v>208</v>
      </c>
      <c r="E170" s="8" t="s">
        <v>26</v>
      </c>
      <c r="F170" s="8" t="s">
        <v>26</v>
      </c>
      <c r="G170" s="10" t="s">
        <v>209</v>
      </c>
      <c r="H170" s="10"/>
      <c r="I170" s="10" t="s">
        <v>210</v>
      </c>
      <c r="J170" s="8" t="s">
        <v>26</v>
      </c>
      <c r="K170" s="10" t="s">
        <v>210</v>
      </c>
      <c r="L170" s="10"/>
      <c r="P170" s="8" t="s">
        <v>26</v>
      </c>
      <c r="Q170" s="0" t="n">
        <f aca="false">IF(ISNA(VLOOKUP(A170,calculos!$A$2:$B$20,2,1)),"null",VLOOKUP(A170,calculos!$A$2:$B$20,2,1))</f>
        <v>12</v>
      </c>
      <c r="R170" s="0" t="n">
        <f aca="false">IF(ISNA(VLOOKUP(C170,calculos!$D$2:$E$1218,2,1)),"null",VLOOKUP(C170,calculos!$D$2:$E$1218,2,1))</f>
        <v>337</v>
      </c>
      <c r="S170" s="0" t="n">
        <f aca="false">IF(ISNA(VLOOKUP(D170,calculos!$G$2:$H$1118,2,1)),"null",VLOOKUP(D170,calculos!$G$2:$H$1118,2,1))</f>
        <v>471</v>
      </c>
      <c r="T170" s="0" t="n">
        <f aca="false">IF(ISNA(VLOOKUP(E170,calculos!$J$2:$K$220,2,1)),"null",VLOOKUP(E170,calculos!$J$2:$K$220,2,1))</f>
        <v>125</v>
      </c>
      <c r="U170" s="0" t="n">
        <f aca="false">IF(ISNA(VLOOKUP(F170,calculos!$M$2:$N$658,2,1)),"null",VLOOKUP(F170,calculos!$M$2:$N$658,2,1))</f>
        <v>400</v>
      </c>
      <c r="V170" s="0" t="n">
        <f aca="false">IF(ISNA(VLOOKUP(J170,calculos!$P$2:$Q$1711,2,1)),"null",VLOOKUP(J170,calculos!$P$2:$Q$1711,2,1))</f>
        <v>1705</v>
      </c>
      <c r="W170" s="0" t="n">
        <f aca="false">IF(ISNA(VLOOKUP(P170,calculos!$S$2:$T$58,2,1)),"null",VLOOKUP(P170,calculos!$S$2:$T$58,2,1))</f>
        <v>42</v>
      </c>
      <c r="X170" s="0" t="str">
        <f aca="false">$X$1&amp;B170&amp;"','"&amp;G170&amp;"','"&amp;H170&amp;"','"&amp;I170&amp;"','"&amp;K170&amp;"','"&amp;L170&amp;"','"&amp;M170&amp;"','"&amp;N170&amp;"','"&amp;O170&amp;"',"&amp;Q170&amp;","&amp;R170&amp;","&amp;S170&amp;","&amp;T170&amp;","&amp;U170&amp;","&amp;V170&amp;","&amp;W170&amp;");"</f>
        <v>insert into servicio (id,fecha_entrega,serie,apertura,fecha_instalacion,garantia,mantenimiento,capacitacion,entrega_equipo,visita,id_empresa,id_hospital,id_equipo,id_marca,id_modelo,id_os,id_ingeniero) values (nextval('seq_servicio'),'','US11178800','','22-06-2013','22-06-2013','','','','',12,337,471,125,400,1705,42);</v>
      </c>
    </row>
    <row r="171" customFormat="false" ht="13.8" hidden="false" customHeight="false" outlineLevel="0" collapsed="false">
      <c r="A171" s="10" t="s">
        <v>23</v>
      </c>
      <c r="B171" s="10"/>
      <c r="C171" s="10" t="s">
        <v>211</v>
      </c>
      <c r="D171" s="10" t="s">
        <v>212</v>
      </c>
      <c r="E171" s="8" t="s">
        <v>26</v>
      </c>
      <c r="F171" s="8" t="s">
        <v>26</v>
      </c>
      <c r="G171" s="10" t="s">
        <v>213</v>
      </c>
      <c r="H171" s="10"/>
      <c r="I171" s="10" t="s">
        <v>214</v>
      </c>
      <c r="J171" s="8" t="s">
        <v>26</v>
      </c>
      <c r="K171" s="10" t="s">
        <v>215</v>
      </c>
      <c r="L171" s="10"/>
      <c r="P171" s="8" t="s">
        <v>26</v>
      </c>
      <c r="Q171" s="0" t="n">
        <f aca="false">IF(ISNA(VLOOKUP(A171,calculos!$A$2:$B$20,2,1)),"null",VLOOKUP(A171,calculos!$A$2:$B$20,2,1))</f>
        <v>12</v>
      </c>
      <c r="R171" s="0" t="n">
        <f aca="false">IF(ISNA(VLOOKUP(C171,calculos!$D$2:$E$1218,2,1)),"null",VLOOKUP(C171,calculos!$D$2:$E$1218,2,1))</f>
        <v>340</v>
      </c>
      <c r="S171" s="0" t="n">
        <f aca="false">IF(ISNA(VLOOKUP(D171,calculos!$G$2:$H$1118,2,1)),"null",VLOOKUP(D171,calculos!$G$2:$H$1118,2,1))</f>
        <v>468</v>
      </c>
      <c r="T171" s="0" t="n">
        <f aca="false">IF(ISNA(VLOOKUP(E171,calculos!$J$2:$K$220,2,1)),"null",VLOOKUP(E171,calculos!$J$2:$K$220,2,1))</f>
        <v>125</v>
      </c>
      <c r="U171" s="0" t="n">
        <f aca="false">IF(ISNA(VLOOKUP(F171,calculos!$M$2:$N$658,2,1)),"null",VLOOKUP(F171,calculos!$M$2:$N$658,2,1))</f>
        <v>400</v>
      </c>
      <c r="V171" s="0" t="n">
        <f aca="false">IF(ISNA(VLOOKUP(J171,calculos!$P$2:$Q$1711,2,1)),"null",VLOOKUP(J171,calculos!$P$2:$Q$1711,2,1))</f>
        <v>1705</v>
      </c>
      <c r="W171" s="0" t="n">
        <f aca="false">IF(ISNA(VLOOKUP(P171,calculos!$S$2:$T$58,2,1)),"null",VLOOKUP(P171,calculos!$S$2:$T$58,2,1))</f>
        <v>42</v>
      </c>
      <c r="X171" s="0" t="str">
        <f aca="false">$X$1&amp;B171&amp;"','"&amp;G171&amp;"','"&amp;H171&amp;"','"&amp;I171&amp;"','"&amp;K171&amp;"','"&amp;L171&amp;"','"&amp;M171&amp;"','"&amp;N171&amp;"','"&amp;O171&amp;"',"&amp;Q171&amp;","&amp;R171&amp;","&amp;S171&amp;","&amp;T171&amp;","&amp;U171&amp;","&amp;V171&amp;","&amp;W171&amp;");"</f>
        <v>insert into servicio (id,fecha_entrega,serie,apertura,fecha_instalacion,garantia,mantenimiento,capacitacion,entrega_equipo,visita,id_empresa,id_hospital,id_equipo,id_marca,id_modelo,id_os,id_ingeniero) values (nextval('seq_servicio'),'','US11178805','','30-12-2012','30-12-2010','','','','',12,340,468,125,400,1705,42);</v>
      </c>
    </row>
    <row r="172" customFormat="false" ht="13.8" hidden="false" customHeight="false" outlineLevel="0" collapsed="false">
      <c r="A172" s="10" t="s">
        <v>23</v>
      </c>
      <c r="B172" s="10"/>
      <c r="C172" s="10" t="s">
        <v>216</v>
      </c>
      <c r="D172" s="10" t="s">
        <v>123</v>
      </c>
      <c r="E172" s="8" t="s">
        <v>26</v>
      </c>
      <c r="F172" s="8" t="s">
        <v>26</v>
      </c>
      <c r="G172" s="10" t="s">
        <v>217</v>
      </c>
      <c r="H172" s="10"/>
      <c r="I172" s="10" t="s">
        <v>218</v>
      </c>
      <c r="J172" s="8" t="s">
        <v>26</v>
      </c>
      <c r="K172" s="10" t="s">
        <v>219</v>
      </c>
      <c r="L172" s="10"/>
      <c r="P172" s="8" t="s">
        <v>26</v>
      </c>
      <c r="Q172" s="0" t="n">
        <f aca="false">IF(ISNA(VLOOKUP(A172,calculos!$A$2:$B$20,2,1)),"null",VLOOKUP(A172,calculos!$A$2:$B$20,2,1))</f>
        <v>12</v>
      </c>
      <c r="R172" s="0" t="n">
        <f aca="false">IF(ISNA(VLOOKUP(C172,calculos!$D$2:$E$1218,2,1)),"null",VLOOKUP(C172,calculos!$D$2:$E$1218,2,1))</f>
        <v>564</v>
      </c>
      <c r="S172" s="0" t="n">
        <f aca="false">IF(ISNA(VLOOKUP(D172,calculos!$G$2:$H$1118,2,1)),"null",VLOOKUP(D172,calculos!$G$2:$H$1118,2,1))</f>
        <v>122</v>
      </c>
      <c r="T172" s="0" t="n">
        <f aca="false">IF(ISNA(VLOOKUP(E172,calculos!$J$2:$K$220,2,1)),"null",VLOOKUP(E172,calculos!$J$2:$K$220,2,1))</f>
        <v>125</v>
      </c>
      <c r="U172" s="0" t="n">
        <f aca="false">IF(ISNA(VLOOKUP(F172,calculos!$M$2:$N$658,2,1)),"null",VLOOKUP(F172,calculos!$M$2:$N$658,2,1))</f>
        <v>400</v>
      </c>
      <c r="V172" s="0" t="n">
        <f aca="false">IF(ISNA(VLOOKUP(J172,calculos!$P$2:$Q$1711,2,1)),"null",VLOOKUP(J172,calculos!$P$2:$Q$1711,2,1))</f>
        <v>1705</v>
      </c>
      <c r="W172" s="0" t="n">
        <f aca="false">IF(ISNA(VLOOKUP(P172,calculos!$S$2:$T$58,2,1)),"null",VLOOKUP(P172,calculos!$S$2:$T$58,2,1))</f>
        <v>42</v>
      </c>
      <c r="X172" s="0" t="str">
        <f aca="false">$X$1&amp;B172&amp;"','"&amp;G172&amp;"','"&amp;H172&amp;"','"&amp;I172&amp;"','"&amp;K172&amp;"','"&amp;L172&amp;"','"&amp;M172&amp;"','"&amp;N172&amp;"','"&amp;O172&amp;"',"&amp;Q172&amp;","&amp;R172&amp;","&amp;S172&amp;","&amp;T172&amp;","&amp;U172&amp;","&amp;V172&amp;","&amp;W172&amp;");"</f>
        <v>insert into servicio (id,fecha_entrega,serie,apertura,fecha_instalacion,garantia,mantenimiento,capacitacion,entrega_equipo,visita,id_empresa,id_hospital,id_equipo,id_marca,id_modelo,id_os,id_ingeniero) values (nextval('seq_servicio'),'','ASCA-0090','','27-04-2013','28-04-2011','','','','',12,564,122,125,400,1705,42);</v>
      </c>
    </row>
    <row r="173" customFormat="false" ht="13.8" hidden="false" customHeight="false" outlineLevel="0" collapsed="false">
      <c r="A173" s="10" t="s">
        <v>23</v>
      </c>
      <c r="B173" s="10"/>
      <c r="C173" s="10" t="s">
        <v>220</v>
      </c>
      <c r="D173" s="10" t="s">
        <v>123</v>
      </c>
      <c r="E173" s="8" t="s">
        <v>26</v>
      </c>
      <c r="F173" s="8" t="s">
        <v>26</v>
      </c>
      <c r="G173" s="10" t="s">
        <v>221</v>
      </c>
      <c r="H173" s="10"/>
      <c r="I173" s="10" t="s">
        <v>210</v>
      </c>
      <c r="J173" s="8" t="s">
        <v>26</v>
      </c>
      <c r="K173" s="10" t="s">
        <v>222</v>
      </c>
      <c r="L173" s="10"/>
      <c r="P173" s="8" t="s">
        <v>26</v>
      </c>
      <c r="Q173" s="0" t="n">
        <f aca="false">IF(ISNA(VLOOKUP(A173,calculos!$A$2:$B$20,2,1)),"null",VLOOKUP(A173,calculos!$A$2:$B$20,2,1))</f>
        <v>12</v>
      </c>
      <c r="R173" s="0" t="n">
        <f aca="false">IF(ISNA(VLOOKUP(C173,calculos!$D$2:$E$1218,2,1)),"null",VLOOKUP(C173,calculos!$D$2:$E$1218,2,1))</f>
        <v>395</v>
      </c>
      <c r="S173" s="0" t="n">
        <f aca="false">IF(ISNA(VLOOKUP(D173,calculos!$G$2:$H$1118,2,1)),"null",VLOOKUP(D173,calculos!$G$2:$H$1118,2,1))</f>
        <v>122</v>
      </c>
      <c r="T173" s="0" t="n">
        <f aca="false">IF(ISNA(VLOOKUP(E173,calculos!$J$2:$K$220,2,1)),"null",VLOOKUP(E173,calculos!$J$2:$K$220,2,1))</f>
        <v>125</v>
      </c>
      <c r="U173" s="0" t="n">
        <f aca="false">IF(ISNA(VLOOKUP(F173,calculos!$M$2:$N$658,2,1)),"null",VLOOKUP(F173,calculos!$M$2:$N$658,2,1))</f>
        <v>400</v>
      </c>
      <c r="V173" s="0" t="n">
        <f aca="false">IF(ISNA(VLOOKUP(J173,calculos!$P$2:$Q$1711,2,1)),"null",VLOOKUP(J173,calculos!$P$2:$Q$1711,2,1))</f>
        <v>1705</v>
      </c>
      <c r="W173" s="0" t="n">
        <f aca="false">IF(ISNA(VLOOKUP(P173,calculos!$S$2:$T$58,2,1)),"null",VLOOKUP(P173,calculos!$S$2:$T$58,2,1))</f>
        <v>42</v>
      </c>
      <c r="X173" s="0" t="str">
        <f aca="false">$X$1&amp;B173&amp;"','"&amp;G173&amp;"','"&amp;H173&amp;"','"&amp;I173&amp;"','"&amp;K173&amp;"','"&amp;L173&amp;"','"&amp;M173&amp;"','"&amp;N173&amp;"','"&amp;O173&amp;"',"&amp;Q173&amp;","&amp;R173&amp;","&amp;S173&amp;","&amp;T173&amp;","&amp;U173&amp;","&amp;V173&amp;","&amp;W173&amp;");"</f>
        <v>insert into servicio (id,fecha_entrega,serie,apertura,fecha_instalacion,garantia,mantenimiento,capacitacion,entrega_equipo,visita,id_empresa,id_hospital,id_equipo,id_marca,id_modelo,id_os,id_ingeniero) values (nextval('seq_servicio'),'','ASCA-0091','','22-06-2013','23-06-2011','','','','',12,395,122,125,400,1705,42);</v>
      </c>
    </row>
    <row r="174" customFormat="false" ht="13.8" hidden="false" customHeight="false" outlineLevel="0" collapsed="false">
      <c r="A174" s="10" t="s">
        <v>23</v>
      </c>
      <c r="B174" s="10"/>
      <c r="C174" s="10" t="s">
        <v>223</v>
      </c>
      <c r="D174" s="10" t="s">
        <v>212</v>
      </c>
      <c r="E174" s="8" t="s">
        <v>26</v>
      </c>
      <c r="F174" s="8" t="s">
        <v>26</v>
      </c>
      <c r="G174" s="10" t="s">
        <v>224</v>
      </c>
      <c r="H174" s="10"/>
      <c r="I174" s="10" t="s">
        <v>225</v>
      </c>
      <c r="J174" s="8" t="s">
        <v>26</v>
      </c>
      <c r="K174" s="10" t="s">
        <v>225</v>
      </c>
      <c r="L174" s="10"/>
      <c r="P174" s="8" t="s">
        <v>26</v>
      </c>
      <c r="Q174" s="0" t="n">
        <f aca="false">IF(ISNA(VLOOKUP(A174,calculos!$A$2:$B$20,2,1)),"null",VLOOKUP(A174,calculos!$A$2:$B$20,2,1))</f>
        <v>12</v>
      </c>
      <c r="R174" s="0" t="n">
        <f aca="false">IF(ISNA(VLOOKUP(C174,calculos!$D$2:$E$1218,2,1)),"null",VLOOKUP(C174,calculos!$D$2:$E$1218,2,1))</f>
        <v>786</v>
      </c>
      <c r="S174" s="0" t="n">
        <f aca="false">IF(ISNA(VLOOKUP(D174,calculos!$G$2:$H$1118,2,1)),"null",VLOOKUP(D174,calculos!$G$2:$H$1118,2,1))</f>
        <v>468</v>
      </c>
      <c r="T174" s="0" t="n">
        <f aca="false">IF(ISNA(VLOOKUP(E174,calculos!$J$2:$K$220,2,1)),"null",VLOOKUP(E174,calculos!$J$2:$K$220,2,1))</f>
        <v>125</v>
      </c>
      <c r="U174" s="0" t="n">
        <f aca="false">IF(ISNA(VLOOKUP(F174,calculos!$M$2:$N$658,2,1)),"null",VLOOKUP(F174,calculos!$M$2:$N$658,2,1))</f>
        <v>400</v>
      </c>
      <c r="V174" s="0" t="n">
        <f aca="false">IF(ISNA(VLOOKUP(J174,calculos!$P$2:$Q$1711,2,1)),"null",VLOOKUP(J174,calculos!$P$2:$Q$1711,2,1))</f>
        <v>1705</v>
      </c>
      <c r="W174" s="0" t="n">
        <f aca="false">IF(ISNA(VLOOKUP(P174,calculos!$S$2:$T$58,2,1)),"null",VLOOKUP(P174,calculos!$S$2:$T$58,2,1))</f>
        <v>42</v>
      </c>
      <c r="X174" s="0" t="str">
        <f aca="false">$X$1&amp;B174&amp;"','"&amp;G174&amp;"','"&amp;H174&amp;"','"&amp;I174&amp;"','"&amp;K174&amp;"','"&amp;L174&amp;"','"&amp;M174&amp;"','"&amp;N174&amp;"','"&amp;O174&amp;"',"&amp;Q174&amp;","&amp;R174&amp;","&amp;S174&amp;","&amp;T174&amp;","&amp;U174&amp;","&amp;V174&amp;","&amp;W174&amp;");"</f>
        <v>insert into servicio (id,fecha_entrega,serie,apertura,fecha_instalacion,garantia,mantenimiento,capacitacion,entrega_equipo,visita,id_empresa,id_hospital,id_equipo,id_marca,id_modelo,id_os,id_ingeniero) values (nextval('seq_servicio'),'','US11178796','','08-03-2013','08-03-2013','','','','',12,786,468,125,400,1705,42);</v>
      </c>
    </row>
    <row r="175" customFormat="false" ht="13.8" hidden="false" customHeight="false" outlineLevel="0" collapsed="false">
      <c r="A175" s="10" t="s">
        <v>23</v>
      </c>
      <c r="B175" s="10"/>
      <c r="C175" s="10" t="s">
        <v>226</v>
      </c>
      <c r="D175" s="10" t="s">
        <v>212</v>
      </c>
      <c r="E175" s="8" t="s">
        <v>26</v>
      </c>
      <c r="F175" s="8" t="s">
        <v>26</v>
      </c>
      <c r="G175" s="10" t="s">
        <v>227</v>
      </c>
      <c r="H175" s="10"/>
      <c r="I175" s="10" t="s">
        <v>228</v>
      </c>
      <c r="J175" s="8" t="s">
        <v>26</v>
      </c>
      <c r="K175" s="10" t="s">
        <v>228</v>
      </c>
      <c r="L175" s="10"/>
      <c r="P175" s="8" t="s">
        <v>26</v>
      </c>
      <c r="Q175" s="0" t="n">
        <f aca="false">IF(ISNA(VLOOKUP(A175,calculos!$A$2:$B$20,2,1)),"null",VLOOKUP(A175,calculos!$A$2:$B$20,2,1))</f>
        <v>12</v>
      </c>
      <c r="R175" s="0" t="n">
        <f aca="false">IF(ISNA(VLOOKUP(C175,calculos!$D$2:$E$1218,2,1)),"null",VLOOKUP(C175,calculos!$D$2:$E$1218,2,1))</f>
        <v>788</v>
      </c>
      <c r="S175" s="0" t="n">
        <f aca="false">IF(ISNA(VLOOKUP(D175,calculos!$G$2:$H$1118,2,1)),"null",VLOOKUP(D175,calculos!$G$2:$H$1118,2,1))</f>
        <v>468</v>
      </c>
      <c r="T175" s="0" t="n">
        <f aca="false">IF(ISNA(VLOOKUP(E175,calculos!$J$2:$K$220,2,1)),"null",VLOOKUP(E175,calculos!$J$2:$K$220,2,1))</f>
        <v>125</v>
      </c>
      <c r="U175" s="0" t="n">
        <f aca="false">IF(ISNA(VLOOKUP(F175,calculos!$M$2:$N$658,2,1)),"null",VLOOKUP(F175,calculos!$M$2:$N$658,2,1))</f>
        <v>400</v>
      </c>
      <c r="V175" s="0" t="n">
        <f aca="false">IF(ISNA(VLOOKUP(J175,calculos!$P$2:$Q$1711,2,1)),"null",VLOOKUP(J175,calculos!$P$2:$Q$1711,2,1))</f>
        <v>1705</v>
      </c>
      <c r="W175" s="0" t="n">
        <f aca="false">IF(ISNA(VLOOKUP(P175,calculos!$S$2:$T$58,2,1)),"null",VLOOKUP(P175,calculos!$S$2:$T$58,2,1))</f>
        <v>42</v>
      </c>
      <c r="X175" s="0" t="str">
        <f aca="false">$X$1&amp;B175&amp;"','"&amp;G175&amp;"','"&amp;H175&amp;"','"&amp;I175&amp;"','"&amp;K175&amp;"','"&amp;L175&amp;"','"&amp;M175&amp;"','"&amp;N175&amp;"','"&amp;O175&amp;"',"&amp;Q175&amp;","&amp;R175&amp;","&amp;S175&amp;","&amp;T175&amp;","&amp;U175&amp;","&amp;V175&amp;","&amp;W175&amp;");"</f>
        <v>insert into servicio (id,fecha_entrega,serie,apertura,fecha_instalacion,garantia,mantenimiento,capacitacion,entrega_equipo,visita,id_empresa,id_hospital,id_equipo,id_marca,id_modelo,id_os,id_ingeniero) values (nextval('seq_servicio'),'','US11178803','','09-03-2013','09-03-2013','','','','',12,788,468,125,400,1705,42);</v>
      </c>
    </row>
    <row r="176" customFormat="false" ht="13.8" hidden="false" customHeight="false" outlineLevel="0" collapsed="false">
      <c r="A176" s="10" t="s">
        <v>23</v>
      </c>
      <c r="B176" s="10"/>
      <c r="C176" s="10" t="s">
        <v>229</v>
      </c>
      <c r="D176" s="10" t="s">
        <v>208</v>
      </c>
      <c r="E176" s="8" t="s">
        <v>26</v>
      </c>
      <c r="F176" s="8" t="s">
        <v>26</v>
      </c>
      <c r="G176" s="10" t="s">
        <v>230</v>
      </c>
      <c r="H176" s="10"/>
      <c r="I176" s="10" t="s">
        <v>231</v>
      </c>
      <c r="J176" s="8" t="s">
        <v>26</v>
      </c>
      <c r="K176" s="10" t="s">
        <v>231</v>
      </c>
      <c r="L176" s="10"/>
      <c r="P176" s="8" t="s">
        <v>26</v>
      </c>
      <c r="Q176" s="0" t="n">
        <f aca="false">IF(ISNA(VLOOKUP(A176,calculos!$A$2:$B$20,2,1)),"null",VLOOKUP(A176,calculos!$A$2:$B$20,2,1))</f>
        <v>12</v>
      </c>
      <c r="R176" s="0" t="n">
        <f aca="false">IF(ISNA(VLOOKUP(C176,calculos!$D$2:$E$1218,2,1)),"null",VLOOKUP(C176,calculos!$D$2:$E$1218,2,1))</f>
        <v>793</v>
      </c>
      <c r="S176" s="0" t="n">
        <f aca="false">IF(ISNA(VLOOKUP(D176,calculos!$G$2:$H$1118,2,1)),"null",VLOOKUP(D176,calculos!$G$2:$H$1118,2,1))</f>
        <v>471</v>
      </c>
      <c r="T176" s="0" t="n">
        <f aca="false">IF(ISNA(VLOOKUP(E176,calculos!$J$2:$K$220,2,1)),"null",VLOOKUP(E176,calculos!$J$2:$K$220,2,1))</f>
        <v>125</v>
      </c>
      <c r="U176" s="0" t="n">
        <f aca="false">IF(ISNA(VLOOKUP(F176,calculos!$M$2:$N$658,2,1)),"null",VLOOKUP(F176,calculos!$M$2:$N$658,2,1))</f>
        <v>400</v>
      </c>
      <c r="V176" s="0" t="n">
        <f aca="false">IF(ISNA(VLOOKUP(J176,calculos!$P$2:$Q$1711,2,1)),"null",VLOOKUP(J176,calculos!$P$2:$Q$1711,2,1))</f>
        <v>1705</v>
      </c>
      <c r="W176" s="0" t="n">
        <f aca="false">IF(ISNA(VLOOKUP(P176,calculos!$S$2:$T$58,2,1)),"null",VLOOKUP(P176,calculos!$S$2:$T$58,2,1))</f>
        <v>42</v>
      </c>
      <c r="X176" s="0" t="str">
        <f aca="false">$X$1&amp;B176&amp;"','"&amp;G176&amp;"','"&amp;H176&amp;"','"&amp;I176&amp;"','"&amp;K176&amp;"','"&amp;L176&amp;"','"&amp;M176&amp;"','"&amp;N176&amp;"','"&amp;O176&amp;"',"&amp;Q176&amp;","&amp;R176&amp;","&amp;S176&amp;","&amp;T176&amp;","&amp;U176&amp;","&amp;V176&amp;","&amp;W176&amp;");"</f>
        <v>insert into servicio (id,fecha_entrega,serie,apertura,fecha_instalacion,garantia,mantenimiento,capacitacion,entrega_equipo,visita,id_empresa,id_hospital,id_equipo,id_marca,id_modelo,id_os,id_ingeniero) values (nextval('seq_servicio'),'','US11178749','','05-04-2013','05-04-2013','','','','',12,793,471,125,400,1705,42);</v>
      </c>
    </row>
    <row r="177" customFormat="false" ht="13.8" hidden="false" customHeight="false" outlineLevel="0" collapsed="false">
      <c r="A177" s="10" t="s">
        <v>23</v>
      </c>
      <c r="B177" s="10"/>
      <c r="C177" s="10" t="s">
        <v>232</v>
      </c>
      <c r="D177" s="10" t="s">
        <v>212</v>
      </c>
      <c r="E177" s="8" t="s">
        <v>26</v>
      </c>
      <c r="F177" s="8" t="s">
        <v>26</v>
      </c>
      <c r="G177" s="10" t="s">
        <v>233</v>
      </c>
      <c r="H177" s="10"/>
      <c r="I177" s="10" t="s">
        <v>234</v>
      </c>
      <c r="J177" s="8" t="s">
        <v>26</v>
      </c>
      <c r="K177" s="10" t="s">
        <v>234</v>
      </c>
      <c r="L177" s="10"/>
      <c r="P177" s="8" t="s">
        <v>26</v>
      </c>
      <c r="Q177" s="0" t="n">
        <f aca="false">IF(ISNA(VLOOKUP(A177,calculos!$A$2:$B$20,2,1)),"null",VLOOKUP(A177,calculos!$A$2:$B$20,2,1))</f>
        <v>12</v>
      </c>
      <c r="R177" s="0" t="n">
        <f aca="false">IF(ISNA(VLOOKUP(C177,calculos!$D$2:$E$1218,2,1)),"null",VLOOKUP(C177,calculos!$D$2:$E$1218,2,1))</f>
        <v>431</v>
      </c>
      <c r="S177" s="0" t="n">
        <f aca="false">IF(ISNA(VLOOKUP(D177,calculos!$G$2:$H$1118,2,1)),"null",VLOOKUP(D177,calculos!$G$2:$H$1118,2,1))</f>
        <v>468</v>
      </c>
      <c r="T177" s="0" t="n">
        <f aca="false">IF(ISNA(VLOOKUP(E177,calculos!$J$2:$K$220,2,1)),"null",VLOOKUP(E177,calculos!$J$2:$K$220,2,1))</f>
        <v>125</v>
      </c>
      <c r="U177" s="0" t="n">
        <f aca="false">IF(ISNA(VLOOKUP(F177,calculos!$M$2:$N$658,2,1)),"null",VLOOKUP(F177,calculos!$M$2:$N$658,2,1))</f>
        <v>400</v>
      </c>
      <c r="V177" s="0" t="n">
        <f aca="false">IF(ISNA(VLOOKUP(J177,calculos!$P$2:$Q$1711,2,1)),"null",VLOOKUP(J177,calculos!$P$2:$Q$1711,2,1))</f>
        <v>1705</v>
      </c>
      <c r="W177" s="0" t="n">
        <f aca="false">IF(ISNA(VLOOKUP(P177,calculos!$S$2:$T$58,2,1)),"null",VLOOKUP(P177,calculos!$S$2:$T$58,2,1))</f>
        <v>42</v>
      </c>
      <c r="X177" s="0" t="str">
        <f aca="false">$X$1&amp;B177&amp;"','"&amp;G177&amp;"','"&amp;H177&amp;"','"&amp;I177&amp;"','"&amp;K177&amp;"','"&amp;L177&amp;"','"&amp;M177&amp;"','"&amp;N177&amp;"','"&amp;O177&amp;"',"&amp;Q177&amp;","&amp;R177&amp;","&amp;S177&amp;","&amp;T177&amp;","&amp;U177&amp;","&amp;V177&amp;","&amp;W177&amp;");"</f>
        <v>insert into servicio (id,fecha_entrega,serie,apertura,fecha_instalacion,garantia,mantenimiento,capacitacion,entrega_equipo,visita,id_empresa,id_hospital,id_equipo,id_marca,id_modelo,id_os,id_ingeniero) values (nextval('seq_servicio'),'','US11178775','','06-03-2013','06-03-2013','','','','',12,431,468,125,400,1705,42);</v>
      </c>
    </row>
    <row r="178" customFormat="false" ht="13.8" hidden="false" customHeight="false" outlineLevel="0" collapsed="false">
      <c r="A178" s="10" t="s">
        <v>23</v>
      </c>
      <c r="B178" s="10"/>
      <c r="C178" s="10" t="s">
        <v>235</v>
      </c>
      <c r="D178" s="10" t="s">
        <v>34</v>
      </c>
      <c r="E178" s="8" t="s">
        <v>26</v>
      </c>
      <c r="F178" s="8" t="s">
        <v>26</v>
      </c>
      <c r="G178" s="10" t="s">
        <v>236</v>
      </c>
      <c r="H178" s="10"/>
      <c r="I178" s="10" t="s">
        <v>237</v>
      </c>
      <c r="J178" s="8" t="s">
        <v>26</v>
      </c>
      <c r="K178" s="10" t="s">
        <v>237</v>
      </c>
      <c r="L178" s="10"/>
      <c r="P178" s="8" t="s">
        <v>26</v>
      </c>
      <c r="Q178" s="0" t="n">
        <f aca="false">IF(ISNA(VLOOKUP(A178,calculos!$A$2:$B$20,2,1)),"null",VLOOKUP(A178,calculos!$A$2:$B$20,2,1))</f>
        <v>12</v>
      </c>
      <c r="R178" s="0" t="n">
        <f aca="false">IF(ISNA(VLOOKUP(C178,calculos!$D$2:$E$1218,2,1)),"null",VLOOKUP(C178,calculos!$D$2:$E$1218,2,1))</f>
        <v>794</v>
      </c>
      <c r="S178" s="0" t="n">
        <f aca="false">IF(ISNA(VLOOKUP(D178,calculos!$G$2:$H$1118,2,1)),"null",VLOOKUP(D178,calculos!$G$2:$H$1118,2,1))</f>
        <v>694</v>
      </c>
      <c r="T178" s="0" t="n">
        <f aca="false">IF(ISNA(VLOOKUP(E178,calculos!$J$2:$K$220,2,1)),"null",VLOOKUP(E178,calculos!$J$2:$K$220,2,1))</f>
        <v>125</v>
      </c>
      <c r="U178" s="0" t="n">
        <f aca="false">IF(ISNA(VLOOKUP(F178,calculos!$M$2:$N$658,2,1)),"null",VLOOKUP(F178,calculos!$M$2:$N$658,2,1))</f>
        <v>400</v>
      </c>
      <c r="V178" s="0" t="n">
        <f aca="false">IF(ISNA(VLOOKUP(J178,calculos!$P$2:$Q$1711,2,1)),"null",VLOOKUP(J178,calculos!$P$2:$Q$1711,2,1))</f>
        <v>1705</v>
      </c>
      <c r="W178" s="0" t="n">
        <f aca="false">IF(ISNA(VLOOKUP(P178,calculos!$S$2:$T$58,2,1)),"null",VLOOKUP(P178,calculos!$S$2:$T$58,2,1))</f>
        <v>42</v>
      </c>
      <c r="X178" s="0" t="str">
        <f aca="false">$X$1&amp;B178&amp;"','"&amp;G178&amp;"','"&amp;H178&amp;"','"&amp;I178&amp;"','"&amp;K178&amp;"','"&amp;L178&amp;"','"&amp;M178&amp;"','"&amp;N178&amp;"','"&amp;O178&amp;"',"&amp;Q178&amp;","&amp;R178&amp;","&amp;S178&amp;","&amp;T178&amp;","&amp;U178&amp;","&amp;V178&amp;","&amp;W178&amp;");"</f>
        <v>insert into servicio (id,fecha_entrega,serie,apertura,fecha_instalacion,garantia,mantenimiento,capacitacion,entrega_equipo,visita,id_empresa,id_hospital,id_equipo,id_marca,id_modelo,id_os,id_ingeniero) values (nextval('seq_servicio'),'','03KY5X','','26-04-2013','26-04-2013','','','','',12,794,694,125,400,1705,42);</v>
      </c>
    </row>
    <row r="179" customFormat="false" ht="13.8" hidden="false" customHeight="false" outlineLevel="0" collapsed="false">
      <c r="A179" s="10" t="s">
        <v>23</v>
      </c>
      <c r="B179" s="10"/>
      <c r="C179" s="10" t="s">
        <v>235</v>
      </c>
      <c r="D179" s="10" t="s">
        <v>212</v>
      </c>
      <c r="E179" s="8" t="s">
        <v>26</v>
      </c>
      <c r="F179" s="8" t="s">
        <v>26</v>
      </c>
      <c r="G179" s="10" t="s">
        <v>238</v>
      </c>
      <c r="H179" s="10"/>
      <c r="I179" s="10" t="s">
        <v>225</v>
      </c>
      <c r="J179" s="8" t="s">
        <v>26</v>
      </c>
      <c r="K179" s="10" t="s">
        <v>239</v>
      </c>
      <c r="L179" s="10"/>
      <c r="P179" s="8" t="s">
        <v>26</v>
      </c>
      <c r="Q179" s="0" t="n">
        <f aca="false">IF(ISNA(VLOOKUP(A179,calculos!$A$2:$B$20,2,1)),"null",VLOOKUP(A179,calculos!$A$2:$B$20,2,1))</f>
        <v>12</v>
      </c>
      <c r="R179" s="0" t="n">
        <f aca="false">IF(ISNA(VLOOKUP(C179,calculos!$D$2:$E$1218,2,1)),"null",VLOOKUP(C179,calculos!$D$2:$E$1218,2,1))</f>
        <v>794</v>
      </c>
      <c r="S179" s="0" t="n">
        <f aca="false">IF(ISNA(VLOOKUP(D179,calculos!$G$2:$H$1118,2,1)),"null",VLOOKUP(D179,calculos!$G$2:$H$1118,2,1))</f>
        <v>468</v>
      </c>
      <c r="T179" s="0" t="n">
        <f aca="false">IF(ISNA(VLOOKUP(E179,calculos!$J$2:$K$220,2,1)),"null",VLOOKUP(E179,calculos!$J$2:$K$220,2,1))</f>
        <v>125</v>
      </c>
      <c r="U179" s="0" t="n">
        <f aca="false">IF(ISNA(VLOOKUP(F179,calculos!$M$2:$N$658,2,1)),"null",VLOOKUP(F179,calculos!$M$2:$N$658,2,1))</f>
        <v>400</v>
      </c>
      <c r="V179" s="0" t="n">
        <f aca="false">IF(ISNA(VLOOKUP(J179,calculos!$P$2:$Q$1711,2,1)),"null",VLOOKUP(J179,calculos!$P$2:$Q$1711,2,1))</f>
        <v>1705</v>
      </c>
      <c r="W179" s="0" t="n">
        <f aca="false">IF(ISNA(VLOOKUP(P179,calculos!$S$2:$T$58,2,1)),"null",VLOOKUP(P179,calculos!$S$2:$T$58,2,1))</f>
        <v>42</v>
      </c>
      <c r="X179" s="0" t="str">
        <f aca="false">$X$1&amp;B179&amp;"','"&amp;G179&amp;"','"&amp;H179&amp;"','"&amp;I179&amp;"','"&amp;K179&amp;"','"&amp;L179&amp;"','"&amp;M179&amp;"','"&amp;N179&amp;"','"&amp;O179&amp;"',"&amp;Q179&amp;","&amp;R179&amp;","&amp;S179&amp;","&amp;T179&amp;","&amp;U179&amp;","&amp;V179&amp;","&amp;W179&amp;");"</f>
        <v>insert into servicio (id,fecha_entrega,serie,apertura,fecha_instalacion,garantia,mantenimiento,capacitacion,entrega_equipo,visita,id_empresa,id_hospital,id_equipo,id_marca,id_modelo,id_os,id_ingeniero) values (nextval('seq_servicio'),'','USD1078738','','08-03-2013','09-03-2011','','','','',12,794,468,125,400,1705,42);</v>
      </c>
    </row>
    <row r="180" customFormat="false" ht="13.8" hidden="false" customHeight="false" outlineLevel="0" collapsed="false">
      <c r="A180" s="10" t="s">
        <v>23</v>
      </c>
      <c r="B180" s="10"/>
      <c r="C180" s="10" t="s">
        <v>240</v>
      </c>
      <c r="D180" s="10" t="s">
        <v>212</v>
      </c>
      <c r="E180" s="8" t="s">
        <v>26</v>
      </c>
      <c r="F180" s="8" t="s">
        <v>26</v>
      </c>
      <c r="G180" s="10" t="s">
        <v>241</v>
      </c>
      <c r="H180" s="10"/>
      <c r="I180" s="10" t="s">
        <v>242</v>
      </c>
      <c r="J180" s="8" t="s">
        <v>26</v>
      </c>
      <c r="K180" s="10" t="s">
        <v>242</v>
      </c>
      <c r="L180" s="10"/>
      <c r="P180" s="8" t="s">
        <v>26</v>
      </c>
      <c r="Q180" s="0" t="n">
        <f aca="false">IF(ISNA(VLOOKUP(A180,calculos!$A$2:$B$20,2,1)),"null",VLOOKUP(A180,calculos!$A$2:$B$20,2,1))</f>
        <v>12</v>
      </c>
      <c r="R180" s="0" t="n">
        <f aca="false">IF(ISNA(VLOOKUP(C180,calculos!$D$2:$E$1218,2,1)),"null",VLOOKUP(C180,calculos!$D$2:$E$1218,2,1))</f>
        <v>808</v>
      </c>
      <c r="S180" s="0" t="n">
        <f aca="false">IF(ISNA(VLOOKUP(D180,calculos!$G$2:$H$1118,2,1)),"null",VLOOKUP(D180,calculos!$G$2:$H$1118,2,1))</f>
        <v>468</v>
      </c>
      <c r="T180" s="0" t="n">
        <f aca="false">IF(ISNA(VLOOKUP(E180,calculos!$J$2:$K$220,2,1)),"null",VLOOKUP(E180,calculos!$J$2:$K$220,2,1))</f>
        <v>125</v>
      </c>
      <c r="U180" s="0" t="n">
        <f aca="false">IF(ISNA(VLOOKUP(F180,calculos!$M$2:$N$658,2,1)),"null",VLOOKUP(F180,calculos!$M$2:$N$658,2,1))</f>
        <v>400</v>
      </c>
      <c r="V180" s="0" t="n">
        <f aca="false">IF(ISNA(VLOOKUP(J180,calculos!$P$2:$Q$1711,2,1)),"null",VLOOKUP(J180,calculos!$P$2:$Q$1711,2,1))</f>
        <v>1705</v>
      </c>
      <c r="W180" s="0" t="n">
        <f aca="false">IF(ISNA(VLOOKUP(P180,calculos!$S$2:$T$58,2,1)),"null",VLOOKUP(P180,calculos!$S$2:$T$58,2,1))</f>
        <v>42</v>
      </c>
      <c r="X180" s="0" t="str">
        <f aca="false">$X$1&amp;B180&amp;"','"&amp;G180&amp;"','"&amp;H180&amp;"','"&amp;I180&amp;"','"&amp;K180&amp;"','"&amp;L180&amp;"','"&amp;M180&amp;"','"&amp;N180&amp;"','"&amp;O180&amp;"',"&amp;Q180&amp;","&amp;R180&amp;","&amp;S180&amp;","&amp;T180&amp;","&amp;U180&amp;","&amp;V180&amp;","&amp;W180&amp;");"</f>
        <v>insert into servicio (id,fecha_entrega,serie,apertura,fecha_instalacion,garantia,mantenimiento,capacitacion,entrega_equipo,visita,id_empresa,id_hospital,id_equipo,id_marca,id_modelo,id_os,id_ingeniero) values (nextval('seq_servicio'),'','US11178804','','10-03-2013','10-03-2013','','','','',12,808,468,125,400,1705,42);</v>
      </c>
    </row>
    <row r="181" customFormat="false" ht="13.8" hidden="false" customHeight="false" outlineLevel="0" collapsed="false">
      <c r="A181" s="10" t="s">
        <v>23</v>
      </c>
      <c r="B181" s="10"/>
      <c r="C181" s="10" t="s">
        <v>243</v>
      </c>
      <c r="D181" s="10" t="s">
        <v>54</v>
      </c>
      <c r="E181" s="8" t="s">
        <v>26</v>
      </c>
      <c r="F181" s="8" t="s">
        <v>26</v>
      </c>
      <c r="G181" s="10" t="s">
        <v>244</v>
      </c>
      <c r="H181" s="10"/>
      <c r="I181" s="10" t="s">
        <v>245</v>
      </c>
      <c r="J181" s="8" t="s">
        <v>26</v>
      </c>
      <c r="K181" s="10" t="s">
        <v>245</v>
      </c>
      <c r="L181" s="10"/>
      <c r="P181" s="8" t="s">
        <v>26</v>
      </c>
      <c r="Q181" s="0" t="n">
        <f aca="false">IF(ISNA(VLOOKUP(A181,calculos!$A$2:$B$20,2,1)),"null",VLOOKUP(A181,calculos!$A$2:$B$20,2,1))</f>
        <v>12</v>
      </c>
      <c r="R181" s="0" t="n">
        <f aca="false">IF(ISNA(VLOOKUP(C181,calculos!$D$2:$E$1218,2,1)),"null",VLOOKUP(C181,calculos!$D$2:$E$1218,2,1))</f>
        <v>336</v>
      </c>
      <c r="S181" s="0" t="n">
        <f aca="false">IF(ISNA(VLOOKUP(D181,calculos!$G$2:$H$1118,2,1)),"null",VLOOKUP(D181,calculos!$G$2:$H$1118,2,1))</f>
        <v>119</v>
      </c>
      <c r="T181" s="0" t="n">
        <f aca="false">IF(ISNA(VLOOKUP(E181,calculos!$J$2:$K$220,2,1)),"null",VLOOKUP(E181,calculos!$J$2:$K$220,2,1))</f>
        <v>125</v>
      </c>
      <c r="U181" s="0" t="n">
        <f aca="false">IF(ISNA(VLOOKUP(F181,calculos!$M$2:$N$658,2,1)),"null",VLOOKUP(F181,calculos!$M$2:$N$658,2,1))</f>
        <v>400</v>
      </c>
      <c r="V181" s="0" t="n">
        <f aca="false">IF(ISNA(VLOOKUP(J181,calculos!$P$2:$Q$1711,2,1)),"null",VLOOKUP(J181,calculos!$P$2:$Q$1711,2,1))</f>
        <v>1705</v>
      </c>
      <c r="W181" s="0" t="n">
        <f aca="false">IF(ISNA(VLOOKUP(P181,calculos!$S$2:$T$58,2,1)),"null",VLOOKUP(P181,calculos!$S$2:$T$58,2,1))</f>
        <v>42</v>
      </c>
      <c r="X181" s="0" t="str">
        <f aca="false">$X$1&amp;B181&amp;"','"&amp;G181&amp;"','"&amp;H181&amp;"','"&amp;I181&amp;"','"&amp;K181&amp;"','"&amp;L181&amp;"','"&amp;M181&amp;"','"&amp;N181&amp;"','"&amp;O181&amp;"',"&amp;Q181&amp;","&amp;R181&amp;","&amp;S181&amp;","&amp;T181&amp;","&amp;U181&amp;","&amp;V181&amp;","&amp;W181&amp;");"</f>
        <v>insert into servicio (id,fecha_entrega,serie,apertura,fecha_instalacion,garantia,mantenimiento,capacitacion,entrega_equipo,visita,id_empresa,id_hospital,id_equipo,id_marca,id_modelo,id_os,id_ingeniero) values (nextval('seq_servicio'),'','DE53018947','','13-07-2013','13-07-2013','','','','',12,336,119,125,400,1705,42);</v>
      </c>
    </row>
    <row r="182" customFormat="false" ht="13.8" hidden="false" customHeight="false" outlineLevel="0" collapsed="false">
      <c r="A182" s="10" t="s">
        <v>23</v>
      </c>
      <c r="B182" s="10"/>
      <c r="C182" s="10" t="s">
        <v>243</v>
      </c>
      <c r="D182" s="10" t="s">
        <v>54</v>
      </c>
      <c r="E182" s="8" t="s">
        <v>26</v>
      </c>
      <c r="F182" s="8" t="s">
        <v>26</v>
      </c>
      <c r="G182" s="10" t="s">
        <v>246</v>
      </c>
      <c r="H182" s="10"/>
      <c r="I182" s="10" t="s">
        <v>245</v>
      </c>
      <c r="J182" s="8" t="s">
        <v>26</v>
      </c>
      <c r="K182" s="10" t="s">
        <v>245</v>
      </c>
      <c r="L182" s="10"/>
      <c r="P182" s="8" t="s">
        <v>26</v>
      </c>
      <c r="Q182" s="0" t="n">
        <f aca="false">IF(ISNA(VLOOKUP(A182,calculos!$A$2:$B$20,2,1)),"null",VLOOKUP(A182,calculos!$A$2:$B$20,2,1))</f>
        <v>12</v>
      </c>
      <c r="R182" s="0" t="n">
        <f aca="false">IF(ISNA(VLOOKUP(C182,calculos!$D$2:$E$1218,2,1)),"null",VLOOKUP(C182,calculos!$D$2:$E$1218,2,1))</f>
        <v>336</v>
      </c>
      <c r="S182" s="0" t="n">
        <f aca="false">IF(ISNA(VLOOKUP(D182,calculos!$G$2:$H$1118,2,1)),"null",VLOOKUP(D182,calculos!$G$2:$H$1118,2,1))</f>
        <v>119</v>
      </c>
      <c r="T182" s="0" t="n">
        <f aca="false">IF(ISNA(VLOOKUP(E182,calculos!$J$2:$K$220,2,1)),"null",VLOOKUP(E182,calculos!$J$2:$K$220,2,1))</f>
        <v>125</v>
      </c>
      <c r="U182" s="0" t="n">
        <f aca="false">IF(ISNA(VLOOKUP(F182,calculos!$M$2:$N$658,2,1)),"null",VLOOKUP(F182,calculos!$M$2:$N$658,2,1))</f>
        <v>400</v>
      </c>
      <c r="V182" s="0" t="n">
        <f aca="false">IF(ISNA(VLOOKUP(J182,calculos!$P$2:$Q$1711,2,1)),"null",VLOOKUP(J182,calculos!$P$2:$Q$1711,2,1))</f>
        <v>1705</v>
      </c>
      <c r="W182" s="0" t="n">
        <f aca="false">IF(ISNA(VLOOKUP(P182,calculos!$S$2:$T$58,2,1)),"null",VLOOKUP(P182,calculos!$S$2:$T$58,2,1))</f>
        <v>42</v>
      </c>
      <c r="X182" s="0" t="str">
        <f aca="false">$X$1&amp;B182&amp;"','"&amp;G182&amp;"','"&amp;H182&amp;"','"&amp;I182&amp;"','"&amp;K182&amp;"','"&amp;L182&amp;"','"&amp;M182&amp;"','"&amp;N182&amp;"','"&amp;O182&amp;"',"&amp;Q182&amp;","&amp;R182&amp;","&amp;S182&amp;","&amp;T182&amp;","&amp;U182&amp;","&amp;V182&amp;","&amp;W182&amp;");"</f>
        <v>insert into servicio (id,fecha_entrega,serie,apertura,fecha_instalacion,garantia,mantenimiento,capacitacion,entrega_equipo,visita,id_empresa,id_hospital,id_equipo,id_marca,id_modelo,id_os,id_ingeniero) values (nextval('seq_servicio'),'','DE53018956','','13-07-2013','13-07-2013','','','','',12,336,119,125,400,1705,42);</v>
      </c>
    </row>
    <row r="183" customFormat="false" ht="13.8" hidden="false" customHeight="false" outlineLevel="0" collapsed="false">
      <c r="A183" s="10" t="s">
        <v>23</v>
      </c>
      <c r="B183" s="10"/>
      <c r="C183" s="10" t="s">
        <v>247</v>
      </c>
      <c r="D183" s="10" t="s">
        <v>212</v>
      </c>
      <c r="E183" s="8" t="s">
        <v>26</v>
      </c>
      <c r="F183" s="8" t="s">
        <v>26</v>
      </c>
      <c r="G183" s="10" t="s">
        <v>248</v>
      </c>
      <c r="H183" s="10"/>
      <c r="I183" s="10" t="s">
        <v>148</v>
      </c>
      <c r="J183" s="8" t="s">
        <v>26</v>
      </c>
      <c r="K183" s="10" t="s">
        <v>148</v>
      </c>
      <c r="L183" s="10"/>
      <c r="P183" s="8" t="s">
        <v>26</v>
      </c>
      <c r="Q183" s="0" t="n">
        <f aca="false">IF(ISNA(VLOOKUP(A183,calculos!$A$2:$B$20,2,1)),"null",VLOOKUP(A183,calculos!$A$2:$B$20,2,1))</f>
        <v>12</v>
      </c>
      <c r="R183" s="0" t="n">
        <f aca="false">IF(ISNA(VLOOKUP(C183,calculos!$D$2:$E$1218,2,1)),"null",VLOOKUP(C183,calculos!$D$2:$E$1218,2,1))</f>
        <v>811</v>
      </c>
      <c r="S183" s="0" t="n">
        <f aca="false">IF(ISNA(VLOOKUP(D183,calculos!$G$2:$H$1118,2,1)),"null",VLOOKUP(D183,calculos!$G$2:$H$1118,2,1))</f>
        <v>468</v>
      </c>
      <c r="T183" s="0" t="n">
        <f aca="false">IF(ISNA(VLOOKUP(E183,calculos!$J$2:$K$220,2,1)),"null",VLOOKUP(E183,calculos!$J$2:$K$220,2,1))</f>
        <v>125</v>
      </c>
      <c r="U183" s="0" t="n">
        <f aca="false">IF(ISNA(VLOOKUP(F183,calculos!$M$2:$N$658,2,1)),"null",VLOOKUP(F183,calculos!$M$2:$N$658,2,1))</f>
        <v>400</v>
      </c>
      <c r="V183" s="0" t="n">
        <f aca="false">IF(ISNA(VLOOKUP(J183,calculos!$P$2:$Q$1711,2,1)),"null",VLOOKUP(J183,calculos!$P$2:$Q$1711,2,1))</f>
        <v>1705</v>
      </c>
      <c r="W183" s="0" t="n">
        <f aca="false">IF(ISNA(VLOOKUP(P183,calculos!$S$2:$T$58,2,1)),"null",VLOOKUP(P183,calculos!$S$2:$T$58,2,1))</f>
        <v>42</v>
      </c>
      <c r="X183" s="0" t="str">
        <f aca="false">$X$1&amp;B183&amp;"','"&amp;G183&amp;"','"&amp;H183&amp;"','"&amp;I183&amp;"','"&amp;K183&amp;"','"&amp;L183&amp;"','"&amp;M183&amp;"','"&amp;N183&amp;"','"&amp;O183&amp;"',"&amp;Q183&amp;","&amp;R183&amp;","&amp;S183&amp;","&amp;T183&amp;","&amp;U183&amp;","&amp;V183&amp;","&amp;W183&amp;");"</f>
        <v>insert into servicio (id,fecha_entrega,serie,apertura,fecha_instalacion,garantia,mantenimiento,capacitacion,entrega_equipo,visita,id_empresa,id_hospital,id_equipo,id_marca,id_modelo,id_os,id_ingeniero) values (nextval('seq_servicio'),'','US11178799','','06-04-2013','06-04-2013','','','','',12,811,468,125,400,1705,42);</v>
      </c>
    </row>
    <row r="184" customFormat="false" ht="13.8" hidden="false" customHeight="false" outlineLevel="0" collapsed="false">
      <c r="A184" s="10" t="s">
        <v>23</v>
      </c>
      <c r="B184" s="10"/>
      <c r="C184" s="10" t="s">
        <v>249</v>
      </c>
      <c r="D184" s="10" t="s">
        <v>54</v>
      </c>
      <c r="E184" s="8" t="s">
        <v>26</v>
      </c>
      <c r="F184" s="8" t="s">
        <v>26</v>
      </c>
      <c r="G184" s="10" t="s">
        <v>250</v>
      </c>
      <c r="H184" s="10"/>
      <c r="I184" s="10" t="s">
        <v>251</v>
      </c>
      <c r="J184" s="8" t="s">
        <v>26</v>
      </c>
      <c r="K184" s="10" t="s">
        <v>251</v>
      </c>
      <c r="L184" s="10"/>
      <c r="P184" s="8" t="s">
        <v>26</v>
      </c>
      <c r="Q184" s="0" t="n">
        <f aca="false">IF(ISNA(VLOOKUP(A184,calculos!$A$2:$B$20,2,1)),"null",VLOOKUP(A184,calculos!$A$2:$B$20,2,1))</f>
        <v>12</v>
      </c>
      <c r="R184" s="0" t="n">
        <f aca="false">IF(ISNA(VLOOKUP(C184,calculos!$D$2:$E$1218,2,1)),"null",VLOOKUP(C184,calculos!$D$2:$E$1218,2,1))</f>
        <v>331</v>
      </c>
      <c r="S184" s="0" t="n">
        <f aca="false">IF(ISNA(VLOOKUP(D184,calculos!$G$2:$H$1118,2,1)),"null",VLOOKUP(D184,calculos!$G$2:$H$1118,2,1))</f>
        <v>119</v>
      </c>
      <c r="T184" s="0" t="n">
        <f aca="false">IF(ISNA(VLOOKUP(E184,calculos!$J$2:$K$220,2,1)),"null",VLOOKUP(E184,calculos!$J$2:$K$220,2,1))</f>
        <v>125</v>
      </c>
      <c r="U184" s="0" t="n">
        <f aca="false">IF(ISNA(VLOOKUP(F184,calculos!$M$2:$N$658,2,1)),"null",VLOOKUP(F184,calculos!$M$2:$N$658,2,1))</f>
        <v>400</v>
      </c>
      <c r="V184" s="0" t="n">
        <f aca="false">IF(ISNA(VLOOKUP(J184,calculos!$P$2:$Q$1711,2,1)),"null",VLOOKUP(J184,calculos!$P$2:$Q$1711,2,1))</f>
        <v>1705</v>
      </c>
      <c r="W184" s="0" t="n">
        <f aca="false">IF(ISNA(VLOOKUP(P184,calculos!$S$2:$T$58,2,1)),"null",VLOOKUP(P184,calculos!$S$2:$T$58,2,1))</f>
        <v>42</v>
      </c>
      <c r="X184" s="0" t="str">
        <f aca="false">$X$1&amp;B184&amp;"','"&amp;G184&amp;"','"&amp;H184&amp;"','"&amp;I184&amp;"','"&amp;K184&amp;"','"&amp;L184&amp;"','"&amp;M184&amp;"','"&amp;N184&amp;"','"&amp;O184&amp;"',"&amp;Q184&amp;","&amp;R184&amp;","&amp;S184&amp;","&amp;T184&amp;","&amp;U184&amp;","&amp;V184&amp;","&amp;W184&amp;");"</f>
        <v>insert into servicio (id,fecha_entrega,serie,apertura,fecha_instalacion,garantia,mantenimiento,capacitacion,entrega_equipo,visita,id_empresa,id_hospital,id_equipo,id_marca,id_modelo,id_os,id_ingeniero) values (nextval('seq_servicio'),'','DE53015161','','10-06-2015','10-06-2015','','','','',12,331,119,125,400,1705,42);</v>
      </c>
    </row>
    <row r="185" customFormat="false" ht="13.8" hidden="false" customHeight="false" outlineLevel="0" collapsed="false">
      <c r="A185" s="10" t="s">
        <v>23</v>
      </c>
      <c r="B185" s="10"/>
      <c r="C185" s="10" t="s">
        <v>249</v>
      </c>
      <c r="D185" s="10" t="s">
        <v>54</v>
      </c>
      <c r="E185" s="8" t="s">
        <v>26</v>
      </c>
      <c r="F185" s="8" t="s">
        <v>26</v>
      </c>
      <c r="G185" s="10" t="s">
        <v>252</v>
      </c>
      <c r="H185" s="10"/>
      <c r="I185" s="10" t="s">
        <v>251</v>
      </c>
      <c r="J185" s="8" t="s">
        <v>26</v>
      </c>
      <c r="K185" s="10" t="s">
        <v>251</v>
      </c>
      <c r="L185" s="10"/>
      <c r="P185" s="8" t="s">
        <v>26</v>
      </c>
      <c r="Q185" s="0" t="n">
        <f aca="false">IF(ISNA(VLOOKUP(A185,calculos!$A$2:$B$20,2,1)),"null",VLOOKUP(A185,calculos!$A$2:$B$20,2,1))</f>
        <v>12</v>
      </c>
      <c r="R185" s="0" t="n">
        <f aca="false">IF(ISNA(VLOOKUP(C185,calculos!$D$2:$E$1218,2,1)),"null",VLOOKUP(C185,calculos!$D$2:$E$1218,2,1))</f>
        <v>331</v>
      </c>
      <c r="S185" s="0" t="n">
        <f aca="false">IF(ISNA(VLOOKUP(D185,calculos!$G$2:$H$1118,2,1)),"null",VLOOKUP(D185,calculos!$G$2:$H$1118,2,1))</f>
        <v>119</v>
      </c>
      <c r="T185" s="0" t="n">
        <f aca="false">IF(ISNA(VLOOKUP(E185,calculos!$J$2:$K$220,2,1)),"null",VLOOKUP(E185,calculos!$J$2:$K$220,2,1))</f>
        <v>125</v>
      </c>
      <c r="U185" s="0" t="n">
        <f aca="false">IF(ISNA(VLOOKUP(F185,calculos!$M$2:$N$658,2,1)),"null",VLOOKUP(F185,calculos!$M$2:$N$658,2,1))</f>
        <v>400</v>
      </c>
      <c r="V185" s="0" t="n">
        <f aca="false">IF(ISNA(VLOOKUP(J185,calculos!$P$2:$Q$1711,2,1)),"null",VLOOKUP(J185,calculos!$P$2:$Q$1711,2,1))</f>
        <v>1705</v>
      </c>
      <c r="W185" s="0" t="n">
        <f aca="false">IF(ISNA(VLOOKUP(P185,calculos!$S$2:$T$58,2,1)),"null",VLOOKUP(P185,calculos!$S$2:$T$58,2,1))</f>
        <v>42</v>
      </c>
      <c r="X185" s="0" t="str">
        <f aca="false">$X$1&amp;B185&amp;"','"&amp;G185&amp;"','"&amp;H185&amp;"','"&amp;I185&amp;"','"&amp;K185&amp;"','"&amp;L185&amp;"','"&amp;M185&amp;"','"&amp;N185&amp;"','"&amp;O185&amp;"',"&amp;Q185&amp;","&amp;R185&amp;","&amp;S185&amp;","&amp;T185&amp;","&amp;U185&amp;","&amp;V185&amp;","&amp;W185&amp;");"</f>
        <v>insert into servicio (id,fecha_entrega,serie,apertura,fecha_instalacion,garantia,mantenimiento,capacitacion,entrega_equipo,visita,id_empresa,id_hospital,id_equipo,id_marca,id_modelo,id_os,id_ingeniero) values (nextval('seq_servicio'),'','DE53015164','','10-06-2015','10-06-2015','','','','',12,331,119,125,400,1705,42);</v>
      </c>
    </row>
    <row r="186" customFormat="false" ht="13.8" hidden="false" customHeight="false" outlineLevel="0" collapsed="false">
      <c r="A186" s="10" t="s">
        <v>23</v>
      </c>
      <c r="B186" s="10"/>
      <c r="C186" s="10" t="s">
        <v>253</v>
      </c>
      <c r="D186" s="10" t="s">
        <v>34</v>
      </c>
      <c r="E186" s="8" t="s">
        <v>26</v>
      </c>
      <c r="F186" s="8" t="s">
        <v>26</v>
      </c>
      <c r="G186" s="10" t="s">
        <v>254</v>
      </c>
      <c r="H186" s="10"/>
      <c r="I186" s="10" t="s">
        <v>255</v>
      </c>
      <c r="J186" s="8" t="s">
        <v>26</v>
      </c>
      <c r="K186" s="10" t="s">
        <v>255</v>
      </c>
      <c r="L186" s="10"/>
      <c r="P186" s="8" t="s">
        <v>26</v>
      </c>
      <c r="Q186" s="0" t="n">
        <f aca="false">IF(ISNA(VLOOKUP(A186,calculos!$A$2:$B$20,2,1)),"null",VLOOKUP(A186,calculos!$A$2:$B$20,2,1))</f>
        <v>12</v>
      </c>
      <c r="R186" s="0" t="n">
        <f aca="false">IF(ISNA(VLOOKUP(C186,calculos!$D$2:$E$1218,2,1)),"null",VLOOKUP(C186,calculos!$D$2:$E$1218,2,1))</f>
        <v>341</v>
      </c>
      <c r="S186" s="0" t="n">
        <f aca="false">IF(ISNA(VLOOKUP(D186,calculos!$G$2:$H$1118,2,1)),"null",VLOOKUP(D186,calculos!$G$2:$H$1118,2,1))</f>
        <v>694</v>
      </c>
      <c r="T186" s="0" t="n">
        <f aca="false">IF(ISNA(VLOOKUP(E186,calculos!$J$2:$K$220,2,1)),"null",VLOOKUP(E186,calculos!$J$2:$K$220,2,1))</f>
        <v>125</v>
      </c>
      <c r="U186" s="0" t="n">
        <f aca="false">IF(ISNA(VLOOKUP(F186,calculos!$M$2:$N$658,2,1)),"null",VLOOKUP(F186,calculos!$M$2:$N$658,2,1))</f>
        <v>400</v>
      </c>
      <c r="V186" s="0" t="n">
        <f aca="false">IF(ISNA(VLOOKUP(J186,calculos!$P$2:$Q$1711,2,1)),"null",VLOOKUP(J186,calculos!$P$2:$Q$1711,2,1))</f>
        <v>1705</v>
      </c>
      <c r="W186" s="0" t="n">
        <f aca="false">IF(ISNA(VLOOKUP(P186,calculos!$S$2:$T$58,2,1)),"null",VLOOKUP(P186,calculos!$S$2:$T$58,2,1))</f>
        <v>42</v>
      </c>
      <c r="X186" s="0" t="str">
        <f aca="false">$X$1&amp;B186&amp;"','"&amp;G186&amp;"','"&amp;H186&amp;"','"&amp;I186&amp;"','"&amp;K186&amp;"','"&amp;L186&amp;"','"&amp;M186&amp;"','"&amp;N186&amp;"','"&amp;O186&amp;"',"&amp;Q186&amp;","&amp;R186&amp;","&amp;S186&amp;","&amp;T186&amp;","&amp;U186&amp;","&amp;V186&amp;","&amp;W186&amp;");"</f>
        <v>insert into servicio (id,fecha_entrega,serie,apertura,fecha_instalacion,garantia,mantenimiento,capacitacion,entrega_equipo,visita,id_empresa,id_hospital,id_equipo,id_marca,id_modelo,id_os,id_ingeniero) values (nextval('seq_servicio'),'','03KY3N','','22-03-2013','22-03-2013','','','','',12,341,694,125,400,1705,42);</v>
      </c>
    </row>
    <row r="187" customFormat="false" ht="13.8" hidden="false" customHeight="false" outlineLevel="0" collapsed="false">
      <c r="A187" s="10" t="s">
        <v>23</v>
      </c>
      <c r="B187" s="10"/>
      <c r="C187" s="10" t="s">
        <v>253</v>
      </c>
      <c r="D187" s="10" t="s">
        <v>54</v>
      </c>
      <c r="E187" s="8" t="s">
        <v>26</v>
      </c>
      <c r="F187" s="8" t="s">
        <v>26</v>
      </c>
      <c r="G187" s="10" t="s">
        <v>256</v>
      </c>
      <c r="H187" s="10"/>
      <c r="I187" s="10" t="s">
        <v>255</v>
      </c>
      <c r="J187" s="8" t="s">
        <v>26</v>
      </c>
      <c r="K187" s="10" t="s">
        <v>255</v>
      </c>
      <c r="L187" s="10"/>
      <c r="P187" s="8" t="s">
        <v>26</v>
      </c>
      <c r="Q187" s="0" t="n">
        <f aca="false">IF(ISNA(VLOOKUP(A187,calculos!$A$2:$B$20,2,1)),"null",VLOOKUP(A187,calculos!$A$2:$B$20,2,1))</f>
        <v>12</v>
      </c>
      <c r="R187" s="0" t="n">
        <f aca="false">IF(ISNA(VLOOKUP(C187,calculos!$D$2:$E$1218,2,1)),"null",VLOOKUP(C187,calculos!$D$2:$E$1218,2,1))</f>
        <v>341</v>
      </c>
      <c r="S187" s="0" t="n">
        <f aca="false">IF(ISNA(VLOOKUP(D187,calculos!$G$2:$H$1118,2,1)),"null",VLOOKUP(D187,calculos!$G$2:$H$1118,2,1))</f>
        <v>119</v>
      </c>
      <c r="T187" s="0" t="n">
        <f aca="false">IF(ISNA(VLOOKUP(E187,calculos!$J$2:$K$220,2,1)),"null",VLOOKUP(E187,calculos!$J$2:$K$220,2,1))</f>
        <v>125</v>
      </c>
      <c r="U187" s="0" t="n">
        <f aca="false">IF(ISNA(VLOOKUP(F187,calculos!$M$2:$N$658,2,1)),"null",VLOOKUP(F187,calculos!$M$2:$N$658,2,1))</f>
        <v>400</v>
      </c>
      <c r="V187" s="0" t="n">
        <f aca="false">IF(ISNA(VLOOKUP(J187,calculos!$P$2:$Q$1711,2,1)),"null",VLOOKUP(J187,calculos!$P$2:$Q$1711,2,1))</f>
        <v>1705</v>
      </c>
      <c r="W187" s="0" t="n">
        <f aca="false">IF(ISNA(VLOOKUP(P187,calculos!$S$2:$T$58,2,1)),"null",VLOOKUP(P187,calculos!$S$2:$T$58,2,1))</f>
        <v>42</v>
      </c>
      <c r="X187" s="0" t="str">
        <f aca="false">$X$1&amp;B187&amp;"','"&amp;G187&amp;"','"&amp;H187&amp;"','"&amp;I187&amp;"','"&amp;K187&amp;"','"&amp;L187&amp;"','"&amp;M187&amp;"','"&amp;N187&amp;"','"&amp;O187&amp;"',"&amp;Q187&amp;","&amp;R187&amp;","&amp;S187&amp;","&amp;T187&amp;","&amp;U187&amp;","&amp;V187&amp;","&amp;W187&amp;");"</f>
        <v>insert into servicio (id,fecha_entrega,serie,apertura,fecha_instalacion,garantia,mantenimiento,capacitacion,entrega_equipo,visita,id_empresa,id_hospital,id_equipo,id_marca,id_modelo,id_os,id_ingeniero) values (nextval('seq_servicio'),'','DE53018723','','22-03-2013','22-03-2013','','','','',12,341,119,125,400,1705,42);</v>
      </c>
    </row>
    <row r="188" customFormat="false" ht="13.8" hidden="false" customHeight="false" outlineLevel="0" collapsed="false">
      <c r="A188" s="10" t="s">
        <v>23</v>
      </c>
      <c r="B188" s="10"/>
      <c r="C188" s="10" t="s">
        <v>253</v>
      </c>
      <c r="D188" s="10" t="s">
        <v>54</v>
      </c>
      <c r="E188" s="8" t="s">
        <v>26</v>
      </c>
      <c r="F188" s="8" t="s">
        <v>26</v>
      </c>
      <c r="G188" s="10" t="s">
        <v>257</v>
      </c>
      <c r="H188" s="10"/>
      <c r="I188" s="10" t="s">
        <v>255</v>
      </c>
      <c r="J188" s="8" t="s">
        <v>26</v>
      </c>
      <c r="K188" s="10" t="s">
        <v>255</v>
      </c>
      <c r="L188" s="10"/>
      <c r="P188" s="8" t="s">
        <v>26</v>
      </c>
      <c r="Q188" s="0" t="n">
        <f aca="false">IF(ISNA(VLOOKUP(A188,calculos!$A$2:$B$20,2,1)),"null",VLOOKUP(A188,calculos!$A$2:$B$20,2,1))</f>
        <v>12</v>
      </c>
      <c r="R188" s="0" t="n">
        <f aca="false">IF(ISNA(VLOOKUP(C188,calculos!$D$2:$E$1218,2,1)),"null",VLOOKUP(C188,calculos!$D$2:$E$1218,2,1))</f>
        <v>341</v>
      </c>
      <c r="S188" s="0" t="n">
        <f aca="false">IF(ISNA(VLOOKUP(D188,calculos!$G$2:$H$1118,2,1)),"null",VLOOKUP(D188,calculos!$G$2:$H$1118,2,1))</f>
        <v>119</v>
      </c>
      <c r="T188" s="0" t="n">
        <f aca="false">IF(ISNA(VLOOKUP(E188,calculos!$J$2:$K$220,2,1)),"null",VLOOKUP(E188,calculos!$J$2:$K$220,2,1))</f>
        <v>125</v>
      </c>
      <c r="U188" s="0" t="n">
        <f aca="false">IF(ISNA(VLOOKUP(F188,calculos!$M$2:$N$658,2,1)),"null",VLOOKUP(F188,calculos!$M$2:$N$658,2,1))</f>
        <v>400</v>
      </c>
      <c r="V188" s="0" t="n">
        <f aca="false">IF(ISNA(VLOOKUP(J188,calculos!$P$2:$Q$1711,2,1)),"null",VLOOKUP(J188,calculos!$P$2:$Q$1711,2,1))</f>
        <v>1705</v>
      </c>
      <c r="W188" s="0" t="n">
        <f aca="false">IF(ISNA(VLOOKUP(P188,calculos!$S$2:$T$58,2,1)),"null",VLOOKUP(P188,calculos!$S$2:$T$58,2,1))</f>
        <v>42</v>
      </c>
      <c r="X188" s="0" t="str">
        <f aca="false">$X$1&amp;B188&amp;"','"&amp;G188&amp;"','"&amp;H188&amp;"','"&amp;I188&amp;"','"&amp;K188&amp;"','"&amp;L188&amp;"','"&amp;M188&amp;"','"&amp;N188&amp;"','"&amp;O188&amp;"',"&amp;Q188&amp;","&amp;R188&amp;","&amp;S188&amp;","&amp;T188&amp;","&amp;U188&amp;","&amp;V188&amp;","&amp;W188&amp;");"</f>
        <v>insert into servicio (id,fecha_entrega,serie,apertura,fecha_instalacion,garantia,mantenimiento,capacitacion,entrega_equipo,visita,id_empresa,id_hospital,id_equipo,id_marca,id_modelo,id_os,id_ingeniero) values (nextval('seq_servicio'),'','DE53018701','','22-03-2013','22-03-2013','','','','',12,341,119,125,400,1705,42);</v>
      </c>
    </row>
    <row r="189" customFormat="false" ht="13.8" hidden="false" customHeight="false" outlineLevel="0" collapsed="false">
      <c r="A189" s="10" t="s">
        <v>23</v>
      </c>
      <c r="B189" s="10"/>
      <c r="C189" s="10" t="s">
        <v>253</v>
      </c>
      <c r="D189" s="10" t="s">
        <v>212</v>
      </c>
      <c r="E189" s="8" t="s">
        <v>26</v>
      </c>
      <c r="F189" s="8" t="s">
        <v>26</v>
      </c>
      <c r="G189" s="10" t="s">
        <v>258</v>
      </c>
      <c r="H189" s="10"/>
      <c r="I189" s="10" t="s">
        <v>259</v>
      </c>
      <c r="J189" s="8" t="s">
        <v>26</v>
      </c>
      <c r="K189" s="10" t="s">
        <v>259</v>
      </c>
      <c r="L189" s="10"/>
      <c r="P189" s="8" t="s">
        <v>26</v>
      </c>
      <c r="Q189" s="0" t="n">
        <f aca="false">IF(ISNA(VLOOKUP(A189,calculos!$A$2:$B$20,2,1)),"null",VLOOKUP(A189,calculos!$A$2:$B$20,2,1))</f>
        <v>12</v>
      </c>
      <c r="R189" s="0" t="n">
        <f aca="false">IF(ISNA(VLOOKUP(C189,calculos!$D$2:$E$1218,2,1)),"null",VLOOKUP(C189,calculos!$D$2:$E$1218,2,1))</f>
        <v>341</v>
      </c>
      <c r="S189" s="0" t="n">
        <f aca="false">IF(ISNA(VLOOKUP(D189,calculos!$G$2:$H$1118,2,1)),"null",VLOOKUP(D189,calculos!$G$2:$H$1118,2,1))</f>
        <v>468</v>
      </c>
      <c r="T189" s="0" t="n">
        <f aca="false">IF(ISNA(VLOOKUP(E189,calculos!$J$2:$K$220,2,1)),"null",VLOOKUP(E189,calculos!$J$2:$K$220,2,1))</f>
        <v>125</v>
      </c>
      <c r="U189" s="0" t="n">
        <f aca="false">IF(ISNA(VLOOKUP(F189,calculos!$M$2:$N$658,2,1)),"null",VLOOKUP(F189,calculos!$M$2:$N$658,2,1))</f>
        <v>400</v>
      </c>
      <c r="V189" s="0" t="n">
        <f aca="false">IF(ISNA(VLOOKUP(J189,calculos!$P$2:$Q$1711,2,1)),"null",VLOOKUP(J189,calculos!$P$2:$Q$1711,2,1))</f>
        <v>1705</v>
      </c>
      <c r="W189" s="0" t="n">
        <f aca="false">IF(ISNA(VLOOKUP(P189,calculos!$S$2:$T$58,2,1)),"null",VLOOKUP(P189,calculos!$S$2:$T$58,2,1))</f>
        <v>42</v>
      </c>
      <c r="X189" s="0" t="str">
        <f aca="false">$X$1&amp;B189&amp;"','"&amp;G189&amp;"','"&amp;H189&amp;"','"&amp;I189&amp;"','"&amp;K189&amp;"','"&amp;L189&amp;"','"&amp;M189&amp;"','"&amp;N189&amp;"','"&amp;O189&amp;"',"&amp;Q189&amp;","&amp;R189&amp;","&amp;S189&amp;","&amp;T189&amp;","&amp;U189&amp;","&amp;V189&amp;","&amp;W189&amp;");"</f>
        <v>insert into servicio (id,fecha_entrega,serie,apertura,fecha_instalacion,garantia,mantenimiento,capacitacion,entrega_equipo,visita,id_empresa,id_hospital,id_equipo,id_marca,id_modelo,id_os,id_ingeniero) values (nextval('seq_servicio'),'','US11178764','','23-03-2013','23-03-2013','','','','',12,341,468,125,400,1705,42);</v>
      </c>
    </row>
    <row r="190" customFormat="false" ht="13.8" hidden="false" customHeight="false" outlineLevel="0" collapsed="false">
      <c r="A190" s="10" t="s">
        <v>23</v>
      </c>
      <c r="B190" s="10"/>
      <c r="C190" s="10" t="s">
        <v>243</v>
      </c>
      <c r="D190" s="10" t="s">
        <v>260</v>
      </c>
      <c r="E190" s="8" t="s">
        <v>26</v>
      </c>
      <c r="F190" s="8" t="s">
        <v>26</v>
      </c>
      <c r="G190" s="10" t="s">
        <v>261</v>
      </c>
      <c r="H190" s="10"/>
      <c r="I190" s="10" t="s">
        <v>255</v>
      </c>
      <c r="J190" s="8" t="s">
        <v>26</v>
      </c>
      <c r="K190" s="10" t="s">
        <v>255</v>
      </c>
      <c r="L190" s="10"/>
      <c r="P190" s="8" t="s">
        <v>26</v>
      </c>
      <c r="Q190" s="0" t="n">
        <f aca="false">IF(ISNA(VLOOKUP(A190,calculos!$A$2:$B$20,2,1)),"null",VLOOKUP(A190,calculos!$A$2:$B$20,2,1))</f>
        <v>12</v>
      </c>
      <c r="R190" s="0" t="n">
        <f aca="false">IF(ISNA(VLOOKUP(C190,calculos!$D$2:$E$1218,2,1)),"null",VLOOKUP(C190,calculos!$D$2:$E$1218,2,1))</f>
        <v>336</v>
      </c>
      <c r="S190" s="0" t="n">
        <f aca="false">IF(ISNA(VLOOKUP(D190,calculos!$G$2:$H$1118,2,1)),"null",VLOOKUP(D190,calculos!$G$2:$H$1118,2,1))</f>
        <v>832</v>
      </c>
      <c r="T190" s="0" t="n">
        <f aca="false">IF(ISNA(VLOOKUP(E190,calculos!$J$2:$K$220,2,1)),"null",VLOOKUP(E190,calculos!$J$2:$K$220,2,1))</f>
        <v>125</v>
      </c>
      <c r="U190" s="0" t="n">
        <f aca="false">IF(ISNA(VLOOKUP(F190,calculos!$M$2:$N$658,2,1)),"null",VLOOKUP(F190,calculos!$M$2:$N$658,2,1))</f>
        <v>400</v>
      </c>
      <c r="V190" s="0" t="n">
        <f aca="false">IF(ISNA(VLOOKUP(J190,calculos!$P$2:$Q$1711,2,1)),"null",VLOOKUP(J190,calculos!$P$2:$Q$1711,2,1))</f>
        <v>1705</v>
      </c>
      <c r="W190" s="0" t="n">
        <f aca="false">IF(ISNA(VLOOKUP(P190,calculos!$S$2:$T$58,2,1)),"null",VLOOKUP(P190,calculos!$S$2:$T$58,2,1))</f>
        <v>42</v>
      </c>
      <c r="X190" s="0" t="str">
        <f aca="false">$X$1&amp;B190&amp;"','"&amp;G190&amp;"','"&amp;H190&amp;"','"&amp;I190&amp;"','"&amp;K190&amp;"','"&amp;L190&amp;"','"&amp;M190&amp;"','"&amp;N190&amp;"','"&amp;O190&amp;"',"&amp;Q190&amp;","&amp;R190&amp;","&amp;S190&amp;","&amp;T190&amp;","&amp;U190&amp;","&amp;V190&amp;","&amp;W190&amp;");"</f>
        <v>insert into servicio (id,fecha_entrega,serie,apertura,fecha_instalacion,garantia,mantenimiento,capacitacion,entrega_equipo,visita,id_empresa,id_hospital,id_equipo,id_marca,id_modelo,id_os,id_ingeniero) values (nextval('seq_servicio'),'','ASCB-0048','','22-03-2013','22-03-2013','','','','',12,336,832,125,400,1705,42);</v>
      </c>
    </row>
    <row r="191" customFormat="false" ht="13.8" hidden="false" customHeight="false" outlineLevel="0" collapsed="false">
      <c r="A191" s="10" t="s">
        <v>23</v>
      </c>
      <c r="B191" s="10"/>
      <c r="C191" s="10" t="s">
        <v>232</v>
      </c>
      <c r="D191" s="10" t="s">
        <v>262</v>
      </c>
      <c r="E191" s="8" t="s">
        <v>26</v>
      </c>
      <c r="F191" s="8" t="s">
        <v>26</v>
      </c>
      <c r="G191" s="10" t="n">
        <v>6003388462</v>
      </c>
      <c r="H191" s="10"/>
      <c r="I191" s="10" t="s">
        <v>263</v>
      </c>
      <c r="J191" s="8" t="s">
        <v>26</v>
      </c>
      <c r="K191" s="10" t="s">
        <v>264</v>
      </c>
      <c r="L191" s="10"/>
      <c r="P191" s="8" t="s">
        <v>26</v>
      </c>
      <c r="Q191" s="0" t="n">
        <f aca="false">IF(ISNA(VLOOKUP(A191,calculos!$A$2:$B$20,2,1)),"null",VLOOKUP(A191,calculos!$A$2:$B$20,2,1))</f>
        <v>12</v>
      </c>
      <c r="R191" s="0" t="n">
        <f aca="false">IF(ISNA(VLOOKUP(C191,calculos!$D$2:$E$1218,2,1)),"null",VLOOKUP(C191,calculos!$D$2:$E$1218,2,1))</f>
        <v>431</v>
      </c>
      <c r="S191" s="0" t="n">
        <f aca="false">IF(ISNA(VLOOKUP(D191,calculos!$G$2:$H$1118,2,1)),"null",VLOOKUP(D191,calculos!$G$2:$H$1118,2,1))</f>
        <v>322</v>
      </c>
      <c r="T191" s="0" t="n">
        <f aca="false">IF(ISNA(VLOOKUP(E191,calculos!$J$2:$K$220,2,1)),"null",VLOOKUP(E191,calculos!$J$2:$K$220,2,1))</f>
        <v>125</v>
      </c>
      <c r="U191" s="0" t="n">
        <f aca="false">IF(ISNA(VLOOKUP(F191,calculos!$M$2:$N$658,2,1)),"null",VLOOKUP(F191,calculos!$M$2:$N$658,2,1))</f>
        <v>400</v>
      </c>
      <c r="V191" s="0" t="n">
        <f aca="false">IF(ISNA(VLOOKUP(J191,calculos!$P$2:$Q$1711,2,1)),"null",VLOOKUP(J191,calculos!$P$2:$Q$1711,2,1))</f>
        <v>1705</v>
      </c>
      <c r="W191" s="0" t="n">
        <f aca="false">IF(ISNA(VLOOKUP(P191,calculos!$S$2:$T$58,2,1)),"null",VLOOKUP(P191,calculos!$S$2:$T$58,2,1))</f>
        <v>42</v>
      </c>
      <c r="X191" s="0" t="str">
        <f aca="false">$X$1&amp;B191&amp;"','"&amp;G191&amp;"','"&amp;H191&amp;"','"&amp;I191&amp;"','"&amp;K191&amp;"','"&amp;L191&amp;"','"&amp;M191&amp;"','"&amp;N191&amp;"','"&amp;O191&amp;"',"&amp;Q191&amp;","&amp;R191&amp;","&amp;S191&amp;","&amp;T191&amp;","&amp;U191&amp;","&amp;V191&amp;","&amp;W191&amp;");"</f>
        <v>insert into servicio (id,fecha_entrega,serie,apertura,fecha_instalacion,garantia,mantenimiento,capacitacion,entrega_equipo,visita,id_empresa,id_hospital,id_equipo,id_marca,id_modelo,id_os,id_ingeniero) values (nextval('seq_servicio'),'','6003388462','','11-04-2013','12-04-2011','','','','',12,431,322,125,400,1705,42);</v>
      </c>
    </row>
    <row r="192" customFormat="false" ht="13.8" hidden="false" customHeight="false" outlineLevel="0" collapsed="false">
      <c r="A192" s="10" t="s">
        <v>23</v>
      </c>
      <c r="B192" s="10"/>
      <c r="C192" s="10" t="s">
        <v>29</v>
      </c>
      <c r="D192" s="10" t="s">
        <v>193</v>
      </c>
      <c r="E192" s="8" t="s">
        <v>26</v>
      </c>
      <c r="F192" s="8" t="s">
        <v>26</v>
      </c>
      <c r="G192" s="10" t="s">
        <v>265</v>
      </c>
      <c r="H192" s="10"/>
      <c r="I192" s="10" t="s">
        <v>266</v>
      </c>
      <c r="J192" s="8" t="s">
        <v>26</v>
      </c>
      <c r="K192" s="10" t="s">
        <v>267</v>
      </c>
      <c r="L192" s="10"/>
      <c r="P192" s="8" t="s">
        <v>26</v>
      </c>
      <c r="Q192" s="0" t="n">
        <f aca="false">IF(ISNA(VLOOKUP(A192,calculos!$A$2:$B$20,2,1)),"null",VLOOKUP(A192,calculos!$A$2:$B$20,2,1))</f>
        <v>12</v>
      </c>
      <c r="R192" s="0" t="n">
        <f aca="false">IF(ISNA(VLOOKUP(C192,calculos!$D$2:$E$1218,2,1)),"null",VLOOKUP(C192,calculos!$D$2:$E$1218,2,1))</f>
        <v>850</v>
      </c>
      <c r="S192" s="0" t="n">
        <f aca="false">IF(ISNA(VLOOKUP(D192,calculos!$G$2:$H$1118,2,1)),"null",VLOOKUP(D192,calculos!$G$2:$H$1118,2,1))</f>
        <v>444</v>
      </c>
      <c r="T192" s="0" t="n">
        <f aca="false">IF(ISNA(VLOOKUP(E192,calculos!$J$2:$K$220,2,1)),"null",VLOOKUP(E192,calculos!$J$2:$K$220,2,1))</f>
        <v>125</v>
      </c>
      <c r="U192" s="0" t="n">
        <f aca="false">IF(ISNA(VLOOKUP(F192,calculos!$M$2:$N$658,2,1)),"null",VLOOKUP(F192,calculos!$M$2:$N$658,2,1))</f>
        <v>400</v>
      </c>
      <c r="V192" s="0" t="n">
        <f aca="false">IF(ISNA(VLOOKUP(J192,calculos!$P$2:$Q$1711,2,1)),"null",VLOOKUP(J192,calculos!$P$2:$Q$1711,2,1))</f>
        <v>1705</v>
      </c>
      <c r="W192" s="0" t="n">
        <f aca="false">IF(ISNA(VLOOKUP(P192,calculos!$S$2:$T$58,2,1)),"null",VLOOKUP(P192,calculos!$S$2:$T$58,2,1))</f>
        <v>42</v>
      </c>
      <c r="X192" s="0" t="str">
        <f aca="false">$X$1&amp;B192&amp;"','"&amp;G192&amp;"','"&amp;H192&amp;"','"&amp;I192&amp;"','"&amp;K192&amp;"','"&amp;L192&amp;"','"&amp;M192&amp;"','"&amp;N192&amp;"','"&amp;O192&amp;"',"&amp;Q192&amp;","&amp;R192&amp;","&amp;S192&amp;","&amp;T192&amp;","&amp;U192&amp;","&amp;V192&amp;","&amp;W192&amp;");"</f>
        <v>insert into servicio (id,fecha_entrega,serie,apertura,fecha_instalacion,garantia,mantenimiento,capacitacion,entrega_equipo,visita,id_empresa,id_hospital,id_equipo,id_marca,id_modelo,id_os,id_ingeniero) values (nextval('seq_servicio'),'','ASBN-0061','','27-06-2013','28-06-2011','','','','',12,850,444,125,400,1705,42);</v>
      </c>
    </row>
    <row r="193" customFormat="false" ht="13.8" hidden="false" customHeight="false" outlineLevel="0" collapsed="false">
      <c r="A193" s="10" t="s">
        <v>23</v>
      </c>
      <c r="B193" s="10"/>
      <c r="C193" s="10" t="s">
        <v>268</v>
      </c>
      <c r="D193" s="10" t="s">
        <v>199</v>
      </c>
      <c r="E193" s="8" t="s">
        <v>26</v>
      </c>
      <c r="F193" s="8" t="s">
        <v>26</v>
      </c>
      <c r="G193" s="10" t="s">
        <v>269</v>
      </c>
      <c r="H193" s="10"/>
      <c r="I193" s="10" t="s">
        <v>270</v>
      </c>
      <c r="J193" s="8" t="s">
        <v>26</v>
      </c>
      <c r="K193" s="10" t="s">
        <v>270</v>
      </c>
      <c r="L193" s="10"/>
      <c r="P193" s="8" t="s">
        <v>26</v>
      </c>
      <c r="Q193" s="0" t="n">
        <f aca="false">IF(ISNA(VLOOKUP(A193,calculos!$A$2:$B$20,2,1)),"null",VLOOKUP(A193,calculos!$A$2:$B$20,2,1))</f>
        <v>12</v>
      </c>
      <c r="R193" s="0" t="n">
        <f aca="false">IF(ISNA(VLOOKUP(C193,calculos!$D$2:$E$1218,2,1)),"null",VLOOKUP(C193,calculos!$D$2:$E$1218,2,1))</f>
        <v>802</v>
      </c>
      <c r="S193" s="0" t="n">
        <f aca="false">IF(ISNA(VLOOKUP(D193,calculos!$G$2:$H$1118,2,1)),"null",VLOOKUP(D193,calculos!$G$2:$H$1118,2,1))</f>
        <v>477</v>
      </c>
      <c r="T193" s="0" t="n">
        <f aca="false">IF(ISNA(VLOOKUP(E193,calculos!$J$2:$K$220,2,1)),"null",VLOOKUP(E193,calculos!$J$2:$K$220,2,1))</f>
        <v>125</v>
      </c>
      <c r="U193" s="0" t="n">
        <f aca="false">IF(ISNA(VLOOKUP(F193,calculos!$M$2:$N$658,2,1)),"null",VLOOKUP(F193,calculos!$M$2:$N$658,2,1))</f>
        <v>400</v>
      </c>
      <c r="V193" s="0" t="n">
        <f aca="false">IF(ISNA(VLOOKUP(J193,calculos!$P$2:$Q$1711,2,1)),"null",VLOOKUP(J193,calculos!$P$2:$Q$1711,2,1))</f>
        <v>1705</v>
      </c>
      <c r="W193" s="0" t="n">
        <f aca="false">IF(ISNA(VLOOKUP(P193,calculos!$S$2:$T$58,2,1)),"null",VLOOKUP(P193,calculos!$S$2:$T$58,2,1))</f>
        <v>42</v>
      </c>
      <c r="X193" s="0" t="str">
        <f aca="false">$X$1&amp;B193&amp;"','"&amp;G193&amp;"','"&amp;H193&amp;"','"&amp;I193&amp;"','"&amp;K193&amp;"','"&amp;L193&amp;"','"&amp;M193&amp;"','"&amp;N193&amp;"','"&amp;O193&amp;"',"&amp;Q193&amp;","&amp;R193&amp;","&amp;S193&amp;","&amp;T193&amp;","&amp;U193&amp;","&amp;V193&amp;","&amp;W193&amp;");"</f>
        <v>insert into servicio (id,fecha_entrega,serie,apertura,fecha_instalacion,garantia,mantenimiento,capacitacion,entrega_equipo,visita,id_empresa,id_hospital,id_equipo,id_marca,id_modelo,id_os,id_ingeniero) values (nextval('seq_servicio'),'','US00547116','','18-04-2013','18-04-2013','','','','',12,802,477,125,400,1705,42);</v>
      </c>
    </row>
    <row r="194" customFormat="false" ht="13.8" hidden="false" customHeight="false" outlineLevel="0" collapsed="false">
      <c r="A194" s="10" t="s">
        <v>23</v>
      </c>
      <c r="B194" s="10"/>
      <c r="C194" s="10" t="s">
        <v>268</v>
      </c>
      <c r="D194" s="10" t="s">
        <v>199</v>
      </c>
      <c r="E194" s="8" t="s">
        <v>26</v>
      </c>
      <c r="F194" s="8" t="s">
        <v>26</v>
      </c>
      <c r="G194" s="10" t="s">
        <v>271</v>
      </c>
      <c r="H194" s="10"/>
      <c r="I194" s="10" t="s">
        <v>270</v>
      </c>
      <c r="J194" s="8" t="s">
        <v>26</v>
      </c>
      <c r="K194" s="10" t="s">
        <v>270</v>
      </c>
      <c r="L194" s="10"/>
      <c r="P194" s="8" t="s">
        <v>26</v>
      </c>
      <c r="Q194" s="0" t="n">
        <f aca="false">IF(ISNA(VLOOKUP(A194,calculos!$A$2:$B$20,2,1)),"null",VLOOKUP(A194,calculos!$A$2:$B$20,2,1))</f>
        <v>12</v>
      </c>
      <c r="R194" s="0" t="n">
        <f aca="false">IF(ISNA(VLOOKUP(C194,calculos!$D$2:$E$1218,2,1)),"null",VLOOKUP(C194,calculos!$D$2:$E$1218,2,1))</f>
        <v>802</v>
      </c>
      <c r="S194" s="0" t="n">
        <f aca="false">IF(ISNA(VLOOKUP(D194,calculos!$G$2:$H$1118,2,1)),"null",VLOOKUP(D194,calculos!$G$2:$H$1118,2,1))</f>
        <v>477</v>
      </c>
      <c r="T194" s="0" t="n">
        <f aca="false">IF(ISNA(VLOOKUP(E194,calculos!$J$2:$K$220,2,1)),"null",VLOOKUP(E194,calculos!$J$2:$K$220,2,1))</f>
        <v>125</v>
      </c>
      <c r="U194" s="0" t="n">
        <f aca="false">IF(ISNA(VLOOKUP(F194,calculos!$M$2:$N$658,2,1)),"null",VLOOKUP(F194,calculos!$M$2:$N$658,2,1))</f>
        <v>400</v>
      </c>
      <c r="V194" s="0" t="n">
        <f aca="false">IF(ISNA(VLOOKUP(J194,calculos!$P$2:$Q$1711,2,1)),"null",VLOOKUP(J194,calculos!$P$2:$Q$1711,2,1))</f>
        <v>1705</v>
      </c>
      <c r="W194" s="0" t="n">
        <f aca="false">IF(ISNA(VLOOKUP(P194,calculos!$S$2:$T$58,2,1)),"null",VLOOKUP(P194,calculos!$S$2:$T$58,2,1))</f>
        <v>42</v>
      </c>
      <c r="X194" s="0" t="str">
        <f aca="false">$X$1&amp;B194&amp;"','"&amp;G194&amp;"','"&amp;H194&amp;"','"&amp;I194&amp;"','"&amp;K194&amp;"','"&amp;L194&amp;"','"&amp;M194&amp;"','"&amp;N194&amp;"','"&amp;O194&amp;"',"&amp;Q194&amp;","&amp;R194&amp;","&amp;S194&amp;","&amp;T194&amp;","&amp;U194&amp;","&amp;V194&amp;","&amp;W194&amp;");"</f>
        <v>insert into servicio (id,fecha_entrega,serie,apertura,fecha_instalacion,garantia,mantenimiento,capacitacion,entrega_equipo,visita,id_empresa,id_hospital,id_equipo,id_marca,id_modelo,id_os,id_ingeniero) values (nextval('seq_servicio'),'','US00547114','','18-04-2013','18-04-2013','','','','',12,802,477,125,400,1705,42);</v>
      </c>
    </row>
    <row r="195" customFormat="false" ht="13.8" hidden="false" customHeight="false" outlineLevel="0" collapsed="false">
      <c r="A195" s="10" t="s">
        <v>23</v>
      </c>
      <c r="B195" s="10"/>
      <c r="C195" s="10" t="s">
        <v>268</v>
      </c>
      <c r="D195" s="10" t="s">
        <v>212</v>
      </c>
      <c r="E195" s="8" t="s">
        <v>26</v>
      </c>
      <c r="F195" s="8" t="s">
        <v>26</v>
      </c>
      <c r="G195" s="10" t="s">
        <v>272</v>
      </c>
      <c r="H195" s="10"/>
      <c r="I195" s="10" t="s">
        <v>273</v>
      </c>
      <c r="J195" s="8" t="s">
        <v>26</v>
      </c>
      <c r="K195" s="10" t="s">
        <v>273</v>
      </c>
      <c r="L195" s="10"/>
      <c r="P195" s="8" t="s">
        <v>26</v>
      </c>
      <c r="Q195" s="0" t="n">
        <f aca="false">IF(ISNA(VLOOKUP(A195,calculos!$A$2:$B$20,2,1)),"null",VLOOKUP(A195,calculos!$A$2:$B$20,2,1))</f>
        <v>12</v>
      </c>
      <c r="R195" s="0" t="n">
        <f aca="false">IF(ISNA(VLOOKUP(C195,calculos!$D$2:$E$1218,2,1)),"null",VLOOKUP(C195,calculos!$D$2:$E$1218,2,1))</f>
        <v>802</v>
      </c>
      <c r="S195" s="0" t="n">
        <f aca="false">IF(ISNA(VLOOKUP(D195,calculos!$G$2:$H$1118,2,1)),"null",VLOOKUP(D195,calculos!$G$2:$H$1118,2,1))</f>
        <v>468</v>
      </c>
      <c r="T195" s="0" t="n">
        <f aca="false">IF(ISNA(VLOOKUP(E195,calculos!$J$2:$K$220,2,1)),"null",VLOOKUP(E195,calculos!$J$2:$K$220,2,1))</f>
        <v>125</v>
      </c>
      <c r="U195" s="0" t="n">
        <f aca="false">IF(ISNA(VLOOKUP(F195,calculos!$M$2:$N$658,2,1)),"null",VLOOKUP(F195,calculos!$M$2:$N$658,2,1))</f>
        <v>400</v>
      </c>
      <c r="V195" s="0" t="n">
        <f aca="false">IF(ISNA(VLOOKUP(J195,calculos!$P$2:$Q$1711,2,1)),"null",VLOOKUP(J195,calculos!$P$2:$Q$1711,2,1))</f>
        <v>1705</v>
      </c>
      <c r="W195" s="0" t="n">
        <f aca="false">IF(ISNA(VLOOKUP(P195,calculos!$S$2:$T$58,2,1)),"null",VLOOKUP(P195,calculos!$S$2:$T$58,2,1))</f>
        <v>42</v>
      </c>
      <c r="X195" s="0" t="str">
        <f aca="false">$X$1&amp;B195&amp;"','"&amp;G195&amp;"','"&amp;H195&amp;"','"&amp;I195&amp;"','"&amp;K195&amp;"','"&amp;L195&amp;"','"&amp;M195&amp;"','"&amp;N195&amp;"','"&amp;O195&amp;"',"&amp;Q195&amp;","&amp;R195&amp;","&amp;S195&amp;","&amp;T195&amp;","&amp;U195&amp;","&amp;V195&amp;","&amp;W195&amp;");"</f>
        <v>insert into servicio (id,fecha_entrega,serie,apertura,fecha_instalacion,garantia,mantenimiento,capacitacion,entrega_equipo,visita,id_empresa,id_hospital,id_equipo,id_marca,id_modelo,id_os,id_ingeniero) values (nextval('seq_servicio'),'','US11178773','','24-03-2013','24-03-2013','','','','',12,802,468,125,400,1705,42);</v>
      </c>
    </row>
    <row r="196" customFormat="false" ht="13.8" hidden="false" customHeight="false" outlineLevel="0" collapsed="false">
      <c r="A196" s="10" t="s">
        <v>23</v>
      </c>
      <c r="B196" s="10"/>
      <c r="C196" s="10" t="s">
        <v>274</v>
      </c>
      <c r="D196" s="10" t="s">
        <v>180</v>
      </c>
      <c r="E196" s="8" t="s">
        <v>26</v>
      </c>
      <c r="F196" s="8" t="s">
        <v>26</v>
      </c>
      <c r="G196" s="10" t="n">
        <v>5307</v>
      </c>
      <c r="H196" s="10"/>
      <c r="I196" s="10" t="s">
        <v>275</v>
      </c>
      <c r="J196" s="8" t="s">
        <v>26</v>
      </c>
      <c r="K196" s="10" t="s">
        <v>276</v>
      </c>
      <c r="L196" s="10"/>
      <c r="P196" s="8" t="s">
        <v>26</v>
      </c>
      <c r="Q196" s="0" t="n">
        <f aca="false">IF(ISNA(VLOOKUP(A196,calculos!$A$2:$B$20,2,1)),"null",VLOOKUP(A196,calculos!$A$2:$B$20,2,1))</f>
        <v>12</v>
      </c>
      <c r="R196" s="0" t="n">
        <f aca="false">IF(ISNA(VLOOKUP(C196,calculos!$D$2:$E$1218,2,1)),"null",VLOOKUP(C196,calculos!$D$2:$E$1218,2,1))</f>
        <v>487</v>
      </c>
      <c r="S196" s="0" t="n">
        <f aca="false">IF(ISNA(VLOOKUP(D196,calculos!$G$2:$H$1118,2,1)),"null",VLOOKUP(D196,calculos!$G$2:$H$1118,2,1))</f>
        <v>1002</v>
      </c>
      <c r="T196" s="0" t="n">
        <f aca="false">IF(ISNA(VLOOKUP(E196,calculos!$J$2:$K$220,2,1)),"null",VLOOKUP(E196,calculos!$J$2:$K$220,2,1))</f>
        <v>125</v>
      </c>
      <c r="U196" s="0" t="n">
        <f aca="false">IF(ISNA(VLOOKUP(F196,calculos!$M$2:$N$658,2,1)),"null",VLOOKUP(F196,calculos!$M$2:$N$658,2,1))</f>
        <v>400</v>
      </c>
      <c r="V196" s="0" t="n">
        <f aca="false">IF(ISNA(VLOOKUP(J196,calculos!$P$2:$Q$1711,2,1)),"null",VLOOKUP(J196,calculos!$P$2:$Q$1711,2,1))</f>
        <v>1705</v>
      </c>
      <c r="W196" s="0" t="n">
        <f aca="false">IF(ISNA(VLOOKUP(P196,calculos!$S$2:$T$58,2,1)),"null",VLOOKUP(P196,calculos!$S$2:$T$58,2,1))</f>
        <v>42</v>
      </c>
      <c r="X196" s="0" t="str">
        <f aca="false">$X$1&amp;B196&amp;"','"&amp;G196&amp;"','"&amp;H196&amp;"','"&amp;I196&amp;"','"&amp;K196&amp;"','"&amp;L196&amp;"','"&amp;M196&amp;"','"&amp;N196&amp;"','"&amp;O196&amp;"',"&amp;Q196&amp;","&amp;R196&amp;","&amp;S196&amp;","&amp;T196&amp;","&amp;U196&amp;","&amp;V196&amp;","&amp;W196&amp;");"</f>
        <v>insert into servicio (id,fecha_entrega,serie,apertura,fecha_instalacion,garantia,mantenimiento,capacitacion,entrega_equipo,visita,id_empresa,id_hospital,id_equipo,id_marca,id_modelo,id_os,id_ingeniero) values (nextval('seq_servicio'),'','5307','','08-06-2013','09-06-2011','','','','',12,487,1002,125,400,1705,42);</v>
      </c>
    </row>
    <row r="197" customFormat="false" ht="13.8" hidden="false" customHeight="false" outlineLevel="0" collapsed="false">
      <c r="A197" s="10" t="s">
        <v>23</v>
      </c>
      <c r="B197" s="10"/>
      <c r="C197" s="10" t="s">
        <v>274</v>
      </c>
      <c r="D197" s="10" t="s">
        <v>277</v>
      </c>
      <c r="E197" s="8" t="s">
        <v>26</v>
      </c>
      <c r="F197" s="8" t="s">
        <v>26</v>
      </c>
      <c r="G197" s="10" t="s">
        <v>278</v>
      </c>
      <c r="H197" s="10"/>
      <c r="I197" s="10" t="s">
        <v>275</v>
      </c>
      <c r="J197" s="8" t="s">
        <v>26</v>
      </c>
      <c r="K197" s="10" t="s">
        <v>275</v>
      </c>
      <c r="L197" s="10"/>
      <c r="P197" s="8" t="s">
        <v>26</v>
      </c>
      <c r="Q197" s="0" t="n">
        <f aca="false">IF(ISNA(VLOOKUP(A197,calculos!$A$2:$B$20,2,1)),"null",VLOOKUP(A197,calculos!$A$2:$B$20,2,1))</f>
        <v>12</v>
      </c>
      <c r="R197" s="0" t="n">
        <f aca="false">IF(ISNA(VLOOKUP(C197,calculos!$D$2:$E$1218,2,1)),"null",VLOOKUP(C197,calculos!$D$2:$E$1218,2,1))</f>
        <v>487</v>
      </c>
      <c r="S197" s="0" t="n">
        <f aca="false">IF(ISNA(VLOOKUP(D197,calculos!$G$2:$H$1118,2,1)),"null",VLOOKUP(D197,calculos!$G$2:$H$1118,2,1))</f>
        <v>1039</v>
      </c>
      <c r="T197" s="0" t="n">
        <f aca="false">IF(ISNA(VLOOKUP(E197,calculos!$J$2:$K$220,2,1)),"null",VLOOKUP(E197,calculos!$J$2:$K$220,2,1))</f>
        <v>125</v>
      </c>
      <c r="U197" s="0" t="n">
        <f aca="false">IF(ISNA(VLOOKUP(F197,calculos!$M$2:$N$658,2,1)),"null",VLOOKUP(F197,calculos!$M$2:$N$658,2,1))</f>
        <v>400</v>
      </c>
      <c r="V197" s="0" t="n">
        <f aca="false">IF(ISNA(VLOOKUP(J197,calculos!$P$2:$Q$1711,2,1)),"null",VLOOKUP(J197,calculos!$P$2:$Q$1711,2,1))</f>
        <v>1705</v>
      </c>
      <c r="W197" s="0" t="n">
        <f aca="false">IF(ISNA(VLOOKUP(P197,calculos!$S$2:$T$58,2,1)),"null",VLOOKUP(P197,calculos!$S$2:$T$58,2,1))</f>
        <v>42</v>
      </c>
      <c r="X197" s="0" t="str">
        <f aca="false">$X$1&amp;B197&amp;"','"&amp;G197&amp;"','"&amp;H197&amp;"','"&amp;I197&amp;"','"&amp;K197&amp;"','"&amp;L197&amp;"','"&amp;M197&amp;"','"&amp;N197&amp;"','"&amp;O197&amp;"',"&amp;Q197&amp;","&amp;R197&amp;","&amp;S197&amp;","&amp;T197&amp;","&amp;U197&amp;","&amp;V197&amp;","&amp;W197&amp;");"</f>
        <v>insert into servicio (id,fecha_entrega,serie,apertura,fecha_instalacion,garantia,mantenimiento,capacitacion,entrega_equipo,visita,id_empresa,id_hospital,id_equipo,id_marca,id_modelo,id_os,id_ingeniero) values (nextval('seq_servicio'),'','USN1039213','','08-06-2013','08-06-2013','','','','',12,487,1039,125,400,1705,42);</v>
      </c>
    </row>
    <row r="198" customFormat="false" ht="13.8" hidden="false" customHeight="false" outlineLevel="0" collapsed="false">
      <c r="A198" s="10" t="s">
        <v>23</v>
      </c>
      <c r="B198" s="10"/>
      <c r="C198" s="10" t="s">
        <v>113</v>
      </c>
      <c r="D198" s="10" t="s">
        <v>279</v>
      </c>
      <c r="E198" s="8" t="s">
        <v>26</v>
      </c>
      <c r="F198" s="8" t="s">
        <v>26</v>
      </c>
      <c r="G198" s="10" t="n">
        <v>513080</v>
      </c>
      <c r="H198" s="10"/>
      <c r="I198" s="10" t="s">
        <v>280</v>
      </c>
      <c r="J198" s="8" t="s">
        <v>26</v>
      </c>
      <c r="K198" s="10" t="s">
        <v>281</v>
      </c>
      <c r="L198" s="10"/>
      <c r="P198" s="8" t="s">
        <v>26</v>
      </c>
      <c r="Q198" s="0" t="n">
        <f aca="false">IF(ISNA(VLOOKUP(A198,calculos!$A$2:$B$20,2,1)),"null",VLOOKUP(A198,calculos!$A$2:$B$20,2,1))</f>
        <v>12</v>
      </c>
      <c r="R198" s="0" t="n">
        <f aca="false">IF(ISNA(VLOOKUP(C198,calculos!$D$2:$E$1218,2,1)),"null",VLOOKUP(C198,calculos!$D$2:$E$1218,2,1))</f>
        <v>775</v>
      </c>
      <c r="S198" s="0" t="n">
        <f aca="false">IF(ISNA(VLOOKUP(D198,calculos!$G$2:$H$1118,2,1)),"null",VLOOKUP(D198,calculos!$G$2:$H$1118,2,1))</f>
        <v>65</v>
      </c>
      <c r="T198" s="0" t="n">
        <f aca="false">IF(ISNA(VLOOKUP(E198,calculos!$J$2:$K$220,2,1)),"null",VLOOKUP(E198,calculos!$J$2:$K$220,2,1))</f>
        <v>125</v>
      </c>
      <c r="U198" s="0" t="n">
        <f aca="false">IF(ISNA(VLOOKUP(F198,calculos!$M$2:$N$658,2,1)),"null",VLOOKUP(F198,calculos!$M$2:$N$658,2,1))</f>
        <v>400</v>
      </c>
      <c r="V198" s="0" t="n">
        <f aca="false">IF(ISNA(VLOOKUP(J198,calculos!$P$2:$Q$1711,2,1)),"null",VLOOKUP(J198,calculos!$P$2:$Q$1711,2,1))</f>
        <v>1705</v>
      </c>
      <c r="W198" s="0" t="n">
        <f aca="false">IF(ISNA(VLOOKUP(P198,calculos!$S$2:$T$58,2,1)),"null",VLOOKUP(P198,calculos!$S$2:$T$58,2,1))</f>
        <v>42</v>
      </c>
      <c r="X198" s="0" t="str">
        <f aca="false">$X$1&amp;B198&amp;"','"&amp;G198&amp;"','"&amp;H198&amp;"','"&amp;I198&amp;"','"&amp;K198&amp;"','"&amp;L198&amp;"','"&amp;M198&amp;"','"&amp;N198&amp;"','"&amp;O198&amp;"',"&amp;Q198&amp;","&amp;R198&amp;","&amp;S198&amp;","&amp;T198&amp;","&amp;U198&amp;","&amp;V198&amp;","&amp;W198&amp;");"</f>
        <v>insert into servicio (id,fecha_entrega,serie,apertura,fecha_instalacion,garantia,mantenimiento,capacitacion,entrega_equipo,visita,id_empresa,id_hospital,id_equipo,id_marca,id_modelo,id_os,id_ingeniero) values (nextval('seq_servicio'),'','513080','','13-03-2013','14-03-2011','','','','',12,775,65,125,400,1705,42);</v>
      </c>
    </row>
    <row r="199" customFormat="false" ht="13.8" hidden="false" customHeight="false" outlineLevel="0" collapsed="false">
      <c r="A199" s="10" t="s">
        <v>23</v>
      </c>
      <c r="B199" s="10"/>
      <c r="C199" s="10" t="s">
        <v>232</v>
      </c>
      <c r="D199" s="10" t="s">
        <v>54</v>
      </c>
      <c r="E199" s="8" t="s">
        <v>26</v>
      </c>
      <c r="F199" s="8" t="s">
        <v>26</v>
      </c>
      <c r="G199" s="10" t="s">
        <v>282</v>
      </c>
      <c r="H199" s="10"/>
      <c r="I199" s="10" t="s">
        <v>263</v>
      </c>
      <c r="J199" s="8" t="s">
        <v>26</v>
      </c>
      <c r="K199" s="10" t="s">
        <v>263</v>
      </c>
      <c r="L199" s="10"/>
      <c r="P199" s="8" t="s">
        <v>26</v>
      </c>
      <c r="Q199" s="0" t="n">
        <f aca="false">IF(ISNA(VLOOKUP(A199,calculos!$A$2:$B$20,2,1)),"null",VLOOKUP(A199,calculos!$A$2:$B$20,2,1))</f>
        <v>12</v>
      </c>
      <c r="R199" s="0" t="n">
        <f aca="false">IF(ISNA(VLOOKUP(C199,calculos!$D$2:$E$1218,2,1)),"null",VLOOKUP(C199,calculos!$D$2:$E$1218,2,1))</f>
        <v>431</v>
      </c>
      <c r="S199" s="0" t="n">
        <f aca="false">IF(ISNA(VLOOKUP(D199,calculos!$G$2:$H$1118,2,1)),"null",VLOOKUP(D199,calculos!$G$2:$H$1118,2,1))</f>
        <v>119</v>
      </c>
      <c r="T199" s="0" t="n">
        <f aca="false">IF(ISNA(VLOOKUP(E199,calculos!$J$2:$K$220,2,1)),"null",VLOOKUP(E199,calculos!$J$2:$K$220,2,1))</f>
        <v>125</v>
      </c>
      <c r="U199" s="0" t="n">
        <f aca="false">IF(ISNA(VLOOKUP(F199,calculos!$M$2:$N$658,2,1)),"null",VLOOKUP(F199,calculos!$M$2:$N$658,2,1))</f>
        <v>400</v>
      </c>
      <c r="V199" s="0" t="n">
        <f aca="false">IF(ISNA(VLOOKUP(J199,calculos!$P$2:$Q$1711,2,1)),"null",VLOOKUP(J199,calculos!$P$2:$Q$1711,2,1))</f>
        <v>1705</v>
      </c>
      <c r="W199" s="0" t="n">
        <f aca="false">IF(ISNA(VLOOKUP(P199,calculos!$S$2:$T$58,2,1)),"null",VLOOKUP(P199,calculos!$S$2:$T$58,2,1))</f>
        <v>42</v>
      </c>
      <c r="X199" s="0" t="str">
        <f aca="false">$X$1&amp;B199&amp;"','"&amp;G199&amp;"','"&amp;H199&amp;"','"&amp;I199&amp;"','"&amp;K199&amp;"','"&amp;L199&amp;"','"&amp;M199&amp;"','"&amp;N199&amp;"','"&amp;O199&amp;"',"&amp;Q199&amp;","&amp;R199&amp;","&amp;S199&amp;","&amp;T199&amp;","&amp;U199&amp;","&amp;V199&amp;","&amp;W199&amp;");"</f>
        <v>insert into servicio (id,fecha_entrega,serie,apertura,fecha_instalacion,garantia,mantenimiento,capacitacion,entrega_equipo,visita,id_empresa,id_hospital,id_equipo,id_marca,id_modelo,id_os,id_ingeniero) values (nextval('seq_servicio'),'','DE53018710','','11-04-2013','11-04-2013','','','','',12,431,119,125,400,1705,42);</v>
      </c>
    </row>
    <row r="200" customFormat="false" ht="13.8" hidden="false" customHeight="false" outlineLevel="0" collapsed="false">
      <c r="A200" s="10" t="s">
        <v>23</v>
      </c>
      <c r="B200" s="10"/>
      <c r="C200" s="10" t="s">
        <v>232</v>
      </c>
      <c r="D200" s="10" t="s">
        <v>54</v>
      </c>
      <c r="E200" s="8" t="s">
        <v>26</v>
      </c>
      <c r="F200" s="8" t="s">
        <v>26</v>
      </c>
      <c r="G200" s="10" t="s">
        <v>283</v>
      </c>
      <c r="H200" s="10"/>
      <c r="I200" s="10" t="s">
        <v>263</v>
      </c>
      <c r="J200" s="8" t="s">
        <v>26</v>
      </c>
      <c r="K200" s="10" t="s">
        <v>263</v>
      </c>
      <c r="L200" s="10"/>
      <c r="P200" s="8" t="s">
        <v>26</v>
      </c>
      <c r="Q200" s="0" t="n">
        <f aca="false">IF(ISNA(VLOOKUP(A200,calculos!$A$2:$B$20,2,1)),"null",VLOOKUP(A200,calculos!$A$2:$B$20,2,1))</f>
        <v>12</v>
      </c>
      <c r="R200" s="0" t="n">
        <f aca="false">IF(ISNA(VLOOKUP(C200,calculos!$D$2:$E$1218,2,1)),"null",VLOOKUP(C200,calculos!$D$2:$E$1218,2,1))</f>
        <v>431</v>
      </c>
      <c r="S200" s="0" t="n">
        <f aca="false">IF(ISNA(VLOOKUP(D200,calculos!$G$2:$H$1118,2,1)),"null",VLOOKUP(D200,calculos!$G$2:$H$1118,2,1))</f>
        <v>119</v>
      </c>
      <c r="T200" s="0" t="n">
        <f aca="false">IF(ISNA(VLOOKUP(E200,calculos!$J$2:$K$220,2,1)),"null",VLOOKUP(E200,calculos!$J$2:$K$220,2,1))</f>
        <v>125</v>
      </c>
      <c r="U200" s="0" t="n">
        <f aca="false">IF(ISNA(VLOOKUP(F200,calculos!$M$2:$N$658,2,1)),"null",VLOOKUP(F200,calculos!$M$2:$N$658,2,1))</f>
        <v>400</v>
      </c>
      <c r="V200" s="0" t="n">
        <f aca="false">IF(ISNA(VLOOKUP(J200,calculos!$P$2:$Q$1711,2,1)),"null",VLOOKUP(J200,calculos!$P$2:$Q$1711,2,1))</f>
        <v>1705</v>
      </c>
      <c r="W200" s="0" t="n">
        <f aca="false">IF(ISNA(VLOOKUP(P200,calculos!$S$2:$T$58,2,1)),"null",VLOOKUP(P200,calculos!$S$2:$T$58,2,1))</f>
        <v>42</v>
      </c>
      <c r="X200" s="0" t="str">
        <f aca="false">$X$1&amp;B200&amp;"','"&amp;G200&amp;"','"&amp;H200&amp;"','"&amp;I200&amp;"','"&amp;K200&amp;"','"&amp;L200&amp;"','"&amp;M200&amp;"','"&amp;N200&amp;"','"&amp;O200&amp;"',"&amp;Q200&amp;","&amp;R200&amp;","&amp;S200&amp;","&amp;T200&amp;","&amp;U200&amp;","&amp;V200&amp;","&amp;W200&amp;");"</f>
        <v>insert into servicio (id,fecha_entrega,serie,apertura,fecha_instalacion,garantia,mantenimiento,capacitacion,entrega_equipo,visita,id_empresa,id_hospital,id_equipo,id_marca,id_modelo,id_os,id_ingeniero) values (nextval('seq_servicio'),'','DE53018715','','11-04-2013','11-04-2013','','','','',12,431,119,125,400,1705,42);</v>
      </c>
    </row>
    <row r="201" customFormat="false" ht="13.8" hidden="false" customHeight="false" outlineLevel="0" collapsed="false">
      <c r="A201" s="10" t="s">
        <v>23</v>
      </c>
      <c r="B201" s="10"/>
      <c r="C201" s="10" t="s">
        <v>232</v>
      </c>
      <c r="D201" s="10" t="s">
        <v>284</v>
      </c>
      <c r="E201" s="8" t="s">
        <v>26</v>
      </c>
      <c r="F201" s="8" t="s">
        <v>26</v>
      </c>
      <c r="G201" s="10" t="s">
        <v>285</v>
      </c>
      <c r="H201" s="10"/>
      <c r="I201" s="10" t="s">
        <v>263</v>
      </c>
      <c r="J201" s="8" t="s">
        <v>26</v>
      </c>
      <c r="K201" s="10" t="s">
        <v>264</v>
      </c>
      <c r="L201" s="10"/>
      <c r="P201" s="8" t="s">
        <v>26</v>
      </c>
      <c r="Q201" s="0" t="n">
        <f aca="false">IF(ISNA(VLOOKUP(A201,calculos!$A$2:$B$20,2,1)),"null",VLOOKUP(A201,calculos!$A$2:$B$20,2,1))</f>
        <v>12</v>
      </c>
      <c r="R201" s="0" t="n">
        <f aca="false">IF(ISNA(VLOOKUP(C201,calculos!$D$2:$E$1218,2,1)),"null",VLOOKUP(C201,calculos!$D$2:$E$1218,2,1))</f>
        <v>431</v>
      </c>
      <c r="S201" s="0" t="n">
        <f aca="false">IF(ISNA(VLOOKUP(D201,calculos!$G$2:$H$1118,2,1)),"null",VLOOKUP(D201,calculos!$G$2:$H$1118,2,1))</f>
        <v>868</v>
      </c>
      <c r="T201" s="0" t="n">
        <f aca="false">IF(ISNA(VLOOKUP(E201,calculos!$J$2:$K$220,2,1)),"null",VLOOKUP(E201,calculos!$J$2:$K$220,2,1))</f>
        <v>125</v>
      </c>
      <c r="U201" s="0" t="n">
        <f aca="false">IF(ISNA(VLOOKUP(F201,calculos!$M$2:$N$658,2,1)),"null",VLOOKUP(F201,calculos!$M$2:$N$658,2,1))</f>
        <v>400</v>
      </c>
      <c r="V201" s="0" t="n">
        <f aca="false">IF(ISNA(VLOOKUP(J201,calculos!$P$2:$Q$1711,2,1)),"null",VLOOKUP(J201,calculos!$P$2:$Q$1711,2,1))</f>
        <v>1705</v>
      </c>
      <c r="W201" s="0" t="n">
        <f aca="false">IF(ISNA(VLOOKUP(P201,calculos!$S$2:$T$58,2,1)),"null",VLOOKUP(P201,calculos!$S$2:$T$58,2,1))</f>
        <v>42</v>
      </c>
      <c r="X201" s="0" t="str">
        <f aca="false">$X$1&amp;B201&amp;"','"&amp;G201&amp;"','"&amp;H201&amp;"','"&amp;I201&amp;"','"&amp;K201&amp;"','"&amp;L201&amp;"','"&amp;M201&amp;"','"&amp;N201&amp;"','"&amp;O201&amp;"',"&amp;Q201&amp;","&amp;R201&amp;","&amp;S201&amp;","&amp;T201&amp;","&amp;U201&amp;","&amp;V201&amp;","&amp;W201&amp;");"</f>
        <v>insert into servicio (id,fecha_entrega,serie,apertura,fecha_instalacion,garantia,mantenimiento,capacitacion,entrega_equipo,visita,id_empresa,id_hospital,id_equipo,id_marca,id_modelo,id_os,id_ingeniero) values (nextval('seq_servicio'),'','ASBM-0053','','11-04-2013','12-04-2011','','','','',12,431,868,125,400,1705,42);</v>
      </c>
    </row>
    <row r="202" customFormat="false" ht="13.8" hidden="false" customHeight="false" outlineLevel="0" collapsed="false">
      <c r="A202" s="10" t="s">
        <v>23</v>
      </c>
      <c r="B202" s="10"/>
      <c r="C202" s="10" t="s">
        <v>232</v>
      </c>
      <c r="D202" s="10" t="s">
        <v>286</v>
      </c>
      <c r="E202" s="8" t="s">
        <v>26</v>
      </c>
      <c r="F202" s="8" t="s">
        <v>26</v>
      </c>
      <c r="G202" s="10" t="s">
        <v>287</v>
      </c>
      <c r="H202" s="10"/>
      <c r="I202" s="10" t="s">
        <v>263</v>
      </c>
      <c r="J202" s="8" t="s">
        <v>26</v>
      </c>
      <c r="K202" s="10" t="s">
        <v>264</v>
      </c>
      <c r="L202" s="10"/>
      <c r="P202" s="8" t="s">
        <v>26</v>
      </c>
      <c r="Q202" s="0" t="n">
        <f aca="false">IF(ISNA(VLOOKUP(A202,calculos!$A$2:$B$20,2,1)),"null",VLOOKUP(A202,calculos!$A$2:$B$20,2,1))</f>
        <v>12</v>
      </c>
      <c r="R202" s="0" t="n">
        <f aca="false">IF(ISNA(VLOOKUP(C202,calculos!$D$2:$E$1218,2,1)),"null",VLOOKUP(C202,calculos!$D$2:$E$1218,2,1))</f>
        <v>431</v>
      </c>
      <c r="S202" s="0" t="n">
        <f aca="false">IF(ISNA(VLOOKUP(D202,calculos!$G$2:$H$1118,2,1)),"null",VLOOKUP(D202,calculos!$G$2:$H$1118,2,1))</f>
        <v>1014</v>
      </c>
      <c r="T202" s="0" t="n">
        <f aca="false">IF(ISNA(VLOOKUP(E202,calculos!$J$2:$K$220,2,1)),"null",VLOOKUP(E202,calculos!$J$2:$K$220,2,1))</f>
        <v>125</v>
      </c>
      <c r="U202" s="0" t="n">
        <f aca="false">IF(ISNA(VLOOKUP(F202,calculos!$M$2:$N$658,2,1)),"null",VLOOKUP(F202,calculos!$M$2:$N$658,2,1))</f>
        <v>400</v>
      </c>
      <c r="V202" s="0" t="n">
        <f aca="false">IF(ISNA(VLOOKUP(J202,calculos!$P$2:$Q$1711,2,1)),"null",VLOOKUP(J202,calculos!$P$2:$Q$1711,2,1))</f>
        <v>1705</v>
      </c>
      <c r="W202" s="0" t="n">
        <f aca="false">IF(ISNA(VLOOKUP(P202,calculos!$S$2:$T$58,2,1)),"null",VLOOKUP(P202,calculos!$S$2:$T$58,2,1))</f>
        <v>42</v>
      </c>
      <c r="X202" s="0" t="str">
        <f aca="false">$X$1&amp;B202&amp;"','"&amp;G202&amp;"','"&amp;H202&amp;"','"&amp;I202&amp;"','"&amp;K202&amp;"','"&amp;L202&amp;"','"&amp;M202&amp;"','"&amp;N202&amp;"','"&amp;O202&amp;"',"&amp;Q202&amp;","&amp;R202&amp;","&amp;S202&amp;","&amp;T202&amp;","&amp;U202&amp;","&amp;V202&amp;","&amp;W202&amp;");"</f>
        <v>insert into servicio (id,fecha_entrega,serie,apertura,fecha_instalacion,garantia,mantenimiento,capacitacion,entrega_equipo,visita,id_empresa,id_hospital,id_equipo,id_marca,id_modelo,id_os,id_ingeniero) values (nextval('seq_servicio'),'','NG07700','','11-04-2013','12-04-2011','','','','',12,431,1014,125,400,1705,42);</v>
      </c>
    </row>
    <row r="203" customFormat="false" ht="13.8" hidden="false" customHeight="false" outlineLevel="0" collapsed="false">
      <c r="A203" s="10" t="s">
        <v>23</v>
      </c>
      <c r="B203" s="10"/>
      <c r="C203" s="10" t="s">
        <v>232</v>
      </c>
      <c r="D203" s="10" t="s">
        <v>286</v>
      </c>
      <c r="E203" s="8" t="s">
        <v>26</v>
      </c>
      <c r="F203" s="8" t="s">
        <v>26</v>
      </c>
      <c r="G203" s="10" t="s">
        <v>288</v>
      </c>
      <c r="H203" s="10"/>
      <c r="I203" s="10" t="s">
        <v>263</v>
      </c>
      <c r="J203" s="8" t="s">
        <v>26</v>
      </c>
      <c r="K203" s="10" t="s">
        <v>264</v>
      </c>
      <c r="L203" s="10"/>
      <c r="P203" s="8" t="s">
        <v>26</v>
      </c>
      <c r="Q203" s="0" t="n">
        <f aca="false">IF(ISNA(VLOOKUP(A203,calculos!$A$2:$B$20,2,1)),"null",VLOOKUP(A203,calculos!$A$2:$B$20,2,1))</f>
        <v>12</v>
      </c>
      <c r="R203" s="0" t="n">
        <f aca="false">IF(ISNA(VLOOKUP(C203,calculos!$D$2:$E$1218,2,1)),"null",VLOOKUP(C203,calculos!$D$2:$E$1218,2,1))</f>
        <v>431</v>
      </c>
      <c r="S203" s="0" t="n">
        <f aca="false">IF(ISNA(VLOOKUP(D203,calculos!$G$2:$H$1118,2,1)),"null",VLOOKUP(D203,calculos!$G$2:$H$1118,2,1))</f>
        <v>1014</v>
      </c>
      <c r="T203" s="0" t="n">
        <f aca="false">IF(ISNA(VLOOKUP(E203,calculos!$J$2:$K$220,2,1)),"null",VLOOKUP(E203,calculos!$J$2:$K$220,2,1))</f>
        <v>125</v>
      </c>
      <c r="U203" s="0" t="n">
        <f aca="false">IF(ISNA(VLOOKUP(F203,calculos!$M$2:$N$658,2,1)),"null",VLOOKUP(F203,calculos!$M$2:$N$658,2,1))</f>
        <v>400</v>
      </c>
      <c r="V203" s="0" t="n">
        <f aca="false">IF(ISNA(VLOOKUP(J203,calculos!$P$2:$Q$1711,2,1)),"null",VLOOKUP(J203,calculos!$P$2:$Q$1711,2,1))</f>
        <v>1705</v>
      </c>
      <c r="W203" s="0" t="n">
        <f aca="false">IF(ISNA(VLOOKUP(P203,calculos!$S$2:$T$58,2,1)),"null",VLOOKUP(P203,calculos!$S$2:$T$58,2,1))</f>
        <v>42</v>
      </c>
      <c r="X203" s="0" t="str">
        <f aca="false">$X$1&amp;B203&amp;"','"&amp;G203&amp;"','"&amp;H203&amp;"','"&amp;I203&amp;"','"&amp;K203&amp;"','"&amp;L203&amp;"','"&amp;M203&amp;"','"&amp;N203&amp;"','"&amp;O203&amp;"',"&amp;Q203&amp;","&amp;R203&amp;","&amp;S203&amp;","&amp;T203&amp;","&amp;U203&amp;","&amp;V203&amp;","&amp;W203&amp;");"</f>
        <v>insert into servicio (id,fecha_entrega,serie,apertura,fecha_instalacion,garantia,mantenimiento,capacitacion,entrega_equipo,visita,id_empresa,id_hospital,id_equipo,id_marca,id_modelo,id_os,id_ingeniero) values (nextval('seq_servicio'),'','NG07703','','11-04-2013','12-04-2011','','','','',12,431,1014,125,400,1705,42);</v>
      </c>
    </row>
    <row r="204" customFormat="false" ht="13.8" hidden="false" customHeight="false" outlineLevel="0" collapsed="false">
      <c r="A204" s="10" t="s">
        <v>23</v>
      </c>
      <c r="B204" s="10"/>
      <c r="C204" s="10" t="s">
        <v>232</v>
      </c>
      <c r="D204" s="10" t="s">
        <v>169</v>
      </c>
      <c r="E204" s="8" t="s">
        <v>26</v>
      </c>
      <c r="F204" s="8" t="s">
        <v>26</v>
      </c>
      <c r="G204" s="10" t="s">
        <v>289</v>
      </c>
      <c r="H204" s="10"/>
      <c r="I204" s="10" t="s">
        <v>263</v>
      </c>
      <c r="J204" s="8" t="s">
        <v>26</v>
      </c>
      <c r="K204" s="10" t="s">
        <v>264</v>
      </c>
      <c r="L204" s="10"/>
      <c r="P204" s="8" t="s">
        <v>26</v>
      </c>
      <c r="Q204" s="0" t="n">
        <f aca="false">IF(ISNA(VLOOKUP(A204,calculos!$A$2:$B$20,2,1)),"null",VLOOKUP(A204,calculos!$A$2:$B$20,2,1))</f>
        <v>12</v>
      </c>
      <c r="R204" s="0" t="n">
        <f aca="false">IF(ISNA(VLOOKUP(C204,calculos!$D$2:$E$1218,2,1)),"null",VLOOKUP(C204,calculos!$D$2:$E$1218,2,1))</f>
        <v>431</v>
      </c>
      <c r="S204" s="0" t="n">
        <f aca="false">IF(ISNA(VLOOKUP(D204,calculos!$G$2:$H$1118,2,1)),"null",VLOOKUP(D204,calculos!$G$2:$H$1118,2,1))</f>
        <v>124</v>
      </c>
      <c r="T204" s="0" t="n">
        <f aca="false">IF(ISNA(VLOOKUP(E204,calculos!$J$2:$K$220,2,1)),"null",VLOOKUP(E204,calculos!$J$2:$K$220,2,1))</f>
        <v>125</v>
      </c>
      <c r="U204" s="0" t="n">
        <f aca="false">IF(ISNA(VLOOKUP(F204,calculos!$M$2:$N$658,2,1)),"null",VLOOKUP(F204,calculos!$M$2:$N$658,2,1))</f>
        <v>400</v>
      </c>
      <c r="V204" s="0" t="n">
        <f aca="false">IF(ISNA(VLOOKUP(J204,calculos!$P$2:$Q$1711,2,1)),"null",VLOOKUP(J204,calculos!$P$2:$Q$1711,2,1))</f>
        <v>1705</v>
      </c>
      <c r="W204" s="0" t="n">
        <f aca="false">IF(ISNA(VLOOKUP(P204,calculos!$S$2:$T$58,2,1)),"null",VLOOKUP(P204,calculos!$S$2:$T$58,2,1))</f>
        <v>42</v>
      </c>
      <c r="X204" s="0" t="str">
        <f aca="false">$X$1&amp;B204&amp;"','"&amp;G204&amp;"','"&amp;H204&amp;"','"&amp;I204&amp;"','"&amp;K204&amp;"','"&amp;L204&amp;"','"&amp;M204&amp;"','"&amp;N204&amp;"','"&amp;O204&amp;"',"&amp;Q204&amp;","&amp;R204&amp;","&amp;S204&amp;","&amp;T204&amp;","&amp;U204&amp;","&amp;V204&amp;","&amp;W204&amp;");"</f>
        <v>insert into servicio (id,fecha_entrega,serie,apertura,fecha_instalacion,garantia,mantenimiento,capacitacion,entrega_equipo,visita,id_empresa,id_hospital,id_equipo,id_marca,id_modelo,id_os,id_ingeniero) values (nextval('seq_servicio'),'','ASCA-0090A','','11-04-2013','12-04-2011','','','','',12,431,124,125,400,1705,42);</v>
      </c>
    </row>
    <row r="205" customFormat="false" ht="13.8" hidden="false" customHeight="false" outlineLevel="0" collapsed="false">
      <c r="A205" s="10" t="s">
        <v>23</v>
      </c>
      <c r="B205" s="10"/>
      <c r="C205" s="10" t="s">
        <v>232</v>
      </c>
      <c r="D205" s="10" t="s">
        <v>199</v>
      </c>
      <c r="E205" s="8" t="s">
        <v>26</v>
      </c>
      <c r="F205" s="8" t="s">
        <v>26</v>
      </c>
      <c r="G205" s="10" t="s">
        <v>290</v>
      </c>
      <c r="H205" s="10"/>
      <c r="I205" s="10" t="s">
        <v>263</v>
      </c>
      <c r="J205" s="8" t="s">
        <v>26</v>
      </c>
      <c r="K205" s="10" t="s">
        <v>263</v>
      </c>
      <c r="L205" s="10"/>
      <c r="P205" s="8" t="s">
        <v>26</v>
      </c>
      <c r="Q205" s="0" t="n">
        <f aca="false">IF(ISNA(VLOOKUP(A205,calculos!$A$2:$B$20,2,1)),"null",VLOOKUP(A205,calculos!$A$2:$B$20,2,1))</f>
        <v>12</v>
      </c>
      <c r="R205" s="0" t="n">
        <f aca="false">IF(ISNA(VLOOKUP(C205,calculos!$D$2:$E$1218,2,1)),"null",VLOOKUP(C205,calculos!$D$2:$E$1218,2,1))</f>
        <v>431</v>
      </c>
      <c r="S205" s="0" t="n">
        <f aca="false">IF(ISNA(VLOOKUP(D205,calculos!$G$2:$H$1118,2,1)),"null",VLOOKUP(D205,calculos!$G$2:$H$1118,2,1))</f>
        <v>477</v>
      </c>
      <c r="T205" s="0" t="n">
        <f aca="false">IF(ISNA(VLOOKUP(E205,calculos!$J$2:$K$220,2,1)),"null",VLOOKUP(E205,calculos!$J$2:$K$220,2,1))</f>
        <v>125</v>
      </c>
      <c r="U205" s="0" t="n">
        <f aca="false">IF(ISNA(VLOOKUP(F205,calculos!$M$2:$N$658,2,1)),"null",VLOOKUP(F205,calculos!$M$2:$N$658,2,1))</f>
        <v>400</v>
      </c>
      <c r="V205" s="0" t="n">
        <f aca="false">IF(ISNA(VLOOKUP(J205,calculos!$P$2:$Q$1711,2,1)),"null",VLOOKUP(J205,calculos!$P$2:$Q$1711,2,1))</f>
        <v>1705</v>
      </c>
      <c r="W205" s="0" t="n">
        <f aca="false">IF(ISNA(VLOOKUP(P205,calculos!$S$2:$T$58,2,1)),"null",VLOOKUP(P205,calculos!$S$2:$T$58,2,1))</f>
        <v>42</v>
      </c>
      <c r="X205" s="0" t="str">
        <f aca="false">$X$1&amp;B205&amp;"','"&amp;G205&amp;"','"&amp;H205&amp;"','"&amp;I205&amp;"','"&amp;K205&amp;"','"&amp;L205&amp;"','"&amp;M205&amp;"','"&amp;N205&amp;"','"&amp;O205&amp;"',"&amp;Q205&amp;","&amp;R205&amp;","&amp;S205&amp;","&amp;T205&amp;","&amp;U205&amp;","&amp;V205&amp;","&amp;W205&amp;");"</f>
        <v>insert into servicio (id,fecha_entrega,serie,apertura,fecha_instalacion,garantia,mantenimiento,capacitacion,entrega_equipo,visita,id_empresa,id_hospital,id_equipo,id_marca,id_modelo,id_os,id_ingeniero) values (nextval('seq_servicio'),'','US00547111','','11-04-2013','11-04-2013','','','','',12,431,477,125,400,1705,42);</v>
      </c>
    </row>
    <row r="206" customFormat="false" ht="13.8" hidden="false" customHeight="false" outlineLevel="0" collapsed="false">
      <c r="A206" s="10" t="s">
        <v>23</v>
      </c>
      <c r="B206" s="10"/>
      <c r="C206" s="10" t="s">
        <v>232</v>
      </c>
      <c r="D206" s="10" t="s">
        <v>199</v>
      </c>
      <c r="E206" s="8" t="s">
        <v>26</v>
      </c>
      <c r="F206" s="8" t="s">
        <v>26</v>
      </c>
      <c r="G206" s="10" t="s">
        <v>291</v>
      </c>
      <c r="H206" s="10"/>
      <c r="I206" s="10" t="s">
        <v>263</v>
      </c>
      <c r="J206" s="8" t="s">
        <v>26</v>
      </c>
      <c r="K206" s="10" t="s">
        <v>263</v>
      </c>
      <c r="L206" s="10"/>
      <c r="P206" s="8" t="s">
        <v>26</v>
      </c>
      <c r="Q206" s="0" t="n">
        <f aca="false">IF(ISNA(VLOOKUP(A206,calculos!$A$2:$B$20,2,1)),"null",VLOOKUP(A206,calculos!$A$2:$B$20,2,1))</f>
        <v>12</v>
      </c>
      <c r="R206" s="0" t="n">
        <f aca="false">IF(ISNA(VLOOKUP(C206,calculos!$D$2:$E$1218,2,1)),"null",VLOOKUP(C206,calculos!$D$2:$E$1218,2,1))</f>
        <v>431</v>
      </c>
      <c r="S206" s="0" t="n">
        <f aca="false">IF(ISNA(VLOOKUP(D206,calculos!$G$2:$H$1118,2,1)),"null",VLOOKUP(D206,calculos!$G$2:$H$1118,2,1))</f>
        <v>477</v>
      </c>
      <c r="T206" s="0" t="n">
        <f aca="false">IF(ISNA(VLOOKUP(E206,calculos!$J$2:$K$220,2,1)),"null",VLOOKUP(E206,calculos!$J$2:$K$220,2,1))</f>
        <v>125</v>
      </c>
      <c r="U206" s="0" t="n">
        <f aca="false">IF(ISNA(VLOOKUP(F206,calculos!$M$2:$N$658,2,1)),"null",VLOOKUP(F206,calculos!$M$2:$N$658,2,1))</f>
        <v>400</v>
      </c>
      <c r="V206" s="0" t="n">
        <f aca="false">IF(ISNA(VLOOKUP(J206,calculos!$P$2:$Q$1711,2,1)),"null",VLOOKUP(J206,calculos!$P$2:$Q$1711,2,1))</f>
        <v>1705</v>
      </c>
      <c r="W206" s="0" t="n">
        <f aca="false">IF(ISNA(VLOOKUP(P206,calculos!$S$2:$T$58,2,1)),"null",VLOOKUP(P206,calculos!$S$2:$T$58,2,1))</f>
        <v>42</v>
      </c>
      <c r="X206" s="0" t="str">
        <f aca="false">$X$1&amp;B206&amp;"','"&amp;G206&amp;"','"&amp;H206&amp;"','"&amp;I206&amp;"','"&amp;K206&amp;"','"&amp;L206&amp;"','"&amp;M206&amp;"','"&amp;N206&amp;"','"&amp;O206&amp;"',"&amp;Q206&amp;","&amp;R206&amp;","&amp;S206&amp;","&amp;T206&amp;","&amp;U206&amp;","&amp;V206&amp;","&amp;W206&amp;");"</f>
        <v>insert into servicio (id,fecha_entrega,serie,apertura,fecha_instalacion,garantia,mantenimiento,capacitacion,entrega_equipo,visita,id_empresa,id_hospital,id_equipo,id_marca,id_modelo,id_os,id_ingeniero) values (nextval('seq_servicio'),'','US00547098','','11-04-2013','11-04-2013','','','','',12,431,477,125,400,1705,42);</v>
      </c>
    </row>
    <row r="207" customFormat="false" ht="13.8" hidden="false" customHeight="false" outlineLevel="0" collapsed="false">
      <c r="A207" s="10" t="s">
        <v>23</v>
      </c>
      <c r="B207" s="10"/>
      <c r="C207" s="10" t="s">
        <v>232</v>
      </c>
      <c r="D207" s="10" t="s">
        <v>199</v>
      </c>
      <c r="E207" s="8" t="s">
        <v>26</v>
      </c>
      <c r="F207" s="8" t="s">
        <v>26</v>
      </c>
      <c r="G207" s="10" t="s">
        <v>292</v>
      </c>
      <c r="H207" s="10"/>
      <c r="I207" s="10" t="s">
        <v>263</v>
      </c>
      <c r="J207" s="8" t="s">
        <v>26</v>
      </c>
      <c r="K207" s="10" t="s">
        <v>263</v>
      </c>
      <c r="L207" s="10"/>
      <c r="P207" s="8" t="s">
        <v>26</v>
      </c>
      <c r="Q207" s="0" t="n">
        <f aca="false">IF(ISNA(VLOOKUP(A207,calculos!$A$2:$B$20,2,1)),"null",VLOOKUP(A207,calculos!$A$2:$B$20,2,1))</f>
        <v>12</v>
      </c>
      <c r="R207" s="0" t="n">
        <f aca="false">IF(ISNA(VLOOKUP(C207,calculos!$D$2:$E$1218,2,1)),"null",VLOOKUP(C207,calculos!$D$2:$E$1218,2,1))</f>
        <v>431</v>
      </c>
      <c r="S207" s="0" t="n">
        <f aca="false">IF(ISNA(VLOOKUP(D207,calculos!$G$2:$H$1118,2,1)),"null",VLOOKUP(D207,calculos!$G$2:$H$1118,2,1))</f>
        <v>477</v>
      </c>
      <c r="T207" s="0" t="n">
        <f aca="false">IF(ISNA(VLOOKUP(E207,calculos!$J$2:$K$220,2,1)),"null",VLOOKUP(E207,calculos!$J$2:$K$220,2,1))</f>
        <v>125</v>
      </c>
      <c r="U207" s="0" t="n">
        <f aca="false">IF(ISNA(VLOOKUP(F207,calculos!$M$2:$N$658,2,1)),"null",VLOOKUP(F207,calculos!$M$2:$N$658,2,1))</f>
        <v>400</v>
      </c>
      <c r="V207" s="0" t="n">
        <f aca="false">IF(ISNA(VLOOKUP(J207,calculos!$P$2:$Q$1711,2,1)),"null",VLOOKUP(J207,calculos!$P$2:$Q$1711,2,1))</f>
        <v>1705</v>
      </c>
      <c r="W207" s="0" t="n">
        <f aca="false">IF(ISNA(VLOOKUP(P207,calculos!$S$2:$T$58,2,1)),"null",VLOOKUP(P207,calculos!$S$2:$T$58,2,1))</f>
        <v>42</v>
      </c>
      <c r="X207" s="0" t="str">
        <f aca="false">$X$1&amp;B207&amp;"','"&amp;G207&amp;"','"&amp;H207&amp;"','"&amp;I207&amp;"','"&amp;K207&amp;"','"&amp;L207&amp;"','"&amp;M207&amp;"','"&amp;N207&amp;"','"&amp;O207&amp;"',"&amp;Q207&amp;","&amp;R207&amp;","&amp;S207&amp;","&amp;T207&amp;","&amp;U207&amp;","&amp;V207&amp;","&amp;W207&amp;");"</f>
        <v>insert into servicio (id,fecha_entrega,serie,apertura,fecha_instalacion,garantia,mantenimiento,capacitacion,entrega_equipo,visita,id_empresa,id_hospital,id_equipo,id_marca,id_modelo,id_os,id_ingeniero) values (nextval('seq_servicio'),'','US00547118','','11-04-2013','11-04-2013','','','','',12,431,477,125,400,1705,42);</v>
      </c>
    </row>
    <row r="208" customFormat="false" ht="13.8" hidden="false" customHeight="false" outlineLevel="0" collapsed="false">
      <c r="A208" s="10" t="s">
        <v>23</v>
      </c>
      <c r="B208" s="10"/>
      <c r="C208" s="10" t="s">
        <v>232</v>
      </c>
      <c r="D208" s="10" t="s">
        <v>199</v>
      </c>
      <c r="E208" s="8" t="s">
        <v>26</v>
      </c>
      <c r="F208" s="8" t="s">
        <v>26</v>
      </c>
      <c r="G208" s="10" t="s">
        <v>293</v>
      </c>
      <c r="H208" s="10"/>
      <c r="I208" s="10" t="s">
        <v>263</v>
      </c>
      <c r="J208" s="8" t="s">
        <v>26</v>
      </c>
      <c r="K208" s="10" t="s">
        <v>263</v>
      </c>
      <c r="L208" s="10"/>
      <c r="P208" s="8" t="s">
        <v>26</v>
      </c>
      <c r="Q208" s="0" t="n">
        <f aca="false">IF(ISNA(VLOOKUP(A208,calculos!$A$2:$B$20,2,1)),"null",VLOOKUP(A208,calculos!$A$2:$B$20,2,1))</f>
        <v>12</v>
      </c>
      <c r="R208" s="0" t="n">
        <f aca="false">IF(ISNA(VLOOKUP(C208,calculos!$D$2:$E$1218,2,1)),"null",VLOOKUP(C208,calculos!$D$2:$E$1218,2,1))</f>
        <v>431</v>
      </c>
      <c r="S208" s="0" t="n">
        <f aca="false">IF(ISNA(VLOOKUP(D208,calculos!$G$2:$H$1118,2,1)),"null",VLOOKUP(D208,calculos!$G$2:$H$1118,2,1))</f>
        <v>477</v>
      </c>
      <c r="T208" s="0" t="n">
        <f aca="false">IF(ISNA(VLOOKUP(E208,calculos!$J$2:$K$220,2,1)),"null",VLOOKUP(E208,calculos!$J$2:$K$220,2,1))</f>
        <v>125</v>
      </c>
      <c r="U208" s="0" t="n">
        <f aca="false">IF(ISNA(VLOOKUP(F208,calculos!$M$2:$N$658,2,1)),"null",VLOOKUP(F208,calculos!$M$2:$N$658,2,1))</f>
        <v>400</v>
      </c>
      <c r="V208" s="0" t="n">
        <f aca="false">IF(ISNA(VLOOKUP(J208,calculos!$P$2:$Q$1711,2,1)),"null",VLOOKUP(J208,calculos!$P$2:$Q$1711,2,1))</f>
        <v>1705</v>
      </c>
      <c r="W208" s="0" t="n">
        <f aca="false">IF(ISNA(VLOOKUP(P208,calculos!$S$2:$T$58,2,1)),"null",VLOOKUP(P208,calculos!$S$2:$T$58,2,1))</f>
        <v>42</v>
      </c>
      <c r="X208" s="0" t="str">
        <f aca="false">$X$1&amp;B208&amp;"','"&amp;G208&amp;"','"&amp;H208&amp;"','"&amp;I208&amp;"','"&amp;K208&amp;"','"&amp;L208&amp;"','"&amp;M208&amp;"','"&amp;N208&amp;"','"&amp;O208&amp;"',"&amp;Q208&amp;","&amp;R208&amp;","&amp;S208&amp;","&amp;T208&amp;","&amp;U208&amp;","&amp;V208&amp;","&amp;W208&amp;");"</f>
        <v>insert into servicio (id,fecha_entrega,serie,apertura,fecha_instalacion,garantia,mantenimiento,capacitacion,entrega_equipo,visita,id_empresa,id_hospital,id_equipo,id_marca,id_modelo,id_os,id_ingeniero) values (nextval('seq_servicio'),'','US00547128','','11-04-2013','11-04-2013','','','','',12,431,477,125,400,1705,42);</v>
      </c>
    </row>
    <row r="209" customFormat="false" ht="13.8" hidden="false" customHeight="false" outlineLevel="0" collapsed="false">
      <c r="A209" s="10" t="s">
        <v>23</v>
      </c>
      <c r="B209" s="10"/>
      <c r="C209" s="10" t="s">
        <v>232</v>
      </c>
      <c r="D209" s="10" t="s">
        <v>180</v>
      </c>
      <c r="E209" s="8" t="s">
        <v>26</v>
      </c>
      <c r="F209" s="8" t="s">
        <v>26</v>
      </c>
      <c r="G209" s="10" t="n">
        <v>5305</v>
      </c>
      <c r="H209" s="10"/>
      <c r="I209" s="10" t="s">
        <v>263</v>
      </c>
      <c r="J209" s="8" t="s">
        <v>26</v>
      </c>
      <c r="K209" s="10" t="s">
        <v>264</v>
      </c>
      <c r="L209" s="10"/>
      <c r="P209" s="8" t="s">
        <v>26</v>
      </c>
      <c r="Q209" s="0" t="n">
        <f aca="false">IF(ISNA(VLOOKUP(A209,calculos!$A$2:$B$20,2,1)),"null",VLOOKUP(A209,calculos!$A$2:$B$20,2,1))</f>
        <v>12</v>
      </c>
      <c r="R209" s="0" t="n">
        <f aca="false">IF(ISNA(VLOOKUP(C209,calculos!$D$2:$E$1218,2,1)),"null",VLOOKUP(C209,calculos!$D$2:$E$1218,2,1))</f>
        <v>431</v>
      </c>
      <c r="S209" s="0" t="n">
        <f aca="false">IF(ISNA(VLOOKUP(D209,calculos!$G$2:$H$1118,2,1)),"null",VLOOKUP(D209,calculos!$G$2:$H$1118,2,1))</f>
        <v>1002</v>
      </c>
      <c r="T209" s="0" t="n">
        <f aca="false">IF(ISNA(VLOOKUP(E209,calculos!$J$2:$K$220,2,1)),"null",VLOOKUP(E209,calculos!$J$2:$K$220,2,1))</f>
        <v>125</v>
      </c>
      <c r="U209" s="0" t="n">
        <f aca="false">IF(ISNA(VLOOKUP(F209,calculos!$M$2:$N$658,2,1)),"null",VLOOKUP(F209,calculos!$M$2:$N$658,2,1))</f>
        <v>400</v>
      </c>
      <c r="V209" s="0" t="n">
        <f aca="false">IF(ISNA(VLOOKUP(J209,calculos!$P$2:$Q$1711,2,1)),"null",VLOOKUP(J209,calculos!$P$2:$Q$1711,2,1))</f>
        <v>1705</v>
      </c>
      <c r="W209" s="0" t="n">
        <f aca="false">IF(ISNA(VLOOKUP(P209,calculos!$S$2:$T$58,2,1)),"null",VLOOKUP(P209,calculos!$S$2:$T$58,2,1))</f>
        <v>42</v>
      </c>
      <c r="X209" s="0" t="str">
        <f aca="false">$X$1&amp;B209&amp;"','"&amp;G209&amp;"','"&amp;H209&amp;"','"&amp;I209&amp;"','"&amp;K209&amp;"','"&amp;L209&amp;"','"&amp;M209&amp;"','"&amp;N209&amp;"','"&amp;O209&amp;"',"&amp;Q209&amp;","&amp;R209&amp;","&amp;S209&amp;","&amp;T209&amp;","&amp;U209&amp;","&amp;V209&amp;","&amp;W209&amp;");"</f>
        <v>insert into servicio (id,fecha_entrega,serie,apertura,fecha_instalacion,garantia,mantenimiento,capacitacion,entrega_equipo,visita,id_empresa,id_hospital,id_equipo,id_marca,id_modelo,id_os,id_ingeniero) values (nextval('seq_servicio'),'','5305','','11-04-2013','12-04-2011','','','','',12,431,1002,125,400,1705,42);</v>
      </c>
    </row>
    <row r="210" customFormat="false" ht="13.8" hidden="false" customHeight="false" outlineLevel="0" collapsed="false">
      <c r="A210" s="10" t="s">
        <v>23</v>
      </c>
      <c r="B210" s="10"/>
      <c r="C210" s="10" t="s">
        <v>232</v>
      </c>
      <c r="D210" s="10" t="s">
        <v>212</v>
      </c>
      <c r="E210" s="8" t="s">
        <v>26</v>
      </c>
      <c r="F210" s="8" t="s">
        <v>26</v>
      </c>
      <c r="G210" s="10" t="s">
        <v>294</v>
      </c>
      <c r="H210" s="10"/>
      <c r="I210" s="10" t="s">
        <v>234</v>
      </c>
      <c r="J210" s="8" t="s">
        <v>26</v>
      </c>
      <c r="K210" s="10" t="s">
        <v>234</v>
      </c>
      <c r="L210" s="10"/>
      <c r="P210" s="8" t="s">
        <v>26</v>
      </c>
      <c r="Q210" s="0" t="n">
        <f aca="false">IF(ISNA(VLOOKUP(A210,calculos!$A$2:$B$20,2,1)),"null",VLOOKUP(A210,calculos!$A$2:$B$20,2,1))</f>
        <v>12</v>
      </c>
      <c r="R210" s="0" t="n">
        <f aca="false">IF(ISNA(VLOOKUP(C210,calculos!$D$2:$E$1218,2,1)),"null",VLOOKUP(C210,calculos!$D$2:$E$1218,2,1))</f>
        <v>431</v>
      </c>
      <c r="S210" s="0" t="n">
        <f aca="false">IF(ISNA(VLOOKUP(D210,calculos!$G$2:$H$1118,2,1)),"null",VLOOKUP(D210,calculos!$G$2:$H$1118,2,1))</f>
        <v>468</v>
      </c>
      <c r="T210" s="0" t="n">
        <f aca="false">IF(ISNA(VLOOKUP(E210,calculos!$J$2:$K$220,2,1)),"null",VLOOKUP(E210,calculos!$J$2:$K$220,2,1))</f>
        <v>125</v>
      </c>
      <c r="U210" s="0" t="n">
        <f aca="false">IF(ISNA(VLOOKUP(F210,calculos!$M$2:$N$658,2,1)),"null",VLOOKUP(F210,calculos!$M$2:$N$658,2,1))</f>
        <v>400</v>
      </c>
      <c r="V210" s="0" t="n">
        <f aca="false">IF(ISNA(VLOOKUP(J210,calculos!$P$2:$Q$1711,2,1)),"null",VLOOKUP(J210,calculos!$P$2:$Q$1711,2,1))</f>
        <v>1705</v>
      </c>
      <c r="W210" s="0" t="n">
        <f aca="false">IF(ISNA(VLOOKUP(P210,calculos!$S$2:$T$58,2,1)),"null",VLOOKUP(P210,calculos!$S$2:$T$58,2,1))</f>
        <v>42</v>
      </c>
      <c r="X210" s="0" t="str">
        <f aca="false">$X$1&amp;B210&amp;"','"&amp;G210&amp;"','"&amp;H210&amp;"','"&amp;I210&amp;"','"&amp;K210&amp;"','"&amp;L210&amp;"','"&amp;M210&amp;"','"&amp;N210&amp;"','"&amp;O210&amp;"',"&amp;Q210&amp;","&amp;R210&amp;","&amp;S210&amp;","&amp;T210&amp;","&amp;U210&amp;","&amp;V210&amp;","&amp;W210&amp;");"</f>
        <v>insert into servicio (id,fecha_entrega,serie,apertura,fecha_instalacion,garantia,mantenimiento,capacitacion,entrega_equipo,visita,id_empresa,id_hospital,id_equipo,id_marca,id_modelo,id_os,id_ingeniero) values (nextval('seq_servicio'),'','US11178771','','06-03-2013','06-03-2013','','','','',12,431,468,125,400,1705,42);</v>
      </c>
    </row>
    <row r="211" customFormat="false" ht="13.8" hidden="false" customHeight="false" outlineLevel="0" collapsed="false">
      <c r="A211" s="10" t="s">
        <v>23</v>
      </c>
      <c r="B211" s="10"/>
      <c r="C211" s="10" t="s">
        <v>232</v>
      </c>
      <c r="D211" s="10" t="s">
        <v>212</v>
      </c>
      <c r="E211" s="8" t="s">
        <v>26</v>
      </c>
      <c r="F211" s="8" t="s">
        <v>26</v>
      </c>
      <c r="G211" s="10" t="s">
        <v>295</v>
      </c>
      <c r="H211" s="10"/>
      <c r="I211" s="10" t="s">
        <v>234</v>
      </c>
      <c r="J211" s="8" t="s">
        <v>26</v>
      </c>
      <c r="K211" s="10" t="s">
        <v>234</v>
      </c>
      <c r="L211" s="10"/>
      <c r="P211" s="8" t="s">
        <v>26</v>
      </c>
      <c r="Q211" s="0" t="n">
        <f aca="false">IF(ISNA(VLOOKUP(A211,calculos!$A$2:$B$20,2,1)),"null",VLOOKUP(A211,calculos!$A$2:$B$20,2,1))</f>
        <v>12</v>
      </c>
      <c r="R211" s="0" t="n">
        <f aca="false">IF(ISNA(VLOOKUP(C211,calculos!$D$2:$E$1218,2,1)),"null",VLOOKUP(C211,calculos!$D$2:$E$1218,2,1))</f>
        <v>431</v>
      </c>
      <c r="S211" s="0" t="n">
        <f aca="false">IF(ISNA(VLOOKUP(D211,calculos!$G$2:$H$1118,2,1)),"null",VLOOKUP(D211,calculos!$G$2:$H$1118,2,1))</f>
        <v>468</v>
      </c>
      <c r="T211" s="0" t="n">
        <f aca="false">IF(ISNA(VLOOKUP(E211,calculos!$J$2:$K$220,2,1)),"null",VLOOKUP(E211,calculos!$J$2:$K$220,2,1))</f>
        <v>125</v>
      </c>
      <c r="U211" s="0" t="n">
        <f aca="false">IF(ISNA(VLOOKUP(F211,calculos!$M$2:$N$658,2,1)),"null",VLOOKUP(F211,calculos!$M$2:$N$658,2,1))</f>
        <v>400</v>
      </c>
      <c r="V211" s="0" t="n">
        <f aca="false">IF(ISNA(VLOOKUP(J211,calculos!$P$2:$Q$1711,2,1)),"null",VLOOKUP(J211,calculos!$P$2:$Q$1711,2,1))</f>
        <v>1705</v>
      </c>
      <c r="W211" s="0" t="n">
        <f aca="false">IF(ISNA(VLOOKUP(P211,calculos!$S$2:$T$58,2,1)),"null",VLOOKUP(P211,calculos!$S$2:$T$58,2,1))</f>
        <v>42</v>
      </c>
      <c r="X211" s="0" t="str">
        <f aca="false">$X$1&amp;B211&amp;"','"&amp;G211&amp;"','"&amp;H211&amp;"','"&amp;I211&amp;"','"&amp;K211&amp;"','"&amp;L211&amp;"','"&amp;M211&amp;"','"&amp;N211&amp;"','"&amp;O211&amp;"',"&amp;Q211&amp;","&amp;R211&amp;","&amp;S211&amp;","&amp;T211&amp;","&amp;U211&amp;","&amp;V211&amp;","&amp;W211&amp;");"</f>
        <v>insert into servicio (id,fecha_entrega,serie,apertura,fecha_instalacion,garantia,mantenimiento,capacitacion,entrega_equipo,visita,id_empresa,id_hospital,id_equipo,id_marca,id_modelo,id_os,id_ingeniero) values (nextval('seq_servicio'),'','US11178774','','06-03-2013','06-03-2013','','','','',12,431,468,125,400,1705,42);</v>
      </c>
    </row>
    <row r="212" customFormat="false" ht="13.8" hidden="false" customHeight="false" outlineLevel="0" collapsed="false">
      <c r="A212" s="10" t="s">
        <v>23</v>
      </c>
      <c r="B212" s="10"/>
      <c r="C212" s="10" t="s">
        <v>296</v>
      </c>
      <c r="D212" s="10" t="s">
        <v>297</v>
      </c>
      <c r="E212" s="8" t="s">
        <v>26</v>
      </c>
      <c r="F212" s="8" t="s">
        <v>26</v>
      </c>
      <c r="G212" s="10" t="s">
        <v>298</v>
      </c>
      <c r="H212" s="10"/>
      <c r="I212" s="10" t="s">
        <v>299</v>
      </c>
      <c r="J212" s="8" t="s">
        <v>26</v>
      </c>
      <c r="K212" s="10" t="s">
        <v>300</v>
      </c>
      <c r="L212" s="10"/>
      <c r="P212" s="8" t="s">
        <v>26</v>
      </c>
      <c r="Q212" s="0" t="n">
        <f aca="false">IF(ISNA(VLOOKUP(A212,calculos!$A$2:$B$20,2,1)),"null",VLOOKUP(A212,calculos!$A$2:$B$20,2,1))</f>
        <v>12</v>
      </c>
      <c r="R212" s="0" t="n">
        <f aca="false">IF(ISNA(VLOOKUP(C212,calculos!$D$2:$E$1218,2,1)),"null",VLOOKUP(C212,calculos!$D$2:$E$1218,2,1))</f>
        <v>779</v>
      </c>
      <c r="S212" s="0" t="n">
        <f aca="false">IF(ISNA(VLOOKUP(D212,calculos!$G$2:$H$1118,2,1)),"null",VLOOKUP(D212,calculos!$G$2:$H$1118,2,1))</f>
        <v>860</v>
      </c>
      <c r="T212" s="0" t="n">
        <f aca="false">IF(ISNA(VLOOKUP(E212,calculos!$J$2:$K$220,2,1)),"null",VLOOKUP(E212,calculos!$J$2:$K$220,2,1))</f>
        <v>125</v>
      </c>
      <c r="U212" s="0" t="n">
        <f aca="false">IF(ISNA(VLOOKUP(F212,calculos!$M$2:$N$658,2,1)),"null",VLOOKUP(F212,calculos!$M$2:$N$658,2,1))</f>
        <v>400</v>
      </c>
      <c r="V212" s="0" t="n">
        <f aca="false">IF(ISNA(VLOOKUP(J212,calculos!$P$2:$Q$1711,2,1)),"null",VLOOKUP(J212,calculos!$P$2:$Q$1711,2,1))</f>
        <v>1705</v>
      </c>
      <c r="W212" s="0" t="n">
        <f aca="false">IF(ISNA(VLOOKUP(P212,calculos!$S$2:$T$58,2,1)),"null",VLOOKUP(P212,calculos!$S$2:$T$58,2,1))</f>
        <v>42</v>
      </c>
      <c r="X212" s="0" t="str">
        <f aca="false">$X$1&amp;B212&amp;"','"&amp;G212&amp;"','"&amp;H212&amp;"','"&amp;I212&amp;"','"&amp;K212&amp;"','"&amp;L212&amp;"','"&amp;M212&amp;"','"&amp;N212&amp;"','"&amp;O212&amp;"',"&amp;Q212&amp;","&amp;R212&amp;","&amp;S212&amp;","&amp;T212&amp;","&amp;U212&amp;","&amp;V212&amp;","&amp;W212&amp;");"</f>
        <v>insert into servicio (id,fecha_entrega,serie,apertura,fecha_instalacion,garantia,mantenimiento,capacitacion,entrega_equipo,visita,id_empresa,id_hospital,id_equipo,id_marca,id_modelo,id_os,id_ingeniero) values (nextval('seq_servicio'),'','PC1-0380','','07-03-2013','08-03-2011','','','','',12,779,860,125,400,1705,42);</v>
      </c>
    </row>
    <row r="213" customFormat="false" ht="13.8" hidden="false" customHeight="false" outlineLevel="0" collapsed="false">
      <c r="A213" s="10" t="s">
        <v>23</v>
      </c>
      <c r="B213" s="10"/>
      <c r="C213" s="10" t="s">
        <v>301</v>
      </c>
      <c r="D213" s="10" t="s">
        <v>302</v>
      </c>
      <c r="E213" s="8" t="s">
        <v>26</v>
      </c>
      <c r="F213" s="8" t="s">
        <v>26</v>
      </c>
      <c r="G213" s="10" t="n">
        <v>539810</v>
      </c>
      <c r="H213" s="10"/>
      <c r="I213" s="10" t="s">
        <v>299</v>
      </c>
      <c r="J213" s="8" t="s">
        <v>26</v>
      </c>
      <c r="K213" s="10" t="s">
        <v>300</v>
      </c>
      <c r="L213" s="10"/>
      <c r="P213" s="8" t="s">
        <v>26</v>
      </c>
      <c r="Q213" s="0" t="n">
        <f aca="false">IF(ISNA(VLOOKUP(A213,calculos!$A$2:$B$20,2,1)),"null",VLOOKUP(A213,calculos!$A$2:$B$20,2,1))</f>
        <v>12</v>
      </c>
      <c r="R213" s="0" t="n">
        <f aca="false">IF(ISNA(VLOOKUP(C213,calculos!$D$2:$E$1218,2,1)),"null",VLOOKUP(C213,calculos!$D$2:$E$1218,2,1))</f>
        <v>978</v>
      </c>
      <c r="S213" s="0" t="n">
        <f aca="false">IF(ISNA(VLOOKUP(D213,calculos!$G$2:$H$1118,2,1)),"null",VLOOKUP(D213,calculos!$G$2:$H$1118,2,1))</f>
        <v>1054</v>
      </c>
      <c r="T213" s="0" t="n">
        <f aca="false">IF(ISNA(VLOOKUP(E213,calculos!$J$2:$K$220,2,1)),"null",VLOOKUP(E213,calculos!$J$2:$K$220,2,1))</f>
        <v>125</v>
      </c>
      <c r="U213" s="0" t="n">
        <f aca="false">IF(ISNA(VLOOKUP(F213,calculos!$M$2:$N$658,2,1)),"null",VLOOKUP(F213,calculos!$M$2:$N$658,2,1))</f>
        <v>400</v>
      </c>
      <c r="V213" s="0" t="n">
        <f aca="false">IF(ISNA(VLOOKUP(J213,calculos!$P$2:$Q$1711,2,1)),"null",VLOOKUP(J213,calculos!$P$2:$Q$1711,2,1))</f>
        <v>1705</v>
      </c>
      <c r="W213" s="0" t="n">
        <f aca="false">IF(ISNA(VLOOKUP(P213,calculos!$S$2:$T$58,2,1)),"null",VLOOKUP(P213,calculos!$S$2:$T$58,2,1))</f>
        <v>42</v>
      </c>
      <c r="X213" s="0" t="str">
        <f aca="false">$X$1&amp;B213&amp;"','"&amp;G213&amp;"','"&amp;H213&amp;"','"&amp;I213&amp;"','"&amp;K213&amp;"','"&amp;L213&amp;"','"&amp;M213&amp;"','"&amp;N213&amp;"','"&amp;O213&amp;"',"&amp;Q213&amp;","&amp;R213&amp;","&amp;S213&amp;","&amp;T213&amp;","&amp;U213&amp;","&amp;V213&amp;","&amp;W213&amp;");"</f>
        <v>insert into servicio (id,fecha_entrega,serie,apertura,fecha_instalacion,garantia,mantenimiento,capacitacion,entrega_equipo,visita,id_empresa,id_hospital,id_equipo,id_marca,id_modelo,id_os,id_ingeniero) values (nextval('seq_servicio'),'','539810','','07-03-2013','08-03-2011','','','','',12,978,1054,125,400,1705,42);</v>
      </c>
    </row>
    <row r="214" customFormat="false" ht="13.8" hidden="false" customHeight="false" outlineLevel="0" collapsed="false">
      <c r="A214" s="10" t="s">
        <v>23</v>
      </c>
      <c r="B214" s="10"/>
      <c r="C214" s="10" t="s">
        <v>303</v>
      </c>
      <c r="D214" s="10" t="s">
        <v>304</v>
      </c>
      <c r="E214" s="8" t="s">
        <v>26</v>
      </c>
      <c r="F214" s="8" t="s">
        <v>26</v>
      </c>
      <c r="G214" s="10" t="s">
        <v>305</v>
      </c>
      <c r="H214" s="10"/>
      <c r="I214" s="10" t="s">
        <v>306</v>
      </c>
      <c r="J214" s="8" t="s">
        <v>26</v>
      </c>
      <c r="K214" s="10" t="s">
        <v>306</v>
      </c>
      <c r="L214" s="10"/>
      <c r="P214" s="8" t="s">
        <v>26</v>
      </c>
      <c r="Q214" s="0" t="n">
        <f aca="false">IF(ISNA(VLOOKUP(A214,calculos!$A$2:$B$20,2,1)),"null",VLOOKUP(A214,calculos!$A$2:$B$20,2,1))</f>
        <v>12</v>
      </c>
      <c r="R214" s="0" t="n">
        <f aca="false">IF(ISNA(VLOOKUP(C214,calculos!$D$2:$E$1218,2,1)),"null",VLOOKUP(C214,calculos!$D$2:$E$1218,2,1))</f>
        <v>453</v>
      </c>
      <c r="S214" s="0" t="n">
        <f aca="false">IF(ISNA(VLOOKUP(D214,calculos!$G$2:$H$1118,2,1)),"null",VLOOKUP(D214,calculos!$G$2:$H$1118,2,1))</f>
        <v>798</v>
      </c>
      <c r="T214" s="0" t="n">
        <f aca="false">IF(ISNA(VLOOKUP(E214,calculos!$J$2:$K$220,2,1)),"null",VLOOKUP(E214,calculos!$J$2:$K$220,2,1))</f>
        <v>125</v>
      </c>
      <c r="U214" s="0" t="n">
        <f aca="false">IF(ISNA(VLOOKUP(F214,calculos!$M$2:$N$658,2,1)),"null",VLOOKUP(F214,calculos!$M$2:$N$658,2,1))</f>
        <v>400</v>
      </c>
      <c r="V214" s="0" t="n">
        <f aca="false">IF(ISNA(VLOOKUP(J214,calculos!$P$2:$Q$1711,2,1)),"null",VLOOKUP(J214,calculos!$P$2:$Q$1711,2,1))</f>
        <v>1705</v>
      </c>
      <c r="W214" s="0" t="n">
        <f aca="false">IF(ISNA(VLOOKUP(P214,calculos!$S$2:$T$58,2,1)),"null",VLOOKUP(P214,calculos!$S$2:$T$58,2,1))</f>
        <v>42</v>
      </c>
      <c r="X214" s="0" t="str">
        <f aca="false">$X$1&amp;B214&amp;"','"&amp;G214&amp;"','"&amp;H214&amp;"','"&amp;I214&amp;"','"&amp;K214&amp;"','"&amp;L214&amp;"','"&amp;M214&amp;"','"&amp;N214&amp;"','"&amp;O214&amp;"',"&amp;Q214&amp;","&amp;R214&amp;","&amp;S214&amp;","&amp;T214&amp;","&amp;U214&amp;","&amp;V214&amp;","&amp;W214&amp;");"</f>
        <v>insert into servicio (id,fecha_entrega,serie,apertura,fecha_instalacion,garantia,mantenimiento,capacitacion,entrega_equipo,visita,id_empresa,id_hospital,id_equipo,id_marca,id_modelo,id_os,id_ingeniero) values (nextval('seq_servicio'),'','DE72856066','','16-03-2013','16-03-2013','','','','',12,453,798,125,400,1705,42);</v>
      </c>
    </row>
    <row r="215" customFormat="false" ht="13.8" hidden="false" customHeight="false" outlineLevel="0" collapsed="false">
      <c r="A215" s="10" t="s">
        <v>23</v>
      </c>
      <c r="B215" s="10"/>
      <c r="C215" s="10" t="s">
        <v>303</v>
      </c>
      <c r="D215" s="10" t="s">
        <v>304</v>
      </c>
      <c r="E215" s="8" t="s">
        <v>26</v>
      </c>
      <c r="F215" s="8" t="s">
        <v>26</v>
      </c>
      <c r="G215" s="10" t="s">
        <v>307</v>
      </c>
      <c r="H215" s="10"/>
      <c r="I215" s="10" t="s">
        <v>308</v>
      </c>
      <c r="J215" s="8" t="s">
        <v>26</v>
      </c>
      <c r="K215" s="10" t="s">
        <v>308</v>
      </c>
      <c r="L215" s="10"/>
      <c r="P215" s="8" t="s">
        <v>26</v>
      </c>
      <c r="Q215" s="0" t="n">
        <f aca="false">IF(ISNA(VLOOKUP(A215,calculos!$A$2:$B$20,2,1)),"null",VLOOKUP(A215,calculos!$A$2:$B$20,2,1))</f>
        <v>12</v>
      </c>
      <c r="R215" s="0" t="n">
        <f aca="false">IF(ISNA(VLOOKUP(C215,calculos!$D$2:$E$1218,2,1)),"null",VLOOKUP(C215,calculos!$D$2:$E$1218,2,1))</f>
        <v>453</v>
      </c>
      <c r="S215" s="0" t="n">
        <f aca="false">IF(ISNA(VLOOKUP(D215,calculos!$G$2:$H$1118,2,1)),"null",VLOOKUP(D215,calculos!$G$2:$H$1118,2,1))</f>
        <v>798</v>
      </c>
      <c r="T215" s="0" t="n">
        <f aca="false">IF(ISNA(VLOOKUP(E215,calculos!$J$2:$K$220,2,1)),"null",VLOOKUP(E215,calculos!$J$2:$K$220,2,1))</f>
        <v>125</v>
      </c>
      <c r="U215" s="0" t="n">
        <f aca="false">IF(ISNA(VLOOKUP(F215,calculos!$M$2:$N$658,2,1)),"null",VLOOKUP(F215,calculos!$M$2:$N$658,2,1))</f>
        <v>400</v>
      </c>
      <c r="V215" s="0" t="n">
        <f aca="false">IF(ISNA(VLOOKUP(J215,calculos!$P$2:$Q$1711,2,1)),"null",VLOOKUP(J215,calculos!$P$2:$Q$1711,2,1))</f>
        <v>1705</v>
      </c>
      <c r="W215" s="0" t="n">
        <f aca="false">IF(ISNA(VLOOKUP(P215,calculos!$S$2:$T$58,2,1)),"null",VLOOKUP(P215,calculos!$S$2:$T$58,2,1))</f>
        <v>42</v>
      </c>
      <c r="X215" s="0" t="str">
        <f aca="false">$X$1&amp;B215&amp;"','"&amp;G215&amp;"','"&amp;H215&amp;"','"&amp;I215&amp;"','"&amp;K215&amp;"','"&amp;L215&amp;"','"&amp;M215&amp;"','"&amp;N215&amp;"','"&amp;O215&amp;"',"&amp;Q215&amp;","&amp;R215&amp;","&amp;S215&amp;","&amp;T215&amp;","&amp;U215&amp;","&amp;V215&amp;","&amp;W215&amp;");"</f>
        <v>insert into servicio (id,fecha_entrega,serie,apertura,fecha_instalacion,garantia,mantenimiento,capacitacion,entrega_equipo,visita,id_empresa,id_hospital,id_equipo,id_marca,id_modelo,id_os,id_ingeniero) values (nextval('seq_servicio'),'','DE72856050','','14-03-2013','14-03-2013','','','','',12,453,798,125,400,1705,42);</v>
      </c>
    </row>
    <row r="216" customFormat="false" ht="13.8" hidden="false" customHeight="false" outlineLevel="0" collapsed="false">
      <c r="A216" s="10" t="s">
        <v>23</v>
      </c>
      <c r="B216" s="10"/>
      <c r="C216" s="10" t="s">
        <v>303</v>
      </c>
      <c r="D216" s="10" t="s">
        <v>304</v>
      </c>
      <c r="E216" s="8" t="s">
        <v>26</v>
      </c>
      <c r="F216" s="8" t="s">
        <v>26</v>
      </c>
      <c r="G216" s="10" t="s">
        <v>309</v>
      </c>
      <c r="H216" s="10"/>
      <c r="I216" s="10" t="s">
        <v>308</v>
      </c>
      <c r="J216" s="8" t="s">
        <v>26</v>
      </c>
      <c r="K216" s="10" t="s">
        <v>308</v>
      </c>
      <c r="L216" s="10"/>
      <c r="P216" s="8" t="s">
        <v>26</v>
      </c>
      <c r="Q216" s="0" t="n">
        <f aca="false">IF(ISNA(VLOOKUP(A216,calculos!$A$2:$B$20,2,1)),"null",VLOOKUP(A216,calculos!$A$2:$B$20,2,1))</f>
        <v>12</v>
      </c>
      <c r="R216" s="0" t="n">
        <f aca="false">IF(ISNA(VLOOKUP(C216,calculos!$D$2:$E$1218,2,1)),"null",VLOOKUP(C216,calculos!$D$2:$E$1218,2,1))</f>
        <v>453</v>
      </c>
      <c r="S216" s="0" t="n">
        <f aca="false">IF(ISNA(VLOOKUP(D216,calculos!$G$2:$H$1118,2,1)),"null",VLOOKUP(D216,calculos!$G$2:$H$1118,2,1))</f>
        <v>798</v>
      </c>
      <c r="T216" s="0" t="n">
        <f aca="false">IF(ISNA(VLOOKUP(E216,calculos!$J$2:$K$220,2,1)),"null",VLOOKUP(E216,calculos!$J$2:$K$220,2,1))</f>
        <v>125</v>
      </c>
      <c r="U216" s="0" t="n">
        <f aca="false">IF(ISNA(VLOOKUP(F216,calculos!$M$2:$N$658,2,1)),"null",VLOOKUP(F216,calculos!$M$2:$N$658,2,1))</f>
        <v>400</v>
      </c>
      <c r="V216" s="0" t="n">
        <f aca="false">IF(ISNA(VLOOKUP(J216,calculos!$P$2:$Q$1711,2,1)),"null",VLOOKUP(J216,calculos!$P$2:$Q$1711,2,1))</f>
        <v>1705</v>
      </c>
      <c r="W216" s="0" t="n">
        <f aca="false">IF(ISNA(VLOOKUP(P216,calculos!$S$2:$T$58,2,1)),"null",VLOOKUP(P216,calculos!$S$2:$T$58,2,1))</f>
        <v>42</v>
      </c>
      <c r="X216" s="0" t="str">
        <f aca="false">$X$1&amp;B216&amp;"','"&amp;G216&amp;"','"&amp;H216&amp;"','"&amp;I216&amp;"','"&amp;K216&amp;"','"&amp;L216&amp;"','"&amp;M216&amp;"','"&amp;N216&amp;"','"&amp;O216&amp;"',"&amp;Q216&amp;","&amp;R216&amp;","&amp;S216&amp;","&amp;T216&amp;","&amp;U216&amp;","&amp;V216&amp;","&amp;W216&amp;");"</f>
        <v>insert into servicio (id,fecha_entrega,serie,apertura,fecha_instalacion,garantia,mantenimiento,capacitacion,entrega_equipo,visita,id_empresa,id_hospital,id_equipo,id_marca,id_modelo,id_os,id_ingeniero) values (nextval('seq_servicio'),'','DE72856047','','14-03-2013','14-03-2013','','','','',12,453,798,125,400,1705,42);</v>
      </c>
    </row>
    <row r="217" customFormat="false" ht="13.8" hidden="false" customHeight="false" outlineLevel="0" collapsed="false">
      <c r="A217" s="10" t="s">
        <v>23</v>
      </c>
      <c r="B217" s="10"/>
      <c r="C217" s="10" t="s">
        <v>303</v>
      </c>
      <c r="D217" s="10" t="s">
        <v>304</v>
      </c>
      <c r="E217" s="8" t="s">
        <v>26</v>
      </c>
      <c r="F217" s="8" t="s">
        <v>26</v>
      </c>
      <c r="G217" s="10" t="s">
        <v>310</v>
      </c>
      <c r="H217" s="10"/>
      <c r="I217" s="10" t="s">
        <v>308</v>
      </c>
      <c r="J217" s="8" t="s">
        <v>26</v>
      </c>
      <c r="K217" s="10" t="s">
        <v>308</v>
      </c>
      <c r="L217" s="10"/>
      <c r="P217" s="8" t="s">
        <v>26</v>
      </c>
      <c r="Q217" s="0" t="n">
        <f aca="false">IF(ISNA(VLOOKUP(A217,calculos!$A$2:$B$20,2,1)),"null",VLOOKUP(A217,calculos!$A$2:$B$20,2,1))</f>
        <v>12</v>
      </c>
      <c r="R217" s="0" t="n">
        <f aca="false">IF(ISNA(VLOOKUP(C217,calculos!$D$2:$E$1218,2,1)),"null",VLOOKUP(C217,calculos!$D$2:$E$1218,2,1))</f>
        <v>453</v>
      </c>
      <c r="S217" s="0" t="n">
        <f aca="false">IF(ISNA(VLOOKUP(D217,calculos!$G$2:$H$1118,2,1)),"null",VLOOKUP(D217,calculos!$G$2:$H$1118,2,1))</f>
        <v>798</v>
      </c>
      <c r="T217" s="0" t="n">
        <f aca="false">IF(ISNA(VLOOKUP(E217,calculos!$J$2:$K$220,2,1)),"null",VLOOKUP(E217,calculos!$J$2:$K$220,2,1))</f>
        <v>125</v>
      </c>
      <c r="U217" s="0" t="n">
        <f aca="false">IF(ISNA(VLOOKUP(F217,calculos!$M$2:$N$658,2,1)),"null",VLOOKUP(F217,calculos!$M$2:$N$658,2,1))</f>
        <v>400</v>
      </c>
      <c r="V217" s="0" t="n">
        <f aca="false">IF(ISNA(VLOOKUP(J217,calculos!$P$2:$Q$1711,2,1)),"null",VLOOKUP(J217,calculos!$P$2:$Q$1711,2,1))</f>
        <v>1705</v>
      </c>
      <c r="W217" s="0" t="n">
        <f aca="false">IF(ISNA(VLOOKUP(P217,calculos!$S$2:$T$58,2,1)),"null",VLOOKUP(P217,calculos!$S$2:$T$58,2,1))</f>
        <v>42</v>
      </c>
      <c r="X217" s="0" t="str">
        <f aca="false">$X$1&amp;B217&amp;"','"&amp;G217&amp;"','"&amp;H217&amp;"','"&amp;I217&amp;"','"&amp;K217&amp;"','"&amp;L217&amp;"','"&amp;M217&amp;"','"&amp;N217&amp;"','"&amp;O217&amp;"',"&amp;Q217&amp;","&amp;R217&amp;","&amp;S217&amp;","&amp;T217&amp;","&amp;U217&amp;","&amp;V217&amp;","&amp;W217&amp;");"</f>
        <v>insert into servicio (id,fecha_entrega,serie,apertura,fecha_instalacion,garantia,mantenimiento,capacitacion,entrega_equipo,visita,id_empresa,id_hospital,id_equipo,id_marca,id_modelo,id_os,id_ingeniero) values (nextval('seq_servicio'),'','DE72856039','','14-03-2013','14-03-2013','','','','',12,453,798,125,400,1705,42);</v>
      </c>
    </row>
    <row r="218" customFormat="false" ht="13.8" hidden="false" customHeight="false" outlineLevel="0" collapsed="false">
      <c r="A218" s="10" t="s">
        <v>23</v>
      </c>
      <c r="B218" s="10"/>
      <c r="C218" s="10" t="s">
        <v>311</v>
      </c>
      <c r="D218" s="10" t="s">
        <v>312</v>
      </c>
      <c r="E218" s="8" t="s">
        <v>26</v>
      </c>
      <c r="F218" s="8" t="s">
        <v>26</v>
      </c>
      <c r="G218" s="10" t="n">
        <v>543776</v>
      </c>
      <c r="H218" s="10"/>
      <c r="I218" s="10" t="s">
        <v>313</v>
      </c>
      <c r="J218" s="8" t="s">
        <v>26</v>
      </c>
      <c r="K218" s="10" t="s">
        <v>314</v>
      </c>
      <c r="L218" s="10"/>
      <c r="P218" s="8" t="s">
        <v>26</v>
      </c>
      <c r="Q218" s="0" t="n">
        <f aca="false">IF(ISNA(VLOOKUP(A218,calculos!$A$2:$B$20,2,1)),"null",VLOOKUP(A218,calculos!$A$2:$B$20,2,1))</f>
        <v>12</v>
      </c>
      <c r="R218" s="0" t="n">
        <f aca="false">IF(ISNA(VLOOKUP(C218,calculos!$D$2:$E$1218,2,1)),"null",VLOOKUP(C218,calculos!$D$2:$E$1218,2,1))</f>
        <v>1146</v>
      </c>
      <c r="S218" s="0" t="n">
        <f aca="false">IF(ISNA(VLOOKUP(D218,calculos!$G$2:$H$1118,2,1)),"null",VLOOKUP(D218,calculos!$G$2:$H$1118,2,1))</f>
        <v>777</v>
      </c>
      <c r="T218" s="0" t="n">
        <f aca="false">IF(ISNA(VLOOKUP(E218,calculos!$J$2:$K$220,2,1)),"null",VLOOKUP(E218,calculos!$J$2:$K$220,2,1))</f>
        <v>125</v>
      </c>
      <c r="U218" s="0" t="n">
        <f aca="false">IF(ISNA(VLOOKUP(F218,calculos!$M$2:$N$658,2,1)),"null",VLOOKUP(F218,calculos!$M$2:$N$658,2,1))</f>
        <v>400</v>
      </c>
      <c r="V218" s="0" t="n">
        <f aca="false">IF(ISNA(VLOOKUP(J218,calculos!$P$2:$Q$1711,2,1)),"null",VLOOKUP(J218,calculos!$P$2:$Q$1711,2,1))</f>
        <v>1705</v>
      </c>
      <c r="W218" s="0" t="n">
        <f aca="false">IF(ISNA(VLOOKUP(P218,calculos!$S$2:$T$58,2,1)),"null",VLOOKUP(P218,calculos!$S$2:$T$58,2,1))</f>
        <v>42</v>
      </c>
      <c r="X218" s="0" t="str">
        <f aca="false">$X$1&amp;B218&amp;"','"&amp;G218&amp;"','"&amp;H218&amp;"','"&amp;I218&amp;"','"&amp;K218&amp;"','"&amp;L218&amp;"','"&amp;M218&amp;"','"&amp;N218&amp;"','"&amp;O218&amp;"',"&amp;Q218&amp;","&amp;R218&amp;","&amp;S218&amp;","&amp;T218&amp;","&amp;U218&amp;","&amp;V218&amp;","&amp;W218&amp;");"</f>
        <v>insert into servicio (id,fecha_entrega,serie,apertura,fecha_instalacion,garantia,mantenimiento,capacitacion,entrega_equipo,visita,id_empresa,id_hospital,id_equipo,id_marca,id_modelo,id_os,id_ingeniero) values (nextval('seq_servicio'),'','543776','','01-03-2013','02-03-2011','','','','',12,1146,777,125,400,1705,42);</v>
      </c>
    </row>
    <row r="219" customFormat="false" ht="13.8" hidden="false" customHeight="false" outlineLevel="0" collapsed="false">
      <c r="A219" s="10" t="s">
        <v>23</v>
      </c>
      <c r="B219" s="10"/>
      <c r="C219" s="10" t="s">
        <v>315</v>
      </c>
      <c r="D219" s="10" t="s">
        <v>54</v>
      </c>
      <c r="E219" s="8" t="s">
        <v>26</v>
      </c>
      <c r="F219" s="8" t="s">
        <v>26</v>
      </c>
      <c r="G219" s="10" t="s">
        <v>316</v>
      </c>
      <c r="H219" s="10"/>
      <c r="I219" s="10" t="s">
        <v>317</v>
      </c>
      <c r="J219" s="8" t="s">
        <v>26</v>
      </c>
      <c r="K219" s="10" t="s">
        <v>317</v>
      </c>
      <c r="L219" s="10"/>
      <c r="P219" s="8" t="s">
        <v>26</v>
      </c>
      <c r="Q219" s="0" t="n">
        <f aca="false">IF(ISNA(VLOOKUP(A219,calculos!$A$2:$B$20,2,1)),"null",VLOOKUP(A219,calculos!$A$2:$B$20,2,1))</f>
        <v>12</v>
      </c>
      <c r="R219" s="0" t="n">
        <f aca="false">IF(ISNA(VLOOKUP(C219,calculos!$D$2:$E$1218,2,1)),"null",VLOOKUP(C219,calculos!$D$2:$E$1218,2,1))</f>
        <v>333</v>
      </c>
      <c r="S219" s="0" t="n">
        <f aca="false">IF(ISNA(VLOOKUP(D219,calculos!$G$2:$H$1118,2,1)),"null",VLOOKUP(D219,calculos!$G$2:$H$1118,2,1))</f>
        <v>119</v>
      </c>
      <c r="T219" s="0" t="n">
        <f aca="false">IF(ISNA(VLOOKUP(E219,calculos!$J$2:$K$220,2,1)),"null",VLOOKUP(E219,calculos!$J$2:$K$220,2,1))</f>
        <v>125</v>
      </c>
      <c r="U219" s="0" t="n">
        <f aca="false">IF(ISNA(VLOOKUP(F219,calculos!$M$2:$N$658,2,1)),"null",VLOOKUP(F219,calculos!$M$2:$N$658,2,1))</f>
        <v>400</v>
      </c>
      <c r="V219" s="0" t="n">
        <f aca="false">IF(ISNA(VLOOKUP(J219,calculos!$P$2:$Q$1711,2,1)),"null",VLOOKUP(J219,calculos!$P$2:$Q$1711,2,1))</f>
        <v>1705</v>
      </c>
      <c r="W219" s="0" t="n">
        <f aca="false">IF(ISNA(VLOOKUP(P219,calculos!$S$2:$T$58,2,1)),"null",VLOOKUP(P219,calculos!$S$2:$T$58,2,1))</f>
        <v>42</v>
      </c>
      <c r="X219" s="0" t="str">
        <f aca="false">$X$1&amp;B219&amp;"','"&amp;G219&amp;"','"&amp;H219&amp;"','"&amp;I219&amp;"','"&amp;K219&amp;"','"&amp;L219&amp;"','"&amp;M219&amp;"','"&amp;N219&amp;"','"&amp;O219&amp;"',"&amp;Q219&amp;","&amp;R219&amp;","&amp;S219&amp;","&amp;T219&amp;","&amp;U219&amp;","&amp;V219&amp;","&amp;W219&amp;");"</f>
        <v>insert into servicio (id,fecha_entrega,serie,apertura,fecha_instalacion,garantia,mantenimiento,capacitacion,entrega_equipo,visita,id_empresa,id_hospital,id_equipo,id_marca,id_modelo,id_os,id_ingeniero) values (nextval('seq_servicio'),'','DE53018702','','21-06-2013','21-06-2013','','','','',12,333,119,125,400,1705,42);</v>
      </c>
    </row>
    <row r="220" customFormat="false" ht="13.8" hidden="false" customHeight="false" outlineLevel="0" collapsed="false">
      <c r="A220" s="10" t="s">
        <v>23</v>
      </c>
      <c r="B220" s="10"/>
      <c r="C220" s="10" t="s">
        <v>318</v>
      </c>
      <c r="D220" s="10" t="s">
        <v>212</v>
      </c>
      <c r="E220" s="8" t="s">
        <v>26</v>
      </c>
      <c r="F220" s="8" t="s">
        <v>26</v>
      </c>
      <c r="G220" s="10" t="s">
        <v>319</v>
      </c>
      <c r="H220" s="10"/>
      <c r="I220" s="10" t="s">
        <v>320</v>
      </c>
      <c r="J220" s="8" t="s">
        <v>26</v>
      </c>
      <c r="K220" s="10" t="s">
        <v>320</v>
      </c>
      <c r="L220" s="10"/>
      <c r="P220" s="8" t="s">
        <v>26</v>
      </c>
      <c r="Q220" s="0" t="n">
        <f aca="false">IF(ISNA(VLOOKUP(A220,calculos!$A$2:$B$20,2,1)),"null",VLOOKUP(A220,calculos!$A$2:$B$20,2,1))</f>
        <v>12</v>
      </c>
      <c r="R220" s="0" t="n">
        <f aca="false">IF(ISNA(VLOOKUP(C220,calculos!$D$2:$E$1218,2,1)),"null",VLOOKUP(C220,calculos!$D$2:$E$1218,2,1))</f>
        <v>332</v>
      </c>
      <c r="S220" s="0" t="n">
        <f aca="false">IF(ISNA(VLOOKUP(D220,calculos!$G$2:$H$1118,2,1)),"null",VLOOKUP(D220,calculos!$G$2:$H$1118,2,1))</f>
        <v>468</v>
      </c>
      <c r="T220" s="0" t="n">
        <f aca="false">IF(ISNA(VLOOKUP(E220,calculos!$J$2:$K$220,2,1)),"null",VLOOKUP(E220,calculos!$J$2:$K$220,2,1))</f>
        <v>125</v>
      </c>
      <c r="U220" s="0" t="n">
        <f aca="false">IF(ISNA(VLOOKUP(F220,calculos!$M$2:$N$658,2,1)),"null",VLOOKUP(F220,calculos!$M$2:$N$658,2,1))</f>
        <v>400</v>
      </c>
      <c r="V220" s="0" t="n">
        <f aca="false">IF(ISNA(VLOOKUP(J220,calculos!$P$2:$Q$1711,2,1)),"null",VLOOKUP(J220,calculos!$P$2:$Q$1711,2,1))</f>
        <v>1705</v>
      </c>
      <c r="W220" s="0" t="n">
        <f aca="false">IF(ISNA(VLOOKUP(P220,calculos!$S$2:$T$58,2,1)),"null",VLOOKUP(P220,calculos!$S$2:$T$58,2,1))</f>
        <v>42</v>
      </c>
      <c r="X220" s="0" t="str">
        <f aca="false">$X$1&amp;B220&amp;"','"&amp;G220&amp;"','"&amp;H220&amp;"','"&amp;I220&amp;"','"&amp;K220&amp;"','"&amp;L220&amp;"','"&amp;M220&amp;"','"&amp;N220&amp;"','"&amp;O220&amp;"',"&amp;Q220&amp;","&amp;R220&amp;","&amp;S220&amp;","&amp;T220&amp;","&amp;U220&amp;","&amp;V220&amp;","&amp;W220&amp;");"</f>
        <v>insert into servicio (id,fecha_entrega,serie,apertura,fecha_instalacion,garantia,mantenimiento,capacitacion,entrega_equipo,visita,id_empresa,id_hospital,id_equipo,id_marca,id_modelo,id_os,id_ingeniero) values (nextval('seq_servicio'),'','US11178790','','15-03-2013','15-03-2013','','','','',12,332,468,125,400,1705,42);</v>
      </c>
    </row>
    <row r="221" customFormat="false" ht="13.8" hidden="false" customHeight="false" outlineLevel="0" collapsed="false">
      <c r="A221" s="10" t="s">
        <v>23</v>
      </c>
      <c r="B221" s="10"/>
      <c r="C221" s="10" t="s">
        <v>321</v>
      </c>
      <c r="D221" s="10" t="s">
        <v>54</v>
      </c>
      <c r="E221" s="8" t="s">
        <v>26</v>
      </c>
      <c r="F221" s="8" t="s">
        <v>26</v>
      </c>
      <c r="G221" s="10" t="s">
        <v>322</v>
      </c>
      <c r="H221" s="10"/>
      <c r="I221" s="10" t="s">
        <v>323</v>
      </c>
      <c r="J221" s="8" t="s">
        <v>26</v>
      </c>
      <c r="K221" s="10" t="s">
        <v>323</v>
      </c>
      <c r="L221" s="10"/>
      <c r="P221" s="8" t="s">
        <v>26</v>
      </c>
      <c r="Q221" s="0" t="n">
        <f aca="false">IF(ISNA(VLOOKUP(A221,calculos!$A$2:$B$20,2,1)),"null",VLOOKUP(A221,calculos!$A$2:$B$20,2,1))</f>
        <v>12</v>
      </c>
      <c r="R221" s="0" t="n">
        <f aca="false">IF(ISNA(VLOOKUP(C221,calculos!$D$2:$E$1218,2,1)),"null",VLOOKUP(C221,calculos!$D$2:$E$1218,2,1))</f>
        <v>334</v>
      </c>
      <c r="S221" s="0" t="n">
        <f aca="false">IF(ISNA(VLOOKUP(D221,calculos!$G$2:$H$1118,2,1)),"null",VLOOKUP(D221,calculos!$G$2:$H$1118,2,1))</f>
        <v>119</v>
      </c>
      <c r="T221" s="0" t="n">
        <f aca="false">IF(ISNA(VLOOKUP(E221,calculos!$J$2:$K$220,2,1)),"null",VLOOKUP(E221,calculos!$J$2:$K$220,2,1))</f>
        <v>125</v>
      </c>
      <c r="U221" s="0" t="n">
        <f aca="false">IF(ISNA(VLOOKUP(F221,calculos!$M$2:$N$658,2,1)),"null",VLOOKUP(F221,calculos!$M$2:$N$658,2,1))</f>
        <v>400</v>
      </c>
      <c r="V221" s="0" t="n">
        <f aca="false">IF(ISNA(VLOOKUP(J221,calculos!$P$2:$Q$1711,2,1)),"null",VLOOKUP(J221,calculos!$P$2:$Q$1711,2,1))</f>
        <v>1705</v>
      </c>
      <c r="W221" s="0" t="n">
        <f aca="false">IF(ISNA(VLOOKUP(P221,calculos!$S$2:$T$58,2,1)),"null",VLOOKUP(P221,calculos!$S$2:$T$58,2,1))</f>
        <v>42</v>
      </c>
      <c r="X221" s="0" t="str">
        <f aca="false">$X$1&amp;B221&amp;"','"&amp;G221&amp;"','"&amp;H221&amp;"','"&amp;I221&amp;"','"&amp;K221&amp;"','"&amp;L221&amp;"','"&amp;M221&amp;"','"&amp;N221&amp;"','"&amp;O221&amp;"',"&amp;Q221&amp;","&amp;R221&amp;","&amp;S221&amp;","&amp;T221&amp;","&amp;U221&amp;","&amp;V221&amp;","&amp;W221&amp;");"</f>
        <v>insert into servicio (id,fecha_entrega,serie,apertura,fecha_instalacion,garantia,mantenimiento,capacitacion,entrega_equipo,visita,id_empresa,id_hospital,id_equipo,id_marca,id_modelo,id_os,id_ingeniero) values (nextval('seq_servicio'),'','DE53018693','','28-04-2013','28-04-2013','','','','',12,334,119,125,400,1705,42);</v>
      </c>
    </row>
    <row r="222" customFormat="false" ht="13.8" hidden="false" customHeight="false" outlineLevel="0" collapsed="false">
      <c r="A222" s="10" t="s">
        <v>23</v>
      </c>
      <c r="B222" s="10"/>
      <c r="C222" s="10" t="s">
        <v>303</v>
      </c>
      <c r="D222" s="10" t="s">
        <v>212</v>
      </c>
      <c r="E222" s="8" t="s">
        <v>26</v>
      </c>
      <c r="F222" s="8" t="s">
        <v>26</v>
      </c>
      <c r="G222" s="10" t="s">
        <v>324</v>
      </c>
      <c r="H222" s="10"/>
      <c r="I222" s="10" t="s">
        <v>255</v>
      </c>
      <c r="J222" s="8" t="s">
        <v>26</v>
      </c>
      <c r="K222" s="10" t="s">
        <v>255</v>
      </c>
      <c r="L222" s="10"/>
      <c r="P222" s="8" t="s">
        <v>26</v>
      </c>
      <c r="Q222" s="0" t="n">
        <f aca="false">IF(ISNA(VLOOKUP(A222,calculos!$A$2:$B$20,2,1)),"null",VLOOKUP(A222,calculos!$A$2:$B$20,2,1))</f>
        <v>12</v>
      </c>
      <c r="R222" s="0" t="n">
        <f aca="false">IF(ISNA(VLOOKUP(C222,calculos!$D$2:$E$1218,2,1)),"null",VLOOKUP(C222,calculos!$D$2:$E$1218,2,1))</f>
        <v>453</v>
      </c>
      <c r="S222" s="0" t="n">
        <f aca="false">IF(ISNA(VLOOKUP(D222,calculos!$G$2:$H$1118,2,1)),"null",VLOOKUP(D222,calculos!$G$2:$H$1118,2,1))</f>
        <v>468</v>
      </c>
      <c r="T222" s="0" t="n">
        <f aca="false">IF(ISNA(VLOOKUP(E222,calculos!$J$2:$K$220,2,1)),"null",VLOOKUP(E222,calculos!$J$2:$K$220,2,1))</f>
        <v>125</v>
      </c>
      <c r="U222" s="0" t="n">
        <f aca="false">IF(ISNA(VLOOKUP(F222,calculos!$M$2:$N$658,2,1)),"null",VLOOKUP(F222,calculos!$M$2:$N$658,2,1))</f>
        <v>400</v>
      </c>
      <c r="V222" s="0" t="n">
        <f aca="false">IF(ISNA(VLOOKUP(J222,calculos!$P$2:$Q$1711,2,1)),"null",VLOOKUP(J222,calculos!$P$2:$Q$1711,2,1))</f>
        <v>1705</v>
      </c>
      <c r="W222" s="0" t="n">
        <f aca="false">IF(ISNA(VLOOKUP(P222,calculos!$S$2:$T$58,2,1)),"null",VLOOKUP(P222,calculos!$S$2:$T$58,2,1))</f>
        <v>42</v>
      </c>
      <c r="X222" s="0" t="str">
        <f aca="false">$X$1&amp;B222&amp;"','"&amp;G222&amp;"','"&amp;H222&amp;"','"&amp;I222&amp;"','"&amp;K222&amp;"','"&amp;L222&amp;"','"&amp;M222&amp;"','"&amp;N222&amp;"','"&amp;O222&amp;"',"&amp;Q222&amp;","&amp;R222&amp;","&amp;S222&amp;","&amp;T222&amp;","&amp;U222&amp;","&amp;V222&amp;","&amp;W222&amp;");"</f>
        <v>insert into servicio (id,fecha_entrega,serie,apertura,fecha_instalacion,garantia,mantenimiento,capacitacion,entrega_equipo,visita,id_empresa,id_hospital,id_equipo,id_marca,id_modelo,id_os,id_ingeniero) values (nextval('seq_servicio'),'','US11178765','','22-03-2013','22-03-2013','','','','',12,453,468,125,400,1705,42);</v>
      </c>
    </row>
    <row r="223" customFormat="false" ht="13.8" hidden="false" customHeight="false" outlineLevel="0" collapsed="false">
      <c r="A223" s="10" t="s">
        <v>23</v>
      </c>
      <c r="B223" s="10"/>
      <c r="C223" s="10" t="s">
        <v>303</v>
      </c>
      <c r="D223" s="10" t="s">
        <v>304</v>
      </c>
      <c r="E223" s="8" t="s">
        <v>26</v>
      </c>
      <c r="F223" s="8" t="s">
        <v>26</v>
      </c>
      <c r="G223" s="10" t="s">
        <v>325</v>
      </c>
      <c r="H223" s="10"/>
      <c r="I223" s="10" t="s">
        <v>308</v>
      </c>
      <c r="J223" s="8" t="s">
        <v>26</v>
      </c>
      <c r="K223" s="10" t="s">
        <v>308</v>
      </c>
      <c r="L223" s="10"/>
      <c r="P223" s="8" t="s">
        <v>26</v>
      </c>
      <c r="Q223" s="0" t="n">
        <f aca="false">IF(ISNA(VLOOKUP(A223,calculos!$A$2:$B$20,2,1)),"null",VLOOKUP(A223,calculos!$A$2:$B$20,2,1))</f>
        <v>12</v>
      </c>
      <c r="R223" s="0" t="n">
        <f aca="false">IF(ISNA(VLOOKUP(C223,calculos!$D$2:$E$1218,2,1)),"null",VLOOKUP(C223,calculos!$D$2:$E$1218,2,1))</f>
        <v>453</v>
      </c>
      <c r="S223" s="0" t="n">
        <f aca="false">IF(ISNA(VLOOKUP(D223,calculos!$G$2:$H$1118,2,1)),"null",VLOOKUP(D223,calculos!$G$2:$H$1118,2,1))</f>
        <v>798</v>
      </c>
      <c r="T223" s="0" t="n">
        <f aca="false">IF(ISNA(VLOOKUP(E223,calculos!$J$2:$K$220,2,1)),"null",VLOOKUP(E223,calculos!$J$2:$K$220,2,1))</f>
        <v>125</v>
      </c>
      <c r="U223" s="0" t="n">
        <f aca="false">IF(ISNA(VLOOKUP(F223,calculos!$M$2:$N$658,2,1)),"null",VLOOKUP(F223,calculos!$M$2:$N$658,2,1))</f>
        <v>400</v>
      </c>
      <c r="V223" s="0" t="n">
        <f aca="false">IF(ISNA(VLOOKUP(J223,calculos!$P$2:$Q$1711,2,1)),"null",VLOOKUP(J223,calculos!$P$2:$Q$1711,2,1))</f>
        <v>1705</v>
      </c>
      <c r="W223" s="0" t="n">
        <f aca="false">IF(ISNA(VLOOKUP(P223,calculos!$S$2:$T$58,2,1)),"null",VLOOKUP(P223,calculos!$S$2:$T$58,2,1))</f>
        <v>42</v>
      </c>
      <c r="X223" s="0" t="str">
        <f aca="false">$X$1&amp;B223&amp;"','"&amp;G223&amp;"','"&amp;H223&amp;"','"&amp;I223&amp;"','"&amp;K223&amp;"','"&amp;L223&amp;"','"&amp;M223&amp;"','"&amp;N223&amp;"','"&amp;O223&amp;"',"&amp;Q223&amp;","&amp;R223&amp;","&amp;S223&amp;","&amp;T223&amp;","&amp;U223&amp;","&amp;V223&amp;","&amp;W223&amp;");"</f>
        <v>insert into servicio (id,fecha_entrega,serie,apertura,fecha_instalacion,garantia,mantenimiento,capacitacion,entrega_equipo,visita,id_empresa,id_hospital,id_equipo,id_marca,id_modelo,id_os,id_ingeniero) values (nextval('seq_servicio'),'','DE72856053','','14-03-2013','14-03-2013','','','','',12,453,798,125,400,1705,42);</v>
      </c>
    </row>
    <row r="224" customFormat="false" ht="13.8" hidden="false" customHeight="false" outlineLevel="0" collapsed="false">
      <c r="A224" s="10" t="s">
        <v>23</v>
      </c>
      <c r="B224" s="10"/>
      <c r="C224" s="10" t="s">
        <v>303</v>
      </c>
      <c r="D224" s="10" t="s">
        <v>304</v>
      </c>
      <c r="E224" s="8" t="s">
        <v>26</v>
      </c>
      <c r="F224" s="8" t="s">
        <v>26</v>
      </c>
      <c r="G224" s="10" t="s">
        <v>326</v>
      </c>
      <c r="H224" s="10"/>
      <c r="I224" s="10" t="s">
        <v>306</v>
      </c>
      <c r="J224" s="8" t="s">
        <v>26</v>
      </c>
      <c r="K224" s="10" t="s">
        <v>306</v>
      </c>
      <c r="L224" s="10"/>
      <c r="P224" s="8" t="s">
        <v>26</v>
      </c>
      <c r="Q224" s="0" t="n">
        <f aca="false">IF(ISNA(VLOOKUP(A224,calculos!$A$2:$B$20,2,1)),"null",VLOOKUP(A224,calculos!$A$2:$B$20,2,1))</f>
        <v>12</v>
      </c>
      <c r="R224" s="0" t="n">
        <f aca="false">IF(ISNA(VLOOKUP(C224,calculos!$D$2:$E$1218,2,1)),"null",VLOOKUP(C224,calculos!$D$2:$E$1218,2,1))</f>
        <v>453</v>
      </c>
      <c r="S224" s="0" t="n">
        <f aca="false">IF(ISNA(VLOOKUP(D224,calculos!$G$2:$H$1118,2,1)),"null",VLOOKUP(D224,calculos!$G$2:$H$1118,2,1))</f>
        <v>798</v>
      </c>
      <c r="T224" s="0" t="n">
        <f aca="false">IF(ISNA(VLOOKUP(E224,calculos!$J$2:$K$220,2,1)),"null",VLOOKUP(E224,calculos!$J$2:$K$220,2,1))</f>
        <v>125</v>
      </c>
      <c r="U224" s="0" t="n">
        <f aca="false">IF(ISNA(VLOOKUP(F224,calculos!$M$2:$N$658,2,1)),"null",VLOOKUP(F224,calculos!$M$2:$N$658,2,1))</f>
        <v>400</v>
      </c>
      <c r="V224" s="0" t="n">
        <f aca="false">IF(ISNA(VLOOKUP(J224,calculos!$P$2:$Q$1711,2,1)),"null",VLOOKUP(J224,calculos!$P$2:$Q$1711,2,1))</f>
        <v>1705</v>
      </c>
      <c r="W224" s="0" t="n">
        <f aca="false">IF(ISNA(VLOOKUP(P224,calculos!$S$2:$T$58,2,1)),"null",VLOOKUP(P224,calculos!$S$2:$T$58,2,1))</f>
        <v>42</v>
      </c>
      <c r="X224" s="0" t="str">
        <f aca="false">$X$1&amp;B224&amp;"','"&amp;G224&amp;"','"&amp;H224&amp;"','"&amp;I224&amp;"','"&amp;K224&amp;"','"&amp;L224&amp;"','"&amp;M224&amp;"','"&amp;N224&amp;"','"&amp;O224&amp;"',"&amp;Q224&amp;","&amp;R224&amp;","&amp;S224&amp;","&amp;T224&amp;","&amp;U224&amp;","&amp;V224&amp;","&amp;W224&amp;");"</f>
        <v>insert into servicio (id,fecha_entrega,serie,apertura,fecha_instalacion,garantia,mantenimiento,capacitacion,entrega_equipo,visita,id_empresa,id_hospital,id_equipo,id_marca,id_modelo,id_os,id_ingeniero) values (nextval('seq_servicio'),'','DE72856075','','16-03-2013','16-03-2013','','','','',12,453,798,125,400,1705,42);</v>
      </c>
    </row>
    <row r="225" customFormat="false" ht="13.8" hidden="false" customHeight="false" outlineLevel="0" collapsed="false">
      <c r="A225" s="10" t="s">
        <v>23</v>
      </c>
      <c r="B225" s="10"/>
      <c r="C225" s="10" t="s">
        <v>303</v>
      </c>
      <c r="D225" s="10" t="s">
        <v>304</v>
      </c>
      <c r="E225" s="8" t="s">
        <v>26</v>
      </c>
      <c r="F225" s="8" t="s">
        <v>26</v>
      </c>
      <c r="G225" s="10" t="s">
        <v>327</v>
      </c>
      <c r="H225" s="10"/>
      <c r="I225" s="10" t="s">
        <v>308</v>
      </c>
      <c r="J225" s="8" t="s">
        <v>26</v>
      </c>
      <c r="K225" s="10" t="s">
        <v>308</v>
      </c>
      <c r="L225" s="10"/>
      <c r="P225" s="8" t="s">
        <v>26</v>
      </c>
      <c r="Q225" s="0" t="n">
        <f aca="false">IF(ISNA(VLOOKUP(A225,calculos!$A$2:$B$20,2,1)),"null",VLOOKUP(A225,calculos!$A$2:$B$20,2,1))</f>
        <v>12</v>
      </c>
      <c r="R225" s="0" t="n">
        <f aca="false">IF(ISNA(VLOOKUP(C225,calculos!$D$2:$E$1218,2,1)),"null",VLOOKUP(C225,calculos!$D$2:$E$1218,2,1))</f>
        <v>453</v>
      </c>
      <c r="S225" s="0" t="n">
        <f aca="false">IF(ISNA(VLOOKUP(D225,calculos!$G$2:$H$1118,2,1)),"null",VLOOKUP(D225,calculos!$G$2:$H$1118,2,1))</f>
        <v>798</v>
      </c>
      <c r="T225" s="0" t="n">
        <f aca="false">IF(ISNA(VLOOKUP(E225,calculos!$J$2:$K$220,2,1)),"null",VLOOKUP(E225,calculos!$J$2:$K$220,2,1))</f>
        <v>125</v>
      </c>
      <c r="U225" s="0" t="n">
        <f aca="false">IF(ISNA(VLOOKUP(F225,calculos!$M$2:$N$658,2,1)),"null",VLOOKUP(F225,calculos!$M$2:$N$658,2,1))</f>
        <v>400</v>
      </c>
      <c r="V225" s="0" t="n">
        <f aca="false">IF(ISNA(VLOOKUP(J225,calculos!$P$2:$Q$1711,2,1)),"null",VLOOKUP(J225,calculos!$P$2:$Q$1711,2,1))</f>
        <v>1705</v>
      </c>
      <c r="W225" s="0" t="n">
        <f aca="false">IF(ISNA(VLOOKUP(P225,calculos!$S$2:$T$58,2,1)),"null",VLOOKUP(P225,calculos!$S$2:$T$58,2,1))</f>
        <v>42</v>
      </c>
      <c r="X225" s="0" t="str">
        <f aca="false">$X$1&amp;B225&amp;"','"&amp;G225&amp;"','"&amp;H225&amp;"','"&amp;I225&amp;"','"&amp;K225&amp;"','"&amp;L225&amp;"','"&amp;M225&amp;"','"&amp;N225&amp;"','"&amp;O225&amp;"',"&amp;Q225&amp;","&amp;R225&amp;","&amp;S225&amp;","&amp;T225&amp;","&amp;U225&amp;","&amp;V225&amp;","&amp;W225&amp;");"</f>
        <v>insert into servicio (id,fecha_entrega,serie,apertura,fecha_instalacion,garantia,mantenimiento,capacitacion,entrega_equipo,visita,id_empresa,id_hospital,id_equipo,id_marca,id_modelo,id_os,id_ingeniero) values (nextval('seq_servicio'),'','DE72856040','','14-03-2013','14-03-2013','','','','',12,453,798,125,400,1705,42);</v>
      </c>
    </row>
    <row r="226" customFormat="false" ht="13.8" hidden="false" customHeight="false" outlineLevel="0" collapsed="false">
      <c r="A226" s="10" t="s">
        <v>23</v>
      </c>
      <c r="B226" s="10"/>
      <c r="C226" s="10" t="s">
        <v>303</v>
      </c>
      <c r="D226" s="10" t="s">
        <v>304</v>
      </c>
      <c r="E226" s="8" t="s">
        <v>26</v>
      </c>
      <c r="F226" s="8" t="s">
        <v>26</v>
      </c>
      <c r="G226" s="10" t="s">
        <v>328</v>
      </c>
      <c r="H226" s="10"/>
      <c r="I226" s="10" t="s">
        <v>320</v>
      </c>
      <c r="J226" s="8" t="s">
        <v>26</v>
      </c>
      <c r="K226" s="10" t="s">
        <v>320</v>
      </c>
      <c r="L226" s="10"/>
      <c r="P226" s="8" t="s">
        <v>26</v>
      </c>
      <c r="Q226" s="0" t="n">
        <f aca="false">IF(ISNA(VLOOKUP(A226,calculos!$A$2:$B$20,2,1)),"null",VLOOKUP(A226,calculos!$A$2:$B$20,2,1))</f>
        <v>12</v>
      </c>
      <c r="R226" s="0" t="n">
        <f aca="false">IF(ISNA(VLOOKUP(C226,calculos!$D$2:$E$1218,2,1)),"null",VLOOKUP(C226,calculos!$D$2:$E$1218,2,1))</f>
        <v>453</v>
      </c>
      <c r="S226" s="0" t="n">
        <f aca="false">IF(ISNA(VLOOKUP(D226,calculos!$G$2:$H$1118,2,1)),"null",VLOOKUP(D226,calculos!$G$2:$H$1118,2,1))</f>
        <v>798</v>
      </c>
      <c r="T226" s="0" t="n">
        <f aca="false">IF(ISNA(VLOOKUP(E226,calculos!$J$2:$K$220,2,1)),"null",VLOOKUP(E226,calculos!$J$2:$K$220,2,1))</f>
        <v>125</v>
      </c>
      <c r="U226" s="0" t="n">
        <f aca="false">IF(ISNA(VLOOKUP(F226,calculos!$M$2:$N$658,2,1)),"null",VLOOKUP(F226,calculos!$M$2:$N$658,2,1))</f>
        <v>400</v>
      </c>
      <c r="V226" s="0" t="n">
        <f aca="false">IF(ISNA(VLOOKUP(J226,calculos!$P$2:$Q$1711,2,1)),"null",VLOOKUP(J226,calculos!$P$2:$Q$1711,2,1))</f>
        <v>1705</v>
      </c>
      <c r="W226" s="0" t="n">
        <f aca="false">IF(ISNA(VLOOKUP(P226,calculos!$S$2:$T$58,2,1)),"null",VLOOKUP(P226,calculos!$S$2:$T$58,2,1))</f>
        <v>42</v>
      </c>
      <c r="X226" s="0" t="str">
        <f aca="false">$X$1&amp;B226&amp;"','"&amp;G226&amp;"','"&amp;H226&amp;"','"&amp;I226&amp;"','"&amp;K226&amp;"','"&amp;L226&amp;"','"&amp;M226&amp;"','"&amp;N226&amp;"','"&amp;O226&amp;"',"&amp;Q226&amp;","&amp;R226&amp;","&amp;S226&amp;","&amp;T226&amp;","&amp;U226&amp;","&amp;V226&amp;","&amp;W226&amp;");"</f>
        <v>insert into servicio (id,fecha_entrega,serie,apertura,fecha_instalacion,garantia,mantenimiento,capacitacion,entrega_equipo,visita,id_empresa,id_hospital,id_equipo,id_marca,id_modelo,id_os,id_ingeniero) values (nextval('seq_servicio'),'','DE72856031','','15-03-2013','15-03-2013','','','','',12,453,798,125,400,1705,42);</v>
      </c>
    </row>
    <row r="227" customFormat="false" ht="13.8" hidden="false" customHeight="false" outlineLevel="0" collapsed="false">
      <c r="A227" s="10" t="s">
        <v>23</v>
      </c>
      <c r="B227" s="10"/>
      <c r="C227" s="10" t="s">
        <v>303</v>
      </c>
      <c r="D227" s="10" t="s">
        <v>304</v>
      </c>
      <c r="E227" s="8" t="s">
        <v>26</v>
      </c>
      <c r="F227" s="8" t="s">
        <v>26</v>
      </c>
      <c r="G227" s="10" t="s">
        <v>329</v>
      </c>
      <c r="H227" s="10"/>
      <c r="I227" s="10" t="s">
        <v>320</v>
      </c>
      <c r="J227" s="8" t="s">
        <v>26</v>
      </c>
      <c r="K227" s="10" t="s">
        <v>320</v>
      </c>
      <c r="L227" s="10"/>
      <c r="P227" s="8" t="s">
        <v>26</v>
      </c>
      <c r="Q227" s="0" t="n">
        <f aca="false">IF(ISNA(VLOOKUP(A227,calculos!$A$2:$B$20,2,1)),"null",VLOOKUP(A227,calculos!$A$2:$B$20,2,1))</f>
        <v>12</v>
      </c>
      <c r="R227" s="0" t="n">
        <f aca="false">IF(ISNA(VLOOKUP(C227,calculos!$D$2:$E$1218,2,1)),"null",VLOOKUP(C227,calculos!$D$2:$E$1218,2,1))</f>
        <v>453</v>
      </c>
      <c r="S227" s="0" t="n">
        <f aca="false">IF(ISNA(VLOOKUP(D227,calculos!$G$2:$H$1118,2,1)),"null",VLOOKUP(D227,calculos!$G$2:$H$1118,2,1))</f>
        <v>798</v>
      </c>
      <c r="T227" s="0" t="n">
        <f aca="false">IF(ISNA(VLOOKUP(E227,calculos!$J$2:$K$220,2,1)),"null",VLOOKUP(E227,calculos!$J$2:$K$220,2,1))</f>
        <v>125</v>
      </c>
      <c r="U227" s="0" t="n">
        <f aca="false">IF(ISNA(VLOOKUP(F227,calculos!$M$2:$N$658,2,1)),"null",VLOOKUP(F227,calculos!$M$2:$N$658,2,1))</f>
        <v>400</v>
      </c>
      <c r="V227" s="0" t="n">
        <f aca="false">IF(ISNA(VLOOKUP(J227,calculos!$P$2:$Q$1711,2,1)),"null",VLOOKUP(J227,calculos!$P$2:$Q$1711,2,1))</f>
        <v>1705</v>
      </c>
      <c r="W227" s="0" t="n">
        <f aca="false">IF(ISNA(VLOOKUP(P227,calculos!$S$2:$T$58,2,1)),"null",VLOOKUP(P227,calculos!$S$2:$T$58,2,1))</f>
        <v>42</v>
      </c>
      <c r="X227" s="0" t="str">
        <f aca="false">$X$1&amp;B227&amp;"','"&amp;G227&amp;"','"&amp;H227&amp;"','"&amp;I227&amp;"','"&amp;K227&amp;"','"&amp;L227&amp;"','"&amp;M227&amp;"','"&amp;N227&amp;"','"&amp;O227&amp;"',"&amp;Q227&amp;","&amp;R227&amp;","&amp;S227&amp;","&amp;T227&amp;","&amp;U227&amp;","&amp;V227&amp;","&amp;W227&amp;");"</f>
        <v>insert into servicio (id,fecha_entrega,serie,apertura,fecha_instalacion,garantia,mantenimiento,capacitacion,entrega_equipo,visita,id_empresa,id_hospital,id_equipo,id_marca,id_modelo,id_os,id_ingeniero) values (nextval('seq_servicio'),'','DE72856049','','15-03-2013','15-03-2013','','','','',12,453,798,125,400,1705,42);</v>
      </c>
    </row>
    <row r="228" customFormat="false" ht="13.8" hidden="false" customHeight="false" outlineLevel="0" collapsed="false">
      <c r="A228" s="10" t="s">
        <v>23</v>
      </c>
      <c r="B228" s="10"/>
      <c r="C228" s="10" t="s">
        <v>303</v>
      </c>
      <c r="D228" s="10" t="s">
        <v>304</v>
      </c>
      <c r="E228" s="8" t="s">
        <v>26</v>
      </c>
      <c r="F228" s="8" t="s">
        <v>26</v>
      </c>
      <c r="G228" s="10" t="s">
        <v>330</v>
      </c>
      <c r="H228" s="10"/>
      <c r="I228" s="10" t="s">
        <v>306</v>
      </c>
      <c r="J228" s="8" t="s">
        <v>26</v>
      </c>
      <c r="K228" s="10" t="s">
        <v>306</v>
      </c>
      <c r="L228" s="10"/>
      <c r="P228" s="8" t="s">
        <v>26</v>
      </c>
      <c r="Q228" s="0" t="n">
        <f aca="false">IF(ISNA(VLOOKUP(A228,calculos!$A$2:$B$20,2,1)),"null",VLOOKUP(A228,calculos!$A$2:$B$20,2,1))</f>
        <v>12</v>
      </c>
      <c r="R228" s="0" t="n">
        <f aca="false">IF(ISNA(VLOOKUP(C228,calculos!$D$2:$E$1218,2,1)),"null",VLOOKUP(C228,calculos!$D$2:$E$1218,2,1))</f>
        <v>453</v>
      </c>
      <c r="S228" s="0" t="n">
        <f aca="false">IF(ISNA(VLOOKUP(D228,calculos!$G$2:$H$1118,2,1)),"null",VLOOKUP(D228,calculos!$G$2:$H$1118,2,1))</f>
        <v>798</v>
      </c>
      <c r="T228" s="0" t="n">
        <f aca="false">IF(ISNA(VLOOKUP(E228,calculos!$J$2:$K$220,2,1)),"null",VLOOKUP(E228,calculos!$J$2:$K$220,2,1))</f>
        <v>125</v>
      </c>
      <c r="U228" s="0" t="n">
        <f aca="false">IF(ISNA(VLOOKUP(F228,calculos!$M$2:$N$658,2,1)),"null",VLOOKUP(F228,calculos!$M$2:$N$658,2,1))</f>
        <v>400</v>
      </c>
      <c r="V228" s="0" t="n">
        <f aca="false">IF(ISNA(VLOOKUP(J228,calculos!$P$2:$Q$1711,2,1)),"null",VLOOKUP(J228,calculos!$P$2:$Q$1711,2,1))</f>
        <v>1705</v>
      </c>
      <c r="W228" s="0" t="n">
        <f aca="false">IF(ISNA(VLOOKUP(P228,calculos!$S$2:$T$58,2,1)),"null",VLOOKUP(P228,calculos!$S$2:$T$58,2,1))</f>
        <v>42</v>
      </c>
      <c r="X228" s="0" t="str">
        <f aca="false">$X$1&amp;B228&amp;"','"&amp;G228&amp;"','"&amp;H228&amp;"','"&amp;I228&amp;"','"&amp;K228&amp;"','"&amp;L228&amp;"','"&amp;M228&amp;"','"&amp;N228&amp;"','"&amp;O228&amp;"',"&amp;Q228&amp;","&amp;R228&amp;","&amp;S228&amp;","&amp;T228&amp;","&amp;U228&amp;","&amp;V228&amp;","&amp;W228&amp;");"</f>
        <v>insert into servicio (id,fecha_entrega,serie,apertura,fecha_instalacion,garantia,mantenimiento,capacitacion,entrega_equipo,visita,id_empresa,id_hospital,id_equipo,id_marca,id_modelo,id_os,id_ingeniero) values (nextval('seq_servicio'),'','DE72856024','','16-03-2013','16-03-2013','','','','',12,453,798,125,400,1705,42);</v>
      </c>
    </row>
    <row r="229" customFormat="false" ht="13.8" hidden="false" customHeight="false" outlineLevel="0" collapsed="false">
      <c r="A229" s="10" t="s">
        <v>23</v>
      </c>
      <c r="B229" s="10"/>
      <c r="C229" s="10" t="s">
        <v>303</v>
      </c>
      <c r="D229" s="10" t="s">
        <v>304</v>
      </c>
      <c r="E229" s="8" t="s">
        <v>26</v>
      </c>
      <c r="F229" s="8" t="s">
        <v>26</v>
      </c>
      <c r="G229" s="10" t="s">
        <v>331</v>
      </c>
      <c r="H229" s="10"/>
      <c r="I229" s="10" t="s">
        <v>320</v>
      </c>
      <c r="J229" s="8" t="s">
        <v>26</v>
      </c>
      <c r="K229" s="10" t="s">
        <v>320</v>
      </c>
      <c r="L229" s="10"/>
      <c r="P229" s="8" t="s">
        <v>26</v>
      </c>
      <c r="Q229" s="0" t="n">
        <f aca="false">IF(ISNA(VLOOKUP(A229,calculos!$A$2:$B$20,2,1)),"null",VLOOKUP(A229,calculos!$A$2:$B$20,2,1))</f>
        <v>12</v>
      </c>
      <c r="R229" s="0" t="n">
        <f aca="false">IF(ISNA(VLOOKUP(C229,calculos!$D$2:$E$1218,2,1)),"null",VLOOKUP(C229,calculos!$D$2:$E$1218,2,1))</f>
        <v>453</v>
      </c>
      <c r="S229" s="0" t="n">
        <f aca="false">IF(ISNA(VLOOKUP(D229,calculos!$G$2:$H$1118,2,1)),"null",VLOOKUP(D229,calculos!$G$2:$H$1118,2,1))</f>
        <v>798</v>
      </c>
      <c r="T229" s="0" t="n">
        <f aca="false">IF(ISNA(VLOOKUP(E229,calculos!$J$2:$K$220,2,1)),"null",VLOOKUP(E229,calculos!$J$2:$K$220,2,1))</f>
        <v>125</v>
      </c>
      <c r="U229" s="0" t="n">
        <f aca="false">IF(ISNA(VLOOKUP(F229,calculos!$M$2:$N$658,2,1)),"null",VLOOKUP(F229,calculos!$M$2:$N$658,2,1))</f>
        <v>400</v>
      </c>
      <c r="V229" s="0" t="n">
        <f aca="false">IF(ISNA(VLOOKUP(J229,calculos!$P$2:$Q$1711,2,1)),"null",VLOOKUP(J229,calculos!$P$2:$Q$1711,2,1))</f>
        <v>1705</v>
      </c>
      <c r="W229" s="0" t="n">
        <f aca="false">IF(ISNA(VLOOKUP(P229,calculos!$S$2:$T$58,2,1)),"null",VLOOKUP(P229,calculos!$S$2:$T$58,2,1))</f>
        <v>42</v>
      </c>
      <c r="X229" s="0" t="str">
        <f aca="false">$X$1&amp;B229&amp;"','"&amp;G229&amp;"','"&amp;H229&amp;"','"&amp;I229&amp;"','"&amp;K229&amp;"','"&amp;L229&amp;"','"&amp;M229&amp;"','"&amp;N229&amp;"','"&amp;O229&amp;"',"&amp;Q229&amp;","&amp;R229&amp;","&amp;S229&amp;","&amp;T229&amp;","&amp;U229&amp;","&amp;V229&amp;","&amp;W229&amp;");"</f>
        <v>insert into servicio (id,fecha_entrega,serie,apertura,fecha_instalacion,garantia,mantenimiento,capacitacion,entrega_equipo,visita,id_empresa,id_hospital,id_equipo,id_marca,id_modelo,id_os,id_ingeniero) values (nextval('seq_servicio'),'','DE72856054','','15-03-2013','15-03-2013','','','','',12,453,798,125,400,1705,42);</v>
      </c>
    </row>
    <row r="230" customFormat="false" ht="13.8" hidden="false" customHeight="false" outlineLevel="0" collapsed="false">
      <c r="A230" s="10" t="s">
        <v>23</v>
      </c>
      <c r="B230" s="10"/>
      <c r="C230" s="10" t="s">
        <v>303</v>
      </c>
      <c r="D230" s="10" t="s">
        <v>304</v>
      </c>
      <c r="E230" s="8" t="s">
        <v>26</v>
      </c>
      <c r="F230" s="8" t="s">
        <v>26</v>
      </c>
      <c r="G230" s="10" t="s">
        <v>332</v>
      </c>
      <c r="H230" s="10"/>
      <c r="I230" s="10" t="s">
        <v>320</v>
      </c>
      <c r="J230" s="8" t="s">
        <v>26</v>
      </c>
      <c r="K230" s="10" t="s">
        <v>320</v>
      </c>
      <c r="L230" s="10"/>
      <c r="P230" s="8" t="s">
        <v>26</v>
      </c>
      <c r="Q230" s="0" t="n">
        <f aca="false">IF(ISNA(VLOOKUP(A230,calculos!$A$2:$B$20,2,1)),"null",VLOOKUP(A230,calculos!$A$2:$B$20,2,1))</f>
        <v>12</v>
      </c>
      <c r="R230" s="0" t="n">
        <f aca="false">IF(ISNA(VLOOKUP(C230,calculos!$D$2:$E$1218,2,1)),"null",VLOOKUP(C230,calculos!$D$2:$E$1218,2,1))</f>
        <v>453</v>
      </c>
      <c r="S230" s="0" t="n">
        <f aca="false">IF(ISNA(VLOOKUP(D230,calculos!$G$2:$H$1118,2,1)),"null",VLOOKUP(D230,calculos!$G$2:$H$1118,2,1))</f>
        <v>798</v>
      </c>
      <c r="T230" s="0" t="n">
        <f aca="false">IF(ISNA(VLOOKUP(E230,calculos!$J$2:$K$220,2,1)),"null",VLOOKUP(E230,calculos!$J$2:$K$220,2,1))</f>
        <v>125</v>
      </c>
      <c r="U230" s="0" t="n">
        <f aca="false">IF(ISNA(VLOOKUP(F230,calculos!$M$2:$N$658,2,1)),"null",VLOOKUP(F230,calculos!$M$2:$N$658,2,1))</f>
        <v>400</v>
      </c>
      <c r="V230" s="0" t="n">
        <f aca="false">IF(ISNA(VLOOKUP(J230,calculos!$P$2:$Q$1711,2,1)),"null",VLOOKUP(J230,calculos!$P$2:$Q$1711,2,1))</f>
        <v>1705</v>
      </c>
      <c r="W230" s="0" t="n">
        <f aca="false">IF(ISNA(VLOOKUP(P230,calculos!$S$2:$T$58,2,1)),"null",VLOOKUP(P230,calculos!$S$2:$T$58,2,1))</f>
        <v>42</v>
      </c>
      <c r="X230" s="0" t="str">
        <f aca="false">$X$1&amp;B230&amp;"','"&amp;G230&amp;"','"&amp;H230&amp;"','"&amp;I230&amp;"','"&amp;K230&amp;"','"&amp;L230&amp;"','"&amp;M230&amp;"','"&amp;N230&amp;"','"&amp;O230&amp;"',"&amp;Q230&amp;","&amp;R230&amp;","&amp;S230&amp;","&amp;T230&amp;","&amp;U230&amp;","&amp;V230&amp;","&amp;W230&amp;");"</f>
        <v>insert into servicio (id,fecha_entrega,serie,apertura,fecha_instalacion,garantia,mantenimiento,capacitacion,entrega_equipo,visita,id_empresa,id_hospital,id_equipo,id_marca,id_modelo,id_os,id_ingeniero) values (nextval('seq_servicio'),'','DE72856065','','15-03-2013','15-03-2013','','','','',12,453,798,125,400,1705,42);</v>
      </c>
    </row>
    <row r="231" customFormat="false" ht="13.8" hidden="false" customHeight="false" outlineLevel="0" collapsed="false">
      <c r="A231" s="10" t="s">
        <v>23</v>
      </c>
      <c r="B231" s="10"/>
      <c r="C231" s="10" t="s">
        <v>303</v>
      </c>
      <c r="D231" s="10" t="s">
        <v>304</v>
      </c>
      <c r="E231" s="8" t="s">
        <v>26</v>
      </c>
      <c r="F231" s="8" t="s">
        <v>26</v>
      </c>
      <c r="G231" s="10" t="s">
        <v>333</v>
      </c>
      <c r="H231" s="10"/>
      <c r="I231" s="10" t="s">
        <v>320</v>
      </c>
      <c r="J231" s="8" t="s">
        <v>26</v>
      </c>
      <c r="K231" s="10" t="s">
        <v>320</v>
      </c>
      <c r="L231" s="10"/>
      <c r="P231" s="8" t="s">
        <v>26</v>
      </c>
      <c r="Q231" s="0" t="n">
        <f aca="false">IF(ISNA(VLOOKUP(A231,calculos!$A$2:$B$20,2,1)),"null",VLOOKUP(A231,calculos!$A$2:$B$20,2,1))</f>
        <v>12</v>
      </c>
      <c r="R231" s="0" t="n">
        <f aca="false">IF(ISNA(VLOOKUP(C231,calculos!$D$2:$E$1218,2,1)),"null",VLOOKUP(C231,calculos!$D$2:$E$1218,2,1))</f>
        <v>453</v>
      </c>
      <c r="S231" s="0" t="n">
        <f aca="false">IF(ISNA(VLOOKUP(D231,calculos!$G$2:$H$1118,2,1)),"null",VLOOKUP(D231,calculos!$G$2:$H$1118,2,1))</f>
        <v>798</v>
      </c>
      <c r="T231" s="0" t="n">
        <f aca="false">IF(ISNA(VLOOKUP(E231,calculos!$J$2:$K$220,2,1)),"null",VLOOKUP(E231,calculos!$J$2:$K$220,2,1))</f>
        <v>125</v>
      </c>
      <c r="U231" s="0" t="n">
        <f aca="false">IF(ISNA(VLOOKUP(F231,calculos!$M$2:$N$658,2,1)),"null",VLOOKUP(F231,calculos!$M$2:$N$658,2,1))</f>
        <v>400</v>
      </c>
      <c r="V231" s="0" t="n">
        <f aca="false">IF(ISNA(VLOOKUP(J231,calculos!$P$2:$Q$1711,2,1)),"null",VLOOKUP(J231,calculos!$P$2:$Q$1711,2,1))</f>
        <v>1705</v>
      </c>
      <c r="W231" s="0" t="n">
        <f aca="false">IF(ISNA(VLOOKUP(P231,calculos!$S$2:$T$58,2,1)),"null",VLOOKUP(P231,calculos!$S$2:$T$58,2,1))</f>
        <v>42</v>
      </c>
      <c r="X231" s="0" t="str">
        <f aca="false">$X$1&amp;B231&amp;"','"&amp;G231&amp;"','"&amp;H231&amp;"','"&amp;I231&amp;"','"&amp;K231&amp;"','"&amp;L231&amp;"','"&amp;M231&amp;"','"&amp;N231&amp;"','"&amp;O231&amp;"',"&amp;Q231&amp;","&amp;R231&amp;","&amp;S231&amp;","&amp;T231&amp;","&amp;U231&amp;","&amp;V231&amp;","&amp;W231&amp;");"</f>
        <v>insert into servicio (id,fecha_entrega,serie,apertura,fecha_instalacion,garantia,mantenimiento,capacitacion,entrega_equipo,visita,id_empresa,id_hospital,id_equipo,id_marca,id_modelo,id_os,id_ingeniero) values (nextval('seq_servicio'),'','DE72856055','','15-03-2013','15-03-2013','','','','',12,453,798,125,400,1705,42);</v>
      </c>
    </row>
    <row r="232" customFormat="false" ht="13.8" hidden="false" customHeight="false" outlineLevel="0" collapsed="false">
      <c r="A232" s="10" t="s">
        <v>23</v>
      </c>
      <c r="B232" s="10"/>
      <c r="C232" s="10" t="s">
        <v>303</v>
      </c>
      <c r="D232" s="10" t="s">
        <v>304</v>
      </c>
      <c r="E232" s="8" t="s">
        <v>26</v>
      </c>
      <c r="F232" s="8" t="s">
        <v>26</v>
      </c>
      <c r="G232" s="10" t="s">
        <v>334</v>
      </c>
      <c r="H232" s="10"/>
      <c r="I232" s="10" t="s">
        <v>320</v>
      </c>
      <c r="J232" s="8" t="s">
        <v>26</v>
      </c>
      <c r="K232" s="10" t="s">
        <v>320</v>
      </c>
      <c r="L232" s="10"/>
      <c r="P232" s="8" t="s">
        <v>26</v>
      </c>
      <c r="Q232" s="0" t="n">
        <f aca="false">IF(ISNA(VLOOKUP(A232,calculos!$A$2:$B$20,2,1)),"null",VLOOKUP(A232,calculos!$A$2:$B$20,2,1))</f>
        <v>12</v>
      </c>
      <c r="R232" s="0" t="n">
        <f aca="false">IF(ISNA(VLOOKUP(C232,calculos!$D$2:$E$1218,2,1)),"null",VLOOKUP(C232,calculos!$D$2:$E$1218,2,1))</f>
        <v>453</v>
      </c>
      <c r="S232" s="0" t="n">
        <f aca="false">IF(ISNA(VLOOKUP(D232,calculos!$G$2:$H$1118,2,1)),"null",VLOOKUP(D232,calculos!$G$2:$H$1118,2,1))</f>
        <v>798</v>
      </c>
      <c r="T232" s="0" t="n">
        <f aca="false">IF(ISNA(VLOOKUP(E232,calculos!$J$2:$K$220,2,1)),"null",VLOOKUP(E232,calculos!$J$2:$K$220,2,1))</f>
        <v>125</v>
      </c>
      <c r="U232" s="0" t="n">
        <f aca="false">IF(ISNA(VLOOKUP(F232,calculos!$M$2:$N$658,2,1)),"null",VLOOKUP(F232,calculos!$M$2:$N$658,2,1))</f>
        <v>400</v>
      </c>
      <c r="V232" s="0" t="n">
        <f aca="false">IF(ISNA(VLOOKUP(J232,calculos!$P$2:$Q$1711,2,1)),"null",VLOOKUP(J232,calculos!$P$2:$Q$1711,2,1))</f>
        <v>1705</v>
      </c>
      <c r="W232" s="0" t="n">
        <f aca="false">IF(ISNA(VLOOKUP(P232,calculos!$S$2:$T$58,2,1)),"null",VLOOKUP(P232,calculos!$S$2:$T$58,2,1))</f>
        <v>42</v>
      </c>
      <c r="X232" s="0" t="str">
        <f aca="false">$X$1&amp;B232&amp;"','"&amp;G232&amp;"','"&amp;H232&amp;"','"&amp;I232&amp;"','"&amp;K232&amp;"','"&amp;L232&amp;"','"&amp;M232&amp;"','"&amp;N232&amp;"','"&amp;O232&amp;"',"&amp;Q232&amp;","&amp;R232&amp;","&amp;S232&amp;","&amp;T232&amp;","&amp;U232&amp;","&amp;V232&amp;","&amp;W232&amp;");"</f>
        <v>insert into servicio (id,fecha_entrega,serie,apertura,fecha_instalacion,garantia,mantenimiento,capacitacion,entrega_equipo,visita,id_empresa,id_hospital,id_equipo,id_marca,id_modelo,id_os,id_ingeniero) values (nextval('seq_servicio'),'','DE72856025','','15-03-2013','15-03-2013','','','','',12,453,798,125,400,1705,42);</v>
      </c>
    </row>
    <row r="233" customFormat="false" ht="13.8" hidden="false" customHeight="false" outlineLevel="0" collapsed="false">
      <c r="A233" s="10" t="s">
        <v>23</v>
      </c>
      <c r="B233" s="10"/>
      <c r="C233" s="10" t="s">
        <v>303</v>
      </c>
      <c r="D233" s="10" t="s">
        <v>304</v>
      </c>
      <c r="E233" s="8" t="s">
        <v>26</v>
      </c>
      <c r="F233" s="8" t="s">
        <v>26</v>
      </c>
      <c r="G233" s="10" t="s">
        <v>335</v>
      </c>
      <c r="H233" s="10"/>
      <c r="I233" s="10" t="s">
        <v>320</v>
      </c>
      <c r="J233" s="8" t="s">
        <v>26</v>
      </c>
      <c r="K233" s="10" t="s">
        <v>320</v>
      </c>
      <c r="L233" s="10"/>
      <c r="P233" s="8" t="s">
        <v>26</v>
      </c>
      <c r="Q233" s="0" t="n">
        <f aca="false">IF(ISNA(VLOOKUP(A233,calculos!$A$2:$B$20,2,1)),"null",VLOOKUP(A233,calculos!$A$2:$B$20,2,1))</f>
        <v>12</v>
      </c>
      <c r="R233" s="0" t="n">
        <f aca="false">IF(ISNA(VLOOKUP(C233,calculos!$D$2:$E$1218,2,1)),"null",VLOOKUP(C233,calculos!$D$2:$E$1218,2,1))</f>
        <v>453</v>
      </c>
      <c r="S233" s="0" t="n">
        <f aca="false">IF(ISNA(VLOOKUP(D233,calculos!$G$2:$H$1118,2,1)),"null",VLOOKUP(D233,calculos!$G$2:$H$1118,2,1))</f>
        <v>798</v>
      </c>
      <c r="T233" s="0" t="n">
        <f aca="false">IF(ISNA(VLOOKUP(E233,calculos!$J$2:$K$220,2,1)),"null",VLOOKUP(E233,calculos!$J$2:$K$220,2,1))</f>
        <v>125</v>
      </c>
      <c r="U233" s="0" t="n">
        <f aca="false">IF(ISNA(VLOOKUP(F233,calculos!$M$2:$N$658,2,1)),"null",VLOOKUP(F233,calculos!$M$2:$N$658,2,1))</f>
        <v>400</v>
      </c>
      <c r="V233" s="0" t="n">
        <f aca="false">IF(ISNA(VLOOKUP(J233,calculos!$P$2:$Q$1711,2,1)),"null",VLOOKUP(J233,calculos!$P$2:$Q$1711,2,1))</f>
        <v>1705</v>
      </c>
      <c r="W233" s="0" t="n">
        <f aca="false">IF(ISNA(VLOOKUP(P233,calculos!$S$2:$T$58,2,1)),"null",VLOOKUP(P233,calculos!$S$2:$T$58,2,1))</f>
        <v>42</v>
      </c>
      <c r="X233" s="0" t="str">
        <f aca="false">$X$1&amp;B233&amp;"','"&amp;G233&amp;"','"&amp;H233&amp;"','"&amp;I233&amp;"','"&amp;K233&amp;"','"&amp;L233&amp;"','"&amp;M233&amp;"','"&amp;N233&amp;"','"&amp;O233&amp;"',"&amp;Q233&amp;","&amp;R233&amp;","&amp;S233&amp;","&amp;T233&amp;","&amp;U233&amp;","&amp;V233&amp;","&amp;W233&amp;");"</f>
        <v>insert into servicio (id,fecha_entrega,serie,apertura,fecha_instalacion,garantia,mantenimiento,capacitacion,entrega_equipo,visita,id_empresa,id_hospital,id_equipo,id_marca,id_modelo,id_os,id_ingeniero) values (nextval('seq_servicio'),'','DE72856043','','15-03-2013','15-03-2013','','','','',12,453,798,125,400,1705,42);</v>
      </c>
    </row>
    <row r="234" customFormat="false" ht="13.8" hidden="false" customHeight="false" outlineLevel="0" collapsed="false">
      <c r="A234" s="10" t="s">
        <v>23</v>
      </c>
      <c r="B234" s="10"/>
      <c r="C234" s="10" t="s">
        <v>303</v>
      </c>
      <c r="D234" s="10" t="s">
        <v>304</v>
      </c>
      <c r="E234" s="8" t="s">
        <v>26</v>
      </c>
      <c r="F234" s="8" t="s">
        <v>26</v>
      </c>
      <c r="G234" s="10" t="s">
        <v>336</v>
      </c>
      <c r="H234" s="10"/>
      <c r="I234" s="10" t="s">
        <v>320</v>
      </c>
      <c r="J234" s="8" t="s">
        <v>26</v>
      </c>
      <c r="K234" s="10" t="s">
        <v>320</v>
      </c>
      <c r="L234" s="10"/>
      <c r="P234" s="8" t="s">
        <v>26</v>
      </c>
      <c r="Q234" s="0" t="n">
        <f aca="false">IF(ISNA(VLOOKUP(A234,calculos!$A$2:$B$20,2,1)),"null",VLOOKUP(A234,calculos!$A$2:$B$20,2,1))</f>
        <v>12</v>
      </c>
      <c r="R234" s="0" t="n">
        <f aca="false">IF(ISNA(VLOOKUP(C234,calculos!$D$2:$E$1218,2,1)),"null",VLOOKUP(C234,calculos!$D$2:$E$1218,2,1))</f>
        <v>453</v>
      </c>
      <c r="S234" s="0" t="n">
        <f aca="false">IF(ISNA(VLOOKUP(D234,calculos!$G$2:$H$1118,2,1)),"null",VLOOKUP(D234,calculos!$G$2:$H$1118,2,1))</f>
        <v>798</v>
      </c>
      <c r="T234" s="0" t="n">
        <f aca="false">IF(ISNA(VLOOKUP(E234,calculos!$J$2:$K$220,2,1)),"null",VLOOKUP(E234,calculos!$J$2:$K$220,2,1))</f>
        <v>125</v>
      </c>
      <c r="U234" s="0" t="n">
        <f aca="false">IF(ISNA(VLOOKUP(F234,calculos!$M$2:$N$658,2,1)),"null",VLOOKUP(F234,calculos!$M$2:$N$658,2,1))</f>
        <v>400</v>
      </c>
      <c r="V234" s="0" t="n">
        <f aca="false">IF(ISNA(VLOOKUP(J234,calculos!$P$2:$Q$1711,2,1)),"null",VLOOKUP(J234,calculos!$P$2:$Q$1711,2,1))</f>
        <v>1705</v>
      </c>
      <c r="W234" s="0" t="n">
        <f aca="false">IF(ISNA(VLOOKUP(P234,calculos!$S$2:$T$58,2,1)),"null",VLOOKUP(P234,calculos!$S$2:$T$58,2,1))</f>
        <v>42</v>
      </c>
      <c r="X234" s="0" t="str">
        <f aca="false">$X$1&amp;B234&amp;"','"&amp;G234&amp;"','"&amp;H234&amp;"','"&amp;I234&amp;"','"&amp;K234&amp;"','"&amp;L234&amp;"','"&amp;M234&amp;"','"&amp;N234&amp;"','"&amp;O234&amp;"',"&amp;Q234&amp;","&amp;R234&amp;","&amp;S234&amp;","&amp;T234&amp;","&amp;U234&amp;","&amp;V234&amp;","&amp;W234&amp;");"</f>
        <v>insert into servicio (id,fecha_entrega,serie,apertura,fecha_instalacion,garantia,mantenimiento,capacitacion,entrega_equipo,visita,id_empresa,id_hospital,id_equipo,id_marca,id_modelo,id_os,id_ingeniero) values (nextval('seq_servicio'),'','DE72856071','','15-03-2013','15-03-2013','','','','',12,453,798,125,400,1705,42);</v>
      </c>
    </row>
    <row r="235" customFormat="false" ht="13.8" hidden="false" customHeight="false" outlineLevel="0" collapsed="false">
      <c r="A235" s="10" t="s">
        <v>23</v>
      </c>
      <c r="B235" s="10"/>
      <c r="C235" s="10" t="s">
        <v>303</v>
      </c>
      <c r="D235" s="10" t="s">
        <v>304</v>
      </c>
      <c r="E235" s="8" t="s">
        <v>26</v>
      </c>
      <c r="F235" s="8" t="s">
        <v>26</v>
      </c>
      <c r="G235" s="10" t="s">
        <v>337</v>
      </c>
      <c r="H235" s="10"/>
      <c r="I235" s="10" t="s">
        <v>320</v>
      </c>
      <c r="J235" s="8" t="s">
        <v>26</v>
      </c>
      <c r="K235" s="10" t="s">
        <v>320</v>
      </c>
      <c r="L235" s="10"/>
      <c r="P235" s="8" t="s">
        <v>26</v>
      </c>
      <c r="Q235" s="0" t="n">
        <f aca="false">IF(ISNA(VLOOKUP(A235,calculos!$A$2:$B$20,2,1)),"null",VLOOKUP(A235,calculos!$A$2:$B$20,2,1))</f>
        <v>12</v>
      </c>
      <c r="R235" s="0" t="n">
        <f aca="false">IF(ISNA(VLOOKUP(C235,calculos!$D$2:$E$1218,2,1)),"null",VLOOKUP(C235,calculos!$D$2:$E$1218,2,1))</f>
        <v>453</v>
      </c>
      <c r="S235" s="0" t="n">
        <f aca="false">IF(ISNA(VLOOKUP(D235,calculos!$G$2:$H$1118,2,1)),"null",VLOOKUP(D235,calculos!$G$2:$H$1118,2,1))</f>
        <v>798</v>
      </c>
      <c r="T235" s="0" t="n">
        <f aca="false">IF(ISNA(VLOOKUP(E235,calculos!$J$2:$K$220,2,1)),"null",VLOOKUP(E235,calculos!$J$2:$K$220,2,1))</f>
        <v>125</v>
      </c>
      <c r="U235" s="0" t="n">
        <f aca="false">IF(ISNA(VLOOKUP(F235,calculos!$M$2:$N$658,2,1)),"null",VLOOKUP(F235,calculos!$M$2:$N$658,2,1))</f>
        <v>400</v>
      </c>
      <c r="V235" s="0" t="n">
        <f aca="false">IF(ISNA(VLOOKUP(J235,calculos!$P$2:$Q$1711,2,1)),"null",VLOOKUP(J235,calculos!$P$2:$Q$1711,2,1))</f>
        <v>1705</v>
      </c>
      <c r="W235" s="0" t="n">
        <f aca="false">IF(ISNA(VLOOKUP(P235,calculos!$S$2:$T$58,2,1)),"null",VLOOKUP(P235,calculos!$S$2:$T$58,2,1))</f>
        <v>42</v>
      </c>
      <c r="X235" s="0" t="str">
        <f aca="false">$X$1&amp;B235&amp;"','"&amp;G235&amp;"','"&amp;H235&amp;"','"&amp;I235&amp;"','"&amp;K235&amp;"','"&amp;L235&amp;"','"&amp;M235&amp;"','"&amp;N235&amp;"','"&amp;O235&amp;"',"&amp;Q235&amp;","&amp;R235&amp;","&amp;S235&amp;","&amp;T235&amp;","&amp;U235&amp;","&amp;V235&amp;","&amp;W235&amp;");"</f>
        <v>insert into servicio (id,fecha_entrega,serie,apertura,fecha_instalacion,garantia,mantenimiento,capacitacion,entrega_equipo,visita,id_empresa,id_hospital,id_equipo,id_marca,id_modelo,id_os,id_ingeniero) values (nextval('seq_servicio'),'','DE72856048','','15-03-2013','15-03-2013','','','','',12,453,798,125,400,1705,42);</v>
      </c>
    </row>
    <row r="236" customFormat="false" ht="13.8" hidden="false" customHeight="false" outlineLevel="0" collapsed="false">
      <c r="A236" s="10" t="s">
        <v>23</v>
      </c>
      <c r="B236" s="10"/>
      <c r="C236" s="10" t="s">
        <v>303</v>
      </c>
      <c r="D236" s="10" t="s">
        <v>304</v>
      </c>
      <c r="E236" s="8" t="s">
        <v>26</v>
      </c>
      <c r="F236" s="8" t="s">
        <v>26</v>
      </c>
      <c r="G236" s="10" t="s">
        <v>338</v>
      </c>
      <c r="H236" s="10"/>
      <c r="I236" s="10" t="s">
        <v>306</v>
      </c>
      <c r="J236" s="8" t="s">
        <v>26</v>
      </c>
      <c r="K236" s="10" t="s">
        <v>306</v>
      </c>
      <c r="L236" s="10"/>
      <c r="P236" s="8" t="s">
        <v>26</v>
      </c>
      <c r="Q236" s="0" t="n">
        <f aca="false">IF(ISNA(VLOOKUP(A236,calculos!$A$2:$B$20,2,1)),"null",VLOOKUP(A236,calculos!$A$2:$B$20,2,1))</f>
        <v>12</v>
      </c>
      <c r="R236" s="0" t="n">
        <f aca="false">IF(ISNA(VLOOKUP(C236,calculos!$D$2:$E$1218,2,1)),"null",VLOOKUP(C236,calculos!$D$2:$E$1218,2,1))</f>
        <v>453</v>
      </c>
      <c r="S236" s="0" t="n">
        <f aca="false">IF(ISNA(VLOOKUP(D236,calculos!$G$2:$H$1118,2,1)),"null",VLOOKUP(D236,calculos!$G$2:$H$1118,2,1))</f>
        <v>798</v>
      </c>
      <c r="T236" s="0" t="n">
        <f aca="false">IF(ISNA(VLOOKUP(E236,calculos!$J$2:$K$220,2,1)),"null",VLOOKUP(E236,calculos!$J$2:$K$220,2,1))</f>
        <v>125</v>
      </c>
      <c r="U236" s="0" t="n">
        <f aca="false">IF(ISNA(VLOOKUP(F236,calculos!$M$2:$N$658,2,1)),"null",VLOOKUP(F236,calculos!$M$2:$N$658,2,1))</f>
        <v>400</v>
      </c>
      <c r="V236" s="0" t="n">
        <f aca="false">IF(ISNA(VLOOKUP(J236,calculos!$P$2:$Q$1711,2,1)),"null",VLOOKUP(J236,calculos!$P$2:$Q$1711,2,1))</f>
        <v>1705</v>
      </c>
      <c r="W236" s="0" t="n">
        <f aca="false">IF(ISNA(VLOOKUP(P236,calculos!$S$2:$T$58,2,1)),"null",VLOOKUP(P236,calculos!$S$2:$T$58,2,1))</f>
        <v>42</v>
      </c>
      <c r="X236" s="0" t="str">
        <f aca="false">$X$1&amp;B236&amp;"','"&amp;G236&amp;"','"&amp;H236&amp;"','"&amp;I236&amp;"','"&amp;K236&amp;"','"&amp;L236&amp;"','"&amp;M236&amp;"','"&amp;N236&amp;"','"&amp;O236&amp;"',"&amp;Q236&amp;","&amp;R236&amp;","&amp;S236&amp;","&amp;T236&amp;","&amp;U236&amp;","&amp;V236&amp;","&amp;W236&amp;");"</f>
        <v>insert into servicio (id,fecha_entrega,serie,apertura,fecha_instalacion,garantia,mantenimiento,capacitacion,entrega_equipo,visita,id_empresa,id_hospital,id_equipo,id_marca,id_modelo,id_os,id_ingeniero) values (nextval('seq_servicio'),'','DE72856080','','16-03-2013','16-03-2013','','','','',12,453,798,125,400,1705,42);</v>
      </c>
    </row>
    <row r="237" customFormat="false" ht="13.8" hidden="false" customHeight="false" outlineLevel="0" collapsed="false">
      <c r="A237" s="10" t="s">
        <v>23</v>
      </c>
      <c r="B237" s="10"/>
      <c r="C237" s="10" t="s">
        <v>303</v>
      </c>
      <c r="D237" s="10" t="s">
        <v>304</v>
      </c>
      <c r="E237" s="8" t="s">
        <v>26</v>
      </c>
      <c r="F237" s="8" t="s">
        <v>26</v>
      </c>
      <c r="G237" s="10" t="s">
        <v>339</v>
      </c>
      <c r="H237" s="10"/>
      <c r="I237" s="10" t="s">
        <v>340</v>
      </c>
      <c r="J237" s="8" t="s">
        <v>26</v>
      </c>
      <c r="K237" s="10" t="s">
        <v>340</v>
      </c>
      <c r="L237" s="10"/>
      <c r="P237" s="8" t="s">
        <v>26</v>
      </c>
      <c r="Q237" s="0" t="n">
        <f aca="false">IF(ISNA(VLOOKUP(A237,calculos!$A$2:$B$20,2,1)),"null",VLOOKUP(A237,calculos!$A$2:$B$20,2,1))</f>
        <v>12</v>
      </c>
      <c r="R237" s="0" t="n">
        <f aca="false">IF(ISNA(VLOOKUP(C237,calculos!$D$2:$E$1218,2,1)),"null",VLOOKUP(C237,calculos!$D$2:$E$1218,2,1))</f>
        <v>453</v>
      </c>
      <c r="S237" s="0" t="n">
        <f aca="false">IF(ISNA(VLOOKUP(D237,calculos!$G$2:$H$1118,2,1)),"null",VLOOKUP(D237,calculos!$G$2:$H$1118,2,1))</f>
        <v>798</v>
      </c>
      <c r="T237" s="0" t="n">
        <f aca="false">IF(ISNA(VLOOKUP(E237,calculos!$J$2:$K$220,2,1)),"null",VLOOKUP(E237,calculos!$J$2:$K$220,2,1))</f>
        <v>125</v>
      </c>
      <c r="U237" s="0" t="n">
        <f aca="false">IF(ISNA(VLOOKUP(F237,calculos!$M$2:$N$658,2,1)),"null",VLOOKUP(F237,calculos!$M$2:$N$658,2,1))</f>
        <v>400</v>
      </c>
      <c r="V237" s="0" t="n">
        <f aca="false">IF(ISNA(VLOOKUP(J237,calculos!$P$2:$Q$1711,2,1)),"null",VLOOKUP(J237,calculos!$P$2:$Q$1711,2,1))</f>
        <v>1705</v>
      </c>
      <c r="W237" s="0" t="n">
        <f aca="false">IF(ISNA(VLOOKUP(P237,calculos!$S$2:$T$58,2,1)),"null",VLOOKUP(P237,calculos!$S$2:$T$58,2,1))</f>
        <v>42</v>
      </c>
      <c r="X237" s="0" t="str">
        <f aca="false">$X$1&amp;B237&amp;"','"&amp;G237&amp;"','"&amp;H237&amp;"','"&amp;I237&amp;"','"&amp;K237&amp;"','"&amp;L237&amp;"','"&amp;M237&amp;"','"&amp;N237&amp;"','"&amp;O237&amp;"',"&amp;Q237&amp;","&amp;R237&amp;","&amp;S237&amp;","&amp;T237&amp;","&amp;U237&amp;","&amp;V237&amp;","&amp;W237&amp;");"</f>
        <v>insert into servicio (id,fecha_entrega,serie,apertura,fecha_instalacion,garantia,mantenimiento,capacitacion,entrega_equipo,visita,id_empresa,id_hospital,id_equipo,id_marca,id_modelo,id_os,id_ingeniero) values (nextval('seq_servicio'),'','DE72856042','','14-04-2013','14-04-2013','','','','',12,453,798,125,400,1705,42);</v>
      </c>
    </row>
    <row r="238" customFormat="false" ht="13.8" hidden="false" customHeight="false" outlineLevel="0" collapsed="false">
      <c r="A238" s="10" t="s">
        <v>23</v>
      </c>
      <c r="B238" s="10"/>
      <c r="C238" s="10" t="s">
        <v>303</v>
      </c>
      <c r="D238" s="10" t="s">
        <v>304</v>
      </c>
      <c r="E238" s="8" t="s">
        <v>26</v>
      </c>
      <c r="F238" s="8" t="s">
        <v>26</v>
      </c>
      <c r="G238" s="10" t="s">
        <v>341</v>
      </c>
      <c r="H238" s="10"/>
      <c r="I238" s="10" t="s">
        <v>340</v>
      </c>
      <c r="J238" s="8" t="s">
        <v>26</v>
      </c>
      <c r="K238" s="10" t="s">
        <v>340</v>
      </c>
      <c r="L238" s="10"/>
      <c r="P238" s="8" t="s">
        <v>26</v>
      </c>
      <c r="Q238" s="0" t="n">
        <f aca="false">IF(ISNA(VLOOKUP(A238,calculos!$A$2:$B$20,2,1)),"null",VLOOKUP(A238,calculos!$A$2:$B$20,2,1))</f>
        <v>12</v>
      </c>
      <c r="R238" s="0" t="n">
        <f aca="false">IF(ISNA(VLOOKUP(C238,calculos!$D$2:$E$1218,2,1)),"null",VLOOKUP(C238,calculos!$D$2:$E$1218,2,1))</f>
        <v>453</v>
      </c>
      <c r="S238" s="0" t="n">
        <f aca="false">IF(ISNA(VLOOKUP(D238,calculos!$G$2:$H$1118,2,1)),"null",VLOOKUP(D238,calculos!$G$2:$H$1118,2,1))</f>
        <v>798</v>
      </c>
      <c r="T238" s="0" t="n">
        <f aca="false">IF(ISNA(VLOOKUP(E238,calculos!$J$2:$K$220,2,1)),"null",VLOOKUP(E238,calculos!$J$2:$K$220,2,1))</f>
        <v>125</v>
      </c>
      <c r="U238" s="0" t="n">
        <f aca="false">IF(ISNA(VLOOKUP(F238,calculos!$M$2:$N$658,2,1)),"null",VLOOKUP(F238,calculos!$M$2:$N$658,2,1))</f>
        <v>400</v>
      </c>
      <c r="V238" s="0" t="n">
        <f aca="false">IF(ISNA(VLOOKUP(J238,calculos!$P$2:$Q$1711,2,1)),"null",VLOOKUP(J238,calculos!$P$2:$Q$1711,2,1))</f>
        <v>1705</v>
      </c>
      <c r="W238" s="0" t="n">
        <f aca="false">IF(ISNA(VLOOKUP(P238,calculos!$S$2:$T$58,2,1)),"null",VLOOKUP(P238,calculos!$S$2:$T$58,2,1))</f>
        <v>42</v>
      </c>
      <c r="X238" s="0" t="str">
        <f aca="false">$X$1&amp;B238&amp;"','"&amp;G238&amp;"','"&amp;H238&amp;"','"&amp;I238&amp;"','"&amp;K238&amp;"','"&amp;L238&amp;"','"&amp;M238&amp;"','"&amp;N238&amp;"','"&amp;O238&amp;"',"&amp;Q238&amp;","&amp;R238&amp;","&amp;S238&amp;","&amp;T238&amp;","&amp;U238&amp;","&amp;V238&amp;","&amp;W238&amp;");"</f>
        <v>insert into servicio (id,fecha_entrega,serie,apertura,fecha_instalacion,garantia,mantenimiento,capacitacion,entrega_equipo,visita,id_empresa,id_hospital,id_equipo,id_marca,id_modelo,id_os,id_ingeniero) values (nextval('seq_servicio'),'','DE72856037','','14-04-2013','14-04-2013','','','','',12,453,798,125,400,1705,42);</v>
      </c>
    </row>
    <row r="239" customFormat="false" ht="13.8" hidden="false" customHeight="false" outlineLevel="0" collapsed="false">
      <c r="A239" s="10" t="s">
        <v>23</v>
      </c>
      <c r="B239" s="10"/>
      <c r="C239" s="10" t="s">
        <v>303</v>
      </c>
      <c r="D239" s="10" t="s">
        <v>304</v>
      </c>
      <c r="E239" s="8" t="s">
        <v>26</v>
      </c>
      <c r="F239" s="8" t="s">
        <v>26</v>
      </c>
      <c r="G239" s="10" t="s">
        <v>342</v>
      </c>
      <c r="H239" s="10"/>
      <c r="I239" s="10" t="s">
        <v>340</v>
      </c>
      <c r="J239" s="8" t="s">
        <v>26</v>
      </c>
      <c r="K239" s="10" t="s">
        <v>340</v>
      </c>
      <c r="L239" s="10"/>
      <c r="P239" s="8" t="s">
        <v>26</v>
      </c>
      <c r="Q239" s="0" t="n">
        <f aca="false">IF(ISNA(VLOOKUP(A239,calculos!$A$2:$B$20,2,1)),"null",VLOOKUP(A239,calculos!$A$2:$B$20,2,1))</f>
        <v>12</v>
      </c>
      <c r="R239" s="0" t="n">
        <f aca="false">IF(ISNA(VLOOKUP(C239,calculos!$D$2:$E$1218,2,1)),"null",VLOOKUP(C239,calculos!$D$2:$E$1218,2,1))</f>
        <v>453</v>
      </c>
      <c r="S239" s="0" t="n">
        <f aca="false">IF(ISNA(VLOOKUP(D239,calculos!$G$2:$H$1118,2,1)),"null",VLOOKUP(D239,calculos!$G$2:$H$1118,2,1))</f>
        <v>798</v>
      </c>
      <c r="T239" s="0" t="n">
        <f aca="false">IF(ISNA(VLOOKUP(E239,calculos!$J$2:$K$220,2,1)),"null",VLOOKUP(E239,calculos!$J$2:$K$220,2,1))</f>
        <v>125</v>
      </c>
      <c r="U239" s="0" t="n">
        <f aca="false">IF(ISNA(VLOOKUP(F239,calculos!$M$2:$N$658,2,1)),"null",VLOOKUP(F239,calculos!$M$2:$N$658,2,1))</f>
        <v>400</v>
      </c>
      <c r="V239" s="0" t="n">
        <f aca="false">IF(ISNA(VLOOKUP(J239,calculos!$P$2:$Q$1711,2,1)),"null",VLOOKUP(J239,calculos!$P$2:$Q$1711,2,1))</f>
        <v>1705</v>
      </c>
      <c r="W239" s="0" t="n">
        <f aca="false">IF(ISNA(VLOOKUP(P239,calculos!$S$2:$T$58,2,1)),"null",VLOOKUP(P239,calculos!$S$2:$T$58,2,1))</f>
        <v>42</v>
      </c>
      <c r="X239" s="0" t="str">
        <f aca="false">$X$1&amp;B239&amp;"','"&amp;G239&amp;"','"&amp;H239&amp;"','"&amp;I239&amp;"','"&amp;K239&amp;"','"&amp;L239&amp;"','"&amp;M239&amp;"','"&amp;N239&amp;"','"&amp;O239&amp;"',"&amp;Q239&amp;","&amp;R239&amp;","&amp;S239&amp;","&amp;T239&amp;","&amp;U239&amp;","&amp;V239&amp;","&amp;W239&amp;");"</f>
        <v>insert into servicio (id,fecha_entrega,serie,apertura,fecha_instalacion,garantia,mantenimiento,capacitacion,entrega_equipo,visita,id_empresa,id_hospital,id_equipo,id_marca,id_modelo,id_os,id_ingeniero) values (nextval('seq_servicio'),'','DE72856073','','14-04-2013','14-04-2013','','','','',12,453,798,125,400,1705,42);</v>
      </c>
    </row>
    <row r="240" customFormat="false" ht="13.8" hidden="false" customHeight="false" outlineLevel="0" collapsed="false">
      <c r="A240" s="10" t="s">
        <v>23</v>
      </c>
      <c r="B240" s="10"/>
      <c r="C240" s="10" t="s">
        <v>303</v>
      </c>
      <c r="D240" s="10" t="s">
        <v>304</v>
      </c>
      <c r="E240" s="8" t="s">
        <v>26</v>
      </c>
      <c r="F240" s="8" t="s">
        <v>26</v>
      </c>
      <c r="G240" s="10" t="s">
        <v>343</v>
      </c>
      <c r="H240" s="10"/>
      <c r="I240" s="10" t="s">
        <v>340</v>
      </c>
      <c r="J240" s="8" t="s">
        <v>26</v>
      </c>
      <c r="K240" s="10" t="s">
        <v>340</v>
      </c>
      <c r="L240" s="10"/>
      <c r="P240" s="8" t="s">
        <v>26</v>
      </c>
      <c r="Q240" s="0" t="n">
        <f aca="false">IF(ISNA(VLOOKUP(A240,calculos!$A$2:$B$20,2,1)),"null",VLOOKUP(A240,calculos!$A$2:$B$20,2,1))</f>
        <v>12</v>
      </c>
      <c r="R240" s="0" t="n">
        <f aca="false">IF(ISNA(VLOOKUP(C240,calculos!$D$2:$E$1218,2,1)),"null",VLOOKUP(C240,calculos!$D$2:$E$1218,2,1))</f>
        <v>453</v>
      </c>
      <c r="S240" s="0" t="n">
        <f aca="false">IF(ISNA(VLOOKUP(D240,calculos!$G$2:$H$1118,2,1)),"null",VLOOKUP(D240,calculos!$G$2:$H$1118,2,1))</f>
        <v>798</v>
      </c>
      <c r="T240" s="0" t="n">
        <f aca="false">IF(ISNA(VLOOKUP(E240,calculos!$J$2:$K$220,2,1)),"null",VLOOKUP(E240,calculos!$J$2:$K$220,2,1))</f>
        <v>125</v>
      </c>
      <c r="U240" s="0" t="n">
        <f aca="false">IF(ISNA(VLOOKUP(F240,calculos!$M$2:$N$658,2,1)),"null",VLOOKUP(F240,calculos!$M$2:$N$658,2,1))</f>
        <v>400</v>
      </c>
      <c r="V240" s="0" t="n">
        <f aca="false">IF(ISNA(VLOOKUP(J240,calculos!$P$2:$Q$1711,2,1)),"null",VLOOKUP(J240,calculos!$P$2:$Q$1711,2,1))</f>
        <v>1705</v>
      </c>
      <c r="W240" s="0" t="n">
        <f aca="false">IF(ISNA(VLOOKUP(P240,calculos!$S$2:$T$58,2,1)),"null",VLOOKUP(P240,calculos!$S$2:$T$58,2,1))</f>
        <v>42</v>
      </c>
      <c r="X240" s="0" t="str">
        <f aca="false">$X$1&amp;B240&amp;"','"&amp;G240&amp;"','"&amp;H240&amp;"','"&amp;I240&amp;"','"&amp;K240&amp;"','"&amp;L240&amp;"','"&amp;M240&amp;"','"&amp;N240&amp;"','"&amp;O240&amp;"',"&amp;Q240&amp;","&amp;R240&amp;","&amp;S240&amp;","&amp;T240&amp;","&amp;U240&amp;","&amp;V240&amp;","&amp;W240&amp;");"</f>
        <v>insert into servicio (id,fecha_entrega,serie,apertura,fecha_instalacion,garantia,mantenimiento,capacitacion,entrega_equipo,visita,id_empresa,id_hospital,id_equipo,id_marca,id_modelo,id_os,id_ingeniero) values (nextval('seq_servicio'),'','DE72856026','','14-04-2013','14-04-2013','','','','',12,453,798,125,400,1705,42);</v>
      </c>
    </row>
    <row r="241" customFormat="false" ht="13.8" hidden="false" customHeight="false" outlineLevel="0" collapsed="false">
      <c r="A241" s="10" t="s">
        <v>23</v>
      </c>
      <c r="B241" s="10"/>
      <c r="C241" s="10" t="s">
        <v>303</v>
      </c>
      <c r="D241" s="10" t="s">
        <v>304</v>
      </c>
      <c r="E241" s="8" t="s">
        <v>26</v>
      </c>
      <c r="F241" s="8" t="s">
        <v>26</v>
      </c>
      <c r="G241" s="10" t="s">
        <v>344</v>
      </c>
      <c r="H241" s="10"/>
      <c r="I241" s="10" t="s">
        <v>306</v>
      </c>
      <c r="J241" s="8" t="s">
        <v>26</v>
      </c>
      <c r="K241" s="10" t="s">
        <v>306</v>
      </c>
      <c r="L241" s="10"/>
      <c r="P241" s="8" t="s">
        <v>26</v>
      </c>
      <c r="Q241" s="0" t="n">
        <f aca="false">IF(ISNA(VLOOKUP(A241,calculos!$A$2:$B$20,2,1)),"null",VLOOKUP(A241,calculos!$A$2:$B$20,2,1))</f>
        <v>12</v>
      </c>
      <c r="R241" s="0" t="n">
        <f aca="false">IF(ISNA(VLOOKUP(C241,calculos!$D$2:$E$1218,2,1)),"null",VLOOKUP(C241,calculos!$D$2:$E$1218,2,1))</f>
        <v>453</v>
      </c>
      <c r="S241" s="0" t="n">
        <f aca="false">IF(ISNA(VLOOKUP(D241,calculos!$G$2:$H$1118,2,1)),"null",VLOOKUP(D241,calculos!$G$2:$H$1118,2,1))</f>
        <v>798</v>
      </c>
      <c r="T241" s="0" t="n">
        <f aca="false">IF(ISNA(VLOOKUP(E241,calculos!$J$2:$K$220,2,1)),"null",VLOOKUP(E241,calculos!$J$2:$K$220,2,1))</f>
        <v>125</v>
      </c>
      <c r="U241" s="0" t="n">
        <f aca="false">IF(ISNA(VLOOKUP(F241,calculos!$M$2:$N$658,2,1)),"null",VLOOKUP(F241,calculos!$M$2:$N$658,2,1))</f>
        <v>400</v>
      </c>
      <c r="V241" s="0" t="n">
        <f aca="false">IF(ISNA(VLOOKUP(J241,calculos!$P$2:$Q$1711,2,1)),"null",VLOOKUP(J241,calculos!$P$2:$Q$1711,2,1))</f>
        <v>1705</v>
      </c>
      <c r="W241" s="0" t="n">
        <f aca="false">IF(ISNA(VLOOKUP(P241,calculos!$S$2:$T$58,2,1)),"null",VLOOKUP(P241,calculos!$S$2:$T$58,2,1))</f>
        <v>42</v>
      </c>
      <c r="X241" s="0" t="str">
        <f aca="false">$X$1&amp;B241&amp;"','"&amp;G241&amp;"','"&amp;H241&amp;"','"&amp;I241&amp;"','"&amp;K241&amp;"','"&amp;L241&amp;"','"&amp;M241&amp;"','"&amp;N241&amp;"','"&amp;O241&amp;"',"&amp;Q241&amp;","&amp;R241&amp;","&amp;S241&amp;","&amp;T241&amp;","&amp;U241&amp;","&amp;V241&amp;","&amp;W241&amp;");"</f>
        <v>insert into servicio (id,fecha_entrega,serie,apertura,fecha_instalacion,garantia,mantenimiento,capacitacion,entrega_equipo,visita,id_empresa,id_hospital,id_equipo,id_marca,id_modelo,id_os,id_ingeniero) values (nextval('seq_servicio'),'','DE72856021','','16-03-2013','16-03-2013','','','','',12,453,798,125,400,1705,42);</v>
      </c>
    </row>
    <row r="242" customFormat="false" ht="13.8" hidden="false" customHeight="false" outlineLevel="0" collapsed="false">
      <c r="A242" s="10" t="s">
        <v>23</v>
      </c>
      <c r="B242" s="10"/>
      <c r="C242" s="10" t="s">
        <v>303</v>
      </c>
      <c r="D242" s="10" t="s">
        <v>304</v>
      </c>
      <c r="E242" s="8" t="s">
        <v>26</v>
      </c>
      <c r="F242" s="8" t="s">
        <v>26</v>
      </c>
      <c r="G242" s="10" t="s">
        <v>345</v>
      </c>
      <c r="H242" s="10"/>
      <c r="I242" s="10" t="s">
        <v>306</v>
      </c>
      <c r="J242" s="8" t="s">
        <v>26</v>
      </c>
      <c r="K242" s="10" t="s">
        <v>306</v>
      </c>
      <c r="L242" s="10"/>
      <c r="P242" s="8" t="s">
        <v>26</v>
      </c>
      <c r="Q242" s="0" t="n">
        <f aca="false">IF(ISNA(VLOOKUP(A242,calculos!$A$2:$B$20,2,1)),"null",VLOOKUP(A242,calculos!$A$2:$B$20,2,1))</f>
        <v>12</v>
      </c>
      <c r="R242" s="0" t="n">
        <f aca="false">IF(ISNA(VLOOKUP(C242,calculos!$D$2:$E$1218,2,1)),"null",VLOOKUP(C242,calculos!$D$2:$E$1218,2,1))</f>
        <v>453</v>
      </c>
      <c r="S242" s="0" t="n">
        <f aca="false">IF(ISNA(VLOOKUP(D242,calculos!$G$2:$H$1118,2,1)),"null",VLOOKUP(D242,calculos!$G$2:$H$1118,2,1))</f>
        <v>798</v>
      </c>
      <c r="T242" s="0" t="n">
        <f aca="false">IF(ISNA(VLOOKUP(E242,calculos!$J$2:$K$220,2,1)),"null",VLOOKUP(E242,calculos!$J$2:$K$220,2,1))</f>
        <v>125</v>
      </c>
      <c r="U242" s="0" t="n">
        <f aca="false">IF(ISNA(VLOOKUP(F242,calculos!$M$2:$N$658,2,1)),"null",VLOOKUP(F242,calculos!$M$2:$N$658,2,1))</f>
        <v>400</v>
      </c>
      <c r="V242" s="0" t="n">
        <f aca="false">IF(ISNA(VLOOKUP(J242,calculos!$P$2:$Q$1711,2,1)),"null",VLOOKUP(J242,calculos!$P$2:$Q$1711,2,1))</f>
        <v>1705</v>
      </c>
      <c r="W242" s="0" t="n">
        <f aca="false">IF(ISNA(VLOOKUP(P242,calculos!$S$2:$T$58,2,1)),"null",VLOOKUP(P242,calculos!$S$2:$T$58,2,1))</f>
        <v>42</v>
      </c>
      <c r="X242" s="0" t="str">
        <f aca="false">$X$1&amp;B242&amp;"','"&amp;G242&amp;"','"&amp;H242&amp;"','"&amp;I242&amp;"','"&amp;K242&amp;"','"&amp;L242&amp;"','"&amp;M242&amp;"','"&amp;N242&amp;"','"&amp;O242&amp;"',"&amp;Q242&amp;","&amp;R242&amp;","&amp;S242&amp;","&amp;T242&amp;","&amp;U242&amp;","&amp;V242&amp;","&amp;W242&amp;");"</f>
        <v>insert into servicio (id,fecha_entrega,serie,apertura,fecha_instalacion,garantia,mantenimiento,capacitacion,entrega_equipo,visita,id_empresa,id_hospital,id_equipo,id_marca,id_modelo,id_os,id_ingeniero) values (nextval('seq_servicio'),'','DE72856028','','16-03-2013','16-03-2013','','','','',12,453,798,125,400,1705,42);</v>
      </c>
    </row>
    <row r="243" customFormat="false" ht="13.8" hidden="false" customHeight="false" outlineLevel="0" collapsed="false">
      <c r="A243" s="10" t="s">
        <v>23</v>
      </c>
      <c r="B243" s="10"/>
      <c r="C243" s="10" t="s">
        <v>303</v>
      </c>
      <c r="D243" s="10" t="s">
        <v>304</v>
      </c>
      <c r="E243" s="8" t="s">
        <v>26</v>
      </c>
      <c r="F243" s="8" t="s">
        <v>26</v>
      </c>
      <c r="G243" s="10" t="s">
        <v>346</v>
      </c>
      <c r="H243" s="10"/>
      <c r="I243" s="10" t="s">
        <v>347</v>
      </c>
      <c r="J243" s="8" t="s">
        <v>26</v>
      </c>
      <c r="K243" s="10" t="s">
        <v>347</v>
      </c>
      <c r="L243" s="10"/>
      <c r="P243" s="8" t="s">
        <v>26</v>
      </c>
      <c r="Q243" s="0" t="n">
        <f aca="false">IF(ISNA(VLOOKUP(A243,calculos!$A$2:$B$20,2,1)),"null",VLOOKUP(A243,calculos!$A$2:$B$20,2,1))</f>
        <v>12</v>
      </c>
      <c r="R243" s="0" t="n">
        <f aca="false">IF(ISNA(VLOOKUP(C243,calculos!$D$2:$E$1218,2,1)),"null",VLOOKUP(C243,calculos!$D$2:$E$1218,2,1))</f>
        <v>453</v>
      </c>
      <c r="S243" s="0" t="n">
        <f aca="false">IF(ISNA(VLOOKUP(D243,calculos!$G$2:$H$1118,2,1)),"null",VLOOKUP(D243,calculos!$G$2:$H$1118,2,1))</f>
        <v>798</v>
      </c>
      <c r="T243" s="0" t="n">
        <f aca="false">IF(ISNA(VLOOKUP(E243,calculos!$J$2:$K$220,2,1)),"null",VLOOKUP(E243,calculos!$J$2:$K$220,2,1))</f>
        <v>125</v>
      </c>
      <c r="U243" s="0" t="n">
        <f aca="false">IF(ISNA(VLOOKUP(F243,calculos!$M$2:$N$658,2,1)),"null",VLOOKUP(F243,calculos!$M$2:$N$658,2,1))</f>
        <v>400</v>
      </c>
      <c r="V243" s="0" t="n">
        <f aca="false">IF(ISNA(VLOOKUP(J243,calculos!$P$2:$Q$1711,2,1)),"null",VLOOKUP(J243,calculos!$P$2:$Q$1711,2,1))</f>
        <v>1705</v>
      </c>
      <c r="W243" s="0" t="n">
        <f aca="false">IF(ISNA(VLOOKUP(P243,calculos!$S$2:$T$58,2,1)),"null",VLOOKUP(P243,calculos!$S$2:$T$58,2,1))</f>
        <v>42</v>
      </c>
      <c r="X243" s="0" t="str">
        <f aca="false">$X$1&amp;B243&amp;"','"&amp;G243&amp;"','"&amp;H243&amp;"','"&amp;I243&amp;"','"&amp;K243&amp;"','"&amp;L243&amp;"','"&amp;M243&amp;"','"&amp;N243&amp;"','"&amp;O243&amp;"',"&amp;Q243&amp;","&amp;R243&amp;","&amp;S243&amp;","&amp;T243&amp;","&amp;U243&amp;","&amp;V243&amp;","&amp;W243&amp;");"</f>
        <v>insert into servicio (id,fecha_entrega,serie,apertura,fecha_instalacion,garantia,mantenimiento,capacitacion,entrega_equipo,visita,id_empresa,id_hospital,id_equipo,id_marca,id_modelo,id_os,id_ingeniero) values (nextval('seq_servicio'),'','DE72856052','','13-04-2013','13-04-2013','','','','',12,453,798,125,400,1705,42);</v>
      </c>
    </row>
    <row r="244" customFormat="false" ht="13.8" hidden="false" customHeight="false" outlineLevel="0" collapsed="false">
      <c r="A244" s="10" t="s">
        <v>23</v>
      </c>
      <c r="B244" s="10"/>
      <c r="C244" s="10" t="s">
        <v>303</v>
      </c>
      <c r="D244" s="10" t="s">
        <v>304</v>
      </c>
      <c r="E244" s="8" t="s">
        <v>26</v>
      </c>
      <c r="F244" s="8" t="s">
        <v>26</v>
      </c>
      <c r="G244" s="10" t="s">
        <v>348</v>
      </c>
      <c r="H244" s="10"/>
      <c r="I244" s="10" t="s">
        <v>320</v>
      </c>
      <c r="J244" s="8" t="s">
        <v>26</v>
      </c>
      <c r="K244" s="10" t="s">
        <v>320</v>
      </c>
      <c r="L244" s="10"/>
      <c r="P244" s="8" t="s">
        <v>26</v>
      </c>
      <c r="Q244" s="0" t="n">
        <f aca="false">IF(ISNA(VLOOKUP(A244,calculos!$A$2:$B$20,2,1)),"null",VLOOKUP(A244,calculos!$A$2:$B$20,2,1))</f>
        <v>12</v>
      </c>
      <c r="R244" s="0" t="n">
        <f aca="false">IF(ISNA(VLOOKUP(C244,calculos!$D$2:$E$1218,2,1)),"null",VLOOKUP(C244,calculos!$D$2:$E$1218,2,1))</f>
        <v>453</v>
      </c>
      <c r="S244" s="0" t="n">
        <f aca="false">IF(ISNA(VLOOKUP(D244,calculos!$G$2:$H$1118,2,1)),"null",VLOOKUP(D244,calculos!$G$2:$H$1118,2,1))</f>
        <v>798</v>
      </c>
      <c r="T244" s="0" t="n">
        <f aca="false">IF(ISNA(VLOOKUP(E244,calculos!$J$2:$K$220,2,1)),"null",VLOOKUP(E244,calculos!$J$2:$K$220,2,1))</f>
        <v>125</v>
      </c>
      <c r="U244" s="0" t="n">
        <f aca="false">IF(ISNA(VLOOKUP(F244,calculos!$M$2:$N$658,2,1)),"null",VLOOKUP(F244,calculos!$M$2:$N$658,2,1))</f>
        <v>400</v>
      </c>
      <c r="V244" s="0" t="n">
        <f aca="false">IF(ISNA(VLOOKUP(J244,calculos!$P$2:$Q$1711,2,1)),"null",VLOOKUP(J244,calculos!$P$2:$Q$1711,2,1))</f>
        <v>1705</v>
      </c>
      <c r="W244" s="0" t="n">
        <f aca="false">IF(ISNA(VLOOKUP(P244,calculos!$S$2:$T$58,2,1)),"null",VLOOKUP(P244,calculos!$S$2:$T$58,2,1))</f>
        <v>42</v>
      </c>
      <c r="X244" s="0" t="str">
        <f aca="false">$X$1&amp;B244&amp;"','"&amp;G244&amp;"','"&amp;H244&amp;"','"&amp;I244&amp;"','"&amp;K244&amp;"','"&amp;L244&amp;"','"&amp;M244&amp;"','"&amp;N244&amp;"','"&amp;O244&amp;"',"&amp;Q244&amp;","&amp;R244&amp;","&amp;S244&amp;","&amp;T244&amp;","&amp;U244&amp;","&amp;V244&amp;","&amp;W244&amp;");"</f>
        <v>insert into servicio (id,fecha_entrega,serie,apertura,fecha_instalacion,garantia,mantenimiento,capacitacion,entrega_equipo,visita,id_empresa,id_hospital,id_equipo,id_marca,id_modelo,id_os,id_ingeniero) values (nextval('seq_servicio'),'','DE72855994','','15-03-2013','15-03-2013','','','','',12,453,798,125,400,1705,42);</v>
      </c>
    </row>
    <row r="245" customFormat="false" ht="13.8" hidden="false" customHeight="false" outlineLevel="0" collapsed="false">
      <c r="A245" s="10" t="s">
        <v>23</v>
      </c>
      <c r="B245" s="10"/>
      <c r="C245" s="10" t="s">
        <v>303</v>
      </c>
      <c r="D245" s="10" t="s">
        <v>304</v>
      </c>
      <c r="E245" s="8" t="s">
        <v>26</v>
      </c>
      <c r="F245" s="8" t="s">
        <v>26</v>
      </c>
      <c r="G245" s="10" t="s">
        <v>349</v>
      </c>
      <c r="H245" s="10"/>
      <c r="I245" s="10" t="s">
        <v>347</v>
      </c>
      <c r="J245" s="8" t="s">
        <v>26</v>
      </c>
      <c r="K245" s="10" t="s">
        <v>347</v>
      </c>
      <c r="L245" s="10"/>
      <c r="P245" s="8" t="s">
        <v>26</v>
      </c>
      <c r="Q245" s="0" t="n">
        <f aca="false">IF(ISNA(VLOOKUP(A245,calculos!$A$2:$B$20,2,1)),"null",VLOOKUP(A245,calculos!$A$2:$B$20,2,1))</f>
        <v>12</v>
      </c>
      <c r="R245" s="0" t="n">
        <f aca="false">IF(ISNA(VLOOKUP(C245,calculos!$D$2:$E$1218,2,1)),"null",VLOOKUP(C245,calculos!$D$2:$E$1218,2,1))</f>
        <v>453</v>
      </c>
      <c r="S245" s="0" t="n">
        <f aca="false">IF(ISNA(VLOOKUP(D245,calculos!$G$2:$H$1118,2,1)),"null",VLOOKUP(D245,calculos!$G$2:$H$1118,2,1))</f>
        <v>798</v>
      </c>
      <c r="T245" s="0" t="n">
        <f aca="false">IF(ISNA(VLOOKUP(E245,calculos!$J$2:$K$220,2,1)),"null",VLOOKUP(E245,calculos!$J$2:$K$220,2,1))</f>
        <v>125</v>
      </c>
      <c r="U245" s="0" t="n">
        <f aca="false">IF(ISNA(VLOOKUP(F245,calculos!$M$2:$N$658,2,1)),"null",VLOOKUP(F245,calculos!$M$2:$N$658,2,1))</f>
        <v>400</v>
      </c>
      <c r="V245" s="0" t="n">
        <f aca="false">IF(ISNA(VLOOKUP(J245,calculos!$P$2:$Q$1711,2,1)),"null",VLOOKUP(J245,calculos!$P$2:$Q$1711,2,1))</f>
        <v>1705</v>
      </c>
      <c r="W245" s="0" t="n">
        <f aca="false">IF(ISNA(VLOOKUP(P245,calculos!$S$2:$T$58,2,1)),"null",VLOOKUP(P245,calculos!$S$2:$T$58,2,1))</f>
        <v>42</v>
      </c>
      <c r="X245" s="0" t="str">
        <f aca="false">$X$1&amp;B245&amp;"','"&amp;G245&amp;"','"&amp;H245&amp;"','"&amp;I245&amp;"','"&amp;K245&amp;"','"&amp;L245&amp;"','"&amp;M245&amp;"','"&amp;N245&amp;"','"&amp;O245&amp;"',"&amp;Q245&amp;","&amp;R245&amp;","&amp;S245&amp;","&amp;T245&amp;","&amp;U245&amp;","&amp;V245&amp;","&amp;W245&amp;");"</f>
        <v>insert into servicio (id,fecha_entrega,serie,apertura,fecha_instalacion,garantia,mantenimiento,capacitacion,entrega_equipo,visita,id_empresa,id_hospital,id_equipo,id_marca,id_modelo,id_os,id_ingeniero) values (nextval('seq_servicio'),'','DE72856035','','13-04-2013','13-04-2013','','','','',12,453,798,125,400,1705,42);</v>
      </c>
    </row>
    <row r="246" customFormat="false" ht="13.8" hidden="false" customHeight="false" outlineLevel="0" collapsed="false">
      <c r="A246" s="10" t="s">
        <v>23</v>
      </c>
      <c r="B246" s="10"/>
      <c r="C246" s="10" t="s">
        <v>303</v>
      </c>
      <c r="D246" s="10" t="s">
        <v>304</v>
      </c>
      <c r="E246" s="8" t="s">
        <v>26</v>
      </c>
      <c r="F246" s="8" t="s">
        <v>26</v>
      </c>
      <c r="G246" s="10" t="s">
        <v>350</v>
      </c>
      <c r="H246" s="10"/>
      <c r="I246" s="10" t="s">
        <v>347</v>
      </c>
      <c r="J246" s="8" t="s">
        <v>26</v>
      </c>
      <c r="K246" s="10" t="s">
        <v>347</v>
      </c>
      <c r="L246" s="10"/>
      <c r="P246" s="8" t="s">
        <v>26</v>
      </c>
      <c r="Q246" s="0" t="n">
        <f aca="false">IF(ISNA(VLOOKUP(A246,calculos!$A$2:$B$20,2,1)),"null",VLOOKUP(A246,calculos!$A$2:$B$20,2,1))</f>
        <v>12</v>
      </c>
      <c r="R246" s="0" t="n">
        <f aca="false">IF(ISNA(VLOOKUP(C246,calculos!$D$2:$E$1218,2,1)),"null",VLOOKUP(C246,calculos!$D$2:$E$1218,2,1))</f>
        <v>453</v>
      </c>
      <c r="S246" s="0" t="n">
        <f aca="false">IF(ISNA(VLOOKUP(D246,calculos!$G$2:$H$1118,2,1)),"null",VLOOKUP(D246,calculos!$G$2:$H$1118,2,1))</f>
        <v>798</v>
      </c>
      <c r="T246" s="0" t="n">
        <f aca="false">IF(ISNA(VLOOKUP(E246,calculos!$J$2:$K$220,2,1)),"null",VLOOKUP(E246,calculos!$J$2:$K$220,2,1))</f>
        <v>125</v>
      </c>
      <c r="U246" s="0" t="n">
        <f aca="false">IF(ISNA(VLOOKUP(F246,calculos!$M$2:$N$658,2,1)),"null",VLOOKUP(F246,calculos!$M$2:$N$658,2,1))</f>
        <v>400</v>
      </c>
      <c r="V246" s="0" t="n">
        <f aca="false">IF(ISNA(VLOOKUP(J246,calculos!$P$2:$Q$1711,2,1)),"null",VLOOKUP(J246,calculos!$P$2:$Q$1711,2,1))</f>
        <v>1705</v>
      </c>
      <c r="W246" s="0" t="n">
        <f aca="false">IF(ISNA(VLOOKUP(P246,calculos!$S$2:$T$58,2,1)),"null",VLOOKUP(P246,calculos!$S$2:$T$58,2,1))</f>
        <v>42</v>
      </c>
      <c r="X246" s="0" t="str">
        <f aca="false">$X$1&amp;B246&amp;"','"&amp;G246&amp;"','"&amp;H246&amp;"','"&amp;I246&amp;"','"&amp;K246&amp;"','"&amp;L246&amp;"','"&amp;M246&amp;"','"&amp;N246&amp;"','"&amp;O246&amp;"',"&amp;Q246&amp;","&amp;R246&amp;","&amp;S246&amp;","&amp;T246&amp;","&amp;U246&amp;","&amp;V246&amp;","&amp;W246&amp;");"</f>
        <v>insert into servicio (id,fecha_entrega,serie,apertura,fecha_instalacion,garantia,mantenimiento,capacitacion,entrega_equipo,visita,id_empresa,id_hospital,id_equipo,id_marca,id_modelo,id_os,id_ingeniero) values (nextval('seq_servicio'),'','DE72856027','','13-04-2013','13-04-2013','','','','',12,453,798,125,400,1705,42);</v>
      </c>
    </row>
    <row r="247" customFormat="false" ht="13.8" hidden="false" customHeight="false" outlineLevel="0" collapsed="false">
      <c r="A247" s="10" t="s">
        <v>23</v>
      </c>
      <c r="B247" s="10"/>
      <c r="C247" s="10" t="s">
        <v>303</v>
      </c>
      <c r="D247" s="10" t="s">
        <v>304</v>
      </c>
      <c r="E247" s="8" t="s">
        <v>26</v>
      </c>
      <c r="F247" s="8" t="s">
        <v>26</v>
      </c>
      <c r="G247" s="10" t="s">
        <v>351</v>
      </c>
      <c r="H247" s="10"/>
      <c r="I247" s="10" t="s">
        <v>347</v>
      </c>
      <c r="J247" s="8" t="s">
        <v>26</v>
      </c>
      <c r="K247" s="10" t="s">
        <v>347</v>
      </c>
      <c r="L247" s="10"/>
      <c r="P247" s="8" t="s">
        <v>26</v>
      </c>
      <c r="Q247" s="0" t="n">
        <f aca="false">IF(ISNA(VLOOKUP(A247,calculos!$A$2:$B$20,2,1)),"null",VLOOKUP(A247,calculos!$A$2:$B$20,2,1))</f>
        <v>12</v>
      </c>
      <c r="R247" s="0" t="n">
        <f aca="false">IF(ISNA(VLOOKUP(C247,calculos!$D$2:$E$1218,2,1)),"null",VLOOKUP(C247,calculos!$D$2:$E$1218,2,1))</f>
        <v>453</v>
      </c>
      <c r="S247" s="0" t="n">
        <f aca="false">IF(ISNA(VLOOKUP(D247,calculos!$G$2:$H$1118,2,1)),"null",VLOOKUP(D247,calculos!$G$2:$H$1118,2,1))</f>
        <v>798</v>
      </c>
      <c r="T247" s="0" t="n">
        <f aca="false">IF(ISNA(VLOOKUP(E247,calculos!$J$2:$K$220,2,1)),"null",VLOOKUP(E247,calculos!$J$2:$K$220,2,1))</f>
        <v>125</v>
      </c>
      <c r="U247" s="0" t="n">
        <f aca="false">IF(ISNA(VLOOKUP(F247,calculos!$M$2:$N$658,2,1)),"null",VLOOKUP(F247,calculos!$M$2:$N$658,2,1))</f>
        <v>400</v>
      </c>
      <c r="V247" s="0" t="n">
        <f aca="false">IF(ISNA(VLOOKUP(J247,calculos!$P$2:$Q$1711,2,1)),"null",VLOOKUP(J247,calculos!$P$2:$Q$1711,2,1))</f>
        <v>1705</v>
      </c>
      <c r="W247" s="0" t="n">
        <f aca="false">IF(ISNA(VLOOKUP(P247,calculos!$S$2:$T$58,2,1)),"null",VLOOKUP(P247,calculos!$S$2:$T$58,2,1))</f>
        <v>42</v>
      </c>
      <c r="X247" s="0" t="str">
        <f aca="false">$X$1&amp;B247&amp;"','"&amp;G247&amp;"','"&amp;H247&amp;"','"&amp;I247&amp;"','"&amp;K247&amp;"','"&amp;L247&amp;"','"&amp;M247&amp;"','"&amp;N247&amp;"','"&amp;O247&amp;"',"&amp;Q247&amp;","&amp;R247&amp;","&amp;S247&amp;","&amp;T247&amp;","&amp;U247&amp;","&amp;V247&amp;","&amp;W247&amp;");"</f>
        <v>insert into servicio (id,fecha_entrega,serie,apertura,fecha_instalacion,garantia,mantenimiento,capacitacion,entrega_equipo,visita,id_empresa,id_hospital,id_equipo,id_marca,id_modelo,id_os,id_ingeniero) values (nextval('seq_servicio'),'','DE72856041','','13-04-2013','13-04-2013','','','','',12,453,798,125,400,1705,42);</v>
      </c>
    </row>
    <row r="248" customFormat="false" ht="13.8" hidden="false" customHeight="false" outlineLevel="0" collapsed="false">
      <c r="A248" s="10" t="s">
        <v>23</v>
      </c>
      <c r="B248" s="10"/>
      <c r="C248" s="10" t="s">
        <v>303</v>
      </c>
      <c r="D248" s="10" t="s">
        <v>304</v>
      </c>
      <c r="E248" s="8" t="s">
        <v>26</v>
      </c>
      <c r="F248" s="8" t="s">
        <v>26</v>
      </c>
      <c r="G248" s="10" t="s">
        <v>352</v>
      </c>
      <c r="H248" s="10"/>
      <c r="I248" s="10" t="s">
        <v>347</v>
      </c>
      <c r="J248" s="8" t="s">
        <v>26</v>
      </c>
      <c r="K248" s="10" t="s">
        <v>347</v>
      </c>
      <c r="L248" s="10"/>
      <c r="P248" s="8" t="s">
        <v>26</v>
      </c>
      <c r="Q248" s="0" t="n">
        <f aca="false">IF(ISNA(VLOOKUP(A248,calculos!$A$2:$B$20,2,1)),"null",VLOOKUP(A248,calculos!$A$2:$B$20,2,1))</f>
        <v>12</v>
      </c>
      <c r="R248" s="0" t="n">
        <f aca="false">IF(ISNA(VLOOKUP(C248,calculos!$D$2:$E$1218,2,1)),"null",VLOOKUP(C248,calculos!$D$2:$E$1218,2,1))</f>
        <v>453</v>
      </c>
      <c r="S248" s="0" t="n">
        <f aca="false">IF(ISNA(VLOOKUP(D248,calculos!$G$2:$H$1118,2,1)),"null",VLOOKUP(D248,calculos!$G$2:$H$1118,2,1))</f>
        <v>798</v>
      </c>
      <c r="T248" s="0" t="n">
        <f aca="false">IF(ISNA(VLOOKUP(E248,calculos!$J$2:$K$220,2,1)),"null",VLOOKUP(E248,calculos!$J$2:$K$220,2,1))</f>
        <v>125</v>
      </c>
      <c r="U248" s="0" t="n">
        <f aca="false">IF(ISNA(VLOOKUP(F248,calculos!$M$2:$N$658,2,1)),"null",VLOOKUP(F248,calculos!$M$2:$N$658,2,1))</f>
        <v>400</v>
      </c>
      <c r="V248" s="0" t="n">
        <f aca="false">IF(ISNA(VLOOKUP(J248,calculos!$P$2:$Q$1711,2,1)),"null",VLOOKUP(J248,calculos!$P$2:$Q$1711,2,1))</f>
        <v>1705</v>
      </c>
      <c r="W248" s="0" t="n">
        <f aca="false">IF(ISNA(VLOOKUP(P248,calculos!$S$2:$T$58,2,1)),"null",VLOOKUP(P248,calculos!$S$2:$T$58,2,1))</f>
        <v>42</v>
      </c>
      <c r="X248" s="0" t="str">
        <f aca="false">$X$1&amp;B248&amp;"','"&amp;G248&amp;"','"&amp;H248&amp;"','"&amp;I248&amp;"','"&amp;K248&amp;"','"&amp;L248&amp;"','"&amp;M248&amp;"','"&amp;N248&amp;"','"&amp;O248&amp;"',"&amp;Q248&amp;","&amp;R248&amp;","&amp;S248&amp;","&amp;T248&amp;","&amp;U248&amp;","&amp;V248&amp;","&amp;W248&amp;");"</f>
        <v>insert into servicio (id,fecha_entrega,serie,apertura,fecha_instalacion,garantia,mantenimiento,capacitacion,entrega_equipo,visita,id_empresa,id_hospital,id_equipo,id_marca,id_modelo,id_os,id_ingeniero) values (nextval('seq_servicio'),'','DE72856076','','13-04-2013','13-04-2013','','','','',12,453,798,125,400,1705,42);</v>
      </c>
    </row>
    <row r="249" customFormat="false" ht="13.8" hidden="false" customHeight="false" outlineLevel="0" collapsed="false">
      <c r="A249" s="10" t="s">
        <v>23</v>
      </c>
      <c r="B249" s="10"/>
      <c r="C249" s="10" t="s">
        <v>303</v>
      </c>
      <c r="D249" s="10" t="s">
        <v>304</v>
      </c>
      <c r="E249" s="8" t="s">
        <v>26</v>
      </c>
      <c r="F249" s="8" t="s">
        <v>26</v>
      </c>
      <c r="G249" s="10" t="s">
        <v>353</v>
      </c>
      <c r="H249" s="10"/>
      <c r="I249" s="10" t="s">
        <v>347</v>
      </c>
      <c r="J249" s="8" t="s">
        <v>26</v>
      </c>
      <c r="K249" s="10" t="s">
        <v>347</v>
      </c>
      <c r="L249" s="10"/>
      <c r="P249" s="8" t="s">
        <v>26</v>
      </c>
      <c r="Q249" s="0" t="n">
        <f aca="false">IF(ISNA(VLOOKUP(A249,calculos!$A$2:$B$20,2,1)),"null",VLOOKUP(A249,calculos!$A$2:$B$20,2,1))</f>
        <v>12</v>
      </c>
      <c r="R249" s="0" t="n">
        <f aca="false">IF(ISNA(VLOOKUP(C249,calculos!$D$2:$E$1218,2,1)),"null",VLOOKUP(C249,calculos!$D$2:$E$1218,2,1))</f>
        <v>453</v>
      </c>
      <c r="S249" s="0" t="n">
        <f aca="false">IF(ISNA(VLOOKUP(D249,calculos!$G$2:$H$1118,2,1)),"null",VLOOKUP(D249,calculos!$G$2:$H$1118,2,1))</f>
        <v>798</v>
      </c>
      <c r="T249" s="0" t="n">
        <f aca="false">IF(ISNA(VLOOKUP(E249,calculos!$J$2:$K$220,2,1)),"null",VLOOKUP(E249,calculos!$J$2:$K$220,2,1))</f>
        <v>125</v>
      </c>
      <c r="U249" s="0" t="n">
        <f aca="false">IF(ISNA(VLOOKUP(F249,calculos!$M$2:$N$658,2,1)),"null",VLOOKUP(F249,calculos!$M$2:$N$658,2,1))</f>
        <v>400</v>
      </c>
      <c r="V249" s="0" t="n">
        <f aca="false">IF(ISNA(VLOOKUP(J249,calculos!$P$2:$Q$1711,2,1)),"null",VLOOKUP(J249,calculos!$P$2:$Q$1711,2,1))</f>
        <v>1705</v>
      </c>
      <c r="W249" s="0" t="n">
        <f aca="false">IF(ISNA(VLOOKUP(P249,calculos!$S$2:$T$58,2,1)),"null",VLOOKUP(P249,calculos!$S$2:$T$58,2,1))</f>
        <v>42</v>
      </c>
      <c r="X249" s="0" t="str">
        <f aca="false">$X$1&amp;B249&amp;"','"&amp;G249&amp;"','"&amp;H249&amp;"','"&amp;I249&amp;"','"&amp;K249&amp;"','"&amp;L249&amp;"','"&amp;M249&amp;"','"&amp;N249&amp;"','"&amp;O249&amp;"',"&amp;Q249&amp;","&amp;R249&amp;","&amp;S249&amp;","&amp;T249&amp;","&amp;U249&amp;","&amp;V249&amp;","&amp;W249&amp;");"</f>
        <v>insert into servicio (id,fecha_entrega,serie,apertura,fecha_instalacion,garantia,mantenimiento,capacitacion,entrega_equipo,visita,id_empresa,id_hospital,id_equipo,id_marca,id_modelo,id_os,id_ingeniero) values (nextval('seq_servicio'),'','DE72856074','','13-04-2013','13-04-2013','','','','',12,453,798,125,400,1705,42);</v>
      </c>
    </row>
    <row r="250" customFormat="false" ht="13.8" hidden="false" customHeight="false" outlineLevel="0" collapsed="false">
      <c r="A250" s="10" t="s">
        <v>23</v>
      </c>
      <c r="B250" s="10"/>
      <c r="C250" s="10" t="s">
        <v>303</v>
      </c>
      <c r="D250" s="10" t="s">
        <v>304</v>
      </c>
      <c r="E250" s="8" t="s">
        <v>26</v>
      </c>
      <c r="F250" s="8" t="s">
        <v>26</v>
      </c>
      <c r="G250" s="10" t="s">
        <v>354</v>
      </c>
      <c r="H250" s="10"/>
      <c r="I250" s="10" t="s">
        <v>340</v>
      </c>
      <c r="J250" s="8" t="s">
        <v>26</v>
      </c>
      <c r="K250" s="10" t="s">
        <v>340</v>
      </c>
      <c r="L250" s="10"/>
      <c r="P250" s="8" t="s">
        <v>26</v>
      </c>
      <c r="Q250" s="0" t="n">
        <f aca="false">IF(ISNA(VLOOKUP(A250,calculos!$A$2:$B$20,2,1)),"null",VLOOKUP(A250,calculos!$A$2:$B$20,2,1))</f>
        <v>12</v>
      </c>
      <c r="R250" s="0" t="n">
        <f aca="false">IF(ISNA(VLOOKUP(C250,calculos!$D$2:$E$1218,2,1)),"null",VLOOKUP(C250,calculos!$D$2:$E$1218,2,1))</f>
        <v>453</v>
      </c>
      <c r="S250" s="0" t="n">
        <f aca="false">IF(ISNA(VLOOKUP(D250,calculos!$G$2:$H$1118,2,1)),"null",VLOOKUP(D250,calculos!$G$2:$H$1118,2,1))</f>
        <v>798</v>
      </c>
      <c r="T250" s="0" t="n">
        <f aca="false">IF(ISNA(VLOOKUP(E250,calculos!$J$2:$K$220,2,1)),"null",VLOOKUP(E250,calculos!$J$2:$K$220,2,1))</f>
        <v>125</v>
      </c>
      <c r="U250" s="0" t="n">
        <f aca="false">IF(ISNA(VLOOKUP(F250,calculos!$M$2:$N$658,2,1)),"null",VLOOKUP(F250,calculos!$M$2:$N$658,2,1))</f>
        <v>400</v>
      </c>
      <c r="V250" s="0" t="n">
        <f aca="false">IF(ISNA(VLOOKUP(J250,calculos!$P$2:$Q$1711,2,1)),"null",VLOOKUP(J250,calculos!$P$2:$Q$1711,2,1))</f>
        <v>1705</v>
      </c>
      <c r="W250" s="0" t="n">
        <f aca="false">IF(ISNA(VLOOKUP(P250,calculos!$S$2:$T$58,2,1)),"null",VLOOKUP(P250,calculos!$S$2:$T$58,2,1))</f>
        <v>42</v>
      </c>
      <c r="X250" s="0" t="str">
        <f aca="false">$X$1&amp;B250&amp;"','"&amp;G250&amp;"','"&amp;H250&amp;"','"&amp;I250&amp;"','"&amp;K250&amp;"','"&amp;L250&amp;"','"&amp;M250&amp;"','"&amp;N250&amp;"','"&amp;O250&amp;"',"&amp;Q250&amp;","&amp;R250&amp;","&amp;S250&amp;","&amp;T250&amp;","&amp;U250&amp;","&amp;V250&amp;","&amp;W250&amp;");"</f>
        <v>insert into servicio (id,fecha_entrega,serie,apertura,fecha_instalacion,garantia,mantenimiento,capacitacion,entrega_equipo,visita,id_empresa,id_hospital,id_equipo,id_marca,id_modelo,id_os,id_ingeniero) values (nextval('seq_servicio'),'','DE72856062','','14-04-2013','14-04-2013','','','','',12,453,798,125,400,1705,42);</v>
      </c>
    </row>
    <row r="251" customFormat="false" ht="13.8" hidden="false" customHeight="false" outlineLevel="0" collapsed="false">
      <c r="A251" s="10" t="s">
        <v>23</v>
      </c>
      <c r="B251" s="10"/>
      <c r="C251" s="10" t="s">
        <v>303</v>
      </c>
      <c r="D251" s="10" t="s">
        <v>304</v>
      </c>
      <c r="E251" s="8" t="s">
        <v>26</v>
      </c>
      <c r="F251" s="8" t="s">
        <v>26</v>
      </c>
      <c r="G251" s="10" t="s">
        <v>355</v>
      </c>
      <c r="H251" s="10"/>
      <c r="I251" s="10" t="s">
        <v>306</v>
      </c>
      <c r="J251" s="8" t="s">
        <v>26</v>
      </c>
      <c r="K251" s="10" t="s">
        <v>306</v>
      </c>
      <c r="L251" s="10"/>
      <c r="P251" s="8" t="s">
        <v>26</v>
      </c>
      <c r="Q251" s="0" t="n">
        <f aca="false">IF(ISNA(VLOOKUP(A251,calculos!$A$2:$B$20,2,1)),"null",VLOOKUP(A251,calculos!$A$2:$B$20,2,1))</f>
        <v>12</v>
      </c>
      <c r="R251" s="0" t="n">
        <f aca="false">IF(ISNA(VLOOKUP(C251,calculos!$D$2:$E$1218,2,1)),"null",VLOOKUP(C251,calculos!$D$2:$E$1218,2,1))</f>
        <v>453</v>
      </c>
      <c r="S251" s="0" t="n">
        <f aca="false">IF(ISNA(VLOOKUP(D251,calculos!$G$2:$H$1118,2,1)),"null",VLOOKUP(D251,calculos!$G$2:$H$1118,2,1))</f>
        <v>798</v>
      </c>
      <c r="T251" s="0" t="n">
        <f aca="false">IF(ISNA(VLOOKUP(E251,calculos!$J$2:$K$220,2,1)),"null",VLOOKUP(E251,calculos!$J$2:$K$220,2,1))</f>
        <v>125</v>
      </c>
      <c r="U251" s="0" t="n">
        <f aca="false">IF(ISNA(VLOOKUP(F251,calculos!$M$2:$N$658,2,1)),"null",VLOOKUP(F251,calculos!$M$2:$N$658,2,1))</f>
        <v>400</v>
      </c>
      <c r="V251" s="0" t="n">
        <f aca="false">IF(ISNA(VLOOKUP(J251,calculos!$P$2:$Q$1711,2,1)),"null",VLOOKUP(J251,calculos!$P$2:$Q$1711,2,1))</f>
        <v>1705</v>
      </c>
      <c r="W251" s="0" t="n">
        <f aca="false">IF(ISNA(VLOOKUP(P251,calculos!$S$2:$T$58,2,1)),"null",VLOOKUP(P251,calculos!$S$2:$T$58,2,1))</f>
        <v>42</v>
      </c>
      <c r="X251" s="0" t="str">
        <f aca="false">$X$1&amp;B251&amp;"','"&amp;G251&amp;"','"&amp;H251&amp;"','"&amp;I251&amp;"','"&amp;K251&amp;"','"&amp;L251&amp;"','"&amp;M251&amp;"','"&amp;N251&amp;"','"&amp;O251&amp;"',"&amp;Q251&amp;","&amp;R251&amp;","&amp;S251&amp;","&amp;T251&amp;","&amp;U251&amp;","&amp;V251&amp;","&amp;W251&amp;");"</f>
        <v>insert into servicio (id,fecha_entrega,serie,apertura,fecha_instalacion,garantia,mantenimiento,capacitacion,entrega_equipo,visita,id_empresa,id_hospital,id_equipo,id_marca,id_modelo,id_os,id_ingeniero) values (nextval('seq_servicio'),'','DE72856083','','16-03-2013','16-03-2013','','','','',12,453,798,125,400,1705,42);</v>
      </c>
    </row>
    <row r="252" customFormat="false" ht="13.8" hidden="false" customHeight="false" outlineLevel="0" collapsed="false">
      <c r="A252" s="10" t="s">
        <v>23</v>
      </c>
      <c r="B252" s="10"/>
      <c r="C252" s="10" t="s">
        <v>303</v>
      </c>
      <c r="D252" s="10" t="s">
        <v>304</v>
      </c>
      <c r="E252" s="8" t="s">
        <v>26</v>
      </c>
      <c r="F252" s="8" t="s">
        <v>26</v>
      </c>
      <c r="G252" s="10" t="s">
        <v>356</v>
      </c>
      <c r="H252" s="10"/>
      <c r="I252" s="10" t="s">
        <v>347</v>
      </c>
      <c r="J252" s="8" t="s">
        <v>26</v>
      </c>
      <c r="K252" s="10" t="s">
        <v>347</v>
      </c>
      <c r="L252" s="10"/>
      <c r="P252" s="8" t="s">
        <v>26</v>
      </c>
      <c r="Q252" s="0" t="n">
        <f aca="false">IF(ISNA(VLOOKUP(A252,calculos!$A$2:$B$20,2,1)),"null",VLOOKUP(A252,calculos!$A$2:$B$20,2,1))</f>
        <v>12</v>
      </c>
      <c r="R252" s="0" t="n">
        <f aca="false">IF(ISNA(VLOOKUP(C252,calculos!$D$2:$E$1218,2,1)),"null",VLOOKUP(C252,calculos!$D$2:$E$1218,2,1))</f>
        <v>453</v>
      </c>
      <c r="S252" s="0" t="n">
        <f aca="false">IF(ISNA(VLOOKUP(D252,calculos!$G$2:$H$1118,2,1)),"null",VLOOKUP(D252,calculos!$G$2:$H$1118,2,1))</f>
        <v>798</v>
      </c>
      <c r="T252" s="0" t="n">
        <f aca="false">IF(ISNA(VLOOKUP(E252,calculos!$J$2:$K$220,2,1)),"null",VLOOKUP(E252,calculos!$J$2:$K$220,2,1))</f>
        <v>125</v>
      </c>
      <c r="U252" s="0" t="n">
        <f aca="false">IF(ISNA(VLOOKUP(F252,calculos!$M$2:$N$658,2,1)),"null",VLOOKUP(F252,calculos!$M$2:$N$658,2,1))</f>
        <v>400</v>
      </c>
      <c r="V252" s="0" t="n">
        <f aca="false">IF(ISNA(VLOOKUP(J252,calculos!$P$2:$Q$1711,2,1)),"null",VLOOKUP(J252,calculos!$P$2:$Q$1711,2,1))</f>
        <v>1705</v>
      </c>
      <c r="W252" s="0" t="n">
        <f aca="false">IF(ISNA(VLOOKUP(P252,calculos!$S$2:$T$58,2,1)),"null",VLOOKUP(P252,calculos!$S$2:$T$58,2,1))</f>
        <v>42</v>
      </c>
      <c r="X252" s="0" t="str">
        <f aca="false">$X$1&amp;B252&amp;"','"&amp;G252&amp;"','"&amp;H252&amp;"','"&amp;I252&amp;"','"&amp;K252&amp;"','"&amp;L252&amp;"','"&amp;M252&amp;"','"&amp;N252&amp;"','"&amp;O252&amp;"',"&amp;Q252&amp;","&amp;R252&amp;","&amp;S252&amp;","&amp;T252&amp;","&amp;U252&amp;","&amp;V252&amp;","&amp;W252&amp;");"</f>
        <v>insert into servicio (id,fecha_entrega,serie,apertura,fecha_instalacion,garantia,mantenimiento,capacitacion,entrega_equipo,visita,id_empresa,id_hospital,id_equipo,id_marca,id_modelo,id_os,id_ingeniero) values (nextval('seq_servicio'),'','DE72856051','','13-04-2013','13-04-2013','','','','',12,453,798,125,400,1705,42);</v>
      </c>
    </row>
    <row r="253" customFormat="false" ht="13.8" hidden="false" customHeight="false" outlineLevel="0" collapsed="false">
      <c r="A253" s="10" t="s">
        <v>23</v>
      </c>
      <c r="B253" s="10"/>
      <c r="C253" s="10" t="s">
        <v>303</v>
      </c>
      <c r="D253" s="10" t="s">
        <v>304</v>
      </c>
      <c r="E253" s="8" t="s">
        <v>26</v>
      </c>
      <c r="F253" s="8" t="s">
        <v>26</v>
      </c>
      <c r="G253" s="10" t="s">
        <v>357</v>
      </c>
      <c r="H253" s="10"/>
      <c r="I253" s="10" t="s">
        <v>306</v>
      </c>
      <c r="J253" s="8" t="s">
        <v>26</v>
      </c>
      <c r="K253" s="10" t="s">
        <v>306</v>
      </c>
      <c r="L253" s="10"/>
      <c r="P253" s="8" t="s">
        <v>26</v>
      </c>
      <c r="Q253" s="0" t="n">
        <f aca="false">IF(ISNA(VLOOKUP(A253,calculos!$A$2:$B$20,2,1)),"null",VLOOKUP(A253,calculos!$A$2:$B$20,2,1))</f>
        <v>12</v>
      </c>
      <c r="R253" s="0" t="n">
        <f aca="false">IF(ISNA(VLOOKUP(C253,calculos!$D$2:$E$1218,2,1)),"null",VLOOKUP(C253,calculos!$D$2:$E$1218,2,1))</f>
        <v>453</v>
      </c>
      <c r="S253" s="0" t="n">
        <f aca="false">IF(ISNA(VLOOKUP(D253,calculos!$G$2:$H$1118,2,1)),"null",VLOOKUP(D253,calculos!$G$2:$H$1118,2,1))</f>
        <v>798</v>
      </c>
      <c r="T253" s="0" t="n">
        <f aca="false">IF(ISNA(VLOOKUP(E253,calculos!$J$2:$K$220,2,1)),"null",VLOOKUP(E253,calculos!$J$2:$K$220,2,1))</f>
        <v>125</v>
      </c>
      <c r="U253" s="0" t="n">
        <f aca="false">IF(ISNA(VLOOKUP(F253,calculos!$M$2:$N$658,2,1)),"null",VLOOKUP(F253,calculos!$M$2:$N$658,2,1))</f>
        <v>400</v>
      </c>
      <c r="V253" s="0" t="n">
        <f aca="false">IF(ISNA(VLOOKUP(J253,calculos!$P$2:$Q$1711,2,1)),"null",VLOOKUP(J253,calculos!$P$2:$Q$1711,2,1))</f>
        <v>1705</v>
      </c>
      <c r="W253" s="0" t="n">
        <f aca="false">IF(ISNA(VLOOKUP(P253,calculos!$S$2:$T$58,2,1)),"null",VLOOKUP(P253,calculos!$S$2:$T$58,2,1))</f>
        <v>42</v>
      </c>
      <c r="X253" s="0" t="str">
        <f aca="false">$X$1&amp;B253&amp;"','"&amp;G253&amp;"','"&amp;H253&amp;"','"&amp;I253&amp;"','"&amp;K253&amp;"','"&amp;L253&amp;"','"&amp;M253&amp;"','"&amp;N253&amp;"','"&amp;O253&amp;"',"&amp;Q253&amp;","&amp;R253&amp;","&amp;S253&amp;","&amp;T253&amp;","&amp;U253&amp;","&amp;V253&amp;","&amp;W253&amp;");"</f>
        <v>insert into servicio (id,fecha_entrega,serie,apertura,fecha_instalacion,garantia,mantenimiento,capacitacion,entrega_equipo,visita,id_empresa,id_hospital,id_equipo,id_marca,id_modelo,id_os,id_ingeniero) values (nextval('seq_servicio'),'','DE72856023','','16-03-2013','16-03-2013','','','','',12,453,798,125,400,1705,42);</v>
      </c>
    </row>
    <row r="254" customFormat="false" ht="13.8" hidden="false" customHeight="false" outlineLevel="0" collapsed="false">
      <c r="A254" s="10" t="s">
        <v>23</v>
      </c>
      <c r="B254" s="10"/>
      <c r="C254" s="10" t="s">
        <v>303</v>
      </c>
      <c r="D254" s="10" t="s">
        <v>304</v>
      </c>
      <c r="E254" s="8" t="s">
        <v>26</v>
      </c>
      <c r="F254" s="8" t="s">
        <v>26</v>
      </c>
      <c r="G254" s="10" t="s">
        <v>358</v>
      </c>
      <c r="H254" s="10"/>
      <c r="I254" s="10" t="s">
        <v>306</v>
      </c>
      <c r="J254" s="8" t="s">
        <v>26</v>
      </c>
      <c r="K254" s="10" t="s">
        <v>306</v>
      </c>
      <c r="L254" s="10"/>
      <c r="P254" s="8" t="s">
        <v>26</v>
      </c>
      <c r="Q254" s="0" t="n">
        <f aca="false">IF(ISNA(VLOOKUP(A254,calculos!$A$2:$B$20,2,1)),"null",VLOOKUP(A254,calculos!$A$2:$B$20,2,1))</f>
        <v>12</v>
      </c>
      <c r="R254" s="0" t="n">
        <f aca="false">IF(ISNA(VLOOKUP(C254,calculos!$D$2:$E$1218,2,1)),"null",VLOOKUP(C254,calculos!$D$2:$E$1218,2,1))</f>
        <v>453</v>
      </c>
      <c r="S254" s="0" t="n">
        <f aca="false">IF(ISNA(VLOOKUP(D254,calculos!$G$2:$H$1118,2,1)),"null",VLOOKUP(D254,calculos!$G$2:$H$1118,2,1))</f>
        <v>798</v>
      </c>
      <c r="T254" s="0" t="n">
        <f aca="false">IF(ISNA(VLOOKUP(E254,calculos!$J$2:$K$220,2,1)),"null",VLOOKUP(E254,calculos!$J$2:$K$220,2,1))</f>
        <v>125</v>
      </c>
      <c r="U254" s="0" t="n">
        <f aca="false">IF(ISNA(VLOOKUP(F254,calculos!$M$2:$N$658,2,1)),"null",VLOOKUP(F254,calculos!$M$2:$N$658,2,1))</f>
        <v>400</v>
      </c>
      <c r="V254" s="0" t="n">
        <f aca="false">IF(ISNA(VLOOKUP(J254,calculos!$P$2:$Q$1711,2,1)),"null",VLOOKUP(J254,calculos!$P$2:$Q$1711,2,1))</f>
        <v>1705</v>
      </c>
      <c r="W254" s="0" t="n">
        <f aca="false">IF(ISNA(VLOOKUP(P254,calculos!$S$2:$T$58,2,1)),"null",VLOOKUP(P254,calculos!$S$2:$T$58,2,1))</f>
        <v>42</v>
      </c>
      <c r="X254" s="0" t="str">
        <f aca="false">$X$1&amp;B254&amp;"','"&amp;G254&amp;"','"&amp;H254&amp;"','"&amp;I254&amp;"','"&amp;K254&amp;"','"&amp;L254&amp;"','"&amp;M254&amp;"','"&amp;N254&amp;"','"&amp;O254&amp;"',"&amp;Q254&amp;","&amp;R254&amp;","&amp;S254&amp;","&amp;T254&amp;","&amp;U254&amp;","&amp;V254&amp;","&amp;W254&amp;");"</f>
        <v>insert into servicio (id,fecha_entrega,serie,apertura,fecha_instalacion,garantia,mantenimiento,capacitacion,entrega_equipo,visita,id_empresa,id_hospital,id_equipo,id_marca,id_modelo,id_os,id_ingeniero) values (nextval('seq_servicio'),'','DE72855814','','16-03-2013','16-03-2013','','','','',12,453,798,125,400,1705,42);</v>
      </c>
    </row>
    <row r="255" customFormat="false" ht="13.8" hidden="false" customHeight="false" outlineLevel="0" collapsed="false">
      <c r="A255" s="10" t="s">
        <v>23</v>
      </c>
      <c r="B255" s="10"/>
      <c r="C255" s="10" t="s">
        <v>303</v>
      </c>
      <c r="D255" s="10" t="s">
        <v>304</v>
      </c>
      <c r="E255" s="8" t="s">
        <v>26</v>
      </c>
      <c r="F255" s="8" t="s">
        <v>26</v>
      </c>
      <c r="G255" s="10" t="s">
        <v>359</v>
      </c>
      <c r="H255" s="10"/>
      <c r="I255" s="10" t="s">
        <v>340</v>
      </c>
      <c r="J255" s="8" t="s">
        <v>26</v>
      </c>
      <c r="K255" s="10" t="s">
        <v>340</v>
      </c>
      <c r="L255" s="10"/>
      <c r="P255" s="8" t="s">
        <v>26</v>
      </c>
      <c r="Q255" s="0" t="n">
        <f aca="false">IF(ISNA(VLOOKUP(A255,calculos!$A$2:$B$20,2,1)),"null",VLOOKUP(A255,calculos!$A$2:$B$20,2,1))</f>
        <v>12</v>
      </c>
      <c r="R255" s="0" t="n">
        <f aca="false">IF(ISNA(VLOOKUP(C255,calculos!$D$2:$E$1218,2,1)),"null",VLOOKUP(C255,calculos!$D$2:$E$1218,2,1))</f>
        <v>453</v>
      </c>
      <c r="S255" s="0" t="n">
        <f aca="false">IF(ISNA(VLOOKUP(D255,calculos!$G$2:$H$1118,2,1)),"null",VLOOKUP(D255,calculos!$G$2:$H$1118,2,1))</f>
        <v>798</v>
      </c>
      <c r="T255" s="0" t="n">
        <f aca="false">IF(ISNA(VLOOKUP(E255,calculos!$J$2:$K$220,2,1)),"null",VLOOKUP(E255,calculos!$J$2:$K$220,2,1))</f>
        <v>125</v>
      </c>
      <c r="U255" s="0" t="n">
        <f aca="false">IF(ISNA(VLOOKUP(F255,calculos!$M$2:$N$658,2,1)),"null",VLOOKUP(F255,calculos!$M$2:$N$658,2,1))</f>
        <v>400</v>
      </c>
      <c r="V255" s="0" t="n">
        <f aca="false">IF(ISNA(VLOOKUP(J255,calculos!$P$2:$Q$1711,2,1)),"null",VLOOKUP(J255,calculos!$P$2:$Q$1711,2,1))</f>
        <v>1705</v>
      </c>
      <c r="W255" s="0" t="n">
        <f aca="false">IF(ISNA(VLOOKUP(P255,calculos!$S$2:$T$58,2,1)),"null",VLOOKUP(P255,calculos!$S$2:$T$58,2,1))</f>
        <v>42</v>
      </c>
      <c r="X255" s="0" t="str">
        <f aca="false">$X$1&amp;B255&amp;"','"&amp;G255&amp;"','"&amp;H255&amp;"','"&amp;I255&amp;"','"&amp;K255&amp;"','"&amp;L255&amp;"','"&amp;M255&amp;"','"&amp;N255&amp;"','"&amp;O255&amp;"',"&amp;Q255&amp;","&amp;R255&amp;","&amp;S255&amp;","&amp;T255&amp;","&amp;U255&amp;","&amp;V255&amp;","&amp;W255&amp;");"</f>
        <v>insert into servicio (id,fecha_entrega,serie,apertura,fecha_instalacion,garantia,mantenimiento,capacitacion,entrega_equipo,visita,id_empresa,id_hospital,id_equipo,id_marca,id_modelo,id_os,id_ingeniero) values (nextval('seq_servicio'),'','DE72856038','','14-04-2013','14-04-2013','','','','',12,453,798,125,400,1705,42);</v>
      </c>
    </row>
    <row r="256" customFormat="false" ht="13.8" hidden="false" customHeight="false" outlineLevel="0" collapsed="false">
      <c r="A256" s="10" t="s">
        <v>23</v>
      </c>
      <c r="B256" s="10"/>
      <c r="C256" s="10" t="s">
        <v>360</v>
      </c>
      <c r="D256" s="10" t="s">
        <v>361</v>
      </c>
      <c r="E256" s="8" t="s">
        <v>26</v>
      </c>
      <c r="F256" s="8" t="s">
        <v>26</v>
      </c>
      <c r="G256" s="10" t="s">
        <v>362</v>
      </c>
      <c r="H256" s="10"/>
      <c r="I256" s="10" t="s">
        <v>363</v>
      </c>
      <c r="J256" s="8" t="s">
        <v>26</v>
      </c>
      <c r="K256" s="10" t="s">
        <v>364</v>
      </c>
      <c r="L256" s="10"/>
      <c r="P256" s="8" t="s">
        <v>26</v>
      </c>
      <c r="Q256" s="0" t="n">
        <f aca="false">IF(ISNA(VLOOKUP(A256,calculos!$A$2:$B$20,2,1)),"null",VLOOKUP(A256,calculos!$A$2:$B$20,2,1))</f>
        <v>12</v>
      </c>
      <c r="R256" s="0" t="n">
        <f aca="false">IF(ISNA(VLOOKUP(C256,calculos!$D$2:$E$1218,2,1)),"null",VLOOKUP(C256,calculos!$D$2:$E$1218,2,1))</f>
        <v>842</v>
      </c>
      <c r="S256" s="0" t="n">
        <f aca="false">IF(ISNA(VLOOKUP(D256,calculos!$G$2:$H$1118,2,1)),"null",VLOOKUP(D256,calculos!$G$2:$H$1118,2,1))</f>
        <v>439</v>
      </c>
      <c r="T256" s="0" t="n">
        <f aca="false">IF(ISNA(VLOOKUP(E256,calculos!$J$2:$K$220,2,1)),"null",VLOOKUP(E256,calculos!$J$2:$K$220,2,1))</f>
        <v>125</v>
      </c>
      <c r="U256" s="0" t="n">
        <f aca="false">IF(ISNA(VLOOKUP(F256,calculos!$M$2:$N$658,2,1)),"null",VLOOKUP(F256,calculos!$M$2:$N$658,2,1))</f>
        <v>400</v>
      </c>
      <c r="V256" s="0" t="n">
        <f aca="false">IF(ISNA(VLOOKUP(J256,calculos!$P$2:$Q$1711,2,1)),"null",VLOOKUP(J256,calculos!$P$2:$Q$1711,2,1))</f>
        <v>1705</v>
      </c>
      <c r="W256" s="0" t="n">
        <f aca="false">IF(ISNA(VLOOKUP(P256,calculos!$S$2:$T$58,2,1)),"null",VLOOKUP(P256,calculos!$S$2:$T$58,2,1))</f>
        <v>42</v>
      </c>
      <c r="X256" s="0" t="str">
        <f aca="false">$X$1&amp;B256&amp;"','"&amp;G256&amp;"','"&amp;H256&amp;"','"&amp;I256&amp;"','"&amp;K256&amp;"','"&amp;L256&amp;"','"&amp;M256&amp;"','"&amp;N256&amp;"','"&amp;O256&amp;"',"&amp;Q256&amp;","&amp;R256&amp;","&amp;S256&amp;","&amp;T256&amp;","&amp;U256&amp;","&amp;V256&amp;","&amp;W256&amp;");"</f>
        <v>insert into servicio (id,fecha_entrega,serie,apertura,fecha_instalacion,garantia,mantenimiento,capacitacion,entrega_equipo,visita,id_empresa,id_hospital,id_equipo,id_marca,id_modelo,id_os,id_ingeniero) values (nextval('seq_servicio'),'','ASBN-0056','','03-03-2013','04-03-2011','','','','',12,842,439,125,400,1705,42);</v>
      </c>
    </row>
    <row r="257" customFormat="false" ht="13.8" hidden="false" customHeight="false" outlineLevel="0" collapsed="false">
      <c r="A257" s="10" t="s">
        <v>23</v>
      </c>
      <c r="B257" s="10"/>
      <c r="C257" s="10" t="s">
        <v>360</v>
      </c>
      <c r="D257" s="10" t="s">
        <v>54</v>
      </c>
      <c r="E257" s="8" t="s">
        <v>26</v>
      </c>
      <c r="F257" s="8" t="s">
        <v>26</v>
      </c>
      <c r="G257" s="10" t="s">
        <v>365</v>
      </c>
      <c r="H257" s="10"/>
      <c r="I257" s="10" t="s">
        <v>214</v>
      </c>
      <c r="J257" s="8" t="s">
        <v>26</v>
      </c>
      <c r="K257" s="10" t="s">
        <v>215</v>
      </c>
      <c r="L257" s="10"/>
      <c r="P257" s="8" t="s">
        <v>26</v>
      </c>
      <c r="Q257" s="0" t="n">
        <f aca="false">IF(ISNA(VLOOKUP(A257,calculos!$A$2:$B$20,2,1)),"null",VLOOKUP(A257,calculos!$A$2:$B$20,2,1))</f>
        <v>12</v>
      </c>
      <c r="R257" s="0" t="n">
        <f aca="false">IF(ISNA(VLOOKUP(C257,calculos!$D$2:$E$1218,2,1)),"null",VLOOKUP(C257,calculos!$D$2:$E$1218,2,1))</f>
        <v>842</v>
      </c>
      <c r="S257" s="0" t="n">
        <f aca="false">IF(ISNA(VLOOKUP(D257,calculos!$G$2:$H$1118,2,1)),"null",VLOOKUP(D257,calculos!$G$2:$H$1118,2,1))</f>
        <v>119</v>
      </c>
      <c r="T257" s="0" t="n">
        <f aca="false">IF(ISNA(VLOOKUP(E257,calculos!$J$2:$K$220,2,1)),"null",VLOOKUP(E257,calculos!$J$2:$K$220,2,1))</f>
        <v>125</v>
      </c>
      <c r="U257" s="0" t="n">
        <f aca="false">IF(ISNA(VLOOKUP(F257,calculos!$M$2:$N$658,2,1)),"null",VLOOKUP(F257,calculos!$M$2:$N$658,2,1))</f>
        <v>400</v>
      </c>
      <c r="V257" s="0" t="n">
        <f aca="false">IF(ISNA(VLOOKUP(J257,calculos!$P$2:$Q$1711,2,1)),"null",VLOOKUP(J257,calculos!$P$2:$Q$1711,2,1))</f>
        <v>1705</v>
      </c>
      <c r="W257" s="0" t="n">
        <f aca="false">IF(ISNA(VLOOKUP(P257,calculos!$S$2:$T$58,2,1)),"null",VLOOKUP(P257,calculos!$S$2:$T$58,2,1))</f>
        <v>42</v>
      </c>
      <c r="X257" s="0" t="str">
        <f aca="false">$X$1&amp;B257&amp;"','"&amp;G257&amp;"','"&amp;H257&amp;"','"&amp;I257&amp;"','"&amp;K257&amp;"','"&amp;L257&amp;"','"&amp;M257&amp;"','"&amp;N257&amp;"','"&amp;O257&amp;"',"&amp;Q257&amp;","&amp;R257&amp;","&amp;S257&amp;","&amp;T257&amp;","&amp;U257&amp;","&amp;V257&amp;","&amp;W257&amp;");"</f>
        <v>insert into servicio (id,fecha_entrega,serie,apertura,fecha_instalacion,garantia,mantenimiento,capacitacion,entrega_equipo,visita,id_empresa,id_hospital,id_equipo,id_marca,id_modelo,id_os,id_ingeniero) values (nextval('seq_servicio'),'','DE53018353','','30-12-2012','30-12-2010','','','','',12,842,119,125,400,1705,42);</v>
      </c>
    </row>
    <row r="258" customFormat="false" ht="13.8" hidden="false" customHeight="false" outlineLevel="0" collapsed="false">
      <c r="A258" s="10" t="s">
        <v>23</v>
      </c>
      <c r="B258" s="10"/>
      <c r="C258" s="10" t="s">
        <v>360</v>
      </c>
      <c r="D258" s="10" t="s">
        <v>34</v>
      </c>
      <c r="E258" s="8" t="s">
        <v>26</v>
      </c>
      <c r="F258" s="8" t="s">
        <v>26</v>
      </c>
      <c r="G258" s="10" t="s">
        <v>366</v>
      </c>
      <c r="H258" s="10"/>
      <c r="I258" s="10" t="s">
        <v>367</v>
      </c>
      <c r="J258" s="8" t="s">
        <v>26</v>
      </c>
      <c r="K258" s="10" t="s">
        <v>367</v>
      </c>
      <c r="L258" s="10"/>
      <c r="P258" s="8" t="s">
        <v>26</v>
      </c>
      <c r="Q258" s="0" t="n">
        <f aca="false">IF(ISNA(VLOOKUP(A258,calculos!$A$2:$B$20,2,1)),"null",VLOOKUP(A258,calculos!$A$2:$B$20,2,1))</f>
        <v>12</v>
      </c>
      <c r="R258" s="0" t="n">
        <f aca="false">IF(ISNA(VLOOKUP(C258,calculos!$D$2:$E$1218,2,1)),"null",VLOOKUP(C258,calculos!$D$2:$E$1218,2,1))</f>
        <v>842</v>
      </c>
      <c r="S258" s="0" t="n">
        <f aca="false">IF(ISNA(VLOOKUP(D258,calculos!$G$2:$H$1118,2,1)),"null",VLOOKUP(D258,calculos!$G$2:$H$1118,2,1))</f>
        <v>694</v>
      </c>
      <c r="T258" s="0" t="n">
        <f aca="false">IF(ISNA(VLOOKUP(E258,calculos!$J$2:$K$220,2,1)),"null",VLOOKUP(E258,calculos!$J$2:$K$220,2,1))</f>
        <v>125</v>
      </c>
      <c r="U258" s="0" t="n">
        <f aca="false">IF(ISNA(VLOOKUP(F258,calculos!$M$2:$N$658,2,1)),"null",VLOOKUP(F258,calculos!$M$2:$N$658,2,1))</f>
        <v>400</v>
      </c>
      <c r="V258" s="0" t="n">
        <f aca="false">IF(ISNA(VLOOKUP(J258,calculos!$P$2:$Q$1711,2,1)),"null",VLOOKUP(J258,calculos!$P$2:$Q$1711,2,1))</f>
        <v>1705</v>
      </c>
      <c r="W258" s="0" t="n">
        <f aca="false">IF(ISNA(VLOOKUP(P258,calculos!$S$2:$T$58,2,1)),"null",VLOOKUP(P258,calculos!$S$2:$T$58,2,1))</f>
        <v>42</v>
      </c>
      <c r="X258" s="0" t="str">
        <f aca="false">$X$1&amp;B258&amp;"','"&amp;G258&amp;"','"&amp;H258&amp;"','"&amp;I258&amp;"','"&amp;K258&amp;"','"&amp;L258&amp;"','"&amp;M258&amp;"','"&amp;N258&amp;"','"&amp;O258&amp;"',"&amp;Q258&amp;","&amp;R258&amp;","&amp;S258&amp;","&amp;T258&amp;","&amp;U258&amp;","&amp;V258&amp;","&amp;W258&amp;");"</f>
        <v>insert into servicio (id,fecha_entrega,serie,apertura,fecha_instalacion,garantia,mantenimiento,capacitacion,entrega_equipo,visita,id_empresa,id_hospital,id_equipo,id_marca,id_modelo,id_os,id_ingeniero) values (nextval('seq_servicio'),'','03JQHR','','29-05-2014','29-05-2014','','','','',12,842,694,125,400,1705,42);</v>
      </c>
    </row>
    <row r="259" customFormat="false" ht="13.8" hidden="false" customHeight="false" outlineLevel="0" collapsed="false">
      <c r="A259" s="10" t="s">
        <v>23</v>
      </c>
      <c r="B259" s="10"/>
      <c r="C259" s="10" t="s">
        <v>368</v>
      </c>
      <c r="D259" s="10" t="s">
        <v>361</v>
      </c>
      <c r="E259" s="8" t="s">
        <v>26</v>
      </c>
      <c r="F259" s="8" t="s">
        <v>26</v>
      </c>
      <c r="G259" s="10" t="s">
        <v>369</v>
      </c>
      <c r="H259" s="10"/>
      <c r="I259" s="10" t="s">
        <v>363</v>
      </c>
      <c r="J259" s="8" t="s">
        <v>26</v>
      </c>
      <c r="K259" s="10" t="s">
        <v>364</v>
      </c>
      <c r="L259" s="10"/>
      <c r="P259" s="8" t="s">
        <v>26</v>
      </c>
      <c r="Q259" s="0" t="n">
        <f aca="false">IF(ISNA(VLOOKUP(A259,calculos!$A$2:$B$20,2,1)),"null",VLOOKUP(A259,calculos!$A$2:$B$20,2,1))</f>
        <v>12</v>
      </c>
      <c r="R259" s="0" t="n">
        <f aca="false">IF(ISNA(VLOOKUP(C259,calculos!$D$2:$E$1218,2,1)),"null",VLOOKUP(C259,calculos!$D$2:$E$1218,2,1))</f>
        <v>843</v>
      </c>
      <c r="S259" s="0" t="n">
        <f aca="false">IF(ISNA(VLOOKUP(D259,calculos!$G$2:$H$1118,2,1)),"null",VLOOKUP(D259,calculos!$G$2:$H$1118,2,1))</f>
        <v>439</v>
      </c>
      <c r="T259" s="0" t="n">
        <f aca="false">IF(ISNA(VLOOKUP(E259,calculos!$J$2:$K$220,2,1)),"null",VLOOKUP(E259,calculos!$J$2:$K$220,2,1))</f>
        <v>125</v>
      </c>
      <c r="U259" s="0" t="n">
        <f aca="false">IF(ISNA(VLOOKUP(F259,calculos!$M$2:$N$658,2,1)),"null",VLOOKUP(F259,calculos!$M$2:$N$658,2,1))</f>
        <v>400</v>
      </c>
      <c r="V259" s="0" t="n">
        <f aca="false">IF(ISNA(VLOOKUP(J259,calculos!$P$2:$Q$1711,2,1)),"null",VLOOKUP(J259,calculos!$P$2:$Q$1711,2,1))</f>
        <v>1705</v>
      </c>
      <c r="W259" s="0" t="n">
        <f aca="false">IF(ISNA(VLOOKUP(P259,calculos!$S$2:$T$58,2,1)),"null",VLOOKUP(P259,calculos!$S$2:$T$58,2,1))</f>
        <v>42</v>
      </c>
      <c r="X259" s="0" t="str">
        <f aca="false">$X$1&amp;B259&amp;"','"&amp;G259&amp;"','"&amp;H259&amp;"','"&amp;I259&amp;"','"&amp;K259&amp;"','"&amp;L259&amp;"','"&amp;M259&amp;"','"&amp;N259&amp;"','"&amp;O259&amp;"',"&amp;Q259&amp;","&amp;R259&amp;","&amp;S259&amp;","&amp;T259&amp;","&amp;U259&amp;","&amp;V259&amp;","&amp;W259&amp;");"</f>
        <v>insert into servicio (id,fecha_entrega,serie,apertura,fecha_instalacion,garantia,mantenimiento,capacitacion,entrega_equipo,visita,id_empresa,id_hospital,id_equipo,id_marca,id_modelo,id_os,id_ingeniero) values (nextval('seq_servicio'),'','ASBN-0060','','03-03-2013','04-03-2011','','','','',12,843,439,125,400,1705,42);</v>
      </c>
    </row>
    <row r="260" customFormat="false" ht="13.8" hidden="false" customHeight="false" outlineLevel="0" collapsed="false">
      <c r="A260" s="10" t="s">
        <v>23</v>
      </c>
      <c r="B260" s="10"/>
      <c r="C260" s="10" t="s">
        <v>368</v>
      </c>
      <c r="D260" s="10" t="s">
        <v>54</v>
      </c>
      <c r="E260" s="8" t="s">
        <v>26</v>
      </c>
      <c r="F260" s="8" t="s">
        <v>26</v>
      </c>
      <c r="G260" s="10" t="s">
        <v>370</v>
      </c>
      <c r="H260" s="10"/>
      <c r="I260" s="10" t="s">
        <v>363</v>
      </c>
      <c r="J260" s="8" t="s">
        <v>26</v>
      </c>
      <c r="K260" s="10" t="s">
        <v>364</v>
      </c>
      <c r="L260" s="10"/>
      <c r="P260" s="8" t="s">
        <v>26</v>
      </c>
      <c r="Q260" s="0" t="n">
        <f aca="false">IF(ISNA(VLOOKUP(A260,calculos!$A$2:$B$20,2,1)),"null",VLOOKUP(A260,calculos!$A$2:$B$20,2,1))</f>
        <v>12</v>
      </c>
      <c r="R260" s="0" t="n">
        <f aca="false">IF(ISNA(VLOOKUP(C260,calculos!$D$2:$E$1218,2,1)),"null",VLOOKUP(C260,calculos!$D$2:$E$1218,2,1))</f>
        <v>843</v>
      </c>
      <c r="S260" s="0" t="n">
        <f aca="false">IF(ISNA(VLOOKUP(D260,calculos!$G$2:$H$1118,2,1)),"null",VLOOKUP(D260,calculos!$G$2:$H$1118,2,1))</f>
        <v>119</v>
      </c>
      <c r="T260" s="0" t="n">
        <f aca="false">IF(ISNA(VLOOKUP(E260,calculos!$J$2:$K$220,2,1)),"null",VLOOKUP(E260,calculos!$J$2:$K$220,2,1))</f>
        <v>125</v>
      </c>
      <c r="U260" s="0" t="n">
        <f aca="false">IF(ISNA(VLOOKUP(F260,calculos!$M$2:$N$658,2,1)),"null",VLOOKUP(F260,calculos!$M$2:$N$658,2,1))</f>
        <v>400</v>
      </c>
      <c r="V260" s="0" t="n">
        <f aca="false">IF(ISNA(VLOOKUP(J260,calculos!$P$2:$Q$1711,2,1)),"null",VLOOKUP(J260,calculos!$P$2:$Q$1711,2,1))</f>
        <v>1705</v>
      </c>
      <c r="W260" s="0" t="n">
        <f aca="false">IF(ISNA(VLOOKUP(P260,calculos!$S$2:$T$58,2,1)),"null",VLOOKUP(P260,calculos!$S$2:$T$58,2,1))</f>
        <v>42</v>
      </c>
      <c r="X260" s="0" t="str">
        <f aca="false">$X$1&amp;B260&amp;"','"&amp;G260&amp;"','"&amp;H260&amp;"','"&amp;I260&amp;"','"&amp;K260&amp;"','"&amp;L260&amp;"','"&amp;M260&amp;"','"&amp;N260&amp;"','"&amp;O260&amp;"',"&amp;Q260&amp;","&amp;R260&amp;","&amp;S260&amp;","&amp;T260&amp;","&amp;U260&amp;","&amp;V260&amp;","&amp;W260&amp;");"</f>
        <v>insert into servicio (id,fecha_entrega,serie,apertura,fecha_instalacion,garantia,mantenimiento,capacitacion,entrega_equipo,visita,id_empresa,id_hospital,id_equipo,id_marca,id_modelo,id_os,id_ingeniero) values (nextval('seq_servicio'),'','DE53018362','','03-03-2013','04-03-2011','','','','',12,843,119,125,400,1705,42);</v>
      </c>
    </row>
    <row r="261" customFormat="false" ht="13.8" hidden="false" customHeight="false" outlineLevel="0" collapsed="false">
      <c r="A261" s="10" t="s">
        <v>23</v>
      </c>
      <c r="B261" s="10"/>
      <c r="C261" s="10" t="s">
        <v>371</v>
      </c>
      <c r="D261" s="10" t="s">
        <v>54</v>
      </c>
      <c r="E261" s="8" t="s">
        <v>26</v>
      </c>
      <c r="F261" s="8" t="s">
        <v>26</v>
      </c>
      <c r="G261" s="10" t="s">
        <v>372</v>
      </c>
      <c r="H261" s="10"/>
      <c r="I261" s="10" t="s">
        <v>363</v>
      </c>
      <c r="J261" s="8" t="s">
        <v>26</v>
      </c>
      <c r="K261" s="10" t="s">
        <v>364</v>
      </c>
      <c r="L261" s="10"/>
      <c r="P261" s="8" t="s">
        <v>26</v>
      </c>
      <c r="Q261" s="0" t="n">
        <f aca="false">IF(ISNA(VLOOKUP(A261,calculos!$A$2:$B$20,2,1)),"null",VLOOKUP(A261,calculos!$A$2:$B$20,2,1))</f>
        <v>12</v>
      </c>
      <c r="R261" s="0" t="n">
        <f aca="false">IF(ISNA(VLOOKUP(C261,calculos!$D$2:$E$1218,2,1)),"null",VLOOKUP(C261,calculos!$D$2:$E$1218,2,1))</f>
        <v>871</v>
      </c>
      <c r="S261" s="0" t="n">
        <f aca="false">IF(ISNA(VLOOKUP(D261,calculos!$G$2:$H$1118,2,1)),"null",VLOOKUP(D261,calculos!$G$2:$H$1118,2,1))</f>
        <v>119</v>
      </c>
      <c r="T261" s="0" t="n">
        <f aca="false">IF(ISNA(VLOOKUP(E261,calculos!$J$2:$K$220,2,1)),"null",VLOOKUP(E261,calculos!$J$2:$K$220,2,1))</f>
        <v>125</v>
      </c>
      <c r="U261" s="0" t="n">
        <f aca="false">IF(ISNA(VLOOKUP(F261,calculos!$M$2:$N$658,2,1)),"null",VLOOKUP(F261,calculos!$M$2:$N$658,2,1))</f>
        <v>400</v>
      </c>
      <c r="V261" s="0" t="n">
        <f aca="false">IF(ISNA(VLOOKUP(J261,calculos!$P$2:$Q$1711,2,1)),"null",VLOOKUP(J261,calculos!$P$2:$Q$1711,2,1))</f>
        <v>1705</v>
      </c>
      <c r="W261" s="0" t="n">
        <f aca="false">IF(ISNA(VLOOKUP(P261,calculos!$S$2:$T$58,2,1)),"null",VLOOKUP(P261,calculos!$S$2:$T$58,2,1))</f>
        <v>42</v>
      </c>
      <c r="X261" s="0" t="str">
        <f aca="false">$X$1&amp;B261&amp;"','"&amp;G261&amp;"','"&amp;H261&amp;"','"&amp;I261&amp;"','"&amp;K261&amp;"','"&amp;L261&amp;"','"&amp;M261&amp;"','"&amp;N261&amp;"','"&amp;O261&amp;"',"&amp;Q261&amp;","&amp;R261&amp;","&amp;S261&amp;","&amp;T261&amp;","&amp;U261&amp;","&amp;V261&amp;","&amp;W261&amp;");"</f>
        <v>insert into servicio (id,fecha_entrega,serie,apertura,fecha_instalacion,garantia,mantenimiento,capacitacion,entrega_equipo,visita,id_empresa,id_hospital,id_equipo,id_marca,id_modelo,id_os,id_ingeniero) values (nextval('seq_servicio'),'','DE53018366','','03-03-2013','04-03-2011','','','','',12,871,119,125,400,1705,42);</v>
      </c>
    </row>
    <row r="262" customFormat="false" ht="13.8" hidden="false" customHeight="false" outlineLevel="0" collapsed="false">
      <c r="A262" s="10" t="s">
        <v>23</v>
      </c>
      <c r="B262" s="10"/>
      <c r="C262" s="10" t="s">
        <v>371</v>
      </c>
      <c r="D262" s="10" t="s">
        <v>54</v>
      </c>
      <c r="E262" s="8" t="s">
        <v>26</v>
      </c>
      <c r="F262" s="8" t="s">
        <v>26</v>
      </c>
      <c r="G262" s="10" t="s">
        <v>373</v>
      </c>
      <c r="H262" s="10"/>
      <c r="I262" s="10" t="s">
        <v>363</v>
      </c>
      <c r="J262" s="8" t="s">
        <v>26</v>
      </c>
      <c r="K262" s="10" t="s">
        <v>364</v>
      </c>
      <c r="L262" s="10"/>
      <c r="P262" s="8" t="s">
        <v>26</v>
      </c>
      <c r="Q262" s="0" t="n">
        <f aca="false">IF(ISNA(VLOOKUP(A262,calculos!$A$2:$B$20,2,1)),"null",VLOOKUP(A262,calculos!$A$2:$B$20,2,1))</f>
        <v>12</v>
      </c>
      <c r="R262" s="0" t="n">
        <f aca="false">IF(ISNA(VLOOKUP(C262,calculos!$D$2:$E$1218,2,1)),"null",VLOOKUP(C262,calculos!$D$2:$E$1218,2,1))</f>
        <v>871</v>
      </c>
      <c r="S262" s="0" t="n">
        <f aca="false">IF(ISNA(VLOOKUP(D262,calculos!$G$2:$H$1118,2,1)),"null",VLOOKUP(D262,calculos!$G$2:$H$1118,2,1))</f>
        <v>119</v>
      </c>
      <c r="T262" s="0" t="n">
        <f aca="false">IF(ISNA(VLOOKUP(E262,calculos!$J$2:$K$220,2,1)),"null",VLOOKUP(E262,calculos!$J$2:$K$220,2,1))</f>
        <v>125</v>
      </c>
      <c r="U262" s="0" t="n">
        <f aca="false">IF(ISNA(VLOOKUP(F262,calculos!$M$2:$N$658,2,1)),"null",VLOOKUP(F262,calculos!$M$2:$N$658,2,1))</f>
        <v>400</v>
      </c>
      <c r="V262" s="0" t="n">
        <f aca="false">IF(ISNA(VLOOKUP(J262,calculos!$P$2:$Q$1711,2,1)),"null",VLOOKUP(J262,calculos!$P$2:$Q$1711,2,1))</f>
        <v>1705</v>
      </c>
      <c r="W262" s="0" t="n">
        <f aca="false">IF(ISNA(VLOOKUP(P262,calculos!$S$2:$T$58,2,1)),"null",VLOOKUP(P262,calculos!$S$2:$T$58,2,1))</f>
        <v>42</v>
      </c>
      <c r="X262" s="0" t="str">
        <f aca="false">$X$1&amp;B262&amp;"','"&amp;G262&amp;"','"&amp;H262&amp;"','"&amp;I262&amp;"','"&amp;K262&amp;"','"&amp;L262&amp;"','"&amp;M262&amp;"','"&amp;N262&amp;"','"&amp;O262&amp;"',"&amp;Q262&amp;","&amp;R262&amp;","&amp;S262&amp;","&amp;T262&amp;","&amp;U262&amp;","&amp;V262&amp;","&amp;W262&amp;");"</f>
        <v>insert into servicio (id,fecha_entrega,serie,apertura,fecha_instalacion,garantia,mantenimiento,capacitacion,entrega_equipo,visita,id_empresa,id_hospital,id_equipo,id_marca,id_modelo,id_os,id_ingeniero) values (nextval('seq_servicio'),'','DE53018368','','03-03-2013','04-03-2011','','','','',12,871,119,125,400,1705,42);</v>
      </c>
    </row>
    <row r="263" customFormat="false" ht="13.8" hidden="false" customHeight="false" outlineLevel="0" collapsed="false">
      <c r="A263" s="10" t="s">
        <v>23</v>
      </c>
      <c r="B263" s="10"/>
      <c r="C263" s="10" t="s">
        <v>368</v>
      </c>
      <c r="D263" s="10" t="s">
        <v>34</v>
      </c>
      <c r="E263" s="8" t="s">
        <v>26</v>
      </c>
      <c r="F263" s="8" t="s">
        <v>26</v>
      </c>
      <c r="G263" s="10" t="s">
        <v>374</v>
      </c>
      <c r="H263" s="10"/>
      <c r="I263" s="10" t="s">
        <v>308</v>
      </c>
      <c r="J263" s="8" t="s">
        <v>26</v>
      </c>
      <c r="K263" s="10" t="s">
        <v>308</v>
      </c>
      <c r="L263" s="10"/>
      <c r="P263" s="8" t="s">
        <v>26</v>
      </c>
      <c r="Q263" s="0" t="n">
        <f aca="false">IF(ISNA(VLOOKUP(A263,calculos!$A$2:$B$20,2,1)),"null",VLOOKUP(A263,calculos!$A$2:$B$20,2,1))</f>
        <v>12</v>
      </c>
      <c r="R263" s="0" t="n">
        <f aca="false">IF(ISNA(VLOOKUP(C263,calculos!$D$2:$E$1218,2,1)),"null",VLOOKUP(C263,calculos!$D$2:$E$1218,2,1))</f>
        <v>843</v>
      </c>
      <c r="S263" s="0" t="n">
        <f aca="false">IF(ISNA(VLOOKUP(D263,calculos!$G$2:$H$1118,2,1)),"null",VLOOKUP(D263,calculos!$G$2:$H$1118,2,1))</f>
        <v>694</v>
      </c>
      <c r="T263" s="0" t="n">
        <f aca="false">IF(ISNA(VLOOKUP(E263,calculos!$J$2:$K$220,2,1)),"null",VLOOKUP(E263,calculos!$J$2:$K$220,2,1))</f>
        <v>125</v>
      </c>
      <c r="U263" s="0" t="n">
        <f aca="false">IF(ISNA(VLOOKUP(F263,calculos!$M$2:$N$658,2,1)),"null",VLOOKUP(F263,calculos!$M$2:$N$658,2,1))</f>
        <v>400</v>
      </c>
      <c r="V263" s="0" t="n">
        <f aca="false">IF(ISNA(VLOOKUP(J263,calculos!$P$2:$Q$1711,2,1)),"null",VLOOKUP(J263,calculos!$P$2:$Q$1711,2,1))</f>
        <v>1705</v>
      </c>
      <c r="W263" s="0" t="n">
        <f aca="false">IF(ISNA(VLOOKUP(P263,calculos!$S$2:$T$58,2,1)),"null",VLOOKUP(P263,calculos!$S$2:$T$58,2,1))</f>
        <v>42</v>
      </c>
      <c r="X263" s="0" t="str">
        <f aca="false">$X$1&amp;B263&amp;"','"&amp;G263&amp;"','"&amp;H263&amp;"','"&amp;I263&amp;"','"&amp;K263&amp;"','"&amp;L263&amp;"','"&amp;M263&amp;"','"&amp;N263&amp;"','"&amp;O263&amp;"',"&amp;Q263&amp;","&amp;R263&amp;","&amp;S263&amp;","&amp;T263&amp;","&amp;U263&amp;","&amp;V263&amp;","&amp;W263&amp;");"</f>
        <v>insert into servicio (id,fecha_entrega,serie,apertura,fecha_instalacion,garantia,mantenimiento,capacitacion,entrega_equipo,visita,id_empresa,id_hospital,id_equipo,id_marca,id_modelo,id_os,id_ingeniero) values (nextval('seq_servicio'),'','03KH2Z','','14-03-2013','14-03-2013','','','','',12,843,694,125,400,1705,42);</v>
      </c>
    </row>
    <row r="264" customFormat="false" ht="13.8" hidden="false" customHeight="false" outlineLevel="0" collapsed="false">
      <c r="A264" s="10" t="s">
        <v>23</v>
      </c>
      <c r="B264" s="10"/>
      <c r="C264" s="10" t="s">
        <v>368</v>
      </c>
      <c r="D264" s="10" t="s">
        <v>54</v>
      </c>
      <c r="E264" s="8" t="s">
        <v>26</v>
      </c>
      <c r="F264" s="8" t="s">
        <v>26</v>
      </c>
      <c r="G264" s="10" t="s">
        <v>375</v>
      </c>
      <c r="H264" s="10"/>
      <c r="I264" s="10" t="s">
        <v>363</v>
      </c>
      <c r="J264" s="8" t="s">
        <v>26</v>
      </c>
      <c r="K264" s="10" t="s">
        <v>364</v>
      </c>
      <c r="L264" s="10"/>
      <c r="P264" s="8" t="s">
        <v>26</v>
      </c>
      <c r="Q264" s="0" t="n">
        <f aca="false">IF(ISNA(VLOOKUP(A264,calculos!$A$2:$B$20,2,1)),"null",VLOOKUP(A264,calculos!$A$2:$B$20,2,1))</f>
        <v>12</v>
      </c>
      <c r="R264" s="0" t="n">
        <f aca="false">IF(ISNA(VLOOKUP(C264,calculos!$D$2:$E$1218,2,1)),"null",VLOOKUP(C264,calculos!$D$2:$E$1218,2,1))</f>
        <v>843</v>
      </c>
      <c r="S264" s="0" t="n">
        <f aca="false">IF(ISNA(VLOOKUP(D264,calculos!$G$2:$H$1118,2,1)),"null",VLOOKUP(D264,calculos!$G$2:$H$1118,2,1))</f>
        <v>119</v>
      </c>
      <c r="T264" s="0" t="n">
        <f aca="false">IF(ISNA(VLOOKUP(E264,calculos!$J$2:$K$220,2,1)),"null",VLOOKUP(E264,calculos!$J$2:$K$220,2,1))</f>
        <v>125</v>
      </c>
      <c r="U264" s="0" t="n">
        <f aca="false">IF(ISNA(VLOOKUP(F264,calculos!$M$2:$N$658,2,1)),"null",VLOOKUP(F264,calculos!$M$2:$N$658,2,1))</f>
        <v>400</v>
      </c>
      <c r="V264" s="0" t="n">
        <f aca="false">IF(ISNA(VLOOKUP(J264,calculos!$P$2:$Q$1711,2,1)),"null",VLOOKUP(J264,calculos!$P$2:$Q$1711,2,1))</f>
        <v>1705</v>
      </c>
      <c r="W264" s="0" t="n">
        <f aca="false">IF(ISNA(VLOOKUP(P264,calculos!$S$2:$T$58,2,1)),"null",VLOOKUP(P264,calculos!$S$2:$T$58,2,1))</f>
        <v>42</v>
      </c>
      <c r="X264" s="0" t="str">
        <f aca="false">$X$1&amp;B264&amp;"','"&amp;G264&amp;"','"&amp;H264&amp;"','"&amp;I264&amp;"','"&amp;K264&amp;"','"&amp;L264&amp;"','"&amp;M264&amp;"','"&amp;N264&amp;"','"&amp;O264&amp;"',"&amp;Q264&amp;","&amp;R264&amp;","&amp;S264&amp;","&amp;T264&amp;","&amp;U264&amp;","&amp;V264&amp;","&amp;W264&amp;");"</f>
        <v>insert into servicio (id,fecha_entrega,serie,apertura,fecha_instalacion,garantia,mantenimiento,capacitacion,entrega_equipo,visita,id_empresa,id_hospital,id_equipo,id_marca,id_modelo,id_os,id_ingeniero) values (nextval('seq_servicio'),'','DE53018365','','03-03-2013','04-03-2011','','','','',12,843,119,125,400,1705,42);</v>
      </c>
    </row>
    <row r="265" customFormat="false" ht="13.8" hidden="false" customHeight="false" outlineLevel="0" collapsed="false">
      <c r="A265" s="10" t="s">
        <v>23</v>
      </c>
      <c r="B265" s="10"/>
      <c r="C265" s="10" t="s">
        <v>376</v>
      </c>
      <c r="D265" s="10" t="s">
        <v>361</v>
      </c>
      <c r="E265" s="8" t="s">
        <v>26</v>
      </c>
      <c r="F265" s="8" t="s">
        <v>26</v>
      </c>
      <c r="G265" s="10" t="s">
        <v>377</v>
      </c>
      <c r="H265" s="10"/>
      <c r="I265" s="10" t="s">
        <v>363</v>
      </c>
      <c r="J265" s="8" t="s">
        <v>26</v>
      </c>
      <c r="K265" s="10" t="s">
        <v>364</v>
      </c>
      <c r="L265" s="10"/>
      <c r="P265" s="8" t="s">
        <v>26</v>
      </c>
      <c r="Q265" s="0" t="n">
        <f aca="false">IF(ISNA(VLOOKUP(A265,calculos!$A$2:$B$20,2,1)),"null",VLOOKUP(A265,calculos!$A$2:$B$20,2,1))</f>
        <v>12</v>
      </c>
      <c r="R265" s="0" t="n">
        <f aca="false">IF(ISNA(VLOOKUP(C265,calculos!$D$2:$E$1218,2,1)),"null",VLOOKUP(C265,calculos!$D$2:$E$1218,2,1))</f>
        <v>896</v>
      </c>
      <c r="S265" s="0" t="n">
        <f aca="false">IF(ISNA(VLOOKUP(D265,calculos!$G$2:$H$1118,2,1)),"null",VLOOKUP(D265,calculos!$G$2:$H$1118,2,1))</f>
        <v>439</v>
      </c>
      <c r="T265" s="0" t="n">
        <f aca="false">IF(ISNA(VLOOKUP(E265,calculos!$J$2:$K$220,2,1)),"null",VLOOKUP(E265,calculos!$J$2:$K$220,2,1))</f>
        <v>125</v>
      </c>
      <c r="U265" s="0" t="n">
        <f aca="false">IF(ISNA(VLOOKUP(F265,calculos!$M$2:$N$658,2,1)),"null",VLOOKUP(F265,calculos!$M$2:$N$658,2,1))</f>
        <v>400</v>
      </c>
      <c r="V265" s="0" t="n">
        <f aca="false">IF(ISNA(VLOOKUP(J265,calculos!$P$2:$Q$1711,2,1)),"null",VLOOKUP(J265,calculos!$P$2:$Q$1711,2,1))</f>
        <v>1705</v>
      </c>
      <c r="W265" s="0" t="n">
        <f aca="false">IF(ISNA(VLOOKUP(P265,calculos!$S$2:$T$58,2,1)),"null",VLOOKUP(P265,calculos!$S$2:$T$58,2,1))</f>
        <v>42</v>
      </c>
      <c r="X265" s="0" t="str">
        <f aca="false">$X$1&amp;B265&amp;"','"&amp;G265&amp;"','"&amp;H265&amp;"','"&amp;I265&amp;"','"&amp;K265&amp;"','"&amp;L265&amp;"','"&amp;M265&amp;"','"&amp;N265&amp;"','"&amp;O265&amp;"',"&amp;Q265&amp;","&amp;R265&amp;","&amp;S265&amp;","&amp;T265&amp;","&amp;U265&amp;","&amp;V265&amp;","&amp;W265&amp;");"</f>
        <v>insert into servicio (id,fecha_entrega,serie,apertura,fecha_instalacion,garantia,mantenimiento,capacitacion,entrega_equipo,visita,id_empresa,id_hospital,id_equipo,id_marca,id_modelo,id_os,id_ingeniero) values (nextval('seq_servicio'),'','ASBN-0059','','03-03-2013','04-03-2011','','','','',12,896,439,125,400,1705,42);</v>
      </c>
    </row>
    <row r="266" customFormat="false" ht="13.8" hidden="false" customHeight="false" outlineLevel="0" collapsed="false">
      <c r="A266" s="10" t="s">
        <v>23</v>
      </c>
      <c r="B266" s="10"/>
      <c r="C266" s="10" t="s">
        <v>376</v>
      </c>
      <c r="D266" s="10" t="s">
        <v>54</v>
      </c>
      <c r="E266" s="8" t="s">
        <v>26</v>
      </c>
      <c r="F266" s="8" t="s">
        <v>26</v>
      </c>
      <c r="G266" s="10" t="s">
        <v>378</v>
      </c>
      <c r="H266" s="10"/>
      <c r="I266" s="10" t="s">
        <v>363</v>
      </c>
      <c r="J266" s="8" t="s">
        <v>26</v>
      </c>
      <c r="K266" s="10" t="s">
        <v>364</v>
      </c>
      <c r="L266" s="10"/>
      <c r="P266" s="8" t="s">
        <v>26</v>
      </c>
      <c r="Q266" s="0" t="n">
        <f aca="false">IF(ISNA(VLOOKUP(A266,calculos!$A$2:$B$20,2,1)),"null",VLOOKUP(A266,calculos!$A$2:$B$20,2,1))</f>
        <v>12</v>
      </c>
      <c r="R266" s="0" t="n">
        <f aca="false">IF(ISNA(VLOOKUP(C266,calculos!$D$2:$E$1218,2,1)),"null",VLOOKUP(C266,calculos!$D$2:$E$1218,2,1))</f>
        <v>896</v>
      </c>
      <c r="S266" s="0" t="n">
        <f aca="false">IF(ISNA(VLOOKUP(D266,calculos!$G$2:$H$1118,2,1)),"null",VLOOKUP(D266,calculos!$G$2:$H$1118,2,1))</f>
        <v>119</v>
      </c>
      <c r="T266" s="0" t="n">
        <f aca="false">IF(ISNA(VLOOKUP(E266,calculos!$J$2:$K$220,2,1)),"null",VLOOKUP(E266,calculos!$J$2:$K$220,2,1))</f>
        <v>125</v>
      </c>
      <c r="U266" s="0" t="n">
        <f aca="false">IF(ISNA(VLOOKUP(F266,calculos!$M$2:$N$658,2,1)),"null",VLOOKUP(F266,calculos!$M$2:$N$658,2,1))</f>
        <v>400</v>
      </c>
      <c r="V266" s="0" t="n">
        <f aca="false">IF(ISNA(VLOOKUP(J266,calculos!$P$2:$Q$1711,2,1)),"null",VLOOKUP(J266,calculos!$P$2:$Q$1711,2,1))</f>
        <v>1705</v>
      </c>
      <c r="W266" s="0" t="n">
        <f aca="false">IF(ISNA(VLOOKUP(P266,calculos!$S$2:$T$58,2,1)),"null",VLOOKUP(P266,calculos!$S$2:$T$58,2,1))</f>
        <v>42</v>
      </c>
      <c r="X266" s="0" t="str">
        <f aca="false">$X$1&amp;B266&amp;"','"&amp;G266&amp;"','"&amp;H266&amp;"','"&amp;I266&amp;"','"&amp;K266&amp;"','"&amp;L266&amp;"','"&amp;M266&amp;"','"&amp;N266&amp;"','"&amp;O266&amp;"',"&amp;Q266&amp;","&amp;R266&amp;","&amp;S266&amp;","&amp;T266&amp;","&amp;U266&amp;","&amp;V266&amp;","&amp;W266&amp;");"</f>
        <v>insert into servicio (id,fecha_entrega,serie,apertura,fecha_instalacion,garantia,mantenimiento,capacitacion,entrega_equipo,visita,id_empresa,id_hospital,id_equipo,id_marca,id_modelo,id_os,id_ingeniero) values (nextval('seq_servicio'),'','DE53018371','','03-03-2013','04-03-2011','','','','',12,896,119,125,400,1705,42);</v>
      </c>
    </row>
    <row r="267" customFormat="false" ht="13.8" hidden="false" customHeight="false" outlineLevel="0" collapsed="false">
      <c r="A267" s="10" t="s">
        <v>23</v>
      </c>
      <c r="B267" s="10"/>
      <c r="C267" s="10" t="s">
        <v>303</v>
      </c>
      <c r="D267" s="10" t="s">
        <v>304</v>
      </c>
      <c r="E267" s="8" t="s">
        <v>26</v>
      </c>
      <c r="F267" s="8" t="s">
        <v>26</v>
      </c>
      <c r="G267" s="10" t="s">
        <v>379</v>
      </c>
      <c r="H267" s="10"/>
      <c r="I267" s="10" t="s">
        <v>347</v>
      </c>
      <c r="J267" s="8" t="s">
        <v>26</v>
      </c>
      <c r="K267" s="10" t="s">
        <v>347</v>
      </c>
      <c r="L267" s="10"/>
      <c r="P267" s="8" t="s">
        <v>26</v>
      </c>
      <c r="Q267" s="0" t="n">
        <f aca="false">IF(ISNA(VLOOKUP(A267,calculos!$A$2:$B$20,2,1)),"null",VLOOKUP(A267,calculos!$A$2:$B$20,2,1))</f>
        <v>12</v>
      </c>
      <c r="R267" s="0" t="n">
        <f aca="false">IF(ISNA(VLOOKUP(C267,calculos!$D$2:$E$1218,2,1)),"null",VLOOKUP(C267,calculos!$D$2:$E$1218,2,1))</f>
        <v>453</v>
      </c>
      <c r="S267" s="0" t="n">
        <f aca="false">IF(ISNA(VLOOKUP(D267,calculos!$G$2:$H$1118,2,1)),"null",VLOOKUP(D267,calculos!$G$2:$H$1118,2,1))</f>
        <v>798</v>
      </c>
      <c r="T267" s="0" t="n">
        <f aca="false">IF(ISNA(VLOOKUP(E267,calculos!$J$2:$K$220,2,1)),"null",VLOOKUP(E267,calculos!$J$2:$K$220,2,1))</f>
        <v>125</v>
      </c>
      <c r="U267" s="0" t="n">
        <f aca="false">IF(ISNA(VLOOKUP(F267,calculos!$M$2:$N$658,2,1)),"null",VLOOKUP(F267,calculos!$M$2:$N$658,2,1))</f>
        <v>400</v>
      </c>
      <c r="V267" s="0" t="n">
        <f aca="false">IF(ISNA(VLOOKUP(J267,calculos!$P$2:$Q$1711,2,1)),"null",VLOOKUP(J267,calculos!$P$2:$Q$1711,2,1))</f>
        <v>1705</v>
      </c>
      <c r="W267" s="0" t="n">
        <f aca="false">IF(ISNA(VLOOKUP(P267,calculos!$S$2:$T$58,2,1)),"null",VLOOKUP(P267,calculos!$S$2:$T$58,2,1))</f>
        <v>42</v>
      </c>
      <c r="X267" s="0" t="str">
        <f aca="false">$X$1&amp;B267&amp;"','"&amp;G267&amp;"','"&amp;H267&amp;"','"&amp;I267&amp;"','"&amp;K267&amp;"','"&amp;L267&amp;"','"&amp;M267&amp;"','"&amp;N267&amp;"','"&amp;O267&amp;"',"&amp;Q267&amp;","&amp;R267&amp;","&amp;S267&amp;","&amp;T267&amp;","&amp;U267&amp;","&amp;V267&amp;","&amp;W267&amp;");"</f>
        <v>insert into servicio (id,fecha_entrega,serie,apertura,fecha_instalacion,garantia,mantenimiento,capacitacion,entrega_equipo,visita,id_empresa,id_hospital,id_equipo,id_marca,id_modelo,id_os,id_ingeniero) values (nextval('seq_servicio'),'','DE72856068','','13-04-2013','13-04-2013','','','','',12,453,798,125,400,1705,42);</v>
      </c>
    </row>
    <row r="268" customFormat="false" ht="13.8" hidden="false" customHeight="false" outlineLevel="0" collapsed="false">
      <c r="A268" s="10" t="s">
        <v>23</v>
      </c>
      <c r="B268" s="10"/>
      <c r="C268" s="10" t="s">
        <v>303</v>
      </c>
      <c r="D268" s="10" t="s">
        <v>304</v>
      </c>
      <c r="E268" s="8" t="s">
        <v>26</v>
      </c>
      <c r="F268" s="8" t="s">
        <v>26</v>
      </c>
      <c r="G268" s="10" t="s">
        <v>380</v>
      </c>
      <c r="H268" s="10"/>
      <c r="I268" s="10" t="s">
        <v>340</v>
      </c>
      <c r="J268" s="8" t="s">
        <v>26</v>
      </c>
      <c r="K268" s="10" t="s">
        <v>340</v>
      </c>
      <c r="L268" s="10"/>
      <c r="P268" s="8" t="s">
        <v>26</v>
      </c>
      <c r="Q268" s="0" t="n">
        <f aca="false">IF(ISNA(VLOOKUP(A268,calculos!$A$2:$B$20,2,1)),"null",VLOOKUP(A268,calculos!$A$2:$B$20,2,1))</f>
        <v>12</v>
      </c>
      <c r="R268" s="0" t="n">
        <f aca="false">IF(ISNA(VLOOKUP(C268,calculos!$D$2:$E$1218,2,1)),"null",VLOOKUP(C268,calculos!$D$2:$E$1218,2,1))</f>
        <v>453</v>
      </c>
      <c r="S268" s="0" t="n">
        <f aca="false">IF(ISNA(VLOOKUP(D268,calculos!$G$2:$H$1118,2,1)),"null",VLOOKUP(D268,calculos!$G$2:$H$1118,2,1))</f>
        <v>798</v>
      </c>
      <c r="T268" s="0" t="n">
        <f aca="false">IF(ISNA(VLOOKUP(E268,calculos!$J$2:$K$220,2,1)),"null",VLOOKUP(E268,calculos!$J$2:$K$220,2,1))</f>
        <v>125</v>
      </c>
      <c r="U268" s="0" t="n">
        <f aca="false">IF(ISNA(VLOOKUP(F268,calculos!$M$2:$N$658,2,1)),"null",VLOOKUP(F268,calculos!$M$2:$N$658,2,1))</f>
        <v>400</v>
      </c>
      <c r="V268" s="0" t="n">
        <f aca="false">IF(ISNA(VLOOKUP(J268,calculos!$P$2:$Q$1711,2,1)),"null",VLOOKUP(J268,calculos!$P$2:$Q$1711,2,1))</f>
        <v>1705</v>
      </c>
      <c r="W268" s="0" t="n">
        <f aca="false">IF(ISNA(VLOOKUP(P268,calculos!$S$2:$T$58,2,1)),"null",VLOOKUP(P268,calculos!$S$2:$T$58,2,1))</f>
        <v>42</v>
      </c>
      <c r="X268" s="0" t="str">
        <f aca="false">$X$1&amp;B268&amp;"','"&amp;G268&amp;"','"&amp;H268&amp;"','"&amp;I268&amp;"','"&amp;K268&amp;"','"&amp;L268&amp;"','"&amp;M268&amp;"','"&amp;N268&amp;"','"&amp;O268&amp;"',"&amp;Q268&amp;","&amp;R268&amp;","&amp;S268&amp;","&amp;T268&amp;","&amp;U268&amp;","&amp;V268&amp;","&amp;W268&amp;");"</f>
        <v>insert into servicio (id,fecha_entrega,serie,apertura,fecha_instalacion,garantia,mantenimiento,capacitacion,entrega_equipo,visita,id_empresa,id_hospital,id_equipo,id_marca,id_modelo,id_os,id_ingeniero) values (nextval('seq_servicio'),'','DE72856032','','14-04-2013','14-04-2013','','','','',12,453,798,125,400,1705,42);</v>
      </c>
    </row>
    <row r="269" customFormat="false" ht="13.8" hidden="false" customHeight="false" outlineLevel="0" collapsed="false">
      <c r="A269" s="10" t="s">
        <v>23</v>
      </c>
      <c r="B269" s="10"/>
      <c r="C269" s="10" t="s">
        <v>303</v>
      </c>
      <c r="D269" s="10" t="s">
        <v>304</v>
      </c>
      <c r="E269" s="8" t="s">
        <v>26</v>
      </c>
      <c r="F269" s="8" t="s">
        <v>26</v>
      </c>
      <c r="G269" s="10" t="s">
        <v>381</v>
      </c>
      <c r="H269" s="10"/>
      <c r="I269" s="10" t="s">
        <v>340</v>
      </c>
      <c r="J269" s="8" t="s">
        <v>26</v>
      </c>
      <c r="K269" s="10" t="s">
        <v>340</v>
      </c>
      <c r="L269" s="10"/>
      <c r="P269" s="8" t="s">
        <v>26</v>
      </c>
      <c r="Q269" s="0" t="n">
        <f aca="false">IF(ISNA(VLOOKUP(A269,calculos!$A$2:$B$20,2,1)),"null",VLOOKUP(A269,calculos!$A$2:$B$20,2,1))</f>
        <v>12</v>
      </c>
      <c r="R269" s="0" t="n">
        <f aca="false">IF(ISNA(VLOOKUP(C269,calculos!$D$2:$E$1218,2,1)),"null",VLOOKUP(C269,calculos!$D$2:$E$1218,2,1))</f>
        <v>453</v>
      </c>
      <c r="S269" s="0" t="n">
        <f aca="false">IF(ISNA(VLOOKUP(D269,calculos!$G$2:$H$1118,2,1)),"null",VLOOKUP(D269,calculos!$G$2:$H$1118,2,1))</f>
        <v>798</v>
      </c>
      <c r="T269" s="0" t="n">
        <f aca="false">IF(ISNA(VLOOKUP(E269,calculos!$J$2:$K$220,2,1)),"null",VLOOKUP(E269,calculos!$J$2:$K$220,2,1))</f>
        <v>125</v>
      </c>
      <c r="U269" s="0" t="n">
        <f aca="false">IF(ISNA(VLOOKUP(F269,calculos!$M$2:$N$658,2,1)),"null",VLOOKUP(F269,calculos!$M$2:$N$658,2,1))</f>
        <v>400</v>
      </c>
      <c r="V269" s="0" t="n">
        <f aca="false">IF(ISNA(VLOOKUP(J269,calculos!$P$2:$Q$1711,2,1)),"null",VLOOKUP(J269,calculos!$P$2:$Q$1711,2,1))</f>
        <v>1705</v>
      </c>
      <c r="W269" s="0" t="n">
        <f aca="false">IF(ISNA(VLOOKUP(P269,calculos!$S$2:$T$58,2,1)),"null",VLOOKUP(P269,calculos!$S$2:$T$58,2,1))</f>
        <v>42</v>
      </c>
      <c r="X269" s="0" t="str">
        <f aca="false">$X$1&amp;B269&amp;"','"&amp;G269&amp;"','"&amp;H269&amp;"','"&amp;I269&amp;"','"&amp;K269&amp;"','"&amp;L269&amp;"','"&amp;M269&amp;"','"&amp;N269&amp;"','"&amp;O269&amp;"',"&amp;Q269&amp;","&amp;R269&amp;","&amp;S269&amp;","&amp;T269&amp;","&amp;U269&amp;","&amp;V269&amp;","&amp;W269&amp;");"</f>
        <v>insert into servicio (id,fecha_entrega,serie,apertura,fecha_instalacion,garantia,mantenimiento,capacitacion,entrega_equipo,visita,id_empresa,id_hospital,id_equipo,id_marca,id_modelo,id_os,id_ingeniero) values (nextval('seq_servicio'),'','DE72855991','','14-04-2013','14-04-2013','','','','',12,453,798,125,400,1705,42);</v>
      </c>
    </row>
    <row r="270" customFormat="false" ht="13.8" hidden="false" customHeight="false" outlineLevel="0" collapsed="false">
      <c r="A270" s="10" t="s">
        <v>23</v>
      </c>
      <c r="B270" s="10"/>
      <c r="C270" s="10" t="s">
        <v>303</v>
      </c>
      <c r="D270" s="10" t="s">
        <v>304</v>
      </c>
      <c r="E270" s="8" t="s">
        <v>26</v>
      </c>
      <c r="F270" s="8" t="s">
        <v>26</v>
      </c>
      <c r="G270" s="10" t="s">
        <v>382</v>
      </c>
      <c r="H270" s="10"/>
      <c r="I270" s="10" t="s">
        <v>308</v>
      </c>
      <c r="J270" s="8" t="s">
        <v>26</v>
      </c>
      <c r="K270" s="10" t="s">
        <v>308</v>
      </c>
      <c r="L270" s="10"/>
      <c r="P270" s="8" t="s">
        <v>26</v>
      </c>
      <c r="Q270" s="0" t="n">
        <f aca="false">IF(ISNA(VLOOKUP(A270,calculos!$A$2:$B$20,2,1)),"null",VLOOKUP(A270,calculos!$A$2:$B$20,2,1))</f>
        <v>12</v>
      </c>
      <c r="R270" s="0" t="n">
        <f aca="false">IF(ISNA(VLOOKUP(C270,calculos!$D$2:$E$1218,2,1)),"null",VLOOKUP(C270,calculos!$D$2:$E$1218,2,1))</f>
        <v>453</v>
      </c>
      <c r="S270" s="0" t="n">
        <f aca="false">IF(ISNA(VLOOKUP(D270,calculos!$G$2:$H$1118,2,1)),"null",VLOOKUP(D270,calculos!$G$2:$H$1118,2,1))</f>
        <v>798</v>
      </c>
      <c r="T270" s="0" t="n">
        <f aca="false">IF(ISNA(VLOOKUP(E270,calculos!$J$2:$K$220,2,1)),"null",VLOOKUP(E270,calculos!$J$2:$K$220,2,1))</f>
        <v>125</v>
      </c>
      <c r="U270" s="0" t="n">
        <f aca="false">IF(ISNA(VLOOKUP(F270,calculos!$M$2:$N$658,2,1)),"null",VLOOKUP(F270,calculos!$M$2:$N$658,2,1))</f>
        <v>400</v>
      </c>
      <c r="V270" s="0" t="n">
        <f aca="false">IF(ISNA(VLOOKUP(J270,calculos!$P$2:$Q$1711,2,1)),"null",VLOOKUP(J270,calculos!$P$2:$Q$1711,2,1))</f>
        <v>1705</v>
      </c>
      <c r="W270" s="0" t="n">
        <f aca="false">IF(ISNA(VLOOKUP(P270,calculos!$S$2:$T$58,2,1)),"null",VLOOKUP(P270,calculos!$S$2:$T$58,2,1))</f>
        <v>42</v>
      </c>
      <c r="X270" s="0" t="str">
        <f aca="false">$X$1&amp;B270&amp;"','"&amp;G270&amp;"','"&amp;H270&amp;"','"&amp;I270&amp;"','"&amp;K270&amp;"','"&amp;L270&amp;"','"&amp;M270&amp;"','"&amp;N270&amp;"','"&amp;O270&amp;"',"&amp;Q270&amp;","&amp;R270&amp;","&amp;S270&amp;","&amp;T270&amp;","&amp;U270&amp;","&amp;V270&amp;","&amp;W270&amp;");"</f>
        <v>insert into servicio (id,fecha_entrega,serie,apertura,fecha_instalacion,garantia,mantenimiento,capacitacion,entrega_equipo,visita,id_empresa,id_hospital,id_equipo,id_marca,id_modelo,id_os,id_ingeniero) values (nextval('seq_servicio'),'','DE72856063','','14-03-2013','14-03-2013','','','','',12,453,798,125,400,1705,42);</v>
      </c>
    </row>
    <row r="271" customFormat="false" ht="13.8" hidden="false" customHeight="false" outlineLevel="0" collapsed="false">
      <c r="A271" s="10" t="s">
        <v>23</v>
      </c>
      <c r="B271" s="10"/>
      <c r="C271" s="10" t="s">
        <v>303</v>
      </c>
      <c r="D271" s="10" t="s">
        <v>54</v>
      </c>
      <c r="E271" s="8" t="s">
        <v>26</v>
      </c>
      <c r="F271" s="8" t="s">
        <v>26</v>
      </c>
      <c r="G271" s="10" t="s">
        <v>383</v>
      </c>
      <c r="H271" s="10"/>
      <c r="I271" s="10" t="s">
        <v>306</v>
      </c>
      <c r="J271" s="8" t="s">
        <v>26</v>
      </c>
      <c r="K271" s="10" t="s">
        <v>306</v>
      </c>
      <c r="L271" s="10"/>
      <c r="P271" s="8" t="s">
        <v>26</v>
      </c>
      <c r="Q271" s="0" t="n">
        <f aca="false">IF(ISNA(VLOOKUP(A271,calculos!$A$2:$B$20,2,1)),"null",VLOOKUP(A271,calculos!$A$2:$B$20,2,1))</f>
        <v>12</v>
      </c>
      <c r="R271" s="0" t="n">
        <f aca="false">IF(ISNA(VLOOKUP(C271,calculos!$D$2:$E$1218,2,1)),"null",VLOOKUP(C271,calculos!$D$2:$E$1218,2,1))</f>
        <v>453</v>
      </c>
      <c r="S271" s="0" t="n">
        <f aca="false">IF(ISNA(VLOOKUP(D271,calculos!$G$2:$H$1118,2,1)),"null",VLOOKUP(D271,calculos!$G$2:$H$1118,2,1))</f>
        <v>119</v>
      </c>
      <c r="T271" s="0" t="n">
        <f aca="false">IF(ISNA(VLOOKUP(E271,calculos!$J$2:$K$220,2,1)),"null",VLOOKUP(E271,calculos!$J$2:$K$220,2,1))</f>
        <v>125</v>
      </c>
      <c r="U271" s="0" t="n">
        <f aca="false">IF(ISNA(VLOOKUP(F271,calculos!$M$2:$N$658,2,1)),"null",VLOOKUP(F271,calculos!$M$2:$N$658,2,1))</f>
        <v>400</v>
      </c>
      <c r="V271" s="0" t="n">
        <f aca="false">IF(ISNA(VLOOKUP(J271,calculos!$P$2:$Q$1711,2,1)),"null",VLOOKUP(J271,calculos!$P$2:$Q$1711,2,1))</f>
        <v>1705</v>
      </c>
      <c r="W271" s="0" t="n">
        <f aca="false">IF(ISNA(VLOOKUP(P271,calculos!$S$2:$T$58,2,1)),"null",VLOOKUP(P271,calculos!$S$2:$T$58,2,1))</f>
        <v>42</v>
      </c>
      <c r="X271" s="0" t="str">
        <f aca="false">$X$1&amp;B271&amp;"','"&amp;G271&amp;"','"&amp;H271&amp;"','"&amp;I271&amp;"','"&amp;K271&amp;"','"&amp;L271&amp;"','"&amp;M271&amp;"','"&amp;N271&amp;"','"&amp;O271&amp;"',"&amp;Q271&amp;","&amp;R271&amp;","&amp;S271&amp;","&amp;T271&amp;","&amp;U271&amp;","&amp;V271&amp;","&amp;W271&amp;");"</f>
        <v>insert into servicio (id,fecha_entrega,serie,apertura,fecha_instalacion,garantia,mantenimiento,capacitacion,entrega_equipo,visita,id_empresa,id_hospital,id_equipo,id_marca,id_modelo,id_os,id_ingeniero) values (nextval('seq_servicio'),'','DE53018707','','16-03-2013','16-03-2013','','','','',12,453,119,125,400,1705,42);</v>
      </c>
    </row>
    <row r="272" customFormat="false" ht="13.8" hidden="false" customHeight="false" outlineLevel="0" collapsed="false">
      <c r="A272" s="10" t="s">
        <v>23</v>
      </c>
      <c r="B272" s="10"/>
      <c r="C272" s="10" t="s">
        <v>303</v>
      </c>
      <c r="D272" s="10" t="s">
        <v>54</v>
      </c>
      <c r="E272" s="8" t="s">
        <v>26</v>
      </c>
      <c r="F272" s="8" t="s">
        <v>26</v>
      </c>
      <c r="G272" s="10" t="s">
        <v>384</v>
      </c>
      <c r="H272" s="10"/>
      <c r="I272" s="10" t="s">
        <v>306</v>
      </c>
      <c r="J272" s="8" t="s">
        <v>26</v>
      </c>
      <c r="K272" s="10" t="s">
        <v>306</v>
      </c>
      <c r="L272" s="10"/>
      <c r="P272" s="8" t="s">
        <v>26</v>
      </c>
      <c r="Q272" s="0" t="n">
        <f aca="false">IF(ISNA(VLOOKUP(A272,calculos!$A$2:$B$20,2,1)),"null",VLOOKUP(A272,calculos!$A$2:$B$20,2,1))</f>
        <v>12</v>
      </c>
      <c r="R272" s="0" t="n">
        <f aca="false">IF(ISNA(VLOOKUP(C272,calculos!$D$2:$E$1218,2,1)),"null",VLOOKUP(C272,calculos!$D$2:$E$1218,2,1))</f>
        <v>453</v>
      </c>
      <c r="S272" s="0" t="n">
        <f aca="false">IF(ISNA(VLOOKUP(D272,calculos!$G$2:$H$1118,2,1)),"null",VLOOKUP(D272,calculos!$G$2:$H$1118,2,1))</f>
        <v>119</v>
      </c>
      <c r="T272" s="0" t="n">
        <f aca="false">IF(ISNA(VLOOKUP(E272,calculos!$J$2:$K$220,2,1)),"null",VLOOKUP(E272,calculos!$J$2:$K$220,2,1))</f>
        <v>125</v>
      </c>
      <c r="U272" s="0" t="n">
        <f aca="false">IF(ISNA(VLOOKUP(F272,calculos!$M$2:$N$658,2,1)),"null",VLOOKUP(F272,calculos!$M$2:$N$658,2,1))</f>
        <v>400</v>
      </c>
      <c r="V272" s="0" t="n">
        <f aca="false">IF(ISNA(VLOOKUP(J272,calculos!$P$2:$Q$1711,2,1)),"null",VLOOKUP(J272,calculos!$P$2:$Q$1711,2,1))</f>
        <v>1705</v>
      </c>
      <c r="W272" s="0" t="n">
        <f aca="false">IF(ISNA(VLOOKUP(P272,calculos!$S$2:$T$58,2,1)),"null",VLOOKUP(P272,calculos!$S$2:$T$58,2,1))</f>
        <v>42</v>
      </c>
      <c r="X272" s="0" t="str">
        <f aca="false">$X$1&amp;B272&amp;"','"&amp;G272&amp;"','"&amp;H272&amp;"','"&amp;I272&amp;"','"&amp;K272&amp;"','"&amp;L272&amp;"','"&amp;M272&amp;"','"&amp;N272&amp;"','"&amp;O272&amp;"',"&amp;Q272&amp;","&amp;R272&amp;","&amp;S272&amp;","&amp;T272&amp;","&amp;U272&amp;","&amp;V272&amp;","&amp;W272&amp;");"</f>
        <v>insert into servicio (id,fecha_entrega,serie,apertura,fecha_instalacion,garantia,mantenimiento,capacitacion,entrega_equipo,visita,id_empresa,id_hospital,id_equipo,id_marca,id_modelo,id_os,id_ingeniero) values (nextval('seq_servicio'),'','DE53018733','','16-03-2013','16-03-2013','','','','',12,453,119,125,400,1705,42);</v>
      </c>
    </row>
    <row r="273" customFormat="false" ht="13.8" hidden="false" customHeight="false" outlineLevel="0" collapsed="false">
      <c r="A273" s="10" t="s">
        <v>23</v>
      </c>
      <c r="B273" s="10"/>
      <c r="C273" s="10" t="s">
        <v>303</v>
      </c>
      <c r="D273" s="10" t="s">
        <v>199</v>
      </c>
      <c r="E273" s="8" t="s">
        <v>26</v>
      </c>
      <c r="F273" s="8" t="s">
        <v>26</v>
      </c>
      <c r="G273" s="10" t="s">
        <v>385</v>
      </c>
      <c r="H273" s="10"/>
      <c r="I273" s="10" t="s">
        <v>306</v>
      </c>
      <c r="J273" s="8" t="s">
        <v>26</v>
      </c>
      <c r="K273" s="10" t="s">
        <v>306</v>
      </c>
      <c r="L273" s="10"/>
      <c r="P273" s="8" t="s">
        <v>26</v>
      </c>
      <c r="Q273" s="0" t="n">
        <f aca="false">IF(ISNA(VLOOKUP(A273,calculos!$A$2:$B$20,2,1)),"null",VLOOKUP(A273,calculos!$A$2:$B$20,2,1))</f>
        <v>12</v>
      </c>
      <c r="R273" s="0" t="n">
        <f aca="false">IF(ISNA(VLOOKUP(C273,calculos!$D$2:$E$1218,2,1)),"null",VLOOKUP(C273,calculos!$D$2:$E$1218,2,1))</f>
        <v>453</v>
      </c>
      <c r="S273" s="0" t="n">
        <f aca="false">IF(ISNA(VLOOKUP(D273,calculos!$G$2:$H$1118,2,1)),"null",VLOOKUP(D273,calculos!$G$2:$H$1118,2,1))</f>
        <v>477</v>
      </c>
      <c r="T273" s="0" t="n">
        <f aca="false">IF(ISNA(VLOOKUP(E273,calculos!$J$2:$K$220,2,1)),"null",VLOOKUP(E273,calculos!$J$2:$K$220,2,1))</f>
        <v>125</v>
      </c>
      <c r="U273" s="0" t="n">
        <f aca="false">IF(ISNA(VLOOKUP(F273,calculos!$M$2:$N$658,2,1)),"null",VLOOKUP(F273,calculos!$M$2:$N$658,2,1))</f>
        <v>400</v>
      </c>
      <c r="V273" s="0" t="n">
        <f aca="false">IF(ISNA(VLOOKUP(J273,calculos!$P$2:$Q$1711,2,1)),"null",VLOOKUP(J273,calculos!$P$2:$Q$1711,2,1))</f>
        <v>1705</v>
      </c>
      <c r="W273" s="0" t="n">
        <f aca="false">IF(ISNA(VLOOKUP(P273,calculos!$S$2:$T$58,2,1)),"null",VLOOKUP(P273,calculos!$S$2:$T$58,2,1))</f>
        <v>42</v>
      </c>
      <c r="X273" s="0" t="str">
        <f aca="false">$X$1&amp;B273&amp;"','"&amp;G273&amp;"','"&amp;H273&amp;"','"&amp;I273&amp;"','"&amp;K273&amp;"','"&amp;L273&amp;"','"&amp;M273&amp;"','"&amp;N273&amp;"','"&amp;O273&amp;"',"&amp;Q273&amp;","&amp;R273&amp;","&amp;S273&amp;","&amp;T273&amp;","&amp;U273&amp;","&amp;V273&amp;","&amp;W273&amp;");"</f>
        <v>insert into servicio (id,fecha_entrega,serie,apertura,fecha_instalacion,garantia,mantenimiento,capacitacion,entrega_equipo,visita,id_empresa,id_hospital,id_equipo,id_marca,id_modelo,id_os,id_ingeniero) values (nextval('seq_servicio'),'','US00547122','','16-03-2013','16-03-2013','','','','',12,453,477,125,400,1705,42);</v>
      </c>
    </row>
    <row r="274" customFormat="false" ht="13.8" hidden="false" customHeight="false" outlineLevel="0" collapsed="false">
      <c r="A274" s="10" t="s">
        <v>23</v>
      </c>
      <c r="B274" s="10"/>
      <c r="C274" s="10" t="s">
        <v>321</v>
      </c>
      <c r="D274" s="10" t="s">
        <v>54</v>
      </c>
      <c r="E274" s="8" t="s">
        <v>26</v>
      </c>
      <c r="F274" s="8" t="s">
        <v>26</v>
      </c>
      <c r="G274" s="10" t="s">
        <v>386</v>
      </c>
      <c r="H274" s="10"/>
      <c r="I274" s="10" t="s">
        <v>323</v>
      </c>
      <c r="J274" s="8" t="s">
        <v>26</v>
      </c>
      <c r="K274" s="10" t="s">
        <v>323</v>
      </c>
      <c r="L274" s="10"/>
      <c r="P274" s="8" t="s">
        <v>26</v>
      </c>
      <c r="Q274" s="0" t="n">
        <f aca="false">IF(ISNA(VLOOKUP(A274,calculos!$A$2:$B$20,2,1)),"null",VLOOKUP(A274,calculos!$A$2:$B$20,2,1))</f>
        <v>12</v>
      </c>
      <c r="R274" s="0" t="n">
        <f aca="false">IF(ISNA(VLOOKUP(C274,calculos!$D$2:$E$1218,2,1)),"null",VLOOKUP(C274,calculos!$D$2:$E$1218,2,1))</f>
        <v>334</v>
      </c>
      <c r="S274" s="0" t="n">
        <f aca="false">IF(ISNA(VLOOKUP(D274,calculos!$G$2:$H$1118,2,1)),"null",VLOOKUP(D274,calculos!$G$2:$H$1118,2,1))</f>
        <v>119</v>
      </c>
      <c r="T274" s="0" t="n">
        <f aca="false">IF(ISNA(VLOOKUP(E274,calculos!$J$2:$K$220,2,1)),"null",VLOOKUP(E274,calculos!$J$2:$K$220,2,1))</f>
        <v>125</v>
      </c>
      <c r="U274" s="0" t="n">
        <f aca="false">IF(ISNA(VLOOKUP(F274,calculos!$M$2:$N$658,2,1)),"null",VLOOKUP(F274,calculos!$M$2:$N$658,2,1))</f>
        <v>400</v>
      </c>
      <c r="V274" s="0" t="n">
        <f aca="false">IF(ISNA(VLOOKUP(J274,calculos!$P$2:$Q$1711,2,1)),"null",VLOOKUP(J274,calculos!$P$2:$Q$1711,2,1))</f>
        <v>1705</v>
      </c>
      <c r="W274" s="0" t="n">
        <f aca="false">IF(ISNA(VLOOKUP(P274,calculos!$S$2:$T$58,2,1)),"null",VLOOKUP(P274,calculos!$S$2:$T$58,2,1))</f>
        <v>42</v>
      </c>
      <c r="X274" s="0" t="str">
        <f aca="false">$X$1&amp;B274&amp;"','"&amp;G274&amp;"','"&amp;H274&amp;"','"&amp;I274&amp;"','"&amp;K274&amp;"','"&amp;L274&amp;"','"&amp;M274&amp;"','"&amp;N274&amp;"','"&amp;O274&amp;"',"&amp;Q274&amp;","&amp;R274&amp;","&amp;S274&amp;","&amp;T274&amp;","&amp;U274&amp;","&amp;V274&amp;","&amp;W274&amp;");"</f>
        <v>insert into servicio (id,fecha_entrega,serie,apertura,fecha_instalacion,garantia,mantenimiento,capacitacion,entrega_equipo,visita,id_empresa,id_hospital,id_equipo,id_marca,id_modelo,id_os,id_ingeniero) values (nextval('seq_servicio'),'','DE53018683','','28-04-2013','28-04-2013','','','','',12,334,119,125,400,1705,42);</v>
      </c>
    </row>
    <row r="275" customFormat="false" ht="13.8" hidden="false" customHeight="false" outlineLevel="0" collapsed="false">
      <c r="A275" s="10" t="s">
        <v>23</v>
      </c>
      <c r="B275" s="10"/>
      <c r="C275" s="10" t="s">
        <v>387</v>
      </c>
      <c r="D275" s="10" t="s">
        <v>212</v>
      </c>
      <c r="E275" s="8" t="s">
        <v>26</v>
      </c>
      <c r="F275" s="8" t="s">
        <v>26</v>
      </c>
      <c r="G275" s="10" t="s">
        <v>388</v>
      </c>
      <c r="H275" s="10"/>
      <c r="I275" s="10" t="s">
        <v>255</v>
      </c>
      <c r="J275" s="8" t="s">
        <v>26</v>
      </c>
      <c r="K275" s="10" t="s">
        <v>255</v>
      </c>
      <c r="L275" s="10"/>
      <c r="P275" s="8" t="s">
        <v>26</v>
      </c>
      <c r="Q275" s="0" t="n">
        <f aca="false">IF(ISNA(VLOOKUP(A275,calculos!$A$2:$B$20,2,1)),"null",VLOOKUP(A275,calculos!$A$2:$B$20,2,1))</f>
        <v>12</v>
      </c>
      <c r="R275" s="0" t="n">
        <f aca="false">IF(ISNA(VLOOKUP(C275,calculos!$D$2:$E$1218,2,1)),"null",VLOOKUP(C275,calculos!$D$2:$E$1218,2,1))</f>
        <v>342</v>
      </c>
      <c r="S275" s="0" t="n">
        <f aca="false">IF(ISNA(VLOOKUP(D275,calculos!$G$2:$H$1118,2,1)),"null",VLOOKUP(D275,calculos!$G$2:$H$1118,2,1))</f>
        <v>468</v>
      </c>
      <c r="T275" s="0" t="n">
        <f aca="false">IF(ISNA(VLOOKUP(E275,calculos!$J$2:$K$220,2,1)),"null",VLOOKUP(E275,calculos!$J$2:$K$220,2,1))</f>
        <v>125</v>
      </c>
      <c r="U275" s="0" t="n">
        <f aca="false">IF(ISNA(VLOOKUP(F275,calculos!$M$2:$N$658,2,1)),"null",VLOOKUP(F275,calculos!$M$2:$N$658,2,1))</f>
        <v>400</v>
      </c>
      <c r="V275" s="0" t="n">
        <f aca="false">IF(ISNA(VLOOKUP(J275,calculos!$P$2:$Q$1711,2,1)),"null",VLOOKUP(J275,calculos!$P$2:$Q$1711,2,1))</f>
        <v>1705</v>
      </c>
      <c r="W275" s="0" t="n">
        <f aca="false">IF(ISNA(VLOOKUP(P275,calculos!$S$2:$T$58,2,1)),"null",VLOOKUP(P275,calculos!$S$2:$T$58,2,1))</f>
        <v>42</v>
      </c>
      <c r="X275" s="0" t="str">
        <f aca="false">$X$1&amp;B275&amp;"','"&amp;G275&amp;"','"&amp;H275&amp;"','"&amp;I275&amp;"','"&amp;K275&amp;"','"&amp;L275&amp;"','"&amp;M275&amp;"','"&amp;N275&amp;"','"&amp;O275&amp;"',"&amp;Q275&amp;","&amp;R275&amp;","&amp;S275&amp;","&amp;T275&amp;","&amp;U275&amp;","&amp;V275&amp;","&amp;W275&amp;");"</f>
        <v>insert into servicio (id,fecha_entrega,serie,apertura,fecha_instalacion,garantia,mantenimiento,capacitacion,entrega_equipo,visita,id_empresa,id_hospital,id_equipo,id_marca,id_modelo,id_os,id_ingeniero) values (nextval('seq_servicio'),'','US11178798','','22-03-2013','22-03-2013','','','','',12,342,468,125,400,1705,42);</v>
      </c>
    </row>
    <row r="276" customFormat="false" ht="13.8" hidden="false" customHeight="false" outlineLevel="0" collapsed="false">
      <c r="A276" s="10" t="s">
        <v>23</v>
      </c>
      <c r="B276" s="10"/>
      <c r="C276" s="10" t="s">
        <v>220</v>
      </c>
      <c r="D276" s="10" t="s">
        <v>212</v>
      </c>
      <c r="E276" s="8" t="s">
        <v>26</v>
      </c>
      <c r="F276" s="8" t="s">
        <v>26</v>
      </c>
      <c r="G276" s="10" t="s">
        <v>389</v>
      </c>
      <c r="H276" s="10"/>
      <c r="I276" s="10" t="s">
        <v>308</v>
      </c>
      <c r="J276" s="8" t="s">
        <v>26</v>
      </c>
      <c r="K276" s="10" t="s">
        <v>308</v>
      </c>
      <c r="L276" s="10"/>
      <c r="P276" s="8" t="s">
        <v>26</v>
      </c>
      <c r="Q276" s="0" t="n">
        <f aca="false">IF(ISNA(VLOOKUP(A276,calculos!$A$2:$B$20,2,1)),"null",VLOOKUP(A276,calculos!$A$2:$B$20,2,1))</f>
        <v>12</v>
      </c>
      <c r="R276" s="0" t="n">
        <f aca="false">IF(ISNA(VLOOKUP(C276,calculos!$D$2:$E$1218,2,1)),"null",VLOOKUP(C276,calculos!$D$2:$E$1218,2,1))</f>
        <v>395</v>
      </c>
      <c r="S276" s="0" t="n">
        <f aca="false">IF(ISNA(VLOOKUP(D276,calculos!$G$2:$H$1118,2,1)),"null",VLOOKUP(D276,calculos!$G$2:$H$1118,2,1))</f>
        <v>468</v>
      </c>
      <c r="T276" s="0" t="n">
        <f aca="false">IF(ISNA(VLOOKUP(E276,calculos!$J$2:$K$220,2,1)),"null",VLOOKUP(E276,calculos!$J$2:$K$220,2,1))</f>
        <v>125</v>
      </c>
      <c r="U276" s="0" t="n">
        <f aca="false">IF(ISNA(VLOOKUP(F276,calculos!$M$2:$N$658,2,1)),"null",VLOOKUP(F276,calculos!$M$2:$N$658,2,1))</f>
        <v>400</v>
      </c>
      <c r="V276" s="0" t="n">
        <f aca="false">IF(ISNA(VLOOKUP(J276,calculos!$P$2:$Q$1711,2,1)),"null",VLOOKUP(J276,calculos!$P$2:$Q$1711,2,1))</f>
        <v>1705</v>
      </c>
      <c r="W276" s="0" t="n">
        <f aca="false">IF(ISNA(VLOOKUP(P276,calculos!$S$2:$T$58,2,1)),"null",VLOOKUP(P276,calculos!$S$2:$T$58,2,1))</f>
        <v>42</v>
      </c>
      <c r="X276" s="0" t="str">
        <f aca="false">$X$1&amp;B276&amp;"','"&amp;G276&amp;"','"&amp;H276&amp;"','"&amp;I276&amp;"','"&amp;K276&amp;"','"&amp;L276&amp;"','"&amp;M276&amp;"','"&amp;N276&amp;"','"&amp;O276&amp;"',"&amp;Q276&amp;","&amp;R276&amp;","&amp;S276&amp;","&amp;T276&amp;","&amp;U276&amp;","&amp;V276&amp;","&amp;W276&amp;");"</f>
        <v>insert into servicio (id,fecha_entrega,serie,apertura,fecha_instalacion,garantia,mantenimiento,capacitacion,entrega_equipo,visita,id_empresa,id_hospital,id_equipo,id_marca,id_modelo,id_os,id_ingeniero) values (nextval('seq_servicio'),'','US11178772','','14-03-2013','14-03-2013','','','','',12,395,468,125,400,1705,42);</v>
      </c>
    </row>
    <row r="277" customFormat="false" ht="13.8" hidden="false" customHeight="false" outlineLevel="0" collapsed="false">
      <c r="A277" s="10" t="s">
        <v>23</v>
      </c>
      <c r="B277" s="10"/>
      <c r="C277" s="10" t="s">
        <v>220</v>
      </c>
      <c r="D277" s="10" t="s">
        <v>199</v>
      </c>
      <c r="E277" s="8" t="s">
        <v>26</v>
      </c>
      <c r="F277" s="8" t="s">
        <v>26</v>
      </c>
      <c r="G277" s="10" t="s">
        <v>390</v>
      </c>
      <c r="H277" s="10"/>
      <c r="I277" s="10" t="s">
        <v>210</v>
      </c>
      <c r="J277" s="8" t="s">
        <v>26</v>
      </c>
      <c r="K277" s="10" t="s">
        <v>210</v>
      </c>
      <c r="L277" s="10"/>
      <c r="P277" s="8" t="s">
        <v>26</v>
      </c>
      <c r="Q277" s="0" t="n">
        <f aca="false">IF(ISNA(VLOOKUP(A277,calculos!$A$2:$B$20,2,1)),"null",VLOOKUP(A277,calculos!$A$2:$B$20,2,1))</f>
        <v>12</v>
      </c>
      <c r="R277" s="0" t="n">
        <f aca="false">IF(ISNA(VLOOKUP(C277,calculos!$D$2:$E$1218,2,1)),"null",VLOOKUP(C277,calculos!$D$2:$E$1218,2,1))</f>
        <v>395</v>
      </c>
      <c r="S277" s="0" t="n">
        <f aca="false">IF(ISNA(VLOOKUP(D277,calculos!$G$2:$H$1118,2,1)),"null",VLOOKUP(D277,calculos!$G$2:$H$1118,2,1))</f>
        <v>477</v>
      </c>
      <c r="T277" s="0" t="n">
        <f aca="false">IF(ISNA(VLOOKUP(E277,calculos!$J$2:$K$220,2,1)),"null",VLOOKUP(E277,calculos!$J$2:$K$220,2,1))</f>
        <v>125</v>
      </c>
      <c r="U277" s="0" t="n">
        <f aca="false">IF(ISNA(VLOOKUP(F277,calculos!$M$2:$N$658,2,1)),"null",VLOOKUP(F277,calculos!$M$2:$N$658,2,1))</f>
        <v>400</v>
      </c>
      <c r="V277" s="0" t="n">
        <f aca="false">IF(ISNA(VLOOKUP(J277,calculos!$P$2:$Q$1711,2,1)),"null",VLOOKUP(J277,calculos!$P$2:$Q$1711,2,1))</f>
        <v>1705</v>
      </c>
      <c r="W277" s="0" t="n">
        <f aca="false">IF(ISNA(VLOOKUP(P277,calculos!$S$2:$T$58,2,1)),"null",VLOOKUP(P277,calculos!$S$2:$T$58,2,1))</f>
        <v>42</v>
      </c>
      <c r="X277" s="0" t="str">
        <f aca="false">$X$1&amp;B277&amp;"','"&amp;G277&amp;"','"&amp;H277&amp;"','"&amp;I277&amp;"','"&amp;K277&amp;"','"&amp;L277&amp;"','"&amp;M277&amp;"','"&amp;N277&amp;"','"&amp;O277&amp;"',"&amp;Q277&amp;","&amp;R277&amp;","&amp;S277&amp;","&amp;T277&amp;","&amp;U277&amp;","&amp;V277&amp;","&amp;W277&amp;");"</f>
        <v>insert into servicio (id,fecha_entrega,serie,apertura,fecha_instalacion,garantia,mantenimiento,capacitacion,entrega_equipo,visita,id_empresa,id_hospital,id_equipo,id_marca,id_modelo,id_os,id_ingeniero) values (nextval('seq_servicio'),'','US00547112','','22-06-2013','22-06-2013','','','','',12,395,477,125,400,1705,42);</v>
      </c>
    </row>
    <row r="278" customFormat="false" ht="13.8" hidden="false" customHeight="false" outlineLevel="0" collapsed="false">
      <c r="A278" s="10" t="s">
        <v>23</v>
      </c>
      <c r="B278" s="10"/>
      <c r="C278" s="10" t="s">
        <v>223</v>
      </c>
      <c r="D278" s="10" t="s">
        <v>54</v>
      </c>
      <c r="E278" s="8" t="s">
        <v>26</v>
      </c>
      <c r="F278" s="8" t="s">
        <v>26</v>
      </c>
      <c r="G278" s="10" t="s">
        <v>391</v>
      </c>
      <c r="H278" s="10"/>
      <c r="I278" s="10" t="s">
        <v>148</v>
      </c>
      <c r="J278" s="8" t="s">
        <v>26</v>
      </c>
      <c r="K278" s="10" t="s">
        <v>148</v>
      </c>
      <c r="L278" s="10"/>
      <c r="P278" s="8" t="s">
        <v>26</v>
      </c>
      <c r="Q278" s="0" t="n">
        <f aca="false">IF(ISNA(VLOOKUP(A278,calculos!$A$2:$B$20,2,1)),"null",VLOOKUP(A278,calculos!$A$2:$B$20,2,1))</f>
        <v>12</v>
      </c>
      <c r="R278" s="0" t="n">
        <f aca="false">IF(ISNA(VLOOKUP(C278,calculos!$D$2:$E$1218,2,1)),"null",VLOOKUP(C278,calculos!$D$2:$E$1218,2,1))</f>
        <v>786</v>
      </c>
      <c r="S278" s="0" t="n">
        <f aca="false">IF(ISNA(VLOOKUP(D278,calculos!$G$2:$H$1118,2,1)),"null",VLOOKUP(D278,calculos!$G$2:$H$1118,2,1))</f>
        <v>119</v>
      </c>
      <c r="T278" s="0" t="n">
        <f aca="false">IF(ISNA(VLOOKUP(E278,calculos!$J$2:$K$220,2,1)),"null",VLOOKUP(E278,calculos!$J$2:$K$220,2,1))</f>
        <v>125</v>
      </c>
      <c r="U278" s="0" t="n">
        <f aca="false">IF(ISNA(VLOOKUP(F278,calculos!$M$2:$N$658,2,1)),"null",VLOOKUP(F278,calculos!$M$2:$N$658,2,1))</f>
        <v>400</v>
      </c>
      <c r="V278" s="0" t="n">
        <f aca="false">IF(ISNA(VLOOKUP(J278,calculos!$P$2:$Q$1711,2,1)),"null",VLOOKUP(J278,calculos!$P$2:$Q$1711,2,1))</f>
        <v>1705</v>
      </c>
      <c r="W278" s="0" t="n">
        <f aca="false">IF(ISNA(VLOOKUP(P278,calculos!$S$2:$T$58,2,1)),"null",VLOOKUP(P278,calculos!$S$2:$T$58,2,1))</f>
        <v>42</v>
      </c>
      <c r="X278" s="0" t="str">
        <f aca="false">$X$1&amp;B278&amp;"','"&amp;G278&amp;"','"&amp;H278&amp;"','"&amp;I278&amp;"','"&amp;K278&amp;"','"&amp;L278&amp;"','"&amp;M278&amp;"','"&amp;N278&amp;"','"&amp;O278&amp;"',"&amp;Q278&amp;","&amp;R278&amp;","&amp;S278&amp;","&amp;T278&amp;","&amp;U278&amp;","&amp;V278&amp;","&amp;W278&amp;");"</f>
        <v>insert into servicio (id,fecha_entrega,serie,apertura,fecha_instalacion,garantia,mantenimiento,capacitacion,entrega_equipo,visita,id_empresa,id_hospital,id_equipo,id_marca,id_modelo,id_os,id_ingeniero) values (nextval('seq_servicio'),'','DE53018772','','06-04-2013','06-04-2013','','','','',12,786,119,125,400,1705,42);</v>
      </c>
    </row>
    <row r="279" customFormat="false" ht="13.8" hidden="false" customHeight="false" outlineLevel="0" collapsed="false">
      <c r="A279" s="10" t="s">
        <v>23</v>
      </c>
      <c r="B279" s="10"/>
      <c r="C279" s="10" t="s">
        <v>223</v>
      </c>
      <c r="D279" s="10" t="s">
        <v>54</v>
      </c>
      <c r="E279" s="8" t="s">
        <v>26</v>
      </c>
      <c r="F279" s="8" t="s">
        <v>26</v>
      </c>
      <c r="G279" s="10" t="s">
        <v>392</v>
      </c>
      <c r="H279" s="10"/>
      <c r="I279" s="10" t="s">
        <v>148</v>
      </c>
      <c r="J279" s="8" t="s">
        <v>26</v>
      </c>
      <c r="K279" s="10" t="s">
        <v>148</v>
      </c>
      <c r="L279" s="10"/>
      <c r="P279" s="8" t="s">
        <v>26</v>
      </c>
      <c r="Q279" s="0" t="n">
        <f aca="false">IF(ISNA(VLOOKUP(A279,calculos!$A$2:$B$20,2,1)),"null",VLOOKUP(A279,calculos!$A$2:$B$20,2,1))</f>
        <v>12</v>
      </c>
      <c r="R279" s="0" t="n">
        <f aca="false">IF(ISNA(VLOOKUP(C279,calculos!$D$2:$E$1218,2,1)),"null",VLOOKUP(C279,calculos!$D$2:$E$1218,2,1))</f>
        <v>786</v>
      </c>
      <c r="S279" s="0" t="n">
        <f aca="false">IF(ISNA(VLOOKUP(D279,calculos!$G$2:$H$1118,2,1)),"null",VLOOKUP(D279,calculos!$G$2:$H$1118,2,1))</f>
        <v>119</v>
      </c>
      <c r="T279" s="0" t="n">
        <f aca="false">IF(ISNA(VLOOKUP(E279,calculos!$J$2:$K$220,2,1)),"null",VLOOKUP(E279,calculos!$J$2:$K$220,2,1))</f>
        <v>125</v>
      </c>
      <c r="U279" s="0" t="n">
        <f aca="false">IF(ISNA(VLOOKUP(F279,calculos!$M$2:$N$658,2,1)),"null",VLOOKUP(F279,calculos!$M$2:$N$658,2,1))</f>
        <v>400</v>
      </c>
      <c r="V279" s="0" t="n">
        <f aca="false">IF(ISNA(VLOOKUP(J279,calculos!$P$2:$Q$1711,2,1)),"null",VLOOKUP(J279,calculos!$P$2:$Q$1711,2,1))</f>
        <v>1705</v>
      </c>
      <c r="W279" s="0" t="n">
        <f aca="false">IF(ISNA(VLOOKUP(P279,calculos!$S$2:$T$58,2,1)),"null",VLOOKUP(P279,calculos!$S$2:$T$58,2,1))</f>
        <v>42</v>
      </c>
      <c r="X279" s="0" t="str">
        <f aca="false">$X$1&amp;B279&amp;"','"&amp;G279&amp;"','"&amp;H279&amp;"','"&amp;I279&amp;"','"&amp;K279&amp;"','"&amp;L279&amp;"','"&amp;M279&amp;"','"&amp;N279&amp;"','"&amp;O279&amp;"',"&amp;Q279&amp;","&amp;R279&amp;","&amp;S279&amp;","&amp;T279&amp;","&amp;U279&amp;","&amp;V279&amp;","&amp;W279&amp;");"</f>
        <v>insert into servicio (id,fecha_entrega,serie,apertura,fecha_instalacion,garantia,mantenimiento,capacitacion,entrega_equipo,visita,id_empresa,id_hospital,id_equipo,id_marca,id_modelo,id_os,id_ingeniero) values (nextval('seq_servicio'),'','DE53018696','','06-04-2013','06-04-2013','','','','',12,786,119,125,400,1705,42);</v>
      </c>
    </row>
    <row r="280" customFormat="false" ht="13.8" hidden="false" customHeight="false" outlineLevel="0" collapsed="false">
      <c r="A280" s="10" t="s">
        <v>23</v>
      </c>
      <c r="B280" s="10"/>
      <c r="C280" s="10" t="s">
        <v>240</v>
      </c>
      <c r="D280" s="10" t="s">
        <v>54</v>
      </c>
      <c r="E280" s="8" t="s">
        <v>26</v>
      </c>
      <c r="F280" s="8" t="s">
        <v>26</v>
      </c>
      <c r="G280" s="10" t="s">
        <v>393</v>
      </c>
      <c r="H280" s="10"/>
      <c r="I280" s="10" t="s">
        <v>148</v>
      </c>
      <c r="J280" s="8" t="s">
        <v>26</v>
      </c>
      <c r="K280" s="10" t="s">
        <v>148</v>
      </c>
      <c r="L280" s="10"/>
      <c r="P280" s="8" t="s">
        <v>26</v>
      </c>
      <c r="Q280" s="0" t="n">
        <f aca="false">IF(ISNA(VLOOKUP(A280,calculos!$A$2:$B$20,2,1)),"null",VLOOKUP(A280,calculos!$A$2:$B$20,2,1))</f>
        <v>12</v>
      </c>
      <c r="R280" s="0" t="n">
        <f aca="false">IF(ISNA(VLOOKUP(C280,calculos!$D$2:$E$1218,2,1)),"null",VLOOKUP(C280,calculos!$D$2:$E$1218,2,1))</f>
        <v>808</v>
      </c>
      <c r="S280" s="0" t="n">
        <f aca="false">IF(ISNA(VLOOKUP(D280,calculos!$G$2:$H$1118,2,1)),"null",VLOOKUP(D280,calculos!$G$2:$H$1118,2,1))</f>
        <v>119</v>
      </c>
      <c r="T280" s="0" t="n">
        <f aca="false">IF(ISNA(VLOOKUP(E280,calculos!$J$2:$K$220,2,1)),"null",VLOOKUP(E280,calculos!$J$2:$K$220,2,1))</f>
        <v>125</v>
      </c>
      <c r="U280" s="0" t="n">
        <f aca="false">IF(ISNA(VLOOKUP(F280,calculos!$M$2:$N$658,2,1)),"null",VLOOKUP(F280,calculos!$M$2:$N$658,2,1))</f>
        <v>400</v>
      </c>
      <c r="V280" s="0" t="n">
        <f aca="false">IF(ISNA(VLOOKUP(J280,calculos!$P$2:$Q$1711,2,1)),"null",VLOOKUP(J280,calculos!$P$2:$Q$1711,2,1))</f>
        <v>1705</v>
      </c>
      <c r="W280" s="0" t="n">
        <f aca="false">IF(ISNA(VLOOKUP(P280,calculos!$S$2:$T$58,2,1)),"null",VLOOKUP(P280,calculos!$S$2:$T$58,2,1))</f>
        <v>42</v>
      </c>
      <c r="X280" s="0" t="str">
        <f aca="false">$X$1&amp;B280&amp;"','"&amp;G280&amp;"','"&amp;H280&amp;"','"&amp;I280&amp;"','"&amp;K280&amp;"','"&amp;L280&amp;"','"&amp;M280&amp;"','"&amp;N280&amp;"','"&amp;O280&amp;"',"&amp;Q280&amp;","&amp;R280&amp;","&amp;S280&amp;","&amp;T280&amp;","&amp;U280&amp;","&amp;V280&amp;","&amp;W280&amp;");"</f>
        <v>insert into servicio (id,fecha_entrega,serie,apertura,fecha_instalacion,garantia,mantenimiento,capacitacion,entrega_equipo,visita,id_empresa,id_hospital,id_equipo,id_marca,id_modelo,id_os,id_ingeniero) values (nextval('seq_servicio'),'','DE53018654','','06-04-2013','06-04-2013','','','','',12,808,119,125,400,1705,42);</v>
      </c>
    </row>
    <row r="281" customFormat="false" ht="13.8" hidden="false" customHeight="false" outlineLevel="0" collapsed="false">
      <c r="A281" s="10" t="s">
        <v>23</v>
      </c>
      <c r="B281" s="10"/>
      <c r="C281" s="10" t="s">
        <v>240</v>
      </c>
      <c r="D281" s="10" t="s">
        <v>54</v>
      </c>
      <c r="E281" s="8" t="s">
        <v>26</v>
      </c>
      <c r="F281" s="8" t="s">
        <v>26</v>
      </c>
      <c r="G281" s="10" t="s">
        <v>394</v>
      </c>
      <c r="H281" s="10"/>
      <c r="I281" s="10" t="s">
        <v>148</v>
      </c>
      <c r="J281" s="8" t="s">
        <v>26</v>
      </c>
      <c r="K281" s="10" t="s">
        <v>148</v>
      </c>
      <c r="L281" s="10"/>
      <c r="P281" s="8" t="s">
        <v>26</v>
      </c>
      <c r="Q281" s="0" t="n">
        <f aca="false">IF(ISNA(VLOOKUP(A281,calculos!$A$2:$B$20,2,1)),"null",VLOOKUP(A281,calculos!$A$2:$B$20,2,1))</f>
        <v>12</v>
      </c>
      <c r="R281" s="0" t="n">
        <f aca="false">IF(ISNA(VLOOKUP(C281,calculos!$D$2:$E$1218,2,1)),"null",VLOOKUP(C281,calculos!$D$2:$E$1218,2,1))</f>
        <v>808</v>
      </c>
      <c r="S281" s="0" t="n">
        <f aca="false">IF(ISNA(VLOOKUP(D281,calculos!$G$2:$H$1118,2,1)),"null",VLOOKUP(D281,calculos!$G$2:$H$1118,2,1))</f>
        <v>119</v>
      </c>
      <c r="T281" s="0" t="n">
        <f aca="false">IF(ISNA(VLOOKUP(E281,calculos!$J$2:$K$220,2,1)),"null",VLOOKUP(E281,calculos!$J$2:$K$220,2,1))</f>
        <v>125</v>
      </c>
      <c r="U281" s="0" t="n">
        <f aca="false">IF(ISNA(VLOOKUP(F281,calculos!$M$2:$N$658,2,1)),"null",VLOOKUP(F281,calculos!$M$2:$N$658,2,1))</f>
        <v>400</v>
      </c>
      <c r="V281" s="0" t="n">
        <f aca="false">IF(ISNA(VLOOKUP(J281,calculos!$P$2:$Q$1711,2,1)),"null",VLOOKUP(J281,calculos!$P$2:$Q$1711,2,1))</f>
        <v>1705</v>
      </c>
      <c r="W281" s="0" t="n">
        <f aca="false">IF(ISNA(VLOOKUP(P281,calculos!$S$2:$T$58,2,1)),"null",VLOOKUP(P281,calculos!$S$2:$T$58,2,1))</f>
        <v>42</v>
      </c>
      <c r="X281" s="0" t="str">
        <f aca="false">$X$1&amp;B281&amp;"','"&amp;G281&amp;"','"&amp;H281&amp;"','"&amp;I281&amp;"','"&amp;K281&amp;"','"&amp;L281&amp;"','"&amp;M281&amp;"','"&amp;N281&amp;"','"&amp;O281&amp;"',"&amp;Q281&amp;","&amp;R281&amp;","&amp;S281&amp;","&amp;T281&amp;","&amp;U281&amp;","&amp;V281&amp;","&amp;W281&amp;");"</f>
        <v>insert into servicio (id,fecha_entrega,serie,apertura,fecha_instalacion,garantia,mantenimiento,capacitacion,entrega_equipo,visita,id_empresa,id_hospital,id_equipo,id_marca,id_modelo,id_os,id_ingeniero) values (nextval('seq_servicio'),'','DE53018744','','06-04-2013','06-04-2013','','','','',12,808,119,125,400,1705,42);</v>
      </c>
    </row>
    <row r="282" customFormat="false" ht="13.8" hidden="false" customHeight="false" outlineLevel="0" collapsed="false">
      <c r="A282" s="10" t="s">
        <v>23</v>
      </c>
      <c r="B282" s="10"/>
      <c r="C282" s="10" t="s">
        <v>223</v>
      </c>
      <c r="D282" s="10" t="s">
        <v>34</v>
      </c>
      <c r="E282" s="8" t="s">
        <v>26</v>
      </c>
      <c r="F282" s="8" t="s">
        <v>26</v>
      </c>
      <c r="G282" s="10" t="s">
        <v>395</v>
      </c>
      <c r="H282" s="10"/>
      <c r="I282" s="10" t="s">
        <v>148</v>
      </c>
      <c r="J282" s="8" t="s">
        <v>26</v>
      </c>
      <c r="K282" s="10" t="s">
        <v>148</v>
      </c>
      <c r="L282" s="10"/>
      <c r="P282" s="8" t="s">
        <v>26</v>
      </c>
      <c r="Q282" s="0" t="n">
        <f aca="false">IF(ISNA(VLOOKUP(A282,calculos!$A$2:$B$20,2,1)),"null",VLOOKUP(A282,calculos!$A$2:$B$20,2,1))</f>
        <v>12</v>
      </c>
      <c r="R282" s="0" t="n">
        <f aca="false">IF(ISNA(VLOOKUP(C282,calculos!$D$2:$E$1218,2,1)),"null",VLOOKUP(C282,calculos!$D$2:$E$1218,2,1))</f>
        <v>786</v>
      </c>
      <c r="S282" s="0" t="n">
        <f aca="false">IF(ISNA(VLOOKUP(D282,calculos!$G$2:$H$1118,2,1)),"null",VLOOKUP(D282,calculos!$G$2:$H$1118,2,1))</f>
        <v>694</v>
      </c>
      <c r="T282" s="0" t="n">
        <f aca="false">IF(ISNA(VLOOKUP(E282,calculos!$J$2:$K$220,2,1)),"null",VLOOKUP(E282,calculos!$J$2:$K$220,2,1))</f>
        <v>125</v>
      </c>
      <c r="U282" s="0" t="n">
        <f aca="false">IF(ISNA(VLOOKUP(F282,calculos!$M$2:$N$658,2,1)),"null",VLOOKUP(F282,calculos!$M$2:$N$658,2,1))</f>
        <v>400</v>
      </c>
      <c r="V282" s="0" t="n">
        <f aca="false">IF(ISNA(VLOOKUP(J282,calculos!$P$2:$Q$1711,2,1)),"null",VLOOKUP(J282,calculos!$P$2:$Q$1711,2,1))</f>
        <v>1705</v>
      </c>
      <c r="W282" s="0" t="n">
        <f aca="false">IF(ISNA(VLOOKUP(P282,calculos!$S$2:$T$58,2,1)),"null",VLOOKUP(P282,calculos!$S$2:$T$58,2,1))</f>
        <v>42</v>
      </c>
      <c r="X282" s="0" t="str">
        <f aca="false">$X$1&amp;B282&amp;"','"&amp;G282&amp;"','"&amp;H282&amp;"','"&amp;I282&amp;"','"&amp;K282&amp;"','"&amp;L282&amp;"','"&amp;M282&amp;"','"&amp;N282&amp;"','"&amp;O282&amp;"',"&amp;Q282&amp;","&amp;R282&amp;","&amp;S282&amp;","&amp;T282&amp;","&amp;U282&amp;","&amp;V282&amp;","&amp;W282&amp;");"</f>
        <v>insert into servicio (id,fecha_entrega,serie,apertura,fecha_instalacion,garantia,mantenimiento,capacitacion,entrega_equipo,visita,id_empresa,id_hospital,id_equipo,id_marca,id_modelo,id_os,id_ingeniero) values (nextval('seq_servicio'),'','WG0046','','06-04-2013','06-04-2013','','','','',12,786,694,125,400,1705,42);</v>
      </c>
    </row>
    <row r="283" customFormat="false" ht="13.8" hidden="false" customHeight="false" outlineLevel="0" collapsed="false">
      <c r="A283" s="10" t="s">
        <v>23</v>
      </c>
      <c r="B283" s="10"/>
      <c r="C283" s="10" t="s">
        <v>396</v>
      </c>
      <c r="D283" s="10" t="s">
        <v>123</v>
      </c>
      <c r="E283" s="8" t="s">
        <v>26</v>
      </c>
      <c r="F283" s="8" t="s">
        <v>26</v>
      </c>
      <c r="G283" s="10" t="s">
        <v>397</v>
      </c>
      <c r="H283" s="10"/>
      <c r="I283" s="10" t="s">
        <v>398</v>
      </c>
      <c r="J283" s="8" t="s">
        <v>26</v>
      </c>
      <c r="K283" s="10" t="s">
        <v>399</v>
      </c>
      <c r="L283" s="10"/>
      <c r="P283" s="8" t="s">
        <v>26</v>
      </c>
      <c r="Q283" s="0" t="n">
        <f aca="false">IF(ISNA(VLOOKUP(A283,calculos!$A$2:$B$20,2,1)),"null",VLOOKUP(A283,calculos!$A$2:$B$20,2,1))</f>
        <v>12</v>
      </c>
      <c r="R283" s="0" t="n">
        <f aca="false">IF(ISNA(VLOOKUP(C283,calculos!$D$2:$E$1218,2,1)),"null",VLOOKUP(C283,calculos!$D$2:$E$1218,2,1))</f>
        <v>468</v>
      </c>
      <c r="S283" s="0" t="n">
        <f aca="false">IF(ISNA(VLOOKUP(D283,calculos!$G$2:$H$1118,2,1)),"null",VLOOKUP(D283,calculos!$G$2:$H$1118,2,1))</f>
        <v>122</v>
      </c>
      <c r="T283" s="0" t="n">
        <f aca="false">IF(ISNA(VLOOKUP(E283,calculos!$J$2:$K$220,2,1)),"null",VLOOKUP(E283,calculos!$J$2:$K$220,2,1))</f>
        <v>125</v>
      </c>
      <c r="U283" s="0" t="n">
        <f aca="false">IF(ISNA(VLOOKUP(F283,calculos!$M$2:$N$658,2,1)),"null",VLOOKUP(F283,calculos!$M$2:$N$658,2,1))</f>
        <v>400</v>
      </c>
      <c r="V283" s="0" t="n">
        <f aca="false">IF(ISNA(VLOOKUP(J283,calculos!$P$2:$Q$1711,2,1)),"null",VLOOKUP(J283,calculos!$P$2:$Q$1711,2,1))</f>
        <v>1705</v>
      </c>
      <c r="W283" s="0" t="n">
        <f aca="false">IF(ISNA(VLOOKUP(P283,calculos!$S$2:$T$58,2,1)),"null",VLOOKUP(P283,calculos!$S$2:$T$58,2,1))</f>
        <v>42</v>
      </c>
      <c r="X283" s="0" t="str">
        <f aca="false">$X$1&amp;B283&amp;"','"&amp;G283&amp;"','"&amp;H283&amp;"','"&amp;I283&amp;"','"&amp;K283&amp;"','"&amp;L283&amp;"','"&amp;M283&amp;"','"&amp;N283&amp;"','"&amp;O283&amp;"',"&amp;Q283&amp;","&amp;R283&amp;","&amp;S283&amp;","&amp;T283&amp;","&amp;U283&amp;","&amp;V283&amp;","&amp;W283&amp;");"</f>
        <v>insert into servicio (id,fecha_entrega,serie,apertura,fecha_instalacion,garantia,mantenimiento,capacitacion,entrega_equipo,visita,id_empresa,id_hospital,id_equipo,id_marca,id_modelo,id_os,id_ingeniero) values (nextval('seq_servicio'),'','ASCA-0094','','03-04-2013','04-04-2011','','','','',12,468,122,125,400,1705,42);</v>
      </c>
    </row>
    <row r="284" customFormat="false" ht="13.8" hidden="false" customHeight="false" outlineLevel="0" collapsed="false">
      <c r="A284" s="10" t="s">
        <v>23</v>
      </c>
      <c r="B284" s="10"/>
      <c r="C284" s="10" t="s">
        <v>396</v>
      </c>
      <c r="D284" s="10" t="s">
        <v>180</v>
      </c>
      <c r="E284" s="8" t="s">
        <v>26</v>
      </c>
      <c r="F284" s="8" t="s">
        <v>26</v>
      </c>
      <c r="G284" s="10" t="n">
        <v>4853</v>
      </c>
      <c r="H284" s="10"/>
      <c r="I284" s="10" t="s">
        <v>398</v>
      </c>
      <c r="J284" s="8" t="s">
        <v>26</v>
      </c>
      <c r="K284" s="10" t="s">
        <v>399</v>
      </c>
      <c r="L284" s="10"/>
      <c r="P284" s="8" t="s">
        <v>26</v>
      </c>
      <c r="Q284" s="0" t="n">
        <f aca="false">IF(ISNA(VLOOKUP(A284,calculos!$A$2:$B$20,2,1)),"null",VLOOKUP(A284,calculos!$A$2:$B$20,2,1))</f>
        <v>12</v>
      </c>
      <c r="R284" s="0" t="n">
        <f aca="false">IF(ISNA(VLOOKUP(C284,calculos!$D$2:$E$1218,2,1)),"null",VLOOKUP(C284,calculos!$D$2:$E$1218,2,1))</f>
        <v>468</v>
      </c>
      <c r="S284" s="0" t="n">
        <f aca="false">IF(ISNA(VLOOKUP(D284,calculos!$G$2:$H$1118,2,1)),"null",VLOOKUP(D284,calculos!$G$2:$H$1118,2,1))</f>
        <v>1002</v>
      </c>
      <c r="T284" s="0" t="n">
        <f aca="false">IF(ISNA(VLOOKUP(E284,calculos!$J$2:$K$220,2,1)),"null",VLOOKUP(E284,calculos!$J$2:$K$220,2,1))</f>
        <v>125</v>
      </c>
      <c r="U284" s="0" t="n">
        <f aca="false">IF(ISNA(VLOOKUP(F284,calculos!$M$2:$N$658,2,1)),"null",VLOOKUP(F284,calculos!$M$2:$N$658,2,1))</f>
        <v>400</v>
      </c>
      <c r="V284" s="0" t="n">
        <f aca="false">IF(ISNA(VLOOKUP(J284,calculos!$P$2:$Q$1711,2,1)),"null",VLOOKUP(J284,calculos!$P$2:$Q$1711,2,1))</f>
        <v>1705</v>
      </c>
      <c r="W284" s="0" t="n">
        <f aca="false">IF(ISNA(VLOOKUP(P284,calculos!$S$2:$T$58,2,1)),"null",VLOOKUP(P284,calculos!$S$2:$T$58,2,1))</f>
        <v>42</v>
      </c>
      <c r="X284" s="0" t="str">
        <f aca="false">$X$1&amp;B284&amp;"','"&amp;G284&amp;"','"&amp;H284&amp;"','"&amp;I284&amp;"','"&amp;K284&amp;"','"&amp;L284&amp;"','"&amp;M284&amp;"','"&amp;N284&amp;"','"&amp;O284&amp;"',"&amp;Q284&amp;","&amp;R284&amp;","&amp;S284&amp;","&amp;T284&amp;","&amp;U284&amp;","&amp;V284&amp;","&amp;W284&amp;");"</f>
        <v>insert into servicio (id,fecha_entrega,serie,apertura,fecha_instalacion,garantia,mantenimiento,capacitacion,entrega_equipo,visita,id_empresa,id_hospital,id_equipo,id_marca,id_modelo,id_os,id_ingeniero) values (nextval('seq_servicio'),'','4853','','03-04-2013','04-04-2011','','','','',12,468,1002,125,400,1705,42);</v>
      </c>
    </row>
    <row r="285" customFormat="false" ht="13.8" hidden="false" customHeight="false" outlineLevel="0" collapsed="false">
      <c r="A285" s="10" t="s">
        <v>23</v>
      </c>
      <c r="B285" s="10"/>
      <c r="C285" s="10" t="s">
        <v>396</v>
      </c>
      <c r="D285" s="10" t="s">
        <v>180</v>
      </c>
      <c r="E285" s="8" t="s">
        <v>26</v>
      </c>
      <c r="F285" s="8" t="s">
        <v>26</v>
      </c>
      <c r="G285" s="10" t="n">
        <v>4615</v>
      </c>
      <c r="H285" s="10"/>
      <c r="I285" s="10" t="s">
        <v>398</v>
      </c>
      <c r="J285" s="8" t="s">
        <v>26</v>
      </c>
      <c r="K285" s="10" t="s">
        <v>399</v>
      </c>
      <c r="L285" s="10"/>
      <c r="P285" s="8" t="s">
        <v>26</v>
      </c>
      <c r="Q285" s="0" t="n">
        <f aca="false">IF(ISNA(VLOOKUP(A285,calculos!$A$2:$B$20,2,1)),"null",VLOOKUP(A285,calculos!$A$2:$B$20,2,1))</f>
        <v>12</v>
      </c>
      <c r="R285" s="0" t="n">
        <f aca="false">IF(ISNA(VLOOKUP(C285,calculos!$D$2:$E$1218,2,1)),"null",VLOOKUP(C285,calculos!$D$2:$E$1218,2,1))</f>
        <v>468</v>
      </c>
      <c r="S285" s="0" t="n">
        <f aca="false">IF(ISNA(VLOOKUP(D285,calculos!$G$2:$H$1118,2,1)),"null",VLOOKUP(D285,calculos!$G$2:$H$1118,2,1))</f>
        <v>1002</v>
      </c>
      <c r="T285" s="0" t="n">
        <f aca="false">IF(ISNA(VLOOKUP(E285,calculos!$J$2:$K$220,2,1)),"null",VLOOKUP(E285,calculos!$J$2:$K$220,2,1))</f>
        <v>125</v>
      </c>
      <c r="U285" s="0" t="n">
        <f aca="false">IF(ISNA(VLOOKUP(F285,calculos!$M$2:$N$658,2,1)),"null",VLOOKUP(F285,calculos!$M$2:$N$658,2,1))</f>
        <v>400</v>
      </c>
      <c r="V285" s="0" t="n">
        <f aca="false">IF(ISNA(VLOOKUP(J285,calculos!$P$2:$Q$1711,2,1)),"null",VLOOKUP(J285,calculos!$P$2:$Q$1711,2,1))</f>
        <v>1705</v>
      </c>
      <c r="W285" s="0" t="n">
        <f aca="false">IF(ISNA(VLOOKUP(P285,calculos!$S$2:$T$58,2,1)),"null",VLOOKUP(P285,calculos!$S$2:$T$58,2,1))</f>
        <v>42</v>
      </c>
      <c r="X285" s="0" t="str">
        <f aca="false">$X$1&amp;B285&amp;"','"&amp;G285&amp;"','"&amp;H285&amp;"','"&amp;I285&amp;"','"&amp;K285&amp;"','"&amp;L285&amp;"','"&amp;M285&amp;"','"&amp;N285&amp;"','"&amp;O285&amp;"',"&amp;Q285&amp;","&amp;R285&amp;","&amp;S285&amp;","&amp;T285&amp;","&amp;U285&amp;","&amp;V285&amp;","&amp;W285&amp;");"</f>
        <v>insert into servicio (id,fecha_entrega,serie,apertura,fecha_instalacion,garantia,mantenimiento,capacitacion,entrega_equipo,visita,id_empresa,id_hospital,id_equipo,id_marca,id_modelo,id_os,id_ingeniero) values (nextval('seq_servicio'),'','4615','','03-04-2013','04-04-2011','','','','',12,468,1002,125,400,1705,42);</v>
      </c>
    </row>
    <row r="286" customFormat="false" ht="13.8" hidden="false" customHeight="false" outlineLevel="0" collapsed="false">
      <c r="A286" s="10" t="s">
        <v>23</v>
      </c>
      <c r="B286" s="10"/>
      <c r="C286" s="10" t="s">
        <v>303</v>
      </c>
      <c r="D286" s="10" t="s">
        <v>54</v>
      </c>
      <c r="E286" s="8" t="s">
        <v>26</v>
      </c>
      <c r="F286" s="8" t="s">
        <v>26</v>
      </c>
      <c r="G286" s="10" t="s">
        <v>400</v>
      </c>
      <c r="H286" s="10"/>
      <c r="I286" s="10" t="s">
        <v>306</v>
      </c>
      <c r="J286" s="8" t="s">
        <v>26</v>
      </c>
      <c r="K286" s="10" t="s">
        <v>306</v>
      </c>
      <c r="L286" s="10"/>
      <c r="P286" s="8" t="s">
        <v>26</v>
      </c>
      <c r="Q286" s="0" t="n">
        <f aca="false">IF(ISNA(VLOOKUP(A286,calculos!$A$2:$B$20,2,1)),"null",VLOOKUP(A286,calculos!$A$2:$B$20,2,1))</f>
        <v>12</v>
      </c>
      <c r="R286" s="0" t="n">
        <f aca="false">IF(ISNA(VLOOKUP(C286,calculos!$D$2:$E$1218,2,1)),"null",VLOOKUP(C286,calculos!$D$2:$E$1218,2,1))</f>
        <v>453</v>
      </c>
      <c r="S286" s="0" t="n">
        <f aca="false">IF(ISNA(VLOOKUP(D286,calculos!$G$2:$H$1118,2,1)),"null",VLOOKUP(D286,calculos!$G$2:$H$1118,2,1))</f>
        <v>119</v>
      </c>
      <c r="T286" s="0" t="n">
        <f aca="false">IF(ISNA(VLOOKUP(E286,calculos!$J$2:$K$220,2,1)),"null",VLOOKUP(E286,calculos!$J$2:$K$220,2,1))</f>
        <v>125</v>
      </c>
      <c r="U286" s="0" t="n">
        <f aca="false">IF(ISNA(VLOOKUP(F286,calculos!$M$2:$N$658,2,1)),"null",VLOOKUP(F286,calculos!$M$2:$N$658,2,1))</f>
        <v>400</v>
      </c>
      <c r="V286" s="0" t="n">
        <f aca="false">IF(ISNA(VLOOKUP(J286,calculos!$P$2:$Q$1711,2,1)),"null",VLOOKUP(J286,calculos!$P$2:$Q$1711,2,1))</f>
        <v>1705</v>
      </c>
      <c r="W286" s="0" t="n">
        <f aca="false">IF(ISNA(VLOOKUP(P286,calculos!$S$2:$T$58,2,1)),"null",VLOOKUP(P286,calculos!$S$2:$T$58,2,1))</f>
        <v>42</v>
      </c>
      <c r="X286" s="0" t="str">
        <f aca="false">$X$1&amp;B286&amp;"','"&amp;G286&amp;"','"&amp;H286&amp;"','"&amp;I286&amp;"','"&amp;K286&amp;"','"&amp;L286&amp;"','"&amp;M286&amp;"','"&amp;N286&amp;"','"&amp;O286&amp;"',"&amp;Q286&amp;","&amp;R286&amp;","&amp;S286&amp;","&amp;T286&amp;","&amp;U286&amp;","&amp;V286&amp;","&amp;W286&amp;");"</f>
        <v>insert into servicio (id,fecha_entrega,serie,apertura,fecha_instalacion,garantia,mantenimiento,capacitacion,entrega_equipo,visita,id_empresa,id_hospital,id_equipo,id_marca,id_modelo,id_os,id_ingeniero) values (nextval('seq_servicio'),'','DE53018829','','16-03-2013','16-03-2013','','','','',12,453,119,125,400,1705,42);</v>
      </c>
    </row>
    <row r="287" customFormat="false" ht="13.8" hidden="false" customHeight="false" outlineLevel="0" collapsed="false">
      <c r="A287" s="10" t="s">
        <v>23</v>
      </c>
      <c r="B287" s="10"/>
      <c r="C287" s="10" t="s">
        <v>303</v>
      </c>
      <c r="D287" s="10" t="s">
        <v>54</v>
      </c>
      <c r="E287" s="8" t="s">
        <v>26</v>
      </c>
      <c r="F287" s="8" t="s">
        <v>26</v>
      </c>
      <c r="G287" s="10" t="s">
        <v>401</v>
      </c>
      <c r="H287" s="10"/>
      <c r="I287" s="10" t="s">
        <v>306</v>
      </c>
      <c r="J287" s="8" t="s">
        <v>26</v>
      </c>
      <c r="K287" s="10" t="s">
        <v>306</v>
      </c>
      <c r="L287" s="10"/>
      <c r="P287" s="8" t="s">
        <v>26</v>
      </c>
      <c r="Q287" s="0" t="n">
        <f aca="false">IF(ISNA(VLOOKUP(A287,calculos!$A$2:$B$20,2,1)),"null",VLOOKUP(A287,calculos!$A$2:$B$20,2,1))</f>
        <v>12</v>
      </c>
      <c r="R287" s="0" t="n">
        <f aca="false">IF(ISNA(VLOOKUP(C287,calculos!$D$2:$E$1218,2,1)),"null",VLOOKUP(C287,calculos!$D$2:$E$1218,2,1))</f>
        <v>453</v>
      </c>
      <c r="S287" s="0" t="n">
        <f aca="false">IF(ISNA(VLOOKUP(D287,calculos!$G$2:$H$1118,2,1)),"null",VLOOKUP(D287,calculos!$G$2:$H$1118,2,1))</f>
        <v>119</v>
      </c>
      <c r="T287" s="0" t="n">
        <f aca="false">IF(ISNA(VLOOKUP(E287,calculos!$J$2:$K$220,2,1)),"null",VLOOKUP(E287,calculos!$J$2:$K$220,2,1))</f>
        <v>125</v>
      </c>
      <c r="U287" s="0" t="n">
        <f aca="false">IF(ISNA(VLOOKUP(F287,calculos!$M$2:$N$658,2,1)),"null",VLOOKUP(F287,calculos!$M$2:$N$658,2,1))</f>
        <v>400</v>
      </c>
      <c r="V287" s="0" t="n">
        <f aca="false">IF(ISNA(VLOOKUP(J287,calculos!$P$2:$Q$1711,2,1)),"null",VLOOKUP(J287,calculos!$P$2:$Q$1711,2,1))</f>
        <v>1705</v>
      </c>
      <c r="W287" s="0" t="n">
        <f aca="false">IF(ISNA(VLOOKUP(P287,calculos!$S$2:$T$58,2,1)),"null",VLOOKUP(P287,calculos!$S$2:$T$58,2,1))</f>
        <v>42</v>
      </c>
      <c r="X287" s="0" t="str">
        <f aca="false">$X$1&amp;B287&amp;"','"&amp;G287&amp;"','"&amp;H287&amp;"','"&amp;I287&amp;"','"&amp;K287&amp;"','"&amp;L287&amp;"','"&amp;M287&amp;"','"&amp;N287&amp;"','"&amp;O287&amp;"',"&amp;Q287&amp;","&amp;R287&amp;","&amp;S287&amp;","&amp;T287&amp;","&amp;U287&amp;","&amp;V287&amp;","&amp;W287&amp;");"</f>
        <v>insert into servicio (id,fecha_entrega,serie,apertura,fecha_instalacion,garantia,mantenimiento,capacitacion,entrega_equipo,visita,id_empresa,id_hospital,id_equipo,id_marca,id_modelo,id_os,id_ingeniero) values (nextval('seq_servicio'),'','DE53018924','','16-03-2013','16-03-2013','','','','',12,453,119,125,400,1705,42);</v>
      </c>
    </row>
    <row r="288" customFormat="false" ht="13.8" hidden="false" customHeight="false" outlineLevel="0" collapsed="false">
      <c r="A288" s="10" t="s">
        <v>23</v>
      </c>
      <c r="B288" s="10"/>
      <c r="C288" s="10" t="s">
        <v>303</v>
      </c>
      <c r="D288" s="10" t="s">
        <v>54</v>
      </c>
      <c r="E288" s="8" t="s">
        <v>26</v>
      </c>
      <c r="F288" s="8" t="s">
        <v>26</v>
      </c>
      <c r="G288" s="10" t="s">
        <v>402</v>
      </c>
      <c r="H288" s="10"/>
      <c r="I288" s="10" t="s">
        <v>306</v>
      </c>
      <c r="J288" s="8" t="s">
        <v>26</v>
      </c>
      <c r="K288" s="10" t="s">
        <v>306</v>
      </c>
      <c r="L288" s="10"/>
      <c r="P288" s="8" t="s">
        <v>26</v>
      </c>
      <c r="Q288" s="0" t="n">
        <f aca="false">IF(ISNA(VLOOKUP(A288,calculos!$A$2:$B$20,2,1)),"null",VLOOKUP(A288,calculos!$A$2:$B$20,2,1))</f>
        <v>12</v>
      </c>
      <c r="R288" s="0" t="n">
        <f aca="false">IF(ISNA(VLOOKUP(C288,calculos!$D$2:$E$1218,2,1)),"null",VLOOKUP(C288,calculos!$D$2:$E$1218,2,1))</f>
        <v>453</v>
      </c>
      <c r="S288" s="0" t="n">
        <f aca="false">IF(ISNA(VLOOKUP(D288,calculos!$G$2:$H$1118,2,1)),"null",VLOOKUP(D288,calculos!$G$2:$H$1118,2,1))</f>
        <v>119</v>
      </c>
      <c r="T288" s="0" t="n">
        <f aca="false">IF(ISNA(VLOOKUP(E288,calculos!$J$2:$K$220,2,1)),"null",VLOOKUP(E288,calculos!$J$2:$K$220,2,1))</f>
        <v>125</v>
      </c>
      <c r="U288" s="0" t="n">
        <f aca="false">IF(ISNA(VLOOKUP(F288,calculos!$M$2:$N$658,2,1)),"null",VLOOKUP(F288,calculos!$M$2:$N$658,2,1))</f>
        <v>400</v>
      </c>
      <c r="V288" s="0" t="n">
        <f aca="false">IF(ISNA(VLOOKUP(J288,calculos!$P$2:$Q$1711,2,1)),"null",VLOOKUP(J288,calculos!$P$2:$Q$1711,2,1))</f>
        <v>1705</v>
      </c>
      <c r="W288" s="0" t="n">
        <f aca="false">IF(ISNA(VLOOKUP(P288,calculos!$S$2:$T$58,2,1)),"null",VLOOKUP(P288,calculos!$S$2:$T$58,2,1))</f>
        <v>42</v>
      </c>
      <c r="X288" s="0" t="str">
        <f aca="false">$X$1&amp;B288&amp;"','"&amp;G288&amp;"','"&amp;H288&amp;"','"&amp;I288&amp;"','"&amp;K288&amp;"','"&amp;L288&amp;"','"&amp;M288&amp;"','"&amp;N288&amp;"','"&amp;O288&amp;"',"&amp;Q288&amp;","&amp;R288&amp;","&amp;S288&amp;","&amp;T288&amp;","&amp;U288&amp;","&amp;V288&amp;","&amp;W288&amp;");"</f>
        <v>insert into servicio (id,fecha_entrega,serie,apertura,fecha_instalacion,garantia,mantenimiento,capacitacion,entrega_equipo,visita,id_empresa,id_hospital,id_equipo,id_marca,id_modelo,id_os,id_ingeniero) values (nextval('seq_servicio'),'','DE53018880','','16-03-2013','16-03-2013','','','','',12,453,119,125,400,1705,42);</v>
      </c>
    </row>
    <row r="289" customFormat="false" ht="13.8" hidden="false" customHeight="false" outlineLevel="0" collapsed="false">
      <c r="A289" s="10" t="s">
        <v>23</v>
      </c>
      <c r="B289" s="10"/>
      <c r="C289" s="10" t="s">
        <v>303</v>
      </c>
      <c r="D289" s="10" t="s">
        <v>54</v>
      </c>
      <c r="E289" s="8" t="s">
        <v>26</v>
      </c>
      <c r="F289" s="8" t="s">
        <v>26</v>
      </c>
      <c r="G289" s="10" t="s">
        <v>403</v>
      </c>
      <c r="H289" s="10"/>
      <c r="I289" s="10" t="s">
        <v>306</v>
      </c>
      <c r="J289" s="8" t="s">
        <v>26</v>
      </c>
      <c r="K289" s="10" t="s">
        <v>306</v>
      </c>
      <c r="L289" s="10"/>
      <c r="P289" s="8" t="s">
        <v>26</v>
      </c>
      <c r="Q289" s="0" t="n">
        <f aca="false">IF(ISNA(VLOOKUP(A289,calculos!$A$2:$B$20,2,1)),"null",VLOOKUP(A289,calculos!$A$2:$B$20,2,1))</f>
        <v>12</v>
      </c>
      <c r="R289" s="0" t="n">
        <f aca="false">IF(ISNA(VLOOKUP(C289,calculos!$D$2:$E$1218,2,1)),"null",VLOOKUP(C289,calculos!$D$2:$E$1218,2,1))</f>
        <v>453</v>
      </c>
      <c r="S289" s="0" t="n">
        <f aca="false">IF(ISNA(VLOOKUP(D289,calculos!$G$2:$H$1118,2,1)),"null",VLOOKUP(D289,calculos!$G$2:$H$1118,2,1))</f>
        <v>119</v>
      </c>
      <c r="T289" s="0" t="n">
        <f aca="false">IF(ISNA(VLOOKUP(E289,calculos!$J$2:$K$220,2,1)),"null",VLOOKUP(E289,calculos!$J$2:$K$220,2,1))</f>
        <v>125</v>
      </c>
      <c r="U289" s="0" t="n">
        <f aca="false">IF(ISNA(VLOOKUP(F289,calculos!$M$2:$N$658,2,1)),"null",VLOOKUP(F289,calculos!$M$2:$N$658,2,1))</f>
        <v>400</v>
      </c>
      <c r="V289" s="0" t="n">
        <f aca="false">IF(ISNA(VLOOKUP(J289,calculos!$P$2:$Q$1711,2,1)),"null",VLOOKUP(J289,calculos!$P$2:$Q$1711,2,1))</f>
        <v>1705</v>
      </c>
      <c r="W289" s="0" t="n">
        <f aca="false">IF(ISNA(VLOOKUP(P289,calculos!$S$2:$T$58,2,1)),"null",VLOOKUP(P289,calculos!$S$2:$T$58,2,1))</f>
        <v>42</v>
      </c>
      <c r="X289" s="0" t="str">
        <f aca="false">$X$1&amp;B289&amp;"','"&amp;G289&amp;"','"&amp;H289&amp;"','"&amp;I289&amp;"','"&amp;K289&amp;"','"&amp;L289&amp;"','"&amp;M289&amp;"','"&amp;N289&amp;"','"&amp;O289&amp;"',"&amp;Q289&amp;","&amp;R289&amp;","&amp;S289&amp;","&amp;T289&amp;","&amp;U289&amp;","&amp;V289&amp;","&amp;W289&amp;");"</f>
        <v>insert into servicio (id,fecha_entrega,serie,apertura,fecha_instalacion,garantia,mantenimiento,capacitacion,entrega_equipo,visita,id_empresa,id_hospital,id_equipo,id_marca,id_modelo,id_os,id_ingeniero) values (nextval('seq_servicio'),'','DE53018907','','16-03-2013','16-03-2013','','','','',12,453,119,125,400,1705,42);</v>
      </c>
    </row>
    <row r="290" customFormat="false" ht="13.8" hidden="false" customHeight="false" outlineLevel="0" collapsed="false">
      <c r="A290" s="10" t="s">
        <v>23</v>
      </c>
      <c r="B290" s="10"/>
      <c r="C290" s="10" t="s">
        <v>303</v>
      </c>
      <c r="D290" s="10" t="s">
        <v>208</v>
      </c>
      <c r="E290" s="8" t="s">
        <v>26</v>
      </c>
      <c r="F290" s="8" t="s">
        <v>26</v>
      </c>
      <c r="G290" s="10" t="s">
        <v>404</v>
      </c>
      <c r="H290" s="10"/>
      <c r="I290" s="10" t="s">
        <v>405</v>
      </c>
      <c r="J290" s="8" t="s">
        <v>26</v>
      </c>
      <c r="K290" s="10" t="s">
        <v>405</v>
      </c>
      <c r="L290" s="10"/>
      <c r="P290" s="8" t="s">
        <v>26</v>
      </c>
      <c r="Q290" s="0" t="n">
        <f aca="false">IF(ISNA(VLOOKUP(A290,calculos!$A$2:$B$20,2,1)),"null",VLOOKUP(A290,calculos!$A$2:$B$20,2,1))</f>
        <v>12</v>
      </c>
      <c r="R290" s="0" t="n">
        <f aca="false">IF(ISNA(VLOOKUP(C290,calculos!$D$2:$E$1218,2,1)),"null",VLOOKUP(C290,calculos!$D$2:$E$1218,2,1))</f>
        <v>453</v>
      </c>
      <c r="S290" s="0" t="n">
        <f aca="false">IF(ISNA(VLOOKUP(D290,calculos!$G$2:$H$1118,2,1)),"null",VLOOKUP(D290,calculos!$G$2:$H$1118,2,1))</f>
        <v>471</v>
      </c>
      <c r="T290" s="0" t="n">
        <f aca="false">IF(ISNA(VLOOKUP(E290,calculos!$J$2:$K$220,2,1)),"null",VLOOKUP(E290,calculos!$J$2:$K$220,2,1))</f>
        <v>125</v>
      </c>
      <c r="U290" s="0" t="n">
        <f aca="false">IF(ISNA(VLOOKUP(F290,calculos!$M$2:$N$658,2,1)),"null",VLOOKUP(F290,calculos!$M$2:$N$658,2,1))</f>
        <v>400</v>
      </c>
      <c r="V290" s="0" t="n">
        <f aca="false">IF(ISNA(VLOOKUP(J290,calculos!$P$2:$Q$1711,2,1)),"null",VLOOKUP(J290,calculos!$P$2:$Q$1711,2,1))</f>
        <v>1705</v>
      </c>
      <c r="W290" s="0" t="n">
        <f aca="false">IF(ISNA(VLOOKUP(P290,calculos!$S$2:$T$58,2,1)),"null",VLOOKUP(P290,calculos!$S$2:$T$58,2,1))</f>
        <v>42</v>
      </c>
      <c r="X290" s="0" t="str">
        <f aca="false">$X$1&amp;B290&amp;"','"&amp;G290&amp;"','"&amp;H290&amp;"','"&amp;I290&amp;"','"&amp;K290&amp;"','"&amp;L290&amp;"','"&amp;M290&amp;"','"&amp;N290&amp;"','"&amp;O290&amp;"',"&amp;Q290&amp;","&amp;R290&amp;","&amp;S290&amp;","&amp;T290&amp;","&amp;U290&amp;","&amp;V290&amp;","&amp;W290&amp;");"</f>
        <v>insert into servicio (id,fecha_entrega,serie,apertura,fecha_instalacion,garantia,mantenimiento,capacitacion,entrega_equipo,visita,id_empresa,id_hospital,id_equipo,id_marca,id_modelo,id_os,id_ingeniero) values (nextval('seq_servicio'),'','CI53100345','','17-02-2013','17-02-2013','','','','',12,453,471,125,400,1705,42);</v>
      </c>
    </row>
    <row r="291" customFormat="false" ht="13.8" hidden="false" customHeight="false" outlineLevel="0" collapsed="false">
      <c r="A291" s="10" t="s">
        <v>23</v>
      </c>
      <c r="B291" s="10"/>
      <c r="C291" s="10" t="s">
        <v>406</v>
      </c>
      <c r="D291" s="10" t="s">
        <v>34</v>
      </c>
      <c r="E291" s="8" t="s">
        <v>26</v>
      </c>
      <c r="F291" s="8" t="s">
        <v>26</v>
      </c>
      <c r="G291" s="10" t="s">
        <v>407</v>
      </c>
      <c r="H291" s="10"/>
      <c r="I291" s="10" t="s">
        <v>408</v>
      </c>
      <c r="J291" s="8" t="s">
        <v>26</v>
      </c>
      <c r="K291" s="10" t="s">
        <v>409</v>
      </c>
      <c r="L291" s="10"/>
      <c r="P291" s="8" t="s">
        <v>26</v>
      </c>
      <c r="Q291" s="0" t="n">
        <f aca="false">IF(ISNA(VLOOKUP(A291,calculos!$A$2:$B$20,2,1)),"null",VLOOKUP(A291,calculos!$A$2:$B$20,2,1))</f>
        <v>12</v>
      </c>
      <c r="R291" s="0" t="n">
        <f aca="false">IF(ISNA(VLOOKUP(C291,calculos!$D$2:$E$1218,2,1)),"null",VLOOKUP(C291,calculos!$D$2:$E$1218,2,1))</f>
        <v>467</v>
      </c>
      <c r="S291" s="0" t="n">
        <f aca="false">IF(ISNA(VLOOKUP(D291,calculos!$G$2:$H$1118,2,1)),"null",VLOOKUP(D291,calculos!$G$2:$H$1118,2,1))</f>
        <v>694</v>
      </c>
      <c r="T291" s="0" t="n">
        <f aca="false">IF(ISNA(VLOOKUP(E291,calculos!$J$2:$K$220,2,1)),"null",VLOOKUP(E291,calculos!$J$2:$K$220,2,1))</f>
        <v>125</v>
      </c>
      <c r="U291" s="0" t="n">
        <f aca="false">IF(ISNA(VLOOKUP(F291,calculos!$M$2:$N$658,2,1)),"null",VLOOKUP(F291,calculos!$M$2:$N$658,2,1))</f>
        <v>400</v>
      </c>
      <c r="V291" s="0" t="n">
        <f aca="false">IF(ISNA(VLOOKUP(J291,calculos!$P$2:$Q$1711,2,1)),"null",VLOOKUP(J291,calculos!$P$2:$Q$1711,2,1))</f>
        <v>1705</v>
      </c>
      <c r="W291" s="0" t="n">
        <f aca="false">IF(ISNA(VLOOKUP(P291,calculos!$S$2:$T$58,2,1)),"null",VLOOKUP(P291,calculos!$S$2:$T$58,2,1))</f>
        <v>42</v>
      </c>
      <c r="X291" s="0" t="str">
        <f aca="false">$X$1&amp;B291&amp;"','"&amp;G291&amp;"','"&amp;H291&amp;"','"&amp;I291&amp;"','"&amp;K291&amp;"','"&amp;L291&amp;"','"&amp;M291&amp;"','"&amp;N291&amp;"','"&amp;O291&amp;"',"&amp;Q291&amp;","&amp;R291&amp;","&amp;S291&amp;","&amp;T291&amp;","&amp;U291&amp;","&amp;V291&amp;","&amp;W291&amp;");"</f>
        <v>insert into servicio (id,fecha_entrega,serie,apertura,fecha_instalacion,garantia,mantenimiento,capacitacion,entrega_equipo,visita,id_empresa,id_hospital,id_equipo,id_marca,id_modelo,id_os,id_ingeniero) values (nextval('seq_servicio'),'','WG002Q','','12-04-2013','13-04-2011','','','','',12,467,694,125,400,1705,42);</v>
      </c>
    </row>
    <row r="292" customFormat="false" ht="13.8" hidden="false" customHeight="false" outlineLevel="0" collapsed="false">
      <c r="A292" s="10" t="s">
        <v>23</v>
      </c>
      <c r="B292" s="10"/>
      <c r="C292" s="10" t="s">
        <v>396</v>
      </c>
      <c r="D292" s="10" t="s">
        <v>54</v>
      </c>
      <c r="E292" s="8" t="s">
        <v>26</v>
      </c>
      <c r="F292" s="8" t="s">
        <v>26</v>
      </c>
      <c r="G292" s="10" t="s">
        <v>410</v>
      </c>
      <c r="H292" s="10"/>
      <c r="I292" s="10" t="s">
        <v>398</v>
      </c>
      <c r="J292" s="8" t="s">
        <v>26</v>
      </c>
      <c r="K292" s="10" t="s">
        <v>398</v>
      </c>
      <c r="L292" s="10"/>
      <c r="P292" s="8" t="s">
        <v>26</v>
      </c>
      <c r="Q292" s="0" t="n">
        <f aca="false">IF(ISNA(VLOOKUP(A292,calculos!$A$2:$B$20,2,1)),"null",VLOOKUP(A292,calculos!$A$2:$B$20,2,1))</f>
        <v>12</v>
      </c>
      <c r="R292" s="0" t="n">
        <f aca="false">IF(ISNA(VLOOKUP(C292,calculos!$D$2:$E$1218,2,1)),"null",VLOOKUP(C292,calculos!$D$2:$E$1218,2,1))</f>
        <v>468</v>
      </c>
      <c r="S292" s="0" t="n">
        <f aca="false">IF(ISNA(VLOOKUP(D292,calculos!$G$2:$H$1118,2,1)),"null",VLOOKUP(D292,calculos!$G$2:$H$1118,2,1))</f>
        <v>119</v>
      </c>
      <c r="T292" s="0" t="n">
        <f aca="false">IF(ISNA(VLOOKUP(E292,calculos!$J$2:$K$220,2,1)),"null",VLOOKUP(E292,calculos!$J$2:$K$220,2,1))</f>
        <v>125</v>
      </c>
      <c r="U292" s="0" t="n">
        <f aca="false">IF(ISNA(VLOOKUP(F292,calculos!$M$2:$N$658,2,1)),"null",VLOOKUP(F292,calculos!$M$2:$N$658,2,1))</f>
        <v>400</v>
      </c>
      <c r="V292" s="0" t="n">
        <f aca="false">IF(ISNA(VLOOKUP(J292,calculos!$P$2:$Q$1711,2,1)),"null",VLOOKUP(J292,calculos!$P$2:$Q$1711,2,1))</f>
        <v>1705</v>
      </c>
      <c r="W292" s="0" t="n">
        <f aca="false">IF(ISNA(VLOOKUP(P292,calculos!$S$2:$T$58,2,1)),"null",VLOOKUP(P292,calculos!$S$2:$T$58,2,1))</f>
        <v>42</v>
      </c>
      <c r="X292" s="0" t="str">
        <f aca="false">$X$1&amp;B292&amp;"','"&amp;G292&amp;"','"&amp;H292&amp;"','"&amp;I292&amp;"','"&amp;K292&amp;"','"&amp;L292&amp;"','"&amp;M292&amp;"','"&amp;N292&amp;"','"&amp;O292&amp;"',"&amp;Q292&amp;","&amp;R292&amp;","&amp;S292&amp;","&amp;T292&amp;","&amp;U292&amp;","&amp;V292&amp;","&amp;W292&amp;");"</f>
        <v>insert into servicio (id,fecha_entrega,serie,apertura,fecha_instalacion,garantia,mantenimiento,capacitacion,entrega_equipo,visita,id_empresa,id_hospital,id_equipo,id_marca,id_modelo,id_os,id_ingeniero) values (nextval('seq_servicio'),'','DE53018704','','03-04-2013','03-04-2013','','','','',12,468,119,125,400,1705,42);</v>
      </c>
    </row>
    <row r="293" customFormat="false" ht="13.8" hidden="false" customHeight="false" outlineLevel="0" collapsed="false">
      <c r="A293" s="10" t="s">
        <v>23</v>
      </c>
      <c r="B293" s="10"/>
      <c r="C293" s="10" t="s">
        <v>411</v>
      </c>
      <c r="D293" s="10" t="s">
        <v>412</v>
      </c>
      <c r="E293" s="8" t="s">
        <v>26</v>
      </c>
      <c r="F293" s="8" t="s">
        <v>26</v>
      </c>
      <c r="G293" s="10" t="s">
        <v>413</v>
      </c>
      <c r="H293" s="10"/>
      <c r="I293" s="10" t="s">
        <v>231</v>
      </c>
      <c r="J293" s="8" t="s">
        <v>26</v>
      </c>
      <c r="K293" s="10" t="s">
        <v>231</v>
      </c>
      <c r="L293" s="10"/>
      <c r="P293" s="8" t="s">
        <v>26</v>
      </c>
      <c r="Q293" s="0" t="n">
        <f aca="false">IF(ISNA(VLOOKUP(A293,calculos!$A$2:$B$20,2,1)),"null",VLOOKUP(A293,calculos!$A$2:$B$20,2,1))</f>
        <v>12</v>
      </c>
      <c r="R293" s="0" t="n">
        <f aca="false">IF(ISNA(VLOOKUP(C293,calculos!$D$2:$E$1218,2,1)),"null",VLOOKUP(C293,calculos!$D$2:$E$1218,2,1))</f>
        <v>693</v>
      </c>
      <c r="S293" s="0" t="n">
        <f aca="false">IF(ISNA(VLOOKUP(D293,calculos!$G$2:$H$1118,2,1)),"null",VLOOKUP(D293,calculos!$G$2:$H$1118,2,1))</f>
        <v>321</v>
      </c>
      <c r="T293" s="0" t="n">
        <f aca="false">IF(ISNA(VLOOKUP(E293,calculos!$J$2:$K$220,2,1)),"null",VLOOKUP(E293,calculos!$J$2:$K$220,2,1))</f>
        <v>125</v>
      </c>
      <c r="U293" s="0" t="n">
        <f aca="false">IF(ISNA(VLOOKUP(F293,calculos!$M$2:$N$658,2,1)),"null",VLOOKUP(F293,calculos!$M$2:$N$658,2,1))</f>
        <v>400</v>
      </c>
      <c r="V293" s="0" t="n">
        <f aca="false">IF(ISNA(VLOOKUP(J293,calculos!$P$2:$Q$1711,2,1)),"null",VLOOKUP(J293,calculos!$P$2:$Q$1711,2,1))</f>
        <v>1705</v>
      </c>
      <c r="W293" s="0" t="n">
        <f aca="false">IF(ISNA(VLOOKUP(P293,calculos!$S$2:$T$58,2,1)),"null",VLOOKUP(P293,calculos!$S$2:$T$58,2,1))</f>
        <v>42</v>
      </c>
      <c r="X293" s="0" t="str">
        <f aca="false">$X$1&amp;B293&amp;"','"&amp;G293&amp;"','"&amp;H293&amp;"','"&amp;I293&amp;"','"&amp;K293&amp;"','"&amp;L293&amp;"','"&amp;M293&amp;"','"&amp;N293&amp;"','"&amp;O293&amp;"',"&amp;Q293&amp;","&amp;R293&amp;","&amp;S293&amp;","&amp;T293&amp;","&amp;U293&amp;","&amp;V293&amp;","&amp;W293&amp;");"</f>
        <v>insert into servicio (id,fecha_entrega,serie,apertura,fecha_instalacion,garantia,mantenimiento,capacitacion,entrega_equipo,visita,id_empresa,id_hospital,id_equipo,id_marca,id_modelo,id_os,id_ingeniero) values (nextval('seq_servicio'),'','2095271-10199','','05-04-2013','05-04-2013','','','','',12,693,321,125,400,1705,42);</v>
      </c>
    </row>
    <row r="294" customFormat="false" ht="13.8" hidden="false" customHeight="false" outlineLevel="0" collapsed="false">
      <c r="A294" s="10" t="s">
        <v>23</v>
      </c>
      <c r="B294" s="10"/>
      <c r="C294" s="10" t="s">
        <v>414</v>
      </c>
      <c r="D294" s="10" t="s">
        <v>54</v>
      </c>
      <c r="E294" s="8" t="s">
        <v>26</v>
      </c>
      <c r="F294" s="8" t="s">
        <v>26</v>
      </c>
      <c r="G294" s="10" t="s">
        <v>415</v>
      </c>
      <c r="H294" s="10"/>
      <c r="I294" s="10" t="s">
        <v>231</v>
      </c>
      <c r="J294" s="8" t="s">
        <v>26</v>
      </c>
      <c r="K294" s="10" t="s">
        <v>231</v>
      </c>
      <c r="L294" s="10"/>
      <c r="P294" s="8" t="s">
        <v>26</v>
      </c>
      <c r="Q294" s="0" t="n">
        <f aca="false">IF(ISNA(VLOOKUP(A294,calculos!$A$2:$B$20,2,1)),"null",VLOOKUP(A294,calculos!$A$2:$B$20,2,1))</f>
        <v>12</v>
      </c>
      <c r="R294" s="0" t="n">
        <f aca="false">IF(ISNA(VLOOKUP(C294,calculos!$D$2:$E$1218,2,1)),"null",VLOOKUP(C294,calculos!$D$2:$E$1218,2,1))</f>
        <v>809</v>
      </c>
      <c r="S294" s="0" t="n">
        <f aca="false">IF(ISNA(VLOOKUP(D294,calculos!$G$2:$H$1118,2,1)),"null",VLOOKUP(D294,calculos!$G$2:$H$1118,2,1))</f>
        <v>119</v>
      </c>
      <c r="T294" s="0" t="n">
        <f aca="false">IF(ISNA(VLOOKUP(E294,calculos!$J$2:$K$220,2,1)),"null",VLOOKUP(E294,calculos!$J$2:$K$220,2,1))</f>
        <v>125</v>
      </c>
      <c r="U294" s="0" t="n">
        <f aca="false">IF(ISNA(VLOOKUP(F294,calculos!$M$2:$N$658,2,1)),"null",VLOOKUP(F294,calculos!$M$2:$N$658,2,1))</f>
        <v>400</v>
      </c>
      <c r="V294" s="0" t="n">
        <f aca="false">IF(ISNA(VLOOKUP(J294,calculos!$P$2:$Q$1711,2,1)),"null",VLOOKUP(J294,calculos!$P$2:$Q$1711,2,1))</f>
        <v>1705</v>
      </c>
      <c r="W294" s="0" t="n">
        <f aca="false">IF(ISNA(VLOOKUP(P294,calculos!$S$2:$T$58,2,1)),"null",VLOOKUP(P294,calculos!$S$2:$T$58,2,1))</f>
        <v>42</v>
      </c>
      <c r="X294" s="0" t="str">
        <f aca="false">$X$1&amp;B294&amp;"','"&amp;G294&amp;"','"&amp;H294&amp;"','"&amp;I294&amp;"','"&amp;K294&amp;"','"&amp;L294&amp;"','"&amp;M294&amp;"','"&amp;N294&amp;"','"&amp;O294&amp;"',"&amp;Q294&amp;","&amp;R294&amp;","&amp;S294&amp;","&amp;T294&amp;","&amp;U294&amp;","&amp;V294&amp;","&amp;W294&amp;");"</f>
        <v>insert into servicio (id,fecha_entrega,serie,apertura,fecha_instalacion,garantia,mantenimiento,capacitacion,entrega_equipo,visita,id_empresa,id_hospital,id_equipo,id_marca,id_modelo,id_os,id_ingeniero) values (nextval('seq_servicio'),'','DE53018655','','05-04-2013','05-04-2013','','','','',12,809,119,125,400,1705,42);</v>
      </c>
    </row>
    <row r="295" customFormat="false" ht="13.8" hidden="false" customHeight="false" outlineLevel="0" collapsed="false">
      <c r="A295" s="10" t="s">
        <v>23</v>
      </c>
      <c r="B295" s="10"/>
      <c r="C295" s="10" t="s">
        <v>414</v>
      </c>
      <c r="D295" s="10" t="s">
        <v>54</v>
      </c>
      <c r="E295" s="8" t="s">
        <v>26</v>
      </c>
      <c r="F295" s="8" t="s">
        <v>26</v>
      </c>
      <c r="G295" s="10" t="s">
        <v>416</v>
      </c>
      <c r="H295" s="10"/>
      <c r="I295" s="10" t="s">
        <v>231</v>
      </c>
      <c r="J295" s="8" t="s">
        <v>26</v>
      </c>
      <c r="K295" s="10" t="s">
        <v>231</v>
      </c>
      <c r="L295" s="10"/>
      <c r="P295" s="8" t="s">
        <v>26</v>
      </c>
      <c r="Q295" s="0" t="n">
        <f aca="false">IF(ISNA(VLOOKUP(A295,calculos!$A$2:$B$20,2,1)),"null",VLOOKUP(A295,calculos!$A$2:$B$20,2,1))</f>
        <v>12</v>
      </c>
      <c r="R295" s="0" t="n">
        <f aca="false">IF(ISNA(VLOOKUP(C295,calculos!$D$2:$E$1218,2,1)),"null",VLOOKUP(C295,calculos!$D$2:$E$1218,2,1))</f>
        <v>809</v>
      </c>
      <c r="S295" s="0" t="n">
        <f aca="false">IF(ISNA(VLOOKUP(D295,calculos!$G$2:$H$1118,2,1)),"null",VLOOKUP(D295,calculos!$G$2:$H$1118,2,1))</f>
        <v>119</v>
      </c>
      <c r="T295" s="0" t="n">
        <f aca="false">IF(ISNA(VLOOKUP(E295,calculos!$J$2:$K$220,2,1)),"null",VLOOKUP(E295,calculos!$J$2:$K$220,2,1))</f>
        <v>125</v>
      </c>
      <c r="U295" s="0" t="n">
        <f aca="false">IF(ISNA(VLOOKUP(F295,calculos!$M$2:$N$658,2,1)),"null",VLOOKUP(F295,calculos!$M$2:$N$658,2,1))</f>
        <v>400</v>
      </c>
      <c r="V295" s="0" t="n">
        <f aca="false">IF(ISNA(VLOOKUP(J295,calculos!$P$2:$Q$1711,2,1)),"null",VLOOKUP(J295,calculos!$P$2:$Q$1711,2,1))</f>
        <v>1705</v>
      </c>
      <c r="W295" s="0" t="n">
        <f aca="false">IF(ISNA(VLOOKUP(P295,calculos!$S$2:$T$58,2,1)),"null",VLOOKUP(P295,calculos!$S$2:$T$58,2,1))</f>
        <v>42</v>
      </c>
      <c r="X295" s="0" t="str">
        <f aca="false">$X$1&amp;B295&amp;"','"&amp;G295&amp;"','"&amp;H295&amp;"','"&amp;I295&amp;"','"&amp;K295&amp;"','"&amp;L295&amp;"','"&amp;M295&amp;"','"&amp;N295&amp;"','"&amp;O295&amp;"',"&amp;Q295&amp;","&amp;R295&amp;","&amp;S295&amp;","&amp;T295&amp;","&amp;U295&amp;","&amp;V295&amp;","&amp;W295&amp;");"</f>
        <v>insert into servicio (id,fecha_entrega,serie,apertura,fecha_instalacion,garantia,mantenimiento,capacitacion,entrega_equipo,visita,id_empresa,id_hospital,id_equipo,id_marca,id_modelo,id_os,id_ingeniero) values (nextval('seq_servicio'),'','DE53018737','','05-04-2013','05-04-2013','','','','',12,809,119,125,400,1705,42);</v>
      </c>
    </row>
    <row r="296" customFormat="false" ht="13.8" hidden="false" customHeight="false" outlineLevel="0" collapsed="false">
      <c r="A296" s="10" t="s">
        <v>23</v>
      </c>
      <c r="B296" s="10"/>
      <c r="C296" s="10" t="s">
        <v>414</v>
      </c>
      <c r="D296" s="10" t="s">
        <v>54</v>
      </c>
      <c r="E296" s="8" t="s">
        <v>26</v>
      </c>
      <c r="F296" s="8" t="s">
        <v>26</v>
      </c>
      <c r="G296" s="10" t="s">
        <v>417</v>
      </c>
      <c r="H296" s="10"/>
      <c r="I296" s="10" t="s">
        <v>231</v>
      </c>
      <c r="J296" s="8" t="s">
        <v>26</v>
      </c>
      <c r="K296" s="10" t="s">
        <v>231</v>
      </c>
      <c r="L296" s="10"/>
      <c r="P296" s="8" t="s">
        <v>26</v>
      </c>
      <c r="Q296" s="0" t="n">
        <f aca="false">IF(ISNA(VLOOKUP(A296,calculos!$A$2:$B$20,2,1)),"null",VLOOKUP(A296,calculos!$A$2:$B$20,2,1))</f>
        <v>12</v>
      </c>
      <c r="R296" s="0" t="n">
        <f aca="false">IF(ISNA(VLOOKUP(C296,calculos!$D$2:$E$1218,2,1)),"null",VLOOKUP(C296,calculos!$D$2:$E$1218,2,1))</f>
        <v>809</v>
      </c>
      <c r="S296" s="0" t="n">
        <f aca="false">IF(ISNA(VLOOKUP(D296,calculos!$G$2:$H$1118,2,1)),"null",VLOOKUP(D296,calculos!$G$2:$H$1118,2,1))</f>
        <v>119</v>
      </c>
      <c r="T296" s="0" t="n">
        <f aca="false">IF(ISNA(VLOOKUP(E296,calculos!$J$2:$K$220,2,1)),"null",VLOOKUP(E296,calculos!$J$2:$K$220,2,1))</f>
        <v>125</v>
      </c>
      <c r="U296" s="0" t="n">
        <f aca="false">IF(ISNA(VLOOKUP(F296,calculos!$M$2:$N$658,2,1)),"null",VLOOKUP(F296,calculos!$M$2:$N$658,2,1))</f>
        <v>400</v>
      </c>
      <c r="V296" s="0" t="n">
        <f aca="false">IF(ISNA(VLOOKUP(J296,calculos!$P$2:$Q$1711,2,1)),"null",VLOOKUP(J296,calculos!$P$2:$Q$1711,2,1))</f>
        <v>1705</v>
      </c>
      <c r="W296" s="0" t="n">
        <f aca="false">IF(ISNA(VLOOKUP(P296,calculos!$S$2:$T$58,2,1)),"null",VLOOKUP(P296,calculos!$S$2:$T$58,2,1))</f>
        <v>42</v>
      </c>
      <c r="X296" s="0" t="str">
        <f aca="false">$X$1&amp;B296&amp;"','"&amp;G296&amp;"','"&amp;H296&amp;"','"&amp;I296&amp;"','"&amp;K296&amp;"','"&amp;L296&amp;"','"&amp;M296&amp;"','"&amp;N296&amp;"','"&amp;O296&amp;"',"&amp;Q296&amp;","&amp;R296&amp;","&amp;S296&amp;","&amp;T296&amp;","&amp;U296&amp;","&amp;V296&amp;","&amp;W296&amp;");"</f>
        <v>insert into servicio (id,fecha_entrega,serie,apertura,fecha_instalacion,garantia,mantenimiento,capacitacion,entrega_equipo,visita,id_empresa,id_hospital,id_equipo,id_marca,id_modelo,id_os,id_ingeniero) values (nextval('seq_servicio'),'','DE53018720','','05-04-2013','05-04-2013','','','','',12,809,119,125,400,1705,42);</v>
      </c>
    </row>
    <row r="297" customFormat="false" ht="13.8" hidden="false" customHeight="false" outlineLevel="0" collapsed="false">
      <c r="A297" s="10" t="s">
        <v>23</v>
      </c>
      <c r="B297" s="10"/>
      <c r="C297" s="10" t="s">
        <v>414</v>
      </c>
      <c r="D297" s="10" t="s">
        <v>54</v>
      </c>
      <c r="E297" s="8" t="s">
        <v>26</v>
      </c>
      <c r="F297" s="8" t="s">
        <v>26</v>
      </c>
      <c r="G297" s="10" t="s">
        <v>418</v>
      </c>
      <c r="H297" s="10"/>
      <c r="I297" s="10" t="s">
        <v>231</v>
      </c>
      <c r="J297" s="8" t="s">
        <v>26</v>
      </c>
      <c r="K297" s="10" t="s">
        <v>231</v>
      </c>
      <c r="L297" s="10"/>
      <c r="P297" s="8" t="s">
        <v>26</v>
      </c>
      <c r="Q297" s="0" t="n">
        <f aca="false">IF(ISNA(VLOOKUP(A297,calculos!$A$2:$B$20,2,1)),"null",VLOOKUP(A297,calculos!$A$2:$B$20,2,1))</f>
        <v>12</v>
      </c>
      <c r="R297" s="0" t="n">
        <f aca="false">IF(ISNA(VLOOKUP(C297,calculos!$D$2:$E$1218,2,1)),"null",VLOOKUP(C297,calculos!$D$2:$E$1218,2,1))</f>
        <v>809</v>
      </c>
      <c r="S297" s="0" t="n">
        <f aca="false">IF(ISNA(VLOOKUP(D297,calculos!$G$2:$H$1118,2,1)),"null",VLOOKUP(D297,calculos!$G$2:$H$1118,2,1))</f>
        <v>119</v>
      </c>
      <c r="T297" s="0" t="n">
        <f aca="false">IF(ISNA(VLOOKUP(E297,calculos!$J$2:$K$220,2,1)),"null",VLOOKUP(E297,calculos!$J$2:$K$220,2,1))</f>
        <v>125</v>
      </c>
      <c r="U297" s="0" t="n">
        <f aca="false">IF(ISNA(VLOOKUP(F297,calculos!$M$2:$N$658,2,1)),"null",VLOOKUP(F297,calculos!$M$2:$N$658,2,1))</f>
        <v>400</v>
      </c>
      <c r="V297" s="0" t="n">
        <f aca="false">IF(ISNA(VLOOKUP(J297,calculos!$P$2:$Q$1711,2,1)),"null",VLOOKUP(J297,calculos!$P$2:$Q$1711,2,1))</f>
        <v>1705</v>
      </c>
      <c r="W297" s="0" t="n">
        <f aca="false">IF(ISNA(VLOOKUP(P297,calculos!$S$2:$T$58,2,1)),"null",VLOOKUP(P297,calculos!$S$2:$T$58,2,1))</f>
        <v>42</v>
      </c>
      <c r="X297" s="0" t="str">
        <f aca="false">$X$1&amp;B297&amp;"','"&amp;G297&amp;"','"&amp;H297&amp;"','"&amp;I297&amp;"','"&amp;K297&amp;"','"&amp;L297&amp;"','"&amp;M297&amp;"','"&amp;N297&amp;"','"&amp;O297&amp;"',"&amp;Q297&amp;","&amp;R297&amp;","&amp;S297&amp;","&amp;T297&amp;","&amp;U297&amp;","&amp;V297&amp;","&amp;W297&amp;");"</f>
        <v>insert into servicio (id,fecha_entrega,serie,apertura,fecha_instalacion,garantia,mantenimiento,capacitacion,entrega_equipo,visita,id_empresa,id_hospital,id_equipo,id_marca,id_modelo,id_os,id_ingeniero) values (nextval('seq_servicio'),'','DE53018762','','05-04-2013','05-04-2013','','','','',12,809,119,125,400,1705,42);</v>
      </c>
    </row>
    <row r="298" customFormat="false" ht="13.8" hidden="false" customHeight="false" outlineLevel="0" collapsed="false">
      <c r="A298" s="10" t="s">
        <v>23</v>
      </c>
      <c r="B298" s="10"/>
      <c r="C298" s="10" t="s">
        <v>414</v>
      </c>
      <c r="D298" s="10" t="s">
        <v>54</v>
      </c>
      <c r="E298" s="8" t="s">
        <v>26</v>
      </c>
      <c r="F298" s="8" t="s">
        <v>26</v>
      </c>
      <c r="G298" s="10" t="s">
        <v>419</v>
      </c>
      <c r="H298" s="10"/>
      <c r="I298" s="10" t="s">
        <v>231</v>
      </c>
      <c r="J298" s="8" t="s">
        <v>26</v>
      </c>
      <c r="K298" s="10" t="s">
        <v>231</v>
      </c>
      <c r="L298" s="10"/>
      <c r="P298" s="8" t="s">
        <v>26</v>
      </c>
      <c r="Q298" s="0" t="n">
        <f aca="false">IF(ISNA(VLOOKUP(A298,calculos!$A$2:$B$20,2,1)),"null",VLOOKUP(A298,calculos!$A$2:$B$20,2,1))</f>
        <v>12</v>
      </c>
      <c r="R298" s="0" t="n">
        <f aca="false">IF(ISNA(VLOOKUP(C298,calculos!$D$2:$E$1218,2,1)),"null",VLOOKUP(C298,calculos!$D$2:$E$1218,2,1))</f>
        <v>809</v>
      </c>
      <c r="S298" s="0" t="n">
        <f aca="false">IF(ISNA(VLOOKUP(D298,calculos!$G$2:$H$1118,2,1)),"null",VLOOKUP(D298,calculos!$G$2:$H$1118,2,1))</f>
        <v>119</v>
      </c>
      <c r="T298" s="0" t="n">
        <f aca="false">IF(ISNA(VLOOKUP(E298,calculos!$J$2:$K$220,2,1)),"null",VLOOKUP(E298,calculos!$J$2:$K$220,2,1))</f>
        <v>125</v>
      </c>
      <c r="U298" s="0" t="n">
        <f aca="false">IF(ISNA(VLOOKUP(F298,calculos!$M$2:$N$658,2,1)),"null",VLOOKUP(F298,calculos!$M$2:$N$658,2,1))</f>
        <v>400</v>
      </c>
      <c r="V298" s="0" t="n">
        <f aca="false">IF(ISNA(VLOOKUP(J298,calculos!$P$2:$Q$1711,2,1)),"null",VLOOKUP(J298,calculos!$P$2:$Q$1711,2,1))</f>
        <v>1705</v>
      </c>
      <c r="W298" s="0" t="n">
        <f aca="false">IF(ISNA(VLOOKUP(P298,calculos!$S$2:$T$58,2,1)),"null",VLOOKUP(P298,calculos!$S$2:$T$58,2,1))</f>
        <v>42</v>
      </c>
      <c r="X298" s="0" t="str">
        <f aca="false">$X$1&amp;B298&amp;"','"&amp;G298&amp;"','"&amp;H298&amp;"','"&amp;I298&amp;"','"&amp;K298&amp;"','"&amp;L298&amp;"','"&amp;M298&amp;"','"&amp;N298&amp;"','"&amp;O298&amp;"',"&amp;Q298&amp;","&amp;R298&amp;","&amp;S298&amp;","&amp;T298&amp;","&amp;U298&amp;","&amp;V298&amp;","&amp;W298&amp;");"</f>
        <v>insert into servicio (id,fecha_entrega,serie,apertura,fecha_instalacion,garantia,mantenimiento,capacitacion,entrega_equipo,visita,id_empresa,id_hospital,id_equipo,id_marca,id_modelo,id_os,id_ingeniero) values (nextval('seq_servicio'),'','DE53018688','','05-04-2013','05-04-2013','','','','',12,809,119,125,400,1705,42);</v>
      </c>
    </row>
    <row r="299" customFormat="false" ht="13.8" hidden="false" customHeight="false" outlineLevel="0" collapsed="false">
      <c r="A299" s="10" t="s">
        <v>23</v>
      </c>
      <c r="B299" s="10"/>
      <c r="C299" s="10" t="s">
        <v>414</v>
      </c>
      <c r="D299" s="10" t="s">
        <v>54</v>
      </c>
      <c r="E299" s="8" t="s">
        <v>26</v>
      </c>
      <c r="F299" s="8" t="s">
        <v>26</v>
      </c>
      <c r="G299" s="10" t="s">
        <v>420</v>
      </c>
      <c r="H299" s="10"/>
      <c r="I299" s="10" t="s">
        <v>231</v>
      </c>
      <c r="J299" s="8" t="s">
        <v>26</v>
      </c>
      <c r="K299" s="10" t="s">
        <v>231</v>
      </c>
      <c r="L299" s="10"/>
      <c r="P299" s="8" t="s">
        <v>26</v>
      </c>
      <c r="Q299" s="0" t="n">
        <f aca="false">IF(ISNA(VLOOKUP(A299,calculos!$A$2:$B$20,2,1)),"null",VLOOKUP(A299,calculos!$A$2:$B$20,2,1))</f>
        <v>12</v>
      </c>
      <c r="R299" s="0" t="n">
        <f aca="false">IF(ISNA(VLOOKUP(C299,calculos!$D$2:$E$1218,2,1)),"null",VLOOKUP(C299,calculos!$D$2:$E$1218,2,1))</f>
        <v>809</v>
      </c>
      <c r="S299" s="0" t="n">
        <f aca="false">IF(ISNA(VLOOKUP(D299,calculos!$G$2:$H$1118,2,1)),"null",VLOOKUP(D299,calculos!$G$2:$H$1118,2,1))</f>
        <v>119</v>
      </c>
      <c r="T299" s="0" t="n">
        <f aca="false">IF(ISNA(VLOOKUP(E299,calculos!$J$2:$K$220,2,1)),"null",VLOOKUP(E299,calculos!$J$2:$K$220,2,1))</f>
        <v>125</v>
      </c>
      <c r="U299" s="0" t="n">
        <f aca="false">IF(ISNA(VLOOKUP(F299,calculos!$M$2:$N$658,2,1)),"null",VLOOKUP(F299,calculos!$M$2:$N$658,2,1))</f>
        <v>400</v>
      </c>
      <c r="V299" s="0" t="n">
        <f aca="false">IF(ISNA(VLOOKUP(J299,calculos!$P$2:$Q$1711,2,1)),"null",VLOOKUP(J299,calculos!$P$2:$Q$1711,2,1))</f>
        <v>1705</v>
      </c>
      <c r="W299" s="0" t="n">
        <f aca="false">IF(ISNA(VLOOKUP(P299,calculos!$S$2:$T$58,2,1)),"null",VLOOKUP(P299,calculos!$S$2:$T$58,2,1))</f>
        <v>42</v>
      </c>
      <c r="X299" s="0" t="str">
        <f aca="false">$X$1&amp;B299&amp;"','"&amp;G299&amp;"','"&amp;H299&amp;"','"&amp;I299&amp;"','"&amp;K299&amp;"','"&amp;L299&amp;"','"&amp;M299&amp;"','"&amp;N299&amp;"','"&amp;O299&amp;"',"&amp;Q299&amp;","&amp;R299&amp;","&amp;S299&amp;","&amp;T299&amp;","&amp;U299&amp;","&amp;V299&amp;","&amp;W299&amp;");"</f>
        <v>insert into servicio (id,fecha_entrega,serie,apertura,fecha_instalacion,garantia,mantenimiento,capacitacion,entrega_equipo,visita,id_empresa,id_hospital,id_equipo,id_marca,id_modelo,id_os,id_ingeniero) values (nextval('seq_servicio'),'','DE53018689','','05-04-2013','05-04-2013','','','','',12,809,119,125,400,1705,42);</v>
      </c>
    </row>
    <row r="300" customFormat="false" ht="13.8" hidden="false" customHeight="false" outlineLevel="0" collapsed="false">
      <c r="A300" s="10" t="s">
        <v>23</v>
      </c>
      <c r="B300" s="10"/>
      <c r="C300" s="10" t="s">
        <v>414</v>
      </c>
      <c r="D300" s="10" t="s">
        <v>54</v>
      </c>
      <c r="E300" s="8" t="s">
        <v>26</v>
      </c>
      <c r="F300" s="8" t="s">
        <v>26</v>
      </c>
      <c r="G300" s="10" t="s">
        <v>421</v>
      </c>
      <c r="H300" s="10"/>
      <c r="I300" s="10" t="s">
        <v>231</v>
      </c>
      <c r="J300" s="8" t="s">
        <v>26</v>
      </c>
      <c r="K300" s="10" t="s">
        <v>231</v>
      </c>
      <c r="L300" s="10"/>
      <c r="P300" s="8" t="s">
        <v>26</v>
      </c>
      <c r="Q300" s="0" t="n">
        <f aca="false">IF(ISNA(VLOOKUP(A300,calculos!$A$2:$B$20,2,1)),"null",VLOOKUP(A300,calculos!$A$2:$B$20,2,1))</f>
        <v>12</v>
      </c>
      <c r="R300" s="0" t="n">
        <f aca="false">IF(ISNA(VLOOKUP(C300,calculos!$D$2:$E$1218,2,1)),"null",VLOOKUP(C300,calculos!$D$2:$E$1218,2,1))</f>
        <v>809</v>
      </c>
      <c r="S300" s="0" t="n">
        <f aca="false">IF(ISNA(VLOOKUP(D300,calculos!$G$2:$H$1118,2,1)),"null",VLOOKUP(D300,calculos!$G$2:$H$1118,2,1))</f>
        <v>119</v>
      </c>
      <c r="T300" s="0" t="n">
        <f aca="false">IF(ISNA(VLOOKUP(E300,calculos!$J$2:$K$220,2,1)),"null",VLOOKUP(E300,calculos!$J$2:$K$220,2,1))</f>
        <v>125</v>
      </c>
      <c r="U300" s="0" t="n">
        <f aca="false">IF(ISNA(VLOOKUP(F300,calculos!$M$2:$N$658,2,1)),"null",VLOOKUP(F300,calculos!$M$2:$N$658,2,1))</f>
        <v>400</v>
      </c>
      <c r="V300" s="0" t="n">
        <f aca="false">IF(ISNA(VLOOKUP(J300,calculos!$P$2:$Q$1711,2,1)),"null",VLOOKUP(J300,calculos!$P$2:$Q$1711,2,1))</f>
        <v>1705</v>
      </c>
      <c r="W300" s="0" t="n">
        <f aca="false">IF(ISNA(VLOOKUP(P300,calculos!$S$2:$T$58,2,1)),"null",VLOOKUP(P300,calculos!$S$2:$T$58,2,1))</f>
        <v>42</v>
      </c>
      <c r="X300" s="0" t="str">
        <f aca="false">$X$1&amp;B300&amp;"','"&amp;G300&amp;"','"&amp;H300&amp;"','"&amp;I300&amp;"','"&amp;K300&amp;"','"&amp;L300&amp;"','"&amp;M300&amp;"','"&amp;N300&amp;"','"&amp;O300&amp;"',"&amp;Q300&amp;","&amp;R300&amp;","&amp;S300&amp;","&amp;T300&amp;","&amp;U300&amp;","&amp;V300&amp;","&amp;W300&amp;");"</f>
        <v>insert into servicio (id,fecha_entrega,serie,apertura,fecha_instalacion,garantia,mantenimiento,capacitacion,entrega_equipo,visita,id_empresa,id_hospital,id_equipo,id_marca,id_modelo,id_os,id_ingeniero) values (nextval('seq_servicio'),'','DE53018716','','05-04-2013','05-04-2013','','','','',12,809,119,125,400,1705,42);</v>
      </c>
    </row>
    <row r="301" customFormat="false" ht="13.8" hidden="false" customHeight="false" outlineLevel="0" collapsed="false">
      <c r="A301" s="10" t="s">
        <v>23</v>
      </c>
      <c r="B301" s="10"/>
      <c r="C301" s="10" t="s">
        <v>414</v>
      </c>
      <c r="D301" s="10" t="s">
        <v>54</v>
      </c>
      <c r="E301" s="8" t="s">
        <v>26</v>
      </c>
      <c r="F301" s="8" t="s">
        <v>26</v>
      </c>
      <c r="G301" s="10" t="s">
        <v>422</v>
      </c>
      <c r="H301" s="10"/>
      <c r="I301" s="10" t="s">
        <v>231</v>
      </c>
      <c r="J301" s="8" t="s">
        <v>26</v>
      </c>
      <c r="K301" s="10" t="s">
        <v>231</v>
      </c>
      <c r="L301" s="10"/>
      <c r="P301" s="8" t="s">
        <v>26</v>
      </c>
      <c r="Q301" s="0" t="n">
        <f aca="false">IF(ISNA(VLOOKUP(A301,calculos!$A$2:$B$20,2,1)),"null",VLOOKUP(A301,calculos!$A$2:$B$20,2,1))</f>
        <v>12</v>
      </c>
      <c r="R301" s="0" t="n">
        <f aca="false">IF(ISNA(VLOOKUP(C301,calculos!$D$2:$E$1218,2,1)),"null",VLOOKUP(C301,calculos!$D$2:$E$1218,2,1))</f>
        <v>809</v>
      </c>
      <c r="S301" s="0" t="n">
        <f aca="false">IF(ISNA(VLOOKUP(D301,calculos!$G$2:$H$1118,2,1)),"null",VLOOKUP(D301,calculos!$G$2:$H$1118,2,1))</f>
        <v>119</v>
      </c>
      <c r="T301" s="0" t="n">
        <f aca="false">IF(ISNA(VLOOKUP(E301,calculos!$J$2:$K$220,2,1)),"null",VLOOKUP(E301,calculos!$J$2:$K$220,2,1))</f>
        <v>125</v>
      </c>
      <c r="U301" s="0" t="n">
        <f aca="false">IF(ISNA(VLOOKUP(F301,calculos!$M$2:$N$658,2,1)),"null",VLOOKUP(F301,calculos!$M$2:$N$658,2,1))</f>
        <v>400</v>
      </c>
      <c r="V301" s="0" t="n">
        <f aca="false">IF(ISNA(VLOOKUP(J301,calculos!$P$2:$Q$1711,2,1)),"null",VLOOKUP(J301,calculos!$P$2:$Q$1711,2,1))</f>
        <v>1705</v>
      </c>
      <c r="W301" s="0" t="n">
        <f aca="false">IF(ISNA(VLOOKUP(P301,calculos!$S$2:$T$58,2,1)),"null",VLOOKUP(P301,calculos!$S$2:$T$58,2,1))</f>
        <v>42</v>
      </c>
      <c r="X301" s="0" t="str">
        <f aca="false">$X$1&amp;B301&amp;"','"&amp;G301&amp;"','"&amp;H301&amp;"','"&amp;I301&amp;"','"&amp;K301&amp;"','"&amp;L301&amp;"','"&amp;M301&amp;"','"&amp;N301&amp;"','"&amp;O301&amp;"',"&amp;Q301&amp;","&amp;R301&amp;","&amp;S301&amp;","&amp;T301&amp;","&amp;U301&amp;","&amp;V301&amp;","&amp;W301&amp;");"</f>
        <v>insert into servicio (id,fecha_entrega,serie,apertura,fecha_instalacion,garantia,mantenimiento,capacitacion,entrega_equipo,visita,id_empresa,id_hospital,id_equipo,id_marca,id_modelo,id_os,id_ingeniero) values (nextval('seq_servicio'),'','DE53018721','','05-04-2013','05-04-2013','','','','',12,809,119,125,400,1705,42);</v>
      </c>
    </row>
    <row r="302" customFormat="false" ht="13.8" hidden="false" customHeight="false" outlineLevel="0" collapsed="false">
      <c r="A302" s="10" t="s">
        <v>23</v>
      </c>
      <c r="B302" s="10"/>
      <c r="C302" s="10" t="s">
        <v>414</v>
      </c>
      <c r="D302" s="10" t="s">
        <v>54</v>
      </c>
      <c r="E302" s="8" t="s">
        <v>26</v>
      </c>
      <c r="F302" s="8" t="s">
        <v>26</v>
      </c>
      <c r="G302" s="10" t="s">
        <v>423</v>
      </c>
      <c r="H302" s="10"/>
      <c r="I302" s="10" t="s">
        <v>231</v>
      </c>
      <c r="J302" s="8" t="s">
        <v>26</v>
      </c>
      <c r="K302" s="10" t="s">
        <v>231</v>
      </c>
      <c r="L302" s="10"/>
      <c r="P302" s="8" t="s">
        <v>26</v>
      </c>
      <c r="Q302" s="0" t="n">
        <f aca="false">IF(ISNA(VLOOKUP(A302,calculos!$A$2:$B$20,2,1)),"null",VLOOKUP(A302,calculos!$A$2:$B$20,2,1))</f>
        <v>12</v>
      </c>
      <c r="R302" s="0" t="n">
        <f aca="false">IF(ISNA(VLOOKUP(C302,calculos!$D$2:$E$1218,2,1)),"null",VLOOKUP(C302,calculos!$D$2:$E$1218,2,1))</f>
        <v>809</v>
      </c>
      <c r="S302" s="0" t="n">
        <f aca="false">IF(ISNA(VLOOKUP(D302,calculos!$G$2:$H$1118,2,1)),"null",VLOOKUP(D302,calculos!$G$2:$H$1118,2,1))</f>
        <v>119</v>
      </c>
      <c r="T302" s="0" t="n">
        <f aca="false">IF(ISNA(VLOOKUP(E302,calculos!$J$2:$K$220,2,1)),"null",VLOOKUP(E302,calculos!$J$2:$K$220,2,1))</f>
        <v>125</v>
      </c>
      <c r="U302" s="0" t="n">
        <f aca="false">IF(ISNA(VLOOKUP(F302,calculos!$M$2:$N$658,2,1)),"null",VLOOKUP(F302,calculos!$M$2:$N$658,2,1))</f>
        <v>400</v>
      </c>
      <c r="V302" s="0" t="n">
        <f aca="false">IF(ISNA(VLOOKUP(J302,calculos!$P$2:$Q$1711,2,1)),"null",VLOOKUP(J302,calculos!$P$2:$Q$1711,2,1))</f>
        <v>1705</v>
      </c>
      <c r="W302" s="0" t="n">
        <f aca="false">IF(ISNA(VLOOKUP(P302,calculos!$S$2:$T$58,2,1)),"null",VLOOKUP(P302,calculos!$S$2:$T$58,2,1))</f>
        <v>42</v>
      </c>
      <c r="X302" s="0" t="str">
        <f aca="false">$X$1&amp;B302&amp;"','"&amp;G302&amp;"','"&amp;H302&amp;"','"&amp;I302&amp;"','"&amp;K302&amp;"','"&amp;L302&amp;"','"&amp;M302&amp;"','"&amp;N302&amp;"','"&amp;O302&amp;"',"&amp;Q302&amp;","&amp;R302&amp;","&amp;S302&amp;","&amp;T302&amp;","&amp;U302&amp;","&amp;V302&amp;","&amp;W302&amp;");"</f>
        <v>insert into servicio (id,fecha_entrega,serie,apertura,fecha_instalacion,garantia,mantenimiento,capacitacion,entrega_equipo,visita,id_empresa,id_hospital,id_equipo,id_marca,id_modelo,id_os,id_ingeniero) values (nextval('seq_servicio'),'','DE53018703','','05-04-2013','05-04-2013','','','','',12,809,119,125,400,1705,42);</v>
      </c>
    </row>
    <row r="303" customFormat="false" ht="13.8" hidden="false" customHeight="false" outlineLevel="0" collapsed="false">
      <c r="A303" s="10" t="s">
        <v>23</v>
      </c>
      <c r="B303" s="10"/>
      <c r="C303" s="10" t="s">
        <v>414</v>
      </c>
      <c r="D303" s="10" t="s">
        <v>54</v>
      </c>
      <c r="E303" s="8" t="s">
        <v>26</v>
      </c>
      <c r="F303" s="8" t="s">
        <v>26</v>
      </c>
      <c r="G303" s="10" t="s">
        <v>424</v>
      </c>
      <c r="H303" s="10"/>
      <c r="I303" s="10" t="s">
        <v>231</v>
      </c>
      <c r="J303" s="8" t="s">
        <v>26</v>
      </c>
      <c r="K303" s="10" t="s">
        <v>231</v>
      </c>
      <c r="L303" s="10"/>
      <c r="P303" s="8" t="s">
        <v>26</v>
      </c>
      <c r="Q303" s="0" t="n">
        <f aca="false">IF(ISNA(VLOOKUP(A303,calculos!$A$2:$B$20,2,1)),"null",VLOOKUP(A303,calculos!$A$2:$B$20,2,1))</f>
        <v>12</v>
      </c>
      <c r="R303" s="0" t="n">
        <f aca="false">IF(ISNA(VLOOKUP(C303,calculos!$D$2:$E$1218,2,1)),"null",VLOOKUP(C303,calculos!$D$2:$E$1218,2,1))</f>
        <v>809</v>
      </c>
      <c r="S303" s="0" t="n">
        <f aca="false">IF(ISNA(VLOOKUP(D303,calculos!$G$2:$H$1118,2,1)),"null",VLOOKUP(D303,calculos!$G$2:$H$1118,2,1))</f>
        <v>119</v>
      </c>
      <c r="T303" s="0" t="n">
        <f aca="false">IF(ISNA(VLOOKUP(E303,calculos!$J$2:$K$220,2,1)),"null",VLOOKUP(E303,calculos!$J$2:$K$220,2,1))</f>
        <v>125</v>
      </c>
      <c r="U303" s="0" t="n">
        <f aca="false">IF(ISNA(VLOOKUP(F303,calculos!$M$2:$N$658,2,1)),"null",VLOOKUP(F303,calculos!$M$2:$N$658,2,1))</f>
        <v>400</v>
      </c>
      <c r="V303" s="0" t="n">
        <f aca="false">IF(ISNA(VLOOKUP(J303,calculos!$P$2:$Q$1711,2,1)),"null",VLOOKUP(J303,calculos!$P$2:$Q$1711,2,1))</f>
        <v>1705</v>
      </c>
      <c r="W303" s="0" t="n">
        <f aca="false">IF(ISNA(VLOOKUP(P303,calculos!$S$2:$T$58,2,1)),"null",VLOOKUP(P303,calculos!$S$2:$T$58,2,1))</f>
        <v>42</v>
      </c>
      <c r="X303" s="0" t="str">
        <f aca="false">$X$1&amp;B303&amp;"','"&amp;G303&amp;"','"&amp;H303&amp;"','"&amp;I303&amp;"','"&amp;K303&amp;"','"&amp;L303&amp;"','"&amp;M303&amp;"','"&amp;N303&amp;"','"&amp;O303&amp;"',"&amp;Q303&amp;","&amp;R303&amp;","&amp;S303&amp;","&amp;T303&amp;","&amp;U303&amp;","&amp;V303&amp;","&amp;W303&amp;");"</f>
        <v>insert into servicio (id,fecha_entrega,serie,apertura,fecha_instalacion,garantia,mantenimiento,capacitacion,entrega_equipo,visita,id_empresa,id_hospital,id_equipo,id_marca,id_modelo,id_os,id_ingeniero) values (nextval('seq_servicio'),'','DE53018665','','05-04-2013','05-04-2013','','','','',12,809,119,125,400,1705,42);</v>
      </c>
    </row>
    <row r="304" customFormat="false" ht="13.8" hidden="false" customHeight="false" outlineLevel="0" collapsed="false">
      <c r="A304" s="10" t="s">
        <v>23</v>
      </c>
      <c r="B304" s="10"/>
      <c r="C304" s="10" t="s">
        <v>414</v>
      </c>
      <c r="D304" s="10" t="s">
        <v>180</v>
      </c>
      <c r="E304" s="8" t="s">
        <v>26</v>
      </c>
      <c r="F304" s="8" t="s">
        <v>26</v>
      </c>
      <c r="G304" s="10" t="n">
        <v>4977</v>
      </c>
      <c r="H304" s="10"/>
      <c r="I304" s="10" t="s">
        <v>231</v>
      </c>
      <c r="J304" s="8" t="s">
        <v>26</v>
      </c>
      <c r="K304" s="10" t="s">
        <v>425</v>
      </c>
      <c r="L304" s="10"/>
      <c r="P304" s="8" t="s">
        <v>26</v>
      </c>
      <c r="Q304" s="0" t="n">
        <f aca="false">IF(ISNA(VLOOKUP(A304,calculos!$A$2:$B$20,2,1)),"null",VLOOKUP(A304,calculos!$A$2:$B$20,2,1))</f>
        <v>12</v>
      </c>
      <c r="R304" s="0" t="n">
        <f aca="false">IF(ISNA(VLOOKUP(C304,calculos!$D$2:$E$1218,2,1)),"null",VLOOKUP(C304,calculos!$D$2:$E$1218,2,1))</f>
        <v>809</v>
      </c>
      <c r="S304" s="0" t="n">
        <f aca="false">IF(ISNA(VLOOKUP(D304,calculos!$G$2:$H$1118,2,1)),"null",VLOOKUP(D304,calculos!$G$2:$H$1118,2,1))</f>
        <v>1002</v>
      </c>
      <c r="T304" s="0" t="n">
        <f aca="false">IF(ISNA(VLOOKUP(E304,calculos!$J$2:$K$220,2,1)),"null",VLOOKUP(E304,calculos!$J$2:$K$220,2,1))</f>
        <v>125</v>
      </c>
      <c r="U304" s="0" t="n">
        <f aca="false">IF(ISNA(VLOOKUP(F304,calculos!$M$2:$N$658,2,1)),"null",VLOOKUP(F304,calculos!$M$2:$N$658,2,1))</f>
        <v>400</v>
      </c>
      <c r="V304" s="0" t="n">
        <f aca="false">IF(ISNA(VLOOKUP(J304,calculos!$P$2:$Q$1711,2,1)),"null",VLOOKUP(J304,calculos!$P$2:$Q$1711,2,1))</f>
        <v>1705</v>
      </c>
      <c r="W304" s="0" t="n">
        <f aca="false">IF(ISNA(VLOOKUP(P304,calculos!$S$2:$T$58,2,1)),"null",VLOOKUP(P304,calculos!$S$2:$T$58,2,1))</f>
        <v>42</v>
      </c>
      <c r="X304" s="0" t="str">
        <f aca="false">$X$1&amp;B304&amp;"','"&amp;G304&amp;"','"&amp;H304&amp;"','"&amp;I304&amp;"','"&amp;K304&amp;"','"&amp;L304&amp;"','"&amp;M304&amp;"','"&amp;N304&amp;"','"&amp;O304&amp;"',"&amp;Q304&amp;","&amp;R304&amp;","&amp;S304&amp;","&amp;T304&amp;","&amp;U304&amp;","&amp;V304&amp;","&amp;W304&amp;");"</f>
        <v>insert into servicio (id,fecha_entrega,serie,apertura,fecha_instalacion,garantia,mantenimiento,capacitacion,entrega_equipo,visita,id_empresa,id_hospital,id_equipo,id_marca,id_modelo,id_os,id_ingeniero) values (nextval('seq_servicio'),'','4977','','05-04-2013','06-04-2011','','','','',12,809,1002,125,400,1705,42);</v>
      </c>
    </row>
    <row r="305" customFormat="false" ht="13.8" hidden="false" customHeight="false" outlineLevel="0" collapsed="false">
      <c r="A305" s="10" t="s">
        <v>23</v>
      </c>
      <c r="B305" s="10"/>
      <c r="C305" s="10" t="s">
        <v>414</v>
      </c>
      <c r="D305" s="10" t="s">
        <v>199</v>
      </c>
      <c r="E305" s="8" t="s">
        <v>26</v>
      </c>
      <c r="F305" s="8" t="s">
        <v>26</v>
      </c>
      <c r="G305" s="10" t="s">
        <v>426</v>
      </c>
      <c r="H305" s="10"/>
      <c r="I305" s="10" t="s">
        <v>231</v>
      </c>
      <c r="J305" s="8" t="s">
        <v>26</v>
      </c>
      <c r="K305" s="10" t="s">
        <v>231</v>
      </c>
      <c r="L305" s="10"/>
      <c r="P305" s="8" t="s">
        <v>26</v>
      </c>
      <c r="Q305" s="0" t="n">
        <f aca="false">IF(ISNA(VLOOKUP(A305,calculos!$A$2:$B$20,2,1)),"null",VLOOKUP(A305,calculos!$A$2:$B$20,2,1))</f>
        <v>12</v>
      </c>
      <c r="R305" s="0" t="n">
        <f aca="false">IF(ISNA(VLOOKUP(C305,calculos!$D$2:$E$1218,2,1)),"null",VLOOKUP(C305,calculos!$D$2:$E$1218,2,1))</f>
        <v>809</v>
      </c>
      <c r="S305" s="0" t="n">
        <f aca="false">IF(ISNA(VLOOKUP(D305,calculos!$G$2:$H$1118,2,1)),"null",VLOOKUP(D305,calculos!$G$2:$H$1118,2,1))</f>
        <v>477</v>
      </c>
      <c r="T305" s="0" t="n">
        <f aca="false">IF(ISNA(VLOOKUP(E305,calculos!$J$2:$K$220,2,1)),"null",VLOOKUP(E305,calculos!$J$2:$K$220,2,1))</f>
        <v>125</v>
      </c>
      <c r="U305" s="0" t="n">
        <f aca="false">IF(ISNA(VLOOKUP(F305,calculos!$M$2:$N$658,2,1)),"null",VLOOKUP(F305,calculos!$M$2:$N$658,2,1))</f>
        <v>400</v>
      </c>
      <c r="V305" s="0" t="n">
        <f aca="false">IF(ISNA(VLOOKUP(J305,calculos!$P$2:$Q$1711,2,1)),"null",VLOOKUP(J305,calculos!$P$2:$Q$1711,2,1))</f>
        <v>1705</v>
      </c>
      <c r="W305" s="0" t="n">
        <f aca="false">IF(ISNA(VLOOKUP(P305,calculos!$S$2:$T$58,2,1)),"null",VLOOKUP(P305,calculos!$S$2:$T$58,2,1))</f>
        <v>42</v>
      </c>
      <c r="X305" s="0" t="str">
        <f aca="false">$X$1&amp;B305&amp;"','"&amp;G305&amp;"','"&amp;H305&amp;"','"&amp;I305&amp;"','"&amp;K305&amp;"','"&amp;L305&amp;"','"&amp;M305&amp;"','"&amp;N305&amp;"','"&amp;O305&amp;"',"&amp;Q305&amp;","&amp;R305&amp;","&amp;S305&amp;","&amp;T305&amp;","&amp;U305&amp;","&amp;V305&amp;","&amp;W305&amp;");"</f>
        <v>insert into servicio (id,fecha_entrega,serie,apertura,fecha_instalacion,garantia,mantenimiento,capacitacion,entrega_equipo,visita,id_empresa,id_hospital,id_equipo,id_marca,id_modelo,id_os,id_ingeniero) values (nextval('seq_servicio'),'','US00547102','','05-04-2013','05-04-2013','','','','',12,809,477,125,400,1705,42);</v>
      </c>
    </row>
    <row r="306" customFormat="false" ht="13.8" hidden="false" customHeight="false" outlineLevel="0" collapsed="false">
      <c r="A306" s="10" t="s">
        <v>23</v>
      </c>
      <c r="B306" s="10"/>
      <c r="C306" s="10" t="s">
        <v>414</v>
      </c>
      <c r="D306" s="10" t="s">
        <v>199</v>
      </c>
      <c r="E306" s="8" t="s">
        <v>26</v>
      </c>
      <c r="F306" s="8" t="s">
        <v>26</v>
      </c>
      <c r="G306" s="10" t="s">
        <v>427</v>
      </c>
      <c r="H306" s="10"/>
      <c r="I306" s="10" t="s">
        <v>231</v>
      </c>
      <c r="J306" s="8" t="s">
        <v>26</v>
      </c>
      <c r="K306" s="10" t="s">
        <v>231</v>
      </c>
      <c r="L306" s="10"/>
      <c r="P306" s="8" t="s">
        <v>26</v>
      </c>
      <c r="Q306" s="0" t="n">
        <f aca="false">IF(ISNA(VLOOKUP(A306,calculos!$A$2:$B$20,2,1)),"null",VLOOKUP(A306,calculos!$A$2:$B$20,2,1))</f>
        <v>12</v>
      </c>
      <c r="R306" s="0" t="n">
        <f aca="false">IF(ISNA(VLOOKUP(C306,calculos!$D$2:$E$1218,2,1)),"null",VLOOKUP(C306,calculos!$D$2:$E$1218,2,1))</f>
        <v>809</v>
      </c>
      <c r="S306" s="0" t="n">
        <f aca="false">IF(ISNA(VLOOKUP(D306,calculos!$G$2:$H$1118,2,1)),"null",VLOOKUP(D306,calculos!$G$2:$H$1118,2,1))</f>
        <v>477</v>
      </c>
      <c r="T306" s="0" t="n">
        <f aca="false">IF(ISNA(VLOOKUP(E306,calculos!$J$2:$K$220,2,1)),"null",VLOOKUP(E306,calculos!$J$2:$K$220,2,1))</f>
        <v>125</v>
      </c>
      <c r="U306" s="0" t="n">
        <f aca="false">IF(ISNA(VLOOKUP(F306,calculos!$M$2:$N$658,2,1)),"null",VLOOKUP(F306,calculos!$M$2:$N$658,2,1))</f>
        <v>400</v>
      </c>
      <c r="V306" s="0" t="n">
        <f aca="false">IF(ISNA(VLOOKUP(J306,calculos!$P$2:$Q$1711,2,1)),"null",VLOOKUP(J306,calculos!$P$2:$Q$1711,2,1))</f>
        <v>1705</v>
      </c>
      <c r="W306" s="0" t="n">
        <f aca="false">IF(ISNA(VLOOKUP(P306,calculos!$S$2:$T$58,2,1)),"null",VLOOKUP(P306,calculos!$S$2:$T$58,2,1))</f>
        <v>42</v>
      </c>
      <c r="X306" s="0" t="str">
        <f aca="false">$X$1&amp;B306&amp;"','"&amp;G306&amp;"','"&amp;H306&amp;"','"&amp;I306&amp;"','"&amp;K306&amp;"','"&amp;L306&amp;"','"&amp;M306&amp;"','"&amp;N306&amp;"','"&amp;O306&amp;"',"&amp;Q306&amp;","&amp;R306&amp;","&amp;S306&amp;","&amp;T306&amp;","&amp;U306&amp;","&amp;V306&amp;","&amp;W306&amp;");"</f>
        <v>insert into servicio (id,fecha_entrega,serie,apertura,fecha_instalacion,garantia,mantenimiento,capacitacion,entrega_equipo,visita,id_empresa,id_hospital,id_equipo,id_marca,id_modelo,id_os,id_ingeniero) values (nextval('seq_servicio'),'','US00547110','','05-04-2013','05-04-2013','','','','',12,809,477,125,400,1705,42);</v>
      </c>
    </row>
    <row r="307" customFormat="false" ht="13.8" hidden="false" customHeight="false" outlineLevel="0" collapsed="false">
      <c r="A307" s="10" t="s">
        <v>23</v>
      </c>
      <c r="B307" s="10"/>
      <c r="C307" s="10" t="s">
        <v>428</v>
      </c>
      <c r="D307" s="10" t="s">
        <v>34</v>
      </c>
      <c r="E307" s="8" t="s">
        <v>26</v>
      </c>
      <c r="F307" s="8" t="s">
        <v>26</v>
      </c>
      <c r="G307" s="10" t="s">
        <v>429</v>
      </c>
      <c r="H307" s="10"/>
      <c r="I307" s="10" t="s">
        <v>430</v>
      </c>
      <c r="J307" s="8" t="s">
        <v>26</v>
      </c>
      <c r="K307" s="10" t="s">
        <v>431</v>
      </c>
      <c r="L307" s="10"/>
      <c r="P307" s="8" t="s">
        <v>26</v>
      </c>
      <c r="Q307" s="0" t="n">
        <f aca="false">IF(ISNA(VLOOKUP(A307,calculos!$A$2:$B$20,2,1)),"null",VLOOKUP(A307,calculos!$A$2:$B$20,2,1))</f>
        <v>12</v>
      </c>
      <c r="R307" s="0" t="n">
        <f aca="false">IF(ISNA(VLOOKUP(C307,calculos!$D$2:$E$1218,2,1)),"null",VLOOKUP(C307,calculos!$D$2:$E$1218,2,1))</f>
        <v>544</v>
      </c>
      <c r="S307" s="0" t="n">
        <f aca="false">IF(ISNA(VLOOKUP(D307,calculos!$G$2:$H$1118,2,1)),"null",VLOOKUP(D307,calculos!$G$2:$H$1118,2,1))</f>
        <v>694</v>
      </c>
      <c r="T307" s="0" t="n">
        <f aca="false">IF(ISNA(VLOOKUP(E307,calculos!$J$2:$K$220,2,1)),"null",VLOOKUP(E307,calculos!$J$2:$K$220,2,1))</f>
        <v>125</v>
      </c>
      <c r="U307" s="0" t="n">
        <f aca="false">IF(ISNA(VLOOKUP(F307,calculos!$M$2:$N$658,2,1)),"null",VLOOKUP(F307,calculos!$M$2:$N$658,2,1))</f>
        <v>400</v>
      </c>
      <c r="V307" s="0" t="n">
        <f aca="false">IF(ISNA(VLOOKUP(J307,calculos!$P$2:$Q$1711,2,1)),"null",VLOOKUP(J307,calculos!$P$2:$Q$1711,2,1))</f>
        <v>1705</v>
      </c>
      <c r="W307" s="0" t="n">
        <f aca="false">IF(ISNA(VLOOKUP(P307,calculos!$S$2:$T$58,2,1)),"null",VLOOKUP(P307,calculos!$S$2:$T$58,2,1))</f>
        <v>42</v>
      </c>
      <c r="X307" s="0" t="str">
        <f aca="false">$X$1&amp;B307&amp;"','"&amp;G307&amp;"','"&amp;H307&amp;"','"&amp;I307&amp;"','"&amp;K307&amp;"','"&amp;L307&amp;"','"&amp;M307&amp;"','"&amp;N307&amp;"','"&amp;O307&amp;"',"&amp;Q307&amp;","&amp;R307&amp;","&amp;S307&amp;","&amp;T307&amp;","&amp;U307&amp;","&amp;V307&amp;","&amp;W307&amp;");"</f>
        <v>insert into servicio (id,fecha_entrega,serie,apertura,fecha_instalacion,garantia,mantenimiento,capacitacion,entrega_equipo,visita,id_empresa,id_hospital,id_equipo,id_marca,id_modelo,id_os,id_ingeniero) values (nextval('seq_servicio'),'','WG001T','','19-04-2013','20-04-2011','','','','',12,544,694,125,400,1705,42);</v>
      </c>
    </row>
    <row r="308" customFormat="false" ht="13.8" hidden="false" customHeight="false" outlineLevel="0" collapsed="false">
      <c r="A308" s="10" t="s">
        <v>23</v>
      </c>
      <c r="B308" s="10"/>
      <c r="C308" s="10" t="s">
        <v>428</v>
      </c>
      <c r="D308" s="10" t="s">
        <v>54</v>
      </c>
      <c r="E308" s="8" t="s">
        <v>26</v>
      </c>
      <c r="F308" s="8" t="s">
        <v>26</v>
      </c>
      <c r="G308" s="10" t="s">
        <v>432</v>
      </c>
      <c r="H308" s="10"/>
      <c r="I308" s="10" t="s">
        <v>433</v>
      </c>
      <c r="J308" s="8" t="s">
        <v>26</v>
      </c>
      <c r="K308" s="10" t="s">
        <v>433</v>
      </c>
      <c r="L308" s="10"/>
      <c r="P308" s="8" t="s">
        <v>26</v>
      </c>
      <c r="Q308" s="0" t="n">
        <f aca="false">IF(ISNA(VLOOKUP(A308,calculos!$A$2:$B$20,2,1)),"null",VLOOKUP(A308,calculos!$A$2:$B$20,2,1))</f>
        <v>12</v>
      </c>
      <c r="R308" s="0" t="n">
        <f aca="false">IF(ISNA(VLOOKUP(C308,calculos!$D$2:$E$1218,2,1)),"null",VLOOKUP(C308,calculos!$D$2:$E$1218,2,1))</f>
        <v>544</v>
      </c>
      <c r="S308" s="0" t="n">
        <f aca="false">IF(ISNA(VLOOKUP(D308,calculos!$G$2:$H$1118,2,1)),"null",VLOOKUP(D308,calculos!$G$2:$H$1118,2,1))</f>
        <v>119</v>
      </c>
      <c r="T308" s="0" t="n">
        <f aca="false">IF(ISNA(VLOOKUP(E308,calculos!$J$2:$K$220,2,1)),"null",VLOOKUP(E308,calculos!$J$2:$K$220,2,1))</f>
        <v>125</v>
      </c>
      <c r="U308" s="0" t="n">
        <f aca="false">IF(ISNA(VLOOKUP(F308,calculos!$M$2:$N$658,2,1)),"null",VLOOKUP(F308,calculos!$M$2:$N$658,2,1))</f>
        <v>400</v>
      </c>
      <c r="V308" s="0" t="n">
        <f aca="false">IF(ISNA(VLOOKUP(J308,calculos!$P$2:$Q$1711,2,1)),"null",VLOOKUP(J308,calculos!$P$2:$Q$1711,2,1))</f>
        <v>1705</v>
      </c>
      <c r="W308" s="0" t="n">
        <f aca="false">IF(ISNA(VLOOKUP(P308,calculos!$S$2:$T$58,2,1)),"null",VLOOKUP(P308,calculos!$S$2:$T$58,2,1))</f>
        <v>42</v>
      </c>
      <c r="X308" s="0" t="str">
        <f aca="false">$X$1&amp;B308&amp;"','"&amp;G308&amp;"','"&amp;H308&amp;"','"&amp;I308&amp;"','"&amp;K308&amp;"','"&amp;L308&amp;"','"&amp;M308&amp;"','"&amp;N308&amp;"','"&amp;O308&amp;"',"&amp;Q308&amp;","&amp;R308&amp;","&amp;S308&amp;","&amp;T308&amp;","&amp;U308&amp;","&amp;V308&amp;","&amp;W308&amp;");"</f>
        <v>insert into servicio (id,fecha_entrega,serie,apertura,fecha_instalacion,garantia,mantenimiento,capacitacion,entrega_equipo,visita,id_empresa,id_hospital,id_equipo,id_marca,id_modelo,id_os,id_ingeniero) values (nextval('seq_servicio'),'','DE53018267','','11-01-2013','11-01-2013','','','','',12,544,119,125,400,1705,42);</v>
      </c>
    </row>
    <row r="309" customFormat="false" ht="13.8" hidden="false" customHeight="false" outlineLevel="0" collapsed="false">
      <c r="A309" s="10" t="s">
        <v>23</v>
      </c>
      <c r="B309" s="10"/>
      <c r="C309" s="10" t="s">
        <v>428</v>
      </c>
      <c r="D309" s="10" t="s">
        <v>54</v>
      </c>
      <c r="E309" s="8" t="s">
        <v>26</v>
      </c>
      <c r="F309" s="8" t="s">
        <v>26</v>
      </c>
      <c r="G309" s="10" t="s">
        <v>434</v>
      </c>
      <c r="H309" s="10"/>
      <c r="I309" s="10" t="s">
        <v>433</v>
      </c>
      <c r="J309" s="8" t="s">
        <v>26</v>
      </c>
      <c r="K309" s="10" t="s">
        <v>433</v>
      </c>
      <c r="L309" s="10"/>
      <c r="P309" s="8" t="s">
        <v>26</v>
      </c>
      <c r="Q309" s="0" t="n">
        <f aca="false">IF(ISNA(VLOOKUP(A309,calculos!$A$2:$B$20,2,1)),"null",VLOOKUP(A309,calculos!$A$2:$B$20,2,1))</f>
        <v>12</v>
      </c>
      <c r="R309" s="0" t="n">
        <f aca="false">IF(ISNA(VLOOKUP(C309,calculos!$D$2:$E$1218,2,1)),"null",VLOOKUP(C309,calculos!$D$2:$E$1218,2,1))</f>
        <v>544</v>
      </c>
      <c r="S309" s="0" t="n">
        <f aca="false">IF(ISNA(VLOOKUP(D309,calculos!$G$2:$H$1118,2,1)),"null",VLOOKUP(D309,calculos!$G$2:$H$1118,2,1))</f>
        <v>119</v>
      </c>
      <c r="T309" s="0" t="n">
        <f aca="false">IF(ISNA(VLOOKUP(E309,calculos!$J$2:$K$220,2,1)),"null",VLOOKUP(E309,calculos!$J$2:$K$220,2,1))</f>
        <v>125</v>
      </c>
      <c r="U309" s="0" t="n">
        <f aca="false">IF(ISNA(VLOOKUP(F309,calculos!$M$2:$N$658,2,1)),"null",VLOOKUP(F309,calculos!$M$2:$N$658,2,1))</f>
        <v>400</v>
      </c>
      <c r="V309" s="0" t="n">
        <f aca="false">IF(ISNA(VLOOKUP(J309,calculos!$P$2:$Q$1711,2,1)),"null",VLOOKUP(J309,calculos!$P$2:$Q$1711,2,1))</f>
        <v>1705</v>
      </c>
      <c r="W309" s="0" t="n">
        <f aca="false">IF(ISNA(VLOOKUP(P309,calculos!$S$2:$T$58,2,1)),"null",VLOOKUP(P309,calculos!$S$2:$T$58,2,1))</f>
        <v>42</v>
      </c>
      <c r="X309" s="0" t="str">
        <f aca="false">$X$1&amp;B309&amp;"','"&amp;G309&amp;"','"&amp;H309&amp;"','"&amp;I309&amp;"','"&amp;K309&amp;"','"&amp;L309&amp;"','"&amp;M309&amp;"','"&amp;N309&amp;"','"&amp;O309&amp;"',"&amp;Q309&amp;","&amp;R309&amp;","&amp;S309&amp;","&amp;T309&amp;","&amp;U309&amp;","&amp;V309&amp;","&amp;W309&amp;");"</f>
        <v>insert into servicio (id,fecha_entrega,serie,apertura,fecha_instalacion,garantia,mantenimiento,capacitacion,entrega_equipo,visita,id_empresa,id_hospital,id_equipo,id_marca,id_modelo,id_os,id_ingeniero) values (nextval('seq_servicio'),'','DE53018293','','11-01-2013','11-01-2013','','','','',12,544,119,125,400,1705,42);</v>
      </c>
    </row>
    <row r="310" customFormat="false" ht="13.8" hidden="false" customHeight="false" outlineLevel="0" collapsed="false">
      <c r="A310" s="10" t="s">
        <v>23</v>
      </c>
      <c r="B310" s="10"/>
      <c r="C310" s="10" t="s">
        <v>216</v>
      </c>
      <c r="D310" s="10" t="s">
        <v>54</v>
      </c>
      <c r="E310" s="8" t="s">
        <v>26</v>
      </c>
      <c r="F310" s="8" t="s">
        <v>26</v>
      </c>
      <c r="G310" s="10" t="s">
        <v>435</v>
      </c>
      <c r="H310" s="10"/>
      <c r="I310" s="10" t="s">
        <v>218</v>
      </c>
      <c r="J310" s="8" t="s">
        <v>26</v>
      </c>
      <c r="K310" s="10" t="s">
        <v>218</v>
      </c>
      <c r="L310" s="10"/>
      <c r="P310" s="8" t="s">
        <v>26</v>
      </c>
      <c r="Q310" s="0" t="n">
        <f aca="false">IF(ISNA(VLOOKUP(A310,calculos!$A$2:$B$20,2,1)),"null",VLOOKUP(A310,calculos!$A$2:$B$20,2,1))</f>
        <v>12</v>
      </c>
      <c r="R310" s="0" t="n">
        <f aca="false">IF(ISNA(VLOOKUP(C310,calculos!$D$2:$E$1218,2,1)),"null",VLOOKUP(C310,calculos!$D$2:$E$1218,2,1))</f>
        <v>564</v>
      </c>
      <c r="S310" s="0" t="n">
        <f aca="false">IF(ISNA(VLOOKUP(D310,calculos!$G$2:$H$1118,2,1)),"null",VLOOKUP(D310,calculos!$G$2:$H$1118,2,1))</f>
        <v>119</v>
      </c>
      <c r="T310" s="0" t="n">
        <f aca="false">IF(ISNA(VLOOKUP(E310,calculos!$J$2:$K$220,2,1)),"null",VLOOKUP(E310,calculos!$J$2:$K$220,2,1))</f>
        <v>125</v>
      </c>
      <c r="U310" s="0" t="n">
        <f aca="false">IF(ISNA(VLOOKUP(F310,calculos!$M$2:$N$658,2,1)),"null",VLOOKUP(F310,calculos!$M$2:$N$658,2,1))</f>
        <v>400</v>
      </c>
      <c r="V310" s="0" t="n">
        <f aca="false">IF(ISNA(VLOOKUP(J310,calculos!$P$2:$Q$1711,2,1)),"null",VLOOKUP(J310,calculos!$P$2:$Q$1711,2,1))</f>
        <v>1705</v>
      </c>
      <c r="W310" s="0" t="n">
        <f aca="false">IF(ISNA(VLOOKUP(P310,calculos!$S$2:$T$58,2,1)),"null",VLOOKUP(P310,calculos!$S$2:$T$58,2,1))</f>
        <v>42</v>
      </c>
      <c r="X310" s="0" t="str">
        <f aca="false">$X$1&amp;B310&amp;"','"&amp;G310&amp;"','"&amp;H310&amp;"','"&amp;I310&amp;"','"&amp;K310&amp;"','"&amp;L310&amp;"','"&amp;M310&amp;"','"&amp;N310&amp;"','"&amp;O310&amp;"',"&amp;Q310&amp;","&amp;R310&amp;","&amp;S310&amp;","&amp;T310&amp;","&amp;U310&amp;","&amp;V310&amp;","&amp;W310&amp;");"</f>
        <v>insert into servicio (id,fecha_entrega,serie,apertura,fecha_instalacion,garantia,mantenimiento,capacitacion,entrega_equipo,visita,id_empresa,id_hospital,id_equipo,id_marca,id_modelo,id_os,id_ingeniero) values (nextval('seq_servicio'),'','DE53018667','','27-04-2013','27-04-2013','','','','',12,564,119,125,400,1705,42);</v>
      </c>
    </row>
    <row r="311" customFormat="false" ht="13.8" hidden="false" customHeight="false" outlineLevel="0" collapsed="false">
      <c r="A311" s="10" t="s">
        <v>23</v>
      </c>
      <c r="B311" s="10"/>
      <c r="C311" s="10" t="s">
        <v>436</v>
      </c>
      <c r="D311" s="10" t="s">
        <v>54</v>
      </c>
      <c r="E311" s="8" t="s">
        <v>26</v>
      </c>
      <c r="F311" s="8" t="s">
        <v>26</v>
      </c>
      <c r="G311" s="10" t="s">
        <v>437</v>
      </c>
      <c r="H311" s="10"/>
      <c r="I311" s="10" t="s">
        <v>438</v>
      </c>
      <c r="J311" s="8" t="s">
        <v>26</v>
      </c>
      <c r="K311" s="10" t="s">
        <v>438</v>
      </c>
      <c r="L311" s="10"/>
      <c r="P311" s="8" t="s">
        <v>26</v>
      </c>
      <c r="Q311" s="0" t="n">
        <f aca="false">IF(ISNA(VLOOKUP(A311,calculos!$A$2:$B$20,2,1)),"null",VLOOKUP(A311,calculos!$A$2:$B$20,2,1))</f>
        <v>12</v>
      </c>
      <c r="R311" s="0" t="n">
        <f aca="false">IF(ISNA(VLOOKUP(C311,calculos!$D$2:$E$1218,2,1)),"null",VLOOKUP(C311,calculos!$D$2:$E$1218,2,1))</f>
        <v>787</v>
      </c>
      <c r="S311" s="0" t="n">
        <f aca="false">IF(ISNA(VLOOKUP(D311,calculos!$G$2:$H$1118,2,1)),"null",VLOOKUP(D311,calculos!$G$2:$H$1118,2,1))</f>
        <v>119</v>
      </c>
      <c r="T311" s="0" t="n">
        <f aca="false">IF(ISNA(VLOOKUP(E311,calculos!$J$2:$K$220,2,1)),"null",VLOOKUP(E311,calculos!$J$2:$K$220,2,1))</f>
        <v>125</v>
      </c>
      <c r="U311" s="0" t="n">
        <f aca="false">IF(ISNA(VLOOKUP(F311,calculos!$M$2:$N$658,2,1)),"null",VLOOKUP(F311,calculos!$M$2:$N$658,2,1))</f>
        <v>400</v>
      </c>
      <c r="V311" s="0" t="n">
        <f aca="false">IF(ISNA(VLOOKUP(J311,calculos!$P$2:$Q$1711,2,1)),"null",VLOOKUP(J311,calculos!$P$2:$Q$1711,2,1))</f>
        <v>1705</v>
      </c>
      <c r="W311" s="0" t="n">
        <f aca="false">IF(ISNA(VLOOKUP(P311,calculos!$S$2:$T$58,2,1)),"null",VLOOKUP(P311,calculos!$S$2:$T$58,2,1))</f>
        <v>42</v>
      </c>
      <c r="X311" s="0" t="str">
        <f aca="false">$X$1&amp;B311&amp;"','"&amp;G311&amp;"','"&amp;H311&amp;"','"&amp;I311&amp;"','"&amp;K311&amp;"','"&amp;L311&amp;"','"&amp;M311&amp;"','"&amp;N311&amp;"','"&amp;O311&amp;"',"&amp;Q311&amp;","&amp;R311&amp;","&amp;S311&amp;","&amp;T311&amp;","&amp;U311&amp;","&amp;V311&amp;","&amp;W311&amp;");"</f>
        <v>insert into servicio (id,fecha_entrega,serie,apertura,fecha_instalacion,garantia,mantenimiento,capacitacion,entrega_equipo,visita,id_empresa,id_hospital,id_equipo,id_marca,id_modelo,id_os,id_ingeniero) values (nextval('seq_servicio'),'','DE53018747','','07-04-2013','07-04-2013','','','','',12,787,119,125,400,1705,42);</v>
      </c>
    </row>
    <row r="312" customFormat="false" ht="13.8" hidden="false" customHeight="false" outlineLevel="0" collapsed="false">
      <c r="A312" s="10" t="s">
        <v>23</v>
      </c>
      <c r="B312" s="10"/>
      <c r="C312" s="10" t="s">
        <v>436</v>
      </c>
      <c r="D312" s="10" t="s">
        <v>34</v>
      </c>
      <c r="E312" s="8" t="s">
        <v>26</v>
      </c>
      <c r="F312" s="8" t="s">
        <v>26</v>
      </c>
      <c r="G312" s="10" t="s">
        <v>439</v>
      </c>
      <c r="H312" s="10"/>
      <c r="I312" s="10" t="s">
        <v>438</v>
      </c>
      <c r="J312" s="8" t="s">
        <v>26</v>
      </c>
      <c r="K312" s="10" t="s">
        <v>438</v>
      </c>
      <c r="L312" s="10"/>
      <c r="P312" s="8" t="s">
        <v>26</v>
      </c>
      <c r="Q312" s="0" t="n">
        <f aca="false">IF(ISNA(VLOOKUP(A312,calculos!$A$2:$B$20,2,1)),"null",VLOOKUP(A312,calculos!$A$2:$B$20,2,1))</f>
        <v>12</v>
      </c>
      <c r="R312" s="0" t="n">
        <f aca="false">IF(ISNA(VLOOKUP(C312,calculos!$D$2:$E$1218,2,1)),"null",VLOOKUP(C312,calculos!$D$2:$E$1218,2,1))</f>
        <v>787</v>
      </c>
      <c r="S312" s="0" t="n">
        <f aca="false">IF(ISNA(VLOOKUP(D312,calculos!$G$2:$H$1118,2,1)),"null",VLOOKUP(D312,calculos!$G$2:$H$1118,2,1))</f>
        <v>694</v>
      </c>
      <c r="T312" s="0" t="n">
        <f aca="false">IF(ISNA(VLOOKUP(E312,calculos!$J$2:$K$220,2,1)),"null",VLOOKUP(E312,calculos!$J$2:$K$220,2,1))</f>
        <v>125</v>
      </c>
      <c r="U312" s="0" t="n">
        <f aca="false">IF(ISNA(VLOOKUP(F312,calculos!$M$2:$N$658,2,1)),"null",VLOOKUP(F312,calculos!$M$2:$N$658,2,1))</f>
        <v>400</v>
      </c>
      <c r="V312" s="0" t="n">
        <f aca="false">IF(ISNA(VLOOKUP(J312,calculos!$P$2:$Q$1711,2,1)),"null",VLOOKUP(J312,calculos!$P$2:$Q$1711,2,1))</f>
        <v>1705</v>
      </c>
      <c r="W312" s="0" t="n">
        <f aca="false">IF(ISNA(VLOOKUP(P312,calculos!$S$2:$T$58,2,1)),"null",VLOOKUP(P312,calculos!$S$2:$T$58,2,1))</f>
        <v>42</v>
      </c>
      <c r="X312" s="0" t="str">
        <f aca="false">$X$1&amp;B312&amp;"','"&amp;G312&amp;"','"&amp;H312&amp;"','"&amp;I312&amp;"','"&amp;K312&amp;"','"&amp;L312&amp;"','"&amp;M312&amp;"','"&amp;N312&amp;"','"&amp;O312&amp;"',"&amp;Q312&amp;","&amp;R312&amp;","&amp;S312&amp;","&amp;T312&amp;","&amp;U312&amp;","&amp;V312&amp;","&amp;W312&amp;");"</f>
        <v>insert into servicio (id,fecha_entrega,serie,apertura,fecha_instalacion,garantia,mantenimiento,capacitacion,entrega_equipo,visita,id_empresa,id_hospital,id_equipo,id_marca,id_modelo,id_os,id_ingeniero) values (nextval('seq_servicio'),'','03KY4L','','07-04-2013','07-04-2013','','','','',12,787,694,125,400,1705,42);</v>
      </c>
    </row>
    <row r="313" customFormat="false" ht="13.8" hidden="false" customHeight="false" outlineLevel="0" collapsed="false">
      <c r="A313" s="10" t="s">
        <v>23</v>
      </c>
      <c r="B313" s="10"/>
      <c r="C313" s="10" t="s">
        <v>226</v>
      </c>
      <c r="D313" s="10" t="s">
        <v>54</v>
      </c>
      <c r="E313" s="8" t="s">
        <v>26</v>
      </c>
      <c r="F313" s="8" t="s">
        <v>26</v>
      </c>
      <c r="G313" s="10" t="s">
        <v>440</v>
      </c>
      <c r="H313" s="10"/>
      <c r="I313" s="10" t="s">
        <v>438</v>
      </c>
      <c r="J313" s="8" t="s">
        <v>26</v>
      </c>
      <c r="K313" s="10" t="s">
        <v>438</v>
      </c>
      <c r="L313" s="10"/>
      <c r="P313" s="8" t="s">
        <v>26</v>
      </c>
      <c r="Q313" s="0" t="n">
        <f aca="false">IF(ISNA(VLOOKUP(A313,calculos!$A$2:$B$20,2,1)),"null",VLOOKUP(A313,calculos!$A$2:$B$20,2,1))</f>
        <v>12</v>
      </c>
      <c r="R313" s="0" t="n">
        <f aca="false">IF(ISNA(VLOOKUP(C313,calculos!$D$2:$E$1218,2,1)),"null",VLOOKUP(C313,calculos!$D$2:$E$1218,2,1))</f>
        <v>788</v>
      </c>
      <c r="S313" s="0" t="n">
        <f aca="false">IF(ISNA(VLOOKUP(D313,calculos!$G$2:$H$1118,2,1)),"null",VLOOKUP(D313,calculos!$G$2:$H$1118,2,1))</f>
        <v>119</v>
      </c>
      <c r="T313" s="0" t="n">
        <f aca="false">IF(ISNA(VLOOKUP(E313,calculos!$J$2:$K$220,2,1)),"null",VLOOKUP(E313,calculos!$J$2:$K$220,2,1))</f>
        <v>125</v>
      </c>
      <c r="U313" s="0" t="n">
        <f aca="false">IF(ISNA(VLOOKUP(F313,calculos!$M$2:$N$658,2,1)),"null",VLOOKUP(F313,calculos!$M$2:$N$658,2,1))</f>
        <v>400</v>
      </c>
      <c r="V313" s="0" t="n">
        <f aca="false">IF(ISNA(VLOOKUP(J313,calculos!$P$2:$Q$1711,2,1)),"null",VLOOKUP(J313,calculos!$P$2:$Q$1711,2,1))</f>
        <v>1705</v>
      </c>
      <c r="W313" s="0" t="n">
        <f aca="false">IF(ISNA(VLOOKUP(P313,calculos!$S$2:$T$58,2,1)),"null",VLOOKUP(P313,calculos!$S$2:$T$58,2,1))</f>
        <v>42</v>
      </c>
      <c r="X313" s="0" t="str">
        <f aca="false">$X$1&amp;B313&amp;"','"&amp;G313&amp;"','"&amp;H313&amp;"','"&amp;I313&amp;"','"&amp;K313&amp;"','"&amp;L313&amp;"','"&amp;M313&amp;"','"&amp;N313&amp;"','"&amp;O313&amp;"',"&amp;Q313&amp;","&amp;R313&amp;","&amp;S313&amp;","&amp;T313&amp;","&amp;U313&amp;","&amp;V313&amp;","&amp;W313&amp;");"</f>
        <v>insert into servicio (id,fecha_entrega,serie,apertura,fecha_instalacion,garantia,mantenimiento,capacitacion,entrega_equipo,visita,id_empresa,id_hospital,id_equipo,id_marca,id_modelo,id_os,id_ingeniero) values (nextval('seq_servicio'),'','DE53018691','','07-04-2013','07-04-2013','','','','',12,788,119,125,400,1705,42);</v>
      </c>
    </row>
    <row r="314" customFormat="false" ht="13.8" hidden="false" customHeight="false" outlineLevel="0" collapsed="false">
      <c r="A314" s="10" t="s">
        <v>23</v>
      </c>
      <c r="B314" s="10"/>
      <c r="C314" s="10" t="s">
        <v>226</v>
      </c>
      <c r="D314" s="10" t="s">
        <v>54</v>
      </c>
      <c r="E314" s="8" t="s">
        <v>26</v>
      </c>
      <c r="F314" s="8" t="s">
        <v>26</v>
      </c>
      <c r="G314" s="10" t="s">
        <v>441</v>
      </c>
      <c r="H314" s="10"/>
      <c r="I314" s="10" t="s">
        <v>438</v>
      </c>
      <c r="J314" s="8" t="s">
        <v>26</v>
      </c>
      <c r="K314" s="10" t="s">
        <v>438</v>
      </c>
      <c r="L314" s="10"/>
      <c r="P314" s="8" t="s">
        <v>26</v>
      </c>
      <c r="Q314" s="0" t="n">
        <f aca="false">IF(ISNA(VLOOKUP(A314,calculos!$A$2:$B$20,2,1)),"null",VLOOKUP(A314,calculos!$A$2:$B$20,2,1))</f>
        <v>12</v>
      </c>
      <c r="R314" s="0" t="n">
        <f aca="false">IF(ISNA(VLOOKUP(C314,calculos!$D$2:$E$1218,2,1)),"null",VLOOKUP(C314,calculos!$D$2:$E$1218,2,1))</f>
        <v>788</v>
      </c>
      <c r="S314" s="0" t="n">
        <f aca="false">IF(ISNA(VLOOKUP(D314,calculos!$G$2:$H$1118,2,1)),"null",VLOOKUP(D314,calculos!$G$2:$H$1118,2,1))</f>
        <v>119</v>
      </c>
      <c r="T314" s="0" t="n">
        <f aca="false">IF(ISNA(VLOOKUP(E314,calculos!$J$2:$K$220,2,1)),"null",VLOOKUP(E314,calculos!$J$2:$K$220,2,1))</f>
        <v>125</v>
      </c>
      <c r="U314" s="0" t="n">
        <f aca="false">IF(ISNA(VLOOKUP(F314,calculos!$M$2:$N$658,2,1)),"null",VLOOKUP(F314,calculos!$M$2:$N$658,2,1))</f>
        <v>400</v>
      </c>
      <c r="V314" s="0" t="n">
        <f aca="false">IF(ISNA(VLOOKUP(J314,calculos!$P$2:$Q$1711,2,1)),"null",VLOOKUP(J314,calculos!$P$2:$Q$1711,2,1))</f>
        <v>1705</v>
      </c>
      <c r="W314" s="0" t="n">
        <f aca="false">IF(ISNA(VLOOKUP(P314,calculos!$S$2:$T$58,2,1)),"null",VLOOKUP(P314,calculos!$S$2:$T$58,2,1))</f>
        <v>42</v>
      </c>
      <c r="X314" s="0" t="str">
        <f aca="false">$X$1&amp;B314&amp;"','"&amp;G314&amp;"','"&amp;H314&amp;"','"&amp;I314&amp;"','"&amp;K314&amp;"','"&amp;L314&amp;"','"&amp;M314&amp;"','"&amp;N314&amp;"','"&amp;O314&amp;"',"&amp;Q314&amp;","&amp;R314&amp;","&amp;S314&amp;","&amp;T314&amp;","&amp;U314&amp;","&amp;V314&amp;","&amp;W314&amp;");"</f>
        <v>insert into servicio (id,fecha_entrega,serie,apertura,fecha_instalacion,garantia,mantenimiento,capacitacion,entrega_equipo,visita,id_empresa,id_hospital,id_equipo,id_marca,id_modelo,id_os,id_ingeniero) values (nextval('seq_servicio'),'','DE53018764','','07-04-2013','07-04-2013','','','','',12,788,119,125,400,1705,42);</v>
      </c>
    </row>
    <row r="315" customFormat="false" ht="13.8" hidden="false" customHeight="false" outlineLevel="0" collapsed="false">
      <c r="A315" s="10" t="s">
        <v>23</v>
      </c>
      <c r="B315" s="10"/>
      <c r="C315" s="10" t="s">
        <v>226</v>
      </c>
      <c r="D315" s="10" t="s">
        <v>34</v>
      </c>
      <c r="E315" s="8" t="s">
        <v>26</v>
      </c>
      <c r="F315" s="8" t="s">
        <v>26</v>
      </c>
      <c r="G315" s="10" t="s">
        <v>442</v>
      </c>
      <c r="H315" s="10"/>
      <c r="I315" s="10" t="s">
        <v>438</v>
      </c>
      <c r="J315" s="8" t="s">
        <v>26</v>
      </c>
      <c r="K315" s="10" t="s">
        <v>438</v>
      </c>
      <c r="L315" s="10"/>
      <c r="P315" s="8" t="s">
        <v>26</v>
      </c>
      <c r="Q315" s="0" t="n">
        <f aca="false">IF(ISNA(VLOOKUP(A315,calculos!$A$2:$B$20,2,1)),"null",VLOOKUP(A315,calculos!$A$2:$B$20,2,1))</f>
        <v>12</v>
      </c>
      <c r="R315" s="0" t="n">
        <f aca="false">IF(ISNA(VLOOKUP(C315,calculos!$D$2:$E$1218,2,1)),"null",VLOOKUP(C315,calculos!$D$2:$E$1218,2,1))</f>
        <v>788</v>
      </c>
      <c r="S315" s="0" t="n">
        <f aca="false">IF(ISNA(VLOOKUP(D315,calculos!$G$2:$H$1118,2,1)),"null",VLOOKUP(D315,calculos!$G$2:$H$1118,2,1))</f>
        <v>694</v>
      </c>
      <c r="T315" s="0" t="n">
        <f aca="false">IF(ISNA(VLOOKUP(E315,calculos!$J$2:$K$220,2,1)),"null",VLOOKUP(E315,calculos!$J$2:$K$220,2,1))</f>
        <v>125</v>
      </c>
      <c r="U315" s="0" t="n">
        <f aca="false">IF(ISNA(VLOOKUP(F315,calculos!$M$2:$N$658,2,1)),"null",VLOOKUP(F315,calculos!$M$2:$N$658,2,1))</f>
        <v>400</v>
      </c>
      <c r="V315" s="0" t="n">
        <f aca="false">IF(ISNA(VLOOKUP(J315,calculos!$P$2:$Q$1711,2,1)),"null",VLOOKUP(J315,calculos!$P$2:$Q$1711,2,1))</f>
        <v>1705</v>
      </c>
      <c r="W315" s="0" t="n">
        <f aca="false">IF(ISNA(VLOOKUP(P315,calculos!$S$2:$T$58,2,1)),"null",VLOOKUP(P315,calculos!$S$2:$T$58,2,1))</f>
        <v>42</v>
      </c>
      <c r="X315" s="0" t="str">
        <f aca="false">$X$1&amp;B315&amp;"','"&amp;G315&amp;"','"&amp;H315&amp;"','"&amp;I315&amp;"','"&amp;K315&amp;"','"&amp;L315&amp;"','"&amp;M315&amp;"','"&amp;N315&amp;"','"&amp;O315&amp;"',"&amp;Q315&amp;","&amp;R315&amp;","&amp;S315&amp;","&amp;T315&amp;","&amp;U315&amp;","&amp;V315&amp;","&amp;W315&amp;");"</f>
        <v>insert into servicio (id,fecha_entrega,serie,apertura,fecha_instalacion,garantia,mantenimiento,capacitacion,entrega_equipo,visita,id_empresa,id_hospital,id_equipo,id_marca,id_modelo,id_os,id_ingeniero) values (nextval('seq_servicio'),'','02KY2M','','07-04-2013','07-04-2013','','','','',12,788,694,125,400,1705,42);</v>
      </c>
    </row>
    <row r="316" customFormat="false" ht="13.8" hidden="false" customHeight="false" outlineLevel="0" collapsed="false">
      <c r="A316" s="10" t="s">
        <v>23</v>
      </c>
      <c r="B316" s="10"/>
      <c r="C316" s="10" t="s">
        <v>235</v>
      </c>
      <c r="D316" s="10" t="s">
        <v>54</v>
      </c>
      <c r="E316" s="8" t="s">
        <v>26</v>
      </c>
      <c r="F316" s="8" t="s">
        <v>26</v>
      </c>
      <c r="G316" s="10" t="s">
        <v>443</v>
      </c>
      <c r="H316" s="10"/>
      <c r="I316" s="10" t="s">
        <v>237</v>
      </c>
      <c r="J316" s="8" t="s">
        <v>26</v>
      </c>
      <c r="K316" s="10" t="s">
        <v>237</v>
      </c>
      <c r="L316" s="10"/>
      <c r="P316" s="8" t="s">
        <v>26</v>
      </c>
      <c r="Q316" s="0" t="n">
        <f aca="false">IF(ISNA(VLOOKUP(A316,calculos!$A$2:$B$20,2,1)),"null",VLOOKUP(A316,calculos!$A$2:$B$20,2,1))</f>
        <v>12</v>
      </c>
      <c r="R316" s="0" t="n">
        <f aca="false">IF(ISNA(VLOOKUP(C316,calculos!$D$2:$E$1218,2,1)),"null",VLOOKUP(C316,calculos!$D$2:$E$1218,2,1))</f>
        <v>794</v>
      </c>
      <c r="S316" s="0" t="n">
        <f aca="false">IF(ISNA(VLOOKUP(D316,calculos!$G$2:$H$1118,2,1)),"null",VLOOKUP(D316,calculos!$G$2:$H$1118,2,1))</f>
        <v>119</v>
      </c>
      <c r="T316" s="0" t="n">
        <f aca="false">IF(ISNA(VLOOKUP(E316,calculos!$J$2:$K$220,2,1)),"null",VLOOKUP(E316,calculos!$J$2:$K$220,2,1))</f>
        <v>125</v>
      </c>
      <c r="U316" s="0" t="n">
        <f aca="false">IF(ISNA(VLOOKUP(F316,calculos!$M$2:$N$658,2,1)),"null",VLOOKUP(F316,calculos!$M$2:$N$658,2,1))</f>
        <v>400</v>
      </c>
      <c r="V316" s="0" t="n">
        <f aca="false">IF(ISNA(VLOOKUP(J316,calculos!$P$2:$Q$1711,2,1)),"null",VLOOKUP(J316,calculos!$P$2:$Q$1711,2,1))</f>
        <v>1705</v>
      </c>
      <c r="W316" s="0" t="n">
        <f aca="false">IF(ISNA(VLOOKUP(P316,calculos!$S$2:$T$58,2,1)),"null",VLOOKUP(P316,calculos!$S$2:$T$58,2,1))</f>
        <v>42</v>
      </c>
      <c r="X316" s="0" t="str">
        <f aca="false">$X$1&amp;B316&amp;"','"&amp;G316&amp;"','"&amp;H316&amp;"','"&amp;I316&amp;"','"&amp;K316&amp;"','"&amp;L316&amp;"','"&amp;M316&amp;"','"&amp;N316&amp;"','"&amp;O316&amp;"',"&amp;Q316&amp;","&amp;R316&amp;","&amp;S316&amp;","&amp;T316&amp;","&amp;U316&amp;","&amp;V316&amp;","&amp;W316&amp;");"</f>
        <v>insert into servicio (id,fecha_entrega,serie,apertura,fecha_instalacion,garantia,mantenimiento,capacitacion,entrega_equipo,visita,id_empresa,id_hospital,id_equipo,id_marca,id_modelo,id_os,id_ingeniero) values (nextval('seq_servicio'),'','DE53018708','','26-04-2013','26-04-2013','','','','',12,794,119,125,400,1705,42);</v>
      </c>
    </row>
    <row r="317" customFormat="false" ht="13.8" hidden="false" customHeight="false" outlineLevel="0" collapsed="false">
      <c r="A317" s="10" t="s">
        <v>23</v>
      </c>
      <c r="B317" s="10"/>
      <c r="C317" s="10" t="s">
        <v>235</v>
      </c>
      <c r="D317" s="10" t="s">
        <v>54</v>
      </c>
      <c r="E317" s="8" t="s">
        <v>26</v>
      </c>
      <c r="F317" s="8" t="s">
        <v>26</v>
      </c>
      <c r="G317" s="10" t="s">
        <v>444</v>
      </c>
      <c r="H317" s="10"/>
      <c r="I317" s="10" t="s">
        <v>237</v>
      </c>
      <c r="J317" s="8" t="s">
        <v>26</v>
      </c>
      <c r="K317" s="10" t="s">
        <v>237</v>
      </c>
      <c r="L317" s="10"/>
      <c r="P317" s="8" t="s">
        <v>26</v>
      </c>
      <c r="Q317" s="0" t="n">
        <f aca="false">IF(ISNA(VLOOKUP(A317,calculos!$A$2:$B$20,2,1)),"null",VLOOKUP(A317,calculos!$A$2:$B$20,2,1))</f>
        <v>12</v>
      </c>
      <c r="R317" s="0" t="n">
        <f aca="false">IF(ISNA(VLOOKUP(C317,calculos!$D$2:$E$1218,2,1)),"null",VLOOKUP(C317,calculos!$D$2:$E$1218,2,1))</f>
        <v>794</v>
      </c>
      <c r="S317" s="0" t="n">
        <f aca="false">IF(ISNA(VLOOKUP(D317,calculos!$G$2:$H$1118,2,1)),"null",VLOOKUP(D317,calculos!$G$2:$H$1118,2,1))</f>
        <v>119</v>
      </c>
      <c r="T317" s="0" t="n">
        <f aca="false">IF(ISNA(VLOOKUP(E317,calculos!$J$2:$K$220,2,1)),"null",VLOOKUP(E317,calculos!$J$2:$K$220,2,1))</f>
        <v>125</v>
      </c>
      <c r="U317" s="0" t="n">
        <f aca="false">IF(ISNA(VLOOKUP(F317,calculos!$M$2:$N$658,2,1)),"null",VLOOKUP(F317,calculos!$M$2:$N$658,2,1))</f>
        <v>400</v>
      </c>
      <c r="V317" s="0" t="n">
        <f aca="false">IF(ISNA(VLOOKUP(J317,calculos!$P$2:$Q$1711,2,1)),"null",VLOOKUP(J317,calculos!$P$2:$Q$1711,2,1))</f>
        <v>1705</v>
      </c>
      <c r="W317" s="0" t="n">
        <f aca="false">IF(ISNA(VLOOKUP(P317,calculos!$S$2:$T$58,2,1)),"null",VLOOKUP(P317,calculos!$S$2:$T$58,2,1))</f>
        <v>42</v>
      </c>
      <c r="X317" s="0" t="str">
        <f aca="false">$X$1&amp;B317&amp;"','"&amp;G317&amp;"','"&amp;H317&amp;"','"&amp;I317&amp;"','"&amp;K317&amp;"','"&amp;L317&amp;"','"&amp;M317&amp;"','"&amp;N317&amp;"','"&amp;O317&amp;"',"&amp;Q317&amp;","&amp;R317&amp;","&amp;S317&amp;","&amp;T317&amp;","&amp;U317&amp;","&amp;V317&amp;","&amp;W317&amp;");"</f>
        <v>insert into servicio (id,fecha_entrega,serie,apertura,fecha_instalacion,garantia,mantenimiento,capacitacion,entrega_equipo,visita,id_empresa,id_hospital,id_equipo,id_marca,id_modelo,id_os,id_ingeniero) values (nextval('seq_servicio'),'','DE53018680','','26-04-2013','26-04-2013','','','','',12,794,119,125,400,1705,42);</v>
      </c>
    </row>
    <row r="318" customFormat="false" ht="13.8" hidden="false" customHeight="false" outlineLevel="0" collapsed="false">
      <c r="A318" s="10" t="s">
        <v>23</v>
      </c>
      <c r="B318" s="10"/>
      <c r="C318" s="10" t="s">
        <v>445</v>
      </c>
      <c r="D318" s="10" t="s">
        <v>34</v>
      </c>
      <c r="E318" s="8" t="s">
        <v>26</v>
      </c>
      <c r="F318" s="8" t="s">
        <v>26</v>
      </c>
      <c r="G318" s="10" t="s">
        <v>446</v>
      </c>
      <c r="H318" s="10"/>
      <c r="I318" s="10" t="s">
        <v>447</v>
      </c>
      <c r="J318" s="8" t="s">
        <v>26</v>
      </c>
      <c r="K318" s="10" t="s">
        <v>448</v>
      </c>
      <c r="L318" s="10"/>
      <c r="P318" s="8" t="s">
        <v>26</v>
      </c>
      <c r="Q318" s="0" t="n">
        <f aca="false">IF(ISNA(VLOOKUP(A318,calculos!$A$2:$B$20,2,1)),"null",VLOOKUP(A318,calculos!$A$2:$B$20,2,1))</f>
        <v>12</v>
      </c>
      <c r="R318" s="0" t="n">
        <f aca="false">IF(ISNA(VLOOKUP(C318,calculos!$D$2:$E$1218,2,1)),"null",VLOOKUP(C318,calculos!$D$2:$E$1218,2,1))</f>
        <v>465</v>
      </c>
      <c r="S318" s="0" t="n">
        <f aca="false">IF(ISNA(VLOOKUP(D318,calculos!$G$2:$H$1118,2,1)),"null",VLOOKUP(D318,calculos!$G$2:$H$1118,2,1))</f>
        <v>694</v>
      </c>
      <c r="T318" s="0" t="n">
        <f aca="false">IF(ISNA(VLOOKUP(E318,calculos!$J$2:$K$220,2,1)),"null",VLOOKUP(E318,calculos!$J$2:$K$220,2,1))</f>
        <v>125</v>
      </c>
      <c r="U318" s="0" t="n">
        <f aca="false">IF(ISNA(VLOOKUP(F318,calculos!$M$2:$N$658,2,1)),"null",VLOOKUP(F318,calculos!$M$2:$N$658,2,1))</f>
        <v>400</v>
      </c>
      <c r="V318" s="0" t="n">
        <f aca="false">IF(ISNA(VLOOKUP(J318,calculos!$P$2:$Q$1711,2,1)),"null",VLOOKUP(J318,calculos!$P$2:$Q$1711,2,1))</f>
        <v>1705</v>
      </c>
      <c r="W318" s="0" t="n">
        <f aca="false">IF(ISNA(VLOOKUP(P318,calculos!$S$2:$T$58,2,1)),"null",VLOOKUP(P318,calculos!$S$2:$T$58,2,1))</f>
        <v>42</v>
      </c>
      <c r="X318" s="0" t="str">
        <f aca="false">$X$1&amp;B318&amp;"','"&amp;G318&amp;"','"&amp;H318&amp;"','"&amp;I318&amp;"','"&amp;K318&amp;"','"&amp;L318&amp;"','"&amp;M318&amp;"','"&amp;N318&amp;"','"&amp;O318&amp;"',"&amp;Q318&amp;","&amp;R318&amp;","&amp;S318&amp;","&amp;T318&amp;","&amp;U318&amp;","&amp;V318&amp;","&amp;W318&amp;");"</f>
        <v>insert into servicio (id,fecha_entrega,serie,apertura,fecha_instalacion,garantia,mantenimiento,capacitacion,entrega_equipo,visita,id_empresa,id_hospital,id_equipo,id_marca,id_modelo,id_os,id_ingeniero) values (nextval('seq_servicio'),'','WG002W','','20-06-2013','21-06-2011','','','','',12,465,694,125,400,1705,42);</v>
      </c>
    </row>
    <row r="319" customFormat="false" ht="13.8" hidden="false" customHeight="false" outlineLevel="0" collapsed="false">
      <c r="A319" s="10" t="s">
        <v>23</v>
      </c>
      <c r="B319" s="10"/>
      <c r="C319" s="10" t="s">
        <v>445</v>
      </c>
      <c r="D319" s="10" t="s">
        <v>199</v>
      </c>
      <c r="E319" s="8" t="s">
        <v>26</v>
      </c>
      <c r="F319" s="8" t="s">
        <v>26</v>
      </c>
      <c r="G319" s="10" t="s">
        <v>449</v>
      </c>
      <c r="H319" s="10"/>
      <c r="I319" s="10" t="s">
        <v>450</v>
      </c>
      <c r="J319" s="8" t="s">
        <v>26</v>
      </c>
      <c r="K319" s="10" t="s">
        <v>450</v>
      </c>
      <c r="L319" s="10"/>
      <c r="P319" s="8" t="s">
        <v>26</v>
      </c>
      <c r="Q319" s="0" t="n">
        <f aca="false">IF(ISNA(VLOOKUP(A319,calculos!$A$2:$B$20,2,1)),"null",VLOOKUP(A319,calculos!$A$2:$B$20,2,1))</f>
        <v>12</v>
      </c>
      <c r="R319" s="0" t="n">
        <f aca="false">IF(ISNA(VLOOKUP(C319,calculos!$D$2:$E$1218,2,1)),"null",VLOOKUP(C319,calculos!$D$2:$E$1218,2,1))</f>
        <v>465</v>
      </c>
      <c r="S319" s="0" t="n">
        <f aca="false">IF(ISNA(VLOOKUP(D319,calculos!$G$2:$H$1118,2,1)),"null",VLOOKUP(D319,calculos!$G$2:$H$1118,2,1))</f>
        <v>477</v>
      </c>
      <c r="T319" s="0" t="n">
        <f aca="false">IF(ISNA(VLOOKUP(E319,calculos!$J$2:$K$220,2,1)),"null",VLOOKUP(E319,calculos!$J$2:$K$220,2,1))</f>
        <v>125</v>
      </c>
      <c r="U319" s="0" t="n">
        <f aca="false">IF(ISNA(VLOOKUP(F319,calculos!$M$2:$N$658,2,1)),"null",VLOOKUP(F319,calculos!$M$2:$N$658,2,1))</f>
        <v>400</v>
      </c>
      <c r="V319" s="0" t="n">
        <f aca="false">IF(ISNA(VLOOKUP(J319,calculos!$P$2:$Q$1711,2,1)),"null",VLOOKUP(J319,calculos!$P$2:$Q$1711,2,1))</f>
        <v>1705</v>
      </c>
      <c r="W319" s="0" t="n">
        <f aca="false">IF(ISNA(VLOOKUP(P319,calculos!$S$2:$T$58,2,1)),"null",VLOOKUP(P319,calculos!$S$2:$T$58,2,1))</f>
        <v>42</v>
      </c>
      <c r="X319" s="0" t="str">
        <f aca="false">$X$1&amp;B319&amp;"','"&amp;G319&amp;"','"&amp;H319&amp;"','"&amp;I319&amp;"','"&amp;K319&amp;"','"&amp;L319&amp;"','"&amp;M319&amp;"','"&amp;N319&amp;"','"&amp;O319&amp;"',"&amp;Q319&amp;","&amp;R319&amp;","&amp;S319&amp;","&amp;T319&amp;","&amp;U319&amp;","&amp;V319&amp;","&amp;W319&amp;");"</f>
        <v>insert into servicio (id,fecha_entrega,serie,apertura,fecha_instalacion,garantia,mantenimiento,capacitacion,entrega_equipo,visita,id_empresa,id_hospital,id_equipo,id_marca,id_modelo,id_os,id_ingeniero) values (nextval('seq_servicio'),'','US00547100','','04-04-2013','04-04-2013','','','','',12,465,477,125,400,1705,42);</v>
      </c>
    </row>
    <row r="320" customFormat="false" ht="13.8" hidden="false" customHeight="false" outlineLevel="0" collapsed="false">
      <c r="A320" s="10" t="s">
        <v>23</v>
      </c>
      <c r="B320" s="10"/>
      <c r="C320" s="10" t="s">
        <v>445</v>
      </c>
      <c r="D320" s="10" t="s">
        <v>199</v>
      </c>
      <c r="E320" s="8" t="s">
        <v>26</v>
      </c>
      <c r="F320" s="8" t="s">
        <v>26</v>
      </c>
      <c r="G320" s="10" t="s">
        <v>451</v>
      </c>
      <c r="H320" s="10"/>
      <c r="I320" s="10" t="s">
        <v>450</v>
      </c>
      <c r="J320" s="8" t="s">
        <v>26</v>
      </c>
      <c r="K320" s="10" t="s">
        <v>450</v>
      </c>
      <c r="L320" s="10"/>
      <c r="P320" s="8" t="s">
        <v>26</v>
      </c>
      <c r="Q320" s="0" t="n">
        <f aca="false">IF(ISNA(VLOOKUP(A320,calculos!$A$2:$B$20,2,1)),"null",VLOOKUP(A320,calculos!$A$2:$B$20,2,1))</f>
        <v>12</v>
      </c>
      <c r="R320" s="0" t="n">
        <f aca="false">IF(ISNA(VLOOKUP(C320,calculos!$D$2:$E$1218,2,1)),"null",VLOOKUP(C320,calculos!$D$2:$E$1218,2,1))</f>
        <v>465</v>
      </c>
      <c r="S320" s="0" t="n">
        <f aca="false">IF(ISNA(VLOOKUP(D320,calculos!$G$2:$H$1118,2,1)),"null",VLOOKUP(D320,calculos!$G$2:$H$1118,2,1))</f>
        <v>477</v>
      </c>
      <c r="T320" s="0" t="n">
        <f aca="false">IF(ISNA(VLOOKUP(E320,calculos!$J$2:$K$220,2,1)),"null",VLOOKUP(E320,calculos!$J$2:$K$220,2,1))</f>
        <v>125</v>
      </c>
      <c r="U320" s="0" t="n">
        <f aca="false">IF(ISNA(VLOOKUP(F320,calculos!$M$2:$N$658,2,1)),"null",VLOOKUP(F320,calculos!$M$2:$N$658,2,1))</f>
        <v>400</v>
      </c>
      <c r="V320" s="0" t="n">
        <f aca="false">IF(ISNA(VLOOKUP(J320,calculos!$P$2:$Q$1711,2,1)),"null",VLOOKUP(J320,calculos!$P$2:$Q$1711,2,1))</f>
        <v>1705</v>
      </c>
      <c r="W320" s="0" t="n">
        <f aca="false">IF(ISNA(VLOOKUP(P320,calculos!$S$2:$T$58,2,1)),"null",VLOOKUP(P320,calculos!$S$2:$T$58,2,1))</f>
        <v>42</v>
      </c>
      <c r="X320" s="0" t="str">
        <f aca="false">$X$1&amp;B320&amp;"','"&amp;G320&amp;"','"&amp;H320&amp;"','"&amp;I320&amp;"','"&amp;K320&amp;"','"&amp;L320&amp;"','"&amp;M320&amp;"','"&amp;N320&amp;"','"&amp;O320&amp;"',"&amp;Q320&amp;","&amp;R320&amp;","&amp;S320&amp;","&amp;T320&amp;","&amp;U320&amp;","&amp;V320&amp;","&amp;W320&amp;");"</f>
        <v>insert into servicio (id,fecha_entrega,serie,apertura,fecha_instalacion,garantia,mantenimiento,capacitacion,entrega_equipo,visita,id_empresa,id_hospital,id_equipo,id_marca,id_modelo,id_os,id_ingeniero) values (nextval('seq_servicio'),'','US00547107','','04-04-2013','04-04-2013','','','','',12,465,477,125,400,1705,42);</v>
      </c>
    </row>
    <row r="321" customFormat="false" ht="13.8" hidden="false" customHeight="false" outlineLevel="0" collapsed="false">
      <c r="A321" s="10" t="s">
        <v>23</v>
      </c>
      <c r="B321" s="10"/>
      <c r="C321" s="10" t="s">
        <v>216</v>
      </c>
      <c r="D321" s="10" t="s">
        <v>54</v>
      </c>
      <c r="E321" s="8" t="s">
        <v>26</v>
      </c>
      <c r="F321" s="8" t="s">
        <v>26</v>
      </c>
      <c r="G321" s="10" t="s">
        <v>452</v>
      </c>
      <c r="H321" s="10"/>
      <c r="I321" s="10" t="s">
        <v>218</v>
      </c>
      <c r="J321" s="8" t="s">
        <v>26</v>
      </c>
      <c r="K321" s="10" t="s">
        <v>218</v>
      </c>
      <c r="L321" s="10"/>
      <c r="P321" s="8" t="s">
        <v>26</v>
      </c>
      <c r="Q321" s="0" t="n">
        <f aca="false">IF(ISNA(VLOOKUP(A321,calculos!$A$2:$B$20,2,1)),"null",VLOOKUP(A321,calculos!$A$2:$B$20,2,1))</f>
        <v>12</v>
      </c>
      <c r="R321" s="0" t="n">
        <f aca="false">IF(ISNA(VLOOKUP(C321,calculos!$D$2:$E$1218,2,1)),"null",VLOOKUP(C321,calculos!$D$2:$E$1218,2,1))</f>
        <v>564</v>
      </c>
      <c r="S321" s="0" t="n">
        <f aca="false">IF(ISNA(VLOOKUP(D321,calculos!$G$2:$H$1118,2,1)),"null",VLOOKUP(D321,calculos!$G$2:$H$1118,2,1))</f>
        <v>119</v>
      </c>
      <c r="T321" s="0" t="n">
        <f aca="false">IF(ISNA(VLOOKUP(E321,calculos!$J$2:$K$220,2,1)),"null",VLOOKUP(E321,calculos!$J$2:$K$220,2,1))</f>
        <v>125</v>
      </c>
      <c r="U321" s="0" t="n">
        <f aca="false">IF(ISNA(VLOOKUP(F321,calculos!$M$2:$N$658,2,1)),"null",VLOOKUP(F321,calculos!$M$2:$N$658,2,1))</f>
        <v>400</v>
      </c>
      <c r="V321" s="0" t="n">
        <f aca="false">IF(ISNA(VLOOKUP(J321,calculos!$P$2:$Q$1711,2,1)),"null",VLOOKUP(J321,calculos!$P$2:$Q$1711,2,1))</f>
        <v>1705</v>
      </c>
      <c r="W321" s="0" t="n">
        <f aca="false">IF(ISNA(VLOOKUP(P321,calculos!$S$2:$T$58,2,1)),"null",VLOOKUP(P321,calculos!$S$2:$T$58,2,1))</f>
        <v>42</v>
      </c>
      <c r="X321" s="0" t="str">
        <f aca="false">$X$1&amp;B321&amp;"','"&amp;G321&amp;"','"&amp;H321&amp;"','"&amp;I321&amp;"','"&amp;K321&amp;"','"&amp;L321&amp;"','"&amp;M321&amp;"','"&amp;N321&amp;"','"&amp;O321&amp;"',"&amp;Q321&amp;","&amp;R321&amp;","&amp;S321&amp;","&amp;T321&amp;","&amp;U321&amp;","&amp;V321&amp;","&amp;W321&amp;");"</f>
        <v>insert into servicio (id,fecha_entrega,serie,apertura,fecha_instalacion,garantia,mantenimiento,capacitacion,entrega_equipo,visita,id_empresa,id_hospital,id_equipo,id_marca,id_modelo,id_os,id_ingeniero) values (nextval('seq_servicio'),'','DE53018735','','27-04-2013','27-04-2013','','','','',12,564,119,125,400,1705,42);</v>
      </c>
    </row>
    <row r="322" customFormat="false" ht="13.8" hidden="false" customHeight="false" outlineLevel="0" collapsed="false">
      <c r="A322" s="10" t="s">
        <v>23</v>
      </c>
      <c r="B322" s="10"/>
      <c r="C322" s="10" t="s">
        <v>216</v>
      </c>
      <c r="D322" s="10" t="s">
        <v>54</v>
      </c>
      <c r="E322" s="8" t="s">
        <v>26</v>
      </c>
      <c r="F322" s="8" t="s">
        <v>26</v>
      </c>
      <c r="G322" s="10" t="s">
        <v>453</v>
      </c>
      <c r="H322" s="10"/>
      <c r="I322" s="10" t="s">
        <v>218</v>
      </c>
      <c r="J322" s="8" t="s">
        <v>26</v>
      </c>
      <c r="K322" s="10" t="s">
        <v>218</v>
      </c>
      <c r="L322" s="10"/>
      <c r="P322" s="8" t="s">
        <v>26</v>
      </c>
      <c r="Q322" s="0" t="n">
        <f aca="false">IF(ISNA(VLOOKUP(A322,calculos!$A$2:$B$20,2,1)),"null",VLOOKUP(A322,calculos!$A$2:$B$20,2,1))</f>
        <v>12</v>
      </c>
      <c r="R322" s="0" t="n">
        <f aca="false">IF(ISNA(VLOOKUP(C322,calculos!$D$2:$E$1218,2,1)),"null",VLOOKUP(C322,calculos!$D$2:$E$1218,2,1))</f>
        <v>564</v>
      </c>
      <c r="S322" s="0" t="n">
        <f aca="false">IF(ISNA(VLOOKUP(D322,calculos!$G$2:$H$1118,2,1)),"null",VLOOKUP(D322,calculos!$G$2:$H$1118,2,1))</f>
        <v>119</v>
      </c>
      <c r="T322" s="0" t="n">
        <f aca="false">IF(ISNA(VLOOKUP(E322,calculos!$J$2:$K$220,2,1)),"null",VLOOKUP(E322,calculos!$J$2:$K$220,2,1))</f>
        <v>125</v>
      </c>
      <c r="U322" s="0" t="n">
        <f aca="false">IF(ISNA(VLOOKUP(F322,calculos!$M$2:$N$658,2,1)),"null",VLOOKUP(F322,calculos!$M$2:$N$658,2,1))</f>
        <v>400</v>
      </c>
      <c r="V322" s="0" t="n">
        <f aca="false">IF(ISNA(VLOOKUP(J322,calculos!$P$2:$Q$1711,2,1)),"null",VLOOKUP(J322,calculos!$P$2:$Q$1711,2,1))</f>
        <v>1705</v>
      </c>
      <c r="W322" s="0" t="n">
        <f aca="false">IF(ISNA(VLOOKUP(P322,calculos!$S$2:$T$58,2,1)),"null",VLOOKUP(P322,calculos!$S$2:$T$58,2,1))</f>
        <v>42</v>
      </c>
      <c r="X322" s="0" t="str">
        <f aca="false">$X$1&amp;B322&amp;"','"&amp;G322&amp;"','"&amp;H322&amp;"','"&amp;I322&amp;"','"&amp;K322&amp;"','"&amp;L322&amp;"','"&amp;M322&amp;"','"&amp;N322&amp;"','"&amp;O322&amp;"',"&amp;Q322&amp;","&amp;R322&amp;","&amp;S322&amp;","&amp;T322&amp;","&amp;U322&amp;","&amp;V322&amp;","&amp;W322&amp;");"</f>
        <v>insert into servicio (id,fecha_entrega,serie,apertura,fecha_instalacion,garantia,mantenimiento,capacitacion,entrega_equipo,visita,id_empresa,id_hospital,id_equipo,id_marca,id_modelo,id_os,id_ingeniero) values (nextval('seq_servicio'),'','DE53018681','','27-04-2013','27-04-2013','','','','',12,564,119,125,400,1705,42);</v>
      </c>
    </row>
    <row r="323" customFormat="false" ht="13.8" hidden="false" customHeight="false" outlineLevel="0" collapsed="false">
      <c r="A323" s="10" t="s">
        <v>23</v>
      </c>
      <c r="B323" s="10"/>
      <c r="C323" s="10" t="s">
        <v>216</v>
      </c>
      <c r="D323" s="10" t="s">
        <v>54</v>
      </c>
      <c r="E323" s="8" t="s">
        <v>26</v>
      </c>
      <c r="F323" s="8" t="s">
        <v>26</v>
      </c>
      <c r="G323" s="10" t="s">
        <v>454</v>
      </c>
      <c r="H323" s="10"/>
      <c r="I323" s="10" t="s">
        <v>218</v>
      </c>
      <c r="J323" s="8" t="s">
        <v>26</v>
      </c>
      <c r="K323" s="10" t="s">
        <v>218</v>
      </c>
      <c r="L323" s="10"/>
      <c r="P323" s="8" t="s">
        <v>26</v>
      </c>
      <c r="Q323" s="0" t="n">
        <f aca="false">IF(ISNA(VLOOKUP(A323,calculos!$A$2:$B$20,2,1)),"null",VLOOKUP(A323,calculos!$A$2:$B$20,2,1))</f>
        <v>12</v>
      </c>
      <c r="R323" s="0" t="n">
        <f aca="false">IF(ISNA(VLOOKUP(C323,calculos!$D$2:$E$1218,2,1)),"null",VLOOKUP(C323,calculos!$D$2:$E$1218,2,1))</f>
        <v>564</v>
      </c>
      <c r="S323" s="0" t="n">
        <f aca="false">IF(ISNA(VLOOKUP(D323,calculos!$G$2:$H$1118,2,1)),"null",VLOOKUP(D323,calculos!$G$2:$H$1118,2,1))</f>
        <v>119</v>
      </c>
      <c r="T323" s="0" t="n">
        <f aca="false">IF(ISNA(VLOOKUP(E323,calculos!$J$2:$K$220,2,1)),"null",VLOOKUP(E323,calculos!$J$2:$K$220,2,1))</f>
        <v>125</v>
      </c>
      <c r="U323" s="0" t="n">
        <f aca="false">IF(ISNA(VLOOKUP(F323,calculos!$M$2:$N$658,2,1)),"null",VLOOKUP(F323,calculos!$M$2:$N$658,2,1))</f>
        <v>400</v>
      </c>
      <c r="V323" s="0" t="n">
        <f aca="false">IF(ISNA(VLOOKUP(J323,calculos!$P$2:$Q$1711,2,1)),"null",VLOOKUP(J323,calculos!$P$2:$Q$1711,2,1))</f>
        <v>1705</v>
      </c>
      <c r="W323" s="0" t="n">
        <f aca="false">IF(ISNA(VLOOKUP(P323,calculos!$S$2:$T$58,2,1)),"null",VLOOKUP(P323,calculos!$S$2:$T$58,2,1))</f>
        <v>42</v>
      </c>
      <c r="X323" s="0" t="str">
        <f aca="false">$X$1&amp;B323&amp;"','"&amp;G323&amp;"','"&amp;H323&amp;"','"&amp;I323&amp;"','"&amp;K323&amp;"','"&amp;L323&amp;"','"&amp;M323&amp;"','"&amp;N323&amp;"','"&amp;O323&amp;"',"&amp;Q323&amp;","&amp;R323&amp;","&amp;S323&amp;","&amp;T323&amp;","&amp;U323&amp;","&amp;V323&amp;","&amp;W323&amp;");"</f>
        <v>insert into servicio (id,fecha_entrega,serie,apertura,fecha_instalacion,garantia,mantenimiento,capacitacion,entrega_equipo,visita,id_empresa,id_hospital,id_equipo,id_marca,id_modelo,id_os,id_ingeniero) values (nextval('seq_servicio'),'','DE53018692','','27-04-2013','27-04-2013','','','','',12,564,119,125,400,1705,42);</v>
      </c>
    </row>
    <row r="324" customFormat="false" ht="13.8" hidden="false" customHeight="false" outlineLevel="0" collapsed="false">
      <c r="A324" s="10" t="s">
        <v>23</v>
      </c>
      <c r="B324" s="10"/>
      <c r="C324" s="10" t="s">
        <v>216</v>
      </c>
      <c r="D324" s="10" t="s">
        <v>199</v>
      </c>
      <c r="E324" s="8" t="s">
        <v>26</v>
      </c>
      <c r="F324" s="8" t="s">
        <v>26</v>
      </c>
      <c r="G324" s="10" t="s">
        <v>455</v>
      </c>
      <c r="H324" s="10"/>
      <c r="I324" s="10" t="s">
        <v>218</v>
      </c>
      <c r="J324" s="8" t="s">
        <v>26</v>
      </c>
      <c r="K324" s="10" t="s">
        <v>218</v>
      </c>
      <c r="L324" s="10"/>
      <c r="P324" s="8" t="s">
        <v>26</v>
      </c>
      <c r="Q324" s="0" t="n">
        <f aca="false">IF(ISNA(VLOOKUP(A324,calculos!$A$2:$B$20,2,1)),"null",VLOOKUP(A324,calculos!$A$2:$B$20,2,1))</f>
        <v>12</v>
      </c>
      <c r="R324" s="0" t="n">
        <f aca="false">IF(ISNA(VLOOKUP(C324,calculos!$D$2:$E$1218,2,1)),"null",VLOOKUP(C324,calculos!$D$2:$E$1218,2,1))</f>
        <v>564</v>
      </c>
      <c r="S324" s="0" t="n">
        <f aca="false">IF(ISNA(VLOOKUP(D324,calculos!$G$2:$H$1118,2,1)),"null",VLOOKUP(D324,calculos!$G$2:$H$1118,2,1))</f>
        <v>477</v>
      </c>
      <c r="T324" s="0" t="n">
        <f aca="false">IF(ISNA(VLOOKUP(E324,calculos!$J$2:$K$220,2,1)),"null",VLOOKUP(E324,calculos!$J$2:$K$220,2,1))</f>
        <v>125</v>
      </c>
      <c r="U324" s="0" t="n">
        <f aca="false">IF(ISNA(VLOOKUP(F324,calculos!$M$2:$N$658,2,1)),"null",VLOOKUP(F324,calculos!$M$2:$N$658,2,1))</f>
        <v>400</v>
      </c>
      <c r="V324" s="0" t="n">
        <f aca="false">IF(ISNA(VLOOKUP(J324,calculos!$P$2:$Q$1711,2,1)),"null",VLOOKUP(J324,calculos!$P$2:$Q$1711,2,1))</f>
        <v>1705</v>
      </c>
      <c r="W324" s="0" t="n">
        <f aca="false">IF(ISNA(VLOOKUP(P324,calculos!$S$2:$T$58,2,1)),"null",VLOOKUP(P324,calculos!$S$2:$T$58,2,1))</f>
        <v>42</v>
      </c>
      <c r="X324" s="0" t="str">
        <f aca="false">$X$1&amp;B324&amp;"','"&amp;G324&amp;"','"&amp;H324&amp;"','"&amp;I324&amp;"','"&amp;K324&amp;"','"&amp;L324&amp;"','"&amp;M324&amp;"','"&amp;N324&amp;"','"&amp;O324&amp;"',"&amp;Q324&amp;","&amp;R324&amp;","&amp;S324&amp;","&amp;T324&amp;","&amp;U324&amp;","&amp;V324&amp;","&amp;W324&amp;");"</f>
        <v>insert into servicio (id,fecha_entrega,serie,apertura,fecha_instalacion,garantia,mantenimiento,capacitacion,entrega_equipo,visita,id_empresa,id_hospital,id_equipo,id_marca,id_modelo,id_os,id_ingeniero) values (nextval('seq_servicio'),'','US00547099','','27-04-2013','27-04-2013','','','','',12,564,477,125,400,1705,42);</v>
      </c>
    </row>
    <row r="325" customFormat="false" ht="13.8" hidden="false" customHeight="false" outlineLevel="0" collapsed="false">
      <c r="A325" s="10" t="s">
        <v>23</v>
      </c>
      <c r="B325" s="10"/>
      <c r="C325" s="10" t="s">
        <v>216</v>
      </c>
      <c r="D325" s="10" t="s">
        <v>180</v>
      </c>
      <c r="E325" s="8" t="s">
        <v>26</v>
      </c>
      <c r="F325" s="8" t="s">
        <v>26</v>
      </c>
      <c r="G325" s="10" t="n">
        <v>5312</v>
      </c>
      <c r="H325" s="10"/>
      <c r="I325" s="10" t="s">
        <v>218</v>
      </c>
      <c r="J325" s="8" t="s">
        <v>26</v>
      </c>
      <c r="K325" s="10" t="s">
        <v>219</v>
      </c>
      <c r="L325" s="10"/>
      <c r="P325" s="8" t="s">
        <v>26</v>
      </c>
      <c r="Q325" s="0" t="n">
        <f aca="false">IF(ISNA(VLOOKUP(A325,calculos!$A$2:$B$20,2,1)),"null",VLOOKUP(A325,calculos!$A$2:$B$20,2,1))</f>
        <v>12</v>
      </c>
      <c r="R325" s="0" t="n">
        <f aca="false">IF(ISNA(VLOOKUP(C325,calculos!$D$2:$E$1218,2,1)),"null",VLOOKUP(C325,calculos!$D$2:$E$1218,2,1))</f>
        <v>564</v>
      </c>
      <c r="S325" s="0" t="n">
        <f aca="false">IF(ISNA(VLOOKUP(D325,calculos!$G$2:$H$1118,2,1)),"null",VLOOKUP(D325,calculos!$G$2:$H$1118,2,1))</f>
        <v>1002</v>
      </c>
      <c r="T325" s="0" t="n">
        <f aca="false">IF(ISNA(VLOOKUP(E325,calculos!$J$2:$K$220,2,1)),"null",VLOOKUP(E325,calculos!$J$2:$K$220,2,1))</f>
        <v>125</v>
      </c>
      <c r="U325" s="0" t="n">
        <f aca="false">IF(ISNA(VLOOKUP(F325,calculos!$M$2:$N$658,2,1)),"null",VLOOKUP(F325,calculos!$M$2:$N$658,2,1))</f>
        <v>400</v>
      </c>
      <c r="V325" s="0" t="n">
        <f aca="false">IF(ISNA(VLOOKUP(J325,calculos!$P$2:$Q$1711,2,1)),"null",VLOOKUP(J325,calculos!$P$2:$Q$1711,2,1))</f>
        <v>1705</v>
      </c>
      <c r="W325" s="0" t="n">
        <f aca="false">IF(ISNA(VLOOKUP(P325,calculos!$S$2:$T$58,2,1)),"null",VLOOKUP(P325,calculos!$S$2:$T$58,2,1))</f>
        <v>42</v>
      </c>
      <c r="X325" s="0" t="str">
        <f aca="false">$X$1&amp;B325&amp;"','"&amp;G325&amp;"','"&amp;H325&amp;"','"&amp;I325&amp;"','"&amp;K325&amp;"','"&amp;L325&amp;"','"&amp;M325&amp;"','"&amp;N325&amp;"','"&amp;O325&amp;"',"&amp;Q325&amp;","&amp;R325&amp;","&amp;S325&amp;","&amp;T325&amp;","&amp;U325&amp;","&amp;V325&amp;","&amp;W325&amp;");"</f>
        <v>insert into servicio (id,fecha_entrega,serie,apertura,fecha_instalacion,garantia,mantenimiento,capacitacion,entrega_equipo,visita,id_empresa,id_hospital,id_equipo,id_marca,id_modelo,id_os,id_ingeniero) values (nextval('seq_servicio'),'','5312','','27-04-2013','28-04-2011','','','','',12,564,1002,125,400,1705,42);</v>
      </c>
    </row>
    <row r="326" customFormat="false" ht="13.8" hidden="false" customHeight="false" outlineLevel="0" collapsed="false">
      <c r="A326" s="10" t="s">
        <v>23</v>
      </c>
      <c r="B326" s="10"/>
      <c r="C326" s="10" t="s">
        <v>216</v>
      </c>
      <c r="D326" s="10" t="s">
        <v>34</v>
      </c>
      <c r="E326" s="8" t="s">
        <v>26</v>
      </c>
      <c r="F326" s="8" t="s">
        <v>26</v>
      </c>
      <c r="G326" s="10" t="s">
        <v>456</v>
      </c>
      <c r="H326" s="10"/>
      <c r="I326" s="10" t="s">
        <v>218</v>
      </c>
      <c r="J326" s="8" t="s">
        <v>26</v>
      </c>
      <c r="K326" s="10" t="s">
        <v>218</v>
      </c>
      <c r="L326" s="10"/>
      <c r="P326" s="8" t="s">
        <v>26</v>
      </c>
      <c r="Q326" s="0" t="n">
        <f aca="false">IF(ISNA(VLOOKUP(A326,calculos!$A$2:$B$20,2,1)),"null",VLOOKUP(A326,calculos!$A$2:$B$20,2,1))</f>
        <v>12</v>
      </c>
      <c r="R326" s="0" t="n">
        <f aca="false">IF(ISNA(VLOOKUP(C326,calculos!$D$2:$E$1218,2,1)),"null",VLOOKUP(C326,calculos!$D$2:$E$1218,2,1))</f>
        <v>564</v>
      </c>
      <c r="S326" s="0" t="n">
        <f aca="false">IF(ISNA(VLOOKUP(D326,calculos!$G$2:$H$1118,2,1)),"null",VLOOKUP(D326,calculos!$G$2:$H$1118,2,1))</f>
        <v>694</v>
      </c>
      <c r="T326" s="0" t="n">
        <f aca="false">IF(ISNA(VLOOKUP(E326,calculos!$J$2:$K$220,2,1)),"null",VLOOKUP(E326,calculos!$J$2:$K$220,2,1))</f>
        <v>125</v>
      </c>
      <c r="U326" s="0" t="n">
        <f aca="false">IF(ISNA(VLOOKUP(F326,calculos!$M$2:$N$658,2,1)),"null",VLOOKUP(F326,calculos!$M$2:$N$658,2,1))</f>
        <v>400</v>
      </c>
      <c r="V326" s="0" t="n">
        <f aca="false">IF(ISNA(VLOOKUP(J326,calculos!$P$2:$Q$1711,2,1)),"null",VLOOKUP(J326,calculos!$P$2:$Q$1711,2,1))</f>
        <v>1705</v>
      </c>
      <c r="W326" s="0" t="n">
        <f aca="false">IF(ISNA(VLOOKUP(P326,calculos!$S$2:$T$58,2,1)),"null",VLOOKUP(P326,calculos!$S$2:$T$58,2,1))</f>
        <v>42</v>
      </c>
      <c r="X326" s="0" t="str">
        <f aca="false">$X$1&amp;B326&amp;"','"&amp;G326&amp;"','"&amp;H326&amp;"','"&amp;I326&amp;"','"&amp;K326&amp;"','"&amp;L326&amp;"','"&amp;M326&amp;"','"&amp;N326&amp;"','"&amp;O326&amp;"',"&amp;Q326&amp;","&amp;R326&amp;","&amp;S326&amp;","&amp;T326&amp;","&amp;U326&amp;","&amp;V326&amp;","&amp;W326&amp;");"</f>
        <v>insert into servicio (id,fecha_entrega,serie,apertura,fecha_instalacion,garantia,mantenimiento,capacitacion,entrega_equipo,visita,id_empresa,id_hospital,id_equipo,id_marca,id_modelo,id_os,id_ingeniero) values (nextval('seq_servicio'),'','WG003K','','27-04-2013','27-04-2013','','','','',12,564,694,125,400,1705,42);</v>
      </c>
    </row>
    <row r="327" customFormat="false" ht="13.8" hidden="false" customHeight="false" outlineLevel="0" collapsed="false">
      <c r="A327" s="10" t="s">
        <v>23</v>
      </c>
      <c r="B327" s="10"/>
      <c r="C327" s="10" t="s">
        <v>216</v>
      </c>
      <c r="D327" s="10" t="s">
        <v>54</v>
      </c>
      <c r="E327" s="8" t="s">
        <v>26</v>
      </c>
      <c r="F327" s="8" t="s">
        <v>26</v>
      </c>
      <c r="G327" s="10" t="s">
        <v>457</v>
      </c>
      <c r="H327" s="10"/>
      <c r="I327" s="10" t="s">
        <v>218</v>
      </c>
      <c r="J327" s="8" t="s">
        <v>26</v>
      </c>
      <c r="K327" s="10" t="s">
        <v>218</v>
      </c>
      <c r="L327" s="10"/>
      <c r="P327" s="8" t="s">
        <v>26</v>
      </c>
      <c r="Q327" s="0" t="n">
        <f aca="false">IF(ISNA(VLOOKUP(A327,calculos!$A$2:$B$20,2,1)),"null",VLOOKUP(A327,calculos!$A$2:$B$20,2,1))</f>
        <v>12</v>
      </c>
      <c r="R327" s="0" t="n">
        <f aca="false">IF(ISNA(VLOOKUP(C327,calculos!$D$2:$E$1218,2,1)),"null",VLOOKUP(C327,calculos!$D$2:$E$1218,2,1))</f>
        <v>564</v>
      </c>
      <c r="S327" s="0" t="n">
        <f aca="false">IF(ISNA(VLOOKUP(D327,calculos!$G$2:$H$1118,2,1)),"null",VLOOKUP(D327,calculos!$G$2:$H$1118,2,1))</f>
        <v>119</v>
      </c>
      <c r="T327" s="0" t="n">
        <f aca="false">IF(ISNA(VLOOKUP(E327,calculos!$J$2:$K$220,2,1)),"null",VLOOKUP(E327,calculos!$J$2:$K$220,2,1))</f>
        <v>125</v>
      </c>
      <c r="U327" s="0" t="n">
        <f aca="false">IF(ISNA(VLOOKUP(F327,calculos!$M$2:$N$658,2,1)),"null",VLOOKUP(F327,calculos!$M$2:$N$658,2,1))</f>
        <v>400</v>
      </c>
      <c r="V327" s="0" t="n">
        <f aca="false">IF(ISNA(VLOOKUP(J327,calculos!$P$2:$Q$1711,2,1)),"null",VLOOKUP(J327,calculos!$P$2:$Q$1711,2,1))</f>
        <v>1705</v>
      </c>
      <c r="W327" s="0" t="n">
        <f aca="false">IF(ISNA(VLOOKUP(P327,calculos!$S$2:$T$58,2,1)),"null",VLOOKUP(P327,calculos!$S$2:$T$58,2,1))</f>
        <v>42</v>
      </c>
      <c r="X327" s="0" t="str">
        <f aca="false">$X$1&amp;B327&amp;"','"&amp;G327&amp;"','"&amp;H327&amp;"','"&amp;I327&amp;"','"&amp;K327&amp;"','"&amp;L327&amp;"','"&amp;M327&amp;"','"&amp;N327&amp;"','"&amp;O327&amp;"',"&amp;Q327&amp;","&amp;R327&amp;","&amp;S327&amp;","&amp;T327&amp;","&amp;U327&amp;","&amp;V327&amp;","&amp;W327&amp;");"</f>
        <v>insert into servicio (id,fecha_entrega,serie,apertura,fecha_instalacion,garantia,mantenimiento,capacitacion,entrega_equipo,visita,id_empresa,id_hospital,id_equipo,id_marca,id_modelo,id_os,id_ingeniero) values (nextval('seq_servicio'),'','DE53018307','','27-04-2013','27-04-2013','','','','',12,564,119,125,400,1705,42);</v>
      </c>
    </row>
    <row r="328" customFormat="false" ht="13.8" hidden="false" customHeight="false" outlineLevel="0" collapsed="false">
      <c r="A328" s="10" t="s">
        <v>23</v>
      </c>
      <c r="B328" s="10"/>
      <c r="C328" s="10" t="s">
        <v>216</v>
      </c>
      <c r="D328" s="10" t="s">
        <v>54</v>
      </c>
      <c r="E328" s="8" t="s">
        <v>26</v>
      </c>
      <c r="F328" s="8" t="s">
        <v>26</v>
      </c>
      <c r="G328" s="10" t="s">
        <v>458</v>
      </c>
      <c r="H328" s="10"/>
      <c r="I328" s="10" t="s">
        <v>218</v>
      </c>
      <c r="J328" s="8" t="s">
        <v>26</v>
      </c>
      <c r="K328" s="10" t="s">
        <v>218</v>
      </c>
      <c r="L328" s="10"/>
      <c r="P328" s="8" t="s">
        <v>26</v>
      </c>
      <c r="Q328" s="0" t="n">
        <f aca="false">IF(ISNA(VLOOKUP(A328,calculos!$A$2:$B$20,2,1)),"null",VLOOKUP(A328,calculos!$A$2:$B$20,2,1))</f>
        <v>12</v>
      </c>
      <c r="R328" s="0" t="n">
        <f aca="false">IF(ISNA(VLOOKUP(C328,calculos!$D$2:$E$1218,2,1)),"null",VLOOKUP(C328,calculos!$D$2:$E$1218,2,1))</f>
        <v>564</v>
      </c>
      <c r="S328" s="0" t="n">
        <f aca="false">IF(ISNA(VLOOKUP(D328,calculos!$G$2:$H$1118,2,1)),"null",VLOOKUP(D328,calculos!$G$2:$H$1118,2,1))</f>
        <v>119</v>
      </c>
      <c r="T328" s="0" t="n">
        <f aca="false">IF(ISNA(VLOOKUP(E328,calculos!$J$2:$K$220,2,1)),"null",VLOOKUP(E328,calculos!$J$2:$K$220,2,1))</f>
        <v>125</v>
      </c>
      <c r="U328" s="0" t="n">
        <f aca="false">IF(ISNA(VLOOKUP(F328,calculos!$M$2:$N$658,2,1)),"null",VLOOKUP(F328,calculos!$M$2:$N$658,2,1))</f>
        <v>400</v>
      </c>
      <c r="V328" s="0" t="n">
        <f aca="false">IF(ISNA(VLOOKUP(J328,calculos!$P$2:$Q$1711,2,1)),"null",VLOOKUP(J328,calculos!$P$2:$Q$1711,2,1))</f>
        <v>1705</v>
      </c>
      <c r="W328" s="0" t="n">
        <f aca="false">IF(ISNA(VLOOKUP(P328,calculos!$S$2:$T$58,2,1)),"null",VLOOKUP(P328,calculos!$S$2:$T$58,2,1))</f>
        <v>42</v>
      </c>
      <c r="X328" s="0" t="str">
        <f aca="false">$X$1&amp;B328&amp;"','"&amp;G328&amp;"','"&amp;H328&amp;"','"&amp;I328&amp;"','"&amp;K328&amp;"','"&amp;L328&amp;"','"&amp;M328&amp;"','"&amp;N328&amp;"','"&amp;O328&amp;"',"&amp;Q328&amp;","&amp;R328&amp;","&amp;S328&amp;","&amp;T328&amp;","&amp;U328&amp;","&amp;V328&amp;","&amp;W328&amp;");"</f>
        <v>insert into servicio (id,fecha_entrega,serie,apertura,fecha_instalacion,garantia,mantenimiento,capacitacion,entrega_equipo,visita,id_empresa,id_hospital,id_equipo,id_marca,id_modelo,id_os,id_ingeniero) values (nextval('seq_servicio'),'','DE53018306','','27-04-2013','27-04-2013','','','','',12,564,119,125,400,1705,42);</v>
      </c>
    </row>
    <row r="329" customFormat="false" ht="13.8" hidden="false" customHeight="false" outlineLevel="0" collapsed="false">
      <c r="A329" s="10" t="s">
        <v>23</v>
      </c>
      <c r="B329" s="10"/>
      <c r="C329" s="10" t="s">
        <v>445</v>
      </c>
      <c r="D329" s="10" t="s">
        <v>277</v>
      </c>
      <c r="E329" s="8" t="s">
        <v>26</v>
      </c>
      <c r="F329" s="8" t="s">
        <v>26</v>
      </c>
      <c r="G329" s="10" t="s">
        <v>459</v>
      </c>
      <c r="H329" s="10"/>
      <c r="I329" s="10" t="s">
        <v>447</v>
      </c>
      <c r="J329" s="8" t="s">
        <v>26</v>
      </c>
      <c r="K329" s="10" t="s">
        <v>448</v>
      </c>
      <c r="L329" s="10"/>
      <c r="P329" s="8" t="s">
        <v>26</v>
      </c>
      <c r="Q329" s="0" t="n">
        <f aca="false">IF(ISNA(VLOOKUP(A329,calculos!$A$2:$B$20,2,1)),"null",VLOOKUP(A329,calculos!$A$2:$B$20,2,1))</f>
        <v>12</v>
      </c>
      <c r="R329" s="0" t="n">
        <f aca="false">IF(ISNA(VLOOKUP(C329,calculos!$D$2:$E$1218,2,1)),"null",VLOOKUP(C329,calculos!$D$2:$E$1218,2,1))</f>
        <v>465</v>
      </c>
      <c r="S329" s="0" t="n">
        <f aca="false">IF(ISNA(VLOOKUP(D329,calculos!$G$2:$H$1118,2,1)),"null",VLOOKUP(D329,calculos!$G$2:$H$1118,2,1))</f>
        <v>1039</v>
      </c>
      <c r="T329" s="0" t="n">
        <f aca="false">IF(ISNA(VLOOKUP(E329,calculos!$J$2:$K$220,2,1)),"null",VLOOKUP(E329,calculos!$J$2:$K$220,2,1))</f>
        <v>125</v>
      </c>
      <c r="U329" s="0" t="n">
        <f aca="false">IF(ISNA(VLOOKUP(F329,calculos!$M$2:$N$658,2,1)),"null",VLOOKUP(F329,calculos!$M$2:$N$658,2,1))</f>
        <v>400</v>
      </c>
      <c r="V329" s="0" t="n">
        <f aca="false">IF(ISNA(VLOOKUP(J329,calculos!$P$2:$Q$1711,2,1)),"null",VLOOKUP(J329,calculos!$P$2:$Q$1711,2,1))</f>
        <v>1705</v>
      </c>
      <c r="W329" s="0" t="n">
        <f aca="false">IF(ISNA(VLOOKUP(P329,calculos!$S$2:$T$58,2,1)),"null",VLOOKUP(P329,calculos!$S$2:$T$58,2,1))</f>
        <v>42</v>
      </c>
      <c r="X329" s="0" t="str">
        <f aca="false">$X$1&amp;B329&amp;"','"&amp;G329&amp;"','"&amp;H329&amp;"','"&amp;I329&amp;"','"&amp;K329&amp;"','"&amp;L329&amp;"','"&amp;M329&amp;"','"&amp;N329&amp;"','"&amp;O329&amp;"',"&amp;Q329&amp;","&amp;R329&amp;","&amp;S329&amp;","&amp;T329&amp;","&amp;U329&amp;","&amp;V329&amp;","&amp;W329&amp;");"</f>
        <v>insert into servicio (id,fecha_entrega,serie,apertura,fecha_instalacion,garantia,mantenimiento,capacitacion,entrega_equipo,visita,id_empresa,id_hospital,id_equipo,id_marca,id_modelo,id_os,id_ingeniero) values (nextval('seq_servicio'),'','USN1027078','','20-06-2013','21-06-2011','','','','',12,465,1039,125,400,1705,42);</v>
      </c>
    </row>
    <row r="330" customFormat="false" ht="13.8" hidden="false" customHeight="false" outlineLevel="0" collapsed="false">
      <c r="A330" s="10" t="s">
        <v>23</v>
      </c>
      <c r="B330" s="10"/>
      <c r="C330" s="10" t="s">
        <v>445</v>
      </c>
      <c r="D330" s="10" t="s">
        <v>180</v>
      </c>
      <c r="E330" s="8" t="s">
        <v>26</v>
      </c>
      <c r="F330" s="8" t="s">
        <v>26</v>
      </c>
      <c r="G330" s="10" t="n">
        <v>5210</v>
      </c>
      <c r="H330" s="10"/>
      <c r="I330" s="10" t="s">
        <v>450</v>
      </c>
      <c r="J330" s="8" t="s">
        <v>26</v>
      </c>
      <c r="K330" s="10" t="s">
        <v>460</v>
      </c>
      <c r="L330" s="10"/>
      <c r="P330" s="8" t="s">
        <v>26</v>
      </c>
      <c r="Q330" s="0" t="n">
        <f aca="false">IF(ISNA(VLOOKUP(A330,calculos!$A$2:$B$20,2,1)),"null",VLOOKUP(A330,calculos!$A$2:$B$20,2,1))</f>
        <v>12</v>
      </c>
      <c r="R330" s="0" t="n">
        <f aca="false">IF(ISNA(VLOOKUP(C330,calculos!$D$2:$E$1218,2,1)),"null",VLOOKUP(C330,calculos!$D$2:$E$1218,2,1))</f>
        <v>465</v>
      </c>
      <c r="S330" s="0" t="n">
        <f aca="false">IF(ISNA(VLOOKUP(D330,calculos!$G$2:$H$1118,2,1)),"null",VLOOKUP(D330,calculos!$G$2:$H$1118,2,1))</f>
        <v>1002</v>
      </c>
      <c r="T330" s="0" t="n">
        <f aca="false">IF(ISNA(VLOOKUP(E330,calculos!$J$2:$K$220,2,1)),"null",VLOOKUP(E330,calculos!$J$2:$K$220,2,1))</f>
        <v>125</v>
      </c>
      <c r="U330" s="0" t="n">
        <f aca="false">IF(ISNA(VLOOKUP(F330,calculos!$M$2:$N$658,2,1)),"null",VLOOKUP(F330,calculos!$M$2:$N$658,2,1))</f>
        <v>400</v>
      </c>
      <c r="V330" s="0" t="n">
        <f aca="false">IF(ISNA(VLOOKUP(J330,calculos!$P$2:$Q$1711,2,1)),"null",VLOOKUP(J330,calculos!$P$2:$Q$1711,2,1))</f>
        <v>1705</v>
      </c>
      <c r="W330" s="0" t="n">
        <f aca="false">IF(ISNA(VLOOKUP(P330,calculos!$S$2:$T$58,2,1)),"null",VLOOKUP(P330,calculos!$S$2:$T$58,2,1))</f>
        <v>42</v>
      </c>
      <c r="X330" s="0" t="str">
        <f aca="false">$X$1&amp;B330&amp;"','"&amp;G330&amp;"','"&amp;H330&amp;"','"&amp;I330&amp;"','"&amp;K330&amp;"','"&amp;L330&amp;"','"&amp;M330&amp;"','"&amp;N330&amp;"','"&amp;O330&amp;"',"&amp;Q330&amp;","&amp;R330&amp;","&amp;S330&amp;","&amp;T330&amp;","&amp;U330&amp;","&amp;V330&amp;","&amp;W330&amp;");"</f>
        <v>insert into servicio (id,fecha_entrega,serie,apertura,fecha_instalacion,garantia,mantenimiento,capacitacion,entrega_equipo,visita,id_empresa,id_hospital,id_equipo,id_marca,id_modelo,id_os,id_ingeniero) values (nextval('seq_servicio'),'','5210','','04-04-2013','05-04-2011','','','','',12,465,1002,125,400,1705,42);</v>
      </c>
    </row>
    <row r="331" customFormat="false" ht="13.8" hidden="false" customHeight="false" outlineLevel="0" collapsed="false">
      <c r="A331" s="10" t="s">
        <v>23</v>
      </c>
      <c r="B331" s="10"/>
      <c r="C331" s="10" t="s">
        <v>445</v>
      </c>
      <c r="D331" s="10" t="s">
        <v>54</v>
      </c>
      <c r="E331" s="8" t="s">
        <v>26</v>
      </c>
      <c r="F331" s="8" t="s">
        <v>26</v>
      </c>
      <c r="G331" s="10" t="s">
        <v>461</v>
      </c>
      <c r="H331" s="10"/>
      <c r="I331" s="10" t="s">
        <v>450</v>
      </c>
      <c r="J331" s="8" t="s">
        <v>26</v>
      </c>
      <c r="K331" s="10" t="s">
        <v>450</v>
      </c>
      <c r="L331" s="10"/>
      <c r="P331" s="8" t="s">
        <v>26</v>
      </c>
      <c r="Q331" s="0" t="n">
        <f aca="false">IF(ISNA(VLOOKUP(A331,calculos!$A$2:$B$20,2,1)),"null",VLOOKUP(A331,calculos!$A$2:$B$20,2,1))</f>
        <v>12</v>
      </c>
      <c r="R331" s="0" t="n">
        <f aca="false">IF(ISNA(VLOOKUP(C331,calculos!$D$2:$E$1218,2,1)),"null",VLOOKUP(C331,calculos!$D$2:$E$1218,2,1))</f>
        <v>465</v>
      </c>
      <c r="S331" s="0" t="n">
        <f aca="false">IF(ISNA(VLOOKUP(D331,calculos!$G$2:$H$1118,2,1)),"null",VLOOKUP(D331,calculos!$G$2:$H$1118,2,1))</f>
        <v>119</v>
      </c>
      <c r="T331" s="0" t="n">
        <f aca="false">IF(ISNA(VLOOKUP(E331,calculos!$J$2:$K$220,2,1)),"null",VLOOKUP(E331,calculos!$J$2:$K$220,2,1))</f>
        <v>125</v>
      </c>
      <c r="U331" s="0" t="n">
        <f aca="false">IF(ISNA(VLOOKUP(F331,calculos!$M$2:$N$658,2,1)),"null",VLOOKUP(F331,calculos!$M$2:$N$658,2,1))</f>
        <v>400</v>
      </c>
      <c r="V331" s="0" t="n">
        <f aca="false">IF(ISNA(VLOOKUP(J331,calculos!$P$2:$Q$1711,2,1)),"null",VLOOKUP(J331,calculos!$P$2:$Q$1711,2,1))</f>
        <v>1705</v>
      </c>
      <c r="W331" s="0" t="n">
        <f aca="false">IF(ISNA(VLOOKUP(P331,calculos!$S$2:$T$58,2,1)),"null",VLOOKUP(P331,calculos!$S$2:$T$58,2,1))</f>
        <v>42</v>
      </c>
      <c r="X331" s="0" t="str">
        <f aca="false">$X$1&amp;B331&amp;"','"&amp;G331&amp;"','"&amp;H331&amp;"','"&amp;I331&amp;"','"&amp;K331&amp;"','"&amp;L331&amp;"','"&amp;M331&amp;"','"&amp;N331&amp;"','"&amp;O331&amp;"',"&amp;Q331&amp;","&amp;R331&amp;","&amp;S331&amp;","&amp;T331&amp;","&amp;U331&amp;","&amp;V331&amp;","&amp;W331&amp;");"</f>
        <v>insert into servicio (id,fecha_entrega,serie,apertura,fecha_instalacion,garantia,mantenimiento,capacitacion,entrega_equipo,visita,id_empresa,id_hospital,id_equipo,id_marca,id_modelo,id_os,id_ingeniero) values (nextval('seq_servicio'),'','DE53018714','','04-04-2013','04-04-2013','','','','',12,465,119,125,400,1705,42);</v>
      </c>
    </row>
    <row r="332" customFormat="false" ht="13.8" hidden="false" customHeight="false" outlineLevel="0" collapsed="false">
      <c r="A332" s="10" t="s">
        <v>23</v>
      </c>
      <c r="B332" s="10"/>
      <c r="C332" s="10" t="s">
        <v>445</v>
      </c>
      <c r="D332" s="10" t="s">
        <v>54</v>
      </c>
      <c r="E332" s="8" t="s">
        <v>26</v>
      </c>
      <c r="F332" s="8" t="s">
        <v>26</v>
      </c>
      <c r="G332" s="10" t="s">
        <v>462</v>
      </c>
      <c r="H332" s="10"/>
      <c r="I332" s="10" t="s">
        <v>450</v>
      </c>
      <c r="J332" s="8" t="s">
        <v>26</v>
      </c>
      <c r="K332" s="10" t="s">
        <v>450</v>
      </c>
      <c r="L332" s="10"/>
      <c r="P332" s="8" t="s">
        <v>26</v>
      </c>
      <c r="Q332" s="0" t="n">
        <f aca="false">IF(ISNA(VLOOKUP(A332,calculos!$A$2:$B$20,2,1)),"null",VLOOKUP(A332,calculos!$A$2:$B$20,2,1))</f>
        <v>12</v>
      </c>
      <c r="R332" s="0" t="n">
        <f aca="false">IF(ISNA(VLOOKUP(C332,calculos!$D$2:$E$1218,2,1)),"null",VLOOKUP(C332,calculos!$D$2:$E$1218,2,1))</f>
        <v>465</v>
      </c>
      <c r="S332" s="0" t="n">
        <f aca="false">IF(ISNA(VLOOKUP(D332,calculos!$G$2:$H$1118,2,1)),"null",VLOOKUP(D332,calculos!$G$2:$H$1118,2,1))</f>
        <v>119</v>
      </c>
      <c r="T332" s="0" t="n">
        <f aca="false">IF(ISNA(VLOOKUP(E332,calculos!$J$2:$K$220,2,1)),"null",VLOOKUP(E332,calculos!$J$2:$K$220,2,1))</f>
        <v>125</v>
      </c>
      <c r="U332" s="0" t="n">
        <f aca="false">IF(ISNA(VLOOKUP(F332,calculos!$M$2:$N$658,2,1)),"null",VLOOKUP(F332,calculos!$M$2:$N$658,2,1))</f>
        <v>400</v>
      </c>
      <c r="V332" s="0" t="n">
        <f aca="false">IF(ISNA(VLOOKUP(J332,calculos!$P$2:$Q$1711,2,1)),"null",VLOOKUP(J332,calculos!$P$2:$Q$1711,2,1))</f>
        <v>1705</v>
      </c>
      <c r="W332" s="0" t="n">
        <f aca="false">IF(ISNA(VLOOKUP(P332,calculos!$S$2:$T$58,2,1)),"null",VLOOKUP(P332,calculos!$S$2:$T$58,2,1))</f>
        <v>42</v>
      </c>
      <c r="X332" s="0" t="str">
        <f aca="false">$X$1&amp;B332&amp;"','"&amp;G332&amp;"','"&amp;H332&amp;"','"&amp;I332&amp;"','"&amp;K332&amp;"','"&amp;L332&amp;"','"&amp;M332&amp;"','"&amp;N332&amp;"','"&amp;O332&amp;"',"&amp;Q332&amp;","&amp;R332&amp;","&amp;S332&amp;","&amp;T332&amp;","&amp;U332&amp;","&amp;V332&amp;","&amp;W332&amp;");"</f>
        <v>insert into servicio (id,fecha_entrega,serie,apertura,fecha_instalacion,garantia,mantenimiento,capacitacion,entrega_equipo,visita,id_empresa,id_hospital,id_equipo,id_marca,id_modelo,id_os,id_ingeniero) values (nextval('seq_servicio'),'','DE53018729','','04-04-2013','04-04-2013','','','','',12,465,119,125,400,1705,42);</v>
      </c>
    </row>
    <row r="333" customFormat="false" ht="13.8" hidden="false" customHeight="false" outlineLevel="0" collapsed="false">
      <c r="A333" s="10" t="s">
        <v>23</v>
      </c>
      <c r="B333" s="10"/>
      <c r="C333" s="10" t="s">
        <v>445</v>
      </c>
      <c r="D333" s="10" t="s">
        <v>54</v>
      </c>
      <c r="E333" s="8" t="s">
        <v>26</v>
      </c>
      <c r="F333" s="8" t="s">
        <v>26</v>
      </c>
      <c r="G333" s="10" t="s">
        <v>463</v>
      </c>
      <c r="H333" s="10"/>
      <c r="I333" s="10" t="s">
        <v>450</v>
      </c>
      <c r="J333" s="8" t="s">
        <v>26</v>
      </c>
      <c r="K333" s="10" t="s">
        <v>450</v>
      </c>
      <c r="L333" s="10"/>
      <c r="P333" s="8" t="s">
        <v>26</v>
      </c>
      <c r="Q333" s="0" t="n">
        <f aca="false">IF(ISNA(VLOOKUP(A333,calculos!$A$2:$B$20,2,1)),"null",VLOOKUP(A333,calculos!$A$2:$B$20,2,1))</f>
        <v>12</v>
      </c>
      <c r="R333" s="0" t="n">
        <f aca="false">IF(ISNA(VLOOKUP(C333,calculos!$D$2:$E$1218,2,1)),"null",VLOOKUP(C333,calculos!$D$2:$E$1218,2,1))</f>
        <v>465</v>
      </c>
      <c r="S333" s="0" t="n">
        <f aca="false">IF(ISNA(VLOOKUP(D333,calculos!$G$2:$H$1118,2,1)),"null",VLOOKUP(D333,calculos!$G$2:$H$1118,2,1))</f>
        <v>119</v>
      </c>
      <c r="T333" s="0" t="n">
        <f aca="false">IF(ISNA(VLOOKUP(E333,calculos!$J$2:$K$220,2,1)),"null",VLOOKUP(E333,calculos!$J$2:$K$220,2,1))</f>
        <v>125</v>
      </c>
      <c r="U333" s="0" t="n">
        <f aca="false">IF(ISNA(VLOOKUP(F333,calculos!$M$2:$N$658,2,1)),"null",VLOOKUP(F333,calculos!$M$2:$N$658,2,1))</f>
        <v>400</v>
      </c>
      <c r="V333" s="0" t="n">
        <f aca="false">IF(ISNA(VLOOKUP(J333,calculos!$P$2:$Q$1711,2,1)),"null",VLOOKUP(J333,calculos!$P$2:$Q$1711,2,1))</f>
        <v>1705</v>
      </c>
      <c r="W333" s="0" t="n">
        <f aca="false">IF(ISNA(VLOOKUP(P333,calculos!$S$2:$T$58,2,1)),"null",VLOOKUP(P333,calculos!$S$2:$T$58,2,1))</f>
        <v>42</v>
      </c>
      <c r="X333" s="0" t="str">
        <f aca="false">$X$1&amp;B333&amp;"','"&amp;G333&amp;"','"&amp;H333&amp;"','"&amp;I333&amp;"','"&amp;K333&amp;"','"&amp;L333&amp;"','"&amp;M333&amp;"','"&amp;N333&amp;"','"&amp;O333&amp;"',"&amp;Q333&amp;","&amp;R333&amp;","&amp;S333&amp;","&amp;T333&amp;","&amp;U333&amp;","&amp;V333&amp;","&amp;W333&amp;");"</f>
        <v>insert into servicio (id,fecha_entrega,serie,apertura,fecha_instalacion,garantia,mantenimiento,capacitacion,entrega_equipo,visita,id_empresa,id_hospital,id_equipo,id_marca,id_modelo,id_os,id_ingeniero) values (nextval('seq_servicio'),'','DE53018771','','04-04-2013','04-04-2013','','','','',12,465,119,125,400,1705,42);</v>
      </c>
    </row>
    <row r="334" customFormat="false" ht="13.8" hidden="false" customHeight="false" outlineLevel="0" collapsed="false">
      <c r="A334" s="10" t="s">
        <v>23</v>
      </c>
      <c r="B334" s="10"/>
      <c r="C334" s="10" t="s">
        <v>247</v>
      </c>
      <c r="D334" s="10" t="s">
        <v>54</v>
      </c>
      <c r="E334" s="8" t="s">
        <v>26</v>
      </c>
      <c r="F334" s="8" t="s">
        <v>26</v>
      </c>
      <c r="G334" s="10" t="s">
        <v>464</v>
      </c>
      <c r="H334" s="10"/>
      <c r="I334" s="10" t="s">
        <v>447</v>
      </c>
      <c r="J334" s="8" t="s">
        <v>26</v>
      </c>
      <c r="K334" s="10" t="s">
        <v>447</v>
      </c>
      <c r="L334" s="10"/>
      <c r="P334" s="8" t="s">
        <v>26</v>
      </c>
      <c r="Q334" s="0" t="n">
        <f aca="false">IF(ISNA(VLOOKUP(A334,calculos!$A$2:$B$20,2,1)),"null",VLOOKUP(A334,calculos!$A$2:$B$20,2,1))</f>
        <v>12</v>
      </c>
      <c r="R334" s="0" t="n">
        <f aca="false">IF(ISNA(VLOOKUP(C334,calculos!$D$2:$E$1218,2,1)),"null",VLOOKUP(C334,calculos!$D$2:$E$1218,2,1))</f>
        <v>811</v>
      </c>
      <c r="S334" s="0" t="n">
        <f aca="false">IF(ISNA(VLOOKUP(D334,calculos!$G$2:$H$1118,2,1)),"null",VLOOKUP(D334,calculos!$G$2:$H$1118,2,1))</f>
        <v>119</v>
      </c>
      <c r="T334" s="0" t="n">
        <f aca="false">IF(ISNA(VLOOKUP(E334,calculos!$J$2:$K$220,2,1)),"null",VLOOKUP(E334,calculos!$J$2:$K$220,2,1))</f>
        <v>125</v>
      </c>
      <c r="U334" s="0" t="n">
        <f aca="false">IF(ISNA(VLOOKUP(F334,calculos!$M$2:$N$658,2,1)),"null",VLOOKUP(F334,calculos!$M$2:$N$658,2,1))</f>
        <v>400</v>
      </c>
      <c r="V334" s="0" t="n">
        <f aca="false">IF(ISNA(VLOOKUP(J334,calculos!$P$2:$Q$1711,2,1)),"null",VLOOKUP(J334,calculos!$P$2:$Q$1711,2,1))</f>
        <v>1705</v>
      </c>
      <c r="W334" s="0" t="n">
        <f aca="false">IF(ISNA(VLOOKUP(P334,calculos!$S$2:$T$58,2,1)),"null",VLOOKUP(P334,calculos!$S$2:$T$58,2,1))</f>
        <v>42</v>
      </c>
      <c r="X334" s="0" t="str">
        <f aca="false">$X$1&amp;B334&amp;"','"&amp;G334&amp;"','"&amp;H334&amp;"','"&amp;I334&amp;"','"&amp;K334&amp;"','"&amp;L334&amp;"','"&amp;M334&amp;"','"&amp;N334&amp;"','"&amp;O334&amp;"',"&amp;Q334&amp;","&amp;R334&amp;","&amp;S334&amp;","&amp;T334&amp;","&amp;U334&amp;","&amp;V334&amp;","&amp;W334&amp;");"</f>
        <v>insert into servicio (id,fecha_entrega,serie,apertura,fecha_instalacion,garantia,mantenimiento,capacitacion,entrega_equipo,visita,id_empresa,id_hospital,id_equipo,id_marca,id_modelo,id_os,id_ingeniero) values (nextval('seq_servicio'),'','DE53018640','','20-06-2013','20-06-2013','','','','',12,811,119,125,400,1705,42);</v>
      </c>
    </row>
    <row r="335" customFormat="false" ht="13.8" hidden="false" customHeight="false" outlineLevel="0" collapsed="false">
      <c r="A335" s="10" t="s">
        <v>23</v>
      </c>
      <c r="B335" s="10"/>
      <c r="C335" s="10" t="s">
        <v>247</v>
      </c>
      <c r="D335" s="10" t="s">
        <v>34</v>
      </c>
      <c r="E335" s="8" t="s">
        <v>26</v>
      </c>
      <c r="F335" s="8" t="s">
        <v>26</v>
      </c>
      <c r="G335" s="10" t="s">
        <v>465</v>
      </c>
      <c r="H335" s="10"/>
      <c r="I335" s="10" t="s">
        <v>447</v>
      </c>
      <c r="J335" s="8" t="s">
        <v>26</v>
      </c>
      <c r="K335" s="10" t="s">
        <v>447</v>
      </c>
      <c r="L335" s="10"/>
      <c r="P335" s="8" t="s">
        <v>26</v>
      </c>
      <c r="Q335" s="0" t="n">
        <f aca="false">IF(ISNA(VLOOKUP(A335,calculos!$A$2:$B$20,2,1)),"null",VLOOKUP(A335,calculos!$A$2:$B$20,2,1))</f>
        <v>12</v>
      </c>
      <c r="R335" s="0" t="n">
        <f aca="false">IF(ISNA(VLOOKUP(C335,calculos!$D$2:$E$1218,2,1)),"null",VLOOKUP(C335,calculos!$D$2:$E$1218,2,1))</f>
        <v>811</v>
      </c>
      <c r="S335" s="0" t="n">
        <f aca="false">IF(ISNA(VLOOKUP(D335,calculos!$G$2:$H$1118,2,1)),"null",VLOOKUP(D335,calculos!$G$2:$H$1118,2,1))</f>
        <v>694</v>
      </c>
      <c r="T335" s="0" t="n">
        <f aca="false">IF(ISNA(VLOOKUP(E335,calculos!$J$2:$K$220,2,1)),"null",VLOOKUP(E335,calculos!$J$2:$K$220,2,1))</f>
        <v>125</v>
      </c>
      <c r="U335" s="0" t="n">
        <f aca="false">IF(ISNA(VLOOKUP(F335,calculos!$M$2:$N$658,2,1)),"null",VLOOKUP(F335,calculos!$M$2:$N$658,2,1))</f>
        <v>400</v>
      </c>
      <c r="V335" s="0" t="n">
        <f aca="false">IF(ISNA(VLOOKUP(J335,calculos!$P$2:$Q$1711,2,1)),"null",VLOOKUP(J335,calculos!$P$2:$Q$1711,2,1))</f>
        <v>1705</v>
      </c>
      <c r="W335" s="0" t="n">
        <f aca="false">IF(ISNA(VLOOKUP(P335,calculos!$S$2:$T$58,2,1)),"null",VLOOKUP(P335,calculos!$S$2:$T$58,2,1))</f>
        <v>42</v>
      </c>
      <c r="X335" s="0" t="str">
        <f aca="false">$X$1&amp;B335&amp;"','"&amp;G335&amp;"','"&amp;H335&amp;"','"&amp;I335&amp;"','"&amp;K335&amp;"','"&amp;L335&amp;"','"&amp;M335&amp;"','"&amp;N335&amp;"','"&amp;O335&amp;"',"&amp;Q335&amp;","&amp;R335&amp;","&amp;S335&amp;","&amp;T335&amp;","&amp;U335&amp;","&amp;V335&amp;","&amp;W335&amp;");"</f>
        <v>insert into servicio (id,fecha_entrega,serie,apertura,fecha_instalacion,garantia,mantenimiento,capacitacion,entrega_equipo,visita,id_empresa,id_hospital,id_equipo,id_marca,id_modelo,id_os,id_ingeniero) values (nextval('seq_servicio'),'','WG004C','','20-06-2013','20-06-2013','','','','',12,811,694,125,400,1705,42);</v>
      </c>
    </row>
    <row r="336" customFormat="false" ht="13.8" hidden="false" customHeight="false" outlineLevel="0" collapsed="false">
      <c r="A336" s="10" t="s">
        <v>23</v>
      </c>
      <c r="B336" s="10"/>
      <c r="C336" s="10" t="s">
        <v>247</v>
      </c>
      <c r="D336" s="10" t="s">
        <v>54</v>
      </c>
      <c r="E336" s="8" t="s">
        <v>26</v>
      </c>
      <c r="F336" s="8" t="s">
        <v>26</v>
      </c>
      <c r="G336" s="10" t="s">
        <v>466</v>
      </c>
      <c r="H336" s="10"/>
      <c r="I336" s="10" t="s">
        <v>447</v>
      </c>
      <c r="J336" s="8" t="s">
        <v>26</v>
      </c>
      <c r="K336" s="10" t="s">
        <v>447</v>
      </c>
      <c r="L336" s="10"/>
      <c r="P336" s="8" t="s">
        <v>26</v>
      </c>
      <c r="Q336" s="0" t="n">
        <f aca="false">IF(ISNA(VLOOKUP(A336,calculos!$A$2:$B$20,2,1)),"null",VLOOKUP(A336,calculos!$A$2:$B$20,2,1))</f>
        <v>12</v>
      </c>
      <c r="R336" s="0" t="n">
        <f aca="false">IF(ISNA(VLOOKUP(C336,calculos!$D$2:$E$1218,2,1)),"null",VLOOKUP(C336,calculos!$D$2:$E$1218,2,1))</f>
        <v>811</v>
      </c>
      <c r="S336" s="0" t="n">
        <f aca="false">IF(ISNA(VLOOKUP(D336,calculos!$G$2:$H$1118,2,1)),"null",VLOOKUP(D336,calculos!$G$2:$H$1118,2,1))</f>
        <v>119</v>
      </c>
      <c r="T336" s="0" t="n">
        <f aca="false">IF(ISNA(VLOOKUP(E336,calculos!$J$2:$K$220,2,1)),"null",VLOOKUP(E336,calculos!$J$2:$K$220,2,1))</f>
        <v>125</v>
      </c>
      <c r="U336" s="0" t="n">
        <f aca="false">IF(ISNA(VLOOKUP(F336,calculos!$M$2:$N$658,2,1)),"null",VLOOKUP(F336,calculos!$M$2:$N$658,2,1))</f>
        <v>400</v>
      </c>
      <c r="V336" s="0" t="n">
        <f aca="false">IF(ISNA(VLOOKUP(J336,calculos!$P$2:$Q$1711,2,1)),"null",VLOOKUP(J336,calculos!$P$2:$Q$1711,2,1))</f>
        <v>1705</v>
      </c>
      <c r="W336" s="0" t="n">
        <f aca="false">IF(ISNA(VLOOKUP(P336,calculos!$S$2:$T$58,2,1)),"null",VLOOKUP(P336,calculos!$S$2:$T$58,2,1))</f>
        <v>42</v>
      </c>
      <c r="X336" s="0" t="str">
        <f aca="false">$X$1&amp;B336&amp;"','"&amp;G336&amp;"','"&amp;H336&amp;"','"&amp;I336&amp;"','"&amp;K336&amp;"','"&amp;L336&amp;"','"&amp;M336&amp;"','"&amp;N336&amp;"','"&amp;O336&amp;"',"&amp;Q336&amp;","&amp;R336&amp;","&amp;S336&amp;","&amp;T336&amp;","&amp;U336&amp;","&amp;V336&amp;","&amp;W336&amp;");"</f>
        <v>insert into servicio (id,fecha_entrega,serie,apertura,fecha_instalacion,garantia,mantenimiento,capacitacion,entrega_equipo,visita,id_empresa,id_hospital,id_equipo,id_marca,id_modelo,id_os,id_ingeniero) values (nextval('seq_servicio'),'','DE53018686','','20-06-2013','20-06-2013','','','','',12,811,119,125,400,1705,42);</v>
      </c>
    </row>
    <row r="337" customFormat="false" ht="13.8" hidden="false" customHeight="false" outlineLevel="0" collapsed="false">
      <c r="A337" s="10" t="s">
        <v>23</v>
      </c>
      <c r="B337" s="10"/>
      <c r="C337" s="10" t="s">
        <v>274</v>
      </c>
      <c r="D337" s="10" t="s">
        <v>180</v>
      </c>
      <c r="E337" s="8" t="s">
        <v>26</v>
      </c>
      <c r="F337" s="8" t="s">
        <v>26</v>
      </c>
      <c r="G337" s="10" t="n">
        <v>4963</v>
      </c>
      <c r="H337" s="10"/>
      <c r="I337" s="10" t="s">
        <v>275</v>
      </c>
      <c r="J337" s="8" t="s">
        <v>26</v>
      </c>
      <c r="K337" s="10" t="s">
        <v>276</v>
      </c>
      <c r="L337" s="10"/>
      <c r="P337" s="8" t="s">
        <v>26</v>
      </c>
      <c r="Q337" s="0" t="n">
        <f aca="false">IF(ISNA(VLOOKUP(A337,calculos!$A$2:$B$20,2,1)),"null",VLOOKUP(A337,calculos!$A$2:$B$20,2,1))</f>
        <v>12</v>
      </c>
      <c r="R337" s="0" t="n">
        <f aca="false">IF(ISNA(VLOOKUP(C337,calculos!$D$2:$E$1218,2,1)),"null",VLOOKUP(C337,calculos!$D$2:$E$1218,2,1))</f>
        <v>487</v>
      </c>
      <c r="S337" s="0" t="n">
        <f aca="false">IF(ISNA(VLOOKUP(D337,calculos!$G$2:$H$1118,2,1)),"null",VLOOKUP(D337,calculos!$G$2:$H$1118,2,1))</f>
        <v>1002</v>
      </c>
      <c r="T337" s="0" t="n">
        <f aca="false">IF(ISNA(VLOOKUP(E337,calculos!$J$2:$K$220,2,1)),"null",VLOOKUP(E337,calculos!$J$2:$K$220,2,1))</f>
        <v>125</v>
      </c>
      <c r="U337" s="0" t="n">
        <f aca="false">IF(ISNA(VLOOKUP(F337,calculos!$M$2:$N$658,2,1)),"null",VLOOKUP(F337,calculos!$M$2:$N$658,2,1))</f>
        <v>400</v>
      </c>
      <c r="V337" s="0" t="n">
        <f aca="false">IF(ISNA(VLOOKUP(J337,calculos!$P$2:$Q$1711,2,1)),"null",VLOOKUP(J337,calculos!$P$2:$Q$1711,2,1))</f>
        <v>1705</v>
      </c>
      <c r="W337" s="0" t="n">
        <f aca="false">IF(ISNA(VLOOKUP(P337,calculos!$S$2:$T$58,2,1)),"null",VLOOKUP(P337,calculos!$S$2:$T$58,2,1))</f>
        <v>42</v>
      </c>
      <c r="X337" s="0" t="str">
        <f aca="false">$X$1&amp;B337&amp;"','"&amp;G337&amp;"','"&amp;H337&amp;"','"&amp;I337&amp;"','"&amp;K337&amp;"','"&amp;L337&amp;"','"&amp;M337&amp;"','"&amp;N337&amp;"','"&amp;O337&amp;"',"&amp;Q337&amp;","&amp;R337&amp;","&amp;S337&amp;","&amp;T337&amp;","&amp;U337&amp;","&amp;V337&amp;","&amp;W337&amp;");"</f>
        <v>insert into servicio (id,fecha_entrega,serie,apertura,fecha_instalacion,garantia,mantenimiento,capacitacion,entrega_equipo,visita,id_empresa,id_hospital,id_equipo,id_marca,id_modelo,id_os,id_ingeniero) values (nextval('seq_servicio'),'','4963','','08-06-2013','09-06-2011','','','','',12,487,1002,125,400,1705,42);</v>
      </c>
    </row>
    <row r="338" customFormat="false" ht="13.8" hidden="false" customHeight="false" outlineLevel="0" collapsed="false">
      <c r="A338" s="10" t="s">
        <v>23</v>
      </c>
      <c r="B338" s="10"/>
      <c r="C338" s="10" t="s">
        <v>274</v>
      </c>
      <c r="D338" s="10" t="s">
        <v>54</v>
      </c>
      <c r="E338" s="8" t="s">
        <v>26</v>
      </c>
      <c r="F338" s="8" t="s">
        <v>26</v>
      </c>
      <c r="G338" s="10" t="s">
        <v>467</v>
      </c>
      <c r="H338" s="10"/>
      <c r="I338" s="10" t="s">
        <v>275</v>
      </c>
      <c r="J338" s="8" t="s">
        <v>26</v>
      </c>
      <c r="K338" s="10" t="s">
        <v>275</v>
      </c>
      <c r="L338" s="10"/>
      <c r="P338" s="8" t="s">
        <v>26</v>
      </c>
      <c r="Q338" s="0" t="n">
        <f aca="false">IF(ISNA(VLOOKUP(A338,calculos!$A$2:$B$20,2,1)),"null",VLOOKUP(A338,calculos!$A$2:$B$20,2,1))</f>
        <v>12</v>
      </c>
      <c r="R338" s="0" t="n">
        <f aca="false">IF(ISNA(VLOOKUP(C338,calculos!$D$2:$E$1218,2,1)),"null",VLOOKUP(C338,calculos!$D$2:$E$1218,2,1))</f>
        <v>487</v>
      </c>
      <c r="S338" s="0" t="n">
        <f aca="false">IF(ISNA(VLOOKUP(D338,calculos!$G$2:$H$1118,2,1)),"null",VLOOKUP(D338,calculos!$G$2:$H$1118,2,1))</f>
        <v>119</v>
      </c>
      <c r="T338" s="0" t="n">
        <f aca="false">IF(ISNA(VLOOKUP(E338,calculos!$J$2:$K$220,2,1)),"null",VLOOKUP(E338,calculos!$J$2:$K$220,2,1))</f>
        <v>125</v>
      </c>
      <c r="U338" s="0" t="n">
        <f aca="false">IF(ISNA(VLOOKUP(F338,calculos!$M$2:$N$658,2,1)),"null",VLOOKUP(F338,calculos!$M$2:$N$658,2,1))</f>
        <v>400</v>
      </c>
      <c r="V338" s="0" t="n">
        <f aca="false">IF(ISNA(VLOOKUP(J338,calculos!$P$2:$Q$1711,2,1)),"null",VLOOKUP(J338,calculos!$P$2:$Q$1711,2,1))</f>
        <v>1705</v>
      </c>
      <c r="W338" s="0" t="n">
        <f aca="false">IF(ISNA(VLOOKUP(P338,calculos!$S$2:$T$58,2,1)),"null",VLOOKUP(P338,calculos!$S$2:$T$58,2,1))</f>
        <v>42</v>
      </c>
      <c r="X338" s="0" t="str">
        <f aca="false">$X$1&amp;B338&amp;"','"&amp;G338&amp;"','"&amp;H338&amp;"','"&amp;I338&amp;"','"&amp;K338&amp;"','"&amp;L338&amp;"','"&amp;M338&amp;"','"&amp;N338&amp;"','"&amp;O338&amp;"',"&amp;Q338&amp;","&amp;R338&amp;","&amp;S338&amp;","&amp;T338&amp;","&amp;U338&amp;","&amp;V338&amp;","&amp;W338&amp;");"</f>
        <v>insert into servicio (id,fecha_entrega,serie,apertura,fecha_instalacion,garantia,mantenimiento,capacitacion,entrega_equipo,visita,id_empresa,id_hospital,id_equipo,id_marca,id_modelo,id_os,id_ingeniero) values (nextval('seq_servicio'),'','DE53018749','','08-06-2013','08-06-2013','','','','',12,487,119,125,400,1705,42);</v>
      </c>
    </row>
    <row r="339" customFormat="false" ht="13.8" hidden="false" customHeight="false" outlineLevel="0" collapsed="false">
      <c r="A339" s="10" t="s">
        <v>23</v>
      </c>
      <c r="B339" s="10"/>
      <c r="C339" s="10" t="s">
        <v>274</v>
      </c>
      <c r="D339" s="10" t="s">
        <v>54</v>
      </c>
      <c r="E339" s="8" t="s">
        <v>26</v>
      </c>
      <c r="F339" s="8" t="s">
        <v>26</v>
      </c>
      <c r="G339" s="10" t="s">
        <v>468</v>
      </c>
      <c r="H339" s="10"/>
      <c r="I339" s="10" t="s">
        <v>275</v>
      </c>
      <c r="J339" s="8" t="s">
        <v>26</v>
      </c>
      <c r="K339" s="10" t="s">
        <v>275</v>
      </c>
      <c r="L339" s="10"/>
      <c r="P339" s="8" t="s">
        <v>26</v>
      </c>
      <c r="Q339" s="0" t="n">
        <f aca="false">IF(ISNA(VLOOKUP(A339,calculos!$A$2:$B$20,2,1)),"null",VLOOKUP(A339,calculos!$A$2:$B$20,2,1))</f>
        <v>12</v>
      </c>
      <c r="R339" s="0" t="n">
        <f aca="false">IF(ISNA(VLOOKUP(C339,calculos!$D$2:$E$1218,2,1)),"null",VLOOKUP(C339,calculos!$D$2:$E$1218,2,1))</f>
        <v>487</v>
      </c>
      <c r="S339" s="0" t="n">
        <f aca="false">IF(ISNA(VLOOKUP(D339,calculos!$G$2:$H$1118,2,1)),"null",VLOOKUP(D339,calculos!$G$2:$H$1118,2,1))</f>
        <v>119</v>
      </c>
      <c r="T339" s="0" t="n">
        <f aca="false">IF(ISNA(VLOOKUP(E339,calculos!$J$2:$K$220,2,1)),"null",VLOOKUP(E339,calculos!$J$2:$K$220,2,1))</f>
        <v>125</v>
      </c>
      <c r="U339" s="0" t="n">
        <f aca="false">IF(ISNA(VLOOKUP(F339,calculos!$M$2:$N$658,2,1)),"null",VLOOKUP(F339,calculos!$M$2:$N$658,2,1))</f>
        <v>400</v>
      </c>
      <c r="V339" s="0" t="n">
        <f aca="false">IF(ISNA(VLOOKUP(J339,calculos!$P$2:$Q$1711,2,1)),"null",VLOOKUP(J339,calculos!$P$2:$Q$1711,2,1))</f>
        <v>1705</v>
      </c>
      <c r="W339" s="0" t="n">
        <f aca="false">IF(ISNA(VLOOKUP(P339,calculos!$S$2:$T$58,2,1)),"null",VLOOKUP(P339,calculos!$S$2:$T$58,2,1))</f>
        <v>42</v>
      </c>
      <c r="X339" s="0" t="str">
        <f aca="false">$X$1&amp;B339&amp;"','"&amp;G339&amp;"','"&amp;H339&amp;"','"&amp;I339&amp;"','"&amp;K339&amp;"','"&amp;L339&amp;"','"&amp;M339&amp;"','"&amp;N339&amp;"','"&amp;O339&amp;"',"&amp;Q339&amp;","&amp;R339&amp;","&amp;S339&amp;","&amp;T339&amp;","&amp;U339&amp;","&amp;V339&amp;","&amp;W339&amp;");"</f>
        <v>insert into servicio (id,fecha_entrega,serie,apertura,fecha_instalacion,garantia,mantenimiento,capacitacion,entrega_equipo,visita,id_empresa,id_hospital,id_equipo,id_marca,id_modelo,id_os,id_ingeniero) values (nextval('seq_servicio'),'','DE53018700','','08-06-2013','08-06-2013','','','','',12,487,119,125,400,1705,42);</v>
      </c>
    </row>
    <row r="340" customFormat="false" ht="13.8" hidden="false" customHeight="false" outlineLevel="0" collapsed="false">
      <c r="A340" s="10" t="s">
        <v>23</v>
      </c>
      <c r="B340" s="10"/>
      <c r="C340" s="10" t="s">
        <v>274</v>
      </c>
      <c r="D340" s="10" t="s">
        <v>54</v>
      </c>
      <c r="E340" s="8" t="s">
        <v>26</v>
      </c>
      <c r="F340" s="8" t="s">
        <v>26</v>
      </c>
      <c r="G340" s="10" t="s">
        <v>469</v>
      </c>
      <c r="H340" s="10"/>
      <c r="I340" s="10" t="s">
        <v>275</v>
      </c>
      <c r="J340" s="8" t="s">
        <v>26</v>
      </c>
      <c r="K340" s="10" t="s">
        <v>275</v>
      </c>
      <c r="L340" s="10"/>
      <c r="P340" s="8" t="s">
        <v>26</v>
      </c>
      <c r="Q340" s="0" t="n">
        <f aca="false">IF(ISNA(VLOOKUP(A340,calculos!$A$2:$B$20,2,1)),"null",VLOOKUP(A340,calculos!$A$2:$B$20,2,1))</f>
        <v>12</v>
      </c>
      <c r="R340" s="0" t="n">
        <f aca="false">IF(ISNA(VLOOKUP(C340,calculos!$D$2:$E$1218,2,1)),"null",VLOOKUP(C340,calculos!$D$2:$E$1218,2,1))</f>
        <v>487</v>
      </c>
      <c r="S340" s="0" t="n">
        <f aca="false">IF(ISNA(VLOOKUP(D340,calculos!$G$2:$H$1118,2,1)),"null",VLOOKUP(D340,calculos!$G$2:$H$1118,2,1))</f>
        <v>119</v>
      </c>
      <c r="T340" s="0" t="n">
        <f aca="false">IF(ISNA(VLOOKUP(E340,calculos!$J$2:$K$220,2,1)),"null",VLOOKUP(E340,calculos!$J$2:$K$220,2,1))</f>
        <v>125</v>
      </c>
      <c r="U340" s="0" t="n">
        <f aca="false">IF(ISNA(VLOOKUP(F340,calculos!$M$2:$N$658,2,1)),"null",VLOOKUP(F340,calculos!$M$2:$N$658,2,1))</f>
        <v>400</v>
      </c>
      <c r="V340" s="0" t="n">
        <f aca="false">IF(ISNA(VLOOKUP(J340,calculos!$P$2:$Q$1711,2,1)),"null",VLOOKUP(J340,calculos!$P$2:$Q$1711,2,1))</f>
        <v>1705</v>
      </c>
      <c r="W340" s="0" t="n">
        <f aca="false">IF(ISNA(VLOOKUP(P340,calculos!$S$2:$T$58,2,1)),"null",VLOOKUP(P340,calculos!$S$2:$T$58,2,1))</f>
        <v>42</v>
      </c>
      <c r="X340" s="0" t="str">
        <f aca="false">$X$1&amp;B340&amp;"','"&amp;G340&amp;"','"&amp;H340&amp;"','"&amp;I340&amp;"','"&amp;K340&amp;"','"&amp;L340&amp;"','"&amp;M340&amp;"','"&amp;N340&amp;"','"&amp;O340&amp;"',"&amp;Q340&amp;","&amp;R340&amp;","&amp;S340&amp;","&amp;T340&amp;","&amp;U340&amp;","&amp;V340&amp;","&amp;W340&amp;");"</f>
        <v>insert into servicio (id,fecha_entrega,serie,apertura,fecha_instalacion,garantia,mantenimiento,capacitacion,entrega_equipo,visita,id_empresa,id_hospital,id_equipo,id_marca,id_modelo,id_os,id_ingeniero) values (nextval('seq_servicio'),'','DE53018672','','08-06-2013','08-06-2013','','','','',12,487,119,125,400,1705,42);</v>
      </c>
    </row>
    <row r="341" customFormat="false" ht="13.8" hidden="false" customHeight="false" outlineLevel="0" collapsed="false">
      <c r="A341" s="10" t="s">
        <v>23</v>
      </c>
      <c r="B341" s="10"/>
      <c r="C341" s="10" t="s">
        <v>274</v>
      </c>
      <c r="D341" s="10" t="s">
        <v>54</v>
      </c>
      <c r="E341" s="8" t="s">
        <v>26</v>
      </c>
      <c r="F341" s="8" t="s">
        <v>26</v>
      </c>
      <c r="G341" s="10" t="s">
        <v>470</v>
      </c>
      <c r="H341" s="10"/>
      <c r="I341" s="10" t="s">
        <v>275</v>
      </c>
      <c r="J341" s="8" t="s">
        <v>26</v>
      </c>
      <c r="K341" s="10" t="s">
        <v>275</v>
      </c>
      <c r="L341" s="10"/>
      <c r="P341" s="8" t="s">
        <v>26</v>
      </c>
      <c r="Q341" s="0" t="n">
        <f aca="false">IF(ISNA(VLOOKUP(A341,calculos!$A$2:$B$20,2,1)),"null",VLOOKUP(A341,calculos!$A$2:$B$20,2,1))</f>
        <v>12</v>
      </c>
      <c r="R341" s="0" t="n">
        <f aca="false">IF(ISNA(VLOOKUP(C341,calculos!$D$2:$E$1218,2,1)),"null",VLOOKUP(C341,calculos!$D$2:$E$1218,2,1))</f>
        <v>487</v>
      </c>
      <c r="S341" s="0" t="n">
        <f aca="false">IF(ISNA(VLOOKUP(D341,calculos!$G$2:$H$1118,2,1)),"null",VLOOKUP(D341,calculos!$G$2:$H$1118,2,1))</f>
        <v>119</v>
      </c>
      <c r="T341" s="0" t="n">
        <f aca="false">IF(ISNA(VLOOKUP(E341,calculos!$J$2:$K$220,2,1)),"null",VLOOKUP(E341,calculos!$J$2:$K$220,2,1))</f>
        <v>125</v>
      </c>
      <c r="U341" s="0" t="n">
        <f aca="false">IF(ISNA(VLOOKUP(F341,calculos!$M$2:$N$658,2,1)),"null",VLOOKUP(F341,calculos!$M$2:$N$658,2,1))</f>
        <v>400</v>
      </c>
      <c r="V341" s="0" t="n">
        <f aca="false">IF(ISNA(VLOOKUP(J341,calculos!$P$2:$Q$1711,2,1)),"null",VLOOKUP(J341,calculos!$P$2:$Q$1711,2,1))</f>
        <v>1705</v>
      </c>
      <c r="W341" s="0" t="n">
        <f aca="false">IF(ISNA(VLOOKUP(P341,calculos!$S$2:$T$58,2,1)),"null",VLOOKUP(P341,calculos!$S$2:$T$58,2,1))</f>
        <v>42</v>
      </c>
      <c r="X341" s="0" t="str">
        <f aca="false">$X$1&amp;B341&amp;"','"&amp;G341&amp;"','"&amp;H341&amp;"','"&amp;I341&amp;"','"&amp;K341&amp;"','"&amp;L341&amp;"','"&amp;M341&amp;"','"&amp;N341&amp;"','"&amp;O341&amp;"',"&amp;Q341&amp;","&amp;R341&amp;","&amp;S341&amp;","&amp;T341&amp;","&amp;U341&amp;","&amp;V341&amp;","&amp;W341&amp;");"</f>
        <v>insert into servicio (id,fecha_entrega,serie,apertura,fecha_instalacion,garantia,mantenimiento,capacitacion,entrega_equipo,visita,id_empresa,id_hospital,id_equipo,id_marca,id_modelo,id_os,id_ingeniero) values (nextval('seq_servicio'),'','DE53018738','','08-06-2013','08-06-2013','','','','',12,487,119,125,400,1705,42);</v>
      </c>
    </row>
    <row r="342" customFormat="false" ht="13.8" hidden="false" customHeight="false" outlineLevel="0" collapsed="false">
      <c r="A342" s="10" t="s">
        <v>23</v>
      </c>
      <c r="B342" s="10"/>
      <c r="C342" s="10" t="s">
        <v>274</v>
      </c>
      <c r="D342" s="10" t="s">
        <v>199</v>
      </c>
      <c r="E342" s="8" t="s">
        <v>26</v>
      </c>
      <c r="F342" s="8" t="s">
        <v>26</v>
      </c>
      <c r="G342" s="10" t="s">
        <v>471</v>
      </c>
      <c r="H342" s="10"/>
      <c r="I342" s="10" t="s">
        <v>275</v>
      </c>
      <c r="J342" s="8" t="s">
        <v>26</v>
      </c>
      <c r="K342" s="10" t="s">
        <v>275</v>
      </c>
      <c r="L342" s="10"/>
      <c r="P342" s="8" t="s">
        <v>26</v>
      </c>
      <c r="Q342" s="0" t="n">
        <f aca="false">IF(ISNA(VLOOKUP(A342,calculos!$A$2:$B$20,2,1)),"null",VLOOKUP(A342,calculos!$A$2:$B$20,2,1))</f>
        <v>12</v>
      </c>
      <c r="R342" s="0" t="n">
        <f aca="false">IF(ISNA(VLOOKUP(C342,calculos!$D$2:$E$1218,2,1)),"null",VLOOKUP(C342,calculos!$D$2:$E$1218,2,1))</f>
        <v>487</v>
      </c>
      <c r="S342" s="0" t="n">
        <f aca="false">IF(ISNA(VLOOKUP(D342,calculos!$G$2:$H$1118,2,1)),"null",VLOOKUP(D342,calculos!$G$2:$H$1118,2,1))</f>
        <v>477</v>
      </c>
      <c r="T342" s="0" t="n">
        <f aca="false">IF(ISNA(VLOOKUP(E342,calculos!$J$2:$K$220,2,1)),"null",VLOOKUP(E342,calculos!$J$2:$K$220,2,1))</f>
        <v>125</v>
      </c>
      <c r="U342" s="0" t="n">
        <f aca="false">IF(ISNA(VLOOKUP(F342,calculos!$M$2:$N$658,2,1)),"null",VLOOKUP(F342,calculos!$M$2:$N$658,2,1))</f>
        <v>400</v>
      </c>
      <c r="V342" s="0" t="n">
        <f aca="false">IF(ISNA(VLOOKUP(J342,calculos!$P$2:$Q$1711,2,1)),"null",VLOOKUP(J342,calculos!$P$2:$Q$1711,2,1))</f>
        <v>1705</v>
      </c>
      <c r="W342" s="0" t="n">
        <f aca="false">IF(ISNA(VLOOKUP(P342,calculos!$S$2:$T$58,2,1)),"null",VLOOKUP(P342,calculos!$S$2:$T$58,2,1))</f>
        <v>42</v>
      </c>
      <c r="X342" s="0" t="str">
        <f aca="false">$X$1&amp;B342&amp;"','"&amp;G342&amp;"','"&amp;H342&amp;"','"&amp;I342&amp;"','"&amp;K342&amp;"','"&amp;L342&amp;"','"&amp;M342&amp;"','"&amp;N342&amp;"','"&amp;O342&amp;"',"&amp;Q342&amp;","&amp;R342&amp;","&amp;S342&amp;","&amp;T342&amp;","&amp;U342&amp;","&amp;V342&amp;","&amp;W342&amp;");"</f>
        <v>insert into servicio (id,fecha_entrega,serie,apertura,fecha_instalacion,garantia,mantenimiento,capacitacion,entrega_equipo,visita,id_empresa,id_hospital,id_equipo,id_marca,id_modelo,id_os,id_ingeniero) values (nextval('seq_servicio'),'','US00547113','','08-06-2013','08-06-2013','','','','',12,487,477,125,400,1705,42);</v>
      </c>
    </row>
    <row r="343" customFormat="false" ht="13.8" hidden="false" customHeight="false" outlineLevel="0" collapsed="false">
      <c r="A343" s="10" t="s">
        <v>23</v>
      </c>
      <c r="B343" s="10"/>
      <c r="C343" s="10" t="s">
        <v>274</v>
      </c>
      <c r="D343" s="10" t="s">
        <v>199</v>
      </c>
      <c r="E343" s="8" t="s">
        <v>26</v>
      </c>
      <c r="F343" s="8" t="s">
        <v>26</v>
      </c>
      <c r="G343" s="10" t="s">
        <v>472</v>
      </c>
      <c r="H343" s="10"/>
      <c r="I343" s="10" t="s">
        <v>275</v>
      </c>
      <c r="J343" s="8" t="s">
        <v>26</v>
      </c>
      <c r="K343" s="10" t="s">
        <v>275</v>
      </c>
      <c r="L343" s="10"/>
      <c r="P343" s="8" t="s">
        <v>26</v>
      </c>
      <c r="Q343" s="0" t="n">
        <f aca="false">IF(ISNA(VLOOKUP(A343,calculos!$A$2:$B$20,2,1)),"null",VLOOKUP(A343,calculos!$A$2:$B$20,2,1))</f>
        <v>12</v>
      </c>
      <c r="R343" s="0" t="n">
        <f aca="false">IF(ISNA(VLOOKUP(C343,calculos!$D$2:$E$1218,2,1)),"null",VLOOKUP(C343,calculos!$D$2:$E$1218,2,1))</f>
        <v>487</v>
      </c>
      <c r="S343" s="0" t="n">
        <f aca="false">IF(ISNA(VLOOKUP(D343,calculos!$G$2:$H$1118,2,1)),"null",VLOOKUP(D343,calculos!$G$2:$H$1118,2,1))</f>
        <v>477</v>
      </c>
      <c r="T343" s="0" t="n">
        <f aca="false">IF(ISNA(VLOOKUP(E343,calculos!$J$2:$K$220,2,1)),"null",VLOOKUP(E343,calculos!$J$2:$K$220,2,1))</f>
        <v>125</v>
      </c>
      <c r="U343" s="0" t="n">
        <f aca="false">IF(ISNA(VLOOKUP(F343,calculos!$M$2:$N$658,2,1)),"null",VLOOKUP(F343,calculos!$M$2:$N$658,2,1))</f>
        <v>400</v>
      </c>
      <c r="V343" s="0" t="n">
        <f aca="false">IF(ISNA(VLOOKUP(J343,calculos!$P$2:$Q$1711,2,1)),"null",VLOOKUP(J343,calculos!$P$2:$Q$1711,2,1))</f>
        <v>1705</v>
      </c>
      <c r="W343" s="0" t="n">
        <f aca="false">IF(ISNA(VLOOKUP(P343,calculos!$S$2:$T$58,2,1)),"null",VLOOKUP(P343,calculos!$S$2:$T$58,2,1))</f>
        <v>42</v>
      </c>
      <c r="X343" s="0" t="str">
        <f aca="false">$X$1&amp;B343&amp;"','"&amp;G343&amp;"','"&amp;H343&amp;"','"&amp;I343&amp;"','"&amp;K343&amp;"','"&amp;L343&amp;"','"&amp;M343&amp;"','"&amp;N343&amp;"','"&amp;O343&amp;"',"&amp;Q343&amp;","&amp;R343&amp;","&amp;S343&amp;","&amp;T343&amp;","&amp;U343&amp;","&amp;V343&amp;","&amp;W343&amp;");"</f>
        <v>insert into servicio (id,fecha_entrega,serie,apertura,fecha_instalacion,garantia,mantenimiento,capacitacion,entrega_equipo,visita,id_empresa,id_hospital,id_equipo,id_marca,id_modelo,id_os,id_ingeniero) values (nextval('seq_servicio'),'','US00547108','','08-06-2013','08-06-2013','','','','',12,487,477,125,400,1705,42);</v>
      </c>
    </row>
    <row r="344" customFormat="false" ht="13.8" hidden="false" customHeight="false" outlineLevel="0" collapsed="false">
      <c r="A344" s="10" t="s">
        <v>23</v>
      </c>
      <c r="B344" s="10"/>
      <c r="C344" s="10" t="s">
        <v>406</v>
      </c>
      <c r="D344" s="10" t="s">
        <v>199</v>
      </c>
      <c r="E344" s="8" t="s">
        <v>26</v>
      </c>
      <c r="F344" s="8" t="s">
        <v>26</v>
      </c>
      <c r="G344" s="10" t="s">
        <v>473</v>
      </c>
      <c r="H344" s="10"/>
      <c r="I344" s="10" t="s">
        <v>408</v>
      </c>
      <c r="J344" s="8" t="s">
        <v>26</v>
      </c>
      <c r="K344" s="10" t="s">
        <v>408</v>
      </c>
      <c r="L344" s="10"/>
      <c r="P344" s="8" t="s">
        <v>26</v>
      </c>
      <c r="Q344" s="0" t="n">
        <f aca="false">IF(ISNA(VLOOKUP(A344,calculos!$A$2:$B$20,2,1)),"null",VLOOKUP(A344,calculos!$A$2:$B$20,2,1))</f>
        <v>12</v>
      </c>
      <c r="R344" s="0" t="n">
        <f aca="false">IF(ISNA(VLOOKUP(C344,calculos!$D$2:$E$1218,2,1)),"null",VLOOKUP(C344,calculos!$D$2:$E$1218,2,1))</f>
        <v>467</v>
      </c>
      <c r="S344" s="0" t="n">
        <f aca="false">IF(ISNA(VLOOKUP(D344,calculos!$G$2:$H$1118,2,1)),"null",VLOOKUP(D344,calculos!$G$2:$H$1118,2,1))</f>
        <v>477</v>
      </c>
      <c r="T344" s="0" t="n">
        <f aca="false">IF(ISNA(VLOOKUP(E344,calculos!$J$2:$K$220,2,1)),"null",VLOOKUP(E344,calculos!$J$2:$K$220,2,1))</f>
        <v>125</v>
      </c>
      <c r="U344" s="0" t="n">
        <f aca="false">IF(ISNA(VLOOKUP(F344,calculos!$M$2:$N$658,2,1)),"null",VLOOKUP(F344,calculos!$M$2:$N$658,2,1))</f>
        <v>400</v>
      </c>
      <c r="V344" s="0" t="n">
        <f aca="false">IF(ISNA(VLOOKUP(J344,calculos!$P$2:$Q$1711,2,1)),"null",VLOOKUP(J344,calculos!$P$2:$Q$1711,2,1))</f>
        <v>1705</v>
      </c>
      <c r="W344" s="0" t="n">
        <f aca="false">IF(ISNA(VLOOKUP(P344,calculos!$S$2:$T$58,2,1)),"null",VLOOKUP(P344,calculos!$S$2:$T$58,2,1))</f>
        <v>42</v>
      </c>
      <c r="X344" s="0" t="str">
        <f aca="false">$X$1&amp;B344&amp;"','"&amp;G344&amp;"','"&amp;H344&amp;"','"&amp;I344&amp;"','"&amp;K344&amp;"','"&amp;L344&amp;"','"&amp;M344&amp;"','"&amp;N344&amp;"','"&amp;O344&amp;"',"&amp;Q344&amp;","&amp;R344&amp;","&amp;S344&amp;","&amp;T344&amp;","&amp;U344&amp;","&amp;V344&amp;","&amp;W344&amp;");"</f>
        <v>insert into servicio (id,fecha_entrega,serie,apertura,fecha_instalacion,garantia,mantenimiento,capacitacion,entrega_equipo,visita,id_empresa,id_hospital,id_equipo,id_marca,id_modelo,id_os,id_ingeniero) values (nextval('seq_servicio'),'','US00547094','','12-04-2013','12-04-2013','','','','',12,467,477,125,400,1705,42);</v>
      </c>
    </row>
    <row r="345" customFormat="false" ht="13.8" hidden="false" customHeight="false" outlineLevel="0" collapsed="false">
      <c r="A345" s="10" t="s">
        <v>23</v>
      </c>
      <c r="B345" s="10"/>
      <c r="C345" s="10" t="s">
        <v>406</v>
      </c>
      <c r="D345" s="10" t="s">
        <v>180</v>
      </c>
      <c r="E345" s="8" t="s">
        <v>26</v>
      </c>
      <c r="F345" s="8" t="s">
        <v>26</v>
      </c>
      <c r="G345" s="10" t="n">
        <v>4982</v>
      </c>
      <c r="H345" s="10"/>
      <c r="I345" s="10" t="s">
        <v>408</v>
      </c>
      <c r="J345" s="8" t="s">
        <v>26</v>
      </c>
      <c r="K345" s="10" t="s">
        <v>409</v>
      </c>
      <c r="L345" s="10"/>
      <c r="P345" s="8" t="s">
        <v>26</v>
      </c>
      <c r="Q345" s="0" t="n">
        <f aca="false">IF(ISNA(VLOOKUP(A345,calculos!$A$2:$B$20,2,1)),"null",VLOOKUP(A345,calculos!$A$2:$B$20,2,1))</f>
        <v>12</v>
      </c>
      <c r="R345" s="0" t="n">
        <f aca="false">IF(ISNA(VLOOKUP(C345,calculos!$D$2:$E$1218,2,1)),"null",VLOOKUP(C345,calculos!$D$2:$E$1218,2,1))</f>
        <v>467</v>
      </c>
      <c r="S345" s="0" t="n">
        <f aca="false">IF(ISNA(VLOOKUP(D345,calculos!$G$2:$H$1118,2,1)),"null",VLOOKUP(D345,calculos!$G$2:$H$1118,2,1))</f>
        <v>1002</v>
      </c>
      <c r="T345" s="0" t="n">
        <f aca="false">IF(ISNA(VLOOKUP(E345,calculos!$J$2:$K$220,2,1)),"null",VLOOKUP(E345,calculos!$J$2:$K$220,2,1))</f>
        <v>125</v>
      </c>
      <c r="U345" s="0" t="n">
        <f aca="false">IF(ISNA(VLOOKUP(F345,calculos!$M$2:$N$658,2,1)),"null",VLOOKUP(F345,calculos!$M$2:$N$658,2,1))</f>
        <v>400</v>
      </c>
      <c r="V345" s="0" t="n">
        <f aca="false">IF(ISNA(VLOOKUP(J345,calculos!$P$2:$Q$1711,2,1)),"null",VLOOKUP(J345,calculos!$P$2:$Q$1711,2,1))</f>
        <v>1705</v>
      </c>
      <c r="W345" s="0" t="n">
        <f aca="false">IF(ISNA(VLOOKUP(P345,calculos!$S$2:$T$58,2,1)),"null",VLOOKUP(P345,calculos!$S$2:$T$58,2,1))</f>
        <v>42</v>
      </c>
      <c r="X345" s="0" t="str">
        <f aca="false">$X$1&amp;B345&amp;"','"&amp;G345&amp;"','"&amp;H345&amp;"','"&amp;I345&amp;"','"&amp;K345&amp;"','"&amp;L345&amp;"','"&amp;M345&amp;"','"&amp;N345&amp;"','"&amp;O345&amp;"',"&amp;Q345&amp;","&amp;R345&amp;","&amp;S345&amp;","&amp;T345&amp;","&amp;U345&amp;","&amp;V345&amp;","&amp;W345&amp;");"</f>
        <v>insert into servicio (id,fecha_entrega,serie,apertura,fecha_instalacion,garantia,mantenimiento,capacitacion,entrega_equipo,visita,id_empresa,id_hospital,id_equipo,id_marca,id_modelo,id_os,id_ingeniero) values (nextval('seq_servicio'),'','4982','','12-04-2013','13-04-2011','','','','',12,467,1002,125,400,1705,42);</v>
      </c>
    </row>
    <row r="346" customFormat="false" ht="13.8" hidden="false" customHeight="false" outlineLevel="0" collapsed="false">
      <c r="A346" s="10" t="s">
        <v>23</v>
      </c>
      <c r="B346" s="10"/>
      <c r="C346" s="10" t="s">
        <v>406</v>
      </c>
      <c r="D346" s="10" t="s">
        <v>54</v>
      </c>
      <c r="E346" s="8" t="s">
        <v>26</v>
      </c>
      <c r="F346" s="8" t="s">
        <v>26</v>
      </c>
      <c r="G346" s="10" t="s">
        <v>474</v>
      </c>
      <c r="H346" s="10"/>
      <c r="I346" s="10" t="s">
        <v>408</v>
      </c>
      <c r="J346" s="8" t="s">
        <v>26</v>
      </c>
      <c r="K346" s="10" t="s">
        <v>408</v>
      </c>
      <c r="L346" s="10"/>
      <c r="P346" s="8" t="s">
        <v>26</v>
      </c>
      <c r="Q346" s="0" t="n">
        <f aca="false">IF(ISNA(VLOOKUP(A346,calculos!$A$2:$B$20,2,1)),"null",VLOOKUP(A346,calculos!$A$2:$B$20,2,1))</f>
        <v>12</v>
      </c>
      <c r="R346" s="0" t="n">
        <f aca="false">IF(ISNA(VLOOKUP(C346,calculos!$D$2:$E$1218,2,1)),"null",VLOOKUP(C346,calculos!$D$2:$E$1218,2,1))</f>
        <v>467</v>
      </c>
      <c r="S346" s="0" t="n">
        <f aca="false">IF(ISNA(VLOOKUP(D346,calculos!$G$2:$H$1118,2,1)),"null",VLOOKUP(D346,calculos!$G$2:$H$1118,2,1))</f>
        <v>119</v>
      </c>
      <c r="T346" s="0" t="n">
        <f aca="false">IF(ISNA(VLOOKUP(E346,calculos!$J$2:$K$220,2,1)),"null",VLOOKUP(E346,calculos!$J$2:$K$220,2,1))</f>
        <v>125</v>
      </c>
      <c r="U346" s="0" t="n">
        <f aca="false">IF(ISNA(VLOOKUP(F346,calculos!$M$2:$N$658,2,1)),"null",VLOOKUP(F346,calculos!$M$2:$N$658,2,1))</f>
        <v>400</v>
      </c>
      <c r="V346" s="0" t="n">
        <f aca="false">IF(ISNA(VLOOKUP(J346,calculos!$P$2:$Q$1711,2,1)),"null",VLOOKUP(J346,calculos!$P$2:$Q$1711,2,1))</f>
        <v>1705</v>
      </c>
      <c r="W346" s="0" t="n">
        <f aca="false">IF(ISNA(VLOOKUP(P346,calculos!$S$2:$T$58,2,1)),"null",VLOOKUP(P346,calculos!$S$2:$T$58,2,1))</f>
        <v>42</v>
      </c>
      <c r="X346" s="0" t="str">
        <f aca="false">$X$1&amp;B346&amp;"','"&amp;G346&amp;"','"&amp;H346&amp;"','"&amp;I346&amp;"','"&amp;K346&amp;"','"&amp;L346&amp;"','"&amp;M346&amp;"','"&amp;N346&amp;"','"&amp;O346&amp;"',"&amp;Q346&amp;","&amp;R346&amp;","&amp;S346&amp;","&amp;T346&amp;","&amp;U346&amp;","&amp;V346&amp;","&amp;W346&amp;");"</f>
        <v>insert into servicio (id,fecha_entrega,serie,apertura,fecha_instalacion,garantia,mantenimiento,capacitacion,entrega_equipo,visita,id_empresa,id_hospital,id_equipo,id_marca,id_modelo,id_os,id_ingeniero) values (nextval('seq_servicio'),'','DE53018781','','12-04-2013','12-04-2013','','','','',12,467,119,125,400,1705,42);</v>
      </c>
    </row>
    <row r="347" customFormat="false" ht="13.8" hidden="false" customHeight="false" outlineLevel="0" collapsed="false">
      <c r="A347" s="10" t="s">
        <v>23</v>
      </c>
      <c r="B347" s="10"/>
      <c r="C347" s="10" t="s">
        <v>475</v>
      </c>
      <c r="D347" s="10" t="s">
        <v>193</v>
      </c>
      <c r="E347" s="8" t="s">
        <v>26</v>
      </c>
      <c r="F347" s="8" t="s">
        <v>26</v>
      </c>
      <c r="G347" s="10" t="s">
        <v>476</v>
      </c>
      <c r="H347" s="10"/>
      <c r="I347" s="10" t="s">
        <v>477</v>
      </c>
      <c r="J347" s="8" t="s">
        <v>26</v>
      </c>
      <c r="K347" s="10" t="s">
        <v>478</v>
      </c>
      <c r="L347" s="10"/>
      <c r="P347" s="8" t="s">
        <v>26</v>
      </c>
      <c r="Q347" s="0" t="n">
        <f aca="false">IF(ISNA(VLOOKUP(A347,calculos!$A$2:$B$20,2,1)),"null",VLOOKUP(A347,calculos!$A$2:$B$20,2,1))</f>
        <v>12</v>
      </c>
      <c r="R347" s="0" t="n">
        <f aca="false">IF(ISNA(VLOOKUP(C347,calculos!$D$2:$E$1218,2,1)),"null",VLOOKUP(C347,calculos!$D$2:$E$1218,2,1))</f>
        <v>771</v>
      </c>
      <c r="S347" s="0" t="n">
        <f aca="false">IF(ISNA(VLOOKUP(D347,calculos!$G$2:$H$1118,2,1)),"null",VLOOKUP(D347,calculos!$G$2:$H$1118,2,1))</f>
        <v>444</v>
      </c>
      <c r="T347" s="0" t="n">
        <f aca="false">IF(ISNA(VLOOKUP(E347,calculos!$J$2:$K$220,2,1)),"null",VLOOKUP(E347,calculos!$J$2:$K$220,2,1))</f>
        <v>125</v>
      </c>
      <c r="U347" s="0" t="n">
        <f aca="false">IF(ISNA(VLOOKUP(F347,calculos!$M$2:$N$658,2,1)),"null",VLOOKUP(F347,calculos!$M$2:$N$658,2,1))</f>
        <v>400</v>
      </c>
      <c r="V347" s="0" t="n">
        <f aca="false">IF(ISNA(VLOOKUP(J347,calculos!$P$2:$Q$1711,2,1)),"null",VLOOKUP(J347,calculos!$P$2:$Q$1711,2,1))</f>
        <v>1705</v>
      </c>
      <c r="W347" s="0" t="n">
        <f aca="false">IF(ISNA(VLOOKUP(P347,calculos!$S$2:$T$58,2,1)),"null",VLOOKUP(P347,calculos!$S$2:$T$58,2,1))</f>
        <v>42</v>
      </c>
      <c r="X347" s="0" t="str">
        <f aca="false">$X$1&amp;B347&amp;"','"&amp;G347&amp;"','"&amp;H347&amp;"','"&amp;I347&amp;"','"&amp;K347&amp;"','"&amp;L347&amp;"','"&amp;M347&amp;"','"&amp;N347&amp;"','"&amp;O347&amp;"',"&amp;Q347&amp;","&amp;R347&amp;","&amp;S347&amp;","&amp;T347&amp;","&amp;U347&amp;","&amp;V347&amp;","&amp;W347&amp;");"</f>
        <v>insert into servicio (id,fecha_entrega,serie,apertura,fecha_instalacion,garantia,mantenimiento,capacitacion,entrega_equipo,visita,id_empresa,id_hospital,id_equipo,id_marca,id_modelo,id_os,id_ingeniero) values (nextval('seq_servicio'),'','10032M1A','','09-01-2013','10-01-2011','','','','',12,771,444,125,400,1705,42);</v>
      </c>
    </row>
    <row r="348" customFormat="false" ht="13.8" hidden="false" customHeight="false" outlineLevel="0" collapsed="false">
      <c r="A348" s="10" t="s">
        <v>23</v>
      </c>
      <c r="B348" s="10"/>
      <c r="C348" s="10" t="s">
        <v>479</v>
      </c>
      <c r="D348" s="10" t="s">
        <v>72</v>
      </c>
      <c r="E348" s="8" t="s">
        <v>26</v>
      </c>
      <c r="F348" s="8" t="s">
        <v>26</v>
      </c>
      <c r="G348" s="10" t="n">
        <v>100934104</v>
      </c>
      <c r="H348" s="10"/>
      <c r="I348" s="10" t="s">
        <v>480</v>
      </c>
      <c r="J348" s="8" t="s">
        <v>26</v>
      </c>
      <c r="K348" s="10" t="s">
        <v>481</v>
      </c>
      <c r="L348" s="10"/>
      <c r="P348" s="8" t="s">
        <v>26</v>
      </c>
      <c r="Q348" s="0" t="n">
        <f aca="false">IF(ISNA(VLOOKUP(A348,calculos!$A$2:$B$20,2,1)),"null",VLOOKUP(A348,calculos!$A$2:$B$20,2,1))</f>
        <v>12</v>
      </c>
      <c r="R348" s="0" t="n">
        <f aca="false">IF(ISNA(VLOOKUP(C348,calculos!$D$2:$E$1218,2,1)),"null",VLOOKUP(C348,calculos!$D$2:$E$1218,2,1))</f>
        <v>579</v>
      </c>
      <c r="S348" s="0" t="n">
        <f aca="false">IF(ISNA(VLOOKUP(D348,calculos!$G$2:$H$1118,2,1)),"null",VLOOKUP(D348,calculos!$G$2:$H$1118,2,1))</f>
        <v>725</v>
      </c>
      <c r="T348" s="0" t="n">
        <f aca="false">IF(ISNA(VLOOKUP(E348,calculos!$J$2:$K$220,2,1)),"null",VLOOKUP(E348,calculos!$J$2:$K$220,2,1))</f>
        <v>125</v>
      </c>
      <c r="U348" s="0" t="n">
        <f aca="false">IF(ISNA(VLOOKUP(F348,calculos!$M$2:$N$658,2,1)),"null",VLOOKUP(F348,calculos!$M$2:$N$658,2,1))</f>
        <v>400</v>
      </c>
      <c r="V348" s="0" t="n">
        <f aca="false">IF(ISNA(VLOOKUP(J348,calculos!$P$2:$Q$1711,2,1)),"null",VLOOKUP(J348,calculos!$P$2:$Q$1711,2,1))</f>
        <v>1705</v>
      </c>
      <c r="W348" s="0" t="n">
        <f aca="false">IF(ISNA(VLOOKUP(P348,calculos!$S$2:$T$58,2,1)),"null",VLOOKUP(P348,calculos!$S$2:$T$58,2,1))</f>
        <v>42</v>
      </c>
      <c r="X348" s="0" t="str">
        <f aca="false">$X$1&amp;B348&amp;"','"&amp;G348&amp;"','"&amp;H348&amp;"','"&amp;I348&amp;"','"&amp;K348&amp;"','"&amp;L348&amp;"','"&amp;M348&amp;"','"&amp;N348&amp;"','"&amp;O348&amp;"',"&amp;Q348&amp;","&amp;R348&amp;","&amp;S348&amp;","&amp;T348&amp;","&amp;U348&amp;","&amp;V348&amp;","&amp;W348&amp;");"</f>
        <v>insert into servicio (id,fecha_entrega,serie,apertura,fecha_instalacion,garantia,mantenimiento,capacitacion,entrega_equipo,visita,id_empresa,id_hospital,id_equipo,id_marca,id_modelo,id_os,id_ingeniero) values (nextval('seq_servicio'),'','100934104','','08-05-2013','09-05-2011','','','','',12,579,725,125,400,1705,42);</v>
      </c>
    </row>
    <row r="349" customFormat="false" ht="13.8" hidden="false" customHeight="false" outlineLevel="0" collapsed="false">
      <c r="A349" s="10" t="s">
        <v>23</v>
      </c>
      <c r="B349" s="10"/>
      <c r="C349" s="10" t="s">
        <v>428</v>
      </c>
      <c r="D349" s="10" t="s">
        <v>482</v>
      </c>
      <c r="E349" s="8" t="s">
        <v>26</v>
      </c>
      <c r="F349" s="8" t="s">
        <v>26</v>
      </c>
      <c r="G349" s="10" t="s">
        <v>483</v>
      </c>
      <c r="H349" s="10"/>
      <c r="I349" s="10" t="s">
        <v>430</v>
      </c>
      <c r="J349" s="8" t="s">
        <v>26</v>
      </c>
      <c r="K349" s="10" t="s">
        <v>431</v>
      </c>
      <c r="L349" s="10"/>
      <c r="P349" s="8" t="s">
        <v>26</v>
      </c>
      <c r="Q349" s="0" t="n">
        <f aca="false">IF(ISNA(VLOOKUP(A349,calculos!$A$2:$B$20,2,1)),"null",VLOOKUP(A349,calculos!$A$2:$B$20,2,1))</f>
        <v>12</v>
      </c>
      <c r="R349" s="0" t="n">
        <f aca="false">IF(ISNA(VLOOKUP(C349,calculos!$D$2:$E$1218,2,1)),"null",VLOOKUP(C349,calculos!$D$2:$E$1218,2,1))</f>
        <v>544</v>
      </c>
      <c r="S349" s="0" t="n">
        <f aca="false">IF(ISNA(VLOOKUP(D349,calculos!$G$2:$H$1118,2,1)),"null",VLOOKUP(D349,calculos!$G$2:$H$1118,2,1))</f>
        <v>66</v>
      </c>
      <c r="T349" s="0" t="n">
        <f aca="false">IF(ISNA(VLOOKUP(E349,calculos!$J$2:$K$220,2,1)),"null",VLOOKUP(E349,calculos!$J$2:$K$220,2,1))</f>
        <v>125</v>
      </c>
      <c r="U349" s="0" t="n">
        <f aca="false">IF(ISNA(VLOOKUP(F349,calculos!$M$2:$N$658,2,1)),"null",VLOOKUP(F349,calculos!$M$2:$N$658,2,1))</f>
        <v>400</v>
      </c>
      <c r="V349" s="0" t="n">
        <f aca="false">IF(ISNA(VLOOKUP(J349,calculos!$P$2:$Q$1711,2,1)),"null",VLOOKUP(J349,calculos!$P$2:$Q$1711,2,1))</f>
        <v>1705</v>
      </c>
      <c r="W349" s="0" t="n">
        <f aca="false">IF(ISNA(VLOOKUP(P349,calculos!$S$2:$T$58,2,1)),"null",VLOOKUP(P349,calculos!$S$2:$T$58,2,1))</f>
        <v>42</v>
      </c>
      <c r="X349" s="0" t="str">
        <f aca="false">$X$1&amp;B349&amp;"','"&amp;G349&amp;"','"&amp;H349&amp;"','"&amp;I349&amp;"','"&amp;K349&amp;"','"&amp;L349&amp;"','"&amp;M349&amp;"','"&amp;N349&amp;"','"&amp;O349&amp;"',"&amp;Q349&amp;","&amp;R349&amp;","&amp;S349&amp;","&amp;T349&amp;","&amp;U349&amp;","&amp;V349&amp;","&amp;W349&amp;");"</f>
        <v>insert into servicio (id,fecha_entrega,serie,apertura,fecha_instalacion,garantia,mantenimiento,capacitacion,entrega_equipo,visita,id_empresa,id_hospital,id_equipo,id_marca,id_modelo,id_os,id_ingeniero) values (nextval('seq_servicio'),'','LX23951','','19-04-2013','20-04-2011','','','','',12,544,66,125,400,1705,42);</v>
      </c>
    </row>
    <row r="350" customFormat="false" ht="13.8" hidden="false" customHeight="false" outlineLevel="0" collapsed="false">
      <c r="A350" s="10" t="s">
        <v>23</v>
      </c>
      <c r="B350" s="10"/>
      <c r="C350" s="10" t="s">
        <v>428</v>
      </c>
      <c r="D350" s="10" t="s">
        <v>482</v>
      </c>
      <c r="E350" s="8" t="s">
        <v>26</v>
      </c>
      <c r="F350" s="8" t="s">
        <v>26</v>
      </c>
      <c r="G350" s="10" t="s">
        <v>484</v>
      </c>
      <c r="H350" s="10"/>
      <c r="I350" s="10" t="s">
        <v>430</v>
      </c>
      <c r="J350" s="8" t="s">
        <v>26</v>
      </c>
      <c r="K350" s="10" t="s">
        <v>431</v>
      </c>
      <c r="L350" s="10"/>
      <c r="P350" s="8" t="s">
        <v>26</v>
      </c>
      <c r="Q350" s="0" t="n">
        <f aca="false">IF(ISNA(VLOOKUP(A350,calculos!$A$2:$B$20,2,1)),"null",VLOOKUP(A350,calculos!$A$2:$B$20,2,1))</f>
        <v>12</v>
      </c>
      <c r="R350" s="0" t="n">
        <f aca="false">IF(ISNA(VLOOKUP(C350,calculos!$D$2:$E$1218,2,1)),"null",VLOOKUP(C350,calculos!$D$2:$E$1218,2,1))</f>
        <v>544</v>
      </c>
      <c r="S350" s="0" t="n">
        <f aca="false">IF(ISNA(VLOOKUP(D350,calculos!$G$2:$H$1118,2,1)),"null",VLOOKUP(D350,calculos!$G$2:$H$1118,2,1))</f>
        <v>66</v>
      </c>
      <c r="T350" s="0" t="n">
        <f aca="false">IF(ISNA(VLOOKUP(E350,calculos!$J$2:$K$220,2,1)),"null",VLOOKUP(E350,calculos!$J$2:$K$220,2,1))</f>
        <v>125</v>
      </c>
      <c r="U350" s="0" t="n">
        <f aca="false">IF(ISNA(VLOOKUP(F350,calculos!$M$2:$N$658,2,1)),"null",VLOOKUP(F350,calculos!$M$2:$N$658,2,1))</f>
        <v>400</v>
      </c>
      <c r="V350" s="0" t="n">
        <f aca="false">IF(ISNA(VLOOKUP(J350,calculos!$P$2:$Q$1711,2,1)),"null",VLOOKUP(J350,calculos!$P$2:$Q$1711,2,1))</f>
        <v>1705</v>
      </c>
      <c r="W350" s="0" t="n">
        <f aca="false">IF(ISNA(VLOOKUP(P350,calculos!$S$2:$T$58,2,1)),"null",VLOOKUP(P350,calculos!$S$2:$T$58,2,1))</f>
        <v>42</v>
      </c>
      <c r="X350" s="0" t="str">
        <f aca="false">$X$1&amp;B350&amp;"','"&amp;G350&amp;"','"&amp;H350&amp;"','"&amp;I350&amp;"','"&amp;K350&amp;"','"&amp;L350&amp;"','"&amp;M350&amp;"','"&amp;N350&amp;"','"&amp;O350&amp;"',"&amp;Q350&amp;","&amp;R350&amp;","&amp;S350&amp;","&amp;T350&amp;","&amp;U350&amp;","&amp;V350&amp;","&amp;W350&amp;");"</f>
        <v>insert into servicio (id,fecha_entrega,serie,apertura,fecha_instalacion,garantia,mantenimiento,capacitacion,entrega_equipo,visita,id_empresa,id_hospital,id_equipo,id_marca,id_modelo,id_os,id_ingeniero) values (nextval('seq_servicio'),'','LX23950','','19-04-2013','20-04-2011','','','','',12,544,66,125,400,1705,42);</v>
      </c>
    </row>
    <row r="351" customFormat="false" ht="13.8" hidden="false" customHeight="false" outlineLevel="0" collapsed="false">
      <c r="A351" s="10" t="s">
        <v>43</v>
      </c>
      <c r="B351" s="10"/>
      <c r="C351" s="10" t="s">
        <v>485</v>
      </c>
      <c r="D351" s="10" t="s">
        <v>297</v>
      </c>
      <c r="E351" s="8" t="s">
        <v>26</v>
      </c>
      <c r="F351" s="8" t="s">
        <v>26</v>
      </c>
      <c r="G351" s="10" t="s">
        <v>486</v>
      </c>
      <c r="H351" s="10"/>
      <c r="I351" s="10" t="s">
        <v>487</v>
      </c>
      <c r="J351" s="8" t="s">
        <v>26</v>
      </c>
      <c r="K351" s="10" t="s">
        <v>488</v>
      </c>
      <c r="L351" s="10"/>
      <c r="P351" s="8" t="s">
        <v>26</v>
      </c>
      <c r="Q351" s="0" t="n">
        <f aca="false">IF(ISNA(VLOOKUP(A351,calculos!$A$2:$B$20,2,1)),"null",VLOOKUP(A351,calculos!$A$2:$B$20,2,1))</f>
        <v>16</v>
      </c>
      <c r="R351" s="0" t="n">
        <f aca="false">IF(ISNA(VLOOKUP(C351,calculos!$D$2:$E$1218,2,1)),"null",VLOOKUP(C351,calculos!$D$2:$E$1218,2,1))</f>
        <v>426</v>
      </c>
      <c r="S351" s="0" t="n">
        <f aca="false">IF(ISNA(VLOOKUP(D351,calculos!$G$2:$H$1118,2,1)),"null",VLOOKUP(D351,calculos!$G$2:$H$1118,2,1))</f>
        <v>860</v>
      </c>
      <c r="T351" s="0" t="n">
        <f aca="false">IF(ISNA(VLOOKUP(E351,calculos!$J$2:$K$220,2,1)),"null",VLOOKUP(E351,calculos!$J$2:$K$220,2,1))</f>
        <v>125</v>
      </c>
      <c r="U351" s="0" t="n">
        <f aca="false">IF(ISNA(VLOOKUP(F351,calculos!$M$2:$N$658,2,1)),"null",VLOOKUP(F351,calculos!$M$2:$N$658,2,1))</f>
        <v>400</v>
      </c>
      <c r="V351" s="0" t="n">
        <f aca="false">IF(ISNA(VLOOKUP(J351,calculos!$P$2:$Q$1711,2,1)),"null",VLOOKUP(J351,calculos!$P$2:$Q$1711,2,1))</f>
        <v>1705</v>
      </c>
      <c r="W351" s="0" t="n">
        <f aca="false">IF(ISNA(VLOOKUP(P351,calculos!$S$2:$T$58,2,1)),"null",VLOOKUP(P351,calculos!$S$2:$T$58,2,1))</f>
        <v>42</v>
      </c>
      <c r="X351" s="0" t="str">
        <f aca="false">$X$1&amp;B351&amp;"','"&amp;G351&amp;"','"&amp;H351&amp;"','"&amp;I351&amp;"','"&amp;K351&amp;"','"&amp;L351&amp;"','"&amp;M351&amp;"','"&amp;N351&amp;"','"&amp;O351&amp;"',"&amp;Q351&amp;","&amp;R351&amp;","&amp;S351&amp;","&amp;T351&amp;","&amp;U351&amp;","&amp;V351&amp;","&amp;W351&amp;");"</f>
        <v>insert into servicio (id,fecha_entrega,serie,apertura,fecha_instalacion,garantia,mantenimiento,capacitacion,entrega_equipo,visita,id_empresa,id_hospital,id_equipo,id_marca,id_modelo,id_os,id_ingeniero) values (nextval('seq_servicio'),'','PCI-0383','','26-06-2011','26-06-2009','','','','',16,426,860,125,400,1705,42);</v>
      </c>
    </row>
    <row r="352" customFormat="false" ht="13.8" hidden="false" customHeight="false" outlineLevel="0" collapsed="false">
      <c r="A352" s="10" t="s">
        <v>23</v>
      </c>
      <c r="B352" s="10"/>
      <c r="C352" s="10" t="s">
        <v>428</v>
      </c>
      <c r="D352" s="10" t="s">
        <v>277</v>
      </c>
      <c r="E352" s="8" t="s">
        <v>26</v>
      </c>
      <c r="F352" s="8" t="s">
        <v>26</v>
      </c>
      <c r="G352" s="10" t="s">
        <v>489</v>
      </c>
      <c r="H352" s="10"/>
      <c r="I352" s="10" t="s">
        <v>433</v>
      </c>
      <c r="J352" s="8" t="s">
        <v>26</v>
      </c>
      <c r="K352" s="10" t="s">
        <v>490</v>
      </c>
      <c r="L352" s="10"/>
      <c r="P352" s="8" t="s">
        <v>26</v>
      </c>
      <c r="Q352" s="0" t="n">
        <f aca="false">IF(ISNA(VLOOKUP(A352,calculos!$A$2:$B$20,2,1)),"null",VLOOKUP(A352,calculos!$A$2:$B$20,2,1))</f>
        <v>12</v>
      </c>
      <c r="R352" s="0" t="n">
        <f aca="false">IF(ISNA(VLOOKUP(C352,calculos!$D$2:$E$1218,2,1)),"null",VLOOKUP(C352,calculos!$D$2:$E$1218,2,1))</f>
        <v>544</v>
      </c>
      <c r="S352" s="0" t="n">
        <f aca="false">IF(ISNA(VLOOKUP(D352,calculos!$G$2:$H$1118,2,1)),"null",VLOOKUP(D352,calculos!$G$2:$H$1118,2,1))</f>
        <v>1039</v>
      </c>
      <c r="T352" s="0" t="n">
        <f aca="false">IF(ISNA(VLOOKUP(E352,calculos!$J$2:$K$220,2,1)),"null",VLOOKUP(E352,calculos!$J$2:$K$220,2,1))</f>
        <v>125</v>
      </c>
      <c r="U352" s="0" t="n">
        <f aca="false">IF(ISNA(VLOOKUP(F352,calculos!$M$2:$N$658,2,1)),"null",VLOOKUP(F352,calculos!$M$2:$N$658,2,1))</f>
        <v>400</v>
      </c>
      <c r="V352" s="0" t="n">
        <f aca="false">IF(ISNA(VLOOKUP(J352,calculos!$P$2:$Q$1711,2,1)),"null",VLOOKUP(J352,calculos!$P$2:$Q$1711,2,1))</f>
        <v>1705</v>
      </c>
      <c r="W352" s="0" t="n">
        <f aca="false">IF(ISNA(VLOOKUP(P352,calculos!$S$2:$T$58,2,1)),"null",VLOOKUP(P352,calculos!$S$2:$T$58,2,1))</f>
        <v>42</v>
      </c>
      <c r="X352" s="0" t="str">
        <f aca="false">$X$1&amp;B352&amp;"','"&amp;G352&amp;"','"&amp;H352&amp;"','"&amp;I352&amp;"','"&amp;K352&amp;"','"&amp;L352&amp;"','"&amp;M352&amp;"','"&amp;N352&amp;"','"&amp;O352&amp;"',"&amp;Q352&amp;","&amp;R352&amp;","&amp;S352&amp;","&amp;T352&amp;","&amp;U352&amp;","&amp;V352&amp;","&amp;W352&amp;");"</f>
        <v>insert into servicio (id,fecha_entrega,serie,apertura,fecha_instalacion,garantia,mantenimiento,capacitacion,entrega_equipo,visita,id_empresa,id_hospital,id_equipo,id_marca,id_modelo,id_os,id_ingeniero) values (nextval('seq_servicio'),'','USN1027099','','11-01-2013','12-01-2011','','','','',12,544,1039,125,400,1705,42);</v>
      </c>
    </row>
    <row r="353" customFormat="false" ht="13.8" hidden="false" customHeight="false" outlineLevel="0" collapsed="false">
      <c r="A353" s="10" t="s">
        <v>23</v>
      </c>
      <c r="B353" s="10"/>
      <c r="C353" s="10" t="s">
        <v>428</v>
      </c>
      <c r="D353" s="10" t="s">
        <v>54</v>
      </c>
      <c r="E353" s="8" t="s">
        <v>26</v>
      </c>
      <c r="F353" s="8" t="s">
        <v>26</v>
      </c>
      <c r="G353" s="10" t="s">
        <v>491</v>
      </c>
      <c r="H353" s="10"/>
      <c r="I353" s="10" t="s">
        <v>492</v>
      </c>
      <c r="J353" s="8" t="s">
        <v>26</v>
      </c>
      <c r="K353" s="10" t="s">
        <v>493</v>
      </c>
      <c r="L353" s="10"/>
      <c r="P353" s="8" t="s">
        <v>26</v>
      </c>
      <c r="Q353" s="0" t="n">
        <f aca="false">IF(ISNA(VLOOKUP(A353,calculos!$A$2:$B$20,2,1)),"null",VLOOKUP(A353,calculos!$A$2:$B$20,2,1))</f>
        <v>12</v>
      </c>
      <c r="R353" s="0" t="n">
        <f aca="false">IF(ISNA(VLOOKUP(C353,calculos!$D$2:$E$1218,2,1)),"null",VLOOKUP(C353,calculos!$D$2:$E$1218,2,1))</f>
        <v>544</v>
      </c>
      <c r="S353" s="0" t="n">
        <f aca="false">IF(ISNA(VLOOKUP(D353,calculos!$G$2:$H$1118,2,1)),"null",VLOOKUP(D353,calculos!$G$2:$H$1118,2,1))</f>
        <v>119</v>
      </c>
      <c r="T353" s="0" t="n">
        <f aca="false">IF(ISNA(VLOOKUP(E353,calculos!$J$2:$K$220,2,1)),"null",VLOOKUP(E353,calculos!$J$2:$K$220,2,1))</f>
        <v>125</v>
      </c>
      <c r="U353" s="0" t="n">
        <f aca="false">IF(ISNA(VLOOKUP(F353,calculos!$M$2:$N$658,2,1)),"null",VLOOKUP(F353,calculos!$M$2:$N$658,2,1))</f>
        <v>400</v>
      </c>
      <c r="V353" s="0" t="n">
        <f aca="false">IF(ISNA(VLOOKUP(J353,calculos!$P$2:$Q$1711,2,1)),"null",VLOOKUP(J353,calculos!$P$2:$Q$1711,2,1))</f>
        <v>1705</v>
      </c>
      <c r="W353" s="0" t="n">
        <f aca="false">IF(ISNA(VLOOKUP(P353,calculos!$S$2:$T$58,2,1)),"null",VLOOKUP(P353,calculos!$S$2:$T$58,2,1))</f>
        <v>42</v>
      </c>
      <c r="X353" s="0" t="str">
        <f aca="false">$X$1&amp;B353&amp;"','"&amp;G353&amp;"','"&amp;H353&amp;"','"&amp;I353&amp;"','"&amp;K353&amp;"','"&amp;L353&amp;"','"&amp;M353&amp;"','"&amp;N353&amp;"','"&amp;O353&amp;"',"&amp;Q353&amp;","&amp;R353&amp;","&amp;S353&amp;","&amp;T353&amp;","&amp;U353&amp;","&amp;V353&amp;","&amp;W353&amp;");"</f>
        <v>insert into servicio (id,fecha_entrega,serie,apertura,fecha_instalacion,garantia,mantenimiento,capacitacion,entrega_equipo,visita,id_empresa,id_hospital,id_equipo,id_marca,id_modelo,id_os,id_ingeniero) values (nextval('seq_servicio'),'','DE53018301','','04-01-2013','05-01-2011','','','','',12,544,119,125,400,1705,42);</v>
      </c>
    </row>
    <row r="354" customFormat="false" ht="13.8" hidden="false" customHeight="false" outlineLevel="0" collapsed="false">
      <c r="A354" s="10" t="s">
        <v>23</v>
      </c>
      <c r="B354" s="10"/>
      <c r="C354" s="10" t="s">
        <v>428</v>
      </c>
      <c r="D354" s="10" t="s">
        <v>54</v>
      </c>
      <c r="E354" s="8" t="s">
        <v>26</v>
      </c>
      <c r="F354" s="8" t="s">
        <v>26</v>
      </c>
      <c r="G354" s="10" t="s">
        <v>494</v>
      </c>
      <c r="H354" s="10"/>
      <c r="I354" s="10" t="s">
        <v>492</v>
      </c>
      <c r="J354" s="8" t="s">
        <v>26</v>
      </c>
      <c r="K354" s="10" t="s">
        <v>493</v>
      </c>
      <c r="L354" s="10"/>
      <c r="P354" s="8" t="s">
        <v>26</v>
      </c>
      <c r="Q354" s="0" t="n">
        <f aca="false">IF(ISNA(VLOOKUP(A354,calculos!$A$2:$B$20,2,1)),"null",VLOOKUP(A354,calculos!$A$2:$B$20,2,1))</f>
        <v>12</v>
      </c>
      <c r="R354" s="0" t="n">
        <f aca="false">IF(ISNA(VLOOKUP(C354,calculos!$D$2:$E$1218,2,1)),"null",VLOOKUP(C354,calculos!$D$2:$E$1218,2,1))</f>
        <v>544</v>
      </c>
      <c r="S354" s="0" t="n">
        <f aca="false">IF(ISNA(VLOOKUP(D354,calculos!$G$2:$H$1118,2,1)),"null",VLOOKUP(D354,calculos!$G$2:$H$1118,2,1))</f>
        <v>119</v>
      </c>
      <c r="T354" s="0" t="n">
        <f aca="false">IF(ISNA(VLOOKUP(E354,calculos!$J$2:$K$220,2,1)),"null",VLOOKUP(E354,calculos!$J$2:$K$220,2,1))</f>
        <v>125</v>
      </c>
      <c r="U354" s="0" t="n">
        <f aca="false">IF(ISNA(VLOOKUP(F354,calculos!$M$2:$N$658,2,1)),"null",VLOOKUP(F354,calculos!$M$2:$N$658,2,1))</f>
        <v>400</v>
      </c>
      <c r="V354" s="0" t="n">
        <f aca="false">IF(ISNA(VLOOKUP(J354,calculos!$P$2:$Q$1711,2,1)),"null",VLOOKUP(J354,calculos!$P$2:$Q$1711,2,1))</f>
        <v>1705</v>
      </c>
      <c r="W354" s="0" t="n">
        <f aca="false">IF(ISNA(VLOOKUP(P354,calculos!$S$2:$T$58,2,1)),"null",VLOOKUP(P354,calculos!$S$2:$T$58,2,1))</f>
        <v>42</v>
      </c>
      <c r="X354" s="0" t="str">
        <f aca="false">$X$1&amp;B354&amp;"','"&amp;G354&amp;"','"&amp;H354&amp;"','"&amp;I354&amp;"','"&amp;K354&amp;"','"&amp;L354&amp;"','"&amp;M354&amp;"','"&amp;N354&amp;"','"&amp;O354&amp;"',"&amp;Q354&amp;","&amp;R354&amp;","&amp;S354&amp;","&amp;T354&amp;","&amp;U354&amp;","&amp;V354&amp;","&amp;W354&amp;");"</f>
        <v>insert into servicio (id,fecha_entrega,serie,apertura,fecha_instalacion,garantia,mantenimiento,capacitacion,entrega_equipo,visita,id_empresa,id_hospital,id_equipo,id_marca,id_modelo,id_os,id_ingeniero) values (nextval('seq_servicio'),'','DE53018304','','04-01-2013','05-01-2011','','','','',12,544,119,125,400,1705,42);</v>
      </c>
    </row>
    <row r="355" customFormat="false" ht="13.8" hidden="false" customHeight="false" outlineLevel="0" collapsed="false">
      <c r="A355" s="10" t="s">
        <v>23</v>
      </c>
      <c r="B355" s="10"/>
      <c r="C355" s="10" t="s">
        <v>495</v>
      </c>
      <c r="D355" s="10" t="s">
        <v>286</v>
      </c>
      <c r="E355" s="8" t="s">
        <v>26</v>
      </c>
      <c r="F355" s="8" t="s">
        <v>26</v>
      </c>
      <c r="G355" s="10" t="s">
        <v>496</v>
      </c>
      <c r="H355" s="10"/>
      <c r="I355" s="10" t="s">
        <v>477</v>
      </c>
      <c r="J355" s="8" t="s">
        <v>26</v>
      </c>
      <c r="K355" s="10" t="s">
        <v>478</v>
      </c>
      <c r="L355" s="10"/>
      <c r="P355" s="8" t="s">
        <v>26</v>
      </c>
      <c r="Q355" s="0" t="n">
        <f aca="false">IF(ISNA(VLOOKUP(A355,calculos!$A$2:$B$20,2,1)),"null",VLOOKUP(A355,calculos!$A$2:$B$20,2,1))</f>
        <v>12</v>
      </c>
      <c r="R355" s="0" t="n">
        <f aca="false">IF(ISNA(VLOOKUP(C355,calculos!$D$2:$E$1218,2,1)),"null",VLOOKUP(C355,calculos!$D$2:$E$1218,2,1))</f>
        <v>800</v>
      </c>
      <c r="S355" s="0" t="n">
        <f aca="false">IF(ISNA(VLOOKUP(D355,calculos!$G$2:$H$1118,2,1)),"null",VLOOKUP(D355,calculos!$G$2:$H$1118,2,1))</f>
        <v>1014</v>
      </c>
      <c r="T355" s="0" t="n">
        <f aca="false">IF(ISNA(VLOOKUP(E355,calculos!$J$2:$K$220,2,1)),"null",VLOOKUP(E355,calculos!$J$2:$K$220,2,1))</f>
        <v>125</v>
      </c>
      <c r="U355" s="0" t="n">
        <f aca="false">IF(ISNA(VLOOKUP(F355,calculos!$M$2:$N$658,2,1)),"null",VLOOKUP(F355,calculos!$M$2:$N$658,2,1))</f>
        <v>400</v>
      </c>
      <c r="V355" s="0" t="n">
        <f aca="false">IF(ISNA(VLOOKUP(J355,calculos!$P$2:$Q$1711,2,1)),"null",VLOOKUP(J355,calculos!$P$2:$Q$1711,2,1))</f>
        <v>1705</v>
      </c>
      <c r="W355" s="0" t="n">
        <f aca="false">IF(ISNA(VLOOKUP(P355,calculos!$S$2:$T$58,2,1)),"null",VLOOKUP(P355,calculos!$S$2:$T$58,2,1))</f>
        <v>42</v>
      </c>
      <c r="X355" s="0" t="str">
        <f aca="false">$X$1&amp;B355&amp;"','"&amp;G355&amp;"','"&amp;H355&amp;"','"&amp;I355&amp;"','"&amp;K355&amp;"','"&amp;L355&amp;"','"&amp;M355&amp;"','"&amp;N355&amp;"','"&amp;O355&amp;"',"&amp;Q355&amp;","&amp;R355&amp;","&amp;S355&amp;","&amp;T355&amp;","&amp;U355&amp;","&amp;V355&amp;","&amp;W355&amp;");"</f>
        <v>insert into servicio (id,fecha_entrega,serie,apertura,fecha_instalacion,garantia,mantenimiento,capacitacion,entrega_equipo,visita,id_empresa,id_hospital,id_equipo,id_marca,id_modelo,id_os,id_ingeniero) values (nextval('seq_servicio'),'','LX07628','','09-01-2013','10-01-2011','','','','',12,800,1014,125,400,1705,42);</v>
      </c>
    </row>
    <row r="356" customFormat="false" ht="13.8" hidden="false" customHeight="false" outlineLevel="0" collapsed="false">
      <c r="A356" s="10" t="s">
        <v>23</v>
      </c>
      <c r="B356" s="10"/>
      <c r="C356" s="10" t="s">
        <v>495</v>
      </c>
      <c r="D356" s="10" t="s">
        <v>286</v>
      </c>
      <c r="E356" s="8" t="s">
        <v>26</v>
      </c>
      <c r="F356" s="8" t="s">
        <v>26</v>
      </c>
      <c r="G356" s="10" t="s">
        <v>497</v>
      </c>
      <c r="H356" s="10"/>
      <c r="I356" s="10" t="s">
        <v>477</v>
      </c>
      <c r="J356" s="8" t="s">
        <v>26</v>
      </c>
      <c r="K356" s="10" t="s">
        <v>478</v>
      </c>
      <c r="L356" s="10"/>
      <c r="P356" s="8" t="s">
        <v>26</v>
      </c>
      <c r="Q356" s="0" t="n">
        <f aca="false">IF(ISNA(VLOOKUP(A356,calculos!$A$2:$B$20,2,1)),"null",VLOOKUP(A356,calculos!$A$2:$B$20,2,1))</f>
        <v>12</v>
      </c>
      <c r="R356" s="0" t="n">
        <f aca="false">IF(ISNA(VLOOKUP(C356,calculos!$D$2:$E$1218,2,1)),"null",VLOOKUP(C356,calculos!$D$2:$E$1218,2,1))</f>
        <v>800</v>
      </c>
      <c r="S356" s="0" t="n">
        <f aca="false">IF(ISNA(VLOOKUP(D356,calculos!$G$2:$H$1118,2,1)),"null",VLOOKUP(D356,calculos!$G$2:$H$1118,2,1))</f>
        <v>1014</v>
      </c>
      <c r="T356" s="0" t="n">
        <f aca="false">IF(ISNA(VLOOKUP(E356,calculos!$J$2:$K$220,2,1)),"null",VLOOKUP(E356,calculos!$J$2:$K$220,2,1))</f>
        <v>125</v>
      </c>
      <c r="U356" s="0" t="n">
        <f aca="false">IF(ISNA(VLOOKUP(F356,calculos!$M$2:$N$658,2,1)),"null",VLOOKUP(F356,calculos!$M$2:$N$658,2,1))</f>
        <v>400</v>
      </c>
      <c r="V356" s="0" t="n">
        <f aca="false">IF(ISNA(VLOOKUP(J356,calculos!$P$2:$Q$1711,2,1)),"null",VLOOKUP(J356,calculos!$P$2:$Q$1711,2,1))</f>
        <v>1705</v>
      </c>
      <c r="W356" s="0" t="n">
        <f aca="false">IF(ISNA(VLOOKUP(P356,calculos!$S$2:$T$58,2,1)),"null",VLOOKUP(P356,calculos!$S$2:$T$58,2,1))</f>
        <v>42</v>
      </c>
      <c r="X356" s="0" t="str">
        <f aca="false">$X$1&amp;B356&amp;"','"&amp;G356&amp;"','"&amp;H356&amp;"','"&amp;I356&amp;"','"&amp;K356&amp;"','"&amp;L356&amp;"','"&amp;M356&amp;"','"&amp;N356&amp;"','"&amp;O356&amp;"',"&amp;Q356&amp;","&amp;R356&amp;","&amp;S356&amp;","&amp;T356&amp;","&amp;U356&amp;","&amp;V356&amp;","&amp;W356&amp;");"</f>
        <v>insert into servicio (id,fecha_entrega,serie,apertura,fecha_instalacion,garantia,mantenimiento,capacitacion,entrega_equipo,visita,id_empresa,id_hospital,id_equipo,id_marca,id_modelo,id_os,id_ingeniero) values (nextval('seq_servicio'),'','LX07629','','09-01-2013','10-01-2011','','','','',12,800,1014,125,400,1705,42);</v>
      </c>
    </row>
    <row r="357" customFormat="false" ht="13.8" hidden="false" customHeight="false" outlineLevel="0" collapsed="false">
      <c r="A357" s="10" t="s">
        <v>43</v>
      </c>
      <c r="B357" s="10"/>
      <c r="C357" s="10" t="s">
        <v>485</v>
      </c>
      <c r="D357" s="10" t="s">
        <v>297</v>
      </c>
      <c r="E357" s="8" t="s">
        <v>26</v>
      </c>
      <c r="F357" s="8" t="s">
        <v>26</v>
      </c>
      <c r="G357" s="10" t="s">
        <v>498</v>
      </c>
      <c r="H357" s="10"/>
      <c r="I357" s="10" t="s">
        <v>487</v>
      </c>
      <c r="J357" s="8" t="s">
        <v>26</v>
      </c>
      <c r="K357" s="10" t="s">
        <v>488</v>
      </c>
      <c r="L357" s="10"/>
      <c r="P357" s="8" t="s">
        <v>26</v>
      </c>
      <c r="Q357" s="0" t="n">
        <f aca="false">IF(ISNA(VLOOKUP(A357,calculos!$A$2:$B$20,2,1)),"null",VLOOKUP(A357,calculos!$A$2:$B$20,2,1))</f>
        <v>16</v>
      </c>
      <c r="R357" s="0" t="n">
        <f aca="false">IF(ISNA(VLOOKUP(C357,calculos!$D$2:$E$1218,2,1)),"null",VLOOKUP(C357,calculos!$D$2:$E$1218,2,1))</f>
        <v>426</v>
      </c>
      <c r="S357" s="0" t="n">
        <f aca="false">IF(ISNA(VLOOKUP(D357,calculos!$G$2:$H$1118,2,1)),"null",VLOOKUP(D357,calculos!$G$2:$H$1118,2,1))</f>
        <v>860</v>
      </c>
      <c r="T357" s="0" t="n">
        <f aca="false">IF(ISNA(VLOOKUP(E357,calculos!$J$2:$K$220,2,1)),"null",VLOOKUP(E357,calculos!$J$2:$K$220,2,1))</f>
        <v>125</v>
      </c>
      <c r="U357" s="0" t="n">
        <f aca="false">IF(ISNA(VLOOKUP(F357,calculos!$M$2:$N$658,2,1)),"null",VLOOKUP(F357,calculos!$M$2:$N$658,2,1))</f>
        <v>400</v>
      </c>
      <c r="V357" s="0" t="n">
        <f aca="false">IF(ISNA(VLOOKUP(J357,calculos!$P$2:$Q$1711,2,1)),"null",VLOOKUP(J357,calculos!$P$2:$Q$1711,2,1))</f>
        <v>1705</v>
      </c>
      <c r="W357" s="0" t="n">
        <f aca="false">IF(ISNA(VLOOKUP(P357,calculos!$S$2:$T$58,2,1)),"null",VLOOKUP(P357,calculos!$S$2:$T$58,2,1))</f>
        <v>42</v>
      </c>
      <c r="X357" s="0" t="str">
        <f aca="false">$X$1&amp;B357&amp;"','"&amp;G357&amp;"','"&amp;H357&amp;"','"&amp;I357&amp;"','"&amp;K357&amp;"','"&amp;L357&amp;"','"&amp;M357&amp;"','"&amp;N357&amp;"','"&amp;O357&amp;"',"&amp;Q357&amp;","&amp;R357&amp;","&amp;S357&amp;","&amp;T357&amp;","&amp;U357&amp;","&amp;V357&amp;","&amp;W357&amp;");"</f>
        <v>insert into servicio (id,fecha_entrega,serie,apertura,fecha_instalacion,garantia,mantenimiento,capacitacion,entrega_equipo,visita,id_empresa,id_hospital,id_equipo,id_marca,id_modelo,id_os,id_ingeniero) values (nextval('seq_servicio'),'','PCI-0384','','26-06-2011','26-06-2009','','','','',16,426,860,125,400,1705,42);</v>
      </c>
    </row>
    <row r="358" customFormat="false" ht="13.8" hidden="false" customHeight="false" outlineLevel="0" collapsed="false">
      <c r="A358" s="10" t="s">
        <v>23</v>
      </c>
      <c r="B358" s="10"/>
      <c r="C358" s="10" t="s">
        <v>485</v>
      </c>
      <c r="D358" s="10" t="s">
        <v>277</v>
      </c>
      <c r="E358" s="8" t="s">
        <v>26</v>
      </c>
      <c r="F358" s="8" t="s">
        <v>26</v>
      </c>
      <c r="G358" s="10" t="s">
        <v>499</v>
      </c>
      <c r="H358" s="10"/>
      <c r="I358" s="10" t="s">
        <v>500</v>
      </c>
      <c r="J358" s="8" t="s">
        <v>26</v>
      </c>
      <c r="K358" s="10" t="s">
        <v>501</v>
      </c>
      <c r="L358" s="10"/>
      <c r="P358" s="8" t="s">
        <v>26</v>
      </c>
      <c r="Q358" s="0" t="n">
        <f aca="false">IF(ISNA(VLOOKUP(A358,calculos!$A$2:$B$20,2,1)),"null",VLOOKUP(A358,calculos!$A$2:$B$20,2,1))</f>
        <v>12</v>
      </c>
      <c r="R358" s="0" t="n">
        <f aca="false">IF(ISNA(VLOOKUP(C358,calculos!$D$2:$E$1218,2,1)),"null",VLOOKUP(C358,calculos!$D$2:$E$1218,2,1))</f>
        <v>426</v>
      </c>
      <c r="S358" s="0" t="n">
        <f aca="false">IF(ISNA(VLOOKUP(D358,calculos!$G$2:$H$1118,2,1)),"null",VLOOKUP(D358,calculos!$G$2:$H$1118,2,1))</f>
        <v>1039</v>
      </c>
      <c r="T358" s="0" t="n">
        <f aca="false">IF(ISNA(VLOOKUP(E358,calculos!$J$2:$K$220,2,1)),"null",VLOOKUP(E358,calculos!$J$2:$K$220,2,1))</f>
        <v>125</v>
      </c>
      <c r="U358" s="0" t="n">
        <f aca="false">IF(ISNA(VLOOKUP(F358,calculos!$M$2:$N$658,2,1)),"null",VLOOKUP(F358,calculos!$M$2:$N$658,2,1))</f>
        <v>400</v>
      </c>
      <c r="V358" s="0" t="n">
        <f aca="false">IF(ISNA(VLOOKUP(J358,calculos!$P$2:$Q$1711,2,1)),"null",VLOOKUP(J358,calculos!$P$2:$Q$1711,2,1))</f>
        <v>1705</v>
      </c>
      <c r="W358" s="0" t="n">
        <f aca="false">IF(ISNA(VLOOKUP(P358,calculos!$S$2:$T$58,2,1)),"null",VLOOKUP(P358,calculos!$S$2:$T$58,2,1))</f>
        <v>42</v>
      </c>
      <c r="X358" s="0" t="str">
        <f aca="false">$X$1&amp;B358&amp;"','"&amp;G358&amp;"','"&amp;H358&amp;"','"&amp;I358&amp;"','"&amp;K358&amp;"','"&amp;L358&amp;"','"&amp;M358&amp;"','"&amp;N358&amp;"','"&amp;O358&amp;"',"&amp;Q358&amp;","&amp;R358&amp;","&amp;S358&amp;","&amp;T358&amp;","&amp;U358&amp;","&amp;V358&amp;","&amp;W358&amp;");"</f>
        <v>insert into servicio (id,fecha_entrega,serie,apertura,fecha_instalacion,garantia,mantenimiento,capacitacion,entrega_equipo,visita,id_empresa,id_hospital,id_equipo,id_marca,id_modelo,id_os,id_ingeniero) values (nextval('seq_servicio'),'','USD0822147','','08-02-2013','09-02-2011','','','','',12,426,1039,125,400,1705,42);</v>
      </c>
    </row>
    <row r="359" customFormat="false" ht="13.8" hidden="false" customHeight="false" outlineLevel="0" collapsed="false">
      <c r="A359" s="10" t="s">
        <v>23</v>
      </c>
      <c r="B359" s="10"/>
      <c r="C359" s="10" t="s">
        <v>485</v>
      </c>
      <c r="D359" s="10" t="s">
        <v>72</v>
      </c>
      <c r="E359" s="8" t="s">
        <v>26</v>
      </c>
      <c r="F359" s="8" t="s">
        <v>26</v>
      </c>
      <c r="G359" s="10" t="n">
        <v>120944920</v>
      </c>
      <c r="H359" s="10"/>
      <c r="I359" s="10" t="s">
        <v>502</v>
      </c>
      <c r="J359" s="8" t="s">
        <v>26</v>
      </c>
      <c r="K359" s="10" t="s">
        <v>503</v>
      </c>
      <c r="L359" s="10"/>
      <c r="P359" s="8" t="s">
        <v>26</v>
      </c>
      <c r="Q359" s="0" t="n">
        <f aca="false">IF(ISNA(VLOOKUP(A359,calculos!$A$2:$B$20,2,1)),"null",VLOOKUP(A359,calculos!$A$2:$B$20,2,1))</f>
        <v>12</v>
      </c>
      <c r="R359" s="0" t="n">
        <f aca="false">IF(ISNA(VLOOKUP(C359,calculos!$D$2:$E$1218,2,1)),"null",VLOOKUP(C359,calculos!$D$2:$E$1218,2,1))</f>
        <v>426</v>
      </c>
      <c r="S359" s="0" t="n">
        <f aca="false">IF(ISNA(VLOOKUP(D359,calculos!$G$2:$H$1118,2,1)),"null",VLOOKUP(D359,calculos!$G$2:$H$1118,2,1))</f>
        <v>725</v>
      </c>
      <c r="T359" s="0" t="n">
        <f aca="false">IF(ISNA(VLOOKUP(E359,calculos!$J$2:$K$220,2,1)),"null",VLOOKUP(E359,calculos!$J$2:$K$220,2,1))</f>
        <v>125</v>
      </c>
      <c r="U359" s="0" t="n">
        <f aca="false">IF(ISNA(VLOOKUP(F359,calculos!$M$2:$N$658,2,1)),"null",VLOOKUP(F359,calculos!$M$2:$N$658,2,1))</f>
        <v>400</v>
      </c>
      <c r="V359" s="0" t="n">
        <f aca="false">IF(ISNA(VLOOKUP(J359,calculos!$P$2:$Q$1711,2,1)),"null",VLOOKUP(J359,calculos!$P$2:$Q$1711,2,1))</f>
        <v>1705</v>
      </c>
      <c r="W359" s="0" t="n">
        <f aca="false">IF(ISNA(VLOOKUP(P359,calculos!$S$2:$T$58,2,1)),"null",VLOOKUP(P359,calculos!$S$2:$T$58,2,1))</f>
        <v>42</v>
      </c>
      <c r="X359" s="0" t="str">
        <f aca="false">$X$1&amp;B359&amp;"','"&amp;G359&amp;"','"&amp;H359&amp;"','"&amp;I359&amp;"','"&amp;K359&amp;"','"&amp;L359&amp;"','"&amp;M359&amp;"','"&amp;N359&amp;"','"&amp;O359&amp;"',"&amp;Q359&amp;","&amp;R359&amp;","&amp;S359&amp;","&amp;T359&amp;","&amp;U359&amp;","&amp;V359&amp;","&amp;W359&amp;");"</f>
        <v>insert into servicio (id,fecha_entrega,serie,apertura,fecha_instalacion,garantia,mantenimiento,capacitacion,entrega_equipo,visita,id_empresa,id_hospital,id_equipo,id_marca,id_modelo,id_os,id_ingeniero) values (nextval('seq_servicio'),'','120944920','','24-08-2013','25-08-2011','','','','',12,426,725,125,400,1705,42);</v>
      </c>
    </row>
    <row r="360" customFormat="false" ht="13.8" hidden="false" customHeight="false" outlineLevel="0" collapsed="false">
      <c r="A360" s="10" t="s">
        <v>23</v>
      </c>
      <c r="B360" s="10"/>
      <c r="C360" s="10" t="s">
        <v>485</v>
      </c>
      <c r="D360" s="10" t="s">
        <v>504</v>
      </c>
      <c r="E360" s="8" t="s">
        <v>26</v>
      </c>
      <c r="F360" s="8" t="s">
        <v>26</v>
      </c>
      <c r="G360" s="10" t="s">
        <v>505</v>
      </c>
      <c r="H360" s="10"/>
      <c r="I360" s="10" t="s">
        <v>506</v>
      </c>
      <c r="J360" s="8" t="s">
        <v>26</v>
      </c>
      <c r="K360" s="10" t="s">
        <v>506</v>
      </c>
      <c r="L360" s="10"/>
      <c r="P360" s="8" t="s">
        <v>26</v>
      </c>
      <c r="Q360" s="0" t="n">
        <f aca="false">IF(ISNA(VLOOKUP(A360,calculos!$A$2:$B$20,2,1)),"null",VLOOKUP(A360,calculos!$A$2:$B$20,2,1))</f>
        <v>12</v>
      </c>
      <c r="R360" s="0" t="n">
        <f aca="false">IF(ISNA(VLOOKUP(C360,calculos!$D$2:$E$1218,2,1)),"null",VLOOKUP(C360,calculos!$D$2:$E$1218,2,1))</f>
        <v>426</v>
      </c>
      <c r="S360" s="0" t="n">
        <f aca="false">IF(ISNA(VLOOKUP(D360,calculos!$G$2:$H$1118,2,1)),"null",VLOOKUP(D360,calculos!$G$2:$H$1118,2,1))</f>
        <v>238</v>
      </c>
      <c r="T360" s="0" t="n">
        <f aca="false">IF(ISNA(VLOOKUP(E360,calculos!$J$2:$K$220,2,1)),"null",VLOOKUP(E360,calculos!$J$2:$K$220,2,1))</f>
        <v>125</v>
      </c>
      <c r="U360" s="0" t="n">
        <f aca="false">IF(ISNA(VLOOKUP(F360,calculos!$M$2:$N$658,2,1)),"null",VLOOKUP(F360,calculos!$M$2:$N$658,2,1))</f>
        <v>400</v>
      </c>
      <c r="V360" s="0" t="n">
        <f aca="false">IF(ISNA(VLOOKUP(J360,calculos!$P$2:$Q$1711,2,1)),"null",VLOOKUP(J360,calculos!$P$2:$Q$1711,2,1))</f>
        <v>1705</v>
      </c>
      <c r="W360" s="0" t="n">
        <f aca="false">IF(ISNA(VLOOKUP(P360,calculos!$S$2:$T$58,2,1)),"null",VLOOKUP(P360,calculos!$S$2:$T$58,2,1))</f>
        <v>42</v>
      </c>
      <c r="X360" s="0" t="str">
        <f aca="false">$X$1&amp;B360&amp;"','"&amp;G360&amp;"','"&amp;H360&amp;"','"&amp;I360&amp;"','"&amp;K360&amp;"','"&amp;L360&amp;"','"&amp;M360&amp;"','"&amp;N360&amp;"','"&amp;O360&amp;"',"&amp;Q360&amp;","&amp;R360&amp;","&amp;S360&amp;","&amp;T360&amp;","&amp;U360&amp;","&amp;V360&amp;","&amp;W360&amp;");"</f>
        <v>insert into servicio (id,fecha_entrega,serie,apertura,fecha_instalacion,garantia,mantenimiento,capacitacion,entrega_equipo,visita,id_empresa,id_hospital,id_equipo,id_marca,id_modelo,id_os,id_ingeniero) values (nextval('seq_servicio'),'','T2K1100123','','17-01-2013','17-01-2013','','','','',12,426,238,125,400,1705,42);</v>
      </c>
    </row>
    <row r="361" customFormat="false" ht="13.8" hidden="false" customHeight="false" outlineLevel="0" collapsed="false">
      <c r="A361" s="10" t="s">
        <v>23</v>
      </c>
      <c r="B361" s="10"/>
      <c r="C361" s="10" t="s">
        <v>507</v>
      </c>
      <c r="D361" s="10" t="s">
        <v>504</v>
      </c>
      <c r="E361" s="8" t="s">
        <v>26</v>
      </c>
      <c r="F361" s="8" t="s">
        <v>26</v>
      </c>
      <c r="G361" s="10" t="s">
        <v>508</v>
      </c>
      <c r="H361" s="10"/>
      <c r="I361" s="10" t="s">
        <v>509</v>
      </c>
      <c r="J361" s="8" t="s">
        <v>26</v>
      </c>
      <c r="K361" s="10" t="s">
        <v>509</v>
      </c>
      <c r="L361" s="10"/>
      <c r="P361" s="8" t="s">
        <v>26</v>
      </c>
      <c r="Q361" s="0" t="n">
        <f aca="false">IF(ISNA(VLOOKUP(A361,calculos!$A$2:$B$20,2,1)),"null",VLOOKUP(A361,calculos!$A$2:$B$20,2,1))</f>
        <v>12</v>
      </c>
      <c r="R361" s="0" t="n">
        <f aca="false">IF(ISNA(VLOOKUP(C361,calculos!$D$2:$E$1218,2,1)),"null",VLOOKUP(C361,calculos!$D$2:$E$1218,2,1))</f>
        <v>546</v>
      </c>
      <c r="S361" s="0" t="n">
        <f aca="false">IF(ISNA(VLOOKUP(D361,calculos!$G$2:$H$1118,2,1)),"null",VLOOKUP(D361,calculos!$G$2:$H$1118,2,1))</f>
        <v>238</v>
      </c>
      <c r="T361" s="0" t="n">
        <f aca="false">IF(ISNA(VLOOKUP(E361,calculos!$J$2:$K$220,2,1)),"null",VLOOKUP(E361,calculos!$J$2:$K$220,2,1))</f>
        <v>125</v>
      </c>
      <c r="U361" s="0" t="n">
        <f aca="false">IF(ISNA(VLOOKUP(F361,calculos!$M$2:$N$658,2,1)),"null",VLOOKUP(F361,calculos!$M$2:$N$658,2,1))</f>
        <v>400</v>
      </c>
      <c r="V361" s="0" t="n">
        <f aca="false">IF(ISNA(VLOOKUP(J361,calculos!$P$2:$Q$1711,2,1)),"null",VLOOKUP(J361,calculos!$P$2:$Q$1711,2,1))</f>
        <v>1705</v>
      </c>
      <c r="W361" s="0" t="n">
        <f aca="false">IF(ISNA(VLOOKUP(P361,calculos!$S$2:$T$58,2,1)),"null",VLOOKUP(P361,calculos!$S$2:$T$58,2,1))</f>
        <v>42</v>
      </c>
      <c r="X361" s="0" t="str">
        <f aca="false">$X$1&amp;B361&amp;"','"&amp;G361&amp;"','"&amp;H361&amp;"','"&amp;I361&amp;"','"&amp;K361&amp;"','"&amp;L361&amp;"','"&amp;M361&amp;"','"&amp;N361&amp;"','"&amp;O361&amp;"',"&amp;Q361&amp;","&amp;R361&amp;","&amp;S361&amp;","&amp;T361&amp;","&amp;U361&amp;","&amp;V361&amp;","&amp;W361&amp;");"</f>
        <v>insert into servicio (id,fecha_entrega,serie,apertura,fecha_instalacion,garantia,mantenimiento,capacitacion,entrega_equipo,visita,id_empresa,id_hospital,id_equipo,id_marca,id_modelo,id_os,id_ingeniero) values (nextval('seq_servicio'),'','T2K1100165','','27-01-2013','27-01-2013','','','','',12,546,238,125,400,1705,42);</v>
      </c>
    </row>
    <row r="362" customFormat="false" ht="13.8" hidden="false" customHeight="false" outlineLevel="0" collapsed="false">
      <c r="A362" s="10" t="s">
        <v>23</v>
      </c>
      <c r="B362" s="10"/>
      <c r="C362" s="10" t="s">
        <v>376</v>
      </c>
      <c r="D362" s="10" t="s">
        <v>54</v>
      </c>
      <c r="E362" s="8" t="s">
        <v>26</v>
      </c>
      <c r="F362" s="8" t="s">
        <v>26</v>
      </c>
      <c r="G362" s="10" t="s">
        <v>510</v>
      </c>
      <c r="H362" s="10"/>
      <c r="I362" s="10" t="s">
        <v>363</v>
      </c>
      <c r="J362" s="8" t="s">
        <v>26</v>
      </c>
      <c r="K362" s="10" t="s">
        <v>364</v>
      </c>
      <c r="L362" s="10"/>
      <c r="P362" s="8" t="s">
        <v>26</v>
      </c>
      <c r="Q362" s="0" t="n">
        <f aca="false">IF(ISNA(VLOOKUP(A362,calculos!$A$2:$B$20,2,1)),"null",VLOOKUP(A362,calculos!$A$2:$B$20,2,1))</f>
        <v>12</v>
      </c>
      <c r="R362" s="0" t="n">
        <f aca="false">IF(ISNA(VLOOKUP(C362,calculos!$D$2:$E$1218,2,1)),"null",VLOOKUP(C362,calculos!$D$2:$E$1218,2,1))</f>
        <v>896</v>
      </c>
      <c r="S362" s="0" t="n">
        <f aca="false">IF(ISNA(VLOOKUP(D362,calculos!$G$2:$H$1118,2,1)),"null",VLOOKUP(D362,calculos!$G$2:$H$1118,2,1))</f>
        <v>119</v>
      </c>
      <c r="T362" s="0" t="n">
        <f aca="false">IF(ISNA(VLOOKUP(E362,calculos!$J$2:$K$220,2,1)),"null",VLOOKUP(E362,calculos!$J$2:$K$220,2,1))</f>
        <v>125</v>
      </c>
      <c r="U362" s="0" t="n">
        <f aca="false">IF(ISNA(VLOOKUP(F362,calculos!$M$2:$N$658,2,1)),"null",VLOOKUP(F362,calculos!$M$2:$N$658,2,1))</f>
        <v>400</v>
      </c>
      <c r="V362" s="0" t="n">
        <f aca="false">IF(ISNA(VLOOKUP(J362,calculos!$P$2:$Q$1711,2,1)),"null",VLOOKUP(J362,calculos!$P$2:$Q$1711,2,1))</f>
        <v>1705</v>
      </c>
      <c r="W362" s="0" t="n">
        <f aca="false">IF(ISNA(VLOOKUP(P362,calculos!$S$2:$T$58,2,1)),"null",VLOOKUP(P362,calculos!$S$2:$T$58,2,1))</f>
        <v>42</v>
      </c>
      <c r="X362" s="0" t="str">
        <f aca="false">$X$1&amp;B362&amp;"','"&amp;G362&amp;"','"&amp;H362&amp;"','"&amp;I362&amp;"','"&amp;K362&amp;"','"&amp;L362&amp;"','"&amp;M362&amp;"','"&amp;N362&amp;"','"&amp;O362&amp;"',"&amp;Q362&amp;","&amp;R362&amp;","&amp;S362&amp;","&amp;T362&amp;","&amp;U362&amp;","&amp;V362&amp;","&amp;W362&amp;");"</f>
        <v>insert into servicio (id,fecha_entrega,serie,apertura,fecha_instalacion,garantia,mantenimiento,capacitacion,entrega_equipo,visita,id_empresa,id_hospital,id_equipo,id_marca,id_modelo,id_os,id_ingeniero) values (nextval('seq_servicio'),'','DE53018372','','03-03-2013','04-03-2011','','','','',12,896,119,125,400,1705,42);</v>
      </c>
    </row>
    <row r="363" customFormat="false" ht="13.8" hidden="false" customHeight="false" outlineLevel="0" collapsed="false">
      <c r="A363" s="10" t="s">
        <v>23</v>
      </c>
      <c r="B363" s="10"/>
      <c r="C363" s="10" t="s">
        <v>376</v>
      </c>
      <c r="D363" s="10" t="s">
        <v>34</v>
      </c>
      <c r="E363" s="8" t="s">
        <v>26</v>
      </c>
      <c r="F363" s="8" t="s">
        <v>26</v>
      </c>
      <c r="G363" s="10" t="s">
        <v>511</v>
      </c>
      <c r="H363" s="10"/>
      <c r="I363" s="10" t="s">
        <v>214</v>
      </c>
      <c r="J363" s="8" t="s">
        <v>26</v>
      </c>
      <c r="K363" s="10" t="s">
        <v>215</v>
      </c>
      <c r="L363" s="10"/>
      <c r="P363" s="8" t="s">
        <v>26</v>
      </c>
      <c r="Q363" s="0" t="n">
        <f aca="false">IF(ISNA(VLOOKUP(A363,calculos!$A$2:$B$20,2,1)),"null",VLOOKUP(A363,calculos!$A$2:$B$20,2,1))</f>
        <v>12</v>
      </c>
      <c r="R363" s="0" t="n">
        <f aca="false">IF(ISNA(VLOOKUP(C363,calculos!$D$2:$E$1218,2,1)),"null",VLOOKUP(C363,calculos!$D$2:$E$1218,2,1))</f>
        <v>896</v>
      </c>
      <c r="S363" s="0" t="n">
        <f aca="false">IF(ISNA(VLOOKUP(D363,calculos!$G$2:$H$1118,2,1)),"null",VLOOKUP(D363,calculos!$G$2:$H$1118,2,1))</f>
        <v>694</v>
      </c>
      <c r="T363" s="0" t="n">
        <f aca="false">IF(ISNA(VLOOKUP(E363,calculos!$J$2:$K$220,2,1)),"null",VLOOKUP(E363,calculos!$J$2:$K$220,2,1))</f>
        <v>125</v>
      </c>
      <c r="U363" s="0" t="n">
        <f aca="false">IF(ISNA(VLOOKUP(F363,calculos!$M$2:$N$658,2,1)),"null",VLOOKUP(F363,calculos!$M$2:$N$658,2,1))</f>
        <v>400</v>
      </c>
      <c r="V363" s="0" t="n">
        <f aca="false">IF(ISNA(VLOOKUP(J363,calculos!$P$2:$Q$1711,2,1)),"null",VLOOKUP(J363,calculos!$P$2:$Q$1711,2,1))</f>
        <v>1705</v>
      </c>
      <c r="W363" s="0" t="n">
        <f aca="false">IF(ISNA(VLOOKUP(P363,calculos!$S$2:$T$58,2,1)),"null",VLOOKUP(P363,calculos!$S$2:$T$58,2,1))</f>
        <v>42</v>
      </c>
      <c r="X363" s="0" t="str">
        <f aca="false">$X$1&amp;B363&amp;"','"&amp;G363&amp;"','"&amp;H363&amp;"','"&amp;I363&amp;"','"&amp;K363&amp;"','"&amp;L363&amp;"','"&amp;M363&amp;"','"&amp;N363&amp;"','"&amp;O363&amp;"',"&amp;Q363&amp;","&amp;R363&amp;","&amp;S363&amp;","&amp;T363&amp;","&amp;U363&amp;","&amp;V363&amp;","&amp;W363&amp;");"</f>
        <v>insert into servicio (id,fecha_entrega,serie,apertura,fecha_instalacion,garantia,mantenimiento,capacitacion,entrega_equipo,visita,id_empresa,id_hospital,id_equipo,id_marca,id_modelo,id_os,id_ingeniero) values (nextval('seq_servicio'),'','03KH6M','','30-12-2012','30-12-2010','','','','',12,896,694,125,400,1705,42);</v>
      </c>
    </row>
    <row r="364" customFormat="false" ht="13.8" hidden="false" customHeight="false" outlineLevel="0" collapsed="false">
      <c r="A364" s="10" t="s">
        <v>23</v>
      </c>
      <c r="B364" s="10"/>
      <c r="C364" s="10" t="s">
        <v>512</v>
      </c>
      <c r="D364" s="10" t="s">
        <v>361</v>
      </c>
      <c r="E364" s="8" t="s">
        <v>26</v>
      </c>
      <c r="F364" s="8" t="s">
        <v>26</v>
      </c>
      <c r="G364" s="10" t="s">
        <v>513</v>
      </c>
      <c r="H364" s="10"/>
      <c r="I364" s="10" t="s">
        <v>363</v>
      </c>
      <c r="J364" s="8" t="s">
        <v>26</v>
      </c>
      <c r="K364" s="10" t="s">
        <v>364</v>
      </c>
      <c r="L364" s="10"/>
      <c r="P364" s="8" t="s">
        <v>26</v>
      </c>
      <c r="Q364" s="0" t="n">
        <f aca="false">IF(ISNA(VLOOKUP(A364,calculos!$A$2:$B$20,2,1)),"null",VLOOKUP(A364,calculos!$A$2:$B$20,2,1))</f>
        <v>12</v>
      </c>
      <c r="R364" s="0" t="n">
        <f aca="false">IF(ISNA(VLOOKUP(C364,calculos!$D$2:$E$1218,2,1)),"null",VLOOKUP(C364,calculos!$D$2:$E$1218,2,1))</f>
        <v>892</v>
      </c>
      <c r="S364" s="0" t="n">
        <f aca="false">IF(ISNA(VLOOKUP(D364,calculos!$G$2:$H$1118,2,1)),"null",VLOOKUP(D364,calculos!$G$2:$H$1118,2,1))</f>
        <v>439</v>
      </c>
      <c r="T364" s="0" t="n">
        <f aca="false">IF(ISNA(VLOOKUP(E364,calculos!$J$2:$K$220,2,1)),"null",VLOOKUP(E364,calculos!$J$2:$K$220,2,1))</f>
        <v>125</v>
      </c>
      <c r="U364" s="0" t="n">
        <f aca="false">IF(ISNA(VLOOKUP(F364,calculos!$M$2:$N$658,2,1)),"null",VLOOKUP(F364,calculos!$M$2:$N$658,2,1))</f>
        <v>400</v>
      </c>
      <c r="V364" s="0" t="n">
        <f aca="false">IF(ISNA(VLOOKUP(J364,calculos!$P$2:$Q$1711,2,1)),"null",VLOOKUP(J364,calculos!$P$2:$Q$1711,2,1))</f>
        <v>1705</v>
      </c>
      <c r="W364" s="0" t="n">
        <f aca="false">IF(ISNA(VLOOKUP(P364,calculos!$S$2:$T$58,2,1)),"null",VLOOKUP(P364,calculos!$S$2:$T$58,2,1))</f>
        <v>42</v>
      </c>
      <c r="X364" s="0" t="str">
        <f aca="false">$X$1&amp;B364&amp;"','"&amp;G364&amp;"','"&amp;H364&amp;"','"&amp;I364&amp;"','"&amp;K364&amp;"','"&amp;L364&amp;"','"&amp;M364&amp;"','"&amp;N364&amp;"','"&amp;O364&amp;"',"&amp;Q364&amp;","&amp;R364&amp;","&amp;S364&amp;","&amp;T364&amp;","&amp;U364&amp;","&amp;V364&amp;","&amp;W364&amp;");"</f>
        <v>insert into servicio (id,fecha_entrega,serie,apertura,fecha_instalacion,garantia,mantenimiento,capacitacion,entrega_equipo,visita,id_empresa,id_hospital,id_equipo,id_marca,id_modelo,id_os,id_ingeniero) values (nextval('seq_servicio'),'','ASBN-0055','','03-03-2013','04-03-2011','','','','',12,892,439,125,400,1705,42);</v>
      </c>
    </row>
    <row r="365" customFormat="false" ht="13.8" hidden="false" customHeight="false" outlineLevel="0" collapsed="false">
      <c r="A365" s="10" t="s">
        <v>23</v>
      </c>
      <c r="B365" s="10"/>
      <c r="C365" s="10" t="s">
        <v>512</v>
      </c>
      <c r="D365" s="10" t="s">
        <v>54</v>
      </c>
      <c r="E365" s="8" t="s">
        <v>26</v>
      </c>
      <c r="F365" s="8" t="s">
        <v>26</v>
      </c>
      <c r="G365" s="10" t="s">
        <v>514</v>
      </c>
      <c r="H365" s="10"/>
      <c r="I365" s="10" t="s">
        <v>214</v>
      </c>
      <c r="J365" s="8" t="s">
        <v>26</v>
      </c>
      <c r="K365" s="10" t="s">
        <v>215</v>
      </c>
      <c r="L365" s="10"/>
      <c r="P365" s="8" t="s">
        <v>26</v>
      </c>
      <c r="Q365" s="0" t="n">
        <f aca="false">IF(ISNA(VLOOKUP(A365,calculos!$A$2:$B$20,2,1)),"null",VLOOKUP(A365,calculos!$A$2:$B$20,2,1))</f>
        <v>12</v>
      </c>
      <c r="R365" s="0" t="n">
        <f aca="false">IF(ISNA(VLOOKUP(C365,calculos!$D$2:$E$1218,2,1)),"null",VLOOKUP(C365,calculos!$D$2:$E$1218,2,1))</f>
        <v>892</v>
      </c>
      <c r="S365" s="0" t="n">
        <f aca="false">IF(ISNA(VLOOKUP(D365,calculos!$G$2:$H$1118,2,1)),"null",VLOOKUP(D365,calculos!$G$2:$H$1118,2,1))</f>
        <v>119</v>
      </c>
      <c r="T365" s="0" t="n">
        <f aca="false">IF(ISNA(VLOOKUP(E365,calculos!$J$2:$K$220,2,1)),"null",VLOOKUP(E365,calculos!$J$2:$K$220,2,1))</f>
        <v>125</v>
      </c>
      <c r="U365" s="0" t="n">
        <f aca="false">IF(ISNA(VLOOKUP(F365,calculos!$M$2:$N$658,2,1)),"null",VLOOKUP(F365,calculos!$M$2:$N$658,2,1))</f>
        <v>400</v>
      </c>
      <c r="V365" s="0" t="n">
        <f aca="false">IF(ISNA(VLOOKUP(J365,calculos!$P$2:$Q$1711,2,1)),"null",VLOOKUP(J365,calculos!$P$2:$Q$1711,2,1))</f>
        <v>1705</v>
      </c>
      <c r="W365" s="0" t="n">
        <f aca="false">IF(ISNA(VLOOKUP(P365,calculos!$S$2:$T$58,2,1)),"null",VLOOKUP(P365,calculos!$S$2:$T$58,2,1))</f>
        <v>42</v>
      </c>
      <c r="X365" s="0" t="str">
        <f aca="false">$X$1&amp;B365&amp;"','"&amp;G365&amp;"','"&amp;H365&amp;"','"&amp;I365&amp;"','"&amp;K365&amp;"','"&amp;L365&amp;"','"&amp;M365&amp;"','"&amp;N365&amp;"','"&amp;O365&amp;"',"&amp;Q365&amp;","&amp;R365&amp;","&amp;S365&amp;","&amp;T365&amp;","&amp;U365&amp;","&amp;V365&amp;","&amp;W365&amp;");"</f>
        <v>insert into servicio (id,fecha_entrega,serie,apertura,fecha_instalacion,garantia,mantenimiento,capacitacion,entrega_equipo,visita,id_empresa,id_hospital,id_equipo,id_marca,id_modelo,id_os,id_ingeniero) values (nextval('seq_servicio'),'','DE53018373','','30-12-2012','30-12-2010','','','','',12,892,119,125,400,1705,42);</v>
      </c>
    </row>
    <row r="366" customFormat="false" ht="13.8" hidden="false" customHeight="false" outlineLevel="0" collapsed="false">
      <c r="A366" s="10" t="s">
        <v>23</v>
      </c>
      <c r="B366" s="10"/>
      <c r="C366" s="10" t="s">
        <v>512</v>
      </c>
      <c r="D366" s="10" t="s">
        <v>54</v>
      </c>
      <c r="E366" s="8" t="s">
        <v>26</v>
      </c>
      <c r="F366" s="8" t="s">
        <v>26</v>
      </c>
      <c r="G366" s="10" t="s">
        <v>515</v>
      </c>
      <c r="H366" s="10"/>
      <c r="I366" s="10" t="s">
        <v>214</v>
      </c>
      <c r="J366" s="8" t="s">
        <v>26</v>
      </c>
      <c r="K366" s="10" t="s">
        <v>215</v>
      </c>
      <c r="L366" s="10"/>
      <c r="P366" s="8" t="s">
        <v>26</v>
      </c>
      <c r="Q366" s="0" t="n">
        <f aca="false">IF(ISNA(VLOOKUP(A366,calculos!$A$2:$B$20,2,1)),"null",VLOOKUP(A366,calculos!$A$2:$B$20,2,1))</f>
        <v>12</v>
      </c>
      <c r="R366" s="0" t="n">
        <f aca="false">IF(ISNA(VLOOKUP(C366,calculos!$D$2:$E$1218,2,1)),"null",VLOOKUP(C366,calculos!$D$2:$E$1218,2,1))</f>
        <v>892</v>
      </c>
      <c r="S366" s="0" t="n">
        <f aca="false">IF(ISNA(VLOOKUP(D366,calculos!$G$2:$H$1118,2,1)),"null",VLOOKUP(D366,calculos!$G$2:$H$1118,2,1))</f>
        <v>119</v>
      </c>
      <c r="T366" s="0" t="n">
        <f aca="false">IF(ISNA(VLOOKUP(E366,calculos!$J$2:$K$220,2,1)),"null",VLOOKUP(E366,calculos!$J$2:$K$220,2,1))</f>
        <v>125</v>
      </c>
      <c r="U366" s="0" t="n">
        <f aca="false">IF(ISNA(VLOOKUP(F366,calculos!$M$2:$N$658,2,1)),"null",VLOOKUP(F366,calculos!$M$2:$N$658,2,1))</f>
        <v>400</v>
      </c>
      <c r="V366" s="0" t="n">
        <f aca="false">IF(ISNA(VLOOKUP(J366,calculos!$P$2:$Q$1711,2,1)),"null",VLOOKUP(J366,calculos!$P$2:$Q$1711,2,1))</f>
        <v>1705</v>
      </c>
      <c r="W366" s="0" t="n">
        <f aca="false">IF(ISNA(VLOOKUP(P366,calculos!$S$2:$T$58,2,1)),"null",VLOOKUP(P366,calculos!$S$2:$T$58,2,1))</f>
        <v>42</v>
      </c>
      <c r="X366" s="0" t="str">
        <f aca="false">$X$1&amp;B366&amp;"','"&amp;G366&amp;"','"&amp;H366&amp;"','"&amp;I366&amp;"','"&amp;K366&amp;"','"&amp;L366&amp;"','"&amp;M366&amp;"','"&amp;N366&amp;"','"&amp;O366&amp;"',"&amp;Q366&amp;","&amp;R366&amp;","&amp;S366&amp;","&amp;T366&amp;","&amp;U366&amp;","&amp;V366&amp;","&amp;W366&amp;");"</f>
        <v>insert into servicio (id,fecha_entrega,serie,apertura,fecha_instalacion,garantia,mantenimiento,capacitacion,entrega_equipo,visita,id_empresa,id_hospital,id_equipo,id_marca,id_modelo,id_os,id_ingeniero) values (nextval('seq_servicio'),'','DE53018374','','30-12-2012','30-12-2010','','','','',12,892,119,125,400,1705,42);</v>
      </c>
    </row>
    <row r="367" customFormat="false" ht="13.8" hidden="false" customHeight="false" outlineLevel="0" collapsed="false">
      <c r="A367" s="10" t="s">
        <v>23</v>
      </c>
      <c r="B367" s="10"/>
      <c r="C367" s="10" t="s">
        <v>512</v>
      </c>
      <c r="D367" s="10" t="s">
        <v>34</v>
      </c>
      <c r="E367" s="8" t="s">
        <v>26</v>
      </c>
      <c r="F367" s="8" t="s">
        <v>26</v>
      </c>
      <c r="G367" s="10" t="s">
        <v>516</v>
      </c>
      <c r="H367" s="10"/>
      <c r="I367" s="10" t="s">
        <v>320</v>
      </c>
      <c r="J367" s="8" t="s">
        <v>26</v>
      </c>
      <c r="K367" s="10" t="s">
        <v>320</v>
      </c>
      <c r="L367" s="10"/>
      <c r="P367" s="8" t="s">
        <v>26</v>
      </c>
      <c r="Q367" s="0" t="n">
        <f aca="false">IF(ISNA(VLOOKUP(A367,calculos!$A$2:$B$20,2,1)),"null",VLOOKUP(A367,calculos!$A$2:$B$20,2,1))</f>
        <v>12</v>
      </c>
      <c r="R367" s="0" t="n">
        <f aca="false">IF(ISNA(VLOOKUP(C367,calculos!$D$2:$E$1218,2,1)),"null",VLOOKUP(C367,calculos!$D$2:$E$1218,2,1))</f>
        <v>892</v>
      </c>
      <c r="S367" s="0" t="n">
        <f aca="false">IF(ISNA(VLOOKUP(D367,calculos!$G$2:$H$1118,2,1)),"null",VLOOKUP(D367,calculos!$G$2:$H$1118,2,1))</f>
        <v>694</v>
      </c>
      <c r="T367" s="0" t="n">
        <f aca="false">IF(ISNA(VLOOKUP(E367,calculos!$J$2:$K$220,2,1)),"null",VLOOKUP(E367,calculos!$J$2:$K$220,2,1))</f>
        <v>125</v>
      </c>
      <c r="U367" s="0" t="n">
        <f aca="false">IF(ISNA(VLOOKUP(F367,calculos!$M$2:$N$658,2,1)),"null",VLOOKUP(F367,calculos!$M$2:$N$658,2,1))</f>
        <v>400</v>
      </c>
      <c r="V367" s="0" t="n">
        <f aca="false">IF(ISNA(VLOOKUP(J367,calculos!$P$2:$Q$1711,2,1)),"null",VLOOKUP(J367,calculos!$P$2:$Q$1711,2,1))</f>
        <v>1705</v>
      </c>
      <c r="W367" s="0" t="n">
        <f aca="false">IF(ISNA(VLOOKUP(P367,calculos!$S$2:$T$58,2,1)),"null",VLOOKUP(P367,calculos!$S$2:$T$58,2,1))</f>
        <v>42</v>
      </c>
      <c r="X367" s="0" t="str">
        <f aca="false">$X$1&amp;B367&amp;"','"&amp;G367&amp;"','"&amp;H367&amp;"','"&amp;I367&amp;"','"&amp;K367&amp;"','"&amp;L367&amp;"','"&amp;M367&amp;"','"&amp;N367&amp;"','"&amp;O367&amp;"',"&amp;Q367&amp;","&amp;R367&amp;","&amp;S367&amp;","&amp;T367&amp;","&amp;U367&amp;","&amp;V367&amp;","&amp;W367&amp;");"</f>
        <v>insert into servicio (id,fecha_entrega,serie,apertura,fecha_instalacion,garantia,mantenimiento,capacitacion,entrega_equipo,visita,id_empresa,id_hospital,id_equipo,id_marca,id_modelo,id_os,id_ingeniero) values (nextval('seq_servicio'),'','03KJBL','','15-03-2013','15-03-2013','','','','',12,892,694,125,400,1705,42);</v>
      </c>
    </row>
    <row r="368" customFormat="false" ht="13.8" hidden="false" customHeight="false" outlineLevel="0" collapsed="false">
      <c r="A368" s="10" t="s">
        <v>23</v>
      </c>
      <c r="B368" s="10"/>
      <c r="C368" s="10" t="s">
        <v>517</v>
      </c>
      <c r="D368" s="10" t="s">
        <v>54</v>
      </c>
      <c r="E368" s="8" t="s">
        <v>26</v>
      </c>
      <c r="F368" s="8" t="s">
        <v>26</v>
      </c>
      <c r="G368" s="10" t="s">
        <v>518</v>
      </c>
      <c r="H368" s="10"/>
      <c r="I368" s="10" t="s">
        <v>259</v>
      </c>
      <c r="J368" s="8" t="s">
        <v>26</v>
      </c>
      <c r="K368" s="10" t="s">
        <v>259</v>
      </c>
      <c r="L368" s="10"/>
      <c r="P368" s="8" t="s">
        <v>26</v>
      </c>
      <c r="Q368" s="0" t="n">
        <f aca="false">IF(ISNA(VLOOKUP(A368,calculos!$A$2:$B$20,2,1)),"null",VLOOKUP(A368,calculos!$A$2:$B$20,2,1))</f>
        <v>12</v>
      </c>
      <c r="R368" s="0" t="n">
        <f aca="false">IF(ISNA(VLOOKUP(C368,calculos!$D$2:$E$1218,2,1)),"null",VLOOKUP(C368,calculos!$D$2:$E$1218,2,1))</f>
        <v>821</v>
      </c>
      <c r="S368" s="0" t="n">
        <f aca="false">IF(ISNA(VLOOKUP(D368,calculos!$G$2:$H$1118,2,1)),"null",VLOOKUP(D368,calculos!$G$2:$H$1118,2,1))</f>
        <v>119</v>
      </c>
      <c r="T368" s="0" t="n">
        <f aca="false">IF(ISNA(VLOOKUP(E368,calculos!$J$2:$K$220,2,1)),"null",VLOOKUP(E368,calculos!$J$2:$K$220,2,1))</f>
        <v>125</v>
      </c>
      <c r="U368" s="0" t="n">
        <f aca="false">IF(ISNA(VLOOKUP(F368,calculos!$M$2:$N$658,2,1)),"null",VLOOKUP(F368,calculos!$M$2:$N$658,2,1))</f>
        <v>400</v>
      </c>
      <c r="V368" s="0" t="n">
        <f aca="false">IF(ISNA(VLOOKUP(J368,calculos!$P$2:$Q$1711,2,1)),"null",VLOOKUP(J368,calculos!$P$2:$Q$1711,2,1))</f>
        <v>1705</v>
      </c>
      <c r="W368" s="0" t="n">
        <f aca="false">IF(ISNA(VLOOKUP(P368,calculos!$S$2:$T$58,2,1)),"null",VLOOKUP(P368,calculos!$S$2:$T$58,2,1))</f>
        <v>42</v>
      </c>
      <c r="X368" s="0" t="str">
        <f aca="false">$X$1&amp;B368&amp;"','"&amp;G368&amp;"','"&amp;H368&amp;"','"&amp;I368&amp;"','"&amp;K368&amp;"','"&amp;L368&amp;"','"&amp;M368&amp;"','"&amp;N368&amp;"','"&amp;O368&amp;"',"&amp;Q368&amp;","&amp;R368&amp;","&amp;S368&amp;","&amp;T368&amp;","&amp;U368&amp;","&amp;V368&amp;","&amp;W368&amp;");"</f>
        <v>insert into servicio (id,fecha_entrega,serie,apertura,fecha_instalacion,garantia,mantenimiento,capacitacion,entrega_equipo,visita,id_empresa,id_hospital,id_equipo,id_marca,id_modelo,id_os,id_ingeniero) values (nextval('seq_servicio'),'','DE53018712','','23-03-2013','23-03-2013','','','','',12,821,119,125,400,1705,42);</v>
      </c>
    </row>
    <row r="369" customFormat="false" ht="13.8" hidden="false" customHeight="false" outlineLevel="0" collapsed="false">
      <c r="A369" s="10" t="s">
        <v>23</v>
      </c>
      <c r="B369" s="10"/>
      <c r="C369" s="10" t="s">
        <v>517</v>
      </c>
      <c r="D369" s="10" t="s">
        <v>54</v>
      </c>
      <c r="E369" s="8" t="s">
        <v>26</v>
      </c>
      <c r="F369" s="8" t="s">
        <v>26</v>
      </c>
      <c r="G369" s="10" t="s">
        <v>519</v>
      </c>
      <c r="H369" s="10"/>
      <c r="I369" s="10" t="s">
        <v>259</v>
      </c>
      <c r="J369" s="8" t="s">
        <v>26</v>
      </c>
      <c r="K369" s="10" t="s">
        <v>259</v>
      </c>
      <c r="L369" s="10"/>
      <c r="P369" s="8" t="s">
        <v>26</v>
      </c>
      <c r="Q369" s="0" t="n">
        <f aca="false">IF(ISNA(VLOOKUP(A369,calculos!$A$2:$B$20,2,1)),"null",VLOOKUP(A369,calculos!$A$2:$B$20,2,1))</f>
        <v>12</v>
      </c>
      <c r="R369" s="0" t="n">
        <f aca="false">IF(ISNA(VLOOKUP(C369,calculos!$D$2:$E$1218,2,1)),"null",VLOOKUP(C369,calculos!$D$2:$E$1218,2,1))</f>
        <v>821</v>
      </c>
      <c r="S369" s="0" t="n">
        <f aca="false">IF(ISNA(VLOOKUP(D369,calculos!$G$2:$H$1118,2,1)),"null",VLOOKUP(D369,calculos!$G$2:$H$1118,2,1))</f>
        <v>119</v>
      </c>
      <c r="T369" s="0" t="n">
        <f aca="false">IF(ISNA(VLOOKUP(E369,calculos!$J$2:$K$220,2,1)),"null",VLOOKUP(E369,calculos!$J$2:$K$220,2,1))</f>
        <v>125</v>
      </c>
      <c r="U369" s="0" t="n">
        <f aca="false">IF(ISNA(VLOOKUP(F369,calculos!$M$2:$N$658,2,1)),"null",VLOOKUP(F369,calculos!$M$2:$N$658,2,1))</f>
        <v>400</v>
      </c>
      <c r="V369" s="0" t="n">
        <f aca="false">IF(ISNA(VLOOKUP(J369,calculos!$P$2:$Q$1711,2,1)),"null",VLOOKUP(J369,calculos!$P$2:$Q$1711,2,1))</f>
        <v>1705</v>
      </c>
      <c r="W369" s="0" t="n">
        <f aca="false">IF(ISNA(VLOOKUP(P369,calculos!$S$2:$T$58,2,1)),"null",VLOOKUP(P369,calculos!$S$2:$T$58,2,1))</f>
        <v>42</v>
      </c>
      <c r="X369" s="0" t="str">
        <f aca="false">$X$1&amp;B369&amp;"','"&amp;G369&amp;"','"&amp;H369&amp;"','"&amp;I369&amp;"','"&amp;K369&amp;"','"&amp;L369&amp;"','"&amp;M369&amp;"','"&amp;N369&amp;"','"&amp;O369&amp;"',"&amp;Q369&amp;","&amp;R369&amp;","&amp;S369&amp;","&amp;T369&amp;","&amp;U369&amp;","&amp;V369&amp;","&amp;W369&amp;");"</f>
        <v>insert into servicio (id,fecha_entrega,serie,apertura,fecha_instalacion,garantia,mantenimiento,capacitacion,entrega_equipo,visita,id_empresa,id_hospital,id_equipo,id_marca,id_modelo,id_os,id_ingeniero) values (nextval('seq_servicio'),'','DE53018722','','23-03-2013','23-03-2013','','','','',12,821,119,125,400,1705,42);</v>
      </c>
    </row>
    <row r="370" customFormat="false" ht="13.8" hidden="false" customHeight="false" outlineLevel="0" collapsed="false">
      <c r="A370" s="10" t="s">
        <v>23</v>
      </c>
      <c r="B370" s="10"/>
      <c r="C370" s="10" t="s">
        <v>517</v>
      </c>
      <c r="D370" s="10" t="s">
        <v>34</v>
      </c>
      <c r="E370" s="8" t="s">
        <v>26</v>
      </c>
      <c r="F370" s="8" t="s">
        <v>26</v>
      </c>
      <c r="G370" s="10" t="s">
        <v>520</v>
      </c>
      <c r="H370" s="10"/>
      <c r="I370" s="10" t="s">
        <v>521</v>
      </c>
      <c r="J370" s="8" t="s">
        <v>26</v>
      </c>
      <c r="K370" s="10" t="s">
        <v>522</v>
      </c>
      <c r="L370" s="10"/>
      <c r="P370" s="8" t="s">
        <v>26</v>
      </c>
      <c r="Q370" s="0" t="n">
        <f aca="false">IF(ISNA(VLOOKUP(A370,calculos!$A$2:$B$20,2,1)),"null",VLOOKUP(A370,calculos!$A$2:$B$20,2,1))</f>
        <v>12</v>
      </c>
      <c r="R370" s="0" t="n">
        <f aca="false">IF(ISNA(VLOOKUP(C370,calculos!$D$2:$E$1218,2,1)),"null",VLOOKUP(C370,calculos!$D$2:$E$1218,2,1))</f>
        <v>821</v>
      </c>
      <c r="S370" s="0" t="n">
        <f aca="false">IF(ISNA(VLOOKUP(D370,calculos!$G$2:$H$1118,2,1)),"null",VLOOKUP(D370,calculos!$G$2:$H$1118,2,1))</f>
        <v>694</v>
      </c>
      <c r="T370" s="0" t="n">
        <f aca="false">IF(ISNA(VLOOKUP(E370,calculos!$J$2:$K$220,2,1)),"null",VLOOKUP(E370,calculos!$J$2:$K$220,2,1))</f>
        <v>125</v>
      </c>
      <c r="U370" s="0" t="n">
        <f aca="false">IF(ISNA(VLOOKUP(F370,calculos!$M$2:$N$658,2,1)),"null",VLOOKUP(F370,calculos!$M$2:$N$658,2,1))</f>
        <v>400</v>
      </c>
      <c r="V370" s="0" t="n">
        <f aca="false">IF(ISNA(VLOOKUP(J370,calculos!$P$2:$Q$1711,2,1)),"null",VLOOKUP(J370,calculos!$P$2:$Q$1711,2,1))</f>
        <v>1705</v>
      </c>
      <c r="W370" s="0" t="n">
        <f aca="false">IF(ISNA(VLOOKUP(P370,calculos!$S$2:$T$58,2,1)),"null",VLOOKUP(P370,calculos!$S$2:$T$58,2,1))</f>
        <v>42</v>
      </c>
      <c r="X370" s="0" t="str">
        <f aca="false">$X$1&amp;B370&amp;"','"&amp;G370&amp;"','"&amp;H370&amp;"','"&amp;I370&amp;"','"&amp;K370&amp;"','"&amp;L370&amp;"','"&amp;M370&amp;"','"&amp;N370&amp;"','"&amp;O370&amp;"',"&amp;Q370&amp;","&amp;R370&amp;","&amp;S370&amp;","&amp;T370&amp;","&amp;U370&amp;","&amp;V370&amp;","&amp;W370&amp;");"</f>
        <v>insert into servicio (id,fecha_entrega,serie,apertura,fecha_instalacion,garantia,mantenimiento,capacitacion,entrega_equipo,visita,id_empresa,id_hospital,id_equipo,id_marca,id_modelo,id_os,id_ingeniero) values (nextval('seq_servicio'),'','03KY5V','','23-04-2013','24-04-2011','','','','',12,821,694,125,400,1705,42);</v>
      </c>
    </row>
    <row r="371" customFormat="false" ht="13.8" hidden="false" customHeight="false" outlineLevel="0" collapsed="false">
      <c r="A371" s="10" t="s">
        <v>23</v>
      </c>
      <c r="B371" s="10"/>
      <c r="C371" s="10" t="s">
        <v>517</v>
      </c>
      <c r="D371" s="10" t="s">
        <v>212</v>
      </c>
      <c r="E371" s="8" t="s">
        <v>26</v>
      </c>
      <c r="F371" s="8" t="s">
        <v>26</v>
      </c>
      <c r="G371" s="10" t="s">
        <v>523</v>
      </c>
      <c r="H371" s="10"/>
      <c r="I371" s="10" t="s">
        <v>259</v>
      </c>
      <c r="J371" s="8" t="s">
        <v>26</v>
      </c>
      <c r="K371" s="10" t="s">
        <v>259</v>
      </c>
      <c r="L371" s="10"/>
      <c r="P371" s="8" t="s">
        <v>26</v>
      </c>
      <c r="Q371" s="0" t="n">
        <f aca="false">IF(ISNA(VLOOKUP(A371,calculos!$A$2:$B$20,2,1)),"null",VLOOKUP(A371,calculos!$A$2:$B$20,2,1))</f>
        <v>12</v>
      </c>
      <c r="R371" s="0" t="n">
        <f aca="false">IF(ISNA(VLOOKUP(C371,calculos!$D$2:$E$1218,2,1)),"null",VLOOKUP(C371,calculos!$D$2:$E$1218,2,1))</f>
        <v>821</v>
      </c>
      <c r="S371" s="0" t="n">
        <f aca="false">IF(ISNA(VLOOKUP(D371,calculos!$G$2:$H$1118,2,1)),"null",VLOOKUP(D371,calculos!$G$2:$H$1118,2,1))</f>
        <v>468</v>
      </c>
      <c r="T371" s="0" t="n">
        <f aca="false">IF(ISNA(VLOOKUP(E371,calculos!$J$2:$K$220,2,1)),"null",VLOOKUP(E371,calculos!$J$2:$K$220,2,1))</f>
        <v>125</v>
      </c>
      <c r="U371" s="0" t="n">
        <f aca="false">IF(ISNA(VLOOKUP(F371,calculos!$M$2:$N$658,2,1)),"null",VLOOKUP(F371,calculos!$M$2:$N$658,2,1))</f>
        <v>400</v>
      </c>
      <c r="V371" s="0" t="n">
        <f aca="false">IF(ISNA(VLOOKUP(J371,calculos!$P$2:$Q$1711,2,1)),"null",VLOOKUP(J371,calculos!$P$2:$Q$1711,2,1))</f>
        <v>1705</v>
      </c>
      <c r="W371" s="0" t="n">
        <f aca="false">IF(ISNA(VLOOKUP(P371,calculos!$S$2:$T$58,2,1)),"null",VLOOKUP(P371,calculos!$S$2:$T$58,2,1))</f>
        <v>42</v>
      </c>
      <c r="X371" s="0" t="str">
        <f aca="false">$X$1&amp;B371&amp;"','"&amp;G371&amp;"','"&amp;H371&amp;"','"&amp;I371&amp;"','"&amp;K371&amp;"','"&amp;L371&amp;"','"&amp;M371&amp;"','"&amp;N371&amp;"','"&amp;O371&amp;"',"&amp;Q371&amp;","&amp;R371&amp;","&amp;S371&amp;","&amp;T371&amp;","&amp;U371&amp;","&amp;V371&amp;","&amp;W371&amp;");"</f>
        <v>insert into servicio (id,fecha_entrega,serie,apertura,fecha_instalacion,garantia,mantenimiento,capacitacion,entrega_equipo,visita,id_empresa,id_hospital,id_equipo,id_marca,id_modelo,id_os,id_ingeniero) values (nextval('seq_servicio'),'','US11178770','','23-03-2013','23-03-2013','','','','',12,821,468,125,400,1705,42);</v>
      </c>
    </row>
    <row r="372" customFormat="false" ht="13.8" hidden="false" customHeight="false" outlineLevel="0" collapsed="false">
      <c r="A372" s="10" t="s">
        <v>23</v>
      </c>
      <c r="B372" s="10"/>
      <c r="C372" s="10" t="s">
        <v>524</v>
      </c>
      <c r="D372" s="10" t="s">
        <v>361</v>
      </c>
      <c r="E372" s="8" t="s">
        <v>26</v>
      </c>
      <c r="F372" s="8" t="s">
        <v>26</v>
      </c>
      <c r="G372" s="10" t="s">
        <v>525</v>
      </c>
      <c r="H372" s="10"/>
      <c r="I372" s="10" t="s">
        <v>363</v>
      </c>
      <c r="J372" s="8" t="s">
        <v>26</v>
      </c>
      <c r="K372" s="10" t="s">
        <v>364</v>
      </c>
      <c r="L372" s="10"/>
      <c r="P372" s="8" t="s">
        <v>26</v>
      </c>
      <c r="Q372" s="0" t="n">
        <f aca="false">IF(ISNA(VLOOKUP(A372,calculos!$A$2:$B$20,2,1)),"null",VLOOKUP(A372,calculos!$A$2:$B$20,2,1))</f>
        <v>12</v>
      </c>
      <c r="R372" s="0" t="n">
        <f aca="false">IF(ISNA(VLOOKUP(C372,calculos!$D$2:$E$1218,2,1)),"null",VLOOKUP(C372,calculos!$D$2:$E$1218,2,1))</f>
        <v>853</v>
      </c>
      <c r="S372" s="0" t="n">
        <f aca="false">IF(ISNA(VLOOKUP(D372,calculos!$G$2:$H$1118,2,1)),"null",VLOOKUP(D372,calculos!$G$2:$H$1118,2,1))</f>
        <v>439</v>
      </c>
      <c r="T372" s="0" t="n">
        <f aca="false">IF(ISNA(VLOOKUP(E372,calculos!$J$2:$K$220,2,1)),"null",VLOOKUP(E372,calculos!$J$2:$K$220,2,1))</f>
        <v>125</v>
      </c>
      <c r="U372" s="0" t="n">
        <f aca="false">IF(ISNA(VLOOKUP(F372,calculos!$M$2:$N$658,2,1)),"null",VLOOKUP(F372,calculos!$M$2:$N$658,2,1))</f>
        <v>400</v>
      </c>
      <c r="V372" s="0" t="n">
        <f aca="false">IF(ISNA(VLOOKUP(J372,calculos!$P$2:$Q$1711,2,1)),"null",VLOOKUP(J372,calculos!$P$2:$Q$1711,2,1))</f>
        <v>1705</v>
      </c>
      <c r="W372" s="0" t="n">
        <f aca="false">IF(ISNA(VLOOKUP(P372,calculos!$S$2:$T$58,2,1)),"null",VLOOKUP(P372,calculos!$S$2:$T$58,2,1))</f>
        <v>42</v>
      </c>
      <c r="X372" s="0" t="str">
        <f aca="false">$X$1&amp;B372&amp;"','"&amp;G372&amp;"','"&amp;H372&amp;"','"&amp;I372&amp;"','"&amp;K372&amp;"','"&amp;L372&amp;"','"&amp;M372&amp;"','"&amp;N372&amp;"','"&amp;O372&amp;"',"&amp;Q372&amp;","&amp;R372&amp;","&amp;S372&amp;","&amp;T372&amp;","&amp;U372&amp;","&amp;V372&amp;","&amp;W372&amp;");"</f>
        <v>insert into servicio (id,fecha_entrega,serie,apertura,fecha_instalacion,garantia,mantenimiento,capacitacion,entrega_equipo,visita,id_empresa,id_hospital,id_equipo,id_marca,id_modelo,id_os,id_ingeniero) values (nextval('seq_servicio'),'','ASBN-0057','','03-03-2013','04-03-2011','','','','',12,853,439,125,400,1705,42);</v>
      </c>
    </row>
    <row r="373" customFormat="false" ht="13.8" hidden="false" customHeight="false" outlineLevel="0" collapsed="false">
      <c r="A373" s="10" t="s">
        <v>23</v>
      </c>
      <c r="B373" s="10"/>
      <c r="C373" s="10" t="s">
        <v>524</v>
      </c>
      <c r="D373" s="10" t="s">
        <v>54</v>
      </c>
      <c r="E373" s="8" t="s">
        <v>26</v>
      </c>
      <c r="F373" s="8" t="s">
        <v>26</v>
      </c>
      <c r="G373" s="10" t="s">
        <v>526</v>
      </c>
      <c r="H373" s="10"/>
      <c r="I373" s="10" t="s">
        <v>363</v>
      </c>
      <c r="J373" s="8" t="s">
        <v>26</v>
      </c>
      <c r="K373" s="10" t="s">
        <v>364</v>
      </c>
      <c r="L373" s="10"/>
      <c r="P373" s="8" t="s">
        <v>26</v>
      </c>
      <c r="Q373" s="0" t="n">
        <f aca="false">IF(ISNA(VLOOKUP(A373,calculos!$A$2:$B$20,2,1)),"null",VLOOKUP(A373,calculos!$A$2:$B$20,2,1))</f>
        <v>12</v>
      </c>
      <c r="R373" s="0" t="n">
        <f aca="false">IF(ISNA(VLOOKUP(C373,calculos!$D$2:$E$1218,2,1)),"null",VLOOKUP(C373,calculos!$D$2:$E$1218,2,1))</f>
        <v>853</v>
      </c>
      <c r="S373" s="0" t="n">
        <f aca="false">IF(ISNA(VLOOKUP(D373,calculos!$G$2:$H$1118,2,1)),"null",VLOOKUP(D373,calculos!$G$2:$H$1118,2,1))</f>
        <v>119</v>
      </c>
      <c r="T373" s="0" t="n">
        <f aca="false">IF(ISNA(VLOOKUP(E373,calculos!$J$2:$K$220,2,1)),"null",VLOOKUP(E373,calculos!$J$2:$K$220,2,1))</f>
        <v>125</v>
      </c>
      <c r="U373" s="0" t="n">
        <f aca="false">IF(ISNA(VLOOKUP(F373,calculos!$M$2:$N$658,2,1)),"null",VLOOKUP(F373,calculos!$M$2:$N$658,2,1))</f>
        <v>400</v>
      </c>
      <c r="V373" s="0" t="n">
        <f aca="false">IF(ISNA(VLOOKUP(J373,calculos!$P$2:$Q$1711,2,1)),"null",VLOOKUP(J373,calculos!$P$2:$Q$1711,2,1))</f>
        <v>1705</v>
      </c>
      <c r="W373" s="0" t="n">
        <f aca="false">IF(ISNA(VLOOKUP(P373,calculos!$S$2:$T$58,2,1)),"null",VLOOKUP(P373,calculos!$S$2:$T$58,2,1))</f>
        <v>42</v>
      </c>
      <c r="X373" s="0" t="str">
        <f aca="false">$X$1&amp;B373&amp;"','"&amp;G373&amp;"','"&amp;H373&amp;"','"&amp;I373&amp;"','"&amp;K373&amp;"','"&amp;L373&amp;"','"&amp;M373&amp;"','"&amp;N373&amp;"','"&amp;O373&amp;"',"&amp;Q373&amp;","&amp;R373&amp;","&amp;S373&amp;","&amp;T373&amp;","&amp;U373&amp;","&amp;V373&amp;","&amp;W373&amp;");"</f>
        <v>insert into servicio (id,fecha_entrega,serie,apertura,fecha_instalacion,garantia,mantenimiento,capacitacion,entrega_equipo,visita,id_empresa,id_hospital,id_equipo,id_marca,id_modelo,id_os,id_ingeniero) values (nextval('seq_servicio'),'','DE53018375','','03-03-2013','04-03-2011','','','','',12,853,119,125,400,1705,42);</v>
      </c>
    </row>
    <row r="374" customFormat="false" ht="13.8" hidden="false" customHeight="false" outlineLevel="0" collapsed="false">
      <c r="A374" s="10" t="s">
        <v>23</v>
      </c>
      <c r="B374" s="10"/>
      <c r="C374" s="10" t="s">
        <v>406</v>
      </c>
      <c r="D374" s="10" t="s">
        <v>54</v>
      </c>
      <c r="E374" s="8" t="s">
        <v>26</v>
      </c>
      <c r="F374" s="8" t="s">
        <v>26</v>
      </c>
      <c r="G374" s="10" t="s">
        <v>527</v>
      </c>
      <c r="H374" s="10"/>
      <c r="I374" s="10" t="s">
        <v>408</v>
      </c>
      <c r="J374" s="8" t="s">
        <v>26</v>
      </c>
      <c r="K374" s="10" t="s">
        <v>408</v>
      </c>
      <c r="L374" s="10"/>
      <c r="P374" s="8" t="s">
        <v>26</v>
      </c>
      <c r="Q374" s="0" t="n">
        <f aca="false">IF(ISNA(VLOOKUP(A374,calculos!$A$2:$B$20,2,1)),"null",VLOOKUP(A374,calculos!$A$2:$B$20,2,1))</f>
        <v>12</v>
      </c>
      <c r="R374" s="0" t="n">
        <f aca="false">IF(ISNA(VLOOKUP(C374,calculos!$D$2:$E$1218,2,1)),"null",VLOOKUP(C374,calculos!$D$2:$E$1218,2,1))</f>
        <v>467</v>
      </c>
      <c r="S374" s="0" t="n">
        <f aca="false">IF(ISNA(VLOOKUP(D374,calculos!$G$2:$H$1118,2,1)),"null",VLOOKUP(D374,calculos!$G$2:$H$1118,2,1))</f>
        <v>119</v>
      </c>
      <c r="T374" s="0" t="n">
        <f aca="false">IF(ISNA(VLOOKUP(E374,calculos!$J$2:$K$220,2,1)),"null",VLOOKUP(E374,calculos!$J$2:$K$220,2,1))</f>
        <v>125</v>
      </c>
      <c r="U374" s="0" t="n">
        <f aca="false">IF(ISNA(VLOOKUP(F374,calculos!$M$2:$N$658,2,1)),"null",VLOOKUP(F374,calculos!$M$2:$N$658,2,1))</f>
        <v>400</v>
      </c>
      <c r="V374" s="0" t="n">
        <f aca="false">IF(ISNA(VLOOKUP(J374,calculos!$P$2:$Q$1711,2,1)),"null",VLOOKUP(J374,calculos!$P$2:$Q$1711,2,1))</f>
        <v>1705</v>
      </c>
      <c r="W374" s="0" t="n">
        <f aca="false">IF(ISNA(VLOOKUP(P374,calculos!$S$2:$T$58,2,1)),"null",VLOOKUP(P374,calculos!$S$2:$T$58,2,1))</f>
        <v>42</v>
      </c>
      <c r="X374" s="0" t="str">
        <f aca="false">$X$1&amp;B374&amp;"','"&amp;G374&amp;"','"&amp;H374&amp;"','"&amp;I374&amp;"','"&amp;K374&amp;"','"&amp;L374&amp;"','"&amp;M374&amp;"','"&amp;N374&amp;"','"&amp;O374&amp;"',"&amp;Q374&amp;","&amp;R374&amp;","&amp;S374&amp;","&amp;T374&amp;","&amp;U374&amp;","&amp;V374&amp;","&amp;W374&amp;");"</f>
        <v>insert into servicio (id,fecha_entrega,serie,apertura,fecha_instalacion,garantia,mantenimiento,capacitacion,entrega_equipo,visita,id_empresa,id_hospital,id_equipo,id_marca,id_modelo,id_os,id_ingeniero) values (nextval('seq_servicio'),'','DE53018748','','12-04-2013','12-04-2013','','','','',12,467,119,125,400,1705,42);</v>
      </c>
    </row>
    <row r="375" customFormat="false" ht="13.8" hidden="false" customHeight="false" outlineLevel="0" collapsed="false">
      <c r="A375" s="10" t="s">
        <v>23</v>
      </c>
      <c r="B375" s="10"/>
      <c r="C375" s="10" t="s">
        <v>406</v>
      </c>
      <c r="D375" s="10" t="s">
        <v>54</v>
      </c>
      <c r="E375" s="8" t="s">
        <v>26</v>
      </c>
      <c r="F375" s="8" t="s">
        <v>26</v>
      </c>
      <c r="G375" s="10" t="s">
        <v>528</v>
      </c>
      <c r="H375" s="10"/>
      <c r="I375" s="10" t="s">
        <v>408</v>
      </c>
      <c r="J375" s="8" t="s">
        <v>26</v>
      </c>
      <c r="K375" s="10" t="s">
        <v>408</v>
      </c>
      <c r="L375" s="10"/>
      <c r="P375" s="8" t="s">
        <v>26</v>
      </c>
      <c r="Q375" s="0" t="n">
        <f aca="false">IF(ISNA(VLOOKUP(A375,calculos!$A$2:$B$20,2,1)),"null",VLOOKUP(A375,calculos!$A$2:$B$20,2,1))</f>
        <v>12</v>
      </c>
      <c r="R375" s="0" t="n">
        <f aca="false">IF(ISNA(VLOOKUP(C375,calculos!$D$2:$E$1218,2,1)),"null",VLOOKUP(C375,calculos!$D$2:$E$1218,2,1))</f>
        <v>467</v>
      </c>
      <c r="S375" s="0" t="n">
        <f aca="false">IF(ISNA(VLOOKUP(D375,calculos!$G$2:$H$1118,2,1)),"null",VLOOKUP(D375,calculos!$G$2:$H$1118,2,1))</f>
        <v>119</v>
      </c>
      <c r="T375" s="0" t="n">
        <f aca="false">IF(ISNA(VLOOKUP(E375,calculos!$J$2:$K$220,2,1)),"null",VLOOKUP(E375,calculos!$J$2:$K$220,2,1))</f>
        <v>125</v>
      </c>
      <c r="U375" s="0" t="n">
        <f aca="false">IF(ISNA(VLOOKUP(F375,calculos!$M$2:$N$658,2,1)),"null",VLOOKUP(F375,calculos!$M$2:$N$658,2,1))</f>
        <v>400</v>
      </c>
      <c r="V375" s="0" t="n">
        <f aca="false">IF(ISNA(VLOOKUP(J375,calculos!$P$2:$Q$1711,2,1)),"null",VLOOKUP(J375,calculos!$P$2:$Q$1711,2,1))</f>
        <v>1705</v>
      </c>
      <c r="W375" s="0" t="n">
        <f aca="false">IF(ISNA(VLOOKUP(P375,calculos!$S$2:$T$58,2,1)),"null",VLOOKUP(P375,calculos!$S$2:$T$58,2,1))</f>
        <v>42</v>
      </c>
      <c r="X375" s="0" t="str">
        <f aca="false">$X$1&amp;B375&amp;"','"&amp;G375&amp;"','"&amp;H375&amp;"','"&amp;I375&amp;"','"&amp;K375&amp;"','"&amp;L375&amp;"','"&amp;M375&amp;"','"&amp;N375&amp;"','"&amp;O375&amp;"',"&amp;Q375&amp;","&amp;R375&amp;","&amp;S375&amp;","&amp;T375&amp;","&amp;U375&amp;","&amp;V375&amp;","&amp;W375&amp;");"</f>
        <v>insert into servicio (id,fecha_entrega,serie,apertura,fecha_instalacion,garantia,mantenimiento,capacitacion,entrega_equipo,visita,id_empresa,id_hospital,id_equipo,id_marca,id_modelo,id_os,id_ingeniero) values (nextval('seq_servicio'),'','DE53018755','','12-04-2013','12-04-2013','','','','',12,467,119,125,400,1705,42);</v>
      </c>
    </row>
    <row r="376" customFormat="false" ht="13.8" hidden="false" customHeight="false" outlineLevel="0" collapsed="false">
      <c r="A376" s="10" t="s">
        <v>23</v>
      </c>
      <c r="B376" s="10"/>
      <c r="C376" s="10" t="s">
        <v>406</v>
      </c>
      <c r="D376" s="10" t="s">
        <v>54</v>
      </c>
      <c r="E376" s="8" t="s">
        <v>26</v>
      </c>
      <c r="F376" s="8" t="s">
        <v>26</v>
      </c>
      <c r="G376" s="10" t="s">
        <v>529</v>
      </c>
      <c r="H376" s="10"/>
      <c r="I376" s="10" t="s">
        <v>408</v>
      </c>
      <c r="J376" s="8" t="s">
        <v>26</v>
      </c>
      <c r="K376" s="10" t="s">
        <v>408</v>
      </c>
      <c r="L376" s="10"/>
      <c r="P376" s="8" t="s">
        <v>26</v>
      </c>
      <c r="Q376" s="0" t="n">
        <f aca="false">IF(ISNA(VLOOKUP(A376,calculos!$A$2:$B$20,2,1)),"null",VLOOKUP(A376,calculos!$A$2:$B$20,2,1))</f>
        <v>12</v>
      </c>
      <c r="R376" s="0" t="n">
        <f aca="false">IF(ISNA(VLOOKUP(C376,calculos!$D$2:$E$1218,2,1)),"null",VLOOKUP(C376,calculos!$D$2:$E$1218,2,1))</f>
        <v>467</v>
      </c>
      <c r="S376" s="0" t="n">
        <f aca="false">IF(ISNA(VLOOKUP(D376,calculos!$G$2:$H$1118,2,1)),"null",VLOOKUP(D376,calculos!$G$2:$H$1118,2,1))</f>
        <v>119</v>
      </c>
      <c r="T376" s="0" t="n">
        <f aca="false">IF(ISNA(VLOOKUP(E376,calculos!$J$2:$K$220,2,1)),"null",VLOOKUP(E376,calculos!$J$2:$K$220,2,1))</f>
        <v>125</v>
      </c>
      <c r="U376" s="0" t="n">
        <f aca="false">IF(ISNA(VLOOKUP(F376,calculos!$M$2:$N$658,2,1)),"null",VLOOKUP(F376,calculos!$M$2:$N$658,2,1))</f>
        <v>400</v>
      </c>
      <c r="V376" s="0" t="n">
        <f aca="false">IF(ISNA(VLOOKUP(J376,calculos!$P$2:$Q$1711,2,1)),"null",VLOOKUP(J376,calculos!$P$2:$Q$1711,2,1))</f>
        <v>1705</v>
      </c>
      <c r="W376" s="0" t="n">
        <f aca="false">IF(ISNA(VLOOKUP(P376,calculos!$S$2:$T$58,2,1)),"null",VLOOKUP(P376,calculos!$S$2:$T$58,2,1))</f>
        <v>42</v>
      </c>
      <c r="X376" s="0" t="str">
        <f aca="false">$X$1&amp;B376&amp;"','"&amp;G376&amp;"','"&amp;H376&amp;"','"&amp;I376&amp;"','"&amp;K376&amp;"','"&amp;L376&amp;"','"&amp;M376&amp;"','"&amp;N376&amp;"','"&amp;O376&amp;"',"&amp;Q376&amp;","&amp;R376&amp;","&amp;S376&amp;","&amp;T376&amp;","&amp;U376&amp;","&amp;V376&amp;","&amp;W376&amp;");"</f>
        <v>insert into servicio (id,fecha_entrega,serie,apertura,fecha_instalacion,garantia,mantenimiento,capacitacion,entrega_equipo,visita,id_empresa,id_hospital,id_equipo,id_marca,id_modelo,id_os,id_ingeniero) values (nextval('seq_servicio'),'','DE53018724','','12-04-2013','12-04-2013','','','','',12,467,119,125,400,1705,42);</v>
      </c>
    </row>
    <row r="377" customFormat="false" ht="13.8" hidden="false" customHeight="false" outlineLevel="0" collapsed="false">
      <c r="A377" s="10" t="s">
        <v>23</v>
      </c>
      <c r="B377" s="10"/>
      <c r="C377" s="10" t="s">
        <v>229</v>
      </c>
      <c r="D377" s="10" t="s">
        <v>54</v>
      </c>
      <c r="E377" s="8" t="s">
        <v>26</v>
      </c>
      <c r="F377" s="8" t="s">
        <v>26</v>
      </c>
      <c r="G377" s="10" t="s">
        <v>530</v>
      </c>
      <c r="H377" s="10"/>
      <c r="I377" s="10" t="s">
        <v>270</v>
      </c>
      <c r="J377" s="8" t="s">
        <v>26</v>
      </c>
      <c r="K377" s="10" t="s">
        <v>270</v>
      </c>
      <c r="L377" s="10"/>
      <c r="P377" s="8" t="s">
        <v>26</v>
      </c>
      <c r="Q377" s="0" t="n">
        <f aca="false">IF(ISNA(VLOOKUP(A377,calculos!$A$2:$B$20,2,1)),"null",VLOOKUP(A377,calculos!$A$2:$B$20,2,1))</f>
        <v>12</v>
      </c>
      <c r="R377" s="0" t="n">
        <f aca="false">IF(ISNA(VLOOKUP(C377,calculos!$D$2:$E$1218,2,1)),"null",VLOOKUP(C377,calculos!$D$2:$E$1218,2,1))</f>
        <v>793</v>
      </c>
      <c r="S377" s="0" t="n">
        <f aca="false">IF(ISNA(VLOOKUP(D377,calculos!$G$2:$H$1118,2,1)),"null",VLOOKUP(D377,calculos!$G$2:$H$1118,2,1))</f>
        <v>119</v>
      </c>
      <c r="T377" s="0" t="n">
        <f aca="false">IF(ISNA(VLOOKUP(E377,calculos!$J$2:$K$220,2,1)),"null",VLOOKUP(E377,calculos!$J$2:$K$220,2,1))</f>
        <v>125</v>
      </c>
      <c r="U377" s="0" t="n">
        <f aca="false">IF(ISNA(VLOOKUP(F377,calculos!$M$2:$N$658,2,1)),"null",VLOOKUP(F377,calculos!$M$2:$N$658,2,1))</f>
        <v>400</v>
      </c>
      <c r="V377" s="0" t="n">
        <f aca="false">IF(ISNA(VLOOKUP(J377,calculos!$P$2:$Q$1711,2,1)),"null",VLOOKUP(J377,calculos!$P$2:$Q$1711,2,1))</f>
        <v>1705</v>
      </c>
      <c r="W377" s="0" t="n">
        <f aca="false">IF(ISNA(VLOOKUP(P377,calculos!$S$2:$T$58,2,1)),"null",VLOOKUP(P377,calculos!$S$2:$T$58,2,1))</f>
        <v>42</v>
      </c>
      <c r="X377" s="0" t="str">
        <f aca="false">$X$1&amp;B377&amp;"','"&amp;G377&amp;"','"&amp;H377&amp;"','"&amp;I377&amp;"','"&amp;K377&amp;"','"&amp;L377&amp;"','"&amp;M377&amp;"','"&amp;N377&amp;"','"&amp;O377&amp;"',"&amp;Q377&amp;","&amp;R377&amp;","&amp;S377&amp;","&amp;T377&amp;","&amp;U377&amp;","&amp;V377&amp;","&amp;W377&amp;");"</f>
        <v>insert into servicio (id,fecha_entrega,serie,apertura,fecha_instalacion,garantia,mantenimiento,capacitacion,entrega_equipo,visita,id_empresa,id_hospital,id_equipo,id_marca,id_modelo,id_os,id_ingeniero) values (nextval('seq_servicio'),'','DE53018740','','18-04-2013','18-04-2013','','','','',12,793,119,125,400,1705,42);</v>
      </c>
    </row>
    <row r="378" customFormat="false" ht="13.8" hidden="false" customHeight="false" outlineLevel="0" collapsed="false">
      <c r="A378" s="10" t="s">
        <v>23</v>
      </c>
      <c r="B378" s="10"/>
      <c r="C378" s="10" t="s">
        <v>229</v>
      </c>
      <c r="D378" s="10" t="s">
        <v>54</v>
      </c>
      <c r="E378" s="8" t="s">
        <v>26</v>
      </c>
      <c r="F378" s="8" t="s">
        <v>26</v>
      </c>
      <c r="G378" s="10" t="s">
        <v>531</v>
      </c>
      <c r="H378" s="10"/>
      <c r="I378" s="10" t="s">
        <v>270</v>
      </c>
      <c r="J378" s="8" t="s">
        <v>26</v>
      </c>
      <c r="K378" s="10" t="s">
        <v>270</v>
      </c>
      <c r="L378" s="10"/>
      <c r="P378" s="8" t="s">
        <v>26</v>
      </c>
      <c r="Q378" s="0" t="n">
        <f aca="false">IF(ISNA(VLOOKUP(A378,calculos!$A$2:$B$20,2,1)),"null",VLOOKUP(A378,calculos!$A$2:$B$20,2,1))</f>
        <v>12</v>
      </c>
      <c r="R378" s="0" t="n">
        <f aca="false">IF(ISNA(VLOOKUP(C378,calculos!$D$2:$E$1218,2,1)),"null",VLOOKUP(C378,calculos!$D$2:$E$1218,2,1))</f>
        <v>793</v>
      </c>
      <c r="S378" s="0" t="n">
        <f aca="false">IF(ISNA(VLOOKUP(D378,calculos!$G$2:$H$1118,2,1)),"null",VLOOKUP(D378,calculos!$G$2:$H$1118,2,1))</f>
        <v>119</v>
      </c>
      <c r="T378" s="0" t="n">
        <f aca="false">IF(ISNA(VLOOKUP(E378,calculos!$J$2:$K$220,2,1)),"null",VLOOKUP(E378,calculos!$J$2:$K$220,2,1))</f>
        <v>125</v>
      </c>
      <c r="U378" s="0" t="n">
        <f aca="false">IF(ISNA(VLOOKUP(F378,calculos!$M$2:$N$658,2,1)),"null",VLOOKUP(F378,calculos!$M$2:$N$658,2,1))</f>
        <v>400</v>
      </c>
      <c r="V378" s="0" t="n">
        <f aca="false">IF(ISNA(VLOOKUP(J378,calculos!$P$2:$Q$1711,2,1)),"null",VLOOKUP(J378,calculos!$P$2:$Q$1711,2,1))</f>
        <v>1705</v>
      </c>
      <c r="W378" s="0" t="n">
        <f aca="false">IF(ISNA(VLOOKUP(P378,calculos!$S$2:$T$58,2,1)),"null",VLOOKUP(P378,calculos!$S$2:$T$58,2,1))</f>
        <v>42</v>
      </c>
      <c r="X378" s="0" t="str">
        <f aca="false">$X$1&amp;B378&amp;"','"&amp;G378&amp;"','"&amp;H378&amp;"','"&amp;I378&amp;"','"&amp;K378&amp;"','"&amp;L378&amp;"','"&amp;M378&amp;"','"&amp;N378&amp;"','"&amp;O378&amp;"',"&amp;Q378&amp;","&amp;R378&amp;","&amp;S378&amp;","&amp;T378&amp;","&amp;U378&amp;","&amp;V378&amp;","&amp;W378&amp;");"</f>
        <v>insert into servicio (id,fecha_entrega,serie,apertura,fecha_instalacion,garantia,mantenimiento,capacitacion,entrega_equipo,visita,id_empresa,id_hospital,id_equipo,id_marca,id_modelo,id_os,id_ingeniero) values (nextval('seq_servicio'),'','DE53018727','','18-04-2013','18-04-2013','','','','',12,793,119,125,400,1705,42);</v>
      </c>
    </row>
    <row r="379" customFormat="false" ht="13.8" hidden="false" customHeight="false" outlineLevel="0" collapsed="false">
      <c r="A379" s="10" t="s">
        <v>23</v>
      </c>
      <c r="B379" s="10"/>
      <c r="C379" s="10" t="s">
        <v>274</v>
      </c>
      <c r="D379" s="10" t="s">
        <v>277</v>
      </c>
      <c r="E379" s="8" t="s">
        <v>26</v>
      </c>
      <c r="F379" s="8" t="s">
        <v>26</v>
      </c>
      <c r="G379" s="10" t="s">
        <v>532</v>
      </c>
      <c r="H379" s="10"/>
      <c r="I379" s="10" t="s">
        <v>275</v>
      </c>
      <c r="J379" s="8" t="s">
        <v>26</v>
      </c>
      <c r="K379" s="10" t="s">
        <v>276</v>
      </c>
      <c r="L379" s="10"/>
      <c r="P379" s="8" t="s">
        <v>26</v>
      </c>
      <c r="Q379" s="0" t="n">
        <f aca="false">IF(ISNA(VLOOKUP(A379,calculos!$A$2:$B$20,2,1)),"null",VLOOKUP(A379,calculos!$A$2:$B$20,2,1))</f>
        <v>12</v>
      </c>
      <c r="R379" s="0" t="n">
        <f aca="false">IF(ISNA(VLOOKUP(C379,calculos!$D$2:$E$1218,2,1)),"null",VLOOKUP(C379,calculos!$D$2:$E$1218,2,1))</f>
        <v>487</v>
      </c>
      <c r="S379" s="0" t="n">
        <f aca="false">IF(ISNA(VLOOKUP(D379,calculos!$G$2:$H$1118,2,1)),"null",VLOOKUP(D379,calculos!$G$2:$H$1118,2,1))</f>
        <v>1039</v>
      </c>
      <c r="T379" s="0" t="n">
        <f aca="false">IF(ISNA(VLOOKUP(E379,calculos!$J$2:$K$220,2,1)),"null",VLOOKUP(E379,calculos!$J$2:$K$220,2,1))</f>
        <v>125</v>
      </c>
      <c r="U379" s="0" t="n">
        <f aca="false">IF(ISNA(VLOOKUP(F379,calculos!$M$2:$N$658,2,1)),"null",VLOOKUP(F379,calculos!$M$2:$N$658,2,1))</f>
        <v>400</v>
      </c>
      <c r="V379" s="0" t="n">
        <f aca="false">IF(ISNA(VLOOKUP(J379,calculos!$P$2:$Q$1711,2,1)),"null",VLOOKUP(J379,calculos!$P$2:$Q$1711,2,1))</f>
        <v>1705</v>
      </c>
      <c r="W379" s="0" t="n">
        <f aca="false">IF(ISNA(VLOOKUP(P379,calculos!$S$2:$T$58,2,1)),"null",VLOOKUP(P379,calculos!$S$2:$T$58,2,1))</f>
        <v>42</v>
      </c>
      <c r="X379" s="0" t="str">
        <f aca="false">$X$1&amp;B379&amp;"','"&amp;G379&amp;"','"&amp;H379&amp;"','"&amp;I379&amp;"','"&amp;K379&amp;"','"&amp;L379&amp;"','"&amp;M379&amp;"','"&amp;N379&amp;"','"&amp;O379&amp;"',"&amp;Q379&amp;","&amp;R379&amp;","&amp;S379&amp;","&amp;T379&amp;","&amp;U379&amp;","&amp;V379&amp;","&amp;W379&amp;");"</f>
        <v>insert into servicio (id,fecha_entrega,serie,apertura,fecha_instalacion,garantia,mantenimiento,capacitacion,entrega_equipo,visita,id_empresa,id_hospital,id_equipo,id_marca,id_modelo,id_os,id_ingeniero) values (nextval('seq_servicio'),'','USN1027096','','08-06-2013','09-06-2011','','','','',12,487,1039,125,400,1705,42);</v>
      </c>
    </row>
    <row r="380" customFormat="false" ht="13.8" hidden="false" customHeight="false" outlineLevel="0" collapsed="false">
      <c r="A380" s="10" t="s">
        <v>23</v>
      </c>
      <c r="B380" s="10"/>
      <c r="C380" s="10" t="s">
        <v>268</v>
      </c>
      <c r="D380" s="10" t="s">
        <v>180</v>
      </c>
      <c r="E380" s="8" t="s">
        <v>26</v>
      </c>
      <c r="F380" s="8" t="s">
        <v>26</v>
      </c>
      <c r="G380" s="10" t="n">
        <v>4862</v>
      </c>
      <c r="H380" s="10"/>
      <c r="I380" s="10" t="s">
        <v>270</v>
      </c>
      <c r="J380" s="8" t="s">
        <v>26</v>
      </c>
      <c r="K380" s="10" t="s">
        <v>533</v>
      </c>
      <c r="L380" s="10"/>
      <c r="P380" s="8" t="s">
        <v>26</v>
      </c>
      <c r="Q380" s="0" t="n">
        <f aca="false">IF(ISNA(VLOOKUP(A380,calculos!$A$2:$B$20,2,1)),"null",VLOOKUP(A380,calculos!$A$2:$B$20,2,1))</f>
        <v>12</v>
      </c>
      <c r="R380" s="0" t="n">
        <f aca="false">IF(ISNA(VLOOKUP(C380,calculos!$D$2:$E$1218,2,1)),"null",VLOOKUP(C380,calculos!$D$2:$E$1218,2,1))</f>
        <v>802</v>
      </c>
      <c r="S380" s="0" t="n">
        <f aca="false">IF(ISNA(VLOOKUP(D380,calculos!$G$2:$H$1118,2,1)),"null",VLOOKUP(D380,calculos!$G$2:$H$1118,2,1))</f>
        <v>1002</v>
      </c>
      <c r="T380" s="0" t="n">
        <f aca="false">IF(ISNA(VLOOKUP(E380,calculos!$J$2:$K$220,2,1)),"null",VLOOKUP(E380,calculos!$J$2:$K$220,2,1))</f>
        <v>125</v>
      </c>
      <c r="U380" s="0" t="n">
        <f aca="false">IF(ISNA(VLOOKUP(F380,calculos!$M$2:$N$658,2,1)),"null",VLOOKUP(F380,calculos!$M$2:$N$658,2,1))</f>
        <v>400</v>
      </c>
      <c r="V380" s="0" t="n">
        <f aca="false">IF(ISNA(VLOOKUP(J380,calculos!$P$2:$Q$1711,2,1)),"null",VLOOKUP(J380,calculos!$P$2:$Q$1711,2,1))</f>
        <v>1705</v>
      </c>
      <c r="W380" s="0" t="n">
        <f aca="false">IF(ISNA(VLOOKUP(P380,calculos!$S$2:$T$58,2,1)),"null",VLOOKUP(P380,calculos!$S$2:$T$58,2,1))</f>
        <v>42</v>
      </c>
      <c r="X380" s="0" t="str">
        <f aca="false">$X$1&amp;B380&amp;"','"&amp;G380&amp;"','"&amp;H380&amp;"','"&amp;I380&amp;"','"&amp;K380&amp;"','"&amp;L380&amp;"','"&amp;M380&amp;"','"&amp;N380&amp;"','"&amp;O380&amp;"',"&amp;Q380&amp;","&amp;R380&amp;","&amp;S380&amp;","&amp;T380&amp;","&amp;U380&amp;","&amp;V380&amp;","&amp;W380&amp;");"</f>
        <v>insert into servicio (id,fecha_entrega,serie,apertura,fecha_instalacion,garantia,mantenimiento,capacitacion,entrega_equipo,visita,id_empresa,id_hospital,id_equipo,id_marca,id_modelo,id_os,id_ingeniero) values (nextval('seq_servicio'),'','4862','','18-04-2013','19-04-2011','','','','',12,802,1002,125,400,1705,42);</v>
      </c>
    </row>
    <row r="381" customFormat="false" ht="13.8" hidden="false" customHeight="false" outlineLevel="0" collapsed="false">
      <c r="A381" s="10" t="s">
        <v>23</v>
      </c>
      <c r="B381" s="10"/>
      <c r="C381" s="10" t="s">
        <v>268</v>
      </c>
      <c r="D381" s="10" t="s">
        <v>199</v>
      </c>
      <c r="E381" s="8" t="s">
        <v>26</v>
      </c>
      <c r="F381" s="8" t="s">
        <v>26</v>
      </c>
      <c r="G381" s="10" t="s">
        <v>534</v>
      </c>
      <c r="H381" s="10"/>
      <c r="I381" s="10" t="s">
        <v>270</v>
      </c>
      <c r="J381" s="8" t="s">
        <v>26</v>
      </c>
      <c r="K381" s="10" t="s">
        <v>270</v>
      </c>
      <c r="L381" s="10"/>
      <c r="P381" s="8" t="s">
        <v>26</v>
      </c>
      <c r="Q381" s="0" t="n">
        <f aca="false">IF(ISNA(VLOOKUP(A381,calculos!$A$2:$B$20,2,1)),"null",VLOOKUP(A381,calculos!$A$2:$B$20,2,1))</f>
        <v>12</v>
      </c>
      <c r="R381" s="0" t="n">
        <f aca="false">IF(ISNA(VLOOKUP(C381,calculos!$D$2:$E$1218,2,1)),"null",VLOOKUP(C381,calculos!$D$2:$E$1218,2,1))</f>
        <v>802</v>
      </c>
      <c r="S381" s="0" t="n">
        <f aca="false">IF(ISNA(VLOOKUP(D381,calculos!$G$2:$H$1118,2,1)),"null",VLOOKUP(D381,calculos!$G$2:$H$1118,2,1))</f>
        <v>477</v>
      </c>
      <c r="T381" s="0" t="n">
        <f aca="false">IF(ISNA(VLOOKUP(E381,calculos!$J$2:$K$220,2,1)),"null",VLOOKUP(E381,calculos!$J$2:$K$220,2,1))</f>
        <v>125</v>
      </c>
      <c r="U381" s="0" t="n">
        <f aca="false">IF(ISNA(VLOOKUP(F381,calculos!$M$2:$N$658,2,1)),"null",VLOOKUP(F381,calculos!$M$2:$N$658,2,1))</f>
        <v>400</v>
      </c>
      <c r="V381" s="0" t="n">
        <f aca="false">IF(ISNA(VLOOKUP(J381,calculos!$P$2:$Q$1711,2,1)),"null",VLOOKUP(J381,calculos!$P$2:$Q$1711,2,1))</f>
        <v>1705</v>
      </c>
      <c r="W381" s="0" t="n">
        <f aca="false">IF(ISNA(VLOOKUP(P381,calculos!$S$2:$T$58,2,1)),"null",VLOOKUP(P381,calculos!$S$2:$T$58,2,1))</f>
        <v>42</v>
      </c>
      <c r="X381" s="0" t="str">
        <f aca="false">$X$1&amp;B381&amp;"','"&amp;G381&amp;"','"&amp;H381&amp;"','"&amp;I381&amp;"','"&amp;K381&amp;"','"&amp;L381&amp;"','"&amp;M381&amp;"','"&amp;N381&amp;"','"&amp;O381&amp;"',"&amp;Q381&amp;","&amp;R381&amp;","&amp;S381&amp;","&amp;T381&amp;","&amp;U381&amp;","&amp;V381&amp;","&amp;W381&amp;");"</f>
        <v>insert into servicio (id,fecha_entrega,serie,apertura,fecha_instalacion,garantia,mantenimiento,capacitacion,entrega_equipo,visita,id_empresa,id_hospital,id_equipo,id_marca,id_modelo,id_os,id_ingeniero) values (nextval('seq_servicio'),'','US00547121','','18-04-2013','18-04-2013','','','','',12,802,477,125,400,1705,42);</v>
      </c>
    </row>
    <row r="382" customFormat="false" ht="13.8" hidden="false" customHeight="false" outlineLevel="0" collapsed="false">
      <c r="A382" s="10" t="s">
        <v>23</v>
      </c>
      <c r="B382" s="10"/>
      <c r="C382" s="10" t="s">
        <v>268</v>
      </c>
      <c r="D382" s="10" t="s">
        <v>199</v>
      </c>
      <c r="E382" s="8" t="s">
        <v>26</v>
      </c>
      <c r="F382" s="8" t="s">
        <v>26</v>
      </c>
      <c r="G382" s="10" t="s">
        <v>535</v>
      </c>
      <c r="H382" s="10"/>
      <c r="I382" s="10" t="s">
        <v>270</v>
      </c>
      <c r="J382" s="8" t="s">
        <v>26</v>
      </c>
      <c r="K382" s="10" t="s">
        <v>270</v>
      </c>
      <c r="L382" s="10"/>
      <c r="P382" s="8" t="s">
        <v>26</v>
      </c>
      <c r="Q382" s="0" t="n">
        <f aca="false">IF(ISNA(VLOOKUP(A382,calculos!$A$2:$B$20,2,1)),"null",VLOOKUP(A382,calculos!$A$2:$B$20,2,1))</f>
        <v>12</v>
      </c>
      <c r="R382" s="0" t="n">
        <f aca="false">IF(ISNA(VLOOKUP(C382,calculos!$D$2:$E$1218,2,1)),"null",VLOOKUP(C382,calculos!$D$2:$E$1218,2,1))</f>
        <v>802</v>
      </c>
      <c r="S382" s="0" t="n">
        <f aca="false">IF(ISNA(VLOOKUP(D382,calculos!$G$2:$H$1118,2,1)),"null",VLOOKUP(D382,calculos!$G$2:$H$1118,2,1))</f>
        <v>477</v>
      </c>
      <c r="T382" s="0" t="n">
        <f aca="false">IF(ISNA(VLOOKUP(E382,calculos!$J$2:$K$220,2,1)),"null",VLOOKUP(E382,calculos!$J$2:$K$220,2,1))</f>
        <v>125</v>
      </c>
      <c r="U382" s="0" t="n">
        <f aca="false">IF(ISNA(VLOOKUP(F382,calculos!$M$2:$N$658,2,1)),"null",VLOOKUP(F382,calculos!$M$2:$N$658,2,1))</f>
        <v>400</v>
      </c>
      <c r="V382" s="0" t="n">
        <f aca="false">IF(ISNA(VLOOKUP(J382,calculos!$P$2:$Q$1711,2,1)),"null",VLOOKUP(J382,calculos!$P$2:$Q$1711,2,1))</f>
        <v>1705</v>
      </c>
      <c r="W382" s="0" t="n">
        <f aca="false">IF(ISNA(VLOOKUP(P382,calculos!$S$2:$T$58,2,1)),"null",VLOOKUP(P382,calculos!$S$2:$T$58,2,1))</f>
        <v>42</v>
      </c>
      <c r="X382" s="0" t="str">
        <f aca="false">$X$1&amp;B382&amp;"','"&amp;G382&amp;"','"&amp;H382&amp;"','"&amp;I382&amp;"','"&amp;K382&amp;"','"&amp;L382&amp;"','"&amp;M382&amp;"','"&amp;N382&amp;"','"&amp;O382&amp;"',"&amp;Q382&amp;","&amp;R382&amp;","&amp;S382&amp;","&amp;T382&amp;","&amp;U382&amp;","&amp;V382&amp;","&amp;W382&amp;");"</f>
        <v>insert into servicio (id,fecha_entrega,serie,apertura,fecha_instalacion,garantia,mantenimiento,capacitacion,entrega_equipo,visita,id_empresa,id_hospital,id_equipo,id_marca,id_modelo,id_os,id_ingeniero) values (nextval('seq_servicio'),'','US00547123','','18-04-2013','18-04-2013','','','','',12,802,477,125,400,1705,42);</v>
      </c>
    </row>
    <row r="383" customFormat="false" ht="13.8" hidden="false" customHeight="false" outlineLevel="0" collapsed="false">
      <c r="A383" s="10" t="s">
        <v>23</v>
      </c>
      <c r="B383" s="10"/>
      <c r="C383" s="10" t="s">
        <v>268</v>
      </c>
      <c r="D383" s="10" t="s">
        <v>34</v>
      </c>
      <c r="E383" s="8" t="s">
        <v>26</v>
      </c>
      <c r="F383" s="8" t="s">
        <v>26</v>
      </c>
      <c r="G383" s="10" t="s">
        <v>536</v>
      </c>
      <c r="H383" s="10"/>
      <c r="I383" s="10" t="s">
        <v>270</v>
      </c>
      <c r="J383" s="8" t="s">
        <v>26</v>
      </c>
      <c r="K383" s="10" t="s">
        <v>533</v>
      </c>
      <c r="L383" s="10"/>
      <c r="P383" s="8" t="s">
        <v>26</v>
      </c>
      <c r="Q383" s="0" t="n">
        <f aca="false">IF(ISNA(VLOOKUP(A383,calculos!$A$2:$B$20,2,1)),"null",VLOOKUP(A383,calculos!$A$2:$B$20,2,1))</f>
        <v>12</v>
      </c>
      <c r="R383" s="0" t="n">
        <f aca="false">IF(ISNA(VLOOKUP(C383,calculos!$D$2:$E$1218,2,1)),"null",VLOOKUP(C383,calculos!$D$2:$E$1218,2,1))</f>
        <v>802</v>
      </c>
      <c r="S383" s="0" t="n">
        <f aca="false">IF(ISNA(VLOOKUP(D383,calculos!$G$2:$H$1118,2,1)),"null",VLOOKUP(D383,calculos!$G$2:$H$1118,2,1))</f>
        <v>694</v>
      </c>
      <c r="T383" s="0" t="n">
        <f aca="false">IF(ISNA(VLOOKUP(E383,calculos!$J$2:$K$220,2,1)),"null",VLOOKUP(E383,calculos!$J$2:$K$220,2,1))</f>
        <v>125</v>
      </c>
      <c r="U383" s="0" t="n">
        <f aca="false">IF(ISNA(VLOOKUP(F383,calculos!$M$2:$N$658,2,1)),"null",VLOOKUP(F383,calculos!$M$2:$N$658,2,1))</f>
        <v>400</v>
      </c>
      <c r="V383" s="0" t="n">
        <f aca="false">IF(ISNA(VLOOKUP(J383,calculos!$P$2:$Q$1711,2,1)),"null",VLOOKUP(J383,calculos!$P$2:$Q$1711,2,1))</f>
        <v>1705</v>
      </c>
      <c r="W383" s="0" t="n">
        <f aca="false">IF(ISNA(VLOOKUP(P383,calculos!$S$2:$T$58,2,1)),"null",VLOOKUP(P383,calculos!$S$2:$T$58,2,1))</f>
        <v>42</v>
      </c>
      <c r="X383" s="0" t="str">
        <f aca="false">$X$1&amp;B383&amp;"','"&amp;G383&amp;"','"&amp;H383&amp;"','"&amp;I383&amp;"','"&amp;K383&amp;"','"&amp;L383&amp;"','"&amp;M383&amp;"','"&amp;N383&amp;"','"&amp;O383&amp;"',"&amp;Q383&amp;","&amp;R383&amp;","&amp;S383&amp;","&amp;T383&amp;","&amp;U383&amp;","&amp;V383&amp;","&amp;W383&amp;");"</f>
        <v>insert into servicio (id,fecha_entrega,serie,apertura,fecha_instalacion,garantia,mantenimiento,capacitacion,entrega_equipo,visita,id_empresa,id_hospital,id_equipo,id_marca,id_modelo,id_os,id_ingeniero) values (nextval('seq_servicio'),'','03KZ3K','','18-04-2013','19-04-2011','','','','',12,802,694,125,400,1705,42);</v>
      </c>
    </row>
    <row r="384" customFormat="false" ht="13.8" hidden="false" customHeight="false" outlineLevel="0" collapsed="false">
      <c r="A384" s="10" t="s">
        <v>23</v>
      </c>
      <c r="B384" s="10"/>
      <c r="C384" s="10" t="s">
        <v>268</v>
      </c>
      <c r="D384" s="10" t="s">
        <v>54</v>
      </c>
      <c r="E384" s="8" t="s">
        <v>26</v>
      </c>
      <c r="F384" s="8" t="s">
        <v>26</v>
      </c>
      <c r="G384" s="10" t="s">
        <v>537</v>
      </c>
      <c r="H384" s="10"/>
      <c r="I384" s="10" t="s">
        <v>270</v>
      </c>
      <c r="J384" s="8" t="s">
        <v>26</v>
      </c>
      <c r="K384" s="10" t="s">
        <v>270</v>
      </c>
      <c r="L384" s="10"/>
      <c r="P384" s="8" t="s">
        <v>26</v>
      </c>
      <c r="Q384" s="0" t="n">
        <f aca="false">IF(ISNA(VLOOKUP(A384,calculos!$A$2:$B$20,2,1)),"null",VLOOKUP(A384,calculos!$A$2:$B$20,2,1))</f>
        <v>12</v>
      </c>
      <c r="R384" s="0" t="n">
        <f aca="false">IF(ISNA(VLOOKUP(C384,calculos!$D$2:$E$1218,2,1)),"null",VLOOKUP(C384,calculos!$D$2:$E$1218,2,1))</f>
        <v>802</v>
      </c>
      <c r="S384" s="0" t="n">
        <f aca="false">IF(ISNA(VLOOKUP(D384,calculos!$G$2:$H$1118,2,1)),"null",VLOOKUP(D384,calculos!$G$2:$H$1118,2,1))</f>
        <v>119</v>
      </c>
      <c r="T384" s="0" t="n">
        <f aca="false">IF(ISNA(VLOOKUP(E384,calculos!$J$2:$K$220,2,1)),"null",VLOOKUP(E384,calculos!$J$2:$K$220,2,1))</f>
        <v>125</v>
      </c>
      <c r="U384" s="0" t="n">
        <f aca="false">IF(ISNA(VLOOKUP(F384,calculos!$M$2:$N$658,2,1)),"null",VLOOKUP(F384,calculos!$M$2:$N$658,2,1))</f>
        <v>400</v>
      </c>
      <c r="V384" s="0" t="n">
        <f aca="false">IF(ISNA(VLOOKUP(J384,calculos!$P$2:$Q$1711,2,1)),"null",VLOOKUP(J384,calculos!$P$2:$Q$1711,2,1))</f>
        <v>1705</v>
      </c>
      <c r="W384" s="0" t="n">
        <f aca="false">IF(ISNA(VLOOKUP(P384,calculos!$S$2:$T$58,2,1)),"null",VLOOKUP(P384,calculos!$S$2:$T$58,2,1))</f>
        <v>42</v>
      </c>
      <c r="X384" s="0" t="str">
        <f aca="false">$X$1&amp;B384&amp;"','"&amp;G384&amp;"','"&amp;H384&amp;"','"&amp;I384&amp;"','"&amp;K384&amp;"','"&amp;L384&amp;"','"&amp;M384&amp;"','"&amp;N384&amp;"','"&amp;O384&amp;"',"&amp;Q384&amp;","&amp;R384&amp;","&amp;S384&amp;","&amp;T384&amp;","&amp;U384&amp;","&amp;V384&amp;","&amp;W384&amp;");"</f>
        <v>insert into servicio (id,fecha_entrega,serie,apertura,fecha_instalacion,garantia,mantenimiento,capacitacion,entrega_equipo,visita,id_empresa,id_hospital,id_equipo,id_marca,id_modelo,id_os,id_ingeniero) values (nextval('seq_servicio'),'','DE53018705','','18-04-2013','18-04-2013','','','','',12,802,119,125,400,1705,42);</v>
      </c>
    </row>
    <row r="385" customFormat="false" ht="13.8" hidden="false" customHeight="false" outlineLevel="0" collapsed="false">
      <c r="A385" s="10" t="s">
        <v>23</v>
      </c>
      <c r="B385" s="10"/>
      <c r="C385" s="10" t="s">
        <v>268</v>
      </c>
      <c r="D385" s="10" t="s">
        <v>54</v>
      </c>
      <c r="E385" s="8" t="s">
        <v>26</v>
      </c>
      <c r="F385" s="8" t="s">
        <v>26</v>
      </c>
      <c r="G385" s="10" t="s">
        <v>538</v>
      </c>
      <c r="H385" s="10"/>
      <c r="I385" s="10" t="s">
        <v>270</v>
      </c>
      <c r="J385" s="8" t="s">
        <v>26</v>
      </c>
      <c r="K385" s="10" t="s">
        <v>270</v>
      </c>
      <c r="L385" s="10"/>
      <c r="P385" s="8" t="s">
        <v>26</v>
      </c>
      <c r="Q385" s="0" t="n">
        <f aca="false">IF(ISNA(VLOOKUP(A385,calculos!$A$2:$B$20,2,1)),"null",VLOOKUP(A385,calculos!$A$2:$B$20,2,1))</f>
        <v>12</v>
      </c>
      <c r="R385" s="0" t="n">
        <f aca="false">IF(ISNA(VLOOKUP(C385,calculos!$D$2:$E$1218,2,1)),"null",VLOOKUP(C385,calculos!$D$2:$E$1218,2,1))</f>
        <v>802</v>
      </c>
      <c r="S385" s="0" t="n">
        <f aca="false">IF(ISNA(VLOOKUP(D385,calculos!$G$2:$H$1118,2,1)),"null",VLOOKUP(D385,calculos!$G$2:$H$1118,2,1))</f>
        <v>119</v>
      </c>
      <c r="T385" s="0" t="n">
        <f aca="false">IF(ISNA(VLOOKUP(E385,calculos!$J$2:$K$220,2,1)),"null",VLOOKUP(E385,calculos!$J$2:$K$220,2,1))</f>
        <v>125</v>
      </c>
      <c r="U385" s="0" t="n">
        <f aca="false">IF(ISNA(VLOOKUP(F385,calculos!$M$2:$N$658,2,1)),"null",VLOOKUP(F385,calculos!$M$2:$N$658,2,1))</f>
        <v>400</v>
      </c>
      <c r="V385" s="0" t="n">
        <f aca="false">IF(ISNA(VLOOKUP(J385,calculos!$P$2:$Q$1711,2,1)),"null",VLOOKUP(J385,calculos!$P$2:$Q$1711,2,1))</f>
        <v>1705</v>
      </c>
      <c r="W385" s="0" t="n">
        <f aca="false">IF(ISNA(VLOOKUP(P385,calculos!$S$2:$T$58,2,1)),"null",VLOOKUP(P385,calculos!$S$2:$T$58,2,1))</f>
        <v>42</v>
      </c>
      <c r="X385" s="0" t="str">
        <f aca="false">$X$1&amp;B385&amp;"','"&amp;G385&amp;"','"&amp;H385&amp;"','"&amp;I385&amp;"','"&amp;K385&amp;"','"&amp;L385&amp;"','"&amp;M385&amp;"','"&amp;N385&amp;"','"&amp;O385&amp;"',"&amp;Q385&amp;","&amp;R385&amp;","&amp;S385&amp;","&amp;T385&amp;","&amp;U385&amp;","&amp;V385&amp;","&amp;W385&amp;");"</f>
        <v>insert into servicio (id,fecha_entrega,serie,apertura,fecha_instalacion,garantia,mantenimiento,capacitacion,entrega_equipo,visita,id_empresa,id_hospital,id_equipo,id_marca,id_modelo,id_os,id_ingeniero) values (nextval('seq_servicio'),'','DE53018670','','18-04-2013','18-04-2013','','','','',12,802,119,125,400,1705,42);</v>
      </c>
    </row>
    <row r="386" customFormat="false" ht="13.8" hidden="false" customHeight="false" outlineLevel="0" collapsed="false">
      <c r="A386" s="10" t="s">
        <v>23</v>
      </c>
      <c r="B386" s="10"/>
      <c r="C386" s="10" t="s">
        <v>539</v>
      </c>
      <c r="D386" s="10" t="s">
        <v>54</v>
      </c>
      <c r="E386" s="8" t="s">
        <v>26</v>
      </c>
      <c r="F386" s="8" t="s">
        <v>26</v>
      </c>
      <c r="G386" s="10" t="s">
        <v>540</v>
      </c>
      <c r="H386" s="10"/>
      <c r="I386" s="10" t="s">
        <v>541</v>
      </c>
      <c r="J386" s="8" t="s">
        <v>26</v>
      </c>
      <c r="K386" s="10" t="s">
        <v>541</v>
      </c>
      <c r="L386" s="10"/>
      <c r="P386" s="8" t="s">
        <v>26</v>
      </c>
      <c r="Q386" s="0" t="n">
        <f aca="false">IF(ISNA(VLOOKUP(A386,calculos!$A$2:$B$20,2,1)),"null",VLOOKUP(A386,calculos!$A$2:$B$20,2,1))</f>
        <v>12</v>
      </c>
      <c r="R386" s="0" t="n">
        <f aca="false">IF(ISNA(VLOOKUP(C386,calculos!$D$2:$E$1218,2,1)),"null",VLOOKUP(C386,calculos!$D$2:$E$1218,2,1))</f>
        <v>340</v>
      </c>
      <c r="S386" s="0" t="n">
        <f aca="false">IF(ISNA(VLOOKUP(D386,calculos!$G$2:$H$1118,2,1)),"null",VLOOKUP(D386,calculos!$G$2:$H$1118,2,1))</f>
        <v>119</v>
      </c>
      <c r="T386" s="0" t="n">
        <f aca="false">IF(ISNA(VLOOKUP(E386,calculos!$J$2:$K$220,2,1)),"null",VLOOKUP(E386,calculos!$J$2:$K$220,2,1))</f>
        <v>125</v>
      </c>
      <c r="U386" s="0" t="n">
        <f aca="false">IF(ISNA(VLOOKUP(F386,calculos!$M$2:$N$658,2,1)),"null",VLOOKUP(F386,calculos!$M$2:$N$658,2,1))</f>
        <v>400</v>
      </c>
      <c r="V386" s="0" t="n">
        <f aca="false">IF(ISNA(VLOOKUP(J386,calculos!$P$2:$Q$1711,2,1)),"null",VLOOKUP(J386,calculos!$P$2:$Q$1711,2,1))</f>
        <v>1705</v>
      </c>
      <c r="W386" s="0" t="n">
        <f aca="false">IF(ISNA(VLOOKUP(P386,calculos!$S$2:$T$58,2,1)),"null",VLOOKUP(P386,calculos!$S$2:$T$58,2,1))</f>
        <v>42</v>
      </c>
      <c r="X386" s="0" t="str">
        <f aca="false">$X$1&amp;B386&amp;"','"&amp;G386&amp;"','"&amp;H386&amp;"','"&amp;I386&amp;"','"&amp;K386&amp;"','"&amp;L386&amp;"','"&amp;M386&amp;"','"&amp;N386&amp;"','"&amp;O386&amp;"',"&amp;Q386&amp;","&amp;R386&amp;","&amp;S386&amp;","&amp;T386&amp;","&amp;U386&amp;","&amp;V386&amp;","&amp;W386&amp;");"</f>
        <v>insert into servicio (id,fecha_entrega,serie,apertura,fecha_instalacion,garantia,mantenimiento,capacitacion,entrega_equipo,visita,id_empresa,id_hospital,id_equipo,id_marca,id_modelo,id_os,id_ingeniero) values (nextval('seq_servicio'),'','DE53018719','','15-06-2013','15-06-2013','','','','',12,340,119,125,400,1705,42);</v>
      </c>
    </row>
    <row r="387" customFormat="false" ht="13.8" hidden="false" customHeight="false" outlineLevel="0" collapsed="false">
      <c r="A387" s="10" t="s">
        <v>23</v>
      </c>
      <c r="B387" s="10"/>
      <c r="C387" s="10" t="s">
        <v>539</v>
      </c>
      <c r="D387" s="10" t="s">
        <v>54</v>
      </c>
      <c r="E387" s="8" t="s">
        <v>26</v>
      </c>
      <c r="F387" s="8" t="s">
        <v>26</v>
      </c>
      <c r="G387" s="10" t="s">
        <v>542</v>
      </c>
      <c r="H387" s="10"/>
      <c r="I387" s="10" t="s">
        <v>541</v>
      </c>
      <c r="J387" s="8" t="s">
        <v>26</v>
      </c>
      <c r="K387" s="10" t="s">
        <v>541</v>
      </c>
      <c r="L387" s="10"/>
      <c r="P387" s="8" t="s">
        <v>26</v>
      </c>
      <c r="Q387" s="0" t="n">
        <f aca="false">IF(ISNA(VLOOKUP(A387,calculos!$A$2:$B$20,2,1)),"null",VLOOKUP(A387,calculos!$A$2:$B$20,2,1))</f>
        <v>12</v>
      </c>
      <c r="R387" s="0" t="n">
        <f aca="false">IF(ISNA(VLOOKUP(C387,calculos!$D$2:$E$1218,2,1)),"null",VLOOKUP(C387,calculos!$D$2:$E$1218,2,1))</f>
        <v>340</v>
      </c>
      <c r="S387" s="0" t="n">
        <f aca="false">IF(ISNA(VLOOKUP(D387,calculos!$G$2:$H$1118,2,1)),"null",VLOOKUP(D387,calculos!$G$2:$H$1118,2,1))</f>
        <v>119</v>
      </c>
      <c r="T387" s="0" t="n">
        <f aca="false">IF(ISNA(VLOOKUP(E387,calculos!$J$2:$K$220,2,1)),"null",VLOOKUP(E387,calculos!$J$2:$K$220,2,1))</f>
        <v>125</v>
      </c>
      <c r="U387" s="0" t="n">
        <f aca="false">IF(ISNA(VLOOKUP(F387,calculos!$M$2:$N$658,2,1)),"null",VLOOKUP(F387,calculos!$M$2:$N$658,2,1))</f>
        <v>400</v>
      </c>
      <c r="V387" s="0" t="n">
        <f aca="false">IF(ISNA(VLOOKUP(J387,calculos!$P$2:$Q$1711,2,1)),"null",VLOOKUP(J387,calculos!$P$2:$Q$1711,2,1))</f>
        <v>1705</v>
      </c>
      <c r="W387" s="0" t="n">
        <f aca="false">IF(ISNA(VLOOKUP(P387,calculos!$S$2:$T$58,2,1)),"null",VLOOKUP(P387,calculos!$S$2:$T$58,2,1))</f>
        <v>42</v>
      </c>
      <c r="X387" s="0" t="str">
        <f aca="false">$X$1&amp;B387&amp;"','"&amp;G387&amp;"','"&amp;H387&amp;"','"&amp;I387&amp;"','"&amp;K387&amp;"','"&amp;L387&amp;"','"&amp;M387&amp;"','"&amp;N387&amp;"','"&amp;O387&amp;"',"&amp;Q387&amp;","&amp;R387&amp;","&amp;S387&amp;","&amp;T387&amp;","&amp;U387&amp;","&amp;V387&amp;","&amp;W387&amp;");"</f>
        <v>insert into servicio (id,fecha_entrega,serie,apertura,fecha_instalacion,garantia,mantenimiento,capacitacion,entrega_equipo,visita,id_empresa,id_hospital,id_equipo,id_marca,id_modelo,id_os,id_ingeniero) values (nextval('seq_servicio'),'','DE53018731','','15-06-2013','15-06-2013','','','','',12,340,119,125,400,1705,42);</v>
      </c>
    </row>
    <row r="388" customFormat="false" ht="13.8" hidden="false" customHeight="false" outlineLevel="0" collapsed="false">
      <c r="A388" s="10" t="s">
        <v>23</v>
      </c>
      <c r="B388" s="10"/>
      <c r="C388" s="10" t="s">
        <v>539</v>
      </c>
      <c r="D388" s="10" t="s">
        <v>34</v>
      </c>
      <c r="E388" s="8" t="s">
        <v>26</v>
      </c>
      <c r="F388" s="8" t="s">
        <v>26</v>
      </c>
      <c r="G388" s="10" t="s">
        <v>543</v>
      </c>
      <c r="H388" s="10"/>
      <c r="I388" s="10" t="s">
        <v>541</v>
      </c>
      <c r="J388" s="8" t="s">
        <v>26</v>
      </c>
      <c r="K388" s="10" t="s">
        <v>541</v>
      </c>
      <c r="L388" s="10"/>
      <c r="P388" s="8" t="s">
        <v>26</v>
      </c>
      <c r="Q388" s="0" t="n">
        <f aca="false">IF(ISNA(VLOOKUP(A388,calculos!$A$2:$B$20,2,1)),"null",VLOOKUP(A388,calculos!$A$2:$B$20,2,1))</f>
        <v>12</v>
      </c>
      <c r="R388" s="0" t="n">
        <f aca="false">IF(ISNA(VLOOKUP(C388,calculos!$D$2:$E$1218,2,1)),"null",VLOOKUP(C388,calculos!$D$2:$E$1218,2,1))</f>
        <v>340</v>
      </c>
      <c r="S388" s="0" t="n">
        <f aca="false">IF(ISNA(VLOOKUP(D388,calculos!$G$2:$H$1118,2,1)),"null",VLOOKUP(D388,calculos!$G$2:$H$1118,2,1))</f>
        <v>694</v>
      </c>
      <c r="T388" s="0" t="n">
        <f aca="false">IF(ISNA(VLOOKUP(E388,calculos!$J$2:$K$220,2,1)),"null",VLOOKUP(E388,calculos!$J$2:$K$220,2,1))</f>
        <v>125</v>
      </c>
      <c r="U388" s="0" t="n">
        <f aca="false">IF(ISNA(VLOOKUP(F388,calculos!$M$2:$N$658,2,1)),"null",VLOOKUP(F388,calculos!$M$2:$N$658,2,1))</f>
        <v>400</v>
      </c>
      <c r="V388" s="0" t="n">
        <f aca="false">IF(ISNA(VLOOKUP(J388,calculos!$P$2:$Q$1711,2,1)),"null",VLOOKUP(J388,calculos!$P$2:$Q$1711,2,1))</f>
        <v>1705</v>
      </c>
      <c r="W388" s="0" t="n">
        <f aca="false">IF(ISNA(VLOOKUP(P388,calculos!$S$2:$T$58,2,1)),"null",VLOOKUP(P388,calculos!$S$2:$T$58,2,1))</f>
        <v>42</v>
      </c>
      <c r="X388" s="0" t="str">
        <f aca="false">$X$1&amp;B388&amp;"','"&amp;G388&amp;"','"&amp;H388&amp;"','"&amp;I388&amp;"','"&amp;K388&amp;"','"&amp;L388&amp;"','"&amp;M388&amp;"','"&amp;N388&amp;"','"&amp;O388&amp;"',"&amp;Q388&amp;","&amp;R388&amp;","&amp;S388&amp;","&amp;T388&amp;","&amp;U388&amp;","&amp;V388&amp;","&amp;W388&amp;");"</f>
        <v>insert into servicio (id,fecha_entrega,serie,apertura,fecha_instalacion,garantia,mantenimiento,capacitacion,entrega_equipo,visita,id_empresa,id_hospital,id_equipo,id_marca,id_modelo,id_os,id_ingeniero) values (nextval('seq_servicio'),'','03KY2K','','15-06-2013','15-06-2013','','','','',12,340,694,125,400,1705,42);</v>
      </c>
    </row>
    <row r="389" customFormat="false" ht="13.8" hidden="false" customHeight="false" outlineLevel="0" collapsed="false">
      <c r="A389" s="10" t="s">
        <v>23</v>
      </c>
      <c r="B389" s="10"/>
      <c r="C389" s="10" t="s">
        <v>220</v>
      </c>
      <c r="D389" s="10" t="s">
        <v>199</v>
      </c>
      <c r="E389" s="8" t="s">
        <v>26</v>
      </c>
      <c r="F389" s="8" t="s">
        <v>26</v>
      </c>
      <c r="G389" s="10" t="s">
        <v>544</v>
      </c>
      <c r="H389" s="10"/>
      <c r="I389" s="10" t="s">
        <v>545</v>
      </c>
      <c r="J389" s="8" t="s">
        <v>26</v>
      </c>
      <c r="K389" s="10" t="s">
        <v>545</v>
      </c>
      <c r="L389" s="10"/>
      <c r="P389" s="8" t="s">
        <v>26</v>
      </c>
      <c r="Q389" s="0" t="n">
        <f aca="false">IF(ISNA(VLOOKUP(A389,calculos!$A$2:$B$20,2,1)),"null",VLOOKUP(A389,calculos!$A$2:$B$20,2,1))</f>
        <v>12</v>
      </c>
      <c r="R389" s="0" t="n">
        <f aca="false">IF(ISNA(VLOOKUP(C389,calculos!$D$2:$E$1218,2,1)),"null",VLOOKUP(C389,calculos!$D$2:$E$1218,2,1))</f>
        <v>395</v>
      </c>
      <c r="S389" s="0" t="n">
        <f aca="false">IF(ISNA(VLOOKUP(D389,calculos!$G$2:$H$1118,2,1)),"null",VLOOKUP(D389,calculos!$G$2:$H$1118,2,1))</f>
        <v>477</v>
      </c>
      <c r="T389" s="0" t="n">
        <f aca="false">IF(ISNA(VLOOKUP(E389,calculos!$J$2:$K$220,2,1)),"null",VLOOKUP(E389,calculos!$J$2:$K$220,2,1))</f>
        <v>125</v>
      </c>
      <c r="U389" s="0" t="n">
        <f aca="false">IF(ISNA(VLOOKUP(F389,calculos!$M$2:$N$658,2,1)),"null",VLOOKUP(F389,calculos!$M$2:$N$658,2,1))</f>
        <v>400</v>
      </c>
      <c r="V389" s="0" t="n">
        <f aca="false">IF(ISNA(VLOOKUP(J389,calculos!$P$2:$Q$1711,2,1)),"null",VLOOKUP(J389,calculos!$P$2:$Q$1711,2,1))</f>
        <v>1705</v>
      </c>
      <c r="W389" s="0" t="n">
        <f aca="false">IF(ISNA(VLOOKUP(P389,calculos!$S$2:$T$58,2,1)),"null",VLOOKUP(P389,calculos!$S$2:$T$58,2,1))</f>
        <v>42</v>
      </c>
      <c r="X389" s="0" t="str">
        <f aca="false">$X$1&amp;B389&amp;"','"&amp;G389&amp;"','"&amp;H389&amp;"','"&amp;I389&amp;"','"&amp;K389&amp;"','"&amp;L389&amp;"','"&amp;M389&amp;"','"&amp;N389&amp;"','"&amp;O389&amp;"',"&amp;Q389&amp;","&amp;R389&amp;","&amp;S389&amp;","&amp;T389&amp;","&amp;U389&amp;","&amp;V389&amp;","&amp;W389&amp;");"</f>
        <v>insert into servicio (id,fecha_entrega,serie,apertura,fecha_instalacion,garantia,mantenimiento,capacitacion,entrega_equipo,visita,id_empresa,id_hospital,id_equipo,id_marca,id_modelo,id_os,id_ingeniero) values (nextval('seq_servicio'),'','US00547097','','22-07-2013','22-07-2013','','','','',12,395,477,125,400,1705,42);</v>
      </c>
    </row>
    <row r="390" customFormat="false" ht="13.8" hidden="false" customHeight="false" outlineLevel="0" collapsed="false">
      <c r="A390" s="10" t="s">
        <v>23</v>
      </c>
      <c r="B390" s="10"/>
      <c r="C390" s="10" t="s">
        <v>220</v>
      </c>
      <c r="D390" s="10" t="s">
        <v>54</v>
      </c>
      <c r="E390" s="8" t="s">
        <v>26</v>
      </c>
      <c r="F390" s="8" t="s">
        <v>26</v>
      </c>
      <c r="G390" s="10" t="s">
        <v>546</v>
      </c>
      <c r="H390" s="10"/>
      <c r="I390" s="10" t="s">
        <v>545</v>
      </c>
      <c r="J390" s="8" t="s">
        <v>26</v>
      </c>
      <c r="K390" s="10" t="s">
        <v>545</v>
      </c>
      <c r="L390" s="10"/>
      <c r="P390" s="8" t="s">
        <v>26</v>
      </c>
      <c r="Q390" s="0" t="n">
        <f aca="false">IF(ISNA(VLOOKUP(A390,calculos!$A$2:$B$20,2,1)),"null",VLOOKUP(A390,calculos!$A$2:$B$20,2,1))</f>
        <v>12</v>
      </c>
      <c r="R390" s="0" t="n">
        <f aca="false">IF(ISNA(VLOOKUP(C390,calculos!$D$2:$E$1218,2,1)),"null",VLOOKUP(C390,calculos!$D$2:$E$1218,2,1))</f>
        <v>395</v>
      </c>
      <c r="S390" s="0" t="n">
        <f aca="false">IF(ISNA(VLOOKUP(D390,calculos!$G$2:$H$1118,2,1)),"null",VLOOKUP(D390,calculos!$G$2:$H$1118,2,1))</f>
        <v>119</v>
      </c>
      <c r="T390" s="0" t="n">
        <f aca="false">IF(ISNA(VLOOKUP(E390,calculos!$J$2:$K$220,2,1)),"null",VLOOKUP(E390,calculos!$J$2:$K$220,2,1))</f>
        <v>125</v>
      </c>
      <c r="U390" s="0" t="n">
        <f aca="false">IF(ISNA(VLOOKUP(F390,calculos!$M$2:$N$658,2,1)),"null",VLOOKUP(F390,calculos!$M$2:$N$658,2,1))</f>
        <v>400</v>
      </c>
      <c r="V390" s="0" t="n">
        <f aca="false">IF(ISNA(VLOOKUP(J390,calculos!$P$2:$Q$1711,2,1)),"null",VLOOKUP(J390,calculos!$P$2:$Q$1711,2,1))</f>
        <v>1705</v>
      </c>
      <c r="W390" s="0" t="n">
        <f aca="false">IF(ISNA(VLOOKUP(P390,calculos!$S$2:$T$58,2,1)),"null",VLOOKUP(P390,calculos!$S$2:$T$58,2,1))</f>
        <v>42</v>
      </c>
      <c r="X390" s="0" t="str">
        <f aca="false">$X$1&amp;B390&amp;"','"&amp;G390&amp;"','"&amp;H390&amp;"','"&amp;I390&amp;"','"&amp;K390&amp;"','"&amp;L390&amp;"','"&amp;M390&amp;"','"&amp;N390&amp;"','"&amp;O390&amp;"',"&amp;Q390&amp;","&amp;R390&amp;","&amp;S390&amp;","&amp;T390&amp;","&amp;U390&amp;","&amp;V390&amp;","&amp;W390&amp;");"</f>
        <v>insert into servicio (id,fecha_entrega,serie,apertura,fecha_instalacion,garantia,mantenimiento,capacitacion,entrega_equipo,visita,id_empresa,id_hospital,id_equipo,id_marca,id_modelo,id_os,id_ingeniero) values (nextval('seq_servicio'),'','DE53018711','','22-07-2013','22-07-2013','','','','',12,395,119,125,400,1705,42);</v>
      </c>
    </row>
    <row r="391" customFormat="false" ht="13.8" hidden="false" customHeight="false" outlineLevel="0" collapsed="false">
      <c r="A391" s="10" t="s">
        <v>23</v>
      </c>
      <c r="B391" s="10"/>
      <c r="C391" s="10" t="s">
        <v>220</v>
      </c>
      <c r="D391" s="10" t="s">
        <v>34</v>
      </c>
      <c r="E391" s="8" t="s">
        <v>26</v>
      </c>
      <c r="F391" s="8" t="s">
        <v>26</v>
      </c>
      <c r="G391" s="10" t="s">
        <v>547</v>
      </c>
      <c r="H391" s="10"/>
      <c r="I391" s="10" t="s">
        <v>210</v>
      </c>
      <c r="J391" s="8" t="s">
        <v>26</v>
      </c>
      <c r="K391" s="10" t="s">
        <v>222</v>
      </c>
      <c r="L391" s="10"/>
      <c r="P391" s="8" t="s">
        <v>26</v>
      </c>
      <c r="Q391" s="0" t="n">
        <f aca="false">IF(ISNA(VLOOKUP(A391,calculos!$A$2:$B$20,2,1)),"null",VLOOKUP(A391,calculos!$A$2:$B$20,2,1))</f>
        <v>12</v>
      </c>
      <c r="R391" s="0" t="n">
        <f aca="false">IF(ISNA(VLOOKUP(C391,calculos!$D$2:$E$1218,2,1)),"null",VLOOKUP(C391,calculos!$D$2:$E$1218,2,1))</f>
        <v>395</v>
      </c>
      <c r="S391" s="0" t="n">
        <f aca="false">IF(ISNA(VLOOKUP(D391,calculos!$G$2:$H$1118,2,1)),"null",VLOOKUP(D391,calculos!$G$2:$H$1118,2,1))</f>
        <v>694</v>
      </c>
      <c r="T391" s="0" t="n">
        <f aca="false">IF(ISNA(VLOOKUP(E391,calculos!$J$2:$K$220,2,1)),"null",VLOOKUP(E391,calculos!$J$2:$K$220,2,1))</f>
        <v>125</v>
      </c>
      <c r="U391" s="0" t="n">
        <f aca="false">IF(ISNA(VLOOKUP(F391,calculos!$M$2:$N$658,2,1)),"null",VLOOKUP(F391,calculos!$M$2:$N$658,2,1))</f>
        <v>400</v>
      </c>
      <c r="V391" s="0" t="n">
        <f aca="false">IF(ISNA(VLOOKUP(J391,calculos!$P$2:$Q$1711,2,1)),"null",VLOOKUP(J391,calculos!$P$2:$Q$1711,2,1))</f>
        <v>1705</v>
      </c>
      <c r="W391" s="0" t="n">
        <f aca="false">IF(ISNA(VLOOKUP(P391,calculos!$S$2:$T$58,2,1)),"null",VLOOKUP(P391,calculos!$S$2:$T$58,2,1))</f>
        <v>42</v>
      </c>
      <c r="X391" s="0" t="str">
        <f aca="false">$X$1&amp;B391&amp;"','"&amp;G391&amp;"','"&amp;H391&amp;"','"&amp;I391&amp;"','"&amp;K391&amp;"','"&amp;L391&amp;"','"&amp;M391&amp;"','"&amp;N391&amp;"','"&amp;O391&amp;"',"&amp;Q391&amp;","&amp;R391&amp;","&amp;S391&amp;","&amp;T391&amp;","&amp;U391&amp;","&amp;V391&amp;","&amp;W391&amp;");"</f>
        <v>insert into servicio (id,fecha_entrega,serie,apertura,fecha_instalacion,garantia,mantenimiento,capacitacion,entrega_equipo,visita,id_empresa,id_hospital,id_equipo,id_marca,id_modelo,id_os,id_ingeniero) values (nextval('seq_servicio'),'','WG002K','','22-06-2013','23-06-2011','','','','',12,395,694,125,400,1705,42);</v>
      </c>
    </row>
    <row r="392" customFormat="false" ht="13.8" hidden="false" customHeight="false" outlineLevel="0" collapsed="false">
      <c r="A392" s="10" t="s">
        <v>23</v>
      </c>
      <c r="B392" s="10"/>
      <c r="C392" s="10" t="s">
        <v>211</v>
      </c>
      <c r="D392" s="10" t="s">
        <v>54</v>
      </c>
      <c r="E392" s="8" t="s">
        <v>26</v>
      </c>
      <c r="F392" s="8" t="s">
        <v>26</v>
      </c>
      <c r="G392" s="10" t="s">
        <v>548</v>
      </c>
      <c r="H392" s="10"/>
      <c r="I392" s="10" t="s">
        <v>549</v>
      </c>
      <c r="J392" s="8" t="s">
        <v>26</v>
      </c>
      <c r="K392" s="10" t="s">
        <v>549</v>
      </c>
      <c r="L392" s="10"/>
      <c r="P392" s="8" t="s">
        <v>26</v>
      </c>
      <c r="Q392" s="0" t="n">
        <f aca="false">IF(ISNA(VLOOKUP(A392,calculos!$A$2:$B$20,2,1)),"null",VLOOKUP(A392,calculos!$A$2:$B$20,2,1))</f>
        <v>12</v>
      </c>
      <c r="R392" s="0" t="n">
        <f aca="false">IF(ISNA(VLOOKUP(C392,calculos!$D$2:$E$1218,2,1)),"null",VLOOKUP(C392,calculos!$D$2:$E$1218,2,1))</f>
        <v>340</v>
      </c>
      <c r="S392" s="0" t="n">
        <f aca="false">IF(ISNA(VLOOKUP(D392,calculos!$G$2:$H$1118,2,1)),"null",VLOOKUP(D392,calculos!$G$2:$H$1118,2,1))</f>
        <v>119</v>
      </c>
      <c r="T392" s="0" t="n">
        <f aca="false">IF(ISNA(VLOOKUP(E392,calculos!$J$2:$K$220,2,1)),"null",VLOOKUP(E392,calculos!$J$2:$K$220,2,1))</f>
        <v>125</v>
      </c>
      <c r="U392" s="0" t="n">
        <f aca="false">IF(ISNA(VLOOKUP(F392,calculos!$M$2:$N$658,2,1)),"null",VLOOKUP(F392,calculos!$M$2:$N$658,2,1))</f>
        <v>400</v>
      </c>
      <c r="V392" s="0" t="n">
        <f aca="false">IF(ISNA(VLOOKUP(J392,calculos!$P$2:$Q$1711,2,1)),"null",VLOOKUP(J392,calculos!$P$2:$Q$1711,2,1))</f>
        <v>1705</v>
      </c>
      <c r="W392" s="0" t="n">
        <f aca="false">IF(ISNA(VLOOKUP(P392,calculos!$S$2:$T$58,2,1)),"null",VLOOKUP(P392,calculos!$S$2:$T$58,2,1))</f>
        <v>42</v>
      </c>
      <c r="X392" s="0" t="str">
        <f aca="false">$X$1&amp;B392&amp;"','"&amp;G392&amp;"','"&amp;H392&amp;"','"&amp;I392&amp;"','"&amp;K392&amp;"','"&amp;L392&amp;"','"&amp;M392&amp;"','"&amp;N392&amp;"','"&amp;O392&amp;"',"&amp;Q392&amp;","&amp;R392&amp;","&amp;S392&amp;","&amp;T392&amp;","&amp;U392&amp;","&amp;V392&amp;","&amp;W392&amp;");"</f>
        <v>insert into servicio (id,fecha_entrega,serie,apertura,fecha_instalacion,garantia,mantenimiento,capacitacion,entrega_equipo,visita,id_empresa,id_hospital,id_equipo,id_marca,id_modelo,id_os,id_ingeniero) values (nextval('seq_servicio'),'','DE53018685','','16-06-2013','16-06-2013','','','','',12,340,119,125,400,1705,42);</v>
      </c>
    </row>
    <row r="393" customFormat="false" ht="13.8" hidden="false" customHeight="false" outlineLevel="0" collapsed="false">
      <c r="A393" s="10" t="s">
        <v>23</v>
      </c>
      <c r="B393" s="10"/>
      <c r="C393" s="10" t="s">
        <v>550</v>
      </c>
      <c r="D393" s="10" t="s">
        <v>193</v>
      </c>
      <c r="E393" s="8" t="s">
        <v>26</v>
      </c>
      <c r="F393" s="8" t="s">
        <v>26</v>
      </c>
      <c r="G393" s="10" t="s">
        <v>551</v>
      </c>
      <c r="H393" s="10"/>
      <c r="I393" s="10" t="s">
        <v>552</v>
      </c>
      <c r="J393" s="8" t="s">
        <v>26</v>
      </c>
      <c r="K393" s="10" t="s">
        <v>552</v>
      </c>
      <c r="L393" s="10"/>
      <c r="P393" s="8" t="s">
        <v>26</v>
      </c>
      <c r="Q393" s="0" t="n">
        <f aca="false">IF(ISNA(VLOOKUP(A393,calculos!$A$2:$B$20,2,1)),"null",VLOOKUP(A393,calculos!$A$2:$B$20,2,1))</f>
        <v>12</v>
      </c>
      <c r="R393" s="0" t="n">
        <f aca="false">IF(ISNA(VLOOKUP(C393,calculos!$D$2:$E$1218,2,1)),"null",VLOOKUP(C393,calculos!$D$2:$E$1218,2,1))</f>
        <v>836</v>
      </c>
      <c r="S393" s="0" t="n">
        <f aca="false">IF(ISNA(VLOOKUP(D393,calculos!$G$2:$H$1118,2,1)),"null",VLOOKUP(D393,calculos!$G$2:$H$1118,2,1))</f>
        <v>444</v>
      </c>
      <c r="T393" s="0" t="n">
        <f aca="false">IF(ISNA(VLOOKUP(E393,calculos!$J$2:$K$220,2,1)),"null",VLOOKUP(E393,calculos!$J$2:$K$220,2,1))</f>
        <v>125</v>
      </c>
      <c r="U393" s="0" t="n">
        <f aca="false">IF(ISNA(VLOOKUP(F393,calculos!$M$2:$N$658,2,1)),"null",VLOOKUP(F393,calculos!$M$2:$N$658,2,1))</f>
        <v>400</v>
      </c>
      <c r="V393" s="0" t="n">
        <f aca="false">IF(ISNA(VLOOKUP(J393,calculos!$P$2:$Q$1711,2,1)),"null",VLOOKUP(J393,calculos!$P$2:$Q$1711,2,1))</f>
        <v>1705</v>
      </c>
      <c r="W393" s="0" t="n">
        <f aca="false">IF(ISNA(VLOOKUP(P393,calculos!$S$2:$T$58,2,1)),"null",VLOOKUP(P393,calculos!$S$2:$T$58,2,1))</f>
        <v>42</v>
      </c>
      <c r="X393" s="0" t="str">
        <f aca="false">$X$1&amp;B393&amp;"','"&amp;G393&amp;"','"&amp;H393&amp;"','"&amp;I393&amp;"','"&amp;K393&amp;"','"&amp;L393&amp;"','"&amp;M393&amp;"','"&amp;N393&amp;"','"&amp;O393&amp;"',"&amp;Q393&amp;","&amp;R393&amp;","&amp;S393&amp;","&amp;T393&amp;","&amp;U393&amp;","&amp;V393&amp;","&amp;W393&amp;");"</f>
        <v>insert into servicio (id,fecha_entrega,serie,apertura,fecha_instalacion,garantia,mantenimiento,capacitacion,entrega_equipo,visita,id_empresa,id_hospital,id_equipo,id_marca,id_modelo,id_os,id_ingeniero) values (nextval('seq_servicio'),'','ASBN-0058','','19-04-2014','19-04-2014','','','','',12,836,444,125,400,1705,42);</v>
      </c>
    </row>
    <row r="394" customFormat="false" ht="13.8" hidden="false" customHeight="false" outlineLevel="0" collapsed="false">
      <c r="A394" s="10" t="s">
        <v>23</v>
      </c>
      <c r="B394" s="10"/>
      <c r="C394" s="10" t="s">
        <v>550</v>
      </c>
      <c r="D394" s="10" t="s">
        <v>54</v>
      </c>
      <c r="E394" s="8" t="s">
        <v>26</v>
      </c>
      <c r="F394" s="8" t="s">
        <v>26</v>
      </c>
      <c r="G394" s="10" t="s">
        <v>553</v>
      </c>
      <c r="H394" s="10"/>
      <c r="I394" s="10" t="s">
        <v>363</v>
      </c>
      <c r="J394" s="8" t="s">
        <v>26</v>
      </c>
      <c r="K394" s="10" t="s">
        <v>364</v>
      </c>
      <c r="L394" s="10"/>
      <c r="P394" s="8" t="s">
        <v>26</v>
      </c>
      <c r="Q394" s="0" t="n">
        <f aca="false">IF(ISNA(VLOOKUP(A394,calculos!$A$2:$B$20,2,1)),"null",VLOOKUP(A394,calculos!$A$2:$B$20,2,1))</f>
        <v>12</v>
      </c>
      <c r="R394" s="0" t="n">
        <f aca="false">IF(ISNA(VLOOKUP(C394,calculos!$D$2:$E$1218,2,1)),"null",VLOOKUP(C394,calculos!$D$2:$E$1218,2,1))</f>
        <v>836</v>
      </c>
      <c r="S394" s="0" t="n">
        <f aca="false">IF(ISNA(VLOOKUP(D394,calculos!$G$2:$H$1118,2,1)),"null",VLOOKUP(D394,calculos!$G$2:$H$1118,2,1))</f>
        <v>119</v>
      </c>
      <c r="T394" s="0" t="n">
        <f aca="false">IF(ISNA(VLOOKUP(E394,calculos!$J$2:$K$220,2,1)),"null",VLOOKUP(E394,calculos!$J$2:$K$220,2,1))</f>
        <v>125</v>
      </c>
      <c r="U394" s="0" t="n">
        <f aca="false">IF(ISNA(VLOOKUP(F394,calculos!$M$2:$N$658,2,1)),"null",VLOOKUP(F394,calculos!$M$2:$N$658,2,1))</f>
        <v>400</v>
      </c>
      <c r="V394" s="0" t="n">
        <f aca="false">IF(ISNA(VLOOKUP(J394,calculos!$P$2:$Q$1711,2,1)),"null",VLOOKUP(J394,calculos!$P$2:$Q$1711,2,1))</f>
        <v>1705</v>
      </c>
      <c r="W394" s="0" t="n">
        <f aca="false">IF(ISNA(VLOOKUP(P394,calculos!$S$2:$T$58,2,1)),"null",VLOOKUP(P394,calculos!$S$2:$T$58,2,1))</f>
        <v>42</v>
      </c>
      <c r="X394" s="0" t="str">
        <f aca="false">$X$1&amp;B394&amp;"','"&amp;G394&amp;"','"&amp;H394&amp;"','"&amp;I394&amp;"','"&amp;K394&amp;"','"&amp;L394&amp;"','"&amp;M394&amp;"','"&amp;N394&amp;"','"&amp;O394&amp;"',"&amp;Q394&amp;","&amp;R394&amp;","&amp;S394&amp;","&amp;T394&amp;","&amp;U394&amp;","&amp;V394&amp;","&amp;W394&amp;");"</f>
        <v>insert into servicio (id,fecha_entrega,serie,apertura,fecha_instalacion,garantia,mantenimiento,capacitacion,entrega_equipo,visita,id_empresa,id_hospital,id_equipo,id_marca,id_modelo,id_os,id_ingeniero) values (nextval('seq_servicio'),'','DE53018385','','03-03-2013','04-03-2011','','','','',12,836,119,125,400,1705,42);</v>
      </c>
    </row>
    <row r="395" customFormat="false" ht="13.8" hidden="false" customHeight="false" outlineLevel="0" collapsed="false">
      <c r="A395" s="10" t="s">
        <v>23</v>
      </c>
      <c r="B395" s="10"/>
      <c r="C395" s="10" t="s">
        <v>550</v>
      </c>
      <c r="D395" s="10" t="s">
        <v>54</v>
      </c>
      <c r="E395" s="8" t="s">
        <v>26</v>
      </c>
      <c r="F395" s="8" t="s">
        <v>26</v>
      </c>
      <c r="G395" s="10" t="s">
        <v>554</v>
      </c>
      <c r="H395" s="10"/>
      <c r="I395" s="10" t="s">
        <v>363</v>
      </c>
      <c r="J395" s="8" t="s">
        <v>26</v>
      </c>
      <c r="K395" s="10" t="s">
        <v>364</v>
      </c>
      <c r="L395" s="10"/>
      <c r="P395" s="8" t="s">
        <v>26</v>
      </c>
      <c r="Q395" s="0" t="n">
        <f aca="false">IF(ISNA(VLOOKUP(A395,calculos!$A$2:$B$20,2,1)),"null",VLOOKUP(A395,calculos!$A$2:$B$20,2,1))</f>
        <v>12</v>
      </c>
      <c r="R395" s="0" t="n">
        <f aca="false">IF(ISNA(VLOOKUP(C395,calculos!$D$2:$E$1218,2,1)),"null",VLOOKUP(C395,calculos!$D$2:$E$1218,2,1))</f>
        <v>836</v>
      </c>
      <c r="S395" s="0" t="n">
        <f aca="false">IF(ISNA(VLOOKUP(D395,calculos!$G$2:$H$1118,2,1)),"null",VLOOKUP(D395,calculos!$G$2:$H$1118,2,1))</f>
        <v>119</v>
      </c>
      <c r="T395" s="0" t="n">
        <f aca="false">IF(ISNA(VLOOKUP(E395,calculos!$J$2:$K$220,2,1)),"null",VLOOKUP(E395,calculos!$J$2:$K$220,2,1))</f>
        <v>125</v>
      </c>
      <c r="U395" s="0" t="n">
        <f aca="false">IF(ISNA(VLOOKUP(F395,calculos!$M$2:$N$658,2,1)),"null",VLOOKUP(F395,calculos!$M$2:$N$658,2,1))</f>
        <v>400</v>
      </c>
      <c r="V395" s="0" t="n">
        <f aca="false">IF(ISNA(VLOOKUP(J395,calculos!$P$2:$Q$1711,2,1)),"null",VLOOKUP(J395,calculos!$P$2:$Q$1711,2,1))</f>
        <v>1705</v>
      </c>
      <c r="W395" s="0" t="n">
        <f aca="false">IF(ISNA(VLOOKUP(P395,calculos!$S$2:$T$58,2,1)),"null",VLOOKUP(P395,calculos!$S$2:$T$58,2,1))</f>
        <v>42</v>
      </c>
      <c r="X395" s="0" t="str">
        <f aca="false">$X$1&amp;B395&amp;"','"&amp;G395&amp;"','"&amp;H395&amp;"','"&amp;I395&amp;"','"&amp;K395&amp;"','"&amp;L395&amp;"','"&amp;M395&amp;"','"&amp;N395&amp;"','"&amp;O395&amp;"',"&amp;Q395&amp;","&amp;R395&amp;","&amp;S395&amp;","&amp;T395&amp;","&amp;U395&amp;","&amp;V395&amp;","&amp;W395&amp;");"</f>
        <v>insert into servicio (id,fecha_entrega,serie,apertura,fecha_instalacion,garantia,mantenimiento,capacitacion,entrega_equipo,visita,id_empresa,id_hospital,id_equipo,id_marca,id_modelo,id_os,id_ingeniero) values (nextval('seq_servicio'),'','DE53018386','','03-03-2013','04-03-2011','','','','',12,836,119,125,400,1705,42);</v>
      </c>
    </row>
    <row r="396" customFormat="false" ht="13.8" hidden="false" customHeight="false" outlineLevel="0" collapsed="false">
      <c r="A396" s="10" t="s">
        <v>23</v>
      </c>
      <c r="B396" s="10"/>
      <c r="C396" s="10" t="s">
        <v>396</v>
      </c>
      <c r="D396" s="10" t="s">
        <v>212</v>
      </c>
      <c r="E396" s="8" t="s">
        <v>26</v>
      </c>
      <c r="F396" s="8" t="s">
        <v>26</v>
      </c>
      <c r="G396" s="10" t="s">
        <v>555</v>
      </c>
      <c r="H396" s="10"/>
      <c r="I396" s="10" t="s">
        <v>556</v>
      </c>
      <c r="J396" s="8" t="s">
        <v>26</v>
      </c>
      <c r="K396" s="10" t="s">
        <v>556</v>
      </c>
      <c r="L396" s="10"/>
      <c r="P396" s="8" t="s">
        <v>26</v>
      </c>
      <c r="Q396" s="0" t="n">
        <f aca="false">IF(ISNA(VLOOKUP(A396,calculos!$A$2:$B$20,2,1)),"null",VLOOKUP(A396,calculos!$A$2:$B$20,2,1))</f>
        <v>12</v>
      </c>
      <c r="R396" s="0" t="n">
        <f aca="false">IF(ISNA(VLOOKUP(C396,calculos!$D$2:$E$1218,2,1)),"null",VLOOKUP(C396,calculos!$D$2:$E$1218,2,1))</f>
        <v>468</v>
      </c>
      <c r="S396" s="0" t="n">
        <f aca="false">IF(ISNA(VLOOKUP(D396,calculos!$G$2:$H$1118,2,1)),"null",VLOOKUP(D396,calculos!$G$2:$H$1118,2,1))</f>
        <v>468</v>
      </c>
      <c r="T396" s="0" t="n">
        <f aca="false">IF(ISNA(VLOOKUP(E396,calculos!$J$2:$K$220,2,1)),"null",VLOOKUP(E396,calculos!$J$2:$K$220,2,1))</f>
        <v>125</v>
      </c>
      <c r="U396" s="0" t="n">
        <f aca="false">IF(ISNA(VLOOKUP(F396,calculos!$M$2:$N$658,2,1)),"null",VLOOKUP(F396,calculos!$M$2:$N$658,2,1))</f>
        <v>400</v>
      </c>
      <c r="V396" s="0" t="n">
        <f aca="false">IF(ISNA(VLOOKUP(J396,calculos!$P$2:$Q$1711,2,1)),"null",VLOOKUP(J396,calculos!$P$2:$Q$1711,2,1))</f>
        <v>1705</v>
      </c>
      <c r="W396" s="0" t="n">
        <f aca="false">IF(ISNA(VLOOKUP(P396,calculos!$S$2:$T$58,2,1)),"null",VLOOKUP(P396,calculos!$S$2:$T$58,2,1))</f>
        <v>42</v>
      </c>
      <c r="X396" s="0" t="str">
        <f aca="false">$X$1&amp;B396&amp;"','"&amp;G396&amp;"','"&amp;H396&amp;"','"&amp;I396&amp;"','"&amp;K396&amp;"','"&amp;L396&amp;"','"&amp;M396&amp;"','"&amp;N396&amp;"','"&amp;O396&amp;"',"&amp;Q396&amp;","&amp;R396&amp;","&amp;S396&amp;","&amp;T396&amp;","&amp;U396&amp;","&amp;V396&amp;","&amp;W396&amp;");"</f>
        <v>insert into servicio (id,fecha_entrega,serie,apertura,fecha_instalacion,garantia,mantenimiento,capacitacion,entrega_equipo,visita,id_empresa,id_hospital,id_equipo,id_marca,id_modelo,id_os,id_ingeniero) values (nextval('seq_servicio'),'','US11178797','','21-03-2013','21-03-2013','','','','',12,468,468,125,400,1705,42);</v>
      </c>
    </row>
    <row r="397" customFormat="false" ht="13.8" hidden="false" customHeight="false" outlineLevel="0" collapsed="false">
      <c r="A397" s="10" t="s">
        <v>23</v>
      </c>
      <c r="B397" s="10"/>
      <c r="C397" s="10" t="s">
        <v>211</v>
      </c>
      <c r="D397" s="10" t="s">
        <v>54</v>
      </c>
      <c r="E397" s="8" t="s">
        <v>26</v>
      </c>
      <c r="F397" s="8" t="s">
        <v>26</v>
      </c>
      <c r="G397" s="10" t="s">
        <v>557</v>
      </c>
      <c r="H397" s="10"/>
      <c r="I397" s="10" t="s">
        <v>549</v>
      </c>
      <c r="J397" s="8" t="s">
        <v>26</v>
      </c>
      <c r="K397" s="10" t="s">
        <v>549</v>
      </c>
      <c r="L397" s="10"/>
      <c r="P397" s="8" t="s">
        <v>26</v>
      </c>
      <c r="Q397" s="0" t="n">
        <f aca="false">IF(ISNA(VLOOKUP(A397,calculos!$A$2:$B$20,2,1)),"null",VLOOKUP(A397,calculos!$A$2:$B$20,2,1))</f>
        <v>12</v>
      </c>
      <c r="R397" s="0" t="n">
        <f aca="false">IF(ISNA(VLOOKUP(C397,calculos!$D$2:$E$1218,2,1)),"null",VLOOKUP(C397,calculos!$D$2:$E$1218,2,1))</f>
        <v>340</v>
      </c>
      <c r="S397" s="0" t="n">
        <f aca="false">IF(ISNA(VLOOKUP(D397,calculos!$G$2:$H$1118,2,1)),"null",VLOOKUP(D397,calculos!$G$2:$H$1118,2,1))</f>
        <v>119</v>
      </c>
      <c r="T397" s="0" t="n">
        <f aca="false">IF(ISNA(VLOOKUP(E397,calculos!$J$2:$K$220,2,1)),"null",VLOOKUP(E397,calculos!$J$2:$K$220,2,1))</f>
        <v>125</v>
      </c>
      <c r="U397" s="0" t="n">
        <f aca="false">IF(ISNA(VLOOKUP(F397,calculos!$M$2:$N$658,2,1)),"null",VLOOKUP(F397,calculos!$M$2:$N$658,2,1))</f>
        <v>400</v>
      </c>
      <c r="V397" s="0" t="n">
        <f aca="false">IF(ISNA(VLOOKUP(J397,calculos!$P$2:$Q$1711,2,1)),"null",VLOOKUP(J397,calculos!$P$2:$Q$1711,2,1))</f>
        <v>1705</v>
      </c>
      <c r="W397" s="0" t="n">
        <f aca="false">IF(ISNA(VLOOKUP(P397,calculos!$S$2:$T$58,2,1)),"null",VLOOKUP(P397,calculos!$S$2:$T$58,2,1))</f>
        <v>42</v>
      </c>
      <c r="X397" s="0" t="str">
        <f aca="false">$X$1&amp;B397&amp;"','"&amp;G397&amp;"','"&amp;H397&amp;"','"&amp;I397&amp;"','"&amp;K397&amp;"','"&amp;L397&amp;"','"&amp;M397&amp;"','"&amp;N397&amp;"','"&amp;O397&amp;"',"&amp;Q397&amp;","&amp;R397&amp;","&amp;S397&amp;","&amp;T397&amp;","&amp;U397&amp;","&amp;V397&amp;","&amp;W397&amp;");"</f>
        <v>insert into servicio (id,fecha_entrega,serie,apertura,fecha_instalacion,garantia,mantenimiento,capacitacion,entrega_equipo,visita,id_empresa,id_hospital,id_equipo,id_marca,id_modelo,id_os,id_ingeniero) values (nextval('seq_servicio'),'','DE53018765','','16-06-2013','16-06-2013','','','','',12,340,119,125,400,1705,42);</v>
      </c>
    </row>
    <row r="398" customFormat="false" ht="13.8" hidden="false" customHeight="false" outlineLevel="0" collapsed="false">
      <c r="A398" s="10" t="s">
        <v>23</v>
      </c>
      <c r="B398" s="10"/>
      <c r="C398" s="10" t="s">
        <v>211</v>
      </c>
      <c r="D398" s="10" t="s">
        <v>34</v>
      </c>
      <c r="E398" s="8" t="s">
        <v>26</v>
      </c>
      <c r="F398" s="8" t="s">
        <v>26</v>
      </c>
      <c r="G398" s="10" t="s">
        <v>558</v>
      </c>
      <c r="H398" s="10"/>
      <c r="I398" s="10" t="s">
        <v>549</v>
      </c>
      <c r="J398" s="8" t="s">
        <v>26</v>
      </c>
      <c r="K398" s="10" t="s">
        <v>549</v>
      </c>
      <c r="L398" s="10"/>
      <c r="P398" s="8" t="s">
        <v>26</v>
      </c>
      <c r="Q398" s="0" t="n">
        <f aca="false">IF(ISNA(VLOOKUP(A398,calculos!$A$2:$B$20,2,1)),"null",VLOOKUP(A398,calculos!$A$2:$B$20,2,1))</f>
        <v>12</v>
      </c>
      <c r="R398" s="0" t="n">
        <f aca="false">IF(ISNA(VLOOKUP(C398,calculos!$D$2:$E$1218,2,1)),"null",VLOOKUP(C398,calculos!$D$2:$E$1218,2,1))</f>
        <v>340</v>
      </c>
      <c r="S398" s="0" t="n">
        <f aca="false">IF(ISNA(VLOOKUP(D398,calculos!$G$2:$H$1118,2,1)),"null",VLOOKUP(D398,calculos!$G$2:$H$1118,2,1))</f>
        <v>694</v>
      </c>
      <c r="T398" s="0" t="n">
        <f aca="false">IF(ISNA(VLOOKUP(E398,calculos!$J$2:$K$220,2,1)),"null",VLOOKUP(E398,calculos!$J$2:$K$220,2,1))</f>
        <v>125</v>
      </c>
      <c r="U398" s="0" t="n">
        <f aca="false">IF(ISNA(VLOOKUP(F398,calculos!$M$2:$N$658,2,1)),"null",VLOOKUP(F398,calculos!$M$2:$N$658,2,1))</f>
        <v>400</v>
      </c>
      <c r="V398" s="0" t="n">
        <f aca="false">IF(ISNA(VLOOKUP(J398,calculos!$P$2:$Q$1711,2,1)),"null",VLOOKUP(J398,calculos!$P$2:$Q$1711,2,1))</f>
        <v>1705</v>
      </c>
      <c r="W398" s="0" t="n">
        <f aca="false">IF(ISNA(VLOOKUP(P398,calculos!$S$2:$T$58,2,1)),"null",VLOOKUP(P398,calculos!$S$2:$T$58,2,1))</f>
        <v>42</v>
      </c>
      <c r="X398" s="0" t="str">
        <f aca="false">$X$1&amp;B398&amp;"','"&amp;G398&amp;"','"&amp;H398&amp;"','"&amp;I398&amp;"','"&amp;K398&amp;"','"&amp;L398&amp;"','"&amp;M398&amp;"','"&amp;N398&amp;"','"&amp;O398&amp;"',"&amp;Q398&amp;","&amp;R398&amp;","&amp;S398&amp;","&amp;T398&amp;","&amp;U398&amp;","&amp;V398&amp;","&amp;W398&amp;");"</f>
        <v>insert into servicio (id,fecha_entrega,serie,apertura,fecha_instalacion,garantia,mantenimiento,capacitacion,entrega_equipo,visita,id_empresa,id_hospital,id_equipo,id_marca,id_modelo,id_os,id_ingeniero) values (nextval('seq_servicio'),'','03KY3Y','','16-06-2013','16-06-2013','','','','',12,340,694,125,400,1705,42);</v>
      </c>
    </row>
    <row r="399" customFormat="false" ht="13.8" hidden="false" customHeight="false" outlineLevel="0" collapsed="false">
      <c r="A399" s="10" t="s">
        <v>23</v>
      </c>
      <c r="B399" s="10"/>
      <c r="C399" s="10" t="s">
        <v>318</v>
      </c>
      <c r="D399" s="10" t="s">
        <v>54</v>
      </c>
      <c r="E399" s="8" t="s">
        <v>26</v>
      </c>
      <c r="F399" s="8" t="s">
        <v>26</v>
      </c>
      <c r="G399" s="10" t="s">
        <v>559</v>
      </c>
      <c r="H399" s="10"/>
      <c r="I399" s="10" t="s">
        <v>560</v>
      </c>
      <c r="J399" s="8" t="s">
        <v>26</v>
      </c>
      <c r="K399" s="10" t="s">
        <v>560</v>
      </c>
      <c r="L399" s="10"/>
      <c r="P399" s="8" t="s">
        <v>26</v>
      </c>
      <c r="Q399" s="0" t="n">
        <f aca="false">IF(ISNA(VLOOKUP(A399,calculos!$A$2:$B$20,2,1)),"null",VLOOKUP(A399,calculos!$A$2:$B$20,2,1))</f>
        <v>12</v>
      </c>
      <c r="R399" s="0" t="n">
        <f aca="false">IF(ISNA(VLOOKUP(C399,calculos!$D$2:$E$1218,2,1)),"null",VLOOKUP(C399,calculos!$D$2:$E$1218,2,1))</f>
        <v>332</v>
      </c>
      <c r="S399" s="0" t="n">
        <f aca="false">IF(ISNA(VLOOKUP(D399,calculos!$G$2:$H$1118,2,1)),"null",VLOOKUP(D399,calculos!$G$2:$H$1118,2,1))</f>
        <v>119</v>
      </c>
      <c r="T399" s="0" t="n">
        <f aca="false">IF(ISNA(VLOOKUP(E399,calculos!$J$2:$K$220,2,1)),"null",VLOOKUP(E399,calculos!$J$2:$K$220,2,1))</f>
        <v>125</v>
      </c>
      <c r="U399" s="0" t="n">
        <f aca="false">IF(ISNA(VLOOKUP(F399,calculos!$M$2:$N$658,2,1)),"null",VLOOKUP(F399,calculos!$M$2:$N$658,2,1))</f>
        <v>400</v>
      </c>
      <c r="V399" s="0" t="n">
        <f aca="false">IF(ISNA(VLOOKUP(J399,calculos!$P$2:$Q$1711,2,1)),"null",VLOOKUP(J399,calculos!$P$2:$Q$1711,2,1))</f>
        <v>1705</v>
      </c>
      <c r="W399" s="0" t="n">
        <f aca="false">IF(ISNA(VLOOKUP(P399,calculos!$S$2:$T$58,2,1)),"null",VLOOKUP(P399,calculos!$S$2:$T$58,2,1))</f>
        <v>42</v>
      </c>
      <c r="X399" s="0" t="str">
        <f aca="false">$X$1&amp;B399&amp;"','"&amp;G399&amp;"','"&amp;H399&amp;"','"&amp;I399&amp;"','"&amp;K399&amp;"','"&amp;L399&amp;"','"&amp;M399&amp;"','"&amp;N399&amp;"','"&amp;O399&amp;"',"&amp;Q399&amp;","&amp;R399&amp;","&amp;S399&amp;","&amp;T399&amp;","&amp;U399&amp;","&amp;V399&amp;","&amp;W399&amp;");"</f>
        <v>insert into servicio (id,fecha_entrega,serie,apertura,fecha_instalacion,garantia,mantenimiento,capacitacion,entrega_equipo,visita,id_empresa,id_hospital,id_equipo,id_marca,id_modelo,id_os,id_ingeniero) values (nextval('seq_servicio'),'','DE53018717','','23-06-2013','23-06-2013','','','','',12,332,119,125,400,1705,42);</v>
      </c>
    </row>
    <row r="400" customFormat="false" ht="13.8" hidden="false" customHeight="false" outlineLevel="0" collapsed="false">
      <c r="A400" s="10" t="s">
        <v>23</v>
      </c>
      <c r="B400" s="10"/>
      <c r="C400" s="10" t="s">
        <v>387</v>
      </c>
      <c r="D400" s="10" t="s">
        <v>54</v>
      </c>
      <c r="E400" s="8" t="s">
        <v>26</v>
      </c>
      <c r="F400" s="8" t="s">
        <v>26</v>
      </c>
      <c r="G400" s="10" t="s">
        <v>561</v>
      </c>
      <c r="H400" s="10"/>
      <c r="I400" s="10" t="s">
        <v>562</v>
      </c>
      <c r="J400" s="8" t="s">
        <v>26</v>
      </c>
      <c r="K400" s="10" t="s">
        <v>562</v>
      </c>
      <c r="L400" s="10"/>
      <c r="P400" s="8" t="s">
        <v>26</v>
      </c>
      <c r="Q400" s="0" t="n">
        <f aca="false">IF(ISNA(VLOOKUP(A400,calculos!$A$2:$B$20,2,1)),"null",VLOOKUP(A400,calculos!$A$2:$B$20,2,1))</f>
        <v>12</v>
      </c>
      <c r="R400" s="0" t="n">
        <f aca="false">IF(ISNA(VLOOKUP(C400,calculos!$D$2:$E$1218,2,1)),"null",VLOOKUP(C400,calculos!$D$2:$E$1218,2,1))</f>
        <v>342</v>
      </c>
      <c r="S400" s="0" t="n">
        <f aca="false">IF(ISNA(VLOOKUP(D400,calculos!$G$2:$H$1118,2,1)),"null",VLOOKUP(D400,calculos!$G$2:$H$1118,2,1))</f>
        <v>119</v>
      </c>
      <c r="T400" s="0" t="n">
        <f aca="false">IF(ISNA(VLOOKUP(E400,calculos!$J$2:$K$220,2,1)),"null",VLOOKUP(E400,calculos!$J$2:$K$220,2,1))</f>
        <v>125</v>
      </c>
      <c r="U400" s="0" t="n">
        <f aca="false">IF(ISNA(VLOOKUP(F400,calculos!$M$2:$N$658,2,1)),"null",VLOOKUP(F400,calculos!$M$2:$N$658,2,1))</f>
        <v>400</v>
      </c>
      <c r="V400" s="0" t="n">
        <f aca="false">IF(ISNA(VLOOKUP(J400,calculos!$P$2:$Q$1711,2,1)),"null",VLOOKUP(J400,calculos!$P$2:$Q$1711,2,1))</f>
        <v>1705</v>
      </c>
      <c r="W400" s="0" t="n">
        <f aca="false">IF(ISNA(VLOOKUP(P400,calculos!$S$2:$T$58,2,1)),"null",VLOOKUP(P400,calculos!$S$2:$T$58,2,1))</f>
        <v>42</v>
      </c>
      <c r="X400" s="0" t="str">
        <f aca="false">$X$1&amp;B400&amp;"','"&amp;G400&amp;"','"&amp;H400&amp;"','"&amp;I400&amp;"','"&amp;K400&amp;"','"&amp;L400&amp;"','"&amp;M400&amp;"','"&amp;N400&amp;"','"&amp;O400&amp;"',"&amp;Q400&amp;","&amp;R400&amp;","&amp;S400&amp;","&amp;T400&amp;","&amp;U400&amp;","&amp;V400&amp;","&amp;W400&amp;");"</f>
        <v>insert into servicio (id,fecha_entrega,serie,apertura,fecha_instalacion,garantia,mantenimiento,capacitacion,entrega_equipo,visita,id_empresa,id_hospital,id_equipo,id_marca,id_modelo,id_os,id_ingeniero) values (nextval('seq_servicio'),'','DE53018690a','','14-06-2013','14-06-2013','','','','',12,342,119,125,400,1705,42);</v>
      </c>
    </row>
    <row r="401" customFormat="false" ht="13.8" hidden="false" customHeight="false" outlineLevel="0" collapsed="false">
      <c r="A401" s="10" t="s">
        <v>23</v>
      </c>
      <c r="B401" s="10"/>
      <c r="C401" s="10" t="s">
        <v>207</v>
      </c>
      <c r="D401" s="10" t="s">
        <v>54</v>
      </c>
      <c r="E401" s="8" t="s">
        <v>26</v>
      </c>
      <c r="F401" s="8" t="s">
        <v>26</v>
      </c>
      <c r="G401" s="10" t="s">
        <v>563</v>
      </c>
      <c r="H401" s="10"/>
      <c r="I401" s="10" t="s">
        <v>210</v>
      </c>
      <c r="J401" s="8" t="s">
        <v>26</v>
      </c>
      <c r="K401" s="10" t="s">
        <v>210</v>
      </c>
      <c r="L401" s="10"/>
      <c r="P401" s="8" t="s">
        <v>26</v>
      </c>
      <c r="Q401" s="0" t="n">
        <f aca="false">IF(ISNA(VLOOKUP(A401,calculos!$A$2:$B$20,2,1)),"null",VLOOKUP(A401,calculos!$A$2:$B$20,2,1))</f>
        <v>12</v>
      </c>
      <c r="R401" s="0" t="n">
        <f aca="false">IF(ISNA(VLOOKUP(C401,calculos!$D$2:$E$1218,2,1)),"null",VLOOKUP(C401,calculos!$D$2:$E$1218,2,1))</f>
        <v>337</v>
      </c>
      <c r="S401" s="0" t="n">
        <f aca="false">IF(ISNA(VLOOKUP(D401,calculos!$G$2:$H$1118,2,1)),"null",VLOOKUP(D401,calculos!$G$2:$H$1118,2,1))</f>
        <v>119</v>
      </c>
      <c r="T401" s="0" t="n">
        <f aca="false">IF(ISNA(VLOOKUP(E401,calculos!$J$2:$K$220,2,1)),"null",VLOOKUP(E401,calculos!$J$2:$K$220,2,1))</f>
        <v>125</v>
      </c>
      <c r="U401" s="0" t="n">
        <f aca="false">IF(ISNA(VLOOKUP(F401,calculos!$M$2:$N$658,2,1)),"null",VLOOKUP(F401,calculos!$M$2:$N$658,2,1))</f>
        <v>400</v>
      </c>
      <c r="V401" s="0" t="n">
        <f aca="false">IF(ISNA(VLOOKUP(J401,calculos!$P$2:$Q$1711,2,1)),"null",VLOOKUP(J401,calculos!$P$2:$Q$1711,2,1))</f>
        <v>1705</v>
      </c>
      <c r="W401" s="0" t="n">
        <f aca="false">IF(ISNA(VLOOKUP(P401,calculos!$S$2:$T$58,2,1)),"null",VLOOKUP(P401,calculos!$S$2:$T$58,2,1))</f>
        <v>42</v>
      </c>
      <c r="X401" s="0" t="str">
        <f aca="false">$X$1&amp;B401&amp;"','"&amp;G401&amp;"','"&amp;H401&amp;"','"&amp;I401&amp;"','"&amp;K401&amp;"','"&amp;L401&amp;"','"&amp;M401&amp;"','"&amp;N401&amp;"','"&amp;O401&amp;"',"&amp;Q401&amp;","&amp;R401&amp;","&amp;S401&amp;","&amp;T401&amp;","&amp;U401&amp;","&amp;V401&amp;","&amp;W401&amp;");"</f>
        <v>insert into servicio (id,fecha_entrega,serie,apertura,fecha_instalacion,garantia,mantenimiento,capacitacion,entrega_equipo,visita,id_empresa,id_hospital,id_equipo,id_marca,id_modelo,id_os,id_ingeniero) values (nextval('seq_servicio'),'','DE53018725','','22-06-2013','22-06-2013','','','','',12,337,119,125,400,1705,42);</v>
      </c>
    </row>
    <row r="402" customFormat="false" ht="13.8" hidden="false" customHeight="false" outlineLevel="0" collapsed="false">
      <c r="A402" s="10" t="s">
        <v>23</v>
      </c>
      <c r="B402" s="10"/>
      <c r="C402" s="10" t="s">
        <v>207</v>
      </c>
      <c r="D402" s="10" t="s">
        <v>34</v>
      </c>
      <c r="E402" s="8" t="s">
        <v>26</v>
      </c>
      <c r="F402" s="8" t="s">
        <v>26</v>
      </c>
      <c r="G402" s="10" t="s">
        <v>564</v>
      </c>
      <c r="H402" s="10"/>
      <c r="I402" s="10" t="s">
        <v>210</v>
      </c>
      <c r="J402" s="8" t="s">
        <v>26</v>
      </c>
      <c r="K402" s="10" t="s">
        <v>222</v>
      </c>
      <c r="L402" s="10"/>
      <c r="P402" s="8" t="s">
        <v>26</v>
      </c>
      <c r="Q402" s="0" t="n">
        <f aca="false">IF(ISNA(VLOOKUP(A402,calculos!$A$2:$B$20,2,1)),"null",VLOOKUP(A402,calculos!$A$2:$B$20,2,1))</f>
        <v>12</v>
      </c>
      <c r="R402" s="0" t="n">
        <f aca="false">IF(ISNA(VLOOKUP(C402,calculos!$D$2:$E$1218,2,1)),"null",VLOOKUP(C402,calculos!$D$2:$E$1218,2,1))</f>
        <v>337</v>
      </c>
      <c r="S402" s="0" t="n">
        <f aca="false">IF(ISNA(VLOOKUP(D402,calculos!$G$2:$H$1118,2,1)),"null",VLOOKUP(D402,calculos!$G$2:$H$1118,2,1))</f>
        <v>694</v>
      </c>
      <c r="T402" s="0" t="n">
        <f aca="false">IF(ISNA(VLOOKUP(E402,calculos!$J$2:$K$220,2,1)),"null",VLOOKUP(E402,calculos!$J$2:$K$220,2,1))</f>
        <v>125</v>
      </c>
      <c r="U402" s="0" t="n">
        <f aca="false">IF(ISNA(VLOOKUP(F402,calculos!$M$2:$N$658,2,1)),"null",VLOOKUP(F402,calculos!$M$2:$N$658,2,1))</f>
        <v>400</v>
      </c>
      <c r="V402" s="0" t="n">
        <f aca="false">IF(ISNA(VLOOKUP(J402,calculos!$P$2:$Q$1711,2,1)),"null",VLOOKUP(J402,calculos!$P$2:$Q$1711,2,1))</f>
        <v>1705</v>
      </c>
      <c r="W402" s="0" t="n">
        <f aca="false">IF(ISNA(VLOOKUP(P402,calculos!$S$2:$T$58,2,1)),"null",VLOOKUP(P402,calculos!$S$2:$T$58,2,1))</f>
        <v>42</v>
      </c>
      <c r="X402" s="0" t="str">
        <f aca="false">$X$1&amp;B402&amp;"','"&amp;G402&amp;"','"&amp;H402&amp;"','"&amp;I402&amp;"','"&amp;K402&amp;"','"&amp;L402&amp;"','"&amp;M402&amp;"','"&amp;N402&amp;"','"&amp;O402&amp;"',"&amp;Q402&amp;","&amp;R402&amp;","&amp;S402&amp;","&amp;T402&amp;","&amp;U402&amp;","&amp;V402&amp;","&amp;W402&amp;");"</f>
        <v>insert into servicio (id,fecha_entrega,serie,apertura,fecha_instalacion,garantia,mantenimiento,capacitacion,entrega_equipo,visita,id_empresa,id_hospital,id_equipo,id_marca,id_modelo,id_os,id_ingeniero) values (nextval('seq_servicio'),'','WG002X','','22-06-2013','23-06-2011','','','','',12,337,694,125,400,1705,42);</v>
      </c>
    </row>
    <row r="403" customFormat="false" ht="13.8" hidden="false" customHeight="false" outlineLevel="0" collapsed="false">
      <c r="A403" s="10" t="s">
        <v>23</v>
      </c>
      <c r="B403" s="10"/>
      <c r="C403" s="10" t="s">
        <v>565</v>
      </c>
      <c r="D403" s="10" t="s">
        <v>212</v>
      </c>
      <c r="E403" s="8" t="s">
        <v>26</v>
      </c>
      <c r="F403" s="8" t="s">
        <v>26</v>
      </c>
      <c r="G403" s="10" t="s">
        <v>566</v>
      </c>
      <c r="H403" s="10"/>
      <c r="I403" s="10" t="s">
        <v>280</v>
      </c>
      <c r="J403" s="8" t="s">
        <v>26</v>
      </c>
      <c r="K403" s="10" t="s">
        <v>280</v>
      </c>
      <c r="L403" s="10"/>
      <c r="P403" s="8" t="s">
        <v>26</v>
      </c>
      <c r="Q403" s="0" t="n">
        <f aca="false">IF(ISNA(VLOOKUP(A403,calculos!$A$2:$B$20,2,1)),"null",VLOOKUP(A403,calculos!$A$2:$B$20,2,1))</f>
        <v>12</v>
      </c>
      <c r="R403" s="0" t="n">
        <f aca="false">IF(ISNA(VLOOKUP(C403,calculos!$D$2:$E$1218,2,1)),"null",VLOOKUP(C403,calculos!$D$2:$E$1218,2,1))</f>
        <v>343</v>
      </c>
      <c r="S403" s="0" t="n">
        <f aca="false">IF(ISNA(VLOOKUP(D403,calculos!$G$2:$H$1118,2,1)),"null",VLOOKUP(D403,calculos!$G$2:$H$1118,2,1))</f>
        <v>468</v>
      </c>
      <c r="T403" s="0" t="n">
        <f aca="false">IF(ISNA(VLOOKUP(E403,calculos!$J$2:$K$220,2,1)),"null",VLOOKUP(E403,calculos!$J$2:$K$220,2,1))</f>
        <v>125</v>
      </c>
      <c r="U403" s="0" t="n">
        <f aca="false">IF(ISNA(VLOOKUP(F403,calculos!$M$2:$N$658,2,1)),"null",VLOOKUP(F403,calculos!$M$2:$N$658,2,1))</f>
        <v>400</v>
      </c>
      <c r="V403" s="0" t="n">
        <f aca="false">IF(ISNA(VLOOKUP(J403,calculos!$P$2:$Q$1711,2,1)),"null",VLOOKUP(J403,calculos!$P$2:$Q$1711,2,1))</f>
        <v>1705</v>
      </c>
      <c r="W403" s="0" t="n">
        <f aca="false">IF(ISNA(VLOOKUP(P403,calculos!$S$2:$T$58,2,1)),"null",VLOOKUP(P403,calculos!$S$2:$T$58,2,1))</f>
        <v>42</v>
      </c>
      <c r="X403" s="0" t="str">
        <f aca="false">$X$1&amp;B403&amp;"','"&amp;G403&amp;"','"&amp;H403&amp;"','"&amp;I403&amp;"','"&amp;K403&amp;"','"&amp;L403&amp;"','"&amp;M403&amp;"','"&amp;N403&amp;"','"&amp;O403&amp;"',"&amp;Q403&amp;","&amp;R403&amp;","&amp;S403&amp;","&amp;T403&amp;","&amp;U403&amp;","&amp;V403&amp;","&amp;W403&amp;");"</f>
        <v>insert into servicio (id,fecha_entrega,serie,apertura,fecha_instalacion,garantia,mantenimiento,capacitacion,entrega_equipo,visita,id_empresa,id_hospital,id_equipo,id_marca,id_modelo,id_os,id_ingeniero) values (nextval('seq_servicio'),'','US11178794','','13-03-2013','13-03-2013','','','','',12,343,468,125,400,1705,42);</v>
      </c>
    </row>
    <row r="404" customFormat="false" ht="13.8" hidden="false" customHeight="false" outlineLevel="0" collapsed="false">
      <c r="A404" s="10" t="s">
        <v>23</v>
      </c>
      <c r="B404" s="10"/>
      <c r="C404" s="10" t="s">
        <v>567</v>
      </c>
      <c r="D404" s="10" t="s">
        <v>504</v>
      </c>
      <c r="E404" s="8" t="s">
        <v>26</v>
      </c>
      <c r="F404" s="8" t="s">
        <v>26</v>
      </c>
      <c r="G404" s="10" t="s">
        <v>568</v>
      </c>
      <c r="H404" s="10"/>
      <c r="I404" s="10" t="s">
        <v>214</v>
      </c>
      <c r="J404" s="8" t="s">
        <v>26</v>
      </c>
      <c r="K404" s="10" t="s">
        <v>215</v>
      </c>
      <c r="L404" s="10"/>
      <c r="P404" s="8" t="s">
        <v>26</v>
      </c>
      <c r="Q404" s="0" t="n">
        <f aca="false">IF(ISNA(VLOOKUP(A404,calculos!$A$2:$B$20,2,1)),"null",VLOOKUP(A404,calculos!$A$2:$B$20,2,1))</f>
        <v>12</v>
      </c>
      <c r="R404" s="0" t="n">
        <f aca="false">IF(ISNA(VLOOKUP(C404,calculos!$D$2:$E$1218,2,1)),"null",VLOOKUP(C404,calculos!$D$2:$E$1218,2,1))</f>
        <v>702</v>
      </c>
      <c r="S404" s="0" t="n">
        <f aca="false">IF(ISNA(VLOOKUP(D404,calculos!$G$2:$H$1118,2,1)),"null",VLOOKUP(D404,calculos!$G$2:$H$1118,2,1))</f>
        <v>238</v>
      </c>
      <c r="T404" s="0" t="n">
        <f aca="false">IF(ISNA(VLOOKUP(E404,calculos!$J$2:$K$220,2,1)),"null",VLOOKUP(E404,calculos!$J$2:$K$220,2,1))</f>
        <v>125</v>
      </c>
      <c r="U404" s="0" t="n">
        <f aca="false">IF(ISNA(VLOOKUP(F404,calculos!$M$2:$N$658,2,1)),"null",VLOOKUP(F404,calculos!$M$2:$N$658,2,1))</f>
        <v>400</v>
      </c>
      <c r="V404" s="0" t="n">
        <f aca="false">IF(ISNA(VLOOKUP(J404,calculos!$P$2:$Q$1711,2,1)),"null",VLOOKUP(J404,calculos!$P$2:$Q$1711,2,1))</f>
        <v>1705</v>
      </c>
      <c r="W404" s="0" t="n">
        <f aca="false">IF(ISNA(VLOOKUP(P404,calculos!$S$2:$T$58,2,1)),"null",VLOOKUP(P404,calculos!$S$2:$T$58,2,1))</f>
        <v>42</v>
      </c>
      <c r="X404" s="0" t="str">
        <f aca="false">$X$1&amp;B404&amp;"','"&amp;G404&amp;"','"&amp;H404&amp;"','"&amp;I404&amp;"','"&amp;K404&amp;"','"&amp;L404&amp;"','"&amp;M404&amp;"','"&amp;N404&amp;"','"&amp;O404&amp;"',"&amp;Q404&amp;","&amp;R404&amp;","&amp;S404&amp;","&amp;T404&amp;","&amp;U404&amp;","&amp;V404&amp;","&amp;W404&amp;");"</f>
        <v>insert into servicio (id,fecha_entrega,serie,apertura,fecha_instalacion,garantia,mantenimiento,capacitacion,entrega_equipo,visita,id_empresa,id_hospital,id_equipo,id_marca,id_modelo,id_os,id_ingeniero) values (nextval('seq_servicio'),'','T2K1100145','','30-12-2012','30-12-2010','','','','',12,702,238,125,400,1705,42);</v>
      </c>
    </row>
    <row r="405" customFormat="false" ht="13.8" hidden="false" customHeight="false" outlineLevel="0" collapsed="false">
      <c r="A405" s="10" t="s">
        <v>23</v>
      </c>
      <c r="B405" s="10"/>
      <c r="C405" s="10" t="s">
        <v>569</v>
      </c>
      <c r="D405" s="10" t="s">
        <v>504</v>
      </c>
      <c r="E405" s="8" t="s">
        <v>26</v>
      </c>
      <c r="F405" s="8" t="s">
        <v>26</v>
      </c>
      <c r="G405" s="10" t="s">
        <v>570</v>
      </c>
      <c r="H405" s="10"/>
      <c r="I405" s="10" t="s">
        <v>571</v>
      </c>
      <c r="J405" s="8" t="s">
        <v>26</v>
      </c>
      <c r="K405" s="10" t="s">
        <v>571</v>
      </c>
      <c r="L405" s="10"/>
      <c r="P405" s="8" t="s">
        <v>26</v>
      </c>
      <c r="Q405" s="0" t="n">
        <f aca="false">IF(ISNA(VLOOKUP(A405,calculos!$A$2:$B$20,2,1)),"null",VLOOKUP(A405,calculos!$A$2:$B$20,2,1))</f>
        <v>12</v>
      </c>
      <c r="R405" s="0" t="n">
        <f aca="false">IF(ISNA(VLOOKUP(C405,calculos!$D$2:$E$1218,2,1)),"null",VLOOKUP(C405,calculos!$D$2:$E$1218,2,1))</f>
        <v>704</v>
      </c>
      <c r="S405" s="0" t="n">
        <f aca="false">IF(ISNA(VLOOKUP(D405,calculos!$G$2:$H$1118,2,1)),"null",VLOOKUP(D405,calculos!$G$2:$H$1118,2,1))</f>
        <v>238</v>
      </c>
      <c r="T405" s="0" t="n">
        <f aca="false">IF(ISNA(VLOOKUP(E405,calculos!$J$2:$K$220,2,1)),"null",VLOOKUP(E405,calculos!$J$2:$K$220,2,1))</f>
        <v>125</v>
      </c>
      <c r="U405" s="0" t="n">
        <f aca="false">IF(ISNA(VLOOKUP(F405,calculos!$M$2:$N$658,2,1)),"null",VLOOKUP(F405,calculos!$M$2:$N$658,2,1))</f>
        <v>400</v>
      </c>
      <c r="V405" s="0" t="n">
        <f aca="false">IF(ISNA(VLOOKUP(J405,calculos!$P$2:$Q$1711,2,1)),"null",VLOOKUP(J405,calculos!$P$2:$Q$1711,2,1))</f>
        <v>1705</v>
      </c>
      <c r="W405" s="0" t="n">
        <f aca="false">IF(ISNA(VLOOKUP(P405,calculos!$S$2:$T$58,2,1)),"null",VLOOKUP(P405,calculos!$S$2:$T$58,2,1))</f>
        <v>42</v>
      </c>
      <c r="X405" s="0" t="str">
        <f aca="false">$X$1&amp;B405&amp;"','"&amp;G405&amp;"','"&amp;H405&amp;"','"&amp;I405&amp;"','"&amp;K405&amp;"','"&amp;L405&amp;"','"&amp;M405&amp;"','"&amp;N405&amp;"','"&amp;O405&amp;"',"&amp;Q405&amp;","&amp;R405&amp;","&amp;S405&amp;","&amp;T405&amp;","&amp;U405&amp;","&amp;V405&amp;","&amp;W405&amp;");"</f>
        <v>insert into servicio (id,fecha_entrega,serie,apertura,fecha_instalacion,garantia,mantenimiento,capacitacion,entrega_equipo,visita,id_empresa,id_hospital,id_equipo,id_marca,id_modelo,id_os,id_ingeniero) values (nextval('seq_servicio'),'','T2K1100150','','20-01-2013','20-01-2013','','','','',12,704,238,125,400,1705,42);</v>
      </c>
    </row>
    <row r="406" customFormat="false" ht="13.8" hidden="false" customHeight="false" outlineLevel="0" collapsed="false">
      <c r="A406" s="10" t="s">
        <v>23</v>
      </c>
      <c r="B406" s="10"/>
      <c r="C406" s="10" t="s">
        <v>569</v>
      </c>
      <c r="D406" s="10" t="s">
        <v>504</v>
      </c>
      <c r="E406" s="8" t="s">
        <v>26</v>
      </c>
      <c r="F406" s="8" t="s">
        <v>26</v>
      </c>
      <c r="G406" s="10" t="s">
        <v>572</v>
      </c>
      <c r="H406" s="10"/>
      <c r="I406" s="10" t="s">
        <v>571</v>
      </c>
      <c r="J406" s="8" t="s">
        <v>26</v>
      </c>
      <c r="K406" s="10" t="s">
        <v>571</v>
      </c>
      <c r="L406" s="10"/>
      <c r="P406" s="8" t="s">
        <v>26</v>
      </c>
      <c r="Q406" s="0" t="n">
        <f aca="false">IF(ISNA(VLOOKUP(A406,calculos!$A$2:$B$20,2,1)),"null",VLOOKUP(A406,calculos!$A$2:$B$20,2,1))</f>
        <v>12</v>
      </c>
      <c r="R406" s="0" t="n">
        <f aca="false">IF(ISNA(VLOOKUP(C406,calculos!$D$2:$E$1218,2,1)),"null",VLOOKUP(C406,calculos!$D$2:$E$1218,2,1))</f>
        <v>704</v>
      </c>
      <c r="S406" s="0" t="n">
        <f aca="false">IF(ISNA(VLOOKUP(D406,calculos!$G$2:$H$1118,2,1)),"null",VLOOKUP(D406,calculos!$G$2:$H$1118,2,1))</f>
        <v>238</v>
      </c>
      <c r="T406" s="0" t="n">
        <f aca="false">IF(ISNA(VLOOKUP(E406,calculos!$J$2:$K$220,2,1)),"null",VLOOKUP(E406,calculos!$J$2:$K$220,2,1))</f>
        <v>125</v>
      </c>
      <c r="U406" s="0" t="n">
        <f aca="false">IF(ISNA(VLOOKUP(F406,calculos!$M$2:$N$658,2,1)),"null",VLOOKUP(F406,calculos!$M$2:$N$658,2,1))</f>
        <v>400</v>
      </c>
      <c r="V406" s="0" t="n">
        <f aca="false">IF(ISNA(VLOOKUP(J406,calculos!$P$2:$Q$1711,2,1)),"null",VLOOKUP(J406,calculos!$P$2:$Q$1711,2,1))</f>
        <v>1705</v>
      </c>
      <c r="W406" s="0" t="n">
        <f aca="false">IF(ISNA(VLOOKUP(P406,calculos!$S$2:$T$58,2,1)),"null",VLOOKUP(P406,calculos!$S$2:$T$58,2,1))</f>
        <v>42</v>
      </c>
      <c r="X406" s="0" t="str">
        <f aca="false">$X$1&amp;B406&amp;"','"&amp;G406&amp;"','"&amp;H406&amp;"','"&amp;I406&amp;"','"&amp;K406&amp;"','"&amp;L406&amp;"','"&amp;M406&amp;"','"&amp;N406&amp;"','"&amp;O406&amp;"',"&amp;Q406&amp;","&amp;R406&amp;","&amp;S406&amp;","&amp;T406&amp;","&amp;U406&amp;","&amp;V406&amp;","&amp;W406&amp;");"</f>
        <v>insert into servicio (id,fecha_entrega,serie,apertura,fecha_instalacion,garantia,mantenimiento,capacitacion,entrega_equipo,visita,id_empresa,id_hospital,id_equipo,id_marca,id_modelo,id_os,id_ingeniero) values (nextval('seq_servicio'),'','T2K1100167','','20-01-2013','20-01-2013','','','','',12,704,238,125,400,1705,42);</v>
      </c>
    </row>
    <row r="407" customFormat="false" ht="13.8" hidden="false" customHeight="false" outlineLevel="0" collapsed="false">
      <c r="A407" s="10" t="s">
        <v>23</v>
      </c>
      <c r="B407" s="10"/>
      <c r="C407" s="10" t="s">
        <v>573</v>
      </c>
      <c r="D407" s="10" t="s">
        <v>504</v>
      </c>
      <c r="E407" s="8" t="s">
        <v>26</v>
      </c>
      <c r="F407" s="8" t="s">
        <v>26</v>
      </c>
      <c r="G407" s="10" t="s">
        <v>574</v>
      </c>
      <c r="H407" s="10"/>
      <c r="I407" s="10" t="s">
        <v>575</v>
      </c>
      <c r="J407" s="8" t="s">
        <v>26</v>
      </c>
      <c r="K407" s="10" t="s">
        <v>575</v>
      </c>
      <c r="L407" s="10"/>
      <c r="P407" s="8" t="s">
        <v>26</v>
      </c>
      <c r="Q407" s="0" t="n">
        <f aca="false">IF(ISNA(VLOOKUP(A407,calculos!$A$2:$B$20,2,1)),"null",VLOOKUP(A407,calculos!$A$2:$B$20,2,1))</f>
        <v>12</v>
      </c>
      <c r="R407" s="0" t="n">
        <f aca="false">IF(ISNA(VLOOKUP(C407,calculos!$D$2:$E$1218,2,1)),"null",VLOOKUP(C407,calculos!$D$2:$E$1218,2,1))</f>
        <v>708</v>
      </c>
      <c r="S407" s="0" t="n">
        <f aca="false">IF(ISNA(VLOOKUP(D407,calculos!$G$2:$H$1118,2,1)),"null",VLOOKUP(D407,calculos!$G$2:$H$1118,2,1))</f>
        <v>238</v>
      </c>
      <c r="T407" s="0" t="n">
        <f aca="false">IF(ISNA(VLOOKUP(E407,calculos!$J$2:$K$220,2,1)),"null",VLOOKUP(E407,calculos!$J$2:$K$220,2,1))</f>
        <v>125</v>
      </c>
      <c r="U407" s="0" t="n">
        <f aca="false">IF(ISNA(VLOOKUP(F407,calculos!$M$2:$N$658,2,1)),"null",VLOOKUP(F407,calculos!$M$2:$N$658,2,1))</f>
        <v>400</v>
      </c>
      <c r="V407" s="0" t="n">
        <f aca="false">IF(ISNA(VLOOKUP(J407,calculos!$P$2:$Q$1711,2,1)),"null",VLOOKUP(J407,calculos!$P$2:$Q$1711,2,1))</f>
        <v>1705</v>
      </c>
      <c r="W407" s="0" t="n">
        <f aca="false">IF(ISNA(VLOOKUP(P407,calculos!$S$2:$T$58,2,1)),"null",VLOOKUP(P407,calculos!$S$2:$T$58,2,1))</f>
        <v>42</v>
      </c>
      <c r="X407" s="0" t="str">
        <f aca="false">$X$1&amp;B407&amp;"','"&amp;G407&amp;"','"&amp;H407&amp;"','"&amp;I407&amp;"','"&amp;K407&amp;"','"&amp;L407&amp;"','"&amp;M407&amp;"','"&amp;N407&amp;"','"&amp;O407&amp;"',"&amp;Q407&amp;","&amp;R407&amp;","&amp;S407&amp;","&amp;T407&amp;","&amp;U407&amp;","&amp;V407&amp;","&amp;W407&amp;");"</f>
        <v>insert into servicio (id,fecha_entrega,serie,apertura,fecha_instalacion,garantia,mantenimiento,capacitacion,entrega_equipo,visita,id_empresa,id_hospital,id_equipo,id_marca,id_modelo,id_os,id_ingeniero) values (nextval('seq_servicio'),'','T2K1100151','','26-01-2013','26-01-2013','','','','',12,708,238,125,400,1705,42);</v>
      </c>
    </row>
    <row r="408" customFormat="false" ht="13.8" hidden="false" customHeight="false" outlineLevel="0" collapsed="false">
      <c r="A408" s="10" t="s">
        <v>23</v>
      </c>
      <c r="B408" s="10"/>
      <c r="C408" s="10" t="s">
        <v>576</v>
      </c>
      <c r="D408" s="10" t="s">
        <v>504</v>
      </c>
      <c r="E408" s="8" t="s">
        <v>26</v>
      </c>
      <c r="F408" s="8" t="s">
        <v>26</v>
      </c>
      <c r="G408" s="10" t="s">
        <v>577</v>
      </c>
      <c r="H408" s="10"/>
      <c r="I408" s="10" t="s">
        <v>578</v>
      </c>
      <c r="J408" s="8" t="s">
        <v>26</v>
      </c>
      <c r="K408" s="10" t="s">
        <v>578</v>
      </c>
      <c r="L408" s="10"/>
      <c r="P408" s="8" t="s">
        <v>26</v>
      </c>
      <c r="Q408" s="0" t="n">
        <f aca="false">IF(ISNA(VLOOKUP(A408,calculos!$A$2:$B$20,2,1)),"null",VLOOKUP(A408,calculos!$A$2:$B$20,2,1))</f>
        <v>12</v>
      </c>
      <c r="R408" s="0" t="n">
        <f aca="false">IF(ISNA(VLOOKUP(C408,calculos!$D$2:$E$1218,2,1)),"null",VLOOKUP(C408,calculos!$D$2:$E$1218,2,1))</f>
        <v>768</v>
      </c>
      <c r="S408" s="0" t="n">
        <f aca="false">IF(ISNA(VLOOKUP(D408,calculos!$G$2:$H$1118,2,1)),"null",VLOOKUP(D408,calculos!$G$2:$H$1118,2,1))</f>
        <v>238</v>
      </c>
      <c r="T408" s="0" t="n">
        <f aca="false">IF(ISNA(VLOOKUP(E408,calculos!$J$2:$K$220,2,1)),"null",VLOOKUP(E408,calculos!$J$2:$K$220,2,1))</f>
        <v>125</v>
      </c>
      <c r="U408" s="0" t="n">
        <f aca="false">IF(ISNA(VLOOKUP(F408,calculos!$M$2:$N$658,2,1)),"null",VLOOKUP(F408,calculos!$M$2:$N$658,2,1))</f>
        <v>400</v>
      </c>
      <c r="V408" s="0" t="n">
        <f aca="false">IF(ISNA(VLOOKUP(J408,calculos!$P$2:$Q$1711,2,1)),"null",VLOOKUP(J408,calculos!$P$2:$Q$1711,2,1))</f>
        <v>1705</v>
      </c>
      <c r="W408" s="0" t="n">
        <f aca="false">IF(ISNA(VLOOKUP(P408,calculos!$S$2:$T$58,2,1)),"null",VLOOKUP(P408,calculos!$S$2:$T$58,2,1))</f>
        <v>42</v>
      </c>
      <c r="X408" s="0" t="str">
        <f aca="false">$X$1&amp;B408&amp;"','"&amp;G408&amp;"','"&amp;H408&amp;"','"&amp;I408&amp;"','"&amp;K408&amp;"','"&amp;L408&amp;"','"&amp;M408&amp;"','"&amp;N408&amp;"','"&amp;O408&amp;"',"&amp;Q408&amp;","&amp;R408&amp;","&amp;S408&amp;","&amp;T408&amp;","&amp;U408&amp;","&amp;V408&amp;","&amp;W408&amp;");"</f>
        <v>insert into servicio (id,fecha_entrega,serie,apertura,fecha_instalacion,garantia,mantenimiento,capacitacion,entrega_equipo,visita,id_empresa,id_hospital,id_equipo,id_marca,id_modelo,id_os,id_ingeniero) values (nextval('seq_servicio'),'','T2K1100121','','19-01-2013','19-01-2013','','','','',12,768,238,125,400,1705,42);</v>
      </c>
    </row>
    <row r="409" customFormat="false" ht="13.8" hidden="false" customHeight="false" outlineLevel="0" collapsed="false">
      <c r="A409" s="10" t="s">
        <v>23</v>
      </c>
      <c r="B409" s="10"/>
      <c r="C409" s="10" t="s">
        <v>579</v>
      </c>
      <c r="D409" s="10" t="s">
        <v>504</v>
      </c>
      <c r="E409" s="8" t="s">
        <v>26</v>
      </c>
      <c r="F409" s="8" t="s">
        <v>26</v>
      </c>
      <c r="G409" s="10" t="s">
        <v>580</v>
      </c>
      <c r="H409" s="10"/>
      <c r="I409" s="10" t="s">
        <v>506</v>
      </c>
      <c r="J409" s="8" t="s">
        <v>26</v>
      </c>
      <c r="K409" s="10" t="s">
        <v>506</v>
      </c>
      <c r="L409" s="10"/>
      <c r="P409" s="8" t="s">
        <v>26</v>
      </c>
      <c r="Q409" s="0" t="n">
        <f aca="false">IF(ISNA(VLOOKUP(A409,calculos!$A$2:$B$20,2,1)),"null",VLOOKUP(A409,calculos!$A$2:$B$20,2,1))</f>
        <v>12</v>
      </c>
      <c r="R409" s="0" t="n">
        <f aca="false">IF(ISNA(VLOOKUP(C409,calculos!$D$2:$E$1218,2,1)),"null",VLOOKUP(C409,calculos!$D$2:$E$1218,2,1))</f>
        <v>769</v>
      </c>
      <c r="S409" s="0" t="n">
        <f aca="false">IF(ISNA(VLOOKUP(D409,calculos!$G$2:$H$1118,2,1)),"null",VLOOKUP(D409,calculos!$G$2:$H$1118,2,1))</f>
        <v>238</v>
      </c>
      <c r="T409" s="0" t="n">
        <f aca="false">IF(ISNA(VLOOKUP(E409,calculos!$J$2:$K$220,2,1)),"null",VLOOKUP(E409,calculos!$J$2:$K$220,2,1))</f>
        <v>125</v>
      </c>
      <c r="U409" s="0" t="n">
        <f aca="false">IF(ISNA(VLOOKUP(F409,calculos!$M$2:$N$658,2,1)),"null",VLOOKUP(F409,calculos!$M$2:$N$658,2,1))</f>
        <v>400</v>
      </c>
      <c r="V409" s="0" t="n">
        <f aca="false">IF(ISNA(VLOOKUP(J409,calculos!$P$2:$Q$1711,2,1)),"null",VLOOKUP(J409,calculos!$P$2:$Q$1711,2,1))</f>
        <v>1705</v>
      </c>
      <c r="W409" s="0" t="n">
        <f aca="false">IF(ISNA(VLOOKUP(P409,calculos!$S$2:$T$58,2,1)),"null",VLOOKUP(P409,calculos!$S$2:$T$58,2,1))</f>
        <v>42</v>
      </c>
      <c r="X409" s="0" t="str">
        <f aca="false">$X$1&amp;B409&amp;"','"&amp;G409&amp;"','"&amp;H409&amp;"','"&amp;I409&amp;"','"&amp;K409&amp;"','"&amp;L409&amp;"','"&amp;M409&amp;"','"&amp;N409&amp;"','"&amp;O409&amp;"',"&amp;Q409&amp;","&amp;R409&amp;","&amp;S409&amp;","&amp;T409&amp;","&amp;U409&amp;","&amp;V409&amp;","&amp;W409&amp;");"</f>
        <v>insert into servicio (id,fecha_entrega,serie,apertura,fecha_instalacion,garantia,mantenimiento,capacitacion,entrega_equipo,visita,id_empresa,id_hospital,id_equipo,id_marca,id_modelo,id_os,id_ingeniero) values (nextval('seq_servicio'),'','T2K1100166','','17-01-2013','17-01-2013','','','','',12,769,238,125,400,1705,42);</v>
      </c>
    </row>
    <row r="410" customFormat="false" ht="13.8" hidden="false" customHeight="false" outlineLevel="0" collapsed="false">
      <c r="A410" s="10" t="s">
        <v>23</v>
      </c>
      <c r="B410" s="10"/>
      <c r="C410" s="10" t="s">
        <v>579</v>
      </c>
      <c r="D410" s="10" t="s">
        <v>504</v>
      </c>
      <c r="E410" s="8" t="s">
        <v>26</v>
      </c>
      <c r="F410" s="8" t="s">
        <v>26</v>
      </c>
      <c r="G410" s="10" t="s">
        <v>581</v>
      </c>
      <c r="H410" s="10"/>
      <c r="I410" s="10" t="s">
        <v>506</v>
      </c>
      <c r="J410" s="8" t="s">
        <v>26</v>
      </c>
      <c r="K410" s="10" t="s">
        <v>506</v>
      </c>
      <c r="L410" s="10"/>
      <c r="P410" s="8" t="s">
        <v>26</v>
      </c>
      <c r="Q410" s="0" t="n">
        <f aca="false">IF(ISNA(VLOOKUP(A410,calculos!$A$2:$B$20,2,1)),"null",VLOOKUP(A410,calculos!$A$2:$B$20,2,1))</f>
        <v>12</v>
      </c>
      <c r="R410" s="0" t="n">
        <f aca="false">IF(ISNA(VLOOKUP(C410,calculos!$D$2:$E$1218,2,1)),"null",VLOOKUP(C410,calculos!$D$2:$E$1218,2,1))</f>
        <v>769</v>
      </c>
      <c r="S410" s="0" t="n">
        <f aca="false">IF(ISNA(VLOOKUP(D410,calculos!$G$2:$H$1118,2,1)),"null",VLOOKUP(D410,calculos!$G$2:$H$1118,2,1))</f>
        <v>238</v>
      </c>
      <c r="T410" s="0" t="n">
        <f aca="false">IF(ISNA(VLOOKUP(E410,calculos!$J$2:$K$220,2,1)),"null",VLOOKUP(E410,calculos!$J$2:$K$220,2,1))</f>
        <v>125</v>
      </c>
      <c r="U410" s="0" t="n">
        <f aca="false">IF(ISNA(VLOOKUP(F410,calculos!$M$2:$N$658,2,1)),"null",VLOOKUP(F410,calculos!$M$2:$N$658,2,1))</f>
        <v>400</v>
      </c>
      <c r="V410" s="0" t="n">
        <f aca="false">IF(ISNA(VLOOKUP(J410,calculos!$P$2:$Q$1711,2,1)),"null",VLOOKUP(J410,calculos!$P$2:$Q$1711,2,1))</f>
        <v>1705</v>
      </c>
      <c r="W410" s="0" t="n">
        <f aca="false">IF(ISNA(VLOOKUP(P410,calculos!$S$2:$T$58,2,1)),"null",VLOOKUP(P410,calculos!$S$2:$T$58,2,1))</f>
        <v>42</v>
      </c>
      <c r="X410" s="0" t="str">
        <f aca="false">$X$1&amp;B410&amp;"','"&amp;G410&amp;"','"&amp;H410&amp;"','"&amp;I410&amp;"','"&amp;K410&amp;"','"&amp;L410&amp;"','"&amp;M410&amp;"','"&amp;N410&amp;"','"&amp;O410&amp;"',"&amp;Q410&amp;","&amp;R410&amp;","&amp;S410&amp;","&amp;T410&amp;","&amp;U410&amp;","&amp;V410&amp;","&amp;W410&amp;");"</f>
        <v>insert into servicio (id,fecha_entrega,serie,apertura,fecha_instalacion,garantia,mantenimiento,capacitacion,entrega_equipo,visita,id_empresa,id_hospital,id_equipo,id_marca,id_modelo,id_os,id_ingeniero) values (nextval('seq_servicio'),'','T2K1100128','','17-01-2013','17-01-2013','','','','',12,769,238,125,400,1705,42);</v>
      </c>
    </row>
    <row r="411" customFormat="false" ht="13.8" hidden="false" customHeight="false" outlineLevel="0" collapsed="false">
      <c r="A411" s="10" t="s">
        <v>23</v>
      </c>
      <c r="B411" s="10"/>
      <c r="C411" s="10" t="s">
        <v>582</v>
      </c>
      <c r="D411" s="10" t="s">
        <v>504</v>
      </c>
      <c r="E411" s="8" t="s">
        <v>26</v>
      </c>
      <c r="F411" s="8" t="s">
        <v>26</v>
      </c>
      <c r="G411" s="10" t="s">
        <v>583</v>
      </c>
      <c r="H411" s="10"/>
      <c r="I411" s="10" t="s">
        <v>578</v>
      </c>
      <c r="J411" s="8" t="s">
        <v>26</v>
      </c>
      <c r="K411" s="10" t="s">
        <v>578</v>
      </c>
      <c r="L411" s="10"/>
      <c r="P411" s="8" t="s">
        <v>26</v>
      </c>
      <c r="Q411" s="0" t="n">
        <f aca="false">IF(ISNA(VLOOKUP(A411,calculos!$A$2:$B$20,2,1)),"null",VLOOKUP(A411,calculos!$A$2:$B$20,2,1))</f>
        <v>12</v>
      </c>
      <c r="R411" s="0" t="n">
        <f aca="false">IF(ISNA(VLOOKUP(C411,calculos!$D$2:$E$1218,2,1)),"null",VLOOKUP(C411,calculos!$D$2:$E$1218,2,1))</f>
        <v>773</v>
      </c>
      <c r="S411" s="0" t="n">
        <f aca="false">IF(ISNA(VLOOKUP(D411,calculos!$G$2:$H$1118,2,1)),"null",VLOOKUP(D411,calculos!$G$2:$H$1118,2,1))</f>
        <v>238</v>
      </c>
      <c r="T411" s="0" t="n">
        <f aca="false">IF(ISNA(VLOOKUP(E411,calculos!$J$2:$K$220,2,1)),"null",VLOOKUP(E411,calculos!$J$2:$K$220,2,1))</f>
        <v>125</v>
      </c>
      <c r="U411" s="0" t="n">
        <f aca="false">IF(ISNA(VLOOKUP(F411,calculos!$M$2:$N$658,2,1)),"null",VLOOKUP(F411,calculos!$M$2:$N$658,2,1))</f>
        <v>400</v>
      </c>
      <c r="V411" s="0" t="n">
        <f aca="false">IF(ISNA(VLOOKUP(J411,calculos!$P$2:$Q$1711,2,1)),"null",VLOOKUP(J411,calculos!$P$2:$Q$1711,2,1))</f>
        <v>1705</v>
      </c>
      <c r="W411" s="0" t="n">
        <f aca="false">IF(ISNA(VLOOKUP(P411,calculos!$S$2:$T$58,2,1)),"null",VLOOKUP(P411,calculos!$S$2:$T$58,2,1))</f>
        <v>42</v>
      </c>
      <c r="X411" s="0" t="str">
        <f aca="false">$X$1&amp;B411&amp;"','"&amp;G411&amp;"','"&amp;H411&amp;"','"&amp;I411&amp;"','"&amp;K411&amp;"','"&amp;L411&amp;"','"&amp;M411&amp;"','"&amp;N411&amp;"','"&amp;O411&amp;"',"&amp;Q411&amp;","&amp;R411&amp;","&amp;S411&amp;","&amp;T411&amp;","&amp;U411&amp;","&amp;V411&amp;","&amp;W411&amp;");"</f>
        <v>insert into servicio (id,fecha_entrega,serie,apertura,fecha_instalacion,garantia,mantenimiento,capacitacion,entrega_equipo,visita,id_empresa,id_hospital,id_equipo,id_marca,id_modelo,id_os,id_ingeniero) values (nextval('seq_servicio'),'','T2K1100135','','19-01-2013','19-01-2013','','','','',12,773,238,125,400,1705,42);</v>
      </c>
    </row>
    <row r="412" customFormat="false" ht="13.8" hidden="false" customHeight="false" outlineLevel="0" collapsed="false">
      <c r="A412" s="10" t="s">
        <v>23</v>
      </c>
      <c r="B412" s="10"/>
      <c r="C412" s="10" t="s">
        <v>584</v>
      </c>
      <c r="D412" s="10" t="s">
        <v>504</v>
      </c>
      <c r="E412" s="8" t="s">
        <v>26</v>
      </c>
      <c r="F412" s="8" t="s">
        <v>26</v>
      </c>
      <c r="G412" s="10" t="s">
        <v>585</v>
      </c>
      <c r="H412" s="10"/>
      <c r="I412" s="10" t="s">
        <v>586</v>
      </c>
      <c r="J412" s="8" t="s">
        <v>26</v>
      </c>
      <c r="K412" s="10" t="s">
        <v>586</v>
      </c>
      <c r="L412" s="10"/>
      <c r="P412" s="8" t="s">
        <v>26</v>
      </c>
      <c r="Q412" s="0" t="n">
        <f aca="false">IF(ISNA(VLOOKUP(A412,calculos!$A$2:$B$20,2,1)),"null",VLOOKUP(A412,calculos!$A$2:$B$20,2,1))</f>
        <v>12</v>
      </c>
      <c r="R412" s="0" t="n">
        <f aca="false">IF(ISNA(VLOOKUP(C412,calculos!$D$2:$E$1218,2,1)),"null",VLOOKUP(C412,calculos!$D$2:$E$1218,2,1))</f>
        <v>774</v>
      </c>
      <c r="S412" s="0" t="n">
        <f aca="false">IF(ISNA(VLOOKUP(D412,calculos!$G$2:$H$1118,2,1)),"null",VLOOKUP(D412,calculos!$G$2:$H$1118,2,1))</f>
        <v>238</v>
      </c>
      <c r="T412" s="0" t="n">
        <f aca="false">IF(ISNA(VLOOKUP(E412,calculos!$J$2:$K$220,2,1)),"null",VLOOKUP(E412,calculos!$J$2:$K$220,2,1))</f>
        <v>125</v>
      </c>
      <c r="U412" s="0" t="n">
        <f aca="false">IF(ISNA(VLOOKUP(F412,calculos!$M$2:$N$658,2,1)),"null",VLOOKUP(F412,calculos!$M$2:$N$658,2,1))</f>
        <v>400</v>
      </c>
      <c r="V412" s="0" t="n">
        <f aca="false">IF(ISNA(VLOOKUP(J412,calculos!$P$2:$Q$1711,2,1)),"null",VLOOKUP(J412,calculos!$P$2:$Q$1711,2,1))</f>
        <v>1705</v>
      </c>
      <c r="W412" s="0" t="n">
        <f aca="false">IF(ISNA(VLOOKUP(P412,calculos!$S$2:$T$58,2,1)),"null",VLOOKUP(P412,calculos!$S$2:$T$58,2,1))</f>
        <v>42</v>
      </c>
      <c r="X412" s="0" t="str">
        <f aca="false">$X$1&amp;B412&amp;"','"&amp;G412&amp;"','"&amp;H412&amp;"','"&amp;I412&amp;"','"&amp;K412&amp;"','"&amp;L412&amp;"','"&amp;M412&amp;"','"&amp;N412&amp;"','"&amp;O412&amp;"',"&amp;Q412&amp;","&amp;R412&amp;","&amp;S412&amp;","&amp;T412&amp;","&amp;U412&amp;","&amp;V412&amp;","&amp;W412&amp;");"</f>
        <v>insert into servicio (id,fecha_entrega,serie,apertura,fecha_instalacion,garantia,mantenimiento,capacitacion,entrega_equipo,visita,id_empresa,id_hospital,id_equipo,id_marca,id_modelo,id_os,id_ingeniero) values (nextval('seq_servicio'),'','T2K1100129','','12-01-2013','12-01-2013','','','','',12,774,238,125,400,1705,42);</v>
      </c>
    </row>
    <row r="413" customFormat="false" ht="13.8" hidden="false" customHeight="false" outlineLevel="0" collapsed="false">
      <c r="A413" s="10" t="s">
        <v>23</v>
      </c>
      <c r="B413" s="10"/>
      <c r="C413" s="10" t="s">
        <v>113</v>
      </c>
      <c r="D413" s="10" t="s">
        <v>504</v>
      </c>
      <c r="E413" s="8" t="s">
        <v>26</v>
      </c>
      <c r="F413" s="8" t="s">
        <v>26</v>
      </c>
      <c r="G413" s="10" t="s">
        <v>587</v>
      </c>
      <c r="H413" s="10"/>
      <c r="I413" s="10" t="s">
        <v>575</v>
      </c>
      <c r="J413" s="8" t="s">
        <v>26</v>
      </c>
      <c r="K413" s="10" t="s">
        <v>575</v>
      </c>
      <c r="L413" s="10"/>
      <c r="P413" s="8" t="s">
        <v>26</v>
      </c>
      <c r="Q413" s="0" t="n">
        <f aca="false">IF(ISNA(VLOOKUP(A413,calculos!$A$2:$B$20,2,1)),"null",VLOOKUP(A413,calculos!$A$2:$B$20,2,1))</f>
        <v>12</v>
      </c>
      <c r="R413" s="0" t="n">
        <f aca="false">IF(ISNA(VLOOKUP(C413,calculos!$D$2:$E$1218,2,1)),"null",VLOOKUP(C413,calculos!$D$2:$E$1218,2,1))</f>
        <v>775</v>
      </c>
      <c r="S413" s="0" t="n">
        <f aca="false">IF(ISNA(VLOOKUP(D413,calculos!$G$2:$H$1118,2,1)),"null",VLOOKUP(D413,calculos!$G$2:$H$1118,2,1))</f>
        <v>238</v>
      </c>
      <c r="T413" s="0" t="n">
        <f aca="false">IF(ISNA(VLOOKUP(E413,calculos!$J$2:$K$220,2,1)),"null",VLOOKUP(E413,calculos!$J$2:$K$220,2,1))</f>
        <v>125</v>
      </c>
      <c r="U413" s="0" t="n">
        <f aca="false">IF(ISNA(VLOOKUP(F413,calculos!$M$2:$N$658,2,1)),"null",VLOOKUP(F413,calculos!$M$2:$N$658,2,1))</f>
        <v>400</v>
      </c>
      <c r="V413" s="0" t="n">
        <f aca="false">IF(ISNA(VLOOKUP(J413,calculos!$P$2:$Q$1711,2,1)),"null",VLOOKUP(J413,calculos!$P$2:$Q$1711,2,1))</f>
        <v>1705</v>
      </c>
      <c r="W413" s="0" t="n">
        <f aca="false">IF(ISNA(VLOOKUP(P413,calculos!$S$2:$T$58,2,1)),"null",VLOOKUP(P413,calculos!$S$2:$T$58,2,1))</f>
        <v>42</v>
      </c>
      <c r="X413" s="0" t="str">
        <f aca="false">$X$1&amp;B413&amp;"','"&amp;G413&amp;"','"&amp;H413&amp;"','"&amp;I413&amp;"','"&amp;K413&amp;"','"&amp;L413&amp;"','"&amp;M413&amp;"','"&amp;N413&amp;"','"&amp;O413&amp;"',"&amp;Q413&amp;","&amp;R413&amp;","&amp;S413&amp;","&amp;T413&amp;","&amp;U413&amp;","&amp;V413&amp;","&amp;W413&amp;");"</f>
        <v>insert into servicio (id,fecha_entrega,serie,apertura,fecha_instalacion,garantia,mantenimiento,capacitacion,entrega_equipo,visita,id_empresa,id_hospital,id_equipo,id_marca,id_modelo,id_os,id_ingeniero) values (nextval('seq_servicio'),'','T2K1100132','','26-01-2013','26-01-2013','','','','',12,775,238,125,400,1705,42);</v>
      </c>
    </row>
    <row r="414" customFormat="false" ht="13.8" hidden="false" customHeight="false" outlineLevel="0" collapsed="false">
      <c r="A414" s="10" t="s">
        <v>23</v>
      </c>
      <c r="B414" s="10"/>
      <c r="C414" s="10" t="s">
        <v>296</v>
      </c>
      <c r="D414" s="10" t="s">
        <v>504</v>
      </c>
      <c r="E414" s="8" t="s">
        <v>26</v>
      </c>
      <c r="F414" s="8" t="s">
        <v>26</v>
      </c>
      <c r="G414" s="10" t="s">
        <v>588</v>
      </c>
      <c r="H414" s="10"/>
      <c r="I414" s="10" t="s">
        <v>589</v>
      </c>
      <c r="J414" s="8" t="s">
        <v>26</v>
      </c>
      <c r="K414" s="10" t="s">
        <v>589</v>
      </c>
      <c r="L414" s="10"/>
      <c r="P414" s="8" t="s">
        <v>26</v>
      </c>
      <c r="Q414" s="0" t="n">
        <f aca="false">IF(ISNA(VLOOKUP(A414,calculos!$A$2:$B$20,2,1)),"null",VLOOKUP(A414,calculos!$A$2:$B$20,2,1))</f>
        <v>12</v>
      </c>
      <c r="R414" s="0" t="n">
        <f aca="false">IF(ISNA(VLOOKUP(C414,calculos!$D$2:$E$1218,2,1)),"null",VLOOKUP(C414,calculos!$D$2:$E$1218,2,1))</f>
        <v>779</v>
      </c>
      <c r="S414" s="0" t="n">
        <f aca="false">IF(ISNA(VLOOKUP(D414,calculos!$G$2:$H$1118,2,1)),"null",VLOOKUP(D414,calculos!$G$2:$H$1118,2,1))</f>
        <v>238</v>
      </c>
      <c r="T414" s="0" t="n">
        <f aca="false">IF(ISNA(VLOOKUP(E414,calculos!$J$2:$K$220,2,1)),"null",VLOOKUP(E414,calculos!$J$2:$K$220,2,1))</f>
        <v>125</v>
      </c>
      <c r="U414" s="0" t="n">
        <f aca="false">IF(ISNA(VLOOKUP(F414,calculos!$M$2:$N$658,2,1)),"null",VLOOKUP(F414,calculos!$M$2:$N$658,2,1))</f>
        <v>400</v>
      </c>
      <c r="V414" s="0" t="n">
        <f aca="false">IF(ISNA(VLOOKUP(J414,calculos!$P$2:$Q$1711,2,1)),"null",VLOOKUP(J414,calculos!$P$2:$Q$1711,2,1))</f>
        <v>1705</v>
      </c>
      <c r="W414" s="0" t="n">
        <f aca="false">IF(ISNA(VLOOKUP(P414,calculos!$S$2:$T$58,2,1)),"null",VLOOKUP(P414,calculos!$S$2:$T$58,2,1))</f>
        <v>42</v>
      </c>
      <c r="X414" s="0" t="str">
        <f aca="false">$X$1&amp;B414&amp;"','"&amp;G414&amp;"','"&amp;H414&amp;"','"&amp;I414&amp;"','"&amp;K414&amp;"','"&amp;L414&amp;"','"&amp;M414&amp;"','"&amp;N414&amp;"','"&amp;O414&amp;"',"&amp;Q414&amp;","&amp;R414&amp;","&amp;S414&amp;","&amp;T414&amp;","&amp;U414&amp;","&amp;V414&amp;","&amp;W414&amp;");"</f>
        <v>insert into servicio (id,fecha_entrega,serie,apertura,fecha_instalacion,garantia,mantenimiento,capacitacion,entrega_equipo,visita,id_empresa,id_hospital,id_equipo,id_marca,id_modelo,id_os,id_ingeniero) values (nextval('seq_servicio'),'','T2K1100159','','23-01-2013','23-01-2013','','','','',12,779,238,125,400,1705,42);</v>
      </c>
    </row>
    <row r="415" customFormat="false" ht="13.8" hidden="false" customHeight="false" outlineLevel="0" collapsed="false">
      <c r="A415" s="10" t="s">
        <v>23</v>
      </c>
      <c r="B415" s="10"/>
      <c r="C415" s="10" t="s">
        <v>113</v>
      </c>
      <c r="D415" s="10" t="s">
        <v>590</v>
      </c>
      <c r="E415" s="8" t="s">
        <v>26</v>
      </c>
      <c r="F415" s="8" t="s">
        <v>26</v>
      </c>
      <c r="G415" s="10" t="s">
        <v>591</v>
      </c>
      <c r="H415" s="10"/>
      <c r="I415" s="10" t="s">
        <v>575</v>
      </c>
      <c r="J415" s="8" t="s">
        <v>26</v>
      </c>
      <c r="K415" s="10" t="s">
        <v>575</v>
      </c>
      <c r="L415" s="10"/>
      <c r="P415" s="8" t="s">
        <v>26</v>
      </c>
      <c r="Q415" s="0" t="n">
        <f aca="false">IF(ISNA(VLOOKUP(A415,calculos!$A$2:$B$20,2,1)),"null",VLOOKUP(A415,calculos!$A$2:$B$20,2,1))</f>
        <v>12</v>
      </c>
      <c r="R415" s="0" t="n">
        <f aca="false">IF(ISNA(VLOOKUP(C415,calculos!$D$2:$E$1218,2,1)),"null",VLOOKUP(C415,calculos!$D$2:$E$1218,2,1))</f>
        <v>775</v>
      </c>
      <c r="S415" s="0" t="n">
        <f aca="false">IF(ISNA(VLOOKUP(D415,calculos!$G$2:$H$1118,2,1)),"null",VLOOKUP(D415,calculos!$G$2:$H$1118,2,1))</f>
        <v>724</v>
      </c>
      <c r="T415" s="0" t="n">
        <f aca="false">IF(ISNA(VLOOKUP(E415,calculos!$J$2:$K$220,2,1)),"null",VLOOKUP(E415,calculos!$J$2:$K$220,2,1))</f>
        <v>125</v>
      </c>
      <c r="U415" s="0" t="n">
        <f aca="false">IF(ISNA(VLOOKUP(F415,calculos!$M$2:$N$658,2,1)),"null",VLOOKUP(F415,calculos!$M$2:$N$658,2,1))</f>
        <v>400</v>
      </c>
      <c r="V415" s="0" t="n">
        <f aca="false">IF(ISNA(VLOOKUP(J415,calculos!$P$2:$Q$1711,2,1)),"null",VLOOKUP(J415,calculos!$P$2:$Q$1711,2,1))</f>
        <v>1705</v>
      </c>
      <c r="W415" s="0" t="n">
        <f aca="false">IF(ISNA(VLOOKUP(P415,calculos!$S$2:$T$58,2,1)),"null",VLOOKUP(P415,calculos!$S$2:$T$58,2,1))</f>
        <v>42</v>
      </c>
      <c r="X415" s="0" t="str">
        <f aca="false">$X$1&amp;B415&amp;"','"&amp;G415&amp;"','"&amp;H415&amp;"','"&amp;I415&amp;"','"&amp;K415&amp;"','"&amp;L415&amp;"','"&amp;M415&amp;"','"&amp;N415&amp;"','"&amp;O415&amp;"',"&amp;Q415&amp;","&amp;R415&amp;","&amp;S415&amp;","&amp;T415&amp;","&amp;U415&amp;","&amp;V415&amp;","&amp;W415&amp;");"</f>
        <v>insert into servicio (id,fecha_entrega,serie,apertura,fecha_instalacion,garantia,mantenimiento,capacitacion,entrega_equipo,visita,id_empresa,id_hospital,id_equipo,id_marca,id_modelo,id_os,id_ingeniero) values (nextval('seq_servicio'),'','120944908 / 120944902','','26-01-2013','26-01-2013','','','','',12,775,724,125,400,1705,42);</v>
      </c>
    </row>
    <row r="416" customFormat="false" ht="13.8" hidden="false" customHeight="false" outlineLevel="0" collapsed="false">
      <c r="A416" s="10" t="s">
        <v>23</v>
      </c>
      <c r="B416" s="10"/>
      <c r="C416" s="10" t="s">
        <v>371</v>
      </c>
      <c r="D416" s="10" t="s">
        <v>34</v>
      </c>
      <c r="E416" s="8" t="s">
        <v>26</v>
      </c>
      <c r="F416" s="8" t="s">
        <v>26</v>
      </c>
      <c r="G416" s="10" t="s">
        <v>592</v>
      </c>
      <c r="H416" s="10"/>
      <c r="I416" s="10" t="s">
        <v>593</v>
      </c>
      <c r="J416" s="8" t="s">
        <v>26</v>
      </c>
      <c r="K416" s="10" t="s">
        <v>594</v>
      </c>
      <c r="L416" s="10"/>
      <c r="P416" s="8" t="s">
        <v>26</v>
      </c>
      <c r="Q416" s="0" t="n">
        <f aca="false">IF(ISNA(VLOOKUP(A416,calculos!$A$2:$B$20,2,1)),"null",VLOOKUP(A416,calculos!$A$2:$B$20,2,1))</f>
        <v>12</v>
      </c>
      <c r="R416" s="0" t="n">
        <f aca="false">IF(ISNA(VLOOKUP(C416,calculos!$D$2:$E$1218,2,1)),"null",VLOOKUP(C416,calculos!$D$2:$E$1218,2,1))</f>
        <v>871</v>
      </c>
      <c r="S416" s="0" t="n">
        <f aca="false">IF(ISNA(VLOOKUP(D416,calculos!$G$2:$H$1118,2,1)),"null",VLOOKUP(D416,calculos!$G$2:$H$1118,2,1))</f>
        <v>694</v>
      </c>
      <c r="T416" s="0" t="n">
        <f aca="false">IF(ISNA(VLOOKUP(E416,calculos!$J$2:$K$220,2,1)),"null",VLOOKUP(E416,calculos!$J$2:$K$220,2,1))</f>
        <v>125</v>
      </c>
      <c r="U416" s="0" t="n">
        <f aca="false">IF(ISNA(VLOOKUP(F416,calculos!$M$2:$N$658,2,1)),"null",VLOOKUP(F416,calculos!$M$2:$N$658,2,1))</f>
        <v>400</v>
      </c>
      <c r="V416" s="0" t="n">
        <f aca="false">IF(ISNA(VLOOKUP(J416,calculos!$P$2:$Q$1711,2,1)),"null",VLOOKUP(J416,calculos!$P$2:$Q$1711,2,1))</f>
        <v>1705</v>
      </c>
      <c r="W416" s="0" t="n">
        <f aca="false">IF(ISNA(VLOOKUP(P416,calculos!$S$2:$T$58,2,1)),"null",VLOOKUP(P416,calculos!$S$2:$T$58,2,1))</f>
        <v>42</v>
      </c>
      <c r="X416" s="0" t="str">
        <f aca="false">$X$1&amp;B416&amp;"','"&amp;G416&amp;"','"&amp;H416&amp;"','"&amp;I416&amp;"','"&amp;K416&amp;"','"&amp;L416&amp;"','"&amp;M416&amp;"','"&amp;N416&amp;"','"&amp;O416&amp;"',"&amp;Q416&amp;","&amp;R416&amp;","&amp;S416&amp;","&amp;T416&amp;","&amp;U416&amp;","&amp;V416&amp;","&amp;W416&amp;");"</f>
        <v>insert into servicio (id,fecha_entrega,serie,apertura,fecha_instalacion,garantia,mantenimiento,capacitacion,entrega_equipo,visita,id_empresa,id_hospital,id_equipo,id_marca,id_modelo,id_os,id_ingeniero) values (nextval('seq_servicio'),'','03KZ3W','','03-02-2013','04-02-2011','','','','',12,871,694,125,400,1705,42);</v>
      </c>
    </row>
    <row r="417" customFormat="false" ht="13.8" hidden="false" customHeight="false" outlineLevel="0" collapsed="false">
      <c r="A417" s="10" t="s">
        <v>23</v>
      </c>
      <c r="B417" s="10"/>
      <c r="C417" s="10" t="s">
        <v>371</v>
      </c>
      <c r="D417" s="10" t="s">
        <v>361</v>
      </c>
      <c r="E417" s="8" t="s">
        <v>26</v>
      </c>
      <c r="F417" s="8" t="s">
        <v>26</v>
      </c>
      <c r="G417" s="10" t="s">
        <v>595</v>
      </c>
      <c r="H417" s="10"/>
      <c r="I417" s="10" t="s">
        <v>593</v>
      </c>
      <c r="J417" s="8" t="s">
        <v>26</v>
      </c>
      <c r="K417" s="10" t="s">
        <v>594</v>
      </c>
      <c r="L417" s="10"/>
      <c r="P417" s="8" t="s">
        <v>26</v>
      </c>
      <c r="Q417" s="0" t="n">
        <f aca="false">IF(ISNA(VLOOKUP(A417,calculos!$A$2:$B$20,2,1)),"null",VLOOKUP(A417,calculos!$A$2:$B$20,2,1))</f>
        <v>12</v>
      </c>
      <c r="R417" s="0" t="n">
        <f aca="false">IF(ISNA(VLOOKUP(C417,calculos!$D$2:$E$1218,2,1)),"null",VLOOKUP(C417,calculos!$D$2:$E$1218,2,1))</f>
        <v>871</v>
      </c>
      <c r="S417" s="0" t="n">
        <f aca="false">IF(ISNA(VLOOKUP(D417,calculos!$G$2:$H$1118,2,1)),"null",VLOOKUP(D417,calculos!$G$2:$H$1118,2,1))</f>
        <v>439</v>
      </c>
      <c r="T417" s="0" t="n">
        <f aca="false">IF(ISNA(VLOOKUP(E417,calculos!$J$2:$K$220,2,1)),"null",VLOOKUP(E417,calculos!$J$2:$K$220,2,1))</f>
        <v>125</v>
      </c>
      <c r="U417" s="0" t="n">
        <f aca="false">IF(ISNA(VLOOKUP(F417,calculos!$M$2:$N$658,2,1)),"null",VLOOKUP(F417,calculos!$M$2:$N$658,2,1))</f>
        <v>400</v>
      </c>
      <c r="V417" s="0" t="n">
        <f aca="false">IF(ISNA(VLOOKUP(J417,calculos!$P$2:$Q$1711,2,1)),"null",VLOOKUP(J417,calculos!$P$2:$Q$1711,2,1))</f>
        <v>1705</v>
      </c>
      <c r="W417" s="0" t="n">
        <f aca="false">IF(ISNA(VLOOKUP(P417,calculos!$S$2:$T$58,2,1)),"null",VLOOKUP(P417,calculos!$S$2:$T$58,2,1))</f>
        <v>42</v>
      </c>
      <c r="X417" s="0" t="str">
        <f aca="false">$X$1&amp;B417&amp;"','"&amp;G417&amp;"','"&amp;H417&amp;"','"&amp;I417&amp;"','"&amp;K417&amp;"','"&amp;L417&amp;"','"&amp;M417&amp;"','"&amp;N417&amp;"','"&amp;O417&amp;"',"&amp;Q417&amp;","&amp;R417&amp;","&amp;S417&amp;","&amp;T417&amp;","&amp;U417&amp;","&amp;V417&amp;","&amp;W417&amp;");"</f>
        <v>insert into servicio (id,fecha_entrega,serie,apertura,fecha_instalacion,garantia,mantenimiento,capacitacion,entrega_equipo,visita,id_empresa,id_hospital,id_equipo,id_marca,id_modelo,id_os,id_ingeniero) values (nextval('seq_servicio'),'','ASBN-0053','','03-02-2013','04-02-2011','','','','',12,871,439,125,400,1705,42);</v>
      </c>
    </row>
    <row r="418" customFormat="false" ht="13.8" hidden="false" customHeight="false" outlineLevel="0" collapsed="false">
      <c r="A418" s="10" t="s">
        <v>23</v>
      </c>
      <c r="B418" s="10"/>
      <c r="C418" s="10" t="s">
        <v>232</v>
      </c>
      <c r="D418" s="10" t="s">
        <v>284</v>
      </c>
      <c r="E418" s="8" t="s">
        <v>26</v>
      </c>
      <c r="F418" s="8" t="s">
        <v>26</v>
      </c>
      <c r="G418" s="10" t="s">
        <v>596</v>
      </c>
      <c r="H418" s="10"/>
      <c r="I418" s="10" t="s">
        <v>263</v>
      </c>
      <c r="J418" s="8" t="s">
        <v>26</v>
      </c>
      <c r="K418" s="10" t="s">
        <v>264</v>
      </c>
      <c r="L418" s="10"/>
      <c r="P418" s="8" t="s">
        <v>26</v>
      </c>
      <c r="Q418" s="0" t="n">
        <f aca="false">IF(ISNA(VLOOKUP(A418,calculos!$A$2:$B$20,2,1)),"null",VLOOKUP(A418,calculos!$A$2:$B$20,2,1))</f>
        <v>12</v>
      </c>
      <c r="R418" s="0" t="n">
        <f aca="false">IF(ISNA(VLOOKUP(C418,calculos!$D$2:$E$1218,2,1)),"null",VLOOKUP(C418,calculos!$D$2:$E$1218,2,1))</f>
        <v>431</v>
      </c>
      <c r="S418" s="0" t="n">
        <f aca="false">IF(ISNA(VLOOKUP(D418,calculos!$G$2:$H$1118,2,1)),"null",VLOOKUP(D418,calculos!$G$2:$H$1118,2,1))</f>
        <v>868</v>
      </c>
      <c r="T418" s="0" t="n">
        <f aca="false">IF(ISNA(VLOOKUP(E418,calculos!$J$2:$K$220,2,1)),"null",VLOOKUP(E418,calculos!$J$2:$K$220,2,1))</f>
        <v>125</v>
      </c>
      <c r="U418" s="0" t="n">
        <f aca="false">IF(ISNA(VLOOKUP(F418,calculos!$M$2:$N$658,2,1)),"null",VLOOKUP(F418,calculos!$M$2:$N$658,2,1))</f>
        <v>400</v>
      </c>
      <c r="V418" s="0" t="n">
        <f aca="false">IF(ISNA(VLOOKUP(J418,calculos!$P$2:$Q$1711,2,1)),"null",VLOOKUP(J418,calculos!$P$2:$Q$1711,2,1))</f>
        <v>1705</v>
      </c>
      <c r="W418" s="0" t="n">
        <f aca="false">IF(ISNA(VLOOKUP(P418,calculos!$S$2:$T$58,2,1)),"null",VLOOKUP(P418,calculos!$S$2:$T$58,2,1))</f>
        <v>42</v>
      </c>
      <c r="X418" s="0" t="str">
        <f aca="false">$X$1&amp;B418&amp;"','"&amp;G418&amp;"','"&amp;H418&amp;"','"&amp;I418&amp;"','"&amp;K418&amp;"','"&amp;L418&amp;"','"&amp;M418&amp;"','"&amp;N418&amp;"','"&amp;O418&amp;"',"&amp;Q418&amp;","&amp;R418&amp;","&amp;S418&amp;","&amp;T418&amp;","&amp;U418&amp;","&amp;V418&amp;","&amp;W418&amp;");"</f>
        <v>insert into servicio (id,fecha_entrega,serie,apertura,fecha_instalacion,garantia,mantenimiento,capacitacion,entrega_equipo,visita,id_empresa,id_hospital,id_equipo,id_marca,id_modelo,id_os,id_ingeniero) values (nextval('seq_servicio'),'','ASBM-0054','','11-04-2013','12-04-2011','','','','',12,431,868,125,400,1705,42);</v>
      </c>
    </row>
    <row r="419" customFormat="false" ht="13.8" hidden="false" customHeight="false" outlineLevel="0" collapsed="false">
      <c r="A419" s="10" t="s">
        <v>23</v>
      </c>
      <c r="B419" s="10"/>
      <c r="C419" s="10" t="s">
        <v>220</v>
      </c>
      <c r="D419" s="10" t="s">
        <v>54</v>
      </c>
      <c r="E419" s="8" t="s">
        <v>26</v>
      </c>
      <c r="F419" s="8" t="s">
        <v>26</v>
      </c>
      <c r="G419" s="10" t="s">
        <v>597</v>
      </c>
      <c r="H419" s="10"/>
      <c r="I419" s="10" t="s">
        <v>545</v>
      </c>
      <c r="J419" s="8" t="s">
        <v>26</v>
      </c>
      <c r="K419" s="10" t="s">
        <v>545</v>
      </c>
      <c r="L419" s="10"/>
      <c r="P419" s="8" t="s">
        <v>26</v>
      </c>
      <c r="Q419" s="0" t="n">
        <f aca="false">IF(ISNA(VLOOKUP(A419,calculos!$A$2:$B$20,2,1)),"null",VLOOKUP(A419,calculos!$A$2:$B$20,2,1))</f>
        <v>12</v>
      </c>
      <c r="R419" s="0" t="n">
        <f aca="false">IF(ISNA(VLOOKUP(C419,calculos!$D$2:$E$1218,2,1)),"null",VLOOKUP(C419,calculos!$D$2:$E$1218,2,1))</f>
        <v>395</v>
      </c>
      <c r="S419" s="0" t="n">
        <f aca="false">IF(ISNA(VLOOKUP(D419,calculos!$G$2:$H$1118,2,1)),"null",VLOOKUP(D419,calculos!$G$2:$H$1118,2,1))</f>
        <v>119</v>
      </c>
      <c r="T419" s="0" t="n">
        <f aca="false">IF(ISNA(VLOOKUP(E419,calculos!$J$2:$K$220,2,1)),"null",VLOOKUP(E419,calculos!$J$2:$K$220,2,1))</f>
        <v>125</v>
      </c>
      <c r="U419" s="0" t="n">
        <f aca="false">IF(ISNA(VLOOKUP(F419,calculos!$M$2:$N$658,2,1)),"null",VLOOKUP(F419,calculos!$M$2:$N$658,2,1))</f>
        <v>400</v>
      </c>
      <c r="V419" s="0" t="n">
        <f aca="false">IF(ISNA(VLOOKUP(J419,calculos!$P$2:$Q$1711,2,1)),"null",VLOOKUP(J419,calculos!$P$2:$Q$1711,2,1))</f>
        <v>1705</v>
      </c>
      <c r="W419" s="0" t="n">
        <f aca="false">IF(ISNA(VLOOKUP(P419,calculos!$S$2:$T$58,2,1)),"null",VLOOKUP(P419,calculos!$S$2:$T$58,2,1))</f>
        <v>42</v>
      </c>
      <c r="X419" s="0" t="str">
        <f aca="false">$X$1&amp;B419&amp;"','"&amp;G419&amp;"','"&amp;H419&amp;"','"&amp;I419&amp;"','"&amp;K419&amp;"','"&amp;L419&amp;"','"&amp;M419&amp;"','"&amp;N419&amp;"','"&amp;O419&amp;"',"&amp;Q419&amp;","&amp;R419&amp;","&amp;S419&amp;","&amp;T419&amp;","&amp;U419&amp;","&amp;V419&amp;","&amp;W419&amp;");"</f>
        <v>insert into servicio (id,fecha_entrega,serie,apertura,fecha_instalacion,garantia,mantenimiento,capacitacion,entrega_equipo,visita,id_empresa,id_hospital,id_equipo,id_marca,id_modelo,id_os,id_ingeniero) values (nextval('seq_servicio'),'','DE53018682','','22-07-2013','22-07-2013','','','','',12,395,119,125,400,1705,42);</v>
      </c>
    </row>
    <row r="420" customFormat="false" ht="13.8" hidden="false" customHeight="false" outlineLevel="0" collapsed="false">
      <c r="A420" s="10" t="s">
        <v>23</v>
      </c>
      <c r="B420" s="10"/>
      <c r="C420" s="10" t="s">
        <v>207</v>
      </c>
      <c r="D420" s="10" t="s">
        <v>54</v>
      </c>
      <c r="E420" s="8" t="s">
        <v>26</v>
      </c>
      <c r="F420" s="8" t="s">
        <v>26</v>
      </c>
      <c r="G420" s="10" t="s">
        <v>598</v>
      </c>
      <c r="H420" s="10"/>
      <c r="I420" s="10" t="s">
        <v>210</v>
      </c>
      <c r="J420" s="8" t="s">
        <v>26</v>
      </c>
      <c r="K420" s="10" t="s">
        <v>210</v>
      </c>
      <c r="L420" s="10"/>
      <c r="P420" s="8" t="s">
        <v>26</v>
      </c>
      <c r="Q420" s="0" t="n">
        <f aca="false">IF(ISNA(VLOOKUP(A420,calculos!$A$2:$B$20,2,1)),"null",VLOOKUP(A420,calculos!$A$2:$B$20,2,1))</f>
        <v>12</v>
      </c>
      <c r="R420" s="0" t="n">
        <f aca="false">IF(ISNA(VLOOKUP(C420,calculos!$D$2:$E$1218,2,1)),"null",VLOOKUP(C420,calculos!$D$2:$E$1218,2,1))</f>
        <v>337</v>
      </c>
      <c r="S420" s="0" t="n">
        <f aca="false">IF(ISNA(VLOOKUP(D420,calculos!$G$2:$H$1118,2,1)),"null",VLOOKUP(D420,calculos!$G$2:$H$1118,2,1))</f>
        <v>119</v>
      </c>
      <c r="T420" s="0" t="n">
        <f aca="false">IF(ISNA(VLOOKUP(E420,calculos!$J$2:$K$220,2,1)),"null",VLOOKUP(E420,calculos!$J$2:$K$220,2,1))</f>
        <v>125</v>
      </c>
      <c r="U420" s="0" t="n">
        <f aca="false">IF(ISNA(VLOOKUP(F420,calculos!$M$2:$N$658,2,1)),"null",VLOOKUP(F420,calculos!$M$2:$N$658,2,1))</f>
        <v>400</v>
      </c>
      <c r="V420" s="0" t="n">
        <f aca="false">IF(ISNA(VLOOKUP(J420,calculos!$P$2:$Q$1711,2,1)),"null",VLOOKUP(J420,calculos!$P$2:$Q$1711,2,1))</f>
        <v>1705</v>
      </c>
      <c r="W420" s="0" t="n">
        <f aca="false">IF(ISNA(VLOOKUP(P420,calculos!$S$2:$T$58,2,1)),"null",VLOOKUP(P420,calculos!$S$2:$T$58,2,1))</f>
        <v>42</v>
      </c>
      <c r="X420" s="0" t="str">
        <f aca="false">$X$1&amp;B420&amp;"','"&amp;G420&amp;"','"&amp;H420&amp;"','"&amp;I420&amp;"','"&amp;K420&amp;"','"&amp;L420&amp;"','"&amp;M420&amp;"','"&amp;N420&amp;"','"&amp;O420&amp;"',"&amp;Q420&amp;","&amp;R420&amp;","&amp;S420&amp;","&amp;T420&amp;","&amp;U420&amp;","&amp;V420&amp;","&amp;W420&amp;");"</f>
        <v>insert into servicio (id,fecha_entrega,serie,apertura,fecha_instalacion,garantia,mantenimiento,capacitacion,entrega_equipo,visita,id_empresa,id_hospital,id_equipo,id_marca,id_modelo,id_os,id_ingeniero) values (nextval('seq_servicio'),'','DE53018674','','22-06-2013','22-06-2013','','','','',12,337,119,125,400,1705,42);</v>
      </c>
    </row>
    <row r="421" customFormat="false" ht="13.8" hidden="false" customHeight="false" outlineLevel="0" collapsed="false">
      <c r="A421" s="10" t="s">
        <v>23</v>
      </c>
      <c r="B421" s="10"/>
      <c r="C421" s="10" t="s">
        <v>599</v>
      </c>
      <c r="D421" s="10" t="s">
        <v>54</v>
      </c>
      <c r="E421" s="8" t="s">
        <v>26</v>
      </c>
      <c r="F421" s="8" t="s">
        <v>26</v>
      </c>
      <c r="G421" s="10" t="s">
        <v>600</v>
      </c>
      <c r="H421" s="10"/>
      <c r="I421" s="10" t="s">
        <v>562</v>
      </c>
      <c r="J421" s="8" t="s">
        <v>26</v>
      </c>
      <c r="K421" s="10" t="s">
        <v>601</v>
      </c>
      <c r="L421" s="10"/>
      <c r="P421" s="8" t="s">
        <v>26</v>
      </c>
      <c r="Q421" s="0" t="n">
        <f aca="false">IF(ISNA(VLOOKUP(A421,calculos!$A$2:$B$20,2,1)),"null",VLOOKUP(A421,calculos!$A$2:$B$20,2,1))</f>
        <v>12</v>
      </c>
      <c r="R421" s="0" t="n">
        <f aca="false">IF(ISNA(VLOOKUP(C421,calculos!$D$2:$E$1218,2,1)),"null",VLOOKUP(C421,calculos!$D$2:$E$1218,2,1))</f>
        <v>344</v>
      </c>
      <c r="S421" s="0" t="n">
        <f aca="false">IF(ISNA(VLOOKUP(D421,calculos!$G$2:$H$1118,2,1)),"null",VLOOKUP(D421,calculos!$G$2:$H$1118,2,1))</f>
        <v>119</v>
      </c>
      <c r="T421" s="0" t="n">
        <f aca="false">IF(ISNA(VLOOKUP(E421,calculos!$J$2:$K$220,2,1)),"null",VLOOKUP(E421,calculos!$J$2:$K$220,2,1))</f>
        <v>125</v>
      </c>
      <c r="U421" s="0" t="n">
        <f aca="false">IF(ISNA(VLOOKUP(F421,calculos!$M$2:$N$658,2,1)),"null",VLOOKUP(F421,calculos!$M$2:$N$658,2,1))</f>
        <v>400</v>
      </c>
      <c r="V421" s="0" t="n">
        <f aca="false">IF(ISNA(VLOOKUP(J421,calculos!$P$2:$Q$1711,2,1)),"null",VLOOKUP(J421,calculos!$P$2:$Q$1711,2,1))</f>
        <v>1705</v>
      </c>
      <c r="W421" s="0" t="n">
        <f aca="false">IF(ISNA(VLOOKUP(P421,calculos!$S$2:$T$58,2,1)),"null",VLOOKUP(P421,calculos!$S$2:$T$58,2,1))</f>
        <v>42</v>
      </c>
      <c r="X421" s="0" t="str">
        <f aca="false">$X$1&amp;B421&amp;"','"&amp;G421&amp;"','"&amp;H421&amp;"','"&amp;I421&amp;"','"&amp;K421&amp;"','"&amp;L421&amp;"','"&amp;M421&amp;"','"&amp;N421&amp;"','"&amp;O421&amp;"',"&amp;Q421&amp;","&amp;R421&amp;","&amp;S421&amp;","&amp;T421&amp;","&amp;U421&amp;","&amp;V421&amp;","&amp;W421&amp;");"</f>
        <v>insert into servicio (id,fecha_entrega,serie,apertura,fecha_instalacion,garantia,mantenimiento,capacitacion,entrega_equipo,visita,id_empresa,id_hospital,id_equipo,id_marca,id_modelo,id_os,id_ingeniero) values (nextval('seq_servicio'),'','DE53018730','','14-06-2013','15-06-2011','','','','',12,344,119,125,400,1705,42);</v>
      </c>
    </row>
    <row r="422" customFormat="false" ht="13.8" hidden="false" customHeight="false" outlineLevel="0" collapsed="false">
      <c r="A422" s="10" t="s">
        <v>23</v>
      </c>
      <c r="B422" s="10"/>
      <c r="C422" s="10" t="s">
        <v>40</v>
      </c>
      <c r="D422" s="10" t="s">
        <v>34</v>
      </c>
      <c r="E422" s="8" t="s">
        <v>26</v>
      </c>
      <c r="F422" s="8" t="s">
        <v>26</v>
      </c>
      <c r="G422" s="10" t="n">
        <v>91</v>
      </c>
      <c r="H422" s="10"/>
      <c r="I422" s="10" t="s">
        <v>602</v>
      </c>
      <c r="J422" s="8" t="s">
        <v>26</v>
      </c>
      <c r="K422" s="10" t="s">
        <v>603</v>
      </c>
      <c r="L422" s="10"/>
      <c r="P422" s="8" t="s">
        <v>26</v>
      </c>
      <c r="Q422" s="0" t="n">
        <f aca="false">IF(ISNA(VLOOKUP(A422,calculos!$A$2:$B$20,2,1)),"null",VLOOKUP(A422,calculos!$A$2:$B$20,2,1))</f>
        <v>12</v>
      </c>
      <c r="R422" s="0" t="n">
        <f aca="false">IF(ISNA(VLOOKUP(C422,calculos!$D$2:$E$1218,2,1)),"null",VLOOKUP(C422,calculos!$D$2:$E$1218,2,1))</f>
        <v>849</v>
      </c>
      <c r="S422" s="0" t="n">
        <f aca="false">IF(ISNA(VLOOKUP(D422,calculos!$G$2:$H$1118,2,1)),"null",VLOOKUP(D422,calculos!$G$2:$H$1118,2,1))</f>
        <v>694</v>
      </c>
      <c r="T422" s="0" t="n">
        <f aca="false">IF(ISNA(VLOOKUP(E422,calculos!$J$2:$K$220,2,1)),"null",VLOOKUP(E422,calculos!$J$2:$K$220,2,1))</f>
        <v>125</v>
      </c>
      <c r="U422" s="0" t="n">
        <f aca="false">IF(ISNA(VLOOKUP(F422,calculos!$M$2:$N$658,2,1)),"null",VLOOKUP(F422,calculos!$M$2:$N$658,2,1))</f>
        <v>400</v>
      </c>
      <c r="V422" s="0" t="n">
        <f aca="false">IF(ISNA(VLOOKUP(J422,calculos!$P$2:$Q$1711,2,1)),"null",VLOOKUP(J422,calculos!$P$2:$Q$1711,2,1))</f>
        <v>1705</v>
      </c>
      <c r="W422" s="0" t="n">
        <f aca="false">IF(ISNA(VLOOKUP(P422,calculos!$S$2:$T$58,2,1)),"null",VLOOKUP(P422,calculos!$S$2:$T$58,2,1))</f>
        <v>42</v>
      </c>
      <c r="X422" s="0" t="str">
        <f aca="false">$X$1&amp;B422&amp;"','"&amp;G422&amp;"','"&amp;H422&amp;"','"&amp;I422&amp;"','"&amp;K422&amp;"','"&amp;L422&amp;"','"&amp;M422&amp;"','"&amp;N422&amp;"','"&amp;O422&amp;"',"&amp;Q422&amp;","&amp;R422&amp;","&amp;S422&amp;","&amp;T422&amp;","&amp;U422&amp;","&amp;V422&amp;","&amp;W422&amp;");"</f>
        <v>insert into servicio (id,fecha_entrega,serie,apertura,fecha_instalacion,garantia,mantenimiento,capacitacion,entrega_equipo,visita,id_empresa,id_hospital,id_equipo,id_marca,id_modelo,id_os,id_ingeniero) values (nextval('seq_servicio'),'','91','','04-05-2013','05-05-2011','','','','',12,849,694,125,400,1705,42);</v>
      </c>
    </row>
    <row r="423" customFormat="false" ht="13.8" hidden="false" customHeight="false" outlineLevel="0" collapsed="false">
      <c r="A423" s="10" t="s">
        <v>23</v>
      </c>
      <c r="B423" s="10"/>
      <c r="C423" s="10" t="s">
        <v>37</v>
      </c>
      <c r="D423" s="10" t="s">
        <v>34</v>
      </c>
      <c r="E423" s="8" t="s">
        <v>26</v>
      </c>
      <c r="F423" s="8" t="s">
        <v>26</v>
      </c>
      <c r="G423" s="10" t="n">
        <v>19</v>
      </c>
      <c r="H423" s="10"/>
      <c r="I423" s="10" t="s">
        <v>604</v>
      </c>
      <c r="J423" s="8" t="s">
        <v>26</v>
      </c>
      <c r="K423" s="10" t="s">
        <v>605</v>
      </c>
      <c r="L423" s="10"/>
      <c r="P423" s="8" t="s">
        <v>26</v>
      </c>
      <c r="Q423" s="0" t="n">
        <f aca="false">IF(ISNA(VLOOKUP(A423,calculos!$A$2:$B$20,2,1)),"null",VLOOKUP(A423,calculos!$A$2:$B$20,2,1))</f>
        <v>12</v>
      </c>
      <c r="R423" s="0" t="n">
        <f aca="false">IF(ISNA(VLOOKUP(C423,calculos!$D$2:$E$1218,2,1)),"null",VLOOKUP(C423,calculos!$D$2:$E$1218,2,1))</f>
        <v>565</v>
      </c>
      <c r="S423" s="0" t="n">
        <f aca="false">IF(ISNA(VLOOKUP(D423,calculos!$G$2:$H$1118,2,1)),"null",VLOOKUP(D423,calculos!$G$2:$H$1118,2,1))</f>
        <v>694</v>
      </c>
      <c r="T423" s="0" t="n">
        <f aca="false">IF(ISNA(VLOOKUP(E423,calculos!$J$2:$K$220,2,1)),"null",VLOOKUP(E423,calculos!$J$2:$K$220,2,1))</f>
        <v>125</v>
      </c>
      <c r="U423" s="0" t="n">
        <f aca="false">IF(ISNA(VLOOKUP(F423,calculos!$M$2:$N$658,2,1)),"null",VLOOKUP(F423,calculos!$M$2:$N$658,2,1))</f>
        <v>400</v>
      </c>
      <c r="V423" s="0" t="n">
        <f aca="false">IF(ISNA(VLOOKUP(J423,calculos!$P$2:$Q$1711,2,1)),"null",VLOOKUP(J423,calculos!$P$2:$Q$1711,2,1))</f>
        <v>1705</v>
      </c>
      <c r="W423" s="0" t="n">
        <f aca="false">IF(ISNA(VLOOKUP(P423,calculos!$S$2:$T$58,2,1)),"null",VLOOKUP(P423,calculos!$S$2:$T$58,2,1))</f>
        <v>42</v>
      </c>
      <c r="X423" s="0" t="str">
        <f aca="false">$X$1&amp;B423&amp;"','"&amp;G423&amp;"','"&amp;H423&amp;"','"&amp;I423&amp;"','"&amp;K423&amp;"','"&amp;L423&amp;"','"&amp;M423&amp;"','"&amp;N423&amp;"','"&amp;O423&amp;"',"&amp;Q423&amp;","&amp;R423&amp;","&amp;S423&amp;","&amp;T423&amp;","&amp;U423&amp;","&amp;V423&amp;","&amp;W423&amp;");"</f>
        <v>insert into servicio (id,fecha_entrega,serie,apertura,fecha_instalacion,garantia,mantenimiento,capacitacion,entrega_equipo,visita,id_empresa,id_hospital,id_equipo,id_marca,id_modelo,id_os,id_ingeniero) values (nextval('seq_servicio'),'','19','','13-05-2013','14-05-2011','','','','',12,565,694,125,400,1705,42);</v>
      </c>
    </row>
    <row r="424" customFormat="false" ht="13.8" hidden="false" customHeight="false" outlineLevel="0" collapsed="false">
      <c r="A424" s="10" t="s">
        <v>23</v>
      </c>
      <c r="B424" s="10"/>
      <c r="C424" s="10" t="s">
        <v>524</v>
      </c>
      <c r="D424" s="10" t="s">
        <v>54</v>
      </c>
      <c r="E424" s="8" t="s">
        <v>26</v>
      </c>
      <c r="F424" s="8" t="s">
        <v>26</v>
      </c>
      <c r="G424" s="10" t="s">
        <v>606</v>
      </c>
      <c r="H424" s="10"/>
      <c r="I424" s="10" t="s">
        <v>363</v>
      </c>
      <c r="J424" s="8" t="s">
        <v>26</v>
      </c>
      <c r="K424" s="10" t="s">
        <v>364</v>
      </c>
      <c r="L424" s="10"/>
      <c r="P424" s="8" t="s">
        <v>26</v>
      </c>
      <c r="Q424" s="0" t="n">
        <f aca="false">IF(ISNA(VLOOKUP(A424,calculos!$A$2:$B$20,2,1)),"null",VLOOKUP(A424,calculos!$A$2:$B$20,2,1))</f>
        <v>12</v>
      </c>
      <c r="R424" s="0" t="n">
        <f aca="false">IF(ISNA(VLOOKUP(C424,calculos!$D$2:$E$1218,2,1)),"null",VLOOKUP(C424,calculos!$D$2:$E$1218,2,1))</f>
        <v>853</v>
      </c>
      <c r="S424" s="0" t="n">
        <f aca="false">IF(ISNA(VLOOKUP(D424,calculos!$G$2:$H$1118,2,1)),"null",VLOOKUP(D424,calculos!$G$2:$H$1118,2,1))</f>
        <v>119</v>
      </c>
      <c r="T424" s="0" t="n">
        <f aca="false">IF(ISNA(VLOOKUP(E424,calculos!$J$2:$K$220,2,1)),"null",VLOOKUP(E424,calculos!$J$2:$K$220,2,1))</f>
        <v>125</v>
      </c>
      <c r="U424" s="0" t="n">
        <f aca="false">IF(ISNA(VLOOKUP(F424,calculos!$M$2:$N$658,2,1)),"null",VLOOKUP(F424,calculos!$M$2:$N$658,2,1))</f>
        <v>400</v>
      </c>
      <c r="V424" s="0" t="n">
        <f aca="false">IF(ISNA(VLOOKUP(J424,calculos!$P$2:$Q$1711,2,1)),"null",VLOOKUP(J424,calculos!$P$2:$Q$1711,2,1))</f>
        <v>1705</v>
      </c>
      <c r="W424" s="0" t="n">
        <f aca="false">IF(ISNA(VLOOKUP(P424,calculos!$S$2:$T$58,2,1)),"null",VLOOKUP(P424,calculos!$S$2:$T$58,2,1))</f>
        <v>42</v>
      </c>
      <c r="X424" s="0" t="str">
        <f aca="false">$X$1&amp;B424&amp;"','"&amp;G424&amp;"','"&amp;H424&amp;"','"&amp;I424&amp;"','"&amp;K424&amp;"','"&amp;L424&amp;"','"&amp;M424&amp;"','"&amp;N424&amp;"','"&amp;O424&amp;"',"&amp;Q424&amp;","&amp;R424&amp;","&amp;S424&amp;","&amp;T424&amp;","&amp;U424&amp;","&amp;V424&amp;","&amp;W424&amp;");"</f>
        <v>insert into servicio (id,fecha_entrega,serie,apertura,fecha_instalacion,garantia,mantenimiento,capacitacion,entrega_equipo,visita,id_empresa,id_hospital,id_equipo,id_marca,id_modelo,id_os,id_ingeniero) values (nextval('seq_servicio'),'','DE53018376','','03-03-2013','04-03-2011','','','','',12,853,119,125,400,1705,42);</v>
      </c>
    </row>
    <row r="425" customFormat="false" ht="13.8" hidden="false" customHeight="false" outlineLevel="0" collapsed="false">
      <c r="A425" s="10" t="s">
        <v>23</v>
      </c>
      <c r="B425" s="10"/>
      <c r="C425" s="10" t="s">
        <v>524</v>
      </c>
      <c r="D425" s="10" t="s">
        <v>34</v>
      </c>
      <c r="E425" s="8" t="s">
        <v>26</v>
      </c>
      <c r="F425" s="8" t="s">
        <v>26</v>
      </c>
      <c r="G425" s="10" t="s">
        <v>607</v>
      </c>
      <c r="H425" s="10"/>
      <c r="I425" s="10" t="s">
        <v>363</v>
      </c>
      <c r="J425" s="8" t="s">
        <v>26</v>
      </c>
      <c r="K425" s="10" t="s">
        <v>364</v>
      </c>
      <c r="L425" s="10"/>
      <c r="P425" s="8" t="s">
        <v>26</v>
      </c>
      <c r="Q425" s="0" t="n">
        <f aca="false">IF(ISNA(VLOOKUP(A425,calculos!$A$2:$B$20,2,1)),"null",VLOOKUP(A425,calculos!$A$2:$B$20,2,1))</f>
        <v>12</v>
      </c>
      <c r="R425" s="0" t="n">
        <f aca="false">IF(ISNA(VLOOKUP(C425,calculos!$D$2:$E$1218,2,1)),"null",VLOOKUP(C425,calculos!$D$2:$E$1218,2,1))</f>
        <v>853</v>
      </c>
      <c r="S425" s="0" t="n">
        <f aca="false">IF(ISNA(VLOOKUP(D425,calculos!$G$2:$H$1118,2,1)),"null",VLOOKUP(D425,calculos!$G$2:$H$1118,2,1))</f>
        <v>694</v>
      </c>
      <c r="T425" s="0" t="n">
        <f aca="false">IF(ISNA(VLOOKUP(E425,calculos!$J$2:$K$220,2,1)),"null",VLOOKUP(E425,calculos!$J$2:$K$220,2,1))</f>
        <v>125</v>
      </c>
      <c r="U425" s="0" t="n">
        <f aca="false">IF(ISNA(VLOOKUP(F425,calculos!$M$2:$N$658,2,1)),"null",VLOOKUP(F425,calculos!$M$2:$N$658,2,1))</f>
        <v>400</v>
      </c>
      <c r="V425" s="0" t="n">
        <f aca="false">IF(ISNA(VLOOKUP(J425,calculos!$P$2:$Q$1711,2,1)),"null",VLOOKUP(J425,calculos!$P$2:$Q$1711,2,1))</f>
        <v>1705</v>
      </c>
      <c r="W425" s="0" t="n">
        <f aca="false">IF(ISNA(VLOOKUP(P425,calculos!$S$2:$T$58,2,1)),"null",VLOOKUP(P425,calculos!$S$2:$T$58,2,1))</f>
        <v>42</v>
      </c>
      <c r="X425" s="0" t="str">
        <f aca="false">$X$1&amp;B425&amp;"','"&amp;G425&amp;"','"&amp;H425&amp;"','"&amp;I425&amp;"','"&amp;K425&amp;"','"&amp;L425&amp;"','"&amp;M425&amp;"','"&amp;N425&amp;"','"&amp;O425&amp;"',"&amp;Q425&amp;","&amp;R425&amp;","&amp;S425&amp;","&amp;T425&amp;","&amp;U425&amp;","&amp;V425&amp;","&amp;W425&amp;");"</f>
        <v>insert into servicio (id,fecha_entrega,serie,apertura,fecha_instalacion,garantia,mantenimiento,capacitacion,entrega_equipo,visita,id_empresa,id_hospital,id_equipo,id_marca,id_modelo,id_os,id_ingeniero) values (nextval('seq_servicio'),'','03KZ01','','03-03-2013','04-03-2011','','','','',12,853,694,125,400,1705,42);</v>
      </c>
    </row>
    <row r="426" customFormat="false" ht="13.8" hidden="false" customHeight="false" outlineLevel="0" collapsed="false">
      <c r="A426" s="10" t="s">
        <v>23</v>
      </c>
      <c r="B426" s="10"/>
      <c r="C426" s="10" t="s">
        <v>608</v>
      </c>
      <c r="D426" s="10" t="s">
        <v>361</v>
      </c>
      <c r="E426" s="8" t="s">
        <v>26</v>
      </c>
      <c r="F426" s="8" t="s">
        <v>26</v>
      </c>
      <c r="G426" s="10" t="s">
        <v>609</v>
      </c>
      <c r="H426" s="10"/>
      <c r="I426" s="10" t="s">
        <v>363</v>
      </c>
      <c r="J426" s="8" t="s">
        <v>26</v>
      </c>
      <c r="K426" s="10" t="s">
        <v>364</v>
      </c>
      <c r="L426" s="10"/>
      <c r="P426" s="8" t="s">
        <v>26</v>
      </c>
      <c r="Q426" s="0" t="n">
        <f aca="false">IF(ISNA(VLOOKUP(A426,calculos!$A$2:$B$20,2,1)),"null",VLOOKUP(A426,calculos!$A$2:$B$20,2,1))</f>
        <v>12</v>
      </c>
      <c r="R426" s="0" t="n">
        <f aca="false">IF(ISNA(VLOOKUP(C426,calculos!$D$2:$E$1218,2,1)),"null",VLOOKUP(C426,calculos!$D$2:$E$1218,2,1))</f>
        <v>841</v>
      </c>
      <c r="S426" s="0" t="n">
        <f aca="false">IF(ISNA(VLOOKUP(D426,calculos!$G$2:$H$1118,2,1)),"null",VLOOKUP(D426,calculos!$G$2:$H$1118,2,1))</f>
        <v>439</v>
      </c>
      <c r="T426" s="0" t="n">
        <f aca="false">IF(ISNA(VLOOKUP(E426,calculos!$J$2:$K$220,2,1)),"null",VLOOKUP(E426,calculos!$J$2:$K$220,2,1))</f>
        <v>125</v>
      </c>
      <c r="U426" s="0" t="n">
        <f aca="false">IF(ISNA(VLOOKUP(F426,calculos!$M$2:$N$658,2,1)),"null",VLOOKUP(F426,calculos!$M$2:$N$658,2,1))</f>
        <v>400</v>
      </c>
      <c r="V426" s="0" t="n">
        <f aca="false">IF(ISNA(VLOOKUP(J426,calculos!$P$2:$Q$1711,2,1)),"null",VLOOKUP(J426,calculos!$P$2:$Q$1711,2,1))</f>
        <v>1705</v>
      </c>
      <c r="W426" s="0" t="n">
        <f aca="false">IF(ISNA(VLOOKUP(P426,calculos!$S$2:$T$58,2,1)),"null",VLOOKUP(P426,calculos!$S$2:$T$58,2,1))</f>
        <v>42</v>
      </c>
      <c r="X426" s="0" t="str">
        <f aca="false">$X$1&amp;B426&amp;"','"&amp;G426&amp;"','"&amp;H426&amp;"','"&amp;I426&amp;"','"&amp;K426&amp;"','"&amp;L426&amp;"','"&amp;M426&amp;"','"&amp;N426&amp;"','"&amp;O426&amp;"',"&amp;Q426&amp;","&amp;R426&amp;","&amp;S426&amp;","&amp;T426&amp;","&amp;U426&amp;","&amp;V426&amp;","&amp;W426&amp;");"</f>
        <v>insert into servicio (id,fecha_entrega,serie,apertura,fecha_instalacion,garantia,mantenimiento,capacitacion,entrega_equipo,visita,id_empresa,id_hospital,id_equipo,id_marca,id_modelo,id_os,id_ingeniero) values (nextval('seq_servicio'),'','ASBN-0054','','03-03-2013','04-03-2011','','','','',12,841,439,125,400,1705,42);</v>
      </c>
    </row>
    <row r="427" customFormat="false" ht="13.8" hidden="false" customHeight="false" outlineLevel="0" collapsed="false">
      <c r="A427" s="10" t="s">
        <v>23</v>
      </c>
      <c r="B427" s="10"/>
      <c r="C427" s="10" t="s">
        <v>608</v>
      </c>
      <c r="D427" s="10" t="s">
        <v>54</v>
      </c>
      <c r="E427" s="8" t="s">
        <v>26</v>
      </c>
      <c r="F427" s="8" t="s">
        <v>26</v>
      </c>
      <c r="G427" s="10" t="s">
        <v>610</v>
      </c>
      <c r="H427" s="10"/>
      <c r="I427" s="10" t="s">
        <v>363</v>
      </c>
      <c r="J427" s="8" t="s">
        <v>26</v>
      </c>
      <c r="K427" s="10" t="s">
        <v>364</v>
      </c>
      <c r="L427" s="10"/>
      <c r="P427" s="8" t="s">
        <v>26</v>
      </c>
      <c r="Q427" s="0" t="n">
        <f aca="false">IF(ISNA(VLOOKUP(A427,calculos!$A$2:$B$20,2,1)),"null",VLOOKUP(A427,calculos!$A$2:$B$20,2,1))</f>
        <v>12</v>
      </c>
      <c r="R427" s="0" t="n">
        <f aca="false">IF(ISNA(VLOOKUP(C427,calculos!$D$2:$E$1218,2,1)),"null",VLOOKUP(C427,calculos!$D$2:$E$1218,2,1))</f>
        <v>841</v>
      </c>
      <c r="S427" s="0" t="n">
        <f aca="false">IF(ISNA(VLOOKUP(D427,calculos!$G$2:$H$1118,2,1)),"null",VLOOKUP(D427,calculos!$G$2:$H$1118,2,1))</f>
        <v>119</v>
      </c>
      <c r="T427" s="0" t="n">
        <f aca="false">IF(ISNA(VLOOKUP(E427,calculos!$J$2:$K$220,2,1)),"null",VLOOKUP(E427,calculos!$J$2:$K$220,2,1))</f>
        <v>125</v>
      </c>
      <c r="U427" s="0" t="n">
        <f aca="false">IF(ISNA(VLOOKUP(F427,calculos!$M$2:$N$658,2,1)),"null",VLOOKUP(F427,calculos!$M$2:$N$658,2,1))</f>
        <v>400</v>
      </c>
      <c r="V427" s="0" t="n">
        <f aca="false">IF(ISNA(VLOOKUP(J427,calculos!$P$2:$Q$1711,2,1)),"null",VLOOKUP(J427,calculos!$P$2:$Q$1711,2,1))</f>
        <v>1705</v>
      </c>
      <c r="W427" s="0" t="n">
        <f aca="false">IF(ISNA(VLOOKUP(P427,calculos!$S$2:$T$58,2,1)),"null",VLOOKUP(P427,calculos!$S$2:$T$58,2,1))</f>
        <v>42</v>
      </c>
      <c r="X427" s="0" t="str">
        <f aca="false">$X$1&amp;B427&amp;"','"&amp;G427&amp;"','"&amp;H427&amp;"','"&amp;I427&amp;"','"&amp;K427&amp;"','"&amp;L427&amp;"','"&amp;M427&amp;"','"&amp;N427&amp;"','"&amp;O427&amp;"',"&amp;Q427&amp;","&amp;R427&amp;","&amp;S427&amp;","&amp;T427&amp;","&amp;U427&amp;","&amp;V427&amp;","&amp;W427&amp;");"</f>
        <v>insert into servicio (id,fecha_entrega,serie,apertura,fecha_instalacion,garantia,mantenimiento,capacitacion,entrega_equipo,visita,id_empresa,id_hospital,id_equipo,id_marca,id_modelo,id_os,id_ingeniero) values (nextval('seq_servicio'),'','DE53018377','','03-03-2013','04-03-2011','','','','',12,841,119,125,400,1705,42);</v>
      </c>
    </row>
    <row r="428" customFormat="false" ht="13.8" hidden="false" customHeight="false" outlineLevel="0" collapsed="false">
      <c r="A428" s="10" t="s">
        <v>23</v>
      </c>
      <c r="B428" s="10"/>
      <c r="C428" s="10" t="s">
        <v>608</v>
      </c>
      <c r="D428" s="10" t="s">
        <v>54</v>
      </c>
      <c r="E428" s="8" t="s">
        <v>26</v>
      </c>
      <c r="F428" s="8" t="s">
        <v>26</v>
      </c>
      <c r="G428" s="10" t="s">
        <v>611</v>
      </c>
      <c r="H428" s="10"/>
      <c r="I428" s="10" t="s">
        <v>214</v>
      </c>
      <c r="J428" s="8" t="s">
        <v>26</v>
      </c>
      <c r="K428" s="10" t="s">
        <v>215</v>
      </c>
      <c r="L428" s="10"/>
      <c r="P428" s="8" t="s">
        <v>26</v>
      </c>
      <c r="Q428" s="0" t="n">
        <f aca="false">IF(ISNA(VLOOKUP(A428,calculos!$A$2:$B$20,2,1)),"null",VLOOKUP(A428,calculos!$A$2:$B$20,2,1))</f>
        <v>12</v>
      </c>
      <c r="R428" s="0" t="n">
        <f aca="false">IF(ISNA(VLOOKUP(C428,calculos!$D$2:$E$1218,2,1)),"null",VLOOKUP(C428,calculos!$D$2:$E$1218,2,1))</f>
        <v>841</v>
      </c>
      <c r="S428" s="0" t="n">
        <f aca="false">IF(ISNA(VLOOKUP(D428,calculos!$G$2:$H$1118,2,1)),"null",VLOOKUP(D428,calculos!$G$2:$H$1118,2,1))</f>
        <v>119</v>
      </c>
      <c r="T428" s="0" t="n">
        <f aca="false">IF(ISNA(VLOOKUP(E428,calculos!$J$2:$K$220,2,1)),"null",VLOOKUP(E428,calculos!$J$2:$K$220,2,1))</f>
        <v>125</v>
      </c>
      <c r="U428" s="0" t="n">
        <f aca="false">IF(ISNA(VLOOKUP(F428,calculos!$M$2:$N$658,2,1)),"null",VLOOKUP(F428,calculos!$M$2:$N$658,2,1))</f>
        <v>400</v>
      </c>
      <c r="V428" s="0" t="n">
        <f aca="false">IF(ISNA(VLOOKUP(J428,calculos!$P$2:$Q$1711,2,1)),"null",VLOOKUP(J428,calculos!$P$2:$Q$1711,2,1))</f>
        <v>1705</v>
      </c>
      <c r="W428" s="0" t="n">
        <f aca="false">IF(ISNA(VLOOKUP(P428,calculos!$S$2:$T$58,2,1)),"null",VLOOKUP(P428,calculos!$S$2:$T$58,2,1))</f>
        <v>42</v>
      </c>
      <c r="X428" s="0" t="str">
        <f aca="false">$X$1&amp;B428&amp;"','"&amp;G428&amp;"','"&amp;H428&amp;"','"&amp;I428&amp;"','"&amp;K428&amp;"','"&amp;L428&amp;"','"&amp;M428&amp;"','"&amp;N428&amp;"','"&amp;O428&amp;"',"&amp;Q428&amp;","&amp;R428&amp;","&amp;S428&amp;","&amp;T428&amp;","&amp;U428&amp;","&amp;V428&amp;","&amp;W428&amp;");"</f>
        <v>insert into servicio (id,fecha_entrega,serie,apertura,fecha_instalacion,garantia,mantenimiento,capacitacion,entrega_equipo,visita,id_empresa,id_hospital,id_equipo,id_marca,id_modelo,id_os,id_ingeniero) values (nextval('seq_servicio'),'','DE53018378','','30-12-2012','30-12-2010','','','','',12,841,119,125,400,1705,42);</v>
      </c>
    </row>
    <row r="429" customFormat="false" ht="13.8" hidden="false" customHeight="false" outlineLevel="0" collapsed="false">
      <c r="A429" s="10" t="s">
        <v>23</v>
      </c>
      <c r="B429" s="10"/>
      <c r="C429" s="10" t="s">
        <v>608</v>
      </c>
      <c r="D429" s="10" t="s">
        <v>34</v>
      </c>
      <c r="E429" s="8" t="s">
        <v>26</v>
      </c>
      <c r="F429" s="8" t="s">
        <v>26</v>
      </c>
      <c r="G429" s="10" t="s">
        <v>612</v>
      </c>
      <c r="H429" s="10"/>
      <c r="I429" s="10" t="s">
        <v>363</v>
      </c>
      <c r="J429" s="8" t="s">
        <v>26</v>
      </c>
      <c r="K429" s="10" t="s">
        <v>364</v>
      </c>
      <c r="L429" s="10"/>
      <c r="P429" s="8" t="s">
        <v>26</v>
      </c>
      <c r="Q429" s="0" t="n">
        <f aca="false">IF(ISNA(VLOOKUP(A429,calculos!$A$2:$B$20,2,1)),"null",VLOOKUP(A429,calculos!$A$2:$B$20,2,1))</f>
        <v>12</v>
      </c>
      <c r="R429" s="0" t="n">
        <f aca="false">IF(ISNA(VLOOKUP(C429,calculos!$D$2:$E$1218,2,1)),"null",VLOOKUP(C429,calculos!$D$2:$E$1218,2,1))</f>
        <v>841</v>
      </c>
      <c r="S429" s="0" t="n">
        <f aca="false">IF(ISNA(VLOOKUP(D429,calculos!$G$2:$H$1118,2,1)),"null",VLOOKUP(D429,calculos!$G$2:$H$1118,2,1))</f>
        <v>694</v>
      </c>
      <c r="T429" s="0" t="n">
        <f aca="false">IF(ISNA(VLOOKUP(E429,calculos!$J$2:$K$220,2,1)),"null",VLOOKUP(E429,calculos!$J$2:$K$220,2,1))</f>
        <v>125</v>
      </c>
      <c r="U429" s="0" t="n">
        <f aca="false">IF(ISNA(VLOOKUP(F429,calculos!$M$2:$N$658,2,1)),"null",VLOOKUP(F429,calculos!$M$2:$N$658,2,1))</f>
        <v>400</v>
      </c>
      <c r="V429" s="0" t="n">
        <f aca="false">IF(ISNA(VLOOKUP(J429,calculos!$P$2:$Q$1711,2,1)),"null",VLOOKUP(J429,calculos!$P$2:$Q$1711,2,1))</f>
        <v>1705</v>
      </c>
      <c r="W429" s="0" t="n">
        <f aca="false">IF(ISNA(VLOOKUP(P429,calculos!$S$2:$T$58,2,1)),"null",VLOOKUP(P429,calculos!$S$2:$T$58,2,1))</f>
        <v>42</v>
      </c>
      <c r="X429" s="0" t="str">
        <f aca="false">$X$1&amp;B429&amp;"','"&amp;G429&amp;"','"&amp;H429&amp;"','"&amp;I429&amp;"','"&amp;K429&amp;"','"&amp;L429&amp;"','"&amp;M429&amp;"','"&amp;N429&amp;"','"&amp;O429&amp;"',"&amp;Q429&amp;","&amp;R429&amp;","&amp;S429&amp;","&amp;T429&amp;","&amp;U429&amp;","&amp;V429&amp;","&amp;W429&amp;");"</f>
        <v>insert into servicio (id,fecha_entrega,serie,apertura,fecha_instalacion,garantia,mantenimiento,capacitacion,entrega_equipo,visita,id_empresa,id_hospital,id_equipo,id_marca,id_modelo,id_os,id_ingeniero) values (nextval('seq_servicio'),'','03KZ04','','03-03-2013','04-03-2011','','','','',12,841,694,125,400,1705,42);</v>
      </c>
    </row>
    <row r="430" customFormat="false" ht="13.8" hidden="false" customHeight="false" outlineLevel="0" collapsed="false">
      <c r="A430" s="10" t="s">
        <v>23</v>
      </c>
      <c r="B430" s="10"/>
      <c r="C430" s="10" t="s">
        <v>613</v>
      </c>
      <c r="D430" s="10" t="s">
        <v>54</v>
      </c>
      <c r="E430" s="8" t="s">
        <v>26</v>
      </c>
      <c r="F430" s="8" t="s">
        <v>26</v>
      </c>
      <c r="G430" s="10" t="s">
        <v>614</v>
      </c>
      <c r="H430" s="10"/>
      <c r="I430" s="10" t="s">
        <v>306</v>
      </c>
      <c r="J430" s="8" t="s">
        <v>26</v>
      </c>
      <c r="K430" s="10" t="s">
        <v>306</v>
      </c>
      <c r="L430" s="10"/>
      <c r="P430" s="8" t="s">
        <v>26</v>
      </c>
      <c r="Q430" s="0" t="n">
        <f aca="false">IF(ISNA(VLOOKUP(A430,calculos!$A$2:$B$20,2,1)),"null",VLOOKUP(A430,calculos!$A$2:$B$20,2,1))</f>
        <v>12</v>
      </c>
      <c r="R430" s="0" t="n">
        <f aca="false">IF(ISNA(VLOOKUP(C430,calculos!$D$2:$E$1218,2,1)),"null",VLOOKUP(C430,calculos!$D$2:$E$1218,2,1))</f>
        <v>844</v>
      </c>
      <c r="S430" s="0" t="n">
        <f aca="false">IF(ISNA(VLOOKUP(D430,calculos!$G$2:$H$1118,2,1)),"null",VLOOKUP(D430,calculos!$G$2:$H$1118,2,1))</f>
        <v>119</v>
      </c>
      <c r="T430" s="0" t="n">
        <f aca="false">IF(ISNA(VLOOKUP(E430,calculos!$J$2:$K$220,2,1)),"null",VLOOKUP(E430,calculos!$J$2:$K$220,2,1))</f>
        <v>125</v>
      </c>
      <c r="U430" s="0" t="n">
        <f aca="false">IF(ISNA(VLOOKUP(F430,calculos!$M$2:$N$658,2,1)),"null",VLOOKUP(F430,calculos!$M$2:$N$658,2,1))</f>
        <v>400</v>
      </c>
      <c r="V430" s="0" t="n">
        <f aca="false">IF(ISNA(VLOOKUP(J430,calculos!$P$2:$Q$1711,2,1)),"null",VLOOKUP(J430,calculos!$P$2:$Q$1711,2,1))</f>
        <v>1705</v>
      </c>
      <c r="W430" s="0" t="n">
        <f aca="false">IF(ISNA(VLOOKUP(P430,calculos!$S$2:$T$58,2,1)),"null",VLOOKUP(P430,calculos!$S$2:$T$58,2,1))</f>
        <v>42</v>
      </c>
      <c r="X430" s="0" t="str">
        <f aca="false">$X$1&amp;B430&amp;"','"&amp;G430&amp;"','"&amp;H430&amp;"','"&amp;I430&amp;"','"&amp;K430&amp;"','"&amp;L430&amp;"','"&amp;M430&amp;"','"&amp;N430&amp;"','"&amp;O430&amp;"',"&amp;Q430&amp;","&amp;R430&amp;","&amp;S430&amp;","&amp;T430&amp;","&amp;U430&amp;","&amp;V430&amp;","&amp;W430&amp;");"</f>
        <v>insert into servicio (id,fecha_entrega,serie,apertura,fecha_instalacion,garantia,mantenimiento,capacitacion,entrega_equipo,visita,id_empresa,id_hospital,id_equipo,id_marca,id_modelo,id_os,id_ingeniero) values (nextval('seq_servicio'),'','DE53018382','','16-03-2013','16-03-2013','','','','',12,844,119,125,400,1705,42);</v>
      </c>
    </row>
    <row r="431" customFormat="false" ht="13.8" hidden="false" customHeight="false" outlineLevel="0" collapsed="false">
      <c r="A431" s="10" t="s">
        <v>23</v>
      </c>
      <c r="B431" s="10"/>
      <c r="C431" s="10" t="s">
        <v>613</v>
      </c>
      <c r="D431" s="10" t="s">
        <v>54</v>
      </c>
      <c r="E431" s="8" t="s">
        <v>26</v>
      </c>
      <c r="F431" s="8" t="s">
        <v>26</v>
      </c>
      <c r="G431" s="10" t="s">
        <v>615</v>
      </c>
      <c r="H431" s="10"/>
      <c r="I431" s="10" t="s">
        <v>616</v>
      </c>
      <c r="J431" s="8" t="s">
        <v>26</v>
      </c>
      <c r="K431" s="10" t="s">
        <v>616</v>
      </c>
      <c r="L431" s="10"/>
      <c r="P431" s="8" t="s">
        <v>26</v>
      </c>
      <c r="Q431" s="0" t="n">
        <f aca="false">IF(ISNA(VLOOKUP(A431,calculos!$A$2:$B$20,2,1)),"null",VLOOKUP(A431,calculos!$A$2:$B$20,2,1))</f>
        <v>12</v>
      </c>
      <c r="R431" s="0" t="n">
        <f aca="false">IF(ISNA(VLOOKUP(C431,calculos!$D$2:$E$1218,2,1)),"null",VLOOKUP(C431,calculos!$D$2:$E$1218,2,1))</f>
        <v>844</v>
      </c>
      <c r="S431" s="0" t="n">
        <f aca="false">IF(ISNA(VLOOKUP(D431,calculos!$G$2:$H$1118,2,1)),"null",VLOOKUP(D431,calculos!$G$2:$H$1118,2,1))</f>
        <v>119</v>
      </c>
      <c r="T431" s="0" t="n">
        <f aca="false">IF(ISNA(VLOOKUP(E431,calculos!$J$2:$K$220,2,1)),"null",VLOOKUP(E431,calculos!$J$2:$K$220,2,1))</f>
        <v>125</v>
      </c>
      <c r="U431" s="0" t="n">
        <f aca="false">IF(ISNA(VLOOKUP(F431,calculos!$M$2:$N$658,2,1)),"null",VLOOKUP(F431,calculos!$M$2:$N$658,2,1))</f>
        <v>400</v>
      </c>
      <c r="V431" s="0" t="n">
        <f aca="false">IF(ISNA(VLOOKUP(J431,calculos!$P$2:$Q$1711,2,1)),"null",VLOOKUP(J431,calculos!$P$2:$Q$1711,2,1))</f>
        <v>1705</v>
      </c>
      <c r="W431" s="0" t="n">
        <f aca="false">IF(ISNA(VLOOKUP(P431,calculos!$S$2:$T$58,2,1)),"null",VLOOKUP(P431,calculos!$S$2:$T$58,2,1))</f>
        <v>42</v>
      </c>
      <c r="X431" s="0" t="str">
        <f aca="false">$X$1&amp;B431&amp;"','"&amp;G431&amp;"','"&amp;H431&amp;"','"&amp;I431&amp;"','"&amp;K431&amp;"','"&amp;L431&amp;"','"&amp;M431&amp;"','"&amp;N431&amp;"','"&amp;O431&amp;"',"&amp;Q431&amp;","&amp;R431&amp;","&amp;S431&amp;","&amp;T431&amp;","&amp;U431&amp;","&amp;V431&amp;","&amp;W431&amp;");"</f>
        <v>insert into servicio (id,fecha_entrega,serie,apertura,fecha_instalacion,garantia,mantenimiento,capacitacion,entrega_equipo,visita,id_empresa,id_hospital,id_equipo,id_marca,id_modelo,id_os,id_ingeniero) values (nextval('seq_servicio'),'','DE53018384','','17-03-2014','17-03-2014','','','','',12,844,119,125,400,1705,42);</v>
      </c>
    </row>
    <row r="432" customFormat="false" ht="13.8" hidden="false" customHeight="false" outlineLevel="0" collapsed="false">
      <c r="A432" s="10" t="s">
        <v>23</v>
      </c>
      <c r="B432" s="10"/>
      <c r="C432" s="10" t="s">
        <v>613</v>
      </c>
      <c r="D432" s="10" t="s">
        <v>34</v>
      </c>
      <c r="E432" s="8" t="s">
        <v>26</v>
      </c>
      <c r="F432" s="8" t="s">
        <v>26</v>
      </c>
      <c r="G432" s="10" t="s">
        <v>617</v>
      </c>
      <c r="H432" s="10"/>
      <c r="I432" s="10" t="s">
        <v>363</v>
      </c>
      <c r="J432" s="8" t="s">
        <v>26</v>
      </c>
      <c r="K432" s="10" t="s">
        <v>364</v>
      </c>
      <c r="L432" s="10"/>
      <c r="P432" s="8" t="s">
        <v>26</v>
      </c>
      <c r="Q432" s="0" t="n">
        <f aca="false">IF(ISNA(VLOOKUP(A432,calculos!$A$2:$B$20,2,1)),"null",VLOOKUP(A432,calculos!$A$2:$B$20,2,1))</f>
        <v>12</v>
      </c>
      <c r="R432" s="0" t="n">
        <f aca="false">IF(ISNA(VLOOKUP(C432,calculos!$D$2:$E$1218,2,1)),"null",VLOOKUP(C432,calculos!$D$2:$E$1218,2,1))</f>
        <v>844</v>
      </c>
      <c r="S432" s="0" t="n">
        <f aca="false">IF(ISNA(VLOOKUP(D432,calculos!$G$2:$H$1118,2,1)),"null",VLOOKUP(D432,calculos!$G$2:$H$1118,2,1))</f>
        <v>694</v>
      </c>
      <c r="T432" s="0" t="n">
        <f aca="false">IF(ISNA(VLOOKUP(E432,calculos!$J$2:$K$220,2,1)),"null",VLOOKUP(E432,calculos!$J$2:$K$220,2,1))</f>
        <v>125</v>
      </c>
      <c r="U432" s="0" t="n">
        <f aca="false">IF(ISNA(VLOOKUP(F432,calculos!$M$2:$N$658,2,1)),"null",VLOOKUP(F432,calculos!$M$2:$N$658,2,1))</f>
        <v>400</v>
      </c>
      <c r="V432" s="0" t="n">
        <f aca="false">IF(ISNA(VLOOKUP(J432,calculos!$P$2:$Q$1711,2,1)),"null",VLOOKUP(J432,calculos!$P$2:$Q$1711,2,1))</f>
        <v>1705</v>
      </c>
      <c r="W432" s="0" t="n">
        <f aca="false">IF(ISNA(VLOOKUP(P432,calculos!$S$2:$T$58,2,1)),"null",VLOOKUP(P432,calculos!$S$2:$T$58,2,1))</f>
        <v>42</v>
      </c>
      <c r="X432" s="0" t="str">
        <f aca="false">$X$1&amp;B432&amp;"','"&amp;G432&amp;"','"&amp;H432&amp;"','"&amp;I432&amp;"','"&amp;K432&amp;"','"&amp;L432&amp;"','"&amp;M432&amp;"','"&amp;N432&amp;"','"&amp;O432&amp;"',"&amp;Q432&amp;","&amp;R432&amp;","&amp;S432&amp;","&amp;T432&amp;","&amp;U432&amp;","&amp;V432&amp;","&amp;W432&amp;");"</f>
        <v>insert into servicio (id,fecha_entrega,serie,apertura,fecha_instalacion,garantia,mantenimiento,capacitacion,entrega_equipo,visita,id_empresa,id_hospital,id_equipo,id_marca,id_modelo,id_os,id_ingeniero) values (nextval('seq_servicio'),'','03KZ0C','','03-03-2013','04-03-2011','','','','',12,844,694,125,400,1705,42);</v>
      </c>
    </row>
    <row r="433" customFormat="false" ht="13.8" hidden="false" customHeight="false" outlineLevel="0" collapsed="false">
      <c r="A433" s="10" t="s">
        <v>23</v>
      </c>
      <c r="B433" s="10"/>
      <c r="C433" s="10" t="s">
        <v>436</v>
      </c>
      <c r="D433" s="10" t="s">
        <v>212</v>
      </c>
      <c r="E433" s="8" t="s">
        <v>26</v>
      </c>
      <c r="F433" s="8" t="s">
        <v>26</v>
      </c>
      <c r="G433" s="10" t="s">
        <v>618</v>
      </c>
      <c r="H433" s="10"/>
      <c r="I433" s="10" t="s">
        <v>225</v>
      </c>
      <c r="J433" s="8" t="s">
        <v>26</v>
      </c>
      <c r="K433" s="10" t="s">
        <v>225</v>
      </c>
      <c r="L433" s="10"/>
      <c r="P433" s="8" t="s">
        <v>26</v>
      </c>
      <c r="Q433" s="0" t="n">
        <f aca="false">IF(ISNA(VLOOKUP(A433,calculos!$A$2:$B$20,2,1)),"null",VLOOKUP(A433,calculos!$A$2:$B$20,2,1))</f>
        <v>12</v>
      </c>
      <c r="R433" s="0" t="n">
        <f aca="false">IF(ISNA(VLOOKUP(C433,calculos!$D$2:$E$1218,2,1)),"null",VLOOKUP(C433,calculos!$D$2:$E$1218,2,1))</f>
        <v>787</v>
      </c>
      <c r="S433" s="0" t="n">
        <f aca="false">IF(ISNA(VLOOKUP(D433,calculos!$G$2:$H$1118,2,1)),"null",VLOOKUP(D433,calculos!$G$2:$H$1118,2,1))</f>
        <v>468</v>
      </c>
      <c r="T433" s="0" t="n">
        <f aca="false">IF(ISNA(VLOOKUP(E433,calculos!$J$2:$K$220,2,1)),"null",VLOOKUP(E433,calculos!$J$2:$K$220,2,1))</f>
        <v>125</v>
      </c>
      <c r="U433" s="0" t="n">
        <f aca="false">IF(ISNA(VLOOKUP(F433,calculos!$M$2:$N$658,2,1)),"null",VLOOKUP(F433,calculos!$M$2:$N$658,2,1))</f>
        <v>400</v>
      </c>
      <c r="V433" s="0" t="n">
        <f aca="false">IF(ISNA(VLOOKUP(J433,calculos!$P$2:$Q$1711,2,1)),"null",VLOOKUP(J433,calculos!$P$2:$Q$1711,2,1))</f>
        <v>1705</v>
      </c>
      <c r="W433" s="0" t="n">
        <f aca="false">IF(ISNA(VLOOKUP(P433,calculos!$S$2:$T$58,2,1)),"null",VLOOKUP(P433,calculos!$S$2:$T$58,2,1))</f>
        <v>42</v>
      </c>
      <c r="X433" s="0" t="str">
        <f aca="false">$X$1&amp;B433&amp;"','"&amp;G433&amp;"','"&amp;H433&amp;"','"&amp;I433&amp;"','"&amp;K433&amp;"','"&amp;L433&amp;"','"&amp;M433&amp;"','"&amp;N433&amp;"','"&amp;O433&amp;"',"&amp;Q433&amp;","&amp;R433&amp;","&amp;S433&amp;","&amp;T433&amp;","&amp;U433&amp;","&amp;V433&amp;","&amp;W433&amp;");"</f>
        <v>insert into servicio (id,fecha_entrega,serie,apertura,fecha_instalacion,garantia,mantenimiento,capacitacion,entrega_equipo,visita,id_empresa,id_hospital,id_equipo,id_marca,id_modelo,id_os,id_ingeniero) values (nextval('seq_servicio'),'','US11178776','','08-03-2013','08-03-2013','','','','',12,787,468,125,400,1705,42);</v>
      </c>
    </row>
    <row r="434" customFormat="false" ht="13.8" hidden="false" customHeight="false" outlineLevel="0" collapsed="false">
      <c r="A434" s="10" t="s">
        <v>23</v>
      </c>
      <c r="B434" s="10"/>
      <c r="C434" s="10" t="s">
        <v>321</v>
      </c>
      <c r="D434" s="10" t="s">
        <v>212</v>
      </c>
      <c r="E434" s="8" t="s">
        <v>26</v>
      </c>
      <c r="F434" s="8" t="s">
        <v>26</v>
      </c>
      <c r="G434" s="10" t="s">
        <v>619</v>
      </c>
      <c r="H434" s="10"/>
      <c r="I434" s="10" t="s">
        <v>306</v>
      </c>
      <c r="J434" s="8" t="s">
        <v>26</v>
      </c>
      <c r="K434" s="10" t="s">
        <v>620</v>
      </c>
      <c r="L434" s="10"/>
      <c r="P434" s="8" t="s">
        <v>26</v>
      </c>
      <c r="Q434" s="0" t="n">
        <f aca="false">IF(ISNA(VLOOKUP(A434,calculos!$A$2:$B$20,2,1)),"null",VLOOKUP(A434,calculos!$A$2:$B$20,2,1))</f>
        <v>12</v>
      </c>
      <c r="R434" s="0" t="n">
        <f aca="false">IF(ISNA(VLOOKUP(C434,calculos!$D$2:$E$1218,2,1)),"null",VLOOKUP(C434,calculos!$D$2:$E$1218,2,1))</f>
        <v>334</v>
      </c>
      <c r="S434" s="0" t="n">
        <f aca="false">IF(ISNA(VLOOKUP(D434,calculos!$G$2:$H$1118,2,1)),"null",VLOOKUP(D434,calculos!$G$2:$H$1118,2,1))</f>
        <v>468</v>
      </c>
      <c r="T434" s="0" t="n">
        <f aca="false">IF(ISNA(VLOOKUP(E434,calculos!$J$2:$K$220,2,1)),"null",VLOOKUP(E434,calculos!$J$2:$K$220,2,1))</f>
        <v>125</v>
      </c>
      <c r="U434" s="0" t="n">
        <f aca="false">IF(ISNA(VLOOKUP(F434,calculos!$M$2:$N$658,2,1)),"null",VLOOKUP(F434,calculos!$M$2:$N$658,2,1))</f>
        <v>400</v>
      </c>
      <c r="V434" s="0" t="n">
        <f aca="false">IF(ISNA(VLOOKUP(J434,calculos!$P$2:$Q$1711,2,1)),"null",VLOOKUP(J434,calculos!$P$2:$Q$1711,2,1))</f>
        <v>1705</v>
      </c>
      <c r="W434" s="0" t="n">
        <f aca="false">IF(ISNA(VLOOKUP(P434,calculos!$S$2:$T$58,2,1)),"null",VLOOKUP(P434,calculos!$S$2:$T$58,2,1))</f>
        <v>42</v>
      </c>
      <c r="X434" s="0" t="str">
        <f aca="false">$X$1&amp;B434&amp;"','"&amp;G434&amp;"','"&amp;H434&amp;"','"&amp;I434&amp;"','"&amp;K434&amp;"','"&amp;L434&amp;"','"&amp;M434&amp;"','"&amp;N434&amp;"','"&amp;O434&amp;"',"&amp;Q434&amp;","&amp;R434&amp;","&amp;S434&amp;","&amp;T434&amp;","&amp;U434&amp;","&amp;V434&amp;","&amp;W434&amp;");"</f>
        <v>insert into servicio (id,fecha_entrega,serie,apertura,fecha_instalacion,garantia,mantenimiento,capacitacion,entrega_equipo,visita,id_empresa,id_hospital,id_equipo,id_marca,id_modelo,id_os,id_ingeniero) values (nextval('seq_servicio'),'','USD1078737','','16-03-2013','17-03-2011','','','','',12,334,468,125,400,1705,42);</v>
      </c>
    </row>
    <row r="435" customFormat="false" ht="13.8" hidden="false" customHeight="false" outlineLevel="0" collapsed="false">
      <c r="A435" s="10" t="s">
        <v>23</v>
      </c>
      <c r="B435" s="10"/>
      <c r="C435" s="10" t="s">
        <v>445</v>
      </c>
      <c r="D435" s="10" t="s">
        <v>212</v>
      </c>
      <c r="E435" s="8" t="s">
        <v>26</v>
      </c>
      <c r="F435" s="8" t="s">
        <v>26</v>
      </c>
      <c r="G435" s="10" t="s">
        <v>621</v>
      </c>
      <c r="H435" s="10"/>
      <c r="I435" s="10" t="s">
        <v>450</v>
      </c>
      <c r="J435" s="8" t="s">
        <v>26</v>
      </c>
      <c r="K435" s="10" t="s">
        <v>450</v>
      </c>
      <c r="L435" s="10"/>
      <c r="P435" s="8" t="s">
        <v>26</v>
      </c>
      <c r="Q435" s="0" t="n">
        <f aca="false">IF(ISNA(VLOOKUP(A435,calculos!$A$2:$B$20,2,1)),"null",VLOOKUP(A435,calculos!$A$2:$B$20,2,1))</f>
        <v>12</v>
      </c>
      <c r="R435" s="0" t="n">
        <f aca="false">IF(ISNA(VLOOKUP(C435,calculos!$D$2:$E$1218,2,1)),"null",VLOOKUP(C435,calculos!$D$2:$E$1218,2,1))</f>
        <v>465</v>
      </c>
      <c r="S435" s="0" t="n">
        <f aca="false">IF(ISNA(VLOOKUP(D435,calculos!$G$2:$H$1118,2,1)),"null",VLOOKUP(D435,calculos!$G$2:$H$1118,2,1))</f>
        <v>468</v>
      </c>
      <c r="T435" s="0" t="n">
        <f aca="false">IF(ISNA(VLOOKUP(E435,calculos!$J$2:$K$220,2,1)),"null",VLOOKUP(E435,calculos!$J$2:$K$220,2,1))</f>
        <v>125</v>
      </c>
      <c r="U435" s="0" t="n">
        <f aca="false">IF(ISNA(VLOOKUP(F435,calculos!$M$2:$N$658,2,1)),"null",VLOOKUP(F435,calculos!$M$2:$N$658,2,1))</f>
        <v>400</v>
      </c>
      <c r="V435" s="0" t="n">
        <f aca="false">IF(ISNA(VLOOKUP(J435,calculos!$P$2:$Q$1711,2,1)),"null",VLOOKUP(J435,calculos!$P$2:$Q$1711,2,1))</f>
        <v>1705</v>
      </c>
      <c r="W435" s="0" t="n">
        <f aca="false">IF(ISNA(VLOOKUP(P435,calculos!$S$2:$T$58,2,1)),"null",VLOOKUP(P435,calculos!$S$2:$T$58,2,1))</f>
        <v>42</v>
      </c>
      <c r="X435" s="0" t="str">
        <f aca="false">$X$1&amp;B435&amp;"','"&amp;G435&amp;"','"&amp;H435&amp;"','"&amp;I435&amp;"','"&amp;K435&amp;"','"&amp;L435&amp;"','"&amp;M435&amp;"','"&amp;N435&amp;"','"&amp;O435&amp;"',"&amp;Q435&amp;","&amp;R435&amp;","&amp;S435&amp;","&amp;T435&amp;","&amp;U435&amp;","&amp;V435&amp;","&amp;W435&amp;");"</f>
        <v>insert into servicio (id,fecha_entrega,serie,apertura,fecha_instalacion,garantia,mantenimiento,capacitacion,entrega_equipo,visita,id_empresa,id_hospital,id_equipo,id_marca,id_modelo,id_os,id_ingeniero) values (nextval('seq_servicio'),'','US11178791','','04-04-2013','04-04-2013','','','','',12,465,468,125,400,1705,42);</v>
      </c>
    </row>
    <row r="436" customFormat="false" ht="13.8" hidden="false" customHeight="false" outlineLevel="0" collapsed="false">
      <c r="A436" s="10" t="s">
        <v>23</v>
      </c>
      <c r="B436" s="10"/>
      <c r="C436" s="10" t="s">
        <v>495</v>
      </c>
      <c r="D436" s="10" t="s">
        <v>212</v>
      </c>
      <c r="E436" s="8" t="s">
        <v>26</v>
      </c>
      <c r="F436" s="8" t="s">
        <v>26</v>
      </c>
      <c r="G436" s="10" t="s">
        <v>622</v>
      </c>
      <c r="H436" s="10"/>
      <c r="I436" s="10" t="s">
        <v>299</v>
      </c>
      <c r="J436" s="8" t="s">
        <v>26</v>
      </c>
      <c r="K436" s="10" t="s">
        <v>299</v>
      </c>
      <c r="L436" s="10"/>
      <c r="P436" s="8" t="s">
        <v>26</v>
      </c>
      <c r="Q436" s="0" t="n">
        <f aca="false">IF(ISNA(VLOOKUP(A436,calculos!$A$2:$B$20,2,1)),"null",VLOOKUP(A436,calculos!$A$2:$B$20,2,1))</f>
        <v>12</v>
      </c>
      <c r="R436" s="0" t="n">
        <f aca="false">IF(ISNA(VLOOKUP(C436,calculos!$D$2:$E$1218,2,1)),"null",VLOOKUP(C436,calculos!$D$2:$E$1218,2,1))</f>
        <v>800</v>
      </c>
      <c r="S436" s="0" t="n">
        <f aca="false">IF(ISNA(VLOOKUP(D436,calculos!$G$2:$H$1118,2,1)),"null",VLOOKUP(D436,calculos!$G$2:$H$1118,2,1))</f>
        <v>468</v>
      </c>
      <c r="T436" s="0" t="n">
        <f aca="false">IF(ISNA(VLOOKUP(E436,calculos!$J$2:$K$220,2,1)),"null",VLOOKUP(E436,calculos!$J$2:$K$220,2,1))</f>
        <v>125</v>
      </c>
      <c r="U436" s="0" t="n">
        <f aca="false">IF(ISNA(VLOOKUP(F436,calculos!$M$2:$N$658,2,1)),"null",VLOOKUP(F436,calculos!$M$2:$N$658,2,1))</f>
        <v>400</v>
      </c>
      <c r="V436" s="0" t="n">
        <f aca="false">IF(ISNA(VLOOKUP(J436,calculos!$P$2:$Q$1711,2,1)),"null",VLOOKUP(J436,calculos!$P$2:$Q$1711,2,1))</f>
        <v>1705</v>
      </c>
      <c r="W436" s="0" t="n">
        <f aca="false">IF(ISNA(VLOOKUP(P436,calculos!$S$2:$T$58,2,1)),"null",VLOOKUP(P436,calculos!$S$2:$T$58,2,1))</f>
        <v>42</v>
      </c>
      <c r="X436" s="0" t="str">
        <f aca="false">$X$1&amp;B436&amp;"','"&amp;G436&amp;"','"&amp;H436&amp;"','"&amp;I436&amp;"','"&amp;K436&amp;"','"&amp;L436&amp;"','"&amp;M436&amp;"','"&amp;N436&amp;"','"&amp;O436&amp;"',"&amp;Q436&amp;","&amp;R436&amp;","&amp;S436&amp;","&amp;T436&amp;","&amp;U436&amp;","&amp;V436&amp;","&amp;W436&amp;");"</f>
        <v>insert into servicio (id,fecha_entrega,serie,apertura,fecha_instalacion,garantia,mantenimiento,capacitacion,entrega_equipo,visita,id_empresa,id_hospital,id_equipo,id_marca,id_modelo,id_os,id_ingeniero) values (nextval('seq_servicio'),'','US11178806','','07-03-2013','07-03-2013','','','','',12,800,468,125,400,1705,42);</v>
      </c>
    </row>
    <row r="437" customFormat="false" ht="13.8" hidden="false" customHeight="false" outlineLevel="0" collapsed="false">
      <c r="A437" s="10" t="s">
        <v>23</v>
      </c>
      <c r="B437" s="10"/>
      <c r="C437" s="10" t="s">
        <v>315</v>
      </c>
      <c r="D437" s="10" t="s">
        <v>212</v>
      </c>
      <c r="E437" s="8" t="s">
        <v>26</v>
      </c>
      <c r="F437" s="8" t="s">
        <v>26</v>
      </c>
      <c r="G437" s="10" t="s">
        <v>623</v>
      </c>
      <c r="H437" s="10"/>
      <c r="I437" s="10" t="s">
        <v>228</v>
      </c>
      <c r="J437" s="8" t="s">
        <v>26</v>
      </c>
      <c r="K437" s="10" t="s">
        <v>228</v>
      </c>
      <c r="L437" s="10"/>
      <c r="P437" s="8" t="s">
        <v>26</v>
      </c>
      <c r="Q437" s="0" t="n">
        <f aca="false">IF(ISNA(VLOOKUP(A437,calculos!$A$2:$B$20,2,1)),"null",VLOOKUP(A437,calculos!$A$2:$B$20,2,1))</f>
        <v>12</v>
      </c>
      <c r="R437" s="0" t="n">
        <f aca="false">IF(ISNA(VLOOKUP(C437,calculos!$D$2:$E$1218,2,1)),"null",VLOOKUP(C437,calculos!$D$2:$E$1218,2,1))</f>
        <v>333</v>
      </c>
      <c r="S437" s="0" t="n">
        <f aca="false">IF(ISNA(VLOOKUP(D437,calculos!$G$2:$H$1118,2,1)),"null",VLOOKUP(D437,calculos!$G$2:$H$1118,2,1))</f>
        <v>468</v>
      </c>
      <c r="T437" s="0" t="n">
        <f aca="false">IF(ISNA(VLOOKUP(E437,calculos!$J$2:$K$220,2,1)),"null",VLOOKUP(E437,calculos!$J$2:$K$220,2,1))</f>
        <v>125</v>
      </c>
      <c r="U437" s="0" t="n">
        <f aca="false">IF(ISNA(VLOOKUP(F437,calculos!$M$2:$N$658,2,1)),"null",VLOOKUP(F437,calculos!$M$2:$N$658,2,1))</f>
        <v>400</v>
      </c>
      <c r="V437" s="0" t="n">
        <f aca="false">IF(ISNA(VLOOKUP(J437,calculos!$P$2:$Q$1711,2,1)),"null",VLOOKUP(J437,calculos!$P$2:$Q$1711,2,1))</f>
        <v>1705</v>
      </c>
      <c r="W437" s="0" t="n">
        <f aca="false">IF(ISNA(VLOOKUP(P437,calculos!$S$2:$T$58,2,1)),"null",VLOOKUP(P437,calculos!$S$2:$T$58,2,1))</f>
        <v>42</v>
      </c>
      <c r="X437" s="0" t="str">
        <f aca="false">$X$1&amp;B437&amp;"','"&amp;G437&amp;"','"&amp;H437&amp;"','"&amp;I437&amp;"','"&amp;K437&amp;"','"&amp;L437&amp;"','"&amp;M437&amp;"','"&amp;N437&amp;"','"&amp;O437&amp;"',"&amp;Q437&amp;","&amp;R437&amp;","&amp;S437&amp;","&amp;T437&amp;","&amp;U437&amp;","&amp;V437&amp;","&amp;W437&amp;");"</f>
        <v>insert into servicio (id,fecha_entrega,serie,apertura,fecha_instalacion,garantia,mantenimiento,capacitacion,entrega_equipo,visita,id_empresa,id_hospital,id_equipo,id_marca,id_modelo,id_os,id_ingeniero) values (nextval('seq_servicio'),'','US11178813','','09-03-2013','09-03-2013','','','','',12,333,468,125,400,1705,42);</v>
      </c>
    </row>
    <row r="438" customFormat="false" ht="13.8" hidden="false" customHeight="false" outlineLevel="0" collapsed="false">
      <c r="A438" s="10" t="s">
        <v>23</v>
      </c>
      <c r="B438" s="10"/>
      <c r="C438" s="10" t="s">
        <v>624</v>
      </c>
      <c r="D438" s="10" t="s">
        <v>361</v>
      </c>
      <c r="E438" s="8" t="s">
        <v>26</v>
      </c>
      <c r="F438" s="8" t="s">
        <v>26</v>
      </c>
      <c r="G438" s="10" t="s">
        <v>625</v>
      </c>
      <c r="H438" s="10"/>
      <c r="I438" s="10" t="s">
        <v>626</v>
      </c>
      <c r="J438" s="8" t="s">
        <v>26</v>
      </c>
      <c r="K438" s="10" t="s">
        <v>626</v>
      </c>
      <c r="L438" s="10"/>
      <c r="P438" s="8" t="s">
        <v>26</v>
      </c>
      <c r="Q438" s="0" t="n">
        <f aca="false">IF(ISNA(VLOOKUP(A438,calculos!$A$2:$B$20,2,1)),"null",VLOOKUP(A438,calculos!$A$2:$B$20,2,1))</f>
        <v>12</v>
      </c>
      <c r="R438" s="0" t="n">
        <f aca="false">IF(ISNA(VLOOKUP(C438,calculos!$D$2:$E$1218,2,1)),"null",VLOOKUP(C438,calculos!$D$2:$E$1218,2,1))</f>
        <v>840</v>
      </c>
      <c r="S438" s="0" t="n">
        <f aca="false">IF(ISNA(VLOOKUP(D438,calculos!$G$2:$H$1118,2,1)),"null",VLOOKUP(D438,calculos!$G$2:$H$1118,2,1))</f>
        <v>439</v>
      </c>
      <c r="T438" s="0" t="n">
        <f aca="false">IF(ISNA(VLOOKUP(E438,calculos!$J$2:$K$220,2,1)),"null",VLOOKUP(E438,calculos!$J$2:$K$220,2,1))</f>
        <v>125</v>
      </c>
      <c r="U438" s="0" t="n">
        <f aca="false">IF(ISNA(VLOOKUP(F438,calculos!$M$2:$N$658,2,1)),"null",VLOOKUP(F438,calculos!$M$2:$N$658,2,1))</f>
        <v>400</v>
      </c>
      <c r="V438" s="0" t="n">
        <f aca="false">IF(ISNA(VLOOKUP(J438,calculos!$P$2:$Q$1711,2,1)),"null",VLOOKUP(J438,calculos!$P$2:$Q$1711,2,1))</f>
        <v>1705</v>
      </c>
      <c r="W438" s="0" t="n">
        <f aca="false">IF(ISNA(VLOOKUP(P438,calculos!$S$2:$T$58,2,1)),"null",VLOOKUP(P438,calculos!$S$2:$T$58,2,1))</f>
        <v>42</v>
      </c>
      <c r="X438" s="0" t="str">
        <f aca="false">$X$1&amp;B438&amp;"','"&amp;G438&amp;"','"&amp;H438&amp;"','"&amp;I438&amp;"','"&amp;K438&amp;"','"&amp;L438&amp;"','"&amp;M438&amp;"','"&amp;N438&amp;"','"&amp;O438&amp;"',"&amp;Q438&amp;","&amp;R438&amp;","&amp;S438&amp;","&amp;T438&amp;","&amp;U438&amp;","&amp;V438&amp;","&amp;W438&amp;");"</f>
        <v>insert into servicio (id,fecha_entrega,serie,apertura,fecha_instalacion,garantia,mantenimiento,capacitacion,entrega_equipo,visita,id_empresa,id_hospital,id_equipo,id_marca,id_modelo,id_os,id_ingeniero) values (nextval('seq_servicio'),'','ASDN-0067','','28-06-2013','28-06-2013','','','','',12,840,439,125,400,1705,42);</v>
      </c>
    </row>
    <row r="439" customFormat="false" ht="13.8" hidden="false" customHeight="false" outlineLevel="0" collapsed="false">
      <c r="A439" s="10" t="s">
        <v>23</v>
      </c>
      <c r="B439" s="10"/>
      <c r="C439" s="10" t="s">
        <v>624</v>
      </c>
      <c r="D439" s="10" t="s">
        <v>54</v>
      </c>
      <c r="E439" s="8" t="s">
        <v>26</v>
      </c>
      <c r="F439" s="8" t="s">
        <v>26</v>
      </c>
      <c r="G439" s="10" t="s">
        <v>627</v>
      </c>
      <c r="H439" s="10"/>
      <c r="I439" s="10" t="s">
        <v>628</v>
      </c>
      <c r="J439" s="8" t="s">
        <v>26</v>
      </c>
      <c r="K439" s="10" t="s">
        <v>629</v>
      </c>
      <c r="L439" s="10"/>
      <c r="P439" s="8" t="s">
        <v>26</v>
      </c>
      <c r="Q439" s="0" t="n">
        <f aca="false">IF(ISNA(VLOOKUP(A439,calculos!$A$2:$B$20,2,1)),"null",VLOOKUP(A439,calculos!$A$2:$B$20,2,1))</f>
        <v>12</v>
      </c>
      <c r="R439" s="0" t="n">
        <f aca="false">IF(ISNA(VLOOKUP(C439,calculos!$D$2:$E$1218,2,1)),"null",VLOOKUP(C439,calculos!$D$2:$E$1218,2,1))</f>
        <v>840</v>
      </c>
      <c r="S439" s="0" t="n">
        <f aca="false">IF(ISNA(VLOOKUP(D439,calculos!$G$2:$H$1118,2,1)),"null",VLOOKUP(D439,calculos!$G$2:$H$1118,2,1))</f>
        <v>119</v>
      </c>
      <c r="T439" s="0" t="n">
        <f aca="false">IF(ISNA(VLOOKUP(E439,calculos!$J$2:$K$220,2,1)),"null",VLOOKUP(E439,calculos!$J$2:$K$220,2,1))</f>
        <v>125</v>
      </c>
      <c r="U439" s="0" t="n">
        <f aca="false">IF(ISNA(VLOOKUP(F439,calculos!$M$2:$N$658,2,1)),"null",VLOOKUP(F439,calculos!$M$2:$N$658,2,1))</f>
        <v>400</v>
      </c>
      <c r="V439" s="0" t="n">
        <f aca="false">IF(ISNA(VLOOKUP(J439,calculos!$P$2:$Q$1711,2,1)),"null",VLOOKUP(J439,calculos!$P$2:$Q$1711,2,1))</f>
        <v>1705</v>
      </c>
      <c r="W439" s="0" t="n">
        <f aca="false">IF(ISNA(VLOOKUP(P439,calculos!$S$2:$T$58,2,1)),"null",VLOOKUP(P439,calculos!$S$2:$T$58,2,1))</f>
        <v>42</v>
      </c>
      <c r="X439" s="0" t="str">
        <f aca="false">$X$1&amp;B439&amp;"','"&amp;G439&amp;"','"&amp;H439&amp;"','"&amp;I439&amp;"','"&amp;K439&amp;"','"&amp;L439&amp;"','"&amp;M439&amp;"','"&amp;N439&amp;"','"&amp;O439&amp;"',"&amp;Q439&amp;","&amp;R439&amp;","&amp;S439&amp;","&amp;T439&amp;","&amp;U439&amp;","&amp;V439&amp;","&amp;W439&amp;");"</f>
        <v>insert into servicio (id,fecha_entrega,serie,apertura,fecha_instalacion,garantia,mantenimiento,capacitacion,entrega_equipo,visita,id_empresa,id_hospital,id_equipo,id_marca,id_modelo,id_os,id_ingeniero) values (nextval('seq_servicio'),'','DE53018369','','24-02-2013','25-02-2011','','','','',12,840,119,125,400,1705,42);</v>
      </c>
    </row>
    <row r="440" customFormat="false" ht="13.8" hidden="false" customHeight="false" outlineLevel="0" collapsed="false">
      <c r="A440" s="10" t="s">
        <v>23</v>
      </c>
      <c r="B440" s="10"/>
      <c r="C440" s="10" t="s">
        <v>624</v>
      </c>
      <c r="D440" s="10" t="s">
        <v>54</v>
      </c>
      <c r="E440" s="8" t="s">
        <v>26</v>
      </c>
      <c r="F440" s="8" t="s">
        <v>26</v>
      </c>
      <c r="G440" s="10" t="s">
        <v>630</v>
      </c>
      <c r="H440" s="10"/>
      <c r="I440" s="10" t="s">
        <v>628</v>
      </c>
      <c r="J440" s="8" t="s">
        <v>26</v>
      </c>
      <c r="K440" s="10" t="s">
        <v>629</v>
      </c>
      <c r="L440" s="10"/>
      <c r="P440" s="8" t="s">
        <v>26</v>
      </c>
      <c r="Q440" s="0" t="n">
        <f aca="false">IF(ISNA(VLOOKUP(A440,calculos!$A$2:$B$20,2,1)),"null",VLOOKUP(A440,calculos!$A$2:$B$20,2,1))</f>
        <v>12</v>
      </c>
      <c r="R440" s="0" t="n">
        <f aca="false">IF(ISNA(VLOOKUP(C440,calculos!$D$2:$E$1218,2,1)),"null",VLOOKUP(C440,calculos!$D$2:$E$1218,2,1))</f>
        <v>840</v>
      </c>
      <c r="S440" s="0" t="n">
        <f aca="false">IF(ISNA(VLOOKUP(D440,calculos!$G$2:$H$1118,2,1)),"null",VLOOKUP(D440,calculos!$G$2:$H$1118,2,1))</f>
        <v>119</v>
      </c>
      <c r="T440" s="0" t="n">
        <f aca="false">IF(ISNA(VLOOKUP(E440,calculos!$J$2:$K$220,2,1)),"null",VLOOKUP(E440,calculos!$J$2:$K$220,2,1))</f>
        <v>125</v>
      </c>
      <c r="U440" s="0" t="n">
        <f aca="false">IF(ISNA(VLOOKUP(F440,calculos!$M$2:$N$658,2,1)),"null",VLOOKUP(F440,calculos!$M$2:$N$658,2,1))</f>
        <v>400</v>
      </c>
      <c r="V440" s="0" t="n">
        <f aca="false">IF(ISNA(VLOOKUP(J440,calculos!$P$2:$Q$1711,2,1)),"null",VLOOKUP(J440,calculos!$P$2:$Q$1711,2,1))</f>
        <v>1705</v>
      </c>
      <c r="W440" s="0" t="n">
        <f aca="false">IF(ISNA(VLOOKUP(P440,calculos!$S$2:$T$58,2,1)),"null",VLOOKUP(P440,calculos!$S$2:$T$58,2,1))</f>
        <v>42</v>
      </c>
      <c r="X440" s="0" t="str">
        <f aca="false">$X$1&amp;B440&amp;"','"&amp;G440&amp;"','"&amp;H440&amp;"','"&amp;I440&amp;"','"&amp;K440&amp;"','"&amp;L440&amp;"','"&amp;M440&amp;"','"&amp;N440&amp;"','"&amp;O440&amp;"',"&amp;Q440&amp;","&amp;R440&amp;","&amp;S440&amp;","&amp;T440&amp;","&amp;U440&amp;","&amp;V440&amp;","&amp;W440&amp;");"</f>
        <v>insert into servicio (id,fecha_entrega,serie,apertura,fecha_instalacion,garantia,mantenimiento,capacitacion,entrega_equipo,visita,id_empresa,id_hospital,id_equipo,id_marca,id_modelo,id_os,id_ingeniero) values (nextval('seq_servicio'),'','DE53018370','','24-02-2013','25-02-2011','','','','',12,840,119,125,400,1705,42);</v>
      </c>
    </row>
    <row r="441" customFormat="false" ht="13.8" hidden="false" customHeight="false" outlineLevel="0" collapsed="false">
      <c r="A441" s="10" t="s">
        <v>23</v>
      </c>
      <c r="B441" s="10"/>
      <c r="C441" s="10" t="s">
        <v>624</v>
      </c>
      <c r="D441" s="10" t="s">
        <v>34</v>
      </c>
      <c r="E441" s="8" t="s">
        <v>26</v>
      </c>
      <c r="F441" s="8" t="s">
        <v>26</v>
      </c>
      <c r="G441" s="10" t="s">
        <v>631</v>
      </c>
      <c r="H441" s="10"/>
      <c r="I441" s="10" t="s">
        <v>628</v>
      </c>
      <c r="J441" s="8" t="s">
        <v>26</v>
      </c>
      <c r="K441" s="10" t="s">
        <v>629</v>
      </c>
      <c r="L441" s="10"/>
      <c r="P441" s="8" t="s">
        <v>26</v>
      </c>
      <c r="Q441" s="0" t="n">
        <f aca="false">IF(ISNA(VLOOKUP(A441,calculos!$A$2:$B$20,2,1)),"null",VLOOKUP(A441,calculos!$A$2:$B$20,2,1))</f>
        <v>12</v>
      </c>
      <c r="R441" s="0" t="n">
        <f aca="false">IF(ISNA(VLOOKUP(C441,calculos!$D$2:$E$1218,2,1)),"null",VLOOKUP(C441,calculos!$D$2:$E$1218,2,1))</f>
        <v>840</v>
      </c>
      <c r="S441" s="0" t="n">
        <f aca="false">IF(ISNA(VLOOKUP(D441,calculos!$G$2:$H$1118,2,1)),"null",VLOOKUP(D441,calculos!$G$2:$H$1118,2,1))</f>
        <v>694</v>
      </c>
      <c r="T441" s="0" t="n">
        <f aca="false">IF(ISNA(VLOOKUP(E441,calculos!$J$2:$K$220,2,1)),"null",VLOOKUP(E441,calculos!$J$2:$K$220,2,1))</f>
        <v>125</v>
      </c>
      <c r="U441" s="0" t="n">
        <f aca="false">IF(ISNA(VLOOKUP(F441,calculos!$M$2:$N$658,2,1)),"null",VLOOKUP(F441,calculos!$M$2:$N$658,2,1))</f>
        <v>400</v>
      </c>
      <c r="V441" s="0" t="n">
        <f aca="false">IF(ISNA(VLOOKUP(J441,calculos!$P$2:$Q$1711,2,1)),"null",VLOOKUP(J441,calculos!$P$2:$Q$1711,2,1))</f>
        <v>1705</v>
      </c>
      <c r="W441" s="0" t="n">
        <f aca="false">IF(ISNA(VLOOKUP(P441,calculos!$S$2:$T$58,2,1)),"null",VLOOKUP(P441,calculos!$S$2:$T$58,2,1))</f>
        <v>42</v>
      </c>
      <c r="X441" s="0" t="str">
        <f aca="false">$X$1&amp;B441&amp;"','"&amp;G441&amp;"','"&amp;H441&amp;"','"&amp;I441&amp;"','"&amp;K441&amp;"','"&amp;L441&amp;"','"&amp;M441&amp;"','"&amp;N441&amp;"','"&amp;O441&amp;"',"&amp;Q441&amp;","&amp;R441&amp;","&amp;S441&amp;","&amp;T441&amp;","&amp;U441&amp;","&amp;V441&amp;","&amp;W441&amp;");"</f>
        <v>insert into servicio (id,fecha_entrega,serie,apertura,fecha_instalacion,garantia,mantenimiento,capacitacion,entrega_equipo,visita,id_empresa,id_hospital,id_equipo,id_marca,id_modelo,id_os,id_ingeniero) values (nextval('seq_servicio'),'','03KZ3X','','24-02-2013','25-02-2011','','','','',12,840,694,125,400,1705,42);</v>
      </c>
    </row>
    <row r="442" customFormat="false" ht="13.8" hidden="false" customHeight="false" outlineLevel="0" collapsed="false">
      <c r="A442" s="10" t="s">
        <v>23</v>
      </c>
      <c r="B442" s="10"/>
      <c r="C442" s="10" t="s">
        <v>436</v>
      </c>
      <c r="D442" s="10" t="s">
        <v>54</v>
      </c>
      <c r="E442" s="8" t="s">
        <v>26</v>
      </c>
      <c r="F442" s="8" t="s">
        <v>26</v>
      </c>
      <c r="G442" s="10" t="s">
        <v>632</v>
      </c>
      <c r="H442" s="10"/>
      <c r="I442" s="10" t="s">
        <v>438</v>
      </c>
      <c r="J442" s="8" t="s">
        <v>26</v>
      </c>
      <c r="K442" s="10" t="s">
        <v>438</v>
      </c>
      <c r="L442" s="10"/>
      <c r="P442" s="8" t="s">
        <v>26</v>
      </c>
      <c r="Q442" s="0" t="n">
        <f aca="false">IF(ISNA(VLOOKUP(A442,calculos!$A$2:$B$20,2,1)),"null",VLOOKUP(A442,calculos!$A$2:$B$20,2,1))</f>
        <v>12</v>
      </c>
      <c r="R442" s="0" t="n">
        <f aca="false">IF(ISNA(VLOOKUP(C442,calculos!$D$2:$E$1218,2,1)),"null",VLOOKUP(C442,calculos!$D$2:$E$1218,2,1))</f>
        <v>787</v>
      </c>
      <c r="S442" s="0" t="n">
        <f aca="false">IF(ISNA(VLOOKUP(D442,calculos!$G$2:$H$1118,2,1)),"null",VLOOKUP(D442,calculos!$G$2:$H$1118,2,1))</f>
        <v>119</v>
      </c>
      <c r="T442" s="0" t="n">
        <f aca="false">IF(ISNA(VLOOKUP(E442,calculos!$J$2:$K$220,2,1)),"null",VLOOKUP(E442,calculos!$J$2:$K$220,2,1))</f>
        <v>125</v>
      </c>
      <c r="U442" s="0" t="n">
        <f aca="false">IF(ISNA(VLOOKUP(F442,calculos!$M$2:$N$658,2,1)),"null",VLOOKUP(F442,calculos!$M$2:$N$658,2,1))</f>
        <v>400</v>
      </c>
      <c r="V442" s="0" t="n">
        <f aca="false">IF(ISNA(VLOOKUP(J442,calculos!$P$2:$Q$1711,2,1)),"null",VLOOKUP(J442,calculos!$P$2:$Q$1711,2,1))</f>
        <v>1705</v>
      </c>
      <c r="W442" s="0" t="n">
        <f aca="false">IF(ISNA(VLOOKUP(P442,calculos!$S$2:$T$58,2,1)),"null",VLOOKUP(P442,calculos!$S$2:$T$58,2,1))</f>
        <v>42</v>
      </c>
      <c r="X442" s="0" t="str">
        <f aca="false">$X$1&amp;B442&amp;"','"&amp;G442&amp;"','"&amp;H442&amp;"','"&amp;I442&amp;"','"&amp;K442&amp;"','"&amp;L442&amp;"','"&amp;M442&amp;"','"&amp;N442&amp;"','"&amp;O442&amp;"',"&amp;Q442&amp;","&amp;R442&amp;","&amp;S442&amp;","&amp;T442&amp;","&amp;U442&amp;","&amp;V442&amp;","&amp;W442&amp;");"</f>
        <v>insert into servicio (id,fecha_entrega,serie,apertura,fecha_instalacion,garantia,mantenimiento,capacitacion,entrega_equipo,visita,id_empresa,id_hospital,id_equipo,id_marca,id_modelo,id_os,id_ingeniero) values (nextval('seq_servicio'),'','DE53018760','','07-04-2013','07-04-2013','','','','',12,787,119,125,400,1705,42);</v>
      </c>
    </row>
    <row r="443" customFormat="false" ht="13.8" hidden="false" customHeight="false" outlineLevel="0" collapsed="false">
      <c r="A443" s="10" t="s">
        <v>23</v>
      </c>
      <c r="B443" s="10"/>
      <c r="C443" s="10" t="s">
        <v>495</v>
      </c>
      <c r="D443" s="10" t="s">
        <v>180</v>
      </c>
      <c r="E443" s="8" t="s">
        <v>26</v>
      </c>
      <c r="F443" s="8" t="s">
        <v>26</v>
      </c>
      <c r="G443" s="10" t="s">
        <v>633</v>
      </c>
      <c r="H443" s="10"/>
      <c r="I443" s="10" t="s">
        <v>634</v>
      </c>
      <c r="J443" s="8" t="s">
        <v>26</v>
      </c>
      <c r="K443" s="10" t="s">
        <v>635</v>
      </c>
      <c r="L443" s="10"/>
      <c r="P443" s="8" t="s">
        <v>26</v>
      </c>
      <c r="Q443" s="0" t="n">
        <f aca="false">IF(ISNA(VLOOKUP(A443,calculos!$A$2:$B$20,2,1)),"null",VLOOKUP(A443,calculos!$A$2:$B$20,2,1))</f>
        <v>12</v>
      </c>
      <c r="R443" s="0" t="n">
        <f aca="false">IF(ISNA(VLOOKUP(C443,calculos!$D$2:$E$1218,2,1)),"null",VLOOKUP(C443,calculos!$D$2:$E$1218,2,1))</f>
        <v>800</v>
      </c>
      <c r="S443" s="0" t="n">
        <f aca="false">IF(ISNA(VLOOKUP(D443,calculos!$G$2:$H$1118,2,1)),"null",VLOOKUP(D443,calculos!$G$2:$H$1118,2,1))</f>
        <v>1002</v>
      </c>
      <c r="T443" s="0" t="n">
        <f aca="false">IF(ISNA(VLOOKUP(E443,calculos!$J$2:$K$220,2,1)),"null",VLOOKUP(E443,calculos!$J$2:$K$220,2,1))</f>
        <v>125</v>
      </c>
      <c r="U443" s="0" t="n">
        <f aca="false">IF(ISNA(VLOOKUP(F443,calculos!$M$2:$N$658,2,1)),"null",VLOOKUP(F443,calculos!$M$2:$N$658,2,1))</f>
        <v>400</v>
      </c>
      <c r="V443" s="0" t="n">
        <f aca="false">IF(ISNA(VLOOKUP(J443,calculos!$P$2:$Q$1711,2,1)),"null",VLOOKUP(J443,calculos!$P$2:$Q$1711,2,1))</f>
        <v>1705</v>
      </c>
      <c r="W443" s="0" t="n">
        <f aca="false">IF(ISNA(VLOOKUP(P443,calculos!$S$2:$T$58,2,1)),"null",VLOOKUP(P443,calculos!$S$2:$T$58,2,1))</f>
        <v>42</v>
      </c>
      <c r="X443" s="0" t="str">
        <f aca="false">$X$1&amp;B443&amp;"','"&amp;G443&amp;"','"&amp;H443&amp;"','"&amp;I443&amp;"','"&amp;K443&amp;"','"&amp;L443&amp;"','"&amp;M443&amp;"','"&amp;N443&amp;"','"&amp;O443&amp;"',"&amp;Q443&amp;","&amp;R443&amp;","&amp;S443&amp;","&amp;T443&amp;","&amp;U443&amp;","&amp;V443&amp;","&amp;W443&amp;");"</f>
        <v>insert into servicio (id,fecha_entrega,serie,apertura,fecha_instalacion,garantia,mantenimiento,capacitacion,entrega_equipo,visita,id_empresa,id_hospital,id_equipo,id_marca,id_modelo,id_os,id_ingeniero) values (nextval('seq_servicio'),'','O5279','','29-03-2013','30-03-2011','','','','',12,800,1002,125,400,1705,42);</v>
      </c>
    </row>
    <row r="444" customFormat="false" ht="13.8" hidden="false" customHeight="false" outlineLevel="0" collapsed="false">
      <c r="A444" s="10" t="s">
        <v>23</v>
      </c>
      <c r="B444" s="10"/>
      <c r="C444" s="10" t="s">
        <v>495</v>
      </c>
      <c r="D444" s="10" t="s">
        <v>199</v>
      </c>
      <c r="E444" s="8" t="s">
        <v>26</v>
      </c>
      <c r="F444" s="8" t="s">
        <v>26</v>
      </c>
      <c r="G444" s="10" t="s">
        <v>636</v>
      </c>
      <c r="H444" s="10"/>
      <c r="I444" s="10" t="s">
        <v>634</v>
      </c>
      <c r="J444" s="8" t="s">
        <v>26</v>
      </c>
      <c r="K444" s="10" t="s">
        <v>634</v>
      </c>
      <c r="L444" s="10"/>
      <c r="P444" s="8" t="s">
        <v>26</v>
      </c>
      <c r="Q444" s="0" t="n">
        <f aca="false">IF(ISNA(VLOOKUP(A444,calculos!$A$2:$B$20,2,1)),"null",VLOOKUP(A444,calculos!$A$2:$B$20,2,1))</f>
        <v>12</v>
      </c>
      <c r="R444" s="0" t="n">
        <f aca="false">IF(ISNA(VLOOKUP(C444,calculos!$D$2:$E$1218,2,1)),"null",VLOOKUP(C444,calculos!$D$2:$E$1218,2,1))</f>
        <v>800</v>
      </c>
      <c r="S444" s="0" t="n">
        <f aca="false">IF(ISNA(VLOOKUP(D444,calculos!$G$2:$H$1118,2,1)),"null",VLOOKUP(D444,calculos!$G$2:$H$1118,2,1))</f>
        <v>477</v>
      </c>
      <c r="T444" s="0" t="n">
        <f aca="false">IF(ISNA(VLOOKUP(E444,calculos!$J$2:$K$220,2,1)),"null",VLOOKUP(E444,calculos!$J$2:$K$220,2,1))</f>
        <v>125</v>
      </c>
      <c r="U444" s="0" t="n">
        <f aca="false">IF(ISNA(VLOOKUP(F444,calculos!$M$2:$N$658,2,1)),"null",VLOOKUP(F444,calculos!$M$2:$N$658,2,1))</f>
        <v>400</v>
      </c>
      <c r="V444" s="0" t="n">
        <f aca="false">IF(ISNA(VLOOKUP(J444,calculos!$P$2:$Q$1711,2,1)),"null",VLOOKUP(J444,calculos!$P$2:$Q$1711,2,1))</f>
        <v>1705</v>
      </c>
      <c r="W444" s="0" t="n">
        <f aca="false">IF(ISNA(VLOOKUP(P444,calculos!$S$2:$T$58,2,1)),"null",VLOOKUP(P444,calculos!$S$2:$T$58,2,1))</f>
        <v>42</v>
      </c>
      <c r="X444" s="0" t="str">
        <f aca="false">$X$1&amp;B444&amp;"','"&amp;G444&amp;"','"&amp;H444&amp;"','"&amp;I444&amp;"','"&amp;K444&amp;"','"&amp;L444&amp;"','"&amp;M444&amp;"','"&amp;N444&amp;"','"&amp;O444&amp;"',"&amp;Q444&amp;","&amp;R444&amp;","&amp;S444&amp;","&amp;T444&amp;","&amp;U444&amp;","&amp;V444&amp;","&amp;W444&amp;");"</f>
        <v>insert into servicio (id,fecha_entrega,serie,apertura,fecha_instalacion,garantia,mantenimiento,capacitacion,entrega_equipo,visita,id_empresa,id_hospital,id_equipo,id_marca,id_modelo,id_os,id_ingeniero) values (nextval('seq_servicio'),'','US00547126','','29-03-2013','29-03-2013','','','','',12,800,477,125,400,1705,42);</v>
      </c>
    </row>
    <row r="445" customFormat="false" ht="13.8" hidden="false" customHeight="false" outlineLevel="0" collapsed="false">
      <c r="A445" s="10" t="s">
        <v>23</v>
      </c>
      <c r="B445" s="10"/>
      <c r="C445" s="10" t="s">
        <v>495</v>
      </c>
      <c r="D445" s="10" t="s">
        <v>199</v>
      </c>
      <c r="E445" s="8" t="s">
        <v>26</v>
      </c>
      <c r="F445" s="8" t="s">
        <v>26</v>
      </c>
      <c r="G445" s="10" t="s">
        <v>637</v>
      </c>
      <c r="H445" s="10"/>
      <c r="I445" s="10" t="s">
        <v>634</v>
      </c>
      <c r="J445" s="8" t="s">
        <v>26</v>
      </c>
      <c r="K445" s="10" t="s">
        <v>634</v>
      </c>
      <c r="L445" s="10"/>
      <c r="P445" s="8" t="s">
        <v>26</v>
      </c>
      <c r="Q445" s="0" t="n">
        <f aca="false">IF(ISNA(VLOOKUP(A445,calculos!$A$2:$B$20,2,1)),"null",VLOOKUP(A445,calculos!$A$2:$B$20,2,1))</f>
        <v>12</v>
      </c>
      <c r="R445" s="0" t="n">
        <f aca="false">IF(ISNA(VLOOKUP(C445,calculos!$D$2:$E$1218,2,1)),"null",VLOOKUP(C445,calculos!$D$2:$E$1218,2,1))</f>
        <v>800</v>
      </c>
      <c r="S445" s="0" t="n">
        <f aca="false">IF(ISNA(VLOOKUP(D445,calculos!$G$2:$H$1118,2,1)),"null",VLOOKUP(D445,calculos!$G$2:$H$1118,2,1))</f>
        <v>477</v>
      </c>
      <c r="T445" s="0" t="n">
        <f aca="false">IF(ISNA(VLOOKUP(E445,calculos!$J$2:$K$220,2,1)),"null",VLOOKUP(E445,calculos!$J$2:$K$220,2,1))</f>
        <v>125</v>
      </c>
      <c r="U445" s="0" t="n">
        <f aca="false">IF(ISNA(VLOOKUP(F445,calculos!$M$2:$N$658,2,1)),"null",VLOOKUP(F445,calculos!$M$2:$N$658,2,1))</f>
        <v>400</v>
      </c>
      <c r="V445" s="0" t="n">
        <f aca="false">IF(ISNA(VLOOKUP(J445,calculos!$P$2:$Q$1711,2,1)),"null",VLOOKUP(J445,calculos!$P$2:$Q$1711,2,1))</f>
        <v>1705</v>
      </c>
      <c r="W445" s="0" t="n">
        <f aca="false">IF(ISNA(VLOOKUP(P445,calculos!$S$2:$T$58,2,1)),"null",VLOOKUP(P445,calculos!$S$2:$T$58,2,1))</f>
        <v>42</v>
      </c>
      <c r="X445" s="0" t="str">
        <f aca="false">$X$1&amp;B445&amp;"','"&amp;G445&amp;"','"&amp;H445&amp;"','"&amp;I445&amp;"','"&amp;K445&amp;"','"&amp;L445&amp;"','"&amp;M445&amp;"','"&amp;N445&amp;"','"&amp;O445&amp;"',"&amp;Q445&amp;","&amp;R445&amp;","&amp;S445&amp;","&amp;T445&amp;","&amp;U445&amp;","&amp;V445&amp;","&amp;W445&amp;");"</f>
        <v>insert into servicio (id,fecha_entrega,serie,apertura,fecha_instalacion,garantia,mantenimiento,capacitacion,entrega_equipo,visita,id_empresa,id_hospital,id_equipo,id_marca,id_modelo,id_os,id_ingeniero) values (nextval('seq_servicio'),'','US00547119','','29-03-2013','29-03-2013','','','','',12,800,477,125,400,1705,42);</v>
      </c>
    </row>
    <row r="446" customFormat="false" ht="13.8" hidden="false" customHeight="false" outlineLevel="0" collapsed="false">
      <c r="A446" s="10" t="s">
        <v>23</v>
      </c>
      <c r="B446" s="10"/>
      <c r="C446" s="10" t="s">
        <v>495</v>
      </c>
      <c r="D446" s="10" t="s">
        <v>199</v>
      </c>
      <c r="E446" s="8" t="s">
        <v>26</v>
      </c>
      <c r="F446" s="8" t="s">
        <v>26</v>
      </c>
      <c r="G446" s="10" t="s">
        <v>638</v>
      </c>
      <c r="H446" s="10"/>
      <c r="I446" s="10" t="s">
        <v>634</v>
      </c>
      <c r="J446" s="8" t="s">
        <v>26</v>
      </c>
      <c r="K446" s="10" t="s">
        <v>634</v>
      </c>
      <c r="L446" s="10"/>
      <c r="P446" s="8" t="s">
        <v>26</v>
      </c>
      <c r="Q446" s="0" t="n">
        <f aca="false">IF(ISNA(VLOOKUP(A446,calculos!$A$2:$B$20,2,1)),"null",VLOOKUP(A446,calculos!$A$2:$B$20,2,1))</f>
        <v>12</v>
      </c>
      <c r="R446" s="0" t="n">
        <f aca="false">IF(ISNA(VLOOKUP(C446,calculos!$D$2:$E$1218,2,1)),"null",VLOOKUP(C446,calculos!$D$2:$E$1218,2,1))</f>
        <v>800</v>
      </c>
      <c r="S446" s="0" t="n">
        <f aca="false">IF(ISNA(VLOOKUP(D446,calculos!$G$2:$H$1118,2,1)),"null",VLOOKUP(D446,calculos!$G$2:$H$1118,2,1))</f>
        <v>477</v>
      </c>
      <c r="T446" s="0" t="n">
        <f aca="false">IF(ISNA(VLOOKUP(E446,calculos!$J$2:$K$220,2,1)),"null",VLOOKUP(E446,calculos!$J$2:$K$220,2,1))</f>
        <v>125</v>
      </c>
      <c r="U446" s="0" t="n">
        <f aca="false">IF(ISNA(VLOOKUP(F446,calculos!$M$2:$N$658,2,1)),"null",VLOOKUP(F446,calculos!$M$2:$N$658,2,1))</f>
        <v>400</v>
      </c>
      <c r="V446" s="0" t="n">
        <f aca="false">IF(ISNA(VLOOKUP(J446,calculos!$P$2:$Q$1711,2,1)),"null",VLOOKUP(J446,calculos!$P$2:$Q$1711,2,1))</f>
        <v>1705</v>
      </c>
      <c r="W446" s="0" t="n">
        <f aca="false">IF(ISNA(VLOOKUP(P446,calculos!$S$2:$T$58,2,1)),"null",VLOOKUP(P446,calculos!$S$2:$T$58,2,1))</f>
        <v>42</v>
      </c>
      <c r="X446" s="0" t="str">
        <f aca="false">$X$1&amp;B446&amp;"','"&amp;G446&amp;"','"&amp;H446&amp;"','"&amp;I446&amp;"','"&amp;K446&amp;"','"&amp;L446&amp;"','"&amp;M446&amp;"','"&amp;N446&amp;"','"&amp;O446&amp;"',"&amp;Q446&amp;","&amp;R446&amp;","&amp;S446&amp;","&amp;T446&amp;","&amp;U446&amp;","&amp;V446&amp;","&amp;W446&amp;");"</f>
        <v>insert into servicio (id,fecha_entrega,serie,apertura,fecha_instalacion,garantia,mantenimiento,capacitacion,entrega_equipo,visita,id_empresa,id_hospital,id_equipo,id_marca,id_modelo,id_os,id_ingeniero) values (nextval('seq_servicio'),'','US00547127','','29-03-2013','29-03-2013','','','','',12,800,477,125,400,1705,42);</v>
      </c>
    </row>
    <row r="447" customFormat="false" ht="13.8" hidden="false" customHeight="false" outlineLevel="0" collapsed="false">
      <c r="A447" s="10" t="s">
        <v>23</v>
      </c>
      <c r="B447" s="10"/>
      <c r="C447" s="10" t="s">
        <v>495</v>
      </c>
      <c r="D447" s="10" t="s">
        <v>199</v>
      </c>
      <c r="E447" s="8" t="s">
        <v>26</v>
      </c>
      <c r="F447" s="8" t="s">
        <v>26</v>
      </c>
      <c r="G447" s="10" t="s">
        <v>639</v>
      </c>
      <c r="H447" s="10"/>
      <c r="I447" s="10" t="s">
        <v>634</v>
      </c>
      <c r="J447" s="8" t="s">
        <v>26</v>
      </c>
      <c r="K447" s="10" t="s">
        <v>634</v>
      </c>
      <c r="L447" s="10"/>
      <c r="P447" s="8" t="s">
        <v>26</v>
      </c>
      <c r="Q447" s="0" t="n">
        <f aca="false">IF(ISNA(VLOOKUP(A447,calculos!$A$2:$B$20,2,1)),"null",VLOOKUP(A447,calculos!$A$2:$B$20,2,1))</f>
        <v>12</v>
      </c>
      <c r="R447" s="0" t="n">
        <f aca="false">IF(ISNA(VLOOKUP(C447,calculos!$D$2:$E$1218,2,1)),"null",VLOOKUP(C447,calculos!$D$2:$E$1218,2,1))</f>
        <v>800</v>
      </c>
      <c r="S447" s="0" t="n">
        <f aca="false">IF(ISNA(VLOOKUP(D447,calculos!$G$2:$H$1118,2,1)),"null",VLOOKUP(D447,calculos!$G$2:$H$1118,2,1))</f>
        <v>477</v>
      </c>
      <c r="T447" s="0" t="n">
        <f aca="false">IF(ISNA(VLOOKUP(E447,calculos!$J$2:$K$220,2,1)),"null",VLOOKUP(E447,calculos!$J$2:$K$220,2,1))</f>
        <v>125</v>
      </c>
      <c r="U447" s="0" t="n">
        <f aca="false">IF(ISNA(VLOOKUP(F447,calculos!$M$2:$N$658,2,1)),"null",VLOOKUP(F447,calculos!$M$2:$N$658,2,1))</f>
        <v>400</v>
      </c>
      <c r="V447" s="0" t="n">
        <f aca="false">IF(ISNA(VLOOKUP(J447,calculos!$P$2:$Q$1711,2,1)),"null",VLOOKUP(J447,calculos!$P$2:$Q$1711,2,1))</f>
        <v>1705</v>
      </c>
      <c r="W447" s="0" t="n">
        <f aca="false">IF(ISNA(VLOOKUP(P447,calculos!$S$2:$T$58,2,1)),"null",VLOOKUP(P447,calculos!$S$2:$T$58,2,1))</f>
        <v>42</v>
      </c>
      <c r="X447" s="0" t="str">
        <f aca="false">$X$1&amp;B447&amp;"','"&amp;G447&amp;"','"&amp;H447&amp;"','"&amp;I447&amp;"','"&amp;K447&amp;"','"&amp;L447&amp;"','"&amp;M447&amp;"','"&amp;N447&amp;"','"&amp;O447&amp;"',"&amp;Q447&amp;","&amp;R447&amp;","&amp;S447&amp;","&amp;T447&amp;","&amp;U447&amp;","&amp;V447&amp;","&amp;W447&amp;");"</f>
        <v>insert into servicio (id,fecha_entrega,serie,apertura,fecha_instalacion,garantia,mantenimiento,capacitacion,entrega_equipo,visita,id_empresa,id_hospital,id_equipo,id_marca,id_modelo,id_os,id_ingeniero) values (nextval('seq_servicio'),'','US00547095','','29-03-2013','29-03-2013','','','','',12,800,477,125,400,1705,42);</v>
      </c>
    </row>
    <row r="448" customFormat="false" ht="13.8" hidden="false" customHeight="false" outlineLevel="0" collapsed="false">
      <c r="A448" s="10" t="s">
        <v>23</v>
      </c>
      <c r="B448" s="10"/>
      <c r="C448" s="10" t="s">
        <v>495</v>
      </c>
      <c r="D448" s="10" t="s">
        <v>199</v>
      </c>
      <c r="E448" s="8" t="s">
        <v>26</v>
      </c>
      <c r="F448" s="8" t="s">
        <v>26</v>
      </c>
      <c r="G448" s="10" t="s">
        <v>640</v>
      </c>
      <c r="H448" s="10"/>
      <c r="I448" s="10" t="s">
        <v>634</v>
      </c>
      <c r="J448" s="8" t="s">
        <v>26</v>
      </c>
      <c r="K448" s="10" t="s">
        <v>634</v>
      </c>
      <c r="L448" s="10"/>
      <c r="P448" s="8" t="s">
        <v>26</v>
      </c>
      <c r="Q448" s="0" t="n">
        <f aca="false">IF(ISNA(VLOOKUP(A448,calculos!$A$2:$B$20,2,1)),"null",VLOOKUP(A448,calculos!$A$2:$B$20,2,1))</f>
        <v>12</v>
      </c>
      <c r="R448" s="0" t="n">
        <f aca="false">IF(ISNA(VLOOKUP(C448,calculos!$D$2:$E$1218,2,1)),"null",VLOOKUP(C448,calculos!$D$2:$E$1218,2,1))</f>
        <v>800</v>
      </c>
      <c r="S448" s="0" t="n">
        <f aca="false">IF(ISNA(VLOOKUP(D448,calculos!$G$2:$H$1118,2,1)),"null",VLOOKUP(D448,calculos!$G$2:$H$1118,2,1))</f>
        <v>477</v>
      </c>
      <c r="T448" s="0" t="n">
        <f aca="false">IF(ISNA(VLOOKUP(E448,calculos!$J$2:$K$220,2,1)),"null",VLOOKUP(E448,calculos!$J$2:$K$220,2,1))</f>
        <v>125</v>
      </c>
      <c r="U448" s="0" t="n">
        <f aca="false">IF(ISNA(VLOOKUP(F448,calculos!$M$2:$N$658,2,1)),"null",VLOOKUP(F448,calculos!$M$2:$N$658,2,1))</f>
        <v>400</v>
      </c>
      <c r="V448" s="0" t="n">
        <f aca="false">IF(ISNA(VLOOKUP(J448,calculos!$P$2:$Q$1711,2,1)),"null",VLOOKUP(J448,calculos!$P$2:$Q$1711,2,1))</f>
        <v>1705</v>
      </c>
      <c r="W448" s="0" t="n">
        <f aca="false">IF(ISNA(VLOOKUP(P448,calculos!$S$2:$T$58,2,1)),"null",VLOOKUP(P448,calculos!$S$2:$T$58,2,1))</f>
        <v>42</v>
      </c>
      <c r="X448" s="0" t="str">
        <f aca="false">$X$1&amp;B448&amp;"','"&amp;G448&amp;"','"&amp;H448&amp;"','"&amp;I448&amp;"','"&amp;K448&amp;"','"&amp;L448&amp;"','"&amp;M448&amp;"','"&amp;N448&amp;"','"&amp;O448&amp;"',"&amp;Q448&amp;","&amp;R448&amp;","&amp;S448&amp;","&amp;T448&amp;","&amp;U448&amp;","&amp;V448&amp;","&amp;W448&amp;");"</f>
        <v>insert into servicio (id,fecha_entrega,serie,apertura,fecha_instalacion,garantia,mantenimiento,capacitacion,entrega_equipo,visita,id_empresa,id_hospital,id_equipo,id_marca,id_modelo,id_os,id_ingeniero) values (nextval('seq_servicio'),'','US00547115','','29-03-2013','29-03-2013','','','','',12,800,477,125,400,1705,42);</v>
      </c>
    </row>
    <row r="449" customFormat="false" ht="13.8" hidden="false" customHeight="false" outlineLevel="0" collapsed="false">
      <c r="A449" s="10" t="s">
        <v>23</v>
      </c>
      <c r="B449" s="10"/>
      <c r="C449" s="10" t="s">
        <v>495</v>
      </c>
      <c r="D449" s="10" t="s">
        <v>34</v>
      </c>
      <c r="E449" s="8" t="s">
        <v>26</v>
      </c>
      <c r="F449" s="8" t="s">
        <v>26</v>
      </c>
      <c r="G449" s="10" t="s">
        <v>641</v>
      </c>
      <c r="H449" s="10"/>
      <c r="I449" s="10" t="s">
        <v>634</v>
      </c>
      <c r="J449" s="8" t="s">
        <v>26</v>
      </c>
      <c r="K449" s="10" t="s">
        <v>634</v>
      </c>
      <c r="L449" s="10"/>
      <c r="P449" s="8" t="s">
        <v>26</v>
      </c>
      <c r="Q449" s="0" t="n">
        <f aca="false">IF(ISNA(VLOOKUP(A449,calculos!$A$2:$B$20,2,1)),"null",VLOOKUP(A449,calculos!$A$2:$B$20,2,1))</f>
        <v>12</v>
      </c>
      <c r="R449" s="0" t="n">
        <f aca="false">IF(ISNA(VLOOKUP(C449,calculos!$D$2:$E$1218,2,1)),"null",VLOOKUP(C449,calculos!$D$2:$E$1218,2,1))</f>
        <v>800</v>
      </c>
      <c r="S449" s="0" t="n">
        <f aca="false">IF(ISNA(VLOOKUP(D449,calculos!$G$2:$H$1118,2,1)),"null",VLOOKUP(D449,calculos!$G$2:$H$1118,2,1))</f>
        <v>694</v>
      </c>
      <c r="T449" s="0" t="n">
        <f aca="false">IF(ISNA(VLOOKUP(E449,calculos!$J$2:$K$220,2,1)),"null",VLOOKUP(E449,calculos!$J$2:$K$220,2,1))</f>
        <v>125</v>
      </c>
      <c r="U449" s="0" t="n">
        <f aca="false">IF(ISNA(VLOOKUP(F449,calculos!$M$2:$N$658,2,1)),"null",VLOOKUP(F449,calculos!$M$2:$N$658,2,1))</f>
        <v>400</v>
      </c>
      <c r="V449" s="0" t="n">
        <f aca="false">IF(ISNA(VLOOKUP(J449,calculos!$P$2:$Q$1711,2,1)),"null",VLOOKUP(J449,calculos!$P$2:$Q$1711,2,1))</f>
        <v>1705</v>
      </c>
      <c r="W449" s="0" t="n">
        <f aca="false">IF(ISNA(VLOOKUP(P449,calculos!$S$2:$T$58,2,1)),"null",VLOOKUP(P449,calculos!$S$2:$T$58,2,1))</f>
        <v>42</v>
      </c>
      <c r="X449" s="0" t="str">
        <f aca="false">$X$1&amp;B449&amp;"','"&amp;G449&amp;"','"&amp;H449&amp;"','"&amp;I449&amp;"','"&amp;K449&amp;"','"&amp;L449&amp;"','"&amp;M449&amp;"','"&amp;N449&amp;"','"&amp;O449&amp;"',"&amp;Q449&amp;","&amp;R449&amp;","&amp;S449&amp;","&amp;T449&amp;","&amp;U449&amp;","&amp;V449&amp;","&amp;W449&amp;");"</f>
        <v>insert into servicio (id,fecha_entrega,serie,apertura,fecha_instalacion,garantia,mantenimiento,capacitacion,entrega_equipo,visita,id_empresa,id_hospital,id_equipo,id_marca,id_modelo,id_os,id_ingeniero) values (nextval('seq_servicio'),'','03KY37','','29-03-2013','29-03-2013','','','','',12,800,694,125,400,1705,42);</v>
      </c>
    </row>
    <row r="450" customFormat="false" ht="13.8" hidden="false" customHeight="false" outlineLevel="0" collapsed="false">
      <c r="A450" s="10" t="s">
        <v>23</v>
      </c>
      <c r="B450" s="10"/>
      <c r="C450" s="10" t="s">
        <v>495</v>
      </c>
      <c r="D450" s="10" t="s">
        <v>54</v>
      </c>
      <c r="E450" s="8" t="s">
        <v>26</v>
      </c>
      <c r="F450" s="8" t="s">
        <v>26</v>
      </c>
      <c r="G450" s="10" t="s">
        <v>642</v>
      </c>
      <c r="H450" s="10"/>
      <c r="I450" s="10" t="s">
        <v>634</v>
      </c>
      <c r="J450" s="8" t="s">
        <v>26</v>
      </c>
      <c r="K450" s="10" t="s">
        <v>634</v>
      </c>
      <c r="L450" s="10"/>
      <c r="P450" s="8" t="s">
        <v>26</v>
      </c>
      <c r="Q450" s="0" t="n">
        <f aca="false">IF(ISNA(VLOOKUP(A450,calculos!$A$2:$B$20,2,1)),"null",VLOOKUP(A450,calculos!$A$2:$B$20,2,1))</f>
        <v>12</v>
      </c>
      <c r="R450" s="0" t="n">
        <f aca="false">IF(ISNA(VLOOKUP(C450,calculos!$D$2:$E$1218,2,1)),"null",VLOOKUP(C450,calculos!$D$2:$E$1218,2,1))</f>
        <v>800</v>
      </c>
      <c r="S450" s="0" t="n">
        <f aca="false">IF(ISNA(VLOOKUP(D450,calculos!$G$2:$H$1118,2,1)),"null",VLOOKUP(D450,calculos!$G$2:$H$1118,2,1))</f>
        <v>119</v>
      </c>
      <c r="T450" s="0" t="n">
        <f aca="false">IF(ISNA(VLOOKUP(E450,calculos!$J$2:$K$220,2,1)),"null",VLOOKUP(E450,calculos!$J$2:$K$220,2,1))</f>
        <v>125</v>
      </c>
      <c r="U450" s="0" t="n">
        <f aca="false">IF(ISNA(VLOOKUP(F450,calculos!$M$2:$N$658,2,1)),"null",VLOOKUP(F450,calculos!$M$2:$N$658,2,1))</f>
        <v>400</v>
      </c>
      <c r="V450" s="0" t="n">
        <f aca="false">IF(ISNA(VLOOKUP(J450,calculos!$P$2:$Q$1711,2,1)),"null",VLOOKUP(J450,calculos!$P$2:$Q$1711,2,1))</f>
        <v>1705</v>
      </c>
      <c r="W450" s="0" t="n">
        <f aca="false">IF(ISNA(VLOOKUP(P450,calculos!$S$2:$T$58,2,1)),"null",VLOOKUP(P450,calculos!$S$2:$T$58,2,1))</f>
        <v>42</v>
      </c>
      <c r="X450" s="0" t="str">
        <f aca="false">$X$1&amp;B450&amp;"','"&amp;G450&amp;"','"&amp;H450&amp;"','"&amp;I450&amp;"','"&amp;K450&amp;"','"&amp;L450&amp;"','"&amp;M450&amp;"','"&amp;N450&amp;"','"&amp;O450&amp;"',"&amp;Q450&amp;","&amp;R450&amp;","&amp;S450&amp;","&amp;T450&amp;","&amp;U450&amp;","&amp;V450&amp;","&amp;W450&amp;");"</f>
        <v>insert into servicio (id,fecha_entrega,serie,apertura,fecha_instalacion,garantia,mantenimiento,capacitacion,entrega_equipo,visita,id_empresa,id_hospital,id_equipo,id_marca,id_modelo,id_os,id_ingeniero) values (nextval('seq_servicio'),'','DE53018732','','29-03-2013','29-03-2013','','','','',12,800,119,125,400,1705,42);</v>
      </c>
    </row>
    <row r="451" customFormat="false" ht="13.8" hidden="false" customHeight="false" outlineLevel="0" collapsed="false">
      <c r="A451" s="10" t="s">
        <v>23</v>
      </c>
      <c r="B451" s="10"/>
      <c r="C451" s="10" t="s">
        <v>495</v>
      </c>
      <c r="D451" s="10" t="s">
        <v>54</v>
      </c>
      <c r="E451" s="8" t="s">
        <v>26</v>
      </c>
      <c r="F451" s="8" t="s">
        <v>26</v>
      </c>
      <c r="G451" s="10" t="s">
        <v>643</v>
      </c>
      <c r="H451" s="10"/>
      <c r="I451" s="10" t="s">
        <v>634</v>
      </c>
      <c r="J451" s="8" t="s">
        <v>26</v>
      </c>
      <c r="K451" s="10" t="s">
        <v>634</v>
      </c>
      <c r="L451" s="10"/>
      <c r="P451" s="8" t="s">
        <v>26</v>
      </c>
      <c r="Q451" s="0" t="n">
        <f aca="false">IF(ISNA(VLOOKUP(A451,calculos!$A$2:$B$20,2,1)),"null",VLOOKUP(A451,calculos!$A$2:$B$20,2,1))</f>
        <v>12</v>
      </c>
      <c r="R451" s="0" t="n">
        <f aca="false">IF(ISNA(VLOOKUP(C451,calculos!$D$2:$E$1218,2,1)),"null",VLOOKUP(C451,calculos!$D$2:$E$1218,2,1))</f>
        <v>800</v>
      </c>
      <c r="S451" s="0" t="n">
        <f aca="false">IF(ISNA(VLOOKUP(D451,calculos!$G$2:$H$1118,2,1)),"null",VLOOKUP(D451,calculos!$G$2:$H$1118,2,1))</f>
        <v>119</v>
      </c>
      <c r="T451" s="0" t="n">
        <f aca="false">IF(ISNA(VLOOKUP(E451,calculos!$J$2:$K$220,2,1)),"null",VLOOKUP(E451,calculos!$J$2:$K$220,2,1))</f>
        <v>125</v>
      </c>
      <c r="U451" s="0" t="n">
        <f aca="false">IF(ISNA(VLOOKUP(F451,calculos!$M$2:$N$658,2,1)),"null",VLOOKUP(F451,calculos!$M$2:$N$658,2,1))</f>
        <v>400</v>
      </c>
      <c r="V451" s="0" t="n">
        <f aca="false">IF(ISNA(VLOOKUP(J451,calculos!$P$2:$Q$1711,2,1)),"null",VLOOKUP(J451,calculos!$P$2:$Q$1711,2,1))</f>
        <v>1705</v>
      </c>
      <c r="W451" s="0" t="n">
        <f aca="false">IF(ISNA(VLOOKUP(P451,calculos!$S$2:$T$58,2,1)),"null",VLOOKUP(P451,calculos!$S$2:$T$58,2,1))</f>
        <v>42</v>
      </c>
      <c r="X451" s="0" t="str">
        <f aca="false">$X$1&amp;B451&amp;"','"&amp;G451&amp;"','"&amp;H451&amp;"','"&amp;I451&amp;"','"&amp;K451&amp;"','"&amp;L451&amp;"','"&amp;M451&amp;"','"&amp;N451&amp;"','"&amp;O451&amp;"',"&amp;Q451&amp;","&amp;R451&amp;","&amp;S451&amp;","&amp;T451&amp;","&amp;U451&amp;","&amp;V451&amp;","&amp;W451&amp;");"</f>
        <v>insert into servicio (id,fecha_entrega,serie,apertura,fecha_instalacion,garantia,mantenimiento,capacitacion,entrega_equipo,visita,id_empresa,id_hospital,id_equipo,id_marca,id_modelo,id_os,id_ingeniero) values (nextval('seq_servicio'),'','DE53018761','','29-03-2013','29-03-2013','','','','',12,800,119,125,400,1705,42);</v>
      </c>
    </row>
    <row r="452" customFormat="false" ht="13.8" hidden="false" customHeight="false" outlineLevel="0" collapsed="false">
      <c r="A452" s="10" t="s">
        <v>23</v>
      </c>
      <c r="B452" s="10"/>
      <c r="C452" s="10" t="s">
        <v>311</v>
      </c>
      <c r="D452" s="10" t="s">
        <v>312</v>
      </c>
      <c r="E452" s="8" t="s">
        <v>26</v>
      </c>
      <c r="F452" s="8" t="s">
        <v>26</v>
      </c>
      <c r="G452" s="10" t="n">
        <v>543773</v>
      </c>
      <c r="H452" s="10"/>
      <c r="I452" s="10" t="s">
        <v>313</v>
      </c>
      <c r="J452" s="8" t="s">
        <v>26</v>
      </c>
      <c r="K452" s="10" t="s">
        <v>314</v>
      </c>
      <c r="L452" s="10"/>
      <c r="P452" s="8" t="s">
        <v>26</v>
      </c>
      <c r="Q452" s="0" t="n">
        <f aca="false">IF(ISNA(VLOOKUP(A452,calculos!$A$2:$B$20,2,1)),"null",VLOOKUP(A452,calculos!$A$2:$B$20,2,1))</f>
        <v>12</v>
      </c>
      <c r="R452" s="0" t="n">
        <f aca="false">IF(ISNA(VLOOKUP(C452,calculos!$D$2:$E$1218,2,1)),"null",VLOOKUP(C452,calculos!$D$2:$E$1218,2,1))</f>
        <v>1146</v>
      </c>
      <c r="S452" s="0" t="n">
        <f aca="false">IF(ISNA(VLOOKUP(D452,calculos!$G$2:$H$1118,2,1)),"null",VLOOKUP(D452,calculos!$G$2:$H$1118,2,1))</f>
        <v>777</v>
      </c>
      <c r="T452" s="0" t="n">
        <f aca="false">IF(ISNA(VLOOKUP(E452,calculos!$J$2:$K$220,2,1)),"null",VLOOKUP(E452,calculos!$J$2:$K$220,2,1))</f>
        <v>125</v>
      </c>
      <c r="U452" s="0" t="n">
        <f aca="false">IF(ISNA(VLOOKUP(F452,calculos!$M$2:$N$658,2,1)),"null",VLOOKUP(F452,calculos!$M$2:$N$658,2,1))</f>
        <v>400</v>
      </c>
      <c r="V452" s="0" t="n">
        <f aca="false">IF(ISNA(VLOOKUP(J452,calculos!$P$2:$Q$1711,2,1)),"null",VLOOKUP(J452,calculos!$P$2:$Q$1711,2,1))</f>
        <v>1705</v>
      </c>
      <c r="W452" s="0" t="n">
        <f aca="false">IF(ISNA(VLOOKUP(P452,calculos!$S$2:$T$58,2,1)),"null",VLOOKUP(P452,calculos!$S$2:$T$58,2,1))</f>
        <v>42</v>
      </c>
      <c r="X452" s="0" t="str">
        <f aca="false">$X$1&amp;B452&amp;"','"&amp;G452&amp;"','"&amp;H452&amp;"','"&amp;I452&amp;"','"&amp;K452&amp;"','"&amp;L452&amp;"','"&amp;M452&amp;"','"&amp;N452&amp;"','"&amp;O452&amp;"',"&amp;Q452&amp;","&amp;R452&amp;","&amp;S452&amp;","&amp;T452&amp;","&amp;U452&amp;","&amp;V452&amp;","&amp;W452&amp;");"</f>
        <v>insert into servicio (id,fecha_entrega,serie,apertura,fecha_instalacion,garantia,mantenimiento,capacitacion,entrega_equipo,visita,id_empresa,id_hospital,id_equipo,id_marca,id_modelo,id_os,id_ingeniero) values (nextval('seq_servicio'),'','543773','','01-03-2013','02-03-2011','','','','',12,1146,777,125,400,1705,42);</v>
      </c>
    </row>
    <row r="453" customFormat="false" ht="13.8" hidden="false" customHeight="false" outlineLevel="0" collapsed="false">
      <c r="A453" s="10" t="s">
        <v>23</v>
      </c>
      <c r="B453" s="10"/>
      <c r="C453" s="10" t="s">
        <v>644</v>
      </c>
      <c r="D453" s="10" t="s">
        <v>54</v>
      </c>
      <c r="E453" s="8" t="s">
        <v>26</v>
      </c>
      <c r="F453" s="8" t="s">
        <v>26</v>
      </c>
      <c r="G453" s="10" t="s">
        <v>645</v>
      </c>
      <c r="H453" s="10"/>
      <c r="I453" s="10" t="s">
        <v>646</v>
      </c>
      <c r="J453" s="8" t="s">
        <v>26</v>
      </c>
      <c r="K453" s="10" t="s">
        <v>646</v>
      </c>
      <c r="L453" s="10"/>
      <c r="P453" s="8" t="s">
        <v>26</v>
      </c>
      <c r="Q453" s="0" t="n">
        <f aca="false">IF(ISNA(VLOOKUP(A453,calculos!$A$2:$B$20,2,1)),"null",VLOOKUP(A453,calculos!$A$2:$B$20,2,1))</f>
        <v>12</v>
      </c>
      <c r="R453" s="0" t="n">
        <f aca="false">IF(ISNA(VLOOKUP(C453,calculos!$D$2:$E$1218,2,1)),"null",VLOOKUP(C453,calculos!$D$2:$E$1218,2,1))</f>
        <v>822</v>
      </c>
      <c r="S453" s="0" t="n">
        <f aca="false">IF(ISNA(VLOOKUP(D453,calculos!$G$2:$H$1118,2,1)),"null",VLOOKUP(D453,calculos!$G$2:$H$1118,2,1))</f>
        <v>119</v>
      </c>
      <c r="T453" s="0" t="n">
        <f aca="false">IF(ISNA(VLOOKUP(E453,calculos!$J$2:$K$220,2,1)),"null",VLOOKUP(E453,calculos!$J$2:$K$220,2,1))</f>
        <v>125</v>
      </c>
      <c r="U453" s="0" t="n">
        <f aca="false">IF(ISNA(VLOOKUP(F453,calculos!$M$2:$N$658,2,1)),"null",VLOOKUP(F453,calculos!$M$2:$N$658,2,1))</f>
        <v>400</v>
      </c>
      <c r="V453" s="0" t="n">
        <f aca="false">IF(ISNA(VLOOKUP(J453,calculos!$P$2:$Q$1711,2,1)),"null",VLOOKUP(J453,calculos!$P$2:$Q$1711,2,1))</f>
        <v>1705</v>
      </c>
      <c r="W453" s="0" t="n">
        <f aca="false">IF(ISNA(VLOOKUP(P453,calculos!$S$2:$T$58,2,1)),"null",VLOOKUP(P453,calculos!$S$2:$T$58,2,1))</f>
        <v>42</v>
      </c>
      <c r="X453" s="0" t="str">
        <f aca="false">$X$1&amp;B453&amp;"','"&amp;G453&amp;"','"&amp;H453&amp;"','"&amp;I453&amp;"','"&amp;K453&amp;"','"&amp;L453&amp;"','"&amp;M453&amp;"','"&amp;N453&amp;"','"&amp;O453&amp;"',"&amp;Q453&amp;","&amp;R453&amp;","&amp;S453&amp;","&amp;T453&amp;","&amp;U453&amp;","&amp;V453&amp;","&amp;W453&amp;");"</f>
        <v>insert into servicio (id,fecha_entrega,serie,apertura,fecha_instalacion,garantia,mantenimiento,capacitacion,entrega_equipo,visita,id_empresa,id_hospital,id_equipo,id_marca,id_modelo,id_os,id_ingeniero) values (nextval('seq_servicio'),'','DE53018754','','13-06-2013','13-06-2013','','','','',12,822,119,125,400,1705,42);</v>
      </c>
    </row>
    <row r="454" customFormat="false" ht="13.8" hidden="false" customHeight="false" outlineLevel="0" collapsed="false">
      <c r="A454" s="10" t="s">
        <v>23</v>
      </c>
      <c r="B454" s="10"/>
      <c r="C454" s="10" t="s">
        <v>644</v>
      </c>
      <c r="D454" s="10" t="s">
        <v>54</v>
      </c>
      <c r="E454" s="8" t="s">
        <v>26</v>
      </c>
      <c r="F454" s="8" t="s">
        <v>26</v>
      </c>
      <c r="G454" s="10" t="s">
        <v>647</v>
      </c>
      <c r="H454" s="10"/>
      <c r="I454" s="10" t="s">
        <v>646</v>
      </c>
      <c r="J454" s="8" t="s">
        <v>26</v>
      </c>
      <c r="K454" s="10" t="s">
        <v>646</v>
      </c>
      <c r="L454" s="10"/>
      <c r="P454" s="8" t="s">
        <v>26</v>
      </c>
      <c r="Q454" s="0" t="n">
        <f aca="false">IF(ISNA(VLOOKUP(A454,calculos!$A$2:$B$20,2,1)),"null",VLOOKUP(A454,calculos!$A$2:$B$20,2,1))</f>
        <v>12</v>
      </c>
      <c r="R454" s="0" t="n">
        <f aca="false">IF(ISNA(VLOOKUP(C454,calculos!$D$2:$E$1218,2,1)),"null",VLOOKUP(C454,calculos!$D$2:$E$1218,2,1))</f>
        <v>822</v>
      </c>
      <c r="S454" s="0" t="n">
        <f aca="false">IF(ISNA(VLOOKUP(D454,calculos!$G$2:$H$1118,2,1)),"null",VLOOKUP(D454,calculos!$G$2:$H$1118,2,1))</f>
        <v>119</v>
      </c>
      <c r="T454" s="0" t="n">
        <f aca="false">IF(ISNA(VLOOKUP(E454,calculos!$J$2:$K$220,2,1)),"null",VLOOKUP(E454,calculos!$J$2:$K$220,2,1))</f>
        <v>125</v>
      </c>
      <c r="U454" s="0" t="n">
        <f aca="false">IF(ISNA(VLOOKUP(F454,calculos!$M$2:$N$658,2,1)),"null",VLOOKUP(F454,calculos!$M$2:$N$658,2,1))</f>
        <v>400</v>
      </c>
      <c r="V454" s="0" t="n">
        <f aca="false">IF(ISNA(VLOOKUP(J454,calculos!$P$2:$Q$1711,2,1)),"null",VLOOKUP(J454,calculos!$P$2:$Q$1711,2,1))</f>
        <v>1705</v>
      </c>
      <c r="W454" s="0" t="n">
        <f aca="false">IF(ISNA(VLOOKUP(P454,calculos!$S$2:$T$58,2,1)),"null",VLOOKUP(P454,calculos!$S$2:$T$58,2,1))</f>
        <v>42</v>
      </c>
      <c r="X454" s="0" t="str">
        <f aca="false">$X$1&amp;B454&amp;"','"&amp;G454&amp;"','"&amp;H454&amp;"','"&amp;I454&amp;"','"&amp;K454&amp;"','"&amp;L454&amp;"','"&amp;M454&amp;"','"&amp;N454&amp;"','"&amp;O454&amp;"',"&amp;Q454&amp;","&amp;R454&amp;","&amp;S454&amp;","&amp;T454&amp;","&amp;U454&amp;","&amp;V454&amp;","&amp;W454&amp;");"</f>
        <v>insert into servicio (id,fecha_entrega,serie,apertura,fecha_instalacion,garantia,mantenimiento,capacitacion,entrega_equipo,visita,id_empresa,id_hospital,id_equipo,id_marca,id_modelo,id_os,id_ingeniero) values (nextval('seq_servicio'),'','DE53018786','','13-06-2013','13-06-2013','','','','',12,822,119,125,400,1705,42);</v>
      </c>
    </row>
    <row r="455" customFormat="false" ht="13.8" hidden="false" customHeight="false" outlineLevel="0" collapsed="false">
      <c r="A455" s="10" t="s">
        <v>23</v>
      </c>
      <c r="B455" s="10"/>
      <c r="C455" s="10" t="s">
        <v>644</v>
      </c>
      <c r="D455" s="10" t="s">
        <v>34</v>
      </c>
      <c r="E455" s="8" t="s">
        <v>26</v>
      </c>
      <c r="F455" s="8" t="s">
        <v>26</v>
      </c>
      <c r="G455" s="10" t="s">
        <v>648</v>
      </c>
      <c r="H455" s="10"/>
      <c r="I455" s="10" t="s">
        <v>646</v>
      </c>
      <c r="J455" s="8" t="s">
        <v>26</v>
      </c>
      <c r="K455" s="10" t="s">
        <v>646</v>
      </c>
      <c r="L455" s="10"/>
      <c r="P455" s="8" t="s">
        <v>26</v>
      </c>
      <c r="Q455" s="0" t="n">
        <f aca="false">IF(ISNA(VLOOKUP(A455,calculos!$A$2:$B$20,2,1)),"null",VLOOKUP(A455,calculos!$A$2:$B$20,2,1))</f>
        <v>12</v>
      </c>
      <c r="R455" s="0" t="n">
        <f aca="false">IF(ISNA(VLOOKUP(C455,calculos!$D$2:$E$1218,2,1)),"null",VLOOKUP(C455,calculos!$D$2:$E$1218,2,1))</f>
        <v>822</v>
      </c>
      <c r="S455" s="0" t="n">
        <f aca="false">IF(ISNA(VLOOKUP(D455,calculos!$G$2:$H$1118,2,1)),"null",VLOOKUP(D455,calculos!$G$2:$H$1118,2,1))</f>
        <v>694</v>
      </c>
      <c r="T455" s="0" t="n">
        <f aca="false">IF(ISNA(VLOOKUP(E455,calculos!$J$2:$K$220,2,1)),"null",VLOOKUP(E455,calculos!$J$2:$K$220,2,1))</f>
        <v>125</v>
      </c>
      <c r="U455" s="0" t="n">
        <f aca="false">IF(ISNA(VLOOKUP(F455,calculos!$M$2:$N$658,2,1)),"null",VLOOKUP(F455,calculos!$M$2:$N$658,2,1))</f>
        <v>400</v>
      </c>
      <c r="V455" s="0" t="n">
        <f aca="false">IF(ISNA(VLOOKUP(J455,calculos!$P$2:$Q$1711,2,1)),"null",VLOOKUP(J455,calculos!$P$2:$Q$1711,2,1))</f>
        <v>1705</v>
      </c>
      <c r="W455" s="0" t="n">
        <f aca="false">IF(ISNA(VLOOKUP(P455,calculos!$S$2:$T$58,2,1)),"null",VLOOKUP(P455,calculos!$S$2:$T$58,2,1))</f>
        <v>42</v>
      </c>
      <c r="X455" s="0" t="str">
        <f aca="false">$X$1&amp;B455&amp;"','"&amp;G455&amp;"','"&amp;H455&amp;"','"&amp;I455&amp;"','"&amp;K455&amp;"','"&amp;L455&amp;"','"&amp;M455&amp;"','"&amp;N455&amp;"','"&amp;O455&amp;"',"&amp;Q455&amp;","&amp;R455&amp;","&amp;S455&amp;","&amp;T455&amp;","&amp;U455&amp;","&amp;V455&amp;","&amp;W455&amp;");"</f>
        <v>insert into servicio (id,fecha_entrega,serie,apertura,fecha_instalacion,garantia,mantenimiento,capacitacion,entrega_equipo,visita,id_empresa,id_hospital,id_equipo,id_marca,id_modelo,id_os,id_ingeniero) values (nextval('seq_servicio'),'','03KY2F','','13-06-2013','13-06-2013','','','','',12,822,694,125,400,1705,42);</v>
      </c>
    </row>
    <row r="456" customFormat="false" ht="13.8" hidden="false" customHeight="false" outlineLevel="0" collapsed="false">
      <c r="A456" s="10" t="s">
        <v>23</v>
      </c>
      <c r="B456" s="10"/>
      <c r="C456" s="10" t="s">
        <v>644</v>
      </c>
      <c r="D456" s="10" t="s">
        <v>54</v>
      </c>
      <c r="E456" s="8" t="s">
        <v>26</v>
      </c>
      <c r="F456" s="8" t="s">
        <v>26</v>
      </c>
      <c r="G456" s="10" t="s">
        <v>649</v>
      </c>
      <c r="H456" s="10"/>
      <c r="I456" s="10" t="s">
        <v>646</v>
      </c>
      <c r="J456" s="8" t="s">
        <v>26</v>
      </c>
      <c r="K456" s="10" t="s">
        <v>646</v>
      </c>
      <c r="L456" s="10"/>
      <c r="P456" s="8" t="s">
        <v>26</v>
      </c>
      <c r="Q456" s="0" t="n">
        <f aca="false">IF(ISNA(VLOOKUP(A456,calculos!$A$2:$B$20,2,1)),"null",VLOOKUP(A456,calculos!$A$2:$B$20,2,1))</f>
        <v>12</v>
      </c>
      <c r="R456" s="0" t="n">
        <f aca="false">IF(ISNA(VLOOKUP(C456,calculos!$D$2:$E$1218,2,1)),"null",VLOOKUP(C456,calculos!$D$2:$E$1218,2,1))</f>
        <v>822</v>
      </c>
      <c r="S456" s="0" t="n">
        <f aca="false">IF(ISNA(VLOOKUP(D456,calculos!$G$2:$H$1118,2,1)),"null",VLOOKUP(D456,calculos!$G$2:$H$1118,2,1))</f>
        <v>119</v>
      </c>
      <c r="T456" s="0" t="n">
        <f aca="false">IF(ISNA(VLOOKUP(E456,calculos!$J$2:$K$220,2,1)),"null",VLOOKUP(E456,calculos!$J$2:$K$220,2,1))</f>
        <v>125</v>
      </c>
      <c r="U456" s="0" t="n">
        <f aca="false">IF(ISNA(VLOOKUP(F456,calculos!$M$2:$N$658,2,1)),"null",VLOOKUP(F456,calculos!$M$2:$N$658,2,1))</f>
        <v>400</v>
      </c>
      <c r="V456" s="0" t="n">
        <f aca="false">IF(ISNA(VLOOKUP(J456,calculos!$P$2:$Q$1711,2,1)),"null",VLOOKUP(J456,calculos!$P$2:$Q$1711,2,1))</f>
        <v>1705</v>
      </c>
      <c r="W456" s="0" t="n">
        <f aca="false">IF(ISNA(VLOOKUP(P456,calculos!$S$2:$T$58,2,1)),"null",VLOOKUP(P456,calculos!$S$2:$T$58,2,1))</f>
        <v>42</v>
      </c>
      <c r="X456" s="0" t="str">
        <f aca="false">$X$1&amp;B456&amp;"','"&amp;G456&amp;"','"&amp;H456&amp;"','"&amp;I456&amp;"','"&amp;K456&amp;"','"&amp;L456&amp;"','"&amp;M456&amp;"','"&amp;N456&amp;"','"&amp;O456&amp;"',"&amp;Q456&amp;","&amp;R456&amp;","&amp;S456&amp;","&amp;T456&amp;","&amp;U456&amp;","&amp;V456&amp;","&amp;W456&amp;");"</f>
        <v>insert into servicio (id,fecha_entrega,serie,apertura,fecha_instalacion,garantia,mantenimiento,capacitacion,entrega_equipo,visita,id_empresa,id_hospital,id_equipo,id_marca,id_modelo,id_os,id_ingeniero) values (nextval('seq_servicio'),'','DE53018687','','13-06-2013','13-06-2013','','','','',12,822,119,125,400,1705,42);</v>
      </c>
    </row>
    <row r="457" customFormat="false" ht="13.8" hidden="false" customHeight="false" outlineLevel="0" collapsed="false">
      <c r="A457" s="10" t="s">
        <v>23</v>
      </c>
      <c r="B457" s="10"/>
      <c r="C457" s="10" t="s">
        <v>644</v>
      </c>
      <c r="D457" s="10" t="s">
        <v>180</v>
      </c>
      <c r="E457" s="8" t="s">
        <v>26</v>
      </c>
      <c r="F457" s="8" t="s">
        <v>26</v>
      </c>
      <c r="G457" s="10" t="n">
        <v>5302</v>
      </c>
      <c r="H457" s="10"/>
      <c r="I457" s="10" t="s">
        <v>646</v>
      </c>
      <c r="J457" s="8" t="s">
        <v>26</v>
      </c>
      <c r="K457" s="10" t="s">
        <v>650</v>
      </c>
      <c r="L457" s="10"/>
      <c r="P457" s="8" t="s">
        <v>26</v>
      </c>
      <c r="Q457" s="0" t="n">
        <f aca="false">IF(ISNA(VLOOKUP(A457,calculos!$A$2:$B$20,2,1)),"null",VLOOKUP(A457,calculos!$A$2:$B$20,2,1))</f>
        <v>12</v>
      </c>
      <c r="R457" s="0" t="n">
        <f aca="false">IF(ISNA(VLOOKUP(C457,calculos!$D$2:$E$1218,2,1)),"null",VLOOKUP(C457,calculos!$D$2:$E$1218,2,1))</f>
        <v>822</v>
      </c>
      <c r="S457" s="0" t="n">
        <f aca="false">IF(ISNA(VLOOKUP(D457,calculos!$G$2:$H$1118,2,1)),"null",VLOOKUP(D457,calculos!$G$2:$H$1118,2,1))</f>
        <v>1002</v>
      </c>
      <c r="T457" s="0" t="n">
        <f aca="false">IF(ISNA(VLOOKUP(E457,calculos!$J$2:$K$220,2,1)),"null",VLOOKUP(E457,calculos!$J$2:$K$220,2,1))</f>
        <v>125</v>
      </c>
      <c r="U457" s="0" t="n">
        <f aca="false">IF(ISNA(VLOOKUP(F457,calculos!$M$2:$N$658,2,1)),"null",VLOOKUP(F457,calculos!$M$2:$N$658,2,1))</f>
        <v>400</v>
      </c>
      <c r="V457" s="0" t="n">
        <f aca="false">IF(ISNA(VLOOKUP(J457,calculos!$P$2:$Q$1711,2,1)),"null",VLOOKUP(J457,calculos!$P$2:$Q$1711,2,1))</f>
        <v>1705</v>
      </c>
      <c r="W457" s="0" t="n">
        <f aca="false">IF(ISNA(VLOOKUP(P457,calculos!$S$2:$T$58,2,1)),"null",VLOOKUP(P457,calculos!$S$2:$T$58,2,1))</f>
        <v>42</v>
      </c>
      <c r="X457" s="0" t="str">
        <f aca="false">$X$1&amp;B457&amp;"','"&amp;G457&amp;"','"&amp;H457&amp;"','"&amp;I457&amp;"','"&amp;K457&amp;"','"&amp;L457&amp;"','"&amp;M457&amp;"','"&amp;N457&amp;"','"&amp;O457&amp;"',"&amp;Q457&amp;","&amp;R457&amp;","&amp;S457&amp;","&amp;T457&amp;","&amp;U457&amp;","&amp;V457&amp;","&amp;W457&amp;");"</f>
        <v>insert into servicio (id,fecha_entrega,serie,apertura,fecha_instalacion,garantia,mantenimiento,capacitacion,entrega_equipo,visita,id_empresa,id_hospital,id_equipo,id_marca,id_modelo,id_os,id_ingeniero) values (nextval('seq_servicio'),'','5302','','13-06-2013','14-06-2011','','','','',12,822,1002,125,400,1705,42);</v>
      </c>
    </row>
    <row r="458" customFormat="false" ht="13.8" hidden="false" customHeight="false" outlineLevel="0" collapsed="false">
      <c r="A458" s="10" t="s">
        <v>23</v>
      </c>
      <c r="B458" s="10"/>
      <c r="C458" s="10" t="s">
        <v>644</v>
      </c>
      <c r="D458" s="10" t="s">
        <v>199</v>
      </c>
      <c r="E458" s="8" t="s">
        <v>26</v>
      </c>
      <c r="F458" s="8" t="s">
        <v>26</v>
      </c>
      <c r="G458" s="10" t="s">
        <v>651</v>
      </c>
      <c r="H458" s="10"/>
      <c r="I458" s="10" t="s">
        <v>652</v>
      </c>
      <c r="J458" s="8" t="s">
        <v>26</v>
      </c>
      <c r="K458" s="10" t="s">
        <v>652</v>
      </c>
      <c r="L458" s="10"/>
      <c r="P458" s="8" t="s">
        <v>26</v>
      </c>
      <c r="Q458" s="0" t="n">
        <f aca="false">IF(ISNA(VLOOKUP(A458,calculos!$A$2:$B$20,2,1)),"null",VLOOKUP(A458,calculos!$A$2:$B$20,2,1))</f>
        <v>12</v>
      </c>
      <c r="R458" s="0" t="n">
        <f aca="false">IF(ISNA(VLOOKUP(C458,calculos!$D$2:$E$1218,2,1)),"null",VLOOKUP(C458,calculos!$D$2:$E$1218,2,1))</f>
        <v>822</v>
      </c>
      <c r="S458" s="0" t="n">
        <f aca="false">IF(ISNA(VLOOKUP(D458,calculos!$G$2:$H$1118,2,1)),"null",VLOOKUP(D458,calculos!$G$2:$H$1118,2,1))</f>
        <v>477</v>
      </c>
      <c r="T458" s="0" t="n">
        <f aca="false">IF(ISNA(VLOOKUP(E458,calculos!$J$2:$K$220,2,1)),"null",VLOOKUP(E458,calculos!$J$2:$K$220,2,1))</f>
        <v>125</v>
      </c>
      <c r="U458" s="0" t="n">
        <f aca="false">IF(ISNA(VLOOKUP(F458,calculos!$M$2:$N$658,2,1)),"null",VLOOKUP(F458,calculos!$M$2:$N$658,2,1))</f>
        <v>400</v>
      </c>
      <c r="V458" s="0" t="n">
        <f aca="false">IF(ISNA(VLOOKUP(J458,calculos!$P$2:$Q$1711,2,1)),"null",VLOOKUP(J458,calculos!$P$2:$Q$1711,2,1))</f>
        <v>1705</v>
      </c>
      <c r="W458" s="0" t="n">
        <f aca="false">IF(ISNA(VLOOKUP(P458,calculos!$S$2:$T$58,2,1)),"null",VLOOKUP(P458,calculos!$S$2:$T$58,2,1))</f>
        <v>42</v>
      </c>
      <c r="X458" s="0" t="str">
        <f aca="false">$X$1&amp;B458&amp;"','"&amp;G458&amp;"','"&amp;H458&amp;"','"&amp;I458&amp;"','"&amp;K458&amp;"','"&amp;L458&amp;"','"&amp;M458&amp;"','"&amp;N458&amp;"','"&amp;O458&amp;"',"&amp;Q458&amp;","&amp;R458&amp;","&amp;S458&amp;","&amp;T458&amp;","&amp;U458&amp;","&amp;V458&amp;","&amp;W458&amp;");"</f>
        <v>insert into servicio (id,fecha_entrega,serie,apertura,fecha_instalacion,garantia,mantenimiento,capacitacion,entrega_equipo,visita,id_empresa,id_hospital,id_equipo,id_marca,id_modelo,id_os,id_ingeniero) values (nextval('seq_servicio'),'','US00547120','','14-06-2014','14-06-2014','','','','',12,822,477,125,400,1705,42);</v>
      </c>
    </row>
    <row r="459" customFormat="false" ht="13.8" hidden="false" customHeight="false" outlineLevel="0" collapsed="false">
      <c r="A459" s="10" t="s">
        <v>23</v>
      </c>
      <c r="B459" s="10"/>
      <c r="C459" s="10" t="s">
        <v>274</v>
      </c>
      <c r="D459" s="10" t="s">
        <v>34</v>
      </c>
      <c r="E459" s="8" t="s">
        <v>26</v>
      </c>
      <c r="F459" s="8" t="s">
        <v>26</v>
      </c>
      <c r="G459" s="10" t="s">
        <v>653</v>
      </c>
      <c r="H459" s="10"/>
      <c r="I459" s="10" t="s">
        <v>275</v>
      </c>
      <c r="J459" s="8" t="s">
        <v>26</v>
      </c>
      <c r="K459" s="10" t="s">
        <v>276</v>
      </c>
      <c r="L459" s="10"/>
      <c r="P459" s="8" t="s">
        <v>26</v>
      </c>
      <c r="Q459" s="0" t="n">
        <f aca="false">IF(ISNA(VLOOKUP(A459,calculos!$A$2:$B$20,2,1)),"null",VLOOKUP(A459,calculos!$A$2:$B$20,2,1))</f>
        <v>12</v>
      </c>
      <c r="R459" s="0" t="n">
        <f aca="false">IF(ISNA(VLOOKUP(C459,calculos!$D$2:$E$1218,2,1)),"null",VLOOKUP(C459,calculos!$D$2:$E$1218,2,1))</f>
        <v>487</v>
      </c>
      <c r="S459" s="0" t="n">
        <f aca="false">IF(ISNA(VLOOKUP(D459,calculos!$G$2:$H$1118,2,1)),"null",VLOOKUP(D459,calculos!$G$2:$H$1118,2,1))</f>
        <v>694</v>
      </c>
      <c r="T459" s="0" t="n">
        <f aca="false">IF(ISNA(VLOOKUP(E459,calculos!$J$2:$K$220,2,1)),"null",VLOOKUP(E459,calculos!$J$2:$K$220,2,1))</f>
        <v>125</v>
      </c>
      <c r="U459" s="0" t="n">
        <f aca="false">IF(ISNA(VLOOKUP(F459,calculos!$M$2:$N$658,2,1)),"null",VLOOKUP(F459,calculos!$M$2:$N$658,2,1))</f>
        <v>400</v>
      </c>
      <c r="V459" s="0" t="n">
        <f aca="false">IF(ISNA(VLOOKUP(J459,calculos!$P$2:$Q$1711,2,1)),"null",VLOOKUP(J459,calculos!$P$2:$Q$1711,2,1))</f>
        <v>1705</v>
      </c>
      <c r="W459" s="0" t="n">
        <f aca="false">IF(ISNA(VLOOKUP(P459,calculos!$S$2:$T$58,2,1)),"null",VLOOKUP(P459,calculos!$S$2:$T$58,2,1))</f>
        <v>42</v>
      </c>
      <c r="X459" s="0" t="str">
        <f aca="false">$X$1&amp;B459&amp;"','"&amp;G459&amp;"','"&amp;H459&amp;"','"&amp;I459&amp;"','"&amp;K459&amp;"','"&amp;L459&amp;"','"&amp;M459&amp;"','"&amp;N459&amp;"','"&amp;O459&amp;"',"&amp;Q459&amp;","&amp;R459&amp;","&amp;S459&amp;","&amp;T459&amp;","&amp;U459&amp;","&amp;V459&amp;","&amp;W459&amp;");"</f>
        <v>insert into servicio (id,fecha_entrega,serie,apertura,fecha_instalacion,garantia,mantenimiento,capacitacion,entrega_equipo,visita,id_empresa,id_hospital,id_equipo,id_marca,id_modelo,id_os,id_ingeniero) values (nextval('seq_servicio'),'','WG000R','','08-06-2013','09-06-2011','','','','',12,487,694,125,400,1705,42);</v>
      </c>
    </row>
    <row r="460" customFormat="false" ht="13.8" hidden="false" customHeight="false" outlineLevel="0" collapsed="false">
      <c r="A460" s="10" t="s">
        <v>23</v>
      </c>
      <c r="B460" s="10"/>
      <c r="C460" s="10" t="s">
        <v>654</v>
      </c>
      <c r="D460" s="10" t="s">
        <v>54</v>
      </c>
      <c r="E460" s="8" t="s">
        <v>26</v>
      </c>
      <c r="F460" s="8" t="s">
        <v>26</v>
      </c>
      <c r="G460" s="10" t="s">
        <v>655</v>
      </c>
      <c r="H460" s="10"/>
      <c r="I460" s="10" t="s">
        <v>656</v>
      </c>
      <c r="J460" s="8" t="s">
        <v>26</v>
      </c>
      <c r="K460" s="10" t="s">
        <v>656</v>
      </c>
      <c r="L460" s="10"/>
      <c r="P460" s="8" t="s">
        <v>26</v>
      </c>
      <c r="Q460" s="0" t="n">
        <f aca="false">IF(ISNA(VLOOKUP(A460,calculos!$A$2:$B$20,2,1)),"null",VLOOKUP(A460,calculos!$A$2:$B$20,2,1))</f>
        <v>12</v>
      </c>
      <c r="R460" s="0" t="n">
        <f aca="false">IF(ISNA(VLOOKUP(C460,calculos!$D$2:$E$1218,2,1)),"null",VLOOKUP(C460,calculos!$D$2:$E$1218,2,1))</f>
        <v>471</v>
      </c>
      <c r="S460" s="0" t="n">
        <f aca="false">IF(ISNA(VLOOKUP(D460,calculos!$G$2:$H$1118,2,1)),"null",VLOOKUP(D460,calculos!$G$2:$H$1118,2,1))</f>
        <v>119</v>
      </c>
      <c r="T460" s="0" t="n">
        <f aca="false">IF(ISNA(VLOOKUP(E460,calculos!$J$2:$K$220,2,1)),"null",VLOOKUP(E460,calculos!$J$2:$K$220,2,1))</f>
        <v>125</v>
      </c>
      <c r="U460" s="0" t="n">
        <f aca="false">IF(ISNA(VLOOKUP(F460,calculos!$M$2:$N$658,2,1)),"null",VLOOKUP(F460,calculos!$M$2:$N$658,2,1))</f>
        <v>400</v>
      </c>
      <c r="V460" s="0" t="n">
        <f aca="false">IF(ISNA(VLOOKUP(J460,calculos!$P$2:$Q$1711,2,1)),"null",VLOOKUP(J460,calculos!$P$2:$Q$1711,2,1))</f>
        <v>1705</v>
      </c>
      <c r="W460" s="0" t="n">
        <f aca="false">IF(ISNA(VLOOKUP(P460,calculos!$S$2:$T$58,2,1)),"null",VLOOKUP(P460,calculos!$S$2:$T$58,2,1))</f>
        <v>42</v>
      </c>
      <c r="X460" s="0" t="str">
        <f aca="false">$X$1&amp;B460&amp;"','"&amp;G460&amp;"','"&amp;H460&amp;"','"&amp;I460&amp;"','"&amp;K460&amp;"','"&amp;L460&amp;"','"&amp;M460&amp;"','"&amp;N460&amp;"','"&amp;O460&amp;"',"&amp;Q460&amp;","&amp;R460&amp;","&amp;S460&amp;","&amp;T460&amp;","&amp;U460&amp;","&amp;V460&amp;","&amp;W460&amp;");"</f>
        <v>insert into servicio (id,fecha_entrega,serie,apertura,fecha_instalacion,garantia,mantenimiento,capacitacion,entrega_equipo,visita,id_empresa,id_hospital,id_equipo,id_marca,id_modelo,id_os,id_ingeniero) values (nextval('seq_servicio'),'','DE53018699','','28-03-2013','28-03-2013','','','','',12,471,119,125,400,1705,42);</v>
      </c>
    </row>
    <row r="461" customFormat="false" ht="13.8" hidden="false" customHeight="false" outlineLevel="0" collapsed="false">
      <c r="A461" s="10" t="s">
        <v>23</v>
      </c>
      <c r="B461" s="10"/>
      <c r="C461" s="10" t="s">
        <v>654</v>
      </c>
      <c r="D461" s="10" t="s">
        <v>54</v>
      </c>
      <c r="E461" s="8" t="s">
        <v>26</v>
      </c>
      <c r="F461" s="8" t="s">
        <v>26</v>
      </c>
      <c r="G461" s="10" t="s">
        <v>657</v>
      </c>
      <c r="H461" s="10"/>
      <c r="I461" s="10" t="s">
        <v>656</v>
      </c>
      <c r="J461" s="8" t="s">
        <v>26</v>
      </c>
      <c r="K461" s="10" t="s">
        <v>656</v>
      </c>
      <c r="L461" s="10"/>
      <c r="P461" s="8" t="s">
        <v>26</v>
      </c>
      <c r="Q461" s="0" t="n">
        <f aca="false">IF(ISNA(VLOOKUP(A461,calculos!$A$2:$B$20,2,1)),"null",VLOOKUP(A461,calculos!$A$2:$B$20,2,1))</f>
        <v>12</v>
      </c>
      <c r="R461" s="0" t="n">
        <f aca="false">IF(ISNA(VLOOKUP(C461,calculos!$D$2:$E$1218,2,1)),"null",VLOOKUP(C461,calculos!$D$2:$E$1218,2,1))</f>
        <v>471</v>
      </c>
      <c r="S461" s="0" t="n">
        <f aca="false">IF(ISNA(VLOOKUP(D461,calculos!$G$2:$H$1118,2,1)),"null",VLOOKUP(D461,calculos!$G$2:$H$1118,2,1))</f>
        <v>119</v>
      </c>
      <c r="T461" s="0" t="n">
        <f aca="false">IF(ISNA(VLOOKUP(E461,calculos!$J$2:$K$220,2,1)),"null",VLOOKUP(E461,calculos!$J$2:$K$220,2,1))</f>
        <v>125</v>
      </c>
      <c r="U461" s="0" t="n">
        <f aca="false">IF(ISNA(VLOOKUP(F461,calculos!$M$2:$N$658,2,1)),"null",VLOOKUP(F461,calculos!$M$2:$N$658,2,1))</f>
        <v>400</v>
      </c>
      <c r="V461" s="0" t="n">
        <f aca="false">IF(ISNA(VLOOKUP(J461,calculos!$P$2:$Q$1711,2,1)),"null",VLOOKUP(J461,calculos!$P$2:$Q$1711,2,1))</f>
        <v>1705</v>
      </c>
      <c r="W461" s="0" t="n">
        <f aca="false">IF(ISNA(VLOOKUP(P461,calculos!$S$2:$T$58,2,1)),"null",VLOOKUP(P461,calculos!$S$2:$T$58,2,1))</f>
        <v>42</v>
      </c>
      <c r="X461" s="0" t="str">
        <f aca="false">$X$1&amp;B461&amp;"','"&amp;G461&amp;"','"&amp;H461&amp;"','"&amp;I461&amp;"','"&amp;K461&amp;"','"&amp;L461&amp;"','"&amp;M461&amp;"','"&amp;N461&amp;"','"&amp;O461&amp;"',"&amp;Q461&amp;","&amp;R461&amp;","&amp;S461&amp;","&amp;T461&amp;","&amp;U461&amp;","&amp;V461&amp;","&amp;W461&amp;");"</f>
        <v>insert into servicio (id,fecha_entrega,serie,apertura,fecha_instalacion,garantia,mantenimiento,capacitacion,entrega_equipo,visita,id_empresa,id_hospital,id_equipo,id_marca,id_modelo,id_os,id_ingeniero) values (nextval('seq_servicio'),'','DE53018694','','28-03-2013','28-03-2013','','','','',12,471,119,125,400,1705,42);</v>
      </c>
    </row>
    <row r="462" customFormat="false" ht="13.8" hidden="false" customHeight="false" outlineLevel="0" collapsed="false">
      <c r="A462" s="10" t="s">
        <v>23</v>
      </c>
      <c r="B462" s="10"/>
      <c r="C462" s="10" t="s">
        <v>654</v>
      </c>
      <c r="D462" s="10" t="s">
        <v>199</v>
      </c>
      <c r="E462" s="8" t="s">
        <v>26</v>
      </c>
      <c r="F462" s="8" t="s">
        <v>26</v>
      </c>
      <c r="G462" s="10" t="s">
        <v>658</v>
      </c>
      <c r="H462" s="10"/>
      <c r="I462" s="10" t="s">
        <v>656</v>
      </c>
      <c r="J462" s="8" t="s">
        <v>26</v>
      </c>
      <c r="K462" s="10" t="s">
        <v>656</v>
      </c>
      <c r="L462" s="10"/>
      <c r="P462" s="8" t="s">
        <v>26</v>
      </c>
      <c r="Q462" s="0" t="n">
        <f aca="false">IF(ISNA(VLOOKUP(A462,calculos!$A$2:$B$20,2,1)),"null",VLOOKUP(A462,calculos!$A$2:$B$20,2,1))</f>
        <v>12</v>
      </c>
      <c r="R462" s="0" t="n">
        <f aca="false">IF(ISNA(VLOOKUP(C462,calculos!$D$2:$E$1218,2,1)),"null",VLOOKUP(C462,calculos!$D$2:$E$1218,2,1))</f>
        <v>471</v>
      </c>
      <c r="S462" s="0" t="n">
        <f aca="false">IF(ISNA(VLOOKUP(D462,calculos!$G$2:$H$1118,2,1)),"null",VLOOKUP(D462,calculos!$G$2:$H$1118,2,1))</f>
        <v>477</v>
      </c>
      <c r="T462" s="0" t="n">
        <f aca="false">IF(ISNA(VLOOKUP(E462,calculos!$J$2:$K$220,2,1)),"null",VLOOKUP(E462,calculos!$J$2:$K$220,2,1))</f>
        <v>125</v>
      </c>
      <c r="U462" s="0" t="n">
        <f aca="false">IF(ISNA(VLOOKUP(F462,calculos!$M$2:$N$658,2,1)),"null",VLOOKUP(F462,calculos!$M$2:$N$658,2,1))</f>
        <v>400</v>
      </c>
      <c r="V462" s="0" t="n">
        <f aca="false">IF(ISNA(VLOOKUP(J462,calculos!$P$2:$Q$1711,2,1)),"null",VLOOKUP(J462,calculos!$P$2:$Q$1711,2,1))</f>
        <v>1705</v>
      </c>
      <c r="W462" s="0" t="n">
        <f aca="false">IF(ISNA(VLOOKUP(P462,calculos!$S$2:$T$58,2,1)),"null",VLOOKUP(P462,calculos!$S$2:$T$58,2,1))</f>
        <v>42</v>
      </c>
      <c r="X462" s="0" t="str">
        <f aca="false">$X$1&amp;B462&amp;"','"&amp;G462&amp;"','"&amp;H462&amp;"','"&amp;I462&amp;"','"&amp;K462&amp;"','"&amp;L462&amp;"','"&amp;M462&amp;"','"&amp;N462&amp;"','"&amp;O462&amp;"',"&amp;Q462&amp;","&amp;R462&amp;","&amp;S462&amp;","&amp;T462&amp;","&amp;U462&amp;","&amp;V462&amp;","&amp;W462&amp;");"</f>
        <v>insert into servicio (id,fecha_entrega,serie,apertura,fecha_instalacion,garantia,mantenimiento,capacitacion,entrega_equipo,visita,id_empresa,id_hospital,id_equipo,id_marca,id_modelo,id_os,id_ingeniero) values (nextval('seq_servicio'),'','US00547109','','28-03-2013','28-03-2013','','','','',12,471,477,125,400,1705,42);</v>
      </c>
    </row>
    <row r="463" customFormat="false" ht="13.8" hidden="false" customHeight="false" outlineLevel="0" collapsed="false">
      <c r="A463" s="10" t="s">
        <v>23</v>
      </c>
      <c r="B463" s="10"/>
      <c r="C463" s="10" t="s">
        <v>654</v>
      </c>
      <c r="D463" s="10" t="s">
        <v>199</v>
      </c>
      <c r="E463" s="8" t="s">
        <v>26</v>
      </c>
      <c r="F463" s="8" t="s">
        <v>26</v>
      </c>
      <c r="G463" s="10" t="s">
        <v>659</v>
      </c>
      <c r="H463" s="10"/>
      <c r="I463" s="10" t="s">
        <v>656</v>
      </c>
      <c r="J463" s="8" t="s">
        <v>26</v>
      </c>
      <c r="K463" s="10" t="s">
        <v>656</v>
      </c>
      <c r="L463" s="10"/>
      <c r="P463" s="8" t="s">
        <v>26</v>
      </c>
      <c r="Q463" s="0" t="n">
        <f aca="false">IF(ISNA(VLOOKUP(A463,calculos!$A$2:$B$20,2,1)),"null",VLOOKUP(A463,calculos!$A$2:$B$20,2,1))</f>
        <v>12</v>
      </c>
      <c r="R463" s="0" t="n">
        <f aca="false">IF(ISNA(VLOOKUP(C463,calculos!$D$2:$E$1218,2,1)),"null",VLOOKUP(C463,calculos!$D$2:$E$1218,2,1))</f>
        <v>471</v>
      </c>
      <c r="S463" s="0" t="n">
        <f aca="false">IF(ISNA(VLOOKUP(D463,calculos!$G$2:$H$1118,2,1)),"null",VLOOKUP(D463,calculos!$G$2:$H$1118,2,1))</f>
        <v>477</v>
      </c>
      <c r="T463" s="0" t="n">
        <f aca="false">IF(ISNA(VLOOKUP(E463,calculos!$J$2:$K$220,2,1)),"null",VLOOKUP(E463,calculos!$J$2:$K$220,2,1))</f>
        <v>125</v>
      </c>
      <c r="U463" s="0" t="n">
        <f aca="false">IF(ISNA(VLOOKUP(F463,calculos!$M$2:$N$658,2,1)),"null",VLOOKUP(F463,calculos!$M$2:$N$658,2,1))</f>
        <v>400</v>
      </c>
      <c r="V463" s="0" t="n">
        <f aca="false">IF(ISNA(VLOOKUP(J463,calculos!$P$2:$Q$1711,2,1)),"null",VLOOKUP(J463,calculos!$P$2:$Q$1711,2,1))</f>
        <v>1705</v>
      </c>
      <c r="W463" s="0" t="n">
        <f aca="false">IF(ISNA(VLOOKUP(P463,calculos!$S$2:$T$58,2,1)),"null",VLOOKUP(P463,calculos!$S$2:$T$58,2,1))</f>
        <v>42</v>
      </c>
      <c r="X463" s="0" t="str">
        <f aca="false">$X$1&amp;B463&amp;"','"&amp;G463&amp;"','"&amp;H463&amp;"','"&amp;I463&amp;"','"&amp;K463&amp;"','"&amp;L463&amp;"','"&amp;M463&amp;"','"&amp;N463&amp;"','"&amp;O463&amp;"',"&amp;Q463&amp;","&amp;R463&amp;","&amp;S463&amp;","&amp;T463&amp;","&amp;U463&amp;","&amp;V463&amp;","&amp;W463&amp;");"</f>
        <v>insert into servicio (id,fecha_entrega,serie,apertura,fecha_instalacion,garantia,mantenimiento,capacitacion,entrega_equipo,visita,id_empresa,id_hospital,id_equipo,id_marca,id_modelo,id_os,id_ingeniero) values (nextval('seq_servicio'),'','US00547101','','28-03-2013','28-03-2013','','','','',12,471,477,125,400,1705,42);</v>
      </c>
    </row>
    <row r="464" customFormat="false" ht="13.8" hidden="false" customHeight="false" outlineLevel="0" collapsed="false">
      <c r="A464" s="10" t="s">
        <v>23</v>
      </c>
      <c r="B464" s="10"/>
      <c r="C464" s="10" t="s">
        <v>654</v>
      </c>
      <c r="D464" s="10" t="s">
        <v>199</v>
      </c>
      <c r="E464" s="8" t="s">
        <v>26</v>
      </c>
      <c r="F464" s="8" t="s">
        <v>26</v>
      </c>
      <c r="G464" s="10" t="s">
        <v>660</v>
      </c>
      <c r="H464" s="10"/>
      <c r="I464" s="10" t="s">
        <v>656</v>
      </c>
      <c r="J464" s="8" t="s">
        <v>26</v>
      </c>
      <c r="K464" s="10" t="s">
        <v>656</v>
      </c>
      <c r="L464" s="10"/>
      <c r="P464" s="8" t="s">
        <v>26</v>
      </c>
      <c r="Q464" s="0" t="n">
        <f aca="false">IF(ISNA(VLOOKUP(A464,calculos!$A$2:$B$20,2,1)),"null",VLOOKUP(A464,calculos!$A$2:$B$20,2,1))</f>
        <v>12</v>
      </c>
      <c r="R464" s="0" t="n">
        <f aca="false">IF(ISNA(VLOOKUP(C464,calculos!$D$2:$E$1218,2,1)),"null",VLOOKUP(C464,calculos!$D$2:$E$1218,2,1))</f>
        <v>471</v>
      </c>
      <c r="S464" s="0" t="n">
        <f aca="false">IF(ISNA(VLOOKUP(D464,calculos!$G$2:$H$1118,2,1)),"null",VLOOKUP(D464,calculos!$G$2:$H$1118,2,1))</f>
        <v>477</v>
      </c>
      <c r="T464" s="0" t="n">
        <f aca="false">IF(ISNA(VLOOKUP(E464,calculos!$J$2:$K$220,2,1)),"null",VLOOKUP(E464,calculos!$J$2:$K$220,2,1))</f>
        <v>125</v>
      </c>
      <c r="U464" s="0" t="n">
        <f aca="false">IF(ISNA(VLOOKUP(F464,calculos!$M$2:$N$658,2,1)),"null",VLOOKUP(F464,calculos!$M$2:$N$658,2,1))</f>
        <v>400</v>
      </c>
      <c r="V464" s="0" t="n">
        <f aca="false">IF(ISNA(VLOOKUP(J464,calculos!$P$2:$Q$1711,2,1)),"null",VLOOKUP(J464,calculos!$P$2:$Q$1711,2,1))</f>
        <v>1705</v>
      </c>
      <c r="W464" s="0" t="n">
        <f aca="false">IF(ISNA(VLOOKUP(P464,calculos!$S$2:$T$58,2,1)),"null",VLOOKUP(P464,calculos!$S$2:$T$58,2,1))</f>
        <v>42</v>
      </c>
      <c r="X464" s="0" t="str">
        <f aca="false">$X$1&amp;B464&amp;"','"&amp;G464&amp;"','"&amp;H464&amp;"','"&amp;I464&amp;"','"&amp;K464&amp;"','"&amp;L464&amp;"','"&amp;M464&amp;"','"&amp;N464&amp;"','"&amp;O464&amp;"',"&amp;Q464&amp;","&amp;R464&amp;","&amp;S464&amp;","&amp;T464&amp;","&amp;U464&amp;","&amp;V464&amp;","&amp;W464&amp;");"</f>
        <v>insert into servicio (id,fecha_entrega,serie,apertura,fecha_instalacion,garantia,mantenimiento,capacitacion,entrega_equipo,visita,id_empresa,id_hospital,id_equipo,id_marca,id_modelo,id_os,id_ingeniero) values (nextval('seq_servicio'),'','US00547104','','28-03-2013','28-03-2013','','','','',12,471,477,125,400,1705,42);</v>
      </c>
    </row>
    <row r="465" customFormat="false" ht="13.8" hidden="false" customHeight="false" outlineLevel="0" collapsed="false">
      <c r="A465" s="10" t="s">
        <v>23</v>
      </c>
      <c r="B465" s="10"/>
      <c r="C465" s="10" t="s">
        <v>654</v>
      </c>
      <c r="D465" s="10" t="s">
        <v>34</v>
      </c>
      <c r="E465" s="8" t="s">
        <v>26</v>
      </c>
      <c r="F465" s="8" t="s">
        <v>26</v>
      </c>
      <c r="G465" s="10" t="s">
        <v>661</v>
      </c>
      <c r="H465" s="10"/>
      <c r="I465" s="10" t="s">
        <v>656</v>
      </c>
      <c r="J465" s="8" t="s">
        <v>26</v>
      </c>
      <c r="K465" s="10" t="s">
        <v>662</v>
      </c>
      <c r="L465" s="10"/>
      <c r="P465" s="8" t="s">
        <v>26</v>
      </c>
      <c r="Q465" s="0" t="n">
        <f aca="false">IF(ISNA(VLOOKUP(A465,calculos!$A$2:$B$20,2,1)),"null",VLOOKUP(A465,calculos!$A$2:$B$20,2,1))</f>
        <v>12</v>
      </c>
      <c r="R465" s="0" t="n">
        <f aca="false">IF(ISNA(VLOOKUP(C465,calculos!$D$2:$E$1218,2,1)),"null",VLOOKUP(C465,calculos!$D$2:$E$1218,2,1))</f>
        <v>471</v>
      </c>
      <c r="S465" s="0" t="n">
        <f aca="false">IF(ISNA(VLOOKUP(D465,calculos!$G$2:$H$1118,2,1)),"null",VLOOKUP(D465,calculos!$G$2:$H$1118,2,1))</f>
        <v>694</v>
      </c>
      <c r="T465" s="0" t="n">
        <f aca="false">IF(ISNA(VLOOKUP(E465,calculos!$J$2:$K$220,2,1)),"null",VLOOKUP(E465,calculos!$J$2:$K$220,2,1))</f>
        <v>125</v>
      </c>
      <c r="U465" s="0" t="n">
        <f aca="false">IF(ISNA(VLOOKUP(F465,calculos!$M$2:$N$658,2,1)),"null",VLOOKUP(F465,calculos!$M$2:$N$658,2,1))</f>
        <v>400</v>
      </c>
      <c r="V465" s="0" t="n">
        <f aca="false">IF(ISNA(VLOOKUP(J465,calculos!$P$2:$Q$1711,2,1)),"null",VLOOKUP(J465,calculos!$P$2:$Q$1711,2,1))</f>
        <v>1705</v>
      </c>
      <c r="W465" s="0" t="n">
        <f aca="false">IF(ISNA(VLOOKUP(P465,calculos!$S$2:$T$58,2,1)),"null",VLOOKUP(P465,calculos!$S$2:$T$58,2,1))</f>
        <v>42</v>
      </c>
      <c r="X465" s="0" t="str">
        <f aca="false">$X$1&amp;B465&amp;"','"&amp;G465&amp;"','"&amp;H465&amp;"','"&amp;I465&amp;"','"&amp;K465&amp;"','"&amp;L465&amp;"','"&amp;M465&amp;"','"&amp;N465&amp;"','"&amp;O465&amp;"',"&amp;Q465&amp;","&amp;R465&amp;","&amp;S465&amp;","&amp;T465&amp;","&amp;U465&amp;","&amp;V465&amp;","&amp;W465&amp;");"</f>
        <v>insert into servicio (id,fecha_entrega,serie,apertura,fecha_instalacion,garantia,mantenimiento,capacitacion,entrega_equipo,visita,id_empresa,id_hospital,id_equipo,id_marca,id_modelo,id_os,id_ingeniero) values (nextval('seq_servicio'),'','03KYRC','','28-03-2013','29-03-2011','','','','',12,471,694,125,400,1705,42);</v>
      </c>
    </row>
    <row r="466" customFormat="false" ht="13.8" hidden="false" customHeight="false" outlineLevel="0" collapsed="false">
      <c r="A466" s="10" t="s">
        <v>23</v>
      </c>
      <c r="B466" s="10"/>
      <c r="C466" s="10" t="s">
        <v>216</v>
      </c>
      <c r="D466" s="10" t="s">
        <v>54</v>
      </c>
      <c r="E466" s="8" t="s">
        <v>26</v>
      </c>
      <c r="F466" s="8" t="s">
        <v>26</v>
      </c>
      <c r="G466" s="10" t="s">
        <v>663</v>
      </c>
      <c r="H466" s="10"/>
      <c r="I466" s="10" t="s">
        <v>218</v>
      </c>
      <c r="J466" s="8" t="s">
        <v>26</v>
      </c>
      <c r="K466" s="10" t="s">
        <v>218</v>
      </c>
      <c r="L466" s="10"/>
      <c r="P466" s="8" t="s">
        <v>26</v>
      </c>
      <c r="Q466" s="0" t="n">
        <f aca="false">IF(ISNA(VLOOKUP(A466,calculos!$A$2:$B$20,2,1)),"null",VLOOKUP(A466,calculos!$A$2:$B$20,2,1))</f>
        <v>12</v>
      </c>
      <c r="R466" s="0" t="n">
        <f aca="false">IF(ISNA(VLOOKUP(C466,calculos!$D$2:$E$1218,2,1)),"null",VLOOKUP(C466,calculos!$D$2:$E$1218,2,1))</f>
        <v>564</v>
      </c>
      <c r="S466" s="0" t="n">
        <f aca="false">IF(ISNA(VLOOKUP(D466,calculos!$G$2:$H$1118,2,1)),"null",VLOOKUP(D466,calculos!$G$2:$H$1118,2,1))</f>
        <v>119</v>
      </c>
      <c r="T466" s="0" t="n">
        <f aca="false">IF(ISNA(VLOOKUP(E466,calculos!$J$2:$K$220,2,1)),"null",VLOOKUP(E466,calculos!$J$2:$K$220,2,1))</f>
        <v>125</v>
      </c>
      <c r="U466" s="0" t="n">
        <f aca="false">IF(ISNA(VLOOKUP(F466,calculos!$M$2:$N$658,2,1)),"null",VLOOKUP(F466,calculos!$M$2:$N$658,2,1))</f>
        <v>400</v>
      </c>
      <c r="V466" s="0" t="n">
        <f aca="false">IF(ISNA(VLOOKUP(J466,calculos!$P$2:$Q$1711,2,1)),"null",VLOOKUP(J466,calculos!$P$2:$Q$1711,2,1))</f>
        <v>1705</v>
      </c>
      <c r="W466" s="0" t="n">
        <f aca="false">IF(ISNA(VLOOKUP(P466,calculos!$S$2:$T$58,2,1)),"null",VLOOKUP(P466,calculos!$S$2:$T$58,2,1))</f>
        <v>42</v>
      </c>
      <c r="X466" s="0" t="str">
        <f aca="false">$X$1&amp;B466&amp;"','"&amp;G466&amp;"','"&amp;H466&amp;"','"&amp;I466&amp;"','"&amp;K466&amp;"','"&amp;L466&amp;"','"&amp;M466&amp;"','"&amp;N466&amp;"','"&amp;O466&amp;"',"&amp;Q466&amp;","&amp;R466&amp;","&amp;S466&amp;","&amp;T466&amp;","&amp;U466&amp;","&amp;V466&amp;","&amp;W466&amp;");"</f>
        <v>insert into servicio (id,fecha_entrega,serie,apertura,fecha_instalacion,garantia,mantenimiento,capacitacion,entrega_equipo,visita,id_empresa,id_hospital,id_equipo,id_marca,id_modelo,id_os,id_ingeniero) values (nextval('seq_servicio'),'','DE53018308','','27-04-2013','27-04-2013','','','','',12,564,119,125,400,1705,42);</v>
      </c>
    </row>
    <row r="467" customFormat="false" ht="13.8" hidden="false" customHeight="false" outlineLevel="0" collapsed="false">
      <c r="A467" s="10" t="s">
        <v>23</v>
      </c>
      <c r="B467" s="10"/>
      <c r="C467" s="10" t="s">
        <v>216</v>
      </c>
      <c r="D467" s="10" t="s">
        <v>212</v>
      </c>
      <c r="E467" s="8" t="s">
        <v>26</v>
      </c>
      <c r="F467" s="8" t="s">
        <v>26</v>
      </c>
      <c r="G467" s="10" t="s">
        <v>664</v>
      </c>
      <c r="H467" s="10"/>
      <c r="I467" s="10" t="s">
        <v>273</v>
      </c>
      <c r="J467" s="8" t="s">
        <v>26</v>
      </c>
      <c r="K467" s="10" t="s">
        <v>273</v>
      </c>
      <c r="L467" s="10"/>
      <c r="P467" s="8" t="s">
        <v>26</v>
      </c>
      <c r="Q467" s="0" t="n">
        <f aca="false">IF(ISNA(VLOOKUP(A467,calculos!$A$2:$B$20,2,1)),"null",VLOOKUP(A467,calculos!$A$2:$B$20,2,1))</f>
        <v>12</v>
      </c>
      <c r="R467" s="0" t="n">
        <f aca="false">IF(ISNA(VLOOKUP(C467,calculos!$D$2:$E$1218,2,1)),"null",VLOOKUP(C467,calculos!$D$2:$E$1218,2,1))</f>
        <v>564</v>
      </c>
      <c r="S467" s="0" t="n">
        <f aca="false">IF(ISNA(VLOOKUP(D467,calculos!$G$2:$H$1118,2,1)),"null",VLOOKUP(D467,calculos!$G$2:$H$1118,2,1))</f>
        <v>468</v>
      </c>
      <c r="T467" s="0" t="n">
        <f aca="false">IF(ISNA(VLOOKUP(E467,calculos!$J$2:$K$220,2,1)),"null",VLOOKUP(E467,calculos!$J$2:$K$220,2,1))</f>
        <v>125</v>
      </c>
      <c r="U467" s="0" t="n">
        <f aca="false">IF(ISNA(VLOOKUP(F467,calculos!$M$2:$N$658,2,1)),"null",VLOOKUP(F467,calculos!$M$2:$N$658,2,1))</f>
        <v>400</v>
      </c>
      <c r="V467" s="0" t="n">
        <f aca="false">IF(ISNA(VLOOKUP(J467,calculos!$P$2:$Q$1711,2,1)),"null",VLOOKUP(J467,calculos!$P$2:$Q$1711,2,1))</f>
        <v>1705</v>
      </c>
      <c r="W467" s="0" t="n">
        <f aca="false">IF(ISNA(VLOOKUP(P467,calculos!$S$2:$T$58,2,1)),"null",VLOOKUP(P467,calculos!$S$2:$T$58,2,1))</f>
        <v>42</v>
      </c>
      <c r="X467" s="0" t="str">
        <f aca="false">$X$1&amp;B467&amp;"','"&amp;G467&amp;"','"&amp;H467&amp;"','"&amp;I467&amp;"','"&amp;K467&amp;"','"&amp;L467&amp;"','"&amp;M467&amp;"','"&amp;N467&amp;"','"&amp;O467&amp;"',"&amp;Q467&amp;","&amp;R467&amp;","&amp;S467&amp;","&amp;T467&amp;","&amp;U467&amp;","&amp;V467&amp;","&amp;W467&amp;");"</f>
        <v>insert into servicio (id,fecha_entrega,serie,apertura,fecha_instalacion,garantia,mantenimiento,capacitacion,entrega_equipo,visita,id_empresa,id_hospital,id_equipo,id_marca,id_modelo,id_os,id_ingeniero) values (nextval('seq_servicio'),'','US11178807','','24-03-2013','24-03-2013','','','','',12,564,468,125,400,1705,42);</v>
      </c>
    </row>
    <row r="468" customFormat="false" ht="13.8" hidden="false" customHeight="false" outlineLevel="0" collapsed="false">
      <c r="A468" s="10" t="s">
        <v>23</v>
      </c>
      <c r="B468" s="10"/>
      <c r="C468" s="10" t="s">
        <v>414</v>
      </c>
      <c r="D468" s="10" t="s">
        <v>212</v>
      </c>
      <c r="E468" s="8" t="s">
        <v>26</v>
      </c>
      <c r="F468" s="8" t="s">
        <v>26</v>
      </c>
      <c r="G468" s="10" t="s">
        <v>665</v>
      </c>
      <c r="H468" s="10"/>
      <c r="I468" s="10" t="s">
        <v>234</v>
      </c>
      <c r="J468" s="8" t="s">
        <v>26</v>
      </c>
      <c r="K468" s="10" t="s">
        <v>234</v>
      </c>
      <c r="L468" s="10"/>
      <c r="P468" s="8" t="s">
        <v>26</v>
      </c>
      <c r="Q468" s="0" t="n">
        <f aca="false">IF(ISNA(VLOOKUP(A468,calculos!$A$2:$B$20,2,1)),"null",VLOOKUP(A468,calculos!$A$2:$B$20,2,1))</f>
        <v>12</v>
      </c>
      <c r="R468" s="0" t="n">
        <f aca="false">IF(ISNA(VLOOKUP(C468,calculos!$D$2:$E$1218,2,1)),"null",VLOOKUP(C468,calculos!$D$2:$E$1218,2,1))</f>
        <v>809</v>
      </c>
      <c r="S468" s="0" t="n">
        <f aca="false">IF(ISNA(VLOOKUP(D468,calculos!$G$2:$H$1118,2,1)),"null",VLOOKUP(D468,calculos!$G$2:$H$1118,2,1))</f>
        <v>468</v>
      </c>
      <c r="T468" s="0" t="n">
        <f aca="false">IF(ISNA(VLOOKUP(E468,calculos!$J$2:$K$220,2,1)),"null",VLOOKUP(E468,calculos!$J$2:$K$220,2,1))</f>
        <v>125</v>
      </c>
      <c r="U468" s="0" t="n">
        <f aca="false">IF(ISNA(VLOOKUP(F468,calculos!$M$2:$N$658,2,1)),"null",VLOOKUP(F468,calculos!$M$2:$N$658,2,1))</f>
        <v>400</v>
      </c>
      <c r="V468" s="0" t="n">
        <f aca="false">IF(ISNA(VLOOKUP(J468,calculos!$P$2:$Q$1711,2,1)),"null",VLOOKUP(J468,calculos!$P$2:$Q$1711,2,1))</f>
        <v>1705</v>
      </c>
      <c r="W468" s="0" t="n">
        <f aca="false">IF(ISNA(VLOOKUP(P468,calculos!$S$2:$T$58,2,1)),"null",VLOOKUP(P468,calculos!$S$2:$T$58,2,1))</f>
        <v>42</v>
      </c>
      <c r="X468" s="0" t="str">
        <f aca="false">$X$1&amp;B468&amp;"','"&amp;G468&amp;"','"&amp;H468&amp;"','"&amp;I468&amp;"','"&amp;K468&amp;"','"&amp;L468&amp;"','"&amp;M468&amp;"','"&amp;N468&amp;"','"&amp;O468&amp;"',"&amp;Q468&amp;","&amp;R468&amp;","&amp;S468&amp;","&amp;T468&amp;","&amp;U468&amp;","&amp;V468&amp;","&amp;W468&amp;");"</f>
        <v>insert into servicio (id,fecha_entrega,serie,apertura,fecha_instalacion,garantia,mantenimiento,capacitacion,entrega_equipo,visita,id_empresa,id_hospital,id_equipo,id_marca,id_modelo,id_os,id_ingeniero) values (nextval('seq_servicio'),'','US11178763','','06-03-2013','06-03-2013','','','','',12,809,468,125,400,1705,42);</v>
      </c>
    </row>
    <row r="469" customFormat="false" ht="13.8" hidden="false" customHeight="false" outlineLevel="0" collapsed="false">
      <c r="A469" s="10" t="s">
        <v>23</v>
      </c>
      <c r="B469" s="10"/>
      <c r="C469" s="10" t="s">
        <v>49</v>
      </c>
      <c r="D469" s="10" t="s">
        <v>193</v>
      </c>
      <c r="E469" s="8" t="s">
        <v>26</v>
      </c>
      <c r="F469" s="8" t="s">
        <v>26</v>
      </c>
      <c r="G469" s="10" t="s">
        <v>666</v>
      </c>
      <c r="H469" s="10"/>
      <c r="I469" s="10" t="s">
        <v>541</v>
      </c>
      <c r="J469" s="8" t="s">
        <v>26</v>
      </c>
      <c r="K469" s="10" t="s">
        <v>541</v>
      </c>
      <c r="L469" s="10"/>
      <c r="P469" s="8" t="s">
        <v>26</v>
      </c>
      <c r="Q469" s="0" t="n">
        <f aca="false">IF(ISNA(VLOOKUP(A469,calculos!$A$2:$B$20,2,1)),"null",VLOOKUP(A469,calculos!$A$2:$B$20,2,1))</f>
        <v>12</v>
      </c>
      <c r="R469" s="0" t="n">
        <f aca="false">IF(ISNA(VLOOKUP(C469,calculos!$D$2:$E$1218,2,1)),"null",VLOOKUP(C469,calculos!$D$2:$E$1218,2,1))</f>
        <v>423</v>
      </c>
      <c r="S469" s="0" t="n">
        <f aca="false">IF(ISNA(VLOOKUP(D469,calculos!$G$2:$H$1118,2,1)),"null",VLOOKUP(D469,calculos!$G$2:$H$1118,2,1))</f>
        <v>444</v>
      </c>
      <c r="T469" s="0" t="n">
        <f aca="false">IF(ISNA(VLOOKUP(E469,calculos!$J$2:$K$220,2,1)),"null",VLOOKUP(E469,calculos!$J$2:$K$220,2,1))</f>
        <v>125</v>
      </c>
      <c r="U469" s="0" t="n">
        <f aca="false">IF(ISNA(VLOOKUP(F469,calculos!$M$2:$N$658,2,1)),"null",VLOOKUP(F469,calculos!$M$2:$N$658,2,1))</f>
        <v>400</v>
      </c>
      <c r="V469" s="0" t="n">
        <f aca="false">IF(ISNA(VLOOKUP(J469,calculos!$P$2:$Q$1711,2,1)),"null",VLOOKUP(J469,calculos!$P$2:$Q$1711,2,1))</f>
        <v>1705</v>
      </c>
      <c r="W469" s="0" t="n">
        <f aca="false">IF(ISNA(VLOOKUP(P469,calculos!$S$2:$T$58,2,1)),"null",VLOOKUP(P469,calculos!$S$2:$T$58,2,1))</f>
        <v>42</v>
      </c>
      <c r="X469" s="0" t="str">
        <f aca="false">$X$1&amp;B469&amp;"','"&amp;G469&amp;"','"&amp;H469&amp;"','"&amp;I469&amp;"','"&amp;K469&amp;"','"&amp;L469&amp;"','"&amp;M469&amp;"','"&amp;N469&amp;"','"&amp;O469&amp;"',"&amp;Q469&amp;","&amp;R469&amp;","&amp;S469&amp;","&amp;T469&amp;","&amp;U469&amp;","&amp;V469&amp;","&amp;W469&amp;");"</f>
        <v>insert into servicio (id,fecha_entrega,serie,apertura,fecha_instalacion,garantia,mantenimiento,capacitacion,entrega_equipo,visita,id_empresa,id_hospital,id_equipo,id_marca,id_modelo,id_os,id_ingeniero) values (nextval('seq_servicio'),'','ASBM-0150','','15-06-2013','15-06-2013','','','','',12,423,444,125,400,1705,42);</v>
      </c>
    </row>
    <row r="470" customFormat="false" ht="13.8" hidden="false" customHeight="false" outlineLevel="0" collapsed="false">
      <c r="A470" s="10" t="s">
        <v>23</v>
      </c>
      <c r="B470" s="10"/>
      <c r="C470" s="10" t="s">
        <v>232</v>
      </c>
      <c r="D470" s="10" t="s">
        <v>667</v>
      </c>
      <c r="E470" s="8" t="s">
        <v>26</v>
      </c>
      <c r="F470" s="8" t="s">
        <v>26</v>
      </c>
      <c r="G470" s="10" t="s">
        <v>668</v>
      </c>
      <c r="H470" s="10"/>
      <c r="I470" s="10" t="s">
        <v>669</v>
      </c>
      <c r="J470" s="8" t="s">
        <v>26</v>
      </c>
      <c r="K470" s="10" t="s">
        <v>670</v>
      </c>
      <c r="L470" s="10"/>
      <c r="P470" s="8" t="s">
        <v>26</v>
      </c>
      <c r="Q470" s="0" t="n">
        <f aca="false">IF(ISNA(VLOOKUP(A470,calculos!$A$2:$B$20,2,1)),"null",VLOOKUP(A470,calculos!$A$2:$B$20,2,1))</f>
        <v>12</v>
      </c>
      <c r="R470" s="0" t="n">
        <f aca="false">IF(ISNA(VLOOKUP(C470,calculos!$D$2:$E$1218,2,1)),"null",VLOOKUP(C470,calculos!$D$2:$E$1218,2,1))</f>
        <v>431</v>
      </c>
      <c r="S470" s="0" t="n">
        <f aca="false">IF(ISNA(VLOOKUP(D470,calculos!$G$2:$H$1118,2,1)),"null",VLOOKUP(D470,calculos!$G$2:$H$1118,2,1))</f>
        <v>342</v>
      </c>
      <c r="T470" s="0" t="n">
        <f aca="false">IF(ISNA(VLOOKUP(E470,calculos!$J$2:$K$220,2,1)),"null",VLOOKUP(E470,calculos!$J$2:$K$220,2,1))</f>
        <v>125</v>
      </c>
      <c r="U470" s="0" t="n">
        <f aca="false">IF(ISNA(VLOOKUP(F470,calculos!$M$2:$N$658,2,1)),"null",VLOOKUP(F470,calculos!$M$2:$N$658,2,1))</f>
        <v>400</v>
      </c>
      <c r="V470" s="0" t="n">
        <f aca="false">IF(ISNA(VLOOKUP(J470,calculos!$P$2:$Q$1711,2,1)),"null",VLOOKUP(J470,calculos!$P$2:$Q$1711,2,1))</f>
        <v>1705</v>
      </c>
      <c r="W470" s="0" t="n">
        <f aca="false">IF(ISNA(VLOOKUP(P470,calculos!$S$2:$T$58,2,1)),"null",VLOOKUP(P470,calculos!$S$2:$T$58,2,1))</f>
        <v>42</v>
      </c>
      <c r="X470" s="0" t="str">
        <f aca="false">$X$1&amp;B470&amp;"','"&amp;G470&amp;"','"&amp;H470&amp;"','"&amp;I470&amp;"','"&amp;K470&amp;"','"&amp;L470&amp;"','"&amp;M470&amp;"','"&amp;N470&amp;"','"&amp;O470&amp;"',"&amp;Q470&amp;","&amp;R470&amp;","&amp;S470&amp;","&amp;T470&amp;","&amp;U470&amp;","&amp;V470&amp;","&amp;W470&amp;");"</f>
        <v>insert into servicio (id,fecha_entrega,serie,apertura,fecha_instalacion,garantia,mantenimiento,capacitacion,entrega_equipo,visita,id_empresa,id_hospital,id_equipo,id_marca,id_modelo,id_os,id_ingeniero) values (nextval('seq_servicio'),'','707015-10001872','','26-07-2013','27-07-2011','','','','',12,431,342,125,400,1705,42);</v>
      </c>
    </row>
    <row r="471" customFormat="false" ht="13.8" hidden="false" customHeight="false" outlineLevel="0" collapsed="false">
      <c r="A471" s="10" t="s">
        <v>23</v>
      </c>
      <c r="B471" s="10"/>
      <c r="C471" s="10" t="s">
        <v>232</v>
      </c>
      <c r="D471" s="10" t="s">
        <v>667</v>
      </c>
      <c r="E471" s="8" t="s">
        <v>26</v>
      </c>
      <c r="F471" s="8" t="s">
        <v>26</v>
      </c>
      <c r="G471" s="10" t="s">
        <v>671</v>
      </c>
      <c r="H471" s="10"/>
      <c r="I471" s="10" t="s">
        <v>669</v>
      </c>
      <c r="J471" s="8" t="s">
        <v>26</v>
      </c>
      <c r="K471" s="10" t="s">
        <v>670</v>
      </c>
      <c r="L471" s="10"/>
      <c r="P471" s="8" t="s">
        <v>26</v>
      </c>
      <c r="Q471" s="0" t="n">
        <f aca="false">IF(ISNA(VLOOKUP(A471,calculos!$A$2:$B$20,2,1)),"null",VLOOKUP(A471,calculos!$A$2:$B$20,2,1))</f>
        <v>12</v>
      </c>
      <c r="R471" s="0" t="n">
        <f aca="false">IF(ISNA(VLOOKUP(C471,calculos!$D$2:$E$1218,2,1)),"null",VLOOKUP(C471,calculos!$D$2:$E$1218,2,1))</f>
        <v>431</v>
      </c>
      <c r="S471" s="0" t="n">
        <f aca="false">IF(ISNA(VLOOKUP(D471,calculos!$G$2:$H$1118,2,1)),"null",VLOOKUP(D471,calculos!$G$2:$H$1118,2,1))</f>
        <v>342</v>
      </c>
      <c r="T471" s="0" t="n">
        <f aca="false">IF(ISNA(VLOOKUP(E471,calculos!$J$2:$K$220,2,1)),"null",VLOOKUP(E471,calculos!$J$2:$K$220,2,1))</f>
        <v>125</v>
      </c>
      <c r="U471" s="0" t="n">
        <f aca="false">IF(ISNA(VLOOKUP(F471,calculos!$M$2:$N$658,2,1)),"null",VLOOKUP(F471,calculos!$M$2:$N$658,2,1))</f>
        <v>400</v>
      </c>
      <c r="V471" s="0" t="n">
        <f aca="false">IF(ISNA(VLOOKUP(J471,calculos!$P$2:$Q$1711,2,1)),"null",VLOOKUP(J471,calculos!$P$2:$Q$1711,2,1))</f>
        <v>1705</v>
      </c>
      <c r="W471" s="0" t="n">
        <f aca="false">IF(ISNA(VLOOKUP(P471,calculos!$S$2:$T$58,2,1)),"null",VLOOKUP(P471,calculos!$S$2:$T$58,2,1))</f>
        <v>42</v>
      </c>
      <c r="X471" s="0" t="str">
        <f aca="false">$X$1&amp;B471&amp;"','"&amp;G471&amp;"','"&amp;H471&amp;"','"&amp;I471&amp;"','"&amp;K471&amp;"','"&amp;L471&amp;"','"&amp;M471&amp;"','"&amp;N471&amp;"','"&amp;O471&amp;"',"&amp;Q471&amp;","&amp;R471&amp;","&amp;S471&amp;","&amp;T471&amp;","&amp;U471&amp;","&amp;V471&amp;","&amp;W471&amp;");"</f>
        <v>insert into servicio (id,fecha_entrega,serie,apertura,fecha_instalacion,garantia,mantenimiento,capacitacion,entrega_equipo,visita,id_empresa,id_hospital,id_equipo,id_marca,id_modelo,id_os,id_ingeniero) values (nextval('seq_servicio'),'','707015-10001890','','26-07-2013','27-07-2011','','','','',12,431,342,125,400,1705,42);</v>
      </c>
    </row>
    <row r="472" customFormat="false" ht="13.8" hidden="false" customHeight="false" outlineLevel="0" collapsed="false">
      <c r="A472" s="10" t="s">
        <v>23</v>
      </c>
      <c r="B472" s="10"/>
      <c r="C472" s="10" t="s">
        <v>220</v>
      </c>
      <c r="D472" s="10" t="s">
        <v>667</v>
      </c>
      <c r="E472" s="8" t="s">
        <v>26</v>
      </c>
      <c r="F472" s="8" t="s">
        <v>26</v>
      </c>
      <c r="G472" s="10" t="s">
        <v>672</v>
      </c>
      <c r="H472" s="10"/>
      <c r="I472" s="10" t="s">
        <v>669</v>
      </c>
      <c r="J472" s="8" t="s">
        <v>26</v>
      </c>
      <c r="K472" s="10" t="s">
        <v>670</v>
      </c>
      <c r="L472" s="10"/>
      <c r="P472" s="8" t="s">
        <v>26</v>
      </c>
      <c r="Q472" s="0" t="n">
        <f aca="false">IF(ISNA(VLOOKUP(A472,calculos!$A$2:$B$20,2,1)),"null",VLOOKUP(A472,calculos!$A$2:$B$20,2,1))</f>
        <v>12</v>
      </c>
      <c r="R472" s="0" t="n">
        <f aca="false">IF(ISNA(VLOOKUP(C472,calculos!$D$2:$E$1218,2,1)),"null",VLOOKUP(C472,calculos!$D$2:$E$1218,2,1))</f>
        <v>395</v>
      </c>
      <c r="S472" s="0" t="n">
        <f aca="false">IF(ISNA(VLOOKUP(D472,calculos!$G$2:$H$1118,2,1)),"null",VLOOKUP(D472,calculos!$G$2:$H$1118,2,1))</f>
        <v>342</v>
      </c>
      <c r="T472" s="0" t="n">
        <f aca="false">IF(ISNA(VLOOKUP(E472,calculos!$J$2:$K$220,2,1)),"null",VLOOKUP(E472,calculos!$J$2:$K$220,2,1))</f>
        <v>125</v>
      </c>
      <c r="U472" s="0" t="n">
        <f aca="false">IF(ISNA(VLOOKUP(F472,calculos!$M$2:$N$658,2,1)),"null",VLOOKUP(F472,calculos!$M$2:$N$658,2,1))</f>
        <v>400</v>
      </c>
      <c r="V472" s="0" t="n">
        <f aca="false">IF(ISNA(VLOOKUP(J472,calculos!$P$2:$Q$1711,2,1)),"null",VLOOKUP(J472,calculos!$P$2:$Q$1711,2,1))</f>
        <v>1705</v>
      </c>
      <c r="W472" s="0" t="n">
        <f aca="false">IF(ISNA(VLOOKUP(P472,calculos!$S$2:$T$58,2,1)),"null",VLOOKUP(P472,calculos!$S$2:$T$58,2,1))</f>
        <v>42</v>
      </c>
      <c r="X472" s="0" t="str">
        <f aca="false">$X$1&amp;B472&amp;"','"&amp;G472&amp;"','"&amp;H472&amp;"','"&amp;I472&amp;"','"&amp;K472&amp;"','"&amp;L472&amp;"','"&amp;M472&amp;"','"&amp;N472&amp;"','"&amp;O472&amp;"',"&amp;Q472&amp;","&amp;R472&amp;","&amp;S472&amp;","&amp;T472&amp;","&amp;U472&amp;","&amp;V472&amp;","&amp;W472&amp;");"</f>
        <v>insert into servicio (id,fecha_entrega,serie,apertura,fecha_instalacion,garantia,mantenimiento,capacitacion,entrega_equipo,visita,id_empresa,id_hospital,id_equipo,id_marca,id_modelo,id_os,id_ingeniero) values (nextval('seq_servicio'),'','707015-10001894','','26-07-2013','27-07-2011','','','','',12,395,342,125,400,1705,42);</v>
      </c>
    </row>
    <row r="473" customFormat="false" ht="13.8" hidden="false" customHeight="false" outlineLevel="0" collapsed="false">
      <c r="A473" s="10" t="s">
        <v>23</v>
      </c>
      <c r="B473" s="10"/>
      <c r="C473" s="10" t="s">
        <v>216</v>
      </c>
      <c r="D473" s="10" t="s">
        <v>286</v>
      </c>
      <c r="E473" s="8" t="s">
        <v>26</v>
      </c>
      <c r="F473" s="8" t="s">
        <v>26</v>
      </c>
      <c r="G473" s="10" t="s">
        <v>673</v>
      </c>
      <c r="H473" s="10"/>
      <c r="I473" s="10" t="s">
        <v>218</v>
      </c>
      <c r="J473" s="8" t="s">
        <v>26</v>
      </c>
      <c r="K473" s="10" t="s">
        <v>219</v>
      </c>
      <c r="L473" s="10"/>
      <c r="P473" s="8" t="s">
        <v>26</v>
      </c>
      <c r="Q473" s="0" t="n">
        <f aca="false">IF(ISNA(VLOOKUP(A473,calculos!$A$2:$B$20,2,1)),"null",VLOOKUP(A473,calculos!$A$2:$B$20,2,1))</f>
        <v>12</v>
      </c>
      <c r="R473" s="0" t="n">
        <f aca="false">IF(ISNA(VLOOKUP(C473,calculos!$D$2:$E$1218,2,1)),"null",VLOOKUP(C473,calculos!$D$2:$E$1218,2,1))</f>
        <v>564</v>
      </c>
      <c r="S473" s="0" t="n">
        <f aca="false">IF(ISNA(VLOOKUP(D473,calculos!$G$2:$H$1118,2,1)),"null",VLOOKUP(D473,calculos!$G$2:$H$1118,2,1))</f>
        <v>1014</v>
      </c>
      <c r="T473" s="0" t="n">
        <f aca="false">IF(ISNA(VLOOKUP(E473,calculos!$J$2:$K$220,2,1)),"null",VLOOKUP(E473,calculos!$J$2:$K$220,2,1))</f>
        <v>125</v>
      </c>
      <c r="U473" s="0" t="n">
        <f aca="false">IF(ISNA(VLOOKUP(F473,calculos!$M$2:$N$658,2,1)),"null",VLOOKUP(F473,calculos!$M$2:$N$658,2,1))</f>
        <v>400</v>
      </c>
      <c r="V473" s="0" t="n">
        <f aca="false">IF(ISNA(VLOOKUP(J473,calculos!$P$2:$Q$1711,2,1)),"null",VLOOKUP(J473,calculos!$P$2:$Q$1711,2,1))</f>
        <v>1705</v>
      </c>
      <c r="W473" s="0" t="n">
        <f aca="false">IF(ISNA(VLOOKUP(P473,calculos!$S$2:$T$58,2,1)),"null",VLOOKUP(P473,calculos!$S$2:$T$58,2,1))</f>
        <v>42</v>
      </c>
      <c r="X473" s="0" t="str">
        <f aca="false">$X$1&amp;B473&amp;"','"&amp;G473&amp;"','"&amp;H473&amp;"','"&amp;I473&amp;"','"&amp;K473&amp;"','"&amp;L473&amp;"','"&amp;M473&amp;"','"&amp;N473&amp;"','"&amp;O473&amp;"',"&amp;Q473&amp;","&amp;R473&amp;","&amp;S473&amp;","&amp;T473&amp;","&amp;U473&amp;","&amp;V473&amp;","&amp;W473&amp;");"</f>
        <v>insert into servicio (id,fecha_entrega,serie,apertura,fecha_instalacion,garantia,mantenimiento,capacitacion,entrega_equipo,visita,id_empresa,id_hospital,id_equipo,id_marca,id_modelo,id_os,id_ingeniero) values (nextval('seq_servicio'),'','NG01502','','27-04-2013','28-04-2011','','','','',12,564,1014,125,400,1705,42);</v>
      </c>
    </row>
    <row r="474" customFormat="false" ht="13.8" hidden="false" customHeight="false" outlineLevel="0" collapsed="false">
      <c r="A474" s="10" t="s">
        <v>23</v>
      </c>
      <c r="B474" s="10"/>
      <c r="C474" s="10" t="s">
        <v>414</v>
      </c>
      <c r="D474" s="10" t="s">
        <v>286</v>
      </c>
      <c r="E474" s="8" t="s">
        <v>26</v>
      </c>
      <c r="F474" s="8" t="s">
        <v>26</v>
      </c>
      <c r="G474" s="10" t="s">
        <v>674</v>
      </c>
      <c r="H474" s="10"/>
      <c r="I474" s="10" t="s">
        <v>218</v>
      </c>
      <c r="J474" s="8" t="s">
        <v>26</v>
      </c>
      <c r="K474" s="10" t="s">
        <v>219</v>
      </c>
      <c r="L474" s="10"/>
      <c r="P474" s="8" t="s">
        <v>26</v>
      </c>
      <c r="Q474" s="0" t="n">
        <f aca="false">IF(ISNA(VLOOKUP(A474,calculos!$A$2:$B$20,2,1)),"null",VLOOKUP(A474,calculos!$A$2:$B$20,2,1))</f>
        <v>12</v>
      </c>
      <c r="R474" s="0" t="n">
        <f aca="false">IF(ISNA(VLOOKUP(C474,calculos!$D$2:$E$1218,2,1)),"null",VLOOKUP(C474,calculos!$D$2:$E$1218,2,1))</f>
        <v>809</v>
      </c>
      <c r="S474" s="0" t="n">
        <f aca="false">IF(ISNA(VLOOKUP(D474,calculos!$G$2:$H$1118,2,1)),"null",VLOOKUP(D474,calculos!$G$2:$H$1118,2,1))</f>
        <v>1014</v>
      </c>
      <c r="T474" s="0" t="n">
        <f aca="false">IF(ISNA(VLOOKUP(E474,calculos!$J$2:$K$220,2,1)),"null",VLOOKUP(E474,calculos!$J$2:$K$220,2,1))</f>
        <v>125</v>
      </c>
      <c r="U474" s="0" t="n">
        <f aca="false">IF(ISNA(VLOOKUP(F474,calculos!$M$2:$N$658,2,1)),"null",VLOOKUP(F474,calculos!$M$2:$N$658,2,1))</f>
        <v>400</v>
      </c>
      <c r="V474" s="0" t="n">
        <f aca="false">IF(ISNA(VLOOKUP(J474,calculos!$P$2:$Q$1711,2,1)),"null",VLOOKUP(J474,calculos!$P$2:$Q$1711,2,1))</f>
        <v>1705</v>
      </c>
      <c r="W474" s="0" t="n">
        <f aca="false">IF(ISNA(VLOOKUP(P474,calculos!$S$2:$T$58,2,1)),"null",VLOOKUP(P474,calculos!$S$2:$T$58,2,1))</f>
        <v>42</v>
      </c>
      <c r="X474" s="0" t="str">
        <f aca="false">$X$1&amp;B474&amp;"','"&amp;G474&amp;"','"&amp;H474&amp;"','"&amp;I474&amp;"','"&amp;K474&amp;"','"&amp;L474&amp;"','"&amp;M474&amp;"','"&amp;N474&amp;"','"&amp;O474&amp;"',"&amp;Q474&amp;","&amp;R474&amp;","&amp;S474&amp;","&amp;T474&amp;","&amp;U474&amp;","&amp;V474&amp;","&amp;W474&amp;");"</f>
        <v>insert into servicio (id,fecha_entrega,serie,apertura,fecha_instalacion,garantia,mantenimiento,capacitacion,entrega_equipo,visita,id_empresa,id_hospital,id_equipo,id_marca,id_modelo,id_os,id_ingeniero) values (nextval('seq_servicio'),'','NG01501','','27-04-2013','28-04-2011','','','','',12,809,1014,125,400,1705,42);</v>
      </c>
    </row>
    <row r="475" customFormat="false" ht="13.8" hidden="false" customHeight="false" outlineLevel="0" collapsed="false">
      <c r="A475" s="10" t="s">
        <v>23</v>
      </c>
      <c r="B475" s="10"/>
      <c r="C475" s="10" t="s">
        <v>406</v>
      </c>
      <c r="D475" s="10" t="s">
        <v>286</v>
      </c>
      <c r="E475" s="8" t="s">
        <v>26</v>
      </c>
      <c r="F475" s="8" t="s">
        <v>26</v>
      </c>
      <c r="G475" s="10" t="s">
        <v>675</v>
      </c>
      <c r="H475" s="10"/>
      <c r="I475" s="10" t="s">
        <v>408</v>
      </c>
      <c r="J475" s="8" t="s">
        <v>26</v>
      </c>
      <c r="K475" s="10" t="s">
        <v>409</v>
      </c>
      <c r="L475" s="10"/>
      <c r="P475" s="8" t="s">
        <v>26</v>
      </c>
      <c r="Q475" s="0" t="n">
        <f aca="false">IF(ISNA(VLOOKUP(A475,calculos!$A$2:$B$20,2,1)),"null",VLOOKUP(A475,calculos!$A$2:$B$20,2,1))</f>
        <v>12</v>
      </c>
      <c r="R475" s="0" t="n">
        <f aca="false">IF(ISNA(VLOOKUP(C475,calculos!$D$2:$E$1218,2,1)),"null",VLOOKUP(C475,calculos!$D$2:$E$1218,2,1))</f>
        <v>467</v>
      </c>
      <c r="S475" s="0" t="n">
        <f aca="false">IF(ISNA(VLOOKUP(D475,calculos!$G$2:$H$1118,2,1)),"null",VLOOKUP(D475,calculos!$G$2:$H$1118,2,1))</f>
        <v>1014</v>
      </c>
      <c r="T475" s="0" t="n">
        <f aca="false">IF(ISNA(VLOOKUP(E475,calculos!$J$2:$K$220,2,1)),"null",VLOOKUP(E475,calculos!$J$2:$K$220,2,1))</f>
        <v>125</v>
      </c>
      <c r="U475" s="0" t="n">
        <f aca="false">IF(ISNA(VLOOKUP(F475,calculos!$M$2:$N$658,2,1)),"null",VLOOKUP(F475,calculos!$M$2:$N$658,2,1))</f>
        <v>400</v>
      </c>
      <c r="V475" s="0" t="n">
        <f aca="false">IF(ISNA(VLOOKUP(J475,calculos!$P$2:$Q$1711,2,1)),"null",VLOOKUP(J475,calculos!$P$2:$Q$1711,2,1))</f>
        <v>1705</v>
      </c>
      <c r="W475" s="0" t="n">
        <f aca="false">IF(ISNA(VLOOKUP(P475,calculos!$S$2:$T$58,2,1)),"null",VLOOKUP(P475,calculos!$S$2:$T$58,2,1))</f>
        <v>42</v>
      </c>
      <c r="X475" s="0" t="str">
        <f aca="false">$X$1&amp;B475&amp;"','"&amp;G475&amp;"','"&amp;H475&amp;"','"&amp;I475&amp;"','"&amp;K475&amp;"','"&amp;L475&amp;"','"&amp;M475&amp;"','"&amp;N475&amp;"','"&amp;O475&amp;"',"&amp;Q475&amp;","&amp;R475&amp;","&amp;S475&amp;","&amp;T475&amp;","&amp;U475&amp;","&amp;V475&amp;","&amp;W475&amp;");"</f>
        <v>insert into servicio (id,fecha_entrega,serie,apertura,fecha_instalacion,garantia,mantenimiento,capacitacion,entrega_equipo,visita,id_empresa,id_hospital,id_equipo,id_marca,id_modelo,id_os,id_ingeniero) values (nextval('seq_servicio'),'','NG01498','','12-04-2013','13-04-2011','','','','',12,467,1014,125,400,1705,42);</v>
      </c>
    </row>
    <row r="476" customFormat="false" ht="13.8" hidden="false" customHeight="false" outlineLevel="0" collapsed="false">
      <c r="A476" s="10" t="s">
        <v>23</v>
      </c>
      <c r="B476" s="10"/>
      <c r="C476" s="10" t="s">
        <v>268</v>
      </c>
      <c r="D476" s="10" t="s">
        <v>286</v>
      </c>
      <c r="E476" s="8" t="s">
        <v>26</v>
      </c>
      <c r="F476" s="8" t="s">
        <v>26</v>
      </c>
      <c r="G476" s="10" t="s">
        <v>676</v>
      </c>
      <c r="H476" s="10"/>
      <c r="I476" s="10" t="s">
        <v>218</v>
      </c>
      <c r="J476" s="8" t="s">
        <v>26</v>
      </c>
      <c r="K476" s="10" t="s">
        <v>219</v>
      </c>
      <c r="L476" s="10"/>
      <c r="P476" s="8" t="s">
        <v>26</v>
      </c>
      <c r="Q476" s="0" t="n">
        <f aca="false">IF(ISNA(VLOOKUP(A476,calculos!$A$2:$B$20,2,1)),"null",VLOOKUP(A476,calculos!$A$2:$B$20,2,1))</f>
        <v>12</v>
      </c>
      <c r="R476" s="0" t="n">
        <f aca="false">IF(ISNA(VLOOKUP(C476,calculos!$D$2:$E$1218,2,1)),"null",VLOOKUP(C476,calculos!$D$2:$E$1218,2,1))</f>
        <v>802</v>
      </c>
      <c r="S476" s="0" t="n">
        <f aca="false">IF(ISNA(VLOOKUP(D476,calculos!$G$2:$H$1118,2,1)),"null",VLOOKUP(D476,calculos!$G$2:$H$1118,2,1))</f>
        <v>1014</v>
      </c>
      <c r="T476" s="0" t="n">
        <f aca="false">IF(ISNA(VLOOKUP(E476,calculos!$J$2:$K$220,2,1)),"null",VLOOKUP(E476,calculos!$J$2:$K$220,2,1))</f>
        <v>125</v>
      </c>
      <c r="U476" s="0" t="n">
        <f aca="false">IF(ISNA(VLOOKUP(F476,calculos!$M$2:$N$658,2,1)),"null",VLOOKUP(F476,calculos!$M$2:$N$658,2,1))</f>
        <v>400</v>
      </c>
      <c r="V476" s="0" t="n">
        <f aca="false">IF(ISNA(VLOOKUP(J476,calculos!$P$2:$Q$1711,2,1)),"null",VLOOKUP(J476,calculos!$P$2:$Q$1711,2,1))</f>
        <v>1705</v>
      </c>
      <c r="W476" s="0" t="n">
        <f aca="false">IF(ISNA(VLOOKUP(P476,calculos!$S$2:$T$58,2,1)),"null",VLOOKUP(P476,calculos!$S$2:$T$58,2,1))</f>
        <v>42</v>
      </c>
      <c r="X476" s="0" t="str">
        <f aca="false">$X$1&amp;B476&amp;"','"&amp;G476&amp;"','"&amp;H476&amp;"','"&amp;I476&amp;"','"&amp;K476&amp;"','"&amp;L476&amp;"','"&amp;M476&amp;"','"&amp;N476&amp;"','"&amp;O476&amp;"',"&amp;Q476&amp;","&amp;R476&amp;","&amp;S476&amp;","&amp;T476&amp;","&amp;U476&amp;","&amp;V476&amp;","&amp;W476&amp;");"</f>
        <v>insert into servicio (id,fecha_entrega,serie,apertura,fecha_instalacion,garantia,mantenimiento,capacitacion,entrega_equipo,visita,id_empresa,id_hospital,id_equipo,id_marca,id_modelo,id_os,id_ingeniero) values (nextval('seq_servicio'),'','NG01497','','27-04-2013','28-04-2011','','','','',12,802,1014,125,400,1705,42);</v>
      </c>
    </row>
    <row r="477" customFormat="false" ht="13.8" hidden="false" customHeight="false" outlineLevel="0" collapsed="false">
      <c r="A477" s="10" t="s">
        <v>23</v>
      </c>
      <c r="B477" s="10"/>
      <c r="C477" s="10" t="s">
        <v>495</v>
      </c>
      <c r="D477" s="10" t="s">
        <v>286</v>
      </c>
      <c r="E477" s="8" t="s">
        <v>26</v>
      </c>
      <c r="F477" s="8" t="s">
        <v>26</v>
      </c>
      <c r="G477" s="10" t="s">
        <v>677</v>
      </c>
      <c r="H477" s="10"/>
      <c r="I477" s="10" t="s">
        <v>218</v>
      </c>
      <c r="J477" s="8" t="s">
        <v>26</v>
      </c>
      <c r="K477" s="10" t="s">
        <v>219</v>
      </c>
      <c r="L477" s="10"/>
      <c r="P477" s="8" t="s">
        <v>26</v>
      </c>
      <c r="Q477" s="0" t="n">
        <f aca="false">IF(ISNA(VLOOKUP(A477,calculos!$A$2:$B$20,2,1)),"null",VLOOKUP(A477,calculos!$A$2:$B$20,2,1))</f>
        <v>12</v>
      </c>
      <c r="R477" s="0" t="n">
        <f aca="false">IF(ISNA(VLOOKUP(C477,calculos!$D$2:$E$1218,2,1)),"null",VLOOKUP(C477,calculos!$D$2:$E$1218,2,1))</f>
        <v>800</v>
      </c>
      <c r="S477" s="0" t="n">
        <f aca="false">IF(ISNA(VLOOKUP(D477,calculos!$G$2:$H$1118,2,1)),"null",VLOOKUP(D477,calculos!$G$2:$H$1118,2,1))</f>
        <v>1014</v>
      </c>
      <c r="T477" s="0" t="n">
        <f aca="false">IF(ISNA(VLOOKUP(E477,calculos!$J$2:$K$220,2,1)),"null",VLOOKUP(E477,calculos!$J$2:$K$220,2,1))</f>
        <v>125</v>
      </c>
      <c r="U477" s="0" t="n">
        <f aca="false">IF(ISNA(VLOOKUP(F477,calculos!$M$2:$N$658,2,1)),"null",VLOOKUP(F477,calculos!$M$2:$N$658,2,1))</f>
        <v>400</v>
      </c>
      <c r="V477" s="0" t="n">
        <f aca="false">IF(ISNA(VLOOKUP(J477,calculos!$P$2:$Q$1711,2,1)),"null",VLOOKUP(J477,calculos!$P$2:$Q$1711,2,1))</f>
        <v>1705</v>
      </c>
      <c r="W477" s="0" t="n">
        <f aca="false">IF(ISNA(VLOOKUP(P477,calculos!$S$2:$T$58,2,1)),"null",VLOOKUP(P477,calculos!$S$2:$T$58,2,1))</f>
        <v>42</v>
      </c>
      <c r="X477" s="0" t="str">
        <f aca="false">$X$1&amp;B477&amp;"','"&amp;G477&amp;"','"&amp;H477&amp;"','"&amp;I477&amp;"','"&amp;K477&amp;"','"&amp;L477&amp;"','"&amp;M477&amp;"','"&amp;N477&amp;"','"&amp;O477&amp;"',"&amp;Q477&amp;","&amp;R477&amp;","&amp;S477&amp;","&amp;T477&amp;","&amp;U477&amp;","&amp;V477&amp;","&amp;W477&amp;");"</f>
        <v>insert into servicio (id,fecha_entrega,serie,apertura,fecha_instalacion,garantia,mantenimiento,capacitacion,entrega_equipo,visita,id_empresa,id_hospital,id_equipo,id_marca,id_modelo,id_os,id_ingeniero) values (nextval('seq_servicio'),'','NG01499','','27-04-2013','28-04-2011','','','','',12,800,1014,125,400,1705,42);</v>
      </c>
    </row>
    <row r="478" customFormat="false" ht="13.8" hidden="false" customHeight="false" outlineLevel="0" collapsed="false">
      <c r="A478" s="10" t="s">
        <v>23</v>
      </c>
      <c r="B478" s="10"/>
      <c r="C478" s="10" t="s">
        <v>445</v>
      </c>
      <c r="D478" s="10" t="s">
        <v>286</v>
      </c>
      <c r="E478" s="8" t="s">
        <v>26</v>
      </c>
      <c r="F478" s="8" t="s">
        <v>26</v>
      </c>
      <c r="G478" s="10" t="s">
        <v>678</v>
      </c>
      <c r="H478" s="10"/>
      <c r="I478" s="10" t="s">
        <v>560</v>
      </c>
      <c r="J478" s="8" t="s">
        <v>26</v>
      </c>
      <c r="K478" s="10" t="s">
        <v>679</v>
      </c>
      <c r="L478" s="10"/>
      <c r="P478" s="8" t="s">
        <v>26</v>
      </c>
      <c r="Q478" s="0" t="n">
        <f aca="false">IF(ISNA(VLOOKUP(A478,calculos!$A$2:$B$20,2,1)),"null",VLOOKUP(A478,calculos!$A$2:$B$20,2,1))</f>
        <v>12</v>
      </c>
      <c r="R478" s="0" t="n">
        <f aca="false">IF(ISNA(VLOOKUP(C478,calculos!$D$2:$E$1218,2,1)),"null",VLOOKUP(C478,calculos!$D$2:$E$1218,2,1))</f>
        <v>465</v>
      </c>
      <c r="S478" s="0" t="n">
        <f aca="false">IF(ISNA(VLOOKUP(D478,calculos!$G$2:$H$1118,2,1)),"null",VLOOKUP(D478,calculos!$G$2:$H$1118,2,1))</f>
        <v>1014</v>
      </c>
      <c r="T478" s="0" t="n">
        <f aca="false">IF(ISNA(VLOOKUP(E478,calculos!$J$2:$K$220,2,1)),"null",VLOOKUP(E478,calculos!$J$2:$K$220,2,1))</f>
        <v>125</v>
      </c>
      <c r="U478" s="0" t="n">
        <f aca="false">IF(ISNA(VLOOKUP(F478,calculos!$M$2:$N$658,2,1)),"null",VLOOKUP(F478,calculos!$M$2:$N$658,2,1))</f>
        <v>400</v>
      </c>
      <c r="V478" s="0" t="n">
        <f aca="false">IF(ISNA(VLOOKUP(J478,calculos!$P$2:$Q$1711,2,1)),"null",VLOOKUP(J478,calculos!$P$2:$Q$1711,2,1))</f>
        <v>1705</v>
      </c>
      <c r="W478" s="0" t="n">
        <f aca="false">IF(ISNA(VLOOKUP(P478,calculos!$S$2:$T$58,2,1)),"null",VLOOKUP(P478,calculos!$S$2:$T$58,2,1))</f>
        <v>42</v>
      </c>
      <c r="X478" s="0" t="str">
        <f aca="false">$X$1&amp;B478&amp;"','"&amp;G478&amp;"','"&amp;H478&amp;"','"&amp;I478&amp;"','"&amp;K478&amp;"','"&amp;L478&amp;"','"&amp;M478&amp;"','"&amp;N478&amp;"','"&amp;O478&amp;"',"&amp;Q478&amp;","&amp;R478&amp;","&amp;S478&amp;","&amp;T478&amp;","&amp;U478&amp;","&amp;V478&amp;","&amp;W478&amp;");"</f>
        <v>insert into servicio (id,fecha_entrega,serie,apertura,fecha_instalacion,garantia,mantenimiento,capacitacion,entrega_equipo,visita,id_empresa,id_hospital,id_equipo,id_marca,id_modelo,id_os,id_ingeniero) values (nextval('seq_servicio'),'','NG07702','','23-06-2013','24-06-2011','','','','',12,465,1014,125,400,1705,42);</v>
      </c>
    </row>
    <row r="479" customFormat="false" ht="13.8" hidden="false" customHeight="false" outlineLevel="0" collapsed="false">
      <c r="A479" s="10" t="s">
        <v>23</v>
      </c>
      <c r="B479" s="10"/>
      <c r="C479" s="10" t="s">
        <v>644</v>
      </c>
      <c r="D479" s="10" t="s">
        <v>680</v>
      </c>
      <c r="E479" s="8" t="s">
        <v>26</v>
      </c>
      <c r="F479" s="8" t="s">
        <v>26</v>
      </c>
      <c r="G479" s="10" t="s">
        <v>681</v>
      </c>
      <c r="H479" s="10"/>
      <c r="I479" s="10" t="s">
        <v>646</v>
      </c>
      <c r="J479" s="8" t="s">
        <v>26</v>
      </c>
      <c r="K479" s="10" t="s">
        <v>650</v>
      </c>
      <c r="L479" s="10"/>
      <c r="P479" s="8" t="s">
        <v>26</v>
      </c>
      <c r="Q479" s="0" t="n">
        <f aca="false">IF(ISNA(VLOOKUP(A479,calculos!$A$2:$B$20,2,1)),"null",VLOOKUP(A479,calculos!$A$2:$B$20,2,1))</f>
        <v>12</v>
      </c>
      <c r="R479" s="0" t="n">
        <f aca="false">IF(ISNA(VLOOKUP(C479,calculos!$D$2:$E$1218,2,1)),"null",VLOOKUP(C479,calculos!$D$2:$E$1218,2,1))</f>
        <v>822</v>
      </c>
      <c r="S479" s="0" t="n">
        <f aca="false">IF(ISNA(VLOOKUP(D479,calculos!$G$2:$H$1118,2,1)),"null",VLOOKUP(D479,calculos!$G$2:$H$1118,2,1))</f>
        <v>176</v>
      </c>
      <c r="T479" s="0" t="n">
        <f aca="false">IF(ISNA(VLOOKUP(E479,calculos!$J$2:$K$220,2,1)),"null",VLOOKUP(E479,calculos!$J$2:$K$220,2,1))</f>
        <v>125</v>
      </c>
      <c r="U479" s="0" t="n">
        <f aca="false">IF(ISNA(VLOOKUP(F479,calculos!$M$2:$N$658,2,1)),"null",VLOOKUP(F479,calculos!$M$2:$N$658,2,1))</f>
        <v>400</v>
      </c>
      <c r="V479" s="0" t="n">
        <f aca="false">IF(ISNA(VLOOKUP(J479,calculos!$P$2:$Q$1711,2,1)),"null",VLOOKUP(J479,calculos!$P$2:$Q$1711,2,1))</f>
        <v>1705</v>
      </c>
      <c r="W479" s="0" t="n">
        <f aca="false">IF(ISNA(VLOOKUP(P479,calculos!$S$2:$T$58,2,1)),"null",VLOOKUP(P479,calculos!$S$2:$T$58,2,1))</f>
        <v>42</v>
      </c>
      <c r="X479" s="0" t="str">
        <f aca="false">$X$1&amp;B479&amp;"','"&amp;G479&amp;"','"&amp;H479&amp;"','"&amp;I479&amp;"','"&amp;K479&amp;"','"&amp;L479&amp;"','"&amp;M479&amp;"','"&amp;N479&amp;"','"&amp;O479&amp;"',"&amp;Q479&amp;","&amp;R479&amp;","&amp;S479&amp;","&amp;T479&amp;","&amp;U479&amp;","&amp;V479&amp;","&amp;W479&amp;");"</f>
        <v>insert into servicio (id,fecha_entrega,serie,apertura,fecha_instalacion,garantia,mantenimiento,capacitacion,entrega_equipo,visita,id_empresa,id_hospital,id_equipo,id_marca,id_modelo,id_os,id_ingeniero) values (nextval('seq_servicio'),'','NG24112','','13-06-2013','14-06-2011','','','','',12,822,176,125,400,1705,42);</v>
      </c>
    </row>
    <row r="480" customFormat="false" ht="13.8" hidden="false" customHeight="false" outlineLevel="0" collapsed="false">
      <c r="A480" s="10" t="s">
        <v>23</v>
      </c>
      <c r="B480" s="10"/>
      <c r="C480" s="10" t="s">
        <v>644</v>
      </c>
      <c r="D480" s="10" t="s">
        <v>680</v>
      </c>
      <c r="E480" s="8" t="s">
        <v>26</v>
      </c>
      <c r="F480" s="8" t="s">
        <v>26</v>
      </c>
      <c r="G480" s="10" t="s">
        <v>682</v>
      </c>
      <c r="H480" s="10"/>
      <c r="I480" s="10" t="s">
        <v>646</v>
      </c>
      <c r="J480" s="8" t="s">
        <v>26</v>
      </c>
      <c r="K480" s="10" t="s">
        <v>650</v>
      </c>
      <c r="L480" s="10"/>
      <c r="P480" s="8" t="s">
        <v>26</v>
      </c>
      <c r="Q480" s="0" t="n">
        <f aca="false">IF(ISNA(VLOOKUP(A480,calculos!$A$2:$B$20,2,1)),"null",VLOOKUP(A480,calculos!$A$2:$B$20,2,1))</f>
        <v>12</v>
      </c>
      <c r="R480" s="0" t="n">
        <f aca="false">IF(ISNA(VLOOKUP(C480,calculos!$D$2:$E$1218,2,1)),"null",VLOOKUP(C480,calculos!$D$2:$E$1218,2,1))</f>
        <v>822</v>
      </c>
      <c r="S480" s="0" t="n">
        <f aca="false">IF(ISNA(VLOOKUP(D480,calculos!$G$2:$H$1118,2,1)),"null",VLOOKUP(D480,calculos!$G$2:$H$1118,2,1))</f>
        <v>176</v>
      </c>
      <c r="T480" s="0" t="n">
        <f aca="false">IF(ISNA(VLOOKUP(E480,calculos!$J$2:$K$220,2,1)),"null",VLOOKUP(E480,calculos!$J$2:$K$220,2,1))</f>
        <v>125</v>
      </c>
      <c r="U480" s="0" t="n">
        <f aca="false">IF(ISNA(VLOOKUP(F480,calculos!$M$2:$N$658,2,1)),"null",VLOOKUP(F480,calculos!$M$2:$N$658,2,1))</f>
        <v>400</v>
      </c>
      <c r="V480" s="0" t="n">
        <f aca="false">IF(ISNA(VLOOKUP(J480,calculos!$P$2:$Q$1711,2,1)),"null",VLOOKUP(J480,calculos!$P$2:$Q$1711,2,1))</f>
        <v>1705</v>
      </c>
      <c r="W480" s="0" t="n">
        <f aca="false">IF(ISNA(VLOOKUP(P480,calculos!$S$2:$T$58,2,1)),"null",VLOOKUP(P480,calculos!$S$2:$T$58,2,1))</f>
        <v>42</v>
      </c>
      <c r="X480" s="0" t="str">
        <f aca="false">$X$1&amp;B480&amp;"','"&amp;G480&amp;"','"&amp;H480&amp;"','"&amp;I480&amp;"','"&amp;K480&amp;"','"&amp;L480&amp;"','"&amp;M480&amp;"','"&amp;N480&amp;"','"&amp;O480&amp;"',"&amp;Q480&amp;","&amp;R480&amp;","&amp;S480&amp;","&amp;T480&amp;","&amp;U480&amp;","&amp;V480&amp;","&amp;W480&amp;");"</f>
        <v>insert into servicio (id,fecha_entrega,serie,apertura,fecha_instalacion,garantia,mantenimiento,capacitacion,entrega_equipo,visita,id_empresa,id_hospital,id_equipo,id_marca,id_modelo,id_os,id_ingeniero) values (nextval('seq_servicio'),'','NG24116','','13-06-2013','14-06-2011','','','','',12,822,176,125,400,1705,42);</v>
      </c>
    </row>
    <row r="481" customFormat="false" ht="13.8" hidden="false" customHeight="false" outlineLevel="0" collapsed="false">
      <c r="A481" s="10" t="s">
        <v>23</v>
      </c>
      <c r="B481" s="10"/>
      <c r="C481" s="10" t="s">
        <v>644</v>
      </c>
      <c r="D481" s="10" t="s">
        <v>680</v>
      </c>
      <c r="E481" s="8" t="s">
        <v>26</v>
      </c>
      <c r="F481" s="8" t="s">
        <v>26</v>
      </c>
      <c r="G481" s="10" t="s">
        <v>683</v>
      </c>
      <c r="H481" s="10"/>
      <c r="I481" s="10" t="s">
        <v>646</v>
      </c>
      <c r="J481" s="8" t="s">
        <v>26</v>
      </c>
      <c r="K481" s="10" t="s">
        <v>650</v>
      </c>
      <c r="L481" s="10"/>
      <c r="P481" s="8" t="s">
        <v>26</v>
      </c>
      <c r="Q481" s="0" t="n">
        <f aca="false">IF(ISNA(VLOOKUP(A481,calculos!$A$2:$B$20,2,1)),"null",VLOOKUP(A481,calculos!$A$2:$B$20,2,1))</f>
        <v>12</v>
      </c>
      <c r="R481" s="0" t="n">
        <f aca="false">IF(ISNA(VLOOKUP(C481,calculos!$D$2:$E$1218,2,1)),"null",VLOOKUP(C481,calculos!$D$2:$E$1218,2,1))</f>
        <v>822</v>
      </c>
      <c r="S481" s="0" t="n">
        <f aca="false">IF(ISNA(VLOOKUP(D481,calculos!$G$2:$H$1118,2,1)),"null",VLOOKUP(D481,calculos!$G$2:$H$1118,2,1))</f>
        <v>176</v>
      </c>
      <c r="T481" s="0" t="n">
        <f aca="false">IF(ISNA(VLOOKUP(E481,calculos!$J$2:$K$220,2,1)),"null",VLOOKUP(E481,calculos!$J$2:$K$220,2,1))</f>
        <v>125</v>
      </c>
      <c r="U481" s="0" t="n">
        <f aca="false">IF(ISNA(VLOOKUP(F481,calculos!$M$2:$N$658,2,1)),"null",VLOOKUP(F481,calculos!$M$2:$N$658,2,1))</f>
        <v>400</v>
      </c>
      <c r="V481" s="0" t="n">
        <f aca="false">IF(ISNA(VLOOKUP(J481,calculos!$P$2:$Q$1711,2,1)),"null",VLOOKUP(J481,calculos!$P$2:$Q$1711,2,1))</f>
        <v>1705</v>
      </c>
      <c r="W481" s="0" t="n">
        <f aca="false">IF(ISNA(VLOOKUP(P481,calculos!$S$2:$T$58,2,1)),"null",VLOOKUP(P481,calculos!$S$2:$T$58,2,1))</f>
        <v>42</v>
      </c>
      <c r="X481" s="0" t="str">
        <f aca="false">$X$1&amp;B481&amp;"','"&amp;G481&amp;"','"&amp;H481&amp;"','"&amp;I481&amp;"','"&amp;K481&amp;"','"&amp;L481&amp;"','"&amp;M481&amp;"','"&amp;N481&amp;"','"&amp;O481&amp;"',"&amp;Q481&amp;","&amp;R481&amp;","&amp;S481&amp;","&amp;T481&amp;","&amp;U481&amp;","&amp;V481&amp;","&amp;W481&amp;");"</f>
        <v>insert into servicio (id,fecha_entrega,serie,apertura,fecha_instalacion,garantia,mantenimiento,capacitacion,entrega_equipo,visita,id_empresa,id_hospital,id_equipo,id_marca,id_modelo,id_os,id_ingeniero) values (nextval('seq_servicio'),'','NG24115','','13-06-2013','14-06-2011','','','','',12,822,176,125,400,1705,42);</v>
      </c>
    </row>
    <row r="482" customFormat="false" ht="13.8" hidden="false" customHeight="false" outlineLevel="0" collapsed="false">
      <c r="A482" s="10" t="s">
        <v>23</v>
      </c>
      <c r="B482" s="10"/>
      <c r="C482" s="10" t="s">
        <v>406</v>
      </c>
      <c r="D482" s="10" t="s">
        <v>680</v>
      </c>
      <c r="E482" s="8" t="s">
        <v>26</v>
      </c>
      <c r="F482" s="8" t="s">
        <v>26</v>
      </c>
      <c r="G482" s="10" t="s">
        <v>684</v>
      </c>
      <c r="H482" s="10"/>
      <c r="I482" s="10" t="s">
        <v>408</v>
      </c>
      <c r="J482" s="8" t="s">
        <v>26</v>
      </c>
      <c r="K482" s="10" t="s">
        <v>409</v>
      </c>
      <c r="L482" s="10"/>
      <c r="P482" s="8" t="s">
        <v>26</v>
      </c>
      <c r="Q482" s="0" t="n">
        <f aca="false">IF(ISNA(VLOOKUP(A482,calculos!$A$2:$B$20,2,1)),"null",VLOOKUP(A482,calculos!$A$2:$B$20,2,1))</f>
        <v>12</v>
      </c>
      <c r="R482" s="0" t="n">
        <f aca="false">IF(ISNA(VLOOKUP(C482,calculos!$D$2:$E$1218,2,1)),"null",VLOOKUP(C482,calculos!$D$2:$E$1218,2,1))</f>
        <v>467</v>
      </c>
      <c r="S482" s="0" t="n">
        <f aca="false">IF(ISNA(VLOOKUP(D482,calculos!$G$2:$H$1118,2,1)),"null",VLOOKUP(D482,calculos!$G$2:$H$1118,2,1))</f>
        <v>176</v>
      </c>
      <c r="T482" s="0" t="n">
        <f aca="false">IF(ISNA(VLOOKUP(E482,calculos!$J$2:$K$220,2,1)),"null",VLOOKUP(E482,calculos!$J$2:$K$220,2,1))</f>
        <v>125</v>
      </c>
      <c r="U482" s="0" t="n">
        <f aca="false">IF(ISNA(VLOOKUP(F482,calculos!$M$2:$N$658,2,1)),"null",VLOOKUP(F482,calculos!$M$2:$N$658,2,1))</f>
        <v>400</v>
      </c>
      <c r="V482" s="0" t="n">
        <f aca="false">IF(ISNA(VLOOKUP(J482,calculos!$P$2:$Q$1711,2,1)),"null",VLOOKUP(J482,calculos!$P$2:$Q$1711,2,1))</f>
        <v>1705</v>
      </c>
      <c r="W482" s="0" t="n">
        <f aca="false">IF(ISNA(VLOOKUP(P482,calculos!$S$2:$T$58,2,1)),"null",VLOOKUP(P482,calculos!$S$2:$T$58,2,1))</f>
        <v>42</v>
      </c>
      <c r="X482" s="0" t="str">
        <f aca="false">$X$1&amp;B482&amp;"','"&amp;G482&amp;"','"&amp;H482&amp;"','"&amp;I482&amp;"','"&amp;K482&amp;"','"&amp;L482&amp;"','"&amp;M482&amp;"','"&amp;N482&amp;"','"&amp;O482&amp;"',"&amp;Q482&amp;","&amp;R482&amp;","&amp;S482&amp;","&amp;T482&amp;","&amp;U482&amp;","&amp;V482&amp;","&amp;W482&amp;");"</f>
        <v>insert into servicio (id,fecha_entrega,serie,apertura,fecha_instalacion,garantia,mantenimiento,capacitacion,entrega_equipo,visita,id_empresa,id_hospital,id_equipo,id_marca,id_modelo,id_os,id_ingeniero) values (nextval('seq_servicio'),'','NG24114','','12-04-2013','13-04-2011','','','','',12,467,176,125,400,1705,42);</v>
      </c>
    </row>
    <row r="483" customFormat="false" ht="13.8" hidden="false" customHeight="false" outlineLevel="0" collapsed="false">
      <c r="A483" s="10" t="s">
        <v>23</v>
      </c>
      <c r="B483" s="10"/>
      <c r="C483" s="10" t="s">
        <v>406</v>
      </c>
      <c r="D483" s="10" t="s">
        <v>680</v>
      </c>
      <c r="E483" s="8" t="s">
        <v>26</v>
      </c>
      <c r="F483" s="8" t="s">
        <v>26</v>
      </c>
      <c r="G483" s="10" t="s">
        <v>685</v>
      </c>
      <c r="H483" s="10"/>
      <c r="I483" s="10" t="s">
        <v>408</v>
      </c>
      <c r="J483" s="8" t="s">
        <v>26</v>
      </c>
      <c r="K483" s="10" t="s">
        <v>409</v>
      </c>
      <c r="L483" s="10"/>
      <c r="P483" s="8" t="s">
        <v>26</v>
      </c>
      <c r="Q483" s="0" t="n">
        <f aca="false">IF(ISNA(VLOOKUP(A483,calculos!$A$2:$B$20,2,1)),"null",VLOOKUP(A483,calculos!$A$2:$B$20,2,1))</f>
        <v>12</v>
      </c>
      <c r="R483" s="0" t="n">
        <f aca="false">IF(ISNA(VLOOKUP(C483,calculos!$D$2:$E$1218,2,1)),"null",VLOOKUP(C483,calculos!$D$2:$E$1218,2,1))</f>
        <v>467</v>
      </c>
      <c r="S483" s="0" t="n">
        <f aca="false">IF(ISNA(VLOOKUP(D483,calculos!$G$2:$H$1118,2,1)),"null",VLOOKUP(D483,calculos!$G$2:$H$1118,2,1))</f>
        <v>176</v>
      </c>
      <c r="T483" s="0" t="n">
        <f aca="false">IF(ISNA(VLOOKUP(E483,calculos!$J$2:$K$220,2,1)),"null",VLOOKUP(E483,calculos!$J$2:$K$220,2,1))</f>
        <v>125</v>
      </c>
      <c r="U483" s="0" t="n">
        <f aca="false">IF(ISNA(VLOOKUP(F483,calculos!$M$2:$N$658,2,1)),"null",VLOOKUP(F483,calculos!$M$2:$N$658,2,1))</f>
        <v>400</v>
      </c>
      <c r="V483" s="0" t="n">
        <f aca="false">IF(ISNA(VLOOKUP(J483,calculos!$P$2:$Q$1711,2,1)),"null",VLOOKUP(J483,calculos!$P$2:$Q$1711,2,1))</f>
        <v>1705</v>
      </c>
      <c r="W483" s="0" t="n">
        <f aca="false">IF(ISNA(VLOOKUP(P483,calculos!$S$2:$T$58,2,1)),"null",VLOOKUP(P483,calculos!$S$2:$T$58,2,1))</f>
        <v>42</v>
      </c>
      <c r="X483" s="0" t="str">
        <f aca="false">$X$1&amp;B483&amp;"','"&amp;G483&amp;"','"&amp;H483&amp;"','"&amp;I483&amp;"','"&amp;K483&amp;"','"&amp;L483&amp;"','"&amp;M483&amp;"','"&amp;N483&amp;"','"&amp;O483&amp;"',"&amp;Q483&amp;","&amp;R483&amp;","&amp;S483&amp;","&amp;T483&amp;","&amp;U483&amp;","&amp;V483&amp;","&amp;W483&amp;");"</f>
        <v>insert into servicio (id,fecha_entrega,serie,apertura,fecha_instalacion,garantia,mantenimiento,capacitacion,entrega_equipo,visita,id_empresa,id_hospital,id_equipo,id_marca,id_modelo,id_os,id_ingeniero) values (nextval('seq_servicio'),'','NG24117','','12-04-2013','13-04-2011','','','','',12,467,176,125,400,1705,42);</v>
      </c>
    </row>
    <row r="484" customFormat="false" ht="13.8" hidden="false" customHeight="false" outlineLevel="0" collapsed="false">
      <c r="A484" s="10" t="s">
        <v>23</v>
      </c>
      <c r="B484" s="10"/>
      <c r="C484" s="10" t="s">
        <v>495</v>
      </c>
      <c r="D484" s="10" t="s">
        <v>680</v>
      </c>
      <c r="E484" s="8" t="s">
        <v>26</v>
      </c>
      <c r="F484" s="8" t="s">
        <v>26</v>
      </c>
      <c r="G484" s="10" t="s">
        <v>686</v>
      </c>
      <c r="H484" s="10"/>
      <c r="I484" s="10" t="s">
        <v>646</v>
      </c>
      <c r="J484" s="8" t="s">
        <v>26</v>
      </c>
      <c r="K484" s="10" t="s">
        <v>650</v>
      </c>
      <c r="L484" s="10"/>
      <c r="P484" s="8" t="s">
        <v>26</v>
      </c>
      <c r="Q484" s="0" t="n">
        <f aca="false">IF(ISNA(VLOOKUP(A484,calculos!$A$2:$B$20,2,1)),"null",VLOOKUP(A484,calculos!$A$2:$B$20,2,1))</f>
        <v>12</v>
      </c>
      <c r="R484" s="0" t="n">
        <f aca="false">IF(ISNA(VLOOKUP(C484,calculos!$D$2:$E$1218,2,1)),"null",VLOOKUP(C484,calculos!$D$2:$E$1218,2,1))</f>
        <v>800</v>
      </c>
      <c r="S484" s="0" t="n">
        <f aca="false">IF(ISNA(VLOOKUP(D484,calculos!$G$2:$H$1118,2,1)),"null",VLOOKUP(D484,calculos!$G$2:$H$1118,2,1))</f>
        <v>176</v>
      </c>
      <c r="T484" s="0" t="n">
        <f aca="false">IF(ISNA(VLOOKUP(E484,calculos!$J$2:$K$220,2,1)),"null",VLOOKUP(E484,calculos!$J$2:$K$220,2,1))</f>
        <v>125</v>
      </c>
      <c r="U484" s="0" t="n">
        <f aca="false">IF(ISNA(VLOOKUP(F484,calculos!$M$2:$N$658,2,1)),"null",VLOOKUP(F484,calculos!$M$2:$N$658,2,1))</f>
        <v>400</v>
      </c>
      <c r="V484" s="0" t="n">
        <f aca="false">IF(ISNA(VLOOKUP(J484,calculos!$P$2:$Q$1711,2,1)),"null",VLOOKUP(J484,calculos!$P$2:$Q$1711,2,1))</f>
        <v>1705</v>
      </c>
      <c r="W484" s="0" t="n">
        <f aca="false">IF(ISNA(VLOOKUP(P484,calculos!$S$2:$T$58,2,1)),"null",VLOOKUP(P484,calculos!$S$2:$T$58,2,1))</f>
        <v>42</v>
      </c>
      <c r="X484" s="0" t="str">
        <f aca="false">$X$1&amp;B484&amp;"','"&amp;G484&amp;"','"&amp;H484&amp;"','"&amp;I484&amp;"','"&amp;K484&amp;"','"&amp;L484&amp;"','"&amp;M484&amp;"','"&amp;N484&amp;"','"&amp;O484&amp;"',"&amp;Q484&amp;","&amp;R484&amp;","&amp;S484&amp;","&amp;T484&amp;","&amp;U484&amp;","&amp;V484&amp;","&amp;W484&amp;");"</f>
        <v>insert into servicio (id,fecha_entrega,serie,apertura,fecha_instalacion,garantia,mantenimiento,capacitacion,entrega_equipo,visita,id_empresa,id_hospital,id_equipo,id_marca,id_modelo,id_os,id_ingeniero) values (nextval('seq_servicio'),'','NG24118','','13-06-2013','14-06-2011','','','','',12,800,176,125,400,1705,42);</v>
      </c>
    </row>
    <row r="485" customFormat="false" ht="13.8" hidden="false" customHeight="false" outlineLevel="0" collapsed="false">
      <c r="A485" s="10" t="s">
        <v>23</v>
      </c>
      <c r="B485" s="10"/>
      <c r="C485" s="10" t="s">
        <v>495</v>
      </c>
      <c r="D485" s="10" t="s">
        <v>680</v>
      </c>
      <c r="E485" s="8" t="s">
        <v>26</v>
      </c>
      <c r="F485" s="8" t="s">
        <v>26</v>
      </c>
      <c r="G485" s="10" t="s">
        <v>687</v>
      </c>
      <c r="H485" s="10"/>
      <c r="I485" s="10" t="s">
        <v>646</v>
      </c>
      <c r="J485" s="8" t="s">
        <v>26</v>
      </c>
      <c r="K485" s="10" t="s">
        <v>650</v>
      </c>
      <c r="L485" s="10"/>
      <c r="P485" s="8" t="s">
        <v>26</v>
      </c>
      <c r="Q485" s="0" t="n">
        <f aca="false">IF(ISNA(VLOOKUP(A485,calculos!$A$2:$B$20,2,1)),"null",VLOOKUP(A485,calculos!$A$2:$B$20,2,1))</f>
        <v>12</v>
      </c>
      <c r="R485" s="0" t="n">
        <f aca="false">IF(ISNA(VLOOKUP(C485,calculos!$D$2:$E$1218,2,1)),"null",VLOOKUP(C485,calculos!$D$2:$E$1218,2,1))</f>
        <v>800</v>
      </c>
      <c r="S485" s="0" t="n">
        <f aca="false">IF(ISNA(VLOOKUP(D485,calculos!$G$2:$H$1118,2,1)),"null",VLOOKUP(D485,calculos!$G$2:$H$1118,2,1))</f>
        <v>176</v>
      </c>
      <c r="T485" s="0" t="n">
        <f aca="false">IF(ISNA(VLOOKUP(E485,calculos!$J$2:$K$220,2,1)),"null",VLOOKUP(E485,calculos!$J$2:$K$220,2,1))</f>
        <v>125</v>
      </c>
      <c r="U485" s="0" t="n">
        <f aca="false">IF(ISNA(VLOOKUP(F485,calculos!$M$2:$N$658,2,1)),"null",VLOOKUP(F485,calculos!$M$2:$N$658,2,1))</f>
        <v>400</v>
      </c>
      <c r="V485" s="0" t="n">
        <f aca="false">IF(ISNA(VLOOKUP(J485,calculos!$P$2:$Q$1711,2,1)),"null",VLOOKUP(J485,calculos!$P$2:$Q$1711,2,1))</f>
        <v>1705</v>
      </c>
      <c r="W485" s="0" t="n">
        <f aca="false">IF(ISNA(VLOOKUP(P485,calculos!$S$2:$T$58,2,1)),"null",VLOOKUP(P485,calculos!$S$2:$T$58,2,1))</f>
        <v>42</v>
      </c>
      <c r="X485" s="0" t="str">
        <f aca="false">$X$1&amp;B485&amp;"','"&amp;G485&amp;"','"&amp;H485&amp;"','"&amp;I485&amp;"','"&amp;K485&amp;"','"&amp;L485&amp;"','"&amp;M485&amp;"','"&amp;N485&amp;"','"&amp;O485&amp;"',"&amp;Q485&amp;","&amp;R485&amp;","&amp;S485&amp;","&amp;T485&amp;","&amp;U485&amp;","&amp;V485&amp;","&amp;W485&amp;");"</f>
        <v>insert into servicio (id,fecha_entrega,serie,apertura,fecha_instalacion,garantia,mantenimiento,capacitacion,entrega_equipo,visita,id_empresa,id_hospital,id_equipo,id_marca,id_modelo,id_os,id_ingeniero) values (nextval('seq_servicio'),'','NG24119','','13-06-2013','14-06-2011','','','','',12,800,176,125,400,1705,42);</v>
      </c>
    </row>
    <row r="486" customFormat="false" ht="13.8" hidden="false" customHeight="false" outlineLevel="0" collapsed="false">
      <c r="A486" s="10" t="s">
        <v>23</v>
      </c>
      <c r="B486" s="10"/>
      <c r="C486" s="10" t="s">
        <v>243</v>
      </c>
      <c r="D486" s="10" t="s">
        <v>680</v>
      </c>
      <c r="E486" s="8" t="s">
        <v>26</v>
      </c>
      <c r="F486" s="8" t="s">
        <v>26</v>
      </c>
      <c r="G486" s="10" t="s">
        <v>688</v>
      </c>
      <c r="H486" s="10"/>
      <c r="I486" s="10" t="s">
        <v>689</v>
      </c>
      <c r="J486" s="8" t="s">
        <v>26</v>
      </c>
      <c r="K486" s="10" t="s">
        <v>690</v>
      </c>
      <c r="L486" s="10"/>
      <c r="P486" s="8" t="s">
        <v>26</v>
      </c>
      <c r="Q486" s="0" t="n">
        <f aca="false">IF(ISNA(VLOOKUP(A486,calculos!$A$2:$B$20,2,1)),"null",VLOOKUP(A486,calculos!$A$2:$B$20,2,1))</f>
        <v>12</v>
      </c>
      <c r="R486" s="0" t="n">
        <f aca="false">IF(ISNA(VLOOKUP(C486,calculos!$D$2:$E$1218,2,1)),"null",VLOOKUP(C486,calculos!$D$2:$E$1218,2,1))</f>
        <v>336</v>
      </c>
      <c r="S486" s="0" t="n">
        <f aca="false">IF(ISNA(VLOOKUP(D486,calculos!$G$2:$H$1118,2,1)),"null",VLOOKUP(D486,calculos!$G$2:$H$1118,2,1))</f>
        <v>176</v>
      </c>
      <c r="T486" s="0" t="n">
        <f aca="false">IF(ISNA(VLOOKUP(E486,calculos!$J$2:$K$220,2,1)),"null",VLOOKUP(E486,calculos!$J$2:$K$220,2,1))</f>
        <v>125</v>
      </c>
      <c r="U486" s="0" t="n">
        <f aca="false">IF(ISNA(VLOOKUP(F486,calculos!$M$2:$N$658,2,1)),"null",VLOOKUP(F486,calculos!$M$2:$N$658,2,1))</f>
        <v>400</v>
      </c>
      <c r="V486" s="0" t="n">
        <f aca="false">IF(ISNA(VLOOKUP(J486,calculos!$P$2:$Q$1711,2,1)),"null",VLOOKUP(J486,calculos!$P$2:$Q$1711,2,1))</f>
        <v>1705</v>
      </c>
      <c r="W486" s="0" t="n">
        <f aca="false">IF(ISNA(VLOOKUP(P486,calculos!$S$2:$T$58,2,1)),"null",VLOOKUP(P486,calculos!$S$2:$T$58,2,1))</f>
        <v>42</v>
      </c>
      <c r="X486" s="0" t="str">
        <f aca="false">$X$1&amp;B486&amp;"','"&amp;G486&amp;"','"&amp;H486&amp;"','"&amp;I486&amp;"','"&amp;K486&amp;"','"&amp;L486&amp;"','"&amp;M486&amp;"','"&amp;N486&amp;"','"&amp;O486&amp;"',"&amp;Q486&amp;","&amp;R486&amp;","&amp;S486&amp;","&amp;T486&amp;","&amp;U486&amp;","&amp;V486&amp;","&amp;W486&amp;");"</f>
        <v>insert into servicio (id,fecha_entrega,serie,apertura,fecha_instalacion,garantia,mantenimiento,capacitacion,entrega_equipo,visita,id_empresa,id_hospital,id_equipo,id_marca,id_modelo,id_os,id_ingeniero) values (nextval('seq_servicio'),'','NG24113','','25-07-2014','25-07-2012','','','','',12,336,176,125,400,1705,42);</v>
      </c>
    </row>
    <row r="487" customFormat="false" ht="13.8" hidden="false" customHeight="false" outlineLevel="0" collapsed="false">
      <c r="A487" s="10" t="s">
        <v>23</v>
      </c>
      <c r="B487" s="10"/>
      <c r="C487" s="10" t="s">
        <v>644</v>
      </c>
      <c r="D487" s="10" t="s">
        <v>284</v>
      </c>
      <c r="E487" s="8" t="s">
        <v>26</v>
      </c>
      <c r="F487" s="8" t="s">
        <v>26</v>
      </c>
      <c r="G487" s="10" t="s">
        <v>691</v>
      </c>
      <c r="H487" s="10"/>
      <c r="I487" s="10" t="s">
        <v>646</v>
      </c>
      <c r="J487" s="8" t="s">
        <v>26</v>
      </c>
      <c r="K487" s="10" t="s">
        <v>650</v>
      </c>
      <c r="L487" s="10"/>
      <c r="P487" s="8" t="s">
        <v>26</v>
      </c>
      <c r="Q487" s="0" t="n">
        <f aca="false">IF(ISNA(VLOOKUP(A487,calculos!$A$2:$B$20,2,1)),"null",VLOOKUP(A487,calculos!$A$2:$B$20,2,1))</f>
        <v>12</v>
      </c>
      <c r="R487" s="0" t="n">
        <f aca="false">IF(ISNA(VLOOKUP(C487,calculos!$D$2:$E$1218,2,1)),"null",VLOOKUP(C487,calculos!$D$2:$E$1218,2,1))</f>
        <v>822</v>
      </c>
      <c r="S487" s="0" t="n">
        <f aca="false">IF(ISNA(VLOOKUP(D487,calculos!$G$2:$H$1118,2,1)),"null",VLOOKUP(D487,calculos!$G$2:$H$1118,2,1))</f>
        <v>868</v>
      </c>
      <c r="T487" s="0" t="n">
        <f aca="false">IF(ISNA(VLOOKUP(E487,calculos!$J$2:$K$220,2,1)),"null",VLOOKUP(E487,calculos!$J$2:$K$220,2,1))</f>
        <v>125</v>
      </c>
      <c r="U487" s="0" t="n">
        <f aca="false">IF(ISNA(VLOOKUP(F487,calculos!$M$2:$N$658,2,1)),"null",VLOOKUP(F487,calculos!$M$2:$N$658,2,1))</f>
        <v>400</v>
      </c>
      <c r="V487" s="0" t="n">
        <f aca="false">IF(ISNA(VLOOKUP(J487,calculos!$P$2:$Q$1711,2,1)),"null",VLOOKUP(J487,calculos!$P$2:$Q$1711,2,1))</f>
        <v>1705</v>
      </c>
      <c r="W487" s="0" t="n">
        <f aca="false">IF(ISNA(VLOOKUP(P487,calculos!$S$2:$T$58,2,1)),"null",VLOOKUP(P487,calculos!$S$2:$T$58,2,1))</f>
        <v>42</v>
      </c>
      <c r="X487" s="0" t="str">
        <f aca="false">$X$1&amp;B487&amp;"','"&amp;G487&amp;"','"&amp;H487&amp;"','"&amp;I487&amp;"','"&amp;K487&amp;"','"&amp;L487&amp;"','"&amp;M487&amp;"','"&amp;N487&amp;"','"&amp;O487&amp;"',"&amp;Q487&amp;","&amp;R487&amp;","&amp;S487&amp;","&amp;T487&amp;","&amp;U487&amp;","&amp;V487&amp;","&amp;W487&amp;");"</f>
        <v>insert into servicio (id,fecha_entrega,serie,apertura,fecha_instalacion,garantia,mantenimiento,capacitacion,entrega_equipo,visita,id_empresa,id_hospital,id_equipo,id_marca,id_modelo,id_os,id_ingeniero) values (nextval('seq_servicio'),'','ASBM-0055','','13-06-2013','14-06-2011','','','','',12,822,868,125,400,1705,42);</v>
      </c>
    </row>
    <row r="488" customFormat="false" ht="13.8" hidden="false" customHeight="false" outlineLevel="0" collapsed="false">
      <c r="A488" s="10" t="s">
        <v>23</v>
      </c>
      <c r="B488" s="10"/>
      <c r="C488" s="10" t="s">
        <v>644</v>
      </c>
      <c r="D488" s="10" t="s">
        <v>284</v>
      </c>
      <c r="E488" s="8" t="s">
        <v>26</v>
      </c>
      <c r="F488" s="8" t="s">
        <v>26</v>
      </c>
      <c r="G488" s="10" t="s">
        <v>692</v>
      </c>
      <c r="H488" s="10"/>
      <c r="I488" s="10" t="s">
        <v>646</v>
      </c>
      <c r="J488" s="8" t="s">
        <v>26</v>
      </c>
      <c r="K488" s="10" t="s">
        <v>650</v>
      </c>
      <c r="L488" s="10"/>
      <c r="P488" s="8" t="s">
        <v>26</v>
      </c>
      <c r="Q488" s="0" t="n">
        <f aca="false">IF(ISNA(VLOOKUP(A488,calculos!$A$2:$B$20,2,1)),"null",VLOOKUP(A488,calculos!$A$2:$B$20,2,1))</f>
        <v>12</v>
      </c>
      <c r="R488" s="0" t="n">
        <f aca="false">IF(ISNA(VLOOKUP(C488,calculos!$D$2:$E$1218,2,1)),"null",VLOOKUP(C488,calculos!$D$2:$E$1218,2,1))</f>
        <v>822</v>
      </c>
      <c r="S488" s="0" t="n">
        <f aca="false">IF(ISNA(VLOOKUP(D488,calculos!$G$2:$H$1118,2,1)),"null",VLOOKUP(D488,calculos!$G$2:$H$1118,2,1))</f>
        <v>868</v>
      </c>
      <c r="T488" s="0" t="n">
        <f aca="false">IF(ISNA(VLOOKUP(E488,calculos!$J$2:$K$220,2,1)),"null",VLOOKUP(E488,calculos!$J$2:$K$220,2,1))</f>
        <v>125</v>
      </c>
      <c r="U488" s="0" t="n">
        <f aca="false">IF(ISNA(VLOOKUP(F488,calculos!$M$2:$N$658,2,1)),"null",VLOOKUP(F488,calculos!$M$2:$N$658,2,1))</f>
        <v>400</v>
      </c>
      <c r="V488" s="0" t="n">
        <f aca="false">IF(ISNA(VLOOKUP(J488,calculos!$P$2:$Q$1711,2,1)),"null",VLOOKUP(J488,calculos!$P$2:$Q$1711,2,1))</f>
        <v>1705</v>
      </c>
      <c r="W488" s="0" t="n">
        <f aca="false">IF(ISNA(VLOOKUP(P488,calculos!$S$2:$T$58,2,1)),"null",VLOOKUP(P488,calculos!$S$2:$T$58,2,1))</f>
        <v>42</v>
      </c>
      <c r="X488" s="0" t="str">
        <f aca="false">$X$1&amp;B488&amp;"','"&amp;G488&amp;"','"&amp;H488&amp;"','"&amp;I488&amp;"','"&amp;K488&amp;"','"&amp;L488&amp;"','"&amp;M488&amp;"','"&amp;N488&amp;"','"&amp;O488&amp;"',"&amp;Q488&amp;","&amp;R488&amp;","&amp;S488&amp;","&amp;T488&amp;","&amp;U488&amp;","&amp;V488&amp;","&amp;W488&amp;");"</f>
        <v>insert into servicio (id,fecha_entrega,serie,apertura,fecha_instalacion,garantia,mantenimiento,capacitacion,entrega_equipo,visita,id_empresa,id_hospital,id_equipo,id_marca,id_modelo,id_os,id_ingeniero) values (nextval('seq_servicio'),'','ASBM-0061','','13-06-2013','14-06-2011','','','','',12,822,868,125,400,1705,42);</v>
      </c>
    </row>
    <row r="489" customFormat="false" ht="13.8" hidden="false" customHeight="false" outlineLevel="0" collapsed="false">
      <c r="A489" s="10" t="s">
        <v>23</v>
      </c>
      <c r="B489" s="10"/>
      <c r="C489" s="10" t="s">
        <v>644</v>
      </c>
      <c r="D489" s="10" t="s">
        <v>284</v>
      </c>
      <c r="E489" s="8" t="s">
        <v>26</v>
      </c>
      <c r="F489" s="8" t="s">
        <v>26</v>
      </c>
      <c r="G489" s="10" t="s">
        <v>693</v>
      </c>
      <c r="H489" s="10"/>
      <c r="I489" s="10" t="s">
        <v>646</v>
      </c>
      <c r="J489" s="8" t="s">
        <v>26</v>
      </c>
      <c r="K489" s="10" t="s">
        <v>650</v>
      </c>
      <c r="L489" s="10"/>
      <c r="P489" s="8" t="s">
        <v>26</v>
      </c>
      <c r="Q489" s="0" t="n">
        <f aca="false">IF(ISNA(VLOOKUP(A489,calculos!$A$2:$B$20,2,1)),"null",VLOOKUP(A489,calculos!$A$2:$B$20,2,1))</f>
        <v>12</v>
      </c>
      <c r="R489" s="0" t="n">
        <f aca="false">IF(ISNA(VLOOKUP(C489,calculos!$D$2:$E$1218,2,1)),"null",VLOOKUP(C489,calculos!$D$2:$E$1218,2,1))</f>
        <v>822</v>
      </c>
      <c r="S489" s="0" t="n">
        <f aca="false">IF(ISNA(VLOOKUP(D489,calculos!$G$2:$H$1118,2,1)),"null",VLOOKUP(D489,calculos!$G$2:$H$1118,2,1))</f>
        <v>868</v>
      </c>
      <c r="T489" s="0" t="n">
        <f aca="false">IF(ISNA(VLOOKUP(E489,calculos!$J$2:$K$220,2,1)),"null",VLOOKUP(E489,calculos!$J$2:$K$220,2,1))</f>
        <v>125</v>
      </c>
      <c r="U489" s="0" t="n">
        <f aca="false">IF(ISNA(VLOOKUP(F489,calculos!$M$2:$N$658,2,1)),"null",VLOOKUP(F489,calculos!$M$2:$N$658,2,1))</f>
        <v>400</v>
      </c>
      <c r="V489" s="0" t="n">
        <f aca="false">IF(ISNA(VLOOKUP(J489,calculos!$P$2:$Q$1711,2,1)),"null",VLOOKUP(J489,calculos!$P$2:$Q$1711,2,1))</f>
        <v>1705</v>
      </c>
      <c r="W489" s="0" t="n">
        <f aca="false">IF(ISNA(VLOOKUP(P489,calculos!$S$2:$T$58,2,1)),"null",VLOOKUP(P489,calculos!$S$2:$T$58,2,1))</f>
        <v>42</v>
      </c>
      <c r="X489" s="0" t="str">
        <f aca="false">$X$1&amp;B489&amp;"','"&amp;G489&amp;"','"&amp;H489&amp;"','"&amp;I489&amp;"','"&amp;K489&amp;"','"&amp;L489&amp;"','"&amp;M489&amp;"','"&amp;N489&amp;"','"&amp;O489&amp;"',"&amp;Q489&amp;","&amp;R489&amp;","&amp;S489&amp;","&amp;T489&amp;","&amp;U489&amp;","&amp;V489&amp;","&amp;W489&amp;");"</f>
        <v>insert into servicio (id,fecha_entrega,serie,apertura,fecha_instalacion,garantia,mantenimiento,capacitacion,entrega_equipo,visita,id_empresa,id_hospital,id_equipo,id_marca,id_modelo,id_os,id_ingeniero) values (nextval('seq_servicio'),'','ASBM-0049','','13-06-2013','14-06-2011','','','','',12,822,868,125,400,1705,42);</v>
      </c>
    </row>
    <row r="490" customFormat="false" ht="13.8" hidden="false" customHeight="false" outlineLevel="0" collapsed="false">
      <c r="A490" s="10" t="s">
        <v>23</v>
      </c>
      <c r="B490" s="10"/>
      <c r="C490" s="10" t="s">
        <v>396</v>
      </c>
      <c r="D490" s="10" t="s">
        <v>284</v>
      </c>
      <c r="E490" s="8" t="s">
        <v>26</v>
      </c>
      <c r="F490" s="8" t="s">
        <v>26</v>
      </c>
      <c r="G490" s="10" t="s">
        <v>694</v>
      </c>
      <c r="H490" s="10"/>
      <c r="I490" s="10" t="s">
        <v>398</v>
      </c>
      <c r="J490" s="8" t="s">
        <v>26</v>
      </c>
      <c r="K490" s="10" t="s">
        <v>399</v>
      </c>
      <c r="L490" s="10"/>
      <c r="P490" s="8" t="s">
        <v>26</v>
      </c>
      <c r="Q490" s="0" t="n">
        <f aca="false">IF(ISNA(VLOOKUP(A490,calculos!$A$2:$B$20,2,1)),"null",VLOOKUP(A490,calculos!$A$2:$B$20,2,1))</f>
        <v>12</v>
      </c>
      <c r="R490" s="0" t="n">
        <f aca="false">IF(ISNA(VLOOKUP(C490,calculos!$D$2:$E$1218,2,1)),"null",VLOOKUP(C490,calculos!$D$2:$E$1218,2,1))</f>
        <v>468</v>
      </c>
      <c r="S490" s="0" t="n">
        <f aca="false">IF(ISNA(VLOOKUP(D490,calculos!$G$2:$H$1118,2,1)),"null",VLOOKUP(D490,calculos!$G$2:$H$1118,2,1))</f>
        <v>868</v>
      </c>
      <c r="T490" s="0" t="n">
        <f aca="false">IF(ISNA(VLOOKUP(E490,calculos!$J$2:$K$220,2,1)),"null",VLOOKUP(E490,calculos!$J$2:$K$220,2,1))</f>
        <v>125</v>
      </c>
      <c r="U490" s="0" t="n">
        <f aca="false">IF(ISNA(VLOOKUP(F490,calculos!$M$2:$N$658,2,1)),"null",VLOOKUP(F490,calculos!$M$2:$N$658,2,1))</f>
        <v>400</v>
      </c>
      <c r="V490" s="0" t="n">
        <f aca="false">IF(ISNA(VLOOKUP(J490,calculos!$P$2:$Q$1711,2,1)),"null",VLOOKUP(J490,calculos!$P$2:$Q$1711,2,1))</f>
        <v>1705</v>
      </c>
      <c r="W490" s="0" t="n">
        <f aca="false">IF(ISNA(VLOOKUP(P490,calculos!$S$2:$T$58,2,1)),"null",VLOOKUP(P490,calculos!$S$2:$T$58,2,1))</f>
        <v>42</v>
      </c>
      <c r="X490" s="0" t="str">
        <f aca="false">$X$1&amp;B490&amp;"','"&amp;G490&amp;"','"&amp;H490&amp;"','"&amp;I490&amp;"','"&amp;K490&amp;"','"&amp;L490&amp;"','"&amp;M490&amp;"','"&amp;N490&amp;"','"&amp;O490&amp;"',"&amp;Q490&amp;","&amp;R490&amp;","&amp;S490&amp;","&amp;T490&amp;","&amp;U490&amp;","&amp;V490&amp;","&amp;W490&amp;");"</f>
        <v>insert into servicio (id,fecha_entrega,serie,apertura,fecha_instalacion,garantia,mantenimiento,capacitacion,entrega_equipo,visita,id_empresa,id_hospital,id_equipo,id_marca,id_modelo,id_os,id_ingeniero) values (nextval('seq_servicio'),'','ASBM-0050','','03-04-2013','04-04-2011','','','','',12,468,868,125,400,1705,42);</v>
      </c>
    </row>
    <row r="491" customFormat="false" ht="13.8" hidden="false" customHeight="false" outlineLevel="0" collapsed="false">
      <c r="A491" s="10" t="s">
        <v>23</v>
      </c>
      <c r="B491" s="10"/>
      <c r="C491" s="10" t="s">
        <v>396</v>
      </c>
      <c r="D491" s="10" t="s">
        <v>284</v>
      </c>
      <c r="E491" s="8" t="s">
        <v>26</v>
      </c>
      <c r="F491" s="8" t="s">
        <v>26</v>
      </c>
      <c r="G491" s="10" t="s">
        <v>695</v>
      </c>
      <c r="H491" s="10"/>
      <c r="I491" s="10" t="s">
        <v>398</v>
      </c>
      <c r="J491" s="8" t="s">
        <v>26</v>
      </c>
      <c r="K491" s="10" t="s">
        <v>399</v>
      </c>
      <c r="L491" s="10"/>
      <c r="P491" s="8" t="s">
        <v>26</v>
      </c>
      <c r="Q491" s="0" t="n">
        <f aca="false">IF(ISNA(VLOOKUP(A491,calculos!$A$2:$B$20,2,1)),"null",VLOOKUP(A491,calculos!$A$2:$B$20,2,1))</f>
        <v>12</v>
      </c>
      <c r="R491" s="0" t="n">
        <f aca="false">IF(ISNA(VLOOKUP(C491,calculos!$D$2:$E$1218,2,1)),"null",VLOOKUP(C491,calculos!$D$2:$E$1218,2,1))</f>
        <v>468</v>
      </c>
      <c r="S491" s="0" t="n">
        <f aca="false">IF(ISNA(VLOOKUP(D491,calculos!$G$2:$H$1118,2,1)),"null",VLOOKUP(D491,calculos!$G$2:$H$1118,2,1))</f>
        <v>868</v>
      </c>
      <c r="T491" s="0" t="n">
        <f aca="false">IF(ISNA(VLOOKUP(E491,calculos!$J$2:$K$220,2,1)),"null",VLOOKUP(E491,calculos!$J$2:$K$220,2,1))</f>
        <v>125</v>
      </c>
      <c r="U491" s="0" t="n">
        <f aca="false">IF(ISNA(VLOOKUP(F491,calculos!$M$2:$N$658,2,1)),"null",VLOOKUP(F491,calculos!$M$2:$N$658,2,1))</f>
        <v>400</v>
      </c>
      <c r="V491" s="0" t="n">
        <f aca="false">IF(ISNA(VLOOKUP(J491,calculos!$P$2:$Q$1711,2,1)),"null",VLOOKUP(J491,calculos!$P$2:$Q$1711,2,1))</f>
        <v>1705</v>
      </c>
      <c r="W491" s="0" t="n">
        <f aca="false">IF(ISNA(VLOOKUP(P491,calculos!$S$2:$T$58,2,1)),"null",VLOOKUP(P491,calculos!$S$2:$T$58,2,1))</f>
        <v>42</v>
      </c>
      <c r="X491" s="0" t="str">
        <f aca="false">$X$1&amp;B491&amp;"','"&amp;G491&amp;"','"&amp;H491&amp;"','"&amp;I491&amp;"','"&amp;K491&amp;"','"&amp;L491&amp;"','"&amp;M491&amp;"','"&amp;N491&amp;"','"&amp;O491&amp;"',"&amp;Q491&amp;","&amp;R491&amp;","&amp;S491&amp;","&amp;T491&amp;","&amp;U491&amp;","&amp;V491&amp;","&amp;W491&amp;");"</f>
        <v>insert into servicio (id,fecha_entrega,serie,apertura,fecha_instalacion,garantia,mantenimiento,capacitacion,entrega_equipo,visita,id_empresa,id_hospital,id_equipo,id_marca,id_modelo,id_os,id_ingeniero) values (nextval('seq_servicio'),'','ASBM-0051','','03-04-2013','04-04-2011','','','','',12,468,868,125,400,1705,42);</v>
      </c>
    </row>
    <row r="492" customFormat="false" ht="13.8" hidden="false" customHeight="false" outlineLevel="0" collapsed="false">
      <c r="A492" s="10" t="s">
        <v>23</v>
      </c>
      <c r="B492" s="10"/>
      <c r="C492" s="10" t="s">
        <v>274</v>
      </c>
      <c r="D492" s="10" t="s">
        <v>284</v>
      </c>
      <c r="E492" s="8" t="s">
        <v>26</v>
      </c>
      <c r="F492" s="8" t="s">
        <v>26</v>
      </c>
      <c r="G492" s="10" t="s">
        <v>696</v>
      </c>
      <c r="H492" s="10"/>
      <c r="I492" s="10" t="s">
        <v>669</v>
      </c>
      <c r="J492" s="8" t="s">
        <v>26</v>
      </c>
      <c r="K492" s="10" t="s">
        <v>670</v>
      </c>
      <c r="L492" s="10"/>
      <c r="P492" s="8" t="s">
        <v>26</v>
      </c>
      <c r="Q492" s="0" t="n">
        <f aca="false">IF(ISNA(VLOOKUP(A492,calculos!$A$2:$B$20,2,1)),"null",VLOOKUP(A492,calculos!$A$2:$B$20,2,1))</f>
        <v>12</v>
      </c>
      <c r="R492" s="0" t="n">
        <f aca="false">IF(ISNA(VLOOKUP(C492,calculos!$D$2:$E$1218,2,1)),"null",VLOOKUP(C492,calculos!$D$2:$E$1218,2,1))</f>
        <v>487</v>
      </c>
      <c r="S492" s="0" t="n">
        <f aca="false">IF(ISNA(VLOOKUP(D492,calculos!$G$2:$H$1118,2,1)),"null",VLOOKUP(D492,calculos!$G$2:$H$1118,2,1))</f>
        <v>868</v>
      </c>
      <c r="T492" s="0" t="n">
        <f aca="false">IF(ISNA(VLOOKUP(E492,calculos!$J$2:$K$220,2,1)),"null",VLOOKUP(E492,calculos!$J$2:$K$220,2,1))</f>
        <v>125</v>
      </c>
      <c r="U492" s="0" t="n">
        <f aca="false">IF(ISNA(VLOOKUP(F492,calculos!$M$2:$N$658,2,1)),"null",VLOOKUP(F492,calculos!$M$2:$N$658,2,1))</f>
        <v>400</v>
      </c>
      <c r="V492" s="0" t="n">
        <f aca="false">IF(ISNA(VLOOKUP(J492,calculos!$P$2:$Q$1711,2,1)),"null",VLOOKUP(J492,calculos!$P$2:$Q$1711,2,1))</f>
        <v>1705</v>
      </c>
      <c r="W492" s="0" t="n">
        <f aca="false">IF(ISNA(VLOOKUP(P492,calculos!$S$2:$T$58,2,1)),"null",VLOOKUP(P492,calculos!$S$2:$T$58,2,1))</f>
        <v>42</v>
      </c>
      <c r="X492" s="0" t="str">
        <f aca="false">$X$1&amp;B492&amp;"','"&amp;G492&amp;"','"&amp;H492&amp;"','"&amp;I492&amp;"','"&amp;K492&amp;"','"&amp;L492&amp;"','"&amp;M492&amp;"','"&amp;N492&amp;"','"&amp;O492&amp;"',"&amp;Q492&amp;","&amp;R492&amp;","&amp;S492&amp;","&amp;T492&amp;","&amp;U492&amp;","&amp;V492&amp;","&amp;W492&amp;");"</f>
        <v>insert into servicio (id,fecha_entrega,serie,apertura,fecha_instalacion,garantia,mantenimiento,capacitacion,entrega_equipo,visita,id_empresa,id_hospital,id_equipo,id_marca,id_modelo,id_os,id_ingeniero) values (nextval('seq_servicio'),'','ASBM-0052','','26-07-2013','27-07-2011','','','','',12,487,868,125,400,1705,42);</v>
      </c>
    </row>
    <row r="493" customFormat="false" ht="13.8" hidden="false" customHeight="false" outlineLevel="0" collapsed="false">
      <c r="A493" s="10" t="s">
        <v>23</v>
      </c>
      <c r="B493" s="10"/>
      <c r="C493" s="10" t="s">
        <v>232</v>
      </c>
      <c r="D493" s="10" t="s">
        <v>284</v>
      </c>
      <c r="E493" s="8" t="s">
        <v>26</v>
      </c>
      <c r="F493" s="8" t="s">
        <v>26</v>
      </c>
      <c r="G493" s="10" t="s">
        <v>697</v>
      </c>
      <c r="H493" s="10"/>
      <c r="I493" s="10" t="s">
        <v>263</v>
      </c>
      <c r="J493" s="8" t="s">
        <v>26</v>
      </c>
      <c r="K493" s="10" t="s">
        <v>264</v>
      </c>
      <c r="L493" s="10"/>
      <c r="P493" s="8" t="s">
        <v>26</v>
      </c>
      <c r="Q493" s="0" t="n">
        <f aca="false">IF(ISNA(VLOOKUP(A493,calculos!$A$2:$B$20,2,1)),"null",VLOOKUP(A493,calculos!$A$2:$B$20,2,1))</f>
        <v>12</v>
      </c>
      <c r="R493" s="0" t="n">
        <f aca="false">IF(ISNA(VLOOKUP(C493,calculos!$D$2:$E$1218,2,1)),"null",VLOOKUP(C493,calculos!$D$2:$E$1218,2,1))</f>
        <v>431</v>
      </c>
      <c r="S493" s="0" t="n">
        <f aca="false">IF(ISNA(VLOOKUP(D493,calculos!$G$2:$H$1118,2,1)),"null",VLOOKUP(D493,calculos!$G$2:$H$1118,2,1))</f>
        <v>868</v>
      </c>
      <c r="T493" s="0" t="n">
        <f aca="false">IF(ISNA(VLOOKUP(E493,calculos!$J$2:$K$220,2,1)),"null",VLOOKUP(E493,calculos!$J$2:$K$220,2,1))</f>
        <v>125</v>
      </c>
      <c r="U493" s="0" t="n">
        <f aca="false">IF(ISNA(VLOOKUP(F493,calculos!$M$2:$N$658,2,1)),"null",VLOOKUP(F493,calculos!$M$2:$N$658,2,1))</f>
        <v>400</v>
      </c>
      <c r="V493" s="0" t="n">
        <f aca="false">IF(ISNA(VLOOKUP(J493,calculos!$P$2:$Q$1711,2,1)),"null",VLOOKUP(J493,calculos!$P$2:$Q$1711,2,1))</f>
        <v>1705</v>
      </c>
      <c r="W493" s="0" t="n">
        <f aca="false">IF(ISNA(VLOOKUP(P493,calculos!$S$2:$T$58,2,1)),"null",VLOOKUP(P493,calculos!$S$2:$T$58,2,1))</f>
        <v>42</v>
      </c>
      <c r="X493" s="0" t="str">
        <f aca="false">$X$1&amp;B493&amp;"','"&amp;G493&amp;"','"&amp;H493&amp;"','"&amp;I493&amp;"','"&amp;K493&amp;"','"&amp;L493&amp;"','"&amp;M493&amp;"','"&amp;N493&amp;"','"&amp;O493&amp;"',"&amp;Q493&amp;","&amp;R493&amp;","&amp;S493&amp;","&amp;T493&amp;","&amp;U493&amp;","&amp;V493&amp;","&amp;W493&amp;");"</f>
        <v>insert into servicio (id,fecha_entrega,serie,apertura,fecha_instalacion,garantia,mantenimiento,capacitacion,entrega_equipo,visita,id_empresa,id_hospital,id_equipo,id_marca,id_modelo,id_os,id_ingeniero) values (nextval('seq_servicio'),'','ASBM-0056','','11-04-2013','12-04-2011','','','','',12,431,868,125,400,1705,42);</v>
      </c>
    </row>
    <row r="494" customFormat="false" ht="13.8" hidden="false" customHeight="false" outlineLevel="0" collapsed="false">
      <c r="A494" s="10" t="s">
        <v>23</v>
      </c>
      <c r="B494" s="10"/>
      <c r="C494" s="10" t="s">
        <v>232</v>
      </c>
      <c r="D494" s="10" t="s">
        <v>698</v>
      </c>
      <c r="E494" s="8" t="s">
        <v>26</v>
      </c>
      <c r="F494" s="8" t="s">
        <v>26</v>
      </c>
      <c r="G494" s="10" t="s">
        <v>699</v>
      </c>
      <c r="H494" s="10"/>
      <c r="I494" s="10" t="s">
        <v>700</v>
      </c>
      <c r="J494" s="8" t="s">
        <v>26</v>
      </c>
      <c r="K494" s="10" t="s">
        <v>701</v>
      </c>
      <c r="L494" s="10"/>
      <c r="P494" s="8" t="s">
        <v>26</v>
      </c>
      <c r="Q494" s="0" t="n">
        <f aca="false">IF(ISNA(VLOOKUP(A494,calculos!$A$2:$B$20,2,1)),"null",VLOOKUP(A494,calculos!$A$2:$B$20,2,1))</f>
        <v>12</v>
      </c>
      <c r="R494" s="0" t="n">
        <f aca="false">IF(ISNA(VLOOKUP(C494,calculos!$D$2:$E$1218,2,1)),"null",VLOOKUP(C494,calculos!$D$2:$E$1218,2,1))</f>
        <v>431</v>
      </c>
      <c r="S494" s="0" t="n">
        <f aca="false">IF(ISNA(VLOOKUP(D494,calculos!$G$2:$H$1118,2,1)),"null",VLOOKUP(D494,calculos!$G$2:$H$1118,2,1))</f>
        <v>164</v>
      </c>
      <c r="T494" s="0" t="n">
        <f aca="false">IF(ISNA(VLOOKUP(E494,calculos!$J$2:$K$220,2,1)),"null",VLOOKUP(E494,calculos!$J$2:$K$220,2,1))</f>
        <v>125</v>
      </c>
      <c r="U494" s="0" t="n">
        <f aca="false">IF(ISNA(VLOOKUP(F494,calculos!$M$2:$N$658,2,1)),"null",VLOOKUP(F494,calculos!$M$2:$N$658,2,1))</f>
        <v>400</v>
      </c>
      <c r="V494" s="0" t="n">
        <f aca="false">IF(ISNA(VLOOKUP(J494,calculos!$P$2:$Q$1711,2,1)),"null",VLOOKUP(J494,calculos!$P$2:$Q$1711,2,1))</f>
        <v>1705</v>
      </c>
      <c r="W494" s="0" t="n">
        <f aca="false">IF(ISNA(VLOOKUP(P494,calculos!$S$2:$T$58,2,1)),"null",VLOOKUP(P494,calculos!$S$2:$T$58,2,1))</f>
        <v>42</v>
      </c>
      <c r="X494" s="0" t="str">
        <f aca="false">$X$1&amp;B494&amp;"','"&amp;G494&amp;"','"&amp;H494&amp;"','"&amp;I494&amp;"','"&amp;K494&amp;"','"&amp;L494&amp;"','"&amp;M494&amp;"','"&amp;N494&amp;"','"&amp;O494&amp;"',"&amp;Q494&amp;","&amp;R494&amp;","&amp;S494&amp;","&amp;T494&amp;","&amp;U494&amp;","&amp;V494&amp;","&amp;W494&amp;");"</f>
        <v>insert into servicio (id,fecha_entrega,serie,apertura,fecha_instalacion,garantia,mantenimiento,capacitacion,entrega_equipo,visita,id_empresa,id_hospital,id_equipo,id_marca,id_modelo,id_os,id_ingeniero) values (nextval('seq_servicio'),'','ICT-100211','','17-10-2015','17-10-2013','','','','',12,431,164,125,400,1705,42);</v>
      </c>
    </row>
    <row r="495" customFormat="false" ht="13.8" hidden="false" customHeight="false" outlineLevel="0" collapsed="false">
      <c r="A495" s="10" t="s">
        <v>23</v>
      </c>
      <c r="B495" s="10"/>
      <c r="C495" s="10" t="s">
        <v>216</v>
      </c>
      <c r="D495" s="10" t="s">
        <v>212</v>
      </c>
      <c r="E495" s="8" t="s">
        <v>26</v>
      </c>
      <c r="F495" s="8" t="s">
        <v>26</v>
      </c>
      <c r="G495" s="10" t="s">
        <v>702</v>
      </c>
      <c r="H495" s="10"/>
      <c r="I495" s="10" t="s">
        <v>273</v>
      </c>
      <c r="J495" s="8" t="s">
        <v>26</v>
      </c>
      <c r="K495" s="10" t="s">
        <v>273</v>
      </c>
      <c r="L495" s="10"/>
      <c r="P495" s="8" t="s">
        <v>26</v>
      </c>
      <c r="Q495" s="0" t="n">
        <f aca="false">IF(ISNA(VLOOKUP(A495,calculos!$A$2:$B$20,2,1)),"null",VLOOKUP(A495,calculos!$A$2:$B$20,2,1))</f>
        <v>12</v>
      </c>
      <c r="R495" s="0" t="n">
        <f aca="false">IF(ISNA(VLOOKUP(C495,calculos!$D$2:$E$1218,2,1)),"null",VLOOKUP(C495,calculos!$D$2:$E$1218,2,1))</f>
        <v>564</v>
      </c>
      <c r="S495" s="0" t="n">
        <f aca="false">IF(ISNA(VLOOKUP(D495,calculos!$G$2:$H$1118,2,1)),"null",VLOOKUP(D495,calculos!$G$2:$H$1118,2,1))</f>
        <v>468</v>
      </c>
      <c r="T495" s="0" t="n">
        <f aca="false">IF(ISNA(VLOOKUP(E495,calculos!$J$2:$K$220,2,1)),"null",VLOOKUP(E495,calculos!$J$2:$K$220,2,1))</f>
        <v>125</v>
      </c>
      <c r="U495" s="0" t="n">
        <f aca="false">IF(ISNA(VLOOKUP(F495,calculos!$M$2:$N$658,2,1)),"null",VLOOKUP(F495,calculos!$M$2:$N$658,2,1))</f>
        <v>400</v>
      </c>
      <c r="V495" s="0" t="n">
        <f aca="false">IF(ISNA(VLOOKUP(J495,calculos!$P$2:$Q$1711,2,1)),"null",VLOOKUP(J495,calculos!$P$2:$Q$1711,2,1))</f>
        <v>1705</v>
      </c>
      <c r="W495" s="0" t="n">
        <f aca="false">IF(ISNA(VLOOKUP(P495,calculos!$S$2:$T$58,2,1)),"null",VLOOKUP(P495,calculos!$S$2:$T$58,2,1))</f>
        <v>42</v>
      </c>
      <c r="X495" s="0" t="str">
        <f aca="false">$X$1&amp;B495&amp;"','"&amp;G495&amp;"','"&amp;H495&amp;"','"&amp;I495&amp;"','"&amp;K495&amp;"','"&amp;L495&amp;"','"&amp;M495&amp;"','"&amp;N495&amp;"','"&amp;O495&amp;"',"&amp;Q495&amp;","&amp;R495&amp;","&amp;S495&amp;","&amp;T495&amp;","&amp;U495&amp;","&amp;V495&amp;","&amp;W495&amp;");"</f>
        <v>insert into servicio (id,fecha_entrega,serie,apertura,fecha_instalacion,garantia,mantenimiento,capacitacion,entrega_equipo,visita,id_empresa,id_hospital,id_equipo,id_marca,id_modelo,id_os,id_ingeniero) values (nextval('seq_servicio'),'','US11178793','','24-03-2013','24-03-2013','','','','',12,564,468,125,400,1705,42);</v>
      </c>
    </row>
    <row r="496" customFormat="false" ht="13.8" hidden="false" customHeight="false" outlineLevel="0" collapsed="false">
      <c r="A496" s="10" t="s">
        <v>23</v>
      </c>
      <c r="B496" s="10"/>
      <c r="C496" s="10" t="s">
        <v>644</v>
      </c>
      <c r="D496" s="10" t="s">
        <v>212</v>
      </c>
      <c r="E496" s="8" t="s">
        <v>26</v>
      </c>
      <c r="F496" s="8" t="s">
        <v>26</v>
      </c>
      <c r="G496" s="10" t="s">
        <v>703</v>
      </c>
      <c r="H496" s="10"/>
      <c r="I496" s="10" t="s">
        <v>234</v>
      </c>
      <c r="J496" s="8" t="s">
        <v>26</v>
      </c>
      <c r="K496" s="10" t="s">
        <v>704</v>
      </c>
      <c r="L496" s="10"/>
      <c r="P496" s="8" t="s">
        <v>26</v>
      </c>
      <c r="Q496" s="0" t="n">
        <f aca="false">IF(ISNA(VLOOKUP(A496,calculos!$A$2:$B$20,2,1)),"null",VLOOKUP(A496,calculos!$A$2:$B$20,2,1))</f>
        <v>12</v>
      </c>
      <c r="R496" s="0" t="n">
        <f aca="false">IF(ISNA(VLOOKUP(C496,calculos!$D$2:$E$1218,2,1)),"null",VLOOKUP(C496,calculos!$D$2:$E$1218,2,1))</f>
        <v>822</v>
      </c>
      <c r="S496" s="0" t="n">
        <f aca="false">IF(ISNA(VLOOKUP(D496,calculos!$G$2:$H$1118,2,1)),"null",VLOOKUP(D496,calculos!$G$2:$H$1118,2,1))</f>
        <v>468</v>
      </c>
      <c r="T496" s="0" t="n">
        <f aca="false">IF(ISNA(VLOOKUP(E496,calculos!$J$2:$K$220,2,1)),"null",VLOOKUP(E496,calculos!$J$2:$K$220,2,1))</f>
        <v>125</v>
      </c>
      <c r="U496" s="0" t="n">
        <f aca="false">IF(ISNA(VLOOKUP(F496,calculos!$M$2:$N$658,2,1)),"null",VLOOKUP(F496,calculos!$M$2:$N$658,2,1))</f>
        <v>400</v>
      </c>
      <c r="V496" s="0" t="n">
        <f aca="false">IF(ISNA(VLOOKUP(J496,calculos!$P$2:$Q$1711,2,1)),"null",VLOOKUP(J496,calculos!$P$2:$Q$1711,2,1))</f>
        <v>1705</v>
      </c>
      <c r="W496" s="0" t="n">
        <f aca="false">IF(ISNA(VLOOKUP(P496,calculos!$S$2:$T$58,2,1)),"null",VLOOKUP(P496,calculos!$S$2:$T$58,2,1))</f>
        <v>42</v>
      </c>
      <c r="X496" s="0" t="str">
        <f aca="false">$X$1&amp;B496&amp;"','"&amp;G496&amp;"','"&amp;H496&amp;"','"&amp;I496&amp;"','"&amp;K496&amp;"','"&amp;L496&amp;"','"&amp;M496&amp;"','"&amp;N496&amp;"','"&amp;O496&amp;"',"&amp;Q496&amp;","&amp;R496&amp;","&amp;S496&amp;","&amp;T496&amp;","&amp;U496&amp;","&amp;V496&amp;","&amp;W496&amp;");"</f>
        <v>insert into servicio (id,fecha_entrega,serie,apertura,fecha_instalacion,garantia,mantenimiento,capacitacion,entrega_equipo,visita,id_empresa,id_hospital,id_equipo,id_marca,id_modelo,id_os,id_ingeniero) values (nextval('seq_servicio'),'','US11178814','','06-03-2013','07-03-2011','','','','',12,822,468,125,400,1705,42);</v>
      </c>
    </row>
    <row r="497" customFormat="false" ht="13.8" hidden="false" customHeight="false" outlineLevel="0" collapsed="false">
      <c r="A497" s="10" t="s">
        <v>23</v>
      </c>
      <c r="B497" s="10"/>
      <c r="C497" s="10" t="s">
        <v>274</v>
      </c>
      <c r="D497" s="10" t="s">
        <v>212</v>
      </c>
      <c r="E497" s="8" t="s">
        <v>26</v>
      </c>
      <c r="F497" s="8" t="s">
        <v>26</v>
      </c>
      <c r="G497" s="10" t="s">
        <v>705</v>
      </c>
      <c r="H497" s="10"/>
      <c r="I497" s="10" t="s">
        <v>273</v>
      </c>
      <c r="J497" s="8" t="s">
        <v>26</v>
      </c>
      <c r="K497" s="10" t="s">
        <v>706</v>
      </c>
      <c r="L497" s="10"/>
      <c r="P497" s="8" t="s">
        <v>26</v>
      </c>
      <c r="Q497" s="0" t="n">
        <f aca="false">IF(ISNA(VLOOKUP(A497,calculos!$A$2:$B$20,2,1)),"null",VLOOKUP(A497,calculos!$A$2:$B$20,2,1))</f>
        <v>12</v>
      </c>
      <c r="R497" s="0" t="n">
        <f aca="false">IF(ISNA(VLOOKUP(C497,calculos!$D$2:$E$1218,2,1)),"null",VLOOKUP(C497,calculos!$D$2:$E$1218,2,1))</f>
        <v>487</v>
      </c>
      <c r="S497" s="0" t="n">
        <f aca="false">IF(ISNA(VLOOKUP(D497,calculos!$G$2:$H$1118,2,1)),"null",VLOOKUP(D497,calculos!$G$2:$H$1118,2,1))</f>
        <v>468</v>
      </c>
      <c r="T497" s="0" t="n">
        <f aca="false">IF(ISNA(VLOOKUP(E497,calculos!$J$2:$K$220,2,1)),"null",VLOOKUP(E497,calculos!$J$2:$K$220,2,1))</f>
        <v>125</v>
      </c>
      <c r="U497" s="0" t="n">
        <f aca="false">IF(ISNA(VLOOKUP(F497,calculos!$M$2:$N$658,2,1)),"null",VLOOKUP(F497,calculos!$M$2:$N$658,2,1))</f>
        <v>400</v>
      </c>
      <c r="V497" s="0" t="n">
        <f aca="false">IF(ISNA(VLOOKUP(J497,calculos!$P$2:$Q$1711,2,1)),"null",VLOOKUP(J497,calculos!$P$2:$Q$1711,2,1))</f>
        <v>1705</v>
      </c>
      <c r="W497" s="0" t="n">
        <f aca="false">IF(ISNA(VLOOKUP(P497,calculos!$S$2:$T$58,2,1)),"null",VLOOKUP(P497,calculos!$S$2:$T$58,2,1))</f>
        <v>42</v>
      </c>
      <c r="X497" s="0" t="str">
        <f aca="false">$X$1&amp;B497&amp;"','"&amp;G497&amp;"','"&amp;H497&amp;"','"&amp;I497&amp;"','"&amp;K497&amp;"','"&amp;L497&amp;"','"&amp;M497&amp;"','"&amp;N497&amp;"','"&amp;O497&amp;"',"&amp;Q497&amp;","&amp;R497&amp;","&amp;S497&amp;","&amp;T497&amp;","&amp;U497&amp;","&amp;V497&amp;","&amp;W497&amp;");"</f>
        <v>insert into servicio (id,fecha_entrega,serie,apertura,fecha_instalacion,garantia,mantenimiento,capacitacion,entrega_equipo,visita,id_empresa,id_hospital,id_equipo,id_marca,id_modelo,id_os,id_ingeniero) values (nextval('seq_servicio'),'','US11178792','','24-03-2013','25-03-2011','','','','',12,487,468,125,400,1705,42);</v>
      </c>
    </row>
    <row r="498" customFormat="false" ht="13.8" hidden="false" customHeight="false" outlineLevel="0" collapsed="false">
      <c r="A498" s="10" t="s">
        <v>23</v>
      </c>
      <c r="B498" s="10"/>
      <c r="C498" s="10" t="s">
        <v>539</v>
      </c>
      <c r="D498" s="10" t="s">
        <v>212</v>
      </c>
      <c r="E498" s="8" t="s">
        <v>26</v>
      </c>
      <c r="F498" s="8" t="s">
        <v>26</v>
      </c>
      <c r="G498" s="10" t="s">
        <v>707</v>
      </c>
      <c r="H498" s="10"/>
      <c r="I498" s="10" t="s">
        <v>255</v>
      </c>
      <c r="J498" s="8" t="s">
        <v>26</v>
      </c>
      <c r="K498" s="10" t="s">
        <v>255</v>
      </c>
      <c r="L498" s="10"/>
      <c r="P498" s="8" t="s">
        <v>26</v>
      </c>
      <c r="Q498" s="0" t="n">
        <f aca="false">IF(ISNA(VLOOKUP(A498,calculos!$A$2:$B$20,2,1)),"null",VLOOKUP(A498,calculos!$A$2:$B$20,2,1))</f>
        <v>12</v>
      </c>
      <c r="R498" s="0" t="n">
        <f aca="false">IF(ISNA(VLOOKUP(C498,calculos!$D$2:$E$1218,2,1)),"null",VLOOKUP(C498,calculos!$D$2:$E$1218,2,1))</f>
        <v>340</v>
      </c>
      <c r="S498" s="0" t="n">
        <f aca="false">IF(ISNA(VLOOKUP(D498,calculos!$G$2:$H$1118,2,1)),"null",VLOOKUP(D498,calculos!$G$2:$H$1118,2,1))</f>
        <v>468</v>
      </c>
      <c r="T498" s="0" t="n">
        <f aca="false">IF(ISNA(VLOOKUP(E498,calculos!$J$2:$K$220,2,1)),"null",VLOOKUP(E498,calculos!$J$2:$K$220,2,1))</f>
        <v>125</v>
      </c>
      <c r="U498" s="0" t="n">
        <f aca="false">IF(ISNA(VLOOKUP(F498,calculos!$M$2:$N$658,2,1)),"null",VLOOKUP(F498,calculos!$M$2:$N$658,2,1))</f>
        <v>400</v>
      </c>
      <c r="V498" s="0" t="n">
        <f aca="false">IF(ISNA(VLOOKUP(J498,calculos!$P$2:$Q$1711,2,1)),"null",VLOOKUP(J498,calculos!$P$2:$Q$1711,2,1))</f>
        <v>1705</v>
      </c>
      <c r="W498" s="0" t="n">
        <f aca="false">IF(ISNA(VLOOKUP(P498,calculos!$S$2:$T$58,2,1)),"null",VLOOKUP(P498,calculos!$S$2:$T$58,2,1))</f>
        <v>42</v>
      </c>
      <c r="X498" s="0" t="str">
        <f aca="false">$X$1&amp;B498&amp;"','"&amp;G498&amp;"','"&amp;H498&amp;"','"&amp;I498&amp;"','"&amp;K498&amp;"','"&amp;L498&amp;"','"&amp;M498&amp;"','"&amp;N498&amp;"','"&amp;O498&amp;"',"&amp;Q498&amp;","&amp;R498&amp;","&amp;S498&amp;","&amp;T498&amp;","&amp;U498&amp;","&amp;V498&amp;","&amp;W498&amp;");"</f>
        <v>insert into servicio (id,fecha_entrega,serie,apertura,fecha_instalacion,garantia,mantenimiento,capacitacion,entrega_equipo,visita,id_empresa,id_hospital,id_equipo,id_marca,id_modelo,id_os,id_ingeniero) values (nextval('seq_servicio'),'','US11178801','','22-03-2013','22-03-2013','','','','',12,340,468,125,400,1705,42);</v>
      </c>
    </row>
    <row r="499" customFormat="false" ht="13.8" hidden="false" customHeight="false" outlineLevel="0" collapsed="false">
      <c r="A499" s="10" t="s">
        <v>23</v>
      </c>
      <c r="B499" s="10"/>
      <c r="C499" s="10" t="s">
        <v>599</v>
      </c>
      <c r="D499" s="10" t="s">
        <v>212</v>
      </c>
      <c r="E499" s="8" t="s">
        <v>26</v>
      </c>
      <c r="F499" s="8" t="s">
        <v>26</v>
      </c>
      <c r="G499" s="10" t="s">
        <v>708</v>
      </c>
      <c r="H499" s="10"/>
      <c r="I499" s="10" t="s">
        <v>255</v>
      </c>
      <c r="J499" s="8" t="s">
        <v>26</v>
      </c>
      <c r="K499" s="10" t="s">
        <v>255</v>
      </c>
      <c r="L499" s="10"/>
      <c r="P499" s="8" t="s">
        <v>26</v>
      </c>
      <c r="Q499" s="0" t="n">
        <f aca="false">IF(ISNA(VLOOKUP(A499,calculos!$A$2:$B$20,2,1)),"null",VLOOKUP(A499,calculos!$A$2:$B$20,2,1))</f>
        <v>12</v>
      </c>
      <c r="R499" s="0" t="n">
        <f aca="false">IF(ISNA(VLOOKUP(C499,calculos!$D$2:$E$1218,2,1)),"null",VLOOKUP(C499,calculos!$D$2:$E$1218,2,1))</f>
        <v>344</v>
      </c>
      <c r="S499" s="0" t="n">
        <f aca="false">IF(ISNA(VLOOKUP(D499,calculos!$G$2:$H$1118,2,1)),"null",VLOOKUP(D499,calculos!$G$2:$H$1118,2,1))</f>
        <v>468</v>
      </c>
      <c r="T499" s="0" t="n">
        <f aca="false">IF(ISNA(VLOOKUP(E499,calculos!$J$2:$K$220,2,1)),"null",VLOOKUP(E499,calculos!$J$2:$K$220,2,1))</f>
        <v>125</v>
      </c>
      <c r="U499" s="0" t="n">
        <f aca="false">IF(ISNA(VLOOKUP(F499,calculos!$M$2:$N$658,2,1)),"null",VLOOKUP(F499,calculos!$M$2:$N$658,2,1))</f>
        <v>400</v>
      </c>
      <c r="V499" s="0" t="n">
        <f aca="false">IF(ISNA(VLOOKUP(J499,calculos!$P$2:$Q$1711,2,1)),"null",VLOOKUP(J499,calculos!$P$2:$Q$1711,2,1))</f>
        <v>1705</v>
      </c>
      <c r="W499" s="0" t="n">
        <f aca="false">IF(ISNA(VLOOKUP(P499,calculos!$S$2:$T$58,2,1)),"null",VLOOKUP(P499,calculos!$S$2:$T$58,2,1))</f>
        <v>42</v>
      </c>
      <c r="X499" s="0" t="str">
        <f aca="false">$X$1&amp;B499&amp;"','"&amp;G499&amp;"','"&amp;H499&amp;"','"&amp;I499&amp;"','"&amp;K499&amp;"','"&amp;L499&amp;"','"&amp;M499&amp;"','"&amp;N499&amp;"','"&amp;O499&amp;"',"&amp;Q499&amp;","&amp;R499&amp;","&amp;S499&amp;","&amp;T499&amp;","&amp;U499&amp;","&amp;V499&amp;","&amp;W499&amp;");"</f>
        <v>insert into servicio (id,fecha_entrega,serie,apertura,fecha_instalacion,garantia,mantenimiento,capacitacion,entrega_equipo,visita,id_empresa,id_hospital,id_equipo,id_marca,id_modelo,id_os,id_ingeniero) values (nextval('seq_servicio'),'','US11178802','','22-03-2013','22-03-2013','','','','',12,344,468,125,400,1705,42);</v>
      </c>
    </row>
    <row r="500" customFormat="false" ht="13.8" hidden="false" customHeight="false" outlineLevel="0" collapsed="false">
      <c r="A500" s="10" t="s">
        <v>23</v>
      </c>
      <c r="B500" s="10"/>
      <c r="C500" s="10" t="s">
        <v>709</v>
      </c>
      <c r="D500" s="10" t="s">
        <v>212</v>
      </c>
      <c r="E500" s="8" t="s">
        <v>26</v>
      </c>
      <c r="F500" s="8" t="s">
        <v>26</v>
      </c>
      <c r="G500" s="10" t="s">
        <v>710</v>
      </c>
      <c r="H500" s="10"/>
      <c r="I500" s="10" t="s">
        <v>231</v>
      </c>
      <c r="J500" s="8" t="s">
        <v>26</v>
      </c>
      <c r="K500" s="10" t="s">
        <v>231</v>
      </c>
      <c r="L500" s="10"/>
      <c r="P500" s="8" t="s">
        <v>26</v>
      </c>
      <c r="Q500" s="0" t="n">
        <f aca="false">IF(ISNA(VLOOKUP(A500,calculos!$A$2:$B$20,2,1)),"null",VLOOKUP(A500,calculos!$A$2:$B$20,2,1))</f>
        <v>12</v>
      </c>
      <c r="R500" s="0" t="n">
        <f aca="false">IF(ISNA(VLOOKUP(C500,calculos!$D$2:$E$1218,2,1)),"null",VLOOKUP(C500,calculos!$D$2:$E$1218,2,1))</f>
        <v>804</v>
      </c>
      <c r="S500" s="0" t="n">
        <f aca="false">IF(ISNA(VLOOKUP(D500,calculos!$G$2:$H$1118,2,1)),"null",VLOOKUP(D500,calculos!$G$2:$H$1118,2,1))</f>
        <v>468</v>
      </c>
      <c r="T500" s="0" t="n">
        <f aca="false">IF(ISNA(VLOOKUP(E500,calculos!$J$2:$K$220,2,1)),"null",VLOOKUP(E500,calculos!$J$2:$K$220,2,1))</f>
        <v>125</v>
      </c>
      <c r="U500" s="0" t="n">
        <f aca="false">IF(ISNA(VLOOKUP(F500,calculos!$M$2:$N$658,2,1)),"null",VLOOKUP(F500,calculos!$M$2:$N$658,2,1))</f>
        <v>400</v>
      </c>
      <c r="V500" s="0" t="n">
        <f aca="false">IF(ISNA(VLOOKUP(J500,calculos!$P$2:$Q$1711,2,1)),"null",VLOOKUP(J500,calculos!$P$2:$Q$1711,2,1))</f>
        <v>1705</v>
      </c>
      <c r="W500" s="0" t="n">
        <f aca="false">IF(ISNA(VLOOKUP(P500,calculos!$S$2:$T$58,2,1)),"null",VLOOKUP(P500,calculos!$S$2:$T$58,2,1))</f>
        <v>42</v>
      </c>
      <c r="X500" s="0" t="str">
        <f aca="false">$X$1&amp;B500&amp;"','"&amp;G500&amp;"','"&amp;H500&amp;"','"&amp;I500&amp;"','"&amp;K500&amp;"','"&amp;L500&amp;"','"&amp;M500&amp;"','"&amp;N500&amp;"','"&amp;O500&amp;"',"&amp;Q500&amp;","&amp;R500&amp;","&amp;S500&amp;","&amp;T500&amp;","&amp;U500&amp;","&amp;V500&amp;","&amp;W500&amp;");"</f>
        <v>insert into servicio (id,fecha_entrega,serie,apertura,fecha_instalacion,garantia,mantenimiento,capacitacion,entrega_equipo,visita,id_empresa,id_hospital,id_equipo,id_marca,id_modelo,id_os,id_ingeniero) values (nextval('seq_servicio'),'','US11178748','','05-04-2013','05-04-2013','','','','',12,804,468,125,400,1705,42);</v>
      </c>
    </row>
    <row r="501" customFormat="false" ht="13.8" hidden="false" customHeight="false" outlineLevel="0" collapsed="false">
      <c r="A501" s="10" t="s">
        <v>23</v>
      </c>
      <c r="B501" s="10"/>
      <c r="C501" s="10" t="s">
        <v>445</v>
      </c>
      <c r="D501" s="10" t="s">
        <v>277</v>
      </c>
      <c r="E501" s="8" t="s">
        <v>26</v>
      </c>
      <c r="F501" s="8" t="s">
        <v>26</v>
      </c>
      <c r="G501" s="10" t="s">
        <v>711</v>
      </c>
      <c r="H501" s="10"/>
      <c r="I501" s="10" t="s">
        <v>712</v>
      </c>
      <c r="J501" s="8" t="s">
        <v>26</v>
      </c>
      <c r="K501" s="10" t="s">
        <v>713</v>
      </c>
      <c r="L501" s="10"/>
      <c r="P501" s="8" t="s">
        <v>26</v>
      </c>
      <c r="Q501" s="0" t="n">
        <f aca="false">IF(ISNA(VLOOKUP(A501,calculos!$A$2:$B$20,2,1)),"null",VLOOKUP(A501,calculos!$A$2:$B$20,2,1))</f>
        <v>12</v>
      </c>
      <c r="R501" s="0" t="n">
        <f aca="false">IF(ISNA(VLOOKUP(C501,calculos!$D$2:$E$1218,2,1)),"null",VLOOKUP(C501,calculos!$D$2:$E$1218,2,1))</f>
        <v>465</v>
      </c>
      <c r="S501" s="0" t="n">
        <f aca="false">IF(ISNA(VLOOKUP(D501,calculos!$G$2:$H$1118,2,1)),"null",VLOOKUP(D501,calculos!$G$2:$H$1118,2,1))</f>
        <v>1039</v>
      </c>
      <c r="T501" s="0" t="n">
        <f aca="false">IF(ISNA(VLOOKUP(E501,calculos!$J$2:$K$220,2,1)),"null",VLOOKUP(E501,calculos!$J$2:$K$220,2,1))</f>
        <v>125</v>
      </c>
      <c r="U501" s="0" t="n">
        <f aca="false">IF(ISNA(VLOOKUP(F501,calculos!$M$2:$N$658,2,1)),"null",VLOOKUP(F501,calculos!$M$2:$N$658,2,1))</f>
        <v>400</v>
      </c>
      <c r="V501" s="0" t="n">
        <f aca="false">IF(ISNA(VLOOKUP(J501,calculos!$P$2:$Q$1711,2,1)),"null",VLOOKUP(J501,calculos!$P$2:$Q$1711,2,1))</f>
        <v>1705</v>
      </c>
      <c r="W501" s="0" t="n">
        <f aca="false">IF(ISNA(VLOOKUP(P501,calculos!$S$2:$T$58,2,1)),"null",VLOOKUP(P501,calculos!$S$2:$T$58,2,1))</f>
        <v>42</v>
      </c>
      <c r="X501" s="0" t="str">
        <f aca="false">$X$1&amp;B501&amp;"','"&amp;G501&amp;"','"&amp;H501&amp;"','"&amp;I501&amp;"','"&amp;K501&amp;"','"&amp;L501&amp;"','"&amp;M501&amp;"','"&amp;N501&amp;"','"&amp;O501&amp;"',"&amp;Q501&amp;","&amp;R501&amp;","&amp;S501&amp;","&amp;T501&amp;","&amp;U501&amp;","&amp;V501&amp;","&amp;W501&amp;");"</f>
        <v>insert into servicio (id,fecha_entrega,serie,apertura,fecha_instalacion,garantia,mantenimiento,capacitacion,entrega_equipo,visita,id_empresa,id_hospital,id_equipo,id_marca,id_modelo,id_os,id_ingeniero) values (nextval('seq_servicio'),'','USN1027119','','20-09-2013','21-09-2011','','','','',12,465,1039,125,400,1705,42);</v>
      </c>
    </row>
    <row r="502" customFormat="false" ht="13.8" hidden="false" customHeight="false" outlineLevel="0" collapsed="false">
      <c r="A502" s="10" t="s">
        <v>23</v>
      </c>
      <c r="B502" s="10"/>
      <c r="C502" s="10" t="s">
        <v>445</v>
      </c>
      <c r="D502" s="10" t="s">
        <v>199</v>
      </c>
      <c r="E502" s="8" t="s">
        <v>26</v>
      </c>
      <c r="F502" s="8" t="s">
        <v>26</v>
      </c>
      <c r="G502" s="10" t="s">
        <v>714</v>
      </c>
      <c r="H502" s="10"/>
      <c r="I502" s="10" t="s">
        <v>715</v>
      </c>
      <c r="J502" s="8" t="s">
        <v>26</v>
      </c>
      <c r="K502" s="10" t="s">
        <v>715</v>
      </c>
      <c r="L502" s="10"/>
      <c r="P502" s="8" t="s">
        <v>26</v>
      </c>
      <c r="Q502" s="0" t="n">
        <f aca="false">IF(ISNA(VLOOKUP(A502,calculos!$A$2:$B$20,2,1)),"null",VLOOKUP(A502,calculos!$A$2:$B$20,2,1))</f>
        <v>12</v>
      </c>
      <c r="R502" s="0" t="n">
        <f aca="false">IF(ISNA(VLOOKUP(C502,calculos!$D$2:$E$1218,2,1)),"null",VLOOKUP(C502,calculos!$D$2:$E$1218,2,1))</f>
        <v>465</v>
      </c>
      <c r="S502" s="0" t="n">
        <f aca="false">IF(ISNA(VLOOKUP(D502,calculos!$G$2:$H$1118,2,1)),"null",VLOOKUP(D502,calculos!$G$2:$H$1118,2,1))</f>
        <v>477</v>
      </c>
      <c r="T502" s="0" t="n">
        <f aca="false">IF(ISNA(VLOOKUP(E502,calculos!$J$2:$K$220,2,1)),"null",VLOOKUP(E502,calculos!$J$2:$K$220,2,1))</f>
        <v>125</v>
      </c>
      <c r="U502" s="0" t="n">
        <f aca="false">IF(ISNA(VLOOKUP(F502,calculos!$M$2:$N$658,2,1)),"null",VLOOKUP(F502,calculos!$M$2:$N$658,2,1))</f>
        <v>400</v>
      </c>
      <c r="V502" s="0" t="n">
        <f aca="false">IF(ISNA(VLOOKUP(J502,calculos!$P$2:$Q$1711,2,1)),"null",VLOOKUP(J502,calculos!$P$2:$Q$1711,2,1))</f>
        <v>1705</v>
      </c>
      <c r="W502" s="0" t="n">
        <f aca="false">IF(ISNA(VLOOKUP(P502,calculos!$S$2:$T$58,2,1)),"null",VLOOKUP(P502,calculos!$S$2:$T$58,2,1))</f>
        <v>42</v>
      </c>
      <c r="X502" s="0" t="str">
        <f aca="false">$X$1&amp;B502&amp;"','"&amp;G502&amp;"','"&amp;H502&amp;"','"&amp;I502&amp;"','"&amp;K502&amp;"','"&amp;L502&amp;"','"&amp;M502&amp;"','"&amp;N502&amp;"','"&amp;O502&amp;"',"&amp;Q502&amp;","&amp;R502&amp;","&amp;S502&amp;","&amp;T502&amp;","&amp;U502&amp;","&amp;V502&amp;","&amp;W502&amp;");"</f>
        <v>insert into servicio (id,fecha_entrega,serie,apertura,fecha_instalacion,garantia,mantenimiento,capacitacion,entrega_equipo,visita,id_empresa,id_hospital,id_equipo,id_marca,id_modelo,id_os,id_ingeniero) values (nextval('seq_servicio'),'','US00546424','','21-09-2014','21-09-2014','','','','',12,465,477,125,400,1705,42);</v>
      </c>
    </row>
    <row r="503" customFormat="false" ht="13.8" hidden="false" customHeight="false" outlineLevel="0" collapsed="false">
      <c r="A503" s="10" t="s">
        <v>23</v>
      </c>
      <c r="B503" s="10"/>
      <c r="C503" s="10" t="s">
        <v>445</v>
      </c>
      <c r="D503" s="10" t="s">
        <v>199</v>
      </c>
      <c r="E503" s="8" t="s">
        <v>26</v>
      </c>
      <c r="F503" s="8" t="s">
        <v>26</v>
      </c>
      <c r="G503" s="10" t="s">
        <v>716</v>
      </c>
      <c r="H503" s="10"/>
      <c r="I503" s="10" t="s">
        <v>712</v>
      </c>
      <c r="J503" s="8" t="s">
        <v>26</v>
      </c>
      <c r="K503" s="10" t="s">
        <v>712</v>
      </c>
      <c r="L503" s="10"/>
      <c r="P503" s="8" t="s">
        <v>26</v>
      </c>
      <c r="Q503" s="0" t="n">
        <f aca="false">IF(ISNA(VLOOKUP(A503,calculos!$A$2:$B$20,2,1)),"null",VLOOKUP(A503,calculos!$A$2:$B$20,2,1))</f>
        <v>12</v>
      </c>
      <c r="R503" s="0" t="n">
        <f aca="false">IF(ISNA(VLOOKUP(C503,calculos!$D$2:$E$1218,2,1)),"null",VLOOKUP(C503,calculos!$D$2:$E$1218,2,1))</f>
        <v>465</v>
      </c>
      <c r="S503" s="0" t="n">
        <f aca="false">IF(ISNA(VLOOKUP(D503,calculos!$G$2:$H$1118,2,1)),"null",VLOOKUP(D503,calculos!$G$2:$H$1118,2,1))</f>
        <v>477</v>
      </c>
      <c r="T503" s="0" t="n">
        <f aca="false">IF(ISNA(VLOOKUP(E503,calculos!$J$2:$K$220,2,1)),"null",VLOOKUP(E503,calculos!$J$2:$K$220,2,1))</f>
        <v>125</v>
      </c>
      <c r="U503" s="0" t="n">
        <f aca="false">IF(ISNA(VLOOKUP(F503,calculos!$M$2:$N$658,2,1)),"null",VLOOKUP(F503,calculos!$M$2:$N$658,2,1))</f>
        <v>400</v>
      </c>
      <c r="V503" s="0" t="n">
        <f aca="false">IF(ISNA(VLOOKUP(J503,calculos!$P$2:$Q$1711,2,1)),"null",VLOOKUP(J503,calculos!$P$2:$Q$1711,2,1))</f>
        <v>1705</v>
      </c>
      <c r="W503" s="0" t="n">
        <f aca="false">IF(ISNA(VLOOKUP(P503,calculos!$S$2:$T$58,2,1)),"null",VLOOKUP(P503,calculos!$S$2:$T$58,2,1))</f>
        <v>42</v>
      </c>
      <c r="X503" s="0" t="str">
        <f aca="false">$X$1&amp;B503&amp;"','"&amp;G503&amp;"','"&amp;H503&amp;"','"&amp;I503&amp;"','"&amp;K503&amp;"','"&amp;L503&amp;"','"&amp;M503&amp;"','"&amp;N503&amp;"','"&amp;O503&amp;"',"&amp;Q503&amp;","&amp;R503&amp;","&amp;S503&amp;","&amp;T503&amp;","&amp;U503&amp;","&amp;V503&amp;","&amp;W503&amp;");"</f>
        <v>insert into servicio (id,fecha_entrega,serie,apertura,fecha_instalacion,garantia,mantenimiento,capacitacion,entrega_equipo,visita,id_empresa,id_hospital,id_equipo,id_marca,id_modelo,id_os,id_ingeniero) values (nextval('seq_servicio'),'','US00546423','','20-09-2013','20-09-2013','','','','',12,465,477,125,400,1705,42);</v>
      </c>
    </row>
    <row r="504" customFormat="false" ht="13.8" hidden="false" customHeight="false" outlineLevel="0" collapsed="false">
      <c r="A504" s="10" t="s">
        <v>43</v>
      </c>
      <c r="B504" s="10"/>
      <c r="C504" s="10" t="s">
        <v>717</v>
      </c>
      <c r="D504" s="10" t="s">
        <v>277</v>
      </c>
      <c r="E504" s="8" t="s">
        <v>26</v>
      </c>
      <c r="F504" s="8" t="s">
        <v>26</v>
      </c>
      <c r="G504" s="10" t="s">
        <v>718</v>
      </c>
      <c r="H504" s="10"/>
      <c r="I504" s="10" t="s">
        <v>679</v>
      </c>
      <c r="J504" s="8" t="s">
        <v>26</v>
      </c>
      <c r="K504" s="10" t="s">
        <v>719</v>
      </c>
      <c r="L504" s="10"/>
      <c r="P504" s="8" t="s">
        <v>26</v>
      </c>
      <c r="Q504" s="0" t="n">
        <f aca="false">IF(ISNA(VLOOKUP(A504,calculos!$A$2:$B$20,2,1)),"null",VLOOKUP(A504,calculos!$A$2:$B$20,2,1))</f>
        <v>16</v>
      </c>
      <c r="R504" s="0" t="n">
        <f aca="false">IF(ISNA(VLOOKUP(C504,calculos!$D$2:$E$1218,2,1)),"null",VLOOKUP(C504,calculos!$D$2:$E$1218,2,1))</f>
        <v>575</v>
      </c>
      <c r="S504" s="0" t="n">
        <f aca="false">IF(ISNA(VLOOKUP(D504,calculos!$G$2:$H$1118,2,1)),"null",VLOOKUP(D504,calculos!$G$2:$H$1118,2,1))</f>
        <v>1039</v>
      </c>
      <c r="T504" s="0" t="n">
        <f aca="false">IF(ISNA(VLOOKUP(E504,calculos!$J$2:$K$220,2,1)),"null",VLOOKUP(E504,calculos!$J$2:$K$220,2,1))</f>
        <v>125</v>
      </c>
      <c r="U504" s="0" t="n">
        <f aca="false">IF(ISNA(VLOOKUP(F504,calculos!$M$2:$N$658,2,1)),"null",VLOOKUP(F504,calculos!$M$2:$N$658,2,1))</f>
        <v>400</v>
      </c>
      <c r="V504" s="0" t="n">
        <f aca="false">IF(ISNA(VLOOKUP(J504,calculos!$P$2:$Q$1711,2,1)),"null",VLOOKUP(J504,calculos!$P$2:$Q$1711,2,1))</f>
        <v>1705</v>
      </c>
      <c r="W504" s="0" t="n">
        <f aca="false">IF(ISNA(VLOOKUP(P504,calculos!$S$2:$T$58,2,1)),"null",VLOOKUP(P504,calculos!$S$2:$T$58,2,1))</f>
        <v>42</v>
      </c>
      <c r="X504" s="0" t="str">
        <f aca="false">$X$1&amp;B504&amp;"','"&amp;G504&amp;"','"&amp;H504&amp;"','"&amp;I504&amp;"','"&amp;K504&amp;"','"&amp;L504&amp;"','"&amp;M504&amp;"','"&amp;N504&amp;"','"&amp;O504&amp;"',"&amp;Q504&amp;","&amp;R504&amp;","&amp;S504&amp;","&amp;T504&amp;","&amp;U504&amp;","&amp;V504&amp;","&amp;W504&amp;");"</f>
        <v>insert into servicio (id,fecha_entrega,serie,apertura,fecha_instalacion,garantia,mantenimiento,capacitacion,entrega_equipo,visita,id_empresa,id_hospital,id_equipo,id_marca,id_modelo,id_os,id_ingeniero) values (nextval('seq_servicio'),'','USD0822130','','24-06-2011','24-06-2009','','','','',16,575,1039,125,400,1705,42);</v>
      </c>
    </row>
    <row r="505" customFormat="false" ht="13.8" hidden="false" customHeight="false" outlineLevel="0" collapsed="false">
      <c r="A505" s="10" t="s">
        <v>43</v>
      </c>
      <c r="B505" s="10"/>
      <c r="C505" s="10" t="s">
        <v>717</v>
      </c>
      <c r="D505" s="10" t="s">
        <v>277</v>
      </c>
      <c r="E505" s="8" t="s">
        <v>26</v>
      </c>
      <c r="F505" s="8" t="s">
        <v>26</v>
      </c>
      <c r="G505" s="10" t="s">
        <v>720</v>
      </c>
      <c r="H505" s="10"/>
      <c r="I505" s="10" t="s">
        <v>679</v>
      </c>
      <c r="J505" s="8" t="s">
        <v>26</v>
      </c>
      <c r="K505" s="10" t="s">
        <v>719</v>
      </c>
      <c r="L505" s="10"/>
      <c r="P505" s="8" t="s">
        <v>26</v>
      </c>
      <c r="Q505" s="0" t="n">
        <f aca="false">IF(ISNA(VLOOKUP(A505,calculos!$A$2:$B$20,2,1)),"null",VLOOKUP(A505,calculos!$A$2:$B$20,2,1))</f>
        <v>16</v>
      </c>
      <c r="R505" s="0" t="n">
        <f aca="false">IF(ISNA(VLOOKUP(C505,calculos!$D$2:$E$1218,2,1)),"null",VLOOKUP(C505,calculos!$D$2:$E$1218,2,1))</f>
        <v>575</v>
      </c>
      <c r="S505" s="0" t="n">
        <f aca="false">IF(ISNA(VLOOKUP(D505,calculos!$G$2:$H$1118,2,1)),"null",VLOOKUP(D505,calculos!$G$2:$H$1118,2,1))</f>
        <v>1039</v>
      </c>
      <c r="T505" s="0" t="n">
        <f aca="false">IF(ISNA(VLOOKUP(E505,calculos!$J$2:$K$220,2,1)),"null",VLOOKUP(E505,calculos!$J$2:$K$220,2,1))</f>
        <v>125</v>
      </c>
      <c r="U505" s="0" t="n">
        <f aca="false">IF(ISNA(VLOOKUP(F505,calculos!$M$2:$N$658,2,1)),"null",VLOOKUP(F505,calculos!$M$2:$N$658,2,1))</f>
        <v>400</v>
      </c>
      <c r="V505" s="0" t="n">
        <f aca="false">IF(ISNA(VLOOKUP(J505,calculos!$P$2:$Q$1711,2,1)),"null",VLOOKUP(J505,calculos!$P$2:$Q$1711,2,1))</f>
        <v>1705</v>
      </c>
      <c r="W505" s="0" t="n">
        <f aca="false">IF(ISNA(VLOOKUP(P505,calculos!$S$2:$T$58,2,1)),"null",VLOOKUP(P505,calculos!$S$2:$T$58,2,1))</f>
        <v>42</v>
      </c>
      <c r="X505" s="0" t="str">
        <f aca="false">$X$1&amp;B505&amp;"','"&amp;G505&amp;"','"&amp;H505&amp;"','"&amp;I505&amp;"','"&amp;K505&amp;"','"&amp;L505&amp;"','"&amp;M505&amp;"','"&amp;N505&amp;"','"&amp;O505&amp;"',"&amp;Q505&amp;","&amp;R505&amp;","&amp;S505&amp;","&amp;T505&amp;","&amp;U505&amp;","&amp;V505&amp;","&amp;W505&amp;");"</f>
        <v>insert into servicio (id,fecha_entrega,serie,apertura,fecha_instalacion,garantia,mantenimiento,capacitacion,entrega_equipo,visita,id_empresa,id_hospital,id_equipo,id_marca,id_modelo,id_os,id_ingeniero) values (nextval('seq_servicio'),'','USD0822136','','24-06-2011','24-06-2009','','','','',16,575,1039,125,400,1705,42);</v>
      </c>
    </row>
    <row r="506" customFormat="false" ht="13.8" hidden="false" customHeight="false" outlineLevel="0" collapsed="false">
      <c r="A506" s="10" t="s">
        <v>43</v>
      </c>
      <c r="B506" s="10"/>
      <c r="C506" s="10" t="s">
        <v>717</v>
      </c>
      <c r="D506" s="10" t="s">
        <v>277</v>
      </c>
      <c r="E506" s="8" t="s">
        <v>26</v>
      </c>
      <c r="F506" s="8" t="s">
        <v>26</v>
      </c>
      <c r="G506" s="10" t="s">
        <v>721</v>
      </c>
      <c r="H506" s="10"/>
      <c r="I506" s="10" t="s">
        <v>679</v>
      </c>
      <c r="J506" s="8" t="s">
        <v>26</v>
      </c>
      <c r="K506" s="10" t="s">
        <v>719</v>
      </c>
      <c r="L506" s="10"/>
      <c r="P506" s="8" t="s">
        <v>26</v>
      </c>
      <c r="Q506" s="0" t="n">
        <f aca="false">IF(ISNA(VLOOKUP(A506,calculos!$A$2:$B$20,2,1)),"null",VLOOKUP(A506,calculos!$A$2:$B$20,2,1))</f>
        <v>16</v>
      </c>
      <c r="R506" s="0" t="n">
        <f aca="false">IF(ISNA(VLOOKUP(C506,calculos!$D$2:$E$1218,2,1)),"null",VLOOKUP(C506,calculos!$D$2:$E$1218,2,1))</f>
        <v>575</v>
      </c>
      <c r="S506" s="0" t="n">
        <f aca="false">IF(ISNA(VLOOKUP(D506,calculos!$G$2:$H$1118,2,1)),"null",VLOOKUP(D506,calculos!$G$2:$H$1118,2,1))</f>
        <v>1039</v>
      </c>
      <c r="T506" s="0" t="n">
        <f aca="false">IF(ISNA(VLOOKUP(E506,calculos!$J$2:$K$220,2,1)),"null",VLOOKUP(E506,calculos!$J$2:$K$220,2,1))</f>
        <v>125</v>
      </c>
      <c r="U506" s="0" t="n">
        <f aca="false">IF(ISNA(VLOOKUP(F506,calculos!$M$2:$N$658,2,1)),"null",VLOOKUP(F506,calculos!$M$2:$N$658,2,1))</f>
        <v>400</v>
      </c>
      <c r="V506" s="0" t="n">
        <f aca="false">IF(ISNA(VLOOKUP(J506,calculos!$P$2:$Q$1711,2,1)),"null",VLOOKUP(J506,calculos!$P$2:$Q$1711,2,1))</f>
        <v>1705</v>
      </c>
      <c r="W506" s="0" t="n">
        <f aca="false">IF(ISNA(VLOOKUP(P506,calculos!$S$2:$T$58,2,1)),"null",VLOOKUP(P506,calculos!$S$2:$T$58,2,1))</f>
        <v>42</v>
      </c>
      <c r="X506" s="0" t="str">
        <f aca="false">$X$1&amp;B506&amp;"','"&amp;G506&amp;"','"&amp;H506&amp;"','"&amp;I506&amp;"','"&amp;K506&amp;"','"&amp;L506&amp;"','"&amp;M506&amp;"','"&amp;N506&amp;"','"&amp;O506&amp;"',"&amp;Q506&amp;","&amp;R506&amp;","&amp;S506&amp;","&amp;T506&amp;","&amp;U506&amp;","&amp;V506&amp;","&amp;W506&amp;");"</f>
        <v>insert into servicio (id,fecha_entrega,serie,apertura,fecha_instalacion,garantia,mantenimiento,capacitacion,entrega_equipo,visita,id_empresa,id_hospital,id_equipo,id_marca,id_modelo,id_os,id_ingeniero) values (nextval('seq_servicio'),'','USD0822131','','24-06-2011','24-06-2009','','','','',16,575,1039,125,400,1705,42);</v>
      </c>
    </row>
    <row r="507" customFormat="false" ht="13.8" hidden="false" customHeight="false" outlineLevel="0" collapsed="false">
      <c r="A507" s="10" t="s">
        <v>43</v>
      </c>
      <c r="B507" s="10"/>
      <c r="C507" s="10" t="s">
        <v>485</v>
      </c>
      <c r="D507" s="10" t="s">
        <v>277</v>
      </c>
      <c r="E507" s="8" t="s">
        <v>26</v>
      </c>
      <c r="F507" s="8" t="s">
        <v>26</v>
      </c>
      <c r="G507" s="10" t="s">
        <v>722</v>
      </c>
      <c r="H507" s="10"/>
      <c r="I507" s="10" t="s">
        <v>723</v>
      </c>
      <c r="J507" s="8" t="s">
        <v>26</v>
      </c>
      <c r="K507" s="10" t="s">
        <v>724</v>
      </c>
      <c r="L507" s="10"/>
      <c r="P507" s="8" t="s">
        <v>26</v>
      </c>
      <c r="Q507" s="0" t="n">
        <f aca="false">IF(ISNA(VLOOKUP(A507,calculos!$A$2:$B$20,2,1)),"null",VLOOKUP(A507,calculos!$A$2:$B$20,2,1))</f>
        <v>16</v>
      </c>
      <c r="R507" s="0" t="n">
        <f aca="false">IF(ISNA(VLOOKUP(C507,calculos!$D$2:$E$1218,2,1)),"null",VLOOKUP(C507,calculos!$D$2:$E$1218,2,1))</f>
        <v>426</v>
      </c>
      <c r="S507" s="0" t="n">
        <f aca="false">IF(ISNA(VLOOKUP(D507,calculos!$G$2:$H$1118,2,1)),"null",VLOOKUP(D507,calculos!$G$2:$H$1118,2,1))</f>
        <v>1039</v>
      </c>
      <c r="T507" s="0" t="n">
        <f aca="false">IF(ISNA(VLOOKUP(E507,calculos!$J$2:$K$220,2,1)),"null",VLOOKUP(E507,calculos!$J$2:$K$220,2,1))</f>
        <v>125</v>
      </c>
      <c r="U507" s="0" t="n">
        <f aca="false">IF(ISNA(VLOOKUP(F507,calculos!$M$2:$N$658,2,1)),"null",VLOOKUP(F507,calculos!$M$2:$N$658,2,1))</f>
        <v>400</v>
      </c>
      <c r="V507" s="0" t="n">
        <f aca="false">IF(ISNA(VLOOKUP(J507,calculos!$P$2:$Q$1711,2,1)),"null",VLOOKUP(J507,calculos!$P$2:$Q$1711,2,1))</f>
        <v>1705</v>
      </c>
      <c r="W507" s="0" t="n">
        <f aca="false">IF(ISNA(VLOOKUP(P507,calculos!$S$2:$T$58,2,1)),"null",VLOOKUP(P507,calculos!$S$2:$T$58,2,1))</f>
        <v>42</v>
      </c>
      <c r="X507" s="0" t="str">
        <f aca="false">$X$1&amp;B507&amp;"','"&amp;G507&amp;"','"&amp;H507&amp;"','"&amp;I507&amp;"','"&amp;K507&amp;"','"&amp;L507&amp;"','"&amp;M507&amp;"','"&amp;N507&amp;"','"&amp;O507&amp;"',"&amp;Q507&amp;","&amp;R507&amp;","&amp;S507&amp;","&amp;T507&amp;","&amp;U507&amp;","&amp;V507&amp;","&amp;W507&amp;");"</f>
        <v>insert into servicio (id,fecha_entrega,serie,apertura,fecha_instalacion,garantia,mantenimiento,capacitacion,entrega_equipo,visita,id_empresa,id_hospital,id_equipo,id_marca,id_modelo,id_os,id_ingeniero) values (nextval('seq_servicio'),'','USD0822159','','14-06-2012','15-06-2010','','','','',16,426,1039,125,400,1705,42);</v>
      </c>
    </row>
    <row r="508" customFormat="false" ht="13.8" hidden="false" customHeight="false" outlineLevel="0" collapsed="false">
      <c r="A508" s="10" t="s">
        <v>43</v>
      </c>
      <c r="B508" s="10"/>
      <c r="C508" s="10" t="s">
        <v>485</v>
      </c>
      <c r="D508" s="10" t="s">
        <v>277</v>
      </c>
      <c r="E508" s="8" t="s">
        <v>26</v>
      </c>
      <c r="F508" s="8" t="s">
        <v>26</v>
      </c>
      <c r="G508" s="10" t="s">
        <v>725</v>
      </c>
      <c r="H508" s="10"/>
      <c r="I508" s="10" t="s">
        <v>723</v>
      </c>
      <c r="J508" s="8" t="s">
        <v>26</v>
      </c>
      <c r="K508" s="10" t="s">
        <v>724</v>
      </c>
      <c r="L508" s="10"/>
      <c r="P508" s="8" t="s">
        <v>26</v>
      </c>
      <c r="Q508" s="0" t="n">
        <f aca="false">IF(ISNA(VLOOKUP(A508,calculos!$A$2:$B$20,2,1)),"null",VLOOKUP(A508,calculos!$A$2:$B$20,2,1))</f>
        <v>16</v>
      </c>
      <c r="R508" s="0" t="n">
        <f aca="false">IF(ISNA(VLOOKUP(C508,calculos!$D$2:$E$1218,2,1)),"null",VLOOKUP(C508,calculos!$D$2:$E$1218,2,1))</f>
        <v>426</v>
      </c>
      <c r="S508" s="0" t="n">
        <f aca="false">IF(ISNA(VLOOKUP(D508,calculos!$G$2:$H$1118,2,1)),"null",VLOOKUP(D508,calculos!$G$2:$H$1118,2,1))</f>
        <v>1039</v>
      </c>
      <c r="T508" s="0" t="n">
        <f aca="false">IF(ISNA(VLOOKUP(E508,calculos!$J$2:$K$220,2,1)),"null",VLOOKUP(E508,calculos!$J$2:$K$220,2,1))</f>
        <v>125</v>
      </c>
      <c r="U508" s="0" t="n">
        <f aca="false">IF(ISNA(VLOOKUP(F508,calculos!$M$2:$N$658,2,1)),"null",VLOOKUP(F508,calculos!$M$2:$N$658,2,1))</f>
        <v>400</v>
      </c>
      <c r="V508" s="0" t="n">
        <f aca="false">IF(ISNA(VLOOKUP(J508,calculos!$P$2:$Q$1711,2,1)),"null",VLOOKUP(J508,calculos!$P$2:$Q$1711,2,1))</f>
        <v>1705</v>
      </c>
      <c r="W508" s="0" t="n">
        <f aca="false">IF(ISNA(VLOOKUP(P508,calculos!$S$2:$T$58,2,1)),"null",VLOOKUP(P508,calculos!$S$2:$T$58,2,1))</f>
        <v>42</v>
      </c>
      <c r="X508" s="0" t="str">
        <f aca="false">$X$1&amp;B508&amp;"','"&amp;G508&amp;"','"&amp;H508&amp;"','"&amp;I508&amp;"','"&amp;K508&amp;"','"&amp;L508&amp;"','"&amp;M508&amp;"','"&amp;N508&amp;"','"&amp;O508&amp;"',"&amp;Q508&amp;","&amp;R508&amp;","&amp;S508&amp;","&amp;T508&amp;","&amp;U508&amp;","&amp;V508&amp;","&amp;W508&amp;");"</f>
        <v>insert into servicio (id,fecha_entrega,serie,apertura,fecha_instalacion,garantia,mantenimiento,capacitacion,entrega_equipo,visita,id_empresa,id_hospital,id_equipo,id_marca,id_modelo,id_os,id_ingeniero) values (nextval('seq_servicio'),'','USD0822165','','14-06-2012','15-06-2010','','','','',16,426,1039,125,400,1705,42);</v>
      </c>
    </row>
    <row r="509" customFormat="false" ht="13.8" hidden="false" customHeight="false" outlineLevel="0" collapsed="false">
      <c r="A509" s="10" t="s">
        <v>43</v>
      </c>
      <c r="B509" s="10"/>
      <c r="C509" s="10" t="s">
        <v>485</v>
      </c>
      <c r="D509" s="10" t="s">
        <v>277</v>
      </c>
      <c r="E509" s="8" t="s">
        <v>26</v>
      </c>
      <c r="F509" s="8" t="s">
        <v>26</v>
      </c>
      <c r="G509" s="10" t="s">
        <v>726</v>
      </c>
      <c r="H509" s="10"/>
      <c r="I509" s="10" t="s">
        <v>500</v>
      </c>
      <c r="J509" s="8" t="s">
        <v>26</v>
      </c>
      <c r="K509" s="10" t="s">
        <v>501</v>
      </c>
      <c r="L509" s="10"/>
      <c r="P509" s="8" t="s">
        <v>26</v>
      </c>
      <c r="Q509" s="0" t="n">
        <f aca="false">IF(ISNA(VLOOKUP(A509,calculos!$A$2:$B$20,2,1)),"null",VLOOKUP(A509,calculos!$A$2:$B$20,2,1))</f>
        <v>16</v>
      </c>
      <c r="R509" s="0" t="n">
        <f aca="false">IF(ISNA(VLOOKUP(C509,calculos!$D$2:$E$1218,2,1)),"null",VLOOKUP(C509,calculos!$D$2:$E$1218,2,1))</f>
        <v>426</v>
      </c>
      <c r="S509" s="0" t="n">
        <f aca="false">IF(ISNA(VLOOKUP(D509,calculos!$G$2:$H$1118,2,1)),"null",VLOOKUP(D509,calculos!$G$2:$H$1118,2,1))</f>
        <v>1039</v>
      </c>
      <c r="T509" s="0" t="n">
        <f aca="false">IF(ISNA(VLOOKUP(E509,calculos!$J$2:$K$220,2,1)),"null",VLOOKUP(E509,calculos!$J$2:$K$220,2,1))</f>
        <v>125</v>
      </c>
      <c r="U509" s="0" t="n">
        <f aca="false">IF(ISNA(VLOOKUP(F509,calculos!$M$2:$N$658,2,1)),"null",VLOOKUP(F509,calculos!$M$2:$N$658,2,1))</f>
        <v>400</v>
      </c>
      <c r="V509" s="0" t="n">
        <f aca="false">IF(ISNA(VLOOKUP(J509,calculos!$P$2:$Q$1711,2,1)),"null",VLOOKUP(J509,calculos!$P$2:$Q$1711,2,1))</f>
        <v>1705</v>
      </c>
      <c r="W509" s="0" t="n">
        <f aca="false">IF(ISNA(VLOOKUP(P509,calculos!$S$2:$T$58,2,1)),"null",VLOOKUP(P509,calculos!$S$2:$T$58,2,1))</f>
        <v>42</v>
      </c>
      <c r="X509" s="0" t="str">
        <f aca="false">$X$1&amp;B509&amp;"','"&amp;G509&amp;"','"&amp;H509&amp;"','"&amp;I509&amp;"','"&amp;K509&amp;"','"&amp;L509&amp;"','"&amp;M509&amp;"','"&amp;N509&amp;"','"&amp;O509&amp;"',"&amp;Q509&amp;","&amp;R509&amp;","&amp;S509&amp;","&amp;T509&amp;","&amp;U509&amp;","&amp;V509&amp;","&amp;W509&amp;");"</f>
        <v>insert into servicio (id,fecha_entrega,serie,apertura,fecha_instalacion,garantia,mantenimiento,capacitacion,entrega_equipo,visita,id_empresa,id_hospital,id_equipo,id_marca,id_modelo,id_os,id_ingeniero) values (nextval('seq_servicio'),'','USD0822145','','08-02-2013','09-02-2011','','','','',16,426,1039,125,400,1705,42);</v>
      </c>
    </row>
    <row r="510" customFormat="false" ht="13.8" hidden="false" customHeight="false" outlineLevel="0" collapsed="false">
      <c r="A510" s="10" t="s">
        <v>43</v>
      </c>
      <c r="B510" s="10"/>
      <c r="C510" s="10" t="s">
        <v>485</v>
      </c>
      <c r="D510" s="10" t="s">
        <v>277</v>
      </c>
      <c r="E510" s="8" t="s">
        <v>26</v>
      </c>
      <c r="F510" s="8" t="s">
        <v>26</v>
      </c>
      <c r="G510" s="10" t="s">
        <v>727</v>
      </c>
      <c r="H510" s="10"/>
      <c r="I510" s="10" t="s">
        <v>500</v>
      </c>
      <c r="J510" s="8" t="s">
        <v>26</v>
      </c>
      <c r="K510" s="10" t="s">
        <v>501</v>
      </c>
      <c r="L510" s="10"/>
      <c r="P510" s="8" t="s">
        <v>26</v>
      </c>
      <c r="Q510" s="0" t="n">
        <f aca="false">IF(ISNA(VLOOKUP(A510,calculos!$A$2:$B$20,2,1)),"null",VLOOKUP(A510,calculos!$A$2:$B$20,2,1))</f>
        <v>16</v>
      </c>
      <c r="R510" s="0" t="n">
        <f aca="false">IF(ISNA(VLOOKUP(C510,calculos!$D$2:$E$1218,2,1)),"null",VLOOKUP(C510,calculos!$D$2:$E$1218,2,1))</f>
        <v>426</v>
      </c>
      <c r="S510" s="0" t="n">
        <f aca="false">IF(ISNA(VLOOKUP(D510,calculos!$G$2:$H$1118,2,1)),"null",VLOOKUP(D510,calculos!$G$2:$H$1118,2,1))</f>
        <v>1039</v>
      </c>
      <c r="T510" s="0" t="n">
        <f aca="false">IF(ISNA(VLOOKUP(E510,calculos!$J$2:$K$220,2,1)),"null",VLOOKUP(E510,calculos!$J$2:$K$220,2,1))</f>
        <v>125</v>
      </c>
      <c r="U510" s="0" t="n">
        <f aca="false">IF(ISNA(VLOOKUP(F510,calculos!$M$2:$N$658,2,1)),"null",VLOOKUP(F510,calculos!$M$2:$N$658,2,1))</f>
        <v>400</v>
      </c>
      <c r="V510" s="0" t="n">
        <f aca="false">IF(ISNA(VLOOKUP(J510,calculos!$P$2:$Q$1711,2,1)),"null",VLOOKUP(J510,calculos!$P$2:$Q$1711,2,1))</f>
        <v>1705</v>
      </c>
      <c r="W510" s="0" t="n">
        <f aca="false">IF(ISNA(VLOOKUP(P510,calculos!$S$2:$T$58,2,1)),"null",VLOOKUP(P510,calculos!$S$2:$T$58,2,1))</f>
        <v>42</v>
      </c>
      <c r="X510" s="0" t="str">
        <f aca="false">$X$1&amp;B510&amp;"','"&amp;G510&amp;"','"&amp;H510&amp;"','"&amp;I510&amp;"','"&amp;K510&amp;"','"&amp;L510&amp;"','"&amp;M510&amp;"','"&amp;N510&amp;"','"&amp;O510&amp;"',"&amp;Q510&amp;","&amp;R510&amp;","&amp;S510&amp;","&amp;T510&amp;","&amp;U510&amp;","&amp;V510&amp;","&amp;W510&amp;");"</f>
        <v>insert into servicio (id,fecha_entrega,serie,apertura,fecha_instalacion,garantia,mantenimiento,capacitacion,entrega_equipo,visita,id_empresa,id_hospital,id_equipo,id_marca,id_modelo,id_os,id_ingeniero) values (nextval('seq_servicio'),'','USD0822134','','08-02-2013','09-02-2011','','','','',16,426,1039,125,400,1705,42);</v>
      </c>
    </row>
    <row r="511" customFormat="false" ht="13.8" hidden="false" customHeight="false" outlineLevel="0" collapsed="false">
      <c r="A511" s="10" t="s">
        <v>23</v>
      </c>
      <c r="B511" s="10"/>
      <c r="C511" s="10" t="s">
        <v>485</v>
      </c>
      <c r="D511" s="10" t="s">
        <v>199</v>
      </c>
      <c r="E511" s="8" t="s">
        <v>26</v>
      </c>
      <c r="F511" s="8" t="s">
        <v>26</v>
      </c>
      <c r="G511" s="10" t="s">
        <v>728</v>
      </c>
      <c r="H511" s="10"/>
      <c r="I511" s="10" t="s">
        <v>729</v>
      </c>
      <c r="J511" s="8" t="s">
        <v>26</v>
      </c>
      <c r="K511" s="10" t="s">
        <v>729</v>
      </c>
      <c r="L511" s="10"/>
      <c r="P511" s="8" t="s">
        <v>26</v>
      </c>
      <c r="Q511" s="0" t="n">
        <f aca="false">IF(ISNA(VLOOKUP(A511,calculos!$A$2:$B$20,2,1)),"null",VLOOKUP(A511,calculos!$A$2:$B$20,2,1))</f>
        <v>12</v>
      </c>
      <c r="R511" s="0" t="n">
        <f aca="false">IF(ISNA(VLOOKUP(C511,calculos!$D$2:$E$1218,2,1)),"null",VLOOKUP(C511,calculos!$D$2:$E$1218,2,1))</f>
        <v>426</v>
      </c>
      <c r="S511" s="0" t="n">
        <f aca="false">IF(ISNA(VLOOKUP(D511,calculos!$G$2:$H$1118,2,1)),"null",VLOOKUP(D511,calculos!$G$2:$H$1118,2,1))</f>
        <v>477</v>
      </c>
      <c r="T511" s="0" t="n">
        <f aca="false">IF(ISNA(VLOOKUP(E511,calculos!$J$2:$K$220,2,1)),"null",VLOOKUP(E511,calculos!$J$2:$K$220,2,1))</f>
        <v>125</v>
      </c>
      <c r="U511" s="0" t="n">
        <f aca="false">IF(ISNA(VLOOKUP(F511,calculos!$M$2:$N$658,2,1)),"null",VLOOKUP(F511,calculos!$M$2:$N$658,2,1))</f>
        <v>400</v>
      </c>
      <c r="V511" s="0" t="n">
        <f aca="false">IF(ISNA(VLOOKUP(J511,calculos!$P$2:$Q$1711,2,1)),"null",VLOOKUP(J511,calculos!$P$2:$Q$1711,2,1))</f>
        <v>1705</v>
      </c>
      <c r="W511" s="0" t="n">
        <f aca="false">IF(ISNA(VLOOKUP(P511,calculos!$S$2:$T$58,2,1)),"null",VLOOKUP(P511,calculos!$S$2:$T$58,2,1))</f>
        <v>42</v>
      </c>
      <c r="X511" s="0" t="str">
        <f aca="false">$X$1&amp;B511&amp;"','"&amp;G511&amp;"','"&amp;H511&amp;"','"&amp;I511&amp;"','"&amp;K511&amp;"','"&amp;L511&amp;"','"&amp;M511&amp;"','"&amp;N511&amp;"','"&amp;O511&amp;"',"&amp;Q511&amp;","&amp;R511&amp;","&amp;S511&amp;","&amp;T511&amp;","&amp;U511&amp;","&amp;V511&amp;","&amp;W511&amp;");"</f>
        <v>insert into servicio (id,fecha_entrega,serie,apertura,fecha_instalacion,garantia,mantenimiento,capacitacion,entrega_equipo,visita,id_empresa,id_hospital,id_equipo,id_marca,id_modelo,id_os,id_ingeniero) values (nextval('seq_servicio'),'','US00538416','','11-03-2012','11-03-2012','','','','',12,426,477,125,400,1705,42);</v>
      </c>
    </row>
    <row r="512" customFormat="false" ht="13.8" hidden="false" customHeight="false" outlineLevel="0" collapsed="false">
      <c r="A512" s="10" t="s">
        <v>43</v>
      </c>
      <c r="B512" s="10"/>
      <c r="C512" s="10" t="s">
        <v>485</v>
      </c>
      <c r="D512" s="10" t="s">
        <v>199</v>
      </c>
      <c r="E512" s="8" t="s">
        <v>26</v>
      </c>
      <c r="F512" s="8" t="s">
        <v>26</v>
      </c>
      <c r="G512" s="10" t="s">
        <v>730</v>
      </c>
      <c r="H512" s="10"/>
      <c r="I512" s="10" t="s">
        <v>729</v>
      </c>
      <c r="J512" s="8" t="s">
        <v>26</v>
      </c>
      <c r="K512" s="10" t="s">
        <v>729</v>
      </c>
      <c r="L512" s="10"/>
      <c r="P512" s="8" t="s">
        <v>26</v>
      </c>
      <c r="Q512" s="0" t="n">
        <f aca="false">IF(ISNA(VLOOKUP(A512,calculos!$A$2:$B$20,2,1)),"null",VLOOKUP(A512,calculos!$A$2:$B$20,2,1))</f>
        <v>16</v>
      </c>
      <c r="R512" s="0" t="n">
        <f aca="false">IF(ISNA(VLOOKUP(C512,calculos!$D$2:$E$1218,2,1)),"null",VLOOKUP(C512,calculos!$D$2:$E$1218,2,1))</f>
        <v>426</v>
      </c>
      <c r="S512" s="0" t="n">
        <f aca="false">IF(ISNA(VLOOKUP(D512,calculos!$G$2:$H$1118,2,1)),"null",VLOOKUP(D512,calculos!$G$2:$H$1118,2,1))</f>
        <v>477</v>
      </c>
      <c r="T512" s="0" t="n">
        <f aca="false">IF(ISNA(VLOOKUP(E512,calculos!$J$2:$K$220,2,1)),"null",VLOOKUP(E512,calculos!$J$2:$K$220,2,1))</f>
        <v>125</v>
      </c>
      <c r="U512" s="0" t="n">
        <f aca="false">IF(ISNA(VLOOKUP(F512,calculos!$M$2:$N$658,2,1)),"null",VLOOKUP(F512,calculos!$M$2:$N$658,2,1))</f>
        <v>400</v>
      </c>
      <c r="V512" s="0" t="n">
        <f aca="false">IF(ISNA(VLOOKUP(J512,calculos!$P$2:$Q$1711,2,1)),"null",VLOOKUP(J512,calculos!$P$2:$Q$1711,2,1))</f>
        <v>1705</v>
      </c>
      <c r="W512" s="0" t="n">
        <f aca="false">IF(ISNA(VLOOKUP(P512,calculos!$S$2:$T$58,2,1)),"null",VLOOKUP(P512,calculos!$S$2:$T$58,2,1))</f>
        <v>42</v>
      </c>
      <c r="X512" s="0" t="str">
        <f aca="false">$X$1&amp;B512&amp;"','"&amp;G512&amp;"','"&amp;H512&amp;"','"&amp;I512&amp;"','"&amp;K512&amp;"','"&amp;L512&amp;"','"&amp;M512&amp;"','"&amp;N512&amp;"','"&amp;O512&amp;"',"&amp;Q512&amp;","&amp;R512&amp;","&amp;S512&amp;","&amp;T512&amp;","&amp;U512&amp;","&amp;V512&amp;","&amp;W512&amp;");"</f>
        <v>insert into servicio (id,fecha_entrega,serie,apertura,fecha_instalacion,garantia,mantenimiento,capacitacion,entrega_equipo,visita,id_empresa,id_hospital,id_equipo,id_marca,id_modelo,id_os,id_ingeniero) values (nextval('seq_servicio'),'','US00538413','','11-03-2012','11-03-2012','','','','',16,426,477,125,400,1705,42);</v>
      </c>
    </row>
    <row r="513" customFormat="false" ht="13.8" hidden="false" customHeight="false" outlineLevel="0" collapsed="false">
      <c r="A513" s="10" t="s">
        <v>23</v>
      </c>
      <c r="B513" s="10"/>
      <c r="C513" s="10" t="s">
        <v>485</v>
      </c>
      <c r="D513" s="10" t="s">
        <v>72</v>
      </c>
      <c r="E513" s="8" t="s">
        <v>26</v>
      </c>
      <c r="F513" s="8" t="s">
        <v>26</v>
      </c>
      <c r="G513" s="10" t="n">
        <v>120944914</v>
      </c>
      <c r="H513" s="10"/>
      <c r="I513" s="10" t="s">
        <v>731</v>
      </c>
      <c r="J513" s="8" t="s">
        <v>26</v>
      </c>
      <c r="K513" s="10" t="s">
        <v>732</v>
      </c>
      <c r="L513" s="10"/>
      <c r="P513" s="8" t="s">
        <v>26</v>
      </c>
      <c r="Q513" s="0" t="n">
        <f aca="false">IF(ISNA(VLOOKUP(A513,calculos!$A$2:$B$20,2,1)),"null",VLOOKUP(A513,calculos!$A$2:$B$20,2,1))</f>
        <v>12</v>
      </c>
      <c r="R513" s="0" t="n">
        <f aca="false">IF(ISNA(VLOOKUP(C513,calculos!$D$2:$E$1218,2,1)),"null",VLOOKUP(C513,calculos!$D$2:$E$1218,2,1))</f>
        <v>426</v>
      </c>
      <c r="S513" s="0" t="n">
        <f aca="false">IF(ISNA(VLOOKUP(D513,calculos!$G$2:$H$1118,2,1)),"null",VLOOKUP(D513,calculos!$G$2:$H$1118,2,1))</f>
        <v>725</v>
      </c>
      <c r="T513" s="0" t="n">
        <f aca="false">IF(ISNA(VLOOKUP(E513,calculos!$J$2:$K$220,2,1)),"null",VLOOKUP(E513,calculos!$J$2:$K$220,2,1))</f>
        <v>125</v>
      </c>
      <c r="U513" s="0" t="n">
        <f aca="false">IF(ISNA(VLOOKUP(F513,calculos!$M$2:$N$658,2,1)),"null",VLOOKUP(F513,calculos!$M$2:$N$658,2,1))</f>
        <v>400</v>
      </c>
      <c r="V513" s="0" t="n">
        <f aca="false">IF(ISNA(VLOOKUP(J513,calculos!$P$2:$Q$1711,2,1)),"null",VLOOKUP(J513,calculos!$P$2:$Q$1711,2,1))</f>
        <v>1705</v>
      </c>
      <c r="W513" s="0" t="n">
        <f aca="false">IF(ISNA(VLOOKUP(P513,calculos!$S$2:$T$58,2,1)),"null",VLOOKUP(P513,calculos!$S$2:$T$58,2,1))</f>
        <v>42</v>
      </c>
      <c r="X513" s="0" t="str">
        <f aca="false">$X$1&amp;B513&amp;"','"&amp;G513&amp;"','"&amp;H513&amp;"','"&amp;I513&amp;"','"&amp;K513&amp;"','"&amp;L513&amp;"','"&amp;M513&amp;"','"&amp;N513&amp;"','"&amp;O513&amp;"',"&amp;Q513&amp;","&amp;R513&amp;","&amp;S513&amp;","&amp;T513&amp;","&amp;U513&amp;","&amp;V513&amp;","&amp;W513&amp;");"</f>
        <v>insert into servicio (id,fecha_entrega,serie,apertura,fecha_instalacion,garantia,mantenimiento,capacitacion,entrega_equipo,visita,id_empresa,id_hospital,id_equipo,id_marca,id_modelo,id_os,id_ingeniero) values (nextval('seq_servicio'),'','120944914','','03-08-2013','04-08-2011','','','','',12,426,725,125,400,1705,42);</v>
      </c>
    </row>
    <row r="514" customFormat="false" ht="13.8" hidden="false" customHeight="false" outlineLevel="0" collapsed="false">
      <c r="A514" s="10" t="s">
        <v>23</v>
      </c>
      <c r="B514" s="10"/>
      <c r="C514" s="10" t="s">
        <v>485</v>
      </c>
      <c r="D514" s="10" t="s">
        <v>72</v>
      </c>
      <c r="E514" s="8" t="s">
        <v>26</v>
      </c>
      <c r="F514" s="8" t="s">
        <v>26</v>
      </c>
      <c r="G514" s="10" t="n">
        <v>120944916</v>
      </c>
      <c r="H514" s="10"/>
      <c r="I514" s="10" t="s">
        <v>733</v>
      </c>
      <c r="J514" s="8" t="s">
        <v>26</v>
      </c>
      <c r="K514" s="10" t="s">
        <v>734</v>
      </c>
      <c r="L514" s="10"/>
      <c r="P514" s="8" t="s">
        <v>26</v>
      </c>
      <c r="Q514" s="0" t="n">
        <f aca="false">IF(ISNA(VLOOKUP(A514,calculos!$A$2:$B$20,2,1)),"null",VLOOKUP(A514,calculos!$A$2:$B$20,2,1))</f>
        <v>12</v>
      </c>
      <c r="R514" s="0" t="n">
        <f aca="false">IF(ISNA(VLOOKUP(C514,calculos!$D$2:$E$1218,2,1)),"null",VLOOKUP(C514,calculos!$D$2:$E$1218,2,1))</f>
        <v>426</v>
      </c>
      <c r="S514" s="0" t="n">
        <f aca="false">IF(ISNA(VLOOKUP(D514,calculos!$G$2:$H$1118,2,1)),"null",VLOOKUP(D514,calculos!$G$2:$H$1118,2,1))</f>
        <v>725</v>
      </c>
      <c r="T514" s="0" t="n">
        <f aca="false">IF(ISNA(VLOOKUP(E514,calculos!$J$2:$K$220,2,1)),"null",VLOOKUP(E514,calculos!$J$2:$K$220,2,1))</f>
        <v>125</v>
      </c>
      <c r="U514" s="0" t="n">
        <f aca="false">IF(ISNA(VLOOKUP(F514,calculos!$M$2:$N$658,2,1)),"null",VLOOKUP(F514,calculos!$M$2:$N$658,2,1))</f>
        <v>400</v>
      </c>
      <c r="V514" s="0" t="n">
        <f aca="false">IF(ISNA(VLOOKUP(J514,calculos!$P$2:$Q$1711,2,1)),"null",VLOOKUP(J514,calculos!$P$2:$Q$1711,2,1))</f>
        <v>1705</v>
      </c>
      <c r="W514" s="0" t="n">
        <f aca="false">IF(ISNA(VLOOKUP(P514,calculos!$S$2:$T$58,2,1)),"null",VLOOKUP(P514,calculos!$S$2:$T$58,2,1))</f>
        <v>42</v>
      </c>
      <c r="X514" s="0" t="str">
        <f aca="false">$X$1&amp;B514&amp;"','"&amp;G514&amp;"','"&amp;H514&amp;"','"&amp;I514&amp;"','"&amp;K514&amp;"','"&amp;L514&amp;"','"&amp;M514&amp;"','"&amp;N514&amp;"','"&amp;O514&amp;"',"&amp;Q514&amp;","&amp;R514&amp;","&amp;S514&amp;","&amp;T514&amp;","&amp;U514&amp;","&amp;V514&amp;","&amp;W514&amp;");"</f>
        <v>insert into servicio (id,fecha_entrega,serie,apertura,fecha_instalacion,garantia,mantenimiento,capacitacion,entrega_equipo,visita,id_empresa,id_hospital,id_equipo,id_marca,id_modelo,id_os,id_ingeniero) values (nextval('seq_servicio'),'','120944916','','27-03-2013','28-03-2011','','','','',12,426,725,125,400,1705,42);</v>
      </c>
    </row>
    <row r="515" customFormat="false" ht="13.8" hidden="false" customHeight="false" outlineLevel="0" collapsed="false">
      <c r="A515" s="10" t="s">
        <v>43</v>
      </c>
      <c r="B515" s="10"/>
      <c r="C515" s="10" t="s">
        <v>485</v>
      </c>
      <c r="D515" s="10" t="s">
        <v>735</v>
      </c>
      <c r="E515" s="8" t="s">
        <v>26</v>
      </c>
      <c r="F515" s="8" t="s">
        <v>26</v>
      </c>
      <c r="G515" s="10" t="n">
        <v>718074851</v>
      </c>
      <c r="H515" s="10"/>
      <c r="I515" s="10" t="s">
        <v>487</v>
      </c>
      <c r="J515" s="8" t="s">
        <v>26</v>
      </c>
      <c r="K515" s="10" t="s">
        <v>488</v>
      </c>
      <c r="L515" s="10"/>
      <c r="P515" s="8" t="s">
        <v>26</v>
      </c>
      <c r="Q515" s="0" t="n">
        <f aca="false">IF(ISNA(VLOOKUP(A515,calculos!$A$2:$B$20,2,1)),"null",VLOOKUP(A515,calculos!$A$2:$B$20,2,1))</f>
        <v>16</v>
      </c>
      <c r="R515" s="0" t="n">
        <f aca="false">IF(ISNA(VLOOKUP(C515,calculos!$D$2:$E$1218,2,1)),"null",VLOOKUP(C515,calculos!$D$2:$E$1218,2,1))</f>
        <v>426</v>
      </c>
      <c r="S515" s="0" t="n">
        <f aca="false">IF(ISNA(VLOOKUP(D515,calculos!$G$2:$H$1118,2,1)),"null",VLOOKUP(D515,calculos!$G$2:$H$1118,2,1))</f>
        <v>383</v>
      </c>
      <c r="T515" s="0" t="n">
        <f aca="false">IF(ISNA(VLOOKUP(E515,calculos!$J$2:$K$220,2,1)),"null",VLOOKUP(E515,calculos!$J$2:$K$220,2,1))</f>
        <v>125</v>
      </c>
      <c r="U515" s="0" t="n">
        <f aca="false">IF(ISNA(VLOOKUP(F515,calculos!$M$2:$N$658,2,1)),"null",VLOOKUP(F515,calculos!$M$2:$N$658,2,1))</f>
        <v>400</v>
      </c>
      <c r="V515" s="0" t="n">
        <f aca="false">IF(ISNA(VLOOKUP(J515,calculos!$P$2:$Q$1711,2,1)),"null",VLOOKUP(J515,calculos!$P$2:$Q$1711,2,1))</f>
        <v>1705</v>
      </c>
      <c r="W515" s="0" t="n">
        <f aca="false">IF(ISNA(VLOOKUP(P515,calculos!$S$2:$T$58,2,1)),"null",VLOOKUP(P515,calculos!$S$2:$T$58,2,1))</f>
        <v>42</v>
      </c>
      <c r="X515" s="0" t="str">
        <f aca="false">$X$1&amp;B515&amp;"','"&amp;G515&amp;"','"&amp;H515&amp;"','"&amp;I515&amp;"','"&amp;K515&amp;"','"&amp;L515&amp;"','"&amp;M515&amp;"','"&amp;N515&amp;"','"&amp;O515&amp;"',"&amp;Q515&amp;","&amp;R515&amp;","&amp;S515&amp;","&amp;T515&amp;","&amp;U515&amp;","&amp;V515&amp;","&amp;W515&amp;");"</f>
        <v>insert into servicio (id,fecha_entrega,serie,apertura,fecha_instalacion,garantia,mantenimiento,capacitacion,entrega_equipo,visita,id_empresa,id_hospital,id_equipo,id_marca,id_modelo,id_os,id_ingeniero) values (nextval('seq_servicio'),'','718074851','','26-06-2011','26-06-2009','','','','',16,426,383,125,400,1705,42);</v>
      </c>
    </row>
    <row r="516" customFormat="false" ht="13.8" hidden="false" customHeight="false" outlineLevel="0" collapsed="false">
      <c r="A516" s="10" t="s">
        <v>43</v>
      </c>
      <c r="B516" s="10"/>
      <c r="C516" s="10" t="s">
        <v>485</v>
      </c>
      <c r="D516" s="10" t="s">
        <v>736</v>
      </c>
      <c r="E516" s="8" t="s">
        <v>26</v>
      </c>
      <c r="F516" s="8" t="s">
        <v>26</v>
      </c>
      <c r="G516" s="10" t="s">
        <v>737</v>
      </c>
      <c r="H516" s="10"/>
      <c r="I516" s="10" t="s">
        <v>738</v>
      </c>
      <c r="J516" s="8" t="s">
        <v>26</v>
      </c>
      <c r="K516" s="10" t="s">
        <v>738</v>
      </c>
      <c r="L516" s="10"/>
      <c r="P516" s="8" t="s">
        <v>26</v>
      </c>
      <c r="Q516" s="0" t="n">
        <f aca="false">IF(ISNA(VLOOKUP(A516,calculos!$A$2:$B$20,2,1)),"null",VLOOKUP(A516,calculos!$A$2:$B$20,2,1))</f>
        <v>16</v>
      </c>
      <c r="R516" s="0" t="n">
        <f aca="false">IF(ISNA(VLOOKUP(C516,calculos!$D$2:$E$1218,2,1)),"null",VLOOKUP(C516,calculos!$D$2:$E$1218,2,1))</f>
        <v>426</v>
      </c>
      <c r="S516" s="0" t="n">
        <f aca="false">IF(ISNA(VLOOKUP(D516,calculos!$G$2:$H$1118,2,1)),"null",VLOOKUP(D516,calculos!$G$2:$H$1118,2,1))</f>
        <v>430</v>
      </c>
      <c r="T516" s="0" t="n">
        <f aca="false">IF(ISNA(VLOOKUP(E516,calculos!$J$2:$K$220,2,1)),"null",VLOOKUP(E516,calculos!$J$2:$K$220,2,1))</f>
        <v>125</v>
      </c>
      <c r="U516" s="0" t="n">
        <f aca="false">IF(ISNA(VLOOKUP(F516,calculos!$M$2:$N$658,2,1)),"null",VLOOKUP(F516,calculos!$M$2:$N$658,2,1))</f>
        <v>400</v>
      </c>
      <c r="V516" s="0" t="n">
        <f aca="false">IF(ISNA(VLOOKUP(J516,calculos!$P$2:$Q$1711,2,1)),"null",VLOOKUP(J516,calculos!$P$2:$Q$1711,2,1))</f>
        <v>1705</v>
      </c>
      <c r="W516" s="0" t="n">
        <f aca="false">IF(ISNA(VLOOKUP(P516,calculos!$S$2:$T$58,2,1)),"null",VLOOKUP(P516,calculos!$S$2:$T$58,2,1))</f>
        <v>42</v>
      </c>
      <c r="X516" s="0" t="str">
        <f aca="false">$X$1&amp;B516&amp;"','"&amp;G516&amp;"','"&amp;H516&amp;"','"&amp;I516&amp;"','"&amp;K516&amp;"','"&amp;L516&amp;"','"&amp;M516&amp;"','"&amp;N516&amp;"','"&amp;O516&amp;"',"&amp;Q516&amp;","&amp;R516&amp;","&amp;S516&amp;","&amp;T516&amp;","&amp;U516&amp;","&amp;V516&amp;","&amp;W516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(nextval('seq_servicio'),'','NA','','00-00-0000','00-00-0000','','','','',16,426,430,125,400,1705,42);</v>
      </c>
    </row>
    <row r="517" customFormat="false" ht="13.8" hidden="false" customHeight="false" outlineLevel="0" collapsed="false">
      <c r="A517" s="10" t="s">
        <v>43</v>
      </c>
      <c r="B517" s="10"/>
      <c r="C517" s="10" t="s">
        <v>485</v>
      </c>
      <c r="D517" s="10" t="n">
        <v>60713</v>
      </c>
      <c r="E517" s="8" t="s">
        <v>26</v>
      </c>
      <c r="F517" s="8" t="s">
        <v>26</v>
      </c>
      <c r="G517" s="10" t="s">
        <v>737</v>
      </c>
      <c r="H517" s="10"/>
      <c r="I517" s="10" t="s">
        <v>738</v>
      </c>
      <c r="J517" s="8" t="s">
        <v>26</v>
      </c>
      <c r="K517" s="10" t="s">
        <v>738</v>
      </c>
      <c r="L517" s="10"/>
      <c r="P517" s="8" t="s">
        <v>26</v>
      </c>
      <c r="Q517" s="0" t="n">
        <f aca="false">IF(ISNA(VLOOKUP(A517,calculos!$A$2:$B$20,2,1)),"null",VLOOKUP(A517,calculos!$A$2:$B$20,2,1))</f>
        <v>16</v>
      </c>
      <c r="R517" s="0" t="n">
        <f aca="false">IF(ISNA(VLOOKUP(C517,calculos!$D$2:$E$1218,2,1)),"null",VLOOKUP(C517,calculos!$D$2:$E$1218,2,1))</f>
        <v>426</v>
      </c>
      <c r="S517" s="0" t="n">
        <f aca="false">IF(ISNA(VLOOKUP(D517,calculos!$G$2:$H$1118,2,1)),"null",VLOOKUP(D517,calculos!$G$2:$H$1118,2,1))</f>
        <v>16</v>
      </c>
      <c r="T517" s="0" t="n">
        <f aca="false">IF(ISNA(VLOOKUP(E517,calculos!$J$2:$K$220,2,1)),"null",VLOOKUP(E517,calculos!$J$2:$K$220,2,1))</f>
        <v>125</v>
      </c>
      <c r="U517" s="0" t="n">
        <f aca="false">IF(ISNA(VLOOKUP(F517,calculos!$M$2:$N$658,2,1)),"null",VLOOKUP(F517,calculos!$M$2:$N$658,2,1))</f>
        <v>400</v>
      </c>
      <c r="V517" s="0" t="n">
        <f aca="false">IF(ISNA(VLOOKUP(J517,calculos!$P$2:$Q$1711,2,1)),"null",VLOOKUP(J517,calculos!$P$2:$Q$1711,2,1))</f>
        <v>1705</v>
      </c>
      <c r="W517" s="0" t="n">
        <f aca="false">IF(ISNA(VLOOKUP(P517,calculos!$S$2:$T$58,2,1)),"null",VLOOKUP(P517,calculos!$S$2:$T$58,2,1))</f>
        <v>42</v>
      </c>
      <c r="X517" s="0" t="str">
        <f aca="false">$X$1&amp;B517&amp;"','"&amp;G517&amp;"','"&amp;H517&amp;"','"&amp;I517&amp;"','"&amp;K517&amp;"','"&amp;L517&amp;"','"&amp;M517&amp;"','"&amp;N517&amp;"','"&amp;O517&amp;"',"&amp;Q517&amp;","&amp;R517&amp;","&amp;S517&amp;","&amp;T517&amp;","&amp;U517&amp;","&amp;V517&amp;","&amp;W517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(nextval('seq_servicio'),'','NA','','00-00-0000','00-00-0000','','','','',16,426,16,125,400,1705,42);</v>
      </c>
    </row>
    <row r="518" customFormat="false" ht="13.8" hidden="false" customHeight="false" outlineLevel="0" collapsed="false">
      <c r="A518" s="10" t="s">
        <v>23</v>
      </c>
      <c r="B518" s="10"/>
      <c r="C518" s="10" t="s">
        <v>232</v>
      </c>
      <c r="D518" s="10" t="s">
        <v>739</v>
      </c>
      <c r="E518" s="8" t="s">
        <v>26</v>
      </c>
      <c r="F518" s="8" t="s">
        <v>26</v>
      </c>
      <c r="G518" s="10" t="s">
        <v>740</v>
      </c>
      <c r="H518" s="10"/>
      <c r="I518" s="10" t="s">
        <v>741</v>
      </c>
      <c r="J518" s="8" t="s">
        <v>26</v>
      </c>
      <c r="K518" s="10" t="s">
        <v>742</v>
      </c>
      <c r="L518" s="10"/>
      <c r="P518" s="8" t="s">
        <v>26</v>
      </c>
      <c r="Q518" s="0" t="n">
        <f aca="false">IF(ISNA(VLOOKUP(A518,calculos!$A$2:$B$20,2,1)),"null",VLOOKUP(A518,calculos!$A$2:$B$20,2,1))</f>
        <v>12</v>
      </c>
      <c r="R518" s="0" t="n">
        <f aca="false">IF(ISNA(VLOOKUP(C518,calculos!$D$2:$E$1218,2,1)),"null",VLOOKUP(C518,calculos!$D$2:$E$1218,2,1))</f>
        <v>431</v>
      </c>
      <c r="S518" s="0" t="n">
        <f aca="false">IF(ISNA(VLOOKUP(D518,calculos!$G$2:$H$1118,2,1)),"null",VLOOKUP(D518,calculos!$G$2:$H$1118,2,1))</f>
        <v>1075</v>
      </c>
      <c r="T518" s="0" t="n">
        <f aca="false">IF(ISNA(VLOOKUP(E518,calculos!$J$2:$K$220,2,1)),"null",VLOOKUP(E518,calculos!$J$2:$K$220,2,1))</f>
        <v>125</v>
      </c>
      <c r="U518" s="0" t="n">
        <f aca="false">IF(ISNA(VLOOKUP(F518,calculos!$M$2:$N$658,2,1)),"null",VLOOKUP(F518,calculos!$M$2:$N$658,2,1))</f>
        <v>400</v>
      </c>
      <c r="V518" s="0" t="n">
        <f aca="false">IF(ISNA(VLOOKUP(J518,calculos!$P$2:$Q$1711,2,1)),"null",VLOOKUP(J518,calculos!$P$2:$Q$1711,2,1))</f>
        <v>1705</v>
      </c>
      <c r="W518" s="0" t="n">
        <f aca="false">IF(ISNA(VLOOKUP(P518,calculos!$S$2:$T$58,2,1)),"null",VLOOKUP(P518,calculos!$S$2:$T$58,2,1))</f>
        <v>42</v>
      </c>
      <c r="X518" s="0" t="str">
        <f aca="false">$X$1&amp;B518&amp;"','"&amp;G518&amp;"','"&amp;H518&amp;"','"&amp;I518&amp;"','"&amp;K518&amp;"','"&amp;L518&amp;"','"&amp;M518&amp;"','"&amp;N518&amp;"','"&amp;O518&amp;"',"&amp;Q518&amp;","&amp;R518&amp;","&amp;S518&amp;","&amp;T518&amp;","&amp;U518&amp;","&amp;V518&amp;","&amp;W518&amp;");"</f>
        <v>insert into servicio (id,fecha_entrega,serie,apertura,fecha_instalacion,garantia,mantenimiento,capacitacion,entrega_equipo,visita,id_empresa,id_hospital,id_equipo,id_marca,id_modelo,id_os,id_ingeniero) values (nextval('seq_servicio'),'','S01-818409-G','','04-08-2013','05-08-2011','','','','',12,431,1075,125,400,1705,42);</v>
      </c>
    </row>
    <row r="519" customFormat="false" ht="13.8" hidden="false" customHeight="false" outlineLevel="0" collapsed="false">
      <c r="A519" s="10" t="s">
        <v>23</v>
      </c>
      <c r="B519" s="10"/>
      <c r="C519" s="10" t="s">
        <v>232</v>
      </c>
      <c r="D519" s="10" t="s">
        <v>739</v>
      </c>
      <c r="E519" s="8" t="s">
        <v>26</v>
      </c>
      <c r="F519" s="8" t="s">
        <v>26</v>
      </c>
      <c r="G519" s="10" t="s">
        <v>743</v>
      </c>
      <c r="H519" s="10"/>
      <c r="I519" s="10" t="s">
        <v>741</v>
      </c>
      <c r="J519" s="8" t="s">
        <v>26</v>
      </c>
      <c r="K519" s="10" t="s">
        <v>741</v>
      </c>
      <c r="L519" s="10"/>
      <c r="P519" s="8" t="s">
        <v>26</v>
      </c>
      <c r="Q519" s="0" t="n">
        <f aca="false">IF(ISNA(VLOOKUP(A519,calculos!$A$2:$B$20,2,1)),"null",VLOOKUP(A519,calculos!$A$2:$B$20,2,1))</f>
        <v>12</v>
      </c>
      <c r="R519" s="0" t="n">
        <f aca="false">IF(ISNA(VLOOKUP(C519,calculos!$D$2:$E$1218,2,1)),"null",VLOOKUP(C519,calculos!$D$2:$E$1218,2,1))</f>
        <v>431</v>
      </c>
      <c r="S519" s="0" t="n">
        <f aca="false">IF(ISNA(VLOOKUP(D519,calculos!$G$2:$H$1118,2,1)),"null",VLOOKUP(D519,calculos!$G$2:$H$1118,2,1))</f>
        <v>1075</v>
      </c>
      <c r="T519" s="0" t="n">
        <f aca="false">IF(ISNA(VLOOKUP(E519,calculos!$J$2:$K$220,2,1)),"null",VLOOKUP(E519,calculos!$J$2:$K$220,2,1))</f>
        <v>125</v>
      </c>
      <c r="U519" s="0" t="n">
        <f aca="false">IF(ISNA(VLOOKUP(F519,calculos!$M$2:$N$658,2,1)),"null",VLOOKUP(F519,calculos!$M$2:$N$658,2,1))</f>
        <v>400</v>
      </c>
      <c r="V519" s="0" t="n">
        <f aca="false">IF(ISNA(VLOOKUP(J519,calculos!$P$2:$Q$1711,2,1)),"null",VLOOKUP(J519,calculos!$P$2:$Q$1711,2,1))</f>
        <v>1705</v>
      </c>
      <c r="W519" s="0" t="n">
        <f aca="false">IF(ISNA(VLOOKUP(P519,calculos!$S$2:$T$58,2,1)),"null",VLOOKUP(P519,calculos!$S$2:$T$58,2,1))</f>
        <v>42</v>
      </c>
      <c r="X519" s="0" t="str">
        <f aca="false">$X$1&amp;B519&amp;"','"&amp;G519&amp;"','"&amp;H519&amp;"','"&amp;I519&amp;"','"&amp;K519&amp;"','"&amp;L519&amp;"','"&amp;M519&amp;"','"&amp;N519&amp;"','"&amp;O519&amp;"',"&amp;Q519&amp;","&amp;R519&amp;","&amp;S519&amp;","&amp;T519&amp;","&amp;U519&amp;","&amp;V519&amp;","&amp;W519&amp;");"</f>
        <v>insert into servicio (id,fecha_entrega,serie,apertura,fecha_instalacion,garantia,mantenimiento,capacitacion,entrega_equipo,visita,id_empresa,id_hospital,id_equipo,id_marca,id_modelo,id_os,id_ingeniero) values (nextval('seq_servicio'),'','S01-818473-H','','04-08-2013','04-08-2013','','','','',12,431,1075,125,400,1705,42);</v>
      </c>
    </row>
    <row r="520" customFormat="false" ht="13.8" hidden="false" customHeight="false" outlineLevel="0" collapsed="false">
      <c r="A520" s="10" t="s">
        <v>23</v>
      </c>
      <c r="B520" s="10"/>
      <c r="C520" s="10" t="s">
        <v>118</v>
      </c>
      <c r="D520" s="10" t="s">
        <v>199</v>
      </c>
      <c r="E520" s="8" t="s">
        <v>26</v>
      </c>
      <c r="F520" s="8" t="s">
        <v>26</v>
      </c>
      <c r="G520" s="10" t="s">
        <v>744</v>
      </c>
      <c r="H520" s="10"/>
      <c r="I520" s="10" t="s">
        <v>745</v>
      </c>
      <c r="J520" s="8" t="s">
        <v>26</v>
      </c>
      <c r="K520" s="10" t="s">
        <v>746</v>
      </c>
      <c r="L520" s="10"/>
      <c r="P520" s="8" t="s">
        <v>26</v>
      </c>
      <c r="Q520" s="0" t="n">
        <f aca="false">IF(ISNA(VLOOKUP(A520,calculos!$A$2:$B$20,2,1)),"null",VLOOKUP(A520,calculos!$A$2:$B$20,2,1))</f>
        <v>12</v>
      </c>
      <c r="R520" s="0" t="n">
        <f aca="false">IF(ISNA(VLOOKUP(C520,calculos!$D$2:$E$1218,2,1)),"null",VLOOKUP(C520,calculos!$D$2:$E$1218,2,1))</f>
        <v>776</v>
      </c>
      <c r="S520" s="0" t="n">
        <f aca="false">IF(ISNA(VLOOKUP(D520,calculos!$G$2:$H$1118,2,1)),"null",VLOOKUP(D520,calculos!$G$2:$H$1118,2,1))</f>
        <v>477</v>
      </c>
      <c r="T520" s="0" t="n">
        <f aca="false">IF(ISNA(VLOOKUP(E520,calculos!$J$2:$K$220,2,1)),"null",VLOOKUP(E520,calculos!$J$2:$K$220,2,1))</f>
        <v>125</v>
      </c>
      <c r="U520" s="0" t="n">
        <f aca="false">IF(ISNA(VLOOKUP(F520,calculos!$M$2:$N$658,2,1)),"null",VLOOKUP(F520,calculos!$M$2:$N$658,2,1))</f>
        <v>400</v>
      </c>
      <c r="V520" s="0" t="n">
        <f aca="false">IF(ISNA(VLOOKUP(J520,calculos!$P$2:$Q$1711,2,1)),"null",VLOOKUP(J520,calculos!$P$2:$Q$1711,2,1))</f>
        <v>1705</v>
      </c>
      <c r="W520" s="0" t="n">
        <f aca="false">IF(ISNA(VLOOKUP(P520,calculos!$S$2:$T$58,2,1)),"null",VLOOKUP(P520,calculos!$S$2:$T$58,2,1))</f>
        <v>42</v>
      </c>
      <c r="X520" s="0" t="str">
        <f aca="false">$X$1&amp;B520&amp;"','"&amp;G520&amp;"','"&amp;H520&amp;"','"&amp;I520&amp;"','"&amp;K520&amp;"','"&amp;L520&amp;"','"&amp;M520&amp;"','"&amp;N520&amp;"','"&amp;O520&amp;"',"&amp;Q520&amp;","&amp;R520&amp;","&amp;S520&amp;","&amp;T520&amp;","&amp;U520&amp;","&amp;V520&amp;","&amp;W520&amp;");"</f>
        <v>insert into servicio (id,fecha_entrega,serie,apertura,fecha_instalacion,garantia,mantenimiento,capacitacion,entrega_equipo,visita,id_empresa,id_hospital,id_equipo,id_marca,id_modelo,id_os,id_ingeniero) values (nextval('seq_servicio'),'','US00462142','','20-02-2011','20-02-2009','','','','',12,776,477,125,400,1705,42);</v>
      </c>
    </row>
    <row r="521" customFormat="false" ht="13.8" hidden="false" customHeight="false" outlineLevel="0" collapsed="false">
      <c r="A521" s="10" t="s">
        <v>23</v>
      </c>
      <c r="B521" s="10"/>
      <c r="C521" s="10" t="s">
        <v>118</v>
      </c>
      <c r="D521" s="10" t="s">
        <v>736</v>
      </c>
      <c r="E521" s="8" t="s">
        <v>26</v>
      </c>
      <c r="F521" s="8" t="s">
        <v>26</v>
      </c>
      <c r="G521" s="10" t="s">
        <v>737</v>
      </c>
      <c r="H521" s="10"/>
      <c r="I521" s="10" t="s">
        <v>738</v>
      </c>
      <c r="J521" s="8" t="s">
        <v>26</v>
      </c>
      <c r="K521" s="10" t="s">
        <v>738</v>
      </c>
      <c r="L521" s="10"/>
      <c r="P521" s="8" t="s">
        <v>26</v>
      </c>
      <c r="Q521" s="0" t="n">
        <f aca="false">IF(ISNA(VLOOKUP(A521,calculos!$A$2:$B$20,2,1)),"null",VLOOKUP(A521,calculos!$A$2:$B$20,2,1))</f>
        <v>12</v>
      </c>
      <c r="R521" s="0" t="n">
        <f aca="false">IF(ISNA(VLOOKUP(C521,calculos!$D$2:$E$1218,2,1)),"null",VLOOKUP(C521,calculos!$D$2:$E$1218,2,1))</f>
        <v>776</v>
      </c>
      <c r="S521" s="0" t="n">
        <f aca="false">IF(ISNA(VLOOKUP(D521,calculos!$G$2:$H$1118,2,1)),"null",VLOOKUP(D521,calculos!$G$2:$H$1118,2,1))</f>
        <v>430</v>
      </c>
      <c r="T521" s="0" t="n">
        <f aca="false">IF(ISNA(VLOOKUP(E521,calculos!$J$2:$K$220,2,1)),"null",VLOOKUP(E521,calculos!$J$2:$K$220,2,1))</f>
        <v>125</v>
      </c>
      <c r="U521" s="0" t="n">
        <f aca="false">IF(ISNA(VLOOKUP(F521,calculos!$M$2:$N$658,2,1)),"null",VLOOKUP(F521,calculos!$M$2:$N$658,2,1))</f>
        <v>400</v>
      </c>
      <c r="V521" s="0" t="n">
        <f aca="false">IF(ISNA(VLOOKUP(J521,calculos!$P$2:$Q$1711,2,1)),"null",VLOOKUP(J521,calculos!$P$2:$Q$1711,2,1))</f>
        <v>1705</v>
      </c>
      <c r="W521" s="0" t="n">
        <f aca="false">IF(ISNA(VLOOKUP(P521,calculos!$S$2:$T$58,2,1)),"null",VLOOKUP(P521,calculos!$S$2:$T$58,2,1))</f>
        <v>42</v>
      </c>
      <c r="X521" s="0" t="str">
        <f aca="false">$X$1&amp;B521&amp;"','"&amp;G521&amp;"','"&amp;H521&amp;"','"&amp;I521&amp;"','"&amp;K521&amp;"','"&amp;L521&amp;"','"&amp;M521&amp;"','"&amp;N521&amp;"','"&amp;O521&amp;"',"&amp;Q521&amp;","&amp;R521&amp;","&amp;S521&amp;","&amp;T521&amp;","&amp;U521&amp;","&amp;V521&amp;","&amp;W521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(nextval('seq_servicio'),'','NA','','00-00-0000','00-00-0000','','','','',12,776,430,125,400,1705,42);</v>
      </c>
    </row>
    <row r="522" customFormat="false" ht="13.8" hidden="false" customHeight="false" outlineLevel="0" collapsed="false">
      <c r="A522" s="10" t="s">
        <v>23</v>
      </c>
      <c r="B522" s="10"/>
      <c r="C522" s="10" t="s">
        <v>118</v>
      </c>
      <c r="D522" s="10" t="n">
        <v>60713</v>
      </c>
      <c r="E522" s="8" t="s">
        <v>26</v>
      </c>
      <c r="F522" s="8" t="s">
        <v>26</v>
      </c>
      <c r="G522" s="10" t="s">
        <v>737</v>
      </c>
      <c r="H522" s="10"/>
      <c r="I522" s="10" t="s">
        <v>738</v>
      </c>
      <c r="J522" s="8" t="s">
        <v>26</v>
      </c>
      <c r="K522" s="10" t="s">
        <v>738</v>
      </c>
      <c r="L522" s="10"/>
      <c r="P522" s="8" t="s">
        <v>26</v>
      </c>
      <c r="Q522" s="0" t="n">
        <f aca="false">IF(ISNA(VLOOKUP(A522,calculos!$A$2:$B$20,2,1)),"null",VLOOKUP(A522,calculos!$A$2:$B$20,2,1))</f>
        <v>12</v>
      </c>
      <c r="R522" s="0" t="n">
        <f aca="false">IF(ISNA(VLOOKUP(C522,calculos!$D$2:$E$1218,2,1)),"null",VLOOKUP(C522,calculos!$D$2:$E$1218,2,1))</f>
        <v>776</v>
      </c>
      <c r="S522" s="0" t="n">
        <f aca="false">IF(ISNA(VLOOKUP(D522,calculos!$G$2:$H$1118,2,1)),"null",VLOOKUP(D522,calculos!$G$2:$H$1118,2,1))</f>
        <v>16</v>
      </c>
      <c r="T522" s="0" t="n">
        <f aca="false">IF(ISNA(VLOOKUP(E522,calculos!$J$2:$K$220,2,1)),"null",VLOOKUP(E522,calculos!$J$2:$K$220,2,1))</f>
        <v>125</v>
      </c>
      <c r="U522" s="0" t="n">
        <f aca="false">IF(ISNA(VLOOKUP(F522,calculos!$M$2:$N$658,2,1)),"null",VLOOKUP(F522,calculos!$M$2:$N$658,2,1))</f>
        <v>400</v>
      </c>
      <c r="V522" s="0" t="n">
        <f aca="false">IF(ISNA(VLOOKUP(J522,calculos!$P$2:$Q$1711,2,1)),"null",VLOOKUP(J522,calculos!$P$2:$Q$1711,2,1))</f>
        <v>1705</v>
      </c>
      <c r="W522" s="0" t="n">
        <f aca="false">IF(ISNA(VLOOKUP(P522,calculos!$S$2:$T$58,2,1)),"null",VLOOKUP(P522,calculos!$S$2:$T$58,2,1))</f>
        <v>42</v>
      </c>
      <c r="X522" s="0" t="str">
        <f aca="false">$X$1&amp;B522&amp;"','"&amp;G522&amp;"','"&amp;H522&amp;"','"&amp;I522&amp;"','"&amp;K522&amp;"','"&amp;L522&amp;"','"&amp;M522&amp;"','"&amp;N522&amp;"','"&amp;O522&amp;"',"&amp;Q522&amp;","&amp;R522&amp;","&amp;S522&amp;","&amp;T522&amp;","&amp;U522&amp;","&amp;V522&amp;","&amp;W522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(nextval('seq_servicio'),'','NA','','00-00-0000','00-00-0000','','','','',12,776,16,125,400,1705,42);</v>
      </c>
    </row>
    <row r="523" customFormat="false" ht="13.8" hidden="false" customHeight="false" outlineLevel="0" collapsed="false">
      <c r="A523" s="10" t="s">
        <v>23</v>
      </c>
      <c r="B523" s="10"/>
      <c r="C523" s="10" t="s">
        <v>118</v>
      </c>
      <c r="D523" s="10" t="s">
        <v>180</v>
      </c>
      <c r="E523" s="8" t="s">
        <v>26</v>
      </c>
      <c r="F523" s="8" t="s">
        <v>26</v>
      </c>
      <c r="G523" s="10" t="n">
        <v>4254</v>
      </c>
      <c r="H523" s="10"/>
      <c r="I523" s="10" t="s">
        <v>747</v>
      </c>
      <c r="J523" s="8" t="s">
        <v>26</v>
      </c>
      <c r="K523" s="10" t="s">
        <v>748</v>
      </c>
      <c r="L523" s="10"/>
      <c r="P523" s="8" t="s">
        <v>26</v>
      </c>
      <c r="Q523" s="0" t="n">
        <f aca="false">IF(ISNA(VLOOKUP(A523,calculos!$A$2:$B$20,2,1)),"null",VLOOKUP(A523,calculos!$A$2:$B$20,2,1))</f>
        <v>12</v>
      </c>
      <c r="R523" s="0" t="n">
        <f aca="false">IF(ISNA(VLOOKUP(C523,calculos!$D$2:$E$1218,2,1)),"null",VLOOKUP(C523,calculos!$D$2:$E$1218,2,1))</f>
        <v>776</v>
      </c>
      <c r="S523" s="0" t="n">
        <f aca="false">IF(ISNA(VLOOKUP(D523,calculos!$G$2:$H$1118,2,1)),"null",VLOOKUP(D523,calculos!$G$2:$H$1118,2,1))</f>
        <v>1002</v>
      </c>
      <c r="T523" s="0" t="n">
        <f aca="false">IF(ISNA(VLOOKUP(E523,calculos!$J$2:$K$220,2,1)),"null",VLOOKUP(E523,calculos!$J$2:$K$220,2,1))</f>
        <v>125</v>
      </c>
      <c r="U523" s="0" t="n">
        <f aca="false">IF(ISNA(VLOOKUP(F523,calculos!$M$2:$N$658,2,1)),"null",VLOOKUP(F523,calculos!$M$2:$N$658,2,1))</f>
        <v>400</v>
      </c>
      <c r="V523" s="0" t="n">
        <f aca="false">IF(ISNA(VLOOKUP(J523,calculos!$P$2:$Q$1711,2,1)),"null",VLOOKUP(J523,calculos!$P$2:$Q$1711,2,1))</f>
        <v>1705</v>
      </c>
      <c r="W523" s="0" t="n">
        <f aca="false">IF(ISNA(VLOOKUP(P523,calculos!$S$2:$T$58,2,1)),"null",VLOOKUP(P523,calculos!$S$2:$T$58,2,1))</f>
        <v>42</v>
      </c>
      <c r="X523" s="0" t="str">
        <f aca="false">$X$1&amp;B523&amp;"','"&amp;G523&amp;"','"&amp;H523&amp;"','"&amp;I523&amp;"','"&amp;K523&amp;"','"&amp;L523&amp;"','"&amp;M523&amp;"','"&amp;N523&amp;"','"&amp;O523&amp;"',"&amp;Q523&amp;","&amp;R523&amp;","&amp;S523&amp;","&amp;T523&amp;","&amp;U523&amp;","&amp;V523&amp;","&amp;W523&amp;");"</f>
        <v>insert into servicio (id,fecha_entrega,serie,apertura,fecha_instalacion,garantia,mantenimiento,capacitacion,entrega_equipo,visita,id_empresa,id_hospital,id_equipo,id_marca,id_modelo,id_os,id_ingeniero) values (nextval('seq_servicio'),'','4254','','18-03-2012','19-03-2010','','','','',12,776,1002,125,400,1705,42);</v>
      </c>
    </row>
    <row r="524" customFormat="false" ht="13.8" hidden="false" customHeight="false" outlineLevel="0" collapsed="false">
      <c r="A524" s="10" t="s">
        <v>23</v>
      </c>
      <c r="B524" s="10"/>
      <c r="C524" s="10" t="s">
        <v>118</v>
      </c>
      <c r="D524" s="10" t="s">
        <v>279</v>
      </c>
      <c r="E524" s="8" t="s">
        <v>26</v>
      </c>
      <c r="F524" s="8" t="s">
        <v>26</v>
      </c>
      <c r="G524" s="10" t="n">
        <v>513075</v>
      </c>
      <c r="H524" s="10"/>
      <c r="I524" s="10" t="s">
        <v>747</v>
      </c>
      <c r="J524" s="8" t="s">
        <v>26</v>
      </c>
      <c r="K524" s="10" t="s">
        <v>748</v>
      </c>
      <c r="L524" s="10"/>
      <c r="P524" s="8" t="s">
        <v>26</v>
      </c>
      <c r="Q524" s="0" t="n">
        <f aca="false">IF(ISNA(VLOOKUP(A524,calculos!$A$2:$B$20,2,1)),"null",VLOOKUP(A524,calculos!$A$2:$B$20,2,1))</f>
        <v>12</v>
      </c>
      <c r="R524" s="0" t="n">
        <f aca="false">IF(ISNA(VLOOKUP(C524,calculos!$D$2:$E$1218,2,1)),"null",VLOOKUP(C524,calculos!$D$2:$E$1218,2,1))</f>
        <v>776</v>
      </c>
      <c r="S524" s="0" t="n">
        <f aca="false">IF(ISNA(VLOOKUP(D524,calculos!$G$2:$H$1118,2,1)),"null",VLOOKUP(D524,calculos!$G$2:$H$1118,2,1))</f>
        <v>65</v>
      </c>
      <c r="T524" s="0" t="n">
        <f aca="false">IF(ISNA(VLOOKUP(E524,calculos!$J$2:$K$220,2,1)),"null",VLOOKUP(E524,calculos!$J$2:$K$220,2,1))</f>
        <v>125</v>
      </c>
      <c r="U524" s="0" t="n">
        <f aca="false">IF(ISNA(VLOOKUP(F524,calculos!$M$2:$N$658,2,1)),"null",VLOOKUP(F524,calculos!$M$2:$N$658,2,1))</f>
        <v>400</v>
      </c>
      <c r="V524" s="0" t="n">
        <f aca="false">IF(ISNA(VLOOKUP(J524,calculos!$P$2:$Q$1711,2,1)),"null",VLOOKUP(J524,calculos!$P$2:$Q$1711,2,1))</f>
        <v>1705</v>
      </c>
      <c r="W524" s="0" t="n">
        <f aca="false">IF(ISNA(VLOOKUP(P524,calculos!$S$2:$T$58,2,1)),"null",VLOOKUP(P524,calculos!$S$2:$T$58,2,1))</f>
        <v>42</v>
      </c>
      <c r="X524" s="0" t="str">
        <f aca="false">$X$1&amp;B524&amp;"','"&amp;G524&amp;"','"&amp;H524&amp;"','"&amp;I524&amp;"','"&amp;K524&amp;"','"&amp;L524&amp;"','"&amp;M524&amp;"','"&amp;N524&amp;"','"&amp;O524&amp;"',"&amp;Q524&amp;","&amp;R524&amp;","&amp;S524&amp;","&amp;T524&amp;","&amp;U524&amp;","&amp;V524&amp;","&amp;W524&amp;");"</f>
        <v>insert into servicio (id,fecha_entrega,serie,apertura,fecha_instalacion,garantia,mantenimiento,capacitacion,entrega_equipo,visita,id_empresa,id_hospital,id_equipo,id_marca,id_modelo,id_os,id_ingeniero) values (nextval('seq_servicio'),'','513075','','18-03-2012','19-03-2010','','','','',12,776,65,125,400,1705,42);</v>
      </c>
    </row>
    <row r="525" customFormat="false" ht="13.8" hidden="false" customHeight="false" outlineLevel="0" collapsed="false">
      <c r="A525" s="10" t="s">
        <v>23</v>
      </c>
      <c r="B525" s="10"/>
      <c r="C525" s="10" t="s">
        <v>118</v>
      </c>
      <c r="D525" s="10" t="s">
        <v>749</v>
      </c>
      <c r="E525" s="8" t="s">
        <v>26</v>
      </c>
      <c r="F525" s="8" t="s">
        <v>26</v>
      </c>
      <c r="G525" s="10" t="n">
        <v>120944910</v>
      </c>
      <c r="H525" s="10"/>
      <c r="I525" s="10" t="s">
        <v>747</v>
      </c>
      <c r="J525" s="8" t="s">
        <v>26</v>
      </c>
      <c r="K525" s="10" t="s">
        <v>748</v>
      </c>
      <c r="L525" s="10"/>
      <c r="P525" s="8" t="s">
        <v>26</v>
      </c>
      <c r="Q525" s="0" t="n">
        <f aca="false">IF(ISNA(VLOOKUP(A525,calculos!$A$2:$B$20,2,1)),"null",VLOOKUP(A525,calculos!$A$2:$B$20,2,1))</f>
        <v>12</v>
      </c>
      <c r="R525" s="0" t="n">
        <f aca="false">IF(ISNA(VLOOKUP(C525,calculos!$D$2:$E$1218,2,1)),"null",VLOOKUP(C525,calculos!$D$2:$E$1218,2,1))</f>
        <v>776</v>
      </c>
      <c r="S525" s="0" t="n">
        <f aca="false">IF(ISNA(VLOOKUP(D525,calculos!$G$2:$H$1118,2,1)),"null",VLOOKUP(D525,calculos!$G$2:$H$1118,2,1))</f>
        <v>144</v>
      </c>
      <c r="T525" s="0" t="n">
        <f aca="false">IF(ISNA(VLOOKUP(E525,calculos!$J$2:$K$220,2,1)),"null",VLOOKUP(E525,calculos!$J$2:$K$220,2,1))</f>
        <v>125</v>
      </c>
      <c r="U525" s="0" t="n">
        <f aca="false">IF(ISNA(VLOOKUP(F525,calculos!$M$2:$N$658,2,1)),"null",VLOOKUP(F525,calculos!$M$2:$N$658,2,1))</f>
        <v>400</v>
      </c>
      <c r="V525" s="0" t="n">
        <f aca="false">IF(ISNA(VLOOKUP(J525,calculos!$P$2:$Q$1711,2,1)),"null",VLOOKUP(J525,calculos!$P$2:$Q$1711,2,1))</f>
        <v>1705</v>
      </c>
      <c r="W525" s="0" t="n">
        <f aca="false">IF(ISNA(VLOOKUP(P525,calculos!$S$2:$T$58,2,1)),"null",VLOOKUP(P525,calculos!$S$2:$T$58,2,1))</f>
        <v>42</v>
      </c>
      <c r="X525" s="0" t="str">
        <f aca="false">$X$1&amp;B525&amp;"','"&amp;G525&amp;"','"&amp;H525&amp;"','"&amp;I525&amp;"','"&amp;K525&amp;"','"&amp;L525&amp;"','"&amp;M525&amp;"','"&amp;N525&amp;"','"&amp;O525&amp;"',"&amp;Q525&amp;","&amp;R525&amp;","&amp;S525&amp;","&amp;T525&amp;","&amp;U525&amp;","&amp;V525&amp;","&amp;W525&amp;");"</f>
        <v>insert into servicio (id,fecha_entrega,serie,apertura,fecha_instalacion,garantia,mantenimiento,capacitacion,entrega_equipo,visita,id_empresa,id_hospital,id_equipo,id_marca,id_modelo,id_os,id_ingeniero) values (nextval('seq_servicio'),'','120944910','','18-03-2012','19-03-2010','','','','',12,776,144,125,400,1705,42);</v>
      </c>
    </row>
    <row r="526" customFormat="false" ht="13.8" hidden="false" customHeight="false" outlineLevel="0" collapsed="false">
      <c r="A526" s="10" t="s">
        <v>23</v>
      </c>
      <c r="B526" s="10"/>
      <c r="C526" s="10" t="s">
        <v>113</v>
      </c>
      <c r="D526" s="10" t="s">
        <v>277</v>
      </c>
      <c r="E526" s="8" t="s">
        <v>26</v>
      </c>
      <c r="F526" s="8" t="s">
        <v>26</v>
      </c>
      <c r="G526" s="10" t="s">
        <v>750</v>
      </c>
      <c r="H526" s="10"/>
      <c r="I526" s="10" t="s">
        <v>629</v>
      </c>
      <c r="J526" s="8" t="s">
        <v>26</v>
      </c>
      <c r="K526" s="10" t="s">
        <v>751</v>
      </c>
      <c r="L526" s="10"/>
      <c r="P526" s="8" t="s">
        <v>26</v>
      </c>
      <c r="Q526" s="0" t="n">
        <f aca="false">IF(ISNA(VLOOKUP(A526,calculos!$A$2:$B$20,2,1)),"null",VLOOKUP(A526,calculos!$A$2:$B$20,2,1))</f>
        <v>12</v>
      </c>
      <c r="R526" s="0" t="n">
        <f aca="false">IF(ISNA(VLOOKUP(C526,calculos!$D$2:$E$1218,2,1)),"null",VLOOKUP(C526,calculos!$D$2:$E$1218,2,1))</f>
        <v>775</v>
      </c>
      <c r="S526" s="0" t="n">
        <f aca="false">IF(ISNA(VLOOKUP(D526,calculos!$G$2:$H$1118,2,1)),"null",VLOOKUP(D526,calculos!$G$2:$H$1118,2,1))</f>
        <v>1039</v>
      </c>
      <c r="T526" s="0" t="n">
        <f aca="false">IF(ISNA(VLOOKUP(E526,calculos!$J$2:$K$220,2,1)),"null",VLOOKUP(E526,calculos!$J$2:$K$220,2,1))</f>
        <v>125</v>
      </c>
      <c r="U526" s="0" t="n">
        <f aca="false">IF(ISNA(VLOOKUP(F526,calculos!$M$2:$N$658,2,1)),"null",VLOOKUP(F526,calculos!$M$2:$N$658,2,1))</f>
        <v>400</v>
      </c>
      <c r="V526" s="0" t="n">
        <f aca="false">IF(ISNA(VLOOKUP(J526,calculos!$P$2:$Q$1711,2,1)),"null",VLOOKUP(J526,calculos!$P$2:$Q$1711,2,1))</f>
        <v>1705</v>
      </c>
      <c r="W526" s="0" t="n">
        <f aca="false">IF(ISNA(VLOOKUP(P526,calculos!$S$2:$T$58,2,1)),"null",VLOOKUP(P526,calculos!$S$2:$T$58,2,1))</f>
        <v>42</v>
      </c>
      <c r="X526" s="0" t="str">
        <f aca="false">$X$1&amp;B526&amp;"','"&amp;G526&amp;"','"&amp;H526&amp;"','"&amp;I526&amp;"','"&amp;K526&amp;"','"&amp;L526&amp;"','"&amp;M526&amp;"','"&amp;N526&amp;"','"&amp;O526&amp;"',"&amp;Q526&amp;","&amp;R526&amp;","&amp;S526&amp;","&amp;T526&amp;","&amp;U526&amp;","&amp;V526&amp;","&amp;W526&amp;");"</f>
        <v>insert into servicio (id,fecha_entrega,serie,apertura,fecha_instalacion,garantia,mantenimiento,capacitacion,entrega_equipo,visita,id_empresa,id_hospital,id_equipo,id_marca,id_modelo,id_os,id_ingeniero) values (nextval('seq_servicio'),'','USD0822138','','25-02-2011','25-02-2009','','','','',12,775,1039,125,400,1705,42);</v>
      </c>
    </row>
    <row r="527" customFormat="false" ht="13.8" hidden="false" customHeight="false" outlineLevel="0" collapsed="false">
      <c r="A527" s="10" t="s">
        <v>23</v>
      </c>
      <c r="B527" s="10"/>
      <c r="C527" s="10" t="s">
        <v>113</v>
      </c>
      <c r="D527" s="10" t="s">
        <v>199</v>
      </c>
      <c r="E527" s="8" t="s">
        <v>26</v>
      </c>
      <c r="F527" s="8" t="s">
        <v>26</v>
      </c>
      <c r="G527" s="10" t="s">
        <v>752</v>
      </c>
      <c r="H527" s="10"/>
      <c r="I527" s="10" t="s">
        <v>753</v>
      </c>
      <c r="J527" s="8" t="s">
        <v>26</v>
      </c>
      <c r="K527" s="10" t="s">
        <v>753</v>
      </c>
      <c r="L527" s="10"/>
      <c r="P527" s="8" t="s">
        <v>26</v>
      </c>
      <c r="Q527" s="0" t="n">
        <f aca="false">IF(ISNA(VLOOKUP(A527,calculos!$A$2:$B$20,2,1)),"null",VLOOKUP(A527,calculos!$A$2:$B$20,2,1))</f>
        <v>12</v>
      </c>
      <c r="R527" s="0" t="n">
        <f aca="false">IF(ISNA(VLOOKUP(C527,calculos!$D$2:$E$1218,2,1)),"null",VLOOKUP(C527,calculos!$D$2:$E$1218,2,1))</f>
        <v>775</v>
      </c>
      <c r="S527" s="0" t="n">
        <f aca="false">IF(ISNA(VLOOKUP(D527,calculos!$G$2:$H$1118,2,1)),"null",VLOOKUP(D527,calculos!$G$2:$H$1118,2,1))</f>
        <v>477</v>
      </c>
      <c r="T527" s="0" t="n">
        <f aca="false">IF(ISNA(VLOOKUP(E527,calculos!$J$2:$K$220,2,1)),"null",VLOOKUP(E527,calculos!$J$2:$K$220,2,1))</f>
        <v>125</v>
      </c>
      <c r="U527" s="0" t="n">
        <f aca="false">IF(ISNA(VLOOKUP(F527,calculos!$M$2:$N$658,2,1)),"null",VLOOKUP(F527,calculos!$M$2:$N$658,2,1))</f>
        <v>400</v>
      </c>
      <c r="V527" s="0" t="n">
        <f aca="false">IF(ISNA(VLOOKUP(J527,calculos!$P$2:$Q$1711,2,1)),"null",VLOOKUP(J527,calculos!$P$2:$Q$1711,2,1))</f>
        <v>1705</v>
      </c>
      <c r="W527" s="0" t="n">
        <f aca="false">IF(ISNA(VLOOKUP(P527,calculos!$S$2:$T$58,2,1)),"null",VLOOKUP(P527,calculos!$S$2:$T$58,2,1))</f>
        <v>42</v>
      </c>
      <c r="X527" s="0" t="str">
        <f aca="false">$X$1&amp;B527&amp;"','"&amp;G527&amp;"','"&amp;H527&amp;"','"&amp;I527&amp;"','"&amp;K527&amp;"','"&amp;L527&amp;"','"&amp;M527&amp;"','"&amp;N527&amp;"','"&amp;O527&amp;"',"&amp;Q527&amp;","&amp;R527&amp;","&amp;S527&amp;","&amp;T527&amp;","&amp;U527&amp;","&amp;V527&amp;","&amp;W527&amp;");"</f>
        <v>insert into servicio (id,fecha_entrega,serie,apertura,fecha_instalacion,garantia,mantenimiento,capacitacion,entrega_equipo,visita,id_empresa,id_hospital,id_equipo,id_marca,id_modelo,id_os,id_ingeniero) values (nextval('seq_servicio'),'','US00538415','','16-03-2012','16-03-2012','','','','',12,775,477,125,400,1705,42);</v>
      </c>
    </row>
    <row r="528" customFormat="false" ht="13.8" hidden="false" customHeight="false" outlineLevel="0" collapsed="false">
      <c r="A528" s="10" t="s">
        <v>23</v>
      </c>
      <c r="B528" s="10"/>
      <c r="C528" s="10" t="s">
        <v>113</v>
      </c>
      <c r="D528" s="10" t="s">
        <v>754</v>
      </c>
      <c r="E528" s="8" t="s">
        <v>26</v>
      </c>
      <c r="F528" s="8" t="s">
        <v>26</v>
      </c>
      <c r="G528" s="10" t="n">
        <v>120944802</v>
      </c>
      <c r="H528" s="10"/>
      <c r="I528" s="10" t="s">
        <v>753</v>
      </c>
      <c r="J528" s="8" t="s">
        <v>26</v>
      </c>
      <c r="K528" s="10" t="s">
        <v>755</v>
      </c>
      <c r="L528" s="10"/>
      <c r="P528" s="8" t="s">
        <v>26</v>
      </c>
      <c r="Q528" s="0" t="n">
        <f aca="false">IF(ISNA(VLOOKUP(A528,calculos!$A$2:$B$20,2,1)),"null",VLOOKUP(A528,calculos!$A$2:$B$20,2,1))</f>
        <v>12</v>
      </c>
      <c r="R528" s="0" t="n">
        <f aca="false">IF(ISNA(VLOOKUP(C528,calculos!$D$2:$E$1218,2,1)),"null",VLOOKUP(C528,calculos!$D$2:$E$1218,2,1))</f>
        <v>775</v>
      </c>
      <c r="S528" s="0" t="n">
        <f aca="false">IF(ISNA(VLOOKUP(D528,calculos!$G$2:$H$1118,2,1)),"null",VLOOKUP(D528,calculos!$G$2:$H$1118,2,1))</f>
        <v>116</v>
      </c>
      <c r="T528" s="0" t="n">
        <f aca="false">IF(ISNA(VLOOKUP(E528,calculos!$J$2:$K$220,2,1)),"null",VLOOKUP(E528,calculos!$J$2:$K$220,2,1))</f>
        <v>125</v>
      </c>
      <c r="U528" s="0" t="n">
        <f aca="false">IF(ISNA(VLOOKUP(F528,calculos!$M$2:$N$658,2,1)),"null",VLOOKUP(F528,calculos!$M$2:$N$658,2,1))</f>
        <v>400</v>
      </c>
      <c r="V528" s="0" t="n">
        <f aca="false">IF(ISNA(VLOOKUP(J528,calculos!$P$2:$Q$1711,2,1)),"null",VLOOKUP(J528,calculos!$P$2:$Q$1711,2,1))</f>
        <v>1705</v>
      </c>
      <c r="W528" s="0" t="n">
        <f aca="false">IF(ISNA(VLOOKUP(P528,calculos!$S$2:$T$58,2,1)),"null",VLOOKUP(P528,calculos!$S$2:$T$58,2,1))</f>
        <v>42</v>
      </c>
      <c r="X528" s="0" t="str">
        <f aca="false">$X$1&amp;B528&amp;"','"&amp;G528&amp;"','"&amp;H528&amp;"','"&amp;I528&amp;"','"&amp;K528&amp;"','"&amp;L528&amp;"','"&amp;M528&amp;"','"&amp;N528&amp;"','"&amp;O528&amp;"',"&amp;Q528&amp;","&amp;R528&amp;","&amp;S528&amp;","&amp;T528&amp;","&amp;U528&amp;","&amp;V528&amp;","&amp;W528&amp;");"</f>
        <v>insert into servicio (id,fecha_entrega,serie,apertura,fecha_instalacion,garantia,mantenimiento,capacitacion,entrega_equipo,visita,id_empresa,id_hospital,id_equipo,id_marca,id_modelo,id_os,id_ingeniero) values (nextval('seq_servicio'),'','120944802','','16-03-2012','17-03-2010','','','','',12,775,116,125,400,1705,42);</v>
      </c>
    </row>
    <row r="529" customFormat="false" ht="13.8" hidden="false" customHeight="false" outlineLevel="0" collapsed="false">
      <c r="A529" s="10" t="s">
        <v>23</v>
      </c>
      <c r="B529" s="10"/>
      <c r="C529" s="10" t="s">
        <v>113</v>
      </c>
      <c r="D529" s="10" t="s">
        <v>754</v>
      </c>
      <c r="E529" s="8" t="s">
        <v>26</v>
      </c>
      <c r="F529" s="8" t="s">
        <v>26</v>
      </c>
      <c r="G529" s="10" t="n">
        <v>120944804</v>
      </c>
      <c r="H529" s="10"/>
      <c r="I529" s="10" t="s">
        <v>753</v>
      </c>
      <c r="J529" s="8" t="s">
        <v>26</v>
      </c>
      <c r="K529" s="10" t="s">
        <v>755</v>
      </c>
      <c r="L529" s="10"/>
      <c r="P529" s="8" t="s">
        <v>26</v>
      </c>
      <c r="Q529" s="0" t="n">
        <f aca="false">IF(ISNA(VLOOKUP(A529,calculos!$A$2:$B$20,2,1)),"null",VLOOKUP(A529,calculos!$A$2:$B$20,2,1))</f>
        <v>12</v>
      </c>
      <c r="R529" s="0" t="n">
        <f aca="false">IF(ISNA(VLOOKUP(C529,calculos!$D$2:$E$1218,2,1)),"null",VLOOKUP(C529,calculos!$D$2:$E$1218,2,1))</f>
        <v>775</v>
      </c>
      <c r="S529" s="0" t="n">
        <f aca="false">IF(ISNA(VLOOKUP(D529,calculos!$G$2:$H$1118,2,1)),"null",VLOOKUP(D529,calculos!$G$2:$H$1118,2,1))</f>
        <v>116</v>
      </c>
      <c r="T529" s="0" t="n">
        <f aca="false">IF(ISNA(VLOOKUP(E529,calculos!$J$2:$K$220,2,1)),"null",VLOOKUP(E529,calculos!$J$2:$K$220,2,1))</f>
        <v>125</v>
      </c>
      <c r="U529" s="0" t="n">
        <f aca="false">IF(ISNA(VLOOKUP(F529,calculos!$M$2:$N$658,2,1)),"null",VLOOKUP(F529,calculos!$M$2:$N$658,2,1))</f>
        <v>400</v>
      </c>
      <c r="V529" s="0" t="n">
        <f aca="false">IF(ISNA(VLOOKUP(J529,calculos!$P$2:$Q$1711,2,1)),"null",VLOOKUP(J529,calculos!$P$2:$Q$1711,2,1))</f>
        <v>1705</v>
      </c>
      <c r="W529" s="0" t="n">
        <f aca="false">IF(ISNA(VLOOKUP(P529,calculos!$S$2:$T$58,2,1)),"null",VLOOKUP(P529,calculos!$S$2:$T$58,2,1))</f>
        <v>42</v>
      </c>
      <c r="X529" s="0" t="str">
        <f aca="false">$X$1&amp;B529&amp;"','"&amp;G529&amp;"','"&amp;H529&amp;"','"&amp;I529&amp;"','"&amp;K529&amp;"','"&amp;L529&amp;"','"&amp;M529&amp;"','"&amp;N529&amp;"','"&amp;O529&amp;"',"&amp;Q529&amp;","&amp;R529&amp;","&amp;S529&amp;","&amp;T529&amp;","&amp;U529&amp;","&amp;V529&amp;","&amp;W529&amp;");"</f>
        <v>insert into servicio (id,fecha_entrega,serie,apertura,fecha_instalacion,garantia,mantenimiento,capacitacion,entrega_equipo,visita,id_empresa,id_hospital,id_equipo,id_marca,id_modelo,id_os,id_ingeniero) values (nextval('seq_servicio'),'','120944804','','16-03-2012','17-03-2010','','','','',12,775,116,125,400,1705,42);</v>
      </c>
    </row>
    <row r="530" customFormat="false" ht="13.8" hidden="false" customHeight="false" outlineLevel="0" collapsed="false">
      <c r="A530" s="10" t="s">
        <v>23</v>
      </c>
      <c r="B530" s="10"/>
      <c r="C530" s="10" t="s">
        <v>113</v>
      </c>
      <c r="D530" s="10" t="s">
        <v>749</v>
      </c>
      <c r="E530" s="8" t="s">
        <v>26</v>
      </c>
      <c r="F530" s="8" t="s">
        <v>26</v>
      </c>
      <c r="G530" s="10" t="n">
        <v>120944902</v>
      </c>
      <c r="H530" s="10"/>
      <c r="I530" s="10" t="s">
        <v>753</v>
      </c>
      <c r="J530" s="8" t="s">
        <v>26</v>
      </c>
      <c r="K530" s="10" t="s">
        <v>755</v>
      </c>
      <c r="L530" s="10"/>
      <c r="P530" s="8" t="s">
        <v>26</v>
      </c>
      <c r="Q530" s="0" t="n">
        <f aca="false">IF(ISNA(VLOOKUP(A530,calculos!$A$2:$B$20,2,1)),"null",VLOOKUP(A530,calculos!$A$2:$B$20,2,1))</f>
        <v>12</v>
      </c>
      <c r="R530" s="0" t="n">
        <f aca="false">IF(ISNA(VLOOKUP(C530,calculos!$D$2:$E$1218,2,1)),"null",VLOOKUP(C530,calculos!$D$2:$E$1218,2,1))</f>
        <v>775</v>
      </c>
      <c r="S530" s="0" t="n">
        <f aca="false">IF(ISNA(VLOOKUP(D530,calculos!$G$2:$H$1118,2,1)),"null",VLOOKUP(D530,calculos!$G$2:$H$1118,2,1))</f>
        <v>144</v>
      </c>
      <c r="T530" s="0" t="n">
        <f aca="false">IF(ISNA(VLOOKUP(E530,calculos!$J$2:$K$220,2,1)),"null",VLOOKUP(E530,calculos!$J$2:$K$220,2,1))</f>
        <v>125</v>
      </c>
      <c r="U530" s="0" t="n">
        <f aca="false">IF(ISNA(VLOOKUP(F530,calculos!$M$2:$N$658,2,1)),"null",VLOOKUP(F530,calculos!$M$2:$N$658,2,1))</f>
        <v>400</v>
      </c>
      <c r="V530" s="0" t="n">
        <f aca="false">IF(ISNA(VLOOKUP(J530,calculos!$P$2:$Q$1711,2,1)),"null",VLOOKUP(J530,calculos!$P$2:$Q$1711,2,1))</f>
        <v>1705</v>
      </c>
      <c r="W530" s="0" t="n">
        <f aca="false">IF(ISNA(VLOOKUP(P530,calculos!$S$2:$T$58,2,1)),"null",VLOOKUP(P530,calculos!$S$2:$T$58,2,1))</f>
        <v>42</v>
      </c>
      <c r="X530" s="0" t="str">
        <f aca="false">$X$1&amp;B530&amp;"','"&amp;G530&amp;"','"&amp;H530&amp;"','"&amp;I530&amp;"','"&amp;K530&amp;"','"&amp;L530&amp;"','"&amp;M530&amp;"','"&amp;N530&amp;"','"&amp;O530&amp;"',"&amp;Q530&amp;","&amp;R530&amp;","&amp;S530&amp;","&amp;T530&amp;","&amp;U530&amp;","&amp;V530&amp;","&amp;W530&amp;");"</f>
        <v>insert into servicio (id,fecha_entrega,serie,apertura,fecha_instalacion,garantia,mantenimiento,capacitacion,entrega_equipo,visita,id_empresa,id_hospital,id_equipo,id_marca,id_modelo,id_os,id_ingeniero) values (nextval('seq_servicio'),'','120944902','','16-03-2012','17-03-2010','','','','',12,775,144,125,400,1705,42);</v>
      </c>
    </row>
    <row r="531" customFormat="false" ht="13.8" hidden="false" customHeight="false" outlineLevel="0" collapsed="false">
      <c r="A531" s="10" t="s">
        <v>23</v>
      </c>
      <c r="B531" s="10"/>
      <c r="C531" s="10" t="s">
        <v>113</v>
      </c>
      <c r="D531" s="10" t="s">
        <v>749</v>
      </c>
      <c r="E531" s="8" t="s">
        <v>26</v>
      </c>
      <c r="F531" s="8" t="s">
        <v>26</v>
      </c>
      <c r="G531" s="10" t="n">
        <v>120944908</v>
      </c>
      <c r="H531" s="10"/>
      <c r="I531" s="10" t="s">
        <v>753</v>
      </c>
      <c r="J531" s="8" t="s">
        <v>26</v>
      </c>
      <c r="K531" s="10" t="s">
        <v>755</v>
      </c>
      <c r="L531" s="10"/>
      <c r="P531" s="8" t="s">
        <v>26</v>
      </c>
      <c r="Q531" s="0" t="n">
        <f aca="false">IF(ISNA(VLOOKUP(A531,calculos!$A$2:$B$20,2,1)),"null",VLOOKUP(A531,calculos!$A$2:$B$20,2,1))</f>
        <v>12</v>
      </c>
      <c r="R531" s="0" t="n">
        <f aca="false">IF(ISNA(VLOOKUP(C531,calculos!$D$2:$E$1218,2,1)),"null",VLOOKUP(C531,calculos!$D$2:$E$1218,2,1))</f>
        <v>775</v>
      </c>
      <c r="S531" s="0" t="n">
        <f aca="false">IF(ISNA(VLOOKUP(D531,calculos!$G$2:$H$1118,2,1)),"null",VLOOKUP(D531,calculos!$G$2:$H$1118,2,1))</f>
        <v>144</v>
      </c>
      <c r="T531" s="0" t="n">
        <f aca="false">IF(ISNA(VLOOKUP(E531,calculos!$J$2:$K$220,2,1)),"null",VLOOKUP(E531,calculos!$J$2:$K$220,2,1))</f>
        <v>125</v>
      </c>
      <c r="U531" s="0" t="n">
        <f aca="false">IF(ISNA(VLOOKUP(F531,calculos!$M$2:$N$658,2,1)),"null",VLOOKUP(F531,calculos!$M$2:$N$658,2,1))</f>
        <v>400</v>
      </c>
      <c r="V531" s="0" t="n">
        <f aca="false">IF(ISNA(VLOOKUP(J531,calculos!$P$2:$Q$1711,2,1)),"null",VLOOKUP(J531,calculos!$P$2:$Q$1711,2,1))</f>
        <v>1705</v>
      </c>
      <c r="W531" s="0" t="n">
        <f aca="false">IF(ISNA(VLOOKUP(P531,calculos!$S$2:$T$58,2,1)),"null",VLOOKUP(P531,calculos!$S$2:$T$58,2,1))</f>
        <v>42</v>
      </c>
      <c r="X531" s="0" t="str">
        <f aca="false">$X$1&amp;B531&amp;"','"&amp;G531&amp;"','"&amp;H531&amp;"','"&amp;I531&amp;"','"&amp;K531&amp;"','"&amp;L531&amp;"','"&amp;M531&amp;"','"&amp;N531&amp;"','"&amp;O531&amp;"',"&amp;Q531&amp;","&amp;R531&amp;","&amp;S531&amp;","&amp;T531&amp;","&amp;U531&amp;","&amp;V531&amp;","&amp;W531&amp;");"</f>
        <v>insert into servicio (id,fecha_entrega,serie,apertura,fecha_instalacion,garantia,mantenimiento,capacitacion,entrega_equipo,visita,id_empresa,id_hospital,id_equipo,id_marca,id_modelo,id_os,id_ingeniero) values (nextval('seq_servicio'),'','120944908','','16-03-2012','17-03-2010','','','','',12,775,144,125,400,1705,42);</v>
      </c>
    </row>
    <row r="532" customFormat="false" ht="13.8" hidden="false" customHeight="false" outlineLevel="0" collapsed="false">
      <c r="A532" s="10" t="s">
        <v>23</v>
      </c>
      <c r="B532" s="10"/>
      <c r="C532" s="10" t="s">
        <v>756</v>
      </c>
      <c r="D532" s="10" t="s">
        <v>277</v>
      </c>
      <c r="E532" s="8" t="s">
        <v>26</v>
      </c>
      <c r="F532" s="8" t="s">
        <v>26</v>
      </c>
      <c r="G532" s="10" t="s">
        <v>757</v>
      </c>
      <c r="H532" s="10"/>
      <c r="I532" s="10" t="s">
        <v>758</v>
      </c>
      <c r="J532" s="8" t="s">
        <v>26</v>
      </c>
      <c r="K532" s="10" t="s">
        <v>759</v>
      </c>
      <c r="L532" s="10"/>
      <c r="P532" s="8" t="s">
        <v>26</v>
      </c>
      <c r="Q532" s="0" t="n">
        <f aca="false">IF(ISNA(VLOOKUP(A532,calculos!$A$2:$B$20,2,1)),"null",VLOOKUP(A532,calculos!$A$2:$B$20,2,1))</f>
        <v>12</v>
      </c>
      <c r="R532" s="0" t="n">
        <f aca="false">IF(ISNA(VLOOKUP(C532,calculos!$D$2:$E$1218,2,1)),"null",VLOOKUP(C532,calculos!$D$2:$E$1218,2,1))</f>
        <v>607</v>
      </c>
      <c r="S532" s="0" t="n">
        <f aca="false">IF(ISNA(VLOOKUP(D532,calculos!$G$2:$H$1118,2,1)),"null",VLOOKUP(D532,calculos!$G$2:$H$1118,2,1))</f>
        <v>1039</v>
      </c>
      <c r="T532" s="0" t="n">
        <f aca="false">IF(ISNA(VLOOKUP(E532,calculos!$J$2:$K$220,2,1)),"null",VLOOKUP(E532,calculos!$J$2:$K$220,2,1))</f>
        <v>125</v>
      </c>
      <c r="U532" s="0" t="n">
        <f aca="false">IF(ISNA(VLOOKUP(F532,calculos!$M$2:$N$658,2,1)),"null",VLOOKUP(F532,calculos!$M$2:$N$658,2,1))</f>
        <v>400</v>
      </c>
      <c r="V532" s="0" t="n">
        <f aca="false">IF(ISNA(VLOOKUP(J532,calculos!$P$2:$Q$1711,2,1)),"null",VLOOKUP(J532,calculos!$P$2:$Q$1711,2,1))</f>
        <v>1705</v>
      </c>
      <c r="W532" s="0" t="n">
        <f aca="false">IF(ISNA(VLOOKUP(P532,calculos!$S$2:$T$58,2,1)),"null",VLOOKUP(P532,calculos!$S$2:$T$58,2,1))</f>
        <v>42</v>
      </c>
      <c r="X532" s="0" t="str">
        <f aca="false">$X$1&amp;B532&amp;"','"&amp;G532&amp;"','"&amp;H532&amp;"','"&amp;I532&amp;"','"&amp;K532&amp;"','"&amp;L532&amp;"','"&amp;M532&amp;"','"&amp;N532&amp;"','"&amp;O532&amp;"',"&amp;Q532&amp;","&amp;R532&amp;","&amp;S532&amp;","&amp;T532&amp;","&amp;U532&amp;","&amp;V532&amp;","&amp;W532&amp;");"</f>
        <v>insert into servicio (id,fecha_entrega,serie,apertura,fecha_instalacion,garantia,mantenimiento,capacitacion,entrega_equipo,visita,id_empresa,id_hospital,id_equipo,id_marca,id_modelo,id_os,id_ingeniero) values (nextval('seq_servicio'),'','USD0822163','','26-02-2011','26-02-2009','','','','',12,607,1039,125,400,1705,42);</v>
      </c>
    </row>
    <row r="533" customFormat="false" ht="13.8" hidden="false" customHeight="false" outlineLevel="0" collapsed="false">
      <c r="A533" s="10" t="s">
        <v>23</v>
      </c>
      <c r="B533" s="10"/>
      <c r="C533" s="10" t="s">
        <v>756</v>
      </c>
      <c r="D533" s="10" t="s">
        <v>277</v>
      </c>
      <c r="E533" s="8" t="s">
        <v>26</v>
      </c>
      <c r="F533" s="8" t="s">
        <v>26</v>
      </c>
      <c r="G533" s="10" t="s">
        <v>760</v>
      </c>
      <c r="H533" s="10"/>
      <c r="I533" s="10" t="s">
        <v>761</v>
      </c>
      <c r="J533" s="8" t="s">
        <v>26</v>
      </c>
      <c r="K533" s="10" t="s">
        <v>762</v>
      </c>
      <c r="L533" s="10"/>
      <c r="P533" s="8" t="s">
        <v>26</v>
      </c>
      <c r="Q533" s="0" t="n">
        <f aca="false">IF(ISNA(VLOOKUP(A533,calculos!$A$2:$B$20,2,1)),"null",VLOOKUP(A533,calculos!$A$2:$B$20,2,1))</f>
        <v>12</v>
      </c>
      <c r="R533" s="0" t="n">
        <f aca="false">IF(ISNA(VLOOKUP(C533,calculos!$D$2:$E$1218,2,1)),"null",VLOOKUP(C533,calculos!$D$2:$E$1218,2,1))</f>
        <v>607</v>
      </c>
      <c r="S533" s="0" t="n">
        <f aca="false">IF(ISNA(VLOOKUP(D533,calculos!$G$2:$H$1118,2,1)),"null",VLOOKUP(D533,calculos!$G$2:$H$1118,2,1))</f>
        <v>1039</v>
      </c>
      <c r="T533" s="0" t="n">
        <f aca="false">IF(ISNA(VLOOKUP(E533,calculos!$J$2:$K$220,2,1)),"null",VLOOKUP(E533,calculos!$J$2:$K$220,2,1))</f>
        <v>125</v>
      </c>
      <c r="U533" s="0" t="n">
        <f aca="false">IF(ISNA(VLOOKUP(F533,calculos!$M$2:$N$658,2,1)),"null",VLOOKUP(F533,calculos!$M$2:$N$658,2,1))</f>
        <v>400</v>
      </c>
      <c r="V533" s="0" t="n">
        <f aca="false">IF(ISNA(VLOOKUP(J533,calculos!$P$2:$Q$1711,2,1)),"null",VLOOKUP(J533,calculos!$P$2:$Q$1711,2,1))</f>
        <v>1705</v>
      </c>
      <c r="W533" s="0" t="n">
        <f aca="false">IF(ISNA(VLOOKUP(P533,calculos!$S$2:$T$58,2,1)),"null",VLOOKUP(P533,calculos!$S$2:$T$58,2,1))</f>
        <v>42</v>
      </c>
      <c r="X533" s="0" t="str">
        <f aca="false">$X$1&amp;B533&amp;"','"&amp;G533&amp;"','"&amp;H533&amp;"','"&amp;I533&amp;"','"&amp;K533&amp;"','"&amp;L533&amp;"','"&amp;M533&amp;"','"&amp;N533&amp;"','"&amp;O533&amp;"',"&amp;Q533&amp;","&amp;R533&amp;","&amp;S533&amp;","&amp;T533&amp;","&amp;U533&amp;","&amp;V533&amp;","&amp;W533&amp;");"</f>
        <v>insert into servicio (id,fecha_entrega,serie,apertura,fecha_instalacion,garantia,mantenimiento,capacitacion,entrega_equipo,visita,id_empresa,id_hospital,id_equipo,id_marca,id_modelo,id_os,id_ingeniero) values (nextval('seq_servicio'),'','USD0822128','','22-06-2014','22-06-2012','','','','',12,607,1039,125,400,1705,42);</v>
      </c>
    </row>
    <row r="534" customFormat="false" ht="13.8" hidden="false" customHeight="false" outlineLevel="0" collapsed="false">
      <c r="A534" s="10" t="s">
        <v>23</v>
      </c>
      <c r="B534" s="10"/>
      <c r="C534" s="10" t="s">
        <v>756</v>
      </c>
      <c r="D534" s="10" t="s">
        <v>277</v>
      </c>
      <c r="E534" s="8" t="s">
        <v>26</v>
      </c>
      <c r="F534" s="8" t="s">
        <v>26</v>
      </c>
      <c r="G534" s="10" t="s">
        <v>763</v>
      </c>
      <c r="H534" s="10"/>
      <c r="I534" s="10" t="s">
        <v>758</v>
      </c>
      <c r="J534" s="8" t="s">
        <v>26</v>
      </c>
      <c r="K534" s="10" t="s">
        <v>759</v>
      </c>
      <c r="L534" s="10"/>
      <c r="P534" s="8" t="s">
        <v>26</v>
      </c>
      <c r="Q534" s="0" t="n">
        <f aca="false">IF(ISNA(VLOOKUP(A534,calculos!$A$2:$B$20,2,1)),"null",VLOOKUP(A534,calculos!$A$2:$B$20,2,1))</f>
        <v>12</v>
      </c>
      <c r="R534" s="0" t="n">
        <f aca="false">IF(ISNA(VLOOKUP(C534,calculos!$D$2:$E$1218,2,1)),"null",VLOOKUP(C534,calculos!$D$2:$E$1218,2,1))</f>
        <v>607</v>
      </c>
      <c r="S534" s="0" t="n">
        <f aca="false">IF(ISNA(VLOOKUP(D534,calculos!$G$2:$H$1118,2,1)),"null",VLOOKUP(D534,calculos!$G$2:$H$1118,2,1))</f>
        <v>1039</v>
      </c>
      <c r="T534" s="0" t="n">
        <f aca="false">IF(ISNA(VLOOKUP(E534,calculos!$J$2:$K$220,2,1)),"null",VLOOKUP(E534,calculos!$J$2:$K$220,2,1))</f>
        <v>125</v>
      </c>
      <c r="U534" s="0" t="n">
        <f aca="false">IF(ISNA(VLOOKUP(F534,calculos!$M$2:$N$658,2,1)),"null",VLOOKUP(F534,calculos!$M$2:$N$658,2,1))</f>
        <v>400</v>
      </c>
      <c r="V534" s="0" t="n">
        <f aca="false">IF(ISNA(VLOOKUP(J534,calculos!$P$2:$Q$1711,2,1)),"null",VLOOKUP(J534,calculos!$P$2:$Q$1711,2,1))</f>
        <v>1705</v>
      </c>
      <c r="W534" s="0" t="n">
        <f aca="false">IF(ISNA(VLOOKUP(P534,calculos!$S$2:$T$58,2,1)),"null",VLOOKUP(P534,calculos!$S$2:$T$58,2,1))</f>
        <v>42</v>
      </c>
      <c r="X534" s="0" t="str">
        <f aca="false">$X$1&amp;B534&amp;"','"&amp;G534&amp;"','"&amp;H534&amp;"','"&amp;I534&amp;"','"&amp;K534&amp;"','"&amp;L534&amp;"','"&amp;M534&amp;"','"&amp;N534&amp;"','"&amp;O534&amp;"',"&amp;Q534&amp;","&amp;R534&amp;","&amp;S534&amp;","&amp;T534&amp;","&amp;U534&amp;","&amp;V534&amp;","&amp;W534&amp;");"</f>
        <v>insert into servicio (id,fecha_entrega,serie,apertura,fecha_instalacion,garantia,mantenimiento,capacitacion,entrega_equipo,visita,id_empresa,id_hospital,id_equipo,id_marca,id_modelo,id_os,id_ingeniero) values (nextval('seq_servicio'),'','USD0822137','','26-02-2011','26-02-2009','','','','',12,607,1039,125,400,1705,42);</v>
      </c>
    </row>
    <row r="535" customFormat="false" ht="13.8" hidden="false" customHeight="false" outlineLevel="0" collapsed="false">
      <c r="A535" s="10" t="s">
        <v>23</v>
      </c>
      <c r="B535" s="10"/>
      <c r="C535" s="10" t="s">
        <v>756</v>
      </c>
      <c r="D535" s="10" t="s">
        <v>297</v>
      </c>
      <c r="E535" s="8" t="s">
        <v>26</v>
      </c>
      <c r="F535" s="8" t="s">
        <v>26</v>
      </c>
      <c r="G535" s="10" t="s">
        <v>764</v>
      </c>
      <c r="H535" s="10"/>
      <c r="I535" s="10" t="s">
        <v>765</v>
      </c>
      <c r="J535" s="8" t="s">
        <v>26</v>
      </c>
      <c r="K535" s="10" t="s">
        <v>766</v>
      </c>
      <c r="L535" s="10"/>
      <c r="P535" s="8" t="s">
        <v>26</v>
      </c>
      <c r="Q535" s="0" t="n">
        <f aca="false">IF(ISNA(VLOOKUP(A535,calculos!$A$2:$B$20,2,1)),"null",VLOOKUP(A535,calculos!$A$2:$B$20,2,1))</f>
        <v>12</v>
      </c>
      <c r="R535" s="0" t="n">
        <f aca="false">IF(ISNA(VLOOKUP(C535,calculos!$D$2:$E$1218,2,1)),"null",VLOOKUP(C535,calculos!$D$2:$E$1218,2,1))</f>
        <v>607</v>
      </c>
      <c r="S535" s="0" t="n">
        <f aca="false">IF(ISNA(VLOOKUP(D535,calculos!$G$2:$H$1118,2,1)),"null",VLOOKUP(D535,calculos!$G$2:$H$1118,2,1))</f>
        <v>860</v>
      </c>
      <c r="T535" s="0" t="n">
        <f aca="false">IF(ISNA(VLOOKUP(E535,calculos!$J$2:$K$220,2,1)),"null",VLOOKUP(E535,calculos!$J$2:$K$220,2,1))</f>
        <v>125</v>
      </c>
      <c r="U535" s="0" t="n">
        <f aca="false">IF(ISNA(VLOOKUP(F535,calculos!$M$2:$N$658,2,1)),"null",VLOOKUP(F535,calculos!$M$2:$N$658,2,1))</f>
        <v>400</v>
      </c>
      <c r="V535" s="0" t="n">
        <f aca="false">IF(ISNA(VLOOKUP(J535,calculos!$P$2:$Q$1711,2,1)),"null",VLOOKUP(J535,calculos!$P$2:$Q$1711,2,1))</f>
        <v>1705</v>
      </c>
      <c r="W535" s="0" t="n">
        <f aca="false">IF(ISNA(VLOOKUP(P535,calculos!$S$2:$T$58,2,1)),"null",VLOOKUP(P535,calculos!$S$2:$T$58,2,1))</f>
        <v>42</v>
      </c>
      <c r="X535" s="0" t="str">
        <f aca="false">$X$1&amp;B535&amp;"','"&amp;G535&amp;"','"&amp;H535&amp;"','"&amp;I535&amp;"','"&amp;K535&amp;"','"&amp;L535&amp;"','"&amp;M535&amp;"','"&amp;N535&amp;"','"&amp;O535&amp;"',"&amp;Q535&amp;","&amp;R535&amp;","&amp;S535&amp;","&amp;T535&amp;","&amp;U535&amp;","&amp;V535&amp;","&amp;W535&amp;");"</f>
        <v>insert into servicio (id,fecha_entrega,serie,apertura,fecha_instalacion,garantia,mantenimiento,capacitacion,entrega_equipo,visita,id_empresa,id_hospital,id_equipo,id_marca,id_modelo,id_os,id_ingeniero) values (nextval('seq_servicio'),'','PCI-0376','','02-06-2011','02-06-2009','','','','',12,607,860,125,400,1705,42);</v>
      </c>
    </row>
    <row r="536" customFormat="false" ht="13.8" hidden="false" customHeight="false" outlineLevel="0" collapsed="false">
      <c r="A536" s="10" t="s">
        <v>23</v>
      </c>
      <c r="B536" s="10"/>
      <c r="C536" s="10" t="s">
        <v>756</v>
      </c>
      <c r="D536" s="10" t="s">
        <v>297</v>
      </c>
      <c r="E536" s="8" t="s">
        <v>26</v>
      </c>
      <c r="F536" s="8" t="s">
        <v>26</v>
      </c>
      <c r="G536" s="10" t="s">
        <v>767</v>
      </c>
      <c r="H536" s="10"/>
      <c r="I536" s="10" t="s">
        <v>765</v>
      </c>
      <c r="J536" s="8" t="s">
        <v>26</v>
      </c>
      <c r="K536" s="10" t="s">
        <v>766</v>
      </c>
      <c r="L536" s="10"/>
      <c r="P536" s="8" t="s">
        <v>26</v>
      </c>
      <c r="Q536" s="0" t="n">
        <f aca="false">IF(ISNA(VLOOKUP(A536,calculos!$A$2:$B$20,2,1)),"null",VLOOKUP(A536,calculos!$A$2:$B$20,2,1))</f>
        <v>12</v>
      </c>
      <c r="R536" s="0" t="n">
        <f aca="false">IF(ISNA(VLOOKUP(C536,calculos!$D$2:$E$1218,2,1)),"null",VLOOKUP(C536,calculos!$D$2:$E$1218,2,1))</f>
        <v>607</v>
      </c>
      <c r="S536" s="0" t="n">
        <f aca="false">IF(ISNA(VLOOKUP(D536,calculos!$G$2:$H$1118,2,1)),"null",VLOOKUP(D536,calculos!$G$2:$H$1118,2,1))</f>
        <v>860</v>
      </c>
      <c r="T536" s="0" t="n">
        <f aca="false">IF(ISNA(VLOOKUP(E536,calculos!$J$2:$K$220,2,1)),"null",VLOOKUP(E536,calculos!$J$2:$K$220,2,1))</f>
        <v>125</v>
      </c>
      <c r="U536" s="0" t="n">
        <f aca="false">IF(ISNA(VLOOKUP(F536,calculos!$M$2:$N$658,2,1)),"null",VLOOKUP(F536,calculos!$M$2:$N$658,2,1))</f>
        <v>400</v>
      </c>
      <c r="V536" s="0" t="n">
        <f aca="false">IF(ISNA(VLOOKUP(J536,calculos!$P$2:$Q$1711,2,1)),"null",VLOOKUP(J536,calculos!$P$2:$Q$1711,2,1))</f>
        <v>1705</v>
      </c>
      <c r="W536" s="0" t="n">
        <f aca="false">IF(ISNA(VLOOKUP(P536,calculos!$S$2:$T$58,2,1)),"null",VLOOKUP(P536,calculos!$S$2:$T$58,2,1))</f>
        <v>42</v>
      </c>
      <c r="X536" s="0" t="str">
        <f aca="false">$X$1&amp;B536&amp;"','"&amp;G536&amp;"','"&amp;H536&amp;"','"&amp;I536&amp;"','"&amp;K536&amp;"','"&amp;L536&amp;"','"&amp;M536&amp;"','"&amp;N536&amp;"','"&amp;O536&amp;"',"&amp;Q536&amp;","&amp;R536&amp;","&amp;S536&amp;","&amp;T536&amp;","&amp;U536&amp;","&amp;V536&amp;","&amp;W536&amp;");"</f>
        <v>insert into servicio (id,fecha_entrega,serie,apertura,fecha_instalacion,garantia,mantenimiento,capacitacion,entrega_equipo,visita,id_empresa,id_hospital,id_equipo,id_marca,id_modelo,id_os,id_ingeniero) values (nextval('seq_servicio'),'','PCI-0377','','02-06-2011','02-06-2009','','','','',12,607,860,125,400,1705,42);</v>
      </c>
    </row>
    <row r="537" customFormat="false" ht="13.8" hidden="false" customHeight="false" outlineLevel="0" collapsed="false">
      <c r="A537" s="10" t="s">
        <v>23</v>
      </c>
      <c r="B537" s="10"/>
      <c r="C537" s="10" t="s">
        <v>756</v>
      </c>
      <c r="D537" s="10" t="s">
        <v>736</v>
      </c>
      <c r="E537" s="8" t="s">
        <v>26</v>
      </c>
      <c r="F537" s="8" t="s">
        <v>26</v>
      </c>
      <c r="G537" s="10" t="s">
        <v>737</v>
      </c>
      <c r="H537" s="10"/>
      <c r="I537" s="10" t="s">
        <v>738</v>
      </c>
      <c r="J537" s="8" t="s">
        <v>26</v>
      </c>
      <c r="K537" s="10" t="s">
        <v>738</v>
      </c>
      <c r="L537" s="10"/>
      <c r="P537" s="8" t="s">
        <v>26</v>
      </c>
      <c r="Q537" s="0" t="n">
        <f aca="false">IF(ISNA(VLOOKUP(A537,calculos!$A$2:$B$20,2,1)),"null",VLOOKUP(A537,calculos!$A$2:$B$20,2,1))</f>
        <v>12</v>
      </c>
      <c r="R537" s="0" t="n">
        <f aca="false">IF(ISNA(VLOOKUP(C537,calculos!$D$2:$E$1218,2,1)),"null",VLOOKUP(C537,calculos!$D$2:$E$1218,2,1))</f>
        <v>607</v>
      </c>
      <c r="S537" s="0" t="n">
        <f aca="false">IF(ISNA(VLOOKUP(D537,calculos!$G$2:$H$1118,2,1)),"null",VLOOKUP(D537,calculos!$G$2:$H$1118,2,1))</f>
        <v>430</v>
      </c>
      <c r="T537" s="0" t="n">
        <f aca="false">IF(ISNA(VLOOKUP(E537,calculos!$J$2:$K$220,2,1)),"null",VLOOKUP(E537,calculos!$J$2:$K$220,2,1))</f>
        <v>125</v>
      </c>
      <c r="U537" s="0" t="n">
        <f aca="false">IF(ISNA(VLOOKUP(F537,calculos!$M$2:$N$658,2,1)),"null",VLOOKUP(F537,calculos!$M$2:$N$658,2,1))</f>
        <v>400</v>
      </c>
      <c r="V537" s="0" t="n">
        <f aca="false">IF(ISNA(VLOOKUP(J537,calculos!$P$2:$Q$1711,2,1)),"null",VLOOKUP(J537,calculos!$P$2:$Q$1711,2,1))</f>
        <v>1705</v>
      </c>
      <c r="W537" s="0" t="n">
        <f aca="false">IF(ISNA(VLOOKUP(P537,calculos!$S$2:$T$58,2,1)),"null",VLOOKUP(P537,calculos!$S$2:$T$58,2,1))</f>
        <v>42</v>
      </c>
      <c r="X537" s="0" t="str">
        <f aca="false">$X$1&amp;B537&amp;"','"&amp;G537&amp;"','"&amp;H537&amp;"','"&amp;I537&amp;"','"&amp;K537&amp;"','"&amp;L537&amp;"','"&amp;M537&amp;"','"&amp;N537&amp;"','"&amp;O537&amp;"',"&amp;Q537&amp;","&amp;R537&amp;","&amp;S537&amp;","&amp;T537&amp;","&amp;U537&amp;","&amp;V537&amp;","&amp;W537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(nextval('seq_servicio'),'','NA','','00-00-0000','00-00-0000','','','','',12,607,430,125,400,1705,42);</v>
      </c>
    </row>
    <row r="538" customFormat="false" ht="13.8" hidden="false" customHeight="false" outlineLevel="0" collapsed="false">
      <c r="A538" s="10" t="s">
        <v>23</v>
      </c>
      <c r="B538" s="10"/>
      <c r="C538" s="10" t="s">
        <v>756</v>
      </c>
      <c r="D538" s="10" t="n">
        <v>60713</v>
      </c>
      <c r="E538" s="8" t="s">
        <v>26</v>
      </c>
      <c r="F538" s="8" t="s">
        <v>26</v>
      </c>
      <c r="G538" s="10" t="s">
        <v>737</v>
      </c>
      <c r="H538" s="10"/>
      <c r="I538" s="10" t="s">
        <v>738</v>
      </c>
      <c r="J538" s="8" t="s">
        <v>26</v>
      </c>
      <c r="K538" s="10" t="s">
        <v>738</v>
      </c>
      <c r="L538" s="10"/>
      <c r="P538" s="8" t="s">
        <v>26</v>
      </c>
      <c r="Q538" s="0" t="n">
        <f aca="false">IF(ISNA(VLOOKUP(A538,calculos!$A$2:$B$20,2,1)),"null",VLOOKUP(A538,calculos!$A$2:$B$20,2,1))</f>
        <v>12</v>
      </c>
      <c r="R538" s="0" t="n">
        <f aca="false">IF(ISNA(VLOOKUP(C538,calculos!$D$2:$E$1218,2,1)),"null",VLOOKUP(C538,calculos!$D$2:$E$1218,2,1))</f>
        <v>607</v>
      </c>
      <c r="S538" s="0" t="n">
        <f aca="false">IF(ISNA(VLOOKUP(D538,calculos!$G$2:$H$1118,2,1)),"null",VLOOKUP(D538,calculos!$G$2:$H$1118,2,1))</f>
        <v>16</v>
      </c>
      <c r="T538" s="0" t="n">
        <f aca="false">IF(ISNA(VLOOKUP(E538,calculos!$J$2:$K$220,2,1)),"null",VLOOKUP(E538,calculos!$J$2:$K$220,2,1))</f>
        <v>125</v>
      </c>
      <c r="U538" s="0" t="n">
        <f aca="false">IF(ISNA(VLOOKUP(F538,calculos!$M$2:$N$658,2,1)),"null",VLOOKUP(F538,calculos!$M$2:$N$658,2,1))</f>
        <v>400</v>
      </c>
      <c r="V538" s="0" t="n">
        <f aca="false">IF(ISNA(VLOOKUP(J538,calculos!$P$2:$Q$1711,2,1)),"null",VLOOKUP(J538,calculos!$P$2:$Q$1711,2,1))</f>
        <v>1705</v>
      </c>
      <c r="W538" s="0" t="n">
        <f aca="false">IF(ISNA(VLOOKUP(P538,calculos!$S$2:$T$58,2,1)),"null",VLOOKUP(P538,calculos!$S$2:$T$58,2,1))</f>
        <v>42</v>
      </c>
      <c r="X538" s="0" t="str">
        <f aca="false">$X$1&amp;B538&amp;"','"&amp;G538&amp;"','"&amp;H538&amp;"','"&amp;I538&amp;"','"&amp;K538&amp;"','"&amp;L538&amp;"','"&amp;M538&amp;"','"&amp;N538&amp;"','"&amp;O538&amp;"',"&amp;Q538&amp;","&amp;R538&amp;","&amp;S538&amp;","&amp;T538&amp;","&amp;U538&amp;","&amp;V538&amp;","&amp;W538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(nextval('seq_servicio'),'','NA','','00-00-0000','00-00-0000','','','','',12,607,16,125,400,1705,42);</v>
      </c>
    </row>
    <row r="539" customFormat="false" ht="13.8" hidden="false" customHeight="false" outlineLevel="0" collapsed="false">
      <c r="A539" s="10" t="s">
        <v>43</v>
      </c>
      <c r="B539" s="10"/>
      <c r="C539" s="10" t="s">
        <v>768</v>
      </c>
      <c r="D539" s="10" t="s">
        <v>277</v>
      </c>
      <c r="E539" s="8" t="s">
        <v>26</v>
      </c>
      <c r="F539" s="8" t="s">
        <v>26</v>
      </c>
      <c r="G539" s="10" t="s">
        <v>769</v>
      </c>
      <c r="H539" s="10"/>
      <c r="I539" s="10" t="s">
        <v>704</v>
      </c>
      <c r="J539" s="8" t="s">
        <v>26</v>
      </c>
      <c r="K539" s="10" t="s">
        <v>770</v>
      </c>
      <c r="L539" s="10"/>
      <c r="P539" s="8" t="s">
        <v>26</v>
      </c>
      <c r="Q539" s="0" t="n">
        <f aca="false">IF(ISNA(VLOOKUP(A539,calculos!$A$2:$B$20,2,1)),"null",VLOOKUP(A539,calculos!$A$2:$B$20,2,1))</f>
        <v>16</v>
      </c>
      <c r="R539" s="0" t="n">
        <f aca="false">IF(ISNA(VLOOKUP(C539,calculos!$D$2:$E$1218,2,1)),"null",VLOOKUP(C539,calculos!$D$2:$E$1218,2,1))</f>
        <v>36</v>
      </c>
      <c r="S539" s="0" t="n">
        <f aca="false">IF(ISNA(VLOOKUP(D539,calculos!$G$2:$H$1118,2,1)),"null",VLOOKUP(D539,calculos!$G$2:$H$1118,2,1))</f>
        <v>1039</v>
      </c>
      <c r="T539" s="0" t="n">
        <f aca="false">IF(ISNA(VLOOKUP(E539,calculos!$J$2:$K$220,2,1)),"null",VLOOKUP(E539,calculos!$J$2:$K$220,2,1))</f>
        <v>125</v>
      </c>
      <c r="U539" s="0" t="n">
        <f aca="false">IF(ISNA(VLOOKUP(F539,calculos!$M$2:$N$658,2,1)),"null",VLOOKUP(F539,calculos!$M$2:$N$658,2,1))</f>
        <v>400</v>
      </c>
      <c r="V539" s="0" t="n">
        <f aca="false">IF(ISNA(VLOOKUP(J539,calculos!$P$2:$Q$1711,2,1)),"null",VLOOKUP(J539,calculos!$P$2:$Q$1711,2,1))</f>
        <v>1705</v>
      </c>
      <c r="W539" s="0" t="n">
        <f aca="false">IF(ISNA(VLOOKUP(P539,calculos!$S$2:$T$58,2,1)),"null",VLOOKUP(P539,calculos!$S$2:$T$58,2,1))</f>
        <v>42</v>
      </c>
      <c r="X539" s="0" t="str">
        <f aca="false">$X$1&amp;B539&amp;"','"&amp;G539&amp;"','"&amp;H539&amp;"','"&amp;I539&amp;"','"&amp;K539&amp;"','"&amp;L539&amp;"','"&amp;M539&amp;"','"&amp;N539&amp;"','"&amp;O539&amp;"',"&amp;Q539&amp;","&amp;R539&amp;","&amp;S539&amp;","&amp;T539&amp;","&amp;U539&amp;","&amp;V539&amp;","&amp;W539&amp;");"</f>
        <v>insert into servicio (id,fecha_entrega,serie,apertura,fecha_instalacion,garantia,mantenimiento,capacitacion,entrega_equipo,visita,id_empresa,id_hospital,id_equipo,id_marca,id_modelo,id_os,id_ingeniero) values (nextval('seq_servicio'),'','USD0822144','','07-03-2011','07-03-2009','','','','',16,36,1039,125,400,1705,42);</v>
      </c>
    </row>
    <row r="540" customFormat="false" ht="13.8" hidden="false" customHeight="false" outlineLevel="0" collapsed="false">
      <c r="A540" s="10" t="s">
        <v>23</v>
      </c>
      <c r="B540" s="10"/>
      <c r="C540" s="10" t="s">
        <v>768</v>
      </c>
      <c r="D540" s="10" t="s">
        <v>736</v>
      </c>
      <c r="E540" s="8" t="s">
        <v>26</v>
      </c>
      <c r="F540" s="8" t="s">
        <v>26</v>
      </c>
      <c r="G540" s="10" t="s">
        <v>737</v>
      </c>
      <c r="H540" s="10"/>
      <c r="I540" s="10" t="s">
        <v>738</v>
      </c>
      <c r="J540" s="8" t="s">
        <v>26</v>
      </c>
      <c r="K540" s="10" t="s">
        <v>738</v>
      </c>
      <c r="L540" s="10"/>
      <c r="P540" s="8" t="s">
        <v>26</v>
      </c>
      <c r="Q540" s="0" t="n">
        <f aca="false">IF(ISNA(VLOOKUP(A540,calculos!$A$2:$B$20,2,1)),"null",VLOOKUP(A540,calculos!$A$2:$B$20,2,1))</f>
        <v>12</v>
      </c>
      <c r="R540" s="0" t="n">
        <f aca="false">IF(ISNA(VLOOKUP(C540,calculos!$D$2:$E$1218,2,1)),"null",VLOOKUP(C540,calculos!$D$2:$E$1218,2,1))</f>
        <v>36</v>
      </c>
      <c r="S540" s="0" t="n">
        <f aca="false">IF(ISNA(VLOOKUP(D540,calculos!$G$2:$H$1118,2,1)),"null",VLOOKUP(D540,calculos!$G$2:$H$1118,2,1))</f>
        <v>430</v>
      </c>
      <c r="T540" s="0" t="n">
        <f aca="false">IF(ISNA(VLOOKUP(E540,calculos!$J$2:$K$220,2,1)),"null",VLOOKUP(E540,calculos!$J$2:$K$220,2,1))</f>
        <v>125</v>
      </c>
      <c r="U540" s="0" t="n">
        <f aca="false">IF(ISNA(VLOOKUP(F540,calculos!$M$2:$N$658,2,1)),"null",VLOOKUP(F540,calculos!$M$2:$N$658,2,1))</f>
        <v>400</v>
      </c>
      <c r="V540" s="0" t="n">
        <f aca="false">IF(ISNA(VLOOKUP(J540,calculos!$P$2:$Q$1711,2,1)),"null",VLOOKUP(J540,calculos!$P$2:$Q$1711,2,1))</f>
        <v>1705</v>
      </c>
      <c r="W540" s="0" t="n">
        <f aca="false">IF(ISNA(VLOOKUP(P540,calculos!$S$2:$T$58,2,1)),"null",VLOOKUP(P540,calculos!$S$2:$T$58,2,1))</f>
        <v>42</v>
      </c>
      <c r="X540" s="0" t="str">
        <f aca="false">$X$1&amp;B540&amp;"','"&amp;G540&amp;"','"&amp;H540&amp;"','"&amp;I540&amp;"','"&amp;K540&amp;"','"&amp;L540&amp;"','"&amp;M540&amp;"','"&amp;N540&amp;"','"&amp;O540&amp;"',"&amp;Q540&amp;","&amp;R540&amp;","&amp;S540&amp;","&amp;T540&amp;","&amp;U540&amp;","&amp;V540&amp;","&amp;W540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(nextval('seq_servicio'),'','NA','','00-00-0000','00-00-0000','','','','',12,36,430,125,400,1705,42);</v>
      </c>
    </row>
    <row r="541" customFormat="false" ht="13.8" hidden="false" customHeight="false" outlineLevel="0" collapsed="false">
      <c r="A541" s="10" t="s">
        <v>23</v>
      </c>
      <c r="B541" s="10"/>
      <c r="C541" s="10" t="s">
        <v>768</v>
      </c>
      <c r="D541" s="10" t="n">
        <v>60713</v>
      </c>
      <c r="E541" s="8" t="s">
        <v>26</v>
      </c>
      <c r="F541" s="8" t="s">
        <v>26</v>
      </c>
      <c r="G541" s="10" t="s">
        <v>737</v>
      </c>
      <c r="H541" s="10"/>
      <c r="I541" s="10" t="s">
        <v>738</v>
      </c>
      <c r="J541" s="8" t="s">
        <v>26</v>
      </c>
      <c r="K541" s="10" t="s">
        <v>738</v>
      </c>
      <c r="L541" s="10"/>
      <c r="P541" s="8" t="s">
        <v>26</v>
      </c>
      <c r="Q541" s="0" t="n">
        <f aca="false">IF(ISNA(VLOOKUP(A541,calculos!$A$2:$B$20,2,1)),"null",VLOOKUP(A541,calculos!$A$2:$B$20,2,1))</f>
        <v>12</v>
      </c>
      <c r="R541" s="0" t="n">
        <f aca="false">IF(ISNA(VLOOKUP(C541,calculos!$D$2:$E$1218,2,1)),"null",VLOOKUP(C541,calculos!$D$2:$E$1218,2,1))</f>
        <v>36</v>
      </c>
      <c r="S541" s="0" t="n">
        <f aca="false">IF(ISNA(VLOOKUP(D541,calculos!$G$2:$H$1118,2,1)),"null",VLOOKUP(D541,calculos!$G$2:$H$1118,2,1))</f>
        <v>16</v>
      </c>
      <c r="T541" s="0" t="n">
        <f aca="false">IF(ISNA(VLOOKUP(E541,calculos!$J$2:$K$220,2,1)),"null",VLOOKUP(E541,calculos!$J$2:$K$220,2,1))</f>
        <v>125</v>
      </c>
      <c r="U541" s="0" t="n">
        <f aca="false">IF(ISNA(VLOOKUP(F541,calculos!$M$2:$N$658,2,1)),"null",VLOOKUP(F541,calculos!$M$2:$N$658,2,1))</f>
        <v>400</v>
      </c>
      <c r="V541" s="0" t="n">
        <f aca="false">IF(ISNA(VLOOKUP(J541,calculos!$P$2:$Q$1711,2,1)),"null",VLOOKUP(J541,calculos!$P$2:$Q$1711,2,1))</f>
        <v>1705</v>
      </c>
      <c r="W541" s="0" t="n">
        <f aca="false">IF(ISNA(VLOOKUP(P541,calculos!$S$2:$T$58,2,1)),"null",VLOOKUP(P541,calculos!$S$2:$T$58,2,1))</f>
        <v>42</v>
      </c>
      <c r="X541" s="0" t="str">
        <f aca="false">$X$1&amp;B541&amp;"','"&amp;G541&amp;"','"&amp;H541&amp;"','"&amp;I541&amp;"','"&amp;K541&amp;"','"&amp;L541&amp;"','"&amp;M541&amp;"','"&amp;N541&amp;"','"&amp;O541&amp;"',"&amp;Q541&amp;","&amp;R541&amp;","&amp;S541&amp;","&amp;T541&amp;","&amp;U541&amp;","&amp;V541&amp;","&amp;W541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(nextval('seq_servicio'),'','NA','','00-00-0000','00-00-0000','','','','',12,36,16,125,400,1705,42);</v>
      </c>
    </row>
    <row r="542" customFormat="false" ht="13.8" hidden="false" customHeight="false" outlineLevel="0" collapsed="false">
      <c r="A542" s="10" t="s">
        <v>23</v>
      </c>
      <c r="B542" s="10"/>
      <c r="C542" s="10" t="s">
        <v>768</v>
      </c>
      <c r="D542" s="10" t="s">
        <v>771</v>
      </c>
      <c r="E542" s="8" t="s">
        <v>26</v>
      </c>
      <c r="F542" s="8" t="s">
        <v>26</v>
      </c>
      <c r="G542" s="10" t="n">
        <v>853</v>
      </c>
      <c r="H542" s="10"/>
      <c r="I542" s="10" t="s">
        <v>772</v>
      </c>
      <c r="J542" s="8" t="s">
        <v>26</v>
      </c>
      <c r="K542" s="10" t="s">
        <v>773</v>
      </c>
      <c r="L542" s="10"/>
      <c r="P542" s="8" t="s">
        <v>26</v>
      </c>
      <c r="Q542" s="0" t="n">
        <f aca="false">IF(ISNA(VLOOKUP(A542,calculos!$A$2:$B$20,2,1)),"null",VLOOKUP(A542,calculos!$A$2:$B$20,2,1))</f>
        <v>12</v>
      </c>
      <c r="R542" s="0" t="n">
        <f aca="false">IF(ISNA(VLOOKUP(C542,calculos!$D$2:$E$1218,2,1)),"null",VLOOKUP(C542,calculos!$D$2:$E$1218,2,1))</f>
        <v>36</v>
      </c>
      <c r="S542" s="0" t="n">
        <f aca="false">IF(ISNA(VLOOKUP(D542,calculos!$G$2:$H$1118,2,1)),"null",VLOOKUP(D542,calculos!$G$2:$H$1118,2,1))</f>
        <v>855</v>
      </c>
      <c r="T542" s="0" t="n">
        <f aca="false">IF(ISNA(VLOOKUP(E542,calculos!$J$2:$K$220,2,1)),"null",VLOOKUP(E542,calculos!$J$2:$K$220,2,1))</f>
        <v>125</v>
      </c>
      <c r="U542" s="0" t="n">
        <f aca="false">IF(ISNA(VLOOKUP(F542,calculos!$M$2:$N$658,2,1)),"null",VLOOKUP(F542,calculos!$M$2:$N$658,2,1))</f>
        <v>400</v>
      </c>
      <c r="V542" s="0" t="n">
        <f aca="false">IF(ISNA(VLOOKUP(J542,calculos!$P$2:$Q$1711,2,1)),"null",VLOOKUP(J542,calculos!$P$2:$Q$1711,2,1))</f>
        <v>1705</v>
      </c>
      <c r="W542" s="0" t="n">
        <f aca="false">IF(ISNA(VLOOKUP(P542,calculos!$S$2:$T$58,2,1)),"null",VLOOKUP(P542,calculos!$S$2:$T$58,2,1))</f>
        <v>42</v>
      </c>
      <c r="X542" s="0" t="str">
        <f aca="false">$X$1&amp;B542&amp;"','"&amp;G542&amp;"','"&amp;H542&amp;"','"&amp;I542&amp;"','"&amp;K542&amp;"','"&amp;L542&amp;"','"&amp;M542&amp;"','"&amp;N542&amp;"','"&amp;O542&amp;"',"&amp;Q542&amp;","&amp;R542&amp;","&amp;S542&amp;","&amp;T542&amp;","&amp;U542&amp;","&amp;V542&amp;","&amp;W542&amp;");"</f>
        <v>insert into servicio (id,fecha_entrega,serie,apertura,fecha_instalacion,garantia,mantenimiento,capacitacion,entrega_equipo,visita,id_empresa,id_hospital,id_equipo,id_marca,id_modelo,id_os,id_ingeniero) values (nextval('seq_servicio'),'','853','','26-11-2010','26-11-2008','','','','',12,36,855,125,400,1705,42);</v>
      </c>
    </row>
    <row r="543" customFormat="false" ht="13.8" hidden="false" customHeight="false" outlineLevel="0" collapsed="false">
      <c r="A543" s="10" t="s">
        <v>23</v>
      </c>
      <c r="B543" s="10"/>
      <c r="C543" s="10" t="s">
        <v>128</v>
      </c>
      <c r="D543" s="10" t="n">
        <v>60713</v>
      </c>
      <c r="E543" s="8" t="s">
        <v>26</v>
      </c>
      <c r="F543" s="8" t="s">
        <v>26</v>
      </c>
      <c r="G543" s="10" t="s">
        <v>774</v>
      </c>
      <c r="H543" s="10"/>
      <c r="I543" s="10" t="s">
        <v>775</v>
      </c>
      <c r="J543" s="8" t="s">
        <v>26</v>
      </c>
      <c r="K543" s="10" t="s">
        <v>776</v>
      </c>
      <c r="L543" s="10"/>
      <c r="P543" s="8" t="s">
        <v>26</v>
      </c>
      <c r="Q543" s="0" t="n">
        <f aca="false">IF(ISNA(VLOOKUP(A543,calculos!$A$2:$B$20,2,1)),"null",VLOOKUP(A543,calculos!$A$2:$B$20,2,1))</f>
        <v>12</v>
      </c>
      <c r="R543" s="0" t="n">
        <f aca="false">IF(ISNA(VLOOKUP(C543,calculos!$D$2:$E$1218,2,1)),"null",VLOOKUP(C543,calculos!$D$2:$E$1218,2,1))</f>
        <v>354</v>
      </c>
      <c r="S543" s="0" t="n">
        <f aca="false">IF(ISNA(VLOOKUP(D543,calculos!$G$2:$H$1118,2,1)),"null",VLOOKUP(D543,calculos!$G$2:$H$1118,2,1))</f>
        <v>16</v>
      </c>
      <c r="T543" s="0" t="n">
        <f aca="false">IF(ISNA(VLOOKUP(E543,calculos!$J$2:$K$220,2,1)),"null",VLOOKUP(E543,calculos!$J$2:$K$220,2,1))</f>
        <v>125</v>
      </c>
      <c r="U543" s="0" t="n">
        <f aca="false">IF(ISNA(VLOOKUP(F543,calculos!$M$2:$N$658,2,1)),"null",VLOOKUP(F543,calculos!$M$2:$N$658,2,1))</f>
        <v>400</v>
      </c>
      <c r="V543" s="0" t="n">
        <f aca="false">IF(ISNA(VLOOKUP(J543,calculos!$P$2:$Q$1711,2,1)),"null",VLOOKUP(J543,calculos!$P$2:$Q$1711,2,1))</f>
        <v>1705</v>
      </c>
      <c r="W543" s="0" t="n">
        <f aca="false">IF(ISNA(VLOOKUP(P543,calculos!$S$2:$T$58,2,1)),"null",VLOOKUP(P543,calculos!$S$2:$T$58,2,1))</f>
        <v>42</v>
      </c>
      <c r="X543" s="0" t="str">
        <f aca="false">$X$1&amp;B543&amp;"','"&amp;G543&amp;"','"&amp;H543&amp;"','"&amp;I543&amp;"','"&amp;K543&amp;"','"&amp;L543&amp;"','"&amp;M543&amp;"','"&amp;N543&amp;"','"&amp;O543&amp;"',"&amp;Q543&amp;","&amp;R543&amp;","&amp;S543&amp;","&amp;T543&amp;","&amp;U543&amp;","&amp;V543&amp;","&amp;W543&amp;");"</f>
        <v>insert into servicio (id,fecha_entrega,serie,apertura,fecha_instalacion,garantia,mantenimiento,capacitacion,entrega_equipo,visita,id_empresa,id_hospital,id_equipo,id_marca,id_modelo,id_os,id_ingeniero) values (nextval('seq_servicio'),'','SIN SER.','','09-03-2012','10-03-2010','','','','',12,354,16,125,400,1705,42);</v>
      </c>
    </row>
    <row r="544" customFormat="false" ht="13.8" hidden="false" customHeight="false" outlineLevel="0" collapsed="false">
      <c r="A544" s="10" t="s">
        <v>23</v>
      </c>
      <c r="B544" s="10"/>
      <c r="C544" s="10" t="s">
        <v>128</v>
      </c>
      <c r="D544" s="10" t="s">
        <v>736</v>
      </c>
      <c r="E544" s="8" t="s">
        <v>26</v>
      </c>
      <c r="F544" s="8" t="s">
        <v>26</v>
      </c>
      <c r="G544" s="10" t="s">
        <v>777</v>
      </c>
      <c r="H544" s="10"/>
      <c r="I544" s="10" t="s">
        <v>775</v>
      </c>
      <c r="J544" s="8" t="s">
        <v>26</v>
      </c>
      <c r="K544" s="10" t="s">
        <v>775</v>
      </c>
      <c r="L544" s="10"/>
      <c r="P544" s="8" t="s">
        <v>26</v>
      </c>
      <c r="Q544" s="0" t="n">
        <f aca="false">IF(ISNA(VLOOKUP(A544,calculos!$A$2:$B$20,2,1)),"null",VLOOKUP(A544,calculos!$A$2:$B$20,2,1))</f>
        <v>12</v>
      </c>
      <c r="R544" s="0" t="n">
        <f aca="false">IF(ISNA(VLOOKUP(C544,calculos!$D$2:$E$1218,2,1)),"null",VLOOKUP(C544,calculos!$D$2:$E$1218,2,1))</f>
        <v>354</v>
      </c>
      <c r="S544" s="0" t="n">
        <f aca="false">IF(ISNA(VLOOKUP(D544,calculos!$G$2:$H$1118,2,1)),"null",VLOOKUP(D544,calculos!$G$2:$H$1118,2,1))</f>
        <v>430</v>
      </c>
      <c r="T544" s="0" t="n">
        <f aca="false">IF(ISNA(VLOOKUP(E544,calculos!$J$2:$K$220,2,1)),"null",VLOOKUP(E544,calculos!$J$2:$K$220,2,1))</f>
        <v>125</v>
      </c>
      <c r="U544" s="0" t="n">
        <f aca="false">IF(ISNA(VLOOKUP(F544,calculos!$M$2:$N$658,2,1)),"null",VLOOKUP(F544,calculos!$M$2:$N$658,2,1))</f>
        <v>400</v>
      </c>
      <c r="V544" s="0" t="n">
        <f aca="false">IF(ISNA(VLOOKUP(J544,calculos!$P$2:$Q$1711,2,1)),"null",VLOOKUP(J544,calculos!$P$2:$Q$1711,2,1))</f>
        <v>1705</v>
      </c>
      <c r="W544" s="0" t="n">
        <f aca="false">IF(ISNA(VLOOKUP(P544,calculos!$S$2:$T$58,2,1)),"null",VLOOKUP(P544,calculos!$S$2:$T$58,2,1))</f>
        <v>42</v>
      </c>
      <c r="X544" s="0" t="str">
        <f aca="false">$X$1&amp;B544&amp;"','"&amp;G544&amp;"','"&amp;H544&amp;"','"&amp;I544&amp;"','"&amp;K544&amp;"','"&amp;L544&amp;"','"&amp;M544&amp;"','"&amp;N544&amp;"','"&amp;O544&amp;"',"&amp;Q544&amp;","&amp;R544&amp;","&amp;S544&amp;","&amp;T544&amp;","&amp;U544&amp;","&amp;V544&amp;","&amp;W544&amp;");"</f>
        <v>insert into servicio (id,fecha_entrega,serie,apertura,fecha_instalacion,garantia,mantenimiento,capacitacion,entrega_equipo,visita,id_empresa,id_hospital,id_equipo,id_marca,id_modelo,id_os,id_ingeniero) values (nextval('seq_servicio'),'','S/S','','09-03-2012','09-03-2012','','','','',12,354,430,125,400,1705,42);</v>
      </c>
    </row>
    <row r="545" customFormat="false" ht="13.8" hidden="false" customHeight="false" outlineLevel="0" collapsed="false">
      <c r="A545" s="10" t="s">
        <v>23</v>
      </c>
      <c r="B545" s="10"/>
      <c r="C545" s="10" t="s">
        <v>128</v>
      </c>
      <c r="D545" s="10" t="s">
        <v>279</v>
      </c>
      <c r="E545" s="8" t="s">
        <v>26</v>
      </c>
      <c r="F545" s="8" t="s">
        <v>26</v>
      </c>
      <c r="G545" s="10" t="s">
        <v>778</v>
      </c>
      <c r="H545" s="10"/>
      <c r="I545" s="10" t="s">
        <v>775</v>
      </c>
      <c r="J545" s="8" t="s">
        <v>26</v>
      </c>
      <c r="K545" s="10" t="s">
        <v>775</v>
      </c>
      <c r="L545" s="10"/>
      <c r="P545" s="8" t="s">
        <v>26</v>
      </c>
      <c r="Q545" s="0" t="n">
        <f aca="false">IF(ISNA(VLOOKUP(A545,calculos!$A$2:$B$20,2,1)),"null",VLOOKUP(A545,calculos!$A$2:$B$20,2,1))</f>
        <v>12</v>
      </c>
      <c r="R545" s="0" t="n">
        <f aca="false">IF(ISNA(VLOOKUP(C545,calculos!$D$2:$E$1218,2,1)),"null",VLOOKUP(C545,calculos!$D$2:$E$1218,2,1))</f>
        <v>354</v>
      </c>
      <c r="S545" s="0" t="n">
        <f aca="false">IF(ISNA(VLOOKUP(D545,calculos!$G$2:$H$1118,2,1)),"null",VLOOKUP(D545,calculos!$G$2:$H$1118,2,1))</f>
        <v>65</v>
      </c>
      <c r="T545" s="0" t="n">
        <f aca="false">IF(ISNA(VLOOKUP(E545,calculos!$J$2:$K$220,2,1)),"null",VLOOKUP(E545,calculos!$J$2:$K$220,2,1))</f>
        <v>125</v>
      </c>
      <c r="U545" s="0" t="n">
        <f aca="false">IF(ISNA(VLOOKUP(F545,calculos!$M$2:$N$658,2,1)),"null",VLOOKUP(F545,calculos!$M$2:$N$658,2,1))</f>
        <v>400</v>
      </c>
      <c r="V545" s="0" t="n">
        <f aca="false">IF(ISNA(VLOOKUP(J545,calculos!$P$2:$Q$1711,2,1)),"null",VLOOKUP(J545,calculos!$P$2:$Q$1711,2,1))</f>
        <v>1705</v>
      </c>
      <c r="W545" s="0" t="n">
        <f aca="false">IF(ISNA(VLOOKUP(P545,calculos!$S$2:$T$58,2,1)),"null",VLOOKUP(P545,calculos!$S$2:$T$58,2,1))</f>
        <v>42</v>
      </c>
      <c r="X545" s="0" t="str">
        <f aca="false">$X$1&amp;B545&amp;"','"&amp;G545&amp;"','"&amp;H545&amp;"','"&amp;I545&amp;"','"&amp;K545&amp;"','"&amp;L545&amp;"','"&amp;M545&amp;"','"&amp;N545&amp;"','"&amp;O545&amp;"',"&amp;Q545&amp;","&amp;R545&amp;","&amp;S545&amp;","&amp;T545&amp;","&amp;U545&amp;","&amp;V545&amp;","&amp;W545&amp;");"</f>
        <v>insert into servicio (id,fecha_entrega,serie,apertura,fecha_instalacion,garantia,mantenimiento,capacitacion,entrega_equipo,visita,id_empresa,id_hospital,id_equipo,id_marca,id_modelo,id_os,id_ingeniero) values (nextval('seq_servicio'),'','S. SERIE','','09-03-2012','09-03-2012','','','','',12,354,65,125,400,1705,42);</v>
      </c>
    </row>
    <row r="546" customFormat="false" ht="13.8" hidden="false" customHeight="false" outlineLevel="0" collapsed="false">
      <c r="A546" s="10" t="s">
        <v>23</v>
      </c>
      <c r="B546" s="10"/>
      <c r="C546" s="10" t="s">
        <v>128</v>
      </c>
      <c r="D546" s="10" t="s">
        <v>277</v>
      </c>
      <c r="E546" s="8" t="s">
        <v>26</v>
      </c>
      <c r="F546" s="8" t="s">
        <v>26</v>
      </c>
      <c r="G546" s="10" t="s">
        <v>779</v>
      </c>
      <c r="H546" s="10"/>
      <c r="I546" s="10" t="s">
        <v>780</v>
      </c>
      <c r="J546" s="8" t="s">
        <v>26</v>
      </c>
      <c r="K546" s="10" t="s">
        <v>781</v>
      </c>
      <c r="L546" s="10"/>
      <c r="P546" s="8" t="s">
        <v>26</v>
      </c>
      <c r="Q546" s="0" t="n">
        <f aca="false">IF(ISNA(VLOOKUP(A546,calculos!$A$2:$B$20,2,1)),"null",VLOOKUP(A546,calculos!$A$2:$B$20,2,1))</f>
        <v>12</v>
      </c>
      <c r="R546" s="0" t="n">
        <f aca="false">IF(ISNA(VLOOKUP(C546,calculos!$D$2:$E$1218,2,1)),"null",VLOOKUP(C546,calculos!$D$2:$E$1218,2,1))</f>
        <v>354</v>
      </c>
      <c r="S546" s="0" t="n">
        <f aca="false">IF(ISNA(VLOOKUP(D546,calculos!$G$2:$H$1118,2,1)),"null",VLOOKUP(D546,calculos!$G$2:$H$1118,2,1))</f>
        <v>1039</v>
      </c>
      <c r="T546" s="0" t="n">
        <f aca="false">IF(ISNA(VLOOKUP(E546,calculos!$J$2:$K$220,2,1)),"null",VLOOKUP(E546,calculos!$J$2:$K$220,2,1))</f>
        <v>125</v>
      </c>
      <c r="U546" s="0" t="n">
        <f aca="false">IF(ISNA(VLOOKUP(F546,calculos!$M$2:$N$658,2,1)),"null",VLOOKUP(F546,calculos!$M$2:$N$658,2,1))</f>
        <v>400</v>
      </c>
      <c r="V546" s="0" t="n">
        <f aca="false">IF(ISNA(VLOOKUP(J546,calculos!$P$2:$Q$1711,2,1)),"null",VLOOKUP(J546,calculos!$P$2:$Q$1711,2,1))</f>
        <v>1705</v>
      </c>
      <c r="W546" s="0" t="n">
        <f aca="false">IF(ISNA(VLOOKUP(P546,calculos!$S$2:$T$58,2,1)),"null",VLOOKUP(P546,calculos!$S$2:$T$58,2,1))</f>
        <v>42</v>
      </c>
      <c r="X546" s="0" t="str">
        <f aca="false">$X$1&amp;B546&amp;"','"&amp;G546&amp;"','"&amp;H546&amp;"','"&amp;I546&amp;"','"&amp;K546&amp;"','"&amp;L546&amp;"','"&amp;M546&amp;"','"&amp;N546&amp;"','"&amp;O546&amp;"',"&amp;Q546&amp;","&amp;R546&amp;","&amp;S546&amp;","&amp;T546&amp;","&amp;U546&amp;","&amp;V546&amp;","&amp;W546&amp;");"</f>
        <v>insert into servicio (id,fecha_entrega,serie,apertura,fecha_instalacion,garantia,mantenimiento,capacitacion,entrega_equipo,visita,id_empresa,id_hospital,id_equipo,id_marca,id_modelo,id_os,id_ingeniero) values (nextval('seq_servicio'),'','USD0822148','','14-07-2011','14-07-2009','','','','',12,354,1039,125,400,1705,42);</v>
      </c>
    </row>
    <row r="547" customFormat="false" ht="13.8" hidden="false" customHeight="false" outlineLevel="0" collapsed="false">
      <c r="A547" s="10" t="s">
        <v>23</v>
      </c>
      <c r="B547" s="10"/>
      <c r="C547" s="10" t="s">
        <v>128</v>
      </c>
      <c r="D547" s="10" t="s">
        <v>277</v>
      </c>
      <c r="E547" s="8" t="s">
        <v>26</v>
      </c>
      <c r="F547" s="8" t="s">
        <v>26</v>
      </c>
      <c r="G547" s="10" t="s">
        <v>782</v>
      </c>
      <c r="H547" s="10"/>
      <c r="I547" s="10" t="s">
        <v>780</v>
      </c>
      <c r="J547" s="8" t="s">
        <v>26</v>
      </c>
      <c r="K547" s="10" t="s">
        <v>781</v>
      </c>
      <c r="L547" s="10"/>
      <c r="P547" s="8" t="s">
        <v>26</v>
      </c>
      <c r="Q547" s="0" t="n">
        <f aca="false">IF(ISNA(VLOOKUP(A547,calculos!$A$2:$B$20,2,1)),"null",VLOOKUP(A547,calculos!$A$2:$B$20,2,1))</f>
        <v>12</v>
      </c>
      <c r="R547" s="0" t="n">
        <f aca="false">IF(ISNA(VLOOKUP(C547,calculos!$D$2:$E$1218,2,1)),"null",VLOOKUP(C547,calculos!$D$2:$E$1218,2,1))</f>
        <v>354</v>
      </c>
      <c r="S547" s="0" t="n">
        <f aca="false">IF(ISNA(VLOOKUP(D547,calculos!$G$2:$H$1118,2,1)),"null",VLOOKUP(D547,calculos!$G$2:$H$1118,2,1))</f>
        <v>1039</v>
      </c>
      <c r="T547" s="0" t="n">
        <f aca="false">IF(ISNA(VLOOKUP(E547,calculos!$J$2:$K$220,2,1)),"null",VLOOKUP(E547,calculos!$J$2:$K$220,2,1))</f>
        <v>125</v>
      </c>
      <c r="U547" s="0" t="n">
        <f aca="false">IF(ISNA(VLOOKUP(F547,calculos!$M$2:$N$658,2,1)),"null",VLOOKUP(F547,calculos!$M$2:$N$658,2,1))</f>
        <v>400</v>
      </c>
      <c r="V547" s="0" t="n">
        <f aca="false">IF(ISNA(VLOOKUP(J547,calculos!$P$2:$Q$1711,2,1)),"null",VLOOKUP(J547,calculos!$P$2:$Q$1711,2,1))</f>
        <v>1705</v>
      </c>
      <c r="W547" s="0" t="n">
        <f aca="false">IF(ISNA(VLOOKUP(P547,calculos!$S$2:$T$58,2,1)),"null",VLOOKUP(P547,calculos!$S$2:$T$58,2,1))</f>
        <v>42</v>
      </c>
      <c r="X547" s="0" t="str">
        <f aca="false">$X$1&amp;B547&amp;"','"&amp;G547&amp;"','"&amp;H547&amp;"','"&amp;I547&amp;"','"&amp;K547&amp;"','"&amp;L547&amp;"','"&amp;M547&amp;"','"&amp;N547&amp;"','"&amp;O547&amp;"',"&amp;Q547&amp;","&amp;R547&amp;","&amp;S547&amp;","&amp;T547&amp;","&amp;U547&amp;","&amp;V547&amp;","&amp;W547&amp;");"</f>
        <v>insert into servicio (id,fecha_entrega,serie,apertura,fecha_instalacion,garantia,mantenimiento,capacitacion,entrega_equipo,visita,id_empresa,id_hospital,id_equipo,id_marca,id_modelo,id_os,id_ingeniero) values (nextval('seq_servicio'),'','USD0822140','','14-07-2011','14-07-2009','','','','',12,354,1039,125,400,1705,42);</v>
      </c>
    </row>
    <row r="548" customFormat="false" ht="13.8" hidden="false" customHeight="false" outlineLevel="0" collapsed="false">
      <c r="A548" s="10" t="s">
        <v>23</v>
      </c>
      <c r="B548" s="10"/>
      <c r="C548" s="10" t="s">
        <v>783</v>
      </c>
      <c r="D548" s="10" t="s">
        <v>199</v>
      </c>
      <c r="E548" s="8" t="s">
        <v>26</v>
      </c>
      <c r="F548" s="8" t="s">
        <v>26</v>
      </c>
      <c r="G548" s="10" t="s">
        <v>784</v>
      </c>
      <c r="H548" s="10"/>
      <c r="I548" s="10" t="s">
        <v>785</v>
      </c>
      <c r="J548" s="8" t="s">
        <v>26</v>
      </c>
      <c r="K548" s="10" t="s">
        <v>785</v>
      </c>
      <c r="L548" s="10"/>
      <c r="P548" s="8" t="s">
        <v>26</v>
      </c>
      <c r="Q548" s="0" t="n">
        <f aca="false">IF(ISNA(VLOOKUP(A548,calculos!$A$2:$B$20,2,1)),"null",VLOOKUP(A548,calculos!$A$2:$B$20,2,1))</f>
        <v>12</v>
      </c>
      <c r="R548" s="0" t="n">
        <f aca="false">IF(ISNA(VLOOKUP(C548,calculos!$D$2:$E$1218,2,1)),"null",VLOOKUP(C548,calculos!$D$2:$E$1218,2,1))</f>
        <v>439</v>
      </c>
      <c r="S548" s="0" t="n">
        <f aca="false">IF(ISNA(VLOOKUP(D548,calculos!$G$2:$H$1118,2,1)),"null",VLOOKUP(D548,calculos!$G$2:$H$1118,2,1))</f>
        <v>477</v>
      </c>
      <c r="T548" s="0" t="n">
        <f aca="false">IF(ISNA(VLOOKUP(E548,calculos!$J$2:$K$220,2,1)),"null",VLOOKUP(E548,calculos!$J$2:$K$220,2,1))</f>
        <v>125</v>
      </c>
      <c r="U548" s="0" t="n">
        <f aca="false">IF(ISNA(VLOOKUP(F548,calculos!$M$2:$N$658,2,1)),"null",VLOOKUP(F548,calculos!$M$2:$N$658,2,1))</f>
        <v>400</v>
      </c>
      <c r="V548" s="0" t="n">
        <f aca="false">IF(ISNA(VLOOKUP(J548,calculos!$P$2:$Q$1711,2,1)),"null",VLOOKUP(J548,calculos!$P$2:$Q$1711,2,1))</f>
        <v>1705</v>
      </c>
      <c r="W548" s="0" t="n">
        <f aca="false">IF(ISNA(VLOOKUP(P548,calculos!$S$2:$T$58,2,1)),"null",VLOOKUP(P548,calculos!$S$2:$T$58,2,1))</f>
        <v>42</v>
      </c>
      <c r="X548" s="0" t="str">
        <f aca="false">$X$1&amp;B548&amp;"','"&amp;G548&amp;"','"&amp;H548&amp;"','"&amp;I548&amp;"','"&amp;K548&amp;"','"&amp;L548&amp;"','"&amp;M548&amp;"','"&amp;N548&amp;"','"&amp;O548&amp;"',"&amp;Q548&amp;","&amp;R548&amp;","&amp;S548&amp;","&amp;T548&amp;","&amp;U548&amp;","&amp;V548&amp;","&amp;W548&amp;");"</f>
        <v>insert into servicio (id,fecha_entrega,serie,apertura,fecha_instalacion,garantia,mantenimiento,capacitacion,entrega_equipo,visita,id_empresa,id_hospital,id_equipo,id_marca,id_modelo,id_os,id_ingeniero) values (nextval('seq_servicio'),'','US00534353','','29-02-2012','29-02-2012','','','','',12,439,477,125,400,1705,42);</v>
      </c>
    </row>
    <row r="549" customFormat="false" ht="13.8" hidden="false" customHeight="false" outlineLevel="0" collapsed="false">
      <c r="A549" s="10" t="s">
        <v>23</v>
      </c>
      <c r="B549" s="10"/>
      <c r="C549" s="10" t="s">
        <v>783</v>
      </c>
      <c r="D549" s="10" t="s">
        <v>199</v>
      </c>
      <c r="E549" s="8" t="s">
        <v>26</v>
      </c>
      <c r="F549" s="8" t="s">
        <v>26</v>
      </c>
      <c r="G549" s="10" t="s">
        <v>786</v>
      </c>
      <c r="H549" s="10"/>
      <c r="I549" s="10" t="s">
        <v>785</v>
      </c>
      <c r="J549" s="8" t="s">
        <v>26</v>
      </c>
      <c r="K549" s="10" t="s">
        <v>785</v>
      </c>
      <c r="L549" s="10"/>
      <c r="P549" s="8" t="s">
        <v>26</v>
      </c>
      <c r="Q549" s="0" t="n">
        <f aca="false">IF(ISNA(VLOOKUP(A549,calculos!$A$2:$B$20,2,1)),"null",VLOOKUP(A549,calculos!$A$2:$B$20,2,1))</f>
        <v>12</v>
      </c>
      <c r="R549" s="0" t="n">
        <f aca="false">IF(ISNA(VLOOKUP(C549,calculos!$D$2:$E$1218,2,1)),"null",VLOOKUP(C549,calculos!$D$2:$E$1218,2,1))</f>
        <v>439</v>
      </c>
      <c r="S549" s="0" t="n">
        <f aca="false">IF(ISNA(VLOOKUP(D549,calculos!$G$2:$H$1118,2,1)),"null",VLOOKUP(D549,calculos!$G$2:$H$1118,2,1))</f>
        <v>477</v>
      </c>
      <c r="T549" s="0" t="n">
        <f aca="false">IF(ISNA(VLOOKUP(E549,calculos!$J$2:$K$220,2,1)),"null",VLOOKUP(E549,calculos!$J$2:$K$220,2,1))</f>
        <v>125</v>
      </c>
      <c r="U549" s="0" t="n">
        <f aca="false">IF(ISNA(VLOOKUP(F549,calculos!$M$2:$N$658,2,1)),"null",VLOOKUP(F549,calculos!$M$2:$N$658,2,1))</f>
        <v>400</v>
      </c>
      <c r="V549" s="0" t="n">
        <f aca="false">IF(ISNA(VLOOKUP(J549,calculos!$P$2:$Q$1711,2,1)),"null",VLOOKUP(J549,calculos!$P$2:$Q$1711,2,1))</f>
        <v>1705</v>
      </c>
      <c r="W549" s="0" t="n">
        <f aca="false">IF(ISNA(VLOOKUP(P549,calculos!$S$2:$T$58,2,1)),"null",VLOOKUP(P549,calculos!$S$2:$T$58,2,1))</f>
        <v>42</v>
      </c>
      <c r="X549" s="0" t="str">
        <f aca="false">$X$1&amp;B549&amp;"','"&amp;G549&amp;"','"&amp;H549&amp;"','"&amp;I549&amp;"','"&amp;K549&amp;"','"&amp;L549&amp;"','"&amp;M549&amp;"','"&amp;N549&amp;"','"&amp;O549&amp;"',"&amp;Q549&amp;","&amp;R549&amp;","&amp;S549&amp;","&amp;T549&amp;","&amp;U549&amp;","&amp;V549&amp;","&amp;W549&amp;");"</f>
        <v>insert into servicio (id,fecha_entrega,serie,apertura,fecha_instalacion,garantia,mantenimiento,capacitacion,entrega_equipo,visita,id_empresa,id_hospital,id_equipo,id_marca,id_modelo,id_os,id_ingeniero) values (nextval('seq_servicio'),'','US00534387','','29-02-2012','29-02-2012','','','','',12,439,477,125,400,1705,42);</v>
      </c>
    </row>
    <row r="550" customFormat="false" ht="13.8" hidden="false" customHeight="false" outlineLevel="0" collapsed="false">
      <c r="A550" s="10" t="s">
        <v>787</v>
      </c>
      <c r="B550" s="10"/>
      <c r="C550" s="10" t="s">
        <v>788</v>
      </c>
      <c r="D550" s="10" t="s">
        <v>199</v>
      </c>
      <c r="E550" s="8" t="s">
        <v>26</v>
      </c>
      <c r="F550" s="8" t="s">
        <v>26</v>
      </c>
      <c r="G550" s="10" t="s">
        <v>789</v>
      </c>
      <c r="H550" s="10"/>
      <c r="I550" s="10" t="s">
        <v>790</v>
      </c>
      <c r="J550" s="8" t="s">
        <v>26</v>
      </c>
      <c r="K550" s="10" t="s">
        <v>791</v>
      </c>
      <c r="L550" s="10"/>
      <c r="P550" s="8" t="s">
        <v>26</v>
      </c>
      <c r="Q550" s="0" t="n">
        <f aca="false">IF(ISNA(VLOOKUP(A550,calculos!$A$2:$B$20,2,1)),"null",VLOOKUP(A550,calculos!$A$2:$B$20,2,1))</f>
        <v>17</v>
      </c>
      <c r="R550" s="0" t="n">
        <f aca="false">IF(ISNA(VLOOKUP(C550,calculos!$D$2:$E$1218,2,1)),"null",VLOOKUP(C550,calculos!$D$2:$E$1218,2,1))</f>
        <v>318</v>
      </c>
      <c r="S550" s="0" t="n">
        <f aca="false">IF(ISNA(VLOOKUP(D550,calculos!$G$2:$H$1118,2,1)),"null",VLOOKUP(D550,calculos!$G$2:$H$1118,2,1))</f>
        <v>477</v>
      </c>
      <c r="T550" s="0" t="n">
        <f aca="false">IF(ISNA(VLOOKUP(E550,calculos!$J$2:$K$220,2,1)),"null",VLOOKUP(E550,calculos!$J$2:$K$220,2,1))</f>
        <v>125</v>
      </c>
      <c r="U550" s="0" t="n">
        <f aca="false">IF(ISNA(VLOOKUP(F550,calculos!$M$2:$N$658,2,1)),"null",VLOOKUP(F550,calculos!$M$2:$N$658,2,1))</f>
        <v>400</v>
      </c>
      <c r="V550" s="0" t="n">
        <f aca="false">IF(ISNA(VLOOKUP(J550,calculos!$P$2:$Q$1711,2,1)),"null",VLOOKUP(J550,calculos!$P$2:$Q$1711,2,1))</f>
        <v>1705</v>
      </c>
      <c r="W550" s="0" t="n">
        <f aca="false">IF(ISNA(VLOOKUP(P550,calculos!$S$2:$T$58,2,1)),"null",VLOOKUP(P550,calculos!$S$2:$T$58,2,1))</f>
        <v>42</v>
      </c>
      <c r="X550" s="0" t="str">
        <f aca="false">$X$1&amp;B550&amp;"','"&amp;G550&amp;"','"&amp;H550&amp;"','"&amp;I550&amp;"','"&amp;K550&amp;"','"&amp;L550&amp;"','"&amp;M550&amp;"','"&amp;N550&amp;"','"&amp;O550&amp;"',"&amp;Q550&amp;","&amp;R550&amp;","&amp;S550&amp;","&amp;T550&amp;","&amp;U550&amp;","&amp;V550&amp;","&amp;W550&amp;");"</f>
        <v>insert into servicio (id,fecha_entrega,serie,apertura,fecha_instalacion,garantia,mantenimiento,capacitacion,entrega_equipo,visita,id_empresa,id_hospital,id_equipo,id_marca,id_modelo,id_os,id_ingeniero) values (nextval('seq_servicio'),'','US00570671','','02-05-2011','02-05-2009','','','','',17,318,477,125,400,1705,42);</v>
      </c>
    </row>
    <row r="551" customFormat="false" ht="13.8" hidden="false" customHeight="false" outlineLevel="0" collapsed="false">
      <c r="A551" s="10" t="s">
        <v>787</v>
      </c>
      <c r="B551" s="10"/>
      <c r="C551" s="10" t="s">
        <v>788</v>
      </c>
      <c r="D551" s="10" t="s">
        <v>199</v>
      </c>
      <c r="E551" s="8" t="s">
        <v>26</v>
      </c>
      <c r="F551" s="8" t="s">
        <v>26</v>
      </c>
      <c r="G551" s="10" t="s">
        <v>792</v>
      </c>
      <c r="H551" s="10"/>
      <c r="I551" s="10" t="s">
        <v>790</v>
      </c>
      <c r="J551" s="8" t="s">
        <v>26</v>
      </c>
      <c r="K551" s="10" t="s">
        <v>791</v>
      </c>
      <c r="L551" s="10"/>
      <c r="P551" s="8" t="s">
        <v>26</v>
      </c>
      <c r="Q551" s="0" t="n">
        <f aca="false">IF(ISNA(VLOOKUP(A551,calculos!$A$2:$B$20,2,1)),"null",VLOOKUP(A551,calculos!$A$2:$B$20,2,1))</f>
        <v>17</v>
      </c>
      <c r="R551" s="0" t="n">
        <f aca="false">IF(ISNA(VLOOKUP(C551,calculos!$D$2:$E$1218,2,1)),"null",VLOOKUP(C551,calculos!$D$2:$E$1218,2,1))</f>
        <v>318</v>
      </c>
      <c r="S551" s="0" t="n">
        <f aca="false">IF(ISNA(VLOOKUP(D551,calculos!$G$2:$H$1118,2,1)),"null",VLOOKUP(D551,calculos!$G$2:$H$1118,2,1))</f>
        <v>477</v>
      </c>
      <c r="T551" s="0" t="n">
        <f aca="false">IF(ISNA(VLOOKUP(E551,calculos!$J$2:$K$220,2,1)),"null",VLOOKUP(E551,calculos!$J$2:$K$220,2,1))</f>
        <v>125</v>
      </c>
      <c r="U551" s="0" t="n">
        <f aca="false">IF(ISNA(VLOOKUP(F551,calculos!$M$2:$N$658,2,1)),"null",VLOOKUP(F551,calculos!$M$2:$N$658,2,1))</f>
        <v>400</v>
      </c>
      <c r="V551" s="0" t="n">
        <f aca="false">IF(ISNA(VLOOKUP(J551,calculos!$P$2:$Q$1711,2,1)),"null",VLOOKUP(J551,calculos!$P$2:$Q$1711,2,1))</f>
        <v>1705</v>
      </c>
      <c r="W551" s="0" t="n">
        <f aca="false">IF(ISNA(VLOOKUP(P551,calculos!$S$2:$T$58,2,1)),"null",VLOOKUP(P551,calculos!$S$2:$T$58,2,1))</f>
        <v>42</v>
      </c>
      <c r="X551" s="0" t="str">
        <f aca="false">$X$1&amp;B551&amp;"','"&amp;G551&amp;"','"&amp;H551&amp;"','"&amp;I551&amp;"','"&amp;K551&amp;"','"&amp;L551&amp;"','"&amp;M551&amp;"','"&amp;N551&amp;"','"&amp;O551&amp;"',"&amp;Q551&amp;","&amp;R551&amp;","&amp;S551&amp;","&amp;T551&amp;","&amp;U551&amp;","&amp;V551&amp;","&amp;W551&amp;");"</f>
        <v>insert into servicio (id,fecha_entrega,serie,apertura,fecha_instalacion,garantia,mantenimiento,capacitacion,entrega_equipo,visita,id_empresa,id_hospital,id_equipo,id_marca,id_modelo,id_os,id_ingeniero) values (nextval('seq_servicio'),'','US00570667','','02-05-2011','02-05-2009','','','','',17,318,477,125,400,1705,42);</v>
      </c>
    </row>
    <row r="552" customFormat="false" ht="13.8" hidden="false" customHeight="false" outlineLevel="0" collapsed="false">
      <c r="A552" s="10" t="s">
        <v>787</v>
      </c>
      <c r="B552" s="10"/>
      <c r="C552" s="10" t="s">
        <v>788</v>
      </c>
      <c r="D552" s="10" t="s">
        <v>199</v>
      </c>
      <c r="E552" s="8" t="s">
        <v>26</v>
      </c>
      <c r="F552" s="8" t="s">
        <v>26</v>
      </c>
      <c r="G552" s="10" t="s">
        <v>793</v>
      </c>
      <c r="H552" s="10"/>
      <c r="I552" s="10" t="s">
        <v>790</v>
      </c>
      <c r="J552" s="8" t="s">
        <v>26</v>
      </c>
      <c r="K552" s="10" t="s">
        <v>791</v>
      </c>
      <c r="L552" s="10"/>
      <c r="P552" s="8" t="s">
        <v>26</v>
      </c>
      <c r="Q552" s="0" t="n">
        <f aca="false">IF(ISNA(VLOOKUP(A552,calculos!$A$2:$B$20,2,1)),"null",VLOOKUP(A552,calculos!$A$2:$B$20,2,1))</f>
        <v>17</v>
      </c>
      <c r="R552" s="0" t="n">
        <f aca="false">IF(ISNA(VLOOKUP(C552,calculos!$D$2:$E$1218,2,1)),"null",VLOOKUP(C552,calculos!$D$2:$E$1218,2,1))</f>
        <v>318</v>
      </c>
      <c r="S552" s="0" t="n">
        <f aca="false">IF(ISNA(VLOOKUP(D552,calculos!$G$2:$H$1118,2,1)),"null",VLOOKUP(D552,calculos!$G$2:$H$1118,2,1))</f>
        <v>477</v>
      </c>
      <c r="T552" s="0" t="n">
        <f aca="false">IF(ISNA(VLOOKUP(E552,calculos!$J$2:$K$220,2,1)),"null",VLOOKUP(E552,calculos!$J$2:$K$220,2,1))</f>
        <v>125</v>
      </c>
      <c r="U552" s="0" t="n">
        <f aca="false">IF(ISNA(VLOOKUP(F552,calculos!$M$2:$N$658,2,1)),"null",VLOOKUP(F552,calculos!$M$2:$N$658,2,1))</f>
        <v>400</v>
      </c>
      <c r="V552" s="0" t="n">
        <f aca="false">IF(ISNA(VLOOKUP(J552,calculos!$P$2:$Q$1711,2,1)),"null",VLOOKUP(J552,calculos!$P$2:$Q$1711,2,1))</f>
        <v>1705</v>
      </c>
      <c r="W552" s="0" t="n">
        <f aca="false">IF(ISNA(VLOOKUP(P552,calculos!$S$2:$T$58,2,1)),"null",VLOOKUP(P552,calculos!$S$2:$T$58,2,1))</f>
        <v>42</v>
      </c>
      <c r="X552" s="0" t="str">
        <f aca="false">$X$1&amp;B552&amp;"','"&amp;G552&amp;"','"&amp;H552&amp;"','"&amp;I552&amp;"','"&amp;K552&amp;"','"&amp;L552&amp;"','"&amp;M552&amp;"','"&amp;N552&amp;"','"&amp;O552&amp;"',"&amp;Q552&amp;","&amp;R552&amp;","&amp;S552&amp;","&amp;T552&amp;","&amp;U552&amp;","&amp;V552&amp;","&amp;W552&amp;");"</f>
        <v>insert into servicio (id,fecha_entrega,serie,apertura,fecha_instalacion,garantia,mantenimiento,capacitacion,entrega_equipo,visita,id_empresa,id_hospital,id_equipo,id_marca,id_modelo,id_os,id_ingeniero) values (nextval('seq_servicio'),'','US00570669','','02-05-2011','02-05-2009','','','','',17,318,477,125,400,1705,42);</v>
      </c>
    </row>
    <row r="553" customFormat="false" ht="13.8" hidden="false" customHeight="false" outlineLevel="0" collapsed="false">
      <c r="A553" s="10" t="s">
        <v>787</v>
      </c>
      <c r="B553" s="10"/>
      <c r="C553" s="10" t="s">
        <v>788</v>
      </c>
      <c r="D553" s="10" t="s">
        <v>199</v>
      </c>
      <c r="E553" s="8" t="s">
        <v>26</v>
      </c>
      <c r="F553" s="8" t="s">
        <v>26</v>
      </c>
      <c r="G553" s="10" t="s">
        <v>794</v>
      </c>
      <c r="H553" s="10"/>
      <c r="I553" s="10" t="s">
        <v>790</v>
      </c>
      <c r="J553" s="8" t="s">
        <v>26</v>
      </c>
      <c r="K553" s="10" t="s">
        <v>791</v>
      </c>
      <c r="L553" s="10"/>
      <c r="P553" s="8" t="s">
        <v>26</v>
      </c>
      <c r="Q553" s="0" t="n">
        <f aca="false">IF(ISNA(VLOOKUP(A553,calculos!$A$2:$B$20,2,1)),"null",VLOOKUP(A553,calculos!$A$2:$B$20,2,1))</f>
        <v>17</v>
      </c>
      <c r="R553" s="0" t="n">
        <f aca="false">IF(ISNA(VLOOKUP(C553,calculos!$D$2:$E$1218,2,1)),"null",VLOOKUP(C553,calculos!$D$2:$E$1218,2,1))</f>
        <v>318</v>
      </c>
      <c r="S553" s="0" t="n">
        <f aca="false">IF(ISNA(VLOOKUP(D553,calculos!$G$2:$H$1118,2,1)),"null",VLOOKUP(D553,calculos!$G$2:$H$1118,2,1))</f>
        <v>477</v>
      </c>
      <c r="T553" s="0" t="n">
        <f aca="false">IF(ISNA(VLOOKUP(E553,calculos!$J$2:$K$220,2,1)),"null",VLOOKUP(E553,calculos!$J$2:$K$220,2,1))</f>
        <v>125</v>
      </c>
      <c r="U553" s="0" t="n">
        <f aca="false">IF(ISNA(VLOOKUP(F553,calculos!$M$2:$N$658,2,1)),"null",VLOOKUP(F553,calculos!$M$2:$N$658,2,1))</f>
        <v>400</v>
      </c>
      <c r="V553" s="0" t="n">
        <f aca="false">IF(ISNA(VLOOKUP(J553,calculos!$P$2:$Q$1711,2,1)),"null",VLOOKUP(J553,calculos!$P$2:$Q$1711,2,1))</f>
        <v>1705</v>
      </c>
      <c r="W553" s="0" t="n">
        <f aca="false">IF(ISNA(VLOOKUP(P553,calculos!$S$2:$T$58,2,1)),"null",VLOOKUP(P553,calculos!$S$2:$T$58,2,1))</f>
        <v>42</v>
      </c>
      <c r="X553" s="0" t="str">
        <f aca="false">$X$1&amp;B553&amp;"','"&amp;G553&amp;"','"&amp;H553&amp;"','"&amp;I553&amp;"','"&amp;K553&amp;"','"&amp;L553&amp;"','"&amp;M553&amp;"','"&amp;N553&amp;"','"&amp;O553&amp;"',"&amp;Q553&amp;","&amp;R553&amp;","&amp;S553&amp;","&amp;T553&amp;","&amp;U553&amp;","&amp;V553&amp;","&amp;W553&amp;");"</f>
        <v>insert into servicio (id,fecha_entrega,serie,apertura,fecha_instalacion,garantia,mantenimiento,capacitacion,entrega_equipo,visita,id_empresa,id_hospital,id_equipo,id_marca,id_modelo,id_os,id_ingeniero) values (nextval('seq_servicio'),'','US00570666','','02-05-2011','02-05-2009','','','','',17,318,477,125,400,1705,42);</v>
      </c>
    </row>
    <row r="554" customFormat="false" ht="13.8" hidden="false" customHeight="false" outlineLevel="0" collapsed="false">
      <c r="A554" s="10" t="s">
        <v>787</v>
      </c>
      <c r="B554" s="10"/>
      <c r="C554" s="10" t="s">
        <v>788</v>
      </c>
      <c r="D554" s="10" t="s">
        <v>199</v>
      </c>
      <c r="E554" s="8" t="s">
        <v>26</v>
      </c>
      <c r="F554" s="8" t="s">
        <v>26</v>
      </c>
      <c r="G554" s="10" t="s">
        <v>795</v>
      </c>
      <c r="H554" s="10"/>
      <c r="I554" s="10" t="s">
        <v>790</v>
      </c>
      <c r="J554" s="8" t="s">
        <v>26</v>
      </c>
      <c r="K554" s="10" t="s">
        <v>791</v>
      </c>
      <c r="L554" s="10"/>
      <c r="P554" s="8" t="s">
        <v>26</v>
      </c>
      <c r="Q554" s="0" t="n">
        <f aca="false">IF(ISNA(VLOOKUP(A554,calculos!$A$2:$B$20,2,1)),"null",VLOOKUP(A554,calculos!$A$2:$B$20,2,1))</f>
        <v>17</v>
      </c>
      <c r="R554" s="0" t="n">
        <f aca="false">IF(ISNA(VLOOKUP(C554,calculos!$D$2:$E$1218,2,1)),"null",VLOOKUP(C554,calculos!$D$2:$E$1218,2,1))</f>
        <v>318</v>
      </c>
      <c r="S554" s="0" t="n">
        <f aca="false">IF(ISNA(VLOOKUP(D554,calculos!$G$2:$H$1118,2,1)),"null",VLOOKUP(D554,calculos!$G$2:$H$1118,2,1))</f>
        <v>477</v>
      </c>
      <c r="T554" s="0" t="n">
        <f aca="false">IF(ISNA(VLOOKUP(E554,calculos!$J$2:$K$220,2,1)),"null",VLOOKUP(E554,calculos!$J$2:$K$220,2,1))</f>
        <v>125</v>
      </c>
      <c r="U554" s="0" t="n">
        <f aca="false">IF(ISNA(VLOOKUP(F554,calculos!$M$2:$N$658,2,1)),"null",VLOOKUP(F554,calculos!$M$2:$N$658,2,1))</f>
        <v>400</v>
      </c>
      <c r="V554" s="0" t="n">
        <f aca="false">IF(ISNA(VLOOKUP(J554,calculos!$P$2:$Q$1711,2,1)),"null",VLOOKUP(J554,calculos!$P$2:$Q$1711,2,1))</f>
        <v>1705</v>
      </c>
      <c r="W554" s="0" t="n">
        <f aca="false">IF(ISNA(VLOOKUP(P554,calculos!$S$2:$T$58,2,1)),"null",VLOOKUP(P554,calculos!$S$2:$T$58,2,1))</f>
        <v>42</v>
      </c>
      <c r="X554" s="0" t="str">
        <f aca="false">$X$1&amp;B554&amp;"','"&amp;G554&amp;"','"&amp;H554&amp;"','"&amp;I554&amp;"','"&amp;K554&amp;"','"&amp;L554&amp;"','"&amp;M554&amp;"','"&amp;N554&amp;"','"&amp;O554&amp;"',"&amp;Q554&amp;","&amp;R554&amp;","&amp;S554&amp;","&amp;T554&amp;","&amp;U554&amp;","&amp;V554&amp;","&amp;W554&amp;");"</f>
        <v>insert into servicio (id,fecha_entrega,serie,apertura,fecha_instalacion,garantia,mantenimiento,capacitacion,entrega_equipo,visita,id_empresa,id_hospital,id_equipo,id_marca,id_modelo,id_os,id_ingeniero) values (nextval('seq_servicio'),'','US00570672','','02-05-2011','02-05-2009','','','','',17,318,477,125,400,1705,42);</v>
      </c>
    </row>
    <row r="555" customFormat="false" ht="13.8" hidden="false" customHeight="false" outlineLevel="0" collapsed="false">
      <c r="A555" s="10" t="s">
        <v>23</v>
      </c>
      <c r="B555" s="10"/>
      <c r="C555" s="10" t="s">
        <v>168</v>
      </c>
      <c r="D555" s="10" t="s">
        <v>172</v>
      </c>
      <c r="E555" s="8" t="s">
        <v>26</v>
      </c>
      <c r="F555" s="8" t="s">
        <v>26</v>
      </c>
      <c r="G555" s="10" t="s">
        <v>796</v>
      </c>
      <c r="H555" s="10"/>
      <c r="I555" s="10" t="s">
        <v>174</v>
      </c>
      <c r="J555" s="8" t="s">
        <v>26</v>
      </c>
      <c r="K555" s="10" t="s">
        <v>174</v>
      </c>
      <c r="L555" s="10"/>
      <c r="P555" s="8" t="s">
        <v>26</v>
      </c>
      <c r="Q555" s="0" t="n">
        <f aca="false">IF(ISNA(VLOOKUP(A555,calculos!$A$2:$B$20,2,1)),"null",VLOOKUP(A555,calculos!$A$2:$B$20,2,1))</f>
        <v>12</v>
      </c>
      <c r="R555" s="0" t="n">
        <f aca="false">IF(ISNA(VLOOKUP(C555,calculos!$D$2:$E$1218,2,1)),"null",VLOOKUP(C555,calculos!$D$2:$E$1218,2,1))</f>
        <v>432</v>
      </c>
      <c r="S555" s="0" t="n">
        <f aca="false">IF(ISNA(VLOOKUP(D555,calculos!$G$2:$H$1118,2,1)),"null",VLOOKUP(D555,calculos!$G$2:$H$1118,2,1))</f>
        <v>546</v>
      </c>
      <c r="T555" s="0" t="n">
        <f aca="false">IF(ISNA(VLOOKUP(E555,calculos!$J$2:$K$220,2,1)),"null",VLOOKUP(E555,calculos!$J$2:$K$220,2,1))</f>
        <v>125</v>
      </c>
      <c r="U555" s="0" t="n">
        <f aca="false">IF(ISNA(VLOOKUP(F555,calculos!$M$2:$N$658,2,1)),"null",VLOOKUP(F555,calculos!$M$2:$N$658,2,1))</f>
        <v>400</v>
      </c>
      <c r="V555" s="0" t="n">
        <f aca="false">IF(ISNA(VLOOKUP(J555,calculos!$P$2:$Q$1711,2,1)),"null",VLOOKUP(J555,calculos!$P$2:$Q$1711,2,1))</f>
        <v>1705</v>
      </c>
      <c r="W555" s="0" t="n">
        <f aca="false">IF(ISNA(VLOOKUP(P555,calculos!$S$2:$T$58,2,1)),"null",VLOOKUP(P555,calculos!$S$2:$T$58,2,1))</f>
        <v>42</v>
      </c>
      <c r="X555" s="0" t="str">
        <f aca="false">$X$1&amp;B555&amp;"','"&amp;G555&amp;"','"&amp;H555&amp;"','"&amp;I555&amp;"','"&amp;K555&amp;"','"&amp;L555&amp;"','"&amp;M555&amp;"','"&amp;N555&amp;"','"&amp;O555&amp;"',"&amp;Q555&amp;","&amp;R555&amp;","&amp;S555&amp;","&amp;T555&amp;","&amp;U555&amp;","&amp;V555&amp;","&amp;W555&amp;");"</f>
        <v>insert into servicio (id,fecha_entrega,serie,apertura,fecha_instalacion,garantia,mantenimiento,capacitacion,entrega_equipo,visita,id_empresa,id_hospital,id_equipo,id_marca,id_modelo,id_os,id_ingeniero) values (nextval('seq_servicio'),'','10621A500CEB','','18-03-2013','18-03-2013','','','','',12,432,546,125,400,1705,42);</v>
      </c>
    </row>
    <row r="556" customFormat="false" ht="13.8" hidden="false" customHeight="false" outlineLevel="0" collapsed="false">
      <c r="A556" s="10" t="s">
        <v>23</v>
      </c>
      <c r="B556" s="10"/>
      <c r="C556" s="10" t="s">
        <v>168</v>
      </c>
      <c r="D556" s="10" t="s">
        <v>277</v>
      </c>
      <c r="E556" s="8" t="s">
        <v>26</v>
      </c>
      <c r="F556" s="8" t="s">
        <v>26</v>
      </c>
      <c r="G556" s="10" t="s">
        <v>797</v>
      </c>
      <c r="H556" s="10"/>
      <c r="I556" s="10" t="s">
        <v>174</v>
      </c>
      <c r="J556" s="8" t="s">
        <v>26</v>
      </c>
      <c r="K556" s="10" t="s">
        <v>798</v>
      </c>
      <c r="L556" s="10"/>
      <c r="P556" s="8" t="s">
        <v>26</v>
      </c>
      <c r="Q556" s="0" t="n">
        <f aca="false">IF(ISNA(VLOOKUP(A556,calculos!$A$2:$B$20,2,1)),"null",VLOOKUP(A556,calculos!$A$2:$B$20,2,1))</f>
        <v>12</v>
      </c>
      <c r="R556" s="0" t="n">
        <f aca="false">IF(ISNA(VLOOKUP(C556,calculos!$D$2:$E$1218,2,1)),"null",VLOOKUP(C556,calculos!$D$2:$E$1218,2,1))</f>
        <v>432</v>
      </c>
      <c r="S556" s="0" t="n">
        <f aca="false">IF(ISNA(VLOOKUP(D556,calculos!$G$2:$H$1118,2,1)),"null",VLOOKUP(D556,calculos!$G$2:$H$1118,2,1))</f>
        <v>1039</v>
      </c>
      <c r="T556" s="0" t="n">
        <f aca="false">IF(ISNA(VLOOKUP(E556,calculos!$J$2:$K$220,2,1)),"null",VLOOKUP(E556,calculos!$J$2:$K$220,2,1))</f>
        <v>125</v>
      </c>
      <c r="U556" s="0" t="n">
        <f aca="false">IF(ISNA(VLOOKUP(F556,calculos!$M$2:$N$658,2,1)),"null",VLOOKUP(F556,calculos!$M$2:$N$658,2,1))</f>
        <v>400</v>
      </c>
      <c r="V556" s="0" t="n">
        <f aca="false">IF(ISNA(VLOOKUP(J556,calculos!$P$2:$Q$1711,2,1)),"null",VLOOKUP(J556,calculos!$P$2:$Q$1711,2,1))</f>
        <v>1705</v>
      </c>
      <c r="W556" s="0" t="n">
        <f aca="false">IF(ISNA(VLOOKUP(P556,calculos!$S$2:$T$58,2,1)),"null",VLOOKUP(P556,calculos!$S$2:$T$58,2,1))</f>
        <v>42</v>
      </c>
      <c r="X556" s="0" t="str">
        <f aca="false">$X$1&amp;B556&amp;"','"&amp;G556&amp;"','"&amp;H556&amp;"','"&amp;I556&amp;"','"&amp;K556&amp;"','"&amp;L556&amp;"','"&amp;M556&amp;"','"&amp;N556&amp;"','"&amp;O556&amp;"',"&amp;Q556&amp;","&amp;R556&amp;","&amp;S556&amp;","&amp;T556&amp;","&amp;U556&amp;","&amp;V556&amp;","&amp;W556&amp;");"</f>
        <v>insert into servicio (id,fecha_entrega,serie,apertura,fecha_instalacion,garantia,mantenimiento,capacitacion,entrega_equipo,visita,id_empresa,id_hospital,id_equipo,id_marca,id_modelo,id_os,id_ingeniero) values (nextval('seq_servicio'),'','USN1027084','','18-03-2013','19-03-2011','','','','',12,432,1039,125,400,1705,42);</v>
      </c>
    </row>
    <row r="557" customFormat="false" ht="13.8" hidden="false" customHeight="false" outlineLevel="0" collapsed="false">
      <c r="A557" s="10" t="s">
        <v>23</v>
      </c>
      <c r="B557" s="10"/>
      <c r="C557" s="10" t="s">
        <v>168</v>
      </c>
      <c r="D557" s="10" t="s">
        <v>277</v>
      </c>
      <c r="E557" s="8" t="s">
        <v>26</v>
      </c>
      <c r="F557" s="8" t="s">
        <v>26</v>
      </c>
      <c r="G557" s="10" t="s">
        <v>799</v>
      </c>
      <c r="H557" s="10"/>
      <c r="I557" s="10" t="s">
        <v>174</v>
      </c>
      <c r="J557" s="8" t="s">
        <v>26</v>
      </c>
      <c r="K557" s="10" t="s">
        <v>174</v>
      </c>
      <c r="L557" s="10"/>
      <c r="P557" s="8" t="s">
        <v>26</v>
      </c>
      <c r="Q557" s="0" t="n">
        <f aca="false">IF(ISNA(VLOOKUP(A557,calculos!$A$2:$B$20,2,1)),"null",VLOOKUP(A557,calculos!$A$2:$B$20,2,1))</f>
        <v>12</v>
      </c>
      <c r="R557" s="0" t="n">
        <f aca="false">IF(ISNA(VLOOKUP(C557,calculos!$D$2:$E$1218,2,1)),"null",VLOOKUP(C557,calculos!$D$2:$E$1218,2,1))</f>
        <v>432</v>
      </c>
      <c r="S557" s="0" t="n">
        <f aca="false">IF(ISNA(VLOOKUP(D557,calculos!$G$2:$H$1118,2,1)),"null",VLOOKUP(D557,calculos!$G$2:$H$1118,2,1))</f>
        <v>1039</v>
      </c>
      <c r="T557" s="0" t="n">
        <f aca="false">IF(ISNA(VLOOKUP(E557,calculos!$J$2:$K$220,2,1)),"null",VLOOKUP(E557,calculos!$J$2:$K$220,2,1))</f>
        <v>125</v>
      </c>
      <c r="U557" s="0" t="n">
        <f aca="false">IF(ISNA(VLOOKUP(F557,calculos!$M$2:$N$658,2,1)),"null",VLOOKUP(F557,calculos!$M$2:$N$658,2,1))</f>
        <v>400</v>
      </c>
      <c r="V557" s="0" t="n">
        <f aca="false">IF(ISNA(VLOOKUP(J557,calculos!$P$2:$Q$1711,2,1)),"null",VLOOKUP(J557,calculos!$P$2:$Q$1711,2,1))</f>
        <v>1705</v>
      </c>
      <c r="W557" s="0" t="n">
        <f aca="false">IF(ISNA(VLOOKUP(P557,calculos!$S$2:$T$58,2,1)),"null",VLOOKUP(P557,calculos!$S$2:$T$58,2,1))</f>
        <v>42</v>
      </c>
      <c r="X557" s="0" t="str">
        <f aca="false">$X$1&amp;B557&amp;"','"&amp;G557&amp;"','"&amp;H557&amp;"','"&amp;I557&amp;"','"&amp;K557&amp;"','"&amp;L557&amp;"','"&amp;M557&amp;"','"&amp;N557&amp;"','"&amp;O557&amp;"',"&amp;Q557&amp;","&amp;R557&amp;","&amp;S557&amp;","&amp;T557&amp;","&amp;U557&amp;","&amp;V557&amp;","&amp;W557&amp;");"</f>
        <v>insert into servicio (id,fecha_entrega,serie,apertura,fecha_instalacion,garantia,mantenimiento,capacitacion,entrega_equipo,visita,id_empresa,id_hospital,id_equipo,id_marca,id_modelo,id_os,id_ingeniero) values (nextval('seq_servicio'),'','USN1027108','','18-03-2013','18-03-2013','','','','',12,432,1039,125,400,1705,42);</v>
      </c>
    </row>
    <row r="558" customFormat="false" ht="13.8" hidden="false" customHeight="false" outlineLevel="0" collapsed="false">
      <c r="A558" s="10" t="s">
        <v>23</v>
      </c>
      <c r="B558" s="10"/>
      <c r="C558" s="10" t="s">
        <v>168</v>
      </c>
      <c r="D558" s="10" t="s">
        <v>277</v>
      </c>
      <c r="E558" s="8" t="s">
        <v>26</v>
      </c>
      <c r="F558" s="8" t="s">
        <v>26</v>
      </c>
      <c r="G558" s="10" t="s">
        <v>800</v>
      </c>
      <c r="H558" s="10"/>
      <c r="I558" s="10" t="s">
        <v>174</v>
      </c>
      <c r="J558" s="8" t="s">
        <v>26</v>
      </c>
      <c r="K558" s="10" t="s">
        <v>798</v>
      </c>
      <c r="L558" s="10"/>
      <c r="P558" s="8" t="s">
        <v>26</v>
      </c>
      <c r="Q558" s="0" t="n">
        <f aca="false">IF(ISNA(VLOOKUP(A558,calculos!$A$2:$B$20,2,1)),"null",VLOOKUP(A558,calculos!$A$2:$B$20,2,1))</f>
        <v>12</v>
      </c>
      <c r="R558" s="0" t="n">
        <f aca="false">IF(ISNA(VLOOKUP(C558,calculos!$D$2:$E$1218,2,1)),"null",VLOOKUP(C558,calculos!$D$2:$E$1218,2,1))</f>
        <v>432</v>
      </c>
      <c r="S558" s="0" t="n">
        <f aca="false">IF(ISNA(VLOOKUP(D558,calculos!$G$2:$H$1118,2,1)),"null",VLOOKUP(D558,calculos!$G$2:$H$1118,2,1))</f>
        <v>1039</v>
      </c>
      <c r="T558" s="0" t="n">
        <f aca="false">IF(ISNA(VLOOKUP(E558,calculos!$J$2:$K$220,2,1)),"null",VLOOKUP(E558,calculos!$J$2:$K$220,2,1))</f>
        <v>125</v>
      </c>
      <c r="U558" s="0" t="n">
        <f aca="false">IF(ISNA(VLOOKUP(F558,calculos!$M$2:$N$658,2,1)),"null",VLOOKUP(F558,calculos!$M$2:$N$658,2,1))</f>
        <v>400</v>
      </c>
      <c r="V558" s="0" t="n">
        <f aca="false">IF(ISNA(VLOOKUP(J558,calculos!$P$2:$Q$1711,2,1)),"null",VLOOKUP(J558,calculos!$P$2:$Q$1711,2,1))</f>
        <v>1705</v>
      </c>
      <c r="W558" s="0" t="n">
        <f aca="false">IF(ISNA(VLOOKUP(P558,calculos!$S$2:$T$58,2,1)),"null",VLOOKUP(P558,calculos!$S$2:$T$58,2,1))</f>
        <v>42</v>
      </c>
      <c r="X558" s="0" t="str">
        <f aca="false">$X$1&amp;B558&amp;"','"&amp;G558&amp;"','"&amp;H558&amp;"','"&amp;I558&amp;"','"&amp;K558&amp;"','"&amp;L558&amp;"','"&amp;M558&amp;"','"&amp;N558&amp;"','"&amp;O558&amp;"',"&amp;Q558&amp;","&amp;R558&amp;","&amp;S558&amp;","&amp;T558&amp;","&amp;U558&amp;","&amp;V558&amp;","&amp;W558&amp;");"</f>
        <v>insert into servicio (id,fecha_entrega,serie,apertura,fecha_instalacion,garantia,mantenimiento,capacitacion,entrega_equipo,visita,id_empresa,id_hospital,id_equipo,id_marca,id_modelo,id_os,id_ingeniero) values (nextval('seq_servicio'),'','USN1027090','','18-03-2013','19-03-2011','','','','',12,432,1039,125,400,1705,42);</v>
      </c>
    </row>
    <row r="559" customFormat="false" ht="13.8" hidden="false" customHeight="false" outlineLevel="0" collapsed="false">
      <c r="A559" s="10" t="s">
        <v>23</v>
      </c>
      <c r="B559" s="10"/>
      <c r="C559" s="10" t="s">
        <v>168</v>
      </c>
      <c r="D559" s="10" t="s">
        <v>277</v>
      </c>
      <c r="E559" s="8" t="s">
        <v>26</v>
      </c>
      <c r="F559" s="8" t="s">
        <v>26</v>
      </c>
      <c r="G559" s="10" t="s">
        <v>801</v>
      </c>
      <c r="H559" s="10"/>
      <c r="I559" s="10" t="s">
        <v>174</v>
      </c>
      <c r="J559" s="8" t="s">
        <v>26</v>
      </c>
      <c r="K559" s="10" t="s">
        <v>798</v>
      </c>
      <c r="L559" s="10"/>
      <c r="P559" s="8" t="s">
        <v>26</v>
      </c>
      <c r="Q559" s="0" t="n">
        <f aca="false">IF(ISNA(VLOOKUP(A559,calculos!$A$2:$B$20,2,1)),"null",VLOOKUP(A559,calculos!$A$2:$B$20,2,1))</f>
        <v>12</v>
      </c>
      <c r="R559" s="0" t="n">
        <f aca="false">IF(ISNA(VLOOKUP(C559,calculos!$D$2:$E$1218,2,1)),"null",VLOOKUP(C559,calculos!$D$2:$E$1218,2,1))</f>
        <v>432</v>
      </c>
      <c r="S559" s="0" t="n">
        <f aca="false">IF(ISNA(VLOOKUP(D559,calculos!$G$2:$H$1118,2,1)),"null",VLOOKUP(D559,calculos!$G$2:$H$1118,2,1))</f>
        <v>1039</v>
      </c>
      <c r="T559" s="0" t="n">
        <f aca="false">IF(ISNA(VLOOKUP(E559,calculos!$J$2:$K$220,2,1)),"null",VLOOKUP(E559,calculos!$J$2:$K$220,2,1))</f>
        <v>125</v>
      </c>
      <c r="U559" s="0" t="n">
        <f aca="false">IF(ISNA(VLOOKUP(F559,calculos!$M$2:$N$658,2,1)),"null",VLOOKUP(F559,calculos!$M$2:$N$658,2,1))</f>
        <v>400</v>
      </c>
      <c r="V559" s="0" t="n">
        <f aca="false">IF(ISNA(VLOOKUP(J559,calculos!$P$2:$Q$1711,2,1)),"null",VLOOKUP(J559,calculos!$P$2:$Q$1711,2,1))</f>
        <v>1705</v>
      </c>
      <c r="W559" s="0" t="n">
        <f aca="false">IF(ISNA(VLOOKUP(P559,calculos!$S$2:$T$58,2,1)),"null",VLOOKUP(P559,calculos!$S$2:$T$58,2,1))</f>
        <v>42</v>
      </c>
      <c r="X559" s="0" t="str">
        <f aca="false">$X$1&amp;B559&amp;"','"&amp;G559&amp;"','"&amp;H559&amp;"','"&amp;I559&amp;"','"&amp;K559&amp;"','"&amp;L559&amp;"','"&amp;M559&amp;"','"&amp;N559&amp;"','"&amp;O559&amp;"',"&amp;Q559&amp;","&amp;R559&amp;","&amp;S559&amp;","&amp;T559&amp;","&amp;U559&amp;","&amp;V559&amp;","&amp;W559&amp;");"</f>
        <v>insert into servicio (id,fecha_entrega,serie,apertura,fecha_instalacion,garantia,mantenimiento,capacitacion,entrega_equipo,visita,id_empresa,id_hospital,id_equipo,id_marca,id_modelo,id_os,id_ingeniero) values (nextval('seq_servicio'),'','USN1027083','','18-03-2013','19-03-2011','','','','',12,432,1039,125,400,1705,42);</v>
      </c>
    </row>
    <row r="560" customFormat="false" ht="13.8" hidden="false" customHeight="false" outlineLevel="0" collapsed="false">
      <c r="A560" s="10" t="s">
        <v>23</v>
      </c>
      <c r="B560" s="10"/>
      <c r="C560" s="10" t="s">
        <v>168</v>
      </c>
      <c r="D560" s="10" t="s">
        <v>277</v>
      </c>
      <c r="E560" s="8" t="s">
        <v>26</v>
      </c>
      <c r="F560" s="8" t="s">
        <v>26</v>
      </c>
      <c r="G560" s="10" t="s">
        <v>802</v>
      </c>
      <c r="H560" s="10"/>
      <c r="I560" s="10" t="s">
        <v>174</v>
      </c>
      <c r="J560" s="8" t="s">
        <v>26</v>
      </c>
      <c r="K560" s="10" t="s">
        <v>798</v>
      </c>
      <c r="L560" s="10"/>
      <c r="P560" s="8" t="s">
        <v>26</v>
      </c>
      <c r="Q560" s="0" t="n">
        <f aca="false">IF(ISNA(VLOOKUP(A560,calculos!$A$2:$B$20,2,1)),"null",VLOOKUP(A560,calculos!$A$2:$B$20,2,1))</f>
        <v>12</v>
      </c>
      <c r="R560" s="0" t="n">
        <f aca="false">IF(ISNA(VLOOKUP(C560,calculos!$D$2:$E$1218,2,1)),"null",VLOOKUP(C560,calculos!$D$2:$E$1218,2,1))</f>
        <v>432</v>
      </c>
      <c r="S560" s="0" t="n">
        <f aca="false">IF(ISNA(VLOOKUP(D560,calculos!$G$2:$H$1118,2,1)),"null",VLOOKUP(D560,calculos!$G$2:$H$1118,2,1))</f>
        <v>1039</v>
      </c>
      <c r="T560" s="0" t="n">
        <f aca="false">IF(ISNA(VLOOKUP(E560,calculos!$J$2:$K$220,2,1)),"null",VLOOKUP(E560,calculos!$J$2:$K$220,2,1))</f>
        <v>125</v>
      </c>
      <c r="U560" s="0" t="n">
        <f aca="false">IF(ISNA(VLOOKUP(F560,calculos!$M$2:$N$658,2,1)),"null",VLOOKUP(F560,calculos!$M$2:$N$658,2,1))</f>
        <v>400</v>
      </c>
      <c r="V560" s="0" t="n">
        <f aca="false">IF(ISNA(VLOOKUP(J560,calculos!$P$2:$Q$1711,2,1)),"null",VLOOKUP(J560,calculos!$P$2:$Q$1711,2,1))</f>
        <v>1705</v>
      </c>
      <c r="W560" s="0" t="n">
        <f aca="false">IF(ISNA(VLOOKUP(P560,calculos!$S$2:$T$58,2,1)),"null",VLOOKUP(P560,calculos!$S$2:$T$58,2,1))</f>
        <v>42</v>
      </c>
      <c r="X560" s="0" t="str">
        <f aca="false">$X$1&amp;B560&amp;"','"&amp;G560&amp;"','"&amp;H560&amp;"','"&amp;I560&amp;"','"&amp;K560&amp;"','"&amp;L560&amp;"','"&amp;M560&amp;"','"&amp;N560&amp;"','"&amp;O560&amp;"',"&amp;Q560&amp;","&amp;R560&amp;","&amp;S560&amp;","&amp;T560&amp;","&amp;U560&amp;","&amp;V560&amp;","&amp;W560&amp;");"</f>
        <v>insert into servicio (id,fecha_entrega,serie,apertura,fecha_instalacion,garantia,mantenimiento,capacitacion,entrega_equipo,visita,id_empresa,id_hospital,id_equipo,id_marca,id_modelo,id_os,id_ingeniero) values (nextval('seq_servicio'),'','USN1027082','','18-03-2013','19-03-2011','','','','',12,432,1039,125,400,1705,42);</v>
      </c>
    </row>
    <row r="561" customFormat="false" ht="13.8" hidden="false" customHeight="false" outlineLevel="0" collapsed="false">
      <c r="A561" s="10" t="s">
        <v>23</v>
      </c>
      <c r="B561" s="10"/>
      <c r="C561" s="10" t="s">
        <v>168</v>
      </c>
      <c r="D561" s="10" t="s">
        <v>277</v>
      </c>
      <c r="E561" s="8" t="s">
        <v>26</v>
      </c>
      <c r="F561" s="8" t="s">
        <v>26</v>
      </c>
      <c r="G561" s="10" t="s">
        <v>803</v>
      </c>
      <c r="H561" s="10"/>
      <c r="I561" s="10" t="s">
        <v>174</v>
      </c>
      <c r="J561" s="8" t="s">
        <v>26</v>
      </c>
      <c r="K561" s="10" t="s">
        <v>798</v>
      </c>
      <c r="L561" s="10"/>
      <c r="P561" s="8" t="s">
        <v>26</v>
      </c>
      <c r="Q561" s="0" t="n">
        <f aca="false">IF(ISNA(VLOOKUP(A561,calculos!$A$2:$B$20,2,1)),"null",VLOOKUP(A561,calculos!$A$2:$B$20,2,1))</f>
        <v>12</v>
      </c>
      <c r="R561" s="0" t="n">
        <f aca="false">IF(ISNA(VLOOKUP(C561,calculos!$D$2:$E$1218,2,1)),"null",VLOOKUP(C561,calculos!$D$2:$E$1218,2,1))</f>
        <v>432</v>
      </c>
      <c r="S561" s="0" t="n">
        <f aca="false">IF(ISNA(VLOOKUP(D561,calculos!$G$2:$H$1118,2,1)),"null",VLOOKUP(D561,calculos!$G$2:$H$1118,2,1))</f>
        <v>1039</v>
      </c>
      <c r="T561" s="0" t="n">
        <f aca="false">IF(ISNA(VLOOKUP(E561,calculos!$J$2:$K$220,2,1)),"null",VLOOKUP(E561,calculos!$J$2:$K$220,2,1))</f>
        <v>125</v>
      </c>
      <c r="U561" s="0" t="n">
        <f aca="false">IF(ISNA(VLOOKUP(F561,calculos!$M$2:$N$658,2,1)),"null",VLOOKUP(F561,calculos!$M$2:$N$658,2,1))</f>
        <v>400</v>
      </c>
      <c r="V561" s="0" t="n">
        <f aca="false">IF(ISNA(VLOOKUP(J561,calculos!$P$2:$Q$1711,2,1)),"null",VLOOKUP(J561,calculos!$P$2:$Q$1711,2,1))</f>
        <v>1705</v>
      </c>
      <c r="W561" s="0" t="n">
        <f aca="false">IF(ISNA(VLOOKUP(P561,calculos!$S$2:$T$58,2,1)),"null",VLOOKUP(P561,calculos!$S$2:$T$58,2,1))</f>
        <v>42</v>
      </c>
      <c r="X561" s="0" t="str">
        <f aca="false">$X$1&amp;B561&amp;"','"&amp;G561&amp;"','"&amp;H561&amp;"','"&amp;I561&amp;"','"&amp;K561&amp;"','"&amp;L561&amp;"','"&amp;M561&amp;"','"&amp;N561&amp;"','"&amp;O561&amp;"',"&amp;Q561&amp;","&amp;R561&amp;","&amp;S561&amp;","&amp;T561&amp;","&amp;U561&amp;","&amp;V561&amp;","&amp;W561&amp;");"</f>
        <v>insert into servicio (id,fecha_entrega,serie,apertura,fecha_instalacion,garantia,mantenimiento,capacitacion,entrega_equipo,visita,id_empresa,id_hospital,id_equipo,id_marca,id_modelo,id_os,id_ingeniero) values (nextval('seq_servicio'),'','USN1027102','','18-03-2013','19-03-2011','','','','',12,432,1039,125,400,1705,42);</v>
      </c>
    </row>
    <row r="562" customFormat="false" ht="13.8" hidden="false" customHeight="false" outlineLevel="0" collapsed="false">
      <c r="A562" s="10" t="s">
        <v>23</v>
      </c>
      <c r="B562" s="10"/>
      <c r="C562" s="10" t="s">
        <v>168</v>
      </c>
      <c r="D562" s="10" t="s">
        <v>277</v>
      </c>
      <c r="E562" s="8" t="s">
        <v>26</v>
      </c>
      <c r="F562" s="8" t="s">
        <v>26</v>
      </c>
      <c r="G562" s="10" t="s">
        <v>804</v>
      </c>
      <c r="H562" s="10"/>
      <c r="I562" s="10" t="s">
        <v>174</v>
      </c>
      <c r="J562" s="8" t="s">
        <v>26</v>
      </c>
      <c r="K562" s="10" t="s">
        <v>798</v>
      </c>
      <c r="L562" s="10"/>
      <c r="P562" s="8" t="s">
        <v>26</v>
      </c>
      <c r="Q562" s="0" t="n">
        <f aca="false">IF(ISNA(VLOOKUP(A562,calculos!$A$2:$B$20,2,1)),"null",VLOOKUP(A562,calculos!$A$2:$B$20,2,1))</f>
        <v>12</v>
      </c>
      <c r="R562" s="0" t="n">
        <f aca="false">IF(ISNA(VLOOKUP(C562,calculos!$D$2:$E$1218,2,1)),"null",VLOOKUP(C562,calculos!$D$2:$E$1218,2,1))</f>
        <v>432</v>
      </c>
      <c r="S562" s="0" t="n">
        <f aca="false">IF(ISNA(VLOOKUP(D562,calculos!$G$2:$H$1118,2,1)),"null",VLOOKUP(D562,calculos!$G$2:$H$1118,2,1))</f>
        <v>1039</v>
      </c>
      <c r="T562" s="0" t="n">
        <f aca="false">IF(ISNA(VLOOKUP(E562,calculos!$J$2:$K$220,2,1)),"null",VLOOKUP(E562,calculos!$J$2:$K$220,2,1))</f>
        <v>125</v>
      </c>
      <c r="U562" s="0" t="n">
        <f aca="false">IF(ISNA(VLOOKUP(F562,calculos!$M$2:$N$658,2,1)),"null",VLOOKUP(F562,calculos!$M$2:$N$658,2,1))</f>
        <v>400</v>
      </c>
      <c r="V562" s="0" t="n">
        <f aca="false">IF(ISNA(VLOOKUP(J562,calculos!$P$2:$Q$1711,2,1)),"null",VLOOKUP(J562,calculos!$P$2:$Q$1711,2,1))</f>
        <v>1705</v>
      </c>
      <c r="W562" s="0" t="n">
        <f aca="false">IF(ISNA(VLOOKUP(P562,calculos!$S$2:$T$58,2,1)),"null",VLOOKUP(P562,calculos!$S$2:$T$58,2,1))</f>
        <v>42</v>
      </c>
      <c r="X562" s="0" t="str">
        <f aca="false">$X$1&amp;B562&amp;"','"&amp;G562&amp;"','"&amp;H562&amp;"','"&amp;I562&amp;"','"&amp;K562&amp;"','"&amp;L562&amp;"','"&amp;M562&amp;"','"&amp;N562&amp;"','"&amp;O562&amp;"',"&amp;Q562&amp;","&amp;R562&amp;","&amp;S562&amp;","&amp;T562&amp;","&amp;U562&amp;","&amp;V562&amp;","&amp;W562&amp;");"</f>
        <v>insert into servicio (id,fecha_entrega,serie,apertura,fecha_instalacion,garantia,mantenimiento,capacitacion,entrega_equipo,visita,id_empresa,id_hospital,id_equipo,id_marca,id_modelo,id_os,id_ingeniero) values (nextval('seq_servicio'),'','USN1027097','','18-03-2013','19-03-2011','','','','',12,432,1039,125,400,1705,42);</v>
      </c>
    </row>
    <row r="563" customFormat="false" ht="13.8" hidden="false" customHeight="false" outlineLevel="0" collapsed="false">
      <c r="A563" s="10" t="s">
        <v>23</v>
      </c>
      <c r="B563" s="10"/>
      <c r="C563" s="10" t="s">
        <v>168</v>
      </c>
      <c r="D563" s="10" t="s">
        <v>277</v>
      </c>
      <c r="E563" s="8" t="s">
        <v>26</v>
      </c>
      <c r="F563" s="8" t="s">
        <v>26</v>
      </c>
      <c r="G563" s="10" t="s">
        <v>805</v>
      </c>
      <c r="H563" s="10"/>
      <c r="I563" s="10" t="s">
        <v>174</v>
      </c>
      <c r="J563" s="8" t="s">
        <v>26</v>
      </c>
      <c r="K563" s="10" t="s">
        <v>174</v>
      </c>
      <c r="L563" s="10"/>
      <c r="P563" s="8" t="s">
        <v>26</v>
      </c>
      <c r="Q563" s="0" t="n">
        <f aca="false">IF(ISNA(VLOOKUP(A563,calculos!$A$2:$B$20,2,1)),"null",VLOOKUP(A563,calculos!$A$2:$B$20,2,1))</f>
        <v>12</v>
      </c>
      <c r="R563" s="0" t="n">
        <f aca="false">IF(ISNA(VLOOKUP(C563,calculos!$D$2:$E$1218,2,1)),"null",VLOOKUP(C563,calculos!$D$2:$E$1218,2,1))</f>
        <v>432</v>
      </c>
      <c r="S563" s="0" t="n">
        <f aca="false">IF(ISNA(VLOOKUP(D563,calculos!$G$2:$H$1118,2,1)),"null",VLOOKUP(D563,calculos!$G$2:$H$1118,2,1))</f>
        <v>1039</v>
      </c>
      <c r="T563" s="0" t="n">
        <f aca="false">IF(ISNA(VLOOKUP(E563,calculos!$J$2:$K$220,2,1)),"null",VLOOKUP(E563,calculos!$J$2:$K$220,2,1))</f>
        <v>125</v>
      </c>
      <c r="U563" s="0" t="n">
        <f aca="false">IF(ISNA(VLOOKUP(F563,calculos!$M$2:$N$658,2,1)),"null",VLOOKUP(F563,calculos!$M$2:$N$658,2,1))</f>
        <v>400</v>
      </c>
      <c r="V563" s="0" t="n">
        <f aca="false">IF(ISNA(VLOOKUP(J563,calculos!$P$2:$Q$1711,2,1)),"null",VLOOKUP(J563,calculos!$P$2:$Q$1711,2,1))</f>
        <v>1705</v>
      </c>
      <c r="W563" s="0" t="n">
        <f aca="false">IF(ISNA(VLOOKUP(P563,calculos!$S$2:$T$58,2,1)),"null",VLOOKUP(P563,calculos!$S$2:$T$58,2,1))</f>
        <v>42</v>
      </c>
      <c r="X563" s="0" t="str">
        <f aca="false">$X$1&amp;B563&amp;"','"&amp;G563&amp;"','"&amp;H563&amp;"','"&amp;I563&amp;"','"&amp;K563&amp;"','"&amp;L563&amp;"','"&amp;M563&amp;"','"&amp;N563&amp;"','"&amp;O563&amp;"',"&amp;Q563&amp;","&amp;R563&amp;","&amp;S563&amp;","&amp;T563&amp;","&amp;U563&amp;","&amp;V563&amp;","&amp;W563&amp;");"</f>
        <v>insert into servicio (id,fecha_entrega,serie,apertura,fecha_instalacion,garantia,mantenimiento,capacitacion,entrega_equipo,visita,id_empresa,id_hospital,id_equipo,id_marca,id_modelo,id_os,id_ingeniero) values (nextval('seq_servicio'),'','USN1027122','','18-03-2013','18-03-2013','','','','',12,432,1039,125,400,1705,42);</v>
      </c>
    </row>
    <row r="564" customFormat="false" ht="13.8" hidden="false" customHeight="false" outlineLevel="0" collapsed="false">
      <c r="A564" s="10" t="s">
        <v>23</v>
      </c>
      <c r="B564" s="10"/>
      <c r="C564" s="10" t="s">
        <v>168</v>
      </c>
      <c r="D564" s="10" t="s">
        <v>277</v>
      </c>
      <c r="E564" s="8" t="s">
        <v>26</v>
      </c>
      <c r="F564" s="8" t="s">
        <v>26</v>
      </c>
      <c r="G564" s="10" t="s">
        <v>806</v>
      </c>
      <c r="H564" s="10"/>
      <c r="I564" s="10" t="s">
        <v>174</v>
      </c>
      <c r="J564" s="8" t="s">
        <v>26</v>
      </c>
      <c r="K564" s="10" t="s">
        <v>798</v>
      </c>
      <c r="L564" s="10"/>
      <c r="P564" s="8" t="s">
        <v>26</v>
      </c>
      <c r="Q564" s="0" t="n">
        <f aca="false">IF(ISNA(VLOOKUP(A564,calculos!$A$2:$B$20,2,1)),"null",VLOOKUP(A564,calculos!$A$2:$B$20,2,1))</f>
        <v>12</v>
      </c>
      <c r="R564" s="0" t="n">
        <f aca="false">IF(ISNA(VLOOKUP(C564,calculos!$D$2:$E$1218,2,1)),"null",VLOOKUP(C564,calculos!$D$2:$E$1218,2,1))</f>
        <v>432</v>
      </c>
      <c r="S564" s="0" t="n">
        <f aca="false">IF(ISNA(VLOOKUP(D564,calculos!$G$2:$H$1118,2,1)),"null",VLOOKUP(D564,calculos!$G$2:$H$1118,2,1))</f>
        <v>1039</v>
      </c>
      <c r="T564" s="0" t="n">
        <f aca="false">IF(ISNA(VLOOKUP(E564,calculos!$J$2:$K$220,2,1)),"null",VLOOKUP(E564,calculos!$J$2:$K$220,2,1))</f>
        <v>125</v>
      </c>
      <c r="U564" s="0" t="n">
        <f aca="false">IF(ISNA(VLOOKUP(F564,calculos!$M$2:$N$658,2,1)),"null",VLOOKUP(F564,calculos!$M$2:$N$658,2,1))</f>
        <v>400</v>
      </c>
      <c r="V564" s="0" t="n">
        <f aca="false">IF(ISNA(VLOOKUP(J564,calculos!$P$2:$Q$1711,2,1)),"null",VLOOKUP(J564,calculos!$P$2:$Q$1711,2,1))</f>
        <v>1705</v>
      </c>
      <c r="W564" s="0" t="n">
        <f aca="false">IF(ISNA(VLOOKUP(P564,calculos!$S$2:$T$58,2,1)),"null",VLOOKUP(P564,calculos!$S$2:$T$58,2,1))</f>
        <v>42</v>
      </c>
      <c r="X564" s="0" t="str">
        <f aca="false">$X$1&amp;B564&amp;"','"&amp;G564&amp;"','"&amp;H564&amp;"','"&amp;I564&amp;"','"&amp;K564&amp;"','"&amp;L564&amp;"','"&amp;M564&amp;"','"&amp;N564&amp;"','"&amp;O564&amp;"',"&amp;Q564&amp;","&amp;R564&amp;","&amp;S564&amp;","&amp;T564&amp;","&amp;U564&amp;","&amp;V564&amp;","&amp;W564&amp;");"</f>
        <v>insert into servicio (id,fecha_entrega,serie,apertura,fecha_instalacion,garantia,mantenimiento,capacitacion,entrega_equipo,visita,id_empresa,id_hospital,id_equipo,id_marca,id_modelo,id_os,id_ingeniero) values (nextval('seq_servicio'),'','USN1027091','','18-03-2013','19-03-2011','','','','',12,432,1039,125,400,1705,42);</v>
      </c>
    </row>
    <row r="565" customFormat="false" ht="13.8" hidden="false" customHeight="false" outlineLevel="0" collapsed="false">
      <c r="A565" s="10" t="s">
        <v>23</v>
      </c>
      <c r="B565" s="10"/>
      <c r="C565" s="10" t="s">
        <v>168</v>
      </c>
      <c r="D565" s="10" t="s">
        <v>54</v>
      </c>
      <c r="E565" s="8" t="s">
        <v>26</v>
      </c>
      <c r="F565" s="8" t="s">
        <v>26</v>
      </c>
      <c r="G565" s="10" t="s">
        <v>807</v>
      </c>
      <c r="H565" s="10"/>
      <c r="I565" s="10" t="s">
        <v>174</v>
      </c>
      <c r="J565" s="8" t="s">
        <v>26</v>
      </c>
      <c r="K565" s="10" t="s">
        <v>174</v>
      </c>
      <c r="L565" s="10"/>
      <c r="P565" s="8" t="s">
        <v>26</v>
      </c>
      <c r="Q565" s="0" t="n">
        <f aca="false">IF(ISNA(VLOOKUP(A565,calculos!$A$2:$B$20,2,1)),"null",VLOOKUP(A565,calculos!$A$2:$B$20,2,1))</f>
        <v>12</v>
      </c>
      <c r="R565" s="0" t="n">
        <f aca="false">IF(ISNA(VLOOKUP(C565,calculos!$D$2:$E$1218,2,1)),"null",VLOOKUP(C565,calculos!$D$2:$E$1218,2,1))</f>
        <v>432</v>
      </c>
      <c r="S565" s="0" t="n">
        <f aca="false">IF(ISNA(VLOOKUP(D565,calculos!$G$2:$H$1118,2,1)),"null",VLOOKUP(D565,calculos!$G$2:$H$1118,2,1))</f>
        <v>119</v>
      </c>
      <c r="T565" s="0" t="n">
        <f aca="false">IF(ISNA(VLOOKUP(E565,calculos!$J$2:$K$220,2,1)),"null",VLOOKUP(E565,calculos!$J$2:$K$220,2,1))</f>
        <v>125</v>
      </c>
      <c r="U565" s="0" t="n">
        <f aca="false">IF(ISNA(VLOOKUP(F565,calculos!$M$2:$N$658,2,1)),"null",VLOOKUP(F565,calculos!$M$2:$N$658,2,1))</f>
        <v>400</v>
      </c>
      <c r="V565" s="0" t="n">
        <f aca="false">IF(ISNA(VLOOKUP(J565,calculos!$P$2:$Q$1711,2,1)),"null",VLOOKUP(J565,calculos!$P$2:$Q$1711,2,1))</f>
        <v>1705</v>
      </c>
      <c r="W565" s="0" t="n">
        <f aca="false">IF(ISNA(VLOOKUP(P565,calculos!$S$2:$T$58,2,1)),"null",VLOOKUP(P565,calculos!$S$2:$T$58,2,1))</f>
        <v>42</v>
      </c>
      <c r="X565" s="0" t="str">
        <f aca="false">$X$1&amp;B565&amp;"','"&amp;G565&amp;"','"&amp;H565&amp;"','"&amp;I565&amp;"','"&amp;K565&amp;"','"&amp;L565&amp;"','"&amp;M565&amp;"','"&amp;N565&amp;"','"&amp;O565&amp;"',"&amp;Q565&amp;","&amp;R565&amp;","&amp;S565&amp;","&amp;T565&amp;","&amp;U565&amp;","&amp;V565&amp;","&amp;W565&amp;");"</f>
        <v>insert into servicio (id,fecha_entrega,serie,apertura,fecha_instalacion,garantia,mantenimiento,capacitacion,entrega_equipo,visita,id_empresa,id_hospital,id_equipo,id_marca,id_modelo,id_os,id_ingeniero) values (nextval('seq_servicio'),'','DE53016463','','18-03-2013','18-03-2013','','','','',12,432,119,125,400,1705,42);</v>
      </c>
    </row>
    <row r="566" customFormat="false" ht="13.8" hidden="false" customHeight="false" outlineLevel="0" collapsed="false">
      <c r="A566" s="10" t="s">
        <v>23</v>
      </c>
      <c r="B566" s="10"/>
      <c r="C566" s="10" t="s">
        <v>168</v>
      </c>
      <c r="D566" s="10" t="s">
        <v>54</v>
      </c>
      <c r="E566" s="8" t="s">
        <v>26</v>
      </c>
      <c r="F566" s="8" t="s">
        <v>26</v>
      </c>
      <c r="G566" s="10" t="s">
        <v>808</v>
      </c>
      <c r="H566" s="10"/>
      <c r="I566" s="10" t="s">
        <v>174</v>
      </c>
      <c r="J566" s="8" t="s">
        <v>26</v>
      </c>
      <c r="K566" s="10" t="s">
        <v>174</v>
      </c>
      <c r="L566" s="10"/>
      <c r="P566" s="8" t="s">
        <v>26</v>
      </c>
      <c r="Q566" s="0" t="n">
        <f aca="false">IF(ISNA(VLOOKUP(A566,calculos!$A$2:$B$20,2,1)),"null",VLOOKUP(A566,calculos!$A$2:$B$20,2,1))</f>
        <v>12</v>
      </c>
      <c r="R566" s="0" t="n">
        <f aca="false">IF(ISNA(VLOOKUP(C566,calculos!$D$2:$E$1218,2,1)),"null",VLOOKUP(C566,calculos!$D$2:$E$1218,2,1))</f>
        <v>432</v>
      </c>
      <c r="S566" s="0" t="n">
        <f aca="false">IF(ISNA(VLOOKUP(D566,calculos!$G$2:$H$1118,2,1)),"null",VLOOKUP(D566,calculos!$G$2:$H$1118,2,1))</f>
        <v>119</v>
      </c>
      <c r="T566" s="0" t="n">
        <f aca="false">IF(ISNA(VLOOKUP(E566,calculos!$J$2:$K$220,2,1)),"null",VLOOKUP(E566,calculos!$J$2:$K$220,2,1))</f>
        <v>125</v>
      </c>
      <c r="U566" s="0" t="n">
        <f aca="false">IF(ISNA(VLOOKUP(F566,calculos!$M$2:$N$658,2,1)),"null",VLOOKUP(F566,calculos!$M$2:$N$658,2,1))</f>
        <v>400</v>
      </c>
      <c r="V566" s="0" t="n">
        <f aca="false">IF(ISNA(VLOOKUP(J566,calculos!$P$2:$Q$1711,2,1)),"null",VLOOKUP(J566,calculos!$P$2:$Q$1711,2,1))</f>
        <v>1705</v>
      </c>
      <c r="W566" s="0" t="n">
        <f aca="false">IF(ISNA(VLOOKUP(P566,calculos!$S$2:$T$58,2,1)),"null",VLOOKUP(P566,calculos!$S$2:$T$58,2,1))</f>
        <v>42</v>
      </c>
      <c r="X566" s="0" t="str">
        <f aca="false">$X$1&amp;B566&amp;"','"&amp;G566&amp;"','"&amp;H566&amp;"','"&amp;I566&amp;"','"&amp;K566&amp;"','"&amp;L566&amp;"','"&amp;M566&amp;"','"&amp;N566&amp;"','"&amp;O566&amp;"',"&amp;Q566&amp;","&amp;R566&amp;","&amp;S566&amp;","&amp;T566&amp;","&amp;U566&amp;","&amp;V566&amp;","&amp;W566&amp;");"</f>
        <v>insert into servicio (id,fecha_entrega,serie,apertura,fecha_instalacion,garantia,mantenimiento,capacitacion,entrega_equipo,visita,id_empresa,id_hospital,id_equipo,id_marca,id_modelo,id_os,id_ingeniero) values (nextval('seq_servicio'),'','DE53016896','','18-03-2013','18-03-2013','','','','',12,432,119,125,400,1705,42);</v>
      </c>
    </row>
    <row r="567" customFormat="false" ht="13.8" hidden="false" customHeight="false" outlineLevel="0" collapsed="false">
      <c r="A567" s="10" t="s">
        <v>23</v>
      </c>
      <c r="B567" s="10"/>
      <c r="C567" s="10" t="s">
        <v>168</v>
      </c>
      <c r="D567" s="10" t="s">
        <v>54</v>
      </c>
      <c r="E567" s="8" t="s">
        <v>26</v>
      </c>
      <c r="F567" s="8" t="s">
        <v>26</v>
      </c>
      <c r="G567" s="10" t="s">
        <v>809</v>
      </c>
      <c r="H567" s="10"/>
      <c r="I567" s="10" t="s">
        <v>174</v>
      </c>
      <c r="J567" s="8" t="s">
        <v>26</v>
      </c>
      <c r="K567" s="10" t="s">
        <v>174</v>
      </c>
      <c r="L567" s="10"/>
      <c r="P567" s="8" t="s">
        <v>26</v>
      </c>
      <c r="Q567" s="0" t="n">
        <f aca="false">IF(ISNA(VLOOKUP(A567,calculos!$A$2:$B$20,2,1)),"null",VLOOKUP(A567,calculos!$A$2:$B$20,2,1))</f>
        <v>12</v>
      </c>
      <c r="R567" s="0" t="n">
        <f aca="false">IF(ISNA(VLOOKUP(C567,calculos!$D$2:$E$1218,2,1)),"null",VLOOKUP(C567,calculos!$D$2:$E$1218,2,1))</f>
        <v>432</v>
      </c>
      <c r="S567" s="0" t="n">
        <f aca="false">IF(ISNA(VLOOKUP(D567,calculos!$G$2:$H$1118,2,1)),"null",VLOOKUP(D567,calculos!$G$2:$H$1118,2,1))</f>
        <v>119</v>
      </c>
      <c r="T567" s="0" t="n">
        <f aca="false">IF(ISNA(VLOOKUP(E567,calculos!$J$2:$K$220,2,1)),"null",VLOOKUP(E567,calculos!$J$2:$K$220,2,1))</f>
        <v>125</v>
      </c>
      <c r="U567" s="0" t="n">
        <f aca="false">IF(ISNA(VLOOKUP(F567,calculos!$M$2:$N$658,2,1)),"null",VLOOKUP(F567,calculos!$M$2:$N$658,2,1))</f>
        <v>400</v>
      </c>
      <c r="V567" s="0" t="n">
        <f aca="false">IF(ISNA(VLOOKUP(J567,calculos!$P$2:$Q$1711,2,1)),"null",VLOOKUP(J567,calculos!$P$2:$Q$1711,2,1))</f>
        <v>1705</v>
      </c>
      <c r="W567" s="0" t="n">
        <f aca="false">IF(ISNA(VLOOKUP(P567,calculos!$S$2:$T$58,2,1)),"null",VLOOKUP(P567,calculos!$S$2:$T$58,2,1))</f>
        <v>42</v>
      </c>
      <c r="X567" s="0" t="str">
        <f aca="false">$X$1&amp;B567&amp;"','"&amp;G567&amp;"','"&amp;H567&amp;"','"&amp;I567&amp;"','"&amp;K567&amp;"','"&amp;L567&amp;"','"&amp;M567&amp;"','"&amp;N567&amp;"','"&amp;O567&amp;"',"&amp;Q567&amp;","&amp;R567&amp;","&amp;S567&amp;","&amp;T567&amp;","&amp;U567&amp;","&amp;V567&amp;","&amp;W567&amp;");"</f>
        <v>insert into servicio (id,fecha_entrega,serie,apertura,fecha_instalacion,garantia,mantenimiento,capacitacion,entrega_equipo,visita,id_empresa,id_hospital,id_equipo,id_marca,id_modelo,id_os,id_ingeniero) values (nextval('seq_servicio'),'','DE53016895','','18-03-2013','18-03-2013','','','','',12,432,119,125,400,1705,42);</v>
      </c>
    </row>
    <row r="568" customFormat="false" ht="13.8" hidden="false" customHeight="false" outlineLevel="0" collapsed="false">
      <c r="A568" s="10" t="s">
        <v>23</v>
      </c>
      <c r="B568" s="10"/>
      <c r="C568" s="10" t="s">
        <v>168</v>
      </c>
      <c r="D568" s="10" t="s">
        <v>810</v>
      </c>
      <c r="E568" s="8" t="s">
        <v>26</v>
      </c>
      <c r="F568" s="8" t="s">
        <v>26</v>
      </c>
      <c r="G568" s="10" t="s">
        <v>811</v>
      </c>
      <c r="H568" s="10"/>
      <c r="I568" s="10" t="s">
        <v>174</v>
      </c>
      <c r="J568" s="8" t="s">
        <v>26</v>
      </c>
      <c r="K568" s="10" t="s">
        <v>174</v>
      </c>
      <c r="L568" s="10"/>
      <c r="P568" s="8" t="s">
        <v>26</v>
      </c>
      <c r="Q568" s="0" t="n">
        <f aca="false">IF(ISNA(VLOOKUP(A568,calculos!$A$2:$B$20,2,1)),"null",VLOOKUP(A568,calculos!$A$2:$B$20,2,1))</f>
        <v>12</v>
      </c>
      <c r="R568" s="0" t="n">
        <f aca="false">IF(ISNA(VLOOKUP(C568,calculos!$D$2:$E$1218,2,1)),"null",VLOOKUP(C568,calculos!$D$2:$E$1218,2,1))</f>
        <v>432</v>
      </c>
      <c r="S568" s="0" t="n">
        <f aca="false">IF(ISNA(VLOOKUP(D568,calculos!$G$2:$H$1118,2,1)),"null",VLOOKUP(D568,calculos!$G$2:$H$1118,2,1))</f>
        <v>876</v>
      </c>
      <c r="T568" s="0" t="n">
        <f aca="false">IF(ISNA(VLOOKUP(E568,calculos!$J$2:$K$220,2,1)),"null",VLOOKUP(E568,calculos!$J$2:$K$220,2,1))</f>
        <v>125</v>
      </c>
      <c r="U568" s="0" t="n">
        <f aca="false">IF(ISNA(VLOOKUP(F568,calculos!$M$2:$N$658,2,1)),"null",VLOOKUP(F568,calculos!$M$2:$N$658,2,1))</f>
        <v>400</v>
      </c>
      <c r="V568" s="0" t="n">
        <f aca="false">IF(ISNA(VLOOKUP(J568,calculos!$P$2:$Q$1711,2,1)),"null",VLOOKUP(J568,calculos!$P$2:$Q$1711,2,1))</f>
        <v>1705</v>
      </c>
      <c r="W568" s="0" t="n">
        <f aca="false">IF(ISNA(VLOOKUP(P568,calculos!$S$2:$T$58,2,1)),"null",VLOOKUP(P568,calculos!$S$2:$T$58,2,1))</f>
        <v>42</v>
      </c>
      <c r="X568" s="0" t="str">
        <f aca="false">$X$1&amp;B568&amp;"','"&amp;G568&amp;"','"&amp;H568&amp;"','"&amp;I568&amp;"','"&amp;K568&amp;"','"&amp;L568&amp;"','"&amp;M568&amp;"','"&amp;N568&amp;"','"&amp;O568&amp;"',"&amp;Q568&amp;","&amp;R568&amp;","&amp;S568&amp;","&amp;T568&amp;","&amp;U568&amp;","&amp;V568&amp;","&amp;W568&amp;");"</f>
        <v>insert into servicio (id,fecha_entrega,serie,apertura,fecha_instalacion,garantia,mantenimiento,capacitacion,entrega_equipo,visita,id_empresa,id_hospital,id_equipo,id_marca,id_modelo,id_os,id_ingeniero) values (nextval('seq_servicio'),'','681AY','','18-03-2013','18-03-2013','','','','',12,432,876,125,400,1705,42);</v>
      </c>
    </row>
    <row r="569" customFormat="false" ht="13.8" hidden="false" customHeight="false" outlineLevel="0" collapsed="false">
      <c r="A569" s="10" t="s">
        <v>23</v>
      </c>
      <c r="B569" s="10"/>
      <c r="C569" s="10" t="s">
        <v>812</v>
      </c>
      <c r="D569" s="10" t="s">
        <v>54</v>
      </c>
      <c r="E569" s="8" t="s">
        <v>26</v>
      </c>
      <c r="F569" s="8" t="s">
        <v>26</v>
      </c>
      <c r="G569" s="10" t="s">
        <v>813</v>
      </c>
      <c r="H569" s="10"/>
      <c r="I569" s="10" t="s">
        <v>814</v>
      </c>
      <c r="J569" s="8" t="s">
        <v>26</v>
      </c>
      <c r="K569" s="10" t="s">
        <v>815</v>
      </c>
      <c r="L569" s="10"/>
      <c r="P569" s="8" t="s">
        <v>26</v>
      </c>
      <c r="Q569" s="0" t="n">
        <f aca="false">IF(ISNA(VLOOKUP(A569,calculos!$A$2:$B$20,2,1)),"null",VLOOKUP(A569,calculos!$A$2:$B$20,2,1))</f>
        <v>12</v>
      </c>
      <c r="R569" s="0" t="n">
        <f aca="false">IF(ISNA(VLOOKUP(C569,calculos!$D$2:$E$1218,2,1)),"null",VLOOKUP(C569,calculos!$D$2:$E$1218,2,1))</f>
        <v>362</v>
      </c>
      <c r="S569" s="0" t="n">
        <f aca="false">IF(ISNA(VLOOKUP(D569,calculos!$G$2:$H$1118,2,1)),"null",VLOOKUP(D569,calculos!$G$2:$H$1118,2,1))</f>
        <v>119</v>
      </c>
      <c r="T569" s="0" t="n">
        <f aca="false">IF(ISNA(VLOOKUP(E569,calculos!$J$2:$K$220,2,1)),"null",VLOOKUP(E569,calculos!$J$2:$K$220,2,1))</f>
        <v>125</v>
      </c>
      <c r="U569" s="0" t="n">
        <f aca="false">IF(ISNA(VLOOKUP(F569,calculos!$M$2:$N$658,2,1)),"null",VLOOKUP(F569,calculos!$M$2:$N$658,2,1))</f>
        <v>400</v>
      </c>
      <c r="V569" s="0" t="n">
        <f aca="false">IF(ISNA(VLOOKUP(J569,calculos!$P$2:$Q$1711,2,1)),"null",VLOOKUP(J569,calculos!$P$2:$Q$1711,2,1))</f>
        <v>1705</v>
      </c>
      <c r="W569" s="0" t="n">
        <f aca="false">IF(ISNA(VLOOKUP(P569,calculos!$S$2:$T$58,2,1)),"null",VLOOKUP(P569,calculos!$S$2:$T$58,2,1))</f>
        <v>42</v>
      </c>
      <c r="X569" s="0" t="str">
        <f aca="false">$X$1&amp;B569&amp;"','"&amp;G569&amp;"','"&amp;H569&amp;"','"&amp;I569&amp;"','"&amp;K569&amp;"','"&amp;L569&amp;"','"&amp;M569&amp;"','"&amp;N569&amp;"','"&amp;O569&amp;"',"&amp;Q569&amp;","&amp;R569&amp;","&amp;S569&amp;","&amp;T569&amp;","&amp;U569&amp;","&amp;V569&amp;","&amp;W569&amp;");"</f>
        <v>insert into servicio (id,fecha_entrega,serie,apertura,fecha_instalacion,garantia,mantenimiento,capacitacion,entrega_equipo,visita,id_empresa,id_hospital,id_equipo,id_marca,id_modelo,id_os,id_ingeniero) values (nextval('seq_servicio'),'','DE53013587','','06-07-2013','07-07-2011','','','','',12,362,119,125,400,1705,42);</v>
      </c>
    </row>
    <row r="570" customFormat="false" ht="13.8" hidden="false" customHeight="false" outlineLevel="0" collapsed="false">
      <c r="A570" s="10" t="s">
        <v>23</v>
      </c>
      <c r="B570" s="10"/>
      <c r="C570" s="10" t="s">
        <v>812</v>
      </c>
      <c r="D570" s="10" t="s">
        <v>199</v>
      </c>
      <c r="E570" s="8" t="s">
        <v>26</v>
      </c>
      <c r="F570" s="8" t="s">
        <v>26</v>
      </c>
      <c r="G570" s="10" t="s">
        <v>816</v>
      </c>
      <c r="H570" s="10"/>
      <c r="I570" s="10" t="s">
        <v>817</v>
      </c>
      <c r="J570" s="8" t="s">
        <v>26</v>
      </c>
      <c r="K570" s="10" t="s">
        <v>817</v>
      </c>
      <c r="L570" s="10"/>
      <c r="P570" s="8" t="s">
        <v>26</v>
      </c>
      <c r="Q570" s="0" t="n">
        <f aca="false">IF(ISNA(VLOOKUP(A570,calculos!$A$2:$B$20,2,1)),"null",VLOOKUP(A570,calculos!$A$2:$B$20,2,1))</f>
        <v>12</v>
      </c>
      <c r="R570" s="0" t="n">
        <f aca="false">IF(ISNA(VLOOKUP(C570,calculos!$D$2:$E$1218,2,1)),"null",VLOOKUP(C570,calculos!$D$2:$E$1218,2,1))</f>
        <v>362</v>
      </c>
      <c r="S570" s="0" t="n">
        <f aca="false">IF(ISNA(VLOOKUP(D570,calculos!$G$2:$H$1118,2,1)),"null",VLOOKUP(D570,calculos!$G$2:$H$1118,2,1))</f>
        <v>477</v>
      </c>
      <c r="T570" s="0" t="n">
        <f aca="false">IF(ISNA(VLOOKUP(E570,calculos!$J$2:$K$220,2,1)),"null",VLOOKUP(E570,calculos!$J$2:$K$220,2,1))</f>
        <v>125</v>
      </c>
      <c r="U570" s="0" t="n">
        <f aca="false">IF(ISNA(VLOOKUP(F570,calculos!$M$2:$N$658,2,1)),"null",VLOOKUP(F570,calculos!$M$2:$N$658,2,1))</f>
        <v>400</v>
      </c>
      <c r="V570" s="0" t="n">
        <f aca="false">IF(ISNA(VLOOKUP(J570,calculos!$P$2:$Q$1711,2,1)),"null",VLOOKUP(J570,calculos!$P$2:$Q$1711,2,1))</f>
        <v>1705</v>
      </c>
      <c r="W570" s="0" t="n">
        <f aca="false">IF(ISNA(VLOOKUP(P570,calculos!$S$2:$T$58,2,1)),"null",VLOOKUP(P570,calculos!$S$2:$T$58,2,1))</f>
        <v>42</v>
      </c>
      <c r="X570" s="0" t="str">
        <f aca="false">$X$1&amp;B570&amp;"','"&amp;G570&amp;"','"&amp;H570&amp;"','"&amp;I570&amp;"','"&amp;K570&amp;"','"&amp;L570&amp;"','"&amp;M570&amp;"','"&amp;N570&amp;"','"&amp;O570&amp;"',"&amp;Q570&amp;","&amp;R570&amp;","&amp;S570&amp;","&amp;T570&amp;","&amp;U570&amp;","&amp;V570&amp;","&amp;W570&amp;");"</f>
        <v>insert into servicio (id,fecha_entrega,serie,apertura,fecha_instalacion,garantia,mantenimiento,capacitacion,entrega_equipo,visita,id_empresa,id_hospital,id_equipo,id_marca,id_modelo,id_os,id_ingeniero) values (nextval('seq_servicio'),'','US00546481','','30-03-2013','30-03-2013','','','','',12,362,477,125,400,1705,42);</v>
      </c>
    </row>
    <row r="571" customFormat="false" ht="13.8" hidden="false" customHeight="false" outlineLevel="0" collapsed="false">
      <c r="A571" s="10" t="s">
        <v>23</v>
      </c>
      <c r="B571" s="10"/>
      <c r="C571" s="10" t="s">
        <v>812</v>
      </c>
      <c r="D571" s="10" t="s">
        <v>818</v>
      </c>
      <c r="E571" s="8" t="s">
        <v>26</v>
      </c>
      <c r="F571" s="8" t="s">
        <v>26</v>
      </c>
      <c r="G571" s="10" t="s">
        <v>819</v>
      </c>
      <c r="H571" s="10"/>
      <c r="I571" s="10" t="s">
        <v>817</v>
      </c>
      <c r="J571" s="8" t="s">
        <v>26</v>
      </c>
      <c r="K571" s="10" t="s">
        <v>817</v>
      </c>
      <c r="L571" s="10"/>
      <c r="P571" s="8" t="s">
        <v>26</v>
      </c>
      <c r="Q571" s="0" t="n">
        <f aca="false">IF(ISNA(VLOOKUP(A571,calculos!$A$2:$B$20,2,1)),"null",VLOOKUP(A571,calculos!$A$2:$B$20,2,1))</f>
        <v>12</v>
      </c>
      <c r="R571" s="0" t="n">
        <f aca="false">IF(ISNA(VLOOKUP(C571,calculos!$D$2:$E$1218,2,1)),"null",VLOOKUP(C571,calculos!$D$2:$E$1218,2,1))</f>
        <v>362</v>
      </c>
      <c r="S571" s="0" t="n">
        <f aca="false">IF(ISNA(VLOOKUP(D571,calculos!$G$2:$H$1118,2,1)),"null",VLOOKUP(D571,calculos!$G$2:$H$1118,2,1))</f>
        <v>487</v>
      </c>
      <c r="T571" s="0" t="n">
        <f aca="false">IF(ISNA(VLOOKUP(E571,calculos!$J$2:$K$220,2,1)),"null",VLOOKUP(E571,calculos!$J$2:$K$220,2,1))</f>
        <v>125</v>
      </c>
      <c r="U571" s="0" t="n">
        <f aca="false">IF(ISNA(VLOOKUP(F571,calculos!$M$2:$N$658,2,1)),"null",VLOOKUP(F571,calculos!$M$2:$N$658,2,1))</f>
        <v>400</v>
      </c>
      <c r="V571" s="0" t="n">
        <f aca="false">IF(ISNA(VLOOKUP(J571,calculos!$P$2:$Q$1711,2,1)),"null",VLOOKUP(J571,calculos!$P$2:$Q$1711,2,1))</f>
        <v>1705</v>
      </c>
      <c r="W571" s="0" t="n">
        <f aca="false">IF(ISNA(VLOOKUP(P571,calculos!$S$2:$T$58,2,1)),"null",VLOOKUP(P571,calculos!$S$2:$T$58,2,1))</f>
        <v>42</v>
      </c>
      <c r="X571" s="0" t="str">
        <f aca="false">$X$1&amp;B571&amp;"','"&amp;G571&amp;"','"&amp;H571&amp;"','"&amp;I571&amp;"','"&amp;K571&amp;"','"&amp;L571&amp;"','"&amp;M571&amp;"','"&amp;N571&amp;"','"&amp;O571&amp;"',"&amp;Q571&amp;","&amp;R571&amp;","&amp;S571&amp;","&amp;T571&amp;","&amp;U571&amp;","&amp;V571&amp;","&amp;W571&amp;");"</f>
        <v>insert into servicio (id,fecha_entrega,serie,apertura,fecha_instalacion,garantia,mantenimiento,capacitacion,entrega_equipo,visita,id_empresa,id_hospital,id_equipo,id_marca,id_modelo,id_os,id_ingeniero) values (nextval('seq_servicio'),'','28887-001-03','','30-03-2013','30-03-2013','','','','',12,362,487,125,400,1705,42);</v>
      </c>
    </row>
    <row r="572" customFormat="false" ht="13.8" hidden="false" customHeight="false" outlineLevel="0" collapsed="false">
      <c r="A572" s="10" t="s">
        <v>23</v>
      </c>
      <c r="B572" s="10"/>
      <c r="C572" s="10" t="s">
        <v>812</v>
      </c>
      <c r="D572" s="10" t="s">
        <v>818</v>
      </c>
      <c r="E572" s="8" t="s">
        <v>26</v>
      </c>
      <c r="F572" s="8" t="s">
        <v>26</v>
      </c>
      <c r="G572" s="10" t="s">
        <v>820</v>
      </c>
      <c r="H572" s="10"/>
      <c r="I572" s="10" t="s">
        <v>817</v>
      </c>
      <c r="J572" s="8" t="s">
        <v>26</v>
      </c>
      <c r="K572" s="10" t="s">
        <v>817</v>
      </c>
      <c r="L572" s="10"/>
      <c r="P572" s="8" t="s">
        <v>26</v>
      </c>
      <c r="Q572" s="0" t="n">
        <f aca="false">IF(ISNA(VLOOKUP(A572,calculos!$A$2:$B$20,2,1)),"null",VLOOKUP(A572,calculos!$A$2:$B$20,2,1))</f>
        <v>12</v>
      </c>
      <c r="R572" s="0" t="n">
        <f aca="false">IF(ISNA(VLOOKUP(C572,calculos!$D$2:$E$1218,2,1)),"null",VLOOKUP(C572,calculos!$D$2:$E$1218,2,1))</f>
        <v>362</v>
      </c>
      <c r="S572" s="0" t="n">
        <f aca="false">IF(ISNA(VLOOKUP(D572,calculos!$G$2:$H$1118,2,1)),"null",VLOOKUP(D572,calculos!$G$2:$H$1118,2,1))</f>
        <v>487</v>
      </c>
      <c r="T572" s="0" t="n">
        <f aca="false">IF(ISNA(VLOOKUP(E572,calculos!$J$2:$K$220,2,1)),"null",VLOOKUP(E572,calculos!$J$2:$K$220,2,1))</f>
        <v>125</v>
      </c>
      <c r="U572" s="0" t="n">
        <f aca="false">IF(ISNA(VLOOKUP(F572,calculos!$M$2:$N$658,2,1)),"null",VLOOKUP(F572,calculos!$M$2:$N$658,2,1))</f>
        <v>400</v>
      </c>
      <c r="V572" s="0" t="n">
        <f aca="false">IF(ISNA(VLOOKUP(J572,calculos!$P$2:$Q$1711,2,1)),"null",VLOOKUP(J572,calculos!$P$2:$Q$1711,2,1))</f>
        <v>1705</v>
      </c>
      <c r="W572" s="0" t="n">
        <f aca="false">IF(ISNA(VLOOKUP(P572,calculos!$S$2:$T$58,2,1)),"null",VLOOKUP(P572,calculos!$S$2:$T$58,2,1))</f>
        <v>42</v>
      </c>
      <c r="X572" s="0" t="str">
        <f aca="false">$X$1&amp;B572&amp;"','"&amp;G572&amp;"','"&amp;H572&amp;"','"&amp;I572&amp;"','"&amp;K572&amp;"','"&amp;L572&amp;"','"&amp;M572&amp;"','"&amp;N572&amp;"','"&amp;O572&amp;"',"&amp;Q572&amp;","&amp;R572&amp;","&amp;S572&amp;","&amp;T572&amp;","&amp;U572&amp;","&amp;V572&amp;","&amp;W572&amp;");"</f>
        <v>insert into servicio (id,fecha_entrega,serie,apertura,fecha_instalacion,garantia,mantenimiento,capacitacion,entrega_equipo,visita,id_empresa,id_hospital,id_equipo,id_marca,id_modelo,id_os,id_ingeniero) values (nextval('seq_servicio'),'','28887-001-02','','30-03-2013','30-03-2013','','','','',12,362,487,125,400,1705,42);</v>
      </c>
    </row>
    <row r="573" customFormat="false" ht="13.8" hidden="false" customHeight="false" outlineLevel="0" collapsed="false">
      <c r="A573" s="10" t="s">
        <v>23</v>
      </c>
      <c r="B573" s="10"/>
      <c r="C573" s="10" t="s">
        <v>812</v>
      </c>
      <c r="D573" s="10" t="s">
        <v>818</v>
      </c>
      <c r="E573" s="8" t="s">
        <v>26</v>
      </c>
      <c r="F573" s="8" t="s">
        <v>26</v>
      </c>
      <c r="G573" s="10" t="s">
        <v>821</v>
      </c>
      <c r="H573" s="10"/>
      <c r="I573" s="10" t="s">
        <v>817</v>
      </c>
      <c r="J573" s="8" t="s">
        <v>26</v>
      </c>
      <c r="K573" s="10" t="s">
        <v>817</v>
      </c>
      <c r="L573" s="10"/>
      <c r="P573" s="8" t="s">
        <v>26</v>
      </c>
      <c r="Q573" s="0" t="n">
        <f aca="false">IF(ISNA(VLOOKUP(A573,calculos!$A$2:$B$20,2,1)),"null",VLOOKUP(A573,calculos!$A$2:$B$20,2,1))</f>
        <v>12</v>
      </c>
      <c r="R573" s="0" t="n">
        <f aca="false">IF(ISNA(VLOOKUP(C573,calculos!$D$2:$E$1218,2,1)),"null",VLOOKUP(C573,calculos!$D$2:$E$1218,2,1))</f>
        <v>362</v>
      </c>
      <c r="S573" s="0" t="n">
        <f aca="false">IF(ISNA(VLOOKUP(D573,calculos!$G$2:$H$1118,2,1)),"null",VLOOKUP(D573,calculos!$G$2:$H$1118,2,1))</f>
        <v>487</v>
      </c>
      <c r="T573" s="0" t="n">
        <f aca="false">IF(ISNA(VLOOKUP(E573,calculos!$J$2:$K$220,2,1)),"null",VLOOKUP(E573,calculos!$J$2:$K$220,2,1))</f>
        <v>125</v>
      </c>
      <c r="U573" s="0" t="n">
        <f aca="false">IF(ISNA(VLOOKUP(F573,calculos!$M$2:$N$658,2,1)),"null",VLOOKUP(F573,calculos!$M$2:$N$658,2,1))</f>
        <v>400</v>
      </c>
      <c r="V573" s="0" t="n">
        <f aca="false">IF(ISNA(VLOOKUP(J573,calculos!$P$2:$Q$1711,2,1)),"null",VLOOKUP(J573,calculos!$P$2:$Q$1711,2,1))</f>
        <v>1705</v>
      </c>
      <c r="W573" s="0" t="n">
        <f aca="false">IF(ISNA(VLOOKUP(P573,calculos!$S$2:$T$58,2,1)),"null",VLOOKUP(P573,calculos!$S$2:$T$58,2,1))</f>
        <v>42</v>
      </c>
      <c r="X573" s="0" t="str">
        <f aca="false">$X$1&amp;B573&amp;"','"&amp;G573&amp;"','"&amp;H573&amp;"','"&amp;I573&amp;"','"&amp;K573&amp;"','"&amp;L573&amp;"','"&amp;M573&amp;"','"&amp;N573&amp;"','"&amp;O573&amp;"',"&amp;Q573&amp;","&amp;R573&amp;","&amp;S573&amp;","&amp;T573&amp;","&amp;U573&amp;","&amp;V573&amp;","&amp;W573&amp;");"</f>
        <v>insert into servicio (id,fecha_entrega,serie,apertura,fecha_instalacion,garantia,mantenimiento,capacitacion,entrega_equipo,visita,id_empresa,id_hospital,id_equipo,id_marca,id_modelo,id_os,id_ingeniero) values (nextval('seq_servicio'),'','28887-001-04','','30-03-2013','30-03-2013','','','','',12,362,487,125,400,1705,42);</v>
      </c>
    </row>
    <row r="574" customFormat="false" ht="13.8" hidden="false" customHeight="false" outlineLevel="0" collapsed="false">
      <c r="A574" s="10" t="s">
        <v>23</v>
      </c>
      <c r="B574" s="10"/>
      <c r="C574" s="10" t="s">
        <v>812</v>
      </c>
      <c r="D574" s="10" t="s">
        <v>818</v>
      </c>
      <c r="E574" s="8" t="s">
        <v>26</v>
      </c>
      <c r="F574" s="8" t="s">
        <v>26</v>
      </c>
      <c r="G574" s="10" t="s">
        <v>822</v>
      </c>
      <c r="H574" s="10"/>
      <c r="I574" s="10" t="s">
        <v>817</v>
      </c>
      <c r="J574" s="8" t="s">
        <v>26</v>
      </c>
      <c r="K574" s="10" t="s">
        <v>817</v>
      </c>
      <c r="L574" s="10"/>
      <c r="P574" s="8" t="s">
        <v>26</v>
      </c>
      <c r="Q574" s="0" t="n">
        <f aca="false">IF(ISNA(VLOOKUP(A574,calculos!$A$2:$B$20,2,1)),"null",VLOOKUP(A574,calculos!$A$2:$B$20,2,1))</f>
        <v>12</v>
      </c>
      <c r="R574" s="0" t="n">
        <f aca="false">IF(ISNA(VLOOKUP(C574,calculos!$D$2:$E$1218,2,1)),"null",VLOOKUP(C574,calculos!$D$2:$E$1218,2,1))</f>
        <v>362</v>
      </c>
      <c r="S574" s="0" t="n">
        <f aca="false">IF(ISNA(VLOOKUP(D574,calculos!$G$2:$H$1118,2,1)),"null",VLOOKUP(D574,calculos!$G$2:$H$1118,2,1))</f>
        <v>487</v>
      </c>
      <c r="T574" s="0" t="n">
        <f aca="false">IF(ISNA(VLOOKUP(E574,calculos!$J$2:$K$220,2,1)),"null",VLOOKUP(E574,calculos!$J$2:$K$220,2,1))</f>
        <v>125</v>
      </c>
      <c r="U574" s="0" t="n">
        <f aca="false">IF(ISNA(VLOOKUP(F574,calculos!$M$2:$N$658,2,1)),"null",VLOOKUP(F574,calculos!$M$2:$N$658,2,1))</f>
        <v>400</v>
      </c>
      <c r="V574" s="0" t="n">
        <f aca="false">IF(ISNA(VLOOKUP(J574,calculos!$P$2:$Q$1711,2,1)),"null",VLOOKUP(J574,calculos!$P$2:$Q$1711,2,1))</f>
        <v>1705</v>
      </c>
      <c r="W574" s="0" t="n">
        <f aca="false">IF(ISNA(VLOOKUP(P574,calculos!$S$2:$T$58,2,1)),"null",VLOOKUP(P574,calculos!$S$2:$T$58,2,1))</f>
        <v>42</v>
      </c>
      <c r="X574" s="0" t="str">
        <f aca="false">$X$1&amp;B574&amp;"','"&amp;G574&amp;"','"&amp;H574&amp;"','"&amp;I574&amp;"','"&amp;K574&amp;"','"&amp;L574&amp;"','"&amp;M574&amp;"','"&amp;N574&amp;"','"&amp;O574&amp;"',"&amp;Q574&amp;","&amp;R574&amp;","&amp;S574&amp;","&amp;T574&amp;","&amp;U574&amp;","&amp;V574&amp;","&amp;W574&amp;");"</f>
        <v>insert into servicio (id,fecha_entrega,serie,apertura,fecha_instalacion,garantia,mantenimiento,capacitacion,entrega_equipo,visita,id_empresa,id_hospital,id_equipo,id_marca,id_modelo,id_os,id_ingeniero) values (nextval('seq_servicio'),'','28887-001-01','','30-03-2013','30-03-2013','','','','',12,362,487,125,400,1705,42);</v>
      </c>
    </row>
    <row r="575" customFormat="false" ht="13.8" hidden="false" customHeight="false" outlineLevel="0" collapsed="false">
      <c r="A575" s="10" t="s">
        <v>23</v>
      </c>
      <c r="B575" s="10"/>
      <c r="C575" s="10" t="s">
        <v>812</v>
      </c>
      <c r="D575" s="10" t="s">
        <v>818</v>
      </c>
      <c r="E575" s="8" t="s">
        <v>26</v>
      </c>
      <c r="F575" s="8" t="s">
        <v>26</v>
      </c>
      <c r="G575" s="10" t="s">
        <v>823</v>
      </c>
      <c r="H575" s="10"/>
      <c r="I575" s="10" t="s">
        <v>817</v>
      </c>
      <c r="J575" s="8" t="s">
        <v>26</v>
      </c>
      <c r="K575" s="10" t="s">
        <v>817</v>
      </c>
      <c r="L575" s="10"/>
      <c r="P575" s="8" t="s">
        <v>26</v>
      </c>
      <c r="Q575" s="0" t="n">
        <f aca="false">IF(ISNA(VLOOKUP(A575,calculos!$A$2:$B$20,2,1)),"null",VLOOKUP(A575,calculos!$A$2:$B$20,2,1))</f>
        <v>12</v>
      </c>
      <c r="R575" s="0" t="n">
        <f aca="false">IF(ISNA(VLOOKUP(C575,calculos!$D$2:$E$1218,2,1)),"null",VLOOKUP(C575,calculos!$D$2:$E$1218,2,1))</f>
        <v>362</v>
      </c>
      <c r="S575" s="0" t="n">
        <f aca="false">IF(ISNA(VLOOKUP(D575,calculos!$G$2:$H$1118,2,1)),"null",VLOOKUP(D575,calculos!$G$2:$H$1118,2,1))</f>
        <v>487</v>
      </c>
      <c r="T575" s="0" t="n">
        <f aca="false">IF(ISNA(VLOOKUP(E575,calculos!$J$2:$K$220,2,1)),"null",VLOOKUP(E575,calculos!$J$2:$K$220,2,1))</f>
        <v>125</v>
      </c>
      <c r="U575" s="0" t="n">
        <f aca="false">IF(ISNA(VLOOKUP(F575,calculos!$M$2:$N$658,2,1)),"null",VLOOKUP(F575,calculos!$M$2:$N$658,2,1))</f>
        <v>400</v>
      </c>
      <c r="V575" s="0" t="n">
        <f aca="false">IF(ISNA(VLOOKUP(J575,calculos!$P$2:$Q$1711,2,1)),"null",VLOOKUP(J575,calculos!$P$2:$Q$1711,2,1))</f>
        <v>1705</v>
      </c>
      <c r="W575" s="0" t="n">
        <f aca="false">IF(ISNA(VLOOKUP(P575,calculos!$S$2:$T$58,2,1)),"null",VLOOKUP(P575,calculos!$S$2:$T$58,2,1))</f>
        <v>42</v>
      </c>
      <c r="X575" s="0" t="str">
        <f aca="false">$X$1&amp;B575&amp;"','"&amp;G575&amp;"','"&amp;H575&amp;"','"&amp;I575&amp;"','"&amp;K575&amp;"','"&amp;L575&amp;"','"&amp;M575&amp;"','"&amp;N575&amp;"','"&amp;O575&amp;"',"&amp;Q575&amp;","&amp;R575&amp;","&amp;S575&amp;","&amp;T575&amp;","&amp;U575&amp;","&amp;V575&amp;","&amp;W575&amp;");"</f>
        <v>insert into servicio (id,fecha_entrega,serie,apertura,fecha_instalacion,garantia,mantenimiento,capacitacion,entrega_equipo,visita,id_empresa,id_hospital,id_equipo,id_marca,id_modelo,id_os,id_ingeniero) values (nextval('seq_servicio'),'','28887-001-05','','30-03-2013','30-03-2013','','','','',12,362,487,125,400,1705,42);</v>
      </c>
    </row>
    <row r="576" customFormat="false" ht="13.8" hidden="false" customHeight="false" outlineLevel="0" collapsed="false">
      <c r="A576" s="10" t="s">
        <v>23</v>
      </c>
      <c r="B576" s="10"/>
      <c r="C576" s="10" t="s">
        <v>812</v>
      </c>
      <c r="D576" s="10" t="s">
        <v>818</v>
      </c>
      <c r="E576" s="8" t="s">
        <v>26</v>
      </c>
      <c r="F576" s="8" t="s">
        <v>26</v>
      </c>
      <c r="G576" s="10" t="s">
        <v>824</v>
      </c>
      <c r="H576" s="10"/>
      <c r="I576" s="10" t="s">
        <v>817</v>
      </c>
      <c r="J576" s="8" t="s">
        <v>26</v>
      </c>
      <c r="K576" s="10" t="s">
        <v>817</v>
      </c>
      <c r="L576" s="10"/>
      <c r="P576" s="8" t="s">
        <v>26</v>
      </c>
      <c r="Q576" s="0" t="n">
        <f aca="false">IF(ISNA(VLOOKUP(A576,calculos!$A$2:$B$20,2,1)),"null",VLOOKUP(A576,calculos!$A$2:$B$20,2,1))</f>
        <v>12</v>
      </c>
      <c r="R576" s="0" t="n">
        <f aca="false">IF(ISNA(VLOOKUP(C576,calculos!$D$2:$E$1218,2,1)),"null",VLOOKUP(C576,calculos!$D$2:$E$1218,2,1))</f>
        <v>362</v>
      </c>
      <c r="S576" s="0" t="n">
        <f aca="false">IF(ISNA(VLOOKUP(D576,calculos!$G$2:$H$1118,2,1)),"null",VLOOKUP(D576,calculos!$G$2:$H$1118,2,1))</f>
        <v>487</v>
      </c>
      <c r="T576" s="0" t="n">
        <f aca="false">IF(ISNA(VLOOKUP(E576,calculos!$J$2:$K$220,2,1)),"null",VLOOKUP(E576,calculos!$J$2:$K$220,2,1))</f>
        <v>125</v>
      </c>
      <c r="U576" s="0" t="n">
        <f aca="false">IF(ISNA(VLOOKUP(F576,calculos!$M$2:$N$658,2,1)),"null",VLOOKUP(F576,calculos!$M$2:$N$658,2,1))</f>
        <v>400</v>
      </c>
      <c r="V576" s="0" t="n">
        <f aca="false">IF(ISNA(VLOOKUP(J576,calculos!$P$2:$Q$1711,2,1)),"null",VLOOKUP(J576,calculos!$P$2:$Q$1711,2,1))</f>
        <v>1705</v>
      </c>
      <c r="W576" s="0" t="n">
        <f aca="false">IF(ISNA(VLOOKUP(P576,calculos!$S$2:$T$58,2,1)),"null",VLOOKUP(P576,calculos!$S$2:$T$58,2,1))</f>
        <v>42</v>
      </c>
      <c r="X576" s="0" t="str">
        <f aca="false">$X$1&amp;B576&amp;"','"&amp;G576&amp;"','"&amp;H576&amp;"','"&amp;I576&amp;"','"&amp;K576&amp;"','"&amp;L576&amp;"','"&amp;M576&amp;"','"&amp;N576&amp;"','"&amp;O576&amp;"',"&amp;Q576&amp;","&amp;R576&amp;","&amp;S576&amp;","&amp;T576&amp;","&amp;U576&amp;","&amp;V576&amp;","&amp;W576&amp;");"</f>
        <v>insert into servicio (id,fecha_entrega,serie,apertura,fecha_instalacion,garantia,mantenimiento,capacitacion,entrega_equipo,visita,id_empresa,id_hospital,id_equipo,id_marca,id_modelo,id_os,id_ingeniero) values (nextval('seq_servicio'),'','28887-001-06','','30-03-2013','30-03-2013','','','','',12,362,487,125,400,1705,42);</v>
      </c>
    </row>
    <row r="577" customFormat="false" ht="13.8" hidden="false" customHeight="false" outlineLevel="0" collapsed="false">
      <c r="A577" s="10" t="s">
        <v>23</v>
      </c>
      <c r="B577" s="10"/>
      <c r="C577" s="10" t="s">
        <v>825</v>
      </c>
      <c r="D577" s="10" t="s">
        <v>826</v>
      </c>
      <c r="E577" s="8" t="s">
        <v>26</v>
      </c>
      <c r="F577" s="8" t="s">
        <v>26</v>
      </c>
      <c r="G577" s="10" t="s">
        <v>827</v>
      </c>
      <c r="H577" s="10"/>
      <c r="I577" s="10" t="s">
        <v>828</v>
      </c>
      <c r="J577" s="8" t="s">
        <v>26</v>
      </c>
      <c r="K577" s="10" t="s">
        <v>828</v>
      </c>
      <c r="L577" s="10"/>
      <c r="P577" s="8" t="s">
        <v>26</v>
      </c>
      <c r="Q577" s="0" t="n">
        <f aca="false">IF(ISNA(VLOOKUP(A577,calculos!$A$2:$B$20,2,1)),"null",VLOOKUP(A577,calculos!$A$2:$B$20,2,1))</f>
        <v>12</v>
      </c>
      <c r="R577" s="0" t="n">
        <f aca="false">IF(ISNA(VLOOKUP(C577,calculos!$D$2:$E$1218,2,1)),"null",VLOOKUP(C577,calculos!$D$2:$E$1218,2,1))</f>
        <v>592</v>
      </c>
      <c r="S577" s="0" t="n">
        <f aca="false">IF(ISNA(VLOOKUP(D577,calculos!$G$2:$H$1118,2,1)),"null",VLOOKUP(D577,calculos!$G$2:$H$1118,2,1))</f>
        <v>800</v>
      </c>
      <c r="T577" s="0" t="n">
        <f aca="false">IF(ISNA(VLOOKUP(E577,calculos!$J$2:$K$220,2,1)),"null",VLOOKUP(E577,calculos!$J$2:$K$220,2,1))</f>
        <v>125</v>
      </c>
      <c r="U577" s="0" t="n">
        <f aca="false">IF(ISNA(VLOOKUP(F577,calculos!$M$2:$N$658,2,1)),"null",VLOOKUP(F577,calculos!$M$2:$N$658,2,1))</f>
        <v>400</v>
      </c>
      <c r="V577" s="0" t="n">
        <f aca="false">IF(ISNA(VLOOKUP(J577,calculos!$P$2:$Q$1711,2,1)),"null",VLOOKUP(J577,calculos!$P$2:$Q$1711,2,1))</f>
        <v>1705</v>
      </c>
      <c r="W577" s="0" t="n">
        <f aca="false">IF(ISNA(VLOOKUP(P577,calculos!$S$2:$T$58,2,1)),"null",VLOOKUP(P577,calculos!$S$2:$T$58,2,1))</f>
        <v>42</v>
      </c>
      <c r="X577" s="0" t="str">
        <f aca="false">$X$1&amp;B577&amp;"','"&amp;G577&amp;"','"&amp;H577&amp;"','"&amp;I577&amp;"','"&amp;K577&amp;"','"&amp;L577&amp;"','"&amp;M577&amp;"','"&amp;N577&amp;"','"&amp;O577&amp;"',"&amp;Q577&amp;","&amp;R577&amp;","&amp;S577&amp;","&amp;T577&amp;","&amp;U577&amp;","&amp;V577&amp;","&amp;W577&amp;");"</f>
        <v>insert into servicio (id,fecha_entrega,serie,apertura,fecha_instalacion,garantia,mantenimiento,capacitacion,entrega_equipo,visita,id_empresa,id_hospital,id_equipo,id_marca,id_modelo,id_os,id_ingeniero) values (nextval('seq_servicio'),'','DE82021943','','01-06-2013','01-06-2013','','','','',12,592,800,125,400,1705,42);</v>
      </c>
    </row>
    <row r="578" customFormat="false" ht="13.8" hidden="false" customHeight="false" outlineLevel="0" collapsed="false">
      <c r="A578" s="10" t="s">
        <v>23</v>
      </c>
      <c r="B578" s="10"/>
      <c r="C578" s="10" t="s">
        <v>825</v>
      </c>
      <c r="D578" s="10" t="s">
        <v>826</v>
      </c>
      <c r="E578" s="8" t="s">
        <v>26</v>
      </c>
      <c r="F578" s="8" t="s">
        <v>26</v>
      </c>
      <c r="G578" s="10" t="s">
        <v>829</v>
      </c>
      <c r="H578" s="10"/>
      <c r="I578" s="10" t="s">
        <v>828</v>
      </c>
      <c r="J578" s="8" t="s">
        <v>26</v>
      </c>
      <c r="K578" s="10" t="s">
        <v>828</v>
      </c>
      <c r="L578" s="10"/>
      <c r="P578" s="8" t="s">
        <v>26</v>
      </c>
      <c r="Q578" s="0" t="n">
        <f aca="false">IF(ISNA(VLOOKUP(A578,calculos!$A$2:$B$20,2,1)),"null",VLOOKUP(A578,calculos!$A$2:$B$20,2,1))</f>
        <v>12</v>
      </c>
      <c r="R578" s="0" t="n">
        <f aca="false">IF(ISNA(VLOOKUP(C578,calculos!$D$2:$E$1218,2,1)),"null",VLOOKUP(C578,calculos!$D$2:$E$1218,2,1))</f>
        <v>592</v>
      </c>
      <c r="S578" s="0" t="n">
        <f aca="false">IF(ISNA(VLOOKUP(D578,calculos!$G$2:$H$1118,2,1)),"null",VLOOKUP(D578,calculos!$G$2:$H$1118,2,1))</f>
        <v>800</v>
      </c>
      <c r="T578" s="0" t="n">
        <f aca="false">IF(ISNA(VLOOKUP(E578,calculos!$J$2:$K$220,2,1)),"null",VLOOKUP(E578,calculos!$J$2:$K$220,2,1))</f>
        <v>125</v>
      </c>
      <c r="U578" s="0" t="n">
        <f aca="false">IF(ISNA(VLOOKUP(F578,calculos!$M$2:$N$658,2,1)),"null",VLOOKUP(F578,calculos!$M$2:$N$658,2,1))</f>
        <v>400</v>
      </c>
      <c r="V578" s="0" t="n">
        <f aca="false">IF(ISNA(VLOOKUP(J578,calculos!$P$2:$Q$1711,2,1)),"null",VLOOKUP(J578,calculos!$P$2:$Q$1711,2,1))</f>
        <v>1705</v>
      </c>
      <c r="W578" s="0" t="n">
        <f aca="false">IF(ISNA(VLOOKUP(P578,calculos!$S$2:$T$58,2,1)),"null",VLOOKUP(P578,calculos!$S$2:$T$58,2,1))</f>
        <v>42</v>
      </c>
      <c r="X578" s="0" t="str">
        <f aca="false">$X$1&amp;B578&amp;"','"&amp;G578&amp;"','"&amp;H578&amp;"','"&amp;I578&amp;"','"&amp;K578&amp;"','"&amp;L578&amp;"','"&amp;M578&amp;"','"&amp;N578&amp;"','"&amp;O578&amp;"',"&amp;Q578&amp;","&amp;R578&amp;","&amp;S578&amp;","&amp;T578&amp;","&amp;U578&amp;","&amp;V578&amp;","&amp;W578&amp;");"</f>
        <v>insert into servicio (id,fecha_entrega,serie,apertura,fecha_instalacion,garantia,mantenimiento,capacitacion,entrega_equipo,visita,id_empresa,id_hospital,id_equipo,id_marca,id_modelo,id_os,id_ingeniero) values (nextval('seq_servicio'),'','DE82021937','','01-06-2013','01-06-2013','','','','',12,592,800,125,400,1705,42);</v>
      </c>
    </row>
    <row r="579" customFormat="false" ht="13.8" hidden="false" customHeight="false" outlineLevel="0" collapsed="false">
      <c r="A579" s="10" t="s">
        <v>23</v>
      </c>
      <c r="B579" s="10"/>
      <c r="C579" s="10" t="s">
        <v>825</v>
      </c>
      <c r="D579" s="10" t="s">
        <v>826</v>
      </c>
      <c r="E579" s="8" t="s">
        <v>26</v>
      </c>
      <c r="F579" s="8" t="s">
        <v>26</v>
      </c>
      <c r="G579" s="10" t="s">
        <v>830</v>
      </c>
      <c r="H579" s="10"/>
      <c r="I579" s="10" t="s">
        <v>828</v>
      </c>
      <c r="J579" s="8" t="s">
        <v>26</v>
      </c>
      <c r="K579" s="10" t="s">
        <v>828</v>
      </c>
      <c r="L579" s="10"/>
      <c r="P579" s="8" t="s">
        <v>26</v>
      </c>
      <c r="Q579" s="0" t="n">
        <f aca="false">IF(ISNA(VLOOKUP(A579,calculos!$A$2:$B$20,2,1)),"null",VLOOKUP(A579,calculos!$A$2:$B$20,2,1))</f>
        <v>12</v>
      </c>
      <c r="R579" s="0" t="n">
        <f aca="false">IF(ISNA(VLOOKUP(C579,calculos!$D$2:$E$1218,2,1)),"null",VLOOKUP(C579,calculos!$D$2:$E$1218,2,1))</f>
        <v>592</v>
      </c>
      <c r="S579" s="0" t="n">
        <f aca="false">IF(ISNA(VLOOKUP(D579,calculos!$G$2:$H$1118,2,1)),"null",VLOOKUP(D579,calculos!$G$2:$H$1118,2,1))</f>
        <v>800</v>
      </c>
      <c r="T579" s="0" t="n">
        <f aca="false">IF(ISNA(VLOOKUP(E579,calculos!$J$2:$K$220,2,1)),"null",VLOOKUP(E579,calculos!$J$2:$K$220,2,1))</f>
        <v>125</v>
      </c>
      <c r="U579" s="0" t="n">
        <f aca="false">IF(ISNA(VLOOKUP(F579,calculos!$M$2:$N$658,2,1)),"null",VLOOKUP(F579,calculos!$M$2:$N$658,2,1))</f>
        <v>400</v>
      </c>
      <c r="V579" s="0" t="n">
        <f aca="false">IF(ISNA(VLOOKUP(J579,calculos!$P$2:$Q$1711,2,1)),"null",VLOOKUP(J579,calculos!$P$2:$Q$1711,2,1))</f>
        <v>1705</v>
      </c>
      <c r="W579" s="0" t="n">
        <f aca="false">IF(ISNA(VLOOKUP(P579,calculos!$S$2:$T$58,2,1)),"null",VLOOKUP(P579,calculos!$S$2:$T$58,2,1))</f>
        <v>42</v>
      </c>
      <c r="X579" s="0" t="str">
        <f aca="false">$X$1&amp;B579&amp;"','"&amp;G579&amp;"','"&amp;H579&amp;"','"&amp;I579&amp;"','"&amp;K579&amp;"','"&amp;L579&amp;"','"&amp;M579&amp;"','"&amp;N579&amp;"','"&amp;O579&amp;"',"&amp;Q579&amp;","&amp;R579&amp;","&amp;S579&amp;","&amp;T579&amp;","&amp;U579&amp;","&amp;V579&amp;","&amp;W579&amp;");"</f>
        <v>insert into servicio (id,fecha_entrega,serie,apertura,fecha_instalacion,garantia,mantenimiento,capacitacion,entrega_equipo,visita,id_empresa,id_hospital,id_equipo,id_marca,id_modelo,id_os,id_ingeniero) values (nextval('seq_servicio'),'','DE82021955','','01-06-2013','01-06-2013','','','','',12,592,800,125,400,1705,42);</v>
      </c>
    </row>
    <row r="580" customFormat="false" ht="13.8" hidden="false" customHeight="false" outlineLevel="0" collapsed="false">
      <c r="A580" s="10" t="s">
        <v>23</v>
      </c>
      <c r="B580" s="10"/>
      <c r="C580" s="10" t="s">
        <v>825</v>
      </c>
      <c r="D580" s="10" t="s">
        <v>826</v>
      </c>
      <c r="E580" s="8" t="s">
        <v>26</v>
      </c>
      <c r="F580" s="8" t="s">
        <v>26</v>
      </c>
      <c r="G580" s="10" t="s">
        <v>831</v>
      </c>
      <c r="H580" s="10"/>
      <c r="I580" s="10" t="s">
        <v>828</v>
      </c>
      <c r="J580" s="8" t="s">
        <v>26</v>
      </c>
      <c r="K580" s="10" t="s">
        <v>828</v>
      </c>
      <c r="L580" s="10"/>
      <c r="P580" s="8" t="s">
        <v>26</v>
      </c>
      <c r="Q580" s="0" t="n">
        <f aca="false">IF(ISNA(VLOOKUP(A580,calculos!$A$2:$B$20,2,1)),"null",VLOOKUP(A580,calculos!$A$2:$B$20,2,1))</f>
        <v>12</v>
      </c>
      <c r="R580" s="0" t="n">
        <f aca="false">IF(ISNA(VLOOKUP(C580,calculos!$D$2:$E$1218,2,1)),"null",VLOOKUP(C580,calculos!$D$2:$E$1218,2,1))</f>
        <v>592</v>
      </c>
      <c r="S580" s="0" t="n">
        <f aca="false">IF(ISNA(VLOOKUP(D580,calculos!$G$2:$H$1118,2,1)),"null",VLOOKUP(D580,calculos!$G$2:$H$1118,2,1))</f>
        <v>800</v>
      </c>
      <c r="T580" s="0" t="n">
        <f aca="false">IF(ISNA(VLOOKUP(E580,calculos!$J$2:$K$220,2,1)),"null",VLOOKUP(E580,calculos!$J$2:$K$220,2,1))</f>
        <v>125</v>
      </c>
      <c r="U580" s="0" t="n">
        <f aca="false">IF(ISNA(VLOOKUP(F580,calculos!$M$2:$N$658,2,1)),"null",VLOOKUP(F580,calculos!$M$2:$N$658,2,1))</f>
        <v>400</v>
      </c>
      <c r="V580" s="0" t="n">
        <f aca="false">IF(ISNA(VLOOKUP(J580,calculos!$P$2:$Q$1711,2,1)),"null",VLOOKUP(J580,calculos!$P$2:$Q$1711,2,1))</f>
        <v>1705</v>
      </c>
      <c r="W580" s="0" t="n">
        <f aca="false">IF(ISNA(VLOOKUP(P580,calculos!$S$2:$T$58,2,1)),"null",VLOOKUP(P580,calculos!$S$2:$T$58,2,1))</f>
        <v>42</v>
      </c>
      <c r="X580" s="0" t="str">
        <f aca="false">$X$1&amp;B580&amp;"','"&amp;G580&amp;"','"&amp;H580&amp;"','"&amp;I580&amp;"','"&amp;K580&amp;"','"&amp;L580&amp;"','"&amp;M580&amp;"','"&amp;N580&amp;"','"&amp;O580&amp;"',"&amp;Q580&amp;","&amp;R580&amp;","&amp;S580&amp;","&amp;T580&amp;","&amp;U580&amp;","&amp;V580&amp;","&amp;W580&amp;");"</f>
        <v>insert into servicio (id,fecha_entrega,serie,apertura,fecha_instalacion,garantia,mantenimiento,capacitacion,entrega_equipo,visita,id_empresa,id_hospital,id_equipo,id_marca,id_modelo,id_os,id_ingeniero) values (nextval('seq_servicio'),'','DE82021953','','01-06-2013','01-06-2013','','','','',12,592,800,125,400,1705,42);</v>
      </c>
    </row>
    <row r="581" customFormat="false" ht="13.8" hidden="false" customHeight="false" outlineLevel="0" collapsed="false">
      <c r="A581" s="10" t="s">
        <v>23</v>
      </c>
      <c r="B581" s="10"/>
      <c r="C581" s="10" t="s">
        <v>825</v>
      </c>
      <c r="D581" s="10" t="s">
        <v>818</v>
      </c>
      <c r="E581" s="8" t="s">
        <v>26</v>
      </c>
      <c r="F581" s="8" t="s">
        <v>26</v>
      </c>
      <c r="G581" s="10" t="s">
        <v>737</v>
      </c>
      <c r="H581" s="10"/>
      <c r="I581" s="10" t="s">
        <v>738</v>
      </c>
      <c r="J581" s="8" t="s">
        <v>26</v>
      </c>
      <c r="K581" s="10" t="s">
        <v>738</v>
      </c>
      <c r="L581" s="10"/>
      <c r="P581" s="8" t="s">
        <v>26</v>
      </c>
      <c r="Q581" s="0" t="n">
        <f aca="false">IF(ISNA(VLOOKUP(A581,calculos!$A$2:$B$20,2,1)),"null",VLOOKUP(A581,calculos!$A$2:$B$20,2,1))</f>
        <v>12</v>
      </c>
      <c r="R581" s="0" t="n">
        <f aca="false">IF(ISNA(VLOOKUP(C581,calculos!$D$2:$E$1218,2,1)),"null",VLOOKUP(C581,calculos!$D$2:$E$1218,2,1))</f>
        <v>592</v>
      </c>
      <c r="S581" s="0" t="n">
        <f aca="false">IF(ISNA(VLOOKUP(D581,calculos!$G$2:$H$1118,2,1)),"null",VLOOKUP(D581,calculos!$G$2:$H$1118,2,1))</f>
        <v>487</v>
      </c>
      <c r="T581" s="0" t="n">
        <f aca="false">IF(ISNA(VLOOKUP(E581,calculos!$J$2:$K$220,2,1)),"null",VLOOKUP(E581,calculos!$J$2:$K$220,2,1))</f>
        <v>125</v>
      </c>
      <c r="U581" s="0" t="n">
        <f aca="false">IF(ISNA(VLOOKUP(F581,calculos!$M$2:$N$658,2,1)),"null",VLOOKUP(F581,calculos!$M$2:$N$658,2,1))</f>
        <v>400</v>
      </c>
      <c r="V581" s="0" t="n">
        <f aca="false">IF(ISNA(VLOOKUP(J581,calculos!$P$2:$Q$1711,2,1)),"null",VLOOKUP(J581,calculos!$P$2:$Q$1711,2,1))</f>
        <v>1705</v>
      </c>
      <c r="W581" s="0" t="n">
        <f aca="false">IF(ISNA(VLOOKUP(P581,calculos!$S$2:$T$58,2,1)),"null",VLOOKUP(P581,calculos!$S$2:$T$58,2,1))</f>
        <v>42</v>
      </c>
      <c r="X581" s="0" t="str">
        <f aca="false">$X$1&amp;B581&amp;"','"&amp;G581&amp;"','"&amp;H581&amp;"','"&amp;I581&amp;"','"&amp;K581&amp;"','"&amp;L581&amp;"','"&amp;M581&amp;"','"&amp;N581&amp;"','"&amp;O581&amp;"',"&amp;Q581&amp;","&amp;R581&amp;","&amp;S581&amp;","&amp;T581&amp;","&amp;U581&amp;","&amp;V581&amp;","&amp;W581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(nextval('seq_servicio'),'','NA','','00-00-0000','00-00-0000','','','','',12,592,487,125,400,1705,42);</v>
      </c>
    </row>
    <row r="582" customFormat="false" ht="13.8" hidden="false" customHeight="false" outlineLevel="0" collapsed="false">
      <c r="A582" s="10" t="s">
        <v>23</v>
      </c>
      <c r="B582" s="10"/>
      <c r="C582" s="10" t="s">
        <v>825</v>
      </c>
      <c r="D582" s="10" t="s">
        <v>199</v>
      </c>
      <c r="E582" s="8" t="s">
        <v>26</v>
      </c>
      <c r="F582" s="8" t="s">
        <v>26</v>
      </c>
      <c r="G582" s="10" t="n">
        <v>52095287</v>
      </c>
      <c r="H582" s="10"/>
      <c r="I582" s="10" t="s">
        <v>828</v>
      </c>
      <c r="J582" s="8" t="s">
        <v>26</v>
      </c>
      <c r="K582" s="10" t="s">
        <v>765</v>
      </c>
      <c r="L582" s="10"/>
      <c r="P582" s="8" t="s">
        <v>26</v>
      </c>
      <c r="Q582" s="0" t="n">
        <f aca="false">IF(ISNA(VLOOKUP(A582,calculos!$A$2:$B$20,2,1)),"null",VLOOKUP(A582,calculos!$A$2:$B$20,2,1))</f>
        <v>12</v>
      </c>
      <c r="R582" s="0" t="n">
        <f aca="false">IF(ISNA(VLOOKUP(C582,calculos!$D$2:$E$1218,2,1)),"null",VLOOKUP(C582,calculos!$D$2:$E$1218,2,1))</f>
        <v>592</v>
      </c>
      <c r="S582" s="0" t="n">
        <f aca="false">IF(ISNA(VLOOKUP(D582,calculos!$G$2:$H$1118,2,1)),"null",VLOOKUP(D582,calculos!$G$2:$H$1118,2,1))</f>
        <v>477</v>
      </c>
      <c r="T582" s="0" t="n">
        <f aca="false">IF(ISNA(VLOOKUP(E582,calculos!$J$2:$K$220,2,1)),"null",VLOOKUP(E582,calculos!$J$2:$K$220,2,1))</f>
        <v>125</v>
      </c>
      <c r="U582" s="0" t="n">
        <f aca="false">IF(ISNA(VLOOKUP(F582,calculos!$M$2:$N$658,2,1)),"null",VLOOKUP(F582,calculos!$M$2:$N$658,2,1))</f>
        <v>400</v>
      </c>
      <c r="V582" s="0" t="n">
        <f aca="false">IF(ISNA(VLOOKUP(J582,calculos!$P$2:$Q$1711,2,1)),"null",VLOOKUP(J582,calculos!$P$2:$Q$1711,2,1))</f>
        <v>1705</v>
      </c>
      <c r="W582" s="0" t="n">
        <f aca="false">IF(ISNA(VLOOKUP(P582,calculos!$S$2:$T$58,2,1)),"null",VLOOKUP(P582,calculos!$S$2:$T$58,2,1))</f>
        <v>42</v>
      </c>
      <c r="X582" s="0" t="str">
        <f aca="false">$X$1&amp;B582&amp;"','"&amp;G582&amp;"','"&amp;H582&amp;"','"&amp;I582&amp;"','"&amp;K582&amp;"','"&amp;L582&amp;"','"&amp;M582&amp;"','"&amp;N582&amp;"','"&amp;O582&amp;"',"&amp;Q582&amp;","&amp;R582&amp;","&amp;S582&amp;","&amp;T582&amp;","&amp;U582&amp;","&amp;V582&amp;","&amp;W582&amp;");"</f>
        <v>insert into servicio (id,fecha_entrega,serie,apertura,fecha_instalacion,garantia,mantenimiento,capacitacion,entrega_equipo,visita,id_empresa,id_hospital,id_equipo,id_marca,id_modelo,id_os,id_ingeniero) values (nextval('seq_servicio'),'','52095287','','01-06-2013','02-06-2011','','','','',12,592,477,125,400,1705,42);</v>
      </c>
    </row>
    <row r="583" customFormat="false" ht="13.8" hidden="false" customHeight="false" outlineLevel="0" collapsed="false">
      <c r="A583" s="10" t="s">
        <v>23</v>
      </c>
      <c r="B583" s="10"/>
      <c r="C583" s="10" t="s">
        <v>832</v>
      </c>
      <c r="D583" s="10" t="s">
        <v>833</v>
      </c>
      <c r="E583" s="8" t="s">
        <v>26</v>
      </c>
      <c r="F583" s="8" t="s">
        <v>26</v>
      </c>
      <c r="G583" s="10" t="s">
        <v>834</v>
      </c>
      <c r="H583" s="10"/>
      <c r="I583" s="10" t="s">
        <v>835</v>
      </c>
      <c r="J583" s="8" t="s">
        <v>26</v>
      </c>
      <c r="K583" s="10" t="s">
        <v>835</v>
      </c>
      <c r="L583" s="10"/>
      <c r="P583" s="8" t="s">
        <v>26</v>
      </c>
      <c r="Q583" s="0" t="n">
        <f aca="false">IF(ISNA(VLOOKUP(A583,calculos!$A$2:$B$20,2,1)),"null",VLOOKUP(A583,calculos!$A$2:$B$20,2,1))</f>
        <v>12</v>
      </c>
      <c r="R583" s="0" t="n">
        <f aca="false">IF(ISNA(VLOOKUP(C583,calculos!$D$2:$E$1218,2,1)),"null",VLOOKUP(C583,calculos!$D$2:$E$1218,2,1))</f>
        <v>425</v>
      </c>
      <c r="S583" s="0" t="n">
        <f aca="false">IF(ISNA(VLOOKUP(D583,calculos!$G$2:$H$1118,2,1)),"null",VLOOKUP(D583,calculos!$G$2:$H$1118,2,1))</f>
        <v>838</v>
      </c>
      <c r="T583" s="0" t="n">
        <f aca="false">IF(ISNA(VLOOKUP(E583,calculos!$J$2:$K$220,2,1)),"null",VLOOKUP(E583,calculos!$J$2:$K$220,2,1))</f>
        <v>125</v>
      </c>
      <c r="U583" s="0" t="n">
        <f aca="false">IF(ISNA(VLOOKUP(F583,calculos!$M$2:$N$658,2,1)),"null",VLOOKUP(F583,calculos!$M$2:$N$658,2,1))</f>
        <v>400</v>
      </c>
      <c r="V583" s="0" t="n">
        <f aca="false">IF(ISNA(VLOOKUP(J583,calculos!$P$2:$Q$1711,2,1)),"null",VLOOKUP(J583,calculos!$P$2:$Q$1711,2,1))</f>
        <v>1705</v>
      </c>
      <c r="W583" s="0" t="n">
        <f aca="false">IF(ISNA(VLOOKUP(P583,calculos!$S$2:$T$58,2,1)),"null",VLOOKUP(P583,calculos!$S$2:$T$58,2,1))</f>
        <v>42</v>
      </c>
      <c r="X583" s="0" t="str">
        <f aca="false">$X$1&amp;B583&amp;"','"&amp;G583&amp;"','"&amp;H583&amp;"','"&amp;I583&amp;"','"&amp;K583&amp;"','"&amp;L583&amp;"','"&amp;M583&amp;"','"&amp;N583&amp;"','"&amp;O583&amp;"',"&amp;Q583&amp;","&amp;R583&amp;","&amp;S583&amp;","&amp;T583&amp;","&amp;U583&amp;","&amp;V583&amp;","&amp;W583&amp;");"</f>
        <v>insert into servicio (id,fecha_entrega,serie,apertura,fecha_instalacion,garantia,mantenimiento,capacitacion,entrega_equipo,visita,id_empresa,id_hospital,id_equipo,id_marca,id_modelo,id_os,id_ingeniero) values (nextval('seq_servicio'),'','091203A450CEB','','20-02-2013','20-02-2013','','','','',12,425,838,125,400,1705,42);</v>
      </c>
    </row>
    <row r="584" customFormat="false" ht="13.8" hidden="false" customHeight="false" outlineLevel="0" collapsed="false">
      <c r="A584" s="10" t="s">
        <v>23</v>
      </c>
      <c r="B584" s="10"/>
      <c r="C584" s="10" t="s">
        <v>832</v>
      </c>
      <c r="D584" s="10" t="s">
        <v>277</v>
      </c>
      <c r="E584" s="8" t="s">
        <v>26</v>
      </c>
      <c r="F584" s="8" t="s">
        <v>26</v>
      </c>
      <c r="G584" s="10" t="s">
        <v>836</v>
      </c>
      <c r="H584" s="10"/>
      <c r="I584" s="10" t="s">
        <v>837</v>
      </c>
      <c r="J584" s="8" t="s">
        <v>26</v>
      </c>
      <c r="K584" s="10" t="s">
        <v>838</v>
      </c>
      <c r="L584" s="10"/>
      <c r="P584" s="8" t="s">
        <v>26</v>
      </c>
      <c r="Q584" s="0" t="n">
        <f aca="false">IF(ISNA(VLOOKUP(A584,calculos!$A$2:$B$20,2,1)),"null",VLOOKUP(A584,calculos!$A$2:$B$20,2,1))</f>
        <v>12</v>
      </c>
      <c r="R584" s="0" t="n">
        <f aca="false">IF(ISNA(VLOOKUP(C584,calculos!$D$2:$E$1218,2,1)),"null",VLOOKUP(C584,calculos!$D$2:$E$1218,2,1))</f>
        <v>425</v>
      </c>
      <c r="S584" s="0" t="n">
        <f aca="false">IF(ISNA(VLOOKUP(D584,calculos!$G$2:$H$1118,2,1)),"null",VLOOKUP(D584,calculos!$G$2:$H$1118,2,1))</f>
        <v>1039</v>
      </c>
      <c r="T584" s="0" t="n">
        <f aca="false">IF(ISNA(VLOOKUP(E584,calculos!$J$2:$K$220,2,1)),"null",VLOOKUP(E584,calculos!$J$2:$K$220,2,1))</f>
        <v>125</v>
      </c>
      <c r="U584" s="0" t="n">
        <f aca="false">IF(ISNA(VLOOKUP(F584,calculos!$M$2:$N$658,2,1)),"null",VLOOKUP(F584,calculos!$M$2:$N$658,2,1))</f>
        <v>400</v>
      </c>
      <c r="V584" s="0" t="n">
        <f aca="false">IF(ISNA(VLOOKUP(J584,calculos!$P$2:$Q$1711,2,1)),"null",VLOOKUP(J584,calculos!$P$2:$Q$1711,2,1))</f>
        <v>1705</v>
      </c>
      <c r="W584" s="0" t="n">
        <f aca="false">IF(ISNA(VLOOKUP(P584,calculos!$S$2:$T$58,2,1)),"null",VLOOKUP(P584,calculos!$S$2:$T$58,2,1))</f>
        <v>42</v>
      </c>
      <c r="X584" s="0" t="str">
        <f aca="false">$X$1&amp;B584&amp;"','"&amp;G584&amp;"','"&amp;H584&amp;"','"&amp;I584&amp;"','"&amp;K584&amp;"','"&amp;L584&amp;"','"&amp;M584&amp;"','"&amp;N584&amp;"','"&amp;O584&amp;"',"&amp;Q584&amp;","&amp;R584&amp;","&amp;S584&amp;","&amp;T584&amp;","&amp;U584&amp;","&amp;V584&amp;","&amp;W584&amp;");"</f>
        <v>insert into servicio (id,fecha_entrega,serie,apertura,fecha_instalacion,garantia,mantenimiento,capacitacion,entrega_equipo,visita,id_empresa,id_hospital,id_equipo,id_marca,id_modelo,id_os,id_ingeniero) values (nextval('seq_servicio'),'','US00925350','','29-09-2012','30-09-2010','','','','',12,425,1039,125,400,1705,42);</v>
      </c>
    </row>
    <row r="585" customFormat="false" ht="13.8" hidden="false" customHeight="false" outlineLevel="0" collapsed="false">
      <c r="A585" s="10" t="s">
        <v>23</v>
      </c>
      <c r="B585" s="10"/>
      <c r="C585" s="10" t="s">
        <v>832</v>
      </c>
      <c r="D585" s="10" t="s">
        <v>277</v>
      </c>
      <c r="E585" s="8" t="s">
        <v>26</v>
      </c>
      <c r="F585" s="8" t="s">
        <v>26</v>
      </c>
      <c r="G585" s="10" t="s">
        <v>839</v>
      </c>
      <c r="H585" s="10"/>
      <c r="I585" s="10" t="s">
        <v>837</v>
      </c>
      <c r="J585" s="8" t="s">
        <v>26</v>
      </c>
      <c r="K585" s="10" t="s">
        <v>838</v>
      </c>
      <c r="L585" s="10"/>
      <c r="P585" s="8" t="s">
        <v>26</v>
      </c>
      <c r="Q585" s="0" t="n">
        <f aca="false">IF(ISNA(VLOOKUP(A585,calculos!$A$2:$B$20,2,1)),"null",VLOOKUP(A585,calculos!$A$2:$B$20,2,1))</f>
        <v>12</v>
      </c>
      <c r="R585" s="0" t="n">
        <f aca="false">IF(ISNA(VLOOKUP(C585,calculos!$D$2:$E$1218,2,1)),"null",VLOOKUP(C585,calculos!$D$2:$E$1218,2,1))</f>
        <v>425</v>
      </c>
      <c r="S585" s="0" t="n">
        <f aca="false">IF(ISNA(VLOOKUP(D585,calculos!$G$2:$H$1118,2,1)),"null",VLOOKUP(D585,calculos!$G$2:$H$1118,2,1))</f>
        <v>1039</v>
      </c>
      <c r="T585" s="0" t="n">
        <f aca="false">IF(ISNA(VLOOKUP(E585,calculos!$J$2:$K$220,2,1)),"null",VLOOKUP(E585,calculos!$J$2:$K$220,2,1))</f>
        <v>125</v>
      </c>
      <c r="U585" s="0" t="n">
        <f aca="false">IF(ISNA(VLOOKUP(F585,calculos!$M$2:$N$658,2,1)),"null",VLOOKUP(F585,calculos!$M$2:$N$658,2,1))</f>
        <v>400</v>
      </c>
      <c r="V585" s="0" t="n">
        <f aca="false">IF(ISNA(VLOOKUP(J585,calculos!$P$2:$Q$1711,2,1)),"null",VLOOKUP(J585,calculos!$P$2:$Q$1711,2,1))</f>
        <v>1705</v>
      </c>
      <c r="W585" s="0" t="n">
        <f aca="false">IF(ISNA(VLOOKUP(P585,calculos!$S$2:$T$58,2,1)),"null",VLOOKUP(P585,calculos!$S$2:$T$58,2,1))</f>
        <v>42</v>
      </c>
      <c r="X585" s="0" t="str">
        <f aca="false">$X$1&amp;B585&amp;"','"&amp;G585&amp;"','"&amp;H585&amp;"','"&amp;I585&amp;"','"&amp;K585&amp;"','"&amp;L585&amp;"','"&amp;M585&amp;"','"&amp;N585&amp;"','"&amp;O585&amp;"',"&amp;Q585&amp;","&amp;R585&amp;","&amp;S585&amp;","&amp;T585&amp;","&amp;U585&amp;","&amp;V585&amp;","&amp;W585&amp;");"</f>
        <v>insert into servicio (id,fecha_entrega,serie,apertura,fecha_instalacion,garantia,mantenimiento,capacitacion,entrega_equipo,visita,id_empresa,id_hospital,id_equipo,id_marca,id_modelo,id_os,id_ingeniero) values (nextval('seq_servicio'),'','US71026621','','29-09-2012','30-09-2010','','','','',12,425,1039,125,400,1705,42);</v>
      </c>
    </row>
    <row r="586" customFormat="false" ht="13.8" hidden="false" customHeight="false" outlineLevel="0" collapsed="false">
      <c r="A586" s="10" t="s">
        <v>23</v>
      </c>
      <c r="B586" s="10"/>
      <c r="C586" s="10" t="s">
        <v>840</v>
      </c>
      <c r="D586" s="10" t="s">
        <v>841</v>
      </c>
      <c r="E586" s="8" t="s">
        <v>26</v>
      </c>
      <c r="F586" s="8" t="s">
        <v>26</v>
      </c>
      <c r="G586" s="10" t="s">
        <v>842</v>
      </c>
      <c r="H586" s="10"/>
      <c r="I586" s="10" t="s">
        <v>541</v>
      </c>
      <c r="J586" s="8" t="s">
        <v>26</v>
      </c>
      <c r="K586" s="10" t="s">
        <v>541</v>
      </c>
      <c r="L586" s="10"/>
      <c r="P586" s="8" t="s">
        <v>26</v>
      </c>
      <c r="Q586" s="0" t="n">
        <f aca="false">IF(ISNA(VLOOKUP(A586,calculos!$A$2:$B$20,2,1)),"null",VLOOKUP(A586,calculos!$A$2:$B$20,2,1))</f>
        <v>12</v>
      </c>
      <c r="R586" s="0" t="n">
        <f aca="false">IF(ISNA(VLOOKUP(C586,calculos!$D$2:$E$1218,2,1)),"null",VLOOKUP(C586,calculos!$D$2:$E$1218,2,1))</f>
        <v>823</v>
      </c>
      <c r="S586" s="0" t="n">
        <f aca="false">IF(ISNA(VLOOKUP(D586,calculos!$G$2:$H$1118,2,1)),"null",VLOOKUP(D586,calculos!$G$2:$H$1118,2,1))</f>
        <v>878</v>
      </c>
      <c r="T586" s="0" t="n">
        <f aca="false">IF(ISNA(VLOOKUP(E586,calculos!$J$2:$K$220,2,1)),"null",VLOOKUP(E586,calculos!$J$2:$K$220,2,1))</f>
        <v>125</v>
      </c>
      <c r="U586" s="0" t="n">
        <f aca="false">IF(ISNA(VLOOKUP(F586,calculos!$M$2:$N$658,2,1)),"null",VLOOKUP(F586,calculos!$M$2:$N$658,2,1))</f>
        <v>400</v>
      </c>
      <c r="V586" s="0" t="n">
        <f aca="false">IF(ISNA(VLOOKUP(J586,calculos!$P$2:$Q$1711,2,1)),"null",VLOOKUP(J586,calculos!$P$2:$Q$1711,2,1))</f>
        <v>1705</v>
      </c>
      <c r="W586" s="0" t="n">
        <f aca="false">IF(ISNA(VLOOKUP(P586,calculos!$S$2:$T$58,2,1)),"null",VLOOKUP(P586,calculos!$S$2:$T$58,2,1))</f>
        <v>42</v>
      </c>
      <c r="X586" s="0" t="str">
        <f aca="false">$X$1&amp;B586&amp;"','"&amp;G586&amp;"','"&amp;H586&amp;"','"&amp;I586&amp;"','"&amp;K586&amp;"','"&amp;L586&amp;"','"&amp;M586&amp;"','"&amp;N586&amp;"','"&amp;O586&amp;"',"&amp;Q586&amp;","&amp;R586&amp;","&amp;S586&amp;","&amp;T586&amp;","&amp;U586&amp;","&amp;V586&amp;","&amp;W586&amp;");"</f>
        <v>insert into servicio (id,fecha_entrega,serie,apertura,fecha_instalacion,garantia,mantenimiento,capacitacion,entrega_equipo,visita,id_empresa,id_hospital,id_equipo,id_marca,id_modelo,id_os,id_ingeniero) values (nextval('seq_servicio'),'','QG50-096-1116','','15-06-2013','15-06-2013','','','','',12,823,878,125,400,1705,42);</v>
      </c>
    </row>
    <row r="587" customFormat="false" ht="13.8" hidden="false" customHeight="false" outlineLevel="0" collapsed="false">
      <c r="A587" s="10" t="s">
        <v>23</v>
      </c>
      <c r="B587" s="10"/>
      <c r="C587" s="10" t="s">
        <v>843</v>
      </c>
      <c r="D587" s="10" t="s">
        <v>844</v>
      </c>
      <c r="E587" s="8" t="s">
        <v>26</v>
      </c>
      <c r="F587" s="8" t="s">
        <v>26</v>
      </c>
      <c r="G587" s="10" t="s">
        <v>845</v>
      </c>
      <c r="H587" s="10"/>
      <c r="I587" s="10" t="s">
        <v>846</v>
      </c>
      <c r="J587" s="8" t="s">
        <v>26</v>
      </c>
      <c r="K587" s="10" t="s">
        <v>846</v>
      </c>
      <c r="L587" s="10"/>
      <c r="P587" s="8" t="s">
        <v>26</v>
      </c>
      <c r="Q587" s="0" t="n">
        <f aca="false">IF(ISNA(VLOOKUP(A587,calculos!$A$2:$B$20,2,1)),"null",VLOOKUP(A587,calculos!$A$2:$B$20,2,1))</f>
        <v>12</v>
      </c>
      <c r="R587" s="0" t="n">
        <f aca="false">IF(ISNA(VLOOKUP(C587,calculos!$D$2:$E$1218,2,1)),"null",VLOOKUP(C587,calculos!$D$2:$E$1218,2,1))</f>
        <v>670</v>
      </c>
      <c r="S587" s="0" t="n">
        <f aca="false">IF(ISNA(VLOOKUP(D587,calculos!$G$2:$H$1118,2,1)),"null",VLOOKUP(D587,calculos!$G$2:$H$1118,2,1))</f>
        <v>1006</v>
      </c>
      <c r="T587" s="0" t="n">
        <f aca="false">IF(ISNA(VLOOKUP(E587,calculos!$J$2:$K$220,2,1)),"null",VLOOKUP(E587,calculos!$J$2:$K$220,2,1))</f>
        <v>125</v>
      </c>
      <c r="U587" s="0" t="n">
        <f aca="false">IF(ISNA(VLOOKUP(F587,calculos!$M$2:$N$658,2,1)),"null",VLOOKUP(F587,calculos!$M$2:$N$658,2,1))</f>
        <v>400</v>
      </c>
      <c r="V587" s="0" t="n">
        <f aca="false">IF(ISNA(VLOOKUP(J587,calculos!$P$2:$Q$1711,2,1)),"null",VLOOKUP(J587,calculos!$P$2:$Q$1711,2,1))</f>
        <v>1705</v>
      </c>
      <c r="W587" s="0" t="n">
        <f aca="false">IF(ISNA(VLOOKUP(P587,calculos!$S$2:$T$58,2,1)),"null",VLOOKUP(P587,calculos!$S$2:$T$58,2,1))</f>
        <v>42</v>
      </c>
      <c r="X587" s="0" t="str">
        <f aca="false">$X$1&amp;B587&amp;"','"&amp;G587&amp;"','"&amp;H587&amp;"','"&amp;I587&amp;"','"&amp;K587&amp;"','"&amp;L587&amp;"','"&amp;M587&amp;"','"&amp;N587&amp;"','"&amp;O587&amp;"',"&amp;Q587&amp;","&amp;R587&amp;","&amp;S587&amp;","&amp;T587&amp;","&amp;U587&amp;","&amp;V587&amp;","&amp;W587&amp;");"</f>
        <v>insert into servicio (id,fecha_entrega,serie,apertura,fecha_instalacion,garantia,mantenimiento,capacitacion,entrega_equipo,visita,id_empresa,id_hospital,id_equipo,id_marca,id_modelo,id_os,id_ingeniero) values (nextval('seq_servicio'),'','A0736666','','28-09-2010','28-09-2010','','','','',12,670,1006,125,400,1705,42);</v>
      </c>
    </row>
    <row r="588" customFormat="false" ht="13.8" hidden="false" customHeight="false" outlineLevel="0" collapsed="false">
      <c r="A588" s="10" t="s">
        <v>23</v>
      </c>
      <c r="B588" s="10"/>
      <c r="C588" s="10" t="s">
        <v>847</v>
      </c>
      <c r="D588" s="10" t="s">
        <v>848</v>
      </c>
      <c r="E588" s="8" t="s">
        <v>26</v>
      </c>
      <c r="F588" s="8" t="s">
        <v>26</v>
      </c>
      <c r="G588" s="10" t="s">
        <v>849</v>
      </c>
      <c r="H588" s="10"/>
      <c r="I588" s="10" t="s">
        <v>850</v>
      </c>
      <c r="J588" s="8" t="s">
        <v>26</v>
      </c>
      <c r="K588" s="10" t="s">
        <v>850</v>
      </c>
      <c r="L588" s="10"/>
      <c r="P588" s="8" t="s">
        <v>26</v>
      </c>
      <c r="Q588" s="0" t="n">
        <f aca="false">IF(ISNA(VLOOKUP(A588,calculos!$A$2:$B$20,2,1)),"null",VLOOKUP(A588,calculos!$A$2:$B$20,2,1))</f>
        <v>12</v>
      </c>
      <c r="R588" s="0" t="n">
        <f aca="false">IF(ISNA(VLOOKUP(C588,calculos!$D$2:$E$1218,2,1)),"null",VLOOKUP(C588,calculos!$D$2:$E$1218,2,1))</f>
        <v>591</v>
      </c>
      <c r="S588" s="0" t="n">
        <f aca="false">IF(ISNA(VLOOKUP(D588,calculos!$G$2:$H$1118,2,1)),"null",VLOOKUP(D588,calculos!$G$2:$H$1118,2,1))</f>
        <v>339</v>
      </c>
      <c r="T588" s="0" t="n">
        <f aca="false">IF(ISNA(VLOOKUP(E588,calculos!$J$2:$K$220,2,1)),"null",VLOOKUP(E588,calculos!$J$2:$K$220,2,1))</f>
        <v>125</v>
      </c>
      <c r="U588" s="0" t="n">
        <f aca="false">IF(ISNA(VLOOKUP(F588,calculos!$M$2:$N$658,2,1)),"null",VLOOKUP(F588,calculos!$M$2:$N$658,2,1))</f>
        <v>400</v>
      </c>
      <c r="V588" s="0" t="n">
        <f aca="false">IF(ISNA(VLOOKUP(J588,calculos!$P$2:$Q$1711,2,1)),"null",VLOOKUP(J588,calculos!$P$2:$Q$1711,2,1))</f>
        <v>1705</v>
      </c>
      <c r="W588" s="0" t="n">
        <f aca="false">IF(ISNA(VLOOKUP(P588,calculos!$S$2:$T$58,2,1)),"null",VLOOKUP(P588,calculos!$S$2:$T$58,2,1))</f>
        <v>42</v>
      </c>
      <c r="X588" s="0" t="str">
        <f aca="false">$X$1&amp;B588&amp;"','"&amp;G588&amp;"','"&amp;H588&amp;"','"&amp;I588&amp;"','"&amp;K588&amp;"','"&amp;L588&amp;"','"&amp;M588&amp;"','"&amp;N588&amp;"','"&amp;O588&amp;"',"&amp;Q588&amp;","&amp;R588&amp;","&amp;S588&amp;","&amp;T588&amp;","&amp;U588&amp;","&amp;V588&amp;","&amp;W588&amp;");"</f>
        <v>insert into servicio (id,fecha_entrega,serie,apertura,fecha_instalacion,garantia,mantenimiento,capacitacion,entrega_equipo,visita,id_empresa,id_hospital,id_equipo,id_marca,id_modelo,id_os,id_ingeniero) values (nextval('seq_servicio'),'','20100914/3A/03800','','16-02-2013','16-02-2013','','','','',12,591,339,125,400,1705,42);</v>
      </c>
    </row>
    <row r="589" customFormat="false" ht="13.8" hidden="false" customHeight="false" outlineLevel="0" collapsed="false">
      <c r="A589" s="10" t="s">
        <v>23</v>
      </c>
      <c r="B589" s="10"/>
      <c r="C589" s="10" t="s">
        <v>851</v>
      </c>
      <c r="D589" s="10" t="s">
        <v>852</v>
      </c>
      <c r="E589" s="8" t="s">
        <v>26</v>
      </c>
      <c r="F589" s="8" t="s">
        <v>26</v>
      </c>
      <c r="G589" s="10" t="n">
        <v>102000000000</v>
      </c>
      <c r="H589" s="10"/>
      <c r="I589" s="10" t="s">
        <v>738</v>
      </c>
      <c r="J589" s="8" t="s">
        <v>26</v>
      </c>
      <c r="K589" s="10" t="s">
        <v>738</v>
      </c>
      <c r="L589" s="10"/>
      <c r="P589" s="8" t="s">
        <v>26</v>
      </c>
      <c r="Q589" s="0" t="n">
        <f aca="false">IF(ISNA(VLOOKUP(A589,calculos!$A$2:$B$20,2,1)),"null",VLOOKUP(A589,calculos!$A$2:$B$20,2,1))</f>
        <v>12</v>
      </c>
      <c r="R589" s="0" t="n">
        <f aca="false">IF(ISNA(VLOOKUP(C589,calculos!$D$2:$E$1218,2,1)),"null",VLOOKUP(C589,calculos!$D$2:$E$1218,2,1))</f>
        <v>616</v>
      </c>
      <c r="S589" s="0" t="n">
        <f aca="false">IF(ISNA(VLOOKUP(D589,calculos!$G$2:$H$1118,2,1)),"null",VLOOKUP(D589,calculos!$G$2:$H$1118,2,1))</f>
        <v>952</v>
      </c>
      <c r="T589" s="0" t="n">
        <f aca="false">IF(ISNA(VLOOKUP(E589,calculos!$J$2:$K$220,2,1)),"null",VLOOKUP(E589,calculos!$J$2:$K$220,2,1))</f>
        <v>125</v>
      </c>
      <c r="U589" s="0" t="n">
        <f aca="false">IF(ISNA(VLOOKUP(F589,calculos!$M$2:$N$658,2,1)),"null",VLOOKUP(F589,calculos!$M$2:$N$658,2,1))</f>
        <v>400</v>
      </c>
      <c r="V589" s="0" t="n">
        <f aca="false">IF(ISNA(VLOOKUP(J589,calculos!$P$2:$Q$1711,2,1)),"null",VLOOKUP(J589,calculos!$P$2:$Q$1711,2,1))</f>
        <v>1705</v>
      </c>
      <c r="W589" s="0" t="n">
        <f aca="false">IF(ISNA(VLOOKUP(P589,calculos!$S$2:$T$58,2,1)),"null",VLOOKUP(P589,calculos!$S$2:$T$58,2,1))</f>
        <v>42</v>
      </c>
      <c r="X589" s="0" t="str">
        <f aca="false">$X$1&amp;B589&amp;"','"&amp;G589&amp;"','"&amp;H589&amp;"','"&amp;I589&amp;"','"&amp;K589&amp;"','"&amp;L589&amp;"','"&amp;M589&amp;"','"&amp;N589&amp;"','"&amp;O589&amp;"',"&amp;Q589&amp;","&amp;R589&amp;","&amp;S589&amp;","&amp;T589&amp;","&amp;U589&amp;","&amp;V589&amp;","&amp;W589&amp;");"</f>
        <v>insert into servicio (id,fecha_entrega,serie,apertura,fecha_instalacion,garantia,mantenimiento,capacitacion,entrega_equipo,visita,id_empresa,id_hospital,id_equipo,id_marca,id_modelo,id_os,id_ingeniero) values (nextval('seq_servicio'),'','102000000000','','00-00-0000','00-00-0000','','','','',12,616,952,125,400,1705,42);</v>
      </c>
    </row>
    <row r="590" customFormat="false" ht="13.8" hidden="false" customHeight="false" outlineLevel="0" collapsed="false">
      <c r="A590" s="10" t="s">
        <v>23</v>
      </c>
      <c r="B590" s="10"/>
      <c r="C590" s="10" t="s">
        <v>853</v>
      </c>
      <c r="D590" s="10" t="s">
        <v>854</v>
      </c>
      <c r="E590" s="8" t="s">
        <v>26</v>
      </c>
      <c r="F590" s="8" t="s">
        <v>26</v>
      </c>
      <c r="G590" s="10" t="s">
        <v>855</v>
      </c>
      <c r="H590" s="10"/>
      <c r="I590" s="10" t="s">
        <v>856</v>
      </c>
      <c r="J590" s="8" t="s">
        <v>26</v>
      </c>
      <c r="K590" s="10" t="s">
        <v>856</v>
      </c>
      <c r="L590" s="10"/>
      <c r="P590" s="8" t="s">
        <v>26</v>
      </c>
      <c r="Q590" s="0" t="n">
        <f aca="false">IF(ISNA(VLOOKUP(A590,calculos!$A$2:$B$20,2,1)),"null",VLOOKUP(A590,calculos!$A$2:$B$20,2,1))</f>
        <v>12</v>
      </c>
      <c r="R590" s="0" t="n">
        <f aca="false">IF(ISNA(VLOOKUP(C590,calculos!$D$2:$E$1218,2,1)),"null",VLOOKUP(C590,calculos!$D$2:$E$1218,2,1))</f>
        <v>799</v>
      </c>
      <c r="S590" s="0" t="n">
        <f aca="false">IF(ISNA(VLOOKUP(D590,calculos!$G$2:$H$1118,2,1)),"null",VLOOKUP(D590,calculos!$G$2:$H$1118,2,1))</f>
        <v>95</v>
      </c>
      <c r="T590" s="0" t="n">
        <f aca="false">IF(ISNA(VLOOKUP(E590,calculos!$J$2:$K$220,2,1)),"null",VLOOKUP(E590,calculos!$J$2:$K$220,2,1))</f>
        <v>125</v>
      </c>
      <c r="U590" s="0" t="n">
        <f aca="false">IF(ISNA(VLOOKUP(F590,calculos!$M$2:$N$658,2,1)),"null",VLOOKUP(F590,calculos!$M$2:$N$658,2,1))</f>
        <v>400</v>
      </c>
      <c r="V590" s="0" t="n">
        <f aca="false">IF(ISNA(VLOOKUP(J590,calculos!$P$2:$Q$1711,2,1)),"null",VLOOKUP(J590,calculos!$P$2:$Q$1711,2,1))</f>
        <v>1705</v>
      </c>
      <c r="W590" s="0" t="n">
        <f aca="false">IF(ISNA(VLOOKUP(P590,calculos!$S$2:$T$58,2,1)),"null",VLOOKUP(P590,calculos!$S$2:$T$58,2,1))</f>
        <v>42</v>
      </c>
      <c r="X590" s="0" t="str">
        <f aca="false">$X$1&amp;B590&amp;"','"&amp;G590&amp;"','"&amp;H590&amp;"','"&amp;I590&amp;"','"&amp;K590&amp;"','"&amp;L590&amp;"','"&amp;M590&amp;"','"&amp;N590&amp;"','"&amp;O590&amp;"',"&amp;Q590&amp;","&amp;R590&amp;","&amp;S590&amp;","&amp;T590&amp;","&amp;U590&amp;","&amp;V590&amp;","&amp;W590&amp;");"</f>
        <v>insert into servicio (id,fecha_entrega,serie,apertura,fecha_instalacion,garantia,mantenimiento,capacitacion,entrega_equipo,visita,id_empresa,id_hospital,id_equipo,id_marca,id_modelo,id_os,id_ingeniero) values (nextval('seq_servicio'),'','190-70799','','29-08-2013','29-08-2013','','','','',12,799,95,125,400,1705,42);</v>
      </c>
    </row>
    <row r="591" customFormat="false" ht="13.8" hidden="false" customHeight="false" outlineLevel="0" collapsed="false">
      <c r="A591" s="10" t="s">
        <v>23</v>
      </c>
      <c r="B591" s="10"/>
      <c r="C591" s="10" t="s">
        <v>853</v>
      </c>
      <c r="D591" s="10" t="s">
        <v>857</v>
      </c>
      <c r="E591" s="8" t="s">
        <v>26</v>
      </c>
      <c r="F591" s="8" t="s">
        <v>26</v>
      </c>
      <c r="G591" s="10" t="n">
        <v>9580000000000</v>
      </c>
      <c r="H591" s="10"/>
      <c r="I591" s="10" t="s">
        <v>738</v>
      </c>
      <c r="J591" s="8" t="s">
        <v>26</v>
      </c>
      <c r="K591" s="10" t="s">
        <v>738</v>
      </c>
      <c r="L591" s="10"/>
      <c r="P591" s="8" t="s">
        <v>26</v>
      </c>
      <c r="Q591" s="0" t="n">
        <f aca="false">IF(ISNA(VLOOKUP(A591,calculos!$A$2:$B$20,2,1)),"null",VLOOKUP(A591,calculos!$A$2:$B$20,2,1))</f>
        <v>12</v>
      </c>
      <c r="R591" s="0" t="n">
        <f aca="false">IF(ISNA(VLOOKUP(C591,calculos!$D$2:$E$1218,2,1)),"null",VLOOKUP(C591,calculos!$D$2:$E$1218,2,1))</f>
        <v>799</v>
      </c>
      <c r="S591" s="0" t="n">
        <f aca="false">IF(ISNA(VLOOKUP(D591,calculos!$G$2:$H$1118,2,1)),"null",VLOOKUP(D591,calculos!$G$2:$H$1118,2,1))</f>
        <v>898</v>
      </c>
      <c r="T591" s="0" t="n">
        <f aca="false">IF(ISNA(VLOOKUP(E591,calculos!$J$2:$K$220,2,1)),"null",VLOOKUP(E591,calculos!$J$2:$K$220,2,1))</f>
        <v>125</v>
      </c>
      <c r="U591" s="0" t="n">
        <f aca="false">IF(ISNA(VLOOKUP(F591,calculos!$M$2:$N$658,2,1)),"null",VLOOKUP(F591,calculos!$M$2:$N$658,2,1))</f>
        <v>400</v>
      </c>
      <c r="V591" s="0" t="n">
        <f aca="false">IF(ISNA(VLOOKUP(J591,calculos!$P$2:$Q$1711,2,1)),"null",VLOOKUP(J591,calculos!$P$2:$Q$1711,2,1))</f>
        <v>1705</v>
      </c>
      <c r="W591" s="0" t="n">
        <f aca="false">IF(ISNA(VLOOKUP(P591,calculos!$S$2:$T$58,2,1)),"null",VLOOKUP(P591,calculos!$S$2:$T$58,2,1))</f>
        <v>42</v>
      </c>
      <c r="X591" s="0" t="str">
        <f aca="false">$X$1&amp;B591&amp;"','"&amp;G591&amp;"','"&amp;H591&amp;"','"&amp;I591&amp;"','"&amp;K591&amp;"','"&amp;L591&amp;"','"&amp;M591&amp;"','"&amp;N591&amp;"','"&amp;O591&amp;"',"&amp;Q591&amp;","&amp;R591&amp;","&amp;S591&amp;","&amp;T591&amp;","&amp;U591&amp;","&amp;V591&amp;","&amp;W591&amp;");"</f>
        <v>insert into servicio (id,fecha_entrega,serie,apertura,fecha_instalacion,garantia,mantenimiento,capacitacion,entrega_equipo,visita,id_empresa,id_hospital,id_equipo,id_marca,id_modelo,id_os,id_ingeniero) values (nextval('seq_servicio'),'','9580000000000','','00-00-0000','00-00-0000','','','','',12,799,898,125,400,1705,42);</v>
      </c>
    </row>
    <row r="592" customFormat="false" ht="13.8" hidden="false" customHeight="false" outlineLevel="0" collapsed="false">
      <c r="A592" s="10" t="s">
        <v>23</v>
      </c>
      <c r="B592" s="10"/>
      <c r="C592" s="10" t="s">
        <v>858</v>
      </c>
      <c r="D592" s="10" t="s">
        <v>857</v>
      </c>
      <c r="E592" s="8" t="s">
        <v>26</v>
      </c>
      <c r="F592" s="8" t="s">
        <v>26</v>
      </c>
      <c r="G592" s="10" t="n">
        <v>958000000000</v>
      </c>
      <c r="H592" s="10"/>
      <c r="I592" s="10" t="s">
        <v>738</v>
      </c>
      <c r="J592" s="8" t="s">
        <v>26</v>
      </c>
      <c r="K592" s="10" t="s">
        <v>738</v>
      </c>
      <c r="L592" s="10"/>
      <c r="P592" s="8" t="s">
        <v>26</v>
      </c>
      <c r="Q592" s="0" t="n">
        <f aca="false">IF(ISNA(VLOOKUP(A592,calculos!$A$2:$B$20,2,1)),"null",VLOOKUP(A592,calculos!$A$2:$B$20,2,1))</f>
        <v>12</v>
      </c>
      <c r="R592" s="0" t="n">
        <f aca="false">IF(ISNA(VLOOKUP(C592,calculos!$D$2:$E$1218,2,1)),"null",VLOOKUP(C592,calculos!$D$2:$E$1218,2,1))</f>
        <v>805</v>
      </c>
      <c r="S592" s="0" t="n">
        <f aca="false">IF(ISNA(VLOOKUP(D592,calculos!$G$2:$H$1118,2,1)),"null",VLOOKUP(D592,calculos!$G$2:$H$1118,2,1))</f>
        <v>898</v>
      </c>
      <c r="T592" s="0" t="n">
        <f aca="false">IF(ISNA(VLOOKUP(E592,calculos!$J$2:$K$220,2,1)),"null",VLOOKUP(E592,calculos!$J$2:$K$220,2,1))</f>
        <v>125</v>
      </c>
      <c r="U592" s="0" t="n">
        <f aca="false">IF(ISNA(VLOOKUP(F592,calculos!$M$2:$N$658,2,1)),"null",VLOOKUP(F592,calculos!$M$2:$N$658,2,1))</f>
        <v>400</v>
      </c>
      <c r="V592" s="0" t="n">
        <f aca="false">IF(ISNA(VLOOKUP(J592,calculos!$P$2:$Q$1711,2,1)),"null",VLOOKUP(J592,calculos!$P$2:$Q$1711,2,1))</f>
        <v>1705</v>
      </c>
      <c r="W592" s="0" t="n">
        <f aca="false">IF(ISNA(VLOOKUP(P592,calculos!$S$2:$T$58,2,1)),"null",VLOOKUP(P592,calculos!$S$2:$T$58,2,1))</f>
        <v>42</v>
      </c>
      <c r="X592" s="0" t="str">
        <f aca="false">$X$1&amp;B592&amp;"','"&amp;G592&amp;"','"&amp;H592&amp;"','"&amp;I592&amp;"','"&amp;K592&amp;"','"&amp;L592&amp;"','"&amp;M592&amp;"','"&amp;N592&amp;"','"&amp;O592&amp;"',"&amp;Q592&amp;","&amp;R592&amp;","&amp;S592&amp;","&amp;T592&amp;","&amp;U592&amp;","&amp;V592&amp;","&amp;W592&amp;");"</f>
        <v>insert into servicio (id,fecha_entrega,serie,apertura,fecha_instalacion,garantia,mantenimiento,capacitacion,entrega_equipo,visita,id_empresa,id_hospital,id_equipo,id_marca,id_modelo,id_os,id_ingeniero) values (nextval('seq_servicio'),'','958000000000','','00-00-0000','00-00-0000','','','','',12,805,898,125,400,1705,42);</v>
      </c>
    </row>
    <row r="593" customFormat="false" ht="13.8" hidden="false" customHeight="false" outlineLevel="0" collapsed="false">
      <c r="A593" s="10" t="s">
        <v>23</v>
      </c>
      <c r="B593" s="10"/>
      <c r="C593" s="10" t="s">
        <v>858</v>
      </c>
      <c r="D593" s="10" t="s">
        <v>859</v>
      </c>
      <c r="E593" s="8" t="s">
        <v>26</v>
      </c>
      <c r="F593" s="8" t="s">
        <v>26</v>
      </c>
      <c r="G593" s="10" t="n">
        <v>1123203</v>
      </c>
      <c r="H593" s="10"/>
      <c r="I593" s="10" t="s">
        <v>860</v>
      </c>
      <c r="J593" s="8" t="s">
        <v>26</v>
      </c>
      <c r="K593" s="10" t="s">
        <v>861</v>
      </c>
      <c r="L593" s="10"/>
      <c r="P593" s="8" t="s">
        <v>26</v>
      </c>
      <c r="Q593" s="0" t="n">
        <f aca="false">IF(ISNA(VLOOKUP(A593,calculos!$A$2:$B$20,2,1)),"null",VLOOKUP(A593,calculos!$A$2:$B$20,2,1))</f>
        <v>12</v>
      </c>
      <c r="R593" s="0" t="n">
        <f aca="false">IF(ISNA(VLOOKUP(C593,calculos!$D$2:$E$1218,2,1)),"null",VLOOKUP(C593,calculos!$D$2:$E$1218,2,1))</f>
        <v>805</v>
      </c>
      <c r="S593" s="0" t="n">
        <f aca="false">IF(ISNA(VLOOKUP(D593,calculos!$G$2:$H$1118,2,1)),"null",VLOOKUP(D593,calculos!$G$2:$H$1118,2,1))</f>
        <v>833</v>
      </c>
      <c r="T593" s="0" t="n">
        <f aca="false">IF(ISNA(VLOOKUP(E593,calculos!$J$2:$K$220,2,1)),"null",VLOOKUP(E593,calculos!$J$2:$K$220,2,1))</f>
        <v>125</v>
      </c>
      <c r="U593" s="0" t="n">
        <f aca="false">IF(ISNA(VLOOKUP(F593,calculos!$M$2:$N$658,2,1)),"null",VLOOKUP(F593,calculos!$M$2:$N$658,2,1))</f>
        <v>400</v>
      </c>
      <c r="V593" s="0" t="n">
        <f aca="false">IF(ISNA(VLOOKUP(J593,calculos!$P$2:$Q$1711,2,1)),"null",VLOOKUP(J593,calculos!$P$2:$Q$1711,2,1))</f>
        <v>1705</v>
      </c>
      <c r="W593" s="0" t="n">
        <f aca="false">IF(ISNA(VLOOKUP(P593,calculos!$S$2:$T$58,2,1)),"null",VLOOKUP(P593,calculos!$S$2:$T$58,2,1))</f>
        <v>42</v>
      </c>
      <c r="X593" s="0" t="str">
        <f aca="false">$X$1&amp;B593&amp;"','"&amp;G593&amp;"','"&amp;H593&amp;"','"&amp;I593&amp;"','"&amp;K593&amp;"','"&amp;L593&amp;"','"&amp;M593&amp;"','"&amp;N593&amp;"','"&amp;O593&amp;"',"&amp;Q593&amp;","&amp;R593&amp;","&amp;S593&amp;","&amp;T593&amp;","&amp;U593&amp;","&amp;V593&amp;","&amp;W593&amp;");"</f>
        <v>insert into servicio (id,fecha_entrega,serie,apertura,fecha_instalacion,garantia,mantenimiento,capacitacion,entrega_equipo,visita,id_empresa,id_hospital,id_equipo,id_marca,id_modelo,id_os,id_ingeniero) values (nextval('seq_servicio'),'','1123203','','31-08-2013','01-09-2011','','','','',12,805,833,125,400,1705,42);</v>
      </c>
    </row>
    <row r="594" customFormat="false" ht="13.8" hidden="false" customHeight="false" outlineLevel="0" collapsed="false">
      <c r="A594" s="10" t="s">
        <v>23</v>
      </c>
      <c r="B594" s="10"/>
      <c r="C594" s="10" t="s">
        <v>858</v>
      </c>
      <c r="D594" s="10" t="s">
        <v>854</v>
      </c>
      <c r="E594" s="8" t="s">
        <v>26</v>
      </c>
      <c r="F594" s="8" t="s">
        <v>26</v>
      </c>
      <c r="G594" s="10" t="s">
        <v>862</v>
      </c>
      <c r="H594" s="10"/>
      <c r="I594" s="10" t="s">
        <v>860</v>
      </c>
      <c r="J594" s="8" t="s">
        <v>26</v>
      </c>
      <c r="K594" s="10" t="s">
        <v>860</v>
      </c>
      <c r="L594" s="10"/>
      <c r="P594" s="8" t="s">
        <v>26</v>
      </c>
      <c r="Q594" s="0" t="n">
        <f aca="false">IF(ISNA(VLOOKUP(A594,calculos!$A$2:$B$20,2,1)),"null",VLOOKUP(A594,calculos!$A$2:$B$20,2,1))</f>
        <v>12</v>
      </c>
      <c r="R594" s="0" t="n">
        <f aca="false">IF(ISNA(VLOOKUP(C594,calculos!$D$2:$E$1218,2,1)),"null",VLOOKUP(C594,calculos!$D$2:$E$1218,2,1))</f>
        <v>805</v>
      </c>
      <c r="S594" s="0" t="n">
        <f aca="false">IF(ISNA(VLOOKUP(D594,calculos!$G$2:$H$1118,2,1)),"null",VLOOKUP(D594,calculos!$G$2:$H$1118,2,1))</f>
        <v>95</v>
      </c>
      <c r="T594" s="0" t="n">
        <f aca="false">IF(ISNA(VLOOKUP(E594,calculos!$J$2:$K$220,2,1)),"null",VLOOKUP(E594,calculos!$J$2:$K$220,2,1))</f>
        <v>125</v>
      </c>
      <c r="U594" s="0" t="n">
        <f aca="false">IF(ISNA(VLOOKUP(F594,calculos!$M$2:$N$658,2,1)),"null",VLOOKUP(F594,calculos!$M$2:$N$658,2,1))</f>
        <v>400</v>
      </c>
      <c r="V594" s="0" t="n">
        <f aca="false">IF(ISNA(VLOOKUP(J594,calculos!$P$2:$Q$1711,2,1)),"null",VLOOKUP(J594,calculos!$P$2:$Q$1711,2,1))</f>
        <v>1705</v>
      </c>
      <c r="W594" s="0" t="n">
        <f aca="false">IF(ISNA(VLOOKUP(P594,calculos!$S$2:$T$58,2,1)),"null",VLOOKUP(P594,calculos!$S$2:$T$58,2,1))</f>
        <v>42</v>
      </c>
      <c r="X594" s="0" t="str">
        <f aca="false">$X$1&amp;B594&amp;"','"&amp;G594&amp;"','"&amp;H594&amp;"','"&amp;I594&amp;"','"&amp;K594&amp;"','"&amp;L594&amp;"','"&amp;M594&amp;"','"&amp;N594&amp;"','"&amp;O594&amp;"',"&amp;Q594&amp;","&amp;R594&amp;","&amp;S594&amp;","&amp;T594&amp;","&amp;U594&amp;","&amp;V594&amp;","&amp;W594&amp;");"</f>
        <v>insert into servicio (id,fecha_entrega,serie,apertura,fecha_instalacion,garantia,mantenimiento,capacitacion,entrega_equipo,visita,id_empresa,id_hospital,id_equipo,id_marca,id_modelo,id_os,id_ingeniero) values (nextval('seq_servicio'),'','190-70805','','31-08-2013','31-08-2013','','','','',12,805,95,125,400,1705,42);</v>
      </c>
    </row>
    <row r="595" customFormat="false" ht="13.8" hidden="false" customHeight="false" outlineLevel="0" collapsed="false">
      <c r="A595" s="10" t="s">
        <v>23</v>
      </c>
      <c r="B595" s="10"/>
      <c r="C595" s="10" t="s">
        <v>858</v>
      </c>
      <c r="D595" s="10" t="s">
        <v>854</v>
      </c>
      <c r="E595" s="8" t="s">
        <v>26</v>
      </c>
      <c r="F595" s="8" t="s">
        <v>26</v>
      </c>
      <c r="G595" s="10" t="s">
        <v>863</v>
      </c>
      <c r="H595" s="10"/>
      <c r="I595" s="10" t="s">
        <v>860</v>
      </c>
      <c r="J595" s="8" t="s">
        <v>26</v>
      </c>
      <c r="K595" s="10" t="s">
        <v>860</v>
      </c>
      <c r="L595" s="10"/>
      <c r="P595" s="8" t="s">
        <v>26</v>
      </c>
      <c r="Q595" s="0" t="n">
        <f aca="false">IF(ISNA(VLOOKUP(A595,calculos!$A$2:$B$20,2,1)),"null",VLOOKUP(A595,calculos!$A$2:$B$20,2,1))</f>
        <v>12</v>
      </c>
      <c r="R595" s="0" t="n">
        <f aca="false">IF(ISNA(VLOOKUP(C595,calculos!$D$2:$E$1218,2,1)),"null",VLOOKUP(C595,calculos!$D$2:$E$1218,2,1))</f>
        <v>805</v>
      </c>
      <c r="S595" s="0" t="n">
        <f aca="false">IF(ISNA(VLOOKUP(D595,calculos!$G$2:$H$1118,2,1)),"null",VLOOKUP(D595,calculos!$G$2:$H$1118,2,1))</f>
        <v>95</v>
      </c>
      <c r="T595" s="0" t="n">
        <f aca="false">IF(ISNA(VLOOKUP(E595,calculos!$J$2:$K$220,2,1)),"null",VLOOKUP(E595,calculos!$J$2:$K$220,2,1))</f>
        <v>125</v>
      </c>
      <c r="U595" s="0" t="n">
        <f aca="false">IF(ISNA(VLOOKUP(F595,calculos!$M$2:$N$658,2,1)),"null",VLOOKUP(F595,calculos!$M$2:$N$658,2,1))</f>
        <v>400</v>
      </c>
      <c r="V595" s="0" t="n">
        <f aca="false">IF(ISNA(VLOOKUP(J595,calculos!$P$2:$Q$1711,2,1)),"null",VLOOKUP(J595,calculos!$P$2:$Q$1711,2,1))</f>
        <v>1705</v>
      </c>
      <c r="W595" s="0" t="n">
        <f aca="false">IF(ISNA(VLOOKUP(P595,calculos!$S$2:$T$58,2,1)),"null",VLOOKUP(P595,calculos!$S$2:$T$58,2,1))</f>
        <v>42</v>
      </c>
      <c r="X595" s="0" t="str">
        <f aca="false">$X$1&amp;B595&amp;"','"&amp;G595&amp;"','"&amp;H595&amp;"','"&amp;I595&amp;"','"&amp;K595&amp;"','"&amp;L595&amp;"','"&amp;M595&amp;"','"&amp;N595&amp;"','"&amp;O595&amp;"',"&amp;Q595&amp;","&amp;R595&amp;","&amp;S595&amp;","&amp;T595&amp;","&amp;U595&amp;","&amp;V595&amp;","&amp;W595&amp;");"</f>
        <v>insert into servicio (id,fecha_entrega,serie,apertura,fecha_instalacion,garantia,mantenimiento,capacitacion,entrega_equipo,visita,id_empresa,id_hospital,id_equipo,id_marca,id_modelo,id_os,id_ingeniero) values (nextval('seq_servicio'),'','190-70800','','31-08-2013','31-08-2013','','','','',12,805,95,125,400,1705,42);</v>
      </c>
    </row>
    <row r="596" customFormat="false" ht="13.8" hidden="false" customHeight="false" outlineLevel="0" collapsed="false">
      <c r="A596" s="10" t="s">
        <v>154</v>
      </c>
      <c r="B596" s="10"/>
      <c r="C596" s="10" t="s">
        <v>864</v>
      </c>
      <c r="D596" s="10" t="s">
        <v>199</v>
      </c>
      <c r="E596" s="8" t="s">
        <v>26</v>
      </c>
      <c r="F596" s="8" t="s">
        <v>26</v>
      </c>
      <c r="G596" s="10" t="s">
        <v>865</v>
      </c>
      <c r="H596" s="10"/>
      <c r="I596" s="10" t="s">
        <v>866</v>
      </c>
      <c r="J596" s="8" t="s">
        <v>26</v>
      </c>
      <c r="K596" s="10" t="s">
        <v>866</v>
      </c>
      <c r="L596" s="10"/>
      <c r="P596" s="8" t="s">
        <v>26</v>
      </c>
      <c r="Q596" s="0" t="n">
        <f aca="false">IF(ISNA(VLOOKUP(A596,calculos!$A$2:$B$20,2,1)),"null",VLOOKUP(A596,calculos!$A$2:$B$20,2,1))</f>
        <v>10</v>
      </c>
      <c r="R596" s="0" t="n">
        <f aca="false">IF(ISNA(VLOOKUP(C596,calculos!$D$2:$E$1218,2,1)),"null",VLOOKUP(C596,calculos!$D$2:$E$1218,2,1))</f>
        <v>946</v>
      </c>
      <c r="S596" s="0" t="n">
        <f aca="false">IF(ISNA(VLOOKUP(D596,calculos!$G$2:$H$1118,2,1)),"null",VLOOKUP(D596,calculos!$G$2:$H$1118,2,1))</f>
        <v>477</v>
      </c>
      <c r="T596" s="0" t="n">
        <f aca="false">IF(ISNA(VLOOKUP(E596,calculos!$J$2:$K$220,2,1)),"null",VLOOKUP(E596,calculos!$J$2:$K$220,2,1))</f>
        <v>125</v>
      </c>
      <c r="U596" s="0" t="n">
        <f aca="false">IF(ISNA(VLOOKUP(F596,calculos!$M$2:$N$658,2,1)),"null",VLOOKUP(F596,calculos!$M$2:$N$658,2,1))</f>
        <v>400</v>
      </c>
      <c r="V596" s="0" t="n">
        <f aca="false">IF(ISNA(VLOOKUP(J596,calculos!$P$2:$Q$1711,2,1)),"null",VLOOKUP(J596,calculos!$P$2:$Q$1711,2,1))</f>
        <v>1705</v>
      </c>
      <c r="W596" s="0" t="n">
        <f aca="false">IF(ISNA(VLOOKUP(P596,calculos!$S$2:$T$58,2,1)),"null",VLOOKUP(P596,calculos!$S$2:$T$58,2,1))</f>
        <v>42</v>
      </c>
      <c r="X596" s="0" t="str">
        <f aca="false">$X$1&amp;B596&amp;"','"&amp;G596&amp;"','"&amp;H596&amp;"','"&amp;I596&amp;"','"&amp;K596&amp;"','"&amp;L596&amp;"','"&amp;M596&amp;"','"&amp;N596&amp;"','"&amp;O596&amp;"',"&amp;Q596&amp;","&amp;R596&amp;","&amp;S596&amp;","&amp;T596&amp;","&amp;U596&amp;","&amp;V596&amp;","&amp;W596&amp;");"</f>
        <v>insert into servicio (id,fecha_entrega,serie,apertura,fecha_instalacion,garantia,mantenimiento,capacitacion,entrega_equipo,visita,id_empresa,id_hospital,id_equipo,id_marca,id_modelo,id_os,id_ingeniero) values (nextval('seq_servicio'),'','US00538735','','12-07-2013','12-07-2013','','','','',10,946,477,125,400,1705,42);</v>
      </c>
    </row>
    <row r="597" customFormat="false" ht="13.8" hidden="false" customHeight="false" outlineLevel="0" collapsed="false">
      <c r="A597" s="10" t="s">
        <v>154</v>
      </c>
      <c r="B597" s="10"/>
      <c r="C597" s="10" t="s">
        <v>864</v>
      </c>
      <c r="D597" s="10" t="s">
        <v>199</v>
      </c>
      <c r="E597" s="8" t="s">
        <v>26</v>
      </c>
      <c r="F597" s="8" t="s">
        <v>26</v>
      </c>
      <c r="G597" s="10" t="s">
        <v>867</v>
      </c>
      <c r="H597" s="10"/>
      <c r="I597" s="10" t="s">
        <v>866</v>
      </c>
      <c r="J597" s="8" t="s">
        <v>26</v>
      </c>
      <c r="K597" s="10" t="s">
        <v>866</v>
      </c>
      <c r="L597" s="10"/>
      <c r="P597" s="8" t="s">
        <v>26</v>
      </c>
      <c r="Q597" s="0" t="n">
        <f aca="false">IF(ISNA(VLOOKUP(A597,calculos!$A$2:$B$20,2,1)),"null",VLOOKUP(A597,calculos!$A$2:$B$20,2,1))</f>
        <v>10</v>
      </c>
      <c r="R597" s="0" t="n">
        <f aca="false">IF(ISNA(VLOOKUP(C597,calculos!$D$2:$E$1218,2,1)),"null",VLOOKUP(C597,calculos!$D$2:$E$1218,2,1))</f>
        <v>946</v>
      </c>
      <c r="S597" s="0" t="n">
        <f aca="false">IF(ISNA(VLOOKUP(D597,calculos!$G$2:$H$1118,2,1)),"null",VLOOKUP(D597,calculos!$G$2:$H$1118,2,1))</f>
        <v>477</v>
      </c>
      <c r="T597" s="0" t="n">
        <f aca="false">IF(ISNA(VLOOKUP(E597,calculos!$J$2:$K$220,2,1)),"null",VLOOKUP(E597,calculos!$J$2:$K$220,2,1))</f>
        <v>125</v>
      </c>
      <c r="U597" s="0" t="n">
        <f aca="false">IF(ISNA(VLOOKUP(F597,calculos!$M$2:$N$658,2,1)),"null",VLOOKUP(F597,calculos!$M$2:$N$658,2,1))</f>
        <v>400</v>
      </c>
      <c r="V597" s="0" t="n">
        <f aca="false">IF(ISNA(VLOOKUP(J597,calculos!$P$2:$Q$1711,2,1)),"null",VLOOKUP(J597,calculos!$P$2:$Q$1711,2,1))</f>
        <v>1705</v>
      </c>
      <c r="W597" s="0" t="n">
        <f aca="false">IF(ISNA(VLOOKUP(P597,calculos!$S$2:$T$58,2,1)),"null",VLOOKUP(P597,calculos!$S$2:$T$58,2,1))</f>
        <v>42</v>
      </c>
      <c r="X597" s="0" t="str">
        <f aca="false">$X$1&amp;B597&amp;"','"&amp;G597&amp;"','"&amp;H597&amp;"','"&amp;I597&amp;"','"&amp;K597&amp;"','"&amp;L597&amp;"','"&amp;M597&amp;"','"&amp;N597&amp;"','"&amp;O597&amp;"',"&amp;Q597&amp;","&amp;R597&amp;","&amp;S597&amp;","&amp;T597&amp;","&amp;U597&amp;","&amp;V597&amp;","&amp;W597&amp;");"</f>
        <v>insert into servicio (id,fecha_entrega,serie,apertura,fecha_instalacion,garantia,mantenimiento,capacitacion,entrega_equipo,visita,id_empresa,id_hospital,id_equipo,id_marca,id_modelo,id_os,id_ingeniero) values (nextval('seq_servicio'),'','US00538738','','12-07-2013','12-07-2013','','','','',10,946,477,125,400,1705,42);</v>
      </c>
    </row>
    <row r="598" customFormat="false" ht="13.8" hidden="false" customHeight="false" outlineLevel="0" collapsed="false">
      <c r="A598" s="10" t="s">
        <v>154</v>
      </c>
      <c r="B598" s="10"/>
      <c r="C598" s="10" t="s">
        <v>864</v>
      </c>
      <c r="D598" s="10" t="s">
        <v>199</v>
      </c>
      <c r="E598" s="8" t="s">
        <v>26</v>
      </c>
      <c r="F598" s="8" t="s">
        <v>26</v>
      </c>
      <c r="G598" s="10" t="s">
        <v>868</v>
      </c>
      <c r="H598" s="10"/>
      <c r="I598" s="10" t="s">
        <v>866</v>
      </c>
      <c r="J598" s="8" t="s">
        <v>26</v>
      </c>
      <c r="K598" s="10" t="s">
        <v>866</v>
      </c>
      <c r="L598" s="10"/>
      <c r="P598" s="8" t="s">
        <v>26</v>
      </c>
      <c r="Q598" s="0" t="n">
        <f aca="false">IF(ISNA(VLOOKUP(A598,calculos!$A$2:$B$20,2,1)),"null",VLOOKUP(A598,calculos!$A$2:$B$20,2,1))</f>
        <v>10</v>
      </c>
      <c r="R598" s="0" t="n">
        <f aca="false">IF(ISNA(VLOOKUP(C598,calculos!$D$2:$E$1218,2,1)),"null",VLOOKUP(C598,calculos!$D$2:$E$1218,2,1))</f>
        <v>946</v>
      </c>
      <c r="S598" s="0" t="n">
        <f aca="false">IF(ISNA(VLOOKUP(D598,calculos!$G$2:$H$1118,2,1)),"null",VLOOKUP(D598,calculos!$G$2:$H$1118,2,1))</f>
        <v>477</v>
      </c>
      <c r="T598" s="0" t="n">
        <f aca="false">IF(ISNA(VLOOKUP(E598,calculos!$J$2:$K$220,2,1)),"null",VLOOKUP(E598,calculos!$J$2:$K$220,2,1))</f>
        <v>125</v>
      </c>
      <c r="U598" s="0" t="n">
        <f aca="false">IF(ISNA(VLOOKUP(F598,calculos!$M$2:$N$658,2,1)),"null",VLOOKUP(F598,calculos!$M$2:$N$658,2,1))</f>
        <v>400</v>
      </c>
      <c r="V598" s="0" t="n">
        <f aca="false">IF(ISNA(VLOOKUP(J598,calculos!$P$2:$Q$1711,2,1)),"null",VLOOKUP(J598,calculos!$P$2:$Q$1711,2,1))</f>
        <v>1705</v>
      </c>
      <c r="W598" s="0" t="n">
        <f aca="false">IF(ISNA(VLOOKUP(P598,calculos!$S$2:$T$58,2,1)),"null",VLOOKUP(P598,calculos!$S$2:$T$58,2,1))</f>
        <v>42</v>
      </c>
      <c r="X598" s="0" t="str">
        <f aca="false">$X$1&amp;B598&amp;"','"&amp;G598&amp;"','"&amp;H598&amp;"','"&amp;I598&amp;"','"&amp;K598&amp;"','"&amp;L598&amp;"','"&amp;M598&amp;"','"&amp;N598&amp;"','"&amp;O598&amp;"',"&amp;Q598&amp;","&amp;R598&amp;","&amp;S598&amp;","&amp;T598&amp;","&amp;U598&amp;","&amp;V598&amp;","&amp;W598&amp;");"</f>
        <v>insert into servicio (id,fecha_entrega,serie,apertura,fecha_instalacion,garantia,mantenimiento,capacitacion,entrega_equipo,visita,id_empresa,id_hospital,id_equipo,id_marca,id_modelo,id_os,id_ingeniero) values (nextval('seq_servicio'),'','US00538734','','12-07-2013','12-07-2013','','','','',10,946,477,125,400,1705,42);</v>
      </c>
    </row>
    <row r="599" customFormat="false" ht="13.8" hidden="false" customHeight="false" outlineLevel="0" collapsed="false">
      <c r="A599" s="10" t="s">
        <v>154</v>
      </c>
      <c r="B599" s="10"/>
      <c r="C599" s="10" t="s">
        <v>864</v>
      </c>
      <c r="D599" s="10" t="s">
        <v>199</v>
      </c>
      <c r="E599" s="8" t="s">
        <v>26</v>
      </c>
      <c r="F599" s="8" t="s">
        <v>26</v>
      </c>
      <c r="G599" s="10" t="s">
        <v>869</v>
      </c>
      <c r="H599" s="10"/>
      <c r="I599" s="10" t="s">
        <v>866</v>
      </c>
      <c r="J599" s="8" t="s">
        <v>26</v>
      </c>
      <c r="K599" s="10" t="s">
        <v>866</v>
      </c>
      <c r="L599" s="10"/>
      <c r="P599" s="8" t="s">
        <v>26</v>
      </c>
      <c r="Q599" s="0" t="n">
        <f aca="false">IF(ISNA(VLOOKUP(A599,calculos!$A$2:$B$20,2,1)),"null",VLOOKUP(A599,calculos!$A$2:$B$20,2,1))</f>
        <v>10</v>
      </c>
      <c r="R599" s="0" t="n">
        <f aca="false">IF(ISNA(VLOOKUP(C599,calculos!$D$2:$E$1218,2,1)),"null",VLOOKUP(C599,calculos!$D$2:$E$1218,2,1))</f>
        <v>946</v>
      </c>
      <c r="S599" s="0" t="n">
        <f aca="false">IF(ISNA(VLOOKUP(D599,calculos!$G$2:$H$1118,2,1)),"null",VLOOKUP(D599,calculos!$G$2:$H$1118,2,1))</f>
        <v>477</v>
      </c>
      <c r="T599" s="0" t="n">
        <f aca="false">IF(ISNA(VLOOKUP(E599,calculos!$J$2:$K$220,2,1)),"null",VLOOKUP(E599,calculos!$J$2:$K$220,2,1))</f>
        <v>125</v>
      </c>
      <c r="U599" s="0" t="n">
        <f aca="false">IF(ISNA(VLOOKUP(F599,calculos!$M$2:$N$658,2,1)),"null",VLOOKUP(F599,calculos!$M$2:$N$658,2,1))</f>
        <v>400</v>
      </c>
      <c r="V599" s="0" t="n">
        <f aca="false">IF(ISNA(VLOOKUP(J599,calculos!$P$2:$Q$1711,2,1)),"null",VLOOKUP(J599,calculos!$P$2:$Q$1711,2,1))</f>
        <v>1705</v>
      </c>
      <c r="W599" s="0" t="n">
        <f aca="false">IF(ISNA(VLOOKUP(P599,calculos!$S$2:$T$58,2,1)),"null",VLOOKUP(P599,calculos!$S$2:$T$58,2,1))</f>
        <v>42</v>
      </c>
      <c r="X599" s="0" t="str">
        <f aca="false">$X$1&amp;B599&amp;"','"&amp;G599&amp;"','"&amp;H599&amp;"','"&amp;I599&amp;"','"&amp;K599&amp;"','"&amp;L599&amp;"','"&amp;M599&amp;"','"&amp;N599&amp;"','"&amp;O599&amp;"',"&amp;Q599&amp;","&amp;R599&amp;","&amp;S599&amp;","&amp;T599&amp;","&amp;U599&amp;","&amp;V599&amp;","&amp;W599&amp;");"</f>
        <v>insert into servicio (id,fecha_entrega,serie,apertura,fecha_instalacion,garantia,mantenimiento,capacitacion,entrega_equipo,visita,id_empresa,id_hospital,id_equipo,id_marca,id_modelo,id_os,id_ingeniero) values (nextval('seq_servicio'),'','US00538736','','12-07-2013','12-07-2013','','','','',10,946,477,125,400,1705,42);</v>
      </c>
    </row>
    <row r="600" customFormat="false" ht="13.8" hidden="false" customHeight="false" outlineLevel="0" collapsed="false">
      <c r="A600" s="10" t="s">
        <v>154</v>
      </c>
      <c r="B600" s="10"/>
      <c r="C600" s="10" t="s">
        <v>864</v>
      </c>
      <c r="D600" s="10" t="s">
        <v>199</v>
      </c>
      <c r="E600" s="8" t="s">
        <v>26</v>
      </c>
      <c r="F600" s="8" t="s">
        <v>26</v>
      </c>
      <c r="G600" s="10" t="s">
        <v>870</v>
      </c>
      <c r="H600" s="10"/>
      <c r="I600" s="10" t="s">
        <v>866</v>
      </c>
      <c r="J600" s="8" t="s">
        <v>26</v>
      </c>
      <c r="K600" s="10" t="s">
        <v>866</v>
      </c>
      <c r="L600" s="10"/>
      <c r="P600" s="8" t="s">
        <v>26</v>
      </c>
      <c r="Q600" s="0" t="n">
        <f aca="false">IF(ISNA(VLOOKUP(A600,calculos!$A$2:$B$20,2,1)),"null",VLOOKUP(A600,calculos!$A$2:$B$20,2,1))</f>
        <v>10</v>
      </c>
      <c r="R600" s="0" t="n">
        <f aca="false">IF(ISNA(VLOOKUP(C600,calculos!$D$2:$E$1218,2,1)),"null",VLOOKUP(C600,calculos!$D$2:$E$1218,2,1))</f>
        <v>946</v>
      </c>
      <c r="S600" s="0" t="n">
        <f aca="false">IF(ISNA(VLOOKUP(D600,calculos!$G$2:$H$1118,2,1)),"null",VLOOKUP(D600,calculos!$G$2:$H$1118,2,1))</f>
        <v>477</v>
      </c>
      <c r="T600" s="0" t="n">
        <f aca="false">IF(ISNA(VLOOKUP(E600,calculos!$J$2:$K$220,2,1)),"null",VLOOKUP(E600,calculos!$J$2:$K$220,2,1))</f>
        <v>125</v>
      </c>
      <c r="U600" s="0" t="n">
        <f aca="false">IF(ISNA(VLOOKUP(F600,calculos!$M$2:$N$658,2,1)),"null",VLOOKUP(F600,calculos!$M$2:$N$658,2,1))</f>
        <v>400</v>
      </c>
      <c r="V600" s="0" t="n">
        <f aca="false">IF(ISNA(VLOOKUP(J600,calculos!$P$2:$Q$1711,2,1)),"null",VLOOKUP(J600,calculos!$P$2:$Q$1711,2,1))</f>
        <v>1705</v>
      </c>
      <c r="W600" s="0" t="n">
        <f aca="false">IF(ISNA(VLOOKUP(P600,calculos!$S$2:$T$58,2,1)),"null",VLOOKUP(P600,calculos!$S$2:$T$58,2,1))</f>
        <v>42</v>
      </c>
      <c r="X600" s="0" t="str">
        <f aca="false">$X$1&amp;B600&amp;"','"&amp;G600&amp;"','"&amp;H600&amp;"','"&amp;I600&amp;"','"&amp;K600&amp;"','"&amp;L600&amp;"','"&amp;M600&amp;"','"&amp;N600&amp;"','"&amp;O600&amp;"',"&amp;Q600&amp;","&amp;R600&amp;","&amp;S600&amp;","&amp;T600&amp;","&amp;U600&amp;","&amp;V600&amp;","&amp;W600&amp;");"</f>
        <v>insert into servicio (id,fecha_entrega,serie,apertura,fecha_instalacion,garantia,mantenimiento,capacitacion,entrega_equipo,visita,id_empresa,id_hospital,id_equipo,id_marca,id_modelo,id_os,id_ingeniero) values (nextval('seq_servicio'),'','US00538740','','12-07-2013','12-07-2013','','','','',10,946,477,125,400,1705,42);</v>
      </c>
    </row>
    <row r="601" customFormat="false" ht="13.8" hidden="false" customHeight="false" outlineLevel="0" collapsed="false">
      <c r="A601" s="10" t="s">
        <v>154</v>
      </c>
      <c r="B601" s="10"/>
      <c r="C601" s="10" t="s">
        <v>864</v>
      </c>
      <c r="D601" s="10" t="s">
        <v>199</v>
      </c>
      <c r="E601" s="8" t="s">
        <v>26</v>
      </c>
      <c r="F601" s="8" t="s">
        <v>26</v>
      </c>
      <c r="G601" s="10" t="s">
        <v>871</v>
      </c>
      <c r="H601" s="10"/>
      <c r="I601" s="10" t="s">
        <v>866</v>
      </c>
      <c r="J601" s="8" t="s">
        <v>26</v>
      </c>
      <c r="K601" s="10" t="s">
        <v>866</v>
      </c>
      <c r="L601" s="10"/>
      <c r="P601" s="8" t="s">
        <v>26</v>
      </c>
      <c r="Q601" s="0" t="n">
        <f aca="false">IF(ISNA(VLOOKUP(A601,calculos!$A$2:$B$20,2,1)),"null",VLOOKUP(A601,calculos!$A$2:$B$20,2,1))</f>
        <v>10</v>
      </c>
      <c r="R601" s="0" t="n">
        <f aca="false">IF(ISNA(VLOOKUP(C601,calculos!$D$2:$E$1218,2,1)),"null",VLOOKUP(C601,calculos!$D$2:$E$1218,2,1))</f>
        <v>946</v>
      </c>
      <c r="S601" s="0" t="n">
        <f aca="false">IF(ISNA(VLOOKUP(D601,calculos!$G$2:$H$1118,2,1)),"null",VLOOKUP(D601,calculos!$G$2:$H$1118,2,1))</f>
        <v>477</v>
      </c>
      <c r="T601" s="0" t="n">
        <f aca="false">IF(ISNA(VLOOKUP(E601,calculos!$J$2:$K$220,2,1)),"null",VLOOKUP(E601,calculos!$J$2:$K$220,2,1))</f>
        <v>125</v>
      </c>
      <c r="U601" s="0" t="n">
        <f aca="false">IF(ISNA(VLOOKUP(F601,calculos!$M$2:$N$658,2,1)),"null",VLOOKUP(F601,calculos!$M$2:$N$658,2,1))</f>
        <v>400</v>
      </c>
      <c r="V601" s="0" t="n">
        <f aca="false">IF(ISNA(VLOOKUP(J601,calculos!$P$2:$Q$1711,2,1)),"null",VLOOKUP(J601,calculos!$P$2:$Q$1711,2,1))</f>
        <v>1705</v>
      </c>
      <c r="W601" s="0" t="n">
        <f aca="false">IF(ISNA(VLOOKUP(P601,calculos!$S$2:$T$58,2,1)),"null",VLOOKUP(P601,calculos!$S$2:$T$58,2,1))</f>
        <v>42</v>
      </c>
      <c r="X601" s="0" t="str">
        <f aca="false">$X$1&amp;B601&amp;"','"&amp;G601&amp;"','"&amp;H601&amp;"','"&amp;I601&amp;"','"&amp;K601&amp;"','"&amp;L601&amp;"','"&amp;M601&amp;"','"&amp;N601&amp;"','"&amp;O601&amp;"',"&amp;Q601&amp;","&amp;R601&amp;","&amp;S601&amp;","&amp;T601&amp;","&amp;U601&amp;","&amp;V601&amp;","&amp;W601&amp;");"</f>
        <v>insert into servicio (id,fecha_entrega,serie,apertura,fecha_instalacion,garantia,mantenimiento,capacitacion,entrega_equipo,visita,id_empresa,id_hospital,id_equipo,id_marca,id_modelo,id_os,id_ingeniero) values (nextval('seq_servicio'),'','US00538739','','12-07-2013','12-07-2013','','','','',10,946,477,125,400,1705,42);</v>
      </c>
    </row>
    <row r="602" customFormat="false" ht="13.8" hidden="false" customHeight="false" outlineLevel="0" collapsed="false">
      <c r="A602" s="10" t="s">
        <v>154</v>
      </c>
      <c r="B602" s="10"/>
      <c r="C602" s="10" t="s">
        <v>864</v>
      </c>
      <c r="D602" s="10" t="s">
        <v>199</v>
      </c>
      <c r="E602" s="8" t="s">
        <v>26</v>
      </c>
      <c r="F602" s="8" t="s">
        <v>26</v>
      </c>
      <c r="G602" s="10" t="s">
        <v>872</v>
      </c>
      <c r="H602" s="10"/>
      <c r="I602" s="10" t="s">
        <v>866</v>
      </c>
      <c r="J602" s="8" t="s">
        <v>26</v>
      </c>
      <c r="K602" s="10" t="s">
        <v>866</v>
      </c>
      <c r="L602" s="10"/>
      <c r="P602" s="8" t="s">
        <v>26</v>
      </c>
      <c r="Q602" s="0" t="n">
        <f aca="false">IF(ISNA(VLOOKUP(A602,calculos!$A$2:$B$20,2,1)),"null",VLOOKUP(A602,calculos!$A$2:$B$20,2,1))</f>
        <v>10</v>
      </c>
      <c r="R602" s="0" t="n">
        <f aca="false">IF(ISNA(VLOOKUP(C602,calculos!$D$2:$E$1218,2,1)),"null",VLOOKUP(C602,calculos!$D$2:$E$1218,2,1))</f>
        <v>946</v>
      </c>
      <c r="S602" s="0" t="n">
        <f aca="false">IF(ISNA(VLOOKUP(D602,calculos!$G$2:$H$1118,2,1)),"null",VLOOKUP(D602,calculos!$G$2:$H$1118,2,1))</f>
        <v>477</v>
      </c>
      <c r="T602" s="0" t="n">
        <f aca="false">IF(ISNA(VLOOKUP(E602,calculos!$J$2:$K$220,2,1)),"null",VLOOKUP(E602,calculos!$J$2:$K$220,2,1))</f>
        <v>125</v>
      </c>
      <c r="U602" s="0" t="n">
        <f aca="false">IF(ISNA(VLOOKUP(F602,calculos!$M$2:$N$658,2,1)),"null",VLOOKUP(F602,calculos!$M$2:$N$658,2,1))</f>
        <v>400</v>
      </c>
      <c r="V602" s="0" t="n">
        <f aca="false">IF(ISNA(VLOOKUP(J602,calculos!$P$2:$Q$1711,2,1)),"null",VLOOKUP(J602,calculos!$P$2:$Q$1711,2,1))</f>
        <v>1705</v>
      </c>
      <c r="W602" s="0" t="n">
        <f aca="false">IF(ISNA(VLOOKUP(P602,calculos!$S$2:$T$58,2,1)),"null",VLOOKUP(P602,calculos!$S$2:$T$58,2,1))</f>
        <v>42</v>
      </c>
      <c r="X602" s="0" t="str">
        <f aca="false">$X$1&amp;B602&amp;"','"&amp;G602&amp;"','"&amp;H602&amp;"','"&amp;I602&amp;"','"&amp;K602&amp;"','"&amp;L602&amp;"','"&amp;M602&amp;"','"&amp;N602&amp;"','"&amp;O602&amp;"',"&amp;Q602&amp;","&amp;R602&amp;","&amp;S602&amp;","&amp;T602&amp;","&amp;U602&amp;","&amp;V602&amp;","&amp;W602&amp;");"</f>
        <v>insert into servicio (id,fecha_entrega,serie,apertura,fecha_instalacion,garantia,mantenimiento,capacitacion,entrega_equipo,visita,id_empresa,id_hospital,id_equipo,id_marca,id_modelo,id_os,id_ingeniero) values (nextval('seq_servicio'),'','US00538741','','12-07-2013','12-07-2013','','','','',10,946,477,125,400,1705,42);</v>
      </c>
    </row>
    <row r="603" customFormat="false" ht="13.8" hidden="false" customHeight="false" outlineLevel="0" collapsed="false">
      <c r="A603" s="10" t="s">
        <v>154</v>
      </c>
      <c r="B603" s="10"/>
      <c r="C603" s="10" t="s">
        <v>864</v>
      </c>
      <c r="D603" s="10" t="s">
        <v>199</v>
      </c>
      <c r="E603" s="8" t="s">
        <v>26</v>
      </c>
      <c r="F603" s="8" t="s">
        <v>26</v>
      </c>
      <c r="G603" s="10" t="s">
        <v>873</v>
      </c>
      <c r="H603" s="10"/>
      <c r="I603" s="10" t="s">
        <v>866</v>
      </c>
      <c r="J603" s="8" t="s">
        <v>26</v>
      </c>
      <c r="K603" s="10" t="s">
        <v>866</v>
      </c>
      <c r="L603" s="10"/>
      <c r="P603" s="8" t="s">
        <v>26</v>
      </c>
      <c r="Q603" s="0" t="n">
        <f aca="false">IF(ISNA(VLOOKUP(A603,calculos!$A$2:$B$20,2,1)),"null",VLOOKUP(A603,calculos!$A$2:$B$20,2,1))</f>
        <v>10</v>
      </c>
      <c r="R603" s="0" t="n">
        <f aca="false">IF(ISNA(VLOOKUP(C603,calculos!$D$2:$E$1218,2,1)),"null",VLOOKUP(C603,calculos!$D$2:$E$1218,2,1))</f>
        <v>946</v>
      </c>
      <c r="S603" s="0" t="n">
        <f aca="false">IF(ISNA(VLOOKUP(D603,calculos!$G$2:$H$1118,2,1)),"null",VLOOKUP(D603,calculos!$G$2:$H$1118,2,1))</f>
        <v>477</v>
      </c>
      <c r="T603" s="0" t="n">
        <f aca="false">IF(ISNA(VLOOKUP(E603,calculos!$J$2:$K$220,2,1)),"null",VLOOKUP(E603,calculos!$J$2:$K$220,2,1))</f>
        <v>125</v>
      </c>
      <c r="U603" s="0" t="n">
        <f aca="false">IF(ISNA(VLOOKUP(F603,calculos!$M$2:$N$658,2,1)),"null",VLOOKUP(F603,calculos!$M$2:$N$658,2,1))</f>
        <v>400</v>
      </c>
      <c r="V603" s="0" t="n">
        <f aca="false">IF(ISNA(VLOOKUP(J603,calculos!$P$2:$Q$1711,2,1)),"null",VLOOKUP(J603,calculos!$P$2:$Q$1711,2,1))</f>
        <v>1705</v>
      </c>
      <c r="W603" s="0" t="n">
        <f aca="false">IF(ISNA(VLOOKUP(P603,calculos!$S$2:$T$58,2,1)),"null",VLOOKUP(P603,calculos!$S$2:$T$58,2,1))</f>
        <v>42</v>
      </c>
      <c r="X603" s="0" t="str">
        <f aca="false">$X$1&amp;B603&amp;"','"&amp;G603&amp;"','"&amp;H603&amp;"','"&amp;I603&amp;"','"&amp;K603&amp;"','"&amp;L603&amp;"','"&amp;M603&amp;"','"&amp;N603&amp;"','"&amp;O603&amp;"',"&amp;Q603&amp;","&amp;R603&amp;","&amp;S603&amp;","&amp;T603&amp;","&amp;U603&amp;","&amp;V603&amp;","&amp;W603&amp;");"</f>
        <v>insert into servicio (id,fecha_entrega,serie,apertura,fecha_instalacion,garantia,mantenimiento,capacitacion,entrega_equipo,visita,id_empresa,id_hospital,id_equipo,id_marca,id_modelo,id_os,id_ingeniero) values (nextval('seq_servicio'),'','US00538737','','12-07-2013','12-07-2013','','','','',10,946,477,125,400,1705,42);</v>
      </c>
    </row>
    <row r="604" customFormat="false" ht="13.8" hidden="false" customHeight="false" outlineLevel="0" collapsed="false">
      <c r="A604" s="10" t="s">
        <v>23</v>
      </c>
      <c r="B604" s="10"/>
      <c r="C604" s="10" t="s">
        <v>874</v>
      </c>
      <c r="D604" s="10" t="s">
        <v>297</v>
      </c>
      <c r="E604" s="8" t="s">
        <v>26</v>
      </c>
      <c r="F604" s="8" t="s">
        <v>26</v>
      </c>
      <c r="G604" s="10" t="s">
        <v>875</v>
      </c>
      <c r="H604" s="10"/>
      <c r="I604" s="10" t="s">
        <v>876</v>
      </c>
      <c r="J604" s="8" t="s">
        <v>26</v>
      </c>
      <c r="K604" s="10" t="s">
        <v>876</v>
      </c>
      <c r="L604" s="10"/>
      <c r="P604" s="8" t="s">
        <v>26</v>
      </c>
      <c r="Q604" s="0" t="n">
        <f aca="false">IF(ISNA(VLOOKUP(A604,calculos!$A$2:$B$20,2,1)),"null",VLOOKUP(A604,calculos!$A$2:$B$20,2,1))</f>
        <v>12</v>
      </c>
      <c r="R604" s="0" t="n">
        <f aca="false">IF(ISNA(VLOOKUP(C604,calculos!$D$2:$E$1218,2,1)),"null",VLOOKUP(C604,calculos!$D$2:$E$1218,2,1))</f>
        <v>339</v>
      </c>
      <c r="S604" s="0" t="n">
        <f aca="false">IF(ISNA(VLOOKUP(D604,calculos!$G$2:$H$1118,2,1)),"null",VLOOKUP(D604,calculos!$G$2:$H$1118,2,1))</f>
        <v>860</v>
      </c>
      <c r="T604" s="0" t="n">
        <f aca="false">IF(ISNA(VLOOKUP(E604,calculos!$J$2:$K$220,2,1)),"null",VLOOKUP(E604,calculos!$J$2:$K$220,2,1))</f>
        <v>125</v>
      </c>
      <c r="U604" s="0" t="n">
        <f aca="false">IF(ISNA(VLOOKUP(F604,calculos!$M$2:$N$658,2,1)),"null",VLOOKUP(F604,calculos!$M$2:$N$658,2,1))</f>
        <v>400</v>
      </c>
      <c r="V604" s="0" t="n">
        <f aca="false">IF(ISNA(VLOOKUP(J604,calculos!$P$2:$Q$1711,2,1)),"null",VLOOKUP(J604,calculos!$P$2:$Q$1711,2,1))</f>
        <v>1705</v>
      </c>
      <c r="W604" s="0" t="n">
        <f aca="false">IF(ISNA(VLOOKUP(P604,calculos!$S$2:$T$58,2,1)),"null",VLOOKUP(P604,calculos!$S$2:$T$58,2,1))</f>
        <v>42</v>
      </c>
      <c r="X604" s="0" t="str">
        <f aca="false">$X$1&amp;B604&amp;"','"&amp;G604&amp;"','"&amp;H604&amp;"','"&amp;I604&amp;"','"&amp;K604&amp;"','"&amp;L604&amp;"','"&amp;M604&amp;"','"&amp;N604&amp;"','"&amp;O604&amp;"',"&amp;Q604&amp;","&amp;R604&amp;","&amp;S604&amp;","&amp;T604&amp;","&amp;U604&amp;","&amp;V604&amp;","&amp;W604&amp;");"</f>
        <v>insert into servicio (id,fecha_entrega,serie,apertura,fecha_instalacion,garantia,mantenimiento,capacitacion,entrega_equipo,visita,id_empresa,id_hospital,id_equipo,id_marca,id_modelo,id_os,id_ingeniero) values (nextval('seq_servicio'),'','P3-1079','','06-06-2013','06-06-2013','','','','',12,339,860,125,400,1705,42);</v>
      </c>
    </row>
    <row r="605" customFormat="false" ht="13.8" hidden="false" customHeight="false" outlineLevel="0" collapsed="false">
      <c r="A605" s="10" t="s">
        <v>23</v>
      </c>
      <c r="B605" s="10"/>
      <c r="C605" s="10" t="s">
        <v>877</v>
      </c>
      <c r="D605" s="10" t="s">
        <v>878</v>
      </c>
      <c r="E605" s="8" t="s">
        <v>26</v>
      </c>
      <c r="F605" s="8" t="s">
        <v>26</v>
      </c>
      <c r="G605" s="10" t="s">
        <v>879</v>
      </c>
      <c r="H605" s="10"/>
      <c r="I605" s="10" t="s">
        <v>880</v>
      </c>
      <c r="J605" s="8" t="s">
        <v>26</v>
      </c>
      <c r="K605" s="10" t="s">
        <v>880</v>
      </c>
      <c r="L605" s="10"/>
      <c r="P605" s="8" t="s">
        <v>26</v>
      </c>
      <c r="Q605" s="0" t="n">
        <f aca="false">IF(ISNA(VLOOKUP(A605,calculos!$A$2:$B$20,2,1)),"null",VLOOKUP(A605,calculos!$A$2:$B$20,2,1))</f>
        <v>12</v>
      </c>
      <c r="R605" s="0" t="n">
        <f aca="false">IF(ISNA(VLOOKUP(C605,calculos!$D$2:$E$1218,2,1)),"null",VLOOKUP(C605,calculos!$D$2:$E$1218,2,1))</f>
        <v>635</v>
      </c>
      <c r="S605" s="0" t="n">
        <f aca="false">IF(ISNA(VLOOKUP(D605,calculos!$G$2:$H$1118,2,1)),"null",VLOOKUP(D605,calculos!$G$2:$H$1118,2,1))</f>
        <v>1078</v>
      </c>
      <c r="T605" s="0" t="n">
        <f aca="false">IF(ISNA(VLOOKUP(E605,calculos!$J$2:$K$220,2,1)),"null",VLOOKUP(E605,calculos!$J$2:$K$220,2,1))</f>
        <v>125</v>
      </c>
      <c r="U605" s="0" t="n">
        <f aca="false">IF(ISNA(VLOOKUP(F605,calculos!$M$2:$N$658,2,1)),"null",VLOOKUP(F605,calculos!$M$2:$N$658,2,1))</f>
        <v>400</v>
      </c>
      <c r="V605" s="0" t="n">
        <f aca="false">IF(ISNA(VLOOKUP(J605,calculos!$P$2:$Q$1711,2,1)),"null",VLOOKUP(J605,calculos!$P$2:$Q$1711,2,1))</f>
        <v>1705</v>
      </c>
      <c r="W605" s="0" t="n">
        <f aca="false">IF(ISNA(VLOOKUP(P605,calculos!$S$2:$T$58,2,1)),"null",VLOOKUP(P605,calculos!$S$2:$T$58,2,1))</f>
        <v>42</v>
      </c>
      <c r="X605" s="0" t="str">
        <f aca="false">$X$1&amp;B605&amp;"','"&amp;G605&amp;"','"&amp;H605&amp;"','"&amp;I605&amp;"','"&amp;K605&amp;"','"&amp;L605&amp;"','"&amp;M605&amp;"','"&amp;N605&amp;"','"&amp;O605&amp;"',"&amp;Q605&amp;","&amp;R605&amp;","&amp;S605&amp;","&amp;T605&amp;","&amp;U605&amp;","&amp;V605&amp;","&amp;W605&amp;");"</f>
        <v>insert into servicio (id,fecha_entrega,serie,apertura,fecha_instalacion,garantia,mantenimiento,capacitacion,entrega_equipo,visita,id_empresa,id_hospital,id_equipo,id_marca,id_modelo,id_os,id_ingeniero) values (nextval('seq_servicio'),'','K10-0304','','02-10-2013','02-10-2013','','','','',12,635,1078,125,400,1705,42);</v>
      </c>
    </row>
    <row r="606" customFormat="false" ht="13.8" hidden="false" customHeight="false" outlineLevel="0" collapsed="false">
      <c r="A606" s="10" t="s">
        <v>23</v>
      </c>
      <c r="B606" s="10"/>
      <c r="C606" s="10" t="s">
        <v>881</v>
      </c>
      <c r="D606" s="10" t="s">
        <v>882</v>
      </c>
      <c r="E606" s="8" t="s">
        <v>26</v>
      </c>
      <c r="F606" s="8" t="s">
        <v>26</v>
      </c>
      <c r="G606" s="10" t="n">
        <v>546240</v>
      </c>
      <c r="H606" s="10"/>
      <c r="I606" s="10" t="s">
        <v>883</v>
      </c>
      <c r="J606" s="8" t="s">
        <v>26</v>
      </c>
      <c r="K606" s="10" t="s">
        <v>884</v>
      </c>
      <c r="L606" s="10"/>
      <c r="P606" s="8" t="s">
        <v>26</v>
      </c>
      <c r="Q606" s="0" t="n">
        <f aca="false">IF(ISNA(VLOOKUP(A606,calculos!$A$2:$B$20,2,1)),"null",VLOOKUP(A606,calculos!$A$2:$B$20,2,1))</f>
        <v>12</v>
      </c>
      <c r="R606" s="0" t="n">
        <f aca="false">IF(ISNA(VLOOKUP(C606,calculos!$D$2:$E$1218,2,1)),"null",VLOOKUP(C606,calculos!$D$2:$E$1218,2,1))</f>
        <v>533</v>
      </c>
      <c r="S606" s="0" t="n">
        <f aca="false">IF(ISNA(VLOOKUP(D606,calculos!$G$2:$H$1118,2,1)),"null",VLOOKUP(D606,calculos!$G$2:$H$1118,2,1))</f>
        <v>267</v>
      </c>
      <c r="T606" s="0" t="n">
        <f aca="false">IF(ISNA(VLOOKUP(E606,calculos!$J$2:$K$220,2,1)),"null",VLOOKUP(E606,calculos!$J$2:$K$220,2,1))</f>
        <v>125</v>
      </c>
      <c r="U606" s="0" t="n">
        <f aca="false">IF(ISNA(VLOOKUP(F606,calculos!$M$2:$N$658,2,1)),"null",VLOOKUP(F606,calculos!$M$2:$N$658,2,1))</f>
        <v>400</v>
      </c>
      <c r="V606" s="0" t="n">
        <f aca="false">IF(ISNA(VLOOKUP(J606,calculos!$P$2:$Q$1711,2,1)),"null",VLOOKUP(J606,calculos!$P$2:$Q$1711,2,1))</f>
        <v>1705</v>
      </c>
      <c r="W606" s="0" t="n">
        <f aca="false">IF(ISNA(VLOOKUP(P606,calculos!$S$2:$T$58,2,1)),"null",VLOOKUP(P606,calculos!$S$2:$T$58,2,1))</f>
        <v>42</v>
      </c>
      <c r="X606" s="0" t="str">
        <f aca="false">$X$1&amp;B606&amp;"','"&amp;G606&amp;"','"&amp;H606&amp;"','"&amp;I606&amp;"','"&amp;K606&amp;"','"&amp;L606&amp;"','"&amp;M606&amp;"','"&amp;N606&amp;"','"&amp;O606&amp;"',"&amp;Q606&amp;","&amp;R606&amp;","&amp;S606&amp;","&amp;T606&amp;","&amp;U606&amp;","&amp;V606&amp;","&amp;W606&amp;");"</f>
        <v>insert into servicio (id,fecha_entrega,serie,apertura,fecha_instalacion,garantia,mantenimiento,capacitacion,entrega_equipo,visita,id_empresa,id_hospital,id_equipo,id_marca,id_modelo,id_os,id_ingeniero) values (nextval('seq_servicio'),'','546240','','26-09-2013','27-09-2011','','','','',12,533,267,125,400,1705,42);</v>
      </c>
    </row>
    <row r="607" customFormat="false" ht="13.8" hidden="false" customHeight="false" outlineLevel="0" collapsed="false">
      <c r="A607" s="10" t="s">
        <v>23</v>
      </c>
      <c r="B607" s="10"/>
      <c r="C607" s="10" t="s">
        <v>885</v>
      </c>
      <c r="D607" s="10" t="s">
        <v>504</v>
      </c>
      <c r="E607" s="8" t="s">
        <v>26</v>
      </c>
      <c r="F607" s="8" t="s">
        <v>26</v>
      </c>
      <c r="G607" s="10" t="s">
        <v>886</v>
      </c>
      <c r="H607" s="10"/>
      <c r="I607" s="10" t="s">
        <v>578</v>
      </c>
      <c r="J607" s="8" t="s">
        <v>26</v>
      </c>
      <c r="K607" s="10" t="s">
        <v>578</v>
      </c>
      <c r="L607" s="10"/>
      <c r="P607" s="8" t="s">
        <v>26</v>
      </c>
      <c r="Q607" s="0" t="n">
        <f aca="false">IF(ISNA(VLOOKUP(A607,calculos!$A$2:$B$20,2,1)),"null",VLOOKUP(A607,calculos!$A$2:$B$20,2,1))</f>
        <v>12</v>
      </c>
      <c r="R607" s="0" t="n">
        <f aca="false">IF(ISNA(VLOOKUP(C607,calculos!$D$2:$E$1218,2,1)),"null",VLOOKUP(C607,calculos!$D$2:$E$1218,2,1))</f>
        <v>703</v>
      </c>
      <c r="S607" s="0" t="n">
        <f aca="false">IF(ISNA(VLOOKUP(D607,calculos!$G$2:$H$1118,2,1)),"null",VLOOKUP(D607,calculos!$G$2:$H$1118,2,1))</f>
        <v>238</v>
      </c>
      <c r="T607" s="0" t="n">
        <f aca="false">IF(ISNA(VLOOKUP(E607,calculos!$J$2:$K$220,2,1)),"null",VLOOKUP(E607,calculos!$J$2:$K$220,2,1))</f>
        <v>125</v>
      </c>
      <c r="U607" s="0" t="n">
        <f aca="false">IF(ISNA(VLOOKUP(F607,calculos!$M$2:$N$658,2,1)),"null",VLOOKUP(F607,calculos!$M$2:$N$658,2,1))</f>
        <v>400</v>
      </c>
      <c r="V607" s="0" t="n">
        <f aca="false">IF(ISNA(VLOOKUP(J607,calculos!$P$2:$Q$1711,2,1)),"null",VLOOKUP(J607,calculos!$P$2:$Q$1711,2,1))</f>
        <v>1705</v>
      </c>
      <c r="W607" s="0" t="n">
        <f aca="false">IF(ISNA(VLOOKUP(P607,calculos!$S$2:$T$58,2,1)),"null",VLOOKUP(P607,calculos!$S$2:$T$58,2,1))</f>
        <v>42</v>
      </c>
      <c r="X607" s="0" t="str">
        <f aca="false">$X$1&amp;B607&amp;"','"&amp;G607&amp;"','"&amp;H607&amp;"','"&amp;I607&amp;"','"&amp;K607&amp;"','"&amp;L607&amp;"','"&amp;M607&amp;"','"&amp;N607&amp;"','"&amp;O607&amp;"',"&amp;Q607&amp;","&amp;R607&amp;","&amp;S607&amp;","&amp;T607&amp;","&amp;U607&amp;","&amp;V607&amp;","&amp;W607&amp;");"</f>
        <v>insert into servicio (id,fecha_entrega,serie,apertura,fecha_instalacion,garantia,mantenimiento,capacitacion,entrega_equipo,visita,id_empresa,id_hospital,id_equipo,id_marca,id_modelo,id_os,id_ingeniero) values (nextval('seq_servicio'),'','T2K1100155','','19-01-2013','19-01-2013','','','','',12,703,238,125,400,1705,42);</v>
      </c>
    </row>
    <row r="608" customFormat="false" ht="13.8" hidden="false" customHeight="false" outlineLevel="0" collapsed="false">
      <c r="A608" s="10" t="s">
        <v>23</v>
      </c>
      <c r="B608" s="10"/>
      <c r="C608" s="10" t="s">
        <v>569</v>
      </c>
      <c r="D608" s="10" t="s">
        <v>887</v>
      </c>
      <c r="E608" s="8" t="s">
        <v>26</v>
      </c>
      <c r="F608" s="8" t="s">
        <v>26</v>
      </c>
      <c r="G608" s="10" t="s">
        <v>888</v>
      </c>
      <c r="H608" s="10"/>
      <c r="I608" s="10" t="s">
        <v>889</v>
      </c>
      <c r="J608" s="8" t="s">
        <v>26</v>
      </c>
      <c r="K608" s="10" t="s">
        <v>889</v>
      </c>
      <c r="L608" s="10"/>
      <c r="P608" s="8" t="s">
        <v>26</v>
      </c>
      <c r="Q608" s="0" t="n">
        <f aca="false">IF(ISNA(VLOOKUP(A608,calculos!$A$2:$B$20,2,1)),"null",VLOOKUP(A608,calculos!$A$2:$B$20,2,1))</f>
        <v>12</v>
      </c>
      <c r="R608" s="0" t="n">
        <f aca="false">IF(ISNA(VLOOKUP(C608,calculos!$D$2:$E$1218,2,1)),"null",VLOOKUP(C608,calculos!$D$2:$E$1218,2,1))</f>
        <v>704</v>
      </c>
      <c r="S608" s="0" t="n">
        <f aca="false">IF(ISNA(VLOOKUP(D608,calculos!$G$2:$H$1118,2,1)),"null",VLOOKUP(D608,calculos!$G$2:$H$1118,2,1))</f>
        <v>684</v>
      </c>
      <c r="T608" s="0" t="n">
        <f aca="false">IF(ISNA(VLOOKUP(E608,calculos!$J$2:$K$220,2,1)),"null",VLOOKUP(E608,calculos!$J$2:$K$220,2,1))</f>
        <v>125</v>
      </c>
      <c r="U608" s="0" t="n">
        <f aca="false">IF(ISNA(VLOOKUP(F608,calculos!$M$2:$N$658,2,1)),"null",VLOOKUP(F608,calculos!$M$2:$N$658,2,1))</f>
        <v>400</v>
      </c>
      <c r="V608" s="0" t="n">
        <f aca="false">IF(ISNA(VLOOKUP(J608,calculos!$P$2:$Q$1711,2,1)),"null",VLOOKUP(J608,calculos!$P$2:$Q$1711,2,1))</f>
        <v>1705</v>
      </c>
      <c r="W608" s="0" t="n">
        <f aca="false">IF(ISNA(VLOOKUP(P608,calculos!$S$2:$T$58,2,1)),"null",VLOOKUP(P608,calculos!$S$2:$T$58,2,1))</f>
        <v>42</v>
      </c>
      <c r="X608" s="0" t="str">
        <f aca="false">$X$1&amp;B608&amp;"','"&amp;G608&amp;"','"&amp;H608&amp;"','"&amp;I608&amp;"','"&amp;K608&amp;"','"&amp;L608&amp;"','"&amp;M608&amp;"','"&amp;N608&amp;"','"&amp;O608&amp;"',"&amp;Q608&amp;","&amp;R608&amp;","&amp;S608&amp;","&amp;T608&amp;","&amp;U608&amp;","&amp;V608&amp;","&amp;W608&amp;");"</f>
        <v>insert into servicio (id,fecha_entrega,serie,apertura,fecha_instalacion,garantia,mantenimiento,capacitacion,entrega_equipo,visita,id_empresa,id_hospital,id_equipo,id_marca,id_modelo,id_os,id_ingeniero) values (nextval('seq_servicio'),'','10-1220F','','26-10-2013','26-10-2013','','','','',12,704,684,125,400,1705,42);</v>
      </c>
    </row>
    <row r="609" customFormat="false" ht="13.8" hidden="false" customHeight="false" outlineLevel="0" collapsed="false">
      <c r="A609" s="10" t="s">
        <v>23</v>
      </c>
      <c r="B609" s="10"/>
      <c r="C609" s="10" t="s">
        <v>569</v>
      </c>
      <c r="D609" s="10" t="s">
        <v>504</v>
      </c>
      <c r="E609" s="8" t="s">
        <v>26</v>
      </c>
      <c r="F609" s="8" t="s">
        <v>26</v>
      </c>
      <c r="G609" s="10" t="s">
        <v>737</v>
      </c>
      <c r="H609" s="10"/>
      <c r="I609" s="10" t="s">
        <v>738</v>
      </c>
      <c r="J609" s="8" t="s">
        <v>26</v>
      </c>
      <c r="K609" s="10" t="s">
        <v>738</v>
      </c>
      <c r="L609" s="10"/>
      <c r="P609" s="8" t="s">
        <v>26</v>
      </c>
      <c r="Q609" s="0" t="n">
        <f aca="false">IF(ISNA(VLOOKUP(A609,calculos!$A$2:$B$20,2,1)),"null",VLOOKUP(A609,calculos!$A$2:$B$20,2,1))</f>
        <v>12</v>
      </c>
      <c r="R609" s="0" t="n">
        <f aca="false">IF(ISNA(VLOOKUP(C609,calculos!$D$2:$E$1218,2,1)),"null",VLOOKUP(C609,calculos!$D$2:$E$1218,2,1))</f>
        <v>704</v>
      </c>
      <c r="S609" s="0" t="n">
        <f aca="false">IF(ISNA(VLOOKUP(D609,calculos!$G$2:$H$1118,2,1)),"null",VLOOKUP(D609,calculos!$G$2:$H$1118,2,1))</f>
        <v>238</v>
      </c>
      <c r="T609" s="0" t="n">
        <f aca="false">IF(ISNA(VLOOKUP(E609,calculos!$J$2:$K$220,2,1)),"null",VLOOKUP(E609,calculos!$J$2:$K$220,2,1))</f>
        <v>125</v>
      </c>
      <c r="U609" s="0" t="n">
        <f aca="false">IF(ISNA(VLOOKUP(F609,calculos!$M$2:$N$658,2,1)),"null",VLOOKUP(F609,calculos!$M$2:$N$658,2,1))</f>
        <v>400</v>
      </c>
      <c r="V609" s="0" t="n">
        <f aca="false">IF(ISNA(VLOOKUP(J609,calculos!$P$2:$Q$1711,2,1)),"null",VLOOKUP(J609,calculos!$P$2:$Q$1711,2,1))</f>
        <v>1705</v>
      </c>
      <c r="W609" s="0" t="n">
        <f aca="false">IF(ISNA(VLOOKUP(P609,calculos!$S$2:$T$58,2,1)),"null",VLOOKUP(P609,calculos!$S$2:$T$58,2,1))</f>
        <v>42</v>
      </c>
      <c r="X609" s="0" t="str">
        <f aca="false">$X$1&amp;B609&amp;"','"&amp;G609&amp;"','"&amp;H609&amp;"','"&amp;I609&amp;"','"&amp;K609&amp;"','"&amp;L609&amp;"','"&amp;M609&amp;"','"&amp;N609&amp;"','"&amp;O609&amp;"',"&amp;Q609&amp;","&amp;R609&amp;","&amp;S609&amp;","&amp;T609&amp;","&amp;U609&amp;","&amp;V609&amp;","&amp;W609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(nextval('seq_servicio'),'','NA','','00-00-0000','00-00-0000','','','','',12,704,238,125,400,1705,42);</v>
      </c>
    </row>
    <row r="610" customFormat="false" ht="13.8" hidden="false" customHeight="false" outlineLevel="0" collapsed="false">
      <c r="A610" s="10" t="s">
        <v>23</v>
      </c>
      <c r="B610" s="10"/>
      <c r="C610" s="10" t="s">
        <v>569</v>
      </c>
      <c r="D610" s="10" t="s">
        <v>887</v>
      </c>
      <c r="E610" s="8" t="s">
        <v>26</v>
      </c>
      <c r="F610" s="8" t="s">
        <v>26</v>
      </c>
      <c r="G610" s="10" t="s">
        <v>890</v>
      </c>
      <c r="H610" s="10"/>
      <c r="I610" s="10" t="s">
        <v>889</v>
      </c>
      <c r="J610" s="8" t="s">
        <v>26</v>
      </c>
      <c r="K610" s="10" t="s">
        <v>889</v>
      </c>
      <c r="L610" s="10"/>
      <c r="P610" s="8" t="s">
        <v>26</v>
      </c>
      <c r="Q610" s="0" t="n">
        <f aca="false">IF(ISNA(VLOOKUP(A610,calculos!$A$2:$B$20,2,1)),"null",VLOOKUP(A610,calculos!$A$2:$B$20,2,1))</f>
        <v>12</v>
      </c>
      <c r="R610" s="0" t="n">
        <f aca="false">IF(ISNA(VLOOKUP(C610,calculos!$D$2:$E$1218,2,1)),"null",VLOOKUP(C610,calculos!$D$2:$E$1218,2,1))</f>
        <v>704</v>
      </c>
      <c r="S610" s="0" t="n">
        <f aca="false">IF(ISNA(VLOOKUP(D610,calculos!$G$2:$H$1118,2,1)),"null",VLOOKUP(D610,calculos!$G$2:$H$1118,2,1))</f>
        <v>684</v>
      </c>
      <c r="T610" s="0" t="n">
        <f aca="false">IF(ISNA(VLOOKUP(E610,calculos!$J$2:$K$220,2,1)),"null",VLOOKUP(E610,calculos!$J$2:$K$220,2,1))</f>
        <v>125</v>
      </c>
      <c r="U610" s="0" t="n">
        <f aca="false">IF(ISNA(VLOOKUP(F610,calculos!$M$2:$N$658,2,1)),"null",VLOOKUP(F610,calculos!$M$2:$N$658,2,1))</f>
        <v>400</v>
      </c>
      <c r="V610" s="0" t="n">
        <f aca="false">IF(ISNA(VLOOKUP(J610,calculos!$P$2:$Q$1711,2,1)),"null",VLOOKUP(J610,calculos!$P$2:$Q$1711,2,1))</f>
        <v>1705</v>
      </c>
      <c r="W610" s="0" t="n">
        <f aca="false">IF(ISNA(VLOOKUP(P610,calculos!$S$2:$T$58,2,1)),"null",VLOOKUP(P610,calculos!$S$2:$T$58,2,1))</f>
        <v>42</v>
      </c>
      <c r="X610" s="0" t="str">
        <f aca="false">$X$1&amp;B610&amp;"','"&amp;G610&amp;"','"&amp;H610&amp;"','"&amp;I610&amp;"','"&amp;K610&amp;"','"&amp;L610&amp;"','"&amp;M610&amp;"','"&amp;N610&amp;"','"&amp;O610&amp;"',"&amp;Q610&amp;","&amp;R610&amp;","&amp;S610&amp;","&amp;T610&amp;","&amp;U610&amp;","&amp;V610&amp;","&amp;W610&amp;");"</f>
        <v>insert into servicio (id,fecha_entrega,serie,apertura,fecha_instalacion,garantia,mantenimiento,capacitacion,entrega_equipo,visita,id_empresa,id_hospital,id_equipo,id_marca,id_modelo,id_os,id_ingeniero) values (nextval('seq_servicio'),'','10-1220E','','26-10-2013','26-10-2013','','','','',12,704,684,125,400,1705,42);</v>
      </c>
    </row>
    <row r="611" customFormat="false" ht="13.8" hidden="false" customHeight="false" outlineLevel="0" collapsed="false">
      <c r="A611" s="10" t="s">
        <v>23</v>
      </c>
      <c r="B611" s="10"/>
      <c r="C611" s="10" t="s">
        <v>584</v>
      </c>
      <c r="D611" s="10" t="s">
        <v>279</v>
      </c>
      <c r="E611" s="8" t="s">
        <v>26</v>
      </c>
      <c r="F611" s="8" t="s">
        <v>26</v>
      </c>
      <c r="G611" s="10" t="n">
        <v>513081</v>
      </c>
      <c r="H611" s="10"/>
      <c r="I611" s="10" t="s">
        <v>891</v>
      </c>
      <c r="J611" s="8" t="s">
        <v>26</v>
      </c>
      <c r="K611" s="10" t="s">
        <v>892</v>
      </c>
      <c r="L611" s="10"/>
      <c r="P611" s="8" t="s">
        <v>26</v>
      </c>
      <c r="Q611" s="0" t="n">
        <f aca="false">IF(ISNA(VLOOKUP(A611,calculos!$A$2:$B$20,2,1)),"null",VLOOKUP(A611,calculos!$A$2:$B$20,2,1))</f>
        <v>12</v>
      </c>
      <c r="R611" s="0" t="n">
        <f aca="false">IF(ISNA(VLOOKUP(C611,calculos!$D$2:$E$1218,2,1)),"null",VLOOKUP(C611,calculos!$D$2:$E$1218,2,1))</f>
        <v>774</v>
      </c>
      <c r="S611" s="0" t="n">
        <f aca="false">IF(ISNA(VLOOKUP(D611,calculos!$G$2:$H$1118,2,1)),"null",VLOOKUP(D611,calculos!$G$2:$H$1118,2,1))</f>
        <v>65</v>
      </c>
      <c r="T611" s="0" t="n">
        <f aca="false">IF(ISNA(VLOOKUP(E611,calculos!$J$2:$K$220,2,1)),"null",VLOOKUP(E611,calculos!$J$2:$K$220,2,1))</f>
        <v>125</v>
      </c>
      <c r="U611" s="0" t="n">
        <f aca="false">IF(ISNA(VLOOKUP(F611,calculos!$M$2:$N$658,2,1)),"null",VLOOKUP(F611,calculos!$M$2:$N$658,2,1))</f>
        <v>400</v>
      </c>
      <c r="V611" s="0" t="n">
        <f aca="false">IF(ISNA(VLOOKUP(J611,calculos!$P$2:$Q$1711,2,1)),"null",VLOOKUP(J611,calculos!$P$2:$Q$1711,2,1))</f>
        <v>1705</v>
      </c>
      <c r="W611" s="0" t="n">
        <f aca="false">IF(ISNA(VLOOKUP(P611,calculos!$S$2:$T$58,2,1)),"null",VLOOKUP(P611,calculos!$S$2:$T$58,2,1))</f>
        <v>42</v>
      </c>
      <c r="X611" s="0" t="str">
        <f aca="false">$X$1&amp;B611&amp;"','"&amp;G611&amp;"','"&amp;H611&amp;"','"&amp;I611&amp;"','"&amp;K611&amp;"','"&amp;L611&amp;"','"&amp;M611&amp;"','"&amp;N611&amp;"','"&amp;O611&amp;"',"&amp;Q611&amp;","&amp;R611&amp;","&amp;S611&amp;","&amp;T611&amp;","&amp;U611&amp;","&amp;V611&amp;","&amp;W611&amp;");"</f>
        <v>insert into servicio (id,fecha_entrega,serie,apertura,fecha_instalacion,garantia,mantenimiento,capacitacion,entrega_equipo,visita,id_empresa,id_hospital,id_equipo,id_marca,id_modelo,id_os,id_ingeniero) values (nextval('seq_servicio'),'','513081','','10-07-2013','11-07-2011','','','','',12,774,65,125,400,1705,42);</v>
      </c>
    </row>
    <row r="612" customFormat="false" ht="13.8" hidden="false" customHeight="false" outlineLevel="0" collapsed="false">
      <c r="A612" s="10" t="s">
        <v>23</v>
      </c>
      <c r="B612" s="10"/>
      <c r="C612" s="10" t="s">
        <v>582</v>
      </c>
      <c r="D612" s="10" t="s">
        <v>279</v>
      </c>
      <c r="E612" s="8" t="s">
        <v>26</v>
      </c>
      <c r="F612" s="8" t="s">
        <v>26</v>
      </c>
      <c r="G612" s="10" t="n">
        <v>513073</v>
      </c>
      <c r="H612" s="10"/>
      <c r="I612" s="10" t="s">
        <v>893</v>
      </c>
      <c r="J612" s="8" t="s">
        <v>26</v>
      </c>
      <c r="K612" s="10" t="s">
        <v>894</v>
      </c>
      <c r="L612" s="10"/>
      <c r="P612" s="8" t="s">
        <v>26</v>
      </c>
      <c r="Q612" s="0" t="n">
        <f aca="false">IF(ISNA(VLOOKUP(A612,calculos!$A$2:$B$20,2,1)),"null",VLOOKUP(A612,calculos!$A$2:$B$20,2,1))</f>
        <v>12</v>
      </c>
      <c r="R612" s="0" t="n">
        <f aca="false">IF(ISNA(VLOOKUP(C612,calculos!$D$2:$E$1218,2,1)),"null",VLOOKUP(C612,calculos!$D$2:$E$1218,2,1))</f>
        <v>773</v>
      </c>
      <c r="S612" s="0" t="n">
        <f aca="false">IF(ISNA(VLOOKUP(D612,calculos!$G$2:$H$1118,2,1)),"null",VLOOKUP(D612,calculos!$G$2:$H$1118,2,1))</f>
        <v>65</v>
      </c>
      <c r="T612" s="0" t="n">
        <f aca="false">IF(ISNA(VLOOKUP(E612,calculos!$J$2:$K$220,2,1)),"null",VLOOKUP(E612,calculos!$J$2:$K$220,2,1))</f>
        <v>125</v>
      </c>
      <c r="U612" s="0" t="n">
        <f aca="false">IF(ISNA(VLOOKUP(F612,calculos!$M$2:$N$658,2,1)),"null",VLOOKUP(F612,calculos!$M$2:$N$658,2,1))</f>
        <v>400</v>
      </c>
      <c r="V612" s="0" t="n">
        <f aca="false">IF(ISNA(VLOOKUP(J612,calculos!$P$2:$Q$1711,2,1)),"null",VLOOKUP(J612,calculos!$P$2:$Q$1711,2,1))</f>
        <v>1705</v>
      </c>
      <c r="W612" s="0" t="n">
        <f aca="false">IF(ISNA(VLOOKUP(P612,calculos!$S$2:$T$58,2,1)),"null",VLOOKUP(P612,calculos!$S$2:$T$58,2,1))</f>
        <v>42</v>
      </c>
      <c r="X612" s="0" t="str">
        <f aca="false">$X$1&amp;B612&amp;"','"&amp;G612&amp;"','"&amp;H612&amp;"','"&amp;I612&amp;"','"&amp;K612&amp;"','"&amp;L612&amp;"','"&amp;M612&amp;"','"&amp;N612&amp;"','"&amp;O612&amp;"',"&amp;Q612&amp;","&amp;R612&amp;","&amp;S612&amp;","&amp;T612&amp;","&amp;U612&amp;","&amp;V612&amp;","&amp;W612&amp;");"</f>
        <v>insert into servicio (id,fecha_entrega,serie,apertura,fecha_instalacion,garantia,mantenimiento,capacitacion,entrega_equipo,visita,id_empresa,id_hospital,id_equipo,id_marca,id_modelo,id_os,id_ingeniero) values (nextval('seq_servicio'),'','513073','','09-02-2013','10-02-2011','','','','',12,773,65,125,400,1705,42);</v>
      </c>
    </row>
    <row r="613" customFormat="false" ht="13.8" hidden="false" customHeight="false" outlineLevel="0" collapsed="false">
      <c r="A613" s="10" t="s">
        <v>23</v>
      </c>
      <c r="B613" s="10"/>
      <c r="C613" s="10" t="s">
        <v>118</v>
      </c>
      <c r="D613" s="10" t="s">
        <v>279</v>
      </c>
      <c r="E613" s="8" t="s">
        <v>26</v>
      </c>
      <c r="F613" s="8" t="s">
        <v>26</v>
      </c>
      <c r="G613" s="10" t="n">
        <v>513079</v>
      </c>
      <c r="H613" s="10"/>
      <c r="I613" s="10" t="s">
        <v>895</v>
      </c>
      <c r="J613" s="8" t="s">
        <v>26</v>
      </c>
      <c r="K613" s="10" t="s">
        <v>896</v>
      </c>
      <c r="L613" s="10"/>
      <c r="P613" s="8" t="s">
        <v>26</v>
      </c>
      <c r="Q613" s="0" t="n">
        <f aca="false">IF(ISNA(VLOOKUP(A613,calculos!$A$2:$B$20,2,1)),"null",VLOOKUP(A613,calculos!$A$2:$B$20,2,1))</f>
        <v>12</v>
      </c>
      <c r="R613" s="0" t="n">
        <f aca="false">IF(ISNA(VLOOKUP(C613,calculos!$D$2:$E$1218,2,1)),"null",VLOOKUP(C613,calculos!$D$2:$E$1218,2,1))</f>
        <v>776</v>
      </c>
      <c r="S613" s="0" t="n">
        <f aca="false">IF(ISNA(VLOOKUP(D613,calculos!$G$2:$H$1118,2,1)),"null",VLOOKUP(D613,calculos!$G$2:$H$1118,2,1))</f>
        <v>65</v>
      </c>
      <c r="T613" s="0" t="n">
        <f aca="false">IF(ISNA(VLOOKUP(E613,calculos!$J$2:$K$220,2,1)),"null",VLOOKUP(E613,calculos!$J$2:$K$220,2,1))</f>
        <v>125</v>
      </c>
      <c r="U613" s="0" t="n">
        <f aca="false">IF(ISNA(VLOOKUP(F613,calculos!$M$2:$N$658,2,1)),"null",VLOOKUP(F613,calculos!$M$2:$N$658,2,1))</f>
        <v>400</v>
      </c>
      <c r="V613" s="0" t="n">
        <f aca="false">IF(ISNA(VLOOKUP(J613,calculos!$P$2:$Q$1711,2,1)),"null",VLOOKUP(J613,calculos!$P$2:$Q$1711,2,1))</f>
        <v>1705</v>
      </c>
      <c r="W613" s="0" t="n">
        <f aca="false">IF(ISNA(VLOOKUP(P613,calculos!$S$2:$T$58,2,1)),"null",VLOOKUP(P613,calculos!$S$2:$T$58,2,1))</f>
        <v>42</v>
      </c>
      <c r="X613" s="0" t="str">
        <f aca="false">$X$1&amp;B613&amp;"','"&amp;G613&amp;"','"&amp;H613&amp;"','"&amp;I613&amp;"','"&amp;K613&amp;"','"&amp;L613&amp;"','"&amp;M613&amp;"','"&amp;N613&amp;"','"&amp;O613&amp;"',"&amp;Q613&amp;","&amp;R613&amp;","&amp;S613&amp;","&amp;T613&amp;","&amp;U613&amp;","&amp;V613&amp;","&amp;W613&amp;");"</f>
        <v>insert into servicio (id,fecha_entrega,serie,apertura,fecha_instalacion,garantia,mantenimiento,capacitacion,entrega_equipo,visita,id_empresa,id_hospital,id_equipo,id_marca,id_modelo,id_os,id_ingeniero) values (nextval('seq_servicio'),'','513079','','27-07-2013','28-07-2011','','','','',12,776,65,125,400,1705,42);</v>
      </c>
    </row>
    <row r="614" customFormat="false" ht="13.8" hidden="false" customHeight="false" outlineLevel="0" collapsed="false">
      <c r="A614" s="10" t="s">
        <v>23</v>
      </c>
      <c r="B614" s="10"/>
      <c r="C614" s="10" t="s">
        <v>118</v>
      </c>
      <c r="D614" s="10" t="s">
        <v>279</v>
      </c>
      <c r="E614" s="8" t="s">
        <v>26</v>
      </c>
      <c r="F614" s="8" t="s">
        <v>26</v>
      </c>
      <c r="G614" s="10" t="n">
        <v>513082</v>
      </c>
      <c r="H614" s="10"/>
      <c r="I614" s="10" t="s">
        <v>897</v>
      </c>
      <c r="J614" s="8" t="s">
        <v>26</v>
      </c>
      <c r="K614" s="10" t="s">
        <v>898</v>
      </c>
      <c r="L614" s="10"/>
      <c r="P614" s="8" t="s">
        <v>26</v>
      </c>
      <c r="Q614" s="0" t="n">
        <f aca="false">IF(ISNA(VLOOKUP(A614,calculos!$A$2:$B$20,2,1)),"null",VLOOKUP(A614,calculos!$A$2:$B$20,2,1))</f>
        <v>12</v>
      </c>
      <c r="R614" s="0" t="n">
        <f aca="false">IF(ISNA(VLOOKUP(C614,calculos!$D$2:$E$1218,2,1)),"null",VLOOKUP(C614,calculos!$D$2:$E$1218,2,1))</f>
        <v>776</v>
      </c>
      <c r="S614" s="0" t="n">
        <f aca="false">IF(ISNA(VLOOKUP(D614,calculos!$G$2:$H$1118,2,1)),"null",VLOOKUP(D614,calculos!$G$2:$H$1118,2,1))</f>
        <v>65</v>
      </c>
      <c r="T614" s="0" t="n">
        <f aca="false">IF(ISNA(VLOOKUP(E614,calculos!$J$2:$K$220,2,1)),"null",VLOOKUP(E614,calculos!$J$2:$K$220,2,1))</f>
        <v>125</v>
      </c>
      <c r="U614" s="0" t="n">
        <f aca="false">IF(ISNA(VLOOKUP(F614,calculos!$M$2:$N$658,2,1)),"null",VLOOKUP(F614,calculos!$M$2:$N$658,2,1))</f>
        <v>400</v>
      </c>
      <c r="V614" s="0" t="n">
        <f aca="false">IF(ISNA(VLOOKUP(J614,calculos!$P$2:$Q$1711,2,1)),"null",VLOOKUP(J614,calculos!$P$2:$Q$1711,2,1))</f>
        <v>1705</v>
      </c>
      <c r="W614" s="0" t="n">
        <f aca="false">IF(ISNA(VLOOKUP(P614,calculos!$S$2:$T$58,2,1)),"null",VLOOKUP(P614,calculos!$S$2:$T$58,2,1))</f>
        <v>42</v>
      </c>
      <c r="X614" s="0" t="str">
        <f aca="false">$X$1&amp;B614&amp;"','"&amp;G614&amp;"','"&amp;H614&amp;"','"&amp;I614&amp;"','"&amp;K614&amp;"','"&amp;L614&amp;"','"&amp;M614&amp;"','"&amp;N614&amp;"','"&amp;O614&amp;"',"&amp;Q614&amp;","&amp;R614&amp;","&amp;S614&amp;","&amp;T614&amp;","&amp;U614&amp;","&amp;V614&amp;","&amp;W614&amp;");"</f>
        <v>insert into servicio (id,fecha_entrega,serie,apertura,fecha_instalacion,garantia,mantenimiento,capacitacion,entrega_equipo,visita,id_empresa,id_hospital,id_equipo,id_marca,id_modelo,id_os,id_ingeniero) values (nextval('seq_servicio'),'','513082','','22-09-2013','23-09-2011','','','','',12,776,65,125,400,1705,42);</v>
      </c>
    </row>
    <row r="615" customFormat="false" ht="13.8" hidden="false" customHeight="false" outlineLevel="0" collapsed="false">
      <c r="A615" s="10" t="s">
        <v>23</v>
      </c>
      <c r="B615" s="10"/>
      <c r="C615" s="10" t="s">
        <v>899</v>
      </c>
      <c r="D615" s="10" t="s">
        <v>900</v>
      </c>
      <c r="E615" s="8" t="s">
        <v>26</v>
      </c>
      <c r="F615" s="8" t="s">
        <v>26</v>
      </c>
      <c r="G615" s="10" t="s">
        <v>901</v>
      </c>
      <c r="H615" s="10"/>
      <c r="I615" s="10" t="s">
        <v>902</v>
      </c>
      <c r="J615" s="8" t="s">
        <v>26</v>
      </c>
      <c r="K615" s="10" t="s">
        <v>902</v>
      </c>
      <c r="L615" s="10"/>
      <c r="P615" s="8" t="s">
        <v>26</v>
      </c>
      <c r="Q615" s="0" t="n">
        <f aca="false">IF(ISNA(VLOOKUP(A615,calculos!$A$2:$B$20,2,1)),"null",VLOOKUP(A615,calculos!$A$2:$B$20,2,1))</f>
        <v>12</v>
      </c>
      <c r="R615" s="0" t="n">
        <f aca="false">IF(ISNA(VLOOKUP(C615,calculos!$D$2:$E$1218,2,1)),"null",VLOOKUP(C615,calculos!$D$2:$E$1218,2,1))</f>
        <v>778</v>
      </c>
      <c r="S615" s="0" t="n">
        <f aca="false">IF(ISNA(VLOOKUP(D615,calculos!$G$2:$H$1118,2,1)),"null",VLOOKUP(D615,calculos!$G$2:$H$1118,2,1))</f>
        <v>494</v>
      </c>
      <c r="T615" s="0" t="n">
        <f aca="false">IF(ISNA(VLOOKUP(E615,calculos!$J$2:$K$220,2,1)),"null",VLOOKUP(E615,calculos!$J$2:$K$220,2,1))</f>
        <v>125</v>
      </c>
      <c r="U615" s="0" t="n">
        <f aca="false">IF(ISNA(VLOOKUP(F615,calculos!$M$2:$N$658,2,1)),"null",VLOOKUP(F615,calculos!$M$2:$N$658,2,1))</f>
        <v>400</v>
      </c>
      <c r="V615" s="0" t="n">
        <f aca="false">IF(ISNA(VLOOKUP(J615,calculos!$P$2:$Q$1711,2,1)),"null",VLOOKUP(J615,calculos!$P$2:$Q$1711,2,1))</f>
        <v>1705</v>
      </c>
      <c r="W615" s="0" t="n">
        <f aca="false">IF(ISNA(VLOOKUP(P615,calculos!$S$2:$T$58,2,1)),"null",VLOOKUP(P615,calculos!$S$2:$T$58,2,1))</f>
        <v>42</v>
      </c>
      <c r="X615" s="0" t="str">
        <f aca="false">$X$1&amp;B615&amp;"','"&amp;G615&amp;"','"&amp;H615&amp;"','"&amp;I615&amp;"','"&amp;K615&amp;"','"&amp;L615&amp;"','"&amp;M615&amp;"','"&amp;N615&amp;"','"&amp;O615&amp;"',"&amp;Q615&amp;","&amp;R615&amp;","&amp;S615&amp;","&amp;T615&amp;","&amp;U615&amp;","&amp;V615&amp;","&amp;W615&amp;");"</f>
        <v>insert into servicio (id,fecha_entrega,serie,apertura,fecha_instalacion,garantia,mantenimiento,capacitacion,entrega_equipo,visita,id_empresa,id_hospital,id_equipo,id_marca,id_modelo,id_os,id_ingeniero) values (nextval('seq_servicio'),'','28801-001-01','','01-02-2013','01-02-2013','','','','',12,778,494,125,400,1705,42);</v>
      </c>
    </row>
    <row r="616" customFormat="false" ht="13.8" hidden="false" customHeight="false" outlineLevel="0" collapsed="false">
      <c r="A616" s="10" t="s">
        <v>23</v>
      </c>
      <c r="B616" s="10"/>
      <c r="C616" s="10" t="s">
        <v>899</v>
      </c>
      <c r="D616" s="10" t="s">
        <v>900</v>
      </c>
      <c r="E616" s="8" t="s">
        <v>26</v>
      </c>
      <c r="F616" s="8" t="s">
        <v>26</v>
      </c>
      <c r="G616" s="10" t="s">
        <v>903</v>
      </c>
      <c r="H616" s="10"/>
      <c r="I616" s="10" t="s">
        <v>902</v>
      </c>
      <c r="J616" s="8" t="s">
        <v>26</v>
      </c>
      <c r="K616" s="10" t="s">
        <v>902</v>
      </c>
      <c r="L616" s="10"/>
      <c r="P616" s="8" t="s">
        <v>26</v>
      </c>
      <c r="Q616" s="0" t="n">
        <f aca="false">IF(ISNA(VLOOKUP(A616,calculos!$A$2:$B$20,2,1)),"null",VLOOKUP(A616,calculos!$A$2:$B$20,2,1))</f>
        <v>12</v>
      </c>
      <c r="R616" s="0" t="n">
        <f aca="false">IF(ISNA(VLOOKUP(C616,calculos!$D$2:$E$1218,2,1)),"null",VLOOKUP(C616,calculos!$D$2:$E$1218,2,1))</f>
        <v>778</v>
      </c>
      <c r="S616" s="0" t="n">
        <f aca="false">IF(ISNA(VLOOKUP(D616,calculos!$G$2:$H$1118,2,1)),"null",VLOOKUP(D616,calculos!$G$2:$H$1118,2,1))</f>
        <v>494</v>
      </c>
      <c r="T616" s="0" t="n">
        <f aca="false">IF(ISNA(VLOOKUP(E616,calculos!$J$2:$K$220,2,1)),"null",VLOOKUP(E616,calculos!$J$2:$K$220,2,1))</f>
        <v>125</v>
      </c>
      <c r="U616" s="0" t="n">
        <f aca="false">IF(ISNA(VLOOKUP(F616,calculos!$M$2:$N$658,2,1)),"null",VLOOKUP(F616,calculos!$M$2:$N$658,2,1))</f>
        <v>400</v>
      </c>
      <c r="V616" s="0" t="n">
        <f aca="false">IF(ISNA(VLOOKUP(J616,calculos!$P$2:$Q$1711,2,1)),"null",VLOOKUP(J616,calculos!$P$2:$Q$1711,2,1))</f>
        <v>1705</v>
      </c>
      <c r="W616" s="0" t="n">
        <f aca="false">IF(ISNA(VLOOKUP(P616,calculos!$S$2:$T$58,2,1)),"null",VLOOKUP(P616,calculos!$S$2:$T$58,2,1))</f>
        <v>42</v>
      </c>
      <c r="X616" s="0" t="str">
        <f aca="false">$X$1&amp;B616&amp;"','"&amp;G616&amp;"','"&amp;H616&amp;"','"&amp;I616&amp;"','"&amp;K616&amp;"','"&amp;L616&amp;"','"&amp;M616&amp;"','"&amp;N616&amp;"','"&amp;O616&amp;"',"&amp;Q616&amp;","&amp;R616&amp;","&amp;S616&amp;","&amp;T616&amp;","&amp;U616&amp;","&amp;V616&amp;","&amp;W616&amp;");"</f>
        <v>insert into servicio (id,fecha_entrega,serie,apertura,fecha_instalacion,garantia,mantenimiento,capacitacion,entrega_equipo,visita,id_empresa,id_hospital,id_equipo,id_marca,id_modelo,id_os,id_ingeniero) values (nextval('seq_servicio'),'','28801-001-02','','01-02-2013','01-02-2013','','','','',12,778,494,125,400,1705,42);</v>
      </c>
    </row>
    <row r="617" customFormat="false" ht="13.8" hidden="false" customHeight="false" outlineLevel="0" collapsed="false">
      <c r="A617" s="10" t="s">
        <v>23</v>
      </c>
      <c r="B617" s="10"/>
      <c r="C617" s="10" t="s">
        <v>899</v>
      </c>
      <c r="D617" s="10" t="s">
        <v>900</v>
      </c>
      <c r="E617" s="8" t="s">
        <v>26</v>
      </c>
      <c r="F617" s="8" t="s">
        <v>26</v>
      </c>
      <c r="G617" s="10" t="s">
        <v>904</v>
      </c>
      <c r="H617" s="10"/>
      <c r="I617" s="10" t="s">
        <v>902</v>
      </c>
      <c r="J617" s="8" t="s">
        <v>26</v>
      </c>
      <c r="K617" s="10" t="s">
        <v>902</v>
      </c>
      <c r="L617" s="10"/>
      <c r="P617" s="8" t="s">
        <v>26</v>
      </c>
      <c r="Q617" s="0" t="n">
        <f aca="false">IF(ISNA(VLOOKUP(A617,calculos!$A$2:$B$20,2,1)),"null",VLOOKUP(A617,calculos!$A$2:$B$20,2,1))</f>
        <v>12</v>
      </c>
      <c r="R617" s="0" t="n">
        <f aca="false">IF(ISNA(VLOOKUP(C617,calculos!$D$2:$E$1218,2,1)),"null",VLOOKUP(C617,calculos!$D$2:$E$1218,2,1))</f>
        <v>778</v>
      </c>
      <c r="S617" s="0" t="n">
        <f aca="false">IF(ISNA(VLOOKUP(D617,calculos!$G$2:$H$1118,2,1)),"null",VLOOKUP(D617,calculos!$G$2:$H$1118,2,1))</f>
        <v>494</v>
      </c>
      <c r="T617" s="0" t="n">
        <f aca="false">IF(ISNA(VLOOKUP(E617,calculos!$J$2:$K$220,2,1)),"null",VLOOKUP(E617,calculos!$J$2:$K$220,2,1))</f>
        <v>125</v>
      </c>
      <c r="U617" s="0" t="n">
        <f aca="false">IF(ISNA(VLOOKUP(F617,calculos!$M$2:$N$658,2,1)),"null",VLOOKUP(F617,calculos!$M$2:$N$658,2,1))</f>
        <v>400</v>
      </c>
      <c r="V617" s="0" t="n">
        <f aca="false">IF(ISNA(VLOOKUP(J617,calculos!$P$2:$Q$1711,2,1)),"null",VLOOKUP(J617,calculos!$P$2:$Q$1711,2,1))</f>
        <v>1705</v>
      </c>
      <c r="W617" s="0" t="n">
        <f aca="false">IF(ISNA(VLOOKUP(P617,calculos!$S$2:$T$58,2,1)),"null",VLOOKUP(P617,calculos!$S$2:$T$58,2,1))</f>
        <v>42</v>
      </c>
      <c r="X617" s="0" t="str">
        <f aca="false">$X$1&amp;B617&amp;"','"&amp;G617&amp;"','"&amp;H617&amp;"','"&amp;I617&amp;"','"&amp;K617&amp;"','"&amp;L617&amp;"','"&amp;M617&amp;"','"&amp;N617&amp;"','"&amp;O617&amp;"',"&amp;Q617&amp;","&amp;R617&amp;","&amp;S617&amp;","&amp;T617&amp;","&amp;U617&amp;","&amp;V617&amp;","&amp;W617&amp;");"</f>
        <v>insert into servicio (id,fecha_entrega,serie,apertura,fecha_instalacion,garantia,mantenimiento,capacitacion,entrega_equipo,visita,id_empresa,id_hospital,id_equipo,id_marca,id_modelo,id_os,id_ingeniero) values (nextval('seq_servicio'),'','28801-001-03','','01-02-2013','01-02-2013','','','','',12,778,494,125,400,1705,42);</v>
      </c>
    </row>
    <row r="618" customFormat="false" ht="13.8" hidden="false" customHeight="false" outlineLevel="0" collapsed="false">
      <c r="A618" s="10" t="s">
        <v>23</v>
      </c>
      <c r="B618" s="10"/>
      <c r="C618" s="10" t="s">
        <v>899</v>
      </c>
      <c r="D618" s="10" t="s">
        <v>900</v>
      </c>
      <c r="E618" s="8" t="s">
        <v>26</v>
      </c>
      <c r="F618" s="8" t="s">
        <v>26</v>
      </c>
      <c r="G618" s="10" t="s">
        <v>905</v>
      </c>
      <c r="H618" s="10"/>
      <c r="I618" s="10" t="s">
        <v>902</v>
      </c>
      <c r="J618" s="8" t="s">
        <v>26</v>
      </c>
      <c r="K618" s="10" t="s">
        <v>902</v>
      </c>
      <c r="L618" s="10"/>
      <c r="P618" s="8" t="s">
        <v>26</v>
      </c>
      <c r="Q618" s="0" t="n">
        <f aca="false">IF(ISNA(VLOOKUP(A618,calculos!$A$2:$B$20,2,1)),"null",VLOOKUP(A618,calculos!$A$2:$B$20,2,1))</f>
        <v>12</v>
      </c>
      <c r="R618" s="0" t="n">
        <f aca="false">IF(ISNA(VLOOKUP(C618,calculos!$D$2:$E$1218,2,1)),"null",VLOOKUP(C618,calculos!$D$2:$E$1218,2,1))</f>
        <v>778</v>
      </c>
      <c r="S618" s="0" t="n">
        <f aca="false">IF(ISNA(VLOOKUP(D618,calculos!$G$2:$H$1118,2,1)),"null",VLOOKUP(D618,calculos!$G$2:$H$1118,2,1))</f>
        <v>494</v>
      </c>
      <c r="T618" s="0" t="n">
        <f aca="false">IF(ISNA(VLOOKUP(E618,calculos!$J$2:$K$220,2,1)),"null",VLOOKUP(E618,calculos!$J$2:$K$220,2,1))</f>
        <v>125</v>
      </c>
      <c r="U618" s="0" t="n">
        <f aca="false">IF(ISNA(VLOOKUP(F618,calculos!$M$2:$N$658,2,1)),"null",VLOOKUP(F618,calculos!$M$2:$N$658,2,1))</f>
        <v>400</v>
      </c>
      <c r="V618" s="0" t="n">
        <f aca="false">IF(ISNA(VLOOKUP(J618,calculos!$P$2:$Q$1711,2,1)),"null",VLOOKUP(J618,calculos!$P$2:$Q$1711,2,1))</f>
        <v>1705</v>
      </c>
      <c r="W618" s="0" t="n">
        <f aca="false">IF(ISNA(VLOOKUP(P618,calculos!$S$2:$T$58,2,1)),"null",VLOOKUP(P618,calculos!$S$2:$T$58,2,1))</f>
        <v>42</v>
      </c>
      <c r="X618" s="0" t="str">
        <f aca="false">$X$1&amp;B618&amp;"','"&amp;G618&amp;"','"&amp;H618&amp;"','"&amp;I618&amp;"','"&amp;K618&amp;"','"&amp;L618&amp;"','"&amp;M618&amp;"','"&amp;N618&amp;"','"&amp;O618&amp;"',"&amp;Q618&amp;","&amp;R618&amp;","&amp;S618&amp;","&amp;T618&amp;","&amp;U618&amp;","&amp;V618&amp;","&amp;W618&amp;");"</f>
        <v>insert into servicio (id,fecha_entrega,serie,apertura,fecha_instalacion,garantia,mantenimiento,capacitacion,entrega_equipo,visita,id_empresa,id_hospital,id_equipo,id_marca,id_modelo,id_os,id_ingeniero) values (nextval('seq_servicio'),'','28801-001-04','','01-02-2013','01-02-2013','','','','',12,778,494,125,400,1705,42);</v>
      </c>
    </row>
    <row r="619" customFormat="false" ht="13.8" hidden="false" customHeight="false" outlineLevel="0" collapsed="false">
      <c r="A619" s="10" t="s">
        <v>23</v>
      </c>
      <c r="B619" s="10"/>
      <c r="C619" s="10" t="s">
        <v>899</v>
      </c>
      <c r="D619" s="10" t="s">
        <v>900</v>
      </c>
      <c r="E619" s="8" t="s">
        <v>26</v>
      </c>
      <c r="F619" s="8" t="s">
        <v>26</v>
      </c>
      <c r="G619" s="10" t="s">
        <v>906</v>
      </c>
      <c r="H619" s="10"/>
      <c r="I619" s="10" t="s">
        <v>902</v>
      </c>
      <c r="J619" s="8" t="s">
        <v>26</v>
      </c>
      <c r="K619" s="10" t="s">
        <v>902</v>
      </c>
      <c r="L619" s="10"/>
      <c r="P619" s="8" t="s">
        <v>26</v>
      </c>
      <c r="Q619" s="0" t="n">
        <f aca="false">IF(ISNA(VLOOKUP(A619,calculos!$A$2:$B$20,2,1)),"null",VLOOKUP(A619,calculos!$A$2:$B$20,2,1))</f>
        <v>12</v>
      </c>
      <c r="R619" s="0" t="n">
        <f aca="false">IF(ISNA(VLOOKUP(C619,calculos!$D$2:$E$1218,2,1)),"null",VLOOKUP(C619,calculos!$D$2:$E$1218,2,1))</f>
        <v>778</v>
      </c>
      <c r="S619" s="0" t="n">
        <f aca="false">IF(ISNA(VLOOKUP(D619,calculos!$G$2:$H$1118,2,1)),"null",VLOOKUP(D619,calculos!$G$2:$H$1118,2,1))</f>
        <v>494</v>
      </c>
      <c r="T619" s="0" t="n">
        <f aca="false">IF(ISNA(VLOOKUP(E619,calculos!$J$2:$K$220,2,1)),"null",VLOOKUP(E619,calculos!$J$2:$K$220,2,1))</f>
        <v>125</v>
      </c>
      <c r="U619" s="0" t="n">
        <f aca="false">IF(ISNA(VLOOKUP(F619,calculos!$M$2:$N$658,2,1)),"null",VLOOKUP(F619,calculos!$M$2:$N$658,2,1))</f>
        <v>400</v>
      </c>
      <c r="V619" s="0" t="n">
        <f aca="false">IF(ISNA(VLOOKUP(J619,calculos!$P$2:$Q$1711,2,1)),"null",VLOOKUP(J619,calculos!$P$2:$Q$1711,2,1))</f>
        <v>1705</v>
      </c>
      <c r="W619" s="0" t="n">
        <f aca="false">IF(ISNA(VLOOKUP(P619,calculos!$S$2:$T$58,2,1)),"null",VLOOKUP(P619,calculos!$S$2:$T$58,2,1))</f>
        <v>42</v>
      </c>
      <c r="X619" s="0" t="str">
        <f aca="false">$X$1&amp;B619&amp;"','"&amp;G619&amp;"','"&amp;H619&amp;"','"&amp;I619&amp;"','"&amp;K619&amp;"','"&amp;L619&amp;"','"&amp;M619&amp;"','"&amp;N619&amp;"','"&amp;O619&amp;"',"&amp;Q619&amp;","&amp;R619&amp;","&amp;S619&amp;","&amp;T619&amp;","&amp;U619&amp;","&amp;V619&amp;","&amp;W619&amp;");"</f>
        <v>insert into servicio (id,fecha_entrega,serie,apertura,fecha_instalacion,garantia,mantenimiento,capacitacion,entrega_equipo,visita,id_empresa,id_hospital,id_equipo,id_marca,id_modelo,id_os,id_ingeniero) values (nextval('seq_servicio'),'','28801-001-05','','01-02-2013','01-02-2013','','','','',12,778,494,125,400,1705,42);</v>
      </c>
    </row>
    <row r="620" customFormat="false" ht="13.8" hidden="false" customHeight="false" outlineLevel="0" collapsed="false">
      <c r="A620" s="10" t="s">
        <v>23</v>
      </c>
      <c r="B620" s="10"/>
      <c r="C620" s="10" t="s">
        <v>899</v>
      </c>
      <c r="D620" s="10" t="s">
        <v>900</v>
      </c>
      <c r="E620" s="8" t="s">
        <v>26</v>
      </c>
      <c r="F620" s="8" t="s">
        <v>26</v>
      </c>
      <c r="G620" s="10" t="s">
        <v>907</v>
      </c>
      <c r="H620" s="10"/>
      <c r="I620" s="10" t="s">
        <v>902</v>
      </c>
      <c r="J620" s="8" t="s">
        <v>26</v>
      </c>
      <c r="K620" s="10" t="s">
        <v>902</v>
      </c>
      <c r="L620" s="10"/>
      <c r="P620" s="8" t="s">
        <v>26</v>
      </c>
      <c r="Q620" s="0" t="n">
        <f aca="false">IF(ISNA(VLOOKUP(A620,calculos!$A$2:$B$20,2,1)),"null",VLOOKUP(A620,calculos!$A$2:$B$20,2,1))</f>
        <v>12</v>
      </c>
      <c r="R620" s="0" t="n">
        <f aca="false">IF(ISNA(VLOOKUP(C620,calculos!$D$2:$E$1218,2,1)),"null",VLOOKUP(C620,calculos!$D$2:$E$1218,2,1))</f>
        <v>778</v>
      </c>
      <c r="S620" s="0" t="n">
        <f aca="false">IF(ISNA(VLOOKUP(D620,calculos!$G$2:$H$1118,2,1)),"null",VLOOKUP(D620,calculos!$G$2:$H$1118,2,1))</f>
        <v>494</v>
      </c>
      <c r="T620" s="0" t="n">
        <f aca="false">IF(ISNA(VLOOKUP(E620,calculos!$J$2:$K$220,2,1)),"null",VLOOKUP(E620,calculos!$J$2:$K$220,2,1))</f>
        <v>125</v>
      </c>
      <c r="U620" s="0" t="n">
        <f aca="false">IF(ISNA(VLOOKUP(F620,calculos!$M$2:$N$658,2,1)),"null",VLOOKUP(F620,calculos!$M$2:$N$658,2,1))</f>
        <v>400</v>
      </c>
      <c r="V620" s="0" t="n">
        <f aca="false">IF(ISNA(VLOOKUP(J620,calculos!$P$2:$Q$1711,2,1)),"null",VLOOKUP(J620,calculos!$P$2:$Q$1711,2,1))</f>
        <v>1705</v>
      </c>
      <c r="W620" s="0" t="n">
        <f aca="false">IF(ISNA(VLOOKUP(P620,calculos!$S$2:$T$58,2,1)),"null",VLOOKUP(P620,calculos!$S$2:$T$58,2,1))</f>
        <v>42</v>
      </c>
      <c r="X620" s="0" t="str">
        <f aca="false">$X$1&amp;B620&amp;"','"&amp;G620&amp;"','"&amp;H620&amp;"','"&amp;I620&amp;"','"&amp;K620&amp;"','"&amp;L620&amp;"','"&amp;M620&amp;"','"&amp;N620&amp;"','"&amp;O620&amp;"',"&amp;Q620&amp;","&amp;R620&amp;","&amp;S620&amp;","&amp;T620&amp;","&amp;U620&amp;","&amp;V620&amp;","&amp;W620&amp;");"</f>
        <v>insert into servicio (id,fecha_entrega,serie,apertura,fecha_instalacion,garantia,mantenimiento,capacitacion,entrega_equipo,visita,id_empresa,id_hospital,id_equipo,id_marca,id_modelo,id_os,id_ingeniero) values (nextval('seq_servicio'),'','28801-001-07','','01-02-2013','01-02-2013','','','','',12,778,494,125,400,1705,42);</v>
      </c>
    </row>
    <row r="621" customFormat="false" ht="13.8" hidden="false" customHeight="false" outlineLevel="0" collapsed="false">
      <c r="A621" s="10" t="s">
        <v>23</v>
      </c>
      <c r="B621" s="10"/>
      <c r="C621" s="10" t="s">
        <v>899</v>
      </c>
      <c r="D621" s="10" t="s">
        <v>900</v>
      </c>
      <c r="E621" s="8" t="s">
        <v>26</v>
      </c>
      <c r="F621" s="8" t="s">
        <v>26</v>
      </c>
      <c r="G621" s="10" t="s">
        <v>908</v>
      </c>
      <c r="H621" s="10"/>
      <c r="I621" s="10" t="s">
        <v>902</v>
      </c>
      <c r="J621" s="8" t="s">
        <v>26</v>
      </c>
      <c r="K621" s="10" t="s">
        <v>902</v>
      </c>
      <c r="L621" s="10"/>
      <c r="P621" s="8" t="s">
        <v>26</v>
      </c>
      <c r="Q621" s="0" t="n">
        <f aca="false">IF(ISNA(VLOOKUP(A621,calculos!$A$2:$B$20,2,1)),"null",VLOOKUP(A621,calculos!$A$2:$B$20,2,1))</f>
        <v>12</v>
      </c>
      <c r="R621" s="0" t="n">
        <f aca="false">IF(ISNA(VLOOKUP(C621,calculos!$D$2:$E$1218,2,1)),"null",VLOOKUP(C621,calculos!$D$2:$E$1218,2,1))</f>
        <v>778</v>
      </c>
      <c r="S621" s="0" t="n">
        <f aca="false">IF(ISNA(VLOOKUP(D621,calculos!$G$2:$H$1118,2,1)),"null",VLOOKUP(D621,calculos!$G$2:$H$1118,2,1))</f>
        <v>494</v>
      </c>
      <c r="T621" s="0" t="n">
        <f aca="false">IF(ISNA(VLOOKUP(E621,calculos!$J$2:$K$220,2,1)),"null",VLOOKUP(E621,calculos!$J$2:$K$220,2,1))</f>
        <v>125</v>
      </c>
      <c r="U621" s="0" t="n">
        <f aca="false">IF(ISNA(VLOOKUP(F621,calculos!$M$2:$N$658,2,1)),"null",VLOOKUP(F621,calculos!$M$2:$N$658,2,1))</f>
        <v>400</v>
      </c>
      <c r="V621" s="0" t="n">
        <f aca="false">IF(ISNA(VLOOKUP(J621,calculos!$P$2:$Q$1711,2,1)),"null",VLOOKUP(J621,calculos!$P$2:$Q$1711,2,1))</f>
        <v>1705</v>
      </c>
      <c r="W621" s="0" t="n">
        <f aca="false">IF(ISNA(VLOOKUP(P621,calculos!$S$2:$T$58,2,1)),"null",VLOOKUP(P621,calculos!$S$2:$T$58,2,1))</f>
        <v>42</v>
      </c>
      <c r="X621" s="0" t="str">
        <f aca="false">$X$1&amp;B621&amp;"','"&amp;G621&amp;"','"&amp;H621&amp;"','"&amp;I621&amp;"','"&amp;K621&amp;"','"&amp;L621&amp;"','"&amp;M621&amp;"','"&amp;N621&amp;"','"&amp;O621&amp;"',"&amp;Q621&amp;","&amp;R621&amp;","&amp;S621&amp;","&amp;T621&amp;","&amp;U621&amp;","&amp;V621&amp;","&amp;W621&amp;");"</f>
        <v>insert into servicio (id,fecha_entrega,serie,apertura,fecha_instalacion,garantia,mantenimiento,capacitacion,entrega_equipo,visita,id_empresa,id_hospital,id_equipo,id_marca,id_modelo,id_os,id_ingeniero) values (nextval('seq_servicio'),'','28801-001-08','','01-02-2013','01-02-2013','','','','',12,778,494,125,400,1705,42);</v>
      </c>
    </row>
    <row r="622" customFormat="false" ht="13.8" hidden="false" customHeight="false" outlineLevel="0" collapsed="false">
      <c r="A622" s="10" t="s">
        <v>23</v>
      </c>
      <c r="B622" s="10"/>
      <c r="C622" s="10" t="s">
        <v>296</v>
      </c>
      <c r="D622" s="10" t="s">
        <v>900</v>
      </c>
      <c r="E622" s="8" t="s">
        <v>26</v>
      </c>
      <c r="F622" s="8" t="s">
        <v>26</v>
      </c>
      <c r="G622" s="10" t="s">
        <v>909</v>
      </c>
      <c r="H622" s="10"/>
      <c r="I622" s="10" t="s">
        <v>910</v>
      </c>
      <c r="J622" s="8" t="s">
        <v>26</v>
      </c>
      <c r="K622" s="10" t="s">
        <v>910</v>
      </c>
      <c r="L622" s="10"/>
      <c r="P622" s="8" t="s">
        <v>26</v>
      </c>
      <c r="Q622" s="0" t="n">
        <f aca="false">IF(ISNA(VLOOKUP(A622,calculos!$A$2:$B$20,2,1)),"null",VLOOKUP(A622,calculos!$A$2:$B$20,2,1))</f>
        <v>12</v>
      </c>
      <c r="R622" s="0" t="n">
        <f aca="false">IF(ISNA(VLOOKUP(C622,calculos!$D$2:$E$1218,2,1)),"null",VLOOKUP(C622,calculos!$D$2:$E$1218,2,1))</f>
        <v>779</v>
      </c>
      <c r="S622" s="0" t="n">
        <f aca="false">IF(ISNA(VLOOKUP(D622,calculos!$G$2:$H$1118,2,1)),"null",VLOOKUP(D622,calculos!$G$2:$H$1118,2,1))</f>
        <v>494</v>
      </c>
      <c r="T622" s="0" t="n">
        <f aca="false">IF(ISNA(VLOOKUP(E622,calculos!$J$2:$K$220,2,1)),"null",VLOOKUP(E622,calculos!$J$2:$K$220,2,1))</f>
        <v>125</v>
      </c>
      <c r="U622" s="0" t="n">
        <f aca="false">IF(ISNA(VLOOKUP(F622,calculos!$M$2:$N$658,2,1)),"null",VLOOKUP(F622,calculos!$M$2:$N$658,2,1))</f>
        <v>400</v>
      </c>
      <c r="V622" s="0" t="n">
        <f aca="false">IF(ISNA(VLOOKUP(J622,calculos!$P$2:$Q$1711,2,1)),"null",VLOOKUP(J622,calculos!$P$2:$Q$1711,2,1))</f>
        <v>1705</v>
      </c>
      <c r="W622" s="0" t="n">
        <f aca="false">IF(ISNA(VLOOKUP(P622,calculos!$S$2:$T$58,2,1)),"null",VLOOKUP(P622,calculos!$S$2:$T$58,2,1))</f>
        <v>42</v>
      </c>
      <c r="X622" s="0" t="str">
        <f aca="false">$X$1&amp;B622&amp;"','"&amp;G622&amp;"','"&amp;H622&amp;"','"&amp;I622&amp;"','"&amp;K622&amp;"','"&amp;L622&amp;"','"&amp;M622&amp;"','"&amp;N622&amp;"','"&amp;O622&amp;"',"&amp;Q622&amp;","&amp;R622&amp;","&amp;S622&amp;","&amp;T622&amp;","&amp;U622&amp;","&amp;V622&amp;","&amp;W622&amp;");"</f>
        <v>insert into servicio (id,fecha_entrega,serie,apertura,fecha_instalacion,garantia,mantenimiento,capacitacion,entrega_equipo,visita,id_empresa,id_hospital,id_equipo,id_marca,id_modelo,id_os,id_ingeniero) values (nextval('seq_servicio'),'','H0684280086','','31-01-2013','31-01-2013','','','','',12,779,494,125,400,1705,42);</v>
      </c>
    </row>
    <row r="623" customFormat="false" ht="13.8" hidden="false" customHeight="false" outlineLevel="0" collapsed="false">
      <c r="A623" s="10" t="s">
        <v>23</v>
      </c>
      <c r="B623" s="10"/>
      <c r="C623" s="10" t="s">
        <v>296</v>
      </c>
      <c r="D623" s="10" t="s">
        <v>900</v>
      </c>
      <c r="E623" s="8" t="s">
        <v>26</v>
      </c>
      <c r="F623" s="8" t="s">
        <v>26</v>
      </c>
      <c r="G623" s="10" t="s">
        <v>911</v>
      </c>
      <c r="H623" s="10"/>
      <c r="I623" s="10" t="s">
        <v>910</v>
      </c>
      <c r="J623" s="8" t="s">
        <v>26</v>
      </c>
      <c r="K623" s="10" t="s">
        <v>910</v>
      </c>
      <c r="L623" s="10"/>
      <c r="P623" s="8" t="s">
        <v>26</v>
      </c>
      <c r="Q623" s="0" t="n">
        <f aca="false">IF(ISNA(VLOOKUP(A623,calculos!$A$2:$B$20,2,1)),"null",VLOOKUP(A623,calculos!$A$2:$B$20,2,1))</f>
        <v>12</v>
      </c>
      <c r="R623" s="0" t="n">
        <f aca="false">IF(ISNA(VLOOKUP(C623,calculos!$D$2:$E$1218,2,1)),"null",VLOOKUP(C623,calculos!$D$2:$E$1218,2,1))</f>
        <v>779</v>
      </c>
      <c r="S623" s="0" t="n">
        <f aca="false">IF(ISNA(VLOOKUP(D623,calculos!$G$2:$H$1118,2,1)),"null",VLOOKUP(D623,calculos!$G$2:$H$1118,2,1))</f>
        <v>494</v>
      </c>
      <c r="T623" s="0" t="n">
        <f aca="false">IF(ISNA(VLOOKUP(E623,calculos!$J$2:$K$220,2,1)),"null",VLOOKUP(E623,calculos!$J$2:$K$220,2,1))</f>
        <v>125</v>
      </c>
      <c r="U623" s="0" t="n">
        <f aca="false">IF(ISNA(VLOOKUP(F623,calculos!$M$2:$N$658,2,1)),"null",VLOOKUP(F623,calculos!$M$2:$N$658,2,1))</f>
        <v>400</v>
      </c>
      <c r="V623" s="0" t="n">
        <f aca="false">IF(ISNA(VLOOKUP(J623,calculos!$P$2:$Q$1711,2,1)),"null",VLOOKUP(J623,calculos!$P$2:$Q$1711,2,1))</f>
        <v>1705</v>
      </c>
      <c r="W623" s="0" t="n">
        <f aca="false">IF(ISNA(VLOOKUP(P623,calculos!$S$2:$T$58,2,1)),"null",VLOOKUP(P623,calculos!$S$2:$T$58,2,1))</f>
        <v>42</v>
      </c>
      <c r="X623" s="0" t="str">
        <f aca="false">$X$1&amp;B623&amp;"','"&amp;G623&amp;"','"&amp;H623&amp;"','"&amp;I623&amp;"','"&amp;K623&amp;"','"&amp;L623&amp;"','"&amp;M623&amp;"','"&amp;N623&amp;"','"&amp;O623&amp;"',"&amp;Q623&amp;","&amp;R623&amp;","&amp;S623&amp;","&amp;T623&amp;","&amp;U623&amp;","&amp;V623&amp;","&amp;W623&amp;");"</f>
        <v>insert into servicio (id,fecha_entrega,serie,apertura,fecha_instalacion,garantia,mantenimiento,capacitacion,entrega_equipo,visita,id_empresa,id_hospital,id_equipo,id_marca,id_modelo,id_os,id_ingeniero) values (nextval('seq_servicio'),'','H0684280082','','31-01-2013','31-01-2013','','','','',12,779,494,125,400,1705,42);</v>
      </c>
    </row>
    <row r="624" customFormat="false" ht="13.8" hidden="false" customHeight="false" outlineLevel="0" collapsed="false">
      <c r="A624" s="10" t="s">
        <v>23</v>
      </c>
      <c r="B624" s="10"/>
      <c r="C624" s="10" t="s">
        <v>411</v>
      </c>
      <c r="D624" s="10" t="s">
        <v>412</v>
      </c>
      <c r="E624" s="8" t="s">
        <v>26</v>
      </c>
      <c r="F624" s="8" t="s">
        <v>26</v>
      </c>
      <c r="G624" s="10" t="n">
        <v>102000000000</v>
      </c>
      <c r="H624" s="10"/>
      <c r="I624" s="10" t="s">
        <v>738</v>
      </c>
      <c r="J624" s="8" t="s">
        <v>26</v>
      </c>
      <c r="K624" s="10" t="s">
        <v>738</v>
      </c>
      <c r="L624" s="10"/>
      <c r="P624" s="8" t="s">
        <v>26</v>
      </c>
      <c r="Q624" s="0" t="n">
        <f aca="false">IF(ISNA(VLOOKUP(A624,calculos!$A$2:$B$20,2,1)),"null",VLOOKUP(A624,calculos!$A$2:$B$20,2,1))</f>
        <v>12</v>
      </c>
      <c r="R624" s="0" t="n">
        <f aca="false">IF(ISNA(VLOOKUP(C624,calculos!$D$2:$E$1218,2,1)),"null",VLOOKUP(C624,calculos!$D$2:$E$1218,2,1))</f>
        <v>693</v>
      </c>
      <c r="S624" s="0" t="n">
        <f aca="false">IF(ISNA(VLOOKUP(D624,calculos!$G$2:$H$1118,2,1)),"null",VLOOKUP(D624,calculos!$G$2:$H$1118,2,1))</f>
        <v>321</v>
      </c>
      <c r="T624" s="0" t="n">
        <f aca="false">IF(ISNA(VLOOKUP(E624,calculos!$J$2:$K$220,2,1)),"null",VLOOKUP(E624,calculos!$J$2:$K$220,2,1))</f>
        <v>125</v>
      </c>
      <c r="U624" s="0" t="n">
        <f aca="false">IF(ISNA(VLOOKUP(F624,calculos!$M$2:$N$658,2,1)),"null",VLOOKUP(F624,calculos!$M$2:$N$658,2,1))</f>
        <v>400</v>
      </c>
      <c r="V624" s="0" t="n">
        <f aca="false">IF(ISNA(VLOOKUP(J624,calculos!$P$2:$Q$1711,2,1)),"null",VLOOKUP(J624,calculos!$P$2:$Q$1711,2,1))</f>
        <v>1705</v>
      </c>
      <c r="W624" s="0" t="n">
        <f aca="false">IF(ISNA(VLOOKUP(P624,calculos!$S$2:$T$58,2,1)),"null",VLOOKUP(P624,calculos!$S$2:$T$58,2,1))</f>
        <v>42</v>
      </c>
      <c r="X624" s="0" t="str">
        <f aca="false">$X$1&amp;B624&amp;"','"&amp;G624&amp;"','"&amp;H624&amp;"','"&amp;I624&amp;"','"&amp;K624&amp;"','"&amp;L624&amp;"','"&amp;M624&amp;"','"&amp;N624&amp;"','"&amp;O624&amp;"',"&amp;Q624&amp;","&amp;R624&amp;","&amp;S624&amp;","&amp;T624&amp;","&amp;U624&amp;","&amp;V624&amp;","&amp;W624&amp;");"</f>
        <v>insert into servicio (id,fecha_entrega,serie,apertura,fecha_instalacion,garantia,mantenimiento,capacitacion,entrega_equipo,visita,id_empresa,id_hospital,id_equipo,id_marca,id_modelo,id_os,id_ingeniero) values (nextval('seq_servicio'),'','102000000000','','00-00-0000','00-00-0000','','','','',12,693,321,125,400,1705,42);</v>
      </c>
    </row>
    <row r="625" customFormat="false" ht="13.8" hidden="false" customHeight="false" outlineLevel="0" collapsed="false">
      <c r="A625" s="10" t="s">
        <v>23</v>
      </c>
      <c r="B625" s="10"/>
      <c r="C625" s="10" t="s">
        <v>411</v>
      </c>
      <c r="D625" s="10" t="s">
        <v>412</v>
      </c>
      <c r="E625" s="8" t="s">
        <v>26</v>
      </c>
      <c r="F625" s="8" t="s">
        <v>26</v>
      </c>
      <c r="G625" s="10" t="s">
        <v>912</v>
      </c>
      <c r="H625" s="10"/>
      <c r="I625" s="10" t="s">
        <v>828</v>
      </c>
      <c r="J625" s="8" t="s">
        <v>26</v>
      </c>
      <c r="K625" s="10" t="s">
        <v>828</v>
      </c>
      <c r="L625" s="10"/>
      <c r="P625" s="8" t="s">
        <v>26</v>
      </c>
      <c r="Q625" s="0" t="n">
        <f aca="false">IF(ISNA(VLOOKUP(A625,calculos!$A$2:$B$20,2,1)),"null",VLOOKUP(A625,calculos!$A$2:$B$20,2,1))</f>
        <v>12</v>
      </c>
      <c r="R625" s="0" t="n">
        <f aca="false">IF(ISNA(VLOOKUP(C625,calculos!$D$2:$E$1218,2,1)),"null",VLOOKUP(C625,calculos!$D$2:$E$1218,2,1))</f>
        <v>693</v>
      </c>
      <c r="S625" s="0" t="n">
        <f aca="false">IF(ISNA(VLOOKUP(D625,calculos!$G$2:$H$1118,2,1)),"null",VLOOKUP(D625,calculos!$G$2:$H$1118,2,1))</f>
        <v>321</v>
      </c>
      <c r="T625" s="0" t="n">
        <f aca="false">IF(ISNA(VLOOKUP(E625,calculos!$J$2:$K$220,2,1)),"null",VLOOKUP(E625,calculos!$J$2:$K$220,2,1))</f>
        <v>125</v>
      </c>
      <c r="U625" s="0" t="n">
        <f aca="false">IF(ISNA(VLOOKUP(F625,calculos!$M$2:$N$658,2,1)),"null",VLOOKUP(F625,calculos!$M$2:$N$658,2,1))</f>
        <v>400</v>
      </c>
      <c r="V625" s="0" t="n">
        <f aca="false">IF(ISNA(VLOOKUP(J625,calculos!$P$2:$Q$1711,2,1)),"null",VLOOKUP(J625,calculos!$P$2:$Q$1711,2,1))</f>
        <v>1705</v>
      </c>
      <c r="W625" s="0" t="n">
        <f aca="false">IF(ISNA(VLOOKUP(P625,calculos!$S$2:$T$58,2,1)),"null",VLOOKUP(P625,calculos!$S$2:$T$58,2,1))</f>
        <v>42</v>
      </c>
      <c r="X625" s="0" t="str">
        <f aca="false">$X$1&amp;B625&amp;"','"&amp;G625&amp;"','"&amp;H625&amp;"','"&amp;I625&amp;"','"&amp;K625&amp;"','"&amp;L625&amp;"','"&amp;M625&amp;"','"&amp;N625&amp;"','"&amp;O625&amp;"',"&amp;Q625&amp;","&amp;R625&amp;","&amp;S625&amp;","&amp;T625&amp;","&amp;U625&amp;","&amp;V625&amp;","&amp;W625&amp;");"</f>
        <v>insert into servicio (id,fecha_entrega,serie,apertura,fecha_instalacion,garantia,mantenimiento,capacitacion,entrega_equipo,visita,id_empresa,id_hospital,id_equipo,id_marca,id_modelo,id_os,id_ingeniero) values (nextval('seq_servicio'),'','10199-0005389','','01-06-2013','01-06-2013','','','','',12,693,321,125,400,1705,42);</v>
      </c>
    </row>
    <row r="626" customFormat="false" ht="13.8" hidden="false" customHeight="false" outlineLevel="0" collapsed="false">
      <c r="A626" s="10" t="s">
        <v>23</v>
      </c>
      <c r="B626" s="10"/>
      <c r="C626" s="10" t="s">
        <v>756</v>
      </c>
      <c r="D626" s="10" t="s">
        <v>504</v>
      </c>
      <c r="E626" s="8" t="s">
        <v>26</v>
      </c>
      <c r="F626" s="8" t="s">
        <v>26</v>
      </c>
      <c r="G626" s="10" t="s">
        <v>913</v>
      </c>
      <c r="H626" s="10"/>
      <c r="I626" s="10" t="s">
        <v>914</v>
      </c>
      <c r="J626" s="8" t="s">
        <v>26</v>
      </c>
      <c r="K626" s="10" t="s">
        <v>914</v>
      </c>
      <c r="L626" s="10"/>
      <c r="P626" s="8" t="s">
        <v>26</v>
      </c>
      <c r="Q626" s="0" t="n">
        <f aca="false">IF(ISNA(VLOOKUP(A626,calculos!$A$2:$B$20,2,1)),"null",VLOOKUP(A626,calculos!$A$2:$B$20,2,1))</f>
        <v>12</v>
      </c>
      <c r="R626" s="0" t="n">
        <f aca="false">IF(ISNA(VLOOKUP(C626,calculos!$D$2:$E$1218,2,1)),"null",VLOOKUP(C626,calculos!$D$2:$E$1218,2,1))</f>
        <v>607</v>
      </c>
      <c r="S626" s="0" t="n">
        <f aca="false">IF(ISNA(VLOOKUP(D626,calculos!$G$2:$H$1118,2,1)),"null",VLOOKUP(D626,calculos!$G$2:$H$1118,2,1))</f>
        <v>238</v>
      </c>
      <c r="T626" s="0" t="n">
        <f aca="false">IF(ISNA(VLOOKUP(E626,calculos!$J$2:$K$220,2,1)),"null",VLOOKUP(E626,calculos!$J$2:$K$220,2,1))</f>
        <v>125</v>
      </c>
      <c r="U626" s="0" t="n">
        <f aca="false">IF(ISNA(VLOOKUP(F626,calculos!$M$2:$N$658,2,1)),"null",VLOOKUP(F626,calculos!$M$2:$N$658,2,1))</f>
        <v>400</v>
      </c>
      <c r="V626" s="0" t="n">
        <f aca="false">IF(ISNA(VLOOKUP(J626,calculos!$P$2:$Q$1711,2,1)),"null",VLOOKUP(J626,calculos!$P$2:$Q$1711,2,1))</f>
        <v>1705</v>
      </c>
      <c r="W626" s="0" t="n">
        <f aca="false">IF(ISNA(VLOOKUP(P626,calculos!$S$2:$T$58,2,1)),"null",VLOOKUP(P626,calculos!$S$2:$T$58,2,1))</f>
        <v>42</v>
      </c>
      <c r="X626" s="0" t="str">
        <f aca="false">$X$1&amp;B626&amp;"','"&amp;G626&amp;"','"&amp;H626&amp;"','"&amp;I626&amp;"','"&amp;K626&amp;"','"&amp;L626&amp;"','"&amp;M626&amp;"','"&amp;N626&amp;"','"&amp;O626&amp;"',"&amp;Q626&amp;","&amp;R626&amp;","&amp;S626&amp;","&amp;T626&amp;","&amp;U626&amp;","&amp;V626&amp;","&amp;W626&amp;");"</f>
        <v>insert into servicio (id,fecha_entrega,serie,apertura,fecha_instalacion,garantia,mantenimiento,capacitacion,entrega_equipo,visita,id_empresa,id_hospital,id_equipo,id_marca,id_modelo,id_os,id_ingeniero) values (nextval('seq_servicio'),'','T2K1100126','','24-01-2013','24-01-2013','','','','',12,607,238,125,400,1705,42);</v>
      </c>
    </row>
    <row r="627" customFormat="false" ht="13.8" hidden="false" customHeight="false" outlineLevel="0" collapsed="false">
      <c r="A627" s="10" t="s">
        <v>23</v>
      </c>
      <c r="B627" s="10"/>
      <c r="C627" s="10" t="s">
        <v>485</v>
      </c>
      <c r="D627" s="10" t="s">
        <v>749</v>
      </c>
      <c r="E627" s="8" t="s">
        <v>26</v>
      </c>
      <c r="F627" s="8" t="s">
        <v>26</v>
      </c>
      <c r="G627" s="10" t="n">
        <v>120944</v>
      </c>
      <c r="H627" s="10"/>
      <c r="I627" s="10" t="s">
        <v>500</v>
      </c>
      <c r="J627" s="8" t="s">
        <v>26</v>
      </c>
      <c r="K627" s="10" t="s">
        <v>501</v>
      </c>
      <c r="L627" s="10"/>
      <c r="P627" s="8" t="s">
        <v>26</v>
      </c>
      <c r="Q627" s="0" t="n">
        <f aca="false">IF(ISNA(VLOOKUP(A627,calculos!$A$2:$B$20,2,1)),"null",VLOOKUP(A627,calculos!$A$2:$B$20,2,1))</f>
        <v>12</v>
      </c>
      <c r="R627" s="0" t="n">
        <f aca="false">IF(ISNA(VLOOKUP(C627,calculos!$D$2:$E$1218,2,1)),"null",VLOOKUP(C627,calculos!$D$2:$E$1218,2,1))</f>
        <v>426</v>
      </c>
      <c r="S627" s="0" t="n">
        <f aca="false">IF(ISNA(VLOOKUP(D627,calculos!$G$2:$H$1118,2,1)),"null",VLOOKUP(D627,calculos!$G$2:$H$1118,2,1))</f>
        <v>144</v>
      </c>
      <c r="T627" s="0" t="n">
        <f aca="false">IF(ISNA(VLOOKUP(E627,calculos!$J$2:$K$220,2,1)),"null",VLOOKUP(E627,calculos!$J$2:$K$220,2,1))</f>
        <v>125</v>
      </c>
      <c r="U627" s="0" t="n">
        <f aca="false">IF(ISNA(VLOOKUP(F627,calculos!$M$2:$N$658,2,1)),"null",VLOOKUP(F627,calculos!$M$2:$N$658,2,1))</f>
        <v>400</v>
      </c>
      <c r="V627" s="0" t="n">
        <f aca="false">IF(ISNA(VLOOKUP(J627,calculos!$P$2:$Q$1711,2,1)),"null",VLOOKUP(J627,calculos!$P$2:$Q$1711,2,1))</f>
        <v>1705</v>
      </c>
      <c r="W627" s="0" t="n">
        <f aca="false">IF(ISNA(VLOOKUP(P627,calculos!$S$2:$T$58,2,1)),"null",VLOOKUP(P627,calculos!$S$2:$T$58,2,1))</f>
        <v>42</v>
      </c>
      <c r="X627" s="0" t="str">
        <f aca="false">$X$1&amp;B627&amp;"','"&amp;G627&amp;"','"&amp;H627&amp;"','"&amp;I627&amp;"','"&amp;K627&amp;"','"&amp;L627&amp;"','"&amp;M627&amp;"','"&amp;N627&amp;"','"&amp;O627&amp;"',"&amp;Q627&amp;","&amp;R627&amp;","&amp;S627&amp;","&amp;T627&amp;","&amp;U627&amp;","&amp;V627&amp;","&amp;W627&amp;");"</f>
        <v>insert into servicio (id,fecha_entrega,serie,apertura,fecha_instalacion,garantia,mantenimiento,capacitacion,entrega_equipo,visita,id_empresa,id_hospital,id_equipo,id_marca,id_modelo,id_os,id_ingeniero) values (nextval('seq_servicio'),'','120944','','08-02-2013','09-02-2011','','','','',12,426,144,125,400,1705,42);</v>
      </c>
    </row>
    <row r="628" customFormat="false" ht="13.8" hidden="false" customHeight="false" outlineLevel="0" collapsed="false">
      <c r="A628" s="10" t="s">
        <v>23</v>
      </c>
      <c r="B628" s="10"/>
      <c r="C628" s="10" t="s">
        <v>485</v>
      </c>
      <c r="D628" s="10" t="s">
        <v>915</v>
      </c>
      <c r="E628" s="8" t="s">
        <v>26</v>
      </c>
      <c r="F628" s="8" t="s">
        <v>26</v>
      </c>
      <c r="G628" s="10" t="s">
        <v>916</v>
      </c>
      <c r="H628" s="10"/>
      <c r="I628" s="10" t="s">
        <v>731</v>
      </c>
      <c r="J628" s="8" t="s">
        <v>26</v>
      </c>
      <c r="K628" s="10" t="s">
        <v>732</v>
      </c>
      <c r="L628" s="10"/>
      <c r="P628" s="8" t="s">
        <v>26</v>
      </c>
      <c r="Q628" s="0" t="n">
        <f aca="false">IF(ISNA(VLOOKUP(A628,calculos!$A$2:$B$20,2,1)),"null",VLOOKUP(A628,calculos!$A$2:$B$20,2,1))</f>
        <v>12</v>
      </c>
      <c r="R628" s="0" t="n">
        <f aca="false">IF(ISNA(VLOOKUP(C628,calculos!$D$2:$E$1218,2,1)),"null",VLOOKUP(C628,calculos!$D$2:$E$1218,2,1))</f>
        <v>426</v>
      </c>
      <c r="S628" s="0" t="n">
        <f aca="false">IF(ISNA(VLOOKUP(D628,calculos!$G$2:$H$1118,2,1)),"null",VLOOKUP(D628,calculos!$G$2:$H$1118,2,1))</f>
        <v>237</v>
      </c>
      <c r="T628" s="0" t="n">
        <f aca="false">IF(ISNA(VLOOKUP(E628,calculos!$J$2:$K$220,2,1)),"null",VLOOKUP(E628,calculos!$J$2:$K$220,2,1))</f>
        <v>125</v>
      </c>
      <c r="U628" s="0" t="n">
        <f aca="false">IF(ISNA(VLOOKUP(F628,calculos!$M$2:$N$658,2,1)),"null",VLOOKUP(F628,calculos!$M$2:$N$658,2,1))</f>
        <v>400</v>
      </c>
      <c r="V628" s="0" t="n">
        <f aca="false">IF(ISNA(VLOOKUP(J628,calculos!$P$2:$Q$1711,2,1)),"null",VLOOKUP(J628,calculos!$P$2:$Q$1711,2,1))</f>
        <v>1705</v>
      </c>
      <c r="W628" s="0" t="n">
        <f aca="false">IF(ISNA(VLOOKUP(P628,calculos!$S$2:$T$58,2,1)),"null",VLOOKUP(P628,calculos!$S$2:$T$58,2,1))</f>
        <v>42</v>
      </c>
      <c r="X628" s="0" t="str">
        <f aca="false">$X$1&amp;B628&amp;"','"&amp;G628&amp;"','"&amp;H628&amp;"','"&amp;I628&amp;"','"&amp;K628&amp;"','"&amp;L628&amp;"','"&amp;M628&amp;"','"&amp;N628&amp;"','"&amp;O628&amp;"',"&amp;Q628&amp;","&amp;R628&amp;","&amp;S628&amp;","&amp;T628&amp;","&amp;U628&amp;","&amp;V628&amp;","&amp;W628&amp;");"</f>
        <v>insert into servicio (id,fecha_entrega,serie,apertura,fecha_instalacion,garantia,mantenimiento,capacitacion,entrega_equipo,visita,id_empresa,id_hospital,id_equipo,id_marca,id_modelo,id_os,id_ingeniero) values (nextval('seq_servicio'),'','T2K1100125','','03-08-2013','04-08-2011','','','','',12,426,237,125,400,1705,42);</v>
      </c>
    </row>
    <row r="629" customFormat="false" ht="13.8" hidden="false" customHeight="false" outlineLevel="0" collapsed="false">
      <c r="A629" s="10" t="s">
        <v>23</v>
      </c>
      <c r="B629" s="10"/>
      <c r="C629" s="10" t="s">
        <v>717</v>
      </c>
      <c r="D629" s="10" t="s">
        <v>504</v>
      </c>
      <c r="E629" s="8" t="s">
        <v>26</v>
      </c>
      <c r="F629" s="8" t="s">
        <v>26</v>
      </c>
      <c r="G629" s="10" t="s">
        <v>917</v>
      </c>
      <c r="H629" s="10"/>
      <c r="I629" s="10" t="s">
        <v>918</v>
      </c>
      <c r="J629" s="8" t="s">
        <v>26</v>
      </c>
      <c r="K629" s="10" t="s">
        <v>918</v>
      </c>
      <c r="L629" s="10"/>
      <c r="P629" s="8" t="s">
        <v>26</v>
      </c>
      <c r="Q629" s="0" t="n">
        <f aca="false">IF(ISNA(VLOOKUP(A629,calculos!$A$2:$B$20,2,1)),"null",VLOOKUP(A629,calculos!$A$2:$B$20,2,1))</f>
        <v>12</v>
      </c>
      <c r="R629" s="0" t="n">
        <f aca="false">IF(ISNA(VLOOKUP(C629,calculos!$D$2:$E$1218,2,1)),"null",VLOOKUP(C629,calculos!$D$2:$E$1218,2,1))</f>
        <v>575</v>
      </c>
      <c r="S629" s="0" t="n">
        <f aca="false">IF(ISNA(VLOOKUP(D629,calculos!$G$2:$H$1118,2,1)),"null",VLOOKUP(D629,calculos!$G$2:$H$1118,2,1))</f>
        <v>238</v>
      </c>
      <c r="T629" s="0" t="n">
        <f aca="false">IF(ISNA(VLOOKUP(E629,calculos!$J$2:$K$220,2,1)),"null",VLOOKUP(E629,calculos!$J$2:$K$220,2,1))</f>
        <v>125</v>
      </c>
      <c r="U629" s="0" t="n">
        <f aca="false">IF(ISNA(VLOOKUP(F629,calculos!$M$2:$N$658,2,1)),"null",VLOOKUP(F629,calculos!$M$2:$N$658,2,1))</f>
        <v>400</v>
      </c>
      <c r="V629" s="0" t="n">
        <f aca="false">IF(ISNA(VLOOKUP(J629,calculos!$P$2:$Q$1711,2,1)),"null",VLOOKUP(J629,calculos!$P$2:$Q$1711,2,1))</f>
        <v>1705</v>
      </c>
      <c r="W629" s="0" t="n">
        <f aca="false">IF(ISNA(VLOOKUP(P629,calculos!$S$2:$T$58,2,1)),"null",VLOOKUP(P629,calculos!$S$2:$T$58,2,1))</f>
        <v>42</v>
      </c>
      <c r="X629" s="0" t="str">
        <f aca="false">$X$1&amp;B629&amp;"','"&amp;G629&amp;"','"&amp;H629&amp;"','"&amp;I629&amp;"','"&amp;K629&amp;"','"&amp;L629&amp;"','"&amp;M629&amp;"','"&amp;N629&amp;"','"&amp;O629&amp;"',"&amp;Q629&amp;","&amp;R629&amp;","&amp;S629&amp;","&amp;T629&amp;","&amp;U629&amp;","&amp;V629&amp;","&amp;W629&amp;");"</f>
        <v>insert into servicio (id,fecha_entrega,serie,apertura,fecha_instalacion,garantia,mantenimiento,capacitacion,entrega_equipo,visita,id_empresa,id_hospital,id_equipo,id_marca,id_modelo,id_os,id_ingeniero) values (nextval('seq_servicio'),'','T2K1100122','','25-01-2013','25-01-2013','','','','',12,575,238,125,400,1705,42);</v>
      </c>
    </row>
    <row r="630" customFormat="false" ht="13.8" hidden="false" customHeight="false" outlineLevel="0" collapsed="false">
      <c r="A630" s="10" t="s">
        <v>23</v>
      </c>
      <c r="B630" s="10"/>
      <c r="C630" s="10" t="s">
        <v>919</v>
      </c>
      <c r="D630" s="10" t="s">
        <v>199</v>
      </c>
      <c r="E630" s="8" t="s">
        <v>26</v>
      </c>
      <c r="F630" s="8" t="s">
        <v>26</v>
      </c>
      <c r="G630" s="10" t="s">
        <v>920</v>
      </c>
      <c r="H630" s="10"/>
      <c r="I630" s="10" t="s">
        <v>876</v>
      </c>
      <c r="J630" s="8" t="s">
        <v>26</v>
      </c>
      <c r="K630" s="10" t="s">
        <v>876</v>
      </c>
      <c r="L630" s="10"/>
      <c r="P630" s="8" t="s">
        <v>26</v>
      </c>
      <c r="Q630" s="0" t="n">
        <f aca="false">IF(ISNA(VLOOKUP(A630,calculos!$A$2:$B$20,2,1)),"null",VLOOKUP(A630,calculos!$A$2:$B$20,2,1))</f>
        <v>12</v>
      </c>
      <c r="R630" s="0" t="n">
        <f aca="false">IF(ISNA(VLOOKUP(C630,calculos!$D$2:$E$1218,2,1)),"null",VLOOKUP(C630,calculos!$D$2:$E$1218,2,1))</f>
        <v>321</v>
      </c>
      <c r="S630" s="0" t="n">
        <f aca="false">IF(ISNA(VLOOKUP(D630,calculos!$G$2:$H$1118,2,1)),"null",VLOOKUP(D630,calculos!$G$2:$H$1118,2,1))</f>
        <v>477</v>
      </c>
      <c r="T630" s="0" t="n">
        <f aca="false">IF(ISNA(VLOOKUP(E630,calculos!$J$2:$K$220,2,1)),"null",VLOOKUP(E630,calculos!$J$2:$K$220,2,1))</f>
        <v>125</v>
      </c>
      <c r="U630" s="0" t="n">
        <f aca="false">IF(ISNA(VLOOKUP(F630,calculos!$M$2:$N$658,2,1)),"null",VLOOKUP(F630,calculos!$M$2:$N$658,2,1))</f>
        <v>400</v>
      </c>
      <c r="V630" s="0" t="n">
        <f aca="false">IF(ISNA(VLOOKUP(J630,calculos!$P$2:$Q$1711,2,1)),"null",VLOOKUP(J630,calculos!$P$2:$Q$1711,2,1))</f>
        <v>1705</v>
      </c>
      <c r="W630" s="0" t="n">
        <f aca="false">IF(ISNA(VLOOKUP(P630,calculos!$S$2:$T$58,2,1)),"null",VLOOKUP(P630,calculos!$S$2:$T$58,2,1))</f>
        <v>42</v>
      </c>
      <c r="X630" s="0" t="str">
        <f aca="false">$X$1&amp;B630&amp;"','"&amp;G630&amp;"','"&amp;H630&amp;"','"&amp;I630&amp;"','"&amp;K630&amp;"','"&amp;L630&amp;"','"&amp;M630&amp;"','"&amp;N630&amp;"','"&amp;O630&amp;"',"&amp;Q630&amp;","&amp;R630&amp;","&amp;S630&amp;","&amp;T630&amp;","&amp;U630&amp;","&amp;V630&amp;","&amp;W630&amp;");"</f>
        <v>insert into servicio (id,fecha_entrega,serie,apertura,fecha_instalacion,garantia,mantenimiento,capacitacion,entrega_equipo,visita,id_empresa,id_hospital,id_equipo,id_marca,id_modelo,id_os,id_ingeniero) values (nextval('seq_servicio'),'','US00546480','','06-06-2013','06-06-2013','','','','',12,321,477,125,400,1705,42);</v>
      </c>
    </row>
    <row r="631" customFormat="false" ht="13.8" hidden="false" customHeight="false" outlineLevel="0" collapsed="false">
      <c r="A631" s="10" t="s">
        <v>23</v>
      </c>
      <c r="B631" s="10"/>
      <c r="C631" s="10" t="s">
        <v>411</v>
      </c>
      <c r="D631" s="10" t="s">
        <v>921</v>
      </c>
      <c r="E631" s="8" t="s">
        <v>26</v>
      </c>
      <c r="F631" s="8" t="s">
        <v>26</v>
      </c>
      <c r="G631" s="10" t="s">
        <v>922</v>
      </c>
      <c r="H631" s="10"/>
      <c r="I631" s="10" t="s">
        <v>231</v>
      </c>
      <c r="J631" s="8" t="s">
        <v>26</v>
      </c>
      <c r="K631" s="10" t="s">
        <v>231</v>
      </c>
      <c r="L631" s="10"/>
      <c r="P631" s="8" t="s">
        <v>26</v>
      </c>
      <c r="Q631" s="0" t="n">
        <f aca="false">IF(ISNA(VLOOKUP(A631,calculos!$A$2:$B$20,2,1)),"null",VLOOKUP(A631,calculos!$A$2:$B$20,2,1))</f>
        <v>12</v>
      </c>
      <c r="R631" s="0" t="n">
        <f aca="false">IF(ISNA(VLOOKUP(C631,calculos!$D$2:$E$1218,2,1)),"null",VLOOKUP(C631,calculos!$D$2:$E$1218,2,1))</f>
        <v>693</v>
      </c>
      <c r="S631" s="0" t="n">
        <f aca="false">IF(ISNA(VLOOKUP(D631,calculos!$G$2:$H$1118,2,1)),"null",VLOOKUP(D631,calculos!$G$2:$H$1118,2,1))</f>
        <v>686</v>
      </c>
      <c r="T631" s="0" t="n">
        <f aca="false">IF(ISNA(VLOOKUP(E631,calculos!$J$2:$K$220,2,1)),"null",VLOOKUP(E631,calculos!$J$2:$K$220,2,1))</f>
        <v>125</v>
      </c>
      <c r="U631" s="0" t="n">
        <f aca="false">IF(ISNA(VLOOKUP(F631,calculos!$M$2:$N$658,2,1)),"null",VLOOKUP(F631,calculos!$M$2:$N$658,2,1))</f>
        <v>400</v>
      </c>
      <c r="V631" s="0" t="n">
        <f aca="false">IF(ISNA(VLOOKUP(J631,calculos!$P$2:$Q$1711,2,1)),"null",VLOOKUP(J631,calculos!$P$2:$Q$1711,2,1))</f>
        <v>1705</v>
      </c>
      <c r="W631" s="0" t="n">
        <f aca="false">IF(ISNA(VLOOKUP(P631,calculos!$S$2:$T$58,2,1)),"null",VLOOKUP(P631,calculos!$S$2:$T$58,2,1))</f>
        <v>42</v>
      </c>
      <c r="X631" s="0" t="str">
        <f aca="false">$X$1&amp;B631&amp;"','"&amp;G631&amp;"','"&amp;H631&amp;"','"&amp;I631&amp;"','"&amp;K631&amp;"','"&amp;L631&amp;"','"&amp;M631&amp;"','"&amp;N631&amp;"','"&amp;O631&amp;"',"&amp;Q631&amp;","&amp;R631&amp;","&amp;S631&amp;","&amp;T631&amp;","&amp;U631&amp;","&amp;V631&amp;","&amp;W631&amp;");"</f>
        <v>insert into servicio (id,fecha_entrega,serie,apertura,fecha_instalacion,garantia,mantenimiento,capacitacion,entrega_equipo,visita,id_empresa,id_hospital,id_equipo,id_marca,id_modelo,id_os,id_ingeniero) values (nextval('seq_servicio'),'','10-1220 C','','05-04-2013','05-04-2013','','','','',12,693,686,125,400,1705,42);</v>
      </c>
    </row>
    <row r="632" customFormat="false" ht="13.8" hidden="false" customHeight="false" outlineLevel="0" collapsed="false">
      <c r="A632" s="10" t="s">
        <v>23</v>
      </c>
      <c r="B632" s="10"/>
      <c r="C632" s="10" t="s">
        <v>411</v>
      </c>
      <c r="D632" s="10" t="s">
        <v>921</v>
      </c>
      <c r="E632" s="8" t="s">
        <v>26</v>
      </c>
      <c r="F632" s="8" t="s">
        <v>26</v>
      </c>
      <c r="G632" s="10" t="s">
        <v>923</v>
      </c>
      <c r="H632" s="10"/>
      <c r="I632" s="10" t="s">
        <v>231</v>
      </c>
      <c r="J632" s="8" t="s">
        <v>26</v>
      </c>
      <c r="K632" s="10" t="s">
        <v>231</v>
      </c>
      <c r="L632" s="10"/>
      <c r="P632" s="8" t="s">
        <v>26</v>
      </c>
      <c r="Q632" s="0" t="n">
        <f aca="false">IF(ISNA(VLOOKUP(A632,calculos!$A$2:$B$20,2,1)),"null",VLOOKUP(A632,calculos!$A$2:$B$20,2,1))</f>
        <v>12</v>
      </c>
      <c r="R632" s="0" t="n">
        <f aca="false">IF(ISNA(VLOOKUP(C632,calculos!$D$2:$E$1218,2,1)),"null",VLOOKUP(C632,calculos!$D$2:$E$1218,2,1))</f>
        <v>693</v>
      </c>
      <c r="S632" s="0" t="n">
        <f aca="false">IF(ISNA(VLOOKUP(D632,calculos!$G$2:$H$1118,2,1)),"null",VLOOKUP(D632,calculos!$G$2:$H$1118,2,1))</f>
        <v>686</v>
      </c>
      <c r="T632" s="0" t="n">
        <f aca="false">IF(ISNA(VLOOKUP(E632,calculos!$J$2:$K$220,2,1)),"null",VLOOKUP(E632,calculos!$J$2:$K$220,2,1))</f>
        <v>125</v>
      </c>
      <c r="U632" s="0" t="n">
        <f aca="false">IF(ISNA(VLOOKUP(F632,calculos!$M$2:$N$658,2,1)),"null",VLOOKUP(F632,calculos!$M$2:$N$658,2,1))</f>
        <v>400</v>
      </c>
      <c r="V632" s="0" t="n">
        <f aca="false">IF(ISNA(VLOOKUP(J632,calculos!$P$2:$Q$1711,2,1)),"null",VLOOKUP(J632,calculos!$P$2:$Q$1711,2,1))</f>
        <v>1705</v>
      </c>
      <c r="W632" s="0" t="n">
        <f aca="false">IF(ISNA(VLOOKUP(P632,calculos!$S$2:$T$58,2,1)),"null",VLOOKUP(P632,calculos!$S$2:$T$58,2,1))</f>
        <v>42</v>
      </c>
      <c r="X632" s="0" t="str">
        <f aca="false">$X$1&amp;B632&amp;"','"&amp;G632&amp;"','"&amp;H632&amp;"','"&amp;I632&amp;"','"&amp;K632&amp;"','"&amp;L632&amp;"','"&amp;M632&amp;"','"&amp;N632&amp;"','"&amp;O632&amp;"',"&amp;Q632&amp;","&amp;R632&amp;","&amp;S632&amp;","&amp;T632&amp;","&amp;U632&amp;","&amp;V632&amp;","&amp;W632&amp;");"</f>
        <v>insert into servicio (id,fecha_entrega,serie,apertura,fecha_instalacion,garantia,mantenimiento,capacitacion,entrega_equipo,visita,id_empresa,id_hospital,id_equipo,id_marca,id_modelo,id_os,id_ingeniero) values (nextval('seq_servicio'),'','10-1220 D','','05-04-2013','05-04-2013','','','','',12,693,686,125,400,1705,42);</v>
      </c>
    </row>
    <row r="633" customFormat="false" ht="13.8" hidden="false" customHeight="false" outlineLevel="0" collapsed="false">
      <c r="A633" s="10" t="s">
        <v>23</v>
      </c>
      <c r="B633" s="10"/>
      <c r="C633" s="10" t="s">
        <v>411</v>
      </c>
      <c r="D633" s="10" t="s">
        <v>921</v>
      </c>
      <c r="E633" s="8" t="s">
        <v>26</v>
      </c>
      <c r="F633" s="8" t="s">
        <v>26</v>
      </c>
      <c r="G633" s="10" t="s">
        <v>924</v>
      </c>
      <c r="H633" s="10"/>
      <c r="I633" s="10" t="s">
        <v>231</v>
      </c>
      <c r="J633" s="8" t="s">
        <v>26</v>
      </c>
      <c r="K633" s="10" t="s">
        <v>231</v>
      </c>
      <c r="L633" s="10"/>
      <c r="P633" s="8" t="s">
        <v>26</v>
      </c>
      <c r="Q633" s="0" t="n">
        <f aca="false">IF(ISNA(VLOOKUP(A633,calculos!$A$2:$B$20,2,1)),"null",VLOOKUP(A633,calculos!$A$2:$B$20,2,1))</f>
        <v>12</v>
      </c>
      <c r="R633" s="0" t="n">
        <f aca="false">IF(ISNA(VLOOKUP(C633,calculos!$D$2:$E$1218,2,1)),"null",VLOOKUP(C633,calculos!$D$2:$E$1218,2,1))</f>
        <v>693</v>
      </c>
      <c r="S633" s="0" t="n">
        <f aca="false">IF(ISNA(VLOOKUP(D633,calculos!$G$2:$H$1118,2,1)),"null",VLOOKUP(D633,calculos!$G$2:$H$1118,2,1))</f>
        <v>686</v>
      </c>
      <c r="T633" s="0" t="n">
        <f aca="false">IF(ISNA(VLOOKUP(E633,calculos!$J$2:$K$220,2,1)),"null",VLOOKUP(E633,calculos!$J$2:$K$220,2,1))</f>
        <v>125</v>
      </c>
      <c r="U633" s="0" t="n">
        <f aca="false">IF(ISNA(VLOOKUP(F633,calculos!$M$2:$N$658,2,1)),"null",VLOOKUP(F633,calculos!$M$2:$N$658,2,1))</f>
        <v>400</v>
      </c>
      <c r="V633" s="0" t="n">
        <f aca="false">IF(ISNA(VLOOKUP(J633,calculos!$P$2:$Q$1711,2,1)),"null",VLOOKUP(J633,calculos!$P$2:$Q$1711,2,1))</f>
        <v>1705</v>
      </c>
      <c r="W633" s="0" t="n">
        <f aca="false">IF(ISNA(VLOOKUP(P633,calculos!$S$2:$T$58,2,1)),"null",VLOOKUP(P633,calculos!$S$2:$T$58,2,1))</f>
        <v>42</v>
      </c>
      <c r="X633" s="0" t="str">
        <f aca="false">$X$1&amp;B633&amp;"','"&amp;G633&amp;"','"&amp;H633&amp;"','"&amp;I633&amp;"','"&amp;K633&amp;"','"&amp;L633&amp;"','"&amp;M633&amp;"','"&amp;N633&amp;"','"&amp;O633&amp;"',"&amp;Q633&amp;","&amp;R633&amp;","&amp;S633&amp;","&amp;T633&amp;","&amp;U633&amp;","&amp;V633&amp;","&amp;W633&amp;");"</f>
        <v>insert into servicio (id,fecha_entrega,serie,apertura,fecha_instalacion,garantia,mantenimiento,capacitacion,entrega_equipo,visita,id_empresa,id_hospital,id_equipo,id_marca,id_modelo,id_os,id_ingeniero) values (nextval('seq_servicio'),'','10-1220 B','','05-04-2013','05-04-2013','','','','',12,693,686,125,400,1705,42);</v>
      </c>
    </row>
    <row r="634" customFormat="false" ht="13.8" hidden="false" customHeight="false" outlineLevel="0" collapsed="false">
      <c r="A634" s="10" t="s">
        <v>23</v>
      </c>
      <c r="B634" s="10"/>
      <c r="C634" s="10" t="s">
        <v>411</v>
      </c>
      <c r="D634" s="10" t="s">
        <v>30</v>
      </c>
      <c r="E634" s="8" t="s">
        <v>26</v>
      </c>
      <c r="F634" s="8" t="s">
        <v>26</v>
      </c>
      <c r="G634" s="10" t="n">
        <v>25643</v>
      </c>
      <c r="H634" s="10"/>
      <c r="I634" s="10" t="s">
        <v>925</v>
      </c>
      <c r="J634" s="8" t="s">
        <v>26</v>
      </c>
      <c r="K634" s="10" t="s">
        <v>926</v>
      </c>
      <c r="L634" s="10"/>
      <c r="P634" s="8" t="s">
        <v>26</v>
      </c>
      <c r="Q634" s="0" t="n">
        <f aca="false">IF(ISNA(VLOOKUP(A634,calculos!$A$2:$B$20,2,1)),"null",VLOOKUP(A634,calculos!$A$2:$B$20,2,1))</f>
        <v>12</v>
      </c>
      <c r="R634" s="0" t="n">
        <f aca="false">IF(ISNA(VLOOKUP(C634,calculos!$D$2:$E$1218,2,1)),"null",VLOOKUP(C634,calculos!$D$2:$E$1218,2,1))</f>
        <v>693</v>
      </c>
      <c r="S634" s="0" t="n">
        <f aca="false">IF(ISNA(VLOOKUP(D634,calculos!$G$2:$H$1118,2,1)),"null",VLOOKUP(D634,calculos!$G$2:$H$1118,2,1))</f>
        <v>297</v>
      </c>
      <c r="T634" s="0" t="n">
        <f aca="false">IF(ISNA(VLOOKUP(E634,calculos!$J$2:$K$220,2,1)),"null",VLOOKUP(E634,calculos!$J$2:$K$220,2,1))</f>
        <v>125</v>
      </c>
      <c r="U634" s="0" t="n">
        <f aca="false">IF(ISNA(VLOOKUP(F634,calculos!$M$2:$N$658,2,1)),"null",VLOOKUP(F634,calculos!$M$2:$N$658,2,1))</f>
        <v>400</v>
      </c>
      <c r="V634" s="0" t="n">
        <f aca="false">IF(ISNA(VLOOKUP(J634,calculos!$P$2:$Q$1711,2,1)),"null",VLOOKUP(J634,calculos!$P$2:$Q$1711,2,1))</f>
        <v>1705</v>
      </c>
      <c r="W634" s="0" t="n">
        <f aca="false">IF(ISNA(VLOOKUP(P634,calculos!$S$2:$T$58,2,1)),"null",VLOOKUP(P634,calculos!$S$2:$T$58,2,1))</f>
        <v>42</v>
      </c>
      <c r="X634" s="0" t="str">
        <f aca="false">$X$1&amp;B634&amp;"','"&amp;G634&amp;"','"&amp;H634&amp;"','"&amp;I634&amp;"','"&amp;K634&amp;"','"&amp;L634&amp;"','"&amp;M634&amp;"','"&amp;N634&amp;"','"&amp;O634&amp;"',"&amp;Q634&amp;","&amp;R634&amp;","&amp;S634&amp;","&amp;T634&amp;","&amp;U634&amp;","&amp;V634&amp;","&amp;W634&amp;");"</f>
        <v>insert into servicio (id,fecha_entrega,serie,apertura,fecha_instalacion,garantia,mantenimiento,capacitacion,entrega_equipo,visita,id_empresa,id_hospital,id_equipo,id_marca,id_modelo,id_os,id_ingeniero) values (nextval('seq_servicio'),'','25643','','17-05-2014','17-05-2012','','','','',12,693,297,125,400,1705,42);</v>
      </c>
    </row>
    <row r="635" customFormat="false" ht="13.8" hidden="false" customHeight="false" outlineLevel="0" collapsed="false">
      <c r="A635" s="10" t="s">
        <v>23</v>
      </c>
      <c r="B635" s="10"/>
      <c r="C635" s="10" t="s">
        <v>485</v>
      </c>
      <c r="D635" s="10" t="s">
        <v>114</v>
      </c>
      <c r="E635" s="8" t="s">
        <v>26</v>
      </c>
      <c r="F635" s="8" t="s">
        <v>26</v>
      </c>
      <c r="G635" s="10" t="n">
        <v>704</v>
      </c>
      <c r="H635" s="10"/>
      <c r="I635" s="10" t="s">
        <v>115</v>
      </c>
      <c r="J635" s="8" t="s">
        <v>26</v>
      </c>
      <c r="K635" s="10" t="s">
        <v>116</v>
      </c>
      <c r="L635" s="10"/>
      <c r="P635" s="8" t="s">
        <v>26</v>
      </c>
      <c r="Q635" s="0" t="n">
        <f aca="false">IF(ISNA(VLOOKUP(A635,calculos!$A$2:$B$20,2,1)),"null",VLOOKUP(A635,calculos!$A$2:$B$20,2,1))</f>
        <v>12</v>
      </c>
      <c r="R635" s="0" t="n">
        <f aca="false">IF(ISNA(VLOOKUP(C635,calculos!$D$2:$E$1218,2,1)),"null",VLOOKUP(C635,calculos!$D$2:$E$1218,2,1))</f>
        <v>426</v>
      </c>
      <c r="S635" s="0" t="n">
        <f aca="false">IF(ISNA(VLOOKUP(D635,calculos!$G$2:$H$1118,2,1)),"null",VLOOKUP(D635,calculos!$G$2:$H$1118,2,1))</f>
        <v>1005</v>
      </c>
      <c r="T635" s="0" t="n">
        <f aca="false">IF(ISNA(VLOOKUP(E635,calculos!$J$2:$K$220,2,1)),"null",VLOOKUP(E635,calculos!$J$2:$K$220,2,1))</f>
        <v>125</v>
      </c>
      <c r="U635" s="0" t="n">
        <f aca="false">IF(ISNA(VLOOKUP(F635,calculos!$M$2:$N$658,2,1)),"null",VLOOKUP(F635,calculos!$M$2:$N$658,2,1))</f>
        <v>400</v>
      </c>
      <c r="V635" s="0" t="n">
        <f aca="false">IF(ISNA(VLOOKUP(J635,calculos!$P$2:$Q$1711,2,1)),"null",VLOOKUP(J635,calculos!$P$2:$Q$1711,2,1))</f>
        <v>1705</v>
      </c>
      <c r="W635" s="0" t="n">
        <f aca="false">IF(ISNA(VLOOKUP(P635,calculos!$S$2:$T$58,2,1)),"null",VLOOKUP(P635,calculos!$S$2:$T$58,2,1))</f>
        <v>42</v>
      </c>
      <c r="X635" s="0" t="str">
        <f aca="false">$X$1&amp;B635&amp;"','"&amp;G635&amp;"','"&amp;H635&amp;"','"&amp;I635&amp;"','"&amp;K635&amp;"','"&amp;L635&amp;"','"&amp;M635&amp;"','"&amp;N635&amp;"','"&amp;O635&amp;"',"&amp;Q635&amp;","&amp;R635&amp;","&amp;S635&amp;","&amp;T635&amp;","&amp;U635&amp;","&amp;V635&amp;","&amp;W635&amp;");"</f>
        <v>insert into servicio (id,fecha_entrega,serie,apertura,fecha_instalacion,garantia,mantenimiento,capacitacion,entrega_equipo,visita,id_empresa,id_hospital,id_equipo,id_marca,id_modelo,id_os,id_ingeniero) values (nextval('seq_servicio'),'','704','','19-01-2014','20-01-2012','','','','',12,426,1005,125,400,1705,42);</v>
      </c>
    </row>
    <row r="636" customFormat="false" ht="13.8" hidden="false" customHeight="false" outlineLevel="0" collapsed="false">
      <c r="A636" s="10" t="s">
        <v>23</v>
      </c>
      <c r="B636" s="10"/>
      <c r="C636" s="10" t="s">
        <v>485</v>
      </c>
      <c r="D636" s="10" t="s">
        <v>30</v>
      </c>
      <c r="E636" s="8" t="s">
        <v>26</v>
      </c>
      <c r="F636" s="8" t="s">
        <v>26</v>
      </c>
      <c r="G636" s="10" t="s">
        <v>927</v>
      </c>
      <c r="H636" s="10"/>
      <c r="I636" s="10" t="s">
        <v>115</v>
      </c>
      <c r="J636" s="8" t="s">
        <v>26</v>
      </c>
      <c r="K636" s="10" t="s">
        <v>115</v>
      </c>
      <c r="L636" s="10"/>
      <c r="P636" s="8" t="s">
        <v>26</v>
      </c>
      <c r="Q636" s="0" t="n">
        <f aca="false">IF(ISNA(VLOOKUP(A636,calculos!$A$2:$B$20,2,1)),"null",VLOOKUP(A636,calculos!$A$2:$B$20,2,1))</f>
        <v>12</v>
      </c>
      <c r="R636" s="0" t="n">
        <f aca="false">IF(ISNA(VLOOKUP(C636,calculos!$D$2:$E$1218,2,1)),"null",VLOOKUP(C636,calculos!$D$2:$E$1218,2,1))</f>
        <v>426</v>
      </c>
      <c r="S636" s="0" t="n">
        <f aca="false">IF(ISNA(VLOOKUP(D636,calculos!$G$2:$H$1118,2,1)),"null",VLOOKUP(D636,calculos!$G$2:$H$1118,2,1))</f>
        <v>297</v>
      </c>
      <c r="T636" s="0" t="n">
        <f aca="false">IF(ISNA(VLOOKUP(E636,calculos!$J$2:$K$220,2,1)),"null",VLOOKUP(E636,calculos!$J$2:$K$220,2,1))</f>
        <v>125</v>
      </c>
      <c r="U636" s="0" t="n">
        <f aca="false">IF(ISNA(VLOOKUP(F636,calculos!$M$2:$N$658,2,1)),"null",VLOOKUP(F636,calculos!$M$2:$N$658,2,1))</f>
        <v>400</v>
      </c>
      <c r="V636" s="0" t="n">
        <f aca="false">IF(ISNA(VLOOKUP(J636,calculos!$P$2:$Q$1711,2,1)),"null",VLOOKUP(J636,calculos!$P$2:$Q$1711,2,1))</f>
        <v>1705</v>
      </c>
      <c r="W636" s="0" t="n">
        <f aca="false">IF(ISNA(VLOOKUP(P636,calculos!$S$2:$T$58,2,1)),"null",VLOOKUP(P636,calculos!$S$2:$T$58,2,1))</f>
        <v>42</v>
      </c>
      <c r="X636" s="0" t="str">
        <f aca="false">$X$1&amp;B636&amp;"','"&amp;G636&amp;"','"&amp;H636&amp;"','"&amp;I636&amp;"','"&amp;K636&amp;"','"&amp;L636&amp;"','"&amp;M636&amp;"','"&amp;N636&amp;"','"&amp;O636&amp;"',"&amp;Q636&amp;","&amp;R636&amp;","&amp;S636&amp;","&amp;T636&amp;","&amp;U636&amp;","&amp;V636&amp;","&amp;W636&amp;");"</f>
        <v>insert into servicio (id,fecha_entrega,serie,apertura,fecha_instalacion,garantia,mantenimiento,capacitacion,entrega_equipo,visita,id_empresa,id_hospital,id_equipo,id_marca,id_modelo,id_os,id_ingeniero) values (nextval('seq_servicio'),'','A18070','','19-01-2014','19-01-2014','','','','',12,426,297,125,400,1705,42);</v>
      </c>
    </row>
    <row r="637" customFormat="false" ht="13.8" hidden="false" customHeight="false" outlineLevel="0" collapsed="false">
      <c r="A637" s="10" t="s">
        <v>23</v>
      </c>
      <c r="B637" s="10"/>
      <c r="C637" s="10" t="s">
        <v>128</v>
      </c>
      <c r="D637" s="10" t="s">
        <v>114</v>
      </c>
      <c r="E637" s="8" t="s">
        <v>26</v>
      </c>
      <c r="F637" s="8" t="s">
        <v>26</v>
      </c>
      <c r="G637" s="10" t="n">
        <v>634</v>
      </c>
      <c r="H637" s="10"/>
      <c r="I637" s="10" t="s">
        <v>119</v>
      </c>
      <c r="J637" s="8" t="s">
        <v>26</v>
      </c>
      <c r="K637" s="10" t="s">
        <v>120</v>
      </c>
      <c r="L637" s="10"/>
      <c r="P637" s="8" t="s">
        <v>26</v>
      </c>
      <c r="Q637" s="0" t="n">
        <f aca="false">IF(ISNA(VLOOKUP(A637,calculos!$A$2:$B$20,2,1)),"null",VLOOKUP(A637,calculos!$A$2:$B$20,2,1))</f>
        <v>12</v>
      </c>
      <c r="R637" s="0" t="n">
        <f aca="false">IF(ISNA(VLOOKUP(C637,calculos!$D$2:$E$1218,2,1)),"null",VLOOKUP(C637,calculos!$D$2:$E$1218,2,1))</f>
        <v>354</v>
      </c>
      <c r="S637" s="0" t="n">
        <f aca="false">IF(ISNA(VLOOKUP(D637,calculos!$G$2:$H$1118,2,1)),"null",VLOOKUP(D637,calculos!$G$2:$H$1118,2,1))</f>
        <v>1005</v>
      </c>
      <c r="T637" s="0" t="n">
        <f aca="false">IF(ISNA(VLOOKUP(E637,calculos!$J$2:$K$220,2,1)),"null",VLOOKUP(E637,calculos!$J$2:$K$220,2,1))</f>
        <v>125</v>
      </c>
      <c r="U637" s="0" t="n">
        <f aca="false">IF(ISNA(VLOOKUP(F637,calculos!$M$2:$N$658,2,1)),"null",VLOOKUP(F637,calculos!$M$2:$N$658,2,1))</f>
        <v>400</v>
      </c>
      <c r="V637" s="0" t="n">
        <f aca="false">IF(ISNA(VLOOKUP(J637,calculos!$P$2:$Q$1711,2,1)),"null",VLOOKUP(J637,calculos!$P$2:$Q$1711,2,1))</f>
        <v>1705</v>
      </c>
      <c r="W637" s="0" t="n">
        <f aca="false">IF(ISNA(VLOOKUP(P637,calculos!$S$2:$T$58,2,1)),"null",VLOOKUP(P637,calculos!$S$2:$T$58,2,1))</f>
        <v>42</v>
      </c>
      <c r="X637" s="0" t="str">
        <f aca="false">$X$1&amp;B637&amp;"','"&amp;G637&amp;"','"&amp;H637&amp;"','"&amp;I637&amp;"','"&amp;K637&amp;"','"&amp;L637&amp;"','"&amp;M637&amp;"','"&amp;N637&amp;"','"&amp;O637&amp;"',"&amp;Q637&amp;","&amp;R637&amp;","&amp;S637&amp;","&amp;T637&amp;","&amp;U637&amp;","&amp;V637&amp;","&amp;W637&amp;");"</f>
        <v>insert into servicio (id,fecha_entrega,serie,apertura,fecha_instalacion,garantia,mantenimiento,capacitacion,entrega_equipo,visita,id_empresa,id_hospital,id_equipo,id_marca,id_modelo,id_os,id_ingeniero) values (nextval('seq_servicio'),'','634','','15-01-2014','16-01-2012','','','','',12,354,1005,125,400,1705,42);</v>
      </c>
    </row>
    <row r="638" customFormat="false" ht="13.8" hidden="false" customHeight="false" outlineLevel="0" collapsed="false">
      <c r="A638" s="10" t="s">
        <v>23</v>
      </c>
      <c r="B638" s="10"/>
      <c r="C638" s="10" t="s">
        <v>485</v>
      </c>
      <c r="D638" s="10" t="s">
        <v>25</v>
      </c>
      <c r="E638" s="8" t="s">
        <v>26</v>
      </c>
      <c r="F638" s="8" t="s">
        <v>26</v>
      </c>
      <c r="G638" s="10" t="n">
        <v>804</v>
      </c>
      <c r="H638" s="10"/>
      <c r="I638" s="10" t="s">
        <v>115</v>
      </c>
      <c r="J638" s="8" t="s">
        <v>26</v>
      </c>
      <c r="K638" s="10" t="s">
        <v>116</v>
      </c>
      <c r="L638" s="10"/>
      <c r="P638" s="8" t="s">
        <v>26</v>
      </c>
      <c r="Q638" s="0" t="n">
        <f aca="false">IF(ISNA(VLOOKUP(A638,calculos!$A$2:$B$20,2,1)),"null",VLOOKUP(A638,calculos!$A$2:$B$20,2,1))</f>
        <v>12</v>
      </c>
      <c r="R638" s="0" t="n">
        <f aca="false">IF(ISNA(VLOOKUP(C638,calculos!$D$2:$E$1218,2,1)),"null",VLOOKUP(C638,calculos!$D$2:$E$1218,2,1))</f>
        <v>426</v>
      </c>
      <c r="S638" s="0" t="n">
        <f aca="false">IF(ISNA(VLOOKUP(D638,calculos!$G$2:$H$1118,2,1)),"null",VLOOKUP(D638,calculos!$G$2:$H$1118,2,1))</f>
        <v>559</v>
      </c>
      <c r="T638" s="0" t="n">
        <f aca="false">IF(ISNA(VLOOKUP(E638,calculos!$J$2:$K$220,2,1)),"null",VLOOKUP(E638,calculos!$J$2:$K$220,2,1))</f>
        <v>125</v>
      </c>
      <c r="U638" s="0" t="n">
        <f aca="false">IF(ISNA(VLOOKUP(F638,calculos!$M$2:$N$658,2,1)),"null",VLOOKUP(F638,calculos!$M$2:$N$658,2,1))</f>
        <v>400</v>
      </c>
      <c r="V638" s="0" t="n">
        <f aca="false">IF(ISNA(VLOOKUP(J638,calculos!$P$2:$Q$1711,2,1)),"null",VLOOKUP(J638,calculos!$P$2:$Q$1711,2,1))</f>
        <v>1705</v>
      </c>
      <c r="W638" s="0" t="n">
        <f aca="false">IF(ISNA(VLOOKUP(P638,calculos!$S$2:$T$58,2,1)),"null",VLOOKUP(P638,calculos!$S$2:$T$58,2,1))</f>
        <v>42</v>
      </c>
      <c r="X638" s="0" t="str">
        <f aca="false">$X$1&amp;B638&amp;"','"&amp;G638&amp;"','"&amp;H638&amp;"','"&amp;I638&amp;"','"&amp;K638&amp;"','"&amp;L638&amp;"','"&amp;M638&amp;"','"&amp;N638&amp;"','"&amp;O638&amp;"',"&amp;Q638&amp;","&amp;R638&amp;","&amp;S638&amp;","&amp;T638&amp;","&amp;U638&amp;","&amp;V638&amp;","&amp;W638&amp;");"</f>
        <v>insert into servicio (id,fecha_entrega,serie,apertura,fecha_instalacion,garantia,mantenimiento,capacitacion,entrega_equipo,visita,id_empresa,id_hospital,id_equipo,id_marca,id_modelo,id_os,id_ingeniero) values (nextval('seq_servicio'),'','804','','19-01-2014','20-01-2012','','','','',12,426,559,125,400,1705,42);</v>
      </c>
    </row>
    <row r="639" customFormat="false" ht="13.8" hidden="false" customHeight="false" outlineLevel="0" collapsed="false">
      <c r="A639" s="10" t="s">
        <v>23</v>
      </c>
      <c r="B639" s="10"/>
      <c r="C639" s="10" t="s">
        <v>485</v>
      </c>
      <c r="D639" s="10" t="s">
        <v>25</v>
      </c>
      <c r="E639" s="8" t="s">
        <v>26</v>
      </c>
      <c r="F639" s="8" t="s">
        <v>26</v>
      </c>
      <c r="G639" s="10" t="n">
        <v>829</v>
      </c>
      <c r="H639" s="10"/>
      <c r="I639" s="10" t="s">
        <v>115</v>
      </c>
      <c r="J639" s="8" t="s">
        <v>26</v>
      </c>
      <c r="K639" s="10" t="s">
        <v>116</v>
      </c>
      <c r="L639" s="10"/>
      <c r="P639" s="8" t="s">
        <v>26</v>
      </c>
      <c r="Q639" s="0" t="n">
        <f aca="false">IF(ISNA(VLOOKUP(A639,calculos!$A$2:$B$20,2,1)),"null",VLOOKUP(A639,calculos!$A$2:$B$20,2,1))</f>
        <v>12</v>
      </c>
      <c r="R639" s="0" t="n">
        <f aca="false">IF(ISNA(VLOOKUP(C639,calculos!$D$2:$E$1218,2,1)),"null",VLOOKUP(C639,calculos!$D$2:$E$1218,2,1))</f>
        <v>426</v>
      </c>
      <c r="S639" s="0" t="n">
        <f aca="false">IF(ISNA(VLOOKUP(D639,calculos!$G$2:$H$1118,2,1)),"null",VLOOKUP(D639,calculos!$G$2:$H$1118,2,1))</f>
        <v>559</v>
      </c>
      <c r="T639" s="0" t="n">
        <f aca="false">IF(ISNA(VLOOKUP(E639,calculos!$J$2:$K$220,2,1)),"null",VLOOKUP(E639,calculos!$J$2:$K$220,2,1))</f>
        <v>125</v>
      </c>
      <c r="U639" s="0" t="n">
        <f aca="false">IF(ISNA(VLOOKUP(F639,calculos!$M$2:$N$658,2,1)),"null",VLOOKUP(F639,calculos!$M$2:$N$658,2,1))</f>
        <v>400</v>
      </c>
      <c r="V639" s="0" t="n">
        <f aca="false">IF(ISNA(VLOOKUP(J639,calculos!$P$2:$Q$1711,2,1)),"null",VLOOKUP(J639,calculos!$P$2:$Q$1711,2,1))</f>
        <v>1705</v>
      </c>
      <c r="W639" s="0" t="n">
        <f aca="false">IF(ISNA(VLOOKUP(P639,calculos!$S$2:$T$58,2,1)),"null",VLOOKUP(P639,calculos!$S$2:$T$58,2,1))</f>
        <v>42</v>
      </c>
      <c r="X639" s="0" t="str">
        <f aca="false">$X$1&amp;B639&amp;"','"&amp;G639&amp;"','"&amp;H639&amp;"','"&amp;I639&amp;"','"&amp;K639&amp;"','"&amp;L639&amp;"','"&amp;M639&amp;"','"&amp;N639&amp;"','"&amp;O639&amp;"',"&amp;Q639&amp;","&amp;R639&amp;","&amp;S639&amp;","&amp;T639&amp;","&amp;U639&amp;","&amp;V639&amp;","&amp;W639&amp;");"</f>
        <v>insert into servicio (id,fecha_entrega,serie,apertura,fecha_instalacion,garantia,mantenimiento,capacitacion,entrega_equipo,visita,id_empresa,id_hospital,id_equipo,id_marca,id_modelo,id_os,id_ingeniero) values (nextval('seq_servicio'),'','829','','19-01-2014','20-01-2012','','','','',12,426,559,125,400,1705,42);</v>
      </c>
    </row>
    <row r="640" customFormat="false" ht="13.8" hidden="false" customHeight="false" outlineLevel="0" collapsed="false">
      <c r="A640" s="10" t="s">
        <v>23</v>
      </c>
      <c r="B640" s="10"/>
      <c r="C640" s="10" t="s">
        <v>485</v>
      </c>
      <c r="D640" s="10" t="s">
        <v>25</v>
      </c>
      <c r="E640" s="8" t="s">
        <v>26</v>
      </c>
      <c r="F640" s="8" t="s">
        <v>26</v>
      </c>
      <c r="G640" s="10" t="n">
        <v>792</v>
      </c>
      <c r="H640" s="10"/>
      <c r="I640" s="10" t="s">
        <v>115</v>
      </c>
      <c r="J640" s="8" t="s">
        <v>26</v>
      </c>
      <c r="K640" s="10" t="s">
        <v>116</v>
      </c>
      <c r="L640" s="10"/>
      <c r="P640" s="8" t="s">
        <v>26</v>
      </c>
      <c r="Q640" s="0" t="n">
        <f aca="false">IF(ISNA(VLOOKUP(A640,calculos!$A$2:$B$20,2,1)),"null",VLOOKUP(A640,calculos!$A$2:$B$20,2,1))</f>
        <v>12</v>
      </c>
      <c r="R640" s="0" t="n">
        <f aca="false">IF(ISNA(VLOOKUP(C640,calculos!$D$2:$E$1218,2,1)),"null",VLOOKUP(C640,calculos!$D$2:$E$1218,2,1))</f>
        <v>426</v>
      </c>
      <c r="S640" s="0" t="n">
        <f aca="false">IF(ISNA(VLOOKUP(D640,calculos!$G$2:$H$1118,2,1)),"null",VLOOKUP(D640,calculos!$G$2:$H$1118,2,1))</f>
        <v>559</v>
      </c>
      <c r="T640" s="0" t="n">
        <f aca="false">IF(ISNA(VLOOKUP(E640,calculos!$J$2:$K$220,2,1)),"null",VLOOKUP(E640,calculos!$J$2:$K$220,2,1))</f>
        <v>125</v>
      </c>
      <c r="U640" s="0" t="n">
        <f aca="false">IF(ISNA(VLOOKUP(F640,calculos!$M$2:$N$658,2,1)),"null",VLOOKUP(F640,calculos!$M$2:$N$658,2,1))</f>
        <v>400</v>
      </c>
      <c r="V640" s="0" t="n">
        <f aca="false">IF(ISNA(VLOOKUP(J640,calculos!$P$2:$Q$1711,2,1)),"null",VLOOKUP(J640,calculos!$P$2:$Q$1711,2,1))</f>
        <v>1705</v>
      </c>
      <c r="W640" s="0" t="n">
        <f aca="false">IF(ISNA(VLOOKUP(P640,calculos!$S$2:$T$58,2,1)),"null",VLOOKUP(P640,calculos!$S$2:$T$58,2,1))</f>
        <v>42</v>
      </c>
      <c r="X640" s="0" t="str">
        <f aca="false">$X$1&amp;B640&amp;"','"&amp;G640&amp;"','"&amp;H640&amp;"','"&amp;I640&amp;"','"&amp;K640&amp;"','"&amp;L640&amp;"','"&amp;M640&amp;"','"&amp;N640&amp;"','"&amp;O640&amp;"',"&amp;Q640&amp;","&amp;R640&amp;","&amp;S640&amp;","&amp;T640&amp;","&amp;U640&amp;","&amp;V640&amp;","&amp;W640&amp;");"</f>
        <v>insert into servicio (id,fecha_entrega,serie,apertura,fecha_instalacion,garantia,mantenimiento,capacitacion,entrega_equipo,visita,id_empresa,id_hospital,id_equipo,id_marca,id_modelo,id_os,id_ingeniero) values (nextval('seq_servicio'),'','792','','19-01-2014','20-01-2012','','','','',12,426,559,125,400,1705,42);</v>
      </c>
    </row>
    <row r="641" customFormat="false" ht="13.8" hidden="false" customHeight="false" outlineLevel="0" collapsed="false">
      <c r="A641" s="10" t="s">
        <v>23</v>
      </c>
      <c r="B641" s="10"/>
      <c r="C641" s="10" t="s">
        <v>485</v>
      </c>
      <c r="D641" s="10" t="s">
        <v>25</v>
      </c>
      <c r="E641" s="8" t="s">
        <v>26</v>
      </c>
      <c r="F641" s="8" t="s">
        <v>26</v>
      </c>
      <c r="G641" s="10" t="n">
        <v>779</v>
      </c>
      <c r="H641" s="10"/>
      <c r="I641" s="10" t="s">
        <v>115</v>
      </c>
      <c r="J641" s="8" t="s">
        <v>26</v>
      </c>
      <c r="K641" s="10" t="s">
        <v>116</v>
      </c>
      <c r="L641" s="10"/>
      <c r="P641" s="8" t="s">
        <v>26</v>
      </c>
      <c r="Q641" s="0" t="n">
        <f aca="false">IF(ISNA(VLOOKUP(A641,calculos!$A$2:$B$20,2,1)),"null",VLOOKUP(A641,calculos!$A$2:$B$20,2,1))</f>
        <v>12</v>
      </c>
      <c r="R641" s="0" t="n">
        <f aca="false">IF(ISNA(VLOOKUP(C641,calculos!$D$2:$E$1218,2,1)),"null",VLOOKUP(C641,calculos!$D$2:$E$1218,2,1))</f>
        <v>426</v>
      </c>
      <c r="S641" s="0" t="n">
        <f aca="false">IF(ISNA(VLOOKUP(D641,calculos!$G$2:$H$1118,2,1)),"null",VLOOKUP(D641,calculos!$G$2:$H$1118,2,1))</f>
        <v>559</v>
      </c>
      <c r="T641" s="0" t="n">
        <f aca="false">IF(ISNA(VLOOKUP(E641,calculos!$J$2:$K$220,2,1)),"null",VLOOKUP(E641,calculos!$J$2:$K$220,2,1))</f>
        <v>125</v>
      </c>
      <c r="U641" s="0" t="n">
        <f aca="false">IF(ISNA(VLOOKUP(F641,calculos!$M$2:$N$658,2,1)),"null",VLOOKUP(F641,calculos!$M$2:$N$658,2,1))</f>
        <v>400</v>
      </c>
      <c r="V641" s="0" t="n">
        <f aca="false">IF(ISNA(VLOOKUP(J641,calculos!$P$2:$Q$1711,2,1)),"null",VLOOKUP(J641,calculos!$P$2:$Q$1711,2,1))</f>
        <v>1705</v>
      </c>
      <c r="W641" s="0" t="n">
        <f aca="false">IF(ISNA(VLOOKUP(P641,calculos!$S$2:$T$58,2,1)),"null",VLOOKUP(P641,calculos!$S$2:$T$58,2,1))</f>
        <v>42</v>
      </c>
      <c r="X641" s="0" t="str">
        <f aca="false">$X$1&amp;B641&amp;"','"&amp;G641&amp;"','"&amp;H641&amp;"','"&amp;I641&amp;"','"&amp;K641&amp;"','"&amp;L641&amp;"','"&amp;M641&amp;"','"&amp;N641&amp;"','"&amp;O641&amp;"',"&amp;Q641&amp;","&amp;R641&amp;","&amp;S641&amp;","&amp;T641&amp;","&amp;U641&amp;","&amp;V641&amp;","&amp;W641&amp;");"</f>
        <v>insert into servicio (id,fecha_entrega,serie,apertura,fecha_instalacion,garantia,mantenimiento,capacitacion,entrega_equipo,visita,id_empresa,id_hospital,id_equipo,id_marca,id_modelo,id_os,id_ingeniero) values (nextval('seq_servicio'),'','779','','19-01-2014','20-01-2012','','','','',12,426,559,125,400,1705,42);</v>
      </c>
    </row>
    <row r="642" customFormat="false" ht="13.8" hidden="false" customHeight="false" outlineLevel="0" collapsed="false">
      <c r="A642" s="10" t="s">
        <v>23</v>
      </c>
      <c r="B642" s="10"/>
      <c r="C642" s="10" t="s">
        <v>485</v>
      </c>
      <c r="D642" s="10" t="s">
        <v>25</v>
      </c>
      <c r="E642" s="8" t="s">
        <v>26</v>
      </c>
      <c r="F642" s="8" t="s">
        <v>26</v>
      </c>
      <c r="G642" s="10" t="n">
        <v>766</v>
      </c>
      <c r="H642" s="10"/>
      <c r="I642" s="10" t="s">
        <v>115</v>
      </c>
      <c r="J642" s="8" t="s">
        <v>26</v>
      </c>
      <c r="K642" s="10" t="s">
        <v>116</v>
      </c>
      <c r="L642" s="10"/>
      <c r="P642" s="8" t="s">
        <v>26</v>
      </c>
      <c r="Q642" s="0" t="n">
        <f aca="false">IF(ISNA(VLOOKUP(A642,calculos!$A$2:$B$20,2,1)),"null",VLOOKUP(A642,calculos!$A$2:$B$20,2,1))</f>
        <v>12</v>
      </c>
      <c r="R642" s="0" t="n">
        <f aca="false">IF(ISNA(VLOOKUP(C642,calculos!$D$2:$E$1218,2,1)),"null",VLOOKUP(C642,calculos!$D$2:$E$1218,2,1))</f>
        <v>426</v>
      </c>
      <c r="S642" s="0" t="n">
        <f aca="false">IF(ISNA(VLOOKUP(D642,calculos!$G$2:$H$1118,2,1)),"null",VLOOKUP(D642,calculos!$G$2:$H$1118,2,1))</f>
        <v>559</v>
      </c>
      <c r="T642" s="0" t="n">
        <f aca="false">IF(ISNA(VLOOKUP(E642,calculos!$J$2:$K$220,2,1)),"null",VLOOKUP(E642,calculos!$J$2:$K$220,2,1))</f>
        <v>125</v>
      </c>
      <c r="U642" s="0" t="n">
        <f aca="false">IF(ISNA(VLOOKUP(F642,calculos!$M$2:$N$658,2,1)),"null",VLOOKUP(F642,calculos!$M$2:$N$658,2,1))</f>
        <v>400</v>
      </c>
      <c r="V642" s="0" t="n">
        <f aca="false">IF(ISNA(VLOOKUP(J642,calculos!$P$2:$Q$1711,2,1)),"null",VLOOKUP(J642,calculos!$P$2:$Q$1711,2,1))</f>
        <v>1705</v>
      </c>
      <c r="W642" s="0" t="n">
        <f aca="false">IF(ISNA(VLOOKUP(P642,calculos!$S$2:$T$58,2,1)),"null",VLOOKUP(P642,calculos!$S$2:$T$58,2,1))</f>
        <v>42</v>
      </c>
      <c r="X642" s="0" t="str">
        <f aca="false">$X$1&amp;B642&amp;"','"&amp;G642&amp;"','"&amp;H642&amp;"','"&amp;I642&amp;"','"&amp;K642&amp;"','"&amp;L642&amp;"','"&amp;M642&amp;"','"&amp;N642&amp;"','"&amp;O642&amp;"',"&amp;Q642&amp;","&amp;R642&amp;","&amp;S642&amp;","&amp;T642&amp;","&amp;U642&amp;","&amp;V642&amp;","&amp;W642&amp;");"</f>
        <v>insert into servicio (id,fecha_entrega,serie,apertura,fecha_instalacion,garantia,mantenimiento,capacitacion,entrega_equipo,visita,id_empresa,id_hospital,id_equipo,id_marca,id_modelo,id_os,id_ingeniero) values (nextval('seq_servicio'),'','766','','19-01-2014','20-01-2012','','','','',12,426,559,125,400,1705,42);</v>
      </c>
    </row>
    <row r="643" customFormat="false" ht="13.8" hidden="false" customHeight="false" outlineLevel="0" collapsed="false">
      <c r="A643" s="10" t="s">
        <v>23</v>
      </c>
      <c r="B643" s="10"/>
      <c r="C643" s="10" t="s">
        <v>485</v>
      </c>
      <c r="D643" s="10" t="s">
        <v>25</v>
      </c>
      <c r="E643" s="8" t="s">
        <v>26</v>
      </c>
      <c r="F643" s="8" t="s">
        <v>26</v>
      </c>
      <c r="G643" s="10" t="n">
        <v>817</v>
      </c>
      <c r="H643" s="10"/>
      <c r="I643" s="10" t="s">
        <v>115</v>
      </c>
      <c r="J643" s="8" t="s">
        <v>26</v>
      </c>
      <c r="K643" s="10" t="s">
        <v>116</v>
      </c>
      <c r="L643" s="10"/>
      <c r="P643" s="8" t="s">
        <v>26</v>
      </c>
      <c r="Q643" s="0" t="n">
        <f aca="false">IF(ISNA(VLOOKUP(A643,calculos!$A$2:$B$20,2,1)),"null",VLOOKUP(A643,calculos!$A$2:$B$20,2,1))</f>
        <v>12</v>
      </c>
      <c r="R643" s="0" t="n">
        <f aca="false">IF(ISNA(VLOOKUP(C643,calculos!$D$2:$E$1218,2,1)),"null",VLOOKUP(C643,calculos!$D$2:$E$1218,2,1))</f>
        <v>426</v>
      </c>
      <c r="S643" s="0" t="n">
        <f aca="false">IF(ISNA(VLOOKUP(D643,calculos!$G$2:$H$1118,2,1)),"null",VLOOKUP(D643,calculos!$G$2:$H$1118,2,1))</f>
        <v>559</v>
      </c>
      <c r="T643" s="0" t="n">
        <f aca="false">IF(ISNA(VLOOKUP(E643,calculos!$J$2:$K$220,2,1)),"null",VLOOKUP(E643,calculos!$J$2:$K$220,2,1))</f>
        <v>125</v>
      </c>
      <c r="U643" s="0" t="n">
        <f aca="false">IF(ISNA(VLOOKUP(F643,calculos!$M$2:$N$658,2,1)),"null",VLOOKUP(F643,calculos!$M$2:$N$658,2,1))</f>
        <v>400</v>
      </c>
      <c r="V643" s="0" t="n">
        <f aca="false">IF(ISNA(VLOOKUP(J643,calculos!$P$2:$Q$1711,2,1)),"null",VLOOKUP(J643,calculos!$P$2:$Q$1711,2,1))</f>
        <v>1705</v>
      </c>
      <c r="W643" s="0" t="n">
        <f aca="false">IF(ISNA(VLOOKUP(P643,calculos!$S$2:$T$58,2,1)),"null",VLOOKUP(P643,calculos!$S$2:$T$58,2,1))</f>
        <v>42</v>
      </c>
      <c r="X643" s="0" t="str">
        <f aca="false">$X$1&amp;B643&amp;"','"&amp;G643&amp;"','"&amp;H643&amp;"','"&amp;I643&amp;"','"&amp;K643&amp;"','"&amp;L643&amp;"','"&amp;M643&amp;"','"&amp;N643&amp;"','"&amp;O643&amp;"',"&amp;Q643&amp;","&amp;R643&amp;","&amp;S643&amp;","&amp;T643&amp;","&amp;U643&amp;","&amp;V643&amp;","&amp;W643&amp;");"</f>
        <v>insert into servicio (id,fecha_entrega,serie,apertura,fecha_instalacion,garantia,mantenimiento,capacitacion,entrega_equipo,visita,id_empresa,id_hospital,id_equipo,id_marca,id_modelo,id_os,id_ingeniero) values (nextval('seq_servicio'),'','817','','19-01-2014','20-01-2012','','','','',12,426,559,125,400,1705,42);</v>
      </c>
    </row>
    <row r="644" customFormat="false" ht="13.8" hidden="false" customHeight="false" outlineLevel="0" collapsed="false">
      <c r="A644" s="10" t="s">
        <v>23</v>
      </c>
      <c r="B644" s="10"/>
      <c r="C644" s="10" t="s">
        <v>24</v>
      </c>
      <c r="D644" s="10" t="s">
        <v>25</v>
      </c>
      <c r="E644" s="8" t="s">
        <v>26</v>
      </c>
      <c r="F644" s="8" t="s">
        <v>26</v>
      </c>
      <c r="G644" s="10" t="n">
        <v>812</v>
      </c>
      <c r="H644" s="10"/>
      <c r="I644" s="10" t="s">
        <v>27</v>
      </c>
      <c r="J644" s="8" t="s">
        <v>26</v>
      </c>
      <c r="K644" s="10" t="s">
        <v>28</v>
      </c>
      <c r="L644" s="10"/>
      <c r="P644" s="8" t="s">
        <v>26</v>
      </c>
      <c r="Q644" s="0" t="n">
        <f aca="false">IF(ISNA(VLOOKUP(A644,calculos!$A$2:$B$20,2,1)),"null",VLOOKUP(A644,calculos!$A$2:$B$20,2,1))</f>
        <v>12</v>
      </c>
      <c r="R644" s="0" t="n">
        <f aca="false">IF(ISNA(VLOOKUP(C644,calculos!$D$2:$E$1218,2,1)),"null",VLOOKUP(C644,calculos!$D$2:$E$1218,2,1))</f>
        <v>401</v>
      </c>
      <c r="S644" s="0" t="n">
        <f aca="false">IF(ISNA(VLOOKUP(D644,calculos!$G$2:$H$1118,2,1)),"null",VLOOKUP(D644,calculos!$G$2:$H$1118,2,1))</f>
        <v>559</v>
      </c>
      <c r="T644" s="0" t="n">
        <f aca="false">IF(ISNA(VLOOKUP(E644,calculos!$J$2:$K$220,2,1)),"null",VLOOKUP(E644,calculos!$J$2:$K$220,2,1))</f>
        <v>125</v>
      </c>
      <c r="U644" s="0" t="n">
        <f aca="false">IF(ISNA(VLOOKUP(F644,calculos!$M$2:$N$658,2,1)),"null",VLOOKUP(F644,calculos!$M$2:$N$658,2,1))</f>
        <v>400</v>
      </c>
      <c r="V644" s="0" t="n">
        <f aca="false">IF(ISNA(VLOOKUP(J644,calculos!$P$2:$Q$1711,2,1)),"null",VLOOKUP(J644,calculos!$P$2:$Q$1711,2,1))</f>
        <v>1705</v>
      </c>
      <c r="W644" s="0" t="n">
        <f aca="false">IF(ISNA(VLOOKUP(P644,calculos!$S$2:$T$58,2,1)),"null",VLOOKUP(P644,calculos!$S$2:$T$58,2,1))</f>
        <v>42</v>
      </c>
      <c r="X644" s="0" t="str">
        <f aca="false">$X$1&amp;B644&amp;"','"&amp;G644&amp;"','"&amp;H644&amp;"','"&amp;I644&amp;"','"&amp;K644&amp;"','"&amp;L644&amp;"','"&amp;M644&amp;"','"&amp;N644&amp;"','"&amp;O644&amp;"',"&amp;Q644&amp;","&amp;R644&amp;","&amp;S644&amp;","&amp;T644&amp;","&amp;U644&amp;","&amp;V644&amp;","&amp;W644&amp;");"</f>
        <v>insert into servicio (id,fecha_entrega,serie,apertura,fecha_instalacion,garantia,mantenimiento,capacitacion,entrega_equipo,visita,id_empresa,id_hospital,id_equipo,id_marca,id_modelo,id_os,id_ingeniero) values (nextval('seq_servicio'),'','812','','22-01-2014','23-01-2012','','','','',12,401,559,125,400,1705,42);</v>
      </c>
    </row>
    <row r="645" customFormat="false" ht="13.8" hidden="false" customHeight="false" outlineLevel="0" collapsed="false">
      <c r="A645" s="10" t="s">
        <v>23</v>
      </c>
      <c r="B645" s="10"/>
      <c r="C645" s="10" t="s">
        <v>113</v>
      </c>
      <c r="D645" s="10" t="s">
        <v>114</v>
      </c>
      <c r="E645" s="8" t="s">
        <v>26</v>
      </c>
      <c r="F645" s="8" t="s">
        <v>26</v>
      </c>
      <c r="G645" s="10" t="s">
        <v>928</v>
      </c>
      <c r="H645" s="10"/>
      <c r="I645" s="10" t="s">
        <v>929</v>
      </c>
      <c r="J645" s="8" t="s">
        <v>26</v>
      </c>
      <c r="K645" s="10" t="s">
        <v>930</v>
      </c>
      <c r="L645" s="10"/>
      <c r="P645" s="8" t="s">
        <v>26</v>
      </c>
      <c r="Q645" s="0" t="n">
        <f aca="false">IF(ISNA(VLOOKUP(A645,calculos!$A$2:$B$20,2,1)),"null",VLOOKUP(A645,calculos!$A$2:$B$20,2,1))</f>
        <v>12</v>
      </c>
      <c r="R645" s="0" t="n">
        <f aca="false">IF(ISNA(VLOOKUP(C645,calculos!$D$2:$E$1218,2,1)),"null",VLOOKUP(C645,calculos!$D$2:$E$1218,2,1))</f>
        <v>775</v>
      </c>
      <c r="S645" s="0" t="n">
        <f aca="false">IF(ISNA(VLOOKUP(D645,calculos!$G$2:$H$1118,2,1)),"null",VLOOKUP(D645,calculos!$G$2:$H$1118,2,1))</f>
        <v>1005</v>
      </c>
      <c r="T645" s="0" t="n">
        <f aca="false">IF(ISNA(VLOOKUP(E645,calculos!$J$2:$K$220,2,1)),"null",VLOOKUP(E645,calculos!$J$2:$K$220,2,1))</f>
        <v>125</v>
      </c>
      <c r="U645" s="0" t="n">
        <f aca="false">IF(ISNA(VLOOKUP(F645,calculos!$M$2:$N$658,2,1)),"null",VLOOKUP(F645,calculos!$M$2:$N$658,2,1))</f>
        <v>400</v>
      </c>
      <c r="V645" s="0" t="n">
        <f aca="false">IF(ISNA(VLOOKUP(J645,calculos!$P$2:$Q$1711,2,1)),"null",VLOOKUP(J645,calculos!$P$2:$Q$1711,2,1))</f>
        <v>1705</v>
      </c>
      <c r="W645" s="0" t="n">
        <f aca="false">IF(ISNA(VLOOKUP(P645,calculos!$S$2:$T$58,2,1)),"null",VLOOKUP(P645,calculos!$S$2:$T$58,2,1))</f>
        <v>42</v>
      </c>
      <c r="X645" s="0" t="str">
        <f aca="false">$X$1&amp;B645&amp;"','"&amp;G645&amp;"','"&amp;H645&amp;"','"&amp;I645&amp;"','"&amp;K645&amp;"','"&amp;L645&amp;"','"&amp;M645&amp;"','"&amp;N645&amp;"','"&amp;O645&amp;"',"&amp;Q645&amp;","&amp;R645&amp;","&amp;S645&amp;","&amp;T645&amp;","&amp;U645&amp;","&amp;V645&amp;","&amp;W645&amp;");"</f>
        <v>insert into servicio (id,fecha_entrega,serie,apertura,fecha_instalacion,garantia,mantenimiento,capacitacion,entrega_equipo,visita,id_empresa,id_hospital,id_equipo,id_marca,id_modelo,id_os,id_ingeniero) values (nextval('seq_servicio'),'','SERIE 44','','01-01-2014','02-01-2012','','','','',12,775,1005,125,400,1705,42);</v>
      </c>
    </row>
    <row r="646" customFormat="false" ht="13.8" hidden="false" customHeight="false" outlineLevel="0" collapsed="false">
      <c r="A646" s="10" t="s">
        <v>23</v>
      </c>
      <c r="B646" s="10"/>
      <c r="C646" s="10" t="s">
        <v>931</v>
      </c>
      <c r="D646" s="10" t="s">
        <v>30</v>
      </c>
      <c r="E646" s="8" t="s">
        <v>26</v>
      </c>
      <c r="F646" s="8" t="s">
        <v>26</v>
      </c>
      <c r="G646" s="10" t="n">
        <v>1770028200</v>
      </c>
      <c r="H646" s="10"/>
      <c r="I646" s="10" t="s">
        <v>932</v>
      </c>
      <c r="J646" s="8" t="s">
        <v>26</v>
      </c>
      <c r="K646" s="10" t="s">
        <v>933</v>
      </c>
      <c r="L646" s="10"/>
      <c r="P646" s="8" t="s">
        <v>26</v>
      </c>
      <c r="Q646" s="0" t="n">
        <f aca="false">IF(ISNA(VLOOKUP(A646,calculos!$A$2:$B$20,2,1)),"null",VLOOKUP(A646,calculos!$A$2:$B$20,2,1))</f>
        <v>12</v>
      </c>
      <c r="R646" s="0" t="n">
        <f aca="false">IF(ISNA(VLOOKUP(C646,calculos!$D$2:$E$1218,2,1)),"null",VLOOKUP(C646,calculos!$D$2:$E$1218,2,1))</f>
        <v>889</v>
      </c>
      <c r="S646" s="0" t="n">
        <f aca="false">IF(ISNA(VLOOKUP(D646,calculos!$G$2:$H$1118,2,1)),"null",VLOOKUP(D646,calculos!$G$2:$H$1118,2,1))</f>
        <v>297</v>
      </c>
      <c r="T646" s="0" t="n">
        <f aca="false">IF(ISNA(VLOOKUP(E646,calculos!$J$2:$K$220,2,1)),"null",VLOOKUP(E646,calculos!$J$2:$K$220,2,1))</f>
        <v>125</v>
      </c>
      <c r="U646" s="0" t="n">
        <f aca="false">IF(ISNA(VLOOKUP(F646,calculos!$M$2:$N$658,2,1)),"null",VLOOKUP(F646,calculos!$M$2:$N$658,2,1))</f>
        <v>400</v>
      </c>
      <c r="V646" s="0" t="n">
        <f aca="false">IF(ISNA(VLOOKUP(J646,calculos!$P$2:$Q$1711,2,1)),"null",VLOOKUP(J646,calculos!$P$2:$Q$1711,2,1))</f>
        <v>1705</v>
      </c>
      <c r="W646" s="0" t="n">
        <f aca="false">IF(ISNA(VLOOKUP(P646,calculos!$S$2:$T$58,2,1)),"null",VLOOKUP(P646,calculos!$S$2:$T$58,2,1))</f>
        <v>42</v>
      </c>
      <c r="X646" s="0" t="str">
        <f aca="false">$X$1&amp;B646&amp;"','"&amp;G646&amp;"','"&amp;H646&amp;"','"&amp;I646&amp;"','"&amp;K646&amp;"','"&amp;L646&amp;"','"&amp;M646&amp;"','"&amp;N646&amp;"','"&amp;O646&amp;"',"&amp;Q646&amp;","&amp;R646&amp;","&amp;S646&amp;","&amp;T646&amp;","&amp;U646&amp;","&amp;V646&amp;","&amp;W646&amp;");"</f>
        <v>insert into servicio (id,fecha_entrega,serie,apertura,fecha_instalacion,garantia,mantenimiento,capacitacion,entrega_equipo,visita,id_empresa,id_hospital,id_equipo,id_marca,id_modelo,id_os,id_ingeniero) values (nextval('seq_servicio'),'','1770028200','','27-12-2013','28-12-2011','','','','',12,889,297,125,400,1705,42);</v>
      </c>
    </row>
    <row r="647" customFormat="false" ht="13.8" hidden="false" customHeight="false" outlineLevel="0" collapsed="false">
      <c r="A647" s="10" t="s">
        <v>23</v>
      </c>
      <c r="B647" s="10"/>
      <c r="C647" s="10" t="s">
        <v>934</v>
      </c>
      <c r="D647" s="10" t="s">
        <v>30</v>
      </c>
      <c r="E647" s="8" t="s">
        <v>26</v>
      </c>
      <c r="F647" s="8" t="s">
        <v>26</v>
      </c>
      <c r="G647" s="10" t="s">
        <v>935</v>
      </c>
      <c r="H647" s="10"/>
      <c r="I647" s="10" t="s">
        <v>936</v>
      </c>
      <c r="J647" s="8" t="s">
        <v>26</v>
      </c>
      <c r="K647" s="10" t="s">
        <v>936</v>
      </c>
      <c r="L647" s="10"/>
      <c r="P647" s="8" t="s">
        <v>26</v>
      </c>
      <c r="Q647" s="0" t="n">
        <f aca="false">IF(ISNA(VLOOKUP(A647,calculos!$A$2:$B$20,2,1)),"null",VLOOKUP(A647,calculos!$A$2:$B$20,2,1))</f>
        <v>12</v>
      </c>
      <c r="R647" s="0" t="n">
        <f aca="false">IF(ISNA(VLOOKUP(C647,calculos!$D$2:$E$1218,2,1)),"null",VLOOKUP(C647,calculos!$D$2:$E$1218,2,1))</f>
        <v>828</v>
      </c>
      <c r="S647" s="0" t="n">
        <f aca="false">IF(ISNA(VLOOKUP(D647,calculos!$G$2:$H$1118,2,1)),"null",VLOOKUP(D647,calculos!$G$2:$H$1118,2,1))</f>
        <v>297</v>
      </c>
      <c r="T647" s="0" t="n">
        <f aca="false">IF(ISNA(VLOOKUP(E647,calculos!$J$2:$K$220,2,1)),"null",VLOOKUP(E647,calculos!$J$2:$K$220,2,1))</f>
        <v>125</v>
      </c>
      <c r="U647" s="0" t="n">
        <f aca="false">IF(ISNA(VLOOKUP(F647,calculos!$M$2:$N$658,2,1)),"null",VLOOKUP(F647,calculos!$M$2:$N$658,2,1))</f>
        <v>400</v>
      </c>
      <c r="V647" s="0" t="n">
        <f aca="false">IF(ISNA(VLOOKUP(J647,calculos!$P$2:$Q$1711,2,1)),"null",VLOOKUP(J647,calculos!$P$2:$Q$1711,2,1))</f>
        <v>1705</v>
      </c>
      <c r="W647" s="0" t="n">
        <f aca="false">IF(ISNA(VLOOKUP(P647,calculos!$S$2:$T$58,2,1)),"null",VLOOKUP(P647,calculos!$S$2:$T$58,2,1))</f>
        <v>42</v>
      </c>
      <c r="X647" s="0" t="str">
        <f aca="false">$X$1&amp;B647&amp;"','"&amp;G647&amp;"','"&amp;H647&amp;"','"&amp;I647&amp;"','"&amp;K647&amp;"','"&amp;L647&amp;"','"&amp;M647&amp;"','"&amp;N647&amp;"','"&amp;O647&amp;"',"&amp;Q647&amp;","&amp;R647&amp;","&amp;S647&amp;","&amp;T647&amp;","&amp;U647&amp;","&amp;V647&amp;","&amp;W647&amp;");"</f>
        <v>insert into servicio (id,fecha_entrega,serie,apertura,fecha_instalacion,garantia,mantenimiento,capacitacion,entrega_equipo,visita,id_empresa,id_hospital,id_equipo,id_marca,id_modelo,id_os,id_ingeniero) values (nextval('seq_servicio'),'','17695-28194','','29-12-2013','29-12-2013','','','','',12,828,297,125,400,1705,42);</v>
      </c>
    </row>
    <row r="648" customFormat="false" ht="13.8" hidden="false" customHeight="false" outlineLevel="0" collapsed="false">
      <c r="A648" s="10" t="s">
        <v>23</v>
      </c>
      <c r="B648" s="10"/>
      <c r="C648" s="10" t="s">
        <v>937</v>
      </c>
      <c r="D648" s="10" t="s">
        <v>30</v>
      </c>
      <c r="E648" s="8" t="s">
        <v>26</v>
      </c>
      <c r="F648" s="8" t="s">
        <v>26</v>
      </c>
      <c r="G648" s="10" t="s">
        <v>938</v>
      </c>
      <c r="H648" s="10"/>
      <c r="I648" s="10" t="s">
        <v>939</v>
      </c>
      <c r="J648" s="8" t="s">
        <v>26</v>
      </c>
      <c r="K648" s="10" t="s">
        <v>939</v>
      </c>
      <c r="L648" s="10"/>
      <c r="P648" s="8" t="s">
        <v>26</v>
      </c>
      <c r="Q648" s="0" t="n">
        <f aca="false">IF(ISNA(VLOOKUP(A648,calculos!$A$2:$B$20,2,1)),"null",VLOOKUP(A648,calculos!$A$2:$B$20,2,1))</f>
        <v>12</v>
      </c>
      <c r="R648" s="0" t="n">
        <f aca="false">IF(ISNA(VLOOKUP(C648,calculos!$D$2:$E$1218,2,1)),"null",VLOOKUP(C648,calculos!$D$2:$E$1218,2,1))</f>
        <v>897</v>
      </c>
      <c r="S648" s="0" t="n">
        <f aca="false">IF(ISNA(VLOOKUP(D648,calculos!$G$2:$H$1118,2,1)),"null",VLOOKUP(D648,calculos!$G$2:$H$1118,2,1))</f>
        <v>297</v>
      </c>
      <c r="T648" s="0" t="n">
        <f aca="false">IF(ISNA(VLOOKUP(E648,calculos!$J$2:$K$220,2,1)),"null",VLOOKUP(E648,calculos!$J$2:$K$220,2,1))</f>
        <v>125</v>
      </c>
      <c r="U648" s="0" t="n">
        <f aca="false">IF(ISNA(VLOOKUP(F648,calculos!$M$2:$N$658,2,1)),"null",VLOOKUP(F648,calculos!$M$2:$N$658,2,1))</f>
        <v>400</v>
      </c>
      <c r="V648" s="0" t="n">
        <f aca="false">IF(ISNA(VLOOKUP(J648,calculos!$P$2:$Q$1711,2,1)),"null",VLOOKUP(J648,calculos!$P$2:$Q$1711,2,1))</f>
        <v>1705</v>
      </c>
      <c r="W648" s="0" t="n">
        <f aca="false">IF(ISNA(VLOOKUP(P648,calculos!$S$2:$T$58,2,1)),"null",VLOOKUP(P648,calculos!$S$2:$T$58,2,1))</f>
        <v>42</v>
      </c>
      <c r="X648" s="0" t="str">
        <f aca="false">$X$1&amp;B648&amp;"','"&amp;G648&amp;"','"&amp;H648&amp;"','"&amp;I648&amp;"','"&amp;K648&amp;"','"&amp;L648&amp;"','"&amp;M648&amp;"','"&amp;N648&amp;"','"&amp;O648&amp;"',"&amp;Q648&amp;","&amp;R648&amp;","&amp;S648&amp;","&amp;T648&amp;","&amp;U648&amp;","&amp;V648&amp;","&amp;W648&amp;");"</f>
        <v>insert into servicio (id,fecha_entrega,serie,apertura,fecha_instalacion,garantia,mantenimiento,capacitacion,entrega_equipo,visita,id_empresa,id_hospital,id_equipo,id_marca,id_modelo,id_os,id_ingeniero) values (nextval('seq_servicio'),'','17705-28205','','28-12-2013','28-12-2013','','','','',12,897,297,125,400,1705,42);</v>
      </c>
    </row>
    <row r="649" customFormat="false" ht="24.05" hidden="false" customHeight="false" outlineLevel="0" collapsed="false">
      <c r="A649" s="10" t="s">
        <v>23</v>
      </c>
      <c r="B649" s="10"/>
      <c r="C649" s="10" t="s">
        <v>899</v>
      </c>
      <c r="D649" s="10" t="s">
        <v>940</v>
      </c>
      <c r="E649" s="8" t="s">
        <v>26</v>
      </c>
      <c r="F649" s="8" t="s">
        <v>26</v>
      </c>
      <c r="G649" s="12" t="s">
        <v>941</v>
      </c>
      <c r="H649" s="12"/>
      <c r="I649" s="10" t="s">
        <v>942</v>
      </c>
      <c r="J649" s="8" t="s">
        <v>26</v>
      </c>
      <c r="K649" s="10" t="s">
        <v>942</v>
      </c>
      <c r="L649" s="10"/>
      <c r="P649" s="8" t="s">
        <v>26</v>
      </c>
      <c r="Q649" s="0" t="n">
        <f aca="false">IF(ISNA(VLOOKUP(A649,calculos!$A$2:$B$20,2,1)),"null",VLOOKUP(A649,calculos!$A$2:$B$20,2,1))</f>
        <v>12</v>
      </c>
      <c r="R649" s="0" t="n">
        <f aca="false">IF(ISNA(VLOOKUP(C649,calculos!$D$2:$E$1218,2,1)),"null",VLOOKUP(C649,calculos!$D$2:$E$1218,2,1))</f>
        <v>778</v>
      </c>
      <c r="S649" s="0" t="n">
        <f aca="false">IF(ISNA(VLOOKUP(D649,calculos!$G$2:$H$1118,2,1)),"null",VLOOKUP(D649,calculos!$G$2:$H$1118,2,1))</f>
        <v>268</v>
      </c>
      <c r="T649" s="0" t="n">
        <f aca="false">IF(ISNA(VLOOKUP(E649,calculos!$J$2:$K$220,2,1)),"null",VLOOKUP(E649,calculos!$J$2:$K$220,2,1))</f>
        <v>125</v>
      </c>
      <c r="U649" s="0" t="n">
        <f aca="false">IF(ISNA(VLOOKUP(F649,calculos!$M$2:$N$658,2,1)),"null",VLOOKUP(F649,calculos!$M$2:$N$658,2,1))</f>
        <v>400</v>
      </c>
      <c r="V649" s="0" t="n">
        <f aca="false">IF(ISNA(VLOOKUP(J649,calculos!$P$2:$Q$1711,2,1)),"null",VLOOKUP(J649,calculos!$P$2:$Q$1711,2,1))</f>
        <v>1705</v>
      </c>
      <c r="W649" s="0" t="n">
        <f aca="false">IF(ISNA(VLOOKUP(P649,calculos!$S$2:$T$58,2,1)),"null",VLOOKUP(P649,calculos!$S$2:$T$58,2,1))</f>
        <v>42</v>
      </c>
      <c r="X649" s="0" t="str">
        <f aca="false">$X$1&amp;B649&amp;"','"&amp;G649&amp;"','"&amp;H649&amp;"','"&amp;I649&amp;"','"&amp;K649&amp;"','"&amp;L649&amp;"','"&amp;M649&amp;"','"&amp;N649&amp;"','"&amp;O649&amp;"',"&amp;Q649&amp;","&amp;R649&amp;","&amp;S649&amp;","&amp;T649&amp;","&amp;U649&amp;","&amp;V649&amp;","&amp;W649&amp;");"</f>
        <v>insert into servicio (id,fecha_entrega,serie,apertura,fecha_instalacion,garantia,mantenimiento,capacitacion,entrega_equipo,visita,id_empresa,id_hospital,id_equipo,id_marca,id_modelo,id_os,id_ingeniero) values (nextval('seq_servicio'),'','057579
057579','','17-01-2014','17-01-2014','','','','',12,778,268,125,400,1705,42);</v>
      </c>
    </row>
    <row r="650" customFormat="false" ht="13.8" hidden="false" customHeight="false" outlineLevel="0" collapsed="false">
      <c r="A650" s="10" t="s">
        <v>23</v>
      </c>
      <c r="B650" s="10"/>
      <c r="C650" s="10" t="s">
        <v>943</v>
      </c>
      <c r="D650" s="10" t="s">
        <v>25</v>
      </c>
      <c r="E650" s="8" t="s">
        <v>26</v>
      </c>
      <c r="F650" s="8" t="s">
        <v>26</v>
      </c>
      <c r="G650" s="10" t="n">
        <v>773</v>
      </c>
      <c r="H650" s="10"/>
      <c r="I650" s="10" t="s">
        <v>944</v>
      </c>
      <c r="J650" s="8" t="s">
        <v>26</v>
      </c>
      <c r="K650" s="10" t="s">
        <v>945</v>
      </c>
      <c r="L650" s="10"/>
      <c r="P650" s="8" t="s">
        <v>26</v>
      </c>
      <c r="Q650" s="0" t="n">
        <f aca="false">IF(ISNA(VLOOKUP(A650,calculos!$A$2:$B$20,2,1)),"null",VLOOKUP(A650,calculos!$A$2:$B$20,2,1))</f>
        <v>12</v>
      </c>
      <c r="R650" s="0" t="n">
        <f aca="false">IF(ISNA(VLOOKUP(C650,calculos!$D$2:$E$1218,2,1)),"null",VLOOKUP(C650,calculos!$D$2:$E$1218,2,1))</f>
        <v>700</v>
      </c>
      <c r="S650" s="0" t="n">
        <f aca="false">IF(ISNA(VLOOKUP(D650,calculos!$G$2:$H$1118,2,1)),"null",VLOOKUP(D650,calculos!$G$2:$H$1118,2,1))</f>
        <v>559</v>
      </c>
      <c r="T650" s="0" t="n">
        <f aca="false">IF(ISNA(VLOOKUP(E650,calculos!$J$2:$K$220,2,1)),"null",VLOOKUP(E650,calculos!$J$2:$K$220,2,1))</f>
        <v>125</v>
      </c>
      <c r="U650" s="0" t="n">
        <f aca="false">IF(ISNA(VLOOKUP(F650,calculos!$M$2:$N$658,2,1)),"null",VLOOKUP(F650,calculos!$M$2:$N$658,2,1))</f>
        <v>400</v>
      </c>
      <c r="V650" s="0" t="n">
        <f aca="false">IF(ISNA(VLOOKUP(J650,calculos!$P$2:$Q$1711,2,1)),"null",VLOOKUP(J650,calculos!$P$2:$Q$1711,2,1))</f>
        <v>1705</v>
      </c>
      <c r="W650" s="0" t="n">
        <f aca="false">IF(ISNA(VLOOKUP(P650,calculos!$S$2:$T$58,2,1)),"null",VLOOKUP(P650,calculos!$S$2:$T$58,2,1))</f>
        <v>42</v>
      </c>
      <c r="X650" s="0" t="str">
        <f aca="false">$X$1&amp;B650&amp;"','"&amp;G650&amp;"','"&amp;H650&amp;"','"&amp;I650&amp;"','"&amp;K650&amp;"','"&amp;L650&amp;"','"&amp;M650&amp;"','"&amp;N650&amp;"','"&amp;O650&amp;"',"&amp;Q650&amp;","&amp;R650&amp;","&amp;S650&amp;","&amp;T650&amp;","&amp;U650&amp;","&amp;V650&amp;","&amp;W650&amp;");"</f>
        <v>insert into servicio (id,fecha_entrega,serie,apertura,fecha_instalacion,garantia,mantenimiento,capacitacion,entrega_equipo,visita,id_empresa,id_hospital,id_equipo,id_marca,id_modelo,id_os,id_ingeniero) values (nextval('seq_servicio'),'','773','','16-01-2014','17-01-2012','','','','',12,700,559,125,400,1705,42);</v>
      </c>
    </row>
    <row r="651" customFormat="false" ht="13.8" hidden="false" customHeight="false" outlineLevel="0" collapsed="false">
      <c r="A651" s="10" t="s">
        <v>23</v>
      </c>
      <c r="B651" s="10"/>
      <c r="C651" s="10" t="s">
        <v>943</v>
      </c>
      <c r="D651" s="10" t="s">
        <v>25</v>
      </c>
      <c r="E651" s="8" t="s">
        <v>26</v>
      </c>
      <c r="F651" s="8" t="s">
        <v>26</v>
      </c>
      <c r="G651" s="10" t="n">
        <v>823</v>
      </c>
      <c r="H651" s="10"/>
      <c r="I651" s="10" t="s">
        <v>944</v>
      </c>
      <c r="J651" s="8" t="s">
        <v>26</v>
      </c>
      <c r="K651" s="10" t="s">
        <v>945</v>
      </c>
      <c r="L651" s="10"/>
      <c r="P651" s="8" t="s">
        <v>26</v>
      </c>
      <c r="Q651" s="0" t="n">
        <f aca="false">IF(ISNA(VLOOKUP(A651,calculos!$A$2:$B$20,2,1)),"null",VLOOKUP(A651,calculos!$A$2:$B$20,2,1))</f>
        <v>12</v>
      </c>
      <c r="R651" s="0" t="n">
        <f aca="false">IF(ISNA(VLOOKUP(C651,calculos!$D$2:$E$1218,2,1)),"null",VLOOKUP(C651,calculos!$D$2:$E$1218,2,1))</f>
        <v>700</v>
      </c>
      <c r="S651" s="0" t="n">
        <f aca="false">IF(ISNA(VLOOKUP(D651,calculos!$G$2:$H$1118,2,1)),"null",VLOOKUP(D651,calculos!$G$2:$H$1118,2,1))</f>
        <v>559</v>
      </c>
      <c r="T651" s="0" t="n">
        <f aca="false">IF(ISNA(VLOOKUP(E651,calculos!$J$2:$K$220,2,1)),"null",VLOOKUP(E651,calculos!$J$2:$K$220,2,1))</f>
        <v>125</v>
      </c>
      <c r="U651" s="0" t="n">
        <f aca="false">IF(ISNA(VLOOKUP(F651,calculos!$M$2:$N$658,2,1)),"null",VLOOKUP(F651,calculos!$M$2:$N$658,2,1))</f>
        <v>400</v>
      </c>
      <c r="V651" s="0" t="n">
        <f aca="false">IF(ISNA(VLOOKUP(J651,calculos!$P$2:$Q$1711,2,1)),"null",VLOOKUP(J651,calculos!$P$2:$Q$1711,2,1))</f>
        <v>1705</v>
      </c>
      <c r="W651" s="0" t="n">
        <f aca="false">IF(ISNA(VLOOKUP(P651,calculos!$S$2:$T$58,2,1)),"null",VLOOKUP(P651,calculos!$S$2:$T$58,2,1))</f>
        <v>42</v>
      </c>
      <c r="X651" s="0" t="str">
        <f aca="false">$X$1&amp;B651&amp;"','"&amp;G651&amp;"','"&amp;H651&amp;"','"&amp;I651&amp;"','"&amp;K651&amp;"','"&amp;L651&amp;"','"&amp;M651&amp;"','"&amp;N651&amp;"','"&amp;O651&amp;"',"&amp;Q651&amp;","&amp;R651&amp;","&amp;S651&amp;","&amp;T651&amp;","&amp;U651&amp;","&amp;V651&amp;","&amp;W651&amp;");"</f>
        <v>insert into servicio (id,fecha_entrega,serie,apertura,fecha_instalacion,garantia,mantenimiento,capacitacion,entrega_equipo,visita,id_empresa,id_hospital,id_equipo,id_marca,id_modelo,id_os,id_ingeniero) values (nextval('seq_servicio'),'','823','','16-01-2014','17-01-2012','','','','',12,700,559,125,400,1705,42);</v>
      </c>
    </row>
    <row r="652" customFormat="false" ht="13.8" hidden="false" customHeight="false" outlineLevel="0" collapsed="false">
      <c r="A652" s="10" t="s">
        <v>23</v>
      </c>
      <c r="B652" s="10"/>
      <c r="C652" s="10" t="s">
        <v>65</v>
      </c>
      <c r="D652" s="10" t="s">
        <v>50</v>
      </c>
      <c r="E652" s="8" t="s">
        <v>26</v>
      </c>
      <c r="F652" s="8" t="s">
        <v>26</v>
      </c>
      <c r="G652" s="10" t="n">
        <v>111812170</v>
      </c>
      <c r="H652" s="10"/>
      <c r="I652" s="10" t="s">
        <v>178</v>
      </c>
      <c r="J652" s="8" t="s">
        <v>26</v>
      </c>
      <c r="K652" s="10" t="s">
        <v>179</v>
      </c>
      <c r="L652" s="10"/>
      <c r="P652" s="8" t="s">
        <v>26</v>
      </c>
      <c r="Q652" s="0" t="n">
        <f aca="false">IF(ISNA(VLOOKUP(A652,calculos!$A$2:$B$20,2,1)),"null",VLOOKUP(A652,calculos!$A$2:$B$20,2,1))</f>
        <v>12</v>
      </c>
      <c r="R652" s="0" t="n">
        <f aca="false">IF(ISNA(VLOOKUP(C652,calculos!$D$2:$E$1218,2,1)),"null",VLOOKUP(C652,calculos!$D$2:$E$1218,2,1))</f>
        <v>417</v>
      </c>
      <c r="S652" s="0" t="n">
        <f aca="false">IF(ISNA(VLOOKUP(D652,calculos!$G$2:$H$1118,2,1)),"null",VLOOKUP(D652,calculos!$G$2:$H$1118,2,1))</f>
        <v>352</v>
      </c>
      <c r="T652" s="0" t="n">
        <f aca="false">IF(ISNA(VLOOKUP(E652,calculos!$J$2:$K$220,2,1)),"null",VLOOKUP(E652,calculos!$J$2:$K$220,2,1))</f>
        <v>125</v>
      </c>
      <c r="U652" s="0" t="n">
        <f aca="false">IF(ISNA(VLOOKUP(F652,calculos!$M$2:$N$658,2,1)),"null",VLOOKUP(F652,calculos!$M$2:$N$658,2,1))</f>
        <v>400</v>
      </c>
      <c r="V652" s="0" t="n">
        <f aca="false">IF(ISNA(VLOOKUP(J652,calculos!$P$2:$Q$1711,2,1)),"null",VLOOKUP(J652,calculos!$P$2:$Q$1711,2,1))</f>
        <v>1705</v>
      </c>
      <c r="W652" s="0" t="n">
        <f aca="false">IF(ISNA(VLOOKUP(P652,calculos!$S$2:$T$58,2,1)),"null",VLOOKUP(P652,calculos!$S$2:$T$58,2,1))</f>
        <v>42</v>
      </c>
      <c r="X652" s="0" t="str">
        <f aca="false">$X$1&amp;B652&amp;"','"&amp;G652&amp;"','"&amp;H652&amp;"','"&amp;I652&amp;"','"&amp;K652&amp;"','"&amp;L652&amp;"','"&amp;M652&amp;"','"&amp;N652&amp;"','"&amp;O652&amp;"',"&amp;Q652&amp;","&amp;R652&amp;","&amp;S652&amp;","&amp;T652&amp;","&amp;U652&amp;","&amp;V652&amp;","&amp;W652&amp;");"</f>
        <v>insert into servicio (id,fecha_entrega,serie,apertura,fecha_instalacion,garantia,mantenimiento,capacitacion,entrega_equipo,visita,id_empresa,id_hospital,id_equipo,id_marca,id_modelo,id_os,id_ingeniero) values (nextval('seq_servicio'),'','111812170','','22-02-2014','23-02-2012','','','','',12,417,352,125,400,1705,42);</v>
      </c>
    </row>
    <row r="653" customFormat="false" ht="13.8" hidden="false" customHeight="false" outlineLevel="0" collapsed="false">
      <c r="A653" s="10" t="s">
        <v>23</v>
      </c>
      <c r="B653" s="10"/>
      <c r="C653" s="10" t="s">
        <v>65</v>
      </c>
      <c r="D653" s="10" t="s">
        <v>50</v>
      </c>
      <c r="E653" s="8" t="s">
        <v>26</v>
      </c>
      <c r="F653" s="8" t="s">
        <v>26</v>
      </c>
      <c r="G653" s="10" t="n">
        <v>111812242</v>
      </c>
      <c r="H653" s="10"/>
      <c r="I653" s="10" t="s">
        <v>178</v>
      </c>
      <c r="J653" s="8" t="s">
        <v>26</v>
      </c>
      <c r="K653" s="10" t="s">
        <v>179</v>
      </c>
      <c r="L653" s="10"/>
      <c r="P653" s="8" t="s">
        <v>26</v>
      </c>
      <c r="Q653" s="0" t="n">
        <f aca="false">IF(ISNA(VLOOKUP(A653,calculos!$A$2:$B$20,2,1)),"null",VLOOKUP(A653,calculos!$A$2:$B$20,2,1))</f>
        <v>12</v>
      </c>
      <c r="R653" s="0" t="n">
        <f aca="false">IF(ISNA(VLOOKUP(C653,calculos!$D$2:$E$1218,2,1)),"null",VLOOKUP(C653,calculos!$D$2:$E$1218,2,1))</f>
        <v>417</v>
      </c>
      <c r="S653" s="0" t="n">
        <f aca="false">IF(ISNA(VLOOKUP(D653,calculos!$G$2:$H$1118,2,1)),"null",VLOOKUP(D653,calculos!$G$2:$H$1118,2,1))</f>
        <v>352</v>
      </c>
      <c r="T653" s="0" t="n">
        <f aca="false">IF(ISNA(VLOOKUP(E653,calculos!$J$2:$K$220,2,1)),"null",VLOOKUP(E653,calculos!$J$2:$K$220,2,1))</f>
        <v>125</v>
      </c>
      <c r="U653" s="0" t="n">
        <f aca="false">IF(ISNA(VLOOKUP(F653,calculos!$M$2:$N$658,2,1)),"null",VLOOKUP(F653,calculos!$M$2:$N$658,2,1))</f>
        <v>400</v>
      </c>
      <c r="V653" s="0" t="n">
        <f aca="false">IF(ISNA(VLOOKUP(J653,calculos!$P$2:$Q$1711,2,1)),"null",VLOOKUP(J653,calculos!$P$2:$Q$1711,2,1))</f>
        <v>1705</v>
      </c>
      <c r="W653" s="0" t="n">
        <f aca="false">IF(ISNA(VLOOKUP(P653,calculos!$S$2:$T$58,2,1)),"null",VLOOKUP(P653,calculos!$S$2:$T$58,2,1))</f>
        <v>42</v>
      </c>
      <c r="X653" s="0" t="str">
        <f aca="false">$X$1&amp;B653&amp;"','"&amp;G653&amp;"','"&amp;H653&amp;"','"&amp;I653&amp;"','"&amp;K653&amp;"','"&amp;L653&amp;"','"&amp;M653&amp;"','"&amp;N653&amp;"','"&amp;O653&amp;"',"&amp;Q653&amp;","&amp;R653&amp;","&amp;S653&amp;","&amp;T653&amp;","&amp;U653&amp;","&amp;V653&amp;","&amp;W653&amp;");"</f>
        <v>insert into servicio (id,fecha_entrega,serie,apertura,fecha_instalacion,garantia,mantenimiento,capacitacion,entrega_equipo,visita,id_empresa,id_hospital,id_equipo,id_marca,id_modelo,id_os,id_ingeniero) values (nextval('seq_servicio'),'','111812242','','22-02-2014','23-02-2012','','','','',12,417,352,125,400,1705,42);</v>
      </c>
    </row>
    <row r="654" customFormat="false" ht="24.05" hidden="false" customHeight="false" outlineLevel="0" collapsed="false">
      <c r="A654" s="10" t="s">
        <v>23</v>
      </c>
      <c r="B654" s="10"/>
      <c r="C654" s="10" t="s">
        <v>65</v>
      </c>
      <c r="D654" s="10" t="s">
        <v>50</v>
      </c>
      <c r="E654" s="8" t="s">
        <v>26</v>
      </c>
      <c r="F654" s="8" t="s">
        <v>26</v>
      </c>
      <c r="G654" s="12" t="s">
        <v>946</v>
      </c>
      <c r="H654" s="12"/>
      <c r="I654" s="10" t="s">
        <v>178</v>
      </c>
      <c r="J654" s="8" t="s">
        <v>26</v>
      </c>
      <c r="K654" s="10" t="s">
        <v>178</v>
      </c>
      <c r="L654" s="10"/>
      <c r="P654" s="8" t="s">
        <v>26</v>
      </c>
      <c r="Q654" s="0" t="n">
        <f aca="false">IF(ISNA(VLOOKUP(A654,calculos!$A$2:$B$20,2,1)),"null",VLOOKUP(A654,calculos!$A$2:$B$20,2,1))</f>
        <v>12</v>
      </c>
      <c r="R654" s="0" t="n">
        <f aca="false">IF(ISNA(VLOOKUP(C654,calculos!$D$2:$E$1218,2,1)),"null",VLOOKUP(C654,calculos!$D$2:$E$1218,2,1))</f>
        <v>417</v>
      </c>
      <c r="S654" s="0" t="n">
        <f aca="false">IF(ISNA(VLOOKUP(D654,calculos!$G$2:$H$1118,2,1)),"null",VLOOKUP(D654,calculos!$G$2:$H$1118,2,1))</f>
        <v>352</v>
      </c>
      <c r="T654" s="0" t="n">
        <f aca="false">IF(ISNA(VLOOKUP(E654,calculos!$J$2:$K$220,2,1)),"null",VLOOKUP(E654,calculos!$J$2:$K$220,2,1))</f>
        <v>125</v>
      </c>
      <c r="U654" s="0" t="n">
        <f aca="false">IF(ISNA(VLOOKUP(F654,calculos!$M$2:$N$658,2,1)),"null",VLOOKUP(F654,calculos!$M$2:$N$658,2,1))</f>
        <v>400</v>
      </c>
      <c r="V654" s="0" t="n">
        <f aca="false">IF(ISNA(VLOOKUP(J654,calculos!$P$2:$Q$1711,2,1)),"null",VLOOKUP(J654,calculos!$P$2:$Q$1711,2,1))</f>
        <v>1705</v>
      </c>
      <c r="W654" s="0" t="n">
        <f aca="false">IF(ISNA(VLOOKUP(P654,calculos!$S$2:$T$58,2,1)),"null",VLOOKUP(P654,calculos!$S$2:$T$58,2,1))</f>
        <v>42</v>
      </c>
      <c r="X654" s="0" t="str">
        <f aca="false">$X$1&amp;B654&amp;"','"&amp;G654&amp;"','"&amp;H654&amp;"','"&amp;I654&amp;"','"&amp;K654&amp;"','"&amp;L654&amp;"','"&amp;M654&amp;"','"&amp;N654&amp;"','"&amp;O654&amp;"',"&amp;Q654&amp;","&amp;R654&amp;","&amp;S654&amp;","&amp;T654&amp;","&amp;U654&amp;","&amp;V654&amp;","&amp;W654&amp;");"</f>
        <v>insert into servicio (id,fecha_entrega,serie,apertura,fecha_instalacion,garantia,mantenimiento,capacitacion,entrega_equipo,visita,id_empresa,id_hospital,id_equipo,id_marca,id_modelo,id_os,id_ingeniero) values (nextval('seq_servicio'),'','111812344
111812344','','22-02-2014','22-02-2014','','','','',12,417,352,125,400,1705,42);</v>
      </c>
    </row>
    <row r="655" customFormat="false" ht="13.8" hidden="false" customHeight="false" outlineLevel="0" collapsed="false">
      <c r="A655" s="10" t="s">
        <v>23</v>
      </c>
      <c r="B655" s="10"/>
      <c r="C655" s="10" t="s">
        <v>65</v>
      </c>
      <c r="D655" s="10" t="s">
        <v>50</v>
      </c>
      <c r="E655" s="8" t="s">
        <v>26</v>
      </c>
      <c r="F655" s="8" t="s">
        <v>26</v>
      </c>
      <c r="G655" s="10" t="n">
        <v>111812193</v>
      </c>
      <c r="H655" s="10"/>
      <c r="I655" s="10" t="s">
        <v>178</v>
      </c>
      <c r="J655" s="8" t="s">
        <v>26</v>
      </c>
      <c r="K655" s="10" t="s">
        <v>179</v>
      </c>
      <c r="L655" s="10"/>
      <c r="P655" s="8" t="s">
        <v>26</v>
      </c>
      <c r="Q655" s="0" t="n">
        <f aca="false">IF(ISNA(VLOOKUP(A655,calculos!$A$2:$B$20,2,1)),"null",VLOOKUP(A655,calculos!$A$2:$B$20,2,1))</f>
        <v>12</v>
      </c>
      <c r="R655" s="0" t="n">
        <f aca="false">IF(ISNA(VLOOKUP(C655,calculos!$D$2:$E$1218,2,1)),"null",VLOOKUP(C655,calculos!$D$2:$E$1218,2,1))</f>
        <v>417</v>
      </c>
      <c r="S655" s="0" t="n">
        <f aca="false">IF(ISNA(VLOOKUP(D655,calculos!$G$2:$H$1118,2,1)),"null",VLOOKUP(D655,calculos!$G$2:$H$1118,2,1))</f>
        <v>352</v>
      </c>
      <c r="T655" s="0" t="n">
        <f aca="false">IF(ISNA(VLOOKUP(E655,calculos!$J$2:$K$220,2,1)),"null",VLOOKUP(E655,calculos!$J$2:$K$220,2,1))</f>
        <v>125</v>
      </c>
      <c r="U655" s="0" t="n">
        <f aca="false">IF(ISNA(VLOOKUP(F655,calculos!$M$2:$N$658,2,1)),"null",VLOOKUP(F655,calculos!$M$2:$N$658,2,1))</f>
        <v>400</v>
      </c>
      <c r="V655" s="0" t="n">
        <f aca="false">IF(ISNA(VLOOKUP(J655,calculos!$P$2:$Q$1711,2,1)),"null",VLOOKUP(J655,calculos!$P$2:$Q$1711,2,1))</f>
        <v>1705</v>
      </c>
      <c r="W655" s="0" t="n">
        <f aca="false">IF(ISNA(VLOOKUP(P655,calculos!$S$2:$T$58,2,1)),"null",VLOOKUP(P655,calculos!$S$2:$T$58,2,1))</f>
        <v>42</v>
      </c>
      <c r="X655" s="0" t="str">
        <f aca="false">$X$1&amp;B655&amp;"','"&amp;G655&amp;"','"&amp;H655&amp;"','"&amp;I655&amp;"','"&amp;K655&amp;"','"&amp;L655&amp;"','"&amp;M655&amp;"','"&amp;N655&amp;"','"&amp;O655&amp;"',"&amp;Q655&amp;","&amp;R655&amp;","&amp;S655&amp;","&amp;T655&amp;","&amp;U655&amp;","&amp;V655&amp;","&amp;W655&amp;");"</f>
        <v>insert into servicio (id,fecha_entrega,serie,apertura,fecha_instalacion,garantia,mantenimiento,capacitacion,entrega_equipo,visita,id_empresa,id_hospital,id_equipo,id_marca,id_modelo,id_os,id_ingeniero) values (nextval('seq_servicio'),'','111812193','','22-02-2014','23-02-2012','','','','',12,417,352,125,400,1705,42);</v>
      </c>
    </row>
    <row r="656" customFormat="false" ht="13.8" hidden="false" customHeight="false" outlineLevel="0" collapsed="false">
      <c r="A656" s="10" t="s">
        <v>23</v>
      </c>
      <c r="B656" s="10"/>
      <c r="C656" s="10" t="s">
        <v>65</v>
      </c>
      <c r="D656" s="10" t="s">
        <v>50</v>
      </c>
      <c r="E656" s="8" t="s">
        <v>26</v>
      </c>
      <c r="F656" s="8" t="s">
        <v>26</v>
      </c>
      <c r="G656" s="10" t="n">
        <v>111812225</v>
      </c>
      <c r="H656" s="10"/>
      <c r="I656" s="10" t="s">
        <v>178</v>
      </c>
      <c r="J656" s="8" t="s">
        <v>26</v>
      </c>
      <c r="K656" s="10" t="s">
        <v>179</v>
      </c>
      <c r="L656" s="10"/>
      <c r="P656" s="8" t="s">
        <v>26</v>
      </c>
      <c r="Q656" s="0" t="n">
        <f aca="false">IF(ISNA(VLOOKUP(A656,calculos!$A$2:$B$20,2,1)),"null",VLOOKUP(A656,calculos!$A$2:$B$20,2,1))</f>
        <v>12</v>
      </c>
      <c r="R656" s="0" t="n">
        <f aca="false">IF(ISNA(VLOOKUP(C656,calculos!$D$2:$E$1218,2,1)),"null",VLOOKUP(C656,calculos!$D$2:$E$1218,2,1))</f>
        <v>417</v>
      </c>
      <c r="S656" s="0" t="n">
        <f aca="false">IF(ISNA(VLOOKUP(D656,calculos!$G$2:$H$1118,2,1)),"null",VLOOKUP(D656,calculos!$G$2:$H$1118,2,1))</f>
        <v>352</v>
      </c>
      <c r="T656" s="0" t="n">
        <f aca="false">IF(ISNA(VLOOKUP(E656,calculos!$J$2:$K$220,2,1)),"null",VLOOKUP(E656,calculos!$J$2:$K$220,2,1))</f>
        <v>125</v>
      </c>
      <c r="U656" s="0" t="n">
        <f aca="false">IF(ISNA(VLOOKUP(F656,calculos!$M$2:$N$658,2,1)),"null",VLOOKUP(F656,calculos!$M$2:$N$658,2,1))</f>
        <v>400</v>
      </c>
      <c r="V656" s="0" t="n">
        <f aca="false">IF(ISNA(VLOOKUP(J656,calculos!$P$2:$Q$1711,2,1)),"null",VLOOKUP(J656,calculos!$P$2:$Q$1711,2,1))</f>
        <v>1705</v>
      </c>
      <c r="W656" s="0" t="n">
        <f aca="false">IF(ISNA(VLOOKUP(P656,calculos!$S$2:$T$58,2,1)),"null",VLOOKUP(P656,calculos!$S$2:$T$58,2,1))</f>
        <v>42</v>
      </c>
      <c r="X656" s="0" t="str">
        <f aca="false">$X$1&amp;B656&amp;"','"&amp;G656&amp;"','"&amp;H656&amp;"','"&amp;I656&amp;"','"&amp;K656&amp;"','"&amp;L656&amp;"','"&amp;M656&amp;"','"&amp;N656&amp;"','"&amp;O656&amp;"',"&amp;Q656&amp;","&amp;R656&amp;","&amp;S656&amp;","&amp;T656&amp;","&amp;U656&amp;","&amp;V656&amp;","&amp;W656&amp;");"</f>
        <v>insert into servicio (id,fecha_entrega,serie,apertura,fecha_instalacion,garantia,mantenimiento,capacitacion,entrega_equipo,visita,id_empresa,id_hospital,id_equipo,id_marca,id_modelo,id_os,id_ingeniero) values (nextval('seq_servicio'),'','111812225','','22-02-2014','23-02-2012','','','','',12,417,352,125,400,1705,42);</v>
      </c>
    </row>
    <row r="657" customFormat="false" ht="13.8" hidden="false" customHeight="false" outlineLevel="0" collapsed="false">
      <c r="A657" s="10" t="s">
        <v>23</v>
      </c>
      <c r="B657" s="10"/>
      <c r="C657" s="10" t="s">
        <v>65</v>
      </c>
      <c r="D657" s="10" t="s">
        <v>50</v>
      </c>
      <c r="E657" s="8" t="s">
        <v>26</v>
      </c>
      <c r="F657" s="8" t="s">
        <v>26</v>
      </c>
      <c r="G657" s="10" t="n">
        <v>111812253</v>
      </c>
      <c r="H657" s="10"/>
      <c r="I657" s="10" t="s">
        <v>178</v>
      </c>
      <c r="J657" s="8" t="s">
        <v>26</v>
      </c>
      <c r="K657" s="10" t="s">
        <v>179</v>
      </c>
      <c r="L657" s="10"/>
      <c r="P657" s="8" t="s">
        <v>26</v>
      </c>
      <c r="Q657" s="0" t="n">
        <f aca="false">IF(ISNA(VLOOKUP(A657,calculos!$A$2:$B$20,2,1)),"null",VLOOKUP(A657,calculos!$A$2:$B$20,2,1))</f>
        <v>12</v>
      </c>
      <c r="R657" s="0" t="n">
        <f aca="false">IF(ISNA(VLOOKUP(C657,calculos!$D$2:$E$1218,2,1)),"null",VLOOKUP(C657,calculos!$D$2:$E$1218,2,1))</f>
        <v>417</v>
      </c>
      <c r="S657" s="0" t="n">
        <f aca="false">IF(ISNA(VLOOKUP(D657,calculos!$G$2:$H$1118,2,1)),"null",VLOOKUP(D657,calculos!$G$2:$H$1118,2,1))</f>
        <v>352</v>
      </c>
      <c r="T657" s="0" t="n">
        <f aca="false">IF(ISNA(VLOOKUP(E657,calculos!$J$2:$K$220,2,1)),"null",VLOOKUP(E657,calculos!$J$2:$K$220,2,1))</f>
        <v>125</v>
      </c>
      <c r="U657" s="0" t="n">
        <f aca="false">IF(ISNA(VLOOKUP(F657,calculos!$M$2:$N$658,2,1)),"null",VLOOKUP(F657,calculos!$M$2:$N$658,2,1))</f>
        <v>400</v>
      </c>
      <c r="V657" s="0" t="n">
        <f aca="false">IF(ISNA(VLOOKUP(J657,calculos!$P$2:$Q$1711,2,1)),"null",VLOOKUP(J657,calculos!$P$2:$Q$1711,2,1))</f>
        <v>1705</v>
      </c>
      <c r="W657" s="0" t="n">
        <f aca="false">IF(ISNA(VLOOKUP(P657,calculos!$S$2:$T$58,2,1)),"null",VLOOKUP(P657,calculos!$S$2:$T$58,2,1))</f>
        <v>42</v>
      </c>
      <c r="X657" s="0" t="str">
        <f aca="false">$X$1&amp;B657&amp;"','"&amp;G657&amp;"','"&amp;H657&amp;"','"&amp;I657&amp;"','"&amp;K657&amp;"','"&amp;L657&amp;"','"&amp;M657&amp;"','"&amp;N657&amp;"','"&amp;O657&amp;"',"&amp;Q657&amp;","&amp;R657&amp;","&amp;S657&amp;","&amp;T657&amp;","&amp;U657&amp;","&amp;V657&amp;","&amp;W657&amp;");"</f>
        <v>insert into servicio (id,fecha_entrega,serie,apertura,fecha_instalacion,garantia,mantenimiento,capacitacion,entrega_equipo,visita,id_empresa,id_hospital,id_equipo,id_marca,id_modelo,id_os,id_ingeniero) values (nextval('seq_servicio'),'','111812253','','22-02-2014','23-02-2012','','','','',12,417,352,125,400,1705,42);</v>
      </c>
    </row>
    <row r="658" customFormat="false" ht="13.8" hidden="false" customHeight="false" outlineLevel="0" collapsed="false">
      <c r="A658" s="10" t="s">
        <v>23</v>
      </c>
      <c r="B658" s="10"/>
      <c r="C658" s="10" t="s">
        <v>65</v>
      </c>
      <c r="D658" s="10" t="s">
        <v>947</v>
      </c>
      <c r="E658" s="8" t="s">
        <v>26</v>
      </c>
      <c r="F658" s="8" t="s">
        <v>26</v>
      </c>
      <c r="G658" s="10" t="s">
        <v>948</v>
      </c>
      <c r="H658" s="10"/>
      <c r="I658" s="10" t="s">
        <v>178</v>
      </c>
      <c r="J658" s="8" t="s">
        <v>26</v>
      </c>
      <c r="K658" s="10" t="s">
        <v>178</v>
      </c>
      <c r="L658" s="10"/>
      <c r="P658" s="8" t="s">
        <v>26</v>
      </c>
      <c r="Q658" s="0" t="n">
        <f aca="false">IF(ISNA(VLOOKUP(A658,calculos!$A$2:$B$20,2,1)),"null",VLOOKUP(A658,calculos!$A$2:$B$20,2,1))</f>
        <v>12</v>
      </c>
      <c r="R658" s="0" t="n">
        <f aca="false">IF(ISNA(VLOOKUP(C658,calculos!$D$2:$E$1218,2,1)),"null",VLOOKUP(C658,calculos!$D$2:$E$1218,2,1))</f>
        <v>417</v>
      </c>
      <c r="S658" s="0" t="n">
        <f aca="false">IF(ISNA(VLOOKUP(D658,calculos!$G$2:$H$1118,2,1)),"null",VLOOKUP(D658,calculos!$G$2:$H$1118,2,1))</f>
        <v>957</v>
      </c>
      <c r="T658" s="0" t="n">
        <f aca="false">IF(ISNA(VLOOKUP(E658,calculos!$J$2:$K$220,2,1)),"null",VLOOKUP(E658,calculos!$J$2:$K$220,2,1))</f>
        <v>125</v>
      </c>
      <c r="U658" s="0" t="n">
        <f aca="false">IF(ISNA(VLOOKUP(F658,calculos!$M$2:$N$658,2,1)),"null",VLOOKUP(F658,calculos!$M$2:$N$658,2,1))</f>
        <v>400</v>
      </c>
      <c r="V658" s="0" t="n">
        <f aca="false">IF(ISNA(VLOOKUP(J658,calculos!$P$2:$Q$1711,2,1)),"null",VLOOKUP(J658,calculos!$P$2:$Q$1711,2,1))</f>
        <v>1705</v>
      </c>
      <c r="W658" s="0" t="n">
        <f aca="false">IF(ISNA(VLOOKUP(P658,calculos!$S$2:$T$58,2,1)),"null",VLOOKUP(P658,calculos!$S$2:$T$58,2,1))</f>
        <v>42</v>
      </c>
      <c r="X658" s="0" t="str">
        <f aca="false">$X$1&amp;B658&amp;"','"&amp;G658&amp;"','"&amp;H658&amp;"','"&amp;I658&amp;"','"&amp;K658&amp;"','"&amp;L658&amp;"','"&amp;M658&amp;"','"&amp;N658&amp;"','"&amp;O658&amp;"',"&amp;Q658&amp;","&amp;R658&amp;","&amp;S658&amp;","&amp;T658&amp;","&amp;U658&amp;","&amp;V658&amp;","&amp;W658&amp;");"</f>
        <v>insert into servicio (id,fecha_entrega,serie,apertura,fecha_instalacion,garantia,mantenimiento,capacitacion,entrega_equipo,visita,id_empresa,id_hospital,id_equipo,id_marca,id_modelo,id_os,id_ingeniero) values (nextval('seq_servicio'),'','16 S/N','','22-02-2014','22-02-2014','','','','',12,417,957,125,400,1705,42);</v>
      </c>
    </row>
    <row r="659" customFormat="false" ht="13.8" hidden="false" customHeight="false" outlineLevel="0" collapsed="false">
      <c r="A659" s="10" t="s">
        <v>23</v>
      </c>
      <c r="B659" s="10"/>
      <c r="C659" s="10" t="s">
        <v>65</v>
      </c>
      <c r="D659" s="10" t="s">
        <v>73</v>
      </c>
      <c r="E659" s="8" t="s">
        <v>26</v>
      </c>
      <c r="F659" s="8" t="s">
        <v>26</v>
      </c>
      <c r="G659" s="10" t="n">
        <v>176</v>
      </c>
      <c r="H659" s="10"/>
      <c r="I659" s="10" t="s">
        <v>178</v>
      </c>
      <c r="J659" s="8" t="s">
        <v>26</v>
      </c>
      <c r="K659" s="10" t="s">
        <v>179</v>
      </c>
      <c r="L659" s="10"/>
      <c r="P659" s="8" t="s">
        <v>26</v>
      </c>
      <c r="Q659" s="0" t="n">
        <f aca="false">IF(ISNA(VLOOKUP(A659,calculos!$A$2:$B$20,2,1)),"null",VLOOKUP(A659,calculos!$A$2:$B$20,2,1))</f>
        <v>12</v>
      </c>
      <c r="R659" s="0" t="n">
        <f aca="false">IF(ISNA(VLOOKUP(C659,calculos!$D$2:$E$1218,2,1)),"null",VLOOKUP(C659,calculos!$D$2:$E$1218,2,1))</f>
        <v>417</v>
      </c>
      <c r="S659" s="0" t="n">
        <f aca="false">IF(ISNA(VLOOKUP(D659,calculos!$G$2:$H$1118,2,1)),"null",VLOOKUP(D659,calculos!$G$2:$H$1118,2,1))</f>
        <v>1072</v>
      </c>
      <c r="T659" s="0" t="n">
        <f aca="false">IF(ISNA(VLOOKUP(E659,calculos!$J$2:$K$220,2,1)),"null",VLOOKUP(E659,calculos!$J$2:$K$220,2,1))</f>
        <v>125</v>
      </c>
      <c r="U659" s="0" t="n">
        <f aca="false">IF(ISNA(VLOOKUP(F659,calculos!$M$2:$N$658,2,1)),"null",VLOOKUP(F659,calculos!$M$2:$N$658,2,1))</f>
        <v>400</v>
      </c>
      <c r="V659" s="0" t="n">
        <f aca="false">IF(ISNA(VLOOKUP(J659,calculos!$P$2:$Q$1711,2,1)),"null",VLOOKUP(J659,calculos!$P$2:$Q$1711,2,1))</f>
        <v>1705</v>
      </c>
      <c r="W659" s="0" t="n">
        <f aca="false">IF(ISNA(VLOOKUP(P659,calculos!$S$2:$T$58,2,1)),"null",VLOOKUP(P659,calculos!$S$2:$T$58,2,1))</f>
        <v>42</v>
      </c>
      <c r="X659" s="0" t="str">
        <f aca="false">$X$1&amp;B659&amp;"','"&amp;G659&amp;"','"&amp;H659&amp;"','"&amp;I659&amp;"','"&amp;K659&amp;"','"&amp;L659&amp;"','"&amp;M659&amp;"','"&amp;N659&amp;"','"&amp;O659&amp;"',"&amp;Q659&amp;","&amp;R659&amp;","&amp;S659&amp;","&amp;T659&amp;","&amp;U659&amp;","&amp;V659&amp;","&amp;W659&amp;");"</f>
        <v>insert into servicio (id,fecha_entrega,serie,apertura,fecha_instalacion,garantia,mantenimiento,capacitacion,entrega_equipo,visita,id_empresa,id_hospital,id_equipo,id_marca,id_modelo,id_os,id_ingeniero) values (nextval('seq_servicio'),'','176','','22-02-2014','23-02-2012','','','','',12,417,1072,125,400,1705,42);</v>
      </c>
    </row>
    <row r="660" customFormat="false" ht="13.8" hidden="false" customHeight="false" outlineLevel="0" collapsed="false">
      <c r="A660" s="10" t="s">
        <v>23</v>
      </c>
      <c r="B660" s="10"/>
      <c r="C660" s="10" t="s">
        <v>220</v>
      </c>
      <c r="D660" s="10" t="s">
        <v>184</v>
      </c>
      <c r="E660" s="8" t="s">
        <v>26</v>
      </c>
      <c r="F660" s="8" t="s">
        <v>26</v>
      </c>
      <c r="G660" s="10" t="s">
        <v>949</v>
      </c>
      <c r="H660" s="10"/>
      <c r="I660" s="10" t="s">
        <v>950</v>
      </c>
      <c r="J660" s="8" t="s">
        <v>26</v>
      </c>
      <c r="K660" s="10" t="s">
        <v>950</v>
      </c>
      <c r="L660" s="10"/>
      <c r="P660" s="8" t="s">
        <v>26</v>
      </c>
      <c r="Q660" s="0" t="n">
        <f aca="false">IF(ISNA(VLOOKUP(A660,calculos!$A$2:$B$20,2,1)),"null",VLOOKUP(A660,calculos!$A$2:$B$20,2,1))</f>
        <v>12</v>
      </c>
      <c r="R660" s="0" t="n">
        <f aca="false">IF(ISNA(VLOOKUP(C660,calculos!$D$2:$E$1218,2,1)),"null",VLOOKUP(C660,calculos!$D$2:$E$1218,2,1))</f>
        <v>395</v>
      </c>
      <c r="S660" s="0" t="n">
        <f aca="false">IF(ISNA(VLOOKUP(D660,calculos!$G$2:$H$1118,2,1)),"null",VLOOKUP(D660,calculos!$G$2:$H$1118,2,1))</f>
        <v>447</v>
      </c>
      <c r="T660" s="0" t="n">
        <f aca="false">IF(ISNA(VLOOKUP(E660,calculos!$J$2:$K$220,2,1)),"null",VLOOKUP(E660,calculos!$J$2:$K$220,2,1))</f>
        <v>125</v>
      </c>
      <c r="U660" s="0" t="n">
        <f aca="false">IF(ISNA(VLOOKUP(F660,calculos!$M$2:$N$658,2,1)),"null",VLOOKUP(F660,calculos!$M$2:$N$658,2,1))</f>
        <v>400</v>
      </c>
      <c r="V660" s="0" t="n">
        <f aca="false">IF(ISNA(VLOOKUP(J660,calculos!$P$2:$Q$1711,2,1)),"null",VLOOKUP(J660,calculos!$P$2:$Q$1711,2,1))</f>
        <v>1705</v>
      </c>
      <c r="W660" s="0" t="n">
        <f aca="false">IF(ISNA(VLOOKUP(P660,calculos!$S$2:$T$58,2,1)),"null",VLOOKUP(P660,calculos!$S$2:$T$58,2,1))</f>
        <v>42</v>
      </c>
      <c r="X660" s="0" t="str">
        <f aca="false">$X$1&amp;B660&amp;"','"&amp;G660&amp;"','"&amp;H660&amp;"','"&amp;I660&amp;"','"&amp;K660&amp;"','"&amp;L660&amp;"','"&amp;M660&amp;"','"&amp;N660&amp;"','"&amp;O660&amp;"',"&amp;Q660&amp;","&amp;R660&amp;","&amp;S660&amp;","&amp;T660&amp;","&amp;U660&amp;","&amp;V660&amp;","&amp;W660&amp;");"</f>
        <v>insert into servicio (id,fecha_entrega,serie,apertura,fecha_instalacion,garantia,mantenimiento,capacitacion,entrega_equipo,visita,id_empresa,id_hospital,id_equipo,id_marca,id_modelo,id_os,id_ingeniero) values (nextval('seq_servicio'),'','FL120068','','12-02-2014','12-02-2014','','','','',12,395,447,125,400,1705,42);</v>
      </c>
    </row>
    <row r="661" customFormat="false" ht="13.8" hidden="false" customHeight="false" outlineLevel="0" collapsed="false">
      <c r="A661" s="10" t="s">
        <v>23</v>
      </c>
      <c r="B661" s="10"/>
      <c r="C661" s="10" t="s">
        <v>220</v>
      </c>
      <c r="D661" s="10" t="s">
        <v>184</v>
      </c>
      <c r="E661" s="8" t="s">
        <v>26</v>
      </c>
      <c r="F661" s="8" t="s">
        <v>26</v>
      </c>
      <c r="G661" s="10" t="s">
        <v>951</v>
      </c>
      <c r="H661" s="10"/>
      <c r="I661" s="10" t="s">
        <v>950</v>
      </c>
      <c r="J661" s="8" t="s">
        <v>26</v>
      </c>
      <c r="K661" s="10" t="s">
        <v>950</v>
      </c>
      <c r="L661" s="10"/>
      <c r="P661" s="8" t="s">
        <v>26</v>
      </c>
      <c r="Q661" s="0" t="n">
        <f aca="false">IF(ISNA(VLOOKUP(A661,calculos!$A$2:$B$20,2,1)),"null",VLOOKUP(A661,calculos!$A$2:$B$20,2,1))</f>
        <v>12</v>
      </c>
      <c r="R661" s="0" t="n">
        <f aca="false">IF(ISNA(VLOOKUP(C661,calculos!$D$2:$E$1218,2,1)),"null",VLOOKUP(C661,calculos!$D$2:$E$1218,2,1))</f>
        <v>395</v>
      </c>
      <c r="S661" s="0" t="n">
        <f aca="false">IF(ISNA(VLOOKUP(D661,calculos!$G$2:$H$1118,2,1)),"null",VLOOKUP(D661,calculos!$G$2:$H$1118,2,1))</f>
        <v>447</v>
      </c>
      <c r="T661" s="0" t="n">
        <f aca="false">IF(ISNA(VLOOKUP(E661,calculos!$J$2:$K$220,2,1)),"null",VLOOKUP(E661,calculos!$J$2:$K$220,2,1))</f>
        <v>125</v>
      </c>
      <c r="U661" s="0" t="n">
        <f aca="false">IF(ISNA(VLOOKUP(F661,calculos!$M$2:$N$658,2,1)),"null",VLOOKUP(F661,calculos!$M$2:$N$658,2,1))</f>
        <v>400</v>
      </c>
      <c r="V661" s="0" t="n">
        <f aca="false">IF(ISNA(VLOOKUP(J661,calculos!$P$2:$Q$1711,2,1)),"null",VLOOKUP(J661,calculos!$P$2:$Q$1711,2,1))</f>
        <v>1705</v>
      </c>
      <c r="W661" s="0" t="n">
        <f aca="false">IF(ISNA(VLOOKUP(P661,calculos!$S$2:$T$58,2,1)),"null",VLOOKUP(P661,calculos!$S$2:$T$58,2,1))</f>
        <v>42</v>
      </c>
      <c r="X661" s="0" t="str">
        <f aca="false">$X$1&amp;B661&amp;"','"&amp;G661&amp;"','"&amp;H661&amp;"','"&amp;I661&amp;"','"&amp;K661&amp;"','"&amp;L661&amp;"','"&amp;M661&amp;"','"&amp;N661&amp;"','"&amp;O661&amp;"',"&amp;Q661&amp;","&amp;R661&amp;","&amp;S661&amp;","&amp;T661&amp;","&amp;U661&amp;","&amp;V661&amp;","&amp;W661&amp;");"</f>
        <v>insert into servicio (id,fecha_entrega,serie,apertura,fecha_instalacion,garantia,mantenimiento,capacitacion,entrega_equipo,visita,id_empresa,id_hospital,id_equipo,id_marca,id_modelo,id_os,id_ingeniero) values (nextval('seq_servicio'),'','FL120066','','12-02-2014','12-02-2014','','','','',12,395,447,125,400,1705,42);</v>
      </c>
    </row>
    <row r="662" customFormat="false" ht="13.8" hidden="false" customHeight="false" outlineLevel="0" collapsed="false">
      <c r="A662" s="10" t="s">
        <v>23</v>
      </c>
      <c r="B662" s="10"/>
      <c r="C662" s="10" t="s">
        <v>220</v>
      </c>
      <c r="D662" s="10" t="s">
        <v>184</v>
      </c>
      <c r="E662" s="8" t="s">
        <v>26</v>
      </c>
      <c r="F662" s="8" t="s">
        <v>26</v>
      </c>
      <c r="G662" s="10" t="s">
        <v>952</v>
      </c>
      <c r="H662" s="10"/>
      <c r="I662" s="10" t="s">
        <v>950</v>
      </c>
      <c r="J662" s="8" t="s">
        <v>26</v>
      </c>
      <c r="K662" s="10" t="s">
        <v>950</v>
      </c>
      <c r="L662" s="10"/>
      <c r="P662" s="8" t="s">
        <v>26</v>
      </c>
      <c r="Q662" s="0" t="n">
        <f aca="false">IF(ISNA(VLOOKUP(A662,calculos!$A$2:$B$20,2,1)),"null",VLOOKUP(A662,calculos!$A$2:$B$20,2,1))</f>
        <v>12</v>
      </c>
      <c r="R662" s="0" t="n">
        <f aca="false">IF(ISNA(VLOOKUP(C662,calculos!$D$2:$E$1218,2,1)),"null",VLOOKUP(C662,calculos!$D$2:$E$1218,2,1))</f>
        <v>395</v>
      </c>
      <c r="S662" s="0" t="n">
        <f aca="false">IF(ISNA(VLOOKUP(D662,calculos!$G$2:$H$1118,2,1)),"null",VLOOKUP(D662,calculos!$G$2:$H$1118,2,1))</f>
        <v>447</v>
      </c>
      <c r="T662" s="0" t="n">
        <f aca="false">IF(ISNA(VLOOKUP(E662,calculos!$J$2:$K$220,2,1)),"null",VLOOKUP(E662,calculos!$J$2:$K$220,2,1))</f>
        <v>125</v>
      </c>
      <c r="U662" s="0" t="n">
        <f aca="false">IF(ISNA(VLOOKUP(F662,calculos!$M$2:$N$658,2,1)),"null",VLOOKUP(F662,calculos!$M$2:$N$658,2,1))</f>
        <v>400</v>
      </c>
      <c r="V662" s="0" t="n">
        <f aca="false">IF(ISNA(VLOOKUP(J662,calculos!$P$2:$Q$1711,2,1)),"null",VLOOKUP(J662,calculos!$P$2:$Q$1711,2,1))</f>
        <v>1705</v>
      </c>
      <c r="W662" s="0" t="n">
        <f aca="false">IF(ISNA(VLOOKUP(P662,calculos!$S$2:$T$58,2,1)),"null",VLOOKUP(P662,calculos!$S$2:$T$58,2,1))</f>
        <v>42</v>
      </c>
      <c r="X662" s="0" t="str">
        <f aca="false">$X$1&amp;B662&amp;"','"&amp;G662&amp;"','"&amp;H662&amp;"','"&amp;I662&amp;"','"&amp;K662&amp;"','"&amp;L662&amp;"','"&amp;M662&amp;"','"&amp;N662&amp;"','"&amp;O662&amp;"',"&amp;Q662&amp;","&amp;R662&amp;","&amp;S662&amp;","&amp;T662&amp;","&amp;U662&amp;","&amp;V662&amp;","&amp;W662&amp;");"</f>
        <v>insert into servicio (id,fecha_entrega,serie,apertura,fecha_instalacion,garantia,mantenimiento,capacitacion,entrega_equipo,visita,id_empresa,id_hospital,id_equipo,id_marca,id_modelo,id_os,id_ingeniero) values (nextval('seq_servicio'),'','FL120067','','12-02-2014','12-02-2014','','','','',12,395,447,125,400,1705,42);</v>
      </c>
    </row>
    <row r="663" customFormat="false" ht="13.8" hidden="false" customHeight="false" outlineLevel="0" collapsed="false">
      <c r="A663" s="10" t="s">
        <v>23</v>
      </c>
      <c r="B663" s="10"/>
      <c r="C663" s="10" t="s">
        <v>128</v>
      </c>
      <c r="D663" s="10" t="s">
        <v>184</v>
      </c>
      <c r="E663" s="8" t="s">
        <v>26</v>
      </c>
      <c r="F663" s="8" t="s">
        <v>26</v>
      </c>
      <c r="G663" s="10" t="s">
        <v>953</v>
      </c>
      <c r="H663" s="10"/>
      <c r="I663" s="10" t="s">
        <v>954</v>
      </c>
      <c r="J663" s="8" t="s">
        <v>26</v>
      </c>
      <c r="K663" s="10" t="s">
        <v>954</v>
      </c>
      <c r="L663" s="10"/>
      <c r="P663" s="8" t="s">
        <v>26</v>
      </c>
      <c r="Q663" s="0" t="n">
        <f aca="false">IF(ISNA(VLOOKUP(A663,calculos!$A$2:$B$20,2,1)),"null",VLOOKUP(A663,calculos!$A$2:$B$20,2,1))</f>
        <v>12</v>
      </c>
      <c r="R663" s="0" t="n">
        <f aca="false">IF(ISNA(VLOOKUP(C663,calculos!$D$2:$E$1218,2,1)),"null",VLOOKUP(C663,calculos!$D$2:$E$1218,2,1))</f>
        <v>354</v>
      </c>
      <c r="S663" s="0" t="n">
        <f aca="false">IF(ISNA(VLOOKUP(D663,calculos!$G$2:$H$1118,2,1)),"null",VLOOKUP(D663,calculos!$G$2:$H$1118,2,1))</f>
        <v>447</v>
      </c>
      <c r="T663" s="0" t="n">
        <f aca="false">IF(ISNA(VLOOKUP(E663,calculos!$J$2:$K$220,2,1)),"null",VLOOKUP(E663,calculos!$J$2:$K$220,2,1))</f>
        <v>125</v>
      </c>
      <c r="U663" s="0" t="n">
        <f aca="false">IF(ISNA(VLOOKUP(F663,calculos!$M$2:$N$658,2,1)),"null",VLOOKUP(F663,calculos!$M$2:$N$658,2,1))</f>
        <v>400</v>
      </c>
      <c r="V663" s="0" t="n">
        <f aca="false">IF(ISNA(VLOOKUP(J663,calculos!$P$2:$Q$1711,2,1)),"null",VLOOKUP(J663,calculos!$P$2:$Q$1711,2,1))</f>
        <v>1705</v>
      </c>
      <c r="W663" s="0" t="n">
        <f aca="false">IF(ISNA(VLOOKUP(P663,calculos!$S$2:$T$58,2,1)),"null",VLOOKUP(P663,calculos!$S$2:$T$58,2,1))</f>
        <v>42</v>
      </c>
      <c r="X663" s="0" t="str">
        <f aca="false">$X$1&amp;B663&amp;"','"&amp;G663&amp;"','"&amp;H663&amp;"','"&amp;I663&amp;"','"&amp;K663&amp;"','"&amp;L663&amp;"','"&amp;M663&amp;"','"&amp;N663&amp;"','"&amp;O663&amp;"',"&amp;Q663&amp;","&amp;R663&amp;","&amp;S663&amp;","&amp;T663&amp;","&amp;U663&amp;","&amp;V663&amp;","&amp;W663&amp;");"</f>
        <v>insert into servicio (id,fecha_entrega,serie,apertura,fecha_instalacion,garantia,mantenimiento,capacitacion,entrega_equipo,visita,id_empresa,id_hospital,id_equipo,id_marca,id_modelo,id_os,id_ingeniero) values (nextval('seq_servicio'),'','FL1200056','','16-02-2014','16-02-2014','','','','',12,354,447,125,400,1705,42);</v>
      </c>
    </row>
    <row r="664" customFormat="false" ht="13.8" hidden="false" customHeight="false" outlineLevel="0" collapsed="false">
      <c r="A664" s="10" t="s">
        <v>23</v>
      </c>
      <c r="B664" s="10"/>
      <c r="C664" s="10" t="s">
        <v>128</v>
      </c>
      <c r="D664" s="10" t="s">
        <v>184</v>
      </c>
      <c r="E664" s="8" t="s">
        <v>26</v>
      </c>
      <c r="F664" s="8" t="s">
        <v>26</v>
      </c>
      <c r="G664" s="10" t="s">
        <v>955</v>
      </c>
      <c r="H664" s="10"/>
      <c r="I664" s="10" t="s">
        <v>954</v>
      </c>
      <c r="J664" s="8" t="s">
        <v>26</v>
      </c>
      <c r="K664" s="10" t="s">
        <v>956</v>
      </c>
      <c r="L664" s="10"/>
      <c r="P664" s="8" t="s">
        <v>26</v>
      </c>
      <c r="Q664" s="0" t="n">
        <f aca="false">IF(ISNA(VLOOKUP(A664,calculos!$A$2:$B$20,2,1)),"null",VLOOKUP(A664,calculos!$A$2:$B$20,2,1))</f>
        <v>12</v>
      </c>
      <c r="R664" s="0" t="n">
        <f aca="false">IF(ISNA(VLOOKUP(C664,calculos!$D$2:$E$1218,2,1)),"null",VLOOKUP(C664,calculos!$D$2:$E$1218,2,1))</f>
        <v>354</v>
      </c>
      <c r="S664" s="0" t="n">
        <f aca="false">IF(ISNA(VLOOKUP(D664,calculos!$G$2:$H$1118,2,1)),"null",VLOOKUP(D664,calculos!$G$2:$H$1118,2,1))</f>
        <v>447</v>
      </c>
      <c r="T664" s="0" t="n">
        <f aca="false">IF(ISNA(VLOOKUP(E664,calculos!$J$2:$K$220,2,1)),"null",VLOOKUP(E664,calculos!$J$2:$K$220,2,1))</f>
        <v>125</v>
      </c>
      <c r="U664" s="0" t="n">
        <f aca="false">IF(ISNA(VLOOKUP(F664,calculos!$M$2:$N$658,2,1)),"null",VLOOKUP(F664,calculos!$M$2:$N$658,2,1))</f>
        <v>400</v>
      </c>
      <c r="V664" s="0" t="n">
        <f aca="false">IF(ISNA(VLOOKUP(J664,calculos!$P$2:$Q$1711,2,1)),"null",VLOOKUP(J664,calculos!$P$2:$Q$1711,2,1))</f>
        <v>1705</v>
      </c>
      <c r="W664" s="0" t="n">
        <f aca="false">IF(ISNA(VLOOKUP(P664,calculos!$S$2:$T$58,2,1)),"null",VLOOKUP(P664,calculos!$S$2:$T$58,2,1))</f>
        <v>42</v>
      </c>
      <c r="X664" s="0" t="str">
        <f aca="false">$X$1&amp;B664&amp;"','"&amp;G664&amp;"','"&amp;H664&amp;"','"&amp;I664&amp;"','"&amp;K664&amp;"','"&amp;L664&amp;"','"&amp;M664&amp;"','"&amp;N664&amp;"','"&amp;O664&amp;"',"&amp;Q664&amp;","&amp;R664&amp;","&amp;S664&amp;","&amp;T664&amp;","&amp;U664&amp;","&amp;V664&amp;","&amp;W664&amp;");"</f>
        <v>insert into servicio (id,fecha_entrega,serie,apertura,fecha_instalacion,garantia,mantenimiento,capacitacion,entrega_equipo,visita,id_empresa,id_hospital,id_equipo,id_marca,id_modelo,id_os,id_ingeniero) values (nextval('seq_servicio'),'','FL1200055','','16-02-2014','17-02-2012','','','','',12,354,447,125,400,1705,42);</v>
      </c>
    </row>
    <row r="665" customFormat="false" ht="13.8" hidden="false" customHeight="false" outlineLevel="0" collapsed="false">
      <c r="A665" s="10" t="s">
        <v>23</v>
      </c>
      <c r="B665" s="10"/>
      <c r="C665" s="10" t="s">
        <v>128</v>
      </c>
      <c r="D665" s="10" t="s">
        <v>184</v>
      </c>
      <c r="E665" s="8" t="s">
        <v>26</v>
      </c>
      <c r="F665" s="8" t="s">
        <v>26</v>
      </c>
      <c r="G665" s="10" t="s">
        <v>957</v>
      </c>
      <c r="H665" s="10"/>
      <c r="I665" s="10" t="s">
        <v>954</v>
      </c>
      <c r="J665" s="8" t="s">
        <v>26</v>
      </c>
      <c r="K665" s="10" t="s">
        <v>956</v>
      </c>
      <c r="L665" s="10"/>
      <c r="P665" s="8" t="s">
        <v>26</v>
      </c>
      <c r="Q665" s="0" t="n">
        <f aca="false">IF(ISNA(VLOOKUP(A665,calculos!$A$2:$B$20,2,1)),"null",VLOOKUP(A665,calculos!$A$2:$B$20,2,1))</f>
        <v>12</v>
      </c>
      <c r="R665" s="0" t="n">
        <f aca="false">IF(ISNA(VLOOKUP(C665,calculos!$D$2:$E$1218,2,1)),"null",VLOOKUP(C665,calculos!$D$2:$E$1218,2,1))</f>
        <v>354</v>
      </c>
      <c r="S665" s="0" t="n">
        <f aca="false">IF(ISNA(VLOOKUP(D665,calculos!$G$2:$H$1118,2,1)),"null",VLOOKUP(D665,calculos!$G$2:$H$1118,2,1))</f>
        <v>447</v>
      </c>
      <c r="T665" s="0" t="n">
        <f aca="false">IF(ISNA(VLOOKUP(E665,calculos!$J$2:$K$220,2,1)),"null",VLOOKUP(E665,calculos!$J$2:$K$220,2,1))</f>
        <v>125</v>
      </c>
      <c r="U665" s="0" t="n">
        <f aca="false">IF(ISNA(VLOOKUP(F665,calculos!$M$2:$N$658,2,1)),"null",VLOOKUP(F665,calculos!$M$2:$N$658,2,1))</f>
        <v>400</v>
      </c>
      <c r="V665" s="0" t="n">
        <f aca="false">IF(ISNA(VLOOKUP(J665,calculos!$P$2:$Q$1711,2,1)),"null",VLOOKUP(J665,calculos!$P$2:$Q$1711,2,1))</f>
        <v>1705</v>
      </c>
      <c r="W665" s="0" t="n">
        <f aca="false">IF(ISNA(VLOOKUP(P665,calculos!$S$2:$T$58,2,1)),"null",VLOOKUP(P665,calculos!$S$2:$T$58,2,1))</f>
        <v>42</v>
      </c>
      <c r="X665" s="0" t="str">
        <f aca="false">$X$1&amp;B665&amp;"','"&amp;G665&amp;"','"&amp;H665&amp;"','"&amp;I665&amp;"','"&amp;K665&amp;"','"&amp;L665&amp;"','"&amp;M665&amp;"','"&amp;N665&amp;"','"&amp;O665&amp;"',"&amp;Q665&amp;","&amp;R665&amp;","&amp;S665&amp;","&amp;T665&amp;","&amp;U665&amp;","&amp;V665&amp;","&amp;W665&amp;");"</f>
        <v>insert into servicio (id,fecha_entrega,serie,apertura,fecha_instalacion,garantia,mantenimiento,capacitacion,entrega_equipo,visita,id_empresa,id_hospital,id_equipo,id_marca,id_modelo,id_os,id_ingeniero) values (nextval('seq_servicio'),'','FL1200054','','16-02-2014','17-02-2012','','','','',12,354,447,125,400,1705,42);</v>
      </c>
    </row>
    <row r="666" customFormat="false" ht="13.8" hidden="false" customHeight="false" outlineLevel="0" collapsed="false">
      <c r="A666" s="10" t="s">
        <v>23</v>
      </c>
      <c r="B666" s="10"/>
      <c r="C666" s="10" t="s">
        <v>485</v>
      </c>
      <c r="D666" s="10" t="s">
        <v>184</v>
      </c>
      <c r="E666" s="8" t="s">
        <v>26</v>
      </c>
      <c r="F666" s="8" t="s">
        <v>26</v>
      </c>
      <c r="G666" s="10" t="s">
        <v>958</v>
      </c>
      <c r="H666" s="10"/>
      <c r="I666" s="10" t="s">
        <v>950</v>
      </c>
      <c r="J666" s="8" t="s">
        <v>26</v>
      </c>
      <c r="K666" s="10" t="s">
        <v>950</v>
      </c>
      <c r="L666" s="10"/>
      <c r="P666" s="8" t="s">
        <v>26</v>
      </c>
      <c r="Q666" s="0" t="n">
        <f aca="false">IF(ISNA(VLOOKUP(A666,calculos!$A$2:$B$20,2,1)),"null",VLOOKUP(A666,calculos!$A$2:$B$20,2,1))</f>
        <v>12</v>
      </c>
      <c r="R666" s="0" t="n">
        <f aca="false">IF(ISNA(VLOOKUP(C666,calculos!$D$2:$E$1218,2,1)),"null",VLOOKUP(C666,calculos!$D$2:$E$1218,2,1))</f>
        <v>426</v>
      </c>
      <c r="S666" s="0" t="n">
        <f aca="false">IF(ISNA(VLOOKUP(D666,calculos!$G$2:$H$1118,2,1)),"null",VLOOKUP(D666,calculos!$G$2:$H$1118,2,1))</f>
        <v>447</v>
      </c>
      <c r="T666" s="0" t="n">
        <f aca="false">IF(ISNA(VLOOKUP(E666,calculos!$J$2:$K$220,2,1)),"null",VLOOKUP(E666,calculos!$J$2:$K$220,2,1))</f>
        <v>125</v>
      </c>
      <c r="U666" s="0" t="n">
        <f aca="false">IF(ISNA(VLOOKUP(F666,calculos!$M$2:$N$658,2,1)),"null",VLOOKUP(F666,calculos!$M$2:$N$658,2,1))</f>
        <v>400</v>
      </c>
      <c r="V666" s="0" t="n">
        <f aca="false">IF(ISNA(VLOOKUP(J666,calculos!$P$2:$Q$1711,2,1)),"null",VLOOKUP(J666,calculos!$P$2:$Q$1711,2,1))</f>
        <v>1705</v>
      </c>
      <c r="W666" s="0" t="n">
        <f aca="false">IF(ISNA(VLOOKUP(P666,calculos!$S$2:$T$58,2,1)),"null",VLOOKUP(P666,calculos!$S$2:$T$58,2,1))</f>
        <v>42</v>
      </c>
      <c r="X666" s="0" t="str">
        <f aca="false">$X$1&amp;B666&amp;"','"&amp;G666&amp;"','"&amp;H666&amp;"','"&amp;I666&amp;"','"&amp;K666&amp;"','"&amp;L666&amp;"','"&amp;M666&amp;"','"&amp;N666&amp;"','"&amp;O666&amp;"',"&amp;Q666&amp;","&amp;R666&amp;","&amp;S666&amp;","&amp;T666&amp;","&amp;U666&amp;","&amp;V666&amp;","&amp;W666&amp;");"</f>
        <v>insert into servicio (id,fecha_entrega,serie,apertura,fecha_instalacion,garantia,mantenimiento,capacitacion,entrega_equipo,visita,id_empresa,id_hospital,id_equipo,id_marca,id_modelo,id_os,id_ingeniero) values (nextval('seq_servicio'),'','FL1200057','','12-02-2014','12-02-2014','','','','',12,426,447,125,400,1705,42);</v>
      </c>
    </row>
    <row r="667" customFormat="false" ht="13.8" hidden="false" customHeight="false" outlineLevel="0" collapsed="false">
      <c r="A667" s="10" t="s">
        <v>23</v>
      </c>
      <c r="B667" s="10"/>
      <c r="C667" s="10" t="s">
        <v>485</v>
      </c>
      <c r="D667" s="10" t="s">
        <v>184</v>
      </c>
      <c r="E667" s="8" t="s">
        <v>26</v>
      </c>
      <c r="F667" s="8" t="s">
        <v>26</v>
      </c>
      <c r="G667" s="10" t="s">
        <v>959</v>
      </c>
      <c r="H667" s="10"/>
      <c r="I667" s="10" t="s">
        <v>950</v>
      </c>
      <c r="J667" s="8" t="s">
        <v>26</v>
      </c>
      <c r="K667" s="10" t="s">
        <v>950</v>
      </c>
      <c r="L667" s="10"/>
      <c r="P667" s="8" t="s">
        <v>26</v>
      </c>
      <c r="Q667" s="0" t="n">
        <f aca="false">IF(ISNA(VLOOKUP(A667,calculos!$A$2:$B$20,2,1)),"null",VLOOKUP(A667,calculos!$A$2:$B$20,2,1))</f>
        <v>12</v>
      </c>
      <c r="R667" s="0" t="n">
        <f aca="false">IF(ISNA(VLOOKUP(C667,calculos!$D$2:$E$1218,2,1)),"null",VLOOKUP(C667,calculos!$D$2:$E$1218,2,1))</f>
        <v>426</v>
      </c>
      <c r="S667" s="0" t="n">
        <f aca="false">IF(ISNA(VLOOKUP(D667,calculos!$G$2:$H$1118,2,1)),"null",VLOOKUP(D667,calculos!$G$2:$H$1118,2,1))</f>
        <v>447</v>
      </c>
      <c r="T667" s="0" t="n">
        <f aca="false">IF(ISNA(VLOOKUP(E667,calculos!$J$2:$K$220,2,1)),"null",VLOOKUP(E667,calculos!$J$2:$K$220,2,1))</f>
        <v>125</v>
      </c>
      <c r="U667" s="0" t="n">
        <f aca="false">IF(ISNA(VLOOKUP(F667,calculos!$M$2:$N$658,2,1)),"null",VLOOKUP(F667,calculos!$M$2:$N$658,2,1))</f>
        <v>400</v>
      </c>
      <c r="V667" s="0" t="n">
        <f aca="false">IF(ISNA(VLOOKUP(J667,calculos!$P$2:$Q$1711,2,1)),"null",VLOOKUP(J667,calculos!$P$2:$Q$1711,2,1))</f>
        <v>1705</v>
      </c>
      <c r="W667" s="0" t="n">
        <f aca="false">IF(ISNA(VLOOKUP(P667,calculos!$S$2:$T$58,2,1)),"null",VLOOKUP(P667,calculos!$S$2:$T$58,2,1))</f>
        <v>42</v>
      </c>
      <c r="X667" s="0" t="str">
        <f aca="false">$X$1&amp;B667&amp;"','"&amp;G667&amp;"','"&amp;H667&amp;"','"&amp;I667&amp;"','"&amp;K667&amp;"','"&amp;L667&amp;"','"&amp;M667&amp;"','"&amp;N667&amp;"','"&amp;O667&amp;"',"&amp;Q667&amp;","&amp;R667&amp;","&amp;S667&amp;","&amp;T667&amp;","&amp;U667&amp;","&amp;V667&amp;","&amp;W667&amp;");"</f>
        <v>insert into servicio (id,fecha_entrega,serie,apertura,fecha_instalacion,garantia,mantenimiento,capacitacion,entrega_equipo,visita,id_empresa,id_hospital,id_equipo,id_marca,id_modelo,id_os,id_ingeniero) values (nextval('seq_servicio'),'','FL1200058','','12-02-2014','12-02-2014','','','','',12,426,447,125,400,1705,42);</v>
      </c>
    </row>
    <row r="668" customFormat="false" ht="13.8" hidden="false" customHeight="false" outlineLevel="0" collapsed="false">
      <c r="A668" s="10" t="s">
        <v>23</v>
      </c>
      <c r="B668" s="10"/>
      <c r="C668" s="10" t="s">
        <v>65</v>
      </c>
      <c r="D668" s="10" t="s">
        <v>960</v>
      </c>
      <c r="E668" s="8" t="s">
        <v>26</v>
      </c>
      <c r="F668" s="8" t="s">
        <v>26</v>
      </c>
      <c r="G668" s="10" t="n">
        <v>51173</v>
      </c>
      <c r="H668" s="10"/>
      <c r="I668" s="10" t="s">
        <v>961</v>
      </c>
      <c r="J668" s="8" t="s">
        <v>26</v>
      </c>
      <c r="K668" s="10" t="s">
        <v>962</v>
      </c>
      <c r="L668" s="10"/>
      <c r="P668" s="8" t="s">
        <v>26</v>
      </c>
      <c r="Q668" s="0" t="n">
        <f aca="false">IF(ISNA(VLOOKUP(A668,calculos!$A$2:$B$20,2,1)),"null",VLOOKUP(A668,calculos!$A$2:$B$20,2,1))</f>
        <v>12</v>
      </c>
      <c r="R668" s="0" t="n">
        <f aca="false">IF(ISNA(VLOOKUP(C668,calculos!$D$2:$E$1218,2,1)),"null",VLOOKUP(C668,calculos!$D$2:$E$1218,2,1))</f>
        <v>417</v>
      </c>
      <c r="S668" s="0" t="n">
        <f aca="false">IF(ISNA(VLOOKUP(D668,calculos!$G$2:$H$1118,2,1)),"null",VLOOKUP(D668,calculos!$G$2:$H$1118,2,1))</f>
        <v>514</v>
      </c>
      <c r="T668" s="0" t="n">
        <f aca="false">IF(ISNA(VLOOKUP(E668,calculos!$J$2:$K$220,2,1)),"null",VLOOKUP(E668,calculos!$J$2:$K$220,2,1))</f>
        <v>125</v>
      </c>
      <c r="U668" s="0" t="n">
        <f aca="false">IF(ISNA(VLOOKUP(F668,calculos!$M$2:$N$658,2,1)),"null",VLOOKUP(F668,calculos!$M$2:$N$658,2,1))</f>
        <v>400</v>
      </c>
      <c r="V668" s="0" t="n">
        <f aca="false">IF(ISNA(VLOOKUP(J668,calculos!$P$2:$Q$1711,2,1)),"null",VLOOKUP(J668,calculos!$P$2:$Q$1711,2,1))</f>
        <v>1705</v>
      </c>
      <c r="W668" s="0" t="n">
        <f aca="false">IF(ISNA(VLOOKUP(P668,calculos!$S$2:$T$58,2,1)),"null",VLOOKUP(P668,calculos!$S$2:$T$58,2,1))</f>
        <v>42</v>
      </c>
      <c r="X668" s="0" t="str">
        <f aca="false">$X$1&amp;B668&amp;"','"&amp;G668&amp;"','"&amp;H668&amp;"','"&amp;I668&amp;"','"&amp;K668&amp;"','"&amp;L668&amp;"','"&amp;M668&amp;"','"&amp;N668&amp;"','"&amp;O668&amp;"',"&amp;Q668&amp;","&amp;R668&amp;","&amp;S668&amp;","&amp;T668&amp;","&amp;U668&amp;","&amp;V668&amp;","&amp;W668&amp;");"</f>
        <v>insert into servicio (id,fecha_entrega,serie,apertura,fecha_instalacion,garantia,mantenimiento,capacitacion,entrega_equipo,visita,id_empresa,id_hospital,id_equipo,id_marca,id_modelo,id_os,id_ingeniero) values (nextval('seq_servicio'),'','51173','','24-01-2014','25-01-2012','','','','',12,417,514,125,400,1705,42);</v>
      </c>
    </row>
    <row r="669" customFormat="false" ht="13.8" hidden="false" customHeight="false" outlineLevel="0" collapsed="false">
      <c r="A669" s="10" t="s">
        <v>23</v>
      </c>
      <c r="B669" s="10"/>
      <c r="C669" s="10" t="s">
        <v>122</v>
      </c>
      <c r="D669" s="10" t="s">
        <v>204</v>
      </c>
      <c r="E669" s="8" t="s">
        <v>26</v>
      </c>
      <c r="F669" s="8" t="s">
        <v>26</v>
      </c>
      <c r="G669" s="10" t="s">
        <v>963</v>
      </c>
      <c r="H669" s="10"/>
      <c r="I669" s="10" t="s">
        <v>134</v>
      </c>
      <c r="J669" s="8" t="s">
        <v>26</v>
      </c>
      <c r="K669" s="10" t="s">
        <v>134</v>
      </c>
      <c r="L669" s="10"/>
      <c r="P669" s="8" t="s">
        <v>26</v>
      </c>
      <c r="Q669" s="0" t="n">
        <f aca="false">IF(ISNA(VLOOKUP(A669,calculos!$A$2:$B$20,2,1)),"null",VLOOKUP(A669,calculos!$A$2:$B$20,2,1))</f>
        <v>12</v>
      </c>
      <c r="R669" s="0" t="n">
        <f aca="false">IF(ISNA(VLOOKUP(C669,calculos!$D$2:$E$1218,2,1)),"null",VLOOKUP(C669,calculos!$D$2:$E$1218,2,1))</f>
        <v>454</v>
      </c>
      <c r="S669" s="0" t="n">
        <f aca="false">IF(ISNA(VLOOKUP(D669,calculos!$G$2:$H$1118,2,1)),"null",VLOOKUP(D669,calculos!$G$2:$H$1118,2,1))</f>
        <v>315</v>
      </c>
      <c r="T669" s="0" t="n">
        <f aca="false">IF(ISNA(VLOOKUP(E669,calculos!$J$2:$K$220,2,1)),"null",VLOOKUP(E669,calculos!$J$2:$K$220,2,1))</f>
        <v>125</v>
      </c>
      <c r="U669" s="0" t="n">
        <f aca="false">IF(ISNA(VLOOKUP(F669,calculos!$M$2:$N$658,2,1)),"null",VLOOKUP(F669,calculos!$M$2:$N$658,2,1))</f>
        <v>400</v>
      </c>
      <c r="V669" s="0" t="n">
        <f aca="false">IF(ISNA(VLOOKUP(J669,calculos!$P$2:$Q$1711,2,1)),"null",VLOOKUP(J669,calculos!$P$2:$Q$1711,2,1))</f>
        <v>1705</v>
      </c>
      <c r="W669" s="0" t="n">
        <f aca="false">IF(ISNA(VLOOKUP(P669,calculos!$S$2:$T$58,2,1)),"null",VLOOKUP(P669,calculos!$S$2:$T$58,2,1))</f>
        <v>42</v>
      </c>
      <c r="X669" s="0" t="str">
        <f aca="false">$X$1&amp;B669&amp;"','"&amp;G669&amp;"','"&amp;H669&amp;"','"&amp;I669&amp;"','"&amp;K669&amp;"','"&amp;L669&amp;"','"&amp;M669&amp;"','"&amp;N669&amp;"','"&amp;O669&amp;"',"&amp;Q669&amp;","&amp;R669&amp;","&amp;S669&amp;","&amp;T669&amp;","&amp;U669&amp;","&amp;V669&amp;","&amp;W669&amp;");"</f>
        <v>insert into servicio (id,fecha_entrega,serie,apertura,fecha_instalacion,garantia,mantenimiento,capacitacion,entrega_equipo,visita,id_empresa,id_hospital,id_equipo,id_marca,id_modelo,id_os,id_ingeniero) values (nextval('seq_servicio'),'','0A009A-0105','','15-03-2014','15-03-2014','','','','',12,454,315,125,400,1705,42);</v>
      </c>
    </row>
    <row r="670" customFormat="false" ht="13.8" hidden="false" customHeight="false" outlineLevel="0" collapsed="false">
      <c r="A670" s="10" t="s">
        <v>23</v>
      </c>
      <c r="B670" s="10"/>
      <c r="C670" s="10" t="s">
        <v>122</v>
      </c>
      <c r="D670" s="10" t="s">
        <v>204</v>
      </c>
      <c r="E670" s="8" t="s">
        <v>26</v>
      </c>
      <c r="F670" s="8" t="s">
        <v>26</v>
      </c>
      <c r="G670" s="10" t="s">
        <v>964</v>
      </c>
      <c r="H670" s="10"/>
      <c r="I670" s="10" t="s">
        <v>134</v>
      </c>
      <c r="J670" s="8" t="s">
        <v>26</v>
      </c>
      <c r="K670" s="10" t="s">
        <v>134</v>
      </c>
      <c r="L670" s="10"/>
      <c r="P670" s="8" t="s">
        <v>26</v>
      </c>
      <c r="Q670" s="0" t="n">
        <f aca="false">IF(ISNA(VLOOKUP(A670,calculos!$A$2:$B$20,2,1)),"null",VLOOKUP(A670,calculos!$A$2:$B$20,2,1))</f>
        <v>12</v>
      </c>
      <c r="R670" s="0" t="n">
        <f aca="false">IF(ISNA(VLOOKUP(C670,calculos!$D$2:$E$1218,2,1)),"null",VLOOKUP(C670,calculos!$D$2:$E$1218,2,1))</f>
        <v>454</v>
      </c>
      <c r="S670" s="0" t="n">
        <f aca="false">IF(ISNA(VLOOKUP(D670,calculos!$G$2:$H$1118,2,1)),"null",VLOOKUP(D670,calculos!$G$2:$H$1118,2,1))</f>
        <v>315</v>
      </c>
      <c r="T670" s="0" t="n">
        <f aca="false">IF(ISNA(VLOOKUP(E670,calculos!$J$2:$K$220,2,1)),"null",VLOOKUP(E670,calculos!$J$2:$K$220,2,1))</f>
        <v>125</v>
      </c>
      <c r="U670" s="0" t="n">
        <f aca="false">IF(ISNA(VLOOKUP(F670,calculos!$M$2:$N$658,2,1)),"null",VLOOKUP(F670,calculos!$M$2:$N$658,2,1))</f>
        <v>400</v>
      </c>
      <c r="V670" s="0" t="n">
        <f aca="false">IF(ISNA(VLOOKUP(J670,calculos!$P$2:$Q$1711,2,1)),"null",VLOOKUP(J670,calculos!$P$2:$Q$1711,2,1))</f>
        <v>1705</v>
      </c>
      <c r="W670" s="0" t="n">
        <f aca="false">IF(ISNA(VLOOKUP(P670,calculos!$S$2:$T$58,2,1)),"null",VLOOKUP(P670,calculos!$S$2:$T$58,2,1))</f>
        <v>42</v>
      </c>
      <c r="X670" s="0" t="str">
        <f aca="false">$X$1&amp;B670&amp;"','"&amp;G670&amp;"','"&amp;H670&amp;"','"&amp;I670&amp;"','"&amp;K670&amp;"','"&amp;L670&amp;"','"&amp;M670&amp;"','"&amp;N670&amp;"','"&amp;O670&amp;"',"&amp;Q670&amp;","&amp;R670&amp;","&amp;S670&amp;","&amp;T670&amp;","&amp;U670&amp;","&amp;V670&amp;","&amp;W670&amp;");"</f>
        <v>insert into servicio (id,fecha_entrega,serie,apertura,fecha_instalacion,garantia,mantenimiento,capacitacion,entrega_equipo,visita,id_empresa,id_hospital,id_equipo,id_marca,id_modelo,id_os,id_ingeniero) values (nextval('seq_servicio'),'','0A009A-0152','','15-03-2014','15-03-2014','','','','',12,454,315,125,400,1705,42);</v>
      </c>
    </row>
    <row r="671" customFormat="false" ht="13.8" hidden="false" customHeight="false" outlineLevel="0" collapsed="false">
      <c r="A671" s="10" t="s">
        <v>23</v>
      </c>
      <c r="B671" s="10"/>
      <c r="C671" s="10" t="s">
        <v>122</v>
      </c>
      <c r="D671" s="10" t="s">
        <v>204</v>
      </c>
      <c r="E671" s="8" t="s">
        <v>26</v>
      </c>
      <c r="F671" s="8" t="s">
        <v>26</v>
      </c>
      <c r="G671" s="10" t="s">
        <v>965</v>
      </c>
      <c r="H671" s="10"/>
      <c r="I671" s="10" t="s">
        <v>134</v>
      </c>
      <c r="J671" s="8" t="s">
        <v>26</v>
      </c>
      <c r="K671" s="10" t="s">
        <v>134</v>
      </c>
      <c r="L671" s="10"/>
      <c r="P671" s="8" t="s">
        <v>26</v>
      </c>
      <c r="Q671" s="0" t="n">
        <f aca="false">IF(ISNA(VLOOKUP(A671,calculos!$A$2:$B$20,2,1)),"null",VLOOKUP(A671,calculos!$A$2:$B$20,2,1))</f>
        <v>12</v>
      </c>
      <c r="R671" s="0" t="n">
        <f aca="false">IF(ISNA(VLOOKUP(C671,calculos!$D$2:$E$1218,2,1)),"null",VLOOKUP(C671,calculos!$D$2:$E$1218,2,1))</f>
        <v>454</v>
      </c>
      <c r="S671" s="0" t="n">
        <f aca="false">IF(ISNA(VLOOKUP(D671,calculos!$G$2:$H$1118,2,1)),"null",VLOOKUP(D671,calculos!$G$2:$H$1118,2,1))</f>
        <v>315</v>
      </c>
      <c r="T671" s="0" t="n">
        <f aca="false">IF(ISNA(VLOOKUP(E671,calculos!$J$2:$K$220,2,1)),"null",VLOOKUP(E671,calculos!$J$2:$K$220,2,1))</f>
        <v>125</v>
      </c>
      <c r="U671" s="0" t="n">
        <f aca="false">IF(ISNA(VLOOKUP(F671,calculos!$M$2:$N$658,2,1)),"null",VLOOKUP(F671,calculos!$M$2:$N$658,2,1))</f>
        <v>400</v>
      </c>
      <c r="V671" s="0" t="n">
        <f aca="false">IF(ISNA(VLOOKUP(J671,calculos!$P$2:$Q$1711,2,1)),"null",VLOOKUP(J671,calculos!$P$2:$Q$1711,2,1))</f>
        <v>1705</v>
      </c>
      <c r="W671" s="0" t="n">
        <f aca="false">IF(ISNA(VLOOKUP(P671,calculos!$S$2:$T$58,2,1)),"null",VLOOKUP(P671,calculos!$S$2:$T$58,2,1))</f>
        <v>42</v>
      </c>
      <c r="X671" s="0" t="str">
        <f aca="false">$X$1&amp;B671&amp;"','"&amp;G671&amp;"','"&amp;H671&amp;"','"&amp;I671&amp;"','"&amp;K671&amp;"','"&amp;L671&amp;"','"&amp;M671&amp;"','"&amp;N671&amp;"','"&amp;O671&amp;"',"&amp;Q671&amp;","&amp;R671&amp;","&amp;S671&amp;","&amp;T671&amp;","&amp;U671&amp;","&amp;V671&amp;","&amp;W671&amp;");"</f>
        <v>insert into servicio (id,fecha_entrega,serie,apertura,fecha_instalacion,garantia,mantenimiento,capacitacion,entrega_equipo,visita,id_empresa,id_hospital,id_equipo,id_marca,id_modelo,id_os,id_ingeniero) values (nextval('seq_servicio'),'','0A009A-0157','','15-03-2014','15-03-2014','','','','',12,454,315,125,400,1705,42);</v>
      </c>
    </row>
    <row r="672" customFormat="false" ht="13.8" hidden="false" customHeight="false" outlineLevel="0" collapsed="false">
      <c r="A672" s="10" t="s">
        <v>23</v>
      </c>
      <c r="B672" s="10"/>
      <c r="C672" s="10" t="s">
        <v>122</v>
      </c>
      <c r="D672" s="10" t="s">
        <v>204</v>
      </c>
      <c r="E672" s="8" t="s">
        <v>26</v>
      </c>
      <c r="F672" s="8" t="s">
        <v>26</v>
      </c>
      <c r="G672" s="10" t="s">
        <v>966</v>
      </c>
      <c r="H672" s="10"/>
      <c r="I672" s="10" t="s">
        <v>134</v>
      </c>
      <c r="J672" s="8" t="s">
        <v>26</v>
      </c>
      <c r="K672" s="10" t="s">
        <v>134</v>
      </c>
      <c r="L672" s="10"/>
      <c r="P672" s="8" t="s">
        <v>26</v>
      </c>
      <c r="Q672" s="0" t="n">
        <f aca="false">IF(ISNA(VLOOKUP(A672,calculos!$A$2:$B$20,2,1)),"null",VLOOKUP(A672,calculos!$A$2:$B$20,2,1))</f>
        <v>12</v>
      </c>
      <c r="R672" s="0" t="n">
        <f aca="false">IF(ISNA(VLOOKUP(C672,calculos!$D$2:$E$1218,2,1)),"null",VLOOKUP(C672,calculos!$D$2:$E$1218,2,1))</f>
        <v>454</v>
      </c>
      <c r="S672" s="0" t="n">
        <f aca="false">IF(ISNA(VLOOKUP(D672,calculos!$G$2:$H$1118,2,1)),"null",VLOOKUP(D672,calculos!$G$2:$H$1118,2,1))</f>
        <v>315</v>
      </c>
      <c r="T672" s="0" t="n">
        <f aca="false">IF(ISNA(VLOOKUP(E672,calculos!$J$2:$K$220,2,1)),"null",VLOOKUP(E672,calculos!$J$2:$K$220,2,1))</f>
        <v>125</v>
      </c>
      <c r="U672" s="0" t="n">
        <f aca="false">IF(ISNA(VLOOKUP(F672,calculos!$M$2:$N$658,2,1)),"null",VLOOKUP(F672,calculos!$M$2:$N$658,2,1))</f>
        <v>400</v>
      </c>
      <c r="V672" s="0" t="n">
        <f aca="false">IF(ISNA(VLOOKUP(J672,calculos!$P$2:$Q$1711,2,1)),"null",VLOOKUP(J672,calculos!$P$2:$Q$1711,2,1))</f>
        <v>1705</v>
      </c>
      <c r="W672" s="0" t="n">
        <f aca="false">IF(ISNA(VLOOKUP(P672,calculos!$S$2:$T$58,2,1)),"null",VLOOKUP(P672,calculos!$S$2:$T$58,2,1))</f>
        <v>42</v>
      </c>
      <c r="X672" s="0" t="str">
        <f aca="false">$X$1&amp;B672&amp;"','"&amp;G672&amp;"','"&amp;H672&amp;"','"&amp;I672&amp;"','"&amp;K672&amp;"','"&amp;L672&amp;"','"&amp;M672&amp;"','"&amp;N672&amp;"','"&amp;O672&amp;"',"&amp;Q672&amp;","&amp;R672&amp;","&amp;S672&amp;","&amp;T672&amp;","&amp;U672&amp;","&amp;V672&amp;","&amp;W672&amp;");"</f>
        <v>insert into servicio (id,fecha_entrega,serie,apertura,fecha_instalacion,garantia,mantenimiento,capacitacion,entrega_equipo,visita,id_empresa,id_hospital,id_equipo,id_marca,id_modelo,id_os,id_ingeniero) values (nextval('seq_servicio'),'','0A009A-0172','','15-03-2014','15-03-2014','','','','',12,454,315,125,400,1705,42);</v>
      </c>
    </row>
    <row r="673" customFormat="false" ht="13.8" hidden="false" customHeight="false" outlineLevel="0" collapsed="false">
      <c r="A673" s="10" t="s">
        <v>23</v>
      </c>
      <c r="B673" s="10"/>
      <c r="C673" s="10" t="s">
        <v>122</v>
      </c>
      <c r="D673" s="10" t="s">
        <v>169</v>
      </c>
      <c r="E673" s="8" t="s">
        <v>26</v>
      </c>
      <c r="F673" s="8" t="s">
        <v>26</v>
      </c>
      <c r="G673" s="10" t="s">
        <v>967</v>
      </c>
      <c r="H673" s="10"/>
      <c r="I673" s="10" t="s">
        <v>134</v>
      </c>
      <c r="J673" s="8" t="s">
        <v>26</v>
      </c>
      <c r="K673" s="10" t="s">
        <v>134</v>
      </c>
      <c r="L673" s="10"/>
      <c r="P673" s="8" t="s">
        <v>26</v>
      </c>
      <c r="Q673" s="0" t="n">
        <f aca="false">IF(ISNA(VLOOKUP(A673,calculos!$A$2:$B$20,2,1)),"null",VLOOKUP(A673,calculos!$A$2:$B$20,2,1))</f>
        <v>12</v>
      </c>
      <c r="R673" s="0" t="n">
        <f aca="false">IF(ISNA(VLOOKUP(C673,calculos!$D$2:$E$1218,2,1)),"null",VLOOKUP(C673,calculos!$D$2:$E$1218,2,1))</f>
        <v>454</v>
      </c>
      <c r="S673" s="0" t="n">
        <f aca="false">IF(ISNA(VLOOKUP(D673,calculos!$G$2:$H$1118,2,1)),"null",VLOOKUP(D673,calculos!$G$2:$H$1118,2,1))</f>
        <v>124</v>
      </c>
      <c r="T673" s="0" t="n">
        <f aca="false">IF(ISNA(VLOOKUP(E673,calculos!$J$2:$K$220,2,1)),"null",VLOOKUP(E673,calculos!$J$2:$K$220,2,1))</f>
        <v>125</v>
      </c>
      <c r="U673" s="0" t="n">
        <f aca="false">IF(ISNA(VLOOKUP(F673,calculos!$M$2:$N$658,2,1)),"null",VLOOKUP(F673,calculos!$M$2:$N$658,2,1))</f>
        <v>400</v>
      </c>
      <c r="V673" s="0" t="n">
        <f aca="false">IF(ISNA(VLOOKUP(J673,calculos!$P$2:$Q$1711,2,1)),"null",VLOOKUP(J673,calculos!$P$2:$Q$1711,2,1))</f>
        <v>1705</v>
      </c>
      <c r="W673" s="0" t="n">
        <f aca="false">IF(ISNA(VLOOKUP(P673,calculos!$S$2:$T$58,2,1)),"null",VLOOKUP(P673,calculos!$S$2:$T$58,2,1))</f>
        <v>42</v>
      </c>
      <c r="X673" s="0" t="str">
        <f aca="false">$X$1&amp;B673&amp;"','"&amp;G673&amp;"','"&amp;H673&amp;"','"&amp;I673&amp;"','"&amp;K673&amp;"','"&amp;L673&amp;"','"&amp;M673&amp;"','"&amp;N673&amp;"','"&amp;O673&amp;"',"&amp;Q673&amp;","&amp;R673&amp;","&amp;S673&amp;","&amp;T673&amp;","&amp;U673&amp;","&amp;V673&amp;","&amp;W673&amp;");"</f>
        <v>insert into servicio (id,fecha_entrega,serie,apertura,fecha_instalacion,garantia,mantenimiento,capacitacion,entrega_equipo,visita,id_empresa,id_hospital,id_equipo,id_marca,id_modelo,id_os,id_ingeniero) values (nextval('seq_servicio'),'','ASCM-0004','','15-03-2014','15-03-2014','','','','',12,454,124,125,400,1705,42);</v>
      </c>
    </row>
    <row r="674" customFormat="false" ht="13.8" hidden="false" customHeight="false" outlineLevel="0" collapsed="false">
      <c r="A674" s="10" t="s">
        <v>23</v>
      </c>
      <c r="B674" s="10"/>
      <c r="C674" s="10" t="s">
        <v>65</v>
      </c>
      <c r="D674" s="10" t="s">
        <v>72</v>
      </c>
      <c r="E674" s="8" t="s">
        <v>26</v>
      </c>
      <c r="F674" s="8" t="s">
        <v>26</v>
      </c>
      <c r="G674" s="10" t="n">
        <v>611130802</v>
      </c>
      <c r="H674" s="10"/>
      <c r="I674" s="10" t="s">
        <v>968</v>
      </c>
      <c r="J674" s="8" t="s">
        <v>26</v>
      </c>
      <c r="K674" s="10" t="s">
        <v>969</v>
      </c>
      <c r="L674" s="10"/>
      <c r="P674" s="8" t="s">
        <v>26</v>
      </c>
      <c r="Q674" s="0" t="n">
        <f aca="false">IF(ISNA(VLOOKUP(A674,calculos!$A$2:$B$20,2,1)),"null",VLOOKUP(A674,calculos!$A$2:$B$20,2,1))</f>
        <v>12</v>
      </c>
      <c r="R674" s="0" t="n">
        <f aca="false">IF(ISNA(VLOOKUP(C674,calculos!$D$2:$E$1218,2,1)),"null",VLOOKUP(C674,calculos!$D$2:$E$1218,2,1))</f>
        <v>417</v>
      </c>
      <c r="S674" s="0" t="n">
        <f aca="false">IF(ISNA(VLOOKUP(D674,calculos!$G$2:$H$1118,2,1)),"null",VLOOKUP(D674,calculos!$G$2:$H$1118,2,1))</f>
        <v>725</v>
      </c>
      <c r="T674" s="0" t="n">
        <f aca="false">IF(ISNA(VLOOKUP(E674,calculos!$J$2:$K$220,2,1)),"null",VLOOKUP(E674,calculos!$J$2:$K$220,2,1))</f>
        <v>125</v>
      </c>
      <c r="U674" s="0" t="n">
        <f aca="false">IF(ISNA(VLOOKUP(F674,calculos!$M$2:$N$658,2,1)),"null",VLOOKUP(F674,calculos!$M$2:$N$658,2,1))</f>
        <v>400</v>
      </c>
      <c r="V674" s="0" t="n">
        <f aca="false">IF(ISNA(VLOOKUP(J674,calculos!$P$2:$Q$1711,2,1)),"null",VLOOKUP(J674,calculos!$P$2:$Q$1711,2,1))</f>
        <v>1705</v>
      </c>
      <c r="W674" s="0" t="n">
        <f aca="false">IF(ISNA(VLOOKUP(P674,calculos!$S$2:$T$58,2,1)),"null",VLOOKUP(P674,calculos!$S$2:$T$58,2,1))</f>
        <v>42</v>
      </c>
      <c r="X674" s="0" t="str">
        <f aca="false">$X$1&amp;B674&amp;"','"&amp;G674&amp;"','"&amp;H674&amp;"','"&amp;I674&amp;"','"&amp;K674&amp;"','"&amp;L674&amp;"','"&amp;M674&amp;"','"&amp;N674&amp;"','"&amp;O674&amp;"',"&amp;Q674&amp;","&amp;R674&amp;","&amp;S674&amp;","&amp;T674&amp;","&amp;U674&amp;","&amp;V674&amp;","&amp;W674&amp;");"</f>
        <v>insert into servicio (id,fecha_entrega,serie,apertura,fecha_instalacion,garantia,mantenimiento,capacitacion,entrega_equipo,visita,id_empresa,id_hospital,id_equipo,id_marca,id_modelo,id_os,id_ingeniero) values (nextval('seq_servicio'),'','611130802','','17-04-2014','17-04-2012','','','','',12,417,725,125,400,1705,42);</v>
      </c>
    </row>
    <row r="675" customFormat="false" ht="13.8" hidden="false" customHeight="false" outlineLevel="0" collapsed="false">
      <c r="A675" s="10" t="s">
        <v>23</v>
      </c>
      <c r="B675" s="10"/>
      <c r="C675" s="10" t="s">
        <v>65</v>
      </c>
      <c r="D675" s="10" t="s">
        <v>172</v>
      </c>
      <c r="E675" s="8" t="s">
        <v>26</v>
      </c>
      <c r="F675" s="8" t="s">
        <v>26</v>
      </c>
      <c r="G675" s="10" t="s">
        <v>970</v>
      </c>
      <c r="H675" s="10"/>
      <c r="I675" s="10" t="s">
        <v>968</v>
      </c>
      <c r="J675" s="8" t="s">
        <v>26</v>
      </c>
      <c r="K675" s="10" t="s">
        <v>968</v>
      </c>
      <c r="L675" s="10"/>
      <c r="P675" s="8" t="s">
        <v>26</v>
      </c>
      <c r="Q675" s="0" t="n">
        <f aca="false">IF(ISNA(VLOOKUP(A675,calculos!$A$2:$B$20,2,1)),"null",VLOOKUP(A675,calculos!$A$2:$B$20,2,1))</f>
        <v>12</v>
      </c>
      <c r="R675" s="0" t="n">
        <f aca="false">IF(ISNA(VLOOKUP(C675,calculos!$D$2:$E$1218,2,1)),"null",VLOOKUP(C675,calculos!$D$2:$E$1218,2,1))</f>
        <v>417</v>
      </c>
      <c r="S675" s="0" t="n">
        <f aca="false">IF(ISNA(VLOOKUP(D675,calculos!$G$2:$H$1118,2,1)),"null",VLOOKUP(D675,calculos!$G$2:$H$1118,2,1))</f>
        <v>546</v>
      </c>
      <c r="T675" s="0" t="n">
        <f aca="false">IF(ISNA(VLOOKUP(E675,calculos!$J$2:$K$220,2,1)),"null",VLOOKUP(E675,calculos!$J$2:$K$220,2,1))</f>
        <v>125</v>
      </c>
      <c r="U675" s="0" t="n">
        <f aca="false">IF(ISNA(VLOOKUP(F675,calculos!$M$2:$N$658,2,1)),"null",VLOOKUP(F675,calculos!$M$2:$N$658,2,1))</f>
        <v>400</v>
      </c>
      <c r="V675" s="0" t="n">
        <f aca="false">IF(ISNA(VLOOKUP(J675,calculos!$P$2:$Q$1711,2,1)),"null",VLOOKUP(J675,calculos!$P$2:$Q$1711,2,1))</f>
        <v>1705</v>
      </c>
      <c r="W675" s="0" t="n">
        <f aca="false">IF(ISNA(VLOOKUP(P675,calculos!$S$2:$T$58,2,1)),"null",VLOOKUP(P675,calculos!$S$2:$T$58,2,1))</f>
        <v>42</v>
      </c>
      <c r="X675" s="0" t="str">
        <f aca="false">$X$1&amp;B675&amp;"','"&amp;G675&amp;"','"&amp;H675&amp;"','"&amp;I675&amp;"','"&amp;K675&amp;"','"&amp;L675&amp;"','"&amp;M675&amp;"','"&amp;N675&amp;"','"&amp;O675&amp;"',"&amp;Q675&amp;","&amp;R675&amp;","&amp;S675&amp;","&amp;T675&amp;","&amp;U675&amp;","&amp;V675&amp;","&amp;W675&amp;");"</f>
        <v>insert into servicio (id,fecha_entrega,serie,apertura,fecha_instalacion,garantia,mantenimiento,capacitacion,entrega_equipo,visita,id_empresa,id_hospital,id_equipo,id_marca,id_modelo,id_os,id_ingeniero) values (nextval('seq_servicio'),'','110620A500CEM','','17-04-2014','17-04-2014','','','','',12,417,546,125,400,1705,42);</v>
      </c>
    </row>
    <row r="676" customFormat="false" ht="24.05" hidden="false" customHeight="false" outlineLevel="0" collapsed="false">
      <c r="A676" s="10" t="s">
        <v>23</v>
      </c>
      <c r="B676" s="10"/>
      <c r="C676" s="10" t="s">
        <v>65</v>
      </c>
      <c r="D676" s="10" t="s">
        <v>172</v>
      </c>
      <c r="E676" s="8" t="s">
        <v>26</v>
      </c>
      <c r="F676" s="8" t="s">
        <v>26</v>
      </c>
      <c r="G676" s="12" t="s">
        <v>971</v>
      </c>
      <c r="H676" s="12"/>
      <c r="I676" s="10" t="s">
        <v>968</v>
      </c>
      <c r="J676" s="8" t="s">
        <v>26</v>
      </c>
      <c r="K676" s="10" t="s">
        <v>968</v>
      </c>
      <c r="L676" s="10"/>
      <c r="P676" s="8" t="s">
        <v>26</v>
      </c>
      <c r="Q676" s="0" t="n">
        <f aca="false">IF(ISNA(VLOOKUP(A676,calculos!$A$2:$B$20,2,1)),"null",VLOOKUP(A676,calculos!$A$2:$B$20,2,1))</f>
        <v>12</v>
      </c>
      <c r="R676" s="0" t="n">
        <f aca="false">IF(ISNA(VLOOKUP(C676,calculos!$D$2:$E$1218,2,1)),"null",VLOOKUP(C676,calculos!$D$2:$E$1218,2,1))</f>
        <v>417</v>
      </c>
      <c r="S676" s="0" t="n">
        <f aca="false">IF(ISNA(VLOOKUP(D676,calculos!$G$2:$H$1118,2,1)),"null",VLOOKUP(D676,calculos!$G$2:$H$1118,2,1))</f>
        <v>546</v>
      </c>
      <c r="T676" s="0" t="n">
        <f aca="false">IF(ISNA(VLOOKUP(E676,calculos!$J$2:$K$220,2,1)),"null",VLOOKUP(E676,calculos!$J$2:$K$220,2,1))</f>
        <v>125</v>
      </c>
      <c r="U676" s="0" t="n">
        <f aca="false">IF(ISNA(VLOOKUP(F676,calculos!$M$2:$N$658,2,1)),"null",VLOOKUP(F676,calculos!$M$2:$N$658,2,1))</f>
        <v>400</v>
      </c>
      <c r="V676" s="0" t="n">
        <f aca="false">IF(ISNA(VLOOKUP(J676,calculos!$P$2:$Q$1711,2,1)),"null",VLOOKUP(J676,calculos!$P$2:$Q$1711,2,1))</f>
        <v>1705</v>
      </c>
      <c r="W676" s="0" t="n">
        <f aca="false">IF(ISNA(VLOOKUP(P676,calculos!$S$2:$T$58,2,1)),"null",VLOOKUP(P676,calculos!$S$2:$T$58,2,1))</f>
        <v>42</v>
      </c>
      <c r="X676" s="0" t="str">
        <f aca="false">$X$1&amp;B676&amp;"','"&amp;G676&amp;"','"&amp;H676&amp;"','"&amp;I676&amp;"','"&amp;K676&amp;"','"&amp;L676&amp;"','"&amp;M676&amp;"','"&amp;N676&amp;"','"&amp;O676&amp;"',"&amp;Q676&amp;","&amp;R676&amp;","&amp;S676&amp;","&amp;T676&amp;","&amp;U676&amp;","&amp;V676&amp;","&amp;W676&amp;");"</f>
        <v>insert into servicio (id,fecha_entrega,serie,apertura,fecha_instalacion,garantia,mantenimiento,capacitacion,entrega_equipo,visita,id_empresa,id_hospital,id_equipo,id_marca,id_modelo,id_os,id_ingeniero) values (nextval('seq_servicio'),'','110620A500CEG
110620A500CEG','','17-04-2014','17-04-2014','','','','',12,417,546,125,400,1705,42);</v>
      </c>
    </row>
    <row r="677" customFormat="false" ht="13.8" hidden="false" customHeight="false" outlineLevel="0" collapsed="false">
      <c r="A677" s="10" t="s">
        <v>23</v>
      </c>
      <c r="B677" s="10"/>
      <c r="C677" s="10" t="s">
        <v>65</v>
      </c>
      <c r="D677" s="10" t="s">
        <v>172</v>
      </c>
      <c r="E677" s="8" t="s">
        <v>26</v>
      </c>
      <c r="F677" s="8" t="s">
        <v>26</v>
      </c>
      <c r="G677" s="10" t="s">
        <v>972</v>
      </c>
      <c r="H677" s="10"/>
      <c r="I677" s="10" t="s">
        <v>968</v>
      </c>
      <c r="J677" s="8" t="s">
        <v>26</v>
      </c>
      <c r="K677" s="10" t="s">
        <v>968</v>
      </c>
      <c r="L677" s="10"/>
      <c r="P677" s="8" t="s">
        <v>26</v>
      </c>
      <c r="Q677" s="0" t="n">
        <f aca="false">IF(ISNA(VLOOKUP(A677,calculos!$A$2:$B$20,2,1)),"null",VLOOKUP(A677,calculos!$A$2:$B$20,2,1))</f>
        <v>12</v>
      </c>
      <c r="R677" s="0" t="n">
        <f aca="false">IF(ISNA(VLOOKUP(C677,calculos!$D$2:$E$1218,2,1)),"null",VLOOKUP(C677,calculos!$D$2:$E$1218,2,1))</f>
        <v>417</v>
      </c>
      <c r="S677" s="0" t="n">
        <f aca="false">IF(ISNA(VLOOKUP(D677,calculos!$G$2:$H$1118,2,1)),"null",VLOOKUP(D677,calculos!$G$2:$H$1118,2,1))</f>
        <v>546</v>
      </c>
      <c r="T677" s="0" t="n">
        <f aca="false">IF(ISNA(VLOOKUP(E677,calculos!$J$2:$K$220,2,1)),"null",VLOOKUP(E677,calculos!$J$2:$K$220,2,1))</f>
        <v>125</v>
      </c>
      <c r="U677" s="0" t="n">
        <f aca="false">IF(ISNA(VLOOKUP(F677,calculos!$M$2:$N$658,2,1)),"null",VLOOKUP(F677,calculos!$M$2:$N$658,2,1))</f>
        <v>400</v>
      </c>
      <c r="V677" s="0" t="n">
        <f aca="false">IF(ISNA(VLOOKUP(J677,calculos!$P$2:$Q$1711,2,1)),"null",VLOOKUP(J677,calculos!$P$2:$Q$1711,2,1))</f>
        <v>1705</v>
      </c>
      <c r="W677" s="0" t="n">
        <f aca="false">IF(ISNA(VLOOKUP(P677,calculos!$S$2:$T$58,2,1)),"null",VLOOKUP(P677,calculos!$S$2:$T$58,2,1))</f>
        <v>42</v>
      </c>
      <c r="X677" s="0" t="str">
        <f aca="false">$X$1&amp;B677&amp;"','"&amp;G677&amp;"','"&amp;H677&amp;"','"&amp;I677&amp;"','"&amp;K677&amp;"','"&amp;L677&amp;"','"&amp;M677&amp;"','"&amp;N677&amp;"','"&amp;O677&amp;"',"&amp;Q677&amp;","&amp;R677&amp;","&amp;S677&amp;","&amp;T677&amp;","&amp;U677&amp;","&amp;V677&amp;","&amp;W677&amp;");"</f>
        <v>insert into servicio (id,fecha_entrega,serie,apertura,fecha_instalacion,garantia,mantenimiento,capacitacion,entrega_equipo,visita,id_empresa,id_hospital,id_equipo,id_marca,id_modelo,id_os,id_ingeniero) values (nextval('seq_servicio'),'','110620A500CEA','','17-04-2014','17-04-2014','','','','',12,417,546,125,400,1705,42);</v>
      </c>
    </row>
    <row r="678" customFormat="false" ht="13.8" hidden="false" customHeight="false" outlineLevel="0" collapsed="false">
      <c r="A678" s="10" t="s">
        <v>23</v>
      </c>
      <c r="B678" s="10"/>
      <c r="C678" s="10" t="s">
        <v>65</v>
      </c>
      <c r="D678" s="10" t="s">
        <v>172</v>
      </c>
      <c r="E678" s="8" t="s">
        <v>26</v>
      </c>
      <c r="F678" s="8" t="s">
        <v>26</v>
      </c>
      <c r="G678" s="10" t="s">
        <v>973</v>
      </c>
      <c r="H678" s="10"/>
      <c r="I678" s="10" t="s">
        <v>968</v>
      </c>
      <c r="J678" s="8" t="s">
        <v>26</v>
      </c>
      <c r="K678" s="10" t="s">
        <v>968</v>
      </c>
      <c r="L678" s="10"/>
      <c r="P678" s="8" t="s">
        <v>26</v>
      </c>
      <c r="Q678" s="0" t="n">
        <f aca="false">IF(ISNA(VLOOKUP(A678,calculos!$A$2:$B$20,2,1)),"null",VLOOKUP(A678,calculos!$A$2:$B$20,2,1))</f>
        <v>12</v>
      </c>
      <c r="R678" s="0" t="n">
        <f aca="false">IF(ISNA(VLOOKUP(C678,calculos!$D$2:$E$1218,2,1)),"null",VLOOKUP(C678,calculos!$D$2:$E$1218,2,1))</f>
        <v>417</v>
      </c>
      <c r="S678" s="0" t="n">
        <f aca="false">IF(ISNA(VLOOKUP(D678,calculos!$G$2:$H$1118,2,1)),"null",VLOOKUP(D678,calculos!$G$2:$H$1118,2,1))</f>
        <v>546</v>
      </c>
      <c r="T678" s="0" t="n">
        <f aca="false">IF(ISNA(VLOOKUP(E678,calculos!$J$2:$K$220,2,1)),"null",VLOOKUP(E678,calculos!$J$2:$K$220,2,1))</f>
        <v>125</v>
      </c>
      <c r="U678" s="0" t="n">
        <f aca="false">IF(ISNA(VLOOKUP(F678,calculos!$M$2:$N$658,2,1)),"null",VLOOKUP(F678,calculos!$M$2:$N$658,2,1))</f>
        <v>400</v>
      </c>
      <c r="V678" s="0" t="n">
        <f aca="false">IF(ISNA(VLOOKUP(J678,calculos!$P$2:$Q$1711,2,1)),"null",VLOOKUP(J678,calculos!$P$2:$Q$1711,2,1))</f>
        <v>1705</v>
      </c>
      <c r="W678" s="0" t="n">
        <f aca="false">IF(ISNA(VLOOKUP(P678,calculos!$S$2:$T$58,2,1)),"null",VLOOKUP(P678,calculos!$S$2:$T$58,2,1))</f>
        <v>42</v>
      </c>
      <c r="X678" s="0" t="str">
        <f aca="false">$X$1&amp;B678&amp;"','"&amp;G678&amp;"','"&amp;H678&amp;"','"&amp;I678&amp;"','"&amp;K678&amp;"','"&amp;L678&amp;"','"&amp;M678&amp;"','"&amp;N678&amp;"','"&amp;O678&amp;"',"&amp;Q678&amp;","&amp;R678&amp;","&amp;S678&amp;","&amp;T678&amp;","&amp;U678&amp;","&amp;V678&amp;","&amp;W678&amp;");"</f>
        <v>insert into servicio (id,fecha_entrega,serie,apertura,fecha_instalacion,garantia,mantenimiento,capacitacion,entrega_equipo,visita,id_empresa,id_hospital,id_equipo,id_marca,id_modelo,id_os,id_ingeniero) values (nextval('seq_servicio'),'','110620A500CEC','','17-04-2014','17-04-2014','','','','',12,417,546,125,400,1705,42);</v>
      </c>
    </row>
    <row r="679" customFormat="false" ht="13.8" hidden="false" customHeight="false" outlineLevel="0" collapsed="false">
      <c r="A679" s="10" t="s">
        <v>60</v>
      </c>
      <c r="B679" s="10"/>
      <c r="C679" s="10" t="s">
        <v>974</v>
      </c>
      <c r="D679" s="10" t="s">
        <v>975</v>
      </c>
      <c r="E679" s="8" t="s">
        <v>26</v>
      </c>
      <c r="F679" s="8" t="s">
        <v>26</v>
      </c>
      <c r="G679" s="10" t="n">
        <v>30786002022</v>
      </c>
      <c r="H679" s="10"/>
      <c r="I679" s="10" t="s">
        <v>976</v>
      </c>
      <c r="J679" s="8" t="s">
        <v>26</v>
      </c>
      <c r="K679" s="10" t="s">
        <v>977</v>
      </c>
      <c r="L679" s="10"/>
      <c r="P679" s="8" t="s">
        <v>26</v>
      </c>
      <c r="Q679" s="0" t="n">
        <f aca="false">IF(ISNA(VLOOKUP(A679,calculos!$A$2:$B$20,2,1)),"null",VLOOKUP(A679,calculos!$A$2:$B$20,2,1))</f>
        <v>4</v>
      </c>
      <c r="R679" s="0" t="n">
        <f aca="false">IF(ISNA(VLOOKUP(C679,calculos!$D$2:$E$1218,2,1)),"null",VLOOKUP(C679,calculos!$D$2:$E$1218,2,1))</f>
        <v>558</v>
      </c>
      <c r="S679" s="0" t="n">
        <f aca="false">IF(ISNA(VLOOKUP(D679,calculos!$G$2:$H$1118,2,1)),"null",VLOOKUP(D679,calculos!$G$2:$H$1118,2,1))</f>
        <v>502</v>
      </c>
      <c r="T679" s="0" t="n">
        <f aca="false">IF(ISNA(VLOOKUP(E679,calculos!$J$2:$K$220,2,1)),"null",VLOOKUP(E679,calculos!$J$2:$K$220,2,1))</f>
        <v>125</v>
      </c>
      <c r="U679" s="0" t="n">
        <f aca="false">IF(ISNA(VLOOKUP(F679,calculos!$M$2:$N$658,2,1)),"null",VLOOKUP(F679,calculos!$M$2:$N$658,2,1))</f>
        <v>400</v>
      </c>
      <c r="V679" s="0" t="n">
        <f aca="false">IF(ISNA(VLOOKUP(J679,calculos!$P$2:$Q$1711,2,1)),"null",VLOOKUP(J679,calculos!$P$2:$Q$1711,2,1))</f>
        <v>1705</v>
      </c>
      <c r="W679" s="0" t="n">
        <f aca="false">IF(ISNA(VLOOKUP(P679,calculos!$S$2:$T$58,2,1)),"null",VLOOKUP(P679,calculos!$S$2:$T$58,2,1))</f>
        <v>42</v>
      </c>
      <c r="X679" s="0" t="str">
        <f aca="false">$X$1&amp;B679&amp;"','"&amp;G679&amp;"','"&amp;H679&amp;"','"&amp;I679&amp;"','"&amp;K679&amp;"','"&amp;L679&amp;"','"&amp;M679&amp;"','"&amp;N679&amp;"','"&amp;O679&amp;"',"&amp;Q679&amp;","&amp;R679&amp;","&amp;S679&amp;","&amp;T679&amp;","&amp;U679&amp;","&amp;V679&amp;","&amp;W679&amp;");"</f>
        <v>insert into servicio (id,fecha_entrega,serie,apertura,fecha_instalacion,garantia,mantenimiento,capacitacion,entrega_equipo,visita,id_empresa,id_hospital,id_equipo,id_marca,id_modelo,id_os,id_ingeniero) values (nextval('seq_servicio'),'','30786002022','','24-04-2014','24-04-2012','','','','',4,558,502,125,400,1705,42);</v>
      </c>
    </row>
    <row r="680" customFormat="false" ht="13.8" hidden="false" customHeight="false" outlineLevel="0" collapsed="false">
      <c r="A680" s="10" t="s">
        <v>23</v>
      </c>
      <c r="B680" s="10"/>
      <c r="C680" s="10" t="s">
        <v>128</v>
      </c>
      <c r="D680" s="10" t="s">
        <v>180</v>
      </c>
      <c r="E680" s="8" t="s">
        <v>26</v>
      </c>
      <c r="F680" s="8" t="s">
        <v>26</v>
      </c>
      <c r="G680" s="10" t="n">
        <v>5813</v>
      </c>
      <c r="H680" s="10"/>
      <c r="I680" s="10" t="s">
        <v>978</v>
      </c>
      <c r="J680" s="8" t="s">
        <v>26</v>
      </c>
      <c r="K680" s="10" t="s">
        <v>979</v>
      </c>
      <c r="L680" s="10"/>
      <c r="P680" s="8" t="s">
        <v>26</v>
      </c>
      <c r="Q680" s="0" t="n">
        <f aca="false">IF(ISNA(VLOOKUP(A680,calculos!$A$2:$B$20,2,1)),"null",VLOOKUP(A680,calculos!$A$2:$B$20,2,1))</f>
        <v>12</v>
      </c>
      <c r="R680" s="0" t="n">
        <f aca="false">IF(ISNA(VLOOKUP(C680,calculos!$D$2:$E$1218,2,1)),"null",VLOOKUP(C680,calculos!$D$2:$E$1218,2,1))</f>
        <v>354</v>
      </c>
      <c r="S680" s="0" t="n">
        <f aca="false">IF(ISNA(VLOOKUP(D680,calculos!$G$2:$H$1118,2,1)),"null",VLOOKUP(D680,calculos!$G$2:$H$1118,2,1))</f>
        <v>1002</v>
      </c>
      <c r="T680" s="0" t="n">
        <f aca="false">IF(ISNA(VLOOKUP(E680,calculos!$J$2:$K$220,2,1)),"null",VLOOKUP(E680,calculos!$J$2:$K$220,2,1))</f>
        <v>125</v>
      </c>
      <c r="U680" s="0" t="n">
        <f aca="false">IF(ISNA(VLOOKUP(F680,calculos!$M$2:$N$658,2,1)),"null",VLOOKUP(F680,calculos!$M$2:$N$658,2,1))</f>
        <v>400</v>
      </c>
      <c r="V680" s="0" t="n">
        <f aca="false">IF(ISNA(VLOOKUP(J680,calculos!$P$2:$Q$1711,2,1)),"null",VLOOKUP(J680,calculos!$P$2:$Q$1711,2,1))</f>
        <v>1705</v>
      </c>
      <c r="W680" s="0" t="n">
        <f aca="false">IF(ISNA(VLOOKUP(P680,calculos!$S$2:$T$58,2,1)),"null",VLOOKUP(P680,calculos!$S$2:$T$58,2,1))</f>
        <v>42</v>
      </c>
      <c r="X680" s="0" t="str">
        <f aca="false">$X$1&amp;B680&amp;"','"&amp;G680&amp;"','"&amp;H680&amp;"','"&amp;I680&amp;"','"&amp;K680&amp;"','"&amp;L680&amp;"','"&amp;M680&amp;"','"&amp;N680&amp;"','"&amp;O680&amp;"',"&amp;Q680&amp;","&amp;R680&amp;","&amp;S680&amp;","&amp;T680&amp;","&amp;U680&amp;","&amp;V680&amp;","&amp;W680&amp;");"</f>
        <v>insert into servicio (id,fecha_entrega,serie,apertura,fecha_instalacion,garantia,mantenimiento,capacitacion,entrega_equipo,visita,id_empresa,id_hospital,id_equipo,id_marca,id_modelo,id_os,id_ingeniero) values (nextval('seq_servicio'),'','5813','','08-02-2014','09-02-2012','','','','',12,354,1002,125,400,1705,42);</v>
      </c>
    </row>
    <row r="681" customFormat="false" ht="13.8" hidden="false" customHeight="false" outlineLevel="0" collapsed="false">
      <c r="A681" s="10" t="s">
        <v>23</v>
      </c>
      <c r="B681" s="10"/>
      <c r="C681" s="10" t="s">
        <v>980</v>
      </c>
      <c r="D681" s="10" t="s">
        <v>193</v>
      </c>
      <c r="E681" s="8" t="s">
        <v>26</v>
      </c>
      <c r="F681" s="8" t="s">
        <v>26</v>
      </c>
      <c r="G681" s="10" t="s">
        <v>981</v>
      </c>
      <c r="H681" s="10"/>
      <c r="I681" s="10" t="s">
        <v>982</v>
      </c>
      <c r="J681" s="8" t="s">
        <v>26</v>
      </c>
      <c r="K681" s="10" t="s">
        <v>983</v>
      </c>
      <c r="L681" s="10"/>
      <c r="P681" s="8" t="s">
        <v>26</v>
      </c>
      <c r="Q681" s="0" t="n">
        <f aca="false">IF(ISNA(VLOOKUP(A681,calculos!$A$2:$B$20,2,1)),"null",VLOOKUP(A681,calculos!$A$2:$B$20,2,1))</f>
        <v>12</v>
      </c>
      <c r="R681" s="0" t="n">
        <f aca="false">IF(ISNA(VLOOKUP(C681,calculos!$D$2:$E$1218,2,1)),"null",VLOOKUP(C681,calculos!$D$2:$E$1218,2,1))</f>
        <v>440</v>
      </c>
      <c r="S681" s="0" t="n">
        <f aca="false">IF(ISNA(VLOOKUP(D681,calculos!$G$2:$H$1118,2,1)),"null",VLOOKUP(D681,calculos!$G$2:$H$1118,2,1))</f>
        <v>444</v>
      </c>
      <c r="T681" s="0" t="n">
        <f aca="false">IF(ISNA(VLOOKUP(E681,calculos!$J$2:$K$220,2,1)),"null",VLOOKUP(E681,calculos!$J$2:$K$220,2,1))</f>
        <v>125</v>
      </c>
      <c r="U681" s="0" t="n">
        <f aca="false">IF(ISNA(VLOOKUP(F681,calculos!$M$2:$N$658,2,1)),"null",VLOOKUP(F681,calculos!$M$2:$N$658,2,1))</f>
        <v>400</v>
      </c>
      <c r="V681" s="0" t="n">
        <f aca="false">IF(ISNA(VLOOKUP(J681,calculos!$P$2:$Q$1711,2,1)),"null",VLOOKUP(J681,calculos!$P$2:$Q$1711,2,1))</f>
        <v>1705</v>
      </c>
      <c r="W681" s="0" t="n">
        <f aca="false">IF(ISNA(VLOOKUP(P681,calculos!$S$2:$T$58,2,1)),"null",VLOOKUP(P681,calculos!$S$2:$T$58,2,1))</f>
        <v>42</v>
      </c>
      <c r="X681" s="0" t="str">
        <f aca="false">$X$1&amp;B681&amp;"','"&amp;G681&amp;"','"&amp;H681&amp;"','"&amp;I681&amp;"','"&amp;K681&amp;"','"&amp;L681&amp;"','"&amp;M681&amp;"','"&amp;N681&amp;"','"&amp;O681&amp;"',"&amp;Q681&amp;","&amp;R681&amp;","&amp;S681&amp;","&amp;T681&amp;","&amp;U681&amp;","&amp;V681&amp;","&amp;W681&amp;");"</f>
        <v>insert into servicio (id,fecha_entrega,serie,apertura,fecha_instalacion,garantia,mantenimiento,capacitacion,entrega_equipo,visita,id_empresa,id_hospital,id_equipo,id_marca,id_modelo,id_os,id_ingeniero) values (nextval('seq_servicio'),'','USCB-0033','','08-05-2014','08-05-2012','','','','',12,440,444,125,400,1705,42);</v>
      </c>
    </row>
    <row r="682" customFormat="false" ht="13.8" hidden="false" customHeight="false" outlineLevel="0" collapsed="false">
      <c r="A682" s="10" t="s">
        <v>23</v>
      </c>
      <c r="B682" s="10"/>
      <c r="C682" s="10" t="s">
        <v>980</v>
      </c>
      <c r="D682" s="10" t="s">
        <v>193</v>
      </c>
      <c r="E682" s="8" t="s">
        <v>26</v>
      </c>
      <c r="F682" s="8" t="s">
        <v>26</v>
      </c>
      <c r="G682" s="10" t="s">
        <v>984</v>
      </c>
      <c r="H682" s="10"/>
      <c r="I682" s="10" t="s">
        <v>982</v>
      </c>
      <c r="J682" s="8" t="s">
        <v>26</v>
      </c>
      <c r="K682" s="10" t="s">
        <v>983</v>
      </c>
      <c r="L682" s="10"/>
      <c r="P682" s="8" t="s">
        <v>26</v>
      </c>
      <c r="Q682" s="0" t="n">
        <f aca="false">IF(ISNA(VLOOKUP(A682,calculos!$A$2:$B$20,2,1)),"null",VLOOKUP(A682,calculos!$A$2:$B$20,2,1))</f>
        <v>12</v>
      </c>
      <c r="R682" s="0" t="n">
        <f aca="false">IF(ISNA(VLOOKUP(C682,calculos!$D$2:$E$1218,2,1)),"null",VLOOKUP(C682,calculos!$D$2:$E$1218,2,1))</f>
        <v>440</v>
      </c>
      <c r="S682" s="0" t="n">
        <f aca="false">IF(ISNA(VLOOKUP(D682,calculos!$G$2:$H$1118,2,1)),"null",VLOOKUP(D682,calculos!$G$2:$H$1118,2,1))</f>
        <v>444</v>
      </c>
      <c r="T682" s="0" t="n">
        <f aca="false">IF(ISNA(VLOOKUP(E682,calculos!$J$2:$K$220,2,1)),"null",VLOOKUP(E682,calculos!$J$2:$K$220,2,1))</f>
        <v>125</v>
      </c>
      <c r="U682" s="0" t="n">
        <f aca="false">IF(ISNA(VLOOKUP(F682,calculos!$M$2:$N$658,2,1)),"null",VLOOKUP(F682,calculos!$M$2:$N$658,2,1))</f>
        <v>400</v>
      </c>
      <c r="V682" s="0" t="n">
        <f aca="false">IF(ISNA(VLOOKUP(J682,calculos!$P$2:$Q$1711,2,1)),"null",VLOOKUP(J682,calculos!$P$2:$Q$1711,2,1))</f>
        <v>1705</v>
      </c>
      <c r="W682" s="0" t="n">
        <f aca="false">IF(ISNA(VLOOKUP(P682,calculos!$S$2:$T$58,2,1)),"null",VLOOKUP(P682,calculos!$S$2:$T$58,2,1))</f>
        <v>42</v>
      </c>
      <c r="X682" s="0" t="str">
        <f aca="false">$X$1&amp;B682&amp;"','"&amp;G682&amp;"','"&amp;H682&amp;"','"&amp;I682&amp;"','"&amp;K682&amp;"','"&amp;L682&amp;"','"&amp;M682&amp;"','"&amp;N682&amp;"','"&amp;O682&amp;"',"&amp;Q682&amp;","&amp;R682&amp;","&amp;S682&amp;","&amp;T682&amp;","&amp;U682&amp;","&amp;V682&amp;","&amp;W682&amp;");"</f>
        <v>insert into servicio (id,fecha_entrega,serie,apertura,fecha_instalacion,garantia,mantenimiento,capacitacion,entrega_equipo,visita,id_empresa,id_hospital,id_equipo,id_marca,id_modelo,id_os,id_ingeniero) values (nextval('seq_servicio'),'','USCB-0077','','08-05-2014','08-05-2012','','','','',12,440,444,125,400,1705,42);</v>
      </c>
    </row>
    <row r="683" customFormat="false" ht="13.8" hidden="false" customHeight="false" outlineLevel="0" collapsed="false">
      <c r="A683" s="10" t="s">
        <v>23</v>
      </c>
      <c r="B683" s="10"/>
      <c r="C683" s="10" t="s">
        <v>168</v>
      </c>
      <c r="D683" s="10" t="s">
        <v>985</v>
      </c>
      <c r="E683" s="8" t="s">
        <v>26</v>
      </c>
      <c r="F683" s="8" t="s">
        <v>26</v>
      </c>
      <c r="G683" s="10" t="n">
        <v>1305</v>
      </c>
      <c r="H683" s="10"/>
      <c r="I683" s="10" t="s">
        <v>925</v>
      </c>
      <c r="J683" s="8" t="s">
        <v>26</v>
      </c>
      <c r="K683" s="10" t="s">
        <v>926</v>
      </c>
      <c r="L683" s="10"/>
      <c r="P683" s="8" t="s">
        <v>26</v>
      </c>
      <c r="Q683" s="0" t="n">
        <f aca="false">IF(ISNA(VLOOKUP(A683,calculos!$A$2:$B$20,2,1)),"null",VLOOKUP(A683,calculos!$A$2:$B$20,2,1))</f>
        <v>12</v>
      </c>
      <c r="R683" s="0" t="n">
        <f aca="false">IF(ISNA(VLOOKUP(C683,calculos!$D$2:$E$1218,2,1)),"null",VLOOKUP(C683,calculos!$D$2:$E$1218,2,1))</f>
        <v>432</v>
      </c>
      <c r="S683" s="0" t="n">
        <f aca="false">IF(ISNA(VLOOKUP(D683,calculos!$G$2:$H$1118,2,1)),"null",VLOOKUP(D683,calculos!$G$2:$H$1118,2,1))</f>
        <v>851</v>
      </c>
      <c r="T683" s="0" t="n">
        <f aca="false">IF(ISNA(VLOOKUP(E683,calculos!$J$2:$K$220,2,1)),"null",VLOOKUP(E683,calculos!$J$2:$K$220,2,1))</f>
        <v>125</v>
      </c>
      <c r="U683" s="0" t="n">
        <f aca="false">IF(ISNA(VLOOKUP(F683,calculos!$M$2:$N$658,2,1)),"null",VLOOKUP(F683,calculos!$M$2:$N$658,2,1))</f>
        <v>400</v>
      </c>
      <c r="V683" s="0" t="n">
        <f aca="false">IF(ISNA(VLOOKUP(J683,calculos!$P$2:$Q$1711,2,1)),"null",VLOOKUP(J683,calculos!$P$2:$Q$1711,2,1))</f>
        <v>1705</v>
      </c>
      <c r="W683" s="0" t="n">
        <f aca="false">IF(ISNA(VLOOKUP(P683,calculos!$S$2:$T$58,2,1)),"null",VLOOKUP(P683,calculos!$S$2:$T$58,2,1))</f>
        <v>42</v>
      </c>
      <c r="X683" s="0" t="str">
        <f aca="false">$X$1&amp;B683&amp;"','"&amp;G683&amp;"','"&amp;H683&amp;"','"&amp;I683&amp;"','"&amp;K683&amp;"','"&amp;L683&amp;"','"&amp;M683&amp;"','"&amp;N683&amp;"','"&amp;O683&amp;"',"&amp;Q683&amp;","&amp;R683&amp;","&amp;S683&amp;","&amp;T683&amp;","&amp;U683&amp;","&amp;V683&amp;","&amp;W683&amp;");"</f>
        <v>insert into servicio (id,fecha_entrega,serie,apertura,fecha_instalacion,garantia,mantenimiento,capacitacion,entrega_equipo,visita,id_empresa,id_hospital,id_equipo,id_marca,id_modelo,id_os,id_ingeniero) values (nextval('seq_servicio'),'','1305','','17-05-2014','17-05-2012','','','','',12,432,851,125,400,1705,42);</v>
      </c>
    </row>
    <row r="684" customFormat="false" ht="13.8" hidden="false" customHeight="false" outlineLevel="0" collapsed="false">
      <c r="A684" s="10" t="s">
        <v>23</v>
      </c>
      <c r="B684" s="10"/>
      <c r="C684" s="10" t="s">
        <v>79</v>
      </c>
      <c r="D684" s="10" t="s">
        <v>72</v>
      </c>
      <c r="E684" s="8" t="s">
        <v>26</v>
      </c>
      <c r="F684" s="8" t="s">
        <v>26</v>
      </c>
      <c r="G684" s="10" t="n">
        <v>611130812</v>
      </c>
      <c r="H684" s="10"/>
      <c r="I684" s="10" t="s">
        <v>986</v>
      </c>
      <c r="J684" s="8" t="s">
        <v>26</v>
      </c>
      <c r="K684" s="10" t="s">
        <v>987</v>
      </c>
      <c r="L684" s="10"/>
      <c r="P684" s="8" t="s">
        <v>26</v>
      </c>
      <c r="Q684" s="0" t="n">
        <f aca="false">IF(ISNA(VLOOKUP(A684,calculos!$A$2:$B$20,2,1)),"null",VLOOKUP(A684,calculos!$A$2:$B$20,2,1))</f>
        <v>12</v>
      </c>
      <c r="R684" s="0" t="n">
        <f aca="false">IF(ISNA(VLOOKUP(C684,calculos!$D$2:$E$1218,2,1)),"null",VLOOKUP(C684,calculos!$D$2:$E$1218,2,1))</f>
        <v>434</v>
      </c>
      <c r="S684" s="0" t="n">
        <f aca="false">IF(ISNA(VLOOKUP(D684,calculos!$G$2:$H$1118,2,1)),"null",VLOOKUP(D684,calculos!$G$2:$H$1118,2,1))</f>
        <v>725</v>
      </c>
      <c r="T684" s="0" t="n">
        <f aca="false">IF(ISNA(VLOOKUP(E684,calculos!$J$2:$K$220,2,1)),"null",VLOOKUP(E684,calculos!$J$2:$K$220,2,1))</f>
        <v>125</v>
      </c>
      <c r="U684" s="0" t="n">
        <f aca="false">IF(ISNA(VLOOKUP(F684,calculos!$M$2:$N$658,2,1)),"null",VLOOKUP(F684,calculos!$M$2:$N$658,2,1))</f>
        <v>400</v>
      </c>
      <c r="V684" s="0" t="n">
        <f aca="false">IF(ISNA(VLOOKUP(J684,calculos!$P$2:$Q$1711,2,1)),"null",VLOOKUP(J684,calculos!$P$2:$Q$1711,2,1))</f>
        <v>1705</v>
      </c>
      <c r="W684" s="0" t="n">
        <f aca="false">IF(ISNA(VLOOKUP(P684,calculos!$S$2:$T$58,2,1)),"null",VLOOKUP(P684,calculos!$S$2:$T$58,2,1))</f>
        <v>42</v>
      </c>
      <c r="X684" s="0" t="str">
        <f aca="false">$X$1&amp;B684&amp;"','"&amp;G684&amp;"','"&amp;H684&amp;"','"&amp;I684&amp;"','"&amp;K684&amp;"','"&amp;L684&amp;"','"&amp;M684&amp;"','"&amp;N684&amp;"','"&amp;O684&amp;"',"&amp;Q684&amp;","&amp;R684&amp;","&amp;S684&amp;","&amp;T684&amp;","&amp;U684&amp;","&amp;V684&amp;","&amp;W684&amp;");"</f>
        <v>insert into servicio (id,fecha_entrega,serie,apertura,fecha_instalacion,garantia,mantenimiento,capacitacion,entrega_equipo,visita,id_empresa,id_hospital,id_equipo,id_marca,id_modelo,id_os,id_ingeniero) values (nextval('seq_servicio'),'','611130812','','19-06-2014','19-06-2012','','','','',12,434,725,125,400,1705,42);</v>
      </c>
    </row>
    <row r="685" customFormat="false" ht="13.8" hidden="false" customHeight="false" outlineLevel="0" collapsed="false">
      <c r="A685" s="10" t="s">
        <v>23</v>
      </c>
      <c r="B685" s="10"/>
      <c r="C685" s="10" t="s">
        <v>79</v>
      </c>
      <c r="D685" s="10" t="s">
        <v>72</v>
      </c>
      <c r="E685" s="8" t="s">
        <v>26</v>
      </c>
      <c r="F685" s="8" t="s">
        <v>26</v>
      </c>
      <c r="G685" s="10" t="n">
        <v>611130810</v>
      </c>
      <c r="H685" s="10"/>
      <c r="I685" s="10" t="s">
        <v>988</v>
      </c>
      <c r="J685" s="8" t="s">
        <v>26</v>
      </c>
      <c r="K685" s="10" t="s">
        <v>989</v>
      </c>
      <c r="L685" s="10"/>
      <c r="P685" s="8" t="s">
        <v>26</v>
      </c>
      <c r="Q685" s="0" t="n">
        <f aca="false">IF(ISNA(VLOOKUP(A685,calculos!$A$2:$B$20,2,1)),"null",VLOOKUP(A685,calculos!$A$2:$B$20,2,1))</f>
        <v>12</v>
      </c>
      <c r="R685" s="0" t="n">
        <f aca="false">IF(ISNA(VLOOKUP(C685,calculos!$D$2:$E$1218,2,1)),"null",VLOOKUP(C685,calculos!$D$2:$E$1218,2,1))</f>
        <v>434</v>
      </c>
      <c r="S685" s="0" t="n">
        <f aca="false">IF(ISNA(VLOOKUP(D685,calculos!$G$2:$H$1118,2,1)),"null",VLOOKUP(D685,calculos!$G$2:$H$1118,2,1))</f>
        <v>725</v>
      </c>
      <c r="T685" s="0" t="n">
        <f aca="false">IF(ISNA(VLOOKUP(E685,calculos!$J$2:$K$220,2,1)),"null",VLOOKUP(E685,calculos!$J$2:$K$220,2,1))</f>
        <v>125</v>
      </c>
      <c r="U685" s="0" t="n">
        <f aca="false">IF(ISNA(VLOOKUP(F685,calculos!$M$2:$N$658,2,1)),"null",VLOOKUP(F685,calculos!$M$2:$N$658,2,1))</f>
        <v>400</v>
      </c>
      <c r="V685" s="0" t="n">
        <f aca="false">IF(ISNA(VLOOKUP(J685,calculos!$P$2:$Q$1711,2,1)),"null",VLOOKUP(J685,calculos!$P$2:$Q$1711,2,1))</f>
        <v>1705</v>
      </c>
      <c r="W685" s="0" t="n">
        <f aca="false">IF(ISNA(VLOOKUP(P685,calculos!$S$2:$T$58,2,1)),"null",VLOOKUP(P685,calculos!$S$2:$T$58,2,1))</f>
        <v>42</v>
      </c>
      <c r="X685" s="0" t="str">
        <f aca="false">$X$1&amp;B685&amp;"','"&amp;G685&amp;"','"&amp;H685&amp;"','"&amp;I685&amp;"','"&amp;K685&amp;"','"&amp;L685&amp;"','"&amp;M685&amp;"','"&amp;N685&amp;"','"&amp;O685&amp;"',"&amp;Q685&amp;","&amp;R685&amp;","&amp;S685&amp;","&amp;T685&amp;","&amp;U685&amp;","&amp;V685&amp;","&amp;W685&amp;");"</f>
        <v>insert into servicio (id,fecha_entrega,serie,apertura,fecha_instalacion,garantia,mantenimiento,capacitacion,entrega_equipo,visita,id_empresa,id_hospital,id_equipo,id_marca,id_modelo,id_os,id_ingeniero) values (nextval('seq_servicio'),'','611130810','','20-06-2014','20-06-2012','','','','',12,434,725,125,400,1705,42);</v>
      </c>
    </row>
    <row r="686" customFormat="false" ht="13.8" hidden="false" customHeight="false" outlineLevel="0" collapsed="false">
      <c r="A686" s="10" t="s">
        <v>23</v>
      </c>
      <c r="B686" s="10"/>
      <c r="C686" s="10" t="s">
        <v>812</v>
      </c>
      <c r="D686" s="10" t="s">
        <v>990</v>
      </c>
      <c r="E686" s="8" t="s">
        <v>26</v>
      </c>
      <c r="F686" s="8" t="s">
        <v>26</v>
      </c>
      <c r="G686" s="10" t="s">
        <v>991</v>
      </c>
      <c r="H686" s="10"/>
      <c r="I686" s="10" t="s">
        <v>992</v>
      </c>
      <c r="J686" s="8" t="s">
        <v>26</v>
      </c>
      <c r="K686" s="10" t="s">
        <v>992</v>
      </c>
      <c r="L686" s="10"/>
      <c r="P686" s="8" t="s">
        <v>26</v>
      </c>
      <c r="Q686" s="0" t="n">
        <f aca="false">IF(ISNA(VLOOKUP(A686,calculos!$A$2:$B$20,2,1)),"null",VLOOKUP(A686,calculos!$A$2:$B$20,2,1))</f>
        <v>12</v>
      </c>
      <c r="R686" s="0" t="n">
        <f aca="false">IF(ISNA(VLOOKUP(C686,calculos!$D$2:$E$1218,2,1)),"null",VLOOKUP(C686,calculos!$D$2:$E$1218,2,1))</f>
        <v>362</v>
      </c>
      <c r="S686" s="0" t="n">
        <f aca="false">IF(ISNA(VLOOKUP(D686,calculos!$G$2:$H$1118,2,1)),"null",VLOOKUP(D686,calculos!$G$2:$H$1118,2,1))</f>
        <v>542</v>
      </c>
      <c r="T686" s="0" t="n">
        <f aca="false">IF(ISNA(VLOOKUP(E686,calculos!$J$2:$K$220,2,1)),"null",VLOOKUP(E686,calculos!$J$2:$K$220,2,1))</f>
        <v>125</v>
      </c>
      <c r="U686" s="0" t="n">
        <f aca="false">IF(ISNA(VLOOKUP(F686,calculos!$M$2:$N$658,2,1)),"null",VLOOKUP(F686,calculos!$M$2:$N$658,2,1))</f>
        <v>400</v>
      </c>
      <c r="V686" s="0" t="n">
        <f aca="false">IF(ISNA(VLOOKUP(J686,calculos!$P$2:$Q$1711,2,1)),"null",VLOOKUP(J686,calculos!$P$2:$Q$1711,2,1))</f>
        <v>1705</v>
      </c>
      <c r="W686" s="0" t="n">
        <f aca="false">IF(ISNA(VLOOKUP(P686,calculos!$S$2:$T$58,2,1)),"null",VLOOKUP(P686,calculos!$S$2:$T$58,2,1))</f>
        <v>42</v>
      </c>
      <c r="X686" s="0" t="str">
        <f aca="false">$X$1&amp;B686&amp;"','"&amp;G686&amp;"','"&amp;H686&amp;"','"&amp;I686&amp;"','"&amp;K686&amp;"','"&amp;L686&amp;"','"&amp;M686&amp;"','"&amp;N686&amp;"','"&amp;O686&amp;"',"&amp;Q686&amp;","&amp;R686&amp;","&amp;S686&amp;","&amp;T686&amp;","&amp;U686&amp;","&amp;V686&amp;","&amp;W686&amp;");"</f>
        <v>insert into servicio (id,fecha_entrega,serie,apertura,fecha_instalacion,garantia,mantenimiento,capacitacion,entrega_equipo,visita,id_empresa,id_hospital,id_equipo,id_marca,id_modelo,id_os,id_ingeniero) values (nextval('seq_servicio'),'','11553M00629','','07-06-2014','07-06-2014','','','','',12,362,542,125,400,1705,42);</v>
      </c>
    </row>
    <row r="687" customFormat="false" ht="13.8" hidden="false" customHeight="false" outlineLevel="0" collapsed="false">
      <c r="A687" s="10" t="s">
        <v>23</v>
      </c>
      <c r="B687" s="10"/>
      <c r="C687" s="10" t="s">
        <v>812</v>
      </c>
      <c r="D687" s="10" t="s">
        <v>993</v>
      </c>
      <c r="E687" s="8" t="s">
        <v>26</v>
      </c>
      <c r="F687" s="8" t="s">
        <v>26</v>
      </c>
      <c r="G687" s="10" t="n">
        <v>6004121775</v>
      </c>
      <c r="H687" s="10"/>
      <c r="I687" s="10" t="s">
        <v>992</v>
      </c>
      <c r="J687" s="8" t="s">
        <v>26</v>
      </c>
      <c r="K687" s="10" t="s">
        <v>994</v>
      </c>
      <c r="L687" s="10"/>
      <c r="P687" s="8" t="s">
        <v>26</v>
      </c>
      <c r="Q687" s="0" t="n">
        <f aca="false">IF(ISNA(VLOOKUP(A687,calculos!$A$2:$B$20,2,1)),"null",VLOOKUP(A687,calculos!$A$2:$B$20,2,1))</f>
        <v>12</v>
      </c>
      <c r="R687" s="0" t="n">
        <f aca="false">IF(ISNA(VLOOKUP(C687,calculos!$D$2:$E$1218,2,1)),"null",VLOOKUP(C687,calculos!$D$2:$E$1218,2,1))</f>
        <v>362</v>
      </c>
      <c r="S687" s="0" t="n">
        <f aca="false">IF(ISNA(VLOOKUP(D687,calculos!$G$2:$H$1118,2,1)),"null",VLOOKUP(D687,calculos!$G$2:$H$1118,2,1))</f>
        <v>1107</v>
      </c>
      <c r="T687" s="0" t="n">
        <f aca="false">IF(ISNA(VLOOKUP(E687,calculos!$J$2:$K$220,2,1)),"null",VLOOKUP(E687,calculos!$J$2:$K$220,2,1))</f>
        <v>125</v>
      </c>
      <c r="U687" s="0" t="n">
        <f aca="false">IF(ISNA(VLOOKUP(F687,calculos!$M$2:$N$658,2,1)),"null",VLOOKUP(F687,calculos!$M$2:$N$658,2,1))</f>
        <v>400</v>
      </c>
      <c r="V687" s="0" t="n">
        <f aca="false">IF(ISNA(VLOOKUP(J687,calculos!$P$2:$Q$1711,2,1)),"null",VLOOKUP(J687,calculos!$P$2:$Q$1711,2,1))</f>
        <v>1705</v>
      </c>
      <c r="W687" s="0" t="n">
        <f aca="false">IF(ISNA(VLOOKUP(P687,calculos!$S$2:$T$58,2,1)),"null",VLOOKUP(P687,calculos!$S$2:$T$58,2,1))</f>
        <v>42</v>
      </c>
      <c r="X687" s="0" t="str">
        <f aca="false">$X$1&amp;B687&amp;"','"&amp;G687&amp;"','"&amp;H687&amp;"','"&amp;I687&amp;"','"&amp;K687&amp;"','"&amp;L687&amp;"','"&amp;M687&amp;"','"&amp;N687&amp;"','"&amp;O687&amp;"',"&amp;Q687&amp;","&amp;R687&amp;","&amp;S687&amp;","&amp;T687&amp;","&amp;U687&amp;","&amp;V687&amp;","&amp;W687&amp;");"</f>
        <v>insert into servicio (id,fecha_entrega,serie,apertura,fecha_instalacion,garantia,mantenimiento,capacitacion,entrega_equipo,visita,id_empresa,id_hospital,id_equipo,id_marca,id_modelo,id_os,id_ingeniero) values (nextval('seq_servicio'),'','6004121775','','07-06-2014','07-06-2012','','','','',12,362,1107,125,400,1705,42);</v>
      </c>
    </row>
    <row r="688" customFormat="false" ht="13.8" hidden="false" customHeight="false" outlineLevel="0" collapsed="false">
      <c r="A688" s="10" t="s">
        <v>23</v>
      </c>
      <c r="B688" s="10"/>
      <c r="C688" s="10" t="s">
        <v>812</v>
      </c>
      <c r="D688" s="10" t="s">
        <v>993</v>
      </c>
      <c r="E688" s="8" t="s">
        <v>26</v>
      </c>
      <c r="F688" s="8" t="s">
        <v>26</v>
      </c>
      <c r="G688" s="10" t="n">
        <v>6004149763</v>
      </c>
      <c r="H688" s="10"/>
      <c r="I688" s="10" t="s">
        <v>992</v>
      </c>
      <c r="J688" s="8" t="s">
        <v>26</v>
      </c>
      <c r="K688" s="10" t="s">
        <v>994</v>
      </c>
      <c r="L688" s="10"/>
      <c r="P688" s="8" t="s">
        <v>26</v>
      </c>
      <c r="Q688" s="0" t="n">
        <f aca="false">IF(ISNA(VLOOKUP(A688,calculos!$A$2:$B$20,2,1)),"null",VLOOKUP(A688,calculos!$A$2:$B$20,2,1))</f>
        <v>12</v>
      </c>
      <c r="R688" s="0" t="n">
        <f aca="false">IF(ISNA(VLOOKUP(C688,calculos!$D$2:$E$1218,2,1)),"null",VLOOKUP(C688,calculos!$D$2:$E$1218,2,1))</f>
        <v>362</v>
      </c>
      <c r="S688" s="0" t="n">
        <f aca="false">IF(ISNA(VLOOKUP(D688,calculos!$G$2:$H$1118,2,1)),"null",VLOOKUP(D688,calculos!$G$2:$H$1118,2,1))</f>
        <v>1107</v>
      </c>
      <c r="T688" s="0" t="n">
        <f aca="false">IF(ISNA(VLOOKUP(E688,calculos!$J$2:$K$220,2,1)),"null",VLOOKUP(E688,calculos!$J$2:$K$220,2,1))</f>
        <v>125</v>
      </c>
      <c r="U688" s="0" t="n">
        <f aca="false">IF(ISNA(VLOOKUP(F688,calculos!$M$2:$N$658,2,1)),"null",VLOOKUP(F688,calculos!$M$2:$N$658,2,1))</f>
        <v>400</v>
      </c>
      <c r="V688" s="0" t="n">
        <f aca="false">IF(ISNA(VLOOKUP(J688,calculos!$P$2:$Q$1711,2,1)),"null",VLOOKUP(J688,calculos!$P$2:$Q$1711,2,1))</f>
        <v>1705</v>
      </c>
      <c r="W688" s="0" t="n">
        <f aca="false">IF(ISNA(VLOOKUP(P688,calculos!$S$2:$T$58,2,1)),"null",VLOOKUP(P688,calculos!$S$2:$T$58,2,1))</f>
        <v>42</v>
      </c>
      <c r="X688" s="0" t="str">
        <f aca="false">$X$1&amp;B688&amp;"','"&amp;G688&amp;"','"&amp;H688&amp;"','"&amp;I688&amp;"','"&amp;K688&amp;"','"&amp;L688&amp;"','"&amp;M688&amp;"','"&amp;N688&amp;"','"&amp;O688&amp;"',"&amp;Q688&amp;","&amp;R688&amp;","&amp;S688&amp;","&amp;T688&amp;","&amp;U688&amp;","&amp;V688&amp;","&amp;W688&amp;");"</f>
        <v>insert into servicio (id,fecha_entrega,serie,apertura,fecha_instalacion,garantia,mantenimiento,capacitacion,entrega_equipo,visita,id_empresa,id_hospital,id_equipo,id_marca,id_modelo,id_os,id_ingeniero) values (nextval('seq_servicio'),'','6004149763','','07-06-2014','07-06-2012','','','','',12,362,1107,125,400,1705,42);</v>
      </c>
    </row>
    <row r="689" customFormat="false" ht="13.8" hidden="false" customHeight="false" outlineLevel="0" collapsed="false">
      <c r="A689" s="10" t="s">
        <v>23</v>
      </c>
      <c r="B689" s="10"/>
      <c r="C689" s="10" t="s">
        <v>812</v>
      </c>
      <c r="D689" s="10" t="s">
        <v>993</v>
      </c>
      <c r="E689" s="8" t="s">
        <v>26</v>
      </c>
      <c r="F689" s="8" t="s">
        <v>26</v>
      </c>
      <c r="G689" s="10" t="n">
        <v>6004210180</v>
      </c>
      <c r="H689" s="10"/>
      <c r="I689" s="10" t="s">
        <v>992</v>
      </c>
      <c r="J689" s="8" t="s">
        <v>26</v>
      </c>
      <c r="K689" s="10" t="s">
        <v>994</v>
      </c>
      <c r="L689" s="10"/>
      <c r="P689" s="8" t="s">
        <v>26</v>
      </c>
      <c r="Q689" s="0" t="n">
        <f aca="false">IF(ISNA(VLOOKUP(A689,calculos!$A$2:$B$20,2,1)),"null",VLOOKUP(A689,calculos!$A$2:$B$20,2,1))</f>
        <v>12</v>
      </c>
      <c r="R689" s="0" t="n">
        <f aca="false">IF(ISNA(VLOOKUP(C689,calculos!$D$2:$E$1218,2,1)),"null",VLOOKUP(C689,calculos!$D$2:$E$1218,2,1))</f>
        <v>362</v>
      </c>
      <c r="S689" s="0" t="n">
        <f aca="false">IF(ISNA(VLOOKUP(D689,calculos!$G$2:$H$1118,2,1)),"null",VLOOKUP(D689,calculos!$G$2:$H$1118,2,1))</f>
        <v>1107</v>
      </c>
      <c r="T689" s="0" t="n">
        <f aca="false">IF(ISNA(VLOOKUP(E689,calculos!$J$2:$K$220,2,1)),"null",VLOOKUP(E689,calculos!$J$2:$K$220,2,1))</f>
        <v>125</v>
      </c>
      <c r="U689" s="0" t="n">
        <f aca="false">IF(ISNA(VLOOKUP(F689,calculos!$M$2:$N$658,2,1)),"null",VLOOKUP(F689,calculos!$M$2:$N$658,2,1))</f>
        <v>400</v>
      </c>
      <c r="V689" s="0" t="n">
        <f aca="false">IF(ISNA(VLOOKUP(J689,calculos!$P$2:$Q$1711,2,1)),"null",VLOOKUP(J689,calculos!$P$2:$Q$1711,2,1))</f>
        <v>1705</v>
      </c>
      <c r="W689" s="0" t="n">
        <f aca="false">IF(ISNA(VLOOKUP(P689,calculos!$S$2:$T$58,2,1)),"null",VLOOKUP(P689,calculos!$S$2:$T$58,2,1))</f>
        <v>42</v>
      </c>
      <c r="X689" s="0" t="str">
        <f aca="false">$X$1&amp;B689&amp;"','"&amp;G689&amp;"','"&amp;H689&amp;"','"&amp;I689&amp;"','"&amp;K689&amp;"','"&amp;L689&amp;"','"&amp;M689&amp;"','"&amp;N689&amp;"','"&amp;O689&amp;"',"&amp;Q689&amp;","&amp;R689&amp;","&amp;S689&amp;","&amp;T689&amp;","&amp;U689&amp;","&amp;V689&amp;","&amp;W689&amp;");"</f>
        <v>insert into servicio (id,fecha_entrega,serie,apertura,fecha_instalacion,garantia,mantenimiento,capacitacion,entrega_equipo,visita,id_empresa,id_hospital,id_equipo,id_marca,id_modelo,id_os,id_ingeniero) values (nextval('seq_servicio'),'','6004210180','','07-06-2014','07-06-2012','','','','',12,362,1107,125,400,1705,42);</v>
      </c>
    </row>
    <row r="690" customFormat="false" ht="13.8" hidden="false" customHeight="false" outlineLevel="0" collapsed="false">
      <c r="A690" s="10" t="s">
        <v>23</v>
      </c>
      <c r="B690" s="10"/>
      <c r="C690" s="10" t="s">
        <v>812</v>
      </c>
      <c r="D690" s="10" t="s">
        <v>993</v>
      </c>
      <c r="E690" s="8" t="s">
        <v>26</v>
      </c>
      <c r="F690" s="8" t="s">
        <v>26</v>
      </c>
      <c r="G690" s="10" t="n">
        <v>6004224272</v>
      </c>
      <c r="H690" s="10"/>
      <c r="I690" s="10" t="s">
        <v>992</v>
      </c>
      <c r="J690" s="8" t="s">
        <v>26</v>
      </c>
      <c r="K690" s="10" t="s">
        <v>994</v>
      </c>
      <c r="L690" s="10"/>
      <c r="P690" s="8" t="s">
        <v>26</v>
      </c>
      <c r="Q690" s="0" t="n">
        <f aca="false">IF(ISNA(VLOOKUP(A690,calculos!$A$2:$B$20,2,1)),"null",VLOOKUP(A690,calculos!$A$2:$B$20,2,1))</f>
        <v>12</v>
      </c>
      <c r="R690" s="0" t="n">
        <f aca="false">IF(ISNA(VLOOKUP(C690,calculos!$D$2:$E$1218,2,1)),"null",VLOOKUP(C690,calculos!$D$2:$E$1218,2,1))</f>
        <v>362</v>
      </c>
      <c r="S690" s="0" t="n">
        <f aca="false">IF(ISNA(VLOOKUP(D690,calculos!$G$2:$H$1118,2,1)),"null",VLOOKUP(D690,calculos!$G$2:$H$1118,2,1))</f>
        <v>1107</v>
      </c>
      <c r="T690" s="0" t="n">
        <f aca="false">IF(ISNA(VLOOKUP(E690,calculos!$J$2:$K$220,2,1)),"null",VLOOKUP(E690,calculos!$J$2:$K$220,2,1))</f>
        <v>125</v>
      </c>
      <c r="U690" s="0" t="n">
        <f aca="false">IF(ISNA(VLOOKUP(F690,calculos!$M$2:$N$658,2,1)),"null",VLOOKUP(F690,calculos!$M$2:$N$658,2,1))</f>
        <v>400</v>
      </c>
      <c r="V690" s="0" t="n">
        <f aca="false">IF(ISNA(VLOOKUP(J690,calculos!$P$2:$Q$1711,2,1)),"null",VLOOKUP(J690,calculos!$P$2:$Q$1711,2,1))</f>
        <v>1705</v>
      </c>
      <c r="W690" s="0" t="n">
        <f aca="false">IF(ISNA(VLOOKUP(P690,calculos!$S$2:$T$58,2,1)),"null",VLOOKUP(P690,calculos!$S$2:$T$58,2,1))</f>
        <v>42</v>
      </c>
      <c r="X690" s="0" t="str">
        <f aca="false">$X$1&amp;B690&amp;"','"&amp;G690&amp;"','"&amp;H690&amp;"','"&amp;I690&amp;"','"&amp;K690&amp;"','"&amp;L690&amp;"','"&amp;M690&amp;"','"&amp;N690&amp;"','"&amp;O690&amp;"',"&amp;Q690&amp;","&amp;R690&amp;","&amp;S690&amp;","&amp;T690&amp;","&amp;U690&amp;","&amp;V690&amp;","&amp;W690&amp;");"</f>
        <v>insert into servicio (id,fecha_entrega,serie,apertura,fecha_instalacion,garantia,mantenimiento,capacitacion,entrega_equipo,visita,id_empresa,id_hospital,id_equipo,id_marca,id_modelo,id_os,id_ingeniero) values (nextval('seq_servicio'),'','6004224272','','07-06-2014','07-06-2012','','','','',12,362,1107,125,400,1705,42);</v>
      </c>
    </row>
    <row r="691" customFormat="false" ht="13.8" hidden="false" customHeight="false" outlineLevel="0" collapsed="false">
      <c r="A691" s="10" t="s">
        <v>23</v>
      </c>
      <c r="B691" s="10"/>
      <c r="C691" s="10" t="s">
        <v>812</v>
      </c>
      <c r="D691" s="10" t="s">
        <v>993</v>
      </c>
      <c r="E691" s="8" t="s">
        <v>26</v>
      </c>
      <c r="F691" s="8" t="s">
        <v>26</v>
      </c>
      <c r="G691" s="10" t="n">
        <v>6004184368</v>
      </c>
      <c r="H691" s="10"/>
      <c r="I691" s="10" t="s">
        <v>992</v>
      </c>
      <c r="J691" s="8" t="s">
        <v>26</v>
      </c>
      <c r="K691" s="10" t="s">
        <v>994</v>
      </c>
      <c r="L691" s="10"/>
      <c r="P691" s="8" t="s">
        <v>26</v>
      </c>
      <c r="Q691" s="0" t="n">
        <f aca="false">IF(ISNA(VLOOKUP(A691,calculos!$A$2:$B$20,2,1)),"null",VLOOKUP(A691,calculos!$A$2:$B$20,2,1))</f>
        <v>12</v>
      </c>
      <c r="R691" s="0" t="n">
        <f aca="false">IF(ISNA(VLOOKUP(C691,calculos!$D$2:$E$1218,2,1)),"null",VLOOKUP(C691,calculos!$D$2:$E$1218,2,1))</f>
        <v>362</v>
      </c>
      <c r="S691" s="0" t="n">
        <f aca="false">IF(ISNA(VLOOKUP(D691,calculos!$G$2:$H$1118,2,1)),"null",VLOOKUP(D691,calculos!$G$2:$H$1118,2,1))</f>
        <v>1107</v>
      </c>
      <c r="T691" s="0" t="n">
        <f aca="false">IF(ISNA(VLOOKUP(E691,calculos!$J$2:$K$220,2,1)),"null",VLOOKUP(E691,calculos!$J$2:$K$220,2,1))</f>
        <v>125</v>
      </c>
      <c r="U691" s="0" t="n">
        <f aca="false">IF(ISNA(VLOOKUP(F691,calculos!$M$2:$N$658,2,1)),"null",VLOOKUP(F691,calculos!$M$2:$N$658,2,1))</f>
        <v>400</v>
      </c>
      <c r="V691" s="0" t="n">
        <f aca="false">IF(ISNA(VLOOKUP(J691,calculos!$P$2:$Q$1711,2,1)),"null",VLOOKUP(J691,calculos!$P$2:$Q$1711,2,1))</f>
        <v>1705</v>
      </c>
      <c r="W691" s="0" t="n">
        <f aca="false">IF(ISNA(VLOOKUP(P691,calculos!$S$2:$T$58,2,1)),"null",VLOOKUP(P691,calculos!$S$2:$T$58,2,1))</f>
        <v>42</v>
      </c>
      <c r="X691" s="0" t="str">
        <f aca="false">$X$1&amp;B691&amp;"','"&amp;G691&amp;"','"&amp;H691&amp;"','"&amp;I691&amp;"','"&amp;K691&amp;"','"&amp;L691&amp;"','"&amp;M691&amp;"','"&amp;N691&amp;"','"&amp;O691&amp;"',"&amp;Q691&amp;","&amp;R691&amp;","&amp;S691&amp;","&amp;T691&amp;","&amp;U691&amp;","&amp;V691&amp;","&amp;W691&amp;");"</f>
        <v>insert into servicio (id,fecha_entrega,serie,apertura,fecha_instalacion,garantia,mantenimiento,capacitacion,entrega_equipo,visita,id_empresa,id_hospital,id_equipo,id_marca,id_modelo,id_os,id_ingeniero) values (nextval('seq_servicio'),'','6004184368','','07-06-2014','07-06-2012','','','','',12,362,1107,125,400,1705,42);</v>
      </c>
    </row>
    <row r="692" customFormat="false" ht="13.8" hidden="false" customHeight="false" outlineLevel="0" collapsed="false">
      <c r="A692" s="10" t="s">
        <v>23</v>
      </c>
      <c r="B692" s="10"/>
      <c r="C692" s="10" t="s">
        <v>812</v>
      </c>
      <c r="D692" s="10" t="s">
        <v>993</v>
      </c>
      <c r="E692" s="8" t="s">
        <v>26</v>
      </c>
      <c r="F692" s="8" t="s">
        <v>26</v>
      </c>
      <c r="G692" s="10" t="n">
        <v>6004150476</v>
      </c>
      <c r="H692" s="10"/>
      <c r="I692" s="10" t="s">
        <v>992</v>
      </c>
      <c r="J692" s="8" t="s">
        <v>26</v>
      </c>
      <c r="K692" s="10" t="s">
        <v>994</v>
      </c>
      <c r="L692" s="10"/>
      <c r="P692" s="8" t="s">
        <v>26</v>
      </c>
      <c r="Q692" s="0" t="n">
        <f aca="false">IF(ISNA(VLOOKUP(A692,calculos!$A$2:$B$20,2,1)),"null",VLOOKUP(A692,calculos!$A$2:$B$20,2,1))</f>
        <v>12</v>
      </c>
      <c r="R692" s="0" t="n">
        <f aca="false">IF(ISNA(VLOOKUP(C692,calculos!$D$2:$E$1218,2,1)),"null",VLOOKUP(C692,calculos!$D$2:$E$1218,2,1))</f>
        <v>362</v>
      </c>
      <c r="S692" s="0" t="n">
        <f aca="false">IF(ISNA(VLOOKUP(D692,calculos!$G$2:$H$1118,2,1)),"null",VLOOKUP(D692,calculos!$G$2:$H$1118,2,1))</f>
        <v>1107</v>
      </c>
      <c r="T692" s="0" t="n">
        <f aca="false">IF(ISNA(VLOOKUP(E692,calculos!$J$2:$K$220,2,1)),"null",VLOOKUP(E692,calculos!$J$2:$K$220,2,1))</f>
        <v>125</v>
      </c>
      <c r="U692" s="0" t="n">
        <f aca="false">IF(ISNA(VLOOKUP(F692,calculos!$M$2:$N$658,2,1)),"null",VLOOKUP(F692,calculos!$M$2:$N$658,2,1))</f>
        <v>400</v>
      </c>
      <c r="V692" s="0" t="n">
        <f aca="false">IF(ISNA(VLOOKUP(J692,calculos!$P$2:$Q$1711,2,1)),"null",VLOOKUP(J692,calculos!$P$2:$Q$1711,2,1))</f>
        <v>1705</v>
      </c>
      <c r="W692" s="0" t="n">
        <f aca="false">IF(ISNA(VLOOKUP(P692,calculos!$S$2:$T$58,2,1)),"null",VLOOKUP(P692,calculos!$S$2:$T$58,2,1))</f>
        <v>42</v>
      </c>
      <c r="X692" s="0" t="str">
        <f aca="false">$X$1&amp;B692&amp;"','"&amp;G692&amp;"','"&amp;H692&amp;"','"&amp;I692&amp;"','"&amp;K692&amp;"','"&amp;L692&amp;"','"&amp;M692&amp;"','"&amp;N692&amp;"','"&amp;O692&amp;"',"&amp;Q692&amp;","&amp;R692&amp;","&amp;S692&amp;","&amp;T692&amp;","&amp;U692&amp;","&amp;V692&amp;","&amp;W692&amp;");"</f>
        <v>insert into servicio (id,fecha_entrega,serie,apertura,fecha_instalacion,garantia,mantenimiento,capacitacion,entrega_equipo,visita,id_empresa,id_hospital,id_equipo,id_marca,id_modelo,id_os,id_ingeniero) values (nextval('seq_servicio'),'','6004150476','','07-06-2014','07-06-2012','','','','',12,362,1107,125,400,1705,42);</v>
      </c>
    </row>
    <row r="693" customFormat="false" ht="13.8" hidden="false" customHeight="false" outlineLevel="0" collapsed="false">
      <c r="A693" s="10" t="s">
        <v>23</v>
      </c>
      <c r="B693" s="10"/>
      <c r="C693" s="10" t="s">
        <v>243</v>
      </c>
      <c r="D693" s="10" t="s">
        <v>286</v>
      </c>
      <c r="E693" s="8" t="s">
        <v>26</v>
      </c>
      <c r="F693" s="8" t="s">
        <v>26</v>
      </c>
      <c r="G693" s="10" t="s">
        <v>995</v>
      </c>
      <c r="H693" s="10"/>
      <c r="I693" s="10" t="s">
        <v>689</v>
      </c>
      <c r="J693" s="8" t="s">
        <v>26</v>
      </c>
      <c r="K693" s="10" t="s">
        <v>689</v>
      </c>
      <c r="L693" s="10"/>
      <c r="P693" s="8" t="s">
        <v>26</v>
      </c>
      <c r="Q693" s="0" t="n">
        <f aca="false">IF(ISNA(VLOOKUP(A693,calculos!$A$2:$B$20,2,1)),"null",VLOOKUP(A693,calculos!$A$2:$B$20,2,1))</f>
        <v>12</v>
      </c>
      <c r="R693" s="0" t="n">
        <f aca="false">IF(ISNA(VLOOKUP(C693,calculos!$D$2:$E$1218,2,1)),"null",VLOOKUP(C693,calculos!$D$2:$E$1218,2,1))</f>
        <v>336</v>
      </c>
      <c r="S693" s="0" t="n">
        <f aca="false">IF(ISNA(VLOOKUP(D693,calculos!$G$2:$H$1118,2,1)),"null",VLOOKUP(D693,calculos!$G$2:$H$1118,2,1))</f>
        <v>1014</v>
      </c>
      <c r="T693" s="0" t="n">
        <f aca="false">IF(ISNA(VLOOKUP(E693,calculos!$J$2:$K$220,2,1)),"null",VLOOKUP(E693,calculos!$J$2:$K$220,2,1))</f>
        <v>125</v>
      </c>
      <c r="U693" s="0" t="n">
        <f aca="false">IF(ISNA(VLOOKUP(F693,calculos!$M$2:$N$658,2,1)),"null",VLOOKUP(F693,calculos!$M$2:$N$658,2,1))</f>
        <v>400</v>
      </c>
      <c r="V693" s="0" t="n">
        <f aca="false">IF(ISNA(VLOOKUP(J693,calculos!$P$2:$Q$1711,2,1)),"null",VLOOKUP(J693,calculos!$P$2:$Q$1711,2,1))</f>
        <v>1705</v>
      </c>
      <c r="W693" s="0" t="n">
        <f aca="false">IF(ISNA(VLOOKUP(P693,calculos!$S$2:$T$58,2,1)),"null",VLOOKUP(P693,calculos!$S$2:$T$58,2,1))</f>
        <v>42</v>
      </c>
      <c r="X693" s="0" t="str">
        <f aca="false">$X$1&amp;B693&amp;"','"&amp;G693&amp;"','"&amp;H693&amp;"','"&amp;I693&amp;"','"&amp;K693&amp;"','"&amp;L693&amp;"','"&amp;M693&amp;"','"&amp;N693&amp;"','"&amp;O693&amp;"',"&amp;Q693&amp;","&amp;R693&amp;","&amp;S693&amp;","&amp;T693&amp;","&amp;U693&amp;","&amp;V693&amp;","&amp;W693&amp;");"</f>
        <v>insert into servicio (id,fecha_entrega,serie,apertura,fecha_instalacion,garantia,mantenimiento,capacitacion,entrega_equipo,visita,id_empresa,id_hospital,id_equipo,id_marca,id_modelo,id_os,id_ingeniero) values (nextval('seq_servicio'),'','DB08625','','25-07-2014','25-07-2014','','','','',12,336,1014,125,400,1705,42);</v>
      </c>
    </row>
    <row r="694" customFormat="false" ht="13.8" hidden="false" customHeight="false" outlineLevel="0" collapsed="false">
      <c r="A694" s="10" t="s">
        <v>23</v>
      </c>
      <c r="B694" s="10"/>
      <c r="C694" s="10" t="s">
        <v>243</v>
      </c>
      <c r="D694" s="10" t="s">
        <v>286</v>
      </c>
      <c r="E694" s="8" t="s">
        <v>26</v>
      </c>
      <c r="F694" s="8" t="s">
        <v>26</v>
      </c>
      <c r="G694" s="10" t="s">
        <v>996</v>
      </c>
      <c r="H694" s="10"/>
      <c r="I694" s="10" t="s">
        <v>689</v>
      </c>
      <c r="J694" s="8" t="s">
        <v>26</v>
      </c>
      <c r="K694" s="10" t="s">
        <v>689</v>
      </c>
      <c r="L694" s="10"/>
      <c r="P694" s="8" t="s">
        <v>26</v>
      </c>
      <c r="Q694" s="0" t="n">
        <f aca="false">IF(ISNA(VLOOKUP(A694,calculos!$A$2:$B$20,2,1)),"null",VLOOKUP(A694,calculos!$A$2:$B$20,2,1))</f>
        <v>12</v>
      </c>
      <c r="R694" s="0" t="n">
        <f aca="false">IF(ISNA(VLOOKUP(C694,calculos!$D$2:$E$1218,2,1)),"null",VLOOKUP(C694,calculos!$D$2:$E$1218,2,1))</f>
        <v>336</v>
      </c>
      <c r="S694" s="0" t="n">
        <f aca="false">IF(ISNA(VLOOKUP(D694,calculos!$G$2:$H$1118,2,1)),"null",VLOOKUP(D694,calculos!$G$2:$H$1118,2,1))</f>
        <v>1014</v>
      </c>
      <c r="T694" s="0" t="n">
        <f aca="false">IF(ISNA(VLOOKUP(E694,calculos!$J$2:$K$220,2,1)),"null",VLOOKUP(E694,calculos!$J$2:$K$220,2,1))</f>
        <v>125</v>
      </c>
      <c r="U694" s="0" t="n">
        <f aca="false">IF(ISNA(VLOOKUP(F694,calculos!$M$2:$N$658,2,1)),"null",VLOOKUP(F694,calculos!$M$2:$N$658,2,1))</f>
        <v>400</v>
      </c>
      <c r="V694" s="0" t="n">
        <f aca="false">IF(ISNA(VLOOKUP(J694,calculos!$P$2:$Q$1711,2,1)),"null",VLOOKUP(J694,calculos!$P$2:$Q$1711,2,1))</f>
        <v>1705</v>
      </c>
      <c r="W694" s="0" t="n">
        <f aca="false">IF(ISNA(VLOOKUP(P694,calculos!$S$2:$T$58,2,1)),"null",VLOOKUP(P694,calculos!$S$2:$T$58,2,1))</f>
        <v>42</v>
      </c>
      <c r="X694" s="0" t="str">
        <f aca="false">$X$1&amp;B694&amp;"','"&amp;G694&amp;"','"&amp;H694&amp;"','"&amp;I694&amp;"','"&amp;K694&amp;"','"&amp;L694&amp;"','"&amp;M694&amp;"','"&amp;N694&amp;"','"&amp;O694&amp;"',"&amp;Q694&amp;","&amp;R694&amp;","&amp;S694&amp;","&amp;T694&amp;","&amp;U694&amp;","&amp;V694&amp;","&amp;W694&amp;");"</f>
        <v>insert into servicio (id,fecha_entrega,serie,apertura,fecha_instalacion,garantia,mantenimiento,capacitacion,entrega_equipo,visita,id_empresa,id_hospital,id_equipo,id_marca,id_modelo,id_os,id_ingeniero) values (nextval('seq_servicio'),'','DB08624','','25-07-2014','25-07-2014','','','','',12,336,1014,125,400,1705,42);</v>
      </c>
    </row>
    <row r="695" customFormat="false" ht="13.8" hidden="false" customHeight="false" outlineLevel="0" collapsed="false">
      <c r="A695" s="10" t="s">
        <v>23</v>
      </c>
      <c r="B695" s="10"/>
      <c r="C695" s="10" t="s">
        <v>997</v>
      </c>
      <c r="D695" s="10" t="s">
        <v>286</v>
      </c>
      <c r="E695" s="8" t="s">
        <v>26</v>
      </c>
      <c r="F695" s="8" t="s">
        <v>26</v>
      </c>
      <c r="G695" s="10" t="s">
        <v>998</v>
      </c>
      <c r="H695" s="10"/>
      <c r="I695" s="10" t="s">
        <v>999</v>
      </c>
      <c r="J695" s="8" t="s">
        <v>26</v>
      </c>
      <c r="K695" s="10" t="s">
        <v>999</v>
      </c>
      <c r="L695" s="10"/>
      <c r="P695" s="8" t="s">
        <v>26</v>
      </c>
      <c r="Q695" s="0" t="n">
        <f aca="false">IF(ISNA(VLOOKUP(A695,calculos!$A$2:$B$20,2,1)),"null",VLOOKUP(A695,calculos!$A$2:$B$20,2,1))</f>
        <v>12</v>
      </c>
      <c r="R695" s="0" t="n">
        <f aca="false">IF(ISNA(VLOOKUP(C695,calculos!$D$2:$E$1218,2,1)),"null",VLOOKUP(C695,calculos!$D$2:$E$1218,2,1))</f>
        <v>345</v>
      </c>
      <c r="S695" s="0" t="n">
        <f aca="false">IF(ISNA(VLOOKUP(D695,calculos!$G$2:$H$1118,2,1)),"null",VLOOKUP(D695,calculos!$G$2:$H$1118,2,1))</f>
        <v>1014</v>
      </c>
      <c r="T695" s="0" t="n">
        <f aca="false">IF(ISNA(VLOOKUP(E695,calculos!$J$2:$K$220,2,1)),"null",VLOOKUP(E695,calculos!$J$2:$K$220,2,1))</f>
        <v>125</v>
      </c>
      <c r="U695" s="0" t="n">
        <f aca="false">IF(ISNA(VLOOKUP(F695,calculos!$M$2:$N$658,2,1)),"null",VLOOKUP(F695,calculos!$M$2:$N$658,2,1))</f>
        <v>400</v>
      </c>
      <c r="V695" s="0" t="n">
        <f aca="false">IF(ISNA(VLOOKUP(J695,calculos!$P$2:$Q$1711,2,1)),"null",VLOOKUP(J695,calculos!$P$2:$Q$1711,2,1))</f>
        <v>1705</v>
      </c>
      <c r="W695" s="0" t="n">
        <f aca="false">IF(ISNA(VLOOKUP(P695,calculos!$S$2:$T$58,2,1)),"null",VLOOKUP(P695,calculos!$S$2:$T$58,2,1))</f>
        <v>42</v>
      </c>
      <c r="X695" s="0" t="str">
        <f aca="false">$X$1&amp;B695&amp;"','"&amp;G695&amp;"','"&amp;H695&amp;"','"&amp;I695&amp;"','"&amp;K695&amp;"','"&amp;L695&amp;"','"&amp;M695&amp;"','"&amp;N695&amp;"','"&amp;O695&amp;"',"&amp;Q695&amp;","&amp;R695&amp;","&amp;S695&amp;","&amp;T695&amp;","&amp;U695&amp;","&amp;V695&amp;","&amp;W695&amp;");"</f>
        <v>insert into servicio (id,fecha_entrega,serie,apertura,fecha_instalacion,garantia,mantenimiento,capacitacion,entrega_equipo,visita,id_empresa,id_hospital,id_equipo,id_marca,id_modelo,id_os,id_ingeniero) values (nextval('seq_servicio'),'','DB08521','','08-08-2014','08-08-2014','','','','',12,345,1014,125,400,1705,42);</v>
      </c>
    </row>
    <row r="696" customFormat="false" ht="13.8" hidden="false" customHeight="false" outlineLevel="0" collapsed="false">
      <c r="A696" s="10" t="s">
        <v>23</v>
      </c>
      <c r="B696" s="10"/>
      <c r="C696" s="10" t="s">
        <v>997</v>
      </c>
      <c r="D696" s="10" t="s">
        <v>286</v>
      </c>
      <c r="E696" s="8" t="s">
        <v>26</v>
      </c>
      <c r="F696" s="8" t="s">
        <v>26</v>
      </c>
      <c r="G696" s="10" t="s">
        <v>1000</v>
      </c>
      <c r="H696" s="10"/>
      <c r="I696" s="10" t="s">
        <v>999</v>
      </c>
      <c r="J696" s="8" t="s">
        <v>26</v>
      </c>
      <c r="K696" s="10" t="s">
        <v>999</v>
      </c>
      <c r="L696" s="10"/>
      <c r="P696" s="8" t="s">
        <v>26</v>
      </c>
      <c r="Q696" s="0" t="n">
        <f aca="false">IF(ISNA(VLOOKUP(A696,calculos!$A$2:$B$20,2,1)),"null",VLOOKUP(A696,calculos!$A$2:$B$20,2,1))</f>
        <v>12</v>
      </c>
      <c r="R696" s="0" t="n">
        <f aca="false">IF(ISNA(VLOOKUP(C696,calculos!$D$2:$E$1218,2,1)),"null",VLOOKUP(C696,calculos!$D$2:$E$1218,2,1))</f>
        <v>345</v>
      </c>
      <c r="S696" s="0" t="n">
        <f aca="false">IF(ISNA(VLOOKUP(D696,calculos!$G$2:$H$1118,2,1)),"null",VLOOKUP(D696,calculos!$G$2:$H$1118,2,1))</f>
        <v>1014</v>
      </c>
      <c r="T696" s="0" t="n">
        <f aca="false">IF(ISNA(VLOOKUP(E696,calculos!$J$2:$K$220,2,1)),"null",VLOOKUP(E696,calculos!$J$2:$K$220,2,1))</f>
        <v>125</v>
      </c>
      <c r="U696" s="0" t="n">
        <f aca="false">IF(ISNA(VLOOKUP(F696,calculos!$M$2:$N$658,2,1)),"null",VLOOKUP(F696,calculos!$M$2:$N$658,2,1))</f>
        <v>400</v>
      </c>
      <c r="V696" s="0" t="n">
        <f aca="false">IF(ISNA(VLOOKUP(J696,calculos!$P$2:$Q$1711,2,1)),"null",VLOOKUP(J696,calculos!$P$2:$Q$1711,2,1))</f>
        <v>1705</v>
      </c>
      <c r="W696" s="0" t="n">
        <f aca="false">IF(ISNA(VLOOKUP(P696,calculos!$S$2:$T$58,2,1)),"null",VLOOKUP(P696,calculos!$S$2:$T$58,2,1))</f>
        <v>42</v>
      </c>
      <c r="X696" s="0" t="str">
        <f aca="false">$X$1&amp;B696&amp;"','"&amp;G696&amp;"','"&amp;H696&amp;"','"&amp;I696&amp;"','"&amp;K696&amp;"','"&amp;L696&amp;"','"&amp;M696&amp;"','"&amp;N696&amp;"','"&amp;O696&amp;"',"&amp;Q696&amp;","&amp;R696&amp;","&amp;S696&amp;","&amp;T696&amp;","&amp;U696&amp;","&amp;V696&amp;","&amp;W696&amp;");"</f>
        <v>insert into servicio (id,fecha_entrega,serie,apertura,fecha_instalacion,garantia,mantenimiento,capacitacion,entrega_equipo,visita,id_empresa,id_hospital,id_equipo,id_marca,id_modelo,id_os,id_ingeniero) values (nextval('seq_servicio'),'','DB08529','','08-08-2014','08-08-2014','','','','',12,345,1014,125,400,1705,42);</v>
      </c>
    </row>
    <row r="697" customFormat="false" ht="13.8" hidden="false" customHeight="false" outlineLevel="0" collapsed="false">
      <c r="A697" s="10" t="s">
        <v>23</v>
      </c>
      <c r="B697" s="10"/>
      <c r="C697" s="10" t="s">
        <v>33</v>
      </c>
      <c r="D697" s="10" t="s">
        <v>54</v>
      </c>
      <c r="E697" s="8" t="s">
        <v>26</v>
      </c>
      <c r="F697" s="8" t="s">
        <v>26</v>
      </c>
      <c r="G697" s="10" t="s">
        <v>1001</v>
      </c>
      <c r="H697" s="10"/>
      <c r="I697" s="10" t="s">
        <v>36</v>
      </c>
      <c r="J697" s="8" t="s">
        <v>26</v>
      </c>
      <c r="K697" s="10" t="s">
        <v>36</v>
      </c>
      <c r="L697" s="10"/>
      <c r="P697" s="8" t="s">
        <v>26</v>
      </c>
      <c r="Q697" s="0" t="n">
        <f aca="false">IF(ISNA(VLOOKUP(A697,calculos!$A$2:$B$20,2,1)),"null",VLOOKUP(A697,calculos!$A$2:$B$20,2,1))</f>
        <v>12</v>
      </c>
      <c r="R697" s="0" t="n">
        <f aca="false">IF(ISNA(VLOOKUP(C697,calculos!$D$2:$E$1218,2,1)),"null",VLOOKUP(C697,calculos!$D$2:$E$1218,2,1))</f>
        <v>24</v>
      </c>
      <c r="S697" s="0" t="n">
        <f aca="false">IF(ISNA(VLOOKUP(D697,calculos!$G$2:$H$1118,2,1)),"null",VLOOKUP(D697,calculos!$G$2:$H$1118,2,1))</f>
        <v>119</v>
      </c>
      <c r="T697" s="0" t="n">
        <f aca="false">IF(ISNA(VLOOKUP(E697,calculos!$J$2:$K$220,2,1)),"null",VLOOKUP(E697,calculos!$J$2:$K$220,2,1))</f>
        <v>125</v>
      </c>
      <c r="U697" s="0" t="n">
        <f aca="false">IF(ISNA(VLOOKUP(F697,calculos!$M$2:$N$658,2,1)),"null",VLOOKUP(F697,calculos!$M$2:$N$658,2,1))</f>
        <v>400</v>
      </c>
      <c r="V697" s="0" t="n">
        <f aca="false">IF(ISNA(VLOOKUP(J697,calculos!$P$2:$Q$1711,2,1)),"null",VLOOKUP(J697,calculos!$P$2:$Q$1711,2,1))</f>
        <v>1705</v>
      </c>
      <c r="W697" s="0" t="n">
        <f aca="false">IF(ISNA(VLOOKUP(P697,calculos!$S$2:$T$58,2,1)),"null",VLOOKUP(P697,calculos!$S$2:$T$58,2,1))</f>
        <v>42</v>
      </c>
      <c r="X697" s="0" t="str">
        <f aca="false">$X$1&amp;B697&amp;"','"&amp;G697&amp;"','"&amp;H697&amp;"','"&amp;I697&amp;"','"&amp;K697&amp;"','"&amp;L697&amp;"','"&amp;M697&amp;"','"&amp;N697&amp;"','"&amp;O697&amp;"',"&amp;Q697&amp;","&amp;R697&amp;","&amp;S697&amp;","&amp;T697&amp;","&amp;U697&amp;","&amp;V697&amp;","&amp;W697&amp;");"</f>
        <v>insert into servicio (id,fecha_entrega,serie,apertura,fecha_instalacion,garantia,mantenimiento,capacitacion,entrega_equipo,visita,id_empresa,id_hospital,id_equipo,id_marca,id_modelo,id_os,id_ingeniero) values (nextval('seq_servicio'),'','DE53022444','','12-07-2014','12-07-2014','','','','',12,24,119,125,400,1705,42);</v>
      </c>
    </row>
    <row r="698" customFormat="false" ht="13.8" hidden="false" customHeight="false" outlineLevel="0" collapsed="false">
      <c r="A698" s="10" t="s">
        <v>23</v>
      </c>
      <c r="B698" s="10"/>
      <c r="C698" s="10" t="s">
        <v>1002</v>
      </c>
      <c r="D698" s="10" t="s">
        <v>54</v>
      </c>
      <c r="E698" s="8" t="s">
        <v>26</v>
      </c>
      <c r="F698" s="8" t="s">
        <v>26</v>
      </c>
      <c r="G698" s="10" t="s">
        <v>1003</v>
      </c>
      <c r="H698" s="10"/>
      <c r="I698" s="10" t="s">
        <v>1004</v>
      </c>
      <c r="J698" s="8" t="s">
        <v>26</v>
      </c>
      <c r="K698" s="10" t="s">
        <v>1004</v>
      </c>
      <c r="L698" s="10"/>
      <c r="P698" s="8" t="s">
        <v>26</v>
      </c>
      <c r="Q698" s="0" t="n">
        <f aca="false">IF(ISNA(VLOOKUP(A698,calculos!$A$2:$B$20,2,1)),"null",VLOOKUP(A698,calculos!$A$2:$B$20,2,1))</f>
        <v>12</v>
      </c>
      <c r="R698" s="0" t="n">
        <f aca="false">IF(ISNA(VLOOKUP(C698,calculos!$D$2:$E$1218,2,1)),"null",VLOOKUP(C698,calculos!$D$2:$E$1218,2,1))</f>
        <v>25</v>
      </c>
      <c r="S698" s="0" t="n">
        <f aca="false">IF(ISNA(VLOOKUP(D698,calculos!$G$2:$H$1118,2,1)),"null",VLOOKUP(D698,calculos!$G$2:$H$1118,2,1))</f>
        <v>119</v>
      </c>
      <c r="T698" s="0" t="n">
        <f aca="false">IF(ISNA(VLOOKUP(E698,calculos!$J$2:$K$220,2,1)),"null",VLOOKUP(E698,calculos!$J$2:$K$220,2,1))</f>
        <v>125</v>
      </c>
      <c r="U698" s="0" t="n">
        <f aca="false">IF(ISNA(VLOOKUP(F698,calculos!$M$2:$N$658,2,1)),"null",VLOOKUP(F698,calculos!$M$2:$N$658,2,1))</f>
        <v>400</v>
      </c>
      <c r="V698" s="0" t="n">
        <f aca="false">IF(ISNA(VLOOKUP(J698,calculos!$P$2:$Q$1711,2,1)),"null",VLOOKUP(J698,calculos!$P$2:$Q$1711,2,1))</f>
        <v>1705</v>
      </c>
      <c r="W698" s="0" t="n">
        <f aca="false">IF(ISNA(VLOOKUP(P698,calculos!$S$2:$T$58,2,1)),"null",VLOOKUP(P698,calculos!$S$2:$T$58,2,1))</f>
        <v>42</v>
      </c>
      <c r="X698" s="0" t="str">
        <f aca="false">$X$1&amp;B698&amp;"','"&amp;G698&amp;"','"&amp;H698&amp;"','"&amp;I698&amp;"','"&amp;K698&amp;"','"&amp;L698&amp;"','"&amp;M698&amp;"','"&amp;N698&amp;"','"&amp;O698&amp;"',"&amp;Q698&amp;","&amp;R698&amp;","&amp;S698&amp;","&amp;T698&amp;","&amp;U698&amp;","&amp;V698&amp;","&amp;W698&amp;");"</f>
        <v>insert into servicio (id,fecha_entrega,serie,apertura,fecha_instalacion,garantia,mantenimiento,capacitacion,entrega_equipo,visita,id_empresa,id_hospital,id_equipo,id_marca,id_modelo,id_os,id_ingeniero) values (nextval('seq_servicio'),'','M2702A','','24-07-2014','24-07-2014','','','','',12,25,119,125,400,1705,42);</v>
      </c>
    </row>
    <row r="699" customFormat="false" ht="13.8" hidden="false" customHeight="false" outlineLevel="0" collapsed="false">
      <c r="A699" s="10" t="s">
        <v>23</v>
      </c>
      <c r="B699" s="10"/>
      <c r="C699" s="10" t="s">
        <v>1002</v>
      </c>
      <c r="D699" s="10" t="s">
        <v>34</v>
      </c>
      <c r="E699" s="8" t="s">
        <v>26</v>
      </c>
      <c r="F699" s="8" t="s">
        <v>26</v>
      </c>
      <c r="G699" s="10" t="s">
        <v>1005</v>
      </c>
      <c r="H699" s="10"/>
      <c r="I699" s="10" t="s">
        <v>1004</v>
      </c>
      <c r="J699" s="8" t="s">
        <v>26</v>
      </c>
      <c r="K699" s="10" t="s">
        <v>1004</v>
      </c>
      <c r="L699" s="10"/>
      <c r="P699" s="8" t="s">
        <v>26</v>
      </c>
      <c r="Q699" s="0" t="n">
        <f aca="false">IF(ISNA(VLOOKUP(A699,calculos!$A$2:$B$20,2,1)),"null",VLOOKUP(A699,calculos!$A$2:$B$20,2,1))</f>
        <v>12</v>
      </c>
      <c r="R699" s="0" t="n">
        <f aca="false">IF(ISNA(VLOOKUP(C699,calculos!$D$2:$E$1218,2,1)),"null",VLOOKUP(C699,calculos!$D$2:$E$1218,2,1))</f>
        <v>25</v>
      </c>
      <c r="S699" s="0" t="n">
        <f aca="false">IF(ISNA(VLOOKUP(D699,calculos!$G$2:$H$1118,2,1)),"null",VLOOKUP(D699,calculos!$G$2:$H$1118,2,1))</f>
        <v>694</v>
      </c>
      <c r="T699" s="0" t="n">
        <f aca="false">IF(ISNA(VLOOKUP(E699,calculos!$J$2:$K$220,2,1)),"null",VLOOKUP(E699,calculos!$J$2:$K$220,2,1))</f>
        <v>125</v>
      </c>
      <c r="U699" s="0" t="n">
        <f aca="false">IF(ISNA(VLOOKUP(F699,calculos!$M$2:$N$658,2,1)),"null",VLOOKUP(F699,calculos!$M$2:$N$658,2,1))</f>
        <v>400</v>
      </c>
      <c r="V699" s="0" t="n">
        <f aca="false">IF(ISNA(VLOOKUP(J699,calculos!$P$2:$Q$1711,2,1)),"null",VLOOKUP(J699,calculos!$P$2:$Q$1711,2,1))</f>
        <v>1705</v>
      </c>
      <c r="W699" s="0" t="n">
        <f aca="false">IF(ISNA(VLOOKUP(P699,calculos!$S$2:$T$58,2,1)),"null",VLOOKUP(P699,calculos!$S$2:$T$58,2,1))</f>
        <v>42</v>
      </c>
      <c r="X699" s="0" t="str">
        <f aca="false">$X$1&amp;B699&amp;"','"&amp;G699&amp;"','"&amp;H699&amp;"','"&amp;I699&amp;"','"&amp;K699&amp;"','"&amp;L699&amp;"','"&amp;M699&amp;"','"&amp;N699&amp;"','"&amp;O699&amp;"',"&amp;Q699&amp;","&amp;R699&amp;","&amp;S699&amp;","&amp;T699&amp;","&amp;U699&amp;","&amp;V699&amp;","&amp;W699&amp;");"</f>
        <v>insert into servicio (id,fecha_entrega,serie,apertura,fecha_instalacion,garantia,mantenimiento,capacitacion,entrega_equipo,visita,id_empresa,id_hospital,id_equipo,id_marca,id_modelo,id_os,id_ingeniero) values (nextval('seq_servicio'),'','WKOKYJ','','24-07-2014','24-07-2014','','','','',12,25,694,125,400,1705,42);</v>
      </c>
    </row>
    <row r="700" customFormat="false" ht="13.8" hidden="false" customHeight="false" outlineLevel="0" collapsed="false">
      <c r="A700" s="10" t="s">
        <v>23</v>
      </c>
      <c r="B700" s="10"/>
      <c r="C700" s="10" t="s">
        <v>1006</v>
      </c>
      <c r="D700" s="10" t="s">
        <v>34</v>
      </c>
      <c r="E700" s="8" t="s">
        <v>26</v>
      </c>
      <c r="F700" s="8" t="s">
        <v>26</v>
      </c>
      <c r="G700" s="10" t="s">
        <v>1007</v>
      </c>
      <c r="H700" s="10"/>
      <c r="I700" s="10" t="s">
        <v>1008</v>
      </c>
      <c r="J700" s="8" t="s">
        <v>26</v>
      </c>
      <c r="K700" s="10" t="s">
        <v>1008</v>
      </c>
      <c r="L700" s="10"/>
      <c r="P700" s="8" t="s">
        <v>26</v>
      </c>
      <c r="Q700" s="0" t="n">
        <f aca="false">IF(ISNA(VLOOKUP(A700,calculos!$A$2:$B$20,2,1)),"null",VLOOKUP(A700,calculos!$A$2:$B$20,2,1))</f>
        <v>12</v>
      </c>
      <c r="R700" s="0" t="n">
        <f aca="false">IF(ISNA(VLOOKUP(C700,calculos!$D$2:$E$1218,2,1)),"null",VLOOKUP(C700,calculos!$D$2:$E$1218,2,1))</f>
        <v>23</v>
      </c>
      <c r="S700" s="0" t="n">
        <f aca="false">IF(ISNA(VLOOKUP(D700,calculos!$G$2:$H$1118,2,1)),"null",VLOOKUP(D700,calculos!$G$2:$H$1118,2,1))</f>
        <v>694</v>
      </c>
      <c r="T700" s="0" t="n">
        <f aca="false">IF(ISNA(VLOOKUP(E700,calculos!$J$2:$K$220,2,1)),"null",VLOOKUP(E700,calculos!$J$2:$K$220,2,1))</f>
        <v>125</v>
      </c>
      <c r="U700" s="0" t="n">
        <f aca="false">IF(ISNA(VLOOKUP(F700,calculos!$M$2:$N$658,2,1)),"null",VLOOKUP(F700,calculos!$M$2:$N$658,2,1))</f>
        <v>400</v>
      </c>
      <c r="V700" s="0" t="n">
        <f aca="false">IF(ISNA(VLOOKUP(J700,calculos!$P$2:$Q$1711,2,1)),"null",VLOOKUP(J700,calculos!$P$2:$Q$1711,2,1))</f>
        <v>1705</v>
      </c>
      <c r="W700" s="0" t="n">
        <f aca="false">IF(ISNA(VLOOKUP(P700,calculos!$S$2:$T$58,2,1)),"null",VLOOKUP(P700,calculos!$S$2:$T$58,2,1))</f>
        <v>42</v>
      </c>
      <c r="X700" s="0" t="str">
        <f aca="false">$X$1&amp;B700&amp;"','"&amp;G700&amp;"','"&amp;H700&amp;"','"&amp;I700&amp;"','"&amp;K700&amp;"','"&amp;L700&amp;"','"&amp;M700&amp;"','"&amp;N700&amp;"','"&amp;O700&amp;"',"&amp;Q700&amp;","&amp;R700&amp;","&amp;S700&amp;","&amp;T700&amp;","&amp;U700&amp;","&amp;V700&amp;","&amp;W700&amp;");"</f>
        <v>insert into servicio (id,fecha_entrega,serie,apertura,fecha_instalacion,garantia,mantenimiento,capacitacion,entrega_equipo,visita,id_empresa,id_hospital,id_equipo,id_marca,id_modelo,id_os,id_ingeniero) values (nextval('seq_servicio'),'','WK0K95','','23-07-2014','23-07-2014','','','','',12,23,694,125,400,1705,42);</v>
      </c>
    </row>
    <row r="701" customFormat="false" ht="13.8" hidden="false" customHeight="false" outlineLevel="0" collapsed="false">
      <c r="A701" s="10" t="s">
        <v>23</v>
      </c>
      <c r="B701" s="10"/>
      <c r="C701" s="10" t="s">
        <v>1006</v>
      </c>
      <c r="D701" s="10" t="s">
        <v>54</v>
      </c>
      <c r="E701" s="8" t="s">
        <v>26</v>
      </c>
      <c r="F701" s="8" t="s">
        <v>26</v>
      </c>
      <c r="G701" s="10" t="s">
        <v>1009</v>
      </c>
      <c r="H701" s="10"/>
      <c r="I701" s="10" t="s">
        <v>1008</v>
      </c>
      <c r="J701" s="8" t="s">
        <v>26</v>
      </c>
      <c r="K701" s="10" t="s">
        <v>1008</v>
      </c>
      <c r="L701" s="10"/>
      <c r="P701" s="8" t="s">
        <v>26</v>
      </c>
      <c r="Q701" s="0" t="n">
        <f aca="false">IF(ISNA(VLOOKUP(A701,calculos!$A$2:$B$20,2,1)),"null",VLOOKUP(A701,calculos!$A$2:$B$20,2,1))</f>
        <v>12</v>
      </c>
      <c r="R701" s="0" t="n">
        <f aca="false">IF(ISNA(VLOOKUP(C701,calculos!$D$2:$E$1218,2,1)),"null",VLOOKUP(C701,calculos!$D$2:$E$1218,2,1))</f>
        <v>23</v>
      </c>
      <c r="S701" s="0" t="n">
        <f aca="false">IF(ISNA(VLOOKUP(D701,calculos!$G$2:$H$1118,2,1)),"null",VLOOKUP(D701,calculos!$G$2:$H$1118,2,1))</f>
        <v>119</v>
      </c>
      <c r="T701" s="0" t="n">
        <f aca="false">IF(ISNA(VLOOKUP(E701,calculos!$J$2:$K$220,2,1)),"null",VLOOKUP(E701,calculos!$J$2:$K$220,2,1))</f>
        <v>125</v>
      </c>
      <c r="U701" s="0" t="n">
        <f aca="false">IF(ISNA(VLOOKUP(F701,calculos!$M$2:$N$658,2,1)),"null",VLOOKUP(F701,calculos!$M$2:$N$658,2,1))</f>
        <v>400</v>
      </c>
      <c r="V701" s="0" t="n">
        <f aca="false">IF(ISNA(VLOOKUP(J701,calculos!$P$2:$Q$1711,2,1)),"null",VLOOKUP(J701,calculos!$P$2:$Q$1711,2,1))</f>
        <v>1705</v>
      </c>
      <c r="W701" s="0" t="n">
        <f aca="false">IF(ISNA(VLOOKUP(P701,calculos!$S$2:$T$58,2,1)),"null",VLOOKUP(P701,calculos!$S$2:$T$58,2,1))</f>
        <v>42</v>
      </c>
      <c r="X701" s="0" t="str">
        <f aca="false">$X$1&amp;B701&amp;"','"&amp;G701&amp;"','"&amp;H701&amp;"','"&amp;I701&amp;"','"&amp;K701&amp;"','"&amp;L701&amp;"','"&amp;M701&amp;"','"&amp;N701&amp;"','"&amp;O701&amp;"',"&amp;Q701&amp;","&amp;R701&amp;","&amp;S701&amp;","&amp;T701&amp;","&amp;U701&amp;","&amp;V701&amp;","&amp;W701&amp;");"</f>
        <v>insert into servicio (id,fecha_entrega,serie,apertura,fecha_instalacion,garantia,mantenimiento,capacitacion,entrega_equipo,visita,id_empresa,id_hospital,id_equipo,id_marca,id_modelo,id_os,id_ingeniero) values (nextval('seq_servicio'),'','DE53022452','','23-07-2014','23-07-2014','','','','',12,23,119,125,400,1705,42);</v>
      </c>
    </row>
    <row r="702" customFormat="false" ht="13.8" hidden="false" customHeight="false" outlineLevel="0" collapsed="false">
      <c r="A702" s="10" t="s">
        <v>23</v>
      </c>
      <c r="B702" s="10"/>
      <c r="C702" s="10" t="s">
        <v>1010</v>
      </c>
      <c r="D702" s="10" t="s">
        <v>54</v>
      </c>
      <c r="E702" s="8" t="s">
        <v>26</v>
      </c>
      <c r="F702" s="8" t="s">
        <v>26</v>
      </c>
      <c r="G702" s="10" t="s">
        <v>1011</v>
      </c>
      <c r="H702" s="10"/>
      <c r="I702" s="10" t="s">
        <v>689</v>
      </c>
      <c r="J702" s="8" t="s">
        <v>26</v>
      </c>
      <c r="K702" s="10" t="s">
        <v>689</v>
      </c>
      <c r="L702" s="10"/>
      <c r="P702" s="8" t="s">
        <v>26</v>
      </c>
      <c r="Q702" s="0" t="n">
        <f aca="false">IF(ISNA(VLOOKUP(A702,calculos!$A$2:$B$20,2,1)),"null",VLOOKUP(A702,calculos!$A$2:$B$20,2,1))</f>
        <v>12</v>
      </c>
      <c r="R702" s="0" t="n">
        <f aca="false">IF(ISNA(VLOOKUP(C702,calculos!$D$2:$E$1218,2,1)),"null",VLOOKUP(C702,calculos!$D$2:$E$1218,2,1))</f>
        <v>18</v>
      </c>
      <c r="S702" s="0" t="n">
        <f aca="false">IF(ISNA(VLOOKUP(D702,calculos!$G$2:$H$1118,2,1)),"null",VLOOKUP(D702,calculos!$G$2:$H$1118,2,1))</f>
        <v>119</v>
      </c>
      <c r="T702" s="0" t="n">
        <f aca="false">IF(ISNA(VLOOKUP(E702,calculos!$J$2:$K$220,2,1)),"null",VLOOKUP(E702,calculos!$J$2:$K$220,2,1))</f>
        <v>125</v>
      </c>
      <c r="U702" s="0" t="n">
        <f aca="false">IF(ISNA(VLOOKUP(F702,calculos!$M$2:$N$658,2,1)),"null",VLOOKUP(F702,calculos!$M$2:$N$658,2,1))</f>
        <v>400</v>
      </c>
      <c r="V702" s="0" t="n">
        <f aca="false">IF(ISNA(VLOOKUP(J702,calculos!$P$2:$Q$1711,2,1)),"null",VLOOKUP(J702,calculos!$P$2:$Q$1711,2,1))</f>
        <v>1705</v>
      </c>
      <c r="W702" s="0" t="n">
        <f aca="false">IF(ISNA(VLOOKUP(P702,calculos!$S$2:$T$58,2,1)),"null",VLOOKUP(P702,calculos!$S$2:$T$58,2,1))</f>
        <v>42</v>
      </c>
      <c r="X702" s="0" t="str">
        <f aca="false">$X$1&amp;B702&amp;"','"&amp;G702&amp;"','"&amp;H702&amp;"','"&amp;I702&amp;"','"&amp;K702&amp;"','"&amp;L702&amp;"','"&amp;M702&amp;"','"&amp;N702&amp;"','"&amp;O702&amp;"',"&amp;Q702&amp;","&amp;R702&amp;","&amp;S702&amp;","&amp;T702&amp;","&amp;U702&amp;","&amp;V702&amp;","&amp;W702&amp;");"</f>
        <v>insert into servicio (id,fecha_entrega,serie,apertura,fecha_instalacion,garantia,mantenimiento,capacitacion,entrega_equipo,visita,id_empresa,id_hospital,id_equipo,id_marca,id_modelo,id_os,id_ingeniero) values (nextval('seq_servicio'),'','DE53022446','','25-07-2014','25-07-2014','','','','',12,18,119,125,400,1705,42);</v>
      </c>
    </row>
    <row r="703" customFormat="false" ht="13.8" hidden="false" customHeight="false" outlineLevel="0" collapsed="false">
      <c r="A703" s="10" t="s">
        <v>23</v>
      </c>
      <c r="B703" s="10"/>
      <c r="C703" s="10" t="s">
        <v>1010</v>
      </c>
      <c r="D703" s="10" t="s">
        <v>34</v>
      </c>
      <c r="E703" s="8" t="s">
        <v>26</v>
      </c>
      <c r="F703" s="8" t="s">
        <v>26</v>
      </c>
      <c r="G703" s="10" t="s">
        <v>1012</v>
      </c>
      <c r="H703" s="10"/>
      <c r="I703" s="10" t="s">
        <v>689</v>
      </c>
      <c r="J703" s="8" t="s">
        <v>26</v>
      </c>
      <c r="K703" s="10" t="s">
        <v>689</v>
      </c>
      <c r="L703" s="10"/>
      <c r="P703" s="8" t="s">
        <v>26</v>
      </c>
      <c r="Q703" s="0" t="n">
        <f aca="false">IF(ISNA(VLOOKUP(A703,calculos!$A$2:$B$20,2,1)),"null",VLOOKUP(A703,calculos!$A$2:$B$20,2,1))</f>
        <v>12</v>
      </c>
      <c r="R703" s="0" t="n">
        <f aca="false">IF(ISNA(VLOOKUP(C703,calculos!$D$2:$E$1218,2,1)),"null",VLOOKUP(C703,calculos!$D$2:$E$1218,2,1))</f>
        <v>18</v>
      </c>
      <c r="S703" s="0" t="n">
        <f aca="false">IF(ISNA(VLOOKUP(D703,calculos!$G$2:$H$1118,2,1)),"null",VLOOKUP(D703,calculos!$G$2:$H$1118,2,1))</f>
        <v>694</v>
      </c>
      <c r="T703" s="0" t="n">
        <f aca="false">IF(ISNA(VLOOKUP(E703,calculos!$J$2:$K$220,2,1)),"null",VLOOKUP(E703,calculos!$J$2:$K$220,2,1))</f>
        <v>125</v>
      </c>
      <c r="U703" s="0" t="n">
        <f aca="false">IF(ISNA(VLOOKUP(F703,calculos!$M$2:$N$658,2,1)),"null",VLOOKUP(F703,calculos!$M$2:$N$658,2,1))</f>
        <v>400</v>
      </c>
      <c r="V703" s="0" t="n">
        <f aca="false">IF(ISNA(VLOOKUP(J703,calculos!$P$2:$Q$1711,2,1)),"null",VLOOKUP(J703,calculos!$P$2:$Q$1711,2,1))</f>
        <v>1705</v>
      </c>
      <c r="W703" s="0" t="n">
        <f aca="false">IF(ISNA(VLOOKUP(P703,calculos!$S$2:$T$58,2,1)),"null",VLOOKUP(P703,calculos!$S$2:$T$58,2,1))</f>
        <v>42</v>
      </c>
      <c r="X703" s="0" t="str">
        <f aca="false">$X$1&amp;B703&amp;"','"&amp;G703&amp;"','"&amp;H703&amp;"','"&amp;I703&amp;"','"&amp;K703&amp;"','"&amp;L703&amp;"','"&amp;M703&amp;"','"&amp;N703&amp;"','"&amp;O703&amp;"',"&amp;Q703&amp;","&amp;R703&amp;","&amp;S703&amp;","&amp;T703&amp;","&amp;U703&amp;","&amp;V703&amp;","&amp;W703&amp;");"</f>
        <v>insert into servicio (id,fecha_entrega,serie,apertura,fecha_instalacion,garantia,mantenimiento,capacitacion,entrega_equipo,visita,id_empresa,id_hospital,id_equipo,id_marca,id_modelo,id_os,id_ingeniero) values (nextval('seq_servicio'),'','WKOK8W','','25-07-2014','25-07-2014','','','','',12,18,694,125,400,1705,42);</v>
      </c>
    </row>
    <row r="704" customFormat="false" ht="13.8" hidden="false" customHeight="false" outlineLevel="0" collapsed="false">
      <c r="A704" s="10" t="s">
        <v>23</v>
      </c>
      <c r="B704" s="10"/>
      <c r="C704" s="10" t="s">
        <v>79</v>
      </c>
      <c r="D704" s="10" t="s">
        <v>72</v>
      </c>
      <c r="E704" s="8" t="s">
        <v>26</v>
      </c>
      <c r="F704" s="8" t="s">
        <v>26</v>
      </c>
      <c r="G704" s="10" t="n">
        <v>611130813</v>
      </c>
      <c r="H704" s="10"/>
      <c r="I704" s="10" t="s">
        <v>1013</v>
      </c>
      <c r="J704" s="8" t="s">
        <v>26</v>
      </c>
      <c r="K704" s="10" t="s">
        <v>1014</v>
      </c>
      <c r="L704" s="10"/>
      <c r="P704" s="8" t="s">
        <v>26</v>
      </c>
      <c r="Q704" s="0" t="n">
        <f aca="false">IF(ISNA(VLOOKUP(A704,calculos!$A$2:$B$20,2,1)),"null",VLOOKUP(A704,calculos!$A$2:$B$20,2,1))</f>
        <v>12</v>
      </c>
      <c r="R704" s="0" t="n">
        <f aca="false">IF(ISNA(VLOOKUP(C704,calculos!$D$2:$E$1218,2,1)),"null",VLOOKUP(C704,calculos!$D$2:$E$1218,2,1))</f>
        <v>434</v>
      </c>
      <c r="S704" s="0" t="n">
        <f aca="false">IF(ISNA(VLOOKUP(D704,calculos!$G$2:$H$1118,2,1)),"null",VLOOKUP(D704,calculos!$G$2:$H$1118,2,1))</f>
        <v>725</v>
      </c>
      <c r="T704" s="0" t="n">
        <f aca="false">IF(ISNA(VLOOKUP(E704,calculos!$J$2:$K$220,2,1)),"null",VLOOKUP(E704,calculos!$J$2:$K$220,2,1))</f>
        <v>125</v>
      </c>
      <c r="U704" s="0" t="n">
        <f aca="false">IF(ISNA(VLOOKUP(F704,calculos!$M$2:$N$658,2,1)),"null",VLOOKUP(F704,calculos!$M$2:$N$658,2,1))</f>
        <v>400</v>
      </c>
      <c r="V704" s="0" t="n">
        <f aca="false">IF(ISNA(VLOOKUP(J704,calculos!$P$2:$Q$1711,2,1)),"null",VLOOKUP(J704,calculos!$P$2:$Q$1711,2,1))</f>
        <v>1705</v>
      </c>
      <c r="W704" s="0" t="n">
        <f aca="false">IF(ISNA(VLOOKUP(P704,calculos!$S$2:$T$58,2,1)),"null",VLOOKUP(P704,calculos!$S$2:$T$58,2,1))</f>
        <v>42</v>
      </c>
      <c r="X704" s="0" t="str">
        <f aca="false">$X$1&amp;B704&amp;"','"&amp;G704&amp;"','"&amp;H704&amp;"','"&amp;I704&amp;"','"&amp;K704&amp;"','"&amp;L704&amp;"','"&amp;M704&amp;"','"&amp;N704&amp;"','"&amp;O704&amp;"',"&amp;Q704&amp;","&amp;R704&amp;","&amp;S704&amp;","&amp;T704&amp;","&amp;U704&amp;","&amp;V704&amp;","&amp;W704&amp;");"</f>
        <v>insert into servicio (id,fecha_entrega,serie,apertura,fecha_instalacion,garantia,mantenimiento,capacitacion,entrega_equipo,visita,id_empresa,id_hospital,id_equipo,id_marca,id_modelo,id_os,id_ingeniero) values (nextval('seq_servicio'),'','611130813','','03-08-2014','03-08-2012','','','','',12,434,725,125,400,1705,42);</v>
      </c>
    </row>
    <row r="705" customFormat="false" ht="13.8" hidden="false" customHeight="false" outlineLevel="0" collapsed="false">
      <c r="A705" s="10" t="s">
        <v>23</v>
      </c>
      <c r="B705" s="10"/>
      <c r="C705" s="10" t="s">
        <v>1015</v>
      </c>
      <c r="D705" s="10" t="s">
        <v>123</v>
      </c>
      <c r="E705" s="8" t="s">
        <v>26</v>
      </c>
      <c r="F705" s="8" t="s">
        <v>26</v>
      </c>
      <c r="G705" s="10" t="s">
        <v>1016</v>
      </c>
      <c r="H705" s="10"/>
      <c r="I705" s="10" t="s">
        <v>689</v>
      </c>
      <c r="J705" s="8" t="s">
        <v>26</v>
      </c>
      <c r="K705" s="10" t="s">
        <v>689</v>
      </c>
      <c r="L705" s="10"/>
      <c r="P705" s="8" t="s">
        <v>26</v>
      </c>
      <c r="Q705" s="0" t="n">
        <f aca="false">IF(ISNA(VLOOKUP(A705,calculos!$A$2:$B$20,2,1)),"null",VLOOKUP(A705,calculos!$A$2:$B$20,2,1))</f>
        <v>12</v>
      </c>
      <c r="R705" s="0" t="n">
        <f aca="false">IF(ISNA(VLOOKUP(C705,calculos!$D$2:$E$1218,2,1)),"null",VLOOKUP(C705,calculos!$D$2:$E$1218,2,1))</f>
        <v>338</v>
      </c>
      <c r="S705" s="0" t="n">
        <f aca="false">IF(ISNA(VLOOKUP(D705,calculos!$G$2:$H$1118,2,1)),"null",VLOOKUP(D705,calculos!$G$2:$H$1118,2,1))</f>
        <v>122</v>
      </c>
      <c r="T705" s="0" t="n">
        <f aca="false">IF(ISNA(VLOOKUP(E705,calculos!$J$2:$K$220,2,1)),"null",VLOOKUP(E705,calculos!$J$2:$K$220,2,1))</f>
        <v>125</v>
      </c>
      <c r="U705" s="0" t="n">
        <f aca="false">IF(ISNA(VLOOKUP(F705,calculos!$M$2:$N$658,2,1)),"null",VLOOKUP(F705,calculos!$M$2:$N$658,2,1))</f>
        <v>400</v>
      </c>
      <c r="V705" s="0" t="n">
        <f aca="false">IF(ISNA(VLOOKUP(J705,calculos!$P$2:$Q$1711,2,1)),"null",VLOOKUP(J705,calculos!$P$2:$Q$1711,2,1))</f>
        <v>1705</v>
      </c>
      <c r="W705" s="0" t="n">
        <f aca="false">IF(ISNA(VLOOKUP(P705,calculos!$S$2:$T$58,2,1)),"null",VLOOKUP(P705,calculos!$S$2:$T$58,2,1))</f>
        <v>42</v>
      </c>
      <c r="X705" s="0" t="str">
        <f aca="false">$X$1&amp;B705&amp;"','"&amp;G705&amp;"','"&amp;H705&amp;"','"&amp;I705&amp;"','"&amp;K705&amp;"','"&amp;L705&amp;"','"&amp;M705&amp;"','"&amp;N705&amp;"','"&amp;O705&amp;"',"&amp;Q705&amp;","&amp;R705&amp;","&amp;S705&amp;","&amp;T705&amp;","&amp;U705&amp;","&amp;V705&amp;","&amp;W705&amp;");"</f>
        <v>insert into servicio (id,fecha_entrega,serie,apertura,fecha_instalacion,garantia,mantenimiento,capacitacion,entrega_equipo,visita,id_empresa,id_hospital,id_equipo,id_marca,id_modelo,id_os,id_ingeniero) values (nextval('seq_servicio'),'','ASCB-0086','','25-07-2014','25-07-2014','','','','',12,338,122,125,400,1705,42);</v>
      </c>
    </row>
    <row r="706" customFormat="false" ht="13.8" hidden="false" customHeight="false" outlineLevel="0" collapsed="false">
      <c r="A706" s="10" t="s">
        <v>23</v>
      </c>
      <c r="B706" s="10"/>
      <c r="C706" s="10" t="s">
        <v>1015</v>
      </c>
      <c r="D706" s="10" t="s">
        <v>123</v>
      </c>
      <c r="E706" s="8" t="s">
        <v>26</v>
      </c>
      <c r="F706" s="8" t="s">
        <v>26</v>
      </c>
      <c r="G706" s="10" t="s">
        <v>1017</v>
      </c>
      <c r="H706" s="10"/>
      <c r="I706" s="10" t="s">
        <v>689</v>
      </c>
      <c r="J706" s="8" t="s">
        <v>26</v>
      </c>
      <c r="K706" s="10" t="s">
        <v>689</v>
      </c>
      <c r="L706" s="10"/>
      <c r="P706" s="8" t="s">
        <v>26</v>
      </c>
      <c r="Q706" s="0" t="n">
        <f aca="false">IF(ISNA(VLOOKUP(A706,calculos!$A$2:$B$20,2,1)),"null",VLOOKUP(A706,calculos!$A$2:$B$20,2,1))</f>
        <v>12</v>
      </c>
      <c r="R706" s="0" t="n">
        <f aca="false">IF(ISNA(VLOOKUP(C706,calculos!$D$2:$E$1218,2,1)),"null",VLOOKUP(C706,calculos!$D$2:$E$1218,2,1))</f>
        <v>338</v>
      </c>
      <c r="S706" s="0" t="n">
        <f aca="false">IF(ISNA(VLOOKUP(D706,calculos!$G$2:$H$1118,2,1)),"null",VLOOKUP(D706,calculos!$G$2:$H$1118,2,1))</f>
        <v>122</v>
      </c>
      <c r="T706" s="0" t="n">
        <f aca="false">IF(ISNA(VLOOKUP(E706,calculos!$J$2:$K$220,2,1)),"null",VLOOKUP(E706,calculos!$J$2:$K$220,2,1))</f>
        <v>125</v>
      </c>
      <c r="U706" s="0" t="n">
        <f aca="false">IF(ISNA(VLOOKUP(F706,calculos!$M$2:$N$658,2,1)),"null",VLOOKUP(F706,calculos!$M$2:$N$658,2,1))</f>
        <v>400</v>
      </c>
      <c r="V706" s="0" t="n">
        <f aca="false">IF(ISNA(VLOOKUP(J706,calculos!$P$2:$Q$1711,2,1)),"null",VLOOKUP(J706,calculos!$P$2:$Q$1711,2,1))</f>
        <v>1705</v>
      </c>
      <c r="W706" s="0" t="n">
        <f aca="false">IF(ISNA(VLOOKUP(P706,calculos!$S$2:$T$58,2,1)),"null",VLOOKUP(P706,calculos!$S$2:$T$58,2,1))</f>
        <v>42</v>
      </c>
      <c r="X706" s="0" t="str">
        <f aca="false">$X$1&amp;B706&amp;"','"&amp;G706&amp;"','"&amp;H706&amp;"','"&amp;I706&amp;"','"&amp;K706&amp;"','"&amp;L706&amp;"','"&amp;M706&amp;"','"&amp;N706&amp;"','"&amp;O706&amp;"',"&amp;Q706&amp;","&amp;R706&amp;","&amp;S706&amp;","&amp;T706&amp;","&amp;U706&amp;","&amp;V706&amp;","&amp;W706&amp;");"</f>
        <v>insert into servicio (id,fecha_entrega,serie,apertura,fecha_instalacion,garantia,mantenimiento,capacitacion,entrega_equipo,visita,id_empresa,id_hospital,id_equipo,id_marca,id_modelo,id_os,id_ingeniero) values (nextval('seq_servicio'),'','ASCB-0083','','25-07-2014','25-07-2014','','','','',12,338,122,125,400,1705,42);</v>
      </c>
    </row>
    <row r="707" customFormat="false" ht="13.8" hidden="false" customHeight="false" outlineLevel="0" collapsed="false">
      <c r="A707" s="10" t="s">
        <v>23</v>
      </c>
      <c r="B707" s="10"/>
      <c r="C707" s="10" t="s">
        <v>1015</v>
      </c>
      <c r="D707" s="10" t="s">
        <v>123</v>
      </c>
      <c r="E707" s="8" t="s">
        <v>26</v>
      </c>
      <c r="F707" s="8" t="s">
        <v>26</v>
      </c>
      <c r="G707" s="10" t="s">
        <v>1018</v>
      </c>
      <c r="H707" s="10"/>
      <c r="I707" s="10" t="s">
        <v>689</v>
      </c>
      <c r="J707" s="8" t="s">
        <v>26</v>
      </c>
      <c r="K707" s="10" t="s">
        <v>689</v>
      </c>
      <c r="L707" s="10"/>
      <c r="P707" s="8" t="s">
        <v>26</v>
      </c>
      <c r="Q707" s="0" t="n">
        <f aca="false">IF(ISNA(VLOOKUP(A707,calculos!$A$2:$B$20,2,1)),"null",VLOOKUP(A707,calculos!$A$2:$B$20,2,1))</f>
        <v>12</v>
      </c>
      <c r="R707" s="0" t="n">
        <f aca="false">IF(ISNA(VLOOKUP(C707,calculos!$D$2:$E$1218,2,1)),"null",VLOOKUP(C707,calculos!$D$2:$E$1218,2,1))</f>
        <v>338</v>
      </c>
      <c r="S707" s="0" t="n">
        <f aca="false">IF(ISNA(VLOOKUP(D707,calculos!$G$2:$H$1118,2,1)),"null",VLOOKUP(D707,calculos!$G$2:$H$1118,2,1))</f>
        <v>122</v>
      </c>
      <c r="T707" s="0" t="n">
        <f aca="false">IF(ISNA(VLOOKUP(E707,calculos!$J$2:$K$220,2,1)),"null",VLOOKUP(E707,calculos!$J$2:$K$220,2,1))</f>
        <v>125</v>
      </c>
      <c r="U707" s="0" t="n">
        <f aca="false">IF(ISNA(VLOOKUP(F707,calculos!$M$2:$N$658,2,1)),"null",VLOOKUP(F707,calculos!$M$2:$N$658,2,1))</f>
        <v>400</v>
      </c>
      <c r="V707" s="0" t="n">
        <f aca="false">IF(ISNA(VLOOKUP(J707,calculos!$P$2:$Q$1711,2,1)),"null",VLOOKUP(J707,calculos!$P$2:$Q$1711,2,1))</f>
        <v>1705</v>
      </c>
      <c r="W707" s="0" t="n">
        <f aca="false">IF(ISNA(VLOOKUP(P707,calculos!$S$2:$T$58,2,1)),"null",VLOOKUP(P707,calculos!$S$2:$T$58,2,1))</f>
        <v>42</v>
      </c>
      <c r="X707" s="0" t="str">
        <f aca="false">$X$1&amp;B707&amp;"','"&amp;G707&amp;"','"&amp;H707&amp;"','"&amp;I707&amp;"','"&amp;K707&amp;"','"&amp;L707&amp;"','"&amp;M707&amp;"','"&amp;N707&amp;"','"&amp;O707&amp;"',"&amp;Q707&amp;","&amp;R707&amp;","&amp;S707&amp;","&amp;T707&amp;","&amp;U707&amp;","&amp;V707&amp;","&amp;W707&amp;");"</f>
        <v>insert into servicio (id,fecha_entrega,serie,apertura,fecha_instalacion,garantia,mantenimiento,capacitacion,entrega_equipo,visita,id_empresa,id_hospital,id_equipo,id_marca,id_modelo,id_os,id_ingeniero) values (nextval('seq_servicio'),'','ASCB-0085','','25-07-2014','25-07-2014','','','','',12,338,122,125,400,1705,42);</v>
      </c>
    </row>
    <row r="708" customFormat="false" ht="13.8" hidden="false" customHeight="false" outlineLevel="0" collapsed="false">
      <c r="A708" s="10" t="s">
        <v>23</v>
      </c>
      <c r="B708" s="10"/>
      <c r="C708" s="10" t="s">
        <v>1015</v>
      </c>
      <c r="D708" s="10" t="s">
        <v>123</v>
      </c>
      <c r="E708" s="8" t="s">
        <v>26</v>
      </c>
      <c r="F708" s="8" t="s">
        <v>26</v>
      </c>
      <c r="G708" s="10" t="s">
        <v>1019</v>
      </c>
      <c r="H708" s="10"/>
      <c r="I708" s="10" t="s">
        <v>689</v>
      </c>
      <c r="J708" s="8" t="s">
        <v>26</v>
      </c>
      <c r="K708" s="10" t="s">
        <v>689</v>
      </c>
      <c r="L708" s="10"/>
      <c r="P708" s="8" t="s">
        <v>26</v>
      </c>
      <c r="Q708" s="0" t="n">
        <f aca="false">IF(ISNA(VLOOKUP(A708,calculos!$A$2:$B$20,2,1)),"null",VLOOKUP(A708,calculos!$A$2:$B$20,2,1))</f>
        <v>12</v>
      </c>
      <c r="R708" s="0" t="n">
        <f aca="false">IF(ISNA(VLOOKUP(C708,calculos!$D$2:$E$1218,2,1)),"null",VLOOKUP(C708,calculos!$D$2:$E$1218,2,1))</f>
        <v>338</v>
      </c>
      <c r="S708" s="0" t="n">
        <f aca="false">IF(ISNA(VLOOKUP(D708,calculos!$G$2:$H$1118,2,1)),"null",VLOOKUP(D708,calculos!$G$2:$H$1118,2,1))</f>
        <v>122</v>
      </c>
      <c r="T708" s="0" t="n">
        <f aca="false">IF(ISNA(VLOOKUP(E708,calculos!$J$2:$K$220,2,1)),"null",VLOOKUP(E708,calculos!$J$2:$K$220,2,1))</f>
        <v>125</v>
      </c>
      <c r="U708" s="0" t="n">
        <f aca="false">IF(ISNA(VLOOKUP(F708,calculos!$M$2:$N$658,2,1)),"null",VLOOKUP(F708,calculos!$M$2:$N$658,2,1))</f>
        <v>400</v>
      </c>
      <c r="V708" s="0" t="n">
        <f aca="false">IF(ISNA(VLOOKUP(J708,calculos!$P$2:$Q$1711,2,1)),"null",VLOOKUP(J708,calculos!$P$2:$Q$1711,2,1))</f>
        <v>1705</v>
      </c>
      <c r="W708" s="0" t="n">
        <f aca="false">IF(ISNA(VLOOKUP(P708,calculos!$S$2:$T$58,2,1)),"null",VLOOKUP(P708,calculos!$S$2:$T$58,2,1))</f>
        <v>42</v>
      </c>
      <c r="X708" s="0" t="str">
        <f aca="false">$X$1&amp;B708&amp;"','"&amp;G708&amp;"','"&amp;H708&amp;"','"&amp;I708&amp;"','"&amp;K708&amp;"','"&amp;L708&amp;"','"&amp;M708&amp;"','"&amp;N708&amp;"','"&amp;O708&amp;"',"&amp;Q708&amp;","&amp;R708&amp;","&amp;S708&amp;","&amp;T708&amp;","&amp;U708&amp;","&amp;V708&amp;","&amp;W708&amp;");"</f>
        <v>insert into servicio (id,fecha_entrega,serie,apertura,fecha_instalacion,garantia,mantenimiento,capacitacion,entrega_equipo,visita,id_empresa,id_hospital,id_equipo,id_marca,id_modelo,id_os,id_ingeniero) values (nextval('seq_servicio'),'','ASCB-0082','','25-07-2014','25-07-2014','','','','',12,338,122,125,400,1705,42);</v>
      </c>
    </row>
    <row r="709" customFormat="false" ht="13.8" hidden="false" customHeight="false" outlineLevel="0" collapsed="false">
      <c r="A709" s="10" t="s">
        <v>23</v>
      </c>
      <c r="B709" s="10"/>
      <c r="C709" s="10" t="s">
        <v>1015</v>
      </c>
      <c r="D709" s="10" t="s">
        <v>123</v>
      </c>
      <c r="E709" s="8" t="s">
        <v>26</v>
      </c>
      <c r="F709" s="8" t="s">
        <v>26</v>
      </c>
      <c r="G709" s="10" t="s">
        <v>1020</v>
      </c>
      <c r="H709" s="10"/>
      <c r="I709" s="10" t="s">
        <v>689</v>
      </c>
      <c r="J709" s="8" t="s">
        <v>26</v>
      </c>
      <c r="K709" s="10" t="s">
        <v>689</v>
      </c>
      <c r="L709" s="10"/>
      <c r="P709" s="8" t="s">
        <v>26</v>
      </c>
      <c r="Q709" s="0" t="n">
        <f aca="false">IF(ISNA(VLOOKUP(A709,calculos!$A$2:$B$20,2,1)),"null",VLOOKUP(A709,calculos!$A$2:$B$20,2,1))</f>
        <v>12</v>
      </c>
      <c r="R709" s="0" t="n">
        <f aca="false">IF(ISNA(VLOOKUP(C709,calculos!$D$2:$E$1218,2,1)),"null",VLOOKUP(C709,calculos!$D$2:$E$1218,2,1))</f>
        <v>338</v>
      </c>
      <c r="S709" s="0" t="n">
        <f aca="false">IF(ISNA(VLOOKUP(D709,calculos!$G$2:$H$1118,2,1)),"null",VLOOKUP(D709,calculos!$G$2:$H$1118,2,1))</f>
        <v>122</v>
      </c>
      <c r="T709" s="0" t="n">
        <f aca="false">IF(ISNA(VLOOKUP(E709,calculos!$J$2:$K$220,2,1)),"null",VLOOKUP(E709,calculos!$J$2:$K$220,2,1))</f>
        <v>125</v>
      </c>
      <c r="U709" s="0" t="n">
        <f aca="false">IF(ISNA(VLOOKUP(F709,calculos!$M$2:$N$658,2,1)),"null",VLOOKUP(F709,calculos!$M$2:$N$658,2,1))</f>
        <v>400</v>
      </c>
      <c r="V709" s="0" t="n">
        <f aca="false">IF(ISNA(VLOOKUP(J709,calculos!$P$2:$Q$1711,2,1)),"null",VLOOKUP(J709,calculos!$P$2:$Q$1711,2,1))</f>
        <v>1705</v>
      </c>
      <c r="W709" s="0" t="n">
        <f aca="false">IF(ISNA(VLOOKUP(P709,calculos!$S$2:$T$58,2,1)),"null",VLOOKUP(P709,calculos!$S$2:$T$58,2,1))</f>
        <v>42</v>
      </c>
      <c r="X709" s="0" t="str">
        <f aca="false">$X$1&amp;B709&amp;"','"&amp;G709&amp;"','"&amp;H709&amp;"','"&amp;I709&amp;"','"&amp;K709&amp;"','"&amp;L709&amp;"','"&amp;M709&amp;"','"&amp;N709&amp;"','"&amp;O709&amp;"',"&amp;Q709&amp;","&amp;R709&amp;","&amp;S709&amp;","&amp;T709&amp;","&amp;U709&amp;","&amp;V709&amp;","&amp;W709&amp;");"</f>
        <v>insert into servicio (id,fecha_entrega,serie,apertura,fecha_instalacion,garantia,mantenimiento,capacitacion,entrega_equipo,visita,id_empresa,id_hospital,id_equipo,id_marca,id_modelo,id_os,id_ingeniero) values (nextval('seq_servicio'),'','ASCB-0084','','25-07-2014','25-07-2014','','','','',12,338,122,125,400,1705,42);</v>
      </c>
    </row>
    <row r="710" customFormat="false" ht="13.8" hidden="false" customHeight="false" outlineLevel="0" collapsed="false">
      <c r="A710" s="10" t="s">
        <v>23</v>
      </c>
      <c r="B710" s="10"/>
      <c r="C710" s="10" t="s">
        <v>1015</v>
      </c>
      <c r="D710" s="10" t="s">
        <v>123</v>
      </c>
      <c r="E710" s="8" t="s">
        <v>26</v>
      </c>
      <c r="F710" s="8" t="s">
        <v>26</v>
      </c>
      <c r="G710" s="10" t="s">
        <v>1021</v>
      </c>
      <c r="H710" s="10"/>
      <c r="I710" s="10" t="s">
        <v>689</v>
      </c>
      <c r="J710" s="8" t="s">
        <v>26</v>
      </c>
      <c r="K710" s="10" t="s">
        <v>689</v>
      </c>
      <c r="L710" s="10"/>
      <c r="P710" s="8" t="s">
        <v>26</v>
      </c>
      <c r="Q710" s="0" t="n">
        <f aca="false">IF(ISNA(VLOOKUP(A710,calculos!$A$2:$B$20,2,1)),"null",VLOOKUP(A710,calculos!$A$2:$B$20,2,1))</f>
        <v>12</v>
      </c>
      <c r="R710" s="0" t="n">
        <f aca="false">IF(ISNA(VLOOKUP(C710,calculos!$D$2:$E$1218,2,1)),"null",VLOOKUP(C710,calculos!$D$2:$E$1218,2,1))</f>
        <v>338</v>
      </c>
      <c r="S710" s="0" t="n">
        <f aca="false">IF(ISNA(VLOOKUP(D710,calculos!$G$2:$H$1118,2,1)),"null",VLOOKUP(D710,calculos!$G$2:$H$1118,2,1))</f>
        <v>122</v>
      </c>
      <c r="T710" s="0" t="n">
        <f aca="false">IF(ISNA(VLOOKUP(E710,calculos!$J$2:$K$220,2,1)),"null",VLOOKUP(E710,calculos!$J$2:$K$220,2,1))</f>
        <v>125</v>
      </c>
      <c r="U710" s="0" t="n">
        <f aca="false">IF(ISNA(VLOOKUP(F710,calculos!$M$2:$N$658,2,1)),"null",VLOOKUP(F710,calculos!$M$2:$N$658,2,1))</f>
        <v>400</v>
      </c>
      <c r="V710" s="0" t="n">
        <f aca="false">IF(ISNA(VLOOKUP(J710,calculos!$P$2:$Q$1711,2,1)),"null",VLOOKUP(J710,calculos!$P$2:$Q$1711,2,1))</f>
        <v>1705</v>
      </c>
      <c r="W710" s="0" t="n">
        <f aca="false">IF(ISNA(VLOOKUP(P710,calculos!$S$2:$T$58,2,1)),"null",VLOOKUP(P710,calculos!$S$2:$T$58,2,1))</f>
        <v>42</v>
      </c>
      <c r="X710" s="0" t="str">
        <f aca="false">$X$1&amp;B710&amp;"','"&amp;G710&amp;"','"&amp;H710&amp;"','"&amp;I710&amp;"','"&amp;K710&amp;"','"&amp;L710&amp;"','"&amp;M710&amp;"','"&amp;N710&amp;"','"&amp;O710&amp;"',"&amp;Q710&amp;","&amp;R710&amp;","&amp;S710&amp;","&amp;T710&amp;","&amp;U710&amp;","&amp;V710&amp;","&amp;W710&amp;");"</f>
        <v>insert into servicio (id,fecha_entrega,serie,apertura,fecha_instalacion,garantia,mantenimiento,capacitacion,entrega_equipo,visita,id_empresa,id_hospital,id_equipo,id_marca,id_modelo,id_os,id_ingeniero) values (nextval('seq_servicio'),'','ASCB-0081','','25-07-2014','25-07-2014','','','','',12,338,122,125,400,1705,42);</v>
      </c>
    </row>
    <row r="711" customFormat="false" ht="13.8" hidden="false" customHeight="false" outlineLevel="0" collapsed="false">
      <c r="A711" s="10" t="s">
        <v>23</v>
      </c>
      <c r="B711" s="10"/>
      <c r="C711" s="10" t="s">
        <v>974</v>
      </c>
      <c r="D711" s="10" t="s">
        <v>66</v>
      </c>
      <c r="E711" s="8" t="s">
        <v>26</v>
      </c>
      <c r="F711" s="8" t="s">
        <v>26</v>
      </c>
      <c r="G711" s="10" t="n">
        <v>111307680</v>
      </c>
      <c r="H711" s="10"/>
      <c r="I711" s="10" t="s">
        <v>1022</v>
      </c>
      <c r="J711" s="8" t="s">
        <v>26</v>
      </c>
      <c r="K711" s="10" t="s">
        <v>1023</v>
      </c>
      <c r="L711" s="10"/>
      <c r="P711" s="8" t="s">
        <v>26</v>
      </c>
      <c r="Q711" s="0" t="n">
        <f aca="false">IF(ISNA(VLOOKUP(A711,calculos!$A$2:$B$20,2,1)),"null",VLOOKUP(A711,calculos!$A$2:$B$20,2,1))</f>
        <v>12</v>
      </c>
      <c r="R711" s="0" t="n">
        <f aca="false">IF(ISNA(VLOOKUP(C711,calculos!$D$2:$E$1218,2,1)),"null",VLOOKUP(C711,calculos!$D$2:$E$1218,2,1))</f>
        <v>558</v>
      </c>
      <c r="S711" s="0" t="n">
        <f aca="false">IF(ISNA(VLOOKUP(D711,calculos!$G$2:$H$1118,2,1)),"null",VLOOKUP(D711,calculos!$G$2:$H$1118,2,1))</f>
        <v>350</v>
      </c>
      <c r="T711" s="0" t="n">
        <f aca="false">IF(ISNA(VLOOKUP(E711,calculos!$J$2:$K$220,2,1)),"null",VLOOKUP(E711,calculos!$J$2:$K$220,2,1))</f>
        <v>125</v>
      </c>
      <c r="U711" s="0" t="n">
        <f aca="false">IF(ISNA(VLOOKUP(F711,calculos!$M$2:$N$658,2,1)),"null",VLOOKUP(F711,calculos!$M$2:$N$658,2,1))</f>
        <v>400</v>
      </c>
      <c r="V711" s="0" t="n">
        <f aca="false">IF(ISNA(VLOOKUP(J711,calculos!$P$2:$Q$1711,2,1)),"null",VLOOKUP(J711,calculos!$P$2:$Q$1711,2,1))</f>
        <v>1705</v>
      </c>
      <c r="W711" s="0" t="n">
        <f aca="false">IF(ISNA(VLOOKUP(P711,calculos!$S$2:$T$58,2,1)),"null",VLOOKUP(P711,calculos!$S$2:$T$58,2,1))</f>
        <v>42</v>
      </c>
      <c r="X711" s="0" t="str">
        <f aca="false">$X$1&amp;B711&amp;"','"&amp;G711&amp;"','"&amp;H711&amp;"','"&amp;I711&amp;"','"&amp;K711&amp;"','"&amp;L711&amp;"','"&amp;M711&amp;"','"&amp;N711&amp;"','"&amp;O711&amp;"',"&amp;Q711&amp;","&amp;R711&amp;","&amp;S711&amp;","&amp;T711&amp;","&amp;U711&amp;","&amp;V711&amp;","&amp;W711&amp;");"</f>
        <v>insert into servicio (id,fecha_entrega,serie,apertura,fecha_instalacion,garantia,mantenimiento,capacitacion,entrega_equipo,visita,id_empresa,id_hospital,id_equipo,id_marca,id_modelo,id_os,id_ingeniero) values (nextval('seq_servicio'),'','111307680','','28-06-2014','28-06-2012','','','','',12,558,350,125,400,1705,42);</v>
      </c>
    </row>
    <row r="712" customFormat="false" ht="13.8" hidden="false" customHeight="false" outlineLevel="0" collapsed="false">
      <c r="A712" s="10" t="s">
        <v>23</v>
      </c>
      <c r="B712" s="10"/>
      <c r="C712" s="10" t="s">
        <v>495</v>
      </c>
      <c r="D712" s="10" t="s">
        <v>54</v>
      </c>
      <c r="E712" s="8" t="s">
        <v>26</v>
      </c>
      <c r="F712" s="8" t="s">
        <v>26</v>
      </c>
      <c r="G712" s="10" t="s">
        <v>1024</v>
      </c>
      <c r="H712" s="10"/>
      <c r="I712" s="10" t="s">
        <v>634</v>
      </c>
      <c r="J712" s="8" t="s">
        <v>26</v>
      </c>
      <c r="K712" s="10" t="s">
        <v>634</v>
      </c>
      <c r="L712" s="10"/>
      <c r="P712" s="8" t="s">
        <v>26</v>
      </c>
      <c r="Q712" s="0" t="n">
        <f aca="false">IF(ISNA(VLOOKUP(A712,calculos!$A$2:$B$20,2,1)),"null",VLOOKUP(A712,calculos!$A$2:$B$20,2,1))</f>
        <v>12</v>
      </c>
      <c r="R712" s="0" t="n">
        <f aca="false">IF(ISNA(VLOOKUP(C712,calculos!$D$2:$E$1218,2,1)),"null",VLOOKUP(C712,calculos!$D$2:$E$1218,2,1))</f>
        <v>800</v>
      </c>
      <c r="S712" s="0" t="n">
        <f aca="false">IF(ISNA(VLOOKUP(D712,calculos!$G$2:$H$1118,2,1)),"null",VLOOKUP(D712,calculos!$G$2:$H$1118,2,1))</f>
        <v>119</v>
      </c>
      <c r="T712" s="0" t="n">
        <f aca="false">IF(ISNA(VLOOKUP(E712,calculos!$J$2:$K$220,2,1)),"null",VLOOKUP(E712,calculos!$J$2:$K$220,2,1))</f>
        <v>125</v>
      </c>
      <c r="U712" s="0" t="n">
        <f aca="false">IF(ISNA(VLOOKUP(F712,calculos!$M$2:$N$658,2,1)),"null",VLOOKUP(F712,calculos!$M$2:$N$658,2,1))</f>
        <v>400</v>
      </c>
      <c r="V712" s="0" t="n">
        <f aca="false">IF(ISNA(VLOOKUP(J712,calculos!$P$2:$Q$1711,2,1)),"null",VLOOKUP(J712,calculos!$P$2:$Q$1711,2,1))</f>
        <v>1705</v>
      </c>
      <c r="W712" s="0" t="n">
        <f aca="false">IF(ISNA(VLOOKUP(P712,calculos!$S$2:$T$58,2,1)),"null",VLOOKUP(P712,calculos!$S$2:$T$58,2,1))</f>
        <v>42</v>
      </c>
      <c r="X712" s="0" t="str">
        <f aca="false">$X$1&amp;B712&amp;"','"&amp;G712&amp;"','"&amp;H712&amp;"','"&amp;I712&amp;"','"&amp;K712&amp;"','"&amp;L712&amp;"','"&amp;M712&amp;"','"&amp;N712&amp;"','"&amp;O712&amp;"',"&amp;Q712&amp;","&amp;R712&amp;","&amp;S712&amp;","&amp;T712&amp;","&amp;U712&amp;","&amp;V712&amp;","&amp;W712&amp;");"</f>
        <v>insert into servicio (id,fecha_entrega,serie,apertura,fecha_instalacion,garantia,mantenimiento,capacitacion,entrega_equipo,visita,id_empresa,id_hospital,id_equipo,id_marca,id_modelo,id_os,id_ingeniero) values (nextval('seq_servicio'),'','DE53018718','','29-03-2013','29-03-2013','','','','',12,800,119,125,400,1705,42);</v>
      </c>
    </row>
    <row r="713" customFormat="false" ht="13.8" hidden="false" customHeight="false" outlineLevel="0" collapsed="false">
      <c r="A713" s="10" t="s">
        <v>23</v>
      </c>
      <c r="B713" s="10"/>
      <c r="C713" s="10" t="s">
        <v>495</v>
      </c>
      <c r="D713" s="10" t="s">
        <v>54</v>
      </c>
      <c r="E713" s="8" t="s">
        <v>26</v>
      </c>
      <c r="F713" s="8" t="s">
        <v>26</v>
      </c>
      <c r="G713" s="10" t="s">
        <v>1025</v>
      </c>
      <c r="H713" s="10"/>
      <c r="I713" s="10" t="s">
        <v>634</v>
      </c>
      <c r="J713" s="8" t="s">
        <v>26</v>
      </c>
      <c r="K713" s="10" t="s">
        <v>634</v>
      </c>
      <c r="L713" s="10"/>
      <c r="P713" s="8" t="s">
        <v>26</v>
      </c>
      <c r="Q713" s="0" t="n">
        <f aca="false">IF(ISNA(VLOOKUP(A713,calculos!$A$2:$B$20,2,1)),"null",VLOOKUP(A713,calculos!$A$2:$B$20,2,1))</f>
        <v>12</v>
      </c>
      <c r="R713" s="0" t="n">
        <f aca="false">IF(ISNA(VLOOKUP(C713,calculos!$D$2:$E$1218,2,1)),"null",VLOOKUP(C713,calculos!$D$2:$E$1218,2,1))</f>
        <v>800</v>
      </c>
      <c r="S713" s="0" t="n">
        <f aca="false">IF(ISNA(VLOOKUP(D713,calculos!$G$2:$H$1118,2,1)),"null",VLOOKUP(D713,calculos!$G$2:$H$1118,2,1))</f>
        <v>119</v>
      </c>
      <c r="T713" s="0" t="n">
        <f aca="false">IF(ISNA(VLOOKUP(E713,calculos!$J$2:$K$220,2,1)),"null",VLOOKUP(E713,calculos!$J$2:$K$220,2,1))</f>
        <v>125</v>
      </c>
      <c r="U713" s="0" t="n">
        <f aca="false">IF(ISNA(VLOOKUP(F713,calculos!$M$2:$N$658,2,1)),"null",VLOOKUP(F713,calculos!$M$2:$N$658,2,1))</f>
        <v>400</v>
      </c>
      <c r="V713" s="0" t="n">
        <f aca="false">IF(ISNA(VLOOKUP(J713,calculos!$P$2:$Q$1711,2,1)),"null",VLOOKUP(J713,calculos!$P$2:$Q$1711,2,1))</f>
        <v>1705</v>
      </c>
      <c r="W713" s="0" t="n">
        <f aca="false">IF(ISNA(VLOOKUP(P713,calculos!$S$2:$T$58,2,1)),"null",VLOOKUP(P713,calculos!$S$2:$T$58,2,1))</f>
        <v>42</v>
      </c>
      <c r="X713" s="0" t="str">
        <f aca="false">$X$1&amp;B713&amp;"','"&amp;G713&amp;"','"&amp;H713&amp;"','"&amp;I713&amp;"','"&amp;K713&amp;"','"&amp;L713&amp;"','"&amp;M713&amp;"','"&amp;N713&amp;"','"&amp;O713&amp;"',"&amp;Q713&amp;","&amp;R713&amp;","&amp;S713&amp;","&amp;T713&amp;","&amp;U713&amp;","&amp;V713&amp;","&amp;W713&amp;");"</f>
        <v>insert into servicio (id,fecha_entrega,serie,apertura,fecha_instalacion,garantia,mantenimiento,capacitacion,entrega_equipo,visita,id_empresa,id_hospital,id_equipo,id_marca,id_modelo,id_os,id_ingeniero) values (nextval('seq_servicio'),'','DE53018746','','29-03-2013','29-03-2013','','','','',12,800,119,125,400,1705,42);</v>
      </c>
    </row>
    <row r="714" customFormat="false" ht="13.8" hidden="false" customHeight="false" outlineLevel="0" collapsed="false">
      <c r="A714" s="10" t="s">
        <v>23</v>
      </c>
      <c r="B714" s="10"/>
      <c r="C714" s="10" t="s">
        <v>495</v>
      </c>
      <c r="D714" s="10" t="s">
        <v>212</v>
      </c>
      <c r="E714" s="8" t="s">
        <v>26</v>
      </c>
      <c r="F714" s="8" t="s">
        <v>26</v>
      </c>
      <c r="G714" s="10" t="s">
        <v>1026</v>
      </c>
      <c r="H714" s="10"/>
      <c r="I714" s="10" t="s">
        <v>299</v>
      </c>
      <c r="J714" s="8" t="s">
        <v>26</v>
      </c>
      <c r="K714" s="10" t="s">
        <v>299</v>
      </c>
      <c r="L714" s="10"/>
      <c r="P714" s="8" t="s">
        <v>26</v>
      </c>
      <c r="Q714" s="0" t="n">
        <f aca="false">IF(ISNA(VLOOKUP(A714,calculos!$A$2:$B$20,2,1)),"null",VLOOKUP(A714,calculos!$A$2:$B$20,2,1))</f>
        <v>12</v>
      </c>
      <c r="R714" s="0" t="n">
        <f aca="false">IF(ISNA(VLOOKUP(C714,calculos!$D$2:$E$1218,2,1)),"null",VLOOKUP(C714,calculos!$D$2:$E$1218,2,1))</f>
        <v>800</v>
      </c>
      <c r="S714" s="0" t="n">
        <f aca="false">IF(ISNA(VLOOKUP(D714,calculos!$G$2:$H$1118,2,1)),"null",VLOOKUP(D714,calculos!$G$2:$H$1118,2,1))</f>
        <v>468</v>
      </c>
      <c r="T714" s="0" t="n">
        <f aca="false">IF(ISNA(VLOOKUP(E714,calculos!$J$2:$K$220,2,1)),"null",VLOOKUP(E714,calculos!$J$2:$K$220,2,1))</f>
        <v>125</v>
      </c>
      <c r="U714" s="0" t="n">
        <f aca="false">IF(ISNA(VLOOKUP(F714,calculos!$M$2:$N$658,2,1)),"null",VLOOKUP(F714,calculos!$M$2:$N$658,2,1))</f>
        <v>400</v>
      </c>
      <c r="V714" s="0" t="n">
        <f aca="false">IF(ISNA(VLOOKUP(J714,calculos!$P$2:$Q$1711,2,1)),"null",VLOOKUP(J714,calculos!$P$2:$Q$1711,2,1))</f>
        <v>1705</v>
      </c>
      <c r="W714" s="0" t="n">
        <f aca="false">IF(ISNA(VLOOKUP(P714,calculos!$S$2:$T$58,2,1)),"null",VLOOKUP(P714,calculos!$S$2:$T$58,2,1))</f>
        <v>42</v>
      </c>
      <c r="X714" s="0" t="str">
        <f aca="false">$X$1&amp;B714&amp;"','"&amp;G714&amp;"','"&amp;H714&amp;"','"&amp;I714&amp;"','"&amp;K714&amp;"','"&amp;L714&amp;"','"&amp;M714&amp;"','"&amp;N714&amp;"','"&amp;O714&amp;"',"&amp;Q714&amp;","&amp;R714&amp;","&amp;S714&amp;","&amp;T714&amp;","&amp;U714&amp;","&amp;V714&amp;","&amp;W714&amp;");"</f>
        <v>insert into servicio (id,fecha_entrega,serie,apertura,fecha_instalacion,garantia,mantenimiento,capacitacion,entrega_equipo,visita,id_empresa,id_hospital,id_equipo,id_marca,id_modelo,id_os,id_ingeniero) values (nextval('seq_servicio'),'','US11178795','','07-03-2013','07-03-2013','','','','',12,800,468,125,400,1705,42);</v>
      </c>
    </row>
    <row r="715" customFormat="false" ht="13.8" hidden="false" customHeight="false" outlineLevel="0" collapsed="false">
      <c r="A715" s="10" t="s">
        <v>23</v>
      </c>
      <c r="B715" s="10"/>
      <c r="C715" s="10" t="s">
        <v>1027</v>
      </c>
      <c r="D715" s="10" t="s">
        <v>1028</v>
      </c>
      <c r="E715" s="8" t="s">
        <v>26</v>
      </c>
      <c r="F715" s="8" t="s">
        <v>26</v>
      </c>
      <c r="G715" s="10" t="s">
        <v>1029</v>
      </c>
      <c r="H715" s="10"/>
      <c r="I715" s="10" t="s">
        <v>999</v>
      </c>
      <c r="J715" s="8" t="s">
        <v>26</v>
      </c>
      <c r="K715" s="10" t="s">
        <v>999</v>
      </c>
      <c r="L715" s="10"/>
      <c r="P715" s="8" t="s">
        <v>26</v>
      </c>
      <c r="Q715" s="0" t="n">
        <f aca="false">IF(ISNA(VLOOKUP(A715,calculos!$A$2:$B$20,2,1)),"null",VLOOKUP(A715,calculos!$A$2:$B$20,2,1))</f>
        <v>12</v>
      </c>
      <c r="R715" s="0" t="n">
        <f aca="false">IF(ISNA(VLOOKUP(C715,calculos!$D$2:$E$1218,2,1)),"null",VLOOKUP(C715,calculos!$D$2:$E$1218,2,1))</f>
        <v>394</v>
      </c>
      <c r="S715" s="0" t="n">
        <f aca="false">IF(ISNA(VLOOKUP(D715,calculos!$G$2:$H$1118,2,1)),"null",VLOOKUP(D715,calculos!$G$2:$H$1118,2,1))</f>
        <v>966</v>
      </c>
      <c r="T715" s="0" t="n">
        <f aca="false">IF(ISNA(VLOOKUP(E715,calculos!$J$2:$K$220,2,1)),"null",VLOOKUP(E715,calculos!$J$2:$K$220,2,1))</f>
        <v>125</v>
      </c>
      <c r="U715" s="0" t="n">
        <f aca="false">IF(ISNA(VLOOKUP(F715,calculos!$M$2:$N$658,2,1)),"null",VLOOKUP(F715,calculos!$M$2:$N$658,2,1))</f>
        <v>400</v>
      </c>
      <c r="V715" s="0" t="n">
        <f aca="false">IF(ISNA(VLOOKUP(J715,calculos!$P$2:$Q$1711,2,1)),"null",VLOOKUP(J715,calculos!$P$2:$Q$1711,2,1))</f>
        <v>1705</v>
      </c>
      <c r="W715" s="0" t="n">
        <f aca="false">IF(ISNA(VLOOKUP(P715,calculos!$S$2:$T$58,2,1)),"null",VLOOKUP(P715,calculos!$S$2:$T$58,2,1))</f>
        <v>42</v>
      </c>
      <c r="X715" s="0" t="str">
        <f aca="false">$X$1&amp;B715&amp;"','"&amp;G715&amp;"','"&amp;H715&amp;"','"&amp;I715&amp;"','"&amp;K715&amp;"','"&amp;L715&amp;"','"&amp;M715&amp;"','"&amp;N715&amp;"','"&amp;O715&amp;"',"&amp;Q715&amp;","&amp;R715&amp;","&amp;S715&amp;","&amp;T715&amp;","&amp;U715&amp;","&amp;V715&amp;","&amp;W715&amp;");"</f>
        <v>insert into servicio (id,fecha_entrega,serie,apertura,fecha_instalacion,garantia,mantenimiento,capacitacion,entrega_equipo,visita,id_empresa,id_hospital,id_equipo,id_marca,id_modelo,id_os,id_ingeniero) values (nextval('seq_servicio'),'','3 lavacomodos s/n','','08-08-2014','08-08-2014','','','','',12,394,966,125,400,1705,42);</v>
      </c>
    </row>
    <row r="716" customFormat="false" ht="13.8" hidden="false" customHeight="false" outlineLevel="0" collapsed="false">
      <c r="A716" s="10" t="s">
        <v>23</v>
      </c>
      <c r="B716" s="10"/>
      <c r="C716" s="10" t="s">
        <v>303</v>
      </c>
      <c r="D716" s="10" t="s">
        <v>34</v>
      </c>
      <c r="E716" s="8" t="s">
        <v>26</v>
      </c>
      <c r="F716" s="8" t="s">
        <v>26</v>
      </c>
      <c r="G716" s="10" t="s">
        <v>1030</v>
      </c>
      <c r="H716" s="10"/>
      <c r="I716" s="10" t="s">
        <v>306</v>
      </c>
      <c r="J716" s="8" t="s">
        <v>26</v>
      </c>
      <c r="K716" s="10" t="s">
        <v>620</v>
      </c>
      <c r="L716" s="10"/>
      <c r="P716" s="8" t="s">
        <v>26</v>
      </c>
      <c r="Q716" s="0" t="n">
        <f aca="false">IF(ISNA(VLOOKUP(A716,calculos!$A$2:$B$20,2,1)),"null",VLOOKUP(A716,calculos!$A$2:$B$20,2,1))</f>
        <v>12</v>
      </c>
      <c r="R716" s="0" t="n">
        <f aca="false">IF(ISNA(VLOOKUP(C716,calculos!$D$2:$E$1218,2,1)),"null",VLOOKUP(C716,calculos!$D$2:$E$1218,2,1))</f>
        <v>453</v>
      </c>
      <c r="S716" s="0" t="n">
        <f aca="false">IF(ISNA(VLOOKUP(D716,calculos!$G$2:$H$1118,2,1)),"null",VLOOKUP(D716,calculos!$G$2:$H$1118,2,1))</f>
        <v>694</v>
      </c>
      <c r="T716" s="0" t="n">
        <f aca="false">IF(ISNA(VLOOKUP(E716,calculos!$J$2:$K$220,2,1)),"null",VLOOKUP(E716,calculos!$J$2:$K$220,2,1))</f>
        <v>125</v>
      </c>
      <c r="U716" s="0" t="n">
        <f aca="false">IF(ISNA(VLOOKUP(F716,calculos!$M$2:$N$658,2,1)),"null",VLOOKUP(F716,calculos!$M$2:$N$658,2,1))</f>
        <v>400</v>
      </c>
      <c r="V716" s="0" t="n">
        <f aca="false">IF(ISNA(VLOOKUP(J716,calculos!$P$2:$Q$1711,2,1)),"null",VLOOKUP(J716,calculos!$P$2:$Q$1711,2,1))</f>
        <v>1705</v>
      </c>
      <c r="W716" s="0" t="n">
        <f aca="false">IF(ISNA(VLOOKUP(P716,calculos!$S$2:$T$58,2,1)),"null",VLOOKUP(P716,calculos!$S$2:$T$58,2,1))</f>
        <v>42</v>
      </c>
      <c r="X716" s="0" t="str">
        <f aca="false">$X$1&amp;B716&amp;"','"&amp;G716&amp;"','"&amp;H716&amp;"','"&amp;I716&amp;"','"&amp;K716&amp;"','"&amp;L716&amp;"','"&amp;M716&amp;"','"&amp;N716&amp;"','"&amp;O716&amp;"',"&amp;Q716&amp;","&amp;R716&amp;","&amp;S716&amp;","&amp;T716&amp;","&amp;U716&amp;","&amp;V716&amp;","&amp;W716&amp;");"</f>
        <v>insert into servicio (id,fecha_entrega,serie,apertura,fecha_instalacion,garantia,mantenimiento,capacitacion,entrega_equipo,visita,id_empresa,id_hospital,id_equipo,id_marca,id_modelo,id_os,id_ingeniero) values (nextval('seq_servicio'),'','WG003H','','16-03-2013','17-03-2011','','','','',12,453,694,125,400,1705,42);</v>
      </c>
    </row>
    <row r="717" customFormat="false" ht="13.8" hidden="false" customHeight="false" outlineLevel="0" collapsed="false">
      <c r="A717" s="10" t="s">
        <v>23</v>
      </c>
      <c r="B717" s="10"/>
      <c r="C717" s="10" t="s">
        <v>220</v>
      </c>
      <c r="D717" s="10" t="s">
        <v>1031</v>
      </c>
      <c r="E717" s="8" t="s">
        <v>26</v>
      </c>
      <c r="F717" s="8" t="s">
        <v>26</v>
      </c>
      <c r="G717" s="10" t="n">
        <v>20013758</v>
      </c>
      <c r="H717" s="10"/>
      <c r="I717" s="10" t="s">
        <v>999</v>
      </c>
      <c r="J717" s="8" t="s">
        <v>26</v>
      </c>
      <c r="K717" s="10" t="s">
        <v>1032</v>
      </c>
      <c r="L717" s="10"/>
      <c r="P717" s="8" t="s">
        <v>26</v>
      </c>
      <c r="Q717" s="0" t="n">
        <f aca="false">IF(ISNA(VLOOKUP(A717,calculos!$A$2:$B$20,2,1)),"null",VLOOKUP(A717,calculos!$A$2:$B$20,2,1))</f>
        <v>12</v>
      </c>
      <c r="R717" s="0" t="n">
        <f aca="false">IF(ISNA(VLOOKUP(C717,calculos!$D$2:$E$1218,2,1)),"null",VLOOKUP(C717,calculos!$D$2:$E$1218,2,1))</f>
        <v>395</v>
      </c>
      <c r="S717" s="0" t="n">
        <f aca="false">IF(ISNA(VLOOKUP(D717,calculos!$G$2:$H$1118,2,1)),"null",VLOOKUP(D717,calculos!$G$2:$H$1118,2,1))</f>
        <v>303</v>
      </c>
      <c r="T717" s="0" t="n">
        <f aca="false">IF(ISNA(VLOOKUP(E717,calculos!$J$2:$K$220,2,1)),"null",VLOOKUP(E717,calculos!$J$2:$K$220,2,1))</f>
        <v>125</v>
      </c>
      <c r="U717" s="0" t="n">
        <f aca="false">IF(ISNA(VLOOKUP(F717,calculos!$M$2:$N$658,2,1)),"null",VLOOKUP(F717,calculos!$M$2:$N$658,2,1))</f>
        <v>400</v>
      </c>
      <c r="V717" s="0" t="n">
        <f aca="false">IF(ISNA(VLOOKUP(J717,calculos!$P$2:$Q$1711,2,1)),"null",VLOOKUP(J717,calculos!$P$2:$Q$1711,2,1))</f>
        <v>1705</v>
      </c>
      <c r="W717" s="0" t="n">
        <f aca="false">IF(ISNA(VLOOKUP(P717,calculos!$S$2:$T$58,2,1)),"null",VLOOKUP(P717,calculos!$S$2:$T$58,2,1))</f>
        <v>42</v>
      </c>
      <c r="X717" s="0" t="str">
        <f aca="false">$X$1&amp;B717&amp;"','"&amp;G717&amp;"','"&amp;H717&amp;"','"&amp;I717&amp;"','"&amp;K717&amp;"','"&amp;L717&amp;"','"&amp;M717&amp;"','"&amp;N717&amp;"','"&amp;O717&amp;"',"&amp;Q717&amp;","&amp;R717&amp;","&amp;S717&amp;","&amp;T717&amp;","&amp;U717&amp;","&amp;V717&amp;","&amp;W717&amp;");"</f>
        <v>insert into servicio (id,fecha_entrega,serie,apertura,fecha_instalacion,garantia,mantenimiento,capacitacion,entrega_equipo,visita,id_empresa,id_hospital,id_equipo,id_marca,id_modelo,id_os,id_ingeniero) values (nextval('seq_servicio'),'','20013758','','08-08-2014','08-08-2012','','','','',12,395,303,125,400,1705,42);</v>
      </c>
    </row>
    <row r="718" customFormat="false" ht="13.8" hidden="false" customHeight="false" outlineLevel="0" collapsed="false">
      <c r="A718" s="10" t="s">
        <v>23</v>
      </c>
      <c r="B718" s="10"/>
      <c r="C718" s="10" t="s">
        <v>220</v>
      </c>
      <c r="D718" s="10" t="s">
        <v>1031</v>
      </c>
      <c r="E718" s="8" t="s">
        <v>26</v>
      </c>
      <c r="F718" s="8" t="s">
        <v>26</v>
      </c>
      <c r="G718" s="10" t="n">
        <v>20013756</v>
      </c>
      <c r="H718" s="10"/>
      <c r="I718" s="10" t="s">
        <v>999</v>
      </c>
      <c r="J718" s="8" t="s">
        <v>26</v>
      </c>
      <c r="K718" s="10" t="s">
        <v>1032</v>
      </c>
      <c r="L718" s="10"/>
      <c r="P718" s="8" t="s">
        <v>26</v>
      </c>
      <c r="Q718" s="0" t="n">
        <f aca="false">IF(ISNA(VLOOKUP(A718,calculos!$A$2:$B$20,2,1)),"null",VLOOKUP(A718,calculos!$A$2:$B$20,2,1))</f>
        <v>12</v>
      </c>
      <c r="R718" s="0" t="n">
        <f aca="false">IF(ISNA(VLOOKUP(C718,calculos!$D$2:$E$1218,2,1)),"null",VLOOKUP(C718,calculos!$D$2:$E$1218,2,1))</f>
        <v>395</v>
      </c>
      <c r="S718" s="0" t="n">
        <f aca="false">IF(ISNA(VLOOKUP(D718,calculos!$G$2:$H$1118,2,1)),"null",VLOOKUP(D718,calculos!$G$2:$H$1118,2,1))</f>
        <v>303</v>
      </c>
      <c r="T718" s="0" t="n">
        <f aca="false">IF(ISNA(VLOOKUP(E718,calculos!$J$2:$K$220,2,1)),"null",VLOOKUP(E718,calculos!$J$2:$K$220,2,1))</f>
        <v>125</v>
      </c>
      <c r="U718" s="0" t="n">
        <f aca="false">IF(ISNA(VLOOKUP(F718,calculos!$M$2:$N$658,2,1)),"null",VLOOKUP(F718,calculos!$M$2:$N$658,2,1))</f>
        <v>400</v>
      </c>
      <c r="V718" s="0" t="n">
        <f aca="false">IF(ISNA(VLOOKUP(J718,calculos!$P$2:$Q$1711,2,1)),"null",VLOOKUP(J718,calculos!$P$2:$Q$1711,2,1))</f>
        <v>1705</v>
      </c>
      <c r="W718" s="0" t="n">
        <f aca="false">IF(ISNA(VLOOKUP(P718,calculos!$S$2:$T$58,2,1)),"null",VLOOKUP(P718,calculos!$S$2:$T$58,2,1))</f>
        <v>42</v>
      </c>
      <c r="X718" s="0" t="str">
        <f aca="false">$X$1&amp;B718&amp;"','"&amp;G718&amp;"','"&amp;H718&amp;"','"&amp;I718&amp;"','"&amp;K718&amp;"','"&amp;L718&amp;"','"&amp;M718&amp;"','"&amp;N718&amp;"','"&amp;O718&amp;"',"&amp;Q718&amp;","&amp;R718&amp;","&amp;S718&amp;","&amp;T718&amp;","&amp;U718&amp;","&amp;V718&amp;","&amp;W718&amp;");"</f>
        <v>insert into servicio (id,fecha_entrega,serie,apertura,fecha_instalacion,garantia,mantenimiento,capacitacion,entrega_equipo,visita,id_empresa,id_hospital,id_equipo,id_marca,id_modelo,id_os,id_ingeniero) values (nextval('seq_servicio'),'','20013756','','08-08-2014','08-08-2012','','','','',12,395,303,125,400,1705,42);</v>
      </c>
    </row>
    <row r="719" customFormat="false" ht="13.8" hidden="false" customHeight="false" outlineLevel="0" collapsed="false">
      <c r="A719" s="10" t="s">
        <v>23</v>
      </c>
      <c r="B719" s="10"/>
      <c r="C719" s="10" t="s">
        <v>220</v>
      </c>
      <c r="D719" s="10" t="s">
        <v>1031</v>
      </c>
      <c r="E719" s="8" t="s">
        <v>26</v>
      </c>
      <c r="F719" s="8" t="s">
        <v>26</v>
      </c>
      <c r="G719" s="10" t="n">
        <v>20013754</v>
      </c>
      <c r="H719" s="10"/>
      <c r="I719" s="10" t="s">
        <v>999</v>
      </c>
      <c r="J719" s="8" t="s">
        <v>26</v>
      </c>
      <c r="K719" s="10" t="s">
        <v>1032</v>
      </c>
      <c r="L719" s="10"/>
      <c r="P719" s="8" t="s">
        <v>26</v>
      </c>
      <c r="Q719" s="0" t="n">
        <f aca="false">IF(ISNA(VLOOKUP(A719,calculos!$A$2:$B$20,2,1)),"null",VLOOKUP(A719,calculos!$A$2:$B$20,2,1))</f>
        <v>12</v>
      </c>
      <c r="R719" s="0" t="n">
        <f aca="false">IF(ISNA(VLOOKUP(C719,calculos!$D$2:$E$1218,2,1)),"null",VLOOKUP(C719,calculos!$D$2:$E$1218,2,1))</f>
        <v>395</v>
      </c>
      <c r="S719" s="0" t="n">
        <f aca="false">IF(ISNA(VLOOKUP(D719,calculos!$G$2:$H$1118,2,1)),"null",VLOOKUP(D719,calculos!$G$2:$H$1118,2,1))</f>
        <v>303</v>
      </c>
      <c r="T719" s="0" t="n">
        <f aca="false">IF(ISNA(VLOOKUP(E719,calculos!$J$2:$K$220,2,1)),"null",VLOOKUP(E719,calculos!$J$2:$K$220,2,1))</f>
        <v>125</v>
      </c>
      <c r="U719" s="0" t="n">
        <f aca="false">IF(ISNA(VLOOKUP(F719,calculos!$M$2:$N$658,2,1)),"null",VLOOKUP(F719,calculos!$M$2:$N$658,2,1))</f>
        <v>400</v>
      </c>
      <c r="V719" s="0" t="n">
        <f aca="false">IF(ISNA(VLOOKUP(J719,calculos!$P$2:$Q$1711,2,1)),"null",VLOOKUP(J719,calculos!$P$2:$Q$1711,2,1))</f>
        <v>1705</v>
      </c>
      <c r="W719" s="0" t="n">
        <f aca="false">IF(ISNA(VLOOKUP(P719,calculos!$S$2:$T$58,2,1)),"null",VLOOKUP(P719,calculos!$S$2:$T$58,2,1))</f>
        <v>42</v>
      </c>
      <c r="X719" s="0" t="str">
        <f aca="false">$X$1&amp;B719&amp;"','"&amp;G719&amp;"','"&amp;H719&amp;"','"&amp;I719&amp;"','"&amp;K719&amp;"','"&amp;L719&amp;"','"&amp;M719&amp;"','"&amp;N719&amp;"','"&amp;O719&amp;"',"&amp;Q719&amp;","&amp;R719&amp;","&amp;S719&amp;","&amp;T719&amp;","&amp;U719&amp;","&amp;V719&amp;","&amp;W719&amp;");"</f>
        <v>insert into servicio (id,fecha_entrega,serie,apertura,fecha_instalacion,garantia,mantenimiento,capacitacion,entrega_equipo,visita,id_empresa,id_hospital,id_equipo,id_marca,id_modelo,id_os,id_ingeniero) values (nextval('seq_servicio'),'','20013754','','08-08-2014','08-08-2012','','','','',12,395,303,125,400,1705,42);</v>
      </c>
    </row>
    <row r="720" customFormat="false" ht="13.8" hidden="false" customHeight="false" outlineLevel="0" collapsed="false">
      <c r="A720" s="10" t="s">
        <v>23</v>
      </c>
      <c r="B720" s="10"/>
      <c r="C720" s="10" t="s">
        <v>220</v>
      </c>
      <c r="D720" s="10" t="s">
        <v>1031</v>
      </c>
      <c r="E720" s="8" t="s">
        <v>26</v>
      </c>
      <c r="F720" s="8" t="s">
        <v>26</v>
      </c>
      <c r="G720" s="10" t="n">
        <v>20013763</v>
      </c>
      <c r="H720" s="10"/>
      <c r="I720" s="10" t="s">
        <v>999</v>
      </c>
      <c r="J720" s="8" t="s">
        <v>26</v>
      </c>
      <c r="K720" s="10" t="s">
        <v>1032</v>
      </c>
      <c r="L720" s="10"/>
      <c r="P720" s="8" t="s">
        <v>26</v>
      </c>
      <c r="Q720" s="0" t="n">
        <f aca="false">IF(ISNA(VLOOKUP(A720,calculos!$A$2:$B$20,2,1)),"null",VLOOKUP(A720,calculos!$A$2:$B$20,2,1))</f>
        <v>12</v>
      </c>
      <c r="R720" s="0" t="n">
        <f aca="false">IF(ISNA(VLOOKUP(C720,calculos!$D$2:$E$1218,2,1)),"null",VLOOKUP(C720,calculos!$D$2:$E$1218,2,1))</f>
        <v>395</v>
      </c>
      <c r="S720" s="0" t="n">
        <f aca="false">IF(ISNA(VLOOKUP(D720,calculos!$G$2:$H$1118,2,1)),"null",VLOOKUP(D720,calculos!$G$2:$H$1118,2,1))</f>
        <v>303</v>
      </c>
      <c r="T720" s="0" t="n">
        <f aca="false">IF(ISNA(VLOOKUP(E720,calculos!$J$2:$K$220,2,1)),"null",VLOOKUP(E720,calculos!$J$2:$K$220,2,1))</f>
        <v>125</v>
      </c>
      <c r="U720" s="0" t="n">
        <f aca="false">IF(ISNA(VLOOKUP(F720,calculos!$M$2:$N$658,2,1)),"null",VLOOKUP(F720,calculos!$M$2:$N$658,2,1))</f>
        <v>400</v>
      </c>
      <c r="V720" s="0" t="n">
        <f aca="false">IF(ISNA(VLOOKUP(J720,calculos!$P$2:$Q$1711,2,1)),"null",VLOOKUP(J720,calculos!$P$2:$Q$1711,2,1))</f>
        <v>1705</v>
      </c>
      <c r="W720" s="0" t="n">
        <f aca="false">IF(ISNA(VLOOKUP(P720,calculos!$S$2:$T$58,2,1)),"null",VLOOKUP(P720,calculos!$S$2:$T$58,2,1))</f>
        <v>42</v>
      </c>
      <c r="X720" s="0" t="str">
        <f aca="false">$X$1&amp;B720&amp;"','"&amp;G720&amp;"','"&amp;H720&amp;"','"&amp;I720&amp;"','"&amp;K720&amp;"','"&amp;L720&amp;"','"&amp;M720&amp;"','"&amp;N720&amp;"','"&amp;O720&amp;"',"&amp;Q720&amp;","&amp;R720&amp;","&amp;S720&amp;","&amp;T720&amp;","&amp;U720&amp;","&amp;V720&amp;","&amp;W720&amp;");"</f>
        <v>insert into servicio (id,fecha_entrega,serie,apertura,fecha_instalacion,garantia,mantenimiento,capacitacion,entrega_equipo,visita,id_empresa,id_hospital,id_equipo,id_marca,id_modelo,id_os,id_ingeniero) values (nextval('seq_servicio'),'','20013763','','08-08-2014','08-08-2012','','','','',12,395,303,125,400,1705,42);</v>
      </c>
    </row>
    <row r="721" customFormat="false" ht="13.8" hidden="false" customHeight="false" outlineLevel="0" collapsed="false">
      <c r="A721" s="10" t="s">
        <v>23</v>
      </c>
      <c r="B721" s="10"/>
      <c r="C721" s="10" t="s">
        <v>220</v>
      </c>
      <c r="D721" s="10" t="s">
        <v>1031</v>
      </c>
      <c r="E721" s="8" t="s">
        <v>26</v>
      </c>
      <c r="F721" s="8" t="s">
        <v>26</v>
      </c>
      <c r="G721" s="10" t="n">
        <v>20013757</v>
      </c>
      <c r="H721" s="10"/>
      <c r="I721" s="10" t="s">
        <v>999</v>
      </c>
      <c r="J721" s="8" t="s">
        <v>26</v>
      </c>
      <c r="K721" s="10" t="s">
        <v>1032</v>
      </c>
      <c r="L721" s="10"/>
      <c r="P721" s="8" t="s">
        <v>26</v>
      </c>
      <c r="Q721" s="0" t="n">
        <f aca="false">IF(ISNA(VLOOKUP(A721,calculos!$A$2:$B$20,2,1)),"null",VLOOKUP(A721,calculos!$A$2:$B$20,2,1))</f>
        <v>12</v>
      </c>
      <c r="R721" s="0" t="n">
        <f aca="false">IF(ISNA(VLOOKUP(C721,calculos!$D$2:$E$1218,2,1)),"null",VLOOKUP(C721,calculos!$D$2:$E$1218,2,1))</f>
        <v>395</v>
      </c>
      <c r="S721" s="0" t="n">
        <f aca="false">IF(ISNA(VLOOKUP(D721,calculos!$G$2:$H$1118,2,1)),"null",VLOOKUP(D721,calculos!$G$2:$H$1118,2,1))</f>
        <v>303</v>
      </c>
      <c r="T721" s="0" t="n">
        <f aca="false">IF(ISNA(VLOOKUP(E721,calculos!$J$2:$K$220,2,1)),"null",VLOOKUP(E721,calculos!$J$2:$K$220,2,1))</f>
        <v>125</v>
      </c>
      <c r="U721" s="0" t="n">
        <f aca="false">IF(ISNA(VLOOKUP(F721,calculos!$M$2:$N$658,2,1)),"null",VLOOKUP(F721,calculos!$M$2:$N$658,2,1))</f>
        <v>400</v>
      </c>
      <c r="V721" s="0" t="n">
        <f aca="false">IF(ISNA(VLOOKUP(J721,calculos!$P$2:$Q$1711,2,1)),"null",VLOOKUP(J721,calculos!$P$2:$Q$1711,2,1))</f>
        <v>1705</v>
      </c>
      <c r="W721" s="0" t="n">
        <f aca="false">IF(ISNA(VLOOKUP(P721,calculos!$S$2:$T$58,2,1)),"null",VLOOKUP(P721,calculos!$S$2:$T$58,2,1))</f>
        <v>42</v>
      </c>
      <c r="X721" s="0" t="str">
        <f aca="false">$X$1&amp;B721&amp;"','"&amp;G721&amp;"','"&amp;H721&amp;"','"&amp;I721&amp;"','"&amp;K721&amp;"','"&amp;L721&amp;"','"&amp;M721&amp;"','"&amp;N721&amp;"','"&amp;O721&amp;"',"&amp;Q721&amp;","&amp;R721&amp;","&amp;S721&amp;","&amp;T721&amp;","&amp;U721&amp;","&amp;V721&amp;","&amp;W721&amp;");"</f>
        <v>insert into servicio (id,fecha_entrega,serie,apertura,fecha_instalacion,garantia,mantenimiento,capacitacion,entrega_equipo,visita,id_empresa,id_hospital,id_equipo,id_marca,id_modelo,id_os,id_ingeniero) values (nextval('seq_servicio'),'','20013757','','08-08-2014','08-08-2012','','','','',12,395,303,125,400,1705,42);</v>
      </c>
    </row>
    <row r="722" customFormat="false" ht="13.8" hidden="false" customHeight="false" outlineLevel="0" collapsed="false">
      <c r="A722" s="10" t="s">
        <v>23</v>
      </c>
      <c r="B722" s="10"/>
      <c r="C722" s="10" t="s">
        <v>220</v>
      </c>
      <c r="D722" s="10" t="s">
        <v>1031</v>
      </c>
      <c r="E722" s="8" t="s">
        <v>26</v>
      </c>
      <c r="F722" s="8" t="s">
        <v>26</v>
      </c>
      <c r="G722" s="10" t="n">
        <v>20013761</v>
      </c>
      <c r="H722" s="10"/>
      <c r="I722" s="10" t="s">
        <v>999</v>
      </c>
      <c r="J722" s="8" t="s">
        <v>26</v>
      </c>
      <c r="K722" s="10" t="s">
        <v>1032</v>
      </c>
      <c r="L722" s="10"/>
      <c r="P722" s="8" t="s">
        <v>26</v>
      </c>
      <c r="Q722" s="0" t="n">
        <f aca="false">IF(ISNA(VLOOKUP(A722,calculos!$A$2:$B$20,2,1)),"null",VLOOKUP(A722,calculos!$A$2:$B$20,2,1))</f>
        <v>12</v>
      </c>
      <c r="R722" s="0" t="n">
        <f aca="false">IF(ISNA(VLOOKUP(C722,calculos!$D$2:$E$1218,2,1)),"null",VLOOKUP(C722,calculos!$D$2:$E$1218,2,1))</f>
        <v>395</v>
      </c>
      <c r="S722" s="0" t="n">
        <f aca="false">IF(ISNA(VLOOKUP(D722,calculos!$G$2:$H$1118,2,1)),"null",VLOOKUP(D722,calculos!$G$2:$H$1118,2,1))</f>
        <v>303</v>
      </c>
      <c r="T722" s="0" t="n">
        <f aca="false">IF(ISNA(VLOOKUP(E722,calculos!$J$2:$K$220,2,1)),"null",VLOOKUP(E722,calculos!$J$2:$K$220,2,1))</f>
        <v>125</v>
      </c>
      <c r="U722" s="0" t="n">
        <f aca="false">IF(ISNA(VLOOKUP(F722,calculos!$M$2:$N$658,2,1)),"null",VLOOKUP(F722,calculos!$M$2:$N$658,2,1))</f>
        <v>400</v>
      </c>
      <c r="V722" s="0" t="n">
        <f aca="false">IF(ISNA(VLOOKUP(J722,calculos!$P$2:$Q$1711,2,1)),"null",VLOOKUP(J722,calculos!$P$2:$Q$1711,2,1))</f>
        <v>1705</v>
      </c>
      <c r="W722" s="0" t="n">
        <f aca="false">IF(ISNA(VLOOKUP(P722,calculos!$S$2:$T$58,2,1)),"null",VLOOKUP(P722,calculos!$S$2:$T$58,2,1))</f>
        <v>42</v>
      </c>
      <c r="X722" s="0" t="str">
        <f aca="false">$X$1&amp;B722&amp;"','"&amp;G722&amp;"','"&amp;H722&amp;"','"&amp;I722&amp;"','"&amp;K722&amp;"','"&amp;L722&amp;"','"&amp;M722&amp;"','"&amp;N722&amp;"','"&amp;O722&amp;"',"&amp;Q722&amp;","&amp;R722&amp;","&amp;S722&amp;","&amp;T722&amp;","&amp;U722&amp;","&amp;V722&amp;","&amp;W722&amp;");"</f>
        <v>insert into servicio (id,fecha_entrega,serie,apertura,fecha_instalacion,garantia,mantenimiento,capacitacion,entrega_equipo,visita,id_empresa,id_hospital,id_equipo,id_marca,id_modelo,id_os,id_ingeniero) values (nextval('seq_servicio'),'','20013761','','08-08-2014','08-08-2012','','','','',12,395,303,125,400,1705,42);</v>
      </c>
    </row>
    <row r="723" customFormat="false" ht="13.8" hidden="false" customHeight="false" outlineLevel="0" collapsed="false">
      <c r="A723" s="10" t="s">
        <v>23</v>
      </c>
      <c r="B723" s="10"/>
      <c r="C723" s="10" t="s">
        <v>220</v>
      </c>
      <c r="D723" s="10" t="s">
        <v>1033</v>
      </c>
      <c r="E723" s="8" t="s">
        <v>26</v>
      </c>
      <c r="F723" s="8" t="s">
        <v>26</v>
      </c>
      <c r="G723" s="10" t="s">
        <v>737</v>
      </c>
      <c r="H723" s="10"/>
      <c r="I723" s="10" t="s">
        <v>738</v>
      </c>
      <c r="J723" s="8" t="s">
        <v>26</v>
      </c>
      <c r="K723" s="10" t="s">
        <v>738</v>
      </c>
      <c r="L723" s="10"/>
      <c r="P723" s="8" t="s">
        <v>26</v>
      </c>
      <c r="Q723" s="0" t="n">
        <f aca="false">IF(ISNA(VLOOKUP(A723,calculos!$A$2:$B$20,2,1)),"null",VLOOKUP(A723,calculos!$A$2:$B$20,2,1))</f>
        <v>12</v>
      </c>
      <c r="R723" s="0" t="n">
        <f aca="false">IF(ISNA(VLOOKUP(C723,calculos!$D$2:$E$1218,2,1)),"null",VLOOKUP(C723,calculos!$D$2:$E$1218,2,1))</f>
        <v>395</v>
      </c>
      <c r="S723" s="0" t="n">
        <f aca="false">IF(ISNA(VLOOKUP(D723,calculos!$G$2:$H$1118,2,1)),"null",VLOOKUP(D723,calculos!$G$2:$H$1118,2,1))</f>
        <v>464</v>
      </c>
      <c r="T723" s="0" t="n">
        <f aca="false">IF(ISNA(VLOOKUP(E723,calculos!$J$2:$K$220,2,1)),"null",VLOOKUP(E723,calculos!$J$2:$K$220,2,1))</f>
        <v>125</v>
      </c>
      <c r="U723" s="0" t="n">
        <f aca="false">IF(ISNA(VLOOKUP(F723,calculos!$M$2:$N$658,2,1)),"null",VLOOKUP(F723,calculos!$M$2:$N$658,2,1))</f>
        <v>400</v>
      </c>
      <c r="V723" s="0" t="n">
        <f aca="false">IF(ISNA(VLOOKUP(J723,calculos!$P$2:$Q$1711,2,1)),"null",VLOOKUP(J723,calculos!$P$2:$Q$1711,2,1))</f>
        <v>1705</v>
      </c>
      <c r="W723" s="0" t="n">
        <f aca="false">IF(ISNA(VLOOKUP(P723,calculos!$S$2:$T$58,2,1)),"null",VLOOKUP(P723,calculos!$S$2:$T$58,2,1))</f>
        <v>42</v>
      </c>
      <c r="X723" s="0" t="str">
        <f aca="false">$X$1&amp;B723&amp;"','"&amp;G723&amp;"','"&amp;H723&amp;"','"&amp;I723&amp;"','"&amp;K723&amp;"','"&amp;L723&amp;"','"&amp;M723&amp;"','"&amp;N723&amp;"','"&amp;O723&amp;"',"&amp;Q723&amp;","&amp;R723&amp;","&amp;S723&amp;","&amp;T723&amp;","&amp;U723&amp;","&amp;V723&amp;","&amp;W723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(nextval('seq_servicio'),'','NA','','00-00-0000','00-00-0000','','','','',12,395,464,125,400,1705,42);</v>
      </c>
    </row>
    <row r="724" customFormat="false" ht="13.8" hidden="false" customHeight="false" outlineLevel="0" collapsed="false">
      <c r="A724" s="10" t="s">
        <v>23</v>
      </c>
      <c r="B724" s="10"/>
      <c r="C724" s="10" t="s">
        <v>997</v>
      </c>
      <c r="D724" s="10" t="s">
        <v>1031</v>
      </c>
      <c r="E724" s="8" t="s">
        <v>26</v>
      </c>
      <c r="F724" s="8" t="s">
        <v>26</v>
      </c>
      <c r="G724" s="10" t="n">
        <v>20013764</v>
      </c>
      <c r="H724" s="10"/>
      <c r="I724" s="10" t="s">
        <v>999</v>
      </c>
      <c r="J724" s="8" t="s">
        <v>26</v>
      </c>
      <c r="K724" s="10" t="s">
        <v>1032</v>
      </c>
      <c r="L724" s="10"/>
      <c r="P724" s="8" t="s">
        <v>26</v>
      </c>
      <c r="Q724" s="0" t="n">
        <f aca="false">IF(ISNA(VLOOKUP(A724,calculos!$A$2:$B$20,2,1)),"null",VLOOKUP(A724,calculos!$A$2:$B$20,2,1))</f>
        <v>12</v>
      </c>
      <c r="R724" s="0" t="n">
        <f aca="false">IF(ISNA(VLOOKUP(C724,calculos!$D$2:$E$1218,2,1)),"null",VLOOKUP(C724,calculos!$D$2:$E$1218,2,1))</f>
        <v>345</v>
      </c>
      <c r="S724" s="0" t="n">
        <f aca="false">IF(ISNA(VLOOKUP(D724,calculos!$G$2:$H$1118,2,1)),"null",VLOOKUP(D724,calculos!$G$2:$H$1118,2,1))</f>
        <v>303</v>
      </c>
      <c r="T724" s="0" t="n">
        <f aca="false">IF(ISNA(VLOOKUP(E724,calculos!$J$2:$K$220,2,1)),"null",VLOOKUP(E724,calculos!$J$2:$K$220,2,1))</f>
        <v>125</v>
      </c>
      <c r="U724" s="0" t="n">
        <f aca="false">IF(ISNA(VLOOKUP(F724,calculos!$M$2:$N$658,2,1)),"null",VLOOKUP(F724,calculos!$M$2:$N$658,2,1))</f>
        <v>400</v>
      </c>
      <c r="V724" s="0" t="n">
        <f aca="false">IF(ISNA(VLOOKUP(J724,calculos!$P$2:$Q$1711,2,1)),"null",VLOOKUP(J724,calculos!$P$2:$Q$1711,2,1))</f>
        <v>1705</v>
      </c>
      <c r="W724" s="0" t="n">
        <f aca="false">IF(ISNA(VLOOKUP(P724,calculos!$S$2:$T$58,2,1)),"null",VLOOKUP(P724,calculos!$S$2:$T$58,2,1))</f>
        <v>42</v>
      </c>
      <c r="X724" s="0" t="str">
        <f aca="false">$X$1&amp;B724&amp;"','"&amp;G724&amp;"','"&amp;H724&amp;"','"&amp;I724&amp;"','"&amp;K724&amp;"','"&amp;L724&amp;"','"&amp;M724&amp;"','"&amp;N724&amp;"','"&amp;O724&amp;"',"&amp;Q724&amp;","&amp;R724&amp;","&amp;S724&amp;","&amp;T724&amp;","&amp;U724&amp;","&amp;V724&amp;","&amp;W724&amp;");"</f>
        <v>insert into servicio (id,fecha_entrega,serie,apertura,fecha_instalacion,garantia,mantenimiento,capacitacion,entrega_equipo,visita,id_empresa,id_hospital,id_equipo,id_marca,id_modelo,id_os,id_ingeniero) values (nextval('seq_servicio'),'','20013764','','08-08-2014','08-08-2012','','','','',12,345,303,125,400,1705,42);</v>
      </c>
    </row>
    <row r="725" customFormat="false" ht="13.8" hidden="false" customHeight="false" outlineLevel="0" collapsed="false">
      <c r="A725" s="10" t="s">
        <v>23</v>
      </c>
      <c r="B725" s="10"/>
      <c r="C725" s="10" t="s">
        <v>997</v>
      </c>
      <c r="D725" s="10" t="s">
        <v>54</v>
      </c>
      <c r="E725" s="8" t="s">
        <v>26</v>
      </c>
      <c r="F725" s="8" t="s">
        <v>26</v>
      </c>
      <c r="G725" s="10" t="s">
        <v>1034</v>
      </c>
      <c r="H725" s="10"/>
      <c r="I725" s="10" t="s">
        <v>999</v>
      </c>
      <c r="J725" s="8" t="s">
        <v>26</v>
      </c>
      <c r="K725" s="10" t="s">
        <v>999</v>
      </c>
      <c r="L725" s="10"/>
      <c r="P725" s="8" t="s">
        <v>26</v>
      </c>
      <c r="Q725" s="0" t="n">
        <f aca="false">IF(ISNA(VLOOKUP(A725,calculos!$A$2:$B$20,2,1)),"null",VLOOKUP(A725,calculos!$A$2:$B$20,2,1))</f>
        <v>12</v>
      </c>
      <c r="R725" s="0" t="n">
        <f aca="false">IF(ISNA(VLOOKUP(C725,calculos!$D$2:$E$1218,2,1)),"null",VLOOKUP(C725,calculos!$D$2:$E$1218,2,1))</f>
        <v>345</v>
      </c>
      <c r="S725" s="0" t="n">
        <f aca="false">IF(ISNA(VLOOKUP(D725,calculos!$G$2:$H$1118,2,1)),"null",VLOOKUP(D725,calculos!$G$2:$H$1118,2,1))</f>
        <v>119</v>
      </c>
      <c r="T725" s="0" t="n">
        <f aca="false">IF(ISNA(VLOOKUP(E725,calculos!$J$2:$K$220,2,1)),"null",VLOOKUP(E725,calculos!$J$2:$K$220,2,1))</f>
        <v>125</v>
      </c>
      <c r="U725" s="0" t="n">
        <f aca="false">IF(ISNA(VLOOKUP(F725,calculos!$M$2:$N$658,2,1)),"null",VLOOKUP(F725,calculos!$M$2:$N$658,2,1))</f>
        <v>400</v>
      </c>
      <c r="V725" s="0" t="n">
        <f aca="false">IF(ISNA(VLOOKUP(J725,calculos!$P$2:$Q$1711,2,1)),"null",VLOOKUP(J725,calculos!$P$2:$Q$1711,2,1))</f>
        <v>1705</v>
      </c>
      <c r="W725" s="0" t="n">
        <f aca="false">IF(ISNA(VLOOKUP(P725,calculos!$S$2:$T$58,2,1)),"null",VLOOKUP(P725,calculos!$S$2:$T$58,2,1))</f>
        <v>42</v>
      </c>
      <c r="X725" s="0" t="str">
        <f aca="false">$X$1&amp;B725&amp;"','"&amp;G725&amp;"','"&amp;H725&amp;"','"&amp;I725&amp;"','"&amp;K725&amp;"','"&amp;L725&amp;"','"&amp;M725&amp;"','"&amp;N725&amp;"','"&amp;O725&amp;"',"&amp;Q725&amp;","&amp;R725&amp;","&amp;S725&amp;","&amp;T725&amp;","&amp;U725&amp;","&amp;V725&amp;","&amp;W725&amp;");"</f>
        <v>insert into servicio (id,fecha_entrega,serie,apertura,fecha_instalacion,garantia,mantenimiento,capacitacion,entrega_equipo,visita,id_empresa,id_hospital,id_equipo,id_marca,id_modelo,id_os,id_ingeniero) values (nextval('seq_servicio'),'','DE53018936','','08-08-2014','08-08-2014','','','','',12,345,119,125,400,1705,42);</v>
      </c>
    </row>
    <row r="726" customFormat="false" ht="13.8" hidden="false" customHeight="false" outlineLevel="0" collapsed="false">
      <c r="A726" s="10" t="s">
        <v>23</v>
      </c>
      <c r="B726" s="10"/>
      <c r="C726" s="10" t="s">
        <v>997</v>
      </c>
      <c r="D726" s="10" t="s">
        <v>54</v>
      </c>
      <c r="E726" s="8" t="s">
        <v>26</v>
      </c>
      <c r="F726" s="8" t="s">
        <v>26</v>
      </c>
      <c r="G726" s="10" t="s">
        <v>1035</v>
      </c>
      <c r="H726" s="10"/>
      <c r="I726" s="10" t="s">
        <v>999</v>
      </c>
      <c r="J726" s="8" t="s">
        <v>26</v>
      </c>
      <c r="K726" s="10" t="s">
        <v>999</v>
      </c>
      <c r="L726" s="10"/>
      <c r="P726" s="8" t="s">
        <v>26</v>
      </c>
      <c r="Q726" s="0" t="n">
        <f aca="false">IF(ISNA(VLOOKUP(A726,calculos!$A$2:$B$20,2,1)),"null",VLOOKUP(A726,calculos!$A$2:$B$20,2,1))</f>
        <v>12</v>
      </c>
      <c r="R726" s="0" t="n">
        <f aca="false">IF(ISNA(VLOOKUP(C726,calculos!$D$2:$E$1218,2,1)),"null",VLOOKUP(C726,calculos!$D$2:$E$1218,2,1))</f>
        <v>345</v>
      </c>
      <c r="S726" s="0" t="n">
        <f aca="false">IF(ISNA(VLOOKUP(D726,calculos!$G$2:$H$1118,2,1)),"null",VLOOKUP(D726,calculos!$G$2:$H$1118,2,1))</f>
        <v>119</v>
      </c>
      <c r="T726" s="0" t="n">
        <f aca="false">IF(ISNA(VLOOKUP(E726,calculos!$J$2:$K$220,2,1)),"null",VLOOKUP(E726,calculos!$J$2:$K$220,2,1))</f>
        <v>125</v>
      </c>
      <c r="U726" s="0" t="n">
        <f aca="false">IF(ISNA(VLOOKUP(F726,calculos!$M$2:$N$658,2,1)),"null",VLOOKUP(F726,calculos!$M$2:$N$658,2,1))</f>
        <v>400</v>
      </c>
      <c r="V726" s="0" t="n">
        <f aca="false">IF(ISNA(VLOOKUP(J726,calculos!$P$2:$Q$1711,2,1)),"null",VLOOKUP(J726,calculos!$P$2:$Q$1711,2,1))</f>
        <v>1705</v>
      </c>
      <c r="W726" s="0" t="n">
        <f aca="false">IF(ISNA(VLOOKUP(P726,calculos!$S$2:$T$58,2,1)),"null",VLOOKUP(P726,calculos!$S$2:$T$58,2,1))</f>
        <v>42</v>
      </c>
      <c r="X726" s="0" t="str">
        <f aca="false">$X$1&amp;B726&amp;"','"&amp;G726&amp;"','"&amp;H726&amp;"','"&amp;I726&amp;"','"&amp;K726&amp;"','"&amp;L726&amp;"','"&amp;M726&amp;"','"&amp;N726&amp;"','"&amp;O726&amp;"',"&amp;Q726&amp;","&amp;R726&amp;","&amp;S726&amp;","&amp;T726&amp;","&amp;U726&amp;","&amp;V726&amp;","&amp;W726&amp;");"</f>
        <v>insert into servicio (id,fecha_entrega,serie,apertura,fecha_instalacion,garantia,mantenimiento,capacitacion,entrega_equipo,visita,id_empresa,id_hospital,id_equipo,id_marca,id_modelo,id_os,id_ingeniero) values (nextval('seq_servicio'),'','DE53018932','','08-08-2014','08-08-2014','','','','',12,345,119,125,400,1705,42);</v>
      </c>
    </row>
    <row r="727" customFormat="false" ht="13.8" hidden="false" customHeight="false" outlineLevel="0" collapsed="false">
      <c r="A727" s="10" t="s">
        <v>23</v>
      </c>
      <c r="B727" s="10"/>
      <c r="C727" s="10" t="s">
        <v>122</v>
      </c>
      <c r="D727" s="10" t="s">
        <v>169</v>
      </c>
      <c r="E727" s="8" t="s">
        <v>26</v>
      </c>
      <c r="F727" s="8" t="s">
        <v>26</v>
      </c>
      <c r="G727" s="10" t="s">
        <v>1036</v>
      </c>
      <c r="H727" s="10"/>
      <c r="I727" s="10" t="s">
        <v>134</v>
      </c>
      <c r="J727" s="8" t="s">
        <v>26</v>
      </c>
      <c r="K727" s="10" t="s">
        <v>134</v>
      </c>
      <c r="L727" s="10"/>
      <c r="P727" s="8" t="s">
        <v>26</v>
      </c>
      <c r="Q727" s="0" t="n">
        <f aca="false">IF(ISNA(VLOOKUP(A727,calculos!$A$2:$B$20,2,1)),"null",VLOOKUP(A727,calculos!$A$2:$B$20,2,1))</f>
        <v>12</v>
      </c>
      <c r="R727" s="0" t="n">
        <f aca="false">IF(ISNA(VLOOKUP(C727,calculos!$D$2:$E$1218,2,1)),"null",VLOOKUP(C727,calculos!$D$2:$E$1218,2,1))</f>
        <v>454</v>
      </c>
      <c r="S727" s="0" t="n">
        <f aca="false">IF(ISNA(VLOOKUP(D727,calculos!$G$2:$H$1118,2,1)),"null",VLOOKUP(D727,calculos!$G$2:$H$1118,2,1))</f>
        <v>124</v>
      </c>
      <c r="T727" s="0" t="n">
        <f aca="false">IF(ISNA(VLOOKUP(E727,calculos!$J$2:$K$220,2,1)),"null",VLOOKUP(E727,calculos!$J$2:$K$220,2,1))</f>
        <v>125</v>
      </c>
      <c r="U727" s="0" t="n">
        <f aca="false">IF(ISNA(VLOOKUP(F727,calculos!$M$2:$N$658,2,1)),"null",VLOOKUP(F727,calculos!$M$2:$N$658,2,1))</f>
        <v>400</v>
      </c>
      <c r="V727" s="0" t="n">
        <f aca="false">IF(ISNA(VLOOKUP(J727,calculos!$P$2:$Q$1711,2,1)),"null",VLOOKUP(J727,calculos!$P$2:$Q$1711,2,1))</f>
        <v>1705</v>
      </c>
      <c r="W727" s="0" t="n">
        <f aca="false">IF(ISNA(VLOOKUP(P727,calculos!$S$2:$T$58,2,1)),"null",VLOOKUP(P727,calculos!$S$2:$T$58,2,1))</f>
        <v>42</v>
      </c>
      <c r="X727" s="0" t="str">
        <f aca="false">$X$1&amp;B727&amp;"','"&amp;G727&amp;"','"&amp;H727&amp;"','"&amp;I727&amp;"','"&amp;K727&amp;"','"&amp;L727&amp;"','"&amp;M727&amp;"','"&amp;N727&amp;"','"&amp;O727&amp;"',"&amp;Q727&amp;","&amp;R727&amp;","&amp;S727&amp;","&amp;T727&amp;","&amp;U727&amp;","&amp;V727&amp;","&amp;W727&amp;");"</f>
        <v>insert into servicio (id,fecha_entrega,serie,apertura,fecha_instalacion,garantia,mantenimiento,capacitacion,entrega_equipo,visita,id_empresa,id_hospital,id_equipo,id_marca,id_modelo,id_os,id_ingeniero) values (nextval('seq_servicio'),'','ASCL-0061','','15-03-2014','15-03-2014','','','','',12,454,124,125,400,1705,42);</v>
      </c>
    </row>
    <row r="728" customFormat="false" ht="13.8" hidden="false" customHeight="false" outlineLevel="0" collapsed="false">
      <c r="A728" s="10" t="s">
        <v>23</v>
      </c>
      <c r="B728" s="10"/>
      <c r="C728" s="10" t="s">
        <v>122</v>
      </c>
      <c r="D728" s="10" t="s">
        <v>169</v>
      </c>
      <c r="E728" s="8" t="s">
        <v>26</v>
      </c>
      <c r="F728" s="8" t="s">
        <v>26</v>
      </c>
      <c r="G728" s="10" t="s">
        <v>1037</v>
      </c>
      <c r="H728" s="10"/>
      <c r="I728" s="10" t="s">
        <v>134</v>
      </c>
      <c r="J728" s="8" t="s">
        <v>26</v>
      </c>
      <c r="K728" s="10" t="s">
        <v>134</v>
      </c>
      <c r="L728" s="10"/>
      <c r="P728" s="8" t="s">
        <v>26</v>
      </c>
      <c r="Q728" s="0" t="n">
        <f aca="false">IF(ISNA(VLOOKUP(A728,calculos!$A$2:$B$20,2,1)),"null",VLOOKUP(A728,calculos!$A$2:$B$20,2,1))</f>
        <v>12</v>
      </c>
      <c r="R728" s="0" t="n">
        <f aca="false">IF(ISNA(VLOOKUP(C728,calculos!$D$2:$E$1218,2,1)),"null",VLOOKUP(C728,calculos!$D$2:$E$1218,2,1))</f>
        <v>454</v>
      </c>
      <c r="S728" s="0" t="n">
        <f aca="false">IF(ISNA(VLOOKUP(D728,calculos!$G$2:$H$1118,2,1)),"null",VLOOKUP(D728,calculos!$G$2:$H$1118,2,1))</f>
        <v>124</v>
      </c>
      <c r="T728" s="0" t="n">
        <f aca="false">IF(ISNA(VLOOKUP(E728,calculos!$J$2:$K$220,2,1)),"null",VLOOKUP(E728,calculos!$J$2:$K$220,2,1))</f>
        <v>125</v>
      </c>
      <c r="U728" s="0" t="n">
        <f aca="false">IF(ISNA(VLOOKUP(F728,calculos!$M$2:$N$658,2,1)),"null",VLOOKUP(F728,calculos!$M$2:$N$658,2,1))</f>
        <v>400</v>
      </c>
      <c r="V728" s="0" t="n">
        <f aca="false">IF(ISNA(VLOOKUP(J728,calculos!$P$2:$Q$1711,2,1)),"null",VLOOKUP(J728,calculos!$P$2:$Q$1711,2,1))</f>
        <v>1705</v>
      </c>
      <c r="W728" s="0" t="n">
        <f aca="false">IF(ISNA(VLOOKUP(P728,calculos!$S$2:$T$58,2,1)),"null",VLOOKUP(P728,calculos!$S$2:$T$58,2,1))</f>
        <v>42</v>
      </c>
      <c r="X728" s="0" t="str">
        <f aca="false">$X$1&amp;B728&amp;"','"&amp;G728&amp;"','"&amp;H728&amp;"','"&amp;I728&amp;"','"&amp;K728&amp;"','"&amp;L728&amp;"','"&amp;M728&amp;"','"&amp;N728&amp;"','"&amp;O728&amp;"',"&amp;Q728&amp;","&amp;R728&amp;","&amp;S728&amp;","&amp;T728&amp;","&amp;U728&amp;","&amp;V728&amp;","&amp;W728&amp;");"</f>
        <v>insert into servicio (id,fecha_entrega,serie,apertura,fecha_instalacion,garantia,mantenimiento,capacitacion,entrega_equipo,visita,id_empresa,id_hospital,id_equipo,id_marca,id_modelo,id_os,id_ingeniero) values (nextval('seq_servicio'),'','ASCL-00062','','15-03-2014','15-03-2014','','','','',12,454,124,125,400,1705,42);</v>
      </c>
    </row>
    <row r="729" customFormat="false" ht="13.8" hidden="false" customHeight="false" outlineLevel="0" collapsed="false">
      <c r="A729" s="10" t="s">
        <v>23</v>
      </c>
      <c r="B729" s="10"/>
      <c r="C729" s="10" t="s">
        <v>122</v>
      </c>
      <c r="D729" s="10" t="s">
        <v>169</v>
      </c>
      <c r="E729" s="8" t="s">
        <v>26</v>
      </c>
      <c r="F729" s="8" t="s">
        <v>26</v>
      </c>
      <c r="G729" s="10" t="s">
        <v>1038</v>
      </c>
      <c r="H729" s="10"/>
      <c r="I729" s="10" t="s">
        <v>134</v>
      </c>
      <c r="J729" s="8" t="s">
        <v>26</v>
      </c>
      <c r="K729" s="10" t="s">
        <v>134</v>
      </c>
      <c r="L729" s="10"/>
      <c r="P729" s="8" t="s">
        <v>26</v>
      </c>
      <c r="Q729" s="0" t="n">
        <f aca="false">IF(ISNA(VLOOKUP(A729,calculos!$A$2:$B$20,2,1)),"null",VLOOKUP(A729,calculos!$A$2:$B$20,2,1))</f>
        <v>12</v>
      </c>
      <c r="R729" s="0" t="n">
        <f aca="false">IF(ISNA(VLOOKUP(C729,calculos!$D$2:$E$1218,2,1)),"null",VLOOKUP(C729,calculos!$D$2:$E$1218,2,1))</f>
        <v>454</v>
      </c>
      <c r="S729" s="0" t="n">
        <f aca="false">IF(ISNA(VLOOKUP(D729,calculos!$G$2:$H$1118,2,1)),"null",VLOOKUP(D729,calculos!$G$2:$H$1118,2,1))</f>
        <v>124</v>
      </c>
      <c r="T729" s="0" t="n">
        <f aca="false">IF(ISNA(VLOOKUP(E729,calculos!$J$2:$K$220,2,1)),"null",VLOOKUP(E729,calculos!$J$2:$K$220,2,1))</f>
        <v>125</v>
      </c>
      <c r="U729" s="0" t="n">
        <f aca="false">IF(ISNA(VLOOKUP(F729,calculos!$M$2:$N$658,2,1)),"null",VLOOKUP(F729,calculos!$M$2:$N$658,2,1))</f>
        <v>400</v>
      </c>
      <c r="V729" s="0" t="n">
        <f aca="false">IF(ISNA(VLOOKUP(J729,calculos!$P$2:$Q$1711,2,1)),"null",VLOOKUP(J729,calculos!$P$2:$Q$1711,2,1))</f>
        <v>1705</v>
      </c>
      <c r="W729" s="0" t="n">
        <f aca="false">IF(ISNA(VLOOKUP(P729,calculos!$S$2:$T$58,2,1)),"null",VLOOKUP(P729,calculos!$S$2:$T$58,2,1))</f>
        <v>42</v>
      </c>
      <c r="X729" s="0" t="str">
        <f aca="false">$X$1&amp;B729&amp;"','"&amp;G729&amp;"','"&amp;H729&amp;"','"&amp;I729&amp;"','"&amp;K729&amp;"','"&amp;L729&amp;"','"&amp;M729&amp;"','"&amp;N729&amp;"','"&amp;O729&amp;"',"&amp;Q729&amp;","&amp;R729&amp;","&amp;S729&amp;","&amp;T729&amp;","&amp;U729&amp;","&amp;V729&amp;","&amp;W729&amp;");"</f>
        <v>insert into servicio (id,fecha_entrega,serie,apertura,fecha_instalacion,garantia,mantenimiento,capacitacion,entrega_equipo,visita,id_empresa,id_hospital,id_equipo,id_marca,id_modelo,id_os,id_ingeniero) values (nextval('seq_servicio'),'','ASCL-00065','','15-03-2014','15-03-2014','','','','',12,454,124,125,400,1705,42);</v>
      </c>
    </row>
    <row r="730" customFormat="false" ht="13.8" hidden="false" customHeight="false" outlineLevel="0" collapsed="false">
      <c r="A730" s="10" t="s">
        <v>23</v>
      </c>
      <c r="B730" s="10"/>
      <c r="C730" s="10" t="s">
        <v>122</v>
      </c>
      <c r="D730" s="10" t="s">
        <v>169</v>
      </c>
      <c r="E730" s="8" t="s">
        <v>26</v>
      </c>
      <c r="F730" s="8" t="s">
        <v>26</v>
      </c>
      <c r="G730" s="10" t="s">
        <v>1039</v>
      </c>
      <c r="H730" s="10"/>
      <c r="I730" s="10" t="s">
        <v>134</v>
      </c>
      <c r="J730" s="8" t="s">
        <v>26</v>
      </c>
      <c r="K730" s="10" t="s">
        <v>134</v>
      </c>
      <c r="L730" s="10"/>
      <c r="P730" s="8" t="s">
        <v>26</v>
      </c>
      <c r="Q730" s="0" t="n">
        <f aca="false">IF(ISNA(VLOOKUP(A730,calculos!$A$2:$B$20,2,1)),"null",VLOOKUP(A730,calculos!$A$2:$B$20,2,1))</f>
        <v>12</v>
      </c>
      <c r="R730" s="0" t="n">
        <f aca="false">IF(ISNA(VLOOKUP(C730,calculos!$D$2:$E$1218,2,1)),"null",VLOOKUP(C730,calculos!$D$2:$E$1218,2,1))</f>
        <v>454</v>
      </c>
      <c r="S730" s="0" t="n">
        <f aca="false">IF(ISNA(VLOOKUP(D730,calculos!$G$2:$H$1118,2,1)),"null",VLOOKUP(D730,calculos!$G$2:$H$1118,2,1))</f>
        <v>124</v>
      </c>
      <c r="T730" s="0" t="n">
        <f aca="false">IF(ISNA(VLOOKUP(E730,calculos!$J$2:$K$220,2,1)),"null",VLOOKUP(E730,calculos!$J$2:$K$220,2,1))</f>
        <v>125</v>
      </c>
      <c r="U730" s="0" t="n">
        <f aca="false">IF(ISNA(VLOOKUP(F730,calculos!$M$2:$N$658,2,1)),"null",VLOOKUP(F730,calculos!$M$2:$N$658,2,1))</f>
        <v>400</v>
      </c>
      <c r="V730" s="0" t="n">
        <f aca="false">IF(ISNA(VLOOKUP(J730,calculos!$P$2:$Q$1711,2,1)),"null",VLOOKUP(J730,calculos!$P$2:$Q$1711,2,1))</f>
        <v>1705</v>
      </c>
      <c r="W730" s="0" t="n">
        <f aca="false">IF(ISNA(VLOOKUP(P730,calculos!$S$2:$T$58,2,1)),"null",VLOOKUP(P730,calculos!$S$2:$T$58,2,1))</f>
        <v>42</v>
      </c>
      <c r="X730" s="0" t="str">
        <f aca="false">$X$1&amp;B730&amp;"','"&amp;G730&amp;"','"&amp;H730&amp;"','"&amp;I730&amp;"','"&amp;K730&amp;"','"&amp;L730&amp;"','"&amp;M730&amp;"','"&amp;N730&amp;"','"&amp;O730&amp;"',"&amp;Q730&amp;","&amp;R730&amp;","&amp;S730&amp;","&amp;T730&amp;","&amp;U730&amp;","&amp;V730&amp;","&amp;W730&amp;");"</f>
        <v>insert into servicio (id,fecha_entrega,serie,apertura,fecha_instalacion,garantia,mantenimiento,capacitacion,entrega_equipo,visita,id_empresa,id_hospital,id_equipo,id_marca,id_modelo,id_os,id_ingeniero) values (nextval('seq_servicio'),'','ASCM-0007','','15-03-2014','15-03-2014','','','','',12,454,124,125,400,1705,42);</v>
      </c>
    </row>
    <row r="731" customFormat="false" ht="13.8" hidden="false" customHeight="false" outlineLevel="0" collapsed="false">
      <c r="A731" s="10" t="s">
        <v>23</v>
      </c>
      <c r="B731" s="10"/>
      <c r="C731" s="10" t="s">
        <v>122</v>
      </c>
      <c r="D731" s="10" t="s">
        <v>169</v>
      </c>
      <c r="E731" s="8" t="s">
        <v>26</v>
      </c>
      <c r="F731" s="8" t="s">
        <v>26</v>
      </c>
      <c r="G731" s="10" t="s">
        <v>1040</v>
      </c>
      <c r="H731" s="10"/>
      <c r="I731" s="10" t="s">
        <v>134</v>
      </c>
      <c r="J731" s="8" t="s">
        <v>26</v>
      </c>
      <c r="K731" s="10" t="s">
        <v>134</v>
      </c>
      <c r="L731" s="10"/>
      <c r="P731" s="8" t="s">
        <v>26</v>
      </c>
      <c r="Q731" s="0" t="n">
        <f aca="false">IF(ISNA(VLOOKUP(A731,calculos!$A$2:$B$20,2,1)),"null",VLOOKUP(A731,calculos!$A$2:$B$20,2,1))</f>
        <v>12</v>
      </c>
      <c r="R731" s="0" t="n">
        <f aca="false">IF(ISNA(VLOOKUP(C731,calculos!$D$2:$E$1218,2,1)),"null",VLOOKUP(C731,calculos!$D$2:$E$1218,2,1))</f>
        <v>454</v>
      </c>
      <c r="S731" s="0" t="n">
        <f aca="false">IF(ISNA(VLOOKUP(D731,calculos!$G$2:$H$1118,2,1)),"null",VLOOKUP(D731,calculos!$G$2:$H$1118,2,1))</f>
        <v>124</v>
      </c>
      <c r="T731" s="0" t="n">
        <f aca="false">IF(ISNA(VLOOKUP(E731,calculos!$J$2:$K$220,2,1)),"null",VLOOKUP(E731,calculos!$J$2:$K$220,2,1))</f>
        <v>125</v>
      </c>
      <c r="U731" s="0" t="n">
        <f aca="false">IF(ISNA(VLOOKUP(F731,calculos!$M$2:$N$658,2,1)),"null",VLOOKUP(F731,calculos!$M$2:$N$658,2,1))</f>
        <v>400</v>
      </c>
      <c r="V731" s="0" t="n">
        <f aca="false">IF(ISNA(VLOOKUP(J731,calculos!$P$2:$Q$1711,2,1)),"null",VLOOKUP(J731,calculos!$P$2:$Q$1711,2,1))</f>
        <v>1705</v>
      </c>
      <c r="W731" s="0" t="n">
        <f aca="false">IF(ISNA(VLOOKUP(P731,calculos!$S$2:$T$58,2,1)),"null",VLOOKUP(P731,calculos!$S$2:$T$58,2,1))</f>
        <v>42</v>
      </c>
      <c r="X731" s="0" t="str">
        <f aca="false">$X$1&amp;B731&amp;"','"&amp;G731&amp;"','"&amp;H731&amp;"','"&amp;I731&amp;"','"&amp;K731&amp;"','"&amp;L731&amp;"','"&amp;M731&amp;"','"&amp;N731&amp;"','"&amp;O731&amp;"',"&amp;Q731&amp;","&amp;R731&amp;","&amp;S731&amp;","&amp;T731&amp;","&amp;U731&amp;","&amp;V731&amp;","&amp;W731&amp;");"</f>
        <v>insert into servicio (id,fecha_entrega,serie,apertura,fecha_instalacion,garantia,mantenimiento,capacitacion,entrega_equipo,visita,id_empresa,id_hospital,id_equipo,id_marca,id_modelo,id_os,id_ingeniero) values (nextval('seq_servicio'),'','ASCM-0003','','15-03-2014','15-03-2014','','','','',12,454,124,125,400,1705,42);</v>
      </c>
    </row>
    <row r="732" customFormat="false" ht="13.8" hidden="false" customHeight="false" outlineLevel="0" collapsed="false">
      <c r="A732" s="10" t="s">
        <v>23</v>
      </c>
      <c r="B732" s="10"/>
      <c r="C732" s="10" t="s">
        <v>122</v>
      </c>
      <c r="D732" s="10" t="s">
        <v>169</v>
      </c>
      <c r="E732" s="8" t="s">
        <v>26</v>
      </c>
      <c r="F732" s="8" t="s">
        <v>26</v>
      </c>
      <c r="G732" s="10" t="s">
        <v>1041</v>
      </c>
      <c r="H732" s="10"/>
      <c r="I732" s="10" t="s">
        <v>134</v>
      </c>
      <c r="J732" s="8" t="s">
        <v>26</v>
      </c>
      <c r="K732" s="10" t="s">
        <v>134</v>
      </c>
      <c r="L732" s="10"/>
      <c r="P732" s="8" t="s">
        <v>26</v>
      </c>
      <c r="Q732" s="0" t="n">
        <f aca="false">IF(ISNA(VLOOKUP(A732,calculos!$A$2:$B$20,2,1)),"null",VLOOKUP(A732,calculos!$A$2:$B$20,2,1))</f>
        <v>12</v>
      </c>
      <c r="R732" s="0" t="n">
        <f aca="false">IF(ISNA(VLOOKUP(C732,calculos!$D$2:$E$1218,2,1)),"null",VLOOKUP(C732,calculos!$D$2:$E$1218,2,1))</f>
        <v>454</v>
      </c>
      <c r="S732" s="0" t="n">
        <f aca="false">IF(ISNA(VLOOKUP(D732,calculos!$G$2:$H$1118,2,1)),"null",VLOOKUP(D732,calculos!$G$2:$H$1118,2,1))</f>
        <v>124</v>
      </c>
      <c r="T732" s="0" t="n">
        <f aca="false">IF(ISNA(VLOOKUP(E732,calculos!$J$2:$K$220,2,1)),"null",VLOOKUP(E732,calculos!$J$2:$K$220,2,1))</f>
        <v>125</v>
      </c>
      <c r="U732" s="0" t="n">
        <f aca="false">IF(ISNA(VLOOKUP(F732,calculos!$M$2:$N$658,2,1)),"null",VLOOKUP(F732,calculos!$M$2:$N$658,2,1))</f>
        <v>400</v>
      </c>
      <c r="V732" s="0" t="n">
        <f aca="false">IF(ISNA(VLOOKUP(J732,calculos!$P$2:$Q$1711,2,1)),"null",VLOOKUP(J732,calculos!$P$2:$Q$1711,2,1))</f>
        <v>1705</v>
      </c>
      <c r="W732" s="0" t="n">
        <f aca="false">IF(ISNA(VLOOKUP(P732,calculos!$S$2:$T$58,2,1)),"null",VLOOKUP(P732,calculos!$S$2:$T$58,2,1))</f>
        <v>42</v>
      </c>
      <c r="X732" s="0" t="str">
        <f aca="false">$X$1&amp;B732&amp;"','"&amp;G732&amp;"','"&amp;H732&amp;"','"&amp;I732&amp;"','"&amp;K732&amp;"','"&amp;L732&amp;"','"&amp;M732&amp;"','"&amp;N732&amp;"','"&amp;O732&amp;"',"&amp;Q732&amp;","&amp;R732&amp;","&amp;S732&amp;","&amp;T732&amp;","&amp;U732&amp;","&amp;V732&amp;","&amp;W732&amp;");"</f>
        <v>insert into servicio (id,fecha_entrega,serie,apertura,fecha_instalacion,garantia,mantenimiento,capacitacion,entrega_equipo,visita,id_empresa,id_hospital,id_equipo,id_marca,id_modelo,id_os,id_ingeniero) values (nextval('seq_servicio'),'','ASCM-0008','','15-03-2014','15-03-2014','','','','',12,454,124,125,400,1705,42);</v>
      </c>
    </row>
    <row r="733" customFormat="false" ht="13.8" hidden="false" customHeight="false" outlineLevel="0" collapsed="false">
      <c r="A733" s="10" t="s">
        <v>23</v>
      </c>
      <c r="B733" s="10"/>
      <c r="C733" s="10" t="s">
        <v>122</v>
      </c>
      <c r="D733" s="10" t="s">
        <v>169</v>
      </c>
      <c r="E733" s="8" t="s">
        <v>26</v>
      </c>
      <c r="F733" s="8" t="s">
        <v>26</v>
      </c>
      <c r="G733" s="10" t="s">
        <v>1042</v>
      </c>
      <c r="H733" s="10"/>
      <c r="I733" s="10" t="s">
        <v>134</v>
      </c>
      <c r="J733" s="8" t="s">
        <v>26</v>
      </c>
      <c r="K733" s="10" t="s">
        <v>134</v>
      </c>
      <c r="L733" s="10"/>
      <c r="P733" s="8" t="s">
        <v>26</v>
      </c>
      <c r="Q733" s="0" t="n">
        <f aca="false">IF(ISNA(VLOOKUP(A733,calculos!$A$2:$B$20,2,1)),"null",VLOOKUP(A733,calculos!$A$2:$B$20,2,1))</f>
        <v>12</v>
      </c>
      <c r="R733" s="0" t="n">
        <f aca="false">IF(ISNA(VLOOKUP(C733,calculos!$D$2:$E$1218,2,1)),"null",VLOOKUP(C733,calculos!$D$2:$E$1218,2,1))</f>
        <v>454</v>
      </c>
      <c r="S733" s="0" t="n">
        <f aca="false">IF(ISNA(VLOOKUP(D733,calculos!$G$2:$H$1118,2,1)),"null",VLOOKUP(D733,calculos!$G$2:$H$1118,2,1))</f>
        <v>124</v>
      </c>
      <c r="T733" s="0" t="n">
        <f aca="false">IF(ISNA(VLOOKUP(E733,calculos!$J$2:$K$220,2,1)),"null",VLOOKUP(E733,calculos!$J$2:$K$220,2,1))</f>
        <v>125</v>
      </c>
      <c r="U733" s="0" t="n">
        <f aca="false">IF(ISNA(VLOOKUP(F733,calculos!$M$2:$N$658,2,1)),"null",VLOOKUP(F733,calculos!$M$2:$N$658,2,1))</f>
        <v>400</v>
      </c>
      <c r="V733" s="0" t="n">
        <f aca="false">IF(ISNA(VLOOKUP(J733,calculos!$P$2:$Q$1711,2,1)),"null",VLOOKUP(J733,calculos!$P$2:$Q$1711,2,1))</f>
        <v>1705</v>
      </c>
      <c r="W733" s="0" t="n">
        <f aca="false">IF(ISNA(VLOOKUP(P733,calculos!$S$2:$T$58,2,1)),"null",VLOOKUP(P733,calculos!$S$2:$T$58,2,1))</f>
        <v>42</v>
      </c>
      <c r="X733" s="0" t="str">
        <f aca="false">$X$1&amp;B733&amp;"','"&amp;G733&amp;"','"&amp;H733&amp;"','"&amp;I733&amp;"','"&amp;K733&amp;"','"&amp;L733&amp;"','"&amp;M733&amp;"','"&amp;N733&amp;"','"&amp;O733&amp;"',"&amp;Q733&amp;","&amp;R733&amp;","&amp;S733&amp;","&amp;T733&amp;","&amp;U733&amp;","&amp;V733&amp;","&amp;W733&amp;");"</f>
        <v>insert into servicio (id,fecha_entrega,serie,apertura,fecha_instalacion,garantia,mantenimiento,capacitacion,entrega_equipo,visita,id_empresa,id_hospital,id_equipo,id_marca,id_modelo,id_os,id_ingeniero) values (nextval('seq_servicio'),'','ASCM-0006','','15-03-2014','15-03-2014','','','','',12,454,124,125,400,1705,42);</v>
      </c>
    </row>
    <row r="734" customFormat="false" ht="13.8" hidden="false" customHeight="false" outlineLevel="0" collapsed="false">
      <c r="A734" s="10" t="s">
        <v>23</v>
      </c>
      <c r="B734" s="10"/>
      <c r="C734" s="10" t="s">
        <v>1043</v>
      </c>
      <c r="D734" s="10" t="n">
        <v>46070</v>
      </c>
      <c r="E734" s="8" t="s">
        <v>26</v>
      </c>
      <c r="F734" s="8" t="s">
        <v>26</v>
      </c>
      <c r="G734" s="10" t="s">
        <v>737</v>
      </c>
      <c r="H734" s="10"/>
      <c r="I734" s="10" t="s">
        <v>738</v>
      </c>
      <c r="J734" s="8" t="s">
        <v>26</v>
      </c>
      <c r="K734" s="10" t="s">
        <v>738</v>
      </c>
      <c r="L734" s="10"/>
      <c r="P734" s="8" t="s">
        <v>26</v>
      </c>
      <c r="Q734" s="0" t="n">
        <f aca="false">IF(ISNA(VLOOKUP(A734,calculos!$A$2:$B$20,2,1)),"null",VLOOKUP(A734,calculos!$A$2:$B$20,2,1))</f>
        <v>12</v>
      </c>
      <c r="R734" s="0" t="n">
        <f aca="false">IF(ISNA(VLOOKUP(C734,calculos!$D$2:$E$1218,2,1)),"null",VLOOKUP(C734,calculos!$D$2:$E$1218,2,1))</f>
        <v>33</v>
      </c>
      <c r="S734" s="0" t="n">
        <f aca="false">IF(ISNA(VLOOKUP(D734,calculos!$G$2:$H$1118,2,1)),"null",VLOOKUP(D734,calculos!$G$2:$H$1118,2,1))</f>
        <v>14</v>
      </c>
      <c r="T734" s="0" t="n">
        <f aca="false">IF(ISNA(VLOOKUP(E734,calculos!$J$2:$K$220,2,1)),"null",VLOOKUP(E734,calculos!$J$2:$K$220,2,1))</f>
        <v>125</v>
      </c>
      <c r="U734" s="0" t="n">
        <f aca="false">IF(ISNA(VLOOKUP(F734,calculos!$M$2:$N$658,2,1)),"null",VLOOKUP(F734,calculos!$M$2:$N$658,2,1))</f>
        <v>400</v>
      </c>
      <c r="V734" s="0" t="n">
        <f aca="false">IF(ISNA(VLOOKUP(J734,calculos!$P$2:$Q$1711,2,1)),"null",VLOOKUP(J734,calculos!$P$2:$Q$1711,2,1))</f>
        <v>1705</v>
      </c>
      <c r="W734" s="0" t="n">
        <f aca="false">IF(ISNA(VLOOKUP(P734,calculos!$S$2:$T$58,2,1)),"null",VLOOKUP(P734,calculos!$S$2:$T$58,2,1))</f>
        <v>42</v>
      </c>
      <c r="X734" s="0" t="str">
        <f aca="false">$X$1&amp;B734&amp;"','"&amp;G734&amp;"','"&amp;H734&amp;"','"&amp;I734&amp;"','"&amp;K734&amp;"','"&amp;L734&amp;"','"&amp;M734&amp;"','"&amp;N734&amp;"','"&amp;O734&amp;"',"&amp;Q734&amp;","&amp;R734&amp;","&amp;S734&amp;","&amp;T734&amp;","&amp;U734&amp;","&amp;V734&amp;","&amp;W734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(nextval('seq_servicio'),'','NA','','00-00-0000','00-00-0000','','','','',12,33,14,125,400,1705,42);</v>
      </c>
    </row>
    <row r="735" customFormat="false" ht="13.8" hidden="false" customHeight="false" outlineLevel="0" collapsed="false">
      <c r="A735" s="10" t="s">
        <v>23</v>
      </c>
      <c r="B735" s="10"/>
      <c r="C735" s="10" t="s">
        <v>1044</v>
      </c>
      <c r="D735" s="10" t="s">
        <v>1031</v>
      </c>
      <c r="E735" s="8" t="s">
        <v>26</v>
      </c>
      <c r="F735" s="8" t="s">
        <v>26</v>
      </c>
      <c r="G735" s="10" t="n">
        <v>20013744</v>
      </c>
      <c r="H735" s="10"/>
      <c r="I735" s="10" t="s">
        <v>1045</v>
      </c>
      <c r="J735" s="8" t="s">
        <v>26</v>
      </c>
      <c r="K735" s="10" t="s">
        <v>320</v>
      </c>
      <c r="L735" s="10"/>
      <c r="P735" s="8" t="s">
        <v>26</v>
      </c>
      <c r="Q735" s="0" t="n">
        <f aca="false">IF(ISNA(VLOOKUP(A735,calculos!$A$2:$B$20,2,1)),"null",VLOOKUP(A735,calculos!$A$2:$B$20,2,1))</f>
        <v>12</v>
      </c>
      <c r="R735" s="0" t="n">
        <f aca="false">IF(ISNA(VLOOKUP(C735,calculos!$D$2:$E$1218,2,1)),"null",VLOOKUP(C735,calculos!$D$2:$E$1218,2,1))</f>
        <v>755</v>
      </c>
      <c r="S735" s="0" t="n">
        <f aca="false">IF(ISNA(VLOOKUP(D735,calculos!$G$2:$H$1118,2,1)),"null",VLOOKUP(D735,calculos!$G$2:$H$1118,2,1))</f>
        <v>303</v>
      </c>
      <c r="T735" s="0" t="n">
        <f aca="false">IF(ISNA(VLOOKUP(E735,calculos!$J$2:$K$220,2,1)),"null",VLOOKUP(E735,calculos!$J$2:$K$220,2,1))</f>
        <v>125</v>
      </c>
      <c r="U735" s="0" t="n">
        <f aca="false">IF(ISNA(VLOOKUP(F735,calculos!$M$2:$N$658,2,1)),"null",VLOOKUP(F735,calculos!$M$2:$N$658,2,1))</f>
        <v>400</v>
      </c>
      <c r="V735" s="0" t="n">
        <f aca="false">IF(ISNA(VLOOKUP(J735,calculos!$P$2:$Q$1711,2,1)),"null",VLOOKUP(J735,calculos!$P$2:$Q$1711,2,1))</f>
        <v>1705</v>
      </c>
      <c r="W735" s="0" t="n">
        <f aca="false">IF(ISNA(VLOOKUP(P735,calculos!$S$2:$T$58,2,1)),"null",VLOOKUP(P735,calculos!$S$2:$T$58,2,1))</f>
        <v>42</v>
      </c>
      <c r="X735" s="0" t="str">
        <f aca="false">$X$1&amp;B735&amp;"','"&amp;G735&amp;"','"&amp;H735&amp;"','"&amp;I735&amp;"','"&amp;K735&amp;"','"&amp;L735&amp;"','"&amp;M735&amp;"','"&amp;N735&amp;"','"&amp;O735&amp;"',"&amp;Q735&amp;","&amp;R735&amp;","&amp;S735&amp;","&amp;T735&amp;","&amp;U735&amp;","&amp;V735&amp;","&amp;W735&amp;");"</f>
        <v>insert into servicio (id,fecha_entrega,serie,apertura,fecha_instalacion,garantia,mantenimiento,capacitacion,entrega_equipo,visita,id_empresa,id_hospital,id_equipo,id_marca,id_modelo,id_os,id_ingeniero) values (nextval('seq_servicio'),'','20013744','','15-03-2015','15-03-2013','','','','',12,755,303,125,400,1705,42);</v>
      </c>
    </row>
    <row r="736" customFormat="false" ht="13.8" hidden="false" customHeight="false" outlineLevel="0" collapsed="false">
      <c r="A736" s="10" t="s">
        <v>23</v>
      </c>
      <c r="B736" s="10"/>
      <c r="C736" s="10" t="s">
        <v>1044</v>
      </c>
      <c r="D736" s="10" t="s">
        <v>1031</v>
      </c>
      <c r="E736" s="8" t="s">
        <v>26</v>
      </c>
      <c r="F736" s="8" t="s">
        <v>26</v>
      </c>
      <c r="G736" s="10" t="n">
        <v>20013740</v>
      </c>
      <c r="H736" s="10"/>
      <c r="I736" s="10" t="s">
        <v>1046</v>
      </c>
      <c r="J736" s="8" t="s">
        <v>26</v>
      </c>
      <c r="K736" s="10" t="s">
        <v>1047</v>
      </c>
      <c r="L736" s="10"/>
      <c r="P736" s="8" t="s">
        <v>26</v>
      </c>
      <c r="Q736" s="0" t="n">
        <f aca="false">IF(ISNA(VLOOKUP(A736,calculos!$A$2:$B$20,2,1)),"null",VLOOKUP(A736,calculos!$A$2:$B$20,2,1))</f>
        <v>12</v>
      </c>
      <c r="R736" s="0" t="n">
        <f aca="false">IF(ISNA(VLOOKUP(C736,calculos!$D$2:$E$1218,2,1)),"null",VLOOKUP(C736,calculos!$D$2:$E$1218,2,1))</f>
        <v>755</v>
      </c>
      <c r="S736" s="0" t="n">
        <f aca="false">IF(ISNA(VLOOKUP(D736,calculos!$G$2:$H$1118,2,1)),"null",VLOOKUP(D736,calculos!$G$2:$H$1118,2,1))</f>
        <v>303</v>
      </c>
      <c r="T736" s="0" t="n">
        <f aca="false">IF(ISNA(VLOOKUP(E736,calculos!$J$2:$K$220,2,1)),"null",VLOOKUP(E736,calculos!$J$2:$K$220,2,1))</f>
        <v>125</v>
      </c>
      <c r="U736" s="0" t="n">
        <f aca="false">IF(ISNA(VLOOKUP(F736,calculos!$M$2:$N$658,2,1)),"null",VLOOKUP(F736,calculos!$M$2:$N$658,2,1))</f>
        <v>400</v>
      </c>
      <c r="V736" s="0" t="n">
        <f aca="false">IF(ISNA(VLOOKUP(J736,calculos!$P$2:$Q$1711,2,1)),"null",VLOOKUP(J736,calculos!$P$2:$Q$1711,2,1))</f>
        <v>1705</v>
      </c>
      <c r="W736" s="0" t="n">
        <f aca="false">IF(ISNA(VLOOKUP(P736,calculos!$S$2:$T$58,2,1)),"null",VLOOKUP(P736,calculos!$S$2:$T$58,2,1))</f>
        <v>42</v>
      </c>
      <c r="X736" s="0" t="str">
        <f aca="false">$X$1&amp;B736&amp;"','"&amp;G736&amp;"','"&amp;H736&amp;"','"&amp;I736&amp;"','"&amp;K736&amp;"','"&amp;L736&amp;"','"&amp;M736&amp;"','"&amp;N736&amp;"','"&amp;O736&amp;"',"&amp;Q736&amp;","&amp;R736&amp;","&amp;S736&amp;","&amp;T736&amp;","&amp;U736&amp;","&amp;V736&amp;","&amp;W736&amp;");"</f>
        <v>insert into servicio (id,fecha_entrega,serie,apertura,fecha_instalacion,garantia,mantenimiento,capacitacion,entrega_equipo,visita,id_empresa,id_hospital,id_equipo,id_marca,id_modelo,id_os,id_ingeniero) values (nextval('seq_servicio'),'','20013740','','04-08-2016','05-08-2014','','','','',12,755,303,125,400,1705,42);</v>
      </c>
    </row>
    <row r="737" customFormat="false" ht="13.8" hidden="false" customHeight="false" outlineLevel="0" collapsed="false">
      <c r="A737" s="10" t="s">
        <v>23</v>
      </c>
      <c r="B737" s="10"/>
      <c r="C737" s="10" t="s">
        <v>220</v>
      </c>
      <c r="D737" s="10" t="s">
        <v>1048</v>
      </c>
      <c r="E737" s="8" t="s">
        <v>26</v>
      </c>
      <c r="F737" s="8" t="s">
        <v>26</v>
      </c>
      <c r="G737" s="10" t="s">
        <v>1049</v>
      </c>
      <c r="H737" s="10"/>
      <c r="I737" s="10" t="s">
        <v>1050</v>
      </c>
      <c r="J737" s="8" t="s">
        <v>26</v>
      </c>
      <c r="K737" s="10" t="s">
        <v>1050</v>
      </c>
      <c r="L737" s="10"/>
      <c r="P737" s="8" t="s">
        <v>26</v>
      </c>
      <c r="Q737" s="0" t="n">
        <f aca="false">IF(ISNA(VLOOKUP(A737,calculos!$A$2:$B$20,2,1)),"null",VLOOKUP(A737,calculos!$A$2:$B$20,2,1))</f>
        <v>12</v>
      </c>
      <c r="R737" s="0" t="n">
        <f aca="false">IF(ISNA(VLOOKUP(C737,calculos!$D$2:$E$1218,2,1)),"null",VLOOKUP(C737,calculos!$D$2:$E$1218,2,1))</f>
        <v>395</v>
      </c>
      <c r="S737" s="0" t="n">
        <f aca="false">IF(ISNA(VLOOKUP(D737,calculos!$G$2:$H$1118,2,1)),"null",VLOOKUP(D737,calculos!$G$2:$H$1118,2,1))</f>
        <v>679</v>
      </c>
      <c r="T737" s="0" t="n">
        <f aca="false">IF(ISNA(VLOOKUP(E737,calculos!$J$2:$K$220,2,1)),"null",VLOOKUP(E737,calculos!$J$2:$K$220,2,1))</f>
        <v>125</v>
      </c>
      <c r="U737" s="0" t="n">
        <f aca="false">IF(ISNA(VLOOKUP(F737,calculos!$M$2:$N$658,2,1)),"null",VLOOKUP(F737,calculos!$M$2:$N$658,2,1))</f>
        <v>400</v>
      </c>
      <c r="V737" s="0" t="n">
        <f aca="false">IF(ISNA(VLOOKUP(J737,calculos!$P$2:$Q$1711,2,1)),"null",VLOOKUP(J737,calculos!$P$2:$Q$1711,2,1))</f>
        <v>1705</v>
      </c>
      <c r="W737" s="0" t="n">
        <f aca="false">IF(ISNA(VLOOKUP(P737,calculos!$S$2:$T$58,2,1)),"null",VLOOKUP(P737,calculos!$S$2:$T$58,2,1))</f>
        <v>42</v>
      </c>
      <c r="X737" s="0" t="str">
        <f aca="false">$X$1&amp;B737&amp;"','"&amp;G737&amp;"','"&amp;H737&amp;"','"&amp;I737&amp;"','"&amp;K737&amp;"','"&amp;L737&amp;"','"&amp;M737&amp;"','"&amp;N737&amp;"','"&amp;O737&amp;"',"&amp;Q737&amp;","&amp;R737&amp;","&amp;S737&amp;","&amp;T737&amp;","&amp;U737&amp;","&amp;V737&amp;","&amp;W737&amp;");"</f>
        <v>insert into servicio (id,fecha_entrega,serie,apertura,fecha_instalacion,garantia,mantenimiento,capacitacion,entrega_equipo,visita,id_empresa,id_hospital,id_equipo,id_marca,id_modelo,id_os,id_ingeniero) values (nextval('seq_servicio'),'','CI0811C012','','20-09-2014','20-09-2014','','','','',12,395,679,125,400,1705,42);</v>
      </c>
    </row>
    <row r="738" customFormat="false" ht="13.8" hidden="false" customHeight="false" outlineLevel="0" collapsed="false">
      <c r="A738" s="10" t="s">
        <v>23</v>
      </c>
      <c r="B738" s="10"/>
      <c r="C738" s="10" t="s">
        <v>1043</v>
      </c>
      <c r="D738" s="10" t="s">
        <v>1051</v>
      </c>
      <c r="E738" s="8" t="s">
        <v>26</v>
      </c>
      <c r="F738" s="8" t="s">
        <v>26</v>
      </c>
      <c r="G738" s="10" t="s">
        <v>1052</v>
      </c>
      <c r="H738" s="10"/>
      <c r="I738" s="10" t="s">
        <v>1053</v>
      </c>
      <c r="J738" s="8" t="s">
        <v>26</v>
      </c>
      <c r="K738" s="10" t="s">
        <v>1053</v>
      </c>
      <c r="L738" s="10"/>
      <c r="P738" s="8" t="s">
        <v>26</v>
      </c>
      <c r="Q738" s="0" t="n">
        <f aca="false">IF(ISNA(VLOOKUP(A738,calculos!$A$2:$B$20,2,1)),"null",VLOOKUP(A738,calculos!$A$2:$B$20,2,1))</f>
        <v>12</v>
      </c>
      <c r="R738" s="0" t="n">
        <f aca="false">IF(ISNA(VLOOKUP(C738,calculos!$D$2:$E$1218,2,1)),"null",VLOOKUP(C738,calculos!$D$2:$E$1218,2,1))</f>
        <v>33</v>
      </c>
      <c r="S738" s="0" t="n">
        <f aca="false">IF(ISNA(VLOOKUP(D738,calculos!$G$2:$H$1118,2,1)),"null",VLOOKUP(D738,calculos!$G$2:$H$1118,2,1))</f>
        <v>403</v>
      </c>
      <c r="T738" s="0" t="n">
        <f aca="false">IF(ISNA(VLOOKUP(E738,calculos!$J$2:$K$220,2,1)),"null",VLOOKUP(E738,calculos!$J$2:$K$220,2,1))</f>
        <v>125</v>
      </c>
      <c r="U738" s="0" t="n">
        <f aca="false">IF(ISNA(VLOOKUP(F738,calculos!$M$2:$N$658,2,1)),"null",VLOOKUP(F738,calculos!$M$2:$N$658,2,1))</f>
        <v>400</v>
      </c>
      <c r="V738" s="0" t="n">
        <f aca="false">IF(ISNA(VLOOKUP(J738,calculos!$P$2:$Q$1711,2,1)),"null",VLOOKUP(J738,calculos!$P$2:$Q$1711,2,1))</f>
        <v>1705</v>
      </c>
      <c r="W738" s="0" t="n">
        <f aca="false">IF(ISNA(VLOOKUP(P738,calculos!$S$2:$T$58,2,1)),"null",VLOOKUP(P738,calculos!$S$2:$T$58,2,1))</f>
        <v>42</v>
      </c>
      <c r="X738" s="0" t="str">
        <f aca="false">$X$1&amp;B738&amp;"','"&amp;G738&amp;"','"&amp;H738&amp;"','"&amp;I738&amp;"','"&amp;K738&amp;"','"&amp;L738&amp;"','"&amp;M738&amp;"','"&amp;N738&amp;"','"&amp;O738&amp;"',"&amp;Q738&amp;","&amp;R738&amp;","&amp;S738&amp;","&amp;T738&amp;","&amp;U738&amp;","&amp;V738&amp;","&amp;W738&amp;");"</f>
        <v>insert into servicio (id,fecha_entrega,serie,apertura,fecha_instalacion,garantia,mantenimiento,capacitacion,entrega_equipo,visita,id_empresa,id_hospital,id_equipo,id_marca,id_modelo,id_os,id_ingeniero) values (nextval('seq_servicio'),'','US11400271','','04-10-2014','04-10-2014','','','','',12,33,403,125,400,1705,42);</v>
      </c>
    </row>
    <row r="739" customFormat="false" ht="13.8" hidden="false" customHeight="false" outlineLevel="0" collapsed="false">
      <c r="A739" s="10" t="s">
        <v>23</v>
      </c>
      <c r="B739" s="10"/>
      <c r="C739" s="10" t="s">
        <v>1043</v>
      </c>
      <c r="D739" s="10" t="s">
        <v>277</v>
      </c>
      <c r="E739" s="8" t="s">
        <v>26</v>
      </c>
      <c r="F739" s="8" t="s">
        <v>26</v>
      </c>
      <c r="G739" s="10" t="s">
        <v>1054</v>
      </c>
      <c r="H739" s="10"/>
      <c r="I739" s="10" t="s">
        <v>1053</v>
      </c>
      <c r="J739" s="8" t="s">
        <v>26</v>
      </c>
      <c r="K739" s="10" t="s">
        <v>1055</v>
      </c>
      <c r="L739" s="10"/>
      <c r="P739" s="8" t="s">
        <v>26</v>
      </c>
      <c r="Q739" s="0" t="n">
        <f aca="false">IF(ISNA(VLOOKUP(A739,calculos!$A$2:$B$20,2,1)),"null",VLOOKUP(A739,calculos!$A$2:$B$20,2,1))</f>
        <v>12</v>
      </c>
      <c r="R739" s="0" t="n">
        <f aca="false">IF(ISNA(VLOOKUP(C739,calculos!$D$2:$E$1218,2,1)),"null",VLOOKUP(C739,calculos!$D$2:$E$1218,2,1))</f>
        <v>33</v>
      </c>
      <c r="S739" s="0" t="n">
        <f aca="false">IF(ISNA(VLOOKUP(D739,calculos!$G$2:$H$1118,2,1)),"null",VLOOKUP(D739,calculos!$G$2:$H$1118,2,1))</f>
        <v>1039</v>
      </c>
      <c r="T739" s="0" t="n">
        <f aca="false">IF(ISNA(VLOOKUP(E739,calculos!$J$2:$K$220,2,1)),"null",VLOOKUP(E739,calculos!$J$2:$K$220,2,1))</f>
        <v>125</v>
      </c>
      <c r="U739" s="0" t="n">
        <f aca="false">IF(ISNA(VLOOKUP(F739,calculos!$M$2:$N$658,2,1)),"null",VLOOKUP(F739,calculos!$M$2:$N$658,2,1))</f>
        <v>400</v>
      </c>
      <c r="V739" s="0" t="n">
        <f aca="false">IF(ISNA(VLOOKUP(J739,calculos!$P$2:$Q$1711,2,1)),"null",VLOOKUP(J739,calculos!$P$2:$Q$1711,2,1))</f>
        <v>1705</v>
      </c>
      <c r="W739" s="0" t="n">
        <f aca="false">IF(ISNA(VLOOKUP(P739,calculos!$S$2:$T$58,2,1)),"null",VLOOKUP(P739,calculos!$S$2:$T$58,2,1))</f>
        <v>42</v>
      </c>
      <c r="X739" s="0" t="str">
        <f aca="false">$X$1&amp;B739&amp;"','"&amp;G739&amp;"','"&amp;H739&amp;"','"&amp;I739&amp;"','"&amp;K739&amp;"','"&amp;L739&amp;"','"&amp;M739&amp;"','"&amp;N739&amp;"','"&amp;O739&amp;"',"&amp;Q739&amp;","&amp;R739&amp;","&amp;S739&amp;","&amp;T739&amp;","&amp;U739&amp;","&amp;V739&amp;","&amp;W739&amp;");"</f>
        <v>insert into servicio (id,fecha_entrega,serie,apertura,fecha_instalacion,garantia,mantenimiento,capacitacion,entrega_equipo,visita,id_empresa,id_hospital,id_equipo,id_marca,id_modelo,id_os,id_ingeniero) values (nextval('seq_servicio'),'','USN1027093','','04-10-2014','04-10-2012','','','','',12,33,1039,125,400,1705,42);</v>
      </c>
    </row>
    <row r="740" customFormat="false" ht="13.8" hidden="false" customHeight="false" outlineLevel="0" collapsed="false">
      <c r="A740" s="10" t="s">
        <v>23</v>
      </c>
      <c r="B740" s="10"/>
      <c r="C740" s="10" t="s">
        <v>1056</v>
      </c>
      <c r="D740" s="10" t="s">
        <v>30</v>
      </c>
      <c r="E740" s="8" t="s">
        <v>26</v>
      </c>
      <c r="F740" s="8" t="s">
        <v>26</v>
      </c>
      <c r="G740" s="10" t="n">
        <v>27874</v>
      </c>
      <c r="H740" s="10"/>
      <c r="I740" s="10" t="s">
        <v>1057</v>
      </c>
      <c r="J740" s="8" t="s">
        <v>26</v>
      </c>
      <c r="K740" s="10" t="s">
        <v>1058</v>
      </c>
      <c r="L740" s="10"/>
      <c r="P740" s="8" t="s">
        <v>26</v>
      </c>
      <c r="Q740" s="0" t="n">
        <f aca="false">IF(ISNA(VLOOKUP(A740,calculos!$A$2:$B$20,2,1)),"null",VLOOKUP(A740,calculos!$A$2:$B$20,2,1))</f>
        <v>12</v>
      </c>
      <c r="R740" s="0" t="n">
        <f aca="false">IF(ISNA(VLOOKUP(C740,calculos!$D$2:$E$1218,2,1)),"null",VLOOKUP(C740,calculos!$D$2:$E$1218,2,1))</f>
        <v>1205</v>
      </c>
      <c r="S740" s="0" t="n">
        <f aca="false">IF(ISNA(VLOOKUP(D740,calculos!$G$2:$H$1118,2,1)),"null",VLOOKUP(D740,calculos!$G$2:$H$1118,2,1))</f>
        <v>297</v>
      </c>
      <c r="T740" s="0" t="n">
        <f aca="false">IF(ISNA(VLOOKUP(E740,calculos!$J$2:$K$220,2,1)),"null",VLOOKUP(E740,calculos!$J$2:$K$220,2,1))</f>
        <v>125</v>
      </c>
      <c r="U740" s="0" t="n">
        <f aca="false">IF(ISNA(VLOOKUP(F740,calculos!$M$2:$N$658,2,1)),"null",VLOOKUP(F740,calculos!$M$2:$N$658,2,1))</f>
        <v>400</v>
      </c>
      <c r="V740" s="0" t="n">
        <f aca="false">IF(ISNA(VLOOKUP(J740,calculos!$P$2:$Q$1711,2,1)),"null",VLOOKUP(J740,calculos!$P$2:$Q$1711,2,1))</f>
        <v>1705</v>
      </c>
      <c r="W740" s="0" t="n">
        <f aca="false">IF(ISNA(VLOOKUP(P740,calculos!$S$2:$T$58,2,1)),"null",VLOOKUP(P740,calculos!$S$2:$T$58,2,1))</f>
        <v>42</v>
      </c>
      <c r="X740" s="0" t="str">
        <f aca="false">$X$1&amp;B740&amp;"','"&amp;G740&amp;"','"&amp;H740&amp;"','"&amp;I740&amp;"','"&amp;K740&amp;"','"&amp;L740&amp;"','"&amp;M740&amp;"','"&amp;N740&amp;"','"&amp;O740&amp;"',"&amp;Q740&amp;","&amp;R740&amp;","&amp;S740&amp;","&amp;T740&amp;","&amp;U740&amp;","&amp;V740&amp;","&amp;W740&amp;");"</f>
        <v>insert into servicio (id,fecha_entrega,serie,apertura,fecha_instalacion,garantia,mantenimiento,capacitacion,entrega_equipo,visita,id_empresa,id_hospital,id_equipo,id_marca,id_modelo,id_os,id_ingeniero) values (nextval('seq_servicio'),'','27874','','12-09-2014','12-09-2012','','','','',12,1205,297,125,400,1705,42);</v>
      </c>
    </row>
    <row r="741" customFormat="false" ht="13.8" hidden="false" customHeight="false" outlineLevel="0" collapsed="false">
      <c r="A741" s="10" t="s">
        <v>60</v>
      </c>
      <c r="B741" s="10"/>
      <c r="C741" s="10" t="s">
        <v>1059</v>
      </c>
      <c r="D741" s="10" t="s">
        <v>54</v>
      </c>
      <c r="E741" s="8" t="s">
        <v>26</v>
      </c>
      <c r="F741" s="8" t="s">
        <v>26</v>
      </c>
      <c r="G741" s="10" t="s">
        <v>1060</v>
      </c>
      <c r="H741" s="10"/>
      <c r="I741" s="10" t="s">
        <v>32</v>
      </c>
      <c r="J741" s="8" t="s">
        <v>26</v>
      </c>
      <c r="K741" s="10" t="s">
        <v>32</v>
      </c>
      <c r="L741" s="10"/>
      <c r="P741" s="8" t="s">
        <v>26</v>
      </c>
      <c r="Q741" s="0" t="n">
        <f aca="false">IF(ISNA(VLOOKUP(A741,calculos!$A$2:$B$20,2,1)),"null",VLOOKUP(A741,calculos!$A$2:$B$20,2,1))</f>
        <v>4</v>
      </c>
      <c r="R741" s="0" t="n">
        <f aca="false">IF(ISNA(VLOOKUP(C741,calculos!$D$2:$E$1218,2,1)),"null",VLOOKUP(C741,calculos!$D$2:$E$1218,2,1))</f>
        <v>28</v>
      </c>
      <c r="S741" s="0" t="n">
        <f aca="false">IF(ISNA(VLOOKUP(D741,calculos!$G$2:$H$1118,2,1)),"null",VLOOKUP(D741,calculos!$G$2:$H$1118,2,1))</f>
        <v>119</v>
      </c>
      <c r="T741" s="0" t="n">
        <f aca="false">IF(ISNA(VLOOKUP(E741,calculos!$J$2:$K$220,2,1)),"null",VLOOKUP(E741,calculos!$J$2:$K$220,2,1))</f>
        <v>125</v>
      </c>
      <c r="U741" s="0" t="n">
        <f aca="false">IF(ISNA(VLOOKUP(F741,calculos!$M$2:$N$658,2,1)),"null",VLOOKUP(F741,calculos!$M$2:$N$658,2,1))</f>
        <v>400</v>
      </c>
      <c r="V741" s="0" t="n">
        <f aca="false">IF(ISNA(VLOOKUP(J741,calculos!$P$2:$Q$1711,2,1)),"null",VLOOKUP(J741,calculos!$P$2:$Q$1711,2,1))</f>
        <v>1705</v>
      </c>
      <c r="W741" s="0" t="n">
        <f aca="false">IF(ISNA(VLOOKUP(P741,calculos!$S$2:$T$58,2,1)),"null",VLOOKUP(P741,calculos!$S$2:$T$58,2,1))</f>
        <v>42</v>
      </c>
      <c r="X741" s="0" t="str">
        <f aca="false">$X$1&amp;B741&amp;"','"&amp;G741&amp;"','"&amp;H741&amp;"','"&amp;I741&amp;"','"&amp;K741&amp;"','"&amp;L741&amp;"','"&amp;M741&amp;"','"&amp;N741&amp;"','"&amp;O741&amp;"',"&amp;Q741&amp;","&amp;R741&amp;","&amp;S741&amp;","&amp;T741&amp;","&amp;U741&amp;","&amp;V741&amp;","&amp;W741&amp;");"</f>
        <v>insert into servicio (id,fecha_entrega,serie,apertura,fecha_instalacion,garantia,mantenimiento,capacitacion,entrega_equipo,visita,id_empresa,id_hospital,id_equipo,id_marca,id_modelo,id_os,id_ingeniero) values (nextval('seq_servicio'),'','DE53022462','','07-03-2014','07-03-2014','','','','',4,28,119,125,400,1705,42);</v>
      </c>
    </row>
    <row r="742" customFormat="false" ht="13.8" hidden="false" customHeight="false" outlineLevel="0" collapsed="false">
      <c r="A742" s="10" t="s">
        <v>60</v>
      </c>
      <c r="B742" s="10"/>
      <c r="C742" s="10" t="s">
        <v>1059</v>
      </c>
      <c r="D742" s="10" t="s">
        <v>54</v>
      </c>
      <c r="E742" s="8" t="s">
        <v>26</v>
      </c>
      <c r="F742" s="8" t="s">
        <v>26</v>
      </c>
      <c r="G742" s="10" t="s">
        <v>1061</v>
      </c>
      <c r="H742" s="10"/>
      <c r="I742" s="10" t="s">
        <v>32</v>
      </c>
      <c r="J742" s="8" t="s">
        <v>26</v>
      </c>
      <c r="K742" s="10" t="s">
        <v>32</v>
      </c>
      <c r="L742" s="10"/>
      <c r="P742" s="8" t="s">
        <v>26</v>
      </c>
      <c r="Q742" s="0" t="n">
        <f aca="false">IF(ISNA(VLOOKUP(A742,calculos!$A$2:$B$20,2,1)),"null",VLOOKUP(A742,calculos!$A$2:$B$20,2,1))</f>
        <v>4</v>
      </c>
      <c r="R742" s="0" t="n">
        <f aca="false">IF(ISNA(VLOOKUP(C742,calculos!$D$2:$E$1218,2,1)),"null",VLOOKUP(C742,calculos!$D$2:$E$1218,2,1))</f>
        <v>28</v>
      </c>
      <c r="S742" s="0" t="n">
        <f aca="false">IF(ISNA(VLOOKUP(D742,calculos!$G$2:$H$1118,2,1)),"null",VLOOKUP(D742,calculos!$G$2:$H$1118,2,1))</f>
        <v>119</v>
      </c>
      <c r="T742" s="0" t="n">
        <f aca="false">IF(ISNA(VLOOKUP(E742,calculos!$J$2:$K$220,2,1)),"null",VLOOKUP(E742,calculos!$J$2:$K$220,2,1))</f>
        <v>125</v>
      </c>
      <c r="U742" s="0" t="n">
        <f aca="false">IF(ISNA(VLOOKUP(F742,calculos!$M$2:$N$658,2,1)),"null",VLOOKUP(F742,calculos!$M$2:$N$658,2,1))</f>
        <v>400</v>
      </c>
      <c r="V742" s="0" t="n">
        <f aca="false">IF(ISNA(VLOOKUP(J742,calculos!$P$2:$Q$1711,2,1)),"null",VLOOKUP(J742,calculos!$P$2:$Q$1711,2,1))</f>
        <v>1705</v>
      </c>
      <c r="W742" s="0" t="n">
        <f aca="false">IF(ISNA(VLOOKUP(P742,calculos!$S$2:$T$58,2,1)),"null",VLOOKUP(P742,calculos!$S$2:$T$58,2,1))</f>
        <v>42</v>
      </c>
      <c r="X742" s="0" t="str">
        <f aca="false">$X$1&amp;B742&amp;"','"&amp;G742&amp;"','"&amp;H742&amp;"','"&amp;I742&amp;"','"&amp;K742&amp;"','"&amp;L742&amp;"','"&amp;M742&amp;"','"&amp;N742&amp;"','"&amp;O742&amp;"',"&amp;Q742&amp;","&amp;R742&amp;","&amp;S742&amp;","&amp;T742&amp;","&amp;U742&amp;","&amp;V742&amp;","&amp;W742&amp;");"</f>
        <v>insert into servicio (id,fecha_entrega,serie,apertura,fecha_instalacion,garantia,mantenimiento,capacitacion,entrega_equipo,visita,id_empresa,id_hospital,id_equipo,id_marca,id_modelo,id_os,id_ingeniero) values (nextval('seq_servicio'),'','DE53022409','','07-03-2014','07-03-2014','','','','',4,28,119,125,400,1705,42);</v>
      </c>
    </row>
    <row r="743" customFormat="false" ht="13.8" hidden="false" customHeight="false" outlineLevel="0" collapsed="false">
      <c r="A743" s="10" t="s">
        <v>23</v>
      </c>
      <c r="B743" s="10"/>
      <c r="C743" s="10" t="s">
        <v>49</v>
      </c>
      <c r="D743" s="10" t="s">
        <v>72</v>
      </c>
      <c r="E743" s="8" t="s">
        <v>26</v>
      </c>
      <c r="F743" s="8" t="s">
        <v>26</v>
      </c>
      <c r="G743" s="10" t="n">
        <v>611130903</v>
      </c>
      <c r="H743" s="10"/>
      <c r="I743" s="10" t="s">
        <v>1062</v>
      </c>
      <c r="J743" s="8" t="s">
        <v>26</v>
      </c>
      <c r="K743" s="10" t="s">
        <v>1063</v>
      </c>
      <c r="L743" s="10"/>
      <c r="P743" s="8" t="s">
        <v>26</v>
      </c>
      <c r="Q743" s="0" t="n">
        <f aca="false">IF(ISNA(VLOOKUP(A743,calculos!$A$2:$B$20,2,1)),"null",VLOOKUP(A743,calculos!$A$2:$B$20,2,1))</f>
        <v>12</v>
      </c>
      <c r="R743" s="0" t="n">
        <f aca="false">IF(ISNA(VLOOKUP(C743,calculos!$D$2:$E$1218,2,1)),"null",VLOOKUP(C743,calculos!$D$2:$E$1218,2,1))</f>
        <v>423</v>
      </c>
      <c r="S743" s="0" t="n">
        <f aca="false">IF(ISNA(VLOOKUP(D743,calculos!$G$2:$H$1118,2,1)),"null",VLOOKUP(D743,calculos!$G$2:$H$1118,2,1))</f>
        <v>725</v>
      </c>
      <c r="T743" s="0" t="n">
        <f aca="false">IF(ISNA(VLOOKUP(E743,calculos!$J$2:$K$220,2,1)),"null",VLOOKUP(E743,calculos!$J$2:$K$220,2,1))</f>
        <v>125</v>
      </c>
      <c r="U743" s="0" t="n">
        <f aca="false">IF(ISNA(VLOOKUP(F743,calculos!$M$2:$N$658,2,1)),"null",VLOOKUP(F743,calculos!$M$2:$N$658,2,1))</f>
        <v>400</v>
      </c>
      <c r="V743" s="0" t="n">
        <f aca="false">IF(ISNA(VLOOKUP(J743,calculos!$P$2:$Q$1711,2,1)),"null",VLOOKUP(J743,calculos!$P$2:$Q$1711,2,1))</f>
        <v>1705</v>
      </c>
      <c r="W743" s="0" t="n">
        <f aca="false">IF(ISNA(VLOOKUP(P743,calculos!$S$2:$T$58,2,1)),"null",VLOOKUP(P743,calculos!$S$2:$T$58,2,1))</f>
        <v>42</v>
      </c>
      <c r="X743" s="0" t="str">
        <f aca="false">$X$1&amp;B743&amp;"','"&amp;G743&amp;"','"&amp;H743&amp;"','"&amp;I743&amp;"','"&amp;K743&amp;"','"&amp;L743&amp;"','"&amp;M743&amp;"','"&amp;N743&amp;"','"&amp;O743&amp;"',"&amp;Q743&amp;","&amp;R743&amp;","&amp;S743&amp;","&amp;T743&amp;","&amp;U743&amp;","&amp;V743&amp;","&amp;W743&amp;");"</f>
        <v>insert into servicio (id,fecha_entrega,serie,apertura,fecha_instalacion,garantia,mantenimiento,capacitacion,entrega_equipo,visita,id_empresa,id_hospital,id_equipo,id_marca,id_modelo,id_os,id_ingeniero) values (nextval('seq_servicio'),'','611130903','','17-10-2014','17-10-2012','','','','',12,423,725,125,400,1705,42);</v>
      </c>
    </row>
    <row r="744" customFormat="false" ht="13.8" hidden="false" customHeight="false" outlineLevel="0" collapsed="false">
      <c r="A744" s="10" t="s">
        <v>23</v>
      </c>
      <c r="B744" s="10"/>
      <c r="C744" s="10" t="s">
        <v>49</v>
      </c>
      <c r="D744" s="10" t="s">
        <v>34</v>
      </c>
      <c r="E744" s="8" t="s">
        <v>26</v>
      </c>
      <c r="F744" s="8" t="s">
        <v>26</v>
      </c>
      <c r="G744" s="10" t="s">
        <v>1064</v>
      </c>
      <c r="H744" s="10"/>
      <c r="I744" s="10" t="s">
        <v>1062</v>
      </c>
      <c r="J744" s="8" t="s">
        <v>26</v>
      </c>
      <c r="K744" s="10" t="s">
        <v>1062</v>
      </c>
      <c r="L744" s="10"/>
      <c r="P744" s="8" t="s">
        <v>26</v>
      </c>
      <c r="Q744" s="0" t="n">
        <f aca="false">IF(ISNA(VLOOKUP(A744,calculos!$A$2:$B$20,2,1)),"null",VLOOKUP(A744,calculos!$A$2:$B$20,2,1))</f>
        <v>12</v>
      </c>
      <c r="R744" s="0" t="n">
        <f aca="false">IF(ISNA(VLOOKUP(C744,calculos!$D$2:$E$1218,2,1)),"null",VLOOKUP(C744,calculos!$D$2:$E$1218,2,1))</f>
        <v>423</v>
      </c>
      <c r="S744" s="0" t="n">
        <f aca="false">IF(ISNA(VLOOKUP(D744,calculos!$G$2:$H$1118,2,1)),"null",VLOOKUP(D744,calculos!$G$2:$H$1118,2,1))</f>
        <v>694</v>
      </c>
      <c r="T744" s="0" t="n">
        <f aca="false">IF(ISNA(VLOOKUP(E744,calculos!$J$2:$K$220,2,1)),"null",VLOOKUP(E744,calculos!$J$2:$K$220,2,1))</f>
        <v>125</v>
      </c>
      <c r="U744" s="0" t="n">
        <f aca="false">IF(ISNA(VLOOKUP(F744,calculos!$M$2:$N$658,2,1)),"null",VLOOKUP(F744,calculos!$M$2:$N$658,2,1))</f>
        <v>400</v>
      </c>
      <c r="V744" s="0" t="n">
        <f aca="false">IF(ISNA(VLOOKUP(J744,calculos!$P$2:$Q$1711,2,1)),"null",VLOOKUP(J744,calculos!$P$2:$Q$1711,2,1))</f>
        <v>1705</v>
      </c>
      <c r="W744" s="0" t="n">
        <f aca="false">IF(ISNA(VLOOKUP(P744,calculos!$S$2:$T$58,2,1)),"null",VLOOKUP(P744,calculos!$S$2:$T$58,2,1))</f>
        <v>42</v>
      </c>
      <c r="X744" s="0" t="str">
        <f aca="false">$X$1&amp;B744&amp;"','"&amp;G744&amp;"','"&amp;H744&amp;"','"&amp;I744&amp;"','"&amp;K744&amp;"','"&amp;L744&amp;"','"&amp;M744&amp;"','"&amp;N744&amp;"','"&amp;O744&amp;"',"&amp;Q744&amp;","&amp;R744&amp;","&amp;S744&amp;","&amp;T744&amp;","&amp;U744&amp;","&amp;V744&amp;","&amp;W744&amp;");"</f>
        <v>insert into servicio (id,fecha_entrega,serie,apertura,fecha_instalacion,garantia,mantenimiento,capacitacion,entrega_equipo,visita,id_empresa,id_hospital,id_equipo,id_marca,id_modelo,id_os,id_ingeniero) values (nextval('seq_servicio'),'','WG01WJ','','17-10-2014','17-10-2014','','','','',12,423,694,125,400,1705,42);</v>
      </c>
    </row>
    <row r="745" customFormat="false" ht="13.8" hidden="false" customHeight="false" outlineLevel="0" collapsed="false">
      <c r="A745" s="10" t="s">
        <v>60</v>
      </c>
      <c r="B745" s="10"/>
      <c r="C745" s="10" t="s">
        <v>61</v>
      </c>
      <c r="D745" s="10" t="s">
        <v>900</v>
      </c>
      <c r="E745" s="8" t="s">
        <v>26</v>
      </c>
      <c r="F745" s="8" t="s">
        <v>26</v>
      </c>
      <c r="G745" s="10" t="n">
        <v>30786002001</v>
      </c>
      <c r="H745" s="10"/>
      <c r="I745" s="10" t="s">
        <v>1065</v>
      </c>
      <c r="J745" s="8" t="s">
        <v>26</v>
      </c>
      <c r="K745" s="10" t="s">
        <v>1066</v>
      </c>
      <c r="L745" s="10"/>
      <c r="P745" s="8" t="s">
        <v>26</v>
      </c>
      <c r="Q745" s="0" t="n">
        <f aca="false">IF(ISNA(VLOOKUP(A745,calculos!$A$2:$B$20,2,1)),"null",VLOOKUP(A745,calculos!$A$2:$B$20,2,1))</f>
        <v>4</v>
      </c>
      <c r="R745" s="0" t="n">
        <f aca="false">IF(ISNA(VLOOKUP(C745,calculos!$D$2:$E$1218,2,1)),"null",VLOOKUP(C745,calculos!$D$2:$E$1218,2,1))</f>
        <v>483</v>
      </c>
      <c r="S745" s="0" t="n">
        <f aca="false">IF(ISNA(VLOOKUP(D745,calculos!$G$2:$H$1118,2,1)),"null",VLOOKUP(D745,calculos!$G$2:$H$1118,2,1))</f>
        <v>494</v>
      </c>
      <c r="T745" s="0" t="n">
        <f aca="false">IF(ISNA(VLOOKUP(E745,calculos!$J$2:$K$220,2,1)),"null",VLOOKUP(E745,calculos!$J$2:$K$220,2,1))</f>
        <v>125</v>
      </c>
      <c r="U745" s="0" t="n">
        <f aca="false">IF(ISNA(VLOOKUP(F745,calculos!$M$2:$N$658,2,1)),"null",VLOOKUP(F745,calculos!$M$2:$N$658,2,1))</f>
        <v>400</v>
      </c>
      <c r="V745" s="0" t="n">
        <f aca="false">IF(ISNA(VLOOKUP(J745,calculos!$P$2:$Q$1711,2,1)),"null",VLOOKUP(J745,calculos!$P$2:$Q$1711,2,1))</f>
        <v>1705</v>
      </c>
      <c r="W745" s="0" t="n">
        <f aca="false">IF(ISNA(VLOOKUP(P745,calculos!$S$2:$T$58,2,1)),"null",VLOOKUP(P745,calculos!$S$2:$T$58,2,1))</f>
        <v>42</v>
      </c>
      <c r="X745" s="0" t="str">
        <f aca="false">$X$1&amp;B745&amp;"','"&amp;G745&amp;"','"&amp;H745&amp;"','"&amp;I745&amp;"','"&amp;K745&amp;"','"&amp;L745&amp;"','"&amp;M745&amp;"','"&amp;N745&amp;"','"&amp;O745&amp;"',"&amp;Q745&amp;","&amp;R745&amp;","&amp;S745&amp;","&amp;T745&amp;","&amp;U745&amp;","&amp;V745&amp;","&amp;W745&amp;");"</f>
        <v>insert into servicio (id,fecha_entrega,serie,apertura,fecha_instalacion,garantia,mantenimiento,capacitacion,entrega_equipo,visita,id_empresa,id_hospital,id_equipo,id_marca,id_modelo,id_os,id_ingeniero) values (nextval('seq_servicio'),'','30786002001','','13-11-2014','13-11-2012','','','','',4,483,494,125,400,1705,42);</v>
      </c>
    </row>
    <row r="746" customFormat="false" ht="13.8" hidden="false" customHeight="false" outlineLevel="0" collapsed="false">
      <c r="A746" s="10" t="s">
        <v>23</v>
      </c>
      <c r="B746" s="10"/>
      <c r="C746" s="10" t="s">
        <v>997</v>
      </c>
      <c r="D746" s="10" t="s">
        <v>736</v>
      </c>
      <c r="E746" s="8" t="s">
        <v>26</v>
      </c>
      <c r="F746" s="8" t="s">
        <v>26</v>
      </c>
      <c r="G746" s="10" t="s">
        <v>1067</v>
      </c>
      <c r="H746" s="10"/>
      <c r="I746" s="10" t="s">
        <v>999</v>
      </c>
      <c r="J746" s="8" t="s">
        <v>26</v>
      </c>
      <c r="K746" s="10" t="s">
        <v>999</v>
      </c>
      <c r="L746" s="10"/>
      <c r="P746" s="8" t="s">
        <v>26</v>
      </c>
      <c r="Q746" s="0" t="n">
        <f aca="false">IF(ISNA(VLOOKUP(A746,calculos!$A$2:$B$20,2,1)),"null",VLOOKUP(A746,calculos!$A$2:$B$20,2,1))</f>
        <v>12</v>
      </c>
      <c r="R746" s="0" t="n">
        <f aca="false">IF(ISNA(VLOOKUP(C746,calculos!$D$2:$E$1218,2,1)),"null",VLOOKUP(C746,calculos!$D$2:$E$1218,2,1))</f>
        <v>345</v>
      </c>
      <c r="S746" s="0" t="n">
        <f aca="false">IF(ISNA(VLOOKUP(D746,calculos!$G$2:$H$1118,2,1)),"null",VLOOKUP(D746,calculos!$G$2:$H$1118,2,1))</f>
        <v>430</v>
      </c>
      <c r="T746" s="0" t="n">
        <f aca="false">IF(ISNA(VLOOKUP(E746,calculos!$J$2:$K$220,2,1)),"null",VLOOKUP(E746,calculos!$J$2:$K$220,2,1))</f>
        <v>125</v>
      </c>
      <c r="U746" s="0" t="n">
        <f aca="false">IF(ISNA(VLOOKUP(F746,calculos!$M$2:$N$658,2,1)),"null",VLOOKUP(F746,calculos!$M$2:$N$658,2,1))</f>
        <v>400</v>
      </c>
      <c r="V746" s="0" t="n">
        <f aca="false">IF(ISNA(VLOOKUP(J746,calculos!$P$2:$Q$1711,2,1)),"null",VLOOKUP(J746,calculos!$P$2:$Q$1711,2,1))</f>
        <v>1705</v>
      </c>
      <c r="W746" s="0" t="n">
        <f aca="false">IF(ISNA(VLOOKUP(P746,calculos!$S$2:$T$58,2,1)),"null",VLOOKUP(P746,calculos!$S$2:$T$58,2,1))</f>
        <v>42</v>
      </c>
      <c r="X746" s="0" t="str">
        <f aca="false">$X$1&amp;B746&amp;"','"&amp;G746&amp;"','"&amp;H746&amp;"','"&amp;I746&amp;"','"&amp;K746&amp;"','"&amp;L746&amp;"','"&amp;M746&amp;"','"&amp;N746&amp;"','"&amp;O746&amp;"',"&amp;Q746&amp;","&amp;R746&amp;","&amp;S746&amp;","&amp;T746&amp;","&amp;U746&amp;","&amp;V746&amp;","&amp;W746&amp;");"</f>
        <v>insert into servicio (id,fecha_entrega,serie,apertura,fecha_instalacion,garantia,mantenimiento,capacitacion,entrega_equipo,visita,id_empresa,id_hospital,id_equipo,id_marca,id_modelo,id_os,id_ingeniero) values (nextval('seq_servicio'),'','SIN NUMERO','','08-08-2014','08-08-2014','','','','',12,345,430,125,400,1705,42);</v>
      </c>
    </row>
    <row r="747" customFormat="false" ht="13.8" hidden="false" customHeight="false" outlineLevel="0" collapsed="false">
      <c r="A747" s="10" t="s">
        <v>23</v>
      </c>
      <c r="B747" s="10"/>
      <c r="C747" s="10" t="s">
        <v>997</v>
      </c>
      <c r="D747" s="10" t="n">
        <v>60713</v>
      </c>
      <c r="E747" s="8" t="s">
        <v>26</v>
      </c>
      <c r="F747" s="8" t="s">
        <v>26</v>
      </c>
      <c r="G747" s="10" t="s">
        <v>737</v>
      </c>
      <c r="H747" s="10"/>
      <c r="I747" s="10" t="s">
        <v>738</v>
      </c>
      <c r="J747" s="8" t="s">
        <v>26</v>
      </c>
      <c r="K747" s="10" t="s">
        <v>738</v>
      </c>
      <c r="L747" s="10"/>
      <c r="P747" s="8" t="s">
        <v>26</v>
      </c>
      <c r="Q747" s="0" t="n">
        <f aca="false">IF(ISNA(VLOOKUP(A747,calculos!$A$2:$B$20,2,1)),"null",VLOOKUP(A747,calculos!$A$2:$B$20,2,1))</f>
        <v>12</v>
      </c>
      <c r="R747" s="0" t="n">
        <f aca="false">IF(ISNA(VLOOKUP(C747,calculos!$D$2:$E$1218,2,1)),"null",VLOOKUP(C747,calculos!$D$2:$E$1218,2,1))</f>
        <v>345</v>
      </c>
      <c r="S747" s="0" t="n">
        <f aca="false">IF(ISNA(VLOOKUP(D747,calculos!$G$2:$H$1118,2,1)),"null",VLOOKUP(D747,calculos!$G$2:$H$1118,2,1))</f>
        <v>16</v>
      </c>
      <c r="T747" s="0" t="n">
        <f aca="false">IF(ISNA(VLOOKUP(E747,calculos!$J$2:$K$220,2,1)),"null",VLOOKUP(E747,calculos!$J$2:$K$220,2,1))</f>
        <v>125</v>
      </c>
      <c r="U747" s="0" t="n">
        <f aca="false">IF(ISNA(VLOOKUP(F747,calculos!$M$2:$N$658,2,1)),"null",VLOOKUP(F747,calculos!$M$2:$N$658,2,1))</f>
        <v>400</v>
      </c>
      <c r="V747" s="0" t="n">
        <f aca="false">IF(ISNA(VLOOKUP(J747,calculos!$P$2:$Q$1711,2,1)),"null",VLOOKUP(J747,calculos!$P$2:$Q$1711,2,1))</f>
        <v>1705</v>
      </c>
      <c r="W747" s="0" t="n">
        <f aca="false">IF(ISNA(VLOOKUP(P747,calculos!$S$2:$T$58,2,1)),"null",VLOOKUP(P747,calculos!$S$2:$T$58,2,1))</f>
        <v>42</v>
      </c>
      <c r="X747" s="0" t="str">
        <f aca="false">$X$1&amp;B747&amp;"','"&amp;G747&amp;"','"&amp;H747&amp;"','"&amp;I747&amp;"','"&amp;K747&amp;"','"&amp;L747&amp;"','"&amp;M747&amp;"','"&amp;N747&amp;"','"&amp;O747&amp;"',"&amp;Q747&amp;","&amp;R747&amp;","&amp;S747&amp;","&amp;T747&amp;","&amp;U747&amp;","&amp;V747&amp;","&amp;W747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(nextval('seq_servicio'),'','NA','','00-00-0000','00-00-0000','','','','',12,345,16,125,400,1705,42);</v>
      </c>
    </row>
    <row r="748" customFormat="false" ht="24.05" hidden="false" customHeight="false" outlineLevel="0" collapsed="false">
      <c r="A748" s="10" t="s">
        <v>23</v>
      </c>
      <c r="B748" s="10"/>
      <c r="C748" s="10" t="s">
        <v>997</v>
      </c>
      <c r="D748" s="10" t="s">
        <v>1033</v>
      </c>
      <c r="E748" s="8" t="s">
        <v>26</v>
      </c>
      <c r="F748" s="8" t="s">
        <v>26</v>
      </c>
      <c r="G748" s="12" t="s">
        <v>1068</v>
      </c>
      <c r="H748" s="12"/>
      <c r="I748" s="10" t="s">
        <v>999</v>
      </c>
      <c r="J748" s="8" t="s">
        <v>26</v>
      </c>
      <c r="K748" s="10" t="s">
        <v>999</v>
      </c>
      <c r="L748" s="10"/>
      <c r="P748" s="8" t="s">
        <v>26</v>
      </c>
      <c r="Q748" s="0" t="n">
        <f aca="false">IF(ISNA(VLOOKUP(A748,calculos!$A$2:$B$20,2,1)),"null",VLOOKUP(A748,calculos!$A$2:$B$20,2,1))</f>
        <v>12</v>
      </c>
      <c r="R748" s="0" t="n">
        <f aca="false">IF(ISNA(VLOOKUP(C748,calculos!$D$2:$E$1218,2,1)),"null",VLOOKUP(C748,calculos!$D$2:$E$1218,2,1))</f>
        <v>345</v>
      </c>
      <c r="S748" s="0" t="n">
        <f aca="false">IF(ISNA(VLOOKUP(D748,calculos!$G$2:$H$1118,2,1)),"null",VLOOKUP(D748,calculos!$G$2:$H$1118,2,1))</f>
        <v>464</v>
      </c>
      <c r="T748" s="0" t="n">
        <f aca="false">IF(ISNA(VLOOKUP(E748,calculos!$J$2:$K$220,2,1)),"null",VLOOKUP(E748,calculos!$J$2:$K$220,2,1))</f>
        <v>125</v>
      </c>
      <c r="U748" s="0" t="n">
        <f aca="false">IF(ISNA(VLOOKUP(F748,calculos!$M$2:$N$658,2,1)),"null",VLOOKUP(F748,calculos!$M$2:$N$658,2,1))</f>
        <v>400</v>
      </c>
      <c r="V748" s="0" t="n">
        <f aca="false">IF(ISNA(VLOOKUP(J748,calculos!$P$2:$Q$1711,2,1)),"null",VLOOKUP(J748,calculos!$P$2:$Q$1711,2,1))</f>
        <v>1705</v>
      </c>
      <c r="W748" s="0" t="n">
        <f aca="false">IF(ISNA(VLOOKUP(P748,calculos!$S$2:$T$58,2,1)),"null",VLOOKUP(P748,calculos!$S$2:$T$58,2,1))</f>
        <v>42</v>
      </c>
      <c r="X748" s="0" t="str">
        <f aca="false">$X$1&amp;B748&amp;"','"&amp;G748&amp;"','"&amp;H748&amp;"','"&amp;I748&amp;"','"&amp;K748&amp;"','"&amp;L748&amp;"','"&amp;M748&amp;"','"&amp;N748&amp;"','"&amp;O748&amp;"',"&amp;Q748&amp;","&amp;R748&amp;","&amp;S748&amp;","&amp;T748&amp;","&amp;U748&amp;","&amp;V748&amp;","&amp;W748&amp;");"</f>
        <v>insert into servicio (id,fecha_entrega,serie,apertura,fecha_instalacion,garantia,mantenimiento,capacitacion,entrega_equipo,visita,id_empresa,id_hospital,id_equipo,id_marca,id_modelo,id_os,id_ingeniero) values (nextval('seq_servicio'),'','SIN SERIE
SIN SERIE','','08-08-2014','08-08-2014','','','','',12,345,464,125,400,1705,42);</v>
      </c>
    </row>
    <row r="749" customFormat="false" ht="13.8" hidden="false" customHeight="false" outlineLevel="0" collapsed="false">
      <c r="A749" s="10" t="s">
        <v>23</v>
      </c>
      <c r="B749" s="10"/>
      <c r="C749" s="10" t="s">
        <v>1015</v>
      </c>
      <c r="D749" s="10" t="s">
        <v>54</v>
      </c>
      <c r="E749" s="8" t="s">
        <v>26</v>
      </c>
      <c r="F749" s="8" t="s">
        <v>26</v>
      </c>
      <c r="G749" s="10" t="s">
        <v>1069</v>
      </c>
      <c r="H749" s="10"/>
      <c r="I749" s="10" t="s">
        <v>999</v>
      </c>
      <c r="J749" s="8" t="s">
        <v>26</v>
      </c>
      <c r="K749" s="10" t="s">
        <v>999</v>
      </c>
      <c r="L749" s="10"/>
      <c r="P749" s="8" t="s">
        <v>26</v>
      </c>
      <c r="Q749" s="0" t="n">
        <f aca="false">IF(ISNA(VLOOKUP(A749,calculos!$A$2:$B$20,2,1)),"null",VLOOKUP(A749,calculos!$A$2:$B$20,2,1))</f>
        <v>12</v>
      </c>
      <c r="R749" s="0" t="n">
        <f aca="false">IF(ISNA(VLOOKUP(C749,calculos!$D$2:$E$1218,2,1)),"null",VLOOKUP(C749,calculos!$D$2:$E$1218,2,1))</f>
        <v>338</v>
      </c>
      <c r="S749" s="0" t="n">
        <f aca="false">IF(ISNA(VLOOKUP(D749,calculos!$G$2:$H$1118,2,1)),"null",VLOOKUP(D749,calculos!$G$2:$H$1118,2,1))</f>
        <v>119</v>
      </c>
      <c r="T749" s="0" t="n">
        <f aca="false">IF(ISNA(VLOOKUP(E749,calculos!$J$2:$K$220,2,1)),"null",VLOOKUP(E749,calculos!$J$2:$K$220,2,1))</f>
        <v>125</v>
      </c>
      <c r="U749" s="0" t="n">
        <f aca="false">IF(ISNA(VLOOKUP(F749,calculos!$M$2:$N$658,2,1)),"null",VLOOKUP(F749,calculos!$M$2:$N$658,2,1))</f>
        <v>400</v>
      </c>
      <c r="V749" s="0" t="n">
        <f aca="false">IF(ISNA(VLOOKUP(J749,calculos!$P$2:$Q$1711,2,1)),"null",VLOOKUP(J749,calculos!$P$2:$Q$1711,2,1))</f>
        <v>1705</v>
      </c>
      <c r="W749" s="0" t="n">
        <f aca="false">IF(ISNA(VLOOKUP(P749,calculos!$S$2:$T$58,2,1)),"null",VLOOKUP(P749,calculos!$S$2:$T$58,2,1))</f>
        <v>42</v>
      </c>
      <c r="X749" s="0" t="str">
        <f aca="false">$X$1&amp;B749&amp;"','"&amp;G749&amp;"','"&amp;H749&amp;"','"&amp;I749&amp;"','"&amp;K749&amp;"','"&amp;L749&amp;"','"&amp;M749&amp;"','"&amp;N749&amp;"','"&amp;O749&amp;"',"&amp;Q749&amp;","&amp;R749&amp;","&amp;S749&amp;","&amp;T749&amp;","&amp;U749&amp;","&amp;V749&amp;","&amp;W749&amp;");"</f>
        <v>insert into servicio (id,fecha_entrega,serie,apertura,fecha_instalacion,garantia,mantenimiento,capacitacion,entrega_equipo,visita,id_empresa,id_hospital,id_equipo,id_marca,id_modelo,id_os,id_ingeniero) values (nextval('seq_servicio'),'','DE53018930','','08-08-2014','08-08-2014','','','','',12,338,119,125,400,1705,42);</v>
      </c>
    </row>
    <row r="750" customFormat="false" ht="13.8" hidden="false" customHeight="false" outlineLevel="0" collapsed="false">
      <c r="A750" s="10" t="s">
        <v>23</v>
      </c>
      <c r="B750" s="10"/>
      <c r="C750" s="10" t="s">
        <v>1015</v>
      </c>
      <c r="D750" s="10" t="s">
        <v>54</v>
      </c>
      <c r="E750" s="8" t="s">
        <v>26</v>
      </c>
      <c r="F750" s="8" t="s">
        <v>26</v>
      </c>
      <c r="G750" s="10" t="s">
        <v>1070</v>
      </c>
      <c r="H750" s="10"/>
      <c r="I750" s="10" t="s">
        <v>999</v>
      </c>
      <c r="J750" s="8" t="s">
        <v>26</v>
      </c>
      <c r="K750" s="10" t="s">
        <v>999</v>
      </c>
      <c r="L750" s="10"/>
      <c r="P750" s="8" t="s">
        <v>26</v>
      </c>
      <c r="Q750" s="0" t="n">
        <f aca="false">IF(ISNA(VLOOKUP(A750,calculos!$A$2:$B$20,2,1)),"null",VLOOKUP(A750,calculos!$A$2:$B$20,2,1))</f>
        <v>12</v>
      </c>
      <c r="R750" s="0" t="n">
        <f aca="false">IF(ISNA(VLOOKUP(C750,calculos!$D$2:$E$1218,2,1)),"null",VLOOKUP(C750,calculos!$D$2:$E$1218,2,1))</f>
        <v>338</v>
      </c>
      <c r="S750" s="0" t="n">
        <f aca="false">IF(ISNA(VLOOKUP(D750,calculos!$G$2:$H$1118,2,1)),"null",VLOOKUP(D750,calculos!$G$2:$H$1118,2,1))</f>
        <v>119</v>
      </c>
      <c r="T750" s="0" t="n">
        <f aca="false">IF(ISNA(VLOOKUP(E750,calculos!$J$2:$K$220,2,1)),"null",VLOOKUP(E750,calculos!$J$2:$K$220,2,1))</f>
        <v>125</v>
      </c>
      <c r="U750" s="0" t="n">
        <f aca="false">IF(ISNA(VLOOKUP(F750,calculos!$M$2:$N$658,2,1)),"null",VLOOKUP(F750,calculos!$M$2:$N$658,2,1))</f>
        <v>400</v>
      </c>
      <c r="V750" s="0" t="n">
        <f aca="false">IF(ISNA(VLOOKUP(J750,calculos!$P$2:$Q$1711,2,1)),"null",VLOOKUP(J750,calculos!$P$2:$Q$1711,2,1))</f>
        <v>1705</v>
      </c>
      <c r="W750" s="0" t="n">
        <f aca="false">IF(ISNA(VLOOKUP(P750,calculos!$S$2:$T$58,2,1)),"null",VLOOKUP(P750,calculos!$S$2:$T$58,2,1))</f>
        <v>42</v>
      </c>
      <c r="X750" s="0" t="str">
        <f aca="false">$X$1&amp;B750&amp;"','"&amp;G750&amp;"','"&amp;H750&amp;"','"&amp;I750&amp;"','"&amp;K750&amp;"','"&amp;L750&amp;"','"&amp;M750&amp;"','"&amp;N750&amp;"','"&amp;O750&amp;"',"&amp;Q750&amp;","&amp;R750&amp;","&amp;S750&amp;","&amp;T750&amp;","&amp;U750&amp;","&amp;V750&amp;","&amp;W750&amp;");"</f>
        <v>insert into servicio (id,fecha_entrega,serie,apertura,fecha_instalacion,garantia,mantenimiento,capacitacion,entrega_equipo,visita,id_empresa,id_hospital,id_equipo,id_marca,id_modelo,id_os,id_ingeniero) values (nextval('seq_servicio'),'','DE53018931','','08-08-2014','08-08-2014','','','','',12,338,119,125,400,1705,42);</v>
      </c>
    </row>
    <row r="751" customFormat="false" ht="13.8" hidden="false" customHeight="false" outlineLevel="0" collapsed="false">
      <c r="A751" s="10" t="s">
        <v>23</v>
      </c>
      <c r="B751" s="10"/>
      <c r="C751" s="10" t="s">
        <v>243</v>
      </c>
      <c r="D751" s="10" t="s">
        <v>1071</v>
      </c>
      <c r="E751" s="8" t="s">
        <v>26</v>
      </c>
      <c r="F751" s="8" t="s">
        <v>26</v>
      </c>
      <c r="G751" s="10" t="s">
        <v>1072</v>
      </c>
      <c r="H751" s="10"/>
      <c r="I751" s="10" t="s">
        <v>1073</v>
      </c>
      <c r="J751" s="8" t="s">
        <v>26</v>
      </c>
      <c r="K751" s="10" t="s">
        <v>1073</v>
      </c>
      <c r="L751" s="10"/>
      <c r="P751" s="8" t="s">
        <v>26</v>
      </c>
      <c r="Q751" s="0" t="n">
        <f aca="false">IF(ISNA(VLOOKUP(A751,calculos!$A$2:$B$20,2,1)),"null",VLOOKUP(A751,calculos!$A$2:$B$20,2,1))</f>
        <v>12</v>
      </c>
      <c r="R751" s="0" t="n">
        <f aca="false">IF(ISNA(VLOOKUP(C751,calculos!$D$2:$E$1218,2,1)),"null",VLOOKUP(C751,calculos!$D$2:$E$1218,2,1))</f>
        <v>336</v>
      </c>
      <c r="S751" s="0" t="n">
        <f aca="false">IF(ISNA(VLOOKUP(D751,calculos!$G$2:$H$1118,2,1)),"null",VLOOKUP(D751,calculos!$G$2:$H$1118,2,1))</f>
        <v>879</v>
      </c>
      <c r="T751" s="0" t="n">
        <f aca="false">IF(ISNA(VLOOKUP(E751,calculos!$J$2:$K$220,2,1)),"null",VLOOKUP(E751,calculos!$J$2:$K$220,2,1))</f>
        <v>125</v>
      </c>
      <c r="U751" s="0" t="n">
        <f aca="false">IF(ISNA(VLOOKUP(F751,calculos!$M$2:$N$658,2,1)),"null",VLOOKUP(F751,calculos!$M$2:$N$658,2,1))</f>
        <v>400</v>
      </c>
      <c r="V751" s="0" t="n">
        <f aca="false">IF(ISNA(VLOOKUP(J751,calculos!$P$2:$Q$1711,2,1)),"null",VLOOKUP(J751,calculos!$P$2:$Q$1711,2,1))</f>
        <v>1705</v>
      </c>
      <c r="W751" s="0" t="n">
        <f aca="false">IF(ISNA(VLOOKUP(P751,calculos!$S$2:$T$58,2,1)),"null",VLOOKUP(P751,calculos!$S$2:$T$58,2,1))</f>
        <v>42</v>
      </c>
      <c r="X751" s="0" t="str">
        <f aca="false">$X$1&amp;B751&amp;"','"&amp;G751&amp;"','"&amp;H751&amp;"','"&amp;I751&amp;"','"&amp;K751&amp;"','"&amp;L751&amp;"','"&amp;M751&amp;"','"&amp;N751&amp;"','"&amp;O751&amp;"',"&amp;Q751&amp;","&amp;R751&amp;","&amp;S751&amp;","&amp;T751&amp;","&amp;U751&amp;","&amp;V751&amp;","&amp;W751&amp;");"</f>
        <v>insert into servicio (id,fecha_entrega,serie,apertura,fecha_instalacion,garantia,mantenimiento,capacitacion,entrega_equipo,visita,id_empresa,id_hospital,id_equipo,id_marca,id_modelo,id_os,id_ingeniero) values (nextval('seq_servicio'),'','MR121N01800039','','09-08-2014','09-08-2014','','','','',12,336,879,125,400,1705,42);</v>
      </c>
    </row>
    <row r="752" customFormat="false" ht="13.8" hidden="false" customHeight="false" outlineLevel="0" collapsed="false">
      <c r="A752" s="10" t="s">
        <v>23</v>
      </c>
      <c r="B752" s="10"/>
      <c r="C752" s="10" t="s">
        <v>243</v>
      </c>
      <c r="D752" s="10" t="s">
        <v>1071</v>
      </c>
      <c r="E752" s="8" t="s">
        <v>26</v>
      </c>
      <c r="F752" s="8" t="s">
        <v>26</v>
      </c>
      <c r="G752" s="10" t="s">
        <v>1074</v>
      </c>
      <c r="H752" s="10"/>
      <c r="I752" s="10" t="s">
        <v>1073</v>
      </c>
      <c r="J752" s="8" t="s">
        <v>26</v>
      </c>
      <c r="K752" s="10" t="s">
        <v>1073</v>
      </c>
      <c r="L752" s="10"/>
      <c r="P752" s="8" t="s">
        <v>26</v>
      </c>
      <c r="Q752" s="0" t="n">
        <f aca="false">IF(ISNA(VLOOKUP(A752,calculos!$A$2:$B$20,2,1)),"null",VLOOKUP(A752,calculos!$A$2:$B$20,2,1))</f>
        <v>12</v>
      </c>
      <c r="R752" s="0" t="n">
        <f aca="false">IF(ISNA(VLOOKUP(C752,calculos!$D$2:$E$1218,2,1)),"null",VLOOKUP(C752,calculos!$D$2:$E$1218,2,1))</f>
        <v>336</v>
      </c>
      <c r="S752" s="0" t="n">
        <f aca="false">IF(ISNA(VLOOKUP(D752,calculos!$G$2:$H$1118,2,1)),"null",VLOOKUP(D752,calculos!$G$2:$H$1118,2,1))</f>
        <v>879</v>
      </c>
      <c r="T752" s="0" t="n">
        <f aca="false">IF(ISNA(VLOOKUP(E752,calculos!$J$2:$K$220,2,1)),"null",VLOOKUP(E752,calculos!$J$2:$K$220,2,1))</f>
        <v>125</v>
      </c>
      <c r="U752" s="0" t="n">
        <f aca="false">IF(ISNA(VLOOKUP(F752,calculos!$M$2:$N$658,2,1)),"null",VLOOKUP(F752,calculos!$M$2:$N$658,2,1))</f>
        <v>400</v>
      </c>
      <c r="V752" s="0" t="n">
        <f aca="false">IF(ISNA(VLOOKUP(J752,calculos!$P$2:$Q$1711,2,1)),"null",VLOOKUP(J752,calculos!$P$2:$Q$1711,2,1))</f>
        <v>1705</v>
      </c>
      <c r="W752" s="0" t="n">
        <f aca="false">IF(ISNA(VLOOKUP(P752,calculos!$S$2:$T$58,2,1)),"null",VLOOKUP(P752,calculos!$S$2:$T$58,2,1))</f>
        <v>42</v>
      </c>
      <c r="X752" s="0" t="str">
        <f aca="false">$X$1&amp;B752&amp;"','"&amp;G752&amp;"','"&amp;H752&amp;"','"&amp;I752&amp;"','"&amp;K752&amp;"','"&amp;L752&amp;"','"&amp;M752&amp;"','"&amp;N752&amp;"','"&amp;O752&amp;"',"&amp;Q752&amp;","&amp;R752&amp;","&amp;S752&amp;","&amp;T752&amp;","&amp;U752&amp;","&amp;V752&amp;","&amp;W752&amp;");"</f>
        <v>insert into servicio (id,fecha_entrega,serie,apertura,fecha_instalacion,garantia,mantenimiento,capacitacion,entrega_equipo,visita,id_empresa,id_hospital,id_equipo,id_marca,id_modelo,id_os,id_ingeniero) values (nextval('seq_servicio'),'','MR121N01800034','','09-08-2014','09-08-2014','','','','',12,336,879,125,400,1705,42);</v>
      </c>
    </row>
    <row r="753" customFormat="false" ht="13.8" hidden="false" customHeight="false" outlineLevel="0" collapsed="false">
      <c r="A753" s="10" t="s">
        <v>23</v>
      </c>
      <c r="B753" s="10"/>
      <c r="C753" s="10" t="s">
        <v>243</v>
      </c>
      <c r="D753" s="10" t="s">
        <v>1071</v>
      </c>
      <c r="E753" s="8" t="s">
        <v>26</v>
      </c>
      <c r="F753" s="8" t="s">
        <v>26</v>
      </c>
      <c r="G753" s="10" t="s">
        <v>1075</v>
      </c>
      <c r="H753" s="10"/>
      <c r="I753" s="10" t="s">
        <v>1073</v>
      </c>
      <c r="J753" s="8" t="s">
        <v>26</v>
      </c>
      <c r="K753" s="10" t="s">
        <v>1073</v>
      </c>
      <c r="L753" s="10"/>
      <c r="P753" s="8" t="s">
        <v>26</v>
      </c>
      <c r="Q753" s="0" t="n">
        <f aca="false">IF(ISNA(VLOOKUP(A753,calculos!$A$2:$B$20,2,1)),"null",VLOOKUP(A753,calculos!$A$2:$B$20,2,1))</f>
        <v>12</v>
      </c>
      <c r="R753" s="0" t="n">
        <f aca="false">IF(ISNA(VLOOKUP(C753,calculos!$D$2:$E$1218,2,1)),"null",VLOOKUP(C753,calculos!$D$2:$E$1218,2,1))</f>
        <v>336</v>
      </c>
      <c r="S753" s="0" t="n">
        <f aca="false">IF(ISNA(VLOOKUP(D753,calculos!$G$2:$H$1118,2,1)),"null",VLOOKUP(D753,calculos!$G$2:$H$1118,2,1))</f>
        <v>879</v>
      </c>
      <c r="T753" s="0" t="n">
        <f aca="false">IF(ISNA(VLOOKUP(E753,calculos!$J$2:$K$220,2,1)),"null",VLOOKUP(E753,calculos!$J$2:$K$220,2,1))</f>
        <v>125</v>
      </c>
      <c r="U753" s="0" t="n">
        <f aca="false">IF(ISNA(VLOOKUP(F753,calculos!$M$2:$N$658,2,1)),"null",VLOOKUP(F753,calculos!$M$2:$N$658,2,1))</f>
        <v>400</v>
      </c>
      <c r="V753" s="0" t="n">
        <f aca="false">IF(ISNA(VLOOKUP(J753,calculos!$P$2:$Q$1711,2,1)),"null",VLOOKUP(J753,calculos!$P$2:$Q$1711,2,1))</f>
        <v>1705</v>
      </c>
      <c r="W753" s="0" t="n">
        <f aca="false">IF(ISNA(VLOOKUP(P753,calculos!$S$2:$T$58,2,1)),"null",VLOOKUP(P753,calculos!$S$2:$T$58,2,1))</f>
        <v>42</v>
      </c>
      <c r="X753" s="0" t="str">
        <f aca="false">$X$1&amp;B753&amp;"','"&amp;G753&amp;"','"&amp;H753&amp;"','"&amp;I753&amp;"','"&amp;K753&amp;"','"&amp;L753&amp;"','"&amp;M753&amp;"','"&amp;N753&amp;"','"&amp;O753&amp;"',"&amp;Q753&amp;","&amp;R753&amp;","&amp;S753&amp;","&amp;T753&amp;","&amp;U753&amp;","&amp;V753&amp;","&amp;W753&amp;");"</f>
        <v>insert into servicio (id,fecha_entrega,serie,apertura,fecha_instalacion,garantia,mantenimiento,capacitacion,entrega_equipo,visita,id_empresa,id_hospital,id_equipo,id_marca,id_modelo,id_os,id_ingeniero) values (nextval('seq_servicio'),'','MR121N01800041','','09-08-2014','09-08-2014','','','','',12,336,879,125,400,1705,42);</v>
      </c>
    </row>
    <row r="754" customFormat="false" ht="13.8" hidden="false" customHeight="false" outlineLevel="0" collapsed="false">
      <c r="A754" s="10" t="s">
        <v>154</v>
      </c>
      <c r="B754" s="10"/>
      <c r="C754" s="10" t="s">
        <v>1076</v>
      </c>
      <c r="D754" s="10" t="s">
        <v>193</v>
      </c>
      <c r="E754" s="8" t="s">
        <v>26</v>
      </c>
      <c r="F754" s="8" t="s">
        <v>26</v>
      </c>
      <c r="G754" s="10" t="s">
        <v>1077</v>
      </c>
      <c r="H754" s="10"/>
      <c r="I754" s="10" t="s">
        <v>1078</v>
      </c>
      <c r="J754" s="8" t="s">
        <v>26</v>
      </c>
      <c r="K754" s="10" t="s">
        <v>1078</v>
      </c>
      <c r="L754" s="10"/>
      <c r="P754" s="8" t="s">
        <v>26</v>
      </c>
      <c r="Q754" s="0" t="n">
        <f aca="false">IF(ISNA(VLOOKUP(A754,calculos!$A$2:$B$20,2,1)),"null",VLOOKUP(A754,calculos!$A$2:$B$20,2,1))</f>
        <v>10</v>
      </c>
      <c r="R754" s="0" t="n">
        <f aca="false">IF(ISNA(VLOOKUP(C754,calculos!$D$2:$E$1218,2,1)),"null",VLOOKUP(C754,calculos!$D$2:$E$1218,2,1))</f>
        <v>348</v>
      </c>
      <c r="S754" s="0" t="n">
        <f aca="false">IF(ISNA(VLOOKUP(D754,calculos!$G$2:$H$1118,2,1)),"null",VLOOKUP(D754,calculos!$G$2:$H$1118,2,1))</f>
        <v>444</v>
      </c>
      <c r="T754" s="0" t="n">
        <f aca="false">IF(ISNA(VLOOKUP(E754,calculos!$J$2:$K$220,2,1)),"null",VLOOKUP(E754,calculos!$J$2:$K$220,2,1))</f>
        <v>125</v>
      </c>
      <c r="U754" s="0" t="n">
        <f aca="false">IF(ISNA(VLOOKUP(F754,calculos!$M$2:$N$658,2,1)),"null",VLOOKUP(F754,calculos!$M$2:$N$658,2,1))</f>
        <v>400</v>
      </c>
      <c r="V754" s="0" t="n">
        <f aca="false">IF(ISNA(VLOOKUP(J754,calculos!$P$2:$Q$1711,2,1)),"null",VLOOKUP(J754,calculos!$P$2:$Q$1711,2,1))</f>
        <v>1705</v>
      </c>
      <c r="W754" s="0" t="n">
        <f aca="false">IF(ISNA(VLOOKUP(P754,calculos!$S$2:$T$58,2,1)),"null",VLOOKUP(P754,calculos!$S$2:$T$58,2,1))</f>
        <v>42</v>
      </c>
      <c r="X754" s="0" t="str">
        <f aca="false">$X$1&amp;B754&amp;"','"&amp;G754&amp;"','"&amp;H754&amp;"','"&amp;I754&amp;"','"&amp;K754&amp;"','"&amp;L754&amp;"','"&amp;M754&amp;"','"&amp;N754&amp;"','"&amp;O754&amp;"',"&amp;Q754&amp;","&amp;R754&amp;","&amp;S754&amp;","&amp;T754&amp;","&amp;U754&amp;","&amp;V754&amp;","&amp;W754&amp;");"</f>
        <v>insert into servicio (id,fecha_entrega,serie,apertura,fecha_instalacion,garantia,mantenimiento,capacitacion,entrega_equipo,visita,id_empresa,id_hospital,id_equipo,id_marca,id_modelo,id_os,id_ingeniero) values (nextval('seq_servicio'),'','ASCE-022','','23-08-2014','23-08-2014','','','','',10,348,444,125,400,1705,42);</v>
      </c>
    </row>
    <row r="755" customFormat="false" ht="13.8" hidden="false" customHeight="false" outlineLevel="0" collapsed="false">
      <c r="A755" s="10" t="s">
        <v>154</v>
      </c>
      <c r="B755" s="10"/>
      <c r="C755" s="10" t="s">
        <v>1076</v>
      </c>
      <c r="D755" s="10" t="s">
        <v>1079</v>
      </c>
      <c r="E755" s="8" t="s">
        <v>26</v>
      </c>
      <c r="F755" s="8" t="s">
        <v>26</v>
      </c>
      <c r="G755" s="10" t="s">
        <v>1080</v>
      </c>
      <c r="H755" s="10"/>
      <c r="I755" s="10" t="s">
        <v>1078</v>
      </c>
      <c r="J755" s="8" t="s">
        <v>26</v>
      </c>
      <c r="K755" s="10" t="s">
        <v>1078</v>
      </c>
      <c r="L755" s="10"/>
      <c r="P755" s="8" t="s">
        <v>26</v>
      </c>
      <c r="Q755" s="0" t="n">
        <f aca="false">IF(ISNA(VLOOKUP(A755,calculos!$A$2:$B$20,2,1)),"null",VLOOKUP(A755,calculos!$A$2:$B$20,2,1))</f>
        <v>10</v>
      </c>
      <c r="R755" s="0" t="n">
        <f aca="false">IF(ISNA(VLOOKUP(C755,calculos!$D$2:$E$1218,2,1)),"null",VLOOKUP(C755,calculos!$D$2:$E$1218,2,1))</f>
        <v>348</v>
      </c>
      <c r="S755" s="0" t="n">
        <f aca="false">IF(ISNA(VLOOKUP(D755,calculos!$G$2:$H$1118,2,1)),"null",VLOOKUP(D755,calculos!$G$2:$H$1118,2,1))</f>
        <v>178</v>
      </c>
      <c r="T755" s="0" t="n">
        <f aca="false">IF(ISNA(VLOOKUP(E755,calculos!$J$2:$K$220,2,1)),"null",VLOOKUP(E755,calculos!$J$2:$K$220,2,1))</f>
        <v>125</v>
      </c>
      <c r="U755" s="0" t="n">
        <f aca="false">IF(ISNA(VLOOKUP(F755,calculos!$M$2:$N$658,2,1)),"null",VLOOKUP(F755,calculos!$M$2:$N$658,2,1))</f>
        <v>400</v>
      </c>
      <c r="V755" s="0" t="n">
        <f aca="false">IF(ISNA(VLOOKUP(J755,calculos!$P$2:$Q$1711,2,1)),"null",VLOOKUP(J755,calculos!$P$2:$Q$1711,2,1))</f>
        <v>1705</v>
      </c>
      <c r="W755" s="0" t="n">
        <f aca="false">IF(ISNA(VLOOKUP(P755,calculos!$S$2:$T$58,2,1)),"null",VLOOKUP(P755,calculos!$S$2:$T$58,2,1))</f>
        <v>42</v>
      </c>
      <c r="X755" s="0" t="str">
        <f aca="false">$X$1&amp;B755&amp;"','"&amp;G755&amp;"','"&amp;H755&amp;"','"&amp;I755&amp;"','"&amp;K755&amp;"','"&amp;L755&amp;"','"&amp;M755&amp;"','"&amp;N755&amp;"','"&amp;O755&amp;"',"&amp;Q755&amp;","&amp;R755&amp;","&amp;S755&amp;","&amp;T755&amp;","&amp;U755&amp;","&amp;V755&amp;","&amp;W755&amp;");"</f>
        <v>insert into servicio (id,fecha_entrega,serie,apertura,fecha_instalacion,garantia,mantenimiento,capacitacion,entrega_equipo,visita,id_empresa,id_hospital,id_equipo,id_marca,id_modelo,id_os,id_ingeniero) values (nextval('seq_servicio'),'','EG25919','','23-08-2014','23-08-2014','','','','',10,348,178,125,400,1705,42);</v>
      </c>
    </row>
    <row r="756" customFormat="false" ht="13.8" hidden="false" customHeight="false" outlineLevel="0" collapsed="false">
      <c r="A756" s="10" t="s">
        <v>154</v>
      </c>
      <c r="B756" s="10"/>
      <c r="C756" s="10" t="s">
        <v>1076</v>
      </c>
      <c r="D756" s="10" t="s">
        <v>1081</v>
      </c>
      <c r="E756" s="8" t="s">
        <v>26</v>
      </c>
      <c r="F756" s="8" t="s">
        <v>26</v>
      </c>
      <c r="G756" s="10" t="n">
        <v>111000000000</v>
      </c>
      <c r="H756" s="10"/>
      <c r="I756" s="10" t="s">
        <v>738</v>
      </c>
      <c r="J756" s="8" t="s">
        <v>26</v>
      </c>
      <c r="K756" s="10" t="s">
        <v>738</v>
      </c>
      <c r="L756" s="10"/>
      <c r="P756" s="8" t="s">
        <v>26</v>
      </c>
      <c r="Q756" s="0" t="n">
        <f aca="false">IF(ISNA(VLOOKUP(A756,calculos!$A$2:$B$20,2,1)),"null",VLOOKUP(A756,calculos!$A$2:$B$20,2,1))</f>
        <v>10</v>
      </c>
      <c r="R756" s="0" t="n">
        <f aca="false">IF(ISNA(VLOOKUP(C756,calculos!$D$2:$E$1218,2,1)),"null",VLOOKUP(C756,calculos!$D$2:$E$1218,2,1))</f>
        <v>348</v>
      </c>
      <c r="S756" s="0" t="n">
        <f aca="false">IF(ISNA(VLOOKUP(D756,calculos!$G$2:$H$1118,2,1)),"null",VLOOKUP(D756,calculos!$G$2:$H$1118,2,1))</f>
        <v>802</v>
      </c>
      <c r="T756" s="0" t="n">
        <f aca="false">IF(ISNA(VLOOKUP(E756,calculos!$J$2:$K$220,2,1)),"null",VLOOKUP(E756,calculos!$J$2:$K$220,2,1))</f>
        <v>125</v>
      </c>
      <c r="U756" s="0" t="n">
        <f aca="false">IF(ISNA(VLOOKUP(F756,calculos!$M$2:$N$658,2,1)),"null",VLOOKUP(F756,calculos!$M$2:$N$658,2,1))</f>
        <v>400</v>
      </c>
      <c r="V756" s="0" t="n">
        <f aca="false">IF(ISNA(VLOOKUP(J756,calculos!$P$2:$Q$1711,2,1)),"null",VLOOKUP(J756,calculos!$P$2:$Q$1711,2,1))</f>
        <v>1705</v>
      </c>
      <c r="W756" s="0" t="n">
        <f aca="false">IF(ISNA(VLOOKUP(P756,calculos!$S$2:$T$58,2,1)),"null",VLOOKUP(P756,calculos!$S$2:$T$58,2,1))</f>
        <v>42</v>
      </c>
      <c r="X756" s="0" t="str">
        <f aca="false">$X$1&amp;B756&amp;"','"&amp;G756&amp;"','"&amp;H756&amp;"','"&amp;I756&amp;"','"&amp;K756&amp;"','"&amp;L756&amp;"','"&amp;M756&amp;"','"&amp;N756&amp;"','"&amp;O756&amp;"',"&amp;Q756&amp;","&amp;R756&amp;","&amp;S756&amp;","&amp;T756&amp;","&amp;U756&amp;","&amp;V756&amp;","&amp;W756&amp;");"</f>
        <v>insert into servicio (id,fecha_entrega,serie,apertura,fecha_instalacion,garantia,mantenimiento,capacitacion,entrega_equipo,visita,id_empresa,id_hospital,id_equipo,id_marca,id_modelo,id_os,id_ingeniero) values (nextval('seq_servicio'),'','111000000000','','00-00-0000','00-00-0000','','','','',10,348,802,125,400,1705,42);</v>
      </c>
    </row>
    <row r="757" customFormat="false" ht="13.8" hidden="false" customHeight="false" outlineLevel="0" collapsed="false">
      <c r="A757" s="10" t="s">
        <v>23</v>
      </c>
      <c r="B757" s="10"/>
      <c r="C757" s="10" t="s">
        <v>1076</v>
      </c>
      <c r="D757" s="10" t="s">
        <v>1082</v>
      </c>
      <c r="E757" s="8" t="s">
        <v>26</v>
      </c>
      <c r="F757" s="8" t="s">
        <v>26</v>
      </c>
      <c r="G757" s="10" t="n">
        <v>2011305</v>
      </c>
      <c r="H757" s="10"/>
      <c r="I757" s="10" t="s">
        <v>1083</v>
      </c>
      <c r="J757" s="8" t="s">
        <v>26</v>
      </c>
      <c r="K757" s="10" t="s">
        <v>1084</v>
      </c>
      <c r="L757" s="10"/>
      <c r="P757" s="8" t="s">
        <v>26</v>
      </c>
      <c r="Q757" s="0" t="n">
        <f aca="false">IF(ISNA(VLOOKUP(A757,calculos!$A$2:$B$20,2,1)),"null",VLOOKUP(A757,calculos!$A$2:$B$20,2,1))</f>
        <v>12</v>
      </c>
      <c r="R757" s="0" t="n">
        <f aca="false">IF(ISNA(VLOOKUP(C757,calculos!$D$2:$E$1218,2,1)),"null",VLOOKUP(C757,calculos!$D$2:$E$1218,2,1))</f>
        <v>348</v>
      </c>
      <c r="S757" s="0" t="n">
        <f aca="false">IF(ISNA(VLOOKUP(D757,calculos!$G$2:$H$1118,2,1)),"null",VLOOKUP(D757,calculos!$G$2:$H$1118,2,1))</f>
        <v>54</v>
      </c>
      <c r="T757" s="0" t="n">
        <f aca="false">IF(ISNA(VLOOKUP(E757,calculos!$J$2:$K$220,2,1)),"null",VLOOKUP(E757,calculos!$J$2:$K$220,2,1))</f>
        <v>125</v>
      </c>
      <c r="U757" s="0" t="n">
        <f aca="false">IF(ISNA(VLOOKUP(F757,calculos!$M$2:$N$658,2,1)),"null",VLOOKUP(F757,calculos!$M$2:$N$658,2,1))</f>
        <v>400</v>
      </c>
      <c r="V757" s="0" t="n">
        <f aca="false">IF(ISNA(VLOOKUP(J757,calculos!$P$2:$Q$1711,2,1)),"null",VLOOKUP(J757,calculos!$P$2:$Q$1711,2,1))</f>
        <v>1705</v>
      </c>
      <c r="W757" s="0" t="n">
        <f aca="false">IF(ISNA(VLOOKUP(P757,calculos!$S$2:$T$58,2,1)),"null",VLOOKUP(P757,calculos!$S$2:$T$58,2,1))</f>
        <v>42</v>
      </c>
      <c r="X757" s="0" t="str">
        <f aca="false">$X$1&amp;B757&amp;"','"&amp;G757&amp;"','"&amp;H757&amp;"','"&amp;I757&amp;"','"&amp;K757&amp;"','"&amp;L757&amp;"','"&amp;M757&amp;"','"&amp;N757&amp;"','"&amp;O757&amp;"',"&amp;Q757&amp;","&amp;R757&amp;","&amp;S757&amp;","&amp;T757&amp;","&amp;U757&amp;","&amp;V757&amp;","&amp;W757&amp;");"</f>
        <v>insert into servicio (id,fecha_entrega,serie,apertura,fecha_instalacion,garantia,mantenimiento,capacitacion,entrega_equipo,visita,id_empresa,id_hospital,id_equipo,id_marca,id_modelo,id_os,id_ingeniero) values (nextval('seq_servicio'),'','2011305','','24-08-2014','24-08-2012','','','','',12,348,54,125,400,1705,42);</v>
      </c>
    </row>
    <row r="758" customFormat="false" ht="13.8" hidden="false" customHeight="false" outlineLevel="0" collapsed="false">
      <c r="A758" s="10" t="s">
        <v>23</v>
      </c>
      <c r="B758" s="10"/>
      <c r="C758" s="10" t="s">
        <v>1076</v>
      </c>
      <c r="D758" s="10" t="s">
        <v>1085</v>
      </c>
      <c r="E758" s="8" t="s">
        <v>26</v>
      </c>
      <c r="F758" s="8" t="s">
        <v>26</v>
      </c>
      <c r="G758" s="10" t="n">
        <v>1032053</v>
      </c>
      <c r="H758" s="10"/>
      <c r="I758" s="10" t="s">
        <v>1083</v>
      </c>
      <c r="J758" s="8" t="s">
        <v>26</v>
      </c>
      <c r="K758" s="10" t="s">
        <v>1084</v>
      </c>
      <c r="L758" s="10"/>
      <c r="P758" s="8" t="s">
        <v>26</v>
      </c>
      <c r="Q758" s="0" t="n">
        <f aca="false">IF(ISNA(VLOOKUP(A758,calculos!$A$2:$B$20,2,1)),"null",VLOOKUP(A758,calculos!$A$2:$B$20,2,1))</f>
        <v>12</v>
      </c>
      <c r="R758" s="0" t="n">
        <f aca="false">IF(ISNA(VLOOKUP(C758,calculos!$D$2:$E$1218,2,1)),"null",VLOOKUP(C758,calculos!$D$2:$E$1218,2,1))</f>
        <v>348</v>
      </c>
      <c r="S758" s="0" t="n">
        <f aca="false">IF(ISNA(VLOOKUP(D758,calculos!$G$2:$H$1118,2,1)),"null",VLOOKUP(D758,calculos!$G$2:$H$1118,2,1))</f>
        <v>43</v>
      </c>
      <c r="T758" s="0" t="n">
        <f aca="false">IF(ISNA(VLOOKUP(E758,calculos!$J$2:$K$220,2,1)),"null",VLOOKUP(E758,calculos!$J$2:$K$220,2,1))</f>
        <v>125</v>
      </c>
      <c r="U758" s="0" t="n">
        <f aca="false">IF(ISNA(VLOOKUP(F758,calculos!$M$2:$N$658,2,1)),"null",VLOOKUP(F758,calculos!$M$2:$N$658,2,1))</f>
        <v>400</v>
      </c>
      <c r="V758" s="0" t="n">
        <f aca="false">IF(ISNA(VLOOKUP(J758,calculos!$P$2:$Q$1711,2,1)),"null",VLOOKUP(J758,calculos!$P$2:$Q$1711,2,1))</f>
        <v>1705</v>
      </c>
      <c r="W758" s="0" t="n">
        <f aca="false">IF(ISNA(VLOOKUP(P758,calculos!$S$2:$T$58,2,1)),"null",VLOOKUP(P758,calculos!$S$2:$T$58,2,1))</f>
        <v>42</v>
      </c>
      <c r="X758" s="0" t="str">
        <f aca="false">$X$1&amp;B758&amp;"','"&amp;G758&amp;"','"&amp;H758&amp;"','"&amp;I758&amp;"','"&amp;K758&amp;"','"&amp;L758&amp;"','"&amp;M758&amp;"','"&amp;N758&amp;"','"&amp;O758&amp;"',"&amp;Q758&amp;","&amp;R758&amp;","&amp;S758&amp;","&amp;T758&amp;","&amp;U758&amp;","&amp;V758&amp;","&amp;W758&amp;");"</f>
        <v>insert into servicio (id,fecha_entrega,serie,apertura,fecha_instalacion,garantia,mantenimiento,capacitacion,entrega_equipo,visita,id_empresa,id_hospital,id_equipo,id_marca,id_modelo,id_os,id_ingeniero) values (nextval('seq_servicio'),'','1032053','','24-08-2014','24-08-2012','','','','',12,348,43,125,400,1705,42);</v>
      </c>
    </row>
    <row r="759" customFormat="false" ht="13.8" hidden="false" customHeight="false" outlineLevel="0" collapsed="false">
      <c r="A759" s="10" t="s">
        <v>23</v>
      </c>
      <c r="B759" s="10"/>
      <c r="C759" s="10" t="s">
        <v>1076</v>
      </c>
      <c r="D759" s="10" t="n">
        <v>101</v>
      </c>
      <c r="E759" s="8" t="s">
        <v>26</v>
      </c>
      <c r="F759" s="8" t="s">
        <v>26</v>
      </c>
      <c r="G759" s="10" t="s">
        <v>1086</v>
      </c>
      <c r="H759" s="10"/>
      <c r="I759" s="10" t="s">
        <v>1083</v>
      </c>
      <c r="J759" s="8" t="s">
        <v>26</v>
      </c>
      <c r="K759" s="10" t="s">
        <v>1084</v>
      </c>
      <c r="L759" s="10"/>
      <c r="P759" s="8" t="s">
        <v>26</v>
      </c>
      <c r="Q759" s="0" t="n">
        <f aca="false">IF(ISNA(VLOOKUP(A759,calculos!$A$2:$B$20,2,1)),"null",VLOOKUP(A759,calculos!$A$2:$B$20,2,1))</f>
        <v>12</v>
      </c>
      <c r="R759" s="0" t="n">
        <f aca="false">IF(ISNA(VLOOKUP(C759,calculos!$D$2:$E$1218,2,1)),"null",VLOOKUP(C759,calculos!$D$2:$E$1218,2,1))</f>
        <v>348</v>
      </c>
      <c r="S759" s="0" t="n">
        <f aca="false">IF(ISNA(VLOOKUP(D759,calculos!$G$2:$H$1118,2,1)),"null",VLOOKUP(D759,calculos!$G$2:$H$1118,2,1))</f>
        <v>1</v>
      </c>
      <c r="T759" s="0" t="n">
        <f aca="false">IF(ISNA(VLOOKUP(E759,calculos!$J$2:$K$220,2,1)),"null",VLOOKUP(E759,calculos!$J$2:$K$220,2,1))</f>
        <v>125</v>
      </c>
      <c r="U759" s="0" t="n">
        <f aca="false">IF(ISNA(VLOOKUP(F759,calculos!$M$2:$N$658,2,1)),"null",VLOOKUP(F759,calculos!$M$2:$N$658,2,1))</f>
        <v>400</v>
      </c>
      <c r="V759" s="0" t="n">
        <f aca="false">IF(ISNA(VLOOKUP(J759,calculos!$P$2:$Q$1711,2,1)),"null",VLOOKUP(J759,calculos!$P$2:$Q$1711,2,1))</f>
        <v>1705</v>
      </c>
      <c r="W759" s="0" t="n">
        <f aca="false">IF(ISNA(VLOOKUP(P759,calculos!$S$2:$T$58,2,1)),"null",VLOOKUP(P759,calculos!$S$2:$T$58,2,1))</f>
        <v>42</v>
      </c>
      <c r="X759" s="0" t="str">
        <f aca="false">$X$1&amp;B759&amp;"','"&amp;G759&amp;"','"&amp;H759&amp;"','"&amp;I759&amp;"','"&amp;K759&amp;"','"&amp;L759&amp;"','"&amp;M759&amp;"','"&amp;N759&amp;"','"&amp;O759&amp;"',"&amp;Q759&amp;","&amp;R759&amp;","&amp;S759&amp;","&amp;T759&amp;","&amp;U759&amp;","&amp;V759&amp;","&amp;W759&amp;");"</f>
        <v>insert into servicio (id,fecha_entrega,serie,apertura,fecha_instalacion,garantia,mantenimiento,capacitacion,entrega_equipo,visita,id_empresa,id_hospital,id_equipo,id_marca,id_modelo,id_os,id_ingeniero) values (nextval('seq_servicio'),'','1175301203A305','','24-08-2014','24-08-2012','','','','',12,348,1,125,400,1705,42);</v>
      </c>
    </row>
    <row r="760" customFormat="false" ht="13.8" hidden="false" customHeight="false" outlineLevel="0" collapsed="false">
      <c r="A760" s="10" t="s">
        <v>23</v>
      </c>
      <c r="B760" s="10"/>
      <c r="C760" s="10" t="s">
        <v>1076</v>
      </c>
      <c r="D760" s="10" t="s">
        <v>1087</v>
      </c>
      <c r="E760" s="8" t="s">
        <v>26</v>
      </c>
      <c r="F760" s="8" t="s">
        <v>26</v>
      </c>
      <c r="G760" s="10" t="s">
        <v>1088</v>
      </c>
      <c r="H760" s="10"/>
      <c r="I760" s="10" t="s">
        <v>1078</v>
      </c>
      <c r="J760" s="8" t="s">
        <v>26</v>
      </c>
      <c r="K760" s="10" t="s">
        <v>1078</v>
      </c>
      <c r="L760" s="10"/>
      <c r="P760" s="8" t="s">
        <v>26</v>
      </c>
      <c r="Q760" s="0" t="n">
        <f aca="false">IF(ISNA(VLOOKUP(A760,calculos!$A$2:$B$20,2,1)),"null",VLOOKUP(A760,calculos!$A$2:$B$20,2,1))</f>
        <v>12</v>
      </c>
      <c r="R760" s="0" t="n">
        <f aca="false">IF(ISNA(VLOOKUP(C760,calculos!$D$2:$E$1218,2,1)),"null",VLOOKUP(C760,calculos!$D$2:$E$1218,2,1))</f>
        <v>348</v>
      </c>
      <c r="S760" s="0" t="n">
        <f aca="false">IF(ISNA(VLOOKUP(D760,calculos!$G$2:$H$1118,2,1)),"null",VLOOKUP(D760,calculos!$G$2:$H$1118,2,1))</f>
        <v>158</v>
      </c>
      <c r="T760" s="0" t="n">
        <f aca="false">IF(ISNA(VLOOKUP(E760,calculos!$J$2:$K$220,2,1)),"null",VLOOKUP(E760,calculos!$J$2:$K$220,2,1))</f>
        <v>125</v>
      </c>
      <c r="U760" s="0" t="n">
        <f aca="false">IF(ISNA(VLOOKUP(F760,calculos!$M$2:$N$658,2,1)),"null",VLOOKUP(F760,calculos!$M$2:$N$658,2,1))</f>
        <v>400</v>
      </c>
      <c r="V760" s="0" t="n">
        <f aca="false">IF(ISNA(VLOOKUP(J760,calculos!$P$2:$Q$1711,2,1)),"null",VLOOKUP(J760,calculos!$P$2:$Q$1711,2,1))</f>
        <v>1705</v>
      </c>
      <c r="W760" s="0" t="n">
        <f aca="false">IF(ISNA(VLOOKUP(P760,calculos!$S$2:$T$58,2,1)),"null",VLOOKUP(P760,calculos!$S$2:$T$58,2,1))</f>
        <v>42</v>
      </c>
      <c r="X760" s="0" t="str">
        <f aca="false">$X$1&amp;B760&amp;"','"&amp;G760&amp;"','"&amp;H760&amp;"','"&amp;I760&amp;"','"&amp;K760&amp;"','"&amp;L760&amp;"','"&amp;M760&amp;"','"&amp;N760&amp;"','"&amp;O760&amp;"',"&amp;Q760&amp;","&amp;R760&amp;","&amp;S760&amp;","&amp;T760&amp;","&amp;U760&amp;","&amp;V760&amp;","&amp;W760&amp;");"</f>
        <v>insert into servicio (id,fecha_entrega,serie,apertura,fecha_instalacion,garantia,mantenimiento,capacitacion,entrega_equipo,visita,id_empresa,id_hospital,id_equipo,id_marca,id_modelo,id_os,id_ingeniero) values (nextval('seq_servicio'),'','P1','','23-08-2014','23-08-2014','','','','',12,348,158,125,400,1705,42);</v>
      </c>
    </row>
    <row r="761" customFormat="false" ht="13.8" hidden="false" customHeight="false" outlineLevel="0" collapsed="false">
      <c r="A761" s="10" t="s">
        <v>23</v>
      </c>
      <c r="B761" s="10"/>
      <c r="C761" s="10" t="s">
        <v>1076</v>
      </c>
      <c r="D761" s="10" t="s">
        <v>1089</v>
      </c>
      <c r="E761" s="8" t="s">
        <v>26</v>
      </c>
      <c r="F761" s="8" t="s">
        <v>26</v>
      </c>
      <c r="G761" s="10" t="s">
        <v>1090</v>
      </c>
      <c r="H761" s="10"/>
      <c r="I761" s="10" t="s">
        <v>1078</v>
      </c>
      <c r="J761" s="8" t="s">
        <v>26</v>
      </c>
      <c r="K761" s="10" t="s">
        <v>1078</v>
      </c>
      <c r="L761" s="10"/>
      <c r="P761" s="8" t="s">
        <v>26</v>
      </c>
      <c r="Q761" s="0" t="n">
        <f aca="false">IF(ISNA(VLOOKUP(A761,calculos!$A$2:$B$20,2,1)),"null",VLOOKUP(A761,calculos!$A$2:$B$20,2,1))</f>
        <v>12</v>
      </c>
      <c r="R761" s="0" t="n">
        <f aca="false">IF(ISNA(VLOOKUP(C761,calculos!$D$2:$E$1218,2,1)),"null",VLOOKUP(C761,calculos!$D$2:$E$1218,2,1))</f>
        <v>348</v>
      </c>
      <c r="S761" s="0" t="n">
        <f aca="false">IF(ISNA(VLOOKUP(D761,calculos!$G$2:$H$1118,2,1)),"null",VLOOKUP(D761,calculos!$G$2:$H$1118,2,1))</f>
        <v>461</v>
      </c>
      <c r="T761" s="0" t="n">
        <f aca="false">IF(ISNA(VLOOKUP(E761,calculos!$J$2:$K$220,2,1)),"null",VLOOKUP(E761,calculos!$J$2:$K$220,2,1))</f>
        <v>125</v>
      </c>
      <c r="U761" s="0" t="n">
        <f aca="false">IF(ISNA(VLOOKUP(F761,calculos!$M$2:$N$658,2,1)),"null",VLOOKUP(F761,calculos!$M$2:$N$658,2,1))</f>
        <v>400</v>
      </c>
      <c r="V761" s="0" t="n">
        <f aca="false">IF(ISNA(VLOOKUP(J761,calculos!$P$2:$Q$1711,2,1)),"null",VLOOKUP(J761,calculos!$P$2:$Q$1711,2,1))</f>
        <v>1705</v>
      </c>
      <c r="W761" s="0" t="n">
        <f aca="false">IF(ISNA(VLOOKUP(P761,calculos!$S$2:$T$58,2,1)),"null",VLOOKUP(P761,calculos!$S$2:$T$58,2,1))</f>
        <v>42</v>
      </c>
      <c r="X761" s="0" t="str">
        <f aca="false">$X$1&amp;B761&amp;"','"&amp;G761&amp;"','"&amp;H761&amp;"','"&amp;I761&amp;"','"&amp;K761&amp;"','"&amp;L761&amp;"','"&amp;M761&amp;"','"&amp;N761&amp;"','"&amp;O761&amp;"',"&amp;Q761&amp;","&amp;R761&amp;","&amp;S761&amp;","&amp;T761&amp;","&amp;U761&amp;","&amp;V761&amp;","&amp;W761&amp;");"</f>
        <v>insert into servicio (id,fecha_entrega,serie,apertura,fecha_instalacion,garantia,mantenimiento,capacitacion,entrega_equipo,visita,id_empresa,id_hospital,id_equipo,id_marca,id_modelo,id_os,id_ingeniero) values (nextval('seq_servicio'),'','P2','','23-08-2014','23-08-2014','','','','',12,348,461,125,400,1705,42);</v>
      </c>
    </row>
    <row r="762" customFormat="false" ht="13.8" hidden="false" customHeight="false" outlineLevel="0" collapsed="false">
      <c r="A762" s="10" t="s">
        <v>1091</v>
      </c>
      <c r="B762" s="10"/>
      <c r="C762" s="10" t="s">
        <v>1076</v>
      </c>
      <c r="D762" s="10" t="s">
        <v>78</v>
      </c>
      <c r="E762" s="8" t="s">
        <v>26</v>
      </c>
      <c r="F762" s="8" t="s">
        <v>26</v>
      </c>
      <c r="G762" s="10" t="n">
        <v>112305411</v>
      </c>
      <c r="H762" s="10"/>
      <c r="I762" s="10" t="s">
        <v>1083</v>
      </c>
      <c r="J762" s="8" t="s">
        <v>26</v>
      </c>
      <c r="K762" s="10" t="s">
        <v>1084</v>
      </c>
      <c r="L762" s="10"/>
      <c r="P762" s="8" t="s">
        <v>26</v>
      </c>
      <c r="Q762" s="0" t="n">
        <f aca="false">IF(ISNA(VLOOKUP(A762,calculos!$A$2:$B$20,2,1)),"null",VLOOKUP(A762,calculos!$A$2:$B$20,2,1))</f>
        <v>11</v>
      </c>
      <c r="R762" s="0" t="n">
        <f aca="false">IF(ISNA(VLOOKUP(C762,calculos!$D$2:$E$1218,2,1)),"null",VLOOKUP(C762,calculos!$D$2:$E$1218,2,1))</f>
        <v>348</v>
      </c>
      <c r="S762" s="0" t="n">
        <f aca="false">IF(ISNA(VLOOKUP(D762,calculos!$G$2:$H$1118,2,1)),"null",VLOOKUP(D762,calculos!$G$2:$H$1118,2,1))</f>
        <v>351</v>
      </c>
      <c r="T762" s="0" t="n">
        <f aca="false">IF(ISNA(VLOOKUP(E762,calculos!$J$2:$K$220,2,1)),"null",VLOOKUP(E762,calculos!$J$2:$K$220,2,1))</f>
        <v>125</v>
      </c>
      <c r="U762" s="0" t="n">
        <f aca="false">IF(ISNA(VLOOKUP(F762,calculos!$M$2:$N$658,2,1)),"null",VLOOKUP(F762,calculos!$M$2:$N$658,2,1))</f>
        <v>400</v>
      </c>
      <c r="V762" s="0" t="n">
        <f aca="false">IF(ISNA(VLOOKUP(J762,calculos!$P$2:$Q$1711,2,1)),"null",VLOOKUP(J762,calculos!$P$2:$Q$1711,2,1))</f>
        <v>1705</v>
      </c>
      <c r="W762" s="0" t="n">
        <f aca="false">IF(ISNA(VLOOKUP(P762,calculos!$S$2:$T$58,2,1)),"null",VLOOKUP(P762,calculos!$S$2:$T$58,2,1))</f>
        <v>42</v>
      </c>
      <c r="X762" s="0" t="str">
        <f aca="false">$X$1&amp;B762&amp;"','"&amp;G762&amp;"','"&amp;H762&amp;"','"&amp;I762&amp;"','"&amp;K762&amp;"','"&amp;L762&amp;"','"&amp;M762&amp;"','"&amp;N762&amp;"','"&amp;O762&amp;"',"&amp;Q762&amp;","&amp;R762&amp;","&amp;S762&amp;","&amp;T762&amp;","&amp;U762&amp;","&amp;V762&amp;","&amp;W762&amp;");"</f>
        <v>insert into servicio (id,fecha_entrega,serie,apertura,fecha_instalacion,garantia,mantenimiento,capacitacion,entrega_equipo,visita,id_empresa,id_hospital,id_equipo,id_marca,id_modelo,id_os,id_ingeniero) values (nextval('seq_servicio'),'','112305411','','24-08-2014','24-08-2012','','','','',11,348,351,125,400,1705,42);</v>
      </c>
    </row>
    <row r="763" customFormat="false" ht="13.8" hidden="false" customHeight="false" outlineLevel="0" collapsed="false">
      <c r="A763" s="10" t="s">
        <v>1091</v>
      </c>
      <c r="B763" s="10"/>
      <c r="C763" s="10" t="s">
        <v>1076</v>
      </c>
      <c r="D763" s="10" t="s">
        <v>78</v>
      </c>
      <c r="E763" s="8" t="s">
        <v>26</v>
      </c>
      <c r="F763" s="8" t="s">
        <v>26</v>
      </c>
      <c r="G763" s="10" t="n">
        <v>112305463</v>
      </c>
      <c r="H763" s="10"/>
      <c r="I763" s="10" t="s">
        <v>1083</v>
      </c>
      <c r="J763" s="8" t="s">
        <v>26</v>
      </c>
      <c r="K763" s="10" t="s">
        <v>1084</v>
      </c>
      <c r="L763" s="10"/>
      <c r="P763" s="8" t="s">
        <v>26</v>
      </c>
      <c r="Q763" s="0" t="n">
        <f aca="false">IF(ISNA(VLOOKUP(A763,calculos!$A$2:$B$20,2,1)),"null",VLOOKUP(A763,calculos!$A$2:$B$20,2,1))</f>
        <v>11</v>
      </c>
      <c r="R763" s="0" t="n">
        <f aca="false">IF(ISNA(VLOOKUP(C763,calculos!$D$2:$E$1218,2,1)),"null",VLOOKUP(C763,calculos!$D$2:$E$1218,2,1))</f>
        <v>348</v>
      </c>
      <c r="S763" s="0" t="n">
        <f aca="false">IF(ISNA(VLOOKUP(D763,calculos!$G$2:$H$1118,2,1)),"null",VLOOKUP(D763,calculos!$G$2:$H$1118,2,1))</f>
        <v>351</v>
      </c>
      <c r="T763" s="0" t="n">
        <f aca="false">IF(ISNA(VLOOKUP(E763,calculos!$J$2:$K$220,2,1)),"null",VLOOKUP(E763,calculos!$J$2:$K$220,2,1))</f>
        <v>125</v>
      </c>
      <c r="U763" s="0" t="n">
        <f aca="false">IF(ISNA(VLOOKUP(F763,calculos!$M$2:$N$658,2,1)),"null",VLOOKUP(F763,calculos!$M$2:$N$658,2,1))</f>
        <v>400</v>
      </c>
      <c r="V763" s="0" t="n">
        <f aca="false">IF(ISNA(VLOOKUP(J763,calculos!$P$2:$Q$1711,2,1)),"null",VLOOKUP(J763,calculos!$P$2:$Q$1711,2,1))</f>
        <v>1705</v>
      </c>
      <c r="W763" s="0" t="n">
        <f aca="false">IF(ISNA(VLOOKUP(P763,calculos!$S$2:$T$58,2,1)),"null",VLOOKUP(P763,calculos!$S$2:$T$58,2,1))</f>
        <v>42</v>
      </c>
      <c r="X763" s="0" t="str">
        <f aca="false">$X$1&amp;B763&amp;"','"&amp;G763&amp;"','"&amp;H763&amp;"','"&amp;I763&amp;"','"&amp;K763&amp;"','"&amp;L763&amp;"','"&amp;M763&amp;"','"&amp;N763&amp;"','"&amp;O763&amp;"',"&amp;Q763&amp;","&amp;R763&amp;","&amp;S763&amp;","&amp;T763&amp;","&amp;U763&amp;","&amp;V763&amp;","&amp;W763&amp;");"</f>
        <v>insert into servicio (id,fecha_entrega,serie,apertura,fecha_instalacion,garantia,mantenimiento,capacitacion,entrega_equipo,visita,id_empresa,id_hospital,id_equipo,id_marca,id_modelo,id_os,id_ingeniero) values (nextval('seq_servicio'),'','112305463','','24-08-2014','24-08-2012','','','','',11,348,351,125,400,1705,42);</v>
      </c>
    </row>
    <row r="764" customFormat="false" ht="13.8" hidden="false" customHeight="false" outlineLevel="0" collapsed="false">
      <c r="A764" s="10" t="s">
        <v>1091</v>
      </c>
      <c r="B764" s="10"/>
      <c r="C764" s="10" t="s">
        <v>1076</v>
      </c>
      <c r="D764" s="10" t="s">
        <v>78</v>
      </c>
      <c r="E764" s="8" t="s">
        <v>26</v>
      </c>
      <c r="F764" s="8" t="s">
        <v>26</v>
      </c>
      <c r="G764" s="10" t="n">
        <v>112305409</v>
      </c>
      <c r="H764" s="10"/>
      <c r="I764" s="10" t="s">
        <v>1083</v>
      </c>
      <c r="J764" s="8" t="s">
        <v>26</v>
      </c>
      <c r="K764" s="10" t="s">
        <v>1084</v>
      </c>
      <c r="L764" s="10"/>
      <c r="P764" s="8" t="s">
        <v>26</v>
      </c>
      <c r="Q764" s="0" t="n">
        <f aca="false">IF(ISNA(VLOOKUP(A764,calculos!$A$2:$B$20,2,1)),"null",VLOOKUP(A764,calculos!$A$2:$B$20,2,1))</f>
        <v>11</v>
      </c>
      <c r="R764" s="0" t="n">
        <f aca="false">IF(ISNA(VLOOKUP(C764,calculos!$D$2:$E$1218,2,1)),"null",VLOOKUP(C764,calculos!$D$2:$E$1218,2,1))</f>
        <v>348</v>
      </c>
      <c r="S764" s="0" t="n">
        <f aca="false">IF(ISNA(VLOOKUP(D764,calculos!$G$2:$H$1118,2,1)),"null",VLOOKUP(D764,calculos!$G$2:$H$1118,2,1))</f>
        <v>351</v>
      </c>
      <c r="T764" s="0" t="n">
        <f aca="false">IF(ISNA(VLOOKUP(E764,calculos!$J$2:$K$220,2,1)),"null",VLOOKUP(E764,calculos!$J$2:$K$220,2,1))</f>
        <v>125</v>
      </c>
      <c r="U764" s="0" t="n">
        <f aca="false">IF(ISNA(VLOOKUP(F764,calculos!$M$2:$N$658,2,1)),"null",VLOOKUP(F764,calculos!$M$2:$N$658,2,1))</f>
        <v>400</v>
      </c>
      <c r="V764" s="0" t="n">
        <f aca="false">IF(ISNA(VLOOKUP(J764,calculos!$P$2:$Q$1711,2,1)),"null",VLOOKUP(J764,calculos!$P$2:$Q$1711,2,1))</f>
        <v>1705</v>
      </c>
      <c r="W764" s="0" t="n">
        <f aca="false">IF(ISNA(VLOOKUP(P764,calculos!$S$2:$T$58,2,1)),"null",VLOOKUP(P764,calculos!$S$2:$T$58,2,1))</f>
        <v>42</v>
      </c>
      <c r="X764" s="0" t="str">
        <f aca="false">$X$1&amp;B764&amp;"','"&amp;G764&amp;"','"&amp;H764&amp;"','"&amp;I764&amp;"','"&amp;K764&amp;"','"&amp;L764&amp;"','"&amp;M764&amp;"','"&amp;N764&amp;"','"&amp;O764&amp;"',"&amp;Q764&amp;","&amp;R764&amp;","&amp;S764&amp;","&amp;T764&amp;","&amp;U764&amp;","&amp;V764&amp;","&amp;W764&amp;");"</f>
        <v>insert into servicio (id,fecha_entrega,serie,apertura,fecha_instalacion,garantia,mantenimiento,capacitacion,entrega_equipo,visita,id_empresa,id_hospital,id_equipo,id_marca,id_modelo,id_os,id_ingeniero) values (nextval('seq_servicio'),'','112305409','','24-08-2014','24-08-2012','','','','',11,348,351,125,400,1705,42);</v>
      </c>
    </row>
    <row r="765" customFormat="false" ht="13.8" hidden="false" customHeight="false" outlineLevel="0" collapsed="false">
      <c r="A765" s="10" t="s">
        <v>23</v>
      </c>
      <c r="B765" s="10"/>
      <c r="C765" s="10" t="s">
        <v>1076</v>
      </c>
      <c r="D765" s="10" t="s">
        <v>180</v>
      </c>
      <c r="E765" s="8" t="s">
        <v>26</v>
      </c>
      <c r="F765" s="8" t="s">
        <v>26</v>
      </c>
      <c r="G765" s="10" t="n">
        <v>4248</v>
      </c>
      <c r="H765" s="10"/>
      <c r="I765" s="10" t="s">
        <v>1083</v>
      </c>
      <c r="J765" s="8" t="s">
        <v>26</v>
      </c>
      <c r="K765" s="10" t="s">
        <v>1084</v>
      </c>
      <c r="L765" s="10"/>
      <c r="P765" s="8" t="s">
        <v>26</v>
      </c>
      <c r="Q765" s="0" t="n">
        <f aca="false">IF(ISNA(VLOOKUP(A765,calculos!$A$2:$B$20,2,1)),"null",VLOOKUP(A765,calculos!$A$2:$B$20,2,1))</f>
        <v>12</v>
      </c>
      <c r="R765" s="0" t="n">
        <f aca="false">IF(ISNA(VLOOKUP(C765,calculos!$D$2:$E$1218,2,1)),"null",VLOOKUP(C765,calculos!$D$2:$E$1218,2,1))</f>
        <v>348</v>
      </c>
      <c r="S765" s="0" t="n">
        <f aca="false">IF(ISNA(VLOOKUP(D765,calculos!$G$2:$H$1118,2,1)),"null",VLOOKUP(D765,calculos!$G$2:$H$1118,2,1))</f>
        <v>1002</v>
      </c>
      <c r="T765" s="0" t="n">
        <f aca="false">IF(ISNA(VLOOKUP(E765,calculos!$J$2:$K$220,2,1)),"null",VLOOKUP(E765,calculos!$J$2:$K$220,2,1))</f>
        <v>125</v>
      </c>
      <c r="U765" s="0" t="n">
        <f aca="false">IF(ISNA(VLOOKUP(F765,calculos!$M$2:$N$658,2,1)),"null",VLOOKUP(F765,calculos!$M$2:$N$658,2,1))</f>
        <v>400</v>
      </c>
      <c r="V765" s="0" t="n">
        <f aca="false">IF(ISNA(VLOOKUP(J765,calculos!$P$2:$Q$1711,2,1)),"null",VLOOKUP(J765,calculos!$P$2:$Q$1711,2,1))</f>
        <v>1705</v>
      </c>
      <c r="W765" s="0" t="n">
        <f aca="false">IF(ISNA(VLOOKUP(P765,calculos!$S$2:$T$58,2,1)),"null",VLOOKUP(P765,calculos!$S$2:$T$58,2,1))</f>
        <v>42</v>
      </c>
      <c r="X765" s="0" t="str">
        <f aca="false">$X$1&amp;B765&amp;"','"&amp;G765&amp;"','"&amp;H765&amp;"','"&amp;I765&amp;"','"&amp;K765&amp;"','"&amp;L765&amp;"','"&amp;M765&amp;"','"&amp;N765&amp;"','"&amp;O765&amp;"',"&amp;Q765&amp;","&amp;R765&amp;","&amp;S765&amp;","&amp;T765&amp;","&amp;U765&amp;","&amp;V765&amp;","&amp;W765&amp;");"</f>
        <v>insert into servicio (id,fecha_entrega,serie,apertura,fecha_instalacion,garantia,mantenimiento,capacitacion,entrega_equipo,visita,id_empresa,id_hospital,id_equipo,id_marca,id_modelo,id_os,id_ingeniero) values (nextval('seq_servicio'),'','4248','','24-08-2014','24-08-2012','','','','',12,348,1002,125,400,1705,42);</v>
      </c>
    </row>
    <row r="766" customFormat="false" ht="13.8" hidden="false" customHeight="false" outlineLevel="0" collapsed="false">
      <c r="A766" s="10" t="s">
        <v>154</v>
      </c>
      <c r="B766" s="10"/>
      <c r="C766" s="10" t="s">
        <v>1076</v>
      </c>
      <c r="D766" s="10" t="s">
        <v>260</v>
      </c>
      <c r="E766" s="8" t="s">
        <v>26</v>
      </c>
      <c r="F766" s="8" t="s">
        <v>26</v>
      </c>
      <c r="G766" s="10" t="s">
        <v>1092</v>
      </c>
      <c r="H766" s="10"/>
      <c r="I766" s="10" t="s">
        <v>1093</v>
      </c>
      <c r="J766" s="8" t="s">
        <v>26</v>
      </c>
      <c r="K766" s="10" t="s">
        <v>1093</v>
      </c>
      <c r="L766" s="10"/>
      <c r="P766" s="8" t="s">
        <v>26</v>
      </c>
      <c r="Q766" s="0" t="n">
        <f aca="false">IF(ISNA(VLOOKUP(A766,calculos!$A$2:$B$20,2,1)),"null",VLOOKUP(A766,calculos!$A$2:$B$20,2,1))</f>
        <v>10</v>
      </c>
      <c r="R766" s="0" t="n">
        <f aca="false">IF(ISNA(VLOOKUP(C766,calculos!$D$2:$E$1218,2,1)),"null",VLOOKUP(C766,calculos!$D$2:$E$1218,2,1))</f>
        <v>348</v>
      </c>
      <c r="S766" s="0" t="n">
        <f aca="false">IF(ISNA(VLOOKUP(D766,calculos!$G$2:$H$1118,2,1)),"null",VLOOKUP(D766,calculos!$G$2:$H$1118,2,1))</f>
        <v>832</v>
      </c>
      <c r="T766" s="0" t="n">
        <f aca="false">IF(ISNA(VLOOKUP(E766,calculos!$J$2:$K$220,2,1)),"null",VLOOKUP(E766,calculos!$J$2:$K$220,2,1))</f>
        <v>125</v>
      </c>
      <c r="U766" s="0" t="n">
        <f aca="false">IF(ISNA(VLOOKUP(F766,calculos!$M$2:$N$658,2,1)),"null",VLOOKUP(F766,calculos!$M$2:$N$658,2,1))</f>
        <v>400</v>
      </c>
      <c r="V766" s="0" t="n">
        <f aca="false">IF(ISNA(VLOOKUP(J766,calculos!$P$2:$Q$1711,2,1)),"null",VLOOKUP(J766,calculos!$P$2:$Q$1711,2,1))</f>
        <v>1705</v>
      </c>
      <c r="W766" s="0" t="n">
        <f aca="false">IF(ISNA(VLOOKUP(P766,calculos!$S$2:$T$58,2,1)),"null",VLOOKUP(P766,calculos!$S$2:$T$58,2,1))</f>
        <v>42</v>
      </c>
      <c r="X766" s="0" t="str">
        <f aca="false">$X$1&amp;B766&amp;"','"&amp;G766&amp;"','"&amp;H766&amp;"','"&amp;I766&amp;"','"&amp;K766&amp;"','"&amp;L766&amp;"','"&amp;M766&amp;"','"&amp;N766&amp;"','"&amp;O766&amp;"',"&amp;Q766&amp;","&amp;R766&amp;","&amp;S766&amp;","&amp;T766&amp;","&amp;U766&amp;","&amp;V766&amp;","&amp;W766&amp;");"</f>
        <v>insert into servicio (id,fecha_entrega,serie,apertura,fecha_instalacion,garantia,mantenimiento,capacitacion,entrega_equipo,visita,id_empresa,id_hospital,id_equipo,id_marca,id_modelo,id_os,id_ingeniero) values (nextval('seq_servicio'),'','ASCL-0006','','09-05-2015','09-05-2015','','','','',10,348,832,125,400,1705,42);</v>
      </c>
    </row>
    <row r="767" customFormat="false" ht="13.8" hidden="false" customHeight="false" outlineLevel="0" collapsed="false">
      <c r="A767" s="10" t="s">
        <v>23</v>
      </c>
      <c r="B767" s="10"/>
      <c r="C767" s="10" t="s">
        <v>232</v>
      </c>
      <c r="D767" s="10" t="s">
        <v>34</v>
      </c>
      <c r="E767" s="8" t="s">
        <v>26</v>
      </c>
      <c r="F767" s="8" t="s">
        <v>26</v>
      </c>
      <c r="G767" s="10" t="s">
        <v>1094</v>
      </c>
      <c r="H767" s="10"/>
      <c r="I767" s="10" t="s">
        <v>263</v>
      </c>
      <c r="J767" s="8" t="s">
        <v>26</v>
      </c>
      <c r="K767" s="10" t="s">
        <v>263</v>
      </c>
      <c r="L767" s="10"/>
      <c r="P767" s="8" t="s">
        <v>26</v>
      </c>
      <c r="Q767" s="0" t="n">
        <f aca="false">IF(ISNA(VLOOKUP(A767,calculos!$A$2:$B$20,2,1)),"null",VLOOKUP(A767,calculos!$A$2:$B$20,2,1))</f>
        <v>12</v>
      </c>
      <c r="R767" s="0" t="n">
        <f aca="false">IF(ISNA(VLOOKUP(C767,calculos!$D$2:$E$1218,2,1)),"null",VLOOKUP(C767,calculos!$D$2:$E$1218,2,1))</f>
        <v>431</v>
      </c>
      <c r="S767" s="0" t="n">
        <f aca="false">IF(ISNA(VLOOKUP(D767,calculos!$G$2:$H$1118,2,1)),"null",VLOOKUP(D767,calculos!$G$2:$H$1118,2,1))</f>
        <v>694</v>
      </c>
      <c r="T767" s="0" t="n">
        <f aca="false">IF(ISNA(VLOOKUP(E767,calculos!$J$2:$K$220,2,1)),"null",VLOOKUP(E767,calculos!$J$2:$K$220,2,1))</f>
        <v>125</v>
      </c>
      <c r="U767" s="0" t="n">
        <f aca="false">IF(ISNA(VLOOKUP(F767,calculos!$M$2:$N$658,2,1)),"null",VLOOKUP(F767,calculos!$M$2:$N$658,2,1))</f>
        <v>400</v>
      </c>
      <c r="V767" s="0" t="n">
        <f aca="false">IF(ISNA(VLOOKUP(J767,calculos!$P$2:$Q$1711,2,1)),"null",VLOOKUP(J767,calculos!$P$2:$Q$1711,2,1))</f>
        <v>1705</v>
      </c>
      <c r="W767" s="0" t="n">
        <f aca="false">IF(ISNA(VLOOKUP(P767,calculos!$S$2:$T$58,2,1)),"null",VLOOKUP(P767,calculos!$S$2:$T$58,2,1))</f>
        <v>42</v>
      </c>
      <c r="X767" s="0" t="str">
        <f aca="false">$X$1&amp;B767&amp;"','"&amp;G767&amp;"','"&amp;H767&amp;"','"&amp;I767&amp;"','"&amp;K767&amp;"','"&amp;L767&amp;"','"&amp;M767&amp;"','"&amp;N767&amp;"','"&amp;O767&amp;"',"&amp;Q767&amp;","&amp;R767&amp;","&amp;S767&amp;","&amp;T767&amp;","&amp;U767&amp;","&amp;V767&amp;","&amp;W767&amp;");"</f>
        <v>insert into servicio (id,fecha_entrega,serie,apertura,fecha_instalacion,garantia,mantenimiento,capacitacion,entrega_equipo,visita,id_empresa,id_hospital,id_equipo,id_marca,id_modelo,id_os,id_ingeniero) values (nextval('seq_servicio'),'','WG003L','','11-04-2013','11-04-2013','','','','',12,431,694,125,400,1705,42);</v>
      </c>
    </row>
    <row r="768" customFormat="false" ht="13.8" hidden="false" customHeight="false" outlineLevel="0" collapsed="false">
      <c r="A768" s="10" t="s">
        <v>23</v>
      </c>
      <c r="B768" s="10"/>
      <c r="C768" s="10" t="s">
        <v>232</v>
      </c>
      <c r="D768" s="10" t="s">
        <v>739</v>
      </c>
      <c r="E768" s="8" t="s">
        <v>26</v>
      </c>
      <c r="F768" s="8" t="s">
        <v>26</v>
      </c>
      <c r="G768" s="10" t="s">
        <v>1095</v>
      </c>
      <c r="H768" s="10"/>
      <c r="I768" s="10" t="s">
        <v>1096</v>
      </c>
      <c r="J768" s="8" t="s">
        <v>26</v>
      </c>
      <c r="K768" s="10" t="s">
        <v>1096</v>
      </c>
      <c r="L768" s="10"/>
      <c r="P768" s="8" t="s">
        <v>26</v>
      </c>
      <c r="Q768" s="0" t="n">
        <f aca="false">IF(ISNA(VLOOKUP(A768,calculos!$A$2:$B$20,2,1)),"null",VLOOKUP(A768,calculos!$A$2:$B$20,2,1))</f>
        <v>12</v>
      </c>
      <c r="R768" s="0" t="n">
        <f aca="false">IF(ISNA(VLOOKUP(C768,calculos!$D$2:$E$1218,2,1)),"null",VLOOKUP(C768,calculos!$D$2:$E$1218,2,1))</f>
        <v>431</v>
      </c>
      <c r="S768" s="0" t="n">
        <f aca="false">IF(ISNA(VLOOKUP(D768,calculos!$G$2:$H$1118,2,1)),"null",VLOOKUP(D768,calculos!$G$2:$H$1118,2,1))</f>
        <v>1075</v>
      </c>
      <c r="T768" s="0" t="n">
        <f aca="false">IF(ISNA(VLOOKUP(E768,calculos!$J$2:$K$220,2,1)),"null",VLOOKUP(E768,calculos!$J$2:$K$220,2,1))</f>
        <v>125</v>
      </c>
      <c r="U768" s="0" t="n">
        <f aca="false">IF(ISNA(VLOOKUP(F768,calculos!$M$2:$N$658,2,1)),"null",VLOOKUP(F768,calculos!$M$2:$N$658,2,1))</f>
        <v>400</v>
      </c>
      <c r="V768" s="0" t="n">
        <f aca="false">IF(ISNA(VLOOKUP(J768,calculos!$P$2:$Q$1711,2,1)),"null",VLOOKUP(J768,calculos!$P$2:$Q$1711,2,1))</f>
        <v>1705</v>
      </c>
      <c r="W768" s="0" t="n">
        <f aca="false">IF(ISNA(VLOOKUP(P768,calculos!$S$2:$T$58,2,1)),"null",VLOOKUP(P768,calculos!$S$2:$T$58,2,1))</f>
        <v>42</v>
      </c>
      <c r="X768" s="0" t="str">
        <f aca="false">$X$1&amp;B768&amp;"','"&amp;G768&amp;"','"&amp;H768&amp;"','"&amp;I768&amp;"','"&amp;K768&amp;"','"&amp;L768&amp;"','"&amp;M768&amp;"','"&amp;N768&amp;"','"&amp;O768&amp;"',"&amp;Q768&amp;","&amp;R768&amp;","&amp;S768&amp;","&amp;T768&amp;","&amp;U768&amp;","&amp;V768&amp;","&amp;W768&amp;");"</f>
        <v>insert into servicio (id,fecha_entrega,serie,apertura,fecha_instalacion,garantia,mantenimiento,capacitacion,entrega_equipo,visita,id_empresa,id_hospital,id_equipo,id_marca,id_modelo,id_os,id_ingeniero) values (nextval('seq_servicio'),'','S01-0818255-F','','10-11-2013','10-11-2013','','','','',12,431,1075,125,400,1705,42);</v>
      </c>
    </row>
    <row r="769" customFormat="false" ht="13.8" hidden="false" customHeight="false" outlineLevel="0" collapsed="false">
      <c r="A769" s="10" t="s">
        <v>23</v>
      </c>
      <c r="B769" s="10"/>
      <c r="C769" s="10" t="s">
        <v>232</v>
      </c>
      <c r="D769" s="10" t="s">
        <v>1097</v>
      </c>
      <c r="E769" s="8" t="s">
        <v>26</v>
      </c>
      <c r="F769" s="8" t="s">
        <v>26</v>
      </c>
      <c r="G769" s="10" t="s">
        <v>1098</v>
      </c>
      <c r="H769" s="10"/>
      <c r="I769" s="10" t="s">
        <v>1099</v>
      </c>
      <c r="J769" s="8" t="s">
        <v>26</v>
      </c>
      <c r="K769" s="10" t="s">
        <v>1100</v>
      </c>
      <c r="L769" s="10"/>
      <c r="P769" s="8" t="s">
        <v>26</v>
      </c>
      <c r="Q769" s="0" t="n">
        <f aca="false">IF(ISNA(VLOOKUP(A769,calculos!$A$2:$B$20,2,1)),"null",VLOOKUP(A769,calculos!$A$2:$B$20,2,1))</f>
        <v>12</v>
      </c>
      <c r="R769" s="0" t="n">
        <f aca="false">IF(ISNA(VLOOKUP(C769,calculos!$D$2:$E$1218,2,1)),"null",VLOOKUP(C769,calculos!$D$2:$E$1218,2,1))</f>
        <v>431</v>
      </c>
      <c r="S769" s="0" t="n">
        <f aca="false">IF(ISNA(VLOOKUP(D769,calculos!$G$2:$H$1118,2,1)),"null",VLOOKUP(D769,calculos!$G$2:$H$1118,2,1))</f>
        <v>823</v>
      </c>
      <c r="T769" s="0" t="n">
        <f aca="false">IF(ISNA(VLOOKUP(E769,calculos!$J$2:$K$220,2,1)),"null",VLOOKUP(E769,calculos!$J$2:$K$220,2,1))</f>
        <v>125</v>
      </c>
      <c r="U769" s="0" t="n">
        <f aca="false">IF(ISNA(VLOOKUP(F769,calculos!$M$2:$N$658,2,1)),"null",VLOOKUP(F769,calculos!$M$2:$N$658,2,1))</f>
        <v>400</v>
      </c>
      <c r="V769" s="0" t="n">
        <f aca="false">IF(ISNA(VLOOKUP(J769,calculos!$P$2:$Q$1711,2,1)),"null",VLOOKUP(J769,calculos!$P$2:$Q$1711,2,1))</f>
        <v>1705</v>
      </c>
      <c r="W769" s="0" t="n">
        <f aca="false">IF(ISNA(VLOOKUP(P769,calculos!$S$2:$T$58,2,1)),"null",VLOOKUP(P769,calculos!$S$2:$T$58,2,1))</f>
        <v>42</v>
      </c>
      <c r="X769" s="0" t="str">
        <f aca="false">$X$1&amp;B769&amp;"','"&amp;G769&amp;"','"&amp;H769&amp;"','"&amp;I769&amp;"','"&amp;K769&amp;"','"&amp;L769&amp;"','"&amp;M769&amp;"','"&amp;N769&amp;"','"&amp;O769&amp;"',"&amp;Q769&amp;","&amp;R769&amp;","&amp;S769&amp;","&amp;T769&amp;","&amp;U769&amp;","&amp;V769&amp;","&amp;W769&amp;");"</f>
        <v>insert into servicio (id,fecha_entrega,serie,apertura,fecha_instalacion,garantia,mantenimiento,capacitacion,entrega_equipo,visita,id_empresa,id_hospital,id_equipo,id_marca,id_modelo,id_os,id_ingeniero) values (nextval('seq_servicio'),'','CI1210B525','','30-08-2014','30-08-2012','','','','',12,431,823,125,400,1705,42);</v>
      </c>
    </row>
    <row r="770" customFormat="false" ht="13.8" hidden="false" customHeight="false" outlineLevel="0" collapsed="false">
      <c r="A770" s="10" t="s">
        <v>23</v>
      </c>
      <c r="B770" s="10"/>
      <c r="C770" s="10" t="s">
        <v>232</v>
      </c>
      <c r="D770" s="10" t="s">
        <v>54</v>
      </c>
      <c r="E770" s="8" t="s">
        <v>26</v>
      </c>
      <c r="F770" s="8" t="s">
        <v>26</v>
      </c>
      <c r="G770" s="10" t="s">
        <v>1101</v>
      </c>
      <c r="H770" s="10"/>
      <c r="I770" s="10" t="s">
        <v>161</v>
      </c>
      <c r="J770" s="8" t="s">
        <v>26</v>
      </c>
      <c r="K770" s="10" t="s">
        <v>161</v>
      </c>
      <c r="L770" s="10"/>
      <c r="P770" s="8" t="s">
        <v>26</v>
      </c>
      <c r="Q770" s="0" t="n">
        <f aca="false">IF(ISNA(VLOOKUP(A770,calculos!$A$2:$B$20,2,1)),"null",VLOOKUP(A770,calculos!$A$2:$B$20,2,1))</f>
        <v>12</v>
      </c>
      <c r="R770" s="0" t="n">
        <f aca="false">IF(ISNA(VLOOKUP(C770,calculos!$D$2:$E$1218,2,1)),"null",VLOOKUP(C770,calculos!$D$2:$E$1218,2,1))</f>
        <v>431</v>
      </c>
      <c r="S770" s="0" t="n">
        <f aca="false">IF(ISNA(VLOOKUP(D770,calculos!$G$2:$H$1118,2,1)),"null",VLOOKUP(D770,calculos!$G$2:$H$1118,2,1))</f>
        <v>119</v>
      </c>
      <c r="T770" s="0" t="n">
        <f aca="false">IF(ISNA(VLOOKUP(E770,calculos!$J$2:$K$220,2,1)),"null",VLOOKUP(E770,calculos!$J$2:$K$220,2,1))</f>
        <v>125</v>
      </c>
      <c r="U770" s="0" t="n">
        <f aca="false">IF(ISNA(VLOOKUP(F770,calculos!$M$2:$N$658,2,1)),"null",VLOOKUP(F770,calculos!$M$2:$N$658,2,1))</f>
        <v>400</v>
      </c>
      <c r="V770" s="0" t="n">
        <f aca="false">IF(ISNA(VLOOKUP(J770,calculos!$P$2:$Q$1711,2,1)),"null",VLOOKUP(J770,calculos!$P$2:$Q$1711,2,1))</f>
        <v>1705</v>
      </c>
      <c r="W770" s="0" t="n">
        <f aca="false">IF(ISNA(VLOOKUP(P770,calculos!$S$2:$T$58,2,1)),"null",VLOOKUP(P770,calculos!$S$2:$T$58,2,1))</f>
        <v>42</v>
      </c>
      <c r="X770" s="0" t="str">
        <f aca="false">$X$1&amp;B770&amp;"','"&amp;G770&amp;"','"&amp;H770&amp;"','"&amp;I770&amp;"','"&amp;K770&amp;"','"&amp;L770&amp;"','"&amp;M770&amp;"','"&amp;N770&amp;"','"&amp;O770&amp;"',"&amp;Q770&amp;","&amp;R770&amp;","&amp;S770&amp;","&amp;T770&amp;","&amp;U770&amp;","&amp;V770&amp;","&amp;W770&amp;");"</f>
        <v>insert into servicio (id,fecha_entrega,serie,apertura,fecha_instalacion,garantia,mantenimiento,capacitacion,entrega_equipo,visita,id_empresa,id_hospital,id_equipo,id_marca,id_modelo,id_os,id_ingeniero) values (nextval('seq_servicio'),'','DE53015150','','01-12-2013','01-12-2013','','','','',12,431,119,125,400,1705,42);</v>
      </c>
    </row>
    <row r="771" customFormat="false" ht="13.8" hidden="false" customHeight="false" outlineLevel="0" collapsed="false">
      <c r="A771" s="10" t="s">
        <v>23</v>
      </c>
      <c r="B771" s="10"/>
      <c r="C771" s="10" t="s">
        <v>220</v>
      </c>
      <c r="D771" s="10" t="s">
        <v>739</v>
      </c>
      <c r="E771" s="8" t="s">
        <v>26</v>
      </c>
      <c r="F771" s="8" t="s">
        <v>26</v>
      </c>
      <c r="G771" s="10" t="s">
        <v>1102</v>
      </c>
      <c r="H771" s="10"/>
      <c r="I771" s="10" t="s">
        <v>56</v>
      </c>
      <c r="J771" s="8" t="s">
        <v>26</v>
      </c>
      <c r="K771" s="10" t="s">
        <v>56</v>
      </c>
      <c r="L771" s="10"/>
      <c r="P771" s="8" t="s">
        <v>26</v>
      </c>
      <c r="Q771" s="0" t="n">
        <f aca="false">IF(ISNA(VLOOKUP(A771,calculos!$A$2:$B$20,2,1)),"null",VLOOKUP(A771,calculos!$A$2:$B$20,2,1))</f>
        <v>12</v>
      </c>
      <c r="R771" s="0" t="n">
        <f aca="false">IF(ISNA(VLOOKUP(C771,calculos!$D$2:$E$1218,2,1)),"null",VLOOKUP(C771,calculos!$D$2:$E$1218,2,1))</f>
        <v>395</v>
      </c>
      <c r="S771" s="0" t="n">
        <f aca="false">IF(ISNA(VLOOKUP(D771,calculos!$G$2:$H$1118,2,1)),"null",VLOOKUP(D771,calculos!$G$2:$H$1118,2,1))</f>
        <v>1075</v>
      </c>
      <c r="T771" s="0" t="n">
        <f aca="false">IF(ISNA(VLOOKUP(E771,calculos!$J$2:$K$220,2,1)),"null",VLOOKUP(E771,calculos!$J$2:$K$220,2,1))</f>
        <v>125</v>
      </c>
      <c r="U771" s="0" t="n">
        <f aca="false">IF(ISNA(VLOOKUP(F771,calculos!$M$2:$N$658,2,1)),"null",VLOOKUP(F771,calculos!$M$2:$N$658,2,1))</f>
        <v>400</v>
      </c>
      <c r="V771" s="0" t="n">
        <f aca="false">IF(ISNA(VLOOKUP(J771,calculos!$P$2:$Q$1711,2,1)),"null",VLOOKUP(J771,calculos!$P$2:$Q$1711,2,1))</f>
        <v>1705</v>
      </c>
      <c r="W771" s="0" t="n">
        <f aca="false">IF(ISNA(VLOOKUP(P771,calculos!$S$2:$T$58,2,1)),"null",VLOOKUP(P771,calculos!$S$2:$T$58,2,1))</f>
        <v>42</v>
      </c>
      <c r="X771" s="0" t="str">
        <f aca="false">$X$1&amp;B771&amp;"','"&amp;G771&amp;"','"&amp;H771&amp;"','"&amp;I771&amp;"','"&amp;K771&amp;"','"&amp;L771&amp;"','"&amp;M771&amp;"','"&amp;N771&amp;"','"&amp;O771&amp;"',"&amp;Q771&amp;","&amp;R771&amp;","&amp;S771&amp;","&amp;T771&amp;","&amp;U771&amp;","&amp;V771&amp;","&amp;W771&amp;");"</f>
        <v>insert into servicio (id,fecha_entrega,serie,apertura,fecha_instalacion,garantia,mantenimiento,capacitacion,entrega_equipo,visita,id_empresa,id_hospital,id_equipo,id_marca,id_modelo,id_os,id_ingeniero) values (nextval('seq_servicio'),'','501-0818369-L','','03-10-2013','03-10-2013','','','','',12,395,1075,125,400,1705,42);</v>
      </c>
    </row>
    <row r="772" customFormat="false" ht="13.8" hidden="false" customHeight="false" outlineLevel="0" collapsed="false">
      <c r="A772" s="10" t="s">
        <v>23</v>
      </c>
      <c r="B772" s="10"/>
      <c r="C772" s="10" t="s">
        <v>1103</v>
      </c>
      <c r="D772" s="10" t="s">
        <v>54</v>
      </c>
      <c r="E772" s="8" t="s">
        <v>26</v>
      </c>
      <c r="F772" s="8" t="s">
        <v>26</v>
      </c>
      <c r="G772" s="10" t="s">
        <v>1104</v>
      </c>
      <c r="H772" s="10"/>
      <c r="I772" s="10" t="s">
        <v>1105</v>
      </c>
      <c r="J772" s="8" t="s">
        <v>26</v>
      </c>
      <c r="K772" s="10" t="s">
        <v>1105</v>
      </c>
      <c r="L772" s="10"/>
      <c r="P772" s="8" t="s">
        <v>26</v>
      </c>
      <c r="Q772" s="0" t="n">
        <f aca="false">IF(ISNA(VLOOKUP(A772,calculos!$A$2:$B$20,2,1)),"null",VLOOKUP(A772,calculos!$A$2:$B$20,2,1))</f>
        <v>12</v>
      </c>
      <c r="R772" s="0" t="n">
        <f aca="false">IF(ISNA(VLOOKUP(C772,calculos!$D$2:$E$1218,2,1)),"null",VLOOKUP(C772,calculos!$D$2:$E$1218,2,1))</f>
        <v>149</v>
      </c>
      <c r="S772" s="0" t="n">
        <f aca="false">IF(ISNA(VLOOKUP(D772,calculos!$G$2:$H$1118,2,1)),"null",VLOOKUP(D772,calculos!$G$2:$H$1118,2,1))</f>
        <v>119</v>
      </c>
      <c r="T772" s="0" t="n">
        <f aca="false">IF(ISNA(VLOOKUP(E772,calculos!$J$2:$K$220,2,1)),"null",VLOOKUP(E772,calculos!$J$2:$K$220,2,1))</f>
        <v>125</v>
      </c>
      <c r="U772" s="0" t="n">
        <f aca="false">IF(ISNA(VLOOKUP(F772,calculos!$M$2:$N$658,2,1)),"null",VLOOKUP(F772,calculos!$M$2:$N$658,2,1))</f>
        <v>400</v>
      </c>
      <c r="V772" s="0" t="n">
        <f aca="false">IF(ISNA(VLOOKUP(J772,calculos!$P$2:$Q$1711,2,1)),"null",VLOOKUP(J772,calculos!$P$2:$Q$1711,2,1))</f>
        <v>1705</v>
      </c>
      <c r="W772" s="0" t="n">
        <f aca="false">IF(ISNA(VLOOKUP(P772,calculos!$S$2:$T$58,2,1)),"null",VLOOKUP(P772,calculos!$S$2:$T$58,2,1))</f>
        <v>42</v>
      </c>
      <c r="X772" s="0" t="str">
        <f aca="false">$X$1&amp;B772&amp;"','"&amp;G772&amp;"','"&amp;H772&amp;"','"&amp;I772&amp;"','"&amp;K772&amp;"','"&amp;L772&amp;"','"&amp;M772&amp;"','"&amp;N772&amp;"','"&amp;O772&amp;"',"&amp;Q772&amp;","&amp;R772&amp;","&amp;S772&amp;","&amp;T772&amp;","&amp;U772&amp;","&amp;V772&amp;","&amp;W772&amp;");"</f>
        <v>insert into servicio (id,fecha_entrega,serie,apertura,fecha_instalacion,garantia,mantenimiento,capacitacion,entrega_equipo,visita,id_empresa,id_hospital,id_equipo,id_marca,id_modelo,id_os,id_ingeniero) values (nextval('seq_servicio'),'','DE53018444','','08-08-2013','08-08-2013','','','','',12,149,119,125,400,1705,42);</v>
      </c>
    </row>
    <row r="773" customFormat="false" ht="13.8" hidden="false" customHeight="false" outlineLevel="0" collapsed="false">
      <c r="A773" s="10" t="s">
        <v>60</v>
      </c>
      <c r="B773" s="10"/>
      <c r="C773" s="10" t="s">
        <v>1106</v>
      </c>
      <c r="D773" s="10" t="s">
        <v>1107</v>
      </c>
      <c r="E773" s="8" t="s">
        <v>26</v>
      </c>
      <c r="F773" s="8" t="s">
        <v>26</v>
      </c>
      <c r="G773" s="10" t="s">
        <v>1108</v>
      </c>
      <c r="H773" s="10"/>
      <c r="I773" s="10" t="s">
        <v>1073</v>
      </c>
      <c r="J773" s="8" t="s">
        <v>26</v>
      </c>
      <c r="K773" s="10" t="s">
        <v>1073</v>
      </c>
      <c r="L773" s="10"/>
      <c r="P773" s="8" t="s">
        <v>26</v>
      </c>
      <c r="Q773" s="0" t="n">
        <f aca="false">IF(ISNA(VLOOKUP(A773,calculos!$A$2:$B$20,2,1)),"null",VLOOKUP(A773,calculos!$A$2:$B$20,2,1))</f>
        <v>4</v>
      </c>
      <c r="R773" s="0" t="n">
        <f aca="false">IF(ISNA(VLOOKUP(C773,calculos!$D$2:$E$1218,2,1)),"null",VLOOKUP(C773,calculos!$D$2:$E$1218,2,1))</f>
        <v>429</v>
      </c>
      <c r="S773" s="0" t="n">
        <f aca="false">IF(ISNA(VLOOKUP(D773,calculos!$G$2:$H$1118,2,1)),"null",VLOOKUP(D773,calculos!$G$2:$H$1118,2,1))</f>
        <v>818</v>
      </c>
      <c r="T773" s="0" t="n">
        <f aca="false">IF(ISNA(VLOOKUP(E773,calculos!$J$2:$K$220,2,1)),"null",VLOOKUP(E773,calculos!$J$2:$K$220,2,1))</f>
        <v>125</v>
      </c>
      <c r="U773" s="0" t="n">
        <f aca="false">IF(ISNA(VLOOKUP(F773,calculos!$M$2:$N$658,2,1)),"null",VLOOKUP(F773,calculos!$M$2:$N$658,2,1))</f>
        <v>400</v>
      </c>
      <c r="V773" s="0" t="n">
        <f aca="false">IF(ISNA(VLOOKUP(J773,calculos!$P$2:$Q$1711,2,1)),"null",VLOOKUP(J773,calculos!$P$2:$Q$1711,2,1))</f>
        <v>1705</v>
      </c>
      <c r="W773" s="0" t="n">
        <f aca="false">IF(ISNA(VLOOKUP(P773,calculos!$S$2:$T$58,2,1)),"null",VLOOKUP(P773,calculos!$S$2:$T$58,2,1))</f>
        <v>42</v>
      </c>
      <c r="X773" s="0" t="str">
        <f aca="false">$X$1&amp;B773&amp;"','"&amp;G773&amp;"','"&amp;H773&amp;"','"&amp;I773&amp;"','"&amp;K773&amp;"','"&amp;L773&amp;"','"&amp;M773&amp;"','"&amp;N773&amp;"','"&amp;O773&amp;"',"&amp;Q773&amp;","&amp;R773&amp;","&amp;S773&amp;","&amp;T773&amp;","&amp;U773&amp;","&amp;V773&amp;","&amp;W773&amp;");"</f>
        <v>insert into servicio (id,fecha_entrega,serie,apertura,fecha_instalacion,garantia,mantenimiento,capacitacion,entrega_equipo,visita,id_empresa,id_hospital,id_equipo,id_marca,id_modelo,id_os,id_ingeniero) values (nextval('seq_servicio'),'','OP85EYYZT006','','09-08-2014','09-08-2014','','','','',4,429,818,125,400,1705,42);</v>
      </c>
    </row>
    <row r="774" customFormat="false" ht="13.8" hidden="false" customHeight="false" outlineLevel="0" collapsed="false">
      <c r="A774" s="10" t="s">
        <v>60</v>
      </c>
      <c r="B774" s="10"/>
      <c r="C774" s="10" t="s">
        <v>1106</v>
      </c>
      <c r="D774" s="10" t="s">
        <v>1109</v>
      </c>
      <c r="E774" s="8" t="s">
        <v>26</v>
      </c>
      <c r="F774" s="8" t="s">
        <v>26</v>
      </c>
      <c r="G774" s="10" t="s">
        <v>1110</v>
      </c>
      <c r="H774" s="10"/>
      <c r="I774" s="10" t="s">
        <v>999</v>
      </c>
      <c r="J774" s="8" t="s">
        <v>26</v>
      </c>
      <c r="K774" s="10" t="s">
        <v>999</v>
      </c>
      <c r="L774" s="10"/>
      <c r="P774" s="8" t="s">
        <v>26</v>
      </c>
      <c r="Q774" s="0" t="n">
        <f aca="false">IF(ISNA(VLOOKUP(A774,calculos!$A$2:$B$20,2,1)),"null",VLOOKUP(A774,calculos!$A$2:$B$20,2,1))</f>
        <v>4</v>
      </c>
      <c r="R774" s="0" t="n">
        <f aca="false">IF(ISNA(VLOOKUP(C774,calculos!$D$2:$E$1218,2,1)),"null",VLOOKUP(C774,calculos!$D$2:$E$1218,2,1))</f>
        <v>429</v>
      </c>
      <c r="S774" s="0" t="n">
        <f aca="false">IF(ISNA(VLOOKUP(D774,calculos!$G$2:$H$1118,2,1)),"null",VLOOKUP(D774,calculos!$G$2:$H$1118,2,1))</f>
        <v>817</v>
      </c>
      <c r="T774" s="0" t="n">
        <f aca="false">IF(ISNA(VLOOKUP(E774,calculos!$J$2:$K$220,2,1)),"null",VLOOKUP(E774,calculos!$J$2:$K$220,2,1))</f>
        <v>125</v>
      </c>
      <c r="U774" s="0" t="n">
        <f aca="false">IF(ISNA(VLOOKUP(F774,calculos!$M$2:$N$658,2,1)),"null",VLOOKUP(F774,calculos!$M$2:$N$658,2,1))</f>
        <v>400</v>
      </c>
      <c r="V774" s="0" t="n">
        <f aca="false">IF(ISNA(VLOOKUP(J774,calculos!$P$2:$Q$1711,2,1)),"null",VLOOKUP(J774,calculos!$P$2:$Q$1711,2,1))</f>
        <v>1705</v>
      </c>
      <c r="W774" s="0" t="n">
        <f aca="false">IF(ISNA(VLOOKUP(P774,calculos!$S$2:$T$58,2,1)),"null",VLOOKUP(P774,calculos!$S$2:$T$58,2,1))</f>
        <v>42</v>
      </c>
      <c r="X774" s="0" t="str">
        <f aca="false">$X$1&amp;B774&amp;"','"&amp;G774&amp;"','"&amp;H774&amp;"','"&amp;I774&amp;"','"&amp;K774&amp;"','"&amp;L774&amp;"','"&amp;M774&amp;"','"&amp;N774&amp;"','"&amp;O774&amp;"',"&amp;Q774&amp;","&amp;R774&amp;","&amp;S774&amp;","&amp;T774&amp;","&amp;U774&amp;","&amp;V774&amp;","&amp;W774&amp;");"</f>
        <v>insert into servicio (id,fecha_entrega,serie,apertura,fecha_instalacion,garantia,mantenimiento,capacitacion,entrega_equipo,visita,id_empresa,id_hospital,id_equipo,id_marca,id_modelo,id_os,id_ingeniero) values (nextval('seq_servicio'),'','OL957070YXZT007','','08-08-2014','08-08-2014','','','','',4,429,817,125,400,1705,42);</v>
      </c>
    </row>
    <row r="775" customFormat="false" ht="13.8" hidden="false" customHeight="false" outlineLevel="0" collapsed="false">
      <c r="A775" s="10" t="s">
        <v>60</v>
      </c>
      <c r="B775" s="10"/>
      <c r="C775" s="10" t="s">
        <v>1106</v>
      </c>
      <c r="D775" s="10" t="s">
        <v>1109</v>
      </c>
      <c r="E775" s="8" t="s">
        <v>26</v>
      </c>
      <c r="F775" s="8" t="s">
        <v>26</v>
      </c>
      <c r="G775" s="10" t="s">
        <v>1111</v>
      </c>
      <c r="H775" s="10"/>
      <c r="I775" s="10" t="s">
        <v>1073</v>
      </c>
      <c r="J775" s="8" t="s">
        <v>26</v>
      </c>
      <c r="K775" s="10" t="s">
        <v>1073</v>
      </c>
      <c r="L775" s="10"/>
      <c r="P775" s="8" t="s">
        <v>26</v>
      </c>
      <c r="Q775" s="0" t="n">
        <f aca="false">IF(ISNA(VLOOKUP(A775,calculos!$A$2:$B$20,2,1)),"null",VLOOKUP(A775,calculos!$A$2:$B$20,2,1))</f>
        <v>4</v>
      </c>
      <c r="R775" s="0" t="n">
        <f aca="false">IF(ISNA(VLOOKUP(C775,calculos!$D$2:$E$1218,2,1)),"null",VLOOKUP(C775,calculos!$D$2:$E$1218,2,1))</f>
        <v>429</v>
      </c>
      <c r="S775" s="0" t="n">
        <f aca="false">IF(ISNA(VLOOKUP(D775,calculos!$G$2:$H$1118,2,1)),"null",VLOOKUP(D775,calculos!$G$2:$H$1118,2,1))</f>
        <v>817</v>
      </c>
      <c r="T775" s="0" t="n">
        <f aca="false">IF(ISNA(VLOOKUP(E775,calculos!$J$2:$K$220,2,1)),"null",VLOOKUP(E775,calculos!$J$2:$K$220,2,1))</f>
        <v>125</v>
      </c>
      <c r="U775" s="0" t="n">
        <f aca="false">IF(ISNA(VLOOKUP(F775,calculos!$M$2:$N$658,2,1)),"null",VLOOKUP(F775,calculos!$M$2:$N$658,2,1))</f>
        <v>400</v>
      </c>
      <c r="V775" s="0" t="n">
        <f aca="false">IF(ISNA(VLOOKUP(J775,calculos!$P$2:$Q$1711,2,1)),"null",VLOOKUP(J775,calculos!$P$2:$Q$1711,2,1))</f>
        <v>1705</v>
      </c>
      <c r="W775" s="0" t="n">
        <f aca="false">IF(ISNA(VLOOKUP(P775,calculos!$S$2:$T$58,2,1)),"null",VLOOKUP(P775,calculos!$S$2:$T$58,2,1))</f>
        <v>42</v>
      </c>
      <c r="X775" s="0" t="str">
        <f aca="false">$X$1&amp;B775&amp;"','"&amp;G775&amp;"','"&amp;H775&amp;"','"&amp;I775&amp;"','"&amp;K775&amp;"','"&amp;L775&amp;"','"&amp;M775&amp;"','"&amp;N775&amp;"','"&amp;O775&amp;"',"&amp;Q775&amp;","&amp;R775&amp;","&amp;S775&amp;","&amp;T775&amp;","&amp;U775&amp;","&amp;V775&amp;","&amp;W775&amp;");"</f>
        <v>insert into servicio (id,fecha_entrega,serie,apertura,fecha_instalacion,garantia,mantenimiento,capacitacion,entrega_equipo,visita,id_empresa,id_hospital,id_equipo,id_marca,id_modelo,id_os,id_ingeniero) values (nextval('seq_servicio'),'','OL957070YZYZ009','','09-08-2014','09-08-2014','','','','',4,429,817,125,400,1705,42);</v>
      </c>
    </row>
    <row r="776" customFormat="false" ht="13.8" hidden="false" customHeight="false" outlineLevel="0" collapsed="false">
      <c r="A776" s="10" t="s">
        <v>23</v>
      </c>
      <c r="B776" s="10"/>
      <c r="C776" s="10" t="s">
        <v>1015</v>
      </c>
      <c r="D776" s="10" t="s">
        <v>286</v>
      </c>
      <c r="E776" s="8" t="s">
        <v>26</v>
      </c>
      <c r="F776" s="8" t="s">
        <v>26</v>
      </c>
      <c r="G776" s="10" t="s">
        <v>1112</v>
      </c>
      <c r="H776" s="10"/>
      <c r="I776" s="10" t="s">
        <v>689</v>
      </c>
      <c r="J776" s="8" t="s">
        <v>26</v>
      </c>
      <c r="K776" s="10" t="s">
        <v>689</v>
      </c>
      <c r="L776" s="10"/>
      <c r="P776" s="8" t="s">
        <v>26</v>
      </c>
      <c r="Q776" s="0" t="n">
        <f aca="false">IF(ISNA(VLOOKUP(A776,calculos!$A$2:$B$20,2,1)),"null",VLOOKUP(A776,calculos!$A$2:$B$20,2,1))</f>
        <v>12</v>
      </c>
      <c r="R776" s="0" t="n">
        <f aca="false">IF(ISNA(VLOOKUP(C776,calculos!$D$2:$E$1218,2,1)),"null",VLOOKUP(C776,calculos!$D$2:$E$1218,2,1))</f>
        <v>338</v>
      </c>
      <c r="S776" s="0" t="n">
        <f aca="false">IF(ISNA(VLOOKUP(D776,calculos!$G$2:$H$1118,2,1)),"null",VLOOKUP(D776,calculos!$G$2:$H$1118,2,1))</f>
        <v>1014</v>
      </c>
      <c r="T776" s="0" t="n">
        <f aca="false">IF(ISNA(VLOOKUP(E776,calculos!$J$2:$K$220,2,1)),"null",VLOOKUP(E776,calculos!$J$2:$K$220,2,1))</f>
        <v>125</v>
      </c>
      <c r="U776" s="0" t="n">
        <f aca="false">IF(ISNA(VLOOKUP(F776,calculos!$M$2:$N$658,2,1)),"null",VLOOKUP(F776,calculos!$M$2:$N$658,2,1))</f>
        <v>400</v>
      </c>
      <c r="V776" s="0" t="n">
        <f aca="false">IF(ISNA(VLOOKUP(J776,calculos!$P$2:$Q$1711,2,1)),"null",VLOOKUP(J776,calculos!$P$2:$Q$1711,2,1))</f>
        <v>1705</v>
      </c>
      <c r="W776" s="0" t="n">
        <f aca="false">IF(ISNA(VLOOKUP(P776,calculos!$S$2:$T$58,2,1)),"null",VLOOKUP(P776,calculos!$S$2:$T$58,2,1))</f>
        <v>42</v>
      </c>
      <c r="X776" s="0" t="str">
        <f aca="false">$X$1&amp;B776&amp;"','"&amp;G776&amp;"','"&amp;H776&amp;"','"&amp;I776&amp;"','"&amp;K776&amp;"','"&amp;L776&amp;"','"&amp;M776&amp;"','"&amp;N776&amp;"','"&amp;O776&amp;"',"&amp;Q776&amp;","&amp;R776&amp;","&amp;S776&amp;","&amp;T776&amp;","&amp;U776&amp;","&amp;V776&amp;","&amp;W776&amp;");"</f>
        <v>insert into servicio (id,fecha_entrega,serie,apertura,fecha_instalacion,garantia,mantenimiento,capacitacion,entrega_equipo,visita,id_empresa,id_hospital,id_equipo,id_marca,id_modelo,id_os,id_ingeniero) values (nextval('seq_servicio'),'','D308631','','25-07-2014','25-07-2014','','','','',12,338,1014,125,400,1705,42);</v>
      </c>
    </row>
    <row r="777" customFormat="false" ht="13.8" hidden="false" customHeight="false" outlineLevel="0" collapsed="false">
      <c r="A777" s="10" t="s">
        <v>23</v>
      </c>
      <c r="B777" s="10"/>
      <c r="C777" s="10" t="s">
        <v>1015</v>
      </c>
      <c r="D777" s="10" t="s">
        <v>286</v>
      </c>
      <c r="E777" s="8" t="s">
        <v>26</v>
      </c>
      <c r="F777" s="8" t="s">
        <v>26</v>
      </c>
      <c r="G777" s="10" t="s">
        <v>1113</v>
      </c>
      <c r="H777" s="10"/>
      <c r="I777" s="10" t="s">
        <v>689</v>
      </c>
      <c r="J777" s="8" t="s">
        <v>26</v>
      </c>
      <c r="K777" s="10" t="s">
        <v>689</v>
      </c>
      <c r="L777" s="10"/>
      <c r="P777" s="8" t="s">
        <v>26</v>
      </c>
      <c r="Q777" s="0" t="n">
        <f aca="false">IF(ISNA(VLOOKUP(A777,calculos!$A$2:$B$20,2,1)),"null",VLOOKUP(A777,calculos!$A$2:$B$20,2,1))</f>
        <v>12</v>
      </c>
      <c r="R777" s="0" t="n">
        <f aca="false">IF(ISNA(VLOOKUP(C777,calculos!$D$2:$E$1218,2,1)),"null",VLOOKUP(C777,calculos!$D$2:$E$1218,2,1))</f>
        <v>338</v>
      </c>
      <c r="S777" s="0" t="n">
        <f aca="false">IF(ISNA(VLOOKUP(D777,calculos!$G$2:$H$1118,2,1)),"null",VLOOKUP(D777,calculos!$G$2:$H$1118,2,1))</f>
        <v>1014</v>
      </c>
      <c r="T777" s="0" t="n">
        <f aca="false">IF(ISNA(VLOOKUP(E777,calculos!$J$2:$K$220,2,1)),"null",VLOOKUP(E777,calculos!$J$2:$K$220,2,1))</f>
        <v>125</v>
      </c>
      <c r="U777" s="0" t="n">
        <f aca="false">IF(ISNA(VLOOKUP(F777,calculos!$M$2:$N$658,2,1)),"null",VLOOKUP(F777,calculos!$M$2:$N$658,2,1))</f>
        <v>400</v>
      </c>
      <c r="V777" s="0" t="n">
        <f aca="false">IF(ISNA(VLOOKUP(J777,calculos!$P$2:$Q$1711,2,1)),"null",VLOOKUP(J777,calculos!$P$2:$Q$1711,2,1))</f>
        <v>1705</v>
      </c>
      <c r="W777" s="0" t="n">
        <f aca="false">IF(ISNA(VLOOKUP(P777,calculos!$S$2:$T$58,2,1)),"null",VLOOKUP(P777,calculos!$S$2:$T$58,2,1))</f>
        <v>42</v>
      </c>
      <c r="X777" s="0" t="str">
        <f aca="false">$X$1&amp;B777&amp;"','"&amp;G777&amp;"','"&amp;H777&amp;"','"&amp;I777&amp;"','"&amp;K777&amp;"','"&amp;L777&amp;"','"&amp;M777&amp;"','"&amp;N777&amp;"','"&amp;O777&amp;"',"&amp;Q777&amp;","&amp;R777&amp;","&amp;S777&amp;","&amp;T777&amp;","&amp;U777&amp;","&amp;V777&amp;","&amp;W777&amp;");"</f>
        <v>insert into servicio (id,fecha_entrega,serie,apertura,fecha_instalacion,garantia,mantenimiento,capacitacion,entrega_equipo,visita,id_empresa,id_hospital,id_equipo,id_marca,id_modelo,id_os,id_ingeniero) values (nextval('seq_servicio'),'','D308826','','25-07-2014','25-07-2014','','','','',12,338,1014,125,400,1705,42);</v>
      </c>
    </row>
    <row r="778" customFormat="false" ht="13.8" hidden="false" customHeight="false" outlineLevel="0" collapsed="false">
      <c r="A778" s="10" t="s">
        <v>23</v>
      </c>
      <c r="B778" s="10"/>
      <c r="C778" s="10" t="s">
        <v>1015</v>
      </c>
      <c r="D778" s="10" t="s">
        <v>1031</v>
      </c>
      <c r="E778" s="8" t="s">
        <v>26</v>
      </c>
      <c r="F778" s="8" t="s">
        <v>26</v>
      </c>
      <c r="G778" s="10" t="n">
        <v>20013766</v>
      </c>
      <c r="H778" s="10"/>
      <c r="I778" s="10" t="s">
        <v>689</v>
      </c>
      <c r="J778" s="8" t="s">
        <v>26</v>
      </c>
      <c r="K778" s="10" t="s">
        <v>690</v>
      </c>
      <c r="L778" s="10"/>
      <c r="P778" s="8" t="s">
        <v>26</v>
      </c>
      <c r="Q778" s="0" t="n">
        <f aca="false">IF(ISNA(VLOOKUP(A778,calculos!$A$2:$B$20,2,1)),"null",VLOOKUP(A778,calculos!$A$2:$B$20,2,1))</f>
        <v>12</v>
      </c>
      <c r="R778" s="0" t="n">
        <f aca="false">IF(ISNA(VLOOKUP(C778,calculos!$D$2:$E$1218,2,1)),"null",VLOOKUP(C778,calculos!$D$2:$E$1218,2,1))</f>
        <v>338</v>
      </c>
      <c r="S778" s="0" t="n">
        <f aca="false">IF(ISNA(VLOOKUP(D778,calculos!$G$2:$H$1118,2,1)),"null",VLOOKUP(D778,calculos!$G$2:$H$1118,2,1))</f>
        <v>303</v>
      </c>
      <c r="T778" s="0" t="n">
        <f aca="false">IF(ISNA(VLOOKUP(E778,calculos!$J$2:$K$220,2,1)),"null",VLOOKUP(E778,calculos!$J$2:$K$220,2,1))</f>
        <v>125</v>
      </c>
      <c r="U778" s="0" t="n">
        <f aca="false">IF(ISNA(VLOOKUP(F778,calculos!$M$2:$N$658,2,1)),"null",VLOOKUP(F778,calculos!$M$2:$N$658,2,1))</f>
        <v>400</v>
      </c>
      <c r="V778" s="0" t="n">
        <f aca="false">IF(ISNA(VLOOKUP(J778,calculos!$P$2:$Q$1711,2,1)),"null",VLOOKUP(J778,calculos!$P$2:$Q$1711,2,1))</f>
        <v>1705</v>
      </c>
      <c r="W778" s="0" t="n">
        <f aca="false">IF(ISNA(VLOOKUP(P778,calculos!$S$2:$T$58,2,1)),"null",VLOOKUP(P778,calculos!$S$2:$T$58,2,1))</f>
        <v>42</v>
      </c>
      <c r="X778" s="0" t="str">
        <f aca="false">$X$1&amp;B778&amp;"','"&amp;G778&amp;"','"&amp;H778&amp;"','"&amp;I778&amp;"','"&amp;K778&amp;"','"&amp;L778&amp;"','"&amp;M778&amp;"','"&amp;N778&amp;"','"&amp;O778&amp;"',"&amp;Q778&amp;","&amp;R778&amp;","&amp;S778&amp;","&amp;T778&amp;","&amp;U778&amp;","&amp;V778&amp;","&amp;W778&amp;");"</f>
        <v>insert into servicio (id,fecha_entrega,serie,apertura,fecha_instalacion,garantia,mantenimiento,capacitacion,entrega_equipo,visita,id_empresa,id_hospital,id_equipo,id_marca,id_modelo,id_os,id_ingeniero) values (nextval('seq_servicio'),'','20013766','','25-07-2014','25-07-2012','','','','',12,338,303,125,400,1705,42);</v>
      </c>
    </row>
    <row r="779" customFormat="false" ht="13.8" hidden="false" customHeight="false" outlineLevel="0" collapsed="false">
      <c r="A779" s="10" t="s">
        <v>23</v>
      </c>
      <c r="B779" s="10"/>
      <c r="C779" s="10" t="s">
        <v>243</v>
      </c>
      <c r="D779" s="10" t="s">
        <v>286</v>
      </c>
      <c r="E779" s="8" t="s">
        <v>26</v>
      </c>
      <c r="F779" s="8" t="s">
        <v>26</v>
      </c>
      <c r="G779" s="10" t="s">
        <v>1114</v>
      </c>
      <c r="H779" s="10"/>
      <c r="I779" s="10" t="s">
        <v>689</v>
      </c>
      <c r="J779" s="8" t="s">
        <v>26</v>
      </c>
      <c r="K779" s="10" t="s">
        <v>689</v>
      </c>
      <c r="L779" s="10"/>
      <c r="P779" s="8" t="s">
        <v>26</v>
      </c>
      <c r="Q779" s="0" t="n">
        <f aca="false">IF(ISNA(VLOOKUP(A779,calculos!$A$2:$B$20,2,1)),"null",VLOOKUP(A779,calculos!$A$2:$B$20,2,1))</f>
        <v>12</v>
      </c>
      <c r="R779" s="0" t="n">
        <f aca="false">IF(ISNA(VLOOKUP(C779,calculos!$D$2:$E$1218,2,1)),"null",VLOOKUP(C779,calculos!$D$2:$E$1218,2,1))</f>
        <v>336</v>
      </c>
      <c r="S779" s="0" t="n">
        <f aca="false">IF(ISNA(VLOOKUP(D779,calculos!$G$2:$H$1118,2,1)),"null",VLOOKUP(D779,calculos!$G$2:$H$1118,2,1))</f>
        <v>1014</v>
      </c>
      <c r="T779" s="0" t="n">
        <f aca="false">IF(ISNA(VLOOKUP(E779,calculos!$J$2:$K$220,2,1)),"null",VLOOKUP(E779,calculos!$J$2:$K$220,2,1))</f>
        <v>125</v>
      </c>
      <c r="U779" s="0" t="n">
        <f aca="false">IF(ISNA(VLOOKUP(F779,calculos!$M$2:$N$658,2,1)),"null",VLOOKUP(F779,calculos!$M$2:$N$658,2,1))</f>
        <v>400</v>
      </c>
      <c r="V779" s="0" t="n">
        <f aca="false">IF(ISNA(VLOOKUP(J779,calculos!$P$2:$Q$1711,2,1)),"null",VLOOKUP(J779,calculos!$P$2:$Q$1711,2,1))</f>
        <v>1705</v>
      </c>
      <c r="W779" s="0" t="n">
        <f aca="false">IF(ISNA(VLOOKUP(P779,calculos!$S$2:$T$58,2,1)),"null",VLOOKUP(P779,calculos!$S$2:$T$58,2,1))</f>
        <v>42</v>
      </c>
      <c r="X779" s="0" t="str">
        <f aca="false">$X$1&amp;B779&amp;"','"&amp;G779&amp;"','"&amp;H779&amp;"','"&amp;I779&amp;"','"&amp;K779&amp;"','"&amp;L779&amp;"','"&amp;M779&amp;"','"&amp;N779&amp;"','"&amp;O779&amp;"',"&amp;Q779&amp;","&amp;R779&amp;","&amp;S779&amp;","&amp;T779&amp;","&amp;U779&amp;","&amp;V779&amp;","&amp;W779&amp;");"</f>
        <v>insert into servicio (id,fecha_entrega,serie,apertura,fecha_instalacion,garantia,mantenimiento,capacitacion,entrega_equipo,visita,id_empresa,id_hospital,id_equipo,id_marca,id_modelo,id_os,id_ingeniero) values (nextval('seq_servicio'),'','D308625','','25-07-2014','25-07-2014','','','','',12,336,1014,125,400,1705,42);</v>
      </c>
    </row>
    <row r="780" customFormat="false" ht="13.8" hidden="false" customHeight="false" outlineLevel="0" collapsed="false">
      <c r="A780" s="10" t="s">
        <v>23</v>
      </c>
      <c r="B780" s="10"/>
      <c r="C780" s="10" t="s">
        <v>243</v>
      </c>
      <c r="D780" s="10" t="s">
        <v>286</v>
      </c>
      <c r="E780" s="8" t="s">
        <v>26</v>
      </c>
      <c r="F780" s="8" t="s">
        <v>26</v>
      </c>
      <c r="G780" s="10" t="s">
        <v>1115</v>
      </c>
      <c r="H780" s="10"/>
      <c r="I780" s="10" t="s">
        <v>689</v>
      </c>
      <c r="J780" s="8" t="s">
        <v>26</v>
      </c>
      <c r="K780" s="10" t="s">
        <v>689</v>
      </c>
      <c r="L780" s="10"/>
      <c r="P780" s="8" t="s">
        <v>26</v>
      </c>
      <c r="Q780" s="0" t="n">
        <f aca="false">IF(ISNA(VLOOKUP(A780,calculos!$A$2:$B$20,2,1)),"null",VLOOKUP(A780,calculos!$A$2:$B$20,2,1))</f>
        <v>12</v>
      </c>
      <c r="R780" s="0" t="n">
        <f aca="false">IF(ISNA(VLOOKUP(C780,calculos!$D$2:$E$1218,2,1)),"null",VLOOKUP(C780,calculos!$D$2:$E$1218,2,1))</f>
        <v>336</v>
      </c>
      <c r="S780" s="0" t="n">
        <f aca="false">IF(ISNA(VLOOKUP(D780,calculos!$G$2:$H$1118,2,1)),"null",VLOOKUP(D780,calculos!$G$2:$H$1118,2,1))</f>
        <v>1014</v>
      </c>
      <c r="T780" s="0" t="n">
        <f aca="false">IF(ISNA(VLOOKUP(E780,calculos!$J$2:$K$220,2,1)),"null",VLOOKUP(E780,calculos!$J$2:$K$220,2,1))</f>
        <v>125</v>
      </c>
      <c r="U780" s="0" t="n">
        <f aca="false">IF(ISNA(VLOOKUP(F780,calculos!$M$2:$N$658,2,1)),"null",VLOOKUP(F780,calculos!$M$2:$N$658,2,1))</f>
        <v>400</v>
      </c>
      <c r="V780" s="0" t="n">
        <f aca="false">IF(ISNA(VLOOKUP(J780,calculos!$P$2:$Q$1711,2,1)),"null",VLOOKUP(J780,calculos!$P$2:$Q$1711,2,1))</f>
        <v>1705</v>
      </c>
      <c r="W780" s="0" t="n">
        <f aca="false">IF(ISNA(VLOOKUP(P780,calculos!$S$2:$T$58,2,1)),"null",VLOOKUP(P780,calculos!$S$2:$T$58,2,1))</f>
        <v>42</v>
      </c>
      <c r="X780" s="0" t="str">
        <f aca="false">$X$1&amp;B780&amp;"','"&amp;G780&amp;"','"&amp;H780&amp;"','"&amp;I780&amp;"','"&amp;K780&amp;"','"&amp;L780&amp;"','"&amp;M780&amp;"','"&amp;N780&amp;"','"&amp;O780&amp;"',"&amp;Q780&amp;","&amp;R780&amp;","&amp;S780&amp;","&amp;T780&amp;","&amp;U780&amp;","&amp;V780&amp;","&amp;W780&amp;");"</f>
        <v>insert into servicio (id,fecha_entrega,serie,apertura,fecha_instalacion,garantia,mantenimiento,capacitacion,entrega_equipo,visita,id_empresa,id_hospital,id_equipo,id_marca,id_modelo,id_os,id_ingeniero) values (nextval('seq_servicio'),'','D308624','','25-07-2014','25-07-2014','','','','',12,336,1014,125,400,1705,42);</v>
      </c>
    </row>
    <row r="781" customFormat="false" ht="13.8" hidden="false" customHeight="false" outlineLevel="0" collapsed="false">
      <c r="A781" s="10" t="s">
        <v>23</v>
      </c>
      <c r="B781" s="10"/>
      <c r="C781" s="10" t="s">
        <v>1043</v>
      </c>
      <c r="D781" s="10" t="s">
        <v>1116</v>
      </c>
      <c r="E781" s="8" t="s">
        <v>26</v>
      </c>
      <c r="F781" s="8" t="s">
        <v>26</v>
      </c>
      <c r="G781" s="10" t="s">
        <v>1117</v>
      </c>
      <c r="H781" s="10"/>
      <c r="I781" s="10" t="s">
        <v>1004</v>
      </c>
      <c r="J781" s="8" t="s">
        <v>26</v>
      </c>
      <c r="K781" s="10" t="s">
        <v>1004</v>
      </c>
      <c r="L781" s="10"/>
      <c r="P781" s="8" t="s">
        <v>26</v>
      </c>
      <c r="Q781" s="0" t="n">
        <f aca="false">IF(ISNA(VLOOKUP(A781,calculos!$A$2:$B$20,2,1)),"null",VLOOKUP(A781,calculos!$A$2:$B$20,2,1))</f>
        <v>12</v>
      </c>
      <c r="R781" s="0" t="n">
        <f aca="false">IF(ISNA(VLOOKUP(C781,calculos!$D$2:$E$1218,2,1)),"null",VLOOKUP(C781,calculos!$D$2:$E$1218,2,1))</f>
        <v>33</v>
      </c>
      <c r="S781" s="0" t="n">
        <f aca="false">IF(ISNA(VLOOKUP(D781,calculos!$G$2:$H$1118,2,1)),"null",VLOOKUP(D781,calculos!$G$2:$H$1118,2,1))</f>
        <v>443</v>
      </c>
      <c r="T781" s="0" t="n">
        <f aca="false">IF(ISNA(VLOOKUP(E781,calculos!$J$2:$K$220,2,1)),"null",VLOOKUP(E781,calculos!$J$2:$K$220,2,1))</f>
        <v>125</v>
      </c>
      <c r="U781" s="0" t="n">
        <f aca="false">IF(ISNA(VLOOKUP(F781,calculos!$M$2:$N$658,2,1)),"null",VLOOKUP(F781,calculos!$M$2:$N$658,2,1))</f>
        <v>400</v>
      </c>
      <c r="V781" s="0" t="n">
        <f aca="false">IF(ISNA(VLOOKUP(J781,calculos!$P$2:$Q$1711,2,1)),"null",VLOOKUP(J781,calculos!$P$2:$Q$1711,2,1))</f>
        <v>1705</v>
      </c>
      <c r="W781" s="0" t="n">
        <f aca="false">IF(ISNA(VLOOKUP(P781,calculos!$S$2:$T$58,2,1)),"null",VLOOKUP(P781,calculos!$S$2:$T$58,2,1))</f>
        <v>42</v>
      </c>
      <c r="X781" s="0" t="str">
        <f aca="false">$X$1&amp;B781&amp;"','"&amp;G781&amp;"','"&amp;H781&amp;"','"&amp;I781&amp;"','"&amp;K781&amp;"','"&amp;L781&amp;"','"&amp;M781&amp;"','"&amp;N781&amp;"','"&amp;O781&amp;"',"&amp;Q781&amp;","&amp;R781&amp;","&amp;S781&amp;","&amp;T781&amp;","&amp;U781&amp;","&amp;V781&amp;","&amp;W781&amp;");"</f>
        <v>insert into servicio (id,fecha_entrega,serie,apertura,fecha_instalacion,garantia,mantenimiento,capacitacion,entrega_equipo,visita,id_empresa,id_hospital,id_equipo,id_marca,id_modelo,id_os,id_ingeniero) values (nextval('seq_servicio'),'','ASDF-0013','','24-07-2014','24-07-2014','','','','',12,33,443,125,400,1705,42);</v>
      </c>
    </row>
    <row r="782" customFormat="false" ht="13.8" hidden="false" customHeight="false" outlineLevel="0" collapsed="false">
      <c r="A782" s="10" t="s">
        <v>1118</v>
      </c>
      <c r="B782" s="10"/>
      <c r="C782" s="10" t="s">
        <v>919</v>
      </c>
      <c r="D782" s="10" t="s">
        <v>193</v>
      </c>
      <c r="E782" s="8" t="s">
        <v>26</v>
      </c>
      <c r="F782" s="8" t="s">
        <v>26</v>
      </c>
      <c r="G782" s="10" t="s">
        <v>1119</v>
      </c>
      <c r="H782" s="10"/>
      <c r="I782" s="10" t="s">
        <v>1120</v>
      </c>
      <c r="J782" s="8" t="s">
        <v>26</v>
      </c>
      <c r="K782" s="10" t="s">
        <v>1120</v>
      </c>
      <c r="L782" s="10"/>
      <c r="P782" s="8" t="s">
        <v>26</v>
      </c>
      <c r="Q782" s="0" t="n">
        <f aca="false">IF(ISNA(VLOOKUP(A782,calculos!$A$2:$B$20,2,1)),"null",VLOOKUP(A782,calculos!$A$2:$B$20,2,1))</f>
        <v>8</v>
      </c>
      <c r="R782" s="0" t="n">
        <f aca="false">IF(ISNA(VLOOKUP(C782,calculos!$D$2:$E$1218,2,1)),"null",VLOOKUP(C782,calculos!$D$2:$E$1218,2,1))</f>
        <v>321</v>
      </c>
      <c r="S782" s="0" t="n">
        <f aca="false">IF(ISNA(VLOOKUP(D782,calculos!$G$2:$H$1118,2,1)),"null",VLOOKUP(D782,calculos!$G$2:$H$1118,2,1))</f>
        <v>444</v>
      </c>
      <c r="T782" s="0" t="n">
        <f aca="false">IF(ISNA(VLOOKUP(E782,calculos!$J$2:$K$220,2,1)),"null",VLOOKUP(E782,calculos!$J$2:$K$220,2,1))</f>
        <v>125</v>
      </c>
      <c r="U782" s="0" t="n">
        <f aca="false">IF(ISNA(VLOOKUP(F782,calculos!$M$2:$N$658,2,1)),"null",VLOOKUP(F782,calculos!$M$2:$N$658,2,1))</f>
        <v>400</v>
      </c>
      <c r="V782" s="0" t="n">
        <f aca="false">IF(ISNA(VLOOKUP(J782,calculos!$P$2:$Q$1711,2,1)),"null",VLOOKUP(J782,calculos!$P$2:$Q$1711,2,1))</f>
        <v>1705</v>
      </c>
      <c r="W782" s="0" t="n">
        <f aca="false">IF(ISNA(VLOOKUP(P782,calculos!$S$2:$T$58,2,1)),"null",VLOOKUP(P782,calculos!$S$2:$T$58,2,1))</f>
        <v>42</v>
      </c>
      <c r="X782" s="0" t="str">
        <f aca="false">$X$1&amp;B782&amp;"','"&amp;G782&amp;"','"&amp;H782&amp;"','"&amp;I782&amp;"','"&amp;K782&amp;"','"&amp;L782&amp;"','"&amp;M782&amp;"','"&amp;N782&amp;"','"&amp;O782&amp;"',"&amp;Q782&amp;","&amp;R782&amp;","&amp;S782&amp;","&amp;T782&amp;","&amp;U782&amp;","&amp;V782&amp;","&amp;W782&amp;");"</f>
        <v>insert into servicio (id,fecha_entrega,serie,apertura,fecha_instalacion,garantia,mantenimiento,capacitacion,entrega_equipo,visita,id_empresa,id_hospital,id_equipo,id_marca,id_modelo,id_os,id_ingeniero) values (nextval('seq_servicio'),'','ASCE-0117','','25-09-2013','25-09-2013','','','','',8,321,444,125,400,1705,42);</v>
      </c>
    </row>
    <row r="783" customFormat="false" ht="13.8" hidden="false" customHeight="false" outlineLevel="0" collapsed="false">
      <c r="A783" s="10" t="s">
        <v>1118</v>
      </c>
      <c r="B783" s="10"/>
      <c r="C783" s="10" t="s">
        <v>919</v>
      </c>
      <c r="D783" s="10" t="s">
        <v>193</v>
      </c>
      <c r="E783" s="8" t="s">
        <v>26</v>
      </c>
      <c r="F783" s="8" t="s">
        <v>26</v>
      </c>
      <c r="G783" s="10" t="s">
        <v>1121</v>
      </c>
      <c r="H783" s="10"/>
      <c r="I783" s="10" t="s">
        <v>1120</v>
      </c>
      <c r="J783" s="8" t="s">
        <v>26</v>
      </c>
      <c r="K783" s="10" t="s">
        <v>1120</v>
      </c>
      <c r="L783" s="10"/>
      <c r="P783" s="8" t="s">
        <v>26</v>
      </c>
      <c r="Q783" s="0" t="n">
        <f aca="false">IF(ISNA(VLOOKUP(A783,calculos!$A$2:$B$20,2,1)),"null",VLOOKUP(A783,calculos!$A$2:$B$20,2,1))</f>
        <v>8</v>
      </c>
      <c r="R783" s="0" t="n">
        <f aca="false">IF(ISNA(VLOOKUP(C783,calculos!$D$2:$E$1218,2,1)),"null",VLOOKUP(C783,calculos!$D$2:$E$1218,2,1))</f>
        <v>321</v>
      </c>
      <c r="S783" s="0" t="n">
        <f aca="false">IF(ISNA(VLOOKUP(D783,calculos!$G$2:$H$1118,2,1)),"null",VLOOKUP(D783,calculos!$G$2:$H$1118,2,1))</f>
        <v>444</v>
      </c>
      <c r="T783" s="0" t="n">
        <f aca="false">IF(ISNA(VLOOKUP(E783,calculos!$J$2:$K$220,2,1)),"null",VLOOKUP(E783,calculos!$J$2:$K$220,2,1))</f>
        <v>125</v>
      </c>
      <c r="U783" s="0" t="n">
        <f aca="false">IF(ISNA(VLOOKUP(F783,calculos!$M$2:$N$658,2,1)),"null",VLOOKUP(F783,calculos!$M$2:$N$658,2,1))</f>
        <v>400</v>
      </c>
      <c r="V783" s="0" t="n">
        <f aca="false">IF(ISNA(VLOOKUP(J783,calculos!$P$2:$Q$1711,2,1)),"null",VLOOKUP(J783,calculos!$P$2:$Q$1711,2,1))</f>
        <v>1705</v>
      </c>
      <c r="W783" s="0" t="n">
        <f aca="false">IF(ISNA(VLOOKUP(P783,calculos!$S$2:$T$58,2,1)),"null",VLOOKUP(P783,calculos!$S$2:$T$58,2,1))</f>
        <v>42</v>
      </c>
      <c r="X783" s="0" t="str">
        <f aca="false">$X$1&amp;B783&amp;"','"&amp;G783&amp;"','"&amp;H783&amp;"','"&amp;I783&amp;"','"&amp;K783&amp;"','"&amp;L783&amp;"','"&amp;M783&amp;"','"&amp;N783&amp;"','"&amp;O783&amp;"',"&amp;Q783&amp;","&amp;R783&amp;","&amp;S783&amp;","&amp;T783&amp;","&amp;U783&amp;","&amp;V783&amp;","&amp;W783&amp;");"</f>
        <v>insert into servicio (id,fecha_entrega,serie,apertura,fecha_instalacion,garantia,mantenimiento,capacitacion,entrega_equipo,visita,id_empresa,id_hospital,id_equipo,id_marca,id_modelo,id_os,id_ingeniero) values (nextval('seq_servicio'),'','ASCE-0118','','25-09-2013','25-09-2013','','','','',8,321,444,125,400,1705,42);</v>
      </c>
    </row>
    <row r="784" customFormat="false" ht="13.8" hidden="false" customHeight="false" outlineLevel="0" collapsed="false">
      <c r="A784" s="10" t="s">
        <v>1118</v>
      </c>
      <c r="B784" s="10"/>
      <c r="C784" s="10" t="s">
        <v>919</v>
      </c>
      <c r="D784" s="10" t="s">
        <v>193</v>
      </c>
      <c r="E784" s="8" t="s">
        <v>26</v>
      </c>
      <c r="F784" s="8" t="s">
        <v>26</v>
      </c>
      <c r="G784" s="10" t="s">
        <v>1122</v>
      </c>
      <c r="H784" s="10"/>
      <c r="I784" s="10" t="s">
        <v>1120</v>
      </c>
      <c r="J784" s="8" t="s">
        <v>26</v>
      </c>
      <c r="K784" s="10" t="s">
        <v>1120</v>
      </c>
      <c r="L784" s="10"/>
      <c r="P784" s="8" t="s">
        <v>26</v>
      </c>
      <c r="Q784" s="0" t="n">
        <f aca="false">IF(ISNA(VLOOKUP(A784,calculos!$A$2:$B$20,2,1)),"null",VLOOKUP(A784,calculos!$A$2:$B$20,2,1))</f>
        <v>8</v>
      </c>
      <c r="R784" s="0" t="n">
        <f aca="false">IF(ISNA(VLOOKUP(C784,calculos!$D$2:$E$1218,2,1)),"null",VLOOKUP(C784,calculos!$D$2:$E$1218,2,1))</f>
        <v>321</v>
      </c>
      <c r="S784" s="0" t="n">
        <f aca="false">IF(ISNA(VLOOKUP(D784,calculos!$G$2:$H$1118,2,1)),"null",VLOOKUP(D784,calculos!$G$2:$H$1118,2,1))</f>
        <v>444</v>
      </c>
      <c r="T784" s="0" t="n">
        <f aca="false">IF(ISNA(VLOOKUP(E784,calculos!$J$2:$K$220,2,1)),"null",VLOOKUP(E784,calculos!$J$2:$K$220,2,1))</f>
        <v>125</v>
      </c>
      <c r="U784" s="0" t="n">
        <f aca="false">IF(ISNA(VLOOKUP(F784,calculos!$M$2:$N$658,2,1)),"null",VLOOKUP(F784,calculos!$M$2:$N$658,2,1))</f>
        <v>400</v>
      </c>
      <c r="V784" s="0" t="n">
        <f aca="false">IF(ISNA(VLOOKUP(J784,calculos!$P$2:$Q$1711,2,1)),"null",VLOOKUP(J784,calculos!$P$2:$Q$1711,2,1))</f>
        <v>1705</v>
      </c>
      <c r="W784" s="0" t="n">
        <f aca="false">IF(ISNA(VLOOKUP(P784,calculos!$S$2:$T$58,2,1)),"null",VLOOKUP(P784,calculos!$S$2:$T$58,2,1))</f>
        <v>42</v>
      </c>
      <c r="X784" s="0" t="str">
        <f aca="false">$X$1&amp;B784&amp;"','"&amp;G784&amp;"','"&amp;H784&amp;"','"&amp;I784&amp;"','"&amp;K784&amp;"','"&amp;L784&amp;"','"&amp;M784&amp;"','"&amp;N784&amp;"','"&amp;O784&amp;"',"&amp;Q784&amp;","&amp;R784&amp;","&amp;S784&amp;","&amp;T784&amp;","&amp;U784&amp;","&amp;V784&amp;","&amp;W784&amp;");"</f>
        <v>insert into servicio (id,fecha_entrega,serie,apertura,fecha_instalacion,garantia,mantenimiento,capacitacion,entrega_equipo,visita,id_empresa,id_hospital,id_equipo,id_marca,id_modelo,id_os,id_ingeniero) values (nextval('seq_servicio'),'','ASCE-0120','','25-09-2013','25-09-2013','','','','',8,321,444,125,400,1705,42);</v>
      </c>
    </row>
    <row r="785" customFormat="false" ht="13.8" hidden="false" customHeight="false" outlineLevel="0" collapsed="false">
      <c r="A785" s="10" t="s">
        <v>60</v>
      </c>
      <c r="B785" s="10"/>
      <c r="C785" s="10" t="s">
        <v>49</v>
      </c>
      <c r="D785" s="10" t="s">
        <v>1123</v>
      </c>
      <c r="E785" s="8" t="s">
        <v>26</v>
      </c>
      <c r="F785" s="8" t="s">
        <v>26</v>
      </c>
      <c r="G785" s="10" t="n">
        <v>30786003003</v>
      </c>
      <c r="H785" s="10"/>
      <c r="I785" s="10" t="s">
        <v>1124</v>
      </c>
      <c r="J785" s="8" t="s">
        <v>26</v>
      </c>
      <c r="K785" s="10" t="s">
        <v>1125</v>
      </c>
      <c r="L785" s="10"/>
      <c r="P785" s="8" t="s">
        <v>26</v>
      </c>
      <c r="Q785" s="0" t="n">
        <f aca="false">IF(ISNA(VLOOKUP(A785,calculos!$A$2:$B$20,2,1)),"null",VLOOKUP(A785,calculos!$A$2:$B$20,2,1))</f>
        <v>4</v>
      </c>
      <c r="R785" s="0" t="n">
        <f aca="false">IF(ISNA(VLOOKUP(C785,calculos!$D$2:$E$1218,2,1)),"null",VLOOKUP(C785,calculos!$D$2:$E$1218,2,1))</f>
        <v>423</v>
      </c>
      <c r="S785" s="0" t="n">
        <f aca="false">IF(ISNA(VLOOKUP(D785,calculos!$G$2:$H$1118,2,1)),"null",VLOOKUP(D785,calculos!$G$2:$H$1118,2,1))</f>
        <v>501</v>
      </c>
      <c r="T785" s="0" t="n">
        <f aca="false">IF(ISNA(VLOOKUP(E785,calculos!$J$2:$K$220,2,1)),"null",VLOOKUP(E785,calculos!$J$2:$K$220,2,1))</f>
        <v>125</v>
      </c>
      <c r="U785" s="0" t="n">
        <f aca="false">IF(ISNA(VLOOKUP(F785,calculos!$M$2:$N$658,2,1)),"null",VLOOKUP(F785,calculos!$M$2:$N$658,2,1))</f>
        <v>400</v>
      </c>
      <c r="V785" s="0" t="n">
        <f aca="false">IF(ISNA(VLOOKUP(J785,calculos!$P$2:$Q$1711,2,1)),"null",VLOOKUP(J785,calculos!$P$2:$Q$1711,2,1))</f>
        <v>1705</v>
      </c>
      <c r="W785" s="0" t="n">
        <f aca="false">IF(ISNA(VLOOKUP(P785,calculos!$S$2:$T$58,2,1)),"null",VLOOKUP(P785,calculos!$S$2:$T$58,2,1))</f>
        <v>42</v>
      </c>
      <c r="X785" s="0" t="str">
        <f aca="false">$X$1&amp;B785&amp;"','"&amp;G785&amp;"','"&amp;H785&amp;"','"&amp;I785&amp;"','"&amp;K785&amp;"','"&amp;L785&amp;"','"&amp;M785&amp;"','"&amp;N785&amp;"','"&amp;O785&amp;"',"&amp;Q785&amp;","&amp;R785&amp;","&amp;S785&amp;","&amp;T785&amp;","&amp;U785&amp;","&amp;V785&amp;","&amp;W785&amp;");"</f>
        <v>insert into servicio (id,fecha_entrega,serie,apertura,fecha_instalacion,garantia,mantenimiento,capacitacion,entrega_equipo,visita,id_empresa,id_hospital,id_equipo,id_marca,id_modelo,id_os,id_ingeniero) values (nextval('seq_servicio'),'','30786003003','','14-09-2015','14-09-2013','','','','',4,423,501,125,400,1705,42);</v>
      </c>
    </row>
    <row r="786" customFormat="false" ht="13.8" hidden="false" customHeight="false" outlineLevel="0" collapsed="false">
      <c r="A786" s="10" t="s">
        <v>23</v>
      </c>
      <c r="B786" s="10"/>
      <c r="C786" s="10" t="s">
        <v>997</v>
      </c>
      <c r="D786" s="10" t="s">
        <v>123</v>
      </c>
      <c r="E786" s="8" t="s">
        <v>26</v>
      </c>
      <c r="F786" s="8" t="s">
        <v>26</v>
      </c>
      <c r="G786" s="10" t="s">
        <v>1126</v>
      </c>
      <c r="H786" s="10"/>
      <c r="I786" s="10" t="s">
        <v>999</v>
      </c>
      <c r="J786" s="8" t="s">
        <v>26</v>
      </c>
      <c r="K786" s="10" t="s">
        <v>999</v>
      </c>
      <c r="L786" s="10"/>
      <c r="P786" s="8" t="s">
        <v>26</v>
      </c>
      <c r="Q786" s="0" t="n">
        <f aca="false">IF(ISNA(VLOOKUP(A786,calculos!$A$2:$B$20,2,1)),"null",VLOOKUP(A786,calculos!$A$2:$B$20,2,1))</f>
        <v>12</v>
      </c>
      <c r="R786" s="0" t="n">
        <f aca="false">IF(ISNA(VLOOKUP(C786,calculos!$D$2:$E$1218,2,1)),"null",VLOOKUP(C786,calculos!$D$2:$E$1218,2,1))</f>
        <v>345</v>
      </c>
      <c r="S786" s="0" t="n">
        <f aca="false">IF(ISNA(VLOOKUP(D786,calculos!$G$2:$H$1118,2,1)),"null",VLOOKUP(D786,calculos!$G$2:$H$1118,2,1))</f>
        <v>122</v>
      </c>
      <c r="T786" s="0" t="n">
        <f aca="false">IF(ISNA(VLOOKUP(E786,calculos!$J$2:$K$220,2,1)),"null",VLOOKUP(E786,calculos!$J$2:$K$220,2,1))</f>
        <v>125</v>
      </c>
      <c r="U786" s="0" t="n">
        <f aca="false">IF(ISNA(VLOOKUP(F786,calculos!$M$2:$N$658,2,1)),"null",VLOOKUP(F786,calculos!$M$2:$N$658,2,1))</f>
        <v>400</v>
      </c>
      <c r="V786" s="0" t="n">
        <f aca="false">IF(ISNA(VLOOKUP(J786,calculos!$P$2:$Q$1711,2,1)),"null",VLOOKUP(J786,calculos!$P$2:$Q$1711,2,1))</f>
        <v>1705</v>
      </c>
      <c r="W786" s="0" t="n">
        <f aca="false">IF(ISNA(VLOOKUP(P786,calculos!$S$2:$T$58,2,1)),"null",VLOOKUP(P786,calculos!$S$2:$T$58,2,1))</f>
        <v>42</v>
      </c>
      <c r="X786" s="0" t="str">
        <f aca="false">$X$1&amp;B786&amp;"','"&amp;G786&amp;"','"&amp;H786&amp;"','"&amp;I786&amp;"','"&amp;K786&amp;"','"&amp;L786&amp;"','"&amp;M786&amp;"','"&amp;N786&amp;"','"&amp;O786&amp;"',"&amp;Q786&amp;","&amp;R786&amp;","&amp;S786&amp;","&amp;T786&amp;","&amp;U786&amp;","&amp;V786&amp;","&amp;W786&amp;");"</f>
        <v>insert into servicio (id,fecha_entrega,serie,apertura,fecha_instalacion,garantia,mantenimiento,capacitacion,entrega_equipo,visita,id_empresa,id_hospital,id_equipo,id_marca,id_modelo,id_os,id_ingeniero) values (nextval('seq_servicio'),'','ASCB-0080','','08-08-2014','08-08-2014','','','','',12,345,122,125,400,1705,42);</v>
      </c>
    </row>
    <row r="787" customFormat="false" ht="13.8" hidden="false" customHeight="false" outlineLevel="0" collapsed="false">
      <c r="A787" s="10" t="s">
        <v>23</v>
      </c>
      <c r="B787" s="10"/>
      <c r="C787" s="10" t="s">
        <v>997</v>
      </c>
      <c r="D787" s="10" t="s">
        <v>123</v>
      </c>
      <c r="E787" s="8" t="s">
        <v>26</v>
      </c>
      <c r="F787" s="8" t="s">
        <v>26</v>
      </c>
      <c r="G787" s="10" t="s">
        <v>1127</v>
      </c>
      <c r="H787" s="10"/>
      <c r="I787" s="10" t="s">
        <v>999</v>
      </c>
      <c r="J787" s="8" t="s">
        <v>26</v>
      </c>
      <c r="K787" s="10" t="s">
        <v>999</v>
      </c>
      <c r="L787" s="10"/>
      <c r="P787" s="8" t="s">
        <v>26</v>
      </c>
      <c r="Q787" s="0" t="n">
        <f aca="false">IF(ISNA(VLOOKUP(A787,calculos!$A$2:$B$20,2,1)),"null",VLOOKUP(A787,calculos!$A$2:$B$20,2,1))</f>
        <v>12</v>
      </c>
      <c r="R787" s="0" t="n">
        <f aca="false">IF(ISNA(VLOOKUP(C787,calculos!$D$2:$E$1218,2,1)),"null",VLOOKUP(C787,calculos!$D$2:$E$1218,2,1))</f>
        <v>345</v>
      </c>
      <c r="S787" s="0" t="n">
        <f aca="false">IF(ISNA(VLOOKUP(D787,calculos!$G$2:$H$1118,2,1)),"null",VLOOKUP(D787,calculos!$G$2:$H$1118,2,1))</f>
        <v>122</v>
      </c>
      <c r="T787" s="0" t="n">
        <f aca="false">IF(ISNA(VLOOKUP(E787,calculos!$J$2:$K$220,2,1)),"null",VLOOKUP(E787,calculos!$J$2:$K$220,2,1))</f>
        <v>125</v>
      </c>
      <c r="U787" s="0" t="n">
        <f aca="false">IF(ISNA(VLOOKUP(F787,calculos!$M$2:$N$658,2,1)),"null",VLOOKUP(F787,calculos!$M$2:$N$658,2,1))</f>
        <v>400</v>
      </c>
      <c r="V787" s="0" t="n">
        <f aca="false">IF(ISNA(VLOOKUP(J787,calculos!$P$2:$Q$1711,2,1)),"null",VLOOKUP(J787,calculos!$P$2:$Q$1711,2,1))</f>
        <v>1705</v>
      </c>
      <c r="W787" s="0" t="n">
        <f aca="false">IF(ISNA(VLOOKUP(P787,calculos!$S$2:$T$58,2,1)),"null",VLOOKUP(P787,calculos!$S$2:$T$58,2,1))</f>
        <v>42</v>
      </c>
      <c r="X787" s="0" t="str">
        <f aca="false">$X$1&amp;B787&amp;"','"&amp;G787&amp;"','"&amp;H787&amp;"','"&amp;I787&amp;"','"&amp;K787&amp;"','"&amp;L787&amp;"','"&amp;M787&amp;"','"&amp;N787&amp;"','"&amp;O787&amp;"',"&amp;Q787&amp;","&amp;R787&amp;","&amp;S787&amp;","&amp;T787&amp;","&amp;U787&amp;","&amp;V787&amp;","&amp;W787&amp;");"</f>
        <v>insert into servicio (id,fecha_entrega,serie,apertura,fecha_instalacion,garantia,mantenimiento,capacitacion,entrega_equipo,visita,id_empresa,id_hospital,id_equipo,id_marca,id_modelo,id_os,id_ingeniero) values (nextval('seq_servicio'),'','ASCB-0068','','08-08-2014','08-08-2014','','','','',12,345,122,125,400,1705,42);</v>
      </c>
    </row>
    <row r="788" customFormat="false" ht="13.8" hidden="false" customHeight="false" outlineLevel="0" collapsed="false">
      <c r="A788" s="10" t="s">
        <v>23</v>
      </c>
      <c r="B788" s="10"/>
      <c r="C788" s="10" t="s">
        <v>997</v>
      </c>
      <c r="D788" s="10" t="s">
        <v>123</v>
      </c>
      <c r="E788" s="8" t="s">
        <v>26</v>
      </c>
      <c r="F788" s="8" t="s">
        <v>26</v>
      </c>
      <c r="G788" s="10" t="s">
        <v>1128</v>
      </c>
      <c r="H788" s="10"/>
      <c r="I788" s="10" t="s">
        <v>999</v>
      </c>
      <c r="J788" s="8" t="s">
        <v>26</v>
      </c>
      <c r="K788" s="10" t="s">
        <v>999</v>
      </c>
      <c r="L788" s="10"/>
      <c r="P788" s="8" t="s">
        <v>26</v>
      </c>
      <c r="Q788" s="0" t="n">
        <f aca="false">IF(ISNA(VLOOKUP(A788,calculos!$A$2:$B$20,2,1)),"null",VLOOKUP(A788,calculos!$A$2:$B$20,2,1))</f>
        <v>12</v>
      </c>
      <c r="R788" s="0" t="n">
        <f aca="false">IF(ISNA(VLOOKUP(C788,calculos!$D$2:$E$1218,2,1)),"null",VLOOKUP(C788,calculos!$D$2:$E$1218,2,1))</f>
        <v>345</v>
      </c>
      <c r="S788" s="0" t="n">
        <f aca="false">IF(ISNA(VLOOKUP(D788,calculos!$G$2:$H$1118,2,1)),"null",VLOOKUP(D788,calculos!$G$2:$H$1118,2,1))</f>
        <v>122</v>
      </c>
      <c r="T788" s="0" t="n">
        <f aca="false">IF(ISNA(VLOOKUP(E788,calculos!$J$2:$K$220,2,1)),"null",VLOOKUP(E788,calculos!$J$2:$K$220,2,1))</f>
        <v>125</v>
      </c>
      <c r="U788" s="0" t="n">
        <f aca="false">IF(ISNA(VLOOKUP(F788,calculos!$M$2:$N$658,2,1)),"null",VLOOKUP(F788,calculos!$M$2:$N$658,2,1))</f>
        <v>400</v>
      </c>
      <c r="V788" s="0" t="n">
        <f aca="false">IF(ISNA(VLOOKUP(J788,calculos!$P$2:$Q$1711,2,1)),"null",VLOOKUP(J788,calculos!$P$2:$Q$1711,2,1))</f>
        <v>1705</v>
      </c>
      <c r="W788" s="0" t="n">
        <f aca="false">IF(ISNA(VLOOKUP(P788,calculos!$S$2:$T$58,2,1)),"null",VLOOKUP(P788,calculos!$S$2:$T$58,2,1))</f>
        <v>42</v>
      </c>
      <c r="X788" s="0" t="str">
        <f aca="false">$X$1&amp;B788&amp;"','"&amp;G788&amp;"','"&amp;H788&amp;"','"&amp;I788&amp;"','"&amp;K788&amp;"','"&amp;L788&amp;"','"&amp;M788&amp;"','"&amp;N788&amp;"','"&amp;O788&amp;"',"&amp;Q788&amp;","&amp;R788&amp;","&amp;S788&amp;","&amp;T788&amp;","&amp;U788&amp;","&amp;V788&amp;","&amp;W788&amp;");"</f>
        <v>insert into servicio (id,fecha_entrega,serie,apertura,fecha_instalacion,garantia,mantenimiento,capacitacion,entrega_equipo,visita,id_empresa,id_hospital,id_equipo,id_marca,id_modelo,id_os,id_ingeniero) values (nextval('seq_servicio'),'','ASCB-0077','','08-08-2014','08-08-2014','','','','',12,345,122,125,400,1705,42);</v>
      </c>
    </row>
    <row r="789" customFormat="false" ht="13.8" hidden="false" customHeight="false" outlineLevel="0" collapsed="false">
      <c r="A789" s="10" t="s">
        <v>23</v>
      </c>
      <c r="B789" s="10"/>
      <c r="C789" s="10" t="s">
        <v>997</v>
      </c>
      <c r="D789" s="10" t="s">
        <v>123</v>
      </c>
      <c r="E789" s="8" t="s">
        <v>26</v>
      </c>
      <c r="F789" s="8" t="s">
        <v>26</v>
      </c>
      <c r="G789" s="10" t="s">
        <v>1129</v>
      </c>
      <c r="H789" s="10"/>
      <c r="I789" s="10" t="s">
        <v>999</v>
      </c>
      <c r="J789" s="8" t="s">
        <v>26</v>
      </c>
      <c r="K789" s="10" t="s">
        <v>999</v>
      </c>
      <c r="L789" s="10"/>
      <c r="P789" s="8" t="s">
        <v>26</v>
      </c>
      <c r="Q789" s="0" t="n">
        <f aca="false">IF(ISNA(VLOOKUP(A789,calculos!$A$2:$B$20,2,1)),"null",VLOOKUP(A789,calculos!$A$2:$B$20,2,1))</f>
        <v>12</v>
      </c>
      <c r="R789" s="0" t="n">
        <f aca="false">IF(ISNA(VLOOKUP(C789,calculos!$D$2:$E$1218,2,1)),"null",VLOOKUP(C789,calculos!$D$2:$E$1218,2,1))</f>
        <v>345</v>
      </c>
      <c r="S789" s="0" t="n">
        <f aca="false">IF(ISNA(VLOOKUP(D789,calculos!$G$2:$H$1118,2,1)),"null",VLOOKUP(D789,calculos!$G$2:$H$1118,2,1))</f>
        <v>122</v>
      </c>
      <c r="T789" s="0" t="n">
        <f aca="false">IF(ISNA(VLOOKUP(E789,calculos!$J$2:$K$220,2,1)),"null",VLOOKUP(E789,calculos!$J$2:$K$220,2,1))</f>
        <v>125</v>
      </c>
      <c r="U789" s="0" t="n">
        <f aca="false">IF(ISNA(VLOOKUP(F789,calculos!$M$2:$N$658,2,1)),"null",VLOOKUP(F789,calculos!$M$2:$N$658,2,1))</f>
        <v>400</v>
      </c>
      <c r="V789" s="0" t="n">
        <f aca="false">IF(ISNA(VLOOKUP(J789,calculos!$P$2:$Q$1711,2,1)),"null",VLOOKUP(J789,calculos!$P$2:$Q$1711,2,1))</f>
        <v>1705</v>
      </c>
      <c r="W789" s="0" t="n">
        <f aca="false">IF(ISNA(VLOOKUP(P789,calculos!$S$2:$T$58,2,1)),"null",VLOOKUP(P789,calculos!$S$2:$T$58,2,1))</f>
        <v>42</v>
      </c>
      <c r="X789" s="0" t="str">
        <f aca="false">$X$1&amp;B789&amp;"','"&amp;G789&amp;"','"&amp;H789&amp;"','"&amp;I789&amp;"','"&amp;K789&amp;"','"&amp;L789&amp;"','"&amp;M789&amp;"','"&amp;N789&amp;"','"&amp;O789&amp;"',"&amp;Q789&amp;","&amp;R789&amp;","&amp;S789&amp;","&amp;T789&amp;","&amp;U789&amp;","&amp;V789&amp;","&amp;W789&amp;");"</f>
        <v>insert into servicio (id,fecha_entrega,serie,apertura,fecha_instalacion,garantia,mantenimiento,capacitacion,entrega_equipo,visita,id_empresa,id_hospital,id_equipo,id_marca,id_modelo,id_os,id_ingeniero) values (nextval('seq_servicio'),'','ASCB-0067','','08-08-2014','08-08-2014','','','','',12,345,122,125,400,1705,42);</v>
      </c>
    </row>
    <row r="790" customFormat="false" ht="13.8" hidden="false" customHeight="false" outlineLevel="0" collapsed="false">
      <c r="A790" s="10" t="s">
        <v>23</v>
      </c>
      <c r="B790" s="10"/>
      <c r="C790" s="10" t="s">
        <v>997</v>
      </c>
      <c r="D790" s="10" t="s">
        <v>123</v>
      </c>
      <c r="E790" s="8" t="s">
        <v>26</v>
      </c>
      <c r="F790" s="8" t="s">
        <v>26</v>
      </c>
      <c r="G790" s="10" t="s">
        <v>1130</v>
      </c>
      <c r="H790" s="10"/>
      <c r="I790" s="10" t="s">
        <v>999</v>
      </c>
      <c r="J790" s="8" t="s">
        <v>26</v>
      </c>
      <c r="K790" s="10" t="s">
        <v>999</v>
      </c>
      <c r="L790" s="10"/>
      <c r="P790" s="8" t="s">
        <v>26</v>
      </c>
      <c r="Q790" s="0" t="n">
        <f aca="false">IF(ISNA(VLOOKUP(A790,calculos!$A$2:$B$20,2,1)),"null",VLOOKUP(A790,calculos!$A$2:$B$20,2,1))</f>
        <v>12</v>
      </c>
      <c r="R790" s="0" t="n">
        <f aca="false">IF(ISNA(VLOOKUP(C790,calculos!$D$2:$E$1218,2,1)),"null",VLOOKUP(C790,calculos!$D$2:$E$1218,2,1))</f>
        <v>345</v>
      </c>
      <c r="S790" s="0" t="n">
        <f aca="false">IF(ISNA(VLOOKUP(D790,calculos!$G$2:$H$1118,2,1)),"null",VLOOKUP(D790,calculos!$G$2:$H$1118,2,1))</f>
        <v>122</v>
      </c>
      <c r="T790" s="0" t="n">
        <f aca="false">IF(ISNA(VLOOKUP(E790,calculos!$J$2:$K$220,2,1)),"null",VLOOKUP(E790,calculos!$J$2:$K$220,2,1))</f>
        <v>125</v>
      </c>
      <c r="U790" s="0" t="n">
        <f aca="false">IF(ISNA(VLOOKUP(F790,calculos!$M$2:$N$658,2,1)),"null",VLOOKUP(F790,calculos!$M$2:$N$658,2,1))</f>
        <v>400</v>
      </c>
      <c r="V790" s="0" t="n">
        <f aca="false">IF(ISNA(VLOOKUP(J790,calculos!$P$2:$Q$1711,2,1)),"null",VLOOKUP(J790,calculos!$P$2:$Q$1711,2,1))</f>
        <v>1705</v>
      </c>
      <c r="W790" s="0" t="n">
        <f aca="false">IF(ISNA(VLOOKUP(P790,calculos!$S$2:$T$58,2,1)),"null",VLOOKUP(P790,calculos!$S$2:$T$58,2,1))</f>
        <v>42</v>
      </c>
      <c r="X790" s="0" t="str">
        <f aca="false">$X$1&amp;B790&amp;"','"&amp;G790&amp;"','"&amp;H790&amp;"','"&amp;I790&amp;"','"&amp;K790&amp;"','"&amp;L790&amp;"','"&amp;M790&amp;"','"&amp;N790&amp;"','"&amp;O790&amp;"',"&amp;Q790&amp;","&amp;R790&amp;","&amp;S790&amp;","&amp;T790&amp;","&amp;U790&amp;","&amp;V790&amp;","&amp;W790&amp;");"</f>
        <v>insert into servicio (id,fecha_entrega,serie,apertura,fecha_instalacion,garantia,mantenimiento,capacitacion,entrega_equipo,visita,id_empresa,id_hospital,id_equipo,id_marca,id_modelo,id_os,id_ingeniero) values (nextval('seq_servicio'),'','ASCB-0078','','08-08-2014','08-08-2014','','','','',12,345,122,125,400,1705,42);</v>
      </c>
    </row>
    <row r="791" customFormat="false" ht="13.8" hidden="false" customHeight="false" outlineLevel="0" collapsed="false">
      <c r="A791" s="10" t="s">
        <v>23</v>
      </c>
      <c r="B791" s="10"/>
      <c r="C791" s="10" t="s">
        <v>997</v>
      </c>
      <c r="D791" s="10" t="s">
        <v>123</v>
      </c>
      <c r="E791" s="8" t="s">
        <v>26</v>
      </c>
      <c r="F791" s="8" t="s">
        <v>26</v>
      </c>
      <c r="G791" s="10" t="s">
        <v>1131</v>
      </c>
      <c r="H791" s="10"/>
      <c r="I791" s="10" t="s">
        <v>999</v>
      </c>
      <c r="J791" s="8" t="s">
        <v>26</v>
      </c>
      <c r="K791" s="10" t="s">
        <v>999</v>
      </c>
      <c r="L791" s="10"/>
      <c r="P791" s="8" t="s">
        <v>26</v>
      </c>
      <c r="Q791" s="0" t="n">
        <f aca="false">IF(ISNA(VLOOKUP(A791,calculos!$A$2:$B$20,2,1)),"null",VLOOKUP(A791,calculos!$A$2:$B$20,2,1))</f>
        <v>12</v>
      </c>
      <c r="R791" s="0" t="n">
        <f aca="false">IF(ISNA(VLOOKUP(C791,calculos!$D$2:$E$1218,2,1)),"null",VLOOKUP(C791,calculos!$D$2:$E$1218,2,1))</f>
        <v>345</v>
      </c>
      <c r="S791" s="0" t="n">
        <f aca="false">IF(ISNA(VLOOKUP(D791,calculos!$G$2:$H$1118,2,1)),"null",VLOOKUP(D791,calculos!$G$2:$H$1118,2,1))</f>
        <v>122</v>
      </c>
      <c r="T791" s="0" t="n">
        <f aca="false">IF(ISNA(VLOOKUP(E791,calculos!$J$2:$K$220,2,1)),"null",VLOOKUP(E791,calculos!$J$2:$K$220,2,1))</f>
        <v>125</v>
      </c>
      <c r="U791" s="0" t="n">
        <f aca="false">IF(ISNA(VLOOKUP(F791,calculos!$M$2:$N$658,2,1)),"null",VLOOKUP(F791,calculos!$M$2:$N$658,2,1))</f>
        <v>400</v>
      </c>
      <c r="V791" s="0" t="n">
        <f aca="false">IF(ISNA(VLOOKUP(J791,calculos!$P$2:$Q$1711,2,1)),"null",VLOOKUP(J791,calculos!$P$2:$Q$1711,2,1))</f>
        <v>1705</v>
      </c>
      <c r="W791" s="0" t="n">
        <f aca="false">IF(ISNA(VLOOKUP(P791,calculos!$S$2:$T$58,2,1)),"null",VLOOKUP(P791,calculos!$S$2:$T$58,2,1))</f>
        <v>42</v>
      </c>
      <c r="X791" s="0" t="str">
        <f aca="false">$X$1&amp;B791&amp;"','"&amp;G791&amp;"','"&amp;H791&amp;"','"&amp;I791&amp;"','"&amp;K791&amp;"','"&amp;L791&amp;"','"&amp;M791&amp;"','"&amp;N791&amp;"','"&amp;O791&amp;"',"&amp;Q791&amp;","&amp;R791&amp;","&amp;S791&amp;","&amp;T791&amp;","&amp;U791&amp;","&amp;V791&amp;","&amp;W791&amp;");"</f>
        <v>insert into servicio (id,fecha_entrega,serie,apertura,fecha_instalacion,garantia,mantenimiento,capacitacion,entrega_equipo,visita,id_empresa,id_hospital,id_equipo,id_marca,id_modelo,id_os,id_ingeniero) values (nextval('seq_servicio'),'','ASCB-0079','','08-08-2014','08-08-2014','','','','',12,345,122,125,400,1705,42);</v>
      </c>
    </row>
    <row r="792" customFormat="false" ht="13.8" hidden="false" customHeight="false" outlineLevel="0" collapsed="false">
      <c r="A792" s="10" t="s">
        <v>23</v>
      </c>
      <c r="B792" s="10"/>
      <c r="C792" s="10" t="s">
        <v>165</v>
      </c>
      <c r="D792" s="10" t="s">
        <v>54</v>
      </c>
      <c r="E792" s="8" t="s">
        <v>26</v>
      </c>
      <c r="F792" s="8" t="s">
        <v>26</v>
      </c>
      <c r="G792" s="10" t="s">
        <v>1132</v>
      </c>
      <c r="H792" s="10"/>
      <c r="I792" s="10" t="s">
        <v>1133</v>
      </c>
      <c r="J792" s="8" t="s">
        <v>26</v>
      </c>
      <c r="K792" s="10" t="s">
        <v>1133</v>
      </c>
      <c r="L792" s="10"/>
      <c r="P792" s="8" t="s">
        <v>26</v>
      </c>
      <c r="Q792" s="0" t="n">
        <f aca="false">IF(ISNA(VLOOKUP(A792,calculos!$A$2:$B$20,2,1)),"null",VLOOKUP(A792,calculos!$A$2:$B$20,2,1))</f>
        <v>12</v>
      </c>
      <c r="R792" s="0" t="n">
        <f aca="false">IF(ISNA(VLOOKUP(C792,calculos!$D$2:$E$1218,2,1)),"null",VLOOKUP(C792,calculos!$D$2:$E$1218,2,1))</f>
        <v>171</v>
      </c>
      <c r="S792" s="0" t="n">
        <f aca="false">IF(ISNA(VLOOKUP(D792,calculos!$G$2:$H$1118,2,1)),"null",VLOOKUP(D792,calculos!$G$2:$H$1118,2,1))</f>
        <v>119</v>
      </c>
      <c r="T792" s="0" t="n">
        <f aca="false">IF(ISNA(VLOOKUP(E792,calculos!$J$2:$K$220,2,1)),"null",VLOOKUP(E792,calculos!$J$2:$K$220,2,1))</f>
        <v>125</v>
      </c>
      <c r="U792" s="0" t="n">
        <f aca="false">IF(ISNA(VLOOKUP(F792,calculos!$M$2:$N$658,2,1)),"null",VLOOKUP(F792,calculos!$M$2:$N$658,2,1))</f>
        <v>400</v>
      </c>
      <c r="V792" s="0" t="n">
        <f aca="false">IF(ISNA(VLOOKUP(J792,calculos!$P$2:$Q$1711,2,1)),"null",VLOOKUP(J792,calculos!$P$2:$Q$1711,2,1))</f>
        <v>1705</v>
      </c>
      <c r="W792" s="0" t="n">
        <f aca="false">IF(ISNA(VLOOKUP(P792,calculos!$S$2:$T$58,2,1)),"null",VLOOKUP(P792,calculos!$S$2:$T$58,2,1))</f>
        <v>42</v>
      </c>
      <c r="X792" s="0" t="str">
        <f aca="false">$X$1&amp;B792&amp;"','"&amp;G792&amp;"','"&amp;H792&amp;"','"&amp;I792&amp;"','"&amp;K792&amp;"','"&amp;L792&amp;"','"&amp;M792&amp;"','"&amp;N792&amp;"','"&amp;O792&amp;"',"&amp;Q792&amp;","&amp;R792&amp;","&amp;S792&amp;","&amp;T792&amp;","&amp;U792&amp;","&amp;V792&amp;","&amp;W792&amp;");"</f>
        <v>insert into servicio (id,fecha_entrega,serie,apertura,fecha_instalacion,garantia,mantenimiento,capacitacion,entrega_equipo,visita,id_empresa,id_hospital,id_equipo,id_marca,id_modelo,id_os,id_ingeniero) values (nextval('seq_servicio'),'','DE53018381','','22-11-2013','22-11-2013','','','','',12,171,119,125,400,1705,42);</v>
      </c>
    </row>
    <row r="793" customFormat="false" ht="13.8" hidden="false" customHeight="false" outlineLevel="0" collapsed="false">
      <c r="A793" s="10" t="s">
        <v>23</v>
      </c>
      <c r="B793" s="10"/>
      <c r="C793" s="10" t="s">
        <v>1134</v>
      </c>
      <c r="D793" s="10" t="s">
        <v>54</v>
      </c>
      <c r="E793" s="8" t="s">
        <v>26</v>
      </c>
      <c r="F793" s="8" t="s">
        <v>26</v>
      </c>
      <c r="G793" s="10" t="s">
        <v>1135</v>
      </c>
      <c r="H793" s="10"/>
      <c r="I793" s="10" t="s">
        <v>63</v>
      </c>
      <c r="J793" s="8" t="s">
        <v>26</v>
      </c>
      <c r="K793" s="10" t="s">
        <v>63</v>
      </c>
      <c r="L793" s="10"/>
      <c r="P793" s="8" t="s">
        <v>26</v>
      </c>
      <c r="Q793" s="0" t="n">
        <f aca="false">IF(ISNA(VLOOKUP(A793,calculos!$A$2:$B$20,2,1)),"null",VLOOKUP(A793,calculos!$A$2:$B$20,2,1))</f>
        <v>12</v>
      </c>
      <c r="R793" s="0" t="n">
        <f aca="false">IF(ISNA(VLOOKUP(C793,calculos!$D$2:$E$1218,2,1)),"null",VLOOKUP(C793,calculos!$D$2:$E$1218,2,1))</f>
        <v>26</v>
      </c>
      <c r="S793" s="0" t="n">
        <f aca="false">IF(ISNA(VLOOKUP(D793,calculos!$G$2:$H$1118,2,1)),"null",VLOOKUP(D793,calculos!$G$2:$H$1118,2,1))</f>
        <v>119</v>
      </c>
      <c r="T793" s="0" t="n">
        <f aca="false">IF(ISNA(VLOOKUP(E793,calculos!$J$2:$K$220,2,1)),"null",VLOOKUP(E793,calculos!$J$2:$K$220,2,1))</f>
        <v>125</v>
      </c>
      <c r="U793" s="0" t="n">
        <f aca="false">IF(ISNA(VLOOKUP(F793,calculos!$M$2:$N$658,2,1)),"null",VLOOKUP(F793,calculos!$M$2:$N$658,2,1))</f>
        <v>400</v>
      </c>
      <c r="V793" s="0" t="n">
        <f aca="false">IF(ISNA(VLOOKUP(J793,calculos!$P$2:$Q$1711,2,1)),"null",VLOOKUP(J793,calculos!$P$2:$Q$1711,2,1))</f>
        <v>1705</v>
      </c>
      <c r="W793" s="0" t="n">
        <f aca="false">IF(ISNA(VLOOKUP(P793,calculos!$S$2:$T$58,2,1)),"null",VLOOKUP(P793,calculos!$S$2:$T$58,2,1))</f>
        <v>42</v>
      </c>
      <c r="X793" s="0" t="str">
        <f aca="false">$X$1&amp;B793&amp;"','"&amp;G793&amp;"','"&amp;H793&amp;"','"&amp;I793&amp;"','"&amp;K793&amp;"','"&amp;L793&amp;"','"&amp;M793&amp;"','"&amp;N793&amp;"','"&amp;O793&amp;"',"&amp;Q793&amp;","&amp;R793&amp;","&amp;S793&amp;","&amp;T793&amp;","&amp;U793&amp;","&amp;V793&amp;","&amp;W793&amp;");"</f>
        <v>insert into servicio (id,fecha_entrega,serie,apertura,fecha_instalacion,garantia,mantenimiento,capacitacion,entrega_equipo,visita,id_empresa,id_hospital,id_equipo,id_marca,id_modelo,id_os,id_ingeniero) values (nextval('seq_servicio'),'','DE53018407','','13-12-2013','13-12-2013','','','','',12,26,119,125,400,1705,42);</v>
      </c>
    </row>
    <row r="794" customFormat="false" ht="13.8" hidden="false" customHeight="false" outlineLevel="0" collapsed="false">
      <c r="A794" s="10" t="s">
        <v>23</v>
      </c>
      <c r="B794" s="10"/>
      <c r="C794" s="10" t="s">
        <v>1136</v>
      </c>
      <c r="D794" s="10" t="s">
        <v>54</v>
      </c>
      <c r="E794" s="8" t="s">
        <v>26</v>
      </c>
      <c r="F794" s="8" t="s">
        <v>26</v>
      </c>
      <c r="G794" s="10" t="s">
        <v>1137</v>
      </c>
      <c r="H794" s="10"/>
      <c r="I794" s="10" t="s">
        <v>1138</v>
      </c>
      <c r="J794" s="8" t="s">
        <v>26</v>
      </c>
      <c r="K794" s="10" t="s">
        <v>1138</v>
      </c>
      <c r="L794" s="10"/>
      <c r="P794" s="8" t="s">
        <v>26</v>
      </c>
      <c r="Q794" s="0" t="n">
        <f aca="false">IF(ISNA(VLOOKUP(A794,calculos!$A$2:$B$20,2,1)),"null",VLOOKUP(A794,calculos!$A$2:$B$20,2,1))</f>
        <v>12</v>
      </c>
      <c r="R794" s="0" t="n">
        <f aca="false">IF(ISNA(VLOOKUP(C794,calculos!$D$2:$E$1218,2,1)),"null",VLOOKUP(C794,calculos!$D$2:$E$1218,2,1))</f>
        <v>37</v>
      </c>
      <c r="S794" s="0" t="n">
        <f aca="false">IF(ISNA(VLOOKUP(D794,calculos!$G$2:$H$1118,2,1)),"null",VLOOKUP(D794,calculos!$G$2:$H$1118,2,1))</f>
        <v>119</v>
      </c>
      <c r="T794" s="0" t="n">
        <f aca="false">IF(ISNA(VLOOKUP(E794,calculos!$J$2:$K$220,2,1)),"null",VLOOKUP(E794,calculos!$J$2:$K$220,2,1))</f>
        <v>125</v>
      </c>
      <c r="U794" s="0" t="n">
        <f aca="false">IF(ISNA(VLOOKUP(F794,calculos!$M$2:$N$658,2,1)),"null",VLOOKUP(F794,calculos!$M$2:$N$658,2,1))</f>
        <v>400</v>
      </c>
      <c r="V794" s="0" t="n">
        <f aca="false">IF(ISNA(VLOOKUP(J794,calculos!$P$2:$Q$1711,2,1)),"null",VLOOKUP(J794,calculos!$P$2:$Q$1711,2,1))</f>
        <v>1705</v>
      </c>
      <c r="W794" s="0" t="n">
        <f aca="false">IF(ISNA(VLOOKUP(P794,calculos!$S$2:$T$58,2,1)),"null",VLOOKUP(P794,calculos!$S$2:$T$58,2,1))</f>
        <v>42</v>
      </c>
      <c r="X794" s="0" t="str">
        <f aca="false">$X$1&amp;B794&amp;"','"&amp;G794&amp;"','"&amp;H794&amp;"','"&amp;I794&amp;"','"&amp;K794&amp;"','"&amp;L794&amp;"','"&amp;M794&amp;"','"&amp;N794&amp;"','"&amp;O794&amp;"',"&amp;Q794&amp;","&amp;R794&amp;","&amp;S794&amp;","&amp;T794&amp;","&amp;U794&amp;","&amp;V794&amp;","&amp;W794&amp;");"</f>
        <v>insert into servicio (id,fecha_entrega,serie,apertura,fecha_instalacion,garantia,mantenimiento,capacitacion,entrega_equipo,visita,id_empresa,id_hospital,id_equipo,id_marca,id_modelo,id_os,id_ingeniero) values (nextval('seq_servicio'),'','DE53018389','','03-05-2013','03-05-2013','','','','',12,37,119,125,400,1705,42);</v>
      </c>
    </row>
    <row r="795" customFormat="false" ht="13.8" hidden="false" customHeight="false" outlineLevel="0" collapsed="false">
      <c r="A795" s="10" t="s">
        <v>23</v>
      </c>
      <c r="B795" s="10"/>
      <c r="C795" s="10" t="s">
        <v>1136</v>
      </c>
      <c r="D795" s="10" t="s">
        <v>34</v>
      </c>
      <c r="E795" s="8" t="s">
        <v>26</v>
      </c>
      <c r="F795" s="8" t="s">
        <v>26</v>
      </c>
      <c r="G795" s="10" t="s">
        <v>1139</v>
      </c>
      <c r="H795" s="10"/>
      <c r="I795" s="10" t="s">
        <v>1138</v>
      </c>
      <c r="J795" s="8" t="s">
        <v>26</v>
      </c>
      <c r="K795" s="10" t="s">
        <v>1140</v>
      </c>
      <c r="L795" s="10"/>
      <c r="P795" s="8" t="s">
        <v>26</v>
      </c>
      <c r="Q795" s="0" t="n">
        <f aca="false">IF(ISNA(VLOOKUP(A795,calculos!$A$2:$B$20,2,1)),"null",VLOOKUP(A795,calculos!$A$2:$B$20,2,1))</f>
        <v>12</v>
      </c>
      <c r="R795" s="0" t="n">
        <f aca="false">IF(ISNA(VLOOKUP(C795,calculos!$D$2:$E$1218,2,1)),"null",VLOOKUP(C795,calculos!$D$2:$E$1218,2,1))</f>
        <v>37</v>
      </c>
      <c r="S795" s="0" t="n">
        <f aca="false">IF(ISNA(VLOOKUP(D795,calculos!$G$2:$H$1118,2,1)),"null",VLOOKUP(D795,calculos!$G$2:$H$1118,2,1))</f>
        <v>694</v>
      </c>
      <c r="T795" s="0" t="n">
        <f aca="false">IF(ISNA(VLOOKUP(E795,calculos!$J$2:$K$220,2,1)),"null",VLOOKUP(E795,calculos!$J$2:$K$220,2,1))</f>
        <v>125</v>
      </c>
      <c r="U795" s="0" t="n">
        <f aca="false">IF(ISNA(VLOOKUP(F795,calculos!$M$2:$N$658,2,1)),"null",VLOOKUP(F795,calculos!$M$2:$N$658,2,1))</f>
        <v>400</v>
      </c>
      <c r="V795" s="0" t="n">
        <f aca="false">IF(ISNA(VLOOKUP(J795,calculos!$P$2:$Q$1711,2,1)),"null",VLOOKUP(J795,calculos!$P$2:$Q$1711,2,1))</f>
        <v>1705</v>
      </c>
      <c r="W795" s="0" t="n">
        <f aca="false">IF(ISNA(VLOOKUP(P795,calculos!$S$2:$T$58,2,1)),"null",VLOOKUP(P795,calculos!$S$2:$T$58,2,1))</f>
        <v>42</v>
      </c>
      <c r="X795" s="0" t="str">
        <f aca="false">$X$1&amp;B795&amp;"','"&amp;G795&amp;"','"&amp;H795&amp;"','"&amp;I795&amp;"','"&amp;K795&amp;"','"&amp;L795&amp;"','"&amp;M795&amp;"','"&amp;N795&amp;"','"&amp;O795&amp;"',"&amp;Q795&amp;","&amp;R795&amp;","&amp;S795&amp;","&amp;T795&amp;","&amp;U795&amp;","&amp;V795&amp;","&amp;W795&amp;");"</f>
        <v>insert into servicio (id,fecha_entrega,serie,apertura,fecha_instalacion,garantia,mantenimiento,capacitacion,entrega_equipo,visita,id_empresa,id_hospital,id_equipo,id_marca,id_modelo,id_os,id_ingeniero) values (nextval('seq_servicio'),'','03KZ4Z','','03-05-2013','04-05-2011','','','','',12,37,694,125,400,1705,42);</v>
      </c>
    </row>
    <row r="796" customFormat="false" ht="13.8" hidden="false" customHeight="false" outlineLevel="0" collapsed="false">
      <c r="A796" s="10" t="s">
        <v>154</v>
      </c>
      <c r="B796" s="10"/>
      <c r="C796" s="10" t="s">
        <v>1141</v>
      </c>
      <c r="D796" s="10" t="s">
        <v>1142</v>
      </c>
      <c r="E796" s="8" t="s">
        <v>26</v>
      </c>
      <c r="F796" s="8" t="s">
        <v>26</v>
      </c>
      <c r="G796" s="10" t="n">
        <v>295</v>
      </c>
      <c r="H796" s="10"/>
      <c r="I796" s="10" t="s">
        <v>1143</v>
      </c>
      <c r="J796" s="8" t="s">
        <v>26</v>
      </c>
      <c r="K796" s="10" t="s">
        <v>1144</v>
      </c>
      <c r="L796" s="10"/>
      <c r="P796" s="8" t="s">
        <v>26</v>
      </c>
      <c r="Q796" s="0" t="n">
        <f aca="false">IF(ISNA(VLOOKUP(A796,calculos!$A$2:$B$20,2,1)),"null",VLOOKUP(A796,calculos!$A$2:$B$20,2,1))</f>
        <v>10</v>
      </c>
      <c r="R796" s="0" t="n">
        <f aca="false">IF(ISNA(VLOOKUP(C796,calculos!$D$2:$E$1218,2,1)),"null",VLOOKUP(C796,calculos!$D$2:$E$1218,2,1))</f>
        <v>416</v>
      </c>
      <c r="S796" s="0" t="n">
        <f aca="false">IF(ISNA(VLOOKUP(D796,calculos!$G$2:$H$1118,2,1)),"null",VLOOKUP(D796,calculos!$G$2:$H$1118,2,1))</f>
        <v>177</v>
      </c>
      <c r="T796" s="0" t="n">
        <f aca="false">IF(ISNA(VLOOKUP(E796,calculos!$J$2:$K$220,2,1)),"null",VLOOKUP(E796,calculos!$J$2:$K$220,2,1))</f>
        <v>125</v>
      </c>
      <c r="U796" s="0" t="n">
        <f aca="false">IF(ISNA(VLOOKUP(F796,calculos!$M$2:$N$658,2,1)),"null",VLOOKUP(F796,calculos!$M$2:$N$658,2,1))</f>
        <v>400</v>
      </c>
      <c r="V796" s="0" t="n">
        <f aca="false">IF(ISNA(VLOOKUP(J796,calculos!$P$2:$Q$1711,2,1)),"null",VLOOKUP(J796,calculos!$P$2:$Q$1711,2,1))</f>
        <v>1705</v>
      </c>
      <c r="W796" s="0" t="n">
        <f aca="false">IF(ISNA(VLOOKUP(P796,calculos!$S$2:$T$58,2,1)),"null",VLOOKUP(P796,calculos!$S$2:$T$58,2,1))</f>
        <v>42</v>
      </c>
      <c r="X796" s="0" t="str">
        <f aca="false">$X$1&amp;B796&amp;"','"&amp;G796&amp;"','"&amp;H796&amp;"','"&amp;I796&amp;"','"&amp;K796&amp;"','"&amp;L796&amp;"','"&amp;M796&amp;"','"&amp;N796&amp;"','"&amp;O796&amp;"',"&amp;Q796&amp;","&amp;R796&amp;","&amp;S796&amp;","&amp;T796&amp;","&amp;U796&amp;","&amp;V796&amp;","&amp;W796&amp;");"</f>
        <v>insert into servicio (id,fecha_entrega,serie,apertura,fecha_instalacion,garantia,mantenimiento,capacitacion,entrega_equipo,visita,id_empresa,id_hospital,id_equipo,id_marca,id_modelo,id_os,id_ingeniero) values (nextval('seq_servicio'),'','295','','21-12-2014','21-12-2012','','','','',10,416,177,125,400,1705,42);</v>
      </c>
    </row>
    <row r="797" customFormat="false" ht="13.8" hidden="false" customHeight="false" outlineLevel="0" collapsed="false">
      <c r="A797" s="10" t="s">
        <v>154</v>
      </c>
      <c r="B797" s="10"/>
      <c r="C797" s="10" t="s">
        <v>1145</v>
      </c>
      <c r="D797" s="10" t="s">
        <v>1142</v>
      </c>
      <c r="E797" s="8" t="s">
        <v>26</v>
      </c>
      <c r="F797" s="8" t="s">
        <v>26</v>
      </c>
      <c r="G797" s="10" t="n">
        <v>308</v>
      </c>
      <c r="H797" s="10"/>
      <c r="I797" s="10" t="s">
        <v>1146</v>
      </c>
      <c r="J797" s="8" t="s">
        <v>26</v>
      </c>
      <c r="K797" s="10" t="s">
        <v>1147</v>
      </c>
      <c r="L797" s="10"/>
      <c r="P797" s="8" t="s">
        <v>26</v>
      </c>
      <c r="Q797" s="0" t="n">
        <f aca="false">IF(ISNA(VLOOKUP(A797,calculos!$A$2:$B$20,2,1)),"null",VLOOKUP(A797,calculos!$A$2:$B$20,2,1))</f>
        <v>10</v>
      </c>
      <c r="R797" s="0" t="n">
        <f aca="false">IF(ISNA(VLOOKUP(C797,calculos!$D$2:$E$1218,2,1)),"null",VLOOKUP(C797,calculos!$D$2:$E$1218,2,1))</f>
        <v>175</v>
      </c>
      <c r="S797" s="0" t="n">
        <f aca="false">IF(ISNA(VLOOKUP(D797,calculos!$G$2:$H$1118,2,1)),"null",VLOOKUP(D797,calculos!$G$2:$H$1118,2,1))</f>
        <v>177</v>
      </c>
      <c r="T797" s="0" t="n">
        <f aca="false">IF(ISNA(VLOOKUP(E797,calculos!$J$2:$K$220,2,1)),"null",VLOOKUP(E797,calculos!$J$2:$K$220,2,1))</f>
        <v>125</v>
      </c>
      <c r="U797" s="0" t="n">
        <f aca="false">IF(ISNA(VLOOKUP(F797,calculos!$M$2:$N$658,2,1)),"null",VLOOKUP(F797,calculos!$M$2:$N$658,2,1))</f>
        <v>400</v>
      </c>
      <c r="V797" s="0" t="n">
        <f aca="false">IF(ISNA(VLOOKUP(J797,calculos!$P$2:$Q$1711,2,1)),"null",VLOOKUP(J797,calculos!$P$2:$Q$1711,2,1))</f>
        <v>1705</v>
      </c>
      <c r="W797" s="0" t="n">
        <f aca="false">IF(ISNA(VLOOKUP(P797,calculos!$S$2:$T$58,2,1)),"null",VLOOKUP(P797,calculos!$S$2:$T$58,2,1))</f>
        <v>42</v>
      </c>
      <c r="X797" s="0" t="str">
        <f aca="false">$X$1&amp;B797&amp;"','"&amp;G797&amp;"','"&amp;H797&amp;"','"&amp;I797&amp;"','"&amp;K797&amp;"','"&amp;L797&amp;"','"&amp;M797&amp;"','"&amp;N797&amp;"','"&amp;O797&amp;"',"&amp;Q797&amp;","&amp;R797&amp;","&amp;S797&amp;","&amp;T797&amp;","&amp;U797&amp;","&amp;V797&amp;","&amp;W797&amp;");"</f>
        <v>insert into servicio (id,fecha_entrega,serie,apertura,fecha_instalacion,garantia,mantenimiento,capacitacion,entrega_equipo,visita,id_empresa,id_hospital,id_equipo,id_marca,id_modelo,id_os,id_ingeniero) values (nextval('seq_servicio'),'','308','','22-12-2012','23-12-2010','','','','',10,175,177,125,400,1705,42);</v>
      </c>
    </row>
    <row r="798" customFormat="false" ht="13.8" hidden="false" customHeight="false" outlineLevel="0" collapsed="false">
      <c r="A798" s="10" t="s">
        <v>154</v>
      </c>
      <c r="B798" s="10"/>
      <c r="C798" s="10" t="s">
        <v>1148</v>
      </c>
      <c r="D798" s="10" t="s">
        <v>1142</v>
      </c>
      <c r="E798" s="8" t="s">
        <v>26</v>
      </c>
      <c r="F798" s="8" t="s">
        <v>26</v>
      </c>
      <c r="G798" s="10" t="n">
        <v>305</v>
      </c>
      <c r="H798" s="10"/>
      <c r="I798" s="10" t="s">
        <v>234</v>
      </c>
      <c r="J798" s="8" t="s">
        <v>26</v>
      </c>
      <c r="K798" s="10" t="s">
        <v>704</v>
      </c>
      <c r="L798" s="10"/>
      <c r="P798" s="8" t="s">
        <v>26</v>
      </c>
      <c r="Q798" s="0" t="n">
        <f aca="false">IF(ISNA(VLOOKUP(A798,calculos!$A$2:$B$20,2,1)),"null",VLOOKUP(A798,calculos!$A$2:$B$20,2,1))</f>
        <v>10</v>
      </c>
      <c r="R798" s="0" t="n">
        <f aca="false">IF(ISNA(VLOOKUP(C798,calculos!$D$2:$E$1218,2,1)),"null",VLOOKUP(C798,calculos!$D$2:$E$1218,2,1))</f>
        <v>299</v>
      </c>
      <c r="S798" s="0" t="n">
        <f aca="false">IF(ISNA(VLOOKUP(D798,calculos!$G$2:$H$1118,2,1)),"null",VLOOKUP(D798,calculos!$G$2:$H$1118,2,1))</f>
        <v>177</v>
      </c>
      <c r="T798" s="0" t="n">
        <f aca="false">IF(ISNA(VLOOKUP(E798,calculos!$J$2:$K$220,2,1)),"null",VLOOKUP(E798,calculos!$J$2:$K$220,2,1))</f>
        <v>125</v>
      </c>
      <c r="U798" s="0" t="n">
        <f aca="false">IF(ISNA(VLOOKUP(F798,calculos!$M$2:$N$658,2,1)),"null",VLOOKUP(F798,calculos!$M$2:$N$658,2,1))</f>
        <v>400</v>
      </c>
      <c r="V798" s="0" t="n">
        <f aca="false">IF(ISNA(VLOOKUP(J798,calculos!$P$2:$Q$1711,2,1)),"null",VLOOKUP(J798,calculos!$P$2:$Q$1711,2,1))</f>
        <v>1705</v>
      </c>
      <c r="W798" s="0" t="n">
        <f aca="false">IF(ISNA(VLOOKUP(P798,calculos!$S$2:$T$58,2,1)),"null",VLOOKUP(P798,calculos!$S$2:$T$58,2,1))</f>
        <v>42</v>
      </c>
      <c r="X798" s="0" t="str">
        <f aca="false">$X$1&amp;B798&amp;"','"&amp;G798&amp;"','"&amp;H798&amp;"','"&amp;I798&amp;"','"&amp;K798&amp;"','"&amp;L798&amp;"','"&amp;M798&amp;"','"&amp;N798&amp;"','"&amp;O798&amp;"',"&amp;Q798&amp;","&amp;R798&amp;","&amp;S798&amp;","&amp;T798&amp;","&amp;U798&amp;","&amp;V798&amp;","&amp;W798&amp;");"</f>
        <v>insert into servicio (id,fecha_entrega,serie,apertura,fecha_instalacion,garantia,mantenimiento,capacitacion,entrega_equipo,visita,id_empresa,id_hospital,id_equipo,id_marca,id_modelo,id_os,id_ingeniero) values (nextval('seq_servicio'),'','305','','06-03-2013','07-03-2011','','','','',10,299,177,125,400,1705,42);</v>
      </c>
    </row>
    <row r="799" customFormat="false" ht="13.8" hidden="false" customHeight="false" outlineLevel="0" collapsed="false">
      <c r="A799" s="10" t="s">
        <v>154</v>
      </c>
      <c r="B799" s="10"/>
      <c r="C799" s="10" t="s">
        <v>1149</v>
      </c>
      <c r="D799" s="10" t="s">
        <v>1142</v>
      </c>
      <c r="E799" s="8" t="s">
        <v>26</v>
      </c>
      <c r="F799" s="8" t="s">
        <v>26</v>
      </c>
      <c r="G799" s="10" t="n">
        <v>287</v>
      </c>
      <c r="H799" s="10"/>
      <c r="I799" s="10" t="s">
        <v>1150</v>
      </c>
      <c r="J799" s="8" t="s">
        <v>26</v>
      </c>
      <c r="K799" s="10" t="s">
        <v>1151</v>
      </c>
      <c r="L799" s="10"/>
      <c r="P799" s="8" t="s">
        <v>26</v>
      </c>
      <c r="Q799" s="0" t="n">
        <f aca="false">IF(ISNA(VLOOKUP(A799,calculos!$A$2:$B$20,2,1)),"null",VLOOKUP(A799,calculos!$A$2:$B$20,2,1))</f>
        <v>10</v>
      </c>
      <c r="R799" s="0" t="n">
        <f aca="false">IF(ISNA(VLOOKUP(C799,calculos!$D$2:$E$1218,2,1)),"null",VLOOKUP(C799,calculos!$D$2:$E$1218,2,1))</f>
        <v>409</v>
      </c>
      <c r="S799" s="0" t="n">
        <f aca="false">IF(ISNA(VLOOKUP(D799,calculos!$G$2:$H$1118,2,1)),"null",VLOOKUP(D799,calculos!$G$2:$H$1118,2,1))</f>
        <v>177</v>
      </c>
      <c r="T799" s="0" t="n">
        <f aca="false">IF(ISNA(VLOOKUP(E799,calculos!$J$2:$K$220,2,1)),"null",VLOOKUP(E799,calculos!$J$2:$K$220,2,1))</f>
        <v>125</v>
      </c>
      <c r="U799" s="0" t="n">
        <f aca="false">IF(ISNA(VLOOKUP(F799,calculos!$M$2:$N$658,2,1)),"null",VLOOKUP(F799,calculos!$M$2:$N$658,2,1))</f>
        <v>400</v>
      </c>
      <c r="V799" s="0" t="n">
        <f aca="false">IF(ISNA(VLOOKUP(J799,calculos!$P$2:$Q$1711,2,1)),"null",VLOOKUP(J799,calculos!$P$2:$Q$1711,2,1))</f>
        <v>1705</v>
      </c>
      <c r="W799" s="0" t="n">
        <f aca="false">IF(ISNA(VLOOKUP(P799,calculos!$S$2:$T$58,2,1)),"null",VLOOKUP(P799,calculos!$S$2:$T$58,2,1))</f>
        <v>42</v>
      </c>
      <c r="X799" s="0" t="str">
        <f aca="false">$X$1&amp;B799&amp;"','"&amp;G799&amp;"','"&amp;H799&amp;"','"&amp;I799&amp;"','"&amp;K799&amp;"','"&amp;L799&amp;"','"&amp;M799&amp;"','"&amp;N799&amp;"','"&amp;O799&amp;"',"&amp;Q799&amp;","&amp;R799&amp;","&amp;S799&amp;","&amp;T799&amp;","&amp;U799&amp;","&amp;V799&amp;","&amp;W799&amp;");"</f>
        <v>insert into servicio (id,fecha_entrega,serie,apertura,fecha_instalacion,garantia,mantenimiento,capacitacion,entrega_equipo,visita,id_empresa,id_hospital,id_equipo,id_marca,id_modelo,id_os,id_ingeniero) values (nextval('seq_servicio'),'','287','','04-09-2014','04-09-2012','','','','',10,409,177,125,400,1705,42);</v>
      </c>
    </row>
    <row r="800" customFormat="false" ht="13.8" hidden="false" customHeight="false" outlineLevel="0" collapsed="false">
      <c r="A800" s="10" t="s">
        <v>154</v>
      </c>
      <c r="B800" s="10"/>
      <c r="C800" s="10" t="s">
        <v>1152</v>
      </c>
      <c r="D800" s="10" t="s">
        <v>1142</v>
      </c>
      <c r="E800" s="8" t="s">
        <v>26</v>
      </c>
      <c r="F800" s="8" t="s">
        <v>26</v>
      </c>
      <c r="G800" s="10" t="n">
        <v>283</v>
      </c>
      <c r="H800" s="10"/>
      <c r="I800" s="10" t="s">
        <v>1150</v>
      </c>
      <c r="J800" s="8" t="s">
        <v>26</v>
      </c>
      <c r="K800" s="10" t="s">
        <v>1151</v>
      </c>
      <c r="L800" s="10"/>
      <c r="P800" s="8" t="s">
        <v>26</v>
      </c>
      <c r="Q800" s="0" t="n">
        <f aca="false">IF(ISNA(VLOOKUP(A800,calculos!$A$2:$B$20,2,1)),"null",VLOOKUP(A800,calculos!$A$2:$B$20,2,1))</f>
        <v>10</v>
      </c>
      <c r="R800" s="0" t="n">
        <f aca="false">IF(ISNA(VLOOKUP(C800,calculos!$D$2:$E$1218,2,1)),"null",VLOOKUP(C800,calculos!$D$2:$E$1218,2,1))</f>
        <v>166</v>
      </c>
      <c r="S800" s="0" t="n">
        <f aca="false">IF(ISNA(VLOOKUP(D800,calculos!$G$2:$H$1118,2,1)),"null",VLOOKUP(D800,calculos!$G$2:$H$1118,2,1))</f>
        <v>177</v>
      </c>
      <c r="T800" s="0" t="n">
        <f aca="false">IF(ISNA(VLOOKUP(E800,calculos!$J$2:$K$220,2,1)),"null",VLOOKUP(E800,calculos!$J$2:$K$220,2,1))</f>
        <v>125</v>
      </c>
      <c r="U800" s="0" t="n">
        <f aca="false">IF(ISNA(VLOOKUP(F800,calculos!$M$2:$N$658,2,1)),"null",VLOOKUP(F800,calculos!$M$2:$N$658,2,1))</f>
        <v>400</v>
      </c>
      <c r="V800" s="0" t="n">
        <f aca="false">IF(ISNA(VLOOKUP(J800,calculos!$P$2:$Q$1711,2,1)),"null",VLOOKUP(J800,calculos!$P$2:$Q$1711,2,1))</f>
        <v>1705</v>
      </c>
      <c r="W800" s="0" t="n">
        <f aca="false">IF(ISNA(VLOOKUP(P800,calculos!$S$2:$T$58,2,1)),"null",VLOOKUP(P800,calculos!$S$2:$T$58,2,1))</f>
        <v>42</v>
      </c>
      <c r="X800" s="0" t="str">
        <f aca="false">$X$1&amp;B800&amp;"','"&amp;G800&amp;"','"&amp;H800&amp;"','"&amp;I800&amp;"','"&amp;K800&amp;"','"&amp;L800&amp;"','"&amp;M800&amp;"','"&amp;N800&amp;"','"&amp;O800&amp;"',"&amp;Q800&amp;","&amp;R800&amp;","&amp;S800&amp;","&amp;T800&amp;","&amp;U800&amp;","&amp;V800&amp;","&amp;W800&amp;");"</f>
        <v>insert into servicio (id,fecha_entrega,serie,apertura,fecha_instalacion,garantia,mantenimiento,capacitacion,entrega_equipo,visita,id_empresa,id_hospital,id_equipo,id_marca,id_modelo,id_os,id_ingeniero) values (nextval('seq_servicio'),'','283','','04-09-2014','04-09-2012','','','','',10,166,177,125,400,1705,42);</v>
      </c>
    </row>
    <row r="801" customFormat="false" ht="13.8" hidden="false" customHeight="false" outlineLevel="0" collapsed="false">
      <c r="A801" s="10" t="s">
        <v>154</v>
      </c>
      <c r="B801" s="10"/>
      <c r="C801" s="10" t="s">
        <v>1153</v>
      </c>
      <c r="D801" s="10" t="s">
        <v>1142</v>
      </c>
      <c r="E801" s="8" t="s">
        <v>26</v>
      </c>
      <c r="F801" s="8" t="s">
        <v>26</v>
      </c>
      <c r="G801" s="10" t="n">
        <v>277</v>
      </c>
      <c r="H801" s="10"/>
      <c r="I801" s="10" t="s">
        <v>1150</v>
      </c>
      <c r="J801" s="8" t="s">
        <v>26</v>
      </c>
      <c r="K801" s="10" t="s">
        <v>1151</v>
      </c>
      <c r="L801" s="10"/>
      <c r="P801" s="8" t="s">
        <v>26</v>
      </c>
      <c r="Q801" s="0" t="n">
        <f aca="false">IF(ISNA(VLOOKUP(A801,calculos!$A$2:$B$20,2,1)),"null",VLOOKUP(A801,calculos!$A$2:$B$20,2,1))</f>
        <v>10</v>
      </c>
      <c r="R801" s="0" t="n">
        <f aca="false">IF(ISNA(VLOOKUP(C801,calculos!$D$2:$E$1218,2,1)),"null",VLOOKUP(C801,calculos!$D$2:$E$1218,2,1))</f>
        <v>413</v>
      </c>
      <c r="S801" s="0" t="n">
        <f aca="false">IF(ISNA(VLOOKUP(D801,calculos!$G$2:$H$1118,2,1)),"null",VLOOKUP(D801,calculos!$G$2:$H$1118,2,1))</f>
        <v>177</v>
      </c>
      <c r="T801" s="0" t="n">
        <f aca="false">IF(ISNA(VLOOKUP(E801,calculos!$J$2:$K$220,2,1)),"null",VLOOKUP(E801,calculos!$J$2:$K$220,2,1))</f>
        <v>125</v>
      </c>
      <c r="U801" s="0" t="n">
        <f aca="false">IF(ISNA(VLOOKUP(F801,calculos!$M$2:$N$658,2,1)),"null",VLOOKUP(F801,calculos!$M$2:$N$658,2,1))</f>
        <v>400</v>
      </c>
      <c r="V801" s="0" t="n">
        <f aca="false">IF(ISNA(VLOOKUP(J801,calculos!$P$2:$Q$1711,2,1)),"null",VLOOKUP(J801,calculos!$P$2:$Q$1711,2,1))</f>
        <v>1705</v>
      </c>
      <c r="W801" s="0" t="n">
        <f aca="false">IF(ISNA(VLOOKUP(P801,calculos!$S$2:$T$58,2,1)),"null",VLOOKUP(P801,calculos!$S$2:$T$58,2,1))</f>
        <v>42</v>
      </c>
      <c r="X801" s="0" t="str">
        <f aca="false">$X$1&amp;B801&amp;"','"&amp;G801&amp;"','"&amp;H801&amp;"','"&amp;I801&amp;"','"&amp;K801&amp;"','"&amp;L801&amp;"','"&amp;M801&amp;"','"&amp;N801&amp;"','"&amp;O801&amp;"',"&amp;Q801&amp;","&amp;R801&amp;","&amp;S801&amp;","&amp;T801&amp;","&amp;U801&amp;","&amp;V801&amp;","&amp;W801&amp;");"</f>
        <v>insert into servicio (id,fecha_entrega,serie,apertura,fecha_instalacion,garantia,mantenimiento,capacitacion,entrega_equipo,visita,id_empresa,id_hospital,id_equipo,id_marca,id_modelo,id_os,id_ingeniero) values (nextval('seq_servicio'),'','277','','04-09-2014','04-09-2012','','','','',10,413,177,125,400,1705,42);</v>
      </c>
    </row>
    <row r="802" customFormat="false" ht="13.8" hidden="false" customHeight="false" outlineLevel="0" collapsed="false">
      <c r="A802" s="10" t="s">
        <v>154</v>
      </c>
      <c r="B802" s="10"/>
      <c r="C802" s="10" t="s">
        <v>1154</v>
      </c>
      <c r="D802" s="10" t="s">
        <v>1142</v>
      </c>
      <c r="E802" s="8" t="s">
        <v>26</v>
      </c>
      <c r="F802" s="8" t="s">
        <v>26</v>
      </c>
      <c r="G802" s="10" t="n">
        <v>269</v>
      </c>
      <c r="H802" s="10"/>
      <c r="I802" s="10" t="s">
        <v>1150</v>
      </c>
      <c r="J802" s="8" t="s">
        <v>26</v>
      </c>
      <c r="K802" s="10" t="s">
        <v>1151</v>
      </c>
      <c r="L802" s="10"/>
      <c r="P802" s="8" t="s">
        <v>26</v>
      </c>
      <c r="Q802" s="0" t="n">
        <f aca="false">IF(ISNA(VLOOKUP(A802,calculos!$A$2:$B$20,2,1)),"null",VLOOKUP(A802,calculos!$A$2:$B$20,2,1))</f>
        <v>10</v>
      </c>
      <c r="R802" s="0" t="n">
        <f aca="false">IF(ISNA(VLOOKUP(C802,calculos!$D$2:$E$1218,2,1)),"null",VLOOKUP(C802,calculos!$D$2:$E$1218,2,1))</f>
        <v>410</v>
      </c>
      <c r="S802" s="0" t="n">
        <f aca="false">IF(ISNA(VLOOKUP(D802,calculos!$G$2:$H$1118,2,1)),"null",VLOOKUP(D802,calculos!$G$2:$H$1118,2,1))</f>
        <v>177</v>
      </c>
      <c r="T802" s="0" t="n">
        <f aca="false">IF(ISNA(VLOOKUP(E802,calculos!$J$2:$K$220,2,1)),"null",VLOOKUP(E802,calculos!$J$2:$K$220,2,1))</f>
        <v>125</v>
      </c>
      <c r="U802" s="0" t="n">
        <f aca="false">IF(ISNA(VLOOKUP(F802,calculos!$M$2:$N$658,2,1)),"null",VLOOKUP(F802,calculos!$M$2:$N$658,2,1))</f>
        <v>400</v>
      </c>
      <c r="V802" s="0" t="n">
        <f aca="false">IF(ISNA(VLOOKUP(J802,calculos!$P$2:$Q$1711,2,1)),"null",VLOOKUP(J802,calculos!$P$2:$Q$1711,2,1))</f>
        <v>1705</v>
      </c>
      <c r="W802" s="0" t="n">
        <f aca="false">IF(ISNA(VLOOKUP(P802,calculos!$S$2:$T$58,2,1)),"null",VLOOKUP(P802,calculos!$S$2:$T$58,2,1))</f>
        <v>42</v>
      </c>
      <c r="X802" s="0" t="str">
        <f aca="false">$X$1&amp;B802&amp;"','"&amp;G802&amp;"','"&amp;H802&amp;"','"&amp;I802&amp;"','"&amp;K802&amp;"','"&amp;L802&amp;"','"&amp;M802&amp;"','"&amp;N802&amp;"','"&amp;O802&amp;"',"&amp;Q802&amp;","&amp;R802&amp;","&amp;S802&amp;","&amp;T802&amp;","&amp;U802&amp;","&amp;V802&amp;","&amp;W802&amp;");"</f>
        <v>insert into servicio (id,fecha_entrega,serie,apertura,fecha_instalacion,garantia,mantenimiento,capacitacion,entrega_equipo,visita,id_empresa,id_hospital,id_equipo,id_marca,id_modelo,id_os,id_ingeniero) values (nextval('seq_servicio'),'','269','','04-09-2014','04-09-2012','','','','',10,410,177,125,400,1705,42);</v>
      </c>
    </row>
    <row r="803" customFormat="false" ht="13.8" hidden="false" customHeight="false" outlineLevel="0" collapsed="false">
      <c r="A803" s="10" t="s">
        <v>154</v>
      </c>
      <c r="B803" s="10"/>
      <c r="C803" s="10" t="s">
        <v>1155</v>
      </c>
      <c r="D803" s="10" t="s">
        <v>1142</v>
      </c>
      <c r="E803" s="8" t="s">
        <v>26</v>
      </c>
      <c r="F803" s="8" t="s">
        <v>26</v>
      </c>
      <c r="G803" s="10" t="n">
        <v>265</v>
      </c>
      <c r="H803" s="10"/>
      <c r="I803" s="10" t="s">
        <v>1156</v>
      </c>
      <c r="J803" s="8" t="s">
        <v>26</v>
      </c>
      <c r="K803" s="10" t="s">
        <v>1157</v>
      </c>
      <c r="L803" s="10"/>
      <c r="P803" s="8" t="s">
        <v>26</v>
      </c>
      <c r="Q803" s="0" t="n">
        <f aca="false">IF(ISNA(VLOOKUP(A803,calculos!$A$2:$B$20,2,1)),"null",VLOOKUP(A803,calculos!$A$2:$B$20,2,1))</f>
        <v>10</v>
      </c>
      <c r="R803" s="0" t="n">
        <f aca="false">IF(ISNA(VLOOKUP(C803,calculos!$D$2:$E$1218,2,1)),"null",VLOOKUP(C803,calculos!$D$2:$E$1218,2,1))</f>
        <v>316</v>
      </c>
      <c r="S803" s="0" t="n">
        <f aca="false">IF(ISNA(VLOOKUP(D803,calculos!$G$2:$H$1118,2,1)),"null",VLOOKUP(D803,calculos!$G$2:$H$1118,2,1))</f>
        <v>177</v>
      </c>
      <c r="T803" s="0" t="n">
        <f aca="false">IF(ISNA(VLOOKUP(E803,calculos!$J$2:$K$220,2,1)),"null",VLOOKUP(E803,calculos!$J$2:$K$220,2,1))</f>
        <v>125</v>
      </c>
      <c r="U803" s="0" t="n">
        <f aca="false">IF(ISNA(VLOOKUP(F803,calculos!$M$2:$N$658,2,1)),"null",VLOOKUP(F803,calculos!$M$2:$N$658,2,1))</f>
        <v>400</v>
      </c>
      <c r="V803" s="0" t="n">
        <f aca="false">IF(ISNA(VLOOKUP(J803,calculos!$P$2:$Q$1711,2,1)),"null",VLOOKUP(J803,calculos!$P$2:$Q$1711,2,1))</f>
        <v>1705</v>
      </c>
      <c r="W803" s="0" t="n">
        <f aca="false">IF(ISNA(VLOOKUP(P803,calculos!$S$2:$T$58,2,1)),"null",VLOOKUP(P803,calculos!$S$2:$T$58,2,1))</f>
        <v>42</v>
      </c>
      <c r="X803" s="0" t="str">
        <f aca="false">$X$1&amp;B803&amp;"','"&amp;G803&amp;"','"&amp;H803&amp;"','"&amp;I803&amp;"','"&amp;K803&amp;"','"&amp;L803&amp;"','"&amp;M803&amp;"','"&amp;N803&amp;"','"&amp;O803&amp;"',"&amp;Q803&amp;","&amp;R803&amp;","&amp;S803&amp;","&amp;T803&amp;","&amp;U803&amp;","&amp;V803&amp;","&amp;W803&amp;");"</f>
        <v>insert into servicio (id,fecha_entrega,serie,apertura,fecha_instalacion,garantia,mantenimiento,capacitacion,entrega_equipo,visita,id_empresa,id_hospital,id_equipo,id_marca,id_modelo,id_os,id_ingeniero) values (nextval('seq_servicio'),'','265','','22-03-2014','22-03-2012','','','','',10,316,177,125,400,1705,42);</v>
      </c>
    </row>
    <row r="804" customFormat="false" ht="13.8" hidden="false" customHeight="false" outlineLevel="0" collapsed="false">
      <c r="A804" s="10" t="s">
        <v>154</v>
      </c>
      <c r="B804" s="10"/>
      <c r="C804" s="10" t="s">
        <v>1158</v>
      </c>
      <c r="D804" s="10" t="s">
        <v>1142</v>
      </c>
      <c r="E804" s="8" t="s">
        <v>26</v>
      </c>
      <c r="F804" s="8" t="s">
        <v>26</v>
      </c>
      <c r="G804" s="10" t="n">
        <v>258</v>
      </c>
      <c r="H804" s="10"/>
      <c r="I804" s="10" t="s">
        <v>1150</v>
      </c>
      <c r="J804" s="8" t="s">
        <v>26</v>
      </c>
      <c r="K804" s="10" t="s">
        <v>1151</v>
      </c>
      <c r="L804" s="10"/>
      <c r="P804" s="8" t="s">
        <v>26</v>
      </c>
      <c r="Q804" s="0" t="n">
        <f aca="false">IF(ISNA(VLOOKUP(A804,calculos!$A$2:$B$20,2,1)),"null",VLOOKUP(A804,calculos!$A$2:$B$20,2,1))</f>
        <v>10</v>
      </c>
      <c r="R804" s="0" t="n">
        <f aca="false">IF(ISNA(VLOOKUP(C804,calculos!$D$2:$E$1218,2,1)),"null",VLOOKUP(C804,calculos!$D$2:$E$1218,2,1))</f>
        <v>317</v>
      </c>
      <c r="S804" s="0" t="n">
        <f aca="false">IF(ISNA(VLOOKUP(D804,calculos!$G$2:$H$1118,2,1)),"null",VLOOKUP(D804,calculos!$G$2:$H$1118,2,1))</f>
        <v>177</v>
      </c>
      <c r="T804" s="0" t="n">
        <f aca="false">IF(ISNA(VLOOKUP(E804,calculos!$J$2:$K$220,2,1)),"null",VLOOKUP(E804,calculos!$J$2:$K$220,2,1))</f>
        <v>125</v>
      </c>
      <c r="U804" s="0" t="n">
        <f aca="false">IF(ISNA(VLOOKUP(F804,calculos!$M$2:$N$658,2,1)),"null",VLOOKUP(F804,calculos!$M$2:$N$658,2,1))</f>
        <v>400</v>
      </c>
      <c r="V804" s="0" t="n">
        <f aca="false">IF(ISNA(VLOOKUP(J804,calculos!$P$2:$Q$1711,2,1)),"null",VLOOKUP(J804,calculos!$P$2:$Q$1711,2,1))</f>
        <v>1705</v>
      </c>
      <c r="W804" s="0" t="n">
        <f aca="false">IF(ISNA(VLOOKUP(P804,calculos!$S$2:$T$58,2,1)),"null",VLOOKUP(P804,calculos!$S$2:$T$58,2,1))</f>
        <v>42</v>
      </c>
      <c r="X804" s="0" t="str">
        <f aca="false">$X$1&amp;B804&amp;"','"&amp;G804&amp;"','"&amp;H804&amp;"','"&amp;I804&amp;"','"&amp;K804&amp;"','"&amp;L804&amp;"','"&amp;M804&amp;"','"&amp;N804&amp;"','"&amp;O804&amp;"',"&amp;Q804&amp;","&amp;R804&amp;","&amp;S804&amp;","&amp;T804&amp;","&amp;U804&amp;","&amp;V804&amp;","&amp;W804&amp;");"</f>
        <v>insert into servicio (id,fecha_entrega,serie,apertura,fecha_instalacion,garantia,mantenimiento,capacitacion,entrega_equipo,visita,id_empresa,id_hospital,id_equipo,id_marca,id_modelo,id_os,id_ingeniero) values (nextval('seq_servicio'),'','258','','04-09-2014','04-09-2012','','','','',10,317,177,125,400,1705,42);</v>
      </c>
    </row>
    <row r="805" customFormat="false" ht="13.8" hidden="false" customHeight="false" outlineLevel="0" collapsed="false">
      <c r="A805" s="10" t="s">
        <v>23</v>
      </c>
      <c r="B805" s="10"/>
      <c r="C805" s="10" t="s">
        <v>1159</v>
      </c>
      <c r="D805" s="10" t="s">
        <v>199</v>
      </c>
      <c r="E805" s="8" t="s">
        <v>26</v>
      </c>
      <c r="F805" s="8" t="s">
        <v>26</v>
      </c>
      <c r="G805" s="10" t="s">
        <v>1160</v>
      </c>
      <c r="H805" s="10"/>
      <c r="I805" s="10" t="s">
        <v>1161</v>
      </c>
      <c r="J805" s="8" t="s">
        <v>26</v>
      </c>
      <c r="K805" s="10" t="s">
        <v>1161</v>
      </c>
      <c r="L805" s="10"/>
      <c r="P805" s="8" t="s">
        <v>26</v>
      </c>
      <c r="Q805" s="0" t="n">
        <f aca="false">IF(ISNA(VLOOKUP(A805,calculos!$A$2:$B$20,2,1)),"null",VLOOKUP(A805,calculos!$A$2:$B$20,2,1))</f>
        <v>12</v>
      </c>
      <c r="R805" s="0" t="n">
        <f aca="false">IF(ISNA(VLOOKUP(C805,calculos!$D$2:$E$1218,2,1)),"null",VLOOKUP(C805,calculos!$D$2:$E$1218,2,1))</f>
        <v>314</v>
      </c>
      <c r="S805" s="0" t="n">
        <f aca="false">IF(ISNA(VLOOKUP(D805,calculos!$G$2:$H$1118,2,1)),"null",VLOOKUP(D805,calculos!$G$2:$H$1118,2,1))</f>
        <v>477</v>
      </c>
      <c r="T805" s="0" t="n">
        <f aca="false">IF(ISNA(VLOOKUP(E805,calculos!$J$2:$K$220,2,1)),"null",VLOOKUP(E805,calculos!$J$2:$K$220,2,1))</f>
        <v>125</v>
      </c>
      <c r="U805" s="0" t="n">
        <f aca="false">IF(ISNA(VLOOKUP(F805,calculos!$M$2:$N$658,2,1)),"null",VLOOKUP(F805,calculos!$M$2:$N$658,2,1))</f>
        <v>400</v>
      </c>
      <c r="V805" s="0" t="n">
        <f aca="false">IF(ISNA(VLOOKUP(J805,calculos!$P$2:$Q$1711,2,1)),"null",VLOOKUP(J805,calculos!$P$2:$Q$1711,2,1))</f>
        <v>1705</v>
      </c>
      <c r="W805" s="0" t="n">
        <f aca="false">IF(ISNA(VLOOKUP(P805,calculos!$S$2:$T$58,2,1)),"null",VLOOKUP(P805,calculos!$S$2:$T$58,2,1))</f>
        <v>42</v>
      </c>
      <c r="X805" s="0" t="str">
        <f aca="false">$X$1&amp;B805&amp;"','"&amp;G805&amp;"','"&amp;H805&amp;"','"&amp;I805&amp;"','"&amp;K805&amp;"','"&amp;L805&amp;"','"&amp;M805&amp;"','"&amp;N805&amp;"','"&amp;O805&amp;"',"&amp;Q805&amp;","&amp;R805&amp;","&amp;S805&amp;","&amp;T805&amp;","&amp;U805&amp;","&amp;V805&amp;","&amp;W805&amp;");"</f>
        <v>insert into servicio (id,fecha_entrega,serie,apertura,fecha_instalacion,garantia,mantenimiento,capacitacion,entrega_equipo,visita,id_empresa,id_hospital,id_equipo,id_marca,id_modelo,id_os,id_ingeniero) values (nextval('seq_servicio'),'','US00540034','','24-07-2013','24-07-2013','','','','',12,314,477,125,400,1705,42);</v>
      </c>
    </row>
    <row r="806" customFormat="false" ht="13.8" hidden="false" customHeight="false" outlineLevel="0" collapsed="false">
      <c r="A806" s="10" t="s">
        <v>23</v>
      </c>
      <c r="B806" s="10"/>
      <c r="C806" s="10" t="s">
        <v>1159</v>
      </c>
      <c r="D806" s="10" t="s">
        <v>277</v>
      </c>
      <c r="E806" s="8" t="s">
        <v>26</v>
      </c>
      <c r="F806" s="8" t="s">
        <v>26</v>
      </c>
      <c r="G806" s="10" t="s">
        <v>1162</v>
      </c>
      <c r="H806" s="10"/>
      <c r="I806" s="10" t="s">
        <v>1161</v>
      </c>
      <c r="J806" s="8" t="s">
        <v>26</v>
      </c>
      <c r="K806" s="10" t="s">
        <v>1161</v>
      </c>
      <c r="L806" s="10"/>
      <c r="P806" s="8" t="s">
        <v>26</v>
      </c>
      <c r="Q806" s="0" t="n">
        <f aca="false">IF(ISNA(VLOOKUP(A806,calculos!$A$2:$B$20,2,1)),"null",VLOOKUP(A806,calculos!$A$2:$B$20,2,1))</f>
        <v>12</v>
      </c>
      <c r="R806" s="0" t="n">
        <f aca="false">IF(ISNA(VLOOKUP(C806,calculos!$D$2:$E$1218,2,1)),"null",VLOOKUP(C806,calculos!$D$2:$E$1218,2,1))</f>
        <v>314</v>
      </c>
      <c r="S806" s="0" t="n">
        <f aca="false">IF(ISNA(VLOOKUP(D806,calculos!$G$2:$H$1118,2,1)),"null",VLOOKUP(D806,calculos!$G$2:$H$1118,2,1))</f>
        <v>1039</v>
      </c>
      <c r="T806" s="0" t="n">
        <f aca="false">IF(ISNA(VLOOKUP(E806,calculos!$J$2:$K$220,2,1)),"null",VLOOKUP(E806,calculos!$J$2:$K$220,2,1))</f>
        <v>125</v>
      </c>
      <c r="U806" s="0" t="n">
        <f aca="false">IF(ISNA(VLOOKUP(F806,calculos!$M$2:$N$658,2,1)),"null",VLOOKUP(F806,calculos!$M$2:$N$658,2,1))</f>
        <v>400</v>
      </c>
      <c r="V806" s="0" t="n">
        <f aca="false">IF(ISNA(VLOOKUP(J806,calculos!$P$2:$Q$1711,2,1)),"null",VLOOKUP(J806,calculos!$P$2:$Q$1711,2,1))</f>
        <v>1705</v>
      </c>
      <c r="W806" s="0" t="n">
        <f aca="false">IF(ISNA(VLOOKUP(P806,calculos!$S$2:$T$58,2,1)),"null",VLOOKUP(P806,calculos!$S$2:$T$58,2,1))</f>
        <v>42</v>
      </c>
      <c r="X806" s="0" t="str">
        <f aca="false">$X$1&amp;B806&amp;"','"&amp;G806&amp;"','"&amp;H806&amp;"','"&amp;I806&amp;"','"&amp;K806&amp;"','"&amp;L806&amp;"','"&amp;M806&amp;"','"&amp;N806&amp;"','"&amp;O806&amp;"',"&amp;Q806&amp;","&amp;R806&amp;","&amp;S806&amp;","&amp;T806&amp;","&amp;U806&amp;","&amp;V806&amp;","&amp;W806&amp;");"</f>
        <v>insert into servicio (id,fecha_entrega,serie,apertura,fecha_instalacion,garantia,mantenimiento,capacitacion,entrega_equipo,visita,id_empresa,id_hospital,id_equipo,id_marca,id_modelo,id_os,id_ingeniero) values (nextval('seq_servicio'),'','USN1027115','','24-07-2013','24-07-2013','','','','',12,314,1039,125,400,1705,42);</v>
      </c>
    </row>
    <row r="807" customFormat="false" ht="13.8" hidden="false" customHeight="false" outlineLevel="0" collapsed="false">
      <c r="A807" s="10" t="s">
        <v>23</v>
      </c>
      <c r="B807" s="10"/>
      <c r="C807" s="10" t="s">
        <v>1159</v>
      </c>
      <c r="D807" s="10" t="s">
        <v>260</v>
      </c>
      <c r="E807" s="8" t="s">
        <v>26</v>
      </c>
      <c r="F807" s="8" t="s">
        <v>26</v>
      </c>
      <c r="G807" s="10" t="s">
        <v>1163</v>
      </c>
      <c r="H807" s="10"/>
      <c r="I807" s="10" t="s">
        <v>1161</v>
      </c>
      <c r="J807" s="8" t="s">
        <v>26</v>
      </c>
      <c r="K807" s="10" t="s">
        <v>1161</v>
      </c>
      <c r="L807" s="10"/>
      <c r="P807" s="8" t="s">
        <v>26</v>
      </c>
      <c r="Q807" s="0" t="n">
        <f aca="false">IF(ISNA(VLOOKUP(A807,calculos!$A$2:$B$20,2,1)),"null",VLOOKUP(A807,calculos!$A$2:$B$20,2,1))</f>
        <v>12</v>
      </c>
      <c r="R807" s="0" t="n">
        <f aca="false">IF(ISNA(VLOOKUP(C807,calculos!$D$2:$E$1218,2,1)),"null",VLOOKUP(C807,calculos!$D$2:$E$1218,2,1))</f>
        <v>314</v>
      </c>
      <c r="S807" s="0" t="n">
        <f aca="false">IF(ISNA(VLOOKUP(D807,calculos!$G$2:$H$1118,2,1)),"null",VLOOKUP(D807,calculos!$G$2:$H$1118,2,1))</f>
        <v>832</v>
      </c>
      <c r="T807" s="0" t="n">
        <f aca="false">IF(ISNA(VLOOKUP(E807,calculos!$J$2:$K$220,2,1)),"null",VLOOKUP(E807,calculos!$J$2:$K$220,2,1))</f>
        <v>125</v>
      </c>
      <c r="U807" s="0" t="n">
        <f aca="false">IF(ISNA(VLOOKUP(F807,calculos!$M$2:$N$658,2,1)),"null",VLOOKUP(F807,calculos!$M$2:$N$658,2,1))</f>
        <v>400</v>
      </c>
      <c r="V807" s="0" t="n">
        <f aca="false">IF(ISNA(VLOOKUP(J807,calculos!$P$2:$Q$1711,2,1)),"null",VLOOKUP(J807,calculos!$P$2:$Q$1711,2,1))</f>
        <v>1705</v>
      </c>
      <c r="W807" s="0" t="n">
        <f aca="false">IF(ISNA(VLOOKUP(P807,calculos!$S$2:$T$58,2,1)),"null",VLOOKUP(P807,calculos!$S$2:$T$58,2,1))</f>
        <v>42</v>
      </c>
      <c r="X807" s="0" t="str">
        <f aca="false">$X$1&amp;B807&amp;"','"&amp;G807&amp;"','"&amp;H807&amp;"','"&amp;I807&amp;"','"&amp;K807&amp;"','"&amp;L807&amp;"','"&amp;M807&amp;"','"&amp;N807&amp;"','"&amp;O807&amp;"',"&amp;Q807&amp;","&amp;R807&amp;","&amp;S807&amp;","&amp;T807&amp;","&amp;U807&amp;","&amp;V807&amp;","&amp;W807&amp;");"</f>
        <v>insert into servicio (id,fecha_entrega,serie,apertura,fecha_instalacion,garantia,mantenimiento,capacitacion,entrega_equipo,visita,id_empresa,id_hospital,id_equipo,id_marca,id_modelo,id_os,id_ingeniero) values (nextval('seq_servicio'),'','SSBD-0045','','24-07-2013','24-07-2013','','','','',12,314,832,125,400,1705,42);</v>
      </c>
    </row>
    <row r="808" customFormat="false" ht="13.8" hidden="false" customHeight="false" outlineLevel="0" collapsed="false">
      <c r="A808" s="10" t="s">
        <v>60</v>
      </c>
      <c r="B808" s="10"/>
      <c r="C808" s="10" t="s">
        <v>65</v>
      </c>
      <c r="D808" s="10" t="s">
        <v>1164</v>
      </c>
      <c r="E808" s="8" t="s">
        <v>26</v>
      </c>
      <c r="F808" s="8" t="s">
        <v>26</v>
      </c>
      <c r="G808" s="10" t="s">
        <v>1165</v>
      </c>
      <c r="H808" s="10"/>
      <c r="I808" s="10" t="s">
        <v>1166</v>
      </c>
      <c r="J808" s="8" t="s">
        <v>26</v>
      </c>
      <c r="K808" s="10" t="s">
        <v>1166</v>
      </c>
      <c r="L808" s="10"/>
      <c r="P808" s="8" t="s">
        <v>26</v>
      </c>
      <c r="Q808" s="0" t="n">
        <f aca="false">IF(ISNA(VLOOKUP(A808,calculos!$A$2:$B$20,2,1)),"null",VLOOKUP(A808,calculos!$A$2:$B$20,2,1))</f>
        <v>4</v>
      </c>
      <c r="R808" s="0" t="n">
        <f aca="false">IF(ISNA(VLOOKUP(C808,calculos!$D$2:$E$1218,2,1)),"null",VLOOKUP(C808,calculos!$D$2:$E$1218,2,1))</f>
        <v>417</v>
      </c>
      <c r="S808" s="0" t="n">
        <f aca="false">IF(ISNA(VLOOKUP(D808,calculos!$G$2:$H$1118,2,1)),"null",VLOOKUP(D808,calculos!$G$2:$H$1118,2,1))</f>
        <v>492</v>
      </c>
      <c r="T808" s="0" t="n">
        <f aca="false">IF(ISNA(VLOOKUP(E808,calculos!$J$2:$K$220,2,1)),"null",VLOOKUP(E808,calculos!$J$2:$K$220,2,1))</f>
        <v>125</v>
      </c>
      <c r="U808" s="0" t="n">
        <f aca="false">IF(ISNA(VLOOKUP(F808,calculos!$M$2:$N$658,2,1)),"null",VLOOKUP(F808,calculos!$M$2:$N$658,2,1))</f>
        <v>400</v>
      </c>
      <c r="V808" s="0" t="n">
        <f aca="false">IF(ISNA(VLOOKUP(J808,calculos!$P$2:$Q$1711,2,1)),"null",VLOOKUP(J808,calculos!$P$2:$Q$1711,2,1))</f>
        <v>1705</v>
      </c>
      <c r="W808" s="0" t="n">
        <f aca="false">IF(ISNA(VLOOKUP(P808,calculos!$S$2:$T$58,2,1)),"null",VLOOKUP(P808,calculos!$S$2:$T$58,2,1))</f>
        <v>42</v>
      </c>
      <c r="X808" s="0" t="str">
        <f aca="false">$X$1&amp;B808&amp;"','"&amp;G808&amp;"','"&amp;H808&amp;"','"&amp;I808&amp;"','"&amp;K808&amp;"','"&amp;L808&amp;"','"&amp;M808&amp;"','"&amp;N808&amp;"','"&amp;O808&amp;"',"&amp;Q808&amp;","&amp;R808&amp;","&amp;S808&amp;","&amp;T808&amp;","&amp;U808&amp;","&amp;V808&amp;","&amp;W808&amp;");"</f>
        <v>insert into servicio (id,fecha_entrega,serie,apertura,fecha_instalacion,garantia,mantenimiento,capacitacion,entrega_equipo,visita,id_empresa,id_hospital,id_equipo,id_marca,id_modelo,id_os,id_ingeniero) values (nextval('seq_servicio'),'','30786001-009','','17-11-2013','17-11-2013','','','','',4,417,492,125,400,1705,42);</v>
      </c>
    </row>
    <row r="809" customFormat="false" ht="13.8" hidden="false" customHeight="false" outlineLevel="0" collapsed="false">
      <c r="A809" s="10" t="s">
        <v>60</v>
      </c>
      <c r="B809" s="10"/>
      <c r="C809" s="10" t="s">
        <v>65</v>
      </c>
      <c r="D809" s="10" t="s">
        <v>1164</v>
      </c>
      <c r="E809" s="8" t="s">
        <v>26</v>
      </c>
      <c r="F809" s="8" t="s">
        <v>26</v>
      </c>
      <c r="G809" s="10" t="s">
        <v>1167</v>
      </c>
      <c r="H809" s="10"/>
      <c r="I809" s="10" t="s">
        <v>1166</v>
      </c>
      <c r="J809" s="8" t="s">
        <v>26</v>
      </c>
      <c r="K809" s="10" t="s">
        <v>1166</v>
      </c>
      <c r="L809" s="10"/>
      <c r="P809" s="8" t="s">
        <v>26</v>
      </c>
      <c r="Q809" s="0" t="n">
        <f aca="false">IF(ISNA(VLOOKUP(A809,calculos!$A$2:$B$20,2,1)),"null",VLOOKUP(A809,calculos!$A$2:$B$20,2,1))</f>
        <v>4</v>
      </c>
      <c r="R809" s="0" t="n">
        <f aca="false">IF(ISNA(VLOOKUP(C809,calculos!$D$2:$E$1218,2,1)),"null",VLOOKUP(C809,calculos!$D$2:$E$1218,2,1))</f>
        <v>417</v>
      </c>
      <c r="S809" s="0" t="n">
        <f aca="false">IF(ISNA(VLOOKUP(D809,calculos!$G$2:$H$1118,2,1)),"null",VLOOKUP(D809,calculos!$G$2:$H$1118,2,1))</f>
        <v>492</v>
      </c>
      <c r="T809" s="0" t="n">
        <f aca="false">IF(ISNA(VLOOKUP(E809,calculos!$J$2:$K$220,2,1)),"null",VLOOKUP(E809,calculos!$J$2:$K$220,2,1))</f>
        <v>125</v>
      </c>
      <c r="U809" s="0" t="n">
        <f aca="false">IF(ISNA(VLOOKUP(F809,calculos!$M$2:$N$658,2,1)),"null",VLOOKUP(F809,calculos!$M$2:$N$658,2,1))</f>
        <v>400</v>
      </c>
      <c r="V809" s="0" t="n">
        <f aca="false">IF(ISNA(VLOOKUP(J809,calculos!$P$2:$Q$1711,2,1)),"null",VLOOKUP(J809,calculos!$P$2:$Q$1711,2,1))</f>
        <v>1705</v>
      </c>
      <c r="W809" s="0" t="n">
        <f aca="false">IF(ISNA(VLOOKUP(P809,calculos!$S$2:$T$58,2,1)),"null",VLOOKUP(P809,calculos!$S$2:$T$58,2,1))</f>
        <v>42</v>
      </c>
      <c r="X809" s="0" t="str">
        <f aca="false">$X$1&amp;B809&amp;"','"&amp;G809&amp;"','"&amp;H809&amp;"','"&amp;I809&amp;"','"&amp;K809&amp;"','"&amp;L809&amp;"','"&amp;M809&amp;"','"&amp;N809&amp;"','"&amp;O809&amp;"',"&amp;Q809&amp;","&amp;R809&amp;","&amp;S809&amp;","&amp;T809&amp;","&amp;U809&amp;","&amp;V809&amp;","&amp;W809&amp;");"</f>
        <v>insert into servicio (id,fecha_entrega,serie,apertura,fecha_instalacion,garantia,mantenimiento,capacitacion,entrega_equipo,visita,id_empresa,id_hospital,id_equipo,id_marca,id_modelo,id_os,id_ingeniero) values (nextval('seq_servicio'),'','30786001-003','','17-11-2013','17-11-2013','','','','',4,417,492,125,400,1705,42);</v>
      </c>
    </row>
    <row r="810" customFormat="false" ht="13.8" hidden="false" customHeight="false" outlineLevel="0" collapsed="false">
      <c r="A810" s="10" t="s">
        <v>60</v>
      </c>
      <c r="B810" s="10"/>
      <c r="C810" s="10" t="s">
        <v>65</v>
      </c>
      <c r="D810" s="10" t="s">
        <v>1164</v>
      </c>
      <c r="E810" s="8" t="s">
        <v>26</v>
      </c>
      <c r="F810" s="8" t="s">
        <v>26</v>
      </c>
      <c r="G810" s="10" t="s">
        <v>1168</v>
      </c>
      <c r="H810" s="10"/>
      <c r="I810" s="10" t="s">
        <v>1166</v>
      </c>
      <c r="J810" s="8" t="s">
        <v>26</v>
      </c>
      <c r="K810" s="10" t="s">
        <v>1166</v>
      </c>
      <c r="L810" s="10"/>
      <c r="P810" s="8" t="s">
        <v>26</v>
      </c>
      <c r="Q810" s="0" t="n">
        <f aca="false">IF(ISNA(VLOOKUP(A810,calculos!$A$2:$B$20,2,1)),"null",VLOOKUP(A810,calculos!$A$2:$B$20,2,1))</f>
        <v>4</v>
      </c>
      <c r="R810" s="0" t="n">
        <f aca="false">IF(ISNA(VLOOKUP(C810,calculos!$D$2:$E$1218,2,1)),"null",VLOOKUP(C810,calculos!$D$2:$E$1218,2,1))</f>
        <v>417</v>
      </c>
      <c r="S810" s="0" t="n">
        <f aca="false">IF(ISNA(VLOOKUP(D810,calculos!$G$2:$H$1118,2,1)),"null",VLOOKUP(D810,calculos!$G$2:$H$1118,2,1))</f>
        <v>492</v>
      </c>
      <c r="T810" s="0" t="n">
        <f aca="false">IF(ISNA(VLOOKUP(E810,calculos!$J$2:$K$220,2,1)),"null",VLOOKUP(E810,calculos!$J$2:$K$220,2,1))</f>
        <v>125</v>
      </c>
      <c r="U810" s="0" t="n">
        <f aca="false">IF(ISNA(VLOOKUP(F810,calculos!$M$2:$N$658,2,1)),"null",VLOOKUP(F810,calculos!$M$2:$N$658,2,1))</f>
        <v>400</v>
      </c>
      <c r="V810" s="0" t="n">
        <f aca="false">IF(ISNA(VLOOKUP(J810,calculos!$P$2:$Q$1711,2,1)),"null",VLOOKUP(J810,calculos!$P$2:$Q$1711,2,1))</f>
        <v>1705</v>
      </c>
      <c r="W810" s="0" t="n">
        <f aca="false">IF(ISNA(VLOOKUP(P810,calculos!$S$2:$T$58,2,1)),"null",VLOOKUP(P810,calculos!$S$2:$T$58,2,1))</f>
        <v>42</v>
      </c>
      <c r="X810" s="0" t="str">
        <f aca="false">$X$1&amp;B810&amp;"','"&amp;G810&amp;"','"&amp;H810&amp;"','"&amp;I810&amp;"','"&amp;K810&amp;"','"&amp;L810&amp;"','"&amp;M810&amp;"','"&amp;N810&amp;"','"&amp;O810&amp;"',"&amp;Q810&amp;","&amp;R810&amp;","&amp;S810&amp;","&amp;T810&amp;","&amp;U810&amp;","&amp;V810&amp;","&amp;W810&amp;");"</f>
        <v>insert into servicio (id,fecha_entrega,serie,apertura,fecha_instalacion,garantia,mantenimiento,capacitacion,entrega_equipo,visita,id_empresa,id_hospital,id_equipo,id_marca,id_modelo,id_os,id_ingeniero) values (nextval('seq_servicio'),'','30786001-011','','17-11-2013','17-11-2013','','','','',4,417,492,125,400,1705,42);</v>
      </c>
    </row>
    <row r="811" customFormat="false" ht="13.8" hidden="false" customHeight="false" outlineLevel="0" collapsed="false">
      <c r="A811" s="10" t="s">
        <v>60</v>
      </c>
      <c r="B811" s="10"/>
      <c r="C811" s="10" t="s">
        <v>65</v>
      </c>
      <c r="D811" s="10" t="s">
        <v>1164</v>
      </c>
      <c r="E811" s="8" t="s">
        <v>26</v>
      </c>
      <c r="F811" s="8" t="s">
        <v>26</v>
      </c>
      <c r="G811" s="10" t="s">
        <v>1169</v>
      </c>
      <c r="H811" s="10"/>
      <c r="I811" s="10" t="s">
        <v>1166</v>
      </c>
      <c r="J811" s="8" t="s">
        <v>26</v>
      </c>
      <c r="K811" s="10" t="s">
        <v>1166</v>
      </c>
      <c r="L811" s="10"/>
      <c r="P811" s="8" t="s">
        <v>26</v>
      </c>
      <c r="Q811" s="0" t="n">
        <f aca="false">IF(ISNA(VLOOKUP(A811,calculos!$A$2:$B$20,2,1)),"null",VLOOKUP(A811,calculos!$A$2:$B$20,2,1))</f>
        <v>4</v>
      </c>
      <c r="R811" s="0" t="n">
        <f aca="false">IF(ISNA(VLOOKUP(C811,calculos!$D$2:$E$1218,2,1)),"null",VLOOKUP(C811,calculos!$D$2:$E$1218,2,1))</f>
        <v>417</v>
      </c>
      <c r="S811" s="0" t="n">
        <f aca="false">IF(ISNA(VLOOKUP(D811,calculos!$G$2:$H$1118,2,1)),"null",VLOOKUP(D811,calculos!$G$2:$H$1118,2,1))</f>
        <v>492</v>
      </c>
      <c r="T811" s="0" t="n">
        <f aca="false">IF(ISNA(VLOOKUP(E811,calculos!$J$2:$K$220,2,1)),"null",VLOOKUP(E811,calculos!$J$2:$K$220,2,1))</f>
        <v>125</v>
      </c>
      <c r="U811" s="0" t="n">
        <f aca="false">IF(ISNA(VLOOKUP(F811,calculos!$M$2:$N$658,2,1)),"null",VLOOKUP(F811,calculos!$M$2:$N$658,2,1))</f>
        <v>400</v>
      </c>
      <c r="V811" s="0" t="n">
        <f aca="false">IF(ISNA(VLOOKUP(J811,calculos!$P$2:$Q$1711,2,1)),"null",VLOOKUP(J811,calculos!$P$2:$Q$1711,2,1))</f>
        <v>1705</v>
      </c>
      <c r="W811" s="0" t="n">
        <f aca="false">IF(ISNA(VLOOKUP(P811,calculos!$S$2:$T$58,2,1)),"null",VLOOKUP(P811,calculos!$S$2:$T$58,2,1))</f>
        <v>42</v>
      </c>
      <c r="X811" s="0" t="str">
        <f aca="false">$X$1&amp;B811&amp;"','"&amp;G811&amp;"','"&amp;H811&amp;"','"&amp;I811&amp;"','"&amp;K811&amp;"','"&amp;L811&amp;"','"&amp;M811&amp;"','"&amp;N811&amp;"','"&amp;O811&amp;"',"&amp;Q811&amp;","&amp;R811&amp;","&amp;S811&amp;","&amp;T811&amp;","&amp;U811&amp;","&amp;V811&amp;","&amp;W811&amp;");"</f>
        <v>insert into servicio (id,fecha_entrega,serie,apertura,fecha_instalacion,garantia,mantenimiento,capacitacion,entrega_equipo,visita,id_empresa,id_hospital,id_equipo,id_marca,id_modelo,id_os,id_ingeniero) values (nextval('seq_servicio'),'','30786001-004','','17-11-2013','17-11-2013','','','','',4,417,492,125,400,1705,42);</v>
      </c>
    </row>
    <row r="812" customFormat="false" ht="13.8" hidden="false" customHeight="false" outlineLevel="0" collapsed="false">
      <c r="A812" s="10" t="s">
        <v>60</v>
      </c>
      <c r="B812" s="10"/>
      <c r="C812" s="10" t="s">
        <v>65</v>
      </c>
      <c r="D812" s="10" t="s">
        <v>1164</v>
      </c>
      <c r="E812" s="8" t="s">
        <v>26</v>
      </c>
      <c r="F812" s="8" t="s">
        <v>26</v>
      </c>
      <c r="G812" s="10" t="s">
        <v>1170</v>
      </c>
      <c r="H812" s="10"/>
      <c r="I812" s="10" t="s">
        <v>1166</v>
      </c>
      <c r="J812" s="8" t="s">
        <v>26</v>
      </c>
      <c r="K812" s="10" t="s">
        <v>1166</v>
      </c>
      <c r="L812" s="10"/>
      <c r="P812" s="8" t="s">
        <v>26</v>
      </c>
      <c r="Q812" s="0" t="n">
        <f aca="false">IF(ISNA(VLOOKUP(A812,calculos!$A$2:$B$20,2,1)),"null",VLOOKUP(A812,calculos!$A$2:$B$20,2,1))</f>
        <v>4</v>
      </c>
      <c r="R812" s="0" t="n">
        <f aca="false">IF(ISNA(VLOOKUP(C812,calculos!$D$2:$E$1218,2,1)),"null",VLOOKUP(C812,calculos!$D$2:$E$1218,2,1))</f>
        <v>417</v>
      </c>
      <c r="S812" s="0" t="n">
        <f aca="false">IF(ISNA(VLOOKUP(D812,calculos!$G$2:$H$1118,2,1)),"null",VLOOKUP(D812,calculos!$G$2:$H$1118,2,1))</f>
        <v>492</v>
      </c>
      <c r="T812" s="0" t="n">
        <f aca="false">IF(ISNA(VLOOKUP(E812,calculos!$J$2:$K$220,2,1)),"null",VLOOKUP(E812,calculos!$J$2:$K$220,2,1))</f>
        <v>125</v>
      </c>
      <c r="U812" s="0" t="n">
        <f aca="false">IF(ISNA(VLOOKUP(F812,calculos!$M$2:$N$658,2,1)),"null",VLOOKUP(F812,calculos!$M$2:$N$658,2,1))</f>
        <v>400</v>
      </c>
      <c r="V812" s="0" t="n">
        <f aca="false">IF(ISNA(VLOOKUP(J812,calculos!$P$2:$Q$1711,2,1)),"null",VLOOKUP(J812,calculos!$P$2:$Q$1711,2,1))</f>
        <v>1705</v>
      </c>
      <c r="W812" s="0" t="n">
        <f aca="false">IF(ISNA(VLOOKUP(P812,calculos!$S$2:$T$58,2,1)),"null",VLOOKUP(P812,calculos!$S$2:$T$58,2,1))</f>
        <v>42</v>
      </c>
      <c r="X812" s="0" t="str">
        <f aca="false">$X$1&amp;B812&amp;"','"&amp;G812&amp;"','"&amp;H812&amp;"','"&amp;I812&amp;"','"&amp;K812&amp;"','"&amp;L812&amp;"','"&amp;M812&amp;"','"&amp;N812&amp;"','"&amp;O812&amp;"',"&amp;Q812&amp;","&amp;R812&amp;","&amp;S812&amp;","&amp;T812&amp;","&amp;U812&amp;","&amp;V812&amp;","&amp;W812&amp;");"</f>
        <v>insert into servicio (id,fecha_entrega,serie,apertura,fecha_instalacion,garantia,mantenimiento,capacitacion,entrega_equipo,visita,id_empresa,id_hospital,id_equipo,id_marca,id_modelo,id_os,id_ingeniero) values (nextval('seq_servicio'),'','30786001-002','','17-11-2013','17-11-2013','','','','',4,417,492,125,400,1705,42);</v>
      </c>
    </row>
    <row r="813" customFormat="false" ht="13.8" hidden="false" customHeight="false" outlineLevel="0" collapsed="false">
      <c r="A813" s="10" t="s">
        <v>60</v>
      </c>
      <c r="B813" s="10"/>
      <c r="C813" s="10" t="s">
        <v>65</v>
      </c>
      <c r="D813" s="10" t="s">
        <v>1164</v>
      </c>
      <c r="E813" s="8" t="s">
        <v>26</v>
      </c>
      <c r="F813" s="8" t="s">
        <v>26</v>
      </c>
      <c r="G813" s="10" t="s">
        <v>1171</v>
      </c>
      <c r="H813" s="10"/>
      <c r="I813" s="10" t="s">
        <v>1166</v>
      </c>
      <c r="J813" s="8" t="s">
        <v>26</v>
      </c>
      <c r="K813" s="10" t="s">
        <v>1166</v>
      </c>
      <c r="L813" s="10"/>
      <c r="P813" s="8" t="s">
        <v>26</v>
      </c>
      <c r="Q813" s="0" t="n">
        <f aca="false">IF(ISNA(VLOOKUP(A813,calculos!$A$2:$B$20,2,1)),"null",VLOOKUP(A813,calculos!$A$2:$B$20,2,1))</f>
        <v>4</v>
      </c>
      <c r="R813" s="0" t="n">
        <f aca="false">IF(ISNA(VLOOKUP(C813,calculos!$D$2:$E$1218,2,1)),"null",VLOOKUP(C813,calculos!$D$2:$E$1218,2,1))</f>
        <v>417</v>
      </c>
      <c r="S813" s="0" t="n">
        <f aca="false">IF(ISNA(VLOOKUP(D813,calculos!$G$2:$H$1118,2,1)),"null",VLOOKUP(D813,calculos!$G$2:$H$1118,2,1))</f>
        <v>492</v>
      </c>
      <c r="T813" s="0" t="n">
        <f aca="false">IF(ISNA(VLOOKUP(E813,calculos!$J$2:$K$220,2,1)),"null",VLOOKUP(E813,calculos!$J$2:$K$220,2,1))</f>
        <v>125</v>
      </c>
      <c r="U813" s="0" t="n">
        <f aca="false">IF(ISNA(VLOOKUP(F813,calculos!$M$2:$N$658,2,1)),"null",VLOOKUP(F813,calculos!$M$2:$N$658,2,1))</f>
        <v>400</v>
      </c>
      <c r="V813" s="0" t="n">
        <f aca="false">IF(ISNA(VLOOKUP(J813,calculos!$P$2:$Q$1711,2,1)),"null",VLOOKUP(J813,calculos!$P$2:$Q$1711,2,1))</f>
        <v>1705</v>
      </c>
      <c r="W813" s="0" t="n">
        <f aca="false">IF(ISNA(VLOOKUP(P813,calculos!$S$2:$T$58,2,1)),"null",VLOOKUP(P813,calculos!$S$2:$T$58,2,1))</f>
        <v>42</v>
      </c>
      <c r="X813" s="0" t="str">
        <f aca="false">$X$1&amp;B813&amp;"','"&amp;G813&amp;"','"&amp;H813&amp;"','"&amp;I813&amp;"','"&amp;K813&amp;"','"&amp;L813&amp;"','"&amp;M813&amp;"','"&amp;N813&amp;"','"&amp;O813&amp;"',"&amp;Q813&amp;","&amp;R813&amp;","&amp;S813&amp;","&amp;T813&amp;","&amp;U813&amp;","&amp;V813&amp;","&amp;W813&amp;");"</f>
        <v>insert into servicio (id,fecha_entrega,serie,apertura,fecha_instalacion,garantia,mantenimiento,capacitacion,entrega_equipo,visita,id_empresa,id_hospital,id_equipo,id_marca,id_modelo,id_os,id_ingeniero) values (nextval('seq_servicio'),'','30786001-012','','17-11-2013','17-11-2013','','','','',4,417,492,125,400,1705,42);</v>
      </c>
    </row>
    <row r="814" customFormat="false" ht="13.8" hidden="false" customHeight="false" outlineLevel="0" collapsed="false">
      <c r="A814" s="10" t="s">
        <v>60</v>
      </c>
      <c r="B814" s="10"/>
      <c r="C814" s="10" t="s">
        <v>65</v>
      </c>
      <c r="D814" s="10" t="s">
        <v>1164</v>
      </c>
      <c r="E814" s="8" t="s">
        <v>26</v>
      </c>
      <c r="F814" s="8" t="s">
        <v>26</v>
      </c>
      <c r="G814" s="10" t="s">
        <v>1172</v>
      </c>
      <c r="H814" s="10"/>
      <c r="I814" s="10" t="s">
        <v>1166</v>
      </c>
      <c r="J814" s="8" t="s">
        <v>26</v>
      </c>
      <c r="K814" s="10" t="s">
        <v>1166</v>
      </c>
      <c r="L814" s="10"/>
      <c r="P814" s="8" t="s">
        <v>26</v>
      </c>
      <c r="Q814" s="0" t="n">
        <f aca="false">IF(ISNA(VLOOKUP(A814,calculos!$A$2:$B$20,2,1)),"null",VLOOKUP(A814,calculos!$A$2:$B$20,2,1))</f>
        <v>4</v>
      </c>
      <c r="R814" s="0" t="n">
        <f aca="false">IF(ISNA(VLOOKUP(C814,calculos!$D$2:$E$1218,2,1)),"null",VLOOKUP(C814,calculos!$D$2:$E$1218,2,1))</f>
        <v>417</v>
      </c>
      <c r="S814" s="0" t="n">
        <f aca="false">IF(ISNA(VLOOKUP(D814,calculos!$G$2:$H$1118,2,1)),"null",VLOOKUP(D814,calculos!$G$2:$H$1118,2,1))</f>
        <v>492</v>
      </c>
      <c r="T814" s="0" t="n">
        <f aca="false">IF(ISNA(VLOOKUP(E814,calculos!$J$2:$K$220,2,1)),"null",VLOOKUP(E814,calculos!$J$2:$K$220,2,1))</f>
        <v>125</v>
      </c>
      <c r="U814" s="0" t="n">
        <f aca="false">IF(ISNA(VLOOKUP(F814,calculos!$M$2:$N$658,2,1)),"null",VLOOKUP(F814,calculos!$M$2:$N$658,2,1))</f>
        <v>400</v>
      </c>
      <c r="V814" s="0" t="n">
        <f aca="false">IF(ISNA(VLOOKUP(J814,calculos!$P$2:$Q$1711,2,1)),"null",VLOOKUP(J814,calculos!$P$2:$Q$1711,2,1))</f>
        <v>1705</v>
      </c>
      <c r="W814" s="0" t="n">
        <f aca="false">IF(ISNA(VLOOKUP(P814,calculos!$S$2:$T$58,2,1)),"null",VLOOKUP(P814,calculos!$S$2:$T$58,2,1))</f>
        <v>42</v>
      </c>
      <c r="X814" s="0" t="str">
        <f aca="false">$X$1&amp;B814&amp;"','"&amp;G814&amp;"','"&amp;H814&amp;"','"&amp;I814&amp;"','"&amp;K814&amp;"','"&amp;L814&amp;"','"&amp;M814&amp;"','"&amp;N814&amp;"','"&amp;O814&amp;"',"&amp;Q814&amp;","&amp;R814&amp;","&amp;S814&amp;","&amp;T814&amp;","&amp;U814&amp;","&amp;V814&amp;","&amp;W814&amp;");"</f>
        <v>insert into servicio (id,fecha_entrega,serie,apertura,fecha_instalacion,garantia,mantenimiento,capacitacion,entrega_equipo,visita,id_empresa,id_hospital,id_equipo,id_marca,id_modelo,id_os,id_ingeniero) values (nextval('seq_servicio'),'','30786001-008','','17-11-2013','17-11-2013','','','','',4,417,492,125,400,1705,42);</v>
      </c>
    </row>
    <row r="815" customFormat="false" ht="13.8" hidden="false" customHeight="false" outlineLevel="0" collapsed="false">
      <c r="A815" s="10" t="s">
        <v>60</v>
      </c>
      <c r="B815" s="10"/>
      <c r="C815" s="10" t="s">
        <v>65</v>
      </c>
      <c r="D815" s="10" t="s">
        <v>1164</v>
      </c>
      <c r="E815" s="8" t="s">
        <v>26</v>
      </c>
      <c r="F815" s="8" t="s">
        <v>26</v>
      </c>
      <c r="G815" s="10" t="s">
        <v>1173</v>
      </c>
      <c r="H815" s="10"/>
      <c r="I815" s="10" t="s">
        <v>1166</v>
      </c>
      <c r="J815" s="8" t="s">
        <v>26</v>
      </c>
      <c r="K815" s="10" t="s">
        <v>1166</v>
      </c>
      <c r="L815" s="10"/>
      <c r="P815" s="8" t="s">
        <v>26</v>
      </c>
      <c r="Q815" s="0" t="n">
        <f aca="false">IF(ISNA(VLOOKUP(A815,calculos!$A$2:$B$20,2,1)),"null",VLOOKUP(A815,calculos!$A$2:$B$20,2,1))</f>
        <v>4</v>
      </c>
      <c r="R815" s="0" t="n">
        <f aca="false">IF(ISNA(VLOOKUP(C815,calculos!$D$2:$E$1218,2,1)),"null",VLOOKUP(C815,calculos!$D$2:$E$1218,2,1))</f>
        <v>417</v>
      </c>
      <c r="S815" s="0" t="n">
        <f aca="false">IF(ISNA(VLOOKUP(D815,calculos!$G$2:$H$1118,2,1)),"null",VLOOKUP(D815,calculos!$G$2:$H$1118,2,1))</f>
        <v>492</v>
      </c>
      <c r="T815" s="0" t="n">
        <f aca="false">IF(ISNA(VLOOKUP(E815,calculos!$J$2:$K$220,2,1)),"null",VLOOKUP(E815,calculos!$J$2:$K$220,2,1))</f>
        <v>125</v>
      </c>
      <c r="U815" s="0" t="n">
        <f aca="false">IF(ISNA(VLOOKUP(F815,calculos!$M$2:$N$658,2,1)),"null",VLOOKUP(F815,calculos!$M$2:$N$658,2,1))</f>
        <v>400</v>
      </c>
      <c r="V815" s="0" t="n">
        <f aca="false">IF(ISNA(VLOOKUP(J815,calculos!$P$2:$Q$1711,2,1)),"null",VLOOKUP(J815,calculos!$P$2:$Q$1711,2,1))</f>
        <v>1705</v>
      </c>
      <c r="W815" s="0" t="n">
        <f aca="false">IF(ISNA(VLOOKUP(P815,calculos!$S$2:$T$58,2,1)),"null",VLOOKUP(P815,calculos!$S$2:$T$58,2,1))</f>
        <v>42</v>
      </c>
      <c r="X815" s="0" t="str">
        <f aca="false">$X$1&amp;B815&amp;"','"&amp;G815&amp;"','"&amp;H815&amp;"','"&amp;I815&amp;"','"&amp;K815&amp;"','"&amp;L815&amp;"','"&amp;M815&amp;"','"&amp;N815&amp;"','"&amp;O815&amp;"',"&amp;Q815&amp;","&amp;R815&amp;","&amp;S815&amp;","&amp;T815&amp;","&amp;U815&amp;","&amp;V815&amp;","&amp;W815&amp;");"</f>
        <v>insert into servicio (id,fecha_entrega,serie,apertura,fecha_instalacion,garantia,mantenimiento,capacitacion,entrega_equipo,visita,id_empresa,id_hospital,id_equipo,id_marca,id_modelo,id_os,id_ingeniero) values (nextval('seq_servicio'),'','30786001-001','','17-11-2013','17-11-2013','','','','',4,417,492,125,400,1705,42);</v>
      </c>
    </row>
    <row r="816" customFormat="false" ht="13.8" hidden="false" customHeight="false" outlineLevel="0" collapsed="false">
      <c r="A816" s="10" t="s">
        <v>60</v>
      </c>
      <c r="B816" s="10"/>
      <c r="C816" s="10" t="s">
        <v>65</v>
      </c>
      <c r="D816" s="10" t="s">
        <v>1174</v>
      </c>
      <c r="E816" s="8" t="s">
        <v>26</v>
      </c>
      <c r="F816" s="8" t="s">
        <v>26</v>
      </c>
      <c r="G816" s="10" t="n">
        <v>30786004011</v>
      </c>
      <c r="H816" s="10"/>
      <c r="I816" s="10" t="s">
        <v>1166</v>
      </c>
      <c r="J816" s="8" t="s">
        <v>26</v>
      </c>
      <c r="K816" s="10" t="s">
        <v>1175</v>
      </c>
      <c r="L816" s="10"/>
      <c r="P816" s="8" t="s">
        <v>26</v>
      </c>
      <c r="Q816" s="0" t="n">
        <f aca="false">IF(ISNA(VLOOKUP(A816,calculos!$A$2:$B$20,2,1)),"null",VLOOKUP(A816,calculos!$A$2:$B$20,2,1))</f>
        <v>4</v>
      </c>
      <c r="R816" s="0" t="n">
        <f aca="false">IF(ISNA(VLOOKUP(C816,calculos!$D$2:$E$1218,2,1)),"null",VLOOKUP(C816,calculos!$D$2:$E$1218,2,1))</f>
        <v>417</v>
      </c>
      <c r="S816" s="0" t="n">
        <f aca="false">IF(ISNA(VLOOKUP(D816,calculos!$G$2:$H$1118,2,1)),"null",VLOOKUP(D816,calculos!$G$2:$H$1118,2,1))</f>
        <v>499</v>
      </c>
      <c r="T816" s="0" t="n">
        <f aca="false">IF(ISNA(VLOOKUP(E816,calculos!$J$2:$K$220,2,1)),"null",VLOOKUP(E816,calculos!$J$2:$K$220,2,1))</f>
        <v>125</v>
      </c>
      <c r="U816" s="0" t="n">
        <f aca="false">IF(ISNA(VLOOKUP(F816,calculos!$M$2:$N$658,2,1)),"null",VLOOKUP(F816,calculos!$M$2:$N$658,2,1))</f>
        <v>400</v>
      </c>
      <c r="V816" s="0" t="n">
        <f aca="false">IF(ISNA(VLOOKUP(J816,calculos!$P$2:$Q$1711,2,1)),"null",VLOOKUP(J816,calculos!$P$2:$Q$1711,2,1))</f>
        <v>1705</v>
      </c>
      <c r="W816" s="0" t="n">
        <f aca="false">IF(ISNA(VLOOKUP(P816,calculos!$S$2:$T$58,2,1)),"null",VLOOKUP(P816,calculos!$S$2:$T$58,2,1))</f>
        <v>42</v>
      </c>
      <c r="X816" s="0" t="str">
        <f aca="false">$X$1&amp;B816&amp;"','"&amp;G816&amp;"','"&amp;H816&amp;"','"&amp;I816&amp;"','"&amp;K816&amp;"','"&amp;L816&amp;"','"&amp;M816&amp;"','"&amp;N816&amp;"','"&amp;O816&amp;"',"&amp;Q816&amp;","&amp;R816&amp;","&amp;S816&amp;","&amp;T816&amp;","&amp;U816&amp;","&amp;V816&amp;","&amp;W816&amp;");"</f>
        <v>insert into servicio (id,fecha_entrega,serie,apertura,fecha_instalacion,garantia,mantenimiento,capacitacion,entrega_equipo,visita,id_empresa,id_hospital,id_equipo,id_marca,id_modelo,id_os,id_ingeniero) values (nextval('seq_servicio'),'','30786004011','','17-11-2013','18-11-2011','','','','',4,417,499,125,400,1705,42);</v>
      </c>
    </row>
    <row r="817" customFormat="false" ht="13.8" hidden="false" customHeight="false" outlineLevel="0" collapsed="false">
      <c r="A817" s="10" t="s">
        <v>60</v>
      </c>
      <c r="B817" s="10"/>
      <c r="C817" s="10" t="s">
        <v>65</v>
      </c>
      <c r="D817" s="10" t="s">
        <v>1174</v>
      </c>
      <c r="E817" s="8" t="s">
        <v>26</v>
      </c>
      <c r="F817" s="8" t="s">
        <v>26</v>
      </c>
      <c r="G817" s="10" t="n">
        <v>30786004001</v>
      </c>
      <c r="H817" s="10"/>
      <c r="I817" s="10" t="s">
        <v>1166</v>
      </c>
      <c r="J817" s="8" t="s">
        <v>26</v>
      </c>
      <c r="K817" s="10" t="s">
        <v>1175</v>
      </c>
      <c r="L817" s="10"/>
      <c r="P817" s="8" t="s">
        <v>26</v>
      </c>
      <c r="Q817" s="0" t="n">
        <f aca="false">IF(ISNA(VLOOKUP(A817,calculos!$A$2:$B$20,2,1)),"null",VLOOKUP(A817,calculos!$A$2:$B$20,2,1))</f>
        <v>4</v>
      </c>
      <c r="R817" s="0" t="n">
        <f aca="false">IF(ISNA(VLOOKUP(C817,calculos!$D$2:$E$1218,2,1)),"null",VLOOKUP(C817,calculos!$D$2:$E$1218,2,1))</f>
        <v>417</v>
      </c>
      <c r="S817" s="0" t="n">
        <f aca="false">IF(ISNA(VLOOKUP(D817,calculos!$G$2:$H$1118,2,1)),"null",VLOOKUP(D817,calculos!$G$2:$H$1118,2,1))</f>
        <v>499</v>
      </c>
      <c r="T817" s="0" t="n">
        <f aca="false">IF(ISNA(VLOOKUP(E817,calculos!$J$2:$K$220,2,1)),"null",VLOOKUP(E817,calculos!$J$2:$K$220,2,1))</f>
        <v>125</v>
      </c>
      <c r="U817" s="0" t="n">
        <f aca="false">IF(ISNA(VLOOKUP(F817,calculos!$M$2:$N$658,2,1)),"null",VLOOKUP(F817,calculos!$M$2:$N$658,2,1))</f>
        <v>400</v>
      </c>
      <c r="V817" s="0" t="n">
        <f aca="false">IF(ISNA(VLOOKUP(J817,calculos!$P$2:$Q$1711,2,1)),"null",VLOOKUP(J817,calculos!$P$2:$Q$1711,2,1))</f>
        <v>1705</v>
      </c>
      <c r="W817" s="0" t="n">
        <f aca="false">IF(ISNA(VLOOKUP(P817,calculos!$S$2:$T$58,2,1)),"null",VLOOKUP(P817,calculos!$S$2:$T$58,2,1))</f>
        <v>42</v>
      </c>
      <c r="X817" s="0" t="str">
        <f aca="false">$X$1&amp;B817&amp;"','"&amp;G817&amp;"','"&amp;H817&amp;"','"&amp;I817&amp;"','"&amp;K817&amp;"','"&amp;L817&amp;"','"&amp;M817&amp;"','"&amp;N817&amp;"','"&amp;O817&amp;"',"&amp;Q817&amp;","&amp;R817&amp;","&amp;S817&amp;","&amp;T817&amp;","&amp;U817&amp;","&amp;V817&amp;","&amp;W817&amp;");"</f>
        <v>insert into servicio (id,fecha_entrega,serie,apertura,fecha_instalacion,garantia,mantenimiento,capacitacion,entrega_equipo,visita,id_empresa,id_hospital,id_equipo,id_marca,id_modelo,id_os,id_ingeniero) values (nextval('seq_servicio'),'','30786004001','','17-11-2013','18-11-2011','','','','',4,417,499,125,400,1705,42);</v>
      </c>
    </row>
    <row r="818" customFormat="false" ht="13.8" hidden="false" customHeight="false" outlineLevel="0" collapsed="false">
      <c r="A818" s="10" t="s">
        <v>23</v>
      </c>
      <c r="B818" s="10"/>
      <c r="C818" s="10" t="s">
        <v>1176</v>
      </c>
      <c r="D818" s="10" t="s">
        <v>199</v>
      </c>
      <c r="E818" s="8" t="s">
        <v>26</v>
      </c>
      <c r="F818" s="8" t="s">
        <v>26</v>
      </c>
      <c r="G818" s="10" t="s">
        <v>1177</v>
      </c>
      <c r="H818" s="10"/>
      <c r="I818" s="10" t="s">
        <v>1178</v>
      </c>
      <c r="J818" s="8" t="s">
        <v>26</v>
      </c>
      <c r="K818" s="10" t="s">
        <v>1178</v>
      </c>
      <c r="L818" s="10"/>
      <c r="P818" s="8" t="s">
        <v>26</v>
      </c>
      <c r="Q818" s="0" t="n">
        <f aca="false">IF(ISNA(VLOOKUP(A818,calculos!$A$2:$B$20,2,1)),"null",VLOOKUP(A818,calculos!$A$2:$B$20,2,1))</f>
        <v>12</v>
      </c>
      <c r="R818" s="0" t="n">
        <f aca="false">IF(ISNA(VLOOKUP(C818,calculos!$D$2:$E$1218,2,1)),"null",VLOOKUP(C818,calculos!$D$2:$E$1218,2,1))</f>
        <v>377</v>
      </c>
      <c r="S818" s="0" t="n">
        <f aca="false">IF(ISNA(VLOOKUP(D818,calculos!$G$2:$H$1118,2,1)),"null",VLOOKUP(D818,calculos!$G$2:$H$1118,2,1))</f>
        <v>477</v>
      </c>
      <c r="T818" s="0" t="n">
        <f aca="false">IF(ISNA(VLOOKUP(E818,calculos!$J$2:$K$220,2,1)),"null",VLOOKUP(E818,calculos!$J$2:$K$220,2,1))</f>
        <v>125</v>
      </c>
      <c r="U818" s="0" t="n">
        <f aca="false">IF(ISNA(VLOOKUP(F818,calculos!$M$2:$N$658,2,1)),"null",VLOOKUP(F818,calculos!$M$2:$N$658,2,1))</f>
        <v>400</v>
      </c>
      <c r="V818" s="0" t="n">
        <f aca="false">IF(ISNA(VLOOKUP(J818,calculos!$P$2:$Q$1711,2,1)),"null",VLOOKUP(J818,calculos!$P$2:$Q$1711,2,1))</f>
        <v>1705</v>
      </c>
      <c r="W818" s="0" t="n">
        <f aca="false">IF(ISNA(VLOOKUP(P818,calculos!$S$2:$T$58,2,1)),"null",VLOOKUP(P818,calculos!$S$2:$T$58,2,1))</f>
        <v>42</v>
      </c>
      <c r="X818" s="0" t="str">
        <f aca="false">$X$1&amp;B818&amp;"','"&amp;G818&amp;"','"&amp;H818&amp;"','"&amp;I818&amp;"','"&amp;K818&amp;"','"&amp;L818&amp;"','"&amp;M818&amp;"','"&amp;N818&amp;"','"&amp;O818&amp;"',"&amp;Q818&amp;","&amp;R818&amp;","&amp;S818&amp;","&amp;T818&amp;","&amp;U818&amp;","&amp;V818&amp;","&amp;W818&amp;");"</f>
        <v>insert into servicio (id,fecha_entrega,serie,apertura,fecha_instalacion,garantia,mantenimiento,capacitacion,entrega_equipo,visita,id_empresa,id_hospital,id_equipo,id_marca,id_modelo,id_os,id_ingeniero) values (nextval('seq_servicio'),'','US00534382','','05-09-2013','05-09-2013','','','','',12,377,477,125,400,1705,42);</v>
      </c>
    </row>
    <row r="819" customFormat="false" ht="13.8" hidden="false" customHeight="false" outlineLevel="0" collapsed="false">
      <c r="A819" s="10" t="s">
        <v>23</v>
      </c>
      <c r="B819" s="10"/>
      <c r="C819" s="10" t="s">
        <v>1176</v>
      </c>
      <c r="D819" s="10" t="s">
        <v>199</v>
      </c>
      <c r="E819" s="8" t="s">
        <v>26</v>
      </c>
      <c r="F819" s="8" t="s">
        <v>26</v>
      </c>
      <c r="G819" s="10" t="s">
        <v>1179</v>
      </c>
      <c r="H819" s="10"/>
      <c r="I819" s="10" t="s">
        <v>1178</v>
      </c>
      <c r="J819" s="8" t="s">
        <v>26</v>
      </c>
      <c r="K819" s="10" t="s">
        <v>1178</v>
      </c>
      <c r="L819" s="10"/>
      <c r="P819" s="8" t="s">
        <v>26</v>
      </c>
      <c r="Q819" s="0" t="n">
        <f aca="false">IF(ISNA(VLOOKUP(A819,calculos!$A$2:$B$20,2,1)),"null",VLOOKUP(A819,calculos!$A$2:$B$20,2,1))</f>
        <v>12</v>
      </c>
      <c r="R819" s="0" t="n">
        <f aca="false">IF(ISNA(VLOOKUP(C819,calculos!$D$2:$E$1218,2,1)),"null",VLOOKUP(C819,calculos!$D$2:$E$1218,2,1))</f>
        <v>377</v>
      </c>
      <c r="S819" s="0" t="n">
        <f aca="false">IF(ISNA(VLOOKUP(D819,calculos!$G$2:$H$1118,2,1)),"null",VLOOKUP(D819,calculos!$G$2:$H$1118,2,1))</f>
        <v>477</v>
      </c>
      <c r="T819" s="0" t="n">
        <f aca="false">IF(ISNA(VLOOKUP(E819,calculos!$J$2:$K$220,2,1)),"null",VLOOKUP(E819,calculos!$J$2:$K$220,2,1))</f>
        <v>125</v>
      </c>
      <c r="U819" s="0" t="n">
        <f aca="false">IF(ISNA(VLOOKUP(F819,calculos!$M$2:$N$658,2,1)),"null",VLOOKUP(F819,calculos!$M$2:$N$658,2,1))</f>
        <v>400</v>
      </c>
      <c r="V819" s="0" t="n">
        <f aca="false">IF(ISNA(VLOOKUP(J819,calculos!$P$2:$Q$1711,2,1)),"null",VLOOKUP(J819,calculos!$P$2:$Q$1711,2,1))</f>
        <v>1705</v>
      </c>
      <c r="W819" s="0" t="n">
        <f aca="false">IF(ISNA(VLOOKUP(P819,calculos!$S$2:$T$58,2,1)),"null",VLOOKUP(P819,calculos!$S$2:$T$58,2,1))</f>
        <v>42</v>
      </c>
      <c r="X819" s="0" t="str">
        <f aca="false">$X$1&amp;B819&amp;"','"&amp;G819&amp;"','"&amp;H819&amp;"','"&amp;I819&amp;"','"&amp;K819&amp;"','"&amp;L819&amp;"','"&amp;M819&amp;"','"&amp;N819&amp;"','"&amp;O819&amp;"',"&amp;Q819&amp;","&amp;R819&amp;","&amp;S819&amp;","&amp;T819&amp;","&amp;U819&amp;","&amp;V819&amp;","&amp;W819&amp;");"</f>
        <v>insert into servicio (id,fecha_entrega,serie,apertura,fecha_instalacion,garantia,mantenimiento,capacitacion,entrega_equipo,visita,id_empresa,id_hospital,id_equipo,id_marca,id_modelo,id_os,id_ingeniero) values (nextval('seq_servicio'),'','US00534370','','05-09-2013','05-09-2013','','','','',12,377,477,125,400,1705,42);</v>
      </c>
    </row>
    <row r="820" customFormat="false" ht="13.8" hidden="false" customHeight="false" outlineLevel="0" collapsed="false">
      <c r="A820" s="10" t="s">
        <v>23</v>
      </c>
      <c r="B820" s="10"/>
      <c r="C820" s="10" t="s">
        <v>1176</v>
      </c>
      <c r="D820" s="10" t="s">
        <v>199</v>
      </c>
      <c r="E820" s="8" t="s">
        <v>26</v>
      </c>
      <c r="F820" s="8" t="s">
        <v>26</v>
      </c>
      <c r="G820" s="10" t="s">
        <v>1180</v>
      </c>
      <c r="H820" s="10"/>
      <c r="I820" s="10" t="s">
        <v>1178</v>
      </c>
      <c r="J820" s="8" t="s">
        <v>26</v>
      </c>
      <c r="K820" s="10" t="s">
        <v>1178</v>
      </c>
      <c r="L820" s="10"/>
      <c r="P820" s="8" t="s">
        <v>26</v>
      </c>
      <c r="Q820" s="0" t="n">
        <f aca="false">IF(ISNA(VLOOKUP(A820,calculos!$A$2:$B$20,2,1)),"null",VLOOKUP(A820,calculos!$A$2:$B$20,2,1))</f>
        <v>12</v>
      </c>
      <c r="R820" s="0" t="n">
        <f aca="false">IF(ISNA(VLOOKUP(C820,calculos!$D$2:$E$1218,2,1)),"null",VLOOKUP(C820,calculos!$D$2:$E$1218,2,1))</f>
        <v>377</v>
      </c>
      <c r="S820" s="0" t="n">
        <f aca="false">IF(ISNA(VLOOKUP(D820,calculos!$G$2:$H$1118,2,1)),"null",VLOOKUP(D820,calculos!$G$2:$H$1118,2,1))</f>
        <v>477</v>
      </c>
      <c r="T820" s="0" t="n">
        <f aca="false">IF(ISNA(VLOOKUP(E820,calculos!$J$2:$K$220,2,1)),"null",VLOOKUP(E820,calculos!$J$2:$K$220,2,1))</f>
        <v>125</v>
      </c>
      <c r="U820" s="0" t="n">
        <f aca="false">IF(ISNA(VLOOKUP(F820,calculos!$M$2:$N$658,2,1)),"null",VLOOKUP(F820,calculos!$M$2:$N$658,2,1))</f>
        <v>400</v>
      </c>
      <c r="V820" s="0" t="n">
        <f aca="false">IF(ISNA(VLOOKUP(J820,calculos!$P$2:$Q$1711,2,1)),"null",VLOOKUP(J820,calculos!$P$2:$Q$1711,2,1))</f>
        <v>1705</v>
      </c>
      <c r="W820" s="0" t="n">
        <f aca="false">IF(ISNA(VLOOKUP(P820,calculos!$S$2:$T$58,2,1)),"null",VLOOKUP(P820,calculos!$S$2:$T$58,2,1))</f>
        <v>42</v>
      </c>
      <c r="X820" s="0" t="str">
        <f aca="false">$X$1&amp;B820&amp;"','"&amp;G820&amp;"','"&amp;H820&amp;"','"&amp;I820&amp;"','"&amp;K820&amp;"','"&amp;L820&amp;"','"&amp;M820&amp;"','"&amp;N820&amp;"','"&amp;O820&amp;"',"&amp;Q820&amp;","&amp;R820&amp;","&amp;S820&amp;","&amp;T820&amp;","&amp;U820&amp;","&amp;V820&amp;","&amp;W820&amp;");"</f>
        <v>insert into servicio (id,fecha_entrega,serie,apertura,fecha_instalacion,garantia,mantenimiento,capacitacion,entrega_equipo,visita,id_empresa,id_hospital,id_equipo,id_marca,id_modelo,id_os,id_ingeniero) values (nextval('seq_servicio'),'','US00534371','','05-09-2013','05-09-2013','','','','',12,377,477,125,400,1705,42);</v>
      </c>
    </row>
    <row r="821" customFormat="false" ht="13.8" hidden="false" customHeight="false" outlineLevel="0" collapsed="false">
      <c r="A821" s="10" t="s">
        <v>23</v>
      </c>
      <c r="B821" s="10"/>
      <c r="C821" s="10" t="s">
        <v>1176</v>
      </c>
      <c r="D821" s="10" t="s">
        <v>199</v>
      </c>
      <c r="E821" s="8" t="s">
        <v>26</v>
      </c>
      <c r="F821" s="8" t="s">
        <v>26</v>
      </c>
      <c r="G821" s="10" t="s">
        <v>1181</v>
      </c>
      <c r="H821" s="10"/>
      <c r="I821" s="10" t="s">
        <v>1178</v>
      </c>
      <c r="J821" s="8" t="s">
        <v>26</v>
      </c>
      <c r="K821" s="10" t="s">
        <v>1178</v>
      </c>
      <c r="L821" s="10"/>
      <c r="P821" s="8" t="s">
        <v>26</v>
      </c>
      <c r="Q821" s="0" t="n">
        <f aca="false">IF(ISNA(VLOOKUP(A821,calculos!$A$2:$B$20,2,1)),"null",VLOOKUP(A821,calculos!$A$2:$B$20,2,1))</f>
        <v>12</v>
      </c>
      <c r="R821" s="0" t="n">
        <f aca="false">IF(ISNA(VLOOKUP(C821,calculos!$D$2:$E$1218,2,1)),"null",VLOOKUP(C821,calculos!$D$2:$E$1218,2,1))</f>
        <v>377</v>
      </c>
      <c r="S821" s="0" t="n">
        <f aca="false">IF(ISNA(VLOOKUP(D821,calculos!$G$2:$H$1118,2,1)),"null",VLOOKUP(D821,calculos!$G$2:$H$1118,2,1))</f>
        <v>477</v>
      </c>
      <c r="T821" s="0" t="n">
        <f aca="false">IF(ISNA(VLOOKUP(E821,calculos!$J$2:$K$220,2,1)),"null",VLOOKUP(E821,calculos!$J$2:$K$220,2,1))</f>
        <v>125</v>
      </c>
      <c r="U821" s="0" t="n">
        <f aca="false">IF(ISNA(VLOOKUP(F821,calculos!$M$2:$N$658,2,1)),"null",VLOOKUP(F821,calculos!$M$2:$N$658,2,1))</f>
        <v>400</v>
      </c>
      <c r="V821" s="0" t="n">
        <f aca="false">IF(ISNA(VLOOKUP(J821,calculos!$P$2:$Q$1711,2,1)),"null",VLOOKUP(J821,calculos!$P$2:$Q$1711,2,1))</f>
        <v>1705</v>
      </c>
      <c r="W821" s="0" t="n">
        <f aca="false">IF(ISNA(VLOOKUP(P821,calculos!$S$2:$T$58,2,1)),"null",VLOOKUP(P821,calculos!$S$2:$T$58,2,1))</f>
        <v>42</v>
      </c>
      <c r="X821" s="0" t="str">
        <f aca="false">$X$1&amp;B821&amp;"','"&amp;G821&amp;"','"&amp;H821&amp;"','"&amp;I821&amp;"','"&amp;K821&amp;"','"&amp;L821&amp;"','"&amp;M821&amp;"','"&amp;N821&amp;"','"&amp;O821&amp;"',"&amp;Q821&amp;","&amp;R821&amp;","&amp;S821&amp;","&amp;T821&amp;","&amp;U821&amp;","&amp;V821&amp;","&amp;W821&amp;");"</f>
        <v>insert into servicio (id,fecha_entrega,serie,apertura,fecha_instalacion,garantia,mantenimiento,capacitacion,entrega_equipo,visita,id_empresa,id_hospital,id_equipo,id_marca,id_modelo,id_os,id_ingeniero) values (nextval('seq_servicio'),'','US00534362','','05-09-2013','05-09-2013','','','','',12,377,477,125,400,1705,42);</v>
      </c>
    </row>
    <row r="822" customFormat="false" ht="13.8" hidden="false" customHeight="false" outlineLevel="0" collapsed="false">
      <c r="A822" s="10" t="s">
        <v>23</v>
      </c>
      <c r="B822" s="10"/>
      <c r="C822" s="10" t="s">
        <v>1176</v>
      </c>
      <c r="D822" s="10" t="s">
        <v>199</v>
      </c>
      <c r="E822" s="8" t="s">
        <v>26</v>
      </c>
      <c r="F822" s="8" t="s">
        <v>26</v>
      </c>
      <c r="G822" s="10" t="s">
        <v>1182</v>
      </c>
      <c r="H822" s="10"/>
      <c r="I822" s="10" t="s">
        <v>1178</v>
      </c>
      <c r="J822" s="8" t="s">
        <v>26</v>
      </c>
      <c r="K822" s="10" t="s">
        <v>1178</v>
      </c>
      <c r="L822" s="10"/>
      <c r="P822" s="8" t="s">
        <v>26</v>
      </c>
      <c r="Q822" s="0" t="n">
        <f aca="false">IF(ISNA(VLOOKUP(A822,calculos!$A$2:$B$20,2,1)),"null",VLOOKUP(A822,calculos!$A$2:$B$20,2,1))</f>
        <v>12</v>
      </c>
      <c r="R822" s="0" t="n">
        <f aca="false">IF(ISNA(VLOOKUP(C822,calculos!$D$2:$E$1218,2,1)),"null",VLOOKUP(C822,calculos!$D$2:$E$1218,2,1))</f>
        <v>377</v>
      </c>
      <c r="S822" s="0" t="n">
        <f aca="false">IF(ISNA(VLOOKUP(D822,calculos!$G$2:$H$1118,2,1)),"null",VLOOKUP(D822,calculos!$G$2:$H$1118,2,1))</f>
        <v>477</v>
      </c>
      <c r="T822" s="0" t="n">
        <f aca="false">IF(ISNA(VLOOKUP(E822,calculos!$J$2:$K$220,2,1)),"null",VLOOKUP(E822,calculos!$J$2:$K$220,2,1))</f>
        <v>125</v>
      </c>
      <c r="U822" s="0" t="n">
        <f aca="false">IF(ISNA(VLOOKUP(F822,calculos!$M$2:$N$658,2,1)),"null",VLOOKUP(F822,calculos!$M$2:$N$658,2,1))</f>
        <v>400</v>
      </c>
      <c r="V822" s="0" t="n">
        <f aca="false">IF(ISNA(VLOOKUP(J822,calculos!$P$2:$Q$1711,2,1)),"null",VLOOKUP(J822,calculos!$P$2:$Q$1711,2,1))</f>
        <v>1705</v>
      </c>
      <c r="W822" s="0" t="n">
        <f aca="false">IF(ISNA(VLOOKUP(P822,calculos!$S$2:$T$58,2,1)),"null",VLOOKUP(P822,calculos!$S$2:$T$58,2,1))</f>
        <v>42</v>
      </c>
      <c r="X822" s="0" t="str">
        <f aca="false">$X$1&amp;B822&amp;"','"&amp;G822&amp;"','"&amp;H822&amp;"','"&amp;I822&amp;"','"&amp;K822&amp;"','"&amp;L822&amp;"','"&amp;M822&amp;"','"&amp;N822&amp;"','"&amp;O822&amp;"',"&amp;Q822&amp;","&amp;R822&amp;","&amp;S822&amp;","&amp;T822&amp;","&amp;U822&amp;","&amp;V822&amp;","&amp;W822&amp;");"</f>
        <v>insert into servicio (id,fecha_entrega,serie,apertura,fecha_instalacion,garantia,mantenimiento,capacitacion,entrega_equipo,visita,id_empresa,id_hospital,id_equipo,id_marca,id_modelo,id_os,id_ingeniero) values (nextval('seq_servicio'),'','US00534374','','05-09-2013','05-09-2013','','','','',12,377,477,125,400,1705,42);</v>
      </c>
    </row>
    <row r="823" customFormat="false" ht="13.8" hidden="false" customHeight="false" outlineLevel="0" collapsed="false">
      <c r="A823" s="10" t="s">
        <v>23</v>
      </c>
      <c r="B823" s="10"/>
      <c r="C823" s="10" t="s">
        <v>1176</v>
      </c>
      <c r="D823" s="10" t="s">
        <v>199</v>
      </c>
      <c r="E823" s="8" t="s">
        <v>26</v>
      </c>
      <c r="F823" s="8" t="s">
        <v>26</v>
      </c>
      <c r="G823" s="10" t="s">
        <v>1183</v>
      </c>
      <c r="H823" s="10"/>
      <c r="I823" s="10" t="s">
        <v>1178</v>
      </c>
      <c r="J823" s="8" t="s">
        <v>26</v>
      </c>
      <c r="K823" s="10" t="s">
        <v>1178</v>
      </c>
      <c r="L823" s="10"/>
      <c r="P823" s="8" t="s">
        <v>26</v>
      </c>
      <c r="Q823" s="0" t="n">
        <f aca="false">IF(ISNA(VLOOKUP(A823,calculos!$A$2:$B$20,2,1)),"null",VLOOKUP(A823,calculos!$A$2:$B$20,2,1))</f>
        <v>12</v>
      </c>
      <c r="R823" s="0" t="n">
        <f aca="false">IF(ISNA(VLOOKUP(C823,calculos!$D$2:$E$1218,2,1)),"null",VLOOKUP(C823,calculos!$D$2:$E$1218,2,1))</f>
        <v>377</v>
      </c>
      <c r="S823" s="0" t="n">
        <f aca="false">IF(ISNA(VLOOKUP(D823,calculos!$G$2:$H$1118,2,1)),"null",VLOOKUP(D823,calculos!$G$2:$H$1118,2,1))</f>
        <v>477</v>
      </c>
      <c r="T823" s="0" t="n">
        <f aca="false">IF(ISNA(VLOOKUP(E823,calculos!$J$2:$K$220,2,1)),"null",VLOOKUP(E823,calculos!$J$2:$K$220,2,1))</f>
        <v>125</v>
      </c>
      <c r="U823" s="0" t="n">
        <f aca="false">IF(ISNA(VLOOKUP(F823,calculos!$M$2:$N$658,2,1)),"null",VLOOKUP(F823,calculos!$M$2:$N$658,2,1))</f>
        <v>400</v>
      </c>
      <c r="V823" s="0" t="n">
        <f aca="false">IF(ISNA(VLOOKUP(J823,calculos!$P$2:$Q$1711,2,1)),"null",VLOOKUP(J823,calculos!$P$2:$Q$1711,2,1))</f>
        <v>1705</v>
      </c>
      <c r="W823" s="0" t="n">
        <f aca="false">IF(ISNA(VLOOKUP(P823,calculos!$S$2:$T$58,2,1)),"null",VLOOKUP(P823,calculos!$S$2:$T$58,2,1))</f>
        <v>42</v>
      </c>
      <c r="X823" s="0" t="str">
        <f aca="false">$X$1&amp;B823&amp;"','"&amp;G823&amp;"','"&amp;H823&amp;"','"&amp;I823&amp;"','"&amp;K823&amp;"','"&amp;L823&amp;"','"&amp;M823&amp;"','"&amp;N823&amp;"','"&amp;O823&amp;"',"&amp;Q823&amp;","&amp;R823&amp;","&amp;S823&amp;","&amp;T823&amp;","&amp;U823&amp;","&amp;V823&amp;","&amp;W823&amp;");"</f>
        <v>insert into servicio (id,fecha_entrega,serie,apertura,fecha_instalacion,garantia,mantenimiento,capacitacion,entrega_equipo,visita,id_empresa,id_hospital,id_equipo,id_marca,id_modelo,id_os,id_ingeniero) values (nextval('seq_servicio'),'','US00534386','','05-09-2013','05-09-2013','','','','',12,377,477,125,400,1705,42);</v>
      </c>
    </row>
    <row r="824" customFormat="false" ht="13.8" hidden="false" customHeight="false" outlineLevel="0" collapsed="false">
      <c r="A824" s="10" t="s">
        <v>23</v>
      </c>
      <c r="B824" s="10"/>
      <c r="C824" s="10" t="s">
        <v>1176</v>
      </c>
      <c r="D824" s="10" t="s">
        <v>199</v>
      </c>
      <c r="E824" s="8" t="s">
        <v>26</v>
      </c>
      <c r="F824" s="8" t="s">
        <v>26</v>
      </c>
      <c r="G824" s="10" t="s">
        <v>1184</v>
      </c>
      <c r="H824" s="10"/>
      <c r="I824" s="10" t="s">
        <v>1178</v>
      </c>
      <c r="J824" s="8" t="s">
        <v>26</v>
      </c>
      <c r="K824" s="10" t="s">
        <v>1178</v>
      </c>
      <c r="L824" s="10"/>
      <c r="P824" s="8" t="s">
        <v>26</v>
      </c>
      <c r="Q824" s="0" t="n">
        <f aca="false">IF(ISNA(VLOOKUP(A824,calculos!$A$2:$B$20,2,1)),"null",VLOOKUP(A824,calculos!$A$2:$B$20,2,1))</f>
        <v>12</v>
      </c>
      <c r="R824" s="0" t="n">
        <f aca="false">IF(ISNA(VLOOKUP(C824,calculos!$D$2:$E$1218,2,1)),"null",VLOOKUP(C824,calculos!$D$2:$E$1218,2,1))</f>
        <v>377</v>
      </c>
      <c r="S824" s="0" t="n">
        <f aca="false">IF(ISNA(VLOOKUP(D824,calculos!$G$2:$H$1118,2,1)),"null",VLOOKUP(D824,calculos!$G$2:$H$1118,2,1))</f>
        <v>477</v>
      </c>
      <c r="T824" s="0" t="n">
        <f aca="false">IF(ISNA(VLOOKUP(E824,calculos!$J$2:$K$220,2,1)),"null",VLOOKUP(E824,calculos!$J$2:$K$220,2,1))</f>
        <v>125</v>
      </c>
      <c r="U824" s="0" t="n">
        <f aca="false">IF(ISNA(VLOOKUP(F824,calculos!$M$2:$N$658,2,1)),"null",VLOOKUP(F824,calculos!$M$2:$N$658,2,1))</f>
        <v>400</v>
      </c>
      <c r="V824" s="0" t="n">
        <f aca="false">IF(ISNA(VLOOKUP(J824,calculos!$P$2:$Q$1711,2,1)),"null",VLOOKUP(J824,calculos!$P$2:$Q$1711,2,1))</f>
        <v>1705</v>
      </c>
      <c r="W824" s="0" t="n">
        <f aca="false">IF(ISNA(VLOOKUP(P824,calculos!$S$2:$T$58,2,1)),"null",VLOOKUP(P824,calculos!$S$2:$T$58,2,1))</f>
        <v>42</v>
      </c>
      <c r="X824" s="0" t="str">
        <f aca="false">$X$1&amp;B824&amp;"','"&amp;G824&amp;"','"&amp;H824&amp;"','"&amp;I824&amp;"','"&amp;K824&amp;"','"&amp;L824&amp;"','"&amp;M824&amp;"','"&amp;N824&amp;"','"&amp;O824&amp;"',"&amp;Q824&amp;","&amp;R824&amp;","&amp;S824&amp;","&amp;T824&amp;","&amp;U824&amp;","&amp;V824&amp;","&amp;W824&amp;");"</f>
        <v>insert into servicio (id,fecha_entrega,serie,apertura,fecha_instalacion,garantia,mantenimiento,capacitacion,entrega_equipo,visita,id_empresa,id_hospital,id_equipo,id_marca,id_modelo,id_os,id_ingeniero) values (nextval('seq_servicio'),'','US00534364','','05-09-2013','05-09-2013','','','','',12,377,477,125,400,1705,42);</v>
      </c>
    </row>
    <row r="825" customFormat="false" ht="13.8" hidden="false" customHeight="false" outlineLevel="0" collapsed="false">
      <c r="A825" s="10" t="s">
        <v>23</v>
      </c>
      <c r="B825" s="10"/>
      <c r="C825" s="10" t="s">
        <v>1176</v>
      </c>
      <c r="D825" s="10" t="s">
        <v>199</v>
      </c>
      <c r="E825" s="8" t="s">
        <v>26</v>
      </c>
      <c r="F825" s="8" t="s">
        <v>26</v>
      </c>
      <c r="G825" s="10" t="s">
        <v>1185</v>
      </c>
      <c r="H825" s="10"/>
      <c r="I825" s="10" t="s">
        <v>1178</v>
      </c>
      <c r="J825" s="8" t="s">
        <v>26</v>
      </c>
      <c r="K825" s="10" t="s">
        <v>1178</v>
      </c>
      <c r="L825" s="10"/>
      <c r="P825" s="8" t="s">
        <v>26</v>
      </c>
      <c r="Q825" s="0" t="n">
        <f aca="false">IF(ISNA(VLOOKUP(A825,calculos!$A$2:$B$20,2,1)),"null",VLOOKUP(A825,calculos!$A$2:$B$20,2,1))</f>
        <v>12</v>
      </c>
      <c r="R825" s="0" t="n">
        <f aca="false">IF(ISNA(VLOOKUP(C825,calculos!$D$2:$E$1218,2,1)),"null",VLOOKUP(C825,calculos!$D$2:$E$1218,2,1))</f>
        <v>377</v>
      </c>
      <c r="S825" s="0" t="n">
        <f aca="false">IF(ISNA(VLOOKUP(D825,calculos!$G$2:$H$1118,2,1)),"null",VLOOKUP(D825,calculos!$G$2:$H$1118,2,1))</f>
        <v>477</v>
      </c>
      <c r="T825" s="0" t="n">
        <f aca="false">IF(ISNA(VLOOKUP(E825,calculos!$J$2:$K$220,2,1)),"null",VLOOKUP(E825,calculos!$J$2:$K$220,2,1))</f>
        <v>125</v>
      </c>
      <c r="U825" s="0" t="n">
        <f aca="false">IF(ISNA(VLOOKUP(F825,calculos!$M$2:$N$658,2,1)),"null",VLOOKUP(F825,calculos!$M$2:$N$658,2,1))</f>
        <v>400</v>
      </c>
      <c r="V825" s="0" t="n">
        <f aca="false">IF(ISNA(VLOOKUP(J825,calculos!$P$2:$Q$1711,2,1)),"null",VLOOKUP(J825,calculos!$P$2:$Q$1711,2,1))</f>
        <v>1705</v>
      </c>
      <c r="W825" s="0" t="n">
        <f aca="false">IF(ISNA(VLOOKUP(P825,calculos!$S$2:$T$58,2,1)),"null",VLOOKUP(P825,calculos!$S$2:$T$58,2,1))</f>
        <v>42</v>
      </c>
      <c r="X825" s="0" t="str">
        <f aca="false">$X$1&amp;B825&amp;"','"&amp;G825&amp;"','"&amp;H825&amp;"','"&amp;I825&amp;"','"&amp;K825&amp;"','"&amp;L825&amp;"','"&amp;M825&amp;"','"&amp;N825&amp;"','"&amp;O825&amp;"',"&amp;Q825&amp;","&amp;R825&amp;","&amp;S825&amp;","&amp;T825&amp;","&amp;U825&amp;","&amp;V825&amp;","&amp;W825&amp;");"</f>
        <v>insert into servicio (id,fecha_entrega,serie,apertura,fecha_instalacion,garantia,mantenimiento,capacitacion,entrega_equipo,visita,id_empresa,id_hospital,id_equipo,id_marca,id_modelo,id_os,id_ingeniero) values (nextval('seq_servicio'),'','US00534384','','05-09-2013','05-09-2013','','','','',12,377,477,125,400,1705,42);</v>
      </c>
    </row>
    <row r="826" customFormat="false" ht="13.8" hidden="false" customHeight="false" outlineLevel="0" collapsed="false">
      <c r="A826" s="10" t="s">
        <v>23</v>
      </c>
      <c r="B826" s="10"/>
      <c r="C826" s="10" t="s">
        <v>1176</v>
      </c>
      <c r="D826" s="10" t="s">
        <v>199</v>
      </c>
      <c r="E826" s="8" t="s">
        <v>26</v>
      </c>
      <c r="F826" s="8" t="s">
        <v>26</v>
      </c>
      <c r="G826" s="10" t="s">
        <v>1186</v>
      </c>
      <c r="H826" s="10"/>
      <c r="I826" s="10" t="s">
        <v>1178</v>
      </c>
      <c r="J826" s="8" t="s">
        <v>26</v>
      </c>
      <c r="K826" s="10" t="s">
        <v>1178</v>
      </c>
      <c r="L826" s="10"/>
      <c r="P826" s="8" t="s">
        <v>26</v>
      </c>
      <c r="Q826" s="0" t="n">
        <f aca="false">IF(ISNA(VLOOKUP(A826,calculos!$A$2:$B$20,2,1)),"null",VLOOKUP(A826,calculos!$A$2:$B$20,2,1))</f>
        <v>12</v>
      </c>
      <c r="R826" s="0" t="n">
        <f aca="false">IF(ISNA(VLOOKUP(C826,calculos!$D$2:$E$1218,2,1)),"null",VLOOKUP(C826,calculos!$D$2:$E$1218,2,1))</f>
        <v>377</v>
      </c>
      <c r="S826" s="0" t="n">
        <f aca="false">IF(ISNA(VLOOKUP(D826,calculos!$G$2:$H$1118,2,1)),"null",VLOOKUP(D826,calculos!$G$2:$H$1118,2,1))</f>
        <v>477</v>
      </c>
      <c r="T826" s="0" t="n">
        <f aca="false">IF(ISNA(VLOOKUP(E826,calculos!$J$2:$K$220,2,1)),"null",VLOOKUP(E826,calculos!$J$2:$K$220,2,1))</f>
        <v>125</v>
      </c>
      <c r="U826" s="0" t="n">
        <f aca="false">IF(ISNA(VLOOKUP(F826,calculos!$M$2:$N$658,2,1)),"null",VLOOKUP(F826,calculos!$M$2:$N$658,2,1))</f>
        <v>400</v>
      </c>
      <c r="V826" s="0" t="n">
        <f aca="false">IF(ISNA(VLOOKUP(J826,calculos!$P$2:$Q$1711,2,1)),"null",VLOOKUP(J826,calculos!$P$2:$Q$1711,2,1))</f>
        <v>1705</v>
      </c>
      <c r="W826" s="0" t="n">
        <f aca="false">IF(ISNA(VLOOKUP(P826,calculos!$S$2:$T$58,2,1)),"null",VLOOKUP(P826,calculos!$S$2:$T$58,2,1))</f>
        <v>42</v>
      </c>
      <c r="X826" s="0" t="str">
        <f aca="false">$X$1&amp;B826&amp;"','"&amp;G826&amp;"','"&amp;H826&amp;"','"&amp;I826&amp;"','"&amp;K826&amp;"','"&amp;L826&amp;"','"&amp;M826&amp;"','"&amp;N826&amp;"','"&amp;O826&amp;"',"&amp;Q826&amp;","&amp;R826&amp;","&amp;S826&amp;","&amp;T826&amp;","&amp;U826&amp;","&amp;V826&amp;","&amp;W826&amp;");"</f>
        <v>insert into servicio (id,fecha_entrega,serie,apertura,fecha_instalacion,garantia,mantenimiento,capacitacion,entrega_equipo,visita,id_empresa,id_hospital,id_equipo,id_marca,id_modelo,id_os,id_ingeniero) values (nextval('seq_servicio'),'','US00534367','','05-09-2013','05-09-2013','','','','',12,377,477,125,400,1705,42);</v>
      </c>
    </row>
    <row r="827" customFormat="false" ht="13.8" hidden="false" customHeight="false" outlineLevel="0" collapsed="false">
      <c r="A827" s="10" t="s">
        <v>23</v>
      </c>
      <c r="B827" s="10"/>
      <c r="C827" s="10" t="s">
        <v>1176</v>
      </c>
      <c r="D827" s="10" t="s">
        <v>199</v>
      </c>
      <c r="E827" s="8" t="s">
        <v>26</v>
      </c>
      <c r="F827" s="8" t="s">
        <v>26</v>
      </c>
      <c r="G827" s="10" t="s">
        <v>1187</v>
      </c>
      <c r="H827" s="10"/>
      <c r="I827" s="10" t="s">
        <v>1178</v>
      </c>
      <c r="J827" s="8" t="s">
        <v>26</v>
      </c>
      <c r="K827" s="10" t="s">
        <v>1178</v>
      </c>
      <c r="L827" s="10"/>
      <c r="P827" s="8" t="s">
        <v>26</v>
      </c>
      <c r="Q827" s="0" t="n">
        <f aca="false">IF(ISNA(VLOOKUP(A827,calculos!$A$2:$B$20,2,1)),"null",VLOOKUP(A827,calculos!$A$2:$B$20,2,1))</f>
        <v>12</v>
      </c>
      <c r="R827" s="0" t="n">
        <f aca="false">IF(ISNA(VLOOKUP(C827,calculos!$D$2:$E$1218,2,1)),"null",VLOOKUP(C827,calculos!$D$2:$E$1218,2,1))</f>
        <v>377</v>
      </c>
      <c r="S827" s="0" t="n">
        <f aca="false">IF(ISNA(VLOOKUP(D827,calculos!$G$2:$H$1118,2,1)),"null",VLOOKUP(D827,calculos!$G$2:$H$1118,2,1))</f>
        <v>477</v>
      </c>
      <c r="T827" s="0" t="n">
        <f aca="false">IF(ISNA(VLOOKUP(E827,calculos!$J$2:$K$220,2,1)),"null",VLOOKUP(E827,calculos!$J$2:$K$220,2,1))</f>
        <v>125</v>
      </c>
      <c r="U827" s="0" t="n">
        <f aca="false">IF(ISNA(VLOOKUP(F827,calculos!$M$2:$N$658,2,1)),"null",VLOOKUP(F827,calculos!$M$2:$N$658,2,1))</f>
        <v>400</v>
      </c>
      <c r="V827" s="0" t="n">
        <f aca="false">IF(ISNA(VLOOKUP(J827,calculos!$P$2:$Q$1711,2,1)),"null",VLOOKUP(J827,calculos!$P$2:$Q$1711,2,1))</f>
        <v>1705</v>
      </c>
      <c r="W827" s="0" t="n">
        <f aca="false">IF(ISNA(VLOOKUP(P827,calculos!$S$2:$T$58,2,1)),"null",VLOOKUP(P827,calculos!$S$2:$T$58,2,1))</f>
        <v>42</v>
      </c>
      <c r="X827" s="0" t="str">
        <f aca="false">$X$1&amp;B827&amp;"','"&amp;G827&amp;"','"&amp;H827&amp;"','"&amp;I827&amp;"','"&amp;K827&amp;"','"&amp;L827&amp;"','"&amp;M827&amp;"','"&amp;N827&amp;"','"&amp;O827&amp;"',"&amp;Q827&amp;","&amp;R827&amp;","&amp;S827&amp;","&amp;T827&amp;","&amp;U827&amp;","&amp;V827&amp;","&amp;W827&amp;");"</f>
        <v>insert into servicio (id,fecha_entrega,serie,apertura,fecha_instalacion,garantia,mantenimiento,capacitacion,entrega_equipo,visita,id_empresa,id_hospital,id_equipo,id_marca,id_modelo,id_os,id_ingeniero) values (nextval('seq_servicio'),'','US00534373','','05-09-2013','05-09-2013','','','','',12,377,477,125,400,1705,42);</v>
      </c>
    </row>
    <row r="828" customFormat="false" ht="13.8" hidden="false" customHeight="false" outlineLevel="0" collapsed="false">
      <c r="A828" s="10" t="s">
        <v>23</v>
      </c>
      <c r="B828" s="10"/>
      <c r="C828" s="10" t="s">
        <v>1176</v>
      </c>
      <c r="D828" s="10" t="s">
        <v>199</v>
      </c>
      <c r="E828" s="8" t="s">
        <v>26</v>
      </c>
      <c r="F828" s="8" t="s">
        <v>26</v>
      </c>
      <c r="G828" s="10" t="s">
        <v>1188</v>
      </c>
      <c r="H828" s="10"/>
      <c r="I828" s="10" t="s">
        <v>1178</v>
      </c>
      <c r="J828" s="8" t="s">
        <v>26</v>
      </c>
      <c r="K828" s="10" t="s">
        <v>1178</v>
      </c>
      <c r="L828" s="10"/>
      <c r="P828" s="8" t="s">
        <v>26</v>
      </c>
      <c r="Q828" s="0" t="n">
        <f aca="false">IF(ISNA(VLOOKUP(A828,calculos!$A$2:$B$20,2,1)),"null",VLOOKUP(A828,calculos!$A$2:$B$20,2,1))</f>
        <v>12</v>
      </c>
      <c r="R828" s="0" t="n">
        <f aca="false">IF(ISNA(VLOOKUP(C828,calculos!$D$2:$E$1218,2,1)),"null",VLOOKUP(C828,calculos!$D$2:$E$1218,2,1))</f>
        <v>377</v>
      </c>
      <c r="S828" s="0" t="n">
        <f aca="false">IF(ISNA(VLOOKUP(D828,calculos!$G$2:$H$1118,2,1)),"null",VLOOKUP(D828,calculos!$G$2:$H$1118,2,1))</f>
        <v>477</v>
      </c>
      <c r="T828" s="0" t="n">
        <f aca="false">IF(ISNA(VLOOKUP(E828,calculos!$J$2:$K$220,2,1)),"null",VLOOKUP(E828,calculos!$J$2:$K$220,2,1))</f>
        <v>125</v>
      </c>
      <c r="U828" s="0" t="n">
        <f aca="false">IF(ISNA(VLOOKUP(F828,calculos!$M$2:$N$658,2,1)),"null",VLOOKUP(F828,calculos!$M$2:$N$658,2,1))</f>
        <v>400</v>
      </c>
      <c r="V828" s="0" t="n">
        <f aca="false">IF(ISNA(VLOOKUP(J828,calculos!$P$2:$Q$1711,2,1)),"null",VLOOKUP(J828,calculos!$P$2:$Q$1711,2,1))</f>
        <v>1705</v>
      </c>
      <c r="W828" s="0" t="n">
        <f aca="false">IF(ISNA(VLOOKUP(P828,calculos!$S$2:$T$58,2,1)),"null",VLOOKUP(P828,calculos!$S$2:$T$58,2,1))</f>
        <v>42</v>
      </c>
      <c r="X828" s="0" t="str">
        <f aca="false">$X$1&amp;B828&amp;"','"&amp;G828&amp;"','"&amp;H828&amp;"','"&amp;I828&amp;"','"&amp;K828&amp;"','"&amp;L828&amp;"','"&amp;M828&amp;"','"&amp;N828&amp;"','"&amp;O828&amp;"',"&amp;Q828&amp;","&amp;R828&amp;","&amp;S828&amp;","&amp;T828&amp;","&amp;U828&amp;","&amp;V828&amp;","&amp;W828&amp;");"</f>
        <v>insert into servicio (id,fecha_entrega,serie,apertura,fecha_instalacion,garantia,mantenimiento,capacitacion,entrega_equipo,visita,id_empresa,id_hospital,id_equipo,id_marca,id_modelo,id_os,id_ingeniero) values (nextval('seq_servicio'),'','US00534352','','05-09-2013','05-09-2013','','','','',12,377,477,125,400,1705,42);</v>
      </c>
    </row>
    <row r="829" customFormat="false" ht="13.8" hidden="false" customHeight="false" outlineLevel="0" collapsed="false">
      <c r="A829" s="10" t="s">
        <v>23</v>
      </c>
      <c r="B829" s="10"/>
      <c r="C829" s="10" t="s">
        <v>1176</v>
      </c>
      <c r="D829" s="10" t="s">
        <v>199</v>
      </c>
      <c r="E829" s="8" t="s">
        <v>26</v>
      </c>
      <c r="F829" s="8" t="s">
        <v>26</v>
      </c>
      <c r="G829" s="10" t="s">
        <v>1189</v>
      </c>
      <c r="H829" s="10"/>
      <c r="I829" s="10" t="s">
        <v>1178</v>
      </c>
      <c r="J829" s="8" t="s">
        <v>26</v>
      </c>
      <c r="K829" s="10" t="s">
        <v>1178</v>
      </c>
      <c r="L829" s="10"/>
      <c r="P829" s="8" t="s">
        <v>26</v>
      </c>
      <c r="Q829" s="0" t="n">
        <f aca="false">IF(ISNA(VLOOKUP(A829,calculos!$A$2:$B$20,2,1)),"null",VLOOKUP(A829,calculos!$A$2:$B$20,2,1))</f>
        <v>12</v>
      </c>
      <c r="R829" s="0" t="n">
        <f aca="false">IF(ISNA(VLOOKUP(C829,calculos!$D$2:$E$1218,2,1)),"null",VLOOKUP(C829,calculos!$D$2:$E$1218,2,1))</f>
        <v>377</v>
      </c>
      <c r="S829" s="0" t="n">
        <f aca="false">IF(ISNA(VLOOKUP(D829,calculos!$G$2:$H$1118,2,1)),"null",VLOOKUP(D829,calculos!$G$2:$H$1118,2,1))</f>
        <v>477</v>
      </c>
      <c r="T829" s="0" t="n">
        <f aca="false">IF(ISNA(VLOOKUP(E829,calculos!$J$2:$K$220,2,1)),"null",VLOOKUP(E829,calculos!$J$2:$K$220,2,1))</f>
        <v>125</v>
      </c>
      <c r="U829" s="0" t="n">
        <f aca="false">IF(ISNA(VLOOKUP(F829,calculos!$M$2:$N$658,2,1)),"null",VLOOKUP(F829,calculos!$M$2:$N$658,2,1))</f>
        <v>400</v>
      </c>
      <c r="V829" s="0" t="n">
        <f aca="false">IF(ISNA(VLOOKUP(J829,calculos!$P$2:$Q$1711,2,1)),"null",VLOOKUP(J829,calculos!$P$2:$Q$1711,2,1))</f>
        <v>1705</v>
      </c>
      <c r="W829" s="0" t="n">
        <f aca="false">IF(ISNA(VLOOKUP(P829,calculos!$S$2:$T$58,2,1)),"null",VLOOKUP(P829,calculos!$S$2:$T$58,2,1))</f>
        <v>42</v>
      </c>
      <c r="X829" s="0" t="str">
        <f aca="false">$X$1&amp;B829&amp;"','"&amp;G829&amp;"','"&amp;H829&amp;"','"&amp;I829&amp;"','"&amp;K829&amp;"','"&amp;L829&amp;"','"&amp;M829&amp;"','"&amp;N829&amp;"','"&amp;O829&amp;"',"&amp;Q829&amp;","&amp;R829&amp;","&amp;S829&amp;","&amp;T829&amp;","&amp;U829&amp;","&amp;V829&amp;","&amp;W829&amp;");"</f>
        <v>insert into servicio (id,fecha_entrega,serie,apertura,fecha_instalacion,garantia,mantenimiento,capacitacion,entrega_equipo,visita,id_empresa,id_hospital,id_equipo,id_marca,id_modelo,id_os,id_ingeniero) values (nextval('seq_servicio'),'','US00534356','','05-09-2013','05-09-2013','','','','',12,377,477,125,400,1705,42);</v>
      </c>
    </row>
    <row r="830" customFormat="false" ht="13.8" hidden="false" customHeight="false" outlineLevel="0" collapsed="false">
      <c r="A830" s="10" t="s">
        <v>23</v>
      </c>
      <c r="B830" s="10"/>
      <c r="C830" s="10" t="s">
        <v>1176</v>
      </c>
      <c r="D830" s="10" t="s">
        <v>199</v>
      </c>
      <c r="E830" s="8" t="s">
        <v>26</v>
      </c>
      <c r="F830" s="8" t="s">
        <v>26</v>
      </c>
      <c r="G830" s="10" t="s">
        <v>1190</v>
      </c>
      <c r="H830" s="10"/>
      <c r="I830" s="10" t="s">
        <v>1178</v>
      </c>
      <c r="J830" s="8" t="s">
        <v>26</v>
      </c>
      <c r="K830" s="10" t="s">
        <v>1178</v>
      </c>
      <c r="L830" s="10"/>
      <c r="P830" s="8" t="s">
        <v>26</v>
      </c>
      <c r="Q830" s="0" t="n">
        <f aca="false">IF(ISNA(VLOOKUP(A830,calculos!$A$2:$B$20,2,1)),"null",VLOOKUP(A830,calculos!$A$2:$B$20,2,1))</f>
        <v>12</v>
      </c>
      <c r="R830" s="0" t="n">
        <f aca="false">IF(ISNA(VLOOKUP(C830,calculos!$D$2:$E$1218,2,1)),"null",VLOOKUP(C830,calculos!$D$2:$E$1218,2,1))</f>
        <v>377</v>
      </c>
      <c r="S830" s="0" t="n">
        <f aca="false">IF(ISNA(VLOOKUP(D830,calculos!$G$2:$H$1118,2,1)),"null",VLOOKUP(D830,calculos!$G$2:$H$1118,2,1))</f>
        <v>477</v>
      </c>
      <c r="T830" s="0" t="n">
        <f aca="false">IF(ISNA(VLOOKUP(E830,calculos!$J$2:$K$220,2,1)),"null",VLOOKUP(E830,calculos!$J$2:$K$220,2,1))</f>
        <v>125</v>
      </c>
      <c r="U830" s="0" t="n">
        <f aca="false">IF(ISNA(VLOOKUP(F830,calculos!$M$2:$N$658,2,1)),"null",VLOOKUP(F830,calculos!$M$2:$N$658,2,1))</f>
        <v>400</v>
      </c>
      <c r="V830" s="0" t="n">
        <f aca="false">IF(ISNA(VLOOKUP(J830,calculos!$P$2:$Q$1711,2,1)),"null",VLOOKUP(J830,calculos!$P$2:$Q$1711,2,1))</f>
        <v>1705</v>
      </c>
      <c r="W830" s="0" t="n">
        <f aca="false">IF(ISNA(VLOOKUP(P830,calculos!$S$2:$T$58,2,1)),"null",VLOOKUP(P830,calculos!$S$2:$T$58,2,1))</f>
        <v>42</v>
      </c>
      <c r="X830" s="0" t="str">
        <f aca="false">$X$1&amp;B830&amp;"','"&amp;G830&amp;"','"&amp;H830&amp;"','"&amp;I830&amp;"','"&amp;K830&amp;"','"&amp;L830&amp;"','"&amp;M830&amp;"','"&amp;N830&amp;"','"&amp;O830&amp;"',"&amp;Q830&amp;","&amp;R830&amp;","&amp;S830&amp;","&amp;T830&amp;","&amp;U830&amp;","&amp;V830&amp;","&amp;W830&amp;");"</f>
        <v>insert into servicio (id,fecha_entrega,serie,apertura,fecha_instalacion,garantia,mantenimiento,capacitacion,entrega_equipo,visita,id_empresa,id_hospital,id_equipo,id_marca,id_modelo,id_os,id_ingeniero) values (nextval('seq_servicio'),'','US00534354','','05-09-2013','05-09-2013','','','','',12,377,477,125,400,1705,42);</v>
      </c>
    </row>
    <row r="831" customFormat="false" ht="13.8" hidden="false" customHeight="false" outlineLevel="0" collapsed="false">
      <c r="A831" s="10" t="s">
        <v>23</v>
      </c>
      <c r="B831" s="10"/>
      <c r="C831" s="10" t="s">
        <v>1176</v>
      </c>
      <c r="D831" s="10" t="s">
        <v>199</v>
      </c>
      <c r="E831" s="8" t="s">
        <v>26</v>
      </c>
      <c r="F831" s="8" t="s">
        <v>26</v>
      </c>
      <c r="G831" s="10" t="s">
        <v>1191</v>
      </c>
      <c r="H831" s="10"/>
      <c r="I831" s="10" t="s">
        <v>1178</v>
      </c>
      <c r="J831" s="8" t="s">
        <v>26</v>
      </c>
      <c r="K831" s="10" t="s">
        <v>1178</v>
      </c>
      <c r="L831" s="10"/>
      <c r="P831" s="8" t="s">
        <v>26</v>
      </c>
      <c r="Q831" s="0" t="n">
        <f aca="false">IF(ISNA(VLOOKUP(A831,calculos!$A$2:$B$20,2,1)),"null",VLOOKUP(A831,calculos!$A$2:$B$20,2,1))</f>
        <v>12</v>
      </c>
      <c r="R831" s="0" t="n">
        <f aca="false">IF(ISNA(VLOOKUP(C831,calculos!$D$2:$E$1218,2,1)),"null",VLOOKUP(C831,calculos!$D$2:$E$1218,2,1))</f>
        <v>377</v>
      </c>
      <c r="S831" s="0" t="n">
        <f aca="false">IF(ISNA(VLOOKUP(D831,calculos!$G$2:$H$1118,2,1)),"null",VLOOKUP(D831,calculos!$G$2:$H$1118,2,1))</f>
        <v>477</v>
      </c>
      <c r="T831" s="0" t="n">
        <f aca="false">IF(ISNA(VLOOKUP(E831,calculos!$J$2:$K$220,2,1)),"null",VLOOKUP(E831,calculos!$J$2:$K$220,2,1))</f>
        <v>125</v>
      </c>
      <c r="U831" s="0" t="n">
        <f aca="false">IF(ISNA(VLOOKUP(F831,calculos!$M$2:$N$658,2,1)),"null",VLOOKUP(F831,calculos!$M$2:$N$658,2,1))</f>
        <v>400</v>
      </c>
      <c r="V831" s="0" t="n">
        <f aca="false">IF(ISNA(VLOOKUP(J831,calculos!$P$2:$Q$1711,2,1)),"null",VLOOKUP(J831,calculos!$P$2:$Q$1711,2,1))</f>
        <v>1705</v>
      </c>
      <c r="W831" s="0" t="n">
        <f aca="false">IF(ISNA(VLOOKUP(P831,calculos!$S$2:$T$58,2,1)),"null",VLOOKUP(P831,calculos!$S$2:$T$58,2,1))</f>
        <v>42</v>
      </c>
      <c r="X831" s="0" t="str">
        <f aca="false">$X$1&amp;B831&amp;"','"&amp;G831&amp;"','"&amp;H831&amp;"','"&amp;I831&amp;"','"&amp;K831&amp;"','"&amp;L831&amp;"','"&amp;M831&amp;"','"&amp;N831&amp;"','"&amp;O831&amp;"',"&amp;Q831&amp;","&amp;R831&amp;","&amp;S831&amp;","&amp;T831&amp;","&amp;U831&amp;","&amp;V831&amp;","&amp;W831&amp;");"</f>
        <v>insert into servicio (id,fecha_entrega,serie,apertura,fecha_instalacion,garantia,mantenimiento,capacitacion,entrega_equipo,visita,id_empresa,id_hospital,id_equipo,id_marca,id_modelo,id_os,id_ingeniero) values (nextval('seq_servicio'),'','US00534383','','05-09-2013','05-09-2013','','','','',12,377,477,125,400,1705,42);</v>
      </c>
    </row>
    <row r="832" customFormat="false" ht="13.8" hidden="false" customHeight="false" outlineLevel="0" collapsed="false">
      <c r="A832" s="10" t="s">
        <v>1091</v>
      </c>
      <c r="B832" s="10"/>
      <c r="C832" s="10" t="s">
        <v>885</v>
      </c>
      <c r="D832" s="10" t="s">
        <v>1192</v>
      </c>
      <c r="E832" s="8" t="s">
        <v>26</v>
      </c>
      <c r="F832" s="8" t="s">
        <v>26</v>
      </c>
      <c r="G832" s="10" t="n">
        <v>83120900835</v>
      </c>
      <c r="H832" s="10"/>
      <c r="I832" s="10" t="s">
        <v>1193</v>
      </c>
      <c r="J832" s="8" t="s">
        <v>26</v>
      </c>
      <c r="K832" s="10" t="s">
        <v>1194</v>
      </c>
      <c r="L832" s="10"/>
      <c r="P832" s="8" t="s">
        <v>26</v>
      </c>
      <c r="Q832" s="0" t="n">
        <f aca="false">IF(ISNA(VLOOKUP(A832,calculos!$A$2:$B$20,2,1)),"null",VLOOKUP(A832,calculos!$A$2:$B$20,2,1))</f>
        <v>11</v>
      </c>
      <c r="R832" s="0" t="n">
        <f aca="false">IF(ISNA(VLOOKUP(C832,calculos!$D$2:$E$1218,2,1)),"null",VLOOKUP(C832,calculos!$D$2:$E$1218,2,1))</f>
        <v>703</v>
      </c>
      <c r="S832" s="0" t="n">
        <f aca="false">IF(ISNA(VLOOKUP(D832,calculos!$G$2:$H$1118,2,1)),"null",VLOOKUP(D832,calculos!$G$2:$H$1118,2,1))</f>
        <v>1114</v>
      </c>
      <c r="T832" s="0" t="n">
        <f aca="false">IF(ISNA(VLOOKUP(E832,calculos!$J$2:$K$220,2,1)),"null",VLOOKUP(E832,calculos!$J$2:$K$220,2,1))</f>
        <v>125</v>
      </c>
      <c r="U832" s="0" t="n">
        <f aca="false">IF(ISNA(VLOOKUP(F832,calculos!$M$2:$N$658,2,1)),"null",VLOOKUP(F832,calculos!$M$2:$N$658,2,1))</f>
        <v>400</v>
      </c>
      <c r="V832" s="0" t="n">
        <f aca="false">IF(ISNA(VLOOKUP(J832,calculos!$P$2:$Q$1711,2,1)),"null",VLOOKUP(J832,calculos!$P$2:$Q$1711,2,1))</f>
        <v>1705</v>
      </c>
      <c r="W832" s="0" t="n">
        <f aca="false">IF(ISNA(VLOOKUP(P832,calculos!$S$2:$T$58,2,1)),"null",VLOOKUP(P832,calculos!$S$2:$T$58,2,1))</f>
        <v>42</v>
      </c>
      <c r="X832" s="0" t="str">
        <f aca="false">$X$1&amp;B832&amp;"','"&amp;G832&amp;"','"&amp;H832&amp;"','"&amp;I832&amp;"','"&amp;K832&amp;"','"&amp;L832&amp;"','"&amp;M832&amp;"','"&amp;N832&amp;"','"&amp;O832&amp;"',"&amp;Q832&amp;","&amp;R832&amp;","&amp;S832&amp;","&amp;T832&amp;","&amp;U832&amp;","&amp;V832&amp;","&amp;W832&amp;");"</f>
        <v>insert into servicio (id,fecha_entrega,serie,apertura,fecha_instalacion,garantia,mantenimiento,capacitacion,entrega_equipo,visita,id_empresa,id_hospital,id_equipo,id_marca,id_modelo,id_os,id_ingeniero) values (nextval('seq_servicio'),'','83120900835','','17-12-2014','17-12-2012','','','','',11,703,1114,125,400,1705,42);</v>
      </c>
    </row>
    <row r="833" customFormat="false" ht="13.8" hidden="false" customHeight="false" outlineLevel="0" collapsed="false">
      <c r="A833" s="10" t="s">
        <v>1091</v>
      </c>
      <c r="B833" s="10"/>
      <c r="C833" s="10" t="s">
        <v>885</v>
      </c>
      <c r="D833" s="10" t="s">
        <v>1195</v>
      </c>
      <c r="E833" s="8" t="s">
        <v>26</v>
      </c>
      <c r="F833" s="8" t="s">
        <v>26</v>
      </c>
      <c r="G833" s="10" t="n">
        <v>8112001147</v>
      </c>
      <c r="H833" s="10"/>
      <c r="I833" s="10" t="s">
        <v>1193</v>
      </c>
      <c r="J833" s="8" t="s">
        <v>26</v>
      </c>
      <c r="K833" s="10" t="s">
        <v>1194</v>
      </c>
      <c r="L833" s="10"/>
      <c r="P833" s="8" t="s">
        <v>26</v>
      </c>
      <c r="Q833" s="0" t="n">
        <f aca="false">IF(ISNA(VLOOKUP(A833,calculos!$A$2:$B$20,2,1)),"null",VLOOKUP(A833,calculos!$A$2:$B$20,2,1))</f>
        <v>11</v>
      </c>
      <c r="R833" s="0" t="n">
        <f aca="false">IF(ISNA(VLOOKUP(C833,calculos!$D$2:$E$1218,2,1)),"null",VLOOKUP(C833,calculos!$D$2:$E$1218,2,1))</f>
        <v>703</v>
      </c>
      <c r="S833" s="0" t="n">
        <f aca="false">IF(ISNA(VLOOKUP(D833,calculos!$G$2:$H$1118,2,1)),"null",VLOOKUP(D833,calculos!$G$2:$H$1118,2,1))</f>
        <v>1113</v>
      </c>
      <c r="T833" s="0" t="n">
        <f aca="false">IF(ISNA(VLOOKUP(E833,calculos!$J$2:$K$220,2,1)),"null",VLOOKUP(E833,calculos!$J$2:$K$220,2,1))</f>
        <v>125</v>
      </c>
      <c r="U833" s="0" t="n">
        <f aca="false">IF(ISNA(VLOOKUP(F833,calculos!$M$2:$N$658,2,1)),"null",VLOOKUP(F833,calculos!$M$2:$N$658,2,1))</f>
        <v>400</v>
      </c>
      <c r="V833" s="0" t="n">
        <f aca="false">IF(ISNA(VLOOKUP(J833,calculos!$P$2:$Q$1711,2,1)),"null",VLOOKUP(J833,calculos!$P$2:$Q$1711,2,1))</f>
        <v>1705</v>
      </c>
      <c r="W833" s="0" t="n">
        <f aca="false">IF(ISNA(VLOOKUP(P833,calculos!$S$2:$T$58,2,1)),"null",VLOOKUP(P833,calculos!$S$2:$T$58,2,1))</f>
        <v>42</v>
      </c>
      <c r="X833" s="0" t="str">
        <f aca="false">$X$1&amp;B833&amp;"','"&amp;G833&amp;"','"&amp;H833&amp;"','"&amp;I833&amp;"','"&amp;K833&amp;"','"&amp;L833&amp;"','"&amp;M833&amp;"','"&amp;N833&amp;"','"&amp;O833&amp;"',"&amp;Q833&amp;","&amp;R833&amp;","&amp;S833&amp;","&amp;T833&amp;","&amp;U833&amp;","&amp;V833&amp;","&amp;W833&amp;");"</f>
        <v>insert into servicio (id,fecha_entrega,serie,apertura,fecha_instalacion,garantia,mantenimiento,capacitacion,entrega_equipo,visita,id_empresa,id_hospital,id_equipo,id_marca,id_modelo,id_os,id_ingeniero) values (nextval('seq_servicio'),'','8112001147','','17-12-2014','17-12-2012','','','','',11,703,1113,125,400,1705,42);</v>
      </c>
    </row>
    <row r="834" customFormat="false" ht="13.8" hidden="false" customHeight="false" outlineLevel="0" collapsed="false">
      <c r="A834" s="10" t="s">
        <v>1091</v>
      </c>
      <c r="B834" s="10"/>
      <c r="C834" s="10" t="s">
        <v>885</v>
      </c>
      <c r="D834" s="10" t="s">
        <v>1196</v>
      </c>
      <c r="E834" s="8" t="s">
        <v>26</v>
      </c>
      <c r="F834" s="8" t="s">
        <v>26</v>
      </c>
      <c r="G834" s="10" t="n">
        <v>242000000000</v>
      </c>
      <c r="H834" s="10"/>
      <c r="I834" s="10" t="s">
        <v>738</v>
      </c>
      <c r="J834" s="8" t="s">
        <v>26</v>
      </c>
      <c r="K834" s="10" t="s">
        <v>738</v>
      </c>
      <c r="L834" s="10"/>
      <c r="P834" s="8" t="s">
        <v>26</v>
      </c>
      <c r="Q834" s="0" t="n">
        <f aca="false">IF(ISNA(VLOOKUP(A834,calculos!$A$2:$B$20,2,1)),"null",VLOOKUP(A834,calculos!$A$2:$B$20,2,1))</f>
        <v>11</v>
      </c>
      <c r="R834" s="0" t="n">
        <f aca="false">IF(ISNA(VLOOKUP(C834,calculos!$D$2:$E$1218,2,1)),"null",VLOOKUP(C834,calculos!$D$2:$E$1218,2,1))</f>
        <v>703</v>
      </c>
      <c r="S834" s="0" t="n">
        <f aca="false">IF(ISNA(VLOOKUP(D834,calculos!$G$2:$H$1118,2,1)),"null",VLOOKUP(D834,calculos!$G$2:$H$1118,2,1))</f>
        <v>1110</v>
      </c>
      <c r="T834" s="0" t="n">
        <f aca="false">IF(ISNA(VLOOKUP(E834,calculos!$J$2:$K$220,2,1)),"null",VLOOKUP(E834,calculos!$J$2:$K$220,2,1))</f>
        <v>125</v>
      </c>
      <c r="U834" s="0" t="n">
        <f aca="false">IF(ISNA(VLOOKUP(F834,calculos!$M$2:$N$658,2,1)),"null",VLOOKUP(F834,calculos!$M$2:$N$658,2,1))</f>
        <v>400</v>
      </c>
      <c r="V834" s="0" t="n">
        <f aca="false">IF(ISNA(VLOOKUP(J834,calculos!$P$2:$Q$1711,2,1)),"null",VLOOKUP(J834,calculos!$P$2:$Q$1711,2,1))</f>
        <v>1705</v>
      </c>
      <c r="W834" s="0" t="n">
        <f aca="false">IF(ISNA(VLOOKUP(P834,calculos!$S$2:$T$58,2,1)),"null",VLOOKUP(P834,calculos!$S$2:$T$58,2,1))</f>
        <v>42</v>
      </c>
      <c r="X834" s="0" t="str">
        <f aca="false">$X$1&amp;B834&amp;"','"&amp;G834&amp;"','"&amp;H834&amp;"','"&amp;I834&amp;"','"&amp;K834&amp;"','"&amp;L834&amp;"','"&amp;M834&amp;"','"&amp;N834&amp;"','"&amp;O834&amp;"',"&amp;Q834&amp;","&amp;R834&amp;","&amp;S834&amp;","&amp;T834&amp;","&amp;U834&amp;","&amp;V834&amp;","&amp;W834&amp;");"</f>
        <v>insert into servicio (id,fecha_entrega,serie,apertura,fecha_instalacion,garantia,mantenimiento,capacitacion,entrega_equipo,visita,id_empresa,id_hospital,id_equipo,id_marca,id_modelo,id_os,id_ingeniero) values (nextval('seq_servicio'),'','242000000000','','00-00-0000','00-00-0000','','','','',11,703,1110,125,400,1705,42);</v>
      </c>
    </row>
    <row r="835" customFormat="false" ht="13.8" hidden="false" customHeight="false" outlineLevel="0" collapsed="false">
      <c r="A835" s="10" t="s">
        <v>60</v>
      </c>
      <c r="B835" s="10"/>
      <c r="C835" s="10" t="s">
        <v>1197</v>
      </c>
      <c r="D835" s="10" t="s">
        <v>62</v>
      </c>
      <c r="E835" s="8" t="s">
        <v>26</v>
      </c>
      <c r="F835" s="8" t="s">
        <v>26</v>
      </c>
      <c r="G835" s="10" t="n">
        <v>30800000000000</v>
      </c>
      <c r="H835" s="10"/>
      <c r="I835" s="10" t="s">
        <v>738</v>
      </c>
      <c r="J835" s="8" t="s">
        <v>26</v>
      </c>
      <c r="K835" s="10" t="s">
        <v>738</v>
      </c>
      <c r="L835" s="10"/>
      <c r="P835" s="8" t="s">
        <v>26</v>
      </c>
      <c r="Q835" s="0" t="n">
        <f aca="false">IF(ISNA(VLOOKUP(A835,calculos!$A$2:$B$20,2,1)),"null",VLOOKUP(A835,calculos!$A$2:$B$20,2,1))</f>
        <v>4</v>
      </c>
      <c r="R835" s="0" t="n">
        <f aca="false">IF(ISNA(VLOOKUP(C835,calculos!$D$2:$E$1218,2,1)),"null",VLOOKUP(C835,calculos!$D$2:$E$1218,2,1))</f>
        <v>1</v>
      </c>
      <c r="S835" s="0" t="n">
        <f aca="false">IF(ISNA(VLOOKUP(D835,calculos!$G$2:$H$1118,2,1)),"null",VLOOKUP(D835,calculos!$G$2:$H$1118,2,1))</f>
        <v>510</v>
      </c>
      <c r="T835" s="0" t="n">
        <f aca="false">IF(ISNA(VLOOKUP(E835,calculos!$J$2:$K$220,2,1)),"null",VLOOKUP(E835,calculos!$J$2:$K$220,2,1))</f>
        <v>125</v>
      </c>
      <c r="U835" s="0" t="n">
        <f aca="false">IF(ISNA(VLOOKUP(F835,calculos!$M$2:$N$658,2,1)),"null",VLOOKUP(F835,calculos!$M$2:$N$658,2,1))</f>
        <v>400</v>
      </c>
      <c r="V835" s="0" t="n">
        <f aca="false">IF(ISNA(VLOOKUP(J835,calculos!$P$2:$Q$1711,2,1)),"null",VLOOKUP(J835,calculos!$P$2:$Q$1711,2,1))</f>
        <v>1705</v>
      </c>
      <c r="W835" s="0" t="n">
        <f aca="false">IF(ISNA(VLOOKUP(P835,calculos!$S$2:$T$58,2,1)),"null",VLOOKUP(P835,calculos!$S$2:$T$58,2,1))</f>
        <v>42</v>
      </c>
      <c r="X835" s="0" t="str">
        <f aca="false">$X$1&amp;B835&amp;"','"&amp;G835&amp;"','"&amp;H835&amp;"','"&amp;I835&amp;"','"&amp;K835&amp;"','"&amp;L835&amp;"','"&amp;M835&amp;"','"&amp;N835&amp;"','"&amp;O835&amp;"',"&amp;Q835&amp;","&amp;R835&amp;","&amp;S835&amp;","&amp;T835&amp;","&amp;U835&amp;","&amp;V835&amp;","&amp;W835&amp;");"</f>
        <v>insert into servicio (id,fecha_entrega,serie,apertura,fecha_instalacion,garantia,mantenimiento,capacitacion,entrega_equipo,visita,id_empresa,id_hospital,id_equipo,id_marca,id_modelo,id_os,id_ingeniero) values (nextval('seq_servicio'),'','30800000000000','','00-00-0000','00-00-0000','','','','',4,1,510,125,400,1705,42);</v>
      </c>
    </row>
    <row r="836" customFormat="false" ht="13.8" hidden="false" customHeight="false" outlineLevel="0" collapsed="false">
      <c r="A836" s="10" t="s">
        <v>23</v>
      </c>
      <c r="B836" s="10"/>
      <c r="C836" s="10" t="s">
        <v>1198</v>
      </c>
      <c r="D836" s="10" t="s">
        <v>1199</v>
      </c>
      <c r="E836" s="8" t="s">
        <v>26</v>
      </c>
      <c r="F836" s="8" t="s">
        <v>26</v>
      </c>
      <c r="G836" s="10" t="s">
        <v>1200</v>
      </c>
      <c r="H836" s="10"/>
      <c r="I836" s="10" t="s">
        <v>1201</v>
      </c>
      <c r="J836" s="8" t="s">
        <v>26</v>
      </c>
      <c r="K836" s="10" t="s">
        <v>1201</v>
      </c>
      <c r="L836" s="10"/>
      <c r="P836" s="8" t="s">
        <v>26</v>
      </c>
      <c r="Q836" s="0" t="n">
        <f aca="false">IF(ISNA(VLOOKUP(A836,calculos!$A$2:$B$20,2,1)),"null",VLOOKUP(A836,calculos!$A$2:$B$20,2,1))</f>
        <v>12</v>
      </c>
      <c r="R836" s="0" t="n">
        <f aca="false">IF(ISNA(VLOOKUP(C836,calculos!$D$2:$E$1218,2,1)),"null",VLOOKUP(C836,calculos!$D$2:$E$1218,2,1))</f>
        <v>349</v>
      </c>
      <c r="S836" s="0" t="n">
        <f aca="false">IF(ISNA(VLOOKUP(D836,calculos!$G$2:$H$1118,2,1)),"null",VLOOKUP(D836,calculos!$G$2:$H$1118,2,1))</f>
        <v>126</v>
      </c>
      <c r="T836" s="0" t="n">
        <f aca="false">IF(ISNA(VLOOKUP(E836,calculos!$J$2:$K$220,2,1)),"null",VLOOKUP(E836,calculos!$J$2:$K$220,2,1))</f>
        <v>125</v>
      </c>
      <c r="U836" s="0" t="n">
        <f aca="false">IF(ISNA(VLOOKUP(F836,calculos!$M$2:$N$658,2,1)),"null",VLOOKUP(F836,calculos!$M$2:$N$658,2,1))</f>
        <v>400</v>
      </c>
      <c r="V836" s="0" t="n">
        <f aca="false">IF(ISNA(VLOOKUP(J836,calculos!$P$2:$Q$1711,2,1)),"null",VLOOKUP(J836,calculos!$P$2:$Q$1711,2,1))</f>
        <v>1705</v>
      </c>
      <c r="W836" s="0" t="n">
        <f aca="false">IF(ISNA(VLOOKUP(P836,calculos!$S$2:$T$58,2,1)),"null",VLOOKUP(P836,calculos!$S$2:$T$58,2,1))</f>
        <v>42</v>
      </c>
      <c r="X836" s="0" t="str">
        <f aca="false">$X$1&amp;B836&amp;"','"&amp;G836&amp;"','"&amp;H836&amp;"','"&amp;I836&amp;"','"&amp;K836&amp;"','"&amp;L836&amp;"','"&amp;M836&amp;"','"&amp;N836&amp;"','"&amp;O836&amp;"',"&amp;Q836&amp;","&amp;R836&amp;","&amp;S836&amp;","&amp;T836&amp;","&amp;U836&amp;","&amp;V836&amp;","&amp;W836&amp;");"</f>
        <v>insert into servicio (id,fecha_entrega,serie,apertura,fecha_instalacion,garantia,mantenimiento,capacitacion,entrega_equipo,visita,id_empresa,id_hospital,id_equipo,id_marca,id_modelo,id_os,id_ingeniero) values (nextval('seq_servicio'),'','ASDB-004','','16-04-2014','16-04-2014','','','','',12,349,126,125,400,1705,42);</v>
      </c>
    </row>
    <row r="837" customFormat="false" ht="13.8" hidden="false" customHeight="false" outlineLevel="0" collapsed="false">
      <c r="A837" s="10" t="s">
        <v>23</v>
      </c>
      <c r="B837" s="10"/>
      <c r="C837" s="10" t="s">
        <v>1198</v>
      </c>
      <c r="D837" s="10" t="s">
        <v>1199</v>
      </c>
      <c r="E837" s="8" t="s">
        <v>26</v>
      </c>
      <c r="F837" s="8" t="s">
        <v>26</v>
      </c>
      <c r="G837" s="10" t="s">
        <v>1202</v>
      </c>
      <c r="H837" s="10"/>
      <c r="I837" s="10" t="s">
        <v>1201</v>
      </c>
      <c r="J837" s="8" t="s">
        <v>26</v>
      </c>
      <c r="K837" s="10" t="s">
        <v>1201</v>
      </c>
      <c r="L837" s="10"/>
      <c r="P837" s="8" t="s">
        <v>26</v>
      </c>
      <c r="Q837" s="0" t="n">
        <f aca="false">IF(ISNA(VLOOKUP(A837,calculos!$A$2:$B$20,2,1)),"null",VLOOKUP(A837,calculos!$A$2:$B$20,2,1))</f>
        <v>12</v>
      </c>
      <c r="R837" s="0" t="n">
        <f aca="false">IF(ISNA(VLOOKUP(C837,calculos!$D$2:$E$1218,2,1)),"null",VLOOKUP(C837,calculos!$D$2:$E$1218,2,1))</f>
        <v>349</v>
      </c>
      <c r="S837" s="0" t="n">
        <f aca="false">IF(ISNA(VLOOKUP(D837,calculos!$G$2:$H$1118,2,1)),"null",VLOOKUP(D837,calculos!$G$2:$H$1118,2,1))</f>
        <v>126</v>
      </c>
      <c r="T837" s="0" t="n">
        <f aca="false">IF(ISNA(VLOOKUP(E837,calculos!$J$2:$K$220,2,1)),"null",VLOOKUP(E837,calculos!$J$2:$K$220,2,1))</f>
        <v>125</v>
      </c>
      <c r="U837" s="0" t="n">
        <f aca="false">IF(ISNA(VLOOKUP(F837,calculos!$M$2:$N$658,2,1)),"null",VLOOKUP(F837,calculos!$M$2:$N$658,2,1))</f>
        <v>400</v>
      </c>
      <c r="V837" s="0" t="n">
        <f aca="false">IF(ISNA(VLOOKUP(J837,calculos!$P$2:$Q$1711,2,1)),"null",VLOOKUP(J837,calculos!$P$2:$Q$1711,2,1))</f>
        <v>1705</v>
      </c>
      <c r="W837" s="0" t="n">
        <f aca="false">IF(ISNA(VLOOKUP(P837,calculos!$S$2:$T$58,2,1)),"null",VLOOKUP(P837,calculos!$S$2:$T$58,2,1))</f>
        <v>42</v>
      </c>
      <c r="X837" s="0" t="str">
        <f aca="false">$X$1&amp;B837&amp;"','"&amp;G837&amp;"','"&amp;H837&amp;"','"&amp;I837&amp;"','"&amp;K837&amp;"','"&amp;L837&amp;"','"&amp;M837&amp;"','"&amp;N837&amp;"','"&amp;O837&amp;"',"&amp;Q837&amp;","&amp;R837&amp;","&amp;S837&amp;","&amp;T837&amp;","&amp;U837&amp;","&amp;V837&amp;","&amp;W837&amp;");"</f>
        <v>insert into servicio (id,fecha_entrega,serie,apertura,fecha_instalacion,garantia,mantenimiento,capacitacion,entrega_equipo,visita,id_empresa,id_hospital,id_equipo,id_marca,id_modelo,id_os,id_ingeniero) values (nextval('seq_servicio'),'','ASDB-005','','16-04-2014','16-04-2014','','','','',12,349,126,125,400,1705,42);</v>
      </c>
    </row>
    <row r="838" customFormat="false" ht="13.8" hidden="false" customHeight="false" outlineLevel="0" collapsed="false">
      <c r="A838" s="10" t="s">
        <v>23</v>
      </c>
      <c r="B838" s="10"/>
      <c r="C838" s="10" t="s">
        <v>1203</v>
      </c>
      <c r="D838" s="10" t="s">
        <v>1079</v>
      </c>
      <c r="E838" s="8" t="s">
        <v>26</v>
      </c>
      <c r="F838" s="8" t="s">
        <v>26</v>
      </c>
      <c r="G838" s="10" t="s">
        <v>1204</v>
      </c>
      <c r="H838" s="10"/>
      <c r="I838" s="10" t="s">
        <v>968</v>
      </c>
      <c r="J838" s="8" t="s">
        <v>26</v>
      </c>
      <c r="K838" s="10" t="s">
        <v>968</v>
      </c>
      <c r="L838" s="10"/>
      <c r="P838" s="8" t="s">
        <v>26</v>
      </c>
      <c r="Q838" s="0" t="n">
        <f aca="false">IF(ISNA(VLOOKUP(A838,calculos!$A$2:$B$20,2,1)),"null",VLOOKUP(A838,calculos!$A$2:$B$20,2,1))</f>
        <v>12</v>
      </c>
      <c r="R838" s="0" t="n">
        <f aca="false">IF(ISNA(VLOOKUP(C838,calculos!$D$2:$E$1218,2,1)),"null",VLOOKUP(C838,calculos!$D$2:$E$1218,2,1))</f>
        <v>363</v>
      </c>
      <c r="S838" s="0" t="n">
        <f aca="false">IF(ISNA(VLOOKUP(D838,calculos!$G$2:$H$1118,2,1)),"null",VLOOKUP(D838,calculos!$G$2:$H$1118,2,1))</f>
        <v>178</v>
      </c>
      <c r="T838" s="0" t="n">
        <f aca="false">IF(ISNA(VLOOKUP(E838,calculos!$J$2:$K$220,2,1)),"null",VLOOKUP(E838,calculos!$J$2:$K$220,2,1))</f>
        <v>125</v>
      </c>
      <c r="U838" s="0" t="n">
        <f aca="false">IF(ISNA(VLOOKUP(F838,calculos!$M$2:$N$658,2,1)),"null",VLOOKUP(F838,calculos!$M$2:$N$658,2,1))</f>
        <v>400</v>
      </c>
      <c r="V838" s="0" t="n">
        <f aca="false">IF(ISNA(VLOOKUP(J838,calculos!$P$2:$Q$1711,2,1)),"null",VLOOKUP(J838,calculos!$P$2:$Q$1711,2,1))</f>
        <v>1705</v>
      </c>
      <c r="W838" s="0" t="n">
        <f aca="false">IF(ISNA(VLOOKUP(P838,calculos!$S$2:$T$58,2,1)),"null",VLOOKUP(P838,calculos!$S$2:$T$58,2,1))</f>
        <v>42</v>
      </c>
      <c r="X838" s="0" t="str">
        <f aca="false">$X$1&amp;B838&amp;"','"&amp;G838&amp;"','"&amp;H838&amp;"','"&amp;I838&amp;"','"&amp;K838&amp;"','"&amp;L838&amp;"','"&amp;M838&amp;"','"&amp;N838&amp;"','"&amp;O838&amp;"',"&amp;Q838&amp;","&amp;R838&amp;","&amp;S838&amp;","&amp;T838&amp;","&amp;U838&amp;","&amp;V838&amp;","&amp;W838&amp;");"</f>
        <v>insert into servicio (id,fecha_entrega,serie,apertura,fecha_instalacion,garantia,mantenimiento,capacitacion,entrega_equipo,visita,id_empresa,id_hospital,id_equipo,id_marca,id_modelo,id_os,id_ingeniero) values (nextval('seq_servicio'),'','GB26422','','17-04-2014','17-04-2014','','','','',12,363,178,125,400,1705,42);</v>
      </c>
    </row>
    <row r="839" customFormat="false" ht="13.8" hidden="false" customHeight="false" outlineLevel="0" collapsed="false">
      <c r="A839" s="10" t="s">
        <v>23</v>
      </c>
      <c r="B839" s="10"/>
      <c r="C839" s="10" t="s">
        <v>1203</v>
      </c>
      <c r="D839" s="10" t="s">
        <v>284</v>
      </c>
      <c r="E839" s="8" t="s">
        <v>26</v>
      </c>
      <c r="F839" s="8" t="s">
        <v>26</v>
      </c>
      <c r="G839" s="10" t="s">
        <v>1205</v>
      </c>
      <c r="H839" s="10"/>
      <c r="I839" s="10" t="s">
        <v>968</v>
      </c>
      <c r="J839" s="8" t="s">
        <v>26</v>
      </c>
      <c r="K839" s="10" t="s">
        <v>968</v>
      </c>
      <c r="L839" s="10"/>
      <c r="P839" s="8" t="s">
        <v>26</v>
      </c>
      <c r="Q839" s="0" t="n">
        <f aca="false">IF(ISNA(VLOOKUP(A839,calculos!$A$2:$B$20,2,1)),"null",VLOOKUP(A839,calculos!$A$2:$B$20,2,1))</f>
        <v>12</v>
      </c>
      <c r="R839" s="0" t="n">
        <f aca="false">IF(ISNA(VLOOKUP(C839,calculos!$D$2:$E$1218,2,1)),"null",VLOOKUP(C839,calculos!$D$2:$E$1218,2,1))</f>
        <v>363</v>
      </c>
      <c r="S839" s="0" t="n">
        <f aca="false">IF(ISNA(VLOOKUP(D839,calculos!$G$2:$H$1118,2,1)),"null",VLOOKUP(D839,calculos!$G$2:$H$1118,2,1))</f>
        <v>868</v>
      </c>
      <c r="T839" s="0" t="n">
        <f aca="false">IF(ISNA(VLOOKUP(E839,calculos!$J$2:$K$220,2,1)),"null",VLOOKUP(E839,calculos!$J$2:$K$220,2,1))</f>
        <v>125</v>
      </c>
      <c r="U839" s="0" t="n">
        <f aca="false">IF(ISNA(VLOOKUP(F839,calculos!$M$2:$N$658,2,1)),"null",VLOOKUP(F839,calculos!$M$2:$N$658,2,1))</f>
        <v>400</v>
      </c>
      <c r="V839" s="0" t="n">
        <f aca="false">IF(ISNA(VLOOKUP(J839,calculos!$P$2:$Q$1711,2,1)),"null",VLOOKUP(J839,calculos!$P$2:$Q$1711,2,1))</f>
        <v>1705</v>
      </c>
      <c r="W839" s="0" t="n">
        <f aca="false">IF(ISNA(VLOOKUP(P839,calculos!$S$2:$T$58,2,1)),"null",VLOOKUP(P839,calculos!$S$2:$T$58,2,1))</f>
        <v>42</v>
      </c>
      <c r="X839" s="0" t="str">
        <f aca="false">$X$1&amp;B839&amp;"','"&amp;G839&amp;"','"&amp;H839&amp;"','"&amp;I839&amp;"','"&amp;K839&amp;"','"&amp;L839&amp;"','"&amp;M839&amp;"','"&amp;N839&amp;"','"&amp;O839&amp;"',"&amp;Q839&amp;","&amp;R839&amp;","&amp;S839&amp;","&amp;T839&amp;","&amp;U839&amp;","&amp;V839&amp;","&amp;W839&amp;");"</f>
        <v>insert into servicio (id,fecha_entrega,serie,apertura,fecha_instalacion,garantia,mantenimiento,capacitacion,entrega_equipo,visita,id_empresa,id_hospital,id_equipo,id_marca,id_modelo,id_os,id_ingeniero) values (nextval('seq_servicio'),'','ASDA-0008','','17-04-2014','17-04-2014','','','','',12,363,868,125,400,1705,42);</v>
      </c>
    </row>
    <row r="840" customFormat="false" ht="13.8" hidden="false" customHeight="false" outlineLevel="0" collapsed="false">
      <c r="A840" s="10" t="s">
        <v>23</v>
      </c>
      <c r="B840" s="10"/>
      <c r="C840" s="10" t="s">
        <v>1203</v>
      </c>
      <c r="D840" s="10" t="s">
        <v>1079</v>
      </c>
      <c r="E840" s="8" t="s">
        <v>26</v>
      </c>
      <c r="F840" s="8" t="s">
        <v>26</v>
      </c>
      <c r="G840" s="10" t="s">
        <v>1206</v>
      </c>
      <c r="H840" s="10"/>
      <c r="I840" s="10" t="s">
        <v>968</v>
      </c>
      <c r="J840" s="8" t="s">
        <v>26</v>
      </c>
      <c r="K840" s="10" t="s">
        <v>968</v>
      </c>
      <c r="L840" s="10"/>
      <c r="P840" s="8" t="s">
        <v>26</v>
      </c>
      <c r="Q840" s="0" t="n">
        <f aca="false">IF(ISNA(VLOOKUP(A840,calculos!$A$2:$B$20,2,1)),"null",VLOOKUP(A840,calculos!$A$2:$B$20,2,1))</f>
        <v>12</v>
      </c>
      <c r="R840" s="0" t="n">
        <f aca="false">IF(ISNA(VLOOKUP(C840,calculos!$D$2:$E$1218,2,1)),"null",VLOOKUP(C840,calculos!$D$2:$E$1218,2,1))</f>
        <v>363</v>
      </c>
      <c r="S840" s="0" t="n">
        <f aca="false">IF(ISNA(VLOOKUP(D840,calculos!$G$2:$H$1118,2,1)),"null",VLOOKUP(D840,calculos!$G$2:$H$1118,2,1))</f>
        <v>178</v>
      </c>
      <c r="T840" s="0" t="n">
        <f aca="false">IF(ISNA(VLOOKUP(E840,calculos!$J$2:$K$220,2,1)),"null",VLOOKUP(E840,calculos!$J$2:$K$220,2,1))</f>
        <v>125</v>
      </c>
      <c r="U840" s="0" t="n">
        <f aca="false">IF(ISNA(VLOOKUP(F840,calculos!$M$2:$N$658,2,1)),"null",VLOOKUP(F840,calculos!$M$2:$N$658,2,1))</f>
        <v>400</v>
      </c>
      <c r="V840" s="0" t="n">
        <f aca="false">IF(ISNA(VLOOKUP(J840,calculos!$P$2:$Q$1711,2,1)),"null",VLOOKUP(J840,calculos!$P$2:$Q$1711,2,1))</f>
        <v>1705</v>
      </c>
      <c r="W840" s="0" t="n">
        <f aca="false">IF(ISNA(VLOOKUP(P840,calculos!$S$2:$T$58,2,1)),"null",VLOOKUP(P840,calculos!$S$2:$T$58,2,1))</f>
        <v>42</v>
      </c>
      <c r="X840" s="0" t="str">
        <f aca="false">$X$1&amp;B840&amp;"','"&amp;G840&amp;"','"&amp;H840&amp;"','"&amp;I840&amp;"','"&amp;K840&amp;"','"&amp;L840&amp;"','"&amp;M840&amp;"','"&amp;N840&amp;"','"&amp;O840&amp;"',"&amp;Q840&amp;","&amp;R840&amp;","&amp;S840&amp;","&amp;T840&amp;","&amp;U840&amp;","&amp;V840&amp;","&amp;W840&amp;");"</f>
        <v>insert into servicio (id,fecha_entrega,serie,apertura,fecha_instalacion,garantia,mantenimiento,capacitacion,entrega_equipo,visita,id_empresa,id_hospital,id_equipo,id_marca,id_modelo,id_os,id_ingeniero) values (nextval('seq_servicio'),'','GB26423','','17-04-2014','17-04-2014','','','','',12,363,178,125,400,1705,42);</v>
      </c>
    </row>
    <row r="841" customFormat="false" ht="13.8" hidden="false" customHeight="false" outlineLevel="0" collapsed="false">
      <c r="A841" s="10" t="s">
        <v>23</v>
      </c>
      <c r="B841" s="10"/>
      <c r="C841" s="10" t="s">
        <v>1203</v>
      </c>
      <c r="D841" s="10" t="s">
        <v>284</v>
      </c>
      <c r="E841" s="8" t="s">
        <v>26</v>
      </c>
      <c r="F841" s="8" t="s">
        <v>26</v>
      </c>
      <c r="G841" s="10" t="s">
        <v>1207</v>
      </c>
      <c r="H841" s="10"/>
      <c r="I841" s="10" t="s">
        <v>968</v>
      </c>
      <c r="J841" s="8" t="s">
        <v>26</v>
      </c>
      <c r="K841" s="10" t="s">
        <v>968</v>
      </c>
      <c r="L841" s="10"/>
      <c r="P841" s="8" t="s">
        <v>26</v>
      </c>
      <c r="Q841" s="0" t="n">
        <f aca="false">IF(ISNA(VLOOKUP(A841,calculos!$A$2:$B$20,2,1)),"null",VLOOKUP(A841,calculos!$A$2:$B$20,2,1))</f>
        <v>12</v>
      </c>
      <c r="R841" s="0" t="n">
        <f aca="false">IF(ISNA(VLOOKUP(C841,calculos!$D$2:$E$1218,2,1)),"null",VLOOKUP(C841,calculos!$D$2:$E$1218,2,1))</f>
        <v>363</v>
      </c>
      <c r="S841" s="0" t="n">
        <f aca="false">IF(ISNA(VLOOKUP(D841,calculos!$G$2:$H$1118,2,1)),"null",VLOOKUP(D841,calculos!$G$2:$H$1118,2,1))</f>
        <v>868</v>
      </c>
      <c r="T841" s="0" t="n">
        <f aca="false">IF(ISNA(VLOOKUP(E841,calculos!$J$2:$K$220,2,1)),"null",VLOOKUP(E841,calculos!$J$2:$K$220,2,1))</f>
        <v>125</v>
      </c>
      <c r="U841" s="0" t="n">
        <f aca="false">IF(ISNA(VLOOKUP(F841,calculos!$M$2:$N$658,2,1)),"null",VLOOKUP(F841,calculos!$M$2:$N$658,2,1))</f>
        <v>400</v>
      </c>
      <c r="V841" s="0" t="n">
        <f aca="false">IF(ISNA(VLOOKUP(J841,calculos!$P$2:$Q$1711,2,1)),"null",VLOOKUP(J841,calculos!$P$2:$Q$1711,2,1))</f>
        <v>1705</v>
      </c>
      <c r="W841" s="0" t="n">
        <f aca="false">IF(ISNA(VLOOKUP(P841,calculos!$S$2:$T$58,2,1)),"null",VLOOKUP(P841,calculos!$S$2:$T$58,2,1))</f>
        <v>42</v>
      </c>
      <c r="X841" s="0" t="str">
        <f aca="false">$X$1&amp;B841&amp;"','"&amp;G841&amp;"','"&amp;H841&amp;"','"&amp;I841&amp;"','"&amp;K841&amp;"','"&amp;L841&amp;"','"&amp;M841&amp;"','"&amp;N841&amp;"','"&amp;O841&amp;"',"&amp;Q841&amp;","&amp;R841&amp;","&amp;S841&amp;","&amp;T841&amp;","&amp;U841&amp;","&amp;V841&amp;","&amp;W841&amp;");"</f>
        <v>insert into servicio (id,fecha_entrega,serie,apertura,fecha_instalacion,garantia,mantenimiento,capacitacion,entrega_equipo,visita,id_empresa,id_hospital,id_equipo,id_marca,id_modelo,id_os,id_ingeniero) values (nextval('seq_servicio'),'','ASDA-0009','','17-04-2014','17-04-2014','','','','',12,363,868,125,400,1705,42);</v>
      </c>
    </row>
    <row r="842" customFormat="false" ht="13.8" hidden="false" customHeight="false" outlineLevel="0" collapsed="false">
      <c r="A842" s="10" t="s">
        <v>23</v>
      </c>
      <c r="B842" s="10"/>
      <c r="C842" s="10" t="s">
        <v>1203</v>
      </c>
      <c r="D842" s="10" t="s">
        <v>1079</v>
      </c>
      <c r="E842" s="8" t="s">
        <v>26</v>
      </c>
      <c r="F842" s="8" t="s">
        <v>26</v>
      </c>
      <c r="G842" s="10" t="s">
        <v>1208</v>
      </c>
      <c r="H842" s="10"/>
      <c r="I842" s="10" t="s">
        <v>968</v>
      </c>
      <c r="J842" s="8" t="s">
        <v>26</v>
      </c>
      <c r="K842" s="10" t="s">
        <v>968</v>
      </c>
      <c r="L842" s="10"/>
      <c r="P842" s="8" t="s">
        <v>26</v>
      </c>
      <c r="Q842" s="0" t="n">
        <f aca="false">IF(ISNA(VLOOKUP(A842,calculos!$A$2:$B$20,2,1)),"null",VLOOKUP(A842,calculos!$A$2:$B$20,2,1))</f>
        <v>12</v>
      </c>
      <c r="R842" s="0" t="n">
        <f aca="false">IF(ISNA(VLOOKUP(C842,calculos!$D$2:$E$1218,2,1)),"null",VLOOKUP(C842,calculos!$D$2:$E$1218,2,1))</f>
        <v>363</v>
      </c>
      <c r="S842" s="0" t="n">
        <f aca="false">IF(ISNA(VLOOKUP(D842,calculos!$G$2:$H$1118,2,1)),"null",VLOOKUP(D842,calculos!$G$2:$H$1118,2,1))</f>
        <v>178</v>
      </c>
      <c r="T842" s="0" t="n">
        <f aca="false">IF(ISNA(VLOOKUP(E842,calculos!$J$2:$K$220,2,1)),"null",VLOOKUP(E842,calculos!$J$2:$K$220,2,1))</f>
        <v>125</v>
      </c>
      <c r="U842" s="0" t="n">
        <f aca="false">IF(ISNA(VLOOKUP(F842,calculos!$M$2:$N$658,2,1)),"null",VLOOKUP(F842,calculos!$M$2:$N$658,2,1))</f>
        <v>400</v>
      </c>
      <c r="V842" s="0" t="n">
        <f aca="false">IF(ISNA(VLOOKUP(J842,calculos!$P$2:$Q$1711,2,1)),"null",VLOOKUP(J842,calculos!$P$2:$Q$1711,2,1))</f>
        <v>1705</v>
      </c>
      <c r="W842" s="0" t="n">
        <f aca="false">IF(ISNA(VLOOKUP(P842,calculos!$S$2:$T$58,2,1)),"null",VLOOKUP(P842,calculos!$S$2:$T$58,2,1))</f>
        <v>42</v>
      </c>
      <c r="X842" s="0" t="str">
        <f aca="false">$X$1&amp;B842&amp;"','"&amp;G842&amp;"','"&amp;H842&amp;"','"&amp;I842&amp;"','"&amp;K842&amp;"','"&amp;L842&amp;"','"&amp;M842&amp;"','"&amp;N842&amp;"','"&amp;O842&amp;"',"&amp;Q842&amp;","&amp;R842&amp;","&amp;S842&amp;","&amp;T842&amp;","&amp;U842&amp;","&amp;V842&amp;","&amp;W842&amp;");"</f>
        <v>insert into servicio (id,fecha_entrega,serie,apertura,fecha_instalacion,garantia,mantenimiento,capacitacion,entrega_equipo,visita,id_empresa,id_hospital,id_equipo,id_marca,id_modelo,id_os,id_ingeniero) values (nextval('seq_servicio'),'','GB26424','','17-04-2014','17-04-2014','','','','',12,363,178,125,400,1705,42);</v>
      </c>
    </row>
    <row r="843" customFormat="false" ht="13.8" hidden="false" customHeight="false" outlineLevel="0" collapsed="false">
      <c r="A843" s="10" t="s">
        <v>23</v>
      </c>
      <c r="B843" s="10"/>
      <c r="C843" s="10" t="s">
        <v>1203</v>
      </c>
      <c r="D843" s="10" t="s">
        <v>284</v>
      </c>
      <c r="E843" s="8" t="s">
        <v>26</v>
      </c>
      <c r="F843" s="8" t="s">
        <v>26</v>
      </c>
      <c r="G843" s="10" t="s">
        <v>1209</v>
      </c>
      <c r="H843" s="10"/>
      <c r="I843" s="10" t="s">
        <v>968</v>
      </c>
      <c r="J843" s="8" t="s">
        <v>26</v>
      </c>
      <c r="K843" s="10" t="s">
        <v>968</v>
      </c>
      <c r="L843" s="10"/>
      <c r="P843" s="8" t="s">
        <v>26</v>
      </c>
      <c r="Q843" s="0" t="n">
        <f aca="false">IF(ISNA(VLOOKUP(A843,calculos!$A$2:$B$20,2,1)),"null",VLOOKUP(A843,calculos!$A$2:$B$20,2,1))</f>
        <v>12</v>
      </c>
      <c r="R843" s="0" t="n">
        <f aca="false">IF(ISNA(VLOOKUP(C843,calculos!$D$2:$E$1218,2,1)),"null",VLOOKUP(C843,calculos!$D$2:$E$1218,2,1))</f>
        <v>363</v>
      </c>
      <c r="S843" s="0" t="n">
        <f aca="false">IF(ISNA(VLOOKUP(D843,calculos!$G$2:$H$1118,2,1)),"null",VLOOKUP(D843,calculos!$G$2:$H$1118,2,1))</f>
        <v>868</v>
      </c>
      <c r="T843" s="0" t="n">
        <f aca="false">IF(ISNA(VLOOKUP(E843,calculos!$J$2:$K$220,2,1)),"null",VLOOKUP(E843,calculos!$J$2:$K$220,2,1))</f>
        <v>125</v>
      </c>
      <c r="U843" s="0" t="n">
        <f aca="false">IF(ISNA(VLOOKUP(F843,calculos!$M$2:$N$658,2,1)),"null",VLOOKUP(F843,calculos!$M$2:$N$658,2,1))</f>
        <v>400</v>
      </c>
      <c r="V843" s="0" t="n">
        <f aca="false">IF(ISNA(VLOOKUP(J843,calculos!$P$2:$Q$1711,2,1)),"null",VLOOKUP(J843,calculos!$P$2:$Q$1711,2,1))</f>
        <v>1705</v>
      </c>
      <c r="W843" s="0" t="n">
        <f aca="false">IF(ISNA(VLOOKUP(P843,calculos!$S$2:$T$58,2,1)),"null",VLOOKUP(P843,calculos!$S$2:$T$58,2,1))</f>
        <v>42</v>
      </c>
      <c r="X843" s="0" t="str">
        <f aca="false">$X$1&amp;B843&amp;"','"&amp;G843&amp;"','"&amp;H843&amp;"','"&amp;I843&amp;"','"&amp;K843&amp;"','"&amp;L843&amp;"','"&amp;M843&amp;"','"&amp;N843&amp;"','"&amp;O843&amp;"',"&amp;Q843&amp;","&amp;R843&amp;","&amp;S843&amp;","&amp;T843&amp;","&amp;U843&amp;","&amp;V843&amp;","&amp;W843&amp;");"</f>
        <v>insert into servicio (id,fecha_entrega,serie,apertura,fecha_instalacion,garantia,mantenimiento,capacitacion,entrega_equipo,visita,id_empresa,id_hospital,id_equipo,id_marca,id_modelo,id_os,id_ingeniero) values (nextval('seq_servicio'),'','ASDA-0002','','17-04-2014','17-04-2014','','','','',12,363,868,125,400,1705,42);</v>
      </c>
    </row>
    <row r="844" customFormat="false" ht="13.8" hidden="false" customHeight="false" outlineLevel="0" collapsed="false">
      <c r="A844" s="10" t="s">
        <v>23</v>
      </c>
      <c r="B844" s="10"/>
      <c r="C844" s="10" t="s">
        <v>65</v>
      </c>
      <c r="D844" s="10" t="s">
        <v>72</v>
      </c>
      <c r="E844" s="8" t="s">
        <v>26</v>
      </c>
      <c r="F844" s="8" t="s">
        <v>26</v>
      </c>
      <c r="G844" s="10" t="n">
        <v>611130807</v>
      </c>
      <c r="H844" s="10"/>
      <c r="I844" s="10" t="s">
        <v>968</v>
      </c>
      <c r="J844" s="8" t="s">
        <v>26</v>
      </c>
      <c r="K844" s="10" t="s">
        <v>969</v>
      </c>
      <c r="L844" s="10"/>
      <c r="P844" s="8" t="s">
        <v>26</v>
      </c>
      <c r="Q844" s="0" t="n">
        <f aca="false">IF(ISNA(VLOOKUP(A844,calculos!$A$2:$B$20,2,1)),"null",VLOOKUP(A844,calculos!$A$2:$B$20,2,1))</f>
        <v>12</v>
      </c>
      <c r="R844" s="0" t="n">
        <f aca="false">IF(ISNA(VLOOKUP(C844,calculos!$D$2:$E$1218,2,1)),"null",VLOOKUP(C844,calculos!$D$2:$E$1218,2,1))</f>
        <v>417</v>
      </c>
      <c r="S844" s="0" t="n">
        <f aca="false">IF(ISNA(VLOOKUP(D844,calculos!$G$2:$H$1118,2,1)),"null",VLOOKUP(D844,calculos!$G$2:$H$1118,2,1))</f>
        <v>725</v>
      </c>
      <c r="T844" s="0" t="n">
        <f aca="false">IF(ISNA(VLOOKUP(E844,calculos!$J$2:$K$220,2,1)),"null",VLOOKUP(E844,calculos!$J$2:$K$220,2,1))</f>
        <v>125</v>
      </c>
      <c r="U844" s="0" t="n">
        <f aca="false">IF(ISNA(VLOOKUP(F844,calculos!$M$2:$N$658,2,1)),"null",VLOOKUP(F844,calculos!$M$2:$N$658,2,1))</f>
        <v>400</v>
      </c>
      <c r="V844" s="0" t="n">
        <f aca="false">IF(ISNA(VLOOKUP(J844,calculos!$P$2:$Q$1711,2,1)),"null",VLOOKUP(J844,calculos!$P$2:$Q$1711,2,1))</f>
        <v>1705</v>
      </c>
      <c r="W844" s="0" t="n">
        <f aca="false">IF(ISNA(VLOOKUP(P844,calculos!$S$2:$T$58,2,1)),"null",VLOOKUP(P844,calculos!$S$2:$T$58,2,1))</f>
        <v>42</v>
      </c>
      <c r="X844" s="0" t="str">
        <f aca="false">$X$1&amp;B844&amp;"','"&amp;G844&amp;"','"&amp;H844&amp;"','"&amp;I844&amp;"','"&amp;K844&amp;"','"&amp;L844&amp;"','"&amp;M844&amp;"','"&amp;N844&amp;"','"&amp;O844&amp;"',"&amp;Q844&amp;","&amp;R844&amp;","&amp;S844&amp;","&amp;T844&amp;","&amp;U844&amp;","&amp;V844&amp;","&amp;W844&amp;");"</f>
        <v>insert into servicio (id,fecha_entrega,serie,apertura,fecha_instalacion,garantia,mantenimiento,capacitacion,entrega_equipo,visita,id_empresa,id_hospital,id_equipo,id_marca,id_modelo,id_os,id_ingeniero) values (nextval('seq_servicio'),'','611130807','','17-04-2014','17-04-2012','','','','',12,417,725,125,400,1705,42);</v>
      </c>
    </row>
    <row r="845" customFormat="false" ht="13.8" hidden="false" customHeight="false" outlineLevel="0" collapsed="false">
      <c r="A845" s="10" t="s">
        <v>197</v>
      </c>
      <c r="B845" s="10"/>
      <c r="C845" s="10" t="s">
        <v>1210</v>
      </c>
      <c r="D845" s="10" t="n">
        <v>664</v>
      </c>
      <c r="E845" s="8" t="s">
        <v>26</v>
      </c>
      <c r="F845" s="8" t="s">
        <v>26</v>
      </c>
      <c r="G845" s="10" t="n">
        <v>10795</v>
      </c>
      <c r="H845" s="10"/>
      <c r="I845" s="10" t="s">
        <v>552</v>
      </c>
      <c r="J845" s="8" t="s">
        <v>26</v>
      </c>
      <c r="K845" s="10" t="s">
        <v>47</v>
      </c>
      <c r="L845" s="10"/>
      <c r="P845" s="8" t="s">
        <v>26</v>
      </c>
      <c r="Q845" s="0" t="n">
        <f aca="false">IF(ISNA(VLOOKUP(A845,calculos!$A$2:$B$20,2,1)),"null",VLOOKUP(A845,calculos!$A$2:$B$20,2,1))</f>
        <v>18</v>
      </c>
      <c r="R845" s="0" t="n">
        <f aca="false">IF(ISNA(VLOOKUP(C845,calculos!$D$2:$E$1218,2,1)),"null",VLOOKUP(C845,calculos!$D$2:$E$1218,2,1))</f>
        <v>441</v>
      </c>
      <c r="S845" s="0" t="n">
        <f aca="false">IF(ISNA(VLOOKUP(D845,calculos!$G$2:$H$1118,2,1)),"null",VLOOKUP(D845,calculos!$G$2:$H$1118,2,1))</f>
        <v>4</v>
      </c>
      <c r="T845" s="0" t="n">
        <f aca="false">IF(ISNA(VLOOKUP(E845,calculos!$J$2:$K$220,2,1)),"null",VLOOKUP(E845,calculos!$J$2:$K$220,2,1))</f>
        <v>125</v>
      </c>
      <c r="U845" s="0" t="n">
        <f aca="false">IF(ISNA(VLOOKUP(F845,calculos!$M$2:$N$658,2,1)),"null",VLOOKUP(F845,calculos!$M$2:$N$658,2,1))</f>
        <v>400</v>
      </c>
      <c r="V845" s="0" t="n">
        <f aca="false">IF(ISNA(VLOOKUP(J845,calculos!$P$2:$Q$1711,2,1)),"null",VLOOKUP(J845,calculos!$P$2:$Q$1711,2,1))</f>
        <v>1705</v>
      </c>
      <c r="W845" s="0" t="n">
        <f aca="false">IF(ISNA(VLOOKUP(P845,calculos!$S$2:$T$58,2,1)),"null",VLOOKUP(P845,calculos!$S$2:$T$58,2,1))</f>
        <v>42</v>
      </c>
      <c r="X845" s="0" t="str">
        <f aca="false">$X$1&amp;B845&amp;"','"&amp;G845&amp;"','"&amp;H845&amp;"','"&amp;I845&amp;"','"&amp;K845&amp;"','"&amp;L845&amp;"','"&amp;M845&amp;"','"&amp;N845&amp;"','"&amp;O845&amp;"',"&amp;Q845&amp;","&amp;R845&amp;","&amp;S845&amp;","&amp;T845&amp;","&amp;U845&amp;","&amp;V845&amp;","&amp;W845&amp;");"</f>
        <v>insert into servicio (id,fecha_entrega,serie,apertura,fecha_instalacion,garantia,mantenimiento,capacitacion,entrega_equipo,visita,id_empresa,id_hospital,id_equipo,id_marca,id_modelo,id_os,id_ingeniero) values (nextval('seq_servicio'),'','10795','','19-04-2014','19-04-2012','','','','',18,441,4,125,400,1705,42);</v>
      </c>
    </row>
    <row r="846" customFormat="false" ht="13.8" hidden="false" customHeight="false" outlineLevel="0" collapsed="false">
      <c r="A846" s="10" t="s">
        <v>197</v>
      </c>
      <c r="B846" s="10"/>
      <c r="C846" s="10" t="s">
        <v>1210</v>
      </c>
      <c r="D846" s="10" t="s">
        <v>199</v>
      </c>
      <c r="E846" s="8" t="s">
        <v>26</v>
      </c>
      <c r="F846" s="8" t="s">
        <v>26</v>
      </c>
      <c r="G846" s="10" t="s">
        <v>1211</v>
      </c>
      <c r="H846" s="10"/>
      <c r="I846" s="10" t="s">
        <v>552</v>
      </c>
      <c r="J846" s="8" t="s">
        <v>26</v>
      </c>
      <c r="K846" s="10" t="s">
        <v>552</v>
      </c>
      <c r="L846" s="10"/>
      <c r="P846" s="8" t="s">
        <v>26</v>
      </c>
      <c r="Q846" s="0" t="n">
        <f aca="false">IF(ISNA(VLOOKUP(A846,calculos!$A$2:$B$20,2,1)),"null",VLOOKUP(A846,calculos!$A$2:$B$20,2,1))</f>
        <v>18</v>
      </c>
      <c r="R846" s="0" t="n">
        <f aca="false">IF(ISNA(VLOOKUP(C846,calculos!$D$2:$E$1218,2,1)),"null",VLOOKUP(C846,calculos!$D$2:$E$1218,2,1))</f>
        <v>441</v>
      </c>
      <c r="S846" s="0" t="n">
        <f aca="false">IF(ISNA(VLOOKUP(D846,calculos!$G$2:$H$1118,2,1)),"null",VLOOKUP(D846,calculos!$G$2:$H$1118,2,1))</f>
        <v>477</v>
      </c>
      <c r="T846" s="0" t="n">
        <f aca="false">IF(ISNA(VLOOKUP(E846,calculos!$J$2:$K$220,2,1)),"null",VLOOKUP(E846,calculos!$J$2:$K$220,2,1))</f>
        <v>125</v>
      </c>
      <c r="U846" s="0" t="n">
        <f aca="false">IF(ISNA(VLOOKUP(F846,calculos!$M$2:$N$658,2,1)),"null",VLOOKUP(F846,calculos!$M$2:$N$658,2,1))</f>
        <v>400</v>
      </c>
      <c r="V846" s="0" t="n">
        <f aca="false">IF(ISNA(VLOOKUP(J846,calculos!$P$2:$Q$1711,2,1)),"null",VLOOKUP(J846,calculos!$P$2:$Q$1711,2,1))</f>
        <v>1705</v>
      </c>
      <c r="W846" s="0" t="n">
        <f aca="false">IF(ISNA(VLOOKUP(P846,calculos!$S$2:$T$58,2,1)),"null",VLOOKUP(P846,calculos!$S$2:$T$58,2,1))</f>
        <v>42</v>
      </c>
      <c r="X846" s="0" t="str">
        <f aca="false">$X$1&amp;B846&amp;"','"&amp;G846&amp;"','"&amp;H846&amp;"','"&amp;I846&amp;"','"&amp;K846&amp;"','"&amp;L846&amp;"','"&amp;M846&amp;"','"&amp;N846&amp;"','"&amp;O846&amp;"',"&amp;Q846&amp;","&amp;R846&amp;","&amp;S846&amp;","&amp;T846&amp;","&amp;U846&amp;","&amp;V846&amp;","&amp;W846&amp;");"</f>
        <v>insert into servicio (id,fecha_entrega,serie,apertura,fecha_instalacion,garantia,mantenimiento,capacitacion,entrega_equipo,visita,id_empresa,id_hospital,id_equipo,id_marca,id_modelo,id_os,id_ingeniero) values (nextval('seq_servicio'),'','US0058318','','19-04-2014','19-04-2014','','','','',18,441,477,125,400,1705,42);</v>
      </c>
    </row>
    <row r="847" customFormat="false" ht="13.8" hidden="false" customHeight="false" outlineLevel="0" collapsed="false">
      <c r="A847" s="10" t="s">
        <v>23</v>
      </c>
      <c r="B847" s="10"/>
      <c r="C847" s="10" t="s">
        <v>1212</v>
      </c>
      <c r="D847" s="10" t="s">
        <v>123</v>
      </c>
      <c r="E847" s="8" t="s">
        <v>26</v>
      </c>
      <c r="F847" s="8" t="s">
        <v>26</v>
      </c>
      <c r="G847" s="10" t="s">
        <v>1213</v>
      </c>
      <c r="H847" s="10"/>
      <c r="I847" s="10" t="s">
        <v>1214</v>
      </c>
      <c r="J847" s="8" t="s">
        <v>26</v>
      </c>
      <c r="K847" s="10" t="s">
        <v>1214</v>
      </c>
      <c r="L847" s="10"/>
      <c r="P847" s="8" t="s">
        <v>26</v>
      </c>
      <c r="Q847" s="0" t="n">
        <f aca="false">IF(ISNA(VLOOKUP(A847,calculos!$A$2:$B$20,2,1)),"null",VLOOKUP(A847,calculos!$A$2:$B$20,2,1))</f>
        <v>12</v>
      </c>
      <c r="R847" s="0" t="n">
        <f aca="false">IF(ISNA(VLOOKUP(C847,calculos!$D$2:$E$1218,2,1)),"null",VLOOKUP(C847,calculos!$D$2:$E$1218,2,1))</f>
        <v>365</v>
      </c>
      <c r="S847" s="0" t="n">
        <f aca="false">IF(ISNA(VLOOKUP(D847,calculos!$G$2:$H$1118,2,1)),"null",VLOOKUP(D847,calculos!$G$2:$H$1118,2,1))</f>
        <v>122</v>
      </c>
      <c r="T847" s="0" t="n">
        <f aca="false">IF(ISNA(VLOOKUP(E847,calculos!$J$2:$K$220,2,1)),"null",VLOOKUP(E847,calculos!$J$2:$K$220,2,1))</f>
        <v>125</v>
      </c>
      <c r="U847" s="0" t="n">
        <f aca="false">IF(ISNA(VLOOKUP(F847,calculos!$M$2:$N$658,2,1)),"null",VLOOKUP(F847,calculos!$M$2:$N$658,2,1))</f>
        <v>400</v>
      </c>
      <c r="V847" s="0" t="n">
        <f aca="false">IF(ISNA(VLOOKUP(J847,calculos!$P$2:$Q$1711,2,1)),"null",VLOOKUP(J847,calculos!$P$2:$Q$1711,2,1))</f>
        <v>1705</v>
      </c>
      <c r="W847" s="0" t="n">
        <f aca="false">IF(ISNA(VLOOKUP(P847,calculos!$S$2:$T$58,2,1)),"null",VLOOKUP(P847,calculos!$S$2:$T$58,2,1))</f>
        <v>42</v>
      </c>
      <c r="X847" s="0" t="str">
        <f aca="false">$X$1&amp;B847&amp;"','"&amp;G847&amp;"','"&amp;H847&amp;"','"&amp;I847&amp;"','"&amp;K847&amp;"','"&amp;L847&amp;"','"&amp;M847&amp;"','"&amp;N847&amp;"','"&amp;O847&amp;"',"&amp;Q847&amp;","&amp;R847&amp;","&amp;S847&amp;","&amp;T847&amp;","&amp;U847&amp;","&amp;V847&amp;","&amp;W847&amp;");"</f>
        <v>insert into servicio (id,fecha_entrega,serie,apertura,fecha_instalacion,garantia,mantenimiento,capacitacion,entrega_equipo,visita,id_empresa,id_hospital,id_equipo,id_marca,id_modelo,id_os,id_ingeniero) values (nextval('seq_servicio'),'','ASCL-0076','','21-05-2014','21-05-2014','','','','',12,365,122,125,400,1705,42);</v>
      </c>
    </row>
    <row r="848" customFormat="false" ht="13.8" hidden="false" customHeight="false" outlineLevel="0" collapsed="false">
      <c r="A848" s="10" t="s">
        <v>23</v>
      </c>
      <c r="B848" s="10"/>
      <c r="C848" s="10" t="s">
        <v>1212</v>
      </c>
      <c r="D848" s="10" t="s">
        <v>123</v>
      </c>
      <c r="E848" s="8" t="s">
        <v>26</v>
      </c>
      <c r="F848" s="8" t="s">
        <v>26</v>
      </c>
      <c r="G848" s="10" t="s">
        <v>1215</v>
      </c>
      <c r="H848" s="10"/>
      <c r="I848" s="10" t="s">
        <v>1214</v>
      </c>
      <c r="J848" s="8" t="s">
        <v>26</v>
      </c>
      <c r="K848" s="10" t="s">
        <v>1214</v>
      </c>
      <c r="L848" s="10"/>
      <c r="P848" s="8" t="s">
        <v>26</v>
      </c>
      <c r="Q848" s="0" t="n">
        <f aca="false">IF(ISNA(VLOOKUP(A848,calculos!$A$2:$B$20,2,1)),"null",VLOOKUP(A848,calculos!$A$2:$B$20,2,1))</f>
        <v>12</v>
      </c>
      <c r="R848" s="0" t="n">
        <f aca="false">IF(ISNA(VLOOKUP(C848,calculos!$D$2:$E$1218,2,1)),"null",VLOOKUP(C848,calculos!$D$2:$E$1218,2,1))</f>
        <v>365</v>
      </c>
      <c r="S848" s="0" t="n">
        <f aca="false">IF(ISNA(VLOOKUP(D848,calculos!$G$2:$H$1118,2,1)),"null",VLOOKUP(D848,calculos!$G$2:$H$1118,2,1))</f>
        <v>122</v>
      </c>
      <c r="T848" s="0" t="n">
        <f aca="false">IF(ISNA(VLOOKUP(E848,calculos!$J$2:$K$220,2,1)),"null",VLOOKUP(E848,calculos!$J$2:$K$220,2,1))</f>
        <v>125</v>
      </c>
      <c r="U848" s="0" t="n">
        <f aca="false">IF(ISNA(VLOOKUP(F848,calculos!$M$2:$N$658,2,1)),"null",VLOOKUP(F848,calculos!$M$2:$N$658,2,1))</f>
        <v>400</v>
      </c>
      <c r="V848" s="0" t="n">
        <f aca="false">IF(ISNA(VLOOKUP(J848,calculos!$P$2:$Q$1711,2,1)),"null",VLOOKUP(J848,calculos!$P$2:$Q$1711,2,1))</f>
        <v>1705</v>
      </c>
      <c r="W848" s="0" t="n">
        <f aca="false">IF(ISNA(VLOOKUP(P848,calculos!$S$2:$T$58,2,1)),"null",VLOOKUP(P848,calculos!$S$2:$T$58,2,1))</f>
        <v>42</v>
      </c>
      <c r="X848" s="0" t="str">
        <f aca="false">$X$1&amp;B848&amp;"','"&amp;G848&amp;"','"&amp;H848&amp;"','"&amp;I848&amp;"','"&amp;K848&amp;"','"&amp;L848&amp;"','"&amp;M848&amp;"','"&amp;N848&amp;"','"&amp;O848&amp;"',"&amp;Q848&amp;","&amp;R848&amp;","&amp;S848&amp;","&amp;T848&amp;","&amp;U848&amp;","&amp;V848&amp;","&amp;W848&amp;");"</f>
        <v>insert into servicio (id,fecha_entrega,serie,apertura,fecha_instalacion,garantia,mantenimiento,capacitacion,entrega_equipo,visita,id_empresa,id_hospital,id_equipo,id_marca,id_modelo,id_os,id_ingeniero) values (nextval('seq_servicio'),'','ASCL-0077','','21-05-2014','21-05-2014','','','','',12,365,122,125,400,1705,42);</v>
      </c>
    </row>
    <row r="849" customFormat="false" ht="13.8" hidden="false" customHeight="false" outlineLevel="0" collapsed="false">
      <c r="A849" s="10" t="s">
        <v>23</v>
      </c>
      <c r="B849" s="10"/>
      <c r="C849" s="10" t="s">
        <v>1212</v>
      </c>
      <c r="D849" s="10" t="s">
        <v>123</v>
      </c>
      <c r="E849" s="8" t="s">
        <v>26</v>
      </c>
      <c r="F849" s="8" t="s">
        <v>26</v>
      </c>
      <c r="G849" s="10" t="s">
        <v>1216</v>
      </c>
      <c r="H849" s="10"/>
      <c r="I849" s="10" t="s">
        <v>1214</v>
      </c>
      <c r="J849" s="8" t="s">
        <v>26</v>
      </c>
      <c r="K849" s="10" t="s">
        <v>1214</v>
      </c>
      <c r="L849" s="10"/>
      <c r="P849" s="8" t="s">
        <v>26</v>
      </c>
      <c r="Q849" s="0" t="n">
        <f aca="false">IF(ISNA(VLOOKUP(A849,calculos!$A$2:$B$20,2,1)),"null",VLOOKUP(A849,calculos!$A$2:$B$20,2,1))</f>
        <v>12</v>
      </c>
      <c r="R849" s="0" t="n">
        <f aca="false">IF(ISNA(VLOOKUP(C849,calculos!$D$2:$E$1218,2,1)),"null",VLOOKUP(C849,calculos!$D$2:$E$1218,2,1))</f>
        <v>365</v>
      </c>
      <c r="S849" s="0" t="n">
        <f aca="false">IF(ISNA(VLOOKUP(D849,calculos!$G$2:$H$1118,2,1)),"null",VLOOKUP(D849,calculos!$G$2:$H$1118,2,1))</f>
        <v>122</v>
      </c>
      <c r="T849" s="0" t="n">
        <f aca="false">IF(ISNA(VLOOKUP(E849,calculos!$J$2:$K$220,2,1)),"null",VLOOKUP(E849,calculos!$J$2:$K$220,2,1))</f>
        <v>125</v>
      </c>
      <c r="U849" s="0" t="n">
        <f aca="false">IF(ISNA(VLOOKUP(F849,calculos!$M$2:$N$658,2,1)),"null",VLOOKUP(F849,calculos!$M$2:$N$658,2,1))</f>
        <v>400</v>
      </c>
      <c r="V849" s="0" t="n">
        <f aca="false">IF(ISNA(VLOOKUP(J849,calculos!$P$2:$Q$1711,2,1)),"null",VLOOKUP(J849,calculos!$P$2:$Q$1711,2,1))</f>
        <v>1705</v>
      </c>
      <c r="W849" s="0" t="n">
        <f aca="false">IF(ISNA(VLOOKUP(P849,calculos!$S$2:$T$58,2,1)),"null",VLOOKUP(P849,calculos!$S$2:$T$58,2,1))</f>
        <v>42</v>
      </c>
      <c r="X849" s="0" t="str">
        <f aca="false">$X$1&amp;B849&amp;"','"&amp;G849&amp;"','"&amp;H849&amp;"','"&amp;I849&amp;"','"&amp;K849&amp;"','"&amp;L849&amp;"','"&amp;M849&amp;"','"&amp;N849&amp;"','"&amp;O849&amp;"',"&amp;Q849&amp;","&amp;R849&amp;","&amp;S849&amp;","&amp;T849&amp;","&amp;U849&amp;","&amp;V849&amp;","&amp;W849&amp;");"</f>
        <v>insert into servicio (id,fecha_entrega,serie,apertura,fecha_instalacion,garantia,mantenimiento,capacitacion,entrega_equipo,visita,id_empresa,id_hospital,id_equipo,id_marca,id_modelo,id_os,id_ingeniero) values (nextval('seq_servicio'),'','ASCL-0072','','21-05-2014','21-05-2014','','','','',12,365,122,125,400,1705,42);</v>
      </c>
    </row>
    <row r="850" customFormat="false" ht="13.8" hidden="false" customHeight="false" outlineLevel="0" collapsed="false">
      <c r="A850" s="10" t="s">
        <v>23</v>
      </c>
      <c r="B850" s="10"/>
      <c r="C850" s="10" t="s">
        <v>1212</v>
      </c>
      <c r="D850" s="10" t="s">
        <v>123</v>
      </c>
      <c r="E850" s="8" t="s">
        <v>26</v>
      </c>
      <c r="F850" s="8" t="s">
        <v>26</v>
      </c>
      <c r="G850" s="10" t="s">
        <v>1217</v>
      </c>
      <c r="H850" s="10"/>
      <c r="I850" s="10" t="s">
        <v>1214</v>
      </c>
      <c r="J850" s="8" t="s">
        <v>26</v>
      </c>
      <c r="K850" s="10" t="s">
        <v>1214</v>
      </c>
      <c r="L850" s="10"/>
      <c r="P850" s="8" t="s">
        <v>26</v>
      </c>
      <c r="Q850" s="0" t="n">
        <f aca="false">IF(ISNA(VLOOKUP(A850,calculos!$A$2:$B$20,2,1)),"null",VLOOKUP(A850,calculos!$A$2:$B$20,2,1))</f>
        <v>12</v>
      </c>
      <c r="R850" s="0" t="n">
        <f aca="false">IF(ISNA(VLOOKUP(C850,calculos!$D$2:$E$1218,2,1)),"null",VLOOKUP(C850,calculos!$D$2:$E$1218,2,1))</f>
        <v>365</v>
      </c>
      <c r="S850" s="0" t="n">
        <f aca="false">IF(ISNA(VLOOKUP(D850,calculos!$G$2:$H$1118,2,1)),"null",VLOOKUP(D850,calculos!$G$2:$H$1118,2,1))</f>
        <v>122</v>
      </c>
      <c r="T850" s="0" t="n">
        <f aca="false">IF(ISNA(VLOOKUP(E850,calculos!$J$2:$K$220,2,1)),"null",VLOOKUP(E850,calculos!$J$2:$K$220,2,1))</f>
        <v>125</v>
      </c>
      <c r="U850" s="0" t="n">
        <f aca="false">IF(ISNA(VLOOKUP(F850,calculos!$M$2:$N$658,2,1)),"null",VLOOKUP(F850,calculos!$M$2:$N$658,2,1))</f>
        <v>400</v>
      </c>
      <c r="V850" s="0" t="n">
        <f aca="false">IF(ISNA(VLOOKUP(J850,calculos!$P$2:$Q$1711,2,1)),"null",VLOOKUP(J850,calculos!$P$2:$Q$1711,2,1))</f>
        <v>1705</v>
      </c>
      <c r="W850" s="0" t="n">
        <f aca="false">IF(ISNA(VLOOKUP(P850,calculos!$S$2:$T$58,2,1)),"null",VLOOKUP(P850,calculos!$S$2:$T$58,2,1))</f>
        <v>42</v>
      </c>
      <c r="X850" s="0" t="str">
        <f aca="false">$X$1&amp;B850&amp;"','"&amp;G850&amp;"','"&amp;H850&amp;"','"&amp;I850&amp;"','"&amp;K850&amp;"','"&amp;L850&amp;"','"&amp;M850&amp;"','"&amp;N850&amp;"','"&amp;O850&amp;"',"&amp;Q850&amp;","&amp;R850&amp;","&amp;S850&amp;","&amp;T850&amp;","&amp;U850&amp;","&amp;V850&amp;","&amp;W850&amp;");"</f>
        <v>insert into servicio (id,fecha_entrega,serie,apertura,fecha_instalacion,garantia,mantenimiento,capacitacion,entrega_equipo,visita,id_empresa,id_hospital,id_equipo,id_marca,id_modelo,id_os,id_ingeniero) values (nextval('seq_servicio'),'','ASCL-0073','','21-05-2014','21-05-2014','','','','',12,365,122,125,400,1705,42);</v>
      </c>
    </row>
    <row r="851" customFormat="false" ht="13.8" hidden="false" customHeight="false" outlineLevel="0" collapsed="false">
      <c r="A851" s="10" t="s">
        <v>23</v>
      </c>
      <c r="B851" s="10"/>
      <c r="C851" s="10" t="s">
        <v>1212</v>
      </c>
      <c r="D851" s="10" t="s">
        <v>123</v>
      </c>
      <c r="E851" s="8" t="s">
        <v>26</v>
      </c>
      <c r="F851" s="8" t="s">
        <v>26</v>
      </c>
      <c r="G851" s="10" t="s">
        <v>1218</v>
      </c>
      <c r="H851" s="10"/>
      <c r="I851" s="10" t="s">
        <v>1214</v>
      </c>
      <c r="J851" s="8" t="s">
        <v>26</v>
      </c>
      <c r="K851" s="10" t="s">
        <v>1214</v>
      </c>
      <c r="L851" s="10"/>
      <c r="P851" s="8" t="s">
        <v>26</v>
      </c>
      <c r="Q851" s="0" t="n">
        <f aca="false">IF(ISNA(VLOOKUP(A851,calculos!$A$2:$B$20,2,1)),"null",VLOOKUP(A851,calculos!$A$2:$B$20,2,1))</f>
        <v>12</v>
      </c>
      <c r="R851" s="0" t="n">
        <f aca="false">IF(ISNA(VLOOKUP(C851,calculos!$D$2:$E$1218,2,1)),"null",VLOOKUP(C851,calculos!$D$2:$E$1218,2,1))</f>
        <v>365</v>
      </c>
      <c r="S851" s="0" t="n">
        <f aca="false">IF(ISNA(VLOOKUP(D851,calculos!$G$2:$H$1118,2,1)),"null",VLOOKUP(D851,calculos!$G$2:$H$1118,2,1))</f>
        <v>122</v>
      </c>
      <c r="T851" s="0" t="n">
        <f aca="false">IF(ISNA(VLOOKUP(E851,calculos!$J$2:$K$220,2,1)),"null",VLOOKUP(E851,calculos!$J$2:$K$220,2,1))</f>
        <v>125</v>
      </c>
      <c r="U851" s="0" t="n">
        <f aca="false">IF(ISNA(VLOOKUP(F851,calculos!$M$2:$N$658,2,1)),"null",VLOOKUP(F851,calculos!$M$2:$N$658,2,1))</f>
        <v>400</v>
      </c>
      <c r="V851" s="0" t="n">
        <f aca="false">IF(ISNA(VLOOKUP(J851,calculos!$P$2:$Q$1711,2,1)),"null",VLOOKUP(J851,calculos!$P$2:$Q$1711,2,1))</f>
        <v>1705</v>
      </c>
      <c r="W851" s="0" t="n">
        <f aca="false">IF(ISNA(VLOOKUP(P851,calculos!$S$2:$T$58,2,1)),"null",VLOOKUP(P851,calculos!$S$2:$T$58,2,1))</f>
        <v>42</v>
      </c>
      <c r="X851" s="0" t="str">
        <f aca="false">$X$1&amp;B851&amp;"','"&amp;G851&amp;"','"&amp;H851&amp;"','"&amp;I851&amp;"','"&amp;K851&amp;"','"&amp;L851&amp;"','"&amp;M851&amp;"','"&amp;N851&amp;"','"&amp;O851&amp;"',"&amp;Q851&amp;","&amp;R851&amp;","&amp;S851&amp;","&amp;T851&amp;","&amp;U851&amp;","&amp;V851&amp;","&amp;W851&amp;");"</f>
        <v>insert into servicio (id,fecha_entrega,serie,apertura,fecha_instalacion,garantia,mantenimiento,capacitacion,entrega_equipo,visita,id_empresa,id_hospital,id_equipo,id_marca,id_modelo,id_os,id_ingeniero) values (nextval('seq_servicio'),'','ASCL-0074','','21-05-2014','21-05-2014','','','','',12,365,122,125,400,1705,42);</v>
      </c>
    </row>
    <row r="852" customFormat="false" ht="13.8" hidden="false" customHeight="false" outlineLevel="0" collapsed="false">
      <c r="A852" s="10" t="s">
        <v>23</v>
      </c>
      <c r="B852" s="10"/>
      <c r="C852" s="10" t="s">
        <v>1212</v>
      </c>
      <c r="D852" s="10" t="s">
        <v>123</v>
      </c>
      <c r="E852" s="8" t="s">
        <v>26</v>
      </c>
      <c r="F852" s="8" t="s">
        <v>26</v>
      </c>
      <c r="G852" s="10" t="s">
        <v>1219</v>
      </c>
      <c r="H852" s="10"/>
      <c r="I852" s="10" t="s">
        <v>1214</v>
      </c>
      <c r="J852" s="8" t="s">
        <v>26</v>
      </c>
      <c r="K852" s="10" t="s">
        <v>1214</v>
      </c>
      <c r="L852" s="10"/>
      <c r="P852" s="8" t="s">
        <v>26</v>
      </c>
      <c r="Q852" s="0" t="n">
        <f aca="false">IF(ISNA(VLOOKUP(A852,calculos!$A$2:$B$20,2,1)),"null",VLOOKUP(A852,calculos!$A$2:$B$20,2,1))</f>
        <v>12</v>
      </c>
      <c r="R852" s="0" t="n">
        <f aca="false">IF(ISNA(VLOOKUP(C852,calculos!$D$2:$E$1218,2,1)),"null",VLOOKUP(C852,calculos!$D$2:$E$1218,2,1))</f>
        <v>365</v>
      </c>
      <c r="S852" s="0" t="n">
        <f aca="false">IF(ISNA(VLOOKUP(D852,calculos!$G$2:$H$1118,2,1)),"null",VLOOKUP(D852,calculos!$G$2:$H$1118,2,1))</f>
        <v>122</v>
      </c>
      <c r="T852" s="0" t="n">
        <f aca="false">IF(ISNA(VLOOKUP(E852,calculos!$J$2:$K$220,2,1)),"null",VLOOKUP(E852,calculos!$J$2:$K$220,2,1))</f>
        <v>125</v>
      </c>
      <c r="U852" s="0" t="n">
        <f aca="false">IF(ISNA(VLOOKUP(F852,calculos!$M$2:$N$658,2,1)),"null",VLOOKUP(F852,calculos!$M$2:$N$658,2,1))</f>
        <v>400</v>
      </c>
      <c r="V852" s="0" t="n">
        <f aca="false">IF(ISNA(VLOOKUP(J852,calculos!$P$2:$Q$1711,2,1)),"null",VLOOKUP(J852,calculos!$P$2:$Q$1711,2,1))</f>
        <v>1705</v>
      </c>
      <c r="W852" s="0" t="n">
        <f aca="false">IF(ISNA(VLOOKUP(P852,calculos!$S$2:$T$58,2,1)),"null",VLOOKUP(P852,calculos!$S$2:$T$58,2,1))</f>
        <v>42</v>
      </c>
      <c r="X852" s="0" t="str">
        <f aca="false">$X$1&amp;B852&amp;"','"&amp;G852&amp;"','"&amp;H852&amp;"','"&amp;I852&amp;"','"&amp;K852&amp;"','"&amp;L852&amp;"','"&amp;M852&amp;"','"&amp;N852&amp;"','"&amp;O852&amp;"',"&amp;Q852&amp;","&amp;R852&amp;","&amp;S852&amp;","&amp;T852&amp;","&amp;U852&amp;","&amp;V852&amp;","&amp;W852&amp;");"</f>
        <v>insert into servicio (id,fecha_entrega,serie,apertura,fecha_instalacion,garantia,mantenimiento,capacitacion,entrega_equipo,visita,id_empresa,id_hospital,id_equipo,id_marca,id_modelo,id_os,id_ingeniero) values (nextval('seq_servicio'),'','ASCL-0075','','21-05-2014','21-05-2014','','','','',12,365,122,125,400,1705,42);</v>
      </c>
    </row>
    <row r="853" customFormat="false" ht="13.8" hidden="false" customHeight="false" outlineLevel="0" collapsed="false">
      <c r="A853" s="10" t="s">
        <v>23</v>
      </c>
      <c r="B853" s="10"/>
      <c r="C853" s="10" t="s">
        <v>1212</v>
      </c>
      <c r="D853" s="10" t="s">
        <v>286</v>
      </c>
      <c r="E853" s="8" t="s">
        <v>26</v>
      </c>
      <c r="F853" s="8" t="s">
        <v>26</v>
      </c>
      <c r="G853" s="10" t="s">
        <v>1220</v>
      </c>
      <c r="H853" s="10"/>
      <c r="I853" s="10" t="s">
        <v>1221</v>
      </c>
      <c r="J853" s="8" t="s">
        <v>26</v>
      </c>
      <c r="K853" s="10" t="s">
        <v>1221</v>
      </c>
      <c r="L853" s="10"/>
      <c r="P853" s="8" t="s">
        <v>26</v>
      </c>
      <c r="Q853" s="0" t="n">
        <f aca="false">IF(ISNA(VLOOKUP(A853,calculos!$A$2:$B$20,2,1)),"null",VLOOKUP(A853,calculos!$A$2:$B$20,2,1))</f>
        <v>12</v>
      </c>
      <c r="R853" s="0" t="n">
        <f aca="false">IF(ISNA(VLOOKUP(C853,calculos!$D$2:$E$1218,2,1)),"null",VLOOKUP(C853,calculos!$D$2:$E$1218,2,1))</f>
        <v>365</v>
      </c>
      <c r="S853" s="0" t="n">
        <f aca="false">IF(ISNA(VLOOKUP(D853,calculos!$G$2:$H$1118,2,1)),"null",VLOOKUP(D853,calculos!$G$2:$H$1118,2,1))</f>
        <v>1014</v>
      </c>
      <c r="T853" s="0" t="n">
        <f aca="false">IF(ISNA(VLOOKUP(E853,calculos!$J$2:$K$220,2,1)),"null",VLOOKUP(E853,calculos!$J$2:$K$220,2,1))</f>
        <v>125</v>
      </c>
      <c r="U853" s="0" t="n">
        <f aca="false">IF(ISNA(VLOOKUP(F853,calculos!$M$2:$N$658,2,1)),"null",VLOOKUP(F853,calculos!$M$2:$N$658,2,1))</f>
        <v>400</v>
      </c>
      <c r="V853" s="0" t="n">
        <f aca="false">IF(ISNA(VLOOKUP(J853,calculos!$P$2:$Q$1711,2,1)),"null",VLOOKUP(J853,calculos!$P$2:$Q$1711,2,1))</f>
        <v>1705</v>
      </c>
      <c r="W853" s="0" t="n">
        <f aca="false">IF(ISNA(VLOOKUP(P853,calculos!$S$2:$T$58,2,1)),"null",VLOOKUP(P853,calculos!$S$2:$T$58,2,1))</f>
        <v>42</v>
      </c>
      <c r="X853" s="0" t="str">
        <f aca="false">$X$1&amp;B853&amp;"','"&amp;G853&amp;"','"&amp;H853&amp;"','"&amp;I853&amp;"','"&amp;K853&amp;"','"&amp;L853&amp;"','"&amp;M853&amp;"','"&amp;N853&amp;"','"&amp;O853&amp;"',"&amp;Q853&amp;","&amp;R853&amp;","&amp;S853&amp;","&amp;T853&amp;","&amp;U853&amp;","&amp;V853&amp;","&amp;W853&amp;");"</f>
        <v>insert into servicio (id,fecha_entrega,serie,apertura,fecha_instalacion,garantia,mantenimiento,capacitacion,entrega_equipo,visita,id_empresa,id_hospital,id_equipo,id_marca,id_modelo,id_os,id_ingeniero) values (nextval('seq_servicio'),'','EG08202','','12-04-2014','12-04-2014','','','','',12,365,1014,125,400,1705,42);</v>
      </c>
    </row>
    <row r="854" customFormat="false" ht="13.8" hidden="false" customHeight="false" outlineLevel="0" collapsed="false">
      <c r="A854" s="10" t="s">
        <v>23</v>
      </c>
      <c r="B854" s="10"/>
      <c r="C854" s="10" t="s">
        <v>243</v>
      </c>
      <c r="D854" s="10" t="n">
        <v>767</v>
      </c>
      <c r="E854" s="8" t="s">
        <v>26</v>
      </c>
      <c r="F854" s="8" t="s">
        <v>26</v>
      </c>
      <c r="G854" s="10" t="n">
        <v>111000000000</v>
      </c>
      <c r="H854" s="10"/>
      <c r="I854" s="10" t="s">
        <v>738</v>
      </c>
      <c r="J854" s="8" t="s">
        <v>26</v>
      </c>
      <c r="K854" s="10" t="s">
        <v>738</v>
      </c>
      <c r="L854" s="10"/>
      <c r="P854" s="8" t="s">
        <v>26</v>
      </c>
      <c r="Q854" s="0" t="n">
        <f aca="false">IF(ISNA(VLOOKUP(A854,calculos!$A$2:$B$20,2,1)),"null",VLOOKUP(A854,calculos!$A$2:$B$20,2,1))</f>
        <v>12</v>
      </c>
      <c r="R854" s="0" t="n">
        <f aca="false">IF(ISNA(VLOOKUP(C854,calculos!$D$2:$E$1218,2,1)),"null",VLOOKUP(C854,calculos!$D$2:$E$1218,2,1))</f>
        <v>336</v>
      </c>
      <c r="S854" s="0" t="n">
        <f aca="false">IF(ISNA(VLOOKUP(D854,calculos!$G$2:$H$1118,2,1)),"null",VLOOKUP(D854,calculos!$G$2:$H$1118,2,1))</f>
        <v>5</v>
      </c>
      <c r="T854" s="0" t="n">
        <f aca="false">IF(ISNA(VLOOKUP(E854,calculos!$J$2:$K$220,2,1)),"null",VLOOKUP(E854,calculos!$J$2:$K$220,2,1))</f>
        <v>125</v>
      </c>
      <c r="U854" s="0" t="n">
        <f aca="false">IF(ISNA(VLOOKUP(F854,calculos!$M$2:$N$658,2,1)),"null",VLOOKUP(F854,calculos!$M$2:$N$658,2,1))</f>
        <v>400</v>
      </c>
      <c r="V854" s="0" t="n">
        <f aca="false">IF(ISNA(VLOOKUP(J854,calculos!$P$2:$Q$1711,2,1)),"null",VLOOKUP(J854,calculos!$P$2:$Q$1711,2,1))</f>
        <v>1705</v>
      </c>
      <c r="W854" s="0" t="n">
        <f aca="false">IF(ISNA(VLOOKUP(P854,calculos!$S$2:$T$58,2,1)),"null",VLOOKUP(P854,calculos!$S$2:$T$58,2,1))</f>
        <v>42</v>
      </c>
      <c r="X854" s="0" t="str">
        <f aca="false">$X$1&amp;B854&amp;"','"&amp;G854&amp;"','"&amp;H854&amp;"','"&amp;I854&amp;"','"&amp;K854&amp;"','"&amp;L854&amp;"','"&amp;M854&amp;"','"&amp;N854&amp;"','"&amp;O854&amp;"',"&amp;Q854&amp;","&amp;R854&amp;","&amp;S854&amp;","&amp;T854&amp;","&amp;U854&amp;","&amp;V854&amp;","&amp;W854&amp;");"</f>
        <v>insert into servicio (id,fecha_entrega,serie,apertura,fecha_instalacion,garantia,mantenimiento,capacitacion,entrega_equipo,visita,id_empresa,id_hospital,id_equipo,id_marca,id_modelo,id_os,id_ingeniero) values (nextval('seq_servicio'),'','111000000000','','00-00-0000','00-00-0000','','','','',12,336,5,125,400,1705,42);</v>
      </c>
    </row>
    <row r="855" customFormat="false" ht="13.8" hidden="false" customHeight="false" outlineLevel="0" collapsed="false">
      <c r="A855" s="10" t="s">
        <v>23</v>
      </c>
      <c r="B855" s="10"/>
      <c r="C855" s="10" t="s">
        <v>122</v>
      </c>
      <c r="D855" s="10" t="s">
        <v>169</v>
      </c>
      <c r="E855" s="8" t="s">
        <v>26</v>
      </c>
      <c r="F855" s="8" t="s">
        <v>26</v>
      </c>
      <c r="G855" s="10" t="s">
        <v>1222</v>
      </c>
      <c r="H855" s="10"/>
      <c r="I855" s="10" t="s">
        <v>134</v>
      </c>
      <c r="J855" s="8" t="s">
        <v>26</v>
      </c>
      <c r="K855" s="10" t="s">
        <v>134</v>
      </c>
      <c r="L855" s="10"/>
      <c r="P855" s="8" t="s">
        <v>26</v>
      </c>
      <c r="Q855" s="0" t="n">
        <f aca="false">IF(ISNA(VLOOKUP(A855,calculos!$A$2:$B$20,2,1)),"null",VLOOKUP(A855,calculos!$A$2:$B$20,2,1))</f>
        <v>12</v>
      </c>
      <c r="R855" s="0" t="n">
        <f aca="false">IF(ISNA(VLOOKUP(C855,calculos!$D$2:$E$1218,2,1)),"null",VLOOKUP(C855,calculos!$D$2:$E$1218,2,1))</f>
        <v>454</v>
      </c>
      <c r="S855" s="0" t="n">
        <f aca="false">IF(ISNA(VLOOKUP(D855,calculos!$G$2:$H$1118,2,1)),"null",VLOOKUP(D855,calculos!$G$2:$H$1118,2,1))</f>
        <v>124</v>
      </c>
      <c r="T855" s="0" t="n">
        <f aca="false">IF(ISNA(VLOOKUP(E855,calculos!$J$2:$K$220,2,1)),"null",VLOOKUP(E855,calculos!$J$2:$K$220,2,1))</f>
        <v>125</v>
      </c>
      <c r="U855" s="0" t="n">
        <f aca="false">IF(ISNA(VLOOKUP(F855,calculos!$M$2:$N$658,2,1)),"null",VLOOKUP(F855,calculos!$M$2:$N$658,2,1))</f>
        <v>400</v>
      </c>
      <c r="V855" s="0" t="n">
        <f aca="false">IF(ISNA(VLOOKUP(J855,calculos!$P$2:$Q$1711,2,1)),"null",VLOOKUP(J855,calculos!$P$2:$Q$1711,2,1))</f>
        <v>1705</v>
      </c>
      <c r="W855" s="0" t="n">
        <f aca="false">IF(ISNA(VLOOKUP(P855,calculos!$S$2:$T$58,2,1)),"null",VLOOKUP(P855,calculos!$S$2:$T$58,2,1))</f>
        <v>42</v>
      </c>
      <c r="X855" s="0" t="str">
        <f aca="false">$X$1&amp;B855&amp;"','"&amp;G855&amp;"','"&amp;H855&amp;"','"&amp;I855&amp;"','"&amp;K855&amp;"','"&amp;L855&amp;"','"&amp;M855&amp;"','"&amp;N855&amp;"','"&amp;O855&amp;"',"&amp;Q855&amp;","&amp;R855&amp;","&amp;S855&amp;","&amp;T855&amp;","&amp;U855&amp;","&amp;V855&amp;","&amp;W855&amp;");"</f>
        <v>insert into servicio (id,fecha_entrega,serie,apertura,fecha_instalacion,garantia,mantenimiento,capacitacion,entrega_equipo,visita,id_empresa,id_hospital,id_equipo,id_marca,id_modelo,id_os,id_ingeniero) values (nextval('seq_servicio'),'','ASCL-0067','','15-03-2014','15-03-2014','','','','',12,454,124,125,400,1705,42);</v>
      </c>
    </row>
    <row r="856" customFormat="false" ht="13.8" hidden="false" customHeight="false" outlineLevel="0" collapsed="false">
      <c r="A856" s="10" t="s">
        <v>23</v>
      </c>
      <c r="B856" s="10"/>
      <c r="C856" s="10" t="s">
        <v>122</v>
      </c>
      <c r="D856" s="10" t="s">
        <v>169</v>
      </c>
      <c r="E856" s="8" t="s">
        <v>26</v>
      </c>
      <c r="F856" s="8" t="s">
        <v>26</v>
      </c>
      <c r="G856" s="10" t="s">
        <v>1223</v>
      </c>
      <c r="H856" s="10"/>
      <c r="I856" s="10" t="s">
        <v>134</v>
      </c>
      <c r="J856" s="8" t="s">
        <v>26</v>
      </c>
      <c r="K856" s="10" t="s">
        <v>134</v>
      </c>
      <c r="L856" s="10"/>
      <c r="P856" s="8" t="s">
        <v>26</v>
      </c>
      <c r="Q856" s="0" t="n">
        <f aca="false">IF(ISNA(VLOOKUP(A856,calculos!$A$2:$B$20,2,1)),"null",VLOOKUP(A856,calculos!$A$2:$B$20,2,1))</f>
        <v>12</v>
      </c>
      <c r="R856" s="0" t="n">
        <f aca="false">IF(ISNA(VLOOKUP(C856,calculos!$D$2:$E$1218,2,1)),"null",VLOOKUP(C856,calculos!$D$2:$E$1218,2,1))</f>
        <v>454</v>
      </c>
      <c r="S856" s="0" t="n">
        <f aca="false">IF(ISNA(VLOOKUP(D856,calculos!$G$2:$H$1118,2,1)),"null",VLOOKUP(D856,calculos!$G$2:$H$1118,2,1))</f>
        <v>124</v>
      </c>
      <c r="T856" s="0" t="n">
        <f aca="false">IF(ISNA(VLOOKUP(E856,calculos!$J$2:$K$220,2,1)),"null",VLOOKUP(E856,calculos!$J$2:$K$220,2,1))</f>
        <v>125</v>
      </c>
      <c r="U856" s="0" t="n">
        <f aca="false">IF(ISNA(VLOOKUP(F856,calculos!$M$2:$N$658,2,1)),"null",VLOOKUP(F856,calculos!$M$2:$N$658,2,1))</f>
        <v>400</v>
      </c>
      <c r="V856" s="0" t="n">
        <f aca="false">IF(ISNA(VLOOKUP(J856,calculos!$P$2:$Q$1711,2,1)),"null",VLOOKUP(J856,calculos!$P$2:$Q$1711,2,1))</f>
        <v>1705</v>
      </c>
      <c r="W856" s="0" t="n">
        <f aca="false">IF(ISNA(VLOOKUP(P856,calculos!$S$2:$T$58,2,1)),"null",VLOOKUP(P856,calculos!$S$2:$T$58,2,1))</f>
        <v>42</v>
      </c>
      <c r="X856" s="0" t="str">
        <f aca="false">$X$1&amp;B856&amp;"','"&amp;G856&amp;"','"&amp;H856&amp;"','"&amp;I856&amp;"','"&amp;K856&amp;"','"&amp;L856&amp;"','"&amp;M856&amp;"','"&amp;N856&amp;"','"&amp;O856&amp;"',"&amp;Q856&amp;","&amp;R856&amp;","&amp;S856&amp;","&amp;T856&amp;","&amp;U856&amp;","&amp;V856&amp;","&amp;W856&amp;");"</f>
        <v>insert into servicio (id,fecha_entrega,serie,apertura,fecha_instalacion,garantia,mantenimiento,capacitacion,entrega_equipo,visita,id_empresa,id_hospital,id_equipo,id_marca,id_modelo,id_os,id_ingeniero) values (nextval('seq_servicio'),'','ASCL-0063','','15-03-2014','15-03-2014','','','','',12,454,124,125,400,1705,42);</v>
      </c>
    </row>
    <row r="857" customFormat="false" ht="13.8" hidden="false" customHeight="false" outlineLevel="0" collapsed="false">
      <c r="A857" s="10" t="s">
        <v>23</v>
      </c>
      <c r="B857" s="10"/>
      <c r="C857" s="10" t="s">
        <v>65</v>
      </c>
      <c r="D857" s="10" t="s">
        <v>1224</v>
      </c>
      <c r="E857" s="8" t="s">
        <v>26</v>
      </c>
      <c r="F857" s="8" t="s">
        <v>26</v>
      </c>
      <c r="G857" s="10" t="n">
        <v>0</v>
      </c>
      <c r="H857" s="10"/>
      <c r="I857" s="10" t="s">
        <v>1225</v>
      </c>
      <c r="J857" s="8" t="s">
        <v>26</v>
      </c>
      <c r="K857" s="10" t="s">
        <v>1226</v>
      </c>
      <c r="L857" s="10"/>
      <c r="P857" s="8" t="s">
        <v>26</v>
      </c>
      <c r="Q857" s="0" t="n">
        <f aca="false">IF(ISNA(VLOOKUP(A857,calculos!$A$2:$B$20,2,1)),"null",VLOOKUP(A857,calculos!$A$2:$B$20,2,1))</f>
        <v>12</v>
      </c>
      <c r="R857" s="0" t="n">
        <f aca="false">IF(ISNA(VLOOKUP(C857,calculos!$D$2:$E$1218,2,1)),"null",VLOOKUP(C857,calculos!$D$2:$E$1218,2,1))</f>
        <v>417</v>
      </c>
      <c r="S857" s="0" t="n">
        <f aca="false">IF(ISNA(VLOOKUP(D857,calculos!$G$2:$H$1118,2,1)),"null",VLOOKUP(D857,calculos!$G$2:$H$1118,2,1))</f>
        <v>156</v>
      </c>
      <c r="T857" s="0" t="n">
        <f aca="false">IF(ISNA(VLOOKUP(E857,calculos!$J$2:$K$220,2,1)),"null",VLOOKUP(E857,calculos!$J$2:$K$220,2,1))</f>
        <v>125</v>
      </c>
      <c r="U857" s="0" t="n">
        <f aca="false">IF(ISNA(VLOOKUP(F857,calculos!$M$2:$N$658,2,1)),"null",VLOOKUP(F857,calculos!$M$2:$N$658,2,1))</f>
        <v>400</v>
      </c>
      <c r="V857" s="0" t="n">
        <f aca="false">IF(ISNA(VLOOKUP(J857,calculos!$P$2:$Q$1711,2,1)),"null",VLOOKUP(J857,calculos!$P$2:$Q$1711,2,1))</f>
        <v>1705</v>
      </c>
      <c r="W857" s="0" t="n">
        <f aca="false">IF(ISNA(VLOOKUP(P857,calculos!$S$2:$T$58,2,1)),"null",VLOOKUP(P857,calculos!$S$2:$T$58,2,1))</f>
        <v>42</v>
      </c>
      <c r="X857" s="0" t="str">
        <f aca="false">$X$1&amp;B857&amp;"','"&amp;G857&amp;"','"&amp;H857&amp;"','"&amp;I857&amp;"','"&amp;K857&amp;"','"&amp;L857&amp;"','"&amp;M857&amp;"','"&amp;N857&amp;"','"&amp;O857&amp;"',"&amp;Q857&amp;","&amp;R857&amp;","&amp;S857&amp;","&amp;T857&amp;","&amp;U857&amp;","&amp;V857&amp;","&amp;W857&amp;");"</f>
        <v>insert into servicio (id,fecha_entrega,serie,apertura,fecha_instalacion,garantia,mantenimiento,capacitacion,entrega_equipo,visita,id_empresa,id_hospital,id_equipo,id_marca,id_modelo,id_os,id_ingeniero) values (nextval('seq_servicio'),'','0','','02-07-2014','02-07-2012','','','','',12,417,156,125,400,1705,42);</v>
      </c>
    </row>
    <row r="858" customFormat="false" ht="13.8" hidden="false" customHeight="false" outlineLevel="0" collapsed="false">
      <c r="A858" s="10" t="s">
        <v>23</v>
      </c>
      <c r="B858" s="10"/>
      <c r="C858" s="10" t="s">
        <v>65</v>
      </c>
      <c r="D858" s="10" t="s">
        <v>1224</v>
      </c>
      <c r="E858" s="8" t="s">
        <v>26</v>
      </c>
      <c r="F858" s="8" t="s">
        <v>26</v>
      </c>
      <c r="G858" s="10" t="n">
        <v>0</v>
      </c>
      <c r="H858" s="10"/>
      <c r="I858" s="10" t="s">
        <v>1225</v>
      </c>
      <c r="J858" s="8" t="s">
        <v>26</v>
      </c>
      <c r="K858" s="10" t="s">
        <v>1226</v>
      </c>
      <c r="L858" s="10"/>
      <c r="P858" s="8" t="s">
        <v>26</v>
      </c>
      <c r="Q858" s="0" t="n">
        <f aca="false">IF(ISNA(VLOOKUP(A858,calculos!$A$2:$B$20,2,1)),"null",VLOOKUP(A858,calculos!$A$2:$B$20,2,1))</f>
        <v>12</v>
      </c>
      <c r="R858" s="0" t="n">
        <f aca="false">IF(ISNA(VLOOKUP(C858,calculos!$D$2:$E$1218,2,1)),"null",VLOOKUP(C858,calculos!$D$2:$E$1218,2,1))</f>
        <v>417</v>
      </c>
      <c r="S858" s="0" t="n">
        <f aca="false">IF(ISNA(VLOOKUP(D858,calculos!$G$2:$H$1118,2,1)),"null",VLOOKUP(D858,calculos!$G$2:$H$1118,2,1))</f>
        <v>156</v>
      </c>
      <c r="T858" s="0" t="n">
        <f aca="false">IF(ISNA(VLOOKUP(E858,calculos!$J$2:$K$220,2,1)),"null",VLOOKUP(E858,calculos!$J$2:$K$220,2,1))</f>
        <v>125</v>
      </c>
      <c r="U858" s="0" t="n">
        <f aca="false">IF(ISNA(VLOOKUP(F858,calculos!$M$2:$N$658,2,1)),"null",VLOOKUP(F858,calculos!$M$2:$N$658,2,1))</f>
        <v>400</v>
      </c>
      <c r="V858" s="0" t="n">
        <f aca="false">IF(ISNA(VLOOKUP(J858,calculos!$P$2:$Q$1711,2,1)),"null",VLOOKUP(J858,calculos!$P$2:$Q$1711,2,1))</f>
        <v>1705</v>
      </c>
      <c r="W858" s="0" t="n">
        <f aca="false">IF(ISNA(VLOOKUP(P858,calculos!$S$2:$T$58,2,1)),"null",VLOOKUP(P858,calculos!$S$2:$T$58,2,1))</f>
        <v>42</v>
      </c>
      <c r="X858" s="0" t="str">
        <f aca="false">$X$1&amp;B858&amp;"','"&amp;G858&amp;"','"&amp;H858&amp;"','"&amp;I858&amp;"','"&amp;K858&amp;"','"&amp;L858&amp;"','"&amp;M858&amp;"','"&amp;N858&amp;"','"&amp;O858&amp;"',"&amp;Q858&amp;","&amp;R858&amp;","&amp;S858&amp;","&amp;T858&amp;","&amp;U858&amp;","&amp;V858&amp;","&amp;W858&amp;");"</f>
        <v>insert into servicio (id,fecha_entrega,serie,apertura,fecha_instalacion,garantia,mantenimiento,capacitacion,entrega_equipo,visita,id_empresa,id_hospital,id_equipo,id_marca,id_modelo,id_os,id_ingeniero) values (nextval('seq_servicio'),'','0','','02-07-2014','02-07-2012','','','','',12,417,156,125,400,1705,42);</v>
      </c>
    </row>
    <row r="859" customFormat="false" ht="13.8" hidden="false" customHeight="false" outlineLevel="0" collapsed="false">
      <c r="A859" s="10" t="s">
        <v>23</v>
      </c>
      <c r="B859" s="10"/>
      <c r="C859" s="10" t="s">
        <v>65</v>
      </c>
      <c r="D859" s="10" t="s">
        <v>1224</v>
      </c>
      <c r="E859" s="8" t="s">
        <v>26</v>
      </c>
      <c r="F859" s="8" t="s">
        <v>26</v>
      </c>
      <c r="G859" s="10" t="n">
        <v>0</v>
      </c>
      <c r="H859" s="10"/>
      <c r="I859" s="10" t="s">
        <v>1225</v>
      </c>
      <c r="J859" s="8" t="s">
        <v>26</v>
      </c>
      <c r="K859" s="10" t="s">
        <v>1225</v>
      </c>
      <c r="L859" s="10"/>
      <c r="P859" s="8" t="s">
        <v>26</v>
      </c>
      <c r="Q859" s="0" t="n">
        <f aca="false">IF(ISNA(VLOOKUP(A859,calculos!$A$2:$B$20,2,1)),"null",VLOOKUP(A859,calculos!$A$2:$B$20,2,1))</f>
        <v>12</v>
      </c>
      <c r="R859" s="0" t="n">
        <f aca="false">IF(ISNA(VLOOKUP(C859,calculos!$D$2:$E$1218,2,1)),"null",VLOOKUP(C859,calculos!$D$2:$E$1218,2,1))</f>
        <v>417</v>
      </c>
      <c r="S859" s="0" t="n">
        <f aca="false">IF(ISNA(VLOOKUP(D859,calculos!$G$2:$H$1118,2,1)),"null",VLOOKUP(D859,calculos!$G$2:$H$1118,2,1))</f>
        <v>156</v>
      </c>
      <c r="T859" s="0" t="n">
        <f aca="false">IF(ISNA(VLOOKUP(E859,calculos!$J$2:$K$220,2,1)),"null",VLOOKUP(E859,calculos!$J$2:$K$220,2,1))</f>
        <v>125</v>
      </c>
      <c r="U859" s="0" t="n">
        <f aca="false">IF(ISNA(VLOOKUP(F859,calculos!$M$2:$N$658,2,1)),"null",VLOOKUP(F859,calculos!$M$2:$N$658,2,1))</f>
        <v>400</v>
      </c>
      <c r="V859" s="0" t="n">
        <f aca="false">IF(ISNA(VLOOKUP(J859,calculos!$P$2:$Q$1711,2,1)),"null",VLOOKUP(J859,calculos!$P$2:$Q$1711,2,1))</f>
        <v>1705</v>
      </c>
      <c r="W859" s="0" t="n">
        <f aca="false">IF(ISNA(VLOOKUP(P859,calculos!$S$2:$T$58,2,1)),"null",VLOOKUP(P859,calculos!$S$2:$T$58,2,1))</f>
        <v>42</v>
      </c>
      <c r="X859" s="0" t="str">
        <f aca="false">$X$1&amp;B859&amp;"','"&amp;G859&amp;"','"&amp;H859&amp;"','"&amp;I859&amp;"','"&amp;K859&amp;"','"&amp;L859&amp;"','"&amp;M859&amp;"','"&amp;N859&amp;"','"&amp;O859&amp;"',"&amp;Q859&amp;","&amp;R859&amp;","&amp;S859&amp;","&amp;T859&amp;","&amp;U859&amp;","&amp;V859&amp;","&amp;W859&amp;");"</f>
        <v>insert into servicio (id,fecha_entrega,serie,apertura,fecha_instalacion,garantia,mantenimiento,capacitacion,entrega_equipo,visita,id_empresa,id_hospital,id_equipo,id_marca,id_modelo,id_os,id_ingeniero) values (nextval('seq_servicio'),'','0','','02-07-2014','02-07-2014','','','','',12,417,156,125,400,1705,42);</v>
      </c>
    </row>
    <row r="860" customFormat="false" ht="13.8" hidden="false" customHeight="false" outlineLevel="0" collapsed="false">
      <c r="A860" s="10" t="s">
        <v>1118</v>
      </c>
      <c r="B860" s="10"/>
      <c r="C860" s="10" t="s">
        <v>49</v>
      </c>
      <c r="D860" s="10" t="s">
        <v>193</v>
      </c>
      <c r="E860" s="8" t="s">
        <v>26</v>
      </c>
      <c r="F860" s="8" t="s">
        <v>26</v>
      </c>
      <c r="G860" s="10" t="s">
        <v>1227</v>
      </c>
      <c r="H860" s="10"/>
      <c r="I860" s="10" t="s">
        <v>942</v>
      </c>
      <c r="J860" s="8" t="s">
        <v>26</v>
      </c>
      <c r="K860" s="10" t="s">
        <v>942</v>
      </c>
      <c r="L860" s="10"/>
      <c r="P860" s="8" t="s">
        <v>26</v>
      </c>
      <c r="Q860" s="0" t="n">
        <f aca="false">IF(ISNA(VLOOKUP(A860,calculos!$A$2:$B$20,2,1)),"null",VLOOKUP(A860,calculos!$A$2:$B$20,2,1))</f>
        <v>8</v>
      </c>
      <c r="R860" s="0" t="n">
        <f aca="false">IF(ISNA(VLOOKUP(C860,calculos!$D$2:$E$1218,2,1)),"null",VLOOKUP(C860,calculos!$D$2:$E$1218,2,1))</f>
        <v>423</v>
      </c>
      <c r="S860" s="0" t="n">
        <f aca="false">IF(ISNA(VLOOKUP(D860,calculos!$G$2:$H$1118,2,1)),"null",VLOOKUP(D860,calculos!$G$2:$H$1118,2,1))</f>
        <v>444</v>
      </c>
      <c r="T860" s="0" t="n">
        <f aca="false">IF(ISNA(VLOOKUP(E860,calculos!$J$2:$K$220,2,1)),"null",VLOOKUP(E860,calculos!$J$2:$K$220,2,1))</f>
        <v>125</v>
      </c>
      <c r="U860" s="0" t="n">
        <f aca="false">IF(ISNA(VLOOKUP(F860,calculos!$M$2:$N$658,2,1)),"null",VLOOKUP(F860,calculos!$M$2:$N$658,2,1))</f>
        <v>400</v>
      </c>
      <c r="V860" s="0" t="n">
        <f aca="false">IF(ISNA(VLOOKUP(J860,calculos!$P$2:$Q$1711,2,1)),"null",VLOOKUP(J860,calculos!$P$2:$Q$1711,2,1))</f>
        <v>1705</v>
      </c>
      <c r="W860" s="0" t="n">
        <f aca="false">IF(ISNA(VLOOKUP(P860,calculos!$S$2:$T$58,2,1)),"null",VLOOKUP(P860,calculos!$S$2:$T$58,2,1))</f>
        <v>42</v>
      </c>
      <c r="X860" s="0" t="str">
        <f aca="false">$X$1&amp;B860&amp;"','"&amp;G860&amp;"','"&amp;H860&amp;"','"&amp;I860&amp;"','"&amp;K860&amp;"','"&amp;L860&amp;"','"&amp;M860&amp;"','"&amp;N860&amp;"','"&amp;O860&amp;"',"&amp;Q860&amp;","&amp;R860&amp;","&amp;S860&amp;","&amp;T860&amp;","&amp;U860&amp;","&amp;V860&amp;","&amp;W860&amp;");"</f>
        <v>insert into servicio (id,fecha_entrega,serie,apertura,fecha_instalacion,garantia,mantenimiento,capacitacion,entrega_equipo,visita,id_empresa,id_hospital,id_equipo,id_marca,id_modelo,id_os,id_ingeniero) values (nextval('seq_servicio'),'','ASBL-0151','','17-01-2014','17-01-2014','','','','',8,423,444,125,400,1705,42);</v>
      </c>
    </row>
    <row r="861" customFormat="false" ht="13.8" hidden="false" customHeight="false" outlineLevel="0" collapsed="false">
      <c r="A861" s="10" t="s">
        <v>1118</v>
      </c>
      <c r="B861" s="10"/>
      <c r="C861" s="10" t="s">
        <v>49</v>
      </c>
      <c r="D861" s="10" t="s">
        <v>193</v>
      </c>
      <c r="E861" s="8" t="s">
        <v>26</v>
      </c>
      <c r="F861" s="8" t="s">
        <v>26</v>
      </c>
      <c r="G861" s="10" t="s">
        <v>1228</v>
      </c>
      <c r="H861" s="10"/>
      <c r="I861" s="10" t="s">
        <v>1229</v>
      </c>
      <c r="J861" s="8" t="s">
        <v>26</v>
      </c>
      <c r="K861" s="10" t="s">
        <v>1229</v>
      </c>
      <c r="L861" s="10"/>
      <c r="P861" s="8" t="s">
        <v>26</v>
      </c>
      <c r="Q861" s="0" t="n">
        <f aca="false">IF(ISNA(VLOOKUP(A861,calculos!$A$2:$B$20,2,1)),"null",VLOOKUP(A861,calculos!$A$2:$B$20,2,1))</f>
        <v>8</v>
      </c>
      <c r="R861" s="0" t="n">
        <f aca="false">IF(ISNA(VLOOKUP(C861,calculos!$D$2:$E$1218,2,1)),"null",VLOOKUP(C861,calculos!$D$2:$E$1218,2,1))</f>
        <v>423</v>
      </c>
      <c r="S861" s="0" t="n">
        <f aca="false">IF(ISNA(VLOOKUP(D861,calculos!$G$2:$H$1118,2,1)),"null",VLOOKUP(D861,calculos!$G$2:$H$1118,2,1))</f>
        <v>444</v>
      </c>
      <c r="T861" s="0" t="n">
        <f aca="false">IF(ISNA(VLOOKUP(E861,calculos!$J$2:$K$220,2,1)),"null",VLOOKUP(E861,calculos!$J$2:$K$220,2,1))</f>
        <v>125</v>
      </c>
      <c r="U861" s="0" t="n">
        <f aca="false">IF(ISNA(VLOOKUP(F861,calculos!$M$2:$N$658,2,1)),"null",VLOOKUP(F861,calculos!$M$2:$N$658,2,1))</f>
        <v>400</v>
      </c>
      <c r="V861" s="0" t="n">
        <f aca="false">IF(ISNA(VLOOKUP(J861,calculos!$P$2:$Q$1711,2,1)),"null",VLOOKUP(J861,calculos!$P$2:$Q$1711,2,1))</f>
        <v>1705</v>
      </c>
      <c r="W861" s="0" t="n">
        <f aca="false">IF(ISNA(VLOOKUP(P861,calculos!$S$2:$T$58,2,1)),"null",VLOOKUP(P861,calculos!$S$2:$T$58,2,1))</f>
        <v>42</v>
      </c>
      <c r="X861" s="0" t="str">
        <f aca="false">$X$1&amp;B861&amp;"','"&amp;G861&amp;"','"&amp;H861&amp;"','"&amp;I861&amp;"','"&amp;K861&amp;"','"&amp;L861&amp;"','"&amp;M861&amp;"','"&amp;N861&amp;"','"&amp;O861&amp;"',"&amp;Q861&amp;","&amp;R861&amp;","&amp;S861&amp;","&amp;T861&amp;","&amp;U861&amp;","&amp;V861&amp;","&amp;W861&amp;");"</f>
        <v>insert into servicio (id,fecha_entrega,serie,apertura,fecha_instalacion,garantia,mantenimiento,capacitacion,entrega_equipo,visita,id_empresa,id_hospital,id_equipo,id_marca,id_modelo,id_os,id_ingeniero) values (nextval('seq_servicio'),'','ASBM-0275','','03-01-2014','03-01-2014','','','','',8,423,444,125,400,1705,42);</v>
      </c>
    </row>
    <row r="862" customFormat="false" ht="13.8" hidden="false" customHeight="false" outlineLevel="0" collapsed="false">
      <c r="A862" s="10" t="s">
        <v>1118</v>
      </c>
      <c r="B862" s="10"/>
      <c r="C862" s="10" t="s">
        <v>49</v>
      </c>
      <c r="D862" s="10" t="s">
        <v>193</v>
      </c>
      <c r="E862" s="8" t="s">
        <v>26</v>
      </c>
      <c r="F862" s="8" t="s">
        <v>26</v>
      </c>
      <c r="G862" s="10" t="s">
        <v>1230</v>
      </c>
      <c r="H862" s="10"/>
      <c r="I862" s="10" t="s">
        <v>1231</v>
      </c>
      <c r="J862" s="8" t="s">
        <v>26</v>
      </c>
      <c r="K862" s="10" t="s">
        <v>1231</v>
      </c>
      <c r="L862" s="10"/>
      <c r="P862" s="8" t="s">
        <v>26</v>
      </c>
      <c r="Q862" s="0" t="n">
        <f aca="false">IF(ISNA(VLOOKUP(A862,calculos!$A$2:$B$20,2,1)),"null",VLOOKUP(A862,calculos!$A$2:$B$20,2,1))</f>
        <v>8</v>
      </c>
      <c r="R862" s="0" t="n">
        <f aca="false">IF(ISNA(VLOOKUP(C862,calculos!$D$2:$E$1218,2,1)),"null",VLOOKUP(C862,calculos!$D$2:$E$1218,2,1))</f>
        <v>423</v>
      </c>
      <c r="S862" s="0" t="n">
        <f aca="false">IF(ISNA(VLOOKUP(D862,calculos!$G$2:$H$1118,2,1)),"null",VLOOKUP(D862,calculos!$G$2:$H$1118,2,1))</f>
        <v>444</v>
      </c>
      <c r="T862" s="0" t="n">
        <f aca="false">IF(ISNA(VLOOKUP(E862,calculos!$J$2:$K$220,2,1)),"null",VLOOKUP(E862,calculos!$J$2:$K$220,2,1))</f>
        <v>125</v>
      </c>
      <c r="U862" s="0" t="n">
        <f aca="false">IF(ISNA(VLOOKUP(F862,calculos!$M$2:$N$658,2,1)),"null",VLOOKUP(F862,calculos!$M$2:$N$658,2,1))</f>
        <v>400</v>
      </c>
      <c r="V862" s="0" t="n">
        <f aca="false">IF(ISNA(VLOOKUP(J862,calculos!$P$2:$Q$1711,2,1)),"null",VLOOKUP(J862,calculos!$P$2:$Q$1711,2,1))</f>
        <v>1705</v>
      </c>
      <c r="W862" s="0" t="n">
        <f aca="false">IF(ISNA(VLOOKUP(P862,calculos!$S$2:$T$58,2,1)),"null",VLOOKUP(P862,calculos!$S$2:$T$58,2,1))</f>
        <v>42</v>
      </c>
      <c r="X862" s="0" t="str">
        <f aca="false">$X$1&amp;B862&amp;"','"&amp;G862&amp;"','"&amp;H862&amp;"','"&amp;I862&amp;"','"&amp;K862&amp;"','"&amp;L862&amp;"','"&amp;M862&amp;"','"&amp;N862&amp;"','"&amp;O862&amp;"',"&amp;Q862&amp;","&amp;R862&amp;","&amp;S862&amp;","&amp;T862&amp;","&amp;U862&amp;","&amp;V862&amp;","&amp;W862&amp;");"</f>
        <v>insert into servicio (id,fecha_entrega,serie,apertura,fecha_instalacion,garantia,mantenimiento,capacitacion,entrega_equipo,visita,id_empresa,id_hospital,id_equipo,id_marca,id_modelo,id_os,id_ingeniero) values (nextval('seq_servicio'),'','ASCE-0019','','21-12-2013','21-12-2013','','','','',8,423,444,125,400,1705,42);</v>
      </c>
    </row>
    <row r="863" customFormat="false" ht="13.8" hidden="false" customHeight="false" outlineLevel="0" collapsed="false">
      <c r="A863" s="10" t="s">
        <v>60</v>
      </c>
      <c r="B863" s="10"/>
      <c r="C863" s="10" t="s">
        <v>1232</v>
      </c>
      <c r="D863" s="10" t="s">
        <v>54</v>
      </c>
      <c r="E863" s="8" t="s">
        <v>26</v>
      </c>
      <c r="F863" s="8" t="s">
        <v>26</v>
      </c>
      <c r="G863" s="10" t="s">
        <v>1233</v>
      </c>
      <c r="H863" s="10"/>
      <c r="I863" s="10" t="s">
        <v>181</v>
      </c>
      <c r="J863" s="8" t="s">
        <v>26</v>
      </c>
      <c r="K863" s="10" t="s">
        <v>181</v>
      </c>
      <c r="L863" s="10"/>
      <c r="P863" s="8" t="s">
        <v>26</v>
      </c>
      <c r="Q863" s="0" t="n">
        <f aca="false">IF(ISNA(VLOOKUP(A863,calculos!$A$2:$B$20,2,1)),"null",VLOOKUP(A863,calculos!$A$2:$B$20,2,1))</f>
        <v>4</v>
      </c>
      <c r="R863" s="0" t="n">
        <f aca="false">IF(ISNA(VLOOKUP(C863,calculos!$D$2:$E$1218,2,1)),"null",VLOOKUP(C863,calculos!$D$2:$E$1218,2,1))</f>
        <v>461</v>
      </c>
      <c r="S863" s="0" t="n">
        <f aca="false">IF(ISNA(VLOOKUP(D863,calculos!$G$2:$H$1118,2,1)),"null",VLOOKUP(D863,calculos!$G$2:$H$1118,2,1))</f>
        <v>119</v>
      </c>
      <c r="T863" s="0" t="n">
        <f aca="false">IF(ISNA(VLOOKUP(E863,calculos!$J$2:$K$220,2,1)),"null",VLOOKUP(E863,calculos!$J$2:$K$220,2,1))</f>
        <v>125</v>
      </c>
      <c r="U863" s="0" t="n">
        <f aca="false">IF(ISNA(VLOOKUP(F863,calculos!$M$2:$N$658,2,1)),"null",VLOOKUP(F863,calculos!$M$2:$N$658,2,1))</f>
        <v>400</v>
      </c>
      <c r="V863" s="0" t="n">
        <f aca="false">IF(ISNA(VLOOKUP(J863,calculos!$P$2:$Q$1711,2,1)),"null",VLOOKUP(J863,calculos!$P$2:$Q$1711,2,1))</f>
        <v>1705</v>
      </c>
      <c r="W863" s="0" t="n">
        <f aca="false">IF(ISNA(VLOOKUP(P863,calculos!$S$2:$T$58,2,1)),"null",VLOOKUP(P863,calculos!$S$2:$T$58,2,1))</f>
        <v>42</v>
      </c>
      <c r="X863" s="0" t="str">
        <f aca="false">$X$1&amp;B863&amp;"','"&amp;G863&amp;"','"&amp;H863&amp;"','"&amp;I863&amp;"','"&amp;K863&amp;"','"&amp;L863&amp;"','"&amp;M863&amp;"','"&amp;N863&amp;"','"&amp;O863&amp;"',"&amp;Q863&amp;","&amp;R863&amp;","&amp;S863&amp;","&amp;T863&amp;","&amp;U863&amp;","&amp;V863&amp;","&amp;W863&amp;");"</f>
        <v>insert into servicio (id,fecha_entrega,serie,apertura,fecha_instalacion,garantia,mantenimiento,capacitacion,entrega_equipo,visita,id_empresa,id_hospital,id_equipo,id_marca,id_modelo,id_os,id_ingeniero) values (nextval('seq_servicio'),'','DE53022451','','02-03-2014','02-03-2014','','','','',4,461,119,125,400,1705,42);</v>
      </c>
    </row>
    <row r="864" customFormat="false" ht="13.8" hidden="false" customHeight="false" outlineLevel="0" collapsed="false">
      <c r="A864" s="10" t="s">
        <v>60</v>
      </c>
      <c r="B864" s="10"/>
      <c r="C864" s="10" t="s">
        <v>1232</v>
      </c>
      <c r="D864" s="10" t="s">
        <v>54</v>
      </c>
      <c r="E864" s="8" t="s">
        <v>26</v>
      </c>
      <c r="F864" s="8" t="s">
        <v>26</v>
      </c>
      <c r="G864" s="10" t="s">
        <v>1234</v>
      </c>
      <c r="H864" s="10"/>
      <c r="I864" s="10" t="s">
        <v>181</v>
      </c>
      <c r="J864" s="8" t="s">
        <v>26</v>
      </c>
      <c r="K864" s="10" t="s">
        <v>181</v>
      </c>
      <c r="L864" s="10"/>
      <c r="P864" s="8" t="s">
        <v>26</v>
      </c>
      <c r="Q864" s="0" t="n">
        <f aca="false">IF(ISNA(VLOOKUP(A864,calculos!$A$2:$B$20,2,1)),"null",VLOOKUP(A864,calculos!$A$2:$B$20,2,1))</f>
        <v>4</v>
      </c>
      <c r="R864" s="0" t="n">
        <f aca="false">IF(ISNA(VLOOKUP(C864,calculos!$D$2:$E$1218,2,1)),"null",VLOOKUP(C864,calculos!$D$2:$E$1218,2,1))</f>
        <v>461</v>
      </c>
      <c r="S864" s="0" t="n">
        <f aca="false">IF(ISNA(VLOOKUP(D864,calculos!$G$2:$H$1118,2,1)),"null",VLOOKUP(D864,calculos!$G$2:$H$1118,2,1))</f>
        <v>119</v>
      </c>
      <c r="T864" s="0" t="n">
        <f aca="false">IF(ISNA(VLOOKUP(E864,calculos!$J$2:$K$220,2,1)),"null",VLOOKUP(E864,calculos!$J$2:$K$220,2,1))</f>
        <v>125</v>
      </c>
      <c r="U864" s="0" t="n">
        <f aca="false">IF(ISNA(VLOOKUP(F864,calculos!$M$2:$N$658,2,1)),"null",VLOOKUP(F864,calculos!$M$2:$N$658,2,1))</f>
        <v>400</v>
      </c>
      <c r="V864" s="0" t="n">
        <f aca="false">IF(ISNA(VLOOKUP(J864,calculos!$P$2:$Q$1711,2,1)),"null",VLOOKUP(J864,calculos!$P$2:$Q$1711,2,1))</f>
        <v>1705</v>
      </c>
      <c r="W864" s="0" t="n">
        <f aca="false">IF(ISNA(VLOOKUP(P864,calculos!$S$2:$T$58,2,1)),"null",VLOOKUP(P864,calculos!$S$2:$T$58,2,1))</f>
        <v>42</v>
      </c>
      <c r="X864" s="0" t="str">
        <f aca="false">$X$1&amp;B864&amp;"','"&amp;G864&amp;"','"&amp;H864&amp;"','"&amp;I864&amp;"','"&amp;K864&amp;"','"&amp;L864&amp;"','"&amp;M864&amp;"','"&amp;N864&amp;"','"&amp;O864&amp;"',"&amp;Q864&amp;","&amp;R864&amp;","&amp;S864&amp;","&amp;T864&amp;","&amp;U864&amp;","&amp;V864&amp;","&amp;W864&amp;");"</f>
        <v>insert into servicio (id,fecha_entrega,serie,apertura,fecha_instalacion,garantia,mantenimiento,capacitacion,entrega_equipo,visita,id_empresa,id_hospital,id_equipo,id_marca,id_modelo,id_os,id_ingeniero) values (nextval('seq_servicio'),'','DE53022468','','02-03-2014','02-03-2014','','','','',4,461,119,125,400,1705,42);</v>
      </c>
    </row>
    <row r="865" customFormat="false" ht="13.8" hidden="false" customHeight="false" outlineLevel="0" collapsed="false">
      <c r="A865" s="10" t="s">
        <v>60</v>
      </c>
      <c r="B865" s="10"/>
      <c r="C865" s="10" t="s">
        <v>1232</v>
      </c>
      <c r="D865" s="10" t="s">
        <v>54</v>
      </c>
      <c r="E865" s="8" t="s">
        <v>26</v>
      </c>
      <c r="F865" s="8" t="s">
        <v>26</v>
      </c>
      <c r="G865" s="10" t="s">
        <v>1235</v>
      </c>
      <c r="H865" s="10"/>
      <c r="I865" s="10" t="s">
        <v>181</v>
      </c>
      <c r="J865" s="8" t="s">
        <v>26</v>
      </c>
      <c r="K865" s="10" t="s">
        <v>181</v>
      </c>
      <c r="L865" s="10"/>
      <c r="P865" s="8" t="s">
        <v>26</v>
      </c>
      <c r="Q865" s="0" t="n">
        <f aca="false">IF(ISNA(VLOOKUP(A865,calculos!$A$2:$B$20,2,1)),"null",VLOOKUP(A865,calculos!$A$2:$B$20,2,1))</f>
        <v>4</v>
      </c>
      <c r="R865" s="0" t="n">
        <f aca="false">IF(ISNA(VLOOKUP(C865,calculos!$D$2:$E$1218,2,1)),"null",VLOOKUP(C865,calculos!$D$2:$E$1218,2,1))</f>
        <v>461</v>
      </c>
      <c r="S865" s="0" t="n">
        <f aca="false">IF(ISNA(VLOOKUP(D865,calculos!$G$2:$H$1118,2,1)),"null",VLOOKUP(D865,calculos!$G$2:$H$1118,2,1))</f>
        <v>119</v>
      </c>
      <c r="T865" s="0" t="n">
        <f aca="false">IF(ISNA(VLOOKUP(E865,calculos!$J$2:$K$220,2,1)),"null",VLOOKUP(E865,calculos!$J$2:$K$220,2,1))</f>
        <v>125</v>
      </c>
      <c r="U865" s="0" t="n">
        <f aca="false">IF(ISNA(VLOOKUP(F865,calculos!$M$2:$N$658,2,1)),"null",VLOOKUP(F865,calculos!$M$2:$N$658,2,1))</f>
        <v>400</v>
      </c>
      <c r="V865" s="0" t="n">
        <f aca="false">IF(ISNA(VLOOKUP(J865,calculos!$P$2:$Q$1711,2,1)),"null",VLOOKUP(J865,calculos!$P$2:$Q$1711,2,1))</f>
        <v>1705</v>
      </c>
      <c r="W865" s="0" t="n">
        <f aca="false">IF(ISNA(VLOOKUP(P865,calculos!$S$2:$T$58,2,1)),"null",VLOOKUP(P865,calculos!$S$2:$T$58,2,1))</f>
        <v>42</v>
      </c>
      <c r="X865" s="0" t="str">
        <f aca="false">$X$1&amp;B865&amp;"','"&amp;G865&amp;"','"&amp;H865&amp;"','"&amp;I865&amp;"','"&amp;K865&amp;"','"&amp;L865&amp;"','"&amp;M865&amp;"','"&amp;N865&amp;"','"&amp;O865&amp;"',"&amp;Q865&amp;","&amp;R865&amp;","&amp;S865&amp;","&amp;T865&amp;","&amp;U865&amp;","&amp;V865&amp;","&amp;W865&amp;");"</f>
        <v>insert into servicio (id,fecha_entrega,serie,apertura,fecha_instalacion,garantia,mantenimiento,capacitacion,entrega_equipo,visita,id_empresa,id_hospital,id_equipo,id_marca,id_modelo,id_os,id_ingeniero) values (nextval('seq_servicio'),'','DE53022430','','02-03-2014','02-03-2014','','','','',4,461,119,125,400,1705,42);</v>
      </c>
    </row>
    <row r="866" customFormat="false" ht="13.8" hidden="false" customHeight="false" outlineLevel="0" collapsed="false">
      <c r="A866" s="10" t="s">
        <v>60</v>
      </c>
      <c r="B866" s="10"/>
      <c r="C866" s="10" t="s">
        <v>1236</v>
      </c>
      <c r="D866" s="10" t="s">
        <v>54</v>
      </c>
      <c r="E866" s="8" t="s">
        <v>26</v>
      </c>
      <c r="F866" s="8" t="s">
        <v>26</v>
      </c>
      <c r="G866" s="10" t="s">
        <v>1237</v>
      </c>
      <c r="H866" s="10"/>
      <c r="I866" s="10" t="s">
        <v>51</v>
      </c>
      <c r="J866" s="8" t="s">
        <v>26</v>
      </c>
      <c r="K866" s="10" t="s">
        <v>51</v>
      </c>
      <c r="L866" s="10"/>
      <c r="P866" s="8" t="s">
        <v>26</v>
      </c>
      <c r="Q866" s="0" t="n">
        <f aca="false">IF(ISNA(VLOOKUP(A866,calculos!$A$2:$B$20,2,1)),"null",VLOOKUP(A866,calculos!$A$2:$B$20,2,1))</f>
        <v>4</v>
      </c>
      <c r="R866" s="0" t="n">
        <f aca="false">IF(ISNA(VLOOKUP(C866,calculos!$D$2:$E$1218,2,1)),"null",VLOOKUP(C866,calculos!$D$2:$E$1218,2,1))</f>
        <v>30</v>
      </c>
      <c r="S866" s="0" t="n">
        <f aca="false">IF(ISNA(VLOOKUP(D866,calculos!$G$2:$H$1118,2,1)),"null",VLOOKUP(D866,calculos!$G$2:$H$1118,2,1))</f>
        <v>119</v>
      </c>
      <c r="T866" s="0" t="n">
        <f aca="false">IF(ISNA(VLOOKUP(E866,calculos!$J$2:$K$220,2,1)),"null",VLOOKUP(E866,calculos!$J$2:$K$220,2,1))</f>
        <v>125</v>
      </c>
      <c r="U866" s="0" t="n">
        <f aca="false">IF(ISNA(VLOOKUP(F866,calculos!$M$2:$N$658,2,1)),"null",VLOOKUP(F866,calculos!$M$2:$N$658,2,1))</f>
        <v>400</v>
      </c>
      <c r="V866" s="0" t="n">
        <f aca="false">IF(ISNA(VLOOKUP(J866,calculos!$P$2:$Q$1711,2,1)),"null",VLOOKUP(J866,calculos!$P$2:$Q$1711,2,1))</f>
        <v>1705</v>
      </c>
      <c r="W866" s="0" t="n">
        <f aca="false">IF(ISNA(VLOOKUP(P866,calculos!$S$2:$T$58,2,1)),"null",VLOOKUP(P866,calculos!$S$2:$T$58,2,1))</f>
        <v>42</v>
      </c>
      <c r="X866" s="0" t="str">
        <f aca="false">$X$1&amp;B866&amp;"','"&amp;G866&amp;"','"&amp;H866&amp;"','"&amp;I866&amp;"','"&amp;K866&amp;"','"&amp;L866&amp;"','"&amp;M866&amp;"','"&amp;N866&amp;"','"&amp;O866&amp;"',"&amp;Q866&amp;","&amp;R866&amp;","&amp;S866&amp;","&amp;T866&amp;","&amp;U866&amp;","&amp;V866&amp;","&amp;W866&amp;");"</f>
        <v>insert into servicio (id,fecha_entrega,serie,apertura,fecha_instalacion,garantia,mantenimiento,capacitacion,entrega_equipo,visita,id_empresa,id_hospital,id_equipo,id_marca,id_modelo,id_os,id_ingeniero) values (nextval('seq_servicio'),'','DE53022469','','14-12-2013','14-12-2013','','','','',4,30,119,125,400,1705,42);</v>
      </c>
    </row>
    <row r="867" customFormat="false" ht="13.8" hidden="false" customHeight="false" outlineLevel="0" collapsed="false">
      <c r="A867" s="10" t="s">
        <v>60</v>
      </c>
      <c r="B867" s="10"/>
      <c r="C867" s="10" t="s">
        <v>1238</v>
      </c>
      <c r="D867" s="10" t="s">
        <v>54</v>
      </c>
      <c r="E867" s="8" t="s">
        <v>26</v>
      </c>
      <c r="F867" s="8" t="s">
        <v>26</v>
      </c>
      <c r="G867" s="10" t="s">
        <v>1239</v>
      </c>
      <c r="H867" s="10"/>
      <c r="I867" s="10" t="s">
        <v>1240</v>
      </c>
      <c r="J867" s="8" t="s">
        <v>26</v>
      </c>
      <c r="K867" s="10" t="s">
        <v>1240</v>
      </c>
      <c r="L867" s="10"/>
      <c r="P867" s="8" t="s">
        <v>26</v>
      </c>
      <c r="Q867" s="0" t="n">
        <f aca="false">IF(ISNA(VLOOKUP(A867,calculos!$A$2:$B$20,2,1)),"null",VLOOKUP(A867,calculos!$A$2:$B$20,2,1))</f>
        <v>4</v>
      </c>
      <c r="R867" s="0" t="n">
        <f aca="false">IF(ISNA(VLOOKUP(C867,calculos!$D$2:$E$1218,2,1)),"null",VLOOKUP(C867,calculos!$D$2:$E$1218,2,1))</f>
        <v>31</v>
      </c>
      <c r="S867" s="0" t="n">
        <f aca="false">IF(ISNA(VLOOKUP(D867,calculos!$G$2:$H$1118,2,1)),"null",VLOOKUP(D867,calculos!$G$2:$H$1118,2,1))</f>
        <v>119</v>
      </c>
      <c r="T867" s="0" t="n">
        <f aca="false">IF(ISNA(VLOOKUP(E867,calculos!$J$2:$K$220,2,1)),"null",VLOOKUP(E867,calculos!$J$2:$K$220,2,1))</f>
        <v>125</v>
      </c>
      <c r="U867" s="0" t="n">
        <f aca="false">IF(ISNA(VLOOKUP(F867,calculos!$M$2:$N$658,2,1)),"null",VLOOKUP(F867,calculos!$M$2:$N$658,2,1))</f>
        <v>400</v>
      </c>
      <c r="V867" s="0" t="n">
        <f aca="false">IF(ISNA(VLOOKUP(J867,calculos!$P$2:$Q$1711,2,1)),"null",VLOOKUP(J867,calculos!$P$2:$Q$1711,2,1))</f>
        <v>1705</v>
      </c>
      <c r="W867" s="0" t="n">
        <f aca="false">IF(ISNA(VLOOKUP(P867,calculos!$S$2:$T$58,2,1)),"null",VLOOKUP(P867,calculos!$S$2:$T$58,2,1))</f>
        <v>42</v>
      </c>
      <c r="X867" s="0" t="str">
        <f aca="false">$X$1&amp;B867&amp;"','"&amp;G867&amp;"','"&amp;H867&amp;"','"&amp;I867&amp;"','"&amp;K867&amp;"','"&amp;L867&amp;"','"&amp;M867&amp;"','"&amp;N867&amp;"','"&amp;O867&amp;"',"&amp;Q867&amp;","&amp;R867&amp;","&amp;S867&amp;","&amp;T867&amp;","&amp;U867&amp;","&amp;V867&amp;","&amp;W867&amp;");"</f>
        <v>insert into servicio (id,fecha_entrega,serie,apertura,fecha_instalacion,garantia,mantenimiento,capacitacion,entrega_equipo,visita,id_empresa,id_hospital,id_equipo,id_marca,id_modelo,id_os,id_ingeniero) values (nextval('seq_servicio'),'','DE53022466','','13-06-2014','13-06-2014','','','','',4,31,119,125,400,1705,42);</v>
      </c>
    </row>
    <row r="868" customFormat="false" ht="13.8" hidden="false" customHeight="false" outlineLevel="0" collapsed="false">
      <c r="A868" s="10" t="s">
        <v>60</v>
      </c>
      <c r="B868" s="10"/>
      <c r="C868" s="10" t="s">
        <v>1238</v>
      </c>
      <c r="D868" s="10" t="s">
        <v>54</v>
      </c>
      <c r="E868" s="8" t="s">
        <v>26</v>
      </c>
      <c r="F868" s="8" t="s">
        <v>26</v>
      </c>
      <c r="G868" s="10" t="s">
        <v>1241</v>
      </c>
      <c r="H868" s="10"/>
      <c r="I868" s="10" t="s">
        <v>1240</v>
      </c>
      <c r="J868" s="8" t="s">
        <v>26</v>
      </c>
      <c r="K868" s="10" t="s">
        <v>1240</v>
      </c>
      <c r="L868" s="10"/>
      <c r="P868" s="8" t="s">
        <v>26</v>
      </c>
      <c r="Q868" s="0" t="n">
        <f aca="false">IF(ISNA(VLOOKUP(A868,calculos!$A$2:$B$20,2,1)),"null",VLOOKUP(A868,calculos!$A$2:$B$20,2,1))</f>
        <v>4</v>
      </c>
      <c r="R868" s="0" t="n">
        <f aca="false">IF(ISNA(VLOOKUP(C868,calculos!$D$2:$E$1218,2,1)),"null",VLOOKUP(C868,calculos!$D$2:$E$1218,2,1))</f>
        <v>31</v>
      </c>
      <c r="S868" s="0" t="n">
        <f aca="false">IF(ISNA(VLOOKUP(D868,calculos!$G$2:$H$1118,2,1)),"null",VLOOKUP(D868,calculos!$G$2:$H$1118,2,1))</f>
        <v>119</v>
      </c>
      <c r="T868" s="0" t="n">
        <f aca="false">IF(ISNA(VLOOKUP(E868,calculos!$J$2:$K$220,2,1)),"null",VLOOKUP(E868,calculos!$J$2:$K$220,2,1))</f>
        <v>125</v>
      </c>
      <c r="U868" s="0" t="n">
        <f aca="false">IF(ISNA(VLOOKUP(F868,calculos!$M$2:$N$658,2,1)),"null",VLOOKUP(F868,calculos!$M$2:$N$658,2,1))</f>
        <v>400</v>
      </c>
      <c r="V868" s="0" t="n">
        <f aca="false">IF(ISNA(VLOOKUP(J868,calculos!$P$2:$Q$1711,2,1)),"null",VLOOKUP(J868,calculos!$P$2:$Q$1711,2,1))</f>
        <v>1705</v>
      </c>
      <c r="W868" s="0" t="n">
        <f aca="false">IF(ISNA(VLOOKUP(P868,calculos!$S$2:$T$58,2,1)),"null",VLOOKUP(P868,calculos!$S$2:$T$58,2,1))</f>
        <v>42</v>
      </c>
      <c r="X868" s="0" t="str">
        <f aca="false">$X$1&amp;B868&amp;"','"&amp;G868&amp;"','"&amp;H868&amp;"','"&amp;I868&amp;"','"&amp;K868&amp;"','"&amp;L868&amp;"','"&amp;M868&amp;"','"&amp;N868&amp;"','"&amp;O868&amp;"',"&amp;Q868&amp;","&amp;R868&amp;","&amp;S868&amp;","&amp;T868&amp;","&amp;U868&amp;","&amp;V868&amp;","&amp;W868&amp;");"</f>
        <v>insert into servicio (id,fecha_entrega,serie,apertura,fecha_instalacion,garantia,mantenimiento,capacitacion,entrega_equipo,visita,id_empresa,id_hospital,id_equipo,id_marca,id_modelo,id_os,id_ingeniero) values (nextval('seq_servicio'),'','DE53022455','','13-06-2014','13-06-2014','','','','',4,31,119,125,400,1705,42);</v>
      </c>
    </row>
    <row r="869" customFormat="false" ht="13.8" hidden="false" customHeight="false" outlineLevel="0" collapsed="false">
      <c r="A869" s="10" t="s">
        <v>23</v>
      </c>
      <c r="B869" s="10"/>
      <c r="C869" s="10" t="s">
        <v>65</v>
      </c>
      <c r="D869" s="10" t="s">
        <v>887</v>
      </c>
      <c r="E869" s="8" t="s">
        <v>26</v>
      </c>
      <c r="F869" s="8" t="s">
        <v>26</v>
      </c>
      <c r="G869" s="10" t="n">
        <v>1115070</v>
      </c>
      <c r="H869" s="10"/>
      <c r="I869" s="10" t="s">
        <v>1225</v>
      </c>
      <c r="J869" s="8" t="s">
        <v>26</v>
      </c>
      <c r="K869" s="10" t="s">
        <v>1226</v>
      </c>
      <c r="L869" s="10"/>
      <c r="P869" s="8" t="s">
        <v>26</v>
      </c>
      <c r="Q869" s="0" t="n">
        <f aca="false">IF(ISNA(VLOOKUP(A869,calculos!$A$2:$B$20,2,1)),"null",VLOOKUP(A869,calculos!$A$2:$B$20,2,1))</f>
        <v>12</v>
      </c>
      <c r="R869" s="0" t="n">
        <f aca="false">IF(ISNA(VLOOKUP(C869,calculos!$D$2:$E$1218,2,1)),"null",VLOOKUP(C869,calculos!$D$2:$E$1218,2,1))</f>
        <v>417</v>
      </c>
      <c r="S869" s="0" t="n">
        <f aca="false">IF(ISNA(VLOOKUP(D869,calculos!$G$2:$H$1118,2,1)),"null",VLOOKUP(D869,calculos!$G$2:$H$1118,2,1))</f>
        <v>684</v>
      </c>
      <c r="T869" s="0" t="n">
        <f aca="false">IF(ISNA(VLOOKUP(E869,calculos!$J$2:$K$220,2,1)),"null",VLOOKUP(E869,calculos!$J$2:$K$220,2,1))</f>
        <v>125</v>
      </c>
      <c r="U869" s="0" t="n">
        <f aca="false">IF(ISNA(VLOOKUP(F869,calculos!$M$2:$N$658,2,1)),"null",VLOOKUP(F869,calculos!$M$2:$N$658,2,1))</f>
        <v>400</v>
      </c>
      <c r="V869" s="0" t="n">
        <f aca="false">IF(ISNA(VLOOKUP(J869,calculos!$P$2:$Q$1711,2,1)),"null",VLOOKUP(J869,calculos!$P$2:$Q$1711,2,1))</f>
        <v>1705</v>
      </c>
      <c r="W869" s="0" t="n">
        <f aca="false">IF(ISNA(VLOOKUP(P869,calculos!$S$2:$T$58,2,1)),"null",VLOOKUP(P869,calculos!$S$2:$T$58,2,1))</f>
        <v>42</v>
      </c>
      <c r="X869" s="0" t="str">
        <f aca="false">$X$1&amp;B869&amp;"','"&amp;G869&amp;"','"&amp;H869&amp;"','"&amp;I869&amp;"','"&amp;K869&amp;"','"&amp;L869&amp;"','"&amp;M869&amp;"','"&amp;N869&amp;"','"&amp;O869&amp;"',"&amp;Q869&amp;","&amp;R869&amp;","&amp;S869&amp;","&amp;T869&amp;","&amp;U869&amp;","&amp;V869&amp;","&amp;W869&amp;");"</f>
        <v>insert into servicio (id,fecha_entrega,serie,apertura,fecha_instalacion,garantia,mantenimiento,capacitacion,entrega_equipo,visita,id_empresa,id_hospital,id_equipo,id_marca,id_modelo,id_os,id_ingeniero) values (nextval('seq_servicio'),'','1115070','','02-07-2014','02-07-2012','','','','',12,417,684,125,400,1705,42);</v>
      </c>
    </row>
    <row r="870" customFormat="false" ht="24.05" hidden="false" customHeight="false" outlineLevel="0" collapsed="false">
      <c r="A870" s="10" t="s">
        <v>23</v>
      </c>
      <c r="B870" s="10"/>
      <c r="C870" s="10" t="s">
        <v>1136</v>
      </c>
      <c r="D870" s="10" t="s">
        <v>34</v>
      </c>
      <c r="E870" s="8" t="s">
        <v>26</v>
      </c>
      <c r="F870" s="8" t="s">
        <v>26</v>
      </c>
      <c r="G870" s="12" t="s">
        <v>1242</v>
      </c>
      <c r="H870" s="12"/>
      <c r="I870" s="10" t="s">
        <v>1243</v>
      </c>
      <c r="J870" s="8" t="s">
        <v>26</v>
      </c>
      <c r="K870" s="10" t="s">
        <v>1243</v>
      </c>
      <c r="L870" s="10"/>
      <c r="P870" s="8" t="s">
        <v>26</v>
      </c>
      <c r="Q870" s="0" t="n">
        <f aca="false">IF(ISNA(VLOOKUP(A870,calculos!$A$2:$B$20,2,1)),"null",VLOOKUP(A870,calculos!$A$2:$B$20,2,1))</f>
        <v>12</v>
      </c>
      <c r="R870" s="0" t="n">
        <f aca="false">IF(ISNA(VLOOKUP(C870,calculos!$D$2:$E$1218,2,1)),"null",VLOOKUP(C870,calculos!$D$2:$E$1218,2,1))</f>
        <v>37</v>
      </c>
      <c r="S870" s="0" t="n">
        <f aca="false">IF(ISNA(VLOOKUP(D870,calculos!$G$2:$H$1118,2,1)),"null",VLOOKUP(D870,calculos!$G$2:$H$1118,2,1))</f>
        <v>694</v>
      </c>
      <c r="T870" s="0" t="n">
        <f aca="false">IF(ISNA(VLOOKUP(E870,calculos!$J$2:$K$220,2,1)),"null",VLOOKUP(E870,calculos!$J$2:$K$220,2,1))</f>
        <v>125</v>
      </c>
      <c r="U870" s="0" t="n">
        <f aca="false">IF(ISNA(VLOOKUP(F870,calculos!$M$2:$N$658,2,1)),"null",VLOOKUP(F870,calculos!$M$2:$N$658,2,1))</f>
        <v>400</v>
      </c>
      <c r="V870" s="0" t="n">
        <f aca="false">IF(ISNA(VLOOKUP(J870,calculos!$P$2:$Q$1711,2,1)),"null",VLOOKUP(J870,calculos!$P$2:$Q$1711,2,1))</f>
        <v>1705</v>
      </c>
      <c r="W870" s="0" t="n">
        <f aca="false">IF(ISNA(VLOOKUP(P870,calculos!$S$2:$T$58,2,1)),"null",VLOOKUP(P870,calculos!$S$2:$T$58,2,1))</f>
        <v>42</v>
      </c>
      <c r="X870" s="0" t="str">
        <f aca="false">$X$1&amp;B870&amp;"','"&amp;G870&amp;"','"&amp;H870&amp;"','"&amp;I870&amp;"','"&amp;K870&amp;"','"&amp;L870&amp;"','"&amp;M870&amp;"','"&amp;N870&amp;"','"&amp;O870&amp;"',"&amp;Q870&amp;","&amp;R870&amp;","&amp;S870&amp;","&amp;T870&amp;","&amp;U870&amp;","&amp;V870&amp;","&amp;W870&amp;");"</f>
        <v>insert into servicio (id,fecha_entrega,serie,apertura,fecha_instalacion,garantia,mantenimiento,capacitacion,entrega_equipo,visita,id_empresa,id_hospital,id_equipo,id_marca,id_modelo,id_os,id_ingeniero) values (nextval('seq_servicio'),'','WKOTY3
WK0TY3','','05-11-2014','05-11-2014','','','','',12,37,694,125,400,1705,42);</v>
      </c>
    </row>
    <row r="871" customFormat="false" ht="13.8" hidden="false" customHeight="false" outlineLevel="0" collapsed="false">
      <c r="A871" s="10" t="s">
        <v>23</v>
      </c>
      <c r="B871" s="10"/>
      <c r="C871" s="10" t="s">
        <v>1244</v>
      </c>
      <c r="D871" s="10" t="s">
        <v>54</v>
      </c>
      <c r="E871" s="8" t="s">
        <v>26</v>
      </c>
      <c r="F871" s="8" t="s">
        <v>26</v>
      </c>
      <c r="G871" s="10" t="s">
        <v>1245</v>
      </c>
      <c r="H871" s="10"/>
      <c r="I871" s="10" t="s">
        <v>1246</v>
      </c>
      <c r="J871" s="8" t="s">
        <v>26</v>
      </c>
      <c r="K871" s="10" t="s">
        <v>1246</v>
      </c>
      <c r="L871" s="10"/>
      <c r="P871" s="8" t="s">
        <v>26</v>
      </c>
      <c r="Q871" s="0" t="n">
        <f aca="false">IF(ISNA(VLOOKUP(A871,calculos!$A$2:$B$20,2,1)),"null",VLOOKUP(A871,calculos!$A$2:$B$20,2,1))</f>
        <v>12</v>
      </c>
      <c r="R871" s="0" t="n">
        <f aca="false">IF(ISNA(VLOOKUP(C871,calculos!$D$2:$E$1218,2,1)),"null",VLOOKUP(C871,calculos!$D$2:$E$1218,2,1))</f>
        <v>438</v>
      </c>
      <c r="S871" s="0" t="n">
        <f aca="false">IF(ISNA(VLOOKUP(D871,calculos!$G$2:$H$1118,2,1)),"null",VLOOKUP(D871,calculos!$G$2:$H$1118,2,1))</f>
        <v>119</v>
      </c>
      <c r="T871" s="0" t="n">
        <f aca="false">IF(ISNA(VLOOKUP(E871,calculos!$J$2:$K$220,2,1)),"null",VLOOKUP(E871,calculos!$J$2:$K$220,2,1))</f>
        <v>125</v>
      </c>
      <c r="U871" s="0" t="n">
        <f aca="false">IF(ISNA(VLOOKUP(F871,calculos!$M$2:$N$658,2,1)),"null",VLOOKUP(F871,calculos!$M$2:$N$658,2,1))</f>
        <v>400</v>
      </c>
      <c r="V871" s="0" t="n">
        <f aca="false">IF(ISNA(VLOOKUP(J871,calculos!$P$2:$Q$1711,2,1)),"null",VLOOKUP(J871,calculos!$P$2:$Q$1711,2,1))</f>
        <v>1705</v>
      </c>
      <c r="W871" s="0" t="n">
        <f aca="false">IF(ISNA(VLOOKUP(P871,calculos!$S$2:$T$58,2,1)),"null",VLOOKUP(P871,calculos!$S$2:$T$58,2,1))</f>
        <v>42</v>
      </c>
      <c r="X871" s="0" t="str">
        <f aca="false">$X$1&amp;B871&amp;"','"&amp;G871&amp;"','"&amp;H871&amp;"','"&amp;I871&amp;"','"&amp;K871&amp;"','"&amp;L871&amp;"','"&amp;M871&amp;"','"&amp;N871&amp;"','"&amp;O871&amp;"',"&amp;Q871&amp;","&amp;R871&amp;","&amp;S871&amp;","&amp;T871&amp;","&amp;U871&amp;","&amp;V871&amp;","&amp;W871&amp;");"</f>
        <v>insert into servicio (id,fecha_entrega,serie,apertura,fecha_instalacion,garantia,mantenimiento,capacitacion,entrega_equipo,visita,id_empresa,id_hospital,id_equipo,id_marca,id_modelo,id_os,id_ingeniero) values (nextval('seq_servicio'),'','DE53014094','','18-08-2012','18-08-2012','','','','',12,438,119,125,400,1705,42);</v>
      </c>
    </row>
    <row r="872" customFormat="false" ht="13.8" hidden="false" customHeight="false" outlineLevel="0" collapsed="false">
      <c r="A872" s="10" t="s">
        <v>23</v>
      </c>
      <c r="B872" s="10"/>
      <c r="C872" s="10" t="s">
        <v>1244</v>
      </c>
      <c r="D872" s="10" t="s">
        <v>54</v>
      </c>
      <c r="E872" s="8" t="s">
        <v>26</v>
      </c>
      <c r="F872" s="8" t="s">
        <v>26</v>
      </c>
      <c r="G872" s="10" t="s">
        <v>1247</v>
      </c>
      <c r="H872" s="10"/>
      <c r="I872" s="10" t="s">
        <v>1246</v>
      </c>
      <c r="J872" s="8" t="s">
        <v>26</v>
      </c>
      <c r="K872" s="10" t="s">
        <v>1246</v>
      </c>
      <c r="L872" s="10"/>
      <c r="P872" s="8" t="s">
        <v>26</v>
      </c>
      <c r="Q872" s="0" t="n">
        <f aca="false">IF(ISNA(VLOOKUP(A872,calculos!$A$2:$B$20,2,1)),"null",VLOOKUP(A872,calculos!$A$2:$B$20,2,1))</f>
        <v>12</v>
      </c>
      <c r="R872" s="0" t="n">
        <f aca="false">IF(ISNA(VLOOKUP(C872,calculos!$D$2:$E$1218,2,1)),"null",VLOOKUP(C872,calculos!$D$2:$E$1218,2,1))</f>
        <v>438</v>
      </c>
      <c r="S872" s="0" t="n">
        <f aca="false">IF(ISNA(VLOOKUP(D872,calculos!$G$2:$H$1118,2,1)),"null",VLOOKUP(D872,calculos!$G$2:$H$1118,2,1))</f>
        <v>119</v>
      </c>
      <c r="T872" s="0" t="n">
        <f aca="false">IF(ISNA(VLOOKUP(E872,calculos!$J$2:$K$220,2,1)),"null",VLOOKUP(E872,calculos!$J$2:$K$220,2,1))</f>
        <v>125</v>
      </c>
      <c r="U872" s="0" t="n">
        <f aca="false">IF(ISNA(VLOOKUP(F872,calculos!$M$2:$N$658,2,1)),"null",VLOOKUP(F872,calculos!$M$2:$N$658,2,1))</f>
        <v>400</v>
      </c>
      <c r="V872" s="0" t="n">
        <f aca="false">IF(ISNA(VLOOKUP(J872,calculos!$P$2:$Q$1711,2,1)),"null",VLOOKUP(J872,calculos!$P$2:$Q$1711,2,1))</f>
        <v>1705</v>
      </c>
      <c r="W872" s="0" t="n">
        <f aca="false">IF(ISNA(VLOOKUP(P872,calculos!$S$2:$T$58,2,1)),"null",VLOOKUP(P872,calculos!$S$2:$T$58,2,1))</f>
        <v>42</v>
      </c>
      <c r="X872" s="0" t="str">
        <f aca="false">$X$1&amp;B872&amp;"','"&amp;G872&amp;"','"&amp;H872&amp;"','"&amp;I872&amp;"','"&amp;K872&amp;"','"&amp;L872&amp;"','"&amp;M872&amp;"','"&amp;N872&amp;"','"&amp;O872&amp;"',"&amp;Q872&amp;","&amp;R872&amp;","&amp;S872&amp;","&amp;T872&amp;","&amp;U872&amp;","&amp;V872&amp;","&amp;W872&amp;");"</f>
        <v>insert into servicio (id,fecha_entrega,serie,apertura,fecha_instalacion,garantia,mantenimiento,capacitacion,entrega_equipo,visita,id_empresa,id_hospital,id_equipo,id_marca,id_modelo,id_os,id_ingeniero) values (nextval('seq_servicio'),'','DE53014098','','18-08-2012','18-08-2012','','','','',12,438,119,125,400,1705,42);</v>
      </c>
    </row>
    <row r="873" customFormat="false" ht="13.8" hidden="false" customHeight="false" outlineLevel="0" collapsed="false">
      <c r="A873" s="10" t="s">
        <v>23</v>
      </c>
      <c r="B873" s="10"/>
      <c r="C873" s="10" t="s">
        <v>1244</v>
      </c>
      <c r="D873" s="10" t="s">
        <v>54</v>
      </c>
      <c r="E873" s="8" t="s">
        <v>26</v>
      </c>
      <c r="F873" s="8" t="s">
        <v>26</v>
      </c>
      <c r="G873" s="10" t="s">
        <v>1248</v>
      </c>
      <c r="H873" s="10"/>
      <c r="I873" s="10" t="s">
        <v>1246</v>
      </c>
      <c r="J873" s="8" t="s">
        <v>26</v>
      </c>
      <c r="K873" s="10" t="s">
        <v>1246</v>
      </c>
      <c r="L873" s="10"/>
      <c r="P873" s="8" t="s">
        <v>26</v>
      </c>
      <c r="Q873" s="0" t="n">
        <f aca="false">IF(ISNA(VLOOKUP(A873,calculos!$A$2:$B$20,2,1)),"null",VLOOKUP(A873,calculos!$A$2:$B$20,2,1))</f>
        <v>12</v>
      </c>
      <c r="R873" s="0" t="n">
        <f aca="false">IF(ISNA(VLOOKUP(C873,calculos!$D$2:$E$1218,2,1)),"null",VLOOKUP(C873,calculos!$D$2:$E$1218,2,1))</f>
        <v>438</v>
      </c>
      <c r="S873" s="0" t="n">
        <f aca="false">IF(ISNA(VLOOKUP(D873,calculos!$G$2:$H$1118,2,1)),"null",VLOOKUP(D873,calculos!$G$2:$H$1118,2,1))</f>
        <v>119</v>
      </c>
      <c r="T873" s="0" t="n">
        <f aca="false">IF(ISNA(VLOOKUP(E873,calculos!$J$2:$K$220,2,1)),"null",VLOOKUP(E873,calculos!$J$2:$K$220,2,1))</f>
        <v>125</v>
      </c>
      <c r="U873" s="0" t="n">
        <f aca="false">IF(ISNA(VLOOKUP(F873,calculos!$M$2:$N$658,2,1)),"null",VLOOKUP(F873,calculos!$M$2:$N$658,2,1))</f>
        <v>400</v>
      </c>
      <c r="V873" s="0" t="n">
        <f aca="false">IF(ISNA(VLOOKUP(J873,calculos!$P$2:$Q$1711,2,1)),"null",VLOOKUP(J873,calculos!$P$2:$Q$1711,2,1))</f>
        <v>1705</v>
      </c>
      <c r="W873" s="0" t="n">
        <f aca="false">IF(ISNA(VLOOKUP(P873,calculos!$S$2:$T$58,2,1)),"null",VLOOKUP(P873,calculos!$S$2:$T$58,2,1))</f>
        <v>42</v>
      </c>
      <c r="X873" s="0" t="str">
        <f aca="false">$X$1&amp;B873&amp;"','"&amp;G873&amp;"','"&amp;H873&amp;"','"&amp;I873&amp;"','"&amp;K873&amp;"','"&amp;L873&amp;"','"&amp;M873&amp;"','"&amp;N873&amp;"','"&amp;O873&amp;"',"&amp;Q873&amp;","&amp;R873&amp;","&amp;S873&amp;","&amp;T873&amp;","&amp;U873&amp;","&amp;V873&amp;","&amp;W873&amp;");"</f>
        <v>insert into servicio (id,fecha_entrega,serie,apertura,fecha_instalacion,garantia,mantenimiento,capacitacion,entrega_equipo,visita,id_empresa,id_hospital,id_equipo,id_marca,id_modelo,id_os,id_ingeniero) values (nextval('seq_servicio'),'','DE53014097','','18-08-2012','18-08-2012','','','','',12,438,119,125,400,1705,42);</v>
      </c>
    </row>
    <row r="874" customFormat="false" ht="13.8" hidden="false" customHeight="false" outlineLevel="0" collapsed="false">
      <c r="A874" s="10" t="s">
        <v>23</v>
      </c>
      <c r="B874" s="10"/>
      <c r="C874" s="10" t="s">
        <v>1244</v>
      </c>
      <c r="D874" s="10" t="s">
        <v>54</v>
      </c>
      <c r="E874" s="8" t="s">
        <v>26</v>
      </c>
      <c r="F874" s="8" t="s">
        <v>26</v>
      </c>
      <c r="G874" s="10" t="s">
        <v>1249</v>
      </c>
      <c r="H874" s="10"/>
      <c r="I874" s="10" t="s">
        <v>1250</v>
      </c>
      <c r="J874" s="8" t="s">
        <v>26</v>
      </c>
      <c r="K874" s="10" t="s">
        <v>1250</v>
      </c>
      <c r="L874" s="10"/>
      <c r="P874" s="8" t="s">
        <v>26</v>
      </c>
      <c r="Q874" s="0" t="n">
        <f aca="false">IF(ISNA(VLOOKUP(A874,calculos!$A$2:$B$20,2,1)),"null",VLOOKUP(A874,calculos!$A$2:$B$20,2,1))</f>
        <v>12</v>
      </c>
      <c r="R874" s="0" t="n">
        <f aca="false">IF(ISNA(VLOOKUP(C874,calculos!$D$2:$E$1218,2,1)),"null",VLOOKUP(C874,calculos!$D$2:$E$1218,2,1))</f>
        <v>438</v>
      </c>
      <c r="S874" s="0" t="n">
        <f aca="false">IF(ISNA(VLOOKUP(D874,calculos!$G$2:$H$1118,2,1)),"null",VLOOKUP(D874,calculos!$G$2:$H$1118,2,1))</f>
        <v>119</v>
      </c>
      <c r="T874" s="0" t="n">
        <f aca="false">IF(ISNA(VLOOKUP(E874,calculos!$J$2:$K$220,2,1)),"null",VLOOKUP(E874,calculos!$J$2:$K$220,2,1))</f>
        <v>125</v>
      </c>
      <c r="U874" s="0" t="n">
        <f aca="false">IF(ISNA(VLOOKUP(F874,calculos!$M$2:$N$658,2,1)),"null",VLOOKUP(F874,calculos!$M$2:$N$658,2,1))</f>
        <v>400</v>
      </c>
      <c r="V874" s="0" t="n">
        <f aca="false">IF(ISNA(VLOOKUP(J874,calculos!$P$2:$Q$1711,2,1)),"null",VLOOKUP(J874,calculos!$P$2:$Q$1711,2,1))</f>
        <v>1705</v>
      </c>
      <c r="W874" s="0" t="n">
        <f aca="false">IF(ISNA(VLOOKUP(P874,calculos!$S$2:$T$58,2,1)),"null",VLOOKUP(P874,calculos!$S$2:$T$58,2,1))</f>
        <v>42</v>
      </c>
      <c r="X874" s="0" t="str">
        <f aca="false">$X$1&amp;B874&amp;"','"&amp;G874&amp;"','"&amp;H874&amp;"','"&amp;I874&amp;"','"&amp;K874&amp;"','"&amp;L874&amp;"','"&amp;M874&amp;"','"&amp;N874&amp;"','"&amp;O874&amp;"',"&amp;Q874&amp;","&amp;R874&amp;","&amp;S874&amp;","&amp;T874&amp;","&amp;U874&amp;","&amp;V874&amp;","&amp;W874&amp;");"</f>
        <v>insert into servicio (id,fecha_entrega,serie,apertura,fecha_instalacion,garantia,mantenimiento,capacitacion,entrega_equipo,visita,id_empresa,id_hospital,id_equipo,id_marca,id_modelo,id_os,id_ingeniero) values (nextval('seq_servicio'),'','DE53014099','','19-08-2014','19-08-2014','','','','',12,438,119,125,400,1705,42);</v>
      </c>
    </row>
    <row r="875" customFormat="false" ht="13.8" hidden="false" customHeight="false" outlineLevel="0" collapsed="false">
      <c r="A875" s="10" t="s">
        <v>23</v>
      </c>
      <c r="B875" s="10"/>
      <c r="C875" s="10" t="s">
        <v>1251</v>
      </c>
      <c r="D875" s="10" t="s">
        <v>54</v>
      </c>
      <c r="E875" s="8" t="s">
        <v>26</v>
      </c>
      <c r="F875" s="8" t="s">
        <v>26</v>
      </c>
      <c r="G875" s="10" t="s">
        <v>1252</v>
      </c>
      <c r="H875" s="10"/>
      <c r="I875" s="10" t="s">
        <v>1253</v>
      </c>
      <c r="J875" s="8" t="s">
        <v>26</v>
      </c>
      <c r="K875" s="10" t="s">
        <v>1253</v>
      </c>
      <c r="L875" s="10"/>
      <c r="P875" s="8" t="s">
        <v>26</v>
      </c>
      <c r="Q875" s="0" t="n">
        <f aca="false">IF(ISNA(VLOOKUP(A875,calculos!$A$2:$B$20,2,1)),"null",VLOOKUP(A875,calculos!$A$2:$B$20,2,1))</f>
        <v>12</v>
      </c>
      <c r="R875" s="0" t="n">
        <f aca="false">IF(ISNA(VLOOKUP(C875,calculos!$D$2:$E$1218,2,1)),"null",VLOOKUP(C875,calculos!$D$2:$E$1218,2,1))</f>
        <v>168</v>
      </c>
      <c r="S875" s="0" t="n">
        <f aca="false">IF(ISNA(VLOOKUP(D875,calculos!$G$2:$H$1118,2,1)),"null",VLOOKUP(D875,calculos!$G$2:$H$1118,2,1))</f>
        <v>119</v>
      </c>
      <c r="T875" s="0" t="n">
        <f aca="false">IF(ISNA(VLOOKUP(E875,calculos!$J$2:$K$220,2,1)),"null",VLOOKUP(E875,calculos!$J$2:$K$220,2,1))</f>
        <v>125</v>
      </c>
      <c r="U875" s="0" t="n">
        <f aca="false">IF(ISNA(VLOOKUP(F875,calculos!$M$2:$N$658,2,1)),"null",VLOOKUP(F875,calculos!$M$2:$N$658,2,1))</f>
        <v>400</v>
      </c>
      <c r="V875" s="0" t="n">
        <f aca="false">IF(ISNA(VLOOKUP(J875,calculos!$P$2:$Q$1711,2,1)),"null",VLOOKUP(J875,calculos!$P$2:$Q$1711,2,1))</f>
        <v>1705</v>
      </c>
      <c r="W875" s="0" t="n">
        <f aca="false">IF(ISNA(VLOOKUP(P875,calculos!$S$2:$T$58,2,1)),"null",VLOOKUP(P875,calculos!$S$2:$T$58,2,1))</f>
        <v>42</v>
      </c>
      <c r="X875" s="0" t="str">
        <f aca="false">$X$1&amp;B875&amp;"','"&amp;G875&amp;"','"&amp;H875&amp;"','"&amp;I875&amp;"','"&amp;K875&amp;"','"&amp;L875&amp;"','"&amp;M875&amp;"','"&amp;N875&amp;"','"&amp;O875&amp;"',"&amp;Q875&amp;","&amp;R875&amp;","&amp;S875&amp;","&amp;T875&amp;","&amp;U875&amp;","&amp;V875&amp;","&amp;W875&amp;");"</f>
        <v>insert into servicio (id,fecha_entrega,serie,apertura,fecha_instalacion,garantia,mantenimiento,capacitacion,entrega_equipo,visita,id_empresa,id_hospital,id_equipo,id_marca,id_modelo,id_os,id_ingeniero) values (nextval('seq_servicio'),'','DE53016495','','08-09-2012','08-09-2012','','','','',12,168,119,125,400,1705,42);</v>
      </c>
    </row>
    <row r="876" customFormat="false" ht="13.8" hidden="false" customHeight="false" outlineLevel="0" collapsed="false">
      <c r="A876" s="10" t="s">
        <v>23</v>
      </c>
      <c r="B876" s="10"/>
      <c r="C876" s="10" t="s">
        <v>1254</v>
      </c>
      <c r="D876" s="10" t="s">
        <v>54</v>
      </c>
      <c r="E876" s="8" t="s">
        <v>26</v>
      </c>
      <c r="F876" s="8" t="s">
        <v>26</v>
      </c>
      <c r="G876" s="10" t="s">
        <v>1255</v>
      </c>
      <c r="H876" s="10"/>
      <c r="I876" s="10" t="s">
        <v>1253</v>
      </c>
      <c r="J876" s="8" t="s">
        <v>26</v>
      </c>
      <c r="K876" s="10" t="s">
        <v>1253</v>
      </c>
      <c r="L876" s="10"/>
      <c r="P876" s="8" t="s">
        <v>26</v>
      </c>
      <c r="Q876" s="0" t="n">
        <f aca="false">IF(ISNA(VLOOKUP(A876,calculos!$A$2:$B$20,2,1)),"null",VLOOKUP(A876,calculos!$A$2:$B$20,2,1))</f>
        <v>12</v>
      </c>
      <c r="R876" s="0" t="n">
        <f aca="false">IF(ISNA(VLOOKUP(C876,calculos!$D$2:$E$1218,2,1)),"null",VLOOKUP(C876,calculos!$D$2:$E$1218,2,1))</f>
        <v>154</v>
      </c>
      <c r="S876" s="0" t="n">
        <f aca="false">IF(ISNA(VLOOKUP(D876,calculos!$G$2:$H$1118,2,1)),"null",VLOOKUP(D876,calculos!$G$2:$H$1118,2,1))</f>
        <v>119</v>
      </c>
      <c r="T876" s="0" t="n">
        <f aca="false">IF(ISNA(VLOOKUP(E876,calculos!$J$2:$K$220,2,1)),"null",VLOOKUP(E876,calculos!$J$2:$K$220,2,1))</f>
        <v>125</v>
      </c>
      <c r="U876" s="0" t="n">
        <f aca="false">IF(ISNA(VLOOKUP(F876,calculos!$M$2:$N$658,2,1)),"null",VLOOKUP(F876,calculos!$M$2:$N$658,2,1))</f>
        <v>400</v>
      </c>
      <c r="V876" s="0" t="n">
        <f aca="false">IF(ISNA(VLOOKUP(J876,calculos!$P$2:$Q$1711,2,1)),"null",VLOOKUP(J876,calculos!$P$2:$Q$1711,2,1))</f>
        <v>1705</v>
      </c>
      <c r="W876" s="0" t="n">
        <f aca="false">IF(ISNA(VLOOKUP(P876,calculos!$S$2:$T$58,2,1)),"null",VLOOKUP(P876,calculos!$S$2:$T$58,2,1))</f>
        <v>42</v>
      </c>
      <c r="X876" s="0" t="str">
        <f aca="false">$X$1&amp;B876&amp;"','"&amp;G876&amp;"','"&amp;H876&amp;"','"&amp;I876&amp;"','"&amp;K876&amp;"','"&amp;L876&amp;"','"&amp;M876&amp;"','"&amp;N876&amp;"','"&amp;O876&amp;"',"&amp;Q876&amp;","&amp;R876&amp;","&amp;S876&amp;","&amp;T876&amp;","&amp;U876&amp;","&amp;V876&amp;","&amp;W876&amp;");"</f>
        <v>insert into servicio (id,fecha_entrega,serie,apertura,fecha_instalacion,garantia,mantenimiento,capacitacion,entrega_equipo,visita,id_empresa,id_hospital,id_equipo,id_marca,id_modelo,id_os,id_ingeniero) values (nextval('seq_servicio'),'','DE53016509','','08-09-2012','08-09-2012','','','','',12,154,119,125,400,1705,42);</v>
      </c>
    </row>
    <row r="877" customFormat="false" ht="13.8" hidden="false" customHeight="false" outlineLevel="0" collapsed="false">
      <c r="A877" s="10" t="s">
        <v>23</v>
      </c>
      <c r="B877" s="10"/>
      <c r="C877" s="10" t="s">
        <v>1256</v>
      </c>
      <c r="D877" s="10" t="s">
        <v>54</v>
      </c>
      <c r="E877" s="8" t="s">
        <v>26</v>
      </c>
      <c r="F877" s="8" t="s">
        <v>26</v>
      </c>
      <c r="G877" s="10" t="s">
        <v>1257</v>
      </c>
      <c r="H877" s="10"/>
      <c r="I877" s="10" t="s">
        <v>1058</v>
      </c>
      <c r="J877" s="8" t="s">
        <v>26</v>
      </c>
      <c r="K877" s="10" t="s">
        <v>1058</v>
      </c>
      <c r="L877" s="10"/>
      <c r="P877" s="8" t="s">
        <v>26</v>
      </c>
      <c r="Q877" s="0" t="n">
        <f aca="false">IF(ISNA(VLOOKUP(A877,calculos!$A$2:$B$20,2,1)),"null",VLOOKUP(A877,calculos!$A$2:$B$20,2,1))</f>
        <v>12</v>
      </c>
      <c r="R877" s="0" t="n">
        <f aca="false">IF(ISNA(VLOOKUP(C877,calculos!$D$2:$E$1218,2,1)),"null",VLOOKUP(C877,calculos!$D$2:$E$1218,2,1))</f>
        <v>169</v>
      </c>
      <c r="S877" s="0" t="n">
        <f aca="false">IF(ISNA(VLOOKUP(D877,calculos!$G$2:$H$1118,2,1)),"null",VLOOKUP(D877,calculos!$G$2:$H$1118,2,1))</f>
        <v>119</v>
      </c>
      <c r="T877" s="0" t="n">
        <f aca="false">IF(ISNA(VLOOKUP(E877,calculos!$J$2:$K$220,2,1)),"null",VLOOKUP(E877,calculos!$J$2:$K$220,2,1))</f>
        <v>125</v>
      </c>
      <c r="U877" s="0" t="n">
        <f aca="false">IF(ISNA(VLOOKUP(F877,calculos!$M$2:$N$658,2,1)),"null",VLOOKUP(F877,calculos!$M$2:$N$658,2,1))</f>
        <v>400</v>
      </c>
      <c r="V877" s="0" t="n">
        <f aca="false">IF(ISNA(VLOOKUP(J877,calculos!$P$2:$Q$1711,2,1)),"null",VLOOKUP(J877,calculos!$P$2:$Q$1711,2,1))</f>
        <v>1705</v>
      </c>
      <c r="W877" s="0" t="n">
        <f aca="false">IF(ISNA(VLOOKUP(P877,calculos!$S$2:$T$58,2,1)),"null",VLOOKUP(P877,calculos!$S$2:$T$58,2,1))</f>
        <v>42</v>
      </c>
      <c r="X877" s="0" t="str">
        <f aca="false">$X$1&amp;B877&amp;"','"&amp;G877&amp;"','"&amp;H877&amp;"','"&amp;I877&amp;"','"&amp;K877&amp;"','"&amp;L877&amp;"','"&amp;M877&amp;"','"&amp;N877&amp;"','"&amp;O877&amp;"',"&amp;Q877&amp;","&amp;R877&amp;","&amp;S877&amp;","&amp;T877&amp;","&amp;U877&amp;","&amp;V877&amp;","&amp;W877&amp;");"</f>
        <v>insert into servicio (id,fecha_entrega,serie,apertura,fecha_instalacion,garantia,mantenimiento,capacitacion,entrega_equipo,visita,id_empresa,id_hospital,id_equipo,id_marca,id_modelo,id_os,id_ingeniero) values (nextval('seq_servicio'),'','DE53016490','','12-09-2012','12-09-2012','','','','',12,169,119,125,400,1705,42);</v>
      </c>
    </row>
    <row r="878" customFormat="false" ht="13.8" hidden="false" customHeight="false" outlineLevel="0" collapsed="false">
      <c r="A878" s="10" t="s">
        <v>23</v>
      </c>
      <c r="B878" s="10"/>
      <c r="C878" s="10" t="s">
        <v>1258</v>
      </c>
      <c r="D878" s="10" t="s">
        <v>30</v>
      </c>
      <c r="E878" s="8" t="s">
        <v>26</v>
      </c>
      <c r="F878" s="8" t="s">
        <v>26</v>
      </c>
      <c r="G878" s="10" t="n">
        <v>22337</v>
      </c>
      <c r="H878" s="10"/>
      <c r="I878" s="10" t="s">
        <v>1259</v>
      </c>
      <c r="J878" s="8" t="s">
        <v>26</v>
      </c>
      <c r="K878" s="10" t="s">
        <v>1260</v>
      </c>
      <c r="L878" s="10"/>
      <c r="P878" s="8" t="s">
        <v>26</v>
      </c>
      <c r="Q878" s="0" t="n">
        <f aca="false">IF(ISNA(VLOOKUP(A878,calculos!$A$2:$B$20,2,1)),"null",VLOOKUP(A878,calculos!$A$2:$B$20,2,1))</f>
        <v>12</v>
      </c>
      <c r="R878" s="0" t="n">
        <f aca="false">IF(ISNA(VLOOKUP(C878,calculos!$D$2:$E$1218,2,1)),"null",VLOOKUP(C878,calculos!$D$2:$E$1218,2,1))</f>
        <v>159</v>
      </c>
      <c r="S878" s="0" t="n">
        <f aca="false">IF(ISNA(VLOOKUP(D878,calculos!$G$2:$H$1118,2,1)),"null",VLOOKUP(D878,calculos!$G$2:$H$1118,2,1))</f>
        <v>297</v>
      </c>
      <c r="T878" s="0" t="n">
        <f aca="false">IF(ISNA(VLOOKUP(E878,calculos!$J$2:$K$220,2,1)),"null",VLOOKUP(E878,calculos!$J$2:$K$220,2,1))</f>
        <v>125</v>
      </c>
      <c r="U878" s="0" t="n">
        <f aca="false">IF(ISNA(VLOOKUP(F878,calculos!$M$2:$N$658,2,1)),"null",VLOOKUP(F878,calculos!$M$2:$N$658,2,1))</f>
        <v>400</v>
      </c>
      <c r="V878" s="0" t="n">
        <f aca="false">IF(ISNA(VLOOKUP(J878,calculos!$P$2:$Q$1711,2,1)),"null",VLOOKUP(J878,calculos!$P$2:$Q$1711,2,1))</f>
        <v>1705</v>
      </c>
      <c r="W878" s="0" t="n">
        <f aca="false">IF(ISNA(VLOOKUP(P878,calculos!$S$2:$T$58,2,1)),"null",VLOOKUP(P878,calculos!$S$2:$T$58,2,1))</f>
        <v>42</v>
      </c>
      <c r="X878" s="0" t="str">
        <f aca="false">$X$1&amp;B878&amp;"','"&amp;G878&amp;"','"&amp;H878&amp;"','"&amp;I878&amp;"','"&amp;K878&amp;"','"&amp;L878&amp;"','"&amp;M878&amp;"','"&amp;N878&amp;"','"&amp;O878&amp;"',"&amp;Q878&amp;","&amp;R878&amp;","&amp;S878&amp;","&amp;T878&amp;","&amp;U878&amp;","&amp;V878&amp;","&amp;W878&amp;");"</f>
        <v>insert into servicio (id,fecha_entrega,serie,apertura,fecha_instalacion,garantia,mantenimiento,capacitacion,entrega_equipo,visita,id_empresa,id_hospital,id_equipo,id_marca,id_modelo,id_os,id_ingeniero) values (nextval('seq_servicio'),'','22337','','29-04-2012','30-04-2010','','','','',12,159,297,125,400,1705,42);</v>
      </c>
    </row>
    <row r="879" customFormat="false" ht="13.8" hidden="false" customHeight="false" outlineLevel="0" collapsed="false">
      <c r="A879" s="10" t="s">
        <v>23</v>
      </c>
      <c r="B879" s="10"/>
      <c r="C879" s="10" t="s">
        <v>1261</v>
      </c>
      <c r="D879" s="10" t="s">
        <v>30</v>
      </c>
      <c r="E879" s="8" t="s">
        <v>26</v>
      </c>
      <c r="F879" s="8" t="s">
        <v>26</v>
      </c>
      <c r="G879" s="10" t="n">
        <v>11990</v>
      </c>
      <c r="H879" s="10"/>
      <c r="I879" s="10" t="s">
        <v>1259</v>
      </c>
      <c r="J879" s="8" t="s">
        <v>26</v>
      </c>
      <c r="K879" s="10" t="s">
        <v>1260</v>
      </c>
      <c r="L879" s="10"/>
      <c r="P879" s="8" t="s">
        <v>26</v>
      </c>
      <c r="Q879" s="0" t="n">
        <f aca="false">IF(ISNA(VLOOKUP(A879,calculos!$A$2:$B$20,2,1)),"null",VLOOKUP(A879,calculos!$A$2:$B$20,2,1))</f>
        <v>12</v>
      </c>
      <c r="R879" s="0" t="n">
        <f aca="false">IF(ISNA(VLOOKUP(C879,calculos!$D$2:$E$1218,2,1)),"null",VLOOKUP(C879,calculos!$D$2:$E$1218,2,1))</f>
        <v>686</v>
      </c>
      <c r="S879" s="0" t="n">
        <f aca="false">IF(ISNA(VLOOKUP(D879,calculos!$G$2:$H$1118,2,1)),"null",VLOOKUP(D879,calculos!$G$2:$H$1118,2,1))</f>
        <v>297</v>
      </c>
      <c r="T879" s="0" t="n">
        <f aca="false">IF(ISNA(VLOOKUP(E879,calculos!$J$2:$K$220,2,1)),"null",VLOOKUP(E879,calculos!$J$2:$K$220,2,1))</f>
        <v>125</v>
      </c>
      <c r="U879" s="0" t="n">
        <f aca="false">IF(ISNA(VLOOKUP(F879,calculos!$M$2:$N$658,2,1)),"null",VLOOKUP(F879,calculos!$M$2:$N$658,2,1))</f>
        <v>400</v>
      </c>
      <c r="V879" s="0" t="n">
        <f aca="false">IF(ISNA(VLOOKUP(J879,calculos!$P$2:$Q$1711,2,1)),"null",VLOOKUP(J879,calculos!$P$2:$Q$1711,2,1))</f>
        <v>1705</v>
      </c>
      <c r="W879" s="0" t="n">
        <f aca="false">IF(ISNA(VLOOKUP(P879,calculos!$S$2:$T$58,2,1)),"null",VLOOKUP(P879,calculos!$S$2:$T$58,2,1))</f>
        <v>42</v>
      </c>
      <c r="X879" s="0" t="str">
        <f aca="false">$X$1&amp;B879&amp;"','"&amp;G879&amp;"','"&amp;H879&amp;"','"&amp;I879&amp;"','"&amp;K879&amp;"','"&amp;L879&amp;"','"&amp;M879&amp;"','"&amp;N879&amp;"','"&amp;O879&amp;"',"&amp;Q879&amp;","&amp;R879&amp;","&amp;S879&amp;","&amp;T879&amp;","&amp;U879&amp;","&amp;V879&amp;","&amp;W879&amp;");"</f>
        <v>insert into servicio (id,fecha_entrega,serie,apertura,fecha_instalacion,garantia,mantenimiento,capacitacion,entrega_equipo,visita,id_empresa,id_hospital,id_equipo,id_marca,id_modelo,id_os,id_ingeniero) values (nextval('seq_servicio'),'','11990','','29-04-2012','30-04-2010','','','','',12,686,297,125,400,1705,42);</v>
      </c>
    </row>
    <row r="880" customFormat="false" ht="13.8" hidden="false" customHeight="false" outlineLevel="0" collapsed="false">
      <c r="A880" s="10" t="s">
        <v>23</v>
      </c>
      <c r="B880" s="10"/>
      <c r="C880" s="10" t="s">
        <v>1262</v>
      </c>
      <c r="D880" s="10" t="s">
        <v>34</v>
      </c>
      <c r="E880" s="8" t="s">
        <v>26</v>
      </c>
      <c r="F880" s="8" t="s">
        <v>26</v>
      </c>
      <c r="G880" s="10" t="s">
        <v>1263</v>
      </c>
      <c r="H880" s="10"/>
      <c r="I880" s="10" t="s">
        <v>1264</v>
      </c>
      <c r="J880" s="8" t="s">
        <v>26</v>
      </c>
      <c r="K880" s="10" t="s">
        <v>1265</v>
      </c>
      <c r="L880" s="10"/>
      <c r="P880" s="8" t="s">
        <v>26</v>
      </c>
      <c r="Q880" s="0" t="n">
        <f aca="false">IF(ISNA(VLOOKUP(A880,calculos!$A$2:$B$20,2,1)),"null",VLOOKUP(A880,calculos!$A$2:$B$20,2,1))</f>
        <v>12</v>
      </c>
      <c r="R880" s="0" t="n">
        <f aca="false">IF(ISNA(VLOOKUP(C880,calculos!$D$2:$E$1218,2,1)),"null",VLOOKUP(C880,calculos!$D$2:$E$1218,2,1))</f>
        <v>346</v>
      </c>
      <c r="S880" s="0" t="n">
        <f aca="false">IF(ISNA(VLOOKUP(D880,calculos!$G$2:$H$1118,2,1)),"null",VLOOKUP(D880,calculos!$G$2:$H$1118,2,1))</f>
        <v>694</v>
      </c>
      <c r="T880" s="0" t="n">
        <f aca="false">IF(ISNA(VLOOKUP(E880,calculos!$J$2:$K$220,2,1)),"null",VLOOKUP(E880,calculos!$J$2:$K$220,2,1))</f>
        <v>125</v>
      </c>
      <c r="U880" s="0" t="n">
        <f aca="false">IF(ISNA(VLOOKUP(F880,calculos!$M$2:$N$658,2,1)),"null",VLOOKUP(F880,calculos!$M$2:$N$658,2,1))</f>
        <v>400</v>
      </c>
      <c r="V880" s="0" t="n">
        <f aca="false">IF(ISNA(VLOOKUP(J880,calculos!$P$2:$Q$1711,2,1)),"null",VLOOKUP(J880,calculos!$P$2:$Q$1711,2,1))</f>
        <v>1705</v>
      </c>
      <c r="W880" s="0" t="n">
        <f aca="false">IF(ISNA(VLOOKUP(P880,calculos!$S$2:$T$58,2,1)),"null",VLOOKUP(P880,calculos!$S$2:$T$58,2,1))</f>
        <v>42</v>
      </c>
      <c r="X880" s="0" t="str">
        <f aca="false">$X$1&amp;B880&amp;"','"&amp;G880&amp;"','"&amp;H880&amp;"','"&amp;I880&amp;"','"&amp;K880&amp;"','"&amp;L880&amp;"','"&amp;M880&amp;"','"&amp;N880&amp;"','"&amp;O880&amp;"',"&amp;Q880&amp;","&amp;R880&amp;","&amp;S880&amp;","&amp;T880&amp;","&amp;U880&amp;","&amp;V880&amp;","&amp;W880&amp;");"</f>
        <v>insert into servicio (id,fecha_entrega,serie,apertura,fecha_instalacion,garantia,mantenimiento,capacitacion,entrega_equipo,visita,id_empresa,id_hospital,id_equipo,id_marca,id_modelo,id_os,id_ingeniero) values (nextval('seq_servicio'),'','03G2BT','','09-06-2012','10-06-2010','','','','',12,346,694,125,400,1705,42);</v>
      </c>
    </row>
    <row r="881" customFormat="false" ht="13.8" hidden="false" customHeight="false" outlineLevel="0" collapsed="false">
      <c r="A881" s="10" t="s">
        <v>23</v>
      </c>
      <c r="B881" s="10"/>
      <c r="C881" s="10" t="s">
        <v>1266</v>
      </c>
      <c r="D881" s="10" t="s">
        <v>1267</v>
      </c>
      <c r="E881" s="8" t="s">
        <v>26</v>
      </c>
      <c r="F881" s="8" t="s">
        <v>26</v>
      </c>
      <c r="G881" s="10" t="s">
        <v>1268</v>
      </c>
      <c r="H881" s="10"/>
      <c r="I881" s="10" t="s">
        <v>1269</v>
      </c>
      <c r="J881" s="8" t="s">
        <v>26</v>
      </c>
      <c r="K881" s="10" t="s">
        <v>1269</v>
      </c>
      <c r="L881" s="10"/>
      <c r="P881" s="8" t="s">
        <v>26</v>
      </c>
      <c r="Q881" s="0" t="n">
        <f aca="false">IF(ISNA(VLOOKUP(A881,calculos!$A$2:$B$20,2,1)),"null",VLOOKUP(A881,calculos!$A$2:$B$20,2,1))</f>
        <v>12</v>
      </c>
      <c r="R881" s="0" t="n">
        <f aca="false">IF(ISNA(VLOOKUP(C881,calculos!$D$2:$E$1218,2,1)),"null",VLOOKUP(C881,calculos!$D$2:$E$1218,2,1))</f>
        <v>153</v>
      </c>
      <c r="S881" s="0" t="n">
        <f aca="false">IF(ISNA(VLOOKUP(D881,calculos!$G$2:$H$1118,2,1)),"null",VLOOKUP(D881,calculos!$G$2:$H$1118,2,1))</f>
        <v>690</v>
      </c>
      <c r="T881" s="0" t="n">
        <f aca="false">IF(ISNA(VLOOKUP(E881,calculos!$J$2:$K$220,2,1)),"null",VLOOKUP(E881,calculos!$J$2:$K$220,2,1))</f>
        <v>125</v>
      </c>
      <c r="U881" s="0" t="n">
        <f aca="false">IF(ISNA(VLOOKUP(F881,calculos!$M$2:$N$658,2,1)),"null",VLOOKUP(F881,calculos!$M$2:$N$658,2,1))</f>
        <v>400</v>
      </c>
      <c r="V881" s="0" t="n">
        <f aca="false">IF(ISNA(VLOOKUP(J881,calculos!$P$2:$Q$1711,2,1)),"null",VLOOKUP(J881,calculos!$P$2:$Q$1711,2,1))</f>
        <v>1705</v>
      </c>
      <c r="W881" s="0" t="n">
        <f aca="false">IF(ISNA(VLOOKUP(P881,calculos!$S$2:$T$58,2,1)),"null",VLOOKUP(P881,calculos!$S$2:$T$58,2,1))</f>
        <v>42</v>
      </c>
      <c r="X881" s="0" t="str">
        <f aca="false">$X$1&amp;B881&amp;"','"&amp;G881&amp;"','"&amp;H881&amp;"','"&amp;I881&amp;"','"&amp;K881&amp;"','"&amp;L881&amp;"','"&amp;M881&amp;"','"&amp;N881&amp;"','"&amp;O881&amp;"',"&amp;Q881&amp;","&amp;R881&amp;","&amp;S881&amp;","&amp;T881&amp;","&amp;U881&amp;","&amp;V881&amp;","&amp;W881&amp;");"</f>
        <v>insert into servicio (id,fecha_entrega,serie,apertura,fecha_instalacion,garantia,mantenimiento,capacitacion,entrega_equipo,visita,id_empresa,id_hospital,id_equipo,id_marca,id_modelo,id_os,id_ingeniero) values (nextval('seq_servicio'),'','2206C-010','','09-09-2012','09-09-2012','','','','',12,153,690,125,400,1705,42);</v>
      </c>
    </row>
    <row r="882" customFormat="false" ht="13.8" hidden="false" customHeight="false" outlineLevel="0" collapsed="false">
      <c r="A882" s="10" t="s">
        <v>23</v>
      </c>
      <c r="B882" s="10"/>
      <c r="C882" s="10" t="s">
        <v>1270</v>
      </c>
      <c r="D882" s="10" t="s">
        <v>199</v>
      </c>
      <c r="E882" s="8" t="s">
        <v>26</v>
      </c>
      <c r="F882" s="8" t="s">
        <v>26</v>
      </c>
      <c r="G882" s="10" t="s">
        <v>1271</v>
      </c>
      <c r="H882" s="10"/>
      <c r="I882" s="10" t="s">
        <v>1272</v>
      </c>
      <c r="J882" s="8" t="s">
        <v>26</v>
      </c>
      <c r="K882" s="10" t="s">
        <v>1272</v>
      </c>
      <c r="L882" s="10"/>
      <c r="P882" s="8" t="s">
        <v>26</v>
      </c>
      <c r="Q882" s="0" t="n">
        <f aca="false">IF(ISNA(VLOOKUP(A882,calculos!$A$2:$B$20,2,1)),"null",VLOOKUP(A882,calculos!$A$2:$B$20,2,1))</f>
        <v>12</v>
      </c>
      <c r="R882" s="0" t="n">
        <f aca="false">IF(ISNA(VLOOKUP(C882,calculos!$D$2:$E$1218,2,1)),"null",VLOOKUP(C882,calculos!$D$2:$E$1218,2,1))</f>
        <v>162</v>
      </c>
      <c r="S882" s="0" t="n">
        <f aca="false">IF(ISNA(VLOOKUP(D882,calculos!$G$2:$H$1118,2,1)),"null",VLOOKUP(D882,calculos!$G$2:$H$1118,2,1))</f>
        <v>477</v>
      </c>
      <c r="T882" s="0" t="n">
        <f aca="false">IF(ISNA(VLOOKUP(E882,calculos!$J$2:$K$220,2,1)),"null",VLOOKUP(E882,calculos!$J$2:$K$220,2,1))</f>
        <v>125</v>
      </c>
      <c r="U882" s="0" t="n">
        <f aca="false">IF(ISNA(VLOOKUP(F882,calculos!$M$2:$N$658,2,1)),"null",VLOOKUP(F882,calculos!$M$2:$N$658,2,1))</f>
        <v>400</v>
      </c>
      <c r="V882" s="0" t="n">
        <f aca="false">IF(ISNA(VLOOKUP(J882,calculos!$P$2:$Q$1711,2,1)),"null",VLOOKUP(J882,calculos!$P$2:$Q$1711,2,1))</f>
        <v>1705</v>
      </c>
      <c r="W882" s="0" t="n">
        <f aca="false">IF(ISNA(VLOOKUP(P882,calculos!$S$2:$T$58,2,1)),"null",VLOOKUP(P882,calculos!$S$2:$T$58,2,1))</f>
        <v>42</v>
      </c>
      <c r="X882" s="0" t="str">
        <f aca="false">$X$1&amp;B882&amp;"','"&amp;G882&amp;"','"&amp;H882&amp;"','"&amp;I882&amp;"','"&amp;K882&amp;"','"&amp;L882&amp;"','"&amp;M882&amp;"','"&amp;N882&amp;"','"&amp;O882&amp;"',"&amp;Q882&amp;","&amp;R882&amp;","&amp;S882&amp;","&amp;T882&amp;","&amp;U882&amp;","&amp;V882&amp;","&amp;W882&amp;");"</f>
        <v>insert into servicio (id,fecha_entrega,serie,apertura,fecha_instalacion,garantia,mantenimiento,capacitacion,entrega_equipo,visita,id_empresa,id_hospital,id_equipo,id_marca,id_modelo,id_os,id_ingeniero) values (nextval('seq_servicio'),'','US0054491','','28-10-2012','28-10-2012','','','','',12,162,477,125,400,1705,42);</v>
      </c>
    </row>
    <row r="883" customFormat="false" ht="13.8" hidden="false" customHeight="false" outlineLevel="0" collapsed="false">
      <c r="A883" s="10" t="s">
        <v>23</v>
      </c>
      <c r="B883" s="10"/>
      <c r="C883" s="10" t="s">
        <v>812</v>
      </c>
      <c r="D883" s="10" t="s">
        <v>1273</v>
      </c>
      <c r="E883" s="8" t="s">
        <v>26</v>
      </c>
      <c r="F883" s="8" t="s">
        <v>26</v>
      </c>
      <c r="G883" s="10" t="s">
        <v>1274</v>
      </c>
      <c r="H883" s="10"/>
      <c r="I883" s="10" t="s">
        <v>979</v>
      </c>
      <c r="J883" s="8" t="s">
        <v>26</v>
      </c>
      <c r="K883" s="10" t="s">
        <v>1275</v>
      </c>
      <c r="L883" s="10"/>
      <c r="P883" s="8" t="s">
        <v>26</v>
      </c>
      <c r="Q883" s="0" t="n">
        <f aca="false">IF(ISNA(VLOOKUP(A883,calculos!$A$2:$B$20,2,1)),"null",VLOOKUP(A883,calculos!$A$2:$B$20,2,1))</f>
        <v>12</v>
      </c>
      <c r="R883" s="0" t="n">
        <f aca="false">IF(ISNA(VLOOKUP(C883,calculos!$D$2:$E$1218,2,1)),"null",VLOOKUP(C883,calculos!$D$2:$E$1218,2,1))</f>
        <v>362</v>
      </c>
      <c r="S883" s="0" t="n">
        <f aca="false">IF(ISNA(VLOOKUP(D883,calculos!$G$2:$H$1118,2,1)),"null",VLOOKUP(D883,calculos!$G$2:$H$1118,2,1))</f>
        <v>1001</v>
      </c>
      <c r="T883" s="0" t="n">
        <f aca="false">IF(ISNA(VLOOKUP(E883,calculos!$J$2:$K$220,2,1)),"null",VLOOKUP(E883,calculos!$J$2:$K$220,2,1))</f>
        <v>125</v>
      </c>
      <c r="U883" s="0" t="n">
        <f aca="false">IF(ISNA(VLOOKUP(F883,calculos!$M$2:$N$658,2,1)),"null",VLOOKUP(F883,calculos!$M$2:$N$658,2,1))</f>
        <v>400</v>
      </c>
      <c r="V883" s="0" t="n">
        <f aca="false">IF(ISNA(VLOOKUP(J883,calculos!$P$2:$Q$1711,2,1)),"null",VLOOKUP(J883,calculos!$P$2:$Q$1711,2,1))</f>
        <v>1705</v>
      </c>
      <c r="W883" s="0" t="n">
        <f aca="false">IF(ISNA(VLOOKUP(P883,calculos!$S$2:$T$58,2,1)),"null",VLOOKUP(P883,calculos!$S$2:$T$58,2,1))</f>
        <v>42</v>
      </c>
      <c r="X883" s="0" t="str">
        <f aca="false">$X$1&amp;B883&amp;"','"&amp;G883&amp;"','"&amp;H883&amp;"','"&amp;I883&amp;"','"&amp;K883&amp;"','"&amp;L883&amp;"','"&amp;M883&amp;"','"&amp;N883&amp;"','"&amp;O883&amp;"',"&amp;Q883&amp;","&amp;R883&amp;","&amp;S883&amp;","&amp;T883&amp;","&amp;U883&amp;","&amp;V883&amp;","&amp;W883&amp;");"</f>
        <v>insert into servicio (id,fecha_entrega,serie,apertura,fecha_instalacion,garantia,mantenimiento,capacitacion,entrega_equipo,visita,id_empresa,id_hospital,id_equipo,id_marca,id_modelo,id_os,id_ingeniero) values (nextval('seq_servicio'),'','US94336601','','09-02-2012','09-02-2010','','','','',12,362,1001,125,400,1705,42);</v>
      </c>
    </row>
    <row r="884" customFormat="false" ht="13.8" hidden="false" customHeight="false" outlineLevel="0" collapsed="false">
      <c r="A884" s="10" t="s">
        <v>23</v>
      </c>
      <c r="B884" s="10"/>
      <c r="C884" s="10" t="s">
        <v>812</v>
      </c>
      <c r="D884" s="10" t="s">
        <v>1273</v>
      </c>
      <c r="E884" s="8" t="s">
        <v>26</v>
      </c>
      <c r="F884" s="8" t="s">
        <v>26</v>
      </c>
      <c r="G884" s="10" t="s">
        <v>1276</v>
      </c>
      <c r="H884" s="10"/>
      <c r="I884" s="10" t="s">
        <v>979</v>
      </c>
      <c r="J884" s="8" t="s">
        <v>26</v>
      </c>
      <c r="K884" s="10" t="s">
        <v>1275</v>
      </c>
      <c r="L884" s="10"/>
      <c r="P884" s="8" t="s">
        <v>26</v>
      </c>
      <c r="Q884" s="0" t="n">
        <f aca="false">IF(ISNA(VLOOKUP(A884,calculos!$A$2:$B$20,2,1)),"null",VLOOKUP(A884,calculos!$A$2:$B$20,2,1))</f>
        <v>12</v>
      </c>
      <c r="R884" s="0" t="n">
        <f aca="false">IF(ISNA(VLOOKUP(C884,calculos!$D$2:$E$1218,2,1)),"null",VLOOKUP(C884,calculos!$D$2:$E$1218,2,1))</f>
        <v>362</v>
      </c>
      <c r="S884" s="0" t="n">
        <f aca="false">IF(ISNA(VLOOKUP(D884,calculos!$G$2:$H$1118,2,1)),"null",VLOOKUP(D884,calculos!$G$2:$H$1118,2,1))</f>
        <v>1001</v>
      </c>
      <c r="T884" s="0" t="n">
        <f aca="false">IF(ISNA(VLOOKUP(E884,calculos!$J$2:$K$220,2,1)),"null",VLOOKUP(E884,calculos!$J$2:$K$220,2,1))</f>
        <v>125</v>
      </c>
      <c r="U884" s="0" t="n">
        <f aca="false">IF(ISNA(VLOOKUP(F884,calculos!$M$2:$N$658,2,1)),"null",VLOOKUP(F884,calculos!$M$2:$N$658,2,1))</f>
        <v>400</v>
      </c>
      <c r="V884" s="0" t="n">
        <f aca="false">IF(ISNA(VLOOKUP(J884,calculos!$P$2:$Q$1711,2,1)),"null",VLOOKUP(J884,calculos!$P$2:$Q$1711,2,1))</f>
        <v>1705</v>
      </c>
      <c r="W884" s="0" t="n">
        <f aca="false">IF(ISNA(VLOOKUP(P884,calculos!$S$2:$T$58,2,1)),"null",VLOOKUP(P884,calculos!$S$2:$T$58,2,1))</f>
        <v>42</v>
      </c>
      <c r="X884" s="0" t="str">
        <f aca="false">$X$1&amp;B884&amp;"','"&amp;G884&amp;"','"&amp;H884&amp;"','"&amp;I884&amp;"','"&amp;K884&amp;"','"&amp;L884&amp;"','"&amp;M884&amp;"','"&amp;N884&amp;"','"&amp;O884&amp;"',"&amp;Q884&amp;","&amp;R884&amp;","&amp;S884&amp;","&amp;T884&amp;","&amp;U884&amp;","&amp;V884&amp;","&amp;W884&amp;");"</f>
        <v>insert into servicio (id,fecha_entrega,serie,apertura,fecha_instalacion,garantia,mantenimiento,capacitacion,entrega_equipo,visita,id_empresa,id_hospital,id_equipo,id_marca,id_modelo,id_os,id_ingeniero) values (nextval('seq_servicio'),'','US94336597','','09-02-2012','09-02-2010','','','','',12,362,1001,125,400,1705,42);</v>
      </c>
    </row>
    <row r="885" customFormat="false" ht="13.8" hidden="false" customHeight="false" outlineLevel="0" collapsed="false">
      <c r="A885" s="10" t="s">
        <v>23</v>
      </c>
      <c r="B885" s="10"/>
      <c r="C885" s="10" t="s">
        <v>812</v>
      </c>
      <c r="D885" s="10" t="s">
        <v>1273</v>
      </c>
      <c r="E885" s="8" t="s">
        <v>26</v>
      </c>
      <c r="F885" s="8" t="s">
        <v>26</v>
      </c>
      <c r="G885" s="10" t="s">
        <v>1277</v>
      </c>
      <c r="H885" s="10"/>
      <c r="I885" s="10" t="s">
        <v>979</v>
      </c>
      <c r="J885" s="8" t="s">
        <v>26</v>
      </c>
      <c r="K885" s="10" t="s">
        <v>1275</v>
      </c>
      <c r="L885" s="10"/>
      <c r="P885" s="8" t="s">
        <v>26</v>
      </c>
      <c r="Q885" s="0" t="n">
        <f aca="false">IF(ISNA(VLOOKUP(A885,calculos!$A$2:$B$20,2,1)),"null",VLOOKUP(A885,calculos!$A$2:$B$20,2,1))</f>
        <v>12</v>
      </c>
      <c r="R885" s="0" t="n">
        <f aca="false">IF(ISNA(VLOOKUP(C885,calculos!$D$2:$E$1218,2,1)),"null",VLOOKUP(C885,calculos!$D$2:$E$1218,2,1))</f>
        <v>362</v>
      </c>
      <c r="S885" s="0" t="n">
        <f aca="false">IF(ISNA(VLOOKUP(D885,calculos!$G$2:$H$1118,2,1)),"null",VLOOKUP(D885,calculos!$G$2:$H$1118,2,1))</f>
        <v>1001</v>
      </c>
      <c r="T885" s="0" t="n">
        <f aca="false">IF(ISNA(VLOOKUP(E885,calculos!$J$2:$K$220,2,1)),"null",VLOOKUP(E885,calculos!$J$2:$K$220,2,1))</f>
        <v>125</v>
      </c>
      <c r="U885" s="0" t="n">
        <f aca="false">IF(ISNA(VLOOKUP(F885,calculos!$M$2:$N$658,2,1)),"null",VLOOKUP(F885,calculos!$M$2:$N$658,2,1))</f>
        <v>400</v>
      </c>
      <c r="V885" s="0" t="n">
        <f aca="false">IF(ISNA(VLOOKUP(J885,calculos!$P$2:$Q$1711,2,1)),"null",VLOOKUP(J885,calculos!$P$2:$Q$1711,2,1))</f>
        <v>1705</v>
      </c>
      <c r="W885" s="0" t="n">
        <f aca="false">IF(ISNA(VLOOKUP(P885,calculos!$S$2:$T$58,2,1)),"null",VLOOKUP(P885,calculos!$S$2:$T$58,2,1))</f>
        <v>42</v>
      </c>
      <c r="X885" s="0" t="str">
        <f aca="false">$X$1&amp;B885&amp;"','"&amp;G885&amp;"','"&amp;H885&amp;"','"&amp;I885&amp;"','"&amp;K885&amp;"','"&amp;L885&amp;"','"&amp;M885&amp;"','"&amp;N885&amp;"','"&amp;O885&amp;"',"&amp;Q885&amp;","&amp;R885&amp;","&amp;S885&amp;","&amp;T885&amp;","&amp;U885&amp;","&amp;V885&amp;","&amp;W885&amp;");"</f>
        <v>insert into servicio (id,fecha_entrega,serie,apertura,fecha_instalacion,garantia,mantenimiento,capacitacion,entrega_equipo,visita,id_empresa,id_hospital,id_equipo,id_marca,id_modelo,id_os,id_ingeniero) values (nextval('seq_servicio'),'','US94336598','','09-02-2012','09-02-2010','','','','',12,362,1001,125,400,1705,42);</v>
      </c>
    </row>
    <row r="886" customFormat="false" ht="13.8" hidden="false" customHeight="false" outlineLevel="0" collapsed="false">
      <c r="A886" s="10" t="s">
        <v>23</v>
      </c>
      <c r="B886" s="10"/>
      <c r="C886" s="10" t="s">
        <v>812</v>
      </c>
      <c r="D886" s="10" t="s">
        <v>1273</v>
      </c>
      <c r="E886" s="8" t="s">
        <v>26</v>
      </c>
      <c r="F886" s="8" t="s">
        <v>26</v>
      </c>
      <c r="G886" s="10" t="s">
        <v>1278</v>
      </c>
      <c r="H886" s="10"/>
      <c r="I886" s="10" t="s">
        <v>979</v>
      </c>
      <c r="J886" s="8" t="s">
        <v>26</v>
      </c>
      <c r="K886" s="10" t="s">
        <v>1275</v>
      </c>
      <c r="L886" s="10"/>
      <c r="P886" s="8" t="s">
        <v>26</v>
      </c>
      <c r="Q886" s="0" t="n">
        <f aca="false">IF(ISNA(VLOOKUP(A886,calculos!$A$2:$B$20,2,1)),"null",VLOOKUP(A886,calculos!$A$2:$B$20,2,1))</f>
        <v>12</v>
      </c>
      <c r="R886" s="0" t="n">
        <f aca="false">IF(ISNA(VLOOKUP(C886,calculos!$D$2:$E$1218,2,1)),"null",VLOOKUP(C886,calculos!$D$2:$E$1218,2,1))</f>
        <v>362</v>
      </c>
      <c r="S886" s="0" t="n">
        <f aca="false">IF(ISNA(VLOOKUP(D886,calculos!$G$2:$H$1118,2,1)),"null",VLOOKUP(D886,calculos!$G$2:$H$1118,2,1))</f>
        <v>1001</v>
      </c>
      <c r="T886" s="0" t="n">
        <f aca="false">IF(ISNA(VLOOKUP(E886,calculos!$J$2:$K$220,2,1)),"null",VLOOKUP(E886,calculos!$J$2:$K$220,2,1))</f>
        <v>125</v>
      </c>
      <c r="U886" s="0" t="n">
        <f aca="false">IF(ISNA(VLOOKUP(F886,calculos!$M$2:$N$658,2,1)),"null",VLOOKUP(F886,calculos!$M$2:$N$658,2,1))</f>
        <v>400</v>
      </c>
      <c r="V886" s="0" t="n">
        <f aca="false">IF(ISNA(VLOOKUP(J886,calculos!$P$2:$Q$1711,2,1)),"null",VLOOKUP(J886,calculos!$P$2:$Q$1711,2,1))</f>
        <v>1705</v>
      </c>
      <c r="W886" s="0" t="n">
        <f aca="false">IF(ISNA(VLOOKUP(P886,calculos!$S$2:$T$58,2,1)),"null",VLOOKUP(P886,calculos!$S$2:$T$58,2,1))</f>
        <v>42</v>
      </c>
      <c r="X886" s="0" t="str">
        <f aca="false">$X$1&amp;B886&amp;"','"&amp;G886&amp;"','"&amp;H886&amp;"','"&amp;I886&amp;"','"&amp;K886&amp;"','"&amp;L886&amp;"','"&amp;M886&amp;"','"&amp;N886&amp;"','"&amp;O886&amp;"',"&amp;Q886&amp;","&amp;R886&amp;","&amp;S886&amp;","&amp;T886&amp;","&amp;U886&amp;","&amp;V886&amp;","&amp;W886&amp;");"</f>
        <v>insert into servicio (id,fecha_entrega,serie,apertura,fecha_instalacion,garantia,mantenimiento,capacitacion,entrega_equipo,visita,id_empresa,id_hospital,id_equipo,id_marca,id_modelo,id_os,id_ingeniero) values (nextval('seq_servicio'),'','US94336600','','09-02-2012','09-02-2010','','','','',12,362,1001,125,400,1705,42);</v>
      </c>
    </row>
    <row r="887" customFormat="false" ht="13.8" hidden="false" customHeight="false" outlineLevel="0" collapsed="false">
      <c r="A887" s="10" t="s">
        <v>23</v>
      </c>
      <c r="B887" s="10"/>
      <c r="C887" s="10" t="s">
        <v>812</v>
      </c>
      <c r="D887" s="10" t="s">
        <v>1273</v>
      </c>
      <c r="E887" s="8" t="s">
        <v>26</v>
      </c>
      <c r="F887" s="8" t="s">
        <v>26</v>
      </c>
      <c r="G887" s="10" t="s">
        <v>1279</v>
      </c>
      <c r="H887" s="10"/>
      <c r="I887" s="10" t="s">
        <v>979</v>
      </c>
      <c r="J887" s="8" t="s">
        <v>26</v>
      </c>
      <c r="K887" s="10" t="s">
        <v>1275</v>
      </c>
      <c r="L887" s="10"/>
      <c r="P887" s="8" t="s">
        <v>26</v>
      </c>
      <c r="Q887" s="0" t="n">
        <f aca="false">IF(ISNA(VLOOKUP(A887,calculos!$A$2:$B$20,2,1)),"null",VLOOKUP(A887,calculos!$A$2:$B$20,2,1))</f>
        <v>12</v>
      </c>
      <c r="R887" s="0" t="n">
        <f aca="false">IF(ISNA(VLOOKUP(C887,calculos!$D$2:$E$1218,2,1)),"null",VLOOKUP(C887,calculos!$D$2:$E$1218,2,1))</f>
        <v>362</v>
      </c>
      <c r="S887" s="0" t="n">
        <f aca="false">IF(ISNA(VLOOKUP(D887,calculos!$G$2:$H$1118,2,1)),"null",VLOOKUP(D887,calculos!$G$2:$H$1118,2,1))</f>
        <v>1001</v>
      </c>
      <c r="T887" s="0" t="n">
        <f aca="false">IF(ISNA(VLOOKUP(E887,calculos!$J$2:$K$220,2,1)),"null",VLOOKUP(E887,calculos!$J$2:$K$220,2,1))</f>
        <v>125</v>
      </c>
      <c r="U887" s="0" t="n">
        <f aca="false">IF(ISNA(VLOOKUP(F887,calculos!$M$2:$N$658,2,1)),"null",VLOOKUP(F887,calculos!$M$2:$N$658,2,1))</f>
        <v>400</v>
      </c>
      <c r="V887" s="0" t="n">
        <f aca="false">IF(ISNA(VLOOKUP(J887,calculos!$P$2:$Q$1711,2,1)),"null",VLOOKUP(J887,calculos!$P$2:$Q$1711,2,1))</f>
        <v>1705</v>
      </c>
      <c r="W887" s="0" t="n">
        <f aca="false">IF(ISNA(VLOOKUP(P887,calculos!$S$2:$T$58,2,1)),"null",VLOOKUP(P887,calculos!$S$2:$T$58,2,1))</f>
        <v>42</v>
      </c>
      <c r="X887" s="0" t="str">
        <f aca="false">$X$1&amp;B887&amp;"','"&amp;G887&amp;"','"&amp;H887&amp;"','"&amp;I887&amp;"','"&amp;K887&amp;"','"&amp;L887&amp;"','"&amp;M887&amp;"','"&amp;N887&amp;"','"&amp;O887&amp;"',"&amp;Q887&amp;","&amp;R887&amp;","&amp;S887&amp;","&amp;T887&amp;","&amp;U887&amp;","&amp;V887&amp;","&amp;W887&amp;");"</f>
        <v>insert into servicio (id,fecha_entrega,serie,apertura,fecha_instalacion,garantia,mantenimiento,capacitacion,entrega_equipo,visita,id_empresa,id_hospital,id_equipo,id_marca,id_modelo,id_os,id_ingeniero) values (nextval('seq_servicio'),'','US94336599','','09-02-2012','09-02-2010','','','','',12,362,1001,125,400,1705,42);</v>
      </c>
    </row>
    <row r="888" customFormat="false" ht="13.8" hidden="false" customHeight="false" outlineLevel="0" collapsed="false">
      <c r="A888" s="10" t="s">
        <v>23</v>
      </c>
      <c r="B888" s="10"/>
      <c r="C888" s="10" t="s">
        <v>812</v>
      </c>
      <c r="D888" s="10" t="s">
        <v>277</v>
      </c>
      <c r="E888" s="8" t="s">
        <v>26</v>
      </c>
      <c r="F888" s="8" t="s">
        <v>26</v>
      </c>
      <c r="G888" s="10" t="s">
        <v>1280</v>
      </c>
      <c r="H888" s="10"/>
      <c r="I888" s="10" t="s">
        <v>979</v>
      </c>
      <c r="J888" s="8" t="s">
        <v>26</v>
      </c>
      <c r="K888" s="10" t="s">
        <v>1275</v>
      </c>
      <c r="L888" s="10"/>
      <c r="P888" s="8" t="s">
        <v>26</v>
      </c>
      <c r="Q888" s="0" t="n">
        <f aca="false">IF(ISNA(VLOOKUP(A888,calculos!$A$2:$B$20,2,1)),"null",VLOOKUP(A888,calculos!$A$2:$B$20,2,1))</f>
        <v>12</v>
      </c>
      <c r="R888" s="0" t="n">
        <f aca="false">IF(ISNA(VLOOKUP(C888,calculos!$D$2:$E$1218,2,1)),"null",VLOOKUP(C888,calculos!$D$2:$E$1218,2,1))</f>
        <v>362</v>
      </c>
      <c r="S888" s="0" t="n">
        <f aca="false">IF(ISNA(VLOOKUP(D888,calculos!$G$2:$H$1118,2,1)),"null",VLOOKUP(D888,calculos!$G$2:$H$1118,2,1))</f>
        <v>1039</v>
      </c>
      <c r="T888" s="0" t="n">
        <f aca="false">IF(ISNA(VLOOKUP(E888,calculos!$J$2:$K$220,2,1)),"null",VLOOKUP(E888,calculos!$J$2:$K$220,2,1))</f>
        <v>125</v>
      </c>
      <c r="U888" s="0" t="n">
        <f aca="false">IF(ISNA(VLOOKUP(F888,calculos!$M$2:$N$658,2,1)),"null",VLOOKUP(F888,calculos!$M$2:$N$658,2,1))</f>
        <v>400</v>
      </c>
      <c r="V888" s="0" t="n">
        <f aca="false">IF(ISNA(VLOOKUP(J888,calculos!$P$2:$Q$1711,2,1)),"null",VLOOKUP(J888,calculos!$P$2:$Q$1711,2,1))</f>
        <v>1705</v>
      </c>
      <c r="W888" s="0" t="n">
        <f aca="false">IF(ISNA(VLOOKUP(P888,calculos!$S$2:$T$58,2,1)),"null",VLOOKUP(P888,calculos!$S$2:$T$58,2,1))</f>
        <v>42</v>
      </c>
      <c r="X888" s="0" t="str">
        <f aca="false">$X$1&amp;B888&amp;"','"&amp;G888&amp;"','"&amp;H888&amp;"','"&amp;I888&amp;"','"&amp;K888&amp;"','"&amp;L888&amp;"','"&amp;M888&amp;"','"&amp;N888&amp;"','"&amp;O888&amp;"',"&amp;Q888&amp;","&amp;R888&amp;","&amp;S888&amp;","&amp;T888&amp;","&amp;U888&amp;","&amp;V888&amp;","&amp;W888&amp;");"</f>
        <v>insert into servicio (id,fecha_entrega,serie,apertura,fecha_instalacion,garantia,mantenimiento,capacitacion,entrega_equipo,visita,id_empresa,id_hospital,id_equipo,id_marca,id_modelo,id_os,id_ingeniero) values (nextval('seq_servicio'),'','USN0925110','','09-02-2012','09-02-2010','','','','',12,362,1039,125,400,1705,42);</v>
      </c>
    </row>
    <row r="889" customFormat="false" ht="13.8" hidden="false" customHeight="false" outlineLevel="0" collapsed="false">
      <c r="A889" s="10" t="s">
        <v>23</v>
      </c>
      <c r="B889" s="10"/>
      <c r="C889" s="10" t="s">
        <v>812</v>
      </c>
      <c r="D889" s="10" t="s">
        <v>54</v>
      </c>
      <c r="E889" s="8" t="s">
        <v>26</v>
      </c>
      <c r="F889" s="8" t="s">
        <v>26</v>
      </c>
      <c r="G889" s="10" t="s">
        <v>1281</v>
      </c>
      <c r="H889" s="10"/>
      <c r="I889" s="10" t="s">
        <v>979</v>
      </c>
      <c r="J889" s="8" t="s">
        <v>26</v>
      </c>
      <c r="K889" s="10" t="s">
        <v>979</v>
      </c>
      <c r="L889" s="10"/>
      <c r="P889" s="8" t="s">
        <v>26</v>
      </c>
      <c r="Q889" s="0" t="n">
        <f aca="false">IF(ISNA(VLOOKUP(A889,calculos!$A$2:$B$20,2,1)),"null",VLOOKUP(A889,calculos!$A$2:$B$20,2,1))</f>
        <v>12</v>
      </c>
      <c r="R889" s="0" t="n">
        <f aca="false">IF(ISNA(VLOOKUP(C889,calculos!$D$2:$E$1218,2,1)),"null",VLOOKUP(C889,calculos!$D$2:$E$1218,2,1))</f>
        <v>362</v>
      </c>
      <c r="S889" s="0" t="n">
        <f aca="false">IF(ISNA(VLOOKUP(D889,calculos!$G$2:$H$1118,2,1)),"null",VLOOKUP(D889,calculos!$G$2:$H$1118,2,1))</f>
        <v>119</v>
      </c>
      <c r="T889" s="0" t="n">
        <f aca="false">IF(ISNA(VLOOKUP(E889,calculos!$J$2:$K$220,2,1)),"null",VLOOKUP(E889,calculos!$J$2:$K$220,2,1))</f>
        <v>125</v>
      </c>
      <c r="U889" s="0" t="n">
        <f aca="false">IF(ISNA(VLOOKUP(F889,calculos!$M$2:$N$658,2,1)),"null",VLOOKUP(F889,calculos!$M$2:$N$658,2,1))</f>
        <v>400</v>
      </c>
      <c r="V889" s="0" t="n">
        <f aca="false">IF(ISNA(VLOOKUP(J889,calculos!$P$2:$Q$1711,2,1)),"null",VLOOKUP(J889,calculos!$P$2:$Q$1711,2,1))</f>
        <v>1705</v>
      </c>
      <c r="W889" s="0" t="n">
        <f aca="false">IF(ISNA(VLOOKUP(P889,calculos!$S$2:$T$58,2,1)),"null",VLOOKUP(P889,calculos!$S$2:$T$58,2,1))</f>
        <v>42</v>
      </c>
      <c r="X889" s="0" t="str">
        <f aca="false">$X$1&amp;B889&amp;"','"&amp;G889&amp;"','"&amp;H889&amp;"','"&amp;I889&amp;"','"&amp;K889&amp;"','"&amp;L889&amp;"','"&amp;M889&amp;"','"&amp;N889&amp;"','"&amp;O889&amp;"',"&amp;Q889&amp;","&amp;R889&amp;","&amp;S889&amp;","&amp;T889&amp;","&amp;U889&amp;","&amp;V889&amp;","&amp;W889&amp;");"</f>
        <v>insert into servicio (id,fecha_entrega,serie,apertura,fecha_instalacion,garantia,mantenimiento,capacitacion,entrega_equipo,visita,id_empresa,id_hospital,id_equipo,id_marca,id_modelo,id_os,id_ingeniero) values (nextval('seq_servicio'),'','DE5313587','','09-02-2012','09-02-2012','','','','',12,362,119,125,400,1705,42);</v>
      </c>
    </row>
    <row r="890" customFormat="false" ht="13.8" hidden="false" customHeight="false" outlineLevel="0" collapsed="false">
      <c r="A890" s="10" t="s">
        <v>23</v>
      </c>
      <c r="B890" s="10"/>
      <c r="C890" s="10" t="s">
        <v>812</v>
      </c>
      <c r="D890" s="10" t="s">
        <v>54</v>
      </c>
      <c r="E890" s="8" t="s">
        <v>26</v>
      </c>
      <c r="F890" s="8" t="s">
        <v>26</v>
      </c>
      <c r="G890" s="10" t="s">
        <v>1282</v>
      </c>
      <c r="H890" s="10"/>
      <c r="I890" s="10" t="s">
        <v>979</v>
      </c>
      <c r="J890" s="8" t="s">
        <v>26</v>
      </c>
      <c r="K890" s="10" t="s">
        <v>979</v>
      </c>
      <c r="L890" s="10"/>
      <c r="P890" s="8" t="s">
        <v>26</v>
      </c>
      <c r="Q890" s="0" t="n">
        <f aca="false">IF(ISNA(VLOOKUP(A890,calculos!$A$2:$B$20,2,1)),"null",VLOOKUP(A890,calculos!$A$2:$B$20,2,1))</f>
        <v>12</v>
      </c>
      <c r="R890" s="0" t="n">
        <f aca="false">IF(ISNA(VLOOKUP(C890,calculos!$D$2:$E$1218,2,1)),"null",VLOOKUP(C890,calculos!$D$2:$E$1218,2,1))</f>
        <v>362</v>
      </c>
      <c r="S890" s="0" t="n">
        <f aca="false">IF(ISNA(VLOOKUP(D890,calculos!$G$2:$H$1118,2,1)),"null",VLOOKUP(D890,calculos!$G$2:$H$1118,2,1))</f>
        <v>119</v>
      </c>
      <c r="T890" s="0" t="n">
        <f aca="false">IF(ISNA(VLOOKUP(E890,calculos!$J$2:$K$220,2,1)),"null",VLOOKUP(E890,calculos!$J$2:$K$220,2,1))</f>
        <v>125</v>
      </c>
      <c r="U890" s="0" t="n">
        <f aca="false">IF(ISNA(VLOOKUP(F890,calculos!$M$2:$N$658,2,1)),"null",VLOOKUP(F890,calculos!$M$2:$N$658,2,1))</f>
        <v>400</v>
      </c>
      <c r="V890" s="0" t="n">
        <f aca="false">IF(ISNA(VLOOKUP(J890,calculos!$P$2:$Q$1711,2,1)),"null",VLOOKUP(J890,calculos!$P$2:$Q$1711,2,1))</f>
        <v>1705</v>
      </c>
      <c r="W890" s="0" t="n">
        <f aca="false">IF(ISNA(VLOOKUP(P890,calculos!$S$2:$T$58,2,1)),"null",VLOOKUP(P890,calculos!$S$2:$T$58,2,1))</f>
        <v>42</v>
      </c>
      <c r="X890" s="0" t="str">
        <f aca="false">$X$1&amp;B890&amp;"','"&amp;G890&amp;"','"&amp;H890&amp;"','"&amp;I890&amp;"','"&amp;K890&amp;"','"&amp;L890&amp;"','"&amp;M890&amp;"','"&amp;N890&amp;"','"&amp;O890&amp;"',"&amp;Q890&amp;","&amp;R890&amp;","&amp;S890&amp;","&amp;T890&amp;","&amp;U890&amp;","&amp;V890&amp;","&amp;W890&amp;");"</f>
        <v>insert into servicio (id,fecha_entrega,serie,apertura,fecha_instalacion,garantia,mantenimiento,capacitacion,entrega_equipo,visita,id_empresa,id_hospital,id_equipo,id_marca,id_modelo,id_os,id_ingeniero) values (nextval('seq_servicio'),'','DE5313543','','09-02-2012','09-02-2012','','','','',12,362,119,125,400,1705,42);</v>
      </c>
    </row>
    <row r="891" customFormat="false" ht="13.8" hidden="false" customHeight="false" outlineLevel="0" collapsed="false">
      <c r="A891" s="10" t="s">
        <v>23</v>
      </c>
      <c r="B891" s="10"/>
      <c r="C891" s="10" t="s">
        <v>812</v>
      </c>
      <c r="D891" s="10" t="s">
        <v>54</v>
      </c>
      <c r="E891" s="8" t="s">
        <v>26</v>
      </c>
      <c r="F891" s="8" t="s">
        <v>26</v>
      </c>
      <c r="G891" s="10" t="s">
        <v>1283</v>
      </c>
      <c r="H891" s="10"/>
      <c r="I891" s="10" t="s">
        <v>979</v>
      </c>
      <c r="J891" s="8" t="s">
        <v>26</v>
      </c>
      <c r="K891" s="10" t="s">
        <v>979</v>
      </c>
      <c r="L891" s="10"/>
      <c r="P891" s="8" t="s">
        <v>26</v>
      </c>
      <c r="Q891" s="0" t="n">
        <f aca="false">IF(ISNA(VLOOKUP(A891,calculos!$A$2:$B$20,2,1)),"null",VLOOKUP(A891,calculos!$A$2:$B$20,2,1))</f>
        <v>12</v>
      </c>
      <c r="R891" s="0" t="n">
        <f aca="false">IF(ISNA(VLOOKUP(C891,calculos!$D$2:$E$1218,2,1)),"null",VLOOKUP(C891,calculos!$D$2:$E$1218,2,1))</f>
        <v>362</v>
      </c>
      <c r="S891" s="0" t="n">
        <f aca="false">IF(ISNA(VLOOKUP(D891,calculos!$G$2:$H$1118,2,1)),"null",VLOOKUP(D891,calculos!$G$2:$H$1118,2,1))</f>
        <v>119</v>
      </c>
      <c r="T891" s="0" t="n">
        <f aca="false">IF(ISNA(VLOOKUP(E891,calculos!$J$2:$K$220,2,1)),"null",VLOOKUP(E891,calculos!$J$2:$K$220,2,1))</f>
        <v>125</v>
      </c>
      <c r="U891" s="0" t="n">
        <f aca="false">IF(ISNA(VLOOKUP(F891,calculos!$M$2:$N$658,2,1)),"null",VLOOKUP(F891,calculos!$M$2:$N$658,2,1))</f>
        <v>400</v>
      </c>
      <c r="V891" s="0" t="n">
        <f aca="false">IF(ISNA(VLOOKUP(J891,calculos!$P$2:$Q$1711,2,1)),"null",VLOOKUP(J891,calculos!$P$2:$Q$1711,2,1))</f>
        <v>1705</v>
      </c>
      <c r="W891" s="0" t="n">
        <f aca="false">IF(ISNA(VLOOKUP(P891,calculos!$S$2:$T$58,2,1)),"null",VLOOKUP(P891,calculos!$S$2:$T$58,2,1))</f>
        <v>42</v>
      </c>
      <c r="X891" s="0" t="str">
        <f aca="false">$X$1&amp;B891&amp;"','"&amp;G891&amp;"','"&amp;H891&amp;"','"&amp;I891&amp;"','"&amp;K891&amp;"','"&amp;L891&amp;"','"&amp;M891&amp;"','"&amp;N891&amp;"','"&amp;O891&amp;"',"&amp;Q891&amp;","&amp;R891&amp;","&amp;S891&amp;","&amp;T891&amp;","&amp;U891&amp;","&amp;V891&amp;","&amp;W891&amp;");"</f>
        <v>insert into servicio (id,fecha_entrega,serie,apertura,fecha_instalacion,garantia,mantenimiento,capacitacion,entrega_equipo,visita,id_empresa,id_hospital,id_equipo,id_marca,id_modelo,id_os,id_ingeniero) values (nextval('seq_servicio'),'','DE5313538','','09-02-2012','09-02-2012','','','','',12,362,119,125,400,1705,42);</v>
      </c>
    </row>
    <row r="892" customFormat="false" ht="13.8" hidden="false" customHeight="false" outlineLevel="0" collapsed="false">
      <c r="A892" s="10" t="s">
        <v>23</v>
      </c>
      <c r="B892" s="10"/>
      <c r="C892" s="10" t="s">
        <v>812</v>
      </c>
      <c r="D892" s="10" t="s">
        <v>54</v>
      </c>
      <c r="E892" s="8" t="s">
        <v>26</v>
      </c>
      <c r="F892" s="8" t="s">
        <v>26</v>
      </c>
      <c r="G892" s="10" t="s">
        <v>1284</v>
      </c>
      <c r="H892" s="10"/>
      <c r="I892" s="10" t="s">
        <v>979</v>
      </c>
      <c r="J892" s="8" t="s">
        <v>26</v>
      </c>
      <c r="K892" s="10" t="s">
        <v>979</v>
      </c>
      <c r="L892" s="10"/>
      <c r="P892" s="8" t="s">
        <v>26</v>
      </c>
      <c r="Q892" s="0" t="n">
        <f aca="false">IF(ISNA(VLOOKUP(A892,calculos!$A$2:$B$20,2,1)),"null",VLOOKUP(A892,calculos!$A$2:$B$20,2,1))</f>
        <v>12</v>
      </c>
      <c r="R892" s="0" t="n">
        <f aca="false">IF(ISNA(VLOOKUP(C892,calculos!$D$2:$E$1218,2,1)),"null",VLOOKUP(C892,calculos!$D$2:$E$1218,2,1))</f>
        <v>362</v>
      </c>
      <c r="S892" s="0" t="n">
        <f aca="false">IF(ISNA(VLOOKUP(D892,calculos!$G$2:$H$1118,2,1)),"null",VLOOKUP(D892,calculos!$G$2:$H$1118,2,1))</f>
        <v>119</v>
      </c>
      <c r="T892" s="0" t="n">
        <f aca="false">IF(ISNA(VLOOKUP(E892,calculos!$J$2:$K$220,2,1)),"null",VLOOKUP(E892,calculos!$J$2:$K$220,2,1))</f>
        <v>125</v>
      </c>
      <c r="U892" s="0" t="n">
        <f aca="false">IF(ISNA(VLOOKUP(F892,calculos!$M$2:$N$658,2,1)),"null",VLOOKUP(F892,calculos!$M$2:$N$658,2,1))</f>
        <v>400</v>
      </c>
      <c r="V892" s="0" t="n">
        <f aca="false">IF(ISNA(VLOOKUP(J892,calculos!$P$2:$Q$1711,2,1)),"null",VLOOKUP(J892,calculos!$P$2:$Q$1711,2,1))</f>
        <v>1705</v>
      </c>
      <c r="W892" s="0" t="n">
        <f aca="false">IF(ISNA(VLOOKUP(P892,calculos!$S$2:$T$58,2,1)),"null",VLOOKUP(P892,calculos!$S$2:$T$58,2,1))</f>
        <v>42</v>
      </c>
      <c r="X892" s="0" t="str">
        <f aca="false">$X$1&amp;B892&amp;"','"&amp;G892&amp;"','"&amp;H892&amp;"','"&amp;I892&amp;"','"&amp;K892&amp;"','"&amp;L892&amp;"','"&amp;M892&amp;"','"&amp;N892&amp;"','"&amp;O892&amp;"',"&amp;Q892&amp;","&amp;R892&amp;","&amp;S892&amp;","&amp;T892&amp;","&amp;U892&amp;","&amp;V892&amp;","&amp;W892&amp;");"</f>
        <v>insert into servicio (id,fecha_entrega,serie,apertura,fecha_instalacion,garantia,mantenimiento,capacitacion,entrega_equipo,visita,id_empresa,id_hospital,id_equipo,id_marca,id_modelo,id_os,id_ingeniero) values (nextval('seq_servicio'),'','DE5313578','','09-02-2012','09-02-2012','','','','',12,362,119,125,400,1705,42);</v>
      </c>
    </row>
    <row r="893" customFormat="false" ht="13.8" hidden="false" customHeight="false" outlineLevel="0" collapsed="false">
      <c r="A893" s="10" t="s">
        <v>23</v>
      </c>
      <c r="B893" s="10"/>
      <c r="C893" s="10" t="s">
        <v>812</v>
      </c>
      <c r="D893" s="10" t="s">
        <v>54</v>
      </c>
      <c r="E893" s="8" t="s">
        <v>26</v>
      </c>
      <c r="F893" s="8" t="s">
        <v>26</v>
      </c>
      <c r="G893" s="10" t="s">
        <v>1285</v>
      </c>
      <c r="H893" s="10"/>
      <c r="I893" s="10" t="s">
        <v>979</v>
      </c>
      <c r="J893" s="8" t="s">
        <v>26</v>
      </c>
      <c r="K893" s="10" t="s">
        <v>979</v>
      </c>
      <c r="L893" s="10"/>
      <c r="P893" s="8" t="s">
        <v>26</v>
      </c>
      <c r="Q893" s="0" t="n">
        <f aca="false">IF(ISNA(VLOOKUP(A893,calculos!$A$2:$B$20,2,1)),"null",VLOOKUP(A893,calculos!$A$2:$B$20,2,1))</f>
        <v>12</v>
      </c>
      <c r="R893" s="0" t="n">
        <f aca="false">IF(ISNA(VLOOKUP(C893,calculos!$D$2:$E$1218,2,1)),"null",VLOOKUP(C893,calculos!$D$2:$E$1218,2,1))</f>
        <v>362</v>
      </c>
      <c r="S893" s="0" t="n">
        <f aca="false">IF(ISNA(VLOOKUP(D893,calculos!$G$2:$H$1118,2,1)),"null",VLOOKUP(D893,calculos!$G$2:$H$1118,2,1))</f>
        <v>119</v>
      </c>
      <c r="T893" s="0" t="n">
        <f aca="false">IF(ISNA(VLOOKUP(E893,calculos!$J$2:$K$220,2,1)),"null",VLOOKUP(E893,calculos!$J$2:$K$220,2,1))</f>
        <v>125</v>
      </c>
      <c r="U893" s="0" t="n">
        <f aca="false">IF(ISNA(VLOOKUP(F893,calculos!$M$2:$N$658,2,1)),"null",VLOOKUP(F893,calculos!$M$2:$N$658,2,1))</f>
        <v>400</v>
      </c>
      <c r="V893" s="0" t="n">
        <f aca="false">IF(ISNA(VLOOKUP(J893,calculos!$P$2:$Q$1711,2,1)),"null",VLOOKUP(J893,calculos!$P$2:$Q$1711,2,1))</f>
        <v>1705</v>
      </c>
      <c r="W893" s="0" t="n">
        <f aca="false">IF(ISNA(VLOOKUP(P893,calculos!$S$2:$T$58,2,1)),"null",VLOOKUP(P893,calculos!$S$2:$T$58,2,1))</f>
        <v>42</v>
      </c>
      <c r="X893" s="0" t="str">
        <f aca="false">$X$1&amp;B893&amp;"','"&amp;G893&amp;"','"&amp;H893&amp;"','"&amp;I893&amp;"','"&amp;K893&amp;"','"&amp;L893&amp;"','"&amp;M893&amp;"','"&amp;N893&amp;"','"&amp;O893&amp;"',"&amp;Q893&amp;","&amp;R893&amp;","&amp;S893&amp;","&amp;T893&amp;","&amp;U893&amp;","&amp;V893&amp;","&amp;W893&amp;");"</f>
        <v>insert into servicio (id,fecha_entrega,serie,apertura,fecha_instalacion,garantia,mantenimiento,capacitacion,entrega_equipo,visita,id_empresa,id_hospital,id_equipo,id_marca,id_modelo,id_os,id_ingeniero) values (nextval('seq_servicio'),'','DE5313575','','09-02-2012','09-02-2012','','','','',12,362,119,125,400,1705,42);</v>
      </c>
    </row>
    <row r="894" customFormat="false" ht="13.8" hidden="false" customHeight="false" outlineLevel="0" collapsed="false">
      <c r="A894" s="10" t="s">
        <v>23</v>
      </c>
      <c r="B894" s="10"/>
      <c r="C894" s="10" t="s">
        <v>812</v>
      </c>
      <c r="D894" s="10" t="s">
        <v>54</v>
      </c>
      <c r="E894" s="8" t="s">
        <v>26</v>
      </c>
      <c r="F894" s="8" t="s">
        <v>26</v>
      </c>
      <c r="G894" s="10" t="s">
        <v>1286</v>
      </c>
      <c r="H894" s="10"/>
      <c r="I894" s="10" t="s">
        <v>979</v>
      </c>
      <c r="J894" s="8" t="s">
        <v>26</v>
      </c>
      <c r="K894" s="10" t="s">
        <v>979</v>
      </c>
      <c r="L894" s="10"/>
      <c r="P894" s="8" t="s">
        <v>26</v>
      </c>
      <c r="Q894" s="0" t="n">
        <f aca="false">IF(ISNA(VLOOKUP(A894,calculos!$A$2:$B$20,2,1)),"null",VLOOKUP(A894,calculos!$A$2:$B$20,2,1))</f>
        <v>12</v>
      </c>
      <c r="R894" s="0" t="n">
        <f aca="false">IF(ISNA(VLOOKUP(C894,calculos!$D$2:$E$1218,2,1)),"null",VLOOKUP(C894,calculos!$D$2:$E$1218,2,1))</f>
        <v>362</v>
      </c>
      <c r="S894" s="0" t="n">
        <f aca="false">IF(ISNA(VLOOKUP(D894,calculos!$G$2:$H$1118,2,1)),"null",VLOOKUP(D894,calculos!$G$2:$H$1118,2,1))</f>
        <v>119</v>
      </c>
      <c r="T894" s="0" t="n">
        <f aca="false">IF(ISNA(VLOOKUP(E894,calculos!$J$2:$K$220,2,1)),"null",VLOOKUP(E894,calculos!$J$2:$K$220,2,1))</f>
        <v>125</v>
      </c>
      <c r="U894" s="0" t="n">
        <f aca="false">IF(ISNA(VLOOKUP(F894,calculos!$M$2:$N$658,2,1)),"null",VLOOKUP(F894,calculos!$M$2:$N$658,2,1))</f>
        <v>400</v>
      </c>
      <c r="V894" s="0" t="n">
        <f aca="false">IF(ISNA(VLOOKUP(J894,calculos!$P$2:$Q$1711,2,1)),"null",VLOOKUP(J894,calculos!$P$2:$Q$1711,2,1))</f>
        <v>1705</v>
      </c>
      <c r="W894" s="0" t="n">
        <f aca="false">IF(ISNA(VLOOKUP(P894,calculos!$S$2:$T$58,2,1)),"null",VLOOKUP(P894,calculos!$S$2:$T$58,2,1))</f>
        <v>42</v>
      </c>
      <c r="X894" s="0" t="str">
        <f aca="false">$X$1&amp;B894&amp;"','"&amp;G894&amp;"','"&amp;H894&amp;"','"&amp;I894&amp;"','"&amp;K894&amp;"','"&amp;L894&amp;"','"&amp;M894&amp;"','"&amp;N894&amp;"','"&amp;O894&amp;"',"&amp;Q894&amp;","&amp;R894&amp;","&amp;S894&amp;","&amp;T894&amp;","&amp;U894&amp;","&amp;V894&amp;","&amp;W894&amp;");"</f>
        <v>insert into servicio (id,fecha_entrega,serie,apertura,fecha_instalacion,garantia,mantenimiento,capacitacion,entrega_equipo,visita,id_empresa,id_hospital,id_equipo,id_marca,id_modelo,id_os,id_ingeniero) values (nextval('seq_servicio'),'','DE5313580','','09-02-2012','09-02-2012','','','','',12,362,119,125,400,1705,42);</v>
      </c>
    </row>
    <row r="895" customFormat="false" ht="13.8" hidden="false" customHeight="false" outlineLevel="0" collapsed="false">
      <c r="A895" s="10" t="s">
        <v>23</v>
      </c>
      <c r="B895" s="10"/>
      <c r="C895" s="10" t="s">
        <v>812</v>
      </c>
      <c r="D895" s="10" t="s">
        <v>54</v>
      </c>
      <c r="E895" s="8" t="s">
        <v>26</v>
      </c>
      <c r="F895" s="8" t="s">
        <v>26</v>
      </c>
      <c r="G895" s="10" t="s">
        <v>1287</v>
      </c>
      <c r="H895" s="10"/>
      <c r="I895" s="10" t="s">
        <v>979</v>
      </c>
      <c r="J895" s="8" t="s">
        <v>26</v>
      </c>
      <c r="K895" s="10" t="s">
        <v>979</v>
      </c>
      <c r="L895" s="10"/>
      <c r="P895" s="8" t="s">
        <v>26</v>
      </c>
      <c r="Q895" s="0" t="n">
        <f aca="false">IF(ISNA(VLOOKUP(A895,calculos!$A$2:$B$20,2,1)),"null",VLOOKUP(A895,calculos!$A$2:$B$20,2,1))</f>
        <v>12</v>
      </c>
      <c r="R895" s="0" t="n">
        <f aca="false">IF(ISNA(VLOOKUP(C895,calculos!$D$2:$E$1218,2,1)),"null",VLOOKUP(C895,calculos!$D$2:$E$1218,2,1))</f>
        <v>362</v>
      </c>
      <c r="S895" s="0" t="n">
        <f aca="false">IF(ISNA(VLOOKUP(D895,calculos!$G$2:$H$1118,2,1)),"null",VLOOKUP(D895,calculos!$G$2:$H$1118,2,1))</f>
        <v>119</v>
      </c>
      <c r="T895" s="0" t="n">
        <f aca="false">IF(ISNA(VLOOKUP(E895,calculos!$J$2:$K$220,2,1)),"null",VLOOKUP(E895,calculos!$J$2:$K$220,2,1))</f>
        <v>125</v>
      </c>
      <c r="U895" s="0" t="n">
        <f aca="false">IF(ISNA(VLOOKUP(F895,calculos!$M$2:$N$658,2,1)),"null",VLOOKUP(F895,calculos!$M$2:$N$658,2,1))</f>
        <v>400</v>
      </c>
      <c r="V895" s="0" t="n">
        <f aca="false">IF(ISNA(VLOOKUP(J895,calculos!$P$2:$Q$1711,2,1)),"null",VLOOKUP(J895,calculos!$P$2:$Q$1711,2,1))</f>
        <v>1705</v>
      </c>
      <c r="W895" s="0" t="n">
        <f aca="false">IF(ISNA(VLOOKUP(P895,calculos!$S$2:$T$58,2,1)),"null",VLOOKUP(P895,calculos!$S$2:$T$58,2,1))</f>
        <v>42</v>
      </c>
      <c r="X895" s="0" t="str">
        <f aca="false">$X$1&amp;B895&amp;"','"&amp;G895&amp;"','"&amp;H895&amp;"','"&amp;I895&amp;"','"&amp;K895&amp;"','"&amp;L895&amp;"','"&amp;M895&amp;"','"&amp;N895&amp;"','"&amp;O895&amp;"',"&amp;Q895&amp;","&amp;R895&amp;","&amp;S895&amp;","&amp;T895&amp;","&amp;U895&amp;","&amp;V895&amp;","&amp;W895&amp;");"</f>
        <v>insert into servicio (id,fecha_entrega,serie,apertura,fecha_instalacion,garantia,mantenimiento,capacitacion,entrega_equipo,visita,id_empresa,id_hospital,id_equipo,id_marca,id_modelo,id_os,id_ingeniero) values (nextval('seq_servicio'),'','DE5313581','','09-02-2012','09-02-2012','','','','',12,362,119,125,400,1705,42);</v>
      </c>
    </row>
    <row r="896" customFormat="false" ht="13.8" hidden="false" customHeight="false" outlineLevel="0" collapsed="false">
      <c r="A896" s="10" t="s">
        <v>23</v>
      </c>
      <c r="B896" s="10"/>
      <c r="C896" s="10" t="s">
        <v>812</v>
      </c>
      <c r="D896" s="10" t="s">
        <v>54</v>
      </c>
      <c r="E896" s="8" t="s">
        <v>26</v>
      </c>
      <c r="F896" s="8" t="s">
        <v>26</v>
      </c>
      <c r="G896" s="10" t="s">
        <v>1288</v>
      </c>
      <c r="H896" s="10"/>
      <c r="I896" s="10" t="s">
        <v>979</v>
      </c>
      <c r="J896" s="8" t="s">
        <v>26</v>
      </c>
      <c r="K896" s="10" t="s">
        <v>979</v>
      </c>
      <c r="L896" s="10"/>
      <c r="P896" s="8" t="s">
        <v>26</v>
      </c>
      <c r="Q896" s="0" t="n">
        <f aca="false">IF(ISNA(VLOOKUP(A896,calculos!$A$2:$B$20,2,1)),"null",VLOOKUP(A896,calculos!$A$2:$B$20,2,1))</f>
        <v>12</v>
      </c>
      <c r="R896" s="0" t="n">
        <f aca="false">IF(ISNA(VLOOKUP(C896,calculos!$D$2:$E$1218,2,1)),"null",VLOOKUP(C896,calculos!$D$2:$E$1218,2,1))</f>
        <v>362</v>
      </c>
      <c r="S896" s="0" t="n">
        <f aca="false">IF(ISNA(VLOOKUP(D896,calculos!$G$2:$H$1118,2,1)),"null",VLOOKUP(D896,calculos!$G$2:$H$1118,2,1))</f>
        <v>119</v>
      </c>
      <c r="T896" s="0" t="n">
        <f aca="false">IF(ISNA(VLOOKUP(E896,calculos!$J$2:$K$220,2,1)),"null",VLOOKUP(E896,calculos!$J$2:$K$220,2,1))</f>
        <v>125</v>
      </c>
      <c r="U896" s="0" t="n">
        <f aca="false">IF(ISNA(VLOOKUP(F896,calculos!$M$2:$N$658,2,1)),"null",VLOOKUP(F896,calculos!$M$2:$N$658,2,1))</f>
        <v>400</v>
      </c>
      <c r="V896" s="0" t="n">
        <f aca="false">IF(ISNA(VLOOKUP(J896,calculos!$P$2:$Q$1711,2,1)),"null",VLOOKUP(J896,calculos!$P$2:$Q$1711,2,1))</f>
        <v>1705</v>
      </c>
      <c r="W896" s="0" t="n">
        <f aca="false">IF(ISNA(VLOOKUP(P896,calculos!$S$2:$T$58,2,1)),"null",VLOOKUP(P896,calculos!$S$2:$T$58,2,1))</f>
        <v>42</v>
      </c>
      <c r="X896" s="0" t="str">
        <f aca="false">$X$1&amp;B896&amp;"','"&amp;G896&amp;"','"&amp;H896&amp;"','"&amp;I896&amp;"','"&amp;K896&amp;"','"&amp;L896&amp;"','"&amp;M896&amp;"','"&amp;N896&amp;"','"&amp;O896&amp;"',"&amp;Q896&amp;","&amp;R896&amp;","&amp;S896&amp;","&amp;T896&amp;","&amp;U896&amp;","&amp;V896&amp;","&amp;W896&amp;");"</f>
        <v>insert into servicio (id,fecha_entrega,serie,apertura,fecha_instalacion,garantia,mantenimiento,capacitacion,entrega_equipo,visita,id_empresa,id_hospital,id_equipo,id_marca,id_modelo,id_os,id_ingeniero) values (nextval('seq_servicio'),'','DE5303544','','09-02-2012','09-02-2012','','','','',12,362,119,125,400,1705,42);</v>
      </c>
    </row>
    <row r="897" customFormat="false" ht="13.8" hidden="false" customHeight="false" outlineLevel="0" collapsed="false">
      <c r="A897" s="10" t="s">
        <v>23</v>
      </c>
      <c r="B897" s="10"/>
      <c r="C897" s="10" t="s">
        <v>812</v>
      </c>
      <c r="D897" s="10" t="s">
        <v>54</v>
      </c>
      <c r="E897" s="8" t="s">
        <v>26</v>
      </c>
      <c r="F897" s="8" t="s">
        <v>26</v>
      </c>
      <c r="G897" s="10" t="s">
        <v>1289</v>
      </c>
      <c r="H897" s="10"/>
      <c r="I897" s="10" t="s">
        <v>979</v>
      </c>
      <c r="J897" s="8" t="s">
        <v>26</v>
      </c>
      <c r="K897" s="10" t="s">
        <v>979</v>
      </c>
      <c r="L897" s="10"/>
      <c r="P897" s="8" t="s">
        <v>26</v>
      </c>
      <c r="Q897" s="0" t="n">
        <f aca="false">IF(ISNA(VLOOKUP(A897,calculos!$A$2:$B$20,2,1)),"null",VLOOKUP(A897,calculos!$A$2:$B$20,2,1))</f>
        <v>12</v>
      </c>
      <c r="R897" s="0" t="n">
        <f aca="false">IF(ISNA(VLOOKUP(C897,calculos!$D$2:$E$1218,2,1)),"null",VLOOKUP(C897,calculos!$D$2:$E$1218,2,1))</f>
        <v>362</v>
      </c>
      <c r="S897" s="0" t="n">
        <f aca="false">IF(ISNA(VLOOKUP(D897,calculos!$G$2:$H$1118,2,1)),"null",VLOOKUP(D897,calculos!$G$2:$H$1118,2,1))</f>
        <v>119</v>
      </c>
      <c r="T897" s="0" t="n">
        <f aca="false">IF(ISNA(VLOOKUP(E897,calculos!$J$2:$K$220,2,1)),"null",VLOOKUP(E897,calculos!$J$2:$K$220,2,1))</f>
        <v>125</v>
      </c>
      <c r="U897" s="0" t="n">
        <f aca="false">IF(ISNA(VLOOKUP(F897,calculos!$M$2:$N$658,2,1)),"null",VLOOKUP(F897,calculos!$M$2:$N$658,2,1))</f>
        <v>400</v>
      </c>
      <c r="V897" s="0" t="n">
        <f aca="false">IF(ISNA(VLOOKUP(J897,calculos!$P$2:$Q$1711,2,1)),"null",VLOOKUP(J897,calculos!$P$2:$Q$1711,2,1))</f>
        <v>1705</v>
      </c>
      <c r="W897" s="0" t="n">
        <f aca="false">IF(ISNA(VLOOKUP(P897,calculos!$S$2:$T$58,2,1)),"null",VLOOKUP(P897,calculos!$S$2:$T$58,2,1))</f>
        <v>42</v>
      </c>
      <c r="X897" s="0" t="str">
        <f aca="false">$X$1&amp;B897&amp;"','"&amp;G897&amp;"','"&amp;H897&amp;"','"&amp;I897&amp;"','"&amp;K897&amp;"','"&amp;L897&amp;"','"&amp;M897&amp;"','"&amp;N897&amp;"','"&amp;O897&amp;"',"&amp;Q897&amp;","&amp;R897&amp;","&amp;S897&amp;","&amp;T897&amp;","&amp;U897&amp;","&amp;V897&amp;","&amp;W897&amp;");"</f>
        <v>insert into servicio (id,fecha_entrega,serie,apertura,fecha_instalacion,garantia,mantenimiento,capacitacion,entrega_equipo,visita,id_empresa,id_hospital,id_equipo,id_marca,id_modelo,id_os,id_ingeniero) values (nextval('seq_servicio'),'','DE5303570','','09-02-2012','09-02-2012','','','','',12,362,119,125,400,1705,42);</v>
      </c>
    </row>
    <row r="898" customFormat="false" ht="13.8" hidden="false" customHeight="false" outlineLevel="0" collapsed="false">
      <c r="A898" s="10" t="s">
        <v>23</v>
      </c>
      <c r="B898" s="10"/>
      <c r="C898" s="10" t="s">
        <v>812</v>
      </c>
      <c r="D898" s="10" t="s">
        <v>54</v>
      </c>
      <c r="E898" s="8" t="s">
        <v>26</v>
      </c>
      <c r="F898" s="8" t="s">
        <v>26</v>
      </c>
      <c r="G898" s="10" t="s">
        <v>1290</v>
      </c>
      <c r="H898" s="10"/>
      <c r="I898" s="10" t="s">
        <v>979</v>
      </c>
      <c r="J898" s="8" t="s">
        <v>26</v>
      </c>
      <c r="K898" s="10" t="s">
        <v>979</v>
      </c>
      <c r="L898" s="10"/>
      <c r="P898" s="8" t="s">
        <v>26</v>
      </c>
      <c r="Q898" s="0" t="n">
        <f aca="false">IF(ISNA(VLOOKUP(A898,calculos!$A$2:$B$20,2,1)),"null",VLOOKUP(A898,calculos!$A$2:$B$20,2,1))</f>
        <v>12</v>
      </c>
      <c r="R898" s="0" t="n">
        <f aca="false">IF(ISNA(VLOOKUP(C898,calculos!$D$2:$E$1218,2,1)),"null",VLOOKUP(C898,calculos!$D$2:$E$1218,2,1))</f>
        <v>362</v>
      </c>
      <c r="S898" s="0" t="n">
        <f aca="false">IF(ISNA(VLOOKUP(D898,calculos!$G$2:$H$1118,2,1)),"null",VLOOKUP(D898,calculos!$G$2:$H$1118,2,1))</f>
        <v>119</v>
      </c>
      <c r="T898" s="0" t="n">
        <f aca="false">IF(ISNA(VLOOKUP(E898,calculos!$J$2:$K$220,2,1)),"null",VLOOKUP(E898,calculos!$J$2:$K$220,2,1))</f>
        <v>125</v>
      </c>
      <c r="U898" s="0" t="n">
        <f aca="false">IF(ISNA(VLOOKUP(F898,calculos!$M$2:$N$658,2,1)),"null",VLOOKUP(F898,calculos!$M$2:$N$658,2,1))</f>
        <v>400</v>
      </c>
      <c r="V898" s="0" t="n">
        <f aca="false">IF(ISNA(VLOOKUP(J898,calculos!$P$2:$Q$1711,2,1)),"null",VLOOKUP(J898,calculos!$P$2:$Q$1711,2,1))</f>
        <v>1705</v>
      </c>
      <c r="W898" s="0" t="n">
        <f aca="false">IF(ISNA(VLOOKUP(P898,calculos!$S$2:$T$58,2,1)),"null",VLOOKUP(P898,calculos!$S$2:$T$58,2,1))</f>
        <v>42</v>
      </c>
      <c r="X898" s="0" t="str">
        <f aca="false">$X$1&amp;B898&amp;"','"&amp;G898&amp;"','"&amp;H898&amp;"','"&amp;I898&amp;"','"&amp;K898&amp;"','"&amp;L898&amp;"','"&amp;M898&amp;"','"&amp;N898&amp;"','"&amp;O898&amp;"',"&amp;Q898&amp;","&amp;R898&amp;","&amp;S898&amp;","&amp;T898&amp;","&amp;U898&amp;","&amp;V898&amp;","&amp;W898&amp;");"</f>
        <v>insert into servicio (id,fecha_entrega,serie,apertura,fecha_instalacion,garantia,mantenimiento,capacitacion,entrega_equipo,visita,id_empresa,id_hospital,id_equipo,id_marca,id_modelo,id_os,id_ingeniero) values (nextval('seq_servicio'),'','DE5303579','','09-02-2012','09-02-2012','','','','',12,362,119,125,400,1705,42);</v>
      </c>
    </row>
    <row r="899" customFormat="false" ht="13.8" hidden="false" customHeight="false" outlineLevel="0" collapsed="false">
      <c r="A899" s="10" t="s">
        <v>23</v>
      </c>
      <c r="B899" s="10"/>
      <c r="C899" s="10" t="s">
        <v>812</v>
      </c>
      <c r="D899" s="10" t="s">
        <v>1291</v>
      </c>
      <c r="E899" s="8" t="s">
        <v>26</v>
      </c>
      <c r="F899" s="8" t="s">
        <v>26</v>
      </c>
      <c r="G899" s="10" t="n">
        <v>25502001014</v>
      </c>
      <c r="H899" s="10"/>
      <c r="I899" s="10" t="s">
        <v>1292</v>
      </c>
      <c r="J899" s="8" t="s">
        <v>26</v>
      </c>
      <c r="K899" s="10" t="s">
        <v>1293</v>
      </c>
      <c r="L899" s="10"/>
      <c r="P899" s="8" t="s">
        <v>26</v>
      </c>
      <c r="Q899" s="0" t="n">
        <f aca="false">IF(ISNA(VLOOKUP(A899,calculos!$A$2:$B$20,2,1)),"null",VLOOKUP(A899,calculos!$A$2:$B$20,2,1))</f>
        <v>12</v>
      </c>
      <c r="R899" s="0" t="n">
        <f aca="false">IF(ISNA(VLOOKUP(C899,calculos!$D$2:$E$1218,2,1)),"null",VLOOKUP(C899,calculos!$D$2:$E$1218,2,1))</f>
        <v>362</v>
      </c>
      <c r="S899" s="0" t="n">
        <f aca="false">IF(ISNA(VLOOKUP(D899,calculos!$G$2:$H$1118,2,1)),"null",VLOOKUP(D899,calculos!$G$2:$H$1118,2,1))</f>
        <v>497</v>
      </c>
      <c r="T899" s="0" t="n">
        <f aca="false">IF(ISNA(VLOOKUP(E899,calculos!$J$2:$K$220,2,1)),"null",VLOOKUP(E899,calculos!$J$2:$K$220,2,1))</f>
        <v>125</v>
      </c>
      <c r="U899" s="0" t="n">
        <f aca="false">IF(ISNA(VLOOKUP(F899,calculos!$M$2:$N$658,2,1)),"null",VLOOKUP(F899,calculos!$M$2:$N$658,2,1))</f>
        <v>400</v>
      </c>
      <c r="V899" s="0" t="n">
        <f aca="false">IF(ISNA(VLOOKUP(J899,calculos!$P$2:$Q$1711,2,1)),"null",VLOOKUP(J899,calculos!$P$2:$Q$1711,2,1))</f>
        <v>1705</v>
      </c>
      <c r="W899" s="0" t="n">
        <f aca="false">IF(ISNA(VLOOKUP(P899,calculos!$S$2:$T$58,2,1)),"null",VLOOKUP(P899,calculos!$S$2:$T$58,2,1))</f>
        <v>42</v>
      </c>
      <c r="X899" s="0" t="str">
        <f aca="false">$X$1&amp;B899&amp;"','"&amp;G899&amp;"','"&amp;H899&amp;"','"&amp;I899&amp;"','"&amp;K899&amp;"','"&amp;L899&amp;"','"&amp;M899&amp;"','"&amp;N899&amp;"','"&amp;O899&amp;"',"&amp;Q899&amp;","&amp;R899&amp;","&amp;S899&amp;","&amp;T899&amp;","&amp;U899&amp;","&amp;V899&amp;","&amp;W899&amp;");"</f>
        <v>insert into servicio (id,fecha_entrega,serie,apertura,fecha_instalacion,garantia,mantenimiento,capacitacion,entrega_equipo,visita,id_empresa,id_hospital,id_equipo,id_marca,id_modelo,id_os,id_ingeniero) values (nextval('seq_servicio'),'','25502001014','','04-02-2012','04-02-2010','','','','',12,362,497,125,400,1705,42);</v>
      </c>
    </row>
    <row r="900" customFormat="false" ht="13.8" hidden="false" customHeight="false" outlineLevel="0" collapsed="false">
      <c r="A900" s="10" t="s">
        <v>23</v>
      </c>
      <c r="B900" s="10"/>
      <c r="C900" s="10" t="s">
        <v>812</v>
      </c>
      <c r="D900" s="10" t="s">
        <v>1291</v>
      </c>
      <c r="E900" s="8" t="s">
        <v>26</v>
      </c>
      <c r="F900" s="8" t="s">
        <v>26</v>
      </c>
      <c r="G900" s="10" t="n">
        <v>25502001013</v>
      </c>
      <c r="H900" s="10"/>
      <c r="I900" s="10" t="s">
        <v>1292</v>
      </c>
      <c r="J900" s="8" t="s">
        <v>26</v>
      </c>
      <c r="K900" s="10" t="s">
        <v>1293</v>
      </c>
      <c r="L900" s="10"/>
      <c r="P900" s="8" t="s">
        <v>26</v>
      </c>
      <c r="Q900" s="0" t="n">
        <f aca="false">IF(ISNA(VLOOKUP(A900,calculos!$A$2:$B$20,2,1)),"null",VLOOKUP(A900,calculos!$A$2:$B$20,2,1))</f>
        <v>12</v>
      </c>
      <c r="R900" s="0" t="n">
        <f aca="false">IF(ISNA(VLOOKUP(C900,calculos!$D$2:$E$1218,2,1)),"null",VLOOKUP(C900,calculos!$D$2:$E$1218,2,1))</f>
        <v>362</v>
      </c>
      <c r="S900" s="0" t="n">
        <f aca="false">IF(ISNA(VLOOKUP(D900,calculos!$G$2:$H$1118,2,1)),"null",VLOOKUP(D900,calculos!$G$2:$H$1118,2,1))</f>
        <v>497</v>
      </c>
      <c r="T900" s="0" t="n">
        <f aca="false">IF(ISNA(VLOOKUP(E900,calculos!$J$2:$K$220,2,1)),"null",VLOOKUP(E900,calculos!$J$2:$K$220,2,1))</f>
        <v>125</v>
      </c>
      <c r="U900" s="0" t="n">
        <f aca="false">IF(ISNA(VLOOKUP(F900,calculos!$M$2:$N$658,2,1)),"null",VLOOKUP(F900,calculos!$M$2:$N$658,2,1))</f>
        <v>400</v>
      </c>
      <c r="V900" s="0" t="n">
        <f aca="false">IF(ISNA(VLOOKUP(J900,calculos!$P$2:$Q$1711,2,1)),"null",VLOOKUP(J900,calculos!$P$2:$Q$1711,2,1))</f>
        <v>1705</v>
      </c>
      <c r="W900" s="0" t="n">
        <f aca="false">IF(ISNA(VLOOKUP(P900,calculos!$S$2:$T$58,2,1)),"null",VLOOKUP(P900,calculos!$S$2:$T$58,2,1))</f>
        <v>42</v>
      </c>
      <c r="X900" s="0" t="str">
        <f aca="false">$X$1&amp;B900&amp;"','"&amp;G900&amp;"','"&amp;H900&amp;"','"&amp;I900&amp;"','"&amp;K900&amp;"','"&amp;L900&amp;"','"&amp;M900&amp;"','"&amp;N900&amp;"','"&amp;O900&amp;"',"&amp;Q900&amp;","&amp;R900&amp;","&amp;S900&amp;","&amp;T900&amp;","&amp;U900&amp;","&amp;V900&amp;","&amp;W900&amp;");"</f>
        <v>insert into servicio (id,fecha_entrega,serie,apertura,fecha_instalacion,garantia,mantenimiento,capacitacion,entrega_equipo,visita,id_empresa,id_hospital,id_equipo,id_marca,id_modelo,id_os,id_ingeniero) values (nextval('seq_servicio'),'','25502001013','','04-02-2012','04-02-2010','','','','',12,362,497,125,400,1705,42);</v>
      </c>
    </row>
    <row r="901" customFormat="false" ht="13.8" hidden="false" customHeight="false" outlineLevel="0" collapsed="false">
      <c r="A901" s="10" t="s">
        <v>23</v>
      </c>
      <c r="B901" s="10"/>
      <c r="C901" s="10" t="s">
        <v>812</v>
      </c>
      <c r="D901" s="10" t="s">
        <v>1291</v>
      </c>
      <c r="E901" s="8" t="s">
        <v>26</v>
      </c>
      <c r="F901" s="8" t="s">
        <v>26</v>
      </c>
      <c r="G901" s="10" t="n">
        <v>25502001003</v>
      </c>
      <c r="H901" s="10"/>
      <c r="I901" s="10" t="s">
        <v>1292</v>
      </c>
      <c r="J901" s="8" t="s">
        <v>26</v>
      </c>
      <c r="K901" s="10" t="s">
        <v>1293</v>
      </c>
      <c r="L901" s="10"/>
      <c r="P901" s="8" t="s">
        <v>26</v>
      </c>
      <c r="Q901" s="0" t="n">
        <f aca="false">IF(ISNA(VLOOKUP(A901,calculos!$A$2:$B$20,2,1)),"null",VLOOKUP(A901,calculos!$A$2:$B$20,2,1))</f>
        <v>12</v>
      </c>
      <c r="R901" s="0" t="n">
        <f aca="false">IF(ISNA(VLOOKUP(C901,calculos!$D$2:$E$1218,2,1)),"null",VLOOKUP(C901,calculos!$D$2:$E$1218,2,1))</f>
        <v>362</v>
      </c>
      <c r="S901" s="0" t="n">
        <f aca="false">IF(ISNA(VLOOKUP(D901,calculos!$G$2:$H$1118,2,1)),"null",VLOOKUP(D901,calculos!$G$2:$H$1118,2,1))</f>
        <v>497</v>
      </c>
      <c r="T901" s="0" t="n">
        <f aca="false">IF(ISNA(VLOOKUP(E901,calculos!$J$2:$K$220,2,1)),"null",VLOOKUP(E901,calculos!$J$2:$K$220,2,1))</f>
        <v>125</v>
      </c>
      <c r="U901" s="0" t="n">
        <f aca="false">IF(ISNA(VLOOKUP(F901,calculos!$M$2:$N$658,2,1)),"null",VLOOKUP(F901,calculos!$M$2:$N$658,2,1))</f>
        <v>400</v>
      </c>
      <c r="V901" s="0" t="n">
        <f aca="false">IF(ISNA(VLOOKUP(J901,calculos!$P$2:$Q$1711,2,1)),"null",VLOOKUP(J901,calculos!$P$2:$Q$1711,2,1))</f>
        <v>1705</v>
      </c>
      <c r="W901" s="0" t="n">
        <f aca="false">IF(ISNA(VLOOKUP(P901,calculos!$S$2:$T$58,2,1)),"null",VLOOKUP(P901,calculos!$S$2:$T$58,2,1))</f>
        <v>42</v>
      </c>
      <c r="X901" s="0" t="str">
        <f aca="false">$X$1&amp;B901&amp;"','"&amp;G901&amp;"','"&amp;H901&amp;"','"&amp;I901&amp;"','"&amp;K901&amp;"','"&amp;L901&amp;"','"&amp;M901&amp;"','"&amp;N901&amp;"','"&amp;O901&amp;"',"&amp;Q901&amp;","&amp;R901&amp;","&amp;S901&amp;","&amp;T901&amp;","&amp;U901&amp;","&amp;V901&amp;","&amp;W901&amp;");"</f>
        <v>insert into servicio (id,fecha_entrega,serie,apertura,fecha_instalacion,garantia,mantenimiento,capacitacion,entrega_equipo,visita,id_empresa,id_hospital,id_equipo,id_marca,id_modelo,id_os,id_ingeniero) values (nextval('seq_servicio'),'','25502001003','','04-02-2012','04-02-2010','','','','',12,362,497,125,400,1705,42);</v>
      </c>
    </row>
    <row r="902" customFormat="false" ht="13.8" hidden="false" customHeight="false" outlineLevel="0" collapsed="false">
      <c r="A902" s="10" t="s">
        <v>23</v>
      </c>
      <c r="B902" s="10"/>
      <c r="C902" s="10" t="s">
        <v>812</v>
      </c>
      <c r="D902" s="10" t="s">
        <v>1291</v>
      </c>
      <c r="E902" s="8" t="s">
        <v>26</v>
      </c>
      <c r="F902" s="8" t="s">
        <v>26</v>
      </c>
      <c r="G902" s="10" t="n">
        <v>25502001007</v>
      </c>
      <c r="H902" s="10"/>
      <c r="I902" s="10" t="s">
        <v>1292</v>
      </c>
      <c r="J902" s="8" t="s">
        <v>26</v>
      </c>
      <c r="K902" s="10" t="s">
        <v>1293</v>
      </c>
      <c r="L902" s="10"/>
      <c r="P902" s="8" t="s">
        <v>26</v>
      </c>
      <c r="Q902" s="0" t="n">
        <f aca="false">IF(ISNA(VLOOKUP(A902,calculos!$A$2:$B$20,2,1)),"null",VLOOKUP(A902,calculos!$A$2:$B$20,2,1))</f>
        <v>12</v>
      </c>
      <c r="R902" s="0" t="n">
        <f aca="false">IF(ISNA(VLOOKUP(C902,calculos!$D$2:$E$1218,2,1)),"null",VLOOKUP(C902,calculos!$D$2:$E$1218,2,1))</f>
        <v>362</v>
      </c>
      <c r="S902" s="0" t="n">
        <f aca="false">IF(ISNA(VLOOKUP(D902,calculos!$G$2:$H$1118,2,1)),"null",VLOOKUP(D902,calculos!$G$2:$H$1118,2,1))</f>
        <v>497</v>
      </c>
      <c r="T902" s="0" t="n">
        <f aca="false">IF(ISNA(VLOOKUP(E902,calculos!$J$2:$K$220,2,1)),"null",VLOOKUP(E902,calculos!$J$2:$K$220,2,1))</f>
        <v>125</v>
      </c>
      <c r="U902" s="0" t="n">
        <f aca="false">IF(ISNA(VLOOKUP(F902,calculos!$M$2:$N$658,2,1)),"null",VLOOKUP(F902,calculos!$M$2:$N$658,2,1))</f>
        <v>400</v>
      </c>
      <c r="V902" s="0" t="n">
        <f aca="false">IF(ISNA(VLOOKUP(J902,calculos!$P$2:$Q$1711,2,1)),"null",VLOOKUP(J902,calculos!$P$2:$Q$1711,2,1))</f>
        <v>1705</v>
      </c>
      <c r="W902" s="0" t="n">
        <f aca="false">IF(ISNA(VLOOKUP(P902,calculos!$S$2:$T$58,2,1)),"null",VLOOKUP(P902,calculos!$S$2:$T$58,2,1))</f>
        <v>42</v>
      </c>
      <c r="X902" s="0" t="str">
        <f aca="false">$X$1&amp;B902&amp;"','"&amp;G902&amp;"','"&amp;H902&amp;"','"&amp;I902&amp;"','"&amp;K902&amp;"','"&amp;L902&amp;"','"&amp;M902&amp;"','"&amp;N902&amp;"','"&amp;O902&amp;"',"&amp;Q902&amp;","&amp;R902&amp;","&amp;S902&amp;","&amp;T902&amp;","&amp;U902&amp;","&amp;V902&amp;","&amp;W902&amp;");"</f>
        <v>insert into servicio (id,fecha_entrega,serie,apertura,fecha_instalacion,garantia,mantenimiento,capacitacion,entrega_equipo,visita,id_empresa,id_hospital,id_equipo,id_marca,id_modelo,id_os,id_ingeniero) values (nextval('seq_servicio'),'','25502001007','','04-02-2012','04-02-2010','','','','',12,362,497,125,400,1705,42);</v>
      </c>
    </row>
    <row r="903" customFormat="false" ht="13.8" hidden="false" customHeight="false" outlineLevel="0" collapsed="false">
      <c r="A903" s="10" t="s">
        <v>23</v>
      </c>
      <c r="B903" s="10"/>
      <c r="C903" s="10" t="s">
        <v>812</v>
      </c>
      <c r="D903" s="10" t="s">
        <v>1291</v>
      </c>
      <c r="E903" s="8" t="s">
        <v>26</v>
      </c>
      <c r="F903" s="8" t="s">
        <v>26</v>
      </c>
      <c r="G903" s="10" t="n">
        <v>25502001010</v>
      </c>
      <c r="H903" s="10"/>
      <c r="I903" s="10" t="s">
        <v>1292</v>
      </c>
      <c r="J903" s="8" t="s">
        <v>26</v>
      </c>
      <c r="K903" s="10" t="s">
        <v>1293</v>
      </c>
      <c r="L903" s="10"/>
      <c r="P903" s="8" t="s">
        <v>26</v>
      </c>
      <c r="Q903" s="0" t="n">
        <f aca="false">IF(ISNA(VLOOKUP(A903,calculos!$A$2:$B$20,2,1)),"null",VLOOKUP(A903,calculos!$A$2:$B$20,2,1))</f>
        <v>12</v>
      </c>
      <c r="R903" s="0" t="n">
        <f aca="false">IF(ISNA(VLOOKUP(C903,calculos!$D$2:$E$1218,2,1)),"null",VLOOKUP(C903,calculos!$D$2:$E$1218,2,1))</f>
        <v>362</v>
      </c>
      <c r="S903" s="0" t="n">
        <f aca="false">IF(ISNA(VLOOKUP(D903,calculos!$G$2:$H$1118,2,1)),"null",VLOOKUP(D903,calculos!$G$2:$H$1118,2,1))</f>
        <v>497</v>
      </c>
      <c r="T903" s="0" t="n">
        <f aca="false">IF(ISNA(VLOOKUP(E903,calculos!$J$2:$K$220,2,1)),"null",VLOOKUP(E903,calculos!$J$2:$K$220,2,1))</f>
        <v>125</v>
      </c>
      <c r="U903" s="0" t="n">
        <f aca="false">IF(ISNA(VLOOKUP(F903,calculos!$M$2:$N$658,2,1)),"null",VLOOKUP(F903,calculos!$M$2:$N$658,2,1))</f>
        <v>400</v>
      </c>
      <c r="V903" s="0" t="n">
        <f aca="false">IF(ISNA(VLOOKUP(J903,calculos!$P$2:$Q$1711,2,1)),"null",VLOOKUP(J903,calculos!$P$2:$Q$1711,2,1))</f>
        <v>1705</v>
      </c>
      <c r="W903" s="0" t="n">
        <f aca="false">IF(ISNA(VLOOKUP(P903,calculos!$S$2:$T$58,2,1)),"null",VLOOKUP(P903,calculos!$S$2:$T$58,2,1))</f>
        <v>42</v>
      </c>
      <c r="X903" s="0" t="str">
        <f aca="false">$X$1&amp;B903&amp;"','"&amp;G903&amp;"','"&amp;H903&amp;"','"&amp;I903&amp;"','"&amp;K903&amp;"','"&amp;L903&amp;"','"&amp;M903&amp;"','"&amp;N903&amp;"','"&amp;O903&amp;"',"&amp;Q903&amp;","&amp;R903&amp;","&amp;S903&amp;","&amp;T903&amp;","&amp;U903&amp;","&amp;V903&amp;","&amp;W903&amp;");"</f>
        <v>insert into servicio (id,fecha_entrega,serie,apertura,fecha_instalacion,garantia,mantenimiento,capacitacion,entrega_equipo,visita,id_empresa,id_hospital,id_equipo,id_marca,id_modelo,id_os,id_ingeniero) values (nextval('seq_servicio'),'','25502001010','','04-02-2012','04-02-2010','','','','',12,362,497,125,400,1705,42);</v>
      </c>
    </row>
    <row r="904" customFormat="false" ht="13.8" hidden="false" customHeight="false" outlineLevel="0" collapsed="false">
      <c r="A904" s="10" t="s">
        <v>23</v>
      </c>
      <c r="B904" s="10"/>
      <c r="C904" s="10" t="s">
        <v>812</v>
      </c>
      <c r="D904" s="10" t="s">
        <v>1291</v>
      </c>
      <c r="E904" s="8" t="s">
        <v>26</v>
      </c>
      <c r="F904" s="8" t="s">
        <v>26</v>
      </c>
      <c r="G904" s="10" t="n">
        <v>25502001001</v>
      </c>
      <c r="H904" s="10"/>
      <c r="I904" s="10" t="s">
        <v>1292</v>
      </c>
      <c r="J904" s="8" t="s">
        <v>26</v>
      </c>
      <c r="K904" s="10" t="s">
        <v>1293</v>
      </c>
      <c r="L904" s="10"/>
      <c r="P904" s="8" t="s">
        <v>26</v>
      </c>
      <c r="Q904" s="0" t="n">
        <f aca="false">IF(ISNA(VLOOKUP(A904,calculos!$A$2:$B$20,2,1)),"null",VLOOKUP(A904,calculos!$A$2:$B$20,2,1))</f>
        <v>12</v>
      </c>
      <c r="R904" s="0" t="n">
        <f aca="false">IF(ISNA(VLOOKUP(C904,calculos!$D$2:$E$1218,2,1)),"null",VLOOKUP(C904,calculos!$D$2:$E$1218,2,1))</f>
        <v>362</v>
      </c>
      <c r="S904" s="0" t="n">
        <f aca="false">IF(ISNA(VLOOKUP(D904,calculos!$G$2:$H$1118,2,1)),"null",VLOOKUP(D904,calculos!$G$2:$H$1118,2,1))</f>
        <v>497</v>
      </c>
      <c r="T904" s="0" t="n">
        <f aca="false">IF(ISNA(VLOOKUP(E904,calculos!$J$2:$K$220,2,1)),"null",VLOOKUP(E904,calculos!$J$2:$K$220,2,1))</f>
        <v>125</v>
      </c>
      <c r="U904" s="0" t="n">
        <f aca="false">IF(ISNA(VLOOKUP(F904,calculos!$M$2:$N$658,2,1)),"null",VLOOKUP(F904,calculos!$M$2:$N$658,2,1))</f>
        <v>400</v>
      </c>
      <c r="V904" s="0" t="n">
        <f aca="false">IF(ISNA(VLOOKUP(J904,calculos!$P$2:$Q$1711,2,1)),"null",VLOOKUP(J904,calculos!$P$2:$Q$1711,2,1))</f>
        <v>1705</v>
      </c>
      <c r="W904" s="0" t="n">
        <f aca="false">IF(ISNA(VLOOKUP(P904,calculos!$S$2:$T$58,2,1)),"null",VLOOKUP(P904,calculos!$S$2:$T$58,2,1))</f>
        <v>42</v>
      </c>
      <c r="X904" s="0" t="str">
        <f aca="false">$X$1&amp;B904&amp;"','"&amp;G904&amp;"','"&amp;H904&amp;"','"&amp;I904&amp;"','"&amp;K904&amp;"','"&amp;L904&amp;"','"&amp;M904&amp;"','"&amp;N904&amp;"','"&amp;O904&amp;"',"&amp;Q904&amp;","&amp;R904&amp;","&amp;S904&amp;","&amp;T904&amp;","&amp;U904&amp;","&amp;V904&amp;","&amp;W904&amp;");"</f>
        <v>insert into servicio (id,fecha_entrega,serie,apertura,fecha_instalacion,garantia,mantenimiento,capacitacion,entrega_equipo,visita,id_empresa,id_hospital,id_equipo,id_marca,id_modelo,id_os,id_ingeniero) values (nextval('seq_servicio'),'','25502001001','','04-02-2012','04-02-2010','','','','',12,362,497,125,400,1705,42);</v>
      </c>
    </row>
    <row r="905" customFormat="false" ht="13.8" hidden="false" customHeight="false" outlineLevel="0" collapsed="false">
      <c r="A905" s="10" t="s">
        <v>23</v>
      </c>
      <c r="B905" s="10"/>
      <c r="C905" s="10" t="s">
        <v>812</v>
      </c>
      <c r="D905" s="10" t="s">
        <v>1291</v>
      </c>
      <c r="E905" s="8" t="s">
        <v>26</v>
      </c>
      <c r="F905" s="8" t="s">
        <v>26</v>
      </c>
      <c r="G905" s="10" t="n">
        <v>25502001005</v>
      </c>
      <c r="H905" s="10"/>
      <c r="I905" s="10" t="s">
        <v>1292</v>
      </c>
      <c r="J905" s="8" t="s">
        <v>26</v>
      </c>
      <c r="K905" s="10" t="s">
        <v>1293</v>
      </c>
      <c r="L905" s="10"/>
      <c r="P905" s="8" t="s">
        <v>26</v>
      </c>
      <c r="Q905" s="0" t="n">
        <f aca="false">IF(ISNA(VLOOKUP(A905,calculos!$A$2:$B$20,2,1)),"null",VLOOKUP(A905,calculos!$A$2:$B$20,2,1))</f>
        <v>12</v>
      </c>
      <c r="R905" s="0" t="n">
        <f aca="false">IF(ISNA(VLOOKUP(C905,calculos!$D$2:$E$1218,2,1)),"null",VLOOKUP(C905,calculos!$D$2:$E$1218,2,1))</f>
        <v>362</v>
      </c>
      <c r="S905" s="0" t="n">
        <f aca="false">IF(ISNA(VLOOKUP(D905,calculos!$G$2:$H$1118,2,1)),"null",VLOOKUP(D905,calculos!$G$2:$H$1118,2,1))</f>
        <v>497</v>
      </c>
      <c r="T905" s="0" t="n">
        <f aca="false">IF(ISNA(VLOOKUP(E905,calculos!$J$2:$K$220,2,1)),"null",VLOOKUP(E905,calculos!$J$2:$K$220,2,1))</f>
        <v>125</v>
      </c>
      <c r="U905" s="0" t="n">
        <f aca="false">IF(ISNA(VLOOKUP(F905,calculos!$M$2:$N$658,2,1)),"null",VLOOKUP(F905,calculos!$M$2:$N$658,2,1))</f>
        <v>400</v>
      </c>
      <c r="V905" s="0" t="n">
        <f aca="false">IF(ISNA(VLOOKUP(J905,calculos!$P$2:$Q$1711,2,1)),"null",VLOOKUP(J905,calculos!$P$2:$Q$1711,2,1))</f>
        <v>1705</v>
      </c>
      <c r="W905" s="0" t="n">
        <f aca="false">IF(ISNA(VLOOKUP(P905,calculos!$S$2:$T$58,2,1)),"null",VLOOKUP(P905,calculos!$S$2:$T$58,2,1))</f>
        <v>42</v>
      </c>
      <c r="X905" s="0" t="str">
        <f aca="false">$X$1&amp;B905&amp;"','"&amp;G905&amp;"','"&amp;H905&amp;"','"&amp;I905&amp;"','"&amp;K905&amp;"','"&amp;L905&amp;"','"&amp;M905&amp;"','"&amp;N905&amp;"','"&amp;O905&amp;"',"&amp;Q905&amp;","&amp;R905&amp;","&amp;S905&amp;","&amp;T905&amp;","&amp;U905&amp;","&amp;V905&amp;","&amp;W905&amp;");"</f>
        <v>insert into servicio (id,fecha_entrega,serie,apertura,fecha_instalacion,garantia,mantenimiento,capacitacion,entrega_equipo,visita,id_empresa,id_hospital,id_equipo,id_marca,id_modelo,id_os,id_ingeniero) values (nextval('seq_servicio'),'','25502001005','','04-02-2012','04-02-2010','','','','',12,362,497,125,400,1705,42);</v>
      </c>
    </row>
    <row r="906" customFormat="false" ht="13.8" hidden="false" customHeight="false" outlineLevel="0" collapsed="false">
      <c r="A906" s="10" t="s">
        <v>23</v>
      </c>
      <c r="B906" s="10"/>
      <c r="C906" s="10" t="s">
        <v>812</v>
      </c>
      <c r="D906" s="10" t="s">
        <v>1291</v>
      </c>
      <c r="E906" s="8" t="s">
        <v>26</v>
      </c>
      <c r="F906" s="8" t="s">
        <v>26</v>
      </c>
      <c r="G906" s="10" t="n">
        <v>25502001009</v>
      </c>
      <c r="H906" s="10"/>
      <c r="I906" s="10" t="s">
        <v>1292</v>
      </c>
      <c r="J906" s="8" t="s">
        <v>26</v>
      </c>
      <c r="K906" s="10" t="s">
        <v>1293</v>
      </c>
      <c r="L906" s="10"/>
      <c r="P906" s="8" t="s">
        <v>26</v>
      </c>
      <c r="Q906" s="0" t="n">
        <f aca="false">IF(ISNA(VLOOKUP(A906,calculos!$A$2:$B$20,2,1)),"null",VLOOKUP(A906,calculos!$A$2:$B$20,2,1))</f>
        <v>12</v>
      </c>
      <c r="R906" s="0" t="n">
        <f aca="false">IF(ISNA(VLOOKUP(C906,calculos!$D$2:$E$1218,2,1)),"null",VLOOKUP(C906,calculos!$D$2:$E$1218,2,1))</f>
        <v>362</v>
      </c>
      <c r="S906" s="0" t="n">
        <f aca="false">IF(ISNA(VLOOKUP(D906,calculos!$G$2:$H$1118,2,1)),"null",VLOOKUP(D906,calculos!$G$2:$H$1118,2,1))</f>
        <v>497</v>
      </c>
      <c r="T906" s="0" t="n">
        <f aca="false">IF(ISNA(VLOOKUP(E906,calculos!$J$2:$K$220,2,1)),"null",VLOOKUP(E906,calculos!$J$2:$K$220,2,1))</f>
        <v>125</v>
      </c>
      <c r="U906" s="0" t="n">
        <f aca="false">IF(ISNA(VLOOKUP(F906,calculos!$M$2:$N$658,2,1)),"null",VLOOKUP(F906,calculos!$M$2:$N$658,2,1))</f>
        <v>400</v>
      </c>
      <c r="V906" s="0" t="n">
        <f aca="false">IF(ISNA(VLOOKUP(J906,calculos!$P$2:$Q$1711,2,1)),"null",VLOOKUP(J906,calculos!$P$2:$Q$1711,2,1))</f>
        <v>1705</v>
      </c>
      <c r="W906" s="0" t="n">
        <f aca="false">IF(ISNA(VLOOKUP(P906,calculos!$S$2:$T$58,2,1)),"null",VLOOKUP(P906,calculos!$S$2:$T$58,2,1))</f>
        <v>42</v>
      </c>
      <c r="X906" s="0" t="str">
        <f aca="false">$X$1&amp;B906&amp;"','"&amp;G906&amp;"','"&amp;H906&amp;"','"&amp;I906&amp;"','"&amp;K906&amp;"','"&amp;L906&amp;"','"&amp;M906&amp;"','"&amp;N906&amp;"','"&amp;O906&amp;"',"&amp;Q906&amp;","&amp;R906&amp;","&amp;S906&amp;","&amp;T906&amp;","&amp;U906&amp;","&amp;V906&amp;","&amp;W906&amp;");"</f>
        <v>insert into servicio (id,fecha_entrega,serie,apertura,fecha_instalacion,garantia,mantenimiento,capacitacion,entrega_equipo,visita,id_empresa,id_hospital,id_equipo,id_marca,id_modelo,id_os,id_ingeniero) values (nextval('seq_servicio'),'','25502001009','','04-02-2012','04-02-2010','','','','',12,362,497,125,400,1705,42);</v>
      </c>
    </row>
    <row r="907" customFormat="false" ht="13.8" hidden="false" customHeight="false" outlineLevel="0" collapsed="false">
      <c r="A907" s="10" t="s">
        <v>23</v>
      </c>
      <c r="B907" s="10"/>
      <c r="C907" s="10" t="s">
        <v>812</v>
      </c>
      <c r="D907" s="10" t="s">
        <v>1291</v>
      </c>
      <c r="E907" s="8" t="s">
        <v>26</v>
      </c>
      <c r="F907" s="8" t="s">
        <v>26</v>
      </c>
      <c r="G907" s="10" t="n">
        <v>25502001012</v>
      </c>
      <c r="H907" s="10"/>
      <c r="I907" s="10" t="s">
        <v>1292</v>
      </c>
      <c r="J907" s="8" t="s">
        <v>26</v>
      </c>
      <c r="K907" s="10" t="s">
        <v>1293</v>
      </c>
      <c r="L907" s="10"/>
      <c r="P907" s="8" t="s">
        <v>26</v>
      </c>
      <c r="Q907" s="0" t="n">
        <f aca="false">IF(ISNA(VLOOKUP(A907,calculos!$A$2:$B$20,2,1)),"null",VLOOKUP(A907,calculos!$A$2:$B$20,2,1))</f>
        <v>12</v>
      </c>
      <c r="R907" s="0" t="n">
        <f aca="false">IF(ISNA(VLOOKUP(C907,calculos!$D$2:$E$1218,2,1)),"null",VLOOKUP(C907,calculos!$D$2:$E$1218,2,1))</f>
        <v>362</v>
      </c>
      <c r="S907" s="0" t="n">
        <f aca="false">IF(ISNA(VLOOKUP(D907,calculos!$G$2:$H$1118,2,1)),"null",VLOOKUP(D907,calculos!$G$2:$H$1118,2,1))</f>
        <v>497</v>
      </c>
      <c r="T907" s="0" t="n">
        <f aca="false">IF(ISNA(VLOOKUP(E907,calculos!$J$2:$K$220,2,1)),"null",VLOOKUP(E907,calculos!$J$2:$K$220,2,1))</f>
        <v>125</v>
      </c>
      <c r="U907" s="0" t="n">
        <f aca="false">IF(ISNA(VLOOKUP(F907,calculos!$M$2:$N$658,2,1)),"null",VLOOKUP(F907,calculos!$M$2:$N$658,2,1))</f>
        <v>400</v>
      </c>
      <c r="V907" s="0" t="n">
        <f aca="false">IF(ISNA(VLOOKUP(J907,calculos!$P$2:$Q$1711,2,1)),"null",VLOOKUP(J907,calculos!$P$2:$Q$1711,2,1))</f>
        <v>1705</v>
      </c>
      <c r="W907" s="0" t="n">
        <f aca="false">IF(ISNA(VLOOKUP(P907,calculos!$S$2:$T$58,2,1)),"null",VLOOKUP(P907,calculos!$S$2:$T$58,2,1))</f>
        <v>42</v>
      </c>
      <c r="X907" s="0" t="str">
        <f aca="false">$X$1&amp;B907&amp;"','"&amp;G907&amp;"','"&amp;H907&amp;"','"&amp;I907&amp;"','"&amp;K907&amp;"','"&amp;L907&amp;"','"&amp;M907&amp;"','"&amp;N907&amp;"','"&amp;O907&amp;"',"&amp;Q907&amp;","&amp;R907&amp;","&amp;S907&amp;","&amp;T907&amp;","&amp;U907&amp;","&amp;V907&amp;","&amp;W907&amp;");"</f>
        <v>insert into servicio (id,fecha_entrega,serie,apertura,fecha_instalacion,garantia,mantenimiento,capacitacion,entrega_equipo,visita,id_empresa,id_hospital,id_equipo,id_marca,id_modelo,id_os,id_ingeniero) values (nextval('seq_servicio'),'','25502001012','','04-02-2012','04-02-2010','','','','',12,362,497,125,400,1705,42);</v>
      </c>
    </row>
    <row r="908" customFormat="false" ht="13.8" hidden="false" customHeight="false" outlineLevel="0" collapsed="false">
      <c r="A908" s="10" t="s">
        <v>23</v>
      </c>
      <c r="B908" s="10"/>
      <c r="C908" s="10" t="s">
        <v>812</v>
      </c>
      <c r="D908" s="10" t="s">
        <v>1291</v>
      </c>
      <c r="E908" s="8" t="s">
        <v>26</v>
      </c>
      <c r="F908" s="8" t="s">
        <v>26</v>
      </c>
      <c r="G908" s="10" t="n">
        <v>25502001015</v>
      </c>
      <c r="H908" s="10"/>
      <c r="I908" s="10" t="s">
        <v>1292</v>
      </c>
      <c r="J908" s="8" t="s">
        <v>26</v>
      </c>
      <c r="K908" s="10" t="s">
        <v>1293</v>
      </c>
      <c r="L908" s="10"/>
      <c r="P908" s="8" t="s">
        <v>26</v>
      </c>
      <c r="Q908" s="0" t="n">
        <f aca="false">IF(ISNA(VLOOKUP(A908,calculos!$A$2:$B$20,2,1)),"null",VLOOKUP(A908,calculos!$A$2:$B$20,2,1))</f>
        <v>12</v>
      </c>
      <c r="R908" s="0" t="n">
        <f aca="false">IF(ISNA(VLOOKUP(C908,calculos!$D$2:$E$1218,2,1)),"null",VLOOKUP(C908,calculos!$D$2:$E$1218,2,1))</f>
        <v>362</v>
      </c>
      <c r="S908" s="0" t="n">
        <f aca="false">IF(ISNA(VLOOKUP(D908,calculos!$G$2:$H$1118,2,1)),"null",VLOOKUP(D908,calculos!$G$2:$H$1118,2,1))</f>
        <v>497</v>
      </c>
      <c r="T908" s="0" t="n">
        <f aca="false">IF(ISNA(VLOOKUP(E908,calculos!$J$2:$K$220,2,1)),"null",VLOOKUP(E908,calculos!$J$2:$K$220,2,1))</f>
        <v>125</v>
      </c>
      <c r="U908" s="0" t="n">
        <f aca="false">IF(ISNA(VLOOKUP(F908,calculos!$M$2:$N$658,2,1)),"null",VLOOKUP(F908,calculos!$M$2:$N$658,2,1))</f>
        <v>400</v>
      </c>
      <c r="V908" s="0" t="n">
        <f aca="false">IF(ISNA(VLOOKUP(J908,calculos!$P$2:$Q$1711,2,1)),"null",VLOOKUP(J908,calculos!$P$2:$Q$1711,2,1))</f>
        <v>1705</v>
      </c>
      <c r="W908" s="0" t="n">
        <f aca="false">IF(ISNA(VLOOKUP(P908,calculos!$S$2:$T$58,2,1)),"null",VLOOKUP(P908,calculos!$S$2:$T$58,2,1))</f>
        <v>42</v>
      </c>
      <c r="X908" s="0" t="str">
        <f aca="false">$X$1&amp;B908&amp;"','"&amp;G908&amp;"','"&amp;H908&amp;"','"&amp;I908&amp;"','"&amp;K908&amp;"','"&amp;L908&amp;"','"&amp;M908&amp;"','"&amp;N908&amp;"','"&amp;O908&amp;"',"&amp;Q908&amp;","&amp;R908&amp;","&amp;S908&amp;","&amp;T908&amp;","&amp;U908&amp;","&amp;V908&amp;","&amp;W908&amp;");"</f>
        <v>insert into servicio (id,fecha_entrega,serie,apertura,fecha_instalacion,garantia,mantenimiento,capacitacion,entrega_equipo,visita,id_empresa,id_hospital,id_equipo,id_marca,id_modelo,id_os,id_ingeniero) values (nextval('seq_servicio'),'','25502001015','','04-02-2012','04-02-2010','','','','',12,362,497,125,400,1705,42);</v>
      </c>
    </row>
    <row r="909" customFormat="false" ht="13.8" hidden="false" customHeight="false" outlineLevel="0" collapsed="false">
      <c r="A909" s="10" t="s">
        <v>23</v>
      </c>
      <c r="B909" s="10"/>
      <c r="C909" s="10" t="s">
        <v>812</v>
      </c>
      <c r="D909" s="10" t="s">
        <v>1291</v>
      </c>
      <c r="E909" s="8" t="s">
        <v>26</v>
      </c>
      <c r="F909" s="8" t="s">
        <v>26</v>
      </c>
      <c r="G909" s="10" t="n">
        <v>25502001011</v>
      </c>
      <c r="H909" s="10"/>
      <c r="I909" s="10" t="s">
        <v>1292</v>
      </c>
      <c r="J909" s="8" t="s">
        <v>26</v>
      </c>
      <c r="K909" s="10" t="s">
        <v>1293</v>
      </c>
      <c r="L909" s="10"/>
      <c r="P909" s="8" t="s">
        <v>26</v>
      </c>
      <c r="Q909" s="0" t="n">
        <f aca="false">IF(ISNA(VLOOKUP(A909,calculos!$A$2:$B$20,2,1)),"null",VLOOKUP(A909,calculos!$A$2:$B$20,2,1))</f>
        <v>12</v>
      </c>
      <c r="R909" s="0" t="n">
        <f aca="false">IF(ISNA(VLOOKUP(C909,calculos!$D$2:$E$1218,2,1)),"null",VLOOKUP(C909,calculos!$D$2:$E$1218,2,1))</f>
        <v>362</v>
      </c>
      <c r="S909" s="0" t="n">
        <f aca="false">IF(ISNA(VLOOKUP(D909,calculos!$G$2:$H$1118,2,1)),"null",VLOOKUP(D909,calculos!$G$2:$H$1118,2,1))</f>
        <v>497</v>
      </c>
      <c r="T909" s="0" t="n">
        <f aca="false">IF(ISNA(VLOOKUP(E909,calculos!$J$2:$K$220,2,1)),"null",VLOOKUP(E909,calculos!$J$2:$K$220,2,1))</f>
        <v>125</v>
      </c>
      <c r="U909" s="0" t="n">
        <f aca="false">IF(ISNA(VLOOKUP(F909,calculos!$M$2:$N$658,2,1)),"null",VLOOKUP(F909,calculos!$M$2:$N$658,2,1))</f>
        <v>400</v>
      </c>
      <c r="V909" s="0" t="n">
        <f aca="false">IF(ISNA(VLOOKUP(J909,calculos!$P$2:$Q$1711,2,1)),"null",VLOOKUP(J909,calculos!$P$2:$Q$1711,2,1))</f>
        <v>1705</v>
      </c>
      <c r="W909" s="0" t="n">
        <f aca="false">IF(ISNA(VLOOKUP(P909,calculos!$S$2:$T$58,2,1)),"null",VLOOKUP(P909,calculos!$S$2:$T$58,2,1))</f>
        <v>42</v>
      </c>
      <c r="X909" s="0" t="str">
        <f aca="false">$X$1&amp;B909&amp;"','"&amp;G909&amp;"','"&amp;H909&amp;"','"&amp;I909&amp;"','"&amp;K909&amp;"','"&amp;L909&amp;"','"&amp;M909&amp;"','"&amp;N909&amp;"','"&amp;O909&amp;"',"&amp;Q909&amp;","&amp;R909&amp;","&amp;S909&amp;","&amp;T909&amp;","&amp;U909&amp;","&amp;V909&amp;","&amp;W909&amp;");"</f>
        <v>insert into servicio (id,fecha_entrega,serie,apertura,fecha_instalacion,garantia,mantenimiento,capacitacion,entrega_equipo,visita,id_empresa,id_hospital,id_equipo,id_marca,id_modelo,id_os,id_ingeniero) values (nextval('seq_servicio'),'','25502001011','','04-02-2012','04-02-2010','','','','',12,362,497,125,400,1705,42);</v>
      </c>
    </row>
    <row r="910" customFormat="false" ht="13.8" hidden="false" customHeight="false" outlineLevel="0" collapsed="false">
      <c r="A910" s="10" t="s">
        <v>23</v>
      </c>
      <c r="B910" s="10"/>
      <c r="C910" s="10" t="s">
        <v>812</v>
      </c>
      <c r="D910" s="10" t="s">
        <v>1291</v>
      </c>
      <c r="E910" s="8" t="s">
        <v>26</v>
      </c>
      <c r="F910" s="8" t="s">
        <v>26</v>
      </c>
      <c r="G910" s="10" t="n">
        <v>25502001004</v>
      </c>
      <c r="H910" s="10"/>
      <c r="I910" s="10" t="s">
        <v>1292</v>
      </c>
      <c r="J910" s="8" t="s">
        <v>26</v>
      </c>
      <c r="K910" s="10" t="s">
        <v>1293</v>
      </c>
      <c r="L910" s="10"/>
      <c r="P910" s="8" t="s">
        <v>26</v>
      </c>
      <c r="Q910" s="0" t="n">
        <f aca="false">IF(ISNA(VLOOKUP(A910,calculos!$A$2:$B$20,2,1)),"null",VLOOKUP(A910,calculos!$A$2:$B$20,2,1))</f>
        <v>12</v>
      </c>
      <c r="R910" s="0" t="n">
        <f aca="false">IF(ISNA(VLOOKUP(C910,calculos!$D$2:$E$1218,2,1)),"null",VLOOKUP(C910,calculos!$D$2:$E$1218,2,1))</f>
        <v>362</v>
      </c>
      <c r="S910" s="0" t="n">
        <f aca="false">IF(ISNA(VLOOKUP(D910,calculos!$G$2:$H$1118,2,1)),"null",VLOOKUP(D910,calculos!$G$2:$H$1118,2,1))</f>
        <v>497</v>
      </c>
      <c r="T910" s="0" t="n">
        <f aca="false">IF(ISNA(VLOOKUP(E910,calculos!$J$2:$K$220,2,1)),"null",VLOOKUP(E910,calculos!$J$2:$K$220,2,1))</f>
        <v>125</v>
      </c>
      <c r="U910" s="0" t="n">
        <f aca="false">IF(ISNA(VLOOKUP(F910,calculos!$M$2:$N$658,2,1)),"null",VLOOKUP(F910,calculos!$M$2:$N$658,2,1))</f>
        <v>400</v>
      </c>
      <c r="V910" s="0" t="n">
        <f aca="false">IF(ISNA(VLOOKUP(J910,calculos!$P$2:$Q$1711,2,1)),"null",VLOOKUP(J910,calculos!$P$2:$Q$1711,2,1))</f>
        <v>1705</v>
      </c>
      <c r="W910" s="0" t="n">
        <f aca="false">IF(ISNA(VLOOKUP(P910,calculos!$S$2:$T$58,2,1)),"null",VLOOKUP(P910,calculos!$S$2:$T$58,2,1))</f>
        <v>42</v>
      </c>
      <c r="X910" s="0" t="str">
        <f aca="false">$X$1&amp;B910&amp;"','"&amp;G910&amp;"','"&amp;H910&amp;"','"&amp;I910&amp;"','"&amp;K910&amp;"','"&amp;L910&amp;"','"&amp;M910&amp;"','"&amp;N910&amp;"','"&amp;O910&amp;"',"&amp;Q910&amp;","&amp;R910&amp;","&amp;S910&amp;","&amp;T910&amp;","&amp;U910&amp;","&amp;V910&amp;","&amp;W910&amp;");"</f>
        <v>insert into servicio (id,fecha_entrega,serie,apertura,fecha_instalacion,garantia,mantenimiento,capacitacion,entrega_equipo,visita,id_empresa,id_hospital,id_equipo,id_marca,id_modelo,id_os,id_ingeniero) values (nextval('seq_servicio'),'','25502001004','','04-02-2012','04-02-2010','','','','',12,362,497,125,400,1705,42);</v>
      </c>
    </row>
    <row r="911" customFormat="false" ht="13.8" hidden="false" customHeight="false" outlineLevel="0" collapsed="false">
      <c r="A911" s="10" t="s">
        <v>23</v>
      </c>
      <c r="B911" s="10"/>
      <c r="C911" s="10" t="s">
        <v>812</v>
      </c>
      <c r="D911" s="10" t="s">
        <v>1291</v>
      </c>
      <c r="E911" s="8" t="s">
        <v>26</v>
      </c>
      <c r="F911" s="8" t="s">
        <v>26</v>
      </c>
      <c r="G911" s="10" t="n">
        <v>25502001002</v>
      </c>
      <c r="H911" s="10"/>
      <c r="I911" s="10" t="s">
        <v>1292</v>
      </c>
      <c r="J911" s="8" t="s">
        <v>26</v>
      </c>
      <c r="K911" s="10" t="s">
        <v>1293</v>
      </c>
      <c r="L911" s="10"/>
      <c r="P911" s="8" t="s">
        <v>26</v>
      </c>
      <c r="Q911" s="0" t="n">
        <f aca="false">IF(ISNA(VLOOKUP(A911,calculos!$A$2:$B$20,2,1)),"null",VLOOKUP(A911,calculos!$A$2:$B$20,2,1))</f>
        <v>12</v>
      </c>
      <c r="R911" s="0" t="n">
        <f aca="false">IF(ISNA(VLOOKUP(C911,calculos!$D$2:$E$1218,2,1)),"null",VLOOKUP(C911,calculos!$D$2:$E$1218,2,1))</f>
        <v>362</v>
      </c>
      <c r="S911" s="0" t="n">
        <f aca="false">IF(ISNA(VLOOKUP(D911,calculos!$G$2:$H$1118,2,1)),"null",VLOOKUP(D911,calculos!$G$2:$H$1118,2,1))</f>
        <v>497</v>
      </c>
      <c r="T911" s="0" t="n">
        <f aca="false">IF(ISNA(VLOOKUP(E911,calculos!$J$2:$K$220,2,1)),"null",VLOOKUP(E911,calculos!$J$2:$K$220,2,1))</f>
        <v>125</v>
      </c>
      <c r="U911" s="0" t="n">
        <f aca="false">IF(ISNA(VLOOKUP(F911,calculos!$M$2:$N$658,2,1)),"null",VLOOKUP(F911,calculos!$M$2:$N$658,2,1))</f>
        <v>400</v>
      </c>
      <c r="V911" s="0" t="n">
        <f aca="false">IF(ISNA(VLOOKUP(J911,calculos!$P$2:$Q$1711,2,1)),"null",VLOOKUP(J911,calculos!$P$2:$Q$1711,2,1))</f>
        <v>1705</v>
      </c>
      <c r="W911" s="0" t="n">
        <f aca="false">IF(ISNA(VLOOKUP(P911,calculos!$S$2:$T$58,2,1)),"null",VLOOKUP(P911,calculos!$S$2:$T$58,2,1))</f>
        <v>42</v>
      </c>
      <c r="X911" s="0" t="str">
        <f aca="false">$X$1&amp;B911&amp;"','"&amp;G911&amp;"','"&amp;H911&amp;"','"&amp;I911&amp;"','"&amp;K911&amp;"','"&amp;L911&amp;"','"&amp;M911&amp;"','"&amp;N911&amp;"','"&amp;O911&amp;"',"&amp;Q911&amp;","&amp;R911&amp;","&amp;S911&amp;","&amp;T911&amp;","&amp;U911&amp;","&amp;V911&amp;","&amp;W911&amp;");"</f>
        <v>insert into servicio (id,fecha_entrega,serie,apertura,fecha_instalacion,garantia,mantenimiento,capacitacion,entrega_equipo,visita,id_empresa,id_hospital,id_equipo,id_marca,id_modelo,id_os,id_ingeniero) values (nextval('seq_servicio'),'','25502001002','','04-02-2012','04-02-2010','','','','',12,362,497,125,400,1705,42);</v>
      </c>
    </row>
    <row r="912" customFormat="false" ht="13.8" hidden="false" customHeight="false" outlineLevel="0" collapsed="false">
      <c r="A912" s="10" t="s">
        <v>23</v>
      </c>
      <c r="B912" s="10"/>
      <c r="C912" s="10" t="s">
        <v>812</v>
      </c>
      <c r="D912" s="10" t="s">
        <v>1291</v>
      </c>
      <c r="E912" s="8" t="s">
        <v>26</v>
      </c>
      <c r="F912" s="8" t="s">
        <v>26</v>
      </c>
      <c r="G912" s="10" t="n">
        <v>25502001006</v>
      </c>
      <c r="H912" s="10"/>
      <c r="I912" s="10" t="s">
        <v>1292</v>
      </c>
      <c r="J912" s="8" t="s">
        <v>26</v>
      </c>
      <c r="K912" s="10" t="s">
        <v>1293</v>
      </c>
      <c r="L912" s="10"/>
      <c r="P912" s="8" t="s">
        <v>26</v>
      </c>
      <c r="Q912" s="0" t="n">
        <f aca="false">IF(ISNA(VLOOKUP(A912,calculos!$A$2:$B$20,2,1)),"null",VLOOKUP(A912,calculos!$A$2:$B$20,2,1))</f>
        <v>12</v>
      </c>
      <c r="R912" s="0" t="n">
        <f aca="false">IF(ISNA(VLOOKUP(C912,calculos!$D$2:$E$1218,2,1)),"null",VLOOKUP(C912,calculos!$D$2:$E$1218,2,1))</f>
        <v>362</v>
      </c>
      <c r="S912" s="0" t="n">
        <f aca="false">IF(ISNA(VLOOKUP(D912,calculos!$G$2:$H$1118,2,1)),"null",VLOOKUP(D912,calculos!$G$2:$H$1118,2,1))</f>
        <v>497</v>
      </c>
      <c r="T912" s="0" t="n">
        <f aca="false">IF(ISNA(VLOOKUP(E912,calculos!$J$2:$K$220,2,1)),"null",VLOOKUP(E912,calculos!$J$2:$K$220,2,1))</f>
        <v>125</v>
      </c>
      <c r="U912" s="0" t="n">
        <f aca="false">IF(ISNA(VLOOKUP(F912,calculos!$M$2:$N$658,2,1)),"null",VLOOKUP(F912,calculos!$M$2:$N$658,2,1))</f>
        <v>400</v>
      </c>
      <c r="V912" s="0" t="n">
        <f aca="false">IF(ISNA(VLOOKUP(J912,calculos!$P$2:$Q$1711,2,1)),"null",VLOOKUP(J912,calculos!$P$2:$Q$1711,2,1))</f>
        <v>1705</v>
      </c>
      <c r="W912" s="0" t="n">
        <f aca="false">IF(ISNA(VLOOKUP(P912,calculos!$S$2:$T$58,2,1)),"null",VLOOKUP(P912,calculos!$S$2:$T$58,2,1))</f>
        <v>42</v>
      </c>
      <c r="X912" s="0" t="str">
        <f aca="false">$X$1&amp;B912&amp;"','"&amp;G912&amp;"','"&amp;H912&amp;"','"&amp;I912&amp;"','"&amp;K912&amp;"','"&amp;L912&amp;"','"&amp;M912&amp;"','"&amp;N912&amp;"','"&amp;O912&amp;"',"&amp;Q912&amp;","&amp;R912&amp;","&amp;S912&amp;","&amp;T912&amp;","&amp;U912&amp;","&amp;V912&amp;","&amp;W912&amp;");"</f>
        <v>insert into servicio (id,fecha_entrega,serie,apertura,fecha_instalacion,garantia,mantenimiento,capacitacion,entrega_equipo,visita,id_empresa,id_hospital,id_equipo,id_marca,id_modelo,id_os,id_ingeniero) values (nextval('seq_servicio'),'','25502001006','','04-02-2012','04-02-2010','','','','',12,362,497,125,400,1705,42);</v>
      </c>
    </row>
    <row r="913" customFormat="false" ht="13.8" hidden="false" customHeight="false" outlineLevel="0" collapsed="false">
      <c r="A913" s="10" t="s">
        <v>23</v>
      </c>
      <c r="B913" s="10"/>
      <c r="C913" s="10" t="s">
        <v>812</v>
      </c>
      <c r="D913" s="10" t="s">
        <v>1291</v>
      </c>
      <c r="E913" s="8" t="s">
        <v>26</v>
      </c>
      <c r="F913" s="8" t="s">
        <v>26</v>
      </c>
      <c r="G913" s="10" t="n">
        <v>25502001008</v>
      </c>
      <c r="H913" s="10"/>
      <c r="I913" s="10" t="s">
        <v>1292</v>
      </c>
      <c r="J913" s="8" t="s">
        <v>26</v>
      </c>
      <c r="K913" s="10" t="s">
        <v>1293</v>
      </c>
      <c r="L913" s="10"/>
      <c r="P913" s="8" t="s">
        <v>26</v>
      </c>
      <c r="Q913" s="0" t="n">
        <f aca="false">IF(ISNA(VLOOKUP(A913,calculos!$A$2:$B$20,2,1)),"null",VLOOKUP(A913,calculos!$A$2:$B$20,2,1))</f>
        <v>12</v>
      </c>
      <c r="R913" s="0" t="n">
        <f aca="false">IF(ISNA(VLOOKUP(C913,calculos!$D$2:$E$1218,2,1)),"null",VLOOKUP(C913,calculos!$D$2:$E$1218,2,1))</f>
        <v>362</v>
      </c>
      <c r="S913" s="0" t="n">
        <f aca="false">IF(ISNA(VLOOKUP(D913,calculos!$G$2:$H$1118,2,1)),"null",VLOOKUP(D913,calculos!$G$2:$H$1118,2,1))</f>
        <v>497</v>
      </c>
      <c r="T913" s="0" t="n">
        <f aca="false">IF(ISNA(VLOOKUP(E913,calculos!$J$2:$K$220,2,1)),"null",VLOOKUP(E913,calculos!$J$2:$K$220,2,1))</f>
        <v>125</v>
      </c>
      <c r="U913" s="0" t="n">
        <f aca="false">IF(ISNA(VLOOKUP(F913,calculos!$M$2:$N$658,2,1)),"null",VLOOKUP(F913,calculos!$M$2:$N$658,2,1))</f>
        <v>400</v>
      </c>
      <c r="V913" s="0" t="n">
        <f aca="false">IF(ISNA(VLOOKUP(J913,calculos!$P$2:$Q$1711,2,1)),"null",VLOOKUP(J913,calculos!$P$2:$Q$1711,2,1))</f>
        <v>1705</v>
      </c>
      <c r="W913" s="0" t="n">
        <f aca="false">IF(ISNA(VLOOKUP(P913,calculos!$S$2:$T$58,2,1)),"null",VLOOKUP(P913,calculos!$S$2:$T$58,2,1))</f>
        <v>42</v>
      </c>
      <c r="X913" s="0" t="str">
        <f aca="false">$X$1&amp;B913&amp;"','"&amp;G913&amp;"','"&amp;H913&amp;"','"&amp;I913&amp;"','"&amp;K913&amp;"','"&amp;L913&amp;"','"&amp;M913&amp;"','"&amp;N913&amp;"','"&amp;O913&amp;"',"&amp;Q913&amp;","&amp;R913&amp;","&amp;S913&amp;","&amp;T913&amp;","&amp;U913&amp;","&amp;V913&amp;","&amp;W913&amp;");"</f>
        <v>insert into servicio (id,fecha_entrega,serie,apertura,fecha_instalacion,garantia,mantenimiento,capacitacion,entrega_equipo,visita,id_empresa,id_hospital,id_equipo,id_marca,id_modelo,id_os,id_ingeniero) values (nextval('seq_servicio'),'','25502001008','','04-02-2012','04-02-2010','','','','',12,362,497,125,400,1705,42);</v>
      </c>
    </row>
    <row r="914" customFormat="false" ht="13.8" hidden="false" customHeight="false" outlineLevel="0" collapsed="false">
      <c r="A914" s="10" t="s">
        <v>23</v>
      </c>
      <c r="B914" s="10"/>
      <c r="C914" s="10" t="s">
        <v>1294</v>
      </c>
      <c r="D914" s="10" t="s">
        <v>180</v>
      </c>
      <c r="E914" s="8" t="s">
        <v>26</v>
      </c>
      <c r="F914" s="8" t="s">
        <v>26</v>
      </c>
      <c r="G914" s="10" t="n">
        <v>4614</v>
      </c>
      <c r="H914" s="10"/>
      <c r="I914" s="10" t="s">
        <v>1295</v>
      </c>
      <c r="J914" s="8" t="s">
        <v>26</v>
      </c>
      <c r="K914" s="10" t="s">
        <v>1296</v>
      </c>
      <c r="L914" s="10"/>
      <c r="P914" s="8" t="s">
        <v>26</v>
      </c>
      <c r="Q914" s="0" t="n">
        <f aca="false">IF(ISNA(VLOOKUP(A914,calculos!$A$2:$B$20,2,1)),"null",VLOOKUP(A914,calculos!$A$2:$B$20,2,1))</f>
        <v>12</v>
      </c>
      <c r="R914" s="0" t="n">
        <f aca="false">IF(ISNA(VLOOKUP(C914,calculos!$D$2:$E$1218,2,1)),"null",VLOOKUP(C914,calculos!$D$2:$E$1218,2,1))</f>
        <v>418</v>
      </c>
      <c r="S914" s="0" t="n">
        <f aca="false">IF(ISNA(VLOOKUP(D914,calculos!$G$2:$H$1118,2,1)),"null",VLOOKUP(D914,calculos!$G$2:$H$1118,2,1))</f>
        <v>1002</v>
      </c>
      <c r="T914" s="0" t="n">
        <f aca="false">IF(ISNA(VLOOKUP(E914,calculos!$J$2:$K$220,2,1)),"null",VLOOKUP(E914,calculos!$J$2:$K$220,2,1))</f>
        <v>125</v>
      </c>
      <c r="U914" s="0" t="n">
        <f aca="false">IF(ISNA(VLOOKUP(F914,calculos!$M$2:$N$658,2,1)),"null",VLOOKUP(F914,calculos!$M$2:$N$658,2,1))</f>
        <v>400</v>
      </c>
      <c r="V914" s="0" t="n">
        <f aca="false">IF(ISNA(VLOOKUP(J914,calculos!$P$2:$Q$1711,2,1)),"null",VLOOKUP(J914,calculos!$P$2:$Q$1711,2,1))</f>
        <v>1705</v>
      </c>
      <c r="W914" s="0" t="n">
        <f aca="false">IF(ISNA(VLOOKUP(P914,calculos!$S$2:$T$58,2,1)),"null",VLOOKUP(P914,calculos!$S$2:$T$58,2,1))</f>
        <v>42</v>
      </c>
      <c r="X914" s="0" t="str">
        <f aca="false">$X$1&amp;B914&amp;"','"&amp;G914&amp;"','"&amp;H914&amp;"','"&amp;I914&amp;"','"&amp;K914&amp;"','"&amp;L914&amp;"','"&amp;M914&amp;"','"&amp;N914&amp;"','"&amp;O914&amp;"',"&amp;Q914&amp;","&amp;R914&amp;","&amp;S914&amp;","&amp;T914&amp;","&amp;U914&amp;","&amp;V914&amp;","&amp;W914&amp;");"</f>
        <v>insert into servicio (id,fecha_entrega,serie,apertura,fecha_instalacion,garantia,mantenimiento,capacitacion,entrega_equipo,visita,id_empresa,id_hospital,id_equipo,id_marca,id_modelo,id_os,id_ingeniero) values (nextval('seq_servicio'),'','4614','','16-10-2014','16-10-2012','','','','',12,418,1002,125,400,1705,42);</v>
      </c>
    </row>
    <row r="915" customFormat="false" ht="13.8" hidden="false" customHeight="false" outlineLevel="0" collapsed="false">
      <c r="A915" s="10" t="s">
        <v>23</v>
      </c>
      <c r="B915" s="10"/>
      <c r="C915" s="10" t="s">
        <v>1297</v>
      </c>
      <c r="D915" s="10" t="s">
        <v>54</v>
      </c>
      <c r="E915" s="8" t="s">
        <v>26</v>
      </c>
      <c r="F915" s="8" t="s">
        <v>26</v>
      </c>
      <c r="G915" s="10" t="s">
        <v>1298</v>
      </c>
      <c r="H915" s="10"/>
      <c r="I915" s="10" t="s">
        <v>1269</v>
      </c>
      <c r="J915" s="8" t="s">
        <v>26</v>
      </c>
      <c r="K915" s="10" t="s">
        <v>1269</v>
      </c>
      <c r="L915" s="10"/>
      <c r="P915" s="8" t="s">
        <v>26</v>
      </c>
      <c r="Q915" s="0" t="n">
        <f aca="false">IF(ISNA(VLOOKUP(A915,calculos!$A$2:$B$20,2,1)),"null",VLOOKUP(A915,calculos!$A$2:$B$20,2,1))</f>
        <v>12</v>
      </c>
      <c r="R915" s="0" t="n">
        <f aca="false">IF(ISNA(VLOOKUP(C915,calculos!$D$2:$E$1218,2,1)),"null",VLOOKUP(C915,calculos!$D$2:$E$1218,2,1))</f>
        <v>167</v>
      </c>
      <c r="S915" s="0" t="n">
        <f aca="false">IF(ISNA(VLOOKUP(D915,calculos!$G$2:$H$1118,2,1)),"null",VLOOKUP(D915,calculos!$G$2:$H$1118,2,1))</f>
        <v>119</v>
      </c>
      <c r="T915" s="0" t="n">
        <f aca="false">IF(ISNA(VLOOKUP(E915,calculos!$J$2:$K$220,2,1)),"null",VLOOKUP(E915,calculos!$J$2:$K$220,2,1))</f>
        <v>125</v>
      </c>
      <c r="U915" s="0" t="n">
        <f aca="false">IF(ISNA(VLOOKUP(F915,calculos!$M$2:$N$658,2,1)),"null",VLOOKUP(F915,calculos!$M$2:$N$658,2,1))</f>
        <v>400</v>
      </c>
      <c r="V915" s="0" t="n">
        <f aca="false">IF(ISNA(VLOOKUP(J915,calculos!$P$2:$Q$1711,2,1)),"null",VLOOKUP(J915,calculos!$P$2:$Q$1711,2,1))</f>
        <v>1705</v>
      </c>
      <c r="W915" s="0" t="n">
        <f aca="false">IF(ISNA(VLOOKUP(P915,calculos!$S$2:$T$58,2,1)),"null",VLOOKUP(P915,calculos!$S$2:$T$58,2,1))</f>
        <v>42</v>
      </c>
      <c r="X915" s="0" t="str">
        <f aca="false">$X$1&amp;B915&amp;"','"&amp;G915&amp;"','"&amp;H915&amp;"','"&amp;I915&amp;"','"&amp;K915&amp;"','"&amp;L915&amp;"','"&amp;M915&amp;"','"&amp;N915&amp;"','"&amp;O915&amp;"',"&amp;Q915&amp;","&amp;R915&amp;","&amp;S915&amp;","&amp;T915&amp;","&amp;U915&amp;","&amp;V915&amp;","&amp;W915&amp;");"</f>
        <v>insert into servicio (id,fecha_entrega,serie,apertura,fecha_instalacion,garantia,mantenimiento,capacitacion,entrega_equipo,visita,id_empresa,id_hospital,id_equipo,id_marca,id_modelo,id_os,id_ingeniero) values (nextval('seq_servicio'),'','DE53016485','','09-09-2012','09-09-2012','','','','',12,167,119,125,400,1705,42);</v>
      </c>
    </row>
    <row r="916" customFormat="false" ht="13.8" hidden="false" customHeight="false" outlineLevel="0" collapsed="false">
      <c r="A916" s="10" t="s">
        <v>23</v>
      </c>
      <c r="B916" s="10"/>
      <c r="C916" s="10" t="s">
        <v>832</v>
      </c>
      <c r="D916" s="10" t="s">
        <v>54</v>
      </c>
      <c r="E916" s="8" t="s">
        <v>26</v>
      </c>
      <c r="F916" s="8" t="s">
        <v>26</v>
      </c>
      <c r="G916" s="10" t="s">
        <v>1299</v>
      </c>
      <c r="H916" s="10"/>
      <c r="I916" s="10" t="s">
        <v>837</v>
      </c>
      <c r="J916" s="8" t="s">
        <v>26</v>
      </c>
      <c r="K916" s="10" t="s">
        <v>837</v>
      </c>
      <c r="L916" s="10"/>
      <c r="P916" s="8" t="s">
        <v>26</v>
      </c>
      <c r="Q916" s="0" t="n">
        <f aca="false">IF(ISNA(VLOOKUP(A916,calculos!$A$2:$B$20,2,1)),"null",VLOOKUP(A916,calculos!$A$2:$B$20,2,1))</f>
        <v>12</v>
      </c>
      <c r="R916" s="0" t="n">
        <f aca="false">IF(ISNA(VLOOKUP(C916,calculos!$D$2:$E$1218,2,1)),"null",VLOOKUP(C916,calculos!$D$2:$E$1218,2,1))</f>
        <v>425</v>
      </c>
      <c r="S916" s="0" t="n">
        <f aca="false">IF(ISNA(VLOOKUP(D916,calculos!$G$2:$H$1118,2,1)),"null",VLOOKUP(D916,calculos!$G$2:$H$1118,2,1))</f>
        <v>119</v>
      </c>
      <c r="T916" s="0" t="n">
        <f aca="false">IF(ISNA(VLOOKUP(E916,calculos!$J$2:$K$220,2,1)),"null",VLOOKUP(E916,calculos!$J$2:$K$220,2,1))</f>
        <v>125</v>
      </c>
      <c r="U916" s="0" t="n">
        <f aca="false">IF(ISNA(VLOOKUP(F916,calculos!$M$2:$N$658,2,1)),"null",VLOOKUP(F916,calculos!$M$2:$N$658,2,1))</f>
        <v>400</v>
      </c>
      <c r="V916" s="0" t="n">
        <f aca="false">IF(ISNA(VLOOKUP(J916,calculos!$P$2:$Q$1711,2,1)),"null",VLOOKUP(J916,calculos!$P$2:$Q$1711,2,1))</f>
        <v>1705</v>
      </c>
      <c r="W916" s="0" t="n">
        <f aca="false">IF(ISNA(VLOOKUP(P916,calculos!$S$2:$T$58,2,1)),"null",VLOOKUP(P916,calculos!$S$2:$T$58,2,1))</f>
        <v>42</v>
      </c>
      <c r="X916" s="0" t="str">
        <f aca="false">$X$1&amp;B916&amp;"','"&amp;G916&amp;"','"&amp;H916&amp;"','"&amp;I916&amp;"','"&amp;K916&amp;"','"&amp;L916&amp;"','"&amp;M916&amp;"','"&amp;N916&amp;"','"&amp;O916&amp;"',"&amp;Q916&amp;","&amp;R916&amp;","&amp;S916&amp;","&amp;T916&amp;","&amp;U916&amp;","&amp;V916&amp;","&amp;W916&amp;");"</f>
        <v>insert into servicio (id,fecha_entrega,serie,apertura,fecha_instalacion,garantia,mantenimiento,capacitacion,entrega_equipo,visita,id_empresa,id_hospital,id_equipo,id_marca,id_modelo,id_os,id_ingeniero) values (nextval('seq_servicio'),'','DE53013896','','29-09-2012','29-09-2012','','','','',12,425,119,125,400,1705,42);</v>
      </c>
    </row>
    <row r="917" customFormat="false" ht="13.8" hidden="false" customHeight="false" outlineLevel="0" collapsed="false">
      <c r="A917" s="10" t="s">
        <v>23</v>
      </c>
      <c r="B917" s="10"/>
      <c r="C917" s="10" t="s">
        <v>832</v>
      </c>
      <c r="D917" s="10" t="s">
        <v>54</v>
      </c>
      <c r="E917" s="8" t="s">
        <v>26</v>
      </c>
      <c r="F917" s="8" t="s">
        <v>26</v>
      </c>
      <c r="G917" s="10" t="s">
        <v>1300</v>
      </c>
      <c r="H917" s="10"/>
      <c r="I917" s="10" t="s">
        <v>837</v>
      </c>
      <c r="J917" s="8" t="s">
        <v>26</v>
      </c>
      <c r="K917" s="10" t="s">
        <v>837</v>
      </c>
      <c r="L917" s="10"/>
      <c r="P917" s="8" t="s">
        <v>26</v>
      </c>
      <c r="Q917" s="0" t="n">
        <f aca="false">IF(ISNA(VLOOKUP(A917,calculos!$A$2:$B$20,2,1)),"null",VLOOKUP(A917,calculos!$A$2:$B$20,2,1))</f>
        <v>12</v>
      </c>
      <c r="R917" s="0" t="n">
        <f aca="false">IF(ISNA(VLOOKUP(C917,calculos!$D$2:$E$1218,2,1)),"null",VLOOKUP(C917,calculos!$D$2:$E$1218,2,1))</f>
        <v>425</v>
      </c>
      <c r="S917" s="0" t="n">
        <f aca="false">IF(ISNA(VLOOKUP(D917,calculos!$G$2:$H$1118,2,1)),"null",VLOOKUP(D917,calculos!$G$2:$H$1118,2,1))</f>
        <v>119</v>
      </c>
      <c r="T917" s="0" t="n">
        <f aca="false">IF(ISNA(VLOOKUP(E917,calculos!$J$2:$K$220,2,1)),"null",VLOOKUP(E917,calculos!$J$2:$K$220,2,1))</f>
        <v>125</v>
      </c>
      <c r="U917" s="0" t="n">
        <f aca="false">IF(ISNA(VLOOKUP(F917,calculos!$M$2:$N$658,2,1)),"null",VLOOKUP(F917,calculos!$M$2:$N$658,2,1))</f>
        <v>400</v>
      </c>
      <c r="V917" s="0" t="n">
        <f aca="false">IF(ISNA(VLOOKUP(J917,calculos!$P$2:$Q$1711,2,1)),"null",VLOOKUP(J917,calculos!$P$2:$Q$1711,2,1))</f>
        <v>1705</v>
      </c>
      <c r="W917" s="0" t="n">
        <f aca="false">IF(ISNA(VLOOKUP(P917,calculos!$S$2:$T$58,2,1)),"null",VLOOKUP(P917,calculos!$S$2:$T$58,2,1))</f>
        <v>42</v>
      </c>
      <c r="X917" s="0" t="str">
        <f aca="false">$X$1&amp;B917&amp;"','"&amp;G917&amp;"','"&amp;H917&amp;"','"&amp;I917&amp;"','"&amp;K917&amp;"','"&amp;L917&amp;"','"&amp;M917&amp;"','"&amp;N917&amp;"','"&amp;O917&amp;"',"&amp;Q917&amp;","&amp;R917&amp;","&amp;S917&amp;","&amp;T917&amp;","&amp;U917&amp;","&amp;V917&amp;","&amp;W917&amp;");"</f>
        <v>insert into servicio (id,fecha_entrega,serie,apertura,fecha_instalacion,garantia,mantenimiento,capacitacion,entrega_equipo,visita,id_empresa,id_hospital,id_equipo,id_marca,id_modelo,id_os,id_ingeniero) values (nextval('seq_servicio'),'','DE53013918','','29-09-2012','29-09-2012','','','','',12,425,119,125,400,1705,42);</v>
      </c>
    </row>
    <row r="918" customFormat="false" ht="13.8" hidden="false" customHeight="false" outlineLevel="0" collapsed="false">
      <c r="A918" s="10" t="s">
        <v>23</v>
      </c>
      <c r="B918" s="10"/>
      <c r="C918" s="10" t="s">
        <v>832</v>
      </c>
      <c r="D918" s="10" t="s">
        <v>199</v>
      </c>
      <c r="E918" s="8" t="s">
        <v>26</v>
      </c>
      <c r="F918" s="8" t="s">
        <v>26</v>
      </c>
      <c r="G918" s="10" t="s">
        <v>1301</v>
      </c>
      <c r="H918" s="10"/>
      <c r="I918" s="10" t="s">
        <v>837</v>
      </c>
      <c r="J918" s="8" t="s">
        <v>26</v>
      </c>
      <c r="K918" s="10" t="s">
        <v>837</v>
      </c>
      <c r="L918" s="10"/>
      <c r="P918" s="8" t="s">
        <v>26</v>
      </c>
      <c r="Q918" s="0" t="n">
        <f aca="false">IF(ISNA(VLOOKUP(A918,calculos!$A$2:$B$20,2,1)),"null",VLOOKUP(A918,calculos!$A$2:$B$20,2,1))</f>
        <v>12</v>
      </c>
      <c r="R918" s="0" t="n">
        <f aca="false">IF(ISNA(VLOOKUP(C918,calculos!$D$2:$E$1218,2,1)),"null",VLOOKUP(C918,calculos!$D$2:$E$1218,2,1))</f>
        <v>425</v>
      </c>
      <c r="S918" s="0" t="n">
        <f aca="false">IF(ISNA(VLOOKUP(D918,calculos!$G$2:$H$1118,2,1)),"null",VLOOKUP(D918,calculos!$G$2:$H$1118,2,1))</f>
        <v>477</v>
      </c>
      <c r="T918" s="0" t="n">
        <f aca="false">IF(ISNA(VLOOKUP(E918,calculos!$J$2:$K$220,2,1)),"null",VLOOKUP(E918,calculos!$J$2:$K$220,2,1))</f>
        <v>125</v>
      </c>
      <c r="U918" s="0" t="n">
        <f aca="false">IF(ISNA(VLOOKUP(F918,calculos!$M$2:$N$658,2,1)),"null",VLOOKUP(F918,calculos!$M$2:$N$658,2,1))</f>
        <v>400</v>
      </c>
      <c r="V918" s="0" t="n">
        <f aca="false">IF(ISNA(VLOOKUP(J918,calculos!$P$2:$Q$1711,2,1)),"null",VLOOKUP(J918,calculos!$P$2:$Q$1711,2,1))</f>
        <v>1705</v>
      </c>
      <c r="W918" s="0" t="n">
        <f aca="false">IF(ISNA(VLOOKUP(P918,calculos!$S$2:$T$58,2,1)),"null",VLOOKUP(P918,calculos!$S$2:$T$58,2,1))</f>
        <v>42</v>
      </c>
      <c r="X918" s="0" t="str">
        <f aca="false">$X$1&amp;B918&amp;"','"&amp;G918&amp;"','"&amp;H918&amp;"','"&amp;I918&amp;"','"&amp;K918&amp;"','"&amp;L918&amp;"','"&amp;M918&amp;"','"&amp;N918&amp;"','"&amp;O918&amp;"',"&amp;Q918&amp;","&amp;R918&amp;","&amp;S918&amp;","&amp;T918&amp;","&amp;U918&amp;","&amp;V918&amp;","&amp;W918&amp;");"</f>
        <v>insert into servicio (id,fecha_entrega,serie,apertura,fecha_instalacion,garantia,mantenimiento,capacitacion,entrega_equipo,visita,id_empresa,id_hospital,id_equipo,id_marca,id_modelo,id_os,id_ingeniero) values (nextval('seq_servicio'),'','US00539905','','29-09-2012','29-09-2012','','','','',12,425,477,125,400,1705,42);</v>
      </c>
    </row>
    <row r="919" customFormat="false" ht="13.8" hidden="false" customHeight="false" outlineLevel="0" collapsed="false">
      <c r="A919" s="10" t="s">
        <v>23</v>
      </c>
      <c r="B919" s="10"/>
      <c r="C919" s="10" t="s">
        <v>832</v>
      </c>
      <c r="D919" s="10" t="s">
        <v>1302</v>
      </c>
      <c r="E919" s="8" t="s">
        <v>26</v>
      </c>
      <c r="F919" s="8" t="s">
        <v>26</v>
      </c>
      <c r="G919" s="10" t="n">
        <v>27424102</v>
      </c>
      <c r="H919" s="10"/>
      <c r="I919" s="10" t="s">
        <v>837</v>
      </c>
      <c r="J919" s="8" t="s">
        <v>26</v>
      </c>
      <c r="K919" s="10" t="s">
        <v>838</v>
      </c>
      <c r="L919" s="10"/>
      <c r="P919" s="8" t="s">
        <v>26</v>
      </c>
      <c r="Q919" s="0" t="n">
        <f aca="false">IF(ISNA(VLOOKUP(A919,calculos!$A$2:$B$20,2,1)),"null",VLOOKUP(A919,calculos!$A$2:$B$20,2,1))</f>
        <v>12</v>
      </c>
      <c r="R919" s="0" t="n">
        <f aca="false">IF(ISNA(VLOOKUP(C919,calculos!$D$2:$E$1218,2,1)),"null",VLOOKUP(C919,calculos!$D$2:$E$1218,2,1))</f>
        <v>425</v>
      </c>
      <c r="S919" s="0" t="n">
        <f aca="false">IF(ISNA(VLOOKUP(D919,calculos!$G$2:$H$1118,2,1)),"null",VLOOKUP(D919,calculos!$G$2:$H$1118,2,1))</f>
        <v>498</v>
      </c>
      <c r="T919" s="0" t="n">
        <f aca="false">IF(ISNA(VLOOKUP(E919,calculos!$J$2:$K$220,2,1)),"null",VLOOKUP(E919,calculos!$J$2:$K$220,2,1))</f>
        <v>125</v>
      </c>
      <c r="U919" s="0" t="n">
        <f aca="false">IF(ISNA(VLOOKUP(F919,calculos!$M$2:$N$658,2,1)),"null",VLOOKUP(F919,calculos!$M$2:$N$658,2,1))</f>
        <v>400</v>
      </c>
      <c r="V919" s="0" t="n">
        <f aca="false">IF(ISNA(VLOOKUP(J919,calculos!$P$2:$Q$1711,2,1)),"null",VLOOKUP(J919,calculos!$P$2:$Q$1711,2,1))</f>
        <v>1705</v>
      </c>
      <c r="W919" s="0" t="n">
        <f aca="false">IF(ISNA(VLOOKUP(P919,calculos!$S$2:$T$58,2,1)),"null",VLOOKUP(P919,calculos!$S$2:$T$58,2,1))</f>
        <v>42</v>
      </c>
      <c r="X919" s="0" t="str">
        <f aca="false">$X$1&amp;B919&amp;"','"&amp;G919&amp;"','"&amp;H919&amp;"','"&amp;I919&amp;"','"&amp;K919&amp;"','"&amp;L919&amp;"','"&amp;M919&amp;"','"&amp;N919&amp;"','"&amp;O919&amp;"',"&amp;Q919&amp;","&amp;R919&amp;","&amp;S919&amp;","&amp;T919&amp;","&amp;U919&amp;","&amp;V919&amp;","&amp;W919&amp;");"</f>
        <v>insert into servicio (id,fecha_entrega,serie,apertura,fecha_instalacion,garantia,mantenimiento,capacitacion,entrega_equipo,visita,id_empresa,id_hospital,id_equipo,id_marca,id_modelo,id_os,id_ingeniero) values (nextval('seq_servicio'),'','27424102','','29-09-2012','30-09-2010','','','','',12,425,498,125,400,1705,42);</v>
      </c>
    </row>
    <row r="920" customFormat="false" ht="13.8" hidden="false" customHeight="false" outlineLevel="0" collapsed="false">
      <c r="A920" s="10" t="s">
        <v>23</v>
      </c>
      <c r="B920" s="10"/>
      <c r="C920" s="10" t="s">
        <v>832</v>
      </c>
      <c r="D920" s="10" t="s">
        <v>1302</v>
      </c>
      <c r="E920" s="8" t="s">
        <v>26</v>
      </c>
      <c r="F920" s="8" t="s">
        <v>26</v>
      </c>
      <c r="G920" s="10" t="n">
        <v>27424101</v>
      </c>
      <c r="H920" s="10"/>
      <c r="I920" s="10" t="s">
        <v>837</v>
      </c>
      <c r="J920" s="8" t="s">
        <v>26</v>
      </c>
      <c r="K920" s="10" t="s">
        <v>838</v>
      </c>
      <c r="L920" s="10"/>
      <c r="P920" s="8" t="s">
        <v>26</v>
      </c>
      <c r="Q920" s="0" t="n">
        <f aca="false">IF(ISNA(VLOOKUP(A920,calculos!$A$2:$B$20,2,1)),"null",VLOOKUP(A920,calculos!$A$2:$B$20,2,1))</f>
        <v>12</v>
      </c>
      <c r="R920" s="0" t="n">
        <f aca="false">IF(ISNA(VLOOKUP(C920,calculos!$D$2:$E$1218,2,1)),"null",VLOOKUP(C920,calculos!$D$2:$E$1218,2,1))</f>
        <v>425</v>
      </c>
      <c r="S920" s="0" t="n">
        <f aca="false">IF(ISNA(VLOOKUP(D920,calculos!$G$2:$H$1118,2,1)),"null",VLOOKUP(D920,calculos!$G$2:$H$1118,2,1))</f>
        <v>498</v>
      </c>
      <c r="T920" s="0" t="n">
        <f aca="false">IF(ISNA(VLOOKUP(E920,calculos!$J$2:$K$220,2,1)),"null",VLOOKUP(E920,calculos!$J$2:$K$220,2,1))</f>
        <v>125</v>
      </c>
      <c r="U920" s="0" t="n">
        <f aca="false">IF(ISNA(VLOOKUP(F920,calculos!$M$2:$N$658,2,1)),"null",VLOOKUP(F920,calculos!$M$2:$N$658,2,1))</f>
        <v>400</v>
      </c>
      <c r="V920" s="0" t="n">
        <f aca="false">IF(ISNA(VLOOKUP(J920,calculos!$P$2:$Q$1711,2,1)),"null",VLOOKUP(J920,calculos!$P$2:$Q$1711,2,1))</f>
        <v>1705</v>
      </c>
      <c r="W920" s="0" t="n">
        <f aca="false">IF(ISNA(VLOOKUP(P920,calculos!$S$2:$T$58,2,1)),"null",VLOOKUP(P920,calculos!$S$2:$T$58,2,1))</f>
        <v>42</v>
      </c>
      <c r="X920" s="0" t="str">
        <f aca="false">$X$1&amp;B920&amp;"','"&amp;G920&amp;"','"&amp;H920&amp;"','"&amp;I920&amp;"','"&amp;K920&amp;"','"&amp;L920&amp;"','"&amp;M920&amp;"','"&amp;N920&amp;"','"&amp;O920&amp;"',"&amp;Q920&amp;","&amp;R920&amp;","&amp;S920&amp;","&amp;T920&amp;","&amp;U920&amp;","&amp;V920&amp;","&amp;W920&amp;");"</f>
        <v>insert into servicio (id,fecha_entrega,serie,apertura,fecha_instalacion,garantia,mantenimiento,capacitacion,entrega_equipo,visita,id_empresa,id_hospital,id_equipo,id_marca,id_modelo,id_os,id_ingeniero) values (nextval('seq_servicio'),'','27424101','','29-09-2012','30-09-2010','','','','',12,425,498,125,400,1705,42);</v>
      </c>
    </row>
    <row r="921" customFormat="false" ht="13.8" hidden="false" customHeight="false" outlineLevel="0" collapsed="false">
      <c r="A921" s="10" t="s">
        <v>23</v>
      </c>
      <c r="B921" s="10"/>
      <c r="C921" s="10" t="s">
        <v>122</v>
      </c>
      <c r="D921" s="10" t="s">
        <v>1303</v>
      </c>
      <c r="E921" s="8" t="s">
        <v>26</v>
      </c>
      <c r="F921" s="8" t="s">
        <v>26</v>
      </c>
      <c r="G921" s="10" t="n">
        <v>5099102</v>
      </c>
      <c r="H921" s="10"/>
      <c r="I921" s="10" t="s">
        <v>131</v>
      </c>
      <c r="J921" s="8" t="s">
        <v>26</v>
      </c>
      <c r="K921" s="10" t="s">
        <v>1304</v>
      </c>
      <c r="L921" s="10"/>
      <c r="P921" s="8" t="s">
        <v>26</v>
      </c>
      <c r="Q921" s="0" t="n">
        <f aca="false">IF(ISNA(VLOOKUP(A921,calculos!$A$2:$B$20,2,1)),"null",VLOOKUP(A921,calculos!$A$2:$B$20,2,1))</f>
        <v>12</v>
      </c>
      <c r="R921" s="0" t="n">
        <f aca="false">IF(ISNA(VLOOKUP(C921,calculos!$D$2:$E$1218,2,1)),"null",VLOOKUP(C921,calculos!$D$2:$E$1218,2,1))</f>
        <v>454</v>
      </c>
      <c r="S921" s="0" t="n">
        <f aca="false">IF(ISNA(VLOOKUP(D921,calculos!$G$2:$H$1118,2,1)),"null",VLOOKUP(D921,calculos!$G$2:$H$1118,2,1))</f>
        <v>143</v>
      </c>
      <c r="T921" s="0" t="n">
        <f aca="false">IF(ISNA(VLOOKUP(E921,calculos!$J$2:$K$220,2,1)),"null",VLOOKUP(E921,calculos!$J$2:$K$220,2,1))</f>
        <v>125</v>
      </c>
      <c r="U921" s="0" t="n">
        <f aca="false">IF(ISNA(VLOOKUP(F921,calculos!$M$2:$N$658,2,1)),"null",VLOOKUP(F921,calculos!$M$2:$N$658,2,1))</f>
        <v>400</v>
      </c>
      <c r="V921" s="0" t="n">
        <f aca="false">IF(ISNA(VLOOKUP(J921,calculos!$P$2:$Q$1711,2,1)),"null",VLOOKUP(J921,calculos!$P$2:$Q$1711,2,1))</f>
        <v>1705</v>
      </c>
      <c r="W921" s="0" t="n">
        <f aca="false">IF(ISNA(VLOOKUP(P921,calculos!$S$2:$T$58,2,1)),"null",VLOOKUP(P921,calculos!$S$2:$T$58,2,1))</f>
        <v>42</v>
      </c>
      <c r="X921" s="0" t="str">
        <f aca="false">$X$1&amp;B921&amp;"','"&amp;G921&amp;"','"&amp;H921&amp;"','"&amp;I921&amp;"','"&amp;K921&amp;"','"&amp;L921&amp;"','"&amp;M921&amp;"','"&amp;N921&amp;"','"&amp;O921&amp;"',"&amp;Q921&amp;","&amp;R921&amp;","&amp;S921&amp;","&amp;T921&amp;","&amp;U921&amp;","&amp;V921&amp;","&amp;W921&amp;");"</f>
        <v>insert into servicio (id,fecha_entrega,serie,apertura,fecha_instalacion,garantia,mantenimiento,capacitacion,entrega_equipo,visita,id_empresa,id_hospital,id_equipo,id_marca,id_modelo,id_os,id_ingeniero) values (nextval('seq_servicio'),'','5099102','','13-04-2012','14-04-2010','','','','',12,454,143,125,400,1705,42);</v>
      </c>
    </row>
    <row r="922" customFormat="false" ht="13.8" hidden="false" customHeight="false" outlineLevel="0" collapsed="false">
      <c r="A922" s="10" t="s">
        <v>23</v>
      </c>
      <c r="B922" s="10"/>
      <c r="C922" s="10" t="s">
        <v>1176</v>
      </c>
      <c r="D922" s="10" t="s">
        <v>199</v>
      </c>
      <c r="E922" s="8" t="s">
        <v>26</v>
      </c>
      <c r="F922" s="8" t="s">
        <v>26</v>
      </c>
      <c r="G922" s="10" t="s">
        <v>1305</v>
      </c>
      <c r="H922" s="10"/>
      <c r="I922" s="10" t="s">
        <v>1178</v>
      </c>
      <c r="J922" s="8" t="s">
        <v>26</v>
      </c>
      <c r="K922" s="10" t="s">
        <v>1306</v>
      </c>
      <c r="L922" s="10"/>
      <c r="P922" s="8" t="s">
        <v>26</v>
      </c>
      <c r="Q922" s="0" t="n">
        <f aca="false">IF(ISNA(VLOOKUP(A922,calculos!$A$2:$B$20,2,1)),"null",VLOOKUP(A922,calculos!$A$2:$B$20,2,1))</f>
        <v>12</v>
      </c>
      <c r="R922" s="0" t="n">
        <f aca="false">IF(ISNA(VLOOKUP(C922,calculos!$D$2:$E$1218,2,1)),"null",VLOOKUP(C922,calculos!$D$2:$E$1218,2,1))</f>
        <v>377</v>
      </c>
      <c r="S922" s="0" t="n">
        <f aca="false">IF(ISNA(VLOOKUP(D922,calculos!$G$2:$H$1118,2,1)),"null",VLOOKUP(D922,calculos!$G$2:$H$1118,2,1))</f>
        <v>477</v>
      </c>
      <c r="T922" s="0" t="n">
        <f aca="false">IF(ISNA(VLOOKUP(E922,calculos!$J$2:$K$220,2,1)),"null",VLOOKUP(E922,calculos!$J$2:$K$220,2,1))</f>
        <v>125</v>
      </c>
      <c r="U922" s="0" t="n">
        <f aca="false">IF(ISNA(VLOOKUP(F922,calculos!$M$2:$N$658,2,1)),"null",VLOOKUP(F922,calculos!$M$2:$N$658,2,1))</f>
        <v>400</v>
      </c>
      <c r="V922" s="0" t="n">
        <f aca="false">IF(ISNA(VLOOKUP(J922,calculos!$P$2:$Q$1711,2,1)),"null",VLOOKUP(J922,calculos!$P$2:$Q$1711,2,1))</f>
        <v>1705</v>
      </c>
      <c r="W922" s="0" t="n">
        <f aca="false">IF(ISNA(VLOOKUP(P922,calculos!$S$2:$T$58,2,1)),"null",VLOOKUP(P922,calculos!$S$2:$T$58,2,1))</f>
        <v>42</v>
      </c>
      <c r="X922" s="0" t="str">
        <f aca="false">$X$1&amp;B922&amp;"','"&amp;G922&amp;"','"&amp;H922&amp;"','"&amp;I922&amp;"','"&amp;K922&amp;"','"&amp;L922&amp;"','"&amp;M922&amp;"','"&amp;N922&amp;"','"&amp;O922&amp;"',"&amp;Q922&amp;","&amp;R922&amp;","&amp;S922&amp;","&amp;T922&amp;","&amp;U922&amp;","&amp;V922&amp;","&amp;W922&amp;");"</f>
        <v>insert into servicio (id,fecha_entrega,serie,apertura,fecha_instalacion,garantia,mantenimiento,capacitacion,entrega_equipo,visita,id_empresa,id_hospital,id_equipo,id_marca,id_modelo,id_os,id_ingeniero) values (nextval('seq_servicio'),'','US00534355','','05-09-2013','06-09-2011','','','','',12,377,477,125,400,1705,42);</v>
      </c>
    </row>
    <row r="923" customFormat="false" ht="13.8" hidden="false" customHeight="false" outlineLevel="0" collapsed="false">
      <c r="A923" s="10" t="s">
        <v>23</v>
      </c>
      <c r="B923" s="10"/>
      <c r="C923" s="10" t="s">
        <v>1176</v>
      </c>
      <c r="D923" s="10" t="s">
        <v>199</v>
      </c>
      <c r="E923" s="8" t="s">
        <v>26</v>
      </c>
      <c r="F923" s="8" t="s">
        <v>26</v>
      </c>
      <c r="G923" s="10" t="s">
        <v>1307</v>
      </c>
      <c r="H923" s="10"/>
      <c r="I923" s="10" t="s">
        <v>1308</v>
      </c>
      <c r="J923" s="8" t="s">
        <v>26</v>
      </c>
      <c r="K923" s="10" t="s">
        <v>1308</v>
      </c>
      <c r="L923" s="10"/>
      <c r="P923" s="8" t="s">
        <v>26</v>
      </c>
      <c r="Q923" s="0" t="n">
        <f aca="false">IF(ISNA(VLOOKUP(A923,calculos!$A$2:$B$20,2,1)),"null",VLOOKUP(A923,calculos!$A$2:$B$20,2,1))</f>
        <v>12</v>
      </c>
      <c r="R923" s="0" t="n">
        <f aca="false">IF(ISNA(VLOOKUP(C923,calculos!$D$2:$E$1218,2,1)),"null",VLOOKUP(C923,calculos!$D$2:$E$1218,2,1))</f>
        <v>377</v>
      </c>
      <c r="S923" s="0" t="n">
        <f aca="false">IF(ISNA(VLOOKUP(D923,calculos!$G$2:$H$1118,2,1)),"null",VLOOKUP(D923,calculos!$G$2:$H$1118,2,1))</f>
        <v>477</v>
      </c>
      <c r="T923" s="0" t="n">
        <f aca="false">IF(ISNA(VLOOKUP(E923,calculos!$J$2:$K$220,2,1)),"null",VLOOKUP(E923,calculos!$J$2:$K$220,2,1))</f>
        <v>125</v>
      </c>
      <c r="U923" s="0" t="n">
        <f aca="false">IF(ISNA(VLOOKUP(F923,calculos!$M$2:$N$658,2,1)),"null",VLOOKUP(F923,calculos!$M$2:$N$658,2,1))</f>
        <v>400</v>
      </c>
      <c r="V923" s="0" t="n">
        <f aca="false">IF(ISNA(VLOOKUP(J923,calculos!$P$2:$Q$1711,2,1)),"null",VLOOKUP(J923,calculos!$P$2:$Q$1711,2,1))</f>
        <v>1705</v>
      </c>
      <c r="W923" s="0" t="n">
        <f aca="false">IF(ISNA(VLOOKUP(P923,calculos!$S$2:$T$58,2,1)),"null",VLOOKUP(P923,calculos!$S$2:$T$58,2,1))</f>
        <v>42</v>
      </c>
      <c r="X923" s="0" t="str">
        <f aca="false">$X$1&amp;B923&amp;"','"&amp;G923&amp;"','"&amp;H923&amp;"','"&amp;I923&amp;"','"&amp;K923&amp;"','"&amp;L923&amp;"','"&amp;M923&amp;"','"&amp;N923&amp;"','"&amp;O923&amp;"',"&amp;Q923&amp;","&amp;R923&amp;","&amp;S923&amp;","&amp;T923&amp;","&amp;U923&amp;","&amp;V923&amp;","&amp;W923&amp;");"</f>
        <v>insert into servicio (id,fecha_entrega,serie,apertura,fecha_instalacion,garantia,mantenimiento,capacitacion,entrega_equipo,visita,id_empresa,id_hospital,id_equipo,id_marca,id_modelo,id_os,id_ingeniero) values (nextval('seq_servicio'),'','US00534379','','02-09-2011','02-09-2011','','','','',12,377,477,125,400,1705,42);</v>
      </c>
    </row>
    <row r="924" customFormat="false" ht="13.8" hidden="false" customHeight="false" outlineLevel="0" collapsed="false">
      <c r="A924" s="10" t="s">
        <v>23</v>
      </c>
      <c r="B924" s="10"/>
      <c r="C924" s="10" t="s">
        <v>783</v>
      </c>
      <c r="D924" s="10" t="s">
        <v>54</v>
      </c>
      <c r="E924" s="8" t="s">
        <v>26</v>
      </c>
      <c r="F924" s="8" t="s">
        <v>26</v>
      </c>
      <c r="G924" s="10" t="s">
        <v>1309</v>
      </c>
      <c r="H924" s="10"/>
      <c r="I924" s="10" t="s">
        <v>1310</v>
      </c>
      <c r="J924" s="8" t="s">
        <v>26</v>
      </c>
      <c r="K924" s="10" t="s">
        <v>1310</v>
      </c>
      <c r="L924" s="10"/>
      <c r="P924" s="8" t="s">
        <v>26</v>
      </c>
      <c r="Q924" s="0" t="n">
        <f aca="false">IF(ISNA(VLOOKUP(A924,calculos!$A$2:$B$20,2,1)),"null",VLOOKUP(A924,calculos!$A$2:$B$20,2,1))</f>
        <v>12</v>
      </c>
      <c r="R924" s="0" t="n">
        <f aca="false">IF(ISNA(VLOOKUP(C924,calculos!$D$2:$E$1218,2,1)),"null",VLOOKUP(C924,calculos!$D$2:$E$1218,2,1))</f>
        <v>439</v>
      </c>
      <c r="S924" s="0" t="n">
        <f aca="false">IF(ISNA(VLOOKUP(D924,calculos!$G$2:$H$1118,2,1)),"null",VLOOKUP(D924,calculos!$G$2:$H$1118,2,1))</f>
        <v>119</v>
      </c>
      <c r="T924" s="0" t="n">
        <f aca="false">IF(ISNA(VLOOKUP(E924,calculos!$J$2:$K$220,2,1)),"null",VLOOKUP(E924,calculos!$J$2:$K$220,2,1))</f>
        <v>125</v>
      </c>
      <c r="U924" s="0" t="n">
        <f aca="false">IF(ISNA(VLOOKUP(F924,calculos!$M$2:$N$658,2,1)),"null",VLOOKUP(F924,calculos!$M$2:$N$658,2,1))</f>
        <v>400</v>
      </c>
      <c r="V924" s="0" t="n">
        <f aca="false">IF(ISNA(VLOOKUP(J924,calculos!$P$2:$Q$1711,2,1)),"null",VLOOKUP(J924,calculos!$P$2:$Q$1711,2,1))</f>
        <v>1705</v>
      </c>
      <c r="W924" s="0" t="n">
        <f aca="false">IF(ISNA(VLOOKUP(P924,calculos!$S$2:$T$58,2,1)),"null",VLOOKUP(P924,calculos!$S$2:$T$58,2,1))</f>
        <v>42</v>
      </c>
      <c r="X924" s="0" t="str">
        <f aca="false">$X$1&amp;B924&amp;"','"&amp;G924&amp;"','"&amp;H924&amp;"','"&amp;I924&amp;"','"&amp;K924&amp;"','"&amp;L924&amp;"','"&amp;M924&amp;"','"&amp;N924&amp;"','"&amp;O924&amp;"',"&amp;Q924&amp;","&amp;R924&amp;","&amp;S924&amp;","&amp;T924&amp;","&amp;U924&amp;","&amp;V924&amp;","&amp;W924&amp;");"</f>
        <v>insert into servicio (id,fecha_entrega,serie,apertura,fecha_instalacion,garantia,mantenimiento,capacitacion,entrega_equipo,visita,id_empresa,id_hospital,id_equipo,id_marca,id_modelo,id_os,id_ingeniero) values (nextval('seq_servicio'),'','DE53014084','','09-08-2012','09-08-2012','','','','',12,439,119,125,400,1705,42);</v>
      </c>
    </row>
    <row r="925" customFormat="false" ht="13.8" hidden="false" customHeight="false" outlineLevel="0" collapsed="false">
      <c r="A925" s="10" t="s">
        <v>23</v>
      </c>
      <c r="B925" s="10"/>
      <c r="C925" s="10" t="s">
        <v>783</v>
      </c>
      <c r="D925" s="10" t="s">
        <v>54</v>
      </c>
      <c r="E925" s="8" t="s">
        <v>26</v>
      </c>
      <c r="F925" s="8" t="s">
        <v>26</v>
      </c>
      <c r="G925" s="10" t="s">
        <v>1311</v>
      </c>
      <c r="H925" s="10"/>
      <c r="I925" s="10" t="s">
        <v>1310</v>
      </c>
      <c r="J925" s="8" t="s">
        <v>26</v>
      </c>
      <c r="K925" s="10" t="s">
        <v>1310</v>
      </c>
      <c r="L925" s="10"/>
      <c r="P925" s="8" t="s">
        <v>26</v>
      </c>
      <c r="Q925" s="0" t="n">
        <f aca="false">IF(ISNA(VLOOKUP(A925,calculos!$A$2:$B$20,2,1)),"null",VLOOKUP(A925,calculos!$A$2:$B$20,2,1))</f>
        <v>12</v>
      </c>
      <c r="R925" s="0" t="n">
        <f aca="false">IF(ISNA(VLOOKUP(C925,calculos!$D$2:$E$1218,2,1)),"null",VLOOKUP(C925,calculos!$D$2:$E$1218,2,1))</f>
        <v>439</v>
      </c>
      <c r="S925" s="0" t="n">
        <f aca="false">IF(ISNA(VLOOKUP(D925,calculos!$G$2:$H$1118,2,1)),"null",VLOOKUP(D925,calculos!$G$2:$H$1118,2,1))</f>
        <v>119</v>
      </c>
      <c r="T925" s="0" t="n">
        <f aca="false">IF(ISNA(VLOOKUP(E925,calculos!$J$2:$K$220,2,1)),"null",VLOOKUP(E925,calculos!$J$2:$K$220,2,1))</f>
        <v>125</v>
      </c>
      <c r="U925" s="0" t="n">
        <f aca="false">IF(ISNA(VLOOKUP(F925,calculos!$M$2:$N$658,2,1)),"null",VLOOKUP(F925,calculos!$M$2:$N$658,2,1))</f>
        <v>400</v>
      </c>
      <c r="V925" s="0" t="n">
        <f aca="false">IF(ISNA(VLOOKUP(J925,calculos!$P$2:$Q$1711,2,1)),"null",VLOOKUP(J925,calculos!$P$2:$Q$1711,2,1))</f>
        <v>1705</v>
      </c>
      <c r="W925" s="0" t="n">
        <f aca="false">IF(ISNA(VLOOKUP(P925,calculos!$S$2:$T$58,2,1)),"null",VLOOKUP(P925,calculos!$S$2:$T$58,2,1))</f>
        <v>42</v>
      </c>
      <c r="X925" s="0" t="str">
        <f aca="false">$X$1&amp;B925&amp;"','"&amp;G925&amp;"','"&amp;H925&amp;"','"&amp;I925&amp;"','"&amp;K925&amp;"','"&amp;L925&amp;"','"&amp;M925&amp;"','"&amp;N925&amp;"','"&amp;O925&amp;"',"&amp;Q925&amp;","&amp;R925&amp;","&amp;S925&amp;","&amp;T925&amp;","&amp;U925&amp;","&amp;V925&amp;","&amp;W925&amp;");"</f>
        <v>insert into servicio (id,fecha_entrega,serie,apertura,fecha_instalacion,garantia,mantenimiento,capacitacion,entrega_equipo,visita,id_empresa,id_hospital,id_equipo,id_marca,id_modelo,id_os,id_ingeniero) values (nextval('seq_servicio'),'','DE53014086','','09-08-2012','09-08-2012','','','','',12,439,119,125,400,1705,42);</v>
      </c>
    </row>
    <row r="926" customFormat="false" ht="13.8" hidden="false" customHeight="false" outlineLevel="0" collapsed="false">
      <c r="A926" s="10" t="s">
        <v>23</v>
      </c>
      <c r="B926" s="10"/>
      <c r="C926" s="10" t="s">
        <v>783</v>
      </c>
      <c r="D926" s="10" t="s">
        <v>54</v>
      </c>
      <c r="E926" s="8" t="s">
        <v>26</v>
      </c>
      <c r="F926" s="8" t="s">
        <v>26</v>
      </c>
      <c r="G926" s="10" t="s">
        <v>1312</v>
      </c>
      <c r="H926" s="10"/>
      <c r="I926" s="10" t="s">
        <v>1310</v>
      </c>
      <c r="J926" s="8" t="s">
        <v>26</v>
      </c>
      <c r="K926" s="10" t="s">
        <v>1310</v>
      </c>
      <c r="L926" s="10"/>
      <c r="P926" s="8" t="s">
        <v>26</v>
      </c>
      <c r="Q926" s="0" t="n">
        <f aca="false">IF(ISNA(VLOOKUP(A926,calculos!$A$2:$B$20,2,1)),"null",VLOOKUP(A926,calculos!$A$2:$B$20,2,1))</f>
        <v>12</v>
      </c>
      <c r="R926" s="0" t="n">
        <f aca="false">IF(ISNA(VLOOKUP(C926,calculos!$D$2:$E$1218,2,1)),"null",VLOOKUP(C926,calculos!$D$2:$E$1218,2,1))</f>
        <v>439</v>
      </c>
      <c r="S926" s="0" t="n">
        <f aca="false">IF(ISNA(VLOOKUP(D926,calculos!$G$2:$H$1118,2,1)),"null",VLOOKUP(D926,calculos!$G$2:$H$1118,2,1))</f>
        <v>119</v>
      </c>
      <c r="T926" s="0" t="n">
        <f aca="false">IF(ISNA(VLOOKUP(E926,calculos!$J$2:$K$220,2,1)),"null",VLOOKUP(E926,calculos!$J$2:$K$220,2,1))</f>
        <v>125</v>
      </c>
      <c r="U926" s="0" t="n">
        <f aca="false">IF(ISNA(VLOOKUP(F926,calculos!$M$2:$N$658,2,1)),"null",VLOOKUP(F926,calculos!$M$2:$N$658,2,1))</f>
        <v>400</v>
      </c>
      <c r="V926" s="0" t="n">
        <f aca="false">IF(ISNA(VLOOKUP(J926,calculos!$P$2:$Q$1711,2,1)),"null",VLOOKUP(J926,calculos!$P$2:$Q$1711,2,1))</f>
        <v>1705</v>
      </c>
      <c r="W926" s="0" t="n">
        <f aca="false">IF(ISNA(VLOOKUP(P926,calculos!$S$2:$T$58,2,1)),"null",VLOOKUP(P926,calculos!$S$2:$T$58,2,1))</f>
        <v>42</v>
      </c>
      <c r="X926" s="0" t="str">
        <f aca="false">$X$1&amp;B926&amp;"','"&amp;G926&amp;"','"&amp;H926&amp;"','"&amp;I926&amp;"','"&amp;K926&amp;"','"&amp;L926&amp;"','"&amp;M926&amp;"','"&amp;N926&amp;"','"&amp;O926&amp;"',"&amp;Q926&amp;","&amp;R926&amp;","&amp;S926&amp;","&amp;T926&amp;","&amp;U926&amp;","&amp;V926&amp;","&amp;W926&amp;");"</f>
        <v>insert into servicio (id,fecha_entrega,serie,apertura,fecha_instalacion,garantia,mantenimiento,capacitacion,entrega_equipo,visita,id_empresa,id_hospital,id_equipo,id_marca,id_modelo,id_os,id_ingeniero) values (nextval('seq_servicio'),'','DE53014087','','09-08-2012','09-08-2012','','','','',12,439,119,125,400,1705,42);</v>
      </c>
    </row>
    <row r="927" customFormat="false" ht="13.8" hidden="false" customHeight="false" outlineLevel="0" collapsed="false">
      <c r="A927" s="10" t="s">
        <v>23</v>
      </c>
      <c r="B927" s="10"/>
      <c r="C927" s="10" t="s">
        <v>783</v>
      </c>
      <c r="D927" s="10" t="s">
        <v>54</v>
      </c>
      <c r="E927" s="8" t="s">
        <v>26</v>
      </c>
      <c r="F927" s="8" t="s">
        <v>26</v>
      </c>
      <c r="G927" s="10" t="s">
        <v>1313</v>
      </c>
      <c r="H927" s="10"/>
      <c r="I927" s="10" t="s">
        <v>1310</v>
      </c>
      <c r="J927" s="8" t="s">
        <v>26</v>
      </c>
      <c r="K927" s="10" t="s">
        <v>1310</v>
      </c>
      <c r="L927" s="10"/>
      <c r="P927" s="8" t="s">
        <v>26</v>
      </c>
      <c r="Q927" s="0" t="n">
        <f aca="false">IF(ISNA(VLOOKUP(A927,calculos!$A$2:$B$20,2,1)),"null",VLOOKUP(A927,calculos!$A$2:$B$20,2,1))</f>
        <v>12</v>
      </c>
      <c r="R927" s="0" t="n">
        <f aca="false">IF(ISNA(VLOOKUP(C927,calculos!$D$2:$E$1218,2,1)),"null",VLOOKUP(C927,calculos!$D$2:$E$1218,2,1))</f>
        <v>439</v>
      </c>
      <c r="S927" s="0" t="n">
        <f aca="false">IF(ISNA(VLOOKUP(D927,calculos!$G$2:$H$1118,2,1)),"null",VLOOKUP(D927,calculos!$G$2:$H$1118,2,1))</f>
        <v>119</v>
      </c>
      <c r="T927" s="0" t="n">
        <f aca="false">IF(ISNA(VLOOKUP(E927,calculos!$J$2:$K$220,2,1)),"null",VLOOKUP(E927,calculos!$J$2:$K$220,2,1))</f>
        <v>125</v>
      </c>
      <c r="U927" s="0" t="n">
        <f aca="false">IF(ISNA(VLOOKUP(F927,calculos!$M$2:$N$658,2,1)),"null",VLOOKUP(F927,calculos!$M$2:$N$658,2,1))</f>
        <v>400</v>
      </c>
      <c r="V927" s="0" t="n">
        <f aca="false">IF(ISNA(VLOOKUP(J927,calculos!$P$2:$Q$1711,2,1)),"null",VLOOKUP(J927,calculos!$P$2:$Q$1711,2,1))</f>
        <v>1705</v>
      </c>
      <c r="W927" s="0" t="n">
        <f aca="false">IF(ISNA(VLOOKUP(P927,calculos!$S$2:$T$58,2,1)),"null",VLOOKUP(P927,calculos!$S$2:$T$58,2,1))</f>
        <v>42</v>
      </c>
      <c r="X927" s="0" t="str">
        <f aca="false">$X$1&amp;B927&amp;"','"&amp;G927&amp;"','"&amp;H927&amp;"','"&amp;I927&amp;"','"&amp;K927&amp;"','"&amp;L927&amp;"','"&amp;M927&amp;"','"&amp;N927&amp;"','"&amp;O927&amp;"',"&amp;Q927&amp;","&amp;R927&amp;","&amp;S927&amp;","&amp;T927&amp;","&amp;U927&amp;","&amp;V927&amp;","&amp;W927&amp;");"</f>
        <v>insert into servicio (id,fecha_entrega,serie,apertura,fecha_instalacion,garantia,mantenimiento,capacitacion,entrega_equipo,visita,id_empresa,id_hospital,id_equipo,id_marca,id_modelo,id_os,id_ingeniero) values (nextval('seq_servicio'),'','DE53014088','','09-08-2012','09-08-2012','','','','',12,439,119,125,400,1705,42);</v>
      </c>
    </row>
    <row r="928" customFormat="false" ht="13.8" hidden="false" customHeight="false" outlineLevel="0" collapsed="false">
      <c r="A928" s="10" t="s">
        <v>154</v>
      </c>
      <c r="B928" s="10"/>
      <c r="C928" s="10" t="s">
        <v>1314</v>
      </c>
      <c r="D928" s="10" t="s">
        <v>1142</v>
      </c>
      <c r="E928" s="8" t="s">
        <v>26</v>
      </c>
      <c r="F928" s="8" t="s">
        <v>26</v>
      </c>
      <c r="G928" s="10" t="n">
        <v>294</v>
      </c>
      <c r="H928" s="10"/>
      <c r="I928" s="10" t="s">
        <v>1315</v>
      </c>
      <c r="J928" s="8" t="s">
        <v>26</v>
      </c>
      <c r="K928" s="10" t="s">
        <v>1316</v>
      </c>
      <c r="L928" s="10"/>
      <c r="P928" s="8" t="s">
        <v>26</v>
      </c>
      <c r="Q928" s="0" t="n">
        <f aca="false">IF(ISNA(VLOOKUP(A928,calculos!$A$2:$B$20,2,1)),"null",VLOOKUP(A928,calculos!$A$2:$B$20,2,1))</f>
        <v>10</v>
      </c>
      <c r="R928" s="0" t="n">
        <f aca="false">IF(ISNA(VLOOKUP(C928,calculos!$D$2:$E$1218,2,1)),"null",VLOOKUP(C928,calculos!$D$2:$E$1218,2,1))</f>
        <v>411</v>
      </c>
      <c r="S928" s="0" t="n">
        <f aca="false">IF(ISNA(VLOOKUP(D928,calculos!$G$2:$H$1118,2,1)),"null",VLOOKUP(D928,calculos!$G$2:$H$1118,2,1))</f>
        <v>177</v>
      </c>
      <c r="T928" s="0" t="n">
        <f aca="false">IF(ISNA(VLOOKUP(E928,calculos!$J$2:$K$220,2,1)),"null",VLOOKUP(E928,calculos!$J$2:$K$220,2,1))</f>
        <v>125</v>
      </c>
      <c r="U928" s="0" t="n">
        <f aca="false">IF(ISNA(VLOOKUP(F928,calculos!$M$2:$N$658,2,1)),"null",VLOOKUP(F928,calculos!$M$2:$N$658,2,1))</f>
        <v>400</v>
      </c>
      <c r="V928" s="0" t="n">
        <f aca="false">IF(ISNA(VLOOKUP(J928,calculos!$P$2:$Q$1711,2,1)),"null",VLOOKUP(J928,calculos!$P$2:$Q$1711,2,1))</f>
        <v>1705</v>
      </c>
      <c r="W928" s="0" t="n">
        <f aca="false">IF(ISNA(VLOOKUP(P928,calculos!$S$2:$T$58,2,1)),"null",VLOOKUP(P928,calculos!$S$2:$T$58,2,1))</f>
        <v>42</v>
      </c>
      <c r="X928" s="0" t="str">
        <f aca="false">$X$1&amp;B928&amp;"','"&amp;G928&amp;"','"&amp;H928&amp;"','"&amp;I928&amp;"','"&amp;K928&amp;"','"&amp;L928&amp;"','"&amp;M928&amp;"','"&amp;N928&amp;"','"&amp;O928&amp;"',"&amp;Q928&amp;","&amp;R928&amp;","&amp;S928&amp;","&amp;T928&amp;","&amp;U928&amp;","&amp;V928&amp;","&amp;W928&amp;");"</f>
        <v>insert into servicio (id,fecha_entrega,serie,apertura,fecha_instalacion,garantia,mantenimiento,capacitacion,entrega_equipo,visita,id_empresa,id_hospital,id_equipo,id_marca,id_modelo,id_os,id_ingeniero) values (nextval('seq_servicio'),'','294','','20-12-2012','21-12-2010','','','','',10,411,177,125,400,1705,42);</v>
      </c>
    </row>
    <row r="929" customFormat="false" ht="13.8" hidden="false" customHeight="false" outlineLevel="0" collapsed="false">
      <c r="A929" s="10" t="s">
        <v>23</v>
      </c>
      <c r="B929" s="10"/>
      <c r="C929" s="10" t="s">
        <v>65</v>
      </c>
      <c r="D929" s="10" t="n">
        <v>3600</v>
      </c>
      <c r="E929" s="8" t="s">
        <v>26</v>
      </c>
      <c r="F929" s="8" t="s">
        <v>26</v>
      </c>
      <c r="G929" s="10" t="n">
        <v>10914500</v>
      </c>
      <c r="H929" s="10"/>
      <c r="I929" s="10" t="s">
        <v>88</v>
      </c>
      <c r="J929" s="8" t="s">
        <v>26</v>
      </c>
      <c r="K929" s="10" t="s">
        <v>1317</v>
      </c>
      <c r="L929" s="10"/>
      <c r="P929" s="8" t="s">
        <v>26</v>
      </c>
      <c r="Q929" s="0" t="n">
        <f aca="false">IF(ISNA(VLOOKUP(A929,calculos!$A$2:$B$20,2,1)),"null",VLOOKUP(A929,calculos!$A$2:$B$20,2,1))</f>
        <v>12</v>
      </c>
      <c r="R929" s="0" t="n">
        <f aca="false">IF(ISNA(VLOOKUP(C929,calculos!$D$2:$E$1218,2,1)),"null",VLOOKUP(C929,calculos!$D$2:$E$1218,2,1))</f>
        <v>417</v>
      </c>
      <c r="S929" s="0" t="n">
        <f aca="false">IF(ISNA(VLOOKUP(D929,calculos!$G$2:$H$1118,2,1)),"null",VLOOKUP(D929,calculos!$G$2:$H$1118,2,1))</f>
        <v>9</v>
      </c>
      <c r="T929" s="0" t="n">
        <f aca="false">IF(ISNA(VLOOKUP(E929,calculos!$J$2:$K$220,2,1)),"null",VLOOKUP(E929,calculos!$J$2:$K$220,2,1))</f>
        <v>125</v>
      </c>
      <c r="U929" s="0" t="n">
        <f aca="false">IF(ISNA(VLOOKUP(F929,calculos!$M$2:$N$658,2,1)),"null",VLOOKUP(F929,calculos!$M$2:$N$658,2,1))</f>
        <v>400</v>
      </c>
      <c r="V929" s="0" t="n">
        <f aca="false">IF(ISNA(VLOOKUP(J929,calculos!$P$2:$Q$1711,2,1)),"null",VLOOKUP(J929,calculos!$P$2:$Q$1711,2,1))</f>
        <v>1705</v>
      </c>
      <c r="W929" s="0" t="n">
        <f aca="false">IF(ISNA(VLOOKUP(P929,calculos!$S$2:$T$58,2,1)),"null",VLOOKUP(P929,calculos!$S$2:$T$58,2,1))</f>
        <v>42</v>
      </c>
      <c r="X929" s="0" t="str">
        <f aca="false">$X$1&amp;B929&amp;"','"&amp;G929&amp;"','"&amp;H929&amp;"','"&amp;I929&amp;"','"&amp;K929&amp;"','"&amp;L929&amp;"','"&amp;M929&amp;"','"&amp;N929&amp;"','"&amp;O929&amp;"',"&amp;Q929&amp;","&amp;R929&amp;","&amp;S929&amp;","&amp;T929&amp;","&amp;U929&amp;","&amp;V929&amp;","&amp;W929&amp;");"</f>
        <v>insert into servicio (id,fecha_entrega,serie,apertura,fecha_instalacion,garantia,mantenimiento,capacitacion,entrega_equipo,visita,id_empresa,id_hospital,id_equipo,id_marca,id_modelo,id_os,id_ingeniero) values (nextval('seq_servicio'),'','10914500','','09-10-2013','10-10-2011','','','','',12,417,9,125,400,1705,42);</v>
      </c>
    </row>
    <row r="930" customFormat="false" ht="13.8" hidden="false" customHeight="false" outlineLevel="0" collapsed="false">
      <c r="A930" s="10" t="s">
        <v>60</v>
      </c>
      <c r="B930" s="10"/>
      <c r="C930" s="10" t="s">
        <v>65</v>
      </c>
      <c r="D930" s="10" t="s">
        <v>1318</v>
      </c>
      <c r="E930" s="8" t="s">
        <v>26</v>
      </c>
      <c r="F930" s="8" t="s">
        <v>26</v>
      </c>
      <c r="G930" s="10" t="n">
        <v>30786001013</v>
      </c>
      <c r="H930" s="10"/>
      <c r="I930" s="10" t="s">
        <v>1319</v>
      </c>
      <c r="J930" s="8" t="s">
        <v>26</v>
      </c>
      <c r="K930" s="10" t="s">
        <v>1320</v>
      </c>
      <c r="L930" s="10"/>
      <c r="P930" s="8" t="s">
        <v>26</v>
      </c>
      <c r="Q930" s="0" t="n">
        <f aca="false">IF(ISNA(VLOOKUP(A930,calculos!$A$2:$B$20,2,1)),"null",VLOOKUP(A930,calculos!$A$2:$B$20,2,1))</f>
        <v>4</v>
      </c>
      <c r="R930" s="0" t="n">
        <f aca="false">IF(ISNA(VLOOKUP(C930,calculos!$D$2:$E$1218,2,1)),"null",VLOOKUP(C930,calculos!$D$2:$E$1218,2,1))</f>
        <v>417</v>
      </c>
      <c r="S930" s="0" t="n">
        <f aca="false">IF(ISNA(VLOOKUP(D930,calculos!$G$2:$H$1118,2,1)),"null",VLOOKUP(D930,calculos!$G$2:$H$1118,2,1))</f>
        <v>493</v>
      </c>
      <c r="T930" s="0" t="n">
        <f aca="false">IF(ISNA(VLOOKUP(E930,calculos!$J$2:$K$220,2,1)),"null",VLOOKUP(E930,calculos!$J$2:$K$220,2,1))</f>
        <v>125</v>
      </c>
      <c r="U930" s="0" t="n">
        <f aca="false">IF(ISNA(VLOOKUP(F930,calculos!$M$2:$N$658,2,1)),"null",VLOOKUP(F930,calculos!$M$2:$N$658,2,1))</f>
        <v>400</v>
      </c>
      <c r="V930" s="0" t="n">
        <f aca="false">IF(ISNA(VLOOKUP(J930,calculos!$P$2:$Q$1711,2,1)),"null",VLOOKUP(J930,calculos!$P$2:$Q$1711,2,1))</f>
        <v>1705</v>
      </c>
      <c r="W930" s="0" t="n">
        <f aca="false">IF(ISNA(VLOOKUP(P930,calculos!$S$2:$T$58,2,1)),"null",VLOOKUP(P930,calculos!$S$2:$T$58,2,1))</f>
        <v>42</v>
      </c>
      <c r="X930" s="0" t="str">
        <f aca="false">$X$1&amp;B930&amp;"','"&amp;G930&amp;"','"&amp;H930&amp;"','"&amp;I930&amp;"','"&amp;K930&amp;"','"&amp;L930&amp;"','"&amp;M930&amp;"','"&amp;N930&amp;"','"&amp;O930&amp;"',"&amp;Q930&amp;","&amp;R930&amp;","&amp;S930&amp;","&amp;T930&amp;","&amp;U930&amp;","&amp;V930&amp;","&amp;W930&amp;");"</f>
        <v>insert into servicio (id,fecha_entrega,serie,apertura,fecha_instalacion,garantia,mantenimiento,capacitacion,entrega_equipo,visita,id_empresa,id_hospital,id_equipo,id_marca,id_modelo,id_os,id_ingeniero) values (nextval('seq_servicio'),'','30786001013','','13-11-2013','14-11-2011','','','','',4,417,493,125,400,1705,42);</v>
      </c>
    </row>
    <row r="931" customFormat="false" ht="13.8" hidden="false" customHeight="false" outlineLevel="0" collapsed="false">
      <c r="A931" s="10" t="s">
        <v>60</v>
      </c>
      <c r="B931" s="10"/>
      <c r="C931" s="10" t="s">
        <v>65</v>
      </c>
      <c r="D931" s="10" t="s">
        <v>62</v>
      </c>
      <c r="E931" s="8" t="s">
        <v>26</v>
      </c>
      <c r="F931" s="8" t="s">
        <v>26</v>
      </c>
      <c r="G931" s="10" t="n">
        <v>30785005063</v>
      </c>
      <c r="H931" s="10"/>
      <c r="I931" s="10" t="s">
        <v>1319</v>
      </c>
      <c r="J931" s="8" t="s">
        <v>26</v>
      </c>
      <c r="K931" s="10" t="s">
        <v>1320</v>
      </c>
      <c r="L931" s="10"/>
      <c r="P931" s="8" t="s">
        <v>26</v>
      </c>
      <c r="Q931" s="0" t="n">
        <f aca="false">IF(ISNA(VLOOKUP(A931,calculos!$A$2:$B$20,2,1)),"null",VLOOKUP(A931,calculos!$A$2:$B$20,2,1))</f>
        <v>4</v>
      </c>
      <c r="R931" s="0" t="n">
        <f aca="false">IF(ISNA(VLOOKUP(C931,calculos!$D$2:$E$1218,2,1)),"null",VLOOKUP(C931,calculos!$D$2:$E$1218,2,1))</f>
        <v>417</v>
      </c>
      <c r="S931" s="0" t="n">
        <f aca="false">IF(ISNA(VLOOKUP(D931,calculos!$G$2:$H$1118,2,1)),"null",VLOOKUP(D931,calculos!$G$2:$H$1118,2,1))</f>
        <v>510</v>
      </c>
      <c r="T931" s="0" t="n">
        <f aca="false">IF(ISNA(VLOOKUP(E931,calculos!$J$2:$K$220,2,1)),"null",VLOOKUP(E931,calculos!$J$2:$K$220,2,1))</f>
        <v>125</v>
      </c>
      <c r="U931" s="0" t="n">
        <f aca="false">IF(ISNA(VLOOKUP(F931,calculos!$M$2:$N$658,2,1)),"null",VLOOKUP(F931,calculos!$M$2:$N$658,2,1))</f>
        <v>400</v>
      </c>
      <c r="V931" s="0" t="n">
        <f aca="false">IF(ISNA(VLOOKUP(J931,calculos!$P$2:$Q$1711,2,1)),"null",VLOOKUP(J931,calculos!$P$2:$Q$1711,2,1))</f>
        <v>1705</v>
      </c>
      <c r="W931" s="0" t="n">
        <f aca="false">IF(ISNA(VLOOKUP(P931,calculos!$S$2:$T$58,2,1)),"null",VLOOKUP(P931,calculos!$S$2:$T$58,2,1))</f>
        <v>42</v>
      </c>
      <c r="X931" s="0" t="str">
        <f aca="false">$X$1&amp;B931&amp;"','"&amp;G931&amp;"','"&amp;H931&amp;"','"&amp;I931&amp;"','"&amp;K931&amp;"','"&amp;L931&amp;"','"&amp;M931&amp;"','"&amp;N931&amp;"','"&amp;O931&amp;"',"&amp;Q931&amp;","&amp;R931&amp;","&amp;S931&amp;","&amp;T931&amp;","&amp;U931&amp;","&amp;V931&amp;","&amp;W931&amp;");"</f>
        <v>insert into servicio (id,fecha_entrega,serie,apertura,fecha_instalacion,garantia,mantenimiento,capacitacion,entrega_equipo,visita,id_empresa,id_hospital,id_equipo,id_marca,id_modelo,id_os,id_ingeniero) values (nextval('seq_servicio'),'','30785005063','','13-11-2013','14-11-2011','','','','',4,417,510,125,400,1705,42);</v>
      </c>
    </row>
    <row r="932" customFormat="false" ht="13.8" hidden="false" customHeight="false" outlineLevel="0" collapsed="false">
      <c r="A932" s="10" t="s">
        <v>60</v>
      </c>
      <c r="B932" s="10"/>
      <c r="C932" s="10" t="s">
        <v>65</v>
      </c>
      <c r="D932" s="10" t="s">
        <v>62</v>
      </c>
      <c r="E932" s="8" t="s">
        <v>26</v>
      </c>
      <c r="F932" s="8" t="s">
        <v>26</v>
      </c>
      <c r="G932" s="10" t="n">
        <v>30785005042</v>
      </c>
      <c r="H932" s="10"/>
      <c r="I932" s="10" t="s">
        <v>1319</v>
      </c>
      <c r="J932" s="8" t="s">
        <v>26</v>
      </c>
      <c r="K932" s="10" t="s">
        <v>1320</v>
      </c>
      <c r="L932" s="10"/>
      <c r="P932" s="8" t="s">
        <v>26</v>
      </c>
      <c r="Q932" s="0" t="n">
        <f aca="false">IF(ISNA(VLOOKUP(A932,calculos!$A$2:$B$20,2,1)),"null",VLOOKUP(A932,calculos!$A$2:$B$20,2,1))</f>
        <v>4</v>
      </c>
      <c r="R932" s="0" t="n">
        <f aca="false">IF(ISNA(VLOOKUP(C932,calculos!$D$2:$E$1218,2,1)),"null",VLOOKUP(C932,calculos!$D$2:$E$1218,2,1))</f>
        <v>417</v>
      </c>
      <c r="S932" s="0" t="n">
        <f aca="false">IF(ISNA(VLOOKUP(D932,calculos!$G$2:$H$1118,2,1)),"null",VLOOKUP(D932,calculos!$G$2:$H$1118,2,1))</f>
        <v>510</v>
      </c>
      <c r="T932" s="0" t="n">
        <f aca="false">IF(ISNA(VLOOKUP(E932,calculos!$J$2:$K$220,2,1)),"null",VLOOKUP(E932,calculos!$J$2:$K$220,2,1))</f>
        <v>125</v>
      </c>
      <c r="U932" s="0" t="n">
        <f aca="false">IF(ISNA(VLOOKUP(F932,calculos!$M$2:$N$658,2,1)),"null",VLOOKUP(F932,calculos!$M$2:$N$658,2,1))</f>
        <v>400</v>
      </c>
      <c r="V932" s="0" t="n">
        <f aca="false">IF(ISNA(VLOOKUP(J932,calculos!$P$2:$Q$1711,2,1)),"null",VLOOKUP(J932,calculos!$P$2:$Q$1711,2,1))</f>
        <v>1705</v>
      </c>
      <c r="W932" s="0" t="n">
        <f aca="false">IF(ISNA(VLOOKUP(P932,calculos!$S$2:$T$58,2,1)),"null",VLOOKUP(P932,calculos!$S$2:$T$58,2,1))</f>
        <v>42</v>
      </c>
      <c r="X932" s="0" t="str">
        <f aca="false">$X$1&amp;B932&amp;"','"&amp;G932&amp;"','"&amp;H932&amp;"','"&amp;I932&amp;"','"&amp;K932&amp;"','"&amp;L932&amp;"','"&amp;M932&amp;"','"&amp;N932&amp;"','"&amp;O932&amp;"',"&amp;Q932&amp;","&amp;R932&amp;","&amp;S932&amp;","&amp;T932&amp;","&amp;U932&amp;","&amp;V932&amp;","&amp;W932&amp;");"</f>
        <v>insert into servicio (id,fecha_entrega,serie,apertura,fecha_instalacion,garantia,mantenimiento,capacitacion,entrega_equipo,visita,id_empresa,id_hospital,id_equipo,id_marca,id_modelo,id_os,id_ingeniero) values (nextval('seq_servicio'),'','30785005042','','13-11-2013','14-11-2011','','','','',4,417,510,125,400,1705,42);</v>
      </c>
    </row>
    <row r="933" customFormat="false" ht="13.8" hidden="false" customHeight="false" outlineLevel="0" collapsed="false">
      <c r="A933" s="10" t="s">
        <v>60</v>
      </c>
      <c r="B933" s="10"/>
      <c r="C933" s="10" t="s">
        <v>65</v>
      </c>
      <c r="D933" s="10" t="s">
        <v>62</v>
      </c>
      <c r="E933" s="8" t="s">
        <v>26</v>
      </c>
      <c r="F933" s="8" t="s">
        <v>26</v>
      </c>
      <c r="G933" s="10" t="n">
        <v>30785005050</v>
      </c>
      <c r="H933" s="10"/>
      <c r="I933" s="10" t="s">
        <v>1319</v>
      </c>
      <c r="J933" s="8" t="s">
        <v>26</v>
      </c>
      <c r="K933" s="10" t="s">
        <v>1320</v>
      </c>
      <c r="L933" s="10"/>
      <c r="P933" s="8" t="s">
        <v>26</v>
      </c>
      <c r="Q933" s="0" t="n">
        <f aca="false">IF(ISNA(VLOOKUP(A933,calculos!$A$2:$B$20,2,1)),"null",VLOOKUP(A933,calculos!$A$2:$B$20,2,1))</f>
        <v>4</v>
      </c>
      <c r="R933" s="0" t="n">
        <f aca="false">IF(ISNA(VLOOKUP(C933,calculos!$D$2:$E$1218,2,1)),"null",VLOOKUP(C933,calculos!$D$2:$E$1218,2,1))</f>
        <v>417</v>
      </c>
      <c r="S933" s="0" t="n">
        <f aca="false">IF(ISNA(VLOOKUP(D933,calculos!$G$2:$H$1118,2,1)),"null",VLOOKUP(D933,calculos!$G$2:$H$1118,2,1))</f>
        <v>510</v>
      </c>
      <c r="T933" s="0" t="n">
        <f aca="false">IF(ISNA(VLOOKUP(E933,calculos!$J$2:$K$220,2,1)),"null",VLOOKUP(E933,calculos!$J$2:$K$220,2,1))</f>
        <v>125</v>
      </c>
      <c r="U933" s="0" t="n">
        <f aca="false">IF(ISNA(VLOOKUP(F933,calculos!$M$2:$N$658,2,1)),"null",VLOOKUP(F933,calculos!$M$2:$N$658,2,1))</f>
        <v>400</v>
      </c>
      <c r="V933" s="0" t="n">
        <f aca="false">IF(ISNA(VLOOKUP(J933,calculos!$P$2:$Q$1711,2,1)),"null",VLOOKUP(J933,calculos!$P$2:$Q$1711,2,1))</f>
        <v>1705</v>
      </c>
      <c r="W933" s="0" t="n">
        <f aca="false">IF(ISNA(VLOOKUP(P933,calculos!$S$2:$T$58,2,1)),"null",VLOOKUP(P933,calculos!$S$2:$T$58,2,1))</f>
        <v>42</v>
      </c>
      <c r="X933" s="0" t="str">
        <f aca="false">$X$1&amp;B933&amp;"','"&amp;G933&amp;"','"&amp;H933&amp;"','"&amp;I933&amp;"','"&amp;K933&amp;"','"&amp;L933&amp;"','"&amp;M933&amp;"','"&amp;N933&amp;"','"&amp;O933&amp;"',"&amp;Q933&amp;","&amp;R933&amp;","&amp;S933&amp;","&amp;T933&amp;","&amp;U933&amp;","&amp;V933&amp;","&amp;W933&amp;");"</f>
        <v>insert into servicio (id,fecha_entrega,serie,apertura,fecha_instalacion,garantia,mantenimiento,capacitacion,entrega_equipo,visita,id_empresa,id_hospital,id_equipo,id_marca,id_modelo,id_os,id_ingeniero) values (nextval('seq_servicio'),'','30785005050','','13-11-2013','14-11-2011','','','','',4,417,510,125,400,1705,42);</v>
      </c>
    </row>
    <row r="934" customFormat="false" ht="13.8" hidden="false" customHeight="false" outlineLevel="0" collapsed="false">
      <c r="A934" s="10" t="s">
        <v>60</v>
      </c>
      <c r="B934" s="10"/>
      <c r="C934" s="10" t="s">
        <v>65</v>
      </c>
      <c r="D934" s="10" t="s">
        <v>62</v>
      </c>
      <c r="E934" s="8" t="s">
        <v>26</v>
      </c>
      <c r="F934" s="8" t="s">
        <v>26</v>
      </c>
      <c r="G934" s="10" t="n">
        <v>30785005023</v>
      </c>
      <c r="H934" s="10"/>
      <c r="I934" s="10" t="s">
        <v>1319</v>
      </c>
      <c r="J934" s="8" t="s">
        <v>26</v>
      </c>
      <c r="K934" s="10" t="s">
        <v>1320</v>
      </c>
      <c r="L934" s="10"/>
      <c r="P934" s="8" t="s">
        <v>26</v>
      </c>
      <c r="Q934" s="0" t="n">
        <f aca="false">IF(ISNA(VLOOKUP(A934,calculos!$A$2:$B$20,2,1)),"null",VLOOKUP(A934,calculos!$A$2:$B$20,2,1))</f>
        <v>4</v>
      </c>
      <c r="R934" s="0" t="n">
        <f aca="false">IF(ISNA(VLOOKUP(C934,calculos!$D$2:$E$1218,2,1)),"null",VLOOKUP(C934,calculos!$D$2:$E$1218,2,1))</f>
        <v>417</v>
      </c>
      <c r="S934" s="0" t="n">
        <f aca="false">IF(ISNA(VLOOKUP(D934,calculos!$G$2:$H$1118,2,1)),"null",VLOOKUP(D934,calculos!$G$2:$H$1118,2,1))</f>
        <v>510</v>
      </c>
      <c r="T934" s="0" t="n">
        <f aca="false">IF(ISNA(VLOOKUP(E934,calculos!$J$2:$K$220,2,1)),"null",VLOOKUP(E934,calculos!$J$2:$K$220,2,1))</f>
        <v>125</v>
      </c>
      <c r="U934" s="0" t="n">
        <f aca="false">IF(ISNA(VLOOKUP(F934,calculos!$M$2:$N$658,2,1)),"null",VLOOKUP(F934,calculos!$M$2:$N$658,2,1))</f>
        <v>400</v>
      </c>
      <c r="V934" s="0" t="n">
        <f aca="false">IF(ISNA(VLOOKUP(J934,calculos!$P$2:$Q$1711,2,1)),"null",VLOOKUP(J934,calculos!$P$2:$Q$1711,2,1))</f>
        <v>1705</v>
      </c>
      <c r="W934" s="0" t="n">
        <f aca="false">IF(ISNA(VLOOKUP(P934,calculos!$S$2:$T$58,2,1)),"null",VLOOKUP(P934,calculos!$S$2:$T$58,2,1))</f>
        <v>42</v>
      </c>
      <c r="X934" s="0" t="str">
        <f aca="false">$X$1&amp;B934&amp;"','"&amp;G934&amp;"','"&amp;H934&amp;"','"&amp;I934&amp;"','"&amp;K934&amp;"','"&amp;L934&amp;"','"&amp;M934&amp;"','"&amp;N934&amp;"','"&amp;O934&amp;"',"&amp;Q934&amp;","&amp;R934&amp;","&amp;S934&amp;","&amp;T934&amp;","&amp;U934&amp;","&amp;V934&amp;","&amp;W934&amp;");"</f>
        <v>insert into servicio (id,fecha_entrega,serie,apertura,fecha_instalacion,garantia,mantenimiento,capacitacion,entrega_equipo,visita,id_empresa,id_hospital,id_equipo,id_marca,id_modelo,id_os,id_ingeniero) values (nextval('seq_servicio'),'','30785005023','','13-11-2013','14-11-2011','','','','',4,417,510,125,400,1705,42);</v>
      </c>
    </row>
    <row r="935" customFormat="false" ht="13.8" hidden="false" customHeight="false" outlineLevel="0" collapsed="false">
      <c r="A935" s="10" t="s">
        <v>60</v>
      </c>
      <c r="B935" s="10"/>
      <c r="C935" s="10" t="s">
        <v>65</v>
      </c>
      <c r="D935" s="10" t="s">
        <v>62</v>
      </c>
      <c r="E935" s="8" t="s">
        <v>26</v>
      </c>
      <c r="F935" s="8" t="s">
        <v>26</v>
      </c>
      <c r="G935" s="10" t="n">
        <v>30785005067</v>
      </c>
      <c r="H935" s="10"/>
      <c r="I935" s="10" t="s">
        <v>1319</v>
      </c>
      <c r="J935" s="8" t="s">
        <v>26</v>
      </c>
      <c r="K935" s="10" t="s">
        <v>1320</v>
      </c>
      <c r="L935" s="10"/>
      <c r="P935" s="8" t="s">
        <v>26</v>
      </c>
      <c r="Q935" s="0" t="n">
        <f aca="false">IF(ISNA(VLOOKUP(A935,calculos!$A$2:$B$20,2,1)),"null",VLOOKUP(A935,calculos!$A$2:$B$20,2,1))</f>
        <v>4</v>
      </c>
      <c r="R935" s="0" t="n">
        <f aca="false">IF(ISNA(VLOOKUP(C935,calculos!$D$2:$E$1218,2,1)),"null",VLOOKUP(C935,calculos!$D$2:$E$1218,2,1))</f>
        <v>417</v>
      </c>
      <c r="S935" s="0" t="n">
        <f aca="false">IF(ISNA(VLOOKUP(D935,calculos!$G$2:$H$1118,2,1)),"null",VLOOKUP(D935,calculos!$G$2:$H$1118,2,1))</f>
        <v>510</v>
      </c>
      <c r="T935" s="0" t="n">
        <f aca="false">IF(ISNA(VLOOKUP(E935,calculos!$J$2:$K$220,2,1)),"null",VLOOKUP(E935,calculos!$J$2:$K$220,2,1))</f>
        <v>125</v>
      </c>
      <c r="U935" s="0" t="n">
        <f aca="false">IF(ISNA(VLOOKUP(F935,calculos!$M$2:$N$658,2,1)),"null",VLOOKUP(F935,calculos!$M$2:$N$658,2,1))</f>
        <v>400</v>
      </c>
      <c r="V935" s="0" t="n">
        <f aca="false">IF(ISNA(VLOOKUP(J935,calculos!$P$2:$Q$1711,2,1)),"null",VLOOKUP(J935,calculos!$P$2:$Q$1711,2,1))</f>
        <v>1705</v>
      </c>
      <c r="W935" s="0" t="n">
        <f aca="false">IF(ISNA(VLOOKUP(P935,calculos!$S$2:$T$58,2,1)),"null",VLOOKUP(P935,calculos!$S$2:$T$58,2,1))</f>
        <v>42</v>
      </c>
      <c r="X935" s="0" t="str">
        <f aca="false">$X$1&amp;B935&amp;"','"&amp;G935&amp;"','"&amp;H935&amp;"','"&amp;I935&amp;"','"&amp;K935&amp;"','"&amp;L935&amp;"','"&amp;M935&amp;"','"&amp;N935&amp;"','"&amp;O935&amp;"',"&amp;Q935&amp;","&amp;R935&amp;","&amp;S935&amp;","&amp;T935&amp;","&amp;U935&amp;","&amp;V935&amp;","&amp;W935&amp;");"</f>
        <v>insert into servicio (id,fecha_entrega,serie,apertura,fecha_instalacion,garantia,mantenimiento,capacitacion,entrega_equipo,visita,id_empresa,id_hospital,id_equipo,id_marca,id_modelo,id_os,id_ingeniero) values (nextval('seq_servicio'),'','30785005067','','13-11-2013','14-11-2011','','','','',4,417,510,125,400,1705,42);</v>
      </c>
    </row>
    <row r="936" customFormat="false" ht="24.05" hidden="false" customHeight="false" outlineLevel="0" collapsed="false">
      <c r="A936" s="10" t="s">
        <v>60</v>
      </c>
      <c r="B936" s="10"/>
      <c r="C936" s="10" t="s">
        <v>65</v>
      </c>
      <c r="D936" s="10" t="s">
        <v>62</v>
      </c>
      <c r="E936" s="8" t="s">
        <v>26</v>
      </c>
      <c r="F936" s="8" t="s">
        <v>26</v>
      </c>
      <c r="G936" s="12" t="s">
        <v>1321</v>
      </c>
      <c r="H936" s="12"/>
      <c r="I936" s="10" t="s">
        <v>1166</v>
      </c>
      <c r="J936" s="8" t="s">
        <v>26</v>
      </c>
      <c r="K936" s="10" t="s">
        <v>1166</v>
      </c>
      <c r="L936" s="10"/>
      <c r="P936" s="8" t="s">
        <v>26</v>
      </c>
      <c r="Q936" s="0" t="n">
        <f aca="false">IF(ISNA(VLOOKUP(A936,calculos!$A$2:$B$20,2,1)),"null",VLOOKUP(A936,calculos!$A$2:$B$20,2,1))</f>
        <v>4</v>
      </c>
      <c r="R936" s="0" t="n">
        <f aca="false">IF(ISNA(VLOOKUP(C936,calculos!$D$2:$E$1218,2,1)),"null",VLOOKUP(C936,calculos!$D$2:$E$1218,2,1))</f>
        <v>417</v>
      </c>
      <c r="S936" s="0" t="n">
        <f aca="false">IF(ISNA(VLOOKUP(D936,calculos!$G$2:$H$1118,2,1)),"null",VLOOKUP(D936,calculos!$G$2:$H$1118,2,1))</f>
        <v>510</v>
      </c>
      <c r="T936" s="0" t="n">
        <f aca="false">IF(ISNA(VLOOKUP(E936,calculos!$J$2:$K$220,2,1)),"null",VLOOKUP(E936,calculos!$J$2:$K$220,2,1))</f>
        <v>125</v>
      </c>
      <c r="U936" s="0" t="n">
        <f aca="false">IF(ISNA(VLOOKUP(F936,calculos!$M$2:$N$658,2,1)),"null",VLOOKUP(F936,calculos!$M$2:$N$658,2,1))</f>
        <v>400</v>
      </c>
      <c r="V936" s="0" t="n">
        <f aca="false">IF(ISNA(VLOOKUP(J936,calculos!$P$2:$Q$1711,2,1)),"null",VLOOKUP(J936,calculos!$P$2:$Q$1711,2,1))</f>
        <v>1705</v>
      </c>
      <c r="W936" s="0" t="n">
        <f aca="false">IF(ISNA(VLOOKUP(P936,calculos!$S$2:$T$58,2,1)),"null",VLOOKUP(P936,calculos!$S$2:$T$58,2,1))</f>
        <v>42</v>
      </c>
      <c r="X936" s="0" t="str">
        <f aca="false">$X$1&amp;B936&amp;"','"&amp;G936&amp;"','"&amp;H936&amp;"','"&amp;I936&amp;"','"&amp;K936&amp;"','"&amp;L936&amp;"','"&amp;M936&amp;"','"&amp;N936&amp;"','"&amp;O936&amp;"',"&amp;Q936&amp;","&amp;R936&amp;","&amp;S936&amp;","&amp;T936&amp;","&amp;U936&amp;","&amp;V936&amp;","&amp;W936&amp;");"</f>
        <v>insert into servicio (id,fecha_entrega,serie,apertura,fecha_instalacion,garantia,mantenimiento,capacitacion,entrega_equipo,visita,id_empresa,id_hospital,id_equipo,id_marca,id_modelo,id_os,id_ingeniero) values (nextval('seq_servicio'),'','30786005045
30786005045','','17-11-2013','17-11-2013','','','','',4,417,510,125,400,1705,42);</v>
      </c>
    </row>
    <row r="937" customFormat="false" ht="13.8" hidden="false" customHeight="false" outlineLevel="0" collapsed="false">
      <c r="A937" s="10" t="s">
        <v>23</v>
      </c>
      <c r="B937" s="10"/>
      <c r="C937" s="10" t="s">
        <v>1322</v>
      </c>
      <c r="D937" s="10" t="s">
        <v>1323</v>
      </c>
      <c r="E937" s="8" t="s">
        <v>26</v>
      </c>
      <c r="F937" s="8" t="s">
        <v>26</v>
      </c>
      <c r="G937" s="10" t="s">
        <v>1324</v>
      </c>
      <c r="H937" s="10"/>
      <c r="I937" s="10" t="s">
        <v>593</v>
      </c>
      <c r="J937" s="8" t="s">
        <v>26</v>
      </c>
      <c r="K937" s="10" t="s">
        <v>593</v>
      </c>
      <c r="L937" s="10"/>
      <c r="P937" s="8" t="s">
        <v>26</v>
      </c>
      <c r="Q937" s="0" t="n">
        <f aca="false">IF(ISNA(VLOOKUP(A937,calculos!$A$2:$B$20,2,1)),"null",VLOOKUP(A937,calculos!$A$2:$B$20,2,1))</f>
        <v>12</v>
      </c>
      <c r="R937" s="0" t="n">
        <f aca="false">IF(ISNA(VLOOKUP(C937,calculos!$D$2:$E$1218,2,1)),"null",VLOOKUP(C937,calculos!$D$2:$E$1218,2,1))</f>
        <v>307</v>
      </c>
      <c r="S937" s="0" t="n">
        <f aca="false">IF(ISNA(VLOOKUP(D937,calculos!$G$2:$H$1118,2,1)),"null",VLOOKUP(D937,calculos!$G$2:$H$1118,2,1))</f>
        <v>1079</v>
      </c>
      <c r="T937" s="0" t="n">
        <f aca="false">IF(ISNA(VLOOKUP(E937,calculos!$J$2:$K$220,2,1)),"null",VLOOKUP(E937,calculos!$J$2:$K$220,2,1))</f>
        <v>125</v>
      </c>
      <c r="U937" s="0" t="n">
        <f aca="false">IF(ISNA(VLOOKUP(F937,calculos!$M$2:$N$658,2,1)),"null",VLOOKUP(F937,calculos!$M$2:$N$658,2,1))</f>
        <v>400</v>
      </c>
      <c r="V937" s="0" t="n">
        <f aca="false">IF(ISNA(VLOOKUP(J937,calculos!$P$2:$Q$1711,2,1)),"null",VLOOKUP(J937,calculos!$P$2:$Q$1711,2,1))</f>
        <v>1705</v>
      </c>
      <c r="W937" s="0" t="n">
        <f aca="false">IF(ISNA(VLOOKUP(P937,calculos!$S$2:$T$58,2,1)),"null",VLOOKUP(P937,calculos!$S$2:$T$58,2,1))</f>
        <v>42</v>
      </c>
      <c r="X937" s="0" t="str">
        <f aca="false">$X$1&amp;B937&amp;"','"&amp;G937&amp;"','"&amp;H937&amp;"','"&amp;I937&amp;"','"&amp;K937&amp;"','"&amp;L937&amp;"','"&amp;M937&amp;"','"&amp;N937&amp;"','"&amp;O937&amp;"',"&amp;Q937&amp;","&amp;R937&amp;","&amp;S937&amp;","&amp;T937&amp;","&amp;U937&amp;","&amp;V937&amp;","&amp;W937&amp;");"</f>
        <v>insert into servicio (id,fecha_entrega,serie,apertura,fecha_instalacion,garantia,mantenimiento,capacitacion,entrega_equipo,visita,id_empresa,id_hospital,id_equipo,id_marca,id_modelo,id_os,id_ingeniero) values (nextval('seq_servicio'),'','3A1AAHM-019','','03-02-2013','03-02-2013','','','','',12,307,1079,125,400,1705,42);</v>
      </c>
    </row>
    <row r="938" customFormat="false" ht="13.8" hidden="false" customHeight="false" outlineLevel="0" collapsed="false">
      <c r="A938" s="10" t="s">
        <v>23</v>
      </c>
      <c r="B938" s="10"/>
      <c r="C938" s="10" t="s">
        <v>168</v>
      </c>
      <c r="D938" s="10" t="s">
        <v>1325</v>
      </c>
      <c r="E938" s="8" t="s">
        <v>26</v>
      </c>
      <c r="F938" s="8" t="s">
        <v>26</v>
      </c>
      <c r="G938" s="10" t="s">
        <v>1326</v>
      </c>
      <c r="H938" s="10"/>
      <c r="I938" s="10" t="s">
        <v>174</v>
      </c>
      <c r="J938" s="8" t="s">
        <v>26</v>
      </c>
      <c r="K938" s="10" t="s">
        <v>798</v>
      </c>
      <c r="L938" s="10"/>
      <c r="P938" s="8" t="s">
        <v>26</v>
      </c>
      <c r="Q938" s="0" t="n">
        <f aca="false">IF(ISNA(VLOOKUP(A938,calculos!$A$2:$B$20,2,1)),"null",VLOOKUP(A938,calculos!$A$2:$B$20,2,1))</f>
        <v>12</v>
      </c>
      <c r="R938" s="0" t="n">
        <f aca="false">IF(ISNA(VLOOKUP(C938,calculos!$D$2:$E$1218,2,1)),"null",VLOOKUP(C938,calculos!$D$2:$E$1218,2,1))</f>
        <v>432</v>
      </c>
      <c r="S938" s="0" t="n">
        <f aca="false">IF(ISNA(VLOOKUP(D938,calculos!$G$2:$H$1118,2,1)),"null",VLOOKUP(D938,calculos!$G$2:$H$1118,2,1))</f>
        <v>470</v>
      </c>
      <c r="T938" s="0" t="n">
        <f aca="false">IF(ISNA(VLOOKUP(E938,calculos!$J$2:$K$220,2,1)),"null",VLOOKUP(E938,calculos!$J$2:$K$220,2,1))</f>
        <v>125</v>
      </c>
      <c r="U938" s="0" t="n">
        <f aca="false">IF(ISNA(VLOOKUP(F938,calculos!$M$2:$N$658,2,1)),"null",VLOOKUP(F938,calculos!$M$2:$N$658,2,1))</f>
        <v>400</v>
      </c>
      <c r="V938" s="0" t="n">
        <f aca="false">IF(ISNA(VLOOKUP(J938,calculos!$P$2:$Q$1711,2,1)),"null",VLOOKUP(J938,calculos!$P$2:$Q$1711,2,1))</f>
        <v>1705</v>
      </c>
      <c r="W938" s="0" t="n">
        <f aca="false">IF(ISNA(VLOOKUP(P938,calculos!$S$2:$T$58,2,1)),"null",VLOOKUP(P938,calculos!$S$2:$T$58,2,1))</f>
        <v>42</v>
      </c>
      <c r="X938" s="0" t="str">
        <f aca="false">$X$1&amp;B938&amp;"','"&amp;G938&amp;"','"&amp;H938&amp;"','"&amp;I938&amp;"','"&amp;K938&amp;"','"&amp;L938&amp;"','"&amp;M938&amp;"','"&amp;N938&amp;"','"&amp;O938&amp;"',"&amp;Q938&amp;","&amp;R938&amp;","&amp;S938&amp;","&amp;T938&amp;","&amp;U938&amp;","&amp;V938&amp;","&amp;W938&amp;");"</f>
        <v>insert into servicio (id,fecha_entrega,serie,apertura,fecha_instalacion,garantia,mantenimiento,capacitacion,entrega_equipo,visita,id_empresa,id_hospital,id_equipo,id_marca,id_modelo,id_os,id_ingeniero) values (nextval('seq_servicio'),'','6i54110101','','18-03-2013','19-03-2011','','','','',12,432,470,125,400,1705,42);</v>
      </c>
    </row>
    <row r="939" customFormat="false" ht="13.8" hidden="false" customHeight="false" outlineLevel="0" collapsed="false">
      <c r="A939" s="10" t="s">
        <v>23</v>
      </c>
      <c r="B939" s="10"/>
      <c r="C939" s="10" t="s">
        <v>168</v>
      </c>
      <c r="D939" s="10" t="s">
        <v>54</v>
      </c>
      <c r="E939" s="8" t="s">
        <v>26</v>
      </c>
      <c r="F939" s="8" t="s">
        <v>26</v>
      </c>
      <c r="G939" s="10" t="s">
        <v>1327</v>
      </c>
      <c r="H939" s="10"/>
      <c r="I939" s="10" t="s">
        <v>626</v>
      </c>
      <c r="J939" s="8" t="s">
        <v>26</v>
      </c>
      <c r="K939" s="10" t="s">
        <v>626</v>
      </c>
      <c r="L939" s="10"/>
      <c r="P939" s="8" t="s">
        <v>26</v>
      </c>
      <c r="Q939" s="0" t="n">
        <f aca="false">IF(ISNA(VLOOKUP(A939,calculos!$A$2:$B$20,2,1)),"null",VLOOKUP(A939,calculos!$A$2:$B$20,2,1))</f>
        <v>12</v>
      </c>
      <c r="R939" s="0" t="n">
        <f aca="false">IF(ISNA(VLOOKUP(C939,calculos!$D$2:$E$1218,2,1)),"null",VLOOKUP(C939,calculos!$D$2:$E$1218,2,1))</f>
        <v>432</v>
      </c>
      <c r="S939" s="0" t="n">
        <f aca="false">IF(ISNA(VLOOKUP(D939,calculos!$G$2:$H$1118,2,1)),"null",VLOOKUP(D939,calculos!$G$2:$H$1118,2,1))</f>
        <v>119</v>
      </c>
      <c r="T939" s="0" t="n">
        <f aca="false">IF(ISNA(VLOOKUP(E939,calculos!$J$2:$K$220,2,1)),"null",VLOOKUP(E939,calculos!$J$2:$K$220,2,1))</f>
        <v>125</v>
      </c>
      <c r="U939" s="0" t="n">
        <f aca="false">IF(ISNA(VLOOKUP(F939,calculos!$M$2:$N$658,2,1)),"null",VLOOKUP(F939,calculos!$M$2:$N$658,2,1))</f>
        <v>400</v>
      </c>
      <c r="V939" s="0" t="n">
        <f aca="false">IF(ISNA(VLOOKUP(J939,calculos!$P$2:$Q$1711,2,1)),"null",VLOOKUP(J939,calculos!$P$2:$Q$1711,2,1))</f>
        <v>1705</v>
      </c>
      <c r="W939" s="0" t="n">
        <f aca="false">IF(ISNA(VLOOKUP(P939,calculos!$S$2:$T$58,2,1)),"null",VLOOKUP(P939,calculos!$S$2:$T$58,2,1))</f>
        <v>42</v>
      </c>
      <c r="X939" s="0" t="str">
        <f aca="false">$X$1&amp;B939&amp;"','"&amp;G939&amp;"','"&amp;H939&amp;"','"&amp;I939&amp;"','"&amp;K939&amp;"','"&amp;L939&amp;"','"&amp;M939&amp;"','"&amp;N939&amp;"','"&amp;O939&amp;"',"&amp;Q939&amp;","&amp;R939&amp;","&amp;S939&amp;","&amp;T939&amp;","&amp;U939&amp;","&amp;V939&amp;","&amp;W939&amp;");"</f>
        <v>insert into servicio (id,fecha_entrega,serie,apertura,fecha_instalacion,garantia,mantenimiento,capacitacion,entrega_equipo,visita,id_empresa,id_hospital,id_equipo,id_marca,id_modelo,id_os,id_ingeniero) values (nextval('seq_servicio'),'','DE53018317','','28-06-2013','28-06-2013','','','','',12,432,119,125,400,1705,42);</v>
      </c>
    </row>
    <row r="940" customFormat="false" ht="13.8" hidden="false" customHeight="false" outlineLevel="0" collapsed="false">
      <c r="A940" s="10" t="s">
        <v>23</v>
      </c>
      <c r="B940" s="10"/>
      <c r="C940" s="10" t="s">
        <v>832</v>
      </c>
      <c r="D940" s="10" t="s">
        <v>1328</v>
      </c>
      <c r="E940" s="8" t="s">
        <v>26</v>
      </c>
      <c r="F940" s="8" t="s">
        <v>26</v>
      </c>
      <c r="G940" s="10" t="n">
        <v>4799</v>
      </c>
      <c r="H940" s="10"/>
      <c r="I940" s="10" t="s">
        <v>837</v>
      </c>
      <c r="J940" s="8" t="s">
        <v>26</v>
      </c>
      <c r="K940" s="10" t="s">
        <v>838</v>
      </c>
      <c r="L940" s="10"/>
      <c r="P940" s="8" t="s">
        <v>26</v>
      </c>
      <c r="Q940" s="0" t="n">
        <f aca="false">IF(ISNA(VLOOKUP(A940,calculos!$A$2:$B$20,2,1)),"null",VLOOKUP(A940,calculos!$A$2:$B$20,2,1))</f>
        <v>12</v>
      </c>
      <c r="R940" s="0" t="n">
        <f aca="false">IF(ISNA(VLOOKUP(C940,calculos!$D$2:$E$1218,2,1)),"null",VLOOKUP(C940,calculos!$D$2:$E$1218,2,1))</f>
        <v>425</v>
      </c>
      <c r="S940" s="0" t="n">
        <f aca="false">IF(ISNA(VLOOKUP(D940,calculos!$G$2:$H$1118,2,1)),"null",VLOOKUP(D940,calculos!$G$2:$H$1118,2,1))</f>
        <v>484</v>
      </c>
      <c r="T940" s="0" t="n">
        <f aca="false">IF(ISNA(VLOOKUP(E940,calculos!$J$2:$K$220,2,1)),"null",VLOOKUP(E940,calculos!$J$2:$K$220,2,1))</f>
        <v>125</v>
      </c>
      <c r="U940" s="0" t="n">
        <f aca="false">IF(ISNA(VLOOKUP(F940,calculos!$M$2:$N$658,2,1)),"null",VLOOKUP(F940,calculos!$M$2:$N$658,2,1))</f>
        <v>400</v>
      </c>
      <c r="V940" s="0" t="n">
        <f aca="false">IF(ISNA(VLOOKUP(J940,calculos!$P$2:$Q$1711,2,1)),"null",VLOOKUP(J940,calculos!$P$2:$Q$1711,2,1))</f>
        <v>1705</v>
      </c>
      <c r="W940" s="0" t="n">
        <f aca="false">IF(ISNA(VLOOKUP(P940,calculos!$S$2:$T$58,2,1)),"null",VLOOKUP(P940,calculos!$S$2:$T$58,2,1))</f>
        <v>42</v>
      </c>
      <c r="X940" s="0" t="str">
        <f aca="false">$X$1&amp;B940&amp;"','"&amp;G940&amp;"','"&amp;H940&amp;"','"&amp;I940&amp;"','"&amp;K940&amp;"','"&amp;L940&amp;"','"&amp;M940&amp;"','"&amp;N940&amp;"','"&amp;O940&amp;"',"&amp;Q940&amp;","&amp;R940&amp;","&amp;S940&amp;","&amp;T940&amp;","&amp;U940&amp;","&amp;V940&amp;","&amp;W940&amp;");"</f>
        <v>insert into servicio (id,fecha_entrega,serie,apertura,fecha_instalacion,garantia,mantenimiento,capacitacion,entrega_equipo,visita,id_empresa,id_hospital,id_equipo,id_marca,id_modelo,id_os,id_ingeniero) values (nextval('seq_servicio'),'','4799','','29-09-2012','30-09-2010','','','','',12,425,484,125,400,1705,42);</v>
      </c>
    </row>
    <row r="941" customFormat="false" ht="13.8" hidden="false" customHeight="false" outlineLevel="0" collapsed="false">
      <c r="A941" s="10" t="s">
        <v>23</v>
      </c>
      <c r="B941" s="10"/>
      <c r="C941" s="10" t="s">
        <v>168</v>
      </c>
      <c r="D941" s="10" t="s">
        <v>262</v>
      </c>
      <c r="E941" s="8" t="s">
        <v>26</v>
      </c>
      <c r="F941" s="8" t="s">
        <v>26</v>
      </c>
      <c r="G941" s="10" t="n">
        <v>6003489959</v>
      </c>
      <c r="H941" s="10"/>
      <c r="I941" s="10" t="s">
        <v>1329</v>
      </c>
      <c r="J941" s="8" t="s">
        <v>26</v>
      </c>
      <c r="K941" s="10" t="s">
        <v>1330</v>
      </c>
      <c r="L941" s="10"/>
      <c r="P941" s="8" t="s">
        <v>26</v>
      </c>
      <c r="Q941" s="0" t="n">
        <f aca="false">IF(ISNA(VLOOKUP(A941,calculos!$A$2:$B$20,2,1)),"null",VLOOKUP(A941,calculos!$A$2:$B$20,2,1))</f>
        <v>12</v>
      </c>
      <c r="R941" s="0" t="n">
        <f aca="false">IF(ISNA(VLOOKUP(C941,calculos!$D$2:$E$1218,2,1)),"null",VLOOKUP(C941,calculos!$D$2:$E$1218,2,1))</f>
        <v>432</v>
      </c>
      <c r="S941" s="0" t="n">
        <f aca="false">IF(ISNA(VLOOKUP(D941,calculos!$G$2:$H$1118,2,1)),"null",VLOOKUP(D941,calculos!$G$2:$H$1118,2,1))</f>
        <v>322</v>
      </c>
      <c r="T941" s="0" t="n">
        <f aca="false">IF(ISNA(VLOOKUP(E941,calculos!$J$2:$K$220,2,1)),"null",VLOOKUP(E941,calculos!$J$2:$K$220,2,1))</f>
        <v>125</v>
      </c>
      <c r="U941" s="0" t="n">
        <f aca="false">IF(ISNA(VLOOKUP(F941,calculos!$M$2:$N$658,2,1)),"null",VLOOKUP(F941,calculos!$M$2:$N$658,2,1))</f>
        <v>400</v>
      </c>
      <c r="V941" s="0" t="n">
        <f aca="false">IF(ISNA(VLOOKUP(J941,calculos!$P$2:$Q$1711,2,1)),"null",VLOOKUP(J941,calculos!$P$2:$Q$1711,2,1))</f>
        <v>1705</v>
      </c>
      <c r="W941" s="0" t="n">
        <f aca="false">IF(ISNA(VLOOKUP(P941,calculos!$S$2:$T$58,2,1)),"null",VLOOKUP(P941,calculos!$S$2:$T$58,2,1))</f>
        <v>42</v>
      </c>
      <c r="X941" s="0" t="str">
        <f aca="false">$X$1&amp;B941&amp;"','"&amp;G941&amp;"','"&amp;H941&amp;"','"&amp;I941&amp;"','"&amp;K941&amp;"','"&amp;L941&amp;"','"&amp;M941&amp;"','"&amp;N941&amp;"','"&amp;O941&amp;"',"&amp;Q941&amp;","&amp;R941&amp;","&amp;S941&amp;","&amp;T941&amp;","&amp;U941&amp;","&amp;V941&amp;","&amp;W941&amp;");"</f>
        <v>insert into servicio (id,fecha_entrega,serie,apertura,fecha_instalacion,garantia,mantenimiento,capacitacion,entrega_equipo,visita,id_empresa,id_hospital,id_equipo,id_marca,id_modelo,id_os,id_ingeniero) values (nextval('seq_servicio'),'','6003489959','','18-07-2013','19-07-2011','','','','',12,432,322,125,400,1705,42);</v>
      </c>
    </row>
    <row r="942" customFormat="false" ht="24.05" hidden="false" customHeight="false" outlineLevel="0" collapsed="false">
      <c r="A942" s="10" t="s">
        <v>23</v>
      </c>
      <c r="B942" s="10"/>
      <c r="C942" s="10" t="s">
        <v>168</v>
      </c>
      <c r="D942" s="10" t="s">
        <v>262</v>
      </c>
      <c r="E942" s="8" t="s">
        <v>26</v>
      </c>
      <c r="F942" s="8" t="s">
        <v>26</v>
      </c>
      <c r="G942" s="12" t="s">
        <v>1331</v>
      </c>
      <c r="H942" s="12"/>
      <c r="I942" s="10" t="s">
        <v>1329</v>
      </c>
      <c r="J942" s="8" t="s">
        <v>26</v>
      </c>
      <c r="K942" s="10" t="s">
        <v>1329</v>
      </c>
      <c r="L942" s="10"/>
      <c r="P942" s="8" t="s">
        <v>26</v>
      </c>
      <c r="Q942" s="0" t="n">
        <f aca="false">IF(ISNA(VLOOKUP(A942,calculos!$A$2:$B$20,2,1)),"null",VLOOKUP(A942,calculos!$A$2:$B$20,2,1))</f>
        <v>12</v>
      </c>
      <c r="R942" s="0" t="n">
        <f aca="false">IF(ISNA(VLOOKUP(C942,calculos!$D$2:$E$1218,2,1)),"null",VLOOKUP(C942,calculos!$D$2:$E$1218,2,1))</f>
        <v>432</v>
      </c>
      <c r="S942" s="0" t="n">
        <f aca="false">IF(ISNA(VLOOKUP(D942,calculos!$G$2:$H$1118,2,1)),"null",VLOOKUP(D942,calculos!$G$2:$H$1118,2,1))</f>
        <v>322</v>
      </c>
      <c r="T942" s="0" t="n">
        <f aca="false">IF(ISNA(VLOOKUP(E942,calculos!$J$2:$K$220,2,1)),"null",VLOOKUP(E942,calculos!$J$2:$K$220,2,1))</f>
        <v>125</v>
      </c>
      <c r="U942" s="0" t="n">
        <f aca="false">IF(ISNA(VLOOKUP(F942,calculos!$M$2:$N$658,2,1)),"null",VLOOKUP(F942,calculos!$M$2:$N$658,2,1))</f>
        <v>400</v>
      </c>
      <c r="V942" s="0" t="n">
        <f aca="false">IF(ISNA(VLOOKUP(J942,calculos!$P$2:$Q$1711,2,1)),"null",VLOOKUP(J942,calculos!$P$2:$Q$1711,2,1))</f>
        <v>1705</v>
      </c>
      <c r="W942" s="0" t="n">
        <f aca="false">IF(ISNA(VLOOKUP(P942,calculos!$S$2:$T$58,2,1)),"null",VLOOKUP(P942,calculos!$S$2:$T$58,2,1))</f>
        <v>42</v>
      </c>
      <c r="X942" s="0" t="str">
        <f aca="false">$X$1&amp;B942&amp;"','"&amp;G942&amp;"','"&amp;H942&amp;"','"&amp;I942&amp;"','"&amp;K942&amp;"','"&amp;L942&amp;"','"&amp;M942&amp;"','"&amp;N942&amp;"','"&amp;O942&amp;"',"&amp;Q942&amp;","&amp;R942&amp;","&amp;S942&amp;","&amp;T942&amp;","&amp;U942&amp;","&amp;V942&amp;","&amp;W942&amp;");"</f>
        <v>insert into servicio (id,fecha_entrega,serie,apertura,fecha_instalacion,garantia,mantenimiento,capacitacion,entrega_equipo,visita,id_empresa,id_hospital,id_equipo,id_marca,id_modelo,id_os,id_ingeniero) values (nextval('seq_servicio'),'','6003530175
6003530175','','18-07-2013','18-07-2013','','','','',12,432,322,125,400,1705,42);</v>
      </c>
    </row>
    <row r="943" customFormat="false" ht="13.8" hidden="false" customHeight="false" outlineLevel="0" collapsed="false">
      <c r="A943" s="10" t="s">
        <v>23</v>
      </c>
      <c r="B943" s="10"/>
      <c r="C943" s="10" t="s">
        <v>168</v>
      </c>
      <c r="D943" s="10" t="s">
        <v>262</v>
      </c>
      <c r="E943" s="8" t="s">
        <v>26</v>
      </c>
      <c r="F943" s="8" t="s">
        <v>26</v>
      </c>
      <c r="G943" s="10" t="n">
        <v>6003530077</v>
      </c>
      <c r="H943" s="10"/>
      <c r="I943" s="10" t="s">
        <v>1329</v>
      </c>
      <c r="J943" s="8" t="s">
        <v>26</v>
      </c>
      <c r="K943" s="10" t="s">
        <v>1330</v>
      </c>
      <c r="L943" s="10"/>
      <c r="P943" s="8" t="s">
        <v>26</v>
      </c>
      <c r="Q943" s="0" t="n">
        <f aca="false">IF(ISNA(VLOOKUP(A943,calculos!$A$2:$B$20,2,1)),"null",VLOOKUP(A943,calculos!$A$2:$B$20,2,1))</f>
        <v>12</v>
      </c>
      <c r="R943" s="0" t="n">
        <f aca="false">IF(ISNA(VLOOKUP(C943,calculos!$D$2:$E$1218,2,1)),"null",VLOOKUP(C943,calculos!$D$2:$E$1218,2,1))</f>
        <v>432</v>
      </c>
      <c r="S943" s="0" t="n">
        <f aca="false">IF(ISNA(VLOOKUP(D943,calculos!$G$2:$H$1118,2,1)),"null",VLOOKUP(D943,calculos!$G$2:$H$1118,2,1))</f>
        <v>322</v>
      </c>
      <c r="T943" s="0" t="n">
        <f aca="false">IF(ISNA(VLOOKUP(E943,calculos!$J$2:$K$220,2,1)),"null",VLOOKUP(E943,calculos!$J$2:$K$220,2,1))</f>
        <v>125</v>
      </c>
      <c r="U943" s="0" t="n">
        <f aca="false">IF(ISNA(VLOOKUP(F943,calculos!$M$2:$N$658,2,1)),"null",VLOOKUP(F943,calculos!$M$2:$N$658,2,1))</f>
        <v>400</v>
      </c>
      <c r="V943" s="0" t="n">
        <f aca="false">IF(ISNA(VLOOKUP(J943,calculos!$P$2:$Q$1711,2,1)),"null",VLOOKUP(J943,calculos!$P$2:$Q$1711,2,1))</f>
        <v>1705</v>
      </c>
      <c r="W943" s="0" t="n">
        <f aca="false">IF(ISNA(VLOOKUP(P943,calculos!$S$2:$T$58,2,1)),"null",VLOOKUP(P943,calculos!$S$2:$T$58,2,1))</f>
        <v>42</v>
      </c>
      <c r="X943" s="0" t="str">
        <f aca="false">$X$1&amp;B943&amp;"','"&amp;G943&amp;"','"&amp;H943&amp;"','"&amp;I943&amp;"','"&amp;K943&amp;"','"&amp;L943&amp;"','"&amp;M943&amp;"','"&amp;N943&amp;"','"&amp;O943&amp;"',"&amp;Q943&amp;","&amp;R943&amp;","&amp;S943&amp;","&amp;T943&amp;","&amp;U943&amp;","&amp;V943&amp;","&amp;W943&amp;");"</f>
        <v>insert into servicio (id,fecha_entrega,serie,apertura,fecha_instalacion,garantia,mantenimiento,capacitacion,entrega_equipo,visita,id_empresa,id_hospital,id_equipo,id_marca,id_modelo,id_os,id_ingeniero) values (nextval('seq_servicio'),'','6003530077','','18-07-2013','19-07-2011','','','','',12,432,322,125,400,1705,42);</v>
      </c>
    </row>
    <row r="944" customFormat="false" ht="13.8" hidden="false" customHeight="false" outlineLevel="0" collapsed="false">
      <c r="A944" s="10" t="s">
        <v>23</v>
      </c>
      <c r="B944" s="10"/>
      <c r="C944" s="10" t="s">
        <v>168</v>
      </c>
      <c r="D944" s="10" t="s">
        <v>262</v>
      </c>
      <c r="E944" s="8" t="s">
        <v>26</v>
      </c>
      <c r="F944" s="8" t="s">
        <v>26</v>
      </c>
      <c r="G944" s="10" t="n">
        <v>6003544570</v>
      </c>
      <c r="H944" s="10"/>
      <c r="I944" s="10" t="s">
        <v>1329</v>
      </c>
      <c r="J944" s="8" t="s">
        <v>26</v>
      </c>
      <c r="K944" s="10" t="s">
        <v>1330</v>
      </c>
      <c r="L944" s="10"/>
      <c r="P944" s="8" t="s">
        <v>26</v>
      </c>
      <c r="Q944" s="0" t="n">
        <f aca="false">IF(ISNA(VLOOKUP(A944,calculos!$A$2:$B$20,2,1)),"null",VLOOKUP(A944,calculos!$A$2:$B$20,2,1))</f>
        <v>12</v>
      </c>
      <c r="R944" s="0" t="n">
        <f aca="false">IF(ISNA(VLOOKUP(C944,calculos!$D$2:$E$1218,2,1)),"null",VLOOKUP(C944,calculos!$D$2:$E$1218,2,1))</f>
        <v>432</v>
      </c>
      <c r="S944" s="0" t="n">
        <f aca="false">IF(ISNA(VLOOKUP(D944,calculos!$G$2:$H$1118,2,1)),"null",VLOOKUP(D944,calculos!$G$2:$H$1118,2,1))</f>
        <v>322</v>
      </c>
      <c r="T944" s="0" t="n">
        <f aca="false">IF(ISNA(VLOOKUP(E944,calculos!$J$2:$K$220,2,1)),"null",VLOOKUP(E944,calculos!$J$2:$K$220,2,1))</f>
        <v>125</v>
      </c>
      <c r="U944" s="0" t="n">
        <f aca="false">IF(ISNA(VLOOKUP(F944,calculos!$M$2:$N$658,2,1)),"null",VLOOKUP(F944,calculos!$M$2:$N$658,2,1))</f>
        <v>400</v>
      </c>
      <c r="V944" s="0" t="n">
        <f aca="false">IF(ISNA(VLOOKUP(J944,calculos!$P$2:$Q$1711,2,1)),"null",VLOOKUP(J944,calculos!$P$2:$Q$1711,2,1))</f>
        <v>1705</v>
      </c>
      <c r="W944" s="0" t="n">
        <f aca="false">IF(ISNA(VLOOKUP(P944,calculos!$S$2:$T$58,2,1)),"null",VLOOKUP(P944,calculos!$S$2:$T$58,2,1))</f>
        <v>42</v>
      </c>
      <c r="X944" s="0" t="str">
        <f aca="false">$X$1&amp;B944&amp;"','"&amp;G944&amp;"','"&amp;H944&amp;"','"&amp;I944&amp;"','"&amp;K944&amp;"','"&amp;L944&amp;"','"&amp;M944&amp;"','"&amp;N944&amp;"','"&amp;O944&amp;"',"&amp;Q944&amp;","&amp;R944&amp;","&amp;S944&amp;","&amp;T944&amp;","&amp;U944&amp;","&amp;V944&amp;","&amp;W944&amp;");"</f>
        <v>insert into servicio (id,fecha_entrega,serie,apertura,fecha_instalacion,garantia,mantenimiento,capacitacion,entrega_equipo,visita,id_empresa,id_hospital,id_equipo,id_marca,id_modelo,id_os,id_ingeniero) values (nextval('seq_servicio'),'','6003544570','','18-07-2013','19-07-2011','','','','',12,432,322,125,400,1705,42);</v>
      </c>
    </row>
    <row r="945" customFormat="false" ht="13.8" hidden="false" customHeight="false" outlineLevel="0" collapsed="false">
      <c r="A945" s="10" t="s">
        <v>23</v>
      </c>
      <c r="B945" s="10"/>
      <c r="C945" s="10" t="s">
        <v>168</v>
      </c>
      <c r="D945" s="10" t="s">
        <v>262</v>
      </c>
      <c r="E945" s="8" t="s">
        <v>26</v>
      </c>
      <c r="F945" s="8" t="s">
        <v>26</v>
      </c>
      <c r="G945" s="10" t="n">
        <v>6003545664</v>
      </c>
      <c r="H945" s="10"/>
      <c r="I945" s="10" t="s">
        <v>1329</v>
      </c>
      <c r="J945" s="8" t="s">
        <v>26</v>
      </c>
      <c r="K945" s="10" t="s">
        <v>1330</v>
      </c>
      <c r="L945" s="10"/>
      <c r="P945" s="8" t="s">
        <v>26</v>
      </c>
      <c r="Q945" s="0" t="n">
        <f aca="false">IF(ISNA(VLOOKUP(A945,calculos!$A$2:$B$20,2,1)),"null",VLOOKUP(A945,calculos!$A$2:$B$20,2,1))</f>
        <v>12</v>
      </c>
      <c r="R945" s="0" t="n">
        <f aca="false">IF(ISNA(VLOOKUP(C945,calculos!$D$2:$E$1218,2,1)),"null",VLOOKUP(C945,calculos!$D$2:$E$1218,2,1))</f>
        <v>432</v>
      </c>
      <c r="S945" s="0" t="n">
        <f aca="false">IF(ISNA(VLOOKUP(D945,calculos!$G$2:$H$1118,2,1)),"null",VLOOKUP(D945,calculos!$G$2:$H$1118,2,1))</f>
        <v>322</v>
      </c>
      <c r="T945" s="0" t="n">
        <f aca="false">IF(ISNA(VLOOKUP(E945,calculos!$J$2:$K$220,2,1)),"null",VLOOKUP(E945,calculos!$J$2:$K$220,2,1))</f>
        <v>125</v>
      </c>
      <c r="U945" s="0" t="n">
        <f aca="false">IF(ISNA(VLOOKUP(F945,calculos!$M$2:$N$658,2,1)),"null",VLOOKUP(F945,calculos!$M$2:$N$658,2,1))</f>
        <v>400</v>
      </c>
      <c r="V945" s="0" t="n">
        <f aca="false">IF(ISNA(VLOOKUP(J945,calculos!$P$2:$Q$1711,2,1)),"null",VLOOKUP(J945,calculos!$P$2:$Q$1711,2,1))</f>
        <v>1705</v>
      </c>
      <c r="W945" s="0" t="n">
        <f aca="false">IF(ISNA(VLOOKUP(P945,calculos!$S$2:$T$58,2,1)),"null",VLOOKUP(P945,calculos!$S$2:$T$58,2,1))</f>
        <v>42</v>
      </c>
      <c r="X945" s="0" t="str">
        <f aca="false">$X$1&amp;B945&amp;"','"&amp;G945&amp;"','"&amp;H945&amp;"','"&amp;I945&amp;"','"&amp;K945&amp;"','"&amp;L945&amp;"','"&amp;M945&amp;"','"&amp;N945&amp;"','"&amp;O945&amp;"',"&amp;Q945&amp;","&amp;R945&amp;","&amp;S945&amp;","&amp;T945&amp;","&amp;U945&amp;","&amp;V945&amp;","&amp;W945&amp;");"</f>
        <v>insert into servicio (id,fecha_entrega,serie,apertura,fecha_instalacion,garantia,mantenimiento,capacitacion,entrega_equipo,visita,id_empresa,id_hospital,id_equipo,id_marca,id_modelo,id_os,id_ingeniero) values (nextval('seq_servicio'),'','6003545664','','18-07-2013','19-07-2011','','','','',12,432,322,125,400,1705,42);</v>
      </c>
    </row>
    <row r="946" customFormat="false" ht="13.8" hidden="false" customHeight="false" outlineLevel="0" collapsed="false">
      <c r="A946" s="10" t="s">
        <v>23</v>
      </c>
      <c r="B946" s="10"/>
      <c r="C946" s="10" t="s">
        <v>168</v>
      </c>
      <c r="D946" s="10" t="s">
        <v>262</v>
      </c>
      <c r="E946" s="8" t="s">
        <v>26</v>
      </c>
      <c r="F946" s="8" t="s">
        <v>26</v>
      </c>
      <c r="G946" s="10" t="n">
        <v>6003651276</v>
      </c>
      <c r="H946" s="10"/>
      <c r="I946" s="10" t="s">
        <v>1329</v>
      </c>
      <c r="J946" s="8" t="s">
        <v>26</v>
      </c>
      <c r="K946" s="10" t="s">
        <v>1330</v>
      </c>
      <c r="L946" s="10"/>
      <c r="P946" s="8" t="s">
        <v>26</v>
      </c>
      <c r="Q946" s="0" t="n">
        <f aca="false">IF(ISNA(VLOOKUP(A946,calculos!$A$2:$B$20,2,1)),"null",VLOOKUP(A946,calculos!$A$2:$B$20,2,1))</f>
        <v>12</v>
      </c>
      <c r="R946" s="0" t="n">
        <f aca="false">IF(ISNA(VLOOKUP(C946,calculos!$D$2:$E$1218,2,1)),"null",VLOOKUP(C946,calculos!$D$2:$E$1218,2,1))</f>
        <v>432</v>
      </c>
      <c r="S946" s="0" t="n">
        <f aca="false">IF(ISNA(VLOOKUP(D946,calculos!$G$2:$H$1118,2,1)),"null",VLOOKUP(D946,calculos!$G$2:$H$1118,2,1))</f>
        <v>322</v>
      </c>
      <c r="T946" s="0" t="n">
        <f aca="false">IF(ISNA(VLOOKUP(E946,calculos!$J$2:$K$220,2,1)),"null",VLOOKUP(E946,calculos!$J$2:$K$220,2,1))</f>
        <v>125</v>
      </c>
      <c r="U946" s="0" t="n">
        <f aca="false">IF(ISNA(VLOOKUP(F946,calculos!$M$2:$N$658,2,1)),"null",VLOOKUP(F946,calculos!$M$2:$N$658,2,1))</f>
        <v>400</v>
      </c>
      <c r="V946" s="0" t="n">
        <f aca="false">IF(ISNA(VLOOKUP(J946,calculos!$P$2:$Q$1711,2,1)),"null",VLOOKUP(J946,calculos!$P$2:$Q$1711,2,1))</f>
        <v>1705</v>
      </c>
      <c r="W946" s="0" t="n">
        <f aca="false">IF(ISNA(VLOOKUP(P946,calculos!$S$2:$T$58,2,1)),"null",VLOOKUP(P946,calculos!$S$2:$T$58,2,1))</f>
        <v>42</v>
      </c>
      <c r="X946" s="0" t="str">
        <f aca="false">$X$1&amp;B946&amp;"','"&amp;G946&amp;"','"&amp;H946&amp;"','"&amp;I946&amp;"','"&amp;K946&amp;"','"&amp;L946&amp;"','"&amp;M946&amp;"','"&amp;N946&amp;"','"&amp;O946&amp;"',"&amp;Q946&amp;","&amp;R946&amp;","&amp;S946&amp;","&amp;T946&amp;","&amp;U946&amp;","&amp;V946&amp;","&amp;W946&amp;");"</f>
        <v>insert into servicio (id,fecha_entrega,serie,apertura,fecha_instalacion,garantia,mantenimiento,capacitacion,entrega_equipo,visita,id_empresa,id_hospital,id_equipo,id_marca,id_modelo,id_os,id_ingeniero) values (nextval('seq_servicio'),'','6003651276','','18-07-2013','19-07-2011','','','','',12,432,322,125,400,1705,42);</v>
      </c>
    </row>
    <row r="947" customFormat="false" ht="13.8" hidden="false" customHeight="false" outlineLevel="0" collapsed="false">
      <c r="A947" s="10" t="s">
        <v>23</v>
      </c>
      <c r="B947" s="10"/>
      <c r="C947" s="10" t="s">
        <v>168</v>
      </c>
      <c r="D947" s="10" t="s">
        <v>262</v>
      </c>
      <c r="E947" s="8" t="s">
        <v>26</v>
      </c>
      <c r="F947" s="8" t="s">
        <v>26</v>
      </c>
      <c r="G947" s="10" t="n">
        <v>6003566169</v>
      </c>
      <c r="H947" s="10"/>
      <c r="I947" s="10" t="s">
        <v>1329</v>
      </c>
      <c r="J947" s="8" t="s">
        <v>26</v>
      </c>
      <c r="K947" s="10" t="s">
        <v>1330</v>
      </c>
      <c r="L947" s="10"/>
      <c r="P947" s="8" t="s">
        <v>26</v>
      </c>
      <c r="Q947" s="0" t="n">
        <f aca="false">IF(ISNA(VLOOKUP(A947,calculos!$A$2:$B$20,2,1)),"null",VLOOKUP(A947,calculos!$A$2:$B$20,2,1))</f>
        <v>12</v>
      </c>
      <c r="R947" s="0" t="n">
        <f aca="false">IF(ISNA(VLOOKUP(C947,calculos!$D$2:$E$1218,2,1)),"null",VLOOKUP(C947,calculos!$D$2:$E$1218,2,1))</f>
        <v>432</v>
      </c>
      <c r="S947" s="0" t="n">
        <f aca="false">IF(ISNA(VLOOKUP(D947,calculos!$G$2:$H$1118,2,1)),"null",VLOOKUP(D947,calculos!$G$2:$H$1118,2,1))</f>
        <v>322</v>
      </c>
      <c r="T947" s="0" t="n">
        <f aca="false">IF(ISNA(VLOOKUP(E947,calculos!$J$2:$K$220,2,1)),"null",VLOOKUP(E947,calculos!$J$2:$K$220,2,1))</f>
        <v>125</v>
      </c>
      <c r="U947" s="0" t="n">
        <f aca="false">IF(ISNA(VLOOKUP(F947,calculos!$M$2:$N$658,2,1)),"null",VLOOKUP(F947,calculos!$M$2:$N$658,2,1))</f>
        <v>400</v>
      </c>
      <c r="V947" s="0" t="n">
        <f aca="false">IF(ISNA(VLOOKUP(J947,calculos!$P$2:$Q$1711,2,1)),"null",VLOOKUP(J947,calculos!$P$2:$Q$1711,2,1))</f>
        <v>1705</v>
      </c>
      <c r="W947" s="0" t="n">
        <f aca="false">IF(ISNA(VLOOKUP(P947,calculos!$S$2:$T$58,2,1)),"null",VLOOKUP(P947,calculos!$S$2:$T$58,2,1))</f>
        <v>42</v>
      </c>
      <c r="X947" s="0" t="str">
        <f aca="false">$X$1&amp;B947&amp;"','"&amp;G947&amp;"','"&amp;H947&amp;"','"&amp;I947&amp;"','"&amp;K947&amp;"','"&amp;L947&amp;"','"&amp;M947&amp;"','"&amp;N947&amp;"','"&amp;O947&amp;"',"&amp;Q947&amp;","&amp;R947&amp;","&amp;S947&amp;","&amp;T947&amp;","&amp;U947&amp;","&amp;V947&amp;","&amp;W947&amp;");"</f>
        <v>insert into servicio (id,fecha_entrega,serie,apertura,fecha_instalacion,garantia,mantenimiento,capacitacion,entrega_equipo,visita,id_empresa,id_hospital,id_equipo,id_marca,id_modelo,id_os,id_ingeniero) values (nextval('seq_servicio'),'','6003566169','','18-07-2013','19-07-2011','','','','',12,432,322,125,400,1705,42);</v>
      </c>
    </row>
    <row r="948" customFormat="false" ht="13.8" hidden="false" customHeight="false" outlineLevel="0" collapsed="false">
      <c r="A948" s="10" t="s">
        <v>23</v>
      </c>
      <c r="B948" s="10"/>
      <c r="C948" s="10" t="s">
        <v>168</v>
      </c>
      <c r="D948" s="10" t="s">
        <v>262</v>
      </c>
      <c r="E948" s="8" t="s">
        <v>26</v>
      </c>
      <c r="F948" s="8" t="s">
        <v>26</v>
      </c>
      <c r="G948" s="10" t="n">
        <v>6003583269</v>
      </c>
      <c r="H948" s="10"/>
      <c r="I948" s="10" t="s">
        <v>1329</v>
      </c>
      <c r="J948" s="8" t="s">
        <v>26</v>
      </c>
      <c r="K948" s="10" t="s">
        <v>1330</v>
      </c>
      <c r="L948" s="10"/>
      <c r="P948" s="8" t="s">
        <v>26</v>
      </c>
      <c r="Q948" s="0" t="n">
        <f aca="false">IF(ISNA(VLOOKUP(A948,calculos!$A$2:$B$20,2,1)),"null",VLOOKUP(A948,calculos!$A$2:$B$20,2,1))</f>
        <v>12</v>
      </c>
      <c r="R948" s="0" t="n">
        <f aca="false">IF(ISNA(VLOOKUP(C948,calculos!$D$2:$E$1218,2,1)),"null",VLOOKUP(C948,calculos!$D$2:$E$1218,2,1))</f>
        <v>432</v>
      </c>
      <c r="S948" s="0" t="n">
        <f aca="false">IF(ISNA(VLOOKUP(D948,calculos!$G$2:$H$1118,2,1)),"null",VLOOKUP(D948,calculos!$G$2:$H$1118,2,1))</f>
        <v>322</v>
      </c>
      <c r="T948" s="0" t="n">
        <f aca="false">IF(ISNA(VLOOKUP(E948,calculos!$J$2:$K$220,2,1)),"null",VLOOKUP(E948,calculos!$J$2:$K$220,2,1))</f>
        <v>125</v>
      </c>
      <c r="U948" s="0" t="n">
        <f aca="false">IF(ISNA(VLOOKUP(F948,calculos!$M$2:$N$658,2,1)),"null",VLOOKUP(F948,calculos!$M$2:$N$658,2,1))</f>
        <v>400</v>
      </c>
      <c r="V948" s="0" t="n">
        <f aca="false">IF(ISNA(VLOOKUP(J948,calculos!$P$2:$Q$1711,2,1)),"null",VLOOKUP(J948,calculos!$P$2:$Q$1711,2,1))</f>
        <v>1705</v>
      </c>
      <c r="W948" s="0" t="n">
        <f aca="false">IF(ISNA(VLOOKUP(P948,calculos!$S$2:$T$58,2,1)),"null",VLOOKUP(P948,calculos!$S$2:$T$58,2,1))</f>
        <v>42</v>
      </c>
      <c r="X948" s="0" t="str">
        <f aca="false">$X$1&amp;B948&amp;"','"&amp;G948&amp;"','"&amp;H948&amp;"','"&amp;I948&amp;"','"&amp;K948&amp;"','"&amp;L948&amp;"','"&amp;M948&amp;"','"&amp;N948&amp;"','"&amp;O948&amp;"',"&amp;Q948&amp;","&amp;R948&amp;","&amp;S948&amp;","&amp;T948&amp;","&amp;U948&amp;","&amp;V948&amp;","&amp;W948&amp;");"</f>
        <v>insert into servicio (id,fecha_entrega,serie,apertura,fecha_instalacion,garantia,mantenimiento,capacitacion,entrega_equipo,visita,id_empresa,id_hospital,id_equipo,id_marca,id_modelo,id_os,id_ingeniero) values (nextval('seq_servicio'),'','6003583269','','18-07-2013','19-07-2011','','','','',12,432,322,125,400,1705,42);</v>
      </c>
    </row>
    <row r="949" customFormat="false" ht="13.8" hidden="false" customHeight="false" outlineLevel="0" collapsed="false">
      <c r="A949" s="10" t="s">
        <v>23</v>
      </c>
      <c r="B949" s="10"/>
      <c r="C949" s="10" t="s">
        <v>168</v>
      </c>
      <c r="D949" s="10" t="s">
        <v>262</v>
      </c>
      <c r="E949" s="8" t="s">
        <v>26</v>
      </c>
      <c r="F949" s="8" t="s">
        <v>26</v>
      </c>
      <c r="G949" s="10" t="n">
        <v>6003591269</v>
      </c>
      <c r="H949" s="10"/>
      <c r="I949" s="10" t="s">
        <v>1329</v>
      </c>
      <c r="J949" s="8" t="s">
        <v>26</v>
      </c>
      <c r="K949" s="10" t="s">
        <v>1330</v>
      </c>
      <c r="L949" s="10"/>
      <c r="P949" s="8" t="s">
        <v>26</v>
      </c>
      <c r="Q949" s="0" t="n">
        <f aca="false">IF(ISNA(VLOOKUP(A949,calculos!$A$2:$B$20,2,1)),"null",VLOOKUP(A949,calculos!$A$2:$B$20,2,1))</f>
        <v>12</v>
      </c>
      <c r="R949" s="0" t="n">
        <f aca="false">IF(ISNA(VLOOKUP(C949,calculos!$D$2:$E$1218,2,1)),"null",VLOOKUP(C949,calculos!$D$2:$E$1218,2,1))</f>
        <v>432</v>
      </c>
      <c r="S949" s="0" t="n">
        <f aca="false">IF(ISNA(VLOOKUP(D949,calculos!$G$2:$H$1118,2,1)),"null",VLOOKUP(D949,calculos!$G$2:$H$1118,2,1))</f>
        <v>322</v>
      </c>
      <c r="T949" s="0" t="n">
        <f aca="false">IF(ISNA(VLOOKUP(E949,calculos!$J$2:$K$220,2,1)),"null",VLOOKUP(E949,calculos!$J$2:$K$220,2,1))</f>
        <v>125</v>
      </c>
      <c r="U949" s="0" t="n">
        <f aca="false">IF(ISNA(VLOOKUP(F949,calculos!$M$2:$N$658,2,1)),"null",VLOOKUP(F949,calculos!$M$2:$N$658,2,1))</f>
        <v>400</v>
      </c>
      <c r="V949" s="0" t="n">
        <f aca="false">IF(ISNA(VLOOKUP(J949,calculos!$P$2:$Q$1711,2,1)),"null",VLOOKUP(J949,calculos!$P$2:$Q$1711,2,1))</f>
        <v>1705</v>
      </c>
      <c r="W949" s="0" t="n">
        <f aca="false">IF(ISNA(VLOOKUP(P949,calculos!$S$2:$T$58,2,1)),"null",VLOOKUP(P949,calculos!$S$2:$T$58,2,1))</f>
        <v>42</v>
      </c>
      <c r="X949" s="0" t="str">
        <f aca="false">$X$1&amp;B949&amp;"','"&amp;G949&amp;"','"&amp;H949&amp;"','"&amp;I949&amp;"','"&amp;K949&amp;"','"&amp;L949&amp;"','"&amp;M949&amp;"','"&amp;N949&amp;"','"&amp;O949&amp;"',"&amp;Q949&amp;","&amp;R949&amp;","&amp;S949&amp;","&amp;T949&amp;","&amp;U949&amp;","&amp;V949&amp;","&amp;W949&amp;");"</f>
        <v>insert into servicio (id,fecha_entrega,serie,apertura,fecha_instalacion,garantia,mantenimiento,capacitacion,entrega_equipo,visita,id_empresa,id_hospital,id_equipo,id_marca,id_modelo,id_os,id_ingeniero) values (nextval('seq_servicio'),'','6003591269','','18-07-2013','19-07-2011','','','','',12,432,322,125,400,1705,42);</v>
      </c>
    </row>
    <row r="950" customFormat="false" ht="13.8" hidden="false" customHeight="false" outlineLevel="0" collapsed="false">
      <c r="A950" s="10" t="s">
        <v>23</v>
      </c>
      <c r="B950" s="10"/>
      <c r="C950" s="10" t="s">
        <v>168</v>
      </c>
      <c r="D950" s="10" t="s">
        <v>262</v>
      </c>
      <c r="E950" s="8" t="s">
        <v>26</v>
      </c>
      <c r="F950" s="8" t="s">
        <v>26</v>
      </c>
      <c r="G950" s="10" t="n">
        <v>6003598262</v>
      </c>
      <c r="H950" s="10"/>
      <c r="I950" s="10" t="s">
        <v>1329</v>
      </c>
      <c r="J950" s="8" t="s">
        <v>26</v>
      </c>
      <c r="K950" s="10" t="s">
        <v>1330</v>
      </c>
      <c r="L950" s="10"/>
      <c r="P950" s="8" t="s">
        <v>26</v>
      </c>
      <c r="Q950" s="0" t="n">
        <f aca="false">IF(ISNA(VLOOKUP(A950,calculos!$A$2:$B$20,2,1)),"null",VLOOKUP(A950,calculos!$A$2:$B$20,2,1))</f>
        <v>12</v>
      </c>
      <c r="R950" s="0" t="n">
        <f aca="false">IF(ISNA(VLOOKUP(C950,calculos!$D$2:$E$1218,2,1)),"null",VLOOKUP(C950,calculos!$D$2:$E$1218,2,1))</f>
        <v>432</v>
      </c>
      <c r="S950" s="0" t="n">
        <f aca="false">IF(ISNA(VLOOKUP(D950,calculos!$G$2:$H$1118,2,1)),"null",VLOOKUP(D950,calculos!$G$2:$H$1118,2,1))</f>
        <v>322</v>
      </c>
      <c r="T950" s="0" t="n">
        <f aca="false">IF(ISNA(VLOOKUP(E950,calculos!$J$2:$K$220,2,1)),"null",VLOOKUP(E950,calculos!$J$2:$K$220,2,1))</f>
        <v>125</v>
      </c>
      <c r="U950" s="0" t="n">
        <f aca="false">IF(ISNA(VLOOKUP(F950,calculos!$M$2:$N$658,2,1)),"null",VLOOKUP(F950,calculos!$M$2:$N$658,2,1))</f>
        <v>400</v>
      </c>
      <c r="V950" s="0" t="n">
        <f aca="false">IF(ISNA(VLOOKUP(J950,calculos!$P$2:$Q$1711,2,1)),"null",VLOOKUP(J950,calculos!$P$2:$Q$1711,2,1))</f>
        <v>1705</v>
      </c>
      <c r="W950" s="0" t="n">
        <f aca="false">IF(ISNA(VLOOKUP(P950,calculos!$S$2:$T$58,2,1)),"null",VLOOKUP(P950,calculos!$S$2:$T$58,2,1))</f>
        <v>42</v>
      </c>
      <c r="X950" s="0" t="str">
        <f aca="false">$X$1&amp;B950&amp;"','"&amp;G950&amp;"','"&amp;H950&amp;"','"&amp;I950&amp;"','"&amp;K950&amp;"','"&amp;L950&amp;"','"&amp;M950&amp;"','"&amp;N950&amp;"','"&amp;O950&amp;"',"&amp;Q950&amp;","&amp;R950&amp;","&amp;S950&amp;","&amp;T950&amp;","&amp;U950&amp;","&amp;V950&amp;","&amp;W950&amp;");"</f>
        <v>insert into servicio (id,fecha_entrega,serie,apertura,fecha_instalacion,garantia,mantenimiento,capacitacion,entrega_equipo,visita,id_empresa,id_hospital,id_equipo,id_marca,id_modelo,id_os,id_ingeniero) values (nextval('seq_servicio'),'','6003598262','','18-07-2013','19-07-2011','','','','',12,432,322,125,400,1705,42);</v>
      </c>
    </row>
    <row r="951" customFormat="false" ht="13.8" hidden="false" customHeight="false" outlineLevel="0" collapsed="false">
      <c r="A951" s="10" t="s">
        <v>23</v>
      </c>
      <c r="B951" s="10"/>
      <c r="C951" s="10" t="s">
        <v>168</v>
      </c>
      <c r="D951" s="10" t="s">
        <v>262</v>
      </c>
      <c r="E951" s="8" t="s">
        <v>26</v>
      </c>
      <c r="F951" s="8" t="s">
        <v>26</v>
      </c>
      <c r="G951" s="10" t="n">
        <v>6003598761</v>
      </c>
      <c r="H951" s="10"/>
      <c r="I951" s="10" t="s">
        <v>1329</v>
      </c>
      <c r="J951" s="8" t="s">
        <v>26</v>
      </c>
      <c r="K951" s="10" t="s">
        <v>1330</v>
      </c>
      <c r="L951" s="10"/>
      <c r="P951" s="8" t="s">
        <v>26</v>
      </c>
      <c r="Q951" s="0" t="n">
        <f aca="false">IF(ISNA(VLOOKUP(A951,calculos!$A$2:$B$20,2,1)),"null",VLOOKUP(A951,calculos!$A$2:$B$20,2,1))</f>
        <v>12</v>
      </c>
      <c r="R951" s="0" t="n">
        <f aca="false">IF(ISNA(VLOOKUP(C951,calculos!$D$2:$E$1218,2,1)),"null",VLOOKUP(C951,calculos!$D$2:$E$1218,2,1))</f>
        <v>432</v>
      </c>
      <c r="S951" s="0" t="n">
        <f aca="false">IF(ISNA(VLOOKUP(D951,calculos!$G$2:$H$1118,2,1)),"null",VLOOKUP(D951,calculos!$G$2:$H$1118,2,1))</f>
        <v>322</v>
      </c>
      <c r="T951" s="0" t="n">
        <f aca="false">IF(ISNA(VLOOKUP(E951,calculos!$J$2:$K$220,2,1)),"null",VLOOKUP(E951,calculos!$J$2:$K$220,2,1))</f>
        <v>125</v>
      </c>
      <c r="U951" s="0" t="n">
        <f aca="false">IF(ISNA(VLOOKUP(F951,calculos!$M$2:$N$658,2,1)),"null",VLOOKUP(F951,calculos!$M$2:$N$658,2,1))</f>
        <v>400</v>
      </c>
      <c r="V951" s="0" t="n">
        <f aca="false">IF(ISNA(VLOOKUP(J951,calculos!$P$2:$Q$1711,2,1)),"null",VLOOKUP(J951,calculos!$P$2:$Q$1711,2,1))</f>
        <v>1705</v>
      </c>
      <c r="W951" s="0" t="n">
        <f aca="false">IF(ISNA(VLOOKUP(P951,calculos!$S$2:$T$58,2,1)),"null",VLOOKUP(P951,calculos!$S$2:$T$58,2,1))</f>
        <v>42</v>
      </c>
      <c r="X951" s="0" t="str">
        <f aca="false">$X$1&amp;B951&amp;"','"&amp;G951&amp;"','"&amp;H951&amp;"','"&amp;I951&amp;"','"&amp;K951&amp;"','"&amp;L951&amp;"','"&amp;M951&amp;"','"&amp;N951&amp;"','"&amp;O951&amp;"',"&amp;Q951&amp;","&amp;R951&amp;","&amp;S951&amp;","&amp;T951&amp;","&amp;U951&amp;","&amp;V951&amp;","&amp;W951&amp;");"</f>
        <v>insert into servicio (id,fecha_entrega,serie,apertura,fecha_instalacion,garantia,mantenimiento,capacitacion,entrega_equipo,visita,id_empresa,id_hospital,id_equipo,id_marca,id_modelo,id_os,id_ingeniero) values (nextval('seq_servicio'),'','6003598761','','18-07-2013','19-07-2011','','','','',12,432,322,125,400,1705,42);</v>
      </c>
    </row>
    <row r="952" customFormat="false" ht="13.8" hidden="false" customHeight="false" outlineLevel="0" collapsed="false">
      <c r="A952" s="10" t="s">
        <v>23</v>
      </c>
      <c r="B952" s="10"/>
      <c r="C952" s="10" t="s">
        <v>168</v>
      </c>
      <c r="D952" s="10" t="s">
        <v>262</v>
      </c>
      <c r="E952" s="8" t="s">
        <v>26</v>
      </c>
      <c r="F952" s="8" t="s">
        <v>26</v>
      </c>
      <c r="G952" s="10" t="n">
        <v>6003605469</v>
      </c>
      <c r="H952" s="10"/>
      <c r="I952" s="10" t="s">
        <v>1329</v>
      </c>
      <c r="J952" s="8" t="s">
        <v>26</v>
      </c>
      <c r="K952" s="10" t="s">
        <v>1330</v>
      </c>
      <c r="L952" s="10"/>
      <c r="P952" s="8" t="s">
        <v>26</v>
      </c>
      <c r="Q952" s="0" t="n">
        <f aca="false">IF(ISNA(VLOOKUP(A952,calculos!$A$2:$B$20,2,1)),"null",VLOOKUP(A952,calculos!$A$2:$B$20,2,1))</f>
        <v>12</v>
      </c>
      <c r="R952" s="0" t="n">
        <f aca="false">IF(ISNA(VLOOKUP(C952,calculos!$D$2:$E$1218,2,1)),"null",VLOOKUP(C952,calculos!$D$2:$E$1218,2,1))</f>
        <v>432</v>
      </c>
      <c r="S952" s="0" t="n">
        <f aca="false">IF(ISNA(VLOOKUP(D952,calculos!$G$2:$H$1118,2,1)),"null",VLOOKUP(D952,calculos!$G$2:$H$1118,2,1))</f>
        <v>322</v>
      </c>
      <c r="T952" s="0" t="n">
        <f aca="false">IF(ISNA(VLOOKUP(E952,calculos!$J$2:$K$220,2,1)),"null",VLOOKUP(E952,calculos!$J$2:$K$220,2,1))</f>
        <v>125</v>
      </c>
      <c r="U952" s="0" t="n">
        <f aca="false">IF(ISNA(VLOOKUP(F952,calculos!$M$2:$N$658,2,1)),"null",VLOOKUP(F952,calculos!$M$2:$N$658,2,1))</f>
        <v>400</v>
      </c>
      <c r="V952" s="0" t="n">
        <f aca="false">IF(ISNA(VLOOKUP(J952,calculos!$P$2:$Q$1711,2,1)),"null",VLOOKUP(J952,calculos!$P$2:$Q$1711,2,1))</f>
        <v>1705</v>
      </c>
      <c r="W952" s="0" t="n">
        <f aca="false">IF(ISNA(VLOOKUP(P952,calculos!$S$2:$T$58,2,1)),"null",VLOOKUP(P952,calculos!$S$2:$T$58,2,1))</f>
        <v>42</v>
      </c>
      <c r="X952" s="0" t="str">
        <f aca="false">$X$1&amp;B952&amp;"','"&amp;G952&amp;"','"&amp;H952&amp;"','"&amp;I952&amp;"','"&amp;K952&amp;"','"&amp;L952&amp;"','"&amp;M952&amp;"','"&amp;N952&amp;"','"&amp;O952&amp;"',"&amp;Q952&amp;","&amp;R952&amp;","&amp;S952&amp;","&amp;T952&amp;","&amp;U952&amp;","&amp;V952&amp;","&amp;W952&amp;");"</f>
        <v>insert into servicio (id,fecha_entrega,serie,apertura,fecha_instalacion,garantia,mantenimiento,capacitacion,entrega_equipo,visita,id_empresa,id_hospital,id_equipo,id_marca,id_modelo,id_os,id_ingeniero) values (nextval('seq_servicio'),'','6003605469','','18-07-2013','19-07-2011','','','','',12,432,322,125,400,1705,42);</v>
      </c>
    </row>
    <row r="953" customFormat="false" ht="13.8" hidden="false" customHeight="false" outlineLevel="0" collapsed="false">
      <c r="A953" s="10" t="s">
        <v>23</v>
      </c>
      <c r="B953" s="10"/>
      <c r="C953" s="10" t="s">
        <v>168</v>
      </c>
      <c r="D953" s="10" t="s">
        <v>262</v>
      </c>
      <c r="E953" s="8" t="s">
        <v>26</v>
      </c>
      <c r="F953" s="8" t="s">
        <v>26</v>
      </c>
      <c r="G953" s="10" t="n">
        <v>6003611079</v>
      </c>
      <c r="H953" s="10"/>
      <c r="I953" s="10" t="s">
        <v>1329</v>
      </c>
      <c r="J953" s="8" t="s">
        <v>26</v>
      </c>
      <c r="K953" s="10" t="s">
        <v>1330</v>
      </c>
      <c r="L953" s="10"/>
      <c r="P953" s="8" t="s">
        <v>26</v>
      </c>
      <c r="Q953" s="0" t="n">
        <f aca="false">IF(ISNA(VLOOKUP(A953,calculos!$A$2:$B$20,2,1)),"null",VLOOKUP(A953,calculos!$A$2:$B$20,2,1))</f>
        <v>12</v>
      </c>
      <c r="R953" s="0" t="n">
        <f aca="false">IF(ISNA(VLOOKUP(C953,calculos!$D$2:$E$1218,2,1)),"null",VLOOKUP(C953,calculos!$D$2:$E$1218,2,1))</f>
        <v>432</v>
      </c>
      <c r="S953" s="0" t="n">
        <f aca="false">IF(ISNA(VLOOKUP(D953,calculos!$G$2:$H$1118,2,1)),"null",VLOOKUP(D953,calculos!$G$2:$H$1118,2,1))</f>
        <v>322</v>
      </c>
      <c r="T953" s="0" t="n">
        <f aca="false">IF(ISNA(VLOOKUP(E953,calculos!$J$2:$K$220,2,1)),"null",VLOOKUP(E953,calculos!$J$2:$K$220,2,1))</f>
        <v>125</v>
      </c>
      <c r="U953" s="0" t="n">
        <f aca="false">IF(ISNA(VLOOKUP(F953,calculos!$M$2:$N$658,2,1)),"null",VLOOKUP(F953,calculos!$M$2:$N$658,2,1))</f>
        <v>400</v>
      </c>
      <c r="V953" s="0" t="n">
        <f aca="false">IF(ISNA(VLOOKUP(J953,calculos!$P$2:$Q$1711,2,1)),"null",VLOOKUP(J953,calculos!$P$2:$Q$1711,2,1))</f>
        <v>1705</v>
      </c>
      <c r="W953" s="0" t="n">
        <f aca="false">IF(ISNA(VLOOKUP(P953,calculos!$S$2:$T$58,2,1)),"null",VLOOKUP(P953,calculos!$S$2:$T$58,2,1))</f>
        <v>42</v>
      </c>
      <c r="X953" s="0" t="str">
        <f aca="false">$X$1&amp;B953&amp;"','"&amp;G953&amp;"','"&amp;H953&amp;"','"&amp;I953&amp;"','"&amp;K953&amp;"','"&amp;L953&amp;"','"&amp;M953&amp;"','"&amp;N953&amp;"','"&amp;O953&amp;"',"&amp;Q953&amp;","&amp;R953&amp;","&amp;S953&amp;","&amp;T953&amp;","&amp;U953&amp;","&amp;V953&amp;","&amp;W953&amp;");"</f>
        <v>insert into servicio (id,fecha_entrega,serie,apertura,fecha_instalacion,garantia,mantenimiento,capacitacion,entrega_equipo,visita,id_empresa,id_hospital,id_equipo,id_marca,id_modelo,id_os,id_ingeniero) values (nextval('seq_servicio'),'','6003611079','','18-07-2013','19-07-2011','','','','',12,432,322,125,400,1705,42);</v>
      </c>
    </row>
    <row r="954" customFormat="false" ht="13.8" hidden="false" customHeight="false" outlineLevel="0" collapsed="false">
      <c r="A954" s="10" t="s">
        <v>23</v>
      </c>
      <c r="B954" s="10"/>
      <c r="C954" s="10" t="s">
        <v>168</v>
      </c>
      <c r="D954" s="10" t="s">
        <v>262</v>
      </c>
      <c r="E954" s="8" t="s">
        <v>26</v>
      </c>
      <c r="F954" s="8" t="s">
        <v>26</v>
      </c>
      <c r="G954" s="10" t="n">
        <v>6003645568</v>
      </c>
      <c r="H954" s="10"/>
      <c r="I954" s="10" t="s">
        <v>1329</v>
      </c>
      <c r="J954" s="8" t="s">
        <v>26</v>
      </c>
      <c r="K954" s="10" t="s">
        <v>1330</v>
      </c>
      <c r="L954" s="10"/>
      <c r="P954" s="8" t="s">
        <v>26</v>
      </c>
      <c r="Q954" s="0" t="n">
        <f aca="false">IF(ISNA(VLOOKUP(A954,calculos!$A$2:$B$20,2,1)),"null",VLOOKUP(A954,calculos!$A$2:$B$20,2,1))</f>
        <v>12</v>
      </c>
      <c r="R954" s="0" t="n">
        <f aca="false">IF(ISNA(VLOOKUP(C954,calculos!$D$2:$E$1218,2,1)),"null",VLOOKUP(C954,calculos!$D$2:$E$1218,2,1))</f>
        <v>432</v>
      </c>
      <c r="S954" s="0" t="n">
        <f aca="false">IF(ISNA(VLOOKUP(D954,calculos!$G$2:$H$1118,2,1)),"null",VLOOKUP(D954,calculos!$G$2:$H$1118,2,1))</f>
        <v>322</v>
      </c>
      <c r="T954" s="0" t="n">
        <f aca="false">IF(ISNA(VLOOKUP(E954,calculos!$J$2:$K$220,2,1)),"null",VLOOKUP(E954,calculos!$J$2:$K$220,2,1))</f>
        <v>125</v>
      </c>
      <c r="U954" s="0" t="n">
        <f aca="false">IF(ISNA(VLOOKUP(F954,calculos!$M$2:$N$658,2,1)),"null",VLOOKUP(F954,calculos!$M$2:$N$658,2,1))</f>
        <v>400</v>
      </c>
      <c r="V954" s="0" t="n">
        <f aca="false">IF(ISNA(VLOOKUP(J954,calculos!$P$2:$Q$1711,2,1)),"null",VLOOKUP(J954,calculos!$P$2:$Q$1711,2,1))</f>
        <v>1705</v>
      </c>
      <c r="W954" s="0" t="n">
        <f aca="false">IF(ISNA(VLOOKUP(P954,calculos!$S$2:$T$58,2,1)),"null",VLOOKUP(P954,calculos!$S$2:$T$58,2,1))</f>
        <v>42</v>
      </c>
      <c r="X954" s="0" t="str">
        <f aca="false">$X$1&amp;B954&amp;"','"&amp;G954&amp;"','"&amp;H954&amp;"','"&amp;I954&amp;"','"&amp;K954&amp;"','"&amp;L954&amp;"','"&amp;M954&amp;"','"&amp;N954&amp;"','"&amp;O954&amp;"',"&amp;Q954&amp;","&amp;R954&amp;","&amp;S954&amp;","&amp;T954&amp;","&amp;U954&amp;","&amp;V954&amp;","&amp;W954&amp;");"</f>
        <v>insert into servicio (id,fecha_entrega,serie,apertura,fecha_instalacion,garantia,mantenimiento,capacitacion,entrega_equipo,visita,id_empresa,id_hospital,id_equipo,id_marca,id_modelo,id_os,id_ingeniero) values (nextval('seq_servicio'),'','6003645568','','18-07-2013','19-07-2011','','','','',12,432,322,125,400,1705,42);</v>
      </c>
    </row>
    <row r="955" customFormat="false" ht="13.8" hidden="false" customHeight="false" outlineLevel="0" collapsed="false">
      <c r="A955" s="10" t="s">
        <v>23</v>
      </c>
      <c r="B955" s="10"/>
      <c r="C955" s="10" t="s">
        <v>168</v>
      </c>
      <c r="D955" s="10" t="s">
        <v>262</v>
      </c>
      <c r="E955" s="8" t="s">
        <v>26</v>
      </c>
      <c r="F955" s="8" t="s">
        <v>26</v>
      </c>
      <c r="G955" s="10" t="n">
        <v>6003645862</v>
      </c>
      <c r="H955" s="10"/>
      <c r="I955" s="10" t="s">
        <v>1329</v>
      </c>
      <c r="J955" s="8" t="s">
        <v>26</v>
      </c>
      <c r="K955" s="10" t="s">
        <v>1330</v>
      </c>
      <c r="L955" s="10"/>
      <c r="P955" s="8" t="s">
        <v>26</v>
      </c>
      <c r="Q955" s="0" t="n">
        <f aca="false">IF(ISNA(VLOOKUP(A955,calculos!$A$2:$B$20,2,1)),"null",VLOOKUP(A955,calculos!$A$2:$B$20,2,1))</f>
        <v>12</v>
      </c>
      <c r="R955" s="0" t="n">
        <f aca="false">IF(ISNA(VLOOKUP(C955,calculos!$D$2:$E$1218,2,1)),"null",VLOOKUP(C955,calculos!$D$2:$E$1218,2,1))</f>
        <v>432</v>
      </c>
      <c r="S955" s="0" t="n">
        <f aca="false">IF(ISNA(VLOOKUP(D955,calculos!$G$2:$H$1118,2,1)),"null",VLOOKUP(D955,calculos!$G$2:$H$1118,2,1))</f>
        <v>322</v>
      </c>
      <c r="T955" s="0" t="n">
        <f aca="false">IF(ISNA(VLOOKUP(E955,calculos!$J$2:$K$220,2,1)),"null",VLOOKUP(E955,calculos!$J$2:$K$220,2,1))</f>
        <v>125</v>
      </c>
      <c r="U955" s="0" t="n">
        <f aca="false">IF(ISNA(VLOOKUP(F955,calculos!$M$2:$N$658,2,1)),"null",VLOOKUP(F955,calculos!$M$2:$N$658,2,1))</f>
        <v>400</v>
      </c>
      <c r="V955" s="0" t="n">
        <f aca="false">IF(ISNA(VLOOKUP(J955,calculos!$P$2:$Q$1711,2,1)),"null",VLOOKUP(J955,calculos!$P$2:$Q$1711,2,1))</f>
        <v>1705</v>
      </c>
      <c r="W955" s="0" t="n">
        <f aca="false">IF(ISNA(VLOOKUP(P955,calculos!$S$2:$T$58,2,1)),"null",VLOOKUP(P955,calculos!$S$2:$T$58,2,1))</f>
        <v>42</v>
      </c>
      <c r="X955" s="0" t="str">
        <f aca="false">$X$1&amp;B955&amp;"','"&amp;G955&amp;"','"&amp;H955&amp;"','"&amp;I955&amp;"','"&amp;K955&amp;"','"&amp;L955&amp;"','"&amp;M955&amp;"','"&amp;N955&amp;"','"&amp;O955&amp;"',"&amp;Q955&amp;","&amp;R955&amp;","&amp;S955&amp;","&amp;T955&amp;","&amp;U955&amp;","&amp;V955&amp;","&amp;W955&amp;");"</f>
        <v>insert into servicio (id,fecha_entrega,serie,apertura,fecha_instalacion,garantia,mantenimiento,capacitacion,entrega_equipo,visita,id_empresa,id_hospital,id_equipo,id_marca,id_modelo,id_os,id_ingeniero) values (nextval('seq_servicio'),'','6003645862','','18-07-2013','19-07-2011','','','','',12,432,322,125,400,1705,42);</v>
      </c>
    </row>
    <row r="956" customFormat="false" ht="13.8" hidden="false" customHeight="false" outlineLevel="0" collapsed="false">
      <c r="A956" s="10" t="s">
        <v>23</v>
      </c>
      <c r="B956" s="10"/>
      <c r="C956" s="10" t="s">
        <v>812</v>
      </c>
      <c r="D956" s="10" t="s">
        <v>199</v>
      </c>
      <c r="E956" s="8" t="s">
        <v>26</v>
      </c>
      <c r="F956" s="8" t="s">
        <v>26</v>
      </c>
      <c r="G956" s="10" t="s">
        <v>1332</v>
      </c>
      <c r="H956" s="10"/>
      <c r="I956" s="10" t="s">
        <v>817</v>
      </c>
      <c r="J956" s="8" t="s">
        <v>26</v>
      </c>
      <c r="K956" s="10" t="s">
        <v>817</v>
      </c>
      <c r="L956" s="10"/>
      <c r="P956" s="8" t="s">
        <v>26</v>
      </c>
      <c r="Q956" s="0" t="n">
        <f aca="false">IF(ISNA(VLOOKUP(A956,calculos!$A$2:$B$20,2,1)),"null",VLOOKUP(A956,calculos!$A$2:$B$20,2,1))</f>
        <v>12</v>
      </c>
      <c r="R956" s="0" t="n">
        <f aca="false">IF(ISNA(VLOOKUP(C956,calculos!$D$2:$E$1218,2,1)),"null",VLOOKUP(C956,calculos!$D$2:$E$1218,2,1))</f>
        <v>362</v>
      </c>
      <c r="S956" s="0" t="n">
        <f aca="false">IF(ISNA(VLOOKUP(D956,calculos!$G$2:$H$1118,2,1)),"null",VLOOKUP(D956,calculos!$G$2:$H$1118,2,1))</f>
        <v>477</v>
      </c>
      <c r="T956" s="0" t="n">
        <f aca="false">IF(ISNA(VLOOKUP(E956,calculos!$J$2:$K$220,2,1)),"null",VLOOKUP(E956,calculos!$J$2:$K$220,2,1))</f>
        <v>125</v>
      </c>
      <c r="U956" s="0" t="n">
        <f aca="false">IF(ISNA(VLOOKUP(F956,calculos!$M$2:$N$658,2,1)),"null",VLOOKUP(F956,calculos!$M$2:$N$658,2,1))</f>
        <v>400</v>
      </c>
      <c r="V956" s="0" t="n">
        <f aca="false">IF(ISNA(VLOOKUP(J956,calculos!$P$2:$Q$1711,2,1)),"null",VLOOKUP(J956,calculos!$P$2:$Q$1711,2,1))</f>
        <v>1705</v>
      </c>
      <c r="W956" s="0" t="n">
        <f aca="false">IF(ISNA(VLOOKUP(P956,calculos!$S$2:$T$58,2,1)),"null",VLOOKUP(P956,calculos!$S$2:$T$58,2,1))</f>
        <v>42</v>
      </c>
      <c r="X956" s="0" t="str">
        <f aca="false">$X$1&amp;B956&amp;"','"&amp;G956&amp;"','"&amp;H956&amp;"','"&amp;I956&amp;"','"&amp;K956&amp;"','"&amp;L956&amp;"','"&amp;M956&amp;"','"&amp;N956&amp;"','"&amp;O956&amp;"',"&amp;Q956&amp;","&amp;R956&amp;","&amp;S956&amp;","&amp;T956&amp;","&amp;U956&amp;","&amp;V956&amp;","&amp;W956&amp;");"</f>
        <v>insert into servicio (id,fecha_entrega,serie,apertura,fecha_instalacion,garantia,mantenimiento,capacitacion,entrega_equipo,visita,id_empresa,id_hospital,id_equipo,id_marca,id_modelo,id_os,id_ingeniero) values (nextval('seq_servicio'),'','US00546427','','30-03-2013','30-03-2013','','','','',12,362,477,125,400,1705,42);</v>
      </c>
    </row>
    <row r="957" customFormat="false" ht="13.8" hidden="false" customHeight="false" outlineLevel="0" collapsed="false">
      <c r="A957" s="10" t="s">
        <v>23</v>
      </c>
      <c r="B957" s="10"/>
      <c r="C957" s="10" t="s">
        <v>812</v>
      </c>
      <c r="D957" s="10" t="s">
        <v>199</v>
      </c>
      <c r="E957" s="8" t="s">
        <v>26</v>
      </c>
      <c r="F957" s="8" t="s">
        <v>26</v>
      </c>
      <c r="G957" s="10" t="s">
        <v>1333</v>
      </c>
      <c r="H957" s="10"/>
      <c r="I957" s="10" t="s">
        <v>817</v>
      </c>
      <c r="J957" s="8" t="s">
        <v>26</v>
      </c>
      <c r="K957" s="10" t="s">
        <v>817</v>
      </c>
      <c r="L957" s="10"/>
      <c r="P957" s="8" t="s">
        <v>26</v>
      </c>
      <c r="Q957" s="0" t="n">
        <f aca="false">IF(ISNA(VLOOKUP(A957,calculos!$A$2:$B$20,2,1)),"null",VLOOKUP(A957,calculos!$A$2:$B$20,2,1))</f>
        <v>12</v>
      </c>
      <c r="R957" s="0" t="n">
        <f aca="false">IF(ISNA(VLOOKUP(C957,calculos!$D$2:$E$1218,2,1)),"null",VLOOKUP(C957,calculos!$D$2:$E$1218,2,1))</f>
        <v>362</v>
      </c>
      <c r="S957" s="0" t="n">
        <f aca="false">IF(ISNA(VLOOKUP(D957,calculos!$G$2:$H$1118,2,1)),"null",VLOOKUP(D957,calculos!$G$2:$H$1118,2,1))</f>
        <v>477</v>
      </c>
      <c r="T957" s="0" t="n">
        <f aca="false">IF(ISNA(VLOOKUP(E957,calculos!$J$2:$K$220,2,1)),"null",VLOOKUP(E957,calculos!$J$2:$K$220,2,1))</f>
        <v>125</v>
      </c>
      <c r="U957" s="0" t="n">
        <f aca="false">IF(ISNA(VLOOKUP(F957,calculos!$M$2:$N$658,2,1)),"null",VLOOKUP(F957,calculos!$M$2:$N$658,2,1))</f>
        <v>400</v>
      </c>
      <c r="V957" s="0" t="n">
        <f aca="false">IF(ISNA(VLOOKUP(J957,calculos!$P$2:$Q$1711,2,1)),"null",VLOOKUP(J957,calculos!$P$2:$Q$1711,2,1))</f>
        <v>1705</v>
      </c>
      <c r="W957" s="0" t="n">
        <f aca="false">IF(ISNA(VLOOKUP(P957,calculos!$S$2:$T$58,2,1)),"null",VLOOKUP(P957,calculos!$S$2:$T$58,2,1))</f>
        <v>42</v>
      </c>
      <c r="X957" s="0" t="str">
        <f aca="false">$X$1&amp;B957&amp;"','"&amp;G957&amp;"','"&amp;H957&amp;"','"&amp;I957&amp;"','"&amp;K957&amp;"','"&amp;L957&amp;"','"&amp;M957&amp;"','"&amp;N957&amp;"','"&amp;O957&amp;"',"&amp;Q957&amp;","&amp;R957&amp;","&amp;S957&amp;","&amp;T957&amp;","&amp;U957&amp;","&amp;V957&amp;","&amp;W957&amp;");"</f>
        <v>insert into servicio (id,fecha_entrega,serie,apertura,fecha_instalacion,garantia,mantenimiento,capacitacion,entrega_equipo,visita,id_empresa,id_hospital,id_equipo,id_marca,id_modelo,id_os,id_ingeniero) values (nextval('seq_servicio'),'','US00546428','','30-03-2013','30-03-2013','','','','',12,362,477,125,400,1705,42);</v>
      </c>
    </row>
    <row r="958" customFormat="false" ht="13.8" hidden="false" customHeight="false" outlineLevel="0" collapsed="false">
      <c r="A958" s="10" t="s">
        <v>23</v>
      </c>
      <c r="B958" s="10"/>
      <c r="C958" s="10" t="s">
        <v>812</v>
      </c>
      <c r="D958" s="10" t="s">
        <v>1334</v>
      </c>
      <c r="E958" s="8" t="s">
        <v>26</v>
      </c>
      <c r="F958" s="8" t="s">
        <v>26</v>
      </c>
      <c r="G958" s="10" t="n">
        <v>28900000000000</v>
      </c>
      <c r="H958" s="10"/>
      <c r="I958" s="10" t="s">
        <v>738</v>
      </c>
      <c r="J958" s="8" t="s">
        <v>26</v>
      </c>
      <c r="K958" s="10" t="s">
        <v>738</v>
      </c>
      <c r="L958" s="10"/>
      <c r="P958" s="8" t="s">
        <v>26</v>
      </c>
      <c r="Q958" s="0" t="n">
        <f aca="false">IF(ISNA(VLOOKUP(A958,calculos!$A$2:$B$20,2,1)),"null",VLOOKUP(A958,calculos!$A$2:$B$20,2,1))</f>
        <v>12</v>
      </c>
      <c r="R958" s="0" t="n">
        <f aca="false">IF(ISNA(VLOOKUP(C958,calculos!$D$2:$E$1218,2,1)),"null",VLOOKUP(C958,calculos!$D$2:$E$1218,2,1))</f>
        <v>362</v>
      </c>
      <c r="S958" s="0" t="n">
        <f aca="false">IF(ISNA(VLOOKUP(D958,calculos!$G$2:$H$1118,2,1)),"null",VLOOKUP(D958,calculos!$G$2:$H$1118,2,1))</f>
        <v>496</v>
      </c>
      <c r="T958" s="0" t="n">
        <f aca="false">IF(ISNA(VLOOKUP(E958,calculos!$J$2:$K$220,2,1)),"null",VLOOKUP(E958,calculos!$J$2:$K$220,2,1))</f>
        <v>125</v>
      </c>
      <c r="U958" s="0" t="n">
        <f aca="false">IF(ISNA(VLOOKUP(F958,calculos!$M$2:$N$658,2,1)),"null",VLOOKUP(F958,calculos!$M$2:$N$658,2,1))</f>
        <v>400</v>
      </c>
      <c r="V958" s="0" t="n">
        <f aca="false">IF(ISNA(VLOOKUP(J958,calculos!$P$2:$Q$1711,2,1)),"null",VLOOKUP(J958,calculos!$P$2:$Q$1711,2,1))</f>
        <v>1705</v>
      </c>
      <c r="W958" s="0" t="n">
        <f aca="false">IF(ISNA(VLOOKUP(P958,calculos!$S$2:$T$58,2,1)),"null",VLOOKUP(P958,calculos!$S$2:$T$58,2,1))</f>
        <v>42</v>
      </c>
      <c r="X958" s="0" t="str">
        <f aca="false">$X$1&amp;B958&amp;"','"&amp;G958&amp;"','"&amp;H958&amp;"','"&amp;I958&amp;"','"&amp;K958&amp;"','"&amp;L958&amp;"','"&amp;M958&amp;"','"&amp;N958&amp;"','"&amp;O958&amp;"',"&amp;Q958&amp;","&amp;R958&amp;","&amp;S958&amp;","&amp;T958&amp;","&amp;U958&amp;","&amp;V958&amp;","&amp;W958&amp;");"</f>
        <v>insert into servicio (id,fecha_entrega,serie,apertura,fecha_instalacion,garantia,mantenimiento,capacitacion,entrega_equipo,visita,id_empresa,id_hospital,id_equipo,id_marca,id_modelo,id_os,id_ingeniero) values (nextval('seq_servicio'),'','28900000000000','','00-00-0000','00-00-0000','','','','',12,362,496,125,400,1705,42);</v>
      </c>
    </row>
    <row r="959" customFormat="false" ht="13.8" hidden="false" customHeight="false" outlineLevel="0" collapsed="false">
      <c r="A959" s="10" t="s">
        <v>23</v>
      </c>
      <c r="B959" s="10"/>
      <c r="C959" s="10" t="s">
        <v>168</v>
      </c>
      <c r="D959" s="10" t="s">
        <v>1335</v>
      </c>
      <c r="E959" s="8" t="s">
        <v>26</v>
      </c>
      <c r="F959" s="8" t="s">
        <v>26</v>
      </c>
      <c r="G959" s="10" t="s">
        <v>1336</v>
      </c>
      <c r="H959" s="10"/>
      <c r="I959" s="10" t="s">
        <v>174</v>
      </c>
      <c r="J959" s="8" t="s">
        <v>26</v>
      </c>
      <c r="K959" s="10" t="s">
        <v>798</v>
      </c>
      <c r="L959" s="10"/>
      <c r="P959" s="8" t="s">
        <v>26</v>
      </c>
      <c r="Q959" s="0" t="n">
        <f aca="false">IF(ISNA(VLOOKUP(A959,calculos!$A$2:$B$20,2,1)),"null",VLOOKUP(A959,calculos!$A$2:$B$20,2,1))</f>
        <v>12</v>
      </c>
      <c r="R959" s="0" t="n">
        <f aca="false">IF(ISNA(VLOOKUP(C959,calculos!$D$2:$E$1218,2,1)),"null",VLOOKUP(C959,calculos!$D$2:$E$1218,2,1))</f>
        <v>432</v>
      </c>
      <c r="S959" s="0" t="n">
        <f aca="false">IF(ISNA(VLOOKUP(D959,calculos!$G$2:$H$1118,2,1)),"null",VLOOKUP(D959,calculos!$G$2:$H$1118,2,1))</f>
        <v>466</v>
      </c>
      <c r="T959" s="0" t="n">
        <f aca="false">IF(ISNA(VLOOKUP(E959,calculos!$J$2:$K$220,2,1)),"null",VLOOKUP(E959,calculos!$J$2:$K$220,2,1))</f>
        <v>125</v>
      </c>
      <c r="U959" s="0" t="n">
        <f aca="false">IF(ISNA(VLOOKUP(F959,calculos!$M$2:$N$658,2,1)),"null",VLOOKUP(F959,calculos!$M$2:$N$658,2,1))</f>
        <v>400</v>
      </c>
      <c r="V959" s="0" t="n">
        <f aca="false">IF(ISNA(VLOOKUP(J959,calculos!$P$2:$Q$1711,2,1)),"null",VLOOKUP(J959,calculos!$P$2:$Q$1711,2,1))</f>
        <v>1705</v>
      </c>
      <c r="W959" s="0" t="n">
        <f aca="false">IF(ISNA(VLOOKUP(P959,calculos!$S$2:$T$58,2,1)),"null",VLOOKUP(P959,calculos!$S$2:$T$58,2,1))</f>
        <v>42</v>
      </c>
      <c r="X959" s="0" t="str">
        <f aca="false">$X$1&amp;B959&amp;"','"&amp;G959&amp;"','"&amp;H959&amp;"','"&amp;I959&amp;"','"&amp;K959&amp;"','"&amp;L959&amp;"','"&amp;M959&amp;"','"&amp;N959&amp;"','"&amp;O959&amp;"',"&amp;Q959&amp;","&amp;R959&amp;","&amp;S959&amp;","&amp;T959&amp;","&amp;U959&amp;","&amp;V959&amp;","&amp;W959&amp;");"</f>
        <v>insert into servicio (id,fecha_entrega,serie,apertura,fecha_instalacion,garantia,mantenimiento,capacitacion,entrega_equipo,visita,id_empresa,id_hospital,id_equipo,id_marca,id_modelo,id_os,id_ingeniero) values (nextval('seq_servicio'),'','us41124137','','18-03-2013','19-03-2011','','','','',12,432,466,125,400,1705,42);</v>
      </c>
    </row>
    <row r="960" customFormat="false" ht="13.8" hidden="false" customHeight="false" outlineLevel="0" collapsed="false">
      <c r="A960" s="10" t="s">
        <v>23</v>
      </c>
      <c r="B960" s="10"/>
      <c r="C960" s="10" t="s">
        <v>168</v>
      </c>
      <c r="D960" s="10" t="s">
        <v>1337</v>
      </c>
      <c r="E960" s="8" t="s">
        <v>26</v>
      </c>
      <c r="F960" s="8" t="s">
        <v>26</v>
      </c>
      <c r="G960" s="10" t="s">
        <v>1338</v>
      </c>
      <c r="H960" s="10"/>
      <c r="I960" s="10" t="s">
        <v>174</v>
      </c>
      <c r="J960" s="8" t="s">
        <v>26</v>
      </c>
      <c r="K960" s="10" t="s">
        <v>798</v>
      </c>
      <c r="L960" s="10"/>
      <c r="P960" s="8" t="s">
        <v>26</v>
      </c>
      <c r="Q960" s="0" t="n">
        <f aca="false">IF(ISNA(VLOOKUP(A960,calculos!$A$2:$B$20,2,1)),"null",VLOOKUP(A960,calculos!$A$2:$B$20,2,1))</f>
        <v>12</v>
      </c>
      <c r="R960" s="0" t="n">
        <f aca="false">IF(ISNA(VLOOKUP(C960,calculos!$D$2:$E$1218,2,1)),"null",VLOOKUP(C960,calculos!$D$2:$E$1218,2,1))</f>
        <v>432</v>
      </c>
      <c r="S960" s="0" t="n">
        <f aca="false">IF(ISNA(VLOOKUP(D960,calculos!$G$2:$H$1118,2,1)),"null",VLOOKUP(D960,calculos!$G$2:$H$1118,2,1))</f>
        <v>797</v>
      </c>
      <c r="T960" s="0" t="n">
        <f aca="false">IF(ISNA(VLOOKUP(E960,calculos!$J$2:$K$220,2,1)),"null",VLOOKUP(E960,calculos!$J$2:$K$220,2,1))</f>
        <v>125</v>
      </c>
      <c r="U960" s="0" t="n">
        <f aca="false">IF(ISNA(VLOOKUP(F960,calculos!$M$2:$N$658,2,1)),"null",VLOOKUP(F960,calculos!$M$2:$N$658,2,1))</f>
        <v>400</v>
      </c>
      <c r="V960" s="0" t="n">
        <f aca="false">IF(ISNA(VLOOKUP(J960,calculos!$P$2:$Q$1711,2,1)),"null",VLOOKUP(J960,calculos!$P$2:$Q$1711,2,1))</f>
        <v>1705</v>
      </c>
      <c r="W960" s="0" t="n">
        <f aca="false">IF(ISNA(VLOOKUP(P960,calculos!$S$2:$T$58,2,1)),"null",VLOOKUP(P960,calculos!$S$2:$T$58,2,1))</f>
        <v>42</v>
      </c>
      <c r="X960" s="0" t="str">
        <f aca="false">$X$1&amp;B960&amp;"','"&amp;G960&amp;"','"&amp;H960&amp;"','"&amp;I960&amp;"','"&amp;K960&amp;"','"&amp;L960&amp;"','"&amp;M960&amp;"','"&amp;N960&amp;"','"&amp;O960&amp;"',"&amp;Q960&amp;","&amp;R960&amp;","&amp;S960&amp;","&amp;T960&amp;","&amp;U960&amp;","&amp;V960&amp;","&amp;W960&amp;");"</f>
        <v>insert into servicio (id,fecha_entrega,serie,apertura,fecha_instalacion,garantia,mantenimiento,capacitacion,entrega_equipo,visita,id_empresa,id_hospital,id_equipo,id_marca,id_modelo,id_os,id_ingeniero) values (nextval('seq_servicio'),'','718074-1256','','18-03-2013','19-03-2011','','','','',12,432,797,125,400,1705,42);</v>
      </c>
    </row>
    <row r="961" customFormat="false" ht="13.8" hidden="false" customHeight="false" outlineLevel="0" collapsed="false">
      <c r="A961" s="10" t="s">
        <v>23</v>
      </c>
      <c r="B961" s="10"/>
      <c r="C961" s="10" t="s">
        <v>1339</v>
      </c>
      <c r="D961" s="10" t="s">
        <v>1340</v>
      </c>
      <c r="E961" s="8" t="s">
        <v>26</v>
      </c>
      <c r="F961" s="8" t="s">
        <v>26</v>
      </c>
      <c r="G961" s="10" t="n">
        <v>539410</v>
      </c>
      <c r="H961" s="10"/>
      <c r="I961" s="10" t="s">
        <v>1341</v>
      </c>
      <c r="J961" s="8" t="s">
        <v>26</v>
      </c>
      <c r="K961" s="10" t="s">
        <v>1342</v>
      </c>
      <c r="L961" s="10"/>
      <c r="P961" s="8" t="s">
        <v>26</v>
      </c>
      <c r="Q961" s="0" t="n">
        <f aca="false">IF(ISNA(VLOOKUP(A961,calculos!$A$2:$B$20,2,1)),"null",VLOOKUP(A961,calculos!$A$2:$B$20,2,1))</f>
        <v>12</v>
      </c>
      <c r="R961" s="0" t="n">
        <f aca="false">IF(ISNA(VLOOKUP(C961,calculos!$D$2:$E$1218,2,1)),"null",VLOOKUP(C961,calculos!$D$2:$E$1218,2,1))</f>
        <v>421</v>
      </c>
      <c r="S961" s="0" t="n">
        <f aca="false">IF(ISNA(VLOOKUP(D961,calculos!$G$2:$H$1118,2,1)),"null",VLOOKUP(D961,calculos!$G$2:$H$1118,2,1))</f>
        <v>796</v>
      </c>
      <c r="T961" s="0" t="n">
        <f aca="false">IF(ISNA(VLOOKUP(E961,calculos!$J$2:$K$220,2,1)),"null",VLOOKUP(E961,calculos!$J$2:$K$220,2,1))</f>
        <v>125</v>
      </c>
      <c r="U961" s="0" t="n">
        <f aca="false">IF(ISNA(VLOOKUP(F961,calculos!$M$2:$N$658,2,1)),"null",VLOOKUP(F961,calculos!$M$2:$N$658,2,1))</f>
        <v>400</v>
      </c>
      <c r="V961" s="0" t="n">
        <f aca="false">IF(ISNA(VLOOKUP(J961,calculos!$P$2:$Q$1711,2,1)),"null",VLOOKUP(J961,calculos!$P$2:$Q$1711,2,1))</f>
        <v>1705</v>
      </c>
      <c r="W961" s="0" t="n">
        <f aca="false">IF(ISNA(VLOOKUP(P961,calculos!$S$2:$T$58,2,1)),"null",VLOOKUP(P961,calculos!$S$2:$T$58,2,1))</f>
        <v>42</v>
      </c>
      <c r="X961" s="0" t="str">
        <f aca="false">$X$1&amp;B961&amp;"','"&amp;G961&amp;"','"&amp;H961&amp;"','"&amp;I961&amp;"','"&amp;K961&amp;"','"&amp;L961&amp;"','"&amp;M961&amp;"','"&amp;N961&amp;"','"&amp;O961&amp;"',"&amp;Q961&amp;","&amp;R961&amp;","&amp;S961&amp;","&amp;T961&amp;","&amp;U961&amp;","&amp;V961&amp;","&amp;W961&amp;");"</f>
        <v>insert into servicio (id,fecha_entrega,serie,apertura,fecha_instalacion,garantia,mantenimiento,capacitacion,entrega_equipo,visita,id_empresa,id_hospital,id_equipo,id_marca,id_modelo,id_os,id_ingeniero) values (nextval('seq_servicio'),'','539410','','29-11-2014','29-11-2012','','','','',12,421,796,125,400,1705,42);</v>
      </c>
    </row>
    <row r="962" customFormat="false" ht="13.8" hidden="false" customHeight="false" outlineLevel="0" collapsed="false">
      <c r="A962" s="10" t="s">
        <v>154</v>
      </c>
      <c r="B962" s="10"/>
      <c r="C962" s="10" t="s">
        <v>1343</v>
      </c>
      <c r="D962" s="10" t="s">
        <v>193</v>
      </c>
      <c r="E962" s="8" t="s">
        <v>26</v>
      </c>
      <c r="F962" s="8" t="s">
        <v>26</v>
      </c>
      <c r="G962" s="10" t="s">
        <v>1344</v>
      </c>
      <c r="H962" s="10"/>
      <c r="I962" s="10" t="s">
        <v>1345</v>
      </c>
      <c r="J962" s="8" t="s">
        <v>26</v>
      </c>
      <c r="K962" s="10" t="s">
        <v>1345</v>
      </c>
      <c r="L962" s="10"/>
      <c r="P962" s="8" t="s">
        <v>26</v>
      </c>
      <c r="Q962" s="0" t="n">
        <f aca="false">IF(ISNA(VLOOKUP(A962,calculos!$A$2:$B$20,2,1)),"null",VLOOKUP(A962,calculos!$A$2:$B$20,2,1))</f>
        <v>10</v>
      </c>
      <c r="R962" s="0" t="n">
        <f aca="false">IF(ISNA(VLOOKUP(C962,calculos!$D$2:$E$1218,2,1)),"null",VLOOKUP(C962,calculos!$D$2:$E$1218,2,1))</f>
        <v>71</v>
      </c>
      <c r="S962" s="0" t="n">
        <f aca="false">IF(ISNA(VLOOKUP(D962,calculos!$G$2:$H$1118,2,1)),"null",VLOOKUP(D962,calculos!$G$2:$H$1118,2,1))</f>
        <v>444</v>
      </c>
      <c r="T962" s="0" t="n">
        <f aca="false">IF(ISNA(VLOOKUP(E962,calculos!$J$2:$K$220,2,1)),"null",VLOOKUP(E962,calculos!$J$2:$K$220,2,1))</f>
        <v>125</v>
      </c>
      <c r="U962" s="0" t="n">
        <f aca="false">IF(ISNA(VLOOKUP(F962,calculos!$M$2:$N$658,2,1)),"null",VLOOKUP(F962,calculos!$M$2:$N$658,2,1))</f>
        <v>400</v>
      </c>
      <c r="V962" s="0" t="n">
        <f aca="false">IF(ISNA(VLOOKUP(J962,calculos!$P$2:$Q$1711,2,1)),"null",VLOOKUP(J962,calculos!$P$2:$Q$1711,2,1))</f>
        <v>1705</v>
      </c>
      <c r="W962" s="0" t="n">
        <f aca="false">IF(ISNA(VLOOKUP(P962,calculos!$S$2:$T$58,2,1)),"null",VLOOKUP(P962,calculos!$S$2:$T$58,2,1))</f>
        <v>42</v>
      </c>
      <c r="X962" s="0" t="str">
        <f aca="false">$X$1&amp;B962&amp;"','"&amp;G962&amp;"','"&amp;H962&amp;"','"&amp;I962&amp;"','"&amp;K962&amp;"','"&amp;L962&amp;"','"&amp;M962&amp;"','"&amp;N962&amp;"','"&amp;O962&amp;"',"&amp;Q962&amp;","&amp;R962&amp;","&amp;S962&amp;","&amp;T962&amp;","&amp;U962&amp;","&amp;V962&amp;","&amp;W962&amp;");"</f>
        <v>insert into servicio (id,fecha_entrega,serie,apertura,fecha_instalacion,garantia,mantenimiento,capacitacion,entrega_equipo,visita,id_empresa,id_hospital,id_equipo,id_marca,id_modelo,id_os,id_ingeniero) values (nextval('seq_servicio'),'','ASCE-0010','','23-05-2014','23-05-2014','','','','',10,71,444,125,400,1705,42);</v>
      </c>
    </row>
    <row r="963" customFormat="false" ht="13.8" hidden="false" customHeight="false" outlineLevel="0" collapsed="false">
      <c r="A963" s="10" t="s">
        <v>154</v>
      </c>
      <c r="B963" s="10"/>
      <c r="C963" s="10" t="s">
        <v>1343</v>
      </c>
      <c r="D963" s="10" t="s">
        <v>193</v>
      </c>
      <c r="E963" s="8" t="s">
        <v>26</v>
      </c>
      <c r="F963" s="8" t="s">
        <v>26</v>
      </c>
      <c r="G963" s="10" t="s">
        <v>1346</v>
      </c>
      <c r="H963" s="10"/>
      <c r="I963" s="10" t="s">
        <v>1345</v>
      </c>
      <c r="J963" s="8" t="s">
        <v>26</v>
      </c>
      <c r="K963" s="10" t="s">
        <v>1345</v>
      </c>
      <c r="L963" s="10"/>
      <c r="P963" s="8" t="s">
        <v>26</v>
      </c>
      <c r="Q963" s="0" t="n">
        <f aca="false">IF(ISNA(VLOOKUP(A963,calculos!$A$2:$B$20,2,1)),"null",VLOOKUP(A963,calculos!$A$2:$B$20,2,1))</f>
        <v>10</v>
      </c>
      <c r="R963" s="0" t="n">
        <f aca="false">IF(ISNA(VLOOKUP(C963,calculos!$D$2:$E$1218,2,1)),"null",VLOOKUP(C963,calculos!$D$2:$E$1218,2,1))</f>
        <v>71</v>
      </c>
      <c r="S963" s="0" t="n">
        <f aca="false">IF(ISNA(VLOOKUP(D963,calculos!$G$2:$H$1118,2,1)),"null",VLOOKUP(D963,calculos!$G$2:$H$1118,2,1))</f>
        <v>444</v>
      </c>
      <c r="T963" s="0" t="n">
        <f aca="false">IF(ISNA(VLOOKUP(E963,calculos!$J$2:$K$220,2,1)),"null",VLOOKUP(E963,calculos!$J$2:$K$220,2,1))</f>
        <v>125</v>
      </c>
      <c r="U963" s="0" t="n">
        <f aca="false">IF(ISNA(VLOOKUP(F963,calculos!$M$2:$N$658,2,1)),"null",VLOOKUP(F963,calculos!$M$2:$N$658,2,1))</f>
        <v>400</v>
      </c>
      <c r="V963" s="0" t="n">
        <f aca="false">IF(ISNA(VLOOKUP(J963,calculos!$P$2:$Q$1711,2,1)),"null",VLOOKUP(J963,calculos!$P$2:$Q$1711,2,1))</f>
        <v>1705</v>
      </c>
      <c r="W963" s="0" t="n">
        <f aca="false">IF(ISNA(VLOOKUP(P963,calculos!$S$2:$T$58,2,1)),"null",VLOOKUP(P963,calculos!$S$2:$T$58,2,1))</f>
        <v>42</v>
      </c>
      <c r="X963" s="0" t="str">
        <f aca="false">$X$1&amp;B963&amp;"','"&amp;G963&amp;"','"&amp;H963&amp;"','"&amp;I963&amp;"','"&amp;K963&amp;"','"&amp;L963&amp;"','"&amp;M963&amp;"','"&amp;N963&amp;"','"&amp;O963&amp;"',"&amp;Q963&amp;","&amp;R963&amp;","&amp;S963&amp;","&amp;T963&amp;","&amp;U963&amp;","&amp;V963&amp;","&amp;W963&amp;");"</f>
        <v>insert into servicio (id,fecha_entrega,serie,apertura,fecha_instalacion,garantia,mantenimiento,capacitacion,entrega_equipo,visita,id_empresa,id_hospital,id_equipo,id_marca,id_modelo,id_os,id_ingeniero) values (nextval('seq_servicio'),'','ASCE- 0024','','23-05-2014','23-05-2014','','','','',10,71,444,125,400,1705,42);</v>
      </c>
    </row>
    <row r="964" customFormat="false" ht="13.8" hidden="false" customHeight="false" outlineLevel="0" collapsed="false">
      <c r="A964" s="10" t="s">
        <v>60</v>
      </c>
      <c r="B964" s="10"/>
      <c r="C964" s="10" t="s">
        <v>65</v>
      </c>
      <c r="D964" s="10" t="s">
        <v>62</v>
      </c>
      <c r="E964" s="8" t="s">
        <v>26</v>
      </c>
      <c r="F964" s="8" t="s">
        <v>26</v>
      </c>
      <c r="G964" s="10" t="n">
        <v>30786005089</v>
      </c>
      <c r="H964" s="10"/>
      <c r="I964" s="10" t="s">
        <v>1319</v>
      </c>
      <c r="J964" s="8" t="s">
        <v>26</v>
      </c>
      <c r="K964" s="10" t="s">
        <v>1320</v>
      </c>
      <c r="L964" s="10"/>
      <c r="P964" s="8" t="s">
        <v>26</v>
      </c>
      <c r="Q964" s="0" t="n">
        <f aca="false">IF(ISNA(VLOOKUP(A964,calculos!$A$2:$B$20,2,1)),"null",VLOOKUP(A964,calculos!$A$2:$B$20,2,1))</f>
        <v>4</v>
      </c>
      <c r="R964" s="0" t="n">
        <f aca="false">IF(ISNA(VLOOKUP(C964,calculos!$D$2:$E$1218,2,1)),"null",VLOOKUP(C964,calculos!$D$2:$E$1218,2,1))</f>
        <v>417</v>
      </c>
      <c r="S964" s="0" t="n">
        <f aca="false">IF(ISNA(VLOOKUP(D964,calculos!$G$2:$H$1118,2,1)),"null",VLOOKUP(D964,calculos!$G$2:$H$1118,2,1))</f>
        <v>510</v>
      </c>
      <c r="T964" s="0" t="n">
        <f aca="false">IF(ISNA(VLOOKUP(E964,calculos!$J$2:$K$220,2,1)),"null",VLOOKUP(E964,calculos!$J$2:$K$220,2,1))</f>
        <v>125</v>
      </c>
      <c r="U964" s="0" t="n">
        <f aca="false">IF(ISNA(VLOOKUP(F964,calculos!$M$2:$N$658,2,1)),"null",VLOOKUP(F964,calculos!$M$2:$N$658,2,1))</f>
        <v>400</v>
      </c>
      <c r="V964" s="0" t="n">
        <f aca="false">IF(ISNA(VLOOKUP(J964,calculos!$P$2:$Q$1711,2,1)),"null",VLOOKUP(J964,calculos!$P$2:$Q$1711,2,1))</f>
        <v>1705</v>
      </c>
      <c r="W964" s="0" t="n">
        <f aca="false">IF(ISNA(VLOOKUP(P964,calculos!$S$2:$T$58,2,1)),"null",VLOOKUP(P964,calculos!$S$2:$T$58,2,1))</f>
        <v>42</v>
      </c>
      <c r="X964" s="0" t="str">
        <f aca="false">$X$1&amp;B964&amp;"','"&amp;G964&amp;"','"&amp;H964&amp;"','"&amp;I964&amp;"','"&amp;K964&amp;"','"&amp;L964&amp;"','"&amp;M964&amp;"','"&amp;N964&amp;"','"&amp;O964&amp;"',"&amp;Q964&amp;","&amp;R964&amp;","&amp;S964&amp;","&amp;T964&amp;","&amp;U964&amp;","&amp;V964&amp;","&amp;W964&amp;");"</f>
        <v>insert into servicio (id,fecha_entrega,serie,apertura,fecha_instalacion,garantia,mantenimiento,capacitacion,entrega_equipo,visita,id_empresa,id_hospital,id_equipo,id_marca,id_modelo,id_os,id_ingeniero) values (nextval('seq_servicio'),'','30786005089','','13-11-2013','14-11-2011','','','','',4,417,510,125,400,1705,42);</v>
      </c>
    </row>
    <row r="965" customFormat="false" ht="13.8" hidden="false" customHeight="false" outlineLevel="0" collapsed="false">
      <c r="A965" s="10" t="s">
        <v>60</v>
      </c>
      <c r="B965" s="10"/>
      <c r="C965" s="10" t="s">
        <v>1210</v>
      </c>
      <c r="D965" s="10" t="s">
        <v>818</v>
      </c>
      <c r="E965" s="8" t="s">
        <v>26</v>
      </c>
      <c r="F965" s="8" t="s">
        <v>26</v>
      </c>
      <c r="G965" s="10" t="n">
        <v>30786003009</v>
      </c>
      <c r="H965" s="10"/>
      <c r="I965" s="10" t="s">
        <v>1013</v>
      </c>
      <c r="J965" s="8" t="s">
        <v>26</v>
      </c>
      <c r="K965" s="10" t="s">
        <v>1014</v>
      </c>
      <c r="L965" s="10"/>
      <c r="P965" s="8" t="s">
        <v>26</v>
      </c>
      <c r="Q965" s="0" t="n">
        <f aca="false">IF(ISNA(VLOOKUP(A965,calculos!$A$2:$B$20,2,1)),"null",VLOOKUP(A965,calculos!$A$2:$B$20,2,1))</f>
        <v>4</v>
      </c>
      <c r="R965" s="0" t="n">
        <f aca="false">IF(ISNA(VLOOKUP(C965,calculos!$D$2:$E$1218,2,1)),"null",VLOOKUP(C965,calculos!$D$2:$E$1218,2,1))</f>
        <v>441</v>
      </c>
      <c r="S965" s="0" t="n">
        <f aca="false">IF(ISNA(VLOOKUP(D965,calculos!$G$2:$H$1118,2,1)),"null",VLOOKUP(D965,calculos!$G$2:$H$1118,2,1))</f>
        <v>487</v>
      </c>
      <c r="T965" s="0" t="n">
        <f aca="false">IF(ISNA(VLOOKUP(E965,calculos!$J$2:$K$220,2,1)),"null",VLOOKUP(E965,calculos!$J$2:$K$220,2,1))</f>
        <v>125</v>
      </c>
      <c r="U965" s="0" t="n">
        <f aca="false">IF(ISNA(VLOOKUP(F965,calculos!$M$2:$N$658,2,1)),"null",VLOOKUP(F965,calculos!$M$2:$N$658,2,1))</f>
        <v>400</v>
      </c>
      <c r="V965" s="0" t="n">
        <f aca="false">IF(ISNA(VLOOKUP(J965,calculos!$P$2:$Q$1711,2,1)),"null",VLOOKUP(J965,calculos!$P$2:$Q$1711,2,1))</f>
        <v>1705</v>
      </c>
      <c r="W965" s="0" t="n">
        <f aca="false">IF(ISNA(VLOOKUP(P965,calculos!$S$2:$T$58,2,1)),"null",VLOOKUP(P965,calculos!$S$2:$T$58,2,1))</f>
        <v>42</v>
      </c>
      <c r="X965" s="0" t="str">
        <f aca="false">$X$1&amp;B965&amp;"','"&amp;G965&amp;"','"&amp;H965&amp;"','"&amp;I965&amp;"','"&amp;K965&amp;"','"&amp;L965&amp;"','"&amp;M965&amp;"','"&amp;N965&amp;"','"&amp;O965&amp;"',"&amp;Q965&amp;","&amp;R965&amp;","&amp;S965&amp;","&amp;T965&amp;","&amp;U965&amp;","&amp;V965&amp;","&amp;W965&amp;");"</f>
        <v>insert into servicio (id,fecha_entrega,serie,apertura,fecha_instalacion,garantia,mantenimiento,capacitacion,entrega_equipo,visita,id_empresa,id_hospital,id_equipo,id_marca,id_modelo,id_os,id_ingeniero) values (nextval('seq_servicio'),'','30786003009','','03-08-2014','03-08-2012','','','','',4,441,487,125,400,1705,42);</v>
      </c>
    </row>
    <row r="966" customFormat="false" ht="13.8" hidden="false" customHeight="false" outlineLevel="0" collapsed="false">
      <c r="A966" s="10" t="s">
        <v>60</v>
      </c>
      <c r="B966" s="10"/>
      <c r="C966" s="10" t="s">
        <v>1210</v>
      </c>
      <c r="D966" s="10" t="s">
        <v>62</v>
      </c>
      <c r="E966" s="8" t="s">
        <v>26</v>
      </c>
      <c r="F966" s="8" t="s">
        <v>26</v>
      </c>
      <c r="G966" s="10" t="n">
        <v>30786005055</v>
      </c>
      <c r="H966" s="10"/>
      <c r="I966" s="10" t="s">
        <v>69</v>
      </c>
      <c r="J966" s="8" t="s">
        <v>26</v>
      </c>
      <c r="K966" s="10" t="s">
        <v>70</v>
      </c>
      <c r="L966" s="10"/>
      <c r="P966" s="8" t="s">
        <v>26</v>
      </c>
      <c r="Q966" s="0" t="n">
        <f aca="false">IF(ISNA(VLOOKUP(A966,calculos!$A$2:$B$20,2,1)),"null",VLOOKUP(A966,calculos!$A$2:$B$20,2,1))</f>
        <v>4</v>
      </c>
      <c r="R966" s="0" t="n">
        <f aca="false">IF(ISNA(VLOOKUP(C966,calculos!$D$2:$E$1218,2,1)),"null",VLOOKUP(C966,calculos!$D$2:$E$1218,2,1))</f>
        <v>441</v>
      </c>
      <c r="S966" s="0" t="n">
        <f aca="false">IF(ISNA(VLOOKUP(D966,calculos!$G$2:$H$1118,2,1)),"null",VLOOKUP(D966,calculos!$G$2:$H$1118,2,1))</f>
        <v>510</v>
      </c>
      <c r="T966" s="0" t="n">
        <f aca="false">IF(ISNA(VLOOKUP(E966,calculos!$J$2:$K$220,2,1)),"null",VLOOKUP(E966,calculos!$J$2:$K$220,2,1))</f>
        <v>125</v>
      </c>
      <c r="U966" s="0" t="n">
        <f aca="false">IF(ISNA(VLOOKUP(F966,calculos!$M$2:$N$658,2,1)),"null",VLOOKUP(F966,calculos!$M$2:$N$658,2,1))</f>
        <v>400</v>
      </c>
      <c r="V966" s="0" t="n">
        <f aca="false">IF(ISNA(VLOOKUP(J966,calculos!$P$2:$Q$1711,2,1)),"null",VLOOKUP(J966,calculos!$P$2:$Q$1711,2,1))</f>
        <v>1705</v>
      </c>
      <c r="W966" s="0" t="n">
        <f aca="false">IF(ISNA(VLOOKUP(P966,calculos!$S$2:$T$58,2,1)),"null",VLOOKUP(P966,calculos!$S$2:$T$58,2,1))</f>
        <v>42</v>
      </c>
      <c r="X966" s="0" t="str">
        <f aca="false">$X$1&amp;B966&amp;"','"&amp;G966&amp;"','"&amp;H966&amp;"','"&amp;I966&amp;"','"&amp;K966&amp;"','"&amp;L966&amp;"','"&amp;M966&amp;"','"&amp;N966&amp;"','"&amp;O966&amp;"',"&amp;Q966&amp;","&amp;R966&amp;","&amp;S966&amp;","&amp;T966&amp;","&amp;U966&amp;","&amp;V966&amp;","&amp;W966&amp;");"</f>
        <v>insert into servicio (id,fecha_entrega,serie,apertura,fecha_instalacion,garantia,mantenimiento,capacitacion,entrega_equipo,visita,id_empresa,id_hospital,id_equipo,id_marca,id_modelo,id_os,id_ingeniero) values (nextval('seq_servicio'),'','30786005055','','04-12-2013','05-12-2011','','','','',4,441,510,125,400,1705,42);</v>
      </c>
    </row>
    <row r="967" customFormat="false" ht="13.8" hidden="false" customHeight="false" outlineLevel="0" collapsed="false">
      <c r="A967" s="10" t="s">
        <v>23</v>
      </c>
      <c r="B967" s="10"/>
      <c r="C967" s="10" t="s">
        <v>1210</v>
      </c>
      <c r="D967" s="10" t="s">
        <v>50</v>
      </c>
      <c r="E967" s="8" t="s">
        <v>26</v>
      </c>
      <c r="F967" s="8" t="s">
        <v>26</v>
      </c>
      <c r="G967" s="10" t="n">
        <v>111812216</v>
      </c>
      <c r="H967" s="10"/>
      <c r="I967" s="10" t="s">
        <v>1347</v>
      </c>
      <c r="J967" s="8" t="s">
        <v>26</v>
      </c>
      <c r="K967" s="10" t="s">
        <v>1348</v>
      </c>
      <c r="L967" s="10"/>
      <c r="P967" s="8" t="s">
        <v>26</v>
      </c>
      <c r="Q967" s="0" t="n">
        <f aca="false">IF(ISNA(VLOOKUP(A967,calculos!$A$2:$B$20,2,1)),"null",VLOOKUP(A967,calculos!$A$2:$B$20,2,1))</f>
        <v>12</v>
      </c>
      <c r="R967" s="0" t="n">
        <f aca="false">IF(ISNA(VLOOKUP(C967,calculos!$D$2:$E$1218,2,1)),"null",VLOOKUP(C967,calculos!$D$2:$E$1218,2,1))</f>
        <v>441</v>
      </c>
      <c r="S967" s="0" t="n">
        <f aca="false">IF(ISNA(VLOOKUP(D967,calculos!$G$2:$H$1118,2,1)),"null",VLOOKUP(D967,calculos!$G$2:$H$1118,2,1))</f>
        <v>352</v>
      </c>
      <c r="T967" s="0" t="n">
        <f aca="false">IF(ISNA(VLOOKUP(E967,calculos!$J$2:$K$220,2,1)),"null",VLOOKUP(E967,calculos!$J$2:$K$220,2,1))</f>
        <v>125</v>
      </c>
      <c r="U967" s="0" t="n">
        <f aca="false">IF(ISNA(VLOOKUP(F967,calculos!$M$2:$N$658,2,1)),"null",VLOOKUP(F967,calculos!$M$2:$N$658,2,1))</f>
        <v>400</v>
      </c>
      <c r="V967" s="0" t="n">
        <f aca="false">IF(ISNA(VLOOKUP(J967,calculos!$P$2:$Q$1711,2,1)),"null",VLOOKUP(J967,calculos!$P$2:$Q$1711,2,1))</f>
        <v>1705</v>
      </c>
      <c r="W967" s="0" t="n">
        <f aca="false">IF(ISNA(VLOOKUP(P967,calculos!$S$2:$T$58,2,1)),"null",VLOOKUP(P967,calculos!$S$2:$T$58,2,1))</f>
        <v>42</v>
      </c>
      <c r="X967" s="0" t="str">
        <f aca="false">$X$1&amp;B967&amp;"','"&amp;G967&amp;"','"&amp;H967&amp;"','"&amp;I967&amp;"','"&amp;K967&amp;"','"&amp;L967&amp;"','"&amp;M967&amp;"','"&amp;N967&amp;"','"&amp;O967&amp;"',"&amp;Q967&amp;","&amp;R967&amp;","&amp;S967&amp;","&amp;T967&amp;","&amp;U967&amp;","&amp;V967&amp;","&amp;W967&amp;");"</f>
        <v>insert into servicio (id,fecha_entrega,serie,apertura,fecha_instalacion,garantia,mantenimiento,capacitacion,entrega_equipo,visita,id_empresa,id_hospital,id_equipo,id_marca,id_modelo,id_os,id_ingeniero) values (nextval('seq_servicio'),'','111812216','','27-11-2014','27-11-2012','','','','',12,441,352,125,400,1705,42);</v>
      </c>
    </row>
    <row r="968" customFormat="false" ht="13.8" hidden="false" customHeight="false" outlineLevel="0" collapsed="false">
      <c r="A968" s="10" t="s">
        <v>23</v>
      </c>
      <c r="B968" s="10"/>
      <c r="C968" s="10" t="s">
        <v>1210</v>
      </c>
      <c r="D968" s="10" t="s">
        <v>50</v>
      </c>
      <c r="E968" s="8" t="s">
        <v>26</v>
      </c>
      <c r="F968" s="8" t="s">
        <v>26</v>
      </c>
      <c r="G968" s="10" t="n">
        <v>111212243</v>
      </c>
      <c r="H968" s="10"/>
      <c r="I968" s="10" t="s">
        <v>1347</v>
      </c>
      <c r="J968" s="8" t="s">
        <v>26</v>
      </c>
      <c r="K968" s="10" t="s">
        <v>1348</v>
      </c>
      <c r="L968" s="10"/>
      <c r="P968" s="8" t="s">
        <v>26</v>
      </c>
      <c r="Q968" s="0" t="n">
        <f aca="false">IF(ISNA(VLOOKUP(A968,calculos!$A$2:$B$20,2,1)),"null",VLOOKUP(A968,calculos!$A$2:$B$20,2,1))</f>
        <v>12</v>
      </c>
      <c r="R968" s="0" t="n">
        <f aca="false">IF(ISNA(VLOOKUP(C968,calculos!$D$2:$E$1218,2,1)),"null",VLOOKUP(C968,calculos!$D$2:$E$1218,2,1))</f>
        <v>441</v>
      </c>
      <c r="S968" s="0" t="n">
        <f aca="false">IF(ISNA(VLOOKUP(D968,calculos!$G$2:$H$1118,2,1)),"null",VLOOKUP(D968,calculos!$G$2:$H$1118,2,1))</f>
        <v>352</v>
      </c>
      <c r="T968" s="0" t="n">
        <f aca="false">IF(ISNA(VLOOKUP(E968,calculos!$J$2:$K$220,2,1)),"null",VLOOKUP(E968,calculos!$J$2:$K$220,2,1))</f>
        <v>125</v>
      </c>
      <c r="U968" s="0" t="n">
        <f aca="false">IF(ISNA(VLOOKUP(F968,calculos!$M$2:$N$658,2,1)),"null",VLOOKUP(F968,calculos!$M$2:$N$658,2,1))</f>
        <v>400</v>
      </c>
      <c r="V968" s="0" t="n">
        <f aca="false">IF(ISNA(VLOOKUP(J968,calculos!$P$2:$Q$1711,2,1)),"null",VLOOKUP(J968,calculos!$P$2:$Q$1711,2,1))</f>
        <v>1705</v>
      </c>
      <c r="W968" s="0" t="n">
        <f aca="false">IF(ISNA(VLOOKUP(P968,calculos!$S$2:$T$58,2,1)),"null",VLOOKUP(P968,calculos!$S$2:$T$58,2,1))</f>
        <v>42</v>
      </c>
      <c r="X968" s="0" t="str">
        <f aca="false">$X$1&amp;B968&amp;"','"&amp;G968&amp;"','"&amp;H968&amp;"','"&amp;I968&amp;"','"&amp;K968&amp;"','"&amp;L968&amp;"','"&amp;M968&amp;"','"&amp;N968&amp;"','"&amp;O968&amp;"',"&amp;Q968&amp;","&amp;R968&amp;","&amp;S968&amp;","&amp;T968&amp;","&amp;U968&amp;","&amp;V968&amp;","&amp;W968&amp;");"</f>
        <v>insert into servicio (id,fecha_entrega,serie,apertura,fecha_instalacion,garantia,mantenimiento,capacitacion,entrega_equipo,visita,id_empresa,id_hospital,id_equipo,id_marca,id_modelo,id_os,id_ingeniero) values (nextval('seq_servicio'),'','111212243','','27-11-2014','27-11-2012','','','','',12,441,352,125,400,1705,42);</v>
      </c>
    </row>
    <row r="969" customFormat="false" ht="13.8" hidden="false" customHeight="false" outlineLevel="0" collapsed="false">
      <c r="A969" s="10" t="s">
        <v>23</v>
      </c>
      <c r="B969" s="10"/>
      <c r="C969" s="10" t="s">
        <v>1210</v>
      </c>
      <c r="D969" s="10" t="s">
        <v>50</v>
      </c>
      <c r="E969" s="8" t="s">
        <v>26</v>
      </c>
      <c r="F969" s="8" t="s">
        <v>26</v>
      </c>
      <c r="G969" s="10" t="n">
        <v>111812228</v>
      </c>
      <c r="H969" s="10"/>
      <c r="I969" s="10" t="s">
        <v>1347</v>
      </c>
      <c r="J969" s="8" t="s">
        <v>26</v>
      </c>
      <c r="K969" s="10" t="s">
        <v>1348</v>
      </c>
      <c r="L969" s="10"/>
      <c r="P969" s="8" t="s">
        <v>26</v>
      </c>
      <c r="Q969" s="0" t="n">
        <f aca="false">IF(ISNA(VLOOKUP(A969,calculos!$A$2:$B$20,2,1)),"null",VLOOKUP(A969,calculos!$A$2:$B$20,2,1))</f>
        <v>12</v>
      </c>
      <c r="R969" s="0" t="n">
        <f aca="false">IF(ISNA(VLOOKUP(C969,calculos!$D$2:$E$1218,2,1)),"null",VLOOKUP(C969,calculos!$D$2:$E$1218,2,1))</f>
        <v>441</v>
      </c>
      <c r="S969" s="0" t="n">
        <f aca="false">IF(ISNA(VLOOKUP(D969,calculos!$G$2:$H$1118,2,1)),"null",VLOOKUP(D969,calculos!$G$2:$H$1118,2,1))</f>
        <v>352</v>
      </c>
      <c r="T969" s="0" t="n">
        <f aca="false">IF(ISNA(VLOOKUP(E969,calculos!$J$2:$K$220,2,1)),"null",VLOOKUP(E969,calculos!$J$2:$K$220,2,1))</f>
        <v>125</v>
      </c>
      <c r="U969" s="0" t="n">
        <f aca="false">IF(ISNA(VLOOKUP(F969,calculos!$M$2:$N$658,2,1)),"null",VLOOKUP(F969,calculos!$M$2:$N$658,2,1))</f>
        <v>400</v>
      </c>
      <c r="V969" s="0" t="n">
        <f aca="false">IF(ISNA(VLOOKUP(J969,calculos!$P$2:$Q$1711,2,1)),"null",VLOOKUP(J969,calculos!$P$2:$Q$1711,2,1))</f>
        <v>1705</v>
      </c>
      <c r="W969" s="0" t="n">
        <f aca="false">IF(ISNA(VLOOKUP(P969,calculos!$S$2:$T$58,2,1)),"null",VLOOKUP(P969,calculos!$S$2:$T$58,2,1))</f>
        <v>42</v>
      </c>
      <c r="X969" s="0" t="str">
        <f aca="false">$X$1&amp;B969&amp;"','"&amp;G969&amp;"','"&amp;H969&amp;"','"&amp;I969&amp;"','"&amp;K969&amp;"','"&amp;L969&amp;"','"&amp;M969&amp;"','"&amp;N969&amp;"','"&amp;O969&amp;"',"&amp;Q969&amp;","&amp;R969&amp;","&amp;S969&amp;","&amp;T969&amp;","&amp;U969&amp;","&amp;V969&amp;","&amp;W969&amp;");"</f>
        <v>insert into servicio (id,fecha_entrega,serie,apertura,fecha_instalacion,garantia,mantenimiento,capacitacion,entrega_equipo,visita,id_empresa,id_hospital,id_equipo,id_marca,id_modelo,id_os,id_ingeniero) values (nextval('seq_servicio'),'','111812228','','27-11-2014','27-11-2012','','','','',12,441,352,125,400,1705,42);</v>
      </c>
    </row>
    <row r="970" customFormat="false" ht="13.8" hidden="false" customHeight="false" outlineLevel="0" collapsed="false">
      <c r="A970" s="10" t="s">
        <v>23</v>
      </c>
      <c r="B970" s="10"/>
      <c r="C970" s="10" t="s">
        <v>1210</v>
      </c>
      <c r="D970" s="10" t="s">
        <v>50</v>
      </c>
      <c r="E970" s="8" t="s">
        <v>26</v>
      </c>
      <c r="F970" s="8" t="s">
        <v>26</v>
      </c>
      <c r="G970" s="10" t="n">
        <v>111812212</v>
      </c>
      <c r="H970" s="10"/>
      <c r="I970" s="10" t="s">
        <v>1347</v>
      </c>
      <c r="J970" s="8" t="s">
        <v>26</v>
      </c>
      <c r="K970" s="10" t="s">
        <v>1348</v>
      </c>
      <c r="L970" s="10"/>
      <c r="P970" s="8" t="s">
        <v>26</v>
      </c>
      <c r="Q970" s="0" t="n">
        <f aca="false">IF(ISNA(VLOOKUP(A970,calculos!$A$2:$B$20,2,1)),"null",VLOOKUP(A970,calculos!$A$2:$B$20,2,1))</f>
        <v>12</v>
      </c>
      <c r="R970" s="0" t="n">
        <f aca="false">IF(ISNA(VLOOKUP(C970,calculos!$D$2:$E$1218,2,1)),"null",VLOOKUP(C970,calculos!$D$2:$E$1218,2,1))</f>
        <v>441</v>
      </c>
      <c r="S970" s="0" t="n">
        <f aca="false">IF(ISNA(VLOOKUP(D970,calculos!$G$2:$H$1118,2,1)),"null",VLOOKUP(D970,calculos!$G$2:$H$1118,2,1))</f>
        <v>352</v>
      </c>
      <c r="T970" s="0" t="n">
        <f aca="false">IF(ISNA(VLOOKUP(E970,calculos!$J$2:$K$220,2,1)),"null",VLOOKUP(E970,calculos!$J$2:$K$220,2,1))</f>
        <v>125</v>
      </c>
      <c r="U970" s="0" t="n">
        <f aca="false">IF(ISNA(VLOOKUP(F970,calculos!$M$2:$N$658,2,1)),"null",VLOOKUP(F970,calculos!$M$2:$N$658,2,1))</f>
        <v>400</v>
      </c>
      <c r="V970" s="0" t="n">
        <f aca="false">IF(ISNA(VLOOKUP(J970,calculos!$P$2:$Q$1711,2,1)),"null",VLOOKUP(J970,calculos!$P$2:$Q$1711,2,1))</f>
        <v>1705</v>
      </c>
      <c r="W970" s="0" t="n">
        <f aca="false">IF(ISNA(VLOOKUP(P970,calculos!$S$2:$T$58,2,1)),"null",VLOOKUP(P970,calculos!$S$2:$T$58,2,1))</f>
        <v>42</v>
      </c>
      <c r="X970" s="0" t="str">
        <f aca="false">$X$1&amp;B970&amp;"','"&amp;G970&amp;"','"&amp;H970&amp;"','"&amp;I970&amp;"','"&amp;K970&amp;"','"&amp;L970&amp;"','"&amp;M970&amp;"','"&amp;N970&amp;"','"&amp;O970&amp;"',"&amp;Q970&amp;","&amp;R970&amp;","&amp;S970&amp;","&amp;T970&amp;","&amp;U970&amp;","&amp;V970&amp;","&amp;W970&amp;");"</f>
        <v>insert into servicio (id,fecha_entrega,serie,apertura,fecha_instalacion,garantia,mantenimiento,capacitacion,entrega_equipo,visita,id_empresa,id_hospital,id_equipo,id_marca,id_modelo,id_os,id_ingeniero) values (nextval('seq_servicio'),'','111812212','','27-11-2014','27-11-2012','','','','',12,441,352,125,400,1705,42);</v>
      </c>
    </row>
    <row r="971" customFormat="false" ht="13.8" hidden="false" customHeight="false" outlineLevel="0" collapsed="false">
      <c r="A971" s="10" t="s">
        <v>23</v>
      </c>
      <c r="B971" s="10"/>
      <c r="C971" s="10" t="s">
        <v>1210</v>
      </c>
      <c r="D971" s="10" t="s">
        <v>50</v>
      </c>
      <c r="E971" s="8" t="s">
        <v>26</v>
      </c>
      <c r="F971" s="8" t="s">
        <v>26</v>
      </c>
      <c r="G971" s="10" t="n">
        <v>111812192</v>
      </c>
      <c r="H971" s="10"/>
      <c r="I971" s="10" t="s">
        <v>1347</v>
      </c>
      <c r="J971" s="8" t="s">
        <v>26</v>
      </c>
      <c r="K971" s="10" t="s">
        <v>1348</v>
      </c>
      <c r="L971" s="10"/>
      <c r="P971" s="8" t="s">
        <v>26</v>
      </c>
      <c r="Q971" s="0" t="n">
        <f aca="false">IF(ISNA(VLOOKUP(A971,calculos!$A$2:$B$20,2,1)),"null",VLOOKUP(A971,calculos!$A$2:$B$20,2,1))</f>
        <v>12</v>
      </c>
      <c r="R971" s="0" t="n">
        <f aca="false">IF(ISNA(VLOOKUP(C971,calculos!$D$2:$E$1218,2,1)),"null",VLOOKUP(C971,calculos!$D$2:$E$1218,2,1))</f>
        <v>441</v>
      </c>
      <c r="S971" s="0" t="n">
        <f aca="false">IF(ISNA(VLOOKUP(D971,calculos!$G$2:$H$1118,2,1)),"null",VLOOKUP(D971,calculos!$G$2:$H$1118,2,1))</f>
        <v>352</v>
      </c>
      <c r="T971" s="0" t="n">
        <f aca="false">IF(ISNA(VLOOKUP(E971,calculos!$J$2:$K$220,2,1)),"null",VLOOKUP(E971,calculos!$J$2:$K$220,2,1))</f>
        <v>125</v>
      </c>
      <c r="U971" s="0" t="n">
        <f aca="false">IF(ISNA(VLOOKUP(F971,calculos!$M$2:$N$658,2,1)),"null",VLOOKUP(F971,calculos!$M$2:$N$658,2,1))</f>
        <v>400</v>
      </c>
      <c r="V971" s="0" t="n">
        <f aca="false">IF(ISNA(VLOOKUP(J971,calculos!$P$2:$Q$1711,2,1)),"null",VLOOKUP(J971,calculos!$P$2:$Q$1711,2,1))</f>
        <v>1705</v>
      </c>
      <c r="W971" s="0" t="n">
        <f aca="false">IF(ISNA(VLOOKUP(P971,calculos!$S$2:$T$58,2,1)),"null",VLOOKUP(P971,calculos!$S$2:$T$58,2,1))</f>
        <v>42</v>
      </c>
      <c r="X971" s="0" t="str">
        <f aca="false">$X$1&amp;B971&amp;"','"&amp;G971&amp;"','"&amp;H971&amp;"','"&amp;I971&amp;"','"&amp;K971&amp;"','"&amp;L971&amp;"','"&amp;M971&amp;"','"&amp;N971&amp;"','"&amp;O971&amp;"',"&amp;Q971&amp;","&amp;R971&amp;","&amp;S971&amp;","&amp;T971&amp;","&amp;U971&amp;","&amp;V971&amp;","&amp;W971&amp;");"</f>
        <v>insert into servicio (id,fecha_entrega,serie,apertura,fecha_instalacion,garantia,mantenimiento,capacitacion,entrega_equipo,visita,id_empresa,id_hospital,id_equipo,id_marca,id_modelo,id_os,id_ingeniero) values (nextval('seq_servicio'),'','111812192','','27-11-2014','27-11-2012','','','','',12,441,352,125,400,1705,42);</v>
      </c>
    </row>
    <row r="972" customFormat="false" ht="13.8" hidden="false" customHeight="false" outlineLevel="0" collapsed="false">
      <c r="A972" s="10" t="s">
        <v>60</v>
      </c>
      <c r="B972" s="10"/>
      <c r="C972" s="10" t="s">
        <v>1210</v>
      </c>
      <c r="D972" s="10" t="s">
        <v>62</v>
      </c>
      <c r="E972" s="8" t="s">
        <v>26</v>
      </c>
      <c r="F972" s="8" t="s">
        <v>26</v>
      </c>
      <c r="G972" s="10" t="n">
        <v>3078605020</v>
      </c>
      <c r="H972" s="10"/>
      <c r="I972" s="10" t="s">
        <v>1347</v>
      </c>
      <c r="J972" s="8" t="s">
        <v>26</v>
      </c>
      <c r="K972" s="10" t="s">
        <v>1348</v>
      </c>
      <c r="L972" s="10"/>
      <c r="P972" s="8" t="s">
        <v>26</v>
      </c>
      <c r="Q972" s="0" t="n">
        <f aca="false">IF(ISNA(VLOOKUP(A972,calculos!$A$2:$B$20,2,1)),"null",VLOOKUP(A972,calculos!$A$2:$B$20,2,1))</f>
        <v>4</v>
      </c>
      <c r="R972" s="0" t="n">
        <f aca="false">IF(ISNA(VLOOKUP(C972,calculos!$D$2:$E$1218,2,1)),"null",VLOOKUP(C972,calculos!$D$2:$E$1218,2,1))</f>
        <v>441</v>
      </c>
      <c r="S972" s="0" t="n">
        <f aca="false">IF(ISNA(VLOOKUP(D972,calculos!$G$2:$H$1118,2,1)),"null",VLOOKUP(D972,calculos!$G$2:$H$1118,2,1))</f>
        <v>510</v>
      </c>
      <c r="T972" s="0" t="n">
        <f aca="false">IF(ISNA(VLOOKUP(E972,calculos!$J$2:$K$220,2,1)),"null",VLOOKUP(E972,calculos!$J$2:$K$220,2,1))</f>
        <v>125</v>
      </c>
      <c r="U972" s="0" t="n">
        <f aca="false">IF(ISNA(VLOOKUP(F972,calculos!$M$2:$N$658,2,1)),"null",VLOOKUP(F972,calculos!$M$2:$N$658,2,1))</f>
        <v>400</v>
      </c>
      <c r="V972" s="0" t="n">
        <f aca="false">IF(ISNA(VLOOKUP(J972,calculos!$P$2:$Q$1711,2,1)),"null",VLOOKUP(J972,calculos!$P$2:$Q$1711,2,1))</f>
        <v>1705</v>
      </c>
      <c r="W972" s="0" t="n">
        <f aca="false">IF(ISNA(VLOOKUP(P972,calculos!$S$2:$T$58,2,1)),"null",VLOOKUP(P972,calculos!$S$2:$T$58,2,1))</f>
        <v>42</v>
      </c>
      <c r="X972" s="0" t="str">
        <f aca="false">$X$1&amp;B972&amp;"','"&amp;G972&amp;"','"&amp;H972&amp;"','"&amp;I972&amp;"','"&amp;K972&amp;"','"&amp;L972&amp;"','"&amp;M972&amp;"','"&amp;N972&amp;"','"&amp;O972&amp;"',"&amp;Q972&amp;","&amp;R972&amp;","&amp;S972&amp;","&amp;T972&amp;","&amp;U972&amp;","&amp;V972&amp;","&amp;W972&amp;");"</f>
        <v>insert into servicio (id,fecha_entrega,serie,apertura,fecha_instalacion,garantia,mantenimiento,capacitacion,entrega_equipo,visita,id_empresa,id_hospital,id_equipo,id_marca,id_modelo,id_os,id_ingeniero) values (nextval('seq_servicio'),'','3078605020','','27-11-2014','27-11-2012','','','','',4,441,510,125,400,1705,42);</v>
      </c>
    </row>
    <row r="973" customFormat="false" ht="13.8" hidden="false" customHeight="false" outlineLevel="0" collapsed="false">
      <c r="A973" s="10" t="s">
        <v>23</v>
      </c>
      <c r="B973" s="10"/>
      <c r="C973" s="10" t="s">
        <v>243</v>
      </c>
      <c r="D973" s="10" t="s">
        <v>260</v>
      </c>
      <c r="E973" s="8" t="s">
        <v>26</v>
      </c>
      <c r="F973" s="8" t="s">
        <v>26</v>
      </c>
      <c r="G973" s="10" t="s">
        <v>1349</v>
      </c>
      <c r="H973" s="10"/>
      <c r="I973" s="10" t="s">
        <v>255</v>
      </c>
      <c r="J973" s="8" t="s">
        <v>26</v>
      </c>
      <c r="K973" s="10" t="s">
        <v>255</v>
      </c>
      <c r="L973" s="10"/>
      <c r="P973" s="8" t="s">
        <v>26</v>
      </c>
      <c r="Q973" s="0" t="n">
        <f aca="false">IF(ISNA(VLOOKUP(A973,calculos!$A$2:$B$20,2,1)),"null",VLOOKUP(A973,calculos!$A$2:$B$20,2,1))</f>
        <v>12</v>
      </c>
      <c r="R973" s="0" t="n">
        <f aca="false">IF(ISNA(VLOOKUP(C973,calculos!$D$2:$E$1218,2,1)),"null",VLOOKUP(C973,calculos!$D$2:$E$1218,2,1))</f>
        <v>336</v>
      </c>
      <c r="S973" s="0" t="n">
        <f aca="false">IF(ISNA(VLOOKUP(D973,calculos!$G$2:$H$1118,2,1)),"null",VLOOKUP(D973,calculos!$G$2:$H$1118,2,1))</f>
        <v>832</v>
      </c>
      <c r="T973" s="0" t="n">
        <f aca="false">IF(ISNA(VLOOKUP(E973,calculos!$J$2:$K$220,2,1)),"null",VLOOKUP(E973,calculos!$J$2:$K$220,2,1))</f>
        <v>125</v>
      </c>
      <c r="U973" s="0" t="n">
        <f aca="false">IF(ISNA(VLOOKUP(F973,calculos!$M$2:$N$658,2,1)),"null",VLOOKUP(F973,calculos!$M$2:$N$658,2,1))</f>
        <v>400</v>
      </c>
      <c r="V973" s="0" t="n">
        <f aca="false">IF(ISNA(VLOOKUP(J973,calculos!$P$2:$Q$1711,2,1)),"null",VLOOKUP(J973,calculos!$P$2:$Q$1711,2,1))</f>
        <v>1705</v>
      </c>
      <c r="W973" s="0" t="n">
        <f aca="false">IF(ISNA(VLOOKUP(P973,calculos!$S$2:$T$58,2,1)),"null",VLOOKUP(P973,calculos!$S$2:$T$58,2,1))</f>
        <v>42</v>
      </c>
      <c r="X973" s="0" t="str">
        <f aca="false">$X$1&amp;B973&amp;"','"&amp;G973&amp;"','"&amp;H973&amp;"','"&amp;I973&amp;"','"&amp;K973&amp;"','"&amp;L973&amp;"','"&amp;M973&amp;"','"&amp;N973&amp;"','"&amp;O973&amp;"',"&amp;Q973&amp;","&amp;R973&amp;","&amp;S973&amp;","&amp;T973&amp;","&amp;U973&amp;","&amp;V973&amp;","&amp;W973&amp;");"</f>
        <v>insert into servicio (id,fecha_entrega,serie,apertura,fecha_instalacion,garantia,mantenimiento,capacitacion,entrega_equipo,visita,id_empresa,id_hospital,id_equipo,id_marca,id_modelo,id_os,id_ingeniero) values (nextval('seq_servicio'),'','ASCB-0049','','22-03-2013','22-03-2013','','','','',12,336,832,125,400,1705,42);</v>
      </c>
    </row>
    <row r="974" customFormat="false" ht="13.8" hidden="false" customHeight="false" outlineLevel="0" collapsed="false">
      <c r="A974" s="10" t="s">
        <v>23</v>
      </c>
      <c r="B974" s="10"/>
      <c r="C974" s="10" t="s">
        <v>243</v>
      </c>
      <c r="D974" s="10" t="s">
        <v>260</v>
      </c>
      <c r="E974" s="8" t="s">
        <v>26</v>
      </c>
      <c r="F974" s="8" t="s">
        <v>26</v>
      </c>
      <c r="G974" s="10" t="s">
        <v>1350</v>
      </c>
      <c r="H974" s="10"/>
      <c r="I974" s="10" t="s">
        <v>255</v>
      </c>
      <c r="J974" s="8" t="s">
        <v>26</v>
      </c>
      <c r="K974" s="10" t="s">
        <v>255</v>
      </c>
      <c r="L974" s="10"/>
      <c r="P974" s="8" t="s">
        <v>26</v>
      </c>
      <c r="Q974" s="0" t="n">
        <f aca="false">IF(ISNA(VLOOKUP(A974,calculos!$A$2:$B$20,2,1)),"null",VLOOKUP(A974,calculos!$A$2:$B$20,2,1))</f>
        <v>12</v>
      </c>
      <c r="R974" s="0" t="n">
        <f aca="false">IF(ISNA(VLOOKUP(C974,calculos!$D$2:$E$1218,2,1)),"null",VLOOKUP(C974,calculos!$D$2:$E$1218,2,1))</f>
        <v>336</v>
      </c>
      <c r="S974" s="0" t="n">
        <f aca="false">IF(ISNA(VLOOKUP(D974,calculos!$G$2:$H$1118,2,1)),"null",VLOOKUP(D974,calculos!$G$2:$H$1118,2,1))</f>
        <v>832</v>
      </c>
      <c r="T974" s="0" t="n">
        <f aca="false">IF(ISNA(VLOOKUP(E974,calculos!$J$2:$K$220,2,1)),"null",VLOOKUP(E974,calculos!$J$2:$K$220,2,1))</f>
        <v>125</v>
      </c>
      <c r="U974" s="0" t="n">
        <f aca="false">IF(ISNA(VLOOKUP(F974,calculos!$M$2:$N$658,2,1)),"null",VLOOKUP(F974,calculos!$M$2:$N$658,2,1))</f>
        <v>400</v>
      </c>
      <c r="V974" s="0" t="n">
        <f aca="false">IF(ISNA(VLOOKUP(J974,calculos!$P$2:$Q$1711,2,1)),"null",VLOOKUP(J974,calculos!$P$2:$Q$1711,2,1))</f>
        <v>1705</v>
      </c>
      <c r="W974" s="0" t="n">
        <f aca="false">IF(ISNA(VLOOKUP(P974,calculos!$S$2:$T$58,2,1)),"null",VLOOKUP(P974,calculos!$S$2:$T$58,2,1))</f>
        <v>42</v>
      </c>
      <c r="X974" s="0" t="str">
        <f aca="false">$X$1&amp;B974&amp;"','"&amp;G974&amp;"','"&amp;H974&amp;"','"&amp;I974&amp;"','"&amp;K974&amp;"','"&amp;L974&amp;"','"&amp;M974&amp;"','"&amp;N974&amp;"','"&amp;O974&amp;"',"&amp;Q974&amp;","&amp;R974&amp;","&amp;S974&amp;","&amp;T974&amp;","&amp;U974&amp;","&amp;V974&amp;","&amp;W974&amp;");"</f>
        <v>insert into servicio (id,fecha_entrega,serie,apertura,fecha_instalacion,garantia,mantenimiento,capacitacion,entrega_equipo,visita,id_empresa,id_hospital,id_equipo,id_marca,id_modelo,id_os,id_ingeniero) values (nextval('seq_servicio'),'','ASCB-0063','','22-03-2013','22-03-2013','','','','',12,336,832,125,400,1705,42);</v>
      </c>
    </row>
    <row r="975" customFormat="false" ht="13.8" hidden="false" customHeight="false" outlineLevel="0" collapsed="false">
      <c r="A975" s="10" t="s">
        <v>23</v>
      </c>
      <c r="B975" s="10"/>
      <c r="C975" s="10" t="s">
        <v>243</v>
      </c>
      <c r="D975" s="10" t="s">
        <v>260</v>
      </c>
      <c r="E975" s="8" t="s">
        <v>26</v>
      </c>
      <c r="F975" s="8" t="s">
        <v>26</v>
      </c>
      <c r="G975" s="10" t="s">
        <v>1351</v>
      </c>
      <c r="H975" s="10"/>
      <c r="I975" s="10" t="s">
        <v>255</v>
      </c>
      <c r="J975" s="8" t="s">
        <v>26</v>
      </c>
      <c r="K975" s="10" t="s">
        <v>255</v>
      </c>
      <c r="L975" s="10"/>
      <c r="P975" s="8" t="s">
        <v>26</v>
      </c>
      <c r="Q975" s="0" t="n">
        <f aca="false">IF(ISNA(VLOOKUP(A975,calculos!$A$2:$B$20,2,1)),"null",VLOOKUP(A975,calculos!$A$2:$B$20,2,1))</f>
        <v>12</v>
      </c>
      <c r="R975" s="0" t="n">
        <f aca="false">IF(ISNA(VLOOKUP(C975,calculos!$D$2:$E$1218,2,1)),"null",VLOOKUP(C975,calculos!$D$2:$E$1218,2,1))</f>
        <v>336</v>
      </c>
      <c r="S975" s="0" t="n">
        <f aca="false">IF(ISNA(VLOOKUP(D975,calculos!$G$2:$H$1118,2,1)),"null",VLOOKUP(D975,calculos!$G$2:$H$1118,2,1))</f>
        <v>832</v>
      </c>
      <c r="T975" s="0" t="n">
        <f aca="false">IF(ISNA(VLOOKUP(E975,calculos!$J$2:$K$220,2,1)),"null",VLOOKUP(E975,calculos!$J$2:$K$220,2,1))</f>
        <v>125</v>
      </c>
      <c r="U975" s="0" t="n">
        <f aca="false">IF(ISNA(VLOOKUP(F975,calculos!$M$2:$N$658,2,1)),"null",VLOOKUP(F975,calculos!$M$2:$N$658,2,1))</f>
        <v>400</v>
      </c>
      <c r="V975" s="0" t="n">
        <f aca="false">IF(ISNA(VLOOKUP(J975,calculos!$P$2:$Q$1711,2,1)),"null",VLOOKUP(J975,calculos!$P$2:$Q$1711,2,1))</f>
        <v>1705</v>
      </c>
      <c r="W975" s="0" t="n">
        <f aca="false">IF(ISNA(VLOOKUP(P975,calculos!$S$2:$T$58,2,1)),"null",VLOOKUP(P975,calculos!$S$2:$T$58,2,1))</f>
        <v>42</v>
      </c>
      <c r="X975" s="0" t="str">
        <f aca="false">$X$1&amp;B975&amp;"','"&amp;G975&amp;"','"&amp;H975&amp;"','"&amp;I975&amp;"','"&amp;K975&amp;"','"&amp;L975&amp;"','"&amp;M975&amp;"','"&amp;N975&amp;"','"&amp;O975&amp;"',"&amp;Q975&amp;","&amp;R975&amp;","&amp;S975&amp;","&amp;T975&amp;","&amp;U975&amp;","&amp;V975&amp;","&amp;W975&amp;");"</f>
        <v>insert into servicio (id,fecha_entrega,serie,apertura,fecha_instalacion,garantia,mantenimiento,capacitacion,entrega_equipo,visita,id_empresa,id_hospital,id_equipo,id_marca,id_modelo,id_os,id_ingeniero) values (nextval('seq_servicio'),'','ASCB-0064','','22-03-2013','22-03-2013','','','','',12,336,832,125,400,1705,42);</v>
      </c>
    </row>
    <row r="976" customFormat="false" ht="13.8" hidden="false" customHeight="false" outlineLevel="0" collapsed="false">
      <c r="A976" s="10" t="s">
        <v>23</v>
      </c>
      <c r="B976" s="10"/>
      <c r="C976" s="10" t="s">
        <v>243</v>
      </c>
      <c r="D976" s="10" t="s">
        <v>260</v>
      </c>
      <c r="E976" s="8" t="s">
        <v>26</v>
      </c>
      <c r="F976" s="8" t="s">
        <v>26</v>
      </c>
      <c r="G976" s="10" t="s">
        <v>1352</v>
      </c>
      <c r="H976" s="10"/>
      <c r="I976" s="10" t="s">
        <v>255</v>
      </c>
      <c r="J976" s="8" t="s">
        <v>26</v>
      </c>
      <c r="K976" s="10" t="s">
        <v>255</v>
      </c>
      <c r="L976" s="10"/>
      <c r="P976" s="8" t="s">
        <v>26</v>
      </c>
      <c r="Q976" s="0" t="n">
        <f aca="false">IF(ISNA(VLOOKUP(A976,calculos!$A$2:$B$20,2,1)),"null",VLOOKUP(A976,calculos!$A$2:$B$20,2,1))</f>
        <v>12</v>
      </c>
      <c r="R976" s="0" t="n">
        <f aca="false">IF(ISNA(VLOOKUP(C976,calculos!$D$2:$E$1218,2,1)),"null",VLOOKUP(C976,calculos!$D$2:$E$1218,2,1))</f>
        <v>336</v>
      </c>
      <c r="S976" s="0" t="n">
        <f aca="false">IF(ISNA(VLOOKUP(D976,calculos!$G$2:$H$1118,2,1)),"null",VLOOKUP(D976,calculos!$G$2:$H$1118,2,1))</f>
        <v>832</v>
      </c>
      <c r="T976" s="0" t="n">
        <f aca="false">IF(ISNA(VLOOKUP(E976,calculos!$J$2:$K$220,2,1)),"null",VLOOKUP(E976,calculos!$J$2:$K$220,2,1))</f>
        <v>125</v>
      </c>
      <c r="U976" s="0" t="n">
        <f aca="false">IF(ISNA(VLOOKUP(F976,calculos!$M$2:$N$658,2,1)),"null",VLOOKUP(F976,calculos!$M$2:$N$658,2,1))</f>
        <v>400</v>
      </c>
      <c r="V976" s="0" t="n">
        <f aca="false">IF(ISNA(VLOOKUP(J976,calculos!$P$2:$Q$1711,2,1)),"null",VLOOKUP(J976,calculos!$P$2:$Q$1711,2,1))</f>
        <v>1705</v>
      </c>
      <c r="W976" s="0" t="n">
        <f aca="false">IF(ISNA(VLOOKUP(P976,calculos!$S$2:$T$58,2,1)),"null",VLOOKUP(P976,calculos!$S$2:$T$58,2,1))</f>
        <v>42</v>
      </c>
      <c r="X976" s="0" t="str">
        <f aca="false">$X$1&amp;B976&amp;"','"&amp;G976&amp;"','"&amp;H976&amp;"','"&amp;I976&amp;"','"&amp;K976&amp;"','"&amp;L976&amp;"','"&amp;M976&amp;"','"&amp;N976&amp;"','"&amp;O976&amp;"',"&amp;Q976&amp;","&amp;R976&amp;","&amp;S976&amp;","&amp;T976&amp;","&amp;U976&amp;","&amp;V976&amp;","&amp;W976&amp;");"</f>
        <v>insert into servicio (id,fecha_entrega,serie,apertura,fecha_instalacion,garantia,mantenimiento,capacitacion,entrega_equipo,visita,id_empresa,id_hospital,id_equipo,id_marca,id_modelo,id_os,id_ingeniero) values (nextval('seq_servicio'),'','ASCB-0065','','22-03-2013','22-03-2013','','','','',12,336,832,125,400,1705,42);</v>
      </c>
    </row>
    <row r="977" customFormat="false" ht="13.8" hidden="false" customHeight="false" outlineLevel="0" collapsed="false">
      <c r="A977" s="10" t="s">
        <v>23</v>
      </c>
      <c r="B977" s="10"/>
      <c r="C977" s="10" t="s">
        <v>243</v>
      </c>
      <c r="D977" s="10" t="s">
        <v>260</v>
      </c>
      <c r="E977" s="8" t="s">
        <v>26</v>
      </c>
      <c r="F977" s="8" t="s">
        <v>26</v>
      </c>
      <c r="G977" s="10" t="s">
        <v>1353</v>
      </c>
      <c r="H977" s="10"/>
      <c r="I977" s="10" t="s">
        <v>255</v>
      </c>
      <c r="J977" s="8" t="s">
        <v>26</v>
      </c>
      <c r="K977" s="10" t="s">
        <v>255</v>
      </c>
      <c r="L977" s="10"/>
      <c r="P977" s="8" t="s">
        <v>26</v>
      </c>
      <c r="Q977" s="0" t="n">
        <f aca="false">IF(ISNA(VLOOKUP(A977,calculos!$A$2:$B$20,2,1)),"null",VLOOKUP(A977,calculos!$A$2:$B$20,2,1))</f>
        <v>12</v>
      </c>
      <c r="R977" s="0" t="n">
        <f aca="false">IF(ISNA(VLOOKUP(C977,calculos!$D$2:$E$1218,2,1)),"null",VLOOKUP(C977,calculos!$D$2:$E$1218,2,1))</f>
        <v>336</v>
      </c>
      <c r="S977" s="0" t="n">
        <f aca="false">IF(ISNA(VLOOKUP(D977,calculos!$G$2:$H$1118,2,1)),"null",VLOOKUP(D977,calculos!$G$2:$H$1118,2,1))</f>
        <v>832</v>
      </c>
      <c r="T977" s="0" t="n">
        <f aca="false">IF(ISNA(VLOOKUP(E977,calculos!$J$2:$K$220,2,1)),"null",VLOOKUP(E977,calculos!$J$2:$K$220,2,1))</f>
        <v>125</v>
      </c>
      <c r="U977" s="0" t="n">
        <f aca="false">IF(ISNA(VLOOKUP(F977,calculos!$M$2:$N$658,2,1)),"null",VLOOKUP(F977,calculos!$M$2:$N$658,2,1))</f>
        <v>400</v>
      </c>
      <c r="V977" s="0" t="n">
        <f aca="false">IF(ISNA(VLOOKUP(J977,calculos!$P$2:$Q$1711,2,1)),"null",VLOOKUP(J977,calculos!$P$2:$Q$1711,2,1))</f>
        <v>1705</v>
      </c>
      <c r="W977" s="0" t="n">
        <f aca="false">IF(ISNA(VLOOKUP(P977,calculos!$S$2:$T$58,2,1)),"null",VLOOKUP(P977,calculos!$S$2:$T$58,2,1))</f>
        <v>42</v>
      </c>
      <c r="X977" s="0" t="str">
        <f aca="false">$X$1&amp;B977&amp;"','"&amp;G977&amp;"','"&amp;H977&amp;"','"&amp;I977&amp;"','"&amp;K977&amp;"','"&amp;L977&amp;"','"&amp;M977&amp;"','"&amp;N977&amp;"','"&amp;O977&amp;"',"&amp;Q977&amp;","&amp;R977&amp;","&amp;S977&amp;","&amp;T977&amp;","&amp;U977&amp;","&amp;V977&amp;","&amp;W977&amp;");"</f>
        <v>insert into servicio (id,fecha_entrega,serie,apertura,fecha_instalacion,garantia,mantenimiento,capacitacion,entrega_equipo,visita,id_empresa,id_hospital,id_equipo,id_marca,id_modelo,id_os,id_ingeniero) values (nextval('seq_servicio'),'','ASCB-0066','','22-03-2013','22-03-2013','','','','',12,336,832,125,400,1705,42);</v>
      </c>
    </row>
    <row r="978" customFormat="false" ht="13.8" hidden="false" customHeight="false" outlineLevel="0" collapsed="false">
      <c r="A978" s="10" t="s">
        <v>23</v>
      </c>
      <c r="B978" s="10"/>
      <c r="C978" s="10" t="s">
        <v>1076</v>
      </c>
      <c r="D978" s="10" t="s">
        <v>1354</v>
      </c>
      <c r="E978" s="8" t="s">
        <v>26</v>
      </c>
      <c r="F978" s="8" t="s">
        <v>26</v>
      </c>
      <c r="G978" s="10" t="n">
        <v>669</v>
      </c>
      <c r="H978" s="10"/>
      <c r="I978" s="10" t="s">
        <v>942</v>
      </c>
      <c r="J978" s="8" t="s">
        <v>26</v>
      </c>
      <c r="K978" s="10" t="s">
        <v>1355</v>
      </c>
      <c r="L978" s="10"/>
      <c r="P978" s="8" t="s">
        <v>26</v>
      </c>
      <c r="Q978" s="0" t="n">
        <f aca="false">IF(ISNA(VLOOKUP(A978,calculos!$A$2:$B$20,2,1)),"null",VLOOKUP(A978,calculos!$A$2:$B$20,2,1))</f>
        <v>12</v>
      </c>
      <c r="R978" s="0" t="n">
        <f aca="false">IF(ISNA(VLOOKUP(C978,calculos!$D$2:$E$1218,2,1)),"null",VLOOKUP(C978,calculos!$D$2:$E$1218,2,1))</f>
        <v>348</v>
      </c>
      <c r="S978" s="0" t="n">
        <f aca="false">IF(ISNA(VLOOKUP(D978,calculos!$G$2:$H$1118,2,1)),"null",VLOOKUP(D978,calculos!$G$2:$H$1118,2,1))</f>
        <v>795</v>
      </c>
      <c r="T978" s="0" t="n">
        <f aca="false">IF(ISNA(VLOOKUP(E978,calculos!$J$2:$K$220,2,1)),"null",VLOOKUP(E978,calculos!$J$2:$K$220,2,1))</f>
        <v>125</v>
      </c>
      <c r="U978" s="0" t="n">
        <f aca="false">IF(ISNA(VLOOKUP(F978,calculos!$M$2:$N$658,2,1)),"null",VLOOKUP(F978,calculos!$M$2:$N$658,2,1))</f>
        <v>400</v>
      </c>
      <c r="V978" s="0" t="n">
        <f aca="false">IF(ISNA(VLOOKUP(J978,calculos!$P$2:$Q$1711,2,1)),"null",VLOOKUP(J978,calculos!$P$2:$Q$1711,2,1))</f>
        <v>1705</v>
      </c>
      <c r="W978" s="0" t="n">
        <f aca="false">IF(ISNA(VLOOKUP(P978,calculos!$S$2:$T$58,2,1)),"null",VLOOKUP(P978,calculos!$S$2:$T$58,2,1))</f>
        <v>42</v>
      </c>
      <c r="X978" s="0" t="str">
        <f aca="false">$X$1&amp;B978&amp;"','"&amp;G978&amp;"','"&amp;H978&amp;"','"&amp;I978&amp;"','"&amp;K978&amp;"','"&amp;L978&amp;"','"&amp;M978&amp;"','"&amp;N978&amp;"','"&amp;O978&amp;"',"&amp;Q978&amp;","&amp;R978&amp;","&amp;S978&amp;","&amp;T978&amp;","&amp;U978&amp;","&amp;V978&amp;","&amp;W978&amp;");"</f>
        <v>insert into servicio (id,fecha_entrega,serie,apertura,fecha_instalacion,garantia,mantenimiento,capacitacion,entrega_equipo,visita,id_empresa,id_hospital,id_equipo,id_marca,id_modelo,id_os,id_ingeniero) values (nextval('seq_servicio'),'','669','','17-01-2014','18-01-2012','','','','',12,348,795,125,400,1705,42);</v>
      </c>
    </row>
    <row r="979" customFormat="false" ht="13.8" hidden="false" customHeight="false" outlineLevel="0" collapsed="false">
      <c r="A979" s="10" t="s">
        <v>1091</v>
      </c>
      <c r="B979" s="10"/>
      <c r="C979" s="10" t="s">
        <v>1356</v>
      </c>
      <c r="D979" s="10" t="s">
        <v>1196</v>
      </c>
      <c r="E979" s="8" t="s">
        <v>26</v>
      </c>
      <c r="F979" s="8" t="s">
        <v>26</v>
      </c>
      <c r="G979" s="10" t="n">
        <v>242000000000</v>
      </c>
      <c r="H979" s="10"/>
      <c r="I979" s="10" t="s">
        <v>738</v>
      </c>
      <c r="J979" s="8" t="s">
        <v>26</v>
      </c>
      <c r="K979" s="10" t="s">
        <v>738</v>
      </c>
      <c r="L979" s="10"/>
      <c r="P979" s="8" t="s">
        <v>26</v>
      </c>
      <c r="Q979" s="0" t="n">
        <f aca="false">IF(ISNA(VLOOKUP(A979,calculos!$A$2:$B$20,2,1)),"null",VLOOKUP(A979,calculos!$A$2:$B$20,2,1))</f>
        <v>11</v>
      </c>
      <c r="R979" s="0" t="n">
        <f aca="false">IF(ISNA(VLOOKUP(C979,calculos!$D$2:$E$1218,2,1)),"null",VLOOKUP(C979,calculos!$D$2:$E$1218,2,1))</f>
        <v>87</v>
      </c>
      <c r="S979" s="0" t="n">
        <f aca="false">IF(ISNA(VLOOKUP(D979,calculos!$G$2:$H$1118,2,1)),"null",VLOOKUP(D979,calculos!$G$2:$H$1118,2,1))</f>
        <v>1110</v>
      </c>
      <c r="T979" s="0" t="n">
        <f aca="false">IF(ISNA(VLOOKUP(E979,calculos!$J$2:$K$220,2,1)),"null",VLOOKUP(E979,calculos!$J$2:$K$220,2,1))</f>
        <v>125</v>
      </c>
      <c r="U979" s="0" t="n">
        <f aca="false">IF(ISNA(VLOOKUP(F979,calculos!$M$2:$N$658,2,1)),"null",VLOOKUP(F979,calculos!$M$2:$N$658,2,1))</f>
        <v>400</v>
      </c>
      <c r="V979" s="0" t="n">
        <f aca="false">IF(ISNA(VLOOKUP(J979,calculos!$P$2:$Q$1711,2,1)),"null",VLOOKUP(J979,calculos!$P$2:$Q$1711,2,1))</f>
        <v>1705</v>
      </c>
      <c r="W979" s="0" t="n">
        <f aca="false">IF(ISNA(VLOOKUP(P979,calculos!$S$2:$T$58,2,1)),"null",VLOOKUP(P979,calculos!$S$2:$T$58,2,1))</f>
        <v>42</v>
      </c>
      <c r="X979" s="0" t="str">
        <f aca="false">$X$1&amp;B979&amp;"','"&amp;G979&amp;"','"&amp;H979&amp;"','"&amp;I979&amp;"','"&amp;K979&amp;"','"&amp;L979&amp;"','"&amp;M979&amp;"','"&amp;N979&amp;"','"&amp;O979&amp;"',"&amp;Q979&amp;","&amp;R979&amp;","&amp;S979&amp;","&amp;T979&amp;","&amp;U979&amp;","&amp;V979&amp;","&amp;W979&amp;");"</f>
        <v>insert into servicio (id,fecha_entrega,serie,apertura,fecha_instalacion,garantia,mantenimiento,capacitacion,entrega_equipo,visita,id_empresa,id_hospital,id_equipo,id_marca,id_modelo,id_os,id_ingeniero) values (nextval('seq_servicio'),'','242000000000','','00-00-0000','00-00-0000','','','','',11,87,1110,125,400,1705,42);</v>
      </c>
    </row>
    <row r="980" customFormat="false" ht="13.8" hidden="false" customHeight="false" outlineLevel="0" collapsed="false">
      <c r="A980" s="10" t="s">
        <v>1091</v>
      </c>
      <c r="B980" s="10"/>
      <c r="C980" s="10" t="s">
        <v>113</v>
      </c>
      <c r="D980" s="10" t="s">
        <v>1196</v>
      </c>
      <c r="E980" s="8" t="s">
        <v>26</v>
      </c>
      <c r="F980" s="8" t="s">
        <v>26</v>
      </c>
      <c r="G980" s="10" t="n">
        <v>242000000000</v>
      </c>
      <c r="H980" s="10"/>
      <c r="I980" s="10" t="s">
        <v>738</v>
      </c>
      <c r="J980" s="8" t="s">
        <v>26</v>
      </c>
      <c r="K980" s="10" t="s">
        <v>738</v>
      </c>
      <c r="L980" s="10"/>
      <c r="P980" s="8" t="s">
        <v>26</v>
      </c>
      <c r="Q980" s="0" t="n">
        <f aca="false">IF(ISNA(VLOOKUP(A980,calculos!$A$2:$B$20,2,1)),"null",VLOOKUP(A980,calculos!$A$2:$B$20,2,1))</f>
        <v>11</v>
      </c>
      <c r="R980" s="0" t="n">
        <f aca="false">IF(ISNA(VLOOKUP(C980,calculos!$D$2:$E$1218,2,1)),"null",VLOOKUP(C980,calculos!$D$2:$E$1218,2,1))</f>
        <v>775</v>
      </c>
      <c r="S980" s="0" t="n">
        <f aca="false">IF(ISNA(VLOOKUP(D980,calculos!$G$2:$H$1118,2,1)),"null",VLOOKUP(D980,calculos!$G$2:$H$1118,2,1))</f>
        <v>1110</v>
      </c>
      <c r="T980" s="0" t="n">
        <f aca="false">IF(ISNA(VLOOKUP(E980,calculos!$J$2:$K$220,2,1)),"null",VLOOKUP(E980,calculos!$J$2:$K$220,2,1))</f>
        <v>125</v>
      </c>
      <c r="U980" s="0" t="n">
        <f aca="false">IF(ISNA(VLOOKUP(F980,calculos!$M$2:$N$658,2,1)),"null",VLOOKUP(F980,calculos!$M$2:$N$658,2,1))</f>
        <v>400</v>
      </c>
      <c r="V980" s="0" t="n">
        <f aca="false">IF(ISNA(VLOOKUP(J980,calculos!$P$2:$Q$1711,2,1)),"null",VLOOKUP(J980,calculos!$P$2:$Q$1711,2,1))</f>
        <v>1705</v>
      </c>
      <c r="W980" s="0" t="n">
        <f aca="false">IF(ISNA(VLOOKUP(P980,calculos!$S$2:$T$58,2,1)),"null",VLOOKUP(P980,calculos!$S$2:$T$58,2,1))</f>
        <v>42</v>
      </c>
      <c r="X980" s="0" t="str">
        <f aca="false">$X$1&amp;B980&amp;"','"&amp;G980&amp;"','"&amp;H980&amp;"','"&amp;I980&amp;"','"&amp;K980&amp;"','"&amp;L980&amp;"','"&amp;M980&amp;"','"&amp;N980&amp;"','"&amp;O980&amp;"',"&amp;Q980&amp;","&amp;R980&amp;","&amp;S980&amp;","&amp;T980&amp;","&amp;U980&amp;","&amp;V980&amp;","&amp;W980&amp;");"</f>
        <v>insert into servicio (id,fecha_entrega,serie,apertura,fecha_instalacion,garantia,mantenimiento,capacitacion,entrega_equipo,visita,id_empresa,id_hospital,id_equipo,id_marca,id_modelo,id_os,id_ingeniero) values (nextval('seq_servicio'),'','242000000000','','00-00-0000','00-00-0000','','','','',11,775,1110,125,400,1705,42);</v>
      </c>
    </row>
    <row r="981" customFormat="false" ht="13.8" hidden="false" customHeight="false" outlineLevel="0" collapsed="false">
      <c r="A981" s="10" t="s">
        <v>1091</v>
      </c>
      <c r="B981" s="10"/>
      <c r="C981" s="10" t="s">
        <v>113</v>
      </c>
      <c r="D981" s="10" t="s">
        <v>1192</v>
      </c>
      <c r="E981" s="8" t="s">
        <v>26</v>
      </c>
      <c r="F981" s="8" t="s">
        <v>26</v>
      </c>
      <c r="G981" s="10" t="n">
        <v>683000000000</v>
      </c>
      <c r="H981" s="10"/>
      <c r="I981" s="10" t="s">
        <v>738</v>
      </c>
      <c r="J981" s="8" t="s">
        <v>26</v>
      </c>
      <c r="K981" s="10" t="s">
        <v>738</v>
      </c>
      <c r="L981" s="10"/>
      <c r="P981" s="8" t="s">
        <v>26</v>
      </c>
      <c r="Q981" s="0" t="n">
        <f aca="false">IF(ISNA(VLOOKUP(A981,calculos!$A$2:$B$20,2,1)),"null",VLOOKUP(A981,calculos!$A$2:$B$20,2,1))</f>
        <v>11</v>
      </c>
      <c r="R981" s="0" t="n">
        <f aca="false">IF(ISNA(VLOOKUP(C981,calculos!$D$2:$E$1218,2,1)),"null",VLOOKUP(C981,calculos!$D$2:$E$1218,2,1))</f>
        <v>775</v>
      </c>
      <c r="S981" s="0" t="n">
        <f aca="false">IF(ISNA(VLOOKUP(D981,calculos!$G$2:$H$1118,2,1)),"null",VLOOKUP(D981,calculos!$G$2:$H$1118,2,1))</f>
        <v>1114</v>
      </c>
      <c r="T981" s="0" t="n">
        <f aca="false">IF(ISNA(VLOOKUP(E981,calculos!$J$2:$K$220,2,1)),"null",VLOOKUP(E981,calculos!$J$2:$K$220,2,1))</f>
        <v>125</v>
      </c>
      <c r="U981" s="0" t="n">
        <f aca="false">IF(ISNA(VLOOKUP(F981,calculos!$M$2:$N$658,2,1)),"null",VLOOKUP(F981,calculos!$M$2:$N$658,2,1))</f>
        <v>400</v>
      </c>
      <c r="V981" s="0" t="n">
        <f aca="false">IF(ISNA(VLOOKUP(J981,calculos!$P$2:$Q$1711,2,1)),"null",VLOOKUP(J981,calculos!$P$2:$Q$1711,2,1))</f>
        <v>1705</v>
      </c>
      <c r="W981" s="0" t="n">
        <f aca="false">IF(ISNA(VLOOKUP(P981,calculos!$S$2:$T$58,2,1)),"null",VLOOKUP(P981,calculos!$S$2:$T$58,2,1))</f>
        <v>42</v>
      </c>
      <c r="X981" s="0" t="str">
        <f aca="false">$X$1&amp;B981&amp;"','"&amp;G981&amp;"','"&amp;H981&amp;"','"&amp;I981&amp;"','"&amp;K981&amp;"','"&amp;L981&amp;"','"&amp;M981&amp;"','"&amp;N981&amp;"','"&amp;O981&amp;"',"&amp;Q981&amp;","&amp;R981&amp;","&amp;S981&amp;","&amp;T981&amp;","&amp;U981&amp;","&amp;V981&amp;","&amp;W981&amp;");"</f>
        <v>insert into servicio (id,fecha_entrega,serie,apertura,fecha_instalacion,garantia,mantenimiento,capacitacion,entrega_equipo,visita,id_empresa,id_hospital,id_equipo,id_marca,id_modelo,id_os,id_ingeniero) values (nextval('seq_servicio'),'','683000000000','','00-00-0000','00-00-0000','','','','',11,775,1114,125,400,1705,42);</v>
      </c>
    </row>
    <row r="982" customFormat="false" ht="13.8" hidden="false" customHeight="false" outlineLevel="0" collapsed="false">
      <c r="A982" s="10" t="s">
        <v>1091</v>
      </c>
      <c r="B982" s="10"/>
      <c r="C982" s="10" t="s">
        <v>485</v>
      </c>
      <c r="D982" s="10" t="s">
        <v>1192</v>
      </c>
      <c r="E982" s="8" t="s">
        <v>26</v>
      </c>
      <c r="F982" s="8" t="s">
        <v>26</v>
      </c>
      <c r="G982" s="10" t="n">
        <v>683000000000</v>
      </c>
      <c r="H982" s="10"/>
      <c r="I982" s="10" t="s">
        <v>738</v>
      </c>
      <c r="J982" s="8" t="s">
        <v>26</v>
      </c>
      <c r="K982" s="10" t="s">
        <v>738</v>
      </c>
      <c r="L982" s="10"/>
      <c r="P982" s="8" t="s">
        <v>26</v>
      </c>
      <c r="Q982" s="0" t="n">
        <f aca="false">IF(ISNA(VLOOKUP(A982,calculos!$A$2:$B$20,2,1)),"null",VLOOKUP(A982,calculos!$A$2:$B$20,2,1))</f>
        <v>11</v>
      </c>
      <c r="R982" s="0" t="n">
        <f aca="false">IF(ISNA(VLOOKUP(C982,calculos!$D$2:$E$1218,2,1)),"null",VLOOKUP(C982,calculos!$D$2:$E$1218,2,1))</f>
        <v>426</v>
      </c>
      <c r="S982" s="0" t="n">
        <f aca="false">IF(ISNA(VLOOKUP(D982,calculos!$G$2:$H$1118,2,1)),"null",VLOOKUP(D982,calculos!$G$2:$H$1118,2,1))</f>
        <v>1114</v>
      </c>
      <c r="T982" s="0" t="n">
        <f aca="false">IF(ISNA(VLOOKUP(E982,calculos!$J$2:$K$220,2,1)),"null",VLOOKUP(E982,calculos!$J$2:$K$220,2,1))</f>
        <v>125</v>
      </c>
      <c r="U982" s="0" t="n">
        <f aca="false">IF(ISNA(VLOOKUP(F982,calculos!$M$2:$N$658,2,1)),"null",VLOOKUP(F982,calculos!$M$2:$N$658,2,1))</f>
        <v>400</v>
      </c>
      <c r="V982" s="0" t="n">
        <f aca="false">IF(ISNA(VLOOKUP(J982,calculos!$P$2:$Q$1711,2,1)),"null",VLOOKUP(J982,calculos!$P$2:$Q$1711,2,1))</f>
        <v>1705</v>
      </c>
      <c r="W982" s="0" t="n">
        <f aca="false">IF(ISNA(VLOOKUP(P982,calculos!$S$2:$T$58,2,1)),"null",VLOOKUP(P982,calculos!$S$2:$T$58,2,1))</f>
        <v>42</v>
      </c>
      <c r="X982" s="0" t="str">
        <f aca="false">$X$1&amp;B982&amp;"','"&amp;G982&amp;"','"&amp;H982&amp;"','"&amp;I982&amp;"','"&amp;K982&amp;"','"&amp;L982&amp;"','"&amp;M982&amp;"','"&amp;N982&amp;"','"&amp;O982&amp;"',"&amp;Q982&amp;","&amp;R982&amp;","&amp;S982&amp;","&amp;T982&amp;","&amp;U982&amp;","&amp;V982&amp;","&amp;W982&amp;");"</f>
        <v>insert into servicio (id,fecha_entrega,serie,apertura,fecha_instalacion,garantia,mantenimiento,capacitacion,entrega_equipo,visita,id_empresa,id_hospital,id_equipo,id_marca,id_modelo,id_os,id_ingeniero) values (nextval('seq_servicio'),'','683000000000','','00-00-0000','00-00-0000','','','','',11,426,1114,125,400,1705,42);</v>
      </c>
    </row>
    <row r="983" customFormat="false" ht="13.8" hidden="false" customHeight="false" outlineLevel="0" collapsed="false">
      <c r="A983" s="10" t="s">
        <v>1091</v>
      </c>
      <c r="B983" s="10"/>
      <c r="C983" s="10" t="s">
        <v>118</v>
      </c>
      <c r="D983" s="10" t="s">
        <v>1195</v>
      </c>
      <c r="E983" s="8" t="s">
        <v>26</v>
      </c>
      <c r="F983" s="8" t="s">
        <v>26</v>
      </c>
      <c r="G983" s="10" t="n">
        <v>81120500499</v>
      </c>
      <c r="H983" s="10"/>
      <c r="I983" s="10" t="s">
        <v>1357</v>
      </c>
      <c r="J983" s="8" t="s">
        <v>26</v>
      </c>
      <c r="K983" s="10" t="s">
        <v>1358</v>
      </c>
      <c r="L983" s="10"/>
      <c r="P983" s="8" t="s">
        <v>26</v>
      </c>
      <c r="Q983" s="0" t="n">
        <f aca="false">IF(ISNA(VLOOKUP(A983,calculos!$A$2:$B$20,2,1)),"null",VLOOKUP(A983,calculos!$A$2:$B$20,2,1))</f>
        <v>11</v>
      </c>
      <c r="R983" s="0" t="n">
        <f aca="false">IF(ISNA(VLOOKUP(C983,calculos!$D$2:$E$1218,2,1)),"null",VLOOKUP(C983,calculos!$D$2:$E$1218,2,1))</f>
        <v>776</v>
      </c>
      <c r="S983" s="0" t="n">
        <f aca="false">IF(ISNA(VLOOKUP(D983,calculos!$G$2:$H$1118,2,1)),"null",VLOOKUP(D983,calculos!$G$2:$H$1118,2,1))</f>
        <v>1113</v>
      </c>
      <c r="T983" s="0" t="n">
        <f aca="false">IF(ISNA(VLOOKUP(E983,calculos!$J$2:$K$220,2,1)),"null",VLOOKUP(E983,calculos!$J$2:$K$220,2,1))</f>
        <v>125</v>
      </c>
      <c r="U983" s="0" t="n">
        <f aca="false">IF(ISNA(VLOOKUP(F983,calculos!$M$2:$N$658,2,1)),"null",VLOOKUP(F983,calculos!$M$2:$N$658,2,1))</f>
        <v>400</v>
      </c>
      <c r="V983" s="0" t="n">
        <f aca="false">IF(ISNA(VLOOKUP(J983,calculos!$P$2:$Q$1711,2,1)),"null",VLOOKUP(J983,calculos!$P$2:$Q$1711,2,1))</f>
        <v>1705</v>
      </c>
      <c r="W983" s="0" t="n">
        <f aca="false">IF(ISNA(VLOOKUP(P983,calculos!$S$2:$T$58,2,1)),"null",VLOOKUP(P983,calculos!$S$2:$T$58,2,1))</f>
        <v>42</v>
      </c>
      <c r="X983" s="0" t="str">
        <f aca="false">$X$1&amp;B983&amp;"','"&amp;G983&amp;"','"&amp;H983&amp;"','"&amp;I983&amp;"','"&amp;K983&amp;"','"&amp;L983&amp;"','"&amp;M983&amp;"','"&amp;N983&amp;"','"&amp;O983&amp;"',"&amp;Q983&amp;","&amp;R983&amp;","&amp;S983&amp;","&amp;T983&amp;","&amp;U983&amp;","&amp;V983&amp;","&amp;W983&amp;");"</f>
        <v>insert into servicio (id,fecha_entrega,serie,apertura,fecha_instalacion,garantia,mantenimiento,capacitacion,entrega_equipo,visita,id_empresa,id_hospital,id_equipo,id_marca,id_modelo,id_os,id_ingeniero) values (nextval('seq_servicio'),'','81120500499','','28-12-2014','28-12-2012','','','','',11,776,1113,125,400,1705,42);</v>
      </c>
    </row>
    <row r="984" customFormat="false" ht="13.8" hidden="false" customHeight="false" outlineLevel="0" collapsed="false">
      <c r="A984" s="10" t="s">
        <v>1091</v>
      </c>
      <c r="B984" s="10"/>
      <c r="C984" s="10" t="s">
        <v>118</v>
      </c>
      <c r="D984" s="10" t="s">
        <v>1195</v>
      </c>
      <c r="E984" s="8" t="s">
        <v>26</v>
      </c>
      <c r="F984" s="8" t="s">
        <v>26</v>
      </c>
      <c r="G984" s="10" t="n">
        <v>71120500500</v>
      </c>
      <c r="H984" s="10"/>
      <c r="I984" s="10" t="s">
        <v>1357</v>
      </c>
      <c r="J984" s="8" t="s">
        <v>26</v>
      </c>
      <c r="K984" s="10" t="s">
        <v>1358</v>
      </c>
      <c r="L984" s="10"/>
      <c r="P984" s="8" t="s">
        <v>26</v>
      </c>
      <c r="Q984" s="0" t="n">
        <f aca="false">IF(ISNA(VLOOKUP(A984,calculos!$A$2:$B$20,2,1)),"null",VLOOKUP(A984,calculos!$A$2:$B$20,2,1))</f>
        <v>11</v>
      </c>
      <c r="R984" s="0" t="n">
        <f aca="false">IF(ISNA(VLOOKUP(C984,calculos!$D$2:$E$1218,2,1)),"null",VLOOKUP(C984,calculos!$D$2:$E$1218,2,1))</f>
        <v>776</v>
      </c>
      <c r="S984" s="0" t="n">
        <f aca="false">IF(ISNA(VLOOKUP(D984,calculos!$G$2:$H$1118,2,1)),"null",VLOOKUP(D984,calculos!$G$2:$H$1118,2,1))</f>
        <v>1113</v>
      </c>
      <c r="T984" s="0" t="n">
        <f aca="false">IF(ISNA(VLOOKUP(E984,calculos!$J$2:$K$220,2,1)),"null",VLOOKUP(E984,calculos!$J$2:$K$220,2,1))</f>
        <v>125</v>
      </c>
      <c r="U984" s="0" t="n">
        <f aca="false">IF(ISNA(VLOOKUP(F984,calculos!$M$2:$N$658,2,1)),"null",VLOOKUP(F984,calculos!$M$2:$N$658,2,1))</f>
        <v>400</v>
      </c>
      <c r="V984" s="0" t="n">
        <f aca="false">IF(ISNA(VLOOKUP(J984,calculos!$P$2:$Q$1711,2,1)),"null",VLOOKUP(J984,calculos!$P$2:$Q$1711,2,1))</f>
        <v>1705</v>
      </c>
      <c r="W984" s="0" t="n">
        <f aca="false">IF(ISNA(VLOOKUP(P984,calculos!$S$2:$T$58,2,1)),"null",VLOOKUP(P984,calculos!$S$2:$T$58,2,1))</f>
        <v>42</v>
      </c>
      <c r="X984" s="0" t="str">
        <f aca="false">$X$1&amp;B984&amp;"','"&amp;G984&amp;"','"&amp;H984&amp;"','"&amp;I984&amp;"','"&amp;K984&amp;"','"&amp;L984&amp;"','"&amp;M984&amp;"','"&amp;N984&amp;"','"&amp;O984&amp;"',"&amp;Q984&amp;","&amp;R984&amp;","&amp;S984&amp;","&amp;T984&amp;","&amp;U984&amp;","&amp;V984&amp;","&amp;W984&amp;");"</f>
        <v>insert into servicio (id,fecha_entrega,serie,apertura,fecha_instalacion,garantia,mantenimiento,capacitacion,entrega_equipo,visita,id_empresa,id_hospital,id_equipo,id_marca,id_modelo,id_os,id_ingeniero) values (nextval('seq_servicio'),'','71120500500','','28-12-2014','28-12-2012','','','','',11,776,1113,125,400,1705,42);</v>
      </c>
    </row>
    <row r="985" customFormat="false" ht="13.8" hidden="false" customHeight="false" outlineLevel="0" collapsed="false">
      <c r="A985" s="10" t="s">
        <v>1091</v>
      </c>
      <c r="B985" s="10"/>
      <c r="C985" s="10" t="s">
        <v>128</v>
      </c>
      <c r="D985" s="10" t="s">
        <v>1196</v>
      </c>
      <c r="E985" s="8" t="s">
        <v>26</v>
      </c>
      <c r="F985" s="8" t="s">
        <v>26</v>
      </c>
      <c r="G985" s="10" t="n">
        <v>242000000000</v>
      </c>
      <c r="H985" s="10"/>
      <c r="I985" s="10" t="s">
        <v>738</v>
      </c>
      <c r="J985" s="8" t="s">
        <v>26</v>
      </c>
      <c r="K985" s="10" t="s">
        <v>738</v>
      </c>
      <c r="L985" s="10"/>
      <c r="P985" s="8" t="s">
        <v>26</v>
      </c>
      <c r="Q985" s="0" t="n">
        <f aca="false">IF(ISNA(VLOOKUP(A985,calculos!$A$2:$B$20,2,1)),"null",VLOOKUP(A985,calculos!$A$2:$B$20,2,1))</f>
        <v>11</v>
      </c>
      <c r="R985" s="0" t="n">
        <f aca="false">IF(ISNA(VLOOKUP(C985,calculos!$D$2:$E$1218,2,1)),"null",VLOOKUP(C985,calculos!$D$2:$E$1218,2,1))</f>
        <v>354</v>
      </c>
      <c r="S985" s="0" t="n">
        <f aca="false">IF(ISNA(VLOOKUP(D985,calculos!$G$2:$H$1118,2,1)),"null",VLOOKUP(D985,calculos!$G$2:$H$1118,2,1))</f>
        <v>1110</v>
      </c>
      <c r="T985" s="0" t="n">
        <f aca="false">IF(ISNA(VLOOKUP(E985,calculos!$J$2:$K$220,2,1)),"null",VLOOKUP(E985,calculos!$J$2:$K$220,2,1))</f>
        <v>125</v>
      </c>
      <c r="U985" s="0" t="n">
        <f aca="false">IF(ISNA(VLOOKUP(F985,calculos!$M$2:$N$658,2,1)),"null",VLOOKUP(F985,calculos!$M$2:$N$658,2,1))</f>
        <v>400</v>
      </c>
      <c r="V985" s="0" t="n">
        <f aca="false">IF(ISNA(VLOOKUP(J985,calculos!$P$2:$Q$1711,2,1)),"null",VLOOKUP(J985,calculos!$P$2:$Q$1711,2,1))</f>
        <v>1705</v>
      </c>
      <c r="W985" s="0" t="n">
        <f aca="false">IF(ISNA(VLOOKUP(P985,calculos!$S$2:$T$58,2,1)),"null",VLOOKUP(P985,calculos!$S$2:$T$58,2,1))</f>
        <v>42</v>
      </c>
      <c r="X985" s="0" t="str">
        <f aca="false">$X$1&amp;B985&amp;"','"&amp;G985&amp;"','"&amp;H985&amp;"','"&amp;I985&amp;"','"&amp;K985&amp;"','"&amp;L985&amp;"','"&amp;M985&amp;"','"&amp;N985&amp;"','"&amp;O985&amp;"',"&amp;Q985&amp;","&amp;R985&amp;","&amp;S985&amp;","&amp;T985&amp;","&amp;U985&amp;","&amp;V985&amp;","&amp;W985&amp;");"</f>
        <v>insert into servicio (id,fecha_entrega,serie,apertura,fecha_instalacion,garantia,mantenimiento,capacitacion,entrega_equipo,visita,id_empresa,id_hospital,id_equipo,id_marca,id_modelo,id_os,id_ingeniero) values (nextval('seq_servicio'),'','242000000000','','00-00-0000','00-00-0000','','','','',11,354,1110,125,400,1705,42);</v>
      </c>
    </row>
    <row r="986" customFormat="false" ht="13.8" hidden="false" customHeight="false" outlineLevel="0" collapsed="false">
      <c r="A986" s="10" t="s">
        <v>60</v>
      </c>
      <c r="B986" s="10"/>
      <c r="C986" s="10" t="s">
        <v>1210</v>
      </c>
      <c r="D986" s="10" t="s">
        <v>1359</v>
      </c>
      <c r="E986" s="8" t="s">
        <v>26</v>
      </c>
      <c r="F986" s="8" t="s">
        <v>26</v>
      </c>
      <c r="G986" s="10" t="n">
        <v>30786005038</v>
      </c>
      <c r="H986" s="10"/>
      <c r="I986" s="10" t="s">
        <v>1193</v>
      </c>
      <c r="J986" s="8" t="s">
        <v>26</v>
      </c>
      <c r="K986" s="10" t="s">
        <v>1194</v>
      </c>
      <c r="L986" s="10"/>
      <c r="P986" s="8" t="s">
        <v>26</v>
      </c>
      <c r="Q986" s="0" t="n">
        <f aca="false">IF(ISNA(VLOOKUP(A986,calculos!$A$2:$B$20,2,1)),"null",VLOOKUP(A986,calculos!$A$2:$B$20,2,1))</f>
        <v>4</v>
      </c>
      <c r="R986" s="0" t="n">
        <f aca="false">IF(ISNA(VLOOKUP(C986,calculos!$D$2:$E$1218,2,1)),"null",VLOOKUP(C986,calculos!$D$2:$E$1218,2,1))</f>
        <v>441</v>
      </c>
      <c r="S986" s="0" t="n">
        <f aca="false">IF(ISNA(VLOOKUP(D986,calculos!$G$2:$H$1118,2,1)),"null",VLOOKUP(D986,calculos!$G$2:$H$1118,2,1))</f>
        <v>516</v>
      </c>
      <c r="T986" s="0" t="n">
        <f aca="false">IF(ISNA(VLOOKUP(E986,calculos!$J$2:$K$220,2,1)),"null",VLOOKUP(E986,calculos!$J$2:$K$220,2,1))</f>
        <v>125</v>
      </c>
      <c r="U986" s="0" t="n">
        <f aca="false">IF(ISNA(VLOOKUP(F986,calculos!$M$2:$N$658,2,1)),"null",VLOOKUP(F986,calculos!$M$2:$N$658,2,1))</f>
        <v>400</v>
      </c>
      <c r="V986" s="0" t="n">
        <f aca="false">IF(ISNA(VLOOKUP(J986,calculos!$P$2:$Q$1711,2,1)),"null",VLOOKUP(J986,calculos!$P$2:$Q$1711,2,1))</f>
        <v>1705</v>
      </c>
      <c r="W986" s="0" t="n">
        <f aca="false">IF(ISNA(VLOOKUP(P986,calculos!$S$2:$T$58,2,1)),"null",VLOOKUP(P986,calculos!$S$2:$T$58,2,1))</f>
        <v>42</v>
      </c>
      <c r="X986" s="0" t="str">
        <f aca="false">$X$1&amp;B986&amp;"','"&amp;G986&amp;"','"&amp;H986&amp;"','"&amp;I986&amp;"','"&amp;K986&amp;"','"&amp;L986&amp;"','"&amp;M986&amp;"','"&amp;N986&amp;"','"&amp;O986&amp;"',"&amp;Q986&amp;","&amp;R986&amp;","&amp;S986&amp;","&amp;T986&amp;","&amp;U986&amp;","&amp;V986&amp;","&amp;W986&amp;");"</f>
        <v>insert into servicio (id,fecha_entrega,serie,apertura,fecha_instalacion,garantia,mantenimiento,capacitacion,entrega_equipo,visita,id_empresa,id_hospital,id_equipo,id_marca,id_modelo,id_os,id_ingeniero) values (nextval('seq_servicio'),'','30786005038','','17-12-2014','17-12-2012','','','','',4,441,516,125,400,1705,42);</v>
      </c>
    </row>
    <row r="987" customFormat="false" ht="13.8" hidden="false" customHeight="false" outlineLevel="0" collapsed="false">
      <c r="A987" s="10" t="s">
        <v>60</v>
      </c>
      <c r="B987" s="10"/>
      <c r="C987" s="10" t="s">
        <v>1210</v>
      </c>
      <c r="D987" s="10" t="s">
        <v>1359</v>
      </c>
      <c r="E987" s="8" t="s">
        <v>26</v>
      </c>
      <c r="F987" s="8" t="s">
        <v>26</v>
      </c>
      <c r="G987" s="10" t="n">
        <v>30786005079</v>
      </c>
      <c r="H987" s="10"/>
      <c r="I987" s="10" t="s">
        <v>1193</v>
      </c>
      <c r="J987" s="8" t="s">
        <v>26</v>
      </c>
      <c r="K987" s="10" t="s">
        <v>1194</v>
      </c>
      <c r="L987" s="10"/>
      <c r="P987" s="8" t="s">
        <v>26</v>
      </c>
      <c r="Q987" s="0" t="n">
        <f aca="false">IF(ISNA(VLOOKUP(A987,calculos!$A$2:$B$20,2,1)),"null",VLOOKUP(A987,calculos!$A$2:$B$20,2,1))</f>
        <v>4</v>
      </c>
      <c r="R987" s="0" t="n">
        <f aca="false">IF(ISNA(VLOOKUP(C987,calculos!$D$2:$E$1218,2,1)),"null",VLOOKUP(C987,calculos!$D$2:$E$1218,2,1))</f>
        <v>441</v>
      </c>
      <c r="S987" s="0" t="n">
        <f aca="false">IF(ISNA(VLOOKUP(D987,calculos!$G$2:$H$1118,2,1)),"null",VLOOKUP(D987,calculos!$G$2:$H$1118,2,1))</f>
        <v>516</v>
      </c>
      <c r="T987" s="0" t="n">
        <f aca="false">IF(ISNA(VLOOKUP(E987,calculos!$J$2:$K$220,2,1)),"null",VLOOKUP(E987,calculos!$J$2:$K$220,2,1))</f>
        <v>125</v>
      </c>
      <c r="U987" s="0" t="n">
        <f aca="false">IF(ISNA(VLOOKUP(F987,calculos!$M$2:$N$658,2,1)),"null",VLOOKUP(F987,calculos!$M$2:$N$658,2,1))</f>
        <v>400</v>
      </c>
      <c r="V987" s="0" t="n">
        <f aca="false">IF(ISNA(VLOOKUP(J987,calculos!$P$2:$Q$1711,2,1)),"null",VLOOKUP(J987,calculos!$P$2:$Q$1711,2,1))</f>
        <v>1705</v>
      </c>
      <c r="W987" s="0" t="n">
        <f aca="false">IF(ISNA(VLOOKUP(P987,calculos!$S$2:$T$58,2,1)),"null",VLOOKUP(P987,calculos!$S$2:$T$58,2,1))</f>
        <v>42</v>
      </c>
      <c r="X987" s="0" t="str">
        <f aca="false">$X$1&amp;B987&amp;"','"&amp;G987&amp;"','"&amp;H987&amp;"','"&amp;I987&amp;"','"&amp;K987&amp;"','"&amp;L987&amp;"','"&amp;M987&amp;"','"&amp;N987&amp;"','"&amp;O987&amp;"',"&amp;Q987&amp;","&amp;R987&amp;","&amp;S987&amp;","&amp;T987&amp;","&amp;U987&amp;","&amp;V987&amp;","&amp;W987&amp;");"</f>
        <v>insert into servicio (id,fecha_entrega,serie,apertura,fecha_instalacion,garantia,mantenimiento,capacitacion,entrega_equipo,visita,id_empresa,id_hospital,id_equipo,id_marca,id_modelo,id_os,id_ingeniero) values (nextval('seq_servicio'),'','30786005079','','17-12-2014','17-12-2012','','','','',4,441,516,125,400,1705,42);</v>
      </c>
    </row>
    <row r="988" customFormat="false" ht="13.8" hidden="false" customHeight="false" outlineLevel="0" collapsed="false">
      <c r="A988" s="10" t="s">
        <v>60</v>
      </c>
      <c r="B988" s="10"/>
      <c r="C988" s="10" t="s">
        <v>1210</v>
      </c>
      <c r="D988" s="10" t="s">
        <v>1359</v>
      </c>
      <c r="E988" s="8" t="s">
        <v>26</v>
      </c>
      <c r="F988" s="8" t="s">
        <v>26</v>
      </c>
      <c r="G988" s="10" t="n">
        <v>30786005017</v>
      </c>
      <c r="H988" s="10"/>
      <c r="I988" s="10" t="s">
        <v>1193</v>
      </c>
      <c r="J988" s="8" t="s">
        <v>26</v>
      </c>
      <c r="K988" s="10" t="s">
        <v>1194</v>
      </c>
      <c r="L988" s="10"/>
      <c r="P988" s="8" t="s">
        <v>26</v>
      </c>
      <c r="Q988" s="0" t="n">
        <f aca="false">IF(ISNA(VLOOKUP(A988,calculos!$A$2:$B$20,2,1)),"null",VLOOKUP(A988,calculos!$A$2:$B$20,2,1))</f>
        <v>4</v>
      </c>
      <c r="R988" s="0" t="n">
        <f aca="false">IF(ISNA(VLOOKUP(C988,calculos!$D$2:$E$1218,2,1)),"null",VLOOKUP(C988,calculos!$D$2:$E$1218,2,1))</f>
        <v>441</v>
      </c>
      <c r="S988" s="0" t="n">
        <f aca="false">IF(ISNA(VLOOKUP(D988,calculos!$G$2:$H$1118,2,1)),"null",VLOOKUP(D988,calculos!$G$2:$H$1118,2,1))</f>
        <v>516</v>
      </c>
      <c r="T988" s="0" t="n">
        <f aca="false">IF(ISNA(VLOOKUP(E988,calculos!$J$2:$K$220,2,1)),"null",VLOOKUP(E988,calculos!$J$2:$K$220,2,1))</f>
        <v>125</v>
      </c>
      <c r="U988" s="0" t="n">
        <f aca="false">IF(ISNA(VLOOKUP(F988,calculos!$M$2:$N$658,2,1)),"null",VLOOKUP(F988,calculos!$M$2:$N$658,2,1))</f>
        <v>400</v>
      </c>
      <c r="V988" s="0" t="n">
        <f aca="false">IF(ISNA(VLOOKUP(J988,calculos!$P$2:$Q$1711,2,1)),"null",VLOOKUP(J988,calculos!$P$2:$Q$1711,2,1))</f>
        <v>1705</v>
      </c>
      <c r="W988" s="0" t="n">
        <f aca="false">IF(ISNA(VLOOKUP(P988,calculos!$S$2:$T$58,2,1)),"null",VLOOKUP(P988,calculos!$S$2:$T$58,2,1))</f>
        <v>42</v>
      </c>
      <c r="X988" s="0" t="str">
        <f aca="false">$X$1&amp;B988&amp;"','"&amp;G988&amp;"','"&amp;H988&amp;"','"&amp;I988&amp;"','"&amp;K988&amp;"','"&amp;L988&amp;"','"&amp;M988&amp;"','"&amp;N988&amp;"','"&amp;O988&amp;"',"&amp;Q988&amp;","&amp;R988&amp;","&amp;S988&amp;","&amp;T988&amp;","&amp;U988&amp;","&amp;V988&amp;","&amp;W988&amp;");"</f>
        <v>insert into servicio (id,fecha_entrega,serie,apertura,fecha_instalacion,garantia,mantenimiento,capacitacion,entrega_equipo,visita,id_empresa,id_hospital,id_equipo,id_marca,id_modelo,id_os,id_ingeniero) values (nextval('seq_servicio'),'','30786005017','','17-12-2014','17-12-2012','','','','',4,441,516,125,400,1705,42);</v>
      </c>
    </row>
    <row r="989" customFormat="false" ht="13.8" hidden="false" customHeight="false" outlineLevel="0" collapsed="false">
      <c r="A989" s="10" t="s">
        <v>60</v>
      </c>
      <c r="B989" s="10"/>
      <c r="C989" s="10" t="s">
        <v>1210</v>
      </c>
      <c r="D989" s="10" t="s">
        <v>1359</v>
      </c>
      <c r="E989" s="8" t="s">
        <v>26</v>
      </c>
      <c r="F989" s="8" t="s">
        <v>26</v>
      </c>
      <c r="G989" s="10" t="n">
        <v>30786005029</v>
      </c>
      <c r="H989" s="10"/>
      <c r="I989" s="10" t="s">
        <v>1193</v>
      </c>
      <c r="J989" s="8" t="s">
        <v>26</v>
      </c>
      <c r="K989" s="10" t="s">
        <v>1194</v>
      </c>
      <c r="L989" s="10"/>
      <c r="P989" s="8" t="s">
        <v>26</v>
      </c>
      <c r="Q989" s="0" t="n">
        <f aca="false">IF(ISNA(VLOOKUP(A989,calculos!$A$2:$B$20,2,1)),"null",VLOOKUP(A989,calculos!$A$2:$B$20,2,1))</f>
        <v>4</v>
      </c>
      <c r="R989" s="0" t="n">
        <f aca="false">IF(ISNA(VLOOKUP(C989,calculos!$D$2:$E$1218,2,1)),"null",VLOOKUP(C989,calculos!$D$2:$E$1218,2,1))</f>
        <v>441</v>
      </c>
      <c r="S989" s="0" t="n">
        <f aca="false">IF(ISNA(VLOOKUP(D989,calculos!$G$2:$H$1118,2,1)),"null",VLOOKUP(D989,calculos!$G$2:$H$1118,2,1))</f>
        <v>516</v>
      </c>
      <c r="T989" s="0" t="n">
        <f aca="false">IF(ISNA(VLOOKUP(E989,calculos!$J$2:$K$220,2,1)),"null",VLOOKUP(E989,calculos!$J$2:$K$220,2,1))</f>
        <v>125</v>
      </c>
      <c r="U989" s="0" t="n">
        <f aca="false">IF(ISNA(VLOOKUP(F989,calculos!$M$2:$N$658,2,1)),"null",VLOOKUP(F989,calculos!$M$2:$N$658,2,1))</f>
        <v>400</v>
      </c>
      <c r="V989" s="0" t="n">
        <f aca="false">IF(ISNA(VLOOKUP(J989,calculos!$P$2:$Q$1711,2,1)),"null",VLOOKUP(J989,calculos!$P$2:$Q$1711,2,1))</f>
        <v>1705</v>
      </c>
      <c r="W989" s="0" t="n">
        <f aca="false">IF(ISNA(VLOOKUP(P989,calculos!$S$2:$T$58,2,1)),"null",VLOOKUP(P989,calculos!$S$2:$T$58,2,1))</f>
        <v>42</v>
      </c>
      <c r="X989" s="0" t="str">
        <f aca="false">$X$1&amp;B989&amp;"','"&amp;G989&amp;"','"&amp;H989&amp;"','"&amp;I989&amp;"','"&amp;K989&amp;"','"&amp;L989&amp;"','"&amp;M989&amp;"','"&amp;N989&amp;"','"&amp;O989&amp;"',"&amp;Q989&amp;","&amp;R989&amp;","&amp;S989&amp;","&amp;T989&amp;","&amp;U989&amp;","&amp;V989&amp;","&amp;W989&amp;");"</f>
        <v>insert into servicio (id,fecha_entrega,serie,apertura,fecha_instalacion,garantia,mantenimiento,capacitacion,entrega_equipo,visita,id_empresa,id_hospital,id_equipo,id_marca,id_modelo,id_os,id_ingeniero) values (nextval('seq_servicio'),'','30786005029','','17-12-2014','17-12-2012','','','','',4,441,516,125,400,1705,42);</v>
      </c>
    </row>
    <row r="990" customFormat="false" ht="13.8" hidden="false" customHeight="false" outlineLevel="0" collapsed="false">
      <c r="A990" s="10" t="s">
        <v>60</v>
      </c>
      <c r="B990" s="10"/>
      <c r="C990" s="10" t="s">
        <v>1210</v>
      </c>
      <c r="D990" s="10" t="s">
        <v>1359</v>
      </c>
      <c r="E990" s="8" t="s">
        <v>26</v>
      </c>
      <c r="F990" s="8" t="s">
        <v>26</v>
      </c>
      <c r="G990" s="10" t="n">
        <v>30786004007</v>
      </c>
      <c r="H990" s="10"/>
      <c r="I990" s="10" t="s">
        <v>1193</v>
      </c>
      <c r="J990" s="8" t="s">
        <v>26</v>
      </c>
      <c r="K990" s="10" t="s">
        <v>1194</v>
      </c>
      <c r="L990" s="10"/>
      <c r="P990" s="8" t="s">
        <v>26</v>
      </c>
      <c r="Q990" s="0" t="n">
        <f aca="false">IF(ISNA(VLOOKUP(A990,calculos!$A$2:$B$20,2,1)),"null",VLOOKUP(A990,calculos!$A$2:$B$20,2,1))</f>
        <v>4</v>
      </c>
      <c r="R990" s="0" t="n">
        <f aca="false">IF(ISNA(VLOOKUP(C990,calculos!$D$2:$E$1218,2,1)),"null",VLOOKUP(C990,calculos!$D$2:$E$1218,2,1))</f>
        <v>441</v>
      </c>
      <c r="S990" s="0" t="n">
        <f aca="false">IF(ISNA(VLOOKUP(D990,calculos!$G$2:$H$1118,2,1)),"null",VLOOKUP(D990,calculos!$G$2:$H$1118,2,1))</f>
        <v>516</v>
      </c>
      <c r="T990" s="0" t="n">
        <f aca="false">IF(ISNA(VLOOKUP(E990,calculos!$J$2:$K$220,2,1)),"null",VLOOKUP(E990,calculos!$J$2:$K$220,2,1))</f>
        <v>125</v>
      </c>
      <c r="U990" s="0" t="n">
        <f aca="false">IF(ISNA(VLOOKUP(F990,calculos!$M$2:$N$658,2,1)),"null",VLOOKUP(F990,calculos!$M$2:$N$658,2,1))</f>
        <v>400</v>
      </c>
      <c r="V990" s="0" t="n">
        <f aca="false">IF(ISNA(VLOOKUP(J990,calculos!$P$2:$Q$1711,2,1)),"null",VLOOKUP(J990,calculos!$P$2:$Q$1711,2,1))</f>
        <v>1705</v>
      </c>
      <c r="W990" s="0" t="n">
        <f aca="false">IF(ISNA(VLOOKUP(P990,calculos!$S$2:$T$58,2,1)),"null",VLOOKUP(P990,calculos!$S$2:$T$58,2,1))</f>
        <v>42</v>
      </c>
      <c r="X990" s="0" t="str">
        <f aca="false">$X$1&amp;B990&amp;"','"&amp;G990&amp;"','"&amp;H990&amp;"','"&amp;I990&amp;"','"&amp;K990&amp;"','"&amp;L990&amp;"','"&amp;M990&amp;"','"&amp;N990&amp;"','"&amp;O990&amp;"',"&amp;Q990&amp;","&amp;R990&amp;","&amp;S990&amp;","&amp;T990&amp;","&amp;U990&amp;","&amp;V990&amp;","&amp;W990&amp;");"</f>
        <v>insert into servicio (id,fecha_entrega,serie,apertura,fecha_instalacion,garantia,mantenimiento,capacitacion,entrega_equipo,visita,id_empresa,id_hospital,id_equipo,id_marca,id_modelo,id_os,id_ingeniero) values (nextval('seq_servicio'),'','30786004007','','17-12-2014','17-12-2012','','','','',4,441,516,125,400,1705,42);</v>
      </c>
    </row>
    <row r="991" customFormat="false" ht="13.8" hidden="false" customHeight="false" outlineLevel="0" collapsed="false">
      <c r="A991" s="10" t="s">
        <v>23</v>
      </c>
      <c r="B991" s="10"/>
      <c r="C991" s="10" t="s">
        <v>65</v>
      </c>
      <c r="D991" s="10" t="s">
        <v>1360</v>
      </c>
      <c r="E991" s="8" t="s">
        <v>26</v>
      </c>
      <c r="F991" s="8" t="s">
        <v>26</v>
      </c>
      <c r="G991" s="10" t="n">
        <v>30786005047</v>
      </c>
      <c r="H991" s="10"/>
      <c r="I991" s="10" t="s">
        <v>1166</v>
      </c>
      <c r="J991" s="8" t="s">
        <v>26</v>
      </c>
      <c r="K991" s="10" t="s">
        <v>1175</v>
      </c>
      <c r="L991" s="10"/>
      <c r="P991" s="8" t="s">
        <v>26</v>
      </c>
      <c r="Q991" s="0" t="n">
        <f aca="false">IF(ISNA(VLOOKUP(A991,calculos!$A$2:$B$20,2,1)),"null",VLOOKUP(A991,calculos!$A$2:$B$20,2,1))</f>
        <v>12</v>
      </c>
      <c r="R991" s="0" t="n">
        <f aca="false">IF(ISNA(VLOOKUP(C991,calculos!$D$2:$E$1218,2,1)),"null",VLOOKUP(C991,calculos!$D$2:$E$1218,2,1))</f>
        <v>417</v>
      </c>
      <c r="S991" s="0" t="n">
        <f aca="false">IF(ISNA(VLOOKUP(D991,calculos!$G$2:$H$1118,2,1)),"null",VLOOKUP(D991,calculos!$G$2:$H$1118,2,1))</f>
        <v>462</v>
      </c>
      <c r="T991" s="0" t="n">
        <f aca="false">IF(ISNA(VLOOKUP(E991,calculos!$J$2:$K$220,2,1)),"null",VLOOKUP(E991,calculos!$J$2:$K$220,2,1))</f>
        <v>125</v>
      </c>
      <c r="U991" s="0" t="n">
        <f aca="false">IF(ISNA(VLOOKUP(F991,calculos!$M$2:$N$658,2,1)),"null",VLOOKUP(F991,calculos!$M$2:$N$658,2,1))</f>
        <v>400</v>
      </c>
      <c r="V991" s="0" t="n">
        <f aca="false">IF(ISNA(VLOOKUP(J991,calculos!$P$2:$Q$1711,2,1)),"null",VLOOKUP(J991,calculos!$P$2:$Q$1711,2,1))</f>
        <v>1705</v>
      </c>
      <c r="W991" s="0" t="n">
        <f aca="false">IF(ISNA(VLOOKUP(P991,calculos!$S$2:$T$58,2,1)),"null",VLOOKUP(P991,calculos!$S$2:$T$58,2,1))</f>
        <v>42</v>
      </c>
      <c r="X991" s="0" t="str">
        <f aca="false">$X$1&amp;B991&amp;"','"&amp;G991&amp;"','"&amp;H991&amp;"','"&amp;I991&amp;"','"&amp;K991&amp;"','"&amp;L991&amp;"','"&amp;M991&amp;"','"&amp;N991&amp;"','"&amp;O991&amp;"',"&amp;Q991&amp;","&amp;R991&amp;","&amp;S991&amp;","&amp;T991&amp;","&amp;U991&amp;","&amp;V991&amp;","&amp;W991&amp;");"</f>
        <v>insert into servicio (id,fecha_entrega,serie,apertura,fecha_instalacion,garantia,mantenimiento,capacitacion,entrega_equipo,visita,id_empresa,id_hospital,id_equipo,id_marca,id_modelo,id_os,id_ingeniero) values (nextval('seq_servicio'),'','30786005047','','17-11-2013','18-11-2011','','','','',12,417,462,125,400,1705,42);</v>
      </c>
    </row>
    <row r="992" customFormat="false" ht="13.8" hidden="false" customHeight="false" outlineLevel="0" collapsed="false">
      <c r="A992" s="10" t="s">
        <v>23</v>
      </c>
      <c r="B992" s="10"/>
      <c r="C992" s="10" t="s">
        <v>65</v>
      </c>
      <c r="D992" s="10" t="s">
        <v>1360</v>
      </c>
      <c r="E992" s="8" t="s">
        <v>26</v>
      </c>
      <c r="F992" s="8" t="s">
        <v>26</v>
      </c>
      <c r="G992" s="10" t="n">
        <v>30786005001</v>
      </c>
      <c r="H992" s="10"/>
      <c r="I992" s="10" t="s">
        <v>1166</v>
      </c>
      <c r="J992" s="8" t="s">
        <v>26</v>
      </c>
      <c r="K992" s="10" t="s">
        <v>1175</v>
      </c>
      <c r="L992" s="10"/>
      <c r="P992" s="8" t="s">
        <v>26</v>
      </c>
      <c r="Q992" s="0" t="n">
        <f aca="false">IF(ISNA(VLOOKUP(A992,calculos!$A$2:$B$20,2,1)),"null",VLOOKUP(A992,calculos!$A$2:$B$20,2,1))</f>
        <v>12</v>
      </c>
      <c r="R992" s="0" t="n">
        <f aca="false">IF(ISNA(VLOOKUP(C992,calculos!$D$2:$E$1218,2,1)),"null",VLOOKUP(C992,calculos!$D$2:$E$1218,2,1))</f>
        <v>417</v>
      </c>
      <c r="S992" s="0" t="n">
        <f aca="false">IF(ISNA(VLOOKUP(D992,calculos!$G$2:$H$1118,2,1)),"null",VLOOKUP(D992,calculos!$G$2:$H$1118,2,1))</f>
        <v>462</v>
      </c>
      <c r="T992" s="0" t="n">
        <f aca="false">IF(ISNA(VLOOKUP(E992,calculos!$J$2:$K$220,2,1)),"null",VLOOKUP(E992,calculos!$J$2:$K$220,2,1))</f>
        <v>125</v>
      </c>
      <c r="U992" s="0" t="n">
        <f aca="false">IF(ISNA(VLOOKUP(F992,calculos!$M$2:$N$658,2,1)),"null",VLOOKUP(F992,calculos!$M$2:$N$658,2,1))</f>
        <v>400</v>
      </c>
      <c r="V992" s="0" t="n">
        <f aca="false">IF(ISNA(VLOOKUP(J992,calculos!$P$2:$Q$1711,2,1)),"null",VLOOKUP(J992,calculos!$P$2:$Q$1711,2,1))</f>
        <v>1705</v>
      </c>
      <c r="W992" s="0" t="n">
        <f aca="false">IF(ISNA(VLOOKUP(P992,calculos!$S$2:$T$58,2,1)),"null",VLOOKUP(P992,calculos!$S$2:$T$58,2,1))</f>
        <v>42</v>
      </c>
      <c r="X992" s="0" t="str">
        <f aca="false">$X$1&amp;B992&amp;"','"&amp;G992&amp;"','"&amp;H992&amp;"','"&amp;I992&amp;"','"&amp;K992&amp;"','"&amp;L992&amp;"','"&amp;M992&amp;"','"&amp;N992&amp;"','"&amp;O992&amp;"',"&amp;Q992&amp;","&amp;R992&amp;","&amp;S992&amp;","&amp;T992&amp;","&amp;U992&amp;","&amp;V992&amp;","&amp;W992&amp;");"</f>
        <v>insert into servicio (id,fecha_entrega,serie,apertura,fecha_instalacion,garantia,mantenimiento,capacitacion,entrega_equipo,visita,id_empresa,id_hospital,id_equipo,id_marca,id_modelo,id_os,id_ingeniero) values (nextval('seq_servicio'),'','30786005001','','17-11-2013','18-11-2011','','','','',12,417,462,125,400,1705,42);</v>
      </c>
    </row>
    <row r="993" customFormat="false" ht="13.8" hidden="false" customHeight="false" outlineLevel="0" collapsed="false">
      <c r="A993" s="10" t="s">
        <v>23</v>
      </c>
      <c r="B993" s="10"/>
      <c r="C993" s="10" t="s">
        <v>65</v>
      </c>
      <c r="D993" s="10" t="s">
        <v>1360</v>
      </c>
      <c r="E993" s="8" t="s">
        <v>26</v>
      </c>
      <c r="F993" s="8" t="s">
        <v>26</v>
      </c>
      <c r="G993" s="10" t="n">
        <v>30786005050</v>
      </c>
      <c r="H993" s="10"/>
      <c r="I993" s="10" t="s">
        <v>1361</v>
      </c>
      <c r="J993" s="8" t="s">
        <v>26</v>
      </c>
      <c r="K993" s="10" t="s">
        <v>1362</v>
      </c>
      <c r="L993" s="10"/>
      <c r="P993" s="8" t="s">
        <v>26</v>
      </c>
      <c r="Q993" s="0" t="n">
        <f aca="false">IF(ISNA(VLOOKUP(A993,calculos!$A$2:$B$20,2,1)),"null",VLOOKUP(A993,calculos!$A$2:$B$20,2,1))</f>
        <v>12</v>
      </c>
      <c r="R993" s="0" t="n">
        <f aca="false">IF(ISNA(VLOOKUP(C993,calculos!$D$2:$E$1218,2,1)),"null",VLOOKUP(C993,calculos!$D$2:$E$1218,2,1))</f>
        <v>417</v>
      </c>
      <c r="S993" s="0" t="n">
        <f aca="false">IF(ISNA(VLOOKUP(D993,calculos!$G$2:$H$1118,2,1)),"null",VLOOKUP(D993,calculos!$G$2:$H$1118,2,1))</f>
        <v>462</v>
      </c>
      <c r="T993" s="0" t="n">
        <f aca="false">IF(ISNA(VLOOKUP(E993,calculos!$J$2:$K$220,2,1)),"null",VLOOKUP(E993,calculos!$J$2:$K$220,2,1))</f>
        <v>125</v>
      </c>
      <c r="U993" s="0" t="n">
        <f aca="false">IF(ISNA(VLOOKUP(F993,calculos!$M$2:$N$658,2,1)),"null",VLOOKUP(F993,calculos!$M$2:$N$658,2,1))</f>
        <v>400</v>
      </c>
      <c r="V993" s="0" t="n">
        <f aca="false">IF(ISNA(VLOOKUP(J993,calculos!$P$2:$Q$1711,2,1)),"null",VLOOKUP(J993,calculos!$P$2:$Q$1711,2,1))</f>
        <v>1705</v>
      </c>
      <c r="W993" s="0" t="n">
        <f aca="false">IF(ISNA(VLOOKUP(P993,calculos!$S$2:$T$58,2,1)),"null",VLOOKUP(P993,calculos!$S$2:$T$58,2,1))</f>
        <v>42</v>
      </c>
      <c r="X993" s="0" t="str">
        <f aca="false">$X$1&amp;B993&amp;"','"&amp;G993&amp;"','"&amp;H993&amp;"','"&amp;I993&amp;"','"&amp;K993&amp;"','"&amp;L993&amp;"','"&amp;M993&amp;"','"&amp;N993&amp;"','"&amp;O993&amp;"',"&amp;Q993&amp;","&amp;R993&amp;","&amp;S993&amp;","&amp;T993&amp;","&amp;U993&amp;","&amp;V993&amp;","&amp;W993&amp;");"</f>
        <v>insert into servicio (id,fecha_entrega,serie,apertura,fecha_instalacion,garantia,mantenimiento,capacitacion,entrega_equipo,visita,id_empresa,id_hospital,id_equipo,id_marca,id_modelo,id_os,id_ingeniero) values (nextval('seq_servicio'),'','30786005050','','18-12-2014','18-12-2012','','','','',12,417,462,125,400,1705,42);</v>
      </c>
    </row>
    <row r="994" customFormat="false" ht="13.8" hidden="false" customHeight="false" outlineLevel="0" collapsed="false">
      <c r="A994" s="10" t="s">
        <v>23</v>
      </c>
      <c r="B994" s="10"/>
      <c r="C994" s="10" t="s">
        <v>1076</v>
      </c>
      <c r="D994" s="10" t="s">
        <v>1363</v>
      </c>
      <c r="E994" s="8" t="s">
        <v>26</v>
      </c>
      <c r="F994" s="8" t="s">
        <v>26</v>
      </c>
      <c r="G994" s="10" t="s">
        <v>1364</v>
      </c>
      <c r="H994" s="10"/>
      <c r="I994" s="10" t="s">
        <v>1365</v>
      </c>
      <c r="J994" s="8" t="s">
        <v>26</v>
      </c>
      <c r="K994" s="10" t="s">
        <v>1366</v>
      </c>
      <c r="L994" s="10"/>
      <c r="P994" s="8" t="s">
        <v>26</v>
      </c>
      <c r="Q994" s="0" t="n">
        <f aca="false">IF(ISNA(VLOOKUP(A994,calculos!$A$2:$B$20,2,1)),"null",VLOOKUP(A994,calculos!$A$2:$B$20,2,1))</f>
        <v>12</v>
      </c>
      <c r="R994" s="0" t="n">
        <f aca="false">IF(ISNA(VLOOKUP(C994,calculos!$D$2:$E$1218,2,1)),"null",VLOOKUP(C994,calculos!$D$2:$E$1218,2,1))</f>
        <v>348</v>
      </c>
      <c r="S994" s="0" t="n">
        <f aca="false">IF(ISNA(VLOOKUP(D994,calculos!$G$2:$H$1118,2,1)),"null",VLOOKUP(D994,calculos!$G$2:$H$1118,2,1))</f>
        <v>816</v>
      </c>
      <c r="T994" s="0" t="n">
        <f aca="false">IF(ISNA(VLOOKUP(E994,calculos!$J$2:$K$220,2,1)),"null",VLOOKUP(E994,calculos!$J$2:$K$220,2,1))</f>
        <v>125</v>
      </c>
      <c r="U994" s="0" t="n">
        <f aca="false">IF(ISNA(VLOOKUP(F994,calculos!$M$2:$N$658,2,1)),"null",VLOOKUP(F994,calculos!$M$2:$N$658,2,1))</f>
        <v>400</v>
      </c>
      <c r="V994" s="0" t="n">
        <f aca="false">IF(ISNA(VLOOKUP(J994,calculos!$P$2:$Q$1711,2,1)),"null",VLOOKUP(J994,calculos!$P$2:$Q$1711,2,1))</f>
        <v>1705</v>
      </c>
      <c r="W994" s="0" t="n">
        <f aca="false">IF(ISNA(VLOOKUP(P994,calculos!$S$2:$T$58,2,1)),"null",VLOOKUP(P994,calculos!$S$2:$T$58,2,1))</f>
        <v>42</v>
      </c>
      <c r="X994" s="0" t="str">
        <f aca="false">$X$1&amp;B994&amp;"','"&amp;G994&amp;"','"&amp;H994&amp;"','"&amp;I994&amp;"','"&amp;K994&amp;"','"&amp;L994&amp;"','"&amp;M994&amp;"','"&amp;N994&amp;"','"&amp;O994&amp;"',"&amp;Q994&amp;","&amp;R994&amp;","&amp;S994&amp;","&amp;T994&amp;","&amp;U994&amp;","&amp;V994&amp;","&amp;W994&amp;");"</f>
        <v>insert into servicio (id,fecha_entrega,serie,apertura,fecha_instalacion,garantia,mantenimiento,capacitacion,entrega_equipo,visita,id_empresa,id_hospital,id_equipo,id_marca,id_modelo,id_os,id_ingeniero) values (nextval('seq_servicio'),'','SIN NUMEROS','','30-01-2015','30-01-2013','','','','',12,348,816,125,400,1705,42);</v>
      </c>
    </row>
    <row r="995" customFormat="false" ht="13.8" hidden="false" customHeight="false" outlineLevel="0" collapsed="false">
      <c r="A995" s="10" t="s">
        <v>23</v>
      </c>
      <c r="B995" s="10"/>
      <c r="C995" s="10" t="s">
        <v>1367</v>
      </c>
      <c r="D995" s="10" t="s">
        <v>1368</v>
      </c>
      <c r="E995" s="8" t="s">
        <v>26</v>
      </c>
      <c r="F995" s="8" t="s">
        <v>26</v>
      </c>
      <c r="G995" s="10" t="s">
        <v>1369</v>
      </c>
      <c r="H995" s="10"/>
      <c r="I995" s="10" t="s">
        <v>1370</v>
      </c>
      <c r="J995" s="8" t="s">
        <v>26</v>
      </c>
      <c r="K995" s="10" t="s">
        <v>1370</v>
      </c>
      <c r="L995" s="10"/>
      <c r="P995" s="8" t="s">
        <v>26</v>
      </c>
      <c r="Q995" s="0" t="n">
        <f aca="false">IF(ISNA(VLOOKUP(A995,calculos!$A$2:$B$20,2,1)),"null",VLOOKUP(A995,calculos!$A$2:$B$20,2,1))</f>
        <v>12</v>
      </c>
      <c r="R995" s="0" t="n">
        <f aca="false">IF(ISNA(VLOOKUP(C995,calculos!$D$2:$E$1218,2,1)),"null",VLOOKUP(C995,calculos!$D$2:$E$1218,2,1))</f>
        <v>116</v>
      </c>
      <c r="S995" s="0" t="n">
        <f aca="false">IF(ISNA(VLOOKUP(D995,calculos!$G$2:$H$1118,2,1)),"null",VLOOKUP(D995,calculos!$G$2:$H$1118,2,1))</f>
        <v>524</v>
      </c>
      <c r="T995" s="0" t="n">
        <f aca="false">IF(ISNA(VLOOKUP(E995,calculos!$J$2:$K$220,2,1)),"null",VLOOKUP(E995,calculos!$J$2:$K$220,2,1))</f>
        <v>125</v>
      </c>
      <c r="U995" s="0" t="n">
        <f aca="false">IF(ISNA(VLOOKUP(F995,calculos!$M$2:$N$658,2,1)),"null",VLOOKUP(F995,calculos!$M$2:$N$658,2,1))</f>
        <v>400</v>
      </c>
      <c r="V995" s="0" t="n">
        <f aca="false">IF(ISNA(VLOOKUP(J995,calculos!$P$2:$Q$1711,2,1)),"null",VLOOKUP(J995,calculos!$P$2:$Q$1711,2,1))</f>
        <v>1705</v>
      </c>
      <c r="W995" s="0" t="n">
        <f aca="false">IF(ISNA(VLOOKUP(P995,calculos!$S$2:$T$58,2,1)),"null",VLOOKUP(P995,calculos!$S$2:$T$58,2,1))</f>
        <v>42</v>
      </c>
      <c r="X995" s="0" t="str">
        <f aca="false">$X$1&amp;B995&amp;"','"&amp;G995&amp;"','"&amp;H995&amp;"','"&amp;I995&amp;"','"&amp;K995&amp;"','"&amp;L995&amp;"','"&amp;M995&amp;"','"&amp;N995&amp;"','"&amp;O995&amp;"',"&amp;Q995&amp;","&amp;R995&amp;","&amp;S995&amp;","&amp;T995&amp;","&amp;U995&amp;","&amp;V995&amp;","&amp;W995&amp;");"</f>
        <v>insert into servicio (id,fecha_entrega,serie,apertura,fecha_instalacion,garantia,mantenimiento,capacitacion,entrega_equipo,visita,id_empresa,id_hospital,id_equipo,id_marca,id_modelo,id_os,id_ingeniero) values (nextval('seq_servicio'),'','L299MM2039','','29-01-2015','29-01-2015','','','','',12,116,524,125,400,1705,42);</v>
      </c>
    </row>
    <row r="996" customFormat="false" ht="13.8" hidden="false" customHeight="false" outlineLevel="0" collapsed="false">
      <c r="A996" s="10" t="s">
        <v>23</v>
      </c>
      <c r="B996" s="10"/>
      <c r="C996" s="10" t="s">
        <v>1367</v>
      </c>
      <c r="D996" s="10" t="s">
        <v>1368</v>
      </c>
      <c r="E996" s="8" t="s">
        <v>26</v>
      </c>
      <c r="F996" s="8" t="s">
        <v>26</v>
      </c>
      <c r="G996" s="10" t="s">
        <v>1371</v>
      </c>
      <c r="H996" s="10"/>
      <c r="I996" s="10" t="s">
        <v>1370</v>
      </c>
      <c r="J996" s="8" t="s">
        <v>26</v>
      </c>
      <c r="K996" s="10" t="s">
        <v>1370</v>
      </c>
      <c r="L996" s="10"/>
      <c r="P996" s="8" t="s">
        <v>26</v>
      </c>
      <c r="Q996" s="0" t="n">
        <f aca="false">IF(ISNA(VLOOKUP(A996,calculos!$A$2:$B$20,2,1)),"null",VLOOKUP(A996,calculos!$A$2:$B$20,2,1))</f>
        <v>12</v>
      </c>
      <c r="R996" s="0" t="n">
        <f aca="false">IF(ISNA(VLOOKUP(C996,calculos!$D$2:$E$1218,2,1)),"null",VLOOKUP(C996,calculos!$D$2:$E$1218,2,1))</f>
        <v>116</v>
      </c>
      <c r="S996" s="0" t="n">
        <f aca="false">IF(ISNA(VLOOKUP(D996,calculos!$G$2:$H$1118,2,1)),"null",VLOOKUP(D996,calculos!$G$2:$H$1118,2,1))</f>
        <v>524</v>
      </c>
      <c r="T996" s="0" t="n">
        <f aca="false">IF(ISNA(VLOOKUP(E996,calculos!$J$2:$K$220,2,1)),"null",VLOOKUP(E996,calculos!$J$2:$K$220,2,1))</f>
        <v>125</v>
      </c>
      <c r="U996" s="0" t="n">
        <f aca="false">IF(ISNA(VLOOKUP(F996,calculos!$M$2:$N$658,2,1)),"null",VLOOKUP(F996,calculos!$M$2:$N$658,2,1))</f>
        <v>400</v>
      </c>
      <c r="V996" s="0" t="n">
        <f aca="false">IF(ISNA(VLOOKUP(J996,calculos!$P$2:$Q$1711,2,1)),"null",VLOOKUP(J996,calculos!$P$2:$Q$1711,2,1))</f>
        <v>1705</v>
      </c>
      <c r="W996" s="0" t="n">
        <f aca="false">IF(ISNA(VLOOKUP(P996,calculos!$S$2:$T$58,2,1)),"null",VLOOKUP(P996,calculos!$S$2:$T$58,2,1))</f>
        <v>42</v>
      </c>
      <c r="X996" s="0" t="str">
        <f aca="false">$X$1&amp;B996&amp;"','"&amp;G996&amp;"','"&amp;H996&amp;"','"&amp;I996&amp;"','"&amp;K996&amp;"','"&amp;L996&amp;"','"&amp;M996&amp;"','"&amp;N996&amp;"','"&amp;O996&amp;"',"&amp;Q996&amp;","&amp;R996&amp;","&amp;S996&amp;","&amp;T996&amp;","&amp;U996&amp;","&amp;V996&amp;","&amp;W996&amp;");"</f>
        <v>insert into servicio (id,fecha_entrega,serie,apertura,fecha_instalacion,garantia,mantenimiento,capacitacion,entrega_equipo,visita,id_empresa,id_hospital,id_equipo,id_marca,id_modelo,id_os,id_ingeniero) values (nextval('seq_servicio'),'','L299MM2136','','29-01-2015','29-01-2015','','','','',12,116,524,125,400,1705,42);</v>
      </c>
    </row>
    <row r="997" customFormat="false" ht="13.8" hidden="false" customHeight="false" outlineLevel="0" collapsed="false">
      <c r="A997" s="10" t="s">
        <v>23</v>
      </c>
      <c r="B997" s="10"/>
      <c r="C997" s="10" t="s">
        <v>1367</v>
      </c>
      <c r="D997" s="10" t="s">
        <v>1368</v>
      </c>
      <c r="E997" s="8" t="s">
        <v>26</v>
      </c>
      <c r="F997" s="8" t="s">
        <v>26</v>
      </c>
      <c r="G997" s="10" t="s">
        <v>1372</v>
      </c>
      <c r="H997" s="10"/>
      <c r="I997" s="10" t="s">
        <v>1370</v>
      </c>
      <c r="J997" s="8" t="s">
        <v>26</v>
      </c>
      <c r="K997" s="10" t="s">
        <v>1370</v>
      </c>
      <c r="L997" s="10"/>
      <c r="P997" s="8" t="s">
        <v>26</v>
      </c>
      <c r="Q997" s="0" t="n">
        <f aca="false">IF(ISNA(VLOOKUP(A997,calculos!$A$2:$B$20,2,1)),"null",VLOOKUP(A997,calculos!$A$2:$B$20,2,1))</f>
        <v>12</v>
      </c>
      <c r="R997" s="0" t="n">
        <f aca="false">IF(ISNA(VLOOKUP(C997,calculos!$D$2:$E$1218,2,1)),"null",VLOOKUP(C997,calculos!$D$2:$E$1218,2,1))</f>
        <v>116</v>
      </c>
      <c r="S997" s="0" t="n">
        <f aca="false">IF(ISNA(VLOOKUP(D997,calculos!$G$2:$H$1118,2,1)),"null",VLOOKUP(D997,calculos!$G$2:$H$1118,2,1))</f>
        <v>524</v>
      </c>
      <c r="T997" s="0" t="n">
        <f aca="false">IF(ISNA(VLOOKUP(E997,calculos!$J$2:$K$220,2,1)),"null",VLOOKUP(E997,calculos!$J$2:$K$220,2,1))</f>
        <v>125</v>
      </c>
      <c r="U997" s="0" t="n">
        <f aca="false">IF(ISNA(VLOOKUP(F997,calculos!$M$2:$N$658,2,1)),"null",VLOOKUP(F997,calculos!$M$2:$N$658,2,1))</f>
        <v>400</v>
      </c>
      <c r="V997" s="0" t="n">
        <f aca="false">IF(ISNA(VLOOKUP(J997,calculos!$P$2:$Q$1711,2,1)),"null",VLOOKUP(J997,calculos!$P$2:$Q$1711,2,1))</f>
        <v>1705</v>
      </c>
      <c r="W997" s="0" t="n">
        <f aca="false">IF(ISNA(VLOOKUP(P997,calculos!$S$2:$T$58,2,1)),"null",VLOOKUP(P997,calculos!$S$2:$T$58,2,1))</f>
        <v>42</v>
      </c>
      <c r="X997" s="0" t="str">
        <f aca="false">$X$1&amp;B997&amp;"','"&amp;G997&amp;"','"&amp;H997&amp;"','"&amp;I997&amp;"','"&amp;K997&amp;"','"&amp;L997&amp;"','"&amp;M997&amp;"','"&amp;N997&amp;"','"&amp;O997&amp;"',"&amp;Q997&amp;","&amp;R997&amp;","&amp;S997&amp;","&amp;T997&amp;","&amp;U997&amp;","&amp;V997&amp;","&amp;W997&amp;");"</f>
        <v>insert into servicio (id,fecha_entrega,serie,apertura,fecha_instalacion,garantia,mantenimiento,capacitacion,entrega_equipo,visita,id_empresa,id_hospital,id_equipo,id_marca,id_modelo,id_os,id_ingeniero) values (nextval('seq_servicio'),'','L299MM2051','','29-01-2015','29-01-2015','','','','',12,116,524,125,400,1705,42);</v>
      </c>
    </row>
    <row r="998" customFormat="false" ht="13.8" hidden="false" customHeight="false" outlineLevel="0" collapsed="false">
      <c r="A998" s="10" t="s">
        <v>23</v>
      </c>
      <c r="B998" s="10"/>
      <c r="C998" s="10" t="s">
        <v>1367</v>
      </c>
      <c r="D998" s="10" t="s">
        <v>1368</v>
      </c>
      <c r="E998" s="8" t="s">
        <v>26</v>
      </c>
      <c r="F998" s="8" t="s">
        <v>26</v>
      </c>
      <c r="G998" s="10" t="s">
        <v>1373</v>
      </c>
      <c r="H998" s="10"/>
      <c r="I998" s="10" t="s">
        <v>1370</v>
      </c>
      <c r="J998" s="8" t="s">
        <v>26</v>
      </c>
      <c r="K998" s="10" t="s">
        <v>1370</v>
      </c>
      <c r="L998" s="10"/>
      <c r="P998" s="8" t="s">
        <v>26</v>
      </c>
      <c r="Q998" s="0" t="n">
        <f aca="false">IF(ISNA(VLOOKUP(A998,calculos!$A$2:$B$20,2,1)),"null",VLOOKUP(A998,calculos!$A$2:$B$20,2,1))</f>
        <v>12</v>
      </c>
      <c r="R998" s="0" t="n">
        <f aca="false">IF(ISNA(VLOOKUP(C998,calculos!$D$2:$E$1218,2,1)),"null",VLOOKUP(C998,calculos!$D$2:$E$1218,2,1))</f>
        <v>116</v>
      </c>
      <c r="S998" s="0" t="n">
        <f aca="false">IF(ISNA(VLOOKUP(D998,calculos!$G$2:$H$1118,2,1)),"null",VLOOKUP(D998,calculos!$G$2:$H$1118,2,1))</f>
        <v>524</v>
      </c>
      <c r="T998" s="0" t="n">
        <f aca="false">IF(ISNA(VLOOKUP(E998,calculos!$J$2:$K$220,2,1)),"null",VLOOKUP(E998,calculos!$J$2:$K$220,2,1))</f>
        <v>125</v>
      </c>
      <c r="U998" s="0" t="n">
        <f aca="false">IF(ISNA(VLOOKUP(F998,calculos!$M$2:$N$658,2,1)),"null",VLOOKUP(F998,calculos!$M$2:$N$658,2,1))</f>
        <v>400</v>
      </c>
      <c r="V998" s="0" t="n">
        <f aca="false">IF(ISNA(VLOOKUP(J998,calculos!$P$2:$Q$1711,2,1)),"null",VLOOKUP(J998,calculos!$P$2:$Q$1711,2,1))</f>
        <v>1705</v>
      </c>
      <c r="W998" s="0" t="n">
        <f aca="false">IF(ISNA(VLOOKUP(P998,calculos!$S$2:$T$58,2,1)),"null",VLOOKUP(P998,calculos!$S$2:$T$58,2,1))</f>
        <v>42</v>
      </c>
      <c r="X998" s="0" t="str">
        <f aca="false">$X$1&amp;B998&amp;"','"&amp;G998&amp;"','"&amp;H998&amp;"','"&amp;I998&amp;"','"&amp;K998&amp;"','"&amp;L998&amp;"','"&amp;M998&amp;"','"&amp;N998&amp;"','"&amp;O998&amp;"',"&amp;Q998&amp;","&amp;R998&amp;","&amp;S998&amp;","&amp;T998&amp;","&amp;U998&amp;","&amp;V998&amp;","&amp;W998&amp;");"</f>
        <v>insert into servicio (id,fecha_entrega,serie,apertura,fecha_instalacion,garantia,mantenimiento,capacitacion,entrega_equipo,visita,id_empresa,id_hospital,id_equipo,id_marca,id_modelo,id_os,id_ingeniero) values (nextval('seq_servicio'),'','L299MM2054','','29-01-2015','29-01-2015','','','','',12,116,524,125,400,1705,42);</v>
      </c>
    </row>
    <row r="999" customFormat="false" ht="13.8" hidden="false" customHeight="false" outlineLevel="0" collapsed="false">
      <c r="A999" s="10" t="s">
        <v>23</v>
      </c>
      <c r="B999" s="10"/>
      <c r="C999" s="10" t="s">
        <v>1367</v>
      </c>
      <c r="D999" s="10" t="s">
        <v>1368</v>
      </c>
      <c r="E999" s="8" t="s">
        <v>26</v>
      </c>
      <c r="F999" s="8" t="s">
        <v>26</v>
      </c>
      <c r="G999" s="10" t="s">
        <v>1374</v>
      </c>
      <c r="H999" s="10"/>
      <c r="I999" s="10" t="s">
        <v>1370</v>
      </c>
      <c r="J999" s="8" t="s">
        <v>26</v>
      </c>
      <c r="K999" s="10" t="s">
        <v>1370</v>
      </c>
      <c r="L999" s="10"/>
      <c r="P999" s="8" t="s">
        <v>26</v>
      </c>
      <c r="Q999" s="0" t="n">
        <f aca="false">IF(ISNA(VLOOKUP(A999,calculos!$A$2:$B$20,2,1)),"null",VLOOKUP(A999,calculos!$A$2:$B$20,2,1))</f>
        <v>12</v>
      </c>
      <c r="R999" s="0" t="n">
        <f aca="false">IF(ISNA(VLOOKUP(C999,calculos!$D$2:$E$1218,2,1)),"null",VLOOKUP(C999,calculos!$D$2:$E$1218,2,1))</f>
        <v>116</v>
      </c>
      <c r="S999" s="0" t="n">
        <f aca="false">IF(ISNA(VLOOKUP(D999,calculos!$G$2:$H$1118,2,1)),"null",VLOOKUP(D999,calculos!$G$2:$H$1118,2,1))</f>
        <v>524</v>
      </c>
      <c r="T999" s="0" t="n">
        <f aca="false">IF(ISNA(VLOOKUP(E999,calculos!$J$2:$K$220,2,1)),"null",VLOOKUP(E999,calculos!$J$2:$K$220,2,1))</f>
        <v>125</v>
      </c>
      <c r="U999" s="0" t="n">
        <f aca="false">IF(ISNA(VLOOKUP(F999,calculos!$M$2:$N$658,2,1)),"null",VLOOKUP(F999,calculos!$M$2:$N$658,2,1))</f>
        <v>400</v>
      </c>
      <c r="V999" s="0" t="n">
        <f aca="false">IF(ISNA(VLOOKUP(J999,calculos!$P$2:$Q$1711,2,1)),"null",VLOOKUP(J999,calculos!$P$2:$Q$1711,2,1))</f>
        <v>1705</v>
      </c>
      <c r="W999" s="0" t="n">
        <f aca="false">IF(ISNA(VLOOKUP(P999,calculos!$S$2:$T$58,2,1)),"null",VLOOKUP(P999,calculos!$S$2:$T$58,2,1))</f>
        <v>42</v>
      </c>
      <c r="X999" s="0" t="str">
        <f aca="false">$X$1&amp;B999&amp;"','"&amp;G999&amp;"','"&amp;H999&amp;"','"&amp;I999&amp;"','"&amp;K999&amp;"','"&amp;L999&amp;"','"&amp;M999&amp;"','"&amp;N999&amp;"','"&amp;O999&amp;"',"&amp;Q999&amp;","&amp;R999&amp;","&amp;S999&amp;","&amp;T999&amp;","&amp;U999&amp;","&amp;V999&amp;","&amp;W999&amp;");"</f>
        <v>insert into servicio (id,fecha_entrega,serie,apertura,fecha_instalacion,garantia,mantenimiento,capacitacion,entrega_equipo,visita,id_empresa,id_hospital,id_equipo,id_marca,id_modelo,id_os,id_ingeniero) values (nextval('seq_servicio'),'','L299MM2070','','29-01-2015','29-01-2015','','','','',12,116,524,125,400,1705,42);</v>
      </c>
    </row>
    <row r="1000" customFormat="false" ht="13.8" hidden="false" customHeight="false" outlineLevel="0" collapsed="false">
      <c r="A1000" s="10" t="s">
        <v>23</v>
      </c>
      <c r="B1000" s="10"/>
      <c r="C1000" s="10" t="s">
        <v>1367</v>
      </c>
      <c r="D1000" s="10" t="s">
        <v>1368</v>
      </c>
      <c r="E1000" s="8" t="s">
        <v>26</v>
      </c>
      <c r="F1000" s="8" t="s">
        <v>26</v>
      </c>
      <c r="G1000" s="10" t="s">
        <v>1375</v>
      </c>
      <c r="H1000" s="10"/>
      <c r="I1000" s="10" t="s">
        <v>1370</v>
      </c>
      <c r="J1000" s="8" t="s">
        <v>26</v>
      </c>
      <c r="K1000" s="10" t="s">
        <v>1370</v>
      </c>
      <c r="L1000" s="10"/>
      <c r="P1000" s="8" t="s">
        <v>26</v>
      </c>
      <c r="Q1000" s="0" t="n">
        <f aca="false">IF(ISNA(VLOOKUP(A1000,calculos!$A$2:$B$20,2,1)),"null",VLOOKUP(A1000,calculos!$A$2:$B$20,2,1))</f>
        <v>12</v>
      </c>
      <c r="R1000" s="0" t="n">
        <f aca="false">IF(ISNA(VLOOKUP(C1000,calculos!$D$2:$E$1218,2,1)),"null",VLOOKUP(C1000,calculos!$D$2:$E$1218,2,1))</f>
        <v>116</v>
      </c>
      <c r="S1000" s="0" t="n">
        <f aca="false">IF(ISNA(VLOOKUP(D1000,calculos!$G$2:$H$1118,2,1)),"null",VLOOKUP(D1000,calculos!$G$2:$H$1118,2,1))</f>
        <v>524</v>
      </c>
      <c r="T1000" s="0" t="n">
        <f aca="false">IF(ISNA(VLOOKUP(E1000,calculos!$J$2:$K$220,2,1)),"null",VLOOKUP(E1000,calculos!$J$2:$K$220,2,1))</f>
        <v>125</v>
      </c>
      <c r="U1000" s="0" t="n">
        <f aca="false">IF(ISNA(VLOOKUP(F1000,calculos!$M$2:$N$658,2,1)),"null",VLOOKUP(F1000,calculos!$M$2:$N$658,2,1))</f>
        <v>400</v>
      </c>
      <c r="V1000" s="0" t="n">
        <f aca="false">IF(ISNA(VLOOKUP(J1000,calculos!$P$2:$Q$1711,2,1)),"null",VLOOKUP(J1000,calculos!$P$2:$Q$1711,2,1))</f>
        <v>1705</v>
      </c>
      <c r="W1000" s="0" t="n">
        <f aca="false">IF(ISNA(VLOOKUP(P1000,calculos!$S$2:$T$58,2,1)),"null",VLOOKUP(P1000,calculos!$S$2:$T$58,2,1))</f>
        <v>42</v>
      </c>
      <c r="X1000" s="0" t="str">
        <f aca="false">$X$1&amp;B1000&amp;"','"&amp;G1000&amp;"','"&amp;H1000&amp;"','"&amp;I1000&amp;"','"&amp;K1000&amp;"','"&amp;L1000&amp;"','"&amp;M1000&amp;"','"&amp;N1000&amp;"','"&amp;O1000&amp;"',"&amp;Q1000&amp;","&amp;R1000&amp;","&amp;S1000&amp;","&amp;T1000&amp;","&amp;U1000&amp;","&amp;V1000&amp;","&amp;W1000&amp;");"</f>
        <v>insert into servicio (id,fecha_entrega,serie,apertura,fecha_instalacion,garantia,mantenimiento,capacitacion,entrega_equipo,visita,id_empresa,id_hospital,id_equipo,id_marca,id_modelo,id_os,id_ingeniero) values (nextval('seq_servicio'),'','L299MM2090','','29-01-2015','29-01-2015','','','','',12,116,524,125,400,1705,42);</v>
      </c>
    </row>
    <row r="1001" customFormat="false" ht="13.8" hidden="false" customHeight="false" outlineLevel="0" collapsed="false">
      <c r="A1001" s="10" t="s">
        <v>23</v>
      </c>
      <c r="B1001" s="10"/>
      <c r="C1001" s="10" t="s">
        <v>1367</v>
      </c>
      <c r="D1001" s="10" t="s">
        <v>1368</v>
      </c>
      <c r="E1001" s="8" t="s">
        <v>26</v>
      </c>
      <c r="F1001" s="8" t="s">
        <v>26</v>
      </c>
      <c r="G1001" s="10" t="s">
        <v>1376</v>
      </c>
      <c r="H1001" s="10"/>
      <c r="I1001" s="10" t="s">
        <v>1370</v>
      </c>
      <c r="J1001" s="8" t="s">
        <v>26</v>
      </c>
      <c r="K1001" s="10" t="s">
        <v>1370</v>
      </c>
      <c r="L1001" s="10"/>
      <c r="P1001" s="8" t="s">
        <v>26</v>
      </c>
      <c r="Q1001" s="0" t="n">
        <f aca="false">IF(ISNA(VLOOKUP(A1001,calculos!$A$2:$B$20,2,1)),"null",VLOOKUP(A1001,calculos!$A$2:$B$20,2,1))</f>
        <v>12</v>
      </c>
      <c r="R1001" s="0" t="n">
        <f aca="false">IF(ISNA(VLOOKUP(C1001,calculos!$D$2:$E$1218,2,1)),"null",VLOOKUP(C1001,calculos!$D$2:$E$1218,2,1))</f>
        <v>116</v>
      </c>
      <c r="S1001" s="0" t="n">
        <f aca="false">IF(ISNA(VLOOKUP(D1001,calculos!$G$2:$H$1118,2,1)),"null",VLOOKUP(D1001,calculos!$G$2:$H$1118,2,1))</f>
        <v>524</v>
      </c>
      <c r="T1001" s="0" t="n">
        <f aca="false">IF(ISNA(VLOOKUP(E1001,calculos!$J$2:$K$220,2,1)),"null",VLOOKUP(E1001,calculos!$J$2:$K$220,2,1))</f>
        <v>125</v>
      </c>
      <c r="U1001" s="0" t="n">
        <f aca="false">IF(ISNA(VLOOKUP(F1001,calculos!$M$2:$N$658,2,1)),"null",VLOOKUP(F1001,calculos!$M$2:$N$658,2,1))</f>
        <v>400</v>
      </c>
      <c r="V1001" s="0" t="n">
        <f aca="false">IF(ISNA(VLOOKUP(J1001,calculos!$P$2:$Q$1711,2,1)),"null",VLOOKUP(J1001,calculos!$P$2:$Q$1711,2,1))</f>
        <v>1705</v>
      </c>
      <c r="W1001" s="0" t="n">
        <f aca="false">IF(ISNA(VLOOKUP(P1001,calculos!$S$2:$T$58,2,1)),"null",VLOOKUP(P1001,calculos!$S$2:$T$58,2,1))</f>
        <v>42</v>
      </c>
      <c r="X1001" s="0" t="str">
        <f aca="false">$X$1&amp;B1001&amp;"','"&amp;G1001&amp;"','"&amp;H1001&amp;"','"&amp;I1001&amp;"','"&amp;K1001&amp;"','"&amp;L1001&amp;"','"&amp;M1001&amp;"','"&amp;N1001&amp;"','"&amp;O1001&amp;"',"&amp;Q1001&amp;","&amp;R1001&amp;","&amp;S1001&amp;","&amp;T1001&amp;","&amp;U1001&amp;","&amp;V1001&amp;","&amp;W1001&amp;");"</f>
        <v>insert into servicio (id,fecha_entrega,serie,apertura,fecha_instalacion,garantia,mantenimiento,capacitacion,entrega_equipo,visita,id_empresa,id_hospital,id_equipo,id_marca,id_modelo,id_os,id_ingeniero) values (nextval('seq_servicio'),'','L299MM2161','','29-01-2015','29-01-2015','','','','',12,116,524,125,400,1705,42);</v>
      </c>
    </row>
    <row r="1002" customFormat="false" ht="13.8" hidden="false" customHeight="false" outlineLevel="0" collapsed="false">
      <c r="A1002" s="10" t="s">
        <v>23</v>
      </c>
      <c r="B1002" s="10"/>
      <c r="C1002" s="10" t="s">
        <v>1043</v>
      </c>
      <c r="D1002" s="10" t="s">
        <v>1377</v>
      </c>
      <c r="E1002" s="8" t="s">
        <v>26</v>
      </c>
      <c r="F1002" s="8" t="s">
        <v>26</v>
      </c>
      <c r="G1002" s="10" t="s">
        <v>1378</v>
      </c>
      <c r="H1002" s="10"/>
      <c r="I1002" s="10" t="s">
        <v>1379</v>
      </c>
      <c r="J1002" s="8" t="s">
        <v>26</v>
      </c>
      <c r="K1002" s="10" t="s">
        <v>1379</v>
      </c>
      <c r="L1002" s="10"/>
      <c r="P1002" s="8" t="s">
        <v>26</v>
      </c>
      <c r="Q1002" s="0" t="n">
        <f aca="false">IF(ISNA(VLOOKUP(A1002,calculos!$A$2:$B$20,2,1)),"null",VLOOKUP(A1002,calculos!$A$2:$B$20,2,1))</f>
        <v>12</v>
      </c>
      <c r="R1002" s="0" t="n">
        <f aca="false">IF(ISNA(VLOOKUP(C1002,calculos!$D$2:$E$1218,2,1)),"null",VLOOKUP(C1002,calculos!$D$2:$E$1218,2,1))</f>
        <v>33</v>
      </c>
      <c r="S1002" s="0" t="n">
        <f aca="false">IF(ISNA(VLOOKUP(D1002,calculos!$G$2:$H$1118,2,1)),"null",VLOOKUP(D1002,calculos!$G$2:$H$1118,2,1))</f>
        <v>834</v>
      </c>
      <c r="T1002" s="0" t="n">
        <f aca="false">IF(ISNA(VLOOKUP(E1002,calculos!$J$2:$K$220,2,1)),"null",VLOOKUP(E1002,calculos!$J$2:$K$220,2,1))</f>
        <v>125</v>
      </c>
      <c r="U1002" s="0" t="n">
        <f aca="false">IF(ISNA(VLOOKUP(F1002,calculos!$M$2:$N$658,2,1)),"null",VLOOKUP(F1002,calculos!$M$2:$N$658,2,1))</f>
        <v>400</v>
      </c>
      <c r="V1002" s="0" t="n">
        <f aca="false">IF(ISNA(VLOOKUP(J1002,calculos!$P$2:$Q$1711,2,1)),"null",VLOOKUP(J1002,calculos!$P$2:$Q$1711,2,1))</f>
        <v>1705</v>
      </c>
      <c r="W1002" s="0" t="n">
        <f aca="false">IF(ISNA(VLOOKUP(P1002,calculos!$S$2:$T$58,2,1)),"null",VLOOKUP(P1002,calculos!$S$2:$T$58,2,1))</f>
        <v>42</v>
      </c>
      <c r="X1002" s="0" t="str">
        <f aca="false">$X$1&amp;B1002&amp;"','"&amp;G1002&amp;"','"&amp;H1002&amp;"','"&amp;I1002&amp;"','"&amp;K1002&amp;"','"&amp;L1002&amp;"','"&amp;M1002&amp;"','"&amp;N1002&amp;"','"&amp;O1002&amp;"',"&amp;Q1002&amp;","&amp;R1002&amp;","&amp;S1002&amp;","&amp;T1002&amp;","&amp;U1002&amp;","&amp;V1002&amp;","&amp;W1002&amp;");"</f>
        <v>insert into servicio (id,fecha_entrega,serie,apertura,fecha_instalacion,garantia,mantenimiento,capacitacion,entrega_equipo,visita,id_empresa,id_hospital,id_equipo,id_marca,id_modelo,id_os,id_ingeniero) values (nextval('seq_servicio'),'','USN1027118','','25-01-2015','25-01-2015','','','','',12,33,834,125,400,1705,42);</v>
      </c>
    </row>
    <row r="1003" customFormat="false" ht="13.8" hidden="false" customHeight="false" outlineLevel="0" collapsed="false">
      <c r="A1003" s="10" t="s">
        <v>23</v>
      </c>
      <c r="B1003" s="10"/>
      <c r="C1003" s="10" t="s">
        <v>1043</v>
      </c>
      <c r="D1003" s="10" t="s">
        <v>1051</v>
      </c>
      <c r="E1003" s="8" t="s">
        <v>26</v>
      </c>
      <c r="F1003" s="8" t="s">
        <v>26</v>
      </c>
      <c r="G1003" s="10" t="s">
        <v>1380</v>
      </c>
      <c r="H1003" s="10"/>
      <c r="I1003" s="10" t="s">
        <v>1379</v>
      </c>
      <c r="J1003" s="8" t="s">
        <v>26</v>
      </c>
      <c r="K1003" s="10" t="s">
        <v>1379</v>
      </c>
      <c r="L1003" s="10"/>
      <c r="P1003" s="8" t="s">
        <v>26</v>
      </c>
      <c r="Q1003" s="0" t="n">
        <f aca="false">IF(ISNA(VLOOKUP(A1003,calculos!$A$2:$B$20,2,1)),"null",VLOOKUP(A1003,calculos!$A$2:$B$20,2,1))</f>
        <v>12</v>
      </c>
      <c r="R1003" s="0" t="n">
        <f aca="false">IF(ISNA(VLOOKUP(C1003,calculos!$D$2:$E$1218,2,1)),"null",VLOOKUP(C1003,calculos!$D$2:$E$1218,2,1))</f>
        <v>33</v>
      </c>
      <c r="S1003" s="0" t="n">
        <f aca="false">IF(ISNA(VLOOKUP(D1003,calculos!$G$2:$H$1118,2,1)),"null",VLOOKUP(D1003,calculos!$G$2:$H$1118,2,1))</f>
        <v>403</v>
      </c>
      <c r="T1003" s="0" t="n">
        <f aca="false">IF(ISNA(VLOOKUP(E1003,calculos!$J$2:$K$220,2,1)),"null",VLOOKUP(E1003,calculos!$J$2:$K$220,2,1))</f>
        <v>125</v>
      </c>
      <c r="U1003" s="0" t="n">
        <f aca="false">IF(ISNA(VLOOKUP(F1003,calculos!$M$2:$N$658,2,1)),"null",VLOOKUP(F1003,calculos!$M$2:$N$658,2,1))</f>
        <v>400</v>
      </c>
      <c r="V1003" s="0" t="n">
        <f aca="false">IF(ISNA(VLOOKUP(J1003,calculos!$P$2:$Q$1711,2,1)),"null",VLOOKUP(J1003,calculos!$P$2:$Q$1711,2,1))</f>
        <v>1705</v>
      </c>
      <c r="W1003" s="0" t="n">
        <f aca="false">IF(ISNA(VLOOKUP(P1003,calculos!$S$2:$T$58,2,1)),"null",VLOOKUP(P1003,calculos!$S$2:$T$58,2,1))</f>
        <v>42</v>
      </c>
      <c r="X1003" s="0" t="str">
        <f aca="false">$X$1&amp;B1003&amp;"','"&amp;G1003&amp;"','"&amp;H1003&amp;"','"&amp;I1003&amp;"','"&amp;K1003&amp;"','"&amp;L1003&amp;"','"&amp;M1003&amp;"','"&amp;N1003&amp;"','"&amp;O1003&amp;"',"&amp;Q1003&amp;","&amp;R1003&amp;","&amp;S1003&amp;","&amp;T1003&amp;","&amp;U1003&amp;","&amp;V1003&amp;","&amp;W1003&amp;");"</f>
        <v>insert into servicio (id,fecha_entrega,serie,apertura,fecha_instalacion,garantia,mantenimiento,capacitacion,entrega_equipo,visita,id_empresa,id_hospital,id_equipo,id_marca,id_modelo,id_os,id_ingeniero) values (nextval('seq_servicio'),'','SG12111401','','25-01-2015','25-01-2015','','','','',12,33,403,125,400,1705,42);</v>
      </c>
    </row>
    <row r="1004" customFormat="false" ht="13.8" hidden="false" customHeight="false" outlineLevel="0" collapsed="false">
      <c r="A1004" s="10" t="s">
        <v>23</v>
      </c>
      <c r="B1004" s="10"/>
      <c r="C1004" s="10" t="s">
        <v>1210</v>
      </c>
      <c r="D1004" s="10" t="s">
        <v>50</v>
      </c>
      <c r="E1004" s="8" t="s">
        <v>26</v>
      </c>
      <c r="F1004" s="8" t="s">
        <v>26</v>
      </c>
      <c r="G1004" s="10" t="n">
        <v>11181202</v>
      </c>
      <c r="H1004" s="10"/>
      <c r="I1004" s="10" t="s">
        <v>1381</v>
      </c>
      <c r="J1004" s="8" t="s">
        <v>26</v>
      </c>
      <c r="K1004" s="10" t="s">
        <v>477</v>
      </c>
      <c r="L1004" s="10"/>
      <c r="P1004" s="8" t="s">
        <v>26</v>
      </c>
      <c r="Q1004" s="0" t="n">
        <f aca="false">IF(ISNA(VLOOKUP(A1004,calculos!$A$2:$B$20,2,1)),"null",VLOOKUP(A1004,calculos!$A$2:$B$20,2,1))</f>
        <v>12</v>
      </c>
      <c r="R1004" s="0" t="n">
        <f aca="false">IF(ISNA(VLOOKUP(C1004,calculos!$D$2:$E$1218,2,1)),"null",VLOOKUP(C1004,calculos!$D$2:$E$1218,2,1))</f>
        <v>441</v>
      </c>
      <c r="S1004" s="0" t="n">
        <f aca="false">IF(ISNA(VLOOKUP(D1004,calculos!$G$2:$H$1118,2,1)),"null",VLOOKUP(D1004,calculos!$G$2:$H$1118,2,1))</f>
        <v>352</v>
      </c>
      <c r="T1004" s="0" t="n">
        <f aca="false">IF(ISNA(VLOOKUP(E1004,calculos!$J$2:$K$220,2,1)),"null",VLOOKUP(E1004,calculos!$J$2:$K$220,2,1))</f>
        <v>125</v>
      </c>
      <c r="U1004" s="0" t="n">
        <f aca="false">IF(ISNA(VLOOKUP(F1004,calculos!$M$2:$N$658,2,1)),"null",VLOOKUP(F1004,calculos!$M$2:$N$658,2,1))</f>
        <v>400</v>
      </c>
      <c r="V1004" s="0" t="n">
        <f aca="false">IF(ISNA(VLOOKUP(J1004,calculos!$P$2:$Q$1711,2,1)),"null",VLOOKUP(J1004,calculos!$P$2:$Q$1711,2,1))</f>
        <v>1705</v>
      </c>
      <c r="W1004" s="0" t="n">
        <f aca="false">IF(ISNA(VLOOKUP(P1004,calculos!$S$2:$T$58,2,1)),"null",VLOOKUP(P1004,calculos!$S$2:$T$58,2,1))</f>
        <v>42</v>
      </c>
      <c r="X1004" s="0" t="str">
        <f aca="false">$X$1&amp;B1004&amp;"','"&amp;G1004&amp;"','"&amp;H1004&amp;"','"&amp;I1004&amp;"','"&amp;K1004&amp;"','"&amp;L1004&amp;"','"&amp;M1004&amp;"','"&amp;N1004&amp;"','"&amp;O1004&amp;"',"&amp;Q1004&amp;","&amp;R1004&amp;","&amp;S1004&amp;","&amp;T1004&amp;","&amp;U1004&amp;","&amp;V1004&amp;","&amp;W1004&amp;");"</f>
        <v>insert into servicio (id,fecha_entrega,serie,apertura,fecha_instalacion,garantia,mantenimiento,capacitacion,entrega_equipo,visita,id_empresa,id_hospital,id_equipo,id_marca,id_modelo,id_os,id_ingeniero) values (nextval('seq_servicio'),'','11181202','','09-01-2015','09-01-2013','','','','',12,441,352,125,400,1705,42);</v>
      </c>
    </row>
    <row r="1005" customFormat="false" ht="13.8" hidden="false" customHeight="false" outlineLevel="0" collapsed="false">
      <c r="A1005" s="10" t="s">
        <v>23</v>
      </c>
      <c r="B1005" s="10"/>
      <c r="C1005" s="10" t="s">
        <v>1210</v>
      </c>
      <c r="D1005" s="10" t="s">
        <v>34</v>
      </c>
      <c r="E1005" s="8" t="s">
        <v>26</v>
      </c>
      <c r="F1005" s="8" t="s">
        <v>26</v>
      </c>
      <c r="G1005" s="10" t="s">
        <v>1382</v>
      </c>
      <c r="H1005" s="10"/>
      <c r="I1005" s="10" t="s">
        <v>1383</v>
      </c>
      <c r="J1005" s="8" t="s">
        <v>26</v>
      </c>
      <c r="K1005" s="10" t="s">
        <v>433</v>
      </c>
      <c r="L1005" s="10"/>
      <c r="P1005" s="8" t="s">
        <v>26</v>
      </c>
      <c r="Q1005" s="0" t="n">
        <f aca="false">IF(ISNA(VLOOKUP(A1005,calculos!$A$2:$B$20,2,1)),"null",VLOOKUP(A1005,calculos!$A$2:$B$20,2,1))</f>
        <v>12</v>
      </c>
      <c r="R1005" s="0" t="n">
        <f aca="false">IF(ISNA(VLOOKUP(C1005,calculos!$D$2:$E$1218,2,1)),"null",VLOOKUP(C1005,calculos!$D$2:$E$1218,2,1))</f>
        <v>441</v>
      </c>
      <c r="S1005" s="0" t="n">
        <f aca="false">IF(ISNA(VLOOKUP(D1005,calculos!$G$2:$H$1118,2,1)),"null",VLOOKUP(D1005,calculos!$G$2:$H$1118,2,1))</f>
        <v>694</v>
      </c>
      <c r="T1005" s="0" t="n">
        <f aca="false">IF(ISNA(VLOOKUP(E1005,calculos!$J$2:$K$220,2,1)),"null",VLOOKUP(E1005,calculos!$J$2:$K$220,2,1))</f>
        <v>125</v>
      </c>
      <c r="U1005" s="0" t="n">
        <f aca="false">IF(ISNA(VLOOKUP(F1005,calculos!$M$2:$N$658,2,1)),"null",VLOOKUP(F1005,calculos!$M$2:$N$658,2,1))</f>
        <v>400</v>
      </c>
      <c r="V1005" s="0" t="n">
        <f aca="false">IF(ISNA(VLOOKUP(J1005,calculos!$P$2:$Q$1711,2,1)),"null",VLOOKUP(J1005,calculos!$P$2:$Q$1711,2,1))</f>
        <v>1705</v>
      </c>
      <c r="W1005" s="0" t="n">
        <f aca="false">IF(ISNA(VLOOKUP(P1005,calculos!$S$2:$T$58,2,1)),"null",VLOOKUP(P1005,calculos!$S$2:$T$58,2,1))</f>
        <v>42</v>
      </c>
      <c r="X1005" s="0" t="str">
        <f aca="false">$X$1&amp;B1005&amp;"','"&amp;G1005&amp;"','"&amp;H1005&amp;"','"&amp;I1005&amp;"','"&amp;K1005&amp;"','"&amp;L1005&amp;"','"&amp;M1005&amp;"','"&amp;N1005&amp;"','"&amp;O1005&amp;"',"&amp;Q1005&amp;","&amp;R1005&amp;","&amp;S1005&amp;","&amp;T1005&amp;","&amp;U1005&amp;","&amp;V1005&amp;","&amp;W1005&amp;");"</f>
        <v>insert into servicio (id,fecha_entrega,serie,apertura,fecha_instalacion,garantia,mantenimiento,capacitacion,entrega_equipo,visita,id_empresa,id_hospital,id_equipo,id_marca,id_modelo,id_os,id_ingeniero) values (nextval('seq_servicio'),'','WTOCR8','','11-01-2015','11-01-2013','','','','',12,441,694,125,400,1705,42);</v>
      </c>
    </row>
    <row r="1006" customFormat="false" ht="13.8" hidden="false" customHeight="false" outlineLevel="0" collapsed="false">
      <c r="A1006" s="10" t="s">
        <v>23</v>
      </c>
      <c r="B1006" s="10"/>
      <c r="C1006" s="10" t="s">
        <v>1210</v>
      </c>
      <c r="D1006" s="10" t="s">
        <v>34</v>
      </c>
      <c r="E1006" s="8" t="s">
        <v>26</v>
      </c>
      <c r="F1006" s="8" t="s">
        <v>26</v>
      </c>
      <c r="G1006" s="10" t="s">
        <v>1384</v>
      </c>
      <c r="H1006" s="10"/>
      <c r="I1006" s="10" t="s">
        <v>1383</v>
      </c>
      <c r="J1006" s="8" t="s">
        <v>26</v>
      </c>
      <c r="K1006" s="10" t="s">
        <v>433</v>
      </c>
      <c r="L1006" s="10"/>
      <c r="P1006" s="8" t="s">
        <v>26</v>
      </c>
      <c r="Q1006" s="0" t="n">
        <f aca="false">IF(ISNA(VLOOKUP(A1006,calculos!$A$2:$B$20,2,1)),"null",VLOOKUP(A1006,calculos!$A$2:$B$20,2,1))</f>
        <v>12</v>
      </c>
      <c r="R1006" s="0" t="n">
        <f aca="false">IF(ISNA(VLOOKUP(C1006,calculos!$D$2:$E$1218,2,1)),"null",VLOOKUP(C1006,calculos!$D$2:$E$1218,2,1))</f>
        <v>441</v>
      </c>
      <c r="S1006" s="0" t="n">
        <f aca="false">IF(ISNA(VLOOKUP(D1006,calculos!$G$2:$H$1118,2,1)),"null",VLOOKUP(D1006,calculos!$G$2:$H$1118,2,1))</f>
        <v>694</v>
      </c>
      <c r="T1006" s="0" t="n">
        <f aca="false">IF(ISNA(VLOOKUP(E1006,calculos!$J$2:$K$220,2,1)),"null",VLOOKUP(E1006,calculos!$J$2:$K$220,2,1))</f>
        <v>125</v>
      </c>
      <c r="U1006" s="0" t="n">
        <f aca="false">IF(ISNA(VLOOKUP(F1006,calculos!$M$2:$N$658,2,1)),"null",VLOOKUP(F1006,calculos!$M$2:$N$658,2,1))</f>
        <v>400</v>
      </c>
      <c r="V1006" s="0" t="n">
        <f aca="false">IF(ISNA(VLOOKUP(J1006,calculos!$P$2:$Q$1711,2,1)),"null",VLOOKUP(J1006,calculos!$P$2:$Q$1711,2,1))</f>
        <v>1705</v>
      </c>
      <c r="W1006" s="0" t="n">
        <f aca="false">IF(ISNA(VLOOKUP(P1006,calculos!$S$2:$T$58,2,1)),"null",VLOOKUP(P1006,calculos!$S$2:$T$58,2,1))</f>
        <v>42</v>
      </c>
      <c r="X1006" s="0" t="str">
        <f aca="false">$X$1&amp;B1006&amp;"','"&amp;G1006&amp;"','"&amp;H1006&amp;"','"&amp;I1006&amp;"','"&amp;K1006&amp;"','"&amp;L1006&amp;"','"&amp;M1006&amp;"','"&amp;N1006&amp;"','"&amp;O1006&amp;"',"&amp;Q1006&amp;","&amp;R1006&amp;","&amp;S1006&amp;","&amp;T1006&amp;","&amp;U1006&amp;","&amp;V1006&amp;","&amp;W1006&amp;");"</f>
        <v>insert into servicio (id,fecha_entrega,serie,apertura,fecha_instalacion,garantia,mantenimiento,capacitacion,entrega_equipo,visita,id_empresa,id_hospital,id_equipo,id_marca,id_modelo,id_os,id_ingeniero) values (nextval('seq_servicio'),'','WG01Z9','','11-01-2015','11-01-2013','','','','',12,441,694,125,400,1705,42);</v>
      </c>
    </row>
    <row r="1007" customFormat="false" ht="13.8" hidden="false" customHeight="false" outlineLevel="0" collapsed="false">
      <c r="A1007" s="10" t="s">
        <v>23</v>
      </c>
      <c r="B1007" s="10"/>
      <c r="C1007" s="10" t="s">
        <v>1210</v>
      </c>
      <c r="D1007" s="10" t="s">
        <v>50</v>
      </c>
      <c r="E1007" s="8" t="s">
        <v>26</v>
      </c>
      <c r="F1007" s="8" t="s">
        <v>26</v>
      </c>
      <c r="G1007" s="10" t="n">
        <v>111812235</v>
      </c>
      <c r="H1007" s="10"/>
      <c r="I1007" s="10" t="s">
        <v>1383</v>
      </c>
      <c r="J1007" s="8" t="s">
        <v>26</v>
      </c>
      <c r="K1007" s="10" t="s">
        <v>433</v>
      </c>
      <c r="L1007" s="10"/>
      <c r="P1007" s="8" t="s">
        <v>26</v>
      </c>
      <c r="Q1007" s="0" t="n">
        <f aca="false">IF(ISNA(VLOOKUP(A1007,calculos!$A$2:$B$20,2,1)),"null",VLOOKUP(A1007,calculos!$A$2:$B$20,2,1))</f>
        <v>12</v>
      </c>
      <c r="R1007" s="0" t="n">
        <f aca="false">IF(ISNA(VLOOKUP(C1007,calculos!$D$2:$E$1218,2,1)),"null",VLOOKUP(C1007,calculos!$D$2:$E$1218,2,1))</f>
        <v>441</v>
      </c>
      <c r="S1007" s="0" t="n">
        <f aca="false">IF(ISNA(VLOOKUP(D1007,calculos!$G$2:$H$1118,2,1)),"null",VLOOKUP(D1007,calculos!$G$2:$H$1118,2,1))</f>
        <v>352</v>
      </c>
      <c r="T1007" s="0" t="n">
        <f aca="false">IF(ISNA(VLOOKUP(E1007,calculos!$J$2:$K$220,2,1)),"null",VLOOKUP(E1007,calculos!$J$2:$K$220,2,1))</f>
        <v>125</v>
      </c>
      <c r="U1007" s="0" t="n">
        <f aca="false">IF(ISNA(VLOOKUP(F1007,calculos!$M$2:$N$658,2,1)),"null",VLOOKUP(F1007,calculos!$M$2:$N$658,2,1))</f>
        <v>400</v>
      </c>
      <c r="V1007" s="0" t="n">
        <f aca="false">IF(ISNA(VLOOKUP(J1007,calculos!$P$2:$Q$1711,2,1)),"null",VLOOKUP(J1007,calculos!$P$2:$Q$1711,2,1))</f>
        <v>1705</v>
      </c>
      <c r="W1007" s="0" t="n">
        <f aca="false">IF(ISNA(VLOOKUP(P1007,calculos!$S$2:$T$58,2,1)),"null",VLOOKUP(P1007,calculos!$S$2:$T$58,2,1))</f>
        <v>42</v>
      </c>
      <c r="X1007" s="0" t="str">
        <f aca="false">$X$1&amp;B1007&amp;"','"&amp;G1007&amp;"','"&amp;H1007&amp;"','"&amp;I1007&amp;"','"&amp;K1007&amp;"','"&amp;L1007&amp;"','"&amp;M1007&amp;"','"&amp;N1007&amp;"','"&amp;O1007&amp;"',"&amp;Q1007&amp;","&amp;R1007&amp;","&amp;S1007&amp;","&amp;T1007&amp;","&amp;U1007&amp;","&amp;V1007&amp;","&amp;W1007&amp;");"</f>
        <v>insert into servicio (id,fecha_entrega,serie,apertura,fecha_instalacion,garantia,mantenimiento,capacitacion,entrega_equipo,visita,id_empresa,id_hospital,id_equipo,id_marca,id_modelo,id_os,id_ingeniero) values (nextval('seq_servicio'),'','111812235','','11-01-2015','11-01-2013','','','','',12,441,352,125,400,1705,42);</v>
      </c>
    </row>
    <row r="1008" customFormat="false" ht="13.8" hidden="false" customHeight="false" outlineLevel="0" collapsed="false">
      <c r="A1008" s="10" t="s">
        <v>23</v>
      </c>
      <c r="B1008" s="10"/>
      <c r="C1008" s="10" t="s">
        <v>1210</v>
      </c>
      <c r="D1008" s="10" t="s">
        <v>50</v>
      </c>
      <c r="E1008" s="8" t="s">
        <v>26</v>
      </c>
      <c r="F1008" s="8" t="s">
        <v>26</v>
      </c>
      <c r="G1008" s="10" t="n">
        <v>111812252</v>
      </c>
      <c r="H1008" s="10"/>
      <c r="I1008" s="10" t="s">
        <v>1383</v>
      </c>
      <c r="J1008" s="8" t="s">
        <v>26</v>
      </c>
      <c r="K1008" s="10" t="s">
        <v>433</v>
      </c>
      <c r="L1008" s="10"/>
      <c r="P1008" s="8" t="s">
        <v>26</v>
      </c>
      <c r="Q1008" s="0" t="n">
        <f aca="false">IF(ISNA(VLOOKUP(A1008,calculos!$A$2:$B$20,2,1)),"null",VLOOKUP(A1008,calculos!$A$2:$B$20,2,1))</f>
        <v>12</v>
      </c>
      <c r="R1008" s="0" t="n">
        <f aca="false">IF(ISNA(VLOOKUP(C1008,calculos!$D$2:$E$1218,2,1)),"null",VLOOKUP(C1008,calculos!$D$2:$E$1218,2,1))</f>
        <v>441</v>
      </c>
      <c r="S1008" s="0" t="n">
        <f aca="false">IF(ISNA(VLOOKUP(D1008,calculos!$G$2:$H$1118,2,1)),"null",VLOOKUP(D1008,calculos!$G$2:$H$1118,2,1))</f>
        <v>352</v>
      </c>
      <c r="T1008" s="0" t="n">
        <f aca="false">IF(ISNA(VLOOKUP(E1008,calculos!$J$2:$K$220,2,1)),"null",VLOOKUP(E1008,calculos!$J$2:$K$220,2,1))</f>
        <v>125</v>
      </c>
      <c r="U1008" s="0" t="n">
        <f aca="false">IF(ISNA(VLOOKUP(F1008,calculos!$M$2:$N$658,2,1)),"null",VLOOKUP(F1008,calculos!$M$2:$N$658,2,1))</f>
        <v>400</v>
      </c>
      <c r="V1008" s="0" t="n">
        <f aca="false">IF(ISNA(VLOOKUP(J1008,calculos!$P$2:$Q$1711,2,1)),"null",VLOOKUP(J1008,calculos!$P$2:$Q$1711,2,1))</f>
        <v>1705</v>
      </c>
      <c r="W1008" s="0" t="n">
        <f aca="false">IF(ISNA(VLOOKUP(P1008,calculos!$S$2:$T$58,2,1)),"null",VLOOKUP(P1008,calculos!$S$2:$T$58,2,1))</f>
        <v>42</v>
      </c>
      <c r="X1008" s="0" t="str">
        <f aca="false">$X$1&amp;B1008&amp;"','"&amp;G1008&amp;"','"&amp;H1008&amp;"','"&amp;I1008&amp;"','"&amp;K1008&amp;"','"&amp;L1008&amp;"','"&amp;M1008&amp;"','"&amp;N1008&amp;"','"&amp;O1008&amp;"',"&amp;Q1008&amp;","&amp;R1008&amp;","&amp;S1008&amp;","&amp;T1008&amp;","&amp;U1008&amp;","&amp;V1008&amp;","&amp;W1008&amp;");"</f>
        <v>insert into servicio (id,fecha_entrega,serie,apertura,fecha_instalacion,garantia,mantenimiento,capacitacion,entrega_equipo,visita,id_empresa,id_hospital,id_equipo,id_marca,id_modelo,id_os,id_ingeniero) values (nextval('seq_servicio'),'','111812252','','11-01-2015','11-01-2013','','','','',12,441,352,125,400,1705,42);</v>
      </c>
    </row>
    <row r="1009" customFormat="false" ht="13.8" hidden="false" customHeight="false" outlineLevel="0" collapsed="false">
      <c r="A1009" s="10" t="s">
        <v>23</v>
      </c>
      <c r="B1009" s="10"/>
      <c r="C1009" s="10" t="s">
        <v>1210</v>
      </c>
      <c r="D1009" s="10" t="s">
        <v>50</v>
      </c>
      <c r="E1009" s="8" t="s">
        <v>26</v>
      </c>
      <c r="F1009" s="8" t="s">
        <v>26</v>
      </c>
      <c r="G1009" s="10" t="n">
        <v>111812189</v>
      </c>
      <c r="H1009" s="10"/>
      <c r="I1009" s="10" t="s">
        <v>1381</v>
      </c>
      <c r="J1009" s="8" t="s">
        <v>26</v>
      </c>
      <c r="K1009" s="10" t="s">
        <v>477</v>
      </c>
      <c r="L1009" s="10"/>
      <c r="P1009" s="8" t="s">
        <v>26</v>
      </c>
      <c r="Q1009" s="0" t="n">
        <f aca="false">IF(ISNA(VLOOKUP(A1009,calculos!$A$2:$B$20,2,1)),"null",VLOOKUP(A1009,calculos!$A$2:$B$20,2,1))</f>
        <v>12</v>
      </c>
      <c r="R1009" s="0" t="n">
        <f aca="false">IF(ISNA(VLOOKUP(C1009,calculos!$D$2:$E$1218,2,1)),"null",VLOOKUP(C1009,calculos!$D$2:$E$1218,2,1))</f>
        <v>441</v>
      </c>
      <c r="S1009" s="0" t="n">
        <f aca="false">IF(ISNA(VLOOKUP(D1009,calculos!$G$2:$H$1118,2,1)),"null",VLOOKUP(D1009,calculos!$G$2:$H$1118,2,1))</f>
        <v>352</v>
      </c>
      <c r="T1009" s="0" t="n">
        <f aca="false">IF(ISNA(VLOOKUP(E1009,calculos!$J$2:$K$220,2,1)),"null",VLOOKUP(E1009,calculos!$J$2:$K$220,2,1))</f>
        <v>125</v>
      </c>
      <c r="U1009" s="0" t="n">
        <f aca="false">IF(ISNA(VLOOKUP(F1009,calculos!$M$2:$N$658,2,1)),"null",VLOOKUP(F1009,calculos!$M$2:$N$658,2,1))</f>
        <v>400</v>
      </c>
      <c r="V1009" s="0" t="n">
        <f aca="false">IF(ISNA(VLOOKUP(J1009,calculos!$P$2:$Q$1711,2,1)),"null",VLOOKUP(J1009,calculos!$P$2:$Q$1711,2,1))</f>
        <v>1705</v>
      </c>
      <c r="W1009" s="0" t="n">
        <f aca="false">IF(ISNA(VLOOKUP(P1009,calculos!$S$2:$T$58,2,1)),"null",VLOOKUP(P1009,calculos!$S$2:$T$58,2,1))</f>
        <v>42</v>
      </c>
      <c r="X1009" s="0" t="str">
        <f aca="false">$X$1&amp;B1009&amp;"','"&amp;G1009&amp;"','"&amp;H1009&amp;"','"&amp;I1009&amp;"','"&amp;K1009&amp;"','"&amp;L1009&amp;"','"&amp;M1009&amp;"','"&amp;N1009&amp;"','"&amp;O1009&amp;"',"&amp;Q1009&amp;","&amp;R1009&amp;","&amp;S1009&amp;","&amp;T1009&amp;","&amp;U1009&amp;","&amp;V1009&amp;","&amp;W1009&amp;");"</f>
        <v>insert into servicio (id,fecha_entrega,serie,apertura,fecha_instalacion,garantia,mantenimiento,capacitacion,entrega_equipo,visita,id_empresa,id_hospital,id_equipo,id_marca,id_modelo,id_os,id_ingeniero) values (nextval('seq_servicio'),'','111812189','','09-01-2015','09-01-2013','','','','',12,441,352,125,400,1705,42);</v>
      </c>
    </row>
    <row r="1010" customFormat="false" ht="13.8" hidden="false" customHeight="false" outlineLevel="0" collapsed="false">
      <c r="A1010" s="10" t="s">
        <v>23</v>
      </c>
      <c r="B1010" s="10"/>
      <c r="C1010" s="10" t="s">
        <v>1210</v>
      </c>
      <c r="D1010" s="10" t="s">
        <v>50</v>
      </c>
      <c r="E1010" s="8" t="s">
        <v>26</v>
      </c>
      <c r="F1010" s="8" t="s">
        <v>26</v>
      </c>
      <c r="G1010" s="10" t="n">
        <v>111812241</v>
      </c>
      <c r="H1010" s="10"/>
      <c r="I1010" s="10" t="s">
        <v>1381</v>
      </c>
      <c r="J1010" s="8" t="s">
        <v>26</v>
      </c>
      <c r="K1010" s="10" t="s">
        <v>477</v>
      </c>
      <c r="L1010" s="10"/>
      <c r="P1010" s="8" t="s">
        <v>26</v>
      </c>
      <c r="Q1010" s="0" t="n">
        <f aca="false">IF(ISNA(VLOOKUP(A1010,calculos!$A$2:$B$20,2,1)),"null",VLOOKUP(A1010,calculos!$A$2:$B$20,2,1))</f>
        <v>12</v>
      </c>
      <c r="R1010" s="0" t="n">
        <f aca="false">IF(ISNA(VLOOKUP(C1010,calculos!$D$2:$E$1218,2,1)),"null",VLOOKUP(C1010,calculos!$D$2:$E$1218,2,1))</f>
        <v>441</v>
      </c>
      <c r="S1010" s="0" t="n">
        <f aca="false">IF(ISNA(VLOOKUP(D1010,calculos!$G$2:$H$1118,2,1)),"null",VLOOKUP(D1010,calculos!$G$2:$H$1118,2,1))</f>
        <v>352</v>
      </c>
      <c r="T1010" s="0" t="n">
        <f aca="false">IF(ISNA(VLOOKUP(E1010,calculos!$J$2:$K$220,2,1)),"null",VLOOKUP(E1010,calculos!$J$2:$K$220,2,1))</f>
        <v>125</v>
      </c>
      <c r="U1010" s="0" t="n">
        <f aca="false">IF(ISNA(VLOOKUP(F1010,calculos!$M$2:$N$658,2,1)),"null",VLOOKUP(F1010,calculos!$M$2:$N$658,2,1))</f>
        <v>400</v>
      </c>
      <c r="V1010" s="0" t="n">
        <f aca="false">IF(ISNA(VLOOKUP(J1010,calculos!$P$2:$Q$1711,2,1)),"null",VLOOKUP(J1010,calculos!$P$2:$Q$1711,2,1))</f>
        <v>1705</v>
      </c>
      <c r="W1010" s="0" t="n">
        <f aca="false">IF(ISNA(VLOOKUP(P1010,calculos!$S$2:$T$58,2,1)),"null",VLOOKUP(P1010,calculos!$S$2:$T$58,2,1))</f>
        <v>42</v>
      </c>
      <c r="X1010" s="0" t="str">
        <f aca="false">$X$1&amp;B1010&amp;"','"&amp;G1010&amp;"','"&amp;H1010&amp;"','"&amp;I1010&amp;"','"&amp;K1010&amp;"','"&amp;L1010&amp;"','"&amp;M1010&amp;"','"&amp;N1010&amp;"','"&amp;O1010&amp;"',"&amp;Q1010&amp;","&amp;R1010&amp;","&amp;S1010&amp;","&amp;T1010&amp;","&amp;U1010&amp;","&amp;V1010&amp;","&amp;W1010&amp;");"</f>
        <v>insert into servicio (id,fecha_entrega,serie,apertura,fecha_instalacion,garantia,mantenimiento,capacitacion,entrega_equipo,visita,id_empresa,id_hospital,id_equipo,id_marca,id_modelo,id_os,id_ingeniero) values (nextval('seq_servicio'),'','111812241','','09-01-2015','09-01-2013','','','','',12,441,352,125,400,1705,42);</v>
      </c>
    </row>
    <row r="1011" customFormat="false" ht="13.8" hidden="false" customHeight="false" outlineLevel="0" collapsed="false">
      <c r="A1011" s="10" t="s">
        <v>23</v>
      </c>
      <c r="B1011" s="10"/>
      <c r="C1011" s="10" t="s">
        <v>1210</v>
      </c>
      <c r="D1011" s="10" t="s">
        <v>50</v>
      </c>
      <c r="E1011" s="8" t="s">
        <v>26</v>
      </c>
      <c r="F1011" s="8" t="s">
        <v>26</v>
      </c>
      <c r="G1011" s="10" t="n">
        <v>111812221</v>
      </c>
      <c r="H1011" s="10"/>
      <c r="I1011" s="10" t="s">
        <v>1381</v>
      </c>
      <c r="J1011" s="8" t="s">
        <v>26</v>
      </c>
      <c r="K1011" s="10" t="s">
        <v>477</v>
      </c>
      <c r="L1011" s="10"/>
      <c r="P1011" s="8" t="s">
        <v>26</v>
      </c>
      <c r="Q1011" s="0" t="n">
        <f aca="false">IF(ISNA(VLOOKUP(A1011,calculos!$A$2:$B$20,2,1)),"null",VLOOKUP(A1011,calculos!$A$2:$B$20,2,1))</f>
        <v>12</v>
      </c>
      <c r="R1011" s="0" t="n">
        <f aca="false">IF(ISNA(VLOOKUP(C1011,calculos!$D$2:$E$1218,2,1)),"null",VLOOKUP(C1011,calculos!$D$2:$E$1218,2,1))</f>
        <v>441</v>
      </c>
      <c r="S1011" s="0" t="n">
        <f aca="false">IF(ISNA(VLOOKUP(D1011,calculos!$G$2:$H$1118,2,1)),"null",VLOOKUP(D1011,calculos!$G$2:$H$1118,2,1))</f>
        <v>352</v>
      </c>
      <c r="T1011" s="0" t="n">
        <f aca="false">IF(ISNA(VLOOKUP(E1011,calculos!$J$2:$K$220,2,1)),"null",VLOOKUP(E1011,calculos!$J$2:$K$220,2,1))</f>
        <v>125</v>
      </c>
      <c r="U1011" s="0" t="n">
        <f aca="false">IF(ISNA(VLOOKUP(F1011,calculos!$M$2:$N$658,2,1)),"null",VLOOKUP(F1011,calculos!$M$2:$N$658,2,1))</f>
        <v>400</v>
      </c>
      <c r="V1011" s="0" t="n">
        <f aca="false">IF(ISNA(VLOOKUP(J1011,calculos!$P$2:$Q$1711,2,1)),"null",VLOOKUP(J1011,calculos!$P$2:$Q$1711,2,1))</f>
        <v>1705</v>
      </c>
      <c r="W1011" s="0" t="n">
        <f aca="false">IF(ISNA(VLOOKUP(P1011,calculos!$S$2:$T$58,2,1)),"null",VLOOKUP(P1011,calculos!$S$2:$T$58,2,1))</f>
        <v>42</v>
      </c>
      <c r="X1011" s="0" t="str">
        <f aca="false">$X$1&amp;B1011&amp;"','"&amp;G1011&amp;"','"&amp;H1011&amp;"','"&amp;I1011&amp;"','"&amp;K1011&amp;"','"&amp;L1011&amp;"','"&amp;M1011&amp;"','"&amp;N1011&amp;"','"&amp;O1011&amp;"',"&amp;Q1011&amp;","&amp;R1011&amp;","&amp;S1011&amp;","&amp;T1011&amp;","&amp;U1011&amp;","&amp;V1011&amp;","&amp;W1011&amp;");"</f>
        <v>insert into servicio (id,fecha_entrega,serie,apertura,fecha_instalacion,garantia,mantenimiento,capacitacion,entrega_equipo,visita,id_empresa,id_hospital,id_equipo,id_marca,id_modelo,id_os,id_ingeniero) values (nextval('seq_servicio'),'','111812221','','09-01-2015','09-01-2013','','','','',12,441,352,125,400,1705,42);</v>
      </c>
    </row>
    <row r="1012" customFormat="false" ht="13.8" hidden="false" customHeight="false" outlineLevel="0" collapsed="false">
      <c r="A1012" s="10" t="s">
        <v>23</v>
      </c>
      <c r="B1012" s="10"/>
      <c r="C1012" s="10" t="s">
        <v>1210</v>
      </c>
      <c r="D1012" s="10" t="s">
        <v>50</v>
      </c>
      <c r="E1012" s="8" t="s">
        <v>26</v>
      </c>
      <c r="F1012" s="8" t="s">
        <v>26</v>
      </c>
      <c r="G1012" s="10" t="n">
        <v>11182263</v>
      </c>
      <c r="H1012" s="10"/>
      <c r="I1012" s="10" t="s">
        <v>1381</v>
      </c>
      <c r="J1012" s="8" t="s">
        <v>26</v>
      </c>
      <c r="K1012" s="10" t="s">
        <v>477</v>
      </c>
      <c r="L1012" s="10"/>
      <c r="P1012" s="8" t="s">
        <v>26</v>
      </c>
      <c r="Q1012" s="0" t="n">
        <f aca="false">IF(ISNA(VLOOKUP(A1012,calculos!$A$2:$B$20,2,1)),"null",VLOOKUP(A1012,calculos!$A$2:$B$20,2,1))</f>
        <v>12</v>
      </c>
      <c r="R1012" s="0" t="n">
        <f aca="false">IF(ISNA(VLOOKUP(C1012,calculos!$D$2:$E$1218,2,1)),"null",VLOOKUP(C1012,calculos!$D$2:$E$1218,2,1))</f>
        <v>441</v>
      </c>
      <c r="S1012" s="0" t="n">
        <f aca="false">IF(ISNA(VLOOKUP(D1012,calculos!$G$2:$H$1118,2,1)),"null",VLOOKUP(D1012,calculos!$G$2:$H$1118,2,1))</f>
        <v>352</v>
      </c>
      <c r="T1012" s="0" t="n">
        <f aca="false">IF(ISNA(VLOOKUP(E1012,calculos!$J$2:$K$220,2,1)),"null",VLOOKUP(E1012,calculos!$J$2:$K$220,2,1))</f>
        <v>125</v>
      </c>
      <c r="U1012" s="0" t="n">
        <f aca="false">IF(ISNA(VLOOKUP(F1012,calculos!$M$2:$N$658,2,1)),"null",VLOOKUP(F1012,calculos!$M$2:$N$658,2,1))</f>
        <v>400</v>
      </c>
      <c r="V1012" s="0" t="n">
        <f aca="false">IF(ISNA(VLOOKUP(J1012,calculos!$P$2:$Q$1711,2,1)),"null",VLOOKUP(J1012,calculos!$P$2:$Q$1711,2,1))</f>
        <v>1705</v>
      </c>
      <c r="W1012" s="0" t="n">
        <f aca="false">IF(ISNA(VLOOKUP(P1012,calculos!$S$2:$T$58,2,1)),"null",VLOOKUP(P1012,calculos!$S$2:$T$58,2,1))</f>
        <v>42</v>
      </c>
      <c r="X1012" s="0" t="str">
        <f aca="false">$X$1&amp;B1012&amp;"','"&amp;G1012&amp;"','"&amp;H1012&amp;"','"&amp;I1012&amp;"','"&amp;K1012&amp;"','"&amp;L1012&amp;"','"&amp;M1012&amp;"','"&amp;N1012&amp;"','"&amp;O1012&amp;"',"&amp;Q1012&amp;","&amp;R1012&amp;","&amp;S1012&amp;","&amp;T1012&amp;","&amp;U1012&amp;","&amp;V1012&amp;","&amp;W1012&amp;");"</f>
        <v>insert into servicio (id,fecha_entrega,serie,apertura,fecha_instalacion,garantia,mantenimiento,capacitacion,entrega_equipo,visita,id_empresa,id_hospital,id_equipo,id_marca,id_modelo,id_os,id_ingeniero) values (nextval('seq_servicio'),'','11182263','','09-01-2015','09-01-2013','','','','',12,441,352,125,400,1705,42);</v>
      </c>
    </row>
    <row r="1013" customFormat="false" ht="13.8" hidden="false" customHeight="false" outlineLevel="0" collapsed="false">
      <c r="A1013" s="10" t="s">
        <v>23</v>
      </c>
      <c r="B1013" s="10"/>
      <c r="C1013" s="10" t="s">
        <v>1210</v>
      </c>
      <c r="D1013" s="10" t="s">
        <v>50</v>
      </c>
      <c r="E1013" s="8" t="s">
        <v>26</v>
      </c>
      <c r="F1013" s="8" t="s">
        <v>26</v>
      </c>
      <c r="G1013" s="10" t="n">
        <v>111812201</v>
      </c>
      <c r="H1013" s="10"/>
      <c r="I1013" s="10" t="s">
        <v>1381</v>
      </c>
      <c r="J1013" s="8" t="s">
        <v>26</v>
      </c>
      <c r="K1013" s="10" t="s">
        <v>477</v>
      </c>
      <c r="L1013" s="10"/>
      <c r="P1013" s="8" t="s">
        <v>26</v>
      </c>
      <c r="Q1013" s="0" t="n">
        <f aca="false">IF(ISNA(VLOOKUP(A1013,calculos!$A$2:$B$20,2,1)),"null",VLOOKUP(A1013,calculos!$A$2:$B$20,2,1))</f>
        <v>12</v>
      </c>
      <c r="R1013" s="0" t="n">
        <f aca="false">IF(ISNA(VLOOKUP(C1013,calculos!$D$2:$E$1218,2,1)),"null",VLOOKUP(C1013,calculos!$D$2:$E$1218,2,1))</f>
        <v>441</v>
      </c>
      <c r="S1013" s="0" t="n">
        <f aca="false">IF(ISNA(VLOOKUP(D1013,calculos!$G$2:$H$1118,2,1)),"null",VLOOKUP(D1013,calculos!$G$2:$H$1118,2,1))</f>
        <v>352</v>
      </c>
      <c r="T1013" s="0" t="n">
        <f aca="false">IF(ISNA(VLOOKUP(E1013,calculos!$J$2:$K$220,2,1)),"null",VLOOKUP(E1013,calculos!$J$2:$K$220,2,1))</f>
        <v>125</v>
      </c>
      <c r="U1013" s="0" t="n">
        <f aca="false">IF(ISNA(VLOOKUP(F1013,calculos!$M$2:$N$658,2,1)),"null",VLOOKUP(F1013,calculos!$M$2:$N$658,2,1))</f>
        <v>400</v>
      </c>
      <c r="V1013" s="0" t="n">
        <f aca="false">IF(ISNA(VLOOKUP(J1013,calculos!$P$2:$Q$1711,2,1)),"null",VLOOKUP(J1013,calculos!$P$2:$Q$1711,2,1))</f>
        <v>1705</v>
      </c>
      <c r="W1013" s="0" t="n">
        <f aca="false">IF(ISNA(VLOOKUP(P1013,calculos!$S$2:$T$58,2,1)),"null",VLOOKUP(P1013,calculos!$S$2:$T$58,2,1))</f>
        <v>42</v>
      </c>
      <c r="X1013" s="0" t="str">
        <f aca="false">$X$1&amp;B1013&amp;"','"&amp;G1013&amp;"','"&amp;H1013&amp;"','"&amp;I1013&amp;"','"&amp;K1013&amp;"','"&amp;L1013&amp;"','"&amp;M1013&amp;"','"&amp;N1013&amp;"','"&amp;O1013&amp;"',"&amp;Q1013&amp;","&amp;R1013&amp;","&amp;S1013&amp;","&amp;T1013&amp;","&amp;U1013&amp;","&amp;V1013&amp;","&amp;W1013&amp;");"</f>
        <v>insert into servicio (id,fecha_entrega,serie,apertura,fecha_instalacion,garantia,mantenimiento,capacitacion,entrega_equipo,visita,id_empresa,id_hospital,id_equipo,id_marca,id_modelo,id_os,id_ingeniero) values (nextval('seq_servicio'),'','111812201','','09-01-2015','09-01-2013','','','','',12,441,352,125,400,1705,42);</v>
      </c>
    </row>
    <row r="1014" customFormat="false" ht="13.8" hidden="false" customHeight="false" outlineLevel="0" collapsed="false">
      <c r="A1014" s="10" t="s">
        <v>23</v>
      </c>
      <c r="B1014" s="10"/>
      <c r="C1014" s="10" t="s">
        <v>1210</v>
      </c>
      <c r="D1014" s="10" t="s">
        <v>50</v>
      </c>
      <c r="E1014" s="8" t="s">
        <v>26</v>
      </c>
      <c r="F1014" s="8" t="s">
        <v>26</v>
      </c>
      <c r="G1014" s="10" t="n">
        <v>111812339</v>
      </c>
      <c r="H1014" s="10"/>
      <c r="I1014" s="10" t="s">
        <v>1381</v>
      </c>
      <c r="J1014" s="8" t="s">
        <v>26</v>
      </c>
      <c r="K1014" s="10" t="s">
        <v>477</v>
      </c>
      <c r="L1014" s="10"/>
      <c r="P1014" s="8" t="s">
        <v>26</v>
      </c>
      <c r="Q1014" s="0" t="n">
        <f aca="false">IF(ISNA(VLOOKUP(A1014,calculos!$A$2:$B$20,2,1)),"null",VLOOKUP(A1014,calculos!$A$2:$B$20,2,1))</f>
        <v>12</v>
      </c>
      <c r="R1014" s="0" t="n">
        <f aca="false">IF(ISNA(VLOOKUP(C1014,calculos!$D$2:$E$1218,2,1)),"null",VLOOKUP(C1014,calculos!$D$2:$E$1218,2,1))</f>
        <v>441</v>
      </c>
      <c r="S1014" s="0" t="n">
        <f aca="false">IF(ISNA(VLOOKUP(D1014,calculos!$G$2:$H$1118,2,1)),"null",VLOOKUP(D1014,calculos!$G$2:$H$1118,2,1))</f>
        <v>352</v>
      </c>
      <c r="T1014" s="0" t="n">
        <f aca="false">IF(ISNA(VLOOKUP(E1014,calculos!$J$2:$K$220,2,1)),"null",VLOOKUP(E1014,calculos!$J$2:$K$220,2,1))</f>
        <v>125</v>
      </c>
      <c r="U1014" s="0" t="n">
        <f aca="false">IF(ISNA(VLOOKUP(F1014,calculos!$M$2:$N$658,2,1)),"null",VLOOKUP(F1014,calculos!$M$2:$N$658,2,1))</f>
        <v>400</v>
      </c>
      <c r="V1014" s="0" t="n">
        <f aca="false">IF(ISNA(VLOOKUP(J1014,calculos!$P$2:$Q$1711,2,1)),"null",VLOOKUP(J1014,calculos!$P$2:$Q$1711,2,1))</f>
        <v>1705</v>
      </c>
      <c r="W1014" s="0" t="n">
        <f aca="false">IF(ISNA(VLOOKUP(P1014,calculos!$S$2:$T$58,2,1)),"null",VLOOKUP(P1014,calculos!$S$2:$T$58,2,1))</f>
        <v>42</v>
      </c>
      <c r="X1014" s="0" t="str">
        <f aca="false">$X$1&amp;B1014&amp;"','"&amp;G1014&amp;"','"&amp;H1014&amp;"','"&amp;I1014&amp;"','"&amp;K1014&amp;"','"&amp;L1014&amp;"','"&amp;M1014&amp;"','"&amp;N1014&amp;"','"&amp;O1014&amp;"',"&amp;Q1014&amp;","&amp;R1014&amp;","&amp;S1014&amp;","&amp;T1014&amp;","&amp;U1014&amp;","&amp;V1014&amp;","&amp;W1014&amp;");"</f>
        <v>insert into servicio (id,fecha_entrega,serie,apertura,fecha_instalacion,garantia,mantenimiento,capacitacion,entrega_equipo,visita,id_empresa,id_hospital,id_equipo,id_marca,id_modelo,id_os,id_ingeniero) values (nextval('seq_servicio'),'','111812339','','09-01-2015','09-01-2013','','','','',12,441,352,125,400,1705,42);</v>
      </c>
    </row>
    <row r="1015" customFormat="false" ht="13.8" hidden="false" customHeight="false" outlineLevel="0" collapsed="false">
      <c r="A1015" s="10" t="s">
        <v>23</v>
      </c>
      <c r="B1015" s="10"/>
      <c r="C1015" s="10" t="s">
        <v>1210</v>
      </c>
      <c r="D1015" s="10" t="s">
        <v>50</v>
      </c>
      <c r="E1015" s="8" t="s">
        <v>26</v>
      </c>
      <c r="F1015" s="8" t="s">
        <v>26</v>
      </c>
      <c r="G1015" s="10" t="n">
        <v>111812247</v>
      </c>
      <c r="H1015" s="10"/>
      <c r="I1015" s="10" t="s">
        <v>1381</v>
      </c>
      <c r="J1015" s="8" t="s">
        <v>26</v>
      </c>
      <c r="K1015" s="10" t="s">
        <v>477</v>
      </c>
      <c r="L1015" s="10"/>
      <c r="P1015" s="8" t="s">
        <v>26</v>
      </c>
      <c r="Q1015" s="0" t="n">
        <f aca="false">IF(ISNA(VLOOKUP(A1015,calculos!$A$2:$B$20,2,1)),"null",VLOOKUP(A1015,calculos!$A$2:$B$20,2,1))</f>
        <v>12</v>
      </c>
      <c r="R1015" s="0" t="n">
        <f aca="false">IF(ISNA(VLOOKUP(C1015,calculos!$D$2:$E$1218,2,1)),"null",VLOOKUP(C1015,calculos!$D$2:$E$1218,2,1))</f>
        <v>441</v>
      </c>
      <c r="S1015" s="0" t="n">
        <f aca="false">IF(ISNA(VLOOKUP(D1015,calculos!$G$2:$H$1118,2,1)),"null",VLOOKUP(D1015,calculos!$G$2:$H$1118,2,1))</f>
        <v>352</v>
      </c>
      <c r="T1015" s="0" t="n">
        <f aca="false">IF(ISNA(VLOOKUP(E1015,calculos!$J$2:$K$220,2,1)),"null",VLOOKUP(E1015,calculos!$J$2:$K$220,2,1))</f>
        <v>125</v>
      </c>
      <c r="U1015" s="0" t="n">
        <f aca="false">IF(ISNA(VLOOKUP(F1015,calculos!$M$2:$N$658,2,1)),"null",VLOOKUP(F1015,calculos!$M$2:$N$658,2,1))</f>
        <v>400</v>
      </c>
      <c r="V1015" s="0" t="n">
        <f aca="false">IF(ISNA(VLOOKUP(J1015,calculos!$P$2:$Q$1711,2,1)),"null",VLOOKUP(J1015,calculos!$P$2:$Q$1711,2,1))</f>
        <v>1705</v>
      </c>
      <c r="W1015" s="0" t="n">
        <f aca="false">IF(ISNA(VLOOKUP(P1015,calculos!$S$2:$T$58,2,1)),"null",VLOOKUP(P1015,calculos!$S$2:$T$58,2,1))</f>
        <v>42</v>
      </c>
      <c r="X1015" s="0" t="str">
        <f aca="false">$X$1&amp;B1015&amp;"','"&amp;G1015&amp;"','"&amp;H1015&amp;"','"&amp;I1015&amp;"','"&amp;K1015&amp;"','"&amp;L1015&amp;"','"&amp;M1015&amp;"','"&amp;N1015&amp;"','"&amp;O1015&amp;"',"&amp;Q1015&amp;","&amp;R1015&amp;","&amp;S1015&amp;","&amp;T1015&amp;","&amp;U1015&amp;","&amp;V1015&amp;","&amp;W1015&amp;");"</f>
        <v>insert into servicio (id,fecha_entrega,serie,apertura,fecha_instalacion,garantia,mantenimiento,capacitacion,entrega_equipo,visita,id_empresa,id_hospital,id_equipo,id_marca,id_modelo,id_os,id_ingeniero) values (nextval('seq_servicio'),'','111812247','','09-01-2015','09-01-2013','','','','',12,441,352,125,400,1705,42);</v>
      </c>
    </row>
    <row r="1016" customFormat="false" ht="13.8" hidden="false" customHeight="false" outlineLevel="0" collapsed="false">
      <c r="A1016" s="10" t="s">
        <v>23</v>
      </c>
      <c r="B1016" s="10"/>
      <c r="C1016" s="10" t="s">
        <v>122</v>
      </c>
      <c r="D1016" s="10" t="s">
        <v>1385</v>
      </c>
      <c r="E1016" s="8" t="s">
        <v>26</v>
      </c>
      <c r="F1016" s="8" t="s">
        <v>26</v>
      </c>
      <c r="G1016" s="10" t="s">
        <v>1386</v>
      </c>
      <c r="H1016" s="10"/>
      <c r="I1016" s="10" t="s">
        <v>1387</v>
      </c>
      <c r="J1016" s="8" t="s">
        <v>26</v>
      </c>
      <c r="K1016" s="10" t="s">
        <v>1387</v>
      </c>
      <c r="L1016" s="10"/>
      <c r="P1016" s="8" t="s">
        <v>26</v>
      </c>
      <c r="Q1016" s="0" t="n">
        <f aca="false">IF(ISNA(VLOOKUP(A1016,calculos!$A$2:$B$20,2,1)),"null",VLOOKUP(A1016,calculos!$A$2:$B$20,2,1))</f>
        <v>12</v>
      </c>
      <c r="R1016" s="0" t="n">
        <f aca="false">IF(ISNA(VLOOKUP(C1016,calculos!$D$2:$E$1218,2,1)),"null",VLOOKUP(C1016,calculos!$D$2:$E$1218,2,1))</f>
        <v>454</v>
      </c>
      <c r="S1016" s="0" t="n">
        <f aca="false">IF(ISNA(VLOOKUP(D1016,calculos!$G$2:$H$1118,2,1)),"null",VLOOKUP(D1016,calculos!$G$2:$H$1118,2,1))</f>
        <v>435</v>
      </c>
      <c r="T1016" s="0" t="n">
        <f aca="false">IF(ISNA(VLOOKUP(E1016,calculos!$J$2:$K$220,2,1)),"null",VLOOKUP(E1016,calculos!$J$2:$K$220,2,1))</f>
        <v>125</v>
      </c>
      <c r="U1016" s="0" t="n">
        <f aca="false">IF(ISNA(VLOOKUP(F1016,calculos!$M$2:$N$658,2,1)),"null",VLOOKUP(F1016,calculos!$M$2:$N$658,2,1))</f>
        <v>400</v>
      </c>
      <c r="V1016" s="0" t="n">
        <f aca="false">IF(ISNA(VLOOKUP(J1016,calculos!$P$2:$Q$1711,2,1)),"null",VLOOKUP(J1016,calculos!$P$2:$Q$1711,2,1))</f>
        <v>1705</v>
      </c>
      <c r="W1016" s="0" t="n">
        <f aca="false">IF(ISNA(VLOOKUP(P1016,calculos!$S$2:$T$58,2,1)),"null",VLOOKUP(P1016,calculos!$S$2:$T$58,2,1))</f>
        <v>42</v>
      </c>
      <c r="X1016" s="0" t="str">
        <f aca="false">$X$1&amp;B1016&amp;"','"&amp;G1016&amp;"','"&amp;H1016&amp;"','"&amp;I1016&amp;"','"&amp;K1016&amp;"','"&amp;L1016&amp;"','"&amp;M1016&amp;"','"&amp;N1016&amp;"','"&amp;O1016&amp;"',"&amp;Q1016&amp;","&amp;R1016&amp;","&amp;S1016&amp;","&amp;T1016&amp;","&amp;U1016&amp;","&amp;V1016&amp;","&amp;W1016&amp;");"</f>
        <v>insert into servicio (id,fecha_entrega,serie,apertura,fecha_instalacion,garantia,mantenimiento,capacitacion,entrega_equipo,visita,id_empresa,id_hospital,id_equipo,id_marca,id_modelo,id_os,id_ingeniero) values (nextval('seq_servicio'),'','ASDM-0301','','27-02-2015','27-02-2015','','','','',12,454,435,125,400,1705,42);</v>
      </c>
    </row>
    <row r="1017" customFormat="false" ht="13.8" hidden="false" customHeight="false" outlineLevel="0" collapsed="false">
      <c r="A1017" s="10" t="s">
        <v>23</v>
      </c>
      <c r="B1017" s="10"/>
      <c r="C1017" s="10" t="s">
        <v>122</v>
      </c>
      <c r="D1017" s="10" t="s">
        <v>1388</v>
      </c>
      <c r="E1017" s="8" t="s">
        <v>26</v>
      </c>
      <c r="F1017" s="8" t="s">
        <v>26</v>
      </c>
      <c r="G1017" s="10" t="n">
        <v>424</v>
      </c>
      <c r="H1017" s="10"/>
      <c r="I1017" s="10" t="s">
        <v>1387</v>
      </c>
      <c r="J1017" s="8" t="s">
        <v>26</v>
      </c>
      <c r="K1017" s="10" t="s">
        <v>1389</v>
      </c>
      <c r="L1017" s="10"/>
      <c r="P1017" s="8" t="s">
        <v>26</v>
      </c>
      <c r="Q1017" s="0" t="n">
        <f aca="false">IF(ISNA(VLOOKUP(A1017,calculos!$A$2:$B$20,2,1)),"null",VLOOKUP(A1017,calculos!$A$2:$B$20,2,1))</f>
        <v>12</v>
      </c>
      <c r="R1017" s="0" t="n">
        <f aca="false">IF(ISNA(VLOOKUP(C1017,calculos!$D$2:$E$1218,2,1)),"null",VLOOKUP(C1017,calculos!$D$2:$E$1218,2,1))</f>
        <v>454</v>
      </c>
      <c r="S1017" s="0" t="n">
        <f aca="false">IF(ISNA(VLOOKUP(D1017,calculos!$G$2:$H$1118,2,1)),"null",VLOOKUP(D1017,calculos!$G$2:$H$1118,2,1))</f>
        <v>1073</v>
      </c>
      <c r="T1017" s="0" t="n">
        <f aca="false">IF(ISNA(VLOOKUP(E1017,calculos!$J$2:$K$220,2,1)),"null",VLOOKUP(E1017,calculos!$J$2:$K$220,2,1))</f>
        <v>125</v>
      </c>
      <c r="U1017" s="0" t="n">
        <f aca="false">IF(ISNA(VLOOKUP(F1017,calculos!$M$2:$N$658,2,1)),"null",VLOOKUP(F1017,calculos!$M$2:$N$658,2,1))</f>
        <v>400</v>
      </c>
      <c r="V1017" s="0" t="n">
        <f aca="false">IF(ISNA(VLOOKUP(J1017,calculos!$P$2:$Q$1711,2,1)),"null",VLOOKUP(J1017,calculos!$P$2:$Q$1711,2,1))</f>
        <v>1705</v>
      </c>
      <c r="W1017" s="0" t="n">
        <f aca="false">IF(ISNA(VLOOKUP(P1017,calculos!$S$2:$T$58,2,1)),"null",VLOOKUP(P1017,calculos!$S$2:$T$58,2,1))</f>
        <v>42</v>
      </c>
      <c r="X1017" s="0" t="str">
        <f aca="false">$X$1&amp;B1017&amp;"','"&amp;G1017&amp;"','"&amp;H1017&amp;"','"&amp;I1017&amp;"','"&amp;K1017&amp;"','"&amp;L1017&amp;"','"&amp;M1017&amp;"','"&amp;N1017&amp;"','"&amp;O1017&amp;"',"&amp;Q1017&amp;","&amp;R1017&amp;","&amp;S1017&amp;","&amp;T1017&amp;","&amp;U1017&amp;","&amp;V1017&amp;","&amp;W1017&amp;");"</f>
        <v>insert into servicio (id,fecha_entrega,serie,apertura,fecha_instalacion,garantia,mantenimiento,capacitacion,entrega_equipo,visita,id_empresa,id_hospital,id_equipo,id_marca,id_modelo,id_os,id_ingeniero) values (nextval('seq_servicio'),'','424','','27-02-2015','27-02-2013','','','','',12,454,1073,125,400,1705,42);</v>
      </c>
    </row>
    <row r="1018" customFormat="false" ht="13.8" hidden="false" customHeight="false" outlineLevel="0" collapsed="false">
      <c r="A1018" s="10" t="s">
        <v>23</v>
      </c>
      <c r="B1018" s="10"/>
      <c r="C1018" s="10" t="s">
        <v>943</v>
      </c>
      <c r="D1018" s="10" t="s">
        <v>25</v>
      </c>
      <c r="E1018" s="8" t="s">
        <v>26</v>
      </c>
      <c r="F1018" s="8" t="s">
        <v>26</v>
      </c>
      <c r="G1018" s="10" t="n">
        <v>825</v>
      </c>
      <c r="H1018" s="10"/>
      <c r="I1018" s="10" t="s">
        <v>1390</v>
      </c>
      <c r="J1018" s="8" t="s">
        <v>26</v>
      </c>
      <c r="K1018" s="10" t="s">
        <v>1391</v>
      </c>
      <c r="L1018" s="10"/>
      <c r="P1018" s="8" t="s">
        <v>26</v>
      </c>
      <c r="Q1018" s="0" t="n">
        <f aca="false">IF(ISNA(VLOOKUP(A1018,calculos!$A$2:$B$20,2,1)),"null",VLOOKUP(A1018,calculos!$A$2:$B$20,2,1))</f>
        <v>12</v>
      </c>
      <c r="R1018" s="0" t="n">
        <f aca="false">IF(ISNA(VLOOKUP(C1018,calculos!$D$2:$E$1218,2,1)),"null",VLOOKUP(C1018,calculos!$D$2:$E$1218,2,1))</f>
        <v>700</v>
      </c>
      <c r="S1018" s="0" t="n">
        <f aca="false">IF(ISNA(VLOOKUP(D1018,calculos!$G$2:$H$1118,2,1)),"null",VLOOKUP(D1018,calculos!$G$2:$H$1118,2,1))</f>
        <v>559</v>
      </c>
      <c r="T1018" s="0" t="n">
        <f aca="false">IF(ISNA(VLOOKUP(E1018,calculos!$J$2:$K$220,2,1)),"null",VLOOKUP(E1018,calculos!$J$2:$K$220,2,1))</f>
        <v>125</v>
      </c>
      <c r="U1018" s="0" t="n">
        <f aca="false">IF(ISNA(VLOOKUP(F1018,calculos!$M$2:$N$658,2,1)),"null",VLOOKUP(F1018,calculos!$M$2:$N$658,2,1))</f>
        <v>400</v>
      </c>
      <c r="V1018" s="0" t="n">
        <f aca="false">IF(ISNA(VLOOKUP(J1018,calculos!$P$2:$Q$1711,2,1)),"null",VLOOKUP(J1018,calculos!$P$2:$Q$1711,2,1))</f>
        <v>1705</v>
      </c>
      <c r="W1018" s="0" t="n">
        <f aca="false">IF(ISNA(VLOOKUP(P1018,calculos!$S$2:$T$58,2,1)),"null",VLOOKUP(P1018,calculos!$S$2:$T$58,2,1))</f>
        <v>42</v>
      </c>
      <c r="X1018" s="0" t="str">
        <f aca="false">$X$1&amp;B1018&amp;"','"&amp;G1018&amp;"','"&amp;H1018&amp;"','"&amp;I1018&amp;"','"&amp;K1018&amp;"','"&amp;L1018&amp;"','"&amp;M1018&amp;"','"&amp;N1018&amp;"','"&amp;O1018&amp;"',"&amp;Q1018&amp;","&amp;R1018&amp;","&amp;S1018&amp;","&amp;T1018&amp;","&amp;U1018&amp;","&amp;V1018&amp;","&amp;W1018&amp;");"</f>
        <v>insert into servicio (id,fecha_entrega,serie,apertura,fecha_instalacion,garantia,mantenimiento,capacitacion,entrega_equipo,visita,id_empresa,id_hospital,id_equipo,id_marca,id_modelo,id_os,id_ingeniero) values (nextval('seq_servicio'),'','825','','11-03-2015','11-03-2013','','','','',12,700,559,125,400,1705,42);</v>
      </c>
    </row>
    <row r="1019" customFormat="false" ht="13.8" hidden="false" customHeight="false" outlineLevel="0" collapsed="false">
      <c r="A1019" s="10" t="s">
        <v>23</v>
      </c>
      <c r="B1019" s="10"/>
      <c r="C1019" s="10" t="s">
        <v>1392</v>
      </c>
      <c r="D1019" s="10" t="s">
        <v>1393</v>
      </c>
      <c r="E1019" s="8" t="s">
        <v>26</v>
      </c>
      <c r="F1019" s="8" t="s">
        <v>26</v>
      </c>
      <c r="G1019" s="10" t="n">
        <v>20813</v>
      </c>
      <c r="H1019" s="10"/>
      <c r="I1019" s="10" t="s">
        <v>1394</v>
      </c>
      <c r="J1019" s="8" t="s">
        <v>26</v>
      </c>
      <c r="K1019" s="10" t="s">
        <v>1395</v>
      </c>
      <c r="L1019" s="10"/>
      <c r="P1019" s="8" t="s">
        <v>26</v>
      </c>
      <c r="Q1019" s="0" t="n">
        <f aca="false">IF(ISNA(VLOOKUP(A1019,calculos!$A$2:$B$20,2,1)),"null",VLOOKUP(A1019,calculos!$A$2:$B$20,2,1))</f>
        <v>12</v>
      </c>
      <c r="R1019" s="0" t="n">
        <f aca="false">IF(ISNA(VLOOKUP(C1019,calculos!$D$2:$E$1218,2,1)),"null",VLOOKUP(C1019,calculos!$D$2:$E$1218,2,1))</f>
        <v>578</v>
      </c>
      <c r="S1019" s="0" t="n">
        <f aca="false">IF(ISNA(VLOOKUP(D1019,calculos!$G$2:$H$1118,2,1)),"null",VLOOKUP(D1019,calculos!$G$2:$H$1118,2,1))</f>
        <v>959</v>
      </c>
      <c r="T1019" s="0" t="n">
        <f aca="false">IF(ISNA(VLOOKUP(E1019,calculos!$J$2:$K$220,2,1)),"null",VLOOKUP(E1019,calculos!$J$2:$K$220,2,1))</f>
        <v>125</v>
      </c>
      <c r="U1019" s="0" t="n">
        <f aca="false">IF(ISNA(VLOOKUP(F1019,calculos!$M$2:$N$658,2,1)),"null",VLOOKUP(F1019,calculos!$M$2:$N$658,2,1))</f>
        <v>400</v>
      </c>
      <c r="V1019" s="0" t="n">
        <f aca="false">IF(ISNA(VLOOKUP(J1019,calculos!$P$2:$Q$1711,2,1)),"null",VLOOKUP(J1019,calculos!$P$2:$Q$1711,2,1))</f>
        <v>1705</v>
      </c>
      <c r="W1019" s="0" t="n">
        <f aca="false">IF(ISNA(VLOOKUP(P1019,calculos!$S$2:$T$58,2,1)),"null",VLOOKUP(P1019,calculos!$S$2:$T$58,2,1))</f>
        <v>42</v>
      </c>
      <c r="X1019" s="0" t="str">
        <f aca="false">$X$1&amp;B1019&amp;"','"&amp;G1019&amp;"','"&amp;H1019&amp;"','"&amp;I1019&amp;"','"&amp;K1019&amp;"','"&amp;L1019&amp;"','"&amp;M1019&amp;"','"&amp;N1019&amp;"','"&amp;O1019&amp;"',"&amp;Q1019&amp;","&amp;R1019&amp;","&amp;S1019&amp;","&amp;T1019&amp;","&amp;U1019&amp;","&amp;V1019&amp;","&amp;W1019&amp;");"</f>
        <v>insert into servicio (id,fecha_entrega,serie,apertura,fecha_instalacion,garantia,mantenimiento,capacitacion,entrega_equipo,visita,id_empresa,id_hospital,id_equipo,id_marca,id_modelo,id_os,id_ingeniero) values (nextval('seq_servicio'),'','20813','','10-01-2015','10-01-2013','','','','',12,578,959,125,400,1705,42);</v>
      </c>
    </row>
    <row r="1020" customFormat="false" ht="13.8" hidden="false" customHeight="false" outlineLevel="0" collapsed="false">
      <c r="A1020" s="10" t="s">
        <v>23</v>
      </c>
      <c r="B1020" s="10"/>
      <c r="C1020" s="10" t="s">
        <v>1392</v>
      </c>
      <c r="D1020" s="10" t="s">
        <v>1393</v>
      </c>
      <c r="E1020" s="8" t="s">
        <v>26</v>
      </c>
      <c r="F1020" s="8" t="s">
        <v>26</v>
      </c>
      <c r="G1020" s="10" t="n">
        <v>20814</v>
      </c>
      <c r="H1020" s="10"/>
      <c r="I1020" s="10" t="s">
        <v>1394</v>
      </c>
      <c r="J1020" s="8" t="s">
        <v>26</v>
      </c>
      <c r="K1020" s="10" t="s">
        <v>1395</v>
      </c>
      <c r="L1020" s="10"/>
      <c r="P1020" s="8" t="s">
        <v>26</v>
      </c>
      <c r="Q1020" s="0" t="n">
        <f aca="false">IF(ISNA(VLOOKUP(A1020,calculos!$A$2:$B$20,2,1)),"null",VLOOKUP(A1020,calculos!$A$2:$B$20,2,1))</f>
        <v>12</v>
      </c>
      <c r="R1020" s="0" t="n">
        <f aca="false">IF(ISNA(VLOOKUP(C1020,calculos!$D$2:$E$1218,2,1)),"null",VLOOKUP(C1020,calculos!$D$2:$E$1218,2,1))</f>
        <v>578</v>
      </c>
      <c r="S1020" s="0" t="n">
        <f aca="false">IF(ISNA(VLOOKUP(D1020,calculos!$G$2:$H$1118,2,1)),"null",VLOOKUP(D1020,calculos!$G$2:$H$1118,2,1))</f>
        <v>959</v>
      </c>
      <c r="T1020" s="0" t="n">
        <f aca="false">IF(ISNA(VLOOKUP(E1020,calculos!$J$2:$K$220,2,1)),"null",VLOOKUP(E1020,calculos!$J$2:$K$220,2,1))</f>
        <v>125</v>
      </c>
      <c r="U1020" s="0" t="n">
        <f aca="false">IF(ISNA(VLOOKUP(F1020,calculos!$M$2:$N$658,2,1)),"null",VLOOKUP(F1020,calculos!$M$2:$N$658,2,1))</f>
        <v>400</v>
      </c>
      <c r="V1020" s="0" t="n">
        <f aca="false">IF(ISNA(VLOOKUP(J1020,calculos!$P$2:$Q$1711,2,1)),"null",VLOOKUP(J1020,calculos!$P$2:$Q$1711,2,1))</f>
        <v>1705</v>
      </c>
      <c r="W1020" s="0" t="n">
        <f aca="false">IF(ISNA(VLOOKUP(P1020,calculos!$S$2:$T$58,2,1)),"null",VLOOKUP(P1020,calculos!$S$2:$T$58,2,1))</f>
        <v>42</v>
      </c>
      <c r="X1020" s="0" t="str">
        <f aca="false">$X$1&amp;B1020&amp;"','"&amp;G1020&amp;"','"&amp;H1020&amp;"','"&amp;I1020&amp;"','"&amp;K1020&amp;"','"&amp;L1020&amp;"','"&amp;M1020&amp;"','"&amp;N1020&amp;"','"&amp;O1020&amp;"',"&amp;Q1020&amp;","&amp;R1020&amp;","&amp;S1020&amp;","&amp;T1020&amp;","&amp;U1020&amp;","&amp;V1020&amp;","&amp;W1020&amp;");"</f>
        <v>insert into servicio (id,fecha_entrega,serie,apertura,fecha_instalacion,garantia,mantenimiento,capacitacion,entrega_equipo,visita,id_empresa,id_hospital,id_equipo,id_marca,id_modelo,id_os,id_ingeniero) values (nextval('seq_servicio'),'','20814','','10-01-2015','10-01-2013','','','','',12,578,959,125,400,1705,42);</v>
      </c>
    </row>
    <row r="1021" customFormat="false" ht="13.8" hidden="false" customHeight="false" outlineLevel="0" collapsed="false">
      <c r="A1021" s="10" t="s">
        <v>23</v>
      </c>
      <c r="B1021" s="10"/>
      <c r="C1021" s="10" t="s">
        <v>1392</v>
      </c>
      <c r="D1021" s="10" t="s">
        <v>1393</v>
      </c>
      <c r="E1021" s="8" t="s">
        <v>26</v>
      </c>
      <c r="F1021" s="8" t="s">
        <v>26</v>
      </c>
      <c r="G1021" s="10" t="n">
        <v>20837</v>
      </c>
      <c r="H1021" s="10"/>
      <c r="I1021" s="10" t="s">
        <v>1394</v>
      </c>
      <c r="J1021" s="8" t="s">
        <v>26</v>
      </c>
      <c r="K1021" s="10" t="s">
        <v>1395</v>
      </c>
      <c r="L1021" s="10"/>
      <c r="P1021" s="8" t="s">
        <v>26</v>
      </c>
      <c r="Q1021" s="0" t="n">
        <f aca="false">IF(ISNA(VLOOKUP(A1021,calculos!$A$2:$B$20,2,1)),"null",VLOOKUP(A1021,calculos!$A$2:$B$20,2,1))</f>
        <v>12</v>
      </c>
      <c r="R1021" s="0" t="n">
        <f aca="false">IF(ISNA(VLOOKUP(C1021,calculos!$D$2:$E$1218,2,1)),"null",VLOOKUP(C1021,calculos!$D$2:$E$1218,2,1))</f>
        <v>578</v>
      </c>
      <c r="S1021" s="0" t="n">
        <f aca="false">IF(ISNA(VLOOKUP(D1021,calculos!$G$2:$H$1118,2,1)),"null",VLOOKUP(D1021,calculos!$G$2:$H$1118,2,1))</f>
        <v>959</v>
      </c>
      <c r="T1021" s="0" t="n">
        <f aca="false">IF(ISNA(VLOOKUP(E1021,calculos!$J$2:$K$220,2,1)),"null",VLOOKUP(E1021,calculos!$J$2:$K$220,2,1))</f>
        <v>125</v>
      </c>
      <c r="U1021" s="0" t="n">
        <f aca="false">IF(ISNA(VLOOKUP(F1021,calculos!$M$2:$N$658,2,1)),"null",VLOOKUP(F1021,calculos!$M$2:$N$658,2,1))</f>
        <v>400</v>
      </c>
      <c r="V1021" s="0" t="n">
        <f aca="false">IF(ISNA(VLOOKUP(J1021,calculos!$P$2:$Q$1711,2,1)),"null",VLOOKUP(J1021,calculos!$P$2:$Q$1711,2,1))</f>
        <v>1705</v>
      </c>
      <c r="W1021" s="0" t="n">
        <f aca="false">IF(ISNA(VLOOKUP(P1021,calculos!$S$2:$T$58,2,1)),"null",VLOOKUP(P1021,calculos!$S$2:$T$58,2,1))</f>
        <v>42</v>
      </c>
      <c r="X1021" s="0" t="str">
        <f aca="false">$X$1&amp;B1021&amp;"','"&amp;G1021&amp;"','"&amp;H1021&amp;"','"&amp;I1021&amp;"','"&amp;K1021&amp;"','"&amp;L1021&amp;"','"&amp;M1021&amp;"','"&amp;N1021&amp;"','"&amp;O1021&amp;"',"&amp;Q1021&amp;","&amp;R1021&amp;","&amp;S1021&amp;","&amp;T1021&amp;","&amp;U1021&amp;","&amp;V1021&amp;","&amp;W1021&amp;");"</f>
        <v>insert into servicio (id,fecha_entrega,serie,apertura,fecha_instalacion,garantia,mantenimiento,capacitacion,entrega_equipo,visita,id_empresa,id_hospital,id_equipo,id_marca,id_modelo,id_os,id_ingeniero) values (nextval('seq_servicio'),'','20837','','10-01-2015','10-01-2013','','','','',12,578,959,125,400,1705,42);</v>
      </c>
    </row>
    <row r="1022" customFormat="false" ht="13.8" hidden="false" customHeight="false" outlineLevel="0" collapsed="false">
      <c r="A1022" s="10" t="s">
        <v>23</v>
      </c>
      <c r="B1022" s="10"/>
      <c r="C1022" s="10" t="s">
        <v>1392</v>
      </c>
      <c r="D1022" s="10" t="s">
        <v>1393</v>
      </c>
      <c r="E1022" s="8" t="s">
        <v>26</v>
      </c>
      <c r="F1022" s="8" t="s">
        <v>26</v>
      </c>
      <c r="G1022" s="10" t="n">
        <v>20803</v>
      </c>
      <c r="H1022" s="10"/>
      <c r="I1022" s="10" t="s">
        <v>1394</v>
      </c>
      <c r="J1022" s="8" t="s">
        <v>26</v>
      </c>
      <c r="K1022" s="10" t="s">
        <v>1395</v>
      </c>
      <c r="L1022" s="10"/>
      <c r="P1022" s="8" t="s">
        <v>26</v>
      </c>
      <c r="Q1022" s="0" t="n">
        <f aca="false">IF(ISNA(VLOOKUP(A1022,calculos!$A$2:$B$20,2,1)),"null",VLOOKUP(A1022,calculos!$A$2:$B$20,2,1))</f>
        <v>12</v>
      </c>
      <c r="R1022" s="0" t="n">
        <f aca="false">IF(ISNA(VLOOKUP(C1022,calculos!$D$2:$E$1218,2,1)),"null",VLOOKUP(C1022,calculos!$D$2:$E$1218,2,1))</f>
        <v>578</v>
      </c>
      <c r="S1022" s="0" t="n">
        <f aca="false">IF(ISNA(VLOOKUP(D1022,calculos!$G$2:$H$1118,2,1)),"null",VLOOKUP(D1022,calculos!$G$2:$H$1118,2,1))</f>
        <v>959</v>
      </c>
      <c r="T1022" s="0" t="n">
        <f aca="false">IF(ISNA(VLOOKUP(E1022,calculos!$J$2:$K$220,2,1)),"null",VLOOKUP(E1022,calculos!$J$2:$K$220,2,1))</f>
        <v>125</v>
      </c>
      <c r="U1022" s="0" t="n">
        <f aca="false">IF(ISNA(VLOOKUP(F1022,calculos!$M$2:$N$658,2,1)),"null",VLOOKUP(F1022,calculos!$M$2:$N$658,2,1))</f>
        <v>400</v>
      </c>
      <c r="V1022" s="0" t="n">
        <f aca="false">IF(ISNA(VLOOKUP(J1022,calculos!$P$2:$Q$1711,2,1)),"null",VLOOKUP(J1022,calculos!$P$2:$Q$1711,2,1))</f>
        <v>1705</v>
      </c>
      <c r="W1022" s="0" t="n">
        <f aca="false">IF(ISNA(VLOOKUP(P1022,calculos!$S$2:$T$58,2,1)),"null",VLOOKUP(P1022,calculos!$S$2:$T$58,2,1))</f>
        <v>42</v>
      </c>
      <c r="X1022" s="0" t="str">
        <f aca="false">$X$1&amp;B1022&amp;"','"&amp;G1022&amp;"','"&amp;H1022&amp;"','"&amp;I1022&amp;"','"&amp;K1022&amp;"','"&amp;L1022&amp;"','"&amp;M1022&amp;"','"&amp;N1022&amp;"','"&amp;O1022&amp;"',"&amp;Q1022&amp;","&amp;R1022&amp;","&amp;S1022&amp;","&amp;T1022&amp;","&amp;U1022&amp;","&amp;V1022&amp;","&amp;W1022&amp;");"</f>
        <v>insert into servicio (id,fecha_entrega,serie,apertura,fecha_instalacion,garantia,mantenimiento,capacitacion,entrega_equipo,visita,id_empresa,id_hospital,id_equipo,id_marca,id_modelo,id_os,id_ingeniero) values (nextval('seq_servicio'),'','20803','','10-01-2015','10-01-2013','','','','',12,578,959,125,400,1705,42);</v>
      </c>
    </row>
    <row r="1023" customFormat="false" ht="13.8" hidden="false" customHeight="false" outlineLevel="0" collapsed="false">
      <c r="A1023" s="10" t="s">
        <v>23</v>
      </c>
      <c r="B1023" s="10"/>
      <c r="C1023" s="10" t="s">
        <v>1392</v>
      </c>
      <c r="D1023" s="10" t="s">
        <v>1393</v>
      </c>
      <c r="E1023" s="8" t="s">
        <v>26</v>
      </c>
      <c r="F1023" s="8" t="s">
        <v>26</v>
      </c>
      <c r="G1023" s="10" t="n">
        <v>20811</v>
      </c>
      <c r="H1023" s="10"/>
      <c r="I1023" s="10" t="s">
        <v>1394</v>
      </c>
      <c r="J1023" s="8" t="s">
        <v>26</v>
      </c>
      <c r="K1023" s="10" t="s">
        <v>1395</v>
      </c>
      <c r="L1023" s="10"/>
      <c r="P1023" s="8" t="s">
        <v>26</v>
      </c>
      <c r="Q1023" s="0" t="n">
        <f aca="false">IF(ISNA(VLOOKUP(A1023,calculos!$A$2:$B$20,2,1)),"null",VLOOKUP(A1023,calculos!$A$2:$B$20,2,1))</f>
        <v>12</v>
      </c>
      <c r="R1023" s="0" t="n">
        <f aca="false">IF(ISNA(VLOOKUP(C1023,calculos!$D$2:$E$1218,2,1)),"null",VLOOKUP(C1023,calculos!$D$2:$E$1218,2,1))</f>
        <v>578</v>
      </c>
      <c r="S1023" s="0" t="n">
        <f aca="false">IF(ISNA(VLOOKUP(D1023,calculos!$G$2:$H$1118,2,1)),"null",VLOOKUP(D1023,calculos!$G$2:$H$1118,2,1))</f>
        <v>959</v>
      </c>
      <c r="T1023" s="0" t="n">
        <f aca="false">IF(ISNA(VLOOKUP(E1023,calculos!$J$2:$K$220,2,1)),"null",VLOOKUP(E1023,calculos!$J$2:$K$220,2,1))</f>
        <v>125</v>
      </c>
      <c r="U1023" s="0" t="n">
        <f aca="false">IF(ISNA(VLOOKUP(F1023,calculos!$M$2:$N$658,2,1)),"null",VLOOKUP(F1023,calculos!$M$2:$N$658,2,1))</f>
        <v>400</v>
      </c>
      <c r="V1023" s="0" t="n">
        <f aca="false">IF(ISNA(VLOOKUP(J1023,calculos!$P$2:$Q$1711,2,1)),"null",VLOOKUP(J1023,calculos!$P$2:$Q$1711,2,1))</f>
        <v>1705</v>
      </c>
      <c r="W1023" s="0" t="n">
        <f aca="false">IF(ISNA(VLOOKUP(P1023,calculos!$S$2:$T$58,2,1)),"null",VLOOKUP(P1023,calculos!$S$2:$T$58,2,1))</f>
        <v>42</v>
      </c>
      <c r="X1023" s="0" t="str">
        <f aca="false">$X$1&amp;B1023&amp;"','"&amp;G1023&amp;"','"&amp;H1023&amp;"','"&amp;I1023&amp;"','"&amp;K1023&amp;"','"&amp;L1023&amp;"','"&amp;M1023&amp;"','"&amp;N1023&amp;"','"&amp;O1023&amp;"',"&amp;Q1023&amp;","&amp;R1023&amp;","&amp;S1023&amp;","&amp;T1023&amp;","&amp;U1023&amp;","&amp;V1023&amp;","&amp;W1023&amp;");"</f>
        <v>insert into servicio (id,fecha_entrega,serie,apertura,fecha_instalacion,garantia,mantenimiento,capacitacion,entrega_equipo,visita,id_empresa,id_hospital,id_equipo,id_marca,id_modelo,id_os,id_ingeniero) values (nextval('seq_servicio'),'','20811','','10-01-2015','10-01-2013','','','','',12,578,959,125,400,1705,42);</v>
      </c>
    </row>
    <row r="1024" customFormat="false" ht="13.8" hidden="false" customHeight="false" outlineLevel="0" collapsed="false">
      <c r="A1024" s="10" t="s">
        <v>23</v>
      </c>
      <c r="B1024" s="10"/>
      <c r="C1024" s="10" t="s">
        <v>1392</v>
      </c>
      <c r="D1024" s="10" t="s">
        <v>1393</v>
      </c>
      <c r="E1024" s="8" t="s">
        <v>26</v>
      </c>
      <c r="F1024" s="8" t="s">
        <v>26</v>
      </c>
      <c r="G1024" s="10" t="n">
        <v>20834</v>
      </c>
      <c r="H1024" s="10"/>
      <c r="I1024" s="10" t="s">
        <v>1394</v>
      </c>
      <c r="J1024" s="8" t="s">
        <v>26</v>
      </c>
      <c r="K1024" s="10" t="s">
        <v>1395</v>
      </c>
      <c r="L1024" s="10"/>
      <c r="P1024" s="8" t="s">
        <v>26</v>
      </c>
      <c r="Q1024" s="0" t="n">
        <f aca="false">IF(ISNA(VLOOKUP(A1024,calculos!$A$2:$B$20,2,1)),"null",VLOOKUP(A1024,calculos!$A$2:$B$20,2,1))</f>
        <v>12</v>
      </c>
      <c r="R1024" s="0" t="n">
        <f aca="false">IF(ISNA(VLOOKUP(C1024,calculos!$D$2:$E$1218,2,1)),"null",VLOOKUP(C1024,calculos!$D$2:$E$1218,2,1))</f>
        <v>578</v>
      </c>
      <c r="S1024" s="0" t="n">
        <f aca="false">IF(ISNA(VLOOKUP(D1024,calculos!$G$2:$H$1118,2,1)),"null",VLOOKUP(D1024,calculos!$G$2:$H$1118,2,1))</f>
        <v>959</v>
      </c>
      <c r="T1024" s="0" t="n">
        <f aca="false">IF(ISNA(VLOOKUP(E1024,calculos!$J$2:$K$220,2,1)),"null",VLOOKUP(E1024,calculos!$J$2:$K$220,2,1))</f>
        <v>125</v>
      </c>
      <c r="U1024" s="0" t="n">
        <f aca="false">IF(ISNA(VLOOKUP(F1024,calculos!$M$2:$N$658,2,1)),"null",VLOOKUP(F1024,calculos!$M$2:$N$658,2,1))</f>
        <v>400</v>
      </c>
      <c r="V1024" s="0" t="n">
        <f aca="false">IF(ISNA(VLOOKUP(J1024,calculos!$P$2:$Q$1711,2,1)),"null",VLOOKUP(J1024,calculos!$P$2:$Q$1711,2,1))</f>
        <v>1705</v>
      </c>
      <c r="W1024" s="0" t="n">
        <f aca="false">IF(ISNA(VLOOKUP(P1024,calculos!$S$2:$T$58,2,1)),"null",VLOOKUP(P1024,calculos!$S$2:$T$58,2,1))</f>
        <v>42</v>
      </c>
      <c r="X1024" s="0" t="str">
        <f aca="false">$X$1&amp;B1024&amp;"','"&amp;G1024&amp;"','"&amp;H1024&amp;"','"&amp;I1024&amp;"','"&amp;K1024&amp;"','"&amp;L1024&amp;"','"&amp;M1024&amp;"','"&amp;N1024&amp;"','"&amp;O1024&amp;"',"&amp;Q1024&amp;","&amp;R1024&amp;","&amp;S1024&amp;","&amp;T1024&amp;","&amp;U1024&amp;","&amp;V1024&amp;","&amp;W1024&amp;");"</f>
        <v>insert into servicio (id,fecha_entrega,serie,apertura,fecha_instalacion,garantia,mantenimiento,capacitacion,entrega_equipo,visita,id_empresa,id_hospital,id_equipo,id_marca,id_modelo,id_os,id_ingeniero) values (nextval('seq_servicio'),'','20834','','10-01-2015','10-01-2013','','','','',12,578,959,125,400,1705,42);</v>
      </c>
    </row>
    <row r="1025" customFormat="false" ht="13.8" hidden="false" customHeight="false" outlineLevel="0" collapsed="false">
      <c r="A1025" s="10" t="s">
        <v>23</v>
      </c>
      <c r="B1025" s="10"/>
      <c r="C1025" s="10" t="s">
        <v>1392</v>
      </c>
      <c r="D1025" s="10" t="s">
        <v>1393</v>
      </c>
      <c r="E1025" s="8" t="s">
        <v>26</v>
      </c>
      <c r="F1025" s="8" t="s">
        <v>26</v>
      </c>
      <c r="G1025" s="10" t="n">
        <v>20824</v>
      </c>
      <c r="H1025" s="10"/>
      <c r="I1025" s="10" t="s">
        <v>1394</v>
      </c>
      <c r="J1025" s="8" t="s">
        <v>26</v>
      </c>
      <c r="K1025" s="10" t="s">
        <v>1395</v>
      </c>
      <c r="L1025" s="10"/>
      <c r="P1025" s="8" t="s">
        <v>26</v>
      </c>
      <c r="Q1025" s="0" t="n">
        <f aca="false">IF(ISNA(VLOOKUP(A1025,calculos!$A$2:$B$20,2,1)),"null",VLOOKUP(A1025,calculos!$A$2:$B$20,2,1))</f>
        <v>12</v>
      </c>
      <c r="R1025" s="0" t="n">
        <f aca="false">IF(ISNA(VLOOKUP(C1025,calculos!$D$2:$E$1218,2,1)),"null",VLOOKUP(C1025,calculos!$D$2:$E$1218,2,1))</f>
        <v>578</v>
      </c>
      <c r="S1025" s="0" t="n">
        <f aca="false">IF(ISNA(VLOOKUP(D1025,calculos!$G$2:$H$1118,2,1)),"null",VLOOKUP(D1025,calculos!$G$2:$H$1118,2,1))</f>
        <v>959</v>
      </c>
      <c r="T1025" s="0" t="n">
        <f aca="false">IF(ISNA(VLOOKUP(E1025,calculos!$J$2:$K$220,2,1)),"null",VLOOKUP(E1025,calculos!$J$2:$K$220,2,1))</f>
        <v>125</v>
      </c>
      <c r="U1025" s="0" t="n">
        <f aca="false">IF(ISNA(VLOOKUP(F1025,calculos!$M$2:$N$658,2,1)),"null",VLOOKUP(F1025,calculos!$M$2:$N$658,2,1))</f>
        <v>400</v>
      </c>
      <c r="V1025" s="0" t="n">
        <f aca="false">IF(ISNA(VLOOKUP(J1025,calculos!$P$2:$Q$1711,2,1)),"null",VLOOKUP(J1025,calculos!$P$2:$Q$1711,2,1))</f>
        <v>1705</v>
      </c>
      <c r="W1025" s="0" t="n">
        <f aca="false">IF(ISNA(VLOOKUP(P1025,calculos!$S$2:$T$58,2,1)),"null",VLOOKUP(P1025,calculos!$S$2:$T$58,2,1))</f>
        <v>42</v>
      </c>
      <c r="X1025" s="0" t="str">
        <f aca="false">$X$1&amp;B1025&amp;"','"&amp;G1025&amp;"','"&amp;H1025&amp;"','"&amp;I1025&amp;"','"&amp;K1025&amp;"','"&amp;L1025&amp;"','"&amp;M1025&amp;"','"&amp;N1025&amp;"','"&amp;O1025&amp;"',"&amp;Q1025&amp;","&amp;R1025&amp;","&amp;S1025&amp;","&amp;T1025&amp;","&amp;U1025&amp;","&amp;V1025&amp;","&amp;W1025&amp;");"</f>
        <v>insert into servicio (id,fecha_entrega,serie,apertura,fecha_instalacion,garantia,mantenimiento,capacitacion,entrega_equipo,visita,id_empresa,id_hospital,id_equipo,id_marca,id_modelo,id_os,id_ingeniero) values (nextval('seq_servicio'),'','20824','','10-01-2015','10-01-2013','','','','',12,578,959,125,400,1705,42);</v>
      </c>
    </row>
    <row r="1026" customFormat="false" ht="13.8" hidden="false" customHeight="false" outlineLevel="0" collapsed="false">
      <c r="A1026" s="10" t="s">
        <v>23</v>
      </c>
      <c r="B1026" s="10"/>
      <c r="C1026" s="10" t="s">
        <v>1392</v>
      </c>
      <c r="D1026" s="10" t="s">
        <v>1393</v>
      </c>
      <c r="E1026" s="8" t="s">
        <v>26</v>
      </c>
      <c r="F1026" s="8" t="s">
        <v>26</v>
      </c>
      <c r="G1026" s="10" t="n">
        <v>20835</v>
      </c>
      <c r="H1026" s="10"/>
      <c r="I1026" s="10" t="s">
        <v>1394</v>
      </c>
      <c r="J1026" s="8" t="s">
        <v>26</v>
      </c>
      <c r="K1026" s="10" t="s">
        <v>1395</v>
      </c>
      <c r="L1026" s="10"/>
      <c r="P1026" s="8" t="s">
        <v>26</v>
      </c>
      <c r="Q1026" s="0" t="n">
        <f aca="false">IF(ISNA(VLOOKUP(A1026,calculos!$A$2:$B$20,2,1)),"null",VLOOKUP(A1026,calculos!$A$2:$B$20,2,1))</f>
        <v>12</v>
      </c>
      <c r="R1026" s="0" t="n">
        <f aca="false">IF(ISNA(VLOOKUP(C1026,calculos!$D$2:$E$1218,2,1)),"null",VLOOKUP(C1026,calculos!$D$2:$E$1218,2,1))</f>
        <v>578</v>
      </c>
      <c r="S1026" s="0" t="n">
        <f aca="false">IF(ISNA(VLOOKUP(D1026,calculos!$G$2:$H$1118,2,1)),"null",VLOOKUP(D1026,calculos!$G$2:$H$1118,2,1))</f>
        <v>959</v>
      </c>
      <c r="T1026" s="0" t="n">
        <f aca="false">IF(ISNA(VLOOKUP(E1026,calculos!$J$2:$K$220,2,1)),"null",VLOOKUP(E1026,calculos!$J$2:$K$220,2,1))</f>
        <v>125</v>
      </c>
      <c r="U1026" s="0" t="n">
        <f aca="false">IF(ISNA(VLOOKUP(F1026,calculos!$M$2:$N$658,2,1)),"null",VLOOKUP(F1026,calculos!$M$2:$N$658,2,1))</f>
        <v>400</v>
      </c>
      <c r="V1026" s="0" t="n">
        <f aca="false">IF(ISNA(VLOOKUP(J1026,calculos!$P$2:$Q$1711,2,1)),"null",VLOOKUP(J1026,calculos!$P$2:$Q$1711,2,1))</f>
        <v>1705</v>
      </c>
      <c r="W1026" s="0" t="n">
        <f aca="false">IF(ISNA(VLOOKUP(P1026,calculos!$S$2:$T$58,2,1)),"null",VLOOKUP(P1026,calculos!$S$2:$T$58,2,1))</f>
        <v>42</v>
      </c>
      <c r="X1026" s="0" t="str">
        <f aca="false">$X$1&amp;B1026&amp;"','"&amp;G1026&amp;"','"&amp;H1026&amp;"','"&amp;I1026&amp;"','"&amp;K1026&amp;"','"&amp;L1026&amp;"','"&amp;M1026&amp;"','"&amp;N1026&amp;"','"&amp;O1026&amp;"',"&amp;Q1026&amp;","&amp;R1026&amp;","&amp;S1026&amp;","&amp;T1026&amp;","&amp;U1026&amp;","&amp;V1026&amp;","&amp;W1026&amp;");"</f>
        <v>insert into servicio (id,fecha_entrega,serie,apertura,fecha_instalacion,garantia,mantenimiento,capacitacion,entrega_equipo,visita,id_empresa,id_hospital,id_equipo,id_marca,id_modelo,id_os,id_ingeniero) values (nextval('seq_servicio'),'','20835','','10-01-2015','10-01-2013','','','','',12,578,959,125,400,1705,42);</v>
      </c>
    </row>
    <row r="1027" customFormat="false" ht="13.8" hidden="false" customHeight="false" outlineLevel="0" collapsed="false">
      <c r="A1027" s="10" t="s">
        <v>23</v>
      </c>
      <c r="B1027" s="10"/>
      <c r="C1027" s="10" t="s">
        <v>1392</v>
      </c>
      <c r="D1027" s="10" t="s">
        <v>1393</v>
      </c>
      <c r="E1027" s="8" t="s">
        <v>26</v>
      </c>
      <c r="F1027" s="8" t="s">
        <v>26</v>
      </c>
      <c r="G1027" s="10" t="n">
        <v>20785</v>
      </c>
      <c r="H1027" s="10"/>
      <c r="I1027" s="10" t="s">
        <v>1394</v>
      </c>
      <c r="J1027" s="8" t="s">
        <v>26</v>
      </c>
      <c r="K1027" s="10" t="s">
        <v>1395</v>
      </c>
      <c r="L1027" s="10"/>
      <c r="P1027" s="8" t="s">
        <v>26</v>
      </c>
      <c r="Q1027" s="0" t="n">
        <f aca="false">IF(ISNA(VLOOKUP(A1027,calculos!$A$2:$B$20,2,1)),"null",VLOOKUP(A1027,calculos!$A$2:$B$20,2,1))</f>
        <v>12</v>
      </c>
      <c r="R1027" s="0" t="n">
        <f aca="false">IF(ISNA(VLOOKUP(C1027,calculos!$D$2:$E$1218,2,1)),"null",VLOOKUP(C1027,calculos!$D$2:$E$1218,2,1))</f>
        <v>578</v>
      </c>
      <c r="S1027" s="0" t="n">
        <f aca="false">IF(ISNA(VLOOKUP(D1027,calculos!$G$2:$H$1118,2,1)),"null",VLOOKUP(D1027,calculos!$G$2:$H$1118,2,1))</f>
        <v>959</v>
      </c>
      <c r="T1027" s="0" t="n">
        <f aca="false">IF(ISNA(VLOOKUP(E1027,calculos!$J$2:$K$220,2,1)),"null",VLOOKUP(E1027,calculos!$J$2:$K$220,2,1))</f>
        <v>125</v>
      </c>
      <c r="U1027" s="0" t="n">
        <f aca="false">IF(ISNA(VLOOKUP(F1027,calculos!$M$2:$N$658,2,1)),"null",VLOOKUP(F1027,calculos!$M$2:$N$658,2,1))</f>
        <v>400</v>
      </c>
      <c r="V1027" s="0" t="n">
        <f aca="false">IF(ISNA(VLOOKUP(J1027,calculos!$P$2:$Q$1711,2,1)),"null",VLOOKUP(J1027,calculos!$P$2:$Q$1711,2,1))</f>
        <v>1705</v>
      </c>
      <c r="W1027" s="0" t="n">
        <f aca="false">IF(ISNA(VLOOKUP(P1027,calculos!$S$2:$T$58,2,1)),"null",VLOOKUP(P1027,calculos!$S$2:$T$58,2,1))</f>
        <v>42</v>
      </c>
      <c r="X1027" s="0" t="str">
        <f aca="false">$X$1&amp;B1027&amp;"','"&amp;G1027&amp;"','"&amp;H1027&amp;"','"&amp;I1027&amp;"','"&amp;K1027&amp;"','"&amp;L1027&amp;"','"&amp;M1027&amp;"','"&amp;N1027&amp;"','"&amp;O1027&amp;"',"&amp;Q1027&amp;","&amp;R1027&amp;","&amp;S1027&amp;","&amp;T1027&amp;","&amp;U1027&amp;","&amp;V1027&amp;","&amp;W1027&amp;");"</f>
        <v>insert into servicio (id,fecha_entrega,serie,apertura,fecha_instalacion,garantia,mantenimiento,capacitacion,entrega_equipo,visita,id_empresa,id_hospital,id_equipo,id_marca,id_modelo,id_os,id_ingeniero) values (nextval('seq_servicio'),'','20785','','10-01-2015','10-01-2013','','','','',12,578,959,125,400,1705,42);</v>
      </c>
    </row>
    <row r="1028" customFormat="false" ht="13.8" hidden="false" customHeight="false" outlineLevel="0" collapsed="false">
      <c r="A1028" s="10" t="s">
        <v>23</v>
      </c>
      <c r="B1028" s="10"/>
      <c r="C1028" s="10" t="s">
        <v>1392</v>
      </c>
      <c r="D1028" s="10" t="s">
        <v>1393</v>
      </c>
      <c r="E1028" s="8" t="s">
        <v>26</v>
      </c>
      <c r="F1028" s="8" t="s">
        <v>26</v>
      </c>
      <c r="G1028" s="10" t="n">
        <v>20804</v>
      </c>
      <c r="H1028" s="10"/>
      <c r="I1028" s="10" t="s">
        <v>1394</v>
      </c>
      <c r="J1028" s="8" t="s">
        <v>26</v>
      </c>
      <c r="K1028" s="10" t="s">
        <v>1395</v>
      </c>
      <c r="L1028" s="10"/>
      <c r="P1028" s="8" t="s">
        <v>26</v>
      </c>
      <c r="Q1028" s="0" t="n">
        <f aca="false">IF(ISNA(VLOOKUP(A1028,calculos!$A$2:$B$20,2,1)),"null",VLOOKUP(A1028,calculos!$A$2:$B$20,2,1))</f>
        <v>12</v>
      </c>
      <c r="R1028" s="0" t="n">
        <f aca="false">IF(ISNA(VLOOKUP(C1028,calculos!$D$2:$E$1218,2,1)),"null",VLOOKUP(C1028,calculos!$D$2:$E$1218,2,1))</f>
        <v>578</v>
      </c>
      <c r="S1028" s="0" t="n">
        <f aca="false">IF(ISNA(VLOOKUP(D1028,calculos!$G$2:$H$1118,2,1)),"null",VLOOKUP(D1028,calculos!$G$2:$H$1118,2,1))</f>
        <v>959</v>
      </c>
      <c r="T1028" s="0" t="n">
        <f aca="false">IF(ISNA(VLOOKUP(E1028,calculos!$J$2:$K$220,2,1)),"null",VLOOKUP(E1028,calculos!$J$2:$K$220,2,1))</f>
        <v>125</v>
      </c>
      <c r="U1028" s="0" t="n">
        <f aca="false">IF(ISNA(VLOOKUP(F1028,calculos!$M$2:$N$658,2,1)),"null",VLOOKUP(F1028,calculos!$M$2:$N$658,2,1))</f>
        <v>400</v>
      </c>
      <c r="V1028" s="0" t="n">
        <f aca="false">IF(ISNA(VLOOKUP(J1028,calculos!$P$2:$Q$1711,2,1)),"null",VLOOKUP(J1028,calculos!$P$2:$Q$1711,2,1))</f>
        <v>1705</v>
      </c>
      <c r="W1028" s="0" t="n">
        <f aca="false">IF(ISNA(VLOOKUP(P1028,calculos!$S$2:$T$58,2,1)),"null",VLOOKUP(P1028,calculos!$S$2:$T$58,2,1))</f>
        <v>42</v>
      </c>
      <c r="X1028" s="0" t="str">
        <f aca="false">$X$1&amp;B1028&amp;"','"&amp;G1028&amp;"','"&amp;H1028&amp;"','"&amp;I1028&amp;"','"&amp;K1028&amp;"','"&amp;L1028&amp;"','"&amp;M1028&amp;"','"&amp;N1028&amp;"','"&amp;O1028&amp;"',"&amp;Q1028&amp;","&amp;R1028&amp;","&amp;S1028&amp;","&amp;T1028&amp;","&amp;U1028&amp;","&amp;V1028&amp;","&amp;W1028&amp;");"</f>
        <v>insert into servicio (id,fecha_entrega,serie,apertura,fecha_instalacion,garantia,mantenimiento,capacitacion,entrega_equipo,visita,id_empresa,id_hospital,id_equipo,id_marca,id_modelo,id_os,id_ingeniero) values (nextval('seq_servicio'),'','20804','','10-01-2015','10-01-2013','','','','',12,578,959,125,400,1705,42);</v>
      </c>
    </row>
    <row r="1029" customFormat="false" ht="13.8" hidden="false" customHeight="false" outlineLevel="0" collapsed="false">
      <c r="A1029" s="10" t="s">
        <v>23</v>
      </c>
      <c r="B1029" s="10"/>
      <c r="C1029" s="10" t="s">
        <v>1210</v>
      </c>
      <c r="D1029" s="10" t="s">
        <v>50</v>
      </c>
      <c r="E1029" s="8" t="s">
        <v>26</v>
      </c>
      <c r="F1029" s="8" t="s">
        <v>26</v>
      </c>
      <c r="G1029" s="10" t="n">
        <v>111812219</v>
      </c>
      <c r="H1029" s="10"/>
      <c r="I1029" s="10" t="s">
        <v>1381</v>
      </c>
      <c r="J1029" s="8" t="s">
        <v>26</v>
      </c>
      <c r="K1029" s="10" t="s">
        <v>477</v>
      </c>
      <c r="L1029" s="10"/>
      <c r="P1029" s="8" t="s">
        <v>26</v>
      </c>
      <c r="Q1029" s="0" t="n">
        <f aca="false">IF(ISNA(VLOOKUP(A1029,calculos!$A$2:$B$20,2,1)),"null",VLOOKUP(A1029,calculos!$A$2:$B$20,2,1))</f>
        <v>12</v>
      </c>
      <c r="R1029" s="0" t="n">
        <f aca="false">IF(ISNA(VLOOKUP(C1029,calculos!$D$2:$E$1218,2,1)),"null",VLOOKUP(C1029,calculos!$D$2:$E$1218,2,1))</f>
        <v>441</v>
      </c>
      <c r="S1029" s="0" t="n">
        <f aca="false">IF(ISNA(VLOOKUP(D1029,calculos!$G$2:$H$1118,2,1)),"null",VLOOKUP(D1029,calculos!$G$2:$H$1118,2,1))</f>
        <v>352</v>
      </c>
      <c r="T1029" s="0" t="n">
        <f aca="false">IF(ISNA(VLOOKUP(E1029,calculos!$J$2:$K$220,2,1)),"null",VLOOKUP(E1029,calculos!$J$2:$K$220,2,1))</f>
        <v>125</v>
      </c>
      <c r="U1029" s="0" t="n">
        <f aca="false">IF(ISNA(VLOOKUP(F1029,calculos!$M$2:$N$658,2,1)),"null",VLOOKUP(F1029,calculos!$M$2:$N$658,2,1))</f>
        <v>400</v>
      </c>
      <c r="V1029" s="0" t="n">
        <f aca="false">IF(ISNA(VLOOKUP(J1029,calculos!$P$2:$Q$1711,2,1)),"null",VLOOKUP(J1029,calculos!$P$2:$Q$1711,2,1))</f>
        <v>1705</v>
      </c>
      <c r="W1029" s="0" t="n">
        <f aca="false">IF(ISNA(VLOOKUP(P1029,calculos!$S$2:$T$58,2,1)),"null",VLOOKUP(P1029,calculos!$S$2:$T$58,2,1))</f>
        <v>42</v>
      </c>
      <c r="X1029" s="0" t="str">
        <f aca="false">$X$1&amp;B1029&amp;"','"&amp;G1029&amp;"','"&amp;H1029&amp;"','"&amp;I1029&amp;"','"&amp;K1029&amp;"','"&amp;L1029&amp;"','"&amp;M1029&amp;"','"&amp;N1029&amp;"','"&amp;O1029&amp;"',"&amp;Q1029&amp;","&amp;R1029&amp;","&amp;S1029&amp;","&amp;T1029&amp;","&amp;U1029&amp;","&amp;V1029&amp;","&amp;W1029&amp;");"</f>
        <v>insert into servicio (id,fecha_entrega,serie,apertura,fecha_instalacion,garantia,mantenimiento,capacitacion,entrega_equipo,visita,id_empresa,id_hospital,id_equipo,id_marca,id_modelo,id_os,id_ingeniero) values (nextval('seq_servicio'),'','111812219','','09-01-2015','09-01-2013','','','','',12,441,352,125,400,1705,42);</v>
      </c>
    </row>
    <row r="1030" customFormat="false" ht="13.8" hidden="false" customHeight="false" outlineLevel="0" collapsed="false">
      <c r="A1030" s="10" t="s">
        <v>23</v>
      </c>
      <c r="B1030" s="10"/>
      <c r="C1030" s="10" t="s">
        <v>1210</v>
      </c>
      <c r="D1030" s="10" t="s">
        <v>50</v>
      </c>
      <c r="E1030" s="8" t="s">
        <v>26</v>
      </c>
      <c r="F1030" s="8" t="s">
        <v>26</v>
      </c>
      <c r="G1030" s="10" t="n">
        <v>111812258</v>
      </c>
      <c r="H1030" s="10"/>
      <c r="I1030" s="10" t="s">
        <v>1381</v>
      </c>
      <c r="J1030" s="8" t="s">
        <v>26</v>
      </c>
      <c r="K1030" s="10" t="s">
        <v>477</v>
      </c>
      <c r="L1030" s="10"/>
      <c r="P1030" s="8" t="s">
        <v>26</v>
      </c>
      <c r="Q1030" s="0" t="n">
        <f aca="false">IF(ISNA(VLOOKUP(A1030,calculos!$A$2:$B$20,2,1)),"null",VLOOKUP(A1030,calculos!$A$2:$B$20,2,1))</f>
        <v>12</v>
      </c>
      <c r="R1030" s="0" t="n">
        <f aca="false">IF(ISNA(VLOOKUP(C1030,calculos!$D$2:$E$1218,2,1)),"null",VLOOKUP(C1030,calculos!$D$2:$E$1218,2,1))</f>
        <v>441</v>
      </c>
      <c r="S1030" s="0" t="n">
        <f aca="false">IF(ISNA(VLOOKUP(D1030,calculos!$G$2:$H$1118,2,1)),"null",VLOOKUP(D1030,calculos!$G$2:$H$1118,2,1))</f>
        <v>352</v>
      </c>
      <c r="T1030" s="0" t="n">
        <f aca="false">IF(ISNA(VLOOKUP(E1030,calculos!$J$2:$K$220,2,1)),"null",VLOOKUP(E1030,calculos!$J$2:$K$220,2,1))</f>
        <v>125</v>
      </c>
      <c r="U1030" s="0" t="n">
        <f aca="false">IF(ISNA(VLOOKUP(F1030,calculos!$M$2:$N$658,2,1)),"null",VLOOKUP(F1030,calculos!$M$2:$N$658,2,1))</f>
        <v>400</v>
      </c>
      <c r="V1030" s="0" t="n">
        <f aca="false">IF(ISNA(VLOOKUP(J1030,calculos!$P$2:$Q$1711,2,1)),"null",VLOOKUP(J1030,calculos!$P$2:$Q$1711,2,1))</f>
        <v>1705</v>
      </c>
      <c r="W1030" s="0" t="n">
        <f aca="false">IF(ISNA(VLOOKUP(P1030,calculos!$S$2:$T$58,2,1)),"null",VLOOKUP(P1030,calculos!$S$2:$T$58,2,1))</f>
        <v>42</v>
      </c>
      <c r="X1030" s="0" t="str">
        <f aca="false">$X$1&amp;B1030&amp;"','"&amp;G1030&amp;"','"&amp;H1030&amp;"','"&amp;I1030&amp;"','"&amp;K1030&amp;"','"&amp;L1030&amp;"','"&amp;M1030&amp;"','"&amp;N1030&amp;"','"&amp;O1030&amp;"',"&amp;Q1030&amp;","&amp;R1030&amp;","&amp;S1030&amp;","&amp;T1030&amp;","&amp;U1030&amp;","&amp;V1030&amp;","&amp;W1030&amp;");"</f>
        <v>insert into servicio (id,fecha_entrega,serie,apertura,fecha_instalacion,garantia,mantenimiento,capacitacion,entrega_equipo,visita,id_empresa,id_hospital,id_equipo,id_marca,id_modelo,id_os,id_ingeniero) values (nextval('seq_servicio'),'','111812258','','09-01-2015','09-01-2013','','','','',12,441,352,125,400,1705,42);</v>
      </c>
    </row>
    <row r="1031" customFormat="false" ht="13.8" hidden="false" customHeight="false" outlineLevel="0" collapsed="false">
      <c r="A1031" s="10" t="s">
        <v>23</v>
      </c>
      <c r="B1031" s="10"/>
      <c r="C1031" s="10" t="s">
        <v>40</v>
      </c>
      <c r="D1031" s="10" t="s">
        <v>54</v>
      </c>
      <c r="E1031" s="8" t="s">
        <v>26</v>
      </c>
      <c r="F1031" s="8" t="s">
        <v>26</v>
      </c>
      <c r="G1031" s="10" t="s">
        <v>1396</v>
      </c>
      <c r="H1031" s="10"/>
      <c r="I1031" s="10" t="s">
        <v>1397</v>
      </c>
      <c r="J1031" s="8" t="s">
        <v>26</v>
      </c>
      <c r="K1031" s="10" t="s">
        <v>1397</v>
      </c>
      <c r="L1031" s="10"/>
      <c r="P1031" s="8" t="s">
        <v>26</v>
      </c>
      <c r="Q1031" s="0" t="n">
        <f aca="false">IF(ISNA(VLOOKUP(A1031,calculos!$A$2:$B$20,2,1)),"null",VLOOKUP(A1031,calculos!$A$2:$B$20,2,1))</f>
        <v>12</v>
      </c>
      <c r="R1031" s="0" t="n">
        <f aca="false">IF(ISNA(VLOOKUP(C1031,calculos!$D$2:$E$1218,2,1)),"null",VLOOKUP(C1031,calculos!$D$2:$E$1218,2,1))</f>
        <v>849</v>
      </c>
      <c r="S1031" s="0" t="n">
        <f aca="false">IF(ISNA(VLOOKUP(D1031,calculos!$G$2:$H$1118,2,1)),"null",VLOOKUP(D1031,calculos!$G$2:$H$1118,2,1))</f>
        <v>119</v>
      </c>
      <c r="T1031" s="0" t="n">
        <f aca="false">IF(ISNA(VLOOKUP(E1031,calculos!$J$2:$K$220,2,1)),"null",VLOOKUP(E1031,calculos!$J$2:$K$220,2,1))</f>
        <v>125</v>
      </c>
      <c r="U1031" s="0" t="n">
        <f aca="false">IF(ISNA(VLOOKUP(F1031,calculos!$M$2:$N$658,2,1)),"null",VLOOKUP(F1031,calculos!$M$2:$N$658,2,1))</f>
        <v>400</v>
      </c>
      <c r="V1031" s="0" t="n">
        <f aca="false">IF(ISNA(VLOOKUP(J1031,calculos!$P$2:$Q$1711,2,1)),"null",VLOOKUP(J1031,calculos!$P$2:$Q$1711,2,1))</f>
        <v>1705</v>
      </c>
      <c r="W1031" s="0" t="n">
        <f aca="false">IF(ISNA(VLOOKUP(P1031,calculos!$S$2:$T$58,2,1)),"null",VLOOKUP(P1031,calculos!$S$2:$T$58,2,1))</f>
        <v>42</v>
      </c>
      <c r="X1031" s="0" t="str">
        <f aca="false">$X$1&amp;B1031&amp;"','"&amp;G1031&amp;"','"&amp;H1031&amp;"','"&amp;I1031&amp;"','"&amp;K1031&amp;"','"&amp;L1031&amp;"','"&amp;M1031&amp;"','"&amp;N1031&amp;"','"&amp;O1031&amp;"',"&amp;Q1031&amp;","&amp;R1031&amp;","&amp;S1031&amp;","&amp;T1031&amp;","&amp;U1031&amp;","&amp;V1031&amp;","&amp;W1031&amp;");"</f>
        <v>insert into servicio (id,fecha_entrega,serie,apertura,fecha_instalacion,garantia,mantenimiento,capacitacion,entrega_equipo,visita,id_empresa,id_hospital,id_equipo,id_marca,id_modelo,id_os,id_ingeniero) values (nextval('seq_servicio'),'','DE53026829','','23-04-2015','23-04-2015','','','','',12,849,119,125,400,1705,42);</v>
      </c>
    </row>
    <row r="1032" customFormat="false" ht="13.8" hidden="false" customHeight="false" outlineLevel="0" collapsed="false">
      <c r="A1032" s="10" t="s">
        <v>23</v>
      </c>
      <c r="B1032" s="10"/>
      <c r="C1032" s="10" t="s">
        <v>29</v>
      </c>
      <c r="D1032" s="10" t="s">
        <v>54</v>
      </c>
      <c r="E1032" s="8" t="s">
        <v>26</v>
      </c>
      <c r="F1032" s="8" t="s">
        <v>26</v>
      </c>
      <c r="G1032" s="10" t="s">
        <v>1398</v>
      </c>
      <c r="H1032" s="10"/>
      <c r="I1032" s="10" t="s">
        <v>1399</v>
      </c>
      <c r="J1032" s="8" t="s">
        <v>26</v>
      </c>
      <c r="K1032" s="10" t="s">
        <v>1399</v>
      </c>
      <c r="L1032" s="10"/>
      <c r="P1032" s="8" t="s">
        <v>26</v>
      </c>
      <c r="Q1032" s="0" t="n">
        <f aca="false">IF(ISNA(VLOOKUP(A1032,calculos!$A$2:$B$20,2,1)),"null",VLOOKUP(A1032,calculos!$A$2:$B$20,2,1))</f>
        <v>12</v>
      </c>
      <c r="R1032" s="0" t="n">
        <f aca="false">IF(ISNA(VLOOKUP(C1032,calculos!$D$2:$E$1218,2,1)),"null",VLOOKUP(C1032,calculos!$D$2:$E$1218,2,1))</f>
        <v>850</v>
      </c>
      <c r="S1032" s="0" t="n">
        <f aca="false">IF(ISNA(VLOOKUP(D1032,calculos!$G$2:$H$1118,2,1)),"null",VLOOKUP(D1032,calculos!$G$2:$H$1118,2,1))</f>
        <v>119</v>
      </c>
      <c r="T1032" s="0" t="n">
        <f aca="false">IF(ISNA(VLOOKUP(E1032,calculos!$J$2:$K$220,2,1)),"null",VLOOKUP(E1032,calculos!$J$2:$K$220,2,1))</f>
        <v>125</v>
      </c>
      <c r="U1032" s="0" t="n">
        <f aca="false">IF(ISNA(VLOOKUP(F1032,calculos!$M$2:$N$658,2,1)),"null",VLOOKUP(F1032,calculos!$M$2:$N$658,2,1))</f>
        <v>400</v>
      </c>
      <c r="V1032" s="0" t="n">
        <f aca="false">IF(ISNA(VLOOKUP(J1032,calculos!$P$2:$Q$1711,2,1)),"null",VLOOKUP(J1032,calculos!$P$2:$Q$1711,2,1))</f>
        <v>1705</v>
      </c>
      <c r="W1032" s="0" t="n">
        <f aca="false">IF(ISNA(VLOOKUP(P1032,calculos!$S$2:$T$58,2,1)),"null",VLOOKUP(P1032,calculos!$S$2:$T$58,2,1))</f>
        <v>42</v>
      </c>
      <c r="X1032" s="0" t="str">
        <f aca="false">$X$1&amp;B1032&amp;"','"&amp;G1032&amp;"','"&amp;H1032&amp;"','"&amp;I1032&amp;"','"&amp;K1032&amp;"','"&amp;L1032&amp;"','"&amp;M1032&amp;"','"&amp;N1032&amp;"','"&amp;O1032&amp;"',"&amp;Q1032&amp;","&amp;R1032&amp;","&amp;S1032&amp;","&amp;T1032&amp;","&amp;U1032&amp;","&amp;V1032&amp;","&amp;W1032&amp;");"</f>
        <v>insert into servicio (id,fecha_entrega,serie,apertura,fecha_instalacion,garantia,mantenimiento,capacitacion,entrega_equipo,visita,id_empresa,id_hospital,id_equipo,id_marca,id_modelo,id_os,id_ingeniero) values (nextval('seq_servicio'),'','DE53026800','','25-04-2015','25-04-2015','','','','',12,850,119,125,400,1705,42);</v>
      </c>
    </row>
    <row r="1033" customFormat="false" ht="13.8" hidden="false" customHeight="false" outlineLevel="0" collapsed="false">
      <c r="A1033" s="10" t="s">
        <v>23</v>
      </c>
      <c r="B1033" s="10"/>
      <c r="C1033" s="10" t="s">
        <v>29</v>
      </c>
      <c r="D1033" s="10" t="s">
        <v>54</v>
      </c>
      <c r="E1033" s="8" t="s">
        <v>26</v>
      </c>
      <c r="F1033" s="8" t="s">
        <v>26</v>
      </c>
      <c r="G1033" s="10" t="s">
        <v>1400</v>
      </c>
      <c r="H1033" s="10"/>
      <c r="I1033" s="10" t="s">
        <v>1399</v>
      </c>
      <c r="J1033" s="8" t="s">
        <v>26</v>
      </c>
      <c r="K1033" s="10" t="s">
        <v>1399</v>
      </c>
      <c r="L1033" s="10"/>
      <c r="P1033" s="8" t="s">
        <v>26</v>
      </c>
      <c r="Q1033" s="0" t="n">
        <f aca="false">IF(ISNA(VLOOKUP(A1033,calculos!$A$2:$B$20,2,1)),"null",VLOOKUP(A1033,calculos!$A$2:$B$20,2,1))</f>
        <v>12</v>
      </c>
      <c r="R1033" s="0" t="n">
        <f aca="false">IF(ISNA(VLOOKUP(C1033,calculos!$D$2:$E$1218,2,1)),"null",VLOOKUP(C1033,calculos!$D$2:$E$1218,2,1))</f>
        <v>850</v>
      </c>
      <c r="S1033" s="0" t="n">
        <f aca="false">IF(ISNA(VLOOKUP(D1033,calculos!$G$2:$H$1118,2,1)),"null",VLOOKUP(D1033,calculos!$G$2:$H$1118,2,1))</f>
        <v>119</v>
      </c>
      <c r="T1033" s="0" t="n">
        <f aca="false">IF(ISNA(VLOOKUP(E1033,calculos!$J$2:$K$220,2,1)),"null",VLOOKUP(E1033,calculos!$J$2:$K$220,2,1))</f>
        <v>125</v>
      </c>
      <c r="U1033" s="0" t="n">
        <f aca="false">IF(ISNA(VLOOKUP(F1033,calculos!$M$2:$N$658,2,1)),"null",VLOOKUP(F1033,calculos!$M$2:$N$658,2,1))</f>
        <v>400</v>
      </c>
      <c r="V1033" s="0" t="n">
        <f aca="false">IF(ISNA(VLOOKUP(J1033,calculos!$P$2:$Q$1711,2,1)),"null",VLOOKUP(J1033,calculos!$P$2:$Q$1711,2,1))</f>
        <v>1705</v>
      </c>
      <c r="W1033" s="0" t="n">
        <f aca="false">IF(ISNA(VLOOKUP(P1033,calculos!$S$2:$T$58,2,1)),"null",VLOOKUP(P1033,calculos!$S$2:$T$58,2,1))</f>
        <v>42</v>
      </c>
      <c r="X1033" s="0" t="str">
        <f aca="false">$X$1&amp;B1033&amp;"','"&amp;G1033&amp;"','"&amp;H1033&amp;"','"&amp;I1033&amp;"','"&amp;K1033&amp;"','"&amp;L1033&amp;"','"&amp;M1033&amp;"','"&amp;N1033&amp;"','"&amp;O1033&amp;"',"&amp;Q1033&amp;","&amp;R1033&amp;","&amp;S1033&amp;","&amp;T1033&amp;","&amp;U1033&amp;","&amp;V1033&amp;","&amp;W1033&amp;");"</f>
        <v>insert into servicio (id,fecha_entrega,serie,apertura,fecha_instalacion,garantia,mantenimiento,capacitacion,entrega_equipo,visita,id_empresa,id_hospital,id_equipo,id_marca,id_modelo,id_os,id_ingeniero) values (nextval('seq_servicio'),'','DE53026822','','25-04-2015','25-04-2015','','','','',12,850,119,125,400,1705,42);</v>
      </c>
    </row>
    <row r="1034" customFormat="false" ht="13.8" hidden="false" customHeight="false" outlineLevel="0" collapsed="false">
      <c r="A1034" s="10" t="s">
        <v>23</v>
      </c>
      <c r="B1034" s="10"/>
      <c r="C1034" s="10" t="s">
        <v>191</v>
      </c>
      <c r="D1034" s="10" t="s">
        <v>54</v>
      </c>
      <c r="E1034" s="8" t="s">
        <v>26</v>
      </c>
      <c r="F1034" s="8" t="s">
        <v>26</v>
      </c>
      <c r="G1034" s="10" t="s">
        <v>1401</v>
      </c>
      <c r="H1034" s="10"/>
      <c r="I1034" s="10" t="s">
        <v>1399</v>
      </c>
      <c r="J1034" s="8" t="s">
        <v>26</v>
      </c>
      <c r="K1034" s="10" t="s">
        <v>1399</v>
      </c>
      <c r="L1034" s="10"/>
      <c r="P1034" s="8" t="s">
        <v>26</v>
      </c>
      <c r="Q1034" s="0" t="n">
        <f aca="false">IF(ISNA(VLOOKUP(A1034,calculos!$A$2:$B$20,2,1)),"null",VLOOKUP(A1034,calculos!$A$2:$B$20,2,1))</f>
        <v>12</v>
      </c>
      <c r="R1034" s="0" t="n">
        <f aca="false">IF(ISNA(VLOOKUP(C1034,calculos!$D$2:$E$1218,2,1)),"null",VLOOKUP(C1034,calculos!$D$2:$E$1218,2,1))</f>
        <v>885</v>
      </c>
      <c r="S1034" s="0" t="n">
        <f aca="false">IF(ISNA(VLOOKUP(D1034,calculos!$G$2:$H$1118,2,1)),"null",VLOOKUP(D1034,calculos!$G$2:$H$1118,2,1))</f>
        <v>119</v>
      </c>
      <c r="T1034" s="0" t="n">
        <f aca="false">IF(ISNA(VLOOKUP(E1034,calculos!$J$2:$K$220,2,1)),"null",VLOOKUP(E1034,calculos!$J$2:$K$220,2,1))</f>
        <v>125</v>
      </c>
      <c r="U1034" s="0" t="n">
        <f aca="false">IF(ISNA(VLOOKUP(F1034,calculos!$M$2:$N$658,2,1)),"null",VLOOKUP(F1034,calculos!$M$2:$N$658,2,1))</f>
        <v>400</v>
      </c>
      <c r="V1034" s="0" t="n">
        <f aca="false">IF(ISNA(VLOOKUP(J1034,calculos!$P$2:$Q$1711,2,1)),"null",VLOOKUP(J1034,calculos!$P$2:$Q$1711,2,1))</f>
        <v>1705</v>
      </c>
      <c r="W1034" s="0" t="n">
        <f aca="false">IF(ISNA(VLOOKUP(P1034,calculos!$S$2:$T$58,2,1)),"null",VLOOKUP(P1034,calculos!$S$2:$T$58,2,1))</f>
        <v>42</v>
      </c>
      <c r="X1034" s="0" t="str">
        <f aca="false">$X$1&amp;B1034&amp;"','"&amp;G1034&amp;"','"&amp;H1034&amp;"','"&amp;I1034&amp;"','"&amp;K1034&amp;"','"&amp;L1034&amp;"','"&amp;M1034&amp;"','"&amp;N1034&amp;"','"&amp;O1034&amp;"',"&amp;Q1034&amp;","&amp;R1034&amp;","&amp;S1034&amp;","&amp;T1034&amp;","&amp;U1034&amp;","&amp;V1034&amp;","&amp;W1034&amp;");"</f>
        <v>insert into servicio (id,fecha_entrega,serie,apertura,fecha_instalacion,garantia,mantenimiento,capacitacion,entrega_equipo,visita,id_empresa,id_hospital,id_equipo,id_marca,id_modelo,id_os,id_ingeniero) values (nextval('seq_servicio'),'','DE53026780','','25-04-2015','25-04-2015','','','','',12,885,119,125,400,1705,42);</v>
      </c>
    </row>
    <row r="1035" customFormat="false" ht="13.8" hidden="false" customHeight="false" outlineLevel="0" collapsed="false">
      <c r="A1035" s="10" t="s">
        <v>23</v>
      </c>
      <c r="B1035" s="10"/>
      <c r="C1035" s="10" t="s">
        <v>1294</v>
      </c>
      <c r="D1035" s="10" t="s">
        <v>1402</v>
      </c>
      <c r="E1035" s="8" t="s">
        <v>26</v>
      </c>
      <c r="F1035" s="8" t="s">
        <v>26</v>
      </c>
      <c r="G1035" s="10" t="n">
        <v>8120028959</v>
      </c>
      <c r="H1035" s="10"/>
      <c r="I1035" s="10" t="s">
        <v>1403</v>
      </c>
      <c r="J1035" s="8" t="s">
        <v>26</v>
      </c>
      <c r="K1035" s="10" t="s">
        <v>263</v>
      </c>
      <c r="L1035" s="10"/>
      <c r="P1035" s="8" t="s">
        <v>26</v>
      </c>
      <c r="Q1035" s="0" t="n">
        <f aca="false">IF(ISNA(VLOOKUP(A1035,calculos!$A$2:$B$20,2,1)),"null",VLOOKUP(A1035,calculos!$A$2:$B$20,2,1))</f>
        <v>12</v>
      </c>
      <c r="R1035" s="0" t="n">
        <f aca="false">IF(ISNA(VLOOKUP(C1035,calculos!$D$2:$E$1218,2,1)),"null",VLOOKUP(C1035,calculos!$D$2:$E$1218,2,1))</f>
        <v>418</v>
      </c>
      <c r="S1035" s="0" t="n">
        <f aca="false">IF(ISNA(VLOOKUP(D1035,calculos!$G$2:$H$1118,2,1)),"null",VLOOKUP(D1035,calculos!$G$2:$H$1118,2,1))</f>
        <v>1106</v>
      </c>
      <c r="T1035" s="0" t="n">
        <f aca="false">IF(ISNA(VLOOKUP(E1035,calculos!$J$2:$K$220,2,1)),"null",VLOOKUP(E1035,calculos!$J$2:$K$220,2,1))</f>
        <v>125</v>
      </c>
      <c r="U1035" s="0" t="n">
        <f aca="false">IF(ISNA(VLOOKUP(F1035,calculos!$M$2:$N$658,2,1)),"null",VLOOKUP(F1035,calculos!$M$2:$N$658,2,1))</f>
        <v>400</v>
      </c>
      <c r="V1035" s="0" t="n">
        <f aca="false">IF(ISNA(VLOOKUP(J1035,calculos!$P$2:$Q$1711,2,1)),"null",VLOOKUP(J1035,calculos!$P$2:$Q$1711,2,1))</f>
        <v>1705</v>
      </c>
      <c r="W1035" s="0" t="n">
        <f aca="false">IF(ISNA(VLOOKUP(P1035,calculos!$S$2:$T$58,2,1)),"null",VLOOKUP(P1035,calculos!$S$2:$T$58,2,1))</f>
        <v>42</v>
      </c>
      <c r="X1035" s="0" t="str">
        <f aca="false">$X$1&amp;B1035&amp;"','"&amp;G1035&amp;"','"&amp;H1035&amp;"','"&amp;I1035&amp;"','"&amp;K1035&amp;"','"&amp;L1035&amp;"','"&amp;M1035&amp;"','"&amp;N1035&amp;"','"&amp;O1035&amp;"',"&amp;Q1035&amp;","&amp;R1035&amp;","&amp;S1035&amp;","&amp;T1035&amp;","&amp;U1035&amp;","&amp;V1035&amp;","&amp;W1035&amp;");"</f>
        <v>insert into servicio (id,fecha_entrega,serie,apertura,fecha_instalacion,garantia,mantenimiento,capacitacion,entrega_equipo,visita,id_empresa,id_hospital,id_equipo,id_marca,id_modelo,id_os,id_ingeniero) values (nextval('seq_servicio'),'','8120028959','','11-04-2015','11-04-2013','','','','',12,418,1106,125,400,1705,42);</v>
      </c>
    </row>
    <row r="1036" customFormat="false" ht="13.8" hidden="false" customHeight="false" outlineLevel="0" collapsed="false">
      <c r="A1036" s="10" t="s">
        <v>23</v>
      </c>
      <c r="B1036" s="10"/>
      <c r="C1036" s="10" t="s">
        <v>1294</v>
      </c>
      <c r="D1036" s="10" t="s">
        <v>1402</v>
      </c>
      <c r="E1036" s="8" t="s">
        <v>26</v>
      </c>
      <c r="F1036" s="8" t="s">
        <v>26</v>
      </c>
      <c r="G1036" s="10" t="n">
        <v>8120028960</v>
      </c>
      <c r="H1036" s="10"/>
      <c r="I1036" s="10" t="s">
        <v>1403</v>
      </c>
      <c r="J1036" s="8" t="s">
        <v>26</v>
      </c>
      <c r="K1036" s="10" t="s">
        <v>263</v>
      </c>
      <c r="L1036" s="10"/>
      <c r="P1036" s="8" t="s">
        <v>26</v>
      </c>
      <c r="Q1036" s="0" t="n">
        <f aca="false">IF(ISNA(VLOOKUP(A1036,calculos!$A$2:$B$20,2,1)),"null",VLOOKUP(A1036,calculos!$A$2:$B$20,2,1))</f>
        <v>12</v>
      </c>
      <c r="R1036" s="0" t="n">
        <f aca="false">IF(ISNA(VLOOKUP(C1036,calculos!$D$2:$E$1218,2,1)),"null",VLOOKUP(C1036,calculos!$D$2:$E$1218,2,1))</f>
        <v>418</v>
      </c>
      <c r="S1036" s="0" t="n">
        <f aca="false">IF(ISNA(VLOOKUP(D1036,calculos!$G$2:$H$1118,2,1)),"null",VLOOKUP(D1036,calculos!$G$2:$H$1118,2,1))</f>
        <v>1106</v>
      </c>
      <c r="T1036" s="0" t="n">
        <f aca="false">IF(ISNA(VLOOKUP(E1036,calculos!$J$2:$K$220,2,1)),"null",VLOOKUP(E1036,calculos!$J$2:$K$220,2,1))</f>
        <v>125</v>
      </c>
      <c r="U1036" s="0" t="n">
        <f aca="false">IF(ISNA(VLOOKUP(F1036,calculos!$M$2:$N$658,2,1)),"null",VLOOKUP(F1036,calculos!$M$2:$N$658,2,1))</f>
        <v>400</v>
      </c>
      <c r="V1036" s="0" t="n">
        <f aca="false">IF(ISNA(VLOOKUP(J1036,calculos!$P$2:$Q$1711,2,1)),"null",VLOOKUP(J1036,calculos!$P$2:$Q$1711,2,1))</f>
        <v>1705</v>
      </c>
      <c r="W1036" s="0" t="n">
        <f aca="false">IF(ISNA(VLOOKUP(P1036,calculos!$S$2:$T$58,2,1)),"null",VLOOKUP(P1036,calculos!$S$2:$T$58,2,1))</f>
        <v>42</v>
      </c>
      <c r="X1036" s="0" t="str">
        <f aca="false">$X$1&amp;B1036&amp;"','"&amp;G1036&amp;"','"&amp;H1036&amp;"','"&amp;I1036&amp;"','"&amp;K1036&amp;"','"&amp;L1036&amp;"','"&amp;M1036&amp;"','"&amp;N1036&amp;"','"&amp;O1036&amp;"',"&amp;Q1036&amp;","&amp;R1036&amp;","&amp;S1036&amp;","&amp;T1036&amp;","&amp;U1036&amp;","&amp;V1036&amp;","&amp;W1036&amp;");"</f>
        <v>insert into servicio (id,fecha_entrega,serie,apertura,fecha_instalacion,garantia,mantenimiento,capacitacion,entrega_equipo,visita,id_empresa,id_hospital,id_equipo,id_marca,id_modelo,id_os,id_ingeniero) values (nextval('seq_servicio'),'','8120028960','','11-04-2015','11-04-2013','','','','',12,418,1106,125,400,1705,42);</v>
      </c>
    </row>
    <row r="1037" customFormat="false" ht="13.8" hidden="false" customHeight="false" outlineLevel="0" collapsed="false">
      <c r="A1037" s="10" t="s">
        <v>23</v>
      </c>
      <c r="B1037" s="10"/>
      <c r="C1037" s="10" t="s">
        <v>1294</v>
      </c>
      <c r="D1037" s="10" t="s">
        <v>284</v>
      </c>
      <c r="E1037" s="8" t="s">
        <v>26</v>
      </c>
      <c r="F1037" s="8" t="s">
        <v>26</v>
      </c>
      <c r="G1037" s="10" t="s">
        <v>1404</v>
      </c>
      <c r="H1037" s="10"/>
      <c r="I1037" s="10" t="s">
        <v>1403</v>
      </c>
      <c r="J1037" s="8" t="s">
        <v>26</v>
      </c>
      <c r="K1037" s="10" t="s">
        <v>1403</v>
      </c>
      <c r="L1037" s="10"/>
      <c r="P1037" s="8" t="s">
        <v>26</v>
      </c>
      <c r="Q1037" s="0" t="n">
        <f aca="false">IF(ISNA(VLOOKUP(A1037,calculos!$A$2:$B$20,2,1)),"null",VLOOKUP(A1037,calculos!$A$2:$B$20,2,1))</f>
        <v>12</v>
      </c>
      <c r="R1037" s="0" t="n">
        <f aca="false">IF(ISNA(VLOOKUP(C1037,calculos!$D$2:$E$1218,2,1)),"null",VLOOKUP(C1037,calculos!$D$2:$E$1218,2,1))</f>
        <v>418</v>
      </c>
      <c r="S1037" s="0" t="n">
        <f aca="false">IF(ISNA(VLOOKUP(D1037,calculos!$G$2:$H$1118,2,1)),"null",VLOOKUP(D1037,calculos!$G$2:$H$1118,2,1))</f>
        <v>868</v>
      </c>
      <c r="T1037" s="0" t="n">
        <f aca="false">IF(ISNA(VLOOKUP(E1037,calculos!$J$2:$K$220,2,1)),"null",VLOOKUP(E1037,calculos!$J$2:$K$220,2,1))</f>
        <v>125</v>
      </c>
      <c r="U1037" s="0" t="n">
        <f aca="false">IF(ISNA(VLOOKUP(F1037,calculos!$M$2:$N$658,2,1)),"null",VLOOKUP(F1037,calculos!$M$2:$N$658,2,1))</f>
        <v>400</v>
      </c>
      <c r="V1037" s="0" t="n">
        <f aca="false">IF(ISNA(VLOOKUP(J1037,calculos!$P$2:$Q$1711,2,1)),"null",VLOOKUP(J1037,calculos!$P$2:$Q$1711,2,1))</f>
        <v>1705</v>
      </c>
      <c r="W1037" s="0" t="n">
        <f aca="false">IF(ISNA(VLOOKUP(P1037,calculos!$S$2:$T$58,2,1)),"null",VLOOKUP(P1037,calculos!$S$2:$T$58,2,1))</f>
        <v>42</v>
      </c>
      <c r="X1037" s="0" t="str">
        <f aca="false">$X$1&amp;B1037&amp;"','"&amp;G1037&amp;"','"&amp;H1037&amp;"','"&amp;I1037&amp;"','"&amp;K1037&amp;"','"&amp;L1037&amp;"','"&amp;M1037&amp;"','"&amp;N1037&amp;"','"&amp;O1037&amp;"',"&amp;Q1037&amp;","&amp;R1037&amp;","&amp;S1037&amp;","&amp;T1037&amp;","&amp;U1037&amp;","&amp;V1037&amp;","&amp;W1037&amp;");"</f>
        <v>insert into servicio (id,fecha_entrega,serie,apertura,fecha_instalacion,garantia,mantenimiento,capacitacion,entrega_equipo,visita,id_empresa,id_hospital,id_equipo,id_marca,id_modelo,id_os,id_ingeniero) values (nextval('seq_servicio'),'','ASDK-0011','','11-04-2015','11-04-2015','','','','',12,418,868,125,400,1705,42);</v>
      </c>
    </row>
    <row r="1038" customFormat="false" ht="13.8" hidden="false" customHeight="false" outlineLevel="0" collapsed="false">
      <c r="A1038" s="10" t="s">
        <v>23</v>
      </c>
      <c r="B1038" s="10"/>
      <c r="C1038" s="10" t="s">
        <v>1294</v>
      </c>
      <c r="D1038" s="10" t="s">
        <v>284</v>
      </c>
      <c r="E1038" s="8" t="s">
        <v>26</v>
      </c>
      <c r="F1038" s="8" t="s">
        <v>26</v>
      </c>
      <c r="G1038" s="10" t="s">
        <v>1405</v>
      </c>
      <c r="H1038" s="10"/>
      <c r="I1038" s="10" t="s">
        <v>1403</v>
      </c>
      <c r="J1038" s="8" t="s">
        <v>26</v>
      </c>
      <c r="K1038" s="10" t="s">
        <v>1403</v>
      </c>
      <c r="L1038" s="10"/>
      <c r="P1038" s="8" t="s">
        <v>26</v>
      </c>
      <c r="Q1038" s="0" t="n">
        <f aca="false">IF(ISNA(VLOOKUP(A1038,calculos!$A$2:$B$20,2,1)),"null",VLOOKUP(A1038,calculos!$A$2:$B$20,2,1))</f>
        <v>12</v>
      </c>
      <c r="R1038" s="0" t="n">
        <f aca="false">IF(ISNA(VLOOKUP(C1038,calculos!$D$2:$E$1218,2,1)),"null",VLOOKUP(C1038,calculos!$D$2:$E$1218,2,1))</f>
        <v>418</v>
      </c>
      <c r="S1038" s="0" t="n">
        <f aca="false">IF(ISNA(VLOOKUP(D1038,calculos!$G$2:$H$1118,2,1)),"null",VLOOKUP(D1038,calculos!$G$2:$H$1118,2,1))</f>
        <v>868</v>
      </c>
      <c r="T1038" s="0" t="n">
        <f aca="false">IF(ISNA(VLOOKUP(E1038,calculos!$J$2:$K$220,2,1)),"null",VLOOKUP(E1038,calculos!$J$2:$K$220,2,1))</f>
        <v>125</v>
      </c>
      <c r="U1038" s="0" t="n">
        <f aca="false">IF(ISNA(VLOOKUP(F1038,calculos!$M$2:$N$658,2,1)),"null",VLOOKUP(F1038,calculos!$M$2:$N$658,2,1))</f>
        <v>400</v>
      </c>
      <c r="V1038" s="0" t="n">
        <f aca="false">IF(ISNA(VLOOKUP(J1038,calculos!$P$2:$Q$1711,2,1)),"null",VLOOKUP(J1038,calculos!$P$2:$Q$1711,2,1))</f>
        <v>1705</v>
      </c>
      <c r="W1038" s="0" t="n">
        <f aca="false">IF(ISNA(VLOOKUP(P1038,calculos!$S$2:$T$58,2,1)),"null",VLOOKUP(P1038,calculos!$S$2:$T$58,2,1))</f>
        <v>42</v>
      </c>
      <c r="X1038" s="0" t="str">
        <f aca="false">$X$1&amp;B1038&amp;"','"&amp;G1038&amp;"','"&amp;H1038&amp;"','"&amp;I1038&amp;"','"&amp;K1038&amp;"','"&amp;L1038&amp;"','"&amp;M1038&amp;"','"&amp;N1038&amp;"','"&amp;O1038&amp;"',"&amp;Q1038&amp;","&amp;R1038&amp;","&amp;S1038&amp;","&amp;T1038&amp;","&amp;U1038&amp;","&amp;V1038&amp;","&amp;W1038&amp;");"</f>
        <v>insert into servicio (id,fecha_entrega,serie,apertura,fecha_instalacion,garantia,mantenimiento,capacitacion,entrega_equipo,visita,id_empresa,id_hospital,id_equipo,id_marca,id_modelo,id_os,id_ingeniero) values (nextval('seq_servicio'),'','ASDK-0012','','11-04-2015','11-04-2015','','','','',12,418,868,125,400,1705,42);</v>
      </c>
    </row>
    <row r="1039" customFormat="false" ht="13.8" hidden="false" customHeight="false" outlineLevel="0" collapsed="false">
      <c r="A1039" s="10" t="s">
        <v>23</v>
      </c>
      <c r="B1039" s="10"/>
      <c r="C1039" s="10" t="s">
        <v>1294</v>
      </c>
      <c r="D1039" s="10" t="s">
        <v>284</v>
      </c>
      <c r="E1039" s="8" t="s">
        <v>26</v>
      </c>
      <c r="F1039" s="8" t="s">
        <v>26</v>
      </c>
      <c r="G1039" s="10" t="s">
        <v>1406</v>
      </c>
      <c r="H1039" s="10"/>
      <c r="I1039" s="10" t="s">
        <v>1403</v>
      </c>
      <c r="J1039" s="8" t="s">
        <v>26</v>
      </c>
      <c r="K1039" s="10" t="s">
        <v>1403</v>
      </c>
      <c r="L1039" s="10"/>
      <c r="P1039" s="8" t="s">
        <v>26</v>
      </c>
      <c r="Q1039" s="0" t="n">
        <f aca="false">IF(ISNA(VLOOKUP(A1039,calculos!$A$2:$B$20,2,1)),"null",VLOOKUP(A1039,calculos!$A$2:$B$20,2,1))</f>
        <v>12</v>
      </c>
      <c r="R1039" s="0" t="n">
        <f aca="false">IF(ISNA(VLOOKUP(C1039,calculos!$D$2:$E$1218,2,1)),"null",VLOOKUP(C1039,calculos!$D$2:$E$1218,2,1))</f>
        <v>418</v>
      </c>
      <c r="S1039" s="0" t="n">
        <f aca="false">IF(ISNA(VLOOKUP(D1039,calculos!$G$2:$H$1118,2,1)),"null",VLOOKUP(D1039,calculos!$G$2:$H$1118,2,1))</f>
        <v>868</v>
      </c>
      <c r="T1039" s="0" t="n">
        <f aca="false">IF(ISNA(VLOOKUP(E1039,calculos!$J$2:$K$220,2,1)),"null",VLOOKUP(E1039,calculos!$J$2:$K$220,2,1))</f>
        <v>125</v>
      </c>
      <c r="U1039" s="0" t="n">
        <f aca="false">IF(ISNA(VLOOKUP(F1039,calculos!$M$2:$N$658,2,1)),"null",VLOOKUP(F1039,calculos!$M$2:$N$658,2,1))</f>
        <v>400</v>
      </c>
      <c r="V1039" s="0" t="n">
        <f aca="false">IF(ISNA(VLOOKUP(J1039,calculos!$P$2:$Q$1711,2,1)),"null",VLOOKUP(J1039,calculos!$P$2:$Q$1711,2,1))</f>
        <v>1705</v>
      </c>
      <c r="W1039" s="0" t="n">
        <f aca="false">IF(ISNA(VLOOKUP(P1039,calculos!$S$2:$T$58,2,1)),"null",VLOOKUP(P1039,calculos!$S$2:$T$58,2,1))</f>
        <v>42</v>
      </c>
      <c r="X1039" s="0" t="str">
        <f aca="false">$X$1&amp;B1039&amp;"','"&amp;G1039&amp;"','"&amp;H1039&amp;"','"&amp;I1039&amp;"','"&amp;K1039&amp;"','"&amp;L1039&amp;"','"&amp;M1039&amp;"','"&amp;N1039&amp;"','"&amp;O1039&amp;"',"&amp;Q1039&amp;","&amp;R1039&amp;","&amp;S1039&amp;","&amp;T1039&amp;","&amp;U1039&amp;","&amp;V1039&amp;","&amp;W1039&amp;");"</f>
        <v>insert into servicio (id,fecha_entrega,serie,apertura,fecha_instalacion,garantia,mantenimiento,capacitacion,entrega_equipo,visita,id_empresa,id_hospital,id_equipo,id_marca,id_modelo,id_os,id_ingeniero) values (nextval('seq_servicio'),'','ASDK-00264','','11-04-2015','11-04-2015','','','','',12,418,868,125,400,1705,42);</v>
      </c>
    </row>
    <row r="1040" customFormat="false" ht="13.8" hidden="false" customHeight="false" outlineLevel="0" collapsed="false">
      <c r="A1040" s="10" t="s">
        <v>23</v>
      </c>
      <c r="B1040" s="10"/>
      <c r="C1040" s="10" t="s">
        <v>1294</v>
      </c>
      <c r="D1040" s="10" t="s">
        <v>1407</v>
      </c>
      <c r="E1040" s="8" t="s">
        <v>26</v>
      </c>
      <c r="F1040" s="8" t="s">
        <v>26</v>
      </c>
      <c r="G1040" s="10" t="s">
        <v>1408</v>
      </c>
      <c r="H1040" s="10"/>
      <c r="I1040" s="10" t="s">
        <v>1403</v>
      </c>
      <c r="J1040" s="8" t="s">
        <v>26</v>
      </c>
      <c r="K1040" s="10" t="s">
        <v>1403</v>
      </c>
      <c r="L1040" s="10"/>
      <c r="P1040" s="8" t="s">
        <v>26</v>
      </c>
      <c r="Q1040" s="0" t="n">
        <f aca="false">IF(ISNA(VLOOKUP(A1040,calculos!$A$2:$B$20,2,1)),"null",VLOOKUP(A1040,calculos!$A$2:$B$20,2,1))</f>
        <v>12</v>
      </c>
      <c r="R1040" s="0" t="n">
        <f aca="false">IF(ISNA(VLOOKUP(C1040,calculos!$D$2:$E$1218,2,1)),"null",VLOOKUP(C1040,calculos!$D$2:$E$1218,2,1))</f>
        <v>418</v>
      </c>
      <c r="S1040" s="0" t="n">
        <f aca="false">IF(ISNA(VLOOKUP(D1040,calculos!$G$2:$H$1118,2,1)),"null",VLOOKUP(D1040,calculos!$G$2:$H$1118,2,1))</f>
        <v>167</v>
      </c>
      <c r="T1040" s="0" t="n">
        <f aca="false">IF(ISNA(VLOOKUP(E1040,calculos!$J$2:$K$220,2,1)),"null",VLOOKUP(E1040,calculos!$J$2:$K$220,2,1))</f>
        <v>125</v>
      </c>
      <c r="U1040" s="0" t="n">
        <f aca="false">IF(ISNA(VLOOKUP(F1040,calculos!$M$2:$N$658,2,1)),"null",VLOOKUP(F1040,calculos!$M$2:$N$658,2,1))</f>
        <v>400</v>
      </c>
      <c r="V1040" s="0" t="n">
        <f aca="false">IF(ISNA(VLOOKUP(J1040,calculos!$P$2:$Q$1711,2,1)),"null",VLOOKUP(J1040,calculos!$P$2:$Q$1711,2,1))</f>
        <v>1705</v>
      </c>
      <c r="W1040" s="0" t="n">
        <f aca="false">IF(ISNA(VLOOKUP(P1040,calculos!$S$2:$T$58,2,1)),"null",VLOOKUP(P1040,calculos!$S$2:$T$58,2,1))</f>
        <v>42</v>
      </c>
      <c r="X1040" s="0" t="str">
        <f aca="false">$X$1&amp;B1040&amp;"','"&amp;G1040&amp;"','"&amp;H1040&amp;"','"&amp;I1040&amp;"','"&amp;K1040&amp;"','"&amp;L1040&amp;"','"&amp;M1040&amp;"','"&amp;N1040&amp;"','"&amp;O1040&amp;"',"&amp;Q1040&amp;","&amp;R1040&amp;","&amp;S1040&amp;","&amp;T1040&amp;","&amp;U1040&amp;","&amp;V1040&amp;","&amp;W1040&amp;");"</f>
        <v>insert into servicio (id,fecha_entrega,serie,apertura,fecha_instalacion,garantia,mantenimiento,capacitacion,entrega_equipo,visita,id_empresa,id_hospital,id_equipo,id_marca,id_modelo,id_os,id_ingeniero) values (nextval('seq_servicio'),'','ASDH-0013','','11-04-2015','11-04-2015','','','','',12,418,167,125,400,1705,42);</v>
      </c>
    </row>
    <row r="1041" customFormat="false" ht="13.8" hidden="false" customHeight="false" outlineLevel="0" collapsed="false">
      <c r="A1041" s="10" t="s">
        <v>23</v>
      </c>
      <c r="B1041" s="10"/>
      <c r="C1041" s="10" t="s">
        <v>1294</v>
      </c>
      <c r="D1041" s="10" t="s">
        <v>1407</v>
      </c>
      <c r="E1041" s="8" t="s">
        <v>26</v>
      </c>
      <c r="F1041" s="8" t="s">
        <v>26</v>
      </c>
      <c r="G1041" s="10" t="s">
        <v>1409</v>
      </c>
      <c r="H1041" s="10"/>
      <c r="I1041" s="10" t="s">
        <v>1403</v>
      </c>
      <c r="J1041" s="8" t="s">
        <v>26</v>
      </c>
      <c r="K1041" s="10" t="s">
        <v>1403</v>
      </c>
      <c r="L1041" s="10"/>
      <c r="P1041" s="8" t="s">
        <v>26</v>
      </c>
      <c r="Q1041" s="0" t="n">
        <f aca="false">IF(ISNA(VLOOKUP(A1041,calculos!$A$2:$B$20,2,1)),"null",VLOOKUP(A1041,calculos!$A$2:$B$20,2,1))</f>
        <v>12</v>
      </c>
      <c r="R1041" s="0" t="n">
        <f aca="false">IF(ISNA(VLOOKUP(C1041,calculos!$D$2:$E$1218,2,1)),"null",VLOOKUP(C1041,calculos!$D$2:$E$1218,2,1))</f>
        <v>418</v>
      </c>
      <c r="S1041" s="0" t="n">
        <f aca="false">IF(ISNA(VLOOKUP(D1041,calculos!$G$2:$H$1118,2,1)),"null",VLOOKUP(D1041,calculos!$G$2:$H$1118,2,1))</f>
        <v>167</v>
      </c>
      <c r="T1041" s="0" t="n">
        <f aca="false">IF(ISNA(VLOOKUP(E1041,calculos!$J$2:$K$220,2,1)),"null",VLOOKUP(E1041,calculos!$J$2:$K$220,2,1))</f>
        <v>125</v>
      </c>
      <c r="U1041" s="0" t="n">
        <f aca="false">IF(ISNA(VLOOKUP(F1041,calculos!$M$2:$N$658,2,1)),"null",VLOOKUP(F1041,calculos!$M$2:$N$658,2,1))</f>
        <v>400</v>
      </c>
      <c r="V1041" s="0" t="n">
        <f aca="false">IF(ISNA(VLOOKUP(J1041,calculos!$P$2:$Q$1711,2,1)),"null",VLOOKUP(J1041,calculos!$P$2:$Q$1711,2,1))</f>
        <v>1705</v>
      </c>
      <c r="W1041" s="0" t="n">
        <f aca="false">IF(ISNA(VLOOKUP(P1041,calculos!$S$2:$T$58,2,1)),"null",VLOOKUP(P1041,calculos!$S$2:$T$58,2,1))</f>
        <v>42</v>
      </c>
      <c r="X1041" s="0" t="str">
        <f aca="false">$X$1&amp;B1041&amp;"','"&amp;G1041&amp;"','"&amp;H1041&amp;"','"&amp;I1041&amp;"','"&amp;K1041&amp;"','"&amp;L1041&amp;"','"&amp;M1041&amp;"','"&amp;N1041&amp;"','"&amp;O1041&amp;"',"&amp;Q1041&amp;","&amp;R1041&amp;","&amp;S1041&amp;","&amp;T1041&amp;","&amp;U1041&amp;","&amp;V1041&amp;","&amp;W1041&amp;");"</f>
        <v>insert into servicio (id,fecha_entrega,serie,apertura,fecha_instalacion,garantia,mantenimiento,capacitacion,entrega_equipo,visita,id_empresa,id_hospital,id_equipo,id_marca,id_modelo,id_os,id_ingeniero) values (nextval('seq_servicio'),'','ASDH-0014','','11-04-2015','11-04-2015','','','','',12,418,167,125,400,1705,42);</v>
      </c>
    </row>
    <row r="1042" customFormat="false" ht="13.8" hidden="false" customHeight="false" outlineLevel="0" collapsed="false">
      <c r="A1042" s="10" t="s">
        <v>23</v>
      </c>
      <c r="B1042" s="10"/>
      <c r="C1042" s="10" t="s">
        <v>1294</v>
      </c>
      <c r="D1042" s="10" t="s">
        <v>1407</v>
      </c>
      <c r="E1042" s="8" t="s">
        <v>26</v>
      </c>
      <c r="F1042" s="8" t="s">
        <v>26</v>
      </c>
      <c r="G1042" s="10" t="s">
        <v>1410</v>
      </c>
      <c r="H1042" s="10"/>
      <c r="I1042" s="10" t="s">
        <v>1403</v>
      </c>
      <c r="J1042" s="8" t="s">
        <v>26</v>
      </c>
      <c r="K1042" s="10" t="s">
        <v>1403</v>
      </c>
      <c r="L1042" s="10"/>
      <c r="P1042" s="8" t="s">
        <v>26</v>
      </c>
      <c r="Q1042" s="0" t="n">
        <f aca="false">IF(ISNA(VLOOKUP(A1042,calculos!$A$2:$B$20,2,1)),"null",VLOOKUP(A1042,calculos!$A$2:$B$20,2,1))</f>
        <v>12</v>
      </c>
      <c r="R1042" s="0" t="n">
        <f aca="false">IF(ISNA(VLOOKUP(C1042,calculos!$D$2:$E$1218,2,1)),"null",VLOOKUP(C1042,calculos!$D$2:$E$1218,2,1))</f>
        <v>418</v>
      </c>
      <c r="S1042" s="0" t="n">
        <f aca="false">IF(ISNA(VLOOKUP(D1042,calculos!$G$2:$H$1118,2,1)),"null",VLOOKUP(D1042,calculos!$G$2:$H$1118,2,1))</f>
        <v>167</v>
      </c>
      <c r="T1042" s="0" t="n">
        <f aca="false">IF(ISNA(VLOOKUP(E1042,calculos!$J$2:$K$220,2,1)),"null",VLOOKUP(E1042,calculos!$J$2:$K$220,2,1))</f>
        <v>125</v>
      </c>
      <c r="U1042" s="0" t="n">
        <f aca="false">IF(ISNA(VLOOKUP(F1042,calculos!$M$2:$N$658,2,1)),"null",VLOOKUP(F1042,calculos!$M$2:$N$658,2,1))</f>
        <v>400</v>
      </c>
      <c r="V1042" s="0" t="n">
        <f aca="false">IF(ISNA(VLOOKUP(J1042,calculos!$P$2:$Q$1711,2,1)),"null",VLOOKUP(J1042,calculos!$P$2:$Q$1711,2,1))</f>
        <v>1705</v>
      </c>
      <c r="W1042" s="0" t="n">
        <f aca="false">IF(ISNA(VLOOKUP(P1042,calculos!$S$2:$T$58,2,1)),"null",VLOOKUP(P1042,calculos!$S$2:$T$58,2,1))</f>
        <v>42</v>
      </c>
      <c r="X1042" s="0" t="str">
        <f aca="false">$X$1&amp;B1042&amp;"','"&amp;G1042&amp;"','"&amp;H1042&amp;"','"&amp;I1042&amp;"','"&amp;K1042&amp;"','"&amp;L1042&amp;"','"&amp;M1042&amp;"','"&amp;N1042&amp;"','"&amp;O1042&amp;"',"&amp;Q1042&amp;","&amp;R1042&amp;","&amp;S1042&amp;","&amp;T1042&amp;","&amp;U1042&amp;","&amp;V1042&amp;","&amp;W1042&amp;");"</f>
        <v>insert into servicio (id,fecha_entrega,serie,apertura,fecha_instalacion,garantia,mantenimiento,capacitacion,entrega_equipo,visita,id_empresa,id_hospital,id_equipo,id_marca,id_modelo,id_os,id_ingeniero) values (nextval('seq_servicio'),'','ASDL-0077','','11-04-2015','11-04-2015','','','','',12,418,167,125,400,1705,42);</v>
      </c>
    </row>
    <row r="1043" customFormat="false" ht="13.8" hidden="false" customHeight="false" outlineLevel="0" collapsed="false">
      <c r="A1043" s="10" t="s">
        <v>60</v>
      </c>
      <c r="B1043" s="10"/>
      <c r="C1043" s="10" t="s">
        <v>1106</v>
      </c>
      <c r="D1043" s="10" t="s">
        <v>1109</v>
      </c>
      <c r="E1043" s="8" t="s">
        <v>26</v>
      </c>
      <c r="F1043" s="8" t="s">
        <v>26</v>
      </c>
      <c r="G1043" s="10" t="s">
        <v>1411</v>
      </c>
      <c r="H1043" s="10"/>
      <c r="I1043" s="10" t="s">
        <v>1073</v>
      </c>
      <c r="J1043" s="8" t="s">
        <v>26</v>
      </c>
      <c r="K1043" s="10" t="s">
        <v>1073</v>
      </c>
      <c r="L1043" s="10"/>
      <c r="P1043" s="8" t="s">
        <v>26</v>
      </c>
      <c r="Q1043" s="0" t="n">
        <f aca="false">IF(ISNA(VLOOKUP(A1043,calculos!$A$2:$B$20,2,1)),"null",VLOOKUP(A1043,calculos!$A$2:$B$20,2,1))</f>
        <v>4</v>
      </c>
      <c r="R1043" s="0" t="n">
        <f aca="false">IF(ISNA(VLOOKUP(C1043,calculos!$D$2:$E$1218,2,1)),"null",VLOOKUP(C1043,calculos!$D$2:$E$1218,2,1))</f>
        <v>429</v>
      </c>
      <c r="S1043" s="0" t="n">
        <f aca="false">IF(ISNA(VLOOKUP(D1043,calculos!$G$2:$H$1118,2,1)),"null",VLOOKUP(D1043,calculos!$G$2:$H$1118,2,1))</f>
        <v>817</v>
      </c>
      <c r="T1043" s="0" t="n">
        <f aca="false">IF(ISNA(VLOOKUP(E1043,calculos!$J$2:$K$220,2,1)),"null",VLOOKUP(E1043,calculos!$J$2:$K$220,2,1))</f>
        <v>125</v>
      </c>
      <c r="U1043" s="0" t="n">
        <f aca="false">IF(ISNA(VLOOKUP(F1043,calculos!$M$2:$N$658,2,1)),"null",VLOOKUP(F1043,calculos!$M$2:$N$658,2,1))</f>
        <v>400</v>
      </c>
      <c r="V1043" s="0" t="n">
        <f aca="false">IF(ISNA(VLOOKUP(J1043,calculos!$P$2:$Q$1711,2,1)),"null",VLOOKUP(J1043,calculos!$P$2:$Q$1711,2,1))</f>
        <v>1705</v>
      </c>
      <c r="W1043" s="0" t="n">
        <f aca="false">IF(ISNA(VLOOKUP(P1043,calculos!$S$2:$T$58,2,1)),"null",VLOOKUP(P1043,calculos!$S$2:$T$58,2,1))</f>
        <v>42</v>
      </c>
      <c r="X1043" s="0" t="str">
        <f aca="false">$X$1&amp;B1043&amp;"','"&amp;G1043&amp;"','"&amp;H1043&amp;"','"&amp;I1043&amp;"','"&amp;K1043&amp;"','"&amp;L1043&amp;"','"&amp;M1043&amp;"','"&amp;N1043&amp;"','"&amp;O1043&amp;"',"&amp;Q1043&amp;","&amp;R1043&amp;","&amp;S1043&amp;","&amp;T1043&amp;","&amp;U1043&amp;","&amp;V1043&amp;","&amp;W1043&amp;");"</f>
        <v>insert into servicio (id,fecha_entrega,serie,apertura,fecha_instalacion,garantia,mantenimiento,capacitacion,entrega_equipo,visita,id_empresa,id_hospital,id_equipo,id_marca,id_modelo,id_os,id_ingeniero) values (nextval('seq_servicio'),'','OL957070YZY7008','','09-08-2014','09-08-2014','','','','',4,429,817,125,400,1705,42);</v>
      </c>
    </row>
    <row r="1044" customFormat="false" ht="13.8" hidden="false" customHeight="false" outlineLevel="0" collapsed="false">
      <c r="A1044" s="10" t="s">
        <v>23</v>
      </c>
      <c r="B1044" s="10"/>
      <c r="C1044" s="10" t="s">
        <v>1412</v>
      </c>
      <c r="D1044" s="10" t="s">
        <v>54</v>
      </c>
      <c r="E1044" s="8" t="s">
        <v>26</v>
      </c>
      <c r="F1044" s="8" t="s">
        <v>26</v>
      </c>
      <c r="G1044" s="10" t="s">
        <v>1413</v>
      </c>
      <c r="H1044" s="10"/>
      <c r="I1044" s="10" t="s">
        <v>1414</v>
      </c>
      <c r="J1044" s="8" t="s">
        <v>26</v>
      </c>
      <c r="K1044" s="10" t="s">
        <v>1414</v>
      </c>
      <c r="L1044" s="10"/>
      <c r="P1044" s="8" t="s">
        <v>26</v>
      </c>
      <c r="Q1044" s="0" t="n">
        <f aca="false">IF(ISNA(VLOOKUP(A1044,calculos!$A$2:$B$20,2,1)),"null",VLOOKUP(A1044,calculos!$A$2:$B$20,2,1))</f>
        <v>12</v>
      </c>
      <c r="R1044" s="0" t="n">
        <f aca="false">IF(ISNA(VLOOKUP(C1044,calculos!$D$2:$E$1218,2,1)),"null",VLOOKUP(C1044,calculos!$D$2:$E$1218,2,1))</f>
        <v>895</v>
      </c>
      <c r="S1044" s="0" t="n">
        <f aca="false">IF(ISNA(VLOOKUP(D1044,calculos!$G$2:$H$1118,2,1)),"null",VLOOKUP(D1044,calculos!$G$2:$H$1118,2,1))</f>
        <v>119</v>
      </c>
      <c r="T1044" s="0" t="n">
        <f aca="false">IF(ISNA(VLOOKUP(E1044,calculos!$J$2:$K$220,2,1)),"null",VLOOKUP(E1044,calculos!$J$2:$K$220,2,1))</f>
        <v>125</v>
      </c>
      <c r="U1044" s="0" t="n">
        <f aca="false">IF(ISNA(VLOOKUP(F1044,calculos!$M$2:$N$658,2,1)),"null",VLOOKUP(F1044,calculos!$M$2:$N$658,2,1))</f>
        <v>400</v>
      </c>
      <c r="V1044" s="0" t="n">
        <f aca="false">IF(ISNA(VLOOKUP(J1044,calculos!$P$2:$Q$1711,2,1)),"null",VLOOKUP(J1044,calculos!$P$2:$Q$1711,2,1))</f>
        <v>1705</v>
      </c>
      <c r="W1044" s="0" t="n">
        <f aca="false">IF(ISNA(VLOOKUP(P1044,calculos!$S$2:$T$58,2,1)),"null",VLOOKUP(P1044,calculos!$S$2:$T$58,2,1))</f>
        <v>42</v>
      </c>
      <c r="X1044" s="0" t="str">
        <f aca="false">$X$1&amp;B1044&amp;"','"&amp;G1044&amp;"','"&amp;H1044&amp;"','"&amp;I1044&amp;"','"&amp;K1044&amp;"','"&amp;L1044&amp;"','"&amp;M1044&amp;"','"&amp;N1044&amp;"','"&amp;O1044&amp;"',"&amp;Q1044&amp;","&amp;R1044&amp;","&amp;S1044&amp;","&amp;T1044&amp;","&amp;U1044&amp;","&amp;V1044&amp;","&amp;W1044&amp;");"</f>
        <v>insert into servicio (id,fecha_entrega,serie,apertura,fecha_instalacion,garantia,mantenimiento,capacitacion,entrega_equipo,visita,id_empresa,id_hospital,id_equipo,id_marca,id_modelo,id_os,id_ingeniero) values (nextval('seq_servicio'),'','DE53026799','','24-04-2015','24-04-2015','','','','',12,895,119,125,400,1705,42);</v>
      </c>
    </row>
    <row r="1045" customFormat="false" ht="13.8" hidden="false" customHeight="false" outlineLevel="0" collapsed="false">
      <c r="A1045" s="10" t="s">
        <v>23</v>
      </c>
      <c r="B1045" s="10"/>
      <c r="C1045" s="10" t="s">
        <v>40</v>
      </c>
      <c r="D1045" s="10" t="s">
        <v>54</v>
      </c>
      <c r="E1045" s="8" t="s">
        <v>26</v>
      </c>
      <c r="F1045" s="8" t="s">
        <v>26</v>
      </c>
      <c r="G1045" s="10" t="s">
        <v>1415</v>
      </c>
      <c r="H1045" s="10"/>
      <c r="I1045" s="10" t="s">
        <v>1397</v>
      </c>
      <c r="J1045" s="8" t="s">
        <v>26</v>
      </c>
      <c r="K1045" s="10" t="s">
        <v>1397</v>
      </c>
      <c r="L1045" s="10"/>
      <c r="P1045" s="8" t="s">
        <v>26</v>
      </c>
      <c r="Q1045" s="0" t="n">
        <f aca="false">IF(ISNA(VLOOKUP(A1045,calculos!$A$2:$B$20,2,1)),"null",VLOOKUP(A1045,calculos!$A$2:$B$20,2,1))</f>
        <v>12</v>
      </c>
      <c r="R1045" s="0" t="n">
        <f aca="false">IF(ISNA(VLOOKUP(C1045,calculos!$D$2:$E$1218,2,1)),"null",VLOOKUP(C1045,calculos!$D$2:$E$1218,2,1))</f>
        <v>849</v>
      </c>
      <c r="S1045" s="0" t="n">
        <f aca="false">IF(ISNA(VLOOKUP(D1045,calculos!$G$2:$H$1118,2,1)),"null",VLOOKUP(D1045,calculos!$G$2:$H$1118,2,1))</f>
        <v>119</v>
      </c>
      <c r="T1045" s="0" t="n">
        <f aca="false">IF(ISNA(VLOOKUP(E1045,calculos!$J$2:$K$220,2,1)),"null",VLOOKUP(E1045,calculos!$J$2:$K$220,2,1))</f>
        <v>125</v>
      </c>
      <c r="U1045" s="0" t="n">
        <f aca="false">IF(ISNA(VLOOKUP(F1045,calculos!$M$2:$N$658,2,1)),"null",VLOOKUP(F1045,calculos!$M$2:$N$658,2,1))</f>
        <v>400</v>
      </c>
      <c r="V1045" s="0" t="n">
        <f aca="false">IF(ISNA(VLOOKUP(J1045,calculos!$P$2:$Q$1711,2,1)),"null",VLOOKUP(J1045,calculos!$P$2:$Q$1711,2,1))</f>
        <v>1705</v>
      </c>
      <c r="W1045" s="0" t="n">
        <f aca="false">IF(ISNA(VLOOKUP(P1045,calculos!$S$2:$T$58,2,1)),"null",VLOOKUP(P1045,calculos!$S$2:$T$58,2,1))</f>
        <v>42</v>
      </c>
      <c r="X1045" s="0" t="str">
        <f aca="false">$X$1&amp;B1045&amp;"','"&amp;G1045&amp;"','"&amp;H1045&amp;"','"&amp;I1045&amp;"','"&amp;K1045&amp;"','"&amp;L1045&amp;"','"&amp;M1045&amp;"','"&amp;N1045&amp;"','"&amp;O1045&amp;"',"&amp;Q1045&amp;","&amp;R1045&amp;","&amp;S1045&amp;","&amp;T1045&amp;","&amp;U1045&amp;","&amp;V1045&amp;","&amp;W1045&amp;");"</f>
        <v>insert into servicio (id,fecha_entrega,serie,apertura,fecha_instalacion,garantia,mantenimiento,capacitacion,entrega_equipo,visita,id_empresa,id_hospital,id_equipo,id_marca,id_modelo,id_os,id_ingeniero) values (nextval('seq_servicio'),'','DE53026795','','23-04-2015','23-04-2015','','','','',12,849,119,125,400,1705,42);</v>
      </c>
    </row>
    <row r="1046" customFormat="false" ht="13.8" hidden="false" customHeight="false" outlineLevel="0" collapsed="false">
      <c r="A1046" s="10" t="s">
        <v>23</v>
      </c>
      <c r="B1046" s="10"/>
      <c r="C1046" s="10" t="s">
        <v>1367</v>
      </c>
      <c r="D1046" s="10" t="s">
        <v>1031</v>
      </c>
      <c r="E1046" s="8" t="s">
        <v>26</v>
      </c>
      <c r="F1046" s="8" t="s">
        <v>26</v>
      </c>
      <c r="G1046" s="10" t="n">
        <v>20013539</v>
      </c>
      <c r="H1046" s="10"/>
      <c r="I1046" s="10" t="s">
        <v>1416</v>
      </c>
      <c r="J1046" s="8" t="s">
        <v>26</v>
      </c>
      <c r="K1046" s="10" t="s">
        <v>1417</v>
      </c>
      <c r="L1046" s="10"/>
      <c r="P1046" s="8" t="s">
        <v>26</v>
      </c>
      <c r="Q1046" s="0" t="n">
        <f aca="false">IF(ISNA(VLOOKUP(A1046,calculos!$A$2:$B$20,2,1)),"null",VLOOKUP(A1046,calculos!$A$2:$B$20,2,1))</f>
        <v>12</v>
      </c>
      <c r="R1046" s="0" t="n">
        <f aca="false">IF(ISNA(VLOOKUP(C1046,calculos!$D$2:$E$1218,2,1)),"null",VLOOKUP(C1046,calculos!$D$2:$E$1218,2,1))</f>
        <v>116</v>
      </c>
      <c r="S1046" s="0" t="n">
        <f aca="false">IF(ISNA(VLOOKUP(D1046,calculos!$G$2:$H$1118,2,1)),"null",VLOOKUP(D1046,calculos!$G$2:$H$1118,2,1))</f>
        <v>303</v>
      </c>
      <c r="T1046" s="0" t="n">
        <f aca="false">IF(ISNA(VLOOKUP(E1046,calculos!$J$2:$K$220,2,1)),"null",VLOOKUP(E1046,calculos!$J$2:$K$220,2,1))</f>
        <v>125</v>
      </c>
      <c r="U1046" s="0" t="n">
        <f aca="false">IF(ISNA(VLOOKUP(F1046,calculos!$M$2:$N$658,2,1)),"null",VLOOKUP(F1046,calculos!$M$2:$N$658,2,1))</f>
        <v>400</v>
      </c>
      <c r="V1046" s="0" t="n">
        <f aca="false">IF(ISNA(VLOOKUP(J1046,calculos!$P$2:$Q$1711,2,1)),"null",VLOOKUP(J1046,calculos!$P$2:$Q$1711,2,1))</f>
        <v>1705</v>
      </c>
      <c r="W1046" s="0" t="n">
        <f aca="false">IF(ISNA(VLOOKUP(P1046,calculos!$S$2:$T$58,2,1)),"null",VLOOKUP(P1046,calculos!$S$2:$T$58,2,1))</f>
        <v>42</v>
      </c>
      <c r="X1046" s="0" t="str">
        <f aca="false">$X$1&amp;B1046&amp;"','"&amp;G1046&amp;"','"&amp;H1046&amp;"','"&amp;I1046&amp;"','"&amp;K1046&amp;"','"&amp;L1046&amp;"','"&amp;M1046&amp;"','"&amp;N1046&amp;"','"&amp;O1046&amp;"',"&amp;Q1046&amp;","&amp;R1046&amp;","&amp;S1046&amp;","&amp;T1046&amp;","&amp;U1046&amp;","&amp;V1046&amp;","&amp;W1046&amp;");"</f>
        <v>insert into servicio (id,fecha_entrega,serie,apertura,fecha_instalacion,garantia,mantenimiento,capacitacion,entrega_equipo,visita,id_empresa,id_hospital,id_equipo,id_marca,id_modelo,id_os,id_ingeniero) values (nextval('seq_servicio'),'','20013539','','15-05-2015','15-05-2013','','','','',12,116,303,125,400,1705,42);</v>
      </c>
    </row>
    <row r="1047" customFormat="false" ht="13.8" hidden="false" customHeight="false" outlineLevel="0" collapsed="false">
      <c r="A1047" s="10" t="s">
        <v>23</v>
      </c>
      <c r="B1047" s="10"/>
      <c r="C1047" s="10" t="s">
        <v>1294</v>
      </c>
      <c r="D1047" s="10" t="s">
        <v>1418</v>
      </c>
      <c r="E1047" s="8" t="s">
        <v>26</v>
      </c>
      <c r="F1047" s="8" t="s">
        <v>26</v>
      </c>
      <c r="G1047" s="10" t="n">
        <v>55655</v>
      </c>
      <c r="H1047" s="10"/>
      <c r="I1047" s="10" t="s">
        <v>1419</v>
      </c>
      <c r="J1047" s="8" t="s">
        <v>26</v>
      </c>
      <c r="K1047" s="10" t="s">
        <v>1138</v>
      </c>
      <c r="L1047" s="10"/>
      <c r="P1047" s="8" t="s">
        <v>26</v>
      </c>
      <c r="Q1047" s="0" t="n">
        <f aca="false">IF(ISNA(VLOOKUP(A1047,calculos!$A$2:$B$20,2,1)),"null",VLOOKUP(A1047,calculos!$A$2:$B$20,2,1))</f>
        <v>12</v>
      </c>
      <c r="R1047" s="0" t="n">
        <f aca="false">IF(ISNA(VLOOKUP(C1047,calculos!$D$2:$E$1218,2,1)),"null",VLOOKUP(C1047,calculos!$D$2:$E$1218,2,1))</f>
        <v>418</v>
      </c>
      <c r="S1047" s="0" t="n">
        <f aca="false">IF(ISNA(VLOOKUP(D1047,calculos!$G$2:$H$1118,2,1)),"null",VLOOKUP(D1047,calculos!$G$2:$H$1118,2,1))</f>
        <v>269</v>
      </c>
      <c r="T1047" s="0" t="n">
        <f aca="false">IF(ISNA(VLOOKUP(E1047,calculos!$J$2:$K$220,2,1)),"null",VLOOKUP(E1047,calculos!$J$2:$K$220,2,1))</f>
        <v>125</v>
      </c>
      <c r="U1047" s="0" t="n">
        <f aca="false">IF(ISNA(VLOOKUP(F1047,calculos!$M$2:$N$658,2,1)),"null",VLOOKUP(F1047,calculos!$M$2:$N$658,2,1))</f>
        <v>400</v>
      </c>
      <c r="V1047" s="0" t="n">
        <f aca="false">IF(ISNA(VLOOKUP(J1047,calculos!$P$2:$Q$1711,2,1)),"null",VLOOKUP(J1047,calculos!$P$2:$Q$1711,2,1))</f>
        <v>1705</v>
      </c>
      <c r="W1047" s="0" t="n">
        <f aca="false">IF(ISNA(VLOOKUP(P1047,calculos!$S$2:$T$58,2,1)),"null",VLOOKUP(P1047,calculos!$S$2:$T$58,2,1))</f>
        <v>42</v>
      </c>
      <c r="X1047" s="0" t="str">
        <f aca="false">$X$1&amp;B1047&amp;"','"&amp;G1047&amp;"','"&amp;H1047&amp;"','"&amp;I1047&amp;"','"&amp;K1047&amp;"','"&amp;L1047&amp;"','"&amp;M1047&amp;"','"&amp;N1047&amp;"','"&amp;O1047&amp;"',"&amp;Q1047&amp;","&amp;R1047&amp;","&amp;S1047&amp;","&amp;T1047&amp;","&amp;U1047&amp;","&amp;V1047&amp;","&amp;W1047&amp;");"</f>
        <v>insert into servicio (id,fecha_entrega,serie,apertura,fecha_instalacion,garantia,mantenimiento,capacitacion,entrega_equipo,visita,id_empresa,id_hospital,id_equipo,id_marca,id_modelo,id_os,id_ingeniero) values (nextval('seq_servicio'),'','55655','','03-05-2015','03-05-2013','','','','',12,418,269,125,400,1705,42);</v>
      </c>
    </row>
    <row r="1048" customFormat="false" ht="13.8" hidden="false" customHeight="false" outlineLevel="0" collapsed="false">
      <c r="A1048" s="10" t="s">
        <v>23</v>
      </c>
      <c r="B1048" s="10"/>
      <c r="C1048" s="10" t="s">
        <v>1294</v>
      </c>
      <c r="D1048" s="10" t="s">
        <v>1418</v>
      </c>
      <c r="E1048" s="8" t="s">
        <v>26</v>
      </c>
      <c r="F1048" s="8" t="s">
        <v>26</v>
      </c>
      <c r="G1048" s="10" t="n">
        <v>58002</v>
      </c>
      <c r="H1048" s="10"/>
      <c r="I1048" s="10" t="s">
        <v>1419</v>
      </c>
      <c r="J1048" s="8" t="s">
        <v>26</v>
      </c>
      <c r="K1048" s="10" t="s">
        <v>1138</v>
      </c>
      <c r="L1048" s="10"/>
      <c r="P1048" s="8" t="s">
        <v>26</v>
      </c>
      <c r="Q1048" s="0" t="n">
        <f aca="false">IF(ISNA(VLOOKUP(A1048,calculos!$A$2:$B$20,2,1)),"null",VLOOKUP(A1048,calculos!$A$2:$B$20,2,1))</f>
        <v>12</v>
      </c>
      <c r="R1048" s="0" t="n">
        <f aca="false">IF(ISNA(VLOOKUP(C1048,calculos!$D$2:$E$1218,2,1)),"null",VLOOKUP(C1048,calculos!$D$2:$E$1218,2,1))</f>
        <v>418</v>
      </c>
      <c r="S1048" s="0" t="n">
        <f aca="false">IF(ISNA(VLOOKUP(D1048,calculos!$G$2:$H$1118,2,1)),"null",VLOOKUP(D1048,calculos!$G$2:$H$1118,2,1))</f>
        <v>269</v>
      </c>
      <c r="T1048" s="0" t="n">
        <f aca="false">IF(ISNA(VLOOKUP(E1048,calculos!$J$2:$K$220,2,1)),"null",VLOOKUP(E1048,calculos!$J$2:$K$220,2,1))</f>
        <v>125</v>
      </c>
      <c r="U1048" s="0" t="n">
        <f aca="false">IF(ISNA(VLOOKUP(F1048,calculos!$M$2:$N$658,2,1)),"null",VLOOKUP(F1048,calculos!$M$2:$N$658,2,1))</f>
        <v>400</v>
      </c>
      <c r="V1048" s="0" t="n">
        <f aca="false">IF(ISNA(VLOOKUP(J1048,calculos!$P$2:$Q$1711,2,1)),"null",VLOOKUP(J1048,calculos!$P$2:$Q$1711,2,1))</f>
        <v>1705</v>
      </c>
      <c r="W1048" s="0" t="n">
        <f aca="false">IF(ISNA(VLOOKUP(P1048,calculos!$S$2:$T$58,2,1)),"null",VLOOKUP(P1048,calculos!$S$2:$T$58,2,1))</f>
        <v>42</v>
      </c>
      <c r="X1048" s="0" t="str">
        <f aca="false">$X$1&amp;B1048&amp;"','"&amp;G1048&amp;"','"&amp;H1048&amp;"','"&amp;I1048&amp;"','"&amp;K1048&amp;"','"&amp;L1048&amp;"','"&amp;M1048&amp;"','"&amp;N1048&amp;"','"&amp;O1048&amp;"',"&amp;Q1048&amp;","&amp;R1048&amp;","&amp;S1048&amp;","&amp;T1048&amp;","&amp;U1048&amp;","&amp;V1048&amp;","&amp;W1048&amp;");"</f>
        <v>insert into servicio (id,fecha_entrega,serie,apertura,fecha_instalacion,garantia,mantenimiento,capacitacion,entrega_equipo,visita,id_empresa,id_hospital,id_equipo,id_marca,id_modelo,id_os,id_ingeniero) values (nextval('seq_servicio'),'','58002','','03-05-2015','03-05-2013','','','','',12,418,269,125,400,1705,42);</v>
      </c>
    </row>
    <row r="1049" customFormat="false" ht="13.8" hidden="false" customHeight="false" outlineLevel="0" collapsed="false">
      <c r="A1049" s="10" t="s">
        <v>23</v>
      </c>
      <c r="B1049" s="10"/>
      <c r="C1049" s="10" t="s">
        <v>1076</v>
      </c>
      <c r="D1049" s="10" t="s">
        <v>1420</v>
      </c>
      <c r="E1049" s="8" t="s">
        <v>26</v>
      </c>
      <c r="F1049" s="8" t="s">
        <v>26</v>
      </c>
      <c r="G1049" s="10" t="n">
        <v>75935</v>
      </c>
      <c r="H1049" s="10"/>
      <c r="I1049" s="10" t="s">
        <v>1093</v>
      </c>
      <c r="J1049" s="8" t="s">
        <v>26</v>
      </c>
      <c r="K1049" s="10" t="s">
        <v>1421</v>
      </c>
      <c r="L1049" s="10"/>
      <c r="P1049" s="8" t="s">
        <v>26</v>
      </c>
      <c r="Q1049" s="0" t="n">
        <f aca="false">IF(ISNA(VLOOKUP(A1049,calculos!$A$2:$B$20,2,1)),"null",VLOOKUP(A1049,calculos!$A$2:$B$20,2,1))</f>
        <v>12</v>
      </c>
      <c r="R1049" s="0" t="n">
        <f aca="false">IF(ISNA(VLOOKUP(C1049,calculos!$D$2:$E$1218,2,1)),"null",VLOOKUP(C1049,calculos!$D$2:$E$1218,2,1))</f>
        <v>348</v>
      </c>
      <c r="S1049" s="0" t="n">
        <f aca="false">IF(ISNA(VLOOKUP(D1049,calculos!$G$2:$H$1118,2,1)),"null",VLOOKUP(D1049,calculos!$G$2:$H$1118,2,1))</f>
        <v>445</v>
      </c>
      <c r="T1049" s="0" t="n">
        <f aca="false">IF(ISNA(VLOOKUP(E1049,calculos!$J$2:$K$220,2,1)),"null",VLOOKUP(E1049,calculos!$J$2:$K$220,2,1))</f>
        <v>125</v>
      </c>
      <c r="U1049" s="0" t="n">
        <f aca="false">IF(ISNA(VLOOKUP(F1049,calculos!$M$2:$N$658,2,1)),"null",VLOOKUP(F1049,calculos!$M$2:$N$658,2,1))</f>
        <v>400</v>
      </c>
      <c r="V1049" s="0" t="n">
        <f aca="false">IF(ISNA(VLOOKUP(J1049,calculos!$P$2:$Q$1711,2,1)),"null",VLOOKUP(J1049,calculos!$P$2:$Q$1711,2,1))</f>
        <v>1705</v>
      </c>
      <c r="W1049" s="0" t="n">
        <f aca="false">IF(ISNA(VLOOKUP(P1049,calculos!$S$2:$T$58,2,1)),"null",VLOOKUP(P1049,calculos!$S$2:$T$58,2,1))</f>
        <v>42</v>
      </c>
      <c r="X1049" s="0" t="str">
        <f aca="false">$X$1&amp;B1049&amp;"','"&amp;G1049&amp;"','"&amp;H1049&amp;"','"&amp;I1049&amp;"','"&amp;K1049&amp;"','"&amp;L1049&amp;"','"&amp;M1049&amp;"','"&amp;N1049&amp;"','"&amp;O1049&amp;"',"&amp;Q1049&amp;","&amp;R1049&amp;","&amp;S1049&amp;","&amp;T1049&amp;","&amp;U1049&amp;","&amp;V1049&amp;","&amp;W1049&amp;");"</f>
        <v>insert into servicio (id,fecha_entrega,serie,apertura,fecha_instalacion,garantia,mantenimiento,capacitacion,entrega_equipo,visita,id_empresa,id_hospital,id_equipo,id_marca,id_modelo,id_os,id_ingeniero) values (nextval('seq_servicio'),'','75935','','09-05-2015','09-05-2013','','','','',12,348,445,125,400,1705,42);</v>
      </c>
    </row>
    <row r="1050" customFormat="false" ht="13.8" hidden="false" customHeight="false" outlineLevel="0" collapsed="false">
      <c r="A1050" s="10" t="s">
        <v>23</v>
      </c>
      <c r="B1050" s="10"/>
      <c r="C1050" s="10" t="s">
        <v>1367</v>
      </c>
      <c r="D1050" s="10" t="s">
        <v>1422</v>
      </c>
      <c r="E1050" s="8" t="s">
        <v>26</v>
      </c>
      <c r="F1050" s="8" t="s">
        <v>26</v>
      </c>
      <c r="G1050" s="10" t="s">
        <v>1423</v>
      </c>
      <c r="H1050" s="10"/>
      <c r="I1050" s="10" t="s">
        <v>1424</v>
      </c>
      <c r="J1050" s="8" t="s">
        <v>26</v>
      </c>
      <c r="K1050" s="10" t="s">
        <v>1425</v>
      </c>
      <c r="L1050" s="10"/>
      <c r="P1050" s="8" t="s">
        <v>26</v>
      </c>
      <c r="Q1050" s="0" t="n">
        <f aca="false">IF(ISNA(VLOOKUP(A1050,calculos!$A$2:$B$20,2,1)),"null",VLOOKUP(A1050,calculos!$A$2:$B$20,2,1))</f>
        <v>12</v>
      </c>
      <c r="R1050" s="0" t="n">
        <f aca="false">IF(ISNA(VLOOKUP(C1050,calculos!$D$2:$E$1218,2,1)),"null",VLOOKUP(C1050,calculos!$D$2:$E$1218,2,1))</f>
        <v>116</v>
      </c>
      <c r="S1050" s="0" t="n">
        <f aca="false">IF(ISNA(VLOOKUP(D1050,calculos!$G$2:$H$1118,2,1)),"null",VLOOKUP(D1050,calculos!$G$2:$H$1118,2,1))</f>
        <v>881</v>
      </c>
      <c r="T1050" s="0" t="n">
        <f aca="false">IF(ISNA(VLOOKUP(E1050,calculos!$J$2:$K$220,2,1)),"null",VLOOKUP(E1050,calculos!$J$2:$K$220,2,1))</f>
        <v>125</v>
      </c>
      <c r="U1050" s="0" t="n">
        <f aca="false">IF(ISNA(VLOOKUP(F1050,calculos!$M$2:$N$658,2,1)),"null",VLOOKUP(F1050,calculos!$M$2:$N$658,2,1))</f>
        <v>400</v>
      </c>
      <c r="V1050" s="0" t="n">
        <f aca="false">IF(ISNA(VLOOKUP(J1050,calculos!$P$2:$Q$1711,2,1)),"null",VLOOKUP(J1050,calculos!$P$2:$Q$1711,2,1))</f>
        <v>1705</v>
      </c>
      <c r="W1050" s="0" t="n">
        <f aca="false">IF(ISNA(VLOOKUP(P1050,calculos!$S$2:$T$58,2,1)),"null",VLOOKUP(P1050,calculos!$S$2:$T$58,2,1))</f>
        <v>42</v>
      </c>
      <c r="X1050" s="0" t="str">
        <f aca="false">$X$1&amp;B1050&amp;"','"&amp;G1050&amp;"','"&amp;H1050&amp;"','"&amp;I1050&amp;"','"&amp;K1050&amp;"','"&amp;L1050&amp;"','"&amp;M1050&amp;"','"&amp;N1050&amp;"','"&amp;O1050&amp;"',"&amp;Q1050&amp;","&amp;R1050&amp;","&amp;S1050&amp;","&amp;T1050&amp;","&amp;U1050&amp;","&amp;V1050&amp;","&amp;W1050&amp;");"</f>
        <v>insert into servicio (id,fecha_entrega,serie,apertura,fecha_instalacion,garantia,mantenimiento,capacitacion,entrega_equipo,visita,id_empresa,id_hospital,id_equipo,id_marca,id_modelo,id_os,id_ingeniero) values (nextval('seq_servicio'),'','MR121N01800022','','23-05-2015','23-05-2013','','','','',12,116,881,125,400,1705,42);</v>
      </c>
    </row>
    <row r="1051" customFormat="false" ht="13.8" hidden="false" customHeight="false" outlineLevel="0" collapsed="false">
      <c r="A1051" s="10" t="s">
        <v>23</v>
      </c>
      <c r="B1051" s="10"/>
      <c r="C1051" s="10" t="s">
        <v>1367</v>
      </c>
      <c r="D1051" s="10" t="s">
        <v>1422</v>
      </c>
      <c r="E1051" s="8" t="s">
        <v>26</v>
      </c>
      <c r="F1051" s="8" t="s">
        <v>26</v>
      </c>
      <c r="G1051" s="10" t="s">
        <v>1426</v>
      </c>
      <c r="H1051" s="10"/>
      <c r="I1051" s="10" t="s">
        <v>1424</v>
      </c>
      <c r="J1051" s="8" t="s">
        <v>26</v>
      </c>
      <c r="K1051" s="10" t="s">
        <v>1425</v>
      </c>
      <c r="L1051" s="10"/>
      <c r="P1051" s="8" t="s">
        <v>26</v>
      </c>
      <c r="Q1051" s="0" t="n">
        <f aca="false">IF(ISNA(VLOOKUP(A1051,calculos!$A$2:$B$20,2,1)),"null",VLOOKUP(A1051,calculos!$A$2:$B$20,2,1))</f>
        <v>12</v>
      </c>
      <c r="R1051" s="0" t="n">
        <f aca="false">IF(ISNA(VLOOKUP(C1051,calculos!$D$2:$E$1218,2,1)),"null",VLOOKUP(C1051,calculos!$D$2:$E$1218,2,1))</f>
        <v>116</v>
      </c>
      <c r="S1051" s="0" t="n">
        <f aca="false">IF(ISNA(VLOOKUP(D1051,calculos!$G$2:$H$1118,2,1)),"null",VLOOKUP(D1051,calculos!$G$2:$H$1118,2,1))</f>
        <v>881</v>
      </c>
      <c r="T1051" s="0" t="n">
        <f aca="false">IF(ISNA(VLOOKUP(E1051,calculos!$J$2:$K$220,2,1)),"null",VLOOKUP(E1051,calculos!$J$2:$K$220,2,1))</f>
        <v>125</v>
      </c>
      <c r="U1051" s="0" t="n">
        <f aca="false">IF(ISNA(VLOOKUP(F1051,calculos!$M$2:$N$658,2,1)),"null",VLOOKUP(F1051,calculos!$M$2:$N$658,2,1))</f>
        <v>400</v>
      </c>
      <c r="V1051" s="0" t="n">
        <f aca="false">IF(ISNA(VLOOKUP(J1051,calculos!$P$2:$Q$1711,2,1)),"null",VLOOKUP(J1051,calculos!$P$2:$Q$1711,2,1))</f>
        <v>1705</v>
      </c>
      <c r="W1051" s="0" t="n">
        <f aca="false">IF(ISNA(VLOOKUP(P1051,calculos!$S$2:$T$58,2,1)),"null",VLOOKUP(P1051,calculos!$S$2:$T$58,2,1))</f>
        <v>42</v>
      </c>
      <c r="X1051" s="0" t="str">
        <f aca="false">$X$1&amp;B1051&amp;"','"&amp;G1051&amp;"','"&amp;H1051&amp;"','"&amp;I1051&amp;"','"&amp;K1051&amp;"','"&amp;L1051&amp;"','"&amp;M1051&amp;"','"&amp;N1051&amp;"','"&amp;O1051&amp;"',"&amp;Q1051&amp;","&amp;R1051&amp;","&amp;S1051&amp;","&amp;T1051&amp;","&amp;U1051&amp;","&amp;V1051&amp;","&amp;W1051&amp;");"</f>
        <v>insert into servicio (id,fecha_entrega,serie,apertura,fecha_instalacion,garantia,mantenimiento,capacitacion,entrega_equipo,visita,id_empresa,id_hospital,id_equipo,id_marca,id_modelo,id_os,id_ingeniero) values (nextval('seq_servicio'),'','MR121N01800004','','23-05-2015','23-05-2013','','','','',12,116,881,125,400,1705,42);</v>
      </c>
    </row>
    <row r="1052" customFormat="false" ht="13.8" hidden="false" customHeight="false" outlineLevel="0" collapsed="false">
      <c r="A1052" s="10" t="s">
        <v>23</v>
      </c>
      <c r="B1052" s="10"/>
      <c r="C1052" s="10" t="s">
        <v>1367</v>
      </c>
      <c r="D1052" s="10" t="s">
        <v>1422</v>
      </c>
      <c r="E1052" s="8" t="s">
        <v>26</v>
      </c>
      <c r="F1052" s="8" t="s">
        <v>26</v>
      </c>
      <c r="G1052" s="10" t="s">
        <v>1427</v>
      </c>
      <c r="H1052" s="10"/>
      <c r="I1052" s="10" t="s">
        <v>1424</v>
      </c>
      <c r="J1052" s="8" t="s">
        <v>26</v>
      </c>
      <c r="K1052" s="10" t="s">
        <v>1425</v>
      </c>
      <c r="L1052" s="10"/>
      <c r="P1052" s="8" t="s">
        <v>26</v>
      </c>
      <c r="Q1052" s="0" t="n">
        <f aca="false">IF(ISNA(VLOOKUP(A1052,calculos!$A$2:$B$20,2,1)),"null",VLOOKUP(A1052,calculos!$A$2:$B$20,2,1))</f>
        <v>12</v>
      </c>
      <c r="R1052" s="0" t="n">
        <f aca="false">IF(ISNA(VLOOKUP(C1052,calculos!$D$2:$E$1218,2,1)),"null",VLOOKUP(C1052,calculos!$D$2:$E$1218,2,1))</f>
        <v>116</v>
      </c>
      <c r="S1052" s="0" t="n">
        <f aca="false">IF(ISNA(VLOOKUP(D1052,calculos!$G$2:$H$1118,2,1)),"null",VLOOKUP(D1052,calculos!$G$2:$H$1118,2,1))</f>
        <v>881</v>
      </c>
      <c r="T1052" s="0" t="n">
        <f aca="false">IF(ISNA(VLOOKUP(E1052,calculos!$J$2:$K$220,2,1)),"null",VLOOKUP(E1052,calculos!$J$2:$K$220,2,1))</f>
        <v>125</v>
      </c>
      <c r="U1052" s="0" t="n">
        <f aca="false">IF(ISNA(VLOOKUP(F1052,calculos!$M$2:$N$658,2,1)),"null",VLOOKUP(F1052,calculos!$M$2:$N$658,2,1))</f>
        <v>400</v>
      </c>
      <c r="V1052" s="0" t="n">
        <f aca="false">IF(ISNA(VLOOKUP(J1052,calculos!$P$2:$Q$1711,2,1)),"null",VLOOKUP(J1052,calculos!$P$2:$Q$1711,2,1))</f>
        <v>1705</v>
      </c>
      <c r="W1052" s="0" t="n">
        <f aca="false">IF(ISNA(VLOOKUP(P1052,calculos!$S$2:$T$58,2,1)),"null",VLOOKUP(P1052,calculos!$S$2:$T$58,2,1))</f>
        <v>42</v>
      </c>
      <c r="X1052" s="0" t="str">
        <f aca="false">$X$1&amp;B1052&amp;"','"&amp;G1052&amp;"','"&amp;H1052&amp;"','"&amp;I1052&amp;"','"&amp;K1052&amp;"','"&amp;L1052&amp;"','"&amp;M1052&amp;"','"&amp;N1052&amp;"','"&amp;O1052&amp;"',"&amp;Q1052&amp;","&amp;R1052&amp;","&amp;S1052&amp;","&amp;T1052&amp;","&amp;U1052&amp;","&amp;V1052&amp;","&amp;W1052&amp;");"</f>
        <v>insert into servicio (id,fecha_entrega,serie,apertura,fecha_instalacion,garantia,mantenimiento,capacitacion,entrega_equipo,visita,id_empresa,id_hospital,id_equipo,id_marca,id_modelo,id_os,id_ingeniero) values (nextval('seq_servicio'),'','MR121N01800031','','23-05-2015','23-05-2013','','','','',12,116,881,125,400,1705,42);</v>
      </c>
    </row>
    <row r="1053" customFormat="false" ht="13.8" hidden="false" customHeight="false" outlineLevel="0" collapsed="false">
      <c r="A1053" s="10" t="s">
        <v>23</v>
      </c>
      <c r="B1053" s="10"/>
      <c r="C1053" s="10" t="s">
        <v>1428</v>
      </c>
      <c r="D1053" s="10" t="s">
        <v>1429</v>
      </c>
      <c r="E1053" s="8" t="s">
        <v>26</v>
      </c>
      <c r="F1053" s="8" t="s">
        <v>26</v>
      </c>
      <c r="G1053" s="10" t="s">
        <v>1430</v>
      </c>
      <c r="H1053" s="10"/>
      <c r="I1053" s="10" t="s">
        <v>1431</v>
      </c>
      <c r="J1053" s="8" t="s">
        <v>26</v>
      </c>
      <c r="K1053" s="10" t="s">
        <v>1432</v>
      </c>
      <c r="L1053" s="10"/>
      <c r="P1053" s="8" t="s">
        <v>26</v>
      </c>
      <c r="Q1053" s="0" t="n">
        <f aca="false">IF(ISNA(VLOOKUP(A1053,calculos!$A$2:$B$20,2,1)),"null",VLOOKUP(A1053,calculos!$A$2:$B$20,2,1))</f>
        <v>12</v>
      </c>
      <c r="R1053" s="0" t="n">
        <f aca="false">IF(ISNA(VLOOKUP(C1053,calculos!$D$2:$E$1218,2,1)),"null",VLOOKUP(C1053,calculos!$D$2:$E$1218,2,1))</f>
        <v>711</v>
      </c>
      <c r="S1053" s="0" t="n">
        <f aca="false">IF(ISNA(VLOOKUP(D1053,calculos!$G$2:$H$1118,2,1)),"null",VLOOKUP(D1053,calculos!$G$2:$H$1118,2,1))</f>
        <v>568</v>
      </c>
      <c r="T1053" s="0" t="n">
        <f aca="false">IF(ISNA(VLOOKUP(E1053,calculos!$J$2:$K$220,2,1)),"null",VLOOKUP(E1053,calculos!$J$2:$K$220,2,1))</f>
        <v>125</v>
      </c>
      <c r="U1053" s="0" t="n">
        <f aca="false">IF(ISNA(VLOOKUP(F1053,calculos!$M$2:$N$658,2,1)),"null",VLOOKUP(F1053,calculos!$M$2:$N$658,2,1))</f>
        <v>400</v>
      </c>
      <c r="V1053" s="0" t="n">
        <f aca="false">IF(ISNA(VLOOKUP(J1053,calculos!$P$2:$Q$1711,2,1)),"null",VLOOKUP(J1053,calculos!$P$2:$Q$1711,2,1))</f>
        <v>1705</v>
      </c>
      <c r="W1053" s="0" t="n">
        <f aca="false">IF(ISNA(VLOOKUP(P1053,calculos!$S$2:$T$58,2,1)),"null",VLOOKUP(P1053,calculos!$S$2:$T$58,2,1))</f>
        <v>42</v>
      </c>
      <c r="X1053" s="0" t="str">
        <f aca="false">$X$1&amp;B1053&amp;"','"&amp;G1053&amp;"','"&amp;H1053&amp;"','"&amp;I1053&amp;"','"&amp;K1053&amp;"','"&amp;L1053&amp;"','"&amp;M1053&amp;"','"&amp;N1053&amp;"','"&amp;O1053&amp;"',"&amp;Q1053&amp;","&amp;R1053&amp;","&amp;S1053&amp;","&amp;T1053&amp;","&amp;U1053&amp;","&amp;V1053&amp;","&amp;W1053&amp;");"</f>
        <v>insert into servicio (id,fecha_entrega,serie,apertura,fecha_instalacion,garantia,mantenimiento,capacitacion,entrega_equipo,visita,id_empresa,id_hospital,id_equipo,id_marca,id_modelo,id_os,id_ingeniero) values (nextval('seq_servicio'),'','LH012721','','11-10-2014','11-10-2012','','','','',12,711,568,125,400,1705,42);</v>
      </c>
    </row>
    <row r="1054" customFormat="false" ht="13.8" hidden="false" customHeight="false" outlineLevel="0" collapsed="false">
      <c r="A1054" s="10" t="s">
        <v>23</v>
      </c>
      <c r="B1054" s="10"/>
      <c r="C1054" s="10" t="s">
        <v>1428</v>
      </c>
      <c r="D1054" s="10" t="s">
        <v>1429</v>
      </c>
      <c r="E1054" s="8" t="s">
        <v>26</v>
      </c>
      <c r="F1054" s="8" t="s">
        <v>26</v>
      </c>
      <c r="G1054" s="10" t="s">
        <v>1433</v>
      </c>
      <c r="H1054" s="10"/>
      <c r="I1054" s="10" t="s">
        <v>1431</v>
      </c>
      <c r="J1054" s="8" t="s">
        <v>26</v>
      </c>
      <c r="K1054" s="10" t="s">
        <v>1432</v>
      </c>
      <c r="L1054" s="10"/>
      <c r="P1054" s="8" t="s">
        <v>26</v>
      </c>
      <c r="Q1054" s="0" t="n">
        <f aca="false">IF(ISNA(VLOOKUP(A1054,calculos!$A$2:$B$20,2,1)),"null",VLOOKUP(A1054,calculos!$A$2:$B$20,2,1))</f>
        <v>12</v>
      </c>
      <c r="R1054" s="0" t="n">
        <f aca="false">IF(ISNA(VLOOKUP(C1054,calculos!$D$2:$E$1218,2,1)),"null",VLOOKUP(C1054,calculos!$D$2:$E$1218,2,1))</f>
        <v>711</v>
      </c>
      <c r="S1054" s="0" t="n">
        <f aca="false">IF(ISNA(VLOOKUP(D1054,calculos!$G$2:$H$1118,2,1)),"null",VLOOKUP(D1054,calculos!$G$2:$H$1118,2,1))</f>
        <v>568</v>
      </c>
      <c r="T1054" s="0" t="n">
        <f aca="false">IF(ISNA(VLOOKUP(E1054,calculos!$J$2:$K$220,2,1)),"null",VLOOKUP(E1054,calculos!$J$2:$K$220,2,1))</f>
        <v>125</v>
      </c>
      <c r="U1054" s="0" t="n">
        <f aca="false">IF(ISNA(VLOOKUP(F1054,calculos!$M$2:$N$658,2,1)),"null",VLOOKUP(F1054,calculos!$M$2:$N$658,2,1))</f>
        <v>400</v>
      </c>
      <c r="V1054" s="0" t="n">
        <f aca="false">IF(ISNA(VLOOKUP(J1054,calculos!$P$2:$Q$1711,2,1)),"null",VLOOKUP(J1054,calculos!$P$2:$Q$1711,2,1))</f>
        <v>1705</v>
      </c>
      <c r="W1054" s="0" t="n">
        <f aca="false">IF(ISNA(VLOOKUP(P1054,calculos!$S$2:$T$58,2,1)),"null",VLOOKUP(P1054,calculos!$S$2:$T$58,2,1))</f>
        <v>42</v>
      </c>
      <c r="X1054" s="0" t="str">
        <f aca="false">$X$1&amp;B1054&amp;"','"&amp;G1054&amp;"','"&amp;H1054&amp;"','"&amp;I1054&amp;"','"&amp;K1054&amp;"','"&amp;L1054&amp;"','"&amp;M1054&amp;"','"&amp;N1054&amp;"','"&amp;O1054&amp;"',"&amp;Q1054&amp;","&amp;R1054&amp;","&amp;S1054&amp;","&amp;T1054&amp;","&amp;U1054&amp;","&amp;V1054&amp;","&amp;W1054&amp;");"</f>
        <v>insert into servicio (id,fecha_entrega,serie,apertura,fecha_instalacion,garantia,mantenimiento,capacitacion,entrega_equipo,visita,id_empresa,id_hospital,id_equipo,id_marca,id_modelo,id_os,id_ingeniero) values (nextval('seq_servicio'),'','LH012722','','11-10-2014','11-10-2012','','','','',12,711,568,125,400,1705,42);</v>
      </c>
    </row>
    <row r="1055" customFormat="false" ht="13.8" hidden="false" customHeight="false" outlineLevel="0" collapsed="false">
      <c r="A1055" s="10" t="s">
        <v>23</v>
      </c>
      <c r="B1055" s="10"/>
      <c r="C1055" s="10" t="s">
        <v>1428</v>
      </c>
      <c r="D1055" s="10" t="s">
        <v>1429</v>
      </c>
      <c r="E1055" s="8" t="s">
        <v>26</v>
      </c>
      <c r="F1055" s="8" t="s">
        <v>26</v>
      </c>
      <c r="G1055" s="10" t="s">
        <v>1434</v>
      </c>
      <c r="H1055" s="10"/>
      <c r="I1055" s="10" t="s">
        <v>1431</v>
      </c>
      <c r="J1055" s="8" t="s">
        <v>26</v>
      </c>
      <c r="K1055" s="10" t="s">
        <v>1432</v>
      </c>
      <c r="L1055" s="10"/>
      <c r="P1055" s="8" t="s">
        <v>26</v>
      </c>
      <c r="Q1055" s="0" t="n">
        <f aca="false">IF(ISNA(VLOOKUP(A1055,calculos!$A$2:$B$20,2,1)),"null",VLOOKUP(A1055,calculos!$A$2:$B$20,2,1))</f>
        <v>12</v>
      </c>
      <c r="R1055" s="0" t="n">
        <f aca="false">IF(ISNA(VLOOKUP(C1055,calculos!$D$2:$E$1218,2,1)),"null",VLOOKUP(C1055,calculos!$D$2:$E$1218,2,1))</f>
        <v>711</v>
      </c>
      <c r="S1055" s="0" t="n">
        <f aca="false">IF(ISNA(VLOOKUP(D1055,calculos!$G$2:$H$1118,2,1)),"null",VLOOKUP(D1055,calculos!$G$2:$H$1118,2,1))</f>
        <v>568</v>
      </c>
      <c r="T1055" s="0" t="n">
        <f aca="false">IF(ISNA(VLOOKUP(E1055,calculos!$J$2:$K$220,2,1)),"null",VLOOKUP(E1055,calculos!$J$2:$K$220,2,1))</f>
        <v>125</v>
      </c>
      <c r="U1055" s="0" t="n">
        <f aca="false">IF(ISNA(VLOOKUP(F1055,calculos!$M$2:$N$658,2,1)),"null",VLOOKUP(F1055,calculos!$M$2:$N$658,2,1))</f>
        <v>400</v>
      </c>
      <c r="V1055" s="0" t="n">
        <f aca="false">IF(ISNA(VLOOKUP(J1055,calculos!$P$2:$Q$1711,2,1)),"null",VLOOKUP(J1055,calculos!$P$2:$Q$1711,2,1))</f>
        <v>1705</v>
      </c>
      <c r="W1055" s="0" t="n">
        <f aca="false">IF(ISNA(VLOOKUP(P1055,calculos!$S$2:$T$58,2,1)),"null",VLOOKUP(P1055,calculos!$S$2:$T$58,2,1))</f>
        <v>42</v>
      </c>
      <c r="X1055" s="0" t="str">
        <f aca="false">$X$1&amp;B1055&amp;"','"&amp;G1055&amp;"','"&amp;H1055&amp;"','"&amp;I1055&amp;"','"&amp;K1055&amp;"','"&amp;L1055&amp;"','"&amp;M1055&amp;"','"&amp;N1055&amp;"','"&amp;O1055&amp;"',"&amp;Q1055&amp;","&amp;R1055&amp;","&amp;S1055&amp;","&amp;T1055&amp;","&amp;U1055&amp;","&amp;V1055&amp;","&amp;W1055&amp;");"</f>
        <v>insert into servicio (id,fecha_entrega,serie,apertura,fecha_instalacion,garantia,mantenimiento,capacitacion,entrega_equipo,visita,id_empresa,id_hospital,id_equipo,id_marca,id_modelo,id_os,id_ingeniero) values (nextval('seq_servicio'),'','LH012728','','11-10-2014','11-10-2012','','','','',12,711,568,125,400,1705,42);</v>
      </c>
    </row>
    <row r="1056" customFormat="false" ht="13.8" hidden="false" customHeight="false" outlineLevel="0" collapsed="false">
      <c r="A1056" s="10" t="s">
        <v>23</v>
      </c>
      <c r="B1056" s="10"/>
      <c r="C1056" s="10" t="s">
        <v>1428</v>
      </c>
      <c r="D1056" s="10" t="s">
        <v>1429</v>
      </c>
      <c r="E1056" s="8" t="s">
        <v>26</v>
      </c>
      <c r="F1056" s="8" t="s">
        <v>26</v>
      </c>
      <c r="G1056" s="10" t="s">
        <v>1435</v>
      </c>
      <c r="H1056" s="10"/>
      <c r="I1056" s="10" t="s">
        <v>1431</v>
      </c>
      <c r="J1056" s="8" t="s">
        <v>26</v>
      </c>
      <c r="K1056" s="10" t="s">
        <v>1432</v>
      </c>
      <c r="L1056" s="10"/>
      <c r="P1056" s="8" t="s">
        <v>26</v>
      </c>
      <c r="Q1056" s="0" t="n">
        <f aca="false">IF(ISNA(VLOOKUP(A1056,calculos!$A$2:$B$20,2,1)),"null",VLOOKUP(A1056,calculos!$A$2:$B$20,2,1))</f>
        <v>12</v>
      </c>
      <c r="R1056" s="0" t="n">
        <f aca="false">IF(ISNA(VLOOKUP(C1056,calculos!$D$2:$E$1218,2,1)),"null",VLOOKUP(C1056,calculos!$D$2:$E$1218,2,1))</f>
        <v>711</v>
      </c>
      <c r="S1056" s="0" t="n">
        <f aca="false">IF(ISNA(VLOOKUP(D1056,calculos!$G$2:$H$1118,2,1)),"null",VLOOKUP(D1056,calculos!$G$2:$H$1118,2,1))</f>
        <v>568</v>
      </c>
      <c r="T1056" s="0" t="n">
        <f aca="false">IF(ISNA(VLOOKUP(E1056,calculos!$J$2:$K$220,2,1)),"null",VLOOKUP(E1056,calculos!$J$2:$K$220,2,1))</f>
        <v>125</v>
      </c>
      <c r="U1056" s="0" t="n">
        <f aca="false">IF(ISNA(VLOOKUP(F1056,calculos!$M$2:$N$658,2,1)),"null",VLOOKUP(F1056,calculos!$M$2:$N$658,2,1))</f>
        <v>400</v>
      </c>
      <c r="V1056" s="0" t="n">
        <f aca="false">IF(ISNA(VLOOKUP(J1056,calculos!$P$2:$Q$1711,2,1)),"null",VLOOKUP(J1056,calculos!$P$2:$Q$1711,2,1))</f>
        <v>1705</v>
      </c>
      <c r="W1056" s="0" t="n">
        <f aca="false">IF(ISNA(VLOOKUP(P1056,calculos!$S$2:$T$58,2,1)),"null",VLOOKUP(P1056,calculos!$S$2:$T$58,2,1))</f>
        <v>42</v>
      </c>
      <c r="X1056" s="0" t="str">
        <f aca="false">$X$1&amp;B1056&amp;"','"&amp;G1056&amp;"','"&amp;H1056&amp;"','"&amp;I1056&amp;"','"&amp;K1056&amp;"','"&amp;L1056&amp;"','"&amp;M1056&amp;"','"&amp;N1056&amp;"','"&amp;O1056&amp;"',"&amp;Q1056&amp;","&amp;R1056&amp;","&amp;S1056&amp;","&amp;T1056&amp;","&amp;U1056&amp;","&amp;V1056&amp;","&amp;W1056&amp;");"</f>
        <v>insert into servicio (id,fecha_entrega,serie,apertura,fecha_instalacion,garantia,mantenimiento,capacitacion,entrega_equipo,visita,id_empresa,id_hospital,id_equipo,id_marca,id_modelo,id_os,id_ingeniero) values (nextval('seq_servicio'),'','LH012733','','11-10-2014','11-10-2012','','','','',12,711,568,125,400,1705,42);</v>
      </c>
    </row>
    <row r="1057" customFormat="false" ht="13.8" hidden="false" customHeight="false" outlineLevel="0" collapsed="false">
      <c r="A1057" s="10" t="s">
        <v>23</v>
      </c>
      <c r="B1057" s="10"/>
      <c r="C1057" s="10" t="s">
        <v>1428</v>
      </c>
      <c r="D1057" s="10" t="s">
        <v>1429</v>
      </c>
      <c r="E1057" s="8" t="s">
        <v>26</v>
      </c>
      <c r="F1057" s="8" t="s">
        <v>26</v>
      </c>
      <c r="G1057" s="10" t="s">
        <v>1436</v>
      </c>
      <c r="H1057" s="10"/>
      <c r="I1057" s="10" t="s">
        <v>1431</v>
      </c>
      <c r="J1057" s="8" t="s">
        <v>26</v>
      </c>
      <c r="K1057" s="10" t="s">
        <v>1432</v>
      </c>
      <c r="L1057" s="10"/>
      <c r="P1057" s="8" t="s">
        <v>26</v>
      </c>
      <c r="Q1057" s="0" t="n">
        <f aca="false">IF(ISNA(VLOOKUP(A1057,calculos!$A$2:$B$20,2,1)),"null",VLOOKUP(A1057,calculos!$A$2:$B$20,2,1))</f>
        <v>12</v>
      </c>
      <c r="R1057" s="0" t="n">
        <f aca="false">IF(ISNA(VLOOKUP(C1057,calculos!$D$2:$E$1218,2,1)),"null",VLOOKUP(C1057,calculos!$D$2:$E$1218,2,1))</f>
        <v>711</v>
      </c>
      <c r="S1057" s="0" t="n">
        <f aca="false">IF(ISNA(VLOOKUP(D1057,calculos!$G$2:$H$1118,2,1)),"null",VLOOKUP(D1057,calculos!$G$2:$H$1118,2,1))</f>
        <v>568</v>
      </c>
      <c r="T1057" s="0" t="n">
        <f aca="false">IF(ISNA(VLOOKUP(E1057,calculos!$J$2:$K$220,2,1)),"null",VLOOKUP(E1057,calculos!$J$2:$K$220,2,1))</f>
        <v>125</v>
      </c>
      <c r="U1057" s="0" t="n">
        <f aca="false">IF(ISNA(VLOOKUP(F1057,calculos!$M$2:$N$658,2,1)),"null",VLOOKUP(F1057,calculos!$M$2:$N$658,2,1))</f>
        <v>400</v>
      </c>
      <c r="V1057" s="0" t="n">
        <f aca="false">IF(ISNA(VLOOKUP(J1057,calculos!$P$2:$Q$1711,2,1)),"null",VLOOKUP(J1057,calculos!$P$2:$Q$1711,2,1))</f>
        <v>1705</v>
      </c>
      <c r="W1057" s="0" t="n">
        <f aca="false">IF(ISNA(VLOOKUP(P1057,calculos!$S$2:$T$58,2,1)),"null",VLOOKUP(P1057,calculos!$S$2:$T$58,2,1))</f>
        <v>42</v>
      </c>
      <c r="X1057" s="0" t="str">
        <f aca="false">$X$1&amp;B1057&amp;"','"&amp;G1057&amp;"','"&amp;H1057&amp;"','"&amp;I1057&amp;"','"&amp;K1057&amp;"','"&amp;L1057&amp;"','"&amp;M1057&amp;"','"&amp;N1057&amp;"','"&amp;O1057&amp;"',"&amp;Q1057&amp;","&amp;R1057&amp;","&amp;S1057&amp;","&amp;T1057&amp;","&amp;U1057&amp;","&amp;V1057&amp;","&amp;W1057&amp;");"</f>
        <v>insert into servicio (id,fecha_entrega,serie,apertura,fecha_instalacion,garantia,mantenimiento,capacitacion,entrega_equipo,visita,id_empresa,id_hospital,id_equipo,id_marca,id_modelo,id_os,id_ingeniero) values (nextval('seq_servicio'),'','LH012737','','11-10-2014','11-10-2012','','','','',12,711,568,125,400,1705,42);</v>
      </c>
    </row>
    <row r="1058" customFormat="false" ht="13.8" hidden="false" customHeight="false" outlineLevel="0" collapsed="false">
      <c r="A1058" s="10" t="s">
        <v>23</v>
      </c>
      <c r="B1058" s="10"/>
      <c r="C1058" s="10" t="s">
        <v>1428</v>
      </c>
      <c r="D1058" s="10" t="s">
        <v>1429</v>
      </c>
      <c r="E1058" s="8" t="s">
        <v>26</v>
      </c>
      <c r="F1058" s="8" t="s">
        <v>26</v>
      </c>
      <c r="G1058" s="10" t="s">
        <v>1437</v>
      </c>
      <c r="H1058" s="10"/>
      <c r="I1058" s="10" t="s">
        <v>1431</v>
      </c>
      <c r="J1058" s="8" t="s">
        <v>26</v>
      </c>
      <c r="K1058" s="10" t="s">
        <v>1432</v>
      </c>
      <c r="L1058" s="10"/>
      <c r="P1058" s="8" t="s">
        <v>26</v>
      </c>
      <c r="Q1058" s="0" t="n">
        <f aca="false">IF(ISNA(VLOOKUP(A1058,calculos!$A$2:$B$20,2,1)),"null",VLOOKUP(A1058,calculos!$A$2:$B$20,2,1))</f>
        <v>12</v>
      </c>
      <c r="R1058" s="0" t="n">
        <f aca="false">IF(ISNA(VLOOKUP(C1058,calculos!$D$2:$E$1218,2,1)),"null",VLOOKUP(C1058,calculos!$D$2:$E$1218,2,1))</f>
        <v>711</v>
      </c>
      <c r="S1058" s="0" t="n">
        <f aca="false">IF(ISNA(VLOOKUP(D1058,calculos!$G$2:$H$1118,2,1)),"null",VLOOKUP(D1058,calculos!$G$2:$H$1118,2,1))</f>
        <v>568</v>
      </c>
      <c r="T1058" s="0" t="n">
        <f aca="false">IF(ISNA(VLOOKUP(E1058,calculos!$J$2:$K$220,2,1)),"null",VLOOKUP(E1058,calculos!$J$2:$K$220,2,1))</f>
        <v>125</v>
      </c>
      <c r="U1058" s="0" t="n">
        <f aca="false">IF(ISNA(VLOOKUP(F1058,calculos!$M$2:$N$658,2,1)),"null",VLOOKUP(F1058,calculos!$M$2:$N$658,2,1))</f>
        <v>400</v>
      </c>
      <c r="V1058" s="0" t="n">
        <f aca="false">IF(ISNA(VLOOKUP(J1058,calculos!$P$2:$Q$1711,2,1)),"null",VLOOKUP(J1058,calculos!$P$2:$Q$1711,2,1))</f>
        <v>1705</v>
      </c>
      <c r="W1058" s="0" t="n">
        <f aca="false">IF(ISNA(VLOOKUP(P1058,calculos!$S$2:$T$58,2,1)),"null",VLOOKUP(P1058,calculos!$S$2:$T$58,2,1))</f>
        <v>42</v>
      </c>
      <c r="X1058" s="0" t="str">
        <f aca="false">$X$1&amp;B1058&amp;"','"&amp;G1058&amp;"','"&amp;H1058&amp;"','"&amp;I1058&amp;"','"&amp;K1058&amp;"','"&amp;L1058&amp;"','"&amp;M1058&amp;"','"&amp;N1058&amp;"','"&amp;O1058&amp;"',"&amp;Q1058&amp;","&amp;R1058&amp;","&amp;S1058&amp;","&amp;T1058&amp;","&amp;U1058&amp;","&amp;V1058&amp;","&amp;W1058&amp;");"</f>
        <v>insert into servicio (id,fecha_entrega,serie,apertura,fecha_instalacion,garantia,mantenimiento,capacitacion,entrega_equipo,visita,id_empresa,id_hospital,id_equipo,id_marca,id_modelo,id_os,id_ingeniero) values (nextval('seq_servicio'),'','LH012741','','11-10-2014','11-10-2012','','','','',12,711,568,125,400,1705,42);</v>
      </c>
    </row>
    <row r="1059" customFormat="false" ht="13.8" hidden="false" customHeight="false" outlineLevel="0" collapsed="false">
      <c r="A1059" s="10" t="s">
        <v>23</v>
      </c>
      <c r="B1059" s="10"/>
      <c r="C1059" s="10" t="s">
        <v>943</v>
      </c>
      <c r="D1059" s="10" t="s">
        <v>1438</v>
      </c>
      <c r="E1059" s="8" t="s">
        <v>26</v>
      </c>
      <c r="F1059" s="8" t="s">
        <v>26</v>
      </c>
      <c r="G1059" s="10" t="s">
        <v>1439</v>
      </c>
      <c r="H1059" s="10"/>
      <c r="I1059" s="10" t="s">
        <v>1440</v>
      </c>
      <c r="J1059" s="8" t="s">
        <v>26</v>
      </c>
      <c r="K1059" s="10" t="s">
        <v>1441</v>
      </c>
      <c r="L1059" s="10"/>
      <c r="P1059" s="8" t="s">
        <v>26</v>
      </c>
      <c r="Q1059" s="0" t="n">
        <f aca="false">IF(ISNA(VLOOKUP(A1059,calculos!$A$2:$B$20,2,1)),"null",VLOOKUP(A1059,calculos!$A$2:$B$20,2,1))</f>
        <v>12</v>
      </c>
      <c r="R1059" s="0" t="n">
        <f aca="false">IF(ISNA(VLOOKUP(C1059,calculos!$D$2:$E$1218,2,1)),"null",VLOOKUP(C1059,calculos!$D$2:$E$1218,2,1))</f>
        <v>700</v>
      </c>
      <c r="S1059" s="0" t="n">
        <f aca="false">IF(ISNA(VLOOKUP(D1059,calculos!$G$2:$H$1118,2,1)),"null",VLOOKUP(D1059,calculos!$G$2:$H$1118,2,1))</f>
        <v>340</v>
      </c>
      <c r="T1059" s="0" t="n">
        <f aca="false">IF(ISNA(VLOOKUP(E1059,calculos!$J$2:$K$220,2,1)),"null",VLOOKUP(E1059,calculos!$J$2:$K$220,2,1))</f>
        <v>125</v>
      </c>
      <c r="U1059" s="0" t="n">
        <f aca="false">IF(ISNA(VLOOKUP(F1059,calculos!$M$2:$N$658,2,1)),"null",VLOOKUP(F1059,calculos!$M$2:$N$658,2,1))</f>
        <v>400</v>
      </c>
      <c r="V1059" s="0" t="n">
        <f aca="false">IF(ISNA(VLOOKUP(J1059,calculos!$P$2:$Q$1711,2,1)),"null",VLOOKUP(J1059,calculos!$P$2:$Q$1711,2,1))</f>
        <v>1705</v>
      </c>
      <c r="W1059" s="0" t="n">
        <f aca="false">IF(ISNA(VLOOKUP(P1059,calculos!$S$2:$T$58,2,1)),"null",VLOOKUP(P1059,calculos!$S$2:$T$58,2,1))</f>
        <v>42</v>
      </c>
      <c r="X1059" s="0" t="str">
        <f aca="false">$X$1&amp;B1059&amp;"','"&amp;G1059&amp;"','"&amp;H1059&amp;"','"&amp;I1059&amp;"','"&amp;K1059&amp;"','"&amp;L1059&amp;"','"&amp;M1059&amp;"','"&amp;N1059&amp;"','"&amp;O1059&amp;"',"&amp;Q1059&amp;","&amp;R1059&amp;","&amp;S1059&amp;","&amp;T1059&amp;","&amp;U1059&amp;","&amp;V1059&amp;","&amp;W1059&amp;");"</f>
        <v>insert into servicio (id,fecha_entrega,serie,apertura,fecha_instalacion,garantia,mantenimiento,capacitacion,entrega_equipo,visita,id_empresa,id_hospital,id_equipo,id_marca,id_modelo,id_os,id_ingeniero) values (nextval('seq_servicio'),'','LH012378','','20-11-2014','20-11-2012','','','','',12,700,340,125,400,1705,42);</v>
      </c>
    </row>
    <row r="1060" customFormat="false" ht="13.8" hidden="false" customHeight="false" outlineLevel="0" collapsed="false">
      <c r="A1060" s="10" t="s">
        <v>23</v>
      </c>
      <c r="B1060" s="10"/>
      <c r="C1060" s="10" t="s">
        <v>943</v>
      </c>
      <c r="D1060" s="10" t="s">
        <v>1438</v>
      </c>
      <c r="E1060" s="8" t="s">
        <v>26</v>
      </c>
      <c r="F1060" s="8" t="s">
        <v>26</v>
      </c>
      <c r="G1060" s="10" t="s">
        <v>1442</v>
      </c>
      <c r="H1060" s="10"/>
      <c r="I1060" s="10" t="s">
        <v>1440</v>
      </c>
      <c r="J1060" s="8" t="s">
        <v>26</v>
      </c>
      <c r="K1060" s="10" t="s">
        <v>1441</v>
      </c>
      <c r="L1060" s="10"/>
      <c r="P1060" s="8" t="s">
        <v>26</v>
      </c>
      <c r="Q1060" s="0" t="n">
        <f aca="false">IF(ISNA(VLOOKUP(A1060,calculos!$A$2:$B$20,2,1)),"null",VLOOKUP(A1060,calculos!$A$2:$B$20,2,1))</f>
        <v>12</v>
      </c>
      <c r="R1060" s="0" t="n">
        <f aca="false">IF(ISNA(VLOOKUP(C1060,calculos!$D$2:$E$1218,2,1)),"null",VLOOKUP(C1060,calculos!$D$2:$E$1218,2,1))</f>
        <v>700</v>
      </c>
      <c r="S1060" s="0" t="n">
        <f aca="false">IF(ISNA(VLOOKUP(D1060,calculos!$G$2:$H$1118,2,1)),"null",VLOOKUP(D1060,calculos!$G$2:$H$1118,2,1))</f>
        <v>340</v>
      </c>
      <c r="T1060" s="0" t="n">
        <f aca="false">IF(ISNA(VLOOKUP(E1060,calculos!$J$2:$K$220,2,1)),"null",VLOOKUP(E1060,calculos!$J$2:$K$220,2,1))</f>
        <v>125</v>
      </c>
      <c r="U1060" s="0" t="n">
        <f aca="false">IF(ISNA(VLOOKUP(F1060,calculos!$M$2:$N$658,2,1)),"null",VLOOKUP(F1060,calculos!$M$2:$N$658,2,1))</f>
        <v>400</v>
      </c>
      <c r="V1060" s="0" t="n">
        <f aca="false">IF(ISNA(VLOOKUP(J1060,calculos!$P$2:$Q$1711,2,1)),"null",VLOOKUP(J1060,calculos!$P$2:$Q$1711,2,1))</f>
        <v>1705</v>
      </c>
      <c r="W1060" s="0" t="n">
        <f aca="false">IF(ISNA(VLOOKUP(P1060,calculos!$S$2:$T$58,2,1)),"null",VLOOKUP(P1060,calculos!$S$2:$T$58,2,1))</f>
        <v>42</v>
      </c>
      <c r="X1060" s="0" t="str">
        <f aca="false">$X$1&amp;B1060&amp;"','"&amp;G1060&amp;"','"&amp;H1060&amp;"','"&amp;I1060&amp;"','"&amp;K1060&amp;"','"&amp;L1060&amp;"','"&amp;M1060&amp;"','"&amp;N1060&amp;"','"&amp;O1060&amp;"',"&amp;Q1060&amp;","&amp;R1060&amp;","&amp;S1060&amp;","&amp;T1060&amp;","&amp;U1060&amp;","&amp;V1060&amp;","&amp;W1060&amp;");"</f>
        <v>insert into servicio (id,fecha_entrega,serie,apertura,fecha_instalacion,garantia,mantenimiento,capacitacion,entrega_equipo,visita,id_empresa,id_hospital,id_equipo,id_marca,id_modelo,id_os,id_ingeniero) values (nextval('seq_servicio'),'','LH012379','','20-11-2014','20-11-2012','','','','',12,700,340,125,400,1705,42);</v>
      </c>
    </row>
    <row r="1061" customFormat="false" ht="13.8" hidden="false" customHeight="false" outlineLevel="0" collapsed="false">
      <c r="A1061" s="10" t="s">
        <v>23</v>
      </c>
      <c r="B1061" s="10"/>
      <c r="C1061" s="10" t="s">
        <v>943</v>
      </c>
      <c r="D1061" s="10" t="s">
        <v>1438</v>
      </c>
      <c r="E1061" s="8" t="s">
        <v>26</v>
      </c>
      <c r="F1061" s="8" t="s">
        <v>26</v>
      </c>
      <c r="G1061" s="10" t="s">
        <v>1443</v>
      </c>
      <c r="H1061" s="10"/>
      <c r="I1061" s="10" t="s">
        <v>1440</v>
      </c>
      <c r="J1061" s="8" t="s">
        <v>26</v>
      </c>
      <c r="K1061" s="10" t="s">
        <v>1441</v>
      </c>
      <c r="L1061" s="10"/>
      <c r="P1061" s="8" t="s">
        <v>26</v>
      </c>
      <c r="Q1061" s="0" t="n">
        <f aca="false">IF(ISNA(VLOOKUP(A1061,calculos!$A$2:$B$20,2,1)),"null",VLOOKUP(A1061,calculos!$A$2:$B$20,2,1))</f>
        <v>12</v>
      </c>
      <c r="R1061" s="0" t="n">
        <f aca="false">IF(ISNA(VLOOKUP(C1061,calculos!$D$2:$E$1218,2,1)),"null",VLOOKUP(C1061,calculos!$D$2:$E$1218,2,1))</f>
        <v>700</v>
      </c>
      <c r="S1061" s="0" t="n">
        <f aca="false">IF(ISNA(VLOOKUP(D1061,calculos!$G$2:$H$1118,2,1)),"null",VLOOKUP(D1061,calculos!$G$2:$H$1118,2,1))</f>
        <v>340</v>
      </c>
      <c r="T1061" s="0" t="n">
        <f aca="false">IF(ISNA(VLOOKUP(E1061,calculos!$J$2:$K$220,2,1)),"null",VLOOKUP(E1061,calculos!$J$2:$K$220,2,1))</f>
        <v>125</v>
      </c>
      <c r="U1061" s="0" t="n">
        <f aca="false">IF(ISNA(VLOOKUP(F1061,calculos!$M$2:$N$658,2,1)),"null",VLOOKUP(F1061,calculos!$M$2:$N$658,2,1))</f>
        <v>400</v>
      </c>
      <c r="V1061" s="0" t="n">
        <f aca="false">IF(ISNA(VLOOKUP(J1061,calculos!$P$2:$Q$1711,2,1)),"null",VLOOKUP(J1061,calculos!$P$2:$Q$1711,2,1))</f>
        <v>1705</v>
      </c>
      <c r="W1061" s="0" t="n">
        <f aca="false">IF(ISNA(VLOOKUP(P1061,calculos!$S$2:$T$58,2,1)),"null",VLOOKUP(P1061,calculos!$S$2:$T$58,2,1))</f>
        <v>42</v>
      </c>
      <c r="X1061" s="0" t="str">
        <f aca="false">$X$1&amp;B1061&amp;"','"&amp;G1061&amp;"','"&amp;H1061&amp;"','"&amp;I1061&amp;"','"&amp;K1061&amp;"','"&amp;L1061&amp;"','"&amp;M1061&amp;"','"&amp;N1061&amp;"','"&amp;O1061&amp;"',"&amp;Q1061&amp;","&amp;R1061&amp;","&amp;S1061&amp;","&amp;T1061&amp;","&amp;U1061&amp;","&amp;V1061&amp;","&amp;W1061&amp;");"</f>
        <v>insert into servicio (id,fecha_entrega,serie,apertura,fecha_instalacion,garantia,mantenimiento,capacitacion,entrega_equipo,visita,id_empresa,id_hospital,id_equipo,id_marca,id_modelo,id_os,id_ingeniero) values (nextval('seq_servicio'),'','LH012382','','20-11-2014','20-11-2012','','','','',12,700,340,125,400,1705,42);</v>
      </c>
    </row>
    <row r="1062" customFormat="false" ht="13.8" hidden="false" customHeight="false" outlineLevel="0" collapsed="false">
      <c r="A1062" s="10" t="s">
        <v>23</v>
      </c>
      <c r="B1062" s="10"/>
      <c r="C1062" s="10" t="s">
        <v>943</v>
      </c>
      <c r="D1062" s="10" t="s">
        <v>1438</v>
      </c>
      <c r="E1062" s="8" t="s">
        <v>26</v>
      </c>
      <c r="F1062" s="8" t="s">
        <v>26</v>
      </c>
      <c r="G1062" s="10" t="s">
        <v>1444</v>
      </c>
      <c r="H1062" s="10"/>
      <c r="I1062" s="10" t="s">
        <v>1440</v>
      </c>
      <c r="J1062" s="8" t="s">
        <v>26</v>
      </c>
      <c r="K1062" s="10" t="s">
        <v>1441</v>
      </c>
      <c r="L1062" s="10"/>
      <c r="P1062" s="8" t="s">
        <v>26</v>
      </c>
      <c r="Q1062" s="0" t="n">
        <f aca="false">IF(ISNA(VLOOKUP(A1062,calculos!$A$2:$B$20,2,1)),"null",VLOOKUP(A1062,calculos!$A$2:$B$20,2,1))</f>
        <v>12</v>
      </c>
      <c r="R1062" s="0" t="n">
        <f aca="false">IF(ISNA(VLOOKUP(C1062,calculos!$D$2:$E$1218,2,1)),"null",VLOOKUP(C1062,calculos!$D$2:$E$1218,2,1))</f>
        <v>700</v>
      </c>
      <c r="S1062" s="0" t="n">
        <f aca="false">IF(ISNA(VLOOKUP(D1062,calculos!$G$2:$H$1118,2,1)),"null",VLOOKUP(D1062,calculos!$G$2:$H$1118,2,1))</f>
        <v>340</v>
      </c>
      <c r="T1062" s="0" t="n">
        <f aca="false">IF(ISNA(VLOOKUP(E1062,calculos!$J$2:$K$220,2,1)),"null",VLOOKUP(E1062,calculos!$J$2:$K$220,2,1))</f>
        <v>125</v>
      </c>
      <c r="U1062" s="0" t="n">
        <f aca="false">IF(ISNA(VLOOKUP(F1062,calculos!$M$2:$N$658,2,1)),"null",VLOOKUP(F1062,calculos!$M$2:$N$658,2,1))</f>
        <v>400</v>
      </c>
      <c r="V1062" s="0" t="n">
        <f aca="false">IF(ISNA(VLOOKUP(J1062,calculos!$P$2:$Q$1711,2,1)),"null",VLOOKUP(J1062,calculos!$P$2:$Q$1711,2,1))</f>
        <v>1705</v>
      </c>
      <c r="W1062" s="0" t="n">
        <f aca="false">IF(ISNA(VLOOKUP(P1062,calculos!$S$2:$T$58,2,1)),"null",VLOOKUP(P1062,calculos!$S$2:$T$58,2,1))</f>
        <v>42</v>
      </c>
      <c r="X1062" s="0" t="str">
        <f aca="false">$X$1&amp;B1062&amp;"','"&amp;G1062&amp;"','"&amp;H1062&amp;"','"&amp;I1062&amp;"','"&amp;K1062&amp;"','"&amp;L1062&amp;"','"&amp;M1062&amp;"','"&amp;N1062&amp;"','"&amp;O1062&amp;"',"&amp;Q1062&amp;","&amp;R1062&amp;","&amp;S1062&amp;","&amp;T1062&amp;","&amp;U1062&amp;","&amp;V1062&amp;","&amp;W1062&amp;");"</f>
        <v>insert into servicio (id,fecha_entrega,serie,apertura,fecha_instalacion,garantia,mantenimiento,capacitacion,entrega_equipo,visita,id_empresa,id_hospital,id_equipo,id_marca,id_modelo,id_os,id_ingeniero) values (nextval('seq_servicio'),'','LH012383','','20-11-2014','20-11-2012','','','','',12,700,340,125,400,1705,42);</v>
      </c>
    </row>
    <row r="1063" customFormat="false" ht="13.8" hidden="false" customHeight="false" outlineLevel="0" collapsed="false">
      <c r="A1063" s="10" t="s">
        <v>23</v>
      </c>
      <c r="B1063" s="10"/>
      <c r="C1063" s="10" t="s">
        <v>943</v>
      </c>
      <c r="D1063" s="10" t="s">
        <v>1438</v>
      </c>
      <c r="E1063" s="8" t="s">
        <v>26</v>
      </c>
      <c r="F1063" s="8" t="s">
        <v>26</v>
      </c>
      <c r="G1063" s="10" t="s">
        <v>1445</v>
      </c>
      <c r="H1063" s="10"/>
      <c r="I1063" s="10" t="s">
        <v>1440</v>
      </c>
      <c r="J1063" s="8" t="s">
        <v>26</v>
      </c>
      <c r="K1063" s="10" t="s">
        <v>1441</v>
      </c>
      <c r="L1063" s="10"/>
      <c r="P1063" s="8" t="s">
        <v>26</v>
      </c>
      <c r="Q1063" s="0" t="n">
        <f aca="false">IF(ISNA(VLOOKUP(A1063,calculos!$A$2:$B$20,2,1)),"null",VLOOKUP(A1063,calculos!$A$2:$B$20,2,1))</f>
        <v>12</v>
      </c>
      <c r="R1063" s="0" t="n">
        <f aca="false">IF(ISNA(VLOOKUP(C1063,calculos!$D$2:$E$1218,2,1)),"null",VLOOKUP(C1063,calculos!$D$2:$E$1218,2,1))</f>
        <v>700</v>
      </c>
      <c r="S1063" s="0" t="n">
        <f aca="false">IF(ISNA(VLOOKUP(D1063,calculos!$G$2:$H$1118,2,1)),"null",VLOOKUP(D1063,calculos!$G$2:$H$1118,2,1))</f>
        <v>340</v>
      </c>
      <c r="T1063" s="0" t="n">
        <f aca="false">IF(ISNA(VLOOKUP(E1063,calculos!$J$2:$K$220,2,1)),"null",VLOOKUP(E1063,calculos!$J$2:$K$220,2,1))</f>
        <v>125</v>
      </c>
      <c r="U1063" s="0" t="n">
        <f aca="false">IF(ISNA(VLOOKUP(F1063,calculos!$M$2:$N$658,2,1)),"null",VLOOKUP(F1063,calculos!$M$2:$N$658,2,1))</f>
        <v>400</v>
      </c>
      <c r="V1063" s="0" t="n">
        <f aca="false">IF(ISNA(VLOOKUP(J1063,calculos!$P$2:$Q$1711,2,1)),"null",VLOOKUP(J1063,calculos!$P$2:$Q$1711,2,1))</f>
        <v>1705</v>
      </c>
      <c r="W1063" s="0" t="n">
        <f aca="false">IF(ISNA(VLOOKUP(P1063,calculos!$S$2:$T$58,2,1)),"null",VLOOKUP(P1063,calculos!$S$2:$T$58,2,1))</f>
        <v>42</v>
      </c>
      <c r="X1063" s="0" t="str">
        <f aca="false">$X$1&amp;B1063&amp;"','"&amp;G1063&amp;"','"&amp;H1063&amp;"','"&amp;I1063&amp;"','"&amp;K1063&amp;"','"&amp;L1063&amp;"','"&amp;M1063&amp;"','"&amp;N1063&amp;"','"&amp;O1063&amp;"',"&amp;Q1063&amp;","&amp;R1063&amp;","&amp;S1063&amp;","&amp;T1063&amp;","&amp;U1063&amp;","&amp;V1063&amp;","&amp;W1063&amp;");"</f>
        <v>insert into servicio (id,fecha_entrega,serie,apertura,fecha_instalacion,garantia,mantenimiento,capacitacion,entrega_equipo,visita,id_empresa,id_hospital,id_equipo,id_marca,id_modelo,id_os,id_ingeniero) values (nextval('seq_servicio'),'','LH012386','','20-11-2014','20-11-2012','','','','',12,700,340,125,400,1705,42);</v>
      </c>
    </row>
    <row r="1064" customFormat="false" ht="13.8" hidden="false" customHeight="false" outlineLevel="0" collapsed="false">
      <c r="A1064" s="10" t="s">
        <v>23</v>
      </c>
      <c r="B1064" s="10"/>
      <c r="C1064" s="10" t="s">
        <v>943</v>
      </c>
      <c r="D1064" s="10" t="s">
        <v>1438</v>
      </c>
      <c r="E1064" s="8" t="s">
        <v>26</v>
      </c>
      <c r="F1064" s="8" t="s">
        <v>26</v>
      </c>
      <c r="G1064" s="10" t="s">
        <v>1446</v>
      </c>
      <c r="H1064" s="10"/>
      <c r="I1064" s="10" t="s">
        <v>1440</v>
      </c>
      <c r="J1064" s="8" t="s">
        <v>26</v>
      </c>
      <c r="K1064" s="10" t="s">
        <v>1441</v>
      </c>
      <c r="L1064" s="10"/>
      <c r="P1064" s="8" t="s">
        <v>26</v>
      </c>
      <c r="Q1064" s="0" t="n">
        <f aca="false">IF(ISNA(VLOOKUP(A1064,calculos!$A$2:$B$20,2,1)),"null",VLOOKUP(A1064,calculos!$A$2:$B$20,2,1))</f>
        <v>12</v>
      </c>
      <c r="R1064" s="0" t="n">
        <f aca="false">IF(ISNA(VLOOKUP(C1064,calculos!$D$2:$E$1218,2,1)),"null",VLOOKUP(C1064,calculos!$D$2:$E$1218,2,1))</f>
        <v>700</v>
      </c>
      <c r="S1064" s="0" t="n">
        <f aca="false">IF(ISNA(VLOOKUP(D1064,calculos!$G$2:$H$1118,2,1)),"null",VLOOKUP(D1064,calculos!$G$2:$H$1118,2,1))</f>
        <v>340</v>
      </c>
      <c r="T1064" s="0" t="n">
        <f aca="false">IF(ISNA(VLOOKUP(E1064,calculos!$J$2:$K$220,2,1)),"null",VLOOKUP(E1064,calculos!$J$2:$K$220,2,1))</f>
        <v>125</v>
      </c>
      <c r="U1064" s="0" t="n">
        <f aca="false">IF(ISNA(VLOOKUP(F1064,calculos!$M$2:$N$658,2,1)),"null",VLOOKUP(F1064,calculos!$M$2:$N$658,2,1))</f>
        <v>400</v>
      </c>
      <c r="V1064" s="0" t="n">
        <f aca="false">IF(ISNA(VLOOKUP(J1064,calculos!$P$2:$Q$1711,2,1)),"null",VLOOKUP(J1064,calculos!$P$2:$Q$1711,2,1))</f>
        <v>1705</v>
      </c>
      <c r="W1064" s="0" t="n">
        <f aca="false">IF(ISNA(VLOOKUP(P1064,calculos!$S$2:$T$58,2,1)),"null",VLOOKUP(P1064,calculos!$S$2:$T$58,2,1))</f>
        <v>42</v>
      </c>
      <c r="X1064" s="0" t="str">
        <f aca="false">$X$1&amp;B1064&amp;"','"&amp;G1064&amp;"','"&amp;H1064&amp;"','"&amp;I1064&amp;"','"&amp;K1064&amp;"','"&amp;L1064&amp;"','"&amp;M1064&amp;"','"&amp;N1064&amp;"','"&amp;O1064&amp;"',"&amp;Q1064&amp;","&amp;R1064&amp;","&amp;S1064&amp;","&amp;T1064&amp;","&amp;U1064&amp;","&amp;V1064&amp;","&amp;W1064&amp;");"</f>
        <v>insert into servicio (id,fecha_entrega,serie,apertura,fecha_instalacion,garantia,mantenimiento,capacitacion,entrega_equipo,visita,id_empresa,id_hospital,id_equipo,id_marca,id_modelo,id_os,id_ingeniero) values (nextval('seq_servicio'),'','LH012387','','20-11-2014','20-11-2012','','','','',12,700,340,125,400,1705,42);</v>
      </c>
    </row>
    <row r="1065" customFormat="false" ht="13.8" hidden="false" customHeight="false" outlineLevel="0" collapsed="false">
      <c r="A1065" s="10" t="s">
        <v>60</v>
      </c>
      <c r="B1065" s="10"/>
      <c r="C1065" s="10" t="s">
        <v>974</v>
      </c>
      <c r="D1065" s="10" t="s">
        <v>1447</v>
      </c>
      <c r="E1065" s="8" t="s">
        <v>26</v>
      </c>
      <c r="F1065" s="8" t="s">
        <v>26</v>
      </c>
      <c r="G1065" s="10" t="n">
        <v>30786002009</v>
      </c>
      <c r="H1065" s="10"/>
      <c r="I1065" s="10" t="s">
        <v>1448</v>
      </c>
      <c r="J1065" s="8" t="s">
        <v>26</v>
      </c>
      <c r="K1065" s="10" t="s">
        <v>1449</v>
      </c>
      <c r="L1065" s="10"/>
      <c r="P1065" s="8" t="s">
        <v>26</v>
      </c>
      <c r="Q1065" s="0" t="n">
        <f aca="false">IF(ISNA(VLOOKUP(A1065,calculos!$A$2:$B$20,2,1)),"null",VLOOKUP(A1065,calculos!$A$2:$B$20,2,1))</f>
        <v>4</v>
      </c>
      <c r="R1065" s="0" t="n">
        <f aca="false">IF(ISNA(VLOOKUP(C1065,calculos!$D$2:$E$1218,2,1)),"null",VLOOKUP(C1065,calculos!$D$2:$E$1218,2,1))</f>
        <v>558</v>
      </c>
      <c r="S1065" s="0" t="n">
        <f aca="false">IF(ISNA(VLOOKUP(D1065,calculos!$G$2:$H$1118,2,1)),"null",VLOOKUP(D1065,calculos!$G$2:$H$1118,2,1))</f>
        <v>508</v>
      </c>
      <c r="T1065" s="0" t="n">
        <f aca="false">IF(ISNA(VLOOKUP(E1065,calculos!$J$2:$K$220,2,1)),"null",VLOOKUP(E1065,calculos!$J$2:$K$220,2,1))</f>
        <v>125</v>
      </c>
      <c r="U1065" s="0" t="n">
        <f aca="false">IF(ISNA(VLOOKUP(F1065,calculos!$M$2:$N$658,2,1)),"null",VLOOKUP(F1065,calculos!$M$2:$N$658,2,1))</f>
        <v>400</v>
      </c>
      <c r="V1065" s="0" t="n">
        <f aca="false">IF(ISNA(VLOOKUP(J1065,calculos!$P$2:$Q$1711,2,1)),"null",VLOOKUP(J1065,calculos!$P$2:$Q$1711,2,1))</f>
        <v>1705</v>
      </c>
      <c r="W1065" s="0" t="n">
        <f aca="false">IF(ISNA(VLOOKUP(P1065,calculos!$S$2:$T$58,2,1)),"null",VLOOKUP(P1065,calculos!$S$2:$T$58,2,1))</f>
        <v>42</v>
      </c>
      <c r="X1065" s="0" t="str">
        <f aca="false">$X$1&amp;B1065&amp;"','"&amp;G1065&amp;"','"&amp;H1065&amp;"','"&amp;I1065&amp;"','"&amp;K1065&amp;"','"&amp;L1065&amp;"','"&amp;M1065&amp;"','"&amp;N1065&amp;"','"&amp;O1065&amp;"',"&amp;Q1065&amp;","&amp;R1065&amp;","&amp;S1065&amp;","&amp;T1065&amp;","&amp;U1065&amp;","&amp;V1065&amp;","&amp;W1065&amp;");"</f>
        <v>insert into servicio (id,fecha_entrega,serie,apertura,fecha_instalacion,garantia,mantenimiento,capacitacion,entrega_equipo,visita,id_empresa,id_hospital,id_equipo,id_marca,id_modelo,id_os,id_ingeniero) values (nextval('seq_servicio'),'','30786002009','','27-05-2015','27-05-2013','','','','',4,558,508,125,400,1705,42);</v>
      </c>
    </row>
    <row r="1066" customFormat="false" ht="13.8" hidden="false" customHeight="false" outlineLevel="0" collapsed="false">
      <c r="A1066" s="10" t="s">
        <v>23</v>
      </c>
      <c r="B1066" s="10"/>
      <c r="C1066" s="10" t="s">
        <v>1176</v>
      </c>
      <c r="D1066" s="10" t="s">
        <v>1450</v>
      </c>
      <c r="E1066" s="8" t="s">
        <v>26</v>
      </c>
      <c r="F1066" s="8" t="s">
        <v>26</v>
      </c>
      <c r="G1066" s="10" t="s">
        <v>1451</v>
      </c>
      <c r="H1066" s="10"/>
      <c r="I1066" s="10" t="s">
        <v>214</v>
      </c>
      <c r="J1066" s="8" t="s">
        <v>26</v>
      </c>
      <c r="K1066" s="10" t="s">
        <v>215</v>
      </c>
      <c r="L1066" s="10"/>
      <c r="P1066" s="8" t="s">
        <v>26</v>
      </c>
      <c r="Q1066" s="0" t="n">
        <f aca="false">IF(ISNA(VLOOKUP(A1066,calculos!$A$2:$B$20,2,1)),"null",VLOOKUP(A1066,calculos!$A$2:$B$20,2,1))</f>
        <v>12</v>
      </c>
      <c r="R1066" s="0" t="n">
        <f aca="false">IF(ISNA(VLOOKUP(C1066,calculos!$D$2:$E$1218,2,1)),"null",VLOOKUP(C1066,calculos!$D$2:$E$1218,2,1))</f>
        <v>377</v>
      </c>
      <c r="S1066" s="0" t="n">
        <f aca="false">IF(ISNA(VLOOKUP(D1066,calculos!$G$2:$H$1118,2,1)),"null",VLOOKUP(D1066,calculos!$G$2:$H$1118,2,1))</f>
        <v>45</v>
      </c>
      <c r="T1066" s="0" t="n">
        <f aca="false">IF(ISNA(VLOOKUP(E1066,calculos!$J$2:$K$220,2,1)),"null",VLOOKUP(E1066,calculos!$J$2:$K$220,2,1))</f>
        <v>125</v>
      </c>
      <c r="U1066" s="0" t="n">
        <f aca="false">IF(ISNA(VLOOKUP(F1066,calculos!$M$2:$N$658,2,1)),"null",VLOOKUP(F1066,calculos!$M$2:$N$658,2,1))</f>
        <v>400</v>
      </c>
      <c r="V1066" s="0" t="n">
        <f aca="false">IF(ISNA(VLOOKUP(J1066,calculos!$P$2:$Q$1711,2,1)),"null",VLOOKUP(J1066,calculos!$P$2:$Q$1711,2,1))</f>
        <v>1705</v>
      </c>
      <c r="W1066" s="0" t="n">
        <f aca="false">IF(ISNA(VLOOKUP(P1066,calculos!$S$2:$T$58,2,1)),"null",VLOOKUP(P1066,calculos!$S$2:$T$58,2,1))</f>
        <v>42</v>
      </c>
      <c r="X1066" s="0" t="str">
        <f aca="false">$X$1&amp;B1066&amp;"','"&amp;G1066&amp;"','"&amp;H1066&amp;"','"&amp;I1066&amp;"','"&amp;K1066&amp;"','"&amp;L1066&amp;"','"&amp;M1066&amp;"','"&amp;N1066&amp;"','"&amp;O1066&amp;"',"&amp;Q1066&amp;","&amp;R1066&amp;","&amp;S1066&amp;","&amp;T1066&amp;","&amp;U1066&amp;","&amp;V1066&amp;","&amp;W1066&amp;");"</f>
        <v>insert into servicio (id,fecha_entrega,serie,apertura,fecha_instalacion,garantia,mantenimiento,capacitacion,entrega_equipo,visita,id_empresa,id_hospital,id_equipo,id_marca,id_modelo,id_os,id_ingeniero) values (nextval('seq_servicio'),'','CAMPANA1','','30-12-2012','30-12-2010','','','','',12,377,45,125,400,1705,42);</v>
      </c>
    </row>
    <row r="1067" customFormat="false" ht="13.8" hidden="false" customHeight="false" outlineLevel="0" collapsed="false">
      <c r="A1067" s="10" t="s">
        <v>23</v>
      </c>
      <c r="B1067" s="10"/>
      <c r="C1067" s="10" t="s">
        <v>1176</v>
      </c>
      <c r="D1067" s="10" t="s">
        <v>1450</v>
      </c>
      <c r="E1067" s="8" t="s">
        <v>26</v>
      </c>
      <c r="F1067" s="8" t="s">
        <v>26</v>
      </c>
      <c r="G1067" s="10" t="s">
        <v>1452</v>
      </c>
      <c r="H1067" s="10"/>
      <c r="I1067" s="10" t="s">
        <v>214</v>
      </c>
      <c r="J1067" s="8" t="s">
        <v>26</v>
      </c>
      <c r="K1067" s="10" t="s">
        <v>215</v>
      </c>
      <c r="L1067" s="10"/>
      <c r="P1067" s="8" t="s">
        <v>26</v>
      </c>
      <c r="Q1067" s="0" t="n">
        <f aca="false">IF(ISNA(VLOOKUP(A1067,calculos!$A$2:$B$20,2,1)),"null",VLOOKUP(A1067,calculos!$A$2:$B$20,2,1))</f>
        <v>12</v>
      </c>
      <c r="R1067" s="0" t="n">
        <f aca="false">IF(ISNA(VLOOKUP(C1067,calculos!$D$2:$E$1218,2,1)),"null",VLOOKUP(C1067,calculos!$D$2:$E$1218,2,1))</f>
        <v>377</v>
      </c>
      <c r="S1067" s="0" t="n">
        <f aca="false">IF(ISNA(VLOOKUP(D1067,calculos!$G$2:$H$1118,2,1)),"null",VLOOKUP(D1067,calculos!$G$2:$H$1118,2,1))</f>
        <v>45</v>
      </c>
      <c r="T1067" s="0" t="n">
        <f aca="false">IF(ISNA(VLOOKUP(E1067,calculos!$J$2:$K$220,2,1)),"null",VLOOKUP(E1067,calculos!$J$2:$K$220,2,1))</f>
        <v>125</v>
      </c>
      <c r="U1067" s="0" t="n">
        <f aca="false">IF(ISNA(VLOOKUP(F1067,calculos!$M$2:$N$658,2,1)),"null",VLOOKUP(F1067,calculos!$M$2:$N$658,2,1))</f>
        <v>400</v>
      </c>
      <c r="V1067" s="0" t="n">
        <f aca="false">IF(ISNA(VLOOKUP(J1067,calculos!$P$2:$Q$1711,2,1)),"null",VLOOKUP(J1067,calculos!$P$2:$Q$1711,2,1))</f>
        <v>1705</v>
      </c>
      <c r="W1067" s="0" t="n">
        <f aca="false">IF(ISNA(VLOOKUP(P1067,calculos!$S$2:$T$58,2,1)),"null",VLOOKUP(P1067,calculos!$S$2:$T$58,2,1))</f>
        <v>42</v>
      </c>
      <c r="X1067" s="0" t="str">
        <f aca="false">$X$1&amp;B1067&amp;"','"&amp;G1067&amp;"','"&amp;H1067&amp;"','"&amp;I1067&amp;"','"&amp;K1067&amp;"','"&amp;L1067&amp;"','"&amp;M1067&amp;"','"&amp;N1067&amp;"','"&amp;O1067&amp;"',"&amp;Q1067&amp;","&amp;R1067&amp;","&amp;S1067&amp;","&amp;T1067&amp;","&amp;U1067&amp;","&amp;V1067&amp;","&amp;W1067&amp;");"</f>
        <v>insert into servicio (id,fecha_entrega,serie,apertura,fecha_instalacion,garantia,mantenimiento,capacitacion,entrega_equipo,visita,id_empresa,id_hospital,id_equipo,id_marca,id_modelo,id_os,id_ingeniero) values (nextval('seq_servicio'),'','CAMPANA2','','30-12-2012','30-12-2010','','','','',12,377,45,125,400,1705,42);</v>
      </c>
    </row>
    <row r="1068" customFormat="false" ht="13.8" hidden="false" customHeight="false" outlineLevel="0" collapsed="false">
      <c r="A1068" s="10" t="s">
        <v>23</v>
      </c>
      <c r="B1068" s="10"/>
      <c r="C1068" s="10" t="s">
        <v>1043</v>
      </c>
      <c r="D1068" s="10" t="s">
        <v>1453</v>
      </c>
      <c r="E1068" s="8" t="s">
        <v>26</v>
      </c>
      <c r="F1068" s="8" t="s">
        <v>26</v>
      </c>
      <c r="G1068" s="10" t="s">
        <v>1454</v>
      </c>
      <c r="H1068" s="10"/>
      <c r="I1068" s="10" t="s">
        <v>1455</v>
      </c>
      <c r="J1068" s="8" t="s">
        <v>26</v>
      </c>
      <c r="K1068" s="10" t="s">
        <v>1455</v>
      </c>
      <c r="L1068" s="10"/>
      <c r="P1068" s="8" t="s">
        <v>26</v>
      </c>
      <c r="Q1068" s="0" t="n">
        <f aca="false">IF(ISNA(VLOOKUP(A1068,calculos!$A$2:$B$20,2,1)),"null",VLOOKUP(A1068,calculos!$A$2:$B$20,2,1))</f>
        <v>12</v>
      </c>
      <c r="R1068" s="0" t="n">
        <f aca="false">IF(ISNA(VLOOKUP(C1068,calculos!$D$2:$E$1218,2,1)),"null",VLOOKUP(C1068,calculos!$D$2:$E$1218,2,1))</f>
        <v>33</v>
      </c>
      <c r="S1068" s="0" t="n">
        <f aca="false">IF(ISNA(VLOOKUP(D1068,calculos!$G$2:$H$1118,2,1)),"null",VLOOKUP(D1068,calculos!$G$2:$H$1118,2,1))</f>
        <v>1041</v>
      </c>
      <c r="T1068" s="0" t="n">
        <f aca="false">IF(ISNA(VLOOKUP(E1068,calculos!$J$2:$K$220,2,1)),"null",VLOOKUP(E1068,calculos!$J$2:$K$220,2,1))</f>
        <v>125</v>
      </c>
      <c r="U1068" s="0" t="n">
        <f aca="false">IF(ISNA(VLOOKUP(F1068,calculos!$M$2:$N$658,2,1)),"null",VLOOKUP(F1068,calculos!$M$2:$N$658,2,1))</f>
        <v>400</v>
      </c>
      <c r="V1068" s="0" t="n">
        <f aca="false">IF(ISNA(VLOOKUP(J1068,calculos!$P$2:$Q$1711,2,1)),"null",VLOOKUP(J1068,calculos!$P$2:$Q$1711,2,1))</f>
        <v>1705</v>
      </c>
      <c r="W1068" s="0" t="n">
        <f aca="false">IF(ISNA(VLOOKUP(P1068,calculos!$S$2:$T$58,2,1)),"null",VLOOKUP(P1068,calculos!$S$2:$T$58,2,1))</f>
        <v>42</v>
      </c>
      <c r="X1068" s="0" t="str">
        <f aca="false">$X$1&amp;B1068&amp;"','"&amp;G1068&amp;"','"&amp;H1068&amp;"','"&amp;I1068&amp;"','"&amp;K1068&amp;"','"&amp;L1068&amp;"','"&amp;M1068&amp;"','"&amp;N1068&amp;"','"&amp;O1068&amp;"',"&amp;Q1068&amp;","&amp;R1068&amp;","&amp;S1068&amp;","&amp;T1068&amp;","&amp;U1068&amp;","&amp;V1068&amp;","&amp;W1068&amp;");"</f>
        <v>insert into servicio (id,fecha_entrega,serie,apertura,fecha_instalacion,garantia,mantenimiento,capacitacion,entrega_equipo,visita,id_empresa,id_hospital,id_equipo,id_marca,id_modelo,id_os,id_ingeniero) values (nextval('seq_servicio'),'','USN1027120','','02-05-2015','02-05-2015','','','','',12,33,1041,125,400,1705,42);</v>
      </c>
    </row>
    <row r="1069" customFormat="false" ht="13.8" hidden="false" customHeight="false" outlineLevel="0" collapsed="false">
      <c r="A1069" s="10" t="s">
        <v>60</v>
      </c>
      <c r="B1069" s="10"/>
      <c r="C1069" s="10" t="s">
        <v>65</v>
      </c>
      <c r="D1069" s="10" t="s">
        <v>71</v>
      </c>
      <c r="E1069" s="8" t="s">
        <v>26</v>
      </c>
      <c r="F1069" s="8" t="s">
        <v>26</v>
      </c>
      <c r="G1069" s="10" t="n">
        <v>30786005040</v>
      </c>
      <c r="H1069" s="10"/>
      <c r="I1069" s="10" t="s">
        <v>1456</v>
      </c>
      <c r="J1069" s="8" t="s">
        <v>26</v>
      </c>
      <c r="K1069" s="10" t="s">
        <v>1457</v>
      </c>
      <c r="L1069" s="10"/>
      <c r="P1069" s="8" t="s">
        <v>26</v>
      </c>
      <c r="Q1069" s="0" t="n">
        <f aca="false">IF(ISNA(VLOOKUP(A1069,calculos!$A$2:$B$20,2,1)),"null",VLOOKUP(A1069,calculos!$A$2:$B$20,2,1))</f>
        <v>4</v>
      </c>
      <c r="R1069" s="0" t="n">
        <f aca="false">IF(ISNA(VLOOKUP(C1069,calculos!$D$2:$E$1218,2,1)),"null",VLOOKUP(C1069,calculos!$D$2:$E$1218,2,1))</f>
        <v>417</v>
      </c>
      <c r="S1069" s="0" t="n">
        <f aca="false">IF(ISNA(VLOOKUP(D1069,calculos!$G$2:$H$1118,2,1)),"null",VLOOKUP(D1069,calculos!$G$2:$H$1118,2,1))</f>
        <v>511</v>
      </c>
      <c r="T1069" s="0" t="n">
        <f aca="false">IF(ISNA(VLOOKUP(E1069,calculos!$J$2:$K$220,2,1)),"null",VLOOKUP(E1069,calculos!$J$2:$K$220,2,1))</f>
        <v>125</v>
      </c>
      <c r="U1069" s="0" t="n">
        <f aca="false">IF(ISNA(VLOOKUP(F1069,calculos!$M$2:$N$658,2,1)),"null",VLOOKUP(F1069,calculos!$M$2:$N$658,2,1))</f>
        <v>400</v>
      </c>
      <c r="V1069" s="0" t="n">
        <f aca="false">IF(ISNA(VLOOKUP(J1069,calculos!$P$2:$Q$1711,2,1)),"null",VLOOKUP(J1069,calculos!$P$2:$Q$1711,2,1))</f>
        <v>1705</v>
      </c>
      <c r="W1069" s="0" t="n">
        <f aca="false">IF(ISNA(VLOOKUP(P1069,calculos!$S$2:$T$58,2,1)),"null",VLOOKUP(P1069,calculos!$S$2:$T$58,2,1))</f>
        <v>42</v>
      </c>
      <c r="X1069" s="0" t="str">
        <f aca="false">$X$1&amp;B1069&amp;"','"&amp;G1069&amp;"','"&amp;H1069&amp;"','"&amp;I1069&amp;"','"&amp;K1069&amp;"','"&amp;L1069&amp;"','"&amp;M1069&amp;"','"&amp;N1069&amp;"','"&amp;O1069&amp;"',"&amp;Q1069&amp;","&amp;R1069&amp;","&amp;S1069&amp;","&amp;T1069&amp;","&amp;U1069&amp;","&amp;V1069&amp;","&amp;W1069&amp;");"</f>
        <v>insert into servicio (id,fecha_entrega,serie,apertura,fecha_instalacion,garantia,mantenimiento,capacitacion,entrega_equipo,visita,id_empresa,id_hospital,id_equipo,id_marca,id_modelo,id_os,id_ingeniero) values (nextval('seq_servicio'),'','30786005040','','30-05-2015','30-05-2013','','','','',4,417,511,125,400,1705,42);</v>
      </c>
    </row>
    <row r="1070" customFormat="false" ht="13.8" hidden="false" customHeight="false" outlineLevel="0" collapsed="false">
      <c r="A1070" s="10" t="s">
        <v>23</v>
      </c>
      <c r="B1070" s="10"/>
      <c r="C1070" s="10" t="s">
        <v>485</v>
      </c>
      <c r="D1070" s="10" t="s">
        <v>1458</v>
      </c>
      <c r="E1070" s="8" t="s">
        <v>26</v>
      </c>
      <c r="F1070" s="8" t="s">
        <v>26</v>
      </c>
      <c r="G1070" s="10" t="s">
        <v>1459</v>
      </c>
      <c r="H1070" s="10"/>
      <c r="I1070" s="10" t="s">
        <v>1456</v>
      </c>
      <c r="J1070" s="8" t="s">
        <v>26</v>
      </c>
      <c r="K1070" s="10" t="s">
        <v>1457</v>
      </c>
      <c r="L1070" s="10"/>
      <c r="P1070" s="8" t="s">
        <v>26</v>
      </c>
      <c r="Q1070" s="0" t="n">
        <f aca="false">IF(ISNA(VLOOKUP(A1070,calculos!$A$2:$B$20,2,1)),"null",VLOOKUP(A1070,calculos!$A$2:$B$20,2,1))</f>
        <v>12</v>
      </c>
      <c r="R1070" s="0" t="n">
        <f aca="false">IF(ISNA(VLOOKUP(C1070,calculos!$D$2:$E$1218,2,1)),"null",VLOOKUP(C1070,calculos!$D$2:$E$1218,2,1))</f>
        <v>426</v>
      </c>
      <c r="S1070" s="0" t="n">
        <f aca="false">IF(ISNA(VLOOKUP(D1070,calculos!$G$2:$H$1118,2,1)),"null",VLOOKUP(D1070,calculos!$G$2:$H$1118,2,1))</f>
        <v>1000</v>
      </c>
      <c r="T1070" s="0" t="n">
        <f aca="false">IF(ISNA(VLOOKUP(E1070,calculos!$J$2:$K$220,2,1)),"null",VLOOKUP(E1070,calculos!$J$2:$K$220,2,1))</f>
        <v>125</v>
      </c>
      <c r="U1070" s="0" t="n">
        <f aca="false">IF(ISNA(VLOOKUP(F1070,calculos!$M$2:$N$658,2,1)),"null",VLOOKUP(F1070,calculos!$M$2:$N$658,2,1))</f>
        <v>400</v>
      </c>
      <c r="V1070" s="0" t="n">
        <f aca="false">IF(ISNA(VLOOKUP(J1070,calculos!$P$2:$Q$1711,2,1)),"null",VLOOKUP(J1070,calculos!$P$2:$Q$1711,2,1))</f>
        <v>1705</v>
      </c>
      <c r="W1070" s="0" t="n">
        <f aca="false">IF(ISNA(VLOOKUP(P1070,calculos!$S$2:$T$58,2,1)),"null",VLOOKUP(P1070,calculos!$S$2:$T$58,2,1))</f>
        <v>42</v>
      </c>
      <c r="X1070" s="0" t="str">
        <f aca="false">$X$1&amp;B1070&amp;"','"&amp;G1070&amp;"','"&amp;H1070&amp;"','"&amp;I1070&amp;"','"&amp;K1070&amp;"','"&amp;L1070&amp;"','"&amp;M1070&amp;"','"&amp;N1070&amp;"','"&amp;O1070&amp;"',"&amp;Q1070&amp;","&amp;R1070&amp;","&amp;S1070&amp;","&amp;T1070&amp;","&amp;U1070&amp;","&amp;V1070&amp;","&amp;W1070&amp;");"</f>
        <v>insert into servicio (id,fecha_entrega,serie,apertura,fecha_instalacion,garantia,mantenimiento,capacitacion,entrega_equipo,visita,id_empresa,id_hospital,id_equipo,id_marca,id_modelo,id_os,id_ingeniero) values (nextval('seq_servicio'),'','LH012244','','30-05-2015','30-05-2013','','','','',12,426,1000,125,400,1705,42);</v>
      </c>
    </row>
    <row r="1071" customFormat="false" ht="13.8" hidden="false" customHeight="false" outlineLevel="0" collapsed="false">
      <c r="A1071" s="10" t="s">
        <v>23</v>
      </c>
      <c r="B1071" s="10"/>
      <c r="C1071" s="10" t="s">
        <v>485</v>
      </c>
      <c r="D1071" s="10" t="s">
        <v>1458</v>
      </c>
      <c r="E1071" s="8" t="s">
        <v>26</v>
      </c>
      <c r="F1071" s="8" t="s">
        <v>26</v>
      </c>
      <c r="G1071" s="10" t="s">
        <v>1460</v>
      </c>
      <c r="H1071" s="10"/>
      <c r="I1071" s="10" t="s">
        <v>1456</v>
      </c>
      <c r="J1071" s="8" t="s">
        <v>26</v>
      </c>
      <c r="K1071" s="10" t="s">
        <v>1457</v>
      </c>
      <c r="L1071" s="10"/>
      <c r="P1071" s="8" t="s">
        <v>26</v>
      </c>
      <c r="Q1071" s="0" t="n">
        <f aca="false">IF(ISNA(VLOOKUP(A1071,calculos!$A$2:$B$20,2,1)),"null",VLOOKUP(A1071,calculos!$A$2:$B$20,2,1))</f>
        <v>12</v>
      </c>
      <c r="R1071" s="0" t="n">
        <f aca="false">IF(ISNA(VLOOKUP(C1071,calculos!$D$2:$E$1218,2,1)),"null",VLOOKUP(C1071,calculos!$D$2:$E$1218,2,1))</f>
        <v>426</v>
      </c>
      <c r="S1071" s="0" t="n">
        <f aca="false">IF(ISNA(VLOOKUP(D1071,calculos!$G$2:$H$1118,2,1)),"null",VLOOKUP(D1071,calculos!$G$2:$H$1118,2,1))</f>
        <v>1000</v>
      </c>
      <c r="T1071" s="0" t="n">
        <f aca="false">IF(ISNA(VLOOKUP(E1071,calculos!$J$2:$K$220,2,1)),"null",VLOOKUP(E1071,calculos!$J$2:$K$220,2,1))</f>
        <v>125</v>
      </c>
      <c r="U1071" s="0" t="n">
        <f aca="false">IF(ISNA(VLOOKUP(F1071,calculos!$M$2:$N$658,2,1)),"null",VLOOKUP(F1071,calculos!$M$2:$N$658,2,1))</f>
        <v>400</v>
      </c>
      <c r="V1071" s="0" t="n">
        <f aca="false">IF(ISNA(VLOOKUP(J1071,calculos!$P$2:$Q$1711,2,1)),"null",VLOOKUP(J1071,calculos!$P$2:$Q$1711,2,1))</f>
        <v>1705</v>
      </c>
      <c r="W1071" s="0" t="n">
        <f aca="false">IF(ISNA(VLOOKUP(P1071,calculos!$S$2:$T$58,2,1)),"null",VLOOKUP(P1071,calculos!$S$2:$T$58,2,1))</f>
        <v>42</v>
      </c>
      <c r="X1071" s="0" t="str">
        <f aca="false">$X$1&amp;B1071&amp;"','"&amp;G1071&amp;"','"&amp;H1071&amp;"','"&amp;I1071&amp;"','"&amp;K1071&amp;"','"&amp;L1071&amp;"','"&amp;M1071&amp;"','"&amp;N1071&amp;"','"&amp;O1071&amp;"',"&amp;Q1071&amp;","&amp;R1071&amp;","&amp;S1071&amp;","&amp;T1071&amp;","&amp;U1071&amp;","&amp;V1071&amp;","&amp;W1071&amp;");"</f>
        <v>insert into servicio (id,fecha_entrega,serie,apertura,fecha_instalacion,garantia,mantenimiento,capacitacion,entrega_equipo,visita,id_empresa,id_hospital,id_equipo,id_marca,id_modelo,id_os,id_ingeniero) values (nextval('seq_servicio'),'','LH012248','','30-05-2015','30-05-2013','','','','',12,426,1000,125,400,1705,42);</v>
      </c>
    </row>
    <row r="1072" customFormat="false" ht="13.8" hidden="false" customHeight="false" outlineLevel="0" collapsed="false">
      <c r="A1072" s="10" t="s">
        <v>23</v>
      </c>
      <c r="B1072" s="10"/>
      <c r="C1072" s="10" t="s">
        <v>485</v>
      </c>
      <c r="D1072" s="10" t="s">
        <v>1458</v>
      </c>
      <c r="E1072" s="8" t="s">
        <v>26</v>
      </c>
      <c r="F1072" s="8" t="s">
        <v>26</v>
      </c>
      <c r="G1072" s="10" t="s">
        <v>1461</v>
      </c>
      <c r="H1072" s="10"/>
      <c r="I1072" s="10" t="s">
        <v>1456</v>
      </c>
      <c r="J1072" s="8" t="s">
        <v>26</v>
      </c>
      <c r="K1072" s="10" t="s">
        <v>1457</v>
      </c>
      <c r="L1072" s="10"/>
      <c r="P1072" s="8" t="s">
        <v>26</v>
      </c>
      <c r="Q1072" s="0" t="n">
        <f aca="false">IF(ISNA(VLOOKUP(A1072,calculos!$A$2:$B$20,2,1)),"null",VLOOKUP(A1072,calculos!$A$2:$B$20,2,1))</f>
        <v>12</v>
      </c>
      <c r="R1072" s="0" t="n">
        <f aca="false">IF(ISNA(VLOOKUP(C1072,calculos!$D$2:$E$1218,2,1)),"null",VLOOKUP(C1072,calculos!$D$2:$E$1218,2,1))</f>
        <v>426</v>
      </c>
      <c r="S1072" s="0" t="n">
        <f aca="false">IF(ISNA(VLOOKUP(D1072,calculos!$G$2:$H$1118,2,1)),"null",VLOOKUP(D1072,calculos!$G$2:$H$1118,2,1))</f>
        <v>1000</v>
      </c>
      <c r="T1072" s="0" t="n">
        <f aca="false">IF(ISNA(VLOOKUP(E1072,calculos!$J$2:$K$220,2,1)),"null",VLOOKUP(E1072,calculos!$J$2:$K$220,2,1))</f>
        <v>125</v>
      </c>
      <c r="U1072" s="0" t="n">
        <f aca="false">IF(ISNA(VLOOKUP(F1072,calculos!$M$2:$N$658,2,1)),"null",VLOOKUP(F1072,calculos!$M$2:$N$658,2,1))</f>
        <v>400</v>
      </c>
      <c r="V1072" s="0" t="n">
        <f aca="false">IF(ISNA(VLOOKUP(J1072,calculos!$P$2:$Q$1711,2,1)),"null",VLOOKUP(J1072,calculos!$P$2:$Q$1711,2,1))</f>
        <v>1705</v>
      </c>
      <c r="W1072" s="0" t="n">
        <f aca="false">IF(ISNA(VLOOKUP(P1072,calculos!$S$2:$T$58,2,1)),"null",VLOOKUP(P1072,calculos!$S$2:$T$58,2,1))</f>
        <v>42</v>
      </c>
      <c r="X1072" s="0" t="str">
        <f aca="false">$X$1&amp;B1072&amp;"','"&amp;G1072&amp;"','"&amp;H1072&amp;"','"&amp;I1072&amp;"','"&amp;K1072&amp;"','"&amp;L1072&amp;"','"&amp;M1072&amp;"','"&amp;N1072&amp;"','"&amp;O1072&amp;"',"&amp;Q1072&amp;","&amp;R1072&amp;","&amp;S1072&amp;","&amp;T1072&amp;","&amp;U1072&amp;","&amp;V1072&amp;","&amp;W1072&amp;");"</f>
        <v>insert into servicio (id,fecha_entrega,serie,apertura,fecha_instalacion,garantia,mantenimiento,capacitacion,entrega_equipo,visita,id_empresa,id_hospital,id_equipo,id_marca,id_modelo,id_os,id_ingeniero) values (nextval('seq_servicio'),'','LH012252','','30-05-2015','30-05-2013','','','','',12,426,1000,125,400,1705,42);</v>
      </c>
    </row>
    <row r="1073" customFormat="false" ht="13.8" hidden="false" customHeight="false" outlineLevel="0" collapsed="false">
      <c r="A1073" s="10" t="s">
        <v>23</v>
      </c>
      <c r="B1073" s="10"/>
      <c r="C1073" s="10" t="s">
        <v>485</v>
      </c>
      <c r="D1073" s="10" t="s">
        <v>1458</v>
      </c>
      <c r="E1073" s="8" t="s">
        <v>26</v>
      </c>
      <c r="F1073" s="8" t="s">
        <v>26</v>
      </c>
      <c r="G1073" s="10" t="s">
        <v>1462</v>
      </c>
      <c r="H1073" s="10"/>
      <c r="I1073" s="10" t="s">
        <v>1456</v>
      </c>
      <c r="J1073" s="8" t="s">
        <v>26</v>
      </c>
      <c r="K1073" s="10" t="s">
        <v>1457</v>
      </c>
      <c r="L1073" s="10"/>
      <c r="P1073" s="8" t="s">
        <v>26</v>
      </c>
      <c r="Q1073" s="0" t="n">
        <f aca="false">IF(ISNA(VLOOKUP(A1073,calculos!$A$2:$B$20,2,1)),"null",VLOOKUP(A1073,calculos!$A$2:$B$20,2,1))</f>
        <v>12</v>
      </c>
      <c r="R1073" s="0" t="n">
        <f aca="false">IF(ISNA(VLOOKUP(C1073,calculos!$D$2:$E$1218,2,1)),"null",VLOOKUP(C1073,calculos!$D$2:$E$1218,2,1))</f>
        <v>426</v>
      </c>
      <c r="S1073" s="0" t="n">
        <f aca="false">IF(ISNA(VLOOKUP(D1073,calculos!$G$2:$H$1118,2,1)),"null",VLOOKUP(D1073,calculos!$G$2:$H$1118,2,1))</f>
        <v>1000</v>
      </c>
      <c r="T1073" s="0" t="n">
        <f aca="false">IF(ISNA(VLOOKUP(E1073,calculos!$J$2:$K$220,2,1)),"null",VLOOKUP(E1073,calculos!$J$2:$K$220,2,1))</f>
        <v>125</v>
      </c>
      <c r="U1073" s="0" t="n">
        <f aca="false">IF(ISNA(VLOOKUP(F1073,calculos!$M$2:$N$658,2,1)),"null",VLOOKUP(F1073,calculos!$M$2:$N$658,2,1))</f>
        <v>400</v>
      </c>
      <c r="V1073" s="0" t="n">
        <f aca="false">IF(ISNA(VLOOKUP(J1073,calculos!$P$2:$Q$1711,2,1)),"null",VLOOKUP(J1073,calculos!$P$2:$Q$1711,2,1))</f>
        <v>1705</v>
      </c>
      <c r="W1073" s="0" t="n">
        <f aca="false">IF(ISNA(VLOOKUP(P1073,calculos!$S$2:$T$58,2,1)),"null",VLOOKUP(P1073,calculos!$S$2:$T$58,2,1))</f>
        <v>42</v>
      </c>
      <c r="X1073" s="0" t="str">
        <f aca="false">$X$1&amp;B1073&amp;"','"&amp;G1073&amp;"','"&amp;H1073&amp;"','"&amp;I1073&amp;"','"&amp;K1073&amp;"','"&amp;L1073&amp;"','"&amp;M1073&amp;"','"&amp;N1073&amp;"','"&amp;O1073&amp;"',"&amp;Q1073&amp;","&amp;R1073&amp;","&amp;S1073&amp;","&amp;T1073&amp;","&amp;U1073&amp;","&amp;V1073&amp;","&amp;W1073&amp;");"</f>
        <v>insert into servicio (id,fecha_entrega,serie,apertura,fecha_instalacion,garantia,mantenimiento,capacitacion,entrega_equipo,visita,id_empresa,id_hospital,id_equipo,id_marca,id_modelo,id_os,id_ingeniero) values (nextval('seq_servicio'),'','LH012257','','30-05-2015','30-05-2013','','','','',12,426,1000,125,400,1705,42);</v>
      </c>
    </row>
    <row r="1074" customFormat="false" ht="13.8" hidden="false" customHeight="false" outlineLevel="0" collapsed="false">
      <c r="A1074" s="10" t="s">
        <v>23</v>
      </c>
      <c r="B1074" s="10"/>
      <c r="C1074" s="10" t="s">
        <v>485</v>
      </c>
      <c r="D1074" s="10" t="s">
        <v>1458</v>
      </c>
      <c r="E1074" s="8" t="s">
        <v>26</v>
      </c>
      <c r="F1074" s="8" t="s">
        <v>26</v>
      </c>
      <c r="G1074" s="10" t="s">
        <v>1463</v>
      </c>
      <c r="H1074" s="10"/>
      <c r="I1074" s="10" t="s">
        <v>1456</v>
      </c>
      <c r="J1074" s="8" t="s">
        <v>26</v>
      </c>
      <c r="K1074" s="10" t="s">
        <v>1457</v>
      </c>
      <c r="L1074" s="10"/>
      <c r="P1074" s="8" t="s">
        <v>26</v>
      </c>
      <c r="Q1074" s="0" t="n">
        <f aca="false">IF(ISNA(VLOOKUP(A1074,calculos!$A$2:$B$20,2,1)),"null",VLOOKUP(A1074,calculos!$A$2:$B$20,2,1))</f>
        <v>12</v>
      </c>
      <c r="R1074" s="0" t="n">
        <f aca="false">IF(ISNA(VLOOKUP(C1074,calculos!$D$2:$E$1218,2,1)),"null",VLOOKUP(C1074,calculos!$D$2:$E$1218,2,1))</f>
        <v>426</v>
      </c>
      <c r="S1074" s="0" t="n">
        <f aca="false">IF(ISNA(VLOOKUP(D1074,calculos!$G$2:$H$1118,2,1)),"null",VLOOKUP(D1074,calculos!$G$2:$H$1118,2,1))</f>
        <v>1000</v>
      </c>
      <c r="T1074" s="0" t="n">
        <f aca="false">IF(ISNA(VLOOKUP(E1074,calculos!$J$2:$K$220,2,1)),"null",VLOOKUP(E1074,calculos!$J$2:$K$220,2,1))</f>
        <v>125</v>
      </c>
      <c r="U1074" s="0" t="n">
        <f aca="false">IF(ISNA(VLOOKUP(F1074,calculos!$M$2:$N$658,2,1)),"null",VLOOKUP(F1074,calculos!$M$2:$N$658,2,1))</f>
        <v>400</v>
      </c>
      <c r="V1074" s="0" t="n">
        <f aca="false">IF(ISNA(VLOOKUP(J1074,calculos!$P$2:$Q$1711,2,1)),"null",VLOOKUP(J1074,calculos!$P$2:$Q$1711,2,1))</f>
        <v>1705</v>
      </c>
      <c r="W1074" s="0" t="n">
        <f aca="false">IF(ISNA(VLOOKUP(P1074,calculos!$S$2:$T$58,2,1)),"null",VLOOKUP(P1074,calculos!$S$2:$T$58,2,1))</f>
        <v>42</v>
      </c>
      <c r="X1074" s="0" t="str">
        <f aca="false">$X$1&amp;B1074&amp;"','"&amp;G1074&amp;"','"&amp;H1074&amp;"','"&amp;I1074&amp;"','"&amp;K1074&amp;"','"&amp;L1074&amp;"','"&amp;M1074&amp;"','"&amp;N1074&amp;"','"&amp;O1074&amp;"',"&amp;Q1074&amp;","&amp;R1074&amp;","&amp;S1074&amp;","&amp;T1074&amp;","&amp;U1074&amp;","&amp;V1074&amp;","&amp;W1074&amp;");"</f>
        <v>insert into servicio (id,fecha_entrega,serie,apertura,fecha_instalacion,garantia,mantenimiento,capacitacion,entrega_equipo,visita,id_empresa,id_hospital,id_equipo,id_marca,id_modelo,id_os,id_ingeniero) values (nextval('seq_servicio'),'','LH012269','','30-05-2015','30-05-2013','','','','',12,426,1000,125,400,1705,42);</v>
      </c>
    </row>
    <row r="1075" customFormat="false" ht="13.8" hidden="false" customHeight="false" outlineLevel="0" collapsed="false">
      <c r="A1075" s="10" t="s">
        <v>23</v>
      </c>
      <c r="B1075" s="10"/>
      <c r="C1075" s="10" t="s">
        <v>485</v>
      </c>
      <c r="D1075" s="10" t="s">
        <v>1458</v>
      </c>
      <c r="E1075" s="8" t="s">
        <v>26</v>
      </c>
      <c r="F1075" s="8" t="s">
        <v>26</v>
      </c>
      <c r="G1075" s="10" t="s">
        <v>1464</v>
      </c>
      <c r="H1075" s="10"/>
      <c r="I1075" s="10" t="s">
        <v>1456</v>
      </c>
      <c r="J1075" s="8" t="s">
        <v>26</v>
      </c>
      <c r="K1075" s="10" t="s">
        <v>1457</v>
      </c>
      <c r="L1075" s="10"/>
      <c r="P1075" s="8" t="s">
        <v>26</v>
      </c>
      <c r="Q1075" s="0" t="n">
        <f aca="false">IF(ISNA(VLOOKUP(A1075,calculos!$A$2:$B$20,2,1)),"null",VLOOKUP(A1075,calculos!$A$2:$B$20,2,1))</f>
        <v>12</v>
      </c>
      <c r="R1075" s="0" t="n">
        <f aca="false">IF(ISNA(VLOOKUP(C1075,calculos!$D$2:$E$1218,2,1)),"null",VLOOKUP(C1075,calculos!$D$2:$E$1218,2,1))</f>
        <v>426</v>
      </c>
      <c r="S1075" s="0" t="n">
        <f aca="false">IF(ISNA(VLOOKUP(D1075,calculos!$G$2:$H$1118,2,1)),"null",VLOOKUP(D1075,calculos!$G$2:$H$1118,2,1))</f>
        <v>1000</v>
      </c>
      <c r="T1075" s="0" t="n">
        <f aca="false">IF(ISNA(VLOOKUP(E1075,calculos!$J$2:$K$220,2,1)),"null",VLOOKUP(E1075,calculos!$J$2:$K$220,2,1))</f>
        <v>125</v>
      </c>
      <c r="U1075" s="0" t="n">
        <f aca="false">IF(ISNA(VLOOKUP(F1075,calculos!$M$2:$N$658,2,1)),"null",VLOOKUP(F1075,calculos!$M$2:$N$658,2,1))</f>
        <v>400</v>
      </c>
      <c r="V1075" s="0" t="n">
        <f aca="false">IF(ISNA(VLOOKUP(J1075,calculos!$P$2:$Q$1711,2,1)),"null",VLOOKUP(J1075,calculos!$P$2:$Q$1711,2,1))</f>
        <v>1705</v>
      </c>
      <c r="W1075" s="0" t="n">
        <f aca="false">IF(ISNA(VLOOKUP(P1075,calculos!$S$2:$T$58,2,1)),"null",VLOOKUP(P1075,calculos!$S$2:$T$58,2,1))</f>
        <v>42</v>
      </c>
      <c r="X1075" s="0" t="str">
        <f aca="false">$X$1&amp;B1075&amp;"','"&amp;G1075&amp;"','"&amp;H1075&amp;"','"&amp;I1075&amp;"','"&amp;K1075&amp;"','"&amp;L1075&amp;"','"&amp;M1075&amp;"','"&amp;N1075&amp;"','"&amp;O1075&amp;"',"&amp;Q1075&amp;","&amp;R1075&amp;","&amp;S1075&amp;","&amp;T1075&amp;","&amp;U1075&amp;","&amp;V1075&amp;","&amp;W1075&amp;");"</f>
        <v>insert into servicio (id,fecha_entrega,serie,apertura,fecha_instalacion,garantia,mantenimiento,capacitacion,entrega_equipo,visita,id_empresa,id_hospital,id_equipo,id_marca,id_modelo,id_os,id_ingeniero) values (nextval('seq_servicio'),'','LH012272','','30-05-2015','30-05-2013','','','','',12,426,1000,125,400,1705,42);</v>
      </c>
    </row>
    <row r="1076" customFormat="false" ht="13.8" hidden="false" customHeight="false" outlineLevel="0" collapsed="false">
      <c r="A1076" s="10" t="s">
        <v>23</v>
      </c>
      <c r="B1076" s="10"/>
      <c r="C1076" s="10" t="s">
        <v>128</v>
      </c>
      <c r="D1076" s="10" t="s">
        <v>1438</v>
      </c>
      <c r="E1076" s="8" t="s">
        <v>26</v>
      </c>
      <c r="F1076" s="8" t="s">
        <v>26</v>
      </c>
      <c r="G1076" s="10" t="s">
        <v>1465</v>
      </c>
      <c r="H1076" s="10"/>
      <c r="I1076" s="10" t="s">
        <v>1456</v>
      </c>
      <c r="J1076" s="8" t="s">
        <v>26</v>
      </c>
      <c r="K1076" s="10" t="s">
        <v>1457</v>
      </c>
      <c r="L1076" s="10"/>
      <c r="P1076" s="8" t="s">
        <v>26</v>
      </c>
      <c r="Q1076" s="0" t="n">
        <f aca="false">IF(ISNA(VLOOKUP(A1076,calculos!$A$2:$B$20,2,1)),"null",VLOOKUP(A1076,calculos!$A$2:$B$20,2,1))</f>
        <v>12</v>
      </c>
      <c r="R1076" s="0" t="n">
        <f aca="false">IF(ISNA(VLOOKUP(C1076,calculos!$D$2:$E$1218,2,1)),"null",VLOOKUP(C1076,calculos!$D$2:$E$1218,2,1))</f>
        <v>354</v>
      </c>
      <c r="S1076" s="0" t="n">
        <f aca="false">IF(ISNA(VLOOKUP(D1076,calculos!$G$2:$H$1118,2,1)),"null",VLOOKUP(D1076,calculos!$G$2:$H$1118,2,1))</f>
        <v>340</v>
      </c>
      <c r="T1076" s="0" t="n">
        <f aca="false">IF(ISNA(VLOOKUP(E1076,calculos!$J$2:$K$220,2,1)),"null",VLOOKUP(E1076,calculos!$J$2:$K$220,2,1))</f>
        <v>125</v>
      </c>
      <c r="U1076" s="0" t="n">
        <f aca="false">IF(ISNA(VLOOKUP(F1076,calculos!$M$2:$N$658,2,1)),"null",VLOOKUP(F1076,calculos!$M$2:$N$658,2,1))</f>
        <v>400</v>
      </c>
      <c r="V1076" s="0" t="n">
        <f aca="false">IF(ISNA(VLOOKUP(J1076,calculos!$P$2:$Q$1711,2,1)),"null",VLOOKUP(J1076,calculos!$P$2:$Q$1711,2,1))</f>
        <v>1705</v>
      </c>
      <c r="W1076" s="0" t="n">
        <f aca="false">IF(ISNA(VLOOKUP(P1076,calculos!$S$2:$T$58,2,1)),"null",VLOOKUP(P1076,calculos!$S$2:$T$58,2,1))</f>
        <v>42</v>
      </c>
      <c r="X1076" s="0" t="str">
        <f aca="false">$X$1&amp;B1076&amp;"','"&amp;G1076&amp;"','"&amp;H1076&amp;"','"&amp;I1076&amp;"','"&amp;K1076&amp;"','"&amp;L1076&amp;"','"&amp;M1076&amp;"','"&amp;N1076&amp;"','"&amp;O1076&amp;"',"&amp;Q1076&amp;","&amp;R1076&amp;","&amp;S1076&amp;","&amp;T1076&amp;","&amp;U1076&amp;","&amp;V1076&amp;","&amp;W1076&amp;");"</f>
        <v>insert into servicio (id,fecha_entrega,serie,apertura,fecha_instalacion,garantia,mantenimiento,capacitacion,entrega_equipo,visita,id_empresa,id_hospital,id_equipo,id_marca,id_modelo,id_os,id_ingeniero) values (nextval('seq_servicio'),'','LH012200','','30-05-2015','30-05-2013','','','','',12,354,340,125,400,1705,42);</v>
      </c>
    </row>
    <row r="1077" customFormat="false" ht="13.8" hidden="false" customHeight="false" outlineLevel="0" collapsed="false">
      <c r="A1077" s="10" t="s">
        <v>23</v>
      </c>
      <c r="B1077" s="10"/>
      <c r="C1077" s="10" t="s">
        <v>128</v>
      </c>
      <c r="D1077" s="10" t="s">
        <v>1438</v>
      </c>
      <c r="E1077" s="8" t="s">
        <v>26</v>
      </c>
      <c r="F1077" s="8" t="s">
        <v>26</v>
      </c>
      <c r="G1077" s="10" t="s">
        <v>1466</v>
      </c>
      <c r="H1077" s="10"/>
      <c r="I1077" s="10" t="s">
        <v>1456</v>
      </c>
      <c r="J1077" s="8" t="s">
        <v>26</v>
      </c>
      <c r="K1077" s="10" t="s">
        <v>1457</v>
      </c>
      <c r="L1077" s="10"/>
      <c r="P1077" s="8" t="s">
        <v>26</v>
      </c>
      <c r="Q1077" s="0" t="n">
        <f aca="false">IF(ISNA(VLOOKUP(A1077,calculos!$A$2:$B$20,2,1)),"null",VLOOKUP(A1077,calculos!$A$2:$B$20,2,1))</f>
        <v>12</v>
      </c>
      <c r="R1077" s="0" t="n">
        <f aca="false">IF(ISNA(VLOOKUP(C1077,calculos!$D$2:$E$1218,2,1)),"null",VLOOKUP(C1077,calculos!$D$2:$E$1218,2,1))</f>
        <v>354</v>
      </c>
      <c r="S1077" s="0" t="n">
        <f aca="false">IF(ISNA(VLOOKUP(D1077,calculos!$G$2:$H$1118,2,1)),"null",VLOOKUP(D1077,calculos!$G$2:$H$1118,2,1))</f>
        <v>340</v>
      </c>
      <c r="T1077" s="0" t="n">
        <f aca="false">IF(ISNA(VLOOKUP(E1077,calculos!$J$2:$K$220,2,1)),"null",VLOOKUP(E1077,calculos!$J$2:$K$220,2,1))</f>
        <v>125</v>
      </c>
      <c r="U1077" s="0" t="n">
        <f aca="false">IF(ISNA(VLOOKUP(F1077,calculos!$M$2:$N$658,2,1)),"null",VLOOKUP(F1077,calculos!$M$2:$N$658,2,1))</f>
        <v>400</v>
      </c>
      <c r="V1077" s="0" t="n">
        <f aca="false">IF(ISNA(VLOOKUP(J1077,calculos!$P$2:$Q$1711,2,1)),"null",VLOOKUP(J1077,calculos!$P$2:$Q$1711,2,1))</f>
        <v>1705</v>
      </c>
      <c r="W1077" s="0" t="n">
        <f aca="false">IF(ISNA(VLOOKUP(P1077,calculos!$S$2:$T$58,2,1)),"null",VLOOKUP(P1077,calculos!$S$2:$T$58,2,1))</f>
        <v>42</v>
      </c>
      <c r="X1077" s="0" t="str">
        <f aca="false">$X$1&amp;B1077&amp;"','"&amp;G1077&amp;"','"&amp;H1077&amp;"','"&amp;I1077&amp;"','"&amp;K1077&amp;"','"&amp;L1077&amp;"','"&amp;M1077&amp;"','"&amp;N1077&amp;"','"&amp;O1077&amp;"',"&amp;Q1077&amp;","&amp;R1077&amp;","&amp;S1077&amp;","&amp;T1077&amp;","&amp;U1077&amp;","&amp;V1077&amp;","&amp;W1077&amp;");"</f>
        <v>insert into servicio (id,fecha_entrega,serie,apertura,fecha_instalacion,garantia,mantenimiento,capacitacion,entrega_equipo,visita,id_empresa,id_hospital,id_equipo,id_marca,id_modelo,id_os,id_ingeniero) values (nextval('seq_servicio'),'','LH012204','','30-05-2015','30-05-2013','','','','',12,354,340,125,400,1705,42);</v>
      </c>
    </row>
    <row r="1078" customFormat="false" ht="13.8" hidden="false" customHeight="false" outlineLevel="0" collapsed="false">
      <c r="A1078" s="10" t="s">
        <v>23</v>
      </c>
      <c r="B1078" s="10"/>
      <c r="C1078" s="10" t="s">
        <v>128</v>
      </c>
      <c r="D1078" s="10" t="s">
        <v>1438</v>
      </c>
      <c r="E1078" s="8" t="s">
        <v>26</v>
      </c>
      <c r="F1078" s="8" t="s">
        <v>26</v>
      </c>
      <c r="G1078" s="10" t="s">
        <v>1467</v>
      </c>
      <c r="H1078" s="10"/>
      <c r="I1078" s="10" t="s">
        <v>1456</v>
      </c>
      <c r="J1078" s="8" t="s">
        <v>26</v>
      </c>
      <c r="K1078" s="10" t="s">
        <v>1457</v>
      </c>
      <c r="L1078" s="10"/>
      <c r="P1078" s="8" t="s">
        <v>26</v>
      </c>
      <c r="Q1078" s="0" t="n">
        <f aca="false">IF(ISNA(VLOOKUP(A1078,calculos!$A$2:$B$20,2,1)),"null",VLOOKUP(A1078,calculos!$A$2:$B$20,2,1))</f>
        <v>12</v>
      </c>
      <c r="R1078" s="0" t="n">
        <f aca="false">IF(ISNA(VLOOKUP(C1078,calculos!$D$2:$E$1218,2,1)),"null",VLOOKUP(C1078,calculos!$D$2:$E$1218,2,1))</f>
        <v>354</v>
      </c>
      <c r="S1078" s="0" t="n">
        <f aca="false">IF(ISNA(VLOOKUP(D1078,calculos!$G$2:$H$1118,2,1)),"null",VLOOKUP(D1078,calculos!$G$2:$H$1118,2,1))</f>
        <v>340</v>
      </c>
      <c r="T1078" s="0" t="n">
        <f aca="false">IF(ISNA(VLOOKUP(E1078,calculos!$J$2:$K$220,2,1)),"null",VLOOKUP(E1078,calculos!$J$2:$K$220,2,1))</f>
        <v>125</v>
      </c>
      <c r="U1078" s="0" t="n">
        <f aca="false">IF(ISNA(VLOOKUP(F1078,calculos!$M$2:$N$658,2,1)),"null",VLOOKUP(F1078,calculos!$M$2:$N$658,2,1))</f>
        <v>400</v>
      </c>
      <c r="V1078" s="0" t="n">
        <f aca="false">IF(ISNA(VLOOKUP(J1078,calculos!$P$2:$Q$1711,2,1)),"null",VLOOKUP(J1078,calculos!$P$2:$Q$1711,2,1))</f>
        <v>1705</v>
      </c>
      <c r="W1078" s="0" t="n">
        <f aca="false">IF(ISNA(VLOOKUP(P1078,calculos!$S$2:$T$58,2,1)),"null",VLOOKUP(P1078,calculos!$S$2:$T$58,2,1))</f>
        <v>42</v>
      </c>
      <c r="X1078" s="0" t="str">
        <f aca="false">$X$1&amp;B1078&amp;"','"&amp;G1078&amp;"','"&amp;H1078&amp;"','"&amp;I1078&amp;"','"&amp;K1078&amp;"','"&amp;L1078&amp;"','"&amp;M1078&amp;"','"&amp;N1078&amp;"','"&amp;O1078&amp;"',"&amp;Q1078&amp;","&amp;R1078&amp;","&amp;S1078&amp;","&amp;T1078&amp;","&amp;U1078&amp;","&amp;V1078&amp;","&amp;W1078&amp;");"</f>
        <v>insert into servicio (id,fecha_entrega,serie,apertura,fecha_instalacion,garantia,mantenimiento,capacitacion,entrega_equipo,visita,id_empresa,id_hospital,id_equipo,id_marca,id_modelo,id_os,id_ingeniero) values (nextval('seq_servicio'),'','LH012208','','30-05-2015','30-05-2013','','','','',12,354,340,125,400,1705,42);</v>
      </c>
    </row>
    <row r="1079" customFormat="false" ht="13.8" hidden="false" customHeight="false" outlineLevel="0" collapsed="false">
      <c r="A1079" s="10" t="s">
        <v>23</v>
      </c>
      <c r="B1079" s="10"/>
      <c r="C1079" s="10" t="s">
        <v>128</v>
      </c>
      <c r="D1079" s="10" t="s">
        <v>1438</v>
      </c>
      <c r="E1079" s="8" t="s">
        <v>26</v>
      </c>
      <c r="F1079" s="8" t="s">
        <v>26</v>
      </c>
      <c r="G1079" s="10" t="s">
        <v>1468</v>
      </c>
      <c r="H1079" s="10"/>
      <c r="I1079" s="10" t="s">
        <v>1456</v>
      </c>
      <c r="J1079" s="8" t="s">
        <v>26</v>
      </c>
      <c r="K1079" s="10" t="s">
        <v>1457</v>
      </c>
      <c r="L1079" s="10"/>
      <c r="P1079" s="8" t="s">
        <v>26</v>
      </c>
      <c r="Q1079" s="0" t="n">
        <f aca="false">IF(ISNA(VLOOKUP(A1079,calculos!$A$2:$B$20,2,1)),"null",VLOOKUP(A1079,calculos!$A$2:$B$20,2,1))</f>
        <v>12</v>
      </c>
      <c r="R1079" s="0" t="n">
        <f aca="false">IF(ISNA(VLOOKUP(C1079,calculos!$D$2:$E$1218,2,1)),"null",VLOOKUP(C1079,calculos!$D$2:$E$1218,2,1))</f>
        <v>354</v>
      </c>
      <c r="S1079" s="0" t="n">
        <f aca="false">IF(ISNA(VLOOKUP(D1079,calculos!$G$2:$H$1118,2,1)),"null",VLOOKUP(D1079,calculos!$G$2:$H$1118,2,1))</f>
        <v>340</v>
      </c>
      <c r="T1079" s="0" t="n">
        <f aca="false">IF(ISNA(VLOOKUP(E1079,calculos!$J$2:$K$220,2,1)),"null",VLOOKUP(E1079,calculos!$J$2:$K$220,2,1))</f>
        <v>125</v>
      </c>
      <c r="U1079" s="0" t="n">
        <f aca="false">IF(ISNA(VLOOKUP(F1079,calculos!$M$2:$N$658,2,1)),"null",VLOOKUP(F1079,calculos!$M$2:$N$658,2,1))</f>
        <v>400</v>
      </c>
      <c r="V1079" s="0" t="n">
        <f aca="false">IF(ISNA(VLOOKUP(J1079,calculos!$P$2:$Q$1711,2,1)),"null",VLOOKUP(J1079,calculos!$P$2:$Q$1711,2,1))</f>
        <v>1705</v>
      </c>
      <c r="W1079" s="0" t="n">
        <f aca="false">IF(ISNA(VLOOKUP(P1079,calculos!$S$2:$T$58,2,1)),"null",VLOOKUP(P1079,calculos!$S$2:$T$58,2,1))</f>
        <v>42</v>
      </c>
      <c r="X1079" s="0" t="str">
        <f aca="false">$X$1&amp;B1079&amp;"','"&amp;G1079&amp;"','"&amp;H1079&amp;"','"&amp;I1079&amp;"','"&amp;K1079&amp;"','"&amp;L1079&amp;"','"&amp;M1079&amp;"','"&amp;N1079&amp;"','"&amp;O1079&amp;"',"&amp;Q1079&amp;","&amp;R1079&amp;","&amp;S1079&amp;","&amp;T1079&amp;","&amp;U1079&amp;","&amp;V1079&amp;","&amp;W1079&amp;");"</f>
        <v>insert into servicio (id,fecha_entrega,serie,apertura,fecha_instalacion,garantia,mantenimiento,capacitacion,entrega_equipo,visita,id_empresa,id_hospital,id_equipo,id_marca,id_modelo,id_os,id_ingeniero) values (nextval('seq_servicio'),'','LH012229','','30-05-2015','30-05-2013','','','','',12,354,340,125,400,1705,42);</v>
      </c>
    </row>
    <row r="1080" customFormat="false" ht="13.8" hidden="false" customHeight="false" outlineLevel="0" collapsed="false">
      <c r="A1080" s="10" t="s">
        <v>23</v>
      </c>
      <c r="B1080" s="10"/>
      <c r="C1080" s="10" t="s">
        <v>128</v>
      </c>
      <c r="D1080" s="10" t="s">
        <v>1438</v>
      </c>
      <c r="E1080" s="8" t="s">
        <v>26</v>
      </c>
      <c r="F1080" s="8" t="s">
        <v>26</v>
      </c>
      <c r="G1080" s="10" t="s">
        <v>1469</v>
      </c>
      <c r="H1080" s="10"/>
      <c r="I1080" s="10" t="s">
        <v>1456</v>
      </c>
      <c r="J1080" s="8" t="s">
        <v>26</v>
      </c>
      <c r="K1080" s="10" t="s">
        <v>1457</v>
      </c>
      <c r="L1080" s="10"/>
      <c r="P1080" s="8" t="s">
        <v>26</v>
      </c>
      <c r="Q1080" s="0" t="n">
        <f aca="false">IF(ISNA(VLOOKUP(A1080,calculos!$A$2:$B$20,2,1)),"null",VLOOKUP(A1080,calculos!$A$2:$B$20,2,1))</f>
        <v>12</v>
      </c>
      <c r="R1080" s="0" t="n">
        <f aca="false">IF(ISNA(VLOOKUP(C1080,calculos!$D$2:$E$1218,2,1)),"null",VLOOKUP(C1080,calculos!$D$2:$E$1218,2,1))</f>
        <v>354</v>
      </c>
      <c r="S1080" s="0" t="n">
        <f aca="false">IF(ISNA(VLOOKUP(D1080,calculos!$G$2:$H$1118,2,1)),"null",VLOOKUP(D1080,calculos!$G$2:$H$1118,2,1))</f>
        <v>340</v>
      </c>
      <c r="T1080" s="0" t="n">
        <f aca="false">IF(ISNA(VLOOKUP(E1080,calculos!$J$2:$K$220,2,1)),"null",VLOOKUP(E1080,calculos!$J$2:$K$220,2,1))</f>
        <v>125</v>
      </c>
      <c r="U1080" s="0" t="n">
        <f aca="false">IF(ISNA(VLOOKUP(F1080,calculos!$M$2:$N$658,2,1)),"null",VLOOKUP(F1080,calculos!$M$2:$N$658,2,1))</f>
        <v>400</v>
      </c>
      <c r="V1080" s="0" t="n">
        <f aca="false">IF(ISNA(VLOOKUP(J1080,calculos!$P$2:$Q$1711,2,1)),"null",VLOOKUP(J1080,calculos!$P$2:$Q$1711,2,1))</f>
        <v>1705</v>
      </c>
      <c r="W1080" s="0" t="n">
        <f aca="false">IF(ISNA(VLOOKUP(P1080,calculos!$S$2:$T$58,2,1)),"null",VLOOKUP(P1080,calculos!$S$2:$T$58,2,1))</f>
        <v>42</v>
      </c>
      <c r="X1080" s="0" t="str">
        <f aca="false">$X$1&amp;B1080&amp;"','"&amp;G1080&amp;"','"&amp;H1080&amp;"','"&amp;I1080&amp;"','"&amp;K1080&amp;"','"&amp;L1080&amp;"','"&amp;M1080&amp;"','"&amp;N1080&amp;"','"&amp;O1080&amp;"',"&amp;Q1080&amp;","&amp;R1080&amp;","&amp;S1080&amp;","&amp;T1080&amp;","&amp;U1080&amp;","&amp;V1080&amp;","&amp;W1080&amp;");"</f>
        <v>insert into servicio (id,fecha_entrega,serie,apertura,fecha_instalacion,garantia,mantenimiento,capacitacion,entrega_equipo,visita,id_empresa,id_hospital,id_equipo,id_marca,id_modelo,id_os,id_ingeniero) values (nextval('seq_servicio'),'','LH012236','','30-05-2015','30-05-2013','','','','',12,354,340,125,400,1705,42);</v>
      </c>
    </row>
    <row r="1081" customFormat="false" ht="13.8" hidden="false" customHeight="false" outlineLevel="0" collapsed="false">
      <c r="A1081" s="10" t="s">
        <v>23</v>
      </c>
      <c r="B1081" s="10"/>
      <c r="C1081" s="10" t="s">
        <v>128</v>
      </c>
      <c r="D1081" s="10" t="s">
        <v>1438</v>
      </c>
      <c r="E1081" s="8" t="s">
        <v>26</v>
      </c>
      <c r="F1081" s="8" t="s">
        <v>26</v>
      </c>
      <c r="G1081" s="10" t="s">
        <v>1470</v>
      </c>
      <c r="H1081" s="10"/>
      <c r="I1081" s="10" t="s">
        <v>1456</v>
      </c>
      <c r="J1081" s="8" t="s">
        <v>26</v>
      </c>
      <c r="K1081" s="10" t="s">
        <v>1457</v>
      </c>
      <c r="L1081" s="10"/>
      <c r="P1081" s="8" t="s">
        <v>26</v>
      </c>
      <c r="Q1081" s="0" t="n">
        <f aca="false">IF(ISNA(VLOOKUP(A1081,calculos!$A$2:$B$20,2,1)),"null",VLOOKUP(A1081,calculos!$A$2:$B$20,2,1))</f>
        <v>12</v>
      </c>
      <c r="R1081" s="0" t="n">
        <f aca="false">IF(ISNA(VLOOKUP(C1081,calculos!$D$2:$E$1218,2,1)),"null",VLOOKUP(C1081,calculos!$D$2:$E$1218,2,1))</f>
        <v>354</v>
      </c>
      <c r="S1081" s="0" t="n">
        <f aca="false">IF(ISNA(VLOOKUP(D1081,calculos!$G$2:$H$1118,2,1)),"null",VLOOKUP(D1081,calculos!$G$2:$H$1118,2,1))</f>
        <v>340</v>
      </c>
      <c r="T1081" s="0" t="n">
        <f aca="false">IF(ISNA(VLOOKUP(E1081,calculos!$J$2:$K$220,2,1)),"null",VLOOKUP(E1081,calculos!$J$2:$K$220,2,1))</f>
        <v>125</v>
      </c>
      <c r="U1081" s="0" t="n">
        <f aca="false">IF(ISNA(VLOOKUP(F1081,calculos!$M$2:$N$658,2,1)),"null",VLOOKUP(F1081,calculos!$M$2:$N$658,2,1))</f>
        <v>400</v>
      </c>
      <c r="V1081" s="0" t="n">
        <f aca="false">IF(ISNA(VLOOKUP(J1081,calculos!$P$2:$Q$1711,2,1)),"null",VLOOKUP(J1081,calculos!$P$2:$Q$1711,2,1))</f>
        <v>1705</v>
      </c>
      <c r="W1081" s="0" t="n">
        <f aca="false">IF(ISNA(VLOOKUP(P1081,calculos!$S$2:$T$58,2,1)),"null",VLOOKUP(P1081,calculos!$S$2:$T$58,2,1))</f>
        <v>42</v>
      </c>
      <c r="X1081" s="0" t="str">
        <f aca="false">$X$1&amp;B1081&amp;"','"&amp;G1081&amp;"','"&amp;H1081&amp;"','"&amp;I1081&amp;"','"&amp;K1081&amp;"','"&amp;L1081&amp;"','"&amp;M1081&amp;"','"&amp;N1081&amp;"','"&amp;O1081&amp;"',"&amp;Q1081&amp;","&amp;R1081&amp;","&amp;S1081&amp;","&amp;T1081&amp;","&amp;U1081&amp;","&amp;V1081&amp;","&amp;W1081&amp;");"</f>
        <v>insert into servicio (id,fecha_entrega,serie,apertura,fecha_instalacion,garantia,mantenimiento,capacitacion,entrega_equipo,visita,id_empresa,id_hospital,id_equipo,id_marca,id_modelo,id_os,id_ingeniero) values (nextval('seq_servicio'),'','LH012240','','30-05-2015','30-05-2013','','','','',12,354,340,125,400,1705,42);</v>
      </c>
    </row>
    <row r="1082" customFormat="false" ht="13.8" hidden="false" customHeight="false" outlineLevel="0" collapsed="false">
      <c r="A1082" s="10" t="s">
        <v>23</v>
      </c>
      <c r="B1082" s="10"/>
      <c r="C1082" s="10" t="s">
        <v>485</v>
      </c>
      <c r="D1082" s="10" t="s">
        <v>1471</v>
      </c>
      <c r="E1082" s="8" t="s">
        <v>26</v>
      </c>
      <c r="F1082" s="8" t="s">
        <v>26</v>
      </c>
      <c r="G1082" s="10" t="s">
        <v>1472</v>
      </c>
      <c r="H1082" s="10"/>
      <c r="I1082" s="10" t="s">
        <v>1473</v>
      </c>
      <c r="J1082" s="8" t="s">
        <v>26</v>
      </c>
      <c r="K1082" s="10" t="s">
        <v>1474</v>
      </c>
      <c r="L1082" s="10"/>
      <c r="P1082" s="8" t="s">
        <v>26</v>
      </c>
      <c r="Q1082" s="0" t="n">
        <f aca="false">IF(ISNA(VLOOKUP(A1082,calculos!$A$2:$B$20,2,1)),"null",VLOOKUP(A1082,calculos!$A$2:$B$20,2,1))</f>
        <v>12</v>
      </c>
      <c r="R1082" s="0" t="n">
        <f aca="false">IF(ISNA(VLOOKUP(C1082,calculos!$D$2:$E$1218,2,1)),"null",VLOOKUP(C1082,calculos!$D$2:$E$1218,2,1))</f>
        <v>426</v>
      </c>
      <c r="S1082" s="0" t="n">
        <f aca="false">IF(ISNA(VLOOKUP(D1082,calculos!$G$2:$H$1118,2,1)),"null",VLOOKUP(D1082,calculos!$G$2:$H$1118,2,1))</f>
        <v>346</v>
      </c>
      <c r="T1082" s="0" t="n">
        <f aca="false">IF(ISNA(VLOOKUP(E1082,calculos!$J$2:$K$220,2,1)),"null",VLOOKUP(E1082,calculos!$J$2:$K$220,2,1))</f>
        <v>125</v>
      </c>
      <c r="U1082" s="0" t="n">
        <f aca="false">IF(ISNA(VLOOKUP(F1082,calculos!$M$2:$N$658,2,1)),"null",VLOOKUP(F1082,calculos!$M$2:$N$658,2,1))</f>
        <v>400</v>
      </c>
      <c r="V1082" s="0" t="n">
        <f aca="false">IF(ISNA(VLOOKUP(J1082,calculos!$P$2:$Q$1711,2,1)),"null",VLOOKUP(J1082,calculos!$P$2:$Q$1711,2,1))</f>
        <v>1705</v>
      </c>
      <c r="W1082" s="0" t="n">
        <f aca="false">IF(ISNA(VLOOKUP(P1082,calculos!$S$2:$T$58,2,1)),"null",VLOOKUP(P1082,calculos!$S$2:$T$58,2,1))</f>
        <v>42</v>
      </c>
      <c r="X1082" s="0" t="str">
        <f aca="false">$X$1&amp;B1082&amp;"','"&amp;G1082&amp;"','"&amp;H1082&amp;"','"&amp;I1082&amp;"','"&amp;K1082&amp;"','"&amp;L1082&amp;"','"&amp;M1082&amp;"','"&amp;N1082&amp;"','"&amp;O1082&amp;"',"&amp;Q1082&amp;","&amp;R1082&amp;","&amp;S1082&amp;","&amp;T1082&amp;","&amp;U1082&amp;","&amp;V1082&amp;","&amp;W1082&amp;");"</f>
        <v>insert into servicio (id,fecha_entrega,serie,apertura,fecha_instalacion,garantia,mantenimiento,capacitacion,entrega_equipo,visita,id_empresa,id_hospital,id_equipo,id_marca,id_modelo,id_os,id_ingeniero) values (nextval('seq_servicio'),'','ESTETO BALBUENA','','04-06-2015','04-06-2013','','','','',12,426,346,125,400,1705,42);</v>
      </c>
    </row>
    <row r="1083" customFormat="false" ht="13.8" hidden="false" customHeight="false" outlineLevel="0" collapsed="false">
      <c r="A1083" s="10" t="s">
        <v>23</v>
      </c>
      <c r="B1083" s="10"/>
      <c r="C1083" s="10" t="s">
        <v>128</v>
      </c>
      <c r="D1083" s="10" t="s">
        <v>1471</v>
      </c>
      <c r="E1083" s="8" t="s">
        <v>26</v>
      </c>
      <c r="F1083" s="8" t="s">
        <v>26</v>
      </c>
      <c r="G1083" s="10" t="s">
        <v>1475</v>
      </c>
      <c r="H1083" s="10"/>
      <c r="I1083" s="10" t="s">
        <v>1476</v>
      </c>
      <c r="J1083" s="8" t="s">
        <v>26</v>
      </c>
      <c r="K1083" s="10" t="s">
        <v>1477</v>
      </c>
      <c r="L1083" s="10"/>
      <c r="P1083" s="8" t="s">
        <v>26</v>
      </c>
      <c r="Q1083" s="0" t="n">
        <f aca="false">IF(ISNA(VLOOKUP(A1083,calculos!$A$2:$B$20,2,1)),"null",VLOOKUP(A1083,calculos!$A$2:$B$20,2,1))</f>
        <v>12</v>
      </c>
      <c r="R1083" s="0" t="n">
        <f aca="false">IF(ISNA(VLOOKUP(C1083,calculos!$D$2:$E$1218,2,1)),"null",VLOOKUP(C1083,calculos!$D$2:$E$1218,2,1))</f>
        <v>354</v>
      </c>
      <c r="S1083" s="0" t="n">
        <f aca="false">IF(ISNA(VLOOKUP(D1083,calculos!$G$2:$H$1118,2,1)),"null",VLOOKUP(D1083,calculos!$G$2:$H$1118,2,1))</f>
        <v>346</v>
      </c>
      <c r="T1083" s="0" t="n">
        <f aca="false">IF(ISNA(VLOOKUP(E1083,calculos!$J$2:$K$220,2,1)),"null",VLOOKUP(E1083,calculos!$J$2:$K$220,2,1))</f>
        <v>125</v>
      </c>
      <c r="U1083" s="0" t="n">
        <f aca="false">IF(ISNA(VLOOKUP(F1083,calculos!$M$2:$N$658,2,1)),"null",VLOOKUP(F1083,calculos!$M$2:$N$658,2,1))</f>
        <v>400</v>
      </c>
      <c r="V1083" s="0" t="n">
        <f aca="false">IF(ISNA(VLOOKUP(J1083,calculos!$P$2:$Q$1711,2,1)),"null",VLOOKUP(J1083,calculos!$P$2:$Q$1711,2,1))</f>
        <v>1705</v>
      </c>
      <c r="W1083" s="0" t="n">
        <f aca="false">IF(ISNA(VLOOKUP(P1083,calculos!$S$2:$T$58,2,1)),"null",VLOOKUP(P1083,calculos!$S$2:$T$58,2,1))</f>
        <v>42</v>
      </c>
      <c r="X1083" s="0" t="str">
        <f aca="false">$X$1&amp;B1083&amp;"','"&amp;G1083&amp;"','"&amp;H1083&amp;"','"&amp;I1083&amp;"','"&amp;K1083&amp;"','"&amp;L1083&amp;"','"&amp;M1083&amp;"','"&amp;N1083&amp;"','"&amp;O1083&amp;"',"&amp;Q1083&amp;","&amp;R1083&amp;","&amp;S1083&amp;","&amp;T1083&amp;","&amp;U1083&amp;","&amp;V1083&amp;","&amp;W1083&amp;");"</f>
        <v>insert into servicio (id,fecha_entrega,serie,apertura,fecha_instalacion,garantia,mantenimiento,capacitacion,entrega_equipo,visita,id_empresa,id_hospital,id_equipo,id_marca,id_modelo,id_os,id_ingeniero) values (nextval('seq_servicio'),'','ESTETO BELISARIO','','26-10-2014','26-10-2012','','','','',12,354,346,125,400,1705,42);</v>
      </c>
    </row>
    <row r="1084" customFormat="false" ht="13.8" hidden="false" customHeight="false" outlineLevel="0" collapsed="false">
      <c r="A1084" s="10" t="s">
        <v>23</v>
      </c>
      <c r="B1084" s="10"/>
      <c r="C1084" s="10" t="s">
        <v>360</v>
      </c>
      <c r="D1084" s="10" t="s">
        <v>54</v>
      </c>
      <c r="E1084" s="8" t="s">
        <v>26</v>
      </c>
      <c r="F1084" s="8" t="s">
        <v>26</v>
      </c>
      <c r="G1084" s="10" t="s">
        <v>1478</v>
      </c>
      <c r="H1084" s="10"/>
      <c r="I1084" s="10" t="s">
        <v>214</v>
      </c>
      <c r="J1084" s="8" t="s">
        <v>26</v>
      </c>
      <c r="K1084" s="10" t="s">
        <v>215</v>
      </c>
      <c r="L1084" s="10"/>
      <c r="P1084" s="8" t="s">
        <v>26</v>
      </c>
      <c r="Q1084" s="0" t="n">
        <f aca="false">IF(ISNA(VLOOKUP(A1084,calculos!$A$2:$B$20,2,1)),"null",VLOOKUP(A1084,calculos!$A$2:$B$20,2,1))</f>
        <v>12</v>
      </c>
      <c r="R1084" s="0" t="n">
        <f aca="false">IF(ISNA(VLOOKUP(C1084,calculos!$D$2:$E$1218,2,1)),"null",VLOOKUP(C1084,calculos!$D$2:$E$1218,2,1))</f>
        <v>842</v>
      </c>
      <c r="S1084" s="0" t="n">
        <f aca="false">IF(ISNA(VLOOKUP(D1084,calculos!$G$2:$H$1118,2,1)),"null",VLOOKUP(D1084,calculos!$G$2:$H$1118,2,1))</f>
        <v>119</v>
      </c>
      <c r="T1084" s="0" t="n">
        <f aca="false">IF(ISNA(VLOOKUP(E1084,calculos!$J$2:$K$220,2,1)),"null",VLOOKUP(E1084,calculos!$J$2:$K$220,2,1))</f>
        <v>125</v>
      </c>
      <c r="U1084" s="0" t="n">
        <f aca="false">IF(ISNA(VLOOKUP(F1084,calculos!$M$2:$N$658,2,1)),"null",VLOOKUP(F1084,calculos!$M$2:$N$658,2,1))</f>
        <v>400</v>
      </c>
      <c r="V1084" s="0" t="n">
        <f aca="false">IF(ISNA(VLOOKUP(J1084,calculos!$P$2:$Q$1711,2,1)),"null",VLOOKUP(J1084,calculos!$P$2:$Q$1711,2,1))</f>
        <v>1705</v>
      </c>
      <c r="W1084" s="0" t="n">
        <f aca="false">IF(ISNA(VLOOKUP(P1084,calculos!$S$2:$T$58,2,1)),"null",VLOOKUP(P1084,calculos!$S$2:$T$58,2,1))</f>
        <v>42</v>
      </c>
      <c r="X1084" s="0" t="str">
        <f aca="false">$X$1&amp;B1084&amp;"','"&amp;G1084&amp;"','"&amp;H1084&amp;"','"&amp;I1084&amp;"','"&amp;K1084&amp;"','"&amp;L1084&amp;"','"&amp;M1084&amp;"','"&amp;N1084&amp;"','"&amp;O1084&amp;"',"&amp;Q1084&amp;","&amp;R1084&amp;","&amp;S1084&amp;","&amp;T1084&amp;","&amp;U1084&amp;","&amp;V1084&amp;","&amp;W1084&amp;");"</f>
        <v>insert into servicio (id,fecha_entrega,serie,apertura,fecha_instalacion,garantia,mantenimiento,capacitacion,entrega_equipo,visita,id_empresa,id_hospital,id_equipo,id_marca,id_modelo,id_os,id_ingeniero) values (nextval('seq_servicio'),'','DE53018354','','30-12-2012','30-12-2010','','','','',12,842,119,125,400,1705,42);</v>
      </c>
    </row>
    <row r="1085" customFormat="false" ht="24.05" hidden="false" customHeight="false" outlineLevel="0" collapsed="false">
      <c r="A1085" s="10" t="s">
        <v>154</v>
      </c>
      <c r="B1085" s="10"/>
      <c r="C1085" s="10" t="s">
        <v>220</v>
      </c>
      <c r="D1085" s="10" t="s">
        <v>1479</v>
      </c>
      <c r="E1085" s="8" t="s">
        <v>26</v>
      </c>
      <c r="F1085" s="8" t="s">
        <v>26</v>
      </c>
      <c r="G1085" s="12" t="s">
        <v>1480</v>
      </c>
      <c r="H1085" s="12"/>
      <c r="I1085" s="10" t="s">
        <v>1481</v>
      </c>
      <c r="J1085" s="8" t="s">
        <v>26</v>
      </c>
      <c r="K1085" s="10" t="s">
        <v>1482</v>
      </c>
      <c r="L1085" s="10"/>
      <c r="P1085" s="8" t="s">
        <v>26</v>
      </c>
      <c r="Q1085" s="0" t="n">
        <f aca="false">IF(ISNA(VLOOKUP(A1085,calculos!$A$2:$B$20,2,1)),"null",VLOOKUP(A1085,calculos!$A$2:$B$20,2,1))</f>
        <v>10</v>
      </c>
      <c r="R1085" s="0" t="n">
        <f aca="false">IF(ISNA(VLOOKUP(C1085,calculos!$D$2:$E$1218,2,1)),"null",VLOOKUP(C1085,calculos!$D$2:$E$1218,2,1))</f>
        <v>395</v>
      </c>
      <c r="S1085" s="0" t="n">
        <f aca="false">IF(ISNA(VLOOKUP(D1085,calculos!$G$2:$H$1118,2,1)),"null",VLOOKUP(D1085,calculos!$G$2:$H$1118,2,1))</f>
        <v>33</v>
      </c>
      <c r="T1085" s="0" t="n">
        <f aca="false">IF(ISNA(VLOOKUP(E1085,calculos!$J$2:$K$220,2,1)),"null",VLOOKUP(E1085,calculos!$J$2:$K$220,2,1))</f>
        <v>125</v>
      </c>
      <c r="U1085" s="0" t="n">
        <f aca="false">IF(ISNA(VLOOKUP(F1085,calculos!$M$2:$N$658,2,1)),"null",VLOOKUP(F1085,calculos!$M$2:$N$658,2,1))</f>
        <v>400</v>
      </c>
      <c r="V1085" s="0" t="n">
        <f aca="false">IF(ISNA(VLOOKUP(J1085,calculos!$P$2:$Q$1711,2,1)),"null",VLOOKUP(J1085,calculos!$P$2:$Q$1711,2,1))</f>
        <v>1705</v>
      </c>
      <c r="W1085" s="0" t="n">
        <f aca="false">IF(ISNA(VLOOKUP(P1085,calculos!$S$2:$T$58,2,1)),"null",VLOOKUP(P1085,calculos!$S$2:$T$58,2,1))</f>
        <v>42</v>
      </c>
      <c r="X1085" s="0" t="str">
        <f aca="false">$X$1&amp;B1085&amp;"','"&amp;G1085&amp;"','"&amp;H1085&amp;"','"&amp;I1085&amp;"','"&amp;K1085&amp;"','"&amp;L1085&amp;"','"&amp;M1085&amp;"','"&amp;N1085&amp;"','"&amp;O1085&amp;"',"&amp;Q1085&amp;","&amp;R1085&amp;","&amp;S1085&amp;","&amp;T1085&amp;","&amp;U1085&amp;","&amp;V1085&amp;","&amp;W1085&amp;");"</f>
        <v>insert into servicio (id,fecha_entrega,serie,apertura,fecha_instalacion,garantia,mantenimiento,capacitacion,entrega_equipo,visita,id_empresa,id_hospital,id_equipo,id_marca,id_modelo,id_os,id_ingeniero) values (nextval('seq_servicio'),'','3 LARINGOS 
3 LARINGOS','','12-06-2015','12-06-2013','','','','',10,395,33,125,400,1705,42);</v>
      </c>
    </row>
    <row r="1086" customFormat="false" ht="13.8" hidden="false" customHeight="false" outlineLevel="0" collapsed="false">
      <c r="A1086" s="10" t="s">
        <v>23</v>
      </c>
      <c r="B1086" s="10"/>
      <c r="C1086" s="10" t="s">
        <v>1483</v>
      </c>
      <c r="D1086" s="10" t="s">
        <v>54</v>
      </c>
      <c r="E1086" s="8" t="s">
        <v>26</v>
      </c>
      <c r="F1086" s="8" t="s">
        <v>26</v>
      </c>
      <c r="G1086" s="10" t="s">
        <v>1484</v>
      </c>
      <c r="H1086" s="10"/>
      <c r="I1086" s="10" t="s">
        <v>1485</v>
      </c>
      <c r="J1086" s="8" t="s">
        <v>26</v>
      </c>
      <c r="K1086" s="10" t="s">
        <v>1485</v>
      </c>
      <c r="L1086" s="10"/>
      <c r="P1086" s="8" t="s">
        <v>26</v>
      </c>
      <c r="Q1086" s="0" t="n">
        <f aca="false">IF(ISNA(VLOOKUP(A1086,calculos!$A$2:$B$20,2,1)),"null",VLOOKUP(A1086,calculos!$A$2:$B$20,2,1))</f>
        <v>12</v>
      </c>
      <c r="R1086" s="0" t="n">
        <f aca="false">IF(ISNA(VLOOKUP(C1086,calculos!$D$2:$E$1218,2,1)),"null",VLOOKUP(C1086,calculos!$D$2:$E$1218,2,1))</f>
        <v>21</v>
      </c>
      <c r="S1086" s="0" t="n">
        <f aca="false">IF(ISNA(VLOOKUP(D1086,calculos!$G$2:$H$1118,2,1)),"null",VLOOKUP(D1086,calculos!$G$2:$H$1118,2,1))</f>
        <v>119</v>
      </c>
      <c r="T1086" s="0" t="n">
        <f aca="false">IF(ISNA(VLOOKUP(E1086,calculos!$J$2:$K$220,2,1)),"null",VLOOKUP(E1086,calculos!$J$2:$K$220,2,1))</f>
        <v>125</v>
      </c>
      <c r="U1086" s="0" t="n">
        <f aca="false">IF(ISNA(VLOOKUP(F1086,calculos!$M$2:$N$658,2,1)),"null",VLOOKUP(F1086,calculos!$M$2:$N$658,2,1))</f>
        <v>400</v>
      </c>
      <c r="V1086" s="0" t="n">
        <f aca="false">IF(ISNA(VLOOKUP(J1086,calculos!$P$2:$Q$1711,2,1)),"null",VLOOKUP(J1086,calculos!$P$2:$Q$1711,2,1))</f>
        <v>1705</v>
      </c>
      <c r="W1086" s="0" t="n">
        <f aca="false">IF(ISNA(VLOOKUP(P1086,calculos!$S$2:$T$58,2,1)),"null",VLOOKUP(P1086,calculos!$S$2:$T$58,2,1))</f>
        <v>42</v>
      </c>
      <c r="X1086" s="0" t="str">
        <f aca="false">$X$1&amp;B1086&amp;"','"&amp;G1086&amp;"','"&amp;H1086&amp;"','"&amp;I1086&amp;"','"&amp;K1086&amp;"','"&amp;L1086&amp;"','"&amp;M1086&amp;"','"&amp;N1086&amp;"','"&amp;O1086&amp;"',"&amp;Q1086&amp;","&amp;R1086&amp;","&amp;S1086&amp;","&amp;T1086&amp;","&amp;U1086&amp;","&amp;V1086&amp;","&amp;W1086&amp;");"</f>
        <v>insert into servicio (id,fecha_entrega,serie,apertura,fecha_instalacion,garantia,mantenimiento,capacitacion,entrega_equipo,visita,id_empresa,id_hospital,id_equipo,id_marca,id_modelo,id_os,id_ingeniero) values (nextval('seq_servicio'),'','DE53026816','','02-10-2015','02-10-2015','','','','',12,21,119,125,400,1705,42);</v>
      </c>
    </row>
    <row r="1087" customFormat="false" ht="13.8" hidden="false" customHeight="false" outlineLevel="0" collapsed="false">
      <c r="A1087" s="10" t="s">
        <v>23</v>
      </c>
      <c r="B1087" s="10"/>
      <c r="C1087" s="10" t="s">
        <v>1486</v>
      </c>
      <c r="D1087" s="10" t="s">
        <v>1487</v>
      </c>
      <c r="E1087" s="8" t="s">
        <v>26</v>
      </c>
      <c r="F1087" s="8" t="s">
        <v>26</v>
      </c>
      <c r="G1087" s="10" t="s">
        <v>1488</v>
      </c>
      <c r="H1087" s="10"/>
      <c r="I1087" s="10" t="s">
        <v>1489</v>
      </c>
      <c r="J1087" s="8" t="s">
        <v>26</v>
      </c>
      <c r="K1087" s="10" t="s">
        <v>1489</v>
      </c>
      <c r="L1087" s="10"/>
      <c r="P1087" s="8" t="s">
        <v>26</v>
      </c>
      <c r="Q1087" s="0" t="n">
        <f aca="false">IF(ISNA(VLOOKUP(A1087,calculos!$A$2:$B$20,2,1)),"null",VLOOKUP(A1087,calculos!$A$2:$B$20,2,1))</f>
        <v>12</v>
      </c>
      <c r="R1087" s="0" t="n">
        <f aca="false">IF(ISNA(VLOOKUP(C1087,calculos!$D$2:$E$1218,2,1)),"null",VLOOKUP(C1087,calculos!$D$2:$E$1218,2,1))</f>
        <v>382</v>
      </c>
      <c r="S1087" s="0" t="n">
        <f aca="false">IF(ISNA(VLOOKUP(D1087,calculos!$G$2:$H$1118,2,1)),"null",VLOOKUP(D1087,calculos!$G$2:$H$1118,2,1))</f>
        <v>545</v>
      </c>
      <c r="T1087" s="0" t="n">
        <f aca="false">IF(ISNA(VLOOKUP(E1087,calculos!$J$2:$K$220,2,1)),"null",VLOOKUP(E1087,calculos!$J$2:$K$220,2,1))</f>
        <v>125</v>
      </c>
      <c r="U1087" s="0" t="n">
        <f aca="false">IF(ISNA(VLOOKUP(F1087,calculos!$M$2:$N$658,2,1)),"null",VLOOKUP(F1087,calculos!$M$2:$N$658,2,1))</f>
        <v>400</v>
      </c>
      <c r="V1087" s="0" t="n">
        <f aca="false">IF(ISNA(VLOOKUP(J1087,calculos!$P$2:$Q$1711,2,1)),"null",VLOOKUP(J1087,calculos!$P$2:$Q$1711,2,1))</f>
        <v>1705</v>
      </c>
      <c r="W1087" s="0" t="n">
        <f aca="false">IF(ISNA(VLOOKUP(P1087,calculos!$S$2:$T$58,2,1)),"null",VLOOKUP(P1087,calculos!$S$2:$T$58,2,1))</f>
        <v>42</v>
      </c>
      <c r="X1087" s="0" t="str">
        <f aca="false">$X$1&amp;B1087&amp;"','"&amp;G1087&amp;"','"&amp;H1087&amp;"','"&amp;I1087&amp;"','"&amp;K1087&amp;"','"&amp;L1087&amp;"','"&amp;M1087&amp;"','"&amp;N1087&amp;"','"&amp;O1087&amp;"',"&amp;Q1087&amp;","&amp;R1087&amp;","&amp;S1087&amp;","&amp;T1087&amp;","&amp;U1087&amp;","&amp;V1087&amp;","&amp;W1087&amp;");"</f>
        <v>insert into servicio (id,fecha_entrega,serie,apertura,fecha_instalacion,garantia,mantenimiento,capacitacion,entrega_equipo,visita,id_empresa,id_hospital,id_equipo,id_marca,id_modelo,id_os,id_ingeniero) values (nextval('seq_servicio'),'','110620A500CEL','','11-06-2015','11-06-2015','','','','',12,382,545,125,400,1705,42);</v>
      </c>
    </row>
    <row r="1088" customFormat="false" ht="13.8" hidden="false" customHeight="false" outlineLevel="0" collapsed="false">
      <c r="A1088" s="10" t="s">
        <v>23</v>
      </c>
      <c r="B1088" s="10"/>
      <c r="C1088" s="10" t="s">
        <v>1490</v>
      </c>
      <c r="D1088" s="10" t="s">
        <v>1491</v>
      </c>
      <c r="E1088" s="8" t="s">
        <v>26</v>
      </c>
      <c r="F1088" s="8" t="s">
        <v>26</v>
      </c>
      <c r="G1088" s="10" t="s">
        <v>1492</v>
      </c>
      <c r="H1088" s="10"/>
      <c r="I1088" s="10" t="s">
        <v>1493</v>
      </c>
      <c r="J1088" s="8" t="s">
        <v>26</v>
      </c>
      <c r="K1088" s="10" t="s">
        <v>562</v>
      </c>
      <c r="L1088" s="10"/>
      <c r="P1088" s="8" t="s">
        <v>26</v>
      </c>
      <c r="Q1088" s="0" t="n">
        <f aca="false">IF(ISNA(VLOOKUP(A1088,calculos!$A$2:$B$20,2,1)),"null",VLOOKUP(A1088,calculos!$A$2:$B$20,2,1))</f>
        <v>12</v>
      </c>
      <c r="R1088" s="0" t="n">
        <f aca="false">IF(ISNA(VLOOKUP(C1088,calculos!$D$2:$E$1218,2,1)),"null",VLOOKUP(C1088,calculos!$D$2:$E$1218,2,1))</f>
        <v>57</v>
      </c>
      <c r="S1088" s="0" t="n">
        <f aca="false">IF(ISNA(VLOOKUP(D1088,calculos!$G$2:$H$1118,2,1)),"null",VLOOKUP(D1088,calculos!$G$2:$H$1118,2,1))</f>
        <v>354</v>
      </c>
      <c r="T1088" s="0" t="n">
        <f aca="false">IF(ISNA(VLOOKUP(E1088,calculos!$J$2:$K$220,2,1)),"null",VLOOKUP(E1088,calculos!$J$2:$K$220,2,1))</f>
        <v>125</v>
      </c>
      <c r="U1088" s="0" t="n">
        <f aca="false">IF(ISNA(VLOOKUP(F1088,calculos!$M$2:$N$658,2,1)),"null",VLOOKUP(F1088,calculos!$M$2:$N$658,2,1))</f>
        <v>400</v>
      </c>
      <c r="V1088" s="0" t="n">
        <f aca="false">IF(ISNA(VLOOKUP(J1088,calculos!$P$2:$Q$1711,2,1)),"null",VLOOKUP(J1088,calculos!$P$2:$Q$1711,2,1))</f>
        <v>1705</v>
      </c>
      <c r="W1088" s="0" t="n">
        <f aca="false">IF(ISNA(VLOOKUP(P1088,calculos!$S$2:$T$58,2,1)),"null",VLOOKUP(P1088,calculos!$S$2:$T$58,2,1))</f>
        <v>42</v>
      </c>
      <c r="X1088" s="0" t="str">
        <f aca="false">$X$1&amp;B1088&amp;"','"&amp;G1088&amp;"','"&amp;H1088&amp;"','"&amp;I1088&amp;"','"&amp;K1088&amp;"','"&amp;L1088&amp;"','"&amp;M1088&amp;"','"&amp;N1088&amp;"','"&amp;O1088&amp;"',"&amp;Q1088&amp;","&amp;R1088&amp;","&amp;S1088&amp;","&amp;T1088&amp;","&amp;U1088&amp;","&amp;V1088&amp;","&amp;W1088&amp;");"</f>
        <v>insert into servicio (id,fecha_entrega,serie,apertura,fecha_instalacion,garantia,mantenimiento,capacitacion,entrega_equipo,visita,id_empresa,id_hospital,id_equipo,id_marca,id_modelo,id_os,id_ingeniero) values (nextval('seq_servicio'),'','L690','','14-06-2015','14-06-2013','','','','',12,57,354,125,400,1705,42);</v>
      </c>
    </row>
    <row r="1089" customFormat="false" ht="13.8" hidden="false" customHeight="false" outlineLevel="0" collapsed="false">
      <c r="A1089" s="10" t="s">
        <v>23</v>
      </c>
      <c r="B1089" s="10"/>
      <c r="C1089" s="10" t="s">
        <v>1490</v>
      </c>
      <c r="D1089" s="10" t="s">
        <v>50</v>
      </c>
      <c r="E1089" s="8" t="s">
        <v>26</v>
      </c>
      <c r="F1089" s="8" t="s">
        <v>26</v>
      </c>
      <c r="G1089" s="10" t="n">
        <v>121813134</v>
      </c>
      <c r="H1089" s="10"/>
      <c r="I1089" s="10" t="s">
        <v>251</v>
      </c>
      <c r="J1089" s="8" t="s">
        <v>26</v>
      </c>
      <c r="K1089" s="10" t="s">
        <v>1494</v>
      </c>
      <c r="L1089" s="10"/>
      <c r="P1089" s="8" t="s">
        <v>26</v>
      </c>
      <c r="Q1089" s="0" t="n">
        <f aca="false">IF(ISNA(VLOOKUP(A1089,calculos!$A$2:$B$20,2,1)),"null",VLOOKUP(A1089,calculos!$A$2:$B$20,2,1))</f>
        <v>12</v>
      </c>
      <c r="R1089" s="0" t="n">
        <f aca="false">IF(ISNA(VLOOKUP(C1089,calculos!$D$2:$E$1218,2,1)),"null",VLOOKUP(C1089,calculos!$D$2:$E$1218,2,1))</f>
        <v>57</v>
      </c>
      <c r="S1089" s="0" t="n">
        <f aca="false">IF(ISNA(VLOOKUP(D1089,calculos!$G$2:$H$1118,2,1)),"null",VLOOKUP(D1089,calculos!$G$2:$H$1118,2,1))</f>
        <v>352</v>
      </c>
      <c r="T1089" s="0" t="n">
        <f aca="false">IF(ISNA(VLOOKUP(E1089,calculos!$J$2:$K$220,2,1)),"null",VLOOKUP(E1089,calculos!$J$2:$K$220,2,1))</f>
        <v>125</v>
      </c>
      <c r="U1089" s="0" t="n">
        <f aca="false">IF(ISNA(VLOOKUP(F1089,calculos!$M$2:$N$658,2,1)),"null",VLOOKUP(F1089,calculos!$M$2:$N$658,2,1))</f>
        <v>400</v>
      </c>
      <c r="V1089" s="0" t="n">
        <f aca="false">IF(ISNA(VLOOKUP(J1089,calculos!$P$2:$Q$1711,2,1)),"null",VLOOKUP(J1089,calculos!$P$2:$Q$1711,2,1))</f>
        <v>1705</v>
      </c>
      <c r="W1089" s="0" t="n">
        <f aca="false">IF(ISNA(VLOOKUP(P1089,calculos!$S$2:$T$58,2,1)),"null",VLOOKUP(P1089,calculos!$S$2:$T$58,2,1))</f>
        <v>42</v>
      </c>
      <c r="X1089" s="0" t="str">
        <f aca="false">$X$1&amp;B1089&amp;"','"&amp;G1089&amp;"','"&amp;H1089&amp;"','"&amp;I1089&amp;"','"&amp;K1089&amp;"','"&amp;L1089&amp;"','"&amp;M1089&amp;"','"&amp;N1089&amp;"','"&amp;O1089&amp;"',"&amp;Q1089&amp;","&amp;R1089&amp;","&amp;S1089&amp;","&amp;T1089&amp;","&amp;U1089&amp;","&amp;V1089&amp;","&amp;W1089&amp;");"</f>
        <v>insert into servicio (id,fecha_entrega,serie,apertura,fecha_instalacion,garantia,mantenimiento,capacitacion,entrega_equipo,visita,id_empresa,id_hospital,id_equipo,id_marca,id_modelo,id_os,id_ingeniero) values (nextval('seq_servicio'),'','121813134','','10-06-2015','10-06-2013','','','','',12,57,352,125,400,1705,42);</v>
      </c>
    </row>
    <row r="1090" customFormat="false" ht="13.8" hidden="false" customHeight="false" outlineLevel="0" collapsed="false">
      <c r="A1090" s="10" t="s">
        <v>23</v>
      </c>
      <c r="B1090" s="10"/>
      <c r="C1090" s="10" t="s">
        <v>1490</v>
      </c>
      <c r="D1090" s="10" t="s">
        <v>177</v>
      </c>
      <c r="E1090" s="8" t="s">
        <v>26</v>
      </c>
      <c r="F1090" s="8" t="s">
        <v>26</v>
      </c>
      <c r="G1090" s="10" t="s">
        <v>1495</v>
      </c>
      <c r="H1090" s="10"/>
      <c r="I1090" s="10" t="s">
        <v>251</v>
      </c>
      <c r="J1090" s="8" t="s">
        <v>26</v>
      </c>
      <c r="K1090" s="10" t="s">
        <v>251</v>
      </c>
      <c r="L1090" s="10"/>
      <c r="P1090" s="8" t="s">
        <v>26</v>
      </c>
      <c r="Q1090" s="0" t="n">
        <f aca="false">IF(ISNA(VLOOKUP(A1090,calculos!$A$2:$B$20,2,1)),"null",VLOOKUP(A1090,calculos!$A$2:$B$20,2,1))</f>
        <v>12</v>
      </c>
      <c r="R1090" s="0" t="n">
        <f aca="false">IF(ISNA(VLOOKUP(C1090,calculos!$D$2:$E$1218,2,1)),"null",VLOOKUP(C1090,calculos!$D$2:$E$1218,2,1))</f>
        <v>57</v>
      </c>
      <c r="S1090" s="0" t="n">
        <f aca="false">IF(ISNA(VLOOKUP(D1090,calculos!$G$2:$H$1118,2,1)),"null",VLOOKUP(D1090,calculos!$G$2:$H$1118,2,1))</f>
        <v>38</v>
      </c>
      <c r="T1090" s="0" t="n">
        <f aca="false">IF(ISNA(VLOOKUP(E1090,calculos!$J$2:$K$220,2,1)),"null",VLOOKUP(E1090,calculos!$J$2:$K$220,2,1))</f>
        <v>125</v>
      </c>
      <c r="U1090" s="0" t="n">
        <f aca="false">IF(ISNA(VLOOKUP(F1090,calculos!$M$2:$N$658,2,1)),"null",VLOOKUP(F1090,calculos!$M$2:$N$658,2,1))</f>
        <v>400</v>
      </c>
      <c r="V1090" s="0" t="n">
        <f aca="false">IF(ISNA(VLOOKUP(J1090,calculos!$P$2:$Q$1711,2,1)),"null",VLOOKUP(J1090,calculos!$P$2:$Q$1711,2,1))</f>
        <v>1705</v>
      </c>
      <c r="W1090" s="0" t="n">
        <f aca="false">IF(ISNA(VLOOKUP(P1090,calculos!$S$2:$T$58,2,1)),"null",VLOOKUP(P1090,calculos!$S$2:$T$58,2,1))</f>
        <v>42</v>
      </c>
      <c r="X1090" s="0" t="str">
        <f aca="false">$X$1&amp;B1090&amp;"','"&amp;G1090&amp;"','"&amp;H1090&amp;"','"&amp;I1090&amp;"','"&amp;K1090&amp;"','"&amp;L1090&amp;"','"&amp;M1090&amp;"','"&amp;N1090&amp;"','"&amp;O1090&amp;"',"&amp;Q1090&amp;","&amp;R1090&amp;","&amp;S1090&amp;","&amp;T1090&amp;","&amp;U1090&amp;","&amp;V1090&amp;","&amp;W1090&amp;");"</f>
        <v>insert into servicio (id,fecha_entrega,serie,apertura,fecha_instalacion,garantia,mantenimiento,capacitacion,entrega_equipo,visita,id_empresa,id_hospital,id_equipo,id_marca,id_modelo,id_os,id_ingeniero) values (nextval('seq_servicio'),'','2 CAJAS O PIEZAS','','10-06-2015','10-06-2015','','','','',12,57,38,125,400,1705,42);</v>
      </c>
    </row>
    <row r="1091" customFormat="false" ht="13.8" hidden="false" customHeight="false" outlineLevel="0" collapsed="false">
      <c r="A1091" s="10" t="s">
        <v>23</v>
      </c>
      <c r="B1091" s="10"/>
      <c r="C1091" s="10" t="s">
        <v>1076</v>
      </c>
      <c r="D1091" s="10" t="s">
        <v>1496</v>
      </c>
      <c r="E1091" s="8" t="s">
        <v>26</v>
      </c>
      <c r="F1091" s="8" t="s">
        <v>26</v>
      </c>
      <c r="G1091" s="10" t="s">
        <v>1497</v>
      </c>
      <c r="H1091" s="10"/>
      <c r="I1091" s="10" t="s">
        <v>1078</v>
      </c>
      <c r="J1091" s="8" t="s">
        <v>26</v>
      </c>
      <c r="K1091" s="10" t="s">
        <v>1078</v>
      </c>
      <c r="L1091" s="10"/>
      <c r="P1091" s="8" t="s">
        <v>26</v>
      </c>
      <c r="Q1091" s="0" t="n">
        <f aca="false">IF(ISNA(VLOOKUP(A1091,calculos!$A$2:$B$20,2,1)),"null",VLOOKUP(A1091,calculos!$A$2:$B$20,2,1))</f>
        <v>12</v>
      </c>
      <c r="R1091" s="0" t="n">
        <f aca="false">IF(ISNA(VLOOKUP(C1091,calculos!$D$2:$E$1218,2,1)),"null",VLOOKUP(C1091,calculos!$D$2:$E$1218,2,1))</f>
        <v>348</v>
      </c>
      <c r="S1091" s="0" t="n">
        <f aca="false">IF(ISNA(VLOOKUP(D1091,calculos!$G$2:$H$1118,2,1)),"null",VLOOKUP(D1091,calculos!$G$2:$H$1118,2,1))</f>
        <v>685</v>
      </c>
      <c r="T1091" s="0" t="n">
        <f aca="false">IF(ISNA(VLOOKUP(E1091,calculos!$J$2:$K$220,2,1)),"null",VLOOKUP(E1091,calculos!$J$2:$K$220,2,1))</f>
        <v>125</v>
      </c>
      <c r="U1091" s="0" t="n">
        <f aca="false">IF(ISNA(VLOOKUP(F1091,calculos!$M$2:$N$658,2,1)),"null",VLOOKUP(F1091,calculos!$M$2:$N$658,2,1))</f>
        <v>400</v>
      </c>
      <c r="V1091" s="0" t="n">
        <f aca="false">IF(ISNA(VLOOKUP(J1091,calculos!$P$2:$Q$1711,2,1)),"null",VLOOKUP(J1091,calculos!$P$2:$Q$1711,2,1))</f>
        <v>1705</v>
      </c>
      <c r="W1091" s="0" t="n">
        <f aca="false">IF(ISNA(VLOOKUP(P1091,calculos!$S$2:$T$58,2,1)),"null",VLOOKUP(P1091,calculos!$S$2:$T$58,2,1))</f>
        <v>42</v>
      </c>
      <c r="X1091" s="0" t="str">
        <f aca="false">$X$1&amp;B1091&amp;"','"&amp;G1091&amp;"','"&amp;H1091&amp;"','"&amp;I1091&amp;"','"&amp;K1091&amp;"','"&amp;L1091&amp;"','"&amp;M1091&amp;"','"&amp;N1091&amp;"','"&amp;O1091&amp;"',"&amp;Q1091&amp;","&amp;R1091&amp;","&amp;S1091&amp;","&amp;T1091&amp;","&amp;U1091&amp;","&amp;V1091&amp;","&amp;W1091&amp;");"</f>
        <v>insert into servicio (id,fecha_entrega,serie,apertura,fecha_instalacion,garantia,mantenimiento,capacitacion,entrega_equipo,visita,id_empresa,id_hospital,id_equipo,id_marca,id_modelo,id_os,id_ingeniero) values (nextval('seq_servicio'),'','2110-11','','23-08-2014','23-08-2014','','','','',12,348,685,125,400,1705,42);</v>
      </c>
    </row>
    <row r="1092" customFormat="false" ht="13.8" hidden="false" customHeight="false" outlineLevel="0" collapsed="false">
      <c r="A1092" s="10" t="s">
        <v>60</v>
      </c>
      <c r="B1092" s="10"/>
      <c r="C1092" s="10" t="s">
        <v>1486</v>
      </c>
      <c r="D1092" s="10" t="s">
        <v>62</v>
      </c>
      <c r="E1092" s="8" t="s">
        <v>26</v>
      </c>
      <c r="F1092" s="8" t="s">
        <v>26</v>
      </c>
      <c r="G1092" s="10" t="n">
        <v>30786005069</v>
      </c>
      <c r="H1092" s="10"/>
      <c r="I1092" s="10" t="s">
        <v>1489</v>
      </c>
      <c r="J1092" s="8" t="s">
        <v>26</v>
      </c>
      <c r="K1092" s="10" t="s">
        <v>1498</v>
      </c>
      <c r="L1092" s="10"/>
      <c r="P1092" s="8" t="s">
        <v>26</v>
      </c>
      <c r="Q1092" s="0" t="n">
        <f aca="false">IF(ISNA(VLOOKUP(A1092,calculos!$A$2:$B$20,2,1)),"null",VLOOKUP(A1092,calculos!$A$2:$B$20,2,1))</f>
        <v>4</v>
      </c>
      <c r="R1092" s="0" t="n">
        <f aca="false">IF(ISNA(VLOOKUP(C1092,calculos!$D$2:$E$1218,2,1)),"null",VLOOKUP(C1092,calculos!$D$2:$E$1218,2,1))</f>
        <v>382</v>
      </c>
      <c r="S1092" s="0" t="n">
        <f aca="false">IF(ISNA(VLOOKUP(D1092,calculos!$G$2:$H$1118,2,1)),"null",VLOOKUP(D1092,calculos!$G$2:$H$1118,2,1))</f>
        <v>510</v>
      </c>
      <c r="T1092" s="0" t="n">
        <f aca="false">IF(ISNA(VLOOKUP(E1092,calculos!$J$2:$K$220,2,1)),"null",VLOOKUP(E1092,calculos!$J$2:$K$220,2,1))</f>
        <v>125</v>
      </c>
      <c r="U1092" s="0" t="n">
        <f aca="false">IF(ISNA(VLOOKUP(F1092,calculos!$M$2:$N$658,2,1)),"null",VLOOKUP(F1092,calculos!$M$2:$N$658,2,1))</f>
        <v>400</v>
      </c>
      <c r="V1092" s="0" t="n">
        <f aca="false">IF(ISNA(VLOOKUP(J1092,calculos!$P$2:$Q$1711,2,1)),"null",VLOOKUP(J1092,calculos!$P$2:$Q$1711,2,1))</f>
        <v>1705</v>
      </c>
      <c r="W1092" s="0" t="n">
        <f aca="false">IF(ISNA(VLOOKUP(P1092,calculos!$S$2:$T$58,2,1)),"null",VLOOKUP(P1092,calculos!$S$2:$T$58,2,1))</f>
        <v>42</v>
      </c>
      <c r="X1092" s="0" t="str">
        <f aca="false">$X$1&amp;B1092&amp;"','"&amp;G1092&amp;"','"&amp;H1092&amp;"','"&amp;I1092&amp;"','"&amp;K1092&amp;"','"&amp;L1092&amp;"','"&amp;M1092&amp;"','"&amp;N1092&amp;"','"&amp;O1092&amp;"',"&amp;Q1092&amp;","&amp;R1092&amp;","&amp;S1092&amp;","&amp;T1092&amp;","&amp;U1092&amp;","&amp;V1092&amp;","&amp;W1092&amp;");"</f>
        <v>insert into servicio (id,fecha_entrega,serie,apertura,fecha_instalacion,garantia,mantenimiento,capacitacion,entrega_equipo,visita,id_empresa,id_hospital,id_equipo,id_marca,id_modelo,id_os,id_ingeniero) values (nextval('seq_servicio'),'','30786005069','','11-06-2015','11-06-2013','','','','',4,382,510,125,400,1705,42);</v>
      </c>
    </row>
    <row r="1093" customFormat="false" ht="13.8" hidden="false" customHeight="false" outlineLevel="0" collapsed="false">
      <c r="A1093" s="10" t="s">
        <v>60</v>
      </c>
      <c r="B1093" s="10"/>
      <c r="C1093" s="10" t="s">
        <v>1486</v>
      </c>
      <c r="D1093" s="10" t="s">
        <v>62</v>
      </c>
      <c r="E1093" s="8" t="s">
        <v>26</v>
      </c>
      <c r="F1093" s="8" t="s">
        <v>26</v>
      </c>
      <c r="G1093" s="10" t="n">
        <v>30786005056</v>
      </c>
      <c r="H1093" s="10"/>
      <c r="I1093" s="10" t="s">
        <v>1489</v>
      </c>
      <c r="J1093" s="8" t="s">
        <v>26</v>
      </c>
      <c r="K1093" s="10" t="s">
        <v>1498</v>
      </c>
      <c r="L1093" s="10"/>
      <c r="P1093" s="8" t="s">
        <v>26</v>
      </c>
      <c r="Q1093" s="0" t="n">
        <f aca="false">IF(ISNA(VLOOKUP(A1093,calculos!$A$2:$B$20,2,1)),"null",VLOOKUP(A1093,calculos!$A$2:$B$20,2,1))</f>
        <v>4</v>
      </c>
      <c r="R1093" s="0" t="n">
        <f aca="false">IF(ISNA(VLOOKUP(C1093,calculos!$D$2:$E$1218,2,1)),"null",VLOOKUP(C1093,calculos!$D$2:$E$1218,2,1))</f>
        <v>382</v>
      </c>
      <c r="S1093" s="0" t="n">
        <f aca="false">IF(ISNA(VLOOKUP(D1093,calculos!$G$2:$H$1118,2,1)),"null",VLOOKUP(D1093,calculos!$G$2:$H$1118,2,1))</f>
        <v>510</v>
      </c>
      <c r="T1093" s="0" t="n">
        <f aca="false">IF(ISNA(VLOOKUP(E1093,calculos!$J$2:$K$220,2,1)),"null",VLOOKUP(E1093,calculos!$J$2:$K$220,2,1))</f>
        <v>125</v>
      </c>
      <c r="U1093" s="0" t="n">
        <f aca="false">IF(ISNA(VLOOKUP(F1093,calculos!$M$2:$N$658,2,1)),"null",VLOOKUP(F1093,calculos!$M$2:$N$658,2,1))</f>
        <v>400</v>
      </c>
      <c r="V1093" s="0" t="n">
        <f aca="false">IF(ISNA(VLOOKUP(J1093,calculos!$P$2:$Q$1711,2,1)),"null",VLOOKUP(J1093,calculos!$P$2:$Q$1711,2,1))</f>
        <v>1705</v>
      </c>
      <c r="W1093" s="0" t="n">
        <f aca="false">IF(ISNA(VLOOKUP(P1093,calculos!$S$2:$T$58,2,1)),"null",VLOOKUP(P1093,calculos!$S$2:$T$58,2,1))</f>
        <v>42</v>
      </c>
      <c r="X1093" s="0" t="str">
        <f aca="false">$X$1&amp;B1093&amp;"','"&amp;G1093&amp;"','"&amp;H1093&amp;"','"&amp;I1093&amp;"','"&amp;K1093&amp;"','"&amp;L1093&amp;"','"&amp;M1093&amp;"','"&amp;N1093&amp;"','"&amp;O1093&amp;"',"&amp;Q1093&amp;","&amp;R1093&amp;","&amp;S1093&amp;","&amp;T1093&amp;","&amp;U1093&amp;","&amp;V1093&amp;","&amp;W1093&amp;");"</f>
        <v>insert into servicio (id,fecha_entrega,serie,apertura,fecha_instalacion,garantia,mantenimiento,capacitacion,entrega_equipo,visita,id_empresa,id_hospital,id_equipo,id_marca,id_modelo,id_os,id_ingeniero) values (nextval('seq_servicio'),'','30786005056','','11-06-2015','11-06-2013','','','','',4,382,510,125,400,1705,42);</v>
      </c>
    </row>
    <row r="1094" customFormat="false" ht="13.8" hidden="false" customHeight="false" outlineLevel="0" collapsed="false">
      <c r="A1094" s="10" t="s">
        <v>60</v>
      </c>
      <c r="B1094" s="10"/>
      <c r="C1094" s="10" t="s">
        <v>1486</v>
      </c>
      <c r="D1094" s="10" t="s">
        <v>62</v>
      </c>
      <c r="E1094" s="8" t="s">
        <v>26</v>
      </c>
      <c r="F1094" s="8" t="s">
        <v>26</v>
      </c>
      <c r="G1094" s="10" t="n">
        <v>30786005099</v>
      </c>
      <c r="H1094" s="10"/>
      <c r="I1094" s="10" t="s">
        <v>1489</v>
      </c>
      <c r="J1094" s="8" t="s">
        <v>26</v>
      </c>
      <c r="K1094" s="10" t="s">
        <v>1498</v>
      </c>
      <c r="L1094" s="10"/>
      <c r="P1094" s="8" t="s">
        <v>26</v>
      </c>
      <c r="Q1094" s="0" t="n">
        <f aca="false">IF(ISNA(VLOOKUP(A1094,calculos!$A$2:$B$20,2,1)),"null",VLOOKUP(A1094,calculos!$A$2:$B$20,2,1))</f>
        <v>4</v>
      </c>
      <c r="R1094" s="0" t="n">
        <f aca="false">IF(ISNA(VLOOKUP(C1094,calculos!$D$2:$E$1218,2,1)),"null",VLOOKUP(C1094,calculos!$D$2:$E$1218,2,1))</f>
        <v>382</v>
      </c>
      <c r="S1094" s="0" t="n">
        <f aca="false">IF(ISNA(VLOOKUP(D1094,calculos!$G$2:$H$1118,2,1)),"null",VLOOKUP(D1094,calculos!$G$2:$H$1118,2,1))</f>
        <v>510</v>
      </c>
      <c r="T1094" s="0" t="n">
        <f aca="false">IF(ISNA(VLOOKUP(E1094,calculos!$J$2:$K$220,2,1)),"null",VLOOKUP(E1094,calculos!$J$2:$K$220,2,1))</f>
        <v>125</v>
      </c>
      <c r="U1094" s="0" t="n">
        <f aca="false">IF(ISNA(VLOOKUP(F1094,calculos!$M$2:$N$658,2,1)),"null",VLOOKUP(F1094,calculos!$M$2:$N$658,2,1))</f>
        <v>400</v>
      </c>
      <c r="V1094" s="0" t="n">
        <f aca="false">IF(ISNA(VLOOKUP(J1094,calculos!$P$2:$Q$1711,2,1)),"null",VLOOKUP(J1094,calculos!$P$2:$Q$1711,2,1))</f>
        <v>1705</v>
      </c>
      <c r="W1094" s="0" t="n">
        <f aca="false">IF(ISNA(VLOOKUP(P1094,calculos!$S$2:$T$58,2,1)),"null",VLOOKUP(P1094,calculos!$S$2:$T$58,2,1))</f>
        <v>42</v>
      </c>
      <c r="X1094" s="0" t="str">
        <f aca="false">$X$1&amp;B1094&amp;"','"&amp;G1094&amp;"','"&amp;H1094&amp;"','"&amp;I1094&amp;"','"&amp;K1094&amp;"','"&amp;L1094&amp;"','"&amp;M1094&amp;"','"&amp;N1094&amp;"','"&amp;O1094&amp;"',"&amp;Q1094&amp;","&amp;R1094&amp;","&amp;S1094&amp;","&amp;T1094&amp;","&amp;U1094&amp;","&amp;V1094&amp;","&amp;W1094&amp;");"</f>
        <v>insert into servicio (id,fecha_entrega,serie,apertura,fecha_instalacion,garantia,mantenimiento,capacitacion,entrega_equipo,visita,id_empresa,id_hospital,id_equipo,id_marca,id_modelo,id_os,id_ingeniero) values (nextval('seq_servicio'),'','30786005099','','11-06-2015','11-06-2013','','','','',4,382,510,125,400,1705,42);</v>
      </c>
    </row>
    <row r="1095" customFormat="false" ht="13.8" hidden="false" customHeight="false" outlineLevel="0" collapsed="false">
      <c r="A1095" s="10" t="s">
        <v>60</v>
      </c>
      <c r="B1095" s="10"/>
      <c r="C1095" s="10" t="s">
        <v>1210</v>
      </c>
      <c r="D1095" s="10" t="s">
        <v>1499</v>
      </c>
      <c r="E1095" s="8" t="s">
        <v>26</v>
      </c>
      <c r="F1095" s="8" t="s">
        <v>26</v>
      </c>
      <c r="G1095" s="10" t="n">
        <v>30786003010</v>
      </c>
      <c r="H1095" s="10"/>
      <c r="I1095" s="10" t="s">
        <v>1500</v>
      </c>
      <c r="J1095" s="8" t="s">
        <v>26</v>
      </c>
      <c r="K1095" s="10" t="s">
        <v>1501</v>
      </c>
      <c r="L1095" s="10"/>
      <c r="P1095" s="8" t="s">
        <v>26</v>
      </c>
      <c r="Q1095" s="0" t="n">
        <f aca="false">IF(ISNA(VLOOKUP(A1095,calculos!$A$2:$B$20,2,1)),"null",VLOOKUP(A1095,calculos!$A$2:$B$20,2,1))</f>
        <v>4</v>
      </c>
      <c r="R1095" s="0" t="n">
        <f aca="false">IF(ISNA(VLOOKUP(C1095,calculos!$D$2:$E$1218,2,1)),"null",VLOOKUP(C1095,calculos!$D$2:$E$1218,2,1))</f>
        <v>441</v>
      </c>
      <c r="S1095" s="0" t="n">
        <f aca="false">IF(ISNA(VLOOKUP(D1095,calculos!$G$2:$H$1118,2,1)),"null",VLOOKUP(D1095,calculos!$G$2:$H$1118,2,1))</f>
        <v>505</v>
      </c>
      <c r="T1095" s="0" t="n">
        <f aca="false">IF(ISNA(VLOOKUP(E1095,calculos!$J$2:$K$220,2,1)),"null",VLOOKUP(E1095,calculos!$J$2:$K$220,2,1))</f>
        <v>125</v>
      </c>
      <c r="U1095" s="0" t="n">
        <f aca="false">IF(ISNA(VLOOKUP(F1095,calculos!$M$2:$N$658,2,1)),"null",VLOOKUP(F1095,calculos!$M$2:$N$658,2,1))</f>
        <v>400</v>
      </c>
      <c r="V1095" s="0" t="n">
        <f aca="false">IF(ISNA(VLOOKUP(J1095,calculos!$P$2:$Q$1711,2,1)),"null",VLOOKUP(J1095,calculos!$P$2:$Q$1711,2,1))</f>
        <v>1705</v>
      </c>
      <c r="W1095" s="0" t="n">
        <f aca="false">IF(ISNA(VLOOKUP(P1095,calculos!$S$2:$T$58,2,1)),"null",VLOOKUP(P1095,calculos!$S$2:$T$58,2,1))</f>
        <v>42</v>
      </c>
      <c r="X1095" s="0" t="str">
        <f aca="false">$X$1&amp;B1095&amp;"','"&amp;G1095&amp;"','"&amp;H1095&amp;"','"&amp;I1095&amp;"','"&amp;K1095&amp;"','"&amp;L1095&amp;"','"&amp;M1095&amp;"','"&amp;N1095&amp;"','"&amp;O1095&amp;"',"&amp;Q1095&amp;","&amp;R1095&amp;","&amp;S1095&amp;","&amp;T1095&amp;","&amp;U1095&amp;","&amp;V1095&amp;","&amp;W1095&amp;");"</f>
        <v>insert into servicio (id,fecha_entrega,serie,apertura,fecha_instalacion,garantia,mantenimiento,capacitacion,entrega_equipo,visita,id_empresa,id_hospital,id_equipo,id_marca,id_modelo,id_os,id_ingeniero) values (nextval('seq_servicio'),'','30786003010','','19-06-2015','19-06-2013','','','','',4,441,505,125,400,1705,42);</v>
      </c>
    </row>
    <row r="1096" customFormat="false" ht="24.05" hidden="false" customHeight="false" outlineLevel="0" collapsed="false">
      <c r="A1096" s="10" t="s">
        <v>60</v>
      </c>
      <c r="B1096" s="10"/>
      <c r="C1096" s="10" t="s">
        <v>1210</v>
      </c>
      <c r="D1096" s="10" t="s">
        <v>1502</v>
      </c>
      <c r="E1096" s="8" t="s">
        <v>26</v>
      </c>
      <c r="F1096" s="8" t="s">
        <v>26</v>
      </c>
      <c r="G1096" s="12" t="s">
        <v>1503</v>
      </c>
      <c r="H1096" s="12"/>
      <c r="I1096" s="10" t="s">
        <v>1500</v>
      </c>
      <c r="J1096" s="8" t="s">
        <v>26</v>
      </c>
      <c r="K1096" s="10" t="s">
        <v>1501</v>
      </c>
      <c r="L1096" s="10"/>
      <c r="P1096" s="8" t="s">
        <v>26</v>
      </c>
      <c r="Q1096" s="0" t="n">
        <f aca="false">IF(ISNA(VLOOKUP(A1096,calculos!$A$2:$B$20,2,1)),"null",VLOOKUP(A1096,calculos!$A$2:$B$20,2,1))</f>
        <v>4</v>
      </c>
      <c r="R1096" s="0" t="n">
        <f aca="false">IF(ISNA(VLOOKUP(C1096,calculos!$D$2:$E$1218,2,1)),"null",VLOOKUP(C1096,calculos!$D$2:$E$1218,2,1))</f>
        <v>441</v>
      </c>
      <c r="S1096" s="0" t="n">
        <f aca="false">IF(ISNA(VLOOKUP(D1096,calculos!$G$2:$H$1118,2,1)),"null",VLOOKUP(D1096,calculos!$G$2:$H$1118,2,1))</f>
        <v>506</v>
      </c>
      <c r="T1096" s="0" t="n">
        <f aca="false">IF(ISNA(VLOOKUP(E1096,calculos!$J$2:$K$220,2,1)),"null",VLOOKUP(E1096,calculos!$J$2:$K$220,2,1))</f>
        <v>125</v>
      </c>
      <c r="U1096" s="0" t="n">
        <f aca="false">IF(ISNA(VLOOKUP(F1096,calculos!$M$2:$N$658,2,1)),"null",VLOOKUP(F1096,calculos!$M$2:$N$658,2,1))</f>
        <v>400</v>
      </c>
      <c r="V1096" s="0" t="n">
        <f aca="false">IF(ISNA(VLOOKUP(J1096,calculos!$P$2:$Q$1711,2,1)),"null",VLOOKUP(J1096,calculos!$P$2:$Q$1711,2,1))</f>
        <v>1705</v>
      </c>
      <c r="W1096" s="0" t="n">
        <f aca="false">IF(ISNA(VLOOKUP(P1096,calculos!$S$2:$T$58,2,1)),"null",VLOOKUP(P1096,calculos!$S$2:$T$58,2,1))</f>
        <v>42</v>
      </c>
      <c r="X1096" s="0" t="str">
        <f aca="false">$X$1&amp;B1096&amp;"','"&amp;G1096&amp;"','"&amp;H1096&amp;"','"&amp;I1096&amp;"','"&amp;K1096&amp;"','"&amp;L1096&amp;"','"&amp;M1096&amp;"','"&amp;N1096&amp;"','"&amp;O1096&amp;"',"&amp;Q1096&amp;","&amp;R1096&amp;","&amp;S1096&amp;","&amp;T1096&amp;","&amp;U1096&amp;","&amp;V1096&amp;","&amp;W1096&amp;");"</f>
        <v>insert into servicio (id,fecha_entrega,serie,apertura,fecha_instalacion,garantia,mantenimiento,capacitacion,entrega_equipo,visita,id_empresa,id_hospital,id_equipo,id_marca,id_modelo,id_os,id_ingeniero) values (nextval('seq_servicio'),'','30786005014
30786005014','','19-06-2015','19-06-2013','','','','',4,441,506,125,400,1705,42);</v>
      </c>
    </row>
    <row r="1097" customFormat="false" ht="13.8" hidden="false" customHeight="false" outlineLevel="0" collapsed="false">
      <c r="A1097" s="10" t="s">
        <v>60</v>
      </c>
      <c r="B1097" s="10"/>
      <c r="C1097" s="10" t="s">
        <v>1210</v>
      </c>
      <c r="D1097" s="10" t="s">
        <v>1504</v>
      </c>
      <c r="E1097" s="8" t="s">
        <v>26</v>
      </c>
      <c r="F1097" s="8" t="s">
        <v>26</v>
      </c>
      <c r="G1097" s="10" t="n">
        <v>30786005095</v>
      </c>
      <c r="H1097" s="10"/>
      <c r="I1097" s="10" t="s">
        <v>1500</v>
      </c>
      <c r="J1097" s="8" t="s">
        <v>26</v>
      </c>
      <c r="K1097" s="10" t="s">
        <v>1501</v>
      </c>
      <c r="L1097" s="10"/>
      <c r="P1097" s="8" t="s">
        <v>26</v>
      </c>
      <c r="Q1097" s="0" t="n">
        <f aca="false">IF(ISNA(VLOOKUP(A1097,calculos!$A$2:$B$20,2,1)),"null",VLOOKUP(A1097,calculos!$A$2:$B$20,2,1))</f>
        <v>4</v>
      </c>
      <c r="R1097" s="0" t="n">
        <f aca="false">IF(ISNA(VLOOKUP(C1097,calculos!$D$2:$E$1218,2,1)),"null",VLOOKUP(C1097,calculos!$D$2:$E$1218,2,1))</f>
        <v>441</v>
      </c>
      <c r="S1097" s="0" t="n">
        <f aca="false">IF(ISNA(VLOOKUP(D1097,calculos!$G$2:$H$1118,2,1)),"null",VLOOKUP(D1097,calculos!$G$2:$H$1118,2,1))</f>
        <v>515</v>
      </c>
      <c r="T1097" s="0" t="n">
        <f aca="false">IF(ISNA(VLOOKUP(E1097,calculos!$J$2:$K$220,2,1)),"null",VLOOKUP(E1097,calculos!$J$2:$K$220,2,1))</f>
        <v>125</v>
      </c>
      <c r="U1097" s="0" t="n">
        <f aca="false">IF(ISNA(VLOOKUP(F1097,calculos!$M$2:$N$658,2,1)),"null",VLOOKUP(F1097,calculos!$M$2:$N$658,2,1))</f>
        <v>400</v>
      </c>
      <c r="V1097" s="0" t="n">
        <f aca="false">IF(ISNA(VLOOKUP(J1097,calculos!$P$2:$Q$1711,2,1)),"null",VLOOKUP(J1097,calculos!$P$2:$Q$1711,2,1))</f>
        <v>1705</v>
      </c>
      <c r="W1097" s="0" t="n">
        <f aca="false">IF(ISNA(VLOOKUP(P1097,calculos!$S$2:$T$58,2,1)),"null",VLOOKUP(P1097,calculos!$S$2:$T$58,2,1))</f>
        <v>42</v>
      </c>
      <c r="X1097" s="0" t="str">
        <f aca="false">$X$1&amp;B1097&amp;"','"&amp;G1097&amp;"','"&amp;H1097&amp;"','"&amp;I1097&amp;"','"&amp;K1097&amp;"','"&amp;L1097&amp;"','"&amp;M1097&amp;"','"&amp;N1097&amp;"','"&amp;O1097&amp;"',"&amp;Q1097&amp;","&amp;R1097&amp;","&amp;S1097&amp;","&amp;T1097&amp;","&amp;U1097&amp;","&amp;V1097&amp;","&amp;W1097&amp;");"</f>
        <v>insert into servicio (id,fecha_entrega,serie,apertura,fecha_instalacion,garantia,mantenimiento,capacitacion,entrega_equipo,visita,id_empresa,id_hospital,id_equipo,id_marca,id_modelo,id_os,id_ingeniero) values (nextval('seq_servicio'),'','30786005095','','19-06-2015','19-06-2013','','','','',4,441,515,125,400,1705,42);</v>
      </c>
    </row>
    <row r="1098" customFormat="false" ht="13.8" hidden="false" customHeight="false" outlineLevel="0" collapsed="false">
      <c r="A1098" s="10" t="s">
        <v>23</v>
      </c>
      <c r="B1098" s="10"/>
      <c r="C1098" s="10" t="s">
        <v>128</v>
      </c>
      <c r="D1098" s="10" t="s">
        <v>25</v>
      </c>
      <c r="E1098" s="8" t="s">
        <v>26</v>
      </c>
      <c r="F1098" s="8" t="s">
        <v>26</v>
      </c>
      <c r="G1098" s="10" t="n">
        <v>690</v>
      </c>
      <c r="H1098" s="10"/>
      <c r="I1098" s="10" t="s">
        <v>1500</v>
      </c>
      <c r="J1098" s="8" t="s">
        <v>26</v>
      </c>
      <c r="K1098" s="10" t="s">
        <v>1501</v>
      </c>
      <c r="L1098" s="10"/>
      <c r="P1098" s="8" t="s">
        <v>26</v>
      </c>
      <c r="Q1098" s="0" t="n">
        <f aca="false">IF(ISNA(VLOOKUP(A1098,calculos!$A$2:$B$20,2,1)),"null",VLOOKUP(A1098,calculos!$A$2:$B$20,2,1))</f>
        <v>12</v>
      </c>
      <c r="R1098" s="0" t="n">
        <f aca="false">IF(ISNA(VLOOKUP(C1098,calculos!$D$2:$E$1218,2,1)),"null",VLOOKUP(C1098,calculos!$D$2:$E$1218,2,1))</f>
        <v>354</v>
      </c>
      <c r="S1098" s="0" t="n">
        <f aca="false">IF(ISNA(VLOOKUP(D1098,calculos!$G$2:$H$1118,2,1)),"null",VLOOKUP(D1098,calculos!$G$2:$H$1118,2,1))</f>
        <v>559</v>
      </c>
      <c r="T1098" s="0" t="n">
        <f aca="false">IF(ISNA(VLOOKUP(E1098,calculos!$J$2:$K$220,2,1)),"null",VLOOKUP(E1098,calculos!$J$2:$K$220,2,1))</f>
        <v>125</v>
      </c>
      <c r="U1098" s="0" t="n">
        <f aca="false">IF(ISNA(VLOOKUP(F1098,calculos!$M$2:$N$658,2,1)),"null",VLOOKUP(F1098,calculos!$M$2:$N$658,2,1))</f>
        <v>400</v>
      </c>
      <c r="V1098" s="0" t="n">
        <f aca="false">IF(ISNA(VLOOKUP(J1098,calculos!$P$2:$Q$1711,2,1)),"null",VLOOKUP(J1098,calculos!$P$2:$Q$1711,2,1))</f>
        <v>1705</v>
      </c>
      <c r="W1098" s="0" t="n">
        <f aca="false">IF(ISNA(VLOOKUP(P1098,calculos!$S$2:$T$58,2,1)),"null",VLOOKUP(P1098,calculos!$S$2:$T$58,2,1))</f>
        <v>42</v>
      </c>
      <c r="X1098" s="0" t="str">
        <f aca="false">$X$1&amp;B1098&amp;"','"&amp;G1098&amp;"','"&amp;H1098&amp;"','"&amp;I1098&amp;"','"&amp;K1098&amp;"','"&amp;L1098&amp;"','"&amp;M1098&amp;"','"&amp;N1098&amp;"','"&amp;O1098&amp;"',"&amp;Q1098&amp;","&amp;R1098&amp;","&amp;S1098&amp;","&amp;T1098&amp;","&amp;U1098&amp;","&amp;V1098&amp;","&amp;W1098&amp;");"</f>
        <v>insert into servicio (id,fecha_entrega,serie,apertura,fecha_instalacion,garantia,mantenimiento,capacitacion,entrega_equipo,visita,id_empresa,id_hospital,id_equipo,id_marca,id_modelo,id_os,id_ingeniero) values (nextval('seq_servicio'),'','690','','19-06-2015','19-06-2013','','','','',12,354,559,125,400,1705,42);</v>
      </c>
    </row>
    <row r="1099" customFormat="false" ht="13.8" hidden="false" customHeight="false" outlineLevel="0" collapsed="false">
      <c r="A1099" s="10" t="s">
        <v>23</v>
      </c>
      <c r="B1099" s="10"/>
      <c r="C1099" s="10" t="s">
        <v>128</v>
      </c>
      <c r="D1099" s="10" t="s">
        <v>25</v>
      </c>
      <c r="E1099" s="8" t="s">
        <v>26</v>
      </c>
      <c r="F1099" s="8" t="s">
        <v>26</v>
      </c>
      <c r="G1099" s="10" t="n">
        <v>705</v>
      </c>
      <c r="H1099" s="10"/>
      <c r="I1099" s="10" t="s">
        <v>1505</v>
      </c>
      <c r="J1099" s="8" t="s">
        <v>26</v>
      </c>
      <c r="K1099" s="10" t="s">
        <v>317</v>
      </c>
      <c r="L1099" s="10"/>
      <c r="P1099" s="8" t="s">
        <v>26</v>
      </c>
      <c r="Q1099" s="0" t="n">
        <f aca="false">IF(ISNA(VLOOKUP(A1099,calculos!$A$2:$B$20,2,1)),"null",VLOOKUP(A1099,calculos!$A$2:$B$20,2,1))</f>
        <v>12</v>
      </c>
      <c r="R1099" s="0" t="n">
        <f aca="false">IF(ISNA(VLOOKUP(C1099,calculos!$D$2:$E$1218,2,1)),"null",VLOOKUP(C1099,calculos!$D$2:$E$1218,2,1))</f>
        <v>354</v>
      </c>
      <c r="S1099" s="0" t="n">
        <f aca="false">IF(ISNA(VLOOKUP(D1099,calculos!$G$2:$H$1118,2,1)),"null",VLOOKUP(D1099,calculos!$G$2:$H$1118,2,1))</f>
        <v>559</v>
      </c>
      <c r="T1099" s="0" t="n">
        <f aca="false">IF(ISNA(VLOOKUP(E1099,calculos!$J$2:$K$220,2,1)),"null",VLOOKUP(E1099,calculos!$J$2:$K$220,2,1))</f>
        <v>125</v>
      </c>
      <c r="U1099" s="0" t="n">
        <f aca="false">IF(ISNA(VLOOKUP(F1099,calculos!$M$2:$N$658,2,1)),"null",VLOOKUP(F1099,calculos!$M$2:$N$658,2,1))</f>
        <v>400</v>
      </c>
      <c r="V1099" s="0" t="n">
        <f aca="false">IF(ISNA(VLOOKUP(J1099,calculos!$P$2:$Q$1711,2,1)),"null",VLOOKUP(J1099,calculos!$P$2:$Q$1711,2,1))</f>
        <v>1705</v>
      </c>
      <c r="W1099" s="0" t="n">
        <f aca="false">IF(ISNA(VLOOKUP(P1099,calculos!$S$2:$T$58,2,1)),"null",VLOOKUP(P1099,calculos!$S$2:$T$58,2,1))</f>
        <v>42</v>
      </c>
      <c r="X1099" s="0" t="str">
        <f aca="false">$X$1&amp;B1099&amp;"','"&amp;G1099&amp;"','"&amp;H1099&amp;"','"&amp;I1099&amp;"','"&amp;K1099&amp;"','"&amp;L1099&amp;"','"&amp;M1099&amp;"','"&amp;N1099&amp;"','"&amp;O1099&amp;"',"&amp;Q1099&amp;","&amp;R1099&amp;","&amp;S1099&amp;","&amp;T1099&amp;","&amp;U1099&amp;","&amp;V1099&amp;","&amp;W1099&amp;");"</f>
        <v>insert into servicio (id,fecha_entrega,serie,apertura,fecha_instalacion,garantia,mantenimiento,capacitacion,entrega_equipo,visita,id_empresa,id_hospital,id_equipo,id_marca,id_modelo,id_os,id_ingeniero) values (nextval('seq_servicio'),'','705','','21-06-2015','21-06-2013','','','','',12,354,559,125,400,1705,42);</v>
      </c>
    </row>
    <row r="1100" customFormat="false" ht="13.8" hidden="false" customHeight="false" outlineLevel="0" collapsed="false">
      <c r="A1100" s="10" t="s">
        <v>60</v>
      </c>
      <c r="B1100" s="10"/>
      <c r="C1100" s="10" t="s">
        <v>1210</v>
      </c>
      <c r="D1100" s="10" t="s">
        <v>1359</v>
      </c>
      <c r="E1100" s="8" t="s">
        <v>26</v>
      </c>
      <c r="F1100" s="8" t="s">
        <v>26</v>
      </c>
      <c r="G1100" s="10" t="n">
        <v>30786001016</v>
      </c>
      <c r="H1100" s="10"/>
      <c r="I1100" s="10" t="s">
        <v>1506</v>
      </c>
      <c r="J1100" s="8" t="s">
        <v>26</v>
      </c>
      <c r="K1100" s="10" t="s">
        <v>1507</v>
      </c>
      <c r="L1100" s="10"/>
      <c r="P1100" s="8" t="s">
        <v>26</v>
      </c>
      <c r="Q1100" s="0" t="n">
        <f aca="false">IF(ISNA(VLOOKUP(A1100,calculos!$A$2:$B$20,2,1)),"null",VLOOKUP(A1100,calculos!$A$2:$B$20,2,1))</f>
        <v>4</v>
      </c>
      <c r="R1100" s="0" t="n">
        <f aca="false">IF(ISNA(VLOOKUP(C1100,calculos!$D$2:$E$1218,2,1)),"null",VLOOKUP(C1100,calculos!$D$2:$E$1218,2,1))</f>
        <v>441</v>
      </c>
      <c r="S1100" s="0" t="n">
        <f aca="false">IF(ISNA(VLOOKUP(D1100,calculos!$G$2:$H$1118,2,1)),"null",VLOOKUP(D1100,calculos!$G$2:$H$1118,2,1))</f>
        <v>516</v>
      </c>
      <c r="T1100" s="0" t="n">
        <f aca="false">IF(ISNA(VLOOKUP(E1100,calculos!$J$2:$K$220,2,1)),"null",VLOOKUP(E1100,calculos!$J$2:$K$220,2,1))</f>
        <v>125</v>
      </c>
      <c r="U1100" s="0" t="n">
        <f aca="false">IF(ISNA(VLOOKUP(F1100,calculos!$M$2:$N$658,2,1)),"null",VLOOKUP(F1100,calculos!$M$2:$N$658,2,1))</f>
        <v>400</v>
      </c>
      <c r="V1100" s="0" t="n">
        <f aca="false">IF(ISNA(VLOOKUP(J1100,calculos!$P$2:$Q$1711,2,1)),"null",VLOOKUP(J1100,calculos!$P$2:$Q$1711,2,1))</f>
        <v>1705</v>
      </c>
      <c r="W1100" s="0" t="n">
        <f aca="false">IF(ISNA(VLOOKUP(P1100,calculos!$S$2:$T$58,2,1)),"null",VLOOKUP(P1100,calculos!$S$2:$T$58,2,1))</f>
        <v>42</v>
      </c>
      <c r="X1100" s="0" t="str">
        <f aca="false">$X$1&amp;B1100&amp;"','"&amp;G1100&amp;"','"&amp;H1100&amp;"','"&amp;I1100&amp;"','"&amp;K1100&amp;"','"&amp;L1100&amp;"','"&amp;M1100&amp;"','"&amp;N1100&amp;"','"&amp;O1100&amp;"',"&amp;Q1100&amp;","&amp;R1100&amp;","&amp;S1100&amp;","&amp;T1100&amp;","&amp;U1100&amp;","&amp;V1100&amp;","&amp;W1100&amp;");"</f>
        <v>insert into servicio (id,fecha_entrega,serie,apertura,fecha_instalacion,garantia,mantenimiento,capacitacion,entrega_equipo,visita,id_empresa,id_hospital,id_equipo,id_marca,id_modelo,id_os,id_ingeniero) values (nextval('seq_servicio'),'','30786001016','','24-06-2015','24-06-2013','','','','',4,441,516,125,400,1705,42);</v>
      </c>
    </row>
    <row r="1101" customFormat="false" ht="13.8" hidden="false" customHeight="false" outlineLevel="0" collapsed="false">
      <c r="A1101" s="10" t="s">
        <v>60</v>
      </c>
      <c r="B1101" s="10"/>
      <c r="C1101" s="10" t="s">
        <v>1210</v>
      </c>
      <c r="D1101" s="10" t="s">
        <v>62</v>
      </c>
      <c r="E1101" s="8" t="s">
        <v>26</v>
      </c>
      <c r="F1101" s="8" t="s">
        <v>26</v>
      </c>
      <c r="G1101" s="10" t="n">
        <v>90786005060</v>
      </c>
      <c r="H1101" s="10"/>
      <c r="I1101" s="10" t="s">
        <v>1506</v>
      </c>
      <c r="J1101" s="8" t="s">
        <v>26</v>
      </c>
      <c r="K1101" s="10" t="s">
        <v>1507</v>
      </c>
      <c r="L1101" s="10"/>
      <c r="P1101" s="8" t="s">
        <v>26</v>
      </c>
      <c r="Q1101" s="0" t="n">
        <f aca="false">IF(ISNA(VLOOKUP(A1101,calculos!$A$2:$B$20,2,1)),"null",VLOOKUP(A1101,calculos!$A$2:$B$20,2,1))</f>
        <v>4</v>
      </c>
      <c r="R1101" s="0" t="n">
        <f aca="false">IF(ISNA(VLOOKUP(C1101,calculos!$D$2:$E$1218,2,1)),"null",VLOOKUP(C1101,calculos!$D$2:$E$1218,2,1))</f>
        <v>441</v>
      </c>
      <c r="S1101" s="0" t="n">
        <f aca="false">IF(ISNA(VLOOKUP(D1101,calculos!$G$2:$H$1118,2,1)),"null",VLOOKUP(D1101,calculos!$G$2:$H$1118,2,1))</f>
        <v>510</v>
      </c>
      <c r="T1101" s="0" t="n">
        <f aca="false">IF(ISNA(VLOOKUP(E1101,calculos!$J$2:$K$220,2,1)),"null",VLOOKUP(E1101,calculos!$J$2:$K$220,2,1))</f>
        <v>125</v>
      </c>
      <c r="U1101" s="0" t="n">
        <f aca="false">IF(ISNA(VLOOKUP(F1101,calculos!$M$2:$N$658,2,1)),"null",VLOOKUP(F1101,calculos!$M$2:$N$658,2,1))</f>
        <v>400</v>
      </c>
      <c r="V1101" s="0" t="n">
        <f aca="false">IF(ISNA(VLOOKUP(J1101,calculos!$P$2:$Q$1711,2,1)),"null",VLOOKUP(J1101,calculos!$P$2:$Q$1711,2,1))</f>
        <v>1705</v>
      </c>
      <c r="W1101" s="0" t="n">
        <f aca="false">IF(ISNA(VLOOKUP(P1101,calculos!$S$2:$T$58,2,1)),"null",VLOOKUP(P1101,calculos!$S$2:$T$58,2,1))</f>
        <v>42</v>
      </c>
      <c r="X1101" s="0" t="str">
        <f aca="false">$X$1&amp;B1101&amp;"','"&amp;G1101&amp;"','"&amp;H1101&amp;"','"&amp;I1101&amp;"','"&amp;K1101&amp;"','"&amp;L1101&amp;"','"&amp;M1101&amp;"','"&amp;N1101&amp;"','"&amp;O1101&amp;"',"&amp;Q1101&amp;","&amp;R1101&amp;","&amp;S1101&amp;","&amp;T1101&amp;","&amp;U1101&amp;","&amp;V1101&amp;","&amp;W1101&amp;");"</f>
        <v>insert into servicio (id,fecha_entrega,serie,apertura,fecha_instalacion,garantia,mantenimiento,capacitacion,entrega_equipo,visita,id_empresa,id_hospital,id_equipo,id_marca,id_modelo,id_os,id_ingeniero) values (nextval('seq_servicio'),'','90786005060','','24-06-2015','24-06-2013','','','','',4,441,510,125,400,1705,42);</v>
      </c>
    </row>
    <row r="1102" customFormat="false" ht="13.8" hidden="false" customHeight="false" outlineLevel="0" collapsed="false">
      <c r="A1102" s="10" t="s">
        <v>60</v>
      </c>
      <c r="B1102" s="10"/>
      <c r="C1102" s="10" t="s">
        <v>1210</v>
      </c>
      <c r="D1102" s="10" t="s">
        <v>1502</v>
      </c>
      <c r="E1102" s="8" t="s">
        <v>26</v>
      </c>
      <c r="F1102" s="8" t="s">
        <v>26</v>
      </c>
      <c r="G1102" s="10" t="n">
        <v>30786004008</v>
      </c>
      <c r="H1102" s="10"/>
      <c r="I1102" s="10" t="s">
        <v>1506</v>
      </c>
      <c r="J1102" s="8" t="s">
        <v>26</v>
      </c>
      <c r="K1102" s="10" t="s">
        <v>1507</v>
      </c>
      <c r="L1102" s="10"/>
      <c r="P1102" s="8" t="s">
        <v>26</v>
      </c>
      <c r="Q1102" s="0" t="n">
        <f aca="false">IF(ISNA(VLOOKUP(A1102,calculos!$A$2:$B$20,2,1)),"null",VLOOKUP(A1102,calculos!$A$2:$B$20,2,1))</f>
        <v>4</v>
      </c>
      <c r="R1102" s="0" t="n">
        <f aca="false">IF(ISNA(VLOOKUP(C1102,calculos!$D$2:$E$1218,2,1)),"null",VLOOKUP(C1102,calculos!$D$2:$E$1218,2,1))</f>
        <v>441</v>
      </c>
      <c r="S1102" s="0" t="n">
        <f aca="false">IF(ISNA(VLOOKUP(D1102,calculos!$G$2:$H$1118,2,1)),"null",VLOOKUP(D1102,calculos!$G$2:$H$1118,2,1))</f>
        <v>506</v>
      </c>
      <c r="T1102" s="0" t="n">
        <f aca="false">IF(ISNA(VLOOKUP(E1102,calculos!$J$2:$K$220,2,1)),"null",VLOOKUP(E1102,calculos!$J$2:$K$220,2,1))</f>
        <v>125</v>
      </c>
      <c r="U1102" s="0" t="n">
        <f aca="false">IF(ISNA(VLOOKUP(F1102,calculos!$M$2:$N$658,2,1)),"null",VLOOKUP(F1102,calculos!$M$2:$N$658,2,1))</f>
        <v>400</v>
      </c>
      <c r="V1102" s="0" t="n">
        <f aca="false">IF(ISNA(VLOOKUP(J1102,calculos!$P$2:$Q$1711,2,1)),"null",VLOOKUP(J1102,calculos!$P$2:$Q$1711,2,1))</f>
        <v>1705</v>
      </c>
      <c r="W1102" s="0" t="n">
        <f aca="false">IF(ISNA(VLOOKUP(P1102,calculos!$S$2:$T$58,2,1)),"null",VLOOKUP(P1102,calculos!$S$2:$T$58,2,1))</f>
        <v>42</v>
      </c>
      <c r="X1102" s="0" t="str">
        <f aca="false">$X$1&amp;B1102&amp;"','"&amp;G1102&amp;"','"&amp;H1102&amp;"','"&amp;I1102&amp;"','"&amp;K1102&amp;"','"&amp;L1102&amp;"','"&amp;M1102&amp;"','"&amp;N1102&amp;"','"&amp;O1102&amp;"',"&amp;Q1102&amp;","&amp;R1102&amp;","&amp;S1102&amp;","&amp;T1102&amp;","&amp;U1102&amp;","&amp;V1102&amp;","&amp;W1102&amp;");"</f>
        <v>insert into servicio (id,fecha_entrega,serie,apertura,fecha_instalacion,garantia,mantenimiento,capacitacion,entrega_equipo,visita,id_empresa,id_hospital,id_equipo,id_marca,id_modelo,id_os,id_ingeniero) values (nextval('seq_servicio'),'','30786004008','','24-06-2015','24-06-2013','','','','',4,441,506,125,400,1705,42);</v>
      </c>
    </row>
    <row r="1103" customFormat="false" ht="13.8" hidden="false" customHeight="false" outlineLevel="0" collapsed="false">
      <c r="A1103" s="10" t="s">
        <v>60</v>
      </c>
      <c r="B1103" s="10"/>
      <c r="C1103" s="10" t="s">
        <v>1210</v>
      </c>
      <c r="D1103" s="10" t="s">
        <v>1502</v>
      </c>
      <c r="E1103" s="8" t="s">
        <v>26</v>
      </c>
      <c r="F1103" s="8" t="s">
        <v>26</v>
      </c>
      <c r="G1103" s="10" t="n">
        <v>30786004006</v>
      </c>
      <c r="H1103" s="10"/>
      <c r="I1103" s="10" t="s">
        <v>1506</v>
      </c>
      <c r="J1103" s="8" t="s">
        <v>26</v>
      </c>
      <c r="K1103" s="10" t="s">
        <v>1507</v>
      </c>
      <c r="L1103" s="10"/>
      <c r="P1103" s="8" t="s">
        <v>26</v>
      </c>
      <c r="Q1103" s="0" t="n">
        <f aca="false">IF(ISNA(VLOOKUP(A1103,calculos!$A$2:$B$20,2,1)),"null",VLOOKUP(A1103,calculos!$A$2:$B$20,2,1))</f>
        <v>4</v>
      </c>
      <c r="R1103" s="0" t="n">
        <f aca="false">IF(ISNA(VLOOKUP(C1103,calculos!$D$2:$E$1218,2,1)),"null",VLOOKUP(C1103,calculos!$D$2:$E$1218,2,1))</f>
        <v>441</v>
      </c>
      <c r="S1103" s="0" t="n">
        <f aca="false">IF(ISNA(VLOOKUP(D1103,calculos!$G$2:$H$1118,2,1)),"null",VLOOKUP(D1103,calculos!$G$2:$H$1118,2,1))</f>
        <v>506</v>
      </c>
      <c r="T1103" s="0" t="n">
        <f aca="false">IF(ISNA(VLOOKUP(E1103,calculos!$J$2:$K$220,2,1)),"null",VLOOKUP(E1103,calculos!$J$2:$K$220,2,1))</f>
        <v>125</v>
      </c>
      <c r="U1103" s="0" t="n">
        <f aca="false">IF(ISNA(VLOOKUP(F1103,calculos!$M$2:$N$658,2,1)),"null",VLOOKUP(F1103,calculos!$M$2:$N$658,2,1))</f>
        <v>400</v>
      </c>
      <c r="V1103" s="0" t="n">
        <f aca="false">IF(ISNA(VLOOKUP(J1103,calculos!$P$2:$Q$1711,2,1)),"null",VLOOKUP(J1103,calculos!$P$2:$Q$1711,2,1))</f>
        <v>1705</v>
      </c>
      <c r="W1103" s="0" t="n">
        <f aca="false">IF(ISNA(VLOOKUP(P1103,calculos!$S$2:$T$58,2,1)),"null",VLOOKUP(P1103,calculos!$S$2:$T$58,2,1))</f>
        <v>42</v>
      </c>
      <c r="X1103" s="0" t="str">
        <f aca="false">$X$1&amp;B1103&amp;"','"&amp;G1103&amp;"','"&amp;H1103&amp;"','"&amp;I1103&amp;"','"&amp;K1103&amp;"','"&amp;L1103&amp;"','"&amp;M1103&amp;"','"&amp;N1103&amp;"','"&amp;O1103&amp;"',"&amp;Q1103&amp;","&amp;R1103&amp;","&amp;S1103&amp;","&amp;T1103&amp;","&amp;U1103&amp;","&amp;V1103&amp;","&amp;W1103&amp;");"</f>
        <v>insert into servicio (id,fecha_entrega,serie,apertura,fecha_instalacion,garantia,mantenimiento,capacitacion,entrega_equipo,visita,id_empresa,id_hospital,id_equipo,id_marca,id_modelo,id_os,id_ingeniero) values (nextval('seq_servicio'),'','30786004006','','24-06-2015','24-06-2013','','','','',4,441,506,125,400,1705,42);</v>
      </c>
    </row>
    <row r="1104" customFormat="false" ht="13.8" hidden="false" customHeight="false" outlineLevel="0" collapsed="false">
      <c r="A1104" s="10" t="s">
        <v>60</v>
      </c>
      <c r="B1104" s="10"/>
      <c r="C1104" s="10" t="s">
        <v>1210</v>
      </c>
      <c r="D1104" s="10" t="s">
        <v>1502</v>
      </c>
      <c r="E1104" s="8" t="s">
        <v>26</v>
      </c>
      <c r="F1104" s="8" t="s">
        <v>26</v>
      </c>
      <c r="G1104" s="10" t="n">
        <v>30786004010</v>
      </c>
      <c r="H1104" s="10"/>
      <c r="I1104" s="10" t="s">
        <v>1506</v>
      </c>
      <c r="J1104" s="8" t="s">
        <v>26</v>
      </c>
      <c r="K1104" s="10" t="s">
        <v>1507</v>
      </c>
      <c r="L1104" s="10"/>
      <c r="P1104" s="8" t="s">
        <v>26</v>
      </c>
      <c r="Q1104" s="0" t="n">
        <f aca="false">IF(ISNA(VLOOKUP(A1104,calculos!$A$2:$B$20,2,1)),"null",VLOOKUP(A1104,calculos!$A$2:$B$20,2,1))</f>
        <v>4</v>
      </c>
      <c r="R1104" s="0" t="n">
        <f aca="false">IF(ISNA(VLOOKUP(C1104,calculos!$D$2:$E$1218,2,1)),"null",VLOOKUP(C1104,calculos!$D$2:$E$1218,2,1))</f>
        <v>441</v>
      </c>
      <c r="S1104" s="0" t="n">
        <f aca="false">IF(ISNA(VLOOKUP(D1104,calculos!$G$2:$H$1118,2,1)),"null",VLOOKUP(D1104,calculos!$G$2:$H$1118,2,1))</f>
        <v>506</v>
      </c>
      <c r="T1104" s="0" t="n">
        <f aca="false">IF(ISNA(VLOOKUP(E1104,calculos!$J$2:$K$220,2,1)),"null",VLOOKUP(E1104,calculos!$J$2:$K$220,2,1))</f>
        <v>125</v>
      </c>
      <c r="U1104" s="0" t="n">
        <f aca="false">IF(ISNA(VLOOKUP(F1104,calculos!$M$2:$N$658,2,1)),"null",VLOOKUP(F1104,calculos!$M$2:$N$658,2,1))</f>
        <v>400</v>
      </c>
      <c r="V1104" s="0" t="n">
        <f aca="false">IF(ISNA(VLOOKUP(J1104,calculos!$P$2:$Q$1711,2,1)),"null",VLOOKUP(J1104,calculos!$P$2:$Q$1711,2,1))</f>
        <v>1705</v>
      </c>
      <c r="W1104" s="0" t="n">
        <f aca="false">IF(ISNA(VLOOKUP(P1104,calculos!$S$2:$T$58,2,1)),"null",VLOOKUP(P1104,calculos!$S$2:$T$58,2,1))</f>
        <v>42</v>
      </c>
      <c r="X1104" s="0" t="str">
        <f aca="false">$X$1&amp;B1104&amp;"','"&amp;G1104&amp;"','"&amp;H1104&amp;"','"&amp;I1104&amp;"','"&amp;K1104&amp;"','"&amp;L1104&amp;"','"&amp;M1104&amp;"','"&amp;N1104&amp;"','"&amp;O1104&amp;"',"&amp;Q1104&amp;","&amp;R1104&amp;","&amp;S1104&amp;","&amp;T1104&amp;","&amp;U1104&amp;","&amp;V1104&amp;","&amp;W1104&amp;");"</f>
        <v>insert into servicio (id,fecha_entrega,serie,apertura,fecha_instalacion,garantia,mantenimiento,capacitacion,entrega_equipo,visita,id_empresa,id_hospital,id_equipo,id_marca,id_modelo,id_os,id_ingeniero) values (nextval('seq_servicio'),'','30786004010','','24-06-2015','24-06-2013','','','','',4,441,506,125,400,1705,42);</v>
      </c>
    </row>
    <row r="1105" customFormat="false" ht="13.8" hidden="false" customHeight="false" outlineLevel="0" collapsed="false">
      <c r="A1105" s="10" t="s">
        <v>60</v>
      </c>
      <c r="B1105" s="10"/>
      <c r="C1105" s="10" t="s">
        <v>1210</v>
      </c>
      <c r="D1105" s="10" t="s">
        <v>1502</v>
      </c>
      <c r="E1105" s="8" t="s">
        <v>26</v>
      </c>
      <c r="F1105" s="8" t="s">
        <v>26</v>
      </c>
      <c r="G1105" s="10" t="n">
        <v>30786004004</v>
      </c>
      <c r="H1105" s="10"/>
      <c r="I1105" s="10" t="s">
        <v>1506</v>
      </c>
      <c r="J1105" s="8" t="s">
        <v>26</v>
      </c>
      <c r="K1105" s="10" t="s">
        <v>1507</v>
      </c>
      <c r="L1105" s="10"/>
      <c r="P1105" s="8" t="s">
        <v>26</v>
      </c>
      <c r="Q1105" s="0" t="n">
        <f aca="false">IF(ISNA(VLOOKUP(A1105,calculos!$A$2:$B$20,2,1)),"null",VLOOKUP(A1105,calculos!$A$2:$B$20,2,1))</f>
        <v>4</v>
      </c>
      <c r="R1105" s="0" t="n">
        <f aca="false">IF(ISNA(VLOOKUP(C1105,calculos!$D$2:$E$1218,2,1)),"null",VLOOKUP(C1105,calculos!$D$2:$E$1218,2,1))</f>
        <v>441</v>
      </c>
      <c r="S1105" s="0" t="n">
        <f aca="false">IF(ISNA(VLOOKUP(D1105,calculos!$G$2:$H$1118,2,1)),"null",VLOOKUP(D1105,calculos!$G$2:$H$1118,2,1))</f>
        <v>506</v>
      </c>
      <c r="T1105" s="0" t="n">
        <f aca="false">IF(ISNA(VLOOKUP(E1105,calculos!$J$2:$K$220,2,1)),"null",VLOOKUP(E1105,calculos!$J$2:$K$220,2,1))</f>
        <v>125</v>
      </c>
      <c r="U1105" s="0" t="n">
        <f aca="false">IF(ISNA(VLOOKUP(F1105,calculos!$M$2:$N$658,2,1)),"null",VLOOKUP(F1105,calculos!$M$2:$N$658,2,1))</f>
        <v>400</v>
      </c>
      <c r="V1105" s="0" t="n">
        <f aca="false">IF(ISNA(VLOOKUP(J1105,calculos!$P$2:$Q$1711,2,1)),"null",VLOOKUP(J1105,calculos!$P$2:$Q$1711,2,1))</f>
        <v>1705</v>
      </c>
      <c r="W1105" s="0" t="n">
        <f aca="false">IF(ISNA(VLOOKUP(P1105,calculos!$S$2:$T$58,2,1)),"null",VLOOKUP(P1105,calculos!$S$2:$T$58,2,1))</f>
        <v>42</v>
      </c>
      <c r="X1105" s="0" t="str">
        <f aca="false">$X$1&amp;B1105&amp;"','"&amp;G1105&amp;"','"&amp;H1105&amp;"','"&amp;I1105&amp;"','"&amp;K1105&amp;"','"&amp;L1105&amp;"','"&amp;M1105&amp;"','"&amp;N1105&amp;"','"&amp;O1105&amp;"',"&amp;Q1105&amp;","&amp;R1105&amp;","&amp;S1105&amp;","&amp;T1105&amp;","&amp;U1105&amp;","&amp;V1105&amp;","&amp;W1105&amp;");"</f>
        <v>insert into servicio (id,fecha_entrega,serie,apertura,fecha_instalacion,garantia,mantenimiento,capacitacion,entrega_equipo,visita,id_empresa,id_hospital,id_equipo,id_marca,id_modelo,id_os,id_ingeniero) values (nextval('seq_servicio'),'','30786004004','','24-06-2015','24-06-2013','','','','',4,441,506,125,400,1705,42);</v>
      </c>
    </row>
    <row r="1106" customFormat="false" ht="24.05" hidden="false" customHeight="false" outlineLevel="0" collapsed="false">
      <c r="A1106" s="10" t="s">
        <v>60</v>
      </c>
      <c r="B1106" s="10"/>
      <c r="C1106" s="10" t="s">
        <v>1210</v>
      </c>
      <c r="D1106" s="10" t="s">
        <v>1502</v>
      </c>
      <c r="E1106" s="8" t="s">
        <v>26</v>
      </c>
      <c r="F1106" s="8" t="s">
        <v>26</v>
      </c>
      <c r="G1106" s="12" t="s">
        <v>1508</v>
      </c>
      <c r="H1106" s="12"/>
      <c r="I1106" s="10" t="s">
        <v>1506</v>
      </c>
      <c r="J1106" s="8" t="s">
        <v>26</v>
      </c>
      <c r="K1106" s="10" t="s">
        <v>1507</v>
      </c>
      <c r="L1106" s="10"/>
      <c r="P1106" s="8" t="s">
        <v>26</v>
      </c>
      <c r="Q1106" s="0" t="n">
        <f aca="false">IF(ISNA(VLOOKUP(A1106,calculos!$A$2:$B$20,2,1)),"null",VLOOKUP(A1106,calculos!$A$2:$B$20,2,1))</f>
        <v>4</v>
      </c>
      <c r="R1106" s="0" t="n">
        <f aca="false">IF(ISNA(VLOOKUP(C1106,calculos!$D$2:$E$1218,2,1)),"null",VLOOKUP(C1106,calculos!$D$2:$E$1218,2,1))</f>
        <v>441</v>
      </c>
      <c r="S1106" s="0" t="n">
        <f aca="false">IF(ISNA(VLOOKUP(D1106,calculos!$G$2:$H$1118,2,1)),"null",VLOOKUP(D1106,calculos!$G$2:$H$1118,2,1))</f>
        <v>506</v>
      </c>
      <c r="T1106" s="0" t="n">
        <f aca="false">IF(ISNA(VLOOKUP(E1106,calculos!$J$2:$K$220,2,1)),"null",VLOOKUP(E1106,calculos!$J$2:$K$220,2,1))</f>
        <v>125</v>
      </c>
      <c r="U1106" s="0" t="n">
        <f aca="false">IF(ISNA(VLOOKUP(F1106,calculos!$M$2:$N$658,2,1)),"null",VLOOKUP(F1106,calculos!$M$2:$N$658,2,1))</f>
        <v>400</v>
      </c>
      <c r="V1106" s="0" t="n">
        <f aca="false">IF(ISNA(VLOOKUP(J1106,calculos!$P$2:$Q$1711,2,1)),"null",VLOOKUP(J1106,calculos!$P$2:$Q$1711,2,1))</f>
        <v>1705</v>
      </c>
      <c r="W1106" s="0" t="n">
        <f aca="false">IF(ISNA(VLOOKUP(P1106,calculos!$S$2:$T$58,2,1)),"null",VLOOKUP(P1106,calculos!$S$2:$T$58,2,1))</f>
        <v>42</v>
      </c>
      <c r="X1106" s="0" t="str">
        <f aca="false">$X$1&amp;B1106&amp;"','"&amp;G1106&amp;"','"&amp;H1106&amp;"','"&amp;I1106&amp;"','"&amp;K1106&amp;"','"&amp;L1106&amp;"','"&amp;M1106&amp;"','"&amp;N1106&amp;"','"&amp;O1106&amp;"',"&amp;Q1106&amp;","&amp;R1106&amp;","&amp;S1106&amp;","&amp;T1106&amp;","&amp;U1106&amp;","&amp;V1106&amp;","&amp;W1106&amp;");"</f>
        <v>insert into servicio (id,fecha_entrega,serie,apertura,fecha_instalacion,garantia,mantenimiento,capacitacion,entrega_equipo,visita,id_empresa,id_hospital,id_equipo,id_marca,id_modelo,id_os,id_ingeniero) values (nextval('seq_servicio'),'','30786005028
30786005028','','24-06-2015','24-06-2013','','','','',4,441,506,125,400,1705,42);</v>
      </c>
    </row>
    <row r="1107" customFormat="false" ht="13.8" hidden="false" customHeight="false" outlineLevel="0" collapsed="false">
      <c r="A1107" s="10" t="s">
        <v>60</v>
      </c>
      <c r="B1107" s="10"/>
      <c r="C1107" s="10" t="s">
        <v>1210</v>
      </c>
      <c r="D1107" s="10" t="s">
        <v>1499</v>
      </c>
      <c r="E1107" s="8" t="s">
        <v>26</v>
      </c>
      <c r="F1107" s="8" t="s">
        <v>26</v>
      </c>
      <c r="G1107" s="10" t="n">
        <v>30786003001</v>
      </c>
      <c r="H1107" s="10"/>
      <c r="I1107" s="10" t="s">
        <v>1506</v>
      </c>
      <c r="J1107" s="8" t="s">
        <v>26</v>
      </c>
      <c r="K1107" s="10" t="s">
        <v>1507</v>
      </c>
      <c r="L1107" s="10"/>
      <c r="P1107" s="8" t="s">
        <v>26</v>
      </c>
      <c r="Q1107" s="0" t="n">
        <f aca="false">IF(ISNA(VLOOKUP(A1107,calculos!$A$2:$B$20,2,1)),"null",VLOOKUP(A1107,calculos!$A$2:$B$20,2,1))</f>
        <v>4</v>
      </c>
      <c r="R1107" s="0" t="n">
        <f aca="false">IF(ISNA(VLOOKUP(C1107,calculos!$D$2:$E$1218,2,1)),"null",VLOOKUP(C1107,calculos!$D$2:$E$1218,2,1))</f>
        <v>441</v>
      </c>
      <c r="S1107" s="0" t="n">
        <f aca="false">IF(ISNA(VLOOKUP(D1107,calculos!$G$2:$H$1118,2,1)),"null",VLOOKUP(D1107,calculos!$G$2:$H$1118,2,1))</f>
        <v>505</v>
      </c>
      <c r="T1107" s="0" t="n">
        <f aca="false">IF(ISNA(VLOOKUP(E1107,calculos!$J$2:$K$220,2,1)),"null",VLOOKUP(E1107,calculos!$J$2:$K$220,2,1))</f>
        <v>125</v>
      </c>
      <c r="U1107" s="0" t="n">
        <f aca="false">IF(ISNA(VLOOKUP(F1107,calculos!$M$2:$N$658,2,1)),"null",VLOOKUP(F1107,calculos!$M$2:$N$658,2,1))</f>
        <v>400</v>
      </c>
      <c r="V1107" s="0" t="n">
        <f aca="false">IF(ISNA(VLOOKUP(J1107,calculos!$P$2:$Q$1711,2,1)),"null",VLOOKUP(J1107,calculos!$P$2:$Q$1711,2,1))</f>
        <v>1705</v>
      </c>
      <c r="W1107" s="0" t="n">
        <f aca="false">IF(ISNA(VLOOKUP(P1107,calculos!$S$2:$T$58,2,1)),"null",VLOOKUP(P1107,calculos!$S$2:$T$58,2,1))</f>
        <v>42</v>
      </c>
      <c r="X1107" s="0" t="str">
        <f aca="false">$X$1&amp;B1107&amp;"','"&amp;G1107&amp;"','"&amp;H1107&amp;"','"&amp;I1107&amp;"','"&amp;K1107&amp;"','"&amp;L1107&amp;"','"&amp;M1107&amp;"','"&amp;N1107&amp;"','"&amp;O1107&amp;"',"&amp;Q1107&amp;","&amp;R1107&amp;","&amp;S1107&amp;","&amp;T1107&amp;","&amp;U1107&amp;","&amp;V1107&amp;","&amp;W1107&amp;");"</f>
        <v>insert into servicio (id,fecha_entrega,serie,apertura,fecha_instalacion,garantia,mantenimiento,capacitacion,entrega_equipo,visita,id_empresa,id_hospital,id_equipo,id_marca,id_modelo,id_os,id_ingeniero) values (nextval('seq_servicio'),'','30786003001','','24-06-2015','24-06-2013','','','','',4,441,505,125,400,1705,42);</v>
      </c>
    </row>
    <row r="1108" customFormat="false" ht="13.8" hidden="false" customHeight="false" outlineLevel="0" collapsed="false">
      <c r="A1108" s="10" t="s">
        <v>60</v>
      </c>
      <c r="B1108" s="10"/>
      <c r="C1108" s="10" t="s">
        <v>1210</v>
      </c>
      <c r="D1108" s="10" t="s">
        <v>1509</v>
      </c>
      <c r="E1108" s="8" t="s">
        <v>26</v>
      </c>
      <c r="F1108" s="8" t="s">
        <v>26</v>
      </c>
      <c r="G1108" s="10" t="n">
        <v>30786005058</v>
      </c>
      <c r="H1108" s="10"/>
      <c r="I1108" s="10" t="s">
        <v>1506</v>
      </c>
      <c r="J1108" s="8" t="s">
        <v>26</v>
      </c>
      <c r="K1108" s="10" t="s">
        <v>1507</v>
      </c>
      <c r="L1108" s="10"/>
      <c r="P1108" s="8" t="s">
        <v>26</v>
      </c>
      <c r="Q1108" s="0" t="n">
        <f aca="false">IF(ISNA(VLOOKUP(A1108,calculos!$A$2:$B$20,2,1)),"null",VLOOKUP(A1108,calculos!$A$2:$B$20,2,1))</f>
        <v>4</v>
      </c>
      <c r="R1108" s="0" t="n">
        <f aca="false">IF(ISNA(VLOOKUP(C1108,calculos!$D$2:$E$1218,2,1)),"null",VLOOKUP(C1108,calculos!$D$2:$E$1218,2,1))</f>
        <v>441</v>
      </c>
      <c r="S1108" s="0" t="n">
        <f aca="false">IF(ISNA(VLOOKUP(D1108,calculos!$G$2:$H$1118,2,1)),"null",VLOOKUP(D1108,calculos!$G$2:$H$1118,2,1))</f>
        <v>513</v>
      </c>
      <c r="T1108" s="0" t="n">
        <f aca="false">IF(ISNA(VLOOKUP(E1108,calculos!$J$2:$K$220,2,1)),"null",VLOOKUP(E1108,calculos!$J$2:$K$220,2,1))</f>
        <v>125</v>
      </c>
      <c r="U1108" s="0" t="n">
        <f aca="false">IF(ISNA(VLOOKUP(F1108,calculos!$M$2:$N$658,2,1)),"null",VLOOKUP(F1108,calculos!$M$2:$N$658,2,1))</f>
        <v>400</v>
      </c>
      <c r="V1108" s="0" t="n">
        <f aca="false">IF(ISNA(VLOOKUP(J1108,calculos!$P$2:$Q$1711,2,1)),"null",VLOOKUP(J1108,calculos!$P$2:$Q$1711,2,1))</f>
        <v>1705</v>
      </c>
      <c r="W1108" s="0" t="n">
        <f aca="false">IF(ISNA(VLOOKUP(P1108,calculos!$S$2:$T$58,2,1)),"null",VLOOKUP(P1108,calculos!$S$2:$T$58,2,1))</f>
        <v>42</v>
      </c>
      <c r="X1108" s="0" t="str">
        <f aca="false">$X$1&amp;B1108&amp;"','"&amp;G1108&amp;"','"&amp;H1108&amp;"','"&amp;I1108&amp;"','"&amp;K1108&amp;"','"&amp;L1108&amp;"','"&amp;M1108&amp;"','"&amp;N1108&amp;"','"&amp;O1108&amp;"',"&amp;Q1108&amp;","&amp;R1108&amp;","&amp;S1108&amp;","&amp;T1108&amp;","&amp;U1108&amp;","&amp;V1108&amp;","&amp;W1108&amp;");"</f>
        <v>insert into servicio (id,fecha_entrega,serie,apertura,fecha_instalacion,garantia,mantenimiento,capacitacion,entrega_equipo,visita,id_empresa,id_hospital,id_equipo,id_marca,id_modelo,id_os,id_ingeniero) values (nextval('seq_servicio'),'','30786005058','','24-06-2015','24-06-2013','','','','',4,441,513,125,400,1705,42);</v>
      </c>
    </row>
    <row r="1109" customFormat="false" ht="13.8" hidden="false" customHeight="false" outlineLevel="0" collapsed="false">
      <c r="A1109" s="10" t="s">
        <v>60</v>
      </c>
      <c r="B1109" s="10"/>
      <c r="C1109" s="10" t="s">
        <v>1210</v>
      </c>
      <c r="D1109" s="10" t="s">
        <v>1509</v>
      </c>
      <c r="E1109" s="8" t="s">
        <v>26</v>
      </c>
      <c r="F1109" s="8" t="s">
        <v>26</v>
      </c>
      <c r="G1109" s="10" t="n">
        <v>30786005077</v>
      </c>
      <c r="H1109" s="10"/>
      <c r="I1109" s="10" t="s">
        <v>1506</v>
      </c>
      <c r="J1109" s="8" t="s">
        <v>26</v>
      </c>
      <c r="K1109" s="10" t="s">
        <v>1507</v>
      </c>
      <c r="L1109" s="10"/>
      <c r="P1109" s="8" t="s">
        <v>26</v>
      </c>
      <c r="Q1109" s="0" t="n">
        <f aca="false">IF(ISNA(VLOOKUP(A1109,calculos!$A$2:$B$20,2,1)),"null",VLOOKUP(A1109,calculos!$A$2:$B$20,2,1))</f>
        <v>4</v>
      </c>
      <c r="R1109" s="0" t="n">
        <f aca="false">IF(ISNA(VLOOKUP(C1109,calculos!$D$2:$E$1218,2,1)),"null",VLOOKUP(C1109,calculos!$D$2:$E$1218,2,1))</f>
        <v>441</v>
      </c>
      <c r="S1109" s="0" t="n">
        <f aca="false">IF(ISNA(VLOOKUP(D1109,calculos!$G$2:$H$1118,2,1)),"null",VLOOKUP(D1109,calculos!$G$2:$H$1118,2,1))</f>
        <v>513</v>
      </c>
      <c r="T1109" s="0" t="n">
        <f aca="false">IF(ISNA(VLOOKUP(E1109,calculos!$J$2:$K$220,2,1)),"null",VLOOKUP(E1109,calculos!$J$2:$K$220,2,1))</f>
        <v>125</v>
      </c>
      <c r="U1109" s="0" t="n">
        <f aca="false">IF(ISNA(VLOOKUP(F1109,calculos!$M$2:$N$658,2,1)),"null",VLOOKUP(F1109,calculos!$M$2:$N$658,2,1))</f>
        <v>400</v>
      </c>
      <c r="V1109" s="0" t="n">
        <f aca="false">IF(ISNA(VLOOKUP(J1109,calculos!$P$2:$Q$1711,2,1)),"null",VLOOKUP(J1109,calculos!$P$2:$Q$1711,2,1))</f>
        <v>1705</v>
      </c>
      <c r="W1109" s="0" t="n">
        <f aca="false">IF(ISNA(VLOOKUP(P1109,calculos!$S$2:$T$58,2,1)),"null",VLOOKUP(P1109,calculos!$S$2:$T$58,2,1))</f>
        <v>42</v>
      </c>
      <c r="X1109" s="0" t="str">
        <f aca="false">$X$1&amp;B1109&amp;"','"&amp;G1109&amp;"','"&amp;H1109&amp;"','"&amp;I1109&amp;"','"&amp;K1109&amp;"','"&amp;L1109&amp;"','"&amp;M1109&amp;"','"&amp;N1109&amp;"','"&amp;O1109&amp;"',"&amp;Q1109&amp;","&amp;R1109&amp;","&amp;S1109&amp;","&amp;T1109&amp;","&amp;U1109&amp;","&amp;V1109&amp;","&amp;W1109&amp;");"</f>
        <v>insert into servicio (id,fecha_entrega,serie,apertura,fecha_instalacion,garantia,mantenimiento,capacitacion,entrega_equipo,visita,id_empresa,id_hospital,id_equipo,id_marca,id_modelo,id_os,id_ingeniero) values (nextval('seq_servicio'),'','30786005077','','24-06-2015','24-06-2013','','','','',4,441,513,125,400,1705,42);</v>
      </c>
    </row>
    <row r="1110" customFormat="false" ht="13.8" hidden="false" customHeight="false" outlineLevel="0" collapsed="false">
      <c r="A1110" s="10" t="s">
        <v>60</v>
      </c>
      <c r="B1110" s="10"/>
      <c r="C1110" s="10" t="s">
        <v>1210</v>
      </c>
      <c r="D1110" s="10" t="s">
        <v>1509</v>
      </c>
      <c r="E1110" s="8" t="s">
        <v>26</v>
      </c>
      <c r="F1110" s="8" t="s">
        <v>26</v>
      </c>
      <c r="G1110" s="10" t="n">
        <v>30786005043</v>
      </c>
      <c r="H1110" s="10"/>
      <c r="I1110" s="10" t="s">
        <v>1510</v>
      </c>
      <c r="J1110" s="8" t="s">
        <v>26</v>
      </c>
      <c r="K1110" s="10" t="s">
        <v>152</v>
      </c>
      <c r="L1110" s="10"/>
      <c r="P1110" s="8" t="s">
        <v>26</v>
      </c>
      <c r="Q1110" s="0" t="n">
        <f aca="false">IF(ISNA(VLOOKUP(A1110,calculos!$A$2:$B$20,2,1)),"null",VLOOKUP(A1110,calculos!$A$2:$B$20,2,1))</f>
        <v>4</v>
      </c>
      <c r="R1110" s="0" t="n">
        <f aca="false">IF(ISNA(VLOOKUP(C1110,calculos!$D$2:$E$1218,2,1)),"null",VLOOKUP(C1110,calculos!$D$2:$E$1218,2,1))</f>
        <v>441</v>
      </c>
      <c r="S1110" s="0" t="n">
        <f aca="false">IF(ISNA(VLOOKUP(D1110,calculos!$G$2:$H$1118,2,1)),"null",VLOOKUP(D1110,calculos!$G$2:$H$1118,2,1))</f>
        <v>513</v>
      </c>
      <c r="T1110" s="0" t="n">
        <f aca="false">IF(ISNA(VLOOKUP(E1110,calculos!$J$2:$K$220,2,1)),"null",VLOOKUP(E1110,calculos!$J$2:$K$220,2,1))</f>
        <v>125</v>
      </c>
      <c r="U1110" s="0" t="n">
        <f aca="false">IF(ISNA(VLOOKUP(F1110,calculos!$M$2:$N$658,2,1)),"null",VLOOKUP(F1110,calculos!$M$2:$N$658,2,1))</f>
        <v>400</v>
      </c>
      <c r="V1110" s="0" t="n">
        <f aca="false">IF(ISNA(VLOOKUP(J1110,calculos!$P$2:$Q$1711,2,1)),"null",VLOOKUP(J1110,calculos!$P$2:$Q$1711,2,1))</f>
        <v>1705</v>
      </c>
      <c r="W1110" s="0" t="n">
        <f aca="false">IF(ISNA(VLOOKUP(P1110,calculos!$S$2:$T$58,2,1)),"null",VLOOKUP(P1110,calculos!$S$2:$T$58,2,1))</f>
        <v>42</v>
      </c>
      <c r="X1110" s="0" t="str">
        <f aca="false">$X$1&amp;B1110&amp;"','"&amp;G1110&amp;"','"&amp;H1110&amp;"','"&amp;I1110&amp;"','"&amp;K1110&amp;"','"&amp;L1110&amp;"','"&amp;M1110&amp;"','"&amp;N1110&amp;"','"&amp;O1110&amp;"',"&amp;Q1110&amp;","&amp;R1110&amp;","&amp;S1110&amp;","&amp;T1110&amp;","&amp;U1110&amp;","&amp;V1110&amp;","&amp;W1110&amp;");"</f>
        <v>insert into servicio (id,fecha_entrega,serie,apertura,fecha_instalacion,garantia,mantenimiento,capacitacion,entrega_equipo,visita,id_empresa,id_hospital,id_equipo,id_marca,id_modelo,id_os,id_ingeniero) values (nextval('seq_servicio'),'','30786005043','','20-08-2015','20-08-2013','','','','',4,441,513,125,400,1705,42);</v>
      </c>
    </row>
    <row r="1111" customFormat="false" ht="13.8" hidden="false" customHeight="false" outlineLevel="0" collapsed="false">
      <c r="A1111" s="10" t="s">
        <v>60</v>
      </c>
      <c r="B1111" s="10"/>
      <c r="C1111" s="10" t="s">
        <v>1210</v>
      </c>
      <c r="D1111" s="10" t="s">
        <v>71</v>
      </c>
      <c r="E1111" s="8" t="s">
        <v>26</v>
      </c>
      <c r="F1111" s="8" t="s">
        <v>26</v>
      </c>
      <c r="G1111" s="10" t="n">
        <v>30786005080</v>
      </c>
      <c r="H1111" s="10"/>
      <c r="I1111" s="10" t="s">
        <v>1506</v>
      </c>
      <c r="J1111" s="8" t="s">
        <v>26</v>
      </c>
      <c r="K1111" s="10" t="s">
        <v>1507</v>
      </c>
      <c r="L1111" s="10"/>
      <c r="P1111" s="8" t="s">
        <v>26</v>
      </c>
      <c r="Q1111" s="0" t="n">
        <f aca="false">IF(ISNA(VLOOKUP(A1111,calculos!$A$2:$B$20,2,1)),"null",VLOOKUP(A1111,calculos!$A$2:$B$20,2,1))</f>
        <v>4</v>
      </c>
      <c r="R1111" s="0" t="n">
        <f aca="false">IF(ISNA(VLOOKUP(C1111,calculos!$D$2:$E$1218,2,1)),"null",VLOOKUP(C1111,calculos!$D$2:$E$1218,2,1))</f>
        <v>441</v>
      </c>
      <c r="S1111" s="0" t="n">
        <f aca="false">IF(ISNA(VLOOKUP(D1111,calculos!$G$2:$H$1118,2,1)),"null",VLOOKUP(D1111,calculos!$G$2:$H$1118,2,1))</f>
        <v>511</v>
      </c>
      <c r="T1111" s="0" t="n">
        <f aca="false">IF(ISNA(VLOOKUP(E1111,calculos!$J$2:$K$220,2,1)),"null",VLOOKUP(E1111,calculos!$J$2:$K$220,2,1))</f>
        <v>125</v>
      </c>
      <c r="U1111" s="0" t="n">
        <f aca="false">IF(ISNA(VLOOKUP(F1111,calculos!$M$2:$N$658,2,1)),"null",VLOOKUP(F1111,calculos!$M$2:$N$658,2,1))</f>
        <v>400</v>
      </c>
      <c r="V1111" s="0" t="n">
        <f aca="false">IF(ISNA(VLOOKUP(J1111,calculos!$P$2:$Q$1711,2,1)),"null",VLOOKUP(J1111,calculos!$P$2:$Q$1711,2,1))</f>
        <v>1705</v>
      </c>
      <c r="W1111" s="0" t="n">
        <f aca="false">IF(ISNA(VLOOKUP(P1111,calculos!$S$2:$T$58,2,1)),"null",VLOOKUP(P1111,calculos!$S$2:$T$58,2,1))</f>
        <v>42</v>
      </c>
      <c r="X1111" s="0" t="str">
        <f aca="false">$X$1&amp;B1111&amp;"','"&amp;G1111&amp;"','"&amp;H1111&amp;"','"&amp;I1111&amp;"','"&amp;K1111&amp;"','"&amp;L1111&amp;"','"&amp;M1111&amp;"','"&amp;N1111&amp;"','"&amp;O1111&amp;"',"&amp;Q1111&amp;","&amp;R1111&amp;","&amp;S1111&amp;","&amp;T1111&amp;","&amp;U1111&amp;","&amp;V1111&amp;","&amp;W1111&amp;");"</f>
        <v>insert into servicio (id,fecha_entrega,serie,apertura,fecha_instalacion,garantia,mantenimiento,capacitacion,entrega_equipo,visita,id_empresa,id_hospital,id_equipo,id_marca,id_modelo,id_os,id_ingeniero) values (nextval('seq_servicio'),'','30786005080','','24-06-2015','24-06-2013','','','','',4,441,511,125,400,1705,42);</v>
      </c>
    </row>
    <row r="1112" customFormat="false" ht="24.05" hidden="false" customHeight="false" outlineLevel="0" collapsed="false">
      <c r="A1112" s="10" t="s">
        <v>60</v>
      </c>
      <c r="B1112" s="10"/>
      <c r="C1112" s="10" t="s">
        <v>1197</v>
      </c>
      <c r="D1112" s="10" t="s">
        <v>62</v>
      </c>
      <c r="E1112" s="8" t="s">
        <v>26</v>
      </c>
      <c r="F1112" s="8" t="s">
        <v>26</v>
      </c>
      <c r="G1112" s="12" t="s">
        <v>1511</v>
      </c>
      <c r="H1112" s="12"/>
      <c r="I1112" s="10" t="s">
        <v>738</v>
      </c>
      <c r="J1112" s="8" t="s">
        <v>26</v>
      </c>
      <c r="K1112" s="10" t="s">
        <v>738</v>
      </c>
      <c r="L1112" s="10"/>
      <c r="P1112" s="8" t="s">
        <v>26</v>
      </c>
      <c r="Q1112" s="0" t="n">
        <f aca="false">IF(ISNA(VLOOKUP(A1112,calculos!$A$2:$B$20,2,1)),"null",VLOOKUP(A1112,calculos!$A$2:$B$20,2,1))</f>
        <v>4</v>
      </c>
      <c r="R1112" s="0" t="n">
        <f aca="false">IF(ISNA(VLOOKUP(C1112,calculos!$D$2:$E$1218,2,1)),"null",VLOOKUP(C1112,calculos!$D$2:$E$1218,2,1))</f>
        <v>1</v>
      </c>
      <c r="S1112" s="0" t="n">
        <f aca="false">IF(ISNA(VLOOKUP(D1112,calculos!$G$2:$H$1118,2,1)),"null",VLOOKUP(D1112,calculos!$G$2:$H$1118,2,1))</f>
        <v>510</v>
      </c>
      <c r="T1112" s="0" t="n">
        <f aca="false">IF(ISNA(VLOOKUP(E1112,calculos!$J$2:$K$220,2,1)),"null",VLOOKUP(E1112,calculos!$J$2:$K$220,2,1))</f>
        <v>125</v>
      </c>
      <c r="U1112" s="0" t="n">
        <f aca="false">IF(ISNA(VLOOKUP(F1112,calculos!$M$2:$N$658,2,1)),"null",VLOOKUP(F1112,calculos!$M$2:$N$658,2,1))</f>
        <v>400</v>
      </c>
      <c r="V1112" s="0" t="n">
        <f aca="false">IF(ISNA(VLOOKUP(J1112,calculos!$P$2:$Q$1711,2,1)),"null",VLOOKUP(J1112,calculos!$P$2:$Q$1711,2,1))</f>
        <v>1705</v>
      </c>
      <c r="W1112" s="0" t="n">
        <f aca="false">IF(ISNA(VLOOKUP(P1112,calculos!$S$2:$T$58,2,1)),"null",VLOOKUP(P1112,calculos!$S$2:$T$58,2,1))</f>
        <v>42</v>
      </c>
      <c r="X1112" s="0" t="str">
        <f aca="false">$X$1&amp;B1112&amp;"','"&amp;G1112&amp;"','"&amp;H1112&amp;"','"&amp;I1112&amp;"','"&amp;K1112&amp;"','"&amp;L1112&amp;"','"&amp;M1112&amp;"','"&amp;N1112&amp;"','"&amp;O1112&amp;"',"&amp;Q1112&amp;","&amp;R1112&amp;","&amp;S1112&amp;","&amp;T1112&amp;","&amp;U1112&amp;","&amp;V1112&amp;","&amp;W1112&amp;");"</f>
        <v>insert into servicio (id,fecha_entrega,serie,apertura,fecha_instalacion,garantia,mantenimiento,capacitacion,entrega_equipo,visita,id_empresa,id_hospital,id_equipo,id_marca,id_modelo,id_os,id_ingeniero) values (nextval('seq_servicio'),'','30786005090
30786005090','','00-00-0000','00-00-0000','','','','',4,1,510,125,400,1705,42);</v>
      </c>
    </row>
    <row r="1113" customFormat="false" ht="13.8" hidden="false" customHeight="false" outlineLevel="0" collapsed="false">
      <c r="A1113" s="10" t="s">
        <v>23</v>
      </c>
      <c r="B1113" s="10"/>
      <c r="C1113" s="10" t="s">
        <v>128</v>
      </c>
      <c r="D1113" s="10" t="s">
        <v>25</v>
      </c>
      <c r="E1113" s="8" t="s">
        <v>26</v>
      </c>
      <c r="F1113" s="8" t="s">
        <v>26</v>
      </c>
      <c r="G1113" s="10" t="n">
        <v>707</v>
      </c>
      <c r="H1113" s="10"/>
      <c r="I1113" s="10" t="s">
        <v>1512</v>
      </c>
      <c r="J1113" s="8" t="s">
        <v>26</v>
      </c>
      <c r="K1113" s="10" t="s">
        <v>1513</v>
      </c>
      <c r="L1113" s="10"/>
      <c r="P1113" s="8" t="s">
        <v>26</v>
      </c>
      <c r="Q1113" s="0" t="n">
        <f aca="false">IF(ISNA(VLOOKUP(A1113,calculos!$A$2:$B$20,2,1)),"null",VLOOKUP(A1113,calculos!$A$2:$B$20,2,1))</f>
        <v>12</v>
      </c>
      <c r="R1113" s="0" t="n">
        <f aca="false">IF(ISNA(VLOOKUP(C1113,calculos!$D$2:$E$1218,2,1)),"null",VLOOKUP(C1113,calculos!$D$2:$E$1218,2,1))</f>
        <v>354</v>
      </c>
      <c r="S1113" s="0" t="n">
        <f aca="false">IF(ISNA(VLOOKUP(D1113,calculos!$G$2:$H$1118,2,1)),"null",VLOOKUP(D1113,calculos!$G$2:$H$1118,2,1))</f>
        <v>559</v>
      </c>
      <c r="T1113" s="0" t="n">
        <f aca="false">IF(ISNA(VLOOKUP(E1113,calculos!$J$2:$K$220,2,1)),"null",VLOOKUP(E1113,calculos!$J$2:$K$220,2,1))</f>
        <v>125</v>
      </c>
      <c r="U1113" s="0" t="n">
        <f aca="false">IF(ISNA(VLOOKUP(F1113,calculos!$M$2:$N$658,2,1)),"null",VLOOKUP(F1113,calculos!$M$2:$N$658,2,1))</f>
        <v>400</v>
      </c>
      <c r="V1113" s="0" t="n">
        <f aca="false">IF(ISNA(VLOOKUP(J1113,calculos!$P$2:$Q$1711,2,1)),"null",VLOOKUP(J1113,calculos!$P$2:$Q$1711,2,1))</f>
        <v>1705</v>
      </c>
      <c r="W1113" s="0" t="n">
        <f aca="false">IF(ISNA(VLOOKUP(P1113,calculos!$S$2:$T$58,2,1)),"null",VLOOKUP(P1113,calculos!$S$2:$T$58,2,1))</f>
        <v>42</v>
      </c>
      <c r="X1113" s="0" t="str">
        <f aca="false">$X$1&amp;B1113&amp;"','"&amp;G1113&amp;"','"&amp;H1113&amp;"','"&amp;I1113&amp;"','"&amp;K1113&amp;"','"&amp;L1113&amp;"','"&amp;M1113&amp;"','"&amp;N1113&amp;"','"&amp;O1113&amp;"',"&amp;Q1113&amp;","&amp;R1113&amp;","&amp;S1113&amp;","&amp;T1113&amp;","&amp;U1113&amp;","&amp;V1113&amp;","&amp;W1113&amp;");"</f>
        <v>insert into servicio (id,fecha_entrega,serie,apertura,fecha_instalacion,garantia,mantenimiento,capacitacion,entrega_equipo,visita,id_empresa,id_hospital,id_equipo,id_marca,id_modelo,id_os,id_ingeniero) values (nextval('seq_servicio'),'','707','','11-09-2014','11-09-2012','','','','',12,354,559,125,400,1705,42);</v>
      </c>
    </row>
    <row r="1114" customFormat="false" ht="13.8" hidden="false" customHeight="false" outlineLevel="0" collapsed="false">
      <c r="A1114" s="10" t="s">
        <v>23</v>
      </c>
      <c r="B1114" s="10"/>
      <c r="C1114" s="10" t="s">
        <v>128</v>
      </c>
      <c r="D1114" s="10" t="s">
        <v>25</v>
      </c>
      <c r="E1114" s="8" t="s">
        <v>26</v>
      </c>
      <c r="F1114" s="8" t="s">
        <v>26</v>
      </c>
      <c r="G1114" s="10" t="n">
        <v>704</v>
      </c>
      <c r="H1114" s="10"/>
      <c r="I1114" s="10" t="s">
        <v>115</v>
      </c>
      <c r="J1114" s="8" t="s">
        <v>26</v>
      </c>
      <c r="K1114" s="10" t="s">
        <v>116</v>
      </c>
      <c r="L1114" s="10"/>
      <c r="P1114" s="8" t="s">
        <v>26</v>
      </c>
      <c r="Q1114" s="0" t="n">
        <f aca="false">IF(ISNA(VLOOKUP(A1114,calculos!$A$2:$B$20,2,1)),"null",VLOOKUP(A1114,calculos!$A$2:$B$20,2,1))</f>
        <v>12</v>
      </c>
      <c r="R1114" s="0" t="n">
        <f aca="false">IF(ISNA(VLOOKUP(C1114,calculos!$D$2:$E$1218,2,1)),"null",VLOOKUP(C1114,calculos!$D$2:$E$1218,2,1))</f>
        <v>354</v>
      </c>
      <c r="S1114" s="0" t="n">
        <f aca="false">IF(ISNA(VLOOKUP(D1114,calculos!$G$2:$H$1118,2,1)),"null",VLOOKUP(D1114,calculos!$G$2:$H$1118,2,1))</f>
        <v>559</v>
      </c>
      <c r="T1114" s="0" t="n">
        <f aca="false">IF(ISNA(VLOOKUP(E1114,calculos!$J$2:$K$220,2,1)),"null",VLOOKUP(E1114,calculos!$J$2:$K$220,2,1))</f>
        <v>125</v>
      </c>
      <c r="U1114" s="0" t="n">
        <f aca="false">IF(ISNA(VLOOKUP(F1114,calculos!$M$2:$N$658,2,1)),"null",VLOOKUP(F1114,calculos!$M$2:$N$658,2,1))</f>
        <v>400</v>
      </c>
      <c r="V1114" s="0" t="n">
        <f aca="false">IF(ISNA(VLOOKUP(J1114,calculos!$P$2:$Q$1711,2,1)),"null",VLOOKUP(J1114,calculos!$P$2:$Q$1711,2,1))</f>
        <v>1705</v>
      </c>
      <c r="W1114" s="0" t="n">
        <f aca="false">IF(ISNA(VLOOKUP(P1114,calculos!$S$2:$T$58,2,1)),"null",VLOOKUP(P1114,calculos!$S$2:$T$58,2,1))</f>
        <v>42</v>
      </c>
      <c r="X1114" s="0" t="str">
        <f aca="false">$X$1&amp;B1114&amp;"','"&amp;G1114&amp;"','"&amp;H1114&amp;"','"&amp;I1114&amp;"','"&amp;K1114&amp;"','"&amp;L1114&amp;"','"&amp;M1114&amp;"','"&amp;N1114&amp;"','"&amp;O1114&amp;"',"&amp;Q1114&amp;","&amp;R1114&amp;","&amp;S1114&amp;","&amp;T1114&amp;","&amp;U1114&amp;","&amp;V1114&amp;","&amp;W1114&amp;");"</f>
        <v>insert into servicio (id,fecha_entrega,serie,apertura,fecha_instalacion,garantia,mantenimiento,capacitacion,entrega_equipo,visita,id_empresa,id_hospital,id_equipo,id_marca,id_modelo,id_os,id_ingeniero) values (nextval('seq_servicio'),'','704','','19-01-2014','20-01-2012','','','','',12,354,559,125,400,1705,42);</v>
      </c>
    </row>
    <row r="1115" customFormat="false" ht="13.8" hidden="false" customHeight="false" outlineLevel="0" collapsed="false">
      <c r="A1115" s="10" t="s">
        <v>23</v>
      </c>
      <c r="B1115" s="10"/>
      <c r="C1115" s="10" t="s">
        <v>128</v>
      </c>
      <c r="D1115" s="10" t="s">
        <v>25</v>
      </c>
      <c r="E1115" s="8" t="s">
        <v>26</v>
      </c>
      <c r="F1115" s="8" t="s">
        <v>26</v>
      </c>
      <c r="G1115" s="10" t="n">
        <v>702</v>
      </c>
      <c r="H1115" s="10"/>
      <c r="I1115" s="10" t="s">
        <v>115</v>
      </c>
      <c r="J1115" s="8" t="s">
        <v>26</v>
      </c>
      <c r="K1115" s="10" t="s">
        <v>116</v>
      </c>
      <c r="L1115" s="10"/>
      <c r="P1115" s="8" t="s">
        <v>26</v>
      </c>
      <c r="Q1115" s="0" t="n">
        <f aca="false">IF(ISNA(VLOOKUP(A1115,calculos!$A$2:$B$20,2,1)),"null",VLOOKUP(A1115,calculos!$A$2:$B$20,2,1))</f>
        <v>12</v>
      </c>
      <c r="R1115" s="0" t="n">
        <f aca="false">IF(ISNA(VLOOKUP(C1115,calculos!$D$2:$E$1218,2,1)),"null",VLOOKUP(C1115,calculos!$D$2:$E$1218,2,1))</f>
        <v>354</v>
      </c>
      <c r="S1115" s="0" t="n">
        <f aca="false">IF(ISNA(VLOOKUP(D1115,calculos!$G$2:$H$1118,2,1)),"null",VLOOKUP(D1115,calculos!$G$2:$H$1118,2,1))</f>
        <v>559</v>
      </c>
      <c r="T1115" s="0" t="n">
        <f aca="false">IF(ISNA(VLOOKUP(E1115,calculos!$J$2:$K$220,2,1)),"null",VLOOKUP(E1115,calculos!$J$2:$K$220,2,1))</f>
        <v>125</v>
      </c>
      <c r="U1115" s="0" t="n">
        <f aca="false">IF(ISNA(VLOOKUP(F1115,calculos!$M$2:$N$658,2,1)),"null",VLOOKUP(F1115,calculos!$M$2:$N$658,2,1))</f>
        <v>400</v>
      </c>
      <c r="V1115" s="0" t="n">
        <f aca="false">IF(ISNA(VLOOKUP(J1115,calculos!$P$2:$Q$1711,2,1)),"null",VLOOKUP(J1115,calculos!$P$2:$Q$1711,2,1))</f>
        <v>1705</v>
      </c>
      <c r="W1115" s="0" t="n">
        <f aca="false">IF(ISNA(VLOOKUP(P1115,calculos!$S$2:$T$58,2,1)),"null",VLOOKUP(P1115,calculos!$S$2:$T$58,2,1))</f>
        <v>42</v>
      </c>
      <c r="X1115" s="0" t="str">
        <f aca="false">$X$1&amp;B1115&amp;"','"&amp;G1115&amp;"','"&amp;H1115&amp;"','"&amp;I1115&amp;"','"&amp;K1115&amp;"','"&amp;L1115&amp;"','"&amp;M1115&amp;"','"&amp;N1115&amp;"','"&amp;O1115&amp;"',"&amp;Q1115&amp;","&amp;R1115&amp;","&amp;S1115&amp;","&amp;T1115&amp;","&amp;U1115&amp;","&amp;V1115&amp;","&amp;W1115&amp;");"</f>
        <v>insert into servicio (id,fecha_entrega,serie,apertura,fecha_instalacion,garantia,mantenimiento,capacitacion,entrega_equipo,visita,id_empresa,id_hospital,id_equipo,id_marca,id_modelo,id_os,id_ingeniero) values (nextval('seq_servicio'),'','702','','19-01-2014','20-01-2012','','','','',12,354,559,125,400,1705,42);</v>
      </c>
    </row>
    <row r="1116" customFormat="false" ht="13.8" hidden="false" customHeight="false" outlineLevel="0" collapsed="false">
      <c r="A1116" s="10" t="s">
        <v>60</v>
      </c>
      <c r="B1116" s="10"/>
      <c r="C1116" s="10" t="s">
        <v>65</v>
      </c>
      <c r="D1116" s="10" t="s">
        <v>1514</v>
      </c>
      <c r="E1116" s="8" t="s">
        <v>26</v>
      </c>
      <c r="F1116" s="8" t="s">
        <v>26</v>
      </c>
      <c r="G1116" s="10" t="n">
        <v>30786006040</v>
      </c>
      <c r="H1116" s="10"/>
      <c r="I1116" s="10" t="s">
        <v>1515</v>
      </c>
      <c r="J1116" s="8" t="s">
        <v>26</v>
      </c>
      <c r="K1116" s="10" t="s">
        <v>1516</v>
      </c>
      <c r="L1116" s="10"/>
      <c r="P1116" s="8" t="s">
        <v>26</v>
      </c>
      <c r="Q1116" s="0" t="n">
        <f aca="false">IF(ISNA(VLOOKUP(A1116,calculos!$A$2:$B$20,2,1)),"null",VLOOKUP(A1116,calculos!$A$2:$B$20,2,1))</f>
        <v>4</v>
      </c>
      <c r="R1116" s="0" t="n">
        <f aca="false">IF(ISNA(VLOOKUP(C1116,calculos!$D$2:$E$1218,2,1)),"null",VLOOKUP(C1116,calculos!$D$2:$E$1218,2,1))</f>
        <v>417</v>
      </c>
      <c r="S1116" s="0" t="n">
        <f aca="false">IF(ISNA(VLOOKUP(D1116,calculos!$G$2:$H$1118,2,1)),"null",VLOOKUP(D1116,calculos!$G$2:$H$1118,2,1))</f>
        <v>489</v>
      </c>
      <c r="T1116" s="0" t="n">
        <f aca="false">IF(ISNA(VLOOKUP(E1116,calculos!$J$2:$K$220,2,1)),"null",VLOOKUP(E1116,calculos!$J$2:$K$220,2,1))</f>
        <v>125</v>
      </c>
      <c r="U1116" s="0" t="n">
        <f aca="false">IF(ISNA(VLOOKUP(F1116,calculos!$M$2:$N$658,2,1)),"null",VLOOKUP(F1116,calculos!$M$2:$N$658,2,1))</f>
        <v>400</v>
      </c>
      <c r="V1116" s="0" t="n">
        <f aca="false">IF(ISNA(VLOOKUP(J1116,calculos!$P$2:$Q$1711,2,1)),"null",VLOOKUP(J1116,calculos!$P$2:$Q$1711,2,1))</f>
        <v>1705</v>
      </c>
      <c r="W1116" s="0" t="n">
        <f aca="false">IF(ISNA(VLOOKUP(P1116,calculos!$S$2:$T$58,2,1)),"null",VLOOKUP(P1116,calculos!$S$2:$T$58,2,1))</f>
        <v>42</v>
      </c>
      <c r="X1116" s="0" t="str">
        <f aca="false">$X$1&amp;B1116&amp;"','"&amp;G1116&amp;"','"&amp;H1116&amp;"','"&amp;I1116&amp;"','"&amp;K1116&amp;"','"&amp;L1116&amp;"','"&amp;M1116&amp;"','"&amp;N1116&amp;"','"&amp;O1116&amp;"',"&amp;Q1116&amp;","&amp;R1116&amp;","&amp;S1116&amp;","&amp;T1116&amp;","&amp;U1116&amp;","&amp;V1116&amp;","&amp;W1116&amp;");"</f>
        <v>insert into servicio (id,fecha_entrega,serie,apertura,fecha_instalacion,garantia,mantenimiento,capacitacion,entrega_equipo,visita,id_empresa,id_hospital,id_equipo,id_marca,id_modelo,id_os,id_ingeniero) values (nextval('seq_servicio'),'','30786006040','','01-07-2015','01-07-2013','','','','',4,417,489,125,400,1705,42);</v>
      </c>
    </row>
    <row r="1117" customFormat="false" ht="13.8" hidden="false" customHeight="false" outlineLevel="0" collapsed="false">
      <c r="A1117" s="10" t="s">
        <v>60</v>
      </c>
      <c r="B1117" s="10"/>
      <c r="C1117" s="10" t="s">
        <v>65</v>
      </c>
      <c r="D1117" s="10" t="s">
        <v>1514</v>
      </c>
      <c r="E1117" s="8" t="s">
        <v>26</v>
      </c>
      <c r="F1117" s="8" t="s">
        <v>26</v>
      </c>
      <c r="G1117" s="10" t="n">
        <v>30786006047</v>
      </c>
      <c r="H1117" s="10"/>
      <c r="I1117" s="10" t="s">
        <v>1515</v>
      </c>
      <c r="J1117" s="8" t="s">
        <v>26</v>
      </c>
      <c r="K1117" s="10" t="s">
        <v>1516</v>
      </c>
      <c r="L1117" s="10"/>
      <c r="P1117" s="8" t="s">
        <v>26</v>
      </c>
      <c r="Q1117" s="0" t="n">
        <f aca="false">IF(ISNA(VLOOKUP(A1117,calculos!$A$2:$B$20,2,1)),"null",VLOOKUP(A1117,calculos!$A$2:$B$20,2,1))</f>
        <v>4</v>
      </c>
      <c r="R1117" s="0" t="n">
        <f aca="false">IF(ISNA(VLOOKUP(C1117,calculos!$D$2:$E$1218,2,1)),"null",VLOOKUP(C1117,calculos!$D$2:$E$1218,2,1))</f>
        <v>417</v>
      </c>
      <c r="S1117" s="0" t="n">
        <f aca="false">IF(ISNA(VLOOKUP(D1117,calculos!$G$2:$H$1118,2,1)),"null",VLOOKUP(D1117,calculos!$G$2:$H$1118,2,1))</f>
        <v>489</v>
      </c>
      <c r="T1117" s="0" t="n">
        <f aca="false">IF(ISNA(VLOOKUP(E1117,calculos!$J$2:$K$220,2,1)),"null",VLOOKUP(E1117,calculos!$J$2:$K$220,2,1))</f>
        <v>125</v>
      </c>
      <c r="U1117" s="0" t="n">
        <f aca="false">IF(ISNA(VLOOKUP(F1117,calculos!$M$2:$N$658,2,1)),"null",VLOOKUP(F1117,calculos!$M$2:$N$658,2,1))</f>
        <v>400</v>
      </c>
      <c r="V1117" s="0" t="n">
        <f aca="false">IF(ISNA(VLOOKUP(J1117,calculos!$P$2:$Q$1711,2,1)),"null",VLOOKUP(J1117,calculos!$P$2:$Q$1711,2,1))</f>
        <v>1705</v>
      </c>
      <c r="W1117" s="0" t="n">
        <f aca="false">IF(ISNA(VLOOKUP(P1117,calculos!$S$2:$T$58,2,1)),"null",VLOOKUP(P1117,calculos!$S$2:$T$58,2,1))</f>
        <v>42</v>
      </c>
      <c r="X1117" s="0" t="str">
        <f aca="false">$X$1&amp;B1117&amp;"','"&amp;G1117&amp;"','"&amp;H1117&amp;"','"&amp;I1117&amp;"','"&amp;K1117&amp;"','"&amp;L1117&amp;"','"&amp;M1117&amp;"','"&amp;N1117&amp;"','"&amp;O1117&amp;"',"&amp;Q1117&amp;","&amp;R1117&amp;","&amp;S1117&amp;","&amp;T1117&amp;","&amp;U1117&amp;","&amp;V1117&amp;","&amp;W1117&amp;");"</f>
        <v>insert into servicio (id,fecha_entrega,serie,apertura,fecha_instalacion,garantia,mantenimiento,capacitacion,entrega_equipo,visita,id_empresa,id_hospital,id_equipo,id_marca,id_modelo,id_os,id_ingeniero) values (nextval('seq_servicio'),'','30786006047','','01-07-2015','01-07-2013','','','','',4,417,489,125,400,1705,42);</v>
      </c>
    </row>
    <row r="1118" customFormat="false" ht="13.8" hidden="false" customHeight="false" outlineLevel="0" collapsed="false">
      <c r="A1118" s="10" t="s">
        <v>60</v>
      </c>
      <c r="B1118" s="10"/>
      <c r="C1118" s="10" t="s">
        <v>65</v>
      </c>
      <c r="D1118" s="10" t="s">
        <v>1514</v>
      </c>
      <c r="E1118" s="8" t="s">
        <v>26</v>
      </c>
      <c r="F1118" s="8" t="s">
        <v>26</v>
      </c>
      <c r="G1118" s="10" t="n">
        <v>30786006060</v>
      </c>
      <c r="H1118" s="10"/>
      <c r="I1118" s="10" t="s">
        <v>1515</v>
      </c>
      <c r="J1118" s="8" t="s">
        <v>26</v>
      </c>
      <c r="K1118" s="10" t="s">
        <v>1516</v>
      </c>
      <c r="L1118" s="10"/>
      <c r="P1118" s="8" t="s">
        <v>26</v>
      </c>
      <c r="Q1118" s="0" t="n">
        <f aca="false">IF(ISNA(VLOOKUP(A1118,calculos!$A$2:$B$20,2,1)),"null",VLOOKUP(A1118,calculos!$A$2:$B$20,2,1))</f>
        <v>4</v>
      </c>
      <c r="R1118" s="0" t="n">
        <f aca="false">IF(ISNA(VLOOKUP(C1118,calculos!$D$2:$E$1218,2,1)),"null",VLOOKUP(C1118,calculos!$D$2:$E$1218,2,1))</f>
        <v>417</v>
      </c>
      <c r="S1118" s="0" t="n">
        <f aca="false">IF(ISNA(VLOOKUP(D1118,calculos!$G$2:$H$1118,2,1)),"null",VLOOKUP(D1118,calculos!$G$2:$H$1118,2,1))</f>
        <v>489</v>
      </c>
      <c r="T1118" s="0" t="n">
        <f aca="false">IF(ISNA(VLOOKUP(E1118,calculos!$J$2:$K$220,2,1)),"null",VLOOKUP(E1118,calculos!$J$2:$K$220,2,1))</f>
        <v>125</v>
      </c>
      <c r="U1118" s="0" t="n">
        <f aca="false">IF(ISNA(VLOOKUP(F1118,calculos!$M$2:$N$658,2,1)),"null",VLOOKUP(F1118,calculos!$M$2:$N$658,2,1))</f>
        <v>400</v>
      </c>
      <c r="V1118" s="0" t="n">
        <f aca="false">IF(ISNA(VLOOKUP(J1118,calculos!$P$2:$Q$1711,2,1)),"null",VLOOKUP(J1118,calculos!$P$2:$Q$1711,2,1))</f>
        <v>1705</v>
      </c>
      <c r="W1118" s="0" t="n">
        <f aca="false">IF(ISNA(VLOOKUP(P1118,calculos!$S$2:$T$58,2,1)),"null",VLOOKUP(P1118,calculos!$S$2:$T$58,2,1))</f>
        <v>42</v>
      </c>
      <c r="X1118" s="0" t="str">
        <f aca="false">$X$1&amp;B1118&amp;"','"&amp;G1118&amp;"','"&amp;H1118&amp;"','"&amp;I1118&amp;"','"&amp;K1118&amp;"','"&amp;L1118&amp;"','"&amp;M1118&amp;"','"&amp;N1118&amp;"','"&amp;O1118&amp;"',"&amp;Q1118&amp;","&amp;R1118&amp;","&amp;S1118&amp;","&amp;T1118&amp;","&amp;U1118&amp;","&amp;V1118&amp;","&amp;W1118&amp;");"</f>
        <v>insert into servicio (id,fecha_entrega,serie,apertura,fecha_instalacion,garantia,mantenimiento,capacitacion,entrega_equipo,visita,id_empresa,id_hospital,id_equipo,id_marca,id_modelo,id_os,id_ingeniero) values (nextval('seq_servicio'),'','30786006060','','01-07-2015','01-07-2013','','','','',4,417,489,125,400,1705,42);</v>
      </c>
    </row>
    <row r="1119" customFormat="false" ht="13.8" hidden="false" customHeight="false" outlineLevel="0" collapsed="false">
      <c r="A1119" s="10" t="s">
        <v>23</v>
      </c>
      <c r="B1119" s="10"/>
      <c r="C1119" s="10" t="s">
        <v>122</v>
      </c>
      <c r="D1119" s="10" t="s">
        <v>1517</v>
      </c>
      <c r="E1119" s="8" t="s">
        <v>26</v>
      </c>
      <c r="F1119" s="8" t="s">
        <v>26</v>
      </c>
      <c r="G1119" s="10" t="s">
        <v>1518</v>
      </c>
      <c r="H1119" s="10"/>
      <c r="I1119" s="10" t="s">
        <v>1519</v>
      </c>
      <c r="J1119" s="8" t="s">
        <v>26</v>
      </c>
      <c r="K1119" s="10" t="s">
        <v>1519</v>
      </c>
      <c r="L1119" s="10"/>
      <c r="P1119" s="8" t="s">
        <v>26</v>
      </c>
      <c r="Q1119" s="0" t="n">
        <f aca="false">IF(ISNA(VLOOKUP(A1119,calculos!$A$2:$B$20,2,1)),"null",VLOOKUP(A1119,calculos!$A$2:$B$20,2,1))</f>
        <v>12</v>
      </c>
      <c r="R1119" s="0" t="n">
        <f aca="false">IF(ISNA(VLOOKUP(C1119,calculos!$D$2:$E$1218,2,1)),"null",VLOOKUP(C1119,calculos!$D$2:$E$1218,2,1))</f>
        <v>454</v>
      </c>
      <c r="S1119" s="0" t="n">
        <f aca="false">IF(ISNA(VLOOKUP(D1119,calculos!$G$2:$H$1118,2,1)),"null",VLOOKUP(D1119,calculos!$G$2:$H$1118,2,1))</f>
        <v>1080</v>
      </c>
      <c r="T1119" s="0" t="n">
        <f aca="false">IF(ISNA(VLOOKUP(E1119,calculos!$J$2:$K$220,2,1)),"null",VLOOKUP(E1119,calculos!$J$2:$K$220,2,1))</f>
        <v>125</v>
      </c>
      <c r="U1119" s="0" t="n">
        <f aca="false">IF(ISNA(VLOOKUP(F1119,calculos!$M$2:$N$658,2,1)),"null",VLOOKUP(F1119,calculos!$M$2:$N$658,2,1))</f>
        <v>400</v>
      </c>
      <c r="V1119" s="0" t="n">
        <f aca="false">IF(ISNA(VLOOKUP(J1119,calculos!$P$2:$Q$1711,2,1)),"null",VLOOKUP(J1119,calculos!$P$2:$Q$1711,2,1))</f>
        <v>1705</v>
      </c>
      <c r="W1119" s="0" t="n">
        <f aca="false">IF(ISNA(VLOOKUP(P1119,calculos!$S$2:$T$58,2,1)),"null",VLOOKUP(P1119,calculos!$S$2:$T$58,2,1))</f>
        <v>42</v>
      </c>
      <c r="X1119" s="0" t="str">
        <f aca="false">$X$1&amp;B1119&amp;"','"&amp;G1119&amp;"','"&amp;H1119&amp;"','"&amp;I1119&amp;"','"&amp;K1119&amp;"','"&amp;L1119&amp;"','"&amp;M1119&amp;"','"&amp;N1119&amp;"','"&amp;O1119&amp;"',"&amp;Q1119&amp;","&amp;R1119&amp;","&amp;S1119&amp;","&amp;T1119&amp;","&amp;U1119&amp;","&amp;V1119&amp;","&amp;W1119&amp;");"</f>
        <v>insert into servicio (id,fecha_entrega,serie,apertura,fecha_instalacion,garantia,mantenimiento,capacitacion,entrega_equipo,visita,id_empresa,id_hospital,id_equipo,id_marca,id_modelo,id_os,id_ingeniero) values (nextval('seq_servicio'),'','3A1AAHM-026','','25-06-2015','25-06-2015','','','','',12,454,1080,125,400,1705,42);</v>
      </c>
    </row>
    <row r="1120" customFormat="false" ht="13.8" hidden="false" customHeight="false" outlineLevel="0" collapsed="false">
      <c r="A1120" s="10" t="s">
        <v>23</v>
      </c>
      <c r="B1120" s="10"/>
      <c r="C1120" s="10" t="s">
        <v>122</v>
      </c>
      <c r="D1120" s="10" t="s">
        <v>1517</v>
      </c>
      <c r="E1120" s="8" t="s">
        <v>26</v>
      </c>
      <c r="F1120" s="8" t="s">
        <v>26</v>
      </c>
      <c r="G1120" s="10" t="s">
        <v>1520</v>
      </c>
      <c r="H1120" s="10"/>
      <c r="I1120" s="10" t="s">
        <v>1519</v>
      </c>
      <c r="J1120" s="8" t="s">
        <v>26</v>
      </c>
      <c r="K1120" s="10" t="s">
        <v>1519</v>
      </c>
      <c r="L1120" s="10"/>
      <c r="P1120" s="8" t="s">
        <v>26</v>
      </c>
      <c r="Q1120" s="0" t="n">
        <f aca="false">IF(ISNA(VLOOKUP(A1120,calculos!$A$2:$B$20,2,1)),"null",VLOOKUP(A1120,calculos!$A$2:$B$20,2,1))</f>
        <v>12</v>
      </c>
      <c r="R1120" s="0" t="n">
        <f aca="false">IF(ISNA(VLOOKUP(C1120,calculos!$D$2:$E$1218,2,1)),"null",VLOOKUP(C1120,calculos!$D$2:$E$1218,2,1))</f>
        <v>454</v>
      </c>
      <c r="S1120" s="0" t="n">
        <f aca="false">IF(ISNA(VLOOKUP(D1120,calculos!$G$2:$H$1118,2,1)),"null",VLOOKUP(D1120,calculos!$G$2:$H$1118,2,1))</f>
        <v>1080</v>
      </c>
      <c r="T1120" s="0" t="n">
        <f aca="false">IF(ISNA(VLOOKUP(E1120,calculos!$J$2:$K$220,2,1)),"null",VLOOKUP(E1120,calculos!$J$2:$K$220,2,1))</f>
        <v>125</v>
      </c>
      <c r="U1120" s="0" t="n">
        <f aca="false">IF(ISNA(VLOOKUP(F1120,calculos!$M$2:$N$658,2,1)),"null",VLOOKUP(F1120,calculos!$M$2:$N$658,2,1))</f>
        <v>400</v>
      </c>
      <c r="V1120" s="0" t="n">
        <f aca="false">IF(ISNA(VLOOKUP(J1120,calculos!$P$2:$Q$1711,2,1)),"null",VLOOKUP(J1120,calculos!$P$2:$Q$1711,2,1))</f>
        <v>1705</v>
      </c>
      <c r="W1120" s="0" t="n">
        <f aca="false">IF(ISNA(VLOOKUP(P1120,calculos!$S$2:$T$58,2,1)),"null",VLOOKUP(P1120,calculos!$S$2:$T$58,2,1))</f>
        <v>42</v>
      </c>
      <c r="X1120" s="0" t="str">
        <f aca="false">$X$1&amp;B1120&amp;"','"&amp;G1120&amp;"','"&amp;H1120&amp;"','"&amp;I1120&amp;"','"&amp;K1120&amp;"','"&amp;L1120&amp;"','"&amp;M1120&amp;"','"&amp;N1120&amp;"','"&amp;O1120&amp;"',"&amp;Q1120&amp;","&amp;R1120&amp;","&amp;S1120&amp;","&amp;T1120&amp;","&amp;U1120&amp;","&amp;V1120&amp;","&amp;W1120&amp;");"</f>
        <v>insert into servicio (id,fecha_entrega,serie,apertura,fecha_instalacion,garantia,mantenimiento,capacitacion,entrega_equipo,visita,id_empresa,id_hospital,id_equipo,id_marca,id_modelo,id_os,id_ingeniero) values (nextval('seq_servicio'),'','3A1AAHM-027','','25-06-2015','25-06-2015','','','','',12,454,1080,125,400,1705,42);</v>
      </c>
    </row>
    <row r="1121" customFormat="false" ht="13.8" hidden="false" customHeight="false" outlineLevel="0" collapsed="false">
      <c r="A1121" s="10" t="s">
        <v>23</v>
      </c>
      <c r="B1121" s="10"/>
      <c r="C1121" s="10" t="s">
        <v>122</v>
      </c>
      <c r="D1121" s="10" t="s">
        <v>54</v>
      </c>
      <c r="E1121" s="8" t="s">
        <v>26</v>
      </c>
      <c r="F1121" s="8" t="s">
        <v>26</v>
      </c>
      <c r="G1121" s="10" t="s">
        <v>1521</v>
      </c>
      <c r="H1121" s="10"/>
      <c r="I1121" s="10" t="s">
        <v>1519</v>
      </c>
      <c r="J1121" s="8" t="s">
        <v>26</v>
      </c>
      <c r="K1121" s="10" t="s">
        <v>1519</v>
      </c>
      <c r="L1121" s="10"/>
      <c r="P1121" s="8" t="s">
        <v>26</v>
      </c>
      <c r="Q1121" s="0" t="n">
        <f aca="false">IF(ISNA(VLOOKUP(A1121,calculos!$A$2:$B$20,2,1)),"null",VLOOKUP(A1121,calculos!$A$2:$B$20,2,1))</f>
        <v>12</v>
      </c>
      <c r="R1121" s="0" t="n">
        <f aca="false">IF(ISNA(VLOOKUP(C1121,calculos!$D$2:$E$1218,2,1)),"null",VLOOKUP(C1121,calculos!$D$2:$E$1218,2,1))</f>
        <v>454</v>
      </c>
      <c r="S1121" s="0" t="n">
        <f aca="false">IF(ISNA(VLOOKUP(D1121,calculos!$G$2:$H$1118,2,1)),"null",VLOOKUP(D1121,calculos!$G$2:$H$1118,2,1))</f>
        <v>119</v>
      </c>
      <c r="T1121" s="0" t="n">
        <f aca="false">IF(ISNA(VLOOKUP(E1121,calculos!$J$2:$K$220,2,1)),"null",VLOOKUP(E1121,calculos!$J$2:$K$220,2,1))</f>
        <v>125</v>
      </c>
      <c r="U1121" s="0" t="n">
        <f aca="false">IF(ISNA(VLOOKUP(F1121,calculos!$M$2:$N$658,2,1)),"null",VLOOKUP(F1121,calculos!$M$2:$N$658,2,1))</f>
        <v>400</v>
      </c>
      <c r="V1121" s="0" t="n">
        <f aca="false">IF(ISNA(VLOOKUP(J1121,calculos!$P$2:$Q$1711,2,1)),"null",VLOOKUP(J1121,calculos!$P$2:$Q$1711,2,1))</f>
        <v>1705</v>
      </c>
      <c r="W1121" s="0" t="n">
        <f aca="false">IF(ISNA(VLOOKUP(P1121,calculos!$S$2:$T$58,2,1)),"null",VLOOKUP(P1121,calculos!$S$2:$T$58,2,1))</f>
        <v>42</v>
      </c>
      <c r="X1121" s="0" t="str">
        <f aca="false">$X$1&amp;B1121&amp;"','"&amp;G1121&amp;"','"&amp;H1121&amp;"','"&amp;I1121&amp;"','"&amp;K1121&amp;"','"&amp;L1121&amp;"','"&amp;M1121&amp;"','"&amp;N1121&amp;"','"&amp;O1121&amp;"',"&amp;Q1121&amp;","&amp;R1121&amp;","&amp;S1121&amp;","&amp;T1121&amp;","&amp;U1121&amp;","&amp;V1121&amp;","&amp;W1121&amp;");"</f>
        <v>insert into servicio (id,fecha_entrega,serie,apertura,fecha_instalacion,garantia,mantenimiento,capacitacion,entrega_equipo,visita,id_empresa,id_hospital,id_equipo,id_marca,id_modelo,id_os,id_ingeniero) values (nextval('seq_servicio'),'','DE53076768','','25-06-2015','25-06-2015','','','','',12,454,119,125,400,1705,42);</v>
      </c>
    </row>
    <row r="1122" customFormat="false" ht="13.8" hidden="false" customHeight="false" outlineLevel="0" collapsed="false">
      <c r="A1122" s="10" t="s">
        <v>23</v>
      </c>
      <c r="B1122" s="10"/>
      <c r="C1122" s="10" t="s">
        <v>122</v>
      </c>
      <c r="D1122" s="10" t="s">
        <v>54</v>
      </c>
      <c r="E1122" s="8" t="s">
        <v>26</v>
      </c>
      <c r="F1122" s="8" t="s">
        <v>26</v>
      </c>
      <c r="G1122" s="10" t="s">
        <v>1522</v>
      </c>
      <c r="H1122" s="10"/>
      <c r="I1122" s="10" t="s">
        <v>1519</v>
      </c>
      <c r="J1122" s="8" t="s">
        <v>26</v>
      </c>
      <c r="K1122" s="10" t="s">
        <v>1519</v>
      </c>
      <c r="L1122" s="10"/>
      <c r="P1122" s="8" t="s">
        <v>26</v>
      </c>
      <c r="Q1122" s="0" t="n">
        <f aca="false">IF(ISNA(VLOOKUP(A1122,calculos!$A$2:$B$20,2,1)),"null",VLOOKUP(A1122,calculos!$A$2:$B$20,2,1))</f>
        <v>12</v>
      </c>
      <c r="R1122" s="0" t="n">
        <f aca="false">IF(ISNA(VLOOKUP(C1122,calculos!$D$2:$E$1218,2,1)),"null",VLOOKUP(C1122,calculos!$D$2:$E$1218,2,1))</f>
        <v>454</v>
      </c>
      <c r="S1122" s="0" t="n">
        <f aca="false">IF(ISNA(VLOOKUP(D1122,calculos!$G$2:$H$1118,2,1)),"null",VLOOKUP(D1122,calculos!$G$2:$H$1118,2,1))</f>
        <v>119</v>
      </c>
      <c r="T1122" s="0" t="n">
        <f aca="false">IF(ISNA(VLOOKUP(E1122,calculos!$J$2:$K$220,2,1)),"null",VLOOKUP(E1122,calculos!$J$2:$K$220,2,1))</f>
        <v>125</v>
      </c>
      <c r="U1122" s="0" t="n">
        <f aca="false">IF(ISNA(VLOOKUP(F1122,calculos!$M$2:$N$658,2,1)),"null",VLOOKUP(F1122,calculos!$M$2:$N$658,2,1))</f>
        <v>400</v>
      </c>
      <c r="V1122" s="0" t="n">
        <f aca="false">IF(ISNA(VLOOKUP(J1122,calculos!$P$2:$Q$1711,2,1)),"null",VLOOKUP(J1122,calculos!$P$2:$Q$1711,2,1))</f>
        <v>1705</v>
      </c>
      <c r="W1122" s="0" t="n">
        <f aca="false">IF(ISNA(VLOOKUP(P1122,calculos!$S$2:$T$58,2,1)),"null",VLOOKUP(P1122,calculos!$S$2:$T$58,2,1))</f>
        <v>42</v>
      </c>
      <c r="X1122" s="0" t="str">
        <f aca="false">$X$1&amp;B1122&amp;"','"&amp;G1122&amp;"','"&amp;H1122&amp;"','"&amp;I1122&amp;"','"&amp;K1122&amp;"','"&amp;L1122&amp;"','"&amp;M1122&amp;"','"&amp;N1122&amp;"','"&amp;O1122&amp;"',"&amp;Q1122&amp;","&amp;R1122&amp;","&amp;S1122&amp;","&amp;T1122&amp;","&amp;U1122&amp;","&amp;V1122&amp;","&amp;W1122&amp;");"</f>
        <v>insert into servicio (id,fecha_entrega,serie,apertura,fecha_instalacion,garantia,mantenimiento,capacitacion,entrega_equipo,visita,id_empresa,id_hospital,id_equipo,id_marca,id_modelo,id_os,id_ingeniero) values (nextval('seq_servicio'),'','DE53026755','','25-06-2015','25-06-2015','','','','',12,454,119,125,400,1705,42);</v>
      </c>
    </row>
    <row r="1123" customFormat="false" ht="13.8" hidden="false" customHeight="false" outlineLevel="0" collapsed="false">
      <c r="A1123" s="10" t="s">
        <v>23</v>
      </c>
      <c r="B1123" s="10"/>
      <c r="C1123" s="10" t="s">
        <v>122</v>
      </c>
      <c r="D1123" s="10" t="s">
        <v>1523</v>
      </c>
      <c r="E1123" s="8" t="s">
        <v>26</v>
      </c>
      <c r="F1123" s="8" t="s">
        <v>26</v>
      </c>
      <c r="G1123" s="10" t="n">
        <v>112305394</v>
      </c>
      <c r="H1123" s="10"/>
      <c r="I1123" s="10" t="s">
        <v>1519</v>
      </c>
      <c r="J1123" s="8" t="s">
        <v>26</v>
      </c>
      <c r="K1123" s="10" t="s">
        <v>1524</v>
      </c>
      <c r="L1123" s="10"/>
      <c r="P1123" s="8" t="s">
        <v>26</v>
      </c>
      <c r="Q1123" s="0" t="n">
        <f aca="false">IF(ISNA(VLOOKUP(A1123,calculos!$A$2:$B$20,2,1)),"null",VLOOKUP(A1123,calculos!$A$2:$B$20,2,1))</f>
        <v>12</v>
      </c>
      <c r="R1123" s="0" t="n">
        <f aca="false">IF(ISNA(VLOOKUP(C1123,calculos!$D$2:$E$1218,2,1)),"null",VLOOKUP(C1123,calculos!$D$2:$E$1218,2,1))</f>
        <v>454</v>
      </c>
      <c r="S1123" s="0" t="n">
        <f aca="false">IF(ISNA(VLOOKUP(D1123,calculos!$G$2:$H$1118,2,1)),"null",VLOOKUP(D1123,calculos!$G$2:$H$1118,2,1))</f>
        <v>353</v>
      </c>
      <c r="T1123" s="0" t="n">
        <f aca="false">IF(ISNA(VLOOKUP(E1123,calculos!$J$2:$K$220,2,1)),"null",VLOOKUP(E1123,calculos!$J$2:$K$220,2,1))</f>
        <v>125</v>
      </c>
      <c r="U1123" s="0" t="n">
        <f aca="false">IF(ISNA(VLOOKUP(F1123,calculos!$M$2:$N$658,2,1)),"null",VLOOKUP(F1123,calculos!$M$2:$N$658,2,1))</f>
        <v>400</v>
      </c>
      <c r="V1123" s="0" t="n">
        <f aca="false">IF(ISNA(VLOOKUP(J1123,calculos!$P$2:$Q$1711,2,1)),"null",VLOOKUP(J1123,calculos!$P$2:$Q$1711,2,1))</f>
        <v>1705</v>
      </c>
      <c r="W1123" s="0" t="n">
        <f aca="false">IF(ISNA(VLOOKUP(P1123,calculos!$S$2:$T$58,2,1)),"null",VLOOKUP(P1123,calculos!$S$2:$T$58,2,1))</f>
        <v>42</v>
      </c>
      <c r="X1123" s="0" t="str">
        <f aca="false">$X$1&amp;B1123&amp;"','"&amp;G1123&amp;"','"&amp;H1123&amp;"','"&amp;I1123&amp;"','"&amp;K1123&amp;"','"&amp;L1123&amp;"','"&amp;M1123&amp;"','"&amp;N1123&amp;"','"&amp;O1123&amp;"',"&amp;Q1123&amp;","&amp;R1123&amp;","&amp;S1123&amp;","&amp;T1123&amp;","&amp;U1123&amp;","&amp;V1123&amp;","&amp;W1123&amp;");"</f>
        <v>insert into servicio (id,fecha_entrega,serie,apertura,fecha_instalacion,garantia,mantenimiento,capacitacion,entrega_equipo,visita,id_empresa,id_hospital,id_equipo,id_marca,id_modelo,id_os,id_ingeniero) values (nextval('seq_servicio'),'','112305394','','25-06-2015','25-06-2013','','','','',12,454,353,125,400,1705,42);</v>
      </c>
    </row>
    <row r="1124" customFormat="false" ht="13.8" hidden="false" customHeight="false" outlineLevel="0" collapsed="false">
      <c r="A1124" s="10" t="s">
        <v>1091</v>
      </c>
      <c r="B1124" s="10"/>
      <c r="C1124" s="10" t="s">
        <v>1486</v>
      </c>
      <c r="D1124" s="10" t="s">
        <v>1525</v>
      </c>
      <c r="E1124" s="8" t="s">
        <v>26</v>
      </c>
      <c r="F1124" s="8" t="s">
        <v>26</v>
      </c>
      <c r="G1124" s="10" t="n">
        <v>113055</v>
      </c>
      <c r="H1124" s="10"/>
      <c r="I1124" s="10" t="s">
        <v>1526</v>
      </c>
      <c r="J1124" s="8" t="s">
        <v>26</v>
      </c>
      <c r="K1124" s="10" t="s">
        <v>1527</v>
      </c>
      <c r="L1124" s="10"/>
      <c r="P1124" s="8" t="s">
        <v>26</v>
      </c>
      <c r="Q1124" s="0" t="n">
        <f aca="false">IF(ISNA(VLOOKUP(A1124,calculos!$A$2:$B$20,2,1)),"null",VLOOKUP(A1124,calculos!$A$2:$B$20,2,1))</f>
        <v>11</v>
      </c>
      <c r="R1124" s="0" t="n">
        <f aca="false">IF(ISNA(VLOOKUP(C1124,calculos!$D$2:$E$1218,2,1)),"null",VLOOKUP(C1124,calculos!$D$2:$E$1218,2,1))</f>
        <v>382</v>
      </c>
      <c r="S1124" s="0" t="n">
        <f aca="false">IF(ISNA(VLOOKUP(D1124,calculos!$G$2:$H$1118,2,1)),"null",VLOOKUP(D1124,calculos!$G$2:$H$1118,2,1))</f>
        <v>168</v>
      </c>
      <c r="T1124" s="0" t="n">
        <f aca="false">IF(ISNA(VLOOKUP(E1124,calculos!$J$2:$K$220,2,1)),"null",VLOOKUP(E1124,calculos!$J$2:$K$220,2,1))</f>
        <v>125</v>
      </c>
      <c r="U1124" s="0" t="n">
        <f aca="false">IF(ISNA(VLOOKUP(F1124,calculos!$M$2:$N$658,2,1)),"null",VLOOKUP(F1124,calculos!$M$2:$N$658,2,1))</f>
        <v>400</v>
      </c>
      <c r="V1124" s="0" t="n">
        <f aca="false">IF(ISNA(VLOOKUP(J1124,calculos!$P$2:$Q$1711,2,1)),"null",VLOOKUP(J1124,calculos!$P$2:$Q$1711,2,1))</f>
        <v>1705</v>
      </c>
      <c r="W1124" s="0" t="n">
        <f aca="false">IF(ISNA(VLOOKUP(P1124,calculos!$S$2:$T$58,2,1)),"null",VLOOKUP(P1124,calculos!$S$2:$T$58,2,1))</f>
        <v>42</v>
      </c>
      <c r="X1124" s="0" t="str">
        <f aca="false">$X$1&amp;B1124&amp;"','"&amp;G1124&amp;"','"&amp;H1124&amp;"','"&amp;I1124&amp;"','"&amp;K1124&amp;"','"&amp;L1124&amp;"','"&amp;M1124&amp;"','"&amp;N1124&amp;"','"&amp;O1124&amp;"',"&amp;Q1124&amp;","&amp;R1124&amp;","&amp;S1124&amp;","&amp;T1124&amp;","&amp;U1124&amp;","&amp;V1124&amp;","&amp;W1124&amp;");"</f>
        <v>insert into servicio (id,fecha_entrega,serie,apertura,fecha_instalacion,garantia,mantenimiento,capacitacion,entrega_equipo,visita,id_empresa,id_hospital,id_equipo,id_marca,id_modelo,id_os,id_ingeniero) values (nextval('seq_servicio'),'','113055','','17-07-2015','17-07-2013','','','','',11,382,168,125,400,1705,42);</v>
      </c>
    </row>
    <row r="1125" customFormat="false" ht="13.8" hidden="false" customHeight="false" outlineLevel="0" collapsed="false">
      <c r="A1125" s="10" t="s">
        <v>1091</v>
      </c>
      <c r="B1125" s="10"/>
      <c r="C1125" s="10" t="s">
        <v>1486</v>
      </c>
      <c r="D1125" s="10" t="s">
        <v>1528</v>
      </c>
      <c r="E1125" s="8" t="s">
        <v>26</v>
      </c>
      <c r="F1125" s="8" t="s">
        <v>26</v>
      </c>
      <c r="G1125" s="10" t="s">
        <v>737</v>
      </c>
      <c r="H1125" s="10"/>
      <c r="I1125" s="10" t="s">
        <v>738</v>
      </c>
      <c r="J1125" s="8" t="s">
        <v>26</v>
      </c>
      <c r="K1125" s="10" t="s">
        <v>738</v>
      </c>
      <c r="L1125" s="10"/>
      <c r="P1125" s="8" t="s">
        <v>26</v>
      </c>
      <c r="Q1125" s="0" t="n">
        <f aca="false">IF(ISNA(VLOOKUP(A1125,calculos!$A$2:$B$20,2,1)),"null",VLOOKUP(A1125,calculos!$A$2:$B$20,2,1))</f>
        <v>11</v>
      </c>
      <c r="R1125" s="0" t="n">
        <f aca="false">IF(ISNA(VLOOKUP(C1125,calculos!$D$2:$E$1218,2,1)),"null",VLOOKUP(C1125,calculos!$D$2:$E$1218,2,1))</f>
        <v>382</v>
      </c>
      <c r="S1125" s="0" t="n">
        <f aca="false">IF(ISNA(VLOOKUP(D1125,calculos!$G$2:$H$1118,2,1)),"null",VLOOKUP(D1125,calculos!$G$2:$H$1118,2,1))</f>
        <v>96</v>
      </c>
      <c r="T1125" s="0" t="n">
        <f aca="false">IF(ISNA(VLOOKUP(E1125,calculos!$J$2:$K$220,2,1)),"null",VLOOKUP(E1125,calculos!$J$2:$K$220,2,1))</f>
        <v>125</v>
      </c>
      <c r="U1125" s="0" t="n">
        <f aca="false">IF(ISNA(VLOOKUP(F1125,calculos!$M$2:$N$658,2,1)),"null",VLOOKUP(F1125,calculos!$M$2:$N$658,2,1))</f>
        <v>400</v>
      </c>
      <c r="V1125" s="0" t="n">
        <f aca="false">IF(ISNA(VLOOKUP(J1125,calculos!$P$2:$Q$1711,2,1)),"null",VLOOKUP(J1125,calculos!$P$2:$Q$1711,2,1))</f>
        <v>1705</v>
      </c>
      <c r="W1125" s="0" t="n">
        <f aca="false">IF(ISNA(VLOOKUP(P1125,calculos!$S$2:$T$58,2,1)),"null",VLOOKUP(P1125,calculos!$S$2:$T$58,2,1))</f>
        <v>42</v>
      </c>
      <c r="X1125" s="0" t="str">
        <f aca="false">$X$1&amp;B1125&amp;"','"&amp;G1125&amp;"','"&amp;H1125&amp;"','"&amp;I1125&amp;"','"&amp;K1125&amp;"','"&amp;L1125&amp;"','"&amp;M1125&amp;"','"&amp;N1125&amp;"','"&amp;O1125&amp;"',"&amp;Q1125&amp;","&amp;R1125&amp;","&amp;S1125&amp;","&amp;T1125&amp;","&amp;U1125&amp;","&amp;V1125&amp;","&amp;W1125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(nextval('seq_servicio'),'','NA','','00-00-0000','00-00-0000','','','','',11,382,96,125,400,1705,42);</v>
      </c>
    </row>
    <row r="1126" customFormat="false" ht="13.8" hidden="false" customHeight="false" outlineLevel="0" collapsed="false">
      <c r="A1126" s="10" t="s">
        <v>23</v>
      </c>
      <c r="B1126" s="10"/>
      <c r="C1126" s="10" t="s">
        <v>1529</v>
      </c>
      <c r="D1126" s="10" t="s">
        <v>54</v>
      </c>
      <c r="E1126" s="8" t="s">
        <v>26</v>
      </c>
      <c r="F1126" s="8" t="s">
        <v>26</v>
      </c>
      <c r="G1126" s="10" t="s">
        <v>1530</v>
      </c>
      <c r="H1126" s="10"/>
      <c r="I1126" s="10" t="s">
        <v>1531</v>
      </c>
      <c r="J1126" s="8" t="s">
        <v>26</v>
      </c>
      <c r="K1126" s="10" t="s">
        <v>1531</v>
      </c>
      <c r="L1126" s="10"/>
      <c r="P1126" s="8" t="s">
        <v>26</v>
      </c>
      <c r="Q1126" s="0" t="n">
        <f aca="false">IF(ISNA(VLOOKUP(A1126,calculos!$A$2:$B$20,2,1)),"null",VLOOKUP(A1126,calculos!$A$2:$B$20,2,1))</f>
        <v>12</v>
      </c>
      <c r="R1126" s="0" t="n">
        <f aca="false">IF(ISNA(VLOOKUP(C1126,calculos!$D$2:$E$1218,2,1)),"null",VLOOKUP(C1126,calculos!$D$2:$E$1218,2,1))</f>
        <v>20</v>
      </c>
      <c r="S1126" s="0" t="n">
        <f aca="false">IF(ISNA(VLOOKUP(D1126,calculos!$G$2:$H$1118,2,1)),"null",VLOOKUP(D1126,calculos!$G$2:$H$1118,2,1))</f>
        <v>119</v>
      </c>
      <c r="T1126" s="0" t="n">
        <f aca="false">IF(ISNA(VLOOKUP(E1126,calculos!$J$2:$K$220,2,1)),"null",VLOOKUP(E1126,calculos!$J$2:$K$220,2,1))</f>
        <v>125</v>
      </c>
      <c r="U1126" s="0" t="n">
        <f aca="false">IF(ISNA(VLOOKUP(F1126,calculos!$M$2:$N$658,2,1)),"null",VLOOKUP(F1126,calculos!$M$2:$N$658,2,1))</f>
        <v>400</v>
      </c>
      <c r="V1126" s="0" t="n">
        <f aca="false">IF(ISNA(VLOOKUP(J1126,calculos!$P$2:$Q$1711,2,1)),"null",VLOOKUP(J1126,calculos!$P$2:$Q$1711,2,1))</f>
        <v>1705</v>
      </c>
      <c r="W1126" s="0" t="n">
        <f aca="false">IF(ISNA(VLOOKUP(P1126,calculos!$S$2:$T$58,2,1)),"null",VLOOKUP(P1126,calculos!$S$2:$T$58,2,1))</f>
        <v>42</v>
      </c>
      <c r="X1126" s="0" t="str">
        <f aca="false">$X$1&amp;B1126&amp;"','"&amp;G1126&amp;"','"&amp;H1126&amp;"','"&amp;I1126&amp;"','"&amp;K1126&amp;"','"&amp;L1126&amp;"','"&amp;M1126&amp;"','"&amp;N1126&amp;"','"&amp;O1126&amp;"',"&amp;Q1126&amp;","&amp;R1126&amp;","&amp;S1126&amp;","&amp;T1126&amp;","&amp;U1126&amp;","&amp;V1126&amp;","&amp;W1126&amp;");"</f>
        <v>insert into servicio (id,fecha_entrega,serie,apertura,fecha_instalacion,garantia,mantenimiento,capacitacion,entrega_equipo,visita,id_empresa,id_hospital,id_equipo,id_marca,id_modelo,id_os,id_ingeniero) values (nextval('seq_servicio'),'','DE53026814','','31-07-2015','31-07-2015','','','','',12,20,119,125,400,1705,42);</v>
      </c>
    </row>
    <row r="1127" customFormat="false" ht="13.8" hidden="false" customHeight="false" outlineLevel="0" collapsed="false">
      <c r="A1127" s="10" t="s">
        <v>23</v>
      </c>
      <c r="B1127" s="10"/>
      <c r="C1127" s="10" t="s">
        <v>1529</v>
      </c>
      <c r="D1127" s="10" t="s">
        <v>34</v>
      </c>
      <c r="E1127" s="8" t="s">
        <v>26</v>
      </c>
      <c r="F1127" s="8" t="s">
        <v>26</v>
      </c>
      <c r="G1127" s="10" t="s">
        <v>1532</v>
      </c>
      <c r="H1127" s="10"/>
      <c r="I1127" s="10" t="s">
        <v>1533</v>
      </c>
      <c r="J1127" s="8" t="s">
        <v>26</v>
      </c>
      <c r="K1127" s="10" t="s">
        <v>1533</v>
      </c>
      <c r="L1127" s="10"/>
      <c r="P1127" s="8" t="s">
        <v>26</v>
      </c>
      <c r="Q1127" s="0" t="n">
        <f aca="false">IF(ISNA(VLOOKUP(A1127,calculos!$A$2:$B$20,2,1)),"null",VLOOKUP(A1127,calculos!$A$2:$B$20,2,1))</f>
        <v>12</v>
      </c>
      <c r="R1127" s="0" t="n">
        <f aca="false">IF(ISNA(VLOOKUP(C1127,calculos!$D$2:$E$1218,2,1)),"null",VLOOKUP(C1127,calculos!$D$2:$E$1218,2,1))</f>
        <v>20</v>
      </c>
      <c r="S1127" s="0" t="n">
        <f aca="false">IF(ISNA(VLOOKUP(D1127,calculos!$G$2:$H$1118,2,1)),"null",VLOOKUP(D1127,calculos!$G$2:$H$1118,2,1))</f>
        <v>694</v>
      </c>
      <c r="T1127" s="0" t="n">
        <f aca="false">IF(ISNA(VLOOKUP(E1127,calculos!$J$2:$K$220,2,1)),"null",VLOOKUP(E1127,calculos!$J$2:$K$220,2,1))</f>
        <v>125</v>
      </c>
      <c r="U1127" s="0" t="n">
        <f aca="false">IF(ISNA(VLOOKUP(F1127,calculos!$M$2:$N$658,2,1)),"null",VLOOKUP(F1127,calculos!$M$2:$N$658,2,1))</f>
        <v>400</v>
      </c>
      <c r="V1127" s="0" t="n">
        <f aca="false">IF(ISNA(VLOOKUP(J1127,calculos!$P$2:$Q$1711,2,1)),"null",VLOOKUP(J1127,calculos!$P$2:$Q$1711,2,1))</f>
        <v>1705</v>
      </c>
      <c r="W1127" s="0" t="n">
        <f aca="false">IF(ISNA(VLOOKUP(P1127,calculos!$S$2:$T$58,2,1)),"null",VLOOKUP(P1127,calculos!$S$2:$T$58,2,1))</f>
        <v>42</v>
      </c>
      <c r="X1127" s="0" t="str">
        <f aca="false">$X$1&amp;B1127&amp;"','"&amp;G1127&amp;"','"&amp;H1127&amp;"','"&amp;I1127&amp;"','"&amp;K1127&amp;"','"&amp;L1127&amp;"','"&amp;M1127&amp;"','"&amp;N1127&amp;"','"&amp;O1127&amp;"',"&amp;Q1127&amp;","&amp;R1127&amp;","&amp;S1127&amp;","&amp;T1127&amp;","&amp;U1127&amp;","&amp;V1127&amp;","&amp;W1127&amp;");"</f>
        <v>insert into servicio (id,fecha_entrega,serie,apertura,fecha_instalacion,garantia,mantenimiento,capacitacion,entrega_equipo,visita,id_empresa,id_hospital,id_equipo,id_marca,id_modelo,id_os,id_ingeniero) values (nextval('seq_servicio'),'','WK0WJ4','','22-04-2015','22-04-2015','','','','',12,20,694,125,400,1705,42);</v>
      </c>
    </row>
    <row r="1128" customFormat="false" ht="13.8" hidden="false" customHeight="false" outlineLevel="0" collapsed="false">
      <c r="A1128" s="10" t="s">
        <v>23</v>
      </c>
      <c r="B1128" s="10"/>
      <c r="C1128" s="10" t="s">
        <v>1197</v>
      </c>
      <c r="D1128" s="10" t="s">
        <v>54</v>
      </c>
      <c r="E1128" s="8" t="s">
        <v>26</v>
      </c>
      <c r="F1128" s="8" t="s">
        <v>26</v>
      </c>
      <c r="G1128" s="10" t="s">
        <v>737</v>
      </c>
      <c r="H1128" s="10"/>
      <c r="I1128" s="10" t="s">
        <v>738</v>
      </c>
      <c r="J1128" s="8" t="s">
        <v>26</v>
      </c>
      <c r="K1128" s="10" t="s">
        <v>738</v>
      </c>
      <c r="L1128" s="10"/>
      <c r="P1128" s="8" t="s">
        <v>26</v>
      </c>
      <c r="Q1128" s="0" t="n">
        <f aca="false">IF(ISNA(VLOOKUP(A1128,calculos!$A$2:$B$20,2,1)),"null",VLOOKUP(A1128,calculos!$A$2:$B$20,2,1))</f>
        <v>12</v>
      </c>
      <c r="R1128" s="0" t="n">
        <f aca="false">IF(ISNA(VLOOKUP(C1128,calculos!$D$2:$E$1218,2,1)),"null",VLOOKUP(C1128,calculos!$D$2:$E$1218,2,1))</f>
        <v>1</v>
      </c>
      <c r="S1128" s="0" t="n">
        <f aca="false">IF(ISNA(VLOOKUP(D1128,calculos!$G$2:$H$1118,2,1)),"null",VLOOKUP(D1128,calculos!$G$2:$H$1118,2,1))</f>
        <v>119</v>
      </c>
      <c r="T1128" s="0" t="n">
        <f aca="false">IF(ISNA(VLOOKUP(E1128,calculos!$J$2:$K$220,2,1)),"null",VLOOKUP(E1128,calculos!$J$2:$K$220,2,1))</f>
        <v>125</v>
      </c>
      <c r="U1128" s="0" t="n">
        <f aca="false">IF(ISNA(VLOOKUP(F1128,calculos!$M$2:$N$658,2,1)),"null",VLOOKUP(F1128,calculos!$M$2:$N$658,2,1))</f>
        <v>400</v>
      </c>
      <c r="V1128" s="0" t="n">
        <f aca="false">IF(ISNA(VLOOKUP(J1128,calculos!$P$2:$Q$1711,2,1)),"null",VLOOKUP(J1128,calculos!$P$2:$Q$1711,2,1))</f>
        <v>1705</v>
      </c>
      <c r="W1128" s="0" t="n">
        <f aca="false">IF(ISNA(VLOOKUP(P1128,calculos!$S$2:$T$58,2,1)),"null",VLOOKUP(P1128,calculos!$S$2:$T$58,2,1))</f>
        <v>42</v>
      </c>
      <c r="X1128" s="0" t="str">
        <f aca="false">$X$1&amp;B1128&amp;"','"&amp;G1128&amp;"','"&amp;H1128&amp;"','"&amp;I1128&amp;"','"&amp;K1128&amp;"','"&amp;L1128&amp;"','"&amp;M1128&amp;"','"&amp;N1128&amp;"','"&amp;O1128&amp;"',"&amp;Q1128&amp;","&amp;R1128&amp;","&amp;S1128&amp;","&amp;T1128&amp;","&amp;U1128&amp;","&amp;V1128&amp;","&amp;W1128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(nextval('seq_servicio'),'','NA','','00-00-0000','00-00-0000','','','','',12,1,119,125,400,1705,42);</v>
      </c>
    </row>
    <row r="1129" customFormat="false" ht="13.8" hidden="false" customHeight="false" outlineLevel="0" collapsed="false">
      <c r="A1129" s="10" t="s">
        <v>154</v>
      </c>
      <c r="B1129" s="10"/>
      <c r="C1129" s="10" t="s">
        <v>1483</v>
      </c>
      <c r="D1129" s="10" t="s">
        <v>34</v>
      </c>
      <c r="E1129" s="8" t="s">
        <v>26</v>
      </c>
      <c r="F1129" s="8" t="s">
        <v>26</v>
      </c>
      <c r="G1129" s="10" t="s">
        <v>1534</v>
      </c>
      <c r="H1129" s="10"/>
      <c r="I1129" s="10" t="s">
        <v>1535</v>
      </c>
      <c r="J1129" s="8" t="s">
        <v>26</v>
      </c>
      <c r="K1129" s="10" t="s">
        <v>1535</v>
      </c>
      <c r="L1129" s="10"/>
      <c r="P1129" s="8" t="s">
        <v>26</v>
      </c>
      <c r="Q1129" s="0" t="n">
        <f aca="false">IF(ISNA(VLOOKUP(A1129,calculos!$A$2:$B$20,2,1)),"null",VLOOKUP(A1129,calculos!$A$2:$B$20,2,1))</f>
        <v>10</v>
      </c>
      <c r="R1129" s="0" t="n">
        <f aca="false">IF(ISNA(VLOOKUP(C1129,calculos!$D$2:$E$1218,2,1)),"null",VLOOKUP(C1129,calculos!$D$2:$E$1218,2,1))</f>
        <v>21</v>
      </c>
      <c r="S1129" s="0" t="n">
        <f aca="false">IF(ISNA(VLOOKUP(D1129,calculos!$G$2:$H$1118,2,1)),"null",VLOOKUP(D1129,calculos!$G$2:$H$1118,2,1))</f>
        <v>694</v>
      </c>
      <c r="T1129" s="0" t="n">
        <f aca="false">IF(ISNA(VLOOKUP(E1129,calculos!$J$2:$K$220,2,1)),"null",VLOOKUP(E1129,calculos!$J$2:$K$220,2,1))</f>
        <v>125</v>
      </c>
      <c r="U1129" s="0" t="n">
        <f aca="false">IF(ISNA(VLOOKUP(F1129,calculos!$M$2:$N$658,2,1)),"null",VLOOKUP(F1129,calculos!$M$2:$N$658,2,1))</f>
        <v>400</v>
      </c>
      <c r="V1129" s="0" t="n">
        <f aca="false">IF(ISNA(VLOOKUP(J1129,calculos!$P$2:$Q$1711,2,1)),"null",VLOOKUP(J1129,calculos!$P$2:$Q$1711,2,1))</f>
        <v>1705</v>
      </c>
      <c r="W1129" s="0" t="n">
        <f aca="false">IF(ISNA(VLOOKUP(P1129,calculos!$S$2:$T$58,2,1)),"null",VLOOKUP(P1129,calculos!$S$2:$T$58,2,1))</f>
        <v>42</v>
      </c>
      <c r="X1129" s="0" t="str">
        <f aca="false">$X$1&amp;B1129&amp;"','"&amp;G1129&amp;"','"&amp;H1129&amp;"','"&amp;I1129&amp;"','"&amp;K1129&amp;"','"&amp;L1129&amp;"','"&amp;M1129&amp;"','"&amp;N1129&amp;"','"&amp;O1129&amp;"',"&amp;Q1129&amp;","&amp;R1129&amp;","&amp;S1129&amp;","&amp;T1129&amp;","&amp;U1129&amp;","&amp;V1129&amp;","&amp;W1129&amp;");"</f>
        <v>insert into servicio (id,fecha_entrega,serie,apertura,fecha_instalacion,garantia,mantenimiento,capacitacion,entrega_equipo,visita,id_empresa,id_hospital,id_equipo,id_marca,id_modelo,id_os,id_ingeniero) values (nextval('seq_servicio'),'','WK0W8J','','30-04-2015','30-04-2015','','','','',10,21,694,125,400,1705,42);</v>
      </c>
    </row>
    <row r="1130" customFormat="false" ht="13.8" hidden="false" customHeight="false" outlineLevel="0" collapsed="false">
      <c r="A1130" s="10" t="s">
        <v>23</v>
      </c>
      <c r="B1130" s="10"/>
      <c r="C1130" s="10" t="s">
        <v>1536</v>
      </c>
      <c r="D1130" s="10" t="s">
        <v>54</v>
      </c>
      <c r="E1130" s="8" t="s">
        <v>26</v>
      </c>
      <c r="F1130" s="8" t="s">
        <v>26</v>
      </c>
      <c r="G1130" s="10" t="s">
        <v>1537</v>
      </c>
      <c r="H1130" s="10"/>
      <c r="I1130" s="10" t="s">
        <v>1538</v>
      </c>
      <c r="J1130" s="8" t="s">
        <v>26</v>
      </c>
      <c r="K1130" s="10" t="s">
        <v>1105</v>
      </c>
      <c r="L1130" s="10"/>
      <c r="P1130" s="8" t="s">
        <v>26</v>
      </c>
      <c r="Q1130" s="0" t="n">
        <f aca="false">IF(ISNA(VLOOKUP(A1130,calculos!$A$2:$B$20,2,1)),"null",VLOOKUP(A1130,calculos!$A$2:$B$20,2,1))</f>
        <v>12</v>
      </c>
      <c r="R1130" s="0" t="n">
        <f aca="false">IF(ISNA(VLOOKUP(C1130,calculos!$D$2:$E$1218,2,1)),"null",VLOOKUP(C1130,calculos!$D$2:$E$1218,2,1))</f>
        <v>19</v>
      </c>
      <c r="S1130" s="0" t="n">
        <f aca="false">IF(ISNA(VLOOKUP(D1130,calculos!$G$2:$H$1118,2,1)),"null",VLOOKUP(D1130,calculos!$G$2:$H$1118,2,1))</f>
        <v>119</v>
      </c>
      <c r="T1130" s="0" t="n">
        <f aca="false">IF(ISNA(VLOOKUP(E1130,calculos!$J$2:$K$220,2,1)),"null",VLOOKUP(E1130,calculos!$J$2:$K$220,2,1))</f>
        <v>125</v>
      </c>
      <c r="U1130" s="0" t="n">
        <f aca="false">IF(ISNA(VLOOKUP(F1130,calculos!$M$2:$N$658,2,1)),"null",VLOOKUP(F1130,calculos!$M$2:$N$658,2,1))</f>
        <v>400</v>
      </c>
      <c r="V1130" s="0" t="n">
        <f aca="false">IF(ISNA(VLOOKUP(J1130,calculos!$P$2:$Q$1711,2,1)),"null",VLOOKUP(J1130,calculos!$P$2:$Q$1711,2,1))</f>
        <v>1705</v>
      </c>
      <c r="W1130" s="0" t="n">
        <f aca="false">IF(ISNA(VLOOKUP(P1130,calculos!$S$2:$T$58,2,1)),"null",VLOOKUP(P1130,calculos!$S$2:$T$58,2,1))</f>
        <v>42</v>
      </c>
      <c r="X1130" s="0" t="str">
        <f aca="false">$X$1&amp;B1130&amp;"','"&amp;G1130&amp;"','"&amp;H1130&amp;"','"&amp;I1130&amp;"','"&amp;K1130&amp;"','"&amp;L1130&amp;"','"&amp;M1130&amp;"','"&amp;N1130&amp;"','"&amp;O1130&amp;"',"&amp;Q1130&amp;","&amp;R1130&amp;","&amp;S1130&amp;","&amp;T1130&amp;","&amp;U1130&amp;","&amp;V1130&amp;","&amp;W1130&amp;");"</f>
        <v>insert into servicio (id,fecha_entrega,serie,apertura,fecha_instalacion,garantia,mantenimiento,capacitacion,entrega_equipo,visita,id_empresa,id_hospital,id_equipo,id_marca,id_modelo,id_os,id_ingeniero) values (nextval('seq_servicio'),'','DE53026850','','08-08-2015','08-08-2013','','','','',12,19,119,125,400,1705,42);</v>
      </c>
    </row>
    <row r="1131" customFormat="false" ht="13.8" hidden="false" customHeight="false" outlineLevel="0" collapsed="false">
      <c r="A1131" s="10" t="s">
        <v>23</v>
      </c>
      <c r="B1131" s="10"/>
      <c r="C1131" s="10" t="s">
        <v>1536</v>
      </c>
      <c r="D1131" s="10" t="s">
        <v>54</v>
      </c>
      <c r="E1131" s="8" t="s">
        <v>26</v>
      </c>
      <c r="F1131" s="8" t="s">
        <v>26</v>
      </c>
      <c r="G1131" s="10" t="s">
        <v>1539</v>
      </c>
      <c r="H1131" s="10"/>
      <c r="I1131" s="10" t="s">
        <v>1540</v>
      </c>
      <c r="J1131" s="8" t="s">
        <v>26</v>
      </c>
      <c r="K1131" s="10" t="s">
        <v>1540</v>
      </c>
      <c r="L1131" s="10"/>
      <c r="P1131" s="8" t="s">
        <v>26</v>
      </c>
      <c r="Q1131" s="0" t="n">
        <f aca="false">IF(ISNA(VLOOKUP(A1131,calculos!$A$2:$B$20,2,1)),"null",VLOOKUP(A1131,calculos!$A$2:$B$20,2,1))</f>
        <v>12</v>
      </c>
      <c r="R1131" s="0" t="n">
        <f aca="false">IF(ISNA(VLOOKUP(C1131,calculos!$D$2:$E$1218,2,1)),"null",VLOOKUP(C1131,calculos!$D$2:$E$1218,2,1))</f>
        <v>19</v>
      </c>
      <c r="S1131" s="0" t="n">
        <f aca="false">IF(ISNA(VLOOKUP(D1131,calculos!$G$2:$H$1118,2,1)),"null",VLOOKUP(D1131,calculos!$G$2:$H$1118,2,1))</f>
        <v>119</v>
      </c>
      <c r="T1131" s="0" t="n">
        <f aca="false">IF(ISNA(VLOOKUP(E1131,calculos!$J$2:$K$220,2,1)),"null",VLOOKUP(E1131,calculos!$J$2:$K$220,2,1))</f>
        <v>125</v>
      </c>
      <c r="U1131" s="0" t="n">
        <f aca="false">IF(ISNA(VLOOKUP(F1131,calculos!$M$2:$N$658,2,1)),"null",VLOOKUP(F1131,calculos!$M$2:$N$658,2,1))</f>
        <v>400</v>
      </c>
      <c r="V1131" s="0" t="n">
        <f aca="false">IF(ISNA(VLOOKUP(J1131,calculos!$P$2:$Q$1711,2,1)),"null",VLOOKUP(J1131,calculos!$P$2:$Q$1711,2,1))</f>
        <v>1705</v>
      </c>
      <c r="W1131" s="0" t="n">
        <f aca="false">IF(ISNA(VLOOKUP(P1131,calculos!$S$2:$T$58,2,1)),"null",VLOOKUP(P1131,calculos!$S$2:$T$58,2,1))</f>
        <v>42</v>
      </c>
      <c r="X1131" s="0" t="str">
        <f aca="false">$X$1&amp;B1131&amp;"','"&amp;G1131&amp;"','"&amp;H1131&amp;"','"&amp;I1131&amp;"','"&amp;K1131&amp;"','"&amp;L1131&amp;"','"&amp;M1131&amp;"','"&amp;N1131&amp;"','"&amp;O1131&amp;"',"&amp;Q1131&amp;","&amp;R1131&amp;","&amp;S1131&amp;","&amp;T1131&amp;","&amp;U1131&amp;","&amp;V1131&amp;","&amp;W1131&amp;");"</f>
        <v>insert into servicio (id,fecha_entrega,serie,apertura,fecha_instalacion,garantia,mantenimiento,capacitacion,entrega_equipo,visita,id_empresa,id_hospital,id_equipo,id_marca,id_modelo,id_os,id_ingeniero) values (nextval('seq_servicio'),'','DE53026852','','07-08-2015','07-08-2015','','','','',12,19,119,125,400,1705,42);</v>
      </c>
    </row>
    <row r="1132" customFormat="false" ht="13.8" hidden="false" customHeight="false" outlineLevel="0" collapsed="false">
      <c r="A1132" s="10" t="s">
        <v>23</v>
      </c>
      <c r="B1132" s="10"/>
      <c r="C1132" s="10" t="s">
        <v>183</v>
      </c>
      <c r="D1132" s="10" t="s">
        <v>940</v>
      </c>
      <c r="E1132" s="8" t="s">
        <v>26</v>
      </c>
      <c r="F1132" s="8" t="s">
        <v>26</v>
      </c>
      <c r="G1132" s="10" t="n">
        <v>57576</v>
      </c>
      <c r="H1132" s="10"/>
      <c r="I1132" s="10" t="s">
        <v>1541</v>
      </c>
      <c r="J1132" s="8" t="s">
        <v>26</v>
      </c>
      <c r="K1132" s="10" t="s">
        <v>1542</v>
      </c>
      <c r="L1132" s="10"/>
      <c r="P1132" s="8" t="s">
        <v>26</v>
      </c>
      <c r="Q1132" s="0" t="n">
        <f aca="false">IF(ISNA(VLOOKUP(A1132,calculos!$A$2:$B$20,2,1)),"null",VLOOKUP(A1132,calculos!$A$2:$B$20,2,1))</f>
        <v>12</v>
      </c>
      <c r="R1132" s="0" t="n">
        <f aca="false">IF(ISNA(VLOOKUP(C1132,calculos!$D$2:$E$1218,2,1)),"null",VLOOKUP(C1132,calculos!$D$2:$E$1218,2,1))</f>
        <v>385</v>
      </c>
      <c r="S1132" s="0" t="n">
        <f aca="false">IF(ISNA(VLOOKUP(D1132,calculos!$G$2:$H$1118,2,1)),"null",VLOOKUP(D1132,calculos!$G$2:$H$1118,2,1))</f>
        <v>268</v>
      </c>
      <c r="T1132" s="0" t="n">
        <f aca="false">IF(ISNA(VLOOKUP(E1132,calculos!$J$2:$K$220,2,1)),"null",VLOOKUP(E1132,calculos!$J$2:$K$220,2,1))</f>
        <v>125</v>
      </c>
      <c r="U1132" s="0" t="n">
        <f aca="false">IF(ISNA(VLOOKUP(F1132,calculos!$M$2:$N$658,2,1)),"null",VLOOKUP(F1132,calculos!$M$2:$N$658,2,1))</f>
        <v>400</v>
      </c>
      <c r="V1132" s="0" t="n">
        <f aca="false">IF(ISNA(VLOOKUP(J1132,calculos!$P$2:$Q$1711,2,1)),"null",VLOOKUP(J1132,calculos!$P$2:$Q$1711,2,1))</f>
        <v>1705</v>
      </c>
      <c r="W1132" s="0" t="n">
        <f aca="false">IF(ISNA(VLOOKUP(P1132,calculos!$S$2:$T$58,2,1)),"null",VLOOKUP(P1132,calculos!$S$2:$T$58,2,1))</f>
        <v>42</v>
      </c>
      <c r="X1132" s="0" t="str">
        <f aca="false">$X$1&amp;B1132&amp;"','"&amp;G1132&amp;"','"&amp;H1132&amp;"','"&amp;I1132&amp;"','"&amp;K1132&amp;"','"&amp;L1132&amp;"','"&amp;M1132&amp;"','"&amp;N1132&amp;"','"&amp;O1132&amp;"',"&amp;Q1132&amp;","&amp;R1132&amp;","&amp;S1132&amp;","&amp;T1132&amp;","&amp;U1132&amp;","&amp;V1132&amp;","&amp;W1132&amp;");"</f>
        <v>insert into servicio (id,fecha_entrega,serie,apertura,fecha_instalacion,garantia,mantenimiento,capacitacion,entrega_equipo,visita,id_empresa,id_hospital,id_equipo,id_marca,id_modelo,id_os,id_ingeniero) values (nextval('seq_servicio'),'','57576','','11-01-2014','12-01-2012','','','','',12,385,268,125,400,1705,42);</v>
      </c>
    </row>
    <row r="1133" customFormat="false" ht="13.8" hidden="false" customHeight="false" outlineLevel="0" collapsed="false">
      <c r="A1133" s="10" t="s">
        <v>23</v>
      </c>
      <c r="B1133" s="10"/>
      <c r="C1133" s="10" t="s">
        <v>128</v>
      </c>
      <c r="D1133" s="10" t="s">
        <v>25</v>
      </c>
      <c r="E1133" s="8" t="s">
        <v>26</v>
      </c>
      <c r="F1133" s="8" t="s">
        <v>26</v>
      </c>
      <c r="G1133" s="10" t="n">
        <v>709</v>
      </c>
      <c r="H1133" s="10"/>
      <c r="I1133" s="10" t="s">
        <v>130</v>
      </c>
      <c r="J1133" s="8" t="s">
        <v>26</v>
      </c>
      <c r="K1133" s="10" t="s">
        <v>131</v>
      </c>
      <c r="L1133" s="10"/>
      <c r="P1133" s="8" t="s">
        <v>26</v>
      </c>
      <c r="Q1133" s="0" t="n">
        <f aca="false">IF(ISNA(VLOOKUP(A1133,calculos!$A$2:$B$20,2,1)),"null",VLOOKUP(A1133,calculos!$A$2:$B$20,2,1))</f>
        <v>12</v>
      </c>
      <c r="R1133" s="0" t="n">
        <f aca="false">IF(ISNA(VLOOKUP(C1133,calculos!$D$2:$E$1218,2,1)),"null",VLOOKUP(C1133,calculos!$D$2:$E$1218,2,1))</f>
        <v>354</v>
      </c>
      <c r="S1133" s="0" t="n">
        <f aca="false">IF(ISNA(VLOOKUP(D1133,calculos!$G$2:$H$1118,2,1)),"null",VLOOKUP(D1133,calculos!$G$2:$H$1118,2,1))</f>
        <v>559</v>
      </c>
      <c r="T1133" s="0" t="n">
        <f aca="false">IF(ISNA(VLOOKUP(E1133,calculos!$J$2:$K$220,2,1)),"null",VLOOKUP(E1133,calculos!$J$2:$K$220,2,1))</f>
        <v>125</v>
      </c>
      <c r="U1133" s="0" t="n">
        <f aca="false">IF(ISNA(VLOOKUP(F1133,calculos!$M$2:$N$658,2,1)),"null",VLOOKUP(F1133,calculos!$M$2:$N$658,2,1))</f>
        <v>400</v>
      </c>
      <c r="V1133" s="0" t="n">
        <f aca="false">IF(ISNA(VLOOKUP(J1133,calculos!$P$2:$Q$1711,2,1)),"null",VLOOKUP(J1133,calculos!$P$2:$Q$1711,2,1))</f>
        <v>1705</v>
      </c>
      <c r="W1133" s="0" t="n">
        <f aca="false">IF(ISNA(VLOOKUP(P1133,calculos!$S$2:$T$58,2,1)),"null",VLOOKUP(P1133,calculos!$S$2:$T$58,2,1))</f>
        <v>42</v>
      </c>
      <c r="X1133" s="0" t="str">
        <f aca="false">$X$1&amp;B1133&amp;"','"&amp;G1133&amp;"','"&amp;H1133&amp;"','"&amp;I1133&amp;"','"&amp;K1133&amp;"','"&amp;L1133&amp;"','"&amp;M1133&amp;"','"&amp;N1133&amp;"','"&amp;O1133&amp;"',"&amp;Q1133&amp;","&amp;R1133&amp;","&amp;S1133&amp;","&amp;T1133&amp;","&amp;U1133&amp;","&amp;V1133&amp;","&amp;W1133&amp;");"</f>
        <v>insert into servicio (id,fecha_entrega,serie,apertura,fecha_instalacion,garantia,mantenimiento,capacitacion,entrega_equipo,visita,id_empresa,id_hospital,id_equipo,id_marca,id_modelo,id_os,id_ingeniero) values (nextval('seq_servicio'),'','709','','13-04-2014','13-04-2012','','','','',12,354,559,125,400,1705,42);</v>
      </c>
    </row>
    <row r="1134" customFormat="false" ht="13.8" hidden="false" customHeight="false" outlineLevel="0" collapsed="false">
      <c r="A1134" s="10" t="s">
        <v>23</v>
      </c>
      <c r="B1134" s="10"/>
      <c r="C1134" s="10" t="s">
        <v>49</v>
      </c>
      <c r="D1134" s="10" t="s">
        <v>66</v>
      </c>
      <c r="E1134" s="8" t="s">
        <v>26</v>
      </c>
      <c r="F1134" s="8" t="s">
        <v>26</v>
      </c>
      <c r="G1134" s="10" t="n">
        <v>111307688</v>
      </c>
      <c r="H1134" s="10"/>
      <c r="I1134" s="10" t="s">
        <v>1543</v>
      </c>
      <c r="J1134" s="8" t="s">
        <v>26</v>
      </c>
      <c r="K1134" s="10" t="s">
        <v>1544</v>
      </c>
      <c r="L1134" s="10"/>
      <c r="P1134" s="8" t="s">
        <v>26</v>
      </c>
      <c r="Q1134" s="0" t="n">
        <f aca="false">IF(ISNA(VLOOKUP(A1134,calculos!$A$2:$B$20,2,1)),"null",VLOOKUP(A1134,calculos!$A$2:$B$20,2,1))</f>
        <v>12</v>
      </c>
      <c r="R1134" s="0" t="n">
        <f aca="false">IF(ISNA(VLOOKUP(C1134,calculos!$D$2:$E$1218,2,1)),"null",VLOOKUP(C1134,calculos!$D$2:$E$1218,2,1))</f>
        <v>423</v>
      </c>
      <c r="S1134" s="0" t="n">
        <f aca="false">IF(ISNA(VLOOKUP(D1134,calculos!$G$2:$H$1118,2,1)),"null",VLOOKUP(D1134,calculos!$G$2:$H$1118,2,1))</f>
        <v>350</v>
      </c>
      <c r="T1134" s="0" t="n">
        <f aca="false">IF(ISNA(VLOOKUP(E1134,calculos!$J$2:$K$220,2,1)),"null",VLOOKUP(E1134,calculos!$J$2:$K$220,2,1))</f>
        <v>125</v>
      </c>
      <c r="U1134" s="0" t="n">
        <f aca="false">IF(ISNA(VLOOKUP(F1134,calculos!$M$2:$N$658,2,1)),"null",VLOOKUP(F1134,calculos!$M$2:$N$658,2,1))</f>
        <v>400</v>
      </c>
      <c r="V1134" s="0" t="n">
        <f aca="false">IF(ISNA(VLOOKUP(J1134,calculos!$P$2:$Q$1711,2,1)),"null",VLOOKUP(J1134,calculos!$P$2:$Q$1711,2,1))</f>
        <v>1705</v>
      </c>
      <c r="W1134" s="0" t="n">
        <f aca="false">IF(ISNA(VLOOKUP(P1134,calculos!$S$2:$T$58,2,1)),"null",VLOOKUP(P1134,calculos!$S$2:$T$58,2,1))</f>
        <v>42</v>
      </c>
      <c r="X1134" s="0" t="str">
        <f aca="false">$X$1&amp;B1134&amp;"','"&amp;G1134&amp;"','"&amp;H1134&amp;"','"&amp;I1134&amp;"','"&amp;K1134&amp;"','"&amp;L1134&amp;"','"&amp;M1134&amp;"','"&amp;N1134&amp;"','"&amp;O1134&amp;"',"&amp;Q1134&amp;","&amp;R1134&amp;","&amp;S1134&amp;","&amp;T1134&amp;","&amp;U1134&amp;","&amp;V1134&amp;","&amp;W1134&amp;");"</f>
        <v>insert into servicio (id,fecha_entrega,serie,apertura,fecha_instalacion,garantia,mantenimiento,capacitacion,entrega_equipo,visita,id_empresa,id_hospital,id_equipo,id_marca,id_modelo,id_os,id_ingeniero) values (nextval('seq_servicio'),'','111307688','','26-08-2015','26-08-2013','','','','',12,423,350,125,400,1705,42);</v>
      </c>
    </row>
    <row r="1135" customFormat="false" ht="13.8" hidden="false" customHeight="false" outlineLevel="0" collapsed="false">
      <c r="A1135" s="10" t="s">
        <v>23</v>
      </c>
      <c r="B1135" s="10"/>
      <c r="C1135" s="10" t="s">
        <v>974</v>
      </c>
      <c r="D1135" s="10" t="s">
        <v>66</v>
      </c>
      <c r="E1135" s="8" t="s">
        <v>26</v>
      </c>
      <c r="F1135" s="8" t="s">
        <v>26</v>
      </c>
      <c r="G1135" s="10" t="n">
        <v>111812218</v>
      </c>
      <c r="H1135" s="10"/>
      <c r="I1135" s="10" t="s">
        <v>1543</v>
      </c>
      <c r="J1135" s="8" t="s">
        <v>26</v>
      </c>
      <c r="K1135" s="10" t="s">
        <v>1544</v>
      </c>
      <c r="L1135" s="10"/>
      <c r="P1135" s="8" t="s">
        <v>26</v>
      </c>
      <c r="Q1135" s="0" t="n">
        <f aca="false">IF(ISNA(VLOOKUP(A1135,calculos!$A$2:$B$20,2,1)),"null",VLOOKUP(A1135,calculos!$A$2:$B$20,2,1))</f>
        <v>12</v>
      </c>
      <c r="R1135" s="0" t="n">
        <f aca="false">IF(ISNA(VLOOKUP(C1135,calculos!$D$2:$E$1218,2,1)),"null",VLOOKUP(C1135,calculos!$D$2:$E$1218,2,1))</f>
        <v>558</v>
      </c>
      <c r="S1135" s="0" t="n">
        <f aca="false">IF(ISNA(VLOOKUP(D1135,calculos!$G$2:$H$1118,2,1)),"null",VLOOKUP(D1135,calculos!$G$2:$H$1118,2,1))</f>
        <v>350</v>
      </c>
      <c r="T1135" s="0" t="n">
        <f aca="false">IF(ISNA(VLOOKUP(E1135,calculos!$J$2:$K$220,2,1)),"null",VLOOKUP(E1135,calculos!$J$2:$K$220,2,1))</f>
        <v>125</v>
      </c>
      <c r="U1135" s="0" t="n">
        <f aca="false">IF(ISNA(VLOOKUP(F1135,calculos!$M$2:$N$658,2,1)),"null",VLOOKUP(F1135,calculos!$M$2:$N$658,2,1))</f>
        <v>400</v>
      </c>
      <c r="V1135" s="0" t="n">
        <f aca="false">IF(ISNA(VLOOKUP(J1135,calculos!$P$2:$Q$1711,2,1)),"null",VLOOKUP(J1135,calculos!$P$2:$Q$1711,2,1))</f>
        <v>1705</v>
      </c>
      <c r="W1135" s="0" t="n">
        <f aca="false">IF(ISNA(VLOOKUP(P1135,calculos!$S$2:$T$58,2,1)),"null",VLOOKUP(P1135,calculos!$S$2:$T$58,2,1))</f>
        <v>42</v>
      </c>
      <c r="X1135" s="0" t="str">
        <f aca="false">$X$1&amp;B1135&amp;"','"&amp;G1135&amp;"','"&amp;H1135&amp;"','"&amp;I1135&amp;"','"&amp;K1135&amp;"','"&amp;L1135&amp;"','"&amp;M1135&amp;"','"&amp;N1135&amp;"','"&amp;O1135&amp;"',"&amp;Q1135&amp;","&amp;R1135&amp;","&amp;S1135&amp;","&amp;T1135&amp;","&amp;U1135&amp;","&amp;V1135&amp;","&amp;W1135&amp;");"</f>
        <v>insert into servicio (id,fecha_entrega,serie,apertura,fecha_instalacion,garantia,mantenimiento,capacitacion,entrega_equipo,visita,id_empresa,id_hospital,id_equipo,id_marca,id_modelo,id_os,id_ingeniero) values (nextval('seq_servicio'),'','111812218','','26-08-2015','26-08-2013','','','','',12,558,350,125,400,1705,42);</v>
      </c>
    </row>
    <row r="1136" customFormat="false" ht="13.8" hidden="false" customHeight="false" outlineLevel="0" collapsed="false">
      <c r="A1136" s="10" t="s">
        <v>23</v>
      </c>
      <c r="B1136" s="10"/>
      <c r="C1136" s="10" t="s">
        <v>1210</v>
      </c>
      <c r="D1136" s="10" t="s">
        <v>66</v>
      </c>
      <c r="E1136" s="8" t="s">
        <v>26</v>
      </c>
      <c r="F1136" s="8" t="s">
        <v>26</v>
      </c>
      <c r="G1136" s="10" t="n">
        <v>111307675</v>
      </c>
      <c r="H1136" s="10"/>
      <c r="I1136" s="10" t="s">
        <v>1543</v>
      </c>
      <c r="J1136" s="8" t="s">
        <v>26</v>
      </c>
      <c r="K1136" s="10" t="s">
        <v>1544</v>
      </c>
      <c r="L1136" s="10"/>
      <c r="P1136" s="8" t="s">
        <v>26</v>
      </c>
      <c r="Q1136" s="0" t="n">
        <f aca="false">IF(ISNA(VLOOKUP(A1136,calculos!$A$2:$B$20,2,1)),"null",VLOOKUP(A1136,calculos!$A$2:$B$20,2,1))</f>
        <v>12</v>
      </c>
      <c r="R1136" s="0" t="n">
        <f aca="false">IF(ISNA(VLOOKUP(C1136,calculos!$D$2:$E$1218,2,1)),"null",VLOOKUP(C1136,calculos!$D$2:$E$1218,2,1))</f>
        <v>441</v>
      </c>
      <c r="S1136" s="0" t="n">
        <f aca="false">IF(ISNA(VLOOKUP(D1136,calculos!$G$2:$H$1118,2,1)),"null",VLOOKUP(D1136,calculos!$G$2:$H$1118,2,1))</f>
        <v>350</v>
      </c>
      <c r="T1136" s="0" t="n">
        <f aca="false">IF(ISNA(VLOOKUP(E1136,calculos!$J$2:$K$220,2,1)),"null",VLOOKUP(E1136,calculos!$J$2:$K$220,2,1))</f>
        <v>125</v>
      </c>
      <c r="U1136" s="0" t="n">
        <f aca="false">IF(ISNA(VLOOKUP(F1136,calculos!$M$2:$N$658,2,1)),"null",VLOOKUP(F1136,calculos!$M$2:$N$658,2,1))</f>
        <v>400</v>
      </c>
      <c r="V1136" s="0" t="n">
        <f aca="false">IF(ISNA(VLOOKUP(J1136,calculos!$P$2:$Q$1711,2,1)),"null",VLOOKUP(J1136,calculos!$P$2:$Q$1711,2,1))</f>
        <v>1705</v>
      </c>
      <c r="W1136" s="0" t="n">
        <f aca="false">IF(ISNA(VLOOKUP(P1136,calculos!$S$2:$T$58,2,1)),"null",VLOOKUP(P1136,calculos!$S$2:$T$58,2,1))</f>
        <v>42</v>
      </c>
      <c r="X1136" s="0" t="str">
        <f aca="false">$X$1&amp;B1136&amp;"','"&amp;G1136&amp;"','"&amp;H1136&amp;"','"&amp;I1136&amp;"','"&amp;K1136&amp;"','"&amp;L1136&amp;"','"&amp;M1136&amp;"','"&amp;N1136&amp;"','"&amp;O1136&amp;"',"&amp;Q1136&amp;","&amp;R1136&amp;","&amp;S1136&amp;","&amp;T1136&amp;","&amp;U1136&amp;","&amp;V1136&amp;","&amp;W1136&amp;");"</f>
        <v>insert into servicio (id,fecha_entrega,serie,apertura,fecha_instalacion,garantia,mantenimiento,capacitacion,entrega_equipo,visita,id_empresa,id_hospital,id_equipo,id_marca,id_modelo,id_os,id_ingeniero) values (nextval('seq_servicio'),'','111307675','','26-08-2015','26-08-2013','','','','',12,441,350,125,400,1705,42);</v>
      </c>
    </row>
    <row r="1137" customFormat="false" ht="13.8" hidden="false" customHeight="false" outlineLevel="0" collapsed="false">
      <c r="A1137" s="10" t="s">
        <v>23</v>
      </c>
      <c r="B1137" s="10"/>
      <c r="C1137" s="10" t="s">
        <v>1210</v>
      </c>
      <c r="D1137" s="10" t="s">
        <v>66</v>
      </c>
      <c r="E1137" s="8" t="s">
        <v>26</v>
      </c>
      <c r="F1137" s="8" t="s">
        <v>26</v>
      </c>
      <c r="G1137" s="10" t="n">
        <v>111307697</v>
      </c>
      <c r="H1137" s="10"/>
      <c r="I1137" s="10" t="s">
        <v>1543</v>
      </c>
      <c r="J1137" s="8" t="s">
        <v>26</v>
      </c>
      <c r="K1137" s="10" t="s">
        <v>1544</v>
      </c>
      <c r="L1137" s="10"/>
      <c r="P1137" s="8" t="s">
        <v>26</v>
      </c>
      <c r="Q1137" s="0" t="n">
        <f aca="false">IF(ISNA(VLOOKUP(A1137,calculos!$A$2:$B$20,2,1)),"null",VLOOKUP(A1137,calculos!$A$2:$B$20,2,1))</f>
        <v>12</v>
      </c>
      <c r="R1137" s="0" t="n">
        <f aca="false">IF(ISNA(VLOOKUP(C1137,calculos!$D$2:$E$1218,2,1)),"null",VLOOKUP(C1137,calculos!$D$2:$E$1218,2,1))</f>
        <v>441</v>
      </c>
      <c r="S1137" s="0" t="n">
        <f aca="false">IF(ISNA(VLOOKUP(D1137,calculos!$G$2:$H$1118,2,1)),"null",VLOOKUP(D1137,calculos!$G$2:$H$1118,2,1))</f>
        <v>350</v>
      </c>
      <c r="T1137" s="0" t="n">
        <f aca="false">IF(ISNA(VLOOKUP(E1137,calculos!$J$2:$K$220,2,1)),"null",VLOOKUP(E1137,calculos!$J$2:$K$220,2,1))</f>
        <v>125</v>
      </c>
      <c r="U1137" s="0" t="n">
        <f aca="false">IF(ISNA(VLOOKUP(F1137,calculos!$M$2:$N$658,2,1)),"null",VLOOKUP(F1137,calculos!$M$2:$N$658,2,1))</f>
        <v>400</v>
      </c>
      <c r="V1137" s="0" t="n">
        <f aca="false">IF(ISNA(VLOOKUP(J1137,calculos!$P$2:$Q$1711,2,1)),"null",VLOOKUP(J1137,calculos!$P$2:$Q$1711,2,1))</f>
        <v>1705</v>
      </c>
      <c r="W1137" s="0" t="n">
        <f aca="false">IF(ISNA(VLOOKUP(P1137,calculos!$S$2:$T$58,2,1)),"null",VLOOKUP(P1137,calculos!$S$2:$T$58,2,1))</f>
        <v>42</v>
      </c>
      <c r="X1137" s="0" t="str">
        <f aca="false">$X$1&amp;B1137&amp;"','"&amp;G1137&amp;"','"&amp;H1137&amp;"','"&amp;I1137&amp;"','"&amp;K1137&amp;"','"&amp;L1137&amp;"','"&amp;M1137&amp;"','"&amp;N1137&amp;"','"&amp;O1137&amp;"',"&amp;Q1137&amp;","&amp;R1137&amp;","&amp;S1137&amp;","&amp;T1137&amp;","&amp;U1137&amp;","&amp;V1137&amp;","&amp;W1137&amp;");"</f>
        <v>insert into servicio (id,fecha_entrega,serie,apertura,fecha_instalacion,garantia,mantenimiento,capacitacion,entrega_equipo,visita,id_empresa,id_hospital,id_equipo,id_marca,id_modelo,id_os,id_ingeniero) values (nextval('seq_servicio'),'','111307697','','26-08-2015','26-08-2013','','','','',12,441,350,125,400,1705,42);</v>
      </c>
    </row>
    <row r="1138" customFormat="false" ht="13.8" hidden="false" customHeight="false" outlineLevel="0" collapsed="false">
      <c r="A1138" s="10" t="s">
        <v>1091</v>
      </c>
      <c r="B1138" s="10"/>
      <c r="C1138" s="10" t="s">
        <v>1545</v>
      </c>
      <c r="D1138" s="10" t="s">
        <v>1546</v>
      </c>
      <c r="E1138" s="8" t="s">
        <v>26</v>
      </c>
      <c r="F1138" s="8" t="s">
        <v>26</v>
      </c>
      <c r="G1138" s="10" t="s">
        <v>1547</v>
      </c>
      <c r="H1138" s="10"/>
      <c r="I1138" s="10" t="s">
        <v>1548</v>
      </c>
      <c r="J1138" s="8" t="s">
        <v>26</v>
      </c>
      <c r="K1138" s="10" t="s">
        <v>1548</v>
      </c>
      <c r="L1138" s="10"/>
      <c r="P1138" s="8" t="s">
        <v>26</v>
      </c>
      <c r="Q1138" s="0" t="n">
        <f aca="false">IF(ISNA(VLOOKUP(A1138,calculos!$A$2:$B$20,2,1)),"null",VLOOKUP(A1138,calculos!$A$2:$B$20,2,1))</f>
        <v>11</v>
      </c>
      <c r="R1138" s="0" t="n">
        <f aca="false">IF(ISNA(VLOOKUP(C1138,calculos!$D$2:$E$1218,2,1)),"null",VLOOKUP(C1138,calculos!$D$2:$E$1218,2,1))</f>
        <v>954</v>
      </c>
      <c r="S1138" s="0" t="n">
        <f aca="false">IF(ISNA(VLOOKUP(D1138,calculos!$G$2:$H$1118,2,1)),"null",VLOOKUP(D1138,calculos!$G$2:$H$1118,2,1))</f>
        <v>801</v>
      </c>
      <c r="T1138" s="0" t="n">
        <f aca="false">IF(ISNA(VLOOKUP(E1138,calculos!$J$2:$K$220,2,1)),"null",VLOOKUP(E1138,calculos!$J$2:$K$220,2,1))</f>
        <v>125</v>
      </c>
      <c r="U1138" s="0" t="n">
        <f aca="false">IF(ISNA(VLOOKUP(F1138,calculos!$M$2:$N$658,2,1)),"null",VLOOKUP(F1138,calculos!$M$2:$N$658,2,1))</f>
        <v>400</v>
      </c>
      <c r="V1138" s="0" t="n">
        <f aca="false">IF(ISNA(VLOOKUP(J1138,calculos!$P$2:$Q$1711,2,1)),"null",VLOOKUP(J1138,calculos!$P$2:$Q$1711,2,1))</f>
        <v>1705</v>
      </c>
      <c r="W1138" s="0" t="n">
        <f aca="false">IF(ISNA(VLOOKUP(P1138,calculos!$S$2:$T$58,2,1)),"null",VLOOKUP(P1138,calculos!$S$2:$T$58,2,1))</f>
        <v>42</v>
      </c>
      <c r="X1138" s="0" t="str">
        <f aca="false">$X$1&amp;B1138&amp;"','"&amp;G1138&amp;"','"&amp;H1138&amp;"','"&amp;I1138&amp;"','"&amp;K1138&amp;"','"&amp;L1138&amp;"','"&amp;M1138&amp;"','"&amp;N1138&amp;"','"&amp;O1138&amp;"',"&amp;Q1138&amp;","&amp;R1138&amp;","&amp;S1138&amp;","&amp;T1138&amp;","&amp;U1138&amp;","&amp;V1138&amp;","&amp;W1138&amp;");"</f>
        <v>insert into servicio (id,fecha_entrega,serie,apertura,fecha_instalacion,garantia,mantenimiento,capacitacion,entrega_equipo,visita,id_empresa,id_hospital,id_equipo,id_marca,id_modelo,id_os,id_ingeniero) values (nextval('seq_servicio'),'','1132-632','','21-08-2015','21-08-2015','','','','',11,954,801,125,400,1705,42);</v>
      </c>
    </row>
    <row r="1139" customFormat="false" ht="13.8" hidden="false" customHeight="false" outlineLevel="0" collapsed="false">
      <c r="A1139" s="10" t="s">
        <v>1091</v>
      </c>
      <c r="B1139" s="10"/>
      <c r="C1139" s="10" t="s">
        <v>1545</v>
      </c>
      <c r="D1139" s="10" t="s">
        <v>1546</v>
      </c>
      <c r="E1139" s="8" t="s">
        <v>26</v>
      </c>
      <c r="F1139" s="8" t="s">
        <v>26</v>
      </c>
      <c r="G1139" s="10" t="s">
        <v>1549</v>
      </c>
      <c r="H1139" s="10"/>
      <c r="I1139" s="10" t="s">
        <v>1510</v>
      </c>
      <c r="J1139" s="8" t="s">
        <v>26</v>
      </c>
      <c r="K1139" s="10" t="s">
        <v>1510</v>
      </c>
      <c r="L1139" s="10"/>
      <c r="P1139" s="8" t="s">
        <v>26</v>
      </c>
      <c r="Q1139" s="0" t="n">
        <f aca="false">IF(ISNA(VLOOKUP(A1139,calculos!$A$2:$B$20,2,1)),"null",VLOOKUP(A1139,calculos!$A$2:$B$20,2,1))</f>
        <v>11</v>
      </c>
      <c r="R1139" s="0" t="n">
        <f aca="false">IF(ISNA(VLOOKUP(C1139,calculos!$D$2:$E$1218,2,1)),"null",VLOOKUP(C1139,calculos!$D$2:$E$1218,2,1))</f>
        <v>954</v>
      </c>
      <c r="S1139" s="0" t="n">
        <f aca="false">IF(ISNA(VLOOKUP(D1139,calculos!$G$2:$H$1118,2,1)),"null",VLOOKUP(D1139,calculos!$G$2:$H$1118,2,1))</f>
        <v>801</v>
      </c>
      <c r="T1139" s="0" t="n">
        <f aca="false">IF(ISNA(VLOOKUP(E1139,calculos!$J$2:$K$220,2,1)),"null",VLOOKUP(E1139,calculos!$J$2:$K$220,2,1))</f>
        <v>125</v>
      </c>
      <c r="U1139" s="0" t="n">
        <f aca="false">IF(ISNA(VLOOKUP(F1139,calculos!$M$2:$N$658,2,1)),"null",VLOOKUP(F1139,calculos!$M$2:$N$658,2,1))</f>
        <v>400</v>
      </c>
      <c r="V1139" s="0" t="n">
        <f aca="false">IF(ISNA(VLOOKUP(J1139,calculos!$P$2:$Q$1711,2,1)),"null",VLOOKUP(J1139,calculos!$P$2:$Q$1711,2,1))</f>
        <v>1705</v>
      </c>
      <c r="W1139" s="0" t="n">
        <f aca="false">IF(ISNA(VLOOKUP(P1139,calculos!$S$2:$T$58,2,1)),"null",VLOOKUP(P1139,calculos!$S$2:$T$58,2,1))</f>
        <v>42</v>
      </c>
      <c r="X1139" s="0" t="str">
        <f aca="false">$X$1&amp;B1139&amp;"','"&amp;G1139&amp;"','"&amp;H1139&amp;"','"&amp;I1139&amp;"','"&amp;K1139&amp;"','"&amp;L1139&amp;"','"&amp;M1139&amp;"','"&amp;N1139&amp;"','"&amp;O1139&amp;"',"&amp;Q1139&amp;","&amp;R1139&amp;","&amp;S1139&amp;","&amp;T1139&amp;","&amp;U1139&amp;","&amp;V1139&amp;","&amp;W1139&amp;");"</f>
        <v>insert into servicio (id,fecha_entrega,serie,apertura,fecha_instalacion,garantia,mantenimiento,capacitacion,entrega_equipo,visita,id_empresa,id_hospital,id_equipo,id_marca,id_modelo,id_os,id_ingeniero) values (nextval('seq_servicio'),'','1132-659','','20-08-2015','20-08-2015','','','','',11,954,801,125,400,1705,42);</v>
      </c>
    </row>
    <row r="1140" customFormat="false" ht="13.8" hidden="false" customHeight="false" outlineLevel="0" collapsed="false">
      <c r="A1140" s="10" t="s">
        <v>1091</v>
      </c>
      <c r="B1140" s="10"/>
      <c r="C1140" s="10" t="s">
        <v>1545</v>
      </c>
      <c r="D1140" s="10" t="s">
        <v>1546</v>
      </c>
      <c r="E1140" s="8" t="s">
        <v>26</v>
      </c>
      <c r="F1140" s="8" t="s">
        <v>26</v>
      </c>
      <c r="G1140" s="10" t="s">
        <v>1550</v>
      </c>
      <c r="H1140" s="10"/>
      <c r="I1140" s="10" t="s">
        <v>1510</v>
      </c>
      <c r="J1140" s="8" t="s">
        <v>26</v>
      </c>
      <c r="K1140" s="10" t="s">
        <v>1510</v>
      </c>
      <c r="L1140" s="10"/>
      <c r="P1140" s="8" t="s">
        <v>26</v>
      </c>
      <c r="Q1140" s="0" t="n">
        <f aca="false">IF(ISNA(VLOOKUP(A1140,calculos!$A$2:$B$20,2,1)),"null",VLOOKUP(A1140,calculos!$A$2:$B$20,2,1))</f>
        <v>11</v>
      </c>
      <c r="R1140" s="0" t="n">
        <f aca="false">IF(ISNA(VLOOKUP(C1140,calculos!$D$2:$E$1218,2,1)),"null",VLOOKUP(C1140,calculos!$D$2:$E$1218,2,1))</f>
        <v>954</v>
      </c>
      <c r="S1140" s="0" t="n">
        <f aca="false">IF(ISNA(VLOOKUP(D1140,calculos!$G$2:$H$1118,2,1)),"null",VLOOKUP(D1140,calculos!$G$2:$H$1118,2,1))</f>
        <v>801</v>
      </c>
      <c r="T1140" s="0" t="n">
        <f aca="false">IF(ISNA(VLOOKUP(E1140,calculos!$J$2:$K$220,2,1)),"null",VLOOKUP(E1140,calculos!$J$2:$K$220,2,1))</f>
        <v>125</v>
      </c>
      <c r="U1140" s="0" t="n">
        <f aca="false">IF(ISNA(VLOOKUP(F1140,calculos!$M$2:$N$658,2,1)),"null",VLOOKUP(F1140,calculos!$M$2:$N$658,2,1))</f>
        <v>400</v>
      </c>
      <c r="V1140" s="0" t="n">
        <f aca="false">IF(ISNA(VLOOKUP(J1140,calculos!$P$2:$Q$1711,2,1)),"null",VLOOKUP(J1140,calculos!$P$2:$Q$1711,2,1))</f>
        <v>1705</v>
      </c>
      <c r="W1140" s="0" t="n">
        <f aca="false">IF(ISNA(VLOOKUP(P1140,calculos!$S$2:$T$58,2,1)),"null",VLOOKUP(P1140,calculos!$S$2:$T$58,2,1))</f>
        <v>42</v>
      </c>
      <c r="X1140" s="0" t="str">
        <f aca="false">$X$1&amp;B1140&amp;"','"&amp;G1140&amp;"','"&amp;H1140&amp;"','"&amp;I1140&amp;"','"&amp;K1140&amp;"','"&amp;L1140&amp;"','"&amp;M1140&amp;"','"&amp;N1140&amp;"','"&amp;O1140&amp;"',"&amp;Q1140&amp;","&amp;R1140&amp;","&amp;S1140&amp;","&amp;T1140&amp;","&amp;U1140&amp;","&amp;V1140&amp;","&amp;W1140&amp;");"</f>
        <v>insert into servicio (id,fecha_entrega,serie,apertura,fecha_instalacion,garantia,mantenimiento,capacitacion,entrega_equipo,visita,id_empresa,id_hospital,id_equipo,id_marca,id_modelo,id_os,id_ingeniero) values (nextval('seq_servicio'),'','1132-658','','20-08-2015','20-08-2015','','','','',11,954,801,125,400,1705,42);</v>
      </c>
    </row>
    <row r="1141" customFormat="false" ht="13.8" hidden="false" customHeight="false" outlineLevel="0" collapsed="false">
      <c r="A1141" s="10" t="s">
        <v>1091</v>
      </c>
      <c r="B1141" s="10"/>
      <c r="C1141" s="10" t="s">
        <v>1545</v>
      </c>
      <c r="D1141" s="10" t="s">
        <v>1546</v>
      </c>
      <c r="E1141" s="8" t="s">
        <v>26</v>
      </c>
      <c r="F1141" s="8" t="s">
        <v>26</v>
      </c>
      <c r="G1141" s="10" t="s">
        <v>1551</v>
      </c>
      <c r="H1141" s="10"/>
      <c r="I1141" s="10" t="s">
        <v>1510</v>
      </c>
      <c r="J1141" s="8" t="s">
        <v>26</v>
      </c>
      <c r="K1141" s="10" t="s">
        <v>1510</v>
      </c>
      <c r="L1141" s="10"/>
      <c r="P1141" s="8" t="s">
        <v>26</v>
      </c>
      <c r="Q1141" s="0" t="n">
        <f aca="false">IF(ISNA(VLOOKUP(A1141,calculos!$A$2:$B$20,2,1)),"null",VLOOKUP(A1141,calculos!$A$2:$B$20,2,1))</f>
        <v>11</v>
      </c>
      <c r="R1141" s="0" t="n">
        <f aca="false">IF(ISNA(VLOOKUP(C1141,calculos!$D$2:$E$1218,2,1)),"null",VLOOKUP(C1141,calculos!$D$2:$E$1218,2,1))</f>
        <v>954</v>
      </c>
      <c r="S1141" s="0" t="n">
        <f aca="false">IF(ISNA(VLOOKUP(D1141,calculos!$G$2:$H$1118,2,1)),"null",VLOOKUP(D1141,calculos!$G$2:$H$1118,2,1))</f>
        <v>801</v>
      </c>
      <c r="T1141" s="0" t="n">
        <f aca="false">IF(ISNA(VLOOKUP(E1141,calculos!$J$2:$K$220,2,1)),"null",VLOOKUP(E1141,calculos!$J$2:$K$220,2,1))</f>
        <v>125</v>
      </c>
      <c r="U1141" s="0" t="n">
        <f aca="false">IF(ISNA(VLOOKUP(F1141,calculos!$M$2:$N$658,2,1)),"null",VLOOKUP(F1141,calculos!$M$2:$N$658,2,1))</f>
        <v>400</v>
      </c>
      <c r="V1141" s="0" t="n">
        <f aca="false">IF(ISNA(VLOOKUP(J1141,calculos!$P$2:$Q$1711,2,1)),"null",VLOOKUP(J1141,calculos!$P$2:$Q$1711,2,1))</f>
        <v>1705</v>
      </c>
      <c r="W1141" s="0" t="n">
        <f aca="false">IF(ISNA(VLOOKUP(P1141,calculos!$S$2:$T$58,2,1)),"null",VLOOKUP(P1141,calculos!$S$2:$T$58,2,1))</f>
        <v>42</v>
      </c>
      <c r="X1141" s="0" t="str">
        <f aca="false">$X$1&amp;B1141&amp;"','"&amp;G1141&amp;"','"&amp;H1141&amp;"','"&amp;I1141&amp;"','"&amp;K1141&amp;"','"&amp;L1141&amp;"','"&amp;M1141&amp;"','"&amp;N1141&amp;"','"&amp;O1141&amp;"',"&amp;Q1141&amp;","&amp;R1141&amp;","&amp;S1141&amp;","&amp;T1141&amp;","&amp;U1141&amp;","&amp;V1141&amp;","&amp;W1141&amp;");"</f>
        <v>insert into servicio (id,fecha_entrega,serie,apertura,fecha_instalacion,garantia,mantenimiento,capacitacion,entrega_equipo,visita,id_empresa,id_hospital,id_equipo,id_marca,id_modelo,id_os,id_ingeniero) values (nextval('seq_servicio'),'','1132-624','','20-08-2015','20-08-2015','','','','',11,954,801,125,400,1705,42);</v>
      </c>
    </row>
    <row r="1142" customFormat="false" ht="13.8" hidden="false" customHeight="false" outlineLevel="0" collapsed="false">
      <c r="A1142" s="10" t="s">
        <v>1091</v>
      </c>
      <c r="B1142" s="10"/>
      <c r="C1142" s="10" t="s">
        <v>1545</v>
      </c>
      <c r="D1142" s="10" t="s">
        <v>1546</v>
      </c>
      <c r="E1142" s="8" t="s">
        <v>26</v>
      </c>
      <c r="F1142" s="8" t="s">
        <v>26</v>
      </c>
      <c r="G1142" s="10" t="s">
        <v>1552</v>
      </c>
      <c r="H1142" s="10"/>
      <c r="I1142" s="10" t="s">
        <v>1510</v>
      </c>
      <c r="J1142" s="8" t="s">
        <v>26</v>
      </c>
      <c r="K1142" s="10" t="s">
        <v>1510</v>
      </c>
      <c r="L1142" s="10"/>
      <c r="P1142" s="8" t="s">
        <v>26</v>
      </c>
      <c r="Q1142" s="0" t="n">
        <f aca="false">IF(ISNA(VLOOKUP(A1142,calculos!$A$2:$B$20,2,1)),"null",VLOOKUP(A1142,calculos!$A$2:$B$20,2,1))</f>
        <v>11</v>
      </c>
      <c r="R1142" s="0" t="n">
        <f aca="false">IF(ISNA(VLOOKUP(C1142,calculos!$D$2:$E$1218,2,1)),"null",VLOOKUP(C1142,calculos!$D$2:$E$1218,2,1))</f>
        <v>954</v>
      </c>
      <c r="S1142" s="0" t="n">
        <f aca="false">IF(ISNA(VLOOKUP(D1142,calculos!$G$2:$H$1118,2,1)),"null",VLOOKUP(D1142,calculos!$G$2:$H$1118,2,1))</f>
        <v>801</v>
      </c>
      <c r="T1142" s="0" t="n">
        <f aca="false">IF(ISNA(VLOOKUP(E1142,calculos!$J$2:$K$220,2,1)),"null",VLOOKUP(E1142,calculos!$J$2:$K$220,2,1))</f>
        <v>125</v>
      </c>
      <c r="U1142" s="0" t="n">
        <f aca="false">IF(ISNA(VLOOKUP(F1142,calculos!$M$2:$N$658,2,1)),"null",VLOOKUP(F1142,calculos!$M$2:$N$658,2,1))</f>
        <v>400</v>
      </c>
      <c r="V1142" s="0" t="n">
        <f aca="false">IF(ISNA(VLOOKUP(J1142,calculos!$P$2:$Q$1711,2,1)),"null",VLOOKUP(J1142,calculos!$P$2:$Q$1711,2,1))</f>
        <v>1705</v>
      </c>
      <c r="W1142" s="0" t="n">
        <f aca="false">IF(ISNA(VLOOKUP(P1142,calculos!$S$2:$T$58,2,1)),"null",VLOOKUP(P1142,calculos!$S$2:$T$58,2,1))</f>
        <v>42</v>
      </c>
      <c r="X1142" s="0" t="str">
        <f aca="false">$X$1&amp;B1142&amp;"','"&amp;G1142&amp;"','"&amp;H1142&amp;"','"&amp;I1142&amp;"','"&amp;K1142&amp;"','"&amp;L1142&amp;"','"&amp;M1142&amp;"','"&amp;N1142&amp;"','"&amp;O1142&amp;"',"&amp;Q1142&amp;","&amp;R1142&amp;","&amp;S1142&amp;","&amp;T1142&amp;","&amp;U1142&amp;","&amp;V1142&amp;","&amp;W1142&amp;");"</f>
        <v>insert into servicio (id,fecha_entrega,serie,apertura,fecha_instalacion,garantia,mantenimiento,capacitacion,entrega_equipo,visita,id_empresa,id_hospital,id_equipo,id_marca,id_modelo,id_os,id_ingeniero) values (nextval('seq_servicio'),'','1132-651','','20-08-2015','20-08-2015','','','','',11,954,801,125,400,1705,42);</v>
      </c>
    </row>
    <row r="1143" customFormat="false" ht="13.8" hidden="false" customHeight="false" outlineLevel="0" collapsed="false">
      <c r="A1143" s="10" t="s">
        <v>1091</v>
      </c>
      <c r="B1143" s="10"/>
      <c r="C1143" s="10" t="s">
        <v>1545</v>
      </c>
      <c r="D1143" s="10" t="s">
        <v>1546</v>
      </c>
      <c r="E1143" s="8" t="s">
        <v>26</v>
      </c>
      <c r="F1143" s="8" t="s">
        <v>26</v>
      </c>
      <c r="G1143" s="10" t="s">
        <v>1553</v>
      </c>
      <c r="H1143" s="10"/>
      <c r="I1143" s="10" t="s">
        <v>1510</v>
      </c>
      <c r="J1143" s="8" t="s">
        <v>26</v>
      </c>
      <c r="K1143" s="10" t="s">
        <v>1510</v>
      </c>
      <c r="L1143" s="10"/>
      <c r="P1143" s="8" t="s">
        <v>26</v>
      </c>
      <c r="Q1143" s="0" t="n">
        <f aca="false">IF(ISNA(VLOOKUP(A1143,calculos!$A$2:$B$20,2,1)),"null",VLOOKUP(A1143,calculos!$A$2:$B$20,2,1))</f>
        <v>11</v>
      </c>
      <c r="R1143" s="0" t="n">
        <f aca="false">IF(ISNA(VLOOKUP(C1143,calculos!$D$2:$E$1218,2,1)),"null",VLOOKUP(C1143,calculos!$D$2:$E$1218,2,1))</f>
        <v>954</v>
      </c>
      <c r="S1143" s="0" t="n">
        <f aca="false">IF(ISNA(VLOOKUP(D1143,calculos!$G$2:$H$1118,2,1)),"null",VLOOKUP(D1143,calculos!$G$2:$H$1118,2,1))</f>
        <v>801</v>
      </c>
      <c r="T1143" s="0" t="n">
        <f aca="false">IF(ISNA(VLOOKUP(E1143,calculos!$J$2:$K$220,2,1)),"null",VLOOKUP(E1143,calculos!$J$2:$K$220,2,1))</f>
        <v>125</v>
      </c>
      <c r="U1143" s="0" t="n">
        <f aca="false">IF(ISNA(VLOOKUP(F1143,calculos!$M$2:$N$658,2,1)),"null",VLOOKUP(F1143,calculos!$M$2:$N$658,2,1))</f>
        <v>400</v>
      </c>
      <c r="V1143" s="0" t="n">
        <f aca="false">IF(ISNA(VLOOKUP(J1143,calculos!$P$2:$Q$1711,2,1)),"null",VLOOKUP(J1143,calculos!$P$2:$Q$1711,2,1))</f>
        <v>1705</v>
      </c>
      <c r="W1143" s="0" t="n">
        <f aca="false">IF(ISNA(VLOOKUP(P1143,calculos!$S$2:$T$58,2,1)),"null",VLOOKUP(P1143,calculos!$S$2:$T$58,2,1))</f>
        <v>42</v>
      </c>
      <c r="X1143" s="0" t="str">
        <f aca="false">$X$1&amp;B1143&amp;"','"&amp;G1143&amp;"','"&amp;H1143&amp;"','"&amp;I1143&amp;"','"&amp;K1143&amp;"','"&amp;L1143&amp;"','"&amp;M1143&amp;"','"&amp;N1143&amp;"','"&amp;O1143&amp;"',"&amp;Q1143&amp;","&amp;R1143&amp;","&amp;S1143&amp;","&amp;T1143&amp;","&amp;U1143&amp;","&amp;V1143&amp;","&amp;W1143&amp;");"</f>
        <v>insert into servicio (id,fecha_entrega,serie,apertura,fecha_instalacion,garantia,mantenimiento,capacitacion,entrega_equipo,visita,id_empresa,id_hospital,id_equipo,id_marca,id_modelo,id_os,id_ingeniero) values (nextval('seq_servicio'),'','1132-625','','20-08-2015','20-08-2015','','','','',11,954,801,125,400,1705,42);</v>
      </c>
    </row>
    <row r="1144" customFormat="false" ht="13.8" hidden="false" customHeight="false" outlineLevel="0" collapsed="false">
      <c r="A1144" s="10" t="s">
        <v>1091</v>
      </c>
      <c r="B1144" s="10"/>
      <c r="C1144" s="10" t="s">
        <v>1545</v>
      </c>
      <c r="D1144" s="10" t="s">
        <v>1546</v>
      </c>
      <c r="E1144" s="8" t="s">
        <v>26</v>
      </c>
      <c r="F1144" s="8" t="s">
        <v>26</v>
      </c>
      <c r="G1144" s="10" t="s">
        <v>1554</v>
      </c>
      <c r="H1144" s="10"/>
      <c r="I1144" s="10" t="s">
        <v>1510</v>
      </c>
      <c r="J1144" s="8" t="s">
        <v>26</v>
      </c>
      <c r="K1144" s="10" t="s">
        <v>1510</v>
      </c>
      <c r="L1144" s="10"/>
      <c r="P1144" s="8" t="s">
        <v>26</v>
      </c>
      <c r="Q1144" s="0" t="n">
        <f aca="false">IF(ISNA(VLOOKUP(A1144,calculos!$A$2:$B$20,2,1)),"null",VLOOKUP(A1144,calculos!$A$2:$B$20,2,1))</f>
        <v>11</v>
      </c>
      <c r="R1144" s="0" t="n">
        <f aca="false">IF(ISNA(VLOOKUP(C1144,calculos!$D$2:$E$1218,2,1)),"null",VLOOKUP(C1144,calculos!$D$2:$E$1218,2,1))</f>
        <v>954</v>
      </c>
      <c r="S1144" s="0" t="n">
        <f aca="false">IF(ISNA(VLOOKUP(D1144,calculos!$G$2:$H$1118,2,1)),"null",VLOOKUP(D1144,calculos!$G$2:$H$1118,2,1))</f>
        <v>801</v>
      </c>
      <c r="T1144" s="0" t="n">
        <f aca="false">IF(ISNA(VLOOKUP(E1144,calculos!$J$2:$K$220,2,1)),"null",VLOOKUP(E1144,calculos!$J$2:$K$220,2,1))</f>
        <v>125</v>
      </c>
      <c r="U1144" s="0" t="n">
        <f aca="false">IF(ISNA(VLOOKUP(F1144,calculos!$M$2:$N$658,2,1)),"null",VLOOKUP(F1144,calculos!$M$2:$N$658,2,1))</f>
        <v>400</v>
      </c>
      <c r="V1144" s="0" t="n">
        <f aca="false">IF(ISNA(VLOOKUP(J1144,calculos!$P$2:$Q$1711,2,1)),"null",VLOOKUP(J1144,calculos!$P$2:$Q$1711,2,1))</f>
        <v>1705</v>
      </c>
      <c r="W1144" s="0" t="n">
        <f aca="false">IF(ISNA(VLOOKUP(P1144,calculos!$S$2:$T$58,2,1)),"null",VLOOKUP(P1144,calculos!$S$2:$T$58,2,1))</f>
        <v>42</v>
      </c>
      <c r="X1144" s="0" t="str">
        <f aca="false">$X$1&amp;B1144&amp;"','"&amp;G1144&amp;"','"&amp;H1144&amp;"','"&amp;I1144&amp;"','"&amp;K1144&amp;"','"&amp;L1144&amp;"','"&amp;M1144&amp;"','"&amp;N1144&amp;"','"&amp;O1144&amp;"',"&amp;Q1144&amp;","&amp;R1144&amp;","&amp;S1144&amp;","&amp;T1144&amp;","&amp;U1144&amp;","&amp;V1144&amp;","&amp;W1144&amp;");"</f>
        <v>insert into servicio (id,fecha_entrega,serie,apertura,fecha_instalacion,garantia,mantenimiento,capacitacion,entrega_equipo,visita,id_empresa,id_hospital,id_equipo,id_marca,id_modelo,id_os,id_ingeniero) values (nextval('seq_servicio'),'','1132-636','','20-08-2015','20-08-2015','','','','',11,954,801,125,400,1705,42);</v>
      </c>
    </row>
    <row r="1145" customFormat="false" ht="13.8" hidden="false" customHeight="false" outlineLevel="0" collapsed="false">
      <c r="A1145" s="10" t="s">
        <v>1091</v>
      </c>
      <c r="B1145" s="10"/>
      <c r="C1145" s="10" t="s">
        <v>1545</v>
      </c>
      <c r="D1145" s="10" t="s">
        <v>1546</v>
      </c>
      <c r="E1145" s="8" t="s">
        <v>26</v>
      </c>
      <c r="F1145" s="8" t="s">
        <v>26</v>
      </c>
      <c r="G1145" s="10" t="s">
        <v>1555</v>
      </c>
      <c r="H1145" s="10"/>
      <c r="I1145" s="10" t="s">
        <v>1510</v>
      </c>
      <c r="J1145" s="8" t="s">
        <v>26</v>
      </c>
      <c r="K1145" s="10" t="s">
        <v>1510</v>
      </c>
      <c r="L1145" s="10"/>
      <c r="P1145" s="8" t="s">
        <v>26</v>
      </c>
      <c r="Q1145" s="0" t="n">
        <f aca="false">IF(ISNA(VLOOKUP(A1145,calculos!$A$2:$B$20,2,1)),"null",VLOOKUP(A1145,calculos!$A$2:$B$20,2,1))</f>
        <v>11</v>
      </c>
      <c r="R1145" s="0" t="n">
        <f aca="false">IF(ISNA(VLOOKUP(C1145,calculos!$D$2:$E$1218,2,1)),"null",VLOOKUP(C1145,calculos!$D$2:$E$1218,2,1))</f>
        <v>954</v>
      </c>
      <c r="S1145" s="0" t="n">
        <f aca="false">IF(ISNA(VLOOKUP(D1145,calculos!$G$2:$H$1118,2,1)),"null",VLOOKUP(D1145,calculos!$G$2:$H$1118,2,1))</f>
        <v>801</v>
      </c>
      <c r="T1145" s="0" t="n">
        <f aca="false">IF(ISNA(VLOOKUP(E1145,calculos!$J$2:$K$220,2,1)),"null",VLOOKUP(E1145,calculos!$J$2:$K$220,2,1))</f>
        <v>125</v>
      </c>
      <c r="U1145" s="0" t="n">
        <f aca="false">IF(ISNA(VLOOKUP(F1145,calculos!$M$2:$N$658,2,1)),"null",VLOOKUP(F1145,calculos!$M$2:$N$658,2,1))</f>
        <v>400</v>
      </c>
      <c r="V1145" s="0" t="n">
        <f aca="false">IF(ISNA(VLOOKUP(J1145,calculos!$P$2:$Q$1711,2,1)),"null",VLOOKUP(J1145,calculos!$P$2:$Q$1711,2,1))</f>
        <v>1705</v>
      </c>
      <c r="W1145" s="0" t="n">
        <f aca="false">IF(ISNA(VLOOKUP(P1145,calculos!$S$2:$T$58,2,1)),"null",VLOOKUP(P1145,calculos!$S$2:$T$58,2,1))</f>
        <v>42</v>
      </c>
      <c r="X1145" s="0" t="str">
        <f aca="false">$X$1&amp;B1145&amp;"','"&amp;G1145&amp;"','"&amp;H1145&amp;"','"&amp;I1145&amp;"','"&amp;K1145&amp;"','"&amp;L1145&amp;"','"&amp;M1145&amp;"','"&amp;N1145&amp;"','"&amp;O1145&amp;"',"&amp;Q1145&amp;","&amp;R1145&amp;","&amp;S1145&amp;","&amp;T1145&amp;","&amp;U1145&amp;","&amp;V1145&amp;","&amp;W1145&amp;");"</f>
        <v>insert into servicio (id,fecha_entrega,serie,apertura,fecha_instalacion,garantia,mantenimiento,capacitacion,entrega_equipo,visita,id_empresa,id_hospital,id_equipo,id_marca,id_modelo,id_os,id_ingeniero) values (nextval('seq_servicio'),'','1132-623','','20-08-2015','20-08-2015','','','','',11,954,801,125,400,1705,42);</v>
      </c>
    </row>
    <row r="1146" customFormat="false" ht="13.8" hidden="false" customHeight="false" outlineLevel="0" collapsed="false">
      <c r="A1146" s="10" t="s">
        <v>1091</v>
      </c>
      <c r="B1146" s="10"/>
      <c r="C1146" s="10" t="s">
        <v>1545</v>
      </c>
      <c r="D1146" s="10" t="s">
        <v>1546</v>
      </c>
      <c r="E1146" s="8" t="s">
        <v>26</v>
      </c>
      <c r="F1146" s="8" t="s">
        <v>26</v>
      </c>
      <c r="G1146" s="10" t="s">
        <v>1556</v>
      </c>
      <c r="H1146" s="10"/>
      <c r="I1146" s="10" t="s">
        <v>1510</v>
      </c>
      <c r="J1146" s="8" t="s">
        <v>26</v>
      </c>
      <c r="K1146" s="10" t="s">
        <v>1510</v>
      </c>
      <c r="L1146" s="10"/>
      <c r="P1146" s="8" t="s">
        <v>26</v>
      </c>
      <c r="Q1146" s="0" t="n">
        <f aca="false">IF(ISNA(VLOOKUP(A1146,calculos!$A$2:$B$20,2,1)),"null",VLOOKUP(A1146,calculos!$A$2:$B$20,2,1))</f>
        <v>11</v>
      </c>
      <c r="R1146" s="0" t="n">
        <f aca="false">IF(ISNA(VLOOKUP(C1146,calculos!$D$2:$E$1218,2,1)),"null",VLOOKUP(C1146,calculos!$D$2:$E$1218,2,1))</f>
        <v>954</v>
      </c>
      <c r="S1146" s="0" t="n">
        <f aca="false">IF(ISNA(VLOOKUP(D1146,calculos!$G$2:$H$1118,2,1)),"null",VLOOKUP(D1146,calculos!$G$2:$H$1118,2,1))</f>
        <v>801</v>
      </c>
      <c r="T1146" s="0" t="n">
        <f aca="false">IF(ISNA(VLOOKUP(E1146,calculos!$J$2:$K$220,2,1)),"null",VLOOKUP(E1146,calculos!$J$2:$K$220,2,1))</f>
        <v>125</v>
      </c>
      <c r="U1146" s="0" t="n">
        <f aca="false">IF(ISNA(VLOOKUP(F1146,calculos!$M$2:$N$658,2,1)),"null",VLOOKUP(F1146,calculos!$M$2:$N$658,2,1))</f>
        <v>400</v>
      </c>
      <c r="V1146" s="0" t="n">
        <f aca="false">IF(ISNA(VLOOKUP(J1146,calculos!$P$2:$Q$1711,2,1)),"null",VLOOKUP(J1146,calculos!$P$2:$Q$1711,2,1))</f>
        <v>1705</v>
      </c>
      <c r="W1146" s="0" t="n">
        <f aca="false">IF(ISNA(VLOOKUP(P1146,calculos!$S$2:$T$58,2,1)),"null",VLOOKUP(P1146,calculos!$S$2:$T$58,2,1))</f>
        <v>42</v>
      </c>
      <c r="X1146" s="0" t="str">
        <f aca="false">$X$1&amp;B1146&amp;"','"&amp;G1146&amp;"','"&amp;H1146&amp;"','"&amp;I1146&amp;"','"&amp;K1146&amp;"','"&amp;L1146&amp;"','"&amp;M1146&amp;"','"&amp;N1146&amp;"','"&amp;O1146&amp;"',"&amp;Q1146&amp;","&amp;R1146&amp;","&amp;S1146&amp;","&amp;T1146&amp;","&amp;U1146&amp;","&amp;V1146&amp;","&amp;W1146&amp;");"</f>
        <v>insert into servicio (id,fecha_entrega,serie,apertura,fecha_instalacion,garantia,mantenimiento,capacitacion,entrega_equipo,visita,id_empresa,id_hospital,id_equipo,id_marca,id_modelo,id_os,id_ingeniero) values (nextval('seq_servicio'),'','1132-654','','20-08-2015','20-08-2015','','','','',11,954,801,125,400,1705,42);</v>
      </c>
    </row>
    <row r="1147" customFormat="false" ht="13.8" hidden="false" customHeight="false" outlineLevel="0" collapsed="false">
      <c r="A1147" s="10" t="s">
        <v>1091</v>
      </c>
      <c r="B1147" s="10"/>
      <c r="C1147" s="10" t="s">
        <v>1545</v>
      </c>
      <c r="D1147" s="10" t="s">
        <v>1546</v>
      </c>
      <c r="E1147" s="8" t="s">
        <v>26</v>
      </c>
      <c r="F1147" s="8" t="s">
        <v>26</v>
      </c>
      <c r="G1147" s="10" t="s">
        <v>1557</v>
      </c>
      <c r="H1147" s="10"/>
      <c r="I1147" s="10" t="s">
        <v>1510</v>
      </c>
      <c r="J1147" s="8" t="s">
        <v>26</v>
      </c>
      <c r="K1147" s="10" t="s">
        <v>1510</v>
      </c>
      <c r="L1147" s="10"/>
      <c r="P1147" s="8" t="s">
        <v>26</v>
      </c>
      <c r="Q1147" s="0" t="n">
        <f aca="false">IF(ISNA(VLOOKUP(A1147,calculos!$A$2:$B$20,2,1)),"null",VLOOKUP(A1147,calculos!$A$2:$B$20,2,1))</f>
        <v>11</v>
      </c>
      <c r="R1147" s="0" t="n">
        <f aca="false">IF(ISNA(VLOOKUP(C1147,calculos!$D$2:$E$1218,2,1)),"null",VLOOKUP(C1147,calculos!$D$2:$E$1218,2,1))</f>
        <v>954</v>
      </c>
      <c r="S1147" s="0" t="n">
        <f aca="false">IF(ISNA(VLOOKUP(D1147,calculos!$G$2:$H$1118,2,1)),"null",VLOOKUP(D1147,calculos!$G$2:$H$1118,2,1))</f>
        <v>801</v>
      </c>
      <c r="T1147" s="0" t="n">
        <f aca="false">IF(ISNA(VLOOKUP(E1147,calculos!$J$2:$K$220,2,1)),"null",VLOOKUP(E1147,calculos!$J$2:$K$220,2,1))</f>
        <v>125</v>
      </c>
      <c r="U1147" s="0" t="n">
        <f aca="false">IF(ISNA(VLOOKUP(F1147,calculos!$M$2:$N$658,2,1)),"null",VLOOKUP(F1147,calculos!$M$2:$N$658,2,1))</f>
        <v>400</v>
      </c>
      <c r="V1147" s="0" t="n">
        <f aca="false">IF(ISNA(VLOOKUP(J1147,calculos!$P$2:$Q$1711,2,1)),"null",VLOOKUP(J1147,calculos!$P$2:$Q$1711,2,1))</f>
        <v>1705</v>
      </c>
      <c r="W1147" s="0" t="n">
        <f aca="false">IF(ISNA(VLOOKUP(P1147,calculos!$S$2:$T$58,2,1)),"null",VLOOKUP(P1147,calculos!$S$2:$T$58,2,1))</f>
        <v>42</v>
      </c>
      <c r="X1147" s="0" t="str">
        <f aca="false">$X$1&amp;B1147&amp;"','"&amp;G1147&amp;"','"&amp;H1147&amp;"','"&amp;I1147&amp;"','"&amp;K1147&amp;"','"&amp;L1147&amp;"','"&amp;M1147&amp;"','"&amp;N1147&amp;"','"&amp;O1147&amp;"',"&amp;Q1147&amp;","&amp;R1147&amp;","&amp;S1147&amp;","&amp;T1147&amp;","&amp;U1147&amp;","&amp;V1147&amp;","&amp;W1147&amp;");"</f>
        <v>insert into servicio (id,fecha_entrega,serie,apertura,fecha_instalacion,garantia,mantenimiento,capacitacion,entrega_equipo,visita,id_empresa,id_hospital,id_equipo,id_marca,id_modelo,id_os,id_ingeniero) values (nextval('seq_servicio'),'','1132-637','','20-08-2015','20-08-2015','','','','',11,954,801,125,400,1705,42);</v>
      </c>
    </row>
    <row r="1148" customFormat="false" ht="13.8" hidden="false" customHeight="false" outlineLevel="0" collapsed="false">
      <c r="A1148" s="10" t="s">
        <v>1091</v>
      </c>
      <c r="B1148" s="10"/>
      <c r="C1148" s="10" t="s">
        <v>1545</v>
      </c>
      <c r="D1148" s="10" t="s">
        <v>1546</v>
      </c>
      <c r="E1148" s="8" t="s">
        <v>26</v>
      </c>
      <c r="F1148" s="8" t="s">
        <v>26</v>
      </c>
      <c r="G1148" s="10" t="s">
        <v>1558</v>
      </c>
      <c r="H1148" s="10"/>
      <c r="I1148" s="10" t="s">
        <v>1510</v>
      </c>
      <c r="J1148" s="8" t="s">
        <v>26</v>
      </c>
      <c r="K1148" s="10" t="s">
        <v>1510</v>
      </c>
      <c r="L1148" s="10"/>
      <c r="P1148" s="8" t="s">
        <v>26</v>
      </c>
      <c r="Q1148" s="0" t="n">
        <f aca="false">IF(ISNA(VLOOKUP(A1148,calculos!$A$2:$B$20,2,1)),"null",VLOOKUP(A1148,calculos!$A$2:$B$20,2,1))</f>
        <v>11</v>
      </c>
      <c r="R1148" s="0" t="n">
        <f aca="false">IF(ISNA(VLOOKUP(C1148,calculos!$D$2:$E$1218,2,1)),"null",VLOOKUP(C1148,calculos!$D$2:$E$1218,2,1))</f>
        <v>954</v>
      </c>
      <c r="S1148" s="0" t="n">
        <f aca="false">IF(ISNA(VLOOKUP(D1148,calculos!$G$2:$H$1118,2,1)),"null",VLOOKUP(D1148,calculos!$G$2:$H$1118,2,1))</f>
        <v>801</v>
      </c>
      <c r="T1148" s="0" t="n">
        <f aca="false">IF(ISNA(VLOOKUP(E1148,calculos!$J$2:$K$220,2,1)),"null",VLOOKUP(E1148,calculos!$J$2:$K$220,2,1))</f>
        <v>125</v>
      </c>
      <c r="U1148" s="0" t="n">
        <f aca="false">IF(ISNA(VLOOKUP(F1148,calculos!$M$2:$N$658,2,1)),"null",VLOOKUP(F1148,calculos!$M$2:$N$658,2,1))</f>
        <v>400</v>
      </c>
      <c r="V1148" s="0" t="n">
        <f aca="false">IF(ISNA(VLOOKUP(J1148,calculos!$P$2:$Q$1711,2,1)),"null",VLOOKUP(J1148,calculos!$P$2:$Q$1711,2,1))</f>
        <v>1705</v>
      </c>
      <c r="W1148" s="0" t="n">
        <f aca="false">IF(ISNA(VLOOKUP(P1148,calculos!$S$2:$T$58,2,1)),"null",VLOOKUP(P1148,calculos!$S$2:$T$58,2,1))</f>
        <v>42</v>
      </c>
      <c r="X1148" s="0" t="str">
        <f aca="false">$X$1&amp;B1148&amp;"','"&amp;G1148&amp;"','"&amp;H1148&amp;"','"&amp;I1148&amp;"','"&amp;K1148&amp;"','"&amp;L1148&amp;"','"&amp;M1148&amp;"','"&amp;N1148&amp;"','"&amp;O1148&amp;"',"&amp;Q1148&amp;","&amp;R1148&amp;","&amp;S1148&amp;","&amp;T1148&amp;","&amp;U1148&amp;","&amp;V1148&amp;","&amp;W1148&amp;");"</f>
        <v>insert into servicio (id,fecha_entrega,serie,apertura,fecha_instalacion,garantia,mantenimiento,capacitacion,entrega_equipo,visita,id_empresa,id_hospital,id_equipo,id_marca,id_modelo,id_os,id_ingeniero) values (nextval('seq_servicio'),'','1132-650','','20-08-2015','20-08-2015','','','','',11,954,801,125,400,1705,42);</v>
      </c>
    </row>
    <row r="1149" customFormat="false" ht="13.8" hidden="false" customHeight="false" outlineLevel="0" collapsed="false">
      <c r="A1149" s="10" t="s">
        <v>1091</v>
      </c>
      <c r="B1149" s="10"/>
      <c r="C1149" s="10" t="s">
        <v>1545</v>
      </c>
      <c r="D1149" s="10" t="s">
        <v>1546</v>
      </c>
      <c r="E1149" s="8" t="s">
        <v>26</v>
      </c>
      <c r="F1149" s="8" t="s">
        <v>26</v>
      </c>
      <c r="G1149" s="10" t="s">
        <v>1559</v>
      </c>
      <c r="H1149" s="10"/>
      <c r="I1149" s="10" t="s">
        <v>1510</v>
      </c>
      <c r="J1149" s="8" t="s">
        <v>26</v>
      </c>
      <c r="K1149" s="10" t="s">
        <v>1510</v>
      </c>
      <c r="L1149" s="10"/>
      <c r="P1149" s="8" t="s">
        <v>26</v>
      </c>
      <c r="Q1149" s="0" t="n">
        <f aca="false">IF(ISNA(VLOOKUP(A1149,calculos!$A$2:$B$20,2,1)),"null",VLOOKUP(A1149,calculos!$A$2:$B$20,2,1))</f>
        <v>11</v>
      </c>
      <c r="R1149" s="0" t="n">
        <f aca="false">IF(ISNA(VLOOKUP(C1149,calculos!$D$2:$E$1218,2,1)),"null",VLOOKUP(C1149,calculos!$D$2:$E$1218,2,1))</f>
        <v>954</v>
      </c>
      <c r="S1149" s="0" t="n">
        <f aca="false">IF(ISNA(VLOOKUP(D1149,calculos!$G$2:$H$1118,2,1)),"null",VLOOKUP(D1149,calculos!$G$2:$H$1118,2,1))</f>
        <v>801</v>
      </c>
      <c r="T1149" s="0" t="n">
        <f aca="false">IF(ISNA(VLOOKUP(E1149,calculos!$J$2:$K$220,2,1)),"null",VLOOKUP(E1149,calculos!$J$2:$K$220,2,1))</f>
        <v>125</v>
      </c>
      <c r="U1149" s="0" t="n">
        <f aca="false">IF(ISNA(VLOOKUP(F1149,calculos!$M$2:$N$658,2,1)),"null",VLOOKUP(F1149,calculos!$M$2:$N$658,2,1))</f>
        <v>400</v>
      </c>
      <c r="V1149" s="0" t="n">
        <f aca="false">IF(ISNA(VLOOKUP(J1149,calculos!$P$2:$Q$1711,2,1)),"null",VLOOKUP(J1149,calculos!$P$2:$Q$1711,2,1))</f>
        <v>1705</v>
      </c>
      <c r="W1149" s="0" t="n">
        <f aca="false">IF(ISNA(VLOOKUP(P1149,calculos!$S$2:$T$58,2,1)),"null",VLOOKUP(P1149,calculos!$S$2:$T$58,2,1))</f>
        <v>42</v>
      </c>
      <c r="X1149" s="0" t="str">
        <f aca="false">$X$1&amp;B1149&amp;"','"&amp;G1149&amp;"','"&amp;H1149&amp;"','"&amp;I1149&amp;"','"&amp;K1149&amp;"','"&amp;L1149&amp;"','"&amp;M1149&amp;"','"&amp;N1149&amp;"','"&amp;O1149&amp;"',"&amp;Q1149&amp;","&amp;R1149&amp;","&amp;S1149&amp;","&amp;T1149&amp;","&amp;U1149&amp;","&amp;V1149&amp;","&amp;W1149&amp;");"</f>
        <v>insert into servicio (id,fecha_entrega,serie,apertura,fecha_instalacion,garantia,mantenimiento,capacitacion,entrega_equipo,visita,id_empresa,id_hospital,id_equipo,id_marca,id_modelo,id_os,id_ingeniero) values (nextval('seq_servicio'),'','1132-634','','20-08-2015','20-08-2015','','','','',11,954,801,125,400,1705,42);</v>
      </c>
    </row>
    <row r="1150" customFormat="false" ht="13.8" hidden="false" customHeight="false" outlineLevel="0" collapsed="false">
      <c r="A1150" s="10" t="s">
        <v>1091</v>
      </c>
      <c r="B1150" s="10"/>
      <c r="C1150" s="10" t="s">
        <v>1545</v>
      </c>
      <c r="D1150" s="10" t="s">
        <v>1546</v>
      </c>
      <c r="E1150" s="8" t="s">
        <v>26</v>
      </c>
      <c r="F1150" s="8" t="s">
        <v>26</v>
      </c>
      <c r="G1150" s="10" t="s">
        <v>1560</v>
      </c>
      <c r="H1150" s="10"/>
      <c r="I1150" s="10" t="s">
        <v>1510</v>
      </c>
      <c r="J1150" s="8" t="s">
        <v>26</v>
      </c>
      <c r="K1150" s="10" t="s">
        <v>1510</v>
      </c>
      <c r="L1150" s="10"/>
      <c r="P1150" s="8" t="s">
        <v>26</v>
      </c>
      <c r="Q1150" s="0" t="n">
        <f aca="false">IF(ISNA(VLOOKUP(A1150,calculos!$A$2:$B$20,2,1)),"null",VLOOKUP(A1150,calculos!$A$2:$B$20,2,1))</f>
        <v>11</v>
      </c>
      <c r="R1150" s="0" t="n">
        <f aca="false">IF(ISNA(VLOOKUP(C1150,calculos!$D$2:$E$1218,2,1)),"null",VLOOKUP(C1150,calculos!$D$2:$E$1218,2,1))</f>
        <v>954</v>
      </c>
      <c r="S1150" s="0" t="n">
        <f aca="false">IF(ISNA(VLOOKUP(D1150,calculos!$G$2:$H$1118,2,1)),"null",VLOOKUP(D1150,calculos!$G$2:$H$1118,2,1))</f>
        <v>801</v>
      </c>
      <c r="T1150" s="0" t="n">
        <f aca="false">IF(ISNA(VLOOKUP(E1150,calculos!$J$2:$K$220,2,1)),"null",VLOOKUP(E1150,calculos!$J$2:$K$220,2,1))</f>
        <v>125</v>
      </c>
      <c r="U1150" s="0" t="n">
        <f aca="false">IF(ISNA(VLOOKUP(F1150,calculos!$M$2:$N$658,2,1)),"null",VLOOKUP(F1150,calculos!$M$2:$N$658,2,1))</f>
        <v>400</v>
      </c>
      <c r="V1150" s="0" t="n">
        <f aca="false">IF(ISNA(VLOOKUP(J1150,calculos!$P$2:$Q$1711,2,1)),"null",VLOOKUP(J1150,calculos!$P$2:$Q$1711,2,1))</f>
        <v>1705</v>
      </c>
      <c r="W1150" s="0" t="n">
        <f aca="false">IF(ISNA(VLOOKUP(P1150,calculos!$S$2:$T$58,2,1)),"null",VLOOKUP(P1150,calculos!$S$2:$T$58,2,1))</f>
        <v>42</v>
      </c>
      <c r="X1150" s="0" t="str">
        <f aca="false">$X$1&amp;B1150&amp;"','"&amp;G1150&amp;"','"&amp;H1150&amp;"','"&amp;I1150&amp;"','"&amp;K1150&amp;"','"&amp;L1150&amp;"','"&amp;M1150&amp;"','"&amp;N1150&amp;"','"&amp;O1150&amp;"',"&amp;Q1150&amp;","&amp;R1150&amp;","&amp;S1150&amp;","&amp;T1150&amp;","&amp;U1150&amp;","&amp;V1150&amp;","&amp;W1150&amp;");"</f>
        <v>insert into servicio (id,fecha_entrega,serie,apertura,fecha_instalacion,garantia,mantenimiento,capacitacion,entrega_equipo,visita,id_empresa,id_hospital,id_equipo,id_marca,id_modelo,id_os,id_ingeniero) values (nextval('seq_servicio'),'','1132-561','','20-08-2015','20-08-2015','','','','',11,954,801,125,400,1705,42);</v>
      </c>
    </row>
    <row r="1151" customFormat="false" ht="13.8" hidden="false" customHeight="false" outlineLevel="0" collapsed="false">
      <c r="A1151" s="10" t="s">
        <v>1091</v>
      </c>
      <c r="B1151" s="10"/>
      <c r="C1151" s="10" t="s">
        <v>1545</v>
      </c>
      <c r="D1151" s="10" t="s">
        <v>1546</v>
      </c>
      <c r="E1151" s="8" t="s">
        <v>26</v>
      </c>
      <c r="F1151" s="8" t="s">
        <v>26</v>
      </c>
      <c r="G1151" s="10" t="s">
        <v>1561</v>
      </c>
      <c r="H1151" s="10"/>
      <c r="I1151" s="10" t="s">
        <v>1510</v>
      </c>
      <c r="J1151" s="8" t="s">
        <v>26</v>
      </c>
      <c r="K1151" s="10" t="s">
        <v>1510</v>
      </c>
      <c r="L1151" s="10"/>
      <c r="P1151" s="8" t="s">
        <v>26</v>
      </c>
      <c r="Q1151" s="0" t="n">
        <f aca="false">IF(ISNA(VLOOKUP(A1151,calculos!$A$2:$B$20,2,1)),"null",VLOOKUP(A1151,calculos!$A$2:$B$20,2,1))</f>
        <v>11</v>
      </c>
      <c r="R1151" s="0" t="n">
        <f aca="false">IF(ISNA(VLOOKUP(C1151,calculos!$D$2:$E$1218,2,1)),"null",VLOOKUP(C1151,calculos!$D$2:$E$1218,2,1))</f>
        <v>954</v>
      </c>
      <c r="S1151" s="0" t="n">
        <f aca="false">IF(ISNA(VLOOKUP(D1151,calculos!$G$2:$H$1118,2,1)),"null",VLOOKUP(D1151,calculos!$G$2:$H$1118,2,1))</f>
        <v>801</v>
      </c>
      <c r="T1151" s="0" t="n">
        <f aca="false">IF(ISNA(VLOOKUP(E1151,calculos!$J$2:$K$220,2,1)),"null",VLOOKUP(E1151,calculos!$J$2:$K$220,2,1))</f>
        <v>125</v>
      </c>
      <c r="U1151" s="0" t="n">
        <f aca="false">IF(ISNA(VLOOKUP(F1151,calculos!$M$2:$N$658,2,1)),"null",VLOOKUP(F1151,calculos!$M$2:$N$658,2,1))</f>
        <v>400</v>
      </c>
      <c r="V1151" s="0" t="n">
        <f aca="false">IF(ISNA(VLOOKUP(J1151,calculos!$P$2:$Q$1711,2,1)),"null",VLOOKUP(J1151,calculos!$P$2:$Q$1711,2,1))</f>
        <v>1705</v>
      </c>
      <c r="W1151" s="0" t="n">
        <f aca="false">IF(ISNA(VLOOKUP(P1151,calculos!$S$2:$T$58,2,1)),"null",VLOOKUP(P1151,calculos!$S$2:$T$58,2,1))</f>
        <v>42</v>
      </c>
      <c r="X1151" s="0" t="str">
        <f aca="false">$X$1&amp;B1151&amp;"','"&amp;G1151&amp;"','"&amp;H1151&amp;"','"&amp;I1151&amp;"','"&amp;K1151&amp;"','"&amp;L1151&amp;"','"&amp;M1151&amp;"','"&amp;N1151&amp;"','"&amp;O1151&amp;"',"&amp;Q1151&amp;","&amp;R1151&amp;","&amp;S1151&amp;","&amp;T1151&amp;","&amp;U1151&amp;","&amp;V1151&amp;","&amp;W1151&amp;");"</f>
        <v>insert into servicio (id,fecha_entrega,serie,apertura,fecha_instalacion,garantia,mantenimiento,capacitacion,entrega_equipo,visita,id_empresa,id_hospital,id_equipo,id_marca,id_modelo,id_os,id_ingeniero) values (nextval('seq_servicio'),'','1132-620','','20-08-2015','20-08-2015','','','','',11,954,801,125,400,1705,42);</v>
      </c>
    </row>
    <row r="1152" customFormat="false" ht="13.8" hidden="false" customHeight="false" outlineLevel="0" collapsed="false">
      <c r="A1152" s="10" t="s">
        <v>1091</v>
      </c>
      <c r="B1152" s="10"/>
      <c r="C1152" s="10" t="s">
        <v>1545</v>
      </c>
      <c r="D1152" s="10" t="s">
        <v>1546</v>
      </c>
      <c r="E1152" s="8" t="s">
        <v>26</v>
      </c>
      <c r="F1152" s="8" t="s">
        <v>26</v>
      </c>
      <c r="G1152" s="10" t="s">
        <v>1562</v>
      </c>
      <c r="H1152" s="10"/>
      <c r="I1152" s="10" t="s">
        <v>1510</v>
      </c>
      <c r="J1152" s="8" t="s">
        <v>26</v>
      </c>
      <c r="K1152" s="10" t="s">
        <v>1510</v>
      </c>
      <c r="L1152" s="10"/>
      <c r="P1152" s="8" t="s">
        <v>26</v>
      </c>
      <c r="Q1152" s="0" t="n">
        <f aca="false">IF(ISNA(VLOOKUP(A1152,calculos!$A$2:$B$20,2,1)),"null",VLOOKUP(A1152,calculos!$A$2:$B$20,2,1))</f>
        <v>11</v>
      </c>
      <c r="R1152" s="0" t="n">
        <f aca="false">IF(ISNA(VLOOKUP(C1152,calculos!$D$2:$E$1218,2,1)),"null",VLOOKUP(C1152,calculos!$D$2:$E$1218,2,1))</f>
        <v>954</v>
      </c>
      <c r="S1152" s="0" t="n">
        <f aca="false">IF(ISNA(VLOOKUP(D1152,calculos!$G$2:$H$1118,2,1)),"null",VLOOKUP(D1152,calculos!$G$2:$H$1118,2,1))</f>
        <v>801</v>
      </c>
      <c r="T1152" s="0" t="n">
        <f aca="false">IF(ISNA(VLOOKUP(E1152,calculos!$J$2:$K$220,2,1)),"null",VLOOKUP(E1152,calculos!$J$2:$K$220,2,1))</f>
        <v>125</v>
      </c>
      <c r="U1152" s="0" t="n">
        <f aca="false">IF(ISNA(VLOOKUP(F1152,calculos!$M$2:$N$658,2,1)),"null",VLOOKUP(F1152,calculos!$M$2:$N$658,2,1))</f>
        <v>400</v>
      </c>
      <c r="V1152" s="0" t="n">
        <f aca="false">IF(ISNA(VLOOKUP(J1152,calculos!$P$2:$Q$1711,2,1)),"null",VLOOKUP(J1152,calculos!$P$2:$Q$1711,2,1))</f>
        <v>1705</v>
      </c>
      <c r="W1152" s="0" t="n">
        <f aca="false">IF(ISNA(VLOOKUP(P1152,calculos!$S$2:$T$58,2,1)),"null",VLOOKUP(P1152,calculos!$S$2:$T$58,2,1))</f>
        <v>42</v>
      </c>
      <c r="X1152" s="0" t="str">
        <f aca="false">$X$1&amp;B1152&amp;"','"&amp;G1152&amp;"','"&amp;H1152&amp;"','"&amp;I1152&amp;"','"&amp;K1152&amp;"','"&amp;L1152&amp;"','"&amp;M1152&amp;"','"&amp;N1152&amp;"','"&amp;O1152&amp;"',"&amp;Q1152&amp;","&amp;R1152&amp;","&amp;S1152&amp;","&amp;T1152&amp;","&amp;U1152&amp;","&amp;V1152&amp;","&amp;W1152&amp;");"</f>
        <v>insert into servicio (id,fecha_entrega,serie,apertura,fecha_instalacion,garantia,mantenimiento,capacitacion,entrega_equipo,visita,id_empresa,id_hospital,id_equipo,id_marca,id_modelo,id_os,id_ingeniero) values (nextval('seq_servicio'),'','1132-640','','20-08-2015','20-08-2015','','','','',11,954,801,125,400,1705,42);</v>
      </c>
    </row>
    <row r="1153" customFormat="false" ht="13.8" hidden="false" customHeight="false" outlineLevel="0" collapsed="false">
      <c r="A1153" s="10" t="s">
        <v>1091</v>
      </c>
      <c r="B1153" s="10"/>
      <c r="C1153" s="10" t="s">
        <v>1545</v>
      </c>
      <c r="D1153" s="10" t="s">
        <v>1546</v>
      </c>
      <c r="E1153" s="8" t="s">
        <v>26</v>
      </c>
      <c r="F1153" s="8" t="s">
        <v>26</v>
      </c>
      <c r="G1153" s="10" t="s">
        <v>1563</v>
      </c>
      <c r="H1153" s="10"/>
      <c r="I1153" s="10" t="s">
        <v>1564</v>
      </c>
      <c r="J1153" s="8" t="s">
        <v>26</v>
      </c>
      <c r="K1153" s="10" t="s">
        <v>1564</v>
      </c>
      <c r="L1153" s="10"/>
      <c r="P1153" s="8" t="s">
        <v>26</v>
      </c>
      <c r="Q1153" s="0" t="n">
        <f aca="false">IF(ISNA(VLOOKUP(A1153,calculos!$A$2:$B$20,2,1)),"null",VLOOKUP(A1153,calculos!$A$2:$B$20,2,1))</f>
        <v>11</v>
      </c>
      <c r="R1153" s="0" t="n">
        <f aca="false">IF(ISNA(VLOOKUP(C1153,calculos!$D$2:$E$1218,2,1)),"null",VLOOKUP(C1153,calculos!$D$2:$E$1218,2,1))</f>
        <v>954</v>
      </c>
      <c r="S1153" s="0" t="n">
        <f aca="false">IF(ISNA(VLOOKUP(D1153,calculos!$G$2:$H$1118,2,1)),"null",VLOOKUP(D1153,calculos!$G$2:$H$1118,2,1))</f>
        <v>801</v>
      </c>
      <c r="T1153" s="0" t="n">
        <f aca="false">IF(ISNA(VLOOKUP(E1153,calculos!$J$2:$K$220,2,1)),"null",VLOOKUP(E1153,calculos!$J$2:$K$220,2,1))</f>
        <v>125</v>
      </c>
      <c r="U1153" s="0" t="n">
        <f aca="false">IF(ISNA(VLOOKUP(F1153,calculos!$M$2:$N$658,2,1)),"null",VLOOKUP(F1153,calculos!$M$2:$N$658,2,1))</f>
        <v>400</v>
      </c>
      <c r="V1153" s="0" t="n">
        <f aca="false">IF(ISNA(VLOOKUP(J1153,calculos!$P$2:$Q$1711,2,1)),"null",VLOOKUP(J1153,calculos!$P$2:$Q$1711,2,1))</f>
        <v>1705</v>
      </c>
      <c r="W1153" s="0" t="n">
        <f aca="false">IF(ISNA(VLOOKUP(P1153,calculos!$S$2:$T$58,2,1)),"null",VLOOKUP(P1153,calculos!$S$2:$T$58,2,1))</f>
        <v>42</v>
      </c>
      <c r="X1153" s="0" t="str">
        <f aca="false">$X$1&amp;B1153&amp;"','"&amp;G1153&amp;"','"&amp;H1153&amp;"','"&amp;I1153&amp;"','"&amp;K1153&amp;"','"&amp;L1153&amp;"','"&amp;M1153&amp;"','"&amp;N1153&amp;"','"&amp;O1153&amp;"',"&amp;Q1153&amp;","&amp;R1153&amp;","&amp;S1153&amp;","&amp;T1153&amp;","&amp;U1153&amp;","&amp;V1153&amp;","&amp;W1153&amp;");"</f>
        <v>insert into servicio (id,fecha_entrega,serie,apertura,fecha_instalacion,garantia,mantenimiento,capacitacion,entrega_equipo,visita,id_empresa,id_hospital,id_equipo,id_marca,id_modelo,id_os,id_ingeniero) values (nextval('seq_servicio'),'','1132-621','','20-08-2014','20-08-2014','','','','',11,954,801,125,400,1705,42);</v>
      </c>
    </row>
    <row r="1154" customFormat="false" ht="13.8" hidden="false" customHeight="false" outlineLevel="0" collapsed="false">
      <c r="A1154" s="10" t="s">
        <v>1091</v>
      </c>
      <c r="B1154" s="10"/>
      <c r="C1154" s="10" t="s">
        <v>1545</v>
      </c>
      <c r="D1154" s="10" t="s">
        <v>1546</v>
      </c>
      <c r="E1154" s="8" t="s">
        <v>26</v>
      </c>
      <c r="F1154" s="8" t="s">
        <v>26</v>
      </c>
      <c r="G1154" s="10" t="s">
        <v>1565</v>
      </c>
      <c r="H1154" s="10"/>
      <c r="I1154" s="10" t="s">
        <v>1510</v>
      </c>
      <c r="J1154" s="8" t="s">
        <v>26</v>
      </c>
      <c r="K1154" s="10" t="s">
        <v>1510</v>
      </c>
      <c r="L1154" s="10"/>
      <c r="P1154" s="8" t="s">
        <v>26</v>
      </c>
      <c r="Q1154" s="0" t="n">
        <f aca="false">IF(ISNA(VLOOKUP(A1154,calculos!$A$2:$B$20,2,1)),"null",VLOOKUP(A1154,calculos!$A$2:$B$20,2,1))</f>
        <v>11</v>
      </c>
      <c r="R1154" s="0" t="n">
        <f aca="false">IF(ISNA(VLOOKUP(C1154,calculos!$D$2:$E$1218,2,1)),"null",VLOOKUP(C1154,calculos!$D$2:$E$1218,2,1))</f>
        <v>954</v>
      </c>
      <c r="S1154" s="0" t="n">
        <f aca="false">IF(ISNA(VLOOKUP(D1154,calculos!$G$2:$H$1118,2,1)),"null",VLOOKUP(D1154,calculos!$G$2:$H$1118,2,1))</f>
        <v>801</v>
      </c>
      <c r="T1154" s="0" t="n">
        <f aca="false">IF(ISNA(VLOOKUP(E1154,calculos!$J$2:$K$220,2,1)),"null",VLOOKUP(E1154,calculos!$J$2:$K$220,2,1))</f>
        <v>125</v>
      </c>
      <c r="U1154" s="0" t="n">
        <f aca="false">IF(ISNA(VLOOKUP(F1154,calculos!$M$2:$N$658,2,1)),"null",VLOOKUP(F1154,calculos!$M$2:$N$658,2,1))</f>
        <v>400</v>
      </c>
      <c r="V1154" s="0" t="n">
        <f aca="false">IF(ISNA(VLOOKUP(J1154,calculos!$P$2:$Q$1711,2,1)),"null",VLOOKUP(J1154,calculos!$P$2:$Q$1711,2,1))</f>
        <v>1705</v>
      </c>
      <c r="W1154" s="0" t="n">
        <f aca="false">IF(ISNA(VLOOKUP(P1154,calculos!$S$2:$T$58,2,1)),"null",VLOOKUP(P1154,calculos!$S$2:$T$58,2,1))</f>
        <v>42</v>
      </c>
      <c r="X1154" s="0" t="str">
        <f aca="false">$X$1&amp;B1154&amp;"','"&amp;G1154&amp;"','"&amp;H1154&amp;"','"&amp;I1154&amp;"','"&amp;K1154&amp;"','"&amp;L1154&amp;"','"&amp;M1154&amp;"','"&amp;N1154&amp;"','"&amp;O1154&amp;"',"&amp;Q1154&amp;","&amp;R1154&amp;","&amp;S1154&amp;","&amp;T1154&amp;","&amp;U1154&amp;","&amp;V1154&amp;","&amp;W1154&amp;");"</f>
        <v>insert into servicio (id,fecha_entrega,serie,apertura,fecha_instalacion,garantia,mantenimiento,capacitacion,entrega_equipo,visita,id_empresa,id_hospital,id_equipo,id_marca,id_modelo,id_os,id_ingeniero) values (nextval('seq_servicio'),'','1132-622','','20-08-2015','20-08-2015','','','','',11,954,801,125,400,1705,42);</v>
      </c>
    </row>
    <row r="1155" customFormat="false" ht="13.8" hidden="false" customHeight="false" outlineLevel="0" collapsed="false">
      <c r="A1155" s="10" t="s">
        <v>1091</v>
      </c>
      <c r="B1155" s="10"/>
      <c r="C1155" s="10" t="s">
        <v>1545</v>
      </c>
      <c r="D1155" s="10" t="s">
        <v>1546</v>
      </c>
      <c r="E1155" s="8" t="s">
        <v>26</v>
      </c>
      <c r="F1155" s="8" t="s">
        <v>26</v>
      </c>
      <c r="G1155" s="10" t="s">
        <v>1566</v>
      </c>
      <c r="H1155" s="10"/>
      <c r="I1155" s="10" t="s">
        <v>1510</v>
      </c>
      <c r="J1155" s="8" t="s">
        <v>26</v>
      </c>
      <c r="K1155" s="10" t="s">
        <v>1510</v>
      </c>
      <c r="L1155" s="10"/>
      <c r="P1155" s="8" t="s">
        <v>26</v>
      </c>
      <c r="Q1155" s="0" t="n">
        <f aca="false">IF(ISNA(VLOOKUP(A1155,calculos!$A$2:$B$20,2,1)),"null",VLOOKUP(A1155,calculos!$A$2:$B$20,2,1))</f>
        <v>11</v>
      </c>
      <c r="R1155" s="0" t="n">
        <f aca="false">IF(ISNA(VLOOKUP(C1155,calculos!$D$2:$E$1218,2,1)),"null",VLOOKUP(C1155,calculos!$D$2:$E$1218,2,1))</f>
        <v>954</v>
      </c>
      <c r="S1155" s="0" t="n">
        <f aca="false">IF(ISNA(VLOOKUP(D1155,calculos!$G$2:$H$1118,2,1)),"null",VLOOKUP(D1155,calculos!$G$2:$H$1118,2,1))</f>
        <v>801</v>
      </c>
      <c r="T1155" s="0" t="n">
        <f aca="false">IF(ISNA(VLOOKUP(E1155,calculos!$J$2:$K$220,2,1)),"null",VLOOKUP(E1155,calculos!$J$2:$K$220,2,1))</f>
        <v>125</v>
      </c>
      <c r="U1155" s="0" t="n">
        <f aca="false">IF(ISNA(VLOOKUP(F1155,calculos!$M$2:$N$658,2,1)),"null",VLOOKUP(F1155,calculos!$M$2:$N$658,2,1))</f>
        <v>400</v>
      </c>
      <c r="V1155" s="0" t="n">
        <f aca="false">IF(ISNA(VLOOKUP(J1155,calculos!$P$2:$Q$1711,2,1)),"null",VLOOKUP(J1155,calculos!$P$2:$Q$1711,2,1))</f>
        <v>1705</v>
      </c>
      <c r="W1155" s="0" t="n">
        <f aca="false">IF(ISNA(VLOOKUP(P1155,calculos!$S$2:$T$58,2,1)),"null",VLOOKUP(P1155,calculos!$S$2:$T$58,2,1))</f>
        <v>42</v>
      </c>
      <c r="X1155" s="0" t="str">
        <f aca="false">$X$1&amp;B1155&amp;"','"&amp;G1155&amp;"','"&amp;H1155&amp;"','"&amp;I1155&amp;"','"&amp;K1155&amp;"','"&amp;L1155&amp;"','"&amp;M1155&amp;"','"&amp;N1155&amp;"','"&amp;O1155&amp;"',"&amp;Q1155&amp;","&amp;R1155&amp;","&amp;S1155&amp;","&amp;T1155&amp;","&amp;U1155&amp;","&amp;V1155&amp;","&amp;W1155&amp;");"</f>
        <v>insert into servicio (id,fecha_entrega,serie,apertura,fecha_instalacion,garantia,mantenimiento,capacitacion,entrega_equipo,visita,id_empresa,id_hospital,id_equipo,id_marca,id_modelo,id_os,id_ingeniero) values (nextval('seq_servicio'),'','1132-639','','20-08-2015','20-08-2015','','','','',11,954,801,125,400,1705,42);</v>
      </c>
    </row>
    <row r="1156" customFormat="false" ht="13.8" hidden="false" customHeight="false" outlineLevel="0" collapsed="false">
      <c r="A1156" s="10" t="s">
        <v>1091</v>
      </c>
      <c r="B1156" s="10"/>
      <c r="C1156" s="10" t="s">
        <v>1545</v>
      </c>
      <c r="D1156" s="10" t="s">
        <v>1546</v>
      </c>
      <c r="E1156" s="8" t="s">
        <v>26</v>
      </c>
      <c r="F1156" s="8" t="s">
        <v>26</v>
      </c>
      <c r="G1156" s="10" t="s">
        <v>1567</v>
      </c>
      <c r="H1156" s="10"/>
      <c r="I1156" s="10" t="s">
        <v>1510</v>
      </c>
      <c r="J1156" s="8" t="s">
        <v>26</v>
      </c>
      <c r="K1156" s="10" t="s">
        <v>1510</v>
      </c>
      <c r="L1156" s="10"/>
      <c r="P1156" s="8" t="s">
        <v>26</v>
      </c>
      <c r="Q1156" s="0" t="n">
        <f aca="false">IF(ISNA(VLOOKUP(A1156,calculos!$A$2:$B$20,2,1)),"null",VLOOKUP(A1156,calculos!$A$2:$B$20,2,1))</f>
        <v>11</v>
      </c>
      <c r="R1156" s="0" t="n">
        <f aca="false">IF(ISNA(VLOOKUP(C1156,calculos!$D$2:$E$1218,2,1)),"null",VLOOKUP(C1156,calculos!$D$2:$E$1218,2,1))</f>
        <v>954</v>
      </c>
      <c r="S1156" s="0" t="n">
        <f aca="false">IF(ISNA(VLOOKUP(D1156,calculos!$G$2:$H$1118,2,1)),"null",VLOOKUP(D1156,calculos!$G$2:$H$1118,2,1))</f>
        <v>801</v>
      </c>
      <c r="T1156" s="0" t="n">
        <f aca="false">IF(ISNA(VLOOKUP(E1156,calculos!$J$2:$K$220,2,1)),"null",VLOOKUP(E1156,calculos!$J$2:$K$220,2,1))</f>
        <v>125</v>
      </c>
      <c r="U1156" s="0" t="n">
        <f aca="false">IF(ISNA(VLOOKUP(F1156,calculos!$M$2:$N$658,2,1)),"null",VLOOKUP(F1156,calculos!$M$2:$N$658,2,1))</f>
        <v>400</v>
      </c>
      <c r="V1156" s="0" t="n">
        <f aca="false">IF(ISNA(VLOOKUP(J1156,calculos!$P$2:$Q$1711,2,1)),"null",VLOOKUP(J1156,calculos!$P$2:$Q$1711,2,1))</f>
        <v>1705</v>
      </c>
      <c r="W1156" s="0" t="n">
        <f aca="false">IF(ISNA(VLOOKUP(P1156,calculos!$S$2:$T$58,2,1)),"null",VLOOKUP(P1156,calculos!$S$2:$T$58,2,1))</f>
        <v>42</v>
      </c>
      <c r="X1156" s="0" t="str">
        <f aca="false">$X$1&amp;B1156&amp;"','"&amp;G1156&amp;"','"&amp;H1156&amp;"','"&amp;I1156&amp;"','"&amp;K1156&amp;"','"&amp;L1156&amp;"','"&amp;M1156&amp;"','"&amp;N1156&amp;"','"&amp;O1156&amp;"',"&amp;Q1156&amp;","&amp;R1156&amp;","&amp;S1156&amp;","&amp;T1156&amp;","&amp;U1156&amp;","&amp;V1156&amp;","&amp;W1156&amp;");"</f>
        <v>insert into servicio (id,fecha_entrega,serie,apertura,fecha_instalacion,garantia,mantenimiento,capacitacion,entrega_equipo,visita,id_empresa,id_hospital,id_equipo,id_marca,id_modelo,id_os,id_ingeniero) values (nextval('seq_servicio'),'','1132-648','','20-08-2015','20-08-2015','','','','',11,954,801,125,400,1705,42);</v>
      </c>
    </row>
    <row r="1157" customFormat="false" ht="13.8" hidden="false" customHeight="false" outlineLevel="0" collapsed="false">
      <c r="A1157" s="10" t="s">
        <v>1091</v>
      </c>
      <c r="B1157" s="10"/>
      <c r="C1157" s="10" t="s">
        <v>1545</v>
      </c>
      <c r="D1157" s="10" t="s">
        <v>1546</v>
      </c>
      <c r="E1157" s="8" t="s">
        <v>26</v>
      </c>
      <c r="F1157" s="8" t="s">
        <v>26</v>
      </c>
      <c r="G1157" s="10" t="s">
        <v>1568</v>
      </c>
      <c r="H1157" s="10"/>
      <c r="I1157" s="10" t="s">
        <v>1510</v>
      </c>
      <c r="J1157" s="8" t="s">
        <v>26</v>
      </c>
      <c r="K1157" s="10" t="s">
        <v>1510</v>
      </c>
      <c r="L1157" s="10"/>
      <c r="P1157" s="8" t="s">
        <v>26</v>
      </c>
      <c r="Q1157" s="0" t="n">
        <f aca="false">IF(ISNA(VLOOKUP(A1157,calculos!$A$2:$B$20,2,1)),"null",VLOOKUP(A1157,calculos!$A$2:$B$20,2,1))</f>
        <v>11</v>
      </c>
      <c r="R1157" s="0" t="n">
        <f aca="false">IF(ISNA(VLOOKUP(C1157,calculos!$D$2:$E$1218,2,1)),"null",VLOOKUP(C1157,calculos!$D$2:$E$1218,2,1))</f>
        <v>954</v>
      </c>
      <c r="S1157" s="0" t="n">
        <f aca="false">IF(ISNA(VLOOKUP(D1157,calculos!$G$2:$H$1118,2,1)),"null",VLOOKUP(D1157,calculos!$G$2:$H$1118,2,1))</f>
        <v>801</v>
      </c>
      <c r="T1157" s="0" t="n">
        <f aca="false">IF(ISNA(VLOOKUP(E1157,calculos!$J$2:$K$220,2,1)),"null",VLOOKUP(E1157,calculos!$J$2:$K$220,2,1))</f>
        <v>125</v>
      </c>
      <c r="U1157" s="0" t="n">
        <f aca="false">IF(ISNA(VLOOKUP(F1157,calculos!$M$2:$N$658,2,1)),"null",VLOOKUP(F1157,calculos!$M$2:$N$658,2,1))</f>
        <v>400</v>
      </c>
      <c r="V1157" s="0" t="n">
        <f aca="false">IF(ISNA(VLOOKUP(J1157,calculos!$P$2:$Q$1711,2,1)),"null",VLOOKUP(J1157,calculos!$P$2:$Q$1711,2,1))</f>
        <v>1705</v>
      </c>
      <c r="W1157" s="0" t="n">
        <f aca="false">IF(ISNA(VLOOKUP(P1157,calculos!$S$2:$T$58,2,1)),"null",VLOOKUP(P1157,calculos!$S$2:$T$58,2,1))</f>
        <v>42</v>
      </c>
      <c r="X1157" s="0" t="str">
        <f aca="false">$X$1&amp;B1157&amp;"','"&amp;G1157&amp;"','"&amp;H1157&amp;"','"&amp;I1157&amp;"','"&amp;K1157&amp;"','"&amp;L1157&amp;"','"&amp;M1157&amp;"','"&amp;N1157&amp;"','"&amp;O1157&amp;"',"&amp;Q1157&amp;","&amp;R1157&amp;","&amp;S1157&amp;","&amp;T1157&amp;","&amp;U1157&amp;","&amp;V1157&amp;","&amp;W1157&amp;");"</f>
        <v>insert into servicio (id,fecha_entrega,serie,apertura,fecha_instalacion,garantia,mantenimiento,capacitacion,entrega_equipo,visita,id_empresa,id_hospital,id_equipo,id_marca,id_modelo,id_os,id_ingeniero) values (nextval('seq_servicio'),'','1132-649','','20-08-2015','20-08-2015','','','','',11,954,801,125,400,1705,42);</v>
      </c>
    </row>
    <row r="1158" customFormat="false" ht="13.8" hidden="false" customHeight="false" outlineLevel="0" collapsed="false">
      <c r="A1158" s="10" t="s">
        <v>1091</v>
      </c>
      <c r="B1158" s="10"/>
      <c r="C1158" s="10" t="s">
        <v>1545</v>
      </c>
      <c r="D1158" s="10" t="s">
        <v>1546</v>
      </c>
      <c r="E1158" s="8" t="s">
        <v>26</v>
      </c>
      <c r="F1158" s="8" t="s">
        <v>26</v>
      </c>
      <c r="G1158" s="10" t="s">
        <v>1569</v>
      </c>
      <c r="H1158" s="10"/>
      <c r="I1158" s="10" t="s">
        <v>1510</v>
      </c>
      <c r="J1158" s="8" t="s">
        <v>26</v>
      </c>
      <c r="K1158" s="10" t="s">
        <v>1510</v>
      </c>
      <c r="L1158" s="10"/>
      <c r="P1158" s="8" t="s">
        <v>26</v>
      </c>
      <c r="Q1158" s="0" t="n">
        <f aca="false">IF(ISNA(VLOOKUP(A1158,calculos!$A$2:$B$20,2,1)),"null",VLOOKUP(A1158,calculos!$A$2:$B$20,2,1))</f>
        <v>11</v>
      </c>
      <c r="R1158" s="0" t="n">
        <f aca="false">IF(ISNA(VLOOKUP(C1158,calculos!$D$2:$E$1218,2,1)),"null",VLOOKUP(C1158,calculos!$D$2:$E$1218,2,1))</f>
        <v>954</v>
      </c>
      <c r="S1158" s="0" t="n">
        <f aca="false">IF(ISNA(VLOOKUP(D1158,calculos!$G$2:$H$1118,2,1)),"null",VLOOKUP(D1158,calculos!$G$2:$H$1118,2,1))</f>
        <v>801</v>
      </c>
      <c r="T1158" s="0" t="n">
        <f aca="false">IF(ISNA(VLOOKUP(E1158,calculos!$J$2:$K$220,2,1)),"null",VLOOKUP(E1158,calculos!$J$2:$K$220,2,1))</f>
        <v>125</v>
      </c>
      <c r="U1158" s="0" t="n">
        <f aca="false">IF(ISNA(VLOOKUP(F1158,calculos!$M$2:$N$658,2,1)),"null",VLOOKUP(F1158,calculos!$M$2:$N$658,2,1))</f>
        <v>400</v>
      </c>
      <c r="V1158" s="0" t="n">
        <f aca="false">IF(ISNA(VLOOKUP(J1158,calculos!$P$2:$Q$1711,2,1)),"null",VLOOKUP(J1158,calculos!$P$2:$Q$1711,2,1))</f>
        <v>1705</v>
      </c>
      <c r="W1158" s="0" t="n">
        <f aca="false">IF(ISNA(VLOOKUP(P1158,calculos!$S$2:$T$58,2,1)),"null",VLOOKUP(P1158,calculos!$S$2:$T$58,2,1))</f>
        <v>42</v>
      </c>
      <c r="X1158" s="0" t="str">
        <f aca="false">$X$1&amp;B1158&amp;"','"&amp;G1158&amp;"','"&amp;H1158&amp;"','"&amp;I1158&amp;"','"&amp;K1158&amp;"','"&amp;L1158&amp;"','"&amp;M1158&amp;"','"&amp;N1158&amp;"','"&amp;O1158&amp;"',"&amp;Q1158&amp;","&amp;R1158&amp;","&amp;S1158&amp;","&amp;T1158&amp;","&amp;U1158&amp;","&amp;V1158&amp;","&amp;W1158&amp;");"</f>
        <v>insert into servicio (id,fecha_entrega,serie,apertura,fecha_instalacion,garantia,mantenimiento,capacitacion,entrega_equipo,visita,id_empresa,id_hospital,id_equipo,id_marca,id_modelo,id_os,id_ingeniero) values (nextval('seq_servicio'),'','1132-633','','20-08-2015','20-08-2015','','','','',11,954,801,125,400,1705,42);</v>
      </c>
    </row>
    <row r="1159" customFormat="false" ht="13.8" hidden="false" customHeight="false" outlineLevel="0" collapsed="false">
      <c r="A1159" s="10" t="s">
        <v>1091</v>
      </c>
      <c r="B1159" s="10"/>
      <c r="C1159" s="10" t="s">
        <v>1545</v>
      </c>
      <c r="D1159" s="10" t="s">
        <v>1546</v>
      </c>
      <c r="E1159" s="8" t="s">
        <v>26</v>
      </c>
      <c r="F1159" s="8" t="s">
        <v>26</v>
      </c>
      <c r="G1159" s="10" t="s">
        <v>1570</v>
      </c>
      <c r="H1159" s="10"/>
      <c r="I1159" s="10" t="s">
        <v>1510</v>
      </c>
      <c r="J1159" s="8" t="s">
        <v>26</v>
      </c>
      <c r="K1159" s="10" t="s">
        <v>1510</v>
      </c>
      <c r="L1159" s="10"/>
      <c r="P1159" s="8" t="s">
        <v>26</v>
      </c>
      <c r="Q1159" s="0" t="n">
        <f aca="false">IF(ISNA(VLOOKUP(A1159,calculos!$A$2:$B$20,2,1)),"null",VLOOKUP(A1159,calculos!$A$2:$B$20,2,1))</f>
        <v>11</v>
      </c>
      <c r="R1159" s="0" t="n">
        <f aca="false">IF(ISNA(VLOOKUP(C1159,calculos!$D$2:$E$1218,2,1)),"null",VLOOKUP(C1159,calculos!$D$2:$E$1218,2,1))</f>
        <v>954</v>
      </c>
      <c r="S1159" s="0" t="n">
        <f aca="false">IF(ISNA(VLOOKUP(D1159,calculos!$G$2:$H$1118,2,1)),"null",VLOOKUP(D1159,calculos!$G$2:$H$1118,2,1))</f>
        <v>801</v>
      </c>
      <c r="T1159" s="0" t="n">
        <f aca="false">IF(ISNA(VLOOKUP(E1159,calculos!$J$2:$K$220,2,1)),"null",VLOOKUP(E1159,calculos!$J$2:$K$220,2,1))</f>
        <v>125</v>
      </c>
      <c r="U1159" s="0" t="n">
        <f aca="false">IF(ISNA(VLOOKUP(F1159,calculos!$M$2:$N$658,2,1)),"null",VLOOKUP(F1159,calculos!$M$2:$N$658,2,1))</f>
        <v>400</v>
      </c>
      <c r="V1159" s="0" t="n">
        <f aca="false">IF(ISNA(VLOOKUP(J1159,calculos!$P$2:$Q$1711,2,1)),"null",VLOOKUP(J1159,calculos!$P$2:$Q$1711,2,1))</f>
        <v>1705</v>
      </c>
      <c r="W1159" s="0" t="n">
        <f aca="false">IF(ISNA(VLOOKUP(P1159,calculos!$S$2:$T$58,2,1)),"null",VLOOKUP(P1159,calculos!$S$2:$T$58,2,1))</f>
        <v>42</v>
      </c>
      <c r="X1159" s="0" t="str">
        <f aca="false">$X$1&amp;B1159&amp;"','"&amp;G1159&amp;"','"&amp;H1159&amp;"','"&amp;I1159&amp;"','"&amp;K1159&amp;"','"&amp;L1159&amp;"','"&amp;M1159&amp;"','"&amp;N1159&amp;"','"&amp;O1159&amp;"',"&amp;Q1159&amp;","&amp;R1159&amp;","&amp;S1159&amp;","&amp;T1159&amp;","&amp;U1159&amp;","&amp;V1159&amp;","&amp;W1159&amp;");"</f>
        <v>insert into servicio (id,fecha_entrega,serie,apertura,fecha_instalacion,garantia,mantenimiento,capacitacion,entrega_equipo,visita,id_empresa,id_hospital,id_equipo,id_marca,id_modelo,id_os,id_ingeniero) values (nextval('seq_servicio'),'','1132-663','','20-08-2015','20-08-2015','','','','',11,954,801,125,400,1705,42);</v>
      </c>
    </row>
    <row r="1160" customFormat="false" ht="13.8" hidden="false" customHeight="false" outlineLevel="0" collapsed="false">
      <c r="A1160" s="10" t="s">
        <v>1091</v>
      </c>
      <c r="B1160" s="10"/>
      <c r="C1160" s="10" t="s">
        <v>1545</v>
      </c>
      <c r="D1160" s="10" t="s">
        <v>1546</v>
      </c>
      <c r="E1160" s="8" t="s">
        <v>26</v>
      </c>
      <c r="F1160" s="8" t="s">
        <v>26</v>
      </c>
      <c r="G1160" s="10" t="s">
        <v>1571</v>
      </c>
      <c r="H1160" s="10"/>
      <c r="I1160" s="10" t="s">
        <v>1510</v>
      </c>
      <c r="J1160" s="8" t="s">
        <v>26</v>
      </c>
      <c r="K1160" s="10" t="s">
        <v>1510</v>
      </c>
      <c r="L1160" s="10"/>
      <c r="P1160" s="8" t="s">
        <v>26</v>
      </c>
      <c r="Q1160" s="0" t="n">
        <f aca="false">IF(ISNA(VLOOKUP(A1160,calculos!$A$2:$B$20,2,1)),"null",VLOOKUP(A1160,calculos!$A$2:$B$20,2,1))</f>
        <v>11</v>
      </c>
      <c r="R1160" s="0" t="n">
        <f aca="false">IF(ISNA(VLOOKUP(C1160,calculos!$D$2:$E$1218,2,1)),"null",VLOOKUP(C1160,calculos!$D$2:$E$1218,2,1))</f>
        <v>954</v>
      </c>
      <c r="S1160" s="0" t="n">
        <f aca="false">IF(ISNA(VLOOKUP(D1160,calculos!$G$2:$H$1118,2,1)),"null",VLOOKUP(D1160,calculos!$G$2:$H$1118,2,1))</f>
        <v>801</v>
      </c>
      <c r="T1160" s="0" t="n">
        <f aca="false">IF(ISNA(VLOOKUP(E1160,calculos!$J$2:$K$220,2,1)),"null",VLOOKUP(E1160,calculos!$J$2:$K$220,2,1))</f>
        <v>125</v>
      </c>
      <c r="U1160" s="0" t="n">
        <f aca="false">IF(ISNA(VLOOKUP(F1160,calculos!$M$2:$N$658,2,1)),"null",VLOOKUP(F1160,calculos!$M$2:$N$658,2,1))</f>
        <v>400</v>
      </c>
      <c r="V1160" s="0" t="n">
        <f aca="false">IF(ISNA(VLOOKUP(J1160,calculos!$P$2:$Q$1711,2,1)),"null",VLOOKUP(J1160,calculos!$P$2:$Q$1711,2,1))</f>
        <v>1705</v>
      </c>
      <c r="W1160" s="0" t="n">
        <f aca="false">IF(ISNA(VLOOKUP(P1160,calculos!$S$2:$T$58,2,1)),"null",VLOOKUP(P1160,calculos!$S$2:$T$58,2,1))</f>
        <v>42</v>
      </c>
      <c r="X1160" s="0" t="str">
        <f aca="false">$X$1&amp;B1160&amp;"','"&amp;G1160&amp;"','"&amp;H1160&amp;"','"&amp;I1160&amp;"','"&amp;K1160&amp;"','"&amp;L1160&amp;"','"&amp;M1160&amp;"','"&amp;N1160&amp;"','"&amp;O1160&amp;"',"&amp;Q1160&amp;","&amp;R1160&amp;","&amp;S1160&amp;","&amp;T1160&amp;","&amp;U1160&amp;","&amp;V1160&amp;","&amp;W1160&amp;");"</f>
        <v>insert into servicio (id,fecha_entrega,serie,apertura,fecha_instalacion,garantia,mantenimiento,capacitacion,entrega_equipo,visita,id_empresa,id_hospital,id_equipo,id_marca,id_modelo,id_os,id_ingeniero) values (nextval('seq_servicio'),'','1132-641','','20-08-2015','20-08-2015','','','','',11,954,801,125,400,1705,42);</v>
      </c>
    </row>
    <row r="1161" customFormat="false" ht="13.8" hidden="false" customHeight="false" outlineLevel="0" collapsed="false">
      <c r="A1161" s="10" t="s">
        <v>1091</v>
      </c>
      <c r="B1161" s="10"/>
      <c r="C1161" s="10" t="s">
        <v>1545</v>
      </c>
      <c r="D1161" s="10" t="s">
        <v>1546</v>
      </c>
      <c r="E1161" s="8" t="s">
        <v>26</v>
      </c>
      <c r="F1161" s="8" t="s">
        <v>26</v>
      </c>
      <c r="G1161" s="10" t="s">
        <v>1572</v>
      </c>
      <c r="H1161" s="10"/>
      <c r="I1161" s="10" t="s">
        <v>1510</v>
      </c>
      <c r="J1161" s="8" t="s">
        <v>26</v>
      </c>
      <c r="K1161" s="10" t="s">
        <v>1510</v>
      </c>
      <c r="L1161" s="10"/>
      <c r="P1161" s="8" t="s">
        <v>26</v>
      </c>
      <c r="Q1161" s="0" t="n">
        <f aca="false">IF(ISNA(VLOOKUP(A1161,calculos!$A$2:$B$20,2,1)),"null",VLOOKUP(A1161,calculos!$A$2:$B$20,2,1))</f>
        <v>11</v>
      </c>
      <c r="R1161" s="0" t="n">
        <f aca="false">IF(ISNA(VLOOKUP(C1161,calculos!$D$2:$E$1218,2,1)),"null",VLOOKUP(C1161,calculos!$D$2:$E$1218,2,1))</f>
        <v>954</v>
      </c>
      <c r="S1161" s="0" t="n">
        <f aca="false">IF(ISNA(VLOOKUP(D1161,calculos!$G$2:$H$1118,2,1)),"null",VLOOKUP(D1161,calculos!$G$2:$H$1118,2,1))</f>
        <v>801</v>
      </c>
      <c r="T1161" s="0" t="n">
        <f aca="false">IF(ISNA(VLOOKUP(E1161,calculos!$J$2:$K$220,2,1)),"null",VLOOKUP(E1161,calculos!$J$2:$K$220,2,1))</f>
        <v>125</v>
      </c>
      <c r="U1161" s="0" t="n">
        <f aca="false">IF(ISNA(VLOOKUP(F1161,calculos!$M$2:$N$658,2,1)),"null",VLOOKUP(F1161,calculos!$M$2:$N$658,2,1))</f>
        <v>400</v>
      </c>
      <c r="V1161" s="0" t="n">
        <f aca="false">IF(ISNA(VLOOKUP(J1161,calculos!$P$2:$Q$1711,2,1)),"null",VLOOKUP(J1161,calculos!$P$2:$Q$1711,2,1))</f>
        <v>1705</v>
      </c>
      <c r="W1161" s="0" t="n">
        <f aca="false">IF(ISNA(VLOOKUP(P1161,calculos!$S$2:$T$58,2,1)),"null",VLOOKUP(P1161,calculos!$S$2:$T$58,2,1))</f>
        <v>42</v>
      </c>
      <c r="X1161" s="0" t="str">
        <f aca="false">$X$1&amp;B1161&amp;"','"&amp;G1161&amp;"','"&amp;H1161&amp;"','"&amp;I1161&amp;"','"&amp;K1161&amp;"','"&amp;L1161&amp;"','"&amp;M1161&amp;"','"&amp;N1161&amp;"','"&amp;O1161&amp;"',"&amp;Q1161&amp;","&amp;R1161&amp;","&amp;S1161&amp;","&amp;T1161&amp;","&amp;U1161&amp;","&amp;V1161&amp;","&amp;W1161&amp;");"</f>
        <v>insert into servicio (id,fecha_entrega,serie,apertura,fecha_instalacion,garantia,mantenimiento,capacitacion,entrega_equipo,visita,id_empresa,id_hospital,id_equipo,id_marca,id_modelo,id_os,id_ingeniero) values (nextval('seq_servicio'),'','1132-638','','20-08-2015','20-08-2015','','','','',11,954,801,125,400,1705,42);</v>
      </c>
    </row>
    <row r="1162" customFormat="false" ht="13.8" hidden="false" customHeight="false" outlineLevel="0" collapsed="false">
      <c r="A1162" s="10" t="s">
        <v>1091</v>
      </c>
      <c r="B1162" s="10"/>
      <c r="C1162" s="10" t="s">
        <v>1545</v>
      </c>
      <c r="D1162" s="10" t="s">
        <v>1546</v>
      </c>
      <c r="E1162" s="8" t="s">
        <v>26</v>
      </c>
      <c r="F1162" s="8" t="s">
        <v>26</v>
      </c>
      <c r="G1162" s="10" t="s">
        <v>1573</v>
      </c>
      <c r="H1162" s="10"/>
      <c r="I1162" s="10" t="s">
        <v>1510</v>
      </c>
      <c r="J1162" s="8" t="s">
        <v>26</v>
      </c>
      <c r="K1162" s="10" t="s">
        <v>1510</v>
      </c>
      <c r="L1162" s="10"/>
      <c r="P1162" s="8" t="s">
        <v>26</v>
      </c>
      <c r="Q1162" s="0" t="n">
        <f aca="false">IF(ISNA(VLOOKUP(A1162,calculos!$A$2:$B$20,2,1)),"null",VLOOKUP(A1162,calculos!$A$2:$B$20,2,1))</f>
        <v>11</v>
      </c>
      <c r="R1162" s="0" t="n">
        <f aca="false">IF(ISNA(VLOOKUP(C1162,calculos!$D$2:$E$1218,2,1)),"null",VLOOKUP(C1162,calculos!$D$2:$E$1218,2,1))</f>
        <v>954</v>
      </c>
      <c r="S1162" s="0" t="n">
        <f aca="false">IF(ISNA(VLOOKUP(D1162,calculos!$G$2:$H$1118,2,1)),"null",VLOOKUP(D1162,calculos!$G$2:$H$1118,2,1))</f>
        <v>801</v>
      </c>
      <c r="T1162" s="0" t="n">
        <f aca="false">IF(ISNA(VLOOKUP(E1162,calculos!$J$2:$K$220,2,1)),"null",VLOOKUP(E1162,calculos!$J$2:$K$220,2,1))</f>
        <v>125</v>
      </c>
      <c r="U1162" s="0" t="n">
        <f aca="false">IF(ISNA(VLOOKUP(F1162,calculos!$M$2:$N$658,2,1)),"null",VLOOKUP(F1162,calculos!$M$2:$N$658,2,1))</f>
        <v>400</v>
      </c>
      <c r="V1162" s="0" t="n">
        <f aca="false">IF(ISNA(VLOOKUP(J1162,calculos!$P$2:$Q$1711,2,1)),"null",VLOOKUP(J1162,calculos!$P$2:$Q$1711,2,1))</f>
        <v>1705</v>
      </c>
      <c r="W1162" s="0" t="n">
        <f aca="false">IF(ISNA(VLOOKUP(P1162,calculos!$S$2:$T$58,2,1)),"null",VLOOKUP(P1162,calculos!$S$2:$T$58,2,1))</f>
        <v>42</v>
      </c>
      <c r="X1162" s="0" t="str">
        <f aca="false">$X$1&amp;B1162&amp;"','"&amp;G1162&amp;"','"&amp;H1162&amp;"','"&amp;I1162&amp;"','"&amp;K1162&amp;"','"&amp;L1162&amp;"','"&amp;M1162&amp;"','"&amp;N1162&amp;"','"&amp;O1162&amp;"',"&amp;Q1162&amp;","&amp;R1162&amp;","&amp;S1162&amp;","&amp;T1162&amp;","&amp;U1162&amp;","&amp;V1162&amp;","&amp;W1162&amp;");"</f>
        <v>insert into servicio (id,fecha_entrega,serie,apertura,fecha_instalacion,garantia,mantenimiento,capacitacion,entrega_equipo,visita,id_empresa,id_hospital,id_equipo,id_marca,id_modelo,id_os,id_ingeniero) values (nextval('seq_servicio'),'','1132-564','','20-08-2015','20-08-2015','','','','',11,954,801,125,400,1705,42);</v>
      </c>
    </row>
    <row r="1163" customFormat="false" ht="13.8" hidden="false" customHeight="false" outlineLevel="0" collapsed="false">
      <c r="A1163" s="10" t="s">
        <v>1091</v>
      </c>
      <c r="B1163" s="10"/>
      <c r="C1163" s="10" t="s">
        <v>1545</v>
      </c>
      <c r="D1163" s="10" t="s">
        <v>1546</v>
      </c>
      <c r="E1163" s="8" t="s">
        <v>26</v>
      </c>
      <c r="F1163" s="8" t="s">
        <v>26</v>
      </c>
      <c r="G1163" s="10" t="s">
        <v>1574</v>
      </c>
      <c r="H1163" s="10"/>
      <c r="I1163" s="10" t="s">
        <v>1510</v>
      </c>
      <c r="J1163" s="8" t="s">
        <v>26</v>
      </c>
      <c r="K1163" s="10" t="s">
        <v>1510</v>
      </c>
      <c r="L1163" s="10"/>
      <c r="P1163" s="8" t="s">
        <v>26</v>
      </c>
      <c r="Q1163" s="0" t="n">
        <f aca="false">IF(ISNA(VLOOKUP(A1163,calculos!$A$2:$B$20,2,1)),"null",VLOOKUP(A1163,calculos!$A$2:$B$20,2,1))</f>
        <v>11</v>
      </c>
      <c r="R1163" s="0" t="n">
        <f aca="false">IF(ISNA(VLOOKUP(C1163,calculos!$D$2:$E$1218,2,1)),"null",VLOOKUP(C1163,calculos!$D$2:$E$1218,2,1))</f>
        <v>954</v>
      </c>
      <c r="S1163" s="0" t="n">
        <f aca="false">IF(ISNA(VLOOKUP(D1163,calculos!$G$2:$H$1118,2,1)),"null",VLOOKUP(D1163,calculos!$G$2:$H$1118,2,1))</f>
        <v>801</v>
      </c>
      <c r="T1163" s="0" t="n">
        <f aca="false">IF(ISNA(VLOOKUP(E1163,calculos!$J$2:$K$220,2,1)),"null",VLOOKUP(E1163,calculos!$J$2:$K$220,2,1))</f>
        <v>125</v>
      </c>
      <c r="U1163" s="0" t="n">
        <f aca="false">IF(ISNA(VLOOKUP(F1163,calculos!$M$2:$N$658,2,1)),"null",VLOOKUP(F1163,calculos!$M$2:$N$658,2,1))</f>
        <v>400</v>
      </c>
      <c r="V1163" s="0" t="n">
        <f aca="false">IF(ISNA(VLOOKUP(J1163,calculos!$P$2:$Q$1711,2,1)),"null",VLOOKUP(J1163,calculos!$P$2:$Q$1711,2,1))</f>
        <v>1705</v>
      </c>
      <c r="W1163" s="0" t="n">
        <f aca="false">IF(ISNA(VLOOKUP(P1163,calculos!$S$2:$T$58,2,1)),"null",VLOOKUP(P1163,calculos!$S$2:$T$58,2,1))</f>
        <v>42</v>
      </c>
      <c r="X1163" s="0" t="str">
        <f aca="false">$X$1&amp;B1163&amp;"','"&amp;G1163&amp;"','"&amp;H1163&amp;"','"&amp;I1163&amp;"','"&amp;K1163&amp;"','"&amp;L1163&amp;"','"&amp;M1163&amp;"','"&amp;N1163&amp;"','"&amp;O1163&amp;"',"&amp;Q1163&amp;","&amp;R1163&amp;","&amp;S1163&amp;","&amp;T1163&amp;","&amp;U1163&amp;","&amp;V1163&amp;","&amp;W1163&amp;");"</f>
        <v>insert into servicio (id,fecha_entrega,serie,apertura,fecha_instalacion,garantia,mantenimiento,capacitacion,entrega_equipo,visita,id_empresa,id_hospital,id_equipo,id_marca,id_modelo,id_os,id_ingeniero) values (nextval('seq_servicio'),'','1132-655','','20-08-2015','20-08-2015','','','','',11,954,801,125,400,1705,42);</v>
      </c>
    </row>
    <row r="1164" customFormat="false" ht="13.8" hidden="false" customHeight="false" outlineLevel="0" collapsed="false">
      <c r="A1164" s="10" t="s">
        <v>1091</v>
      </c>
      <c r="B1164" s="10"/>
      <c r="C1164" s="10" t="s">
        <v>1545</v>
      </c>
      <c r="D1164" s="10" t="s">
        <v>1546</v>
      </c>
      <c r="E1164" s="8" t="s">
        <v>26</v>
      </c>
      <c r="F1164" s="8" t="s">
        <v>26</v>
      </c>
      <c r="G1164" s="10" t="s">
        <v>1575</v>
      </c>
      <c r="H1164" s="10"/>
      <c r="I1164" s="10" t="s">
        <v>1510</v>
      </c>
      <c r="J1164" s="8" t="s">
        <v>26</v>
      </c>
      <c r="K1164" s="10" t="s">
        <v>1510</v>
      </c>
      <c r="L1164" s="10"/>
      <c r="P1164" s="8" t="s">
        <v>26</v>
      </c>
      <c r="Q1164" s="0" t="n">
        <f aca="false">IF(ISNA(VLOOKUP(A1164,calculos!$A$2:$B$20,2,1)),"null",VLOOKUP(A1164,calculos!$A$2:$B$20,2,1))</f>
        <v>11</v>
      </c>
      <c r="R1164" s="0" t="n">
        <f aca="false">IF(ISNA(VLOOKUP(C1164,calculos!$D$2:$E$1218,2,1)),"null",VLOOKUP(C1164,calculos!$D$2:$E$1218,2,1))</f>
        <v>954</v>
      </c>
      <c r="S1164" s="0" t="n">
        <f aca="false">IF(ISNA(VLOOKUP(D1164,calculos!$G$2:$H$1118,2,1)),"null",VLOOKUP(D1164,calculos!$G$2:$H$1118,2,1))</f>
        <v>801</v>
      </c>
      <c r="T1164" s="0" t="n">
        <f aca="false">IF(ISNA(VLOOKUP(E1164,calculos!$J$2:$K$220,2,1)),"null",VLOOKUP(E1164,calculos!$J$2:$K$220,2,1))</f>
        <v>125</v>
      </c>
      <c r="U1164" s="0" t="n">
        <f aca="false">IF(ISNA(VLOOKUP(F1164,calculos!$M$2:$N$658,2,1)),"null",VLOOKUP(F1164,calculos!$M$2:$N$658,2,1))</f>
        <v>400</v>
      </c>
      <c r="V1164" s="0" t="n">
        <f aca="false">IF(ISNA(VLOOKUP(J1164,calculos!$P$2:$Q$1711,2,1)),"null",VLOOKUP(J1164,calculos!$P$2:$Q$1711,2,1))</f>
        <v>1705</v>
      </c>
      <c r="W1164" s="0" t="n">
        <f aca="false">IF(ISNA(VLOOKUP(P1164,calculos!$S$2:$T$58,2,1)),"null",VLOOKUP(P1164,calculos!$S$2:$T$58,2,1))</f>
        <v>42</v>
      </c>
      <c r="X1164" s="0" t="str">
        <f aca="false">$X$1&amp;B1164&amp;"','"&amp;G1164&amp;"','"&amp;H1164&amp;"','"&amp;I1164&amp;"','"&amp;K1164&amp;"','"&amp;L1164&amp;"','"&amp;M1164&amp;"','"&amp;N1164&amp;"','"&amp;O1164&amp;"',"&amp;Q1164&amp;","&amp;R1164&amp;","&amp;S1164&amp;","&amp;T1164&amp;","&amp;U1164&amp;","&amp;V1164&amp;","&amp;W1164&amp;");"</f>
        <v>insert into servicio (id,fecha_entrega,serie,apertura,fecha_instalacion,garantia,mantenimiento,capacitacion,entrega_equipo,visita,id_empresa,id_hospital,id_equipo,id_marca,id_modelo,id_os,id_ingeniero) values (nextval('seq_servicio'),'','1132-563','','20-08-2015','20-08-2015','','','','',11,954,801,125,400,1705,42);</v>
      </c>
    </row>
    <row r="1165" customFormat="false" ht="13.8" hidden="false" customHeight="false" outlineLevel="0" collapsed="false">
      <c r="A1165" s="10" t="s">
        <v>1091</v>
      </c>
      <c r="B1165" s="10"/>
      <c r="C1165" s="10" t="s">
        <v>1545</v>
      </c>
      <c r="D1165" s="10" t="s">
        <v>1546</v>
      </c>
      <c r="E1165" s="8" t="s">
        <v>26</v>
      </c>
      <c r="F1165" s="8" t="s">
        <v>26</v>
      </c>
      <c r="G1165" s="10" t="s">
        <v>1576</v>
      </c>
      <c r="H1165" s="10"/>
      <c r="I1165" s="10" t="s">
        <v>1548</v>
      </c>
      <c r="J1165" s="8" t="s">
        <v>26</v>
      </c>
      <c r="K1165" s="10" t="s">
        <v>1548</v>
      </c>
      <c r="L1165" s="10"/>
      <c r="P1165" s="8" t="s">
        <v>26</v>
      </c>
      <c r="Q1165" s="0" t="n">
        <f aca="false">IF(ISNA(VLOOKUP(A1165,calculos!$A$2:$B$20,2,1)),"null",VLOOKUP(A1165,calculos!$A$2:$B$20,2,1))</f>
        <v>11</v>
      </c>
      <c r="R1165" s="0" t="n">
        <f aca="false">IF(ISNA(VLOOKUP(C1165,calculos!$D$2:$E$1218,2,1)),"null",VLOOKUP(C1165,calculos!$D$2:$E$1218,2,1))</f>
        <v>954</v>
      </c>
      <c r="S1165" s="0" t="n">
        <f aca="false">IF(ISNA(VLOOKUP(D1165,calculos!$G$2:$H$1118,2,1)),"null",VLOOKUP(D1165,calculos!$G$2:$H$1118,2,1))</f>
        <v>801</v>
      </c>
      <c r="T1165" s="0" t="n">
        <f aca="false">IF(ISNA(VLOOKUP(E1165,calculos!$J$2:$K$220,2,1)),"null",VLOOKUP(E1165,calculos!$J$2:$K$220,2,1))</f>
        <v>125</v>
      </c>
      <c r="U1165" s="0" t="n">
        <f aca="false">IF(ISNA(VLOOKUP(F1165,calculos!$M$2:$N$658,2,1)),"null",VLOOKUP(F1165,calculos!$M$2:$N$658,2,1))</f>
        <v>400</v>
      </c>
      <c r="V1165" s="0" t="n">
        <f aca="false">IF(ISNA(VLOOKUP(J1165,calculos!$P$2:$Q$1711,2,1)),"null",VLOOKUP(J1165,calculos!$P$2:$Q$1711,2,1))</f>
        <v>1705</v>
      </c>
      <c r="W1165" s="0" t="n">
        <f aca="false">IF(ISNA(VLOOKUP(P1165,calculos!$S$2:$T$58,2,1)),"null",VLOOKUP(P1165,calculos!$S$2:$T$58,2,1))</f>
        <v>42</v>
      </c>
      <c r="X1165" s="0" t="str">
        <f aca="false">$X$1&amp;B1165&amp;"','"&amp;G1165&amp;"','"&amp;H1165&amp;"','"&amp;I1165&amp;"','"&amp;K1165&amp;"','"&amp;L1165&amp;"','"&amp;M1165&amp;"','"&amp;N1165&amp;"','"&amp;O1165&amp;"',"&amp;Q1165&amp;","&amp;R1165&amp;","&amp;S1165&amp;","&amp;T1165&amp;","&amp;U1165&amp;","&amp;V1165&amp;","&amp;W1165&amp;");"</f>
        <v>insert into servicio (id,fecha_entrega,serie,apertura,fecha_instalacion,garantia,mantenimiento,capacitacion,entrega_equipo,visita,id_empresa,id_hospital,id_equipo,id_marca,id_modelo,id_os,id_ingeniero) values (nextval('seq_servicio'),'','1132-642','','21-08-2015','21-08-2015','','','','',11,954,801,125,400,1705,42);</v>
      </c>
    </row>
    <row r="1166" customFormat="false" ht="13.8" hidden="false" customHeight="false" outlineLevel="0" collapsed="false">
      <c r="A1166" s="10" t="s">
        <v>1091</v>
      </c>
      <c r="B1166" s="10"/>
      <c r="C1166" s="10" t="s">
        <v>1545</v>
      </c>
      <c r="D1166" s="10" t="s">
        <v>1546</v>
      </c>
      <c r="E1166" s="8" t="s">
        <v>26</v>
      </c>
      <c r="F1166" s="8" t="s">
        <v>26</v>
      </c>
      <c r="G1166" s="10" t="s">
        <v>1577</v>
      </c>
      <c r="H1166" s="10"/>
      <c r="I1166" s="10" t="s">
        <v>1578</v>
      </c>
      <c r="J1166" s="8" t="s">
        <v>26</v>
      </c>
      <c r="K1166" s="10" t="s">
        <v>1579</v>
      </c>
      <c r="L1166" s="10"/>
      <c r="P1166" s="8" t="s">
        <v>26</v>
      </c>
      <c r="Q1166" s="0" t="n">
        <f aca="false">IF(ISNA(VLOOKUP(A1166,calculos!$A$2:$B$20,2,1)),"null",VLOOKUP(A1166,calculos!$A$2:$B$20,2,1))</f>
        <v>11</v>
      </c>
      <c r="R1166" s="0" t="n">
        <f aca="false">IF(ISNA(VLOOKUP(C1166,calculos!$D$2:$E$1218,2,1)),"null",VLOOKUP(C1166,calculos!$D$2:$E$1218,2,1))</f>
        <v>954</v>
      </c>
      <c r="S1166" s="0" t="n">
        <f aca="false">IF(ISNA(VLOOKUP(D1166,calculos!$G$2:$H$1118,2,1)),"null",VLOOKUP(D1166,calculos!$G$2:$H$1118,2,1))</f>
        <v>801</v>
      </c>
      <c r="T1166" s="0" t="n">
        <f aca="false">IF(ISNA(VLOOKUP(E1166,calculos!$J$2:$K$220,2,1)),"null",VLOOKUP(E1166,calculos!$J$2:$K$220,2,1))</f>
        <v>125</v>
      </c>
      <c r="U1166" s="0" t="n">
        <f aca="false">IF(ISNA(VLOOKUP(F1166,calculos!$M$2:$N$658,2,1)),"null",VLOOKUP(F1166,calculos!$M$2:$N$658,2,1))</f>
        <v>400</v>
      </c>
      <c r="V1166" s="0" t="n">
        <f aca="false">IF(ISNA(VLOOKUP(J1166,calculos!$P$2:$Q$1711,2,1)),"null",VLOOKUP(J1166,calculos!$P$2:$Q$1711,2,1))</f>
        <v>1705</v>
      </c>
      <c r="W1166" s="0" t="n">
        <f aca="false">IF(ISNA(VLOOKUP(P1166,calculos!$S$2:$T$58,2,1)),"null",VLOOKUP(P1166,calculos!$S$2:$T$58,2,1))</f>
        <v>42</v>
      </c>
      <c r="X1166" s="0" t="str">
        <f aca="false">$X$1&amp;B1166&amp;"','"&amp;G1166&amp;"','"&amp;H1166&amp;"','"&amp;I1166&amp;"','"&amp;K1166&amp;"','"&amp;L1166&amp;"','"&amp;M1166&amp;"','"&amp;N1166&amp;"','"&amp;O1166&amp;"',"&amp;Q1166&amp;","&amp;R1166&amp;","&amp;S1166&amp;","&amp;T1166&amp;","&amp;U1166&amp;","&amp;V1166&amp;","&amp;W1166&amp;");"</f>
        <v>insert into servicio (id,fecha_entrega,serie,apertura,fecha_instalacion,garantia,mantenimiento,capacitacion,entrega_equipo,visita,id_empresa,id_hospital,id_equipo,id_marca,id_modelo,id_os,id_ingeniero) values (nextval('seq_servicio'),'','1132-643','','27-08-2015','27-08-2013','','','','',11,954,801,125,400,1705,42);</v>
      </c>
    </row>
    <row r="1167" customFormat="false" ht="13.8" hidden="false" customHeight="false" outlineLevel="0" collapsed="false">
      <c r="A1167" s="10" t="s">
        <v>1091</v>
      </c>
      <c r="B1167" s="10"/>
      <c r="C1167" s="10" t="s">
        <v>1545</v>
      </c>
      <c r="D1167" s="10" t="s">
        <v>1546</v>
      </c>
      <c r="E1167" s="8" t="s">
        <v>26</v>
      </c>
      <c r="F1167" s="8" t="s">
        <v>26</v>
      </c>
      <c r="G1167" s="10" t="s">
        <v>1580</v>
      </c>
      <c r="H1167" s="10"/>
      <c r="I1167" s="10" t="s">
        <v>1548</v>
      </c>
      <c r="J1167" s="8" t="s">
        <v>26</v>
      </c>
      <c r="K1167" s="10" t="s">
        <v>1548</v>
      </c>
      <c r="L1167" s="10"/>
      <c r="P1167" s="8" t="s">
        <v>26</v>
      </c>
      <c r="Q1167" s="0" t="n">
        <f aca="false">IF(ISNA(VLOOKUP(A1167,calculos!$A$2:$B$20,2,1)),"null",VLOOKUP(A1167,calculos!$A$2:$B$20,2,1))</f>
        <v>11</v>
      </c>
      <c r="R1167" s="0" t="n">
        <f aca="false">IF(ISNA(VLOOKUP(C1167,calculos!$D$2:$E$1218,2,1)),"null",VLOOKUP(C1167,calculos!$D$2:$E$1218,2,1))</f>
        <v>954</v>
      </c>
      <c r="S1167" s="0" t="n">
        <f aca="false">IF(ISNA(VLOOKUP(D1167,calculos!$G$2:$H$1118,2,1)),"null",VLOOKUP(D1167,calculos!$G$2:$H$1118,2,1))</f>
        <v>801</v>
      </c>
      <c r="T1167" s="0" t="n">
        <f aca="false">IF(ISNA(VLOOKUP(E1167,calculos!$J$2:$K$220,2,1)),"null",VLOOKUP(E1167,calculos!$J$2:$K$220,2,1))</f>
        <v>125</v>
      </c>
      <c r="U1167" s="0" t="n">
        <f aca="false">IF(ISNA(VLOOKUP(F1167,calculos!$M$2:$N$658,2,1)),"null",VLOOKUP(F1167,calculos!$M$2:$N$658,2,1))</f>
        <v>400</v>
      </c>
      <c r="V1167" s="0" t="n">
        <f aca="false">IF(ISNA(VLOOKUP(J1167,calculos!$P$2:$Q$1711,2,1)),"null",VLOOKUP(J1167,calculos!$P$2:$Q$1711,2,1))</f>
        <v>1705</v>
      </c>
      <c r="W1167" s="0" t="n">
        <f aca="false">IF(ISNA(VLOOKUP(P1167,calculos!$S$2:$T$58,2,1)),"null",VLOOKUP(P1167,calculos!$S$2:$T$58,2,1))</f>
        <v>42</v>
      </c>
      <c r="X1167" s="0" t="str">
        <f aca="false">$X$1&amp;B1167&amp;"','"&amp;G1167&amp;"','"&amp;H1167&amp;"','"&amp;I1167&amp;"','"&amp;K1167&amp;"','"&amp;L1167&amp;"','"&amp;M1167&amp;"','"&amp;N1167&amp;"','"&amp;O1167&amp;"',"&amp;Q1167&amp;","&amp;R1167&amp;","&amp;S1167&amp;","&amp;T1167&amp;","&amp;U1167&amp;","&amp;V1167&amp;","&amp;W1167&amp;");"</f>
        <v>insert into servicio (id,fecha_entrega,serie,apertura,fecha_instalacion,garantia,mantenimiento,capacitacion,entrega_equipo,visita,id_empresa,id_hospital,id_equipo,id_marca,id_modelo,id_os,id_ingeniero) values (nextval('seq_servicio'),'','1132-617','','21-08-2015','21-08-2015','','','','',11,954,801,125,400,1705,42);</v>
      </c>
    </row>
    <row r="1168" customFormat="false" ht="13.8" hidden="false" customHeight="false" outlineLevel="0" collapsed="false">
      <c r="A1168" s="10" t="s">
        <v>1091</v>
      </c>
      <c r="B1168" s="10"/>
      <c r="C1168" s="10" t="s">
        <v>1545</v>
      </c>
      <c r="D1168" s="10" t="s">
        <v>1546</v>
      </c>
      <c r="E1168" s="8" t="s">
        <v>26</v>
      </c>
      <c r="F1168" s="8" t="s">
        <v>26</v>
      </c>
      <c r="G1168" s="10" t="s">
        <v>1581</v>
      </c>
      <c r="H1168" s="10"/>
      <c r="I1168" s="10" t="s">
        <v>1548</v>
      </c>
      <c r="J1168" s="8" t="s">
        <v>26</v>
      </c>
      <c r="K1168" s="10" t="s">
        <v>1548</v>
      </c>
      <c r="L1168" s="10"/>
      <c r="P1168" s="8" t="s">
        <v>26</v>
      </c>
      <c r="Q1168" s="0" t="n">
        <f aca="false">IF(ISNA(VLOOKUP(A1168,calculos!$A$2:$B$20,2,1)),"null",VLOOKUP(A1168,calculos!$A$2:$B$20,2,1))</f>
        <v>11</v>
      </c>
      <c r="R1168" s="0" t="n">
        <f aca="false">IF(ISNA(VLOOKUP(C1168,calculos!$D$2:$E$1218,2,1)),"null",VLOOKUP(C1168,calculos!$D$2:$E$1218,2,1))</f>
        <v>954</v>
      </c>
      <c r="S1168" s="0" t="n">
        <f aca="false">IF(ISNA(VLOOKUP(D1168,calculos!$G$2:$H$1118,2,1)),"null",VLOOKUP(D1168,calculos!$G$2:$H$1118,2,1))</f>
        <v>801</v>
      </c>
      <c r="T1168" s="0" t="n">
        <f aca="false">IF(ISNA(VLOOKUP(E1168,calculos!$J$2:$K$220,2,1)),"null",VLOOKUP(E1168,calculos!$J$2:$K$220,2,1))</f>
        <v>125</v>
      </c>
      <c r="U1168" s="0" t="n">
        <f aca="false">IF(ISNA(VLOOKUP(F1168,calculos!$M$2:$N$658,2,1)),"null",VLOOKUP(F1168,calculos!$M$2:$N$658,2,1))</f>
        <v>400</v>
      </c>
      <c r="V1168" s="0" t="n">
        <f aca="false">IF(ISNA(VLOOKUP(J1168,calculos!$P$2:$Q$1711,2,1)),"null",VLOOKUP(J1168,calculos!$P$2:$Q$1711,2,1))</f>
        <v>1705</v>
      </c>
      <c r="W1168" s="0" t="n">
        <f aca="false">IF(ISNA(VLOOKUP(P1168,calculos!$S$2:$T$58,2,1)),"null",VLOOKUP(P1168,calculos!$S$2:$T$58,2,1))</f>
        <v>42</v>
      </c>
      <c r="X1168" s="0" t="str">
        <f aca="false">$X$1&amp;B1168&amp;"','"&amp;G1168&amp;"','"&amp;H1168&amp;"','"&amp;I1168&amp;"','"&amp;K1168&amp;"','"&amp;L1168&amp;"','"&amp;M1168&amp;"','"&amp;N1168&amp;"','"&amp;O1168&amp;"',"&amp;Q1168&amp;","&amp;R1168&amp;","&amp;S1168&amp;","&amp;T1168&amp;","&amp;U1168&amp;","&amp;V1168&amp;","&amp;W1168&amp;");"</f>
        <v>insert into servicio (id,fecha_entrega,serie,apertura,fecha_instalacion,garantia,mantenimiento,capacitacion,entrega_equipo,visita,id_empresa,id_hospital,id_equipo,id_marca,id_modelo,id_os,id_ingeniero) values (nextval('seq_servicio'),'','1132-631','','21-08-2015','21-08-2015','','','','',11,954,801,125,400,1705,42);</v>
      </c>
    </row>
    <row r="1169" customFormat="false" ht="13.8" hidden="false" customHeight="false" outlineLevel="0" collapsed="false">
      <c r="A1169" s="10" t="s">
        <v>1091</v>
      </c>
      <c r="B1169" s="10"/>
      <c r="C1169" s="10" t="s">
        <v>1545</v>
      </c>
      <c r="D1169" s="10" t="s">
        <v>1546</v>
      </c>
      <c r="E1169" s="8" t="s">
        <v>26</v>
      </c>
      <c r="F1169" s="8" t="s">
        <v>26</v>
      </c>
      <c r="G1169" s="10" t="s">
        <v>1582</v>
      </c>
      <c r="H1169" s="10"/>
      <c r="I1169" s="10" t="s">
        <v>1548</v>
      </c>
      <c r="J1169" s="8" t="s">
        <v>26</v>
      </c>
      <c r="K1169" s="10" t="s">
        <v>1548</v>
      </c>
      <c r="L1169" s="10"/>
      <c r="P1169" s="8" t="s">
        <v>26</v>
      </c>
      <c r="Q1169" s="0" t="n">
        <f aca="false">IF(ISNA(VLOOKUP(A1169,calculos!$A$2:$B$20,2,1)),"null",VLOOKUP(A1169,calculos!$A$2:$B$20,2,1))</f>
        <v>11</v>
      </c>
      <c r="R1169" s="0" t="n">
        <f aca="false">IF(ISNA(VLOOKUP(C1169,calculos!$D$2:$E$1218,2,1)),"null",VLOOKUP(C1169,calculos!$D$2:$E$1218,2,1))</f>
        <v>954</v>
      </c>
      <c r="S1169" s="0" t="n">
        <f aca="false">IF(ISNA(VLOOKUP(D1169,calculos!$G$2:$H$1118,2,1)),"null",VLOOKUP(D1169,calculos!$G$2:$H$1118,2,1))</f>
        <v>801</v>
      </c>
      <c r="T1169" s="0" t="n">
        <f aca="false">IF(ISNA(VLOOKUP(E1169,calculos!$J$2:$K$220,2,1)),"null",VLOOKUP(E1169,calculos!$J$2:$K$220,2,1))</f>
        <v>125</v>
      </c>
      <c r="U1169" s="0" t="n">
        <f aca="false">IF(ISNA(VLOOKUP(F1169,calculos!$M$2:$N$658,2,1)),"null",VLOOKUP(F1169,calculos!$M$2:$N$658,2,1))</f>
        <v>400</v>
      </c>
      <c r="V1169" s="0" t="n">
        <f aca="false">IF(ISNA(VLOOKUP(J1169,calculos!$P$2:$Q$1711,2,1)),"null",VLOOKUP(J1169,calculos!$P$2:$Q$1711,2,1))</f>
        <v>1705</v>
      </c>
      <c r="W1169" s="0" t="n">
        <f aca="false">IF(ISNA(VLOOKUP(P1169,calculos!$S$2:$T$58,2,1)),"null",VLOOKUP(P1169,calculos!$S$2:$T$58,2,1))</f>
        <v>42</v>
      </c>
      <c r="X1169" s="0" t="str">
        <f aca="false">$X$1&amp;B1169&amp;"','"&amp;G1169&amp;"','"&amp;H1169&amp;"','"&amp;I1169&amp;"','"&amp;K1169&amp;"','"&amp;L1169&amp;"','"&amp;M1169&amp;"','"&amp;N1169&amp;"','"&amp;O1169&amp;"',"&amp;Q1169&amp;","&amp;R1169&amp;","&amp;S1169&amp;","&amp;T1169&amp;","&amp;U1169&amp;","&amp;V1169&amp;","&amp;W1169&amp;");"</f>
        <v>insert into servicio (id,fecha_entrega,serie,apertura,fecha_instalacion,garantia,mantenimiento,capacitacion,entrega_equipo,visita,id_empresa,id_hospital,id_equipo,id_marca,id_modelo,id_os,id_ingeniero) values (nextval('seq_servicio'),'','1132-630','','21-08-2015','21-08-2015','','','','',11,954,801,125,400,1705,42);</v>
      </c>
    </row>
    <row r="1170" customFormat="false" ht="13.8" hidden="false" customHeight="false" outlineLevel="0" collapsed="false">
      <c r="A1170" s="10" t="s">
        <v>1091</v>
      </c>
      <c r="B1170" s="10"/>
      <c r="C1170" s="10" t="s">
        <v>1545</v>
      </c>
      <c r="D1170" s="10" t="s">
        <v>1546</v>
      </c>
      <c r="E1170" s="8" t="s">
        <v>26</v>
      </c>
      <c r="F1170" s="8" t="s">
        <v>26</v>
      </c>
      <c r="G1170" s="10" t="s">
        <v>1583</v>
      </c>
      <c r="H1170" s="10"/>
      <c r="I1170" s="10" t="s">
        <v>1548</v>
      </c>
      <c r="J1170" s="8" t="s">
        <v>26</v>
      </c>
      <c r="K1170" s="10" t="s">
        <v>1548</v>
      </c>
      <c r="L1170" s="10"/>
      <c r="P1170" s="8" t="s">
        <v>26</v>
      </c>
      <c r="Q1170" s="0" t="n">
        <f aca="false">IF(ISNA(VLOOKUP(A1170,calculos!$A$2:$B$20,2,1)),"null",VLOOKUP(A1170,calculos!$A$2:$B$20,2,1))</f>
        <v>11</v>
      </c>
      <c r="R1170" s="0" t="n">
        <f aca="false">IF(ISNA(VLOOKUP(C1170,calculos!$D$2:$E$1218,2,1)),"null",VLOOKUP(C1170,calculos!$D$2:$E$1218,2,1))</f>
        <v>954</v>
      </c>
      <c r="S1170" s="0" t="n">
        <f aca="false">IF(ISNA(VLOOKUP(D1170,calculos!$G$2:$H$1118,2,1)),"null",VLOOKUP(D1170,calculos!$G$2:$H$1118,2,1))</f>
        <v>801</v>
      </c>
      <c r="T1170" s="0" t="n">
        <f aca="false">IF(ISNA(VLOOKUP(E1170,calculos!$J$2:$K$220,2,1)),"null",VLOOKUP(E1170,calculos!$J$2:$K$220,2,1))</f>
        <v>125</v>
      </c>
      <c r="U1170" s="0" t="n">
        <f aca="false">IF(ISNA(VLOOKUP(F1170,calculos!$M$2:$N$658,2,1)),"null",VLOOKUP(F1170,calculos!$M$2:$N$658,2,1))</f>
        <v>400</v>
      </c>
      <c r="V1170" s="0" t="n">
        <f aca="false">IF(ISNA(VLOOKUP(J1170,calculos!$P$2:$Q$1711,2,1)),"null",VLOOKUP(J1170,calculos!$P$2:$Q$1711,2,1))</f>
        <v>1705</v>
      </c>
      <c r="W1170" s="0" t="n">
        <f aca="false">IF(ISNA(VLOOKUP(P1170,calculos!$S$2:$T$58,2,1)),"null",VLOOKUP(P1170,calculos!$S$2:$T$58,2,1))</f>
        <v>42</v>
      </c>
      <c r="X1170" s="0" t="str">
        <f aca="false">$X$1&amp;B1170&amp;"','"&amp;G1170&amp;"','"&amp;H1170&amp;"','"&amp;I1170&amp;"','"&amp;K1170&amp;"','"&amp;L1170&amp;"','"&amp;M1170&amp;"','"&amp;N1170&amp;"','"&amp;O1170&amp;"',"&amp;Q1170&amp;","&amp;R1170&amp;","&amp;S1170&amp;","&amp;T1170&amp;","&amp;U1170&amp;","&amp;V1170&amp;","&amp;W1170&amp;");"</f>
        <v>insert into servicio (id,fecha_entrega,serie,apertura,fecha_instalacion,garantia,mantenimiento,capacitacion,entrega_equipo,visita,id_empresa,id_hospital,id_equipo,id_marca,id_modelo,id_os,id_ingeniero) values (nextval('seq_servicio'),'','1132-616','','21-08-2015','21-08-2015','','','','',11,954,801,125,400,1705,42);</v>
      </c>
    </row>
    <row r="1171" customFormat="false" ht="13.8" hidden="false" customHeight="false" outlineLevel="0" collapsed="false">
      <c r="A1171" s="10" t="s">
        <v>1091</v>
      </c>
      <c r="B1171" s="10"/>
      <c r="C1171" s="10" t="s">
        <v>1545</v>
      </c>
      <c r="D1171" s="10" t="s">
        <v>1546</v>
      </c>
      <c r="E1171" s="8" t="s">
        <v>26</v>
      </c>
      <c r="F1171" s="8" t="s">
        <v>26</v>
      </c>
      <c r="G1171" s="10" t="s">
        <v>1584</v>
      </c>
      <c r="H1171" s="10"/>
      <c r="I1171" s="10" t="s">
        <v>1548</v>
      </c>
      <c r="J1171" s="8" t="s">
        <v>26</v>
      </c>
      <c r="K1171" s="10" t="s">
        <v>1548</v>
      </c>
      <c r="L1171" s="10"/>
      <c r="P1171" s="8" t="s">
        <v>26</v>
      </c>
      <c r="Q1171" s="0" t="n">
        <f aca="false">IF(ISNA(VLOOKUP(A1171,calculos!$A$2:$B$20,2,1)),"null",VLOOKUP(A1171,calculos!$A$2:$B$20,2,1))</f>
        <v>11</v>
      </c>
      <c r="R1171" s="0" t="n">
        <f aca="false">IF(ISNA(VLOOKUP(C1171,calculos!$D$2:$E$1218,2,1)),"null",VLOOKUP(C1171,calculos!$D$2:$E$1218,2,1))</f>
        <v>954</v>
      </c>
      <c r="S1171" s="0" t="n">
        <f aca="false">IF(ISNA(VLOOKUP(D1171,calculos!$G$2:$H$1118,2,1)),"null",VLOOKUP(D1171,calculos!$G$2:$H$1118,2,1))</f>
        <v>801</v>
      </c>
      <c r="T1171" s="0" t="n">
        <f aca="false">IF(ISNA(VLOOKUP(E1171,calculos!$J$2:$K$220,2,1)),"null",VLOOKUP(E1171,calculos!$J$2:$K$220,2,1))</f>
        <v>125</v>
      </c>
      <c r="U1171" s="0" t="n">
        <f aca="false">IF(ISNA(VLOOKUP(F1171,calculos!$M$2:$N$658,2,1)),"null",VLOOKUP(F1171,calculos!$M$2:$N$658,2,1))</f>
        <v>400</v>
      </c>
      <c r="V1171" s="0" t="n">
        <f aca="false">IF(ISNA(VLOOKUP(J1171,calculos!$P$2:$Q$1711,2,1)),"null",VLOOKUP(J1171,calculos!$P$2:$Q$1711,2,1))</f>
        <v>1705</v>
      </c>
      <c r="W1171" s="0" t="n">
        <f aca="false">IF(ISNA(VLOOKUP(P1171,calculos!$S$2:$T$58,2,1)),"null",VLOOKUP(P1171,calculos!$S$2:$T$58,2,1))</f>
        <v>42</v>
      </c>
      <c r="X1171" s="0" t="str">
        <f aca="false">$X$1&amp;B1171&amp;"','"&amp;G1171&amp;"','"&amp;H1171&amp;"','"&amp;I1171&amp;"','"&amp;K1171&amp;"','"&amp;L1171&amp;"','"&amp;M1171&amp;"','"&amp;N1171&amp;"','"&amp;O1171&amp;"',"&amp;Q1171&amp;","&amp;R1171&amp;","&amp;S1171&amp;","&amp;T1171&amp;","&amp;U1171&amp;","&amp;V1171&amp;","&amp;W1171&amp;");"</f>
        <v>insert into servicio (id,fecha_entrega,serie,apertura,fecha_instalacion,garantia,mantenimiento,capacitacion,entrega_equipo,visita,id_empresa,id_hospital,id_equipo,id_marca,id_modelo,id_os,id_ingeniero) values (nextval('seq_servicio'),'','1132-656','','21-08-2015','21-08-2015','','','','',11,954,801,125,400,1705,42);</v>
      </c>
    </row>
    <row r="1172" customFormat="false" ht="13.8" hidden="false" customHeight="false" outlineLevel="0" collapsed="false">
      <c r="A1172" s="10" t="s">
        <v>1091</v>
      </c>
      <c r="B1172" s="10"/>
      <c r="C1172" s="10" t="s">
        <v>1545</v>
      </c>
      <c r="D1172" s="10" t="s">
        <v>1546</v>
      </c>
      <c r="E1172" s="8" t="s">
        <v>26</v>
      </c>
      <c r="F1172" s="8" t="s">
        <v>26</v>
      </c>
      <c r="G1172" s="10" t="s">
        <v>1585</v>
      </c>
      <c r="H1172" s="10"/>
      <c r="I1172" s="10" t="s">
        <v>1548</v>
      </c>
      <c r="J1172" s="8" t="s">
        <v>26</v>
      </c>
      <c r="K1172" s="10" t="s">
        <v>1548</v>
      </c>
      <c r="L1172" s="10"/>
      <c r="P1172" s="8" t="s">
        <v>26</v>
      </c>
      <c r="Q1172" s="0" t="n">
        <f aca="false">IF(ISNA(VLOOKUP(A1172,calculos!$A$2:$B$20,2,1)),"null",VLOOKUP(A1172,calculos!$A$2:$B$20,2,1))</f>
        <v>11</v>
      </c>
      <c r="R1172" s="0" t="n">
        <f aca="false">IF(ISNA(VLOOKUP(C1172,calculos!$D$2:$E$1218,2,1)),"null",VLOOKUP(C1172,calculos!$D$2:$E$1218,2,1))</f>
        <v>954</v>
      </c>
      <c r="S1172" s="0" t="n">
        <f aca="false">IF(ISNA(VLOOKUP(D1172,calculos!$G$2:$H$1118,2,1)),"null",VLOOKUP(D1172,calculos!$G$2:$H$1118,2,1))</f>
        <v>801</v>
      </c>
      <c r="T1172" s="0" t="n">
        <f aca="false">IF(ISNA(VLOOKUP(E1172,calculos!$J$2:$K$220,2,1)),"null",VLOOKUP(E1172,calculos!$J$2:$K$220,2,1))</f>
        <v>125</v>
      </c>
      <c r="U1172" s="0" t="n">
        <f aca="false">IF(ISNA(VLOOKUP(F1172,calculos!$M$2:$N$658,2,1)),"null",VLOOKUP(F1172,calculos!$M$2:$N$658,2,1))</f>
        <v>400</v>
      </c>
      <c r="V1172" s="0" t="n">
        <f aca="false">IF(ISNA(VLOOKUP(J1172,calculos!$P$2:$Q$1711,2,1)),"null",VLOOKUP(J1172,calculos!$P$2:$Q$1711,2,1))</f>
        <v>1705</v>
      </c>
      <c r="W1172" s="0" t="n">
        <f aca="false">IF(ISNA(VLOOKUP(P1172,calculos!$S$2:$T$58,2,1)),"null",VLOOKUP(P1172,calculos!$S$2:$T$58,2,1))</f>
        <v>42</v>
      </c>
      <c r="X1172" s="0" t="str">
        <f aca="false">$X$1&amp;B1172&amp;"','"&amp;G1172&amp;"','"&amp;H1172&amp;"','"&amp;I1172&amp;"','"&amp;K1172&amp;"','"&amp;L1172&amp;"','"&amp;M1172&amp;"','"&amp;N1172&amp;"','"&amp;O1172&amp;"',"&amp;Q1172&amp;","&amp;R1172&amp;","&amp;S1172&amp;","&amp;T1172&amp;","&amp;U1172&amp;","&amp;V1172&amp;","&amp;W1172&amp;");"</f>
        <v>insert into servicio (id,fecha_entrega,serie,apertura,fecha_instalacion,garantia,mantenimiento,capacitacion,entrega_equipo,visita,id_empresa,id_hospital,id_equipo,id_marca,id_modelo,id_os,id_ingeniero) values (nextval('seq_servicio'),'','1132-647','','21-08-2015','21-08-2015','','','','',11,954,801,125,400,1705,42);</v>
      </c>
    </row>
    <row r="1173" customFormat="false" ht="13.8" hidden="false" customHeight="false" outlineLevel="0" collapsed="false">
      <c r="A1173" s="10" t="s">
        <v>1091</v>
      </c>
      <c r="B1173" s="10"/>
      <c r="C1173" s="10" t="s">
        <v>1545</v>
      </c>
      <c r="D1173" s="10" t="s">
        <v>1546</v>
      </c>
      <c r="E1173" s="8" t="s">
        <v>26</v>
      </c>
      <c r="F1173" s="8" t="s">
        <v>26</v>
      </c>
      <c r="G1173" s="10" t="s">
        <v>1586</v>
      </c>
      <c r="H1173" s="10"/>
      <c r="I1173" s="10" t="s">
        <v>1548</v>
      </c>
      <c r="J1173" s="8" t="s">
        <v>26</v>
      </c>
      <c r="K1173" s="10" t="s">
        <v>1548</v>
      </c>
      <c r="L1173" s="10"/>
      <c r="P1173" s="8" t="s">
        <v>26</v>
      </c>
      <c r="Q1173" s="0" t="n">
        <f aca="false">IF(ISNA(VLOOKUP(A1173,calculos!$A$2:$B$20,2,1)),"null",VLOOKUP(A1173,calculos!$A$2:$B$20,2,1))</f>
        <v>11</v>
      </c>
      <c r="R1173" s="0" t="n">
        <f aca="false">IF(ISNA(VLOOKUP(C1173,calculos!$D$2:$E$1218,2,1)),"null",VLOOKUP(C1173,calculos!$D$2:$E$1218,2,1))</f>
        <v>954</v>
      </c>
      <c r="S1173" s="0" t="n">
        <f aca="false">IF(ISNA(VLOOKUP(D1173,calculos!$G$2:$H$1118,2,1)),"null",VLOOKUP(D1173,calculos!$G$2:$H$1118,2,1))</f>
        <v>801</v>
      </c>
      <c r="T1173" s="0" t="n">
        <f aca="false">IF(ISNA(VLOOKUP(E1173,calculos!$J$2:$K$220,2,1)),"null",VLOOKUP(E1173,calculos!$J$2:$K$220,2,1))</f>
        <v>125</v>
      </c>
      <c r="U1173" s="0" t="n">
        <f aca="false">IF(ISNA(VLOOKUP(F1173,calculos!$M$2:$N$658,2,1)),"null",VLOOKUP(F1173,calculos!$M$2:$N$658,2,1))</f>
        <v>400</v>
      </c>
      <c r="V1173" s="0" t="n">
        <f aca="false">IF(ISNA(VLOOKUP(J1173,calculos!$P$2:$Q$1711,2,1)),"null",VLOOKUP(J1173,calculos!$P$2:$Q$1711,2,1))</f>
        <v>1705</v>
      </c>
      <c r="W1173" s="0" t="n">
        <f aca="false">IF(ISNA(VLOOKUP(P1173,calculos!$S$2:$T$58,2,1)),"null",VLOOKUP(P1173,calculos!$S$2:$T$58,2,1))</f>
        <v>42</v>
      </c>
      <c r="X1173" s="0" t="str">
        <f aca="false">$X$1&amp;B1173&amp;"','"&amp;G1173&amp;"','"&amp;H1173&amp;"','"&amp;I1173&amp;"','"&amp;K1173&amp;"','"&amp;L1173&amp;"','"&amp;M1173&amp;"','"&amp;N1173&amp;"','"&amp;O1173&amp;"',"&amp;Q1173&amp;","&amp;R1173&amp;","&amp;S1173&amp;","&amp;T1173&amp;","&amp;U1173&amp;","&amp;V1173&amp;","&amp;W1173&amp;");"</f>
        <v>insert into servicio (id,fecha_entrega,serie,apertura,fecha_instalacion,garantia,mantenimiento,capacitacion,entrega_equipo,visita,id_empresa,id_hospital,id_equipo,id_marca,id_modelo,id_os,id_ingeniero) values (nextval('seq_servicio'),'','1132-565','','21-08-2015','21-08-2015','','','','',11,954,801,125,400,1705,42);</v>
      </c>
    </row>
    <row r="1174" customFormat="false" ht="13.8" hidden="false" customHeight="false" outlineLevel="0" collapsed="false">
      <c r="A1174" s="10" t="s">
        <v>1091</v>
      </c>
      <c r="B1174" s="10"/>
      <c r="C1174" s="10" t="s">
        <v>1545</v>
      </c>
      <c r="D1174" s="10" t="s">
        <v>1546</v>
      </c>
      <c r="E1174" s="8" t="s">
        <v>26</v>
      </c>
      <c r="F1174" s="8" t="s">
        <v>26</v>
      </c>
      <c r="G1174" s="10" t="s">
        <v>1587</v>
      </c>
      <c r="H1174" s="10"/>
      <c r="I1174" s="10" t="s">
        <v>1548</v>
      </c>
      <c r="J1174" s="8" t="s">
        <v>26</v>
      </c>
      <c r="K1174" s="10" t="s">
        <v>1548</v>
      </c>
      <c r="L1174" s="10"/>
      <c r="P1174" s="8" t="s">
        <v>26</v>
      </c>
      <c r="Q1174" s="0" t="n">
        <f aca="false">IF(ISNA(VLOOKUP(A1174,calculos!$A$2:$B$20,2,1)),"null",VLOOKUP(A1174,calculos!$A$2:$B$20,2,1))</f>
        <v>11</v>
      </c>
      <c r="R1174" s="0" t="n">
        <f aca="false">IF(ISNA(VLOOKUP(C1174,calculos!$D$2:$E$1218,2,1)),"null",VLOOKUP(C1174,calculos!$D$2:$E$1218,2,1))</f>
        <v>954</v>
      </c>
      <c r="S1174" s="0" t="n">
        <f aca="false">IF(ISNA(VLOOKUP(D1174,calculos!$G$2:$H$1118,2,1)),"null",VLOOKUP(D1174,calculos!$G$2:$H$1118,2,1))</f>
        <v>801</v>
      </c>
      <c r="T1174" s="0" t="n">
        <f aca="false">IF(ISNA(VLOOKUP(E1174,calculos!$J$2:$K$220,2,1)),"null",VLOOKUP(E1174,calculos!$J$2:$K$220,2,1))</f>
        <v>125</v>
      </c>
      <c r="U1174" s="0" t="n">
        <f aca="false">IF(ISNA(VLOOKUP(F1174,calculos!$M$2:$N$658,2,1)),"null",VLOOKUP(F1174,calculos!$M$2:$N$658,2,1))</f>
        <v>400</v>
      </c>
      <c r="V1174" s="0" t="n">
        <f aca="false">IF(ISNA(VLOOKUP(J1174,calculos!$P$2:$Q$1711,2,1)),"null",VLOOKUP(J1174,calculos!$P$2:$Q$1711,2,1))</f>
        <v>1705</v>
      </c>
      <c r="W1174" s="0" t="n">
        <f aca="false">IF(ISNA(VLOOKUP(P1174,calculos!$S$2:$T$58,2,1)),"null",VLOOKUP(P1174,calculos!$S$2:$T$58,2,1))</f>
        <v>42</v>
      </c>
      <c r="X1174" s="0" t="str">
        <f aca="false">$X$1&amp;B1174&amp;"','"&amp;G1174&amp;"','"&amp;H1174&amp;"','"&amp;I1174&amp;"','"&amp;K1174&amp;"','"&amp;L1174&amp;"','"&amp;M1174&amp;"','"&amp;N1174&amp;"','"&amp;O1174&amp;"',"&amp;Q1174&amp;","&amp;R1174&amp;","&amp;S1174&amp;","&amp;T1174&amp;","&amp;U1174&amp;","&amp;V1174&amp;","&amp;W1174&amp;");"</f>
        <v>insert into servicio (id,fecha_entrega,serie,apertura,fecha_instalacion,garantia,mantenimiento,capacitacion,entrega_equipo,visita,id_empresa,id_hospital,id_equipo,id_marca,id_modelo,id_os,id_ingeniero) values (nextval('seq_servicio'),'','1132-657','','21-08-2015','21-08-2015','','','','',11,954,801,125,400,1705,42);</v>
      </c>
    </row>
    <row r="1175" customFormat="false" ht="13.8" hidden="false" customHeight="false" outlineLevel="0" collapsed="false">
      <c r="A1175" s="10" t="s">
        <v>1091</v>
      </c>
      <c r="B1175" s="10"/>
      <c r="C1175" s="10" t="s">
        <v>1545</v>
      </c>
      <c r="D1175" s="10" t="s">
        <v>1546</v>
      </c>
      <c r="E1175" s="8" t="s">
        <v>26</v>
      </c>
      <c r="F1175" s="8" t="s">
        <v>26</v>
      </c>
      <c r="G1175" s="10" t="s">
        <v>1588</v>
      </c>
      <c r="H1175" s="10"/>
      <c r="I1175" s="10" t="s">
        <v>1548</v>
      </c>
      <c r="J1175" s="8" t="s">
        <v>26</v>
      </c>
      <c r="K1175" s="10" t="s">
        <v>1548</v>
      </c>
      <c r="L1175" s="10"/>
      <c r="P1175" s="8" t="s">
        <v>26</v>
      </c>
      <c r="Q1175" s="0" t="n">
        <f aca="false">IF(ISNA(VLOOKUP(A1175,calculos!$A$2:$B$20,2,1)),"null",VLOOKUP(A1175,calculos!$A$2:$B$20,2,1))</f>
        <v>11</v>
      </c>
      <c r="R1175" s="0" t="n">
        <f aca="false">IF(ISNA(VLOOKUP(C1175,calculos!$D$2:$E$1218,2,1)),"null",VLOOKUP(C1175,calculos!$D$2:$E$1218,2,1))</f>
        <v>954</v>
      </c>
      <c r="S1175" s="0" t="n">
        <f aca="false">IF(ISNA(VLOOKUP(D1175,calculos!$G$2:$H$1118,2,1)),"null",VLOOKUP(D1175,calculos!$G$2:$H$1118,2,1))</f>
        <v>801</v>
      </c>
      <c r="T1175" s="0" t="n">
        <f aca="false">IF(ISNA(VLOOKUP(E1175,calculos!$J$2:$K$220,2,1)),"null",VLOOKUP(E1175,calculos!$J$2:$K$220,2,1))</f>
        <v>125</v>
      </c>
      <c r="U1175" s="0" t="n">
        <f aca="false">IF(ISNA(VLOOKUP(F1175,calculos!$M$2:$N$658,2,1)),"null",VLOOKUP(F1175,calculos!$M$2:$N$658,2,1))</f>
        <v>400</v>
      </c>
      <c r="V1175" s="0" t="n">
        <f aca="false">IF(ISNA(VLOOKUP(J1175,calculos!$P$2:$Q$1711,2,1)),"null",VLOOKUP(J1175,calculos!$P$2:$Q$1711,2,1))</f>
        <v>1705</v>
      </c>
      <c r="W1175" s="0" t="n">
        <f aca="false">IF(ISNA(VLOOKUP(P1175,calculos!$S$2:$T$58,2,1)),"null",VLOOKUP(P1175,calculos!$S$2:$T$58,2,1))</f>
        <v>42</v>
      </c>
      <c r="X1175" s="0" t="str">
        <f aca="false">$X$1&amp;B1175&amp;"','"&amp;G1175&amp;"','"&amp;H1175&amp;"','"&amp;I1175&amp;"','"&amp;K1175&amp;"','"&amp;L1175&amp;"','"&amp;M1175&amp;"','"&amp;N1175&amp;"','"&amp;O1175&amp;"',"&amp;Q1175&amp;","&amp;R1175&amp;","&amp;S1175&amp;","&amp;T1175&amp;","&amp;U1175&amp;","&amp;V1175&amp;","&amp;W1175&amp;");"</f>
        <v>insert into servicio (id,fecha_entrega,serie,apertura,fecha_instalacion,garantia,mantenimiento,capacitacion,entrega_equipo,visita,id_empresa,id_hospital,id_equipo,id_marca,id_modelo,id_os,id_ingeniero) values (nextval('seq_servicio'),'','1132-618','','21-08-2015','21-08-2015','','','','',11,954,801,125,400,1705,42);</v>
      </c>
    </row>
    <row r="1176" customFormat="false" ht="13.8" hidden="false" customHeight="false" outlineLevel="0" collapsed="false">
      <c r="A1176" s="10" t="s">
        <v>1091</v>
      </c>
      <c r="B1176" s="10"/>
      <c r="C1176" s="10" t="s">
        <v>1545</v>
      </c>
      <c r="D1176" s="10" t="s">
        <v>1546</v>
      </c>
      <c r="E1176" s="8" t="s">
        <v>26</v>
      </c>
      <c r="F1176" s="8" t="s">
        <v>26</v>
      </c>
      <c r="G1176" s="10" t="s">
        <v>1589</v>
      </c>
      <c r="H1176" s="10"/>
      <c r="I1176" s="10" t="s">
        <v>1548</v>
      </c>
      <c r="J1176" s="8" t="s">
        <v>26</v>
      </c>
      <c r="K1176" s="10" t="s">
        <v>1548</v>
      </c>
      <c r="L1176" s="10"/>
      <c r="P1176" s="8" t="s">
        <v>26</v>
      </c>
      <c r="Q1176" s="0" t="n">
        <f aca="false">IF(ISNA(VLOOKUP(A1176,calculos!$A$2:$B$20,2,1)),"null",VLOOKUP(A1176,calculos!$A$2:$B$20,2,1))</f>
        <v>11</v>
      </c>
      <c r="R1176" s="0" t="n">
        <f aca="false">IF(ISNA(VLOOKUP(C1176,calculos!$D$2:$E$1218,2,1)),"null",VLOOKUP(C1176,calculos!$D$2:$E$1218,2,1))</f>
        <v>954</v>
      </c>
      <c r="S1176" s="0" t="n">
        <f aca="false">IF(ISNA(VLOOKUP(D1176,calculos!$G$2:$H$1118,2,1)),"null",VLOOKUP(D1176,calculos!$G$2:$H$1118,2,1))</f>
        <v>801</v>
      </c>
      <c r="T1176" s="0" t="n">
        <f aca="false">IF(ISNA(VLOOKUP(E1176,calculos!$J$2:$K$220,2,1)),"null",VLOOKUP(E1176,calculos!$J$2:$K$220,2,1))</f>
        <v>125</v>
      </c>
      <c r="U1176" s="0" t="n">
        <f aca="false">IF(ISNA(VLOOKUP(F1176,calculos!$M$2:$N$658,2,1)),"null",VLOOKUP(F1176,calculos!$M$2:$N$658,2,1))</f>
        <v>400</v>
      </c>
      <c r="V1176" s="0" t="n">
        <f aca="false">IF(ISNA(VLOOKUP(J1176,calculos!$P$2:$Q$1711,2,1)),"null",VLOOKUP(J1176,calculos!$P$2:$Q$1711,2,1))</f>
        <v>1705</v>
      </c>
      <c r="W1176" s="0" t="n">
        <f aca="false">IF(ISNA(VLOOKUP(P1176,calculos!$S$2:$T$58,2,1)),"null",VLOOKUP(P1176,calculos!$S$2:$T$58,2,1))</f>
        <v>42</v>
      </c>
      <c r="X1176" s="0" t="str">
        <f aca="false">$X$1&amp;B1176&amp;"','"&amp;G1176&amp;"','"&amp;H1176&amp;"','"&amp;I1176&amp;"','"&amp;K1176&amp;"','"&amp;L1176&amp;"','"&amp;M1176&amp;"','"&amp;N1176&amp;"','"&amp;O1176&amp;"',"&amp;Q1176&amp;","&amp;R1176&amp;","&amp;S1176&amp;","&amp;T1176&amp;","&amp;U1176&amp;","&amp;V1176&amp;","&amp;W1176&amp;");"</f>
        <v>insert into servicio (id,fecha_entrega,serie,apertura,fecha_instalacion,garantia,mantenimiento,capacitacion,entrega_equipo,visita,id_empresa,id_hospital,id_equipo,id_marca,id_modelo,id_os,id_ingeniero) values (nextval('seq_servicio'),'','1132-566','','21-08-2015','21-08-2015','','','','',11,954,801,125,400,1705,42);</v>
      </c>
    </row>
    <row r="1177" customFormat="false" ht="13.8" hidden="false" customHeight="false" outlineLevel="0" collapsed="false">
      <c r="A1177" s="10" t="s">
        <v>1091</v>
      </c>
      <c r="B1177" s="10"/>
      <c r="C1177" s="10" t="s">
        <v>1545</v>
      </c>
      <c r="D1177" s="10" t="s">
        <v>1546</v>
      </c>
      <c r="E1177" s="8" t="s">
        <v>26</v>
      </c>
      <c r="F1177" s="8" t="s">
        <v>26</v>
      </c>
      <c r="G1177" s="10" t="s">
        <v>1590</v>
      </c>
      <c r="H1177" s="10"/>
      <c r="I1177" s="10" t="s">
        <v>1548</v>
      </c>
      <c r="J1177" s="8" t="s">
        <v>26</v>
      </c>
      <c r="K1177" s="10" t="s">
        <v>1548</v>
      </c>
      <c r="L1177" s="10"/>
      <c r="P1177" s="8" t="s">
        <v>26</v>
      </c>
      <c r="Q1177" s="0" t="n">
        <f aca="false">IF(ISNA(VLOOKUP(A1177,calculos!$A$2:$B$20,2,1)),"null",VLOOKUP(A1177,calculos!$A$2:$B$20,2,1))</f>
        <v>11</v>
      </c>
      <c r="R1177" s="0" t="n">
        <f aca="false">IF(ISNA(VLOOKUP(C1177,calculos!$D$2:$E$1218,2,1)),"null",VLOOKUP(C1177,calculos!$D$2:$E$1218,2,1))</f>
        <v>954</v>
      </c>
      <c r="S1177" s="0" t="n">
        <f aca="false">IF(ISNA(VLOOKUP(D1177,calculos!$G$2:$H$1118,2,1)),"null",VLOOKUP(D1177,calculos!$G$2:$H$1118,2,1))</f>
        <v>801</v>
      </c>
      <c r="T1177" s="0" t="n">
        <f aca="false">IF(ISNA(VLOOKUP(E1177,calculos!$J$2:$K$220,2,1)),"null",VLOOKUP(E1177,calculos!$J$2:$K$220,2,1))</f>
        <v>125</v>
      </c>
      <c r="U1177" s="0" t="n">
        <f aca="false">IF(ISNA(VLOOKUP(F1177,calculos!$M$2:$N$658,2,1)),"null",VLOOKUP(F1177,calculos!$M$2:$N$658,2,1))</f>
        <v>400</v>
      </c>
      <c r="V1177" s="0" t="n">
        <f aca="false">IF(ISNA(VLOOKUP(J1177,calculos!$P$2:$Q$1711,2,1)),"null",VLOOKUP(J1177,calculos!$P$2:$Q$1711,2,1))</f>
        <v>1705</v>
      </c>
      <c r="W1177" s="0" t="n">
        <f aca="false">IF(ISNA(VLOOKUP(P1177,calculos!$S$2:$T$58,2,1)),"null",VLOOKUP(P1177,calculos!$S$2:$T$58,2,1))</f>
        <v>42</v>
      </c>
      <c r="X1177" s="0" t="str">
        <f aca="false">$X$1&amp;B1177&amp;"','"&amp;G1177&amp;"','"&amp;H1177&amp;"','"&amp;I1177&amp;"','"&amp;K1177&amp;"','"&amp;L1177&amp;"','"&amp;M1177&amp;"','"&amp;N1177&amp;"','"&amp;O1177&amp;"',"&amp;Q1177&amp;","&amp;R1177&amp;","&amp;S1177&amp;","&amp;T1177&amp;","&amp;U1177&amp;","&amp;V1177&amp;","&amp;W1177&amp;");"</f>
        <v>insert into servicio (id,fecha_entrega,serie,apertura,fecha_instalacion,garantia,mantenimiento,capacitacion,entrega_equipo,visita,id_empresa,id_hospital,id_equipo,id_marca,id_modelo,id_os,id_ingeniero) values (nextval('seq_servicio'),'','1132-662','','21-08-2015','21-08-2015','','','','',11,954,801,125,400,1705,42);</v>
      </c>
    </row>
    <row r="1178" customFormat="false" ht="13.8" hidden="false" customHeight="false" outlineLevel="0" collapsed="false">
      <c r="A1178" s="10" t="s">
        <v>1091</v>
      </c>
      <c r="B1178" s="10"/>
      <c r="C1178" s="10" t="s">
        <v>1545</v>
      </c>
      <c r="D1178" s="10" t="s">
        <v>1546</v>
      </c>
      <c r="E1178" s="8" t="s">
        <v>26</v>
      </c>
      <c r="F1178" s="8" t="s">
        <v>26</v>
      </c>
      <c r="G1178" s="10" t="s">
        <v>1591</v>
      </c>
      <c r="H1178" s="10"/>
      <c r="I1178" s="10" t="s">
        <v>1548</v>
      </c>
      <c r="J1178" s="8" t="s">
        <v>26</v>
      </c>
      <c r="K1178" s="10" t="s">
        <v>1548</v>
      </c>
      <c r="L1178" s="10"/>
      <c r="P1178" s="8" t="s">
        <v>26</v>
      </c>
      <c r="Q1178" s="0" t="n">
        <f aca="false">IF(ISNA(VLOOKUP(A1178,calculos!$A$2:$B$20,2,1)),"null",VLOOKUP(A1178,calculos!$A$2:$B$20,2,1))</f>
        <v>11</v>
      </c>
      <c r="R1178" s="0" t="n">
        <f aca="false">IF(ISNA(VLOOKUP(C1178,calculos!$D$2:$E$1218,2,1)),"null",VLOOKUP(C1178,calculos!$D$2:$E$1218,2,1))</f>
        <v>954</v>
      </c>
      <c r="S1178" s="0" t="n">
        <f aca="false">IF(ISNA(VLOOKUP(D1178,calculos!$G$2:$H$1118,2,1)),"null",VLOOKUP(D1178,calculos!$G$2:$H$1118,2,1))</f>
        <v>801</v>
      </c>
      <c r="T1178" s="0" t="n">
        <f aca="false">IF(ISNA(VLOOKUP(E1178,calculos!$J$2:$K$220,2,1)),"null",VLOOKUP(E1178,calculos!$J$2:$K$220,2,1))</f>
        <v>125</v>
      </c>
      <c r="U1178" s="0" t="n">
        <f aca="false">IF(ISNA(VLOOKUP(F1178,calculos!$M$2:$N$658,2,1)),"null",VLOOKUP(F1178,calculos!$M$2:$N$658,2,1))</f>
        <v>400</v>
      </c>
      <c r="V1178" s="0" t="n">
        <f aca="false">IF(ISNA(VLOOKUP(J1178,calculos!$P$2:$Q$1711,2,1)),"null",VLOOKUP(J1178,calculos!$P$2:$Q$1711,2,1))</f>
        <v>1705</v>
      </c>
      <c r="W1178" s="0" t="n">
        <f aca="false">IF(ISNA(VLOOKUP(P1178,calculos!$S$2:$T$58,2,1)),"null",VLOOKUP(P1178,calculos!$S$2:$T$58,2,1))</f>
        <v>42</v>
      </c>
      <c r="X1178" s="0" t="str">
        <f aca="false">$X$1&amp;B1178&amp;"','"&amp;G1178&amp;"','"&amp;H1178&amp;"','"&amp;I1178&amp;"','"&amp;K1178&amp;"','"&amp;L1178&amp;"','"&amp;M1178&amp;"','"&amp;N1178&amp;"','"&amp;O1178&amp;"',"&amp;Q1178&amp;","&amp;R1178&amp;","&amp;S1178&amp;","&amp;T1178&amp;","&amp;U1178&amp;","&amp;V1178&amp;","&amp;W1178&amp;");"</f>
        <v>insert into servicio (id,fecha_entrega,serie,apertura,fecha_instalacion,garantia,mantenimiento,capacitacion,entrega_equipo,visita,id_empresa,id_hospital,id_equipo,id_marca,id_modelo,id_os,id_ingeniero) values (nextval('seq_servicio'),'','1132-660','','21-08-2015','21-08-2015','','','','',11,954,801,125,400,1705,42);</v>
      </c>
    </row>
    <row r="1179" customFormat="false" ht="13.8" hidden="false" customHeight="false" outlineLevel="0" collapsed="false">
      <c r="A1179" s="10" t="s">
        <v>1091</v>
      </c>
      <c r="B1179" s="10"/>
      <c r="C1179" s="10" t="s">
        <v>1545</v>
      </c>
      <c r="D1179" s="10" t="s">
        <v>1546</v>
      </c>
      <c r="E1179" s="8" t="s">
        <v>26</v>
      </c>
      <c r="F1179" s="8" t="s">
        <v>26</v>
      </c>
      <c r="G1179" s="10" t="s">
        <v>1592</v>
      </c>
      <c r="H1179" s="10"/>
      <c r="I1179" s="10" t="s">
        <v>1548</v>
      </c>
      <c r="J1179" s="8" t="s">
        <v>26</v>
      </c>
      <c r="K1179" s="10" t="s">
        <v>1548</v>
      </c>
      <c r="L1179" s="10"/>
      <c r="P1179" s="8" t="s">
        <v>26</v>
      </c>
      <c r="Q1179" s="0" t="n">
        <f aca="false">IF(ISNA(VLOOKUP(A1179,calculos!$A$2:$B$20,2,1)),"null",VLOOKUP(A1179,calculos!$A$2:$B$20,2,1))</f>
        <v>11</v>
      </c>
      <c r="R1179" s="0" t="n">
        <f aca="false">IF(ISNA(VLOOKUP(C1179,calculos!$D$2:$E$1218,2,1)),"null",VLOOKUP(C1179,calculos!$D$2:$E$1218,2,1))</f>
        <v>954</v>
      </c>
      <c r="S1179" s="0" t="n">
        <f aca="false">IF(ISNA(VLOOKUP(D1179,calculos!$G$2:$H$1118,2,1)),"null",VLOOKUP(D1179,calculos!$G$2:$H$1118,2,1))</f>
        <v>801</v>
      </c>
      <c r="T1179" s="0" t="n">
        <f aca="false">IF(ISNA(VLOOKUP(E1179,calculos!$J$2:$K$220,2,1)),"null",VLOOKUP(E1179,calculos!$J$2:$K$220,2,1))</f>
        <v>125</v>
      </c>
      <c r="U1179" s="0" t="n">
        <f aca="false">IF(ISNA(VLOOKUP(F1179,calculos!$M$2:$N$658,2,1)),"null",VLOOKUP(F1179,calculos!$M$2:$N$658,2,1))</f>
        <v>400</v>
      </c>
      <c r="V1179" s="0" t="n">
        <f aca="false">IF(ISNA(VLOOKUP(J1179,calculos!$P$2:$Q$1711,2,1)),"null",VLOOKUP(J1179,calculos!$P$2:$Q$1711,2,1))</f>
        <v>1705</v>
      </c>
      <c r="W1179" s="0" t="n">
        <f aca="false">IF(ISNA(VLOOKUP(P1179,calculos!$S$2:$T$58,2,1)),"null",VLOOKUP(P1179,calculos!$S$2:$T$58,2,1))</f>
        <v>42</v>
      </c>
      <c r="X1179" s="0" t="str">
        <f aca="false">$X$1&amp;B1179&amp;"','"&amp;G1179&amp;"','"&amp;H1179&amp;"','"&amp;I1179&amp;"','"&amp;K1179&amp;"','"&amp;L1179&amp;"','"&amp;M1179&amp;"','"&amp;N1179&amp;"','"&amp;O1179&amp;"',"&amp;Q1179&amp;","&amp;R1179&amp;","&amp;S1179&amp;","&amp;T1179&amp;","&amp;U1179&amp;","&amp;V1179&amp;","&amp;W1179&amp;");"</f>
        <v>insert into servicio (id,fecha_entrega,serie,apertura,fecha_instalacion,garantia,mantenimiento,capacitacion,entrega_equipo,visita,id_empresa,id_hospital,id_equipo,id_marca,id_modelo,id_os,id_ingeniero) values (nextval('seq_servicio'),'','1132-629','','21-08-2015','21-08-2015','','','','',11,954,801,125,400,1705,42);</v>
      </c>
    </row>
    <row r="1180" customFormat="false" ht="13.8" hidden="false" customHeight="false" outlineLevel="0" collapsed="false">
      <c r="A1180" s="10" t="s">
        <v>1091</v>
      </c>
      <c r="B1180" s="10"/>
      <c r="C1180" s="10" t="s">
        <v>1545</v>
      </c>
      <c r="D1180" s="10" t="s">
        <v>1546</v>
      </c>
      <c r="E1180" s="8" t="s">
        <v>26</v>
      </c>
      <c r="F1180" s="8" t="s">
        <v>26</v>
      </c>
      <c r="G1180" s="10" t="s">
        <v>1593</v>
      </c>
      <c r="H1180" s="10"/>
      <c r="I1180" s="10" t="s">
        <v>1548</v>
      </c>
      <c r="J1180" s="8" t="s">
        <v>26</v>
      </c>
      <c r="K1180" s="10" t="s">
        <v>1548</v>
      </c>
      <c r="L1180" s="10"/>
      <c r="P1180" s="8" t="s">
        <v>26</v>
      </c>
      <c r="Q1180" s="0" t="n">
        <f aca="false">IF(ISNA(VLOOKUP(A1180,calculos!$A$2:$B$20,2,1)),"null",VLOOKUP(A1180,calculos!$A$2:$B$20,2,1))</f>
        <v>11</v>
      </c>
      <c r="R1180" s="0" t="n">
        <f aca="false">IF(ISNA(VLOOKUP(C1180,calculos!$D$2:$E$1218,2,1)),"null",VLOOKUP(C1180,calculos!$D$2:$E$1218,2,1))</f>
        <v>954</v>
      </c>
      <c r="S1180" s="0" t="n">
        <f aca="false">IF(ISNA(VLOOKUP(D1180,calculos!$G$2:$H$1118,2,1)),"null",VLOOKUP(D1180,calculos!$G$2:$H$1118,2,1))</f>
        <v>801</v>
      </c>
      <c r="T1180" s="0" t="n">
        <f aca="false">IF(ISNA(VLOOKUP(E1180,calculos!$J$2:$K$220,2,1)),"null",VLOOKUP(E1180,calculos!$J$2:$K$220,2,1))</f>
        <v>125</v>
      </c>
      <c r="U1180" s="0" t="n">
        <f aca="false">IF(ISNA(VLOOKUP(F1180,calculos!$M$2:$N$658,2,1)),"null",VLOOKUP(F1180,calculos!$M$2:$N$658,2,1))</f>
        <v>400</v>
      </c>
      <c r="V1180" s="0" t="n">
        <f aca="false">IF(ISNA(VLOOKUP(J1180,calculos!$P$2:$Q$1711,2,1)),"null",VLOOKUP(J1180,calculos!$P$2:$Q$1711,2,1))</f>
        <v>1705</v>
      </c>
      <c r="W1180" s="0" t="n">
        <f aca="false">IF(ISNA(VLOOKUP(P1180,calculos!$S$2:$T$58,2,1)),"null",VLOOKUP(P1180,calculos!$S$2:$T$58,2,1))</f>
        <v>42</v>
      </c>
      <c r="X1180" s="0" t="str">
        <f aca="false">$X$1&amp;B1180&amp;"','"&amp;G1180&amp;"','"&amp;H1180&amp;"','"&amp;I1180&amp;"','"&amp;K1180&amp;"','"&amp;L1180&amp;"','"&amp;M1180&amp;"','"&amp;N1180&amp;"','"&amp;O1180&amp;"',"&amp;Q1180&amp;","&amp;R1180&amp;","&amp;S1180&amp;","&amp;T1180&amp;","&amp;U1180&amp;","&amp;V1180&amp;","&amp;W1180&amp;");"</f>
        <v>insert into servicio (id,fecha_entrega,serie,apertura,fecha_instalacion,garantia,mantenimiento,capacitacion,entrega_equipo,visita,id_empresa,id_hospital,id_equipo,id_marca,id_modelo,id_os,id_ingeniero) values (nextval('seq_servicio'),'','1132-627','','21-08-2015','21-08-2015','','','','',11,954,801,125,400,1705,42);</v>
      </c>
    </row>
    <row r="1181" customFormat="false" ht="13.8" hidden="false" customHeight="false" outlineLevel="0" collapsed="false">
      <c r="A1181" s="10" t="s">
        <v>1091</v>
      </c>
      <c r="B1181" s="10"/>
      <c r="C1181" s="10" t="s">
        <v>1545</v>
      </c>
      <c r="D1181" s="10" t="s">
        <v>1546</v>
      </c>
      <c r="E1181" s="8" t="s">
        <v>26</v>
      </c>
      <c r="F1181" s="8" t="s">
        <v>26</v>
      </c>
      <c r="G1181" s="10" t="s">
        <v>1594</v>
      </c>
      <c r="H1181" s="10"/>
      <c r="I1181" s="10" t="s">
        <v>1548</v>
      </c>
      <c r="J1181" s="8" t="s">
        <v>26</v>
      </c>
      <c r="K1181" s="10" t="s">
        <v>1548</v>
      </c>
      <c r="L1181" s="10"/>
      <c r="P1181" s="8" t="s">
        <v>26</v>
      </c>
      <c r="Q1181" s="0" t="n">
        <f aca="false">IF(ISNA(VLOOKUP(A1181,calculos!$A$2:$B$20,2,1)),"null",VLOOKUP(A1181,calculos!$A$2:$B$20,2,1))</f>
        <v>11</v>
      </c>
      <c r="R1181" s="0" t="n">
        <f aca="false">IF(ISNA(VLOOKUP(C1181,calculos!$D$2:$E$1218,2,1)),"null",VLOOKUP(C1181,calculos!$D$2:$E$1218,2,1))</f>
        <v>954</v>
      </c>
      <c r="S1181" s="0" t="n">
        <f aca="false">IF(ISNA(VLOOKUP(D1181,calculos!$G$2:$H$1118,2,1)),"null",VLOOKUP(D1181,calculos!$G$2:$H$1118,2,1))</f>
        <v>801</v>
      </c>
      <c r="T1181" s="0" t="n">
        <f aca="false">IF(ISNA(VLOOKUP(E1181,calculos!$J$2:$K$220,2,1)),"null",VLOOKUP(E1181,calculos!$J$2:$K$220,2,1))</f>
        <v>125</v>
      </c>
      <c r="U1181" s="0" t="n">
        <f aca="false">IF(ISNA(VLOOKUP(F1181,calculos!$M$2:$N$658,2,1)),"null",VLOOKUP(F1181,calculos!$M$2:$N$658,2,1))</f>
        <v>400</v>
      </c>
      <c r="V1181" s="0" t="n">
        <f aca="false">IF(ISNA(VLOOKUP(J1181,calculos!$P$2:$Q$1711,2,1)),"null",VLOOKUP(J1181,calculos!$P$2:$Q$1711,2,1))</f>
        <v>1705</v>
      </c>
      <c r="W1181" s="0" t="n">
        <f aca="false">IF(ISNA(VLOOKUP(P1181,calculos!$S$2:$T$58,2,1)),"null",VLOOKUP(P1181,calculos!$S$2:$T$58,2,1))</f>
        <v>42</v>
      </c>
      <c r="X1181" s="0" t="str">
        <f aca="false">$X$1&amp;B1181&amp;"','"&amp;G1181&amp;"','"&amp;H1181&amp;"','"&amp;I1181&amp;"','"&amp;K1181&amp;"','"&amp;L1181&amp;"','"&amp;M1181&amp;"','"&amp;N1181&amp;"','"&amp;O1181&amp;"',"&amp;Q1181&amp;","&amp;R1181&amp;","&amp;S1181&amp;","&amp;T1181&amp;","&amp;U1181&amp;","&amp;V1181&amp;","&amp;W1181&amp;");"</f>
        <v>insert into servicio (id,fecha_entrega,serie,apertura,fecha_instalacion,garantia,mantenimiento,capacitacion,entrega_equipo,visita,id_empresa,id_hospital,id_equipo,id_marca,id_modelo,id_os,id_ingeniero) values (nextval('seq_servicio'),'','1132-626','','21-08-2015','21-08-2015','','','','',11,954,801,125,400,1705,42);</v>
      </c>
    </row>
    <row r="1182" customFormat="false" ht="13.8" hidden="false" customHeight="false" outlineLevel="0" collapsed="false">
      <c r="A1182" s="10" t="s">
        <v>1091</v>
      </c>
      <c r="B1182" s="10"/>
      <c r="C1182" s="10" t="s">
        <v>1545</v>
      </c>
      <c r="D1182" s="10" t="s">
        <v>1546</v>
      </c>
      <c r="E1182" s="8" t="s">
        <v>26</v>
      </c>
      <c r="F1182" s="8" t="s">
        <v>26</v>
      </c>
      <c r="G1182" s="10" t="s">
        <v>1595</v>
      </c>
      <c r="H1182" s="10"/>
      <c r="I1182" s="10" t="s">
        <v>1548</v>
      </c>
      <c r="J1182" s="8" t="s">
        <v>26</v>
      </c>
      <c r="K1182" s="10" t="s">
        <v>1548</v>
      </c>
      <c r="L1182" s="10"/>
      <c r="P1182" s="8" t="s">
        <v>26</v>
      </c>
      <c r="Q1182" s="0" t="n">
        <f aca="false">IF(ISNA(VLOOKUP(A1182,calculos!$A$2:$B$20,2,1)),"null",VLOOKUP(A1182,calculos!$A$2:$B$20,2,1))</f>
        <v>11</v>
      </c>
      <c r="R1182" s="0" t="n">
        <f aca="false">IF(ISNA(VLOOKUP(C1182,calculos!$D$2:$E$1218,2,1)),"null",VLOOKUP(C1182,calculos!$D$2:$E$1218,2,1))</f>
        <v>954</v>
      </c>
      <c r="S1182" s="0" t="n">
        <f aca="false">IF(ISNA(VLOOKUP(D1182,calculos!$G$2:$H$1118,2,1)),"null",VLOOKUP(D1182,calculos!$G$2:$H$1118,2,1))</f>
        <v>801</v>
      </c>
      <c r="T1182" s="0" t="n">
        <f aca="false">IF(ISNA(VLOOKUP(E1182,calculos!$J$2:$K$220,2,1)),"null",VLOOKUP(E1182,calculos!$J$2:$K$220,2,1))</f>
        <v>125</v>
      </c>
      <c r="U1182" s="0" t="n">
        <f aca="false">IF(ISNA(VLOOKUP(F1182,calculos!$M$2:$N$658,2,1)),"null",VLOOKUP(F1182,calculos!$M$2:$N$658,2,1))</f>
        <v>400</v>
      </c>
      <c r="V1182" s="0" t="n">
        <f aca="false">IF(ISNA(VLOOKUP(J1182,calculos!$P$2:$Q$1711,2,1)),"null",VLOOKUP(J1182,calculos!$P$2:$Q$1711,2,1))</f>
        <v>1705</v>
      </c>
      <c r="W1182" s="0" t="n">
        <f aca="false">IF(ISNA(VLOOKUP(P1182,calculos!$S$2:$T$58,2,1)),"null",VLOOKUP(P1182,calculos!$S$2:$T$58,2,1))</f>
        <v>42</v>
      </c>
      <c r="X1182" s="0" t="str">
        <f aca="false">$X$1&amp;B1182&amp;"','"&amp;G1182&amp;"','"&amp;H1182&amp;"','"&amp;I1182&amp;"','"&amp;K1182&amp;"','"&amp;L1182&amp;"','"&amp;M1182&amp;"','"&amp;N1182&amp;"','"&amp;O1182&amp;"',"&amp;Q1182&amp;","&amp;R1182&amp;","&amp;S1182&amp;","&amp;T1182&amp;","&amp;U1182&amp;","&amp;V1182&amp;","&amp;W1182&amp;");"</f>
        <v>insert into servicio (id,fecha_entrega,serie,apertura,fecha_instalacion,garantia,mantenimiento,capacitacion,entrega_equipo,visita,id_empresa,id_hospital,id_equipo,id_marca,id_modelo,id_os,id_ingeniero) values (nextval('seq_servicio'),'','1132-646','','21-08-2015','21-08-2015','','','','',11,954,801,125,400,1705,42);</v>
      </c>
    </row>
    <row r="1183" customFormat="false" ht="13.8" hidden="false" customHeight="false" outlineLevel="0" collapsed="false">
      <c r="A1183" s="10" t="s">
        <v>1091</v>
      </c>
      <c r="B1183" s="10"/>
      <c r="C1183" s="10" t="s">
        <v>1545</v>
      </c>
      <c r="D1183" s="10" t="s">
        <v>1546</v>
      </c>
      <c r="E1183" s="8" t="s">
        <v>26</v>
      </c>
      <c r="F1183" s="8" t="s">
        <v>26</v>
      </c>
      <c r="G1183" s="10" t="s">
        <v>1596</v>
      </c>
      <c r="H1183" s="10"/>
      <c r="I1183" s="10" t="s">
        <v>1548</v>
      </c>
      <c r="J1183" s="8" t="s">
        <v>26</v>
      </c>
      <c r="K1183" s="10" t="s">
        <v>1548</v>
      </c>
      <c r="L1183" s="10"/>
      <c r="P1183" s="8" t="s">
        <v>26</v>
      </c>
      <c r="Q1183" s="0" t="n">
        <f aca="false">IF(ISNA(VLOOKUP(A1183,calculos!$A$2:$B$20,2,1)),"null",VLOOKUP(A1183,calculos!$A$2:$B$20,2,1))</f>
        <v>11</v>
      </c>
      <c r="R1183" s="0" t="n">
        <f aca="false">IF(ISNA(VLOOKUP(C1183,calculos!$D$2:$E$1218,2,1)),"null",VLOOKUP(C1183,calculos!$D$2:$E$1218,2,1))</f>
        <v>954</v>
      </c>
      <c r="S1183" s="0" t="n">
        <f aca="false">IF(ISNA(VLOOKUP(D1183,calculos!$G$2:$H$1118,2,1)),"null",VLOOKUP(D1183,calculos!$G$2:$H$1118,2,1))</f>
        <v>801</v>
      </c>
      <c r="T1183" s="0" t="n">
        <f aca="false">IF(ISNA(VLOOKUP(E1183,calculos!$J$2:$K$220,2,1)),"null",VLOOKUP(E1183,calculos!$J$2:$K$220,2,1))</f>
        <v>125</v>
      </c>
      <c r="U1183" s="0" t="n">
        <f aca="false">IF(ISNA(VLOOKUP(F1183,calculos!$M$2:$N$658,2,1)),"null",VLOOKUP(F1183,calculos!$M$2:$N$658,2,1))</f>
        <v>400</v>
      </c>
      <c r="V1183" s="0" t="n">
        <f aca="false">IF(ISNA(VLOOKUP(J1183,calculos!$P$2:$Q$1711,2,1)),"null",VLOOKUP(J1183,calculos!$P$2:$Q$1711,2,1))</f>
        <v>1705</v>
      </c>
      <c r="W1183" s="0" t="n">
        <f aca="false">IF(ISNA(VLOOKUP(P1183,calculos!$S$2:$T$58,2,1)),"null",VLOOKUP(P1183,calculos!$S$2:$T$58,2,1))</f>
        <v>42</v>
      </c>
      <c r="X1183" s="0" t="str">
        <f aca="false">$X$1&amp;B1183&amp;"','"&amp;G1183&amp;"','"&amp;H1183&amp;"','"&amp;I1183&amp;"','"&amp;K1183&amp;"','"&amp;L1183&amp;"','"&amp;M1183&amp;"','"&amp;N1183&amp;"','"&amp;O1183&amp;"',"&amp;Q1183&amp;","&amp;R1183&amp;","&amp;S1183&amp;","&amp;T1183&amp;","&amp;U1183&amp;","&amp;V1183&amp;","&amp;W1183&amp;");"</f>
        <v>insert into servicio (id,fecha_entrega,serie,apertura,fecha_instalacion,garantia,mantenimiento,capacitacion,entrega_equipo,visita,id_empresa,id_hospital,id_equipo,id_marca,id_modelo,id_os,id_ingeniero) values (nextval('seq_servicio'),'','1132-661','','21-08-2015','21-08-2015','','','','',11,954,801,125,400,1705,42);</v>
      </c>
    </row>
    <row r="1184" customFormat="false" ht="13.8" hidden="false" customHeight="false" outlineLevel="0" collapsed="false">
      <c r="A1184" s="10" t="s">
        <v>1091</v>
      </c>
      <c r="B1184" s="10"/>
      <c r="C1184" s="10" t="s">
        <v>1545</v>
      </c>
      <c r="D1184" s="10" t="s">
        <v>1546</v>
      </c>
      <c r="E1184" s="8" t="s">
        <v>26</v>
      </c>
      <c r="F1184" s="8" t="s">
        <v>26</v>
      </c>
      <c r="G1184" s="10" t="s">
        <v>1597</v>
      </c>
      <c r="H1184" s="10"/>
      <c r="I1184" s="10" t="s">
        <v>1548</v>
      </c>
      <c r="J1184" s="8" t="s">
        <v>26</v>
      </c>
      <c r="K1184" s="10" t="s">
        <v>1548</v>
      </c>
      <c r="L1184" s="10"/>
      <c r="P1184" s="8" t="s">
        <v>26</v>
      </c>
      <c r="Q1184" s="0" t="n">
        <f aca="false">IF(ISNA(VLOOKUP(A1184,calculos!$A$2:$B$20,2,1)),"null",VLOOKUP(A1184,calculos!$A$2:$B$20,2,1))</f>
        <v>11</v>
      </c>
      <c r="R1184" s="0" t="n">
        <f aca="false">IF(ISNA(VLOOKUP(C1184,calculos!$D$2:$E$1218,2,1)),"null",VLOOKUP(C1184,calculos!$D$2:$E$1218,2,1))</f>
        <v>954</v>
      </c>
      <c r="S1184" s="0" t="n">
        <f aca="false">IF(ISNA(VLOOKUP(D1184,calculos!$G$2:$H$1118,2,1)),"null",VLOOKUP(D1184,calculos!$G$2:$H$1118,2,1))</f>
        <v>801</v>
      </c>
      <c r="T1184" s="0" t="n">
        <f aca="false">IF(ISNA(VLOOKUP(E1184,calculos!$J$2:$K$220,2,1)),"null",VLOOKUP(E1184,calculos!$J$2:$K$220,2,1))</f>
        <v>125</v>
      </c>
      <c r="U1184" s="0" t="n">
        <f aca="false">IF(ISNA(VLOOKUP(F1184,calculos!$M$2:$N$658,2,1)),"null",VLOOKUP(F1184,calculos!$M$2:$N$658,2,1))</f>
        <v>400</v>
      </c>
      <c r="V1184" s="0" t="n">
        <f aca="false">IF(ISNA(VLOOKUP(J1184,calculos!$P$2:$Q$1711,2,1)),"null",VLOOKUP(J1184,calculos!$P$2:$Q$1711,2,1))</f>
        <v>1705</v>
      </c>
      <c r="W1184" s="0" t="n">
        <f aca="false">IF(ISNA(VLOOKUP(P1184,calculos!$S$2:$T$58,2,1)),"null",VLOOKUP(P1184,calculos!$S$2:$T$58,2,1))</f>
        <v>42</v>
      </c>
      <c r="X1184" s="0" t="str">
        <f aca="false">$X$1&amp;B1184&amp;"','"&amp;G1184&amp;"','"&amp;H1184&amp;"','"&amp;I1184&amp;"','"&amp;K1184&amp;"','"&amp;L1184&amp;"','"&amp;M1184&amp;"','"&amp;N1184&amp;"','"&amp;O1184&amp;"',"&amp;Q1184&amp;","&amp;R1184&amp;","&amp;S1184&amp;","&amp;T1184&amp;","&amp;U1184&amp;","&amp;V1184&amp;","&amp;W1184&amp;");"</f>
        <v>insert into servicio (id,fecha_entrega,serie,apertura,fecha_instalacion,garantia,mantenimiento,capacitacion,entrega_equipo,visita,id_empresa,id_hospital,id_equipo,id_marca,id_modelo,id_os,id_ingeniero) values (nextval('seq_servicio'),'','1132-619','','21-08-2015','21-08-2015','','','','',11,954,801,125,400,1705,42);</v>
      </c>
    </row>
    <row r="1185" customFormat="false" ht="13.8" hidden="false" customHeight="false" outlineLevel="0" collapsed="false">
      <c r="A1185" s="10" t="s">
        <v>1091</v>
      </c>
      <c r="B1185" s="10"/>
      <c r="C1185" s="10" t="s">
        <v>1545</v>
      </c>
      <c r="D1185" s="10" t="s">
        <v>1546</v>
      </c>
      <c r="E1185" s="8" t="s">
        <v>26</v>
      </c>
      <c r="F1185" s="8" t="s">
        <v>26</v>
      </c>
      <c r="G1185" s="10" t="s">
        <v>1598</v>
      </c>
      <c r="H1185" s="10"/>
      <c r="I1185" s="10" t="s">
        <v>1548</v>
      </c>
      <c r="J1185" s="8" t="s">
        <v>26</v>
      </c>
      <c r="K1185" s="10" t="s">
        <v>1548</v>
      </c>
      <c r="L1185" s="10"/>
      <c r="P1185" s="8" t="s">
        <v>26</v>
      </c>
      <c r="Q1185" s="0" t="n">
        <f aca="false">IF(ISNA(VLOOKUP(A1185,calculos!$A$2:$B$20,2,1)),"null",VLOOKUP(A1185,calculos!$A$2:$B$20,2,1))</f>
        <v>11</v>
      </c>
      <c r="R1185" s="0" t="n">
        <f aca="false">IF(ISNA(VLOOKUP(C1185,calculos!$D$2:$E$1218,2,1)),"null",VLOOKUP(C1185,calculos!$D$2:$E$1218,2,1))</f>
        <v>954</v>
      </c>
      <c r="S1185" s="0" t="n">
        <f aca="false">IF(ISNA(VLOOKUP(D1185,calculos!$G$2:$H$1118,2,1)),"null",VLOOKUP(D1185,calculos!$G$2:$H$1118,2,1))</f>
        <v>801</v>
      </c>
      <c r="T1185" s="0" t="n">
        <f aca="false">IF(ISNA(VLOOKUP(E1185,calculos!$J$2:$K$220,2,1)),"null",VLOOKUP(E1185,calculos!$J$2:$K$220,2,1))</f>
        <v>125</v>
      </c>
      <c r="U1185" s="0" t="n">
        <f aca="false">IF(ISNA(VLOOKUP(F1185,calculos!$M$2:$N$658,2,1)),"null",VLOOKUP(F1185,calculos!$M$2:$N$658,2,1))</f>
        <v>400</v>
      </c>
      <c r="V1185" s="0" t="n">
        <f aca="false">IF(ISNA(VLOOKUP(J1185,calculos!$P$2:$Q$1711,2,1)),"null",VLOOKUP(J1185,calculos!$P$2:$Q$1711,2,1))</f>
        <v>1705</v>
      </c>
      <c r="W1185" s="0" t="n">
        <f aca="false">IF(ISNA(VLOOKUP(P1185,calculos!$S$2:$T$58,2,1)),"null",VLOOKUP(P1185,calculos!$S$2:$T$58,2,1))</f>
        <v>42</v>
      </c>
      <c r="X1185" s="0" t="str">
        <f aca="false">$X$1&amp;B1185&amp;"','"&amp;G1185&amp;"','"&amp;H1185&amp;"','"&amp;I1185&amp;"','"&amp;K1185&amp;"','"&amp;L1185&amp;"','"&amp;M1185&amp;"','"&amp;N1185&amp;"','"&amp;O1185&amp;"',"&amp;Q1185&amp;","&amp;R1185&amp;","&amp;S1185&amp;","&amp;T1185&amp;","&amp;U1185&amp;","&amp;V1185&amp;","&amp;W1185&amp;");"</f>
        <v>insert into servicio (id,fecha_entrega,serie,apertura,fecha_instalacion,garantia,mantenimiento,capacitacion,entrega_equipo,visita,id_empresa,id_hospital,id_equipo,id_marca,id_modelo,id_os,id_ingeniero) values (nextval('seq_servicio'),'','1132-562','','21-08-2015','21-08-2015','','','','',11,954,801,125,400,1705,42);</v>
      </c>
    </row>
    <row r="1186" customFormat="false" ht="13.8" hidden="false" customHeight="false" outlineLevel="0" collapsed="false">
      <c r="A1186" s="10" t="s">
        <v>1091</v>
      </c>
      <c r="B1186" s="10"/>
      <c r="C1186" s="10" t="s">
        <v>1545</v>
      </c>
      <c r="D1186" s="10" t="s">
        <v>1546</v>
      </c>
      <c r="E1186" s="8" t="s">
        <v>26</v>
      </c>
      <c r="F1186" s="8" t="s">
        <v>26</v>
      </c>
      <c r="G1186" s="10" t="s">
        <v>1599</v>
      </c>
      <c r="H1186" s="10"/>
      <c r="I1186" s="10" t="s">
        <v>1548</v>
      </c>
      <c r="J1186" s="8" t="s">
        <v>26</v>
      </c>
      <c r="K1186" s="10" t="s">
        <v>1548</v>
      </c>
      <c r="L1186" s="10"/>
      <c r="P1186" s="8" t="s">
        <v>26</v>
      </c>
      <c r="Q1186" s="0" t="n">
        <f aca="false">IF(ISNA(VLOOKUP(A1186,calculos!$A$2:$B$20,2,1)),"null",VLOOKUP(A1186,calculos!$A$2:$B$20,2,1))</f>
        <v>11</v>
      </c>
      <c r="R1186" s="0" t="n">
        <f aca="false">IF(ISNA(VLOOKUP(C1186,calculos!$D$2:$E$1218,2,1)),"null",VLOOKUP(C1186,calculos!$D$2:$E$1218,2,1))</f>
        <v>954</v>
      </c>
      <c r="S1186" s="0" t="n">
        <f aca="false">IF(ISNA(VLOOKUP(D1186,calculos!$G$2:$H$1118,2,1)),"null",VLOOKUP(D1186,calculos!$G$2:$H$1118,2,1))</f>
        <v>801</v>
      </c>
      <c r="T1186" s="0" t="n">
        <f aca="false">IF(ISNA(VLOOKUP(E1186,calculos!$J$2:$K$220,2,1)),"null",VLOOKUP(E1186,calculos!$J$2:$K$220,2,1))</f>
        <v>125</v>
      </c>
      <c r="U1186" s="0" t="n">
        <f aca="false">IF(ISNA(VLOOKUP(F1186,calculos!$M$2:$N$658,2,1)),"null",VLOOKUP(F1186,calculos!$M$2:$N$658,2,1))</f>
        <v>400</v>
      </c>
      <c r="V1186" s="0" t="n">
        <f aca="false">IF(ISNA(VLOOKUP(J1186,calculos!$P$2:$Q$1711,2,1)),"null",VLOOKUP(J1186,calculos!$P$2:$Q$1711,2,1))</f>
        <v>1705</v>
      </c>
      <c r="W1186" s="0" t="n">
        <f aca="false">IF(ISNA(VLOOKUP(P1186,calculos!$S$2:$T$58,2,1)),"null",VLOOKUP(P1186,calculos!$S$2:$T$58,2,1))</f>
        <v>42</v>
      </c>
      <c r="X1186" s="0" t="str">
        <f aca="false">$X$1&amp;B1186&amp;"','"&amp;G1186&amp;"','"&amp;H1186&amp;"','"&amp;I1186&amp;"','"&amp;K1186&amp;"','"&amp;L1186&amp;"','"&amp;M1186&amp;"','"&amp;N1186&amp;"','"&amp;O1186&amp;"',"&amp;Q1186&amp;","&amp;R1186&amp;","&amp;S1186&amp;","&amp;T1186&amp;","&amp;U1186&amp;","&amp;V1186&amp;","&amp;W1186&amp;");"</f>
        <v>insert into servicio (id,fecha_entrega,serie,apertura,fecha_instalacion,garantia,mantenimiento,capacitacion,entrega_equipo,visita,id_empresa,id_hospital,id_equipo,id_marca,id_modelo,id_os,id_ingeniero) values (nextval('seq_servicio'),'','1132-645','','21-08-2015','21-08-2015','','','','',11,954,801,125,400,1705,42);</v>
      </c>
    </row>
    <row r="1187" customFormat="false" ht="13.8" hidden="false" customHeight="false" outlineLevel="0" collapsed="false">
      <c r="A1187" s="10" t="s">
        <v>1091</v>
      </c>
      <c r="B1187" s="10"/>
      <c r="C1187" s="10" t="s">
        <v>1545</v>
      </c>
      <c r="D1187" s="10" t="s">
        <v>1546</v>
      </c>
      <c r="E1187" s="8" t="s">
        <v>26</v>
      </c>
      <c r="F1187" s="8" t="s">
        <v>26</v>
      </c>
      <c r="G1187" s="10" t="s">
        <v>1600</v>
      </c>
      <c r="H1187" s="10"/>
      <c r="I1187" s="10" t="s">
        <v>1548</v>
      </c>
      <c r="J1187" s="8" t="s">
        <v>26</v>
      </c>
      <c r="K1187" s="10" t="s">
        <v>1548</v>
      </c>
      <c r="L1187" s="10"/>
      <c r="P1187" s="8" t="s">
        <v>26</v>
      </c>
      <c r="Q1187" s="0" t="n">
        <f aca="false">IF(ISNA(VLOOKUP(A1187,calculos!$A$2:$B$20,2,1)),"null",VLOOKUP(A1187,calculos!$A$2:$B$20,2,1))</f>
        <v>11</v>
      </c>
      <c r="R1187" s="0" t="n">
        <f aca="false">IF(ISNA(VLOOKUP(C1187,calculos!$D$2:$E$1218,2,1)),"null",VLOOKUP(C1187,calculos!$D$2:$E$1218,2,1))</f>
        <v>954</v>
      </c>
      <c r="S1187" s="0" t="n">
        <f aca="false">IF(ISNA(VLOOKUP(D1187,calculos!$G$2:$H$1118,2,1)),"null",VLOOKUP(D1187,calculos!$G$2:$H$1118,2,1))</f>
        <v>801</v>
      </c>
      <c r="T1187" s="0" t="n">
        <f aca="false">IF(ISNA(VLOOKUP(E1187,calculos!$J$2:$K$220,2,1)),"null",VLOOKUP(E1187,calculos!$J$2:$K$220,2,1))</f>
        <v>125</v>
      </c>
      <c r="U1187" s="0" t="n">
        <f aca="false">IF(ISNA(VLOOKUP(F1187,calculos!$M$2:$N$658,2,1)),"null",VLOOKUP(F1187,calculos!$M$2:$N$658,2,1))</f>
        <v>400</v>
      </c>
      <c r="V1187" s="0" t="n">
        <f aca="false">IF(ISNA(VLOOKUP(J1187,calculos!$P$2:$Q$1711,2,1)),"null",VLOOKUP(J1187,calculos!$P$2:$Q$1711,2,1))</f>
        <v>1705</v>
      </c>
      <c r="W1187" s="0" t="n">
        <f aca="false">IF(ISNA(VLOOKUP(P1187,calculos!$S$2:$T$58,2,1)),"null",VLOOKUP(P1187,calculos!$S$2:$T$58,2,1))</f>
        <v>42</v>
      </c>
      <c r="X1187" s="0" t="str">
        <f aca="false">$X$1&amp;B1187&amp;"','"&amp;G1187&amp;"','"&amp;H1187&amp;"','"&amp;I1187&amp;"','"&amp;K1187&amp;"','"&amp;L1187&amp;"','"&amp;M1187&amp;"','"&amp;N1187&amp;"','"&amp;O1187&amp;"',"&amp;Q1187&amp;","&amp;R1187&amp;","&amp;S1187&amp;","&amp;T1187&amp;","&amp;U1187&amp;","&amp;V1187&amp;","&amp;W1187&amp;");"</f>
        <v>insert into servicio (id,fecha_entrega,serie,apertura,fecha_instalacion,garantia,mantenimiento,capacitacion,entrega_equipo,visita,id_empresa,id_hospital,id_equipo,id_marca,id_modelo,id_os,id_ingeniero) values (nextval('seq_servicio'),'','1132-653','','21-08-2015','21-08-2015','','','','',11,954,801,125,400,1705,42);</v>
      </c>
    </row>
    <row r="1188" customFormat="false" ht="13.8" hidden="false" customHeight="false" outlineLevel="0" collapsed="false">
      <c r="A1188" s="10" t="s">
        <v>1091</v>
      </c>
      <c r="B1188" s="10"/>
      <c r="C1188" s="10" t="s">
        <v>1545</v>
      </c>
      <c r="D1188" s="10" t="s">
        <v>1546</v>
      </c>
      <c r="E1188" s="8" t="s">
        <v>26</v>
      </c>
      <c r="F1188" s="8" t="s">
        <v>26</v>
      </c>
      <c r="G1188" s="10" t="s">
        <v>1601</v>
      </c>
      <c r="H1188" s="10"/>
      <c r="I1188" s="10" t="s">
        <v>1548</v>
      </c>
      <c r="J1188" s="8" t="s">
        <v>26</v>
      </c>
      <c r="K1188" s="10" t="s">
        <v>1548</v>
      </c>
      <c r="L1188" s="10"/>
      <c r="P1188" s="8" t="s">
        <v>26</v>
      </c>
      <c r="Q1188" s="0" t="n">
        <f aca="false">IF(ISNA(VLOOKUP(A1188,calculos!$A$2:$B$20,2,1)),"null",VLOOKUP(A1188,calculos!$A$2:$B$20,2,1))</f>
        <v>11</v>
      </c>
      <c r="R1188" s="0" t="n">
        <f aca="false">IF(ISNA(VLOOKUP(C1188,calculos!$D$2:$E$1218,2,1)),"null",VLOOKUP(C1188,calculos!$D$2:$E$1218,2,1))</f>
        <v>954</v>
      </c>
      <c r="S1188" s="0" t="n">
        <f aca="false">IF(ISNA(VLOOKUP(D1188,calculos!$G$2:$H$1118,2,1)),"null",VLOOKUP(D1188,calculos!$G$2:$H$1118,2,1))</f>
        <v>801</v>
      </c>
      <c r="T1188" s="0" t="n">
        <f aca="false">IF(ISNA(VLOOKUP(E1188,calculos!$J$2:$K$220,2,1)),"null",VLOOKUP(E1188,calculos!$J$2:$K$220,2,1))</f>
        <v>125</v>
      </c>
      <c r="U1188" s="0" t="n">
        <f aca="false">IF(ISNA(VLOOKUP(F1188,calculos!$M$2:$N$658,2,1)),"null",VLOOKUP(F1188,calculos!$M$2:$N$658,2,1))</f>
        <v>400</v>
      </c>
      <c r="V1188" s="0" t="n">
        <f aca="false">IF(ISNA(VLOOKUP(J1188,calculos!$P$2:$Q$1711,2,1)),"null",VLOOKUP(J1188,calculos!$P$2:$Q$1711,2,1))</f>
        <v>1705</v>
      </c>
      <c r="W1188" s="0" t="n">
        <f aca="false">IF(ISNA(VLOOKUP(P1188,calculos!$S$2:$T$58,2,1)),"null",VLOOKUP(P1188,calculos!$S$2:$T$58,2,1))</f>
        <v>42</v>
      </c>
      <c r="X1188" s="0" t="str">
        <f aca="false">$X$1&amp;B1188&amp;"','"&amp;G1188&amp;"','"&amp;H1188&amp;"','"&amp;I1188&amp;"','"&amp;K1188&amp;"','"&amp;L1188&amp;"','"&amp;M1188&amp;"','"&amp;N1188&amp;"','"&amp;O1188&amp;"',"&amp;Q1188&amp;","&amp;R1188&amp;","&amp;S1188&amp;","&amp;T1188&amp;","&amp;U1188&amp;","&amp;V1188&amp;","&amp;W1188&amp;");"</f>
        <v>insert into servicio (id,fecha_entrega,serie,apertura,fecha_instalacion,garantia,mantenimiento,capacitacion,entrega_equipo,visita,id_empresa,id_hospital,id_equipo,id_marca,id_modelo,id_os,id_ingeniero) values (nextval('seq_servicio'),'','1132-652','','21-08-2015','21-08-2015','','','','',11,954,801,125,400,1705,42);</v>
      </c>
    </row>
    <row r="1189" customFormat="false" ht="13.8" hidden="false" customHeight="false" outlineLevel="0" collapsed="false">
      <c r="A1189" s="10" t="s">
        <v>1091</v>
      </c>
      <c r="B1189" s="10"/>
      <c r="C1189" s="10" t="s">
        <v>1545</v>
      </c>
      <c r="D1189" s="10" t="s">
        <v>1546</v>
      </c>
      <c r="E1189" s="8" t="s">
        <v>26</v>
      </c>
      <c r="F1189" s="8" t="s">
        <v>26</v>
      </c>
      <c r="G1189" s="10" t="s">
        <v>1602</v>
      </c>
      <c r="H1189" s="10"/>
      <c r="I1189" s="10" t="s">
        <v>1548</v>
      </c>
      <c r="J1189" s="8" t="s">
        <v>26</v>
      </c>
      <c r="K1189" s="10" t="s">
        <v>1548</v>
      </c>
      <c r="L1189" s="10"/>
      <c r="P1189" s="8" t="s">
        <v>26</v>
      </c>
      <c r="Q1189" s="0" t="n">
        <f aca="false">IF(ISNA(VLOOKUP(A1189,calculos!$A$2:$B$20,2,1)),"null",VLOOKUP(A1189,calculos!$A$2:$B$20,2,1))</f>
        <v>11</v>
      </c>
      <c r="R1189" s="0" t="n">
        <f aca="false">IF(ISNA(VLOOKUP(C1189,calculos!$D$2:$E$1218,2,1)),"null",VLOOKUP(C1189,calculos!$D$2:$E$1218,2,1))</f>
        <v>954</v>
      </c>
      <c r="S1189" s="0" t="n">
        <f aca="false">IF(ISNA(VLOOKUP(D1189,calculos!$G$2:$H$1118,2,1)),"null",VLOOKUP(D1189,calculos!$G$2:$H$1118,2,1))</f>
        <v>801</v>
      </c>
      <c r="T1189" s="0" t="n">
        <f aca="false">IF(ISNA(VLOOKUP(E1189,calculos!$J$2:$K$220,2,1)),"null",VLOOKUP(E1189,calculos!$J$2:$K$220,2,1))</f>
        <v>125</v>
      </c>
      <c r="U1189" s="0" t="n">
        <f aca="false">IF(ISNA(VLOOKUP(F1189,calculos!$M$2:$N$658,2,1)),"null",VLOOKUP(F1189,calculos!$M$2:$N$658,2,1))</f>
        <v>400</v>
      </c>
      <c r="V1189" s="0" t="n">
        <f aca="false">IF(ISNA(VLOOKUP(J1189,calculos!$P$2:$Q$1711,2,1)),"null",VLOOKUP(J1189,calculos!$P$2:$Q$1711,2,1))</f>
        <v>1705</v>
      </c>
      <c r="W1189" s="0" t="n">
        <f aca="false">IF(ISNA(VLOOKUP(P1189,calculos!$S$2:$T$58,2,1)),"null",VLOOKUP(P1189,calculos!$S$2:$T$58,2,1))</f>
        <v>42</v>
      </c>
      <c r="X1189" s="0" t="str">
        <f aca="false">$X$1&amp;B1189&amp;"','"&amp;G1189&amp;"','"&amp;H1189&amp;"','"&amp;I1189&amp;"','"&amp;K1189&amp;"','"&amp;L1189&amp;"','"&amp;M1189&amp;"','"&amp;N1189&amp;"','"&amp;O1189&amp;"',"&amp;Q1189&amp;","&amp;R1189&amp;","&amp;S1189&amp;","&amp;T1189&amp;","&amp;U1189&amp;","&amp;V1189&amp;","&amp;W1189&amp;");"</f>
        <v>insert into servicio (id,fecha_entrega,serie,apertura,fecha_instalacion,garantia,mantenimiento,capacitacion,entrega_equipo,visita,id_empresa,id_hospital,id_equipo,id_marca,id_modelo,id_os,id_ingeniero) values (nextval('seq_servicio'),'','1132-644','','21-08-2015','21-08-2015','','','','',11,954,801,125,400,1705,42);</v>
      </c>
    </row>
    <row r="1190" customFormat="false" ht="13.8" hidden="false" customHeight="false" outlineLevel="0" collapsed="false">
      <c r="A1190" s="10" t="s">
        <v>1091</v>
      </c>
      <c r="B1190" s="10"/>
      <c r="C1190" s="10" t="s">
        <v>1545</v>
      </c>
      <c r="D1190" s="10" t="s">
        <v>1546</v>
      </c>
      <c r="E1190" s="8" t="s">
        <v>26</v>
      </c>
      <c r="F1190" s="8" t="s">
        <v>26</v>
      </c>
      <c r="G1190" s="10" t="s">
        <v>1603</v>
      </c>
      <c r="H1190" s="10"/>
      <c r="I1190" s="10" t="s">
        <v>1548</v>
      </c>
      <c r="J1190" s="8" t="s">
        <v>26</v>
      </c>
      <c r="K1190" s="10" t="s">
        <v>1548</v>
      </c>
      <c r="L1190" s="10"/>
      <c r="P1190" s="8" t="s">
        <v>26</v>
      </c>
      <c r="Q1190" s="0" t="n">
        <f aca="false">IF(ISNA(VLOOKUP(A1190,calculos!$A$2:$B$20,2,1)),"null",VLOOKUP(A1190,calculos!$A$2:$B$20,2,1))</f>
        <v>11</v>
      </c>
      <c r="R1190" s="0" t="n">
        <f aca="false">IF(ISNA(VLOOKUP(C1190,calculos!$D$2:$E$1218,2,1)),"null",VLOOKUP(C1190,calculos!$D$2:$E$1218,2,1))</f>
        <v>954</v>
      </c>
      <c r="S1190" s="0" t="n">
        <f aca="false">IF(ISNA(VLOOKUP(D1190,calculos!$G$2:$H$1118,2,1)),"null",VLOOKUP(D1190,calculos!$G$2:$H$1118,2,1))</f>
        <v>801</v>
      </c>
      <c r="T1190" s="0" t="n">
        <f aca="false">IF(ISNA(VLOOKUP(E1190,calculos!$J$2:$K$220,2,1)),"null",VLOOKUP(E1190,calculos!$J$2:$K$220,2,1))</f>
        <v>125</v>
      </c>
      <c r="U1190" s="0" t="n">
        <f aca="false">IF(ISNA(VLOOKUP(F1190,calculos!$M$2:$N$658,2,1)),"null",VLOOKUP(F1190,calculos!$M$2:$N$658,2,1))</f>
        <v>400</v>
      </c>
      <c r="V1190" s="0" t="n">
        <f aca="false">IF(ISNA(VLOOKUP(J1190,calculos!$P$2:$Q$1711,2,1)),"null",VLOOKUP(J1190,calculos!$P$2:$Q$1711,2,1))</f>
        <v>1705</v>
      </c>
      <c r="W1190" s="0" t="n">
        <f aca="false">IF(ISNA(VLOOKUP(P1190,calculos!$S$2:$T$58,2,1)),"null",VLOOKUP(P1190,calculos!$S$2:$T$58,2,1))</f>
        <v>42</v>
      </c>
      <c r="X1190" s="0" t="str">
        <f aca="false">$X$1&amp;B1190&amp;"','"&amp;G1190&amp;"','"&amp;H1190&amp;"','"&amp;I1190&amp;"','"&amp;K1190&amp;"','"&amp;L1190&amp;"','"&amp;M1190&amp;"','"&amp;N1190&amp;"','"&amp;O1190&amp;"',"&amp;Q1190&amp;","&amp;R1190&amp;","&amp;S1190&amp;","&amp;T1190&amp;","&amp;U1190&amp;","&amp;V1190&amp;","&amp;W1190&amp;");"</f>
        <v>insert into servicio (id,fecha_entrega,serie,apertura,fecha_instalacion,garantia,mantenimiento,capacitacion,entrega_equipo,visita,id_empresa,id_hospital,id_equipo,id_marca,id_modelo,id_os,id_ingeniero) values (nextval('seq_servicio'),'','1132-628','','21-08-2015','21-08-2015','','','','',11,954,801,125,400,1705,42);</v>
      </c>
    </row>
    <row r="1191" customFormat="false" ht="13.8" hidden="false" customHeight="false" outlineLevel="0" collapsed="false">
      <c r="A1191" s="10" t="s">
        <v>1091</v>
      </c>
      <c r="B1191" s="10"/>
      <c r="C1191" s="10" t="s">
        <v>1545</v>
      </c>
      <c r="D1191" s="10" t="s">
        <v>1546</v>
      </c>
      <c r="E1191" s="8" t="s">
        <v>26</v>
      </c>
      <c r="F1191" s="8" t="s">
        <v>26</v>
      </c>
      <c r="G1191" s="10" t="s">
        <v>1604</v>
      </c>
      <c r="H1191" s="10"/>
      <c r="I1191" s="10" t="s">
        <v>1605</v>
      </c>
      <c r="J1191" s="8" t="s">
        <v>26</v>
      </c>
      <c r="K1191" s="10" t="s">
        <v>1605</v>
      </c>
      <c r="L1191" s="10"/>
      <c r="P1191" s="8" t="s">
        <v>26</v>
      </c>
      <c r="Q1191" s="0" t="n">
        <f aca="false">IF(ISNA(VLOOKUP(A1191,calculos!$A$2:$B$20,2,1)),"null",VLOOKUP(A1191,calculos!$A$2:$B$20,2,1))</f>
        <v>11</v>
      </c>
      <c r="R1191" s="0" t="n">
        <f aca="false">IF(ISNA(VLOOKUP(C1191,calculos!$D$2:$E$1218,2,1)),"null",VLOOKUP(C1191,calculos!$D$2:$E$1218,2,1))</f>
        <v>954</v>
      </c>
      <c r="S1191" s="0" t="n">
        <f aca="false">IF(ISNA(VLOOKUP(D1191,calculos!$G$2:$H$1118,2,1)),"null",VLOOKUP(D1191,calculos!$G$2:$H$1118,2,1))</f>
        <v>801</v>
      </c>
      <c r="T1191" s="0" t="n">
        <f aca="false">IF(ISNA(VLOOKUP(E1191,calculos!$J$2:$K$220,2,1)),"null",VLOOKUP(E1191,calculos!$J$2:$K$220,2,1))</f>
        <v>125</v>
      </c>
      <c r="U1191" s="0" t="n">
        <f aca="false">IF(ISNA(VLOOKUP(F1191,calculos!$M$2:$N$658,2,1)),"null",VLOOKUP(F1191,calculos!$M$2:$N$658,2,1))</f>
        <v>400</v>
      </c>
      <c r="V1191" s="0" t="n">
        <f aca="false">IF(ISNA(VLOOKUP(J1191,calculos!$P$2:$Q$1711,2,1)),"null",VLOOKUP(J1191,calculos!$P$2:$Q$1711,2,1))</f>
        <v>1705</v>
      </c>
      <c r="W1191" s="0" t="n">
        <f aca="false">IF(ISNA(VLOOKUP(P1191,calculos!$S$2:$T$58,2,1)),"null",VLOOKUP(P1191,calculos!$S$2:$T$58,2,1))</f>
        <v>42</v>
      </c>
      <c r="X1191" s="0" t="str">
        <f aca="false">$X$1&amp;B1191&amp;"','"&amp;G1191&amp;"','"&amp;H1191&amp;"','"&amp;I1191&amp;"','"&amp;K1191&amp;"','"&amp;L1191&amp;"','"&amp;M1191&amp;"','"&amp;N1191&amp;"','"&amp;O1191&amp;"',"&amp;Q1191&amp;","&amp;R1191&amp;","&amp;S1191&amp;","&amp;T1191&amp;","&amp;U1191&amp;","&amp;V1191&amp;","&amp;W1191&amp;");"</f>
        <v>insert into servicio (id,fecha_entrega,serie,apertura,fecha_instalacion,garantia,mantenimiento,capacitacion,entrega_equipo,visita,id_empresa,id_hospital,id_equipo,id_marca,id_modelo,id_os,id_ingeniero) values (nextval('seq_servicio'),'','1132-635','','28-08-2015','28-08-2015','','','','',11,954,801,125,400,1705,42);</v>
      </c>
    </row>
    <row r="1192" customFormat="false" ht="13.8" hidden="false" customHeight="false" outlineLevel="0" collapsed="false">
      <c r="A1192" s="10" t="s">
        <v>23</v>
      </c>
      <c r="B1192" s="10"/>
      <c r="C1192" s="10" t="s">
        <v>812</v>
      </c>
      <c r="D1192" s="10" t="s">
        <v>1606</v>
      </c>
      <c r="E1192" s="8" t="s">
        <v>26</v>
      </c>
      <c r="F1192" s="8" t="s">
        <v>26</v>
      </c>
      <c r="G1192" s="10" t="s">
        <v>1607</v>
      </c>
      <c r="H1192" s="10"/>
      <c r="I1192" s="10" t="s">
        <v>1605</v>
      </c>
      <c r="J1192" s="8" t="s">
        <v>26</v>
      </c>
      <c r="K1192" s="10" t="s">
        <v>1608</v>
      </c>
      <c r="L1192" s="10"/>
      <c r="P1192" s="8" t="s">
        <v>26</v>
      </c>
      <c r="Q1192" s="0" t="n">
        <f aca="false">IF(ISNA(VLOOKUP(A1192,calculos!$A$2:$B$20,2,1)),"null",VLOOKUP(A1192,calculos!$A$2:$B$20,2,1))</f>
        <v>12</v>
      </c>
      <c r="R1192" s="0" t="n">
        <f aca="false">IF(ISNA(VLOOKUP(C1192,calculos!$D$2:$E$1218,2,1)),"null",VLOOKUP(C1192,calculos!$D$2:$E$1218,2,1))</f>
        <v>362</v>
      </c>
      <c r="S1192" s="0" t="n">
        <f aca="false">IF(ISNA(VLOOKUP(D1192,calculos!$G$2:$H$1118,2,1)),"null",VLOOKUP(D1192,calculos!$G$2:$H$1118,2,1))</f>
        <v>554</v>
      </c>
      <c r="T1192" s="0" t="n">
        <f aca="false">IF(ISNA(VLOOKUP(E1192,calculos!$J$2:$K$220,2,1)),"null",VLOOKUP(E1192,calculos!$J$2:$K$220,2,1))</f>
        <v>125</v>
      </c>
      <c r="U1192" s="0" t="n">
        <f aca="false">IF(ISNA(VLOOKUP(F1192,calculos!$M$2:$N$658,2,1)),"null",VLOOKUP(F1192,calculos!$M$2:$N$658,2,1))</f>
        <v>400</v>
      </c>
      <c r="V1192" s="0" t="n">
        <f aca="false">IF(ISNA(VLOOKUP(J1192,calculos!$P$2:$Q$1711,2,1)),"null",VLOOKUP(J1192,calculos!$P$2:$Q$1711,2,1))</f>
        <v>1705</v>
      </c>
      <c r="W1192" s="0" t="n">
        <f aca="false">IF(ISNA(VLOOKUP(P1192,calculos!$S$2:$T$58,2,1)),"null",VLOOKUP(P1192,calculos!$S$2:$T$58,2,1))</f>
        <v>42</v>
      </c>
      <c r="X1192" s="0" t="str">
        <f aca="false">$X$1&amp;B1192&amp;"','"&amp;G1192&amp;"','"&amp;H1192&amp;"','"&amp;I1192&amp;"','"&amp;K1192&amp;"','"&amp;L1192&amp;"','"&amp;M1192&amp;"','"&amp;N1192&amp;"','"&amp;O1192&amp;"',"&amp;Q1192&amp;","&amp;R1192&amp;","&amp;S1192&amp;","&amp;T1192&amp;","&amp;U1192&amp;","&amp;V1192&amp;","&amp;W1192&amp;");"</f>
        <v>insert into servicio (id,fecha_entrega,serie,apertura,fecha_instalacion,garantia,mantenimiento,capacitacion,entrega_equipo,visita,id_empresa,id_hospital,id_equipo,id_marca,id_modelo,id_os,id_ingeniero) values (nextval('seq_servicio'),'','IS10-296','','28-08-2015','28-08-2013','','','','',12,362,554,125,400,1705,42);</v>
      </c>
    </row>
    <row r="1193" customFormat="false" ht="13.8" hidden="false" customHeight="false" outlineLevel="0" collapsed="false">
      <c r="A1193" s="10" t="s">
        <v>23</v>
      </c>
      <c r="B1193" s="10"/>
      <c r="C1193" s="10" t="s">
        <v>812</v>
      </c>
      <c r="D1193" s="10" t="s">
        <v>1609</v>
      </c>
      <c r="E1193" s="8" t="s">
        <v>26</v>
      </c>
      <c r="F1193" s="8" t="s">
        <v>26</v>
      </c>
      <c r="G1193" s="10" t="s">
        <v>737</v>
      </c>
      <c r="H1193" s="10"/>
      <c r="I1193" s="10" t="s">
        <v>738</v>
      </c>
      <c r="J1193" s="8" t="s">
        <v>26</v>
      </c>
      <c r="K1193" s="10" t="s">
        <v>738</v>
      </c>
      <c r="L1193" s="10"/>
      <c r="P1193" s="8" t="s">
        <v>26</v>
      </c>
      <c r="Q1193" s="0" t="n">
        <f aca="false">IF(ISNA(VLOOKUP(A1193,calculos!$A$2:$B$20,2,1)),"null",VLOOKUP(A1193,calculos!$A$2:$B$20,2,1))</f>
        <v>12</v>
      </c>
      <c r="R1193" s="0" t="n">
        <f aca="false">IF(ISNA(VLOOKUP(C1193,calculos!$D$2:$E$1218,2,1)),"null",VLOOKUP(C1193,calculos!$D$2:$E$1218,2,1))</f>
        <v>362</v>
      </c>
      <c r="S1193" s="0" t="n">
        <f aca="false">IF(ISNA(VLOOKUP(D1193,calculos!$G$2:$H$1118,2,1)),"null",VLOOKUP(D1193,calculos!$G$2:$H$1118,2,1))</f>
        <v>302</v>
      </c>
      <c r="T1193" s="0" t="n">
        <f aca="false">IF(ISNA(VLOOKUP(E1193,calculos!$J$2:$K$220,2,1)),"null",VLOOKUP(E1193,calculos!$J$2:$K$220,2,1))</f>
        <v>125</v>
      </c>
      <c r="U1193" s="0" t="n">
        <f aca="false">IF(ISNA(VLOOKUP(F1193,calculos!$M$2:$N$658,2,1)),"null",VLOOKUP(F1193,calculos!$M$2:$N$658,2,1))</f>
        <v>400</v>
      </c>
      <c r="V1193" s="0" t="n">
        <f aca="false">IF(ISNA(VLOOKUP(J1193,calculos!$P$2:$Q$1711,2,1)),"null",VLOOKUP(J1193,calculos!$P$2:$Q$1711,2,1))</f>
        <v>1705</v>
      </c>
      <c r="W1193" s="0" t="n">
        <f aca="false">IF(ISNA(VLOOKUP(P1193,calculos!$S$2:$T$58,2,1)),"null",VLOOKUP(P1193,calculos!$S$2:$T$58,2,1))</f>
        <v>42</v>
      </c>
      <c r="X1193" s="0" t="str">
        <f aca="false">$X$1&amp;B1193&amp;"','"&amp;G1193&amp;"','"&amp;H1193&amp;"','"&amp;I1193&amp;"','"&amp;K1193&amp;"','"&amp;L1193&amp;"','"&amp;M1193&amp;"','"&amp;N1193&amp;"','"&amp;O1193&amp;"',"&amp;Q1193&amp;","&amp;R1193&amp;","&amp;S1193&amp;","&amp;T1193&amp;","&amp;U1193&amp;","&amp;V1193&amp;","&amp;W1193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(nextval('seq_servicio'),'','NA','','00-00-0000','00-00-0000','','','','',12,362,302,125,400,1705,42);</v>
      </c>
    </row>
    <row r="1194" customFormat="false" ht="13.8" hidden="false" customHeight="false" outlineLevel="0" collapsed="false">
      <c r="A1194" s="10" t="s">
        <v>23</v>
      </c>
      <c r="B1194" s="10"/>
      <c r="C1194" s="10" t="s">
        <v>812</v>
      </c>
      <c r="D1194" s="10" t="s">
        <v>1528</v>
      </c>
      <c r="E1194" s="8" t="s">
        <v>26</v>
      </c>
      <c r="F1194" s="8" t="s">
        <v>26</v>
      </c>
      <c r="G1194" s="10" t="s">
        <v>737</v>
      </c>
      <c r="H1194" s="10"/>
      <c r="I1194" s="10" t="s">
        <v>738</v>
      </c>
      <c r="J1194" s="8" t="s">
        <v>26</v>
      </c>
      <c r="K1194" s="10" t="s">
        <v>738</v>
      </c>
      <c r="L1194" s="10"/>
      <c r="P1194" s="8" t="s">
        <v>26</v>
      </c>
      <c r="Q1194" s="0" t="n">
        <f aca="false">IF(ISNA(VLOOKUP(A1194,calculos!$A$2:$B$20,2,1)),"null",VLOOKUP(A1194,calculos!$A$2:$B$20,2,1))</f>
        <v>12</v>
      </c>
      <c r="R1194" s="0" t="n">
        <f aca="false">IF(ISNA(VLOOKUP(C1194,calculos!$D$2:$E$1218,2,1)),"null",VLOOKUP(C1194,calculos!$D$2:$E$1218,2,1))</f>
        <v>362</v>
      </c>
      <c r="S1194" s="0" t="n">
        <f aca="false">IF(ISNA(VLOOKUP(D1194,calculos!$G$2:$H$1118,2,1)),"null",VLOOKUP(D1194,calculos!$G$2:$H$1118,2,1))</f>
        <v>96</v>
      </c>
      <c r="T1194" s="0" t="n">
        <f aca="false">IF(ISNA(VLOOKUP(E1194,calculos!$J$2:$K$220,2,1)),"null",VLOOKUP(E1194,calculos!$J$2:$K$220,2,1))</f>
        <v>125</v>
      </c>
      <c r="U1194" s="0" t="n">
        <f aca="false">IF(ISNA(VLOOKUP(F1194,calculos!$M$2:$N$658,2,1)),"null",VLOOKUP(F1194,calculos!$M$2:$N$658,2,1))</f>
        <v>400</v>
      </c>
      <c r="V1194" s="0" t="n">
        <f aca="false">IF(ISNA(VLOOKUP(J1194,calculos!$P$2:$Q$1711,2,1)),"null",VLOOKUP(J1194,calculos!$P$2:$Q$1711,2,1))</f>
        <v>1705</v>
      </c>
      <c r="W1194" s="0" t="n">
        <f aca="false">IF(ISNA(VLOOKUP(P1194,calculos!$S$2:$T$58,2,1)),"null",VLOOKUP(P1194,calculos!$S$2:$T$58,2,1))</f>
        <v>42</v>
      </c>
      <c r="X1194" s="0" t="str">
        <f aca="false">$X$1&amp;B1194&amp;"','"&amp;G1194&amp;"','"&amp;H1194&amp;"','"&amp;I1194&amp;"','"&amp;K1194&amp;"','"&amp;L1194&amp;"','"&amp;M1194&amp;"','"&amp;N1194&amp;"','"&amp;O1194&amp;"',"&amp;Q1194&amp;","&amp;R1194&amp;","&amp;S1194&amp;","&amp;T1194&amp;","&amp;U1194&amp;","&amp;V1194&amp;","&amp;W1194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(nextval('seq_servicio'),'','NA','','00-00-0000','00-00-0000','','','','',12,362,96,125,400,1705,42);</v>
      </c>
    </row>
    <row r="1195" customFormat="false" ht="13.8" hidden="false" customHeight="false" outlineLevel="0" collapsed="false">
      <c r="A1195" s="10" t="s">
        <v>23</v>
      </c>
      <c r="B1195" s="10"/>
      <c r="C1195" s="10" t="s">
        <v>812</v>
      </c>
      <c r="D1195" s="10" t="s">
        <v>1328</v>
      </c>
      <c r="E1195" s="8" t="s">
        <v>26</v>
      </c>
      <c r="F1195" s="8" t="s">
        <v>26</v>
      </c>
      <c r="G1195" s="10" t="s">
        <v>737</v>
      </c>
      <c r="H1195" s="10"/>
      <c r="I1195" s="10" t="s">
        <v>738</v>
      </c>
      <c r="J1195" s="8" t="s">
        <v>26</v>
      </c>
      <c r="K1195" s="10" t="s">
        <v>738</v>
      </c>
      <c r="L1195" s="10"/>
      <c r="P1195" s="8" t="s">
        <v>26</v>
      </c>
      <c r="Q1195" s="0" t="n">
        <f aca="false">IF(ISNA(VLOOKUP(A1195,calculos!$A$2:$B$20,2,1)),"null",VLOOKUP(A1195,calculos!$A$2:$B$20,2,1))</f>
        <v>12</v>
      </c>
      <c r="R1195" s="0" t="n">
        <f aca="false">IF(ISNA(VLOOKUP(C1195,calculos!$D$2:$E$1218,2,1)),"null",VLOOKUP(C1195,calculos!$D$2:$E$1218,2,1))</f>
        <v>362</v>
      </c>
      <c r="S1195" s="0" t="n">
        <f aca="false">IF(ISNA(VLOOKUP(D1195,calculos!$G$2:$H$1118,2,1)),"null",VLOOKUP(D1195,calculos!$G$2:$H$1118,2,1))</f>
        <v>484</v>
      </c>
      <c r="T1195" s="0" t="n">
        <f aca="false">IF(ISNA(VLOOKUP(E1195,calculos!$J$2:$K$220,2,1)),"null",VLOOKUP(E1195,calculos!$J$2:$K$220,2,1))</f>
        <v>125</v>
      </c>
      <c r="U1195" s="0" t="n">
        <f aca="false">IF(ISNA(VLOOKUP(F1195,calculos!$M$2:$N$658,2,1)),"null",VLOOKUP(F1195,calculos!$M$2:$N$658,2,1))</f>
        <v>400</v>
      </c>
      <c r="V1195" s="0" t="n">
        <f aca="false">IF(ISNA(VLOOKUP(J1195,calculos!$P$2:$Q$1711,2,1)),"null",VLOOKUP(J1195,calculos!$P$2:$Q$1711,2,1))</f>
        <v>1705</v>
      </c>
      <c r="W1195" s="0" t="n">
        <f aca="false">IF(ISNA(VLOOKUP(P1195,calculos!$S$2:$T$58,2,1)),"null",VLOOKUP(P1195,calculos!$S$2:$T$58,2,1))</f>
        <v>42</v>
      </c>
      <c r="X1195" s="0" t="str">
        <f aca="false">$X$1&amp;B1195&amp;"','"&amp;G1195&amp;"','"&amp;H1195&amp;"','"&amp;I1195&amp;"','"&amp;K1195&amp;"','"&amp;L1195&amp;"','"&amp;M1195&amp;"','"&amp;N1195&amp;"','"&amp;O1195&amp;"',"&amp;Q1195&amp;","&amp;R1195&amp;","&amp;S1195&amp;","&amp;T1195&amp;","&amp;U1195&amp;","&amp;V1195&amp;","&amp;W1195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(nextval('seq_servicio'),'','NA','','00-00-0000','00-00-0000','','','','',12,362,484,125,400,1705,42);</v>
      </c>
    </row>
    <row r="1196" customFormat="false" ht="13.8" hidden="false" customHeight="false" outlineLevel="0" collapsed="false">
      <c r="A1196" s="10" t="s">
        <v>154</v>
      </c>
      <c r="B1196" s="10"/>
      <c r="C1196" s="10" t="s">
        <v>1610</v>
      </c>
      <c r="D1196" s="10" t="s">
        <v>1611</v>
      </c>
      <c r="E1196" s="8" t="s">
        <v>26</v>
      </c>
      <c r="F1196" s="8" t="s">
        <v>26</v>
      </c>
      <c r="G1196" s="10" t="n">
        <v>5110000000000000</v>
      </c>
      <c r="H1196" s="10"/>
      <c r="I1196" s="10" t="s">
        <v>738</v>
      </c>
      <c r="J1196" s="8" t="s">
        <v>26</v>
      </c>
      <c r="K1196" s="10" t="s">
        <v>738</v>
      </c>
      <c r="L1196" s="10"/>
      <c r="P1196" s="8" t="s">
        <v>26</v>
      </c>
      <c r="Q1196" s="0" t="n">
        <f aca="false">IF(ISNA(VLOOKUP(A1196,calculos!$A$2:$B$20,2,1)),"null",VLOOKUP(A1196,calculos!$A$2:$B$20,2,1))</f>
        <v>10</v>
      </c>
      <c r="R1196" s="0" t="n">
        <f aca="false">IF(ISNA(VLOOKUP(C1196,calculos!$D$2:$E$1218,2,1)),"null",VLOOKUP(C1196,calculos!$D$2:$E$1218,2,1))</f>
        <v>231</v>
      </c>
      <c r="S1196" s="0" t="n">
        <f aca="false">IF(ISNA(VLOOKUP(D1196,calculos!$G$2:$H$1118,2,1)),"null",VLOOKUP(D1196,calculos!$G$2:$H$1118,2,1))</f>
        <v>357</v>
      </c>
      <c r="T1196" s="0" t="n">
        <f aca="false">IF(ISNA(VLOOKUP(E1196,calculos!$J$2:$K$220,2,1)),"null",VLOOKUP(E1196,calculos!$J$2:$K$220,2,1))</f>
        <v>125</v>
      </c>
      <c r="U1196" s="0" t="n">
        <f aca="false">IF(ISNA(VLOOKUP(F1196,calculos!$M$2:$N$658,2,1)),"null",VLOOKUP(F1196,calculos!$M$2:$N$658,2,1))</f>
        <v>400</v>
      </c>
      <c r="V1196" s="0" t="n">
        <f aca="false">IF(ISNA(VLOOKUP(J1196,calculos!$P$2:$Q$1711,2,1)),"null",VLOOKUP(J1196,calculos!$P$2:$Q$1711,2,1))</f>
        <v>1705</v>
      </c>
      <c r="W1196" s="0" t="n">
        <f aca="false">IF(ISNA(VLOOKUP(P1196,calculos!$S$2:$T$58,2,1)),"null",VLOOKUP(P1196,calculos!$S$2:$T$58,2,1))</f>
        <v>42</v>
      </c>
      <c r="X1196" s="0" t="str">
        <f aca="false">$X$1&amp;B1196&amp;"','"&amp;G1196&amp;"','"&amp;H1196&amp;"','"&amp;I1196&amp;"','"&amp;K1196&amp;"','"&amp;L1196&amp;"','"&amp;M1196&amp;"','"&amp;N1196&amp;"','"&amp;O1196&amp;"',"&amp;Q1196&amp;","&amp;R1196&amp;","&amp;S1196&amp;","&amp;T1196&amp;","&amp;U1196&amp;","&amp;V1196&amp;","&amp;W1196&amp;");"</f>
        <v>insert into servicio (id,fecha_entrega,serie,apertura,fecha_instalacion,garantia,mantenimiento,capacitacion,entrega_equipo,visita,id_empresa,id_hospital,id_equipo,id_marca,id_modelo,id_os,id_ingeniero) values (nextval('seq_servicio'),'','5110000000000000','','00-00-0000','00-00-0000','','','','',10,231,357,125,400,1705,42);</v>
      </c>
    </row>
    <row r="1197" customFormat="false" ht="13.8" hidden="false" customHeight="false" outlineLevel="0" collapsed="false">
      <c r="A1197" s="10" t="s">
        <v>154</v>
      </c>
      <c r="B1197" s="10"/>
      <c r="C1197" s="10" t="s">
        <v>1610</v>
      </c>
      <c r="D1197" s="10" t="s">
        <v>1612</v>
      </c>
      <c r="E1197" s="8" t="s">
        <v>26</v>
      </c>
      <c r="F1197" s="8" t="s">
        <v>26</v>
      </c>
      <c r="G1197" s="10" t="n">
        <v>6450000000000000</v>
      </c>
      <c r="H1197" s="10"/>
      <c r="I1197" s="10" t="s">
        <v>738</v>
      </c>
      <c r="J1197" s="8" t="s">
        <v>26</v>
      </c>
      <c r="K1197" s="10" t="s">
        <v>738</v>
      </c>
      <c r="L1197" s="10"/>
      <c r="P1197" s="8" t="s">
        <v>26</v>
      </c>
      <c r="Q1197" s="0" t="n">
        <f aca="false">IF(ISNA(VLOOKUP(A1197,calculos!$A$2:$B$20,2,1)),"null",VLOOKUP(A1197,calculos!$A$2:$B$20,2,1))</f>
        <v>10</v>
      </c>
      <c r="R1197" s="0" t="n">
        <f aca="false">IF(ISNA(VLOOKUP(C1197,calculos!$D$2:$E$1218,2,1)),"null",VLOOKUP(C1197,calculos!$D$2:$E$1218,2,1))</f>
        <v>231</v>
      </c>
      <c r="S1197" s="0" t="n">
        <f aca="false">IF(ISNA(VLOOKUP(D1197,calculos!$G$2:$H$1118,2,1)),"null",VLOOKUP(D1197,calculos!$G$2:$H$1118,2,1))</f>
        <v>356</v>
      </c>
      <c r="T1197" s="0" t="n">
        <f aca="false">IF(ISNA(VLOOKUP(E1197,calculos!$J$2:$K$220,2,1)),"null",VLOOKUP(E1197,calculos!$J$2:$K$220,2,1))</f>
        <v>125</v>
      </c>
      <c r="U1197" s="0" t="n">
        <f aca="false">IF(ISNA(VLOOKUP(F1197,calculos!$M$2:$N$658,2,1)),"null",VLOOKUP(F1197,calculos!$M$2:$N$658,2,1))</f>
        <v>400</v>
      </c>
      <c r="V1197" s="0" t="n">
        <f aca="false">IF(ISNA(VLOOKUP(J1197,calculos!$P$2:$Q$1711,2,1)),"null",VLOOKUP(J1197,calculos!$P$2:$Q$1711,2,1))</f>
        <v>1705</v>
      </c>
      <c r="W1197" s="0" t="n">
        <f aca="false">IF(ISNA(VLOOKUP(P1197,calculos!$S$2:$T$58,2,1)),"null",VLOOKUP(P1197,calculos!$S$2:$T$58,2,1))</f>
        <v>42</v>
      </c>
      <c r="X1197" s="0" t="str">
        <f aca="false">$X$1&amp;B1197&amp;"','"&amp;G1197&amp;"','"&amp;H1197&amp;"','"&amp;I1197&amp;"','"&amp;K1197&amp;"','"&amp;L1197&amp;"','"&amp;M1197&amp;"','"&amp;N1197&amp;"','"&amp;O1197&amp;"',"&amp;Q1197&amp;","&amp;R1197&amp;","&amp;S1197&amp;","&amp;T1197&amp;","&amp;U1197&amp;","&amp;V1197&amp;","&amp;W1197&amp;");"</f>
        <v>insert into servicio (id,fecha_entrega,serie,apertura,fecha_instalacion,garantia,mantenimiento,capacitacion,entrega_equipo,visita,id_empresa,id_hospital,id_equipo,id_marca,id_modelo,id_os,id_ingeniero) values (nextval('seq_servicio'),'','6450000000000000','','00-00-0000','00-00-0000','','','','',10,231,356,125,400,1705,42);</v>
      </c>
    </row>
    <row r="1198" customFormat="false" ht="13.8" hidden="false" customHeight="false" outlineLevel="0" collapsed="false">
      <c r="A1198" s="10" t="s">
        <v>154</v>
      </c>
      <c r="B1198" s="10"/>
      <c r="C1198" s="10" t="s">
        <v>1610</v>
      </c>
      <c r="D1198" s="10" t="s">
        <v>1613</v>
      </c>
      <c r="E1198" s="8" t="s">
        <v>26</v>
      </c>
      <c r="F1198" s="8" t="s">
        <v>26</v>
      </c>
      <c r="G1198" s="10" t="n">
        <v>81130700769</v>
      </c>
      <c r="H1198" s="10"/>
      <c r="I1198" s="10" t="s">
        <v>1614</v>
      </c>
      <c r="J1198" s="8" t="s">
        <v>26</v>
      </c>
      <c r="K1198" s="10" t="s">
        <v>856</v>
      </c>
      <c r="L1198" s="10"/>
      <c r="P1198" s="8" t="s">
        <v>26</v>
      </c>
      <c r="Q1198" s="0" t="n">
        <f aca="false">IF(ISNA(VLOOKUP(A1198,calculos!$A$2:$B$20,2,1)),"null",VLOOKUP(A1198,calculos!$A$2:$B$20,2,1))</f>
        <v>10</v>
      </c>
      <c r="R1198" s="0" t="n">
        <f aca="false">IF(ISNA(VLOOKUP(C1198,calculos!$D$2:$E$1218,2,1)),"null",VLOOKUP(C1198,calculos!$D$2:$E$1218,2,1))</f>
        <v>231</v>
      </c>
      <c r="S1198" s="0" t="n">
        <f aca="false">IF(ISNA(VLOOKUP(D1198,calculos!$G$2:$H$1118,2,1)),"null",VLOOKUP(D1198,calculos!$G$2:$H$1118,2,1))</f>
        <v>1111</v>
      </c>
      <c r="T1198" s="0" t="n">
        <f aca="false">IF(ISNA(VLOOKUP(E1198,calculos!$J$2:$K$220,2,1)),"null",VLOOKUP(E1198,calculos!$J$2:$K$220,2,1))</f>
        <v>125</v>
      </c>
      <c r="U1198" s="0" t="n">
        <f aca="false">IF(ISNA(VLOOKUP(F1198,calculos!$M$2:$N$658,2,1)),"null",VLOOKUP(F1198,calculos!$M$2:$N$658,2,1))</f>
        <v>400</v>
      </c>
      <c r="V1198" s="0" t="n">
        <f aca="false">IF(ISNA(VLOOKUP(J1198,calculos!$P$2:$Q$1711,2,1)),"null",VLOOKUP(J1198,calculos!$P$2:$Q$1711,2,1))</f>
        <v>1705</v>
      </c>
      <c r="W1198" s="0" t="n">
        <f aca="false">IF(ISNA(VLOOKUP(P1198,calculos!$S$2:$T$58,2,1)),"null",VLOOKUP(P1198,calculos!$S$2:$T$58,2,1))</f>
        <v>42</v>
      </c>
      <c r="X1198" s="0" t="str">
        <f aca="false">$X$1&amp;B1198&amp;"','"&amp;G1198&amp;"','"&amp;H1198&amp;"','"&amp;I1198&amp;"','"&amp;K1198&amp;"','"&amp;L1198&amp;"','"&amp;M1198&amp;"','"&amp;N1198&amp;"','"&amp;O1198&amp;"',"&amp;Q1198&amp;","&amp;R1198&amp;","&amp;S1198&amp;","&amp;T1198&amp;","&amp;U1198&amp;","&amp;V1198&amp;","&amp;W1198&amp;");"</f>
        <v>insert into servicio (id,fecha_entrega,serie,apertura,fecha_instalacion,garantia,mantenimiento,capacitacion,entrega_equipo,visita,id_empresa,id_hospital,id_equipo,id_marca,id_modelo,id_os,id_ingeniero) values (nextval('seq_servicio'),'','81130700769','','29-08-2015','29-08-2013','','','','',10,231,1111,125,400,1705,42);</v>
      </c>
    </row>
    <row r="1199" customFormat="false" ht="13.8" hidden="false" customHeight="false" outlineLevel="0" collapsed="false">
      <c r="A1199" s="10" t="s">
        <v>154</v>
      </c>
      <c r="B1199" s="10"/>
      <c r="C1199" s="10" t="s">
        <v>1610</v>
      </c>
      <c r="D1199" s="10" t="s">
        <v>1615</v>
      </c>
      <c r="E1199" s="8" t="s">
        <v>26</v>
      </c>
      <c r="F1199" s="8" t="s">
        <v>26</v>
      </c>
      <c r="G1199" s="10" t="s">
        <v>1616</v>
      </c>
      <c r="H1199" s="10"/>
      <c r="I1199" s="10" t="s">
        <v>1614</v>
      </c>
      <c r="J1199" s="8" t="s">
        <v>26</v>
      </c>
      <c r="K1199" s="10" t="s">
        <v>1614</v>
      </c>
      <c r="L1199" s="10"/>
      <c r="P1199" s="8" t="s">
        <v>26</v>
      </c>
      <c r="Q1199" s="0" t="n">
        <f aca="false">IF(ISNA(VLOOKUP(A1199,calculos!$A$2:$B$20,2,1)),"null",VLOOKUP(A1199,calculos!$A$2:$B$20,2,1))</f>
        <v>10</v>
      </c>
      <c r="R1199" s="0" t="n">
        <f aca="false">IF(ISNA(VLOOKUP(C1199,calculos!$D$2:$E$1218,2,1)),"null",VLOOKUP(C1199,calculos!$D$2:$E$1218,2,1))</f>
        <v>231</v>
      </c>
      <c r="S1199" s="0" t="n">
        <f aca="false">IF(ISNA(VLOOKUP(D1199,calculos!$G$2:$H$1118,2,1)),"null",VLOOKUP(D1199,calculos!$G$2:$H$1118,2,1))</f>
        <v>1013</v>
      </c>
      <c r="T1199" s="0" t="n">
        <f aca="false">IF(ISNA(VLOOKUP(E1199,calculos!$J$2:$K$220,2,1)),"null",VLOOKUP(E1199,calculos!$J$2:$K$220,2,1))</f>
        <v>125</v>
      </c>
      <c r="U1199" s="0" t="n">
        <f aca="false">IF(ISNA(VLOOKUP(F1199,calculos!$M$2:$N$658,2,1)),"null",VLOOKUP(F1199,calculos!$M$2:$N$658,2,1))</f>
        <v>400</v>
      </c>
      <c r="V1199" s="0" t="n">
        <f aca="false">IF(ISNA(VLOOKUP(J1199,calculos!$P$2:$Q$1711,2,1)),"null",VLOOKUP(J1199,calculos!$P$2:$Q$1711,2,1))</f>
        <v>1705</v>
      </c>
      <c r="W1199" s="0" t="n">
        <f aca="false">IF(ISNA(VLOOKUP(P1199,calculos!$S$2:$T$58,2,1)),"null",VLOOKUP(P1199,calculos!$S$2:$T$58,2,1))</f>
        <v>42</v>
      </c>
      <c r="X1199" s="0" t="str">
        <f aca="false">$X$1&amp;B1199&amp;"','"&amp;G1199&amp;"','"&amp;H1199&amp;"','"&amp;I1199&amp;"','"&amp;K1199&amp;"','"&amp;L1199&amp;"','"&amp;M1199&amp;"','"&amp;N1199&amp;"','"&amp;O1199&amp;"',"&amp;Q1199&amp;","&amp;R1199&amp;","&amp;S1199&amp;","&amp;T1199&amp;","&amp;U1199&amp;","&amp;V1199&amp;","&amp;W1199&amp;");"</f>
        <v>insert into servicio (id,fecha_entrega,serie,apertura,fecha_instalacion,garantia,mantenimiento,capacitacion,entrega_equipo,visita,id_empresa,id_hospital,id_equipo,id_marca,id_modelo,id_os,id_ingeniero) values (nextval('seq_servicio'),'','13-08-264','','29-08-2015','29-08-2015','','','','',10,231,1013,125,400,1705,42);</v>
      </c>
    </row>
    <row r="1200" customFormat="false" ht="13.8" hidden="false" customHeight="false" outlineLevel="0" collapsed="false">
      <c r="A1200" s="10" t="s">
        <v>154</v>
      </c>
      <c r="B1200" s="10"/>
      <c r="C1200" s="10" t="s">
        <v>1617</v>
      </c>
      <c r="D1200" s="10" t="s">
        <v>1618</v>
      </c>
      <c r="E1200" s="8" t="s">
        <v>26</v>
      </c>
      <c r="F1200" s="8" t="s">
        <v>26</v>
      </c>
      <c r="G1200" s="10" t="n">
        <v>5110000000000000</v>
      </c>
      <c r="H1200" s="10"/>
      <c r="I1200" s="10" t="s">
        <v>738</v>
      </c>
      <c r="J1200" s="8" t="s">
        <v>26</v>
      </c>
      <c r="K1200" s="10" t="s">
        <v>738</v>
      </c>
      <c r="L1200" s="10"/>
      <c r="P1200" s="8" t="s">
        <v>26</v>
      </c>
      <c r="Q1200" s="0" t="n">
        <f aca="false">IF(ISNA(VLOOKUP(A1200,calculos!$A$2:$B$20,2,1)),"null",VLOOKUP(A1200,calculos!$A$2:$B$20,2,1))</f>
        <v>10</v>
      </c>
      <c r="R1200" s="0" t="n">
        <f aca="false">IF(ISNA(VLOOKUP(C1200,calculos!$D$2:$E$1218,2,1)),"null",VLOOKUP(C1200,calculos!$D$2:$E$1218,2,1))</f>
        <v>234</v>
      </c>
      <c r="S1200" s="0" t="n">
        <f aca="false">IF(ISNA(VLOOKUP(D1200,calculos!$G$2:$H$1118,2,1)),"null",VLOOKUP(D1200,calculos!$G$2:$H$1118,2,1))</f>
        <v>358</v>
      </c>
      <c r="T1200" s="0" t="n">
        <f aca="false">IF(ISNA(VLOOKUP(E1200,calculos!$J$2:$K$220,2,1)),"null",VLOOKUP(E1200,calculos!$J$2:$K$220,2,1))</f>
        <v>125</v>
      </c>
      <c r="U1200" s="0" t="n">
        <f aca="false">IF(ISNA(VLOOKUP(F1200,calculos!$M$2:$N$658,2,1)),"null",VLOOKUP(F1200,calculos!$M$2:$N$658,2,1))</f>
        <v>400</v>
      </c>
      <c r="V1200" s="0" t="n">
        <f aca="false">IF(ISNA(VLOOKUP(J1200,calculos!$P$2:$Q$1711,2,1)),"null",VLOOKUP(J1200,calculos!$P$2:$Q$1711,2,1))</f>
        <v>1705</v>
      </c>
      <c r="W1200" s="0" t="n">
        <f aca="false">IF(ISNA(VLOOKUP(P1200,calculos!$S$2:$T$58,2,1)),"null",VLOOKUP(P1200,calculos!$S$2:$T$58,2,1))</f>
        <v>42</v>
      </c>
      <c r="X1200" s="0" t="str">
        <f aca="false">$X$1&amp;B1200&amp;"','"&amp;G1200&amp;"','"&amp;H1200&amp;"','"&amp;I1200&amp;"','"&amp;K1200&amp;"','"&amp;L1200&amp;"','"&amp;M1200&amp;"','"&amp;N1200&amp;"','"&amp;O1200&amp;"',"&amp;Q1200&amp;","&amp;R1200&amp;","&amp;S1200&amp;","&amp;T1200&amp;","&amp;U1200&amp;","&amp;V1200&amp;","&amp;W1200&amp;");"</f>
        <v>insert into servicio (id,fecha_entrega,serie,apertura,fecha_instalacion,garantia,mantenimiento,capacitacion,entrega_equipo,visita,id_empresa,id_hospital,id_equipo,id_marca,id_modelo,id_os,id_ingeniero) values (nextval('seq_servicio'),'','5110000000000000','','00-00-0000','00-00-0000','','','','',10,234,358,125,400,1705,42);</v>
      </c>
    </row>
    <row r="1201" customFormat="false" ht="13.8" hidden="false" customHeight="false" outlineLevel="0" collapsed="false">
      <c r="A1201" s="10" t="s">
        <v>154</v>
      </c>
      <c r="B1201" s="10"/>
      <c r="C1201" s="10" t="s">
        <v>1617</v>
      </c>
      <c r="D1201" s="10" t="s">
        <v>1612</v>
      </c>
      <c r="E1201" s="8" t="s">
        <v>26</v>
      </c>
      <c r="F1201" s="8" t="s">
        <v>26</v>
      </c>
      <c r="G1201" s="10" t="n">
        <v>6450000000000000</v>
      </c>
      <c r="H1201" s="10"/>
      <c r="I1201" s="10" t="s">
        <v>738</v>
      </c>
      <c r="J1201" s="8" t="s">
        <v>26</v>
      </c>
      <c r="K1201" s="10" t="s">
        <v>738</v>
      </c>
      <c r="L1201" s="10"/>
      <c r="P1201" s="8" t="s">
        <v>26</v>
      </c>
      <c r="Q1201" s="0" t="n">
        <f aca="false">IF(ISNA(VLOOKUP(A1201,calculos!$A$2:$B$20,2,1)),"null",VLOOKUP(A1201,calculos!$A$2:$B$20,2,1))</f>
        <v>10</v>
      </c>
      <c r="R1201" s="0" t="n">
        <f aca="false">IF(ISNA(VLOOKUP(C1201,calculos!$D$2:$E$1218,2,1)),"null",VLOOKUP(C1201,calculos!$D$2:$E$1218,2,1))</f>
        <v>234</v>
      </c>
      <c r="S1201" s="0" t="n">
        <f aca="false">IF(ISNA(VLOOKUP(D1201,calculos!$G$2:$H$1118,2,1)),"null",VLOOKUP(D1201,calculos!$G$2:$H$1118,2,1))</f>
        <v>356</v>
      </c>
      <c r="T1201" s="0" t="n">
        <f aca="false">IF(ISNA(VLOOKUP(E1201,calculos!$J$2:$K$220,2,1)),"null",VLOOKUP(E1201,calculos!$J$2:$K$220,2,1))</f>
        <v>125</v>
      </c>
      <c r="U1201" s="0" t="n">
        <f aca="false">IF(ISNA(VLOOKUP(F1201,calculos!$M$2:$N$658,2,1)),"null",VLOOKUP(F1201,calculos!$M$2:$N$658,2,1))</f>
        <v>400</v>
      </c>
      <c r="V1201" s="0" t="n">
        <f aca="false">IF(ISNA(VLOOKUP(J1201,calculos!$P$2:$Q$1711,2,1)),"null",VLOOKUP(J1201,calculos!$P$2:$Q$1711,2,1))</f>
        <v>1705</v>
      </c>
      <c r="W1201" s="0" t="n">
        <f aca="false">IF(ISNA(VLOOKUP(P1201,calculos!$S$2:$T$58,2,1)),"null",VLOOKUP(P1201,calculos!$S$2:$T$58,2,1))</f>
        <v>42</v>
      </c>
      <c r="X1201" s="0" t="str">
        <f aca="false">$X$1&amp;B1201&amp;"','"&amp;G1201&amp;"','"&amp;H1201&amp;"','"&amp;I1201&amp;"','"&amp;K1201&amp;"','"&amp;L1201&amp;"','"&amp;M1201&amp;"','"&amp;N1201&amp;"','"&amp;O1201&amp;"',"&amp;Q1201&amp;","&amp;R1201&amp;","&amp;S1201&amp;","&amp;T1201&amp;","&amp;U1201&amp;","&amp;V1201&amp;","&amp;W1201&amp;");"</f>
        <v>insert into servicio (id,fecha_entrega,serie,apertura,fecha_instalacion,garantia,mantenimiento,capacitacion,entrega_equipo,visita,id_empresa,id_hospital,id_equipo,id_marca,id_modelo,id_os,id_ingeniero) values (nextval('seq_servicio'),'','6450000000000000','','00-00-0000','00-00-0000','','','','',10,234,356,125,400,1705,42);</v>
      </c>
    </row>
    <row r="1202" customFormat="false" ht="13.8" hidden="false" customHeight="false" outlineLevel="0" collapsed="false">
      <c r="A1202" s="10" t="s">
        <v>154</v>
      </c>
      <c r="B1202" s="10"/>
      <c r="C1202" s="10" t="s">
        <v>1617</v>
      </c>
      <c r="D1202" s="10" t="s">
        <v>1613</v>
      </c>
      <c r="E1202" s="8" t="s">
        <v>26</v>
      </c>
      <c r="F1202" s="8" t="s">
        <v>26</v>
      </c>
      <c r="G1202" s="10" t="n">
        <v>81130700762</v>
      </c>
      <c r="H1202" s="10"/>
      <c r="I1202" s="10" t="s">
        <v>1619</v>
      </c>
      <c r="J1202" s="8" t="s">
        <v>26</v>
      </c>
      <c r="K1202" s="10" t="s">
        <v>1620</v>
      </c>
      <c r="L1202" s="10"/>
      <c r="P1202" s="8" t="s">
        <v>26</v>
      </c>
      <c r="Q1202" s="0" t="n">
        <f aca="false">IF(ISNA(VLOOKUP(A1202,calculos!$A$2:$B$20,2,1)),"null",VLOOKUP(A1202,calculos!$A$2:$B$20,2,1))</f>
        <v>10</v>
      </c>
      <c r="R1202" s="0" t="n">
        <f aca="false">IF(ISNA(VLOOKUP(C1202,calculos!$D$2:$E$1218,2,1)),"null",VLOOKUP(C1202,calculos!$D$2:$E$1218,2,1))</f>
        <v>234</v>
      </c>
      <c r="S1202" s="0" t="n">
        <f aca="false">IF(ISNA(VLOOKUP(D1202,calculos!$G$2:$H$1118,2,1)),"null",VLOOKUP(D1202,calculos!$G$2:$H$1118,2,1))</f>
        <v>1111</v>
      </c>
      <c r="T1202" s="0" t="n">
        <f aca="false">IF(ISNA(VLOOKUP(E1202,calculos!$J$2:$K$220,2,1)),"null",VLOOKUP(E1202,calculos!$J$2:$K$220,2,1))</f>
        <v>125</v>
      </c>
      <c r="U1202" s="0" t="n">
        <f aca="false">IF(ISNA(VLOOKUP(F1202,calculos!$M$2:$N$658,2,1)),"null",VLOOKUP(F1202,calculos!$M$2:$N$658,2,1))</f>
        <v>400</v>
      </c>
      <c r="V1202" s="0" t="n">
        <f aca="false">IF(ISNA(VLOOKUP(J1202,calculos!$P$2:$Q$1711,2,1)),"null",VLOOKUP(J1202,calculos!$P$2:$Q$1711,2,1))</f>
        <v>1705</v>
      </c>
      <c r="W1202" s="0" t="n">
        <f aca="false">IF(ISNA(VLOOKUP(P1202,calculos!$S$2:$T$58,2,1)),"null",VLOOKUP(P1202,calculos!$S$2:$T$58,2,1))</f>
        <v>42</v>
      </c>
      <c r="X1202" s="0" t="str">
        <f aca="false">$X$1&amp;B1202&amp;"','"&amp;G1202&amp;"','"&amp;H1202&amp;"','"&amp;I1202&amp;"','"&amp;K1202&amp;"','"&amp;L1202&amp;"','"&amp;M1202&amp;"','"&amp;N1202&amp;"','"&amp;O1202&amp;"',"&amp;Q1202&amp;","&amp;R1202&amp;","&amp;S1202&amp;","&amp;T1202&amp;","&amp;U1202&amp;","&amp;V1202&amp;","&amp;W1202&amp;");"</f>
        <v>insert into servicio (id,fecha_entrega,serie,apertura,fecha_instalacion,garantia,mantenimiento,capacitacion,entrega_equipo,visita,id_empresa,id_hospital,id_equipo,id_marca,id_modelo,id_os,id_ingeniero) values (nextval('seq_servicio'),'','81130700762','','03-09-2015','03-09-2013','','','','',10,234,1111,125,400,1705,42);</v>
      </c>
    </row>
    <row r="1203" customFormat="false" ht="13.8" hidden="false" customHeight="false" outlineLevel="0" collapsed="false">
      <c r="A1203" s="10" t="s">
        <v>154</v>
      </c>
      <c r="B1203" s="10"/>
      <c r="C1203" s="10" t="s">
        <v>1617</v>
      </c>
      <c r="D1203" s="10" t="s">
        <v>1621</v>
      </c>
      <c r="E1203" s="8" t="s">
        <v>26</v>
      </c>
      <c r="F1203" s="8" t="s">
        <v>26</v>
      </c>
      <c r="G1203" s="10" t="s">
        <v>1622</v>
      </c>
      <c r="H1203" s="10"/>
      <c r="I1203" s="10" t="s">
        <v>1614</v>
      </c>
      <c r="J1203" s="8" t="s">
        <v>26</v>
      </c>
      <c r="K1203" s="10" t="s">
        <v>1614</v>
      </c>
      <c r="L1203" s="10"/>
      <c r="P1203" s="8" t="s">
        <v>26</v>
      </c>
      <c r="Q1203" s="0" t="n">
        <f aca="false">IF(ISNA(VLOOKUP(A1203,calculos!$A$2:$B$20,2,1)),"null",VLOOKUP(A1203,calculos!$A$2:$B$20,2,1))</f>
        <v>10</v>
      </c>
      <c r="R1203" s="0" t="n">
        <f aca="false">IF(ISNA(VLOOKUP(C1203,calculos!$D$2:$E$1218,2,1)),"null",VLOOKUP(C1203,calculos!$D$2:$E$1218,2,1))</f>
        <v>234</v>
      </c>
      <c r="S1203" s="0" t="n">
        <f aca="false">IF(ISNA(VLOOKUP(D1203,calculos!$G$2:$H$1118,2,1)),"null",VLOOKUP(D1203,calculos!$G$2:$H$1118,2,1))</f>
        <v>1011</v>
      </c>
      <c r="T1203" s="0" t="n">
        <f aca="false">IF(ISNA(VLOOKUP(E1203,calculos!$J$2:$K$220,2,1)),"null",VLOOKUP(E1203,calculos!$J$2:$K$220,2,1))</f>
        <v>125</v>
      </c>
      <c r="U1203" s="0" t="n">
        <f aca="false">IF(ISNA(VLOOKUP(F1203,calculos!$M$2:$N$658,2,1)),"null",VLOOKUP(F1203,calculos!$M$2:$N$658,2,1))</f>
        <v>400</v>
      </c>
      <c r="V1203" s="0" t="n">
        <f aca="false">IF(ISNA(VLOOKUP(J1203,calculos!$P$2:$Q$1711,2,1)),"null",VLOOKUP(J1203,calculos!$P$2:$Q$1711,2,1))</f>
        <v>1705</v>
      </c>
      <c r="W1203" s="0" t="n">
        <f aca="false">IF(ISNA(VLOOKUP(P1203,calculos!$S$2:$T$58,2,1)),"null",VLOOKUP(P1203,calculos!$S$2:$T$58,2,1))</f>
        <v>42</v>
      </c>
      <c r="X1203" s="0" t="str">
        <f aca="false">$X$1&amp;B1203&amp;"','"&amp;G1203&amp;"','"&amp;H1203&amp;"','"&amp;I1203&amp;"','"&amp;K1203&amp;"','"&amp;L1203&amp;"','"&amp;M1203&amp;"','"&amp;N1203&amp;"','"&amp;O1203&amp;"',"&amp;Q1203&amp;","&amp;R1203&amp;","&amp;S1203&amp;","&amp;T1203&amp;","&amp;U1203&amp;","&amp;V1203&amp;","&amp;W1203&amp;");"</f>
        <v>insert into servicio (id,fecha_entrega,serie,apertura,fecha_instalacion,garantia,mantenimiento,capacitacion,entrega_equipo,visita,id_empresa,id_hospital,id_equipo,id_marca,id_modelo,id_os,id_ingeniero) values (nextval('seq_servicio'),'','13-08-263','','29-08-2015','29-08-2015','','','','',10,234,1011,125,400,1705,42);</v>
      </c>
    </row>
    <row r="1204" customFormat="false" ht="13.8" hidden="false" customHeight="false" outlineLevel="0" collapsed="false">
      <c r="A1204" s="10" t="s">
        <v>154</v>
      </c>
      <c r="B1204" s="10"/>
      <c r="C1204" s="10" t="s">
        <v>1617</v>
      </c>
      <c r="D1204" s="10" t="s">
        <v>1623</v>
      </c>
      <c r="E1204" s="8" t="s">
        <v>26</v>
      </c>
      <c r="F1204" s="8" t="s">
        <v>26</v>
      </c>
      <c r="G1204" s="10" t="s">
        <v>1624</v>
      </c>
      <c r="H1204" s="10"/>
      <c r="I1204" s="10" t="s">
        <v>1614</v>
      </c>
      <c r="J1204" s="8" t="s">
        <v>26</v>
      </c>
      <c r="K1204" s="10" t="s">
        <v>1614</v>
      </c>
      <c r="L1204" s="10"/>
      <c r="P1204" s="8" t="s">
        <v>26</v>
      </c>
      <c r="Q1204" s="0" t="n">
        <f aca="false">IF(ISNA(VLOOKUP(A1204,calculos!$A$2:$B$20,2,1)),"null",VLOOKUP(A1204,calculos!$A$2:$B$20,2,1))</f>
        <v>10</v>
      </c>
      <c r="R1204" s="0" t="n">
        <f aca="false">IF(ISNA(VLOOKUP(C1204,calculos!$D$2:$E$1218,2,1)),"null",VLOOKUP(C1204,calculos!$D$2:$E$1218,2,1))</f>
        <v>234</v>
      </c>
      <c r="S1204" s="0" t="n">
        <f aca="false">IF(ISNA(VLOOKUP(D1204,calculos!$G$2:$H$1118,2,1)),"null",VLOOKUP(D1204,calculos!$G$2:$H$1118,2,1))</f>
        <v>1012</v>
      </c>
      <c r="T1204" s="0" t="n">
        <f aca="false">IF(ISNA(VLOOKUP(E1204,calculos!$J$2:$K$220,2,1)),"null",VLOOKUP(E1204,calculos!$J$2:$K$220,2,1))</f>
        <v>125</v>
      </c>
      <c r="U1204" s="0" t="n">
        <f aca="false">IF(ISNA(VLOOKUP(F1204,calculos!$M$2:$N$658,2,1)),"null",VLOOKUP(F1204,calculos!$M$2:$N$658,2,1))</f>
        <v>400</v>
      </c>
      <c r="V1204" s="0" t="n">
        <f aca="false">IF(ISNA(VLOOKUP(J1204,calculos!$P$2:$Q$1711,2,1)),"null",VLOOKUP(J1204,calculos!$P$2:$Q$1711,2,1))</f>
        <v>1705</v>
      </c>
      <c r="W1204" s="0" t="n">
        <f aca="false">IF(ISNA(VLOOKUP(P1204,calculos!$S$2:$T$58,2,1)),"null",VLOOKUP(P1204,calculos!$S$2:$T$58,2,1))</f>
        <v>42</v>
      </c>
      <c r="X1204" s="0" t="str">
        <f aca="false">$X$1&amp;B1204&amp;"','"&amp;G1204&amp;"','"&amp;H1204&amp;"','"&amp;I1204&amp;"','"&amp;K1204&amp;"','"&amp;L1204&amp;"','"&amp;M1204&amp;"','"&amp;N1204&amp;"','"&amp;O1204&amp;"',"&amp;Q1204&amp;","&amp;R1204&amp;","&amp;S1204&amp;","&amp;T1204&amp;","&amp;U1204&amp;","&amp;V1204&amp;","&amp;W1204&amp;");"</f>
        <v>insert into servicio (id,fecha_entrega,serie,apertura,fecha_instalacion,garantia,mantenimiento,capacitacion,entrega_equipo,visita,id_empresa,id_hospital,id_equipo,id_marca,id_modelo,id_os,id_ingeniero) values (nextval('seq_servicio'),'','13-08-099','','29-08-2015','29-08-2015','','','','',10,234,1012,125,400,1705,42);</v>
      </c>
    </row>
    <row r="1205" customFormat="false" ht="13.8" hidden="false" customHeight="false" outlineLevel="0" collapsed="false">
      <c r="A1205" s="10" t="s">
        <v>23</v>
      </c>
      <c r="B1205" s="10"/>
      <c r="C1205" s="10" t="s">
        <v>49</v>
      </c>
      <c r="D1205" s="10" t="s">
        <v>1123</v>
      </c>
      <c r="E1205" s="8" t="s">
        <v>26</v>
      </c>
      <c r="F1205" s="8" t="s">
        <v>26</v>
      </c>
      <c r="G1205" s="10" t="n">
        <v>308000000000</v>
      </c>
      <c r="H1205" s="10"/>
      <c r="I1205" s="10" t="s">
        <v>738</v>
      </c>
      <c r="J1205" s="8" t="s">
        <v>26</v>
      </c>
      <c r="K1205" s="10" t="s">
        <v>738</v>
      </c>
      <c r="L1205" s="10"/>
      <c r="P1205" s="8" t="s">
        <v>26</v>
      </c>
      <c r="Q1205" s="0" t="n">
        <f aca="false">IF(ISNA(VLOOKUP(A1205,calculos!$A$2:$B$20,2,1)),"null",VLOOKUP(A1205,calculos!$A$2:$B$20,2,1))</f>
        <v>12</v>
      </c>
      <c r="R1205" s="0" t="n">
        <f aca="false">IF(ISNA(VLOOKUP(C1205,calculos!$D$2:$E$1218,2,1)),"null",VLOOKUP(C1205,calculos!$D$2:$E$1218,2,1))</f>
        <v>423</v>
      </c>
      <c r="S1205" s="0" t="n">
        <f aca="false">IF(ISNA(VLOOKUP(D1205,calculos!$G$2:$H$1118,2,1)),"null",VLOOKUP(D1205,calculos!$G$2:$H$1118,2,1))</f>
        <v>501</v>
      </c>
      <c r="T1205" s="0" t="n">
        <f aca="false">IF(ISNA(VLOOKUP(E1205,calculos!$J$2:$K$220,2,1)),"null",VLOOKUP(E1205,calculos!$J$2:$K$220,2,1))</f>
        <v>125</v>
      </c>
      <c r="U1205" s="0" t="n">
        <f aca="false">IF(ISNA(VLOOKUP(F1205,calculos!$M$2:$N$658,2,1)),"null",VLOOKUP(F1205,calculos!$M$2:$N$658,2,1))</f>
        <v>400</v>
      </c>
      <c r="V1205" s="0" t="n">
        <f aca="false">IF(ISNA(VLOOKUP(J1205,calculos!$P$2:$Q$1711,2,1)),"null",VLOOKUP(J1205,calculos!$P$2:$Q$1711,2,1))</f>
        <v>1705</v>
      </c>
      <c r="W1205" s="0" t="n">
        <f aca="false">IF(ISNA(VLOOKUP(P1205,calculos!$S$2:$T$58,2,1)),"null",VLOOKUP(P1205,calculos!$S$2:$T$58,2,1))</f>
        <v>42</v>
      </c>
      <c r="X1205" s="0" t="str">
        <f aca="false">$X$1&amp;B1205&amp;"','"&amp;G1205&amp;"','"&amp;H1205&amp;"','"&amp;I1205&amp;"','"&amp;K1205&amp;"','"&amp;L1205&amp;"','"&amp;M1205&amp;"','"&amp;N1205&amp;"','"&amp;O1205&amp;"',"&amp;Q1205&amp;","&amp;R1205&amp;","&amp;S1205&amp;","&amp;T1205&amp;","&amp;U1205&amp;","&amp;V1205&amp;","&amp;W1205&amp;");"</f>
        <v>insert into servicio (id,fecha_entrega,serie,apertura,fecha_instalacion,garantia,mantenimiento,capacitacion,entrega_equipo,visita,id_empresa,id_hospital,id_equipo,id_marca,id_modelo,id_os,id_ingeniero) values (nextval('seq_servicio'),'','308000000000','','00-00-0000','00-00-0000','','','','',12,423,501,125,400,1705,42);</v>
      </c>
    </row>
    <row r="1206" customFormat="false" ht="13.8" hidden="false" customHeight="false" outlineLevel="0" collapsed="false">
      <c r="A1206" s="10" t="s">
        <v>23</v>
      </c>
      <c r="B1206" s="10"/>
      <c r="C1206" s="10" t="s">
        <v>1625</v>
      </c>
      <c r="D1206" s="10" t="s">
        <v>1626</v>
      </c>
      <c r="E1206" s="8" t="s">
        <v>26</v>
      </c>
      <c r="F1206" s="8" t="s">
        <v>26</v>
      </c>
      <c r="G1206" s="10" t="n">
        <v>5110000000000000</v>
      </c>
      <c r="H1206" s="10"/>
      <c r="I1206" s="10" t="s">
        <v>738</v>
      </c>
      <c r="J1206" s="8" t="s">
        <v>26</v>
      </c>
      <c r="K1206" s="10" t="s">
        <v>738</v>
      </c>
      <c r="L1206" s="10"/>
      <c r="P1206" s="8" t="s">
        <v>26</v>
      </c>
      <c r="Q1206" s="0" t="n">
        <f aca="false">IF(ISNA(VLOOKUP(A1206,calculos!$A$2:$B$20,2,1)),"null",VLOOKUP(A1206,calculos!$A$2:$B$20,2,1))</f>
        <v>12</v>
      </c>
      <c r="R1206" s="0" t="n">
        <f aca="false">IF(ISNA(VLOOKUP(C1206,calculos!$D$2:$E$1218,2,1)),"null",VLOOKUP(C1206,calculos!$D$2:$E$1218,2,1))</f>
        <v>233</v>
      </c>
      <c r="S1206" s="0" t="n">
        <f aca="false">IF(ISNA(VLOOKUP(D1206,calculos!$G$2:$H$1118,2,1)),"null",VLOOKUP(D1206,calculos!$G$2:$H$1118,2,1))</f>
        <v>969</v>
      </c>
      <c r="T1206" s="0" t="n">
        <f aca="false">IF(ISNA(VLOOKUP(E1206,calculos!$J$2:$K$220,2,1)),"null",VLOOKUP(E1206,calculos!$J$2:$K$220,2,1))</f>
        <v>125</v>
      </c>
      <c r="U1206" s="0" t="n">
        <f aca="false">IF(ISNA(VLOOKUP(F1206,calculos!$M$2:$N$658,2,1)),"null",VLOOKUP(F1206,calculos!$M$2:$N$658,2,1))</f>
        <v>400</v>
      </c>
      <c r="V1206" s="0" t="n">
        <f aca="false">IF(ISNA(VLOOKUP(J1206,calculos!$P$2:$Q$1711,2,1)),"null",VLOOKUP(J1206,calculos!$P$2:$Q$1711,2,1))</f>
        <v>1705</v>
      </c>
      <c r="W1206" s="0" t="n">
        <f aca="false">IF(ISNA(VLOOKUP(P1206,calculos!$S$2:$T$58,2,1)),"null",VLOOKUP(P1206,calculos!$S$2:$T$58,2,1))</f>
        <v>42</v>
      </c>
      <c r="X1206" s="0" t="str">
        <f aca="false">$X$1&amp;B1206&amp;"','"&amp;G1206&amp;"','"&amp;H1206&amp;"','"&amp;I1206&amp;"','"&amp;K1206&amp;"','"&amp;L1206&amp;"','"&amp;M1206&amp;"','"&amp;N1206&amp;"','"&amp;O1206&amp;"',"&amp;Q1206&amp;","&amp;R1206&amp;","&amp;S1206&amp;","&amp;T1206&amp;","&amp;U1206&amp;","&amp;V1206&amp;","&amp;W1206&amp;");"</f>
        <v>insert into servicio (id,fecha_entrega,serie,apertura,fecha_instalacion,garantia,mantenimiento,capacitacion,entrega_equipo,visita,id_empresa,id_hospital,id_equipo,id_marca,id_modelo,id_os,id_ingeniero) values (nextval('seq_servicio'),'','5110000000000000','','00-00-0000','00-00-0000','','','','',12,233,969,125,400,1705,42);</v>
      </c>
    </row>
    <row r="1207" customFormat="false" ht="13.8" hidden="false" customHeight="false" outlineLevel="0" collapsed="false">
      <c r="A1207" s="10" t="s">
        <v>60</v>
      </c>
      <c r="B1207" s="10"/>
      <c r="C1207" s="10" t="s">
        <v>49</v>
      </c>
      <c r="D1207" s="10" t="s">
        <v>1302</v>
      </c>
      <c r="E1207" s="8" t="s">
        <v>26</v>
      </c>
      <c r="F1207" s="8" t="s">
        <v>26</v>
      </c>
      <c r="G1207" s="10" t="n">
        <v>30786003008</v>
      </c>
      <c r="H1207" s="10"/>
      <c r="I1207" s="10" t="s">
        <v>1627</v>
      </c>
      <c r="J1207" s="8" t="s">
        <v>26</v>
      </c>
      <c r="K1207" s="10" t="s">
        <v>1628</v>
      </c>
      <c r="L1207" s="10"/>
      <c r="P1207" s="8" t="s">
        <v>26</v>
      </c>
      <c r="Q1207" s="0" t="n">
        <f aca="false">IF(ISNA(VLOOKUP(A1207,calculos!$A$2:$B$20,2,1)),"null",VLOOKUP(A1207,calculos!$A$2:$B$20,2,1))</f>
        <v>4</v>
      </c>
      <c r="R1207" s="0" t="n">
        <f aca="false">IF(ISNA(VLOOKUP(C1207,calculos!$D$2:$E$1218,2,1)),"null",VLOOKUP(C1207,calculos!$D$2:$E$1218,2,1))</f>
        <v>423</v>
      </c>
      <c r="S1207" s="0" t="n">
        <f aca="false">IF(ISNA(VLOOKUP(D1207,calculos!$G$2:$H$1118,2,1)),"null",VLOOKUP(D1207,calculos!$G$2:$H$1118,2,1))</f>
        <v>498</v>
      </c>
      <c r="T1207" s="0" t="n">
        <f aca="false">IF(ISNA(VLOOKUP(E1207,calculos!$J$2:$K$220,2,1)),"null",VLOOKUP(E1207,calculos!$J$2:$K$220,2,1))</f>
        <v>125</v>
      </c>
      <c r="U1207" s="0" t="n">
        <f aca="false">IF(ISNA(VLOOKUP(F1207,calculos!$M$2:$N$658,2,1)),"null",VLOOKUP(F1207,calculos!$M$2:$N$658,2,1))</f>
        <v>400</v>
      </c>
      <c r="V1207" s="0" t="n">
        <f aca="false">IF(ISNA(VLOOKUP(J1207,calculos!$P$2:$Q$1711,2,1)),"null",VLOOKUP(J1207,calculos!$P$2:$Q$1711,2,1))</f>
        <v>1705</v>
      </c>
      <c r="W1207" s="0" t="n">
        <f aca="false">IF(ISNA(VLOOKUP(P1207,calculos!$S$2:$T$58,2,1)),"null",VLOOKUP(P1207,calculos!$S$2:$T$58,2,1))</f>
        <v>42</v>
      </c>
      <c r="X1207" s="0" t="str">
        <f aca="false">$X$1&amp;B1207&amp;"','"&amp;G1207&amp;"','"&amp;H1207&amp;"','"&amp;I1207&amp;"','"&amp;K1207&amp;"','"&amp;L1207&amp;"','"&amp;M1207&amp;"','"&amp;N1207&amp;"','"&amp;O1207&amp;"',"&amp;Q1207&amp;","&amp;R1207&amp;","&amp;S1207&amp;","&amp;T1207&amp;","&amp;U1207&amp;","&amp;V1207&amp;","&amp;W1207&amp;");"</f>
        <v>insert into servicio (id,fecha_entrega,serie,apertura,fecha_instalacion,garantia,mantenimiento,capacitacion,entrega_equipo,visita,id_empresa,id_hospital,id_equipo,id_marca,id_modelo,id_os,id_ingeniero) values (nextval('seq_servicio'),'','30786003008','','10-09-2015','10-09-2013','','','','',4,423,498,125,400,1705,42);</v>
      </c>
    </row>
    <row r="1208" customFormat="false" ht="13.8" hidden="false" customHeight="false" outlineLevel="0" collapsed="false">
      <c r="A1208" s="10" t="s">
        <v>154</v>
      </c>
      <c r="B1208" s="10"/>
      <c r="C1208" s="10" t="s">
        <v>232</v>
      </c>
      <c r="D1208" s="10" t="s">
        <v>1629</v>
      </c>
      <c r="E1208" s="8" t="s">
        <v>26</v>
      </c>
      <c r="F1208" s="8" t="s">
        <v>26</v>
      </c>
      <c r="G1208" s="10" t="s">
        <v>1630</v>
      </c>
      <c r="H1208" s="10"/>
      <c r="I1208" s="10" t="s">
        <v>700</v>
      </c>
      <c r="J1208" s="8" t="s">
        <v>26</v>
      </c>
      <c r="K1208" s="10" t="s">
        <v>700</v>
      </c>
      <c r="L1208" s="10"/>
      <c r="P1208" s="8" t="s">
        <v>26</v>
      </c>
      <c r="Q1208" s="0" t="n">
        <f aca="false">IF(ISNA(VLOOKUP(A1208,calculos!$A$2:$B$20,2,1)),"null",VLOOKUP(A1208,calculos!$A$2:$B$20,2,1))</f>
        <v>10</v>
      </c>
      <c r="R1208" s="0" t="n">
        <f aca="false">IF(ISNA(VLOOKUP(C1208,calculos!$D$2:$E$1218,2,1)),"null",VLOOKUP(C1208,calculos!$D$2:$E$1218,2,1))</f>
        <v>431</v>
      </c>
      <c r="S1208" s="0" t="n">
        <f aca="false">IF(ISNA(VLOOKUP(D1208,calculos!$G$2:$H$1118,2,1)),"null",VLOOKUP(D1208,calculos!$G$2:$H$1118,2,1))</f>
        <v>228</v>
      </c>
      <c r="T1208" s="0" t="n">
        <f aca="false">IF(ISNA(VLOOKUP(E1208,calculos!$J$2:$K$220,2,1)),"null",VLOOKUP(E1208,calculos!$J$2:$K$220,2,1))</f>
        <v>125</v>
      </c>
      <c r="U1208" s="0" t="n">
        <f aca="false">IF(ISNA(VLOOKUP(F1208,calculos!$M$2:$N$658,2,1)),"null",VLOOKUP(F1208,calculos!$M$2:$N$658,2,1))</f>
        <v>400</v>
      </c>
      <c r="V1208" s="0" t="n">
        <f aca="false">IF(ISNA(VLOOKUP(J1208,calculos!$P$2:$Q$1711,2,1)),"null",VLOOKUP(J1208,calculos!$P$2:$Q$1711,2,1))</f>
        <v>1705</v>
      </c>
      <c r="W1208" s="0" t="n">
        <f aca="false">IF(ISNA(VLOOKUP(P1208,calculos!$S$2:$T$58,2,1)),"null",VLOOKUP(P1208,calculos!$S$2:$T$58,2,1))</f>
        <v>42</v>
      </c>
      <c r="X1208" s="0" t="str">
        <f aca="false">$X$1&amp;B1208&amp;"','"&amp;G1208&amp;"','"&amp;H1208&amp;"','"&amp;I1208&amp;"','"&amp;K1208&amp;"','"&amp;L1208&amp;"','"&amp;M1208&amp;"','"&amp;N1208&amp;"','"&amp;O1208&amp;"',"&amp;Q1208&amp;","&amp;R1208&amp;","&amp;S1208&amp;","&amp;T1208&amp;","&amp;U1208&amp;","&amp;V1208&amp;","&amp;W1208&amp;");"</f>
        <v>insert into servicio (id,fecha_entrega,serie,apertura,fecha_instalacion,garantia,mantenimiento,capacitacion,entrega_equipo,visita,id_empresa,id_hospital,id_equipo,id_marca,id_modelo,id_os,id_ingeniero) values (nextval('seq_servicio'),'','MMK1102203/MCL1108','','17-10-2015','17-10-2015','','','','',10,431,228,125,400,1705,42);</v>
      </c>
    </row>
    <row r="1209" customFormat="false" ht="13.8" hidden="false" customHeight="false" outlineLevel="0" collapsed="false">
      <c r="A1209" s="10" t="s">
        <v>154</v>
      </c>
      <c r="B1209" s="10"/>
      <c r="C1209" s="10" t="s">
        <v>232</v>
      </c>
      <c r="D1209" s="10" t="s">
        <v>1629</v>
      </c>
      <c r="E1209" s="8" t="s">
        <v>26</v>
      </c>
      <c r="F1209" s="8" t="s">
        <v>26</v>
      </c>
      <c r="G1209" s="10" t="s">
        <v>1631</v>
      </c>
      <c r="H1209" s="10"/>
      <c r="I1209" s="10" t="s">
        <v>700</v>
      </c>
      <c r="J1209" s="8" t="s">
        <v>26</v>
      </c>
      <c r="K1209" s="10" t="s">
        <v>700</v>
      </c>
      <c r="L1209" s="10"/>
      <c r="P1209" s="8" t="s">
        <v>26</v>
      </c>
      <c r="Q1209" s="0" t="n">
        <f aca="false">IF(ISNA(VLOOKUP(A1209,calculos!$A$2:$B$20,2,1)),"null",VLOOKUP(A1209,calculos!$A$2:$B$20,2,1))</f>
        <v>10</v>
      </c>
      <c r="R1209" s="0" t="n">
        <f aca="false">IF(ISNA(VLOOKUP(C1209,calculos!$D$2:$E$1218,2,1)),"null",VLOOKUP(C1209,calculos!$D$2:$E$1218,2,1))</f>
        <v>431</v>
      </c>
      <c r="S1209" s="0" t="n">
        <f aca="false">IF(ISNA(VLOOKUP(D1209,calculos!$G$2:$H$1118,2,1)),"null",VLOOKUP(D1209,calculos!$G$2:$H$1118,2,1))</f>
        <v>228</v>
      </c>
      <c r="T1209" s="0" t="n">
        <f aca="false">IF(ISNA(VLOOKUP(E1209,calculos!$J$2:$K$220,2,1)),"null",VLOOKUP(E1209,calculos!$J$2:$K$220,2,1))</f>
        <v>125</v>
      </c>
      <c r="U1209" s="0" t="n">
        <f aca="false">IF(ISNA(VLOOKUP(F1209,calculos!$M$2:$N$658,2,1)),"null",VLOOKUP(F1209,calculos!$M$2:$N$658,2,1))</f>
        <v>400</v>
      </c>
      <c r="V1209" s="0" t="n">
        <f aca="false">IF(ISNA(VLOOKUP(J1209,calculos!$P$2:$Q$1711,2,1)),"null",VLOOKUP(J1209,calculos!$P$2:$Q$1711,2,1))</f>
        <v>1705</v>
      </c>
      <c r="W1209" s="0" t="n">
        <f aca="false">IF(ISNA(VLOOKUP(P1209,calculos!$S$2:$T$58,2,1)),"null",VLOOKUP(P1209,calculos!$S$2:$T$58,2,1))</f>
        <v>42</v>
      </c>
      <c r="X1209" s="0" t="str">
        <f aca="false">$X$1&amp;B1209&amp;"','"&amp;G1209&amp;"','"&amp;H1209&amp;"','"&amp;I1209&amp;"','"&amp;K1209&amp;"','"&amp;L1209&amp;"','"&amp;M1209&amp;"','"&amp;N1209&amp;"','"&amp;O1209&amp;"',"&amp;Q1209&amp;","&amp;R1209&amp;","&amp;S1209&amp;","&amp;T1209&amp;","&amp;U1209&amp;","&amp;V1209&amp;","&amp;W1209&amp;");"</f>
        <v>insert into servicio (id,fecha_entrega,serie,apertura,fecha_instalacion,garantia,mantenimiento,capacitacion,entrega_equipo,visita,id_empresa,id_hospital,id_equipo,id_marca,id_modelo,id_os,id_ingeniero) values (nextval('seq_servicio'),'','MMF0900402/MCF09034','','17-10-2015','17-10-2015','','','','',10,431,228,125,400,1705,42);</v>
      </c>
    </row>
    <row r="1210" customFormat="false" ht="13.8" hidden="false" customHeight="false" outlineLevel="0" collapsed="false">
      <c r="A1210" s="10" t="s">
        <v>154</v>
      </c>
      <c r="B1210" s="10"/>
      <c r="C1210" s="10" t="s">
        <v>232</v>
      </c>
      <c r="D1210" s="10" t="s">
        <v>1629</v>
      </c>
      <c r="E1210" s="8" t="s">
        <v>26</v>
      </c>
      <c r="F1210" s="8" t="s">
        <v>26</v>
      </c>
      <c r="G1210" s="10" t="s">
        <v>1632</v>
      </c>
      <c r="H1210" s="10"/>
      <c r="I1210" s="10" t="s">
        <v>700</v>
      </c>
      <c r="J1210" s="8" t="s">
        <v>26</v>
      </c>
      <c r="K1210" s="10" t="s">
        <v>700</v>
      </c>
      <c r="L1210" s="10"/>
      <c r="P1210" s="8" t="s">
        <v>26</v>
      </c>
      <c r="Q1210" s="0" t="n">
        <f aca="false">IF(ISNA(VLOOKUP(A1210,calculos!$A$2:$B$20,2,1)),"null",VLOOKUP(A1210,calculos!$A$2:$B$20,2,1))</f>
        <v>10</v>
      </c>
      <c r="R1210" s="0" t="n">
        <f aca="false">IF(ISNA(VLOOKUP(C1210,calculos!$D$2:$E$1218,2,1)),"null",VLOOKUP(C1210,calculos!$D$2:$E$1218,2,1))</f>
        <v>431</v>
      </c>
      <c r="S1210" s="0" t="n">
        <f aca="false">IF(ISNA(VLOOKUP(D1210,calculos!$G$2:$H$1118,2,1)),"null",VLOOKUP(D1210,calculos!$G$2:$H$1118,2,1))</f>
        <v>228</v>
      </c>
      <c r="T1210" s="0" t="n">
        <f aca="false">IF(ISNA(VLOOKUP(E1210,calculos!$J$2:$K$220,2,1)),"null",VLOOKUP(E1210,calculos!$J$2:$K$220,2,1))</f>
        <v>125</v>
      </c>
      <c r="U1210" s="0" t="n">
        <f aca="false">IF(ISNA(VLOOKUP(F1210,calculos!$M$2:$N$658,2,1)),"null",VLOOKUP(F1210,calculos!$M$2:$N$658,2,1))</f>
        <v>400</v>
      </c>
      <c r="V1210" s="0" t="n">
        <f aca="false">IF(ISNA(VLOOKUP(J1210,calculos!$P$2:$Q$1711,2,1)),"null",VLOOKUP(J1210,calculos!$P$2:$Q$1711,2,1))</f>
        <v>1705</v>
      </c>
      <c r="W1210" s="0" t="n">
        <f aca="false">IF(ISNA(VLOOKUP(P1210,calculos!$S$2:$T$58,2,1)),"null",VLOOKUP(P1210,calculos!$S$2:$T$58,2,1))</f>
        <v>42</v>
      </c>
      <c r="X1210" s="0" t="str">
        <f aca="false">$X$1&amp;B1210&amp;"','"&amp;G1210&amp;"','"&amp;H1210&amp;"','"&amp;I1210&amp;"','"&amp;K1210&amp;"','"&amp;L1210&amp;"','"&amp;M1210&amp;"','"&amp;N1210&amp;"','"&amp;O1210&amp;"',"&amp;Q1210&amp;","&amp;R1210&amp;","&amp;S1210&amp;","&amp;T1210&amp;","&amp;U1210&amp;","&amp;V1210&amp;","&amp;W1210&amp;");"</f>
        <v>insert into servicio (id,fecha_entrega,serie,apertura,fecha_instalacion,garantia,mantenimiento,capacitacion,entrega_equipo,visita,id_empresa,id_hospital,id_equipo,id_marca,id_modelo,id_os,id_ingeniero) values (nextval('seq_servicio'),'','MML0900902/MCL09006','','17-10-2015','17-10-2015','','','','',10,431,228,125,400,1705,42);</v>
      </c>
    </row>
    <row r="1211" customFormat="false" ht="13.8" hidden="false" customHeight="false" outlineLevel="0" collapsed="false">
      <c r="A1211" s="10" t="s">
        <v>154</v>
      </c>
      <c r="B1211" s="10"/>
      <c r="C1211" s="10" t="s">
        <v>232</v>
      </c>
      <c r="D1211" s="10" t="s">
        <v>1629</v>
      </c>
      <c r="E1211" s="8" t="s">
        <v>26</v>
      </c>
      <c r="F1211" s="8" t="s">
        <v>26</v>
      </c>
      <c r="G1211" s="10" t="s">
        <v>1633</v>
      </c>
      <c r="H1211" s="10"/>
      <c r="I1211" s="10" t="s">
        <v>700</v>
      </c>
      <c r="J1211" s="8" t="s">
        <v>26</v>
      </c>
      <c r="K1211" s="10" t="s">
        <v>700</v>
      </c>
      <c r="L1211" s="10"/>
      <c r="P1211" s="8" t="s">
        <v>26</v>
      </c>
      <c r="Q1211" s="0" t="n">
        <f aca="false">IF(ISNA(VLOOKUP(A1211,calculos!$A$2:$B$20,2,1)),"null",VLOOKUP(A1211,calculos!$A$2:$B$20,2,1))</f>
        <v>10</v>
      </c>
      <c r="R1211" s="0" t="n">
        <f aca="false">IF(ISNA(VLOOKUP(C1211,calculos!$D$2:$E$1218,2,1)),"null",VLOOKUP(C1211,calculos!$D$2:$E$1218,2,1))</f>
        <v>431</v>
      </c>
      <c r="S1211" s="0" t="n">
        <f aca="false">IF(ISNA(VLOOKUP(D1211,calculos!$G$2:$H$1118,2,1)),"null",VLOOKUP(D1211,calculos!$G$2:$H$1118,2,1))</f>
        <v>228</v>
      </c>
      <c r="T1211" s="0" t="n">
        <f aca="false">IF(ISNA(VLOOKUP(E1211,calculos!$J$2:$K$220,2,1)),"null",VLOOKUP(E1211,calculos!$J$2:$K$220,2,1))</f>
        <v>125</v>
      </c>
      <c r="U1211" s="0" t="n">
        <f aca="false">IF(ISNA(VLOOKUP(F1211,calculos!$M$2:$N$658,2,1)),"null",VLOOKUP(F1211,calculos!$M$2:$N$658,2,1))</f>
        <v>400</v>
      </c>
      <c r="V1211" s="0" t="n">
        <f aca="false">IF(ISNA(VLOOKUP(J1211,calculos!$P$2:$Q$1711,2,1)),"null",VLOOKUP(J1211,calculos!$P$2:$Q$1711,2,1))</f>
        <v>1705</v>
      </c>
      <c r="W1211" s="0" t="n">
        <f aca="false">IF(ISNA(VLOOKUP(P1211,calculos!$S$2:$T$58,2,1)),"null",VLOOKUP(P1211,calculos!$S$2:$T$58,2,1))</f>
        <v>42</v>
      </c>
      <c r="X1211" s="0" t="str">
        <f aca="false">$X$1&amp;B1211&amp;"','"&amp;G1211&amp;"','"&amp;H1211&amp;"','"&amp;I1211&amp;"','"&amp;K1211&amp;"','"&amp;L1211&amp;"','"&amp;M1211&amp;"','"&amp;N1211&amp;"','"&amp;O1211&amp;"',"&amp;Q1211&amp;","&amp;R1211&amp;","&amp;S1211&amp;","&amp;T1211&amp;","&amp;U1211&amp;","&amp;V1211&amp;","&amp;W1211&amp;");"</f>
        <v>insert into servicio (id,fecha_entrega,serie,apertura,fecha_instalacion,garantia,mantenimiento,capacitacion,entrega_equipo,visita,id_empresa,id_hospital,id_equipo,id_marca,id_modelo,id_os,id_ingeniero) values (nextval('seq_servicio'),'','MMG1000602/MCF1008','','17-10-2015','17-10-2015','','','','',10,431,228,125,400,1705,42);</v>
      </c>
    </row>
    <row r="1212" customFormat="false" ht="13.8" hidden="false" customHeight="false" outlineLevel="0" collapsed="false">
      <c r="A1212" s="10" t="s">
        <v>197</v>
      </c>
      <c r="B1212" s="10"/>
      <c r="C1212" s="10" t="s">
        <v>1210</v>
      </c>
      <c r="D1212" s="10" t="n">
        <v>204</v>
      </c>
      <c r="E1212" s="8" t="s">
        <v>26</v>
      </c>
      <c r="F1212" s="8" t="s">
        <v>26</v>
      </c>
      <c r="G1212" s="10" t="s">
        <v>1634</v>
      </c>
      <c r="H1212" s="10"/>
      <c r="I1212" s="10" t="s">
        <v>1635</v>
      </c>
      <c r="J1212" s="8" t="s">
        <v>26</v>
      </c>
      <c r="K1212" s="10" t="s">
        <v>712</v>
      </c>
      <c r="L1212" s="10"/>
      <c r="P1212" s="8" t="s">
        <v>26</v>
      </c>
      <c r="Q1212" s="0" t="n">
        <f aca="false">IF(ISNA(VLOOKUP(A1212,calculos!$A$2:$B$20,2,1)),"null",VLOOKUP(A1212,calculos!$A$2:$B$20,2,1))</f>
        <v>18</v>
      </c>
      <c r="R1212" s="0" t="n">
        <f aca="false">IF(ISNA(VLOOKUP(C1212,calculos!$D$2:$E$1218,2,1)),"null",VLOOKUP(C1212,calculos!$D$2:$E$1218,2,1))</f>
        <v>441</v>
      </c>
      <c r="S1212" s="0" t="n">
        <f aca="false">IF(ISNA(VLOOKUP(D1212,calculos!$G$2:$H$1118,2,1)),"null",VLOOKUP(D1212,calculos!$G$2:$H$1118,2,1))</f>
        <v>3</v>
      </c>
      <c r="T1212" s="0" t="n">
        <f aca="false">IF(ISNA(VLOOKUP(E1212,calculos!$J$2:$K$220,2,1)),"null",VLOOKUP(E1212,calculos!$J$2:$K$220,2,1))</f>
        <v>125</v>
      </c>
      <c r="U1212" s="0" t="n">
        <f aca="false">IF(ISNA(VLOOKUP(F1212,calculos!$M$2:$N$658,2,1)),"null",VLOOKUP(F1212,calculos!$M$2:$N$658,2,1))</f>
        <v>400</v>
      </c>
      <c r="V1212" s="0" t="n">
        <f aca="false">IF(ISNA(VLOOKUP(J1212,calculos!$P$2:$Q$1711,2,1)),"null",VLOOKUP(J1212,calculos!$P$2:$Q$1711,2,1))</f>
        <v>1705</v>
      </c>
      <c r="W1212" s="0" t="n">
        <f aca="false">IF(ISNA(VLOOKUP(P1212,calculos!$S$2:$T$58,2,1)),"null",VLOOKUP(P1212,calculos!$S$2:$T$58,2,1))</f>
        <v>42</v>
      </c>
      <c r="X1212" s="0" t="str">
        <f aca="false">$X$1&amp;B1212&amp;"','"&amp;G1212&amp;"','"&amp;H1212&amp;"','"&amp;I1212&amp;"','"&amp;K1212&amp;"','"&amp;L1212&amp;"','"&amp;M1212&amp;"','"&amp;N1212&amp;"','"&amp;O1212&amp;"',"&amp;Q1212&amp;","&amp;R1212&amp;","&amp;S1212&amp;","&amp;T1212&amp;","&amp;U1212&amp;","&amp;V1212&amp;","&amp;W1212&amp;");"</f>
        <v>insert into servicio (id,fecha_entrega,serie,apertura,fecha_instalacion,garantia,mantenimiento,capacitacion,entrega_equipo,visita,id_empresa,id_hospital,id_equipo,id_marca,id_modelo,id_os,id_ingeniero) values (nextval('seq_servicio'),'','VIII6453','','20-09-2015','20-09-2013','','','','',18,441,3,125,400,1705,42);</v>
      </c>
    </row>
    <row r="1213" customFormat="false" ht="13.8" hidden="false" customHeight="false" outlineLevel="0" collapsed="false">
      <c r="A1213" s="10" t="s">
        <v>1118</v>
      </c>
      <c r="B1213" s="10"/>
      <c r="C1213" s="10" t="s">
        <v>1210</v>
      </c>
      <c r="D1213" s="10" t="s">
        <v>1636</v>
      </c>
      <c r="E1213" s="8" t="s">
        <v>26</v>
      </c>
      <c r="F1213" s="8" t="s">
        <v>26</v>
      </c>
      <c r="G1213" s="10" t="s">
        <v>1637</v>
      </c>
      <c r="H1213" s="10"/>
      <c r="I1213" s="10" t="s">
        <v>1638</v>
      </c>
      <c r="J1213" s="8" t="s">
        <v>26</v>
      </c>
      <c r="K1213" s="10" t="s">
        <v>1638</v>
      </c>
      <c r="L1213" s="10"/>
      <c r="P1213" s="8" t="s">
        <v>26</v>
      </c>
      <c r="Q1213" s="0" t="n">
        <f aca="false">IF(ISNA(VLOOKUP(A1213,calculos!$A$2:$B$20,2,1)),"null",VLOOKUP(A1213,calculos!$A$2:$B$20,2,1))</f>
        <v>8</v>
      </c>
      <c r="R1213" s="0" t="n">
        <f aca="false">IF(ISNA(VLOOKUP(C1213,calculos!$D$2:$E$1218,2,1)),"null",VLOOKUP(C1213,calculos!$D$2:$E$1218,2,1))</f>
        <v>441</v>
      </c>
      <c r="S1213" s="0" t="n">
        <f aca="false">IF(ISNA(VLOOKUP(D1213,calculos!$G$2:$H$1118,2,1)),"null",VLOOKUP(D1213,calculos!$G$2:$H$1118,2,1))</f>
        <v>991</v>
      </c>
      <c r="T1213" s="0" t="n">
        <f aca="false">IF(ISNA(VLOOKUP(E1213,calculos!$J$2:$K$220,2,1)),"null",VLOOKUP(E1213,calculos!$J$2:$K$220,2,1))</f>
        <v>125</v>
      </c>
      <c r="U1213" s="0" t="n">
        <f aca="false">IF(ISNA(VLOOKUP(F1213,calculos!$M$2:$N$658,2,1)),"null",VLOOKUP(F1213,calculos!$M$2:$N$658,2,1))</f>
        <v>400</v>
      </c>
      <c r="V1213" s="0" t="n">
        <f aca="false">IF(ISNA(VLOOKUP(J1213,calculos!$P$2:$Q$1711,2,1)),"null",VLOOKUP(J1213,calculos!$P$2:$Q$1711,2,1))</f>
        <v>1705</v>
      </c>
      <c r="W1213" s="0" t="n">
        <f aca="false">IF(ISNA(VLOOKUP(P1213,calculos!$S$2:$T$58,2,1)),"null",VLOOKUP(P1213,calculos!$S$2:$T$58,2,1))</f>
        <v>42</v>
      </c>
      <c r="X1213" s="0" t="str">
        <f aca="false">$X$1&amp;B1213&amp;"','"&amp;G1213&amp;"','"&amp;H1213&amp;"','"&amp;I1213&amp;"','"&amp;K1213&amp;"','"&amp;L1213&amp;"','"&amp;M1213&amp;"','"&amp;N1213&amp;"','"&amp;O1213&amp;"',"&amp;Q1213&amp;","&amp;R1213&amp;","&amp;S1213&amp;","&amp;T1213&amp;","&amp;U1213&amp;","&amp;V1213&amp;","&amp;W1213&amp;");"</f>
        <v>insert into servicio (id,fecha_entrega,serie,apertura,fecha_instalacion,garantia,mantenimiento,capacitacion,entrega_equipo,visita,id_empresa,id_hospital,id_equipo,id_marca,id_modelo,id_os,id_ingeniero) values (nextval('seq_servicio'),'','SIN NUMERO DE SERIE','','19-09-2015','19-09-2015','','','','',8,441,991,125,400,1705,42);</v>
      </c>
    </row>
    <row r="1214" customFormat="false" ht="24.05" hidden="false" customHeight="false" outlineLevel="0" collapsed="false">
      <c r="A1214" s="10" t="s">
        <v>23</v>
      </c>
      <c r="B1214" s="10"/>
      <c r="C1214" s="10" t="s">
        <v>243</v>
      </c>
      <c r="D1214" s="12" t="s">
        <v>1639</v>
      </c>
      <c r="E1214" s="8" t="s">
        <v>26</v>
      </c>
      <c r="F1214" s="8" t="s">
        <v>26</v>
      </c>
      <c r="G1214" s="10" t="s">
        <v>1640</v>
      </c>
      <c r="H1214" s="10"/>
      <c r="I1214" s="10" t="s">
        <v>1641</v>
      </c>
      <c r="J1214" s="8" t="s">
        <v>26</v>
      </c>
      <c r="K1214" s="10" t="s">
        <v>1642</v>
      </c>
      <c r="L1214" s="10"/>
      <c r="P1214" s="8" t="s">
        <v>26</v>
      </c>
      <c r="Q1214" s="0" t="n">
        <f aca="false">IF(ISNA(VLOOKUP(A1214,calculos!$A$2:$B$20,2,1)),"null",VLOOKUP(A1214,calculos!$A$2:$B$20,2,1))</f>
        <v>12</v>
      </c>
      <c r="R1214" s="0" t="n">
        <f aca="false">IF(ISNA(VLOOKUP(C1214,calculos!$D$2:$E$1218,2,1)),"null",VLOOKUP(C1214,calculos!$D$2:$E$1218,2,1))</f>
        <v>336</v>
      </c>
      <c r="S1214" s="0" t="n">
        <f aca="false">IF(ISNA(VLOOKUP(D1214,calculos!$G$2:$H$1118,2,1)),"null",VLOOKUP(D1214,calculos!$G$2:$H$1118,2,1))</f>
        <v>873</v>
      </c>
      <c r="T1214" s="0" t="n">
        <f aca="false">IF(ISNA(VLOOKUP(E1214,calculos!$J$2:$K$220,2,1)),"null",VLOOKUP(E1214,calculos!$J$2:$K$220,2,1))</f>
        <v>125</v>
      </c>
      <c r="U1214" s="0" t="n">
        <f aca="false">IF(ISNA(VLOOKUP(F1214,calculos!$M$2:$N$658,2,1)),"null",VLOOKUP(F1214,calculos!$M$2:$N$658,2,1))</f>
        <v>400</v>
      </c>
      <c r="V1214" s="0" t="n">
        <f aca="false">IF(ISNA(VLOOKUP(J1214,calculos!$P$2:$Q$1711,2,1)),"null",VLOOKUP(J1214,calculos!$P$2:$Q$1711,2,1))</f>
        <v>1705</v>
      </c>
      <c r="W1214" s="0" t="n">
        <f aca="false">IF(ISNA(VLOOKUP(P1214,calculos!$S$2:$T$58,2,1)),"null",VLOOKUP(P1214,calculos!$S$2:$T$58,2,1))</f>
        <v>42</v>
      </c>
      <c r="X1214" s="0" t="str">
        <f aca="false">$X$1&amp;B1214&amp;"','"&amp;G1214&amp;"','"&amp;H1214&amp;"','"&amp;I1214&amp;"','"&amp;K1214&amp;"','"&amp;L1214&amp;"','"&amp;M1214&amp;"','"&amp;N1214&amp;"','"&amp;O1214&amp;"',"&amp;Q1214&amp;","&amp;R1214&amp;","&amp;S1214&amp;","&amp;T1214&amp;","&amp;U1214&amp;","&amp;V1214&amp;","&amp;W1214&amp;");"</f>
        <v>insert into servicio (id,fecha_entrega,serie,apertura,fecha_instalacion,garantia,mantenimiento,capacitacion,entrega_equipo,visita,id_empresa,id_hospital,id_equipo,id_marca,id_modelo,id_os,id_ingeniero) values (nextval('seq_servicio'),'','120221AA153-28','','24-09-2015','24-09-2013','','','','',12,336,873,125,400,1705,42);</v>
      </c>
    </row>
    <row r="1215" customFormat="false" ht="13.8" hidden="false" customHeight="false" outlineLevel="0" collapsed="false">
      <c r="A1215" s="10" t="s">
        <v>154</v>
      </c>
      <c r="B1215" s="10"/>
      <c r="C1215" s="10" t="s">
        <v>1643</v>
      </c>
      <c r="D1215" s="10" t="s">
        <v>34</v>
      </c>
      <c r="E1215" s="8" t="s">
        <v>26</v>
      </c>
      <c r="F1215" s="8" t="s">
        <v>26</v>
      </c>
      <c r="G1215" s="10" t="n">
        <v>3</v>
      </c>
      <c r="H1215" s="10"/>
      <c r="I1215" s="10" t="s">
        <v>1644</v>
      </c>
      <c r="J1215" s="8" t="s">
        <v>26</v>
      </c>
      <c r="K1215" s="10" t="s">
        <v>1133</v>
      </c>
      <c r="L1215" s="10"/>
      <c r="P1215" s="8" t="s">
        <v>26</v>
      </c>
      <c r="Q1215" s="0" t="n">
        <f aca="false">IF(ISNA(VLOOKUP(A1215,calculos!$A$2:$B$20,2,1)),"null",VLOOKUP(A1215,calculos!$A$2:$B$20,2,1))</f>
        <v>10</v>
      </c>
      <c r="R1215" s="0" t="n">
        <f aca="false">IF(ISNA(VLOOKUP(C1215,calculos!$D$2:$E$1218,2,1)),"null",VLOOKUP(C1215,calculos!$D$2:$E$1218,2,1))</f>
        <v>435</v>
      </c>
      <c r="S1215" s="0" t="n">
        <f aca="false">IF(ISNA(VLOOKUP(D1215,calculos!$G$2:$H$1118,2,1)),"null",VLOOKUP(D1215,calculos!$G$2:$H$1118,2,1))</f>
        <v>694</v>
      </c>
      <c r="T1215" s="0" t="n">
        <f aca="false">IF(ISNA(VLOOKUP(E1215,calculos!$J$2:$K$220,2,1)),"null",VLOOKUP(E1215,calculos!$J$2:$K$220,2,1))</f>
        <v>125</v>
      </c>
      <c r="U1215" s="0" t="n">
        <f aca="false">IF(ISNA(VLOOKUP(F1215,calculos!$M$2:$N$658,2,1)),"null",VLOOKUP(F1215,calculos!$M$2:$N$658,2,1))</f>
        <v>400</v>
      </c>
      <c r="V1215" s="0" t="n">
        <f aca="false">IF(ISNA(VLOOKUP(J1215,calculos!$P$2:$Q$1711,2,1)),"null",VLOOKUP(J1215,calculos!$P$2:$Q$1711,2,1))</f>
        <v>1705</v>
      </c>
      <c r="W1215" s="0" t="n">
        <f aca="false">IF(ISNA(VLOOKUP(P1215,calculos!$S$2:$T$58,2,1)),"null",VLOOKUP(P1215,calculos!$S$2:$T$58,2,1))</f>
        <v>42</v>
      </c>
      <c r="X1215" s="0" t="str">
        <f aca="false">$X$1&amp;B1215&amp;"','"&amp;G1215&amp;"','"&amp;H1215&amp;"','"&amp;I1215&amp;"','"&amp;K1215&amp;"','"&amp;L1215&amp;"','"&amp;M1215&amp;"','"&amp;N1215&amp;"','"&amp;O1215&amp;"',"&amp;Q1215&amp;","&amp;R1215&amp;","&amp;S1215&amp;","&amp;T1215&amp;","&amp;U1215&amp;","&amp;V1215&amp;","&amp;W1215&amp;");"</f>
        <v>insert into servicio (id,fecha_entrega,serie,apertura,fecha_instalacion,garantia,mantenimiento,capacitacion,entrega_equipo,visita,id_empresa,id_hospital,id_equipo,id_marca,id_modelo,id_os,id_ingeniero) values (nextval('seq_servicio'),'','3','','22-11-2015','22-11-2013','','','','',10,435,694,125,400,1705,42);</v>
      </c>
    </row>
    <row r="1216" customFormat="false" ht="13.8" hidden="false" customHeight="false" outlineLevel="0" collapsed="false">
      <c r="A1216" s="10" t="s">
        <v>154</v>
      </c>
      <c r="B1216" s="10"/>
      <c r="C1216" s="10" t="s">
        <v>1643</v>
      </c>
      <c r="D1216" s="10" t="s">
        <v>1645</v>
      </c>
      <c r="E1216" s="8" t="s">
        <v>26</v>
      </c>
      <c r="F1216" s="8" t="s">
        <v>26</v>
      </c>
      <c r="G1216" s="10" t="s">
        <v>737</v>
      </c>
      <c r="H1216" s="10"/>
      <c r="I1216" s="10" t="s">
        <v>738</v>
      </c>
      <c r="J1216" s="8" t="s">
        <v>26</v>
      </c>
      <c r="K1216" s="10" t="s">
        <v>738</v>
      </c>
      <c r="L1216" s="10"/>
      <c r="P1216" s="8" t="s">
        <v>26</v>
      </c>
      <c r="Q1216" s="0" t="n">
        <f aca="false">IF(ISNA(VLOOKUP(A1216,calculos!$A$2:$B$20,2,1)),"null",VLOOKUP(A1216,calculos!$A$2:$B$20,2,1))</f>
        <v>10</v>
      </c>
      <c r="R1216" s="0" t="n">
        <f aca="false">IF(ISNA(VLOOKUP(C1216,calculos!$D$2:$E$1218,2,1)),"null",VLOOKUP(C1216,calculos!$D$2:$E$1218,2,1))</f>
        <v>435</v>
      </c>
      <c r="S1216" s="0" t="n">
        <f aca="false">IF(ISNA(VLOOKUP(D1216,calculos!$G$2:$H$1118,2,1)),"null",VLOOKUP(D1216,calculos!$G$2:$H$1118,2,1))</f>
        <v>877</v>
      </c>
      <c r="T1216" s="0" t="n">
        <f aca="false">IF(ISNA(VLOOKUP(E1216,calculos!$J$2:$K$220,2,1)),"null",VLOOKUP(E1216,calculos!$J$2:$K$220,2,1))</f>
        <v>125</v>
      </c>
      <c r="U1216" s="0" t="n">
        <f aca="false">IF(ISNA(VLOOKUP(F1216,calculos!$M$2:$N$658,2,1)),"null",VLOOKUP(F1216,calculos!$M$2:$N$658,2,1))</f>
        <v>400</v>
      </c>
      <c r="V1216" s="0" t="n">
        <f aca="false">IF(ISNA(VLOOKUP(J1216,calculos!$P$2:$Q$1711,2,1)),"null",VLOOKUP(J1216,calculos!$P$2:$Q$1711,2,1))</f>
        <v>1705</v>
      </c>
      <c r="W1216" s="0" t="n">
        <f aca="false">IF(ISNA(VLOOKUP(P1216,calculos!$S$2:$T$58,2,1)),"null",VLOOKUP(P1216,calculos!$S$2:$T$58,2,1))</f>
        <v>42</v>
      </c>
      <c r="X1216" s="0" t="str">
        <f aca="false">$X$1&amp;B1216&amp;"','"&amp;G1216&amp;"','"&amp;H1216&amp;"','"&amp;I1216&amp;"','"&amp;K1216&amp;"','"&amp;L1216&amp;"','"&amp;M1216&amp;"','"&amp;N1216&amp;"','"&amp;O1216&amp;"',"&amp;Q1216&amp;","&amp;R1216&amp;","&amp;S1216&amp;","&amp;T1216&amp;","&amp;U1216&amp;","&amp;V1216&amp;","&amp;W1216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(nextval('seq_servicio'),'','NA','','00-00-0000','00-00-0000','','','','',10,435,877,125,400,1705,42);</v>
      </c>
    </row>
    <row r="1217" customFormat="false" ht="13.8" hidden="false" customHeight="false" outlineLevel="0" collapsed="false">
      <c r="A1217" s="10" t="s">
        <v>23</v>
      </c>
      <c r="B1217" s="10"/>
      <c r="C1217" s="10" t="s">
        <v>1643</v>
      </c>
      <c r="D1217" s="10" t="s">
        <v>1646</v>
      </c>
      <c r="E1217" s="8" t="s">
        <v>26</v>
      </c>
      <c r="F1217" s="8" t="s">
        <v>26</v>
      </c>
      <c r="G1217" s="10" t="n">
        <v>13002087</v>
      </c>
      <c r="H1217" s="10"/>
      <c r="I1217" s="10" t="s">
        <v>1647</v>
      </c>
      <c r="J1217" s="8" t="s">
        <v>26</v>
      </c>
      <c r="K1217" s="10" t="s">
        <v>1648</v>
      </c>
      <c r="L1217" s="10"/>
      <c r="P1217" s="8" t="s">
        <v>26</v>
      </c>
      <c r="Q1217" s="0" t="n">
        <f aca="false">IF(ISNA(VLOOKUP(A1217,calculos!$A$2:$B$20,2,1)),"null",VLOOKUP(A1217,calculos!$A$2:$B$20,2,1))</f>
        <v>12</v>
      </c>
      <c r="R1217" s="0" t="n">
        <f aca="false">IF(ISNA(VLOOKUP(C1217,calculos!$D$2:$E$1218,2,1)),"null",VLOOKUP(C1217,calculos!$D$2:$E$1218,2,1))</f>
        <v>435</v>
      </c>
      <c r="S1217" s="0" t="n">
        <f aca="false">IF(ISNA(VLOOKUP(D1217,calculos!$G$2:$H$1118,2,1)),"null",VLOOKUP(D1217,calculos!$G$2:$H$1118,2,1))</f>
        <v>343</v>
      </c>
      <c r="T1217" s="0" t="n">
        <f aca="false">IF(ISNA(VLOOKUP(E1217,calculos!$J$2:$K$220,2,1)),"null",VLOOKUP(E1217,calculos!$J$2:$K$220,2,1))</f>
        <v>125</v>
      </c>
      <c r="U1217" s="0" t="n">
        <f aca="false">IF(ISNA(VLOOKUP(F1217,calculos!$M$2:$N$658,2,1)),"null",VLOOKUP(F1217,calculos!$M$2:$N$658,2,1))</f>
        <v>400</v>
      </c>
      <c r="V1217" s="0" t="n">
        <f aca="false">IF(ISNA(VLOOKUP(J1217,calculos!$P$2:$Q$1711,2,1)),"null",VLOOKUP(J1217,calculos!$P$2:$Q$1711,2,1))</f>
        <v>1705</v>
      </c>
      <c r="W1217" s="0" t="n">
        <f aca="false">IF(ISNA(VLOOKUP(P1217,calculos!$S$2:$T$58,2,1)),"null",VLOOKUP(P1217,calculos!$S$2:$T$58,2,1))</f>
        <v>42</v>
      </c>
      <c r="X1217" s="0" t="str">
        <f aca="false">$X$1&amp;B1217&amp;"','"&amp;G1217&amp;"','"&amp;H1217&amp;"','"&amp;I1217&amp;"','"&amp;K1217&amp;"','"&amp;L1217&amp;"','"&amp;M1217&amp;"','"&amp;N1217&amp;"','"&amp;O1217&amp;"',"&amp;Q1217&amp;","&amp;R1217&amp;","&amp;S1217&amp;","&amp;T1217&amp;","&amp;U1217&amp;","&amp;V1217&amp;","&amp;W1217&amp;");"</f>
        <v>insert into servicio (id,fecha_entrega,serie,apertura,fecha_instalacion,garantia,mantenimiento,capacitacion,entrega_equipo,visita,id_empresa,id_hospital,id_equipo,id_marca,id_modelo,id_os,id_ingeniero) values (nextval('seq_servicio'),'','13002087','','08-10-2015','08-10-2013','','','','',12,435,343,125,400,1705,42);</v>
      </c>
    </row>
    <row r="1218" customFormat="false" ht="13.8" hidden="false" customHeight="false" outlineLevel="0" collapsed="false">
      <c r="A1218" s="10" t="s">
        <v>1091</v>
      </c>
      <c r="B1218" s="10"/>
      <c r="C1218" s="10" t="s">
        <v>1643</v>
      </c>
      <c r="D1218" s="10" t="s">
        <v>1649</v>
      </c>
      <c r="E1218" s="8" t="s">
        <v>26</v>
      </c>
      <c r="F1218" s="8" t="s">
        <v>26</v>
      </c>
      <c r="G1218" s="10" t="n">
        <v>15575</v>
      </c>
      <c r="H1218" s="10"/>
      <c r="I1218" s="10" t="s">
        <v>1647</v>
      </c>
      <c r="J1218" s="8" t="s">
        <v>26</v>
      </c>
      <c r="K1218" s="10" t="s">
        <v>1648</v>
      </c>
      <c r="L1218" s="10"/>
      <c r="P1218" s="8" t="s">
        <v>26</v>
      </c>
      <c r="Q1218" s="0" t="n">
        <f aca="false">IF(ISNA(VLOOKUP(A1218,calculos!$A$2:$B$20,2,1)),"null",VLOOKUP(A1218,calculos!$A$2:$B$20,2,1))</f>
        <v>11</v>
      </c>
      <c r="R1218" s="0" t="n">
        <f aca="false">IF(ISNA(VLOOKUP(C1218,calculos!$D$2:$E$1218,2,1)),"null",VLOOKUP(C1218,calculos!$D$2:$E$1218,2,1))</f>
        <v>435</v>
      </c>
      <c r="S1218" s="0" t="n">
        <f aca="false">IF(ISNA(VLOOKUP(D1218,calculos!$G$2:$H$1118,2,1)),"null",VLOOKUP(D1218,calculos!$G$2:$H$1118,2,1))</f>
        <v>839</v>
      </c>
      <c r="T1218" s="0" t="n">
        <f aca="false">IF(ISNA(VLOOKUP(E1218,calculos!$J$2:$K$220,2,1)),"null",VLOOKUP(E1218,calculos!$J$2:$K$220,2,1))</f>
        <v>125</v>
      </c>
      <c r="U1218" s="0" t="n">
        <f aca="false">IF(ISNA(VLOOKUP(F1218,calculos!$M$2:$N$658,2,1)),"null",VLOOKUP(F1218,calculos!$M$2:$N$658,2,1))</f>
        <v>400</v>
      </c>
      <c r="V1218" s="0" t="n">
        <f aca="false">IF(ISNA(VLOOKUP(J1218,calculos!$P$2:$Q$1711,2,1)),"null",VLOOKUP(J1218,calculos!$P$2:$Q$1711,2,1))</f>
        <v>1705</v>
      </c>
      <c r="W1218" s="0" t="n">
        <f aca="false">IF(ISNA(VLOOKUP(P1218,calculos!$S$2:$T$58,2,1)),"null",VLOOKUP(P1218,calculos!$S$2:$T$58,2,1))</f>
        <v>42</v>
      </c>
      <c r="X1218" s="0" t="str">
        <f aca="false">$X$1&amp;B1218&amp;"','"&amp;G1218&amp;"','"&amp;H1218&amp;"','"&amp;I1218&amp;"','"&amp;K1218&amp;"','"&amp;L1218&amp;"','"&amp;M1218&amp;"','"&amp;N1218&amp;"','"&amp;O1218&amp;"',"&amp;Q1218&amp;","&amp;R1218&amp;","&amp;S1218&amp;","&amp;T1218&amp;","&amp;U1218&amp;","&amp;V1218&amp;","&amp;W1218&amp;");"</f>
        <v>insert into servicio (id,fecha_entrega,serie,apertura,fecha_instalacion,garantia,mantenimiento,capacitacion,entrega_equipo,visita,id_empresa,id_hospital,id_equipo,id_marca,id_modelo,id_os,id_ingeniero) values (nextval('seq_servicio'),'','15575','','08-10-2015','08-10-2013','','','','',11,435,839,125,400,1705,42);</v>
      </c>
    </row>
    <row r="1219" customFormat="false" ht="13.8" hidden="false" customHeight="false" outlineLevel="0" collapsed="false">
      <c r="A1219" s="10" t="s">
        <v>23</v>
      </c>
      <c r="B1219" s="10"/>
      <c r="C1219" s="10" t="s">
        <v>1643</v>
      </c>
      <c r="D1219" s="10" t="s">
        <v>1650</v>
      </c>
      <c r="E1219" s="8" t="s">
        <v>26</v>
      </c>
      <c r="F1219" s="8" t="s">
        <v>26</v>
      </c>
      <c r="G1219" s="10" t="s">
        <v>1651</v>
      </c>
      <c r="H1219" s="10"/>
      <c r="I1219" s="10" t="s">
        <v>1647</v>
      </c>
      <c r="J1219" s="8" t="s">
        <v>26</v>
      </c>
      <c r="K1219" s="10" t="s">
        <v>1648</v>
      </c>
      <c r="L1219" s="10"/>
      <c r="P1219" s="8" t="s">
        <v>26</v>
      </c>
      <c r="Q1219" s="0" t="n">
        <f aca="false">IF(ISNA(VLOOKUP(A1219,calculos!$A$2:$B$20,2,1)),"null",VLOOKUP(A1219,calculos!$A$2:$B$20,2,1))</f>
        <v>12</v>
      </c>
      <c r="R1219" s="0" t="n">
        <f aca="false">IF(ISNA(VLOOKUP(C1219,calculos!$D$2:$E$1218,2,1)),"null",VLOOKUP(C1219,calculos!$D$2:$E$1218,2,1))</f>
        <v>435</v>
      </c>
      <c r="S1219" s="0" t="n">
        <f aca="false">IF(ISNA(VLOOKUP(D1219,calculos!$G$2:$H$1118,2,1)),"null",VLOOKUP(D1219,calculos!$G$2:$H$1118,2,1))</f>
        <v>550</v>
      </c>
      <c r="T1219" s="0" t="n">
        <f aca="false">IF(ISNA(VLOOKUP(E1219,calculos!$J$2:$K$220,2,1)),"null",VLOOKUP(E1219,calculos!$J$2:$K$220,2,1))</f>
        <v>125</v>
      </c>
      <c r="U1219" s="0" t="n">
        <f aca="false">IF(ISNA(VLOOKUP(F1219,calculos!$M$2:$N$658,2,1)),"null",VLOOKUP(F1219,calculos!$M$2:$N$658,2,1))</f>
        <v>400</v>
      </c>
      <c r="V1219" s="0" t="n">
        <f aca="false">IF(ISNA(VLOOKUP(J1219,calculos!$P$2:$Q$1711,2,1)),"null",VLOOKUP(J1219,calculos!$P$2:$Q$1711,2,1))</f>
        <v>1705</v>
      </c>
      <c r="W1219" s="0" t="n">
        <f aca="false">IF(ISNA(VLOOKUP(P1219,calculos!$S$2:$T$58,2,1)),"null",VLOOKUP(P1219,calculos!$S$2:$T$58,2,1))</f>
        <v>42</v>
      </c>
      <c r="X1219" s="0" t="str">
        <f aca="false">$X$1&amp;B1219&amp;"','"&amp;G1219&amp;"','"&amp;H1219&amp;"','"&amp;I1219&amp;"','"&amp;K1219&amp;"','"&amp;L1219&amp;"','"&amp;M1219&amp;"','"&amp;N1219&amp;"','"&amp;O1219&amp;"',"&amp;Q1219&amp;","&amp;R1219&amp;","&amp;S1219&amp;","&amp;T1219&amp;","&amp;U1219&amp;","&amp;V1219&amp;","&amp;W1219&amp;");"</f>
        <v>insert into servicio (id,fecha_entrega,serie,apertura,fecha_instalacion,garantia,mantenimiento,capacitacion,entrega_equipo,visita,id_empresa,id_hospital,id_equipo,id_marca,id_modelo,id_os,id_ingeniero) values (nextval('seq_servicio'),'','5330A20529','','08-10-2015','08-10-2013','','','','',12,435,550,125,400,1705,42);</v>
      </c>
    </row>
    <row r="1220" customFormat="false" ht="13.8" hidden="false" customHeight="false" outlineLevel="0" collapsed="false">
      <c r="A1220" s="10" t="s">
        <v>23</v>
      </c>
      <c r="B1220" s="10"/>
      <c r="C1220" s="10" t="s">
        <v>1643</v>
      </c>
      <c r="D1220" s="10" t="s">
        <v>1652</v>
      </c>
      <c r="E1220" s="8" t="s">
        <v>26</v>
      </c>
      <c r="F1220" s="8" t="s">
        <v>26</v>
      </c>
      <c r="G1220" s="10" t="n">
        <v>484</v>
      </c>
      <c r="H1220" s="10"/>
      <c r="I1220" s="10" t="s">
        <v>1647</v>
      </c>
      <c r="J1220" s="8" t="s">
        <v>26</v>
      </c>
      <c r="K1220" s="10" t="s">
        <v>1648</v>
      </c>
      <c r="L1220" s="10"/>
      <c r="P1220" s="8" t="s">
        <v>26</v>
      </c>
      <c r="Q1220" s="0" t="n">
        <f aca="false">IF(ISNA(VLOOKUP(A1220,calculos!$A$2:$B$20,2,1)),"null",VLOOKUP(A1220,calculos!$A$2:$B$20,2,1))</f>
        <v>12</v>
      </c>
      <c r="R1220" s="0" t="n">
        <f aca="false">IF(ISNA(VLOOKUP(C1220,calculos!$D$2:$E$1218,2,1)),"null",VLOOKUP(C1220,calculos!$D$2:$E$1218,2,1))</f>
        <v>435</v>
      </c>
      <c r="S1220" s="0" t="n">
        <f aca="false">IF(ISNA(VLOOKUP(D1220,calculos!$G$2:$H$1118,2,1)),"null",VLOOKUP(D1220,calculos!$G$2:$H$1118,2,1))</f>
        <v>175</v>
      </c>
      <c r="T1220" s="0" t="n">
        <f aca="false">IF(ISNA(VLOOKUP(E1220,calculos!$J$2:$K$220,2,1)),"null",VLOOKUP(E1220,calculos!$J$2:$K$220,2,1))</f>
        <v>125</v>
      </c>
      <c r="U1220" s="0" t="n">
        <f aca="false">IF(ISNA(VLOOKUP(F1220,calculos!$M$2:$N$658,2,1)),"null",VLOOKUP(F1220,calculos!$M$2:$N$658,2,1))</f>
        <v>400</v>
      </c>
      <c r="V1220" s="0" t="n">
        <f aca="false">IF(ISNA(VLOOKUP(J1220,calculos!$P$2:$Q$1711,2,1)),"null",VLOOKUP(J1220,calculos!$P$2:$Q$1711,2,1))</f>
        <v>1705</v>
      </c>
      <c r="W1220" s="0" t="n">
        <f aca="false">IF(ISNA(VLOOKUP(P1220,calculos!$S$2:$T$58,2,1)),"null",VLOOKUP(P1220,calculos!$S$2:$T$58,2,1))</f>
        <v>42</v>
      </c>
      <c r="X1220" s="0" t="str">
        <f aca="false">$X$1&amp;B1220&amp;"','"&amp;G1220&amp;"','"&amp;H1220&amp;"','"&amp;I1220&amp;"','"&amp;K1220&amp;"','"&amp;L1220&amp;"','"&amp;M1220&amp;"','"&amp;N1220&amp;"','"&amp;O1220&amp;"',"&amp;Q1220&amp;","&amp;R1220&amp;","&amp;S1220&amp;","&amp;T1220&amp;","&amp;U1220&amp;","&amp;V1220&amp;","&amp;W1220&amp;");"</f>
        <v>insert into servicio (id,fecha_entrega,serie,apertura,fecha_instalacion,garantia,mantenimiento,capacitacion,entrega_equipo,visita,id_empresa,id_hospital,id_equipo,id_marca,id_modelo,id_os,id_ingeniero) values (nextval('seq_servicio'),'','484','','08-10-2015','08-10-2013','','','','',12,435,175,125,400,1705,42);</v>
      </c>
    </row>
    <row r="1221" customFormat="false" ht="13.8" hidden="false" customHeight="false" outlineLevel="0" collapsed="false">
      <c r="A1221" s="10" t="s">
        <v>23</v>
      </c>
      <c r="B1221" s="10"/>
      <c r="C1221" s="10" t="s">
        <v>1643</v>
      </c>
      <c r="D1221" s="10" t="s">
        <v>1653</v>
      </c>
      <c r="E1221" s="8" t="s">
        <v>26</v>
      </c>
      <c r="F1221" s="8" t="s">
        <v>26</v>
      </c>
      <c r="G1221" s="10" t="s">
        <v>1654</v>
      </c>
      <c r="H1221" s="10"/>
      <c r="I1221" s="10" t="s">
        <v>1647</v>
      </c>
      <c r="J1221" s="8" t="s">
        <v>26</v>
      </c>
      <c r="K1221" s="10" t="s">
        <v>1648</v>
      </c>
      <c r="L1221" s="10"/>
      <c r="P1221" s="8" t="s">
        <v>26</v>
      </c>
      <c r="Q1221" s="0" t="n">
        <f aca="false">IF(ISNA(VLOOKUP(A1221,calculos!$A$2:$B$20,2,1)),"null",VLOOKUP(A1221,calculos!$A$2:$B$20,2,1))</f>
        <v>12</v>
      </c>
      <c r="R1221" s="0" t="n">
        <f aca="false">IF(ISNA(VLOOKUP(C1221,calculos!$D$2:$E$1218,2,1)),"null",VLOOKUP(C1221,calculos!$D$2:$E$1218,2,1))</f>
        <v>435</v>
      </c>
      <c r="S1221" s="0" t="n">
        <f aca="false">IF(ISNA(VLOOKUP(D1221,calculos!$G$2:$H$1118,2,1)),"null",VLOOKUP(D1221,calculos!$G$2:$H$1118,2,1))</f>
        <v>465</v>
      </c>
      <c r="T1221" s="0" t="n">
        <f aca="false">IF(ISNA(VLOOKUP(E1221,calculos!$J$2:$K$220,2,1)),"null",VLOOKUP(E1221,calculos!$J$2:$K$220,2,1))</f>
        <v>125</v>
      </c>
      <c r="U1221" s="0" t="n">
        <f aca="false">IF(ISNA(VLOOKUP(F1221,calculos!$M$2:$N$658,2,1)),"null",VLOOKUP(F1221,calculos!$M$2:$N$658,2,1))</f>
        <v>400</v>
      </c>
      <c r="V1221" s="0" t="n">
        <f aca="false">IF(ISNA(VLOOKUP(J1221,calculos!$P$2:$Q$1711,2,1)),"null",VLOOKUP(J1221,calculos!$P$2:$Q$1711,2,1))</f>
        <v>1705</v>
      </c>
      <c r="W1221" s="0" t="n">
        <f aca="false">IF(ISNA(VLOOKUP(P1221,calculos!$S$2:$T$58,2,1)),"null",VLOOKUP(P1221,calculos!$S$2:$T$58,2,1))</f>
        <v>42</v>
      </c>
      <c r="X1221" s="0" t="str">
        <f aca="false">$X$1&amp;B1221&amp;"','"&amp;G1221&amp;"','"&amp;H1221&amp;"','"&amp;I1221&amp;"','"&amp;K1221&amp;"','"&amp;L1221&amp;"','"&amp;M1221&amp;"','"&amp;N1221&amp;"','"&amp;O1221&amp;"',"&amp;Q1221&amp;","&amp;R1221&amp;","&amp;S1221&amp;","&amp;T1221&amp;","&amp;U1221&amp;","&amp;V1221&amp;","&amp;W1221&amp;");"</f>
        <v>insert into servicio (id,fecha_entrega,serie,apertura,fecha_instalacion,garantia,mantenimiento,capacitacion,entrega_equipo,visita,id_empresa,id_hospital,id_equipo,id_marca,id_modelo,id_os,id_ingeniero) values (nextval('seq_servicio'),'','US91370215','','08-10-2015','08-10-2013','','','','',12,435,465,125,400,1705,42);</v>
      </c>
    </row>
    <row r="1222" customFormat="false" ht="13.8" hidden="false" customHeight="false" outlineLevel="0" collapsed="false">
      <c r="A1222" s="10" t="s">
        <v>23</v>
      </c>
      <c r="B1222" s="10"/>
      <c r="C1222" s="10" t="s">
        <v>1643</v>
      </c>
      <c r="D1222" s="10" t="s">
        <v>1655</v>
      </c>
      <c r="E1222" s="8" t="s">
        <v>26</v>
      </c>
      <c r="F1222" s="8" t="s">
        <v>26</v>
      </c>
      <c r="G1222" s="10" t="s">
        <v>1656</v>
      </c>
      <c r="H1222" s="10"/>
      <c r="I1222" s="10" t="s">
        <v>1657</v>
      </c>
      <c r="J1222" s="8" t="s">
        <v>26</v>
      </c>
      <c r="K1222" s="10" t="s">
        <v>1658</v>
      </c>
      <c r="L1222" s="10"/>
      <c r="P1222" s="8" t="s">
        <v>26</v>
      </c>
      <c r="Q1222" s="0" t="n">
        <f aca="false">IF(ISNA(VLOOKUP(A1222,calculos!$A$2:$B$20,2,1)),"null",VLOOKUP(A1222,calculos!$A$2:$B$20,2,1))</f>
        <v>12</v>
      </c>
      <c r="R1222" s="0" t="n">
        <f aca="false">IF(ISNA(VLOOKUP(C1222,calculos!$D$2:$E$1218,2,1)),"null",VLOOKUP(C1222,calculos!$D$2:$E$1218,2,1))</f>
        <v>435</v>
      </c>
      <c r="S1222" s="0" t="n">
        <f aca="false">IF(ISNA(VLOOKUP(D1222,calculos!$G$2:$H$1118,2,1)),"null",VLOOKUP(D1222,calculos!$G$2:$H$1118,2,1))</f>
        <v>274</v>
      </c>
      <c r="T1222" s="0" t="n">
        <f aca="false">IF(ISNA(VLOOKUP(E1222,calculos!$J$2:$K$220,2,1)),"null",VLOOKUP(E1222,calculos!$J$2:$K$220,2,1))</f>
        <v>125</v>
      </c>
      <c r="U1222" s="0" t="n">
        <f aca="false">IF(ISNA(VLOOKUP(F1222,calculos!$M$2:$N$658,2,1)),"null",VLOOKUP(F1222,calculos!$M$2:$N$658,2,1))</f>
        <v>400</v>
      </c>
      <c r="V1222" s="0" t="n">
        <f aca="false">IF(ISNA(VLOOKUP(J1222,calculos!$P$2:$Q$1711,2,1)),"null",VLOOKUP(J1222,calculos!$P$2:$Q$1711,2,1))</f>
        <v>1705</v>
      </c>
      <c r="W1222" s="0" t="n">
        <f aca="false">IF(ISNA(VLOOKUP(P1222,calculos!$S$2:$T$58,2,1)),"null",VLOOKUP(P1222,calculos!$S$2:$T$58,2,1))</f>
        <v>42</v>
      </c>
      <c r="X1222" s="0" t="str">
        <f aca="false">$X$1&amp;B1222&amp;"','"&amp;G1222&amp;"','"&amp;H1222&amp;"','"&amp;I1222&amp;"','"&amp;K1222&amp;"','"&amp;L1222&amp;"','"&amp;M1222&amp;"','"&amp;N1222&amp;"','"&amp;O1222&amp;"',"&amp;Q1222&amp;","&amp;R1222&amp;","&amp;S1222&amp;","&amp;T1222&amp;","&amp;U1222&amp;","&amp;V1222&amp;","&amp;W1222&amp;");"</f>
        <v>insert into servicio (id,fecha_entrega,serie,apertura,fecha_instalacion,garantia,mantenimiento,capacitacion,entrega_equipo,visita,id_empresa,id_hospital,id_equipo,id_marca,id_modelo,id_os,id_ingeniero) values (nextval('seq_servicio'),'','U591390245','','01-10-2015','01-10-2013','','','','',12,435,274,125,400,1705,42);</v>
      </c>
    </row>
    <row r="1223" customFormat="false" ht="13.8" hidden="false" customHeight="false" outlineLevel="0" collapsed="false">
      <c r="A1223" s="10" t="s">
        <v>23</v>
      </c>
      <c r="B1223" s="10"/>
      <c r="C1223" s="10" t="s">
        <v>1643</v>
      </c>
      <c r="D1223" s="10" t="s">
        <v>1655</v>
      </c>
      <c r="E1223" s="8" t="s">
        <v>26</v>
      </c>
      <c r="F1223" s="8" t="s">
        <v>26</v>
      </c>
      <c r="G1223" s="10" t="s">
        <v>1659</v>
      </c>
      <c r="H1223" s="10"/>
      <c r="I1223" s="10" t="s">
        <v>214</v>
      </c>
      <c r="J1223" s="8" t="s">
        <v>26</v>
      </c>
      <c r="K1223" s="10" t="s">
        <v>215</v>
      </c>
      <c r="L1223" s="10"/>
      <c r="P1223" s="8" t="s">
        <v>26</v>
      </c>
      <c r="Q1223" s="0" t="n">
        <f aca="false">IF(ISNA(VLOOKUP(A1223,calculos!$A$2:$B$20,2,1)),"null",VLOOKUP(A1223,calculos!$A$2:$B$20,2,1))</f>
        <v>12</v>
      </c>
      <c r="R1223" s="0" t="n">
        <f aca="false">IF(ISNA(VLOOKUP(C1223,calculos!$D$2:$E$1218,2,1)),"null",VLOOKUP(C1223,calculos!$D$2:$E$1218,2,1))</f>
        <v>435</v>
      </c>
      <c r="S1223" s="0" t="n">
        <f aca="false">IF(ISNA(VLOOKUP(D1223,calculos!$G$2:$H$1118,2,1)),"null",VLOOKUP(D1223,calculos!$G$2:$H$1118,2,1))</f>
        <v>274</v>
      </c>
      <c r="T1223" s="0" t="n">
        <f aca="false">IF(ISNA(VLOOKUP(E1223,calculos!$J$2:$K$220,2,1)),"null",VLOOKUP(E1223,calculos!$J$2:$K$220,2,1))</f>
        <v>125</v>
      </c>
      <c r="U1223" s="0" t="n">
        <f aca="false">IF(ISNA(VLOOKUP(F1223,calculos!$M$2:$N$658,2,1)),"null",VLOOKUP(F1223,calculos!$M$2:$N$658,2,1))</f>
        <v>400</v>
      </c>
      <c r="V1223" s="0" t="n">
        <f aca="false">IF(ISNA(VLOOKUP(J1223,calculos!$P$2:$Q$1711,2,1)),"null",VLOOKUP(J1223,calculos!$P$2:$Q$1711,2,1))</f>
        <v>1705</v>
      </c>
      <c r="W1223" s="0" t="n">
        <f aca="false">IF(ISNA(VLOOKUP(P1223,calculos!$S$2:$T$58,2,1)),"null",VLOOKUP(P1223,calculos!$S$2:$T$58,2,1))</f>
        <v>42</v>
      </c>
      <c r="X1223" s="0" t="str">
        <f aca="false">$X$1&amp;B1223&amp;"','"&amp;G1223&amp;"','"&amp;H1223&amp;"','"&amp;I1223&amp;"','"&amp;K1223&amp;"','"&amp;L1223&amp;"','"&amp;M1223&amp;"','"&amp;N1223&amp;"','"&amp;O1223&amp;"',"&amp;Q1223&amp;","&amp;R1223&amp;","&amp;S1223&amp;","&amp;T1223&amp;","&amp;U1223&amp;","&amp;V1223&amp;","&amp;W1223&amp;");"</f>
        <v>insert into servicio (id,fecha_entrega,serie,apertura,fecha_instalacion,garantia,mantenimiento,capacitacion,entrega_equipo,visita,id_empresa,id_hospital,id_equipo,id_marca,id_modelo,id_os,id_ingeniero) values (nextval('seq_servicio'),'','U591390246','','30-12-2012','30-12-2010','','','','',12,435,274,125,400,1705,42);</v>
      </c>
    </row>
    <row r="1224" customFormat="false" ht="13.8" hidden="false" customHeight="false" outlineLevel="0" collapsed="false">
      <c r="A1224" s="10" t="s">
        <v>23</v>
      </c>
      <c r="B1224" s="10"/>
      <c r="C1224" s="10" t="s">
        <v>1643</v>
      </c>
      <c r="D1224" s="10" t="s">
        <v>1660</v>
      </c>
      <c r="E1224" s="8" t="s">
        <v>26</v>
      </c>
      <c r="F1224" s="8" t="s">
        <v>26</v>
      </c>
      <c r="G1224" s="10" t="n">
        <v>13000336</v>
      </c>
      <c r="H1224" s="10"/>
      <c r="I1224" s="10" t="s">
        <v>1657</v>
      </c>
      <c r="J1224" s="8" t="s">
        <v>26</v>
      </c>
      <c r="K1224" s="10" t="s">
        <v>1658</v>
      </c>
      <c r="L1224" s="10"/>
      <c r="P1224" s="8" t="s">
        <v>26</v>
      </c>
      <c r="Q1224" s="0" t="n">
        <f aca="false">IF(ISNA(VLOOKUP(A1224,calculos!$A$2:$B$20,2,1)),"null",VLOOKUP(A1224,calculos!$A$2:$B$20,2,1))</f>
        <v>12</v>
      </c>
      <c r="R1224" s="0" t="n">
        <f aca="false">IF(ISNA(VLOOKUP(C1224,calculos!$D$2:$E$1218,2,1)),"null",VLOOKUP(C1224,calculos!$D$2:$E$1218,2,1))</f>
        <v>435</v>
      </c>
      <c r="S1224" s="0" t="n">
        <f aca="false">IF(ISNA(VLOOKUP(D1224,calculos!$G$2:$H$1118,2,1)),"null",VLOOKUP(D1224,calculos!$G$2:$H$1118,2,1))</f>
        <v>859</v>
      </c>
      <c r="T1224" s="0" t="n">
        <f aca="false">IF(ISNA(VLOOKUP(E1224,calculos!$J$2:$K$220,2,1)),"null",VLOOKUP(E1224,calculos!$J$2:$K$220,2,1))</f>
        <v>125</v>
      </c>
      <c r="U1224" s="0" t="n">
        <f aca="false">IF(ISNA(VLOOKUP(F1224,calculos!$M$2:$N$658,2,1)),"null",VLOOKUP(F1224,calculos!$M$2:$N$658,2,1))</f>
        <v>400</v>
      </c>
      <c r="V1224" s="0" t="n">
        <f aca="false">IF(ISNA(VLOOKUP(J1224,calculos!$P$2:$Q$1711,2,1)),"null",VLOOKUP(J1224,calculos!$P$2:$Q$1711,2,1))</f>
        <v>1705</v>
      </c>
      <c r="W1224" s="0" t="n">
        <f aca="false">IF(ISNA(VLOOKUP(P1224,calculos!$S$2:$T$58,2,1)),"null",VLOOKUP(P1224,calculos!$S$2:$T$58,2,1))</f>
        <v>42</v>
      </c>
      <c r="X1224" s="0" t="str">
        <f aca="false">$X$1&amp;B1224&amp;"','"&amp;G1224&amp;"','"&amp;H1224&amp;"','"&amp;I1224&amp;"','"&amp;K1224&amp;"','"&amp;L1224&amp;"','"&amp;M1224&amp;"','"&amp;N1224&amp;"','"&amp;O1224&amp;"',"&amp;Q1224&amp;","&amp;R1224&amp;","&amp;S1224&amp;","&amp;T1224&amp;","&amp;U1224&amp;","&amp;V1224&amp;","&amp;W1224&amp;");"</f>
        <v>insert into servicio (id,fecha_entrega,serie,apertura,fecha_instalacion,garantia,mantenimiento,capacitacion,entrega_equipo,visita,id_empresa,id_hospital,id_equipo,id_marca,id_modelo,id_os,id_ingeniero) values (nextval('seq_servicio'),'','13000336','','01-10-2015','01-10-2013','','','','',12,435,859,125,400,1705,42);</v>
      </c>
    </row>
    <row r="1225" customFormat="false" ht="13.8" hidden="false" customHeight="false" outlineLevel="0" collapsed="false">
      <c r="A1225" s="10" t="s">
        <v>23</v>
      </c>
      <c r="B1225" s="10"/>
      <c r="C1225" s="10" t="s">
        <v>1643</v>
      </c>
      <c r="D1225" s="10" t="s">
        <v>1660</v>
      </c>
      <c r="E1225" s="8" t="s">
        <v>26</v>
      </c>
      <c r="F1225" s="8" t="s">
        <v>26</v>
      </c>
      <c r="G1225" s="10" t="n">
        <v>13000337</v>
      </c>
      <c r="H1225" s="10"/>
      <c r="I1225" s="10" t="s">
        <v>1657</v>
      </c>
      <c r="J1225" s="8" t="s">
        <v>26</v>
      </c>
      <c r="K1225" s="10" t="s">
        <v>1658</v>
      </c>
      <c r="L1225" s="10"/>
      <c r="P1225" s="8" t="s">
        <v>26</v>
      </c>
      <c r="Q1225" s="0" t="n">
        <f aca="false">IF(ISNA(VLOOKUP(A1225,calculos!$A$2:$B$20,2,1)),"null",VLOOKUP(A1225,calculos!$A$2:$B$20,2,1))</f>
        <v>12</v>
      </c>
      <c r="R1225" s="0" t="n">
        <f aca="false">IF(ISNA(VLOOKUP(C1225,calculos!$D$2:$E$1218,2,1)),"null",VLOOKUP(C1225,calculos!$D$2:$E$1218,2,1))</f>
        <v>435</v>
      </c>
      <c r="S1225" s="0" t="n">
        <f aca="false">IF(ISNA(VLOOKUP(D1225,calculos!$G$2:$H$1118,2,1)),"null",VLOOKUP(D1225,calculos!$G$2:$H$1118,2,1))</f>
        <v>859</v>
      </c>
      <c r="T1225" s="0" t="n">
        <f aca="false">IF(ISNA(VLOOKUP(E1225,calculos!$J$2:$K$220,2,1)),"null",VLOOKUP(E1225,calculos!$J$2:$K$220,2,1))</f>
        <v>125</v>
      </c>
      <c r="U1225" s="0" t="n">
        <f aca="false">IF(ISNA(VLOOKUP(F1225,calculos!$M$2:$N$658,2,1)),"null",VLOOKUP(F1225,calculos!$M$2:$N$658,2,1))</f>
        <v>400</v>
      </c>
      <c r="V1225" s="0" t="n">
        <f aca="false">IF(ISNA(VLOOKUP(J1225,calculos!$P$2:$Q$1711,2,1)),"null",VLOOKUP(J1225,calculos!$P$2:$Q$1711,2,1))</f>
        <v>1705</v>
      </c>
      <c r="W1225" s="0" t="n">
        <f aca="false">IF(ISNA(VLOOKUP(P1225,calculos!$S$2:$T$58,2,1)),"null",VLOOKUP(P1225,calculos!$S$2:$T$58,2,1))</f>
        <v>42</v>
      </c>
      <c r="X1225" s="0" t="str">
        <f aca="false">$X$1&amp;B1225&amp;"','"&amp;G1225&amp;"','"&amp;H1225&amp;"','"&amp;I1225&amp;"','"&amp;K1225&amp;"','"&amp;L1225&amp;"','"&amp;M1225&amp;"','"&amp;N1225&amp;"','"&amp;O1225&amp;"',"&amp;Q1225&amp;","&amp;R1225&amp;","&amp;S1225&amp;","&amp;T1225&amp;","&amp;U1225&amp;","&amp;V1225&amp;","&amp;W1225&amp;");"</f>
        <v>insert into servicio (id,fecha_entrega,serie,apertura,fecha_instalacion,garantia,mantenimiento,capacitacion,entrega_equipo,visita,id_empresa,id_hospital,id_equipo,id_marca,id_modelo,id_os,id_ingeniero) values (nextval('seq_servicio'),'','13000337','','01-10-2015','01-10-2013','','','','',12,435,859,125,400,1705,42);</v>
      </c>
    </row>
    <row r="1226" customFormat="false" ht="13.8" hidden="false" customHeight="false" outlineLevel="0" collapsed="false">
      <c r="A1226" s="10" t="s">
        <v>23</v>
      </c>
      <c r="B1226" s="10"/>
      <c r="C1226" s="10" t="s">
        <v>1643</v>
      </c>
      <c r="D1226" s="10" t="s">
        <v>1660</v>
      </c>
      <c r="E1226" s="8" t="s">
        <v>26</v>
      </c>
      <c r="F1226" s="8" t="s">
        <v>26</v>
      </c>
      <c r="G1226" s="10" t="n">
        <v>13000338</v>
      </c>
      <c r="H1226" s="10"/>
      <c r="I1226" s="10" t="s">
        <v>1657</v>
      </c>
      <c r="J1226" s="8" t="s">
        <v>26</v>
      </c>
      <c r="K1226" s="10" t="s">
        <v>1658</v>
      </c>
      <c r="L1226" s="10"/>
      <c r="P1226" s="8" t="s">
        <v>26</v>
      </c>
      <c r="Q1226" s="0" t="n">
        <f aca="false">IF(ISNA(VLOOKUP(A1226,calculos!$A$2:$B$20,2,1)),"null",VLOOKUP(A1226,calculos!$A$2:$B$20,2,1))</f>
        <v>12</v>
      </c>
      <c r="R1226" s="0" t="n">
        <f aca="false">IF(ISNA(VLOOKUP(C1226,calculos!$D$2:$E$1218,2,1)),"null",VLOOKUP(C1226,calculos!$D$2:$E$1218,2,1))</f>
        <v>435</v>
      </c>
      <c r="S1226" s="0" t="n">
        <f aca="false">IF(ISNA(VLOOKUP(D1226,calculos!$G$2:$H$1118,2,1)),"null",VLOOKUP(D1226,calculos!$G$2:$H$1118,2,1))</f>
        <v>859</v>
      </c>
      <c r="T1226" s="0" t="n">
        <f aca="false">IF(ISNA(VLOOKUP(E1226,calculos!$J$2:$K$220,2,1)),"null",VLOOKUP(E1226,calculos!$J$2:$K$220,2,1))</f>
        <v>125</v>
      </c>
      <c r="U1226" s="0" t="n">
        <f aca="false">IF(ISNA(VLOOKUP(F1226,calculos!$M$2:$N$658,2,1)),"null",VLOOKUP(F1226,calculos!$M$2:$N$658,2,1))</f>
        <v>400</v>
      </c>
      <c r="V1226" s="0" t="n">
        <f aca="false">IF(ISNA(VLOOKUP(J1226,calculos!$P$2:$Q$1711,2,1)),"null",VLOOKUP(J1226,calculos!$P$2:$Q$1711,2,1))</f>
        <v>1705</v>
      </c>
      <c r="W1226" s="0" t="n">
        <f aca="false">IF(ISNA(VLOOKUP(P1226,calculos!$S$2:$T$58,2,1)),"null",VLOOKUP(P1226,calculos!$S$2:$T$58,2,1))</f>
        <v>42</v>
      </c>
      <c r="X1226" s="0" t="str">
        <f aca="false">$X$1&amp;B1226&amp;"','"&amp;G1226&amp;"','"&amp;H1226&amp;"','"&amp;I1226&amp;"','"&amp;K1226&amp;"','"&amp;L1226&amp;"','"&amp;M1226&amp;"','"&amp;N1226&amp;"','"&amp;O1226&amp;"',"&amp;Q1226&amp;","&amp;R1226&amp;","&amp;S1226&amp;","&amp;T1226&amp;","&amp;U1226&amp;","&amp;V1226&amp;","&amp;W1226&amp;");"</f>
        <v>insert into servicio (id,fecha_entrega,serie,apertura,fecha_instalacion,garantia,mantenimiento,capacitacion,entrega_equipo,visita,id_empresa,id_hospital,id_equipo,id_marca,id_modelo,id_os,id_ingeniero) values (nextval('seq_servicio'),'','13000338','','01-10-2015','01-10-2013','','','','',12,435,859,125,400,1705,42);</v>
      </c>
    </row>
    <row r="1227" customFormat="false" ht="13.8" hidden="false" customHeight="false" outlineLevel="0" collapsed="false">
      <c r="A1227" s="10" t="s">
        <v>23</v>
      </c>
      <c r="B1227" s="10"/>
      <c r="C1227" s="10" t="s">
        <v>1643</v>
      </c>
      <c r="D1227" s="10" t="s">
        <v>199</v>
      </c>
      <c r="E1227" s="8" t="s">
        <v>26</v>
      </c>
      <c r="F1227" s="8" t="s">
        <v>26</v>
      </c>
      <c r="G1227" s="10" t="s">
        <v>1661</v>
      </c>
      <c r="H1227" s="10"/>
      <c r="I1227" s="10" t="s">
        <v>1647</v>
      </c>
      <c r="J1227" s="8" t="s">
        <v>26</v>
      </c>
      <c r="K1227" s="10" t="s">
        <v>1648</v>
      </c>
      <c r="L1227" s="10"/>
      <c r="P1227" s="8" t="s">
        <v>26</v>
      </c>
      <c r="Q1227" s="0" t="n">
        <f aca="false">IF(ISNA(VLOOKUP(A1227,calculos!$A$2:$B$20,2,1)),"null",VLOOKUP(A1227,calculos!$A$2:$B$20,2,1))</f>
        <v>12</v>
      </c>
      <c r="R1227" s="0" t="n">
        <f aca="false">IF(ISNA(VLOOKUP(C1227,calculos!$D$2:$E$1218,2,1)),"null",VLOOKUP(C1227,calculos!$D$2:$E$1218,2,1))</f>
        <v>435</v>
      </c>
      <c r="S1227" s="0" t="n">
        <f aca="false">IF(ISNA(VLOOKUP(D1227,calculos!$G$2:$H$1118,2,1)),"null",VLOOKUP(D1227,calculos!$G$2:$H$1118,2,1))</f>
        <v>477</v>
      </c>
      <c r="T1227" s="0" t="n">
        <f aca="false">IF(ISNA(VLOOKUP(E1227,calculos!$J$2:$K$220,2,1)),"null",VLOOKUP(E1227,calculos!$J$2:$K$220,2,1))</f>
        <v>125</v>
      </c>
      <c r="U1227" s="0" t="n">
        <f aca="false">IF(ISNA(VLOOKUP(F1227,calculos!$M$2:$N$658,2,1)),"null",VLOOKUP(F1227,calculos!$M$2:$N$658,2,1))</f>
        <v>400</v>
      </c>
      <c r="V1227" s="0" t="n">
        <f aca="false">IF(ISNA(VLOOKUP(J1227,calculos!$P$2:$Q$1711,2,1)),"null",VLOOKUP(J1227,calculos!$P$2:$Q$1711,2,1))</f>
        <v>1705</v>
      </c>
      <c r="W1227" s="0" t="n">
        <f aca="false">IF(ISNA(VLOOKUP(P1227,calculos!$S$2:$T$58,2,1)),"null",VLOOKUP(P1227,calculos!$S$2:$T$58,2,1))</f>
        <v>42</v>
      </c>
      <c r="X1227" s="0" t="str">
        <f aca="false">$X$1&amp;B1227&amp;"','"&amp;G1227&amp;"','"&amp;H1227&amp;"','"&amp;I1227&amp;"','"&amp;K1227&amp;"','"&amp;L1227&amp;"','"&amp;M1227&amp;"','"&amp;N1227&amp;"','"&amp;O1227&amp;"',"&amp;Q1227&amp;","&amp;R1227&amp;","&amp;S1227&amp;","&amp;T1227&amp;","&amp;U1227&amp;","&amp;V1227&amp;","&amp;W1227&amp;");"</f>
        <v>insert into servicio (id,fecha_entrega,serie,apertura,fecha_instalacion,garantia,mantenimiento,capacitacion,entrega_equipo,visita,id_empresa,id_hospital,id_equipo,id_marca,id_modelo,id_os,id_ingeniero) values (nextval('seq_servicio'),'','US00605833','','08-10-2015','08-10-2013','','','','',12,435,477,125,400,1705,42);</v>
      </c>
    </row>
    <row r="1228" customFormat="false" ht="13.8" hidden="false" customHeight="false" outlineLevel="0" collapsed="false">
      <c r="A1228" s="10" t="s">
        <v>23</v>
      </c>
      <c r="B1228" s="10"/>
      <c r="C1228" s="10" t="s">
        <v>1643</v>
      </c>
      <c r="D1228" s="10" t="s">
        <v>199</v>
      </c>
      <c r="E1228" s="8" t="s">
        <v>26</v>
      </c>
      <c r="F1228" s="8" t="s">
        <v>26</v>
      </c>
      <c r="G1228" s="10" t="s">
        <v>1662</v>
      </c>
      <c r="H1228" s="10"/>
      <c r="I1228" s="10" t="s">
        <v>1647</v>
      </c>
      <c r="J1228" s="8" t="s">
        <v>26</v>
      </c>
      <c r="K1228" s="10" t="s">
        <v>1648</v>
      </c>
      <c r="L1228" s="10"/>
      <c r="P1228" s="8" t="s">
        <v>26</v>
      </c>
      <c r="Q1228" s="0" t="n">
        <f aca="false">IF(ISNA(VLOOKUP(A1228,calculos!$A$2:$B$20,2,1)),"null",VLOOKUP(A1228,calculos!$A$2:$B$20,2,1))</f>
        <v>12</v>
      </c>
      <c r="R1228" s="0" t="n">
        <f aca="false">IF(ISNA(VLOOKUP(C1228,calculos!$D$2:$E$1218,2,1)),"null",VLOOKUP(C1228,calculos!$D$2:$E$1218,2,1))</f>
        <v>435</v>
      </c>
      <c r="S1228" s="0" t="n">
        <f aca="false">IF(ISNA(VLOOKUP(D1228,calculos!$G$2:$H$1118,2,1)),"null",VLOOKUP(D1228,calculos!$G$2:$H$1118,2,1))</f>
        <v>477</v>
      </c>
      <c r="T1228" s="0" t="n">
        <f aca="false">IF(ISNA(VLOOKUP(E1228,calculos!$J$2:$K$220,2,1)),"null",VLOOKUP(E1228,calculos!$J$2:$K$220,2,1))</f>
        <v>125</v>
      </c>
      <c r="U1228" s="0" t="n">
        <f aca="false">IF(ISNA(VLOOKUP(F1228,calculos!$M$2:$N$658,2,1)),"null",VLOOKUP(F1228,calculos!$M$2:$N$658,2,1))</f>
        <v>400</v>
      </c>
      <c r="V1228" s="0" t="n">
        <f aca="false">IF(ISNA(VLOOKUP(J1228,calculos!$P$2:$Q$1711,2,1)),"null",VLOOKUP(J1228,calculos!$P$2:$Q$1711,2,1))</f>
        <v>1705</v>
      </c>
      <c r="W1228" s="0" t="n">
        <f aca="false">IF(ISNA(VLOOKUP(P1228,calculos!$S$2:$T$58,2,1)),"null",VLOOKUP(P1228,calculos!$S$2:$T$58,2,1))</f>
        <v>42</v>
      </c>
      <c r="X1228" s="0" t="str">
        <f aca="false">$X$1&amp;B1228&amp;"','"&amp;G1228&amp;"','"&amp;H1228&amp;"','"&amp;I1228&amp;"','"&amp;K1228&amp;"','"&amp;L1228&amp;"','"&amp;M1228&amp;"','"&amp;N1228&amp;"','"&amp;O1228&amp;"',"&amp;Q1228&amp;","&amp;R1228&amp;","&amp;S1228&amp;","&amp;T1228&amp;","&amp;U1228&amp;","&amp;V1228&amp;","&amp;W1228&amp;");"</f>
        <v>insert into servicio (id,fecha_entrega,serie,apertura,fecha_instalacion,garantia,mantenimiento,capacitacion,entrega_equipo,visita,id_empresa,id_hospital,id_equipo,id_marca,id_modelo,id_os,id_ingeniero) values (nextval('seq_servicio'),'','US00605829','','08-10-2015','08-10-2013','','','','',12,435,477,125,400,1705,42);</v>
      </c>
    </row>
    <row r="1229" customFormat="false" ht="13.8" hidden="false" customHeight="false" outlineLevel="0" collapsed="false">
      <c r="A1229" s="10" t="s">
        <v>23</v>
      </c>
      <c r="B1229" s="10"/>
      <c r="C1229" s="10" t="s">
        <v>1643</v>
      </c>
      <c r="D1229" s="10" t="s">
        <v>199</v>
      </c>
      <c r="E1229" s="8" t="s">
        <v>26</v>
      </c>
      <c r="F1229" s="8" t="s">
        <v>26</v>
      </c>
      <c r="G1229" s="10" t="s">
        <v>1663</v>
      </c>
      <c r="H1229" s="10"/>
      <c r="I1229" s="10" t="s">
        <v>1647</v>
      </c>
      <c r="J1229" s="8" t="s">
        <v>26</v>
      </c>
      <c r="K1229" s="10" t="s">
        <v>1648</v>
      </c>
      <c r="L1229" s="10"/>
      <c r="P1229" s="8" t="s">
        <v>26</v>
      </c>
      <c r="Q1229" s="0" t="n">
        <f aca="false">IF(ISNA(VLOOKUP(A1229,calculos!$A$2:$B$20,2,1)),"null",VLOOKUP(A1229,calculos!$A$2:$B$20,2,1))</f>
        <v>12</v>
      </c>
      <c r="R1229" s="0" t="n">
        <f aca="false">IF(ISNA(VLOOKUP(C1229,calculos!$D$2:$E$1218,2,1)),"null",VLOOKUP(C1229,calculos!$D$2:$E$1218,2,1))</f>
        <v>435</v>
      </c>
      <c r="S1229" s="0" t="n">
        <f aca="false">IF(ISNA(VLOOKUP(D1229,calculos!$G$2:$H$1118,2,1)),"null",VLOOKUP(D1229,calculos!$G$2:$H$1118,2,1))</f>
        <v>477</v>
      </c>
      <c r="T1229" s="0" t="n">
        <f aca="false">IF(ISNA(VLOOKUP(E1229,calculos!$J$2:$K$220,2,1)),"null",VLOOKUP(E1229,calculos!$J$2:$K$220,2,1))</f>
        <v>125</v>
      </c>
      <c r="U1229" s="0" t="n">
        <f aca="false">IF(ISNA(VLOOKUP(F1229,calculos!$M$2:$N$658,2,1)),"null",VLOOKUP(F1229,calculos!$M$2:$N$658,2,1))</f>
        <v>400</v>
      </c>
      <c r="V1229" s="0" t="n">
        <f aca="false">IF(ISNA(VLOOKUP(J1229,calculos!$P$2:$Q$1711,2,1)),"null",VLOOKUP(J1229,calculos!$P$2:$Q$1711,2,1))</f>
        <v>1705</v>
      </c>
      <c r="W1229" s="0" t="n">
        <f aca="false">IF(ISNA(VLOOKUP(P1229,calculos!$S$2:$T$58,2,1)),"null",VLOOKUP(P1229,calculos!$S$2:$T$58,2,1))</f>
        <v>42</v>
      </c>
      <c r="X1229" s="0" t="str">
        <f aca="false">$X$1&amp;B1229&amp;"','"&amp;G1229&amp;"','"&amp;H1229&amp;"','"&amp;I1229&amp;"','"&amp;K1229&amp;"','"&amp;L1229&amp;"','"&amp;M1229&amp;"','"&amp;N1229&amp;"','"&amp;O1229&amp;"',"&amp;Q1229&amp;","&amp;R1229&amp;","&amp;S1229&amp;","&amp;T1229&amp;","&amp;U1229&amp;","&amp;V1229&amp;","&amp;W1229&amp;");"</f>
        <v>insert into servicio (id,fecha_entrega,serie,apertura,fecha_instalacion,garantia,mantenimiento,capacitacion,entrega_equipo,visita,id_empresa,id_hospital,id_equipo,id_marca,id_modelo,id_os,id_ingeniero) values (nextval('seq_servicio'),'','US00605824','','08-10-2015','08-10-2013','','','','',12,435,477,125,400,1705,42);</v>
      </c>
    </row>
    <row r="1230" customFormat="false" ht="13.8" hidden="false" customHeight="false" outlineLevel="0" collapsed="false">
      <c r="A1230" s="10" t="s">
        <v>23</v>
      </c>
      <c r="B1230" s="10"/>
      <c r="C1230" s="10" t="s">
        <v>1643</v>
      </c>
      <c r="D1230" s="10" t="s">
        <v>199</v>
      </c>
      <c r="E1230" s="8" t="s">
        <v>26</v>
      </c>
      <c r="F1230" s="8" t="s">
        <v>26</v>
      </c>
      <c r="G1230" s="10" t="s">
        <v>1664</v>
      </c>
      <c r="H1230" s="10"/>
      <c r="I1230" s="10" t="s">
        <v>1647</v>
      </c>
      <c r="J1230" s="8" t="s">
        <v>26</v>
      </c>
      <c r="K1230" s="10" t="s">
        <v>1648</v>
      </c>
      <c r="L1230" s="10"/>
      <c r="P1230" s="8" t="s">
        <v>26</v>
      </c>
      <c r="Q1230" s="0" t="n">
        <f aca="false">IF(ISNA(VLOOKUP(A1230,calculos!$A$2:$B$20,2,1)),"null",VLOOKUP(A1230,calculos!$A$2:$B$20,2,1))</f>
        <v>12</v>
      </c>
      <c r="R1230" s="0" t="n">
        <f aca="false">IF(ISNA(VLOOKUP(C1230,calculos!$D$2:$E$1218,2,1)),"null",VLOOKUP(C1230,calculos!$D$2:$E$1218,2,1))</f>
        <v>435</v>
      </c>
      <c r="S1230" s="0" t="n">
        <f aca="false">IF(ISNA(VLOOKUP(D1230,calculos!$G$2:$H$1118,2,1)),"null",VLOOKUP(D1230,calculos!$G$2:$H$1118,2,1))</f>
        <v>477</v>
      </c>
      <c r="T1230" s="0" t="n">
        <f aca="false">IF(ISNA(VLOOKUP(E1230,calculos!$J$2:$K$220,2,1)),"null",VLOOKUP(E1230,calculos!$J$2:$K$220,2,1))</f>
        <v>125</v>
      </c>
      <c r="U1230" s="0" t="n">
        <f aca="false">IF(ISNA(VLOOKUP(F1230,calculos!$M$2:$N$658,2,1)),"null",VLOOKUP(F1230,calculos!$M$2:$N$658,2,1))</f>
        <v>400</v>
      </c>
      <c r="V1230" s="0" t="n">
        <f aca="false">IF(ISNA(VLOOKUP(J1230,calculos!$P$2:$Q$1711,2,1)),"null",VLOOKUP(J1230,calculos!$P$2:$Q$1711,2,1))</f>
        <v>1705</v>
      </c>
      <c r="W1230" s="0" t="n">
        <f aca="false">IF(ISNA(VLOOKUP(P1230,calculos!$S$2:$T$58,2,1)),"null",VLOOKUP(P1230,calculos!$S$2:$T$58,2,1))</f>
        <v>42</v>
      </c>
      <c r="X1230" s="0" t="str">
        <f aca="false">$X$1&amp;B1230&amp;"','"&amp;G1230&amp;"','"&amp;H1230&amp;"','"&amp;I1230&amp;"','"&amp;K1230&amp;"','"&amp;L1230&amp;"','"&amp;M1230&amp;"','"&amp;N1230&amp;"','"&amp;O1230&amp;"',"&amp;Q1230&amp;","&amp;R1230&amp;","&amp;S1230&amp;","&amp;T1230&amp;","&amp;U1230&amp;","&amp;V1230&amp;","&amp;W1230&amp;");"</f>
        <v>insert into servicio (id,fecha_entrega,serie,apertura,fecha_instalacion,garantia,mantenimiento,capacitacion,entrega_equipo,visita,id_empresa,id_hospital,id_equipo,id_marca,id_modelo,id_os,id_ingeniero) values (nextval('seq_servicio'),'','US00605825','','08-10-2015','08-10-2013','','','','',12,435,477,125,400,1705,42);</v>
      </c>
    </row>
    <row r="1231" customFormat="false" ht="13.8" hidden="false" customHeight="false" outlineLevel="0" collapsed="false">
      <c r="A1231" s="10" t="s">
        <v>23</v>
      </c>
      <c r="B1231" s="10"/>
      <c r="C1231" s="10" t="s">
        <v>1643</v>
      </c>
      <c r="D1231" s="10" t="s">
        <v>199</v>
      </c>
      <c r="E1231" s="8" t="s">
        <v>26</v>
      </c>
      <c r="F1231" s="8" t="s">
        <v>26</v>
      </c>
      <c r="G1231" s="10" t="s">
        <v>1665</v>
      </c>
      <c r="H1231" s="10"/>
      <c r="I1231" s="10" t="s">
        <v>1647</v>
      </c>
      <c r="J1231" s="8" t="s">
        <v>26</v>
      </c>
      <c r="K1231" s="10" t="s">
        <v>1648</v>
      </c>
      <c r="L1231" s="10"/>
      <c r="P1231" s="8" t="s">
        <v>26</v>
      </c>
      <c r="Q1231" s="0" t="n">
        <f aca="false">IF(ISNA(VLOOKUP(A1231,calculos!$A$2:$B$20,2,1)),"null",VLOOKUP(A1231,calculos!$A$2:$B$20,2,1))</f>
        <v>12</v>
      </c>
      <c r="R1231" s="0" t="n">
        <f aca="false">IF(ISNA(VLOOKUP(C1231,calculos!$D$2:$E$1218,2,1)),"null",VLOOKUP(C1231,calculos!$D$2:$E$1218,2,1))</f>
        <v>435</v>
      </c>
      <c r="S1231" s="0" t="n">
        <f aca="false">IF(ISNA(VLOOKUP(D1231,calculos!$G$2:$H$1118,2,1)),"null",VLOOKUP(D1231,calculos!$G$2:$H$1118,2,1))</f>
        <v>477</v>
      </c>
      <c r="T1231" s="0" t="n">
        <f aca="false">IF(ISNA(VLOOKUP(E1231,calculos!$J$2:$K$220,2,1)),"null",VLOOKUP(E1231,calculos!$J$2:$K$220,2,1))</f>
        <v>125</v>
      </c>
      <c r="U1231" s="0" t="n">
        <f aca="false">IF(ISNA(VLOOKUP(F1231,calculos!$M$2:$N$658,2,1)),"null",VLOOKUP(F1231,calculos!$M$2:$N$658,2,1))</f>
        <v>400</v>
      </c>
      <c r="V1231" s="0" t="n">
        <f aca="false">IF(ISNA(VLOOKUP(J1231,calculos!$P$2:$Q$1711,2,1)),"null",VLOOKUP(J1231,calculos!$P$2:$Q$1711,2,1))</f>
        <v>1705</v>
      </c>
      <c r="W1231" s="0" t="n">
        <f aca="false">IF(ISNA(VLOOKUP(P1231,calculos!$S$2:$T$58,2,1)),"null",VLOOKUP(P1231,calculos!$S$2:$T$58,2,1))</f>
        <v>42</v>
      </c>
      <c r="X1231" s="0" t="str">
        <f aca="false">$X$1&amp;B1231&amp;"','"&amp;G1231&amp;"','"&amp;H1231&amp;"','"&amp;I1231&amp;"','"&amp;K1231&amp;"','"&amp;L1231&amp;"','"&amp;M1231&amp;"','"&amp;N1231&amp;"','"&amp;O1231&amp;"',"&amp;Q1231&amp;","&amp;R1231&amp;","&amp;S1231&amp;","&amp;T1231&amp;","&amp;U1231&amp;","&amp;V1231&amp;","&amp;W1231&amp;");"</f>
        <v>insert into servicio (id,fecha_entrega,serie,apertura,fecha_instalacion,garantia,mantenimiento,capacitacion,entrega_equipo,visita,id_empresa,id_hospital,id_equipo,id_marca,id_modelo,id_os,id_ingeniero) values (nextval('seq_servicio'),'','US00605828','','08-10-2015','08-10-2013','','','','',12,435,477,125,400,1705,42);</v>
      </c>
    </row>
    <row r="1232" customFormat="false" ht="13.8" hidden="false" customHeight="false" outlineLevel="0" collapsed="false">
      <c r="A1232" s="10" t="s">
        <v>23</v>
      </c>
      <c r="B1232" s="10"/>
      <c r="C1232" s="10" t="s">
        <v>1643</v>
      </c>
      <c r="D1232" s="10" t="s">
        <v>199</v>
      </c>
      <c r="E1232" s="8" t="s">
        <v>26</v>
      </c>
      <c r="F1232" s="8" t="s">
        <v>26</v>
      </c>
      <c r="G1232" s="10" t="s">
        <v>1666</v>
      </c>
      <c r="H1232" s="10"/>
      <c r="I1232" s="10" t="s">
        <v>1647</v>
      </c>
      <c r="J1232" s="8" t="s">
        <v>26</v>
      </c>
      <c r="K1232" s="10" t="s">
        <v>1648</v>
      </c>
      <c r="L1232" s="10"/>
      <c r="P1232" s="8" t="s">
        <v>26</v>
      </c>
      <c r="Q1232" s="0" t="n">
        <f aca="false">IF(ISNA(VLOOKUP(A1232,calculos!$A$2:$B$20,2,1)),"null",VLOOKUP(A1232,calculos!$A$2:$B$20,2,1))</f>
        <v>12</v>
      </c>
      <c r="R1232" s="0" t="n">
        <f aca="false">IF(ISNA(VLOOKUP(C1232,calculos!$D$2:$E$1218,2,1)),"null",VLOOKUP(C1232,calculos!$D$2:$E$1218,2,1))</f>
        <v>435</v>
      </c>
      <c r="S1232" s="0" t="n">
        <f aca="false">IF(ISNA(VLOOKUP(D1232,calculos!$G$2:$H$1118,2,1)),"null",VLOOKUP(D1232,calculos!$G$2:$H$1118,2,1))</f>
        <v>477</v>
      </c>
      <c r="T1232" s="0" t="n">
        <f aca="false">IF(ISNA(VLOOKUP(E1232,calculos!$J$2:$K$220,2,1)),"null",VLOOKUP(E1232,calculos!$J$2:$K$220,2,1))</f>
        <v>125</v>
      </c>
      <c r="U1232" s="0" t="n">
        <f aca="false">IF(ISNA(VLOOKUP(F1232,calculos!$M$2:$N$658,2,1)),"null",VLOOKUP(F1232,calculos!$M$2:$N$658,2,1))</f>
        <v>400</v>
      </c>
      <c r="V1232" s="0" t="n">
        <f aca="false">IF(ISNA(VLOOKUP(J1232,calculos!$P$2:$Q$1711,2,1)),"null",VLOOKUP(J1232,calculos!$P$2:$Q$1711,2,1))</f>
        <v>1705</v>
      </c>
      <c r="W1232" s="0" t="n">
        <f aca="false">IF(ISNA(VLOOKUP(P1232,calculos!$S$2:$T$58,2,1)),"null",VLOOKUP(P1232,calculos!$S$2:$T$58,2,1))</f>
        <v>42</v>
      </c>
      <c r="X1232" s="0" t="str">
        <f aca="false">$X$1&amp;B1232&amp;"','"&amp;G1232&amp;"','"&amp;H1232&amp;"','"&amp;I1232&amp;"','"&amp;K1232&amp;"','"&amp;L1232&amp;"','"&amp;M1232&amp;"','"&amp;N1232&amp;"','"&amp;O1232&amp;"',"&amp;Q1232&amp;","&amp;R1232&amp;","&amp;S1232&amp;","&amp;T1232&amp;","&amp;U1232&amp;","&amp;V1232&amp;","&amp;W1232&amp;");"</f>
        <v>insert into servicio (id,fecha_entrega,serie,apertura,fecha_instalacion,garantia,mantenimiento,capacitacion,entrega_equipo,visita,id_empresa,id_hospital,id_equipo,id_marca,id_modelo,id_os,id_ingeniero) values (nextval('seq_servicio'),'','US00605830','','08-10-2015','08-10-2013','','','','',12,435,477,125,400,1705,42);</v>
      </c>
    </row>
    <row r="1233" customFormat="false" ht="13.8" hidden="false" customHeight="false" outlineLevel="0" collapsed="false">
      <c r="A1233" s="10" t="s">
        <v>23</v>
      </c>
      <c r="B1233" s="10"/>
      <c r="C1233" s="10" t="s">
        <v>1643</v>
      </c>
      <c r="D1233" s="10" t="s">
        <v>199</v>
      </c>
      <c r="E1233" s="8" t="s">
        <v>26</v>
      </c>
      <c r="F1233" s="8" t="s">
        <v>26</v>
      </c>
      <c r="G1233" s="10" t="s">
        <v>1667</v>
      </c>
      <c r="H1233" s="10"/>
      <c r="I1233" s="10" t="s">
        <v>1647</v>
      </c>
      <c r="J1233" s="8" t="s">
        <v>26</v>
      </c>
      <c r="K1233" s="10" t="s">
        <v>1648</v>
      </c>
      <c r="L1233" s="10"/>
      <c r="P1233" s="8" t="s">
        <v>26</v>
      </c>
      <c r="Q1233" s="0" t="n">
        <f aca="false">IF(ISNA(VLOOKUP(A1233,calculos!$A$2:$B$20,2,1)),"null",VLOOKUP(A1233,calculos!$A$2:$B$20,2,1))</f>
        <v>12</v>
      </c>
      <c r="R1233" s="0" t="n">
        <f aca="false">IF(ISNA(VLOOKUP(C1233,calculos!$D$2:$E$1218,2,1)),"null",VLOOKUP(C1233,calculos!$D$2:$E$1218,2,1))</f>
        <v>435</v>
      </c>
      <c r="S1233" s="0" t="n">
        <f aca="false">IF(ISNA(VLOOKUP(D1233,calculos!$G$2:$H$1118,2,1)),"null",VLOOKUP(D1233,calculos!$G$2:$H$1118,2,1))</f>
        <v>477</v>
      </c>
      <c r="T1233" s="0" t="n">
        <f aca="false">IF(ISNA(VLOOKUP(E1233,calculos!$J$2:$K$220,2,1)),"null",VLOOKUP(E1233,calculos!$J$2:$K$220,2,1))</f>
        <v>125</v>
      </c>
      <c r="U1233" s="0" t="n">
        <f aca="false">IF(ISNA(VLOOKUP(F1233,calculos!$M$2:$N$658,2,1)),"null",VLOOKUP(F1233,calculos!$M$2:$N$658,2,1))</f>
        <v>400</v>
      </c>
      <c r="V1233" s="0" t="n">
        <f aca="false">IF(ISNA(VLOOKUP(J1233,calculos!$P$2:$Q$1711,2,1)),"null",VLOOKUP(J1233,calculos!$P$2:$Q$1711,2,1))</f>
        <v>1705</v>
      </c>
      <c r="W1233" s="0" t="n">
        <f aca="false">IF(ISNA(VLOOKUP(P1233,calculos!$S$2:$T$58,2,1)),"null",VLOOKUP(P1233,calculos!$S$2:$T$58,2,1))</f>
        <v>42</v>
      </c>
      <c r="X1233" s="0" t="str">
        <f aca="false">$X$1&amp;B1233&amp;"','"&amp;G1233&amp;"','"&amp;H1233&amp;"','"&amp;I1233&amp;"','"&amp;K1233&amp;"','"&amp;L1233&amp;"','"&amp;M1233&amp;"','"&amp;N1233&amp;"','"&amp;O1233&amp;"',"&amp;Q1233&amp;","&amp;R1233&amp;","&amp;S1233&amp;","&amp;T1233&amp;","&amp;U1233&amp;","&amp;V1233&amp;","&amp;W1233&amp;");"</f>
        <v>insert into servicio (id,fecha_entrega,serie,apertura,fecha_instalacion,garantia,mantenimiento,capacitacion,entrega_equipo,visita,id_empresa,id_hospital,id_equipo,id_marca,id_modelo,id_os,id_ingeniero) values (nextval('seq_servicio'),'','US00605826','','08-10-2015','08-10-2013','','','','',12,435,477,125,400,1705,42);</v>
      </c>
    </row>
    <row r="1234" customFormat="false" ht="13.8" hidden="false" customHeight="false" outlineLevel="0" collapsed="false">
      <c r="A1234" s="10" t="s">
        <v>23</v>
      </c>
      <c r="B1234" s="10"/>
      <c r="C1234" s="10" t="s">
        <v>1643</v>
      </c>
      <c r="D1234" s="10" t="s">
        <v>199</v>
      </c>
      <c r="E1234" s="8" t="s">
        <v>26</v>
      </c>
      <c r="F1234" s="8" t="s">
        <v>26</v>
      </c>
      <c r="G1234" s="10" t="s">
        <v>1668</v>
      </c>
      <c r="H1234" s="10"/>
      <c r="I1234" s="10" t="s">
        <v>1647</v>
      </c>
      <c r="J1234" s="8" t="s">
        <v>26</v>
      </c>
      <c r="K1234" s="10" t="s">
        <v>1648</v>
      </c>
      <c r="L1234" s="10"/>
      <c r="P1234" s="8" t="s">
        <v>26</v>
      </c>
      <c r="Q1234" s="0" t="n">
        <f aca="false">IF(ISNA(VLOOKUP(A1234,calculos!$A$2:$B$20,2,1)),"null",VLOOKUP(A1234,calculos!$A$2:$B$20,2,1))</f>
        <v>12</v>
      </c>
      <c r="R1234" s="0" t="n">
        <f aca="false">IF(ISNA(VLOOKUP(C1234,calculos!$D$2:$E$1218,2,1)),"null",VLOOKUP(C1234,calculos!$D$2:$E$1218,2,1))</f>
        <v>435</v>
      </c>
      <c r="S1234" s="0" t="n">
        <f aca="false">IF(ISNA(VLOOKUP(D1234,calculos!$G$2:$H$1118,2,1)),"null",VLOOKUP(D1234,calculos!$G$2:$H$1118,2,1))</f>
        <v>477</v>
      </c>
      <c r="T1234" s="0" t="n">
        <f aca="false">IF(ISNA(VLOOKUP(E1234,calculos!$J$2:$K$220,2,1)),"null",VLOOKUP(E1234,calculos!$J$2:$K$220,2,1))</f>
        <v>125</v>
      </c>
      <c r="U1234" s="0" t="n">
        <f aca="false">IF(ISNA(VLOOKUP(F1234,calculos!$M$2:$N$658,2,1)),"null",VLOOKUP(F1234,calculos!$M$2:$N$658,2,1))</f>
        <v>400</v>
      </c>
      <c r="V1234" s="0" t="n">
        <f aca="false">IF(ISNA(VLOOKUP(J1234,calculos!$P$2:$Q$1711,2,1)),"null",VLOOKUP(J1234,calculos!$P$2:$Q$1711,2,1))</f>
        <v>1705</v>
      </c>
      <c r="W1234" s="0" t="n">
        <f aca="false">IF(ISNA(VLOOKUP(P1234,calculos!$S$2:$T$58,2,1)),"null",VLOOKUP(P1234,calculos!$S$2:$T$58,2,1))</f>
        <v>42</v>
      </c>
      <c r="X1234" s="0" t="str">
        <f aca="false">$X$1&amp;B1234&amp;"','"&amp;G1234&amp;"','"&amp;H1234&amp;"','"&amp;I1234&amp;"','"&amp;K1234&amp;"','"&amp;L1234&amp;"','"&amp;M1234&amp;"','"&amp;N1234&amp;"','"&amp;O1234&amp;"',"&amp;Q1234&amp;","&amp;R1234&amp;","&amp;S1234&amp;","&amp;T1234&amp;","&amp;U1234&amp;","&amp;V1234&amp;","&amp;W1234&amp;");"</f>
        <v>insert into servicio (id,fecha_entrega,serie,apertura,fecha_instalacion,garantia,mantenimiento,capacitacion,entrega_equipo,visita,id_empresa,id_hospital,id_equipo,id_marca,id_modelo,id_os,id_ingeniero) values (nextval('seq_servicio'),'','US00605835','','08-10-2015','08-10-2013','','','','',12,435,477,125,400,1705,42);</v>
      </c>
    </row>
    <row r="1235" customFormat="false" ht="13.8" hidden="false" customHeight="false" outlineLevel="0" collapsed="false">
      <c r="A1235" s="10" t="s">
        <v>23</v>
      </c>
      <c r="B1235" s="10"/>
      <c r="C1235" s="10" t="s">
        <v>1643</v>
      </c>
      <c r="D1235" s="10" t="s">
        <v>199</v>
      </c>
      <c r="E1235" s="8" t="s">
        <v>26</v>
      </c>
      <c r="F1235" s="8" t="s">
        <v>26</v>
      </c>
      <c r="G1235" s="10" t="s">
        <v>1669</v>
      </c>
      <c r="H1235" s="10"/>
      <c r="I1235" s="10" t="s">
        <v>1647</v>
      </c>
      <c r="J1235" s="8" t="s">
        <v>26</v>
      </c>
      <c r="K1235" s="10" t="s">
        <v>1648</v>
      </c>
      <c r="L1235" s="10"/>
      <c r="P1235" s="8" t="s">
        <v>26</v>
      </c>
      <c r="Q1235" s="0" t="n">
        <f aca="false">IF(ISNA(VLOOKUP(A1235,calculos!$A$2:$B$20,2,1)),"null",VLOOKUP(A1235,calculos!$A$2:$B$20,2,1))</f>
        <v>12</v>
      </c>
      <c r="R1235" s="0" t="n">
        <f aca="false">IF(ISNA(VLOOKUP(C1235,calculos!$D$2:$E$1218,2,1)),"null",VLOOKUP(C1235,calculos!$D$2:$E$1218,2,1))</f>
        <v>435</v>
      </c>
      <c r="S1235" s="0" t="n">
        <f aca="false">IF(ISNA(VLOOKUP(D1235,calculos!$G$2:$H$1118,2,1)),"null",VLOOKUP(D1235,calculos!$G$2:$H$1118,2,1))</f>
        <v>477</v>
      </c>
      <c r="T1235" s="0" t="n">
        <f aca="false">IF(ISNA(VLOOKUP(E1235,calculos!$J$2:$K$220,2,1)),"null",VLOOKUP(E1235,calculos!$J$2:$K$220,2,1))</f>
        <v>125</v>
      </c>
      <c r="U1235" s="0" t="n">
        <f aca="false">IF(ISNA(VLOOKUP(F1235,calculos!$M$2:$N$658,2,1)),"null",VLOOKUP(F1235,calculos!$M$2:$N$658,2,1))</f>
        <v>400</v>
      </c>
      <c r="V1235" s="0" t="n">
        <f aca="false">IF(ISNA(VLOOKUP(J1235,calculos!$P$2:$Q$1711,2,1)),"null",VLOOKUP(J1235,calculos!$P$2:$Q$1711,2,1))</f>
        <v>1705</v>
      </c>
      <c r="W1235" s="0" t="n">
        <f aca="false">IF(ISNA(VLOOKUP(P1235,calculos!$S$2:$T$58,2,1)),"null",VLOOKUP(P1235,calculos!$S$2:$T$58,2,1))</f>
        <v>42</v>
      </c>
      <c r="X1235" s="0" t="str">
        <f aca="false">$X$1&amp;B1235&amp;"','"&amp;G1235&amp;"','"&amp;H1235&amp;"','"&amp;I1235&amp;"','"&amp;K1235&amp;"','"&amp;L1235&amp;"','"&amp;M1235&amp;"','"&amp;N1235&amp;"','"&amp;O1235&amp;"',"&amp;Q1235&amp;","&amp;R1235&amp;","&amp;S1235&amp;","&amp;T1235&amp;","&amp;U1235&amp;","&amp;V1235&amp;","&amp;W1235&amp;");"</f>
        <v>insert into servicio (id,fecha_entrega,serie,apertura,fecha_instalacion,garantia,mantenimiento,capacitacion,entrega_equipo,visita,id_empresa,id_hospital,id_equipo,id_marca,id_modelo,id_os,id_ingeniero) values (nextval('seq_servicio'),'','US00605834','','08-10-2015','08-10-2013','','','','',12,435,477,125,400,1705,42);</v>
      </c>
    </row>
    <row r="1236" customFormat="false" ht="13.8" hidden="false" customHeight="false" outlineLevel="0" collapsed="false">
      <c r="A1236" s="10" t="s">
        <v>23</v>
      </c>
      <c r="B1236" s="10"/>
      <c r="C1236" s="10" t="s">
        <v>1643</v>
      </c>
      <c r="D1236" s="10" t="s">
        <v>199</v>
      </c>
      <c r="E1236" s="8" t="s">
        <v>26</v>
      </c>
      <c r="F1236" s="8" t="s">
        <v>26</v>
      </c>
      <c r="G1236" s="10" t="s">
        <v>1670</v>
      </c>
      <c r="H1236" s="10"/>
      <c r="I1236" s="10" t="s">
        <v>1671</v>
      </c>
      <c r="J1236" s="8" t="s">
        <v>26</v>
      </c>
      <c r="K1236" s="10" t="s">
        <v>1671</v>
      </c>
      <c r="L1236" s="10"/>
      <c r="P1236" s="8" t="s">
        <v>26</v>
      </c>
      <c r="Q1236" s="0" t="n">
        <f aca="false">IF(ISNA(VLOOKUP(A1236,calculos!$A$2:$B$20,2,1)),"null",VLOOKUP(A1236,calculos!$A$2:$B$20,2,1))</f>
        <v>12</v>
      </c>
      <c r="R1236" s="0" t="n">
        <f aca="false">IF(ISNA(VLOOKUP(C1236,calculos!$D$2:$E$1218,2,1)),"null",VLOOKUP(C1236,calculos!$D$2:$E$1218,2,1))</f>
        <v>435</v>
      </c>
      <c r="S1236" s="0" t="n">
        <f aca="false">IF(ISNA(VLOOKUP(D1236,calculos!$G$2:$H$1118,2,1)),"null",VLOOKUP(D1236,calculos!$G$2:$H$1118,2,1))</f>
        <v>477</v>
      </c>
      <c r="T1236" s="0" t="n">
        <f aca="false">IF(ISNA(VLOOKUP(E1236,calculos!$J$2:$K$220,2,1)),"null",VLOOKUP(E1236,calculos!$J$2:$K$220,2,1))</f>
        <v>125</v>
      </c>
      <c r="U1236" s="0" t="n">
        <f aca="false">IF(ISNA(VLOOKUP(F1236,calculos!$M$2:$N$658,2,1)),"null",VLOOKUP(F1236,calculos!$M$2:$N$658,2,1))</f>
        <v>400</v>
      </c>
      <c r="V1236" s="0" t="n">
        <f aca="false">IF(ISNA(VLOOKUP(J1236,calculos!$P$2:$Q$1711,2,1)),"null",VLOOKUP(J1236,calculos!$P$2:$Q$1711,2,1))</f>
        <v>1705</v>
      </c>
      <c r="W1236" s="0" t="n">
        <f aca="false">IF(ISNA(VLOOKUP(P1236,calculos!$S$2:$T$58,2,1)),"null",VLOOKUP(P1236,calculos!$S$2:$T$58,2,1))</f>
        <v>42</v>
      </c>
      <c r="X1236" s="0" t="str">
        <f aca="false">$X$1&amp;B1236&amp;"','"&amp;G1236&amp;"','"&amp;H1236&amp;"','"&amp;I1236&amp;"','"&amp;K1236&amp;"','"&amp;L1236&amp;"','"&amp;M1236&amp;"','"&amp;N1236&amp;"','"&amp;O1236&amp;"',"&amp;Q1236&amp;","&amp;R1236&amp;","&amp;S1236&amp;","&amp;T1236&amp;","&amp;U1236&amp;","&amp;V1236&amp;","&amp;W1236&amp;");"</f>
        <v>insert into servicio (id,fecha_entrega,serie,apertura,fecha_instalacion,garantia,mantenimiento,capacitacion,entrega_equipo,visita,id_empresa,id_hospital,id_equipo,id_marca,id_modelo,id_os,id_ingeniero) values (nextval('seq_servicio'),'','US00605827','','13-06-2016','13-06-2016','','','','',12,435,477,125,400,1705,42);</v>
      </c>
    </row>
    <row r="1237" customFormat="false" ht="13.8" hidden="false" customHeight="false" outlineLevel="0" collapsed="false">
      <c r="A1237" s="10" t="s">
        <v>23</v>
      </c>
      <c r="B1237" s="10"/>
      <c r="C1237" s="10" t="s">
        <v>1643</v>
      </c>
      <c r="D1237" s="10" t="s">
        <v>199</v>
      </c>
      <c r="E1237" s="8" t="s">
        <v>26</v>
      </c>
      <c r="F1237" s="8" t="s">
        <v>26</v>
      </c>
      <c r="G1237" s="10" t="s">
        <v>1672</v>
      </c>
      <c r="H1237" s="10"/>
      <c r="I1237" s="10" t="s">
        <v>1647</v>
      </c>
      <c r="J1237" s="8" t="s">
        <v>26</v>
      </c>
      <c r="K1237" s="10" t="s">
        <v>1648</v>
      </c>
      <c r="L1237" s="10"/>
      <c r="P1237" s="8" t="s">
        <v>26</v>
      </c>
      <c r="Q1237" s="0" t="n">
        <f aca="false">IF(ISNA(VLOOKUP(A1237,calculos!$A$2:$B$20,2,1)),"null",VLOOKUP(A1237,calculos!$A$2:$B$20,2,1))</f>
        <v>12</v>
      </c>
      <c r="R1237" s="0" t="n">
        <f aca="false">IF(ISNA(VLOOKUP(C1237,calculos!$D$2:$E$1218,2,1)),"null",VLOOKUP(C1237,calculos!$D$2:$E$1218,2,1))</f>
        <v>435</v>
      </c>
      <c r="S1237" s="0" t="n">
        <f aca="false">IF(ISNA(VLOOKUP(D1237,calculos!$G$2:$H$1118,2,1)),"null",VLOOKUP(D1237,calculos!$G$2:$H$1118,2,1))</f>
        <v>477</v>
      </c>
      <c r="T1237" s="0" t="n">
        <f aca="false">IF(ISNA(VLOOKUP(E1237,calculos!$J$2:$K$220,2,1)),"null",VLOOKUP(E1237,calculos!$J$2:$K$220,2,1))</f>
        <v>125</v>
      </c>
      <c r="U1237" s="0" t="n">
        <f aca="false">IF(ISNA(VLOOKUP(F1237,calculos!$M$2:$N$658,2,1)),"null",VLOOKUP(F1237,calculos!$M$2:$N$658,2,1))</f>
        <v>400</v>
      </c>
      <c r="V1237" s="0" t="n">
        <f aca="false">IF(ISNA(VLOOKUP(J1237,calculos!$P$2:$Q$1711,2,1)),"null",VLOOKUP(J1237,calculos!$P$2:$Q$1711,2,1))</f>
        <v>1705</v>
      </c>
      <c r="W1237" s="0" t="n">
        <f aca="false">IF(ISNA(VLOOKUP(P1237,calculos!$S$2:$T$58,2,1)),"null",VLOOKUP(P1237,calculos!$S$2:$T$58,2,1))</f>
        <v>42</v>
      </c>
      <c r="X1237" s="0" t="str">
        <f aca="false">$X$1&amp;B1237&amp;"','"&amp;G1237&amp;"','"&amp;H1237&amp;"','"&amp;I1237&amp;"','"&amp;K1237&amp;"','"&amp;L1237&amp;"','"&amp;M1237&amp;"','"&amp;N1237&amp;"','"&amp;O1237&amp;"',"&amp;Q1237&amp;","&amp;R1237&amp;","&amp;S1237&amp;","&amp;T1237&amp;","&amp;U1237&amp;","&amp;V1237&amp;","&amp;W1237&amp;");"</f>
        <v>insert into servicio (id,fecha_entrega,serie,apertura,fecha_instalacion,garantia,mantenimiento,capacitacion,entrega_equipo,visita,id_empresa,id_hospital,id_equipo,id_marca,id_modelo,id_os,id_ingeniero) values (nextval('seq_servicio'),'','US00605832','','08-10-2015','08-10-2013','','','','',12,435,477,125,400,1705,42);</v>
      </c>
    </row>
    <row r="1238" customFormat="false" ht="13.8" hidden="false" customHeight="false" outlineLevel="0" collapsed="false">
      <c r="A1238" s="10" t="s">
        <v>23</v>
      </c>
      <c r="B1238" s="10"/>
      <c r="C1238" s="10" t="s">
        <v>1643</v>
      </c>
      <c r="D1238" s="10" t="s">
        <v>199</v>
      </c>
      <c r="E1238" s="8" t="s">
        <v>26</v>
      </c>
      <c r="F1238" s="8" t="s">
        <v>26</v>
      </c>
      <c r="G1238" s="10" t="s">
        <v>1673</v>
      </c>
      <c r="H1238" s="10"/>
      <c r="I1238" s="10" t="s">
        <v>1647</v>
      </c>
      <c r="J1238" s="8" t="s">
        <v>26</v>
      </c>
      <c r="K1238" s="10" t="s">
        <v>1648</v>
      </c>
      <c r="L1238" s="10"/>
      <c r="P1238" s="8" t="s">
        <v>26</v>
      </c>
      <c r="Q1238" s="0" t="n">
        <f aca="false">IF(ISNA(VLOOKUP(A1238,calculos!$A$2:$B$20,2,1)),"null",VLOOKUP(A1238,calculos!$A$2:$B$20,2,1))</f>
        <v>12</v>
      </c>
      <c r="R1238" s="0" t="n">
        <f aca="false">IF(ISNA(VLOOKUP(C1238,calculos!$D$2:$E$1218,2,1)),"null",VLOOKUP(C1238,calculos!$D$2:$E$1218,2,1))</f>
        <v>435</v>
      </c>
      <c r="S1238" s="0" t="n">
        <f aca="false">IF(ISNA(VLOOKUP(D1238,calculos!$G$2:$H$1118,2,1)),"null",VLOOKUP(D1238,calculos!$G$2:$H$1118,2,1))</f>
        <v>477</v>
      </c>
      <c r="T1238" s="0" t="n">
        <f aca="false">IF(ISNA(VLOOKUP(E1238,calculos!$J$2:$K$220,2,1)),"null",VLOOKUP(E1238,calculos!$J$2:$K$220,2,1))</f>
        <v>125</v>
      </c>
      <c r="U1238" s="0" t="n">
        <f aca="false">IF(ISNA(VLOOKUP(F1238,calculos!$M$2:$N$658,2,1)),"null",VLOOKUP(F1238,calculos!$M$2:$N$658,2,1))</f>
        <v>400</v>
      </c>
      <c r="V1238" s="0" t="n">
        <f aca="false">IF(ISNA(VLOOKUP(J1238,calculos!$P$2:$Q$1711,2,1)),"null",VLOOKUP(J1238,calculos!$P$2:$Q$1711,2,1))</f>
        <v>1705</v>
      </c>
      <c r="W1238" s="0" t="n">
        <f aca="false">IF(ISNA(VLOOKUP(P1238,calculos!$S$2:$T$58,2,1)),"null",VLOOKUP(P1238,calculos!$S$2:$T$58,2,1))</f>
        <v>42</v>
      </c>
      <c r="X1238" s="0" t="str">
        <f aca="false">$X$1&amp;B1238&amp;"','"&amp;G1238&amp;"','"&amp;H1238&amp;"','"&amp;I1238&amp;"','"&amp;K1238&amp;"','"&amp;L1238&amp;"','"&amp;M1238&amp;"','"&amp;N1238&amp;"','"&amp;O1238&amp;"',"&amp;Q1238&amp;","&amp;R1238&amp;","&amp;S1238&amp;","&amp;T1238&amp;","&amp;U1238&amp;","&amp;V1238&amp;","&amp;W1238&amp;");"</f>
        <v>insert into servicio (id,fecha_entrega,serie,apertura,fecha_instalacion,garantia,mantenimiento,capacitacion,entrega_equipo,visita,id_empresa,id_hospital,id_equipo,id_marca,id_modelo,id_os,id_ingeniero) values (nextval('seq_servicio'),'','US00605836','','08-10-2015','08-10-2013','','','','',12,435,477,125,400,1705,42);</v>
      </c>
    </row>
    <row r="1239" customFormat="false" ht="13.8" hidden="false" customHeight="false" outlineLevel="0" collapsed="false">
      <c r="A1239" s="10" t="s">
        <v>23</v>
      </c>
      <c r="B1239" s="10"/>
      <c r="C1239" s="10" t="s">
        <v>1643</v>
      </c>
      <c r="D1239" s="10" t="s">
        <v>199</v>
      </c>
      <c r="E1239" s="8" t="s">
        <v>26</v>
      </c>
      <c r="F1239" s="8" t="s">
        <v>26</v>
      </c>
      <c r="G1239" s="10" t="s">
        <v>1674</v>
      </c>
      <c r="H1239" s="10"/>
      <c r="I1239" s="10" t="s">
        <v>1647</v>
      </c>
      <c r="J1239" s="8" t="s">
        <v>26</v>
      </c>
      <c r="K1239" s="10" t="s">
        <v>1648</v>
      </c>
      <c r="L1239" s="10"/>
      <c r="P1239" s="8" t="s">
        <v>26</v>
      </c>
      <c r="Q1239" s="0" t="n">
        <f aca="false">IF(ISNA(VLOOKUP(A1239,calculos!$A$2:$B$20,2,1)),"null",VLOOKUP(A1239,calculos!$A$2:$B$20,2,1))</f>
        <v>12</v>
      </c>
      <c r="R1239" s="0" t="n">
        <f aca="false">IF(ISNA(VLOOKUP(C1239,calculos!$D$2:$E$1218,2,1)),"null",VLOOKUP(C1239,calculos!$D$2:$E$1218,2,1))</f>
        <v>435</v>
      </c>
      <c r="S1239" s="0" t="n">
        <f aca="false">IF(ISNA(VLOOKUP(D1239,calculos!$G$2:$H$1118,2,1)),"null",VLOOKUP(D1239,calculos!$G$2:$H$1118,2,1))</f>
        <v>477</v>
      </c>
      <c r="T1239" s="0" t="n">
        <f aca="false">IF(ISNA(VLOOKUP(E1239,calculos!$J$2:$K$220,2,1)),"null",VLOOKUP(E1239,calculos!$J$2:$K$220,2,1))</f>
        <v>125</v>
      </c>
      <c r="U1239" s="0" t="n">
        <f aca="false">IF(ISNA(VLOOKUP(F1239,calculos!$M$2:$N$658,2,1)),"null",VLOOKUP(F1239,calculos!$M$2:$N$658,2,1))</f>
        <v>400</v>
      </c>
      <c r="V1239" s="0" t="n">
        <f aca="false">IF(ISNA(VLOOKUP(J1239,calculos!$P$2:$Q$1711,2,1)),"null",VLOOKUP(J1239,calculos!$P$2:$Q$1711,2,1))</f>
        <v>1705</v>
      </c>
      <c r="W1239" s="0" t="n">
        <f aca="false">IF(ISNA(VLOOKUP(P1239,calculos!$S$2:$T$58,2,1)),"null",VLOOKUP(P1239,calculos!$S$2:$T$58,2,1))</f>
        <v>42</v>
      </c>
      <c r="X1239" s="0" t="str">
        <f aca="false">$X$1&amp;B1239&amp;"','"&amp;G1239&amp;"','"&amp;H1239&amp;"','"&amp;I1239&amp;"','"&amp;K1239&amp;"','"&amp;L1239&amp;"','"&amp;M1239&amp;"','"&amp;N1239&amp;"','"&amp;O1239&amp;"',"&amp;Q1239&amp;","&amp;R1239&amp;","&amp;S1239&amp;","&amp;T1239&amp;","&amp;U1239&amp;","&amp;V1239&amp;","&amp;W1239&amp;");"</f>
        <v>insert into servicio (id,fecha_entrega,serie,apertura,fecha_instalacion,garantia,mantenimiento,capacitacion,entrega_equipo,visita,id_empresa,id_hospital,id_equipo,id_marca,id_modelo,id_os,id_ingeniero) values (nextval('seq_servicio'),'','US00605831','','08-10-2015','08-10-2013','','','','',12,435,477,125,400,1705,42);</v>
      </c>
    </row>
    <row r="1240" customFormat="false" ht="13.8" hidden="false" customHeight="false" outlineLevel="0" collapsed="false">
      <c r="A1240" s="10" t="s">
        <v>23</v>
      </c>
      <c r="B1240" s="10"/>
      <c r="C1240" s="10" t="s">
        <v>1643</v>
      </c>
      <c r="D1240" s="10" t="s">
        <v>1675</v>
      </c>
      <c r="E1240" s="8" t="s">
        <v>26</v>
      </c>
      <c r="F1240" s="8" t="s">
        <v>26</v>
      </c>
      <c r="G1240" s="10" t="s">
        <v>1676</v>
      </c>
      <c r="H1240" s="10"/>
      <c r="I1240" s="10" t="s">
        <v>1677</v>
      </c>
      <c r="J1240" s="8" t="s">
        <v>26</v>
      </c>
      <c r="K1240" s="10" t="s">
        <v>1677</v>
      </c>
      <c r="L1240" s="10"/>
      <c r="P1240" s="8" t="s">
        <v>26</v>
      </c>
      <c r="Q1240" s="0" t="n">
        <f aca="false">IF(ISNA(VLOOKUP(A1240,calculos!$A$2:$B$20,2,1)),"null",VLOOKUP(A1240,calculos!$A$2:$B$20,2,1))</f>
        <v>12</v>
      </c>
      <c r="R1240" s="0" t="n">
        <f aca="false">IF(ISNA(VLOOKUP(C1240,calculos!$D$2:$E$1218,2,1)),"null",VLOOKUP(C1240,calculos!$D$2:$E$1218,2,1))</f>
        <v>435</v>
      </c>
      <c r="S1240" s="0" t="n">
        <f aca="false">IF(ISNA(VLOOKUP(D1240,calculos!$G$2:$H$1118,2,1)),"null",VLOOKUP(D1240,calculos!$G$2:$H$1118,2,1))</f>
        <v>1109</v>
      </c>
      <c r="T1240" s="0" t="n">
        <f aca="false">IF(ISNA(VLOOKUP(E1240,calculos!$J$2:$K$220,2,1)),"null",VLOOKUP(E1240,calculos!$J$2:$K$220,2,1))</f>
        <v>125</v>
      </c>
      <c r="U1240" s="0" t="n">
        <f aca="false">IF(ISNA(VLOOKUP(F1240,calculos!$M$2:$N$658,2,1)),"null",VLOOKUP(F1240,calculos!$M$2:$N$658,2,1))</f>
        <v>400</v>
      </c>
      <c r="V1240" s="0" t="n">
        <f aca="false">IF(ISNA(VLOOKUP(J1240,calculos!$P$2:$Q$1711,2,1)),"null",VLOOKUP(J1240,calculos!$P$2:$Q$1711,2,1))</f>
        <v>1705</v>
      </c>
      <c r="W1240" s="0" t="n">
        <f aca="false">IF(ISNA(VLOOKUP(P1240,calculos!$S$2:$T$58,2,1)),"null",VLOOKUP(P1240,calculos!$S$2:$T$58,2,1))</f>
        <v>42</v>
      </c>
      <c r="X1240" s="0" t="str">
        <f aca="false">$X$1&amp;B1240&amp;"','"&amp;G1240&amp;"','"&amp;H1240&amp;"','"&amp;I1240&amp;"','"&amp;K1240&amp;"','"&amp;L1240&amp;"','"&amp;M1240&amp;"','"&amp;N1240&amp;"','"&amp;O1240&amp;"',"&amp;Q1240&amp;","&amp;R1240&amp;","&amp;S1240&amp;","&amp;T1240&amp;","&amp;U1240&amp;","&amp;V1240&amp;","&amp;W1240&amp;");"</f>
        <v>insert into servicio (id,fecha_entrega,serie,apertura,fecha_instalacion,garantia,mantenimiento,capacitacion,entrega_equipo,visita,id_empresa,id_hospital,id_equipo,id_marca,id_modelo,id_os,id_ingeniero) values (nextval('seq_servicio'),'','US12575126','','07-10-2016','07-10-2016','','','','',12,435,1109,125,400,1705,42);</v>
      </c>
    </row>
    <row r="1241" customFormat="false" ht="13.8" hidden="false" customHeight="false" outlineLevel="0" collapsed="false">
      <c r="A1241" s="10" t="s">
        <v>23</v>
      </c>
      <c r="B1241" s="10"/>
      <c r="C1241" s="10" t="s">
        <v>1643</v>
      </c>
      <c r="D1241" s="10" t="s">
        <v>1675</v>
      </c>
      <c r="E1241" s="8" t="s">
        <v>26</v>
      </c>
      <c r="F1241" s="8" t="s">
        <v>26</v>
      </c>
      <c r="G1241" s="10" t="s">
        <v>1678</v>
      </c>
      <c r="H1241" s="10"/>
      <c r="I1241" s="10" t="s">
        <v>1647</v>
      </c>
      <c r="J1241" s="8" t="s">
        <v>26</v>
      </c>
      <c r="K1241" s="10" t="s">
        <v>1647</v>
      </c>
      <c r="L1241" s="10"/>
      <c r="P1241" s="8" t="s">
        <v>26</v>
      </c>
      <c r="Q1241" s="0" t="n">
        <f aca="false">IF(ISNA(VLOOKUP(A1241,calculos!$A$2:$B$20,2,1)),"null",VLOOKUP(A1241,calculos!$A$2:$B$20,2,1))</f>
        <v>12</v>
      </c>
      <c r="R1241" s="0" t="n">
        <f aca="false">IF(ISNA(VLOOKUP(C1241,calculos!$D$2:$E$1218,2,1)),"null",VLOOKUP(C1241,calculos!$D$2:$E$1218,2,1))</f>
        <v>435</v>
      </c>
      <c r="S1241" s="0" t="n">
        <f aca="false">IF(ISNA(VLOOKUP(D1241,calculos!$G$2:$H$1118,2,1)),"null",VLOOKUP(D1241,calculos!$G$2:$H$1118,2,1))</f>
        <v>1109</v>
      </c>
      <c r="T1241" s="0" t="n">
        <f aca="false">IF(ISNA(VLOOKUP(E1241,calculos!$J$2:$K$220,2,1)),"null",VLOOKUP(E1241,calculos!$J$2:$K$220,2,1))</f>
        <v>125</v>
      </c>
      <c r="U1241" s="0" t="n">
        <f aca="false">IF(ISNA(VLOOKUP(F1241,calculos!$M$2:$N$658,2,1)),"null",VLOOKUP(F1241,calculos!$M$2:$N$658,2,1))</f>
        <v>400</v>
      </c>
      <c r="V1241" s="0" t="n">
        <f aca="false">IF(ISNA(VLOOKUP(J1241,calculos!$P$2:$Q$1711,2,1)),"null",VLOOKUP(J1241,calculos!$P$2:$Q$1711,2,1))</f>
        <v>1705</v>
      </c>
      <c r="W1241" s="0" t="n">
        <f aca="false">IF(ISNA(VLOOKUP(P1241,calculos!$S$2:$T$58,2,1)),"null",VLOOKUP(P1241,calculos!$S$2:$T$58,2,1))</f>
        <v>42</v>
      </c>
      <c r="X1241" s="0" t="str">
        <f aca="false">$X$1&amp;B1241&amp;"','"&amp;G1241&amp;"','"&amp;H1241&amp;"','"&amp;I1241&amp;"','"&amp;K1241&amp;"','"&amp;L1241&amp;"','"&amp;M1241&amp;"','"&amp;N1241&amp;"','"&amp;O1241&amp;"',"&amp;Q1241&amp;","&amp;R1241&amp;","&amp;S1241&amp;","&amp;T1241&amp;","&amp;U1241&amp;","&amp;V1241&amp;","&amp;W1241&amp;");"</f>
        <v>insert into servicio (id,fecha_entrega,serie,apertura,fecha_instalacion,garantia,mantenimiento,capacitacion,entrega_equipo,visita,id_empresa,id_hospital,id_equipo,id_marca,id_modelo,id_os,id_ingeniero) values (nextval('seq_servicio'),'','US12575136','','08-10-2015','08-10-2015','','','','',12,435,1109,125,400,1705,42);</v>
      </c>
    </row>
    <row r="1242" customFormat="false" ht="13.8" hidden="false" customHeight="false" outlineLevel="0" collapsed="false">
      <c r="A1242" s="10" t="s">
        <v>23</v>
      </c>
      <c r="B1242" s="10"/>
      <c r="C1242" s="10" t="s">
        <v>1643</v>
      </c>
      <c r="D1242" s="10" t="s">
        <v>1675</v>
      </c>
      <c r="E1242" s="8" t="s">
        <v>26</v>
      </c>
      <c r="F1242" s="8" t="s">
        <v>26</v>
      </c>
      <c r="G1242" s="10" t="s">
        <v>1679</v>
      </c>
      <c r="H1242" s="10"/>
      <c r="I1242" s="10" t="s">
        <v>1647</v>
      </c>
      <c r="J1242" s="8" t="s">
        <v>26</v>
      </c>
      <c r="K1242" s="10" t="s">
        <v>1647</v>
      </c>
      <c r="L1242" s="10"/>
      <c r="P1242" s="8" t="s">
        <v>26</v>
      </c>
      <c r="Q1242" s="0" t="n">
        <f aca="false">IF(ISNA(VLOOKUP(A1242,calculos!$A$2:$B$20,2,1)),"null",VLOOKUP(A1242,calculos!$A$2:$B$20,2,1))</f>
        <v>12</v>
      </c>
      <c r="R1242" s="0" t="n">
        <f aca="false">IF(ISNA(VLOOKUP(C1242,calculos!$D$2:$E$1218,2,1)),"null",VLOOKUP(C1242,calculos!$D$2:$E$1218,2,1))</f>
        <v>435</v>
      </c>
      <c r="S1242" s="0" t="n">
        <f aca="false">IF(ISNA(VLOOKUP(D1242,calculos!$G$2:$H$1118,2,1)),"null",VLOOKUP(D1242,calculos!$G$2:$H$1118,2,1))</f>
        <v>1109</v>
      </c>
      <c r="T1242" s="0" t="n">
        <f aca="false">IF(ISNA(VLOOKUP(E1242,calculos!$J$2:$K$220,2,1)),"null",VLOOKUP(E1242,calculos!$J$2:$K$220,2,1))</f>
        <v>125</v>
      </c>
      <c r="U1242" s="0" t="n">
        <f aca="false">IF(ISNA(VLOOKUP(F1242,calculos!$M$2:$N$658,2,1)),"null",VLOOKUP(F1242,calculos!$M$2:$N$658,2,1))</f>
        <v>400</v>
      </c>
      <c r="V1242" s="0" t="n">
        <f aca="false">IF(ISNA(VLOOKUP(J1242,calculos!$P$2:$Q$1711,2,1)),"null",VLOOKUP(J1242,calculos!$P$2:$Q$1711,2,1))</f>
        <v>1705</v>
      </c>
      <c r="W1242" s="0" t="n">
        <f aca="false">IF(ISNA(VLOOKUP(P1242,calculos!$S$2:$T$58,2,1)),"null",VLOOKUP(P1242,calculos!$S$2:$T$58,2,1))</f>
        <v>42</v>
      </c>
      <c r="X1242" s="0" t="str">
        <f aca="false">$X$1&amp;B1242&amp;"','"&amp;G1242&amp;"','"&amp;H1242&amp;"','"&amp;I1242&amp;"','"&amp;K1242&amp;"','"&amp;L1242&amp;"','"&amp;M1242&amp;"','"&amp;N1242&amp;"','"&amp;O1242&amp;"',"&amp;Q1242&amp;","&amp;R1242&amp;","&amp;S1242&amp;","&amp;T1242&amp;","&amp;U1242&amp;","&amp;V1242&amp;","&amp;W1242&amp;");"</f>
        <v>insert into servicio (id,fecha_entrega,serie,apertura,fecha_instalacion,garantia,mantenimiento,capacitacion,entrega_equipo,visita,id_empresa,id_hospital,id_equipo,id_marca,id_modelo,id_os,id_ingeniero) values (nextval('seq_servicio'),'','US12575123','','08-10-2015','08-10-2015','','','','',12,435,1109,125,400,1705,42);</v>
      </c>
    </row>
    <row r="1243" customFormat="false" ht="13.8" hidden="false" customHeight="false" outlineLevel="0" collapsed="false">
      <c r="A1243" s="10" t="s">
        <v>23</v>
      </c>
      <c r="B1243" s="10"/>
      <c r="C1243" s="10" t="s">
        <v>1643</v>
      </c>
      <c r="D1243" s="10" t="s">
        <v>1675</v>
      </c>
      <c r="E1243" s="8" t="s">
        <v>26</v>
      </c>
      <c r="F1243" s="8" t="s">
        <v>26</v>
      </c>
      <c r="G1243" s="10" t="s">
        <v>1680</v>
      </c>
      <c r="H1243" s="10"/>
      <c r="I1243" s="10" t="s">
        <v>1647</v>
      </c>
      <c r="J1243" s="8" t="s">
        <v>26</v>
      </c>
      <c r="K1243" s="10" t="s">
        <v>1647</v>
      </c>
      <c r="L1243" s="10"/>
      <c r="P1243" s="8" t="s">
        <v>26</v>
      </c>
      <c r="Q1243" s="0" t="n">
        <f aca="false">IF(ISNA(VLOOKUP(A1243,calculos!$A$2:$B$20,2,1)),"null",VLOOKUP(A1243,calculos!$A$2:$B$20,2,1))</f>
        <v>12</v>
      </c>
      <c r="R1243" s="0" t="n">
        <f aca="false">IF(ISNA(VLOOKUP(C1243,calculos!$D$2:$E$1218,2,1)),"null",VLOOKUP(C1243,calculos!$D$2:$E$1218,2,1))</f>
        <v>435</v>
      </c>
      <c r="S1243" s="0" t="n">
        <f aca="false">IF(ISNA(VLOOKUP(D1243,calculos!$G$2:$H$1118,2,1)),"null",VLOOKUP(D1243,calculos!$G$2:$H$1118,2,1))</f>
        <v>1109</v>
      </c>
      <c r="T1243" s="0" t="n">
        <f aca="false">IF(ISNA(VLOOKUP(E1243,calculos!$J$2:$K$220,2,1)),"null",VLOOKUP(E1243,calculos!$J$2:$K$220,2,1))</f>
        <v>125</v>
      </c>
      <c r="U1243" s="0" t="n">
        <f aca="false">IF(ISNA(VLOOKUP(F1243,calculos!$M$2:$N$658,2,1)),"null",VLOOKUP(F1243,calculos!$M$2:$N$658,2,1))</f>
        <v>400</v>
      </c>
      <c r="V1243" s="0" t="n">
        <f aca="false">IF(ISNA(VLOOKUP(J1243,calculos!$P$2:$Q$1711,2,1)),"null",VLOOKUP(J1243,calculos!$P$2:$Q$1711,2,1))</f>
        <v>1705</v>
      </c>
      <c r="W1243" s="0" t="n">
        <f aca="false">IF(ISNA(VLOOKUP(P1243,calculos!$S$2:$T$58,2,1)),"null",VLOOKUP(P1243,calculos!$S$2:$T$58,2,1))</f>
        <v>42</v>
      </c>
      <c r="X1243" s="0" t="str">
        <f aca="false">$X$1&amp;B1243&amp;"','"&amp;G1243&amp;"','"&amp;H1243&amp;"','"&amp;I1243&amp;"','"&amp;K1243&amp;"','"&amp;L1243&amp;"','"&amp;M1243&amp;"','"&amp;N1243&amp;"','"&amp;O1243&amp;"',"&amp;Q1243&amp;","&amp;R1243&amp;","&amp;S1243&amp;","&amp;T1243&amp;","&amp;U1243&amp;","&amp;V1243&amp;","&amp;W1243&amp;");"</f>
        <v>insert into servicio (id,fecha_entrega,serie,apertura,fecha_instalacion,garantia,mantenimiento,capacitacion,entrega_equipo,visita,id_empresa,id_hospital,id_equipo,id_marca,id_modelo,id_os,id_ingeniero) values (nextval('seq_servicio'),'','US12575143','','08-10-2015','08-10-2015','','','','',12,435,1109,125,400,1705,42);</v>
      </c>
    </row>
    <row r="1244" customFormat="false" ht="13.8" hidden="false" customHeight="false" outlineLevel="0" collapsed="false">
      <c r="A1244" s="10" t="s">
        <v>23</v>
      </c>
      <c r="B1244" s="10"/>
      <c r="C1244" s="10" t="s">
        <v>1643</v>
      </c>
      <c r="D1244" s="10" t="s">
        <v>1675</v>
      </c>
      <c r="E1244" s="8" t="s">
        <v>26</v>
      </c>
      <c r="F1244" s="8" t="s">
        <v>26</v>
      </c>
      <c r="G1244" s="10" t="s">
        <v>1681</v>
      </c>
      <c r="H1244" s="10"/>
      <c r="I1244" s="10" t="s">
        <v>1657</v>
      </c>
      <c r="J1244" s="8" t="s">
        <v>26</v>
      </c>
      <c r="K1244" s="10" t="s">
        <v>1658</v>
      </c>
      <c r="L1244" s="10"/>
      <c r="P1244" s="8" t="s">
        <v>26</v>
      </c>
      <c r="Q1244" s="0" t="n">
        <f aca="false">IF(ISNA(VLOOKUP(A1244,calculos!$A$2:$B$20,2,1)),"null",VLOOKUP(A1244,calculos!$A$2:$B$20,2,1))</f>
        <v>12</v>
      </c>
      <c r="R1244" s="0" t="n">
        <f aca="false">IF(ISNA(VLOOKUP(C1244,calculos!$D$2:$E$1218,2,1)),"null",VLOOKUP(C1244,calculos!$D$2:$E$1218,2,1))</f>
        <v>435</v>
      </c>
      <c r="S1244" s="0" t="n">
        <f aca="false">IF(ISNA(VLOOKUP(D1244,calculos!$G$2:$H$1118,2,1)),"null",VLOOKUP(D1244,calculos!$G$2:$H$1118,2,1))</f>
        <v>1109</v>
      </c>
      <c r="T1244" s="0" t="n">
        <f aca="false">IF(ISNA(VLOOKUP(E1244,calculos!$J$2:$K$220,2,1)),"null",VLOOKUP(E1244,calculos!$J$2:$K$220,2,1))</f>
        <v>125</v>
      </c>
      <c r="U1244" s="0" t="n">
        <f aca="false">IF(ISNA(VLOOKUP(F1244,calculos!$M$2:$N$658,2,1)),"null",VLOOKUP(F1244,calculos!$M$2:$N$658,2,1))</f>
        <v>400</v>
      </c>
      <c r="V1244" s="0" t="n">
        <f aca="false">IF(ISNA(VLOOKUP(J1244,calculos!$P$2:$Q$1711,2,1)),"null",VLOOKUP(J1244,calculos!$P$2:$Q$1711,2,1))</f>
        <v>1705</v>
      </c>
      <c r="W1244" s="0" t="n">
        <f aca="false">IF(ISNA(VLOOKUP(P1244,calculos!$S$2:$T$58,2,1)),"null",VLOOKUP(P1244,calculos!$S$2:$T$58,2,1))</f>
        <v>42</v>
      </c>
      <c r="X1244" s="0" t="str">
        <f aca="false">$X$1&amp;B1244&amp;"','"&amp;G1244&amp;"','"&amp;H1244&amp;"','"&amp;I1244&amp;"','"&amp;K1244&amp;"','"&amp;L1244&amp;"','"&amp;M1244&amp;"','"&amp;N1244&amp;"','"&amp;O1244&amp;"',"&amp;Q1244&amp;","&amp;R1244&amp;","&amp;S1244&amp;","&amp;T1244&amp;","&amp;U1244&amp;","&amp;V1244&amp;","&amp;W1244&amp;");"</f>
        <v>insert into servicio (id,fecha_entrega,serie,apertura,fecha_instalacion,garantia,mantenimiento,capacitacion,entrega_equipo,visita,id_empresa,id_hospital,id_equipo,id_marca,id_modelo,id_os,id_ingeniero) values (nextval('seq_servicio'),'','US12575133','','01-10-2015','01-10-2013','','','','',12,435,1109,125,400,1705,42);</v>
      </c>
    </row>
    <row r="1245" customFormat="false" ht="13.8" hidden="false" customHeight="false" outlineLevel="0" collapsed="false">
      <c r="A1245" s="10" t="s">
        <v>23</v>
      </c>
      <c r="B1245" s="10"/>
      <c r="C1245" s="10" t="s">
        <v>1643</v>
      </c>
      <c r="D1245" s="10" t="s">
        <v>1675</v>
      </c>
      <c r="E1245" s="8" t="s">
        <v>26</v>
      </c>
      <c r="F1245" s="8" t="s">
        <v>26</v>
      </c>
      <c r="G1245" s="10" t="s">
        <v>1682</v>
      </c>
      <c r="H1245" s="10"/>
      <c r="I1245" s="10" t="s">
        <v>1647</v>
      </c>
      <c r="J1245" s="8" t="s">
        <v>26</v>
      </c>
      <c r="K1245" s="10" t="s">
        <v>1647</v>
      </c>
      <c r="L1245" s="10"/>
      <c r="P1245" s="8" t="s">
        <v>26</v>
      </c>
      <c r="Q1245" s="0" t="n">
        <f aca="false">IF(ISNA(VLOOKUP(A1245,calculos!$A$2:$B$20,2,1)),"null",VLOOKUP(A1245,calculos!$A$2:$B$20,2,1))</f>
        <v>12</v>
      </c>
      <c r="R1245" s="0" t="n">
        <f aca="false">IF(ISNA(VLOOKUP(C1245,calculos!$D$2:$E$1218,2,1)),"null",VLOOKUP(C1245,calculos!$D$2:$E$1218,2,1))</f>
        <v>435</v>
      </c>
      <c r="S1245" s="0" t="n">
        <f aca="false">IF(ISNA(VLOOKUP(D1245,calculos!$G$2:$H$1118,2,1)),"null",VLOOKUP(D1245,calculos!$G$2:$H$1118,2,1))</f>
        <v>1109</v>
      </c>
      <c r="T1245" s="0" t="n">
        <f aca="false">IF(ISNA(VLOOKUP(E1245,calculos!$J$2:$K$220,2,1)),"null",VLOOKUP(E1245,calculos!$J$2:$K$220,2,1))</f>
        <v>125</v>
      </c>
      <c r="U1245" s="0" t="n">
        <f aca="false">IF(ISNA(VLOOKUP(F1245,calculos!$M$2:$N$658,2,1)),"null",VLOOKUP(F1245,calculos!$M$2:$N$658,2,1))</f>
        <v>400</v>
      </c>
      <c r="V1245" s="0" t="n">
        <f aca="false">IF(ISNA(VLOOKUP(J1245,calculos!$P$2:$Q$1711,2,1)),"null",VLOOKUP(J1245,calculos!$P$2:$Q$1711,2,1))</f>
        <v>1705</v>
      </c>
      <c r="W1245" s="0" t="n">
        <f aca="false">IF(ISNA(VLOOKUP(P1245,calculos!$S$2:$T$58,2,1)),"null",VLOOKUP(P1245,calculos!$S$2:$T$58,2,1))</f>
        <v>42</v>
      </c>
      <c r="X1245" s="0" t="str">
        <f aca="false">$X$1&amp;B1245&amp;"','"&amp;G1245&amp;"','"&amp;H1245&amp;"','"&amp;I1245&amp;"','"&amp;K1245&amp;"','"&amp;L1245&amp;"','"&amp;M1245&amp;"','"&amp;N1245&amp;"','"&amp;O1245&amp;"',"&amp;Q1245&amp;","&amp;R1245&amp;","&amp;S1245&amp;","&amp;T1245&amp;","&amp;U1245&amp;","&amp;V1245&amp;","&amp;W1245&amp;");"</f>
        <v>insert into servicio (id,fecha_entrega,serie,apertura,fecha_instalacion,garantia,mantenimiento,capacitacion,entrega_equipo,visita,id_empresa,id_hospital,id_equipo,id_marca,id_modelo,id_os,id_ingeniero) values (nextval('seq_servicio'),'','US12575127','','08-10-2015','08-10-2015','','','','',12,435,1109,125,400,1705,42);</v>
      </c>
    </row>
    <row r="1246" customFormat="false" ht="13.8" hidden="false" customHeight="false" outlineLevel="0" collapsed="false">
      <c r="A1246" s="10" t="s">
        <v>23</v>
      </c>
      <c r="B1246" s="10"/>
      <c r="C1246" s="10" t="s">
        <v>1643</v>
      </c>
      <c r="D1246" s="10" t="s">
        <v>1675</v>
      </c>
      <c r="E1246" s="8" t="s">
        <v>26</v>
      </c>
      <c r="F1246" s="8" t="s">
        <v>26</v>
      </c>
      <c r="G1246" s="10" t="s">
        <v>1683</v>
      </c>
      <c r="H1246" s="10"/>
      <c r="I1246" s="10" t="s">
        <v>1647</v>
      </c>
      <c r="J1246" s="8" t="s">
        <v>26</v>
      </c>
      <c r="K1246" s="10" t="s">
        <v>1647</v>
      </c>
      <c r="L1246" s="10"/>
      <c r="P1246" s="8" t="s">
        <v>26</v>
      </c>
      <c r="Q1246" s="0" t="n">
        <f aca="false">IF(ISNA(VLOOKUP(A1246,calculos!$A$2:$B$20,2,1)),"null",VLOOKUP(A1246,calculos!$A$2:$B$20,2,1))</f>
        <v>12</v>
      </c>
      <c r="R1246" s="0" t="n">
        <f aca="false">IF(ISNA(VLOOKUP(C1246,calculos!$D$2:$E$1218,2,1)),"null",VLOOKUP(C1246,calculos!$D$2:$E$1218,2,1))</f>
        <v>435</v>
      </c>
      <c r="S1246" s="0" t="n">
        <f aca="false">IF(ISNA(VLOOKUP(D1246,calculos!$G$2:$H$1118,2,1)),"null",VLOOKUP(D1246,calculos!$G$2:$H$1118,2,1))</f>
        <v>1109</v>
      </c>
      <c r="T1246" s="0" t="n">
        <f aca="false">IF(ISNA(VLOOKUP(E1246,calculos!$J$2:$K$220,2,1)),"null",VLOOKUP(E1246,calculos!$J$2:$K$220,2,1))</f>
        <v>125</v>
      </c>
      <c r="U1246" s="0" t="n">
        <f aca="false">IF(ISNA(VLOOKUP(F1246,calculos!$M$2:$N$658,2,1)),"null",VLOOKUP(F1246,calculos!$M$2:$N$658,2,1))</f>
        <v>400</v>
      </c>
      <c r="V1246" s="0" t="n">
        <f aca="false">IF(ISNA(VLOOKUP(J1246,calculos!$P$2:$Q$1711,2,1)),"null",VLOOKUP(J1246,calculos!$P$2:$Q$1711,2,1))</f>
        <v>1705</v>
      </c>
      <c r="W1246" s="0" t="n">
        <f aca="false">IF(ISNA(VLOOKUP(P1246,calculos!$S$2:$T$58,2,1)),"null",VLOOKUP(P1246,calculos!$S$2:$T$58,2,1))</f>
        <v>42</v>
      </c>
      <c r="X1246" s="0" t="str">
        <f aca="false">$X$1&amp;B1246&amp;"','"&amp;G1246&amp;"','"&amp;H1246&amp;"','"&amp;I1246&amp;"','"&amp;K1246&amp;"','"&amp;L1246&amp;"','"&amp;M1246&amp;"','"&amp;N1246&amp;"','"&amp;O1246&amp;"',"&amp;Q1246&amp;","&amp;R1246&amp;","&amp;S1246&amp;","&amp;T1246&amp;","&amp;U1246&amp;","&amp;V1246&amp;","&amp;W1246&amp;");"</f>
        <v>insert into servicio (id,fecha_entrega,serie,apertura,fecha_instalacion,garantia,mantenimiento,capacitacion,entrega_equipo,visita,id_empresa,id_hospital,id_equipo,id_marca,id_modelo,id_os,id_ingeniero) values (nextval('seq_servicio'),'','US12575099','','08-10-2015','08-10-2015','','','','',12,435,1109,125,400,1705,42);</v>
      </c>
    </row>
    <row r="1247" customFormat="false" ht="13.8" hidden="false" customHeight="false" outlineLevel="0" collapsed="false">
      <c r="A1247" s="10" t="s">
        <v>23</v>
      </c>
      <c r="B1247" s="10"/>
      <c r="C1247" s="10" t="s">
        <v>1643</v>
      </c>
      <c r="D1247" s="10" t="s">
        <v>1675</v>
      </c>
      <c r="E1247" s="8" t="s">
        <v>26</v>
      </c>
      <c r="F1247" s="8" t="s">
        <v>26</v>
      </c>
      <c r="G1247" s="10" t="s">
        <v>1684</v>
      </c>
      <c r="H1247" s="10"/>
      <c r="I1247" s="10" t="s">
        <v>1647</v>
      </c>
      <c r="J1247" s="8" t="s">
        <v>26</v>
      </c>
      <c r="K1247" s="10" t="s">
        <v>1647</v>
      </c>
      <c r="L1247" s="10"/>
      <c r="P1247" s="8" t="s">
        <v>26</v>
      </c>
      <c r="Q1247" s="0" t="n">
        <f aca="false">IF(ISNA(VLOOKUP(A1247,calculos!$A$2:$B$20,2,1)),"null",VLOOKUP(A1247,calculos!$A$2:$B$20,2,1))</f>
        <v>12</v>
      </c>
      <c r="R1247" s="0" t="n">
        <f aca="false">IF(ISNA(VLOOKUP(C1247,calculos!$D$2:$E$1218,2,1)),"null",VLOOKUP(C1247,calculos!$D$2:$E$1218,2,1))</f>
        <v>435</v>
      </c>
      <c r="S1247" s="0" t="n">
        <f aca="false">IF(ISNA(VLOOKUP(D1247,calculos!$G$2:$H$1118,2,1)),"null",VLOOKUP(D1247,calculos!$G$2:$H$1118,2,1))</f>
        <v>1109</v>
      </c>
      <c r="T1247" s="0" t="n">
        <f aca="false">IF(ISNA(VLOOKUP(E1247,calculos!$J$2:$K$220,2,1)),"null",VLOOKUP(E1247,calculos!$J$2:$K$220,2,1))</f>
        <v>125</v>
      </c>
      <c r="U1247" s="0" t="n">
        <f aca="false">IF(ISNA(VLOOKUP(F1247,calculos!$M$2:$N$658,2,1)),"null",VLOOKUP(F1247,calculos!$M$2:$N$658,2,1))</f>
        <v>400</v>
      </c>
      <c r="V1247" s="0" t="n">
        <f aca="false">IF(ISNA(VLOOKUP(J1247,calculos!$P$2:$Q$1711,2,1)),"null",VLOOKUP(J1247,calculos!$P$2:$Q$1711,2,1))</f>
        <v>1705</v>
      </c>
      <c r="W1247" s="0" t="n">
        <f aca="false">IF(ISNA(VLOOKUP(P1247,calculos!$S$2:$T$58,2,1)),"null",VLOOKUP(P1247,calculos!$S$2:$T$58,2,1))</f>
        <v>42</v>
      </c>
      <c r="X1247" s="0" t="str">
        <f aca="false">$X$1&amp;B1247&amp;"','"&amp;G1247&amp;"','"&amp;H1247&amp;"','"&amp;I1247&amp;"','"&amp;K1247&amp;"','"&amp;L1247&amp;"','"&amp;M1247&amp;"','"&amp;N1247&amp;"','"&amp;O1247&amp;"',"&amp;Q1247&amp;","&amp;R1247&amp;","&amp;S1247&amp;","&amp;T1247&amp;","&amp;U1247&amp;","&amp;V1247&amp;","&amp;W1247&amp;");"</f>
        <v>insert into servicio (id,fecha_entrega,serie,apertura,fecha_instalacion,garantia,mantenimiento,capacitacion,entrega_equipo,visita,id_empresa,id_hospital,id_equipo,id_marca,id_modelo,id_os,id_ingeniero) values (nextval('seq_servicio'),'','US12575118','','08-10-2015','08-10-2015','','','','',12,435,1109,125,400,1705,42);</v>
      </c>
    </row>
    <row r="1248" customFormat="false" ht="13.8" hidden="false" customHeight="false" outlineLevel="0" collapsed="false">
      <c r="A1248" s="10" t="s">
        <v>23</v>
      </c>
      <c r="B1248" s="10"/>
      <c r="C1248" s="10" t="s">
        <v>1643</v>
      </c>
      <c r="D1248" s="10" t="s">
        <v>1675</v>
      </c>
      <c r="E1248" s="8" t="s">
        <v>26</v>
      </c>
      <c r="F1248" s="8" t="s">
        <v>26</v>
      </c>
      <c r="G1248" s="10" t="s">
        <v>1685</v>
      </c>
      <c r="H1248" s="10"/>
      <c r="I1248" s="10" t="s">
        <v>1647</v>
      </c>
      <c r="J1248" s="8" t="s">
        <v>26</v>
      </c>
      <c r="K1248" s="10" t="s">
        <v>1647</v>
      </c>
      <c r="L1248" s="10"/>
      <c r="P1248" s="8" t="s">
        <v>26</v>
      </c>
      <c r="Q1248" s="0" t="n">
        <f aca="false">IF(ISNA(VLOOKUP(A1248,calculos!$A$2:$B$20,2,1)),"null",VLOOKUP(A1248,calculos!$A$2:$B$20,2,1))</f>
        <v>12</v>
      </c>
      <c r="R1248" s="0" t="n">
        <f aca="false">IF(ISNA(VLOOKUP(C1248,calculos!$D$2:$E$1218,2,1)),"null",VLOOKUP(C1248,calculos!$D$2:$E$1218,2,1))</f>
        <v>435</v>
      </c>
      <c r="S1248" s="0" t="n">
        <f aca="false">IF(ISNA(VLOOKUP(D1248,calculos!$G$2:$H$1118,2,1)),"null",VLOOKUP(D1248,calculos!$G$2:$H$1118,2,1))</f>
        <v>1109</v>
      </c>
      <c r="T1248" s="0" t="n">
        <f aca="false">IF(ISNA(VLOOKUP(E1248,calculos!$J$2:$K$220,2,1)),"null",VLOOKUP(E1248,calculos!$J$2:$K$220,2,1))</f>
        <v>125</v>
      </c>
      <c r="U1248" s="0" t="n">
        <f aca="false">IF(ISNA(VLOOKUP(F1248,calculos!$M$2:$N$658,2,1)),"null",VLOOKUP(F1248,calculos!$M$2:$N$658,2,1))</f>
        <v>400</v>
      </c>
      <c r="V1248" s="0" t="n">
        <f aca="false">IF(ISNA(VLOOKUP(J1248,calculos!$P$2:$Q$1711,2,1)),"null",VLOOKUP(J1248,calculos!$P$2:$Q$1711,2,1))</f>
        <v>1705</v>
      </c>
      <c r="W1248" s="0" t="n">
        <f aca="false">IF(ISNA(VLOOKUP(P1248,calculos!$S$2:$T$58,2,1)),"null",VLOOKUP(P1248,calculos!$S$2:$T$58,2,1))</f>
        <v>42</v>
      </c>
      <c r="X1248" s="0" t="str">
        <f aca="false">$X$1&amp;B1248&amp;"','"&amp;G1248&amp;"','"&amp;H1248&amp;"','"&amp;I1248&amp;"','"&amp;K1248&amp;"','"&amp;L1248&amp;"','"&amp;M1248&amp;"','"&amp;N1248&amp;"','"&amp;O1248&amp;"',"&amp;Q1248&amp;","&amp;R1248&amp;","&amp;S1248&amp;","&amp;T1248&amp;","&amp;U1248&amp;","&amp;V1248&amp;","&amp;W1248&amp;");"</f>
        <v>insert into servicio (id,fecha_entrega,serie,apertura,fecha_instalacion,garantia,mantenimiento,capacitacion,entrega_equipo,visita,id_empresa,id_hospital,id_equipo,id_marca,id_modelo,id_os,id_ingeniero) values (nextval('seq_servicio'),'','US12575142','','08-10-2015','08-10-2015','','','','',12,435,1109,125,400,1705,42);</v>
      </c>
    </row>
    <row r="1249" customFormat="false" ht="13.8" hidden="false" customHeight="false" outlineLevel="0" collapsed="false">
      <c r="A1249" s="10" t="s">
        <v>23</v>
      </c>
      <c r="B1249" s="10"/>
      <c r="C1249" s="10" t="s">
        <v>1643</v>
      </c>
      <c r="D1249" s="10" t="s">
        <v>1675</v>
      </c>
      <c r="E1249" s="8" t="s">
        <v>26</v>
      </c>
      <c r="F1249" s="8" t="s">
        <v>26</v>
      </c>
      <c r="G1249" s="10" t="s">
        <v>1686</v>
      </c>
      <c r="H1249" s="10"/>
      <c r="I1249" s="10" t="s">
        <v>1647</v>
      </c>
      <c r="J1249" s="8" t="s">
        <v>26</v>
      </c>
      <c r="K1249" s="10" t="s">
        <v>1647</v>
      </c>
      <c r="L1249" s="10"/>
      <c r="P1249" s="8" t="s">
        <v>26</v>
      </c>
      <c r="Q1249" s="0" t="n">
        <f aca="false">IF(ISNA(VLOOKUP(A1249,calculos!$A$2:$B$20,2,1)),"null",VLOOKUP(A1249,calculos!$A$2:$B$20,2,1))</f>
        <v>12</v>
      </c>
      <c r="R1249" s="0" t="n">
        <f aca="false">IF(ISNA(VLOOKUP(C1249,calculos!$D$2:$E$1218,2,1)),"null",VLOOKUP(C1249,calculos!$D$2:$E$1218,2,1))</f>
        <v>435</v>
      </c>
      <c r="S1249" s="0" t="n">
        <f aca="false">IF(ISNA(VLOOKUP(D1249,calculos!$G$2:$H$1118,2,1)),"null",VLOOKUP(D1249,calculos!$G$2:$H$1118,2,1))</f>
        <v>1109</v>
      </c>
      <c r="T1249" s="0" t="n">
        <f aca="false">IF(ISNA(VLOOKUP(E1249,calculos!$J$2:$K$220,2,1)),"null",VLOOKUP(E1249,calculos!$J$2:$K$220,2,1))</f>
        <v>125</v>
      </c>
      <c r="U1249" s="0" t="n">
        <f aca="false">IF(ISNA(VLOOKUP(F1249,calculos!$M$2:$N$658,2,1)),"null",VLOOKUP(F1249,calculos!$M$2:$N$658,2,1))</f>
        <v>400</v>
      </c>
      <c r="V1249" s="0" t="n">
        <f aca="false">IF(ISNA(VLOOKUP(J1249,calculos!$P$2:$Q$1711,2,1)),"null",VLOOKUP(J1249,calculos!$P$2:$Q$1711,2,1))</f>
        <v>1705</v>
      </c>
      <c r="W1249" s="0" t="n">
        <f aca="false">IF(ISNA(VLOOKUP(P1249,calculos!$S$2:$T$58,2,1)),"null",VLOOKUP(P1249,calculos!$S$2:$T$58,2,1))</f>
        <v>42</v>
      </c>
      <c r="X1249" s="0" t="str">
        <f aca="false">$X$1&amp;B1249&amp;"','"&amp;G1249&amp;"','"&amp;H1249&amp;"','"&amp;I1249&amp;"','"&amp;K1249&amp;"','"&amp;L1249&amp;"','"&amp;M1249&amp;"','"&amp;N1249&amp;"','"&amp;O1249&amp;"',"&amp;Q1249&amp;","&amp;R1249&amp;","&amp;S1249&amp;","&amp;T1249&amp;","&amp;U1249&amp;","&amp;V1249&amp;","&amp;W1249&amp;");"</f>
        <v>insert into servicio (id,fecha_entrega,serie,apertura,fecha_instalacion,garantia,mantenimiento,capacitacion,entrega_equipo,visita,id_empresa,id_hospital,id_equipo,id_marca,id_modelo,id_os,id_ingeniero) values (nextval('seq_servicio'),'','US12575098','','08-10-2015','08-10-2015','','','','',12,435,1109,125,400,1705,42);</v>
      </c>
    </row>
    <row r="1250" customFormat="false" ht="13.8" hidden="false" customHeight="false" outlineLevel="0" collapsed="false">
      <c r="A1250" s="10" t="s">
        <v>23</v>
      </c>
      <c r="B1250" s="10"/>
      <c r="C1250" s="10" t="s">
        <v>1643</v>
      </c>
      <c r="D1250" s="10" t="s">
        <v>1675</v>
      </c>
      <c r="E1250" s="8" t="s">
        <v>26</v>
      </c>
      <c r="F1250" s="8" t="s">
        <v>26</v>
      </c>
      <c r="G1250" s="10" t="s">
        <v>1687</v>
      </c>
      <c r="H1250" s="10"/>
      <c r="I1250" s="10" t="s">
        <v>1647</v>
      </c>
      <c r="J1250" s="8" t="s">
        <v>26</v>
      </c>
      <c r="K1250" s="10" t="s">
        <v>1647</v>
      </c>
      <c r="L1250" s="10"/>
      <c r="P1250" s="8" t="s">
        <v>26</v>
      </c>
      <c r="Q1250" s="0" t="n">
        <f aca="false">IF(ISNA(VLOOKUP(A1250,calculos!$A$2:$B$20,2,1)),"null",VLOOKUP(A1250,calculos!$A$2:$B$20,2,1))</f>
        <v>12</v>
      </c>
      <c r="R1250" s="0" t="n">
        <f aca="false">IF(ISNA(VLOOKUP(C1250,calculos!$D$2:$E$1218,2,1)),"null",VLOOKUP(C1250,calculos!$D$2:$E$1218,2,1))</f>
        <v>435</v>
      </c>
      <c r="S1250" s="0" t="n">
        <f aca="false">IF(ISNA(VLOOKUP(D1250,calculos!$G$2:$H$1118,2,1)),"null",VLOOKUP(D1250,calculos!$G$2:$H$1118,2,1))</f>
        <v>1109</v>
      </c>
      <c r="T1250" s="0" t="n">
        <f aca="false">IF(ISNA(VLOOKUP(E1250,calculos!$J$2:$K$220,2,1)),"null",VLOOKUP(E1250,calculos!$J$2:$K$220,2,1))</f>
        <v>125</v>
      </c>
      <c r="U1250" s="0" t="n">
        <f aca="false">IF(ISNA(VLOOKUP(F1250,calculos!$M$2:$N$658,2,1)),"null",VLOOKUP(F1250,calculos!$M$2:$N$658,2,1))</f>
        <v>400</v>
      </c>
      <c r="V1250" s="0" t="n">
        <f aca="false">IF(ISNA(VLOOKUP(J1250,calculos!$P$2:$Q$1711,2,1)),"null",VLOOKUP(J1250,calculos!$P$2:$Q$1711,2,1))</f>
        <v>1705</v>
      </c>
      <c r="W1250" s="0" t="n">
        <f aca="false">IF(ISNA(VLOOKUP(P1250,calculos!$S$2:$T$58,2,1)),"null",VLOOKUP(P1250,calculos!$S$2:$T$58,2,1))</f>
        <v>42</v>
      </c>
      <c r="X1250" s="0" t="str">
        <f aca="false">$X$1&amp;B1250&amp;"','"&amp;G1250&amp;"','"&amp;H1250&amp;"','"&amp;I1250&amp;"','"&amp;K1250&amp;"','"&amp;L1250&amp;"','"&amp;M1250&amp;"','"&amp;N1250&amp;"','"&amp;O1250&amp;"',"&amp;Q1250&amp;","&amp;R1250&amp;","&amp;S1250&amp;","&amp;T1250&amp;","&amp;U1250&amp;","&amp;V1250&amp;","&amp;W1250&amp;");"</f>
        <v>insert into servicio (id,fecha_entrega,serie,apertura,fecha_instalacion,garantia,mantenimiento,capacitacion,entrega_equipo,visita,id_empresa,id_hospital,id_equipo,id_marca,id_modelo,id_os,id_ingeniero) values (nextval('seq_servicio'),'','US12575146','','08-10-2015','08-10-2015','','','','',12,435,1109,125,400,1705,42);</v>
      </c>
    </row>
    <row r="1251" customFormat="false" ht="13.8" hidden="false" customHeight="false" outlineLevel="0" collapsed="false">
      <c r="A1251" s="10" t="s">
        <v>23</v>
      </c>
      <c r="B1251" s="10"/>
      <c r="C1251" s="10" t="s">
        <v>1643</v>
      </c>
      <c r="D1251" s="10" t="s">
        <v>1675</v>
      </c>
      <c r="E1251" s="8" t="s">
        <v>26</v>
      </c>
      <c r="F1251" s="8" t="s">
        <v>26</v>
      </c>
      <c r="G1251" s="10" t="s">
        <v>1688</v>
      </c>
      <c r="H1251" s="10"/>
      <c r="I1251" s="10" t="s">
        <v>1647</v>
      </c>
      <c r="J1251" s="8" t="s">
        <v>26</v>
      </c>
      <c r="K1251" s="10" t="s">
        <v>1647</v>
      </c>
      <c r="L1251" s="10"/>
      <c r="P1251" s="8" t="s">
        <v>26</v>
      </c>
      <c r="Q1251" s="0" t="n">
        <f aca="false">IF(ISNA(VLOOKUP(A1251,calculos!$A$2:$B$20,2,1)),"null",VLOOKUP(A1251,calculos!$A$2:$B$20,2,1))</f>
        <v>12</v>
      </c>
      <c r="R1251" s="0" t="n">
        <f aca="false">IF(ISNA(VLOOKUP(C1251,calculos!$D$2:$E$1218,2,1)),"null",VLOOKUP(C1251,calculos!$D$2:$E$1218,2,1))</f>
        <v>435</v>
      </c>
      <c r="S1251" s="0" t="n">
        <f aca="false">IF(ISNA(VLOOKUP(D1251,calculos!$G$2:$H$1118,2,1)),"null",VLOOKUP(D1251,calculos!$G$2:$H$1118,2,1))</f>
        <v>1109</v>
      </c>
      <c r="T1251" s="0" t="n">
        <f aca="false">IF(ISNA(VLOOKUP(E1251,calculos!$J$2:$K$220,2,1)),"null",VLOOKUP(E1251,calculos!$J$2:$K$220,2,1))</f>
        <v>125</v>
      </c>
      <c r="U1251" s="0" t="n">
        <f aca="false">IF(ISNA(VLOOKUP(F1251,calculos!$M$2:$N$658,2,1)),"null",VLOOKUP(F1251,calculos!$M$2:$N$658,2,1))</f>
        <v>400</v>
      </c>
      <c r="V1251" s="0" t="n">
        <f aca="false">IF(ISNA(VLOOKUP(J1251,calculos!$P$2:$Q$1711,2,1)),"null",VLOOKUP(J1251,calculos!$P$2:$Q$1711,2,1))</f>
        <v>1705</v>
      </c>
      <c r="W1251" s="0" t="n">
        <f aca="false">IF(ISNA(VLOOKUP(P1251,calculos!$S$2:$T$58,2,1)),"null",VLOOKUP(P1251,calculos!$S$2:$T$58,2,1))</f>
        <v>42</v>
      </c>
      <c r="X1251" s="0" t="str">
        <f aca="false">$X$1&amp;B1251&amp;"','"&amp;G1251&amp;"','"&amp;H1251&amp;"','"&amp;I1251&amp;"','"&amp;K1251&amp;"','"&amp;L1251&amp;"','"&amp;M1251&amp;"','"&amp;N1251&amp;"','"&amp;O1251&amp;"',"&amp;Q1251&amp;","&amp;R1251&amp;","&amp;S1251&amp;","&amp;T1251&amp;","&amp;U1251&amp;","&amp;V1251&amp;","&amp;W1251&amp;");"</f>
        <v>insert into servicio (id,fecha_entrega,serie,apertura,fecha_instalacion,garantia,mantenimiento,capacitacion,entrega_equipo,visita,id_empresa,id_hospital,id_equipo,id_marca,id_modelo,id_os,id_ingeniero) values (nextval('seq_servicio'),'','US12575132','','08-10-2015','08-10-2015','','','','',12,435,1109,125,400,1705,42);</v>
      </c>
    </row>
    <row r="1252" customFormat="false" ht="13.8" hidden="false" customHeight="false" outlineLevel="0" collapsed="false">
      <c r="A1252" s="10" t="s">
        <v>23</v>
      </c>
      <c r="B1252" s="10"/>
      <c r="C1252" s="10" t="s">
        <v>1643</v>
      </c>
      <c r="D1252" s="10" t="s">
        <v>1675</v>
      </c>
      <c r="E1252" s="8" t="s">
        <v>26</v>
      </c>
      <c r="F1252" s="8" t="s">
        <v>26</v>
      </c>
      <c r="G1252" s="10" t="s">
        <v>1689</v>
      </c>
      <c r="H1252" s="10"/>
      <c r="I1252" s="10" t="s">
        <v>1647</v>
      </c>
      <c r="J1252" s="8" t="s">
        <v>26</v>
      </c>
      <c r="K1252" s="10" t="s">
        <v>1647</v>
      </c>
      <c r="L1252" s="10"/>
      <c r="P1252" s="8" t="s">
        <v>26</v>
      </c>
      <c r="Q1252" s="0" t="n">
        <f aca="false">IF(ISNA(VLOOKUP(A1252,calculos!$A$2:$B$20,2,1)),"null",VLOOKUP(A1252,calculos!$A$2:$B$20,2,1))</f>
        <v>12</v>
      </c>
      <c r="R1252" s="0" t="n">
        <f aca="false">IF(ISNA(VLOOKUP(C1252,calculos!$D$2:$E$1218,2,1)),"null",VLOOKUP(C1252,calculos!$D$2:$E$1218,2,1))</f>
        <v>435</v>
      </c>
      <c r="S1252" s="0" t="n">
        <f aca="false">IF(ISNA(VLOOKUP(D1252,calculos!$G$2:$H$1118,2,1)),"null",VLOOKUP(D1252,calculos!$G$2:$H$1118,2,1))</f>
        <v>1109</v>
      </c>
      <c r="T1252" s="0" t="n">
        <f aca="false">IF(ISNA(VLOOKUP(E1252,calculos!$J$2:$K$220,2,1)),"null",VLOOKUP(E1252,calculos!$J$2:$K$220,2,1))</f>
        <v>125</v>
      </c>
      <c r="U1252" s="0" t="n">
        <f aca="false">IF(ISNA(VLOOKUP(F1252,calculos!$M$2:$N$658,2,1)),"null",VLOOKUP(F1252,calculos!$M$2:$N$658,2,1))</f>
        <v>400</v>
      </c>
      <c r="V1252" s="0" t="n">
        <f aca="false">IF(ISNA(VLOOKUP(J1252,calculos!$P$2:$Q$1711,2,1)),"null",VLOOKUP(J1252,calculos!$P$2:$Q$1711,2,1))</f>
        <v>1705</v>
      </c>
      <c r="W1252" s="0" t="n">
        <f aca="false">IF(ISNA(VLOOKUP(P1252,calculos!$S$2:$T$58,2,1)),"null",VLOOKUP(P1252,calculos!$S$2:$T$58,2,1))</f>
        <v>42</v>
      </c>
      <c r="X1252" s="0" t="str">
        <f aca="false">$X$1&amp;B1252&amp;"','"&amp;G1252&amp;"','"&amp;H1252&amp;"','"&amp;I1252&amp;"','"&amp;K1252&amp;"','"&amp;L1252&amp;"','"&amp;M1252&amp;"','"&amp;N1252&amp;"','"&amp;O1252&amp;"',"&amp;Q1252&amp;","&amp;R1252&amp;","&amp;S1252&amp;","&amp;T1252&amp;","&amp;U1252&amp;","&amp;V1252&amp;","&amp;W1252&amp;");"</f>
        <v>insert into servicio (id,fecha_entrega,serie,apertura,fecha_instalacion,garantia,mantenimiento,capacitacion,entrega_equipo,visita,id_empresa,id_hospital,id_equipo,id_marca,id_modelo,id_os,id_ingeniero) values (nextval('seq_servicio'),'','US12575160','','08-10-2015','08-10-2015','','','','',12,435,1109,125,400,1705,42);</v>
      </c>
    </row>
    <row r="1253" customFormat="false" ht="13.8" hidden="false" customHeight="false" outlineLevel="0" collapsed="false">
      <c r="A1253" s="10" t="s">
        <v>23</v>
      </c>
      <c r="B1253" s="10"/>
      <c r="C1253" s="10" t="s">
        <v>1643</v>
      </c>
      <c r="D1253" s="10" t="s">
        <v>1675</v>
      </c>
      <c r="E1253" s="8" t="s">
        <v>26</v>
      </c>
      <c r="F1253" s="8" t="s">
        <v>26</v>
      </c>
      <c r="G1253" s="10" t="s">
        <v>1690</v>
      </c>
      <c r="H1253" s="10"/>
      <c r="I1253" s="10" t="s">
        <v>1647</v>
      </c>
      <c r="J1253" s="8" t="s">
        <v>26</v>
      </c>
      <c r="K1253" s="10" t="s">
        <v>1647</v>
      </c>
      <c r="L1253" s="10"/>
      <c r="P1253" s="8" t="s">
        <v>26</v>
      </c>
      <c r="Q1253" s="0" t="n">
        <f aca="false">IF(ISNA(VLOOKUP(A1253,calculos!$A$2:$B$20,2,1)),"null",VLOOKUP(A1253,calculos!$A$2:$B$20,2,1))</f>
        <v>12</v>
      </c>
      <c r="R1253" s="0" t="n">
        <f aca="false">IF(ISNA(VLOOKUP(C1253,calculos!$D$2:$E$1218,2,1)),"null",VLOOKUP(C1253,calculos!$D$2:$E$1218,2,1))</f>
        <v>435</v>
      </c>
      <c r="S1253" s="0" t="n">
        <f aca="false">IF(ISNA(VLOOKUP(D1253,calculos!$G$2:$H$1118,2,1)),"null",VLOOKUP(D1253,calculos!$G$2:$H$1118,2,1))</f>
        <v>1109</v>
      </c>
      <c r="T1253" s="0" t="n">
        <f aca="false">IF(ISNA(VLOOKUP(E1253,calculos!$J$2:$K$220,2,1)),"null",VLOOKUP(E1253,calculos!$J$2:$K$220,2,1))</f>
        <v>125</v>
      </c>
      <c r="U1253" s="0" t="n">
        <f aca="false">IF(ISNA(VLOOKUP(F1253,calculos!$M$2:$N$658,2,1)),"null",VLOOKUP(F1253,calculos!$M$2:$N$658,2,1))</f>
        <v>400</v>
      </c>
      <c r="V1253" s="0" t="n">
        <f aca="false">IF(ISNA(VLOOKUP(J1253,calculos!$P$2:$Q$1711,2,1)),"null",VLOOKUP(J1253,calculos!$P$2:$Q$1711,2,1))</f>
        <v>1705</v>
      </c>
      <c r="W1253" s="0" t="n">
        <f aca="false">IF(ISNA(VLOOKUP(P1253,calculos!$S$2:$T$58,2,1)),"null",VLOOKUP(P1253,calculos!$S$2:$T$58,2,1))</f>
        <v>42</v>
      </c>
      <c r="X1253" s="0" t="str">
        <f aca="false">$X$1&amp;B1253&amp;"','"&amp;G1253&amp;"','"&amp;H1253&amp;"','"&amp;I1253&amp;"','"&amp;K1253&amp;"','"&amp;L1253&amp;"','"&amp;M1253&amp;"','"&amp;N1253&amp;"','"&amp;O1253&amp;"',"&amp;Q1253&amp;","&amp;R1253&amp;","&amp;S1253&amp;","&amp;T1253&amp;","&amp;U1253&amp;","&amp;V1253&amp;","&amp;W1253&amp;");"</f>
        <v>insert into servicio (id,fecha_entrega,serie,apertura,fecha_instalacion,garantia,mantenimiento,capacitacion,entrega_equipo,visita,id_empresa,id_hospital,id_equipo,id_marca,id_modelo,id_os,id_ingeniero) values (nextval('seq_servicio'),'','US12575110','','08-10-2015','08-10-2015','','','','',12,435,1109,125,400,1705,42);</v>
      </c>
    </row>
    <row r="1254" customFormat="false" ht="13.8" hidden="false" customHeight="false" outlineLevel="0" collapsed="false">
      <c r="A1254" s="10" t="s">
        <v>23</v>
      </c>
      <c r="B1254" s="10"/>
      <c r="C1254" s="10" t="s">
        <v>1643</v>
      </c>
      <c r="D1254" s="10" t="s">
        <v>1675</v>
      </c>
      <c r="E1254" s="8" t="s">
        <v>26</v>
      </c>
      <c r="F1254" s="8" t="s">
        <v>26</v>
      </c>
      <c r="G1254" s="10" t="s">
        <v>1691</v>
      </c>
      <c r="H1254" s="10"/>
      <c r="I1254" s="10" t="s">
        <v>1647</v>
      </c>
      <c r="J1254" s="8" t="s">
        <v>26</v>
      </c>
      <c r="K1254" s="10" t="s">
        <v>1647</v>
      </c>
      <c r="L1254" s="10"/>
      <c r="P1254" s="8" t="s">
        <v>26</v>
      </c>
      <c r="Q1254" s="0" t="n">
        <f aca="false">IF(ISNA(VLOOKUP(A1254,calculos!$A$2:$B$20,2,1)),"null",VLOOKUP(A1254,calculos!$A$2:$B$20,2,1))</f>
        <v>12</v>
      </c>
      <c r="R1254" s="0" t="n">
        <f aca="false">IF(ISNA(VLOOKUP(C1254,calculos!$D$2:$E$1218,2,1)),"null",VLOOKUP(C1254,calculos!$D$2:$E$1218,2,1))</f>
        <v>435</v>
      </c>
      <c r="S1254" s="0" t="n">
        <f aca="false">IF(ISNA(VLOOKUP(D1254,calculos!$G$2:$H$1118,2,1)),"null",VLOOKUP(D1254,calculos!$G$2:$H$1118,2,1))</f>
        <v>1109</v>
      </c>
      <c r="T1254" s="0" t="n">
        <f aca="false">IF(ISNA(VLOOKUP(E1254,calculos!$J$2:$K$220,2,1)),"null",VLOOKUP(E1254,calculos!$J$2:$K$220,2,1))</f>
        <v>125</v>
      </c>
      <c r="U1254" s="0" t="n">
        <f aca="false">IF(ISNA(VLOOKUP(F1254,calculos!$M$2:$N$658,2,1)),"null",VLOOKUP(F1254,calculos!$M$2:$N$658,2,1))</f>
        <v>400</v>
      </c>
      <c r="V1254" s="0" t="n">
        <f aca="false">IF(ISNA(VLOOKUP(J1254,calculos!$P$2:$Q$1711,2,1)),"null",VLOOKUP(J1254,calculos!$P$2:$Q$1711,2,1))</f>
        <v>1705</v>
      </c>
      <c r="W1254" s="0" t="n">
        <f aca="false">IF(ISNA(VLOOKUP(P1254,calculos!$S$2:$T$58,2,1)),"null",VLOOKUP(P1254,calculos!$S$2:$T$58,2,1))</f>
        <v>42</v>
      </c>
      <c r="X1254" s="0" t="str">
        <f aca="false">$X$1&amp;B1254&amp;"','"&amp;G1254&amp;"','"&amp;H1254&amp;"','"&amp;I1254&amp;"','"&amp;K1254&amp;"','"&amp;L1254&amp;"','"&amp;M1254&amp;"','"&amp;N1254&amp;"','"&amp;O1254&amp;"',"&amp;Q1254&amp;","&amp;R1254&amp;","&amp;S1254&amp;","&amp;T1254&amp;","&amp;U1254&amp;","&amp;V1254&amp;","&amp;W1254&amp;");"</f>
        <v>insert into servicio (id,fecha_entrega,serie,apertura,fecha_instalacion,garantia,mantenimiento,capacitacion,entrega_equipo,visita,id_empresa,id_hospital,id_equipo,id_marca,id_modelo,id_os,id_ingeniero) values (nextval('seq_servicio'),'','US12575159','','08-10-2015','08-10-2015','','','','',12,435,1109,125,400,1705,42);</v>
      </c>
    </row>
    <row r="1255" customFormat="false" ht="13.8" hidden="false" customHeight="false" outlineLevel="0" collapsed="false">
      <c r="A1255" s="10" t="s">
        <v>23</v>
      </c>
      <c r="B1255" s="10"/>
      <c r="C1255" s="10" t="s">
        <v>1643</v>
      </c>
      <c r="D1255" s="10" t="s">
        <v>1675</v>
      </c>
      <c r="E1255" s="8" t="s">
        <v>26</v>
      </c>
      <c r="F1255" s="8" t="s">
        <v>26</v>
      </c>
      <c r="G1255" s="10" t="s">
        <v>1692</v>
      </c>
      <c r="H1255" s="10"/>
      <c r="I1255" s="10" t="s">
        <v>1647</v>
      </c>
      <c r="J1255" s="8" t="s">
        <v>26</v>
      </c>
      <c r="K1255" s="10" t="s">
        <v>1647</v>
      </c>
      <c r="L1255" s="10"/>
      <c r="P1255" s="8" t="s">
        <v>26</v>
      </c>
      <c r="Q1255" s="0" t="n">
        <f aca="false">IF(ISNA(VLOOKUP(A1255,calculos!$A$2:$B$20,2,1)),"null",VLOOKUP(A1255,calculos!$A$2:$B$20,2,1))</f>
        <v>12</v>
      </c>
      <c r="R1255" s="0" t="n">
        <f aca="false">IF(ISNA(VLOOKUP(C1255,calculos!$D$2:$E$1218,2,1)),"null",VLOOKUP(C1255,calculos!$D$2:$E$1218,2,1))</f>
        <v>435</v>
      </c>
      <c r="S1255" s="0" t="n">
        <f aca="false">IF(ISNA(VLOOKUP(D1255,calculos!$G$2:$H$1118,2,1)),"null",VLOOKUP(D1255,calculos!$G$2:$H$1118,2,1))</f>
        <v>1109</v>
      </c>
      <c r="T1255" s="0" t="n">
        <f aca="false">IF(ISNA(VLOOKUP(E1255,calculos!$J$2:$K$220,2,1)),"null",VLOOKUP(E1255,calculos!$J$2:$K$220,2,1))</f>
        <v>125</v>
      </c>
      <c r="U1255" s="0" t="n">
        <f aca="false">IF(ISNA(VLOOKUP(F1255,calculos!$M$2:$N$658,2,1)),"null",VLOOKUP(F1255,calculos!$M$2:$N$658,2,1))</f>
        <v>400</v>
      </c>
      <c r="V1255" s="0" t="n">
        <f aca="false">IF(ISNA(VLOOKUP(J1255,calculos!$P$2:$Q$1711,2,1)),"null",VLOOKUP(J1255,calculos!$P$2:$Q$1711,2,1))</f>
        <v>1705</v>
      </c>
      <c r="W1255" s="0" t="n">
        <f aca="false">IF(ISNA(VLOOKUP(P1255,calculos!$S$2:$T$58,2,1)),"null",VLOOKUP(P1255,calculos!$S$2:$T$58,2,1))</f>
        <v>42</v>
      </c>
      <c r="X1255" s="0" t="str">
        <f aca="false">$X$1&amp;B1255&amp;"','"&amp;G1255&amp;"','"&amp;H1255&amp;"','"&amp;I1255&amp;"','"&amp;K1255&amp;"','"&amp;L1255&amp;"','"&amp;M1255&amp;"','"&amp;N1255&amp;"','"&amp;O1255&amp;"',"&amp;Q1255&amp;","&amp;R1255&amp;","&amp;S1255&amp;","&amp;T1255&amp;","&amp;U1255&amp;","&amp;V1255&amp;","&amp;W1255&amp;");"</f>
        <v>insert into servicio (id,fecha_entrega,serie,apertura,fecha_instalacion,garantia,mantenimiento,capacitacion,entrega_equipo,visita,id_empresa,id_hospital,id_equipo,id_marca,id_modelo,id_os,id_ingeniero) values (nextval('seq_servicio'),'','US12575113','','08-10-2015','08-10-2015','','','','',12,435,1109,125,400,1705,42);</v>
      </c>
    </row>
    <row r="1256" customFormat="false" ht="13.8" hidden="false" customHeight="false" outlineLevel="0" collapsed="false">
      <c r="A1256" s="10" t="s">
        <v>23</v>
      </c>
      <c r="B1256" s="10"/>
      <c r="C1256" s="10" t="s">
        <v>1643</v>
      </c>
      <c r="D1256" s="10" t="s">
        <v>1675</v>
      </c>
      <c r="E1256" s="8" t="s">
        <v>26</v>
      </c>
      <c r="F1256" s="8" t="s">
        <v>26</v>
      </c>
      <c r="G1256" s="10" t="s">
        <v>1693</v>
      </c>
      <c r="H1256" s="10"/>
      <c r="I1256" s="10" t="s">
        <v>1647</v>
      </c>
      <c r="J1256" s="8" t="s">
        <v>26</v>
      </c>
      <c r="K1256" s="10" t="s">
        <v>1647</v>
      </c>
      <c r="L1256" s="10"/>
      <c r="P1256" s="8" t="s">
        <v>26</v>
      </c>
      <c r="Q1256" s="0" t="n">
        <f aca="false">IF(ISNA(VLOOKUP(A1256,calculos!$A$2:$B$20,2,1)),"null",VLOOKUP(A1256,calculos!$A$2:$B$20,2,1))</f>
        <v>12</v>
      </c>
      <c r="R1256" s="0" t="n">
        <f aca="false">IF(ISNA(VLOOKUP(C1256,calculos!$D$2:$E$1218,2,1)),"null",VLOOKUP(C1256,calculos!$D$2:$E$1218,2,1))</f>
        <v>435</v>
      </c>
      <c r="S1256" s="0" t="n">
        <f aca="false">IF(ISNA(VLOOKUP(D1256,calculos!$G$2:$H$1118,2,1)),"null",VLOOKUP(D1256,calculos!$G$2:$H$1118,2,1))</f>
        <v>1109</v>
      </c>
      <c r="T1256" s="0" t="n">
        <f aca="false">IF(ISNA(VLOOKUP(E1256,calculos!$J$2:$K$220,2,1)),"null",VLOOKUP(E1256,calculos!$J$2:$K$220,2,1))</f>
        <v>125</v>
      </c>
      <c r="U1256" s="0" t="n">
        <f aca="false">IF(ISNA(VLOOKUP(F1256,calculos!$M$2:$N$658,2,1)),"null",VLOOKUP(F1256,calculos!$M$2:$N$658,2,1))</f>
        <v>400</v>
      </c>
      <c r="V1256" s="0" t="n">
        <f aca="false">IF(ISNA(VLOOKUP(J1256,calculos!$P$2:$Q$1711,2,1)),"null",VLOOKUP(J1256,calculos!$P$2:$Q$1711,2,1))</f>
        <v>1705</v>
      </c>
      <c r="W1256" s="0" t="n">
        <f aca="false">IF(ISNA(VLOOKUP(P1256,calculos!$S$2:$T$58,2,1)),"null",VLOOKUP(P1256,calculos!$S$2:$T$58,2,1))</f>
        <v>42</v>
      </c>
      <c r="X1256" s="0" t="str">
        <f aca="false">$X$1&amp;B1256&amp;"','"&amp;G1256&amp;"','"&amp;H1256&amp;"','"&amp;I1256&amp;"','"&amp;K1256&amp;"','"&amp;L1256&amp;"','"&amp;M1256&amp;"','"&amp;N1256&amp;"','"&amp;O1256&amp;"',"&amp;Q1256&amp;","&amp;R1256&amp;","&amp;S1256&amp;","&amp;T1256&amp;","&amp;U1256&amp;","&amp;V1256&amp;","&amp;W1256&amp;");"</f>
        <v>insert into servicio (id,fecha_entrega,serie,apertura,fecha_instalacion,garantia,mantenimiento,capacitacion,entrega_equipo,visita,id_empresa,id_hospital,id_equipo,id_marca,id_modelo,id_os,id_ingeniero) values (nextval('seq_servicio'),'','US12575131','','08-10-2015','08-10-2015','','','','',12,435,1109,125,400,1705,42);</v>
      </c>
    </row>
    <row r="1257" customFormat="false" ht="13.8" hidden="false" customHeight="false" outlineLevel="0" collapsed="false">
      <c r="A1257" s="10" t="s">
        <v>23</v>
      </c>
      <c r="B1257" s="10"/>
      <c r="C1257" s="10" t="s">
        <v>1643</v>
      </c>
      <c r="D1257" s="10" t="s">
        <v>1675</v>
      </c>
      <c r="E1257" s="8" t="s">
        <v>26</v>
      </c>
      <c r="F1257" s="8" t="s">
        <v>26</v>
      </c>
      <c r="G1257" s="10" t="s">
        <v>1694</v>
      </c>
      <c r="H1257" s="10"/>
      <c r="I1257" s="10" t="s">
        <v>1647</v>
      </c>
      <c r="J1257" s="8" t="s">
        <v>26</v>
      </c>
      <c r="K1257" s="10" t="s">
        <v>1647</v>
      </c>
      <c r="L1257" s="10"/>
      <c r="P1257" s="8" t="s">
        <v>26</v>
      </c>
      <c r="Q1257" s="0" t="n">
        <f aca="false">IF(ISNA(VLOOKUP(A1257,calculos!$A$2:$B$20,2,1)),"null",VLOOKUP(A1257,calculos!$A$2:$B$20,2,1))</f>
        <v>12</v>
      </c>
      <c r="R1257" s="0" t="n">
        <f aca="false">IF(ISNA(VLOOKUP(C1257,calculos!$D$2:$E$1218,2,1)),"null",VLOOKUP(C1257,calculos!$D$2:$E$1218,2,1))</f>
        <v>435</v>
      </c>
      <c r="S1257" s="0" t="n">
        <f aca="false">IF(ISNA(VLOOKUP(D1257,calculos!$G$2:$H$1118,2,1)),"null",VLOOKUP(D1257,calculos!$G$2:$H$1118,2,1))</f>
        <v>1109</v>
      </c>
      <c r="T1257" s="0" t="n">
        <f aca="false">IF(ISNA(VLOOKUP(E1257,calculos!$J$2:$K$220,2,1)),"null",VLOOKUP(E1257,calculos!$J$2:$K$220,2,1))</f>
        <v>125</v>
      </c>
      <c r="U1257" s="0" t="n">
        <f aca="false">IF(ISNA(VLOOKUP(F1257,calculos!$M$2:$N$658,2,1)),"null",VLOOKUP(F1257,calculos!$M$2:$N$658,2,1))</f>
        <v>400</v>
      </c>
      <c r="V1257" s="0" t="n">
        <f aca="false">IF(ISNA(VLOOKUP(J1257,calculos!$P$2:$Q$1711,2,1)),"null",VLOOKUP(J1257,calculos!$P$2:$Q$1711,2,1))</f>
        <v>1705</v>
      </c>
      <c r="W1257" s="0" t="n">
        <f aca="false">IF(ISNA(VLOOKUP(P1257,calculos!$S$2:$T$58,2,1)),"null",VLOOKUP(P1257,calculos!$S$2:$T$58,2,1))</f>
        <v>42</v>
      </c>
      <c r="X1257" s="0" t="str">
        <f aca="false">$X$1&amp;B1257&amp;"','"&amp;G1257&amp;"','"&amp;H1257&amp;"','"&amp;I1257&amp;"','"&amp;K1257&amp;"','"&amp;L1257&amp;"','"&amp;M1257&amp;"','"&amp;N1257&amp;"','"&amp;O1257&amp;"',"&amp;Q1257&amp;","&amp;R1257&amp;","&amp;S1257&amp;","&amp;T1257&amp;","&amp;U1257&amp;","&amp;V1257&amp;","&amp;W1257&amp;");"</f>
        <v>insert into servicio (id,fecha_entrega,serie,apertura,fecha_instalacion,garantia,mantenimiento,capacitacion,entrega_equipo,visita,id_empresa,id_hospital,id_equipo,id_marca,id_modelo,id_os,id_ingeniero) values (nextval('seq_servicio'),'','US12575144','','08-10-2015','08-10-2015','','','','',12,435,1109,125,400,1705,42);</v>
      </c>
    </row>
    <row r="1258" customFormat="false" ht="13.8" hidden="false" customHeight="false" outlineLevel="0" collapsed="false">
      <c r="A1258" s="10" t="s">
        <v>23</v>
      </c>
      <c r="B1258" s="10"/>
      <c r="C1258" s="10" t="s">
        <v>1643</v>
      </c>
      <c r="D1258" s="10" t="s">
        <v>1675</v>
      </c>
      <c r="E1258" s="8" t="s">
        <v>26</v>
      </c>
      <c r="F1258" s="8" t="s">
        <v>26</v>
      </c>
      <c r="G1258" s="10" t="s">
        <v>1695</v>
      </c>
      <c r="H1258" s="10"/>
      <c r="I1258" s="10" t="s">
        <v>1647</v>
      </c>
      <c r="J1258" s="8" t="s">
        <v>26</v>
      </c>
      <c r="K1258" s="10" t="s">
        <v>1647</v>
      </c>
      <c r="L1258" s="10"/>
      <c r="P1258" s="8" t="s">
        <v>26</v>
      </c>
      <c r="Q1258" s="0" t="n">
        <f aca="false">IF(ISNA(VLOOKUP(A1258,calculos!$A$2:$B$20,2,1)),"null",VLOOKUP(A1258,calculos!$A$2:$B$20,2,1))</f>
        <v>12</v>
      </c>
      <c r="R1258" s="0" t="n">
        <f aca="false">IF(ISNA(VLOOKUP(C1258,calculos!$D$2:$E$1218,2,1)),"null",VLOOKUP(C1258,calculos!$D$2:$E$1218,2,1))</f>
        <v>435</v>
      </c>
      <c r="S1258" s="0" t="n">
        <f aca="false">IF(ISNA(VLOOKUP(D1258,calculos!$G$2:$H$1118,2,1)),"null",VLOOKUP(D1258,calculos!$G$2:$H$1118,2,1))</f>
        <v>1109</v>
      </c>
      <c r="T1258" s="0" t="n">
        <f aca="false">IF(ISNA(VLOOKUP(E1258,calculos!$J$2:$K$220,2,1)),"null",VLOOKUP(E1258,calculos!$J$2:$K$220,2,1))</f>
        <v>125</v>
      </c>
      <c r="U1258" s="0" t="n">
        <f aca="false">IF(ISNA(VLOOKUP(F1258,calculos!$M$2:$N$658,2,1)),"null",VLOOKUP(F1258,calculos!$M$2:$N$658,2,1))</f>
        <v>400</v>
      </c>
      <c r="V1258" s="0" t="n">
        <f aca="false">IF(ISNA(VLOOKUP(J1258,calculos!$P$2:$Q$1711,2,1)),"null",VLOOKUP(J1258,calculos!$P$2:$Q$1711,2,1))</f>
        <v>1705</v>
      </c>
      <c r="W1258" s="0" t="n">
        <f aca="false">IF(ISNA(VLOOKUP(P1258,calculos!$S$2:$T$58,2,1)),"null",VLOOKUP(P1258,calculos!$S$2:$T$58,2,1))</f>
        <v>42</v>
      </c>
      <c r="X1258" s="0" t="str">
        <f aca="false">$X$1&amp;B1258&amp;"','"&amp;G1258&amp;"','"&amp;H1258&amp;"','"&amp;I1258&amp;"','"&amp;K1258&amp;"','"&amp;L1258&amp;"','"&amp;M1258&amp;"','"&amp;N1258&amp;"','"&amp;O1258&amp;"',"&amp;Q1258&amp;","&amp;R1258&amp;","&amp;S1258&amp;","&amp;T1258&amp;","&amp;U1258&amp;","&amp;V1258&amp;","&amp;W1258&amp;");"</f>
        <v>insert into servicio (id,fecha_entrega,serie,apertura,fecha_instalacion,garantia,mantenimiento,capacitacion,entrega_equipo,visita,id_empresa,id_hospital,id_equipo,id_marca,id_modelo,id_os,id_ingeniero) values (nextval('seq_servicio'),'','US12575150','','08-10-2015','08-10-2015','','','','',12,435,1109,125,400,1705,42);</v>
      </c>
    </row>
    <row r="1259" customFormat="false" ht="13.8" hidden="false" customHeight="false" outlineLevel="0" collapsed="false">
      <c r="A1259" s="10" t="s">
        <v>23</v>
      </c>
      <c r="B1259" s="10"/>
      <c r="C1259" s="10" t="s">
        <v>1643</v>
      </c>
      <c r="D1259" s="10" t="s">
        <v>1675</v>
      </c>
      <c r="E1259" s="8" t="s">
        <v>26</v>
      </c>
      <c r="F1259" s="8" t="s">
        <v>26</v>
      </c>
      <c r="G1259" s="10" t="s">
        <v>1696</v>
      </c>
      <c r="H1259" s="10"/>
      <c r="I1259" s="10" t="s">
        <v>1647</v>
      </c>
      <c r="J1259" s="8" t="s">
        <v>26</v>
      </c>
      <c r="K1259" s="10" t="s">
        <v>1647</v>
      </c>
      <c r="L1259" s="10"/>
      <c r="P1259" s="8" t="s">
        <v>26</v>
      </c>
      <c r="Q1259" s="0" t="n">
        <f aca="false">IF(ISNA(VLOOKUP(A1259,calculos!$A$2:$B$20,2,1)),"null",VLOOKUP(A1259,calculos!$A$2:$B$20,2,1))</f>
        <v>12</v>
      </c>
      <c r="R1259" s="0" t="n">
        <f aca="false">IF(ISNA(VLOOKUP(C1259,calculos!$D$2:$E$1218,2,1)),"null",VLOOKUP(C1259,calculos!$D$2:$E$1218,2,1))</f>
        <v>435</v>
      </c>
      <c r="S1259" s="0" t="n">
        <f aca="false">IF(ISNA(VLOOKUP(D1259,calculos!$G$2:$H$1118,2,1)),"null",VLOOKUP(D1259,calculos!$G$2:$H$1118,2,1))</f>
        <v>1109</v>
      </c>
      <c r="T1259" s="0" t="n">
        <f aca="false">IF(ISNA(VLOOKUP(E1259,calculos!$J$2:$K$220,2,1)),"null",VLOOKUP(E1259,calculos!$J$2:$K$220,2,1))</f>
        <v>125</v>
      </c>
      <c r="U1259" s="0" t="n">
        <f aca="false">IF(ISNA(VLOOKUP(F1259,calculos!$M$2:$N$658,2,1)),"null",VLOOKUP(F1259,calculos!$M$2:$N$658,2,1))</f>
        <v>400</v>
      </c>
      <c r="V1259" s="0" t="n">
        <f aca="false">IF(ISNA(VLOOKUP(J1259,calculos!$P$2:$Q$1711,2,1)),"null",VLOOKUP(J1259,calculos!$P$2:$Q$1711,2,1))</f>
        <v>1705</v>
      </c>
      <c r="W1259" s="0" t="n">
        <f aca="false">IF(ISNA(VLOOKUP(P1259,calculos!$S$2:$T$58,2,1)),"null",VLOOKUP(P1259,calculos!$S$2:$T$58,2,1))</f>
        <v>42</v>
      </c>
      <c r="X1259" s="0" t="str">
        <f aca="false">$X$1&amp;B1259&amp;"','"&amp;G1259&amp;"','"&amp;H1259&amp;"','"&amp;I1259&amp;"','"&amp;K1259&amp;"','"&amp;L1259&amp;"','"&amp;M1259&amp;"','"&amp;N1259&amp;"','"&amp;O1259&amp;"',"&amp;Q1259&amp;","&amp;R1259&amp;","&amp;S1259&amp;","&amp;T1259&amp;","&amp;U1259&amp;","&amp;V1259&amp;","&amp;W1259&amp;");"</f>
        <v>insert into servicio (id,fecha_entrega,serie,apertura,fecha_instalacion,garantia,mantenimiento,capacitacion,entrega_equipo,visita,id_empresa,id_hospital,id_equipo,id_marca,id_modelo,id_os,id_ingeniero) values (nextval('seq_servicio'),'','US12575121','','08-10-2015','08-10-2015','','','','',12,435,1109,125,400,1705,42);</v>
      </c>
    </row>
    <row r="1260" customFormat="false" ht="13.8" hidden="false" customHeight="false" outlineLevel="0" collapsed="false">
      <c r="A1260" s="10" t="s">
        <v>23</v>
      </c>
      <c r="B1260" s="10"/>
      <c r="C1260" s="10" t="s">
        <v>1643</v>
      </c>
      <c r="D1260" s="10" t="s">
        <v>1675</v>
      </c>
      <c r="E1260" s="8" t="s">
        <v>26</v>
      </c>
      <c r="F1260" s="8" t="s">
        <v>26</v>
      </c>
      <c r="G1260" s="10" t="s">
        <v>1697</v>
      </c>
      <c r="H1260" s="10"/>
      <c r="I1260" s="10" t="s">
        <v>1647</v>
      </c>
      <c r="J1260" s="8" t="s">
        <v>26</v>
      </c>
      <c r="K1260" s="10" t="s">
        <v>1647</v>
      </c>
      <c r="L1260" s="10"/>
      <c r="P1260" s="8" t="s">
        <v>26</v>
      </c>
      <c r="Q1260" s="0" t="n">
        <f aca="false">IF(ISNA(VLOOKUP(A1260,calculos!$A$2:$B$20,2,1)),"null",VLOOKUP(A1260,calculos!$A$2:$B$20,2,1))</f>
        <v>12</v>
      </c>
      <c r="R1260" s="0" t="n">
        <f aca="false">IF(ISNA(VLOOKUP(C1260,calculos!$D$2:$E$1218,2,1)),"null",VLOOKUP(C1260,calculos!$D$2:$E$1218,2,1))</f>
        <v>435</v>
      </c>
      <c r="S1260" s="0" t="n">
        <f aca="false">IF(ISNA(VLOOKUP(D1260,calculos!$G$2:$H$1118,2,1)),"null",VLOOKUP(D1260,calculos!$G$2:$H$1118,2,1))</f>
        <v>1109</v>
      </c>
      <c r="T1260" s="0" t="n">
        <f aca="false">IF(ISNA(VLOOKUP(E1260,calculos!$J$2:$K$220,2,1)),"null",VLOOKUP(E1260,calculos!$J$2:$K$220,2,1))</f>
        <v>125</v>
      </c>
      <c r="U1260" s="0" t="n">
        <f aca="false">IF(ISNA(VLOOKUP(F1260,calculos!$M$2:$N$658,2,1)),"null",VLOOKUP(F1260,calculos!$M$2:$N$658,2,1))</f>
        <v>400</v>
      </c>
      <c r="V1260" s="0" t="n">
        <f aca="false">IF(ISNA(VLOOKUP(J1260,calculos!$P$2:$Q$1711,2,1)),"null",VLOOKUP(J1260,calculos!$P$2:$Q$1711,2,1))</f>
        <v>1705</v>
      </c>
      <c r="W1260" s="0" t="n">
        <f aca="false">IF(ISNA(VLOOKUP(P1260,calculos!$S$2:$T$58,2,1)),"null",VLOOKUP(P1260,calculos!$S$2:$T$58,2,1))</f>
        <v>42</v>
      </c>
      <c r="X1260" s="0" t="str">
        <f aca="false">$X$1&amp;B1260&amp;"','"&amp;G1260&amp;"','"&amp;H1260&amp;"','"&amp;I1260&amp;"','"&amp;K1260&amp;"','"&amp;L1260&amp;"','"&amp;M1260&amp;"','"&amp;N1260&amp;"','"&amp;O1260&amp;"',"&amp;Q1260&amp;","&amp;R1260&amp;","&amp;S1260&amp;","&amp;T1260&amp;","&amp;U1260&amp;","&amp;V1260&amp;","&amp;W1260&amp;");"</f>
        <v>insert into servicio (id,fecha_entrega,serie,apertura,fecha_instalacion,garantia,mantenimiento,capacitacion,entrega_equipo,visita,id_empresa,id_hospital,id_equipo,id_marca,id_modelo,id_os,id_ingeniero) values (nextval('seq_servicio'),'','US12575161','','08-10-2015','08-10-2015','','','','',12,435,1109,125,400,1705,42);</v>
      </c>
    </row>
    <row r="1261" customFormat="false" ht="13.8" hidden="false" customHeight="false" outlineLevel="0" collapsed="false">
      <c r="A1261" s="10" t="s">
        <v>23</v>
      </c>
      <c r="B1261" s="10"/>
      <c r="C1261" s="10" t="s">
        <v>1643</v>
      </c>
      <c r="D1261" s="10" t="s">
        <v>1675</v>
      </c>
      <c r="E1261" s="8" t="s">
        <v>26</v>
      </c>
      <c r="F1261" s="8" t="s">
        <v>26</v>
      </c>
      <c r="G1261" s="10" t="s">
        <v>1698</v>
      </c>
      <c r="H1261" s="10"/>
      <c r="I1261" s="10" t="s">
        <v>1677</v>
      </c>
      <c r="J1261" s="8" t="s">
        <v>26</v>
      </c>
      <c r="K1261" s="10" t="s">
        <v>1677</v>
      </c>
      <c r="L1261" s="10"/>
      <c r="P1261" s="8" t="s">
        <v>26</v>
      </c>
      <c r="Q1261" s="0" t="n">
        <f aca="false">IF(ISNA(VLOOKUP(A1261,calculos!$A$2:$B$20,2,1)),"null",VLOOKUP(A1261,calculos!$A$2:$B$20,2,1))</f>
        <v>12</v>
      </c>
      <c r="R1261" s="0" t="n">
        <f aca="false">IF(ISNA(VLOOKUP(C1261,calculos!$D$2:$E$1218,2,1)),"null",VLOOKUP(C1261,calculos!$D$2:$E$1218,2,1))</f>
        <v>435</v>
      </c>
      <c r="S1261" s="0" t="n">
        <f aca="false">IF(ISNA(VLOOKUP(D1261,calculos!$G$2:$H$1118,2,1)),"null",VLOOKUP(D1261,calculos!$G$2:$H$1118,2,1))</f>
        <v>1109</v>
      </c>
      <c r="T1261" s="0" t="n">
        <f aca="false">IF(ISNA(VLOOKUP(E1261,calculos!$J$2:$K$220,2,1)),"null",VLOOKUP(E1261,calculos!$J$2:$K$220,2,1))</f>
        <v>125</v>
      </c>
      <c r="U1261" s="0" t="n">
        <f aca="false">IF(ISNA(VLOOKUP(F1261,calculos!$M$2:$N$658,2,1)),"null",VLOOKUP(F1261,calculos!$M$2:$N$658,2,1))</f>
        <v>400</v>
      </c>
      <c r="V1261" s="0" t="n">
        <f aca="false">IF(ISNA(VLOOKUP(J1261,calculos!$P$2:$Q$1711,2,1)),"null",VLOOKUP(J1261,calculos!$P$2:$Q$1711,2,1))</f>
        <v>1705</v>
      </c>
      <c r="W1261" s="0" t="n">
        <f aca="false">IF(ISNA(VLOOKUP(P1261,calculos!$S$2:$T$58,2,1)),"null",VLOOKUP(P1261,calculos!$S$2:$T$58,2,1))</f>
        <v>42</v>
      </c>
      <c r="X1261" s="0" t="str">
        <f aca="false">$X$1&amp;B1261&amp;"','"&amp;G1261&amp;"','"&amp;H1261&amp;"','"&amp;I1261&amp;"','"&amp;K1261&amp;"','"&amp;L1261&amp;"','"&amp;M1261&amp;"','"&amp;N1261&amp;"','"&amp;O1261&amp;"',"&amp;Q1261&amp;","&amp;R1261&amp;","&amp;S1261&amp;","&amp;T1261&amp;","&amp;U1261&amp;","&amp;V1261&amp;","&amp;W1261&amp;");"</f>
        <v>insert into servicio (id,fecha_entrega,serie,apertura,fecha_instalacion,garantia,mantenimiento,capacitacion,entrega_equipo,visita,id_empresa,id_hospital,id_equipo,id_marca,id_modelo,id_os,id_ingeniero) values (nextval('seq_servicio'),'','US12575155','','07-10-2016','07-10-2016','','','','',12,435,1109,125,400,1705,42);</v>
      </c>
    </row>
    <row r="1262" customFormat="false" ht="13.8" hidden="false" customHeight="false" outlineLevel="0" collapsed="false">
      <c r="A1262" s="10" t="s">
        <v>23</v>
      </c>
      <c r="B1262" s="10"/>
      <c r="C1262" s="10" t="s">
        <v>1643</v>
      </c>
      <c r="D1262" s="10" t="s">
        <v>1675</v>
      </c>
      <c r="E1262" s="8" t="s">
        <v>26</v>
      </c>
      <c r="F1262" s="8" t="s">
        <v>26</v>
      </c>
      <c r="G1262" s="10" t="s">
        <v>1699</v>
      </c>
      <c r="H1262" s="10"/>
      <c r="I1262" s="10" t="s">
        <v>1647</v>
      </c>
      <c r="J1262" s="8" t="s">
        <v>26</v>
      </c>
      <c r="K1262" s="10" t="s">
        <v>1647</v>
      </c>
      <c r="L1262" s="10"/>
      <c r="P1262" s="8" t="s">
        <v>26</v>
      </c>
      <c r="Q1262" s="0" t="n">
        <f aca="false">IF(ISNA(VLOOKUP(A1262,calculos!$A$2:$B$20,2,1)),"null",VLOOKUP(A1262,calculos!$A$2:$B$20,2,1))</f>
        <v>12</v>
      </c>
      <c r="R1262" s="0" t="n">
        <f aca="false">IF(ISNA(VLOOKUP(C1262,calculos!$D$2:$E$1218,2,1)),"null",VLOOKUP(C1262,calculos!$D$2:$E$1218,2,1))</f>
        <v>435</v>
      </c>
      <c r="S1262" s="0" t="n">
        <f aca="false">IF(ISNA(VLOOKUP(D1262,calculos!$G$2:$H$1118,2,1)),"null",VLOOKUP(D1262,calculos!$G$2:$H$1118,2,1))</f>
        <v>1109</v>
      </c>
      <c r="T1262" s="0" t="n">
        <f aca="false">IF(ISNA(VLOOKUP(E1262,calculos!$J$2:$K$220,2,1)),"null",VLOOKUP(E1262,calculos!$J$2:$K$220,2,1))</f>
        <v>125</v>
      </c>
      <c r="U1262" s="0" t="n">
        <f aca="false">IF(ISNA(VLOOKUP(F1262,calculos!$M$2:$N$658,2,1)),"null",VLOOKUP(F1262,calculos!$M$2:$N$658,2,1))</f>
        <v>400</v>
      </c>
      <c r="V1262" s="0" t="n">
        <f aca="false">IF(ISNA(VLOOKUP(J1262,calculos!$P$2:$Q$1711,2,1)),"null",VLOOKUP(J1262,calculos!$P$2:$Q$1711,2,1))</f>
        <v>1705</v>
      </c>
      <c r="W1262" s="0" t="n">
        <f aca="false">IF(ISNA(VLOOKUP(P1262,calculos!$S$2:$T$58,2,1)),"null",VLOOKUP(P1262,calculos!$S$2:$T$58,2,1))</f>
        <v>42</v>
      </c>
      <c r="X1262" s="0" t="str">
        <f aca="false">$X$1&amp;B1262&amp;"','"&amp;G1262&amp;"','"&amp;H1262&amp;"','"&amp;I1262&amp;"','"&amp;K1262&amp;"','"&amp;L1262&amp;"','"&amp;M1262&amp;"','"&amp;N1262&amp;"','"&amp;O1262&amp;"',"&amp;Q1262&amp;","&amp;R1262&amp;","&amp;S1262&amp;","&amp;T1262&amp;","&amp;U1262&amp;","&amp;V1262&amp;","&amp;W1262&amp;");"</f>
        <v>insert into servicio (id,fecha_entrega,serie,apertura,fecha_instalacion,garantia,mantenimiento,capacitacion,entrega_equipo,visita,id_empresa,id_hospital,id_equipo,id_marca,id_modelo,id_os,id_ingeniero) values (nextval('seq_servicio'),'','US12575102','','08-10-2015','08-10-2015','','','','',12,435,1109,125,400,1705,42);</v>
      </c>
    </row>
    <row r="1263" customFormat="false" ht="13.8" hidden="false" customHeight="false" outlineLevel="0" collapsed="false">
      <c r="A1263" s="10" t="s">
        <v>23</v>
      </c>
      <c r="B1263" s="10"/>
      <c r="C1263" s="10" t="s">
        <v>1643</v>
      </c>
      <c r="D1263" s="10" t="s">
        <v>1675</v>
      </c>
      <c r="E1263" s="8" t="s">
        <v>26</v>
      </c>
      <c r="F1263" s="8" t="s">
        <v>26</v>
      </c>
      <c r="G1263" s="10" t="s">
        <v>1700</v>
      </c>
      <c r="H1263" s="10"/>
      <c r="I1263" s="10" t="s">
        <v>1647</v>
      </c>
      <c r="J1263" s="8" t="s">
        <v>26</v>
      </c>
      <c r="K1263" s="10" t="s">
        <v>1647</v>
      </c>
      <c r="L1263" s="10"/>
      <c r="P1263" s="8" t="s">
        <v>26</v>
      </c>
      <c r="Q1263" s="0" t="n">
        <f aca="false">IF(ISNA(VLOOKUP(A1263,calculos!$A$2:$B$20,2,1)),"null",VLOOKUP(A1263,calculos!$A$2:$B$20,2,1))</f>
        <v>12</v>
      </c>
      <c r="R1263" s="0" t="n">
        <f aca="false">IF(ISNA(VLOOKUP(C1263,calculos!$D$2:$E$1218,2,1)),"null",VLOOKUP(C1263,calculos!$D$2:$E$1218,2,1))</f>
        <v>435</v>
      </c>
      <c r="S1263" s="0" t="n">
        <f aca="false">IF(ISNA(VLOOKUP(D1263,calculos!$G$2:$H$1118,2,1)),"null",VLOOKUP(D1263,calculos!$G$2:$H$1118,2,1))</f>
        <v>1109</v>
      </c>
      <c r="T1263" s="0" t="n">
        <f aca="false">IF(ISNA(VLOOKUP(E1263,calculos!$J$2:$K$220,2,1)),"null",VLOOKUP(E1263,calculos!$J$2:$K$220,2,1))</f>
        <v>125</v>
      </c>
      <c r="U1263" s="0" t="n">
        <f aca="false">IF(ISNA(VLOOKUP(F1263,calculos!$M$2:$N$658,2,1)),"null",VLOOKUP(F1263,calculos!$M$2:$N$658,2,1))</f>
        <v>400</v>
      </c>
      <c r="V1263" s="0" t="n">
        <f aca="false">IF(ISNA(VLOOKUP(J1263,calculos!$P$2:$Q$1711,2,1)),"null",VLOOKUP(J1263,calculos!$P$2:$Q$1711,2,1))</f>
        <v>1705</v>
      </c>
      <c r="W1263" s="0" t="n">
        <f aca="false">IF(ISNA(VLOOKUP(P1263,calculos!$S$2:$T$58,2,1)),"null",VLOOKUP(P1263,calculos!$S$2:$T$58,2,1))</f>
        <v>42</v>
      </c>
      <c r="X1263" s="0" t="str">
        <f aca="false">$X$1&amp;B1263&amp;"','"&amp;G1263&amp;"','"&amp;H1263&amp;"','"&amp;I1263&amp;"','"&amp;K1263&amp;"','"&amp;L1263&amp;"','"&amp;M1263&amp;"','"&amp;N1263&amp;"','"&amp;O1263&amp;"',"&amp;Q1263&amp;","&amp;R1263&amp;","&amp;S1263&amp;","&amp;T1263&amp;","&amp;U1263&amp;","&amp;V1263&amp;","&amp;W1263&amp;");"</f>
        <v>insert into servicio (id,fecha_entrega,serie,apertura,fecha_instalacion,garantia,mantenimiento,capacitacion,entrega_equipo,visita,id_empresa,id_hospital,id_equipo,id_marca,id_modelo,id_os,id_ingeniero) values (nextval('seq_servicio'),'','US12575129','','08-10-2015','08-10-2015','','','','',12,435,1109,125,400,1705,42);</v>
      </c>
    </row>
    <row r="1264" customFormat="false" ht="13.8" hidden="false" customHeight="false" outlineLevel="0" collapsed="false">
      <c r="A1264" s="10" t="s">
        <v>23</v>
      </c>
      <c r="B1264" s="10"/>
      <c r="C1264" s="10" t="s">
        <v>1643</v>
      </c>
      <c r="D1264" s="10" t="s">
        <v>1675</v>
      </c>
      <c r="E1264" s="8" t="s">
        <v>26</v>
      </c>
      <c r="F1264" s="8" t="s">
        <v>26</v>
      </c>
      <c r="G1264" s="10" t="s">
        <v>1701</v>
      </c>
      <c r="H1264" s="10"/>
      <c r="I1264" s="10" t="s">
        <v>1647</v>
      </c>
      <c r="J1264" s="8" t="s">
        <v>26</v>
      </c>
      <c r="K1264" s="10" t="s">
        <v>1647</v>
      </c>
      <c r="L1264" s="10"/>
      <c r="P1264" s="8" t="s">
        <v>26</v>
      </c>
      <c r="Q1264" s="0" t="n">
        <f aca="false">IF(ISNA(VLOOKUP(A1264,calculos!$A$2:$B$20,2,1)),"null",VLOOKUP(A1264,calculos!$A$2:$B$20,2,1))</f>
        <v>12</v>
      </c>
      <c r="R1264" s="0" t="n">
        <f aca="false">IF(ISNA(VLOOKUP(C1264,calculos!$D$2:$E$1218,2,1)),"null",VLOOKUP(C1264,calculos!$D$2:$E$1218,2,1))</f>
        <v>435</v>
      </c>
      <c r="S1264" s="0" t="n">
        <f aca="false">IF(ISNA(VLOOKUP(D1264,calculos!$G$2:$H$1118,2,1)),"null",VLOOKUP(D1264,calculos!$G$2:$H$1118,2,1))</f>
        <v>1109</v>
      </c>
      <c r="T1264" s="0" t="n">
        <f aca="false">IF(ISNA(VLOOKUP(E1264,calculos!$J$2:$K$220,2,1)),"null",VLOOKUP(E1264,calculos!$J$2:$K$220,2,1))</f>
        <v>125</v>
      </c>
      <c r="U1264" s="0" t="n">
        <f aca="false">IF(ISNA(VLOOKUP(F1264,calculos!$M$2:$N$658,2,1)),"null",VLOOKUP(F1264,calculos!$M$2:$N$658,2,1))</f>
        <v>400</v>
      </c>
      <c r="V1264" s="0" t="n">
        <f aca="false">IF(ISNA(VLOOKUP(J1264,calculos!$P$2:$Q$1711,2,1)),"null",VLOOKUP(J1264,calculos!$P$2:$Q$1711,2,1))</f>
        <v>1705</v>
      </c>
      <c r="W1264" s="0" t="n">
        <f aca="false">IF(ISNA(VLOOKUP(P1264,calculos!$S$2:$T$58,2,1)),"null",VLOOKUP(P1264,calculos!$S$2:$T$58,2,1))</f>
        <v>42</v>
      </c>
      <c r="X1264" s="0" t="str">
        <f aca="false">$X$1&amp;B1264&amp;"','"&amp;G1264&amp;"','"&amp;H1264&amp;"','"&amp;I1264&amp;"','"&amp;K1264&amp;"','"&amp;L1264&amp;"','"&amp;M1264&amp;"','"&amp;N1264&amp;"','"&amp;O1264&amp;"',"&amp;Q1264&amp;","&amp;R1264&amp;","&amp;S1264&amp;","&amp;T1264&amp;","&amp;U1264&amp;","&amp;V1264&amp;","&amp;W1264&amp;");"</f>
        <v>insert into servicio (id,fecha_entrega,serie,apertura,fecha_instalacion,garantia,mantenimiento,capacitacion,entrega_equipo,visita,id_empresa,id_hospital,id_equipo,id_marca,id_modelo,id_os,id_ingeniero) values (nextval('seq_servicio'),'','US12575152','','08-10-2015','08-10-2015','','','','',12,435,1109,125,400,1705,42);</v>
      </c>
    </row>
    <row r="1265" customFormat="false" ht="13.8" hidden="false" customHeight="false" outlineLevel="0" collapsed="false">
      <c r="A1265" s="10" t="s">
        <v>23</v>
      </c>
      <c r="B1265" s="10"/>
      <c r="C1265" s="10" t="s">
        <v>1643</v>
      </c>
      <c r="D1265" s="10" t="s">
        <v>1675</v>
      </c>
      <c r="E1265" s="8" t="s">
        <v>26</v>
      </c>
      <c r="F1265" s="8" t="s">
        <v>26</v>
      </c>
      <c r="G1265" s="10" t="s">
        <v>1702</v>
      </c>
      <c r="H1265" s="10"/>
      <c r="I1265" s="10" t="s">
        <v>1647</v>
      </c>
      <c r="J1265" s="8" t="s">
        <v>26</v>
      </c>
      <c r="K1265" s="10" t="s">
        <v>1647</v>
      </c>
      <c r="L1265" s="10"/>
      <c r="P1265" s="8" t="s">
        <v>26</v>
      </c>
      <c r="Q1265" s="0" t="n">
        <f aca="false">IF(ISNA(VLOOKUP(A1265,calculos!$A$2:$B$20,2,1)),"null",VLOOKUP(A1265,calculos!$A$2:$B$20,2,1))</f>
        <v>12</v>
      </c>
      <c r="R1265" s="0" t="n">
        <f aca="false">IF(ISNA(VLOOKUP(C1265,calculos!$D$2:$E$1218,2,1)),"null",VLOOKUP(C1265,calculos!$D$2:$E$1218,2,1))</f>
        <v>435</v>
      </c>
      <c r="S1265" s="0" t="n">
        <f aca="false">IF(ISNA(VLOOKUP(D1265,calculos!$G$2:$H$1118,2,1)),"null",VLOOKUP(D1265,calculos!$G$2:$H$1118,2,1))</f>
        <v>1109</v>
      </c>
      <c r="T1265" s="0" t="n">
        <f aca="false">IF(ISNA(VLOOKUP(E1265,calculos!$J$2:$K$220,2,1)),"null",VLOOKUP(E1265,calculos!$J$2:$K$220,2,1))</f>
        <v>125</v>
      </c>
      <c r="U1265" s="0" t="n">
        <f aca="false">IF(ISNA(VLOOKUP(F1265,calculos!$M$2:$N$658,2,1)),"null",VLOOKUP(F1265,calculos!$M$2:$N$658,2,1))</f>
        <v>400</v>
      </c>
      <c r="V1265" s="0" t="n">
        <f aca="false">IF(ISNA(VLOOKUP(J1265,calculos!$P$2:$Q$1711,2,1)),"null",VLOOKUP(J1265,calculos!$P$2:$Q$1711,2,1))</f>
        <v>1705</v>
      </c>
      <c r="W1265" s="0" t="n">
        <f aca="false">IF(ISNA(VLOOKUP(P1265,calculos!$S$2:$T$58,2,1)),"null",VLOOKUP(P1265,calculos!$S$2:$T$58,2,1))</f>
        <v>42</v>
      </c>
      <c r="X1265" s="0" t="str">
        <f aca="false">$X$1&amp;B1265&amp;"','"&amp;G1265&amp;"','"&amp;H1265&amp;"','"&amp;I1265&amp;"','"&amp;K1265&amp;"','"&amp;L1265&amp;"','"&amp;M1265&amp;"','"&amp;N1265&amp;"','"&amp;O1265&amp;"',"&amp;Q1265&amp;","&amp;R1265&amp;","&amp;S1265&amp;","&amp;T1265&amp;","&amp;U1265&amp;","&amp;V1265&amp;","&amp;W1265&amp;");"</f>
        <v>insert into servicio (id,fecha_entrega,serie,apertura,fecha_instalacion,garantia,mantenimiento,capacitacion,entrega_equipo,visita,id_empresa,id_hospital,id_equipo,id_marca,id_modelo,id_os,id_ingeniero) values (nextval('seq_servicio'),'','US12575106','','08-10-2015','08-10-2015','','','','',12,435,1109,125,400,1705,42);</v>
      </c>
    </row>
    <row r="1266" customFormat="false" ht="13.8" hidden="false" customHeight="false" outlineLevel="0" collapsed="false">
      <c r="A1266" s="10" t="s">
        <v>23</v>
      </c>
      <c r="B1266" s="10"/>
      <c r="C1266" s="10" t="s">
        <v>1643</v>
      </c>
      <c r="D1266" s="10" t="s">
        <v>1675</v>
      </c>
      <c r="E1266" s="8" t="s">
        <v>26</v>
      </c>
      <c r="F1266" s="8" t="s">
        <v>26</v>
      </c>
      <c r="G1266" s="10" t="s">
        <v>1703</v>
      </c>
      <c r="H1266" s="10"/>
      <c r="I1266" s="10" t="s">
        <v>1647</v>
      </c>
      <c r="J1266" s="8" t="s">
        <v>26</v>
      </c>
      <c r="K1266" s="10" t="s">
        <v>1647</v>
      </c>
      <c r="L1266" s="10"/>
      <c r="P1266" s="8" t="s">
        <v>26</v>
      </c>
      <c r="Q1266" s="0" t="n">
        <f aca="false">IF(ISNA(VLOOKUP(A1266,calculos!$A$2:$B$20,2,1)),"null",VLOOKUP(A1266,calculos!$A$2:$B$20,2,1))</f>
        <v>12</v>
      </c>
      <c r="R1266" s="0" t="n">
        <f aca="false">IF(ISNA(VLOOKUP(C1266,calculos!$D$2:$E$1218,2,1)),"null",VLOOKUP(C1266,calculos!$D$2:$E$1218,2,1))</f>
        <v>435</v>
      </c>
      <c r="S1266" s="0" t="n">
        <f aca="false">IF(ISNA(VLOOKUP(D1266,calculos!$G$2:$H$1118,2,1)),"null",VLOOKUP(D1266,calculos!$G$2:$H$1118,2,1))</f>
        <v>1109</v>
      </c>
      <c r="T1266" s="0" t="n">
        <f aca="false">IF(ISNA(VLOOKUP(E1266,calculos!$J$2:$K$220,2,1)),"null",VLOOKUP(E1266,calculos!$J$2:$K$220,2,1))</f>
        <v>125</v>
      </c>
      <c r="U1266" s="0" t="n">
        <f aca="false">IF(ISNA(VLOOKUP(F1266,calculos!$M$2:$N$658,2,1)),"null",VLOOKUP(F1266,calculos!$M$2:$N$658,2,1))</f>
        <v>400</v>
      </c>
      <c r="V1266" s="0" t="n">
        <f aca="false">IF(ISNA(VLOOKUP(J1266,calculos!$P$2:$Q$1711,2,1)),"null",VLOOKUP(J1266,calculos!$P$2:$Q$1711,2,1))</f>
        <v>1705</v>
      </c>
      <c r="W1266" s="0" t="n">
        <f aca="false">IF(ISNA(VLOOKUP(P1266,calculos!$S$2:$T$58,2,1)),"null",VLOOKUP(P1266,calculos!$S$2:$T$58,2,1))</f>
        <v>42</v>
      </c>
      <c r="X1266" s="0" t="str">
        <f aca="false">$X$1&amp;B1266&amp;"','"&amp;G1266&amp;"','"&amp;H1266&amp;"','"&amp;I1266&amp;"','"&amp;K1266&amp;"','"&amp;L1266&amp;"','"&amp;M1266&amp;"','"&amp;N1266&amp;"','"&amp;O1266&amp;"',"&amp;Q1266&amp;","&amp;R1266&amp;","&amp;S1266&amp;","&amp;T1266&amp;","&amp;U1266&amp;","&amp;V1266&amp;","&amp;W1266&amp;");"</f>
        <v>insert into servicio (id,fecha_entrega,serie,apertura,fecha_instalacion,garantia,mantenimiento,capacitacion,entrega_equipo,visita,id_empresa,id_hospital,id_equipo,id_marca,id_modelo,id_os,id_ingeniero) values (nextval('seq_servicio'),'','US12575158','','08-10-2015','08-10-2015','','','','',12,435,1109,125,400,1705,42);</v>
      </c>
    </row>
    <row r="1267" customFormat="false" ht="13.8" hidden="false" customHeight="false" outlineLevel="0" collapsed="false">
      <c r="A1267" s="10" t="s">
        <v>23</v>
      </c>
      <c r="B1267" s="10"/>
      <c r="C1267" s="10" t="s">
        <v>1643</v>
      </c>
      <c r="D1267" s="10" t="s">
        <v>1675</v>
      </c>
      <c r="E1267" s="8" t="s">
        <v>26</v>
      </c>
      <c r="F1267" s="8" t="s">
        <v>26</v>
      </c>
      <c r="G1267" s="10" t="s">
        <v>1704</v>
      </c>
      <c r="H1267" s="10"/>
      <c r="I1267" s="10" t="s">
        <v>1647</v>
      </c>
      <c r="J1267" s="8" t="s">
        <v>26</v>
      </c>
      <c r="K1267" s="10" t="s">
        <v>1647</v>
      </c>
      <c r="L1267" s="10"/>
      <c r="P1267" s="8" t="s">
        <v>26</v>
      </c>
      <c r="Q1267" s="0" t="n">
        <f aca="false">IF(ISNA(VLOOKUP(A1267,calculos!$A$2:$B$20,2,1)),"null",VLOOKUP(A1267,calculos!$A$2:$B$20,2,1))</f>
        <v>12</v>
      </c>
      <c r="R1267" s="0" t="n">
        <f aca="false">IF(ISNA(VLOOKUP(C1267,calculos!$D$2:$E$1218,2,1)),"null",VLOOKUP(C1267,calculos!$D$2:$E$1218,2,1))</f>
        <v>435</v>
      </c>
      <c r="S1267" s="0" t="n">
        <f aca="false">IF(ISNA(VLOOKUP(D1267,calculos!$G$2:$H$1118,2,1)),"null",VLOOKUP(D1267,calculos!$G$2:$H$1118,2,1))</f>
        <v>1109</v>
      </c>
      <c r="T1267" s="0" t="n">
        <f aca="false">IF(ISNA(VLOOKUP(E1267,calculos!$J$2:$K$220,2,1)),"null",VLOOKUP(E1267,calculos!$J$2:$K$220,2,1))</f>
        <v>125</v>
      </c>
      <c r="U1267" s="0" t="n">
        <f aca="false">IF(ISNA(VLOOKUP(F1267,calculos!$M$2:$N$658,2,1)),"null",VLOOKUP(F1267,calculos!$M$2:$N$658,2,1))</f>
        <v>400</v>
      </c>
      <c r="V1267" s="0" t="n">
        <f aca="false">IF(ISNA(VLOOKUP(J1267,calculos!$P$2:$Q$1711,2,1)),"null",VLOOKUP(J1267,calculos!$P$2:$Q$1711,2,1))</f>
        <v>1705</v>
      </c>
      <c r="W1267" s="0" t="n">
        <f aca="false">IF(ISNA(VLOOKUP(P1267,calculos!$S$2:$T$58,2,1)),"null",VLOOKUP(P1267,calculos!$S$2:$T$58,2,1))</f>
        <v>42</v>
      </c>
      <c r="X1267" s="0" t="str">
        <f aca="false">$X$1&amp;B1267&amp;"','"&amp;G1267&amp;"','"&amp;H1267&amp;"','"&amp;I1267&amp;"','"&amp;K1267&amp;"','"&amp;L1267&amp;"','"&amp;M1267&amp;"','"&amp;N1267&amp;"','"&amp;O1267&amp;"',"&amp;Q1267&amp;","&amp;R1267&amp;","&amp;S1267&amp;","&amp;T1267&amp;","&amp;U1267&amp;","&amp;V1267&amp;","&amp;W1267&amp;");"</f>
        <v>insert into servicio (id,fecha_entrega,serie,apertura,fecha_instalacion,garantia,mantenimiento,capacitacion,entrega_equipo,visita,id_empresa,id_hospital,id_equipo,id_marca,id_modelo,id_os,id_ingeniero) values (nextval('seq_servicio'),'','US12675101','','08-10-2015','08-10-2015','','','','',12,435,1109,125,400,1705,42);</v>
      </c>
    </row>
    <row r="1268" customFormat="false" ht="13.8" hidden="false" customHeight="false" outlineLevel="0" collapsed="false">
      <c r="A1268" s="10" t="s">
        <v>23</v>
      </c>
      <c r="B1268" s="10"/>
      <c r="C1268" s="10" t="s">
        <v>1643</v>
      </c>
      <c r="D1268" s="10" t="s">
        <v>1675</v>
      </c>
      <c r="E1268" s="8" t="s">
        <v>26</v>
      </c>
      <c r="F1268" s="8" t="s">
        <v>26</v>
      </c>
      <c r="G1268" s="10" t="s">
        <v>1705</v>
      </c>
      <c r="H1268" s="10"/>
      <c r="I1268" s="10" t="s">
        <v>1647</v>
      </c>
      <c r="J1268" s="8" t="s">
        <v>26</v>
      </c>
      <c r="K1268" s="10" t="s">
        <v>1647</v>
      </c>
      <c r="L1268" s="10"/>
      <c r="P1268" s="8" t="s">
        <v>26</v>
      </c>
      <c r="Q1268" s="0" t="n">
        <f aca="false">IF(ISNA(VLOOKUP(A1268,calculos!$A$2:$B$20,2,1)),"null",VLOOKUP(A1268,calculos!$A$2:$B$20,2,1))</f>
        <v>12</v>
      </c>
      <c r="R1268" s="0" t="n">
        <f aca="false">IF(ISNA(VLOOKUP(C1268,calculos!$D$2:$E$1218,2,1)),"null",VLOOKUP(C1268,calculos!$D$2:$E$1218,2,1))</f>
        <v>435</v>
      </c>
      <c r="S1268" s="0" t="n">
        <f aca="false">IF(ISNA(VLOOKUP(D1268,calculos!$G$2:$H$1118,2,1)),"null",VLOOKUP(D1268,calculos!$G$2:$H$1118,2,1))</f>
        <v>1109</v>
      </c>
      <c r="T1268" s="0" t="n">
        <f aca="false">IF(ISNA(VLOOKUP(E1268,calculos!$J$2:$K$220,2,1)),"null",VLOOKUP(E1268,calculos!$J$2:$K$220,2,1))</f>
        <v>125</v>
      </c>
      <c r="U1268" s="0" t="n">
        <f aca="false">IF(ISNA(VLOOKUP(F1268,calculos!$M$2:$N$658,2,1)),"null",VLOOKUP(F1268,calculos!$M$2:$N$658,2,1))</f>
        <v>400</v>
      </c>
      <c r="V1268" s="0" t="n">
        <f aca="false">IF(ISNA(VLOOKUP(J1268,calculos!$P$2:$Q$1711,2,1)),"null",VLOOKUP(J1268,calculos!$P$2:$Q$1711,2,1))</f>
        <v>1705</v>
      </c>
      <c r="W1268" s="0" t="n">
        <f aca="false">IF(ISNA(VLOOKUP(P1268,calculos!$S$2:$T$58,2,1)),"null",VLOOKUP(P1268,calculos!$S$2:$T$58,2,1))</f>
        <v>42</v>
      </c>
      <c r="X1268" s="0" t="str">
        <f aca="false">$X$1&amp;B1268&amp;"','"&amp;G1268&amp;"','"&amp;H1268&amp;"','"&amp;I1268&amp;"','"&amp;K1268&amp;"','"&amp;L1268&amp;"','"&amp;M1268&amp;"','"&amp;N1268&amp;"','"&amp;O1268&amp;"',"&amp;Q1268&amp;","&amp;R1268&amp;","&amp;S1268&amp;","&amp;T1268&amp;","&amp;U1268&amp;","&amp;V1268&amp;","&amp;W1268&amp;");"</f>
        <v>insert into servicio (id,fecha_entrega,serie,apertura,fecha_instalacion,garantia,mantenimiento,capacitacion,entrega_equipo,visita,id_empresa,id_hospital,id_equipo,id_marca,id_modelo,id_os,id_ingeniero) values (nextval('seq_servicio'),'','US12575139','','08-10-2015','08-10-2015','','','','',12,435,1109,125,400,1705,42);</v>
      </c>
    </row>
    <row r="1269" customFormat="false" ht="13.8" hidden="false" customHeight="false" outlineLevel="0" collapsed="false">
      <c r="A1269" s="10" t="s">
        <v>23</v>
      </c>
      <c r="B1269" s="10"/>
      <c r="C1269" s="10" t="s">
        <v>1643</v>
      </c>
      <c r="D1269" s="10" t="s">
        <v>1675</v>
      </c>
      <c r="E1269" s="8" t="s">
        <v>26</v>
      </c>
      <c r="F1269" s="8" t="s">
        <v>26</v>
      </c>
      <c r="G1269" s="10" t="s">
        <v>1706</v>
      </c>
      <c r="H1269" s="10"/>
      <c r="I1269" s="10" t="s">
        <v>1647</v>
      </c>
      <c r="J1269" s="8" t="s">
        <v>26</v>
      </c>
      <c r="K1269" s="10" t="s">
        <v>1647</v>
      </c>
      <c r="L1269" s="10"/>
      <c r="P1269" s="8" t="s">
        <v>26</v>
      </c>
      <c r="Q1269" s="0" t="n">
        <f aca="false">IF(ISNA(VLOOKUP(A1269,calculos!$A$2:$B$20,2,1)),"null",VLOOKUP(A1269,calculos!$A$2:$B$20,2,1))</f>
        <v>12</v>
      </c>
      <c r="R1269" s="0" t="n">
        <f aca="false">IF(ISNA(VLOOKUP(C1269,calculos!$D$2:$E$1218,2,1)),"null",VLOOKUP(C1269,calculos!$D$2:$E$1218,2,1))</f>
        <v>435</v>
      </c>
      <c r="S1269" s="0" t="n">
        <f aca="false">IF(ISNA(VLOOKUP(D1269,calculos!$G$2:$H$1118,2,1)),"null",VLOOKUP(D1269,calculos!$G$2:$H$1118,2,1))</f>
        <v>1109</v>
      </c>
      <c r="T1269" s="0" t="n">
        <f aca="false">IF(ISNA(VLOOKUP(E1269,calculos!$J$2:$K$220,2,1)),"null",VLOOKUP(E1269,calculos!$J$2:$K$220,2,1))</f>
        <v>125</v>
      </c>
      <c r="U1269" s="0" t="n">
        <f aca="false">IF(ISNA(VLOOKUP(F1269,calculos!$M$2:$N$658,2,1)),"null",VLOOKUP(F1269,calculos!$M$2:$N$658,2,1))</f>
        <v>400</v>
      </c>
      <c r="V1269" s="0" t="n">
        <f aca="false">IF(ISNA(VLOOKUP(J1269,calculos!$P$2:$Q$1711,2,1)),"null",VLOOKUP(J1269,calculos!$P$2:$Q$1711,2,1))</f>
        <v>1705</v>
      </c>
      <c r="W1269" s="0" t="n">
        <f aca="false">IF(ISNA(VLOOKUP(P1269,calculos!$S$2:$T$58,2,1)),"null",VLOOKUP(P1269,calculos!$S$2:$T$58,2,1))</f>
        <v>42</v>
      </c>
      <c r="X1269" s="0" t="str">
        <f aca="false">$X$1&amp;B1269&amp;"','"&amp;G1269&amp;"','"&amp;H1269&amp;"','"&amp;I1269&amp;"','"&amp;K1269&amp;"','"&amp;L1269&amp;"','"&amp;M1269&amp;"','"&amp;N1269&amp;"','"&amp;O1269&amp;"',"&amp;Q1269&amp;","&amp;R1269&amp;","&amp;S1269&amp;","&amp;T1269&amp;","&amp;U1269&amp;","&amp;V1269&amp;","&amp;W1269&amp;");"</f>
        <v>insert into servicio (id,fecha_entrega,serie,apertura,fecha_instalacion,garantia,mantenimiento,capacitacion,entrega_equipo,visita,id_empresa,id_hospital,id_equipo,id_marca,id_modelo,id_os,id_ingeniero) values (nextval('seq_servicio'),'','US12575141','','08-10-2015','08-10-2015','','','','',12,435,1109,125,400,1705,42);</v>
      </c>
    </row>
    <row r="1270" customFormat="false" ht="13.8" hidden="false" customHeight="false" outlineLevel="0" collapsed="false">
      <c r="A1270" s="10" t="s">
        <v>23</v>
      </c>
      <c r="B1270" s="10"/>
      <c r="C1270" s="10" t="s">
        <v>1643</v>
      </c>
      <c r="D1270" s="10" t="s">
        <v>1675</v>
      </c>
      <c r="E1270" s="8" t="s">
        <v>26</v>
      </c>
      <c r="F1270" s="8" t="s">
        <v>26</v>
      </c>
      <c r="G1270" s="10" t="s">
        <v>1707</v>
      </c>
      <c r="H1270" s="10"/>
      <c r="I1270" s="10" t="s">
        <v>1647</v>
      </c>
      <c r="J1270" s="8" t="s">
        <v>26</v>
      </c>
      <c r="K1270" s="10" t="s">
        <v>1647</v>
      </c>
      <c r="L1270" s="10"/>
      <c r="P1270" s="8" t="s">
        <v>26</v>
      </c>
      <c r="Q1270" s="0" t="n">
        <f aca="false">IF(ISNA(VLOOKUP(A1270,calculos!$A$2:$B$20,2,1)),"null",VLOOKUP(A1270,calculos!$A$2:$B$20,2,1))</f>
        <v>12</v>
      </c>
      <c r="R1270" s="0" t="n">
        <f aca="false">IF(ISNA(VLOOKUP(C1270,calculos!$D$2:$E$1218,2,1)),"null",VLOOKUP(C1270,calculos!$D$2:$E$1218,2,1))</f>
        <v>435</v>
      </c>
      <c r="S1270" s="0" t="n">
        <f aca="false">IF(ISNA(VLOOKUP(D1270,calculos!$G$2:$H$1118,2,1)),"null",VLOOKUP(D1270,calculos!$G$2:$H$1118,2,1))</f>
        <v>1109</v>
      </c>
      <c r="T1270" s="0" t="n">
        <f aca="false">IF(ISNA(VLOOKUP(E1270,calculos!$J$2:$K$220,2,1)),"null",VLOOKUP(E1270,calculos!$J$2:$K$220,2,1))</f>
        <v>125</v>
      </c>
      <c r="U1270" s="0" t="n">
        <f aca="false">IF(ISNA(VLOOKUP(F1270,calculos!$M$2:$N$658,2,1)),"null",VLOOKUP(F1270,calculos!$M$2:$N$658,2,1))</f>
        <v>400</v>
      </c>
      <c r="V1270" s="0" t="n">
        <f aca="false">IF(ISNA(VLOOKUP(J1270,calculos!$P$2:$Q$1711,2,1)),"null",VLOOKUP(J1270,calculos!$P$2:$Q$1711,2,1))</f>
        <v>1705</v>
      </c>
      <c r="W1270" s="0" t="n">
        <f aca="false">IF(ISNA(VLOOKUP(P1270,calculos!$S$2:$T$58,2,1)),"null",VLOOKUP(P1270,calculos!$S$2:$T$58,2,1))</f>
        <v>42</v>
      </c>
      <c r="X1270" s="0" t="str">
        <f aca="false">$X$1&amp;B1270&amp;"','"&amp;G1270&amp;"','"&amp;H1270&amp;"','"&amp;I1270&amp;"','"&amp;K1270&amp;"','"&amp;L1270&amp;"','"&amp;M1270&amp;"','"&amp;N1270&amp;"','"&amp;O1270&amp;"',"&amp;Q1270&amp;","&amp;R1270&amp;","&amp;S1270&amp;","&amp;T1270&amp;","&amp;U1270&amp;","&amp;V1270&amp;","&amp;W1270&amp;");"</f>
        <v>insert into servicio (id,fecha_entrega,serie,apertura,fecha_instalacion,garantia,mantenimiento,capacitacion,entrega_equipo,visita,id_empresa,id_hospital,id_equipo,id_marca,id_modelo,id_os,id_ingeniero) values (nextval('seq_servicio'),'','US12575153','','08-10-2015','08-10-2015','','','','',12,435,1109,125,400,1705,42);</v>
      </c>
    </row>
    <row r="1271" customFormat="false" ht="13.8" hidden="false" customHeight="false" outlineLevel="0" collapsed="false">
      <c r="A1271" s="10" t="s">
        <v>23</v>
      </c>
      <c r="B1271" s="10"/>
      <c r="C1271" s="10" t="s">
        <v>1643</v>
      </c>
      <c r="D1271" s="10" t="s">
        <v>1675</v>
      </c>
      <c r="E1271" s="8" t="s">
        <v>26</v>
      </c>
      <c r="F1271" s="8" t="s">
        <v>26</v>
      </c>
      <c r="G1271" s="10" t="s">
        <v>1708</v>
      </c>
      <c r="H1271" s="10"/>
      <c r="I1271" s="10" t="s">
        <v>1647</v>
      </c>
      <c r="J1271" s="8" t="s">
        <v>26</v>
      </c>
      <c r="K1271" s="10" t="s">
        <v>1647</v>
      </c>
      <c r="L1271" s="10"/>
      <c r="P1271" s="8" t="s">
        <v>26</v>
      </c>
      <c r="Q1271" s="0" t="n">
        <f aca="false">IF(ISNA(VLOOKUP(A1271,calculos!$A$2:$B$20,2,1)),"null",VLOOKUP(A1271,calculos!$A$2:$B$20,2,1))</f>
        <v>12</v>
      </c>
      <c r="R1271" s="0" t="n">
        <f aca="false">IF(ISNA(VLOOKUP(C1271,calculos!$D$2:$E$1218,2,1)),"null",VLOOKUP(C1271,calculos!$D$2:$E$1218,2,1))</f>
        <v>435</v>
      </c>
      <c r="S1271" s="0" t="n">
        <f aca="false">IF(ISNA(VLOOKUP(D1271,calculos!$G$2:$H$1118,2,1)),"null",VLOOKUP(D1271,calculos!$G$2:$H$1118,2,1))</f>
        <v>1109</v>
      </c>
      <c r="T1271" s="0" t="n">
        <f aca="false">IF(ISNA(VLOOKUP(E1271,calculos!$J$2:$K$220,2,1)),"null",VLOOKUP(E1271,calculos!$J$2:$K$220,2,1))</f>
        <v>125</v>
      </c>
      <c r="U1271" s="0" t="n">
        <f aca="false">IF(ISNA(VLOOKUP(F1271,calculos!$M$2:$N$658,2,1)),"null",VLOOKUP(F1271,calculos!$M$2:$N$658,2,1))</f>
        <v>400</v>
      </c>
      <c r="V1271" s="0" t="n">
        <f aca="false">IF(ISNA(VLOOKUP(J1271,calculos!$P$2:$Q$1711,2,1)),"null",VLOOKUP(J1271,calculos!$P$2:$Q$1711,2,1))</f>
        <v>1705</v>
      </c>
      <c r="W1271" s="0" t="n">
        <f aca="false">IF(ISNA(VLOOKUP(P1271,calculos!$S$2:$T$58,2,1)),"null",VLOOKUP(P1271,calculos!$S$2:$T$58,2,1))</f>
        <v>42</v>
      </c>
      <c r="X1271" s="0" t="str">
        <f aca="false">$X$1&amp;B1271&amp;"','"&amp;G1271&amp;"','"&amp;H1271&amp;"','"&amp;I1271&amp;"','"&amp;K1271&amp;"','"&amp;L1271&amp;"','"&amp;M1271&amp;"','"&amp;N1271&amp;"','"&amp;O1271&amp;"',"&amp;Q1271&amp;","&amp;R1271&amp;","&amp;S1271&amp;","&amp;T1271&amp;","&amp;U1271&amp;","&amp;V1271&amp;","&amp;W1271&amp;");"</f>
        <v>insert into servicio (id,fecha_entrega,serie,apertura,fecha_instalacion,garantia,mantenimiento,capacitacion,entrega_equipo,visita,id_empresa,id_hospital,id_equipo,id_marca,id_modelo,id_os,id_ingeniero) values (nextval('seq_servicio'),'','US12575104','','08-10-2015','08-10-2015','','','','',12,435,1109,125,400,1705,42);</v>
      </c>
    </row>
    <row r="1272" customFormat="false" ht="13.8" hidden="false" customHeight="false" outlineLevel="0" collapsed="false">
      <c r="A1272" s="10" t="s">
        <v>23</v>
      </c>
      <c r="B1272" s="10"/>
      <c r="C1272" s="10" t="s">
        <v>1643</v>
      </c>
      <c r="D1272" s="10" t="s">
        <v>1675</v>
      </c>
      <c r="E1272" s="8" t="s">
        <v>26</v>
      </c>
      <c r="F1272" s="8" t="s">
        <v>26</v>
      </c>
      <c r="G1272" s="10" t="s">
        <v>1709</v>
      </c>
      <c r="H1272" s="10"/>
      <c r="I1272" s="10" t="s">
        <v>1647</v>
      </c>
      <c r="J1272" s="8" t="s">
        <v>26</v>
      </c>
      <c r="K1272" s="10" t="s">
        <v>1647</v>
      </c>
      <c r="L1272" s="10"/>
      <c r="P1272" s="8" t="s">
        <v>26</v>
      </c>
      <c r="Q1272" s="0" t="n">
        <f aca="false">IF(ISNA(VLOOKUP(A1272,calculos!$A$2:$B$20,2,1)),"null",VLOOKUP(A1272,calculos!$A$2:$B$20,2,1))</f>
        <v>12</v>
      </c>
      <c r="R1272" s="0" t="n">
        <f aca="false">IF(ISNA(VLOOKUP(C1272,calculos!$D$2:$E$1218,2,1)),"null",VLOOKUP(C1272,calculos!$D$2:$E$1218,2,1))</f>
        <v>435</v>
      </c>
      <c r="S1272" s="0" t="n">
        <f aca="false">IF(ISNA(VLOOKUP(D1272,calculos!$G$2:$H$1118,2,1)),"null",VLOOKUP(D1272,calculos!$G$2:$H$1118,2,1))</f>
        <v>1109</v>
      </c>
      <c r="T1272" s="0" t="n">
        <f aca="false">IF(ISNA(VLOOKUP(E1272,calculos!$J$2:$K$220,2,1)),"null",VLOOKUP(E1272,calculos!$J$2:$K$220,2,1))</f>
        <v>125</v>
      </c>
      <c r="U1272" s="0" t="n">
        <f aca="false">IF(ISNA(VLOOKUP(F1272,calculos!$M$2:$N$658,2,1)),"null",VLOOKUP(F1272,calculos!$M$2:$N$658,2,1))</f>
        <v>400</v>
      </c>
      <c r="V1272" s="0" t="n">
        <f aca="false">IF(ISNA(VLOOKUP(J1272,calculos!$P$2:$Q$1711,2,1)),"null",VLOOKUP(J1272,calculos!$P$2:$Q$1711,2,1))</f>
        <v>1705</v>
      </c>
      <c r="W1272" s="0" t="n">
        <f aca="false">IF(ISNA(VLOOKUP(P1272,calculos!$S$2:$T$58,2,1)),"null",VLOOKUP(P1272,calculos!$S$2:$T$58,2,1))</f>
        <v>42</v>
      </c>
      <c r="X1272" s="0" t="str">
        <f aca="false">$X$1&amp;B1272&amp;"','"&amp;G1272&amp;"','"&amp;H1272&amp;"','"&amp;I1272&amp;"','"&amp;K1272&amp;"','"&amp;L1272&amp;"','"&amp;M1272&amp;"','"&amp;N1272&amp;"','"&amp;O1272&amp;"',"&amp;Q1272&amp;","&amp;R1272&amp;","&amp;S1272&amp;","&amp;T1272&amp;","&amp;U1272&amp;","&amp;V1272&amp;","&amp;W1272&amp;");"</f>
        <v>insert into servicio (id,fecha_entrega,serie,apertura,fecha_instalacion,garantia,mantenimiento,capacitacion,entrega_equipo,visita,id_empresa,id_hospital,id_equipo,id_marca,id_modelo,id_os,id_ingeniero) values (nextval('seq_servicio'),'','US12575156','','08-10-2015','08-10-2015','','','','',12,435,1109,125,400,1705,42);</v>
      </c>
    </row>
    <row r="1273" customFormat="false" ht="13.8" hidden="false" customHeight="false" outlineLevel="0" collapsed="false">
      <c r="A1273" s="10" t="s">
        <v>23</v>
      </c>
      <c r="B1273" s="10"/>
      <c r="C1273" s="10" t="s">
        <v>1643</v>
      </c>
      <c r="D1273" s="10" t="s">
        <v>1675</v>
      </c>
      <c r="E1273" s="8" t="s">
        <v>26</v>
      </c>
      <c r="F1273" s="8" t="s">
        <v>26</v>
      </c>
      <c r="G1273" s="10" t="s">
        <v>1710</v>
      </c>
      <c r="H1273" s="10"/>
      <c r="I1273" s="10" t="s">
        <v>1647</v>
      </c>
      <c r="J1273" s="8" t="s">
        <v>26</v>
      </c>
      <c r="K1273" s="10" t="s">
        <v>1647</v>
      </c>
      <c r="L1273" s="10"/>
      <c r="P1273" s="8" t="s">
        <v>26</v>
      </c>
      <c r="Q1273" s="0" t="n">
        <f aca="false">IF(ISNA(VLOOKUP(A1273,calculos!$A$2:$B$20,2,1)),"null",VLOOKUP(A1273,calculos!$A$2:$B$20,2,1))</f>
        <v>12</v>
      </c>
      <c r="R1273" s="0" t="n">
        <f aca="false">IF(ISNA(VLOOKUP(C1273,calculos!$D$2:$E$1218,2,1)),"null",VLOOKUP(C1273,calculos!$D$2:$E$1218,2,1))</f>
        <v>435</v>
      </c>
      <c r="S1273" s="0" t="n">
        <f aca="false">IF(ISNA(VLOOKUP(D1273,calculos!$G$2:$H$1118,2,1)),"null",VLOOKUP(D1273,calculos!$G$2:$H$1118,2,1))</f>
        <v>1109</v>
      </c>
      <c r="T1273" s="0" t="n">
        <f aca="false">IF(ISNA(VLOOKUP(E1273,calculos!$J$2:$K$220,2,1)),"null",VLOOKUP(E1273,calculos!$J$2:$K$220,2,1))</f>
        <v>125</v>
      </c>
      <c r="U1273" s="0" t="n">
        <f aca="false">IF(ISNA(VLOOKUP(F1273,calculos!$M$2:$N$658,2,1)),"null",VLOOKUP(F1273,calculos!$M$2:$N$658,2,1))</f>
        <v>400</v>
      </c>
      <c r="V1273" s="0" t="n">
        <f aca="false">IF(ISNA(VLOOKUP(J1273,calculos!$P$2:$Q$1711,2,1)),"null",VLOOKUP(J1273,calculos!$P$2:$Q$1711,2,1))</f>
        <v>1705</v>
      </c>
      <c r="W1273" s="0" t="n">
        <f aca="false">IF(ISNA(VLOOKUP(P1273,calculos!$S$2:$T$58,2,1)),"null",VLOOKUP(P1273,calculos!$S$2:$T$58,2,1))</f>
        <v>42</v>
      </c>
      <c r="X1273" s="0" t="str">
        <f aca="false">$X$1&amp;B1273&amp;"','"&amp;G1273&amp;"','"&amp;H1273&amp;"','"&amp;I1273&amp;"','"&amp;K1273&amp;"','"&amp;L1273&amp;"','"&amp;M1273&amp;"','"&amp;N1273&amp;"','"&amp;O1273&amp;"',"&amp;Q1273&amp;","&amp;R1273&amp;","&amp;S1273&amp;","&amp;T1273&amp;","&amp;U1273&amp;","&amp;V1273&amp;","&amp;W1273&amp;");"</f>
        <v>insert into servicio (id,fecha_entrega,serie,apertura,fecha_instalacion,garantia,mantenimiento,capacitacion,entrega_equipo,visita,id_empresa,id_hospital,id_equipo,id_marca,id_modelo,id_os,id_ingeniero) values (nextval('seq_servicio'),'','US12575117','','08-10-2015','08-10-2015','','','','',12,435,1109,125,400,1705,42);</v>
      </c>
    </row>
    <row r="1274" customFormat="false" ht="13.8" hidden="false" customHeight="false" outlineLevel="0" collapsed="false">
      <c r="A1274" s="10" t="s">
        <v>23</v>
      </c>
      <c r="B1274" s="10"/>
      <c r="C1274" s="10" t="s">
        <v>1643</v>
      </c>
      <c r="D1274" s="10" t="s">
        <v>1675</v>
      </c>
      <c r="E1274" s="8" t="s">
        <v>26</v>
      </c>
      <c r="F1274" s="8" t="s">
        <v>26</v>
      </c>
      <c r="G1274" s="10" t="s">
        <v>1711</v>
      </c>
      <c r="H1274" s="10"/>
      <c r="I1274" s="10" t="s">
        <v>1647</v>
      </c>
      <c r="J1274" s="8" t="s">
        <v>26</v>
      </c>
      <c r="K1274" s="10" t="s">
        <v>1647</v>
      </c>
      <c r="L1274" s="10"/>
      <c r="P1274" s="8" t="s">
        <v>26</v>
      </c>
      <c r="Q1274" s="0" t="n">
        <f aca="false">IF(ISNA(VLOOKUP(A1274,calculos!$A$2:$B$20,2,1)),"null",VLOOKUP(A1274,calculos!$A$2:$B$20,2,1))</f>
        <v>12</v>
      </c>
      <c r="R1274" s="0" t="n">
        <f aca="false">IF(ISNA(VLOOKUP(C1274,calculos!$D$2:$E$1218,2,1)),"null",VLOOKUP(C1274,calculos!$D$2:$E$1218,2,1))</f>
        <v>435</v>
      </c>
      <c r="S1274" s="0" t="n">
        <f aca="false">IF(ISNA(VLOOKUP(D1274,calculos!$G$2:$H$1118,2,1)),"null",VLOOKUP(D1274,calculos!$G$2:$H$1118,2,1))</f>
        <v>1109</v>
      </c>
      <c r="T1274" s="0" t="n">
        <f aca="false">IF(ISNA(VLOOKUP(E1274,calculos!$J$2:$K$220,2,1)),"null",VLOOKUP(E1274,calculos!$J$2:$K$220,2,1))</f>
        <v>125</v>
      </c>
      <c r="U1274" s="0" t="n">
        <f aca="false">IF(ISNA(VLOOKUP(F1274,calculos!$M$2:$N$658,2,1)),"null",VLOOKUP(F1274,calculos!$M$2:$N$658,2,1))</f>
        <v>400</v>
      </c>
      <c r="V1274" s="0" t="n">
        <f aca="false">IF(ISNA(VLOOKUP(J1274,calculos!$P$2:$Q$1711,2,1)),"null",VLOOKUP(J1274,calculos!$P$2:$Q$1711,2,1))</f>
        <v>1705</v>
      </c>
      <c r="W1274" s="0" t="n">
        <f aca="false">IF(ISNA(VLOOKUP(P1274,calculos!$S$2:$T$58,2,1)),"null",VLOOKUP(P1274,calculos!$S$2:$T$58,2,1))</f>
        <v>42</v>
      </c>
      <c r="X1274" s="0" t="str">
        <f aca="false">$X$1&amp;B1274&amp;"','"&amp;G1274&amp;"','"&amp;H1274&amp;"','"&amp;I1274&amp;"','"&amp;K1274&amp;"','"&amp;L1274&amp;"','"&amp;M1274&amp;"','"&amp;N1274&amp;"','"&amp;O1274&amp;"',"&amp;Q1274&amp;","&amp;R1274&amp;","&amp;S1274&amp;","&amp;T1274&amp;","&amp;U1274&amp;","&amp;V1274&amp;","&amp;W1274&amp;");"</f>
        <v>insert into servicio (id,fecha_entrega,serie,apertura,fecha_instalacion,garantia,mantenimiento,capacitacion,entrega_equipo,visita,id_empresa,id_hospital,id_equipo,id_marca,id_modelo,id_os,id_ingeniero) values (nextval('seq_servicio'),'','US12575114','','08-10-2015','08-10-2015','','','','',12,435,1109,125,400,1705,42);</v>
      </c>
    </row>
    <row r="1275" customFormat="false" ht="13.8" hidden="false" customHeight="false" outlineLevel="0" collapsed="false">
      <c r="A1275" s="10" t="s">
        <v>23</v>
      </c>
      <c r="B1275" s="10"/>
      <c r="C1275" s="10" t="s">
        <v>1643</v>
      </c>
      <c r="D1275" s="10" t="s">
        <v>1675</v>
      </c>
      <c r="E1275" s="8" t="s">
        <v>26</v>
      </c>
      <c r="F1275" s="8" t="s">
        <v>26</v>
      </c>
      <c r="G1275" s="10" t="s">
        <v>1712</v>
      </c>
      <c r="H1275" s="10"/>
      <c r="I1275" s="10" t="s">
        <v>1647</v>
      </c>
      <c r="J1275" s="8" t="s">
        <v>26</v>
      </c>
      <c r="K1275" s="10" t="s">
        <v>1647</v>
      </c>
      <c r="L1275" s="10"/>
      <c r="P1275" s="8" t="s">
        <v>26</v>
      </c>
      <c r="Q1275" s="0" t="n">
        <f aca="false">IF(ISNA(VLOOKUP(A1275,calculos!$A$2:$B$20,2,1)),"null",VLOOKUP(A1275,calculos!$A$2:$B$20,2,1))</f>
        <v>12</v>
      </c>
      <c r="R1275" s="0" t="n">
        <f aca="false">IF(ISNA(VLOOKUP(C1275,calculos!$D$2:$E$1218,2,1)),"null",VLOOKUP(C1275,calculos!$D$2:$E$1218,2,1))</f>
        <v>435</v>
      </c>
      <c r="S1275" s="0" t="n">
        <f aca="false">IF(ISNA(VLOOKUP(D1275,calculos!$G$2:$H$1118,2,1)),"null",VLOOKUP(D1275,calculos!$G$2:$H$1118,2,1))</f>
        <v>1109</v>
      </c>
      <c r="T1275" s="0" t="n">
        <f aca="false">IF(ISNA(VLOOKUP(E1275,calculos!$J$2:$K$220,2,1)),"null",VLOOKUP(E1275,calculos!$J$2:$K$220,2,1))</f>
        <v>125</v>
      </c>
      <c r="U1275" s="0" t="n">
        <f aca="false">IF(ISNA(VLOOKUP(F1275,calculos!$M$2:$N$658,2,1)),"null",VLOOKUP(F1275,calculos!$M$2:$N$658,2,1))</f>
        <v>400</v>
      </c>
      <c r="V1275" s="0" t="n">
        <f aca="false">IF(ISNA(VLOOKUP(J1275,calculos!$P$2:$Q$1711,2,1)),"null",VLOOKUP(J1275,calculos!$P$2:$Q$1711,2,1))</f>
        <v>1705</v>
      </c>
      <c r="W1275" s="0" t="n">
        <f aca="false">IF(ISNA(VLOOKUP(P1275,calculos!$S$2:$T$58,2,1)),"null",VLOOKUP(P1275,calculos!$S$2:$T$58,2,1))</f>
        <v>42</v>
      </c>
      <c r="X1275" s="0" t="str">
        <f aca="false">$X$1&amp;B1275&amp;"','"&amp;G1275&amp;"','"&amp;H1275&amp;"','"&amp;I1275&amp;"','"&amp;K1275&amp;"','"&amp;L1275&amp;"','"&amp;M1275&amp;"','"&amp;N1275&amp;"','"&amp;O1275&amp;"',"&amp;Q1275&amp;","&amp;R1275&amp;","&amp;S1275&amp;","&amp;T1275&amp;","&amp;U1275&amp;","&amp;V1275&amp;","&amp;W1275&amp;");"</f>
        <v>insert into servicio (id,fecha_entrega,serie,apertura,fecha_instalacion,garantia,mantenimiento,capacitacion,entrega_equipo,visita,id_empresa,id_hospital,id_equipo,id_marca,id_modelo,id_os,id_ingeniero) values (nextval('seq_servicio'),'','US12575108','','08-10-2015','08-10-2015','','','','',12,435,1109,125,400,1705,42);</v>
      </c>
    </row>
    <row r="1276" customFormat="false" ht="13.8" hidden="false" customHeight="false" outlineLevel="0" collapsed="false">
      <c r="A1276" s="10" t="s">
        <v>23</v>
      </c>
      <c r="B1276" s="10"/>
      <c r="C1276" s="10" t="s">
        <v>1643</v>
      </c>
      <c r="D1276" s="10" t="s">
        <v>1675</v>
      </c>
      <c r="E1276" s="8" t="s">
        <v>26</v>
      </c>
      <c r="F1276" s="8" t="s">
        <v>26</v>
      </c>
      <c r="G1276" s="10" t="s">
        <v>1713</v>
      </c>
      <c r="H1276" s="10"/>
      <c r="I1276" s="10" t="s">
        <v>1647</v>
      </c>
      <c r="J1276" s="8" t="s">
        <v>26</v>
      </c>
      <c r="K1276" s="10" t="s">
        <v>1647</v>
      </c>
      <c r="L1276" s="10"/>
      <c r="P1276" s="8" t="s">
        <v>26</v>
      </c>
      <c r="Q1276" s="0" t="n">
        <f aca="false">IF(ISNA(VLOOKUP(A1276,calculos!$A$2:$B$20,2,1)),"null",VLOOKUP(A1276,calculos!$A$2:$B$20,2,1))</f>
        <v>12</v>
      </c>
      <c r="R1276" s="0" t="n">
        <f aca="false">IF(ISNA(VLOOKUP(C1276,calculos!$D$2:$E$1218,2,1)),"null",VLOOKUP(C1276,calculos!$D$2:$E$1218,2,1))</f>
        <v>435</v>
      </c>
      <c r="S1276" s="0" t="n">
        <f aca="false">IF(ISNA(VLOOKUP(D1276,calculos!$G$2:$H$1118,2,1)),"null",VLOOKUP(D1276,calculos!$G$2:$H$1118,2,1))</f>
        <v>1109</v>
      </c>
      <c r="T1276" s="0" t="n">
        <f aca="false">IF(ISNA(VLOOKUP(E1276,calculos!$J$2:$K$220,2,1)),"null",VLOOKUP(E1276,calculos!$J$2:$K$220,2,1))</f>
        <v>125</v>
      </c>
      <c r="U1276" s="0" t="n">
        <f aca="false">IF(ISNA(VLOOKUP(F1276,calculos!$M$2:$N$658,2,1)),"null",VLOOKUP(F1276,calculos!$M$2:$N$658,2,1))</f>
        <v>400</v>
      </c>
      <c r="V1276" s="0" t="n">
        <f aca="false">IF(ISNA(VLOOKUP(J1276,calculos!$P$2:$Q$1711,2,1)),"null",VLOOKUP(J1276,calculos!$P$2:$Q$1711,2,1))</f>
        <v>1705</v>
      </c>
      <c r="W1276" s="0" t="n">
        <f aca="false">IF(ISNA(VLOOKUP(P1276,calculos!$S$2:$T$58,2,1)),"null",VLOOKUP(P1276,calculos!$S$2:$T$58,2,1))</f>
        <v>42</v>
      </c>
      <c r="X1276" s="0" t="str">
        <f aca="false">$X$1&amp;B1276&amp;"','"&amp;G1276&amp;"','"&amp;H1276&amp;"','"&amp;I1276&amp;"','"&amp;K1276&amp;"','"&amp;L1276&amp;"','"&amp;M1276&amp;"','"&amp;N1276&amp;"','"&amp;O1276&amp;"',"&amp;Q1276&amp;","&amp;R1276&amp;","&amp;S1276&amp;","&amp;T1276&amp;","&amp;U1276&amp;","&amp;V1276&amp;","&amp;W1276&amp;");"</f>
        <v>insert into servicio (id,fecha_entrega,serie,apertura,fecha_instalacion,garantia,mantenimiento,capacitacion,entrega_equipo,visita,id_empresa,id_hospital,id_equipo,id_marca,id_modelo,id_os,id_ingeniero) values (nextval('seq_servicio'),'','US12575120','','08-10-2015','08-10-2015','','','','',12,435,1109,125,400,1705,42);</v>
      </c>
    </row>
    <row r="1277" customFormat="false" ht="13.8" hidden="false" customHeight="false" outlineLevel="0" collapsed="false">
      <c r="A1277" s="10" t="s">
        <v>23</v>
      </c>
      <c r="B1277" s="10"/>
      <c r="C1277" s="10" t="s">
        <v>1643</v>
      </c>
      <c r="D1277" s="10" t="s">
        <v>1675</v>
      </c>
      <c r="E1277" s="8" t="s">
        <v>26</v>
      </c>
      <c r="F1277" s="8" t="s">
        <v>26</v>
      </c>
      <c r="G1277" s="10" t="s">
        <v>1714</v>
      </c>
      <c r="H1277" s="10"/>
      <c r="I1277" s="10" t="s">
        <v>1647</v>
      </c>
      <c r="J1277" s="8" t="s">
        <v>26</v>
      </c>
      <c r="K1277" s="10" t="s">
        <v>1647</v>
      </c>
      <c r="L1277" s="10"/>
      <c r="P1277" s="8" t="s">
        <v>26</v>
      </c>
      <c r="Q1277" s="0" t="n">
        <f aca="false">IF(ISNA(VLOOKUP(A1277,calculos!$A$2:$B$20,2,1)),"null",VLOOKUP(A1277,calculos!$A$2:$B$20,2,1))</f>
        <v>12</v>
      </c>
      <c r="R1277" s="0" t="n">
        <f aca="false">IF(ISNA(VLOOKUP(C1277,calculos!$D$2:$E$1218,2,1)),"null",VLOOKUP(C1277,calculos!$D$2:$E$1218,2,1))</f>
        <v>435</v>
      </c>
      <c r="S1277" s="0" t="n">
        <f aca="false">IF(ISNA(VLOOKUP(D1277,calculos!$G$2:$H$1118,2,1)),"null",VLOOKUP(D1277,calculos!$G$2:$H$1118,2,1))</f>
        <v>1109</v>
      </c>
      <c r="T1277" s="0" t="n">
        <f aca="false">IF(ISNA(VLOOKUP(E1277,calculos!$J$2:$K$220,2,1)),"null",VLOOKUP(E1277,calculos!$J$2:$K$220,2,1))</f>
        <v>125</v>
      </c>
      <c r="U1277" s="0" t="n">
        <f aca="false">IF(ISNA(VLOOKUP(F1277,calculos!$M$2:$N$658,2,1)),"null",VLOOKUP(F1277,calculos!$M$2:$N$658,2,1))</f>
        <v>400</v>
      </c>
      <c r="V1277" s="0" t="n">
        <f aca="false">IF(ISNA(VLOOKUP(J1277,calculos!$P$2:$Q$1711,2,1)),"null",VLOOKUP(J1277,calculos!$P$2:$Q$1711,2,1))</f>
        <v>1705</v>
      </c>
      <c r="W1277" s="0" t="n">
        <f aca="false">IF(ISNA(VLOOKUP(P1277,calculos!$S$2:$T$58,2,1)),"null",VLOOKUP(P1277,calculos!$S$2:$T$58,2,1))</f>
        <v>42</v>
      </c>
      <c r="X1277" s="0" t="str">
        <f aca="false">$X$1&amp;B1277&amp;"','"&amp;G1277&amp;"','"&amp;H1277&amp;"','"&amp;I1277&amp;"','"&amp;K1277&amp;"','"&amp;L1277&amp;"','"&amp;M1277&amp;"','"&amp;N1277&amp;"','"&amp;O1277&amp;"',"&amp;Q1277&amp;","&amp;R1277&amp;","&amp;S1277&amp;","&amp;T1277&amp;","&amp;U1277&amp;","&amp;V1277&amp;","&amp;W1277&amp;");"</f>
        <v>insert into servicio (id,fecha_entrega,serie,apertura,fecha_instalacion,garantia,mantenimiento,capacitacion,entrega_equipo,visita,id_empresa,id_hospital,id_equipo,id_marca,id_modelo,id_os,id_ingeniero) values (nextval('seq_servicio'),'','US12575130','','08-10-2015','08-10-2015','','','','',12,435,1109,125,400,1705,42);</v>
      </c>
    </row>
    <row r="1278" customFormat="false" ht="13.8" hidden="false" customHeight="false" outlineLevel="0" collapsed="false">
      <c r="A1278" s="10" t="s">
        <v>23</v>
      </c>
      <c r="B1278" s="10"/>
      <c r="C1278" s="10" t="s">
        <v>1643</v>
      </c>
      <c r="D1278" s="10" t="s">
        <v>1675</v>
      </c>
      <c r="E1278" s="8" t="s">
        <v>26</v>
      </c>
      <c r="F1278" s="8" t="s">
        <v>26</v>
      </c>
      <c r="G1278" s="10" t="s">
        <v>1715</v>
      </c>
      <c r="H1278" s="10"/>
      <c r="I1278" s="10" t="s">
        <v>1647</v>
      </c>
      <c r="J1278" s="8" t="s">
        <v>26</v>
      </c>
      <c r="K1278" s="10" t="s">
        <v>1647</v>
      </c>
      <c r="L1278" s="10"/>
      <c r="P1278" s="8" t="s">
        <v>26</v>
      </c>
      <c r="Q1278" s="0" t="n">
        <f aca="false">IF(ISNA(VLOOKUP(A1278,calculos!$A$2:$B$20,2,1)),"null",VLOOKUP(A1278,calculos!$A$2:$B$20,2,1))</f>
        <v>12</v>
      </c>
      <c r="R1278" s="0" t="n">
        <f aca="false">IF(ISNA(VLOOKUP(C1278,calculos!$D$2:$E$1218,2,1)),"null",VLOOKUP(C1278,calculos!$D$2:$E$1218,2,1))</f>
        <v>435</v>
      </c>
      <c r="S1278" s="0" t="n">
        <f aca="false">IF(ISNA(VLOOKUP(D1278,calculos!$G$2:$H$1118,2,1)),"null",VLOOKUP(D1278,calculos!$G$2:$H$1118,2,1))</f>
        <v>1109</v>
      </c>
      <c r="T1278" s="0" t="n">
        <f aca="false">IF(ISNA(VLOOKUP(E1278,calculos!$J$2:$K$220,2,1)),"null",VLOOKUP(E1278,calculos!$J$2:$K$220,2,1))</f>
        <v>125</v>
      </c>
      <c r="U1278" s="0" t="n">
        <f aca="false">IF(ISNA(VLOOKUP(F1278,calculos!$M$2:$N$658,2,1)),"null",VLOOKUP(F1278,calculos!$M$2:$N$658,2,1))</f>
        <v>400</v>
      </c>
      <c r="V1278" s="0" t="n">
        <f aca="false">IF(ISNA(VLOOKUP(J1278,calculos!$P$2:$Q$1711,2,1)),"null",VLOOKUP(J1278,calculos!$P$2:$Q$1711,2,1))</f>
        <v>1705</v>
      </c>
      <c r="W1278" s="0" t="n">
        <f aca="false">IF(ISNA(VLOOKUP(P1278,calculos!$S$2:$T$58,2,1)),"null",VLOOKUP(P1278,calculos!$S$2:$T$58,2,1))</f>
        <v>42</v>
      </c>
      <c r="X1278" s="0" t="str">
        <f aca="false">$X$1&amp;B1278&amp;"','"&amp;G1278&amp;"','"&amp;H1278&amp;"','"&amp;I1278&amp;"','"&amp;K1278&amp;"','"&amp;L1278&amp;"','"&amp;M1278&amp;"','"&amp;N1278&amp;"','"&amp;O1278&amp;"',"&amp;Q1278&amp;","&amp;R1278&amp;","&amp;S1278&amp;","&amp;T1278&amp;","&amp;U1278&amp;","&amp;V1278&amp;","&amp;W1278&amp;");"</f>
        <v>insert into servicio (id,fecha_entrega,serie,apertura,fecha_instalacion,garantia,mantenimiento,capacitacion,entrega_equipo,visita,id_empresa,id_hospital,id_equipo,id_marca,id_modelo,id_os,id_ingeniero) values (nextval('seq_servicio'),'','US12575154','','08-10-2015','08-10-2015','','','','',12,435,1109,125,400,1705,42);</v>
      </c>
    </row>
    <row r="1279" customFormat="false" ht="13.8" hidden="false" customHeight="false" outlineLevel="0" collapsed="false">
      <c r="A1279" s="10" t="s">
        <v>23</v>
      </c>
      <c r="B1279" s="10"/>
      <c r="C1279" s="10" t="s">
        <v>1643</v>
      </c>
      <c r="D1279" s="10" t="s">
        <v>1675</v>
      </c>
      <c r="E1279" s="8" t="s">
        <v>26</v>
      </c>
      <c r="F1279" s="8" t="s">
        <v>26</v>
      </c>
      <c r="G1279" s="10" t="s">
        <v>1716</v>
      </c>
      <c r="H1279" s="10"/>
      <c r="I1279" s="10" t="s">
        <v>1647</v>
      </c>
      <c r="J1279" s="8" t="s">
        <v>26</v>
      </c>
      <c r="K1279" s="10" t="s">
        <v>1647</v>
      </c>
      <c r="L1279" s="10"/>
      <c r="P1279" s="8" t="s">
        <v>26</v>
      </c>
      <c r="Q1279" s="0" t="n">
        <f aca="false">IF(ISNA(VLOOKUP(A1279,calculos!$A$2:$B$20,2,1)),"null",VLOOKUP(A1279,calculos!$A$2:$B$20,2,1))</f>
        <v>12</v>
      </c>
      <c r="R1279" s="0" t="n">
        <f aca="false">IF(ISNA(VLOOKUP(C1279,calculos!$D$2:$E$1218,2,1)),"null",VLOOKUP(C1279,calculos!$D$2:$E$1218,2,1))</f>
        <v>435</v>
      </c>
      <c r="S1279" s="0" t="n">
        <f aca="false">IF(ISNA(VLOOKUP(D1279,calculos!$G$2:$H$1118,2,1)),"null",VLOOKUP(D1279,calculos!$G$2:$H$1118,2,1))</f>
        <v>1109</v>
      </c>
      <c r="T1279" s="0" t="n">
        <f aca="false">IF(ISNA(VLOOKUP(E1279,calculos!$J$2:$K$220,2,1)),"null",VLOOKUP(E1279,calculos!$J$2:$K$220,2,1))</f>
        <v>125</v>
      </c>
      <c r="U1279" s="0" t="n">
        <f aca="false">IF(ISNA(VLOOKUP(F1279,calculos!$M$2:$N$658,2,1)),"null",VLOOKUP(F1279,calculos!$M$2:$N$658,2,1))</f>
        <v>400</v>
      </c>
      <c r="V1279" s="0" t="n">
        <f aca="false">IF(ISNA(VLOOKUP(J1279,calculos!$P$2:$Q$1711,2,1)),"null",VLOOKUP(J1279,calculos!$P$2:$Q$1711,2,1))</f>
        <v>1705</v>
      </c>
      <c r="W1279" s="0" t="n">
        <f aca="false">IF(ISNA(VLOOKUP(P1279,calculos!$S$2:$T$58,2,1)),"null",VLOOKUP(P1279,calculos!$S$2:$T$58,2,1))</f>
        <v>42</v>
      </c>
      <c r="X1279" s="0" t="str">
        <f aca="false">$X$1&amp;B1279&amp;"','"&amp;G1279&amp;"','"&amp;H1279&amp;"','"&amp;I1279&amp;"','"&amp;K1279&amp;"','"&amp;L1279&amp;"','"&amp;M1279&amp;"','"&amp;N1279&amp;"','"&amp;O1279&amp;"',"&amp;Q1279&amp;","&amp;R1279&amp;","&amp;S1279&amp;","&amp;T1279&amp;","&amp;U1279&amp;","&amp;V1279&amp;","&amp;W1279&amp;");"</f>
        <v>insert into servicio (id,fecha_entrega,serie,apertura,fecha_instalacion,garantia,mantenimiento,capacitacion,entrega_equipo,visita,id_empresa,id_hospital,id_equipo,id_marca,id_modelo,id_os,id_ingeniero) values (nextval('seq_servicio'),'','US12575103','','08-10-2015','08-10-2015','','','','',12,435,1109,125,400,1705,42);</v>
      </c>
    </row>
    <row r="1280" customFormat="false" ht="13.8" hidden="false" customHeight="false" outlineLevel="0" collapsed="false">
      <c r="A1280" s="10" t="s">
        <v>23</v>
      </c>
      <c r="B1280" s="10"/>
      <c r="C1280" s="10" t="s">
        <v>1643</v>
      </c>
      <c r="D1280" s="10" t="s">
        <v>1675</v>
      </c>
      <c r="E1280" s="8" t="s">
        <v>26</v>
      </c>
      <c r="F1280" s="8" t="s">
        <v>26</v>
      </c>
      <c r="G1280" s="10" t="s">
        <v>1717</v>
      </c>
      <c r="H1280" s="10"/>
      <c r="I1280" s="10" t="s">
        <v>1647</v>
      </c>
      <c r="J1280" s="8" t="s">
        <v>26</v>
      </c>
      <c r="K1280" s="10" t="s">
        <v>1647</v>
      </c>
      <c r="L1280" s="10"/>
      <c r="P1280" s="8" t="s">
        <v>26</v>
      </c>
      <c r="Q1280" s="0" t="n">
        <f aca="false">IF(ISNA(VLOOKUP(A1280,calculos!$A$2:$B$20,2,1)),"null",VLOOKUP(A1280,calculos!$A$2:$B$20,2,1))</f>
        <v>12</v>
      </c>
      <c r="R1280" s="0" t="n">
        <f aca="false">IF(ISNA(VLOOKUP(C1280,calculos!$D$2:$E$1218,2,1)),"null",VLOOKUP(C1280,calculos!$D$2:$E$1218,2,1))</f>
        <v>435</v>
      </c>
      <c r="S1280" s="0" t="n">
        <f aca="false">IF(ISNA(VLOOKUP(D1280,calculos!$G$2:$H$1118,2,1)),"null",VLOOKUP(D1280,calculos!$G$2:$H$1118,2,1))</f>
        <v>1109</v>
      </c>
      <c r="T1280" s="0" t="n">
        <f aca="false">IF(ISNA(VLOOKUP(E1280,calculos!$J$2:$K$220,2,1)),"null",VLOOKUP(E1280,calculos!$J$2:$K$220,2,1))</f>
        <v>125</v>
      </c>
      <c r="U1280" s="0" t="n">
        <f aca="false">IF(ISNA(VLOOKUP(F1280,calculos!$M$2:$N$658,2,1)),"null",VLOOKUP(F1280,calculos!$M$2:$N$658,2,1))</f>
        <v>400</v>
      </c>
      <c r="V1280" s="0" t="n">
        <f aca="false">IF(ISNA(VLOOKUP(J1280,calculos!$P$2:$Q$1711,2,1)),"null",VLOOKUP(J1280,calculos!$P$2:$Q$1711,2,1))</f>
        <v>1705</v>
      </c>
      <c r="W1280" s="0" t="n">
        <f aca="false">IF(ISNA(VLOOKUP(P1280,calculos!$S$2:$T$58,2,1)),"null",VLOOKUP(P1280,calculos!$S$2:$T$58,2,1))</f>
        <v>42</v>
      </c>
      <c r="X1280" s="0" t="str">
        <f aca="false">$X$1&amp;B1280&amp;"','"&amp;G1280&amp;"','"&amp;H1280&amp;"','"&amp;I1280&amp;"','"&amp;K1280&amp;"','"&amp;L1280&amp;"','"&amp;M1280&amp;"','"&amp;N1280&amp;"','"&amp;O1280&amp;"',"&amp;Q1280&amp;","&amp;R1280&amp;","&amp;S1280&amp;","&amp;T1280&amp;","&amp;U1280&amp;","&amp;V1280&amp;","&amp;W1280&amp;");"</f>
        <v>insert into servicio (id,fecha_entrega,serie,apertura,fecha_instalacion,garantia,mantenimiento,capacitacion,entrega_equipo,visita,id_empresa,id_hospital,id_equipo,id_marca,id_modelo,id_os,id_ingeniero) values (nextval('seq_servicio'),'','US12575124','','08-10-2015','08-10-2015','','','','',12,435,1109,125,400,1705,42);</v>
      </c>
    </row>
    <row r="1281" customFormat="false" ht="13.8" hidden="false" customHeight="false" outlineLevel="0" collapsed="false">
      <c r="A1281" s="10" t="s">
        <v>23</v>
      </c>
      <c r="B1281" s="10"/>
      <c r="C1281" s="10" t="s">
        <v>1643</v>
      </c>
      <c r="D1281" s="10" t="s">
        <v>1675</v>
      </c>
      <c r="E1281" s="8" t="s">
        <v>26</v>
      </c>
      <c r="F1281" s="8" t="s">
        <v>26</v>
      </c>
      <c r="G1281" s="10" t="s">
        <v>1718</v>
      </c>
      <c r="H1281" s="10"/>
      <c r="I1281" s="10" t="s">
        <v>1647</v>
      </c>
      <c r="J1281" s="8" t="s">
        <v>26</v>
      </c>
      <c r="K1281" s="10" t="s">
        <v>1647</v>
      </c>
      <c r="L1281" s="10"/>
      <c r="P1281" s="8" t="s">
        <v>26</v>
      </c>
      <c r="Q1281" s="0" t="n">
        <f aca="false">IF(ISNA(VLOOKUP(A1281,calculos!$A$2:$B$20,2,1)),"null",VLOOKUP(A1281,calculos!$A$2:$B$20,2,1))</f>
        <v>12</v>
      </c>
      <c r="R1281" s="0" t="n">
        <f aca="false">IF(ISNA(VLOOKUP(C1281,calculos!$D$2:$E$1218,2,1)),"null",VLOOKUP(C1281,calculos!$D$2:$E$1218,2,1))</f>
        <v>435</v>
      </c>
      <c r="S1281" s="0" t="n">
        <f aca="false">IF(ISNA(VLOOKUP(D1281,calculos!$G$2:$H$1118,2,1)),"null",VLOOKUP(D1281,calculos!$G$2:$H$1118,2,1))</f>
        <v>1109</v>
      </c>
      <c r="T1281" s="0" t="n">
        <f aca="false">IF(ISNA(VLOOKUP(E1281,calculos!$J$2:$K$220,2,1)),"null",VLOOKUP(E1281,calculos!$J$2:$K$220,2,1))</f>
        <v>125</v>
      </c>
      <c r="U1281" s="0" t="n">
        <f aca="false">IF(ISNA(VLOOKUP(F1281,calculos!$M$2:$N$658,2,1)),"null",VLOOKUP(F1281,calculos!$M$2:$N$658,2,1))</f>
        <v>400</v>
      </c>
      <c r="V1281" s="0" t="n">
        <f aca="false">IF(ISNA(VLOOKUP(J1281,calculos!$P$2:$Q$1711,2,1)),"null",VLOOKUP(J1281,calculos!$P$2:$Q$1711,2,1))</f>
        <v>1705</v>
      </c>
      <c r="W1281" s="0" t="n">
        <f aca="false">IF(ISNA(VLOOKUP(P1281,calculos!$S$2:$T$58,2,1)),"null",VLOOKUP(P1281,calculos!$S$2:$T$58,2,1))</f>
        <v>42</v>
      </c>
      <c r="X1281" s="0" t="str">
        <f aca="false">$X$1&amp;B1281&amp;"','"&amp;G1281&amp;"','"&amp;H1281&amp;"','"&amp;I1281&amp;"','"&amp;K1281&amp;"','"&amp;L1281&amp;"','"&amp;M1281&amp;"','"&amp;N1281&amp;"','"&amp;O1281&amp;"',"&amp;Q1281&amp;","&amp;R1281&amp;","&amp;S1281&amp;","&amp;T1281&amp;","&amp;U1281&amp;","&amp;V1281&amp;","&amp;W1281&amp;");"</f>
        <v>insert into servicio (id,fecha_entrega,serie,apertura,fecha_instalacion,garantia,mantenimiento,capacitacion,entrega_equipo,visita,id_empresa,id_hospital,id_equipo,id_marca,id_modelo,id_os,id_ingeniero) values (nextval('seq_servicio'),'','US12575134','','08-10-2015','08-10-2015','','','','',12,435,1109,125,400,1705,42);</v>
      </c>
    </row>
    <row r="1282" customFormat="false" ht="13.8" hidden="false" customHeight="false" outlineLevel="0" collapsed="false">
      <c r="A1282" s="10" t="s">
        <v>23</v>
      </c>
      <c r="B1282" s="10"/>
      <c r="C1282" s="10" t="s">
        <v>1643</v>
      </c>
      <c r="D1282" s="10" t="s">
        <v>1675</v>
      </c>
      <c r="E1282" s="8" t="s">
        <v>26</v>
      </c>
      <c r="F1282" s="8" t="s">
        <v>26</v>
      </c>
      <c r="G1282" s="10" t="s">
        <v>1719</v>
      </c>
      <c r="H1282" s="10"/>
      <c r="I1282" s="10" t="s">
        <v>1647</v>
      </c>
      <c r="J1282" s="8" t="s">
        <v>26</v>
      </c>
      <c r="K1282" s="10" t="s">
        <v>1647</v>
      </c>
      <c r="L1282" s="10"/>
      <c r="P1282" s="8" t="s">
        <v>26</v>
      </c>
      <c r="Q1282" s="0" t="n">
        <f aca="false">IF(ISNA(VLOOKUP(A1282,calculos!$A$2:$B$20,2,1)),"null",VLOOKUP(A1282,calculos!$A$2:$B$20,2,1))</f>
        <v>12</v>
      </c>
      <c r="R1282" s="0" t="n">
        <f aca="false">IF(ISNA(VLOOKUP(C1282,calculos!$D$2:$E$1218,2,1)),"null",VLOOKUP(C1282,calculos!$D$2:$E$1218,2,1))</f>
        <v>435</v>
      </c>
      <c r="S1282" s="0" t="n">
        <f aca="false">IF(ISNA(VLOOKUP(D1282,calculos!$G$2:$H$1118,2,1)),"null",VLOOKUP(D1282,calculos!$G$2:$H$1118,2,1))</f>
        <v>1109</v>
      </c>
      <c r="T1282" s="0" t="n">
        <f aca="false">IF(ISNA(VLOOKUP(E1282,calculos!$J$2:$K$220,2,1)),"null",VLOOKUP(E1282,calculos!$J$2:$K$220,2,1))</f>
        <v>125</v>
      </c>
      <c r="U1282" s="0" t="n">
        <f aca="false">IF(ISNA(VLOOKUP(F1282,calculos!$M$2:$N$658,2,1)),"null",VLOOKUP(F1282,calculos!$M$2:$N$658,2,1))</f>
        <v>400</v>
      </c>
      <c r="V1282" s="0" t="n">
        <f aca="false">IF(ISNA(VLOOKUP(J1282,calculos!$P$2:$Q$1711,2,1)),"null",VLOOKUP(J1282,calculos!$P$2:$Q$1711,2,1))</f>
        <v>1705</v>
      </c>
      <c r="W1282" s="0" t="n">
        <f aca="false">IF(ISNA(VLOOKUP(P1282,calculos!$S$2:$T$58,2,1)),"null",VLOOKUP(P1282,calculos!$S$2:$T$58,2,1))</f>
        <v>42</v>
      </c>
      <c r="X1282" s="0" t="str">
        <f aca="false">$X$1&amp;B1282&amp;"','"&amp;G1282&amp;"','"&amp;H1282&amp;"','"&amp;I1282&amp;"','"&amp;K1282&amp;"','"&amp;L1282&amp;"','"&amp;M1282&amp;"','"&amp;N1282&amp;"','"&amp;O1282&amp;"',"&amp;Q1282&amp;","&amp;R1282&amp;","&amp;S1282&amp;","&amp;T1282&amp;","&amp;U1282&amp;","&amp;V1282&amp;","&amp;W1282&amp;");"</f>
        <v>insert into servicio (id,fecha_entrega,serie,apertura,fecha_instalacion,garantia,mantenimiento,capacitacion,entrega_equipo,visita,id_empresa,id_hospital,id_equipo,id_marca,id_modelo,id_os,id_ingeniero) values (nextval('seq_servicio'),'','US12575097','','08-10-2015','08-10-2015','','','','',12,435,1109,125,400,1705,42);</v>
      </c>
    </row>
    <row r="1283" customFormat="false" ht="13.8" hidden="false" customHeight="false" outlineLevel="0" collapsed="false">
      <c r="A1283" s="10" t="s">
        <v>23</v>
      </c>
      <c r="B1283" s="10"/>
      <c r="C1283" s="10" t="s">
        <v>1643</v>
      </c>
      <c r="D1283" s="10" t="s">
        <v>1675</v>
      </c>
      <c r="E1283" s="8" t="s">
        <v>26</v>
      </c>
      <c r="F1283" s="8" t="s">
        <v>26</v>
      </c>
      <c r="G1283" s="10" t="s">
        <v>1720</v>
      </c>
      <c r="H1283" s="10"/>
      <c r="I1283" s="10" t="s">
        <v>1647</v>
      </c>
      <c r="J1283" s="8" t="s">
        <v>26</v>
      </c>
      <c r="K1283" s="10" t="s">
        <v>1647</v>
      </c>
      <c r="L1283" s="10"/>
      <c r="P1283" s="8" t="s">
        <v>26</v>
      </c>
      <c r="Q1283" s="0" t="n">
        <f aca="false">IF(ISNA(VLOOKUP(A1283,calculos!$A$2:$B$20,2,1)),"null",VLOOKUP(A1283,calculos!$A$2:$B$20,2,1))</f>
        <v>12</v>
      </c>
      <c r="R1283" s="0" t="n">
        <f aca="false">IF(ISNA(VLOOKUP(C1283,calculos!$D$2:$E$1218,2,1)),"null",VLOOKUP(C1283,calculos!$D$2:$E$1218,2,1))</f>
        <v>435</v>
      </c>
      <c r="S1283" s="0" t="n">
        <f aca="false">IF(ISNA(VLOOKUP(D1283,calculos!$G$2:$H$1118,2,1)),"null",VLOOKUP(D1283,calculos!$G$2:$H$1118,2,1))</f>
        <v>1109</v>
      </c>
      <c r="T1283" s="0" t="n">
        <f aca="false">IF(ISNA(VLOOKUP(E1283,calculos!$J$2:$K$220,2,1)),"null",VLOOKUP(E1283,calculos!$J$2:$K$220,2,1))</f>
        <v>125</v>
      </c>
      <c r="U1283" s="0" t="n">
        <f aca="false">IF(ISNA(VLOOKUP(F1283,calculos!$M$2:$N$658,2,1)),"null",VLOOKUP(F1283,calculos!$M$2:$N$658,2,1))</f>
        <v>400</v>
      </c>
      <c r="V1283" s="0" t="n">
        <f aca="false">IF(ISNA(VLOOKUP(J1283,calculos!$P$2:$Q$1711,2,1)),"null",VLOOKUP(J1283,calculos!$P$2:$Q$1711,2,1))</f>
        <v>1705</v>
      </c>
      <c r="W1283" s="0" t="n">
        <f aca="false">IF(ISNA(VLOOKUP(P1283,calculos!$S$2:$T$58,2,1)),"null",VLOOKUP(P1283,calculos!$S$2:$T$58,2,1))</f>
        <v>42</v>
      </c>
      <c r="X1283" s="0" t="str">
        <f aca="false">$X$1&amp;B1283&amp;"','"&amp;G1283&amp;"','"&amp;H1283&amp;"','"&amp;I1283&amp;"','"&amp;K1283&amp;"','"&amp;L1283&amp;"','"&amp;M1283&amp;"','"&amp;N1283&amp;"','"&amp;O1283&amp;"',"&amp;Q1283&amp;","&amp;R1283&amp;","&amp;S1283&amp;","&amp;T1283&amp;","&amp;U1283&amp;","&amp;V1283&amp;","&amp;W1283&amp;");"</f>
        <v>insert into servicio (id,fecha_entrega,serie,apertura,fecha_instalacion,garantia,mantenimiento,capacitacion,entrega_equipo,visita,id_empresa,id_hospital,id_equipo,id_marca,id_modelo,id_os,id_ingeniero) values (nextval('seq_servicio'),'','US12575148','','08-10-2015','08-10-2015','','','','',12,435,1109,125,400,1705,42);</v>
      </c>
    </row>
    <row r="1284" customFormat="false" ht="13.8" hidden="false" customHeight="false" outlineLevel="0" collapsed="false">
      <c r="A1284" s="10" t="s">
        <v>23</v>
      </c>
      <c r="B1284" s="10"/>
      <c r="C1284" s="10" t="s">
        <v>1643</v>
      </c>
      <c r="D1284" s="10" t="s">
        <v>1675</v>
      </c>
      <c r="E1284" s="8" t="s">
        <v>26</v>
      </c>
      <c r="F1284" s="8" t="s">
        <v>26</v>
      </c>
      <c r="G1284" s="10" t="s">
        <v>1721</v>
      </c>
      <c r="H1284" s="10"/>
      <c r="I1284" s="10" t="s">
        <v>1647</v>
      </c>
      <c r="J1284" s="8" t="s">
        <v>26</v>
      </c>
      <c r="K1284" s="10" t="s">
        <v>1647</v>
      </c>
      <c r="L1284" s="10"/>
      <c r="P1284" s="8" t="s">
        <v>26</v>
      </c>
      <c r="Q1284" s="0" t="n">
        <f aca="false">IF(ISNA(VLOOKUP(A1284,calculos!$A$2:$B$20,2,1)),"null",VLOOKUP(A1284,calculos!$A$2:$B$20,2,1))</f>
        <v>12</v>
      </c>
      <c r="R1284" s="0" t="n">
        <f aca="false">IF(ISNA(VLOOKUP(C1284,calculos!$D$2:$E$1218,2,1)),"null",VLOOKUP(C1284,calculos!$D$2:$E$1218,2,1))</f>
        <v>435</v>
      </c>
      <c r="S1284" s="0" t="n">
        <f aca="false">IF(ISNA(VLOOKUP(D1284,calculos!$G$2:$H$1118,2,1)),"null",VLOOKUP(D1284,calculos!$G$2:$H$1118,2,1))</f>
        <v>1109</v>
      </c>
      <c r="T1284" s="0" t="n">
        <f aca="false">IF(ISNA(VLOOKUP(E1284,calculos!$J$2:$K$220,2,1)),"null",VLOOKUP(E1284,calculos!$J$2:$K$220,2,1))</f>
        <v>125</v>
      </c>
      <c r="U1284" s="0" t="n">
        <f aca="false">IF(ISNA(VLOOKUP(F1284,calculos!$M$2:$N$658,2,1)),"null",VLOOKUP(F1284,calculos!$M$2:$N$658,2,1))</f>
        <v>400</v>
      </c>
      <c r="V1284" s="0" t="n">
        <f aca="false">IF(ISNA(VLOOKUP(J1284,calculos!$P$2:$Q$1711,2,1)),"null",VLOOKUP(J1284,calculos!$P$2:$Q$1711,2,1))</f>
        <v>1705</v>
      </c>
      <c r="W1284" s="0" t="n">
        <f aca="false">IF(ISNA(VLOOKUP(P1284,calculos!$S$2:$T$58,2,1)),"null",VLOOKUP(P1284,calculos!$S$2:$T$58,2,1))</f>
        <v>42</v>
      </c>
      <c r="X1284" s="0" t="str">
        <f aca="false">$X$1&amp;B1284&amp;"','"&amp;G1284&amp;"','"&amp;H1284&amp;"','"&amp;I1284&amp;"','"&amp;K1284&amp;"','"&amp;L1284&amp;"','"&amp;M1284&amp;"','"&amp;N1284&amp;"','"&amp;O1284&amp;"',"&amp;Q1284&amp;","&amp;R1284&amp;","&amp;S1284&amp;","&amp;T1284&amp;","&amp;U1284&amp;","&amp;V1284&amp;","&amp;W1284&amp;");"</f>
        <v>insert into servicio (id,fecha_entrega,serie,apertura,fecha_instalacion,garantia,mantenimiento,capacitacion,entrega_equipo,visita,id_empresa,id_hospital,id_equipo,id_marca,id_modelo,id_os,id_ingeniero) values (nextval('seq_servicio'),'','US12575145','','08-10-2015','08-10-2015','','','','',12,435,1109,125,400,1705,42);</v>
      </c>
    </row>
    <row r="1285" customFormat="false" ht="13.8" hidden="false" customHeight="false" outlineLevel="0" collapsed="false">
      <c r="A1285" s="10" t="s">
        <v>23</v>
      </c>
      <c r="B1285" s="10"/>
      <c r="C1285" s="10" t="s">
        <v>1643</v>
      </c>
      <c r="D1285" s="10" t="s">
        <v>1675</v>
      </c>
      <c r="E1285" s="8" t="s">
        <v>26</v>
      </c>
      <c r="F1285" s="8" t="s">
        <v>26</v>
      </c>
      <c r="G1285" s="10" t="s">
        <v>1722</v>
      </c>
      <c r="H1285" s="10"/>
      <c r="I1285" s="10" t="s">
        <v>1647</v>
      </c>
      <c r="J1285" s="8" t="s">
        <v>26</v>
      </c>
      <c r="K1285" s="10" t="s">
        <v>1647</v>
      </c>
      <c r="L1285" s="10"/>
      <c r="P1285" s="8" t="s">
        <v>26</v>
      </c>
      <c r="Q1285" s="0" t="n">
        <f aca="false">IF(ISNA(VLOOKUP(A1285,calculos!$A$2:$B$20,2,1)),"null",VLOOKUP(A1285,calculos!$A$2:$B$20,2,1))</f>
        <v>12</v>
      </c>
      <c r="R1285" s="0" t="n">
        <f aca="false">IF(ISNA(VLOOKUP(C1285,calculos!$D$2:$E$1218,2,1)),"null",VLOOKUP(C1285,calculos!$D$2:$E$1218,2,1))</f>
        <v>435</v>
      </c>
      <c r="S1285" s="0" t="n">
        <f aca="false">IF(ISNA(VLOOKUP(D1285,calculos!$G$2:$H$1118,2,1)),"null",VLOOKUP(D1285,calculos!$G$2:$H$1118,2,1))</f>
        <v>1109</v>
      </c>
      <c r="T1285" s="0" t="n">
        <f aca="false">IF(ISNA(VLOOKUP(E1285,calculos!$J$2:$K$220,2,1)),"null",VLOOKUP(E1285,calculos!$J$2:$K$220,2,1))</f>
        <v>125</v>
      </c>
      <c r="U1285" s="0" t="n">
        <f aca="false">IF(ISNA(VLOOKUP(F1285,calculos!$M$2:$N$658,2,1)),"null",VLOOKUP(F1285,calculos!$M$2:$N$658,2,1))</f>
        <v>400</v>
      </c>
      <c r="V1285" s="0" t="n">
        <f aca="false">IF(ISNA(VLOOKUP(J1285,calculos!$P$2:$Q$1711,2,1)),"null",VLOOKUP(J1285,calculos!$P$2:$Q$1711,2,1))</f>
        <v>1705</v>
      </c>
      <c r="W1285" s="0" t="n">
        <f aca="false">IF(ISNA(VLOOKUP(P1285,calculos!$S$2:$T$58,2,1)),"null",VLOOKUP(P1285,calculos!$S$2:$T$58,2,1))</f>
        <v>42</v>
      </c>
      <c r="X1285" s="0" t="str">
        <f aca="false">$X$1&amp;B1285&amp;"','"&amp;G1285&amp;"','"&amp;H1285&amp;"','"&amp;I1285&amp;"','"&amp;K1285&amp;"','"&amp;L1285&amp;"','"&amp;M1285&amp;"','"&amp;N1285&amp;"','"&amp;O1285&amp;"',"&amp;Q1285&amp;","&amp;R1285&amp;","&amp;S1285&amp;","&amp;T1285&amp;","&amp;U1285&amp;","&amp;V1285&amp;","&amp;W1285&amp;");"</f>
        <v>insert into servicio (id,fecha_entrega,serie,apertura,fecha_instalacion,garantia,mantenimiento,capacitacion,entrega_equipo,visita,id_empresa,id_hospital,id_equipo,id_marca,id_modelo,id_os,id_ingeniero) values (nextval('seq_servicio'),'','US12575151','','08-10-2015','08-10-2015','','','','',12,435,1109,125,400,1705,42);</v>
      </c>
    </row>
    <row r="1286" customFormat="false" ht="13.8" hidden="false" customHeight="false" outlineLevel="0" collapsed="false">
      <c r="A1286" s="10" t="s">
        <v>23</v>
      </c>
      <c r="B1286" s="10"/>
      <c r="C1286" s="10" t="s">
        <v>1643</v>
      </c>
      <c r="D1286" s="10" t="s">
        <v>1675</v>
      </c>
      <c r="E1286" s="8" t="s">
        <v>26</v>
      </c>
      <c r="F1286" s="8" t="s">
        <v>26</v>
      </c>
      <c r="G1286" s="10" t="s">
        <v>1723</v>
      </c>
      <c r="H1286" s="10"/>
      <c r="I1286" s="10" t="s">
        <v>1647</v>
      </c>
      <c r="J1286" s="8" t="s">
        <v>26</v>
      </c>
      <c r="K1286" s="10" t="s">
        <v>1647</v>
      </c>
      <c r="L1286" s="10"/>
      <c r="P1286" s="8" t="s">
        <v>26</v>
      </c>
      <c r="Q1286" s="0" t="n">
        <f aca="false">IF(ISNA(VLOOKUP(A1286,calculos!$A$2:$B$20,2,1)),"null",VLOOKUP(A1286,calculos!$A$2:$B$20,2,1))</f>
        <v>12</v>
      </c>
      <c r="R1286" s="0" t="n">
        <f aca="false">IF(ISNA(VLOOKUP(C1286,calculos!$D$2:$E$1218,2,1)),"null",VLOOKUP(C1286,calculos!$D$2:$E$1218,2,1))</f>
        <v>435</v>
      </c>
      <c r="S1286" s="0" t="n">
        <f aca="false">IF(ISNA(VLOOKUP(D1286,calculos!$G$2:$H$1118,2,1)),"null",VLOOKUP(D1286,calculos!$G$2:$H$1118,2,1))</f>
        <v>1109</v>
      </c>
      <c r="T1286" s="0" t="n">
        <f aca="false">IF(ISNA(VLOOKUP(E1286,calculos!$J$2:$K$220,2,1)),"null",VLOOKUP(E1286,calculos!$J$2:$K$220,2,1))</f>
        <v>125</v>
      </c>
      <c r="U1286" s="0" t="n">
        <f aca="false">IF(ISNA(VLOOKUP(F1286,calculos!$M$2:$N$658,2,1)),"null",VLOOKUP(F1286,calculos!$M$2:$N$658,2,1))</f>
        <v>400</v>
      </c>
      <c r="V1286" s="0" t="n">
        <f aca="false">IF(ISNA(VLOOKUP(J1286,calculos!$P$2:$Q$1711,2,1)),"null",VLOOKUP(J1286,calculos!$P$2:$Q$1711,2,1))</f>
        <v>1705</v>
      </c>
      <c r="W1286" s="0" t="n">
        <f aca="false">IF(ISNA(VLOOKUP(P1286,calculos!$S$2:$T$58,2,1)),"null",VLOOKUP(P1286,calculos!$S$2:$T$58,2,1))</f>
        <v>42</v>
      </c>
      <c r="X1286" s="0" t="str">
        <f aca="false">$X$1&amp;B1286&amp;"','"&amp;G1286&amp;"','"&amp;H1286&amp;"','"&amp;I1286&amp;"','"&amp;K1286&amp;"','"&amp;L1286&amp;"','"&amp;M1286&amp;"','"&amp;N1286&amp;"','"&amp;O1286&amp;"',"&amp;Q1286&amp;","&amp;R1286&amp;","&amp;S1286&amp;","&amp;T1286&amp;","&amp;U1286&amp;","&amp;V1286&amp;","&amp;W1286&amp;");"</f>
        <v>insert into servicio (id,fecha_entrega,serie,apertura,fecha_instalacion,garantia,mantenimiento,capacitacion,entrega_equipo,visita,id_empresa,id_hospital,id_equipo,id_marca,id_modelo,id_os,id_ingeniero) values (nextval('seq_servicio'),'','US12575116','','08-10-2015','08-10-2015','','','','',12,435,1109,125,400,1705,42);</v>
      </c>
    </row>
    <row r="1287" customFormat="false" ht="13.8" hidden="false" customHeight="false" outlineLevel="0" collapsed="false">
      <c r="A1287" s="10" t="s">
        <v>23</v>
      </c>
      <c r="B1287" s="10"/>
      <c r="C1287" s="10" t="s">
        <v>1643</v>
      </c>
      <c r="D1287" s="10" t="s">
        <v>1675</v>
      </c>
      <c r="E1287" s="8" t="s">
        <v>26</v>
      </c>
      <c r="F1287" s="8" t="s">
        <v>26</v>
      </c>
      <c r="G1287" s="10" t="s">
        <v>1724</v>
      </c>
      <c r="H1287" s="10"/>
      <c r="I1287" s="10" t="s">
        <v>1657</v>
      </c>
      <c r="J1287" s="8" t="s">
        <v>26</v>
      </c>
      <c r="K1287" s="10" t="s">
        <v>1658</v>
      </c>
      <c r="L1287" s="10"/>
      <c r="P1287" s="8" t="s">
        <v>26</v>
      </c>
      <c r="Q1287" s="0" t="n">
        <f aca="false">IF(ISNA(VLOOKUP(A1287,calculos!$A$2:$B$20,2,1)),"null",VLOOKUP(A1287,calculos!$A$2:$B$20,2,1))</f>
        <v>12</v>
      </c>
      <c r="R1287" s="0" t="n">
        <f aca="false">IF(ISNA(VLOOKUP(C1287,calculos!$D$2:$E$1218,2,1)),"null",VLOOKUP(C1287,calculos!$D$2:$E$1218,2,1))</f>
        <v>435</v>
      </c>
      <c r="S1287" s="0" t="n">
        <f aca="false">IF(ISNA(VLOOKUP(D1287,calculos!$G$2:$H$1118,2,1)),"null",VLOOKUP(D1287,calculos!$G$2:$H$1118,2,1))</f>
        <v>1109</v>
      </c>
      <c r="T1287" s="0" t="n">
        <f aca="false">IF(ISNA(VLOOKUP(E1287,calculos!$J$2:$K$220,2,1)),"null",VLOOKUP(E1287,calculos!$J$2:$K$220,2,1))</f>
        <v>125</v>
      </c>
      <c r="U1287" s="0" t="n">
        <f aca="false">IF(ISNA(VLOOKUP(F1287,calculos!$M$2:$N$658,2,1)),"null",VLOOKUP(F1287,calculos!$M$2:$N$658,2,1))</f>
        <v>400</v>
      </c>
      <c r="V1287" s="0" t="n">
        <f aca="false">IF(ISNA(VLOOKUP(J1287,calculos!$P$2:$Q$1711,2,1)),"null",VLOOKUP(J1287,calculos!$P$2:$Q$1711,2,1))</f>
        <v>1705</v>
      </c>
      <c r="W1287" s="0" t="n">
        <f aca="false">IF(ISNA(VLOOKUP(P1287,calculos!$S$2:$T$58,2,1)),"null",VLOOKUP(P1287,calculos!$S$2:$T$58,2,1))</f>
        <v>42</v>
      </c>
      <c r="X1287" s="0" t="str">
        <f aca="false">$X$1&amp;B1287&amp;"','"&amp;G1287&amp;"','"&amp;H1287&amp;"','"&amp;I1287&amp;"','"&amp;K1287&amp;"','"&amp;L1287&amp;"','"&amp;M1287&amp;"','"&amp;N1287&amp;"','"&amp;O1287&amp;"',"&amp;Q1287&amp;","&amp;R1287&amp;","&amp;S1287&amp;","&amp;T1287&amp;","&amp;U1287&amp;","&amp;V1287&amp;","&amp;W1287&amp;");"</f>
        <v>insert into servicio (id,fecha_entrega,serie,apertura,fecha_instalacion,garantia,mantenimiento,capacitacion,entrega_equipo,visita,id_empresa,id_hospital,id_equipo,id_marca,id_modelo,id_os,id_ingeniero) values (nextval('seq_servicio'),'','US12575107','','01-10-2015','01-10-2013','','','','',12,435,1109,125,400,1705,42);</v>
      </c>
    </row>
    <row r="1288" customFormat="false" ht="13.8" hidden="false" customHeight="false" outlineLevel="0" collapsed="false">
      <c r="A1288" s="10" t="s">
        <v>23</v>
      </c>
      <c r="B1288" s="10"/>
      <c r="C1288" s="10" t="s">
        <v>1643</v>
      </c>
      <c r="D1288" s="10" t="s">
        <v>1675</v>
      </c>
      <c r="E1288" s="8" t="s">
        <v>26</v>
      </c>
      <c r="F1288" s="8" t="s">
        <v>26</v>
      </c>
      <c r="G1288" s="10" t="s">
        <v>1725</v>
      </c>
      <c r="H1288" s="10"/>
      <c r="I1288" s="10" t="s">
        <v>1647</v>
      </c>
      <c r="J1288" s="8" t="s">
        <v>26</v>
      </c>
      <c r="K1288" s="10" t="s">
        <v>1647</v>
      </c>
      <c r="L1288" s="10"/>
      <c r="P1288" s="8" t="s">
        <v>26</v>
      </c>
      <c r="Q1288" s="0" t="n">
        <f aca="false">IF(ISNA(VLOOKUP(A1288,calculos!$A$2:$B$20,2,1)),"null",VLOOKUP(A1288,calculos!$A$2:$B$20,2,1))</f>
        <v>12</v>
      </c>
      <c r="R1288" s="0" t="n">
        <f aca="false">IF(ISNA(VLOOKUP(C1288,calculos!$D$2:$E$1218,2,1)),"null",VLOOKUP(C1288,calculos!$D$2:$E$1218,2,1))</f>
        <v>435</v>
      </c>
      <c r="S1288" s="0" t="n">
        <f aca="false">IF(ISNA(VLOOKUP(D1288,calculos!$G$2:$H$1118,2,1)),"null",VLOOKUP(D1288,calculos!$G$2:$H$1118,2,1))</f>
        <v>1109</v>
      </c>
      <c r="T1288" s="0" t="n">
        <f aca="false">IF(ISNA(VLOOKUP(E1288,calculos!$J$2:$K$220,2,1)),"null",VLOOKUP(E1288,calculos!$J$2:$K$220,2,1))</f>
        <v>125</v>
      </c>
      <c r="U1288" s="0" t="n">
        <f aca="false">IF(ISNA(VLOOKUP(F1288,calculos!$M$2:$N$658,2,1)),"null",VLOOKUP(F1288,calculos!$M$2:$N$658,2,1))</f>
        <v>400</v>
      </c>
      <c r="V1288" s="0" t="n">
        <f aca="false">IF(ISNA(VLOOKUP(J1288,calculos!$P$2:$Q$1711,2,1)),"null",VLOOKUP(J1288,calculos!$P$2:$Q$1711,2,1))</f>
        <v>1705</v>
      </c>
      <c r="W1288" s="0" t="n">
        <f aca="false">IF(ISNA(VLOOKUP(P1288,calculos!$S$2:$T$58,2,1)),"null",VLOOKUP(P1288,calculos!$S$2:$T$58,2,1))</f>
        <v>42</v>
      </c>
      <c r="X1288" s="0" t="str">
        <f aca="false">$X$1&amp;B1288&amp;"','"&amp;G1288&amp;"','"&amp;H1288&amp;"','"&amp;I1288&amp;"','"&amp;K1288&amp;"','"&amp;L1288&amp;"','"&amp;M1288&amp;"','"&amp;N1288&amp;"','"&amp;O1288&amp;"',"&amp;Q1288&amp;","&amp;R1288&amp;","&amp;S1288&amp;","&amp;T1288&amp;","&amp;U1288&amp;","&amp;V1288&amp;","&amp;W1288&amp;");"</f>
        <v>insert into servicio (id,fecha_entrega,serie,apertura,fecha_instalacion,garantia,mantenimiento,capacitacion,entrega_equipo,visita,id_empresa,id_hospital,id_equipo,id_marca,id_modelo,id_os,id_ingeniero) values (nextval('seq_servicio'),'','US12575111','','08-10-2015','08-10-2015','','','','',12,435,1109,125,400,1705,42);</v>
      </c>
    </row>
    <row r="1289" customFormat="false" ht="13.8" hidden="false" customHeight="false" outlineLevel="0" collapsed="false">
      <c r="A1289" s="10" t="s">
        <v>23</v>
      </c>
      <c r="B1289" s="10"/>
      <c r="C1289" s="10" t="s">
        <v>1643</v>
      </c>
      <c r="D1289" s="10" t="s">
        <v>1675</v>
      </c>
      <c r="E1289" s="8" t="s">
        <v>26</v>
      </c>
      <c r="F1289" s="8" t="s">
        <v>26</v>
      </c>
      <c r="G1289" s="10" t="s">
        <v>1726</v>
      </c>
      <c r="H1289" s="10"/>
      <c r="I1289" s="10" t="s">
        <v>1647</v>
      </c>
      <c r="J1289" s="8" t="s">
        <v>26</v>
      </c>
      <c r="K1289" s="10" t="s">
        <v>1647</v>
      </c>
      <c r="L1289" s="10"/>
      <c r="P1289" s="8" t="s">
        <v>26</v>
      </c>
      <c r="Q1289" s="0" t="n">
        <f aca="false">IF(ISNA(VLOOKUP(A1289,calculos!$A$2:$B$20,2,1)),"null",VLOOKUP(A1289,calculos!$A$2:$B$20,2,1))</f>
        <v>12</v>
      </c>
      <c r="R1289" s="0" t="n">
        <f aca="false">IF(ISNA(VLOOKUP(C1289,calculos!$D$2:$E$1218,2,1)),"null",VLOOKUP(C1289,calculos!$D$2:$E$1218,2,1))</f>
        <v>435</v>
      </c>
      <c r="S1289" s="0" t="n">
        <f aca="false">IF(ISNA(VLOOKUP(D1289,calculos!$G$2:$H$1118,2,1)),"null",VLOOKUP(D1289,calculos!$G$2:$H$1118,2,1))</f>
        <v>1109</v>
      </c>
      <c r="T1289" s="0" t="n">
        <f aca="false">IF(ISNA(VLOOKUP(E1289,calculos!$J$2:$K$220,2,1)),"null",VLOOKUP(E1289,calculos!$J$2:$K$220,2,1))</f>
        <v>125</v>
      </c>
      <c r="U1289" s="0" t="n">
        <f aca="false">IF(ISNA(VLOOKUP(F1289,calculos!$M$2:$N$658,2,1)),"null",VLOOKUP(F1289,calculos!$M$2:$N$658,2,1))</f>
        <v>400</v>
      </c>
      <c r="V1289" s="0" t="n">
        <f aca="false">IF(ISNA(VLOOKUP(J1289,calculos!$P$2:$Q$1711,2,1)),"null",VLOOKUP(J1289,calculos!$P$2:$Q$1711,2,1))</f>
        <v>1705</v>
      </c>
      <c r="W1289" s="0" t="n">
        <f aca="false">IF(ISNA(VLOOKUP(P1289,calculos!$S$2:$T$58,2,1)),"null",VLOOKUP(P1289,calculos!$S$2:$T$58,2,1))</f>
        <v>42</v>
      </c>
      <c r="X1289" s="0" t="str">
        <f aca="false">$X$1&amp;B1289&amp;"','"&amp;G1289&amp;"','"&amp;H1289&amp;"','"&amp;I1289&amp;"','"&amp;K1289&amp;"','"&amp;L1289&amp;"','"&amp;M1289&amp;"','"&amp;N1289&amp;"','"&amp;O1289&amp;"',"&amp;Q1289&amp;","&amp;R1289&amp;","&amp;S1289&amp;","&amp;T1289&amp;","&amp;U1289&amp;","&amp;V1289&amp;","&amp;W1289&amp;");"</f>
        <v>insert into servicio (id,fecha_entrega,serie,apertura,fecha_instalacion,garantia,mantenimiento,capacitacion,entrega_equipo,visita,id_empresa,id_hospital,id_equipo,id_marca,id_modelo,id_os,id_ingeniero) values (nextval('seq_servicio'),'','US12575100','','08-10-2015','08-10-2015','','','','',12,435,1109,125,400,1705,42);</v>
      </c>
    </row>
    <row r="1290" customFormat="false" ht="13.8" hidden="false" customHeight="false" outlineLevel="0" collapsed="false">
      <c r="A1290" s="10" t="s">
        <v>23</v>
      </c>
      <c r="B1290" s="10"/>
      <c r="C1290" s="10" t="s">
        <v>1643</v>
      </c>
      <c r="D1290" s="10" t="s">
        <v>1675</v>
      </c>
      <c r="E1290" s="8" t="s">
        <v>26</v>
      </c>
      <c r="F1290" s="8" t="s">
        <v>26</v>
      </c>
      <c r="G1290" s="10" t="s">
        <v>1727</v>
      </c>
      <c r="H1290" s="10"/>
      <c r="I1290" s="10" t="s">
        <v>1647</v>
      </c>
      <c r="J1290" s="8" t="s">
        <v>26</v>
      </c>
      <c r="K1290" s="10" t="s">
        <v>1647</v>
      </c>
      <c r="L1290" s="10"/>
      <c r="P1290" s="8" t="s">
        <v>26</v>
      </c>
      <c r="Q1290" s="0" t="n">
        <f aca="false">IF(ISNA(VLOOKUP(A1290,calculos!$A$2:$B$20,2,1)),"null",VLOOKUP(A1290,calculos!$A$2:$B$20,2,1))</f>
        <v>12</v>
      </c>
      <c r="R1290" s="0" t="n">
        <f aca="false">IF(ISNA(VLOOKUP(C1290,calculos!$D$2:$E$1218,2,1)),"null",VLOOKUP(C1290,calculos!$D$2:$E$1218,2,1))</f>
        <v>435</v>
      </c>
      <c r="S1290" s="0" t="n">
        <f aca="false">IF(ISNA(VLOOKUP(D1290,calculos!$G$2:$H$1118,2,1)),"null",VLOOKUP(D1290,calculos!$G$2:$H$1118,2,1))</f>
        <v>1109</v>
      </c>
      <c r="T1290" s="0" t="n">
        <f aca="false">IF(ISNA(VLOOKUP(E1290,calculos!$J$2:$K$220,2,1)),"null",VLOOKUP(E1290,calculos!$J$2:$K$220,2,1))</f>
        <v>125</v>
      </c>
      <c r="U1290" s="0" t="n">
        <f aca="false">IF(ISNA(VLOOKUP(F1290,calculos!$M$2:$N$658,2,1)),"null",VLOOKUP(F1290,calculos!$M$2:$N$658,2,1))</f>
        <v>400</v>
      </c>
      <c r="V1290" s="0" t="n">
        <f aca="false">IF(ISNA(VLOOKUP(J1290,calculos!$P$2:$Q$1711,2,1)),"null",VLOOKUP(J1290,calculos!$P$2:$Q$1711,2,1))</f>
        <v>1705</v>
      </c>
      <c r="W1290" s="0" t="n">
        <f aca="false">IF(ISNA(VLOOKUP(P1290,calculos!$S$2:$T$58,2,1)),"null",VLOOKUP(P1290,calculos!$S$2:$T$58,2,1))</f>
        <v>42</v>
      </c>
      <c r="X1290" s="0" t="str">
        <f aca="false">$X$1&amp;B1290&amp;"','"&amp;G1290&amp;"','"&amp;H1290&amp;"','"&amp;I1290&amp;"','"&amp;K1290&amp;"','"&amp;L1290&amp;"','"&amp;M1290&amp;"','"&amp;N1290&amp;"','"&amp;O1290&amp;"',"&amp;Q1290&amp;","&amp;R1290&amp;","&amp;S1290&amp;","&amp;T1290&amp;","&amp;U1290&amp;","&amp;V1290&amp;","&amp;W1290&amp;");"</f>
        <v>insert into servicio (id,fecha_entrega,serie,apertura,fecha_instalacion,garantia,mantenimiento,capacitacion,entrega_equipo,visita,id_empresa,id_hospital,id_equipo,id_marca,id_modelo,id_os,id_ingeniero) values (nextval('seq_servicio'),'','US12575140','','08-10-2015','08-10-2015','','','','',12,435,1109,125,400,1705,42);</v>
      </c>
    </row>
    <row r="1291" customFormat="false" ht="13.8" hidden="false" customHeight="false" outlineLevel="0" collapsed="false">
      <c r="A1291" s="10" t="s">
        <v>23</v>
      </c>
      <c r="B1291" s="10"/>
      <c r="C1291" s="10" t="s">
        <v>1643</v>
      </c>
      <c r="D1291" s="10" t="s">
        <v>1675</v>
      </c>
      <c r="E1291" s="8" t="s">
        <v>26</v>
      </c>
      <c r="F1291" s="8" t="s">
        <v>26</v>
      </c>
      <c r="G1291" s="10" t="s">
        <v>1728</v>
      </c>
      <c r="H1291" s="10"/>
      <c r="I1291" s="10" t="s">
        <v>1647</v>
      </c>
      <c r="J1291" s="8" t="s">
        <v>26</v>
      </c>
      <c r="K1291" s="10" t="s">
        <v>1647</v>
      </c>
      <c r="L1291" s="10"/>
      <c r="P1291" s="8" t="s">
        <v>26</v>
      </c>
      <c r="Q1291" s="0" t="n">
        <f aca="false">IF(ISNA(VLOOKUP(A1291,calculos!$A$2:$B$20,2,1)),"null",VLOOKUP(A1291,calculos!$A$2:$B$20,2,1))</f>
        <v>12</v>
      </c>
      <c r="R1291" s="0" t="n">
        <f aca="false">IF(ISNA(VLOOKUP(C1291,calculos!$D$2:$E$1218,2,1)),"null",VLOOKUP(C1291,calculos!$D$2:$E$1218,2,1))</f>
        <v>435</v>
      </c>
      <c r="S1291" s="0" t="n">
        <f aca="false">IF(ISNA(VLOOKUP(D1291,calculos!$G$2:$H$1118,2,1)),"null",VLOOKUP(D1291,calculos!$G$2:$H$1118,2,1))</f>
        <v>1109</v>
      </c>
      <c r="T1291" s="0" t="n">
        <f aca="false">IF(ISNA(VLOOKUP(E1291,calculos!$J$2:$K$220,2,1)),"null",VLOOKUP(E1291,calculos!$J$2:$K$220,2,1))</f>
        <v>125</v>
      </c>
      <c r="U1291" s="0" t="n">
        <f aca="false">IF(ISNA(VLOOKUP(F1291,calculos!$M$2:$N$658,2,1)),"null",VLOOKUP(F1291,calculos!$M$2:$N$658,2,1))</f>
        <v>400</v>
      </c>
      <c r="V1291" s="0" t="n">
        <f aca="false">IF(ISNA(VLOOKUP(J1291,calculos!$P$2:$Q$1711,2,1)),"null",VLOOKUP(J1291,calculos!$P$2:$Q$1711,2,1))</f>
        <v>1705</v>
      </c>
      <c r="W1291" s="0" t="n">
        <f aca="false">IF(ISNA(VLOOKUP(P1291,calculos!$S$2:$T$58,2,1)),"null",VLOOKUP(P1291,calculos!$S$2:$T$58,2,1))</f>
        <v>42</v>
      </c>
      <c r="X1291" s="0" t="str">
        <f aca="false">$X$1&amp;B1291&amp;"','"&amp;G1291&amp;"','"&amp;H1291&amp;"','"&amp;I1291&amp;"','"&amp;K1291&amp;"','"&amp;L1291&amp;"','"&amp;M1291&amp;"','"&amp;N1291&amp;"','"&amp;O1291&amp;"',"&amp;Q1291&amp;","&amp;R1291&amp;","&amp;S1291&amp;","&amp;T1291&amp;","&amp;U1291&amp;","&amp;V1291&amp;","&amp;W1291&amp;");"</f>
        <v>insert into servicio (id,fecha_entrega,serie,apertura,fecha_instalacion,garantia,mantenimiento,capacitacion,entrega_equipo,visita,id_empresa,id_hospital,id_equipo,id_marca,id_modelo,id_os,id_ingeniero) values (nextval('seq_servicio'),'','US12575115','','08-10-2015','08-10-2015','','','','',12,435,1109,125,400,1705,42);</v>
      </c>
    </row>
    <row r="1292" customFormat="false" ht="13.8" hidden="false" customHeight="false" outlineLevel="0" collapsed="false">
      <c r="A1292" s="10" t="s">
        <v>23</v>
      </c>
      <c r="B1292" s="10"/>
      <c r="C1292" s="10" t="s">
        <v>1643</v>
      </c>
      <c r="D1292" s="10" t="s">
        <v>1675</v>
      </c>
      <c r="E1292" s="8" t="s">
        <v>26</v>
      </c>
      <c r="F1292" s="8" t="s">
        <v>26</v>
      </c>
      <c r="G1292" s="10" t="s">
        <v>1729</v>
      </c>
      <c r="H1292" s="10"/>
      <c r="I1292" s="10" t="s">
        <v>1647</v>
      </c>
      <c r="J1292" s="8" t="s">
        <v>26</v>
      </c>
      <c r="K1292" s="10" t="s">
        <v>1647</v>
      </c>
      <c r="L1292" s="10"/>
      <c r="P1292" s="8" t="s">
        <v>26</v>
      </c>
      <c r="Q1292" s="0" t="n">
        <f aca="false">IF(ISNA(VLOOKUP(A1292,calculos!$A$2:$B$20,2,1)),"null",VLOOKUP(A1292,calculos!$A$2:$B$20,2,1))</f>
        <v>12</v>
      </c>
      <c r="R1292" s="0" t="n">
        <f aca="false">IF(ISNA(VLOOKUP(C1292,calculos!$D$2:$E$1218,2,1)),"null",VLOOKUP(C1292,calculos!$D$2:$E$1218,2,1))</f>
        <v>435</v>
      </c>
      <c r="S1292" s="0" t="n">
        <f aca="false">IF(ISNA(VLOOKUP(D1292,calculos!$G$2:$H$1118,2,1)),"null",VLOOKUP(D1292,calculos!$G$2:$H$1118,2,1))</f>
        <v>1109</v>
      </c>
      <c r="T1292" s="0" t="n">
        <f aca="false">IF(ISNA(VLOOKUP(E1292,calculos!$J$2:$K$220,2,1)),"null",VLOOKUP(E1292,calculos!$J$2:$K$220,2,1))</f>
        <v>125</v>
      </c>
      <c r="U1292" s="0" t="n">
        <f aca="false">IF(ISNA(VLOOKUP(F1292,calculos!$M$2:$N$658,2,1)),"null",VLOOKUP(F1292,calculos!$M$2:$N$658,2,1))</f>
        <v>400</v>
      </c>
      <c r="V1292" s="0" t="n">
        <f aca="false">IF(ISNA(VLOOKUP(J1292,calculos!$P$2:$Q$1711,2,1)),"null",VLOOKUP(J1292,calculos!$P$2:$Q$1711,2,1))</f>
        <v>1705</v>
      </c>
      <c r="W1292" s="0" t="n">
        <f aca="false">IF(ISNA(VLOOKUP(P1292,calculos!$S$2:$T$58,2,1)),"null",VLOOKUP(P1292,calculos!$S$2:$T$58,2,1))</f>
        <v>42</v>
      </c>
      <c r="X1292" s="0" t="str">
        <f aca="false">$X$1&amp;B1292&amp;"','"&amp;G1292&amp;"','"&amp;H1292&amp;"','"&amp;I1292&amp;"','"&amp;K1292&amp;"','"&amp;L1292&amp;"','"&amp;M1292&amp;"','"&amp;N1292&amp;"','"&amp;O1292&amp;"',"&amp;Q1292&amp;","&amp;R1292&amp;","&amp;S1292&amp;","&amp;T1292&amp;","&amp;U1292&amp;","&amp;V1292&amp;","&amp;W1292&amp;");"</f>
        <v>insert into servicio (id,fecha_entrega,serie,apertura,fecha_instalacion,garantia,mantenimiento,capacitacion,entrega_equipo,visita,id_empresa,id_hospital,id_equipo,id_marca,id_modelo,id_os,id_ingeniero) values (nextval('seq_servicio'),'','US12575738','','08-10-2015','08-10-2015','','','','',12,435,1109,125,400,1705,42);</v>
      </c>
    </row>
    <row r="1293" customFormat="false" ht="13.8" hidden="false" customHeight="false" outlineLevel="0" collapsed="false">
      <c r="A1293" s="10" t="s">
        <v>23</v>
      </c>
      <c r="B1293" s="10"/>
      <c r="C1293" s="10" t="s">
        <v>1643</v>
      </c>
      <c r="D1293" s="10" t="s">
        <v>1675</v>
      </c>
      <c r="E1293" s="8" t="s">
        <v>26</v>
      </c>
      <c r="F1293" s="8" t="s">
        <v>26</v>
      </c>
      <c r="G1293" s="10" t="s">
        <v>1730</v>
      </c>
      <c r="H1293" s="10"/>
      <c r="I1293" s="10" t="s">
        <v>1647</v>
      </c>
      <c r="J1293" s="8" t="s">
        <v>26</v>
      </c>
      <c r="K1293" s="10" t="s">
        <v>1647</v>
      </c>
      <c r="L1293" s="10"/>
      <c r="P1293" s="8" t="s">
        <v>26</v>
      </c>
      <c r="Q1293" s="0" t="n">
        <f aca="false">IF(ISNA(VLOOKUP(A1293,calculos!$A$2:$B$20,2,1)),"null",VLOOKUP(A1293,calculos!$A$2:$B$20,2,1))</f>
        <v>12</v>
      </c>
      <c r="R1293" s="0" t="n">
        <f aca="false">IF(ISNA(VLOOKUP(C1293,calculos!$D$2:$E$1218,2,1)),"null",VLOOKUP(C1293,calculos!$D$2:$E$1218,2,1))</f>
        <v>435</v>
      </c>
      <c r="S1293" s="0" t="n">
        <f aca="false">IF(ISNA(VLOOKUP(D1293,calculos!$G$2:$H$1118,2,1)),"null",VLOOKUP(D1293,calculos!$G$2:$H$1118,2,1))</f>
        <v>1109</v>
      </c>
      <c r="T1293" s="0" t="n">
        <f aca="false">IF(ISNA(VLOOKUP(E1293,calculos!$J$2:$K$220,2,1)),"null",VLOOKUP(E1293,calculos!$J$2:$K$220,2,1))</f>
        <v>125</v>
      </c>
      <c r="U1293" s="0" t="n">
        <f aca="false">IF(ISNA(VLOOKUP(F1293,calculos!$M$2:$N$658,2,1)),"null",VLOOKUP(F1293,calculos!$M$2:$N$658,2,1))</f>
        <v>400</v>
      </c>
      <c r="V1293" s="0" t="n">
        <f aca="false">IF(ISNA(VLOOKUP(J1293,calculos!$P$2:$Q$1711,2,1)),"null",VLOOKUP(J1293,calculos!$P$2:$Q$1711,2,1))</f>
        <v>1705</v>
      </c>
      <c r="W1293" s="0" t="n">
        <f aca="false">IF(ISNA(VLOOKUP(P1293,calculos!$S$2:$T$58,2,1)),"null",VLOOKUP(P1293,calculos!$S$2:$T$58,2,1))</f>
        <v>42</v>
      </c>
      <c r="X1293" s="0" t="str">
        <f aca="false">$X$1&amp;B1293&amp;"','"&amp;G1293&amp;"','"&amp;H1293&amp;"','"&amp;I1293&amp;"','"&amp;K1293&amp;"','"&amp;L1293&amp;"','"&amp;M1293&amp;"','"&amp;N1293&amp;"','"&amp;O1293&amp;"',"&amp;Q1293&amp;","&amp;R1293&amp;","&amp;S1293&amp;","&amp;T1293&amp;","&amp;U1293&amp;","&amp;V1293&amp;","&amp;W1293&amp;");"</f>
        <v>insert into servicio (id,fecha_entrega,serie,apertura,fecha_instalacion,garantia,mantenimiento,capacitacion,entrega_equipo,visita,id_empresa,id_hospital,id_equipo,id_marca,id_modelo,id_os,id_ingeniero) values (nextval('seq_servicio'),'','US12575112','','08-10-2015','08-10-2015','','','','',12,435,1109,125,400,1705,42);</v>
      </c>
    </row>
    <row r="1294" customFormat="false" ht="13.8" hidden="false" customHeight="false" outlineLevel="0" collapsed="false">
      <c r="A1294" s="10" t="s">
        <v>23</v>
      </c>
      <c r="B1294" s="10"/>
      <c r="C1294" s="10" t="s">
        <v>1643</v>
      </c>
      <c r="D1294" s="10" t="s">
        <v>1675</v>
      </c>
      <c r="E1294" s="8" t="s">
        <v>26</v>
      </c>
      <c r="F1294" s="8" t="s">
        <v>26</v>
      </c>
      <c r="G1294" s="10" t="s">
        <v>1731</v>
      </c>
      <c r="H1294" s="10"/>
      <c r="I1294" s="10" t="s">
        <v>1647</v>
      </c>
      <c r="J1294" s="8" t="s">
        <v>26</v>
      </c>
      <c r="K1294" s="10" t="s">
        <v>1647</v>
      </c>
      <c r="L1294" s="10"/>
      <c r="P1294" s="8" t="s">
        <v>26</v>
      </c>
      <c r="Q1294" s="0" t="n">
        <f aca="false">IF(ISNA(VLOOKUP(A1294,calculos!$A$2:$B$20,2,1)),"null",VLOOKUP(A1294,calculos!$A$2:$B$20,2,1))</f>
        <v>12</v>
      </c>
      <c r="R1294" s="0" t="n">
        <f aca="false">IF(ISNA(VLOOKUP(C1294,calculos!$D$2:$E$1218,2,1)),"null",VLOOKUP(C1294,calculos!$D$2:$E$1218,2,1))</f>
        <v>435</v>
      </c>
      <c r="S1294" s="0" t="n">
        <f aca="false">IF(ISNA(VLOOKUP(D1294,calculos!$G$2:$H$1118,2,1)),"null",VLOOKUP(D1294,calculos!$G$2:$H$1118,2,1))</f>
        <v>1109</v>
      </c>
      <c r="T1294" s="0" t="n">
        <f aca="false">IF(ISNA(VLOOKUP(E1294,calculos!$J$2:$K$220,2,1)),"null",VLOOKUP(E1294,calculos!$J$2:$K$220,2,1))</f>
        <v>125</v>
      </c>
      <c r="U1294" s="0" t="n">
        <f aca="false">IF(ISNA(VLOOKUP(F1294,calculos!$M$2:$N$658,2,1)),"null",VLOOKUP(F1294,calculos!$M$2:$N$658,2,1))</f>
        <v>400</v>
      </c>
      <c r="V1294" s="0" t="n">
        <f aca="false">IF(ISNA(VLOOKUP(J1294,calculos!$P$2:$Q$1711,2,1)),"null",VLOOKUP(J1294,calculos!$P$2:$Q$1711,2,1))</f>
        <v>1705</v>
      </c>
      <c r="W1294" s="0" t="n">
        <f aca="false">IF(ISNA(VLOOKUP(P1294,calculos!$S$2:$T$58,2,1)),"null",VLOOKUP(P1294,calculos!$S$2:$T$58,2,1))</f>
        <v>42</v>
      </c>
      <c r="X1294" s="0" t="str">
        <f aca="false">$X$1&amp;B1294&amp;"','"&amp;G1294&amp;"','"&amp;H1294&amp;"','"&amp;I1294&amp;"','"&amp;K1294&amp;"','"&amp;L1294&amp;"','"&amp;M1294&amp;"','"&amp;N1294&amp;"','"&amp;O1294&amp;"',"&amp;Q1294&amp;","&amp;R1294&amp;","&amp;S1294&amp;","&amp;T1294&amp;","&amp;U1294&amp;","&amp;V1294&amp;","&amp;W1294&amp;");"</f>
        <v>insert into servicio (id,fecha_entrega,serie,apertura,fecha_instalacion,garantia,mantenimiento,capacitacion,entrega_equipo,visita,id_empresa,id_hospital,id_equipo,id_marca,id_modelo,id_os,id_ingeniero) values (nextval('seq_servicio'),'','US12575147','','08-10-2015','08-10-2015','','','','',12,435,1109,125,400,1705,42);</v>
      </c>
    </row>
    <row r="1295" customFormat="false" ht="13.8" hidden="false" customHeight="false" outlineLevel="0" collapsed="false">
      <c r="A1295" s="10" t="s">
        <v>23</v>
      </c>
      <c r="B1295" s="10"/>
      <c r="C1295" s="10" t="s">
        <v>1643</v>
      </c>
      <c r="D1295" s="10" t="s">
        <v>1675</v>
      </c>
      <c r="E1295" s="8" t="s">
        <v>26</v>
      </c>
      <c r="F1295" s="8" t="s">
        <v>26</v>
      </c>
      <c r="G1295" s="10" t="s">
        <v>1732</v>
      </c>
      <c r="H1295" s="10"/>
      <c r="I1295" s="10" t="s">
        <v>1647</v>
      </c>
      <c r="J1295" s="8" t="s">
        <v>26</v>
      </c>
      <c r="K1295" s="10" t="s">
        <v>1647</v>
      </c>
      <c r="L1295" s="10"/>
      <c r="P1295" s="8" t="s">
        <v>26</v>
      </c>
      <c r="Q1295" s="0" t="n">
        <f aca="false">IF(ISNA(VLOOKUP(A1295,calculos!$A$2:$B$20,2,1)),"null",VLOOKUP(A1295,calculos!$A$2:$B$20,2,1))</f>
        <v>12</v>
      </c>
      <c r="R1295" s="0" t="n">
        <f aca="false">IF(ISNA(VLOOKUP(C1295,calculos!$D$2:$E$1218,2,1)),"null",VLOOKUP(C1295,calculos!$D$2:$E$1218,2,1))</f>
        <v>435</v>
      </c>
      <c r="S1295" s="0" t="n">
        <f aca="false">IF(ISNA(VLOOKUP(D1295,calculos!$G$2:$H$1118,2,1)),"null",VLOOKUP(D1295,calculos!$G$2:$H$1118,2,1))</f>
        <v>1109</v>
      </c>
      <c r="T1295" s="0" t="n">
        <f aca="false">IF(ISNA(VLOOKUP(E1295,calculos!$J$2:$K$220,2,1)),"null",VLOOKUP(E1295,calculos!$J$2:$K$220,2,1))</f>
        <v>125</v>
      </c>
      <c r="U1295" s="0" t="n">
        <f aca="false">IF(ISNA(VLOOKUP(F1295,calculos!$M$2:$N$658,2,1)),"null",VLOOKUP(F1295,calculos!$M$2:$N$658,2,1))</f>
        <v>400</v>
      </c>
      <c r="V1295" s="0" t="n">
        <f aca="false">IF(ISNA(VLOOKUP(J1295,calculos!$P$2:$Q$1711,2,1)),"null",VLOOKUP(J1295,calculos!$P$2:$Q$1711,2,1))</f>
        <v>1705</v>
      </c>
      <c r="W1295" s="0" t="n">
        <f aca="false">IF(ISNA(VLOOKUP(P1295,calculos!$S$2:$T$58,2,1)),"null",VLOOKUP(P1295,calculos!$S$2:$T$58,2,1))</f>
        <v>42</v>
      </c>
      <c r="X1295" s="0" t="str">
        <f aca="false">$X$1&amp;B1295&amp;"','"&amp;G1295&amp;"','"&amp;H1295&amp;"','"&amp;I1295&amp;"','"&amp;K1295&amp;"','"&amp;L1295&amp;"','"&amp;M1295&amp;"','"&amp;N1295&amp;"','"&amp;O1295&amp;"',"&amp;Q1295&amp;","&amp;R1295&amp;","&amp;S1295&amp;","&amp;T1295&amp;","&amp;U1295&amp;","&amp;V1295&amp;","&amp;W1295&amp;");"</f>
        <v>insert into servicio (id,fecha_entrega,serie,apertura,fecha_instalacion,garantia,mantenimiento,capacitacion,entrega_equipo,visita,id_empresa,id_hospital,id_equipo,id_marca,id_modelo,id_os,id_ingeniero) values (nextval('seq_servicio'),'','US12575137','','08-10-2015','08-10-2015','','','','',12,435,1109,125,400,1705,42);</v>
      </c>
    </row>
    <row r="1296" customFormat="false" ht="13.8" hidden="false" customHeight="false" outlineLevel="0" collapsed="false">
      <c r="A1296" s="10" t="s">
        <v>23</v>
      </c>
      <c r="B1296" s="10"/>
      <c r="C1296" s="10" t="s">
        <v>1643</v>
      </c>
      <c r="D1296" s="10" t="s">
        <v>1675</v>
      </c>
      <c r="E1296" s="8" t="s">
        <v>26</v>
      </c>
      <c r="F1296" s="8" t="s">
        <v>26</v>
      </c>
      <c r="G1296" s="10" t="s">
        <v>1733</v>
      </c>
      <c r="H1296" s="10"/>
      <c r="I1296" s="10" t="s">
        <v>1647</v>
      </c>
      <c r="J1296" s="8" t="s">
        <v>26</v>
      </c>
      <c r="K1296" s="10" t="s">
        <v>1647</v>
      </c>
      <c r="L1296" s="10"/>
      <c r="P1296" s="8" t="s">
        <v>26</v>
      </c>
      <c r="Q1296" s="0" t="n">
        <f aca="false">IF(ISNA(VLOOKUP(A1296,calculos!$A$2:$B$20,2,1)),"null",VLOOKUP(A1296,calculos!$A$2:$B$20,2,1))</f>
        <v>12</v>
      </c>
      <c r="R1296" s="0" t="n">
        <f aca="false">IF(ISNA(VLOOKUP(C1296,calculos!$D$2:$E$1218,2,1)),"null",VLOOKUP(C1296,calculos!$D$2:$E$1218,2,1))</f>
        <v>435</v>
      </c>
      <c r="S1296" s="0" t="n">
        <f aca="false">IF(ISNA(VLOOKUP(D1296,calculos!$G$2:$H$1118,2,1)),"null",VLOOKUP(D1296,calculos!$G$2:$H$1118,2,1))</f>
        <v>1109</v>
      </c>
      <c r="T1296" s="0" t="n">
        <f aca="false">IF(ISNA(VLOOKUP(E1296,calculos!$J$2:$K$220,2,1)),"null",VLOOKUP(E1296,calculos!$J$2:$K$220,2,1))</f>
        <v>125</v>
      </c>
      <c r="U1296" s="0" t="n">
        <f aca="false">IF(ISNA(VLOOKUP(F1296,calculos!$M$2:$N$658,2,1)),"null",VLOOKUP(F1296,calculos!$M$2:$N$658,2,1))</f>
        <v>400</v>
      </c>
      <c r="V1296" s="0" t="n">
        <f aca="false">IF(ISNA(VLOOKUP(J1296,calculos!$P$2:$Q$1711,2,1)),"null",VLOOKUP(J1296,calculos!$P$2:$Q$1711,2,1))</f>
        <v>1705</v>
      </c>
      <c r="W1296" s="0" t="n">
        <f aca="false">IF(ISNA(VLOOKUP(P1296,calculos!$S$2:$T$58,2,1)),"null",VLOOKUP(P1296,calculos!$S$2:$T$58,2,1))</f>
        <v>42</v>
      </c>
      <c r="X1296" s="0" t="str">
        <f aca="false">$X$1&amp;B1296&amp;"','"&amp;G1296&amp;"','"&amp;H1296&amp;"','"&amp;I1296&amp;"','"&amp;K1296&amp;"','"&amp;L1296&amp;"','"&amp;M1296&amp;"','"&amp;N1296&amp;"','"&amp;O1296&amp;"',"&amp;Q1296&amp;","&amp;R1296&amp;","&amp;S1296&amp;","&amp;T1296&amp;","&amp;U1296&amp;","&amp;V1296&amp;","&amp;W1296&amp;");"</f>
        <v>insert into servicio (id,fecha_entrega,serie,apertura,fecha_instalacion,garantia,mantenimiento,capacitacion,entrega_equipo,visita,id_empresa,id_hospital,id_equipo,id_marca,id_modelo,id_os,id_ingeniero) values (nextval('seq_servicio'),'','US12575149','','08-10-2015','08-10-2015','','','','',12,435,1109,125,400,1705,42);</v>
      </c>
    </row>
    <row r="1297" customFormat="false" ht="13.8" hidden="false" customHeight="false" outlineLevel="0" collapsed="false">
      <c r="A1297" s="10" t="s">
        <v>23</v>
      </c>
      <c r="B1297" s="10"/>
      <c r="C1297" s="10" t="s">
        <v>1643</v>
      </c>
      <c r="D1297" s="10" t="s">
        <v>1675</v>
      </c>
      <c r="E1297" s="8" t="s">
        <v>26</v>
      </c>
      <c r="F1297" s="8" t="s">
        <v>26</v>
      </c>
      <c r="G1297" s="10" t="s">
        <v>1734</v>
      </c>
      <c r="H1297" s="10"/>
      <c r="I1297" s="10" t="s">
        <v>1647</v>
      </c>
      <c r="J1297" s="8" t="s">
        <v>26</v>
      </c>
      <c r="K1297" s="10" t="s">
        <v>1647</v>
      </c>
      <c r="L1297" s="10"/>
      <c r="P1297" s="8" t="s">
        <v>26</v>
      </c>
      <c r="Q1297" s="0" t="n">
        <f aca="false">IF(ISNA(VLOOKUP(A1297,calculos!$A$2:$B$20,2,1)),"null",VLOOKUP(A1297,calculos!$A$2:$B$20,2,1))</f>
        <v>12</v>
      </c>
      <c r="R1297" s="0" t="n">
        <f aca="false">IF(ISNA(VLOOKUP(C1297,calculos!$D$2:$E$1218,2,1)),"null",VLOOKUP(C1297,calculos!$D$2:$E$1218,2,1))</f>
        <v>435</v>
      </c>
      <c r="S1297" s="0" t="n">
        <f aca="false">IF(ISNA(VLOOKUP(D1297,calculos!$G$2:$H$1118,2,1)),"null",VLOOKUP(D1297,calculos!$G$2:$H$1118,2,1))</f>
        <v>1109</v>
      </c>
      <c r="T1297" s="0" t="n">
        <f aca="false">IF(ISNA(VLOOKUP(E1297,calculos!$J$2:$K$220,2,1)),"null",VLOOKUP(E1297,calculos!$J$2:$K$220,2,1))</f>
        <v>125</v>
      </c>
      <c r="U1297" s="0" t="n">
        <f aca="false">IF(ISNA(VLOOKUP(F1297,calculos!$M$2:$N$658,2,1)),"null",VLOOKUP(F1297,calculos!$M$2:$N$658,2,1))</f>
        <v>400</v>
      </c>
      <c r="V1297" s="0" t="n">
        <f aca="false">IF(ISNA(VLOOKUP(J1297,calculos!$P$2:$Q$1711,2,1)),"null",VLOOKUP(J1297,calculos!$P$2:$Q$1711,2,1))</f>
        <v>1705</v>
      </c>
      <c r="W1297" s="0" t="n">
        <f aca="false">IF(ISNA(VLOOKUP(P1297,calculos!$S$2:$T$58,2,1)),"null",VLOOKUP(P1297,calculos!$S$2:$T$58,2,1))</f>
        <v>42</v>
      </c>
      <c r="X1297" s="0" t="str">
        <f aca="false">$X$1&amp;B1297&amp;"','"&amp;G1297&amp;"','"&amp;H1297&amp;"','"&amp;I1297&amp;"','"&amp;K1297&amp;"','"&amp;L1297&amp;"','"&amp;M1297&amp;"','"&amp;N1297&amp;"','"&amp;O1297&amp;"',"&amp;Q1297&amp;","&amp;R1297&amp;","&amp;S1297&amp;","&amp;T1297&amp;","&amp;U1297&amp;","&amp;V1297&amp;","&amp;W1297&amp;");"</f>
        <v>insert into servicio (id,fecha_entrega,serie,apertura,fecha_instalacion,garantia,mantenimiento,capacitacion,entrega_equipo,visita,id_empresa,id_hospital,id_equipo,id_marca,id_modelo,id_os,id_ingeniero) values (nextval('seq_servicio'),'','US12575105','','08-10-2015','08-10-2015','','','','',12,435,1109,125,400,1705,42);</v>
      </c>
    </row>
    <row r="1298" customFormat="false" ht="13.8" hidden="false" customHeight="false" outlineLevel="0" collapsed="false">
      <c r="A1298" s="10" t="s">
        <v>23</v>
      </c>
      <c r="B1298" s="10"/>
      <c r="C1298" s="10" t="s">
        <v>1643</v>
      </c>
      <c r="D1298" s="10" t="s">
        <v>1675</v>
      </c>
      <c r="E1298" s="8" t="s">
        <v>26</v>
      </c>
      <c r="F1298" s="8" t="s">
        <v>26</v>
      </c>
      <c r="G1298" s="10" t="s">
        <v>1735</v>
      </c>
      <c r="H1298" s="10"/>
      <c r="I1298" s="10" t="s">
        <v>1647</v>
      </c>
      <c r="J1298" s="8" t="s">
        <v>26</v>
      </c>
      <c r="K1298" s="10" t="s">
        <v>1647</v>
      </c>
      <c r="L1298" s="10"/>
      <c r="P1298" s="8" t="s">
        <v>26</v>
      </c>
      <c r="Q1298" s="0" t="n">
        <f aca="false">IF(ISNA(VLOOKUP(A1298,calculos!$A$2:$B$20,2,1)),"null",VLOOKUP(A1298,calculos!$A$2:$B$20,2,1))</f>
        <v>12</v>
      </c>
      <c r="R1298" s="0" t="n">
        <f aca="false">IF(ISNA(VLOOKUP(C1298,calculos!$D$2:$E$1218,2,1)),"null",VLOOKUP(C1298,calculos!$D$2:$E$1218,2,1))</f>
        <v>435</v>
      </c>
      <c r="S1298" s="0" t="n">
        <f aca="false">IF(ISNA(VLOOKUP(D1298,calculos!$G$2:$H$1118,2,1)),"null",VLOOKUP(D1298,calculos!$G$2:$H$1118,2,1))</f>
        <v>1109</v>
      </c>
      <c r="T1298" s="0" t="n">
        <f aca="false">IF(ISNA(VLOOKUP(E1298,calculos!$J$2:$K$220,2,1)),"null",VLOOKUP(E1298,calculos!$J$2:$K$220,2,1))</f>
        <v>125</v>
      </c>
      <c r="U1298" s="0" t="n">
        <f aca="false">IF(ISNA(VLOOKUP(F1298,calculos!$M$2:$N$658,2,1)),"null",VLOOKUP(F1298,calculos!$M$2:$N$658,2,1))</f>
        <v>400</v>
      </c>
      <c r="V1298" s="0" t="n">
        <f aca="false">IF(ISNA(VLOOKUP(J1298,calculos!$P$2:$Q$1711,2,1)),"null",VLOOKUP(J1298,calculos!$P$2:$Q$1711,2,1))</f>
        <v>1705</v>
      </c>
      <c r="W1298" s="0" t="n">
        <f aca="false">IF(ISNA(VLOOKUP(P1298,calculos!$S$2:$T$58,2,1)),"null",VLOOKUP(P1298,calculos!$S$2:$T$58,2,1))</f>
        <v>42</v>
      </c>
      <c r="X1298" s="0" t="str">
        <f aca="false">$X$1&amp;B1298&amp;"','"&amp;G1298&amp;"','"&amp;H1298&amp;"','"&amp;I1298&amp;"','"&amp;K1298&amp;"','"&amp;L1298&amp;"','"&amp;M1298&amp;"','"&amp;N1298&amp;"','"&amp;O1298&amp;"',"&amp;Q1298&amp;","&amp;R1298&amp;","&amp;S1298&amp;","&amp;T1298&amp;","&amp;U1298&amp;","&amp;V1298&amp;","&amp;W1298&amp;");"</f>
        <v>insert into servicio (id,fecha_entrega,serie,apertura,fecha_instalacion,garantia,mantenimiento,capacitacion,entrega_equipo,visita,id_empresa,id_hospital,id_equipo,id_marca,id_modelo,id_os,id_ingeniero) values (nextval('seq_servicio'),'','US12575109','','08-10-2015','08-10-2015','','','','',12,435,1109,125,400,1705,42);</v>
      </c>
    </row>
    <row r="1299" customFormat="false" ht="13.8" hidden="false" customHeight="false" outlineLevel="0" collapsed="false">
      <c r="A1299" s="10" t="s">
        <v>23</v>
      </c>
      <c r="B1299" s="10"/>
      <c r="C1299" s="10" t="s">
        <v>1643</v>
      </c>
      <c r="D1299" s="10" t="s">
        <v>1675</v>
      </c>
      <c r="E1299" s="8" t="s">
        <v>26</v>
      </c>
      <c r="F1299" s="8" t="s">
        <v>26</v>
      </c>
      <c r="G1299" s="10" t="s">
        <v>1736</v>
      </c>
      <c r="H1299" s="10"/>
      <c r="I1299" s="10" t="s">
        <v>1647</v>
      </c>
      <c r="J1299" s="8" t="s">
        <v>26</v>
      </c>
      <c r="K1299" s="10" t="s">
        <v>1647</v>
      </c>
      <c r="L1299" s="10"/>
      <c r="P1299" s="8" t="s">
        <v>26</v>
      </c>
      <c r="Q1299" s="0" t="n">
        <f aca="false">IF(ISNA(VLOOKUP(A1299,calculos!$A$2:$B$20,2,1)),"null",VLOOKUP(A1299,calculos!$A$2:$B$20,2,1))</f>
        <v>12</v>
      </c>
      <c r="R1299" s="0" t="n">
        <f aca="false">IF(ISNA(VLOOKUP(C1299,calculos!$D$2:$E$1218,2,1)),"null",VLOOKUP(C1299,calculos!$D$2:$E$1218,2,1))</f>
        <v>435</v>
      </c>
      <c r="S1299" s="0" t="n">
        <f aca="false">IF(ISNA(VLOOKUP(D1299,calculos!$G$2:$H$1118,2,1)),"null",VLOOKUP(D1299,calculos!$G$2:$H$1118,2,1))</f>
        <v>1109</v>
      </c>
      <c r="T1299" s="0" t="n">
        <f aca="false">IF(ISNA(VLOOKUP(E1299,calculos!$J$2:$K$220,2,1)),"null",VLOOKUP(E1299,calculos!$J$2:$K$220,2,1))</f>
        <v>125</v>
      </c>
      <c r="U1299" s="0" t="n">
        <f aca="false">IF(ISNA(VLOOKUP(F1299,calculos!$M$2:$N$658,2,1)),"null",VLOOKUP(F1299,calculos!$M$2:$N$658,2,1))</f>
        <v>400</v>
      </c>
      <c r="V1299" s="0" t="n">
        <f aca="false">IF(ISNA(VLOOKUP(J1299,calculos!$P$2:$Q$1711,2,1)),"null",VLOOKUP(J1299,calculos!$P$2:$Q$1711,2,1))</f>
        <v>1705</v>
      </c>
      <c r="W1299" s="0" t="n">
        <f aca="false">IF(ISNA(VLOOKUP(P1299,calculos!$S$2:$T$58,2,1)),"null",VLOOKUP(P1299,calculos!$S$2:$T$58,2,1))</f>
        <v>42</v>
      </c>
      <c r="X1299" s="0" t="str">
        <f aca="false">$X$1&amp;B1299&amp;"','"&amp;G1299&amp;"','"&amp;H1299&amp;"','"&amp;I1299&amp;"','"&amp;K1299&amp;"','"&amp;L1299&amp;"','"&amp;M1299&amp;"','"&amp;N1299&amp;"','"&amp;O1299&amp;"',"&amp;Q1299&amp;","&amp;R1299&amp;","&amp;S1299&amp;","&amp;T1299&amp;","&amp;U1299&amp;","&amp;V1299&amp;","&amp;W1299&amp;");"</f>
        <v>insert into servicio (id,fecha_entrega,serie,apertura,fecha_instalacion,garantia,mantenimiento,capacitacion,entrega_equipo,visita,id_empresa,id_hospital,id_equipo,id_marca,id_modelo,id_os,id_ingeniero) values (nextval('seq_servicio'),'','US12575122','','08-10-2015','08-10-2015','','','','',12,435,1109,125,400,1705,42);</v>
      </c>
    </row>
    <row r="1300" customFormat="false" ht="13.8" hidden="false" customHeight="false" outlineLevel="0" collapsed="false">
      <c r="A1300" s="10" t="s">
        <v>23</v>
      </c>
      <c r="B1300" s="10"/>
      <c r="C1300" s="10" t="s">
        <v>1643</v>
      </c>
      <c r="D1300" s="10" t="s">
        <v>1675</v>
      </c>
      <c r="E1300" s="8" t="s">
        <v>26</v>
      </c>
      <c r="F1300" s="8" t="s">
        <v>26</v>
      </c>
      <c r="G1300" s="10" t="s">
        <v>1737</v>
      </c>
      <c r="H1300" s="10"/>
      <c r="I1300" s="10" t="s">
        <v>1647</v>
      </c>
      <c r="J1300" s="8" t="s">
        <v>26</v>
      </c>
      <c r="K1300" s="10" t="s">
        <v>1647</v>
      </c>
      <c r="L1300" s="10"/>
      <c r="P1300" s="8" t="s">
        <v>26</v>
      </c>
      <c r="Q1300" s="0" t="n">
        <f aca="false">IF(ISNA(VLOOKUP(A1300,calculos!$A$2:$B$20,2,1)),"null",VLOOKUP(A1300,calculos!$A$2:$B$20,2,1))</f>
        <v>12</v>
      </c>
      <c r="R1300" s="0" t="n">
        <f aca="false">IF(ISNA(VLOOKUP(C1300,calculos!$D$2:$E$1218,2,1)),"null",VLOOKUP(C1300,calculos!$D$2:$E$1218,2,1))</f>
        <v>435</v>
      </c>
      <c r="S1300" s="0" t="n">
        <f aca="false">IF(ISNA(VLOOKUP(D1300,calculos!$G$2:$H$1118,2,1)),"null",VLOOKUP(D1300,calculos!$G$2:$H$1118,2,1))</f>
        <v>1109</v>
      </c>
      <c r="T1300" s="0" t="n">
        <f aca="false">IF(ISNA(VLOOKUP(E1300,calculos!$J$2:$K$220,2,1)),"null",VLOOKUP(E1300,calculos!$J$2:$K$220,2,1))</f>
        <v>125</v>
      </c>
      <c r="U1300" s="0" t="n">
        <f aca="false">IF(ISNA(VLOOKUP(F1300,calculos!$M$2:$N$658,2,1)),"null",VLOOKUP(F1300,calculos!$M$2:$N$658,2,1))</f>
        <v>400</v>
      </c>
      <c r="V1300" s="0" t="n">
        <f aca="false">IF(ISNA(VLOOKUP(J1300,calculos!$P$2:$Q$1711,2,1)),"null",VLOOKUP(J1300,calculos!$P$2:$Q$1711,2,1))</f>
        <v>1705</v>
      </c>
      <c r="W1300" s="0" t="n">
        <f aca="false">IF(ISNA(VLOOKUP(P1300,calculos!$S$2:$T$58,2,1)),"null",VLOOKUP(P1300,calculos!$S$2:$T$58,2,1))</f>
        <v>42</v>
      </c>
      <c r="X1300" s="0" t="str">
        <f aca="false">$X$1&amp;B1300&amp;"','"&amp;G1300&amp;"','"&amp;H1300&amp;"','"&amp;I1300&amp;"','"&amp;K1300&amp;"','"&amp;L1300&amp;"','"&amp;M1300&amp;"','"&amp;N1300&amp;"','"&amp;O1300&amp;"',"&amp;Q1300&amp;","&amp;R1300&amp;","&amp;S1300&amp;","&amp;T1300&amp;","&amp;U1300&amp;","&amp;V1300&amp;","&amp;W1300&amp;");"</f>
        <v>insert into servicio (id,fecha_entrega,serie,apertura,fecha_instalacion,garantia,mantenimiento,capacitacion,entrega_equipo,visita,id_empresa,id_hospital,id_equipo,id_marca,id_modelo,id_os,id_ingeniero) values (nextval('seq_servicio'),'','US12575157','','08-10-2015','08-10-2015','','','','',12,435,1109,125,400,1705,42);</v>
      </c>
    </row>
    <row r="1301" customFormat="false" ht="13.8" hidden="false" customHeight="false" outlineLevel="0" collapsed="false">
      <c r="A1301" s="10" t="s">
        <v>23</v>
      </c>
      <c r="B1301" s="10"/>
      <c r="C1301" s="10" t="s">
        <v>1643</v>
      </c>
      <c r="D1301" s="10" t="s">
        <v>1675</v>
      </c>
      <c r="E1301" s="8" t="s">
        <v>26</v>
      </c>
      <c r="F1301" s="8" t="s">
        <v>26</v>
      </c>
      <c r="G1301" s="10" t="s">
        <v>1738</v>
      </c>
      <c r="H1301" s="10"/>
      <c r="I1301" s="10" t="s">
        <v>1647</v>
      </c>
      <c r="J1301" s="8" t="s">
        <v>26</v>
      </c>
      <c r="K1301" s="10" t="s">
        <v>1647</v>
      </c>
      <c r="L1301" s="10"/>
      <c r="P1301" s="8" t="s">
        <v>26</v>
      </c>
      <c r="Q1301" s="0" t="n">
        <f aca="false">IF(ISNA(VLOOKUP(A1301,calculos!$A$2:$B$20,2,1)),"null",VLOOKUP(A1301,calculos!$A$2:$B$20,2,1))</f>
        <v>12</v>
      </c>
      <c r="R1301" s="0" t="n">
        <f aca="false">IF(ISNA(VLOOKUP(C1301,calculos!$D$2:$E$1218,2,1)),"null",VLOOKUP(C1301,calculos!$D$2:$E$1218,2,1))</f>
        <v>435</v>
      </c>
      <c r="S1301" s="0" t="n">
        <f aca="false">IF(ISNA(VLOOKUP(D1301,calculos!$G$2:$H$1118,2,1)),"null",VLOOKUP(D1301,calculos!$G$2:$H$1118,2,1))</f>
        <v>1109</v>
      </c>
      <c r="T1301" s="0" t="n">
        <f aca="false">IF(ISNA(VLOOKUP(E1301,calculos!$J$2:$K$220,2,1)),"null",VLOOKUP(E1301,calculos!$J$2:$K$220,2,1))</f>
        <v>125</v>
      </c>
      <c r="U1301" s="0" t="n">
        <f aca="false">IF(ISNA(VLOOKUP(F1301,calculos!$M$2:$N$658,2,1)),"null",VLOOKUP(F1301,calculos!$M$2:$N$658,2,1))</f>
        <v>400</v>
      </c>
      <c r="V1301" s="0" t="n">
        <f aca="false">IF(ISNA(VLOOKUP(J1301,calculos!$P$2:$Q$1711,2,1)),"null",VLOOKUP(J1301,calculos!$P$2:$Q$1711,2,1))</f>
        <v>1705</v>
      </c>
      <c r="W1301" s="0" t="n">
        <f aca="false">IF(ISNA(VLOOKUP(P1301,calculos!$S$2:$T$58,2,1)),"null",VLOOKUP(P1301,calculos!$S$2:$T$58,2,1))</f>
        <v>42</v>
      </c>
      <c r="X1301" s="0" t="str">
        <f aca="false">$X$1&amp;B1301&amp;"','"&amp;G1301&amp;"','"&amp;H1301&amp;"','"&amp;I1301&amp;"','"&amp;K1301&amp;"','"&amp;L1301&amp;"','"&amp;M1301&amp;"','"&amp;N1301&amp;"','"&amp;O1301&amp;"',"&amp;Q1301&amp;","&amp;R1301&amp;","&amp;S1301&amp;","&amp;T1301&amp;","&amp;U1301&amp;","&amp;V1301&amp;","&amp;W1301&amp;");"</f>
        <v>insert into servicio (id,fecha_entrega,serie,apertura,fecha_instalacion,garantia,mantenimiento,capacitacion,entrega_equipo,visita,id_empresa,id_hospital,id_equipo,id_marca,id_modelo,id_os,id_ingeniero) values (nextval('seq_servicio'),'','US12575135','','08-10-2015','08-10-2015','','','','',12,435,1109,125,400,1705,42);</v>
      </c>
    </row>
    <row r="1302" customFormat="false" ht="13.8" hidden="false" customHeight="false" outlineLevel="0" collapsed="false">
      <c r="A1302" s="10" t="s">
        <v>23</v>
      </c>
      <c r="B1302" s="10"/>
      <c r="C1302" s="10" t="s">
        <v>1643</v>
      </c>
      <c r="D1302" s="10" t="s">
        <v>1675</v>
      </c>
      <c r="E1302" s="8" t="s">
        <v>26</v>
      </c>
      <c r="F1302" s="8" t="s">
        <v>26</v>
      </c>
      <c r="G1302" s="10" t="s">
        <v>1739</v>
      </c>
      <c r="H1302" s="10"/>
      <c r="I1302" s="10" t="s">
        <v>1647</v>
      </c>
      <c r="J1302" s="8" t="s">
        <v>26</v>
      </c>
      <c r="K1302" s="10" t="s">
        <v>1647</v>
      </c>
      <c r="L1302" s="10"/>
      <c r="P1302" s="8" t="s">
        <v>26</v>
      </c>
      <c r="Q1302" s="0" t="n">
        <f aca="false">IF(ISNA(VLOOKUP(A1302,calculos!$A$2:$B$20,2,1)),"null",VLOOKUP(A1302,calculos!$A$2:$B$20,2,1))</f>
        <v>12</v>
      </c>
      <c r="R1302" s="0" t="n">
        <f aca="false">IF(ISNA(VLOOKUP(C1302,calculos!$D$2:$E$1218,2,1)),"null",VLOOKUP(C1302,calculos!$D$2:$E$1218,2,1))</f>
        <v>435</v>
      </c>
      <c r="S1302" s="0" t="n">
        <f aca="false">IF(ISNA(VLOOKUP(D1302,calculos!$G$2:$H$1118,2,1)),"null",VLOOKUP(D1302,calculos!$G$2:$H$1118,2,1))</f>
        <v>1109</v>
      </c>
      <c r="T1302" s="0" t="n">
        <f aca="false">IF(ISNA(VLOOKUP(E1302,calculos!$J$2:$K$220,2,1)),"null",VLOOKUP(E1302,calculos!$J$2:$K$220,2,1))</f>
        <v>125</v>
      </c>
      <c r="U1302" s="0" t="n">
        <f aca="false">IF(ISNA(VLOOKUP(F1302,calculos!$M$2:$N$658,2,1)),"null",VLOOKUP(F1302,calculos!$M$2:$N$658,2,1))</f>
        <v>400</v>
      </c>
      <c r="V1302" s="0" t="n">
        <f aca="false">IF(ISNA(VLOOKUP(J1302,calculos!$P$2:$Q$1711,2,1)),"null",VLOOKUP(J1302,calculos!$P$2:$Q$1711,2,1))</f>
        <v>1705</v>
      </c>
      <c r="W1302" s="0" t="n">
        <f aca="false">IF(ISNA(VLOOKUP(P1302,calculos!$S$2:$T$58,2,1)),"null",VLOOKUP(P1302,calculos!$S$2:$T$58,2,1))</f>
        <v>42</v>
      </c>
      <c r="X1302" s="0" t="str">
        <f aca="false">$X$1&amp;B1302&amp;"','"&amp;G1302&amp;"','"&amp;H1302&amp;"','"&amp;I1302&amp;"','"&amp;K1302&amp;"','"&amp;L1302&amp;"','"&amp;M1302&amp;"','"&amp;N1302&amp;"','"&amp;O1302&amp;"',"&amp;Q1302&amp;","&amp;R1302&amp;","&amp;S1302&amp;","&amp;T1302&amp;","&amp;U1302&amp;","&amp;V1302&amp;","&amp;W1302&amp;");"</f>
        <v>insert into servicio (id,fecha_entrega,serie,apertura,fecha_instalacion,garantia,mantenimiento,capacitacion,entrega_equipo,visita,id_empresa,id_hospital,id_equipo,id_marca,id_modelo,id_os,id_ingeniero) values (nextval('seq_servicio'),'','US12575119','','08-10-2015','08-10-2015','','','','',12,435,1109,125,400,1705,42);</v>
      </c>
    </row>
    <row r="1303" customFormat="false" ht="13.8" hidden="false" customHeight="false" outlineLevel="0" collapsed="false">
      <c r="A1303" s="10" t="s">
        <v>23</v>
      </c>
      <c r="B1303" s="10"/>
      <c r="C1303" s="10" t="s">
        <v>1643</v>
      </c>
      <c r="D1303" s="10" t="s">
        <v>1675</v>
      </c>
      <c r="E1303" s="8" t="s">
        <v>26</v>
      </c>
      <c r="F1303" s="8" t="s">
        <v>26</v>
      </c>
      <c r="G1303" s="10" t="s">
        <v>1740</v>
      </c>
      <c r="H1303" s="10"/>
      <c r="I1303" s="10" t="s">
        <v>1647</v>
      </c>
      <c r="J1303" s="8" t="s">
        <v>26</v>
      </c>
      <c r="K1303" s="10" t="s">
        <v>1647</v>
      </c>
      <c r="L1303" s="10"/>
      <c r="P1303" s="8" t="s">
        <v>26</v>
      </c>
      <c r="Q1303" s="0" t="n">
        <f aca="false">IF(ISNA(VLOOKUP(A1303,calculos!$A$2:$B$20,2,1)),"null",VLOOKUP(A1303,calculos!$A$2:$B$20,2,1))</f>
        <v>12</v>
      </c>
      <c r="R1303" s="0" t="n">
        <f aca="false">IF(ISNA(VLOOKUP(C1303,calculos!$D$2:$E$1218,2,1)),"null",VLOOKUP(C1303,calculos!$D$2:$E$1218,2,1))</f>
        <v>435</v>
      </c>
      <c r="S1303" s="0" t="n">
        <f aca="false">IF(ISNA(VLOOKUP(D1303,calculos!$G$2:$H$1118,2,1)),"null",VLOOKUP(D1303,calculos!$G$2:$H$1118,2,1))</f>
        <v>1109</v>
      </c>
      <c r="T1303" s="0" t="n">
        <f aca="false">IF(ISNA(VLOOKUP(E1303,calculos!$J$2:$K$220,2,1)),"null",VLOOKUP(E1303,calculos!$J$2:$K$220,2,1))</f>
        <v>125</v>
      </c>
      <c r="U1303" s="0" t="n">
        <f aca="false">IF(ISNA(VLOOKUP(F1303,calculos!$M$2:$N$658,2,1)),"null",VLOOKUP(F1303,calculos!$M$2:$N$658,2,1))</f>
        <v>400</v>
      </c>
      <c r="V1303" s="0" t="n">
        <f aca="false">IF(ISNA(VLOOKUP(J1303,calculos!$P$2:$Q$1711,2,1)),"null",VLOOKUP(J1303,calculos!$P$2:$Q$1711,2,1))</f>
        <v>1705</v>
      </c>
      <c r="W1303" s="0" t="n">
        <f aca="false">IF(ISNA(VLOOKUP(P1303,calculos!$S$2:$T$58,2,1)),"null",VLOOKUP(P1303,calculos!$S$2:$T$58,2,1))</f>
        <v>42</v>
      </c>
      <c r="X1303" s="0" t="str">
        <f aca="false">$X$1&amp;B1303&amp;"','"&amp;G1303&amp;"','"&amp;H1303&amp;"','"&amp;I1303&amp;"','"&amp;K1303&amp;"','"&amp;L1303&amp;"','"&amp;M1303&amp;"','"&amp;N1303&amp;"','"&amp;O1303&amp;"',"&amp;Q1303&amp;","&amp;R1303&amp;","&amp;S1303&amp;","&amp;T1303&amp;","&amp;U1303&amp;","&amp;V1303&amp;","&amp;W1303&amp;");"</f>
        <v>insert into servicio (id,fecha_entrega,serie,apertura,fecha_instalacion,garantia,mantenimiento,capacitacion,entrega_equipo,visita,id_empresa,id_hospital,id_equipo,id_marca,id_modelo,id_os,id_ingeniero) values (nextval('seq_servicio'),'','US12575128','','08-10-2015','08-10-2015','','','','',12,435,1109,125,400,1705,42);</v>
      </c>
    </row>
    <row r="1304" customFormat="false" ht="13.8" hidden="false" customHeight="false" outlineLevel="0" collapsed="false">
      <c r="A1304" s="10" t="s">
        <v>23</v>
      </c>
      <c r="B1304" s="10"/>
      <c r="C1304" s="10" t="s">
        <v>1643</v>
      </c>
      <c r="D1304" s="10" t="s">
        <v>1675</v>
      </c>
      <c r="E1304" s="8" t="s">
        <v>26</v>
      </c>
      <c r="F1304" s="8" t="s">
        <v>26</v>
      </c>
      <c r="G1304" s="10" t="s">
        <v>1741</v>
      </c>
      <c r="H1304" s="10"/>
      <c r="I1304" s="10" t="s">
        <v>1647</v>
      </c>
      <c r="J1304" s="8" t="s">
        <v>26</v>
      </c>
      <c r="K1304" s="10" t="s">
        <v>1647</v>
      </c>
      <c r="L1304" s="10"/>
      <c r="P1304" s="8" t="s">
        <v>26</v>
      </c>
      <c r="Q1304" s="0" t="n">
        <f aca="false">IF(ISNA(VLOOKUP(A1304,calculos!$A$2:$B$20,2,1)),"null",VLOOKUP(A1304,calculos!$A$2:$B$20,2,1))</f>
        <v>12</v>
      </c>
      <c r="R1304" s="0" t="n">
        <f aca="false">IF(ISNA(VLOOKUP(C1304,calculos!$D$2:$E$1218,2,1)),"null",VLOOKUP(C1304,calculos!$D$2:$E$1218,2,1))</f>
        <v>435</v>
      </c>
      <c r="S1304" s="0" t="n">
        <f aca="false">IF(ISNA(VLOOKUP(D1304,calculos!$G$2:$H$1118,2,1)),"null",VLOOKUP(D1304,calculos!$G$2:$H$1118,2,1))</f>
        <v>1109</v>
      </c>
      <c r="T1304" s="0" t="n">
        <f aca="false">IF(ISNA(VLOOKUP(E1304,calculos!$J$2:$K$220,2,1)),"null",VLOOKUP(E1304,calculos!$J$2:$K$220,2,1))</f>
        <v>125</v>
      </c>
      <c r="U1304" s="0" t="n">
        <f aca="false">IF(ISNA(VLOOKUP(F1304,calculos!$M$2:$N$658,2,1)),"null",VLOOKUP(F1304,calculos!$M$2:$N$658,2,1))</f>
        <v>400</v>
      </c>
      <c r="V1304" s="0" t="n">
        <f aca="false">IF(ISNA(VLOOKUP(J1304,calculos!$P$2:$Q$1711,2,1)),"null",VLOOKUP(J1304,calculos!$P$2:$Q$1711,2,1))</f>
        <v>1705</v>
      </c>
      <c r="W1304" s="0" t="n">
        <f aca="false">IF(ISNA(VLOOKUP(P1304,calculos!$S$2:$T$58,2,1)),"null",VLOOKUP(P1304,calculos!$S$2:$T$58,2,1))</f>
        <v>42</v>
      </c>
      <c r="X1304" s="0" t="str">
        <f aca="false">$X$1&amp;B1304&amp;"','"&amp;G1304&amp;"','"&amp;H1304&amp;"','"&amp;I1304&amp;"','"&amp;K1304&amp;"','"&amp;L1304&amp;"','"&amp;M1304&amp;"','"&amp;N1304&amp;"','"&amp;O1304&amp;"',"&amp;Q1304&amp;","&amp;R1304&amp;","&amp;S1304&amp;","&amp;T1304&amp;","&amp;U1304&amp;","&amp;V1304&amp;","&amp;W1304&amp;");"</f>
        <v>insert into servicio (id,fecha_entrega,serie,apertura,fecha_instalacion,garantia,mantenimiento,capacitacion,entrega_equipo,visita,id_empresa,id_hospital,id_equipo,id_marca,id_modelo,id_os,id_ingeniero) values (nextval('seq_servicio'),'','US12575125','','08-10-2015','08-10-2015','','','','',12,435,1109,125,400,1705,42);</v>
      </c>
    </row>
    <row r="1305" customFormat="false" ht="13.8" hidden="false" customHeight="false" outlineLevel="0" collapsed="false">
      <c r="A1305" s="10" t="s">
        <v>23</v>
      </c>
      <c r="B1305" s="10"/>
      <c r="C1305" s="10" t="s">
        <v>1643</v>
      </c>
      <c r="D1305" s="10" t="s">
        <v>54</v>
      </c>
      <c r="E1305" s="8" t="s">
        <v>26</v>
      </c>
      <c r="F1305" s="8" t="s">
        <v>26</v>
      </c>
      <c r="G1305" s="10" t="s">
        <v>1742</v>
      </c>
      <c r="H1305" s="10"/>
      <c r="I1305" s="10" t="s">
        <v>1647</v>
      </c>
      <c r="J1305" s="8" t="s">
        <v>26</v>
      </c>
      <c r="K1305" s="10" t="s">
        <v>1647</v>
      </c>
      <c r="L1305" s="10"/>
      <c r="P1305" s="8" t="s">
        <v>26</v>
      </c>
      <c r="Q1305" s="0" t="n">
        <f aca="false">IF(ISNA(VLOOKUP(A1305,calculos!$A$2:$B$20,2,1)),"null",VLOOKUP(A1305,calculos!$A$2:$B$20,2,1))</f>
        <v>12</v>
      </c>
      <c r="R1305" s="0" t="n">
        <f aca="false">IF(ISNA(VLOOKUP(C1305,calculos!$D$2:$E$1218,2,1)),"null",VLOOKUP(C1305,calculos!$D$2:$E$1218,2,1))</f>
        <v>435</v>
      </c>
      <c r="S1305" s="0" t="n">
        <f aca="false">IF(ISNA(VLOOKUP(D1305,calculos!$G$2:$H$1118,2,1)),"null",VLOOKUP(D1305,calculos!$G$2:$H$1118,2,1))</f>
        <v>119</v>
      </c>
      <c r="T1305" s="0" t="n">
        <f aca="false">IF(ISNA(VLOOKUP(E1305,calculos!$J$2:$K$220,2,1)),"null",VLOOKUP(E1305,calculos!$J$2:$K$220,2,1))</f>
        <v>125</v>
      </c>
      <c r="U1305" s="0" t="n">
        <f aca="false">IF(ISNA(VLOOKUP(F1305,calculos!$M$2:$N$658,2,1)),"null",VLOOKUP(F1305,calculos!$M$2:$N$658,2,1))</f>
        <v>400</v>
      </c>
      <c r="V1305" s="0" t="n">
        <f aca="false">IF(ISNA(VLOOKUP(J1305,calculos!$P$2:$Q$1711,2,1)),"null",VLOOKUP(J1305,calculos!$P$2:$Q$1711,2,1))</f>
        <v>1705</v>
      </c>
      <c r="W1305" s="0" t="n">
        <f aca="false">IF(ISNA(VLOOKUP(P1305,calculos!$S$2:$T$58,2,1)),"null",VLOOKUP(P1305,calculos!$S$2:$T$58,2,1))</f>
        <v>42</v>
      </c>
      <c r="X1305" s="0" t="str">
        <f aca="false">$X$1&amp;B1305&amp;"','"&amp;G1305&amp;"','"&amp;H1305&amp;"','"&amp;I1305&amp;"','"&amp;K1305&amp;"','"&amp;L1305&amp;"','"&amp;M1305&amp;"','"&amp;N1305&amp;"','"&amp;O1305&amp;"',"&amp;Q1305&amp;","&amp;R1305&amp;","&amp;S1305&amp;","&amp;T1305&amp;","&amp;U1305&amp;","&amp;V1305&amp;","&amp;W1305&amp;");"</f>
        <v>insert into servicio (id,fecha_entrega,serie,apertura,fecha_instalacion,garantia,mantenimiento,capacitacion,entrega_equipo,visita,id_empresa,id_hospital,id_equipo,id_marca,id_modelo,id_os,id_ingeniero) values (nextval('seq_servicio'),'','DE53029825','','08-10-2015','08-10-2015','','','','',12,435,119,125,400,1705,42);</v>
      </c>
    </row>
    <row r="1306" customFormat="false" ht="13.8" hidden="false" customHeight="false" outlineLevel="0" collapsed="false">
      <c r="A1306" s="10" t="s">
        <v>23</v>
      </c>
      <c r="B1306" s="10"/>
      <c r="C1306" s="10" t="s">
        <v>1643</v>
      </c>
      <c r="D1306" s="10" t="s">
        <v>54</v>
      </c>
      <c r="E1306" s="8" t="s">
        <v>26</v>
      </c>
      <c r="F1306" s="8" t="s">
        <v>26</v>
      </c>
      <c r="G1306" s="10" t="s">
        <v>1743</v>
      </c>
      <c r="H1306" s="10"/>
      <c r="I1306" s="10" t="s">
        <v>1647</v>
      </c>
      <c r="J1306" s="8" t="s">
        <v>26</v>
      </c>
      <c r="K1306" s="10" t="s">
        <v>1647</v>
      </c>
      <c r="L1306" s="10"/>
      <c r="P1306" s="8" t="s">
        <v>26</v>
      </c>
      <c r="Q1306" s="0" t="n">
        <f aca="false">IF(ISNA(VLOOKUP(A1306,calculos!$A$2:$B$20,2,1)),"null",VLOOKUP(A1306,calculos!$A$2:$B$20,2,1))</f>
        <v>12</v>
      </c>
      <c r="R1306" s="0" t="n">
        <f aca="false">IF(ISNA(VLOOKUP(C1306,calculos!$D$2:$E$1218,2,1)),"null",VLOOKUP(C1306,calculos!$D$2:$E$1218,2,1))</f>
        <v>435</v>
      </c>
      <c r="S1306" s="0" t="n">
        <f aca="false">IF(ISNA(VLOOKUP(D1306,calculos!$G$2:$H$1118,2,1)),"null",VLOOKUP(D1306,calculos!$G$2:$H$1118,2,1))</f>
        <v>119</v>
      </c>
      <c r="T1306" s="0" t="n">
        <f aca="false">IF(ISNA(VLOOKUP(E1306,calculos!$J$2:$K$220,2,1)),"null",VLOOKUP(E1306,calculos!$J$2:$K$220,2,1))</f>
        <v>125</v>
      </c>
      <c r="U1306" s="0" t="n">
        <f aca="false">IF(ISNA(VLOOKUP(F1306,calculos!$M$2:$N$658,2,1)),"null",VLOOKUP(F1306,calculos!$M$2:$N$658,2,1))</f>
        <v>400</v>
      </c>
      <c r="V1306" s="0" t="n">
        <f aca="false">IF(ISNA(VLOOKUP(J1306,calculos!$P$2:$Q$1711,2,1)),"null",VLOOKUP(J1306,calculos!$P$2:$Q$1711,2,1))</f>
        <v>1705</v>
      </c>
      <c r="W1306" s="0" t="n">
        <f aca="false">IF(ISNA(VLOOKUP(P1306,calculos!$S$2:$T$58,2,1)),"null",VLOOKUP(P1306,calculos!$S$2:$T$58,2,1))</f>
        <v>42</v>
      </c>
      <c r="X1306" s="0" t="str">
        <f aca="false">$X$1&amp;B1306&amp;"','"&amp;G1306&amp;"','"&amp;H1306&amp;"','"&amp;I1306&amp;"','"&amp;K1306&amp;"','"&amp;L1306&amp;"','"&amp;M1306&amp;"','"&amp;N1306&amp;"','"&amp;O1306&amp;"',"&amp;Q1306&amp;","&amp;R1306&amp;","&amp;S1306&amp;","&amp;T1306&amp;","&amp;U1306&amp;","&amp;V1306&amp;","&amp;W1306&amp;");"</f>
        <v>insert into servicio (id,fecha_entrega,serie,apertura,fecha_instalacion,garantia,mantenimiento,capacitacion,entrega_equipo,visita,id_empresa,id_hospital,id_equipo,id_marca,id_modelo,id_os,id_ingeniero) values (nextval('seq_servicio'),'','DE53029831','','08-10-2015','08-10-2015','','','','',12,435,119,125,400,1705,42);</v>
      </c>
    </row>
    <row r="1307" customFormat="false" ht="13.8" hidden="false" customHeight="false" outlineLevel="0" collapsed="false">
      <c r="A1307" s="10" t="s">
        <v>23</v>
      </c>
      <c r="B1307" s="10"/>
      <c r="C1307" s="10" t="s">
        <v>1643</v>
      </c>
      <c r="D1307" s="10" t="s">
        <v>54</v>
      </c>
      <c r="E1307" s="8" t="s">
        <v>26</v>
      </c>
      <c r="F1307" s="8" t="s">
        <v>26</v>
      </c>
      <c r="G1307" s="10" t="s">
        <v>1744</v>
      </c>
      <c r="H1307" s="10"/>
      <c r="I1307" s="10" t="s">
        <v>1647</v>
      </c>
      <c r="J1307" s="8" t="s">
        <v>26</v>
      </c>
      <c r="K1307" s="10" t="s">
        <v>1647</v>
      </c>
      <c r="L1307" s="10"/>
      <c r="P1307" s="8" t="s">
        <v>26</v>
      </c>
      <c r="Q1307" s="0" t="n">
        <f aca="false">IF(ISNA(VLOOKUP(A1307,calculos!$A$2:$B$20,2,1)),"null",VLOOKUP(A1307,calculos!$A$2:$B$20,2,1))</f>
        <v>12</v>
      </c>
      <c r="R1307" s="0" t="n">
        <f aca="false">IF(ISNA(VLOOKUP(C1307,calculos!$D$2:$E$1218,2,1)),"null",VLOOKUP(C1307,calculos!$D$2:$E$1218,2,1))</f>
        <v>435</v>
      </c>
      <c r="S1307" s="0" t="n">
        <f aca="false">IF(ISNA(VLOOKUP(D1307,calculos!$G$2:$H$1118,2,1)),"null",VLOOKUP(D1307,calculos!$G$2:$H$1118,2,1))</f>
        <v>119</v>
      </c>
      <c r="T1307" s="0" t="n">
        <f aca="false">IF(ISNA(VLOOKUP(E1307,calculos!$J$2:$K$220,2,1)),"null",VLOOKUP(E1307,calculos!$J$2:$K$220,2,1))</f>
        <v>125</v>
      </c>
      <c r="U1307" s="0" t="n">
        <f aca="false">IF(ISNA(VLOOKUP(F1307,calculos!$M$2:$N$658,2,1)),"null",VLOOKUP(F1307,calculos!$M$2:$N$658,2,1))</f>
        <v>400</v>
      </c>
      <c r="V1307" s="0" t="n">
        <f aca="false">IF(ISNA(VLOOKUP(J1307,calculos!$P$2:$Q$1711,2,1)),"null",VLOOKUP(J1307,calculos!$P$2:$Q$1711,2,1))</f>
        <v>1705</v>
      </c>
      <c r="W1307" s="0" t="n">
        <f aca="false">IF(ISNA(VLOOKUP(P1307,calculos!$S$2:$T$58,2,1)),"null",VLOOKUP(P1307,calculos!$S$2:$T$58,2,1))</f>
        <v>42</v>
      </c>
      <c r="X1307" s="0" t="str">
        <f aca="false">$X$1&amp;B1307&amp;"','"&amp;G1307&amp;"','"&amp;H1307&amp;"','"&amp;I1307&amp;"','"&amp;K1307&amp;"','"&amp;L1307&amp;"','"&amp;M1307&amp;"','"&amp;N1307&amp;"','"&amp;O1307&amp;"',"&amp;Q1307&amp;","&amp;R1307&amp;","&amp;S1307&amp;","&amp;T1307&amp;","&amp;U1307&amp;","&amp;V1307&amp;","&amp;W1307&amp;");"</f>
        <v>insert into servicio (id,fecha_entrega,serie,apertura,fecha_instalacion,garantia,mantenimiento,capacitacion,entrega_equipo,visita,id_empresa,id_hospital,id_equipo,id_marca,id_modelo,id_os,id_ingeniero) values (nextval('seq_servicio'),'','DE53029837','','08-10-2015','08-10-2015','','','','',12,435,119,125,400,1705,42);</v>
      </c>
    </row>
    <row r="1308" customFormat="false" ht="13.8" hidden="false" customHeight="false" outlineLevel="0" collapsed="false">
      <c r="A1308" s="10" t="s">
        <v>23</v>
      </c>
      <c r="B1308" s="10"/>
      <c r="C1308" s="10" t="s">
        <v>1643</v>
      </c>
      <c r="D1308" s="10" t="s">
        <v>54</v>
      </c>
      <c r="E1308" s="8" t="s">
        <v>26</v>
      </c>
      <c r="F1308" s="8" t="s">
        <v>26</v>
      </c>
      <c r="G1308" s="10" t="s">
        <v>1745</v>
      </c>
      <c r="H1308" s="10"/>
      <c r="I1308" s="10" t="s">
        <v>1647</v>
      </c>
      <c r="J1308" s="8" t="s">
        <v>26</v>
      </c>
      <c r="K1308" s="10" t="s">
        <v>1647</v>
      </c>
      <c r="L1308" s="10"/>
      <c r="P1308" s="8" t="s">
        <v>26</v>
      </c>
      <c r="Q1308" s="0" t="n">
        <f aca="false">IF(ISNA(VLOOKUP(A1308,calculos!$A$2:$B$20,2,1)),"null",VLOOKUP(A1308,calculos!$A$2:$B$20,2,1))</f>
        <v>12</v>
      </c>
      <c r="R1308" s="0" t="n">
        <f aca="false">IF(ISNA(VLOOKUP(C1308,calculos!$D$2:$E$1218,2,1)),"null",VLOOKUP(C1308,calculos!$D$2:$E$1218,2,1))</f>
        <v>435</v>
      </c>
      <c r="S1308" s="0" t="n">
        <f aca="false">IF(ISNA(VLOOKUP(D1308,calculos!$G$2:$H$1118,2,1)),"null",VLOOKUP(D1308,calculos!$G$2:$H$1118,2,1))</f>
        <v>119</v>
      </c>
      <c r="T1308" s="0" t="n">
        <f aca="false">IF(ISNA(VLOOKUP(E1308,calculos!$J$2:$K$220,2,1)),"null",VLOOKUP(E1308,calculos!$J$2:$K$220,2,1))</f>
        <v>125</v>
      </c>
      <c r="U1308" s="0" t="n">
        <f aca="false">IF(ISNA(VLOOKUP(F1308,calculos!$M$2:$N$658,2,1)),"null",VLOOKUP(F1308,calculos!$M$2:$N$658,2,1))</f>
        <v>400</v>
      </c>
      <c r="V1308" s="0" t="n">
        <f aca="false">IF(ISNA(VLOOKUP(J1308,calculos!$P$2:$Q$1711,2,1)),"null",VLOOKUP(J1308,calculos!$P$2:$Q$1711,2,1))</f>
        <v>1705</v>
      </c>
      <c r="W1308" s="0" t="n">
        <f aca="false">IF(ISNA(VLOOKUP(P1308,calculos!$S$2:$T$58,2,1)),"null",VLOOKUP(P1308,calculos!$S$2:$T$58,2,1))</f>
        <v>42</v>
      </c>
      <c r="X1308" s="0" t="str">
        <f aca="false">$X$1&amp;B1308&amp;"','"&amp;G1308&amp;"','"&amp;H1308&amp;"','"&amp;I1308&amp;"','"&amp;K1308&amp;"','"&amp;L1308&amp;"','"&amp;M1308&amp;"','"&amp;N1308&amp;"','"&amp;O1308&amp;"',"&amp;Q1308&amp;","&amp;R1308&amp;","&amp;S1308&amp;","&amp;T1308&amp;","&amp;U1308&amp;","&amp;V1308&amp;","&amp;W1308&amp;");"</f>
        <v>insert into servicio (id,fecha_entrega,serie,apertura,fecha_instalacion,garantia,mantenimiento,capacitacion,entrega_equipo,visita,id_empresa,id_hospital,id_equipo,id_marca,id_modelo,id_os,id_ingeniero) values (nextval('seq_servicio'),'','DE53029848','','08-10-2015','08-10-2015','','','','',12,435,119,125,400,1705,42);</v>
      </c>
    </row>
    <row r="1309" customFormat="false" ht="13.8" hidden="false" customHeight="false" outlineLevel="0" collapsed="false">
      <c r="A1309" s="10" t="s">
        <v>23</v>
      </c>
      <c r="B1309" s="10"/>
      <c r="C1309" s="10" t="s">
        <v>1643</v>
      </c>
      <c r="D1309" s="10" t="s">
        <v>54</v>
      </c>
      <c r="E1309" s="8" t="s">
        <v>26</v>
      </c>
      <c r="F1309" s="8" t="s">
        <v>26</v>
      </c>
      <c r="G1309" s="10" t="s">
        <v>1746</v>
      </c>
      <c r="H1309" s="10"/>
      <c r="I1309" s="10" t="s">
        <v>1647</v>
      </c>
      <c r="J1309" s="8" t="s">
        <v>26</v>
      </c>
      <c r="K1309" s="10" t="s">
        <v>1647</v>
      </c>
      <c r="L1309" s="10"/>
      <c r="P1309" s="8" t="s">
        <v>26</v>
      </c>
      <c r="Q1309" s="0" t="n">
        <f aca="false">IF(ISNA(VLOOKUP(A1309,calculos!$A$2:$B$20,2,1)),"null",VLOOKUP(A1309,calculos!$A$2:$B$20,2,1))</f>
        <v>12</v>
      </c>
      <c r="R1309" s="0" t="n">
        <f aca="false">IF(ISNA(VLOOKUP(C1309,calculos!$D$2:$E$1218,2,1)),"null",VLOOKUP(C1309,calculos!$D$2:$E$1218,2,1))</f>
        <v>435</v>
      </c>
      <c r="S1309" s="0" t="n">
        <f aca="false">IF(ISNA(VLOOKUP(D1309,calculos!$G$2:$H$1118,2,1)),"null",VLOOKUP(D1309,calculos!$G$2:$H$1118,2,1))</f>
        <v>119</v>
      </c>
      <c r="T1309" s="0" t="n">
        <f aca="false">IF(ISNA(VLOOKUP(E1309,calculos!$J$2:$K$220,2,1)),"null",VLOOKUP(E1309,calculos!$J$2:$K$220,2,1))</f>
        <v>125</v>
      </c>
      <c r="U1309" s="0" t="n">
        <f aca="false">IF(ISNA(VLOOKUP(F1309,calculos!$M$2:$N$658,2,1)),"null",VLOOKUP(F1309,calculos!$M$2:$N$658,2,1))</f>
        <v>400</v>
      </c>
      <c r="V1309" s="0" t="n">
        <f aca="false">IF(ISNA(VLOOKUP(J1309,calculos!$P$2:$Q$1711,2,1)),"null",VLOOKUP(J1309,calculos!$P$2:$Q$1711,2,1))</f>
        <v>1705</v>
      </c>
      <c r="W1309" s="0" t="n">
        <f aca="false">IF(ISNA(VLOOKUP(P1309,calculos!$S$2:$T$58,2,1)),"null",VLOOKUP(P1309,calculos!$S$2:$T$58,2,1))</f>
        <v>42</v>
      </c>
      <c r="X1309" s="0" t="str">
        <f aca="false">$X$1&amp;B1309&amp;"','"&amp;G1309&amp;"','"&amp;H1309&amp;"','"&amp;I1309&amp;"','"&amp;K1309&amp;"','"&amp;L1309&amp;"','"&amp;M1309&amp;"','"&amp;N1309&amp;"','"&amp;O1309&amp;"',"&amp;Q1309&amp;","&amp;R1309&amp;","&amp;S1309&amp;","&amp;T1309&amp;","&amp;U1309&amp;","&amp;V1309&amp;","&amp;W1309&amp;");"</f>
        <v>insert into servicio (id,fecha_entrega,serie,apertura,fecha_instalacion,garantia,mantenimiento,capacitacion,entrega_equipo,visita,id_empresa,id_hospital,id_equipo,id_marca,id_modelo,id_os,id_ingeniero) values (nextval('seq_servicio'),'','DE53029855','','08-10-2015','08-10-2015','','','','',12,435,119,125,400,1705,42);</v>
      </c>
    </row>
    <row r="1310" customFormat="false" ht="13.8" hidden="false" customHeight="false" outlineLevel="0" collapsed="false">
      <c r="A1310" s="10" t="s">
        <v>23</v>
      </c>
      <c r="B1310" s="10"/>
      <c r="C1310" s="10" t="s">
        <v>1643</v>
      </c>
      <c r="D1310" s="10" t="s">
        <v>54</v>
      </c>
      <c r="E1310" s="8" t="s">
        <v>26</v>
      </c>
      <c r="F1310" s="8" t="s">
        <v>26</v>
      </c>
      <c r="G1310" s="10" t="s">
        <v>1747</v>
      </c>
      <c r="H1310" s="10"/>
      <c r="I1310" s="10" t="s">
        <v>1647</v>
      </c>
      <c r="J1310" s="8" t="s">
        <v>26</v>
      </c>
      <c r="K1310" s="10" t="s">
        <v>1647</v>
      </c>
      <c r="L1310" s="10"/>
      <c r="P1310" s="8" t="s">
        <v>26</v>
      </c>
      <c r="Q1310" s="0" t="n">
        <f aca="false">IF(ISNA(VLOOKUP(A1310,calculos!$A$2:$B$20,2,1)),"null",VLOOKUP(A1310,calculos!$A$2:$B$20,2,1))</f>
        <v>12</v>
      </c>
      <c r="R1310" s="0" t="n">
        <f aca="false">IF(ISNA(VLOOKUP(C1310,calculos!$D$2:$E$1218,2,1)),"null",VLOOKUP(C1310,calculos!$D$2:$E$1218,2,1))</f>
        <v>435</v>
      </c>
      <c r="S1310" s="0" t="n">
        <f aca="false">IF(ISNA(VLOOKUP(D1310,calculos!$G$2:$H$1118,2,1)),"null",VLOOKUP(D1310,calculos!$G$2:$H$1118,2,1))</f>
        <v>119</v>
      </c>
      <c r="T1310" s="0" t="n">
        <f aca="false">IF(ISNA(VLOOKUP(E1310,calculos!$J$2:$K$220,2,1)),"null",VLOOKUP(E1310,calculos!$J$2:$K$220,2,1))</f>
        <v>125</v>
      </c>
      <c r="U1310" s="0" t="n">
        <f aca="false">IF(ISNA(VLOOKUP(F1310,calculos!$M$2:$N$658,2,1)),"null",VLOOKUP(F1310,calculos!$M$2:$N$658,2,1))</f>
        <v>400</v>
      </c>
      <c r="V1310" s="0" t="n">
        <f aca="false">IF(ISNA(VLOOKUP(J1310,calculos!$P$2:$Q$1711,2,1)),"null",VLOOKUP(J1310,calculos!$P$2:$Q$1711,2,1))</f>
        <v>1705</v>
      </c>
      <c r="W1310" s="0" t="n">
        <f aca="false">IF(ISNA(VLOOKUP(P1310,calculos!$S$2:$T$58,2,1)),"null",VLOOKUP(P1310,calculos!$S$2:$T$58,2,1))</f>
        <v>42</v>
      </c>
      <c r="X1310" s="0" t="str">
        <f aca="false">$X$1&amp;B1310&amp;"','"&amp;G1310&amp;"','"&amp;H1310&amp;"','"&amp;I1310&amp;"','"&amp;K1310&amp;"','"&amp;L1310&amp;"','"&amp;M1310&amp;"','"&amp;N1310&amp;"','"&amp;O1310&amp;"',"&amp;Q1310&amp;","&amp;R1310&amp;","&amp;S1310&amp;","&amp;T1310&amp;","&amp;U1310&amp;","&amp;V1310&amp;","&amp;W1310&amp;");"</f>
        <v>insert into servicio (id,fecha_entrega,serie,apertura,fecha_instalacion,garantia,mantenimiento,capacitacion,entrega_equipo,visita,id_empresa,id_hospital,id_equipo,id_marca,id_modelo,id_os,id_ingeniero) values (nextval('seq_servicio'),'','DE53029856','','08-10-2015','08-10-2015','','','','',12,435,119,125,400,1705,42);</v>
      </c>
    </row>
    <row r="1311" customFormat="false" ht="13.8" hidden="false" customHeight="false" outlineLevel="0" collapsed="false">
      <c r="A1311" s="10" t="s">
        <v>23</v>
      </c>
      <c r="B1311" s="10"/>
      <c r="C1311" s="10" t="s">
        <v>1643</v>
      </c>
      <c r="D1311" s="10" t="s">
        <v>54</v>
      </c>
      <c r="E1311" s="8" t="s">
        <v>26</v>
      </c>
      <c r="F1311" s="8" t="s">
        <v>26</v>
      </c>
      <c r="G1311" s="10" t="s">
        <v>1748</v>
      </c>
      <c r="H1311" s="10"/>
      <c r="I1311" s="10" t="s">
        <v>1647</v>
      </c>
      <c r="J1311" s="8" t="s">
        <v>26</v>
      </c>
      <c r="K1311" s="10" t="s">
        <v>1647</v>
      </c>
      <c r="L1311" s="10"/>
      <c r="P1311" s="8" t="s">
        <v>26</v>
      </c>
      <c r="Q1311" s="0" t="n">
        <f aca="false">IF(ISNA(VLOOKUP(A1311,calculos!$A$2:$B$20,2,1)),"null",VLOOKUP(A1311,calculos!$A$2:$B$20,2,1))</f>
        <v>12</v>
      </c>
      <c r="R1311" s="0" t="n">
        <f aca="false">IF(ISNA(VLOOKUP(C1311,calculos!$D$2:$E$1218,2,1)),"null",VLOOKUP(C1311,calculos!$D$2:$E$1218,2,1))</f>
        <v>435</v>
      </c>
      <c r="S1311" s="0" t="n">
        <f aca="false">IF(ISNA(VLOOKUP(D1311,calculos!$G$2:$H$1118,2,1)),"null",VLOOKUP(D1311,calculos!$G$2:$H$1118,2,1))</f>
        <v>119</v>
      </c>
      <c r="T1311" s="0" t="n">
        <f aca="false">IF(ISNA(VLOOKUP(E1311,calculos!$J$2:$K$220,2,1)),"null",VLOOKUP(E1311,calculos!$J$2:$K$220,2,1))</f>
        <v>125</v>
      </c>
      <c r="U1311" s="0" t="n">
        <f aca="false">IF(ISNA(VLOOKUP(F1311,calculos!$M$2:$N$658,2,1)),"null",VLOOKUP(F1311,calculos!$M$2:$N$658,2,1))</f>
        <v>400</v>
      </c>
      <c r="V1311" s="0" t="n">
        <f aca="false">IF(ISNA(VLOOKUP(J1311,calculos!$P$2:$Q$1711,2,1)),"null",VLOOKUP(J1311,calculos!$P$2:$Q$1711,2,1))</f>
        <v>1705</v>
      </c>
      <c r="W1311" s="0" t="n">
        <f aca="false">IF(ISNA(VLOOKUP(P1311,calculos!$S$2:$T$58,2,1)),"null",VLOOKUP(P1311,calculos!$S$2:$T$58,2,1))</f>
        <v>42</v>
      </c>
      <c r="X1311" s="0" t="str">
        <f aca="false">$X$1&amp;B1311&amp;"','"&amp;G1311&amp;"','"&amp;H1311&amp;"','"&amp;I1311&amp;"','"&amp;K1311&amp;"','"&amp;L1311&amp;"','"&amp;M1311&amp;"','"&amp;N1311&amp;"','"&amp;O1311&amp;"',"&amp;Q1311&amp;","&amp;R1311&amp;","&amp;S1311&amp;","&amp;T1311&amp;","&amp;U1311&amp;","&amp;V1311&amp;","&amp;W1311&amp;");"</f>
        <v>insert into servicio (id,fecha_entrega,serie,apertura,fecha_instalacion,garantia,mantenimiento,capacitacion,entrega_equipo,visita,id_empresa,id_hospital,id_equipo,id_marca,id_modelo,id_os,id_ingeniero) values (nextval('seq_servicio'),'','DE53029859','','08-10-2015','08-10-2015','','','','',12,435,119,125,400,1705,42);</v>
      </c>
    </row>
    <row r="1312" customFormat="false" ht="13.8" hidden="false" customHeight="false" outlineLevel="0" collapsed="false">
      <c r="A1312" s="10" t="s">
        <v>23</v>
      </c>
      <c r="B1312" s="10"/>
      <c r="C1312" s="10" t="s">
        <v>1643</v>
      </c>
      <c r="D1312" s="10" t="s">
        <v>54</v>
      </c>
      <c r="E1312" s="8" t="s">
        <v>26</v>
      </c>
      <c r="F1312" s="8" t="s">
        <v>26</v>
      </c>
      <c r="G1312" s="10" t="s">
        <v>1749</v>
      </c>
      <c r="H1312" s="10"/>
      <c r="I1312" s="10" t="s">
        <v>1647</v>
      </c>
      <c r="J1312" s="8" t="s">
        <v>26</v>
      </c>
      <c r="K1312" s="10" t="s">
        <v>1647</v>
      </c>
      <c r="L1312" s="10"/>
      <c r="P1312" s="8" t="s">
        <v>26</v>
      </c>
      <c r="Q1312" s="0" t="n">
        <f aca="false">IF(ISNA(VLOOKUP(A1312,calculos!$A$2:$B$20,2,1)),"null",VLOOKUP(A1312,calculos!$A$2:$B$20,2,1))</f>
        <v>12</v>
      </c>
      <c r="R1312" s="0" t="n">
        <f aca="false">IF(ISNA(VLOOKUP(C1312,calculos!$D$2:$E$1218,2,1)),"null",VLOOKUP(C1312,calculos!$D$2:$E$1218,2,1))</f>
        <v>435</v>
      </c>
      <c r="S1312" s="0" t="n">
        <f aca="false">IF(ISNA(VLOOKUP(D1312,calculos!$G$2:$H$1118,2,1)),"null",VLOOKUP(D1312,calculos!$G$2:$H$1118,2,1))</f>
        <v>119</v>
      </c>
      <c r="T1312" s="0" t="n">
        <f aca="false">IF(ISNA(VLOOKUP(E1312,calculos!$J$2:$K$220,2,1)),"null",VLOOKUP(E1312,calculos!$J$2:$K$220,2,1))</f>
        <v>125</v>
      </c>
      <c r="U1312" s="0" t="n">
        <f aca="false">IF(ISNA(VLOOKUP(F1312,calculos!$M$2:$N$658,2,1)),"null",VLOOKUP(F1312,calculos!$M$2:$N$658,2,1))</f>
        <v>400</v>
      </c>
      <c r="V1312" s="0" t="n">
        <f aca="false">IF(ISNA(VLOOKUP(J1312,calculos!$P$2:$Q$1711,2,1)),"null",VLOOKUP(J1312,calculos!$P$2:$Q$1711,2,1))</f>
        <v>1705</v>
      </c>
      <c r="W1312" s="0" t="n">
        <f aca="false">IF(ISNA(VLOOKUP(P1312,calculos!$S$2:$T$58,2,1)),"null",VLOOKUP(P1312,calculos!$S$2:$T$58,2,1))</f>
        <v>42</v>
      </c>
      <c r="X1312" s="0" t="str">
        <f aca="false">$X$1&amp;B1312&amp;"','"&amp;G1312&amp;"','"&amp;H1312&amp;"','"&amp;I1312&amp;"','"&amp;K1312&amp;"','"&amp;L1312&amp;"','"&amp;M1312&amp;"','"&amp;N1312&amp;"','"&amp;O1312&amp;"',"&amp;Q1312&amp;","&amp;R1312&amp;","&amp;S1312&amp;","&amp;T1312&amp;","&amp;U1312&amp;","&amp;V1312&amp;","&amp;W1312&amp;");"</f>
        <v>insert into servicio (id,fecha_entrega,serie,apertura,fecha_instalacion,garantia,mantenimiento,capacitacion,entrega_equipo,visita,id_empresa,id_hospital,id_equipo,id_marca,id_modelo,id_os,id_ingeniero) values (nextval('seq_servicio'),'','DE53029860','','08-10-2015','08-10-2015','','','','',12,435,119,125,400,1705,42);</v>
      </c>
    </row>
    <row r="1313" customFormat="false" ht="13.8" hidden="false" customHeight="false" outlineLevel="0" collapsed="false">
      <c r="A1313" s="10" t="s">
        <v>23</v>
      </c>
      <c r="B1313" s="10"/>
      <c r="C1313" s="10" t="s">
        <v>1643</v>
      </c>
      <c r="D1313" s="10" t="s">
        <v>54</v>
      </c>
      <c r="E1313" s="8" t="s">
        <v>26</v>
      </c>
      <c r="F1313" s="8" t="s">
        <v>26</v>
      </c>
      <c r="G1313" s="10" t="s">
        <v>1750</v>
      </c>
      <c r="H1313" s="10"/>
      <c r="I1313" s="10" t="s">
        <v>1677</v>
      </c>
      <c r="J1313" s="8" t="s">
        <v>26</v>
      </c>
      <c r="K1313" s="10" t="s">
        <v>1677</v>
      </c>
      <c r="L1313" s="10"/>
      <c r="P1313" s="8" t="s">
        <v>26</v>
      </c>
      <c r="Q1313" s="0" t="n">
        <f aca="false">IF(ISNA(VLOOKUP(A1313,calculos!$A$2:$B$20,2,1)),"null",VLOOKUP(A1313,calculos!$A$2:$B$20,2,1))</f>
        <v>12</v>
      </c>
      <c r="R1313" s="0" t="n">
        <f aca="false">IF(ISNA(VLOOKUP(C1313,calculos!$D$2:$E$1218,2,1)),"null",VLOOKUP(C1313,calculos!$D$2:$E$1218,2,1))</f>
        <v>435</v>
      </c>
      <c r="S1313" s="0" t="n">
        <f aca="false">IF(ISNA(VLOOKUP(D1313,calculos!$G$2:$H$1118,2,1)),"null",VLOOKUP(D1313,calculos!$G$2:$H$1118,2,1))</f>
        <v>119</v>
      </c>
      <c r="T1313" s="0" t="n">
        <f aca="false">IF(ISNA(VLOOKUP(E1313,calculos!$J$2:$K$220,2,1)),"null",VLOOKUP(E1313,calculos!$J$2:$K$220,2,1))</f>
        <v>125</v>
      </c>
      <c r="U1313" s="0" t="n">
        <f aca="false">IF(ISNA(VLOOKUP(F1313,calculos!$M$2:$N$658,2,1)),"null",VLOOKUP(F1313,calculos!$M$2:$N$658,2,1))</f>
        <v>400</v>
      </c>
      <c r="V1313" s="0" t="n">
        <f aca="false">IF(ISNA(VLOOKUP(J1313,calculos!$P$2:$Q$1711,2,1)),"null",VLOOKUP(J1313,calculos!$P$2:$Q$1711,2,1))</f>
        <v>1705</v>
      </c>
      <c r="W1313" s="0" t="n">
        <f aca="false">IF(ISNA(VLOOKUP(P1313,calculos!$S$2:$T$58,2,1)),"null",VLOOKUP(P1313,calculos!$S$2:$T$58,2,1))</f>
        <v>42</v>
      </c>
      <c r="X1313" s="0" t="str">
        <f aca="false">$X$1&amp;B1313&amp;"','"&amp;G1313&amp;"','"&amp;H1313&amp;"','"&amp;I1313&amp;"','"&amp;K1313&amp;"','"&amp;L1313&amp;"','"&amp;M1313&amp;"','"&amp;N1313&amp;"','"&amp;O1313&amp;"',"&amp;Q1313&amp;","&amp;R1313&amp;","&amp;S1313&amp;","&amp;T1313&amp;","&amp;U1313&amp;","&amp;V1313&amp;","&amp;W1313&amp;");"</f>
        <v>insert into servicio (id,fecha_entrega,serie,apertura,fecha_instalacion,garantia,mantenimiento,capacitacion,entrega_equipo,visita,id_empresa,id_hospital,id_equipo,id_marca,id_modelo,id_os,id_ingeniero) values (nextval('seq_servicio'),'','DE53029869','','07-10-2016','07-10-2016','','','','',12,435,119,125,400,1705,42);</v>
      </c>
    </row>
    <row r="1314" customFormat="false" ht="13.8" hidden="false" customHeight="false" outlineLevel="0" collapsed="false">
      <c r="A1314" s="10" t="s">
        <v>23</v>
      </c>
      <c r="B1314" s="10"/>
      <c r="C1314" s="10" t="s">
        <v>1643</v>
      </c>
      <c r="D1314" s="10" t="s">
        <v>54</v>
      </c>
      <c r="E1314" s="8" t="s">
        <v>26</v>
      </c>
      <c r="F1314" s="8" t="s">
        <v>26</v>
      </c>
      <c r="G1314" s="10" t="s">
        <v>1751</v>
      </c>
      <c r="H1314" s="10"/>
      <c r="I1314" s="10" t="s">
        <v>1647</v>
      </c>
      <c r="J1314" s="8" t="s">
        <v>26</v>
      </c>
      <c r="K1314" s="10" t="s">
        <v>1647</v>
      </c>
      <c r="L1314" s="10"/>
      <c r="P1314" s="8" t="s">
        <v>26</v>
      </c>
      <c r="Q1314" s="0" t="n">
        <f aca="false">IF(ISNA(VLOOKUP(A1314,calculos!$A$2:$B$20,2,1)),"null",VLOOKUP(A1314,calculos!$A$2:$B$20,2,1))</f>
        <v>12</v>
      </c>
      <c r="R1314" s="0" t="n">
        <f aca="false">IF(ISNA(VLOOKUP(C1314,calculos!$D$2:$E$1218,2,1)),"null",VLOOKUP(C1314,calculos!$D$2:$E$1218,2,1))</f>
        <v>435</v>
      </c>
      <c r="S1314" s="0" t="n">
        <f aca="false">IF(ISNA(VLOOKUP(D1314,calculos!$G$2:$H$1118,2,1)),"null",VLOOKUP(D1314,calculos!$G$2:$H$1118,2,1))</f>
        <v>119</v>
      </c>
      <c r="T1314" s="0" t="n">
        <f aca="false">IF(ISNA(VLOOKUP(E1314,calculos!$J$2:$K$220,2,1)),"null",VLOOKUP(E1314,calculos!$J$2:$K$220,2,1))</f>
        <v>125</v>
      </c>
      <c r="U1314" s="0" t="n">
        <f aca="false">IF(ISNA(VLOOKUP(F1314,calculos!$M$2:$N$658,2,1)),"null",VLOOKUP(F1314,calculos!$M$2:$N$658,2,1))</f>
        <v>400</v>
      </c>
      <c r="V1314" s="0" t="n">
        <f aca="false">IF(ISNA(VLOOKUP(J1314,calculos!$P$2:$Q$1711,2,1)),"null",VLOOKUP(J1314,calculos!$P$2:$Q$1711,2,1))</f>
        <v>1705</v>
      </c>
      <c r="W1314" s="0" t="n">
        <f aca="false">IF(ISNA(VLOOKUP(P1314,calculos!$S$2:$T$58,2,1)),"null",VLOOKUP(P1314,calculos!$S$2:$T$58,2,1))</f>
        <v>42</v>
      </c>
      <c r="X1314" s="0" t="str">
        <f aca="false">$X$1&amp;B1314&amp;"','"&amp;G1314&amp;"','"&amp;H1314&amp;"','"&amp;I1314&amp;"','"&amp;K1314&amp;"','"&amp;L1314&amp;"','"&amp;M1314&amp;"','"&amp;N1314&amp;"','"&amp;O1314&amp;"',"&amp;Q1314&amp;","&amp;R1314&amp;","&amp;S1314&amp;","&amp;T1314&amp;","&amp;U1314&amp;","&amp;V1314&amp;","&amp;W1314&amp;");"</f>
        <v>insert into servicio (id,fecha_entrega,serie,apertura,fecha_instalacion,garantia,mantenimiento,capacitacion,entrega_equipo,visita,id_empresa,id_hospital,id_equipo,id_marca,id_modelo,id_os,id_ingeniero) values (nextval('seq_servicio'),'','DE53029822','','08-10-2015','08-10-2015','','','','',12,435,119,125,400,1705,42);</v>
      </c>
    </row>
    <row r="1315" customFormat="false" ht="13.8" hidden="false" customHeight="false" outlineLevel="0" collapsed="false">
      <c r="A1315" s="10" t="s">
        <v>23</v>
      </c>
      <c r="B1315" s="10"/>
      <c r="C1315" s="10" t="s">
        <v>1643</v>
      </c>
      <c r="D1315" s="10" t="s">
        <v>1752</v>
      </c>
      <c r="E1315" s="8" t="s">
        <v>26</v>
      </c>
      <c r="F1315" s="8" t="s">
        <v>26</v>
      </c>
      <c r="G1315" s="10" t="s">
        <v>737</v>
      </c>
      <c r="H1315" s="10"/>
      <c r="I1315" s="10" t="s">
        <v>738</v>
      </c>
      <c r="J1315" s="8" t="s">
        <v>26</v>
      </c>
      <c r="K1315" s="10" t="s">
        <v>738</v>
      </c>
      <c r="L1315" s="10"/>
      <c r="P1315" s="8" t="s">
        <v>26</v>
      </c>
      <c r="Q1315" s="0" t="n">
        <f aca="false">IF(ISNA(VLOOKUP(A1315,calculos!$A$2:$B$20,2,1)),"null",VLOOKUP(A1315,calculos!$A$2:$B$20,2,1))</f>
        <v>12</v>
      </c>
      <c r="R1315" s="0" t="n">
        <f aca="false">IF(ISNA(VLOOKUP(C1315,calculos!$D$2:$E$1218,2,1)),"null",VLOOKUP(C1315,calculos!$D$2:$E$1218,2,1))</f>
        <v>435</v>
      </c>
      <c r="S1315" s="0" t="n">
        <f aca="false">IF(ISNA(VLOOKUP(D1315,calculos!$G$2:$H$1118,2,1)),"null",VLOOKUP(D1315,calculos!$G$2:$H$1118,2,1))</f>
        <v>1018</v>
      </c>
      <c r="T1315" s="0" t="n">
        <f aca="false">IF(ISNA(VLOOKUP(E1315,calculos!$J$2:$K$220,2,1)),"null",VLOOKUP(E1315,calculos!$J$2:$K$220,2,1))</f>
        <v>125</v>
      </c>
      <c r="U1315" s="0" t="n">
        <f aca="false">IF(ISNA(VLOOKUP(F1315,calculos!$M$2:$N$658,2,1)),"null",VLOOKUP(F1315,calculos!$M$2:$N$658,2,1))</f>
        <v>400</v>
      </c>
      <c r="V1315" s="0" t="n">
        <f aca="false">IF(ISNA(VLOOKUP(J1315,calculos!$P$2:$Q$1711,2,1)),"null",VLOOKUP(J1315,calculos!$P$2:$Q$1711,2,1))</f>
        <v>1705</v>
      </c>
      <c r="W1315" s="0" t="n">
        <f aca="false">IF(ISNA(VLOOKUP(P1315,calculos!$S$2:$T$58,2,1)),"null",VLOOKUP(P1315,calculos!$S$2:$T$58,2,1))</f>
        <v>42</v>
      </c>
      <c r="X1315" s="0" t="str">
        <f aca="false">$X$1&amp;B1315&amp;"','"&amp;G1315&amp;"','"&amp;H1315&amp;"','"&amp;I1315&amp;"','"&amp;K1315&amp;"','"&amp;L1315&amp;"','"&amp;M1315&amp;"','"&amp;N1315&amp;"','"&amp;O1315&amp;"',"&amp;Q1315&amp;","&amp;R1315&amp;","&amp;S1315&amp;","&amp;T1315&amp;","&amp;U1315&amp;","&amp;V1315&amp;","&amp;W1315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(nextval('seq_servicio'),'','NA','','00-00-0000','00-00-0000','','','','',12,435,1018,125,400,1705,42);</v>
      </c>
    </row>
    <row r="1316" customFormat="false" ht="13.8" hidden="false" customHeight="false" outlineLevel="0" collapsed="false">
      <c r="A1316" s="10" t="s">
        <v>23</v>
      </c>
      <c r="B1316" s="10"/>
      <c r="C1316" s="10" t="s">
        <v>1643</v>
      </c>
      <c r="D1316" s="10" t="s">
        <v>1752</v>
      </c>
      <c r="E1316" s="8" t="s">
        <v>26</v>
      </c>
      <c r="F1316" s="8" t="s">
        <v>26</v>
      </c>
      <c r="G1316" s="10" t="s">
        <v>1753</v>
      </c>
      <c r="H1316" s="10"/>
      <c r="I1316" s="10" t="s">
        <v>1754</v>
      </c>
      <c r="J1316" s="8" t="s">
        <v>26</v>
      </c>
      <c r="K1316" s="10" t="s">
        <v>1754</v>
      </c>
      <c r="L1316" s="10"/>
      <c r="P1316" s="8" t="s">
        <v>26</v>
      </c>
      <c r="Q1316" s="0" t="n">
        <f aca="false">IF(ISNA(VLOOKUP(A1316,calculos!$A$2:$B$20,2,1)),"null",VLOOKUP(A1316,calculos!$A$2:$B$20,2,1))</f>
        <v>12</v>
      </c>
      <c r="R1316" s="0" t="n">
        <f aca="false">IF(ISNA(VLOOKUP(C1316,calculos!$D$2:$E$1218,2,1)),"null",VLOOKUP(C1316,calculos!$D$2:$E$1218,2,1))</f>
        <v>435</v>
      </c>
      <c r="S1316" s="0" t="n">
        <f aca="false">IF(ISNA(VLOOKUP(D1316,calculos!$G$2:$H$1118,2,1)),"null",VLOOKUP(D1316,calculos!$G$2:$H$1118,2,1))</f>
        <v>1018</v>
      </c>
      <c r="T1316" s="0" t="n">
        <f aca="false">IF(ISNA(VLOOKUP(E1316,calculos!$J$2:$K$220,2,1)),"null",VLOOKUP(E1316,calculos!$J$2:$K$220,2,1))</f>
        <v>125</v>
      </c>
      <c r="U1316" s="0" t="n">
        <f aca="false">IF(ISNA(VLOOKUP(F1316,calculos!$M$2:$N$658,2,1)),"null",VLOOKUP(F1316,calculos!$M$2:$N$658,2,1))</f>
        <v>400</v>
      </c>
      <c r="V1316" s="0" t="n">
        <f aca="false">IF(ISNA(VLOOKUP(J1316,calculos!$P$2:$Q$1711,2,1)),"null",VLOOKUP(J1316,calculos!$P$2:$Q$1711,2,1))</f>
        <v>1705</v>
      </c>
      <c r="W1316" s="0" t="n">
        <f aca="false">IF(ISNA(VLOOKUP(P1316,calculos!$S$2:$T$58,2,1)),"null",VLOOKUP(P1316,calculos!$S$2:$T$58,2,1))</f>
        <v>42</v>
      </c>
      <c r="X1316" s="0" t="str">
        <f aca="false">$X$1&amp;B1316&amp;"','"&amp;G1316&amp;"','"&amp;H1316&amp;"','"&amp;I1316&amp;"','"&amp;K1316&amp;"','"&amp;L1316&amp;"','"&amp;M1316&amp;"','"&amp;N1316&amp;"','"&amp;O1316&amp;"',"&amp;Q1316&amp;","&amp;R1316&amp;","&amp;S1316&amp;","&amp;T1316&amp;","&amp;U1316&amp;","&amp;V1316&amp;","&amp;W1316&amp;");"</f>
        <v>insert into servicio (id,fecha_entrega,serie,apertura,fecha_instalacion,garantia,mantenimiento,capacitacion,entrega_equipo,visita,id_empresa,id_hospital,id_equipo,id_marca,id_modelo,id_os,id_ingeniero) values (nextval('seq_servicio'),'','US91307863','','28-11-2015','28-11-2015','','','','',12,435,1018,125,400,1705,42);</v>
      </c>
    </row>
    <row r="1317" customFormat="false" ht="13.8" hidden="false" customHeight="false" outlineLevel="0" collapsed="false">
      <c r="A1317" s="10" t="s">
        <v>23</v>
      </c>
      <c r="B1317" s="10"/>
      <c r="C1317" s="10" t="s">
        <v>1643</v>
      </c>
      <c r="D1317" s="10" t="s">
        <v>1752</v>
      </c>
      <c r="E1317" s="8" t="s">
        <v>26</v>
      </c>
      <c r="F1317" s="8" t="s">
        <v>26</v>
      </c>
      <c r="G1317" s="10" t="s">
        <v>1755</v>
      </c>
      <c r="H1317" s="10"/>
      <c r="I1317" s="10" t="s">
        <v>1647</v>
      </c>
      <c r="J1317" s="8" t="s">
        <v>26</v>
      </c>
      <c r="K1317" s="10" t="s">
        <v>1648</v>
      </c>
      <c r="L1317" s="10"/>
      <c r="P1317" s="8" t="s">
        <v>26</v>
      </c>
      <c r="Q1317" s="0" t="n">
        <f aca="false">IF(ISNA(VLOOKUP(A1317,calculos!$A$2:$B$20,2,1)),"null",VLOOKUP(A1317,calculos!$A$2:$B$20,2,1))</f>
        <v>12</v>
      </c>
      <c r="R1317" s="0" t="n">
        <f aca="false">IF(ISNA(VLOOKUP(C1317,calculos!$D$2:$E$1218,2,1)),"null",VLOOKUP(C1317,calculos!$D$2:$E$1218,2,1))</f>
        <v>435</v>
      </c>
      <c r="S1317" s="0" t="n">
        <f aca="false">IF(ISNA(VLOOKUP(D1317,calculos!$G$2:$H$1118,2,1)),"null",VLOOKUP(D1317,calculos!$G$2:$H$1118,2,1))</f>
        <v>1018</v>
      </c>
      <c r="T1317" s="0" t="n">
        <f aca="false">IF(ISNA(VLOOKUP(E1317,calculos!$J$2:$K$220,2,1)),"null",VLOOKUP(E1317,calculos!$J$2:$K$220,2,1))</f>
        <v>125</v>
      </c>
      <c r="U1317" s="0" t="n">
        <f aca="false">IF(ISNA(VLOOKUP(F1317,calculos!$M$2:$N$658,2,1)),"null",VLOOKUP(F1317,calculos!$M$2:$N$658,2,1))</f>
        <v>400</v>
      </c>
      <c r="V1317" s="0" t="n">
        <f aca="false">IF(ISNA(VLOOKUP(J1317,calculos!$P$2:$Q$1711,2,1)),"null",VLOOKUP(J1317,calculos!$P$2:$Q$1711,2,1))</f>
        <v>1705</v>
      </c>
      <c r="W1317" s="0" t="n">
        <f aca="false">IF(ISNA(VLOOKUP(P1317,calculos!$S$2:$T$58,2,1)),"null",VLOOKUP(P1317,calculos!$S$2:$T$58,2,1))</f>
        <v>42</v>
      </c>
      <c r="X1317" s="0" t="str">
        <f aca="false">$X$1&amp;B1317&amp;"','"&amp;G1317&amp;"','"&amp;H1317&amp;"','"&amp;I1317&amp;"','"&amp;K1317&amp;"','"&amp;L1317&amp;"','"&amp;M1317&amp;"','"&amp;N1317&amp;"','"&amp;O1317&amp;"',"&amp;Q1317&amp;","&amp;R1317&amp;","&amp;S1317&amp;","&amp;T1317&amp;","&amp;U1317&amp;","&amp;V1317&amp;","&amp;W1317&amp;");"</f>
        <v>insert into servicio (id,fecha_entrega,serie,apertura,fecha_instalacion,garantia,mantenimiento,capacitacion,entrega_equipo,visita,id_empresa,id_hospital,id_equipo,id_marca,id_modelo,id_os,id_ingeniero) values (nextval('seq_servicio'),'','US91307866','','08-10-2015','08-10-2013','','','','',12,435,1018,125,400,1705,42);</v>
      </c>
    </row>
    <row r="1318" customFormat="false" ht="13.8" hidden="false" customHeight="false" outlineLevel="0" collapsed="false">
      <c r="A1318" s="10" t="s">
        <v>23</v>
      </c>
      <c r="B1318" s="10"/>
      <c r="C1318" s="10" t="s">
        <v>1643</v>
      </c>
      <c r="D1318" s="10" t="s">
        <v>1752</v>
      </c>
      <c r="E1318" s="8" t="s">
        <v>26</v>
      </c>
      <c r="F1318" s="8" t="s">
        <v>26</v>
      </c>
      <c r="G1318" s="10" t="s">
        <v>1756</v>
      </c>
      <c r="H1318" s="10"/>
      <c r="I1318" s="10" t="s">
        <v>1647</v>
      </c>
      <c r="J1318" s="8" t="s">
        <v>26</v>
      </c>
      <c r="K1318" s="10" t="s">
        <v>1648</v>
      </c>
      <c r="L1318" s="10"/>
      <c r="P1318" s="8" t="s">
        <v>26</v>
      </c>
      <c r="Q1318" s="0" t="n">
        <f aca="false">IF(ISNA(VLOOKUP(A1318,calculos!$A$2:$B$20,2,1)),"null",VLOOKUP(A1318,calculos!$A$2:$B$20,2,1))</f>
        <v>12</v>
      </c>
      <c r="R1318" s="0" t="n">
        <f aca="false">IF(ISNA(VLOOKUP(C1318,calculos!$D$2:$E$1218,2,1)),"null",VLOOKUP(C1318,calculos!$D$2:$E$1218,2,1))</f>
        <v>435</v>
      </c>
      <c r="S1318" s="0" t="n">
        <f aca="false">IF(ISNA(VLOOKUP(D1318,calculos!$G$2:$H$1118,2,1)),"null",VLOOKUP(D1318,calculos!$G$2:$H$1118,2,1))</f>
        <v>1018</v>
      </c>
      <c r="T1318" s="0" t="n">
        <f aca="false">IF(ISNA(VLOOKUP(E1318,calculos!$J$2:$K$220,2,1)),"null",VLOOKUP(E1318,calculos!$J$2:$K$220,2,1))</f>
        <v>125</v>
      </c>
      <c r="U1318" s="0" t="n">
        <f aca="false">IF(ISNA(VLOOKUP(F1318,calculos!$M$2:$N$658,2,1)),"null",VLOOKUP(F1318,calculos!$M$2:$N$658,2,1))</f>
        <v>400</v>
      </c>
      <c r="V1318" s="0" t="n">
        <f aca="false">IF(ISNA(VLOOKUP(J1318,calculos!$P$2:$Q$1711,2,1)),"null",VLOOKUP(J1318,calculos!$P$2:$Q$1711,2,1))</f>
        <v>1705</v>
      </c>
      <c r="W1318" s="0" t="n">
        <f aca="false">IF(ISNA(VLOOKUP(P1318,calculos!$S$2:$T$58,2,1)),"null",VLOOKUP(P1318,calculos!$S$2:$T$58,2,1))</f>
        <v>42</v>
      </c>
      <c r="X1318" s="0" t="str">
        <f aca="false">$X$1&amp;B1318&amp;"','"&amp;G1318&amp;"','"&amp;H1318&amp;"','"&amp;I1318&amp;"','"&amp;K1318&amp;"','"&amp;L1318&amp;"','"&amp;M1318&amp;"','"&amp;N1318&amp;"','"&amp;O1318&amp;"',"&amp;Q1318&amp;","&amp;R1318&amp;","&amp;S1318&amp;","&amp;T1318&amp;","&amp;U1318&amp;","&amp;V1318&amp;","&amp;W1318&amp;");"</f>
        <v>insert into servicio (id,fecha_entrega,serie,apertura,fecha_instalacion,garantia,mantenimiento,capacitacion,entrega_equipo,visita,id_empresa,id_hospital,id_equipo,id_marca,id_modelo,id_os,id_ingeniero) values (nextval('seq_servicio'),'','US91307861','','08-10-2015','08-10-2013','','','','',12,435,1018,125,400,1705,42);</v>
      </c>
    </row>
    <row r="1319" customFormat="false" ht="13.8" hidden="false" customHeight="false" outlineLevel="0" collapsed="false">
      <c r="A1319" s="10" t="s">
        <v>23</v>
      </c>
      <c r="B1319" s="10"/>
      <c r="C1319" s="10" t="s">
        <v>1643</v>
      </c>
      <c r="D1319" s="10" t="s">
        <v>1752</v>
      </c>
      <c r="E1319" s="8" t="s">
        <v>26</v>
      </c>
      <c r="F1319" s="8" t="s">
        <v>26</v>
      </c>
      <c r="G1319" s="10" t="s">
        <v>1757</v>
      </c>
      <c r="H1319" s="10"/>
      <c r="I1319" s="10" t="s">
        <v>1647</v>
      </c>
      <c r="J1319" s="8" t="s">
        <v>26</v>
      </c>
      <c r="K1319" s="10" t="s">
        <v>1648</v>
      </c>
      <c r="L1319" s="10"/>
      <c r="P1319" s="8" t="s">
        <v>26</v>
      </c>
      <c r="Q1319" s="0" t="n">
        <f aca="false">IF(ISNA(VLOOKUP(A1319,calculos!$A$2:$B$20,2,1)),"null",VLOOKUP(A1319,calculos!$A$2:$B$20,2,1))</f>
        <v>12</v>
      </c>
      <c r="R1319" s="0" t="n">
        <f aca="false">IF(ISNA(VLOOKUP(C1319,calculos!$D$2:$E$1218,2,1)),"null",VLOOKUP(C1319,calculos!$D$2:$E$1218,2,1))</f>
        <v>435</v>
      </c>
      <c r="S1319" s="0" t="n">
        <f aca="false">IF(ISNA(VLOOKUP(D1319,calculos!$G$2:$H$1118,2,1)),"null",VLOOKUP(D1319,calculos!$G$2:$H$1118,2,1))</f>
        <v>1018</v>
      </c>
      <c r="T1319" s="0" t="n">
        <f aca="false">IF(ISNA(VLOOKUP(E1319,calculos!$J$2:$K$220,2,1)),"null",VLOOKUP(E1319,calculos!$J$2:$K$220,2,1))</f>
        <v>125</v>
      </c>
      <c r="U1319" s="0" t="n">
        <f aca="false">IF(ISNA(VLOOKUP(F1319,calculos!$M$2:$N$658,2,1)),"null",VLOOKUP(F1319,calculos!$M$2:$N$658,2,1))</f>
        <v>400</v>
      </c>
      <c r="V1319" s="0" t="n">
        <f aca="false">IF(ISNA(VLOOKUP(J1319,calculos!$P$2:$Q$1711,2,1)),"null",VLOOKUP(J1319,calculos!$P$2:$Q$1711,2,1))</f>
        <v>1705</v>
      </c>
      <c r="W1319" s="0" t="n">
        <f aca="false">IF(ISNA(VLOOKUP(P1319,calculos!$S$2:$T$58,2,1)),"null",VLOOKUP(P1319,calculos!$S$2:$T$58,2,1))</f>
        <v>42</v>
      </c>
      <c r="X1319" s="0" t="str">
        <f aca="false">$X$1&amp;B1319&amp;"','"&amp;G1319&amp;"','"&amp;H1319&amp;"','"&amp;I1319&amp;"','"&amp;K1319&amp;"','"&amp;L1319&amp;"','"&amp;M1319&amp;"','"&amp;N1319&amp;"','"&amp;O1319&amp;"',"&amp;Q1319&amp;","&amp;R1319&amp;","&amp;S1319&amp;","&amp;T1319&amp;","&amp;U1319&amp;","&amp;V1319&amp;","&amp;W1319&amp;");"</f>
        <v>insert into servicio (id,fecha_entrega,serie,apertura,fecha_instalacion,garantia,mantenimiento,capacitacion,entrega_equipo,visita,id_empresa,id_hospital,id_equipo,id_marca,id_modelo,id_os,id_ingeniero) values (nextval('seq_servicio'),'','US91307859','','08-10-2015','08-10-2013','','','','',12,435,1018,125,400,1705,42);</v>
      </c>
    </row>
    <row r="1320" customFormat="false" ht="13.8" hidden="false" customHeight="false" outlineLevel="0" collapsed="false">
      <c r="A1320" s="10" t="s">
        <v>23</v>
      </c>
      <c r="B1320" s="10"/>
      <c r="C1320" s="10" t="s">
        <v>1643</v>
      </c>
      <c r="D1320" s="10" t="s">
        <v>1752</v>
      </c>
      <c r="E1320" s="8" t="s">
        <v>26</v>
      </c>
      <c r="F1320" s="8" t="s">
        <v>26</v>
      </c>
      <c r="G1320" s="10" t="s">
        <v>1758</v>
      </c>
      <c r="H1320" s="10"/>
      <c r="I1320" s="10" t="s">
        <v>1647</v>
      </c>
      <c r="J1320" s="8" t="s">
        <v>26</v>
      </c>
      <c r="K1320" s="10" t="s">
        <v>1648</v>
      </c>
      <c r="L1320" s="10"/>
      <c r="P1320" s="8" t="s">
        <v>26</v>
      </c>
      <c r="Q1320" s="0" t="n">
        <f aca="false">IF(ISNA(VLOOKUP(A1320,calculos!$A$2:$B$20,2,1)),"null",VLOOKUP(A1320,calculos!$A$2:$B$20,2,1))</f>
        <v>12</v>
      </c>
      <c r="R1320" s="0" t="n">
        <f aca="false">IF(ISNA(VLOOKUP(C1320,calculos!$D$2:$E$1218,2,1)),"null",VLOOKUP(C1320,calculos!$D$2:$E$1218,2,1))</f>
        <v>435</v>
      </c>
      <c r="S1320" s="0" t="n">
        <f aca="false">IF(ISNA(VLOOKUP(D1320,calculos!$G$2:$H$1118,2,1)),"null",VLOOKUP(D1320,calculos!$G$2:$H$1118,2,1))</f>
        <v>1018</v>
      </c>
      <c r="T1320" s="0" t="n">
        <f aca="false">IF(ISNA(VLOOKUP(E1320,calculos!$J$2:$K$220,2,1)),"null",VLOOKUP(E1320,calculos!$J$2:$K$220,2,1))</f>
        <v>125</v>
      </c>
      <c r="U1320" s="0" t="n">
        <f aca="false">IF(ISNA(VLOOKUP(F1320,calculos!$M$2:$N$658,2,1)),"null",VLOOKUP(F1320,calculos!$M$2:$N$658,2,1))</f>
        <v>400</v>
      </c>
      <c r="V1320" s="0" t="n">
        <f aca="false">IF(ISNA(VLOOKUP(J1320,calculos!$P$2:$Q$1711,2,1)),"null",VLOOKUP(J1320,calculos!$P$2:$Q$1711,2,1))</f>
        <v>1705</v>
      </c>
      <c r="W1320" s="0" t="n">
        <f aca="false">IF(ISNA(VLOOKUP(P1320,calculos!$S$2:$T$58,2,1)),"null",VLOOKUP(P1320,calculos!$S$2:$T$58,2,1))</f>
        <v>42</v>
      </c>
      <c r="X1320" s="0" t="str">
        <f aca="false">$X$1&amp;B1320&amp;"','"&amp;G1320&amp;"','"&amp;H1320&amp;"','"&amp;I1320&amp;"','"&amp;K1320&amp;"','"&amp;L1320&amp;"','"&amp;M1320&amp;"','"&amp;N1320&amp;"','"&amp;O1320&amp;"',"&amp;Q1320&amp;","&amp;R1320&amp;","&amp;S1320&amp;","&amp;T1320&amp;","&amp;U1320&amp;","&amp;V1320&amp;","&amp;W1320&amp;");"</f>
        <v>insert into servicio (id,fecha_entrega,serie,apertura,fecha_instalacion,garantia,mantenimiento,capacitacion,entrega_equipo,visita,id_empresa,id_hospital,id_equipo,id_marca,id_modelo,id_os,id_ingeniero) values (nextval('seq_servicio'),'','US91307864','','08-10-2015','08-10-2013','','','','',12,435,1018,125,400,1705,42);</v>
      </c>
    </row>
    <row r="1321" customFormat="false" ht="13.8" hidden="false" customHeight="false" outlineLevel="0" collapsed="false">
      <c r="A1321" s="10" t="s">
        <v>23</v>
      </c>
      <c r="B1321" s="10"/>
      <c r="C1321" s="10" t="s">
        <v>1643</v>
      </c>
      <c r="D1321" s="10" t="s">
        <v>1752</v>
      </c>
      <c r="E1321" s="8" t="s">
        <v>26</v>
      </c>
      <c r="F1321" s="8" t="s">
        <v>26</v>
      </c>
      <c r="G1321" s="10" t="s">
        <v>1759</v>
      </c>
      <c r="H1321" s="10"/>
      <c r="I1321" s="10" t="s">
        <v>1647</v>
      </c>
      <c r="J1321" s="8" t="s">
        <v>26</v>
      </c>
      <c r="K1321" s="10" t="s">
        <v>1648</v>
      </c>
      <c r="L1321" s="10"/>
      <c r="P1321" s="8" t="s">
        <v>26</v>
      </c>
      <c r="Q1321" s="0" t="n">
        <f aca="false">IF(ISNA(VLOOKUP(A1321,calculos!$A$2:$B$20,2,1)),"null",VLOOKUP(A1321,calculos!$A$2:$B$20,2,1))</f>
        <v>12</v>
      </c>
      <c r="R1321" s="0" t="n">
        <f aca="false">IF(ISNA(VLOOKUP(C1321,calculos!$D$2:$E$1218,2,1)),"null",VLOOKUP(C1321,calculos!$D$2:$E$1218,2,1))</f>
        <v>435</v>
      </c>
      <c r="S1321" s="0" t="n">
        <f aca="false">IF(ISNA(VLOOKUP(D1321,calculos!$G$2:$H$1118,2,1)),"null",VLOOKUP(D1321,calculos!$G$2:$H$1118,2,1))</f>
        <v>1018</v>
      </c>
      <c r="T1321" s="0" t="n">
        <f aca="false">IF(ISNA(VLOOKUP(E1321,calculos!$J$2:$K$220,2,1)),"null",VLOOKUP(E1321,calculos!$J$2:$K$220,2,1))</f>
        <v>125</v>
      </c>
      <c r="U1321" s="0" t="n">
        <f aca="false">IF(ISNA(VLOOKUP(F1321,calculos!$M$2:$N$658,2,1)),"null",VLOOKUP(F1321,calculos!$M$2:$N$658,2,1))</f>
        <v>400</v>
      </c>
      <c r="V1321" s="0" t="n">
        <f aca="false">IF(ISNA(VLOOKUP(J1321,calculos!$P$2:$Q$1711,2,1)),"null",VLOOKUP(J1321,calculos!$P$2:$Q$1711,2,1))</f>
        <v>1705</v>
      </c>
      <c r="W1321" s="0" t="n">
        <f aca="false">IF(ISNA(VLOOKUP(P1321,calculos!$S$2:$T$58,2,1)),"null",VLOOKUP(P1321,calculos!$S$2:$T$58,2,1))</f>
        <v>42</v>
      </c>
      <c r="X1321" s="0" t="str">
        <f aca="false">$X$1&amp;B1321&amp;"','"&amp;G1321&amp;"','"&amp;H1321&amp;"','"&amp;I1321&amp;"','"&amp;K1321&amp;"','"&amp;L1321&amp;"','"&amp;M1321&amp;"','"&amp;N1321&amp;"','"&amp;O1321&amp;"',"&amp;Q1321&amp;","&amp;R1321&amp;","&amp;S1321&amp;","&amp;T1321&amp;","&amp;U1321&amp;","&amp;V1321&amp;","&amp;W1321&amp;");"</f>
        <v>insert into servicio (id,fecha_entrega,serie,apertura,fecha_instalacion,garantia,mantenimiento,capacitacion,entrega_equipo,visita,id_empresa,id_hospital,id_equipo,id_marca,id_modelo,id_os,id_ingeniero) values (nextval('seq_servicio'),'','US91307867','','08-10-2015','08-10-2013','','','','',12,435,1018,125,400,1705,42);</v>
      </c>
    </row>
    <row r="1322" customFormat="false" ht="13.8" hidden="false" customHeight="false" outlineLevel="0" collapsed="false">
      <c r="A1322" s="10" t="s">
        <v>23</v>
      </c>
      <c r="B1322" s="10"/>
      <c r="C1322" s="10" t="s">
        <v>1643</v>
      </c>
      <c r="D1322" s="10" t="s">
        <v>1752</v>
      </c>
      <c r="E1322" s="8" t="s">
        <v>26</v>
      </c>
      <c r="F1322" s="8" t="s">
        <v>26</v>
      </c>
      <c r="G1322" s="10" t="s">
        <v>1760</v>
      </c>
      <c r="H1322" s="10"/>
      <c r="I1322" s="10" t="s">
        <v>1647</v>
      </c>
      <c r="J1322" s="8" t="s">
        <v>26</v>
      </c>
      <c r="K1322" s="10" t="s">
        <v>1648</v>
      </c>
      <c r="L1322" s="10"/>
      <c r="P1322" s="8" t="s">
        <v>26</v>
      </c>
      <c r="Q1322" s="0" t="n">
        <f aca="false">IF(ISNA(VLOOKUP(A1322,calculos!$A$2:$B$20,2,1)),"null",VLOOKUP(A1322,calculos!$A$2:$B$20,2,1))</f>
        <v>12</v>
      </c>
      <c r="R1322" s="0" t="n">
        <f aca="false">IF(ISNA(VLOOKUP(C1322,calculos!$D$2:$E$1218,2,1)),"null",VLOOKUP(C1322,calculos!$D$2:$E$1218,2,1))</f>
        <v>435</v>
      </c>
      <c r="S1322" s="0" t="n">
        <f aca="false">IF(ISNA(VLOOKUP(D1322,calculos!$G$2:$H$1118,2,1)),"null",VLOOKUP(D1322,calculos!$G$2:$H$1118,2,1))</f>
        <v>1018</v>
      </c>
      <c r="T1322" s="0" t="n">
        <f aca="false">IF(ISNA(VLOOKUP(E1322,calculos!$J$2:$K$220,2,1)),"null",VLOOKUP(E1322,calculos!$J$2:$K$220,2,1))</f>
        <v>125</v>
      </c>
      <c r="U1322" s="0" t="n">
        <f aca="false">IF(ISNA(VLOOKUP(F1322,calculos!$M$2:$N$658,2,1)),"null",VLOOKUP(F1322,calculos!$M$2:$N$658,2,1))</f>
        <v>400</v>
      </c>
      <c r="V1322" s="0" t="n">
        <f aca="false">IF(ISNA(VLOOKUP(J1322,calculos!$P$2:$Q$1711,2,1)),"null",VLOOKUP(J1322,calculos!$P$2:$Q$1711,2,1))</f>
        <v>1705</v>
      </c>
      <c r="W1322" s="0" t="n">
        <f aca="false">IF(ISNA(VLOOKUP(P1322,calculos!$S$2:$T$58,2,1)),"null",VLOOKUP(P1322,calculos!$S$2:$T$58,2,1))</f>
        <v>42</v>
      </c>
      <c r="X1322" s="0" t="str">
        <f aca="false">$X$1&amp;B1322&amp;"','"&amp;G1322&amp;"','"&amp;H1322&amp;"','"&amp;I1322&amp;"','"&amp;K1322&amp;"','"&amp;L1322&amp;"','"&amp;M1322&amp;"','"&amp;N1322&amp;"','"&amp;O1322&amp;"',"&amp;Q1322&amp;","&amp;R1322&amp;","&amp;S1322&amp;","&amp;T1322&amp;","&amp;U1322&amp;","&amp;V1322&amp;","&amp;W1322&amp;");"</f>
        <v>insert into servicio (id,fecha_entrega,serie,apertura,fecha_instalacion,garantia,mantenimiento,capacitacion,entrega_equipo,visita,id_empresa,id_hospital,id_equipo,id_marca,id_modelo,id_os,id_ingeniero) values (nextval('seq_servicio'),'','US91307860','','08-10-2015','08-10-2013','','','','',12,435,1018,125,400,1705,42);</v>
      </c>
    </row>
    <row r="1323" customFormat="false" ht="13.8" hidden="false" customHeight="false" outlineLevel="0" collapsed="false">
      <c r="A1323" s="10" t="s">
        <v>23</v>
      </c>
      <c r="B1323" s="10"/>
      <c r="C1323" s="10" t="s">
        <v>1643</v>
      </c>
      <c r="D1323" s="10" t="s">
        <v>1752</v>
      </c>
      <c r="E1323" s="8" t="s">
        <v>26</v>
      </c>
      <c r="F1323" s="8" t="s">
        <v>26</v>
      </c>
      <c r="G1323" s="10" t="s">
        <v>1761</v>
      </c>
      <c r="H1323" s="10"/>
      <c r="I1323" s="10" t="s">
        <v>1647</v>
      </c>
      <c r="J1323" s="8" t="s">
        <v>26</v>
      </c>
      <c r="K1323" s="10" t="s">
        <v>1648</v>
      </c>
      <c r="L1323" s="10"/>
      <c r="P1323" s="8" t="s">
        <v>26</v>
      </c>
      <c r="Q1323" s="0" t="n">
        <f aca="false">IF(ISNA(VLOOKUP(A1323,calculos!$A$2:$B$20,2,1)),"null",VLOOKUP(A1323,calculos!$A$2:$B$20,2,1))</f>
        <v>12</v>
      </c>
      <c r="R1323" s="0" t="n">
        <f aca="false">IF(ISNA(VLOOKUP(C1323,calculos!$D$2:$E$1218,2,1)),"null",VLOOKUP(C1323,calculos!$D$2:$E$1218,2,1))</f>
        <v>435</v>
      </c>
      <c r="S1323" s="0" t="n">
        <f aca="false">IF(ISNA(VLOOKUP(D1323,calculos!$G$2:$H$1118,2,1)),"null",VLOOKUP(D1323,calculos!$G$2:$H$1118,2,1))</f>
        <v>1018</v>
      </c>
      <c r="T1323" s="0" t="n">
        <f aca="false">IF(ISNA(VLOOKUP(E1323,calculos!$J$2:$K$220,2,1)),"null",VLOOKUP(E1323,calculos!$J$2:$K$220,2,1))</f>
        <v>125</v>
      </c>
      <c r="U1323" s="0" t="n">
        <f aca="false">IF(ISNA(VLOOKUP(F1323,calculos!$M$2:$N$658,2,1)),"null",VLOOKUP(F1323,calculos!$M$2:$N$658,2,1))</f>
        <v>400</v>
      </c>
      <c r="V1323" s="0" t="n">
        <f aca="false">IF(ISNA(VLOOKUP(J1323,calculos!$P$2:$Q$1711,2,1)),"null",VLOOKUP(J1323,calculos!$P$2:$Q$1711,2,1))</f>
        <v>1705</v>
      </c>
      <c r="W1323" s="0" t="n">
        <f aca="false">IF(ISNA(VLOOKUP(P1323,calculos!$S$2:$T$58,2,1)),"null",VLOOKUP(P1323,calculos!$S$2:$T$58,2,1))</f>
        <v>42</v>
      </c>
      <c r="X1323" s="0" t="str">
        <f aca="false">$X$1&amp;B1323&amp;"','"&amp;G1323&amp;"','"&amp;H1323&amp;"','"&amp;I1323&amp;"','"&amp;K1323&amp;"','"&amp;L1323&amp;"','"&amp;M1323&amp;"','"&amp;N1323&amp;"','"&amp;O1323&amp;"',"&amp;Q1323&amp;","&amp;R1323&amp;","&amp;S1323&amp;","&amp;T1323&amp;","&amp;U1323&amp;","&amp;V1323&amp;","&amp;W1323&amp;");"</f>
        <v>insert into servicio (id,fecha_entrega,serie,apertura,fecha_instalacion,garantia,mantenimiento,capacitacion,entrega_equipo,visita,id_empresa,id_hospital,id_equipo,id_marca,id_modelo,id_os,id_ingeniero) values (nextval('seq_servicio'),'','US91307858','','08-10-2015','08-10-2013','','','','',12,435,1018,125,400,1705,42);</v>
      </c>
    </row>
    <row r="1324" customFormat="false" ht="13.8" hidden="false" customHeight="false" outlineLevel="0" collapsed="false">
      <c r="A1324" s="10" t="s">
        <v>23</v>
      </c>
      <c r="B1324" s="10"/>
      <c r="C1324" s="10" t="s">
        <v>1643</v>
      </c>
      <c r="D1324" s="10" t="s">
        <v>1752</v>
      </c>
      <c r="E1324" s="8" t="s">
        <v>26</v>
      </c>
      <c r="F1324" s="8" t="s">
        <v>26</v>
      </c>
      <c r="G1324" s="10" t="s">
        <v>1762</v>
      </c>
      <c r="H1324" s="10"/>
      <c r="I1324" s="10" t="s">
        <v>1647</v>
      </c>
      <c r="J1324" s="8" t="s">
        <v>26</v>
      </c>
      <c r="K1324" s="10" t="s">
        <v>1648</v>
      </c>
      <c r="L1324" s="10"/>
      <c r="P1324" s="8" t="s">
        <v>26</v>
      </c>
      <c r="Q1324" s="0" t="n">
        <f aca="false">IF(ISNA(VLOOKUP(A1324,calculos!$A$2:$B$20,2,1)),"null",VLOOKUP(A1324,calculos!$A$2:$B$20,2,1))</f>
        <v>12</v>
      </c>
      <c r="R1324" s="0" t="n">
        <f aca="false">IF(ISNA(VLOOKUP(C1324,calculos!$D$2:$E$1218,2,1)),"null",VLOOKUP(C1324,calculos!$D$2:$E$1218,2,1))</f>
        <v>435</v>
      </c>
      <c r="S1324" s="0" t="n">
        <f aca="false">IF(ISNA(VLOOKUP(D1324,calculos!$G$2:$H$1118,2,1)),"null",VLOOKUP(D1324,calculos!$G$2:$H$1118,2,1))</f>
        <v>1018</v>
      </c>
      <c r="T1324" s="0" t="n">
        <f aca="false">IF(ISNA(VLOOKUP(E1324,calculos!$J$2:$K$220,2,1)),"null",VLOOKUP(E1324,calculos!$J$2:$K$220,2,1))</f>
        <v>125</v>
      </c>
      <c r="U1324" s="0" t="n">
        <f aca="false">IF(ISNA(VLOOKUP(F1324,calculos!$M$2:$N$658,2,1)),"null",VLOOKUP(F1324,calculos!$M$2:$N$658,2,1))</f>
        <v>400</v>
      </c>
      <c r="V1324" s="0" t="n">
        <f aca="false">IF(ISNA(VLOOKUP(J1324,calculos!$P$2:$Q$1711,2,1)),"null",VLOOKUP(J1324,calculos!$P$2:$Q$1711,2,1))</f>
        <v>1705</v>
      </c>
      <c r="W1324" s="0" t="n">
        <f aca="false">IF(ISNA(VLOOKUP(P1324,calculos!$S$2:$T$58,2,1)),"null",VLOOKUP(P1324,calculos!$S$2:$T$58,2,1))</f>
        <v>42</v>
      </c>
      <c r="X1324" s="0" t="str">
        <f aca="false">$X$1&amp;B1324&amp;"','"&amp;G1324&amp;"','"&amp;H1324&amp;"','"&amp;I1324&amp;"','"&amp;K1324&amp;"','"&amp;L1324&amp;"','"&amp;M1324&amp;"','"&amp;N1324&amp;"','"&amp;O1324&amp;"',"&amp;Q1324&amp;","&amp;R1324&amp;","&amp;S1324&amp;","&amp;T1324&amp;","&amp;U1324&amp;","&amp;V1324&amp;","&amp;W1324&amp;");"</f>
        <v>insert into servicio (id,fecha_entrega,serie,apertura,fecha_instalacion,garantia,mantenimiento,capacitacion,entrega_equipo,visita,id_empresa,id_hospital,id_equipo,id_marca,id_modelo,id_os,id_ingeniero) values (nextval('seq_servicio'),'','US91307862','','08-10-2015','08-10-2013','','','','',12,435,1018,125,400,1705,42);</v>
      </c>
    </row>
    <row r="1325" customFormat="false" ht="13.8" hidden="false" customHeight="false" outlineLevel="0" collapsed="false">
      <c r="A1325" s="10" t="s">
        <v>23</v>
      </c>
      <c r="B1325" s="10"/>
      <c r="C1325" s="10" t="s">
        <v>1643</v>
      </c>
      <c r="D1325" s="10" t="s">
        <v>1650</v>
      </c>
      <c r="E1325" s="8" t="s">
        <v>26</v>
      </c>
      <c r="F1325" s="8" t="s">
        <v>26</v>
      </c>
      <c r="G1325" s="10" t="s">
        <v>1763</v>
      </c>
      <c r="H1325" s="10"/>
      <c r="I1325" s="10" t="s">
        <v>1647</v>
      </c>
      <c r="J1325" s="8" t="s">
        <v>26</v>
      </c>
      <c r="K1325" s="10" t="s">
        <v>1648</v>
      </c>
      <c r="L1325" s="10"/>
      <c r="P1325" s="8" t="s">
        <v>26</v>
      </c>
      <c r="Q1325" s="0" t="n">
        <f aca="false">IF(ISNA(VLOOKUP(A1325,calculos!$A$2:$B$20,2,1)),"null",VLOOKUP(A1325,calculos!$A$2:$B$20,2,1))</f>
        <v>12</v>
      </c>
      <c r="R1325" s="0" t="n">
        <f aca="false">IF(ISNA(VLOOKUP(C1325,calculos!$D$2:$E$1218,2,1)),"null",VLOOKUP(C1325,calculos!$D$2:$E$1218,2,1))</f>
        <v>435</v>
      </c>
      <c r="S1325" s="0" t="n">
        <f aca="false">IF(ISNA(VLOOKUP(D1325,calculos!$G$2:$H$1118,2,1)),"null",VLOOKUP(D1325,calculos!$G$2:$H$1118,2,1))</f>
        <v>550</v>
      </c>
      <c r="T1325" s="0" t="n">
        <f aca="false">IF(ISNA(VLOOKUP(E1325,calculos!$J$2:$K$220,2,1)),"null",VLOOKUP(E1325,calculos!$J$2:$K$220,2,1))</f>
        <v>125</v>
      </c>
      <c r="U1325" s="0" t="n">
        <f aca="false">IF(ISNA(VLOOKUP(F1325,calculos!$M$2:$N$658,2,1)),"null",VLOOKUP(F1325,calculos!$M$2:$N$658,2,1))</f>
        <v>400</v>
      </c>
      <c r="V1325" s="0" t="n">
        <f aca="false">IF(ISNA(VLOOKUP(J1325,calculos!$P$2:$Q$1711,2,1)),"null",VLOOKUP(J1325,calculos!$P$2:$Q$1711,2,1))</f>
        <v>1705</v>
      </c>
      <c r="W1325" s="0" t="n">
        <f aca="false">IF(ISNA(VLOOKUP(P1325,calculos!$S$2:$T$58,2,1)),"null",VLOOKUP(P1325,calculos!$S$2:$T$58,2,1))</f>
        <v>42</v>
      </c>
      <c r="X1325" s="0" t="str">
        <f aca="false">$X$1&amp;B1325&amp;"','"&amp;G1325&amp;"','"&amp;H1325&amp;"','"&amp;I1325&amp;"','"&amp;K1325&amp;"','"&amp;L1325&amp;"','"&amp;M1325&amp;"','"&amp;N1325&amp;"','"&amp;O1325&amp;"',"&amp;Q1325&amp;","&amp;R1325&amp;","&amp;S1325&amp;","&amp;T1325&amp;","&amp;U1325&amp;","&amp;V1325&amp;","&amp;W1325&amp;");"</f>
        <v>insert into servicio (id,fecha_entrega,serie,apertura,fecha_instalacion,garantia,mantenimiento,capacitacion,entrega_equipo,visita,id_empresa,id_hospital,id_equipo,id_marca,id_modelo,id_os,id_ingeniero) values (nextval('seq_servicio'),'','5330A20531','','08-10-2015','08-10-2013','','','','',12,435,550,125,400,1705,42);</v>
      </c>
    </row>
    <row r="1326" customFormat="false" ht="13.8" hidden="false" customHeight="false" outlineLevel="0" collapsed="false">
      <c r="A1326" s="10" t="s">
        <v>23</v>
      </c>
      <c r="B1326" s="10"/>
      <c r="C1326" s="10" t="s">
        <v>1643</v>
      </c>
      <c r="D1326" s="10" t="s">
        <v>1650</v>
      </c>
      <c r="E1326" s="8" t="s">
        <v>26</v>
      </c>
      <c r="F1326" s="8" t="s">
        <v>26</v>
      </c>
      <c r="G1326" s="10" t="s">
        <v>1764</v>
      </c>
      <c r="H1326" s="10"/>
      <c r="I1326" s="10" t="s">
        <v>1765</v>
      </c>
      <c r="J1326" s="8" t="s">
        <v>26</v>
      </c>
      <c r="K1326" s="10" t="s">
        <v>1765</v>
      </c>
      <c r="L1326" s="10"/>
      <c r="P1326" s="8" t="s">
        <v>26</v>
      </c>
      <c r="Q1326" s="0" t="n">
        <f aca="false">IF(ISNA(VLOOKUP(A1326,calculos!$A$2:$B$20,2,1)),"null",VLOOKUP(A1326,calculos!$A$2:$B$20,2,1))</f>
        <v>12</v>
      </c>
      <c r="R1326" s="0" t="n">
        <f aca="false">IF(ISNA(VLOOKUP(C1326,calculos!$D$2:$E$1218,2,1)),"null",VLOOKUP(C1326,calculos!$D$2:$E$1218,2,1))</f>
        <v>435</v>
      </c>
      <c r="S1326" s="0" t="n">
        <f aca="false">IF(ISNA(VLOOKUP(D1326,calculos!$G$2:$H$1118,2,1)),"null",VLOOKUP(D1326,calculos!$G$2:$H$1118,2,1))</f>
        <v>550</v>
      </c>
      <c r="T1326" s="0" t="n">
        <f aca="false">IF(ISNA(VLOOKUP(E1326,calculos!$J$2:$K$220,2,1)),"null",VLOOKUP(E1326,calculos!$J$2:$K$220,2,1))</f>
        <v>125</v>
      </c>
      <c r="U1326" s="0" t="n">
        <f aca="false">IF(ISNA(VLOOKUP(F1326,calculos!$M$2:$N$658,2,1)),"null",VLOOKUP(F1326,calculos!$M$2:$N$658,2,1))</f>
        <v>400</v>
      </c>
      <c r="V1326" s="0" t="n">
        <f aca="false">IF(ISNA(VLOOKUP(J1326,calculos!$P$2:$Q$1711,2,1)),"null",VLOOKUP(J1326,calculos!$P$2:$Q$1711,2,1))</f>
        <v>1705</v>
      </c>
      <c r="W1326" s="0" t="n">
        <f aca="false">IF(ISNA(VLOOKUP(P1326,calculos!$S$2:$T$58,2,1)),"null",VLOOKUP(P1326,calculos!$S$2:$T$58,2,1))</f>
        <v>42</v>
      </c>
      <c r="X1326" s="0" t="str">
        <f aca="false">$X$1&amp;B1326&amp;"','"&amp;G1326&amp;"','"&amp;H1326&amp;"','"&amp;I1326&amp;"','"&amp;K1326&amp;"','"&amp;L1326&amp;"','"&amp;M1326&amp;"','"&amp;N1326&amp;"','"&amp;O1326&amp;"',"&amp;Q1326&amp;","&amp;R1326&amp;","&amp;S1326&amp;","&amp;T1326&amp;","&amp;U1326&amp;","&amp;V1326&amp;","&amp;W1326&amp;");"</f>
        <v>insert into servicio (id,fecha_entrega,serie,apertura,fecha_instalacion,garantia,mantenimiento,capacitacion,entrega_equipo,visita,id_empresa,id_hospital,id_equipo,id_marca,id_modelo,id_os,id_ingeniero) values (nextval('seq_servicio'),'','5330A20530','','09-10-2015','09-10-2015','','','','',12,435,550,125,400,1705,42);</v>
      </c>
    </row>
    <row r="1327" customFormat="false" ht="13.8" hidden="false" customHeight="false" outlineLevel="0" collapsed="false">
      <c r="A1327" s="10" t="s">
        <v>23</v>
      </c>
      <c r="B1327" s="10"/>
      <c r="C1327" s="10" t="s">
        <v>1766</v>
      </c>
      <c r="D1327" s="10" t="s">
        <v>66</v>
      </c>
      <c r="E1327" s="8" t="s">
        <v>26</v>
      </c>
      <c r="F1327" s="8" t="s">
        <v>26</v>
      </c>
      <c r="G1327" s="10" t="n">
        <v>121813105</v>
      </c>
      <c r="H1327" s="10"/>
      <c r="I1327" s="10" t="s">
        <v>1767</v>
      </c>
      <c r="J1327" s="8" t="s">
        <v>26</v>
      </c>
      <c r="K1327" s="10" t="s">
        <v>1768</v>
      </c>
      <c r="L1327" s="10"/>
      <c r="P1327" s="8" t="s">
        <v>26</v>
      </c>
      <c r="Q1327" s="0" t="n">
        <f aca="false">IF(ISNA(VLOOKUP(A1327,calculos!$A$2:$B$20,2,1)),"null",VLOOKUP(A1327,calculos!$A$2:$B$20,2,1))</f>
        <v>12</v>
      </c>
      <c r="R1327" s="0" t="n">
        <f aca="false">IF(ISNA(VLOOKUP(C1327,calculos!$D$2:$E$1218,2,1)),"null",VLOOKUP(C1327,calculos!$D$2:$E$1218,2,1))</f>
        <v>451</v>
      </c>
      <c r="S1327" s="0" t="n">
        <f aca="false">IF(ISNA(VLOOKUP(D1327,calculos!$G$2:$H$1118,2,1)),"null",VLOOKUP(D1327,calculos!$G$2:$H$1118,2,1))</f>
        <v>350</v>
      </c>
      <c r="T1327" s="0" t="n">
        <f aca="false">IF(ISNA(VLOOKUP(E1327,calculos!$J$2:$K$220,2,1)),"null",VLOOKUP(E1327,calculos!$J$2:$K$220,2,1))</f>
        <v>125</v>
      </c>
      <c r="U1327" s="0" t="n">
        <f aca="false">IF(ISNA(VLOOKUP(F1327,calculos!$M$2:$N$658,2,1)),"null",VLOOKUP(F1327,calculos!$M$2:$N$658,2,1))</f>
        <v>400</v>
      </c>
      <c r="V1327" s="0" t="n">
        <f aca="false">IF(ISNA(VLOOKUP(J1327,calculos!$P$2:$Q$1711,2,1)),"null",VLOOKUP(J1327,calculos!$P$2:$Q$1711,2,1))</f>
        <v>1705</v>
      </c>
      <c r="W1327" s="0" t="n">
        <f aca="false">IF(ISNA(VLOOKUP(P1327,calculos!$S$2:$T$58,2,1)),"null",VLOOKUP(P1327,calculos!$S$2:$T$58,2,1))</f>
        <v>42</v>
      </c>
      <c r="X1327" s="0" t="str">
        <f aca="false">$X$1&amp;B1327&amp;"','"&amp;G1327&amp;"','"&amp;H1327&amp;"','"&amp;I1327&amp;"','"&amp;K1327&amp;"','"&amp;L1327&amp;"','"&amp;M1327&amp;"','"&amp;N1327&amp;"','"&amp;O1327&amp;"',"&amp;Q1327&amp;","&amp;R1327&amp;","&amp;S1327&amp;","&amp;T1327&amp;","&amp;U1327&amp;","&amp;V1327&amp;","&amp;W1327&amp;");"</f>
        <v>insert into servicio (id,fecha_entrega,serie,apertura,fecha_instalacion,garantia,mantenimiento,capacitacion,entrega_equipo,visita,id_empresa,id_hospital,id_equipo,id_marca,id_modelo,id_os,id_ingeniero) values (nextval('seq_servicio'),'','121813105','','15-11-2015','15-11-2013','','','','',12,451,350,125,400,1705,42);</v>
      </c>
    </row>
    <row r="1328" customFormat="false" ht="13.8" hidden="false" customHeight="false" outlineLevel="0" collapsed="false">
      <c r="A1328" s="10" t="s">
        <v>23</v>
      </c>
      <c r="B1328" s="10"/>
      <c r="C1328" s="10" t="s">
        <v>1766</v>
      </c>
      <c r="D1328" s="10" t="s">
        <v>66</v>
      </c>
      <c r="E1328" s="8" t="s">
        <v>26</v>
      </c>
      <c r="F1328" s="8" t="s">
        <v>26</v>
      </c>
      <c r="G1328" s="10" t="n">
        <v>121813106</v>
      </c>
      <c r="H1328" s="10"/>
      <c r="I1328" s="10" t="s">
        <v>1767</v>
      </c>
      <c r="J1328" s="8" t="s">
        <v>26</v>
      </c>
      <c r="K1328" s="10" t="s">
        <v>1768</v>
      </c>
      <c r="L1328" s="10"/>
      <c r="P1328" s="8" t="s">
        <v>26</v>
      </c>
      <c r="Q1328" s="0" t="n">
        <f aca="false">IF(ISNA(VLOOKUP(A1328,calculos!$A$2:$B$20,2,1)),"null",VLOOKUP(A1328,calculos!$A$2:$B$20,2,1))</f>
        <v>12</v>
      </c>
      <c r="R1328" s="0" t="n">
        <f aca="false">IF(ISNA(VLOOKUP(C1328,calculos!$D$2:$E$1218,2,1)),"null",VLOOKUP(C1328,calculos!$D$2:$E$1218,2,1))</f>
        <v>451</v>
      </c>
      <c r="S1328" s="0" t="n">
        <f aca="false">IF(ISNA(VLOOKUP(D1328,calculos!$G$2:$H$1118,2,1)),"null",VLOOKUP(D1328,calculos!$G$2:$H$1118,2,1))</f>
        <v>350</v>
      </c>
      <c r="T1328" s="0" t="n">
        <f aca="false">IF(ISNA(VLOOKUP(E1328,calculos!$J$2:$K$220,2,1)),"null",VLOOKUP(E1328,calculos!$J$2:$K$220,2,1))</f>
        <v>125</v>
      </c>
      <c r="U1328" s="0" t="n">
        <f aca="false">IF(ISNA(VLOOKUP(F1328,calculos!$M$2:$N$658,2,1)),"null",VLOOKUP(F1328,calculos!$M$2:$N$658,2,1))</f>
        <v>400</v>
      </c>
      <c r="V1328" s="0" t="n">
        <f aca="false">IF(ISNA(VLOOKUP(J1328,calculos!$P$2:$Q$1711,2,1)),"null",VLOOKUP(J1328,calculos!$P$2:$Q$1711,2,1))</f>
        <v>1705</v>
      </c>
      <c r="W1328" s="0" t="n">
        <f aca="false">IF(ISNA(VLOOKUP(P1328,calculos!$S$2:$T$58,2,1)),"null",VLOOKUP(P1328,calculos!$S$2:$T$58,2,1))</f>
        <v>42</v>
      </c>
      <c r="X1328" s="0" t="str">
        <f aca="false">$X$1&amp;B1328&amp;"','"&amp;G1328&amp;"','"&amp;H1328&amp;"','"&amp;I1328&amp;"','"&amp;K1328&amp;"','"&amp;L1328&amp;"','"&amp;M1328&amp;"','"&amp;N1328&amp;"','"&amp;O1328&amp;"',"&amp;Q1328&amp;","&amp;R1328&amp;","&amp;S1328&amp;","&amp;T1328&amp;","&amp;U1328&amp;","&amp;V1328&amp;","&amp;W1328&amp;");"</f>
        <v>insert into servicio (id,fecha_entrega,serie,apertura,fecha_instalacion,garantia,mantenimiento,capacitacion,entrega_equipo,visita,id_empresa,id_hospital,id_equipo,id_marca,id_modelo,id_os,id_ingeniero) values (nextval('seq_servicio'),'','121813106','','15-11-2015','15-11-2013','','','','',12,451,350,125,400,1705,42);</v>
      </c>
    </row>
    <row r="1329" customFormat="false" ht="13.8" hidden="false" customHeight="false" outlineLevel="0" collapsed="false">
      <c r="A1329" s="10" t="s">
        <v>23</v>
      </c>
      <c r="B1329" s="10"/>
      <c r="C1329" s="10" t="s">
        <v>812</v>
      </c>
      <c r="D1329" s="10" t="s">
        <v>1769</v>
      </c>
      <c r="E1329" s="8" t="s">
        <v>26</v>
      </c>
      <c r="F1329" s="8" t="s">
        <v>26</v>
      </c>
      <c r="G1329" s="10" t="s">
        <v>1770</v>
      </c>
      <c r="H1329" s="10"/>
      <c r="I1329" s="10" t="s">
        <v>1771</v>
      </c>
      <c r="J1329" s="8" t="s">
        <v>26</v>
      </c>
      <c r="K1329" s="10" t="s">
        <v>1772</v>
      </c>
      <c r="L1329" s="10"/>
      <c r="P1329" s="8" t="s">
        <v>26</v>
      </c>
      <c r="Q1329" s="0" t="n">
        <f aca="false">IF(ISNA(VLOOKUP(A1329,calculos!$A$2:$B$20,2,1)),"null",VLOOKUP(A1329,calculos!$A$2:$B$20,2,1))</f>
        <v>12</v>
      </c>
      <c r="R1329" s="0" t="n">
        <f aca="false">IF(ISNA(VLOOKUP(C1329,calculos!$D$2:$E$1218,2,1)),"null",VLOOKUP(C1329,calculos!$D$2:$E$1218,2,1))</f>
        <v>362</v>
      </c>
      <c r="S1329" s="0" t="n">
        <f aca="false">IF(ISNA(VLOOKUP(D1329,calculos!$G$2:$H$1118,2,1)),"null",VLOOKUP(D1329,calculos!$G$2:$H$1118,2,1))</f>
        <v>97</v>
      </c>
      <c r="T1329" s="0" t="n">
        <f aca="false">IF(ISNA(VLOOKUP(E1329,calculos!$J$2:$K$220,2,1)),"null",VLOOKUP(E1329,calculos!$J$2:$K$220,2,1))</f>
        <v>125</v>
      </c>
      <c r="U1329" s="0" t="n">
        <f aca="false">IF(ISNA(VLOOKUP(F1329,calculos!$M$2:$N$658,2,1)),"null",VLOOKUP(F1329,calculos!$M$2:$N$658,2,1))</f>
        <v>400</v>
      </c>
      <c r="V1329" s="0" t="n">
        <f aca="false">IF(ISNA(VLOOKUP(J1329,calculos!$P$2:$Q$1711,2,1)),"null",VLOOKUP(J1329,calculos!$P$2:$Q$1711,2,1))</f>
        <v>1705</v>
      </c>
      <c r="W1329" s="0" t="n">
        <f aca="false">IF(ISNA(VLOOKUP(P1329,calculos!$S$2:$T$58,2,1)),"null",VLOOKUP(P1329,calculos!$S$2:$T$58,2,1))</f>
        <v>42</v>
      </c>
      <c r="X1329" s="0" t="str">
        <f aca="false">$X$1&amp;B1329&amp;"','"&amp;G1329&amp;"','"&amp;H1329&amp;"','"&amp;I1329&amp;"','"&amp;K1329&amp;"','"&amp;L1329&amp;"','"&amp;M1329&amp;"','"&amp;N1329&amp;"','"&amp;O1329&amp;"',"&amp;Q1329&amp;","&amp;R1329&amp;","&amp;S1329&amp;","&amp;T1329&amp;","&amp;U1329&amp;","&amp;V1329&amp;","&amp;W1329&amp;");"</f>
        <v>insert into servicio (id,fecha_entrega,serie,apertura,fecha_instalacion,garantia,mantenimiento,capacitacion,entrega_equipo,visita,id_empresa,id_hospital,id_equipo,id_marca,id_modelo,id_os,id_ingeniero) values (nextval('seq_servicio'),'','IN28-561','','10-10-2015','10-10-2013','','','','',12,362,97,125,400,1705,42);</v>
      </c>
    </row>
    <row r="1330" customFormat="false" ht="13.8" hidden="false" customHeight="false" outlineLevel="0" collapsed="false">
      <c r="A1330" s="10" t="s">
        <v>23</v>
      </c>
      <c r="B1330" s="10"/>
      <c r="C1330" s="10" t="s">
        <v>812</v>
      </c>
      <c r="D1330" s="10" t="s">
        <v>54</v>
      </c>
      <c r="E1330" s="8" t="s">
        <v>26</v>
      </c>
      <c r="F1330" s="8" t="s">
        <v>26</v>
      </c>
      <c r="G1330" s="10" t="s">
        <v>737</v>
      </c>
      <c r="H1330" s="10"/>
      <c r="I1330" s="10" t="s">
        <v>738</v>
      </c>
      <c r="J1330" s="8" t="s">
        <v>26</v>
      </c>
      <c r="K1330" s="10" t="s">
        <v>738</v>
      </c>
      <c r="L1330" s="10"/>
      <c r="P1330" s="8" t="s">
        <v>26</v>
      </c>
      <c r="Q1330" s="0" t="n">
        <f aca="false">IF(ISNA(VLOOKUP(A1330,calculos!$A$2:$B$20,2,1)),"null",VLOOKUP(A1330,calculos!$A$2:$B$20,2,1))</f>
        <v>12</v>
      </c>
      <c r="R1330" s="0" t="n">
        <f aca="false">IF(ISNA(VLOOKUP(C1330,calculos!$D$2:$E$1218,2,1)),"null",VLOOKUP(C1330,calculos!$D$2:$E$1218,2,1))</f>
        <v>362</v>
      </c>
      <c r="S1330" s="0" t="n">
        <f aca="false">IF(ISNA(VLOOKUP(D1330,calculos!$G$2:$H$1118,2,1)),"null",VLOOKUP(D1330,calculos!$G$2:$H$1118,2,1))</f>
        <v>119</v>
      </c>
      <c r="T1330" s="0" t="n">
        <f aca="false">IF(ISNA(VLOOKUP(E1330,calculos!$J$2:$K$220,2,1)),"null",VLOOKUP(E1330,calculos!$J$2:$K$220,2,1))</f>
        <v>125</v>
      </c>
      <c r="U1330" s="0" t="n">
        <f aca="false">IF(ISNA(VLOOKUP(F1330,calculos!$M$2:$N$658,2,1)),"null",VLOOKUP(F1330,calculos!$M$2:$N$658,2,1))</f>
        <v>400</v>
      </c>
      <c r="V1330" s="0" t="n">
        <f aca="false">IF(ISNA(VLOOKUP(J1330,calculos!$P$2:$Q$1711,2,1)),"null",VLOOKUP(J1330,calculos!$P$2:$Q$1711,2,1))</f>
        <v>1705</v>
      </c>
      <c r="W1330" s="0" t="n">
        <f aca="false">IF(ISNA(VLOOKUP(P1330,calculos!$S$2:$T$58,2,1)),"null",VLOOKUP(P1330,calculos!$S$2:$T$58,2,1))</f>
        <v>42</v>
      </c>
      <c r="X1330" s="0" t="str">
        <f aca="false">$X$1&amp;B1330&amp;"','"&amp;G1330&amp;"','"&amp;H1330&amp;"','"&amp;I1330&amp;"','"&amp;K1330&amp;"','"&amp;L1330&amp;"','"&amp;M1330&amp;"','"&amp;N1330&amp;"','"&amp;O1330&amp;"',"&amp;Q1330&amp;","&amp;R1330&amp;","&amp;S1330&amp;","&amp;T1330&amp;","&amp;U1330&amp;","&amp;V1330&amp;","&amp;W1330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(nextval('seq_servicio'),'','NA','','00-00-0000','00-00-0000','','','','',12,362,119,125,400,1705,42);</v>
      </c>
    </row>
    <row r="1331" customFormat="false" ht="13.8" hidden="false" customHeight="false" outlineLevel="0" collapsed="false">
      <c r="A1331" s="10" t="s">
        <v>154</v>
      </c>
      <c r="B1331" s="10"/>
      <c r="C1331" s="10" t="s">
        <v>1643</v>
      </c>
      <c r="D1331" s="10" t="s">
        <v>34</v>
      </c>
      <c r="E1331" s="8" t="s">
        <v>26</v>
      </c>
      <c r="F1331" s="8" t="s">
        <v>26</v>
      </c>
      <c r="G1331" s="10" t="n">
        <v>2</v>
      </c>
      <c r="H1331" s="10"/>
      <c r="I1331" s="10" t="s">
        <v>1644</v>
      </c>
      <c r="J1331" s="8" t="s">
        <v>26</v>
      </c>
      <c r="K1331" s="10" t="s">
        <v>1133</v>
      </c>
      <c r="L1331" s="10"/>
      <c r="P1331" s="8" t="s">
        <v>26</v>
      </c>
      <c r="Q1331" s="0" t="n">
        <f aca="false">IF(ISNA(VLOOKUP(A1331,calculos!$A$2:$B$20,2,1)),"null",VLOOKUP(A1331,calculos!$A$2:$B$20,2,1))</f>
        <v>10</v>
      </c>
      <c r="R1331" s="0" t="n">
        <f aca="false">IF(ISNA(VLOOKUP(C1331,calculos!$D$2:$E$1218,2,1)),"null",VLOOKUP(C1331,calculos!$D$2:$E$1218,2,1))</f>
        <v>435</v>
      </c>
      <c r="S1331" s="0" t="n">
        <f aca="false">IF(ISNA(VLOOKUP(D1331,calculos!$G$2:$H$1118,2,1)),"null",VLOOKUP(D1331,calculos!$G$2:$H$1118,2,1))</f>
        <v>694</v>
      </c>
      <c r="T1331" s="0" t="n">
        <f aca="false">IF(ISNA(VLOOKUP(E1331,calculos!$J$2:$K$220,2,1)),"null",VLOOKUP(E1331,calculos!$J$2:$K$220,2,1))</f>
        <v>125</v>
      </c>
      <c r="U1331" s="0" t="n">
        <f aca="false">IF(ISNA(VLOOKUP(F1331,calculos!$M$2:$N$658,2,1)),"null",VLOOKUP(F1331,calculos!$M$2:$N$658,2,1))</f>
        <v>400</v>
      </c>
      <c r="V1331" s="0" t="n">
        <f aca="false">IF(ISNA(VLOOKUP(J1331,calculos!$P$2:$Q$1711,2,1)),"null",VLOOKUP(J1331,calculos!$P$2:$Q$1711,2,1))</f>
        <v>1705</v>
      </c>
      <c r="W1331" s="0" t="n">
        <f aca="false">IF(ISNA(VLOOKUP(P1331,calculos!$S$2:$T$58,2,1)),"null",VLOOKUP(P1331,calculos!$S$2:$T$58,2,1))</f>
        <v>42</v>
      </c>
      <c r="X1331" s="0" t="str">
        <f aca="false">$X$1&amp;B1331&amp;"','"&amp;G1331&amp;"','"&amp;H1331&amp;"','"&amp;I1331&amp;"','"&amp;K1331&amp;"','"&amp;L1331&amp;"','"&amp;M1331&amp;"','"&amp;N1331&amp;"','"&amp;O1331&amp;"',"&amp;Q1331&amp;","&amp;R1331&amp;","&amp;S1331&amp;","&amp;T1331&amp;","&amp;U1331&amp;","&amp;V1331&amp;","&amp;W1331&amp;");"</f>
        <v>insert into servicio (id,fecha_entrega,serie,apertura,fecha_instalacion,garantia,mantenimiento,capacitacion,entrega_equipo,visita,id_empresa,id_hospital,id_equipo,id_marca,id_modelo,id_os,id_ingeniero) values (nextval('seq_servicio'),'','2','','22-11-2015','22-11-2013','','','','',10,435,694,125,400,1705,42);</v>
      </c>
    </row>
    <row r="1332" customFormat="false" ht="13.8" hidden="false" customHeight="false" outlineLevel="0" collapsed="false">
      <c r="A1332" s="10" t="s">
        <v>154</v>
      </c>
      <c r="B1332" s="10"/>
      <c r="C1332" s="10" t="s">
        <v>1643</v>
      </c>
      <c r="D1332" s="10" t="s">
        <v>34</v>
      </c>
      <c r="E1332" s="8" t="s">
        <v>26</v>
      </c>
      <c r="F1332" s="8" t="s">
        <v>26</v>
      </c>
      <c r="G1332" s="10" t="n">
        <v>1</v>
      </c>
      <c r="H1332" s="10"/>
      <c r="I1332" s="10" t="s">
        <v>1644</v>
      </c>
      <c r="J1332" s="8" t="s">
        <v>26</v>
      </c>
      <c r="K1332" s="10" t="s">
        <v>1133</v>
      </c>
      <c r="L1332" s="10"/>
      <c r="P1332" s="8" t="s">
        <v>26</v>
      </c>
      <c r="Q1332" s="0" t="n">
        <f aca="false">IF(ISNA(VLOOKUP(A1332,calculos!$A$2:$B$20,2,1)),"null",VLOOKUP(A1332,calculos!$A$2:$B$20,2,1))</f>
        <v>10</v>
      </c>
      <c r="R1332" s="0" t="n">
        <f aca="false">IF(ISNA(VLOOKUP(C1332,calculos!$D$2:$E$1218,2,1)),"null",VLOOKUP(C1332,calculos!$D$2:$E$1218,2,1))</f>
        <v>435</v>
      </c>
      <c r="S1332" s="0" t="n">
        <f aca="false">IF(ISNA(VLOOKUP(D1332,calculos!$G$2:$H$1118,2,1)),"null",VLOOKUP(D1332,calculos!$G$2:$H$1118,2,1))</f>
        <v>694</v>
      </c>
      <c r="T1332" s="0" t="n">
        <f aca="false">IF(ISNA(VLOOKUP(E1332,calculos!$J$2:$K$220,2,1)),"null",VLOOKUP(E1332,calculos!$J$2:$K$220,2,1))</f>
        <v>125</v>
      </c>
      <c r="U1332" s="0" t="n">
        <f aca="false">IF(ISNA(VLOOKUP(F1332,calculos!$M$2:$N$658,2,1)),"null",VLOOKUP(F1332,calculos!$M$2:$N$658,2,1))</f>
        <v>400</v>
      </c>
      <c r="V1332" s="0" t="n">
        <f aca="false">IF(ISNA(VLOOKUP(J1332,calculos!$P$2:$Q$1711,2,1)),"null",VLOOKUP(J1332,calculos!$P$2:$Q$1711,2,1))</f>
        <v>1705</v>
      </c>
      <c r="W1332" s="0" t="n">
        <f aca="false">IF(ISNA(VLOOKUP(P1332,calculos!$S$2:$T$58,2,1)),"null",VLOOKUP(P1332,calculos!$S$2:$T$58,2,1))</f>
        <v>42</v>
      </c>
      <c r="X1332" s="0" t="str">
        <f aca="false">$X$1&amp;B1332&amp;"','"&amp;G1332&amp;"','"&amp;H1332&amp;"','"&amp;I1332&amp;"','"&amp;K1332&amp;"','"&amp;L1332&amp;"','"&amp;M1332&amp;"','"&amp;N1332&amp;"','"&amp;O1332&amp;"',"&amp;Q1332&amp;","&amp;R1332&amp;","&amp;S1332&amp;","&amp;T1332&amp;","&amp;U1332&amp;","&amp;V1332&amp;","&amp;W1332&amp;");"</f>
        <v>insert into servicio (id,fecha_entrega,serie,apertura,fecha_instalacion,garantia,mantenimiento,capacitacion,entrega_equipo,visita,id_empresa,id_hospital,id_equipo,id_marca,id_modelo,id_os,id_ingeniero) values (nextval('seq_servicio'),'','1','','22-11-2015','22-11-2013','','','','',10,435,694,125,400,1705,42);</v>
      </c>
    </row>
    <row r="1333" customFormat="false" ht="13.8" hidden="false" customHeight="false" outlineLevel="0" collapsed="false">
      <c r="A1333" s="10" t="s">
        <v>1118</v>
      </c>
      <c r="B1333" s="10"/>
      <c r="C1333" s="10" t="s">
        <v>919</v>
      </c>
      <c r="D1333" s="10" t="s">
        <v>193</v>
      </c>
      <c r="E1333" s="8" t="s">
        <v>26</v>
      </c>
      <c r="F1333" s="8" t="s">
        <v>26</v>
      </c>
      <c r="G1333" s="10" t="s">
        <v>1773</v>
      </c>
      <c r="H1333" s="10"/>
      <c r="I1333" s="10" t="s">
        <v>1774</v>
      </c>
      <c r="J1333" s="8" t="s">
        <v>26</v>
      </c>
      <c r="K1333" s="10" t="s">
        <v>1774</v>
      </c>
      <c r="L1333" s="10"/>
      <c r="P1333" s="8" t="s">
        <v>26</v>
      </c>
      <c r="Q1333" s="0" t="n">
        <f aca="false">IF(ISNA(VLOOKUP(A1333,calculos!$A$2:$B$20,2,1)),"null",VLOOKUP(A1333,calculos!$A$2:$B$20,2,1))</f>
        <v>8</v>
      </c>
      <c r="R1333" s="0" t="n">
        <f aca="false">IF(ISNA(VLOOKUP(C1333,calculos!$D$2:$E$1218,2,1)),"null",VLOOKUP(C1333,calculos!$D$2:$E$1218,2,1))</f>
        <v>321</v>
      </c>
      <c r="S1333" s="0" t="n">
        <f aca="false">IF(ISNA(VLOOKUP(D1333,calculos!$G$2:$H$1118,2,1)),"null",VLOOKUP(D1333,calculos!$G$2:$H$1118,2,1))</f>
        <v>444</v>
      </c>
      <c r="T1333" s="0" t="n">
        <f aca="false">IF(ISNA(VLOOKUP(E1333,calculos!$J$2:$K$220,2,1)),"null",VLOOKUP(E1333,calculos!$J$2:$K$220,2,1))</f>
        <v>125</v>
      </c>
      <c r="U1333" s="0" t="n">
        <f aca="false">IF(ISNA(VLOOKUP(F1333,calculos!$M$2:$N$658,2,1)),"null",VLOOKUP(F1333,calculos!$M$2:$N$658,2,1))</f>
        <v>400</v>
      </c>
      <c r="V1333" s="0" t="n">
        <f aca="false">IF(ISNA(VLOOKUP(J1333,calculos!$P$2:$Q$1711,2,1)),"null",VLOOKUP(J1333,calculos!$P$2:$Q$1711,2,1))</f>
        <v>1705</v>
      </c>
      <c r="W1333" s="0" t="n">
        <f aca="false">IF(ISNA(VLOOKUP(P1333,calculos!$S$2:$T$58,2,1)),"null",VLOOKUP(P1333,calculos!$S$2:$T$58,2,1))</f>
        <v>42</v>
      </c>
      <c r="X1333" s="0" t="str">
        <f aca="false">$X$1&amp;B1333&amp;"','"&amp;G1333&amp;"','"&amp;H1333&amp;"','"&amp;I1333&amp;"','"&amp;K1333&amp;"','"&amp;L1333&amp;"','"&amp;M1333&amp;"','"&amp;N1333&amp;"','"&amp;O1333&amp;"',"&amp;Q1333&amp;","&amp;R1333&amp;","&amp;S1333&amp;","&amp;T1333&amp;","&amp;U1333&amp;","&amp;V1333&amp;","&amp;W1333&amp;");"</f>
        <v>insert into servicio (id,fecha_entrega,serie,apertura,fecha_instalacion,garantia,mantenimiento,capacitacion,entrega_equipo,visita,id_empresa,id_hospital,id_equipo,id_marca,id_modelo,id_os,id_ingeniero) values (nextval('seq_servicio'),'','ASCK-0279','','19-12-2013','19-12-2013','','','','',8,321,444,125,400,1705,42);</v>
      </c>
    </row>
    <row r="1334" customFormat="false" ht="13.8" hidden="false" customHeight="false" outlineLevel="0" collapsed="false">
      <c r="A1334" s="10" t="s">
        <v>1118</v>
      </c>
      <c r="B1334" s="10"/>
      <c r="C1334" s="10" t="s">
        <v>919</v>
      </c>
      <c r="D1334" s="10" t="s">
        <v>193</v>
      </c>
      <c r="E1334" s="8" t="s">
        <v>26</v>
      </c>
      <c r="F1334" s="8" t="s">
        <v>26</v>
      </c>
      <c r="G1334" s="10" t="s">
        <v>1775</v>
      </c>
      <c r="H1334" s="10"/>
      <c r="I1334" s="10" t="s">
        <v>1774</v>
      </c>
      <c r="J1334" s="8" t="s">
        <v>26</v>
      </c>
      <c r="K1334" s="10" t="s">
        <v>1774</v>
      </c>
      <c r="L1334" s="10"/>
      <c r="P1334" s="8" t="s">
        <v>26</v>
      </c>
      <c r="Q1334" s="0" t="n">
        <f aca="false">IF(ISNA(VLOOKUP(A1334,calculos!$A$2:$B$20,2,1)),"null",VLOOKUP(A1334,calculos!$A$2:$B$20,2,1))</f>
        <v>8</v>
      </c>
      <c r="R1334" s="0" t="n">
        <f aca="false">IF(ISNA(VLOOKUP(C1334,calculos!$D$2:$E$1218,2,1)),"null",VLOOKUP(C1334,calculos!$D$2:$E$1218,2,1))</f>
        <v>321</v>
      </c>
      <c r="S1334" s="0" t="n">
        <f aca="false">IF(ISNA(VLOOKUP(D1334,calculos!$G$2:$H$1118,2,1)),"null",VLOOKUP(D1334,calculos!$G$2:$H$1118,2,1))</f>
        <v>444</v>
      </c>
      <c r="T1334" s="0" t="n">
        <f aca="false">IF(ISNA(VLOOKUP(E1334,calculos!$J$2:$K$220,2,1)),"null",VLOOKUP(E1334,calculos!$J$2:$K$220,2,1))</f>
        <v>125</v>
      </c>
      <c r="U1334" s="0" t="n">
        <f aca="false">IF(ISNA(VLOOKUP(F1334,calculos!$M$2:$N$658,2,1)),"null",VLOOKUP(F1334,calculos!$M$2:$N$658,2,1))</f>
        <v>400</v>
      </c>
      <c r="V1334" s="0" t="n">
        <f aca="false">IF(ISNA(VLOOKUP(J1334,calculos!$P$2:$Q$1711,2,1)),"null",VLOOKUP(J1334,calculos!$P$2:$Q$1711,2,1))</f>
        <v>1705</v>
      </c>
      <c r="W1334" s="0" t="n">
        <f aca="false">IF(ISNA(VLOOKUP(P1334,calculos!$S$2:$T$58,2,1)),"null",VLOOKUP(P1334,calculos!$S$2:$T$58,2,1))</f>
        <v>42</v>
      </c>
      <c r="X1334" s="0" t="str">
        <f aca="false">$X$1&amp;B1334&amp;"','"&amp;G1334&amp;"','"&amp;H1334&amp;"','"&amp;I1334&amp;"','"&amp;K1334&amp;"','"&amp;L1334&amp;"','"&amp;M1334&amp;"','"&amp;N1334&amp;"','"&amp;O1334&amp;"',"&amp;Q1334&amp;","&amp;R1334&amp;","&amp;S1334&amp;","&amp;T1334&amp;","&amp;U1334&amp;","&amp;V1334&amp;","&amp;W1334&amp;");"</f>
        <v>insert into servicio (id,fecha_entrega,serie,apertura,fecha_instalacion,garantia,mantenimiento,capacitacion,entrega_equipo,visita,id_empresa,id_hospital,id_equipo,id_marca,id_modelo,id_os,id_ingeniero) values (nextval('seq_servicio'),'','ASCK-0280','','19-12-2013','19-12-2013','','','','',8,321,444,125,400,1705,42);</v>
      </c>
    </row>
    <row r="1335" customFormat="false" ht="13.8" hidden="false" customHeight="false" outlineLevel="0" collapsed="false">
      <c r="A1335" s="10" t="s">
        <v>1118</v>
      </c>
      <c r="B1335" s="10"/>
      <c r="C1335" s="10" t="s">
        <v>919</v>
      </c>
      <c r="D1335" s="10" t="s">
        <v>193</v>
      </c>
      <c r="E1335" s="8" t="s">
        <v>26</v>
      </c>
      <c r="F1335" s="8" t="s">
        <v>26</v>
      </c>
      <c r="G1335" s="10" t="s">
        <v>1776</v>
      </c>
      <c r="H1335" s="10"/>
      <c r="I1335" s="10" t="s">
        <v>1774</v>
      </c>
      <c r="J1335" s="8" t="s">
        <v>26</v>
      </c>
      <c r="K1335" s="10" t="s">
        <v>1774</v>
      </c>
      <c r="L1335" s="10"/>
      <c r="P1335" s="8" t="s">
        <v>26</v>
      </c>
      <c r="Q1335" s="0" t="n">
        <f aca="false">IF(ISNA(VLOOKUP(A1335,calculos!$A$2:$B$20,2,1)),"null",VLOOKUP(A1335,calculos!$A$2:$B$20,2,1))</f>
        <v>8</v>
      </c>
      <c r="R1335" s="0" t="n">
        <f aca="false">IF(ISNA(VLOOKUP(C1335,calculos!$D$2:$E$1218,2,1)),"null",VLOOKUP(C1335,calculos!$D$2:$E$1218,2,1))</f>
        <v>321</v>
      </c>
      <c r="S1335" s="0" t="n">
        <f aca="false">IF(ISNA(VLOOKUP(D1335,calculos!$G$2:$H$1118,2,1)),"null",VLOOKUP(D1335,calculos!$G$2:$H$1118,2,1))</f>
        <v>444</v>
      </c>
      <c r="T1335" s="0" t="n">
        <f aca="false">IF(ISNA(VLOOKUP(E1335,calculos!$J$2:$K$220,2,1)),"null",VLOOKUP(E1335,calculos!$J$2:$K$220,2,1))</f>
        <v>125</v>
      </c>
      <c r="U1335" s="0" t="n">
        <f aca="false">IF(ISNA(VLOOKUP(F1335,calculos!$M$2:$N$658,2,1)),"null",VLOOKUP(F1335,calculos!$M$2:$N$658,2,1))</f>
        <v>400</v>
      </c>
      <c r="V1335" s="0" t="n">
        <f aca="false">IF(ISNA(VLOOKUP(J1335,calculos!$P$2:$Q$1711,2,1)),"null",VLOOKUP(J1335,calculos!$P$2:$Q$1711,2,1))</f>
        <v>1705</v>
      </c>
      <c r="W1335" s="0" t="n">
        <f aca="false">IF(ISNA(VLOOKUP(P1335,calculos!$S$2:$T$58,2,1)),"null",VLOOKUP(P1335,calculos!$S$2:$T$58,2,1))</f>
        <v>42</v>
      </c>
      <c r="X1335" s="0" t="str">
        <f aca="false">$X$1&amp;B1335&amp;"','"&amp;G1335&amp;"','"&amp;H1335&amp;"','"&amp;I1335&amp;"','"&amp;K1335&amp;"','"&amp;L1335&amp;"','"&amp;M1335&amp;"','"&amp;N1335&amp;"','"&amp;O1335&amp;"',"&amp;Q1335&amp;","&amp;R1335&amp;","&amp;S1335&amp;","&amp;T1335&amp;","&amp;U1335&amp;","&amp;V1335&amp;","&amp;W1335&amp;");"</f>
        <v>insert into servicio (id,fecha_entrega,serie,apertura,fecha_instalacion,garantia,mantenimiento,capacitacion,entrega_equipo,visita,id_empresa,id_hospital,id_equipo,id_marca,id_modelo,id_os,id_ingeniero) values (nextval('seq_servicio'),'','ASCK-0281','','19-12-2013','19-12-2013','','','','',8,321,444,125,400,1705,42);</v>
      </c>
    </row>
    <row r="1336" customFormat="false" ht="13.8" hidden="false" customHeight="false" outlineLevel="0" collapsed="false">
      <c r="A1336" s="10" t="s">
        <v>1118</v>
      </c>
      <c r="B1336" s="10"/>
      <c r="C1336" s="10" t="s">
        <v>919</v>
      </c>
      <c r="D1336" s="10" t="s">
        <v>193</v>
      </c>
      <c r="E1336" s="8" t="s">
        <v>26</v>
      </c>
      <c r="F1336" s="8" t="s">
        <v>26</v>
      </c>
      <c r="G1336" s="10" t="s">
        <v>1777</v>
      </c>
      <c r="H1336" s="10"/>
      <c r="I1336" s="10" t="s">
        <v>1774</v>
      </c>
      <c r="J1336" s="8" t="s">
        <v>26</v>
      </c>
      <c r="K1336" s="10" t="s">
        <v>1774</v>
      </c>
      <c r="L1336" s="10"/>
      <c r="P1336" s="8" t="s">
        <v>26</v>
      </c>
      <c r="Q1336" s="0" t="n">
        <f aca="false">IF(ISNA(VLOOKUP(A1336,calculos!$A$2:$B$20,2,1)),"null",VLOOKUP(A1336,calculos!$A$2:$B$20,2,1))</f>
        <v>8</v>
      </c>
      <c r="R1336" s="0" t="n">
        <f aca="false">IF(ISNA(VLOOKUP(C1336,calculos!$D$2:$E$1218,2,1)),"null",VLOOKUP(C1336,calculos!$D$2:$E$1218,2,1))</f>
        <v>321</v>
      </c>
      <c r="S1336" s="0" t="n">
        <f aca="false">IF(ISNA(VLOOKUP(D1336,calculos!$G$2:$H$1118,2,1)),"null",VLOOKUP(D1336,calculos!$G$2:$H$1118,2,1))</f>
        <v>444</v>
      </c>
      <c r="T1336" s="0" t="n">
        <f aca="false">IF(ISNA(VLOOKUP(E1336,calculos!$J$2:$K$220,2,1)),"null",VLOOKUP(E1336,calculos!$J$2:$K$220,2,1))</f>
        <v>125</v>
      </c>
      <c r="U1336" s="0" t="n">
        <f aca="false">IF(ISNA(VLOOKUP(F1336,calculos!$M$2:$N$658,2,1)),"null",VLOOKUP(F1336,calculos!$M$2:$N$658,2,1))</f>
        <v>400</v>
      </c>
      <c r="V1336" s="0" t="n">
        <f aca="false">IF(ISNA(VLOOKUP(J1336,calculos!$P$2:$Q$1711,2,1)),"null",VLOOKUP(J1336,calculos!$P$2:$Q$1711,2,1))</f>
        <v>1705</v>
      </c>
      <c r="W1336" s="0" t="n">
        <f aca="false">IF(ISNA(VLOOKUP(P1336,calculos!$S$2:$T$58,2,1)),"null",VLOOKUP(P1336,calculos!$S$2:$T$58,2,1))</f>
        <v>42</v>
      </c>
      <c r="X1336" s="0" t="str">
        <f aca="false">$X$1&amp;B1336&amp;"','"&amp;G1336&amp;"','"&amp;H1336&amp;"','"&amp;I1336&amp;"','"&amp;K1336&amp;"','"&amp;L1336&amp;"','"&amp;M1336&amp;"','"&amp;N1336&amp;"','"&amp;O1336&amp;"',"&amp;Q1336&amp;","&amp;R1336&amp;","&amp;S1336&amp;","&amp;T1336&amp;","&amp;U1336&amp;","&amp;V1336&amp;","&amp;W1336&amp;");"</f>
        <v>insert into servicio (id,fecha_entrega,serie,apertura,fecha_instalacion,garantia,mantenimiento,capacitacion,entrega_equipo,visita,id_empresa,id_hospital,id_equipo,id_marca,id_modelo,id_os,id_ingeniero) values (nextval('seq_servicio'),'','ASCK-0282','','19-12-2013','19-12-2013','','','','',8,321,444,125,400,1705,42);</v>
      </c>
    </row>
    <row r="1337" customFormat="false" ht="13.8" hidden="false" customHeight="false" outlineLevel="0" collapsed="false">
      <c r="A1337" s="10" t="s">
        <v>1118</v>
      </c>
      <c r="B1337" s="10"/>
      <c r="C1337" s="10" t="s">
        <v>919</v>
      </c>
      <c r="D1337" s="10" t="s">
        <v>193</v>
      </c>
      <c r="E1337" s="8" t="s">
        <v>26</v>
      </c>
      <c r="F1337" s="8" t="s">
        <v>26</v>
      </c>
      <c r="G1337" s="10" t="s">
        <v>1778</v>
      </c>
      <c r="H1337" s="10"/>
      <c r="I1337" s="10" t="s">
        <v>1774</v>
      </c>
      <c r="J1337" s="8" t="s">
        <v>26</v>
      </c>
      <c r="K1337" s="10" t="s">
        <v>1774</v>
      </c>
      <c r="L1337" s="10"/>
      <c r="P1337" s="8" t="s">
        <v>26</v>
      </c>
      <c r="Q1337" s="0" t="n">
        <f aca="false">IF(ISNA(VLOOKUP(A1337,calculos!$A$2:$B$20,2,1)),"null",VLOOKUP(A1337,calculos!$A$2:$B$20,2,1))</f>
        <v>8</v>
      </c>
      <c r="R1337" s="0" t="n">
        <f aca="false">IF(ISNA(VLOOKUP(C1337,calculos!$D$2:$E$1218,2,1)),"null",VLOOKUP(C1337,calculos!$D$2:$E$1218,2,1))</f>
        <v>321</v>
      </c>
      <c r="S1337" s="0" t="n">
        <f aca="false">IF(ISNA(VLOOKUP(D1337,calculos!$G$2:$H$1118,2,1)),"null",VLOOKUP(D1337,calculos!$G$2:$H$1118,2,1))</f>
        <v>444</v>
      </c>
      <c r="T1337" s="0" t="n">
        <f aca="false">IF(ISNA(VLOOKUP(E1337,calculos!$J$2:$K$220,2,1)),"null",VLOOKUP(E1337,calculos!$J$2:$K$220,2,1))</f>
        <v>125</v>
      </c>
      <c r="U1337" s="0" t="n">
        <f aca="false">IF(ISNA(VLOOKUP(F1337,calculos!$M$2:$N$658,2,1)),"null",VLOOKUP(F1337,calculos!$M$2:$N$658,2,1))</f>
        <v>400</v>
      </c>
      <c r="V1337" s="0" t="n">
        <f aca="false">IF(ISNA(VLOOKUP(J1337,calculos!$P$2:$Q$1711,2,1)),"null",VLOOKUP(J1337,calculos!$P$2:$Q$1711,2,1))</f>
        <v>1705</v>
      </c>
      <c r="W1337" s="0" t="n">
        <f aca="false">IF(ISNA(VLOOKUP(P1337,calculos!$S$2:$T$58,2,1)),"null",VLOOKUP(P1337,calculos!$S$2:$T$58,2,1))</f>
        <v>42</v>
      </c>
      <c r="X1337" s="0" t="str">
        <f aca="false">$X$1&amp;B1337&amp;"','"&amp;G1337&amp;"','"&amp;H1337&amp;"','"&amp;I1337&amp;"','"&amp;K1337&amp;"','"&amp;L1337&amp;"','"&amp;M1337&amp;"','"&amp;N1337&amp;"','"&amp;O1337&amp;"',"&amp;Q1337&amp;","&amp;R1337&amp;","&amp;S1337&amp;","&amp;T1337&amp;","&amp;U1337&amp;","&amp;V1337&amp;","&amp;W1337&amp;");"</f>
        <v>insert into servicio (id,fecha_entrega,serie,apertura,fecha_instalacion,garantia,mantenimiento,capacitacion,entrega_equipo,visita,id_empresa,id_hospital,id_equipo,id_marca,id_modelo,id_os,id_ingeniero) values (nextval('seq_servicio'),'','ASCK-0283','','19-12-2013','19-12-2013','','','','',8,321,444,125,400,1705,42);</v>
      </c>
    </row>
    <row r="1338" customFormat="false" ht="13.8" hidden="false" customHeight="false" outlineLevel="0" collapsed="false">
      <c r="A1338" s="10" t="s">
        <v>23</v>
      </c>
      <c r="B1338" s="10"/>
      <c r="C1338" s="10" t="s">
        <v>1106</v>
      </c>
      <c r="D1338" s="10" t="s">
        <v>1107</v>
      </c>
      <c r="E1338" s="8" t="s">
        <v>26</v>
      </c>
      <c r="F1338" s="8" t="s">
        <v>26</v>
      </c>
      <c r="G1338" s="10" t="s">
        <v>1779</v>
      </c>
      <c r="H1338" s="10"/>
      <c r="I1338" s="10" t="s">
        <v>1073</v>
      </c>
      <c r="J1338" s="8" t="s">
        <v>26</v>
      </c>
      <c r="K1338" s="10" t="s">
        <v>1073</v>
      </c>
      <c r="L1338" s="10"/>
      <c r="P1338" s="8" t="s">
        <v>26</v>
      </c>
      <c r="Q1338" s="0" t="n">
        <f aca="false">IF(ISNA(VLOOKUP(A1338,calculos!$A$2:$B$20,2,1)),"null",VLOOKUP(A1338,calculos!$A$2:$B$20,2,1))</f>
        <v>12</v>
      </c>
      <c r="R1338" s="0" t="n">
        <f aca="false">IF(ISNA(VLOOKUP(C1338,calculos!$D$2:$E$1218,2,1)),"null",VLOOKUP(C1338,calculos!$D$2:$E$1218,2,1))</f>
        <v>429</v>
      </c>
      <c r="S1338" s="0" t="n">
        <f aca="false">IF(ISNA(VLOOKUP(D1338,calculos!$G$2:$H$1118,2,1)),"null",VLOOKUP(D1338,calculos!$G$2:$H$1118,2,1))</f>
        <v>818</v>
      </c>
      <c r="T1338" s="0" t="n">
        <f aca="false">IF(ISNA(VLOOKUP(E1338,calculos!$J$2:$K$220,2,1)),"null",VLOOKUP(E1338,calculos!$J$2:$K$220,2,1))</f>
        <v>125</v>
      </c>
      <c r="U1338" s="0" t="n">
        <f aca="false">IF(ISNA(VLOOKUP(F1338,calculos!$M$2:$N$658,2,1)),"null",VLOOKUP(F1338,calculos!$M$2:$N$658,2,1))</f>
        <v>400</v>
      </c>
      <c r="V1338" s="0" t="n">
        <f aca="false">IF(ISNA(VLOOKUP(J1338,calculos!$P$2:$Q$1711,2,1)),"null",VLOOKUP(J1338,calculos!$P$2:$Q$1711,2,1))</f>
        <v>1705</v>
      </c>
      <c r="W1338" s="0" t="n">
        <f aca="false">IF(ISNA(VLOOKUP(P1338,calculos!$S$2:$T$58,2,1)),"null",VLOOKUP(P1338,calculos!$S$2:$T$58,2,1))</f>
        <v>42</v>
      </c>
      <c r="X1338" s="0" t="str">
        <f aca="false">$X$1&amp;B1338&amp;"','"&amp;G1338&amp;"','"&amp;H1338&amp;"','"&amp;I1338&amp;"','"&amp;K1338&amp;"','"&amp;L1338&amp;"','"&amp;M1338&amp;"','"&amp;N1338&amp;"','"&amp;O1338&amp;"',"&amp;Q1338&amp;","&amp;R1338&amp;","&amp;S1338&amp;","&amp;T1338&amp;","&amp;U1338&amp;","&amp;V1338&amp;","&amp;W1338&amp;");"</f>
        <v>insert into servicio (id,fecha_entrega,serie,apertura,fecha_instalacion,garantia,mantenimiento,capacitacion,entrega_equipo,visita,id_empresa,id_hospital,id_equipo,id_marca,id_modelo,id_os,id_ingeniero) values (nextval('seq_servicio'),'','OP850EZKYY013','','09-08-2014','09-08-2014','','','','',12,429,818,125,400,1705,42);</v>
      </c>
    </row>
    <row r="1339" customFormat="false" ht="13.8" hidden="false" customHeight="false" outlineLevel="0" collapsed="false">
      <c r="A1339" s="10" t="s">
        <v>23</v>
      </c>
      <c r="B1339" s="10"/>
      <c r="C1339" s="10" t="s">
        <v>1043</v>
      </c>
      <c r="D1339" s="10" t="s">
        <v>1780</v>
      </c>
      <c r="E1339" s="8" t="s">
        <v>26</v>
      </c>
      <c r="F1339" s="8" t="s">
        <v>26</v>
      </c>
      <c r="G1339" s="10" t="s">
        <v>1781</v>
      </c>
      <c r="H1339" s="10"/>
      <c r="I1339" s="10" t="s">
        <v>1782</v>
      </c>
      <c r="J1339" s="8" t="s">
        <v>26</v>
      </c>
      <c r="K1339" s="10" t="s">
        <v>1783</v>
      </c>
      <c r="L1339" s="10"/>
      <c r="P1339" s="8" t="s">
        <v>26</v>
      </c>
      <c r="Q1339" s="0" t="n">
        <f aca="false">IF(ISNA(VLOOKUP(A1339,calculos!$A$2:$B$20,2,1)),"null",VLOOKUP(A1339,calculos!$A$2:$B$20,2,1))</f>
        <v>12</v>
      </c>
      <c r="R1339" s="0" t="n">
        <f aca="false">IF(ISNA(VLOOKUP(C1339,calculos!$D$2:$E$1218,2,1)),"null",VLOOKUP(C1339,calculos!$D$2:$E$1218,2,1))</f>
        <v>33</v>
      </c>
      <c r="S1339" s="0" t="n">
        <f aca="false">IF(ISNA(VLOOKUP(D1339,calculos!$G$2:$H$1118,2,1)),"null",VLOOKUP(D1339,calculos!$G$2:$H$1118,2,1))</f>
        <v>467</v>
      </c>
      <c r="T1339" s="0" t="n">
        <f aca="false">IF(ISNA(VLOOKUP(E1339,calculos!$J$2:$K$220,2,1)),"null",VLOOKUP(E1339,calculos!$J$2:$K$220,2,1))</f>
        <v>125</v>
      </c>
      <c r="U1339" s="0" t="n">
        <f aca="false">IF(ISNA(VLOOKUP(F1339,calculos!$M$2:$N$658,2,1)),"null",VLOOKUP(F1339,calculos!$M$2:$N$658,2,1))</f>
        <v>400</v>
      </c>
      <c r="V1339" s="0" t="n">
        <f aca="false">IF(ISNA(VLOOKUP(J1339,calculos!$P$2:$Q$1711,2,1)),"null",VLOOKUP(J1339,calculos!$P$2:$Q$1711,2,1))</f>
        <v>1705</v>
      </c>
      <c r="W1339" s="0" t="n">
        <f aca="false">IF(ISNA(VLOOKUP(P1339,calculos!$S$2:$T$58,2,1)),"null",VLOOKUP(P1339,calculos!$S$2:$T$58,2,1))</f>
        <v>42</v>
      </c>
      <c r="X1339" s="0" t="str">
        <f aca="false">$X$1&amp;B1339&amp;"','"&amp;G1339&amp;"','"&amp;H1339&amp;"','"&amp;I1339&amp;"','"&amp;K1339&amp;"','"&amp;L1339&amp;"','"&amp;M1339&amp;"','"&amp;N1339&amp;"','"&amp;O1339&amp;"',"&amp;Q1339&amp;","&amp;R1339&amp;","&amp;S1339&amp;","&amp;T1339&amp;","&amp;U1339&amp;","&amp;V1339&amp;","&amp;W1339&amp;");"</f>
        <v>insert into servicio (id,fecha_entrega,serie,apertura,fecha_instalacion,garantia,mantenimiento,capacitacion,entrega_equipo,visita,id_empresa,id_hospital,id_equipo,id_marca,id_modelo,id_os,id_ingeniero) values (nextval('seq_servicio'),'','USN1170121','','15-10-2015','15-10-2013','','','','',12,33,467,125,400,1705,42);</v>
      </c>
    </row>
    <row r="1340" customFormat="false" ht="13.8" hidden="false" customHeight="false" outlineLevel="0" collapsed="false">
      <c r="A1340" s="10" t="s">
        <v>23</v>
      </c>
      <c r="B1340" s="10"/>
      <c r="C1340" s="10" t="s">
        <v>832</v>
      </c>
      <c r="D1340" s="10" t="s">
        <v>1079</v>
      </c>
      <c r="E1340" s="8" t="s">
        <v>26</v>
      </c>
      <c r="F1340" s="8" t="s">
        <v>26</v>
      </c>
      <c r="G1340" s="10" t="s">
        <v>1784</v>
      </c>
      <c r="H1340" s="10"/>
      <c r="I1340" s="10" t="s">
        <v>1785</v>
      </c>
      <c r="J1340" s="8" t="s">
        <v>26</v>
      </c>
      <c r="K1340" s="10" t="s">
        <v>1786</v>
      </c>
      <c r="L1340" s="10"/>
      <c r="P1340" s="8" t="s">
        <v>26</v>
      </c>
      <c r="Q1340" s="0" t="n">
        <f aca="false">IF(ISNA(VLOOKUP(A1340,calculos!$A$2:$B$20,2,1)),"null",VLOOKUP(A1340,calculos!$A$2:$B$20,2,1))</f>
        <v>12</v>
      </c>
      <c r="R1340" s="0" t="n">
        <f aca="false">IF(ISNA(VLOOKUP(C1340,calculos!$D$2:$E$1218,2,1)),"null",VLOOKUP(C1340,calculos!$D$2:$E$1218,2,1))</f>
        <v>425</v>
      </c>
      <c r="S1340" s="0" t="n">
        <f aca="false">IF(ISNA(VLOOKUP(D1340,calculos!$G$2:$H$1118,2,1)),"null",VLOOKUP(D1340,calculos!$G$2:$H$1118,2,1))</f>
        <v>178</v>
      </c>
      <c r="T1340" s="0" t="n">
        <f aca="false">IF(ISNA(VLOOKUP(E1340,calculos!$J$2:$K$220,2,1)),"null",VLOOKUP(E1340,calculos!$J$2:$K$220,2,1))</f>
        <v>125</v>
      </c>
      <c r="U1340" s="0" t="n">
        <f aca="false">IF(ISNA(VLOOKUP(F1340,calculos!$M$2:$N$658,2,1)),"null",VLOOKUP(F1340,calculos!$M$2:$N$658,2,1))</f>
        <v>400</v>
      </c>
      <c r="V1340" s="0" t="n">
        <f aca="false">IF(ISNA(VLOOKUP(J1340,calculos!$P$2:$Q$1711,2,1)),"null",VLOOKUP(J1340,calculos!$P$2:$Q$1711,2,1))</f>
        <v>1705</v>
      </c>
      <c r="W1340" s="0" t="n">
        <f aca="false">IF(ISNA(VLOOKUP(P1340,calculos!$S$2:$T$58,2,1)),"null",VLOOKUP(P1340,calculos!$S$2:$T$58,2,1))</f>
        <v>42</v>
      </c>
      <c r="X1340" s="0" t="str">
        <f aca="false">$X$1&amp;B1340&amp;"','"&amp;G1340&amp;"','"&amp;H1340&amp;"','"&amp;I1340&amp;"','"&amp;K1340&amp;"','"&amp;L1340&amp;"','"&amp;M1340&amp;"','"&amp;N1340&amp;"','"&amp;O1340&amp;"',"&amp;Q1340&amp;","&amp;R1340&amp;","&amp;S1340&amp;","&amp;T1340&amp;","&amp;U1340&amp;","&amp;V1340&amp;","&amp;W1340&amp;");"</f>
        <v>insert into servicio (id,fecha_entrega,serie,apertura,fecha_instalacion,garantia,mantenimiento,capacitacion,entrega_equipo,visita,id_empresa,id_hospital,id_equipo,id_marca,id_modelo,id_os,id_ingeniero) values (nextval('seq_servicio'),'','ZX23351','','21-10-2015','21-10-2013','','','','',12,425,178,125,400,1705,42);</v>
      </c>
    </row>
    <row r="1341" customFormat="false" ht="13.8" hidden="false" customHeight="false" outlineLevel="0" collapsed="false">
      <c r="A1341" s="10" t="s">
        <v>23</v>
      </c>
      <c r="B1341" s="10"/>
      <c r="C1341" s="10" t="s">
        <v>1643</v>
      </c>
      <c r="D1341" s="10" t="s">
        <v>1752</v>
      </c>
      <c r="E1341" s="8" t="s">
        <v>26</v>
      </c>
      <c r="F1341" s="8" t="s">
        <v>26</v>
      </c>
      <c r="G1341" s="10" t="s">
        <v>1787</v>
      </c>
      <c r="H1341" s="10"/>
      <c r="I1341" s="10" t="s">
        <v>1647</v>
      </c>
      <c r="J1341" s="8" t="s">
        <v>26</v>
      </c>
      <c r="K1341" s="10" t="s">
        <v>1648</v>
      </c>
      <c r="L1341" s="10"/>
      <c r="P1341" s="8" t="s">
        <v>26</v>
      </c>
      <c r="Q1341" s="0" t="n">
        <f aca="false">IF(ISNA(VLOOKUP(A1341,calculos!$A$2:$B$20,2,1)),"null",VLOOKUP(A1341,calculos!$A$2:$B$20,2,1))</f>
        <v>12</v>
      </c>
      <c r="R1341" s="0" t="n">
        <f aca="false">IF(ISNA(VLOOKUP(C1341,calculos!$D$2:$E$1218,2,1)),"null",VLOOKUP(C1341,calculos!$D$2:$E$1218,2,1))</f>
        <v>435</v>
      </c>
      <c r="S1341" s="0" t="n">
        <f aca="false">IF(ISNA(VLOOKUP(D1341,calculos!$G$2:$H$1118,2,1)),"null",VLOOKUP(D1341,calculos!$G$2:$H$1118,2,1))</f>
        <v>1018</v>
      </c>
      <c r="T1341" s="0" t="n">
        <f aca="false">IF(ISNA(VLOOKUP(E1341,calculos!$J$2:$K$220,2,1)),"null",VLOOKUP(E1341,calculos!$J$2:$K$220,2,1))</f>
        <v>125</v>
      </c>
      <c r="U1341" s="0" t="n">
        <f aca="false">IF(ISNA(VLOOKUP(F1341,calculos!$M$2:$N$658,2,1)),"null",VLOOKUP(F1341,calculos!$M$2:$N$658,2,1))</f>
        <v>400</v>
      </c>
      <c r="V1341" s="0" t="n">
        <f aca="false">IF(ISNA(VLOOKUP(J1341,calculos!$P$2:$Q$1711,2,1)),"null",VLOOKUP(J1341,calculos!$P$2:$Q$1711,2,1))</f>
        <v>1705</v>
      </c>
      <c r="W1341" s="0" t="n">
        <f aca="false">IF(ISNA(VLOOKUP(P1341,calculos!$S$2:$T$58,2,1)),"null",VLOOKUP(P1341,calculos!$S$2:$T$58,2,1))</f>
        <v>42</v>
      </c>
      <c r="X1341" s="0" t="str">
        <f aca="false">$X$1&amp;B1341&amp;"','"&amp;G1341&amp;"','"&amp;H1341&amp;"','"&amp;I1341&amp;"','"&amp;K1341&amp;"','"&amp;L1341&amp;"','"&amp;M1341&amp;"','"&amp;N1341&amp;"','"&amp;O1341&amp;"',"&amp;Q1341&amp;","&amp;R1341&amp;","&amp;S1341&amp;","&amp;T1341&amp;","&amp;U1341&amp;","&amp;V1341&amp;","&amp;W1341&amp;");"</f>
        <v>insert into servicio (id,fecha_entrega,serie,apertura,fecha_instalacion,garantia,mantenimiento,capacitacion,entrega_equipo,visita,id_empresa,id_hospital,id_equipo,id_marca,id_modelo,id_os,id_ingeniero) values (nextval('seq_servicio'),'','US91307865','','08-10-2015','08-10-2013','','','','',12,435,1018,125,400,1705,42);</v>
      </c>
    </row>
    <row r="1342" customFormat="false" ht="13.8" hidden="false" customHeight="false" outlineLevel="0" collapsed="false">
      <c r="A1342" s="10" t="s">
        <v>23</v>
      </c>
      <c r="B1342" s="10"/>
      <c r="C1342" s="10" t="s">
        <v>1643</v>
      </c>
      <c r="D1342" s="10" t="s">
        <v>1788</v>
      </c>
      <c r="E1342" s="8" t="s">
        <v>26</v>
      </c>
      <c r="F1342" s="8" t="s">
        <v>26</v>
      </c>
      <c r="G1342" s="10" t="s">
        <v>1789</v>
      </c>
      <c r="H1342" s="10"/>
      <c r="I1342" s="10" t="s">
        <v>1790</v>
      </c>
      <c r="J1342" s="8" t="s">
        <v>26</v>
      </c>
      <c r="K1342" s="10" t="s">
        <v>1791</v>
      </c>
      <c r="L1342" s="10"/>
      <c r="P1342" s="8" t="s">
        <v>26</v>
      </c>
      <c r="Q1342" s="0" t="n">
        <f aca="false">IF(ISNA(VLOOKUP(A1342,calculos!$A$2:$B$20,2,1)),"null",VLOOKUP(A1342,calculos!$A$2:$B$20,2,1))</f>
        <v>12</v>
      </c>
      <c r="R1342" s="0" t="n">
        <f aca="false">IF(ISNA(VLOOKUP(C1342,calculos!$D$2:$E$1218,2,1)),"null",VLOOKUP(C1342,calculos!$D$2:$E$1218,2,1))</f>
        <v>435</v>
      </c>
      <c r="S1342" s="0" t="n">
        <f aca="false">IF(ISNA(VLOOKUP(D1342,calculos!$G$2:$H$1118,2,1)),"null",VLOOKUP(D1342,calculos!$G$2:$H$1118,2,1))</f>
        <v>275</v>
      </c>
      <c r="T1342" s="0" t="n">
        <f aca="false">IF(ISNA(VLOOKUP(E1342,calculos!$J$2:$K$220,2,1)),"null",VLOOKUP(E1342,calculos!$J$2:$K$220,2,1))</f>
        <v>125</v>
      </c>
      <c r="U1342" s="0" t="n">
        <f aca="false">IF(ISNA(VLOOKUP(F1342,calculos!$M$2:$N$658,2,1)),"null",VLOOKUP(F1342,calculos!$M$2:$N$658,2,1))</f>
        <v>400</v>
      </c>
      <c r="V1342" s="0" t="n">
        <f aca="false">IF(ISNA(VLOOKUP(J1342,calculos!$P$2:$Q$1711,2,1)),"null",VLOOKUP(J1342,calculos!$P$2:$Q$1711,2,1))</f>
        <v>1705</v>
      </c>
      <c r="W1342" s="0" t="n">
        <f aca="false">IF(ISNA(VLOOKUP(P1342,calculos!$S$2:$T$58,2,1)),"null",VLOOKUP(P1342,calculos!$S$2:$T$58,2,1))</f>
        <v>42</v>
      </c>
      <c r="X1342" s="0" t="str">
        <f aca="false">$X$1&amp;B1342&amp;"','"&amp;G1342&amp;"','"&amp;H1342&amp;"','"&amp;I1342&amp;"','"&amp;K1342&amp;"','"&amp;L1342&amp;"','"&amp;M1342&amp;"','"&amp;N1342&amp;"','"&amp;O1342&amp;"',"&amp;Q1342&amp;","&amp;R1342&amp;","&amp;S1342&amp;","&amp;T1342&amp;","&amp;U1342&amp;","&amp;V1342&amp;","&amp;W1342&amp;");"</f>
        <v>insert into servicio (id,fecha_entrega,serie,apertura,fecha_instalacion,garantia,mantenimiento,capacitacion,entrega_equipo,visita,id_empresa,id_hospital,id_equipo,id_marca,id_modelo,id_os,id_ingeniero) values (nextval('seq_servicio'),'','US91390246','','18-10-2015','18-10-2013','','','','',12,435,275,125,400,1705,42);</v>
      </c>
    </row>
    <row r="1343" customFormat="false" ht="13.8" hidden="false" customHeight="false" outlineLevel="0" collapsed="false">
      <c r="A1343" s="10" t="s">
        <v>23</v>
      </c>
      <c r="B1343" s="10"/>
      <c r="C1343" s="10" t="s">
        <v>1643</v>
      </c>
      <c r="D1343" s="10" t="s">
        <v>1788</v>
      </c>
      <c r="E1343" s="8" t="s">
        <v>26</v>
      </c>
      <c r="F1343" s="8" t="s">
        <v>26</v>
      </c>
      <c r="G1343" s="10" t="s">
        <v>1792</v>
      </c>
      <c r="H1343" s="10"/>
      <c r="I1343" s="10" t="s">
        <v>1790</v>
      </c>
      <c r="J1343" s="8" t="s">
        <v>26</v>
      </c>
      <c r="K1343" s="10" t="s">
        <v>1791</v>
      </c>
      <c r="L1343" s="10"/>
      <c r="P1343" s="8" t="s">
        <v>26</v>
      </c>
      <c r="Q1343" s="0" t="n">
        <f aca="false">IF(ISNA(VLOOKUP(A1343,calculos!$A$2:$B$20,2,1)),"null",VLOOKUP(A1343,calculos!$A$2:$B$20,2,1))</f>
        <v>12</v>
      </c>
      <c r="R1343" s="0" t="n">
        <f aca="false">IF(ISNA(VLOOKUP(C1343,calculos!$D$2:$E$1218,2,1)),"null",VLOOKUP(C1343,calculos!$D$2:$E$1218,2,1))</f>
        <v>435</v>
      </c>
      <c r="S1343" s="0" t="n">
        <f aca="false">IF(ISNA(VLOOKUP(D1343,calculos!$G$2:$H$1118,2,1)),"null",VLOOKUP(D1343,calculos!$G$2:$H$1118,2,1))</f>
        <v>275</v>
      </c>
      <c r="T1343" s="0" t="n">
        <f aca="false">IF(ISNA(VLOOKUP(E1343,calculos!$J$2:$K$220,2,1)),"null",VLOOKUP(E1343,calculos!$J$2:$K$220,2,1))</f>
        <v>125</v>
      </c>
      <c r="U1343" s="0" t="n">
        <f aca="false">IF(ISNA(VLOOKUP(F1343,calculos!$M$2:$N$658,2,1)),"null",VLOOKUP(F1343,calculos!$M$2:$N$658,2,1))</f>
        <v>400</v>
      </c>
      <c r="V1343" s="0" t="n">
        <f aca="false">IF(ISNA(VLOOKUP(J1343,calculos!$P$2:$Q$1711,2,1)),"null",VLOOKUP(J1343,calculos!$P$2:$Q$1711,2,1))</f>
        <v>1705</v>
      </c>
      <c r="W1343" s="0" t="n">
        <f aca="false">IF(ISNA(VLOOKUP(P1343,calculos!$S$2:$T$58,2,1)),"null",VLOOKUP(P1343,calculos!$S$2:$T$58,2,1))</f>
        <v>42</v>
      </c>
      <c r="X1343" s="0" t="str">
        <f aca="false">$X$1&amp;B1343&amp;"','"&amp;G1343&amp;"','"&amp;H1343&amp;"','"&amp;I1343&amp;"','"&amp;K1343&amp;"','"&amp;L1343&amp;"','"&amp;M1343&amp;"','"&amp;N1343&amp;"','"&amp;O1343&amp;"',"&amp;Q1343&amp;","&amp;R1343&amp;","&amp;S1343&amp;","&amp;T1343&amp;","&amp;U1343&amp;","&amp;V1343&amp;","&amp;W1343&amp;");"</f>
        <v>insert into servicio (id,fecha_entrega,serie,apertura,fecha_instalacion,garantia,mantenimiento,capacitacion,entrega_equipo,visita,id_empresa,id_hospital,id_equipo,id_marca,id_modelo,id_os,id_ingeniero) values (nextval('seq_servicio'),'','US91390245','','18-10-2015','18-10-2013','','','','',12,435,275,125,400,1705,42);</v>
      </c>
    </row>
    <row r="1344" customFormat="false" ht="13.8" hidden="false" customHeight="false" outlineLevel="0" collapsed="false">
      <c r="A1344" s="10" t="s">
        <v>23</v>
      </c>
      <c r="B1344" s="10"/>
      <c r="C1344" s="10" t="s">
        <v>1176</v>
      </c>
      <c r="D1344" s="10" t="s">
        <v>1793</v>
      </c>
      <c r="E1344" s="8" t="s">
        <v>26</v>
      </c>
      <c r="F1344" s="8" t="s">
        <v>26</v>
      </c>
      <c r="G1344" s="10" t="n">
        <v>9590000000000000</v>
      </c>
      <c r="H1344" s="10"/>
      <c r="I1344" s="10" t="s">
        <v>738</v>
      </c>
      <c r="J1344" s="8" t="s">
        <v>26</v>
      </c>
      <c r="K1344" s="10" t="s">
        <v>738</v>
      </c>
      <c r="L1344" s="10"/>
      <c r="P1344" s="8" t="s">
        <v>26</v>
      </c>
      <c r="Q1344" s="0" t="n">
        <f aca="false">IF(ISNA(VLOOKUP(A1344,calculos!$A$2:$B$20,2,1)),"null",VLOOKUP(A1344,calculos!$A$2:$B$20,2,1))</f>
        <v>12</v>
      </c>
      <c r="R1344" s="0" t="n">
        <f aca="false">IF(ISNA(VLOOKUP(C1344,calculos!$D$2:$E$1218,2,1)),"null",VLOOKUP(C1344,calculos!$D$2:$E$1218,2,1))</f>
        <v>377</v>
      </c>
      <c r="S1344" s="0" t="n">
        <f aca="false">IF(ISNA(VLOOKUP(D1344,calculos!$G$2:$H$1118,2,1)),"null",VLOOKUP(D1344,calculos!$G$2:$H$1118,2,1))</f>
        <v>902</v>
      </c>
      <c r="T1344" s="0" t="n">
        <f aca="false">IF(ISNA(VLOOKUP(E1344,calculos!$J$2:$K$220,2,1)),"null",VLOOKUP(E1344,calculos!$J$2:$K$220,2,1))</f>
        <v>125</v>
      </c>
      <c r="U1344" s="0" t="n">
        <f aca="false">IF(ISNA(VLOOKUP(F1344,calculos!$M$2:$N$658,2,1)),"null",VLOOKUP(F1344,calculos!$M$2:$N$658,2,1))</f>
        <v>400</v>
      </c>
      <c r="V1344" s="0" t="n">
        <f aca="false">IF(ISNA(VLOOKUP(J1344,calculos!$P$2:$Q$1711,2,1)),"null",VLOOKUP(J1344,calculos!$P$2:$Q$1711,2,1))</f>
        <v>1705</v>
      </c>
      <c r="W1344" s="0" t="n">
        <f aca="false">IF(ISNA(VLOOKUP(P1344,calculos!$S$2:$T$58,2,1)),"null",VLOOKUP(P1344,calculos!$S$2:$T$58,2,1))</f>
        <v>42</v>
      </c>
      <c r="X1344" s="0" t="str">
        <f aca="false">$X$1&amp;B1344&amp;"','"&amp;G1344&amp;"','"&amp;H1344&amp;"','"&amp;I1344&amp;"','"&amp;K1344&amp;"','"&amp;L1344&amp;"','"&amp;M1344&amp;"','"&amp;N1344&amp;"','"&amp;O1344&amp;"',"&amp;Q1344&amp;","&amp;R1344&amp;","&amp;S1344&amp;","&amp;T1344&amp;","&amp;U1344&amp;","&amp;V1344&amp;","&amp;W1344&amp;");"</f>
        <v>insert into servicio (id,fecha_entrega,serie,apertura,fecha_instalacion,garantia,mantenimiento,capacitacion,entrega_equipo,visita,id_empresa,id_hospital,id_equipo,id_marca,id_modelo,id_os,id_ingeniero) values (nextval('seq_servicio'),'','9,59E+015','','00-00-0000','00-00-0000','','','','',12,377,902,125,400,1705,42);</v>
      </c>
    </row>
    <row r="1345" customFormat="false" ht="13.8" hidden="false" customHeight="false" outlineLevel="0" collapsed="false">
      <c r="A1345" s="10" t="s">
        <v>23</v>
      </c>
      <c r="B1345" s="10"/>
      <c r="C1345" s="10" t="s">
        <v>1176</v>
      </c>
      <c r="D1345" s="10" t="s">
        <v>1794</v>
      </c>
      <c r="E1345" s="8" t="s">
        <v>26</v>
      </c>
      <c r="F1345" s="8" t="s">
        <v>26</v>
      </c>
      <c r="G1345" s="10" t="n">
        <v>8035</v>
      </c>
      <c r="H1345" s="10"/>
      <c r="I1345" s="10" t="s">
        <v>1150</v>
      </c>
      <c r="J1345" s="8" t="s">
        <v>26</v>
      </c>
      <c r="K1345" s="10" t="s">
        <v>1151</v>
      </c>
      <c r="L1345" s="10"/>
      <c r="P1345" s="8" t="s">
        <v>26</v>
      </c>
      <c r="Q1345" s="0" t="n">
        <f aca="false">IF(ISNA(VLOOKUP(A1345,calculos!$A$2:$B$20,2,1)),"null",VLOOKUP(A1345,calculos!$A$2:$B$20,2,1))</f>
        <v>12</v>
      </c>
      <c r="R1345" s="0" t="n">
        <f aca="false">IF(ISNA(VLOOKUP(C1345,calculos!$D$2:$E$1218,2,1)),"null",VLOOKUP(C1345,calculos!$D$2:$E$1218,2,1))</f>
        <v>377</v>
      </c>
      <c r="S1345" s="0" t="n">
        <f aca="false">IF(ISNA(VLOOKUP(D1345,calculos!$G$2:$H$1118,2,1)),"null",VLOOKUP(D1345,calculos!$G$2:$H$1118,2,1))</f>
        <v>771</v>
      </c>
      <c r="T1345" s="0" t="n">
        <f aca="false">IF(ISNA(VLOOKUP(E1345,calculos!$J$2:$K$220,2,1)),"null",VLOOKUP(E1345,calculos!$J$2:$K$220,2,1))</f>
        <v>125</v>
      </c>
      <c r="U1345" s="0" t="n">
        <f aca="false">IF(ISNA(VLOOKUP(F1345,calculos!$M$2:$N$658,2,1)),"null",VLOOKUP(F1345,calculos!$M$2:$N$658,2,1))</f>
        <v>400</v>
      </c>
      <c r="V1345" s="0" t="n">
        <f aca="false">IF(ISNA(VLOOKUP(J1345,calculos!$P$2:$Q$1711,2,1)),"null",VLOOKUP(J1345,calculos!$P$2:$Q$1711,2,1))</f>
        <v>1705</v>
      </c>
      <c r="W1345" s="0" t="n">
        <f aca="false">IF(ISNA(VLOOKUP(P1345,calculos!$S$2:$T$58,2,1)),"null",VLOOKUP(P1345,calculos!$S$2:$T$58,2,1))</f>
        <v>42</v>
      </c>
      <c r="X1345" s="0" t="str">
        <f aca="false">$X$1&amp;B1345&amp;"','"&amp;G1345&amp;"','"&amp;H1345&amp;"','"&amp;I1345&amp;"','"&amp;K1345&amp;"','"&amp;L1345&amp;"','"&amp;M1345&amp;"','"&amp;N1345&amp;"','"&amp;O1345&amp;"',"&amp;Q1345&amp;","&amp;R1345&amp;","&amp;S1345&amp;","&amp;T1345&amp;","&amp;U1345&amp;","&amp;V1345&amp;","&amp;W1345&amp;");"</f>
        <v>insert into servicio (id,fecha_entrega,serie,apertura,fecha_instalacion,garantia,mantenimiento,capacitacion,entrega_equipo,visita,id_empresa,id_hospital,id_equipo,id_marca,id_modelo,id_os,id_ingeniero) values (nextval('seq_servicio'),'','8035','','04-09-2014','04-09-2012','','','','',12,377,771,125,400,1705,42);</v>
      </c>
    </row>
    <row r="1346" customFormat="false" ht="13.8" hidden="false" customHeight="false" outlineLevel="0" collapsed="false">
      <c r="A1346" s="10" t="s">
        <v>23</v>
      </c>
      <c r="B1346" s="10"/>
      <c r="C1346" s="10" t="s">
        <v>1176</v>
      </c>
      <c r="D1346" s="10" t="s">
        <v>1795</v>
      </c>
      <c r="E1346" s="8" t="s">
        <v>26</v>
      </c>
      <c r="F1346" s="8" t="s">
        <v>26</v>
      </c>
      <c r="G1346" s="10" t="n">
        <v>8036</v>
      </c>
      <c r="H1346" s="10"/>
      <c r="I1346" s="10" t="s">
        <v>1150</v>
      </c>
      <c r="J1346" s="8" t="s">
        <v>26</v>
      </c>
      <c r="K1346" s="10" t="s">
        <v>1151</v>
      </c>
      <c r="L1346" s="10"/>
      <c r="P1346" s="8" t="s">
        <v>26</v>
      </c>
      <c r="Q1346" s="0" t="n">
        <f aca="false">IF(ISNA(VLOOKUP(A1346,calculos!$A$2:$B$20,2,1)),"null",VLOOKUP(A1346,calculos!$A$2:$B$20,2,1))</f>
        <v>12</v>
      </c>
      <c r="R1346" s="0" t="n">
        <f aca="false">IF(ISNA(VLOOKUP(C1346,calculos!$D$2:$E$1218,2,1)),"null",VLOOKUP(C1346,calculos!$D$2:$E$1218,2,1))</f>
        <v>377</v>
      </c>
      <c r="S1346" s="0" t="n">
        <f aca="false">IF(ISNA(VLOOKUP(D1346,calculos!$G$2:$H$1118,2,1)),"null",VLOOKUP(D1346,calculos!$G$2:$H$1118,2,1))</f>
        <v>681</v>
      </c>
      <c r="T1346" s="0" t="n">
        <f aca="false">IF(ISNA(VLOOKUP(E1346,calculos!$J$2:$K$220,2,1)),"null",VLOOKUP(E1346,calculos!$J$2:$K$220,2,1))</f>
        <v>125</v>
      </c>
      <c r="U1346" s="0" t="n">
        <f aca="false">IF(ISNA(VLOOKUP(F1346,calculos!$M$2:$N$658,2,1)),"null",VLOOKUP(F1346,calculos!$M$2:$N$658,2,1))</f>
        <v>400</v>
      </c>
      <c r="V1346" s="0" t="n">
        <f aca="false">IF(ISNA(VLOOKUP(J1346,calculos!$P$2:$Q$1711,2,1)),"null",VLOOKUP(J1346,calculos!$P$2:$Q$1711,2,1))</f>
        <v>1705</v>
      </c>
      <c r="W1346" s="0" t="n">
        <f aca="false">IF(ISNA(VLOOKUP(P1346,calculos!$S$2:$T$58,2,1)),"null",VLOOKUP(P1346,calculos!$S$2:$T$58,2,1))</f>
        <v>42</v>
      </c>
      <c r="X1346" s="0" t="str">
        <f aca="false">$X$1&amp;B1346&amp;"','"&amp;G1346&amp;"','"&amp;H1346&amp;"','"&amp;I1346&amp;"','"&amp;K1346&amp;"','"&amp;L1346&amp;"','"&amp;M1346&amp;"','"&amp;N1346&amp;"','"&amp;O1346&amp;"',"&amp;Q1346&amp;","&amp;R1346&amp;","&amp;S1346&amp;","&amp;T1346&amp;","&amp;U1346&amp;","&amp;V1346&amp;","&amp;W1346&amp;");"</f>
        <v>insert into servicio (id,fecha_entrega,serie,apertura,fecha_instalacion,garantia,mantenimiento,capacitacion,entrega_equipo,visita,id_empresa,id_hospital,id_equipo,id_marca,id_modelo,id_os,id_ingeniero) values (nextval('seq_servicio'),'','8036','','04-09-2014','04-09-2012','','','','',12,377,681,125,400,1705,42);</v>
      </c>
    </row>
    <row r="1347" customFormat="false" ht="13.8" hidden="false" customHeight="false" outlineLevel="0" collapsed="false">
      <c r="A1347" s="10" t="s">
        <v>23</v>
      </c>
      <c r="B1347" s="10"/>
      <c r="C1347" s="10" t="s">
        <v>1796</v>
      </c>
      <c r="D1347" s="10" t="s">
        <v>1797</v>
      </c>
      <c r="E1347" s="8" t="s">
        <v>26</v>
      </c>
      <c r="F1347" s="8" t="s">
        <v>26</v>
      </c>
      <c r="G1347" s="10" t="n">
        <v>15418</v>
      </c>
      <c r="H1347" s="10"/>
      <c r="I1347" s="10" t="s">
        <v>1798</v>
      </c>
      <c r="J1347" s="8" t="s">
        <v>26</v>
      </c>
      <c r="K1347" s="10" t="s">
        <v>1799</v>
      </c>
      <c r="L1347" s="10"/>
      <c r="P1347" s="8" t="s">
        <v>26</v>
      </c>
      <c r="Q1347" s="0" t="n">
        <f aca="false">IF(ISNA(VLOOKUP(A1347,calculos!$A$2:$B$20,2,1)),"null",VLOOKUP(A1347,calculos!$A$2:$B$20,2,1))</f>
        <v>12</v>
      </c>
      <c r="R1347" s="0" t="n">
        <f aca="false">IF(ISNA(VLOOKUP(C1347,calculos!$D$2:$E$1218,2,1)),"null",VLOOKUP(C1347,calculos!$D$2:$E$1218,2,1))</f>
        <v>126</v>
      </c>
      <c r="S1347" s="0" t="n">
        <f aca="false">IF(ISNA(VLOOKUP(D1347,calculos!$G$2:$H$1118,2,1)),"null",VLOOKUP(D1347,calculos!$G$2:$H$1118,2,1))</f>
        <v>847</v>
      </c>
      <c r="T1347" s="0" t="n">
        <f aca="false">IF(ISNA(VLOOKUP(E1347,calculos!$J$2:$K$220,2,1)),"null",VLOOKUP(E1347,calculos!$J$2:$K$220,2,1))</f>
        <v>125</v>
      </c>
      <c r="U1347" s="0" t="n">
        <f aca="false">IF(ISNA(VLOOKUP(F1347,calculos!$M$2:$N$658,2,1)),"null",VLOOKUP(F1347,calculos!$M$2:$N$658,2,1))</f>
        <v>400</v>
      </c>
      <c r="V1347" s="0" t="n">
        <f aca="false">IF(ISNA(VLOOKUP(J1347,calculos!$P$2:$Q$1711,2,1)),"null",VLOOKUP(J1347,calculos!$P$2:$Q$1711,2,1))</f>
        <v>1705</v>
      </c>
      <c r="W1347" s="0" t="n">
        <f aca="false">IF(ISNA(VLOOKUP(P1347,calculos!$S$2:$T$58,2,1)),"null",VLOOKUP(P1347,calculos!$S$2:$T$58,2,1))</f>
        <v>42</v>
      </c>
      <c r="X1347" s="0" t="str">
        <f aca="false">$X$1&amp;B1347&amp;"','"&amp;G1347&amp;"','"&amp;H1347&amp;"','"&amp;I1347&amp;"','"&amp;K1347&amp;"','"&amp;L1347&amp;"','"&amp;M1347&amp;"','"&amp;N1347&amp;"','"&amp;O1347&amp;"',"&amp;Q1347&amp;","&amp;R1347&amp;","&amp;S1347&amp;","&amp;T1347&amp;","&amp;U1347&amp;","&amp;V1347&amp;","&amp;W1347&amp;");"</f>
        <v>insert into servicio (id,fecha_entrega,serie,apertura,fecha_instalacion,garantia,mantenimiento,capacitacion,entrega_equipo,visita,id_empresa,id_hospital,id_equipo,id_marca,id_modelo,id_os,id_ingeniero) values (nextval('seq_servicio'),'','15418','','17-09-2015','17-09-2013','','','','',12,126,847,125,400,1705,42);</v>
      </c>
    </row>
    <row r="1348" customFormat="false" ht="13.8" hidden="false" customHeight="false" outlineLevel="0" collapsed="false">
      <c r="A1348" s="10" t="s">
        <v>23</v>
      </c>
      <c r="B1348" s="10"/>
      <c r="C1348" s="10" t="s">
        <v>1796</v>
      </c>
      <c r="D1348" s="10" t="s">
        <v>1797</v>
      </c>
      <c r="E1348" s="8" t="s">
        <v>26</v>
      </c>
      <c r="F1348" s="8" t="s">
        <v>26</v>
      </c>
      <c r="G1348" s="10" t="n">
        <v>15410</v>
      </c>
      <c r="H1348" s="10"/>
      <c r="I1348" s="10" t="s">
        <v>1798</v>
      </c>
      <c r="J1348" s="8" t="s">
        <v>26</v>
      </c>
      <c r="K1348" s="10" t="s">
        <v>1799</v>
      </c>
      <c r="L1348" s="10"/>
      <c r="P1348" s="8" t="s">
        <v>26</v>
      </c>
      <c r="Q1348" s="0" t="n">
        <f aca="false">IF(ISNA(VLOOKUP(A1348,calculos!$A$2:$B$20,2,1)),"null",VLOOKUP(A1348,calculos!$A$2:$B$20,2,1))</f>
        <v>12</v>
      </c>
      <c r="R1348" s="0" t="n">
        <f aca="false">IF(ISNA(VLOOKUP(C1348,calculos!$D$2:$E$1218,2,1)),"null",VLOOKUP(C1348,calculos!$D$2:$E$1218,2,1))</f>
        <v>126</v>
      </c>
      <c r="S1348" s="0" t="n">
        <f aca="false">IF(ISNA(VLOOKUP(D1348,calculos!$G$2:$H$1118,2,1)),"null",VLOOKUP(D1348,calculos!$G$2:$H$1118,2,1))</f>
        <v>847</v>
      </c>
      <c r="T1348" s="0" t="n">
        <f aca="false">IF(ISNA(VLOOKUP(E1348,calculos!$J$2:$K$220,2,1)),"null",VLOOKUP(E1348,calculos!$J$2:$K$220,2,1))</f>
        <v>125</v>
      </c>
      <c r="U1348" s="0" t="n">
        <f aca="false">IF(ISNA(VLOOKUP(F1348,calculos!$M$2:$N$658,2,1)),"null",VLOOKUP(F1348,calculos!$M$2:$N$658,2,1))</f>
        <v>400</v>
      </c>
      <c r="V1348" s="0" t="n">
        <f aca="false">IF(ISNA(VLOOKUP(J1348,calculos!$P$2:$Q$1711,2,1)),"null",VLOOKUP(J1348,calculos!$P$2:$Q$1711,2,1))</f>
        <v>1705</v>
      </c>
      <c r="W1348" s="0" t="n">
        <f aca="false">IF(ISNA(VLOOKUP(P1348,calculos!$S$2:$T$58,2,1)),"null",VLOOKUP(P1348,calculos!$S$2:$T$58,2,1))</f>
        <v>42</v>
      </c>
      <c r="X1348" s="0" t="str">
        <f aca="false">$X$1&amp;B1348&amp;"','"&amp;G1348&amp;"','"&amp;H1348&amp;"','"&amp;I1348&amp;"','"&amp;K1348&amp;"','"&amp;L1348&amp;"','"&amp;M1348&amp;"','"&amp;N1348&amp;"','"&amp;O1348&amp;"',"&amp;Q1348&amp;","&amp;R1348&amp;","&amp;S1348&amp;","&amp;T1348&amp;","&amp;U1348&amp;","&amp;V1348&amp;","&amp;W1348&amp;");"</f>
        <v>insert into servicio (id,fecha_entrega,serie,apertura,fecha_instalacion,garantia,mantenimiento,capacitacion,entrega_equipo,visita,id_empresa,id_hospital,id_equipo,id_marca,id_modelo,id_os,id_ingeniero) values (nextval('seq_servicio'),'','15410','','17-09-2015','17-09-2013','','','','',12,126,847,125,400,1705,42);</v>
      </c>
    </row>
    <row r="1349" customFormat="false" ht="13.8" hidden="false" customHeight="false" outlineLevel="0" collapsed="false">
      <c r="A1349" s="10" t="s">
        <v>23</v>
      </c>
      <c r="B1349" s="10"/>
      <c r="C1349" s="10" t="s">
        <v>1197</v>
      </c>
      <c r="D1349" s="10" t="s">
        <v>50</v>
      </c>
      <c r="E1349" s="8" t="s">
        <v>26</v>
      </c>
      <c r="F1349" s="8" t="s">
        <v>26</v>
      </c>
      <c r="G1349" s="10" t="n">
        <v>121813117</v>
      </c>
      <c r="H1349" s="10"/>
      <c r="I1349" s="10" t="s">
        <v>1638</v>
      </c>
      <c r="J1349" s="8" t="s">
        <v>26</v>
      </c>
      <c r="K1349" s="10" t="s">
        <v>1800</v>
      </c>
      <c r="L1349" s="10"/>
      <c r="P1349" s="8" t="s">
        <v>26</v>
      </c>
      <c r="Q1349" s="0" t="n">
        <f aca="false">IF(ISNA(VLOOKUP(A1349,calculos!$A$2:$B$20,2,1)),"null",VLOOKUP(A1349,calculos!$A$2:$B$20,2,1))</f>
        <v>12</v>
      </c>
      <c r="R1349" s="0" t="n">
        <f aca="false">IF(ISNA(VLOOKUP(C1349,calculos!$D$2:$E$1218,2,1)),"null",VLOOKUP(C1349,calculos!$D$2:$E$1218,2,1))</f>
        <v>1</v>
      </c>
      <c r="S1349" s="0" t="n">
        <f aca="false">IF(ISNA(VLOOKUP(D1349,calculos!$G$2:$H$1118,2,1)),"null",VLOOKUP(D1349,calculos!$G$2:$H$1118,2,1))</f>
        <v>352</v>
      </c>
      <c r="T1349" s="0" t="n">
        <f aca="false">IF(ISNA(VLOOKUP(E1349,calculos!$J$2:$K$220,2,1)),"null",VLOOKUP(E1349,calculos!$J$2:$K$220,2,1))</f>
        <v>125</v>
      </c>
      <c r="U1349" s="0" t="n">
        <f aca="false">IF(ISNA(VLOOKUP(F1349,calculos!$M$2:$N$658,2,1)),"null",VLOOKUP(F1349,calculos!$M$2:$N$658,2,1))</f>
        <v>400</v>
      </c>
      <c r="V1349" s="0" t="n">
        <f aca="false">IF(ISNA(VLOOKUP(J1349,calculos!$P$2:$Q$1711,2,1)),"null",VLOOKUP(J1349,calculos!$P$2:$Q$1711,2,1))</f>
        <v>1705</v>
      </c>
      <c r="W1349" s="0" t="n">
        <f aca="false">IF(ISNA(VLOOKUP(P1349,calculos!$S$2:$T$58,2,1)),"null",VLOOKUP(P1349,calculos!$S$2:$T$58,2,1))</f>
        <v>42</v>
      </c>
      <c r="X1349" s="0" t="str">
        <f aca="false">$X$1&amp;B1349&amp;"','"&amp;G1349&amp;"','"&amp;H1349&amp;"','"&amp;I1349&amp;"','"&amp;K1349&amp;"','"&amp;L1349&amp;"','"&amp;M1349&amp;"','"&amp;N1349&amp;"','"&amp;O1349&amp;"',"&amp;Q1349&amp;","&amp;R1349&amp;","&amp;S1349&amp;","&amp;T1349&amp;","&amp;U1349&amp;","&amp;V1349&amp;","&amp;W1349&amp;");"</f>
        <v>insert into servicio (id,fecha_entrega,serie,apertura,fecha_instalacion,garantia,mantenimiento,capacitacion,entrega_equipo,visita,id_empresa,id_hospital,id_equipo,id_marca,id_modelo,id_os,id_ingeniero) values (nextval('seq_servicio'),'','121813117','','19-09-2015','19-09-2013','','','','',12,1,352,125,400,1705,42);</v>
      </c>
    </row>
    <row r="1350" customFormat="false" ht="13.8" hidden="false" customHeight="false" outlineLevel="0" collapsed="false">
      <c r="A1350" s="10" t="s">
        <v>23</v>
      </c>
      <c r="B1350" s="10"/>
      <c r="C1350" s="10" t="s">
        <v>974</v>
      </c>
      <c r="D1350" s="10" t="s">
        <v>82</v>
      </c>
      <c r="E1350" s="8" t="s">
        <v>26</v>
      </c>
      <c r="F1350" s="8" t="s">
        <v>26</v>
      </c>
      <c r="G1350" s="10" t="n">
        <v>611130806</v>
      </c>
      <c r="H1350" s="10"/>
      <c r="I1350" s="10" t="s">
        <v>1771</v>
      </c>
      <c r="J1350" s="8" t="s">
        <v>26</v>
      </c>
      <c r="K1350" s="10" t="s">
        <v>1772</v>
      </c>
      <c r="L1350" s="10"/>
      <c r="P1350" s="8" t="s">
        <v>26</v>
      </c>
      <c r="Q1350" s="0" t="n">
        <f aca="false">IF(ISNA(VLOOKUP(A1350,calculos!$A$2:$B$20,2,1)),"null",VLOOKUP(A1350,calculos!$A$2:$B$20,2,1))</f>
        <v>12</v>
      </c>
      <c r="R1350" s="0" t="n">
        <f aca="false">IF(ISNA(VLOOKUP(C1350,calculos!$D$2:$E$1218,2,1)),"null",VLOOKUP(C1350,calculos!$D$2:$E$1218,2,1))</f>
        <v>558</v>
      </c>
      <c r="S1350" s="0" t="n">
        <f aca="false">IF(ISNA(VLOOKUP(D1350,calculos!$G$2:$H$1118,2,1)),"null",VLOOKUP(D1350,calculos!$G$2:$H$1118,2,1))</f>
        <v>728</v>
      </c>
      <c r="T1350" s="0" t="n">
        <f aca="false">IF(ISNA(VLOOKUP(E1350,calculos!$J$2:$K$220,2,1)),"null",VLOOKUP(E1350,calculos!$J$2:$K$220,2,1))</f>
        <v>125</v>
      </c>
      <c r="U1350" s="0" t="n">
        <f aca="false">IF(ISNA(VLOOKUP(F1350,calculos!$M$2:$N$658,2,1)),"null",VLOOKUP(F1350,calculos!$M$2:$N$658,2,1))</f>
        <v>400</v>
      </c>
      <c r="V1350" s="0" t="n">
        <f aca="false">IF(ISNA(VLOOKUP(J1350,calculos!$P$2:$Q$1711,2,1)),"null",VLOOKUP(J1350,calculos!$P$2:$Q$1711,2,1))</f>
        <v>1705</v>
      </c>
      <c r="W1350" s="0" t="n">
        <f aca="false">IF(ISNA(VLOOKUP(P1350,calculos!$S$2:$T$58,2,1)),"null",VLOOKUP(P1350,calculos!$S$2:$T$58,2,1))</f>
        <v>42</v>
      </c>
      <c r="X1350" s="0" t="str">
        <f aca="false">$X$1&amp;B1350&amp;"','"&amp;G1350&amp;"','"&amp;H1350&amp;"','"&amp;I1350&amp;"','"&amp;K1350&amp;"','"&amp;L1350&amp;"','"&amp;M1350&amp;"','"&amp;N1350&amp;"','"&amp;O1350&amp;"',"&amp;Q1350&amp;","&amp;R1350&amp;","&amp;S1350&amp;","&amp;T1350&amp;","&amp;U1350&amp;","&amp;V1350&amp;","&amp;W1350&amp;");"</f>
        <v>insert into servicio (id,fecha_entrega,serie,apertura,fecha_instalacion,garantia,mantenimiento,capacitacion,entrega_equipo,visita,id_empresa,id_hospital,id_equipo,id_marca,id_modelo,id_os,id_ingeniero) values (nextval('seq_servicio'),'','611130806','','10-10-2015','10-10-2013','','','','',12,558,728,125,400,1705,42);</v>
      </c>
    </row>
    <row r="1351" customFormat="false" ht="13.8" hidden="false" customHeight="false" outlineLevel="0" collapsed="false">
      <c r="A1351" s="10" t="s">
        <v>23</v>
      </c>
      <c r="B1351" s="10"/>
      <c r="C1351" s="10" t="s">
        <v>974</v>
      </c>
      <c r="D1351" s="10" t="s">
        <v>82</v>
      </c>
      <c r="E1351" s="8" t="s">
        <v>26</v>
      </c>
      <c r="F1351" s="8" t="s">
        <v>26</v>
      </c>
      <c r="G1351" s="10" t="n">
        <v>611130805</v>
      </c>
      <c r="H1351" s="10"/>
      <c r="I1351" s="10" t="s">
        <v>1771</v>
      </c>
      <c r="J1351" s="8" t="s">
        <v>26</v>
      </c>
      <c r="K1351" s="10" t="s">
        <v>1772</v>
      </c>
      <c r="L1351" s="10"/>
      <c r="P1351" s="8" t="s">
        <v>26</v>
      </c>
      <c r="Q1351" s="0" t="n">
        <f aca="false">IF(ISNA(VLOOKUP(A1351,calculos!$A$2:$B$20,2,1)),"null",VLOOKUP(A1351,calculos!$A$2:$B$20,2,1))</f>
        <v>12</v>
      </c>
      <c r="R1351" s="0" t="n">
        <f aca="false">IF(ISNA(VLOOKUP(C1351,calculos!$D$2:$E$1218,2,1)),"null",VLOOKUP(C1351,calculos!$D$2:$E$1218,2,1))</f>
        <v>558</v>
      </c>
      <c r="S1351" s="0" t="n">
        <f aca="false">IF(ISNA(VLOOKUP(D1351,calculos!$G$2:$H$1118,2,1)),"null",VLOOKUP(D1351,calculos!$G$2:$H$1118,2,1))</f>
        <v>728</v>
      </c>
      <c r="T1351" s="0" t="n">
        <f aca="false">IF(ISNA(VLOOKUP(E1351,calculos!$J$2:$K$220,2,1)),"null",VLOOKUP(E1351,calculos!$J$2:$K$220,2,1))</f>
        <v>125</v>
      </c>
      <c r="U1351" s="0" t="n">
        <f aca="false">IF(ISNA(VLOOKUP(F1351,calculos!$M$2:$N$658,2,1)),"null",VLOOKUP(F1351,calculos!$M$2:$N$658,2,1))</f>
        <v>400</v>
      </c>
      <c r="V1351" s="0" t="n">
        <f aca="false">IF(ISNA(VLOOKUP(J1351,calculos!$P$2:$Q$1711,2,1)),"null",VLOOKUP(J1351,calculos!$P$2:$Q$1711,2,1))</f>
        <v>1705</v>
      </c>
      <c r="W1351" s="0" t="n">
        <f aca="false">IF(ISNA(VLOOKUP(P1351,calculos!$S$2:$T$58,2,1)),"null",VLOOKUP(P1351,calculos!$S$2:$T$58,2,1))</f>
        <v>42</v>
      </c>
      <c r="X1351" s="0" t="str">
        <f aca="false">$X$1&amp;B1351&amp;"','"&amp;G1351&amp;"','"&amp;H1351&amp;"','"&amp;I1351&amp;"','"&amp;K1351&amp;"','"&amp;L1351&amp;"','"&amp;M1351&amp;"','"&amp;N1351&amp;"','"&amp;O1351&amp;"',"&amp;Q1351&amp;","&amp;R1351&amp;","&amp;S1351&amp;","&amp;T1351&amp;","&amp;U1351&amp;","&amp;V1351&amp;","&amp;W1351&amp;");"</f>
        <v>insert into servicio (id,fecha_entrega,serie,apertura,fecha_instalacion,garantia,mantenimiento,capacitacion,entrega_equipo,visita,id_empresa,id_hospital,id_equipo,id_marca,id_modelo,id_os,id_ingeniero) values (nextval('seq_servicio'),'','611130805','','10-10-2015','10-10-2013','','','','',12,558,728,125,400,1705,42);</v>
      </c>
    </row>
    <row r="1352" customFormat="false" ht="13.8" hidden="false" customHeight="false" outlineLevel="0" collapsed="false">
      <c r="A1352" s="10" t="s">
        <v>23</v>
      </c>
      <c r="B1352" s="10"/>
      <c r="C1352" s="10" t="s">
        <v>812</v>
      </c>
      <c r="D1352" s="10" t="s">
        <v>1606</v>
      </c>
      <c r="E1352" s="8" t="s">
        <v>26</v>
      </c>
      <c r="F1352" s="8" t="s">
        <v>26</v>
      </c>
      <c r="G1352" s="10" t="s">
        <v>737</v>
      </c>
      <c r="H1352" s="10"/>
      <c r="I1352" s="10" t="s">
        <v>738</v>
      </c>
      <c r="J1352" s="8" t="s">
        <v>26</v>
      </c>
      <c r="K1352" s="10" t="s">
        <v>738</v>
      </c>
      <c r="L1352" s="10"/>
      <c r="P1352" s="8" t="s">
        <v>26</v>
      </c>
      <c r="Q1352" s="0" t="n">
        <f aca="false">IF(ISNA(VLOOKUP(A1352,calculos!$A$2:$B$20,2,1)),"null",VLOOKUP(A1352,calculos!$A$2:$B$20,2,1))</f>
        <v>12</v>
      </c>
      <c r="R1352" s="0" t="n">
        <f aca="false">IF(ISNA(VLOOKUP(C1352,calculos!$D$2:$E$1218,2,1)),"null",VLOOKUP(C1352,calculos!$D$2:$E$1218,2,1))</f>
        <v>362</v>
      </c>
      <c r="S1352" s="0" t="n">
        <f aca="false">IF(ISNA(VLOOKUP(D1352,calculos!$G$2:$H$1118,2,1)),"null",VLOOKUP(D1352,calculos!$G$2:$H$1118,2,1))</f>
        <v>554</v>
      </c>
      <c r="T1352" s="0" t="n">
        <f aca="false">IF(ISNA(VLOOKUP(E1352,calculos!$J$2:$K$220,2,1)),"null",VLOOKUP(E1352,calculos!$J$2:$K$220,2,1))</f>
        <v>125</v>
      </c>
      <c r="U1352" s="0" t="n">
        <f aca="false">IF(ISNA(VLOOKUP(F1352,calculos!$M$2:$N$658,2,1)),"null",VLOOKUP(F1352,calculos!$M$2:$N$658,2,1))</f>
        <v>400</v>
      </c>
      <c r="V1352" s="0" t="n">
        <f aca="false">IF(ISNA(VLOOKUP(J1352,calculos!$P$2:$Q$1711,2,1)),"null",VLOOKUP(J1352,calculos!$P$2:$Q$1711,2,1))</f>
        <v>1705</v>
      </c>
      <c r="W1352" s="0" t="n">
        <f aca="false">IF(ISNA(VLOOKUP(P1352,calculos!$S$2:$T$58,2,1)),"null",VLOOKUP(P1352,calculos!$S$2:$T$58,2,1))</f>
        <v>42</v>
      </c>
      <c r="X1352" s="0" t="str">
        <f aca="false">$X$1&amp;B1352&amp;"','"&amp;G1352&amp;"','"&amp;H1352&amp;"','"&amp;I1352&amp;"','"&amp;K1352&amp;"','"&amp;L1352&amp;"','"&amp;M1352&amp;"','"&amp;N1352&amp;"','"&amp;O1352&amp;"',"&amp;Q1352&amp;","&amp;R1352&amp;","&amp;S1352&amp;","&amp;T1352&amp;","&amp;U1352&amp;","&amp;V1352&amp;","&amp;W1352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(nextval('seq_servicio'),'','NA','','00-00-0000','00-00-0000','','','','',12,362,554,125,400,1705,42);</v>
      </c>
    </row>
    <row r="1353" customFormat="false" ht="13.8" hidden="false" customHeight="false" outlineLevel="0" collapsed="false">
      <c r="A1353" s="10" t="s">
        <v>23</v>
      </c>
      <c r="B1353" s="10"/>
      <c r="C1353" s="10" t="s">
        <v>1043</v>
      </c>
      <c r="D1353" s="10" t="s">
        <v>1801</v>
      </c>
      <c r="E1353" s="8" t="s">
        <v>26</v>
      </c>
      <c r="F1353" s="8" t="s">
        <v>26</v>
      </c>
      <c r="G1353" s="10" t="n">
        <v>33354</v>
      </c>
      <c r="H1353" s="10"/>
      <c r="I1353" s="10" t="s">
        <v>1802</v>
      </c>
      <c r="J1353" s="8" t="s">
        <v>26</v>
      </c>
      <c r="K1353" s="10" t="s">
        <v>1803</v>
      </c>
      <c r="L1353" s="10"/>
      <c r="P1353" s="8" t="s">
        <v>26</v>
      </c>
      <c r="Q1353" s="0" t="n">
        <f aca="false">IF(ISNA(VLOOKUP(A1353,calculos!$A$2:$B$20,2,1)),"null",VLOOKUP(A1353,calculos!$A$2:$B$20,2,1))</f>
        <v>12</v>
      </c>
      <c r="R1353" s="0" t="n">
        <f aca="false">IF(ISNA(VLOOKUP(C1353,calculos!$D$2:$E$1218,2,1)),"null",VLOOKUP(C1353,calculos!$D$2:$E$1218,2,1))</f>
        <v>33</v>
      </c>
      <c r="S1353" s="0" t="n">
        <f aca="false">IF(ISNA(VLOOKUP(D1353,calculos!$G$2:$H$1118,2,1)),"null",VLOOKUP(D1353,calculos!$G$2:$H$1118,2,1))</f>
        <v>44</v>
      </c>
      <c r="T1353" s="0" t="n">
        <f aca="false">IF(ISNA(VLOOKUP(E1353,calculos!$J$2:$K$220,2,1)),"null",VLOOKUP(E1353,calculos!$J$2:$K$220,2,1))</f>
        <v>125</v>
      </c>
      <c r="U1353" s="0" t="n">
        <f aca="false">IF(ISNA(VLOOKUP(F1353,calculos!$M$2:$N$658,2,1)),"null",VLOOKUP(F1353,calculos!$M$2:$N$658,2,1))</f>
        <v>400</v>
      </c>
      <c r="V1353" s="0" t="n">
        <f aca="false">IF(ISNA(VLOOKUP(J1353,calculos!$P$2:$Q$1711,2,1)),"null",VLOOKUP(J1353,calculos!$P$2:$Q$1711,2,1))</f>
        <v>1705</v>
      </c>
      <c r="W1353" s="0" t="n">
        <f aca="false">IF(ISNA(VLOOKUP(P1353,calculos!$S$2:$T$58,2,1)),"null",VLOOKUP(P1353,calculos!$S$2:$T$58,2,1))</f>
        <v>42</v>
      </c>
      <c r="X1353" s="0" t="str">
        <f aca="false">$X$1&amp;B1353&amp;"','"&amp;G1353&amp;"','"&amp;H1353&amp;"','"&amp;I1353&amp;"','"&amp;K1353&amp;"','"&amp;L1353&amp;"','"&amp;M1353&amp;"','"&amp;N1353&amp;"','"&amp;O1353&amp;"',"&amp;Q1353&amp;","&amp;R1353&amp;","&amp;S1353&amp;","&amp;T1353&amp;","&amp;U1353&amp;","&amp;V1353&amp;","&amp;W1353&amp;");"</f>
        <v>insert into servicio (id,fecha_entrega,serie,apertura,fecha_instalacion,garantia,mantenimiento,capacitacion,entrega_equipo,visita,id_empresa,id_hospital,id_equipo,id_marca,id_modelo,id_os,id_ingeniero) values (nextval('seq_servicio'),'','33354','','01-11-2015','01-11-2013','','','','',12,33,44,125,400,1705,42);</v>
      </c>
    </row>
    <row r="1354" customFormat="false" ht="13.8" hidden="false" customHeight="false" outlineLevel="0" collapsed="false">
      <c r="A1354" s="10" t="s">
        <v>23</v>
      </c>
      <c r="B1354" s="10"/>
      <c r="C1354" s="10" t="s">
        <v>1027</v>
      </c>
      <c r="D1354" s="10" t="s">
        <v>1804</v>
      </c>
      <c r="E1354" s="8" t="s">
        <v>26</v>
      </c>
      <c r="F1354" s="8" t="s">
        <v>26</v>
      </c>
      <c r="G1354" s="10" t="s">
        <v>1805</v>
      </c>
      <c r="H1354" s="10"/>
      <c r="I1354" s="10" t="s">
        <v>214</v>
      </c>
      <c r="J1354" s="8" t="s">
        <v>26</v>
      </c>
      <c r="K1354" s="10" t="s">
        <v>215</v>
      </c>
      <c r="L1354" s="10"/>
      <c r="P1354" s="8" t="s">
        <v>26</v>
      </c>
      <c r="Q1354" s="0" t="n">
        <f aca="false">IF(ISNA(VLOOKUP(A1354,calculos!$A$2:$B$20,2,1)),"null",VLOOKUP(A1354,calculos!$A$2:$B$20,2,1))</f>
        <v>12</v>
      </c>
      <c r="R1354" s="0" t="n">
        <f aca="false">IF(ISNA(VLOOKUP(C1354,calculos!$D$2:$E$1218,2,1)),"null",VLOOKUP(C1354,calculos!$D$2:$E$1218,2,1))</f>
        <v>394</v>
      </c>
      <c r="S1354" s="0" t="n">
        <f aca="false">IF(ISNA(VLOOKUP(D1354,calculos!$G$2:$H$1118,2,1)),"null",VLOOKUP(D1354,calculos!$G$2:$H$1118,2,1))</f>
        <v>822</v>
      </c>
      <c r="T1354" s="0" t="n">
        <f aca="false">IF(ISNA(VLOOKUP(E1354,calculos!$J$2:$K$220,2,1)),"null",VLOOKUP(E1354,calculos!$J$2:$K$220,2,1))</f>
        <v>125</v>
      </c>
      <c r="U1354" s="0" t="n">
        <f aca="false">IF(ISNA(VLOOKUP(F1354,calculos!$M$2:$N$658,2,1)),"null",VLOOKUP(F1354,calculos!$M$2:$N$658,2,1))</f>
        <v>400</v>
      </c>
      <c r="V1354" s="0" t="n">
        <f aca="false">IF(ISNA(VLOOKUP(J1354,calculos!$P$2:$Q$1711,2,1)),"null",VLOOKUP(J1354,calculos!$P$2:$Q$1711,2,1))</f>
        <v>1705</v>
      </c>
      <c r="W1354" s="0" t="n">
        <f aca="false">IF(ISNA(VLOOKUP(P1354,calculos!$S$2:$T$58,2,1)),"null",VLOOKUP(P1354,calculos!$S$2:$T$58,2,1))</f>
        <v>42</v>
      </c>
      <c r="X1354" s="0" t="str">
        <f aca="false">$X$1&amp;B1354&amp;"','"&amp;G1354&amp;"','"&amp;H1354&amp;"','"&amp;I1354&amp;"','"&amp;K1354&amp;"','"&amp;L1354&amp;"','"&amp;M1354&amp;"','"&amp;N1354&amp;"','"&amp;O1354&amp;"',"&amp;Q1354&amp;","&amp;R1354&amp;","&amp;S1354&amp;","&amp;T1354&amp;","&amp;U1354&amp;","&amp;V1354&amp;","&amp;W1354&amp;");"</f>
        <v>insert into servicio (id,fecha_entrega,serie,apertura,fecha_instalacion,garantia,mantenimiento,capacitacion,entrega_equipo,visita,id_empresa,id_hospital,id_equipo,id_marca,id_modelo,id_os,id_ingeniero) values (nextval('seq_servicio'),'','C1112B54OX','','30-12-2012','30-12-2010','','','','',12,394,822,125,400,1705,42);</v>
      </c>
    </row>
    <row r="1355" customFormat="false" ht="13.8" hidden="false" customHeight="false" outlineLevel="0" collapsed="false">
      <c r="A1355" s="10" t="s">
        <v>154</v>
      </c>
      <c r="B1355" s="10"/>
      <c r="C1355" s="10" t="s">
        <v>1806</v>
      </c>
      <c r="D1355" s="10" t="s">
        <v>1807</v>
      </c>
      <c r="E1355" s="8" t="s">
        <v>26</v>
      </c>
      <c r="F1355" s="8" t="s">
        <v>26</v>
      </c>
      <c r="G1355" s="10" t="n">
        <v>611107</v>
      </c>
      <c r="H1355" s="10"/>
      <c r="I1355" s="10" t="s">
        <v>1785</v>
      </c>
      <c r="J1355" s="8" t="s">
        <v>26</v>
      </c>
      <c r="K1355" s="10" t="s">
        <v>1786</v>
      </c>
      <c r="L1355" s="10"/>
      <c r="P1355" s="8" t="s">
        <v>26</v>
      </c>
      <c r="Q1355" s="0" t="n">
        <f aca="false">IF(ISNA(VLOOKUP(A1355,calculos!$A$2:$B$20,2,1)),"null",VLOOKUP(A1355,calculos!$A$2:$B$20,2,1))</f>
        <v>10</v>
      </c>
      <c r="R1355" s="0" t="n">
        <f aca="false">IF(ISNA(VLOOKUP(C1355,calculos!$D$2:$E$1218,2,1)),"null",VLOOKUP(C1355,calculos!$D$2:$E$1218,2,1))</f>
        <v>463</v>
      </c>
      <c r="S1355" s="0" t="n">
        <f aca="false">IF(ISNA(VLOOKUP(D1355,calculos!$G$2:$H$1118,2,1)),"null",VLOOKUP(D1355,calculos!$G$2:$H$1118,2,1))</f>
        <v>1007</v>
      </c>
      <c r="T1355" s="0" t="n">
        <f aca="false">IF(ISNA(VLOOKUP(E1355,calculos!$J$2:$K$220,2,1)),"null",VLOOKUP(E1355,calculos!$J$2:$K$220,2,1))</f>
        <v>125</v>
      </c>
      <c r="U1355" s="0" t="n">
        <f aca="false">IF(ISNA(VLOOKUP(F1355,calculos!$M$2:$N$658,2,1)),"null",VLOOKUP(F1355,calculos!$M$2:$N$658,2,1))</f>
        <v>400</v>
      </c>
      <c r="V1355" s="0" t="n">
        <f aca="false">IF(ISNA(VLOOKUP(J1355,calculos!$P$2:$Q$1711,2,1)),"null",VLOOKUP(J1355,calculos!$P$2:$Q$1711,2,1))</f>
        <v>1705</v>
      </c>
      <c r="W1355" s="0" t="n">
        <f aca="false">IF(ISNA(VLOOKUP(P1355,calculos!$S$2:$T$58,2,1)),"null",VLOOKUP(P1355,calculos!$S$2:$T$58,2,1))</f>
        <v>42</v>
      </c>
      <c r="X1355" s="0" t="str">
        <f aca="false">$X$1&amp;B1355&amp;"','"&amp;G1355&amp;"','"&amp;H1355&amp;"','"&amp;I1355&amp;"','"&amp;K1355&amp;"','"&amp;L1355&amp;"','"&amp;M1355&amp;"','"&amp;N1355&amp;"','"&amp;O1355&amp;"',"&amp;Q1355&amp;","&amp;R1355&amp;","&amp;S1355&amp;","&amp;T1355&amp;","&amp;U1355&amp;","&amp;V1355&amp;","&amp;W1355&amp;");"</f>
        <v>insert into servicio (id,fecha_entrega,serie,apertura,fecha_instalacion,garantia,mantenimiento,capacitacion,entrega_equipo,visita,id_empresa,id_hospital,id_equipo,id_marca,id_modelo,id_os,id_ingeniero) values (nextval('seq_servicio'),'','611107','','21-10-2015','21-10-2013','','','','',10,463,1007,125,400,1705,42);</v>
      </c>
    </row>
    <row r="1356" customFormat="false" ht="13.8" hidden="false" customHeight="false" outlineLevel="0" collapsed="false">
      <c r="A1356" s="10" t="s">
        <v>60</v>
      </c>
      <c r="B1356" s="10"/>
      <c r="C1356" s="10" t="s">
        <v>1808</v>
      </c>
      <c r="D1356" s="10" t="s">
        <v>54</v>
      </c>
      <c r="E1356" s="8" t="s">
        <v>26</v>
      </c>
      <c r="F1356" s="8" t="s">
        <v>26</v>
      </c>
      <c r="G1356" s="10" t="s">
        <v>1809</v>
      </c>
      <c r="H1356" s="10"/>
      <c r="I1356" s="10" t="s">
        <v>1810</v>
      </c>
      <c r="J1356" s="8" t="s">
        <v>26</v>
      </c>
      <c r="K1356" s="10" t="s">
        <v>1810</v>
      </c>
      <c r="L1356" s="10"/>
      <c r="P1356" s="8" t="s">
        <v>26</v>
      </c>
      <c r="Q1356" s="0" t="n">
        <f aca="false">IF(ISNA(VLOOKUP(A1356,calculos!$A$2:$B$20,2,1)),"null",VLOOKUP(A1356,calculos!$A$2:$B$20,2,1))</f>
        <v>4</v>
      </c>
      <c r="R1356" s="0" t="n">
        <f aca="false">IF(ISNA(VLOOKUP(C1356,calculos!$D$2:$E$1218,2,1)),"null",VLOOKUP(C1356,calculos!$D$2:$E$1218,2,1))</f>
        <v>255</v>
      </c>
      <c r="S1356" s="0" t="n">
        <f aca="false">IF(ISNA(VLOOKUP(D1356,calculos!$G$2:$H$1118,2,1)),"null",VLOOKUP(D1356,calculos!$G$2:$H$1118,2,1))</f>
        <v>119</v>
      </c>
      <c r="T1356" s="0" t="n">
        <f aca="false">IF(ISNA(VLOOKUP(E1356,calculos!$J$2:$K$220,2,1)),"null",VLOOKUP(E1356,calculos!$J$2:$K$220,2,1))</f>
        <v>125</v>
      </c>
      <c r="U1356" s="0" t="n">
        <f aca="false">IF(ISNA(VLOOKUP(F1356,calculos!$M$2:$N$658,2,1)),"null",VLOOKUP(F1356,calculos!$M$2:$N$658,2,1))</f>
        <v>400</v>
      </c>
      <c r="V1356" s="0" t="n">
        <f aca="false">IF(ISNA(VLOOKUP(J1356,calculos!$P$2:$Q$1711,2,1)),"null",VLOOKUP(J1356,calculos!$P$2:$Q$1711,2,1))</f>
        <v>1705</v>
      </c>
      <c r="W1356" s="0" t="n">
        <f aca="false">IF(ISNA(VLOOKUP(P1356,calculos!$S$2:$T$58,2,1)),"null",VLOOKUP(P1356,calculos!$S$2:$T$58,2,1))</f>
        <v>42</v>
      </c>
      <c r="X1356" s="0" t="str">
        <f aca="false">$X$1&amp;B1356&amp;"','"&amp;G1356&amp;"','"&amp;H1356&amp;"','"&amp;I1356&amp;"','"&amp;K1356&amp;"','"&amp;L1356&amp;"','"&amp;M1356&amp;"','"&amp;N1356&amp;"','"&amp;O1356&amp;"',"&amp;Q1356&amp;","&amp;R1356&amp;","&amp;S1356&amp;","&amp;T1356&amp;","&amp;U1356&amp;","&amp;V1356&amp;","&amp;W1356&amp;");"</f>
        <v>insert into servicio (id,fecha_entrega,serie,apertura,fecha_instalacion,garantia,mantenimiento,capacitacion,entrega_equipo,visita,id_empresa,id_hospital,id_equipo,id_marca,id_modelo,id_os,id_ingeniero) values (nextval('seq_servicio'),'','DE53022450','','15-12-2013','15-12-2013','','','','',4,255,119,125,400,1705,42);</v>
      </c>
    </row>
    <row r="1357" customFormat="false" ht="24.05" hidden="false" customHeight="false" outlineLevel="0" collapsed="false">
      <c r="A1357" s="10" t="s">
        <v>60</v>
      </c>
      <c r="B1357" s="10"/>
      <c r="C1357" s="10" t="s">
        <v>1808</v>
      </c>
      <c r="D1357" s="10" t="s">
        <v>54</v>
      </c>
      <c r="E1357" s="8" t="s">
        <v>26</v>
      </c>
      <c r="F1357" s="8" t="s">
        <v>26</v>
      </c>
      <c r="G1357" s="12" t="s">
        <v>1811</v>
      </c>
      <c r="H1357" s="12"/>
      <c r="I1357" s="10" t="s">
        <v>1810</v>
      </c>
      <c r="J1357" s="8" t="s">
        <v>26</v>
      </c>
      <c r="K1357" s="10" t="s">
        <v>1810</v>
      </c>
      <c r="L1357" s="10"/>
      <c r="P1357" s="8" t="s">
        <v>26</v>
      </c>
      <c r="Q1357" s="0" t="n">
        <f aca="false">IF(ISNA(VLOOKUP(A1357,calculos!$A$2:$B$20,2,1)),"null",VLOOKUP(A1357,calculos!$A$2:$B$20,2,1))</f>
        <v>4</v>
      </c>
      <c r="R1357" s="0" t="n">
        <f aca="false">IF(ISNA(VLOOKUP(C1357,calculos!$D$2:$E$1218,2,1)),"null",VLOOKUP(C1357,calculos!$D$2:$E$1218,2,1))</f>
        <v>255</v>
      </c>
      <c r="S1357" s="0" t="n">
        <f aca="false">IF(ISNA(VLOOKUP(D1357,calculos!$G$2:$H$1118,2,1)),"null",VLOOKUP(D1357,calculos!$G$2:$H$1118,2,1))</f>
        <v>119</v>
      </c>
      <c r="T1357" s="0" t="n">
        <f aca="false">IF(ISNA(VLOOKUP(E1357,calculos!$J$2:$K$220,2,1)),"null",VLOOKUP(E1357,calculos!$J$2:$K$220,2,1))</f>
        <v>125</v>
      </c>
      <c r="U1357" s="0" t="n">
        <f aca="false">IF(ISNA(VLOOKUP(F1357,calculos!$M$2:$N$658,2,1)),"null",VLOOKUP(F1357,calculos!$M$2:$N$658,2,1))</f>
        <v>400</v>
      </c>
      <c r="V1357" s="0" t="n">
        <f aca="false">IF(ISNA(VLOOKUP(J1357,calculos!$P$2:$Q$1711,2,1)),"null",VLOOKUP(J1357,calculos!$P$2:$Q$1711,2,1))</f>
        <v>1705</v>
      </c>
      <c r="W1357" s="0" t="n">
        <f aca="false">IF(ISNA(VLOOKUP(P1357,calculos!$S$2:$T$58,2,1)),"null",VLOOKUP(P1357,calculos!$S$2:$T$58,2,1))</f>
        <v>42</v>
      </c>
      <c r="X1357" s="0" t="str">
        <f aca="false">$X$1&amp;B1357&amp;"','"&amp;G1357&amp;"','"&amp;H1357&amp;"','"&amp;I1357&amp;"','"&amp;K1357&amp;"','"&amp;L1357&amp;"','"&amp;M1357&amp;"','"&amp;N1357&amp;"','"&amp;O1357&amp;"',"&amp;Q1357&amp;","&amp;R1357&amp;","&amp;S1357&amp;","&amp;T1357&amp;","&amp;U1357&amp;","&amp;V1357&amp;","&amp;W1357&amp;");"</f>
        <v>insert into servicio (id,fecha_entrega,serie,apertura,fecha_instalacion,garantia,mantenimiento,capacitacion,entrega_equipo,visita,id_empresa,id_hospital,id_equipo,id_marca,id_modelo,id_os,id_ingeniero) values (nextval('seq_servicio'),'','DE53022448
DE53022448','','15-12-2013','15-12-2013','','','','',4,255,119,125,400,1705,42);</v>
      </c>
    </row>
    <row r="1358" customFormat="false" ht="13.8" hidden="false" customHeight="false" outlineLevel="0" collapsed="false">
      <c r="A1358" s="10" t="s">
        <v>1812</v>
      </c>
      <c r="B1358" s="10"/>
      <c r="C1358" s="10" t="s">
        <v>1808</v>
      </c>
      <c r="D1358" s="10" t="s">
        <v>54</v>
      </c>
      <c r="E1358" s="8" t="s">
        <v>26</v>
      </c>
      <c r="F1358" s="8" t="s">
        <v>26</v>
      </c>
      <c r="G1358" s="10" t="s">
        <v>1813</v>
      </c>
      <c r="H1358" s="10"/>
      <c r="I1358" s="10" t="s">
        <v>1810</v>
      </c>
      <c r="J1358" s="8" t="s">
        <v>26</v>
      </c>
      <c r="K1358" s="10" t="s">
        <v>1810</v>
      </c>
      <c r="L1358" s="10"/>
      <c r="P1358" s="8" t="s">
        <v>26</v>
      </c>
      <c r="Q1358" s="0" t="n">
        <f aca="false">IF(ISNA(VLOOKUP(A1358,calculos!$A$2:$B$20,2,1)),"null",VLOOKUP(A1358,calculos!$A$2:$B$20,2,1))</f>
        <v>3</v>
      </c>
      <c r="R1358" s="0" t="n">
        <f aca="false">IF(ISNA(VLOOKUP(C1358,calculos!$D$2:$E$1218,2,1)),"null",VLOOKUP(C1358,calculos!$D$2:$E$1218,2,1))</f>
        <v>255</v>
      </c>
      <c r="S1358" s="0" t="n">
        <f aca="false">IF(ISNA(VLOOKUP(D1358,calculos!$G$2:$H$1118,2,1)),"null",VLOOKUP(D1358,calculos!$G$2:$H$1118,2,1))</f>
        <v>119</v>
      </c>
      <c r="T1358" s="0" t="n">
        <f aca="false">IF(ISNA(VLOOKUP(E1358,calculos!$J$2:$K$220,2,1)),"null",VLOOKUP(E1358,calculos!$J$2:$K$220,2,1))</f>
        <v>125</v>
      </c>
      <c r="U1358" s="0" t="n">
        <f aca="false">IF(ISNA(VLOOKUP(F1358,calculos!$M$2:$N$658,2,1)),"null",VLOOKUP(F1358,calculos!$M$2:$N$658,2,1))</f>
        <v>400</v>
      </c>
      <c r="V1358" s="0" t="n">
        <f aca="false">IF(ISNA(VLOOKUP(J1358,calculos!$P$2:$Q$1711,2,1)),"null",VLOOKUP(J1358,calculos!$P$2:$Q$1711,2,1))</f>
        <v>1705</v>
      </c>
      <c r="W1358" s="0" t="n">
        <f aca="false">IF(ISNA(VLOOKUP(P1358,calculos!$S$2:$T$58,2,1)),"null",VLOOKUP(P1358,calculos!$S$2:$T$58,2,1))</f>
        <v>42</v>
      </c>
      <c r="X1358" s="0" t="str">
        <f aca="false">$X$1&amp;B1358&amp;"','"&amp;G1358&amp;"','"&amp;H1358&amp;"','"&amp;I1358&amp;"','"&amp;K1358&amp;"','"&amp;L1358&amp;"','"&amp;M1358&amp;"','"&amp;N1358&amp;"','"&amp;O1358&amp;"',"&amp;Q1358&amp;","&amp;R1358&amp;","&amp;S1358&amp;","&amp;T1358&amp;","&amp;U1358&amp;","&amp;V1358&amp;","&amp;W1358&amp;");"</f>
        <v>insert into servicio (id,fecha_entrega,serie,apertura,fecha_instalacion,garantia,mantenimiento,capacitacion,entrega_equipo,visita,id_empresa,id_hospital,id_equipo,id_marca,id_modelo,id_os,id_ingeniero) values (nextval('seq_servicio'),'','DE53022440','','15-12-2013','15-12-2013','','','','',3,255,119,125,400,1705,42);</v>
      </c>
    </row>
    <row r="1359" customFormat="false" ht="13.8" hidden="false" customHeight="false" outlineLevel="0" collapsed="false">
      <c r="A1359" s="10" t="s">
        <v>23</v>
      </c>
      <c r="B1359" s="10"/>
      <c r="C1359" s="10" t="s">
        <v>1210</v>
      </c>
      <c r="D1359" s="10" t="s">
        <v>66</v>
      </c>
      <c r="E1359" s="8" t="s">
        <v>26</v>
      </c>
      <c r="F1359" s="8" t="s">
        <v>26</v>
      </c>
      <c r="G1359" s="10" t="n">
        <v>111307677</v>
      </c>
      <c r="H1359" s="10"/>
      <c r="I1359" s="10" t="s">
        <v>1644</v>
      </c>
      <c r="J1359" s="8" t="s">
        <v>26</v>
      </c>
      <c r="K1359" s="10" t="s">
        <v>1133</v>
      </c>
      <c r="L1359" s="10"/>
      <c r="P1359" s="8" t="s">
        <v>26</v>
      </c>
      <c r="Q1359" s="0" t="n">
        <f aca="false">IF(ISNA(VLOOKUP(A1359,calculos!$A$2:$B$20,2,1)),"null",VLOOKUP(A1359,calculos!$A$2:$B$20,2,1))</f>
        <v>12</v>
      </c>
      <c r="R1359" s="0" t="n">
        <f aca="false">IF(ISNA(VLOOKUP(C1359,calculos!$D$2:$E$1218,2,1)),"null",VLOOKUP(C1359,calculos!$D$2:$E$1218,2,1))</f>
        <v>441</v>
      </c>
      <c r="S1359" s="0" t="n">
        <f aca="false">IF(ISNA(VLOOKUP(D1359,calculos!$G$2:$H$1118,2,1)),"null",VLOOKUP(D1359,calculos!$G$2:$H$1118,2,1))</f>
        <v>350</v>
      </c>
      <c r="T1359" s="0" t="n">
        <f aca="false">IF(ISNA(VLOOKUP(E1359,calculos!$J$2:$K$220,2,1)),"null",VLOOKUP(E1359,calculos!$J$2:$K$220,2,1))</f>
        <v>125</v>
      </c>
      <c r="U1359" s="0" t="n">
        <f aca="false">IF(ISNA(VLOOKUP(F1359,calculos!$M$2:$N$658,2,1)),"null",VLOOKUP(F1359,calculos!$M$2:$N$658,2,1))</f>
        <v>400</v>
      </c>
      <c r="V1359" s="0" t="n">
        <f aca="false">IF(ISNA(VLOOKUP(J1359,calculos!$P$2:$Q$1711,2,1)),"null",VLOOKUP(J1359,calculos!$P$2:$Q$1711,2,1))</f>
        <v>1705</v>
      </c>
      <c r="W1359" s="0" t="n">
        <f aca="false">IF(ISNA(VLOOKUP(P1359,calculos!$S$2:$T$58,2,1)),"null",VLOOKUP(P1359,calculos!$S$2:$T$58,2,1))</f>
        <v>42</v>
      </c>
      <c r="X1359" s="0" t="str">
        <f aca="false">$X$1&amp;B1359&amp;"','"&amp;G1359&amp;"','"&amp;H1359&amp;"','"&amp;I1359&amp;"','"&amp;K1359&amp;"','"&amp;L1359&amp;"','"&amp;M1359&amp;"','"&amp;N1359&amp;"','"&amp;O1359&amp;"',"&amp;Q1359&amp;","&amp;R1359&amp;","&amp;S1359&amp;","&amp;T1359&amp;","&amp;U1359&amp;","&amp;V1359&amp;","&amp;W1359&amp;");"</f>
        <v>insert into servicio (id,fecha_entrega,serie,apertura,fecha_instalacion,garantia,mantenimiento,capacitacion,entrega_equipo,visita,id_empresa,id_hospital,id_equipo,id_marca,id_modelo,id_os,id_ingeniero) values (nextval('seq_servicio'),'','111307677','','22-11-2015','22-11-2013','','','','',12,441,350,125,400,1705,42);</v>
      </c>
    </row>
    <row r="1360" customFormat="false" ht="13.8" hidden="false" customHeight="false" outlineLevel="0" collapsed="false">
      <c r="A1360" s="10" t="s">
        <v>23</v>
      </c>
      <c r="B1360" s="10"/>
      <c r="C1360" s="10" t="s">
        <v>1210</v>
      </c>
      <c r="D1360" s="10" t="s">
        <v>66</v>
      </c>
      <c r="E1360" s="8" t="s">
        <v>26</v>
      </c>
      <c r="F1360" s="8" t="s">
        <v>26</v>
      </c>
      <c r="G1360" s="10" t="n">
        <v>111307692</v>
      </c>
      <c r="H1360" s="10"/>
      <c r="I1360" s="10" t="s">
        <v>1644</v>
      </c>
      <c r="J1360" s="8" t="s">
        <v>26</v>
      </c>
      <c r="K1360" s="10" t="s">
        <v>1133</v>
      </c>
      <c r="L1360" s="10"/>
      <c r="P1360" s="8" t="s">
        <v>26</v>
      </c>
      <c r="Q1360" s="0" t="n">
        <f aca="false">IF(ISNA(VLOOKUP(A1360,calculos!$A$2:$B$20,2,1)),"null",VLOOKUP(A1360,calculos!$A$2:$B$20,2,1))</f>
        <v>12</v>
      </c>
      <c r="R1360" s="0" t="n">
        <f aca="false">IF(ISNA(VLOOKUP(C1360,calculos!$D$2:$E$1218,2,1)),"null",VLOOKUP(C1360,calculos!$D$2:$E$1218,2,1))</f>
        <v>441</v>
      </c>
      <c r="S1360" s="0" t="n">
        <f aca="false">IF(ISNA(VLOOKUP(D1360,calculos!$G$2:$H$1118,2,1)),"null",VLOOKUP(D1360,calculos!$G$2:$H$1118,2,1))</f>
        <v>350</v>
      </c>
      <c r="T1360" s="0" t="n">
        <f aca="false">IF(ISNA(VLOOKUP(E1360,calculos!$J$2:$K$220,2,1)),"null",VLOOKUP(E1360,calculos!$J$2:$K$220,2,1))</f>
        <v>125</v>
      </c>
      <c r="U1360" s="0" t="n">
        <f aca="false">IF(ISNA(VLOOKUP(F1360,calculos!$M$2:$N$658,2,1)),"null",VLOOKUP(F1360,calculos!$M$2:$N$658,2,1))</f>
        <v>400</v>
      </c>
      <c r="V1360" s="0" t="n">
        <f aca="false">IF(ISNA(VLOOKUP(J1360,calculos!$P$2:$Q$1711,2,1)),"null",VLOOKUP(J1360,calculos!$P$2:$Q$1711,2,1))</f>
        <v>1705</v>
      </c>
      <c r="W1360" s="0" t="n">
        <f aca="false">IF(ISNA(VLOOKUP(P1360,calculos!$S$2:$T$58,2,1)),"null",VLOOKUP(P1360,calculos!$S$2:$T$58,2,1))</f>
        <v>42</v>
      </c>
      <c r="X1360" s="0" t="str">
        <f aca="false">$X$1&amp;B1360&amp;"','"&amp;G1360&amp;"','"&amp;H1360&amp;"','"&amp;I1360&amp;"','"&amp;K1360&amp;"','"&amp;L1360&amp;"','"&amp;M1360&amp;"','"&amp;N1360&amp;"','"&amp;O1360&amp;"',"&amp;Q1360&amp;","&amp;R1360&amp;","&amp;S1360&amp;","&amp;T1360&amp;","&amp;U1360&amp;","&amp;V1360&amp;","&amp;W1360&amp;");"</f>
        <v>insert into servicio (id,fecha_entrega,serie,apertura,fecha_instalacion,garantia,mantenimiento,capacitacion,entrega_equipo,visita,id_empresa,id_hospital,id_equipo,id_marca,id_modelo,id_os,id_ingeniero) values (nextval('seq_servicio'),'','111307692','','22-11-2015','22-11-2013','','','','',12,441,350,125,400,1705,42);</v>
      </c>
    </row>
    <row r="1361" customFormat="false" ht="13.8" hidden="false" customHeight="false" outlineLevel="0" collapsed="false">
      <c r="A1361" s="10" t="s">
        <v>23</v>
      </c>
      <c r="B1361" s="10"/>
      <c r="C1361" s="10" t="s">
        <v>1210</v>
      </c>
      <c r="D1361" s="10" t="s">
        <v>66</v>
      </c>
      <c r="E1361" s="8" t="s">
        <v>26</v>
      </c>
      <c r="F1361" s="8" t="s">
        <v>26</v>
      </c>
      <c r="G1361" s="10" t="n">
        <v>111307705</v>
      </c>
      <c r="H1361" s="10"/>
      <c r="I1361" s="10" t="s">
        <v>1644</v>
      </c>
      <c r="J1361" s="8" t="s">
        <v>26</v>
      </c>
      <c r="K1361" s="10" t="s">
        <v>1133</v>
      </c>
      <c r="L1361" s="10"/>
      <c r="P1361" s="8" t="s">
        <v>26</v>
      </c>
      <c r="Q1361" s="0" t="n">
        <f aca="false">IF(ISNA(VLOOKUP(A1361,calculos!$A$2:$B$20,2,1)),"null",VLOOKUP(A1361,calculos!$A$2:$B$20,2,1))</f>
        <v>12</v>
      </c>
      <c r="R1361" s="0" t="n">
        <f aca="false">IF(ISNA(VLOOKUP(C1361,calculos!$D$2:$E$1218,2,1)),"null",VLOOKUP(C1361,calculos!$D$2:$E$1218,2,1))</f>
        <v>441</v>
      </c>
      <c r="S1361" s="0" t="n">
        <f aca="false">IF(ISNA(VLOOKUP(D1361,calculos!$G$2:$H$1118,2,1)),"null",VLOOKUP(D1361,calculos!$G$2:$H$1118,2,1))</f>
        <v>350</v>
      </c>
      <c r="T1361" s="0" t="n">
        <f aca="false">IF(ISNA(VLOOKUP(E1361,calculos!$J$2:$K$220,2,1)),"null",VLOOKUP(E1361,calculos!$J$2:$K$220,2,1))</f>
        <v>125</v>
      </c>
      <c r="U1361" s="0" t="n">
        <f aca="false">IF(ISNA(VLOOKUP(F1361,calculos!$M$2:$N$658,2,1)),"null",VLOOKUP(F1361,calculos!$M$2:$N$658,2,1))</f>
        <v>400</v>
      </c>
      <c r="V1361" s="0" t="n">
        <f aca="false">IF(ISNA(VLOOKUP(J1361,calculos!$P$2:$Q$1711,2,1)),"null",VLOOKUP(J1361,calculos!$P$2:$Q$1711,2,1))</f>
        <v>1705</v>
      </c>
      <c r="W1361" s="0" t="n">
        <f aca="false">IF(ISNA(VLOOKUP(P1361,calculos!$S$2:$T$58,2,1)),"null",VLOOKUP(P1361,calculos!$S$2:$T$58,2,1))</f>
        <v>42</v>
      </c>
      <c r="X1361" s="0" t="str">
        <f aca="false">$X$1&amp;B1361&amp;"','"&amp;G1361&amp;"','"&amp;H1361&amp;"','"&amp;I1361&amp;"','"&amp;K1361&amp;"','"&amp;L1361&amp;"','"&amp;M1361&amp;"','"&amp;N1361&amp;"','"&amp;O1361&amp;"',"&amp;Q1361&amp;","&amp;R1361&amp;","&amp;S1361&amp;","&amp;T1361&amp;","&amp;U1361&amp;","&amp;V1361&amp;","&amp;W1361&amp;");"</f>
        <v>insert into servicio (id,fecha_entrega,serie,apertura,fecha_instalacion,garantia,mantenimiento,capacitacion,entrega_equipo,visita,id_empresa,id_hospital,id_equipo,id_marca,id_modelo,id_os,id_ingeniero) values (nextval('seq_servicio'),'','111307705','','22-11-2015','22-11-2013','','','','',12,441,350,125,400,1705,42);</v>
      </c>
    </row>
    <row r="1362" customFormat="false" ht="13.8" hidden="false" customHeight="false" outlineLevel="0" collapsed="false">
      <c r="A1362" s="10" t="s">
        <v>23</v>
      </c>
      <c r="B1362" s="10"/>
      <c r="C1362" s="10" t="s">
        <v>1210</v>
      </c>
      <c r="D1362" s="10" t="s">
        <v>66</v>
      </c>
      <c r="E1362" s="8" t="s">
        <v>26</v>
      </c>
      <c r="F1362" s="8" t="s">
        <v>26</v>
      </c>
      <c r="G1362" s="10" t="n">
        <v>111307689</v>
      </c>
      <c r="H1362" s="10"/>
      <c r="I1362" s="10" t="s">
        <v>1644</v>
      </c>
      <c r="J1362" s="8" t="s">
        <v>26</v>
      </c>
      <c r="K1362" s="10" t="s">
        <v>1133</v>
      </c>
      <c r="L1362" s="10"/>
      <c r="P1362" s="8" t="s">
        <v>26</v>
      </c>
      <c r="Q1362" s="0" t="n">
        <f aca="false">IF(ISNA(VLOOKUP(A1362,calculos!$A$2:$B$20,2,1)),"null",VLOOKUP(A1362,calculos!$A$2:$B$20,2,1))</f>
        <v>12</v>
      </c>
      <c r="R1362" s="0" t="n">
        <f aca="false">IF(ISNA(VLOOKUP(C1362,calculos!$D$2:$E$1218,2,1)),"null",VLOOKUP(C1362,calculos!$D$2:$E$1218,2,1))</f>
        <v>441</v>
      </c>
      <c r="S1362" s="0" t="n">
        <f aca="false">IF(ISNA(VLOOKUP(D1362,calculos!$G$2:$H$1118,2,1)),"null",VLOOKUP(D1362,calculos!$G$2:$H$1118,2,1))</f>
        <v>350</v>
      </c>
      <c r="T1362" s="0" t="n">
        <f aca="false">IF(ISNA(VLOOKUP(E1362,calculos!$J$2:$K$220,2,1)),"null",VLOOKUP(E1362,calculos!$J$2:$K$220,2,1))</f>
        <v>125</v>
      </c>
      <c r="U1362" s="0" t="n">
        <f aca="false">IF(ISNA(VLOOKUP(F1362,calculos!$M$2:$N$658,2,1)),"null",VLOOKUP(F1362,calculos!$M$2:$N$658,2,1))</f>
        <v>400</v>
      </c>
      <c r="V1362" s="0" t="n">
        <f aca="false">IF(ISNA(VLOOKUP(J1362,calculos!$P$2:$Q$1711,2,1)),"null",VLOOKUP(J1362,calculos!$P$2:$Q$1711,2,1))</f>
        <v>1705</v>
      </c>
      <c r="W1362" s="0" t="n">
        <f aca="false">IF(ISNA(VLOOKUP(P1362,calculos!$S$2:$T$58,2,1)),"null",VLOOKUP(P1362,calculos!$S$2:$T$58,2,1))</f>
        <v>42</v>
      </c>
      <c r="X1362" s="0" t="str">
        <f aca="false">$X$1&amp;B1362&amp;"','"&amp;G1362&amp;"','"&amp;H1362&amp;"','"&amp;I1362&amp;"','"&amp;K1362&amp;"','"&amp;L1362&amp;"','"&amp;M1362&amp;"','"&amp;N1362&amp;"','"&amp;O1362&amp;"',"&amp;Q1362&amp;","&amp;R1362&amp;","&amp;S1362&amp;","&amp;T1362&amp;","&amp;U1362&amp;","&amp;V1362&amp;","&amp;W1362&amp;");"</f>
        <v>insert into servicio (id,fecha_entrega,serie,apertura,fecha_instalacion,garantia,mantenimiento,capacitacion,entrega_equipo,visita,id_empresa,id_hospital,id_equipo,id_marca,id_modelo,id_os,id_ingeniero) values (nextval('seq_servicio'),'','111307689','','22-11-2015','22-11-2013','','','','',12,441,350,125,400,1705,42);</v>
      </c>
    </row>
    <row r="1363" customFormat="false" ht="13.8" hidden="false" customHeight="false" outlineLevel="0" collapsed="false">
      <c r="A1363" s="10" t="s">
        <v>154</v>
      </c>
      <c r="B1363" s="10"/>
      <c r="C1363" s="10" t="s">
        <v>1536</v>
      </c>
      <c r="D1363" s="10" t="s">
        <v>34</v>
      </c>
      <c r="E1363" s="8" t="s">
        <v>26</v>
      </c>
      <c r="F1363" s="8" t="s">
        <v>26</v>
      </c>
      <c r="G1363" s="10" t="s">
        <v>1814</v>
      </c>
      <c r="H1363" s="10"/>
      <c r="I1363" s="10" t="s">
        <v>1815</v>
      </c>
      <c r="J1363" s="8" t="s">
        <v>26</v>
      </c>
      <c r="K1363" s="10" t="s">
        <v>1816</v>
      </c>
      <c r="L1363" s="10"/>
      <c r="P1363" s="8" t="s">
        <v>26</v>
      </c>
      <c r="Q1363" s="0" t="n">
        <f aca="false">IF(ISNA(VLOOKUP(A1363,calculos!$A$2:$B$20,2,1)),"null",VLOOKUP(A1363,calculos!$A$2:$B$20,2,1))</f>
        <v>10</v>
      </c>
      <c r="R1363" s="0" t="n">
        <f aca="false">IF(ISNA(VLOOKUP(C1363,calculos!$D$2:$E$1218,2,1)),"null",VLOOKUP(C1363,calculos!$D$2:$E$1218,2,1))</f>
        <v>19</v>
      </c>
      <c r="S1363" s="0" t="n">
        <f aca="false">IF(ISNA(VLOOKUP(D1363,calculos!$G$2:$H$1118,2,1)),"null",VLOOKUP(D1363,calculos!$G$2:$H$1118,2,1))</f>
        <v>694</v>
      </c>
      <c r="T1363" s="0" t="n">
        <f aca="false">IF(ISNA(VLOOKUP(E1363,calculos!$J$2:$K$220,2,1)),"null",VLOOKUP(E1363,calculos!$J$2:$K$220,2,1))</f>
        <v>125</v>
      </c>
      <c r="U1363" s="0" t="n">
        <f aca="false">IF(ISNA(VLOOKUP(F1363,calculos!$M$2:$N$658,2,1)),"null",VLOOKUP(F1363,calculos!$M$2:$N$658,2,1))</f>
        <v>400</v>
      </c>
      <c r="V1363" s="0" t="n">
        <f aca="false">IF(ISNA(VLOOKUP(J1363,calculos!$P$2:$Q$1711,2,1)),"null",VLOOKUP(J1363,calculos!$P$2:$Q$1711,2,1))</f>
        <v>1705</v>
      </c>
      <c r="W1363" s="0" t="n">
        <f aca="false">IF(ISNA(VLOOKUP(P1363,calculos!$S$2:$T$58,2,1)),"null",VLOOKUP(P1363,calculos!$S$2:$T$58,2,1))</f>
        <v>42</v>
      </c>
      <c r="X1363" s="0" t="str">
        <f aca="false">$X$1&amp;B1363&amp;"','"&amp;G1363&amp;"','"&amp;H1363&amp;"','"&amp;I1363&amp;"','"&amp;K1363&amp;"','"&amp;L1363&amp;"','"&amp;M1363&amp;"','"&amp;N1363&amp;"','"&amp;O1363&amp;"',"&amp;Q1363&amp;","&amp;R1363&amp;","&amp;S1363&amp;","&amp;T1363&amp;","&amp;U1363&amp;","&amp;V1363&amp;","&amp;W1363&amp;");"</f>
        <v>insert into servicio (id,fecha_entrega,serie,apertura,fecha_instalacion,garantia,mantenimiento,capacitacion,entrega_equipo,visita,id_empresa,id_hospital,id_equipo,id_marca,id_modelo,id_os,id_ingeniero) values (nextval('seq_servicio'),'','WK0V00','','29-11-2015','29-11-2013','','','','',10,19,694,125,400,1705,42);</v>
      </c>
    </row>
    <row r="1364" customFormat="false" ht="13.8" hidden="false" customHeight="false" outlineLevel="0" collapsed="false">
      <c r="A1364" s="10" t="s">
        <v>154</v>
      </c>
      <c r="B1364" s="10"/>
      <c r="C1364" s="10" t="s">
        <v>1536</v>
      </c>
      <c r="D1364" s="10" t="s">
        <v>34</v>
      </c>
      <c r="E1364" s="8" t="s">
        <v>26</v>
      </c>
      <c r="F1364" s="8" t="s">
        <v>26</v>
      </c>
      <c r="G1364" s="10" t="s">
        <v>1817</v>
      </c>
      <c r="H1364" s="10"/>
      <c r="I1364" s="10" t="s">
        <v>1815</v>
      </c>
      <c r="J1364" s="8" t="s">
        <v>26</v>
      </c>
      <c r="K1364" s="10" t="s">
        <v>1816</v>
      </c>
      <c r="L1364" s="10"/>
      <c r="P1364" s="8" t="s">
        <v>26</v>
      </c>
      <c r="Q1364" s="0" t="n">
        <f aca="false">IF(ISNA(VLOOKUP(A1364,calculos!$A$2:$B$20,2,1)),"null",VLOOKUP(A1364,calculos!$A$2:$B$20,2,1))</f>
        <v>10</v>
      </c>
      <c r="R1364" s="0" t="n">
        <f aca="false">IF(ISNA(VLOOKUP(C1364,calculos!$D$2:$E$1218,2,1)),"null",VLOOKUP(C1364,calculos!$D$2:$E$1218,2,1))</f>
        <v>19</v>
      </c>
      <c r="S1364" s="0" t="n">
        <f aca="false">IF(ISNA(VLOOKUP(D1364,calculos!$G$2:$H$1118,2,1)),"null",VLOOKUP(D1364,calculos!$G$2:$H$1118,2,1))</f>
        <v>694</v>
      </c>
      <c r="T1364" s="0" t="n">
        <f aca="false">IF(ISNA(VLOOKUP(E1364,calculos!$J$2:$K$220,2,1)),"null",VLOOKUP(E1364,calculos!$J$2:$K$220,2,1))</f>
        <v>125</v>
      </c>
      <c r="U1364" s="0" t="n">
        <f aca="false">IF(ISNA(VLOOKUP(F1364,calculos!$M$2:$N$658,2,1)),"null",VLOOKUP(F1364,calculos!$M$2:$N$658,2,1))</f>
        <v>400</v>
      </c>
      <c r="V1364" s="0" t="n">
        <f aca="false">IF(ISNA(VLOOKUP(J1364,calculos!$P$2:$Q$1711,2,1)),"null",VLOOKUP(J1364,calculos!$P$2:$Q$1711,2,1))</f>
        <v>1705</v>
      </c>
      <c r="W1364" s="0" t="n">
        <f aca="false">IF(ISNA(VLOOKUP(P1364,calculos!$S$2:$T$58,2,1)),"null",VLOOKUP(P1364,calculos!$S$2:$T$58,2,1))</f>
        <v>42</v>
      </c>
      <c r="X1364" s="0" t="str">
        <f aca="false">$X$1&amp;B1364&amp;"','"&amp;G1364&amp;"','"&amp;H1364&amp;"','"&amp;I1364&amp;"','"&amp;K1364&amp;"','"&amp;L1364&amp;"','"&amp;M1364&amp;"','"&amp;N1364&amp;"','"&amp;O1364&amp;"',"&amp;Q1364&amp;","&amp;R1364&amp;","&amp;S1364&amp;","&amp;T1364&amp;","&amp;U1364&amp;","&amp;V1364&amp;","&amp;W1364&amp;");"</f>
        <v>insert into servicio (id,fecha_entrega,serie,apertura,fecha_instalacion,garantia,mantenimiento,capacitacion,entrega_equipo,visita,id_empresa,id_hospital,id_equipo,id_marca,id_modelo,id_os,id_ingeniero) values (nextval('seq_servicio'),'','WK0W64','','29-11-2015','29-11-2013','','','','',10,19,694,125,400,1705,42);</v>
      </c>
    </row>
    <row r="1365" customFormat="false" ht="13.8" hidden="false" customHeight="false" outlineLevel="0" collapsed="false">
      <c r="A1365" s="10" t="s">
        <v>23</v>
      </c>
      <c r="B1365" s="10"/>
      <c r="C1365" s="10" t="s">
        <v>1818</v>
      </c>
      <c r="D1365" s="10" t="s">
        <v>1819</v>
      </c>
      <c r="E1365" s="8" t="s">
        <v>26</v>
      </c>
      <c r="F1365" s="8" t="s">
        <v>26</v>
      </c>
      <c r="G1365" s="10" t="s">
        <v>1820</v>
      </c>
      <c r="H1365" s="10"/>
      <c r="I1365" s="10" t="s">
        <v>1815</v>
      </c>
      <c r="J1365" s="8" t="s">
        <v>26</v>
      </c>
      <c r="K1365" s="10" t="s">
        <v>1816</v>
      </c>
      <c r="L1365" s="10"/>
      <c r="P1365" s="8" t="s">
        <v>26</v>
      </c>
      <c r="Q1365" s="0" t="n">
        <f aca="false">IF(ISNA(VLOOKUP(A1365,calculos!$A$2:$B$20,2,1)),"null",VLOOKUP(A1365,calculos!$A$2:$B$20,2,1))</f>
        <v>12</v>
      </c>
      <c r="R1365" s="0" t="n">
        <f aca="false">IF(ISNA(VLOOKUP(C1365,calculos!$D$2:$E$1218,2,1)),"null",VLOOKUP(C1365,calculos!$D$2:$E$1218,2,1))</f>
        <v>319</v>
      </c>
      <c r="S1365" s="0" t="n">
        <f aca="false">IF(ISNA(VLOOKUP(D1365,calculos!$G$2:$H$1118,2,1)),"null",VLOOKUP(D1365,calculos!$G$2:$H$1118,2,1))</f>
        <v>682</v>
      </c>
      <c r="T1365" s="0" t="n">
        <f aca="false">IF(ISNA(VLOOKUP(E1365,calculos!$J$2:$K$220,2,1)),"null",VLOOKUP(E1365,calculos!$J$2:$K$220,2,1))</f>
        <v>125</v>
      </c>
      <c r="U1365" s="0" t="n">
        <f aca="false">IF(ISNA(VLOOKUP(F1365,calculos!$M$2:$N$658,2,1)),"null",VLOOKUP(F1365,calculos!$M$2:$N$658,2,1))</f>
        <v>400</v>
      </c>
      <c r="V1365" s="0" t="n">
        <f aca="false">IF(ISNA(VLOOKUP(J1365,calculos!$P$2:$Q$1711,2,1)),"null",VLOOKUP(J1365,calculos!$P$2:$Q$1711,2,1))</f>
        <v>1705</v>
      </c>
      <c r="W1365" s="0" t="n">
        <f aca="false">IF(ISNA(VLOOKUP(P1365,calculos!$S$2:$T$58,2,1)),"null",VLOOKUP(P1365,calculos!$S$2:$T$58,2,1))</f>
        <v>42</v>
      </c>
      <c r="X1365" s="0" t="str">
        <f aca="false">$X$1&amp;B1365&amp;"','"&amp;G1365&amp;"','"&amp;H1365&amp;"','"&amp;I1365&amp;"','"&amp;K1365&amp;"','"&amp;L1365&amp;"','"&amp;M1365&amp;"','"&amp;N1365&amp;"','"&amp;O1365&amp;"',"&amp;Q1365&amp;","&amp;R1365&amp;","&amp;S1365&amp;","&amp;T1365&amp;","&amp;U1365&amp;","&amp;V1365&amp;","&amp;W1365&amp;");"</f>
        <v>insert into servicio (id,fecha_entrega,serie,apertura,fecha_instalacion,garantia,mantenimiento,capacitacion,entrega_equipo,visita,id_empresa,id_hospital,id_equipo,id_marca,id_modelo,id_os,id_ingeniero) values (nextval('seq_servicio'),'','112410B','','29-11-2015','29-11-2013','','','','',12,319,682,125,400,1705,42);</v>
      </c>
    </row>
    <row r="1366" customFormat="false" ht="13.8" hidden="false" customHeight="false" outlineLevel="0" collapsed="false">
      <c r="A1366" s="10" t="s">
        <v>23</v>
      </c>
      <c r="B1366" s="10"/>
      <c r="C1366" s="10" t="s">
        <v>874</v>
      </c>
      <c r="D1366" s="10" t="s">
        <v>1821</v>
      </c>
      <c r="E1366" s="8" t="s">
        <v>26</v>
      </c>
      <c r="F1366" s="8" t="s">
        <v>26</v>
      </c>
      <c r="G1366" s="10" t="s">
        <v>1822</v>
      </c>
      <c r="H1366" s="10"/>
      <c r="I1366" s="10" t="s">
        <v>715</v>
      </c>
      <c r="J1366" s="8" t="s">
        <v>26</v>
      </c>
      <c r="K1366" s="10" t="s">
        <v>1823</v>
      </c>
      <c r="L1366" s="10"/>
      <c r="P1366" s="8" t="s">
        <v>26</v>
      </c>
      <c r="Q1366" s="0" t="n">
        <f aca="false">IF(ISNA(VLOOKUP(A1366,calculos!$A$2:$B$20,2,1)),"null",VLOOKUP(A1366,calculos!$A$2:$B$20,2,1))</f>
        <v>12</v>
      </c>
      <c r="R1366" s="0" t="n">
        <f aca="false">IF(ISNA(VLOOKUP(C1366,calculos!$D$2:$E$1218,2,1)),"null",VLOOKUP(C1366,calculos!$D$2:$E$1218,2,1))</f>
        <v>339</v>
      </c>
      <c r="S1366" s="0" t="n">
        <f aca="false">IF(ISNA(VLOOKUP(D1366,calculos!$G$2:$H$1118,2,1)),"null",VLOOKUP(D1366,calculos!$G$2:$H$1118,2,1))</f>
        <v>689</v>
      </c>
      <c r="T1366" s="0" t="n">
        <f aca="false">IF(ISNA(VLOOKUP(E1366,calculos!$J$2:$K$220,2,1)),"null",VLOOKUP(E1366,calculos!$J$2:$K$220,2,1))</f>
        <v>125</v>
      </c>
      <c r="U1366" s="0" t="n">
        <f aca="false">IF(ISNA(VLOOKUP(F1366,calculos!$M$2:$N$658,2,1)),"null",VLOOKUP(F1366,calculos!$M$2:$N$658,2,1))</f>
        <v>400</v>
      </c>
      <c r="V1366" s="0" t="n">
        <f aca="false">IF(ISNA(VLOOKUP(J1366,calculos!$P$2:$Q$1711,2,1)),"null",VLOOKUP(J1366,calculos!$P$2:$Q$1711,2,1))</f>
        <v>1705</v>
      </c>
      <c r="W1366" s="0" t="n">
        <f aca="false">IF(ISNA(VLOOKUP(P1366,calculos!$S$2:$T$58,2,1)),"null",VLOOKUP(P1366,calculos!$S$2:$T$58,2,1))</f>
        <v>42</v>
      </c>
      <c r="X1366" s="0" t="str">
        <f aca="false">$X$1&amp;B1366&amp;"','"&amp;G1366&amp;"','"&amp;H1366&amp;"','"&amp;I1366&amp;"','"&amp;K1366&amp;"','"&amp;L1366&amp;"','"&amp;M1366&amp;"','"&amp;N1366&amp;"','"&amp;O1366&amp;"',"&amp;Q1366&amp;","&amp;R1366&amp;","&amp;S1366&amp;","&amp;T1366&amp;","&amp;U1366&amp;","&amp;V1366&amp;","&amp;W1366&amp;");"</f>
        <v>insert into servicio (id,fecha_entrega,serie,apertura,fecha_instalacion,garantia,mantenimiento,capacitacion,entrega_equipo,visita,id_empresa,id_hospital,id_equipo,id_marca,id_modelo,id_os,id_ingeniero) values (nextval('seq_servicio'),'','11-1512','','21-09-2014','21-09-2012','','','','',12,339,689,125,400,1705,42);</v>
      </c>
    </row>
    <row r="1367" customFormat="false" ht="13.8" hidden="false" customHeight="false" outlineLevel="0" collapsed="false">
      <c r="A1367" s="10" t="s">
        <v>154</v>
      </c>
      <c r="B1367" s="10"/>
      <c r="C1367" s="10" t="s">
        <v>1643</v>
      </c>
      <c r="D1367" s="10" t="s">
        <v>1824</v>
      </c>
      <c r="E1367" s="8" t="s">
        <v>26</v>
      </c>
      <c r="F1367" s="8" t="s">
        <v>26</v>
      </c>
      <c r="G1367" s="10" t="n">
        <v>87347</v>
      </c>
      <c r="H1367" s="10"/>
      <c r="I1367" s="10" t="s">
        <v>1825</v>
      </c>
      <c r="J1367" s="8" t="s">
        <v>26</v>
      </c>
      <c r="K1367" s="10" t="s">
        <v>1826</v>
      </c>
      <c r="L1367" s="10"/>
      <c r="P1367" s="8" t="s">
        <v>26</v>
      </c>
      <c r="Q1367" s="0" t="n">
        <f aca="false">IF(ISNA(VLOOKUP(A1367,calculos!$A$2:$B$20,2,1)),"null",VLOOKUP(A1367,calculos!$A$2:$B$20,2,1))</f>
        <v>10</v>
      </c>
      <c r="R1367" s="0" t="n">
        <f aca="false">IF(ISNA(VLOOKUP(C1367,calculos!$D$2:$E$1218,2,1)),"null",VLOOKUP(C1367,calculos!$D$2:$E$1218,2,1))</f>
        <v>435</v>
      </c>
      <c r="S1367" s="0" t="n">
        <f aca="false">IF(ISNA(VLOOKUP(D1367,calculos!$G$2:$H$1118,2,1)),"null",VLOOKUP(D1367,calculos!$G$2:$H$1118,2,1))</f>
        <v>338</v>
      </c>
      <c r="T1367" s="0" t="n">
        <f aca="false">IF(ISNA(VLOOKUP(E1367,calculos!$J$2:$K$220,2,1)),"null",VLOOKUP(E1367,calculos!$J$2:$K$220,2,1))</f>
        <v>125</v>
      </c>
      <c r="U1367" s="0" t="n">
        <f aca="false">IF(ISNA(VLOOKUP(F1367,calculos!$M$2:$N$658,2,1)),"null",VLOOKUP(F1367,calculos!$M$2:$N$658,2,1))</f>
        <v>400</v>
      </c>
      <c r="V1367" s="0" t="n">
        <f aca="false">IF(ISNA(VLOOKUP(J1367,calculos!$P$2:$Q$1711,2,1)),"null",VLOOKUP(J1367,calculos!$P$2:$Q$1711,2,1))</f>
        <v>1705</v>
      </c>
      <c r="W1367" s="0" t="n">
        <f aca="false">IF(ISNA(VLOOKUP(P1367,calculos!$S$2:$T$58,2,1)),"null",VLOOKUP(P1367,calculos!$S$2:$T$58,2,1))</f>
        <v>42</v>
      </c>
      <c r="X1367" s="0" t="str">
        <f aca="false">$X$1&amp;B1367&amp;"','"&amp;G1367&amp;"','"&amp;H1367&amp;"','"&amp;I1367&amp;"','"&amp;K1367&amp;"','"&amp;L1367&amp;"','"&amp;M1367&amp;"','"&amp;N1367&amp;"','"&amp;O1367&amp;"',"&amp;Q1367&amp;","&amp;R1367&amp;","&amp;S1367&amp;","&amp;T1367&amp;","&amp;U1367&amp;","&amp;V1367&amp;","&amp;W1367&amp;");"</f>
        <v>insert into servicio (id,fecha_entrega,serie,apertura,fecha_instalacion,garantia,mantenimiento,capacitacion,entrega_equipo,visita,id_empresa,id_hospital,id_equipo,id_marca,id_modelo,id_os,id_ingeniero) values (nextval('seq_servicio'),'','87347','','06-11-2015','06-11-2013','','','','',10,435,338,125,400,1705,42);</v>
      </c>
    </row>
    <row r="1368" customFormat="false" ht="13.8" hidden="false" customHeight="false" outlineLevel="0" collapsed="false">
      <c r="A1368" s="10" t="s">
        <v>60</v>
      </c>
      <c r="B1368" s="10"/>
      <c r="C1368" s="10" t="s">
        <v>1106</v>
      </c>
      <c r="D1368" s="10" t="s">
        <v>54</v>
      </c>
      <c r="E1368" s="8" t="s">
        <v>26</v>
      </c>
      <c r="F1368" s="8" t="s">
        <v>26</v>
      </c>
      <c r="G1368" s="10" t="s">
        <v>1827</v>
      </c>
      <c r="H1368" s="10"/>
      <c r="I1368" s="10" t="s">
        <v>186</v>
      </c>
      <c r="J1368" s="8" t="s">
        <v>26</v>
      </c>
      <c r="K1368" s="10" t="s">
        <v>186</v>
      </c>
      <c r="L1368" s="10"/>
      <c r="P1368" s="8" t="s">
        <v>26</v>
      </c>
      <c r="Q1368" s="0" t="n">
        <f aca="false">IF(ISNA(VLOOKUP(A1368,calculos!$A$2:$B$20,2,1)),"null",VLOOKUP(A1368,calculos!$A$2:$B$20,2,1))</f>
        <v>4</v>
      </c>
      <c r="R1368" s="0" t="n">
        <f aca="false">IF(ISNA(VLOOKUP(C1368,calculos!$D$2:$E$1218,2,1)),"null",VLOOKUP(C1368,calculos!$D$2:$E$1218,2,1))</f>
        <v>429</v>
      </c>
      <c r="S1368" s="0" t="n">
        <f aca="false">IF(ISNA(VLOOKUP(D1368,calculos!$G$2:$H$1118,2,1)),"null",VLOOKUP(D1368,calculos!$G$2:$H$1118,2,1))</f>
        <v>119</v>
      </c>
      <c r="T1368" s="0" t="n">
        <f aca="false">IF(ISNA(VLOOKUP(E1368,calculos!$J$2:$K$220,2,1)),"null",VLOOKUP(E1368,calculos!$J$2:$K$220,2,1))</f>
        <v>125</v>
      </c>
      <c r="U1368" s="0" t="n">
        <f aca="false">IF(ISNA(VLOOKUP(F1368,calculos!$M$2:$N$658,2,1)),"null",VLOOKUP(F1368,calculos!$M$2:$N$658,2,1))</f>
        <v>400</v>
      </c>
      <c r="V1368" s="0" t="n">
        <f aca="false">IF(ISNA(VLOOKUP(J1368,calculos!$P$2:$Q$1711,2,1)),"null",VLOOKUP(J1368,calculos!$P$2:$Q$1711,2,1))</f>
        <v>1705</v>
      </c>
      <c r="W1368" s="0" t="n">
        <f aca="false">IF(ISNA(VLOOKUP(P1368,calculos!$S$2:$T$58,2,1)),"null",VLOOKUP(P1368,calculos!$S$2:$T$58,2,1))</f>
        <v>42</v>
      </c>
      <c r="X1368" s="0" t="str">
        <f aca="false">$X$1&amp;B1368&amp;"','"&amp;G1368&amp;"','"&amp;H1368&amp;"','"&amp;I1368&amp;"','"&amp;K1368&amp;"','"&amp;L1368&amp;"','"&amp;M1368&amp;"','"&amp;N1368&amp;"','"&amp;O1368&amp;"',"&amp;Q1368&amp;","&amp;R1368&amp;","&amp;S1368&amp;","&amp;T1368&amp;","&amp;U1368&amp;","&amp;V1368&amp;","&amp;W1368&amp;");"</f>
        <v>insert into servicio (id,fecha_entrega,serie,apertura,fecha_instalacion,garantia,mantenimiento,capacitacion,entrega_equipo,visita,id_empresa,id_hospital,id_equipo,id_marca,id_modelo,id_os,id_ingeniero) values (nextval('seq_servicio'),'','DE53022626','','14-02-2014','14-02-2014','','','','',4,429,119,125,400,1705,42);</v>
      </c>
    </row>
    <row r="1369" customFormat="false" ht="13.8" hidden="false" customHeight="false" outlineLevel="0" collapsed="false">
      <c r="A1369" s="10" t="s">
        <v>60</v>
      </c>
      <c r="B1369" s="10"/>
      <c r="C1369" s="10" t="s">
        <v>1106</v>
      </c>
      <c r="D1369" s="10" t="s">
        <v>54</v>
      </c>
      <c r="E1369" s="8" t="s">
        <v>26</v>
      </c>
      <c r="F1369" s="8" t="s">
        <v>26</v>
      </c>
      <c r="G1369" s="10" t="s">
        <v>1828</v>
      </c>
      <c r="H1369" s="10"/>
      <c r="I1369" s="10" t="s">
        <v>186</v>
      </c>
      <c r="J1369" s="8" t="s">
        <v>26</v>
      </c>
      <c r="K1369" s="10" t="s">
        <v>186</v>
      </c>
      <c r="L1369" s="10"/>
      <c r="P1369" s="8" t="s">
        <v>26</v>
      </c>
      <c r="Q1369" s="0" t="n">
        <f aca="false">IF(ISNA(VLOOKUP(A1369,calculos!$A$2:$B$20,2,1)),"null",VLOOKUP(A1369,calculos!$A$2:$B$20,2,1))</f>
        <v>4</v>
      </c>
      <c r="R1369" s="0" t="n">
        <f aca="false">IF(ISNA(VLOOKUP(C1369,calculos!$D$2:$E$1218,2,1)),"null",VLOOKUP(C1369,calculos!$D$2:$E$1218,2,1))</f>
        <v>429</v>
      </c>
      <c r="S1369" s="0" t="n">
        <f aca="false">IF(ISNA(VLOOKUP(D1369,calculos!$G$2:$H$1118,2,1)),"null",VLOOKUP(D1369,calculos!$G$2:$H$1118,2,1))</f>
        <v>119</v>
      </c>
      <c r="T1369" s="0" t="n">
        <f aca="false">IF(ISNA(VLOOKUP(E1369,calculos!$J$2:$K$220,2,1)),"null",VLOOKUP(E1369,calculos!$J$2:$K$220,2,1))</f>
        <v>125</v>
      </c>
      <c r="U1369" s="0" t="n">
        <f aca="false">IF(ISNA(VLOOKUP(F1369,calculos!$M$2:$N$658,2,1)),"null",VLOOKUP(F1369,calculos!$M$2:$N$658,2,1))</f>
        <v>400</v>
      </c>
      <c r="V1369" s="0" t="n">
        <f aca="false">IF(ISNA(VLOOKUP(J1369,calculos!$P$2:$Q$1711,2,1)),"null",VLOOKUP(J1369,calculos!$P$2:$Q$1711,2,1))</f>
        <v>1705</v>
      </c>
      <c r="W1369" s="0" t="n">
        <f aca="false">IF(ISNA(VLOOKUP(P1369,calculos!$S$2:$T$58,2,1)),"null",VLOOKUP(P1369,calculos!$S$2:$T$58,2,1))</f>
        <v>42</v>
      </c>
      <c r="X1369" s="0" t="str">
        <f aca="false">$X$1&amp;B1369&amp;"','"&amp;G1369&amp;"','"&amp;H1369&amp;"','"&amp;I1369&amp;"','"&amp;K1369&amp;"','"&amp;L1369&amp;"','"&amp;M1369&amp;"','"&amp;N1369&amp;"','"&amp;O1369&amp;"',"&amp;Q1369&amp;","&amp;R1369&amp;","&amp;S1369&amp;","&amp;T1369&amp;","&amp;U1369&amp;","&amp;V1369&amp;","&amp;W1369&amp;");"</f>
        <v>insert into servicio (id,fecha_entrega,serie,apertura,fecha_instalacion,garantia,mantenimiento,capacitacion,entrega_equipo,visita,id_empresa,id_hospital,id_equipo,id_marca,id_modelo,id_os,id_ingeniero) values (nextval('seq_servicio'),'','DE53022642','','14-02-2014','14-02-2014','','','','',4,429,119,125,400,1705,42);</v>
      </c>
    </row>
    <row r="1370" customFormat="false" ht="13.8" hidden="false" customHeight="false" outlineLevel="0" collapsed="false">
      <c r="A1370" s="10" t="s">
        <v>23</v>
      </c>
      <c r="B1370" s="10"/>
      <c r="C1370" s="10" t="s">
        <v>919</v>
      </c>
      <c r="D1370" s="10" t="s">
        <v>199</v>
      </c>
      <c r="E1370" s="8" t="s">
        <v>26</v>
      </c>
      <c r="F1370" s="8" t="s">
        <v>26</v>
      </c>
      <c r="G1370" s="10" t="s">
        <v>1829</v>
      </c>
      <c r="H1370" s="10"/>
      <c r="I1370" s="10" t="s">
        <v>1830</v>
      </c>
      <c r="J1370" s="8" t="s">
        <v>26</v>
      </c>
      <c r="K1370" s="10" t="s">
        <v>1831</v>
      </c>
      <c r="L1370" s="10"/>
      <c r="P1370" s="8" t="s">
        <v>26</v>
      </c>
      <c r="Q1370" s="0" t="n">
        <f aca="false">IF(ISNA(VLOOKUP(A1370,calculos!$A$2:$B$20,2,1)),"null",VLOOKUP(A1370,calculos!$A$2:$B$20,2,1))</f>
        <v>12</v>
      </c>
      <c r="R1370" s="0" t="n">
        <f aca="false">IF(ISNA(VLOOKUP(C1370,calculos!$D$2:$E$1218,2,1)),"null",VLOOKUP(C1370,calculos!$D$2:$E$1218,2,1))</f>
        <v>321</v>
      </c>
      <c r="S1370" s="0" t="n">
        <f aca="false">IF(ISNA(VLOOKUP(D1370,calculos!$G$2:$H$1118,2,1)),"null",VLOOKUP(D1370,calculos!$G$2:$H$1118,2,1))</f>
        <v>477</v>
      </c>
      <c r="T1370" s="0" t="n">
        <f aca="false">IF(ISNA(VLOOKUP(E1370,calculos!$J$2:$K$220,2,1)),"null",VLOOKUP(E1370,calculos!$J$2:$K$220,2,1))</f>
        <v>125</v>
      </c>
      <c r="U1370" s="0" t="n">
        <f aca="false">IF(ISNA(VLOOKUP(F1370,calculos!$M$2:$N$658,2,1)),"null",VLOOKUP(F1370,calculos!$M$2:$N$658,2,1))</f>
        <v>400</v>
      </c>
      <c r="V1370" s="0" t="n">
        <f aca="false">IF(ISNA(VLOOKUP(J1370,calculos!$P$2:$Q$1711,2,1)),"null",VLOOKUP(J1370,calculos!$P$2:$Q$1711,2,1))</f>
        <v>1705</v>
      </c>
      <c r="W1370" s="0" t="n">
        <f aca="false">IF(ISNA(VLOOKUP(P1370,calculos!$S$2:$T$58,2,1)),"null",VLOOKUP(P1370,calculos!$S$2:$T$58,2,1))</f>
        <v>42</v>
      </c>
      <c r="X1370" s="0" t="str">
        <f aca="false">$X$1&amp;B1370&amp;"','"&amp;G1370&amp;"','"&amp;H1370&amp;"','"&amp;I1370&amp;"','"&amp;K1370&amp;"','"&amp;L1370&amp;"','"&amp;M1370&amp;"','"&amp;N1370&amp;"','"&amp;O1370&amp;"',"&amp;Q1370&amp;","&amp;R1370&amp;","&amp;S1370&amp;","&amp;T1370&amp;","&amp;U1370&amp;","&amp;V1370&amp;","&amp;W1370&amp;");"</f>
        <v>insert into servicio (id,fecha_entrega,serie,apertura,fecha_instalacion,garantia,mantenimiento,capacitacion,entrega_equipo,visita,id_empresa,id_hospital,id_equipo,id_marca,id_modelo,id_os,id_ingeniero) values (nextval('seq_servicio'),'','S2107678','','10-12-2015','10-12-2013','','','','',12,321,477,125,400,1705,42);</v>
      </c>
    </row>
    <row r="1371" customFormat="false" ht="13.8" hidden="false" customHeight="false" outlineLevel="0" collapsed="false">
      <c r="A1371" s="10" t="s">
        <v>23</v>
      </c>
      <c r="B1371" s="10"/>
      <c r="C1371" s="10" t="s">
        <v>1832</v>
      </c>
      <c r="D1371" s="10" t="s">
        <v>1407</v>
      </c>
      <c r="E1371" s="8" t="s">
        <v>26</v>
      </c>
      <c r="F1371" s="8" t="s">
        <v>26</v>
      </c>
      <c r="G1371" s="10" t="s">
        <v>1833</v>
      </c>
      <c r="H1371" s="10"/>
      <c r="I1371" s="10" t="s">
        <v>1834</v>
      </c>
      <c r="J1371" s="8" t="s">
        <v>26</v>
      </c>
      <c r="K1371" s="10" t="s">
        <v>1834</v>
      </c>
      <c r="L1371" s="10"/>
      <c r="P1371" s="8" t="s">
        <v>26</v>
      </c>
      <c r="Q1371" s="0" t="n">
        <f aca="false">IF(ISNA(VLOOKUP(A1371,calculos!$A$2:$B$20,2,1)),"null",VLOOKUP(A1371,calculos!$A$2:$B$20,2,1))</f>
        <v>12</v>
      </c>
      <c r="R1371" s="0" t="n">
        <f aca="false">IF(ISNA(VLOOKUP(C1371,calculos!$D$2:$E$1218,2,1)),"null",VLOOKUP(C1371,calculos!$D$2:$E$1218,2,1))</f>
        <v>430</v>
      </c>
      <c r="S1371" s="0" t="n">
        <f aca="false">IF(ISNA(VLOOKUP(D1371,calculos!$G$2:$H$1118,2,1)),"null",VLOOKUP(D1371,calculos!$G$2:$H$1118,2,1))</f>
        <v>167</v>
      </c>
      <c r="T1371" s="0" t="n">
        <f aca="false">IF(ISNA(VLOOKUP(E1371,calculos!$J$2:$K$220,2,1)),"null",VLOOKUP(E1371,calculos!$J$2:$K$220,2,1))</f>
        <v>125</v>
      </c>
      <c r="U1371" s="0" t="n">
        <f aca="false">IF(ISNA(VLOOKUP(F1371,calculos!$M$2:$N$658,2,1)),"null",VLOOKUP(F1371,calculos!$M$2:$N$658,2,1))</f>
        <v>400</v>
      </c>
      <c r="V1371" s="0" t="n">
        <f aca="false">IF(ISNA(VLOOKUP(J1371,calculos!$P$2:$Q$1711,2,1)),"null",VLOOKUP(J1371,calculos!$P$2:$Q$1711,2,1))</f>
        <v>1705</v>
      </c>
      <c r="W1371" s="0" t="n">
        <f aca="false">IF(ISNA(VLOOKUP(P1371,calculos!$S$2:$T$58,2,1)),"null",VLOOKUP(P1371,calculos!$S$2:$T$58,2,1))</f>
        <v>42</v>
      </c>
      <c r="X1371" s="0" t="str">
        <f aca="false">$X$1&amp;B1371&amp;"','"&amp;G1371&amp;"','"&amp;H1371&amp;"','"&amp;I1371&amp;"','"&amp;K1371&amp;"','"&amp;L1371&amp;"','"&amp;M1371&amp;"','"&amp;N1371&amp;"','"&amp;O1371&amp;"',"&amp;Q1371&amp;","&amp;R1371&amp;","&amp;S1371&amp;","&amp;T1371&amp;","&amp;U1371&amp;","&amp;V1371&amp;","&amp;W1371&amp;");"</f>
        <v>insert into servicio (id,fecha_entrega,serie,apertura,fecha_instalacion,garantia,mantenimiento,capacitacion,entrega_equipo,visita,id_empresa,id_hospital,id_equipo,id_marca,id_modelo,id_os,id_ingeniero) values (nextval('seq_servicio'),'','ASDM-0093','','02-04-2015','02-04-2015','','','','',12,430,167,125,400,1705,42);</v>
      </c>
    </row>
    <row r="1372" customFormat="false" ht="13.8" hidden="false" customHeight="false" outlineLevel="0" collapsed="false">
      <c r="A1372" s="10" t="s">
        <v>23</v>
      </c>
      <c r="B1372" s="10"/>
      <c r="C1372" s="10" t="s">
        <v>1832</v>
      </c>
      <c r="D1372" s="10" t="s">
        <v>1407</v>
      </c>
      <c r="E1372" s="8" t="s">
        <v>26</v>
      </c>
      <c r="F1372" s="8" t="s">
        <v>26</v>
      </c>
      <c r="G1372" s="10" t="s">
        <v>1835</v>
      </c>
      <c r="H1372" s="10"/>
      <c r="I1372" s="10" t="s">
        <v>1834</v>
      </c>
      <c r="J1372" s="8" t="s">
        <v>26</v>
      </c>
      <c r="K1372" s="10" t="s">
        <v>1834</v>
      </c>
      <c r="L1372" s="10"/>
      <c r="P1372" s="8" t="s">
        <v>26</v>
      </c>
      <c r="Q1372" s="0" t="n">
        <f aca="false">IF(ISNA(VLOOKUP(A1372,calculos!$A$2:$B$20,2,1)),"null",VLOOKUP(A1372,calculos!$A$2:$B$20,2,1))</f>
        <v>12</v>
      </c>
      <c r="R1372" s="0" t="n">
        <f aca="false">IF(ISNA(VLOOKUP(C1372,calculos!$D$2:$E$1218,2,1)),"null",VLOOKUP(C1372,calculos!$D$2:$E$1218,2,1))</f>
        <v>430</v>
      </c>
      <c r="S1372" s="0" t="n">
        <f aca="false">IF(ISNA(VLOOKUP(D1372,calculos!$G$2:$H$1118,2,1)),"null",VLOOKUP(D1372,calculos!$G$2:$H$1118,2,1))</f>
        <v>167</v>
      </c>
      <c r="T1372" s="0" t="n">
        <f aca="false">IF(ISNA(VLOOKUP(E1372,calculos!$J$2:$K$220,2,1)),"null",VLOOKUP(E1372,calculos!$J$2:$K$220,2,1))</f>
        <v>125</v>
      </c>
      <c r="U1372" s="0" t="n">
        <f aca="false">IF(ISNA(VLOOKUP(F1372,calculos!$M$2:$N$658,2,1)),"null",VLOOKUP(F1372,calculos!$M$2:$N$658,2,1))</f>
        <v>400</v>
      </c>
      <c r="V1372" s="0" t="n">
        <f aca="false">IF(ISNA(VLOOKUP(J1372,calculos!$P$2:$Q$1711,2,1)),"null",VLOOKUP(J1372,calculos!$P$2:$Q$1711,2,1))</f>
        <v>1705</v>
      </c>
      <c r="W1372" s="0" t="n">
        <f aca="false">IF(ISNA(VLOOKUP(P1372,calculos!$S$2:$T$58,2,1)),"null",VLOOKUP(P1372,calculos!$S$2:$T$58,2,1))</f>
        <v>42</v>
      </c>
      <c r="X1372" s="0" t="str">
        <f aca="false">$X$1&amp;B1372&amp;"','"&amp;G1372&amp;"','"&amp;H1372&amp;"','"&amp;I1372&amp;"','"&amp;K1372&amp;"','"&amp;L1372&amp;"','"&amp;M1372&amp;"','"&amp;N1372&amp;"','"&amp;O1372&amp;"',"&amp;Q1372&amp;","&amp;R1372&amp;","&amp;S1372&amp;","&amp;T1372&amp;","&amp;U1372&amp;","&amp;V1372&amp;","&amp;W1372&amp;");"</f>
        <v>insert into servicio (id,fecha_entrega,serie,apertura,fecha_instalacion,garantia,mantenimiento,capacitacion,entrega_equipo,visita,id_empresa,id_hospital,id_equipo,id_marca,id_modelo,id_os,id_ingeniero) values (nextval('seq_servicio'),'','ASDM-0094','','02-04-2015','02-04-2015','','','','',12,430,167,125,400,1705,42);</v>
      </c>
    </row>
    <row r="1373" customFormat="false" ht="13.8" hidden="false" customHeight="false" outlineLevel="0" collapsed="false">
      <c r="A1373" s="10" t="s">
        <v>23</v>
      </c>
      <c r="B1373" s="10"/>
      <c r="C1373" s="10" t="s">
        <v>1832</v>
      </c>
      <c r="D1373" s="10" t="s">
        <v>1836</v>
      </c>
      <c r="E1373" s="8" t="s">
        <v>26</v>
      </c>
      <c r="F1373" s="8" t="s">
        <v>26</v>
      </c>
      <c r="G1373" s="10" t="s">
        <v>1837</v>
      </c>
      <c r="H1373" s="10"/>
      <c r="I1373" s="10" t="s">
        <v>1834</v>
      </c>
      <c r="J1373" s="8" t="s">
        <v>26</v>
      </c>
      <c r="K1373" s="10" t="s">
        <v>1834</v>
      </c>
      <c r="L1373" s="10"/>
      <c r="P1373" s="8" t="s">
        <v>26</v>
      </c>
      <c r="Q1373" s="0" t="n">
        <f aca="false">IF(ISNA(VLOOKUP(A1373,calculos!$A$2:$B$20,2,1)),"null",VLOOKUP(A1373,calculos!$A$2:$B$20,2,1))</f>
        <v>12</v>
      </c>
      <c r="R1373" s="0" t="n">
        <f aca="false">IF(ISNA(VLOOKUP(C1373,calculos!$D$2:$E$1218,2,1)),"null",VLOOKUP(C1373,calculos!$D$2:$E$1218,2,1))</f>
        <v>430</v>
      </c>
      <c r="S1373" s="0" t="n">
        <f aca="false">IF(ISNA(VLOOKUP(D1373,calculos!$G$2:$H$1118,2,1)),"null",VLOOKUP(D1373,calculos!$G$2:$H$1118,2,1))</f>
        <v>866</v>
      </c>
      <c r="T1373" s="0" t="n">
        <f aca="false">IF(ISNA(VLOOKUP(E1373,calculos!$J$2:$K$220,2,1)),"null",VLOOKUP(E1373,calculos!$J$2:$K$220,2,1))</f>
        <v>125</v>
      </c>
      <c r="U1373" s="0" t="n">
        <f aca="false">IF(ISNA(VLOOKUP(F1373,calculos!$M$2:$N$658,2,1)),"null",VLOOKUP(F1373,calculos!$M$2:$N$658,2,1))</f>
        <v>400</v>
      </c>
      <c r="V1373" s="0" t="n">
        <f aca="false">IF(ISNA(VLOOKUP(J1373,calculos!$P$2:$Q$1711,2,1)),"null",VLOOKUP(J1373,calculos!$P$2:$Q$1711,2,1))</f>
        <v>1705</v>
      </c>
      <c r="W1373" s="0" t="n">
        <f aca="false">IF(ISNA(VLOOKUP(P1373,calculos!$S$2:$T$58,2,1)),"null",VLOOKUP(P1373,calculos!$S$2:$T$58,2,1))</f>
        <v>42</v>
      </c>
      <c r="X1373" s="0" t="str">
        <f aca="false">$X$1&amp;B1373&amp;"','"&amp;G1373&amp;"','"&amp;H1373&amp;"','"&amp;I1373&amp;"','"&amp;K1373&amp;"','"&amp;L1373&amp;"','"&amp;M1373&amp;"','"&amp;N1373&amp;"','"&amp;O1373&amp;"',"&amp;Q1373&amp;","&amp;R1373&amp;","&amp;S1373&amp;","&amp;T1373&amp;","&amp;U1373&amp;","&amp;V1373&amp;","&amp;W1373&amp;");"</f>
        <v>insert into servicio (id,fecha_entrega,serie,apertura,fecha_instalacion,garantia,mantenimiento,capacitacion,entrega_equipo,visita,id_empresa,id_hospital,id_equipo,id_marca,id_modelo,id_os,id_ingeniero) values (nextval('seq_servicio'),'','ASDM-0095','','02-04-2015','02-04-2015','','','','',12,430,866,125,400,1705,42);</v>
      </c>
    </row>
    <row r="1374" customFormat="false" ht="24.05" hidden="false" customHeight="false" outlineLevel="0" collapsed="false">
      <c r="A1374" s="10" t="s">
        <v>23</v>
      </c>
      <c r="B1374" s="10"/>
      <c r="C1374" s="10" t="s">
        <v>1832</v>
      </c>
      <c r="D1374" s="10" t="s">
        <v>1838</v>
      </c>
      <c r="E1374" s="8" t="s">
        <v>26</v>
      </c>
      <c r="F1374" s="8" t="s">
        <v>26</v>
      </c>
      <c r="G1374" s="12" t="s">
        <v>1839</v>
      </c>
      <c r="H1374" s="12"/>
      <c r="I1374" s="10" t="s">
        <v>1834</v>
      </c>
      <c r="J1374" s="8" t="s">
        <v>26</v>
      </c>
      <c r="K1374" s="10" t="s">
        <v>1834</v>
      </c>
      <c r="L1374" s="10"/>
      <c r="P1374" s="8" t="s">
        <v>26</v>
      </c>
      <c r="Q1374" s="0" t="n">
        <f aca="false">IF(ISNA(VLOOKUP(A1374,calculos!$A$2:$B$20,2,1)),"null",VLOOKUP(A1374,calculos!$A$2:$B$20,2,1))</f>
        <v>12</v>
      </c>
      <c r="R1374" s="0" t="n">
        <f aca="false">IF(ISNA(VLOOKUP(C1374,calculos!$D$2:$E$1218,2,1)),"null",VLOOKUP(C1374,calculos!$D$2:$E$1218,2,1))</f>
        <v>430</v>
      </c>
      <c r="S1374" s="0" t="n">
        <f aca="false">IF(ISNA(VLOOKUP(D1374,calculos!$G$2:$H$1118,2,1)),"null",VLOOKUP(D1374,calculos!$G$2:$H$1118,2,1))</f>
        <v>831</v>
      </c>
      <c r="T1374" s="0" t="n">
        <f aca="false">IF(ISNA(VLOOKUP(E1374,calculos!$J$2:$K$220,2,1)),"null",VLOOKUP(E1374,calculos!$J$2:$K$220,2,1))</f>
        <v>125</v>
      </c>
      <c r="U1374" s="0" t="n">
        <f aca="false">IF(ISNA(VLOOKUP(F1374,calculos!$M$2:$N$658,2,1)),"null",VLOOKUP(F1374,calculos!$M$2:$N$658,2,1))</f>
        <v>400</v>
      </c>
      <c r="V1374" s="0" t="n">
        <f aca="false">IF(ISNA(VLOOKUP(J1374,calculos!$P$2:$Q$1711,2,1)),"null",VLOOKUP(J1374,calculos!$P$2:$Q$1711,2,1))</f>
        <v>1705</v>
      </c>
      <c r="W1374" s="0" t="n">
        <f aca="false">IF(ISNA(VLOOKUP(P1374,calculos!$S$2:$T$58,2,1)),"null",VLOOKUP(P1374,calculos!$S$2:$T$58,2,1))</f>
        <v>42</v>
      </c>
      <c r="X1374" s="0" t="str">
        <f aca="false">$X$1&amp;B1374&amp;"','"&amp;G1374&amp;"','"&amp;H1374&amp;"','"&amp;I1374&amp;"','"&amp;K1374&amp;"','"&amp;L1374&amp;"','"&amp;M1374&amp;"','"&amp;N1374&amp;"','"&amp;O1374&amp;"',"&amp;Q1374&amp;","&amp;R1374&amp;","&amp;S1374&amp;","&amp;T1374&amp;","&amp;U1374&amp;","&amp;V1374&amp;","&amp;W1374&amp;");"</f>
        <v>insert into servicio (id,fecha_entrega,serie,apertura,fecha_instalacion,garantia,mantenimiento,capacitacion,entrega_equipo,visita,id_empresa,id_hospital,id_equipo,id_marca,id_modelo,id_os,id_ingeniero) values (nextval('seq_servicio'),'','ASEA-0047
ASEA-0047','','02-04-2015','02-04-2015','','','','',12,430,831,125,400,1705,42);</v>
      </c>
    </row>
    <row r="1375" customFormat="false" ht="13.8" hidden="false" customHeight="false" outlineLevel="0" collapsed="false">
      <c r="A1375" s="10" t="s">
        <v>60</v>
      </c>
      <c r="B1375" s="10"/>
      <c r="C1375" s="10" t="s">
        <v>974</v>
      </c>
      <c r="D1375" s="10" t="s">
        <v>900</v>
      </c>
      <c r="E1375" s="8" t="s">
        <v>26</v>
      </c>
      <c r="F1375" s="8" t="s">
        <v>26</v>
      </c>
      <c r="G1375" s="10" t="n">
        <v>20786002022</v>
      </c>
      <c r="H1375" s="10"/>
      <c r="I1375" s="10" t="s">
        <v>1840</v>
      </c>
      <c r="J1375" s="8" t="s">
        <v>26</v>
      </c>
      <c r="K1375" s="10" t="s">
        <v>1841</v>
      </c>
      <c r="L1375" s="10"/>
      <c r="P1375" s="8" t="s">
        <v>26</v>
      </c>
      <c r="Q1375" s="0" t="n">
        <f aca="false">IF(ISNA(VLOOKUP(A1375,calculos!$A$2:$B$20,2,1)),"null",VLOOKUP(A1375,calculos!$A$2:$B$20,2,1))</f>
        <v>4</v>
      </c>
      <c r="R1375" s="0" t="n">
        <f aca="false">IF(ISNA(VLOOKUP(C1375,calculos!$D$2:$E$1218,2,1)),"null",VLOOKUP(C1375,calculos!$D$2:$E$1218,2,1))</f>
        <v>558</v>
      </c>
      <c r="S1375" s="0" t="n">
        <f aca="false">IF(ISNA(VLOOKUP(D1375,calculos!$G$2:$H$1118,2,1)),"null",VLOOKUP(D1375,calculos!$G$2:$H$1118,2,1))</f>
        <v>494</v>
      </c>
      <c r="T1375" s="0" t="n">
        <f aca="false">IF(ISNA(VLOOKUP(E1375,calculos!$J$2:$K$220,2,1)),"null",VLOOKUP(E1375,calculos!$J$2:$K$220,2,1))</f>
        <v>125</v>
      </c>
      <c r="U1375" s="0" t="n">
        <f aca="false">IF(ISNA(VLOOKUP(F1375,calculos!$M$2:$N$658,2,1)),"null",VLOOKUP(F1375,calculos!$M$2:$N$658,2,1))</f>
        <v>400</v>
      </c>
      <c r="V1375" s="0" t="n">
        <f aca="false">IF(ISNA(VLOOKUP(J1375,calculos!$P$2:$Q$1711,2,1)),"null",VLOOKUP(J1375,calculos!$P$2:$Q$1711,2,1))</f>
        <v>1705</v>
      </c>
      <c r="W1375" s="0" t="n">
        <f aca="false">IF(ISNA(VLOOKUP(P1375,calculos!$S$2:$T$58,2,1)),"null",VLOOKUP(P1375,calculos!$S$2:$T$58,2,1))</f>
        <v>42</v>
      </c>
      <c r="X1375" s="0" t="str">
        <f aca="false">$X$1&amp;B1375&amp;"','"&amp;G1375&amp;"','"&amp;H1375&amp;"','"&amp;I1375&amp;"','"&amp;K1375&amp;"','"&amp;L1375&amp;"','"&amp;M1375&amp;"','"&amp;N1375&amp;"','"&amp;O1375&amp;"',"&amp;Q1375&amp;","&amp;R1375&amp;","&amp;S1375&amp;","&amp;T1375&amp;","&amp;U1375&amp;","&amp;V1375&amp;","&amp;W1375&amp;");"</f>
        <v>insert into servicio (id,fecha_entrega,serie,apertura,fecha_instalacion,garantia,mantenimiento,capacitacion,entrega_equipo,visita,id_empresa,id_hospital,id_equipo,id_marca,id_modelo,id_os,id_ingeniero) values (nextval('seq_servicio'),'','20786002022','','12-12-2015','12-12-2013','','','','',4,558,494,125,400,1705,42);</v>
      </c>
    </row>
    <row r="1376" customFormat="false" ht="24.05" hidden="false" customHeight="false" outlineLevel="0" collapsed="false">
      <c r="A1376" s="10" t="s">
        <v>23</v>
      </c>
      <c r="B1376" s="10"/>
      <c r="C1376" s="10" t="s">
        <v>1210</v>
      </c>
      <c r="D1376" s="10" t="s">
        <v>78</v>
      </c>
      <c r="E1376" s="8" t="s">
        <v>26</v>
      </c>
      <c r="F1376" s="8" t="s">
        <v>26</v>
      </c>
      <c r="G1376" s="12" t="s">
        <v>1842</v>
      </c>
      <c r="H1376" s="12"/>
      <c r="I1376" s="10" t="s">
        <v>1840</v>
      </c>
      <c r="J1376" s="8" t="s">
        <v>26</v>
      </c>
      <c r="K1376" s="10" t="s">
        <v>1841</v>
      </c>
      <c r="L1376" s="10"/>
      <c r="P1376" s="8" t="s">
        <v>26</v>
      </c>
      <c r="Q1376" s="0" t="n">
        <f aca="false">IF(ISNA(VLOOKUP(A1376,calculos!$A$2:$B$20,2,1)),"null",VLOOKUP(A1376,calculos!$A$2:$B$20,2,1))</f>
        <v>12</v>
      </c>
      <c r="R1376" s="0" t="n">
        <f aca="false">IF(ISNA(VLOOKUP(C1376,calculos!$D$2:$E$1218,2,1)),"null",VLOOKUP(C1376,calculos!$D$2:$E$1218,2,1))</f>
        <v>441</v>
      </c>
      <c r="S1376" s="0" t="n">
        <f aca="false">IF(ISNA(VLOOKUP(D1376,calculos!$G$2:$H$1118,2,1)),"null",VLOOKUP(D1376,calculos!$G$2:$H$1118,2,1))</f>
        <v>351</v>
      </c>
      <c r="T1376" s="0" t="n">
        <f aca="false">IF(ISNA(VLOOKUP(E1376,calculos!$J$2:$K$220,2,1)),"null",VLOOKUP(E1376,calculos!$J$2:$K$220,2,1))</f>
        <v>125</v>
      </c>
      <c r="U1376" s="0" t="n">
        <f aca="false">IF(ISNA(VLOOKUP(F1376,calculos!$M$2:$N$658,2,1)),"null",VLOOKUP(F1376,calculos!$M$2:$N$658,2,1))</f>
        <v>400</v>
      </c>
      <c r="V1376" s="0" t="n">
        <f aca="false">IF(ISNA(VLOOKUP(J1376,calculos!$P$2:$Q$1711,2,1)),"null",VLOOKUP(J1376,calculos!$P$2:$Q$1711,2,1))</f>
        <v>1705</v>
      </c>
      <c r="W1376" s="0" t="n">
        <f aca="false">IF(ISNA(VLOOKUP(P1376,calculos!$S$2:$T$58,2,1)),"null",VLOOKUP(P1376,calculos!$S$2:$T$58,2,1))</f>
        <v>42</v>
      </c>
      <c r="X1376" s="0" t="str">
        <f aca="false">$X$1&amp;B1376&amp;"','"&amp;G1376&amp;"','"&amp;H1376&amp;"','"&amp;I1376&amp;"','"&amp;K1376&amp;"','"&amp;L1376&amp;"','"&amp;M1376&amp;"','"&amp;N1376&amp;"','"&amp;O1376&amp;"',"&amp;Q1376&amp;","&amp;R1376&amp;","&amp;S1376&amp;","&amp;T1376&amp;","&amp;U1376&amp;","&amp;V1376&amp;","&amp;W1376&amp;");"</f>
        <v>insert into servicio (id,fecha_entrega,serie,apertura,fecha_instalacion,garantia,mantenimiento,capacitacion,entrega_equipo,visita,id_empresa,id_hospital,id_equipo,id_marca,id_modelo,id_os,id_ingeniero) values (nextval('seq_servicio'),'','111503883
111503883','','12-12-2015','12-12-2013','','','','',12,441,351,125,400,1705,42);</v>
      </c>
    </row>
    <row r="1377" customFormat="false" ht="13.8" hidden="false" customHeight="false" outlineLevel="0" collapsed="false">
      <c r="A1377" s="10" t="s">
        <v>23</v>
      </c>
      <c r="B1377" s="10"/>
      <c r="C1377" s="10" t="s">
        <v>1843</v>
      </c>
      <c r="D1377" s="10" t="s">
        <v>1844</v>
      </c>
      <c r="E1377" s="8" t="s">
        <v>26</v>
      </c>
      <c r="F1377" s="8" t="s">
        <v>26</v>
      </c>
      <c r="G1377" s="10" t="n">
        <v>100</v>
      </c>
      <c r="H1377" s="10"/>
      <c r="I1377" s="10" t="s">
        <v>1845</v>
      </c>
      <c r="J1377" s="8" t="s">
        <v>26</v>
      </c>
      <c r="K1377" s="10" t="s">
        <v>1846</v>
      </c>
      <c r="L1377" s="10"/>
      <c r="P1377" s="8" t="s">
        <v>26</v>
      </c>
      <c r="Q1377" s="0" t="n">
        <f aca="false">IF(ISNA(VLOOKUP(A1377,calculos!$A$2:$B$20,2,1)),"null",VLOOKUP(A1377,calculos!$A$2:$B$20,2,1))</f>
        <v>12</v>
      </c>
      <c r="R1377" s="0" t="n">
        <f aca="false">IF(ISNA(VLOOKUP(C1377,calculos!$D$2:$E$1218,2,1)),"null",VLOOKUP(C1377,calculos!$D$2:$E$1218,2,1))</f>
        <v>419</v>
      </c>
      <c r="S1377" s="0" t="n">
        <f aca="false">IF(ISNA(VLOOKUP(D1377,calculos!$G$2:$H$1118,2,1)),"null",VLOOKUP(D1377,calculos!$G$2:$H$1118,2,1))</f>
        <v>69</v>
      </c>
      <c r="T1377" s="0" t="n">
        <f aca="false">IF(ISNA(VLOOKUP(E1377,calculos!$J$2:$K$220,2,1)),"null",VLOOKUP(E1377,calculos!$J$2:$K$220,2,1))</f>
        <v>125</v>
      </c>
      <c r="U1377" s="0" t="n">
        <f aca="false">IF(ISNA(VLOOKUP(F1377,calculos!$M$2:$N$658,2,1)),"null",VLOOKUP(F1377,calculos!$M$2:$N$658,2,1))</f>
        <v>400</v>
      </c>
      <c r="V1377" s="0" t="n">
        <f aca="false">IF(ISNA(VLOOKUP(J1377,calculos!$P$2:$Q$1711,2,1)),"null",VLOOKUP(J1377,calculos!$P$2:$Q$1711,2,1))</f>
        <v>1705</v>
      </c>
      <c r="W1377" s="0" t="n">
        <f aca="false">IF(ISNA(VLOOKUP(P1377,calculos!$S$2:$T$58,2,1)),"null",VLOOKUP(P1377,calculos!$S$2:$T$58,2,1))</f>
        <v>42</v>
      </c>
      <c r="X1377" s="0" t="str">
        <f aca="false">$X$1&amp;B1377&amp;"','"&amp;G1377&amp;"','"&amp;H1377&amp;"','"&amp;I1377&amp;"','"&amp;K1377&amp;"','"&amp;L1377&amp;"','"&amp;M1377&amp;"','"&amp;N1377&amp;"','"&amp;O1377&amp;"',"&amp;Q1377&amp;","&amp;R1377&amp;","&amp;S1377&amp;","&amp;T1377&amp;","&amp;U1377&amp;","&amp;V1377&amp;","&amp;W1377&amp;");"</f>
        <v>insert into servicio (id,fecha_entrega,serie,apertura,fecha_instalacion,garantia,mantenimiento,capacitacion,entrega_equipo,visita,id_empresa,id_hospital,id_equipo,id_marca,id_modelo,id_os,id_ingeniero) values (nextval('seq_servicio'),'','100','','31-01-2016','31-01-2014','','','','',12,419,69,125,400,1705,42);</v>
      </c>
    </row>
    <row r="1378" customFormat="false" ht="13.8" hidden="false" customHeight="false" outlineLevel="0" collapsed="false">
      <c r="A1378" s="10" t="s">
        <v>23</v>
      </c>
      <c r="B1378" s="10"/>
      <c r="C1378" s="10" t="s">
        <v>1843</v>
      </c>
      <c r="D1378" s="10" t="s">
        <v>1844</v>
      </c>
      <c r="E1378" s="8" t="s">
        <v>26</v>
      </c>
      <c r="F1378" s="8" t="s">
        <v>26</v>
      </c>
      <c r="G1378" s="10" t="n">
        <v>110</v>
      </c>
      <c r="H1378" s="10"/>
      <c r="I1378" s="10" t="s">
        <v>1847</v>
      </c>
      <c r="J1378" s="8" t="s">
        <v>26</v>
      </c>
      <c r="K1378" s="10" t="s">
        <v>1846</v>
      </c>
      <c r="L1378" s="10"/>
      <c r="P1378" s="8" t="s">
        <v>26</v>
      </c>
      <c r="Q1378" s="0" t="n">
        <f aca="false">IF(ISNA(VLOOKUP(A1378,calculos!$A$2:$B$20,2,1)),"null",VLOOKUP(A1378,calculos!$A$2:$B$20,2,1))</f>
        <v>12</v>
      </c>
      <c r="R1378" s="0" t="n">
        <f aca="false">IF(ISNA(VLOOKUP(C1378,calculos!$D$2:$E$1218,2,1)),"null",VLOOKUP(C1378,calculos!$D$2:$E$1218,2,1))</f>
        <v>419</v>
      </c>
      <c r="S1378" s="0" t="n">
        <f aca="false">IF(ISNA(VLOOKUP(D1378,calculos!$G$2:$H$1118,2,1)),"null",VLOOKUP(D1378,calculos!$G$2:$H$1118,2,1))</f>
        <v>69</v>
      </c>
      <c r="T1378" s="0" t="n">
        <f aca="false">IF(ISNA(VLOOKUP(E1378,calculos!$J$2:$K$220,2,1)),"null",VLOOKUP(E1378,calculos!$J$2:$K$220,2,1))</f>
        <v>125</v>
      </c>
      <c r="U1378" s="0" t="n">
        <f aca="false">IF(ISNA(VLOOKUP(F1378,calculos!$M$2:$N$658,2,1)),"null",VLOOKUP(F1378,calculos!$M$2:$N$658,2,1))</f>
        <v>400</v>
      </c>
      <c r="V1378" s="0" t="n">
        <f aca="false">IF(ISNA(VLOOKUP(J1378,calculos!$P$2:$Q$1711,2,1)),"null",VLOOKUP(J1378,calculos!$P$2:$Q$1711,2,1))</f>
        <v>1705</v>
      </c>
      <c r="W1378" s="0" t="n">
        <f aca="false">IF(ISNA(VLOOKUP(P1378,calculos!$S$2:$T$58,2,1)),"null",VLOOKUP(P1378,calculos!$S$2:$T$58,2,1))</f>
        <v>42</v>
      </c>
      <c r="X1378" s="0" t="str">
        <f aca="false">$X$1&amp;B1378&amp;"','"&amp;G1378&amp;"','"&amp;H1378&amp;"','"&amp;I1378&amp;"','"&amp;K1378&amp;"','"&amp;L1378&amp;"','"&amp;M1378&amp;"','"&amp;N1378&amp;"','"&amp;O1378&amp;"',"&amp;Q1378&amp;","&amp;R1378&amp;","&amp;S1378&amp;","&amp;T1378&amp;","&amp;U1378&amp;","&amp;V1378&amp;","&amp;W1378&amp;");"</f>
        <v>insert into servicio (id,fecha_entrega,serie,apertura,fecha_instalacion,garantia,mantenimiento,capacitacion,entrega_equipo,visita,id_empresa,id_hospital,id_equipo,id_marca,id_modelo,id_os,id_ingeniero) values (nextval('seq_servicio'),'','110','','31-01-2015','31-01-2014','','','','',12,419,69,125,400,1705,42);</v>
      </c>
    </row>
    <row r="1379" customFormat="false" ht="13.8" hidden="false" customHeight="false" outlineLevel="0" collapsed="false">
      <c r="A1379" s="10" t="s">
        <v>23</v>
      </c>
      <c r="B1379" s="10"/>
      <c r="C1379" s="10" t="s">
        <v>1843</v>
      </c>
      <c r="D1379" s="10" t="s">
        <v>1844</v>
      </c>
      <c r="E1379" s="8" t="s">
        <v>26</v>
      </c>
      <c r="F1379" s="8" t="s">
        <v>26</v>
      </c>
      <c r="G1379" s="10" t="n">
        <v>96</v>
      </c>
      <c r="H1379" s="10"/>
      <c r="I1379" s="10" t="s">
        <v>280</v>
      </c>
      <c r="J1379" s="8" t="s">
        <v>26</v>
      </c>
      <c r="K1379" s="10" t="s">
        <v>281</v>
      </c>
      <c r="L1379" s="10"/>
      <c r="P1379" s="8" t="s">
        <v>26</v>
      </c>
      <c r="Q1379" s="0" t="n">
        <f aca="false">IF(ISNA(VLOOKUP(A1379,calculos!$A$2:$B$20,2,1)),"null",VLOOKUP(A1379,calculos!$A$2:$B$20,2,1))</f>
        <v>12</v>
      </c>
      <c r="R1379" s="0" t="n">
        <f aca="false">IF(ISNA(VLOOKUP(C1379,calculos!$D$2:$E$1218,2,1)),"null",VLOOKUP(C1379,calculos!$D$2:$E$1218,2,1))</f>
        <v>419</v>
      </c>
      <c r="S1379" s="0" t="n">
        <f aca="false">IF(ISNA(VLOOKUP(D1379,calculos!$G$2:$H$1118,2,1)),"null",VLOOKUP(D1379,calculos!$G$2:$H$1118,2,1))</f>
        <v>69</v>
      </c>
      <c r="T1379" s="0" t="n">
        <f aca="false">IF(ISNA(VLOOKUP(E1379,calculos!$J$2:$K$220,2,1)),"null",VLOOKUP(E1379,calculos!$J$2:$K$220,2,1))</f>
        <v>125</v>
      </c>
      <c r="U1379" s="0" t="n">
        <f aca="false">IF(ISNA(VLOOKUP(F1379,calculos!$M$2:$N$658,2,1)),"null",VLOOKUP(F1379,calculos!$M$2:$N$658,2,1))</f>
        <v>400</v>
      </c>
      <c r="V1379" s="0" t="n">
        <f aca="false">IF(ISNA(VLOOKUP(J1379,calculos!$P$2:$Q$1711,2,1)),"null",VLOOKUP(J1379,calculos!$P$2:$Q$1711,2,1))</f>
        <v>1705</v>
      </c>
      <c r="W1379" s="0" t="n">
        <f aca="false">IF(ISNA(VLOOKUP(P1379,calculos!$S$2:$T$58,2,1)),"null",VLOOKUP(P1379,calculos!$S$2:$T$58,2,1))</f>
        <v>42</v>
      </c>
      <c r="X1379" s="0" t="str">
        <f aca="false">$X$1&amp;B1379&amp;"','"&amp;G1379&amp;"','"&amp;H1379&amp;"','"&amp;I1379&amp;"','"&amp;K1379&amp;"','"&amp;L1379&amp;"','"&amp;M1379&amp;"','"&amp;N1379&amp;"','"&amp;O1379&amp;"',"&amp;Q1379&amp;","&amp;R1379&amp;","&amp;S1379&amp;","&amp;T1379&amp;","&amp;U1379&amp;","&amp;V1379&amp;","&amp;W1379&amp;");"</f>
        <v>insert into servicio (id,fecha_entrega,serie,apertura,fecha_instalacion,garantia,mantenimiento,capacitacion,entrega_equipo,visita,id_empresa,id_hospital,id_equipo,id_marca,id_modelo,id_os,id_ingeniero) values (nextval('seq_servicio'),'','96','','13-03-2013','14-03-2011','','','','',12,419,69,125,400,1705,42);</v>
      </c>
    </row>
    <row r="1380" customFormat="false" ht="13.8" hidden="false" customHeight="false" outlineLevel="0" collapsed="false">
      <c r="A1380" s="10" t="s">
        <v>23</v>
      </c>
      <c r="B1380" s="10"/>
      <c r="C1380" s="10" t="s">
        <v>1843</v>
      </c>
      <c r="D1380" s="10" t="s">
        <v>1844</v>
      </c>
      <c r="E1380" s="8" t="s">
        <v>26</v>
      </c>
      <c r="F1380" s="8" t="s">
        <v>26</v>
      </c>
      <c r="G1380" s="10" t="n">
        <v>105</v>
      </c>
      <c r="H1380" s="10"/>
      <c r="I1380" s="10" t="s">
        <v>1847</v>
      </c>
      <c r="J1380" s="8" t="s">
        <v>26</v>
      </c>
      <c r="K1380" s="10" t="s">
        <v>1846</v>
      </c>
      <c r="L1380" s="10"/>
      <c r="P1380" s="8" t="s">
        <v>26</v>
      </c>
      <c r="Q1380" s="0" t="n">
        <f aca="false">IF(ISNA(VLOOKUP(A1380,calculos!$A$2:$B$20,2,1)),"null",VLOOKUP(A1380,calculos!$A$2:$B$20,2,1))</f>
        <v>12</v>
      </c>
      <c r="R1380" s="0" t="n">
        <f aca="false">IF(ISNA(VLOOKUP(C1380,calculos!$D$2:$E$1218,2,1)),"null",VLOOKUP(C1380,calculos!$D$2:$E$1218,2,1))</f>
        <v>419</v>
      </c>
      <c r="S1380" s="0" t="n">
        <f aca="false">IF(ISNA(VLOOKUP(D1380,calculos!$G$2:$H$1118,2,1)),"null",VLOOKUP(D1380,calculos!$G$2:$H$1118,2,1))</f>
        <v>69</v>
      </c>
      <c r="T1380" s="0" t="n">
        <f aca="false">IF(ISNA(VLOOKUP(E1380,calculos!$J$2:$K$220,2,1)),"null",VLOOKUP(E1380,calculos!$J$2:$K$220,2,1))</f>
        <v>125</v>
      </c>
      <c r="U1380" s="0" t="n">
        <f aca="false">IF(ISNA(VLOOKUP(F1380,calculos!$M$2:$N$658,2,1)),"null",VLOOKUP(F1380,calculos!$M$2:$N$658,2,1))</f>
        <v>400</v>
      </c>
      <c r="V1380" s="0" t="n">
        <f aca="false">IF(ISNA(VLOOKUP(J1380,calculos!$P$2:$Q$1711,2,1)),"null",VLOOKUP(J1380,calculos!$P$2:$Q$1711,2,1))</f>
        <v>1705</v>
      </c>
      <c r="W1380" s="0" t="n">
        <f aca="false">IF(ISNA(VLOOKUP(P1380,calculos!$S$2:$T$58,2,1)),"null",VLOOKUP(P1380,calculos!$S$2:$T$58,2,1))</f>
        <v>42</v>
      </c>
      <c r="X1380" s="0" t="str">
        <f aca="false">$X$1&amp;B1380&amp;"','"&amp;G1380&amp;"','"&amp;H1380&amp;"','"&amp;I1380&amp;"','"&amp;K1380&amp;"','"&amp;L1380&amp;"','"&amp;M1380&amp;"','"&amp;N1380&amp;"','"&amp;O1380&amp;"',"&amp;Q1380&amp;","&amp;R1380&amp;","&amp;S1380&amp;","&amp;T1380&amp;","&amp;U1380&amp;","&amp;V1380&amp;","&amp;W1380&amp;");"</f>
        <v>insert into servicio (id,fecha_entrega,serie,apertura,fecha_instalacion,garantia,mantenimiento,capacitacion,entrega_equipo,visita,id_empresa,id_hospital,id_equipo,id_marca,id_modelo,id_os,id_ingeniero) values (nextval('seq_servicio'),'','105','','31-01-2015','31-01-2014','','','','',12,419,69,125,400,1705,42);</v>
      </c>
    </row>
    <row r="1381" customFormat="false" ht="13.8" hidden="false" customHeight="false" outlineLevel="0" collapsed="false">
      <c r="A1381" s="10" t="s">
        <v>23</v>
      </c>
      <c r="B1381" s="10"/>
      <c r="C1381" s="10" t="s">
        <v>1843</v>
      </c>
      <c r="D1381" s="10" t="s">
        <v>1844</v>
      </c>
      <c r="E1381" s="8" t="s">
        <v>26</v>
      </c>
      <c r="F1381" s="8" t="s">
        <v>26</v>
      </c>
      <c r="G1381" s="10" t="n">
        <v>101</v>
      </c>
      <c r="H1381" s="10"/>
      <c r="I1381" s="10" t="s">
        <v>1845</v>
      </c>
      <c r="J1381" s="8" t="s">
        <v>26</v>
      </c>
      <c r="K1381" s="10" t="s">
        <v>1846</v>
      </c>
      <c r="L1381" s="10"/>
      <c r="P1381" s="8" t="s">
        <v>26</v>
      </c>
      <c r="Q1381" s="0" t="n">
        <f aca="false">IF(ISNA(VLOOKUP(A1381,calculos!$A$2:$B$20,2,1)),"null",VLOOKUP(A1381,calculos!$A$2:$B$20,2,1))</f>
        <v>12</v>
      </c>
      <c r="R1381" s="0" t="n">
        <f aca="false">IF(ISNA(VLOOKUP(C1381,calculos!$D$2:$E$1218,2,1)),"null",VLOOKUP(C1381,calculos!$D$2:$E$1218,2,1))</f>
        <v>419</v>
      </c>
      <c r="S1381" s="0" t="n">
        <f aca="false">IF(ISNA(VLOOKUP(D1381,calculos!$G$2:$H$1118,2,1)),"null",VLOOKUP(D1381,calculos!$G$2:$H$1118,2,1))</f>
        <v>69</v>
      </c>
      <c r="T1381" s="0" t="n">
        <f aca="false">IF(ISNA(VLOOKUP(E1381,calculos!$J$2:$K$220,2,1)),"null",VLOOKUP(E1381,calculos!$J$2:$K$220,2,1))</f>
        <v>125</v>
      </c>
      <c r="U1381" s="0" t="n">
        <f aca="false">IF(ISNA(VLOOKUP(F1381,calculos!$M$2:$N$658,2,1)),"null",VLOOKUP(F1381,calculos!$M$2:$N$658,2,1))</f>
        <v>400</v>
      </c>
      <c r="V1381" s="0" t="n">
        <f aca="false">IF(ISNA(VLOOKUP(J1381,calculos!$P$2:$Q$1711,2,1)),"null",VLOOKUP(J1381,calculos!$P$2:$Q$1711,2,1))</f>
        <v>1705</v>
      </c>
      <c r="W1381" s="0" t="n">
        <f aca="false">IF(ISNA(VLOOKUP(P1381,calculos!$S$2:$T$58,2,1)),"null",VLOOKUP(P1381,calculos!$S$2:$T$58,2,1))</f>
        <v>42</v>
      </c>
      <c r="X1381" s="0" t="str">
        <f aca="false">$X$1&amp;B1381&amp;"','"&amp;G1381&amp;"','"&amp;H1381&amp;"','"&amp;I1381&amp;"','"&amp;K1381&amp;"','"&amp;L1381&amp;"','"&amp;M1381&amp;"','"&amp;N1381&amp;"','"&amp;O1381&amp;"',"&amp;Q1381&amp;","&amp;R1381&amp;","&amp;S1381&amp;","&amp;T1381&amp;","&amp;U1381&amp;","&amp;V1381&amp;","&amp;W1381&amp;");"</f>
        <v>insert into servicio (id,fecha_entrega,serie,apertura,fecha_instalacion,garantia,mantenimiento,capacitacion,entrega_equipo,visita,id_empresa,id_hospital,id_equipo,id_marca,id_modelo,id_os,id_ingeniero) values (nextval('seq_servicio'),'','101','','31-01-2016','31-01-2014','','','','',12,419,69,125,400,1705,42);</v>
      </c>
    </row>
    <row r="1382" customFormat="false" ht="13.8" hidden="false" customHeight="false" outlineLevel="0" collapsed="false">
      <c r="A1382" s="10" t="s">
        <v>23</v>
      </c>
      <c r="B1382" s="10"/>
      <c r="C1382" s="10" t="s">
        <v>1843</v>
      </c>
      <c r="D1382" s="10" t="s">
        <v>1844</v>
      </c>
      <c r="E1382" s="8" t="s">
        <v>26</v>
      </c>
      <c r="F1382" s="8" t="s">
        <v>26</v>
      </c>
      <c r="G1382" s="10" t="n">
        <v>104</v>
      </c>
      <c r="H1382" s="10"/>
      <c r="I1382" s="10" t="s">
        <v>1847</v>
      </c>
      <c r="J1382" s="8" t="s">
        <v>26</v>
      </c>
      <c r="K1382" s="10" t="s">
        <v>1846</v>
      </c>
      <c r="L1382" s="10"/>
      <c r="P1382" s="8" t="s">
        <v>26</v>
      </c>
      <c r="Q1382" s="0" t="n">
        <f aca="false">IF(ISNA(VLOOKUP(A1382,calculos!$A$2:$B$20,2,1)),"null",VLOOKUP(A1382,calculos!$A$2:$B$20,2,1))</f>
        <v>12</v>
      </c>
      <c r="R1382" s="0" t="n">
        <f aca="false">IF(ISNA(VLOOKUP(C1382,calculos!$D$2:$E$1218,2,1)),"null",VLOOKUP(C1382,calculos!$D$2:$E$1218,2,1))</f>
        <v>419</v>
      </c>
      <c r="S1382" s="0" t="n">
        <f aca="false">IF(ISNA(VLOOKUP(D1382,calculos!$G$2:$H$1118,2,1)),"null",VLOOKUP(D1382,calculos!$G$2:$H$1118,2,1))</f>
        <v>69</v>
      </c>
      <c r="T1382" s="0" t="n">
        <f aca="false">IF(ISNA(VLOOKUP(E1382,calculos!$J$2:$K$220,2,1)),"null",VLOOKUP(E1382,calculos!$J$2:$K$220,2,1))</f>
        <v>125</v>
      </c>
      <c r="U1382" s="0" t="n">
        <f aca="false">IF(ISNA(VLOOKUP(F1382,calculos!$M$2:$N$658,2,1)),"null",VLOOKUP(F1382,calculos!$M$2:$N$658,2,1))</f>
        <v>400</v>
      </c>
      <c r="V1382" s="0" t="n">
        <f aca="false">IF(ISNA(VLOOKUP(J1382,calculos!$P$2:$Q$1711,2,1)),"null",VLOOKUP(J1382,calculos!$P$2:$Q$1711,2,1))</f>
        <v>1705</v>
      </c>
      <c r="W1382" s="0" t="n">
        <f aca="false">IF(ISNA(VLOOKUP(P1382,calculos!$S$2:$T$58,2,1)),"null",VLOOKUP(P1382,calculos!$S$2:$T$58,2,1))</f>
        <v>42</v>
      </c>
      <c r="X1382" s="0" t="str">
        <f aca="false">$X$1&amp;B1382&amp;"','"&amp;G1382&amp;"','"&amp;H1382&amp;"','"&amp;I1382&amp;"','"&amp;K1382&amp;"','"&amp;L1382&amp;"','"&amp;M1382&amp;"','"&amp;N1382&amp;"','"&amp;O1382&amp;"',"&amp;Q1382&amp;","&amp;R1382&amp;","&amp;S1382&amp;","&amp;T1382&amp;","&amp;U1382&amp;","&amp;V1382&amp;","&amp;W1382&amp;");"</f>
        <v>insert into servicio (id,fecha_entrega,serie,apertura,fecha_instalacion,garantia,mantenimiento,capacitacion,entrega_equipo,visita,id_empresa,id_hospital,id_equipo,id_marca,id_modelo,id_os,id_ingeniero) values (nextval('seq_servicio'),'','104','','31-01-2015','31-01-2014','','','','',12,419,69,125,400,1705,42);</v>
      </c>
    </row>
    <row r="1383" customFormat="false" ht="13.8" hidden="false" customHeight="false" outlineLevel="0" collapsed="false">
      <c r="A1383" s="10" t="s">
        <v>23</v>
      </c>
      <c r="B1383" s="10"/>
      <c r="C1383" s="10" t="s">
        <v>1843</v>
      </c>
      <c r="D1383" s="10" t="s">
        <v>1844</v>
      </c>
      <c r="E1383" s="8" t="s">
        <v>26</v>
      </c>
      <c r="F1383" s="8" t="s">
        <v>26</v>
      </c>
      <c r="G1383" s="10" t="n">
        <v>10321</v>
      </c>
      <c r="H1383" s="10"/>
      <c r="I1383" s="10" t="s">
        <v>1848</v>
      </c>
      <c r="J1383" s="8" t="s">
        <v>26</v>
      </c>
      <c r="K1383" s="10" t="s">
        <v>1849</v>
      </c>
      <c r="L1383" s="10"/>
      <c r="P1383" s="8" t="s">
        <v>26</v>
      </c>
      <c r="Q1383" s="0" t="n">
        <f aca="false">IF(ISNA(VLOOKUP(A1383,calculos!$A$2:$B$20,2,1)),"null",VLOOKUP(A1383,calculos!$A$2:$B$20,2,1))</f>
        <v>12</v>
      </c>
      <c r="R1383" s="0" t="n">
        <f aca="false">IF(ISNA(VLOOKUP(C1383,calculos!$D$2:$E$1218,2,1)),"null",VLOOKUP(C1383,calculos!$D$2:$E$1218,2,1))</f>
        <v>419</v>
      </c>
      <c r="S1383" s="0" t="n">
        <f aca="false">IF(ISNA(VLOOKUP(D1383,calculos!$G$2:$H$1118,2,1)),"null",VLOOKUP(D1383,calculos!$G$2:$H$1118,2,1))</f>
        <v>69</v>
      </c>
      <c r="T1383" s="0" t="n">
        <f aca="false">IF(ISNA(VLOOKUP(E1383,calculos!$J$2:$K$220,2,1)),"null",VLOOKUP(E1383,calculos!$J$2:$K$220,2,1))</f>
        <v>125</v>
      </c>
      <c r="U1383" s="0" t="n">
        <f aca="false">IF(ISNA(VLOOKUP(F1383,calculos!$M$2:$N$658,2,1)),"null",VLOOKUP(F1383,calculos!$M$2:$N$658,2,1))</f>
        <v>400</v>
      </c>
      <c r="V1383" s="0" t="n">
        <f aca="false">IF(ISNA(VLOOKUP(J1383,calculos!$P$2:$Q$1711,2,1)),"null",VLOOKUP(J1383,calculos!$P$2:$Q$1711,2,1))</f>
        <v>1705</v>
      </c>
      <c r="W1383" s="0" t="n">
        <f aca="false">IF(ISNA(VLOOKUP(P1383,calculos!$S$2:$T$58,2,1)),"null",VLOOKUP(P1383,calculos!$S$2:$T$58,2,1))</f>
        <v>42</v>
      </c>
      <c r="X1383" s="0" t="str">
        <f aca="false">$X$1&amp;B1383&amp;"','"&amp;G1383&amp;"','"&amp;H1383&amp;"','"&amp;I1383&amp;"','"&amp;K1383&amp;"','"&amp;L1383&amp;"','"&amp;M1383&amp;"','"&amp;N1383&amp;"','"&amp;O1383&amp;"',"&amp;Q1383&amp;","&amp;R1383&amp;","&amp;S1383&amp;","&amp;T1383&amp;","&amp;U1383&amp;","&amp;V1383&amp;","&amp;W1383&amp;");"</f>
        <v>insert into servicio (id,fecha_entrega,serie,apertura,fecha_instalacion,garantia,mantenimiento,capacitacion,entrega_equipo,visita,id_empresa,id_hospital,id_equipo,id_marca,id_modelo,id_os,id_ingeniero) values (nextval('seq_servicio'),'','10321','','02-05-2014','02-05-2012','','','','',12,419,69,125,400,1705,42);</v>
      </c>
    </row>
    <row r="1384" customFormat="false" ht="13.8" hidden="false" customHeight="false" outlineLevel="0" collapsed="false">
      <c r="A1384" s="10" t="s">
        <v>23</v>
      </c>
      <c r="B1384" s="10"/>
      <c r="C1384" s="10" t="s">
        <v>1843</v>
      </c>
      <c r="D1384" s="10" t="s">
        <v>1844</v>
      </c>
      <c r="E1384" s="8" t="s">
        <v>26</v>
      </c>
      <c r="F1384" s="8" t="s">
        <v>26</v>
      </c>
      <c r="G1384" s="10" t="n">
        <v>10306</v>
      </c>
      <c r="H1384" s="10"/>
      <c r="I1384" s="10" t="s">
        <v>1848</v>
      </c>
      <c r="J1384" s="8" t="s">
        <v>26</v>
      </c>
      <c r="K1384" s="10" t="s">
        <v>1849</v>
      </c>
      <c r="L1384" s="10"/>
      <c r="P1384" s="8" t="s">
        <v>26</v>
      </c>
      <c r="Q1384" s="0" t="n">
        <f aca="false">IF(ISNA(VLOOKUP(A1384,calculos!$A$2:$B$20,2,1)),"null",VLOOKUP(A1384,calculos!$A$2:$B$20,2,1))</f>
        <v>12</v>
      </c>
      <c r="R1384" s="0" t="n">
        <f aca="false">IF(ISNA(VLOOKUP(C1384,calculos!$D$2:$E$1218,2,1)),"null",VLOOKUP(C1384,calculos!$D$2:$E$1218,2,1))</f>
        <v>419</v>
      </c>
      <c r="S1384" s="0" t="n">
        <f aca="false">IF(ISNA(VLOOKUP(D1384,calculos!$G$2:$H$1118,2,1)),"null",VLOOKUP(D1384,calculos!$G$2:$H$1118,2,1))</f>
        <v>69</v>
      </c>
      <c r="T1384" s="0" t="n">
        <f aca="false">IF(ISNA(VLOOKUP(E1384,calculos!$J$2:$K$220,2,1)),"null",VLOOKUP(E1384,calculos!$J$2:$K$220,2,1))</f>
        <v>125</v>
      </c>
      <c r="U1384" s="0" t="n">
        <f aca="false">IF(ISNA(VLOOKUP(F1384,calculos!$M$2:$N$658,2,1)),"null",VLOOKUP(F1384,calculos!$M$2:$N$658,2,1))</f>
        <v>400</v>
      </c>
      <c r="V1384" s="0" t="n">
        <f aca="false">IF(ISNA(VLOOKUP(J1384,calculos!$P$2:$Q$1711,2,1)),"null",VLOOKUP(J1384,calculos!$P$2:$Q$1711,2,1))</f>
        <v>1705</v>
      </c>
      <c r="W1384" s="0" t="n">
        <f aca="false">IF(ISNA(VLOOKUP(P1384,calculos!$S$2:$T$58,2,1)),"null",VLOOKUP(P1384,calculos!$S$2:$T$58,2,1))</f>
        <v>42</v>
      </c>
      <c r="X1384" s="0" t="str">
        <f aca="false">$X$1&amp;B1384&amp;"','"&amp;G1384&amp;"','"&amp;H1384&amp;"','"&amp;I1384&amp;"','"&amp;K1384&amp;"','"&amp;L1384&amp;"','"&amp;M1384&amp;"','"&amp;N1384&amp;"','"&amp;O1384&amp;"',"&amp;Q1384&amp;","&amp;R1384&amp;","&amp;S1384&amp;","&amp;T1384&amp;","&amp;U1384&amp;","&amp;V1384&amp;","&amp;W1384&amp;");"</f>
        <v>insert into servicio (id,fecha_entrega,serie,apertura,fecha_instalacion,garantia,mantenimiento,capacitacion,entrega_equipo,visita,id_empresa,id_hospital,id_equipo,id_marca,id_modelo,id_os,id_ingeniero) values (nextval('seq_servicio'),'','10306','','02-05-2014','02-05-2012','','','','',12,419,69,125,400,1705,42);</v>
      </c>
    </row>
    <row r="1385" customFormat="false" ht="13.8" hidden="false" customHeight="false" outlineLevel="0" collapsed="false">
      <c r="A1385" s="10" t="s">
        <v>23</v>
      </c>
      <c r="B1385" s="10"/>
      <c r="C1385" s="10" t="s">
        <v>1843</v>
      </c>
      <c r="D1385" s="10" t="s">
        <v>1844</v>
      </c>
      <c r="E1385" s="8" t="s">
        <v>26</v>
      </c>
      <c r="F1385" s="8" t="s">
        <v>26</v>
      </c>
      <c r="G1385" s="10" t="n">
        <v>97</v>
      </c>
      <c r="H1385" s="10"/>
      <c r="I1385" s="10" t="s">
        <v>1847</v>
      </c>
      <c r="J1385" s="8" t="s">
        <v>26</v>
      </c>
      <c r="K1385" s="10" t="s">
        <v>1846</v>
      </c>
      <c r="L1385" s="10"/>
      <c r="P1385" s="8" t="s">
        <v>26</v>
      </c>
      <c r="Q1385" s="0" t="n">
        <f aca="false">IF(ISNA(VLOOKUP(A1385,calculos!$A$2:$B$20,2,1)),"null",VLOOKUP(A1385,calculos!$A$2:$B$20,2,1))</f>
        <v>12</v>
      </c>
      <c r="R1385" s="0" t="n">
        <f aca="false">IF(ISNA(VLOOKUP(C1385,calculos!$D$2:$E$1218,2,1)),"null",VLOOKUP(C1385,calculos!$D$2:$E$1218,2,1))</f>
        <v>419</v>
      </c>
      <c r="S1385" s="0" t="n">
        <f aca="false">IF(ISNA(VLOOKUP(D1385,calculos!$G$2:$H$1118,2,1)),"null",VLOOKUP(D1385,calculos!$G$2:$H$1118,2,1))</f>
        <v>69</v>
      </c>
      <c r="T1385" s="0" t="n">
        <f aca="false">IF(ISNA(VLOOKUP(E1385,calculos!$J$2:$K$220,2,1)),"null",VLOOKUP(E1385,calculos!$J$2:$K$220,2,1))</f>
        <v>125</v>
      </c>
      <c r="U1385" s="0" t="n">
        <f aca="false">IF(ISNA(VLOOKUP(F1385,calculos!$M$2:$N$658,2,1)),"null",VLOOKUP(F1385,calculos!$M$2:$N$658,2,1))</f>
        <v>400</v>
      </c>
      <c r="V1385" s="0" t="n">
        <f aca="false">IF(ISNA(VLOOKUP(J1385,calculos!$P$2:$Q$1711,2,1)),"null",VLOOKUP(J1385,calculos!$P$2:$Q$1711,2,1))</f>
        <v>1705</v>
      </c>
      <c r="W1385" s="0" t="n">
        <f aca="false">IF(ISNA(VLOOKUP(P1385,calculos!$S$2:$T$58,2,1)),"null",VLOOKUP(P1385,calculos!$S$2:$T$58,2,1))</f>
        <v>42</v>
      </c>
      <c r="X1385" s="0" t="str">
        <f aca="false">$X$1&amp;B1385&amp;"','"&amp;G1385&amp;"','"&amp;H1385&amp;"','"&amp;I1385&amp;"','"&amp;K1385&amp;"','"&amp;L1385&amp;"','"&amp;M1385&amp;"','"&amp;N1385&amp;"','"&amp;O1385&amp;"',"&amp;Q1385&amp;","&amp;R1385&amp;","&amp;S1385&amp;","&amp;T1385&amp;","&amp;U1385&amp;","&amp;V1385&amp;","&amp;W1385&amp;");"</f>
        <v>insert into servicio (id,fecha_entrega,serie,apertura,fecha_instalacion,garantia,mantenimiento,capacitacion,entrega_equipo,visita,id_empresa,id_hospital,id_equipo,id_marca,id_modelo,id_os,id_ingeniero) values (nextval('seq_servicio'),'','97','','31-01-2015','31-01-2014','','','','',12,419,69,125,400,1705,42);</v>
      </c>
    </row>
    <row r="1386" customFormat="false" ht="13.8" hidden="false" customHeight="false" outlineLevel="0" collapsed="false">
      <c r="A1386" s="10" t="s">
        <v>23</v>
      </c>
      <c r="B1386" s="10"/>
      <c r="C1386" s="10" t="s">
        <v>1843</v>
      </c>
      <c r="D1386" s="10" t="s">
        <v>1844</v>
      </c>
      <c r="E1386" s="8" t="s">
        <v>26</v>
      </c>
      <c r="F1386" s="8" t="s">
        <v>26</v>
      </c>
      <c r="G1386" s="10" t="n">
        <v>10214</v>
      </c>
      <c r="H1386" s="10"/>
      <c r="I1386" s="10" t="s">
        <v>1847</v>
      </c>
      <c r="J1386" s="8" t="s">
        <v>26</v>
      </c>
      <c r="K1386" s="10" t="s">
        <v>1846</v>
      </c>
      <c r="L1386" s="10"/>
      <c r="P1386" s="8" t="s">
        <v>26</v>
      </c>
      <c r="Q1386" s="0" t="n">
        <f aca="false">IF(ISNA(VLOOKUP(A1386,calculos!$A$2:$B$20,2,1)),"null",VLOOKUP(A1386,calculos!$A$2:$B$20,2,1))</f>
        <v>12</v>
      </c>
      <c r="R1386" s="0" t="n">
        <f aca="false">IF(ISNA(VLOOKUP(C1386,calculos!$D$2:$E$1218,2,1)),"null",VLOOKUP(C1386,calculos!$D$2:$E$1218,2,1))</f>
        <v>419</v>
      </c>
      <c r="S1386" s="0" t="n">
        <f aca="false">IF(ISNA(VLOOKUP(D1386,calculos!$G$2:$H$1118,2,1)),"null",VLOOKUP(D1386,calculos!$G$2:$H$1118,2,1))</f>
        <v>69</v>
      </c>
      <c r="T1386" s="0" t="n">
        <f aca="false">IF(ISNA(VLOOKUP(E1386,calculos!$J$2:$K$220,2,1)),"null",VLOOKUP(E1386,calculos!$J$2:$K$220,2,1))</f>
        <v>125</v>
      </c>
      <c r="U1386" s="0" t="n">
        <f aca="false">IF(ISNA(VLOOKUP(F1386,calculos!$M$2:$N$658,2,1)),"null",VLOOKUP(F1386,calculos!$M$2:$N$658,2,1))</f>
        <v>400</v>
      </c>
      <c r="V1386" s="0" t="n">
        <f aca="false">IF(ISNA(VLOOKUP(J1386,calculos!$P$2:$Q$1711,2,1)),"null",VLOOKUP(J1386,calculos!$P$2:$Q$1711,2,1))</f>
        <v>1705</v>
      </c>
      <c r="W1386" s="0" t="n">
        <f aca="false">IF(ISNA(VLOOKUP(P1386,calculos!$S$2:$T$58,2,1)),"null",VLOOKUP(P1386,calculos!$S$2:$T$58,2,1))</f>
        <v>42</v>
      </c>
      <c r="X1386" s="0" t="str">
        <f aca="false">$X$1&amp;B1386&amp;"','"&amp;G1386&amp;"','"&amp;H1386&amp;"','"&amp;I1386&amp;"','"&amp;K1386&amp;"','"&amp;L1386&amp;"','"&amp;M1386&amp;"','"&amp;N1386&amp;"','"&amp;O1386&amp;"',"&amp;Q1386&amp;","&amp;R1386&amp;","&amp;S1386&amp;","&amp;T1386&amp;","&amp;U1386&amp;","&amp;V1386&amp;","&amp;W1386&amp;");"</f>
        <v>insert into servicio (id,fecha_entrega,serie,apertura,fecha_instalacion,garantia,mantenimiento,capacitacion,entrega_equipo,visita,id_empresa,id_hospital,id_equipo,id_marca,id_modelo,id_os,id_ingeniero) values (nextval('seq_servicio'),'','10214','','31-01-2015','31-01-2014','','','','',12,419,69,125,400,1705,42);</v>
      </c>
    </row>
    <row r="1387" customFormat="false" ht="13.8" hidden="false" customHeight="false" outlineLevel="0" collapsed="false">
      <c r="A1387" s="10" t="s">
        <v>23</v>
      </c>
      <c r="B1387" s="10"/>
      <c r="C1387" s="10" t="s">
        <v>1843</v>
      </c>
      <c r="D1387" s="10" t="s">
        <v>1844</v>
      </c>
      <c r="E1387" s="8" t="s">
        <v>26</v>
      </c>
      <c r="F1387" s="8" t="s">
        <v>26</v>
      </c>
      <c r="G1387" s="10" t="n">
        <v>10218</v>
      </c>
      <c r="H1387" s="10"/>
      <c r="I1387" s="10" t="s">
        <v>1847</v>
      </c>
      <c r="J1387" s="8" t="s">
        <v>26</v>
      </c>
      <c r="K1387" s="10" t="s">
        <v>1846</v>
      </c>
      <c r="L1387" s="10"/>
      <c r="P1387" s="8" t="s">
        <v>26</v>
      </c>
      <c r="Q1387" s="0" t="n">
        <f aca="false">IF(ISNA(VLOOKUP(A1387,calculos!$A$2:$B$20,2,1)),"null",VLOOKUP(A1387,calculos!$A$2:$B$20,2,1))</f>
        <v>12</v>
      </c>
      <c r="R1387" s="0" t="n">
        <f aca="false">IF(ISNA(VLOOKUP(C1387,calculos!$D$2:$E$1218,2,1)),"null",VLOOKUP(C1387,calculos!$D$2:$E$1218,2,1))</f>
        <v>419</v>
      </c>
      <c r="S1387" s="0" t="n">
        <f aca="false">IF(ISNA(VLOOKUP(D1387,calculos!$G$2:$H$1118,2,1)),"null",VLOOKUP(D1387,calculos!$G$2:$H$1118,2,1))</f>
        <v>69</v>
      </c>
      <c r="T1387" s="0" t="n">
        <f aca="false">IF(ISNA(VLOOKUP(E1387,calculos!$J$2:$K$220,2,1)),"null",VLOOKUP(E1387,calculos!$J$2:$K$220,2,1))</f>
        <v>125</v>
      </c>
      <c r="U1387" s="0" t="n">
        <f aca="false">IF(ISNA(VLOOKUP(F1387,calculos!$M$2:$N$658,2,1)),"null",VLOOKUP(F1387,calculos!$M$2:$N$658,2,1))</f>
        <v>400</v>
      </c>
      <c r="V1387" s="0" t="n">
        <f aca="false">IF(ISNA(VLOOKUP(J1387,calculos!$P$2:$Q$1711,2,1)),"null",VLOOKUP(J1387,calculos!$P$2:$Q$1711,2,1))</f>
        <v>1705</v>
      </c>
      <c r="W1387" s="0" t="n">
        <f aca="false">IF(ISNA(VLOOKUP(P1387,calculos!$S$2:$T$58,2,1)),"null",VLOOKUP(P1387,calculos!$S$2:$T$58,2,1))</f>
        <v>42</v>
      </c>
      <c r="X1387" s="0" t="str">
        <f aca="false">$X$1&amp;B1387&amp;"','"&amp;G1387&amp;"','"&amp;H1387&amp;"','"&amp;I1387&amp;"','"&amp;K1387&amp;"','"&amp;L1387&amp;"','"&amp;M1387&amp;"','"&amp;N1387&amp;"','"&amp;O1387&amp;"',"&amp;Q1387&amp;","&amp;R1387&amp;","&amp;S1387&amp;","&amp;T1387&amp;","&amp;U1387&amp;","&amp;V1387&amp;","&amp;W1387&amp;");"</f>
        <v>insert into servicio (id,fecha_entrega,serie,apertura,fecha_instalacion,garantia,mantenimiento,capacitacion,entrega_equipo,visita,id_empresa,id_hospital,id_equipo,id_marca,id_modelo,id_os,id_ingeniero) values (nextval('seq_servicio'),'','10218','','31-01-2015','31-01-2014','','','','',12,419,69,125,400,1705,42);</v>
      </c>
    </row>
    <row r="1388" customFormat="false" ht="13.8" hidden="false" customHeight="false" outlineLevel="0" collapsed="false">
      <c r="A1388" s="10" t="s">
        <v>23</v>
      </c>
      <c r="B1388" s="10"/>
      <c r="C1388" s="10" t="s">
        <v>1843</v>
      </c>
      <c r="D1388" s="10" t="s">
        <v>1844</v>
      </c>
      <c r="E1388" s="8" t="s">
        <v>26</v>
      </c>
      <c r="F1388" s="8" t="s">
        <v>26</v>
      </c>
      <c r="G1388" s="10" t="n">
        <v>10317</v>
      </c>
      <c r="H1388" s="10"/>
      <c r="I1388" s="10" t="s">
        <v>1848</v>
      </c>
      <c r="J1388" s="8" t="s">
        <v>26</v>
      </c>
      <c r="K1388" s="10" t="s">
        <v>1849</v>
      </c>
      <c r="L1388" s="10"/>
      <c r="P1388" s="8" t="s">
        <v>26</v>
      </c>
      <c r="Q1388" s="0" t="n">
        <f aca="false">IF(ISNA(VLOOKUP(A1388,calculos!$A$2:$B$20,2,1)),"null",VLOOKUP(A1388,calculos!$A$2:$B$20,2,1))</f>
        <v>12</v>
      </c>
      <c r="R1388" s="0" t="n">
        <f aca="false">IF(ISNA(VLOOKUP(C1388,calculos!$D$2:$E$1218,2,1)),"null",VLOOKUP(C1388,calculos!$D$2:$E$1218,2,1))</f>
        <v>419</v>
      </c>
      <c r="S1388" s="0" t="n">
        <f aca="false">IF(ISNA(VLOOKUP(D1388,calculos!$G$2:$H$1118,2,1)),"null",VLOOKUP(D1388,calculos!$G$2:$H$1118,2,1))</f>
        <v>69</v>
      </c>
      <c r="T1388" s="0" t="n">
        <f aca="false">IF(ISNA(VLOOKUP(E1388,calculos!$J$2:$K$220,2,1)),"null",VLOOKUP(E1388,calculos!$J$2:$K$220,2,1))</f>
        <v>125</v>
      </c>
      <c r="U1388" s="0" t="n">
        <f aca="false">IF(ISNA(VLOOKUP(F1388,calculos!$M$2:$N$658,2,1)),"null",VLOOKUP(F1388,calculos!$M$2:$N$658,2,1))</f>
        <v>400</v>
      </c>
      <c r="V1388" s="0" t="n">
        <f aca="false">IF(ISNA(VLOOKUP(J1388,calculos!$P$2:$Q$1711,2,1)),"null",VLOOKUP(J1388,calculos!$P$2:$Q$1711,2,1))</f>
        <v>1705</v>
      </c>
      <c r="W1388" s="0" t="n">
        <f aca="false">IF(ISNA(VLOOKUP(P1388,calculos!$S$2:$T$58,2,1)),"null",VLOOKUP(P1388,calculos!$S$2:$T$58,2,1))</f>
        <v>42</v>
      </c>
      <c r="X1388" s="0" t="str">
        <f aca="false">$X$1&amp;B1388&amp;"','"&amp;G1388&amp;"','"&amp;H1388&amp;"','"&amp;I1388&amp;"','"&amp;K1388&amp;"','"&amp;L1388&amp;"','"&amp;M1388&amp;"','"&amp;N1388&amp;"','"&amp;O1388&amp;"',"&amp;Q1388&amp;","&amp;R1388&amp;","&amp;S1388&amp;","&amp;T1388&amp;","&amp;U1388&amp;","&amp;V1388&amp;","&amp;W1388&amp;");"</f>
        <v>insert into servicio (id,fecha_entrega,serie,apertura,fecha_instalacion,garantia,mantenimiento,capacitacion,entrega_equipo,visita,id_empresa,id_hospital,id_equipo,id_marca,id_modelo,id_os,id_ingeniero) values (nextval('seq_servicio'),'','10317','','02-05-2014','02-05-2012','','','','',12,419,69,125,400,1705,42);</v>
      </c>
    </row>
    <row r="1389" customFormat="false" ht="13.8" hidden="false" customHeight="false" outlineLevel="0" collapsed="false">
      <c r="A1389" s="10" t="s">
        <v>23</v>
      </c>
      <c r="B1389" s="10"/>
      <c r="C1389" s="10" t="s">
        <v>1843</v>
      </c>
      <c r="D1389" s="10" t="s">
        <v>1844</v>
      </c>
      <c r="E1389" s="8" t="s">
        <v>26</v>
      </c>
      <c r="F1389" s="8" t="s">
        <v>26</v>
      </c>
      <c r="G1389" s="10" t="n">
        <v>10217</v>
      </c>
      <c r="H1389" s="10"/>
      <c r="I1389" s="10" t="s">
        <v>1847</v>
      </c>
      <c r="J1389" s="8" t="s">
        <v>26</v>
      </c>
      <c r="K1389" s="10" t="s">
        <v>1846</v>
      </c>
      <c r="L1389" s="10"/>
      <c r="P1389" s="8" t="s">
        <v>26</v>
      </c>
      <c r="Q1389" s="0" t="n">
        <f aca="false">IF(ISNA(VLOOKUP(A1389,calculos!$A$2:$B$20,2,1)),"null",VLOOKUP(A1389,calculos!$A$2:$B$20,2,1))</f>
        <v>12</v>
      </c>
      <c r="R1389" s="0" t="n">
        <f aca="false">IF(ISNA(VLOOKUP(C1389,calculos!$D$2:$E$1218,2,1)),"null",VLOOKUP(C1389,calculos!$D$2:$E$1218,2,1))</f>
        <v>419</v>
      </c>
      <c r="S1389" s="0" t="n">
        <f aca="false">IF(ISNA(VLOOKUP(D1389,calculos!$G$2:$H$1118,2,1)),"null",VLOOKUP(D1389,calculos!$G$2:$H$1118,2,1))</f>
        <v>69</v>
      </c>
      <c r="T1389" s="0" t="n">
        <f aca="false">IF(ISNA(VLOOKUP(E1389,calculos!$J$2:$K$220,2,1)),"null",VLOOKUP(E1389,calculos!$J$2:$K$220,2,1))</f>
        <v>125</v>
      </c>
      <c r="U1389" s="0" t="n">
        <f aca="false">IF(ISNA(VLOOKUP(F1389,calculos!$M$2:$N$658,2,1)),"null",VLOOKUP(F1389,calculos!$M$2:$N$658,2,1))</f>
        <v>400</v>
      </c>
      <c r="V1389" s="0" t="n">
        <f aca="false">IF(ISNA(VLOOKUP(J1389,calculos!$P$2:$Q$1711,2,1)),"null",VLOOKUP(J1389,calculos!$P$2:$Q$1711,2,1))</f>
        <v>1705</v>
      </c>
      <c r="W1389" s="0" t="n">
        <f aca="false">IF(ISNA(VLOOKUP(P1389,calculos!$S$2:$T$58,2,1)),"null",VLOOKUP(P1389,calculos!$S$2:$T$58,2,1))</f>
        <v>42</v>
      </c>
      <c r="X1389" s="0" t="str">
        <f aca="false">$X$1&amp;B1389&amp;"','"&amp;G1389&amp;"','"&amp;H1389&amp;"','"&amp;I1389&amp;"','"&amp;K1389&amp;"','"&amp;L1389&amp;"','"&amp;M1389&amp;"','"&amp;N1389&amp;"','"&amp;O1389&amp;"',"&amp;Q1389&amp;","&amp;R1389&amp;","&amp;S1389&amp;","&amp;T1389&amp;","&amp;U1389&amp;","&amp;V1389&amp;","&amp;W1389&amp;");"</f>
        <v>insert into servicio (id,fecha_entrega,serie,apertura,fecha_instalacion,garantia,mantenimiento,capacitacion,entrega_equipo,visita,id_empresa,id_hospital,id_equipo,id_marca,id_modelo,id_os,id_ingeniero) values (nextval('seq_servicio'),'','10217','','31-01-2015','31-01-2014','','','','',12,419,69,125,400,1705,42);</v>
      </c>
    </row>
    <row r="1390" customFormat="false" ht="13.8" hidden="false" customHeight="false" outlineLevel="0" collapsed="false">
      <c r="A1390" s="10" t="s">
        <v>23</v>
      </c>
      <c r="B1390" s="10"/>
      <c r="C1390" s="10" t="s">
        <v>1843</v>
      </c>
      <c r="D1390" s="10" t="s">
        <v>1844</v>
      </c>
      <c r="E1390" s="8" t="s">
        <v>26</v>
      </c>
      <c r="F1390" s="8" t="s">
        <v>26</v>
      </c>
      <c r="G1390" s="10" t="n">
        <v>10305</v>
      </c>
      <c r="H1390" s="10"/>
      <c r="I1390" s="10" t="s">
        <v>1848</v>
      </c>
      <c r="J1390" s="8" t="s">
        <v>26</v>
      </c>
      <c r="K1390" s="10" t="s">
        <v>1849</v>
      </c>
      <c r="L1390" s="10"/>
      <c r="P1390" s="8" t="s">
        <v>26</v>
      </c>
      <c r="Q1390" s="0" t="n">
        <f aca="false">IF(ISNA(VLOOKUP(A1390,calculos!$A$2:$B$20,2,1)),"null",VLOOKUP(A1390,calculos!$A$2:$B$20,2,1))</f>
        <v>12</v>
      </c>
      <c r="R1390" s="0" t="n">
        <f aca="false">IF(ISNA(VLOOKUP(C1390,calculos!$D$2:$E$1218,2,1)),"null",VLOOKUP(C1390,calculos!$D$2:$E$1218,2,1))</f>
        <v>419</v>
      </c>
      <c r="S1390" s="0" t="n">
        <f aca="false">IF(ISNA(VLOOKUP(D1390,calculos!$G$2:$H$1118,2,1)),"null",VLOOKUP(D1390,calculos!$G$2:$H$1118,2,1))</f>
        <v>69</v>
      </c>
      <c r="T1390" s="0" t="n">
        <f aca="false">IF(ISNA(VLOOKUP(E1390,calculos!$J$2:$K$220,2,1)),"null",VLOOKUP(E1390,calculos!$J$2:$K$220,2,1))</f>
        <v>125</v>
      </c>
      <c r="U1390" s="0" t="n">
        <f aca="false">IF(ISNA(VLOOKUP(F1390,calculos!$M$2:$N$658,2,1)),"null",VLOOKUP(F1390,calculos!$M$2:$N$658,2,1))</f>
        <v>400</v>
      </c>
      <c r="V1390" s="0" t="n">
        <f aca="false">IF(ISNA(VLOOKUP(J1390,calculos!$P$2:$Q$1711,2,1)),"null",VLOOKUP(J1390,calculos!$P$2:$Q$1711,2,1))</f>
        <v>1705</v>
      </c>
      <c r="W1390" s="0" t="n">
        <f aca="false">IF(ISNA(VLOOKUP(P1390,calculos!$S$2:$T$58,2,1)),"null",VLOOKUP(P1390,calculos!$S$2:$T$58,2,1))</f>
        <v>42</v>
      </c>
      <c r="X1390" s="0" t="str">
        <f aca="false">$X$1&amp;B1390&amp;"','"&amp;G1390&amp;"','"&amp;H1390&amp;"','"&amp;I1390&amp;"','"&amp;K1390&amp;"','"&amp;L1390&amp;"','"&amp;M1390&amp;"','"&amp;N1390&amp;"','"&amp;O1390&amp;"',"&amp;Q1390&amp;","&amp;R1390&amp;","&amp;S1390&amp;","&amp;T1390&amp;","&amp;U1390&amp;","&amp;V1390&amp;","&amp;W1390&amp;");"</f>
        <v>insert into servicio (id,fecha_entrega,serie,apertura,fecha_instalacion,garantia,mantenimiento,capacitacion,entrega_equipo,visita,id_empresa,id_hospital,id_equipo,id_marca,id_modelo,id_os,id_ingeniero) values (nextval('seq_servicio'),'','10305','','02-05-2014','02-05-2012','','','','',12,419,69,125,400,1705,42);</v>
      </c>
    </row>
    <row r="1391" customFormat="false" ht="13.8" hidden="false" customHeight="false" outlineLevel="0" collapsed="false">
      <c r="A1391" s="10" t="s">
        <v>23</v>
      </c>
      <c r="B1391" s="10"/>
      <c r="C1391" s="10" t="s">
        <v>1843</v>
      </c>
      <c r="D1391" s="10" t="s">
        <v>1844</v>
      </c>
      <c r="E1391" s="8" t="s">
        <v>26</v>
      </c>
      <c r="F1391" s="8" t="s">
        <v>26</v>
      </c>
      <c r="G1391" s="10" t="n">
        <v>10315</v>
      </c>
      <c r="H1391" s="10"/>
      <c r="I1391" s="10" t="s">
        <v>1848</v>
      </c>
      <c r="J1391" s="8" t="s">
        <v>26</v>
      </c>
      <c r="K1391" s="10" t="s">
        <v>1849</v>
      </c>
      <c r="L1391" s="10"/>
      <c r="P1391" s="8" t="s">
        <v>26</v>
      </c>
      <c r="Q1391" s="0" t="n">
        <f aca="false">IF(ISNA(VLOOKUP(A1391,calculos!$A$2:$B$20,2,1)),"null",VLOOKUP(A1391,calculos!$A$2:$B$20,2,1))</f>
        <v>12</v>
      </c>
      <c r="R1391" s="0" t="n">
        <f aca="false">IF(ISNA(VLOOKUP(C1391,calculos!$D$2:$E$1218,2,1)),"null",VLOOKUP(C1391,calculos!$D$2:$E$1218,2,1))</f>
        <v>419</v>
      </c>
      <c r="S1391" s="0" t="n">
        <f aca="false">IF(ISNA(VLOOKUP(D1391,calculos!$G$2:$H$1118,2,1)),"null",VLOOKUP(D1391,calculos!$G$2:$H$1118,2,1))</f>
        <v>69</v>
      </c>
      <c r="T1391" s="0" t="n">
        <f aca="false">IF(ISNA(VLOOKUP(E1391,calculos!$J$2:$K$220,2,1)),"null",VLOOKUP(E1391,calculos!$J$2:$K$220,2,1))</f>
        <v>125</v>
      </c>
      <c r="U1391" s="0" t="n">
        <f aca="false">IF(ISNA(VLOOKUP(F1391,calculos!$M$2:$N$658,2,1)),"null",VLOOKUP(F1391,calculos!$M$2:$N$658,2,1))</f>
        <v>400</v>
      </c>
      <c r="V1391" s="0" t="n">
        <f aca="false">IF(ISNA(VLOOKUP(J1391,calculos!$P$2:$Q$1711,2,1)),"null",VLOOKUP(J1391,calculos!$P$2:$Q$1711,2,1))</f>
        <v>1705</v>
      </c>
      <c r="W1391" s="0" t="n">
        <f aca="false">IF(ISNA(VLOOKUP(P1391,calculos!$S$2:$T$58,2,1)),"null",VLOOKUP(P1391,calculos!$S$2:$T$58,2,1))</f>
        <v>42</v>
      </c>
      <c r="X1391" s="0" t="str">
        <f aca="false">$X$1&amp;B1391&amp;"','"&amp;G1391&amp;"','"&amp;H1391&amp;"','"&amp;I1391&amp;"','"&amp;K1391&amp;"','"&amp;L1391&amp;"','"&amp;M1391&amp;"','"&amp;N1391&amp;"','"&amp;O1391&amp;"',"&amp;Q1391&amp;","&amp;R1391&amp;","&amp;S1391&amp;","&amp;T1391&amp;","&amp;U1391&amp;","&amp;V1391&amp;","&amp;W1391&amp;");"</f>
        <v>insert into servicio (id,fecha_entrega,serie,apertura,fecha_instalacion,garantia,mantenimiento,capacitacion,entrega_equipo,visita,id_empresa,id_hospital,id_equipo,id_marca,id_modelo,id_os,id_ingeniero) values (nextval('seq_servicio'),'','10315','','02-05-2014','02-05-2012','','','','',12,419,69,125,400,1705,42);</v>
      </c>
    </row>
    <row r="1392" customFormat="false" ht="13.8" hidden="false" customHeight="false" outlineLevel="0" collapsed="false">
      <c r="A1392" s="10" t="s">
        <v>23</v>
      </c>
      <c r="B1392" s="10"/>
      <c r="C1392" s="10" t="s">
        <v>1843</v>
      </c>
      <c r="D1392" s="10" t="s">
        <v>1844</v>
      </c>
      <c r="E1392" s="8" t="s">
        <v>26</v>
      </c>
      <c r="F1392" s="8" t="s">
        <v>26</v>
      </c>
      <c r="G1392" s="10" t="n">
        <v>10304</v>
      </c>
      <c r="H1392" s="10"/>
      <c r="I1392" s="10" t="s">
        <v>1848</v>
      </c>
      <c r="J1392" s="8" t="s">
        <v>26</v>
      </c>
      <c r="K1392" s="10" t="s">
        <v>1849</v>
      </c>
      <c r="L1392" s="10"/>
      <c r="P1392" s="8" t="s">
        <v>26</v>
      </c>
      <c r="Q1392" s="0" t="n">
        <f aca="false">IF(ISNA(VLOOKUP(A1392,calculos!$A$2:$B$20,2,1)),"null",VLOOKUP(A1392,calculos!$A$2:$B$20,2,1))</f>
        <v>12</v>
      </c>
      <c r="R1392" s="0" t="n">
        <f aca="false">IF(ISNA(VLOOKUP(C1392,calculos!$D$2:$E$1218,2,1)),"null",VLOOKUP(C1392,calculos!$D$2:$E$1218,2,1))</f>
        <v>419</v>
      </c>
      <c r="S1392" s="0" t="n">
        <f aca="false">IF(ISNA(VLOOKUP(D1392,calculos!$G$2:$H$1118,2,1)),"null",VLOOKUP(D1392,calculos!$G$2:$H$1118,2,1))</f>
        <v>69</v>
      </c>
      <c r="T1392" s="0" t="n">
        <f aca="false">IF(ISNA(VLOOKUP(E1392,calculos!$J$2:$K$220,2,1)),"null",VLOOKUP(E1392,calculos!$J$2:$K$220,2,1))</f>
        <v>125</v>
      </c>
      <c r="U1392" s="0" t="n">
        <f aca="false">IF(ISNA(VLOOKUP(F1392,calculos!$M$2:$N$658,2,1)),"null",VLOOKUP(F1392,calculos!$M$2:$N$658,2,1))</f>
        <v>400</v>
      </c>
      <c r="V1392" s="0" t="n">
        <f aca="false">IF(ISNA(VLOOKUP(J1392,calculos!$P$2:$Q$1711,2,1)),"null",VLOOKUP(J1392,calculos!$P$2:$Q$1711,2,1))</f>
        <v>1705</v>
      </c>
      <c r="W1392" s="0" t="n">
        <f aca="false">IF(ISNA(VLOOKUP(P1392,calculos!$S$2:$T$58,2,1)),"null",VLOOKUP(P1392,calculos!$S$2:$T$58,2,1))</f>
        <v>42</v>
      </c>
      <c r="X1392" s="0" t="str">
        <f aca="false">$X$1&amp;B1392&amp;"','"&amp;G1392&amp;"','"&amp;H1392&amp;"','"&amp;I1392&amp;"','"&amp;K1392&amp;"','"&amp;L1392&amp;"','"&amp;M1392&amp;"','"&amp;N1392&amp;"','"&amp;O1392&amp;"',"&amp;Q1392&amp;","&amp;R1392&amp;","&amp;S1392&amp;","&amp;T1392&amp;","&amp;U1392&amp;","&amp;V1392&amp;","&amp;W1392&amp;");"</f>
        <v>insert into servicio (id,fecha_entrega,serie,apertura,fecha_instalacion,garantia,mantenimiento,capacitacion,entrega_equipo,visita,id_empresa,id_hospital,id_equipo,id_marca,id_modelo,id_os,id_ingeniero) values (nextval('seq_servicio'),'','10304','','02-05-2014','02-05-2012','','','','',12,419,69,125,400,1705,42);</v>
      </c>
    </row>
    <row r="1393" customFormat="false" ht="13.8" hidden="false" customHeight="false" outlineLevel="0" collapsed="false">
      <c r="A1393" s="10" t="s">
        <v>23</v>
      </c>
      <c r="B1393" s="10"/>
      <c r="C1393" s="10" t="s">
        <v>1843</v>
      </c>
      <c r="D1393" s="10" t="s">
        <v>1844</v>
      </c>
      <c r="E1393" s="8" t="s">
        <v>26</v>
      </c>
      <c r="F1393" s="8" t="s">
        <v>26</v>
      </c>
      <c r="G1393" s="10" t="n">
        <v>10313</v>
      </c>
      <c r="H1393" s="10"/>
      <c r="I1393" s="10" t="s">
        <v>1848</v>
      </c>
      <c r="J1393" s="8" t="s">
        <v>26</v>
      </c>
      <c r="K1393" s="10" t="s">
        <v>1849</v>
      </c>
      <c r="L1393" s="10"/>
      <c r="P1393" s="8" t="s">
        <v>26</v>
      </c>
      <c r="Q1393" s="0" t="n">
        <f aca="false">IF(ISNA(VLOOKUP(A1393,calculos!$A$2:$B$20,2,1)),"null",VLOOKUP(A1393,calculos!$A$2:$B$20,2,1))</f>
        <v>12</v>
      </c>
      <c r="R1393" s="0" t="n">
        <f aca="false">IF(ISNA(VLOOKUP(C1393,calculos!$D$2:$E$1218,2,1)),"null",VLOOKUP(C1393,calculos!$D$2:$E$1218,2,1))</f>
        <v>419</v>
      </c>
      <c r="S1393" s="0" t="n">
        <f aca="false">IF(ISNA(VLOOKUP(D1393,calculos!$G$2:$H$1118,2,1)),"null",VLOOKUP(D1393,calculos!$G$2:$H$1118,2,1))</f>
        <v>69</v>
      </c>
      <c r="T1393" s="0" t="n">
        <f aca="false">IF(ISNA(VLOOKUP(E1393,calculos!$J$2:$K$220,2,1)),"null",VLOOKUP(E1393,calculos!$J$2:$K$220,2,1))</f>
        <v>125</v>
      </c>
      <c r="U1393" s="0" t="n">
        <f aca="false">IF(ISNA(VLOOKUP(F1393,calculos!$M$2:$N$658,2,1)),"null",VLOOKUP(F1393,calculos!$M$2:$N$658,2,1))</f>
        <v>400</v>
      </c>
      <c r="V1393" s="0" t="n">
        <f aca="false">IF(ISNA(VLOOKUP(J1393,calculos!$P$2:$Q$1711,2,1)),"null",VLOOKUP(J1393,calculos!$P$2:$Q$1711,2,1))</f>
        <v>1705</v>
      </c>
      <c r="W1393" s="0" t="n">
        <f aca="false">IF(ISNA(VLOOKUP(P1393,calculos!$S$2:$T$58,2,1)),"null",VLOOKUP(P1393,calculos!$S$2:$T$58,2,1))</f>
        <v>42</v>
      </c>
      <c r="X1393" s="0" t="str">
        <f aca="false">$X$1&amp;B1393&amp;"','"&amp;G1393&amp;"','"&amp;H1393&amp;"','"&amp;I1393&amp;"','"&amp;K1393&amp;"','"&amp;L1393&amp;"','"&amp;M1393&amp;"','"&amp;N1393&amp;"','"&amp;O1393&amp;"',"&amp;Q1393&amp;","&amp;R1393&amp;","&amp;S1393&amp;","&amp;T1393&amp;","&amp;U1393&amp;","&amp;V1393&amp;","&amp;W1393&amp;");"</f>
        <v>insert into servicio (id,fecha_entrega,serie,apertura,fecha_instalacion,garantia,mantenimiento,capacitacion,entrega_equipo,visita,id_empresa,id_hospital,id_equipo,id_marca,id_modelo,id_os,id_ingeniero) values (nextval('seq_servicio'),'','10313','','02-05-2014','02-05-2012','','','','',12,419,69,125,400,1705,42);</v>
      </c>
    </row>
    <row r="1394" customFormat="false" ht="13.8" hidden="false" customHeight="false" outlineLevel="0" collapsed="false">
      <c r="A1394" s="10" t="s">
        <v>23</v>
      </c>
      <c r="B1394" s="10"/>
      <c r="C1394" s="10" t="s">
        <v>1843</v>
      </c>
      <c r="D1394" s="10" t="s">
        <v>1844</v>
      </c>
      <c r="E1394" s="8" t="s">
        <v>26</v>
      </c>
      <c r="F1394" s="8" t="s">
        <v>26</v>
      </c>
      <c r="G1394" s="10" t="n">
        <v>10318</v>
      </c>
      <c r="H1394" s="10"/>
      <c r="I1394" s="10" t="s">
        <v>1848</v>
      </c>
      <c r="J1394" s="8" t="s">
        <v>26</v>
      </c>
      <c r="K1394" s="10" t="s">
        <v>1849</v>
      </c>
      <c r="L1394" s="10"/>
      <c r="P1394" s="8" t="s">
        <v>26</v>
      </c>
      <c r="Q1394" s="0" t="n">
        <f aca="false">IF(ISNA(VLOOKUP(A1394,calculos!$A$2:$B$20,2,1)),"null",VLOOKUP(A1394,calculos!$A$2:$B$20,2,1))</f>
        <v>12</v>
      </c>
      <c r="R1394" s="0" t="n">
        <f aca="false">IF(ISNA(VLOOKUP(C1394,calculos!$D$2:$E$1218,2,1)),"null",VLOOKUP(C1394,calculos!$D$2:$E$1218,2,1))</f>
        <v>419</v>
      </c>
      <c r="S1394" s="0" t="n">
        <f aca="false">IF(ISNA(VLOOKUP(D1394,calculos!$G$2:$H$1118,2,1)),"null",VLOOKUP(D1394,calculos!$G$2:$H$1118,2,1))</f>
        <v>69</v>
      </c>
      <c r="T1394" s="0" t="n">
        <f aca="false">IF(ISNA(VLOOKUP(E1394,calculos!$J$2:$K$220,2,1)),"null",VLOOKUP(E1394,calculos!$J$2:$K$220,2,1))</f>
        <v>125</v>
      </c>
      <c r="U1394" s="0" t="n">
        <f aca="false">IF(ISNA(VLOOKUP(F1394,calculos!$M$2:$N$658,2,1)),"null",VLOOKUP(F1394,calculos!$M$2:$N$658,2,1))</f>
        <v>400</v>
      </c>
      <c r="V1394" s="0" t="n">
        <f aca="false">IF(ISNA(VLOOKUP(J1394,calculos!$P$2:$Q$1711,2,1)),"null",VLOOKUP(J1394,calculos!$P$2:$Q$1711,2,1))</f>
        <v>1705</v>
      </c>
      <c r="W1394" s="0" t="n">
        <f aca="false">IF(ISNA(VLOOKUP(P1394,calculos!$S$2:$T$58,2,1)),"null",VLOOKUP(P1394,calculos!$S$2:$T$58,2,1))</f>
        <v>42</v>
      </c>
      <c r="X1394" s="0" t="str">
        <f aca="false">$X$1&amp;B1394&amp;"','"&amp;G1394&amp;"','"&amp;H1394&amp;"','"&amp;I1394&amp;"','"&amp;K1394&amp;"','"&amp;L1394&amp;"','"&amp;M1394&amp;"','"&amp;N1394&amp;"','"&amp;O1394&amp;"',"&amp;Q1394&amp;","&amp;R1394&amp;","&amp;S1394&amp;","&amp;T1394&amp;","&amp;U1394&amp;","&amp;V1394&amp;","&amp;W1394&amp;");"</f>
        <v>insert into servicio (id,fecha_entrega,serie,apertura,fecha_instalacion,garantia,mantenimiento,capacitacion,entrega_equipo,visita,id_empresa,id_hospital,id_equipo,id_marca,id_modelo,id_os,id_ingeniero) values (nextval('seq_servicio'),'','10318','','02-05-2014','02-05-2012','','','','',12,419,69,125,400,1705,42);</v>
      </c>
    </row>
    <row r="1395" customFormat="false" ht="13.8" hidden="false" customHeight="false" outlineLevel="0" collapsed="false">
      <c r="A1395" s="10" t="s">
        <v>23</v>
      </c>
      <c r="B1395" s="10"/>
      <c r="C1395" s="10" t="s">
        <v>1843</v>
      </c>
      <c r="D1395" s="10" t="s">
        <v>1844</v>
      </c>
      <c r="E1395" s="8" t="s">
        <v>26</v>
      </c>
      <c r="F1395" s="8" t="s">
        <v>26</v>
      </c>
      <c r="G1395" s="10" t="n">
        <v>10311</v>
      </c>
      <c r="H1395" s="10"/>
      <c r="I1395" s="10" t="s">
        <v>1848</v>
      </c>
      <c r="J1395" s="8" t="s">
        <v>26</v>
      </c>
      <c r="K1395" s="10" t="s">
        <v>1849</v>
      </c>
      <c r="L1395" s="10"/>
      <c r="P1395" s="8" t="s">
        <v>26</v>
      </c>
      <c r="Q1395" s="0" t="n">
        <f aca="false">IF(ISNA(VLOOKUP(A1395,calculos!$A$2:$B$20,2,1)),"null",VLOOKUP(A1395,calculos!$A$2:$B$20,2,1))</f>
        <v>12</v>
      </c>
      <c r="R1395" s="0" t="n">
        <f aca="false">IF(ISNA(VLOOKUP(C1395,calculos!$D$2:$E$1218,2,1)),"null",VLOOKUP(C1395,calculos!$D$2:$E$1218,2,1))</f>
        <v>419</v>
      </c>
      <c r="S1395" s="0" t="n">
        <f aca="false">IF(ISNA(VLOOKUP(D1395,calculos!$G$2:$H$1118,2,1)),"null",VLOOKUP(D1395,calculos!$G$2:$H$1118,2,1))</f>
        <v>69</v>
      </c>
      <c r="T1395" s="0" t="n">
        <f aca="false">IF(ISNA(VLOOKUP(E1395,calculos!$J$2:$K$220,2,1)),"null",VLOOKUP(E1395,calculos!$J$2:$K$220,2,1))</f>
        <v>125</v>
      </c>
      <c r="U1395" s="0" t="n">
        <f aca="false">IF(ISNA(VLOOKUP(F1395,calculos!$M$2:$N$658,2,1)),"null",VLOOKUP(F1395,calculos!$M$2:$N$658,2,1))</f>
        <v>400</v>
      </c>
      <c r="V1395" s="0" t="n">
        <f aca="false">IF(ISNA(VLOOKUP(J1395,calculos!$P$2:$Q$1711,2,1)),"null",VLOOKUP(J1395,calculos!$P$2:$Q$1711,2,1))</f>
        <v>1705</v>
      </c>
      <c r="W1395" s="0" t="n">
        <f aca="false">IF(ISNA(VLOOKUP(P1395,calculos!$S$2:$T$58,2,1)),"null",VLOOKUP(P1395,calculos!$S$2:$T$58,2,1))</f>
        <v>42</v>
      </c>
      <c r="X1395" s="0" t="str">
        <f aca="false">$X$1&amp;B1395&amp;"','"&amp;G1395&amp;"','"&amp;H1395&amp;"','"&amp;I1395&amp;"','"&amp;K1395&amp;"','"&amp;L1395&amp;"','"&amp;M1395&amp;"','"&amp;N1395&amp;"','"&amp;O1395&amp;"',"&amp;Q1395&amp;","&amp;R1395&amp;","&amp;S1395&amp;","&amp;T1395&amp;","&amp;U1395&amp;","&amp;V1395&amp;","&amp;W1395&amp;");"</f>
        <v>insert into servicio (id,fecha_entrega,serie,apertura,fecha_instalacion,garantia,mantenimiento,capacitacion,entrega_equipo,visita,id_empresa,id_hospital,id_equipo,id_marca,id_modelo,id_os,id_ingeniero) values (nextval('seq_servicio'),'','10311','','02-05-2014','02-05-2012','','','','',12,419,69,125,400,1705,42);</v>
      </c>
    </row>
    <row r="1396" customFormat="false" ht="13.8" hidden="false" customHeight="false" outlineLevel="0" collapsed="false">
      <c r="A1396" s="10" t="s">
        <v>23</v>
      </c>
      <c r="B1396" s="10"/>
      <c r="C1396" s="10" t="s">
        <v>1843</v>
      </c>
      <c r="D1396" s="10" t="s">
        <v>1844</v>
      </c>
      <c r="E1396" s="8" t="s">
        <v>26</v>
      </c>
      <c r="F1396" s="8" t="s">
        <v>26</v>
      </c>
      <c r="G1396" s="10" t="n">
        <v>10320</v>
      </c>
      <c r="H1396" s="10"/>
      <c r="I1396" s="10" t="s">
        <v>1848</v>
      </c>
      <c r="J1396" s="8" t="s">
        <v>26</v>
      </c>
      <c r="K1396" s="10" t="s">
        <v>1849</v>
      </c>
      <c r="L1396" s="10"/>
      <c r="P1396" s="8" t="s">
        <v>26</v>
      </c>
      <c r="Q1396" s="0" t="n">
        <f aca="false">IF(ISNA(VLOOKUP(A1396,calculos!$A$2:$B$20,2,1)),"null",VLOOKUP(A1396,calculos!$A$2:$B$20,2,1))</f>
        <v>12</v>
      </c>
      <c r="R1396" s="0" t="n">
        <f aca="false">IF(ISNA(VLOOKUP(C1396,calculos!$D$2:$E$1218,2,1)),"null",VLOOKUP(C1396,calculos!$D$2:$E$1218,2,1))</f>
        <v>419</v>
      </c>
      <c r="S1396" s="0" t="n">
        <f aca="false">IF(ISNA(VLOOKUP(D1396,calculos!$G$2:$H$1118,2,1)),"null",VLOOKUP(D1396,calculos!$G$2:$H$1118,2,1))</f>
        <v>69</v>
      </c>
      <c r="T1396" s="0" t="n">
        <f aca="false">IF(ISNA(VLOOKUP(E1396,calculos!$J$2:$K$220,2,1)),"null",VLOOKUP(E1396,calculos!$J$2:$K$220,2,1))</f>
        <v>125</v>
      </c>
      <c r="U1396" s="0" t="n">
        <f aca="false">IF(ISNA(VLOOKUP(F1396,calculos!$M$2:$N$658,2,1)),"null",VLOOKUP(F1396,calculos!$M$2:$N$658,2,1))</f>
        <v>400</v>
      </c>
      <c r="V1396" s="0" t="n">
        <f aca="false">IF(ISNA(VLOOKUP(J1396,calculos!$P$2:$Q$1711,2,1)),"null",VLOOKUP(J1396,calculos!$P$2:$Q$1711,2,1))</f>
        <v>1705</v>
      </c>
      <c r="W1396" s="0" t="n">
        <f aca="false">IF(ISNA(VLOOKUP(P1396,calculos!$S$2:$T$58,2,1)),"null",VLOOKUP(P1396,calculos!$S$2:$T$58,2,1))</f>
        <v>42</v>
      </c>
      <c r="X1396" s="0" t="str">
        <f aca="false">$X$1&amp;B1396&amp;"','"&amp;G1396&amp;"','"&amp;H1396&amp;"','"&amp;I1396&amp;"','"&amp;K1396&amp;"','"&amp;L1396&amp;"','"&amp;M1396&amp;"','"&amp;N1396&amp;"','"&amp;O1396&amp;"',"&amp;Q1396&amp;","&amp;R1396&amp;","&amp;S1396&amp;","&amp;T1396&amp;","&amp;U1396&amp;","&amp;V1396&amp;","&amp;W1396&amp;");"</f>
        <v>insert into servicio (id,fecha_entrega,serie,apertura,fecha_instalacion,garantia,mantenimiento,capacitacion,entrega_equipo,visita,id_empresa,id_hospital,id_equipo,id_marca,id_modelo,id_os,id_ingeniero) values (nextval('seq_servicio'),'','10320','','02-05-2014','02-05-2012','','','','',12,419,69,125,400,1705,42);</v>
      </c>
    </row>
    <row r="1397" customFormat="false" ht="13.8" hidden="false" customHeight="false" outlineLevel="0" collapsed="false">
      <c r="A1397" s="10" t="s">
        <v>23</v>
      </c>
      <c r="B1397" s="10"/>
      <c r="C1397" s="10" t="s">
        <v>1843</v>
      </c>
      <c r="D1397" s="10" t="s">
        <v>1844</v>
      </c>
      <c r="E1397" s="8" t="s">
        <v>26</v>
      </c>
      <c r="F1397" s="8" t="s">
        <v>26</v>
      </c>
      <c r="G1397" s="10" t="n">
        <v>10314</v>
      </c>
      <c r="H1397" s="10"/>
      <c r="I1397" s="10" t="s">
        <v>1848</v>
      </c>
      <c r="J1397" s="8" t="s">
        <v>26</v>
      </c>
      <c r="K1397" s="10" t="s">
        <v>1849</v>
      </c>
      <c r="L1397" s="10"/>
      <c r="P1397" s="8" t="s">
        <v>26</v>
      </c>
      <c r="Q1397" s="0" t="n">
        <f aca="false">IF(ISNA(VLOOKUP(A1397,calculos!$A$2:$B$20,2,1)),"null",VLOOKUP(A1397,calculos!$A$2:$B$20,2,1))</f>
        <v>12</v>
      </c>
      <c r="R1397" s="0" t="n">
        <f aca="false">IF(ISNA(VLOOKUP(C1397,calculos!$D$2:$E$1218,2,1)),"null",VLOOKUP(C1397,calculos!$D$2:$E$1218,2,1))</f>
        <v>419</v>
      </c>
      <c r="S1397" s="0" t="n">
        <f aca="false">IF(ISNA(VLOOKUP(D1397,calculos!$G$2:$H$1118,2,1)),"null",VLOOKUP(D1397,calculos!$G$2:$H$1118,2,1))</f>
        <v>69</v>
      </c>
      <c r="T1397" s="0" t="n">
        <f aca="false">IF(ISNA(VLOOKUP(E1397,calculos!$J$2:$K$220,2,1)),"null",VLOOKUP(E1397,calculos!$J$2:$K$220,2,1))</f>
        <v>125</v>
      </c>
      <c r="U1397" s="0" t="n">
        <f aca="false">IF(ISNA(VLOOKUP(F1397,calculos!$M$2:$N$658,2,1)),"null",VLOOKUP(F1397,calculos!$M$2:$N$658,2,1))</f>
        <v>400</v>
      </c>
      <c r="V1397" s="0" t="n">
        <f aca="false">IF(ISNA(VLOOKUP(J1397,calculos!$P$2:$Q$1711,2,1)),"null",VLOOKUP(J1397,calculos!$P$2:$Q$1711,2,1))</f>
        <v>1705</v>
      </c>
      <c r="W1397" s="0" t="n">
        <f aca="false">IF(ISNA(VLOOKUP(P1397,calculos!$S$2:$T$58,2,1)),"null",VLOOKUP(P1397,calculos!$S$2:$T$58,2,1))</f>
        <v>42</v>
      </c>
      <c r="X1397" s="0" t="str">
        <f aca="false">$X$1&amp;B1397&amp;"','"&amp;G1397&amp;"','"&amp;H1397&amp;"','"&amp;I1397&amp;"','"&amp;K1397&amp;"','"&amp;L1397&amp;"','"&amp;M1397&amp;"','"&amp;N1397&amp;"','"&amp;O1397&amp;"',"&amp;Q1397&amp;","&amp;R1397&amp;","&amp;S1397&amp;","&amp;T1397&amp;","&amp;U1397&amp;","&amp;V1397&amp;","&amp;W1397&amp;");"</f>
        <v>insert into servicio (id,fecha_entrega,serie,apertura,fecha_instalacion,garantia,mantenimiento,capacitacion,entrega_equipo,visita,id_empresa,id_hospital,id_equipo,id_marca,id_modelo,id_os,id_ingeniero) values (nextval('seq_servicio'),'','10314','','02-05-2014','02-05-2012','','','','',12,419,69,125,400,1705,42);</v>
      </c>
    </row>
    <row r="1398" customFormat="false" ht="13.8" hidden="false" customHeight="false" outlineLevel="0" collapsed="false">
      <c r="A1398" s="10" t="s">
        <v>23</v>
      </c>
      <c r="B1398" s="10"/>
      <c r="C1398" s="10" t="s">
        <v>1843</v>
      </c>
      <c r="D1398" s="10" t="s">
        <v>1844</v>
      </c>
      <c r="E1398" s="8" t="s">
        <v>26</v>
      </c>
      <c r="F1398" s="8" t="s">
        <v>26</v>
      </c>
      <c r="G1398" s="10" t="n">
        <v>10312</v>
      </c>
      <c r="H1398" s="10"/>
      <c r="I1398" s="10" t="s">
        <v>1848</v>
      </c>
      <c r="J1398" s="8" t="s">
        <v>26</v>
      </c>
      <c r="K1398" s="10" t="s">
        <v>1849</v>
      </c>
      <c r="L1398" s="10"/>
      <c r="P1398" s="8" t="s">
        <v>26</v>
      </c>
      <c r="Q1398" s="0" t="n">
        <f aca="false">IF(ISNA(VLOOKUP(A1398,calculos!$A$2:$B$20,2,1)),"null",VLOOKUP(A1398,calculos!$A$2:$B$20,2,1))</f>
        <v>12</v>
      </c>
      <c r="R1398" s="0" t="n">
        <f aca="false">IF(ISNA(VLOOKUP(C1398,calculos!$D$2:$E$1218,2,1)),"null",VLOOKUP(C1398,calculos!$D$2:$E$1218,2,1))</f>
        <v>419</v>
      </c>
      <c r="S1398" s="0" t="n">
        <f aca="false">IF(ISNA(VLOOKUP(D1398,calculos!$G$2:$H$1118,2,1)),"null",VLOOKUP(D1398,calculos!$G$2:$H$1118,2,1))</f>
        <v>69</v>
      </c>
      <c r="T1398" s="0" t="n">
        <f aca="false">IF(ISNA(VLOOKUP(E1398,calculos!$J$2:$K$220,2,1)),"null",VLOOKUP(E1398,calculos!$J$2:$K$220,2,1))</f>
        <v>125</v>
      </c>
      <c r="U1398" s="0" t="n">
        <f aca="false">IF(ISNA(VLOOKUP(F1398,calculos!$M$2:$N$658,2,1)),"null",VLOOKUP(F1398,calculos!$M$2:$N$658,2,1))</f>
        <v>400</v>
      </c>
      <c r="V1398" s="0" t="n">
        <f aca="false">IF(ISNA(VLOOKUP(J1398,calculos!$P$2:$Q$1711,2,1)),"null",VLOOKUP(J1398,calculos!$P$2:$Q$1711,2,1))</f>
        <v>1705</v>
      </c>
      <c r="W1398" s="0" t="n">
        <f aca="false">IF(ISNA(VLOOKUP(P1398,calculos!$S$2:$T$58,2,1)),"null",VLOOKUP(P1398,calculos!$S$2:$T$58,2,1))</f>
        <v>42</v>
      </c>
      <c r="X1398" s="0" t="str">
        <f aca="false">$X$1&amp;B1398&amp;"','"&amp;G1398&amp;"','"&amp;H1398&amp;"','"&amp;I1398&amp;"','"&amp;K1398&amp;"','"&amp;L1398&amp;"','"&amp;M1398&amp;"','"&amp;N1398&amp;"','"&amp;O1398&amp;"',"&amp;Q1398&amp;","&amp;R1398&amp;","&amp;S1398&amp;","&amp;T1398&amp;","&amp;U1398&amp;","&amp;V1398&amp;","&amp;W1398&amp;");"</f>
        <v>insert into servicio (id,fecha_entrega,serie,apertura,fecha_instalacion,garantia,mantenimiento,capacitacion,entrega_equipo,visita,id_empresa,id_hospital,id_equipo,id_marca,id_modelo,id_os,id_ingeniero) values (nextval('seq_servicio'),'','10312','','02-05-2014','02-05-2012','','','','',12,419,69,125,400,1705,42);</v>
      </c>
    </row>
    <row r="1399" customFormat="false" ht="13.8" hidden="false" customHeight="false" outlineLevel="0" collapsed="false">
      <c r="A1399" s="10" t="s">
        <v>23</v>
      </c>
      <c r="B1399" s="10"/>
      <c r="C1399" s="10" t="s">
        <v>1843</v>
      </c>
      <c r="D1399" s="10" t="s">
        <v>1844</v>
      </c>
      <c r="E1399" s="8" t="s">
        <v>26</v>
      </c>
      <c r="F1399" s="8" t="s">
        <v>26</v>
      </c>
      <c r="G1399" s="10" t="n">
        <v>10353</v>
      </c>
      <c r="H1399" s="10"/>
      <c r="I1399" s="10" t="s">
        <v>1850</v>
      </c>
      <c r="J1399" s="8" t="s">
        <v>26</v>
      </c>
      <c r="K1399" s="10" t="s">
        <v>1229</v>
      </c>
      <c r="L1399" s="10"/>
      <c r="P1399" s="8" t="s">
        <v>26</v>
      </c>
      <c r="Q1399" s="0" t="n">
        <f aca="false">IF(ISNA(VLOOKUP(A1399,calculos!$A$2:$B$20,2,1)),"null",VLOOKUP(A1399,calculos!$A$2:$B$20,2,1))</f>
        <v>12</v>
      </c>
      <c r="R1399" s="0" t="n">
        <f aca="false">IF(ISNA(VLOOKUP(C1399,calculos!$D$2:$E$1218,2,1)),"null",VLOOKUP(C1399,calculos!$D$2:$E$1218,2,1))</f>
        <v>419</v>
      </c>
      <c r="S1399" s="0" t="n">
        <f aca="false">IF(ISNA(VLOOKUP(D1399,calculos!$G$2:$H$1118,2,1)),"null",VLOOKUP(D1399,calculos!$G$2:$H$1118,2,1))</f>
        <v>69</v>
      </c>
      <c r="T1399" s="0" t="n">
        <f aca="false">IF(ISNA(VLOOKUP(E1399,calculos!$J$2:$K$220,2,1)),"null",VLOOKUP(E1399,calculos!$J$2:$K$220,2,1))</f>
        <v>125</v>
      </c>
      <c r="U1399" s="0" t="n">
        <f aca="false">IF(ISNA(VLOOKUP(F1399,calculos!$M$2:$N$658,2,1)),"null",VLOOKUP(F1399,calculos!$M$2:$N$658,2,1))</f>
        <v>400</v>
      </c>
      <c r="V1399" s="0" t="n">
        <f aca="false">IF(ISNA(VLOOKUP(J1399,calculos!$P$2:$Q$1711,2,1)),"null",VLOOKUP(J1399,calculos!$P$2:$Q$1711,2,1))</f>
        <v>1705</v>
      </c>
      <c r="W1399" s="0" t="n">
        <f aca="false">IF(ISNA(VLOOKUP(P1399,calculos!$S$2:$T$58,2,1)),"null",VLOOKUP(P1399,calculos!$S$2:$T$58,2,1))</f>
        <v>42</v>
      </c>
      <c r="X1399" s="0" t="str">
        <f aca="false">$X$1&amp;B1399&amp;"','"&amp;G1399&amp;"','"&amp;H1399&amp;"','"&amp;I1399&amp;"','"&amp;K1399&amp;"','"&amp;L1399&amp;"','"&amp;M1399&amp;"','"&amp;N1399&amp;"','"&amp;O1399&amp;"',"&amp;Q1399&amp;","&amp;R1399&amp;","&amp;S1399&amp;","&amp;T1399&amp;","&amp;U1399&amp;","&amp;V1399&amp;","&amp;W1399&amp;");"</f>
        <v>insert into servicio (id,fecha_entrega,serie,apertura,fecha_instalacion,garantia,mantenimiento,capacitacion,entrega_equipo,visita,id_empresa,id_hospital,id_equipo,id_marca,id_modelo,id_os,id_ingeniero) values (nextval('seq_servicio'),'','10353','','03-01-2016','03-01-2014','','','','',12,419,69,125,400,1705,42);</v>
      </c>
    </row>
    <row r="1400" customFormat="false" ht="13.8" hidden="false" customHeight="false" outlineLevel="0" collapsed="false">
      <c r="A1400" s="10" t="s">
        <v>23</v>
      </c>
      <c r="B1400" s="10"/>
      <c r="C1400" s="10" t="s">
        <v>1843</v>
      </c>
      <c r="D1400" s="10" t="s">
        <v>1844</v>
      </c>
      <c r="E1400" s="8" t="s">
        <v>26</v>
      </c>
      <c r="F1400" s="8" t="s">
        <v>26</v>
      </c>
      <c r="G1400" s="10" t="n">
        <v>10212</v>
      </c>
      <c r="H1400" s="10"/>
      <c r="I1400" s="10" t="s">
        <v>1850</v>
      </c>
      <c r="J1400" s="8" t="s">
        <v>26</v>
      </c>
      <c r="K1400" s="10" t="s">
        <v>1229</v>
      </c>
      <c r="L1400" s="10"/>
      <c r="P1400" s="8" t="s">
        <v>26</v>
      </c>
      <c r="Q1400" s="0" t="n">
        <f aca="false">IF(ISNA(VLOOKUP(A1400,calculos!$A$2:$B$20,2,1)),"null",VLOOKUP(A1400,calculos!$A$2:$B$20,2,1))</f>
        <v>12</v>
      </c>
      <c r="R1400" s="0" t="n">
        <f aca="false">IF(ISNA(VLOOKUP(C1400,calculos!$D$2:$E$1218,2,1)),"null",VLOOKUP(C1400,calculos!$D$2:$E$1218,2,1))</f>
        <v>419</v>
      </c>
      <c r="S1400" s="0" t="n">
        <f aca="false">IF(ISNA(VLOOKUP(D1400,calculos!$G$2:$H$1118,2,1)),"null",VLOOKUP(D1400,calculos!$G$2:$H$1118,2,1))</f>
        <v>69</v>
      </c>
      <c r="T1400" s="0" t="n">
        <f aca="false">IF(ISNA(VLOOKUP(E1400,calculos!$J$2:$K$220,2,1)),"null",VLOOKUP(E1400,calculos!$J$2:$K$220,2,1))</f>
        <v>125</v>
      </c>
      <c r="U1400" s="0" t="n">
        <f aca="false">IF(ISNA(VLOOKUP(F1400,calculos!$M$2:$N$658,2,1)),"null",VLOOKUP(F1400,calculos!$M$2:$N$658,2,1))</f>
        <v>400</v>
      </c>
      <c r="V1400" s="0" t="n">
        <f aca="false">IF(ISNA(VLOOKUP(J1400,calculos!$P$2:$Q$1711,2,1)),"null",VLOOKUP(J1400,calculos!$P$2:$Q$1711,2,1))</f>
        <v>1705</v>
      </c>
      <c r="W1400" s="0" t="n">
        <f aca="false">IF(ISNA(VLOOKUP(P1400,calculos!$S$2:$T$58,2,1)),"null",VLOOKUP(P1400,calculos!$S$2:$T$58,2,1))</f>
        <v>42</v>
      </c>
      <c r="X1400" s="0" t="str">
        <f aca="false">$X$1&amp;B1400&amp;"','"&amp;G1400&amp;"','"&amp;H1400&amp;"','"&amp;I1400&amp;"','"&amp;K1400&amp;"','"&amp;L1400&amp;"','"&amp;M1400&amp;"','"&amp;N1400&amp;"','"&amp;O1400&amp;"',"&amp;Q1400&amp;","&amp;R1400&amp;","&amp;S1400&amp;","&amp;T1400&amp;","&amp;U1400&amp;","&amp;V1400&amp;","&amp;W1400&amp;");"</f>
        <v>insert into servicio (id,fecha_entrega,serie,apertura,fecha_instalacion,garantia,mantenimiento,capacitacion,entrega_equipo,visita,id_empresa,id_hospital,id_equipo,id_marca,id_modelo,id_os,id_ingeniero) values (nextval('seq_servicio'),'','10212','','03-01-2016','03-01-2014','','','','',12,419,69,125,400,1705,42);</v>
      </c>
    </row>
    <row r="1401" customFormat="false" ht="13.8" hidden="false" customHeight="false" outlineLevel="0" collapsed="false">
      <c r="A1401" s="10" t="s">
        <v>23</v>
      </c>
      <c r="B1401" s="10"/>
      <c r="C1401" s="10" t="s">
        <v>1843</v>
      </c>
      <c r="D1401" s="10" t="s">
        <v>1844</v>
      </c>
      <c r="E1401" s="8" t="s">
        <v>26</v>
      </c>
      <c r="F1401" s="8" t="s">
        <v>26</v>
      </c>
      <c r="G1401" s="10" t="n">
        <v>10219</v>
      </c>
      <c r="H1401" s="10"/>
      <c r="I1401" s="10" t="s">
        <v>1850</v>
      </c>
      <c r="J1401" s="8" t="s">
        <v>26</v>
      </c>
      <c r="K1401" s="10" t="s">
        <v>1229</v>
      </c>
      <c r="L1401" s="10"/>
      <c r="P1401" s="8" t="s">
        <v>26</v>
      </c>
      <c r="Q1401" s="0" t="n">
        <f aca="false">IF(ISNA(VLOOKUP(A1401,calculos!$A$2:$B$20,2,1)),"null",VLOOKUP(A1401,calculos!$A$2:$B$20,2,1))</f>
        <v>12</v>
      </c>
      <c r="R1401" s="0" t="n">
        <f aca="false">IF(ISNA(VLOOKUP(C1401,calculos!$D$2:$E$1218,2,1)),"null",VLOOKUP(C1401,calculos!$D$2:$E$1218,2,1))</f>
        <v>419</v>
      </c>
      <c r="S1401" s="0" t="n">
        <f aca="false">IF(ISNA(VLOOKUP(D1401,calculos!$G$2:$H$1118,2,1)),"null",VLOOKUP(D1401,calculos!$G$2:$H$1118,2,1))</f>
        <v>69</v>
      </c>
      <c r="T1401" s="0" t="n">
        <f aca="false">IF(ISNA(VLOOKUP(E1401,calculos!$J$2:$K$220,2,1)),"null",VLOOKUP(E1401,calculos!$J$2:$K$220,2,1))</f>
        <v>125</v>
      </c>
      <c r="U1401" s="0" t="n">
        <f aca="false">IF(ISNA(VLOOKUP(F1401,calculos!$M$2:$N$658,2,1)),"null",VLOOKUP(F1401,calculos!$M$2:$N$658,2,1))</f>
        <v>400</v>
      </c>
      <c r="V1401" s="0" t="n">
        <f aca="false">IF(ISNA(VLOOKUP(J1401,calculos!$P$2:$Q$1711,2,1)),"null",VLOOKUP(J1401,calculos!$P$2:$Q$1711,2,1))</f>
        <v>1705</v>
      </c>
      <c r="W1401" s="0" t="n">
        <f aca="false">IF(ISNA(VLOOKUP(P1401,calculos!$S$2:$T$58,2,1)),"null",VLOOKUP(P1401,calculos!$S$2:$T$58,2,1))</f>
        <v>42</v>
      </c>
      <c r="X1401" s="0" t="str">
        <f aca="false">$X$1&amp;B1401&amp;"','"&amp;G1401&amp;"','"&amp;H1401&amp;"','"&amp;I1401&amp;"','"&amp;K1401&amp;"','"&amp;L1401&amp;"','"&amp;M1401&amp;"','"&amp;N1401&amp;"','"&amp;O1401&amp;"',"&amp;Q1401&amp;","&amp;R1401&amp;","&amp;S1401&amp;","&amp;T1401&amp;","&amp;U1401&amp;","&amp;V1401&amp;","&amp;W1401&amp;");"</f>
        <v>insert into servicio (id,fecha_entrega,serie,apertura,fecha_instalacion,garantia,mantenimiento,capacitacion,entrega_equipo,visita,id_empresa,id_hospital,id_equipo,id_marca,id_modelo,id_os,id_ingeniero) values (nextval('seq_servicio'),'','10219','','03-01-2016','03-01-2014','','','','',12,419,69,125,400,1705,42);</v>
      </c>
    </row>
    <row r="1402" customFormat="false" ht="13.8" hidden="false" customHeight="false" outlineLevel="0" collapsed="false">
      <c r="A1402" s="10" t="s">
        <v>23</v>
      </c>
      <c r="B1402" s="10"/>
      <c r="C1402" s="10" t="s">
        <v>1843</v>
      </c>
      <c r="D1402" s="10" t="s">
        <v>1844</v>
      </c>
      <c r="E1402" s="8" t="s">
        <v>26</v>
      </c>
      <c r="F1402" s="8" t="s">
        <v>26</v>
      </c>
      <c r="G1402" s="10" t="n">
        <v>10220</v>
      </c>
      <c r="H1402" s="10"/>
      <c r="I1402" s="10" t="s">
        <v>1845</v>
      </c>
      <c r="J1402" s="8" t="s">
        <v>26</v>
      </c>
      <c r="K1402" s="10" t="s">
        <v>1846</v>
      </c>
      <c r="L1402" s="10"/>
      <c r="P1402" s="8" t="s">
        <v>26</v>
      </c>
      <c r="Q1402" s="0" t="n">
        <f aca="false">IF(ISNA(VLOOKUP(A1402,calculos!$A$2:$B$20,2,1)),"null",VLOOKUP(A1402,calculos!$A$2:$B$20,2,1))</f>
        <v>12</v>
      </c>
      <c r="R1402" s="0" t="n">
        <f aca="false">IF(ISNA(VLOOKUP(C1402,calculos!$D$2:$E$1218,2,1)),"null",VLOOKUP(C1402,calculos!$D$2:$E$1218,2,1))</f>
        <v>419</v>
      </c>
      <c r="S1402" s="0" t="n">
        <f aca="false">IF(ISNA(VLOOKUP(D1402,calculos!$G$2:$H$1118,2,1)),"null",VLOOKUP(D1402,calculos!$G$2:$H$1118,2,1))</f>
        <v>69</v>
      </c>
      <c r="T1402" s="0" t="n">
        <f aca="false">IF(ISNA(VLOOKUP(E1402,calculos!$J$2:$K$220,2,1)),"null",VLOOKUP(E1402,calculos!$J$2:$K$220,2,1))</f>
        <v>125</v>
      </c>
      <c r="U1402" s="0" t="n">
        <f aca="false">IF(ISNA(VLOOKUP(F1402,calculos!$M$2:$N$658,2,1)),"null",VLOOKUP(F1402,calculos!$M$2:$N$658,2,1))</f>
        <v>400</v>
      </c>
      <c r="V1402" s="0" t="n">
        <f aca="false">IF(ISNA(VLOOKUP(J1402,calculos!$P$2:$Q$1711,2,1)),"null",VLOOKUP(J1402,calculos!$P$2:$Q$1711,2,1))</f>
        <v>1705</v>
      </c>
      <c r="W1402" s="0" t="n">
        <f aca="false">IF(ISNA(VLOOKUP(P1402,calculos!$S$2:$T$58,2,1)),"null",VLOOKUP(P1402,calculos!$S$2:$T$58,2,1))</f>
        <v>42</v>
      </c>
      <c r="X1402" s="0" t="str">
        <f aca="false">$X$1&amp;B1402&amp;"','"&amp;G1402&amp;"','"&amp;H1402&amp;"','"&amp;I1402&amp;"','"&amp;K1402&amp;"','"&amp;L1402&amp;"','"&amp;M1402&amp;"','"&amp;N1402&amp;"','"&amp;O1402&amp;"',"&amp;Q1402&amp;","&amp;R1402&amp;","&amp;S1402&amp;","&amp;T1402&amp;","&amp;U1402&amp;","&amp;V1402&amp;","&amp;W1402&amp;");"</f>
        <v>insert into servicio (id,fecha_entrega,serie,apertura,fecha_instalacion,garantia,mantenimiento,capacitacion,entrega_equipo,visita,id_empresa,id_hospital,id_equipo,id_marca,id_modelo,id_os,id_ingeniero) values (nextval('seq_servicio'),'','10220','','31-01-2016','31-01-2014','','','','',12,419,69,125,400,1705,42);</v>
      </c>
    </row>
    <row r="1403" customFormat="false" ht="13.8" hidden="false" customHeight="false" outlineLevel="0" collapsed="false">
      <c r="A1403" s="10" t="s">
        <v>23</v>
      </c>
      <c r="B1403" s="10"/>
      <c r="C1403" s="10" t="s">
        <v>1843</v>
      </c>
      <c r="D1403" s="10" t="s">
        <v>54</v>
      </c>
      <c r="E1403" s="8" t="s">
        <v>26</v>
      </c>
      <c r="F1403" s="8" t="s">
        <v>26</v>
      </c>
      <c r="G1403" s="10" t="s">
        <v>1851</v>
      </c>
      <c r="H1403" s="10"/>
      <c r="I1403" s="10" t="s">
        <v>1850</v>
      </c>
      <c r="J1403" s="8" t="s">
        <v>26</v>
      </c>
      <c r="K1403" s="10" t="s">
        <v>1850</v>
      </c>
      <c r="L1403" s="10"/>
      <c r="P1403" s="8" t="s">
        <v>26</v>
      </c>
      <c r="Q1403" s="0" t="n">
        <f aca="false">IF(ISNA(VLOOKUP(A1403,calculos!$A$2:$B$20,2,1)),"null",VLOOKUP(A1403,calculos!$A$2:$B$20,2,1))</f>
        <v>12</v>
      </c>
      <c r="R1403" s="0" t="n">
        <f aca="false">IF(ISNA(VLOOKUP(C1403,calculos!$D$2:$E$1218,2,1)),"null",VLOOKUP(C1403,calculos!$D$2:$E$1218,2,1))</f>
        <v>419</v>
      </c>
      <c r="S1403" s="0" t="n">
        <f aca="false">IF(ISNA(VLOOKUP(D1403,calculos!$G$2:$H$1118,2,1)),"null",VLOOKUP(D1403,calculos!$G$2:$H$1118,2,1))</f>
        <v>119</v>
      </c>
      <c r="T1403" s="0" t="n">
        <f aca="false">IF(ISNA(VLOOKUP(E1403,calculos!$J$2:$K$220,2,1)),"null",VLOOKUP(E1403,calculos!$J$2:$K$220,2,1))</f>
        <v>125</v>
      </c>
      <c r="U1403" s="0" t="n">
        <f aca="false">IF(ISNA(VLOOKUP(F1403,calculos!$M$2:$N$658,2,1)),"null",VLOOKUP(F1403,calculos!$M$2:$N$658,2,1))</f>
        <v>400</v>
      </c>
      <c r="V1403" s="0" t="n">
        <f aca="false">IF(ISNA(VLOOKUP(J1403,calculos!$P$2:$Q$1711,2,1)),"null",VLOOKUP(J1403,calculos!$P$2:$Q$1711,2,1))</f>
        <v>1705</v>
      </c>
      <c r="W1403" s="0" t="n">
        <f aca="false">IF(ISNA(VLOOKUP(P1403,calculos!$S$2:$T$58,2,1)),"null",VLOOKUP(P1403,calculos!$S$2:$T$58,2,1))</f>
        <v>42</v>
      </c>
      <c r="X1403" s="0" t="str">
        <f aca="false">$X$1&amp;B1403&amp;"','"&amp;G1403&amp;"','"&amp;H1403&amp;"','"&amp;I1403&amp;"','"&amp;K1403&amp;"','"&amp;L1403&amp;"','"&amp;M1403&amp;"','"&amp;N1403&amp;"','"&amp;O1403&amp;"',"&amp;Q1403&amp;","&amp;R1403&amp;","&amp;S1403&amp;","&amp;T1403&amp;","&amp;U1403&amp;","&amp;V1403&amp;","&amp;W1403&amp;");"</f>
        <v>insert into servicio (id,fecha_entrega,serie,apertura,fecha_instalacion,garantia,mantenimiento,capacitacion,entrega_equipo,visita,id_empresa,id_hospital,id_equipo,id_marca,id_modelo,id_os,id_ingeniero) values (nextval('seq_servicio'),'','DE53031145','','03-01-2016','03-01-2016','','','','',12,419,119,125,400,1705,42);</v>
      </c>
    </row>
    <row r="1404" customFormat="false" ht="13.8" hidden="false" customHeight="false" outlineLevel="0" collapsed="false">
      <c r="A1404" s="10" t="s">
        <v>23</v>
      </c>
      <c r="B1404" s="10"/>
      <c r="C1404" s="10" t="s">
        <v>1843</v>
      </c>
      <c r="D1404" s="10" t="s">
        <v>54</v>
      </c>
      <c r="E1404" s="8" t="s">
        <v>26</v>
      </c>
      <c r="F1404" s="8" t="s">
        <v>26</v>
      </c>
      <c r="G1404" s="10" t="s">
        <v>1852</v>
      </c>
      <c r="H1404" s="10"/>
      <c r="I1404" s="10" t="s">
        <v>1850</v>
      </c>
      <c r="J1404" s="8" t="s">
        <v>26</v>
      </c>
      <c r="K1404" s="10" t="s">
        <v>1850</v>
      </c>
      <c r="L1404" s="10"/>
      <c r="P1404" s="8" t="s">
        <v>26</v>
      </c>
      <c r="Q1404" s="0" t="n">
        <f aca="false">IF(ISNA(VLOOKUP(A1404,calculos!$A$2:$B$20,2,1)),"null",VLOOKUP(A1404,calculos!$A$2:$B$20,2,1))</f>
        <v>12</v>
      </c>
      <c r="R1404" s="0" t="n">
        <f aca="false">IF(ISNA(VLOOKUP(C1404,calculos!$D$2:$E$1218,2,1)),"null",VLOOKUP(C1404,calculos!$D$2:$E$1218,2,1))</f>
        <v>419</v>
      </c>
      <c r="S1404" s="0" t="n">
        <f aca="false">IF(ISNA(VLOOKUP(D1404,calculos!$G$2:$H$1118,2,1)),"null",VLOOKUP(D1404,calculos!$G$2:$H$1118,2,1))</f>
        <v>119</v>
      </c>
      <c r="T1404" s="0" t="n">
        <f aca="false">IF(ISNA(VLOOKUP(E1404,calculos!$J$2:$K$220,2,1)),"null",VLOOKUP(E1404,calculos!$J$2:$K$220,2,1))</f>
        <v>125</v>
      </c>
      <c r="U1404" s="0" t="n">
        <f aca="false">IF(ISNA(VLOOKUP(F1404,calculos!$M$2:$N$658,2,1)),"null",VLOOKUP(F1404,calculos!$M$2:$N$658,2,1))</f>
        <v>400</v>
      </c>
      <c r="V1404" s="0" t="n">
        <f aca="false">IF(ISNA(VLOOKUP(J1404,calculos!$P$2:$Q$1711,2,1)),"null",VLOOKUP(J1404,calculos!$P$2:$Q$1711,2,1))</f>
        <v>1705</v>
      </c>
      <c r="W1404" s="0" t="n">
        <f aca="false">IF(ISNA(VLOOKUP(P1404,calculos!$S$2:$T$58,2,1)),"null",VLOOKUP(P1404,calculos!$S$2:$T$58,2,1))</f>
        <v>42</v>
      </c>
      <c r="X1404" s="0" t="str">
        <f aca="false">$X$1&amp;B1404&amp;"','"&amp;G1404&amp;"','"&amp;H1404&amp;"','"&amp;I1404&amp;"','"&amp;K1404&amp;"','"&amp;L1404&amp;"','"&amp;M1404&amp;"','"&amp;N1404&amp;"','"&amp;O1404&amp;"',"&amp;Q1404&amp;","&amp;R1404&amp;","&amp;S1404&amp;","&amp;T1404&amp;","&amp;U1404&amp;","&amp;V1404&amp;","&amp;W1404&amp;");"</f>
        <v>insert into servicio (id,fecha_entrega,serie,apertura,fecha_instalacion,garantia,mantenimiento,capacitacion,entrega_equipo,visita,id_empresa,id_hospital,id_equipo,id_marca,id_modelo,id_os,id_ingeniero) values (nextval('seq_servicio'),'','DE53031118','','03-01-2016','03-01-2016','','','','',12,419,119,125,400,1705,42);</v>
      </c>
    </row>
    <row r="1405" customFormat="false" ht="13.8" hidden="false" customHeight="false" outlineLevel="0" collapsed="false">
      <c r="A1405" s="10" t="s">
        <v>23</v>
      </c>
      <c r="B1405" s="10"/>
      <c r="C1405" s="10" t="s">
        <v>1843</v>
      </c>
      <c r="D1405" s="10" t="s">
        <v>54</v>
      </c>
      <c r="E1405" s="8" t="s">
        <v>26</v>
      </c>
      <c r="F1405" s="8" t="s">
        <v>26</v>
      </c>
      <c r="G1405" s="10" t="s">
        <v>1853</v>
      </c>
      <c r="H1405" s="10"/>
      <c r="I1405" s="10" t="s">
        <v>1850</v>
      </c>
      <c r="J1405" s="8" t="s">
        <v>26</v>
      </c>
      <c r="K1405" s="10" t="s">
        <v>1850</v>
      </c>
      <c r="L1405" s="10"/>
      <c r="P1405" s="8" t="s">
        <v>26</v>
      </c>
      <c r="Q1405" s="0" t="n">
        <f aca="false">IF(ISNA(VLOOKUP(A1405,calculos!$A$2:$B$20,2,1)),"null",VLOOKUP(A1405,calculos!$A$2:$B$20,2,1))</f>
        <v>12</v>
      </c>
      <c r="R1405" s="0" t="n">
        <f aca="false">IF(ISNA(VLOOKUP(C1405,calculos!$D$2:$E$1218,2,1)),"null",VLOOKUP(C1405,calculos!$D$2:$E$1218,2,1))</f>
        <v>419</v>
      </c>
      <c r="S1405" s="0" t="n">
        <f aca="false">IF(ISNA(VLOOKUP(D1405,calculos!$G$2:$H$1118,2,1)),"null",VLOOKUP(D1405,calculos!$G$2:$H$1118,2,1))</f>
        <v>119</v>
      </c>
      <c r="T1405" s="0" t="n">
        <f aca="false">IF(ISNA(VLOOKUP(E1405,calculos!$J$2:$K$220,2,1)),"null",VLOOKUP(E1405,calculos!$J$2:$K$220,2,1))</f>
        <v>125</v>
      </c>
      <c r="U1405" s="0" t="n">
        <f aca="false">IF(ISNA(VLOOKUP(F1405,calculos!$M$2:$N$658,2,1)),"null",VLOOKUP(F1405,calculos!$M$2:$N$658,2,1))</f>
        <v>400</v>
      </c>
      <c r="V1405" s="0" t="n">
        <f aca="false">IF(ISNA(VLOOKUP(J1405,calculos!$P$2:$Q$1711,2,1)),"null",VLOOKUP(J1405,calculos!$P$2:$Q$1711,2,1))</f>
        <v>1705</v>
      </c>
      <c r="W1405" s="0" t="n">
        <f aca="false">IF(ISNA(VLOOKUP(P1405,calculos!$S$2:$T$58,2,1)),"null",VLOOKUP(P1405,calculos!$S$2:$T$58,2,1))</f>
        <v>42</v>
      </c>
      <c r="X1405" s="0" t="str">
        <f aca="false">$X$1&amp;B1405&amp;"','"&amp;G1405&amp;"','"&amp;H1405&amp;"','"&amp;I1405&amp;"','"&amp;K1405&amp;"','"&amp;L1405&amp;"','"&amp;M1405&amp;"','"&amp;N1405&amp;"','"&amp;O1405&amp;"',"&amp;Q1405&amp;","&amp;R1405&amp;","&amp;S1405&amp;","&amp;T1405&amp;","&amp;U1405&amp;","&amp;V1405&amp;","&amp;W1405&amp;");"</f>
        <v>insert into servicio (id,fecha_entrega,serie,apertura,fecha_instalacion,garantia,mantenimiento,capacitacion,entrega_equipo,visita,id_empresa,id_hospital,id_equipo,id_marca,id_modelo,id_os,id_ingeniero) values (nextval('seq_servicio'),'','DE53031142','','03-01-2016','03-01-2016','','','','',12,419,119,125,400,1705,42);</v>
      </c>
    </row>
    <row r="1406" customFormat="false" ht="13.8" hidden="false" customHeight="false" outlineLevel="0" collapsed="false">
      <c r="A1406" s="10" t="s">
        <v>23</v>
      </c>
      <c r="B1406" s="10"/>
      <c r="C1406" s="10" t="s">
        <v>1843</v>
      </c>
      <c r="D1406" s="10" t="s">
        <v>54</v>
      </c>
      <c r="E1406" s="8" t="s">
        <v>26</v>
      </c>
      <c r="F1406" s="8" t="s">
        <v>26</v>
      </c>
      <c r="G1406" s="10" t="s">
        <v>1854</v>
      </c>
      <c r="H1406" s="10"/>
      <c r="I1406" s="10" t="s">
        <v>1850</v>
      </c>
      <c r="J1406" s="8" t="s">
        <v>26</v>
      </c>
      <c r="K1406" s="10" t="s">
        <v>1850</v>
      </c>
      <c r="L1406" s="10"/>
      <c r="P1406" s="8" t="s">
        <v>26</v>
      </c>
      <c r="Q1406" s="0" t="n">
        <f aca="false">IF(ISNA(VLOOKUP(A1406,calculos!$A$2:$B$20,2,1)),"null",VLOOKUP(A1406,calculos!$A$2:$B$20,2,1))</f>
        <v>12</v>
      </c>
      <c r="R1406" s="0" t="n">
        <f aca="false">IF(ISNA(VLOOKUP(C1406,calculos!$D$2:$E$1218,2,1)),"null",VLOOKUP(C1406,calculos!$D$2:$E$1218,2,1))</f>
        <v>419</v>
      </c>
      <c r="S1406" s="0" t="n">
        <f aca="false">IF(ISNA(VLOOKUP(D1406,calculos!$G$2:$H$1118,2,1)),"null",VLOOKUP(D1406,calculos!$G$2:$H$1118,2,1))</f>
        <v>119</v>
      </c>
      <c r="T1406" s="0" t="n">
        <f aca="false">IF(ISNA(VLOOKUP(E1406,calculos!$J$2:$K$220,2,1)),"null",VLOOKUP(E1406,calculos!$J$2:$K$220,2,1))</f>
        <v>125</v>
      </c>
      <c r="U1406" s="0" t="n">
        <f aca="false">IF(ISNA(VLOOKUP(F1406,calculos!$M$2:$N$658,2,1)),"null",VLOOKUP(F1406,calculos!$M$2:$N$658,2,1))</f>
        <v>400</v>
      </c>
      <c r="V1406" s="0" t="n">
        <f aca="false">IF(ISNA(VLOOKUP(J1406,calculos!$P$2:$Q$1711,2,1)),"null",VLOOKUP(J1406,calculos!$P$2:$Q$1711,2,1))</f>
        <v>1705</v>
      </c>
      <c r="W1406" s="0" t="n">
        <f aca="false">IF(ISNA(VLOOKUP(P1406,calculos!$S$2:$T$58,2,1)),"null",VLOOKUP(P1406,calculos!$S$2:$T$58,2,1))</f>
        <v>42</v>
      </c>
      <c r="X1406" s="0" t="str">
        <f aca="false">$X$1&amp;B1406&amp;"','"&amp;G1406&amp;"','"&amp;H1406&amp;"','"&amp;I1406&amp;"','"&amp;K1406&amp;"','"&amp;L1406&amp;"','"&amp;M1406&amp;"','"&amp;N1406&amp;"','"&amp;O1406&amp;"',"&amp;Q1406&amp;","&amp;R1406&amp;","&amp;S1406&amp;","&amp;T1406&amp;","&amp;U1406&amp;","&amp;V1406&amp;","&amp;W1406&amp;");"</f>
        <v>insert into servicio (id,fecha_entrega,serie,apertura,fecha_instalacion,garantia,mantenimiento,capacitacion,entrega_equipo,visita,id_empresa,id_hospital,id_equipo,id_marca,id_modelo,id_os,id_ingeniero) values (nextval('seq_servicio'),'','DE53031146','','03-01-2016','03-01-2016','','','','',12,419,119,125,400,1705,42);</v>
      </c>
    </row>
    <row r="1407" customFormat="false" ht="13.8" hidden="false" customHeight="false" outlineLevel="0" collapsed="false">
      <c r="A1407" s="10" t="s">
        <v>23</v>
      </c>
      <c r="B1407" s="10"/>
      <c r="C1407" s="10" t="s">
        <v>1843</v>
      </c>
      <c r="D1407" s="10" t="s">
        <v>826</v>
      </c>
      <c r="E1407" s="8" t="s">
        <v>26</v>
      </c>
      <c r="F1407" s="8" t="s">
        <v>26</v>
      </c>
      <c r="G1407" s="10" t="s">
        <v>1855</v>
      </c>
      <c r="H1407" s="10"/>
      <c r="I1407" s="10" t="s">
        <v>1850</v>
      </c>
      <c r="J1407" s="8" t="s">
        <v>26</v>
      </c>
      <c r="K1407" s="10" t="s">
        <v>1850</v>
      </c>
      <c r="L1407" s="10"/>
      <c r="P1407" s="8" t="s">
        <v>26</v>
      </c>
      <c r="Q1407" s="0" t="n">
        <f aca="false">IF(ISNA(VLOOKUP(A1407,calculos!$A$2:$B$20,2,1)),"null",VLOOKUP(A1407,calculos!$A$2:$B$20,2,1))</f>
        <v>12</v>
      </c>
      <c r="R1407" s="0" t="n">
        <f aca="false">IF(ISNA(VLOOKUP(C1407,calculos!$D$2:$E$1218,2,1)),"null",VLOOKUP(C1407,calculos!$D$2:$E$1218,2,1))</f>
        <v>419</v>
      </c>
      <c r="S1407" s="0" t="n">
        <f aca="false">IF(ISNA(VLOOKUP(D1407,calculos!$G$2:$H$1118,2,1)),"null",VLOOKUP(D1407,calculos!$G$2:$H$1118,2,1))</f>
        <v>800</v>
      </c>
      <c r="T1407" s="0" t="n">
        <f aca="false">IF(ISNA(VLOOKUP(E1407,calculos!$J$2:$K$220,2,1)),"null",VLOOKUP(E1407,calculos!$J$2:$K$220,2,1))</f>
        <v>125</v>
      </c>
      <c r="U1407" s="0" t="n">
        <f aca="false">IF(ISNA(VLOOKUP(F1407,calculos!$M$2:$N$658,2,1)),"null",VLOOKUP(F1407,calculos!$M$2:$N$658,2,1))</f>
        <v>400</v>
      </c>
      <c r="V1407" s="0" t="n">
        <f aca="false">IF(ISNA(VLOOKUP(J1407,calculos!$P$2:$Q$1711,2,1)),"null",VLOOKUP(J1407,calculos!$P$2:$Q$1711,2,1))</f>
        <v>1705</v>
      </c>
      <c r="W1407" s="0" t="n">
        <f aca="false">IF(ISNA(VLOOKUP(P1407,calculos!$S$2:$T$58,2,1)),"null",VLOOKUP(P1407,calculos!$S$2:$T$58,2,1))</f>
        <v>42</v>
      </c>
      <c r="X1407" s="0" t="str">
        <f aca="false">$X$1&amp;B1407&amp;"','"&amp;G1407&amp;"','"&amp;H1407&amp;"','"&amp;I1407&amp;"','"&amp;K1407&amp;"','"&amp;L1407&amp;"','"&amp;M1407&amp;"','"&amp;N1407&amp;"','"&amp;O1407&amp;"',"&amp;Q1407&amp;","&amp;R1407&amp;","&amp;S1407&amp;","&amp;T1407&amp;","&amp;U1407&amp;","&amp;V1407&amp;","&amp;W1407&amp;");"</f>
        <v>insert into servicio (id,fecha_entrega,serie,apertura,fecha_instalacion,garantia,mantenimiento,capacitacion,entrega_equipo,visita,id_empresa,id_hospital,id_equipo,id_marca,id_modelo,id_os,id_ingeniero) values (nextval('seq_servicio'),'','DE82032287','','03-01-2016','03-01-2016','','','','',12,419,800,125,400,1705,42);</v>
      </c>
    </row>
    <row r="1408" customFormat="false" ht="13.8" hidden="false" customHeight="false" outlineLevel="0" collapsed="false">
      <c r="A1408" s="10" t="s">
        <v>23</v>
      </c>
      <c r="B1408" s="10"/>
      <c r="C1408" s="10" t="s">
        <v>1843</v>
      </c>
      <c r="D1408" s="10" t="s">
        <v>826</v>
      </c>
      <c r="E1408" s="8" t="s">
        <v>26</v>
      </c>
      <c r="F1408" s="8" t="s">
        <v>26</v>
      </c>
      <c r="G1408" s="10" t="s">
        <v>1856</v>
      </c>
      <c r="H1408" s="10"/>
      <c r="I1408" s="10" t="s">
        <v>1850</v>
      </c>
      <c r="J1408" s="8" t="s">
        <v>26</v>
      </c>
      <c r="K1408" s="10" t="s">
        <v>1850</v>
      </c>
      <c r="L1408" s="10"/>
      <c r="P1408" s="8" t="s">
        <v>26</v>
      </c>
      <c r="Q1408" s="0" t="n">
        <f aca="false">IF(ISNA(VLOOKUP(A1408,calculos!$A$2:$B$20,2,1)),"null",VLOOKUP(A1408,calculos!$A$2:$B$20,2,1))</f>
        <v>12</v>
      </c>
      <c r="R1408" s="0" t="n">
        <f aca="false">IF(ISNA(VLOOKUP(C1408,calculos!$D$2:$E$1218,2,1)),"null",VLOOKUP(C1408,calculos!$D$2:$E$1218,2,1))</f>
        <v>419</v>
      </c>
      <c r="S1408" s="0" t="n">
        <f aca="false">IF(ISNA(VLOOKUP(D1408,calculos!$G$2:$H$1118,2,1)),"null",VLOOKUP(D1408,calculos!$G$2:$H$1118,2,1))</f>
        <v>800</v>
      </c>
      <c r="T1408" s="0" t="n">
        <f aca="false">IF(ISNA(VLOOKUP(E1408,calculos!$J$2:$K$220,2,1)),"null",VLOOKUP(E1408,calculos!$J$2:$K$220,2,1))</f>
        <v>125</v>
      </c>
      <c r="U1408" s="0" t="n">
        <f aca="false">IF(ISNA(VLOOKUP(F1408,calculos!$M$2:$N$658,2,1)),"null",VLOOKUP(F1408,calculos!$M$2:$N$658,2,1))</f>
        <v>400</v>
      </c>
      <c r="V1408" s="0" t="n">
        <f aca="false">IF(ISNA(VLOOKUP(J1408,calculos!$P$2:$Q$1711,2,1)),"null",VLOOKUP(J1408,calculos!$P$2:$Q$1711,2,1))</f>
        <v>1705</v>
      </c>
      <c r="W1408" s="0" t="n">
        <f aca="false">IF(ISNA(VLOOKUP(P1408,calculos!$S$2:$T$58,2,1)),"null",VLOOKUP(P1408,calculos!$S$2:$T$58,2,1))</f>
        <v>42</v>
      </c>
      <c r="X1408" s="0" t="str">
        <f aca="false">$X$1&amp;B1408&amp;"','"&amp;G1408&amp;"','"&amp;H1408&amp;"','"&amp;I1408&amp;"','"&amp;K1408&amp;"','"&amp;L1408&amp;"','"&amp;M1408&amp;"','"&amp;N1408&amp;"','"&amp;O1408&amp;"',"&amp;Q1408&amp;","&amp;R1408&amp;","&amp;S1408&amp;","&amp;T1408&amp;","&amp;U1408&amp;","&amp;V1408&amp;","&amp;W1408&amp;");"</f>
        <v>insert into servicio (id,fecha_entrega,serie,apertura,fecha_instalacion,garantia,mantenimiento,capacitacion,entrega_equipo,visita,id_empresa,id_hospital,id_equipo,id_marca,id_modelo,id_os,id_ingeniero) values (nextval('seq_servicio'),'','DE82032289','','03-01-2016','03-01-2016','','','','',12,419,800,125,400,1705,42);</v>
      </c>
    </row>
    <row r="1409" customFormat="false" ht="13.8" hidden="false" customHeight="false" outlineLevel="0" collapsed="false">
      <c r="A1409" s="10" t="s">
        <v>23</v>
      </c>
      <c r="B1409" s="10"/>
      <c r="C1409" s="10" t="s">
        <v>1843</v>
      </c>
      <c r="D1409" s="10" t="s">
        <v>826</v>
      </c>
      <c r="E1409" s="8" t="s">
        <v>26</v>
      </c>
      <c r="F1409" s="8" t="s">
        <v>26</v>
      </c>
      <c r="G1409" s="10" t="s">
        <v>1857</v>
      </c>
      <c r="H1409" s="10"/>
      <c r="I1409" s="10" t="s">
        <v>1850</v>
      </c>
      <c r="J1409" s="8" t="s">
        <v>26</v>
      </c>
      <c r="K1409" s="10" t="s">
        <v>1850</v>
      </c>
      <c r="L1409" s="10"/>
      <c r="P1409" s="8" t="s">
        <v>26</v>
      </c>
      <c r="Q1409" s="0" t="n">
        <f aca="false">IF(ISNA(VLOOKUP(A1409,calculos!$A$2:$B$20,2,1)),"null",VLOOKUP(A1409,calculos!$A$2:$B$20,2,1))</f>
        <v>12</v>
      </c>
      <c r="R1409" s="0" t="n">
        <f aca="false">IF(ISNA(VLOOKUP(C1409,calculos!$D$2:$E$1218,2,1)),"null",VLOOKUP(C1409,calculos!$D$2:$E$1218,2,1))</f>
        <v>419</v>
      </c>
      <c r="S1409" s="0" t="n">
        <f aca="false">IF(ISNA(VLOOKUP(D1409,calculos!$G$2:$H$1118,2,1)),"null",VLOOKUP(D1409,calculos!$G$2:$H$1118,2,1))</f>
        <v>800</v>
      </c>
      <c r="T1409" s="0" t="n">
        <f aca="false">IF(ISNA(VLOOKUP(E1409,calculos!$J$2:$K$220,2,1)),"null",VLOOKUP(E1409,calculos!$J$2:$K$220,2,1))</f>
        <v>125</v>
      </c>
      <c r="U1409" s="0" t="n">
        <f aca="false">IF(ISNA(VLOOKUP(F1409,calculos!$M$2:$N$658,2,1)),"null",VLOOKUP(F1409,calculos!$M$2:$N$658,2,1))</f>
        <v>400</v>
      </c>
      <c r="V1409" s="0" t="n">
        <f aca="false">IF(ISNA(VLOOKUP(J1409,calculos!$P$2:$Q$1711,2,1)),"null",VLOOKUP(J1409,calculos!$P$2:$Q$1711,2,1))</f>
        <v>1705</v>
      </c>
      <c r="W1409" s="0" t="n">
        <f aca="false">IF(ISNA(VLOOKUP(P1409,calculos!$S$2:$T$58,2,1)),"null",VLOOKUP(P1409,calculos!$S$2:$T$58,2,1))</f>
        <v>42</v>
      </c>
      <c r="X1409" s="0" t="str">
        <f aca="false">$X$1&amp;B1409&amp;"','"&amp;G1409&amp;"','"&amp;H1409&amp;"','"&amp;I1409&amp;"','"&amp;K1409&amp;"','"&amp;L1409&amp;"','"&amp;M1409&amp;"','"&amp;N1409&amp;"','"&amp;O1409&amp;"',"&amp;Q1409&amp;","&amp;R1409&amp;","&amp;S1409&amp;","&amp;T1409&amp;","&amp;U1409&amp;","&amp;V1409&amp;","&amp;W1409&amp;");"</f>
        <v>insert into servicio (id,fecha_entrega,serie,apertura,fecha_instalacion,garantia,mantenimiento,capacitacion,entrega_equipo,visita,id_empresa,id_hospital,id_equipo,id_marca,id_modelo,id_os,id_ingeniero) values (nextval('seq_servicio'),'','DE82032288','','03-01-2016','03-01-2016','','','','',12,419,800,125,400,1705,42);</v>
      </c>
    </row>
    <row r="1410" customFormat="false" ht="13.8" hidden="false" customHeight="false" outlineLevel="0" collapsed="false">
      <c r="A1410" s="10" t="s">
        <v>23</v>
      </c>
      <c r="B1410" s="10"/>
      <c r="C1410" s="10" t="s">
        <v>1843</v>
      </c>
      <c r="D1410" s="10" t="s">
        <v>826</v>
      </c>
      <c r="E1410" s="8" t="s">
        <v>26</v>
      </c>
      <c r="F1410" s="8" t="s">
        <v>26</v>
      </c>
      <c r="G1410" s="10" t="s">
        <v>1858</v>
      </c>
      <c r="H1410" s="10"/>
      <c r="I1410" s="10" t="s">
        <v>1850</v>
      </c>
      <c r="J1410" s="8" t="s">
        <v>26</v>
      </c>
      <c r="K1410" s="10" t="s">
        <v>1850</v>
      </c>
      <c r="L1410" s="10"/>
      <c r="P1410" s="8" t="s">
        <v>26</v>
      </c>
      <c r="Q1410" s="0" t="n">
        <f aca="false">IF(ISNA(VLOOKUP(A1410,calculos!$A$2:$B$20,2,1)),"null",VLOOKUP(A1410,calculos!$A$2:$B$20,2,1))</f>
        <v>12</v>
      </c>
      <c r="R1410" s="0" t="n">
        <f aca="false">IF(ISNA(VLOOKUP(C1410,calculos!$D$2:$E$1218,2,1)),"null",VLOOKUP(C1410,calculos!$D$2:$E$1218,2,1))</f>
        <v>419</v>
      </c>
      <c r="S1410" s="0" t="n">
        <f aca="false">IF(ISNA(VLOOKUP(D1410,calculos!$G$2:$H$1118,2,1)),"null",VLOOKUP(D1410,calculos!$G$2:$H$1118,2,1))</f>
        <v>800</v>
      </c>
      <c r="T1410" s="0" t="n">
        <f aca="false">IF(ISNA(VLOOKUP(E1410,calculos!$J$2:$K$220,2,1)),"null",VLOOKUP(E1410,calculos!$J$2:$K$220,2,1))</f>
        <v>125</v>
      </c>
      <c r="U1410" s="0" t="n">
        <f aca="false">IF(ISNA(VLOOKUP(F1410,calculos!$M$2:$N$658,2,1)),"null",VLOOKUP(F1410,calculos!$M$2:$N$658,2,1))</f>
        <v>400</v>
      </c>
      <c r="V1410" s="0" t="n">
        <f aca="false">IF(ISNA(VLOOKUP(J1410,calculos!$P$2:$Q$1711,2,1)),"null",VLOOKUP(J1410,calculos!$P$2:$Q$1711,2,1))</f>
        <v>1705</v>
      </c>
      <c r="W1410" s="0" t="n">
        <f aca="false">IF(ISNA(VLOOKUP(P1410,calculos!$S$2:$T$58,2,1)),"null",VLOOKUP(P1410,calculos!$S$2:$T$58,2,1))</f>
        <v>42</v>
      </c>
      <c r="X1410" s="0" t="str">
        <f aca="false">$X$1&amp;B1410&amp;"','"&amp;G1410&amp;"','"&amp;H1410&amp;"','"&amp;I1410&amp;"','"&amp;K1410&amp;"','"&amp;L1410&amp;"','"&amp;M1410&amp;"','"&amp;N1410&amp;"','"&amp;O1410&amp;"',"&amp;Q1410&amp;","&amp;R1410&amp;","&amp;S1410&amp;","&amp;T1410&amp;","&amp;U1410&amp;","&amp;V1410&amp;","&amp;W1410&amp;");"</f>
        <v>insert into servicio (id,fecha_entrega,serie,apertura,fecha_instalacion,garantia,mantenimiento,capacitacion,entrega_equipo,visita,id_empresa,id_hospital,id_equipo,id_marca,id_modelo,id_os,id_ingeniero) values (nextval('seq_servicio'),'','DE82032266','','03-01-2016','03-01-2016','','','','',12,419,800,125,400,1705,42);</v>
      </c>
    </row>
    <row r="1411" customFormat="false" ht="13.8" hidden="false" customHeight="false" outlineLevel="0" collapsed="false">
      <c r="A1411" s="10" t="s">
        <v>23</v>
      </c>
      <c r="B1411" s="10"/>
      <c r="C1411" s="10" t="s">
        <v>1843</v>
      </c>
      <c r="D1411" s="10" t="s">
        <v>826</v>
      </c>
      <c r="E1411" s="8" t="s">
        <v>26</v>
      </c>
      <c r="F1411" s="8" t="s">
        <v>26</v>
      </c>
      <c r="G1411" s="10" t="s">
        <v>1859</v>
      </c>
      <c r="H1411" s="10"/>
      <c r="I1411" s="10" t="s">
        <v>1850</v>
      </c>
      <c r="J1411" s="8" t="s">
        <v>26</v>
      </c>
      <c r="K1411" s="10" t="s">
        <v>1850</v>
      </c>
      <c r="L1411" s="10"/>
      <c r="P1411" s="8" t="s">
        <v>26</v>
      </c>
      <c r="Q1411" s="0" t="n">
        <f aca="false">IF(ISNA(VLOOKUP(A1411,calculos!$A$2:$B$20,2,1)),"null",VLOOKUP(A1411,calculos!$A$2:$B$20,2,1))</f>
        <v>12</v>
      </c>
      <c r="R1411" s="0" t="n">
        <f aca="false">IF(ISNA(VLOOKUP(C1411,calculos!$D$2:$E$1218,2,1)),"null",VLOOKUP(C1411,calculos!$D$2:$E$1218,2,1))</f>
        <v>419</v>
      </c>
      <c r="S1411" s="0" t="n">
        <f aca="false">IF(ISNA(VLOOKUP(D1411,calculos!$G$2:$H$1118,2,1)),"null",VLOOKUP(D1411,calculos!$G$2:$H$1118,2,1))</f>
        <v>800</v>
      </c>
      <c r="T1411" s="0" t="n">
        <f aca="false">IF(ISNA(VLOOKUP(E1411,calculos!$J$2:$K$220,2,1)),"null",VLOOKUP(E1411,calculos!$J$2:$K$220,2,1))</f>
        <v>125</v>
      </c>
      <c r="U1411" s="0" t="n">
        <f aca="false">IF(ISNA(VLOOKUP(F1411,calculos!$M$2:$N$658,2,1)),"null",VLOOKUP(F1411,calculos!$M$2:$N$658,2,1))</f>
        <v>400</v>
      </c>
      <c r="V1411" s="0" t="n">
        <f aca="false">IF(ISNA(VLOOKUP(J1411,calculos!$P$2:$Q$1711,2,1)),"null",VLOOKUP(J1411,calculos!$P$2:$Q$1711,2,1))</f>
        <v>1705</v>
      </c>
      <c r="W1411" s="0" t="n">
        <f aca="false">IF(ISNA(VLOOKUP(P1411,calculos!$S$2:$T$58,2,1)),"null",VLOOKUP(P1411,calculos!$S$2:$T$58,2,1))</f>
        <v>42</v>
      </c>
      <c r="X1411" s="0" t="str">
        <f aca="false">$X$1&amp;B1411&amp;"','"&amp;G1411&amp;"','"&amp;H1411&amp;"','"&amp;I1411&amp;"','"&amp;K1411&amp;"','"&amp;L1411&amp;"','"&amp;M1411&amp;"','"&amp;N1411&amp;"','"&amp;O1411&amp;"',"&amp;Q1411&amp;","&amp;R1411&amp;","&amp;S1411&amp;","&amp;T1411&amp;","&amp;U1411&amp;","&amp;V1411&amp;","&amp;W1411&amp;");"</f>
        <v>insert into servicio (id,fecha_entrega,serie,apertura,fecha_instalacion,garantia,mantenimiento,capacitacion,entrega_equipo,visita,id_empresa,id_hospital,id_equipo,id_marca,id_modelo,id_os,id_ingeniero) values (nextval('seq_servicio'),'','DE82032229','','03-01-2016','03-01-2016','','','','',12,419,800,125,400,1705,42);</v>
      </c>
    </row>
    <row r="1412" customFormat="false" ht="13.8" hidden="false" customHeight="false" outlineLevel="0" collapsed="false">
      <c r="A1412" s="10" t="s">
        <v>23</v>
      </c>
      <c r="B1412" s="10"/>
      <c r="C1412" s="10" t="s">
        <v>1843</v>
      </c>
      <c r="D1412" s="10" t="s">
        <v>199</v>
      </c>
      <c r="E1412" s="8" t="s">
        <v>26</v>
      </c>
      <c r="F1412" s="8" t="s">
        <v>26</v>
      </c>
      <c r="G1412" s="10" t="s">
        <v>1860</v>
      </c>
      <c r="H1412" s="10"/>
      <c r="I1412" s="10" t="s">
        <v>1850</v>
      </c>
      <c r="J1412" s="8" t="s">
        <v>26</v>
      </c>
      <c r="K1412" s="10" t="s">
        <v>1850</v>
      </c>
      <c r="L1412" s="10"/>
      <c r="P1412" s="8" t="s">
        <v>26</v>
      </c>
      <c r="Q1412" s="0" t="n">
        <f aca="false">IF(ISNA(VLOOKUP(A1412,calculos!$A$2:$B$20,2,1)),"null",VLOOKUP(A1412,calculos!$A$2:$B$20,2,1))</f>
        <v>12</v>
      </c>
      <c r="R1412" s="0" t="n">
        <f aca="false">IF(ISNA(VLOOKUP(C1412,calculos!$D$2:$E$1218,2,1)),"null",VLOOKUP(C1412,calculos!$D$2:$E$1218,2,1))</f>
        <v>419</v>
      </c>
      <c r="S1412" s="0" t="n">
        <f aca="false">IF(ISNA(VLOOKUP(D1412,calculos!$G$2:$H$1118,2,1)),"null",VLOOKUP(D1412,calculos!$G$2:$H$1118,2,1))</f>
        <v>477</v>
      </c>
      <c r="T1412" s="0" t="n">
        <f aca="false">IF(ISNA(VLOOKUP(E1412,calculos!$J$2:$K$220,2,1)),"null",VLOOKUP(E1412,calculos!$J$2:$K$220,2,1))</f>
        <v>125</v>
      </c>
      <c r="U1412" s="0" t="n">
        <f aca="false">IF(ISNA(VLOOKUP(F1412,calculos!$M$2:$N$658,2,1)),"null",VLOOKUP(F1412,calculos!$M$2:$N$658,2,1))</f>
        <v>400</v>
      </c>
      <c r="V1412" s="0" t="n">
        <f aca="false">IF(ISNA(VLOOKUP(J1412,calculos!$P$2:$Q$1711,2,1)),"null",VLOOKUP(J1412,calculos!$P$2:$Q$1711,2,1))</f>
        <v>1705</v>
      </c>
      <c r="W1412" s="0" t="n">
        <f aca="false">IF(ISNA(VLOOKUP(P1412,calculos!$S$2:$T$58,2,1)),"null",VLOOKUP(P1412,calculos!$S$2:$T$58,2,1))</f>
        <v>42</v>
      </c>
      <c r="X1412" s="0" t="str">
        <f aca="false">$X$1&amp;B1412&amp;"','"&amp;G1412&amp;"','"&amp;H1412&amp;"','"&amp;I1412&amp;"','"&amp;K1412&amp;"','"&amp;L1412&amp;"','"&amp;M1412&amp;"','"&amp;N1412&amp;"','"&amp;O1412&amp;"',"&amp;Q1412&amp;","&amp;R1412&amp;","&amp;S1412&amp;","&amp;T1412&amp;","&amp;U1412&amp;","&amp;V1412&amp;","&amp;W1412&amp;");"</f>
        <v>insert into servicio (id,fecha_entrega,serie,apertura,fecha_instalacion,garantia,mantenimiento,capacitacion,entrega_equipo,visita,id_empresa,id_hospital,id_equipo,id_marca,id_modelo,id_os,id_ingeniero) values (nextval('seq_servicio'),'','US00608487','','03-01-2016','03-01-2016','','','','',12,419,477,125,400,1705,42);</v>
      </c>
    </row>
    <row r="1413" customFormat="false" ht="13.8" hidden="false" customHeight="false" outlineLevel="0" collapsed="false">
      <c r="A1413" s="10" t="s">
        <v>23</v>
      </c>
      <c r="B1413" s="10"/>
      <c r="C1413" s="10" t="s">
        <v>1843</v>
      </c>
      <c r="D1413" s="10" t="s">
        <v>199</v>
      </c>
      <c r="E1413" s="8" t="s">
        <v>26</v>
      </c>
      <c r="F1413" s="8" t="s">
        <v>26</v>
      </c>
      <c r="G1413" s="10" t="s">
        <v>1861</v>
      </c>
      <c r="H1413" s="10"/>
      <c r="I1413" s="10" t="s">
        <v>1850</v>
      </c>
      <c r="J1413" s="8" t="s">
        <v>26</v>
      </c>
      <c r="K1413" s="10" t="s">
        <v>1850</v>
      </c>
      <c r="L1413" s="10"/>
      <c r="P1413" s="8" t="s">
        <v>26</v>
      </c>
      <c r="Q1413" s="0" t="n">
        <f aca="false">IF(ISNA(VLOOKUP(A1413,calculos!$A$2:$B$20,2,1)),"null",VLOOKUP(A1413,calculos!$A$2:$B$20,2,1))</f>
        <v>12</v>
      </c>
      <c r="R1413" s="0" t="n">
        <f aca="false">IF(ISNA(VLOOKUP(C1413,calculos!$D$2:$E$1218,2,1)),"null",VLOOKUP(C1413,calculos!$D$2:$E$1218,2,1))</f>
        <v>419</v>
      </c>
      <c r="S1413" s="0" t="n">
        <f aca="false">IF(ISNA(VLOOKUP(D1413,calculos!$G$2:$H$1118,2,1)),"null",VLOOKUP(D1413,calculos!$G$2:$H$1118,2,1))</f>
        <v>477</v>
      </c>
      <c r="T1413" s="0" t="n">
        <f aca="false">IF(ISNA(VLOOKUP(E1413,calculos!$J$2:$K$220,2,1)),"null",VLOOKUP(E1413,calculos!$J$2:$K$220,2,1))</f>
        <v>125</v>
      </c>
      <c r="U1413" s="0" t="n">
        <f aca="false">IF(ISNA(VLOOKUP(F1413,calculos!$M$2:$N$658,2,1)),"null",VLOOKUP(F1413,calculos!$M$2:$N$658,2,1))</f>
        <v>400</v>
      </c>
      <c r="V1413" s="0" t="n">
        <f aca="false">IF(ISNA(VLOOKUP(J1413,calculos!$P$2:$Q$1711,2,1)),"null",VLOOKUP(J1413,calculos!$P$2:$Q$1711,2,1))</f>
        <v>1705</v>
      </c>
      <c r="W1413" s="0" t="n">
        <f aca="false">IF(ISNA(VLOOKUP(P1413,calculos!$S$2:$T$58,2,1)),"null",VLOOKUP(P1413,calculos!$S$2:$T$58,2,1))</f>
        <v>42</v>
      </c>
      <c r="X1413" s="0" t="str">
        <f aca="false">$X$1&amp;B1413&amp;"','"&amp;G1413&amp;"','"&amp;H1413&amp;"','"&amp;I1413&amp;"','"&amp;K1413&amp;"','"&amp;L1413&amp;"','"&amp;M1413&amp;"','"&amp;N1413&amp;"','"&amp;O1413&amp;"',"&amp;Q1413&amp;","&amp;R1413&amp;","&amp;S1413&amp;","&amp;T1413&amp;","&amp;U1413&amp;","&amp;V1413&amp;","&amp;W1413&amp;");"</f>
        <v>insert into servicio (id,fecha_entrega,serie,apertura,fecha_instalacion,garantia,mantenimiento,capacitacion,entrega_equipo,visita,id_empresa,id_hospital,id_equipo,id_marca,id_modelo,id_os,id_ingeniero) values (nextval('seq_servicio'),'','US00608490','','03-01-2016','03-01-2016','','','','',12,419,477,125,400,1705,42);</v>
      </c>
    </row>
    <row r="1414" customFormat="false" ht="13.8" hidden="false" customHeight="false" outlineLevel="0" collapsed="false">
      <c r="A1414" s="10" t="s">
        <v>23</v>
      </c>
      <c r="B1414" s="10"/>
      <c r="C1414" s="10" t="s">
        <v>1843</v>
      </c>
      <c r="D1414" s="10" t="s">
        <v>199</v>
      </c>
      <c r="E1414" s="8" t="s">
        <v>26</v>
      </c>
      <c r="F1414" s="8" t="s">
        <v>26</v>
      </c>
      <c r="G1414" s="10" t="s">
        <v>1862</v>
      </c>
      <c r="H1414" s="10"/>
      <c r="I1414" s="10" t="s">
        <v>1850</v>
      </c>
      <c r="J1414" s="8" t="s">
        <v>26</v>
      </c>
      <c r="K1414" s="10" t="s">
        <v>1850</v>
      </c>
      <c r="L1414" s="10"/>
      <c r="P1414" s="8" t="s">
        <v>26</v>
      </c>
      <c r="Q1414" s="0" t="n">
        <f aca="false">IF(ISNA(VLOOKUP(A1414,calculos!$A$2:$B$20,2,1)),"null",VLOOKUP(A1414,calculos!$A$2:$B$20,2,1))</f>
        <v>12</v>
      </c>
      <c r="R1414" s="0" t="n">
        <f aca="false">IF(ISNA(VLOOKUP(C1414,calculos!$D$2:$E$1218,2,1)),"null",VLOOKUP(C1414,calculos!$D$2:$E$1218,2,1))</f>
        <v>419</v>
      </c>
      <c r="S1414" s="0" t="n">
        <f aca="false">IF(ISNA(VLOOKUP(D1414,calculos!$G$2:$H$1118,2,1)),"null",VLOOKUP(D1414,calculos!$G$2:$H$1118,2,1))</f>
        <v>477</v>
      </c>
      <c r="T1414" s="0" t="n">
        <f aca="false">IF(ISNA(VLOOKUP(E1414,calculos!$J$2:$K$220,2,1)),"null",VLOOKUP(E1414,calculos!$J$2:$K$220,2,1))</f>
        <v>125</v>
      </c>
      <c r="U1414" s="0" t="n">
        <f aca="false">IF(ISNA(VLOOKUP(F1414,calculos!$M$2:$N$658,2,1)),"null",VLOOKUP(F1414,calculos!$M$2:$N$658,2,1))</f>
        <v>400</v>
      </c>
      <c r="V1414" s="0" t="n">
        <f aca="false">IF(ISNA(VLOOKUP(J1414,calculos!$P$2:$Q$1711,2,1)),"null",VLOOKUP(J1414,calculos!$P$2:$Q$1711,2,1))</f>
        <v>1705</v>
      </c>
      <c r="W1414" s="0" t="n">
        <f aca="false">IF(ISNA(VLOOKUP(P1414,calculos!$S$2:$T$58,2,1)),"null",VLOOKUP(P1414,calculos!$S$2:$T$58,2,1))</f>
        <v>42</v>
      </c>
      <c r="X1414" s="0" t="str">
        <f aca="false">$X$1&amp;B1414&amp;"','"&amp;G1414&amp;"','"&amp;H1414&amp;"','"&amp;I1414&amp;"','"&amp;K1414&amp;"','"&amp;L1414&amp;"','"&amp;M1414&amp;"','"&amp;N1414&amp;"','"&amp;O1414&amp;"',"&amp;Q1414&amp;","&amp;R1414&amp;","&amp;S1414&amp;","&amp;T1414&amp;","&amp;U1414&amp;","&amp;V1414&amp;","&amp;W1414&amp;");"</f>
        <v>insert into servicio (id,fecha_entrega,serie,apertura,fecha_instalacion,garantia,mantenimiento,capacitacion,entrega_equipo,visita,id_empresa,id_hospital,id_equipo,id_marca,id_modelo,id_os,id_ingeniero) values (nextval('seq_servicio'),'','US00608491','','03-01-2016','03-01-2016','','','','',12,419,477,125,400,1705,42);</v>
      </c>
    </row>
    <row r="1415" customFormat="false" ht="13.8" hidden="false" customHeight="false" outlineLevel="0" collapsed="false">
      <c r="A1415" s="10" t="s">
        <v>23</v>
      </c>
      <c r="B1415" s="10"/>
      <c r="C1415" s="10" t="s">
        <v>1843</v>
      </c>
      <c r="D1415" s="10" t="s">
        <v>199</v>
      </c>
      <c r="E1415" s="8" t="s">
        <v>26</v>
      </c>
      <c r="F1415" s="8" t="s">
        <v>26</v>
      </c>
      <c r="G1415" s="10" t="s">
        <v>1863</v>
      </c>
      <c r="H1415" s="10"/>
      <c r="I1415" s="10" t="s">
        <v>1850</v>
      </c>
      <c r="J1415" s="8" t="s">
        <v>26</v>
      </c>
      <c r="K1415" s="10" t="s">
        <v>1850</v>
      </c>
      <c r="L1415" s="10"/>
      <c r="P1415" s="8" t="s">
        <v>26</v>
      </c>
      <c r="Q1415" s="0" t="n">
        <f aca="false">IF(ISNA(VLOOKUP(A1415,calculos!$A$2:$B$20,2,1)),"null",VLOOKUP(A1415,calculos!$A$2:$B$20,2,1))</f>
        <v>12</v>
      </c>
      <c r="R1415" s="0" t="n">
        <f aca="false">IF(ISNA(VLOOKUP(C1415,calculos!$D$2:$E$1218,2,1)),"null",VLOOKUP(C1415,calculos!$D$2:$E$1218,2,1))</f>
        <v>419</v>
      </c>
      <c r="S1415" s="0" t="n">
        <f aca="false">IF(ISNA(VLOOKUP(D1415,calculos!$G$2:$H$1118,2,1)),"null",VLOOKUP(D1415,calculos!$G$2:$H$1118,2,1))</f>
        <v>477</v>
      </c>
      <c r="T1415" s="0" t="n">
        <f aca="false">IF(ISNA(VLOOKUP(E1415,calculos!$J$2:$K$220,2,1)),"null",VLOOKUP(E1415,calculos!$J$2:$K$220,2,1))</f>
        <v>125</v>
      </c>
      <c r="U1415" s="0" t="n">
        <f aca="false">IF(ISNA(VLOOKUP(F1415,calculos!$M$2:$N$658,2,1)),"null",VLOOKUP(F1415,calculos!$M$2:$N$658,2,1))</f>
        <v>400</v>
      </c>
      <c r="V1415" s="0" t="n">
        <f aca="false">IF(ISNA(VLOOKUP(J1415,calculos!$P$2:$Q$1711,2,1)),"null",VLOOKUP(J1415,calculos!$P$2:$Q$1711,2,1))</f>
        <v>1705</v>
      </c>
      <c r="W1415" s="0" t="n">
        <f aca="false">IF(ISNA(VLOOKUP(P1415,calculos!$S$2:$T$58,2,1)),"null",VLOOKUP(P1415,calculos!$S$2:$T$58,2,1))</f>
        <v>42</v>
      </c>
      <c r="X1415" s="0" t="str">
        <f aca="false">$X$1&amp;B1415&amp;"','"&amp;G1415&amp;"','"&amp;H1415&amp;"','"&amp;I1415&amp;"','"&amp;K1415&amp;"','"&amp;L1415&amp;"','"&amp;M1415&amp;"','"&amp;N1415&amp;"','"&amp;O1415&amp;"',"&amp;Q1415&amp;","&amp;R1415&amp;","&amp;S1415&amp;","&amp;T1415&amp;","&amp;U1415&amp;","&amp;V1415&amp;","&amp;W1415&amp;");"</f>
        <v>insert into servicio (id,fecha_entrega,serie,apertura,fecha_instalacion,garantia,mantenimiento,capacitacion,entrega_equipo,visita,id_empresa,id_hospital,id_equipo,id_marca,id_modelo,id_os,id_ingeniero) values (nextval('seq_servicio'),'','US00608476','','03-01-2016','03-01-2016','','','','',12,419,477,125,400,1705,42);</v>
      </c>
    </row>
    <row r="1416" customFormat="false" ht="13.8" hidden="false" customHeight="false" outlineLevel="0" collapsed="false">
      <c r="A1416" s="10" t="s">
        <v>23</v>
      </c>
      <c r="B1416" s="10"/>
      <c r="C1416" s="10" t="s">
        <v>1843</v>
      </c>
      <c r="D1416" s="10" t="s">
        <v>199</v>
      </c>
      <c r="E1416" s="8" t="s">
        <v>26</v>
      </c>
      <c r="F1416" s="8" t="s">
        <v>26</v>
      </c>
      <c r="G1416" s="10" t="s">
        <v>1864</v>
      </c>
      <c r="H1416" s="10"/>
      <c r="I1416" s="10" t="s">
        <v>1850</v>
      </c>
      <c r="J1416" s="8" t="s">
        <v>26</v>
      </c>
      <c r="K1416" s="10" t="s">
        <v>1850</v>
      </c>
      <c r="L1416" s="10"/>
      <c r="P1416" s="8" t="s">
        <v>26</v>
      </c>
      <c r="Q1416" s="0" t="n">
        <f aca="false">IF(ISNA(VLOOKUP(A1416,calculos!$A$2:$B$20,2,1)),"null",VLOOKUP(A1416,calculos!$A$2:$B$20,2,1))</f>
        <v>12</v>
      </c>
      <c r="R1416" s="0" t="n">
        <f aca="false">IF(ISNA(VLOOKUP(C1416,calculos!$D$2:$E$1218,2,1)),"null",VLOOKUP(C1416,calculos!$D$2:$E$1218,2,1))</f>
        <v>419</v>
      </c>
      <c r="S1416" s="0" t="n">
        <f aca="false">IF(ISNA(VLOOKUP(D1416,calculos!$G$2:$H$1118,2,1)),"null",VLOOKUP(D1416,calculos!$G$2:$H$1118,2,1))</f>
        <v>477</v>
      </c>
      <c r="T1416" s="0" t="n">
        <f aca="false">IF(ISNA(VLOOKUP(E1416,calculos!$J$2:$K$220,2,1)),"null",VLOOKUP(E1416,calculos!$J$2:$K$220,2,1))</f>
        <v>125</v>
      </c>
      <c r="U1416" s="0" t="n">
        <f aca="false">IF(ISNA(VLOOKUP(F1416,calculos!$M$2:$N$658,2,1)),"null",VLOOKUP(F1416,calculos!$M$2:$N$658,2,1))</f>
        <v>400</v>
      </c>
      <c r="V1416" s="0" t="n">
        <f aca="false">IF(ISNA(VLOOKUP(J1416,calculos!$P$2:$Q$1711,2,1)),"null",VLOOKUP(J1416,calculos!$P$2:$Q$1711,2,1))</f>
        <v>1705</v>
      </c>
      <c r="W1416" s="0" t="n">
        <f aca="false">IF(ISNA(VLOOKUP(P1416,calculos!$S$2:$T$58,2,1)),"null",VLOOKUP(P1416,calculos!$S$2:$T$58,2,1))</f>
        <v>42</v>
      </c>
      <c r="X1416" s="0" t="str">
        <f aca="false">$X$1&amp;B1416&amp;"','"&amp;G1416&amp;"','"&amp;H1416&amp;"','"&amp;I1416&amp;"','"&amp;K1416&amp;"','"&amp;L1416&amp;"','"&amp;M1416&amp;"','"&amp;N1416&amp;"','"&amp;O1416&amp;"',"&amp;Q1416&amp;","&amp;R1416&amp;","&amp;S1416&amp;","&amp;T1416&amp;","&amp;U1416&amp;","&amp;V1416&amp;","&amp;W1416&amp;");"</f>
        <v>insert into servicio (id,fecha_entrega,serie,apertura,fecha_instalacion,garantia,mantenimiento,capacitacion,entrega_equipo,visita,id_empresa,id_hospital,id_equipo,id_marca,id_modelo,id_os,id_ingeniero) values (nextval('seq_servicio'),'','US00608488','','03-01-2016','03-01-2016','','','','',12,419,477,125,400,1705,42);</v>
      </c>
    </row>
    <row r="1417" customFormat="false" ht="13.8" hidden="false" customHeight="false" outlineLevel="0" collapsed="false">
      <c r="A1417" s="10" t="s">
        <v>23</v>
      </c>
      <c r="B1417" s="10"/>
      <c r="C1417" s="10" t="s">
        <v>1843</v>
      </c>
      <c r="D1417" s="10" t="s">
        <v>199</v>
      </c>
      <c r="E1417" s="8" t="s">
        <v>26</v>
      </c>
      <c r="F1417" s="8" t="s">
        <v>26</v>
      </c>
      <c r="G1417" s="10" t="s">
        <v>1865</v>
      </c>
      <c r="H1417" s="10"/>
      <c r="I1417" s="10" t="s">
        <v>1850</v>
      </c>
      <c r="J1417" s="8" t="s">
        <v>26</v>
      </c>
      <c r="K1417" s="10" t="s">
        <v>1850</v>
      </c>
      <c r="L1417" s="10"/>
      <c r="P1417" s="8" t="s">
        <v>26</v>
      </c>
      <c r="Q1417" s="0" t="n">
        <f aca="false">IF(ISNA(VLOOKUP(A1417,calculos!$A$2:$B$20,2,1)),"null",VLOOKUP(A1417,calculos!$A$2:$B$20,2,1))</f>
        <v>12</v>
      </c>
      <c r="R1417" s="0" t="n">
        <f aca="false">IF(ISNA(VLOOKUP(C1417,calculos!$D$2:$E$1218,2,1)),"null",VLOOKUP(C1417,calculos!$D$2:$E$1218,2,1))</f>
        <v>419</v>
      </c>
      <c r="S1417" s="0" t="n">
        <f aca="false">IF(ISNA(VLOOKUP(D1417,calculos!$G$2:$H$1118,2,1)),"null",VLOOKUP(D1417,calculos!$G$2:$H$1118,2,1))</f>
        <v>477</v>
      </c>
      <c r="T1417" s="0" t="n">
        <f aca="false">IF(ISNA(VLOOKUP(E1417,calculos!$J$2:$K$220,2,1)),"null",VLOOKUP(E1417,calculos!$J$2:$K$220,2,1))</f>
        <v>125</v>
      </c>
      <c r="U1417" s="0" t="n">
        <f aca="false">IF(ISNA(VLOOKUP(F1417,calculos!$M$2:$N$658,2,1)),"null",VLOOKUP(F1417,calculos!$M$2:$N$658,2,1))</f>
        <v>400</v>
      </c>
      <c r="V1417" s="0" t="n">
        <f aca="false">IF(ISNA(VLOOKUP(J1417,calculos!$P$2:$Q$1711,2,1)),"null",VLOOKUP(J1417,calculos!$P$2:$Q$1711,2,1))</f>
        <v>1705</v>
      </c>
      <c r="W1417" s="0" t="n">
        <f aca="false">IF(ISNA(VLOOKUP(P1417,calculos!$S$2:$T$58,2,1)),"null",VLOOKUP(P1417,calculos!$S$2:$T$58,2,1))</f>
        <v>42</v>
      </c>
      <c r="X1417" s="0" t="str">
        <f aca="false">$X$1&amp;B1417&amp;"','"&amp;G1417&amp;"','"&amp;H1417&amp;"','"&amp;I1417&amp;"','"&amp;K1417&amp;"','"&amp;L1417&amp;"','"&amp;M1417&amp;"','"&amp;N1417&amp;"','"&amp;O1417&amp;"',"&amp;Q1417&amp;","&amp;R1417&amp;","&amp;S1417&amp;","&amp;T1417&amp;","&amp;U1417&amp;","&amp;V1417&amp;","&amp;W1417&amp;");"</f>
        <v>insert into servicio (id,fecha_entrega,serie,apertura,fecha_instalacion,garantia,mantenimiento,capacitacion,entrega_equipo,visita,id_empresa,id_hospital,id_equipo,id_marca,id_modelo,id_os,id_ingeniero) values (nextval('seq_servicio'),'','US00608475','','03-01-2016','03-01-2016','','','','',12,419,477,125,400,1705,42);</v>
      </c>
    </row>
    <row r="1418" customFormat="false" ht="13.8" hidden="false" customHeight="false" outlineLevel="0" collapsed="false">
      <c r="A1418" s="10" t="s">
        <v>23</v>
      </c>
      <c r="B1418" s="10"/>
      <c r="C1418" s="10" t="s">
        <v>1843</v>
      </c>
      <c r="D1418" s="10" t="s">
        <v>199</v>
      </c>
      <c r="E1418" s="8" t="s">
        <v>26</v>
      </c>
      <c r="F1418" s="8" t="s">
        <v>26</v>
      </c>
      <c r="G1418" s="10" t="s">
        <v>1866</v>
      </c>
      <c r="H1418" s="10"/>
      <c r="I1418" s="10" t="s">
        <v>1850</v>
      </c>
      <c r="J1418" s="8" t="s">
        <v>26</v>
      </c>
      <c r="K1418" s="10" t="s">
        <v>1850</v>
      </c>
      <c r="L1418" s="10"/>
      <c r="P1418" s="8" t="s">
        <v>26</v>
      </c>
      <c r="Q1418" s="0" t="n">
        <f aca="false">IF(ISNA(VLOOKUP(A1418,calculos!$A$2:$B$20,2,1)),"null",VLOOKUP(A1418,calculos!$A$2:$B$20,2,1))</f>
        <v>12</v>
      </c>
      <c r="R1418" s="0" t="n">
        <f aca="false">IF(ISNA(VLOOKUP(C1418,calculos!$D$2:$E$1218,2,1)),"null",VLOOKUP(C1418,calculos!$D$2:$E$1218,2,1))</f>
        <v>419</v>
      </c>
      <c r="S1418" s="0" t="n">
        <f aca="false">IF(ISNA(VLOOKUP(D1418,calculos!$G$2:$H$1118,2,1)),"null",VLOOKUP(D1418,calculos!$G$2:$H$1118,2,1))</f>
        <v>477</v>
      </c>
      <c r="T1418" s="0" t="n">
        <f aca="false">IF(ISNA(VLOOKUP(E1418,calculos!$J$2:$K$220,2,1)),"null",VLOOKUP(E1418,calculos!$J$2:$K$220,2,1))</f>
        <v>125</v>
      </c>
      <c r="U1418" s="0" t="n">
        <f aca="false">IF(ISNA(VLOOKUP(F1418,calculos!$M$2:$N$658,2,1)),"null",VLOOKUP(F1418,calculos!$M$2:$N$658,2,1))</f>
        <v>400</v>
      </c>
      <c r="V1418" s="0" t="n">
        <f aca="false">IF(ISNA(VLOOKUP(J1418,calculos!$P$2:$Q$1711,2,1)),"null",VLOOKUP(J1418,calculos!$P$2:$Q$1711,2,1))</f>
        <v>1705</v>
      </c>
      <c r="W1418" s="0" t="n">
        <f aca="false">IF(ISNA(VLOOKUP(P1418,calculos!$S$2:$T$58,2,1)),"null",VLOOKUP(P1418,calculos!$S$2:$T$58,2,1))</f>
        <v>42</v>
      </c>
      <c r="X1418" s="0" t="str">
        <f aca="false">$X$1&amp;B1418&amp;"','"&amp;G1418&amp;"','"&amp;H1418&amp;"','"&amp;I1418&amp;"','"&amp;K1418&amp;"','"&amp;L1418&amp;"','"&amp;M1418&amp;"','"&amp;N1418&amp;"','"&amp;O1418&amp;"',"&amp;Q1418&amp;","&amp;R1418&amp;","&amp;S1418&amp;","&amp;T1418&amp;","&amp;U1418&amp;","&amp;V1418&amp;","&amp;W1418&amp;");"</f>
        <v>insert into servicio (id,fecha_entrega,serie,apertura,fecha_instalacion,garantia,mantenimiento,capacitacion,entrega_equipo,visita,id_empresa,id_hospital,id_equipo,id_marca,id_modelo,id_os,id_ingeniero) values (nextval('seq_servicio'),'','US00608492','','03-01-2016','03-01-2016','','','','',12,419,477,125,400,1705,42);</v>
      </c>
    </row>
    <row r="1419" customFormat="false" ht="13.8" hidden="false" customHeight="false" outlineLevel="0" collapsed="false">
      <c r="A1419" s="10" t="s">
        <v>23</v>
      </c>
      <c r="B1419" s="10"/>
      <c r="C1419" s="10" t="s">
        <v>1843</v>
      </c>
      <c r="D1419" s="10" t="s">
        <v>199</v>
      </c>
      <c r="E1419" s="8" t="s">
        <v>26</v>
      </c>
      <c r="F1419" s="8" t="s">
        <v>26</v>
      </c>
      <c r="G1419" s="10" t="s">
        <v>1867</v>
      </c>
      <c r="H1419" s="10"/>
      <c r="I1419" s="10" t="s">
        <v>1850</v>
      </c>
      <c r="J1419" s="8" t="s">
        <v>26</v>
      </c>
      <c r="K1419" s="10" t="s">
        <v>1850</v>
      </c>
      <c r="L1419" s="10"/>
      <c r="P1419" s="8" t="s">
        <v>26</v>
      </c>
      <c r="Q1419" s="0" t="n">
        <f aca="false">IF(ISNA(VLOOKUP(A1419,calculos!$A$2:$B$20,2,1)),"null",VLOOKUP(A1419,calculos!$A$2:$B$20,2,1))</f>
        <v>12</v>
      </c>
      <c r="R1419" s="0" t="n">
        <f aca="false">IF(ISNA(VLOOKUP(C1419,calculos!$D$2:$E$1218,2,1)),"null",VLOOKUP(C1419,calculos!$D$2:$E$1218,2,1))</f>
        <v>419</v>
      </c>
      <c r="S1419" s="0" t="n">
        <f aca="false">IF(ISNA(VLOOKUP(D1419,calculos!$G$2:$H$1118,2,1)),"null",VLOOKUP(D1419,calculos!$G$2:$H$1118,2,1))</f>
        <v>477</v>
      </c>
      <c r="T1419" s="0" t="n">
        <f aca="false">IF(ISNA(VLOOKUP(E1419,calculos!$J$2:$K$220,2,1)),"null",VLOOKUP(E1419,calculos!$J$2:$K$220,2,1))</f>
        <v>125</v>
      </c>
      <c r="U1419" s="0" t="n">
        <f aca="false">IF(ISNA(VLOOKUP(F1419,calculos!$M$2:$N$658,2,1)),"null",VLOOKUP(F1419,calculos!$M$2:$N$658,2,1))</f>
        <v>400</v>
      </c>
      <c r="V1419" s="0" t="n">
        <f aca="false">IF(ISNA(VLOOKUP(J1419,calculos!$P$2:$Q$1711,2,1)),"null",VLOOKUP(J1419,calculos!$P$2:$Q$1711,2,1))</f>
        <v>1705</v>
      </c>
      <c r="W1419" s="0" t="n">
        <f aca="false">IF(ISNA(VLOOKUP(P1419,calculos!$S$2:$T$58,2,1)),"null",VLOOKUP(P1419,calculos!$S$2:$T$58,2,1))</f>
        <v>42</v>
      </c>
      <c r="X1419" s="0" t="str">
        <f aca="false">$X$1&amp;B1419&amp;"','"&amp;G1419&amp;"','"&amp;H1419&amp;"','"&amp;I1419&amp;"','"&amp;K1419&amp;"','"&amp;L1419&amp;"','"&amp;M1419&amp;"','"&amp;N1419&amp;"','"&amp;O1419&amp;"',"&amp;Q1419&amp;","&amp;R1419&amp;","&amp;S1419&amp;","&amp;T1419&amp;","&amp;U1419&amp;","&amp;V1419&amp;","&amp;W1419&amp;");"</f>
        <v>insert into servicio (id,fecha_entrega,serie,apertura,fecha_instalacion,garantia,mantenimiento,capacitacion,entrega_equipo,visita,id_empresa,id_hospital,id_equipo,id_marca,id_modelo,id_os,id_ingeniero) values (nextval('seq_servicio'),'','US00608489','','03-01-2016','03-01-2016','','','','',12,419,477,125,400,1705,42);</v>
      </c>
    </row>
    <row r="1420" customFormat="false" ht="13.8" hidden="false" customHeight="false" outlineLevel="0" collapsed="false">
      <c r="A1420" s="10" t="s">
        <v>23</v>
      </c>
      <c r="B1420" s="10"/>
      <c r="C1420" s="10" t="s">
        <v>1843</v>
      </c>
      <c r="D1420" s="10" t="s">
        <v>1868</v>
      </c>
      <c r="E1420" s="8" t="s">
        <v>26</v>
      </c>
      <c r="F1420" s="8" t="s">
        <v>26</v>
      </c>
      <c r="G1420" s="10" t="s">
        <v>1869</v>
      </c>
      <c r="H1420" s="10"/>
      <c r="I1420" s="10" t="s">
        <v>214</v>
      </c>
      <c r="J1420" s="8" t="s">
        <v>26</v>
      </c>
      <c r="K1420" s="10" t="s">
        <v>215</v>
      </c>
      <c r="L1420" s="10"/>
      <c r="P1420" s="8" t="s">
        <v>26</v>
      </c>
      <c r="Q1420" s="0" t="n">
        <f aca="false">IF(ISNA(VLOOKUP(A1420,calculos!$A$2:$B$20,2,1)),"null",VLOOKUP(A1420,calculos!$A$2:$B$20,2,1))</f>
        <v>12</v>
      </c>
      <c r="R1420" s="0" t="n">
        <f aca="false">IF(ISNA(VLOOKUP(C1420,calculos!$D$2:$E$1218,2,1)),"null",VLOOKUP(C1420,calculos!$D$2:$E$1218,2,1))</f>
        <v>419</v>
      </c>
      <c r="S1420" s="0" t="n">
        <f aca="false">IF(ISNA(VLOOKUP(D1420,calculos!$G$2:$H$1118,2,1)),"null",VLOOKUP(D1420,calculos!$G$2:$H$1118,2,1))</f>
        <v>1017</v>
      </c>
      <c r="T1420" s="0" t="n">
        <f aca="false">IF(ISNA(VLOOKUP(E1420,calculos!$J$2:$K$220,2,1)),"null",VLOOKUP(E1420,calculos!$J$2:$K$220,2,1))</f>
        <v>125</v>
      </c>
      <c r="U1420" s="0" t="n">
        <f aca="false">IF(ISNA(VLOOKUP(F1420,calculos!$M$2:$N$658,2,1)),"null",VLOOKUP(F1420,calculos!$M$2:$N$658,2,1))</f>
        <v>400</v>
      </c>
      <c r="V1420" s="0" t="n">
        <f aca="false">IF(ISNA(VLOOKUP(J1420,calculos!$P$2:$Q$1711,2,1)),"null",VLOOKUP(J1420,calculos!$P$2:$Q$1711,2,1))</f>
        <v>1705</v>
      </c>
      <c r="W1420" s="0" t="n">
        <f aca="false">IF(ISNA(VLOOKUP(P1420,calculos!$S$2:$T$58,2,1)),"null",VLOOKUP(P1420,calculos!$S$2:$T$58,2,1))</f>
        <v>42</v>
      </c>
      <c r="X1420" s="0" t="str">
        <f aca="false">$X$1&amp;B1420&amp;"','"&amp;G1420&amp;"','"&amp;H1420&amp;"','"&amp;I1420&amp;"','"&amp;K1420&amp;"','"&amp;L1420&amp;"','"&amp;M1420&amp;"','"&amp;N1420&amp;"','"&amp;O1420&amp;"',"&amp;Q1420&amp;","&amp;R1420&amp;","&amp;S1420&amp;","&amp;T1420&amp;","&amp;U1420&amp;","&amp;V1420&amp;","&amp;W1420&amp;");"</f>
        <v>insert into servicio (id,fecha_entrega,serie,apertura,fecha_instalacion,garantia,mantenimiento,capacitacion,entrega_equipo,visita,id_empresa,id_hospital,id_equipo,id_marca,id_modelo,id_os,id_ingeniero) values (nextval('seq_servicio'),'','USN1308297','','30-12-2012','30-12-2010','','','','',12,419,1017,125,400,1705,42);</v>
      </c>
    </row>
    <row r="1421" customFormat="false" ht="13.8" hidden="false" customHeight="false" outlineLevel="0" collapsed="false">
      <c r="A1421" s="10" t="s">
        <v>23</v>
      </c>
      <c r="B1421" s="10"/>
      <c r="C1421" s="10" t="s">
        <v>1843</v>
      </c>
      <c r="D1421" s="10" t="s">
        <v>1868</v>
      </c>
      <c r="E1421" s="8" t="s">
        <v>26</v>
      </c>
      <c r="F1421" s="8" t="s">
        <v>26</v>
      </c>
      <c r="G1421" s="10" t="s">
        <v>1870</v>
      </c>
      <c r="H1421" s="10"/>
      <c r="I1421" s="10" t="s">
        <v>1845</v>
      </c>
      <c r="J1421" s="8" t="s">
        <v>26</v>
      </c>
      <c r="K1421" s="10" t="s">
        <v>1845</v>
      </c>
      <c r="L1421" s="10"/>
      <c r="P1421" s="8" t="s">
        <v>26</v>
      </c>
      <c r="Q1421" s="0" t="n">
        <f aca="false">IF(ISNA(VLOOKUP(A1421,calculos!$A$2:$B$20,2,1)),"null",VLOOKUP(A1421,calculos!$A$2:$B$20,2,1))</f>
        <v>12</v>
      </c>
      <c r="R1421" s="0" t="n">
        <f aca="false">IF(ISNA(VLOOKUP(C1421,calculos!$D$2:$E$1218,2,1)),"null",VLOOKUP(C1421,calculos!$D$2:$E$1218,2,1))</f>
        <v>419</v>
      </c>
      <c r="S1421" s="0" t="n">
        <f aca="false">IF(ISNA(VLOOKUP(D1421,calculos!$G$2:$H$1118,2,1)),"null",VLOOKUP(D1421,calculos!$G$2:$H$1118,2,1))</f>
        <v>1017</v>
      </c>
      <c r="T1421" s="0" t="n">
        <f aca="false">IF(ISNA(VLOOKUP(E1421,calculos!$J$2:$K$220,2,1)),"null",VLOOKUP(E1421,calculos!$J$2:$K$220,2,1))</f>
        <v>125</v>
      </c>
      <c r="U1421" s="0" t="n">
        <f aca="false">IF(ISNA(VLOOKUP(F1421,calculos!$M$2:$N$658,2,1)),"null",VLOOKUP(F1421,calculos!$M$2:$N$658,2,1))</f>
        <v>400</v>
      </c>
      <c r="V1421" s="0" t="n">
        <f aca="false">IF(ISNA(VLOOKUP(J1421,calculos!$P$2:$Q$1711,2,1)),"null",VLOOKUP(J1421,calculos!$P$2:$Q$1711,2,1))</f>
        <v>1705</v>
      </c>
      <c r="W1421" s="0" t="n">
        <f aca="false">IF(ISNA(VLOOKUP(P1421,calculos!$S$2:$T$58,2,1)),"null",VLOOKUP(P1421,calculos!$S$2:$T$58,2,1))</f>
        <v>42</v>
      </c>
      <c r="X1421" s="0" t="str">
        <f aca="false">$X$1&amp;B1421&amp;"','"&amp;G1421&amp;"','"&amp;H1421&amp;"','"&amp;I1421&amp;"','"&amp;K1421&amp;"','"&amp;L1421&amp;"','"&amp;M1421&amp;"','"&amp;N1421&amp;"','"&amp;O1421&amp;"',"&amp;Q1421&amp;","&amp;R1421&amp;","&amp;S1421&amp;","&amp;T1421&amp;","&amp;U1421&amp;","&amp;V1421&amp;","&amp;W1421&amp;");"</f>
        <v>insert into servicio (id,fecha_entrega,serie,apertura,fecha_instalacion,garantia,mantenimiento,capacitacion,entrega_equipo,visita,id_empresa,id_hospital,id_equipo,id_marca,id_modelo,id_os,id_ingeniero) values (nextval('seq_servicio'),'','USN1308300','','31-01-2016','31-01-2016','','','','',12,419,1017,125,400,1705,42);</v>
      </c>
    </row>
    <row r="1422" customFormat="false" ht="13.8" hidden="false" customHeight="false" outlineLevel="0" collapsed="false">
      <c r="A1422" s="10" t="s">
        <v>23</v>
      </c>
      <c r="B1422" s="10"/>
      <c r="C1422" s="10" t="s">
        <v>1843</v>
      </c>
      <c r="D1422" s="10" t="s">
        <v>1868</v>
      </c>
      <c r="E1422" s="8" t="s">
        <v>26</v>
      </c>
      <c r="F1422" s="8" t="s">
        <v>26</v>
      </c>
      <c r="G1422" s="10" t="s">
        <v>1871</v>
      </c>
      <c r="H1422" s="10"/>
      <c r="I1422" s="10" t="s">
        <v>1850</v>
      </c>
      <c r="J1422" s="8" t="s">
        <v>26</v>
      </c>
      <c r="K1422" s="10" t="s">
        <v>1850</v>
      </c>
      <c r="L1422" s="10"/>
      <c r="P1422" s="8" t="s">
        <v>26</v>
      </c>
      <c r="Q1422" s="0" t="n">
        <f aca="false">IF(ISNA(VLOOKUP(A1422,calculos!$A$2:$B$20,2,1)),"null",VLOOKUP(A1422,calculos!$A$2:$B$20,2,1))</f>
        <v>12</v>
      </c>
      <c r="R1422" s="0" t="n">
        <f aca="false">IF(ISNA(VLOOKUP(C1422,calculos!$D$2:$E$1218,2,1)),"null",VLOOKUP(C1422,calculos!$D$2:$E$1218,2,1))</f>
        <v>419</v>
      </c>
      <c r="S1422" s="0" t="n">
        <f aca="false">IF(ISNA(VLOOKUP(D1422,calculos!$G$2:$H$1118,2,1)),"null",VLOOKUP(D1422,calculos!$G$2:$H$1118,2,1))</f>
        <v>1017</v>
      </c>
      <c r="T1422" s="0" t="n">
        <f aca="false">IF(ISNA(VLOOKUP(E1422,calculos!$J$2:$K$220,2,1)),"null",VLOOKUP(E1422,calculos!$J$2:$K$220,2,1))</f>
        <v>125</v>
      </c>
      <c r="U1422" s="0" t="n">
        <f aca="false">IF(ISNA(VLOOKUP(F1422,calculos!$M$2:$N$658,2,1)),"null",VLOOKUP(F1422,calculos!$M$2:$N$658,2,1))</f>
        <v>400</v>
      </c>
      <c r="V1422" s="0" t="n">
        <f aca="false">IF(ISNA(VLOOKUP(J1422,calculos!$P$2:$Q$1711,2,1)),"null",VLOOKUP(J1422,calculos!$P$2:$Q$1711,2,1))</f>
        <v>1705</v>
      </c>
      <c r="W1422" s="0" t="n">
        <f aca="false">IF(ISNA(VLOOKUP(P1422,calculos!$S$2:$T$58,2,1)),"null",VLOOKUP(P1422,calculos!$S$2:$T$58,2,1))</f>
        <v>42</v>
      </c>
      <c r="X1422" s="0" t="str">
        <f aca="false">$X$1&amp;B1422&amp;"','"&amp;G1422&amp;"','"&amp;H1422&amp;"','"&amp;I1422&amp;"','"&amp;K1422&amp;"','"&amp;L1422&amp;"','"&amp;M1422&amp;"','"&amp;N1422&amp;"','"&amp;O1422&amp;"',"&amp;Q1422&amp;","&amp;R1422&amp;","&amp;S1422&amp;","&amp;T1422&amp;","&amp;U1422&amp;","&amp;V1422&amp;","&amp;W1422&amp;");"</f>
        <v>insert into servicio (id,fecha_entrega,serie,apertura,fecha_instalacion,garantia,mantenimiento,capacitacion,entrega_equipo,visita,id_empresa,id_hospital,id_equipo,id_marca,id_modelo,id_os,id_ingeniero) values (nextval('seq_servicio'),'','USN1308296','','03-01-2016','03-01-2016','','','','',12,419,1017,125,400,1705,42);</v>
      </c>
    </row>
    <row r="1423" customFormat="false" ht="13.8" hidden="false" customHeight="false" outlineLevel="0" collapsed="false">
      <c r="A1423" s="10" t="s">
        <v>23</v>
      </c>
      <c r="B1423" s="10"/>
      <c r="C1423" s="10" t="s">
        <v>1843</v>
      </c>
      <c r="D1423" s="10" t="s">
        <v>1868</v>
      </c>
      <c r="E1423" s="8" t="s">
        <v>26</v>
      </c>
      <c r="F1423" s="8" t="s">
        <v>26</v>
      </c>
      <c r="G1423" s="10" t="s">
        <v>1872</v>
      </c>
      <c r="H1423" s="10"/>
      <c r="I1423" s="10" t="s">
        <v>1845</v>
      </c>
      <c r="J1423" s="8" t="s">
        <v>26</v>
      </c>
      <c r="K1423" s="10" t="s">
        <v>1845</v>
      </c>
      <c r="L1423" s="10"/>
      <c r="P1423" s="8" t="s">
        <v>26</v>
      </c>
      <c r="Q1423" s="0" t="n">
        <f aca="false">IF(ISNA(VLOOKUP(A1423,calculos!$A$2:$B$20,2,1)),"null",VLOOKUP(A1423,calculos!$A$2:$B$20,2,1))</f>
        <v>12</v>
      </c>
      <c r="R1423" s="0" t="n">
        <f aca="false">IF(ISNA(VLOOKUP(C1423,calculos!$D$2:$E$1218,2,1)),"null",VLOOKUP(C1423,calculos!$D$2:$E$1218,2,1))</f>
        <v>419</v>
      </c>
      <c r="S1423" s="0" t="n">
        <f aca="false">IF(ISNA(VLOOKUP(D1423,calculos!$G$2:$H$1118,2,1)),"null",VLOOKUP(D1423,calculos!$G$2:$H$1118,2,1))</f>
        <v>1017</v>
      </c>
      <c r="T1423" s="0" t="n">
        <f aca="false">IF(ISNA(VLOOKUP(E1423,calculos!$J$2:$K$220,2,1)),"null",VLOOKUP(E1423,calculos!$J$2:$K$220,2,1))</f>
        <v>125</v>
      </c>
      <c r="U1423" s="0" t="n">
        <f aca="false">IF(ISNA(VLOOKUP(F1423,calculos!$M$2:$N$658,2,1)),"null",VLOOKUP(F1423,calculos!$M$2:$N$658,2,1))</f>
        <v>400</v>
      </c>
      <c r="V1423" s="0" t="n">
        <f aca="false">IF(ISNA(VLOOKUP(J1423,calculos!$P$2:$Q$1711,2,1)),"null",VLOOKUP(J1423,calculos!$P$2:$Q$1711,2,1))</f>
        <v>1705</v>
      </c>
      <c r="W1423" s="0" t="n">
        <f aca="false">IF(ISNA(VLOOKUP(P1423,calculos!$S$2:$T$58,2,1)),"null",VLOOKUP(P1423,calculos!$S$2:$T$58,2,1))</f>
        <v>42</v>
      </c>
      <c r="X1423" s="0" t="str">
        <f aca="false">$X$1&amp;B1423&amp;"','"&amp;G1423&amp;"','"&amp;H1423&amp;"','"&amp;I1423&amp;"','"&amp;K1423&amp;"','"&amp;L1423&amp;"','"&amp;M1423&amp;"','"&amp;N1423&amp;"','"&amp;O1423&amp;"',"&amp;Q1423&amp;","&amp;R1423&amp;","&amp;S1423&amp;","&amp;T1423&amp;","&amp;U1423&amp;","&amp;V1423&amp;","&amp;W1423&amp;");"</f>
        <v>insert into servicio (id,fecha_entrega,serie,apertura,fecha_instalacion,garantia,mantenimiento,capacitacion,entrega_equipo,visita,id_empresa,id_hospital,id_equipo,id_marca,id_modelo,id_os,id_ingeniero) values (nextval('seq_servicio'),'','USN1308294','','31-01-2016','31-01-2016','','','','',12,419,1017,125,400,1705,42);</v>
      </c>
    </row>
    <row r="1424" customFormat="false" ht="13.8" hidden="false" customHeight="false" outlineLevel="0" collapsed="false">
      <c r="A1424" s="10" t="s">
        <v>23</v>
      </c>
      <c r="B1424" s="10"/>
      <c r="C1424" s="10" t="s">
        <v>1843</v>
      </c>
      <c r="D1424" s="10" t="s">
        <v>1868</v>
      </c>
      <c r="E1424" s="8" t="s">
        <v>26</v>
      </c>
      <c r="F1424" s="8" t="s">
        <v>26</v>
      </c>
      <c r="G1424" s="10" t="s">
        <v>1873</v>
      </c>
      <c r="H1424" s="10"/>
      <c r="I1424" s="10" t="s">
        <v>1850</v>
      </c>
      <c r="J1424" s="8" t="s">
        <v>26</v>
      </c>
      <c r="K1424" s="10" t="s">
        <v>1850</v>
      </c>
      <c r="L1424" s="10"/>
      <c r="P1424" s="8" t="s">
        <v>26</v>
      </c>
      <c r="Q1424" s="0" t="n">
        <f aca="false">IF(ISNA(VLOOKUP(A1424,calculos!$A$2:$B$20,2,1)),"null",VLOOKUP(A1424,calculos!$A$2:$B$20,2,1))</f>
        <v>12</v>
      </c>
      <c r="R1424" s="0" t="n">
        <f aca="false">IF(ISNA(VLOOKUP(C1424,calculos!$D$2:$E$1218,2,1)),"null",VLOOKUP(C1424,calculos!$D$2:$E$1218,2,1))</f>
        <v>419</v>
      </c>
      <c r="S1424" s="0" t="n">
        <f aca="false">IF(ISNA(VLOOKUP(D1424,calculos!$G$2:$H$1118,2,1)),"null",VLOOKUP(D1424,calculos!$G$2:$H$1118,2,1))</f>
        <v>1017</v>
      </c>
      <c r="T1424" s="0" t="n">
        <f aca="false">IF(ISNA(VLOOKUP(E1424,calculos!$J$2:$K$220,2,1)),"null",VLOOKUP(E1424,calculos!$J$2:$K$220,2,1))</f>
        <v>125</v>
      </c>
      <c r="U1424" s="0" t="n">
        <f aca="false">IF(ISNA(VLOOKUP(F1424,calculos!$M$2:$N$658,2,1)),"null",VLOOKUP(F1424,calculos!$M$2:$N$658,2,1))</f>
        <v>400</v>
      </c>
      <c r="V1424" s="0" t="n">
        <f aca="false">IF(ISNA(VLOOKUP(J1424,calculos!$P$2:$Q$1711,2,1)),"null",VLOOKUP(J1424,calculos!$P$2:$Q$1711,2,1))</f>
        <v>1705</v>
      </c>
      <c r="W1424" s="0" t="n">
        <f aca="false">IF(ISNA(VLOOKUP(P1424,calculos!$S$2:$T$58,2,1)),"null",VLOOKUP(P1424,calculos!$S$2:$T$58,2,1))</f>
        <v>42</v>
      </c>
      <c r="X1424" s="0" t="str">
        <f aca="false">$X$1&amp;B1424&amp;"','"&amp;G1424&amp;"','"&amp;H1424&amp;"','"&amp;I1424&amp;"','"&amp;K1424&amp;"','"&amp;L1424&amp;"','"&amp;M1424&amp;"','"&amp;N1424&amp;"','"&amp;O1424&amp;"',"&amp;Q1424&amp;","&amp;R1424&amp;","&amp;S1424&amp;","&amp;T1424&amp;","&amp;U1424&amp;","&amp;V1424&amp;","&amp;W1424&amp;");"</f>
        <v>insert into servicio (id,fecha_entrega,serie,apertura,fecha_instalacion,garantia,mantenimiento,capacitacion,entrega_equipo,visita,id_empresa,id_hospital,id_equipo,id_marca,id_modelo,id_os,id_ingeniero) values (nextval('seq_servicio'),'','USN13082307','','03-01-2016','03-01-2016','','','','',12,419,1017,125,400,1705,42);</v>
      </c>
    </row>
    <row r="1425" customFormat="false" ht="13.8" hidden="false" customHeight="false" outlineLevel="0" collapsed="false">
      <c r="A1425" s="10" t="s">
        <v>23</v>
      </c>
      <c r="B1425" s="10"/>
      <c r="C1425" s="10" t="s">
        <v>1843</v>
      </c>
      <c r="D1425" s="10" t="s">
        <v>826</v>
      </c>
      <c r="E1425" s="8" t="s">
        <v>26</v>
      </c>
      <c r="F1425" s="8" t="s">
        <v>26</v>
      </c>
      <c r="G1425" s="10" t="s">
        <v>1874</v>
      </c>
      <c r="H1425" s="10"/>
      <c r="I1425" s="10" t="s">
        <v>1850</v>
      </c>
      <c r="J1425" s="8" t="s">
        <v>26</v>
      </c>
      <c r="K1425" s="10" t="s">
        <v>1850</v>
      </c>
      <c r="L1425" s="10"/>
      <c r="P1425" s="8" t="s">
        <v>26</v>
      </c>
      <c r="Q1425" s="0" t="n">
        <f aca="false">IF(ISNA(VLOOKUP(A1425,calculos!$A$2:$B$20,2,1)),"null",VLOOKUP(A1425,calculos!$A$2:$B$20,2,1))</f>
        <v>12</v>
      </c>
      <c r="R1425" s="0" t="n">
        <f aca="false">IF(ISNA(VLOOKUP(C1425,calculos!$D$2:$E$1218,2,1)),"null",VLOOKUP(C1425,calculos!$D$2:$E$1218,2,1))</f>
        <v>419</v>
      </c>
      <c r="S1425" s="0" t="n">
        <f aca="false">IF(ISNA(VLOOKUP(D1425,calculos!$G$2:$H$1118,2,1)),"null",VLOOKUP(D1425,calculos!$G$2:$H$1118,2,1))</f>
        <v>800</v>
      </c>
      <c r="T1425" s="0" t="n">
        <f aca="false">IF(ISNA(VLOOKUP(E1425,calculos!$J$2:$K$220,2,1)),"null",VLOOKUP(E1425,calculos!$J$2:$K$220,2,1))</f>
        <v>125</v>
      </c>
      <c r="U1425" s="0" t="n">
        <f aca="false">IF(ISNA(VLOOKUP(F1425,calculos!$M$2:$N$658,2,1)),"null",VLOOKUP(F1425,calculos!$M$2:$N$658,2,1))</f>
        <v>400</v>
      </c>
      <c r="V1425" s="0" t="n">
        <f aca="false">IF(ISNA(VLOOKUP(J1425,calculos!$P$2:$Q$1711,2,1)),"null",VLOOKUP(J1425,calculos!$P$2:$Q$1711,2,1))</f>
        <v>1705</v>
      </c>
      <c r="W1425" s="0" t="n">
        <f aca="false">IF(ISNA(VLOOKUP(P1425,calculos!$S$2:$T$58,2,1)),"null",VLOOKUP(P1425,calculos!$S$2:$T$58,2,1))</f>
        <v>42</v>
      </c>
      <c r="X1425" s="0" t="str">
        <f aca="false">$X$1&amp;B1425&amp;"','"&amp;G1425&amp;"','"&amp;H1425&amp;"','"&amp;I1425&amp;"','"&amp;K1425&amp;"','"&amp;L1425&amp;"','"&amp;M1425&amp;"','"&amp;N1425&amp;"','"&amp;O1425&amp;"',"&amp;Q1425&amp;","&amp;R1425&amp;","&amp;S1425&amp;","&amp;T1425&amp;","&amp;U1425&amp;","&amp;V1425&amp;","&amp;W1425&amp;");"</f>
        <v>insert into servicio (id,fecha_entrega,serie,apertura,fecha_instalacion,garantia,mantenimiento,capacitacion,entrega_equipo,visita,id_empresa,id_hospital,id_equipo,id_marca,id_modelo,id_os,id_ingeniero) values (nextval('seq_servicio'),'','DE82032271','','03-01-2016','03-01-2016','','','','',12,419,800,125,400,1705,42);</v>
      </c>
    </row>
    <row r="1426" customFormat="false" ht="13.8" hidden="false" customHeight="false" outlineLevel="0" collapsed="false">
      <c r="A1426" s="10" t="s">
        <v>23</v>
      </c>
      <c r="B1426" s="10"/>
      <c r="C1426" s="10" t="s">
        <v>1843</v>
      </c>
      <c r="D1426" s="10" t="s">
        <v>1875</v>
      </c>
      <c r="E1426" s="8" t="s">
        <v>26</v>
      </c>
      <c r="F1426" s="8" t="s">
        <v>26</v>
      </c>
      <c r="G1426" s="10" t="s">
        <v>1876</v>
      </c>
      <c r="H1426" s="10"/>
      <c r="I1426" s="10" t="s">
        <v>1845</v>
      </c>
      <c r="J1426" s="8" t="s">
        <v>26</v>
      </c>
      <c r="K1426" s="10" t="s">
        <v>1845</v>
      </c>
      <c r="L1426" s="10"/>
      <c r="P1426" s="8" t="s">
        <v>26</v>
      </c>
      <c r="Q1426" s="0" t="n">
        <f aca="false">IF(ISNA(VLOOKUP(A1426,calculos!$A$2:$B$20,2,1)),"null",VLOOKUP(A1426,calculos!$A$2:$B$20,2,1))</f>
        <v>12</v>
      </c>
      <c r="R1426" s="0" t="n">
        <f aca="false">IF(ISNA(VLOOKUP(C1426,calculos!$D$2:$E$1218,2,1)),"null",VLOOKUP(C1426,calculos!$D$2:$E$1218,2,1))</f>
        <v>419</v>
      </c>
      <c r="S1426" s="0" t="n">
        <f aca="false">IF(ISNA(VLOOKUP(D1426,calculos!$G$2:$H$1118,2,1)),"null",VLOOKUP(D1426,calculos!$G$2:$H$1118,2,1))</f>
        <v>270</v>
      </c>
      <c r="T1426" s="0" t="n">
        <f aca="false">IF(ISNA(VLOOKUP(E1426,calculos!$J$2:$K$220,2,1)),"null",VLOOKUP(E1426,calculos!$J$2:$K$220,2,1))</f>
        <v>125</v>
      </c>
      <c r="U1426" s="0" t="n">
        <f aca="false">IF(ISNA(VLOOKUP(F1426,calculos!$M$2:$N$658,2,1)),"null",VLOOKUP(F1426,calculos!$M$2:$N$658,2,1))</f>
        <v>400</v>
      </c>
      <c r="V1426" s="0" t="n">
        <f aca="false">IF(ISNA(VLOOKUP(J1426,calculos!$P$2:$Q$1711,2,1)),"null",VLOOKUP(J1426,calculos!$P$2:$Q$1711,2,1))</f>
        <v>1705</v>
      </c>
      <c r="W1426" s="0" t="n">
        <f aca="false">IF(ISNA(VLOOKUP(P1426,calculos!$S$2:$T$58,2,1)),"null",VLOOKUP(P1426,calculos!$S$2:$T$58,2,1))</f>
        <v>42</v>
      </c>
      <c r="X1426" s="0" t="str">
        <f aca="false">$X$1&amp;B1426&amp;"','"&amp;G1426&amp;"','"&amp;H1426&amp;"','"&amp;I1426&amp;"','"&amp;K1426&amp;"','"&amp;L1426&amp;"','"&amp;M1426&amp;"','"&amp;N1426&amp;"','"&amp;O1426&amp;"',"&amp;Q1426&amp;","&amp;R1426&amp;","&amp;S1426&amp;","&amp;T1426&amp;","&amp;U1426&amp;","&amp;V1426&amp;","&amp;W1426&amp;");"</f>
        <v>insert into servicio (id,fecha_entrega,serie,apertura,fecha_instalacion,garantia,mantenimiento,capacitacion,entrega_equipo,visita,id_empresa,id_hospital,id_equipo,id_marca,id_modelo,id_os,id_ingeniero) values (nextval('seq_servicio'),'','USN1380545','','31-01-2016','31-01-2016','','','','',12,419,270,125,400,1705,42);</v>
      </c>
    </row>
    <row r="1427" customFormat="false" ht="13.8" hidden="false" customHeight="false" outlineLevel="0" collapsed="false">
      <c r="A1427" s="10" t="s">
        <v>23</v>
      </c>
      <c r="B1427" s="10"/>
      <c r="C1427" s="10" t="s">
        <v>1843</v>
      </c>
      <c r="D1427" s="10" t="s">
        <v>1875</v>
      </c>
      <c r="E1427" s="8" t="s">
        <v>26</v>
      </c>
      <c r="F1427" s="8" t="s">
        <v>26</v>
      </c>
      <c r="G1427" s="10" t="s">
        <v>1877</v>
      </c>
      <c r="H1427" s="10"/>
      <c r="I1427" s="10" t="s">
        <v>1845</v>
      </c>
      <c r="J1427" s="8" t="s">
        <v>26</v>
      </c>
      <c r="K1427" s="10" t="s">
        <v>1845</v>
      </c>
      <c r="L1427" s="10"/>
      <c r="P1427" s="8" t="s">
        <v>26</v>
      </c>
      <c r="Q1427" s="0" t="n">
        <f aca="false">IF(ISNA(VLOOKUP(A1427,calculos!$A$2:$B$20,2,1)),"null",VLOOKUP(A1427,calculos!$A$2:$B$20,2,1))</f>
        <v>12</v>
      </c>
      <c r="R1427" s="0" t="n">
        <f aca="false">IF(ISNA(VLOOKUP(C1427,calculos!$D$2:$E$1218,2,1)),"null",VLOOKUP(C1427,calculos!$D$2:$E$1218,2,1))</f>
        <v>419</v>
      </c>
      <c r="S1427" s="0" t="n">
        <f aca="false">IF(ISNA(VLOOKUP(D1427,calculos!$G$2:$H$1118,2,1)),"null",VLOOKUP(D1427,calculos!$G$2:$H$1118,2,1))</f>
        <v>270</v>
      </c>
      <c r="T1427" s="0" t="n">
        <f aca="false">IF(ISNA(VLOOKUP(E1427,calculos!$J$2:$K$220,2,1)),"null",VLOOKUP(E1427,calculos!$J$2:$K$220,2,1))</f>
        <v>125</v>
      </c>
      <c r="U1427" s="0" t="n">
        <f aca="false">IF(ISNA(VLOOKUP(F1427,calculos!$M$2:$N$658,2,1)),"null",VLOOKUP(F1427,calculos!$M$2:$N$658,2,1))</f>
        <v>400</v>
      </c>
      <c r="V1427" s="0" t="n">
        <f aca="false">IF(ISNA(VLOOKUP(J1427,calculos!$P$2:$Q$1711,2,1)),"null",VLOOKUP(J1427,calculos!$P$2:$Q$1711,2,1))</f>
        <v>1705</v>
      </c>
      <c r="W1427" s="0" t="n">
        <f aca="false">IF(ISNA(VLOOKUP(P1427,calculos!$S$2:$T$58,2,1)),"null",VLOOKUP(P1427,calculos!$S$2:$T$58,2,1))</f>
        <v>42</v>
      </c>
      <c r="X1427" s="0" t="str">
        <f aca="false">$X$1&amp;B1427&amp;"','"&amp;G1427&amp;"','"&amp;H1427&amp;"','"&amp;I1427&amp;"','"&amp;K1427&amp;"','"&amp;L1427&amp;"','"&amp;M1427&amp;"','"&amp;N1427&amp;"','"&amp;O1427&amp;"',"&amp;Q1427&amp;","&amp;R1427&amp;","&amp;S1427&amp;","&amp;T1427&amp;","&amp;U1427&amp;","&amp;V1427&amp;","&amp;W1427&amp;");"</f>
        <v>insert into servicio (id,fecha_entrega,serie,apertura,fecha_instalacion,garantia,mantenimiento,capacitacion,entrega_equipo,visita,id_empresa,id_hospital,id_equipo,id_marca,id_modelo,id_os,id_ingeniero) values (nextval('seq_servicio'),'','USN1380546','','31-01-2016','31-01-2016','','','','',12,419,270,125,400,1705,42);</v>
      </c>
    </row>
    <row r="1428" customFormat="false" ht="13.8" hidden="false" customHeight="false" outlineLevel="0" collapsed="false">
      <c r="A1428" s="10" t="s">
        <v>23</v>
      </c>
      <c r="B1428" s="10"/>
      <c r="C1428" s="10" t="s">
        <v>1843</v>
      </c>
      <c r="D1428" s="10" t="s">
        <v>1875</v>
      </c>
      <c r="E1428" s="8" t="s">
        <v>26</v>
      </c>
      <c r="F1428" s="8" t="s">
        <v>26</v>
      </c>
      <c r="G1428" s="10" t="s">
        <v>1878</v>
      </c>
      <c r="H1428" s="10"/>
      <c r="I1428" s="10" t="s">
        <v>214</v>
      </c>
      <c r="J1428" s="8" t="s">
        <v>26</v>
      </c>
      <c r="K1428" s="10" t="s">
        <v>215</v>
      </c>
      <c r="L1428" s="10"/>
      <c r="P1428" s="8" t="s">
        <v>26</v>
      </c>
      <c r="Q1428" s="0" t="n">
        <f aca="false">IF(ISNA(VLOOKUP(A1428,calculos!$A$2:$B$20,2,1)),"null",VLOOKUP(A1428,calculos!$A$2:$B$20,2,1))</f>
        <v>12</v>
      </c>
      <c r="R1428" s="0" t="n">
        <f aca="false">IF(ISNA(VLOOKUP(C1428,calculos!$D$2:$E$1218,2,1)),"null",VLOOKUP(C1428,calculos!$D$2:$E$1218,2,1))</f>
        <v>419</v>
      </c>
      <c r="S1428" s="0" t="n">
        <f aca="false">IF(ISNA(VLOOKUP(D1428,calculos!$G$2:$H$1118,2,1)),"null",VLOOKUP(D1428,calculos!$G$2:$H$1118,2,1))</f>
        <v>270</v>
      </c>
      <c r="T1428" s="0" t="n">
        <f aca="false">IF(ISNA(VLOOKUP(E1428,calculos!$J$2:$K$220,2,1)),"null",VLOOKUP(E1428,calculos!$J$2:$K$220,2,1))</f>
        <v>125</v>
      </c>
      <c r="U1428" s="0" t="n">
        <f aca="false">IF(ISNA(VLOOKUP(F1428,calculos!$M$2:$N$658,2,1)),"null",VLOOKUP(F1428,calculos!$M$2:$N$658,2,1))</f>
        <v>400</v>
      </c>
      <c r="V1428" s="0" t="n">
        <f aca="false">IF(ISNA(VLOOKUP(J1428,calculos!$P$2:$Q$1711,2,1)),"null",VLOOKUP(J1428,calculos!$P$2:$Q$1711,2,1))</f>
        <v>1705</v>
      </c>
      <c r="W1428" s="0" t="n">
        <f aca="false">IF(ISNA(VLOOKUP(P1428,calculos!$S$2:$T$58,2,1)),"null",VLOOKUP(P1428,calculos!$S$2:$T$58,2,1))</f>
        <v>42</v>
      </c>
      <c r="X1428" s="0" t="str">
        <f aca="false">$X$1&amp;B1428&amp;"','"&amp;G1428&amp;"','"&amp;H1428&amp;"','"&amp;I1428&amp;"','"&amp;K1428&amp;"','"&amp;L1428&amp;"','"&amp;M1428&amp;"','"&amp;N1428&amp;"','"&amp;O1428&amp;"',"&amp;Q1428&amp;","&amp;R1428&amp;","&amp;S1428&amp;","&amp;T1428&amp;","&amp;U1428&amp;","&amp;V1428&amp;","&amp;W1428&amp;");"</f>
        <v>insert into servicio (id,fecha_entrega,serie,apertura,fecha_instalacion,garantia,mantenimiento,capacitacion,entrega_equipo,visita,id_empresa,id_hospital,id_equipo,id_marca,id_modelo,id_os,id_ingeniero) values (nextval('seq_servicio'),'','USN1380516','','30-12-2012','30-12-2010','','','','',12,419,270,125,400,1705,42);</v>
      </c>
    </row>
    <row r="1429" customFormat="false" ht="13.8" hidden="false" customHeight="false" outlineLevel="0" collapsed="false">
      <c r="A1429" s="10" t="s">
        <v>23</v>
      </c>
      <c r="B1429" s="10"/>
      <c r="C1429" s="10" t="s">
        <v>1843</v>
      </c>
      <c r="D1429" s="10" t="s">
        <v>1868</v>
      </c>
      <c r="E1429" s="8" t="s">
        <v>26</v>
      </c>
      <c r="F1429" s="8" t="s">
        <v>26</v>
      </c>
      <c r="G1429" s="10" t="s">
        <v>1879</v>
      </c>
      <c r="H1429" s="10"/>
      <c r="I1429" s="10" t="s">
        <v>1850</v>
      </c>
      <c r="J1429" s="8" t="s">
        <v>26</v>
      </c>
      <c r="K1429" s="10" t="s">
        <v>1850</v>
      </c>
      <c r="L1429" s="10"/>
      <c r="P1429" s="8" t="s">
        <v>26</v>
      </c>
      <c r="Q1429" s="0" t="n">
        <f aca="false">IF(ISNA(VLOOKUP(A1429,calculos!$A$2:$B$20,2,1)),"null",VLOOKUP(A1429,calculos!$A$2:$B$20,2,1))</f>
        <v>12</v>
      </c>
      <c r="R1429" s="0" t="n">
        <f aca="false">IF(ISNA(VLOOKUP(C1429,calculos!$D$2:$E$1218,2,1)),"null",VLOOKUP(C1429,calculos!$D$2:$E$1218,2,1))</f>
        <v>419</v>
      </c>
      <c r="S1429" s="0" t="n">
        <f aca="false">IF(ISNA(VLOOKUP(D1429,calculos!$G$2:$H$1118,2,1)),"null",VLOOKUP(D1429,calculos!$G$2:$H$1118,2,1))</f>
        <v>1017</v>
      </c>
      <c r="T1429" s="0" t="n">
        <f aca="false">IF(ISNA(VLOOKUP(E1429,calculos!$J$2:$K$220,2,1)),"null",VLOOKUP(E1429,calculos!$J$2:$K$220,2,1))</f>
        <v>125</v>
      </c>
      <c r="U1429" s="0" t="n">
        <f aca="false">IF(ISNA(VLOOKUP(F1429,calculos!$M$2:$N$658,2,1)),"null",VLOOKUP(F1429,calculos!$M$2:$N$658,2,1))</f>
        <v>400</v>
      </c>
      <c r="V1429" s="0" t="n">
        <f aca="false">IF(ISNA(VLOOKUP(J1429,calculos!$P$2:$Q$1711,2,1)),"null",VLOOKUP(J1429,calculos!$P$2:$Q$1711,2,1))</f>
        <v>1705</v>
      </c>
      <c r="W1429" s="0" t="n">
        <f aca="false">IF(ISNA(VLOOKUP(P1429,calculos!$S$2:$T$58,2,1)),"null",VLOOKUP(P1429,calculos!$S$2:$T$58,2,1))</f>
        <v>42</v>
      </c>
      <c r="X1429" s="0" t="str">
        <f aca="false">$X$1&amp;B1429&amp;"','"&amp;G1429&amp;"','"&amp;H1429&amp;"','"&amp;I1429&amp;"','"&amp;K1429&amp;"','"&amp;L1429&amp;"','"&amp;M1429&amp;"','"&amp;N1429&amp;"','"&amp;O1429&amp;"',"&amp;Q1429&amp;","&amp;R1429&amp;","&amp;S1429&amp;","&amp;T1429&amp;","&amp;U1429&amp;","&amp;V1429&amp;","&amp;W1429&amp;");"</f>
        <v>insert into servicio (id,fecha_entrega,serie,apertura,fecha_instalacion,garantia,mantenimiento,capacitacion,entrega_equipo,visita,id_empresa,id_hospital,id_equipo,id_marca,id_modelo,id_os,id_ingeniero) values (nextval('seq_servicio'),'','USN1308295','','03-01-2016','03-01-2016','','','','',12,419,1017,125,400,1705,42);</v>
      </c>
    </row>
    <row r="1430" customFormat="false" ht="13.8" hidden="false" customHeight="false" outlineLevel="0" collapsed="false">
      <c r="A1430" s="10" t="s">
        <v>1091</v>
      </c>
      <c r="B1430" s="10"/>
      <c r="C1430" s="10" t="s">
        <v>1643</v>
      </c>
      <c r="D1430" s="10" t="s">
        <v>1649</v>
      </c>
      <c r="E1430" s="8" t="s">
        <v>26</v>
      </c>
      <c r="F1430" s="8" t="s">
        <v>26</v>
      </c>
      <c r="G1430" s="10" t="n">
        <v>15573</v>
      </c>
      <c r="H1430" s="10"/>
      <c r="I1430" s="10" t="s">
        <v>1647</v>
      </c>
      <c r="J1430" s="8" t="s">
        <v>26</v>
      </c>
      <c r="K1430" s="10" t="s">
        <v>1648</v>
      </c>
      <c r="L1430" s="10"/>
      <c r="P1430" s="8" t="s">
        <v>26</v>
      </c>
      <c r="Q1430" s="0" t="n">
        <f aca="false">IF(ISNA(VLOOKUP(A1430,calculos!$A$2:$B$20,2,1)),"null",VLOOKUP(A1430,calculos!$A$2:$B$20,2,1))</f>
        <v>11</v>
      </c>
      <c r="R1430" s="0" t="n">
        <f aca="false">IF(ISNA(VLOOKUP(C1430,calculos!$D$2:$E$1218,2,1)),"null",VLOOKUP(C1430,calculos!$D$2:$E$1218,2,1))</f>
        <v>435</v>
      </c>
      <c r="S1430" s="0" t="n">
        <f aca="false">IF(ISNA(VLOOKUP(D1430,calculos!$G$2:$H$1118,2,1)),"null",VLOOKUP(D1430,calculos!$G$2:$H$1118,2,1))</f>
        <v>839</v>
      </c>
      <c r="T1430" s="0" t="n">
        <f aca="false">IF(ISNA(VLOOKUP(E1430,calculos!$J$2:$K$220,2,1)),"null",VLOOKUP(E1430,calculos!$J$2:$K$220,2,1))</f>
        <v>125</v>
      </c>
      <c r="U1430" s="0" t="n">
        <f aca="false">IF(ISNA(VLOOKUP(F1430,calculos!$M$2:$N$658,2,1)),"null",VLOOKUP(F1430,calculos!$M$2:$N$658,2,1))</f>
        <v>400</v>
      </c>
      <c r="V1430" s="0" t="n">
        <f aca="false">IF(ISNA(VLOOKUP(J1430,calculos!$P$2:$Q$1711,2,1)),"null",VLOOKUP(J1430,calculos!$P$2:$Q$1711,2,1))</f>
        <v>1705</v>
      </c>
      <c r="W1430" s="0" t="n">
        <f aca="false">IF(ISNA(VLOOKUP(P1430,calculos!$S$2:$T$58,2,1)),"null",VLOOKUP(P1430,calculos!$S$2:$T$58,2,1))</f>
        <v>42</v>
      </c>
      <c r="X1430" s="0" t="str">
        <f aca="false">$X$1&amp;B1430&amp;"','"&amp;G1430&amp;"','"&amp;H1430&amp;"','"&amp;I1430&amp;"','"&amp;K1430&amp;"','"&amp;L1430&amp;"','"&amp;M1430&amp;"','"&amp;N1430&amp;"','"&amp;O1430&amp;"',"&amp;Q1430&amp;","&amp;R1430&amp;","&amp;S1430&amp;","&amp;T1430&amp;","&amp;U1430&amp;","&amp;V1430&amp;","&amp;W1430&amp;");"</f>
        <v>insert into servicio (id,fecha_entrega,serie,apertura,fecha_instalacion,garantia,mantenimiento,capacitacion,entrega_equipo,visita,id_empresa,id_hospital,id_equipo,id_marca,id_modelo,id_os,id_ingeniero) values (nextval('seq_servicio'),'','15573','','08-10-2015','08-10-2013','','','','',11,435,839,125,400,1705,42);</v>
      </c>
    </row>
    <row r="1431" customFormat="false" ht="13.8" hidden="false" customHeight="false" outlineLevel="0" collapsed="false">
      <c r="A1431" s="10" t="s">
        <v>1091</v>
      </c>
      <c r="B1431" s="10"/>
      <c r="C1431" s="10" t="s">
        <v>1643</v>
      </c>
      <c r="D1431" s="10" t="s">
        <v>1649</v>
      </c>
      <c r="E1431" s="8" t="s">
        <v>26</v>
      </c>
      <c r="F1431" s="8" t="s">
        <v>26</v>
      </c>
      <c r="G1431" s="10" t="n">
        <v>15574</v>
      </c>
      <c r="H1431" s="10"/>
      <c r="I1431" s="10" t="s">
        <v>1677</v>
      </c>
      <c r="J1431" s="8" t="s">
        <v>26</v>
      </c>
      <c r="K1431" s="10" t="s">
        <v>1880</v>
      </c>
      <c r="L1431" s="10"/>
      <c r="P1431" s="8" t="s">
        <v>26</v>
      </c>
      <c r="Q1431" s="0" t="n">
        <f aca="false">IF(ISNA(VLOOKUP(A1431,calculos!$A$2:$B$20,2,1)),"null",VLOOKUP(A1431,calculos!$A$2:$B$20,2,1))</f>
        <v>11</v>
      </c>
      <c r="R1431" s="0" t="n">
        <f aca="false">IF(ISNA(VLOOKUP(C1431,calculos!$D$2:$E$1218,2,1)),"null",VLOOKUP(C1431,calculos!$D$2:$E$1218,2,1))</f>
        <v>435</v>
      </c>
      <c r="S1431" s="0" t="n">
        <f aca="false">IF(ISNA(VLOOKUP(D1431,calculos!$G$2:$H$1118,2,1)),"null",VLOOKUP(D1431,calculos!$G$2:$H$1118,2,1))</f>
        <v>839</v>
      </c>
      <c r="T1431" s="0" t="n">
        <f aca="false">IF(ISNA(VLOOKUP(E1431,calculos!$J$2:$K$220,2,1)),"null",VLOOKUP(E1431,calculos!$J$2:$K$220,2,1))</f>
        <v>125</v>
      </c>
      <c r="U1431" s="0" t="n">
        <f aca="false">IF(ISNA(VLOOKUP(F1431,calculos!$M$2:$N$658,2,1)),"null",VLOOKUP(F1431,calculos!$M$2:$N$658,2,1))</f>
        <v>400</v>
      </c>
      <c r="V1431" s="0" t="n">
        <f aca="false">IF(ISNA(VLOOKUP(J1431,calculos!$P$2:$Q$1711,2,1)),"null",VLOOKUP(J1431,calculos!$P$2:$Q$1711,2,1))</f>
        <v>1705</v>
      </c>
      <c r="W1431" s="0" t="n">
        <f aca="false">IF(ISNA(VLOOKUP(P1431,calculos!$S$2:$T$58,2,1)),"null",VLOOKUP(P1431,calculos!$S$2:$T$58,2,1))</f>
        <v>42</v>
      </c>
      <c r="X1431" s="0" t="str">
        <f aca="false">$X$1&amp;B1431&amp;"','"&amp;G1431&amp;"','"&amp;H1431&amp;"','"&amp;I1431&amp;"','"&amp;K1431&amp;"','"&amp;L1431&amp;"','"&amp;M1431&amp;"','"&amp;N1431&amp;"','"&amp;O1431&amp;"',"&amp;Q1431&amp;","&amp;R1431&amp;","&amp;S1431&amp;","&amp;T1431&amp;","&amp;U1431&amp;","&amp;V1431&amp;","&amp;W1431&amp;");"</f>
        <v>insert into servicio (id,fecha_entrega,serie,apertura,fecha_instalacion,garantia,mantenimiento,capacitacion,entrega_equipo,visita,id_empresa,id_hospital,id_equipo,id_marca,id_modelo,id_os,id_ingeniero) values (nextval('seq_servicio'),'','15574','','07-10-2016','08-10-2014','','','','',11,435,839,125,400,1705,42);</v>
      </c>
    </row>
    <row r="1432" customFormat="false" ht="13.8" hidden="false" customHeight="false" outlineLevel="0" collapsed="false">
      <c r="A1432" s="10" t="s">
        <v>23</v>
      </c>
      <c r="B1432" s="10"/>
      <c r="C1432" s="10" t="s">
        <v>1881</v>
      </c>
      <c r="D1432" s="10" t="s">
        <v>25</v>
      </c>
      <c r="E1432" s="8" t="s">
        <v>26</v>
      </c>
      <c r="F1432" s="8" t="s">
        <v>26</v>
      </c>
      <c r="G1432" s="10" t="n">
        <v>1218</v>
      </c>
      <c r="H1432" s="10"/>
      <c r="I1432" s="10" t="s">
        <v>1882</v>
      </c>
      <c r="J1432" s="8" t="s">
        <v>26</v>
      </c>
      <c r="K1432" s="10" t="s">
        <v>1883</v>
      </c>
      <c r="L1432" s="10"/>
      <c r="P1432" s="8" t="s">
        <v>26</v>
      </c>
      <c r="Q1432" s="0" t="n">
        <f aca="false">IF(ISNA(VLOOKUP(A1432,calculos!$A$2:$B$20,2,1)),"null",VLOOKUP(A1432,calculos!$A$2:$B$20,2,1))</f>
        <v>12</v>
      </c>
      <c r="R1432" s="0" t="n">
        <f aca="false">IF(ISNA(VLOOKUP(C1432,calculos!$D$2:$E$1218,2,1)),"null",VLOOKUP(C1432,calculos!$D$2:$E$1218,2,1))</f>
        <v>360</v>
      </c>
      <c r="S1432" s="0" t="n">
        <f aca="false">IF(ISNA(VLOOKUP(D1432,calculos!$G$2:$H$1118,2,1)),"null",VLOOKUP(D1432,calculos!$G$2:$H$1118,2,1))</f>
        <v>559</v>
      </c>
      <c r="T1432" s="0" t="n">
        <f aca="false">IF(ISNA(VLOOKUP(E1432,calculos!$J$2:$K$220,2,1)),"null",VLOOKUP(E1432,calculos!$J$2:$K$220,2,1))</f>
        <v>125</v>
      </c>
      <c r="U1432" s="0" t="n">
        <f aca="false">IF(ISNA(VLOOKUP(F1432,calculos!$M$2:$N$658,2,1)),"null",VLOOKUP(F1432,calculos!$M$2:$N$658,2,1))</f>
        <v>400</v>
      </c>
      <c r="V1432" s="0" t="n">
        <f aca="false">IF(ISNA(VLOOKUP(J1432,calculos!$P$2:$Q$1711,2,1)),"null",VLOOKUP(J1432,calculos!$P$2:$Q$1711,2,1))</f>
        <v>1705</v>
      </c>
      <c r="W1432" s="0" t="n">
        <f aca="false">IF(ISNA(VLOOKUP(P1432,calculos!$S$2:$T$58,2,1)),"null",VLOOKUP(P1432,calculos!$S$2:$T$58,2,1))</f>
        <v>42</v>
      </c>
      <c r="X1432" s="0" t="str">
        <f aca="false">$X$1&amp;B1432&amp;"','"&amp;G1432&amp;"','"&amp;H1432&amp;"','"&amp;I1432&amp;"','"&amp;K1432&amp;"','"&amp;L1432&amp;"','"&amp;M1432&amp;"','"&amp;N1432&amp;"','"&amp;O1432&amp;"',"&amp;Q1432&amp;","&amp;R1432&amp;","&amp;S1432&amp;","&amp;T1432&amp;","&amp;U1432&amp;","&amp;V1432&amp;","&amp;W1432&amp;");"</f>
        <v>insert into servicio (id,fecha_entrega,serie,apertura,fecha_instalacion,garantia,mantenimiento,capacitacion,entrega_equipo,visita,id_empresa,id_hospital,id_equipo,id_marca,id_modelo,id_os,id_ingeniero) values (nextval('seq_servicio'),'','1218','','28-01-2016','28-01-2014','','','','',12,360,559,125,400,1705,42);</v>
      </c>
    </row>
    <row r="1433" customFormat="false" ht="13.8" hidden="false" customHeight="false" outlineLevel="0" collapsed="false">
      <c r="A1433" s="10" t="s">
        <v>23</v>
      </c>
      <c r="B1433" s="10"/>
      <c r="C1433" s="10" t="s">
        <v>1881</v>
      </c>
      <c r="D1433" s="10" t="s">
        <v>1884</v>
      </c>
      <c r="E1433" s="8" t="s">
        <v>26</v>
      </c>
      <c r="F1433" s="8" t="s">
        <v>26</v>
      </c>
      <c r="G1433" s="10" t="s">
        <v>1885</v>
      </c>
      <c r="H1433" s="10"/>
      <c r="I1433" s="10" t="s">
        <v>1882</v>
      </c>
      <c r="J1433" s="8" t="s">
        <v>26</v>
      </c>
      <c r="K1433" s="10" t="s">
        <v>1882</v>
      </c>
      <c r="L1433" s="10"/>
      <c r="P1433" s="8" t="s">
        <v>26</v>
      </c>
      <c r="Q1433" s="0" t="n">
        <f aca="false">IF(ISNA(VLOOKUP(A1433,calculos!$A$2:$B$20,2,1)),"null",VLOOKUP(A1433,calculos!$A$2:$B$20,2,1))</f>
        <v>12</v>
      </c>
      <c r="R1433" s="0" t="n">
        <f aca="false">IF(ISNA(VLOOKUP(C1433,calculos!$D$2:$E$1218,2,1)),"null",VLOOKUP(C1433,calculos!$D$2:$E$1218,2,1))</f>
        <v>360</v>
      </c>
      <c r="S1433" s="0" t="n">
        <f aca="false">IF(ISNA(VLOOKUP(D1433,calculos!$G$2:$H$1118,2,1)),"null",VLOOKUP(D1433,calculos!$G$2:$H$1118,2,1))</f>
        <v>478</v>
      </c>
      <c r="T1433" s="0" t="n">
        <f aca="false">IF(ISNA(VLOOKUP(E1433,calculos!$J$2:$K$220,2,1)),"null",VLOOKUP(E1433,calculos!$J$2:$K$220,2,1))</f>
        <v>125</v>
      </c>
      <c r="U1433" s="0" t="n">
        <f aca="false">IF(ISNA(VLOOKUP(F1433,calculos!$M$2:$N$658,2,1)),"null",VLOOKUP(F1433,calculos!$M$2:$N$658,2,1))</f>
        <v>400</v>
      </c>
      <c r="V1433" s="0" t="n">
        <f aca="false">IF(ISNA(VLOOKUP(J1433,calculos!$P$2:$Q$1711,2,1)),"null",VLOOKUP(J1433,calculos!$P$2:$Q$1711,2,1))</f>
        <v>1705</v>
      </c>
      <c r="W1433" s="0" t="n">
        <f aca="false">IF(ISNA(VLOOKUP(P1433,calculos!$S$2:$T$58,2,1)),"null",VLOOKUP(P1433,calculos!$S$2:$T$58,2,1))</f>
        <v>42</v>
      </c>
      <c r="X1433" s="0" t="str">
        <f aca="false">$X$1&amp;B1433&amp;"','"&amp;G1433&amp;"','"&amp;H1433&amp;"','"&amp;I1433&amp;"','"&amp;K1433&amp;"','"&amp;L1433&amp;"','"&amp;M1433&amp;"','"&amp;N1433&amp;"','"&amp;O1433&amp;"',"&amp;Q1433&amp;","&amp;R1433&amp;","&amp;S1433&amp;","&amp;T1433&amp;","&amp;U1433&amp;","&amp;V1433&amp;","&amp;W1433&amp;");"</f>
        <v>insert into servicio (id,fecha_entrega,serie,apertura,fecha_instalacion,garantia,mantenimiento,capacitacion,entrega_equipo,visita,id_empresa,id_hospital,id_equipo,id_marca,id_modelo,id_os,id_ingeniero) values (nextval('seq_servicio'),'','US00608527','','28-01-2016','28-01-2016','','','','',12,360,478,125,400,1705,42);</v>
      </c>
    </row>
    <row r="1434" customFormat="false" ht="13.8" hidden="false" customHeight="false" outlineLevel="0" collapsed="false">
      <c r="A1434" s="10" t="s">
        <v>23</v>
      </c>
      <c r="B1434" s="10"/>
      <c r="C1434" s="10" t="s">
        <v>122</v>
      </c>
      <c r="D1434" s="10" t="s">
        <v>1675</v>
      </c>
      <c r="E1434" s="8" t="s">
        <v>26</v>
      </c>
      <c r="F1434" s="8" t="s">
        <v>26</v>
      </c>
      <c r="G1434" s="10" t="s">
        <v>1886</v>
      </c>
      <c r="H1434" s="10"/>
      <c r="I1434" s="10" t="s">
        <v>1887</v>
      </c>
      <c r="J1434" s="8" t="s">
        <v>26</v>
      </c>
      <c r="K1434" s="10" t="s">
        <v>1887</v>
      </c>
      <c r="L1434" s="10"/>
      <c r="P1434" s="8" t="s">
        <v>26</v>
      </c>
      <c r="Q1434" s="0" t="n">
        <f aca="false">IF(ISNA(VLOOKUP(A1434,calculos!$A$2:$B$20,2,1)),"null",VLOOKUP(A1434,calculos!$A$2:$B$20,2,1))</f>
        <v>12</v>
      </c>
      <c r="R1434" s="0" t="n">
        <f aca="false">IF(ISNA(VLOOKUP(C1434,calculos!$D$2:$E$1218,2,1)),"null",VLOOKUP(C1434,calculos!$D$2:$E$1218,2,1))</f>
        <v>454</v>
      </c>
      <c r="S1434" s="0" t="n">
        <f aca="false">IF(ISNA(VLOOKUP(D1434,calculos!$G$2:$H$1118,2,1)),"null",VLOOKUP(D1434,calculos!$G$2:$H$1118,2,1))</f>
        <v>1109</v>
      </c>
      <c r="T1434" s="0" t="n">
        <f aca="false">IF(ISNA(VLOOKUP(E1434,calculos!$J$2:$K$220,2,1)),"null",VLOOKUP(E1434,calculos!$J$2:$K$220,2,1))</f>
        <v>125</v>
      </c>
      <c r="U1434" s="0" t="n">
        <f aca="false">IF(ISNA(VLOOKUP(F1434,calculos!$M$2:$N$658,2,1)),"null",VLOOKUP(F1434,calculos!$M$2:$N$658,2,1))</f>
        <v>400</v>
      </c>
      <c r="V1434" s="0" t="n">
        <f aca="false">IF(ISNA(VLOOKUP(J1434,calculos!$P$2:$Q$1711,2,1)),"null",VLOOKUP(J1434,calculos!$P$2:$Q$1711,2,1))</f>
        <v>1705</v>
      </c>
      <c r="W1434" s="0" t="n">
        <f aca="false">IF(ISNA(VLOOKUP(P1434,calculos!$S$2:$T$58,2,1)),"null",VLOOKUP(P1434,calculos!$S$2:$T$58,2,1))</f>
        <v>42</v>
      </c>
      <c r="X1434" s="0" t="str">
        <f aca="false">$X$1&amp;B1434&amp;"','"&amp;G1434&amp;"','"&amp;H1434&amp;"','"&amp;I1434&amp;"','"&amp;K1434&amp;"','"&amp;L1434&amp;"','"&amp;M1434&amp;"','"&amp;N1434&amp;"','"&amp;O1434&amp;"',"&amp;Q1434&amp;","&amp;R1434&amp;","&amp;S1434&amp;","&amp;T1434&amp;","&amp;U1434&amp;","&amp;V1434&amp;","&amp;W1434&amp;");"</f>
        <v>insert into servicio (id,fecha_entrega,serie,apertura,fecha_instalacion,garantia,mantenimiento,capacitacion,entrega_equipo,visita,id_empresa,id_hospital,id_equipo,id_marca,id_modelo,id_os,id_ingeniero) values (nextval('seq_servicio'),'','US12577876','','26-03-2016','26-03-2016','','','','',12,454,1109,125,400,1705,42);</v>
      </c>
    </row>
    <row r="1435" customFormat="false" ht="13.8" hidden="false" customHeight="false" outlineLevel="0" collapsed="false">
      <c r="A1435" s="10" t="s">
        <v>23</v>
      </c>
      <c r="B1435" s="10"/>
      <c r="C1435" s="10" t="s">
        <v>122</v>
      </c>
      <c r="D1435" s="10" t="s">
        <v>1675</v>
      </c>
      <c r="E1435" s="8" t="s">
        <v>26</v>
      </c>
      <c r="F1435" s="8" t="s">
        <v>26</v>
      </c>
      <c r="G1435" s="10" t="s">
        <v>1888</v>
      </c>
      <c r="H1435" s="10"/>
      <c r="I1435" s="10" t="s">
        <v>1887</v>
      </c>
      <c r="J1435" s="8" t="s">
        <v>26</v>
      </c>
      <c r="K1435" s="10" t="s">
        <v>1887</v>
      </c>
      <c r="L1435" s="10"/>
      <c r="P1435" s="8" t="s">
        <v>26</v>
      </c>
      <c r="Q1435" s="0" t="n">
        <f aca="false">IF(ISNA(VLOOKUP(A1435,calculos!$A$2:$B$20,2,1)),"null",VLOOKUP(A1435,calculos!$A$2:$B$20,2,1))</f>
        <v>12</v>
      </c>
      <c r="R1435" s="0" t="n">
        <f aca="false">IF(ISNA(VLOOKUP(C1435,calculos!$D$2:$E$1218,2,1)),"null",VLOOKUP(C1435,calculos!$D$2:$E$1218,2,1))</f>
        <v>454</v>
      </c>
      <c r="S1435" s="0" t="n">
        <f aca="false">IF(ISNA(VLOOKUP(D1435,calculos!$G$2:$H$1118,2,1)),"null",VLOOKUP(D1435,calculos!$G$2:$H$1118,2,1))</f>
        <v>1109</v>
      </c>
      <c r="T1435" s="0" t="n">
        <f aca="false">IF(ISNA(VLOOKUP(E1435,calculos!$J$2:$K$220,2,1)),"null",VLOOKUP(E1435,calculos!$J$2:$K$220,2,1))</f>
        <v>125</v>
      </c>
      <c r="U1435" s="0" t="n">
        <f aca="false">IF(ISNA(VLOOKUP(F1435,calculos!$M$2:$N$658,2,1)),"null",VLOOKUP(F1435,calculos!$M$2:$N$658,2,1))</f>
        <v>400</v>
      </c>
      <c r="V1435" s="0" t="n">
        <f aca="false">IF(ISNA(VLOOKUP(J1435,calculos!$P$2:$Q$1711,2,1)),"null",VLOOKUP(J1435,calculos!$P$2:$Q$1711,2,1))</f>
        <v>1705</v>
      </c>
      <c r="W1435" s="0" t="n">
        <f aca="false">IF(ISNA(VLOOKUP(P1435,calculos!$S$2:$T$58,2,1)),"null",VLOOKUP(P1435,calculos!$S$2:$T$58,2,1))</f>
        <v>42</v>
      </c>
      <c r="X1435" s="0" t="str">
        <f aca="false">$X$1&amp;B1435&amp;"','"&amp;G1435&amp;"','"&amp;H1435&amp;"','"&amp;I1435&amp;"','"&amp;K1435&amp;"','"&amp;L1435&amp;"','"&amp;M1435&amp;"','"&amp;N1435&amp;"','"&amp;O1435&amp;"',"&amp;Q1435&amp;","&amp;R1435&amp;","&amp;S1435&amp;","&amp;T1435&amp;","&amp;U1435&amp;","&amp;V1435&amp;","&amp;W1435&amp;");"</f>
        <v>insert into servicio (id,fecha_entrega,serie,apertura,fecha_instalacion,garantia,mantenimiento,capacitacion,entrega_equipo,visita,id_empresa,id_hospital,id_equipo,id_marca,id_modelo,id_os,id_ingeniero) values (nextval('seq_servicio'),'','US12577875','','26-03-2016','26-03-2016','','','','',12,454,1109,125,400,1705,42);</v>
      </c>
    </row>
    <row r="1436" customFormat="false" ht="13.8" hidden="false" customHeight="false" outlineLevel="0" collapsed="false">
      <c r="A1436" s="10" t="s">
        <v>23</v>
      </c>
      <c r="B1436" s="10"/>
      <c r="C1436" s="10" t="s">
        <v>122</v>
      </c>
      <c r="D1436" s="10" t="s">
        <v>1675</v>
      </c>
      <c r="E1436" s="8" t="s">
        <v>26</v>
      </c>
      <c r="F1436" s="8" t="s">
        <v>26</v>
      </c>
      <c r="G1436" s="10" t="s">
        <v>1889</v>
      </c>
      <c r="H1436" s="10"/>
      <c r="I1436" s="10" t="s">
        <v>1887</v>
      </c>
      <c r="J1436" s="8" t="s">
        <v>26</v>
      </c>
      <c r="K1436" s="10" t="s">
        <v>1887</v>
      </c>
      <c r="L1436" s="10"/>
      <c r="P1436" s="8" t="s">
        <v>26</v>
      </c>
      <c r="Q1436" s="0" t="n">
        <f aca="false">IF(ISNA(VLOOKUP(A1436,calculos!$A$2:$B$20,2,1)),"null",VLOOKUP(A1436,calculos!$A$2:$B$20,2,1))</f>
        <v>12</v>
      </c>
      <c r="R1436" s="0" t="n">
        <f aca="false">IF(ISNA(VLOOKUP(C1436,calculos!$D$2:$E$1218,2,1)),"null",VLOOKUP(C1436,calculos!$D$2:$E$1218,2,1))</f>
        <v>454</v>
      </c>
      <c r="S1436" s="0" t="n">
        <f aca="false">IF(ISNA(VLOOKUP(D1436,calculos!$G$2:$H$1118,2,1)),"null",VLOOKUP(D1436,calculos!$G$2:$H$1118,2,1))</f>
        <v>1109</v>
      </c>
      <c r="T1436" s="0" t="n">
        <f aca="false">IF(ISNA(VLOOKUP(E1436,calculos!$J$2:$K$220,2,1)),"null",VLOOKUP(E1436,calculos!$J$2:$K$220,2,1))</f>
        <v>125</v>
      </c>
      <c r="U1436" s="0" t="n">
        <f aca="false">IF(ISNA(VLOOKUP(F1436,calculos!$M$2:$N$658,2,1)),"null",VLOOKUP(F1436,calculos!$M$2:$N$658,2,1))</f>
        <v>400</v>
      </c>
      <c r="V1436" s="0" t="n">
        <f aca="false">IF(ISNA(VLOOKUP(J1436,calculos!$P$2:$Q$1711,2,1)),"null",VLOOKUP(J1436,calculos!$P$2:$Q$1711,2,1))</f>
        <v>1705</v>
      </c>
      <c r="W1436" s="0" t="n">
        <f aca="false">IF(ISNA(VLOOKUP(P1436,calculos!$S$2:$T$58,2,1)),"null",VLOOKUP(P1436,calculos!$S$2:$T$58,2,1))</f>
        <v>42</v>
      </c>
      <c r="X1436" s="0" t="str">
        <f aca="false">$X$1&amp;B1436&amp;"','"&amp;G1436&amp;"','"&amp;H1436&amp;"','"&amp;I1436&amp;"','"&amp;K1436&amp;"','"&amp;L1436&amp;"','"&amp;M1436&amp;"','"&amp;N1436&amp;"','"&amp;O1436&amp;"',"&amp;Q1436&amp;","&amp;R1436&amp;","&amp;S1436&amp;","&amp;T1436&amp;","&amp;U1436&amp;","&amp;V1436&amp;","&amp;W1436&amp;");"</f>
        <v>insert into servicio (id,fecha_entrega,serie,apertura,fecha_instalacion,garantia,mantenimiento,capacitacion,entrega_equipo,visita,id_empresa,id_hospital,id_equipo,id_marca,id_modelo,id_os,id_ingeniero) values (nextval('seq_servicio'),'','US12577877','','26-03-2016','26-03-2016','','','','',12,454,1109,125,400,1705,42);</v>
      </c>
    </row>
    <row r="1437" customFormat="false" ht="13.8" hidden="false" customHeight="false" outlineLevel="0" collapsed="false">
      <c r="A1437" s="10" t="s">
        <v>23</v>
      </c>
      <c r="B1437" s="10"/>
      <c r="C1437" s="10" t="s">
        <v>1890</v>
      </c>
      <c r="D1437" s="10" t="s">
        <v>199</v>
      </c>
      <c r="E1437" s="8" t="s">
        <v>26</v>
      </c>
      <c r="F1437" s="8" t="s">
        <v>26</v>
      </c>
      <c r="G1437" s="10" t="s">
        <v>1891</v>
      </c>
      <c r="H1437" s="10"/>
      <c r="I1437" s="10" t="s">
        <v>1892</v>
      </c>
      <c r="J1437" s="8" t="s">
        <v>26</v>
      </c>
      <c r="K1437" s="10" t="s">
        <v>1892</v>
      </c>
      <c r="L1437" s="10"/>
      <c r="P1437" s="8" t="s">
        <v>26</v>
      </c>
      <c r="Q1437" s="0" t="n">
        <f aca="false">IF(ISNA(VLOOKUP(A1437,calculos!$A$2:$B$20,2,1)),"null",VLOOKUP(A1437,calculos!$A$2:$B$20,2,1))</f>
        <v>12</v>
      </c>
      <c r="R1437" s="0" t="n">
        <f aca="false">IF(ISNA(VLOOKUP(C1437,calculos!$D$2:$E$1218,2,1)),"null",VLOOKUP(C1437,calculos!$D$2:$E$1218,2,1))</f>
        <v>310</v>
      </c>
      <c r="S1437" s="0" t="n">
        <f aca="false">IF(ISNA(VLOOKUP(D1437,calculos!$G$2:$H$1118,2,1)),"null",VLOOKUP(D1437,calculos!$G$2:$H$1118,2,1))</f>
        <v>477</v>
      </c>
      <c r="T1437" s="0" t="n">
        <f aca="false">IF(ISNA(VLOOKUP(E1437,calculos!$J$2:$K$220,2,1)),"null",VLOOKUP(E1437,calculos!$J$2:$K$220,2,1))</f>
        <v>125</v>
      </c>
      <c r="U1437" s="0" t="n">
        <f aca="false">IF(ISNA(VLOOKUP(F1437,calculos!$M$2:$N$658,2,1)),"null",VLOOKUP(F1437,calculos!$M$2:$N$658,2,1))</f>
        <v>400</v>
      </c>
      <c r="V1437" s="0" t="n">
        <f aca="false">IF(ISNA(VLOOKUP(J1437,calculos!$P$2:$Q$1711,2,1)),"null",VLOOKUP(J1437,calculos!$P$2:$Q$1711,2,1))</f>
        <v>1705</v>
      </c>
      <c r="W1437" s="0" t="n">
        <f aca="false">IF(ISNA(VLOOKUP(P1437,calculos!$S$2:$T$58,2,1)),"null",VLOOKUP(P1437,calculos!$S$2:$T$58,2,1))</f>
        <v>42</v>
      </c>
      <c r="X1437" s="0" t="str">
        <f aca="false">$X$1&amp;B1437&amp;"','"&amp;G1437&amp;"','"&amp;H1437&amp;"','"&amp;I1437&amp;"','"&amp;K1437&amp;"','"&amp;L1437&amp;"','"&amp;M1437&amp;"','"&amp;N1437&amp;"','"&amp;O1437&amp;"',"&amp;Q1437&amp;","&amp;R1437&amp;","&amp;S1437&amp;","&amp;T1437&amp;","&amp;U1437&amp;","&amp;V1437&amp;","&amp;W1437&amp;");"</f>
        <v>insert into servicio (id,fecha_entrega,serie,apertura,fecha_instalacion,garantia,mantenimiento,capacitacion,entrega_equipo,visita,id_empresa,id_hospital,id_equipo,id_marca,id_modelo,id_os,id_ingeniero) values (nextval('seq_servicio'),'','US00564025','','11-03-2016','11-03-2016','','','','',12,310,477,125,400,1705,42);</v>
      </c>
    </row>
    <row r="1438" customFormat="false" ht="13.8" hidden="false" customHeight="false" outlineLevel="0" collapsed="false">
      <c r="A1438" s="10" t="s">
        <v>23</v>
      </c>
      <c r="B1438" s="10"/>
      <c r="C1438" s="10" t="s">
        <v>1890</v>
      </c>
      <c r="D1438" s="10" t="s">
        <v>199</v>
      </c>
      <c r="E1438" s="8" t="s">
        <v>26</v>
      </c>
      <c r="F1438" s="8" t="s">
        <v>26</v>
      </c>
      <c r="G1438" s="10" t="s">
        <v>1893</v>
      </c>
      <c r="H1438" s="10"/>
      <c r="I1438" s="10" t="s">
        <v>1894</v>
      </c>
      <c r="J1438" s="8" t="s">
        <v>26</v>
      </c>
      <c r="K1438" s="10" t="s">
        <v>1894</v>
      </c>
      <c r="L1438" s="10"/>
      <c r="P1438" s="8" t="s">
        <v>26</v>
      </c>
      <c r="Q1438" s="0" t="n">
        <f aca="false">IF(ISNA(VLOOKUP(A1438,calculos!$A$2:$B$20,2,1)),"null",VLOOKUP(A1438,calculos!$A$2:$B$20,2,1))</f>
        <v>12</v>
      </c>
      <c r="R1438" s="0" t="n">
        <f aca="false">IF(ISNA(VLOOKUP(C1438,calculos!$D$2:$E$1218,2,1)),"null",VLOOKUP(C1438,calculos!$D$2:$E$1218,2,1))</f>
        <v>310</v>
      </c>
      <c r="S1438" s="0" t="n">
        <f aca="false">IF(ISNA(VLOOKUP(D1438,calculos!$G$2:$H$1118,2,1)),"null",VLOOKUP(D1438,calculos!$G$2:$H$1118,2,1))</f>
        <v>477</v>
      </c>
      <c r="T1438" s="0" t="n">
        <f aca="false">IF(ISNA(VLOOKUP(E1438,calculos!$J$2:$K$220,2,1)),"null",VLOOKUP(E1438,calculos!$J$2:$K$220,2,1))</f>
        <v>125</v>
      </c>
      <c r="U1438" s="0" t="n">
        <f aca="false">IF(ISNA(VLOOKUP(F1438,calculos!$M$2:$N$658,2,1)),"null",VLOOKUP(F1438,calculos!$M$2:$N$658,2,1))</f>
        <v>400</v>
      </c>
      <c r="V1438" s="0" t="n">
        <f aca="false">IF(ISNA(VLOOKUP(J1438,calculos!$P$2:$Q$1711,2,1)),"null",VLOOKUP(J1438,calculos!$P$2:$Q$1711,2,1))</f>
        <v>1705</v>
      </c>
      <c r="W1438" s="0" t="n">
        <f aca="false">IF(ISNA(VLOOKUP(P1438,calculos!$S$2:$T$58,2,1)),"null",VLOOKUP(P1438,calculos!$S$2:$T$58,2,1))</f>
        <v>42</v>
      </c>
      <c r="X1438" s="0" t="str">
        <f aca="false">$X$1&amp;B1438&amp;"','"&amp;G1438&amp;"','"&amp;H1438&amp;"','"&amp;I1438&amp;"','"&amp;K1438&amp;"','"&amp;L1438&amp;"','"&amp;M1438&amp;"','"&amp;N1438&amp;"','"&amp;O1438&amp;"',"&amp;Q1438&amp;","&amp;R1438&amp;","&amp;S1438&amp;","&amp;T1438&amp;","&amp;U1438&amp;","&amp;V1438&amp;","&amp;W1438&amp;");"</f>
        <v>insert into servicio (id,fecha_entrega,serie,apertura,fecha_instalacion,garantia,mantenimiento,capacitacion,entrega_equipo,visita,id_empresa,id_hospital,id_equipo,id_marca,id_modelo,id_os,id_ingeniero) values (nextval('seq_servicio'),'','US00559683','','27-03-2016','27-03-2016','','','','',12,310,477,125,400,1705,42);</v>
      </c>
    </row>
    <row r="1439" customFormat="false" ht="13.8" hidden="false" customHeight="false" outlineLevel="0" collapsed="false">
      <c r="A1439" s="10" t="s">
        <v>23</v>
      </c>
      <c r="B1439" s="10"/>
      <c r="C1439" s="10" t="s">
        <v>1890</v>
      </c>
      <c r="D1439" s="10" t="s">
        <v>199</v>
      </c>
      <c r="E1439" s="8" t="s">
        <v>26</v>
      </c>
      <c r="F1439" s="8" t="s">
        <v>26</v>
      </c>
      <c r="G1439" s="10" t="s">
        <v>1895</v>
      </c>
      <c r="H1439" s="10"/>
      <c r="I1439" s="10" t="s">
        <v>1896</v>
      </c>
      <c r="J1439" s="8" t="s">
        <v>26</v>
      </c>
      <c r="K1439" s="10" t="s">
        <v>1897</v>
      </c>
      <c r="L1439" s="10"/>
      <c r="P1439" s="8" t="s">
        <v>26</v>
      </c>
      <c r="Q1439" s="0" t="n">
        <f aca="false">IF(ISNA(VLOOKUP(A1439,calculos!$A$2:$B$20,2,1)),"null",VLOOKUP(A1439,calculos!$A$2:$B$20,2,1))</f>
        <v>12</v>
      </c>
      <c r="R1439" s="0" t="n">
        <f aca="false">IF(ISNA(VLOOKUP(C1439,calculos!$D$2:$E$1218,2,1)),"null",VLOOKUP(C1439,calculos!$D$2:$E$1218,2,1))</f>
        <v>310</v>
      </c>
      <c r="S1439" s="0" t="n">
        <f aca="false">IF(ISNA(VLOOKUP(D1439,calculos!$G$2:$H$1118,2,1)),"null",VLOOKUP(D1439,calculos!$G$2:$H$1118,2,1))</f>
        <v>477</v>
      </c>
      <c r="T1439" s="0" t="n">
        <f aca="false">IF(ISNA(VLOOKUP(E1439,calculos!$J$2:$K$220,2,1)),"null",VLOOKUP(E1439,calculos!$J$2:$K$220,2,1))</f>
        <v>125</v>
      </c>
      <c r="U1439" s="0" t="n">
        <f aca="false">IF(ISNA(VLOOKUP(F1439,calculos!$M$2:$N$658,2,1)),"null",VLOOKUP(F1439,calculos!$M$2:$N$658,2,1))</f>
        <v>400</v>
      </c>
      <c r="V1439" s="0" t="n">
        <f aca="false">IF(ISNA(VLOOKUP(J1439,calculos!$P$2:$Q$1711,2,1)),"null",VLOOKUP(J1439,calculos!$P$2:$Q$1711,2,1))</f>
        <v>1705</v>
      </c>
      <c r="W1439" s="0" t="n">
        <f aca="false">IF(ISNA(VLOOKUP(P1439,calculos!$S$2:$T$58,2,1)),"null",VLOOKUP(P1439,calculos!$S$2:$T$58,2,1))</f>
        <v>42</v>
      </c>
      <c r="X1439" s="0" t="str">
        <f aca="false">$X$1&amp;B1439&amp;"','"&amp;G1439&amp;"','"&amp;H1439&amp;"','"&amp;I1439&amp;"','"&amp;K1439&amp;"','"&amp;L1439&amp;"','"&amp;M1439&amp;"','"&amp;N1439&amp;"','"&amp;O1439&amp;"',"&amp;Q1439&amp;","&amp;R1439&amp;","&amp;S1439&amp;","&amp;T1439&amp;","&amp;U1439&amp;","&amp;V1439&amp;","&amp;W1439&amp;");"</f>
        <v>insert into servicio (id,fecha_entrega,serie,apertura,fecha_instalacion,garantia,mantenimiento,capacitacion,entrega_equipo,visita,id_empresa,id_hospital,id_equipo,id_marca,id_modelo,id_os,id_ingeniero) values (nextval('seq_servicio'),'','US00559686','','31-03-2016','01-04-2014','','','','',12,310,477,125,400,1705,42);</v>
      </c>
    </row>
    <row r="1440" customFormat="false" ht="13.8" hidden="false" customHeight="false" outlineLevel="0" collapsed="false">
      <c r="A1440" s="10" t="s">
        <v>23</v>
      </c>
      <c r="B1440" s="10"/>
      <c r="C1440" s="10" t="s">
        <v>1898</v>
      </c>
      <c r="D1440" s="10" t="s">
        <v>1621</v>
      </c>
      <c r="E1440" s="8" t="s">
        <v>26</v>
      </c>
      <c r="F1440" s="8" t="s">
        <v>26</v>
      </c>
      <c r="G1440" s="10" t="s">
        <v>1899</v>
      </c>
      <c r="H1440" s="10"/>
      <c r="I1440" s="10" t="s">
        <v>1900</v>
      </c>
      <c r="J1440" s="8" t="s">
        <v>26</v>
      </c>
      <c r="K1440" s="10" t="s">
        <v>1901</v>
      </c>
      <c r="L1440" s="10"/>
      <c r="P1440" s="8" t="s">
        <v>26</v>
      </c>
      <c r="Q1440" s="0" t="n">
        <f aca="false">IF(ISNA(VLOOKUP(A1440,calculos!$A$2:$B$20,2,1)),"null",VLOOKUP(A1440,calculos!$A$2:$B$20,2,1))</f>
        <v>12</v>
      </c>
      <c r="R1440" s="0" t="n">
        <f aca="false">IF(ISNA(VLOOKUP(C1440,calculos!$D$2:$E$1218,2,1)),"null",VLOOKUP(C1440,calculos!$D$2:$E$1218,2,1))</f>
        <v>232</v>
      </c>
      <c r="S1440" s="0" t="n">
        <f aca="false">IF(ISNA(VLOOKUP(D1440,calculos!$G$2:$H$1118,2,1)),"null",VLOOKUP(D1440,calculos!$G$2:$H$1118,2,1))</f>
        <v>1011</v>
      </c>
      <c r="T1440" s="0" t="n">
        <f aca="false">IF(ISNA(VLOOKUP(E1440,calculos!$J$2:$K$220,2,1)),"null",VLOOKUP(E1440,calculos!$J$2:$K$220,2,1))</f>
        <v>125</v>
      </c>
      <c r="U1440" s="0" t="n">
        <f aca="false">IF(ISNA(VLOOKUP(F1440,calculos!$M$2:$N$658,2,1)),"null",VLOOKUP(F1440,calculos!$M$2:$N$658,2,1))</f>
        <v>400</v>
      </c>
      <c r="V1440" s="0" t="n">
        <f aca="false">IF(ISNA(VLOOKUP(J1440,calculos!$P$2:$Q$1711,2,1)),"null",VLOOKUP(J1440,calculos!$P$2:$Q$1711,2,1))</f>
        <v>1705</v>
      </c>
      <c r="W1440" s="0" t="n">
        <f aca="false">IF(ISNA(VLOOKUP(P1440,calculos!$S$2:$T$58,2,1)),"null",VLOOKUP(P1440,calculos!$S$2:$T$58,2,1))</f>
        <v>42</v>
      </c>
      <c r="X1440" s="0" t="str">
        <f aca="false">$X$1&amp;B1440&amp;"','"&amp;G1440&amp;"','"&amp;H1440&amp;"','"&amp;I1440&amp;"','"&amp;K1440&amp;"','"&amp;L1440&amp;"','"&amp;M1440&amp;"','"&amp;N1440&amp;"','"&amp;O1440&amp;"',"&amp;Q1440&amp;","&amp;R1440&amp;","&amp;S1440&amp;","&amp;T1440&amp;","&amp;U1440&amp;","&amp;V1440&amp;","&amp;W1440&amp;");"</f>
        <v>insert into servicio (id,fecha_entrega,serie,apertura,fecha_instalacion,garantia,mantenimiento,capacitacion,entrega_equipo,visita,id_empresa,id_hospital,id_equipo,id_marca,id_modelo,id_os,id_ingeniero) values (nextval('seq_servicio'),'','13-06-052','','13-04-2016','14-04-2014','','','','',12,232,1011,125,400,1705,42);</v>
      </c>
    </row>
    <row r="1441" customFormat="false" ht="13.8" hidden="false" customHeight="false" outlineLevel="0" collapsed="false">
      <c r="A1441" s="10" t="s">
        <v>23</v>
      </c>
      <c r="B1441" s="10"/>
      <c r="C1441" s="10" t="s">
        <v>1210</v>
      </c>
      <c r="D1441" s="10" t="n">
        <v>2022</v>
      </c>
      <c r="E1441" s="8" t="s">
        <v>26</v>
      </c>
      <c r="F1441" s="8" t="s">
        <v>26</v>
      </c>
      <c r="G1441" s="10" t="n">
        <v>111307676</v>
      </c>
      <c r="H1441" s="10"/>
      <c r="I1441" s="10" t="s">
        <v>1900</v>
      </c>
      <c r="J1441" s="8" t="s">
        <v>26</v>
      </c>
      <c r="K1441" s="10" t="s">
        <v>1901</v>
      </c>
      <c r="L1441" s="10"/>
      <c r="P1441" s="8" t="s">
        <v>26</v>
      </c>
      <c r="Q1441" s="0" t="n">
        <f aca="false">IF(ISNA(VLOOKUP(A1441,calculos!$A$2:$B$20,2,1)),"null",VLOOKUP(A1441,calculos!$A$2:$B$20,2,1))</f>
        <v>12</v>
      </c>
      <c r="R1441" s="0" t="n">
        <f aca="false">IF(ISNA(VLOOKUP(C1441,calculos!$D$2:$E$1218,2,1)),"null",VLOOKUP(C1441,calculos!$D$2:$E$1218,2,1))</f>
        <v>441</v>
      </c>
      <c r="S1441" s="0" t="n">
        <f aca="false">IF(ISNA(VLOOKUP(D1441,calculos!$G$2:$H$1118,2,1)),"null",VLOOKUP(D1441,calculos!$G$2:$H$1118,2,1))</f>
        <v>7</v>
      </c>
      <c r="T1441" s="0" t="n">
        <f aca="false">IF(ISNA(VLOOKUP(E1441,calculos!$J$2:$K$220,2,1)),"null",VLOOKUP(E1441,calculos!$J$2:$K$220,2,1))</f>
        <v>125</v>
      </c>
      <c r="U1441" s="0" t="n">
        <f aca="false">IF(ISNA(VLOOKUP(F1441,calculos!$M$2:$N$658,2,1)),"null",VLOOKUP(F1441,calculos!$M$2:$N$658,2,1))</f>
        <v>400</v>
      </c>
      <c r="V1441" s="0" t="n">
        <f aca="false">IF(ISNA(VLOOKUP(J1441,calculos!$P$2:$Q$1711,2,1)),"null",VLOOKUP(J1441,calculos!$P$2:$Q$1711,2,1))</f>
        <v>1705</v>
      </c>
      <c r="W1441" s="0" t="n">
        <f aca="false">IF(ISNA(VLOOKUP(P1441,calculos!$S$2:$T$58,2,1)),"null",VLOOKUP(P1441,calculos!$S$2:$T$58,2,1))</f>
        <v>42</v>
      </c>
      <c r="X1441" s="0" t="str">
        <f aca="false">$X$1&amp;B1441&amp;"','"&amp;G1441&amp;"','"&amp;H1441&amp;"','"&amp;I1441&amp;"','"&amp;K1441&amp;"','"&amp;L1441&amp;"','"&amp;M1441&amp;"','"&amp;N1441&amp;"','"&amp;O1441&amp;"',"&amp;Q1441&amp;","&amp;R1441&amp;","&amp;S1441&amp;","&amp;T1441&amp;","&amp;U1441&amp;","&amp;V1441&amp;","&amp;W1441&amp;");"</f>
        <v>insert into servicio (id,fecha_entrega,serie,apertura,fecha_instalacion,garantia,mantenimiento,capacitacion,entrega_equipo,visita,id_empresa,id_hospital,id_equipo,id_marca,id_modelo,id_os,id_ingeniero) values (nextval('seq_servicio'),'','111307676','','13-04-2016','14-04-2014','','','','',12,441,7,125,400,1705,42);</v>
      </c>
    </row>
    <row r="1442" customFormat="false" ht="13.8" hidden="false" customHeight="false" outlineLevel="0" collapsed="false">
      <c r="A1442" s="10" t="s">
        <v>23</v>
      </c>
      <c r="B1442" s="10"/>
      <c r="C1442" s="10" t="s">
        <v>1902</v>
      </c>
      <c r="D1442" s="10" t="s">
        <v>30</v>
      </c>
      <c r="E1442" s="8" t="s">
        <v>26</v>
      </c>
      <c r="F1442" s="8" t="s">
        <v>26</v>
      </c>
      <c r="G1442" s="10" t="n">
        <v>17359</v>
      </c>
      <c r="H1442" s="10"/>
      <c r="I1442" s="10" t="s">
        <v>1903</v>
      </c>
      <c r="J1442" s="8" t="s">
        <v>26</v>
      </c>
      <c r="K1442" s="10" t="s">
        <v>1904</v>
      </c>
      <c r="L1442" s="10"/>
      <c r="P1442" s="8" t="s">
        <v>26</v>
      </c>
      <c r="Q1442" s="0" t="n">
        <f aca="false">IF(ISNA(VLOOKUP(A1442,calculos!$A$2:$B$20,2,1)),"null",VLOOKUP(A1442,calculos!$A$2:$B$20,2,1))</f>
        <v>12</v>
      </c>
      <c r="R1442" s="0" t="n">
        <f aca="false">IF(ISNA(VLOOKUP(C1442,calculos!$D$2:$E$1218,2,1)),"null",VLOOKUP(C1442,calculos!$D$2:$E$1218,2,1))</f>
        <v>196</v>
      </c>
      <c r="S1442" s="0" t="n">
        <f aca="false">IF(ISNA(VLOOKUP(D1442,calculos!$G$2:$H$1118,2,1)),"null",VLOOKUP(D1442,calculos!$G$2:$H$1118,2,1))</f>
        <v>297</v>
      </c>
      <c r="T1442" s="0" t="n">
        <f aca="false">IF(ISNA(VLOOKUP(E1442,calculos!$J$2:$K$220,2,1)),"null",VLOOKUP(E1442,calculos!$J$2:$K$220,2,1))</f>
        <v>125</v>
      </c>
      <c r="U1442" s="0" t="n">
        <f aca="false">IF(ISNA(VLOOKUP(F1442,calculos!$M$2:$N$658,2,1)),"null",VLOOKUP(F1442,calculos!$M$2:$N$658,2,1))</f>
        <v>400</v>
      </c>
      <c r="V1442" s="0" t="n">
        <f aca="false">IF(ISNA(VLOOKUP(J1442,calculos!$P$2:$Q$1711,2,1)),"null",VLOOKUP(J1442,calculos!$P$2:$Q$1711,2,1))</f>
        <v>1705</v>
      </c>
      <c r="W1442" s="0" t="n">
        <f aca="false">IF(ISNA(VLOOKUP(P1442,calculos!$S$2:$T$58,2,1)),"null",VLOOKUP(P1442,calculos!$S$2:$T$58,2,1))</f>
        <v>42</v>
      </c>
      <c r="X1442" s="0" t="str">
        <f aca="false">$X$1&amp;B1442&amp;"','"&amp;G1442&amp;"','"&amp;H1442&amp;"','"&amp;I1442&amp;"','"&amp;K1442&amp;"','"&amp;L1442&amp;"','"&amp;M1442&amp;"','"&amp;N1442&amp;"','"&amp;O1442&amp;"',"&amp;Q1442&amp;","&amp;R1442&amp;","&amp;S1442&amp;","&amp;T1442&amp;","&amp;U1442&amp;","&amp;V1442&amp;","&amp;W1442&amp;");"</f>
        <v>insert into servicio (id,fecha_entrega,serie,apertura,fecha_instalacion,garantia,mantenimiento,capacitacion,entrega_equipo,visita,id_empresa,id_hospital,id_equipo,id_marca,id_modelo,id_os,id_ingeniero) values (nextval('seq_servicio'),'','17359','','05-12-2015','05-12-2013','','','','',12,196,297,125,400,1705,42);</v>
      </c>
    </row>
    <row r="1443" customFormat="false" ht="13.8" hidden="false" customHeight="false" outlineLevel="0" collapsed="false">
      <c r="A1443" s="10" t="s">
        <v>154</v>
      </c>
      <c r="B1443" s="10"/>
      <c r="C1443" s="10" t="s">
        <v>1905</v>
      </c>
      <c r="D1443" s="10" t="s">
        <v>1906</v>
      </c>
      <c r="E1443" s="8" t="s">
        <v>26</v>
      </c>
      <c r="F1443" s="8" t="s">
        <v>26</v>
      </c>
      <c r="G1443" s="10" t="s">
        <v>1907</v>
      </c>
      <c r="H1443" s="10"/>
      <c r="I1443" s="10" t="s">
        <v>1908</v>
      </c>
      <c r="J1443" s="8" t="s">
        <v>26</v>
      </c>
      <c r="K1443" s="10" t="s">
        <v>1908</v>
      </c>
      <c r="L1443" s="10"/>
      <c r="P1443" s="8" t="s">
        <v>26</v>
      </c>
      <c r="Q1443" s="0" t="n">
        <f aca="false">IF(ISNA(VLOOKUP(A1443,calculos!$A$2:$B$20,2,1)),"null",VLOOKUP(A1443,calculos!$A$2:$B$20,2,1))</f>
        <v>10</v>
      </c>
      <c r="R1443" s="0" t="n">
        <f aca="false">IF(ISNA(VLOOKUP(C1443,calculos!$D$2:$E$1218,2,1)),"null",VLOOKUP(C1443,calculos!$D$2:$E$1218,2,1))</f>
        <v>45</v>
      </c>
      <c r="S1443" s="0" t="n">
        <f aca="false">IF(ISNA(VLOOKUP(D1443,calculos!$G$2:$H$1118,2,1)),"null",VLOOKUP(D1443,calculos!$G$2:$H$1118,2,1))</f>
        <v>900</v>
      </c>
      <c r="T1443" s="0" t="n">
        <f aca="false">IF(ISNA(VLOOKUP(E1443,calculos!$J$2:$K$220,2,1)),"null",VLOOKUP(E1443,calculos!$J$2:$K$220,2,1))</f>
        <v>125</v>
      </c>
      <c r="U1443" s="0" t="n">
        <f aca="false">IF(ISNA(VLOOKUP(F1443,calculos!$M$2:$N$658,2,1)),"null",VLOOKUP(F1443,calculos!$M$2:$N$658,2,1))</f>
        <v>400</v>
      </c>
      <c r="V1443" s="0" t="n">
        <f aca="false">IF(ISNA(VLOOKUP(J1443,calculos!$P$2:$Q$1711,2,1)),"null",VLOOKUP(J1443,calculos!$P$2:$Q$1711,2,1))</f>
        <v>1705</v>
      </c>
      <c r="W1443" s="0" t="n">
        <f aca="false">IF(ISNA(VLOOKUP(P1443,calculos!$S$2:$T$58,2,1)),"null",VLOOKUP(P1443,calculos!$S$2:$T$58,2,1))</f>
        <v>42</v>
      </c>
      <c r="X1443" s="0" t="str">
        <f aca="false">$X$1&amp;B1443&amp;"','"&amp;G1443&amp;"','"&amp;H1443&amp;"','"&amp;I1443&amp;"','"&amp;K1443&amp;"','"&amp;L1443&amp;"','"&amp;M1443&amp;"','"&amp;N1443&amp;"','"&amp;O1443&amp;"',"&amp;Q1443&amp;","&amp;R1443&amp;","&amp;S1443&amp;","&amp;T1443&amp;","&amp;U1443&amp;","&amp;V1443&amp;","&amp;W1443&amp;");"</f>
        <v>insert into servicio (id,fecha_entrega,serie,apertura,fecha_instalacion,garantia,mantenimiento,capacitacion,entrega_equipo,visita,id_empresa,id_hospital,id_equipo,id_marca,id_modelo,id_os,id_ingeniero) values (nextval('seq_servicio'),'','959092-121310-13910','','15-03-2016','15-03-2016','','','','',10,45,900,125,400,1705,42);</v>
      </c>
    </row>
    <row r="1444" customFormat="false" ht="13.8" hidden="false" customHeight="false" outlineLevel="0" collapsed="false">
      <c r="A1444" s="10" t="s">
        <v>154</v>
      </c>
      <c r="B1444" s="10"/>
      <c r="C1444" s="10" t="s">
        <v>1905</v>
      </c>
      <c r="D1444" s="10" t="s">
        <v>1906</v>
      </c>
      <c r="E1444" s="8" t="s">
        <v>26</v>
      </c>
      <c r="F1444" s="8" t="s">
        <v>26</v>
      </c>
      <c r="G1444" s="10" t="s">
        <v>1909</v>
      </c>
      <c r="H1444" s="10"/>
      <c r="I1444" s="10" t="s">
        <v>1910</v>
      </c>
      <c r="J1444" s="8" t="s">
        <v>26</v>
      </c>
      <c r="K1444" s="10" t="s">
        <v>1910</v>
      </c>
      <c r="L1444" s="10"/>
      <c r="P1444" s="8" t="s">
        <v>26</v>
      </c>
      <c r="Q1444" s="0" t="n">
        <f aca="false">IF(ISNA(VLOOKUP(A1444,calculos!$A$2:$B$20,2,1)),"null",VLOOKUP(A1444,calculos!$A$2:$B$20,2,1))</f>
        <v>10</v>
      </c>
      <c r="R1444" s="0" t="n">
        <f aca="false">IF(ISNA(VLOOKUP(C1444,calculos!$D$2:$E$1218,2,1)),"null",VLOOKUP(C1444,calculos!$D$2:$E$1218,2,1))</f>
        <v>45</v>
      </c>
      <c r="S1444" s="0" t="n">
        <f aca="false">IF(ISNA(VLOOKUP(D1444,calculos!$G$2:$H$1118,2,1)),"null",VLOOKUP(D1444,calculos!$G$2:$H$1118,2,1))</f>
        <v>900</v>
      </c>
      <c r="T1444" s="0" t="n">
        <f aca="false">IF(ISNA(VLOOKUP(E1444,calculos!$J$2:$K$220,2,1)),"null",VLOOKUP(E1444,calculos!$J$2:$K$220,2,1))</f>
        <v>125</v>
      </c>
      <c r="U1444" s="0" t="n">
        <f aca="false">IF(ISNA(VLOOKUP(F1444,calculos!$M$2:$N$658,2,1)),"null",VLOOKUP(F1444,calculos!$M$2:$N$658,2,1))</f>
        <v>400</v>
      </c>
      <c r="V1444" s="0" t="n">
        <f aca="false">IF(ISNA(VLOOKUP(J1444,calculos!$P$2:$Q$1711,2,1)),"null",VLOOKUP(J1444,calculos!$P$2:$Q$1711,2,1))</f>
        <v>1705</v>
      </c>
      <c r="W1444" s="0" t="n">
        <f aca="false">IF(ISNA(VLOOKUP(P1444,calculos!$S$2:$T$58,2,1)),"null",VLOOKUP(P1444,calculos!$S$2:$T$58,2,1))</f>
        <v>42</v>
      </c>
      <c r="X1444" s="0" t="str">
        <f aca="false">$X$1&amp;B1444&amp;"','"&amp;G1444&amp;"','"&amp;H1444&amp;"','"&amp;I1444&amp;"','"&amp;K1444&amp;"','"&amp;L1444&amp;"','"&amp;M1444&amp;"','"&amp;N1444&amp;"','"&amp;O1444&amp;"',"&amp;Q1444&amp;","&amp;R1444&amp;","&amp;S1444&amp;","&amp;T1444&amp;","&amp;U1444&amp;","&amp;V1444&amp;","&amp;W1444&amp;");"</f>
        <v>insert into servicio (id,fecha_entrega,serie,apertura,fecha_instalacion,garantia,mantenimiento,capacitacion,entrega_equipo,visita,id_empresa,id_hospital,id_equipo,id_marca,id_modelo,id_os,id_ingeniero) values (nextval('seq_servicio'),'','959092-121310-13911','','05-03-2016','05-03-2016','','','','',10,45,900,125,400,1705,42);</v>
      </c>
    </row>
    <row r="1445" customFormat="false" ht="13.8" hidden="false" customHeight="false" outlineLevel="0" collapsed="false">
      <c r="A1445" s="10" t="s">
        <v>23</v>
      </c>
      <c r="B1445" s="10"/>
      <c r="C1445" s="10" t="s">
        <v>1911</v>
      </c>
      <c r="D1445" s="10" t="s">
        <v>143</v>
      </c>
      <c r="E1445" s="8" t="s">
        <v>26</v>
      </c>
      <c r="F1445" s="8" t="s">
        <v>26</v>
      </c>
      <c r="G1445" s="10" t="s">
        <v>1912</v>
      </c>
      <c r="H1445" s="10"/>
      <c r="I1445" s="10" t="s">
        <v>1913</v>
      </c>
      <c r="J1445" s="8" t="s">
        <v>26</v>
      </c>
      <c r="K1445" s="10" t="s">
        <v>1914</v>
      </c>
      <c r="L1445" s="10"/>
      <c r="P1445" s="8" t="s">
        <v>26</v>
      </c>
      <c r="Q1445" s="0" t="n">
        <f aca="false">IF(ISNA(VLOOKUP(A1445,calculos!$A$2:$B$20,2,1)),"null",VLOOKUP(A1445,calculos!$A$2:$B$20,2,1))</f>
        <v>12</v>
      </c>
      <c r="R1445" s="0" t="n">
        <f aca="false">IF(ISNA(VLOOKUP(C1445,calculos!$D$2:$E$1218,2,1)),"null",VLOOKUP(C1445,calculos!$D$2:$E$1218,2,1))</f>
        <v>308</v>
      </c>
      <c r="S1445" s="0" t="n">
        <f aca="false">IF(ISNA(VLOOKUP(D1445,calculos!$G$2:$H$1118,2,1)),"null",VLOOKUP(D1445,calculos!$G$2:$H$1118,2,1))</f>
        <v>688</v>
      </c>
      <c r="T1445" s="0" t="n">
        <f aca="false">IF(ISNA(VLOOKUP(E1445,calculos!$J$2:$K$220,2,1)),"null",VLOOKUP(E1445,calculos!$J$2:$K$220,2,1))</f>
        <v>125</v>
      </c>
      <c r="U1445" s="0" t="n">
        <f aca="false">IF(ISNA(VLOOKUP(F1445,calculos!$M$2:$N$658,2,1)),"null",VLOOKUP(F1445,calculos!$M$2:$N$658,2,1))</f>
        <v>400</v>
      </c>
      <c r="V1445" s="0" t="n">
        <f aca="false">IF(ISNA(VLOOKUP(J1445,calculos!$P$2:$Q$1711,2,1)),"null",VLOOKUP(J1445,calculos!$P$2:$Q$1711,2,1))</f>
        <v>1705</v>
      </c>
      <c r="W1445" s="0" t="n">
        <f aca="false">IF(ISNA(VLOOKUP(P1445,calculos!$S$2:$T$58,2,1)),"null",VLOOKUP(P1445,calculos!$S$2:$T$58,2,1))</f>
        <v>42</v>
      </c>
      <c r="X1445" s="0" t="str">
        <f aca="false">$X$1&amp;B1445&amp;"','"&amp;G1445&amp;"','"&amp;H1445&amp;"','"&amp;I1445&amp;"','"&amp;K1445&amp;"','"&amp;L1445&amp;"','"&amp;M1445&amp;"','"&amp;N1445&amp;"','"&amp;O1445&amp;"',"&amp;Q1445&amp;","&amp;R1445&amp;","&amp;S1445&amp;","&amp;T1445&amp;","&amp;U1445&amp;","&amp;V1445&amp;","&amp;W1445&amp;");"</f>
        <v>insert into servicio (id,fecha_entrega,serie,apertura,fecha_instalacion,garantia,mantenimiento,capacitacion,entrega_equipo,visita,id_empresa,id_hospital,id_equipo,id_marca,id_modelo,id_os,id_ingeniero) values (nextval('seq_servicio'),'','0406-13','','21-04-2016','22-04-2014','','','','',12,308,688,125,400,1705,42);</v>
      </c>
    </row>
    <row r="1446" customFormat="false" ht="13.8" hidden="false" customHeight="false" outlineLevel="0" collapsed="false">
      <c r="A1446" s="10" t="s">
        <v>23</v>
      </c>
      <c r="B1446" s="10"/>
      <c r="C1446" s="10" t="s">
        <v>1176</v>
      </c>
      <c r="D1446" s="10" t="s">
        <v>1915</v>
      </c>
      <c r="E1446" s="8" t="s">
        <v>26</v>
      </c>
      <c r="F1446" s="8" t="s">
        <v>26</v>
      </c>
      <c r="G1446" s="10" t="s">
        <v>1916</v>
      </c>
      <c r="H1446" s="10"/>
      <c r="I1446" s="10" t="s">
        <v>1913</v>
      </c>
      <c r="J1446" s="8" t="s">
        <v>26</v>
      </c>
      <c r="K1446" s="10" t="s">
        <v>1914</v>
      </c>
      <c r="L1446" s="10"/>
      <c r="P1446" s="8" t="s">
        <v>26</v>
      </c>
      <c r="Q1446" s="0" t="n">
        <f aca="false">IF(ISNA(VLOOKUP(A1446,calculos!$A$2:$B$20,2,1)),"null",VLOOKUP(A1446,calculos!$A$2:$B$20,2,1))</f>
        <v>12</v>
      </c>
      <c r="R1446" s="0" t="n">
        <f aca="false">IF(ISNA(VLOOKUP(C1446,calculos!$D$2:$E$1218,2,1)),"null",VLOOKUP(C1446,calculos!$D$2:$E$1218,2,1))</f>
        <v>377</v>
      </c>
      <c r="S1446" s="0" t="n">
        <f aca="false">IF(ISNA(VLOOKUP(D1446,calculos!$G$2:$H$1118,2,1)),"null",VLOOKUP(D1446,calculos!$G$2:$H$1118,2,1))</f>
        <v>437</v>
      </c>
      <c r="T1446" s="0" t="n">
        <f aca="false">IF(ISNA(VLOOKUP(E1446,calculos!$J$2:$K$220,2,1)),"null",VLOOKUP(E1446,calculos!$J$2:$K$220,2,1))</f>
        <v>125</v>
      </c>
      <c r="U1446" s="0" t="n">
        <f aca="false">IF(ISNA(VLOOKUP(F1446,calculos!$M$2:$N$658,2,1)),"null",VLOOKUP(F1446,calculos!$M$2:$N$658,2,1))</f>
        <v>400</v>
      </c>
      <c r="V1446" s="0" t="n">
        <f aca="false">IF(ISNA(VLOOKUP(J1446,calculos!$P$2:$Q$1711,2,1)),"null",VLOOKUP(J1446,calculos!$P$2:$Q$1711,2,1))</f>
        <v>1705</v>
      </c>
      <c r="W1446" s="0" t="n">
        <f aca="false">IF(ISNA(VLOOKUP(P1446,calculos!$S$2:$T$58,2,1)),"null",VLOOKUP(P1446,calculos!$S$2:$T$58,2,1))</f>
        <v>42</v>
      </c>
      <c r="X1446" s="0" t="str">
        <f aca="false">$X$1&amp;B1446&amp;"','"&amp;G1446&amp;"','"&amp;H1446&amp;"','"&amp;I1446&amp;"','"&amp;K1446&amp;"','"&amp;L1446&amp;"','"&amp;M1446&amp;"','"&amp;N1446&amp;"','"&amp;O1446&amp;"',"&amp;Q1446&amp;","&amp;R1446&amp;","&amp;S1446&amp;","&amp;T1446&amp;","&amp;U1446&amp;","&amp;V1446&amp;","&amp;W1446&amp;");"</f>
        <v>insert into servicio (id,fecha_entrega,serie,apertura,fecha_instalacion,garantia,mantenimiento,capacitacion,entrega_equipo,visita,id_empresa,id_hospital,id_equipo,id_marca,id_modelo,id_os,id_ingeniero) values (nextval('seq_servicio'),'','US31206340','','21-04-2016','22-04-2014','','','','',12,377,437,125,400,1705,42);</v>
      </c>
    </row>
    <row r="1447" customFormat="false" ht="13.8" hidden="false" customHeight="false" outlineLevel="0" collapsed="false">
      <c r="A1447" s="10" t="s">
        <v>23</v>
      </c>
      <c r="B1447" s="10"/>
      <c r="C1447" s="10" t="s">
        <v>1917</v>
      </c>
      <c r="D1447" s="10" t="s">
        <v>1797</v>
      </c>
      <c r="E1447" s="8" t="s">
        <v>26</v>
      </c>
      <c r="F1447" s="8" t="s">
        <v>26</v>
      </c>
      <c r="G1447" s="10" t="n">
        <v>15420</v>
      </c>
      <c r="H1447" s="10"/>
      <c r="I1447" s="10" t="s">
        <v>1918</v>
      </c>
      <c r="J1447" s="8" t="s">
        <v>26</v>
      </c>
      <c r="K1447" s="10" t="s">
        <v>1919</v>
      </c>
      <c r="L1447" s="10"/>
      <c r="P1447" s="8" t="s">
        <v>26</v>
      </c>
      <c r="Q1447" s="0" t="n">
        <f aca="false">IF(ISNA(VLOOKUP(A1447,calculos!$A$2:$B$20,2,1)),"null",VLOOKUP(A1447,calculos!$A$2:$B$20,2,1))</f>
        <v>12</v>
      </c>
      <c r="R1447" s="0" t="n">
        <f aca="false">IF(ISNA(VLOOKUP(C1447,calculos!$D$2:$E$1218,2,1)),"null",VLOOKUP(C1447,calculos!$D$2:$E$1218,2,1))</f>
        <v>369</v>
      </c>
      <c r="S1447" s="0" t="n">
        <f aca="false">IF(ISNA(VLOOKUP(D1447,calculos!$G$2:$H$1118,2,1)),"null",VLOOKUP(D1447,calculos!$G$2:$H$1118,2,1))</f>
        <v>847</v>
      </c>
      <c r="T1447" s="0" t="n">
        <f aca="false">IF(ISNA(VLOOKUP(E1447,calculos!$J$2:$K$220,2,1)),"null",VLOOKUP(E1447,calculos!$J$2:$K$220,2,1))</f>
        <v>125</v>
      </c>
      <c r="U1447" s="0" t="n">
        <f aca="false">IF(ISNA(VLOOKUP(F1447,calculos!$M$2:$N$658,2,1)),"null",VLOOKUP(F1447,calculos!$M$2:$N$658,2,1))</f>
        <v>400</v>
      </c>
      <c r="V1447" s="0" t="n">
        <f aca="false">IF(ISNA(VLOOKUP(J1447,calculos!$P$2:$Q$1711,2,1)),"null",VLOOKUP(J1447,calculos!$P$2:$Q$1711,2,1))</f>
        <v>1705</v>
      </c>
      <c r="W1447" s="0" t="n">
        <f aca="false">IF(ISNA(VLOOKUP(P1447,calculos!$S$2:$T$58,2,1)),"null",VLOOKUP(P1447,calculos!$S$2:$T$58,2,1))</f>
        <v>42</v>
      </c>
      <c r="X1447" s="0" t="str">
        <f aca="false">$X$1&amp;B1447&amp;"','"&amp;G1447&amp;"','"&amp;H1447&amp;"','"&amp;I1447&amp;"','"&amp;K1447&amp;"','"&amp;L1447&amp;"','"&amp;M1447&amp;"','"&amp;N1447&amp;"','"&amp;O1447&amp;"',"&amp;Q1447&amp;","&amp;R1447&amp;","&amp;S1447&amp;","&amp;T1447&amp;","&amp;U1447&amp;","&amp;V1447&amp;","&amp;W1447&amp;");"</f>
        <v>insert into servicio (id,fecha_entrega,serie,apertura,fecha_instalacion,garantia,mantenimiento,capacitacion,entrega_equipo,visita,id_empresa,id_hospital,id_equipo,id_marca,id_modelo,id_os,id_ingeniero) values (nextval('seq_servicio'),'','15420','','20-03-2016','21-03-2014','','','','',12,369,847,125,400,1705,42);</v>
      </c>
    </row>
    <row r="1448" customFormat="false" ht="13.8" hidden="false" customHeight="false" outlineLevel="0" collapsed="false">
      <c r="A1448" s="10" t="s">
        <v>23</v>
      </c>
      <c r="B1448" s="10"/>
      <c r="C1448" s="10" t="s">
        <v>1920</v>
      </c>
      <c r="D1448" s="10" t="s">
        <v>1884</v>
      </c>
      <c r="E1448" s="8" t="s">
        <v>26</v>
      </c>
      <c r="F1448" s="8" t="s">
        <v>26</v>
      </c>
      <c r="G1448" s="10" t="s">
        <v>1921</v>
      </c>
      <c r="H1448" s="10"/>
      <c r="I1448" s="10" t="s">
        <v>1922</v>
      </c>
      <c r="J1448" s="8" t="s">
        <v>26</v>
      </c>
      <c r="K1448" s="10" t="s">
        <v>1922</v>
      </c>
      <c r="L1448" s="10"/>
      <c r="P1448" s="8" t="s">
        <v>26</v>
      </c>
      <c r="Q1448" s="0" t="n">
        <f aca="false">IF(ISNA(VLOOKUP(A1448,calculos!$A$2:$B$20,2,1)),"null",VLOOKUP(A1448,calculos!$A$2:$B$20,2,1))</f>
        <v>12</v>
      </c>
      <c r="R1448" s="0" t="n">
        <f aca="false">IF(ISNA(VLOOKUP(C1448,calculos!$D$2:$E$1218,2,1)),"null",VLOOKUP(C1448,calculos!$D$2:$E$1218,2,1))</f>
        <v>370</v>
      </c>
      <c r="S1448" s="0" t="n">
        <f aca="false">IF(ISNA(VLOOKUP(D1448,calculos!$G$2:$H$1118,2,1)),"null",VLOOKUP(D1448,calculos!$G$2:$H$1118,2,1))</f>
        <v>478</v>
      </c>
      <c r="T1448" s="0" t="n">
        <f aca="false">IF(ISNA(VLOOKUP(E1448,calculos!$J$2:$K$220,2,1)),"null",VLOOKUP(E1448,calculos!$J$2:$K$220,2,1))</f>
        <v>125</v>
      </c>
      <c r="U1448" s="0" t="n">
        <f aca="false">IF(ISNA(VLOOKUP(F1448,calculos!$M$2:$N$658,2,1)),"null",VLOOKUP(F1448,calculos!$M$2:$N$658,2,1))</f>
        <v>400</v>
      </c>
      <c r="V1448" s="0" t="n">
        <f aca="false">IF(ISNA(VLOOKUP(J1448,calculos!$P$2:$Q$1711,2,1)),"null",VLOOKUP(J1448,calculos!$P$2:$Q$1711,2,1))</f>
        <v>1705</v>
      </c>
      <c r="W1448" s="0" t="n">
        <f aca="false">IF(ISNA(VLOOKUP(P1448,calculos!$S$2:$T$58,2,1)),"null",VLOOKUP(P1448,calculos!$S$2:$T$58,2,1))</f>
        <v>42</v>
      </c>
      <c r="X1448" s="0" t="str">
        <f aca="false">$X$1&amp;B1448&amp;"','"&amp;G1448&amp;"','"&amp;H1448&amp;"','"&amp;I1448&amp;"','"&amp;K1448&amp;"','"&amp;L1448&amp;"','"&amp;M1448&amp;"','"&amp;N1448&amp;"','"&amp;O1448&amp;"',"&amp;Q1448&amp;","&amp;R1448&amp;","&amp;S1448&amp;","&amp;T1448&amp;","&amp;U1448&amp;","&amp;V1448&amp;","&amp;W1448&amp;");"</f>
        <v>insert into servicio (id,fecha_entrega,serie,apertura,fecha_instalacion,garantia,mantenimiento,capacitacion,entrega_equipo,visita,id_empresa,id_hospital,id_equipo,id_marca,id_modelo,id_os,id_ingeniero) values (nextval('seq_servicio'),'','US00608438','','08-09-2016','08-09-2016','','','','',12,370,478,125,400,1705,42);</v>
      </c>
    </row>
    <row r="1449" customFormat="false" ht="13.8" hidden="false" customHeight="false" outlineLevel="0" collapsed="false">
      <c r="A1449" s="10" t="s">
        <v>23</v>
      </c>
      <c r="B1449" s="10"/>
      <c r="C1449" s="10" t="s">
        <v>1920</v>
      </c>
      <c r="D1449" s="10" t="s">
        <v>1884</v>
      </c>
      <c r="E1449" s="8" t="s">
        <v>26</v>
      </c>
      <c r="F1449" s="8" t="s">
        <v>26</v>
      </c>
      <c r="G1449" s="10" t="s">
        <v>1923</v>
      </c>
      <c r="H1449" s="10"/>
      <c r="I1449" s="10" t="s">
        <v>1922</v>
      </c>
      <c r="J1449" s="8" t="s">
        <v>26</v>
      </c>
      <c r="K1449" s="10" t="s">
        <v>1922</v>
      </c>
      <c r="L1449" s="10"/>
      <c r="P1449" s="8" t="s">
        <v>26</v>
      </c>
      <c r="Q1449" s="0" t="n">
        <f aca="false">IF(ISNA(VLOOKUP(A1449,calculos!$A$2:$B$20,2,1)),"null",VLOOKUP(A1449,calculos!$A$2:$B$20,2,1))</f>
        <v>12</v>
      </c>
      <c r="R1449" s="0" t="n">
        <f aca="false">IF(ISNA(VLOOKUP(C1449,calculos!$D$2:$E$1218,2,1)),"null",VLOOKUP(C1449,calculos!$D$2:$E$1218,2,1))</f>
        <v>370</v>
      </c>
      <c r="S1449" s="0" t="n">
        <f aca="false">IF(ISNA(VLOOKUP(D1449,calculos!$G$2:$H$1118,2,1)),"null",VLOOKUP(D1449,calculos!$G$2:$H$1118,2,1))</f>
        <v>478</v>
      </c>
      <c r="T1449" s="0" t="n">
        <f aca="false">IF(ISNA(VLOOKUP(E1449,calculos!$J$2:$K$220,2,1)),"null",VLOOKUP(E1449,calculos!$J$2:$K$220,2,1))</f>
        <v>125</v>
      </c>
      <c r="U1449" s="0" t="n">
        <f aca="false">IF(ISNA(VLOOKUP(F1449,calculos!$M$2:$N$658,2,1)),"null",VLOOKUP(F1449,calculos!$M$2:$N$658,2,1))</f>
        <v>400</v>
      </c>
      <c r="V1449" s="0" t="n">
        <f aca="false">IF(ISNA(VLOOKUP(J1449,calculos!$P$2:$Q$1711,2,1)),"null",VLOOKUP(J1449,calculos!$P$2:$Q$1711,2,1))</f>
        <v>1705</v>
      </c>
      <c r="W1449" s="0" t="n">
        <f aca="false">IF(ISNA(VLOOKUP(P1449,calculos!$S$2:$T$58,2,1)),"null",VLOOKUP(P1449,calculos!$S$2:$T$58,2,1))</f>
        <v>42</v>
      </c>
      <c r="X1449" s="0" t="str">
        <f aca="false">$X$1&amp;B1449&amp;"','"&amp;G1449&amp;"','"&amp;H1449&amp;"','"&amp;I1449&amp;"','"&amp;K1449&amp;"','"&amp;L1449&amp;"','"&amp;M1449&amp;"','"&amp;N1449&amp;"','"&amp;O1449&amp;"',"&amp;Q1449&amp;","&amp;R1449&amp;","&amp;S1449&amp;","&amp;T1449&amp;","&amp;U1449&amp;","&amp;V1449&amp;","&amp;W1449&amp;");"</f>
        <v>insert into servicio (id,fecha_entrega,serie,apertura,fecha_instalacion,garantia,mantenimiento,capacitacion,entrega_equipo,visita,id_empresa,id_hospital,id_equipo,id_marca,id_modelo,id_os,id_ingeniero) values (nextval('seq_servicio'),'','US00608439','','08-09-2016','08-09-2016','','','','',12,370,478,125,400,1705,42);</v>
      </c>
    </row>
    <row r="1450" customFormat="false" ht="13.8" hidden="false" customHeight="false" outlineLevel="0" collapsed="false">
      <c r="A1450" s="10" t="s">
        <v>23</v>
      </c>
      <c r="B1450" s="10"/>
      <c r="C1450" s="10" t="s">
        <v>1920</v>
      </c>
      <c r="D1450" s="10" t="s">
        <v>1884</v>
      </c>
      <c r="E1450" s="8" t="s">
        <v>26</v>
      </c>
      <c r="F1450" s="8" t="s">
        <v>26</v>
      </c>
      <c r="G1450" s="10" t="s">
        <v>1924</v>
      </c>
      <c r="H1450" s="10"/>
      <c r="I1450" s="10" t="s">
        <v>1922</v>
      </c>
      <c r="J1450" s="8" t="s">
        <v>26</v>
      </c>
      <c r="K1450" s="10" t="s">
        <v>1922</v>
      </c>
      <c r="L1450" s="10"/>
      <c r="P1450" s="8" t="s">
        <v>26</v>
      </c>
      <c r="Q1450" s="0" t="n">
        <f aca="false">IF(ISNA(VLOOKUP(A1450,calculos!$A$2:$B$20,2,1)),"null",VLOOKUP(A1450,calculos!$A$2:$B$20,2,1))</f>
        <v>12</v>
      </c>
      <c r="R1450" s="0" t="n">
        <f aca="false">IF(ISNA(VLOOKUP(C1450,calculos!$D$2:$E$1218,2,1)),"null",VLOOKUP(C1450,calculos!$D$2:$E$1218,2,1))</f>
        <v>370</v>
      </c>
      <c r="S1450" s="0" t="n">
        <f aca="false">IF(ISNA(VLOOKUP(D1450,calculos!$G$2:$H$1118,2,1)),"null",VLOOKUP(D1450,calculos!$G$2:$H$1118,2,1))</f>
        <v>478</v>
      </c>
      <c r="T1450" s="0" t="n">
        <f aca="false">IF(ISNA(VLOOKUP(E1450,calculos!$J$2:$K$220,2,1)),"null",VLOOKUP(E1450,calculos!$J$2:$K$220,2,1))</f>
        <v>125</v>
      </c>
      <c r="U1450" s="0" t="n">
        <f aca="false">IF(ISNA(VLOOKUP(F1450,calculos!$M$2:$N$658,2,1)),"null",VLOOKUP(F1450,calculos!$M$2:$N$658,2,1))</f>
        <v>400</v>
      </c>
      <c r="V1450" s="0" t="n">
        <f aca="false">IF(ISNA(VLOOKUP(J1450,calculos!$P$2:$Q$1711,2,1)),"null",VLOOKUP(J1450,calculos!$P$2:$Q$1711,2,1))</f>
        <v>1705</v>
      </c>
      <c r="W1450" s="0" t="n">
        <f aca="false">IF(ISNA(VLOOKUP(P1450,calculos!$S$2:$T$58,2,1)),"null",VLOOKUP(P1450,calculos!$S$2:$T$58,2,1))</f>
        <v>42</v>
      </c>
      <c r="X1450" s="0" t="str">
        <f aca="false">$X$1&amp;B1450&amp;"','"&amp;G1450&amp;"','"&amp;H1450&amp;"','"&amp;I1450&amp;"','"&amp;K1450&amp;"','"&amp;L1450&amp;"','"&amp;M1450&amp;"','"&amp;N1450&amp;"','"&amp;O1450&amp;"',"&amp;Q1450&amp;","&amp;R1450&amp;","&amp;S1450&amp;","&amp;T1450&amp;","&amp;U1450&amp;","&amp;V1450&amp;","&amp;W1450&amp;");"</f>
        <v>insert into servicio (id,fecha_entrega,serie,apertura,fecha_instalacion,garantia,mantenimiento,capacitacion,entrega_equipo,visita,id_empresa,id_hospital,id_equipo,id_marca,id_modelo,id_os,id_ingeniero) values (nextval('seq_servicio'),'','US00608440','','08-09-2016','08-09-2016','','','','',12,370,478,125,400,1705,42);</v>
      </c>
    </row>
    <row r="1451" customFormat="false" ht="13.8" hidden="false" customHeight="false" outlineLevel="0" collapsed="false">
      <c r="A1451" s="10" t="s">
        <v>23</v>
      </c>
      <c r="B1451" s="10"/>
      <c r="C1451" s="10" t="s">
        <v>1920</v>
      </c>
      <c r="D1451" s="10" t="s">
        <v>1884</v>
      </c>
      <c r="E1451" s="8" t="s">
        <v>26</v>
      </c>
      <c r="F1451" s="8" t="s">
        <v>26</v>
      </c>
      <c r="G1451" s="10" t="s">
        <v>1925</v>
      </c>
      <c r="H1451" s="10"/>
      <c r="I1451" s="10" t="s">
        <v>1922</v>
      </c>
      <c r="J1451" s="8" t="s">
        <v>26</v>
      </c>
      <c r="K1451" s="10" t="s">
        <v>1922</v>
      </c>
      <c r="L1451" s="10"/>
      <c r="P1451" s="8" t="s">
        <v>26</v>
      </c>
      <c r="Q1451" s="0" t="n">
        <f aca="false">IF(ISNA(VLOOKUP(A1451,calculos!$A$2:$B$20,2,1)),"null",VLOOKUP(A1451,calculos!$A$2:$B$20,2,1))</f>
        <v>12</v>
      </c>
      <c r="R1451" s="0" t="n">
        <f aca="false">IF(ISNA(VLOOKUP(C1451,calculos!$D$2:$E$1218,2,1)),"null",VLOOKUP(C1451,calculos!$D$2:$E$1218,2,1))</f>
        <v>370</v>
      </c>
      <c r="S1451" s="0" t="n">
        <f aca="false">IF(ISNA(VLOOKUP(D1451,calculos!$G$2:$H$1118,2,1)),"null",VLOOKUP(D1451,calculos!$G$2:$H$1118,2,1))</f>
        <v>478</v>
      </c>
      <c r="T1451" s="0" t="n">
        <f aca="false">IF(ISNA(VLOOKUP(E1451,calculos!$J$2:$K$220,2,1)),"null",VLOOKUP(E1451,calculos!$J$2:$K$220,2,1))</f>
        <v>125</v>
      </c>
      <c r="U1451" s="0" t="n">
        <f aca="false">IF(ISNA(VLOOKUP(F1451,calculos!$M$2:$N$658,2,1)),"null",VLOOKUP(F1451,calculos!$M$2:$N$658,2,1))</f>
        <v>400</v>
      </c>
      <c r="V1451" s="0" t="n">
        <f aca="false">IF(ISNA(VLOOKUP(J1451,calculos!$P$2:$Q$1711,2,1)),"null",VLOOKUP(J1451,calculos!$P$2:$Q$1711,2,1))</f>
        <v>1705</v>
      </c>
      <c r="W1451" s="0" t="n">
        <f aca="false">IF(ISNA(VLOOKUP(P1451,calculos!$S$2:$T$58,2,1)),"null",VLOOKUP(P1451,calculos!$S$2:$T$58,2,1))</f>
        <v>42</v>
      </c>
      <c r="X1451" s="0" t="str">
        <f aca="false">$X$1&amp;B1451&amp;"','"&amp;G1451&amp;"','"&amp;H1451&amp;"','"&amp;I1451&amp;"','"&amp;K1451&amp;"','"&amp;L1451&amp;"','"&amp;M1451&amp;"','"&amp;N1451&amp;"','"&amp;O1451&amp;"',"&amp;Q1451&amp;","&amp;R1451&amp;","&amp;S1451&amp;","&amp;T1451&amp;","&amp;U1451&amp;","&amp;V1451&amp;","&amp;W1451&amp;");"</f>
        <v>insert into servicio (id,fecha_entrega,serie,apertura,fecha_instalacion,garantia,mantenimiento,capacitacion,entrega_equipo,visita,id_empresa,id_hospital,id_equipo,id_marca,id_modelo,id_os,id_ingeniero) values (nextval('seq_servicio'),'','US00608441','','08-09-2016','08-09-2016','','','','',12,370,478,125,400,1705,42);</v>
      </c>
    </row>
    <row r="1452" customFormat="false" ht="13.8" hidden="false" customHeight="false" outlineLevel="0" collapsed="false">
      <c r="A1452" s="10" t="s">
        <v>23</v>
      </c>
      <c r="B1452" s="10"/>
      <c r="C1452" s="10" t="s">
        <v>1920</v>
      </c>
      <c r="D1452" s="10" t="s">
        <v>1884</v>
      </c>
      <c r="E1452" s="8" t="s">
        <v>26</v>
      </c>
      <c r="F1452" s="8" t="s">
        <v>26</v>
      </c>
      <c r="G1452" s="10" t="s">
        <v>1926</v>
      </c>
      <c r="H1452" s="10"/>
      <c r="I1452" s="10" t="s">
        <v>1922</v>
      </c>
      <c r="J1452" s="8" t="s">
        <v>26</v>
      </c>
      <c r="K1452" s="10" t="s">
        <v>1922</v>
      </c>
      <c r="L1452" s="10"/>
      <c r="P1452" s="8" t="s">
        <v>26</v>
      </c>
      <c r="Q1452" s="0" t="n">
        <f aca="false">IF(ISNA(VLOOKUP(A1452,calculos!$A$2:$B$20,2,1)),"null",VLOOKUP(A1452,calculos!$A$2:$B$20,2,1))</f>
        <v>12</v>
      </c>
      <c r="R1452" s="0" t="n">
        <f aca="false">IF(ISNA(VLOOKUP(C1452,calculos!$D$2:$E$1218,2,1)),"null",VLOOKUP(C1452,calculos!$D$2:$E$1218,2,1))</f>
        <v>370</v>
      </c>
      <c r="S1452" s="0" t="n">
        <f aca="false">IF(ISNA(VLOOKUP(D1452,calculos!$G$2:$H$1118,2,1)),"null",VLOOKUP(D1452,calculos!$G$2:$H$1118,2,1))</f>
        <v>478</v>
      </c>
      <c r="T1452" s="0" t="n">
        <f aca="false">IF(ISNA(VLOOKUP(E1452,calculos!$J$2:$K$220,2,1)),"null",VLOOKUP(E1452,calculos!$J$2:$K$220,2,1))</f>
        <v>125</v>
      </c>
      <c r="U1452" s="0" t="n">
        <f aca="false">IF(ISNA(VLOOKUP(F1452,calculos!$M$2:$N$658,2,1)),"null",VLOOKUP(F1452,calculos!$M$2:$N$658,2,1))</f>
        <v>400</v>
      </c>
      <c r="V1452" s="0" t="n">
        <f aca="false">IF(ISNA(VLOOKUP(J1452,calculos!$P$2:$Q$1711,2,1)),"null",VLOOKUP(J1452,calculos!$P$2:$Q$1711,2,1))</f>
        <v>1705</v>
      </c>
      <c r="W1452" s="0" t="n">
        <f aca="false">IF(ISNA(VLOOKUP(P1452,calculos!$S$2:$T$58,2,1)),"null",VLOOKUP(P1452,calculos!$S$2:$T$58,2,1))</f>
        <v>42</v>
      </c>
      <c r="X1452" s="0" t="str">
        <f aca="false">$X$1&amp;B1452&amp;"','"&amp;G1452&amp;"','"&amp;H1452&amp;"','"&amp;I1452&amp;"','"&amp;K1452&amp;"','"&amp;L1452&amp;"','"&amp;M1452&amp;"','"&amp;N1452&amp;"','"&amp;O1452&amp;"',"&amp;Q1452&amp;","&amp;R1452&amp;","&amp;S1452&amp;","&amp;T1452&amp;","&amp;U1452&amp;","&amp;V1452&amp;","&amp;W1452&amp;");"</f>
        <v>insert into servicio (id,fecha_entrega,serie,apertura,fecha_instalacion,garantia,mantenimiento,capacitacion,entrega_equipo,visita,id_empresa,id_hospital,id_equipo,id_marca,id_modelo,id_os,id_ingeniero) values (nextval('seq_servicio'),'','US00608442','','08-09-2016','08-09-2016','','','','',12,370,478,125,400,1705,42);</v>
      </c>
    </row>
    <row r="1453" customFormat="false" ht="13.8" hidden="false" customHeight="false" outlineLevel="0" collapsed="false">
      <c r="A1453" s="10" t="s">
        <v>23</v>
      </c>
      <c r="B1453" s="10"/>
      <c r="C1453" s="10" t="s">
        <v>1920</v>
      </c>
      <c r="D1453" s="10" t="s">
        <v>1884</v>
      </c>
      <c r="E1453" s="8" t="s">
        <v>26</v>
      </c>
      <c r="F1453" s="8" t="s">
        <v>26</v>
      </c>
      <c r="G1453" s="10" t="s">
        <v>1927</v>
      </c>
      <c r="H1453" s="10"/>
      <c r="I1453" s="10" t="s">
        <v>1922</v>
      </c>
      <c r="J1453" s="8" t="s">
        <v>26</v>
      </c>
      <c r="K1453" s="10" t="s">
        <v>1922</v>
      </c>
      <c r="L1453" s="10"/>
      <c r="P1453" s="8" t="s">
        <v>26</v>
      </c>
      <c r="Q1453" s="0" t="n">
        <f aca="false">IF(ISNA(VLOOKUP(A1453,calculos!$A$2:$B$20,2,1)),"null",VLOOKUP(A1453,calculos!$A$2:$B$20,2,1))</f>
        <v>12</v>
      </c>
      <c r="R1453" s="0" t="n">
        <f aca="false">IF(ISNA(VLOOKUP(C1453,calculos!$D$2:$E$1218,2,1)),"null",VLOOKUP(C1453,calculos!$D$2:$E$1218,2,1))</f>
        <v>370</v>
      </c>
      <c r="S1453" s="0" t="n">
        <f aca="false">IF(ISNA(VLOOKUP(D1453,calculos!$G$2:$H$1118,2,1)),"null",VLOOKUP(D1453,calculos!$G$2:$H$1118,2,1))</f>
        <v>478</v>
      </c>
      <c r="T1453" s="0" t="n">
        <f aca="false">IF(ISNA(VLOOKUP(E1453,calculos!$J$2:$K$220,2,1)),"null",VLOOKUP(E1453,calculos!$J$2:$K$220,2,1))</f>
        <v>125</v>
      </c>
      <c r="U1453" s="0" t="n">
        <f aca="false">IF(ISNA(VLOOKUP(F1453,calculos!$M$2:$N$658,2,1)),"null",VLOOKUP(F1453,calculos!$M$2:$N$658,2,1))</f>
        <v>400</v>
      </c>
      <c r="V1453" s="0" t="n">
        <f aca="false">IF(ISNA(VLOOKUP(J1453,calculos!$P$2:$Q$1711,2,1)),"null",VLOOKUP(J1453,calculos!$P$2:$Q$1711,2,1))</f>
        <v>1705</v>
      </c>
      <c r="W1453" s="0" t="n">
        <f aca="false">IF(ISNA(VLOOKUP(P1453,calculos!$S$2:$T$58,2,1)),"null",VLOOKUP(P1453,calculos!$S$2:$T$58,2,1))</f>
        <v>42</v>
      </c>
      <c r="X1453" s="0" t="str">
        <f aca="false">$X$1&amp;B1453&amp;"','"&amp;G1453&amp;"','"&amp;H1453&amp;"','"&amp;I1453&amp;"','"&amp;K1453&amp;"','"&amp;L1453&amp;"','"&amp;M1453&amp;"','"&amp;N1453&amp;"','"&amp;O1453&amp;"',"&amp;Q1453&amp;","&amp;R1453&amp;","&amp;S1453&amp;","&amp;T1453&amp;","&amp;U1453&amp;","&amp;V1453&amp;","&amp;W1453&amp;");"</f>
        <v>insert into servicio (id,fecha_entrega,serie,apertura,fecha_instalacion,garantia,mantenimiento,capacitacion,entrega_equipo,visita,id_empresa,id_hospital,id_equipo,id_marca,id_modelo,id_os,id_ingeniero) values (nextval('seq_servicio'),'','US00608443','','08-09-2016','08-09-2016','','','','',12,370,478,125,400,1705,42);</v>
      </c>
    </row>
    <row r="1454" customFormat="false" ht="13.8" hidden="false" customHeight="false" outlineLevel="0" collapsed="false">
      <c r="A1454" s="10" t="s">
        <v>23</v>
      </c>
      <c r="B1454" s="10"/>
      <c r="C1454" s="10" t="s">
        <v>1920</v>
      </c>
      <c r="D1454" s="10" t="s">
        <v>1884</v>
      </c>
      <c r="E1454" s="8" t="s">
        <v>26</v>
      </c>
      <c r="F1454" s="8" t="s">
        <v>26</v>
      </c>
      <c r="G1454" s="10" t="s">
        <v>1928</v>
      </c>
      <c r="H1454" s="10"/>
      <c r="I1454" s="10" t="s">
        <v>1922</v>
      </c>
      <c r="J1454" s="8" t="s">
        <v>26</v>
      </c>
      <c r="K1454" s="10" t="s">
        <v>1922</v>
      </c>
      <c r="L1454" s="10"/>
      <c r="P1454" s="8" t="s">
        <v>26</v>
      </c>
      <c r="Q1454" s="0" t="n">
        <f aca="false">IF(ISNA(VLOOKUP(A1454,calculos!$A$2:$B$20,2,1)),"null",VLOOKUP(A1454,calculos!$A$2:$B$20,2,1))</f>
        <v>12</v>
      </c>
      <c r="R1454" s="0" t="n">
        <f aca="false">IF(ISNA(VLOOKUP(C1454,calculos!$D$2:$E$1218,2,1)),"null",VLOOKUP(C1454,calculos!$D$2:$E$1218,2,1))</f>
        <v>370</v>
      </c>
      <c r="S1454" s="0" t="n">
        <f aca="false">IF(ISNA(VLOOKUP(D1454,calculos!$G$2:$H$1118,2,1)),"null",VLOOKUP(D1454,calculos!$G$2:$H$1118,2,1))</f>
        <v>478</v>
      </c>
      <c r="T1454" s="0" t="n">
        <f aca="false">IF(ISNA(VLOOKUP(E1454,calculos!$J$2:$K$220,2,1)),"null",VLOOKUP(E1454,calculos!$J$2:$K$220,2,1))</f>
        <v>125</v>
      </c>
      <c r="U1454" s="0" t="n">
        <f aca="false">IF(ISNA(VLOOKUP(F1454,calculos!$M$2:$N$658,2,1)),"null",VLOOKUP(F1454,calculos!$M$2:$N$658,2,1))</f>
        <v>400</v>
      </c>
      <c r="V1454" s="0" t="n">
        <f aca="false">IF(ISNA(VLOOKUP(J1454,calculos!$P$2:$Q$1711,2,1)),"null",VLOOKUP(J1454,calculos!$P$2:$Q$1711,2,1))</f>
        <v>1705</v>
      </c>
      <c r="W1454" s="0" t="n">
        <f aca="false">IF(ISNA(VLOOKUP(P1454,calculos!$S$2:$T$58,2,1)),"null",VLOOKUP(P1454,calculos!$S$2:$T$58,2,1))</f>
        <v>42</v>
      </c>
      <c r="X1454" s="0" t="str">
        <f aca="false">$X$1&amp;B1454&amp;"','"&amp;G1454&amp;"','"&amp;H1454&amp;"','"&amp;I1454&amp;"','"&amp;K1454&amp;"','"&amp;L1454&amp;"','"&amp;M1454&amp;"','"&amp;N1454&amp;"','"&amp;O1454&amp;"',"&amp;Q1454&amp;","&amp;R1454&amp;","&amp;S1454&amp;","&amp;T1454&amp;","&amp;U1454&amp;","&amp;V1454&amp;","&amp;W1454&amp;");"</f>
        <v>insert into servicio (id,fecha_entrega,serie,apertura,fecha_instalacion,garantia,mantenimiento,capacitacion,entrega_equipo,visita,id_empresa,id_hospital,id_equipo,id_marca,id_modelo,id_os,id_ingeniero) values (nextval('seq_servicio'),'','US00608444','','08-09-2016','08-09-2016','','','','',12,370,478,125,400,1705,42);</v>
      </c>
    </row>
    <row r="1455" customFormat="false" ht="13.8" hidden="false" customHeight="false" outlineLevel="0" collapsed="false">
      <c r="A1455" s="10" t="s">
        <v>23</v>
      </c>
      <c r="B1455" s="10"/>
      <c r="C1455" s="10" t="s">
        <v>1920</v>
      </c>
      <c r="D1455" s="10" t="s">
        <v>1884</v>
      </c>
      <c r="E1455" s="8" t="s">
        <v>26</v>
      </c>
      <c r="F1455" s="8" t="s">
        <v>26</v>
      </c>
      <c r="G1455" s="10" t="s">
        <v>1929</v>
      </c>
      <c r="H1455" s="10"/>
      <c r="I1455" s="10" t="s">
        <v>1922</v>
      </c>
      <c r="J1455" s="8" t="s">
        <v>26</v>
      </c>
      <c r="K1455" s="10" t="s">
        <v>1922</v>
      </c>
      <c r="L1455" s="10"/>
      <c r="P1455" s="8" t="s">
        <v>26</v>
      </c>
      <c r="Q1455" s="0" t="n">
        <f aca="false">IF(ISNA(VLOOKUP(A1455,calculos!$A$2:$B$20,2,1)),"null",VLOOKUP(A1455,calculos!$A$2:$B$20,2,1))</f>
        <v>12</v>
      </c>
      <c r="R1455" s="0" t="n">
        <f aca="false">IF(ISNA(VLOOKUP(C1455,calculos!$D$2:$E$1218,2,1)),"null",VLOOKUP(C1455,calculos!$D$2:$E$1218,2,1))</f>
        <v>370</v>
      </c>
      <c r="S1455" s="0" t="n">
        <f aca="false">IF(ISNA(VLOOKUP(D1455,calculos!$G$2:$H$1118,2,1)),"null",VLOOKUP(D1455,calculos!$G$2:$H$1118,2,1))</f>
        <v>478</v>
      </c>
      <c r="T1455" s="0" t="n">
        <f aca="false">IF(ISNA(VLOOKUP(E1455,calculos!$J$2:$K$220,2,1)),"null",VLOOKUP(E1455,calculos!$J$2:$K$220,2,1))</f>
        <v>125</v>
      </c>
      <c r="U1455" s="0" t="n">
        <f aca="false">IF(ISNA(VLOOKUP(F1455,calculos!$M$2:$N$658,2,1)),"null",VLOOKUP(F1455,calculos!$M$2:$N$658,2,1))</f>
        <v>400</v>
      </c>
      <c r="V1455" s="0" t="n">
        <f aca="false">IF(ISNA(VLOOKUP(J1455,calculos!$P$2:$Q$1711,2,1)),"null",VLOOKUP(J1455,calculos!$P$2:$Q$1711,2,1))</f>
        <v>1705</v>
      </c>
      <c r="W1455" s="0" t="n">
        <f aca="false">IF(ISNA(VLOOKUP(P1455,calculos!$S$2:$T$58,2,1)),"null",VLOOKUP(P1455,calculos!$S$2:$T$58,2,1))</f>
        <v>42</v>
      </c>
      <c r="X1455" s="0" t="str">
        <f aca="false">$X$1&amp;B1455&amp;"','"&amp;G1455&amp;"','"&amp;H1455&amp;"','"&amp;I1455&amp;"','"&amp;K1455&amp;"','"&amp;L1455&amp;"','"&amp;M1455&amp;"','"&amp;N1455&amp;"','"&amp;O1455&amp;"',"&amp;Q1455&amp;","&amp;R1455&amp;","&amp;S1455&amp;","&amp;T1455&amp;","&amp;U1455&amp;","&amp;V1455&amp;","&amp;W1455&amp;");"</f>
        <v>insert into servicio (id,fecha_entrega,serie,apertura,fecha_instalacion,garantia,mantenimiento,capacitacion,entrega_equipo,visita,id_empresa,id_hospital,id_equipo,id_marca,id_modelo,id_os,id_ingeniero) values (nextval('seq_servicio'),'','US00608445','','08-09-2016','08-09-2016','','','','',12,370,478,125,400,1705,42);</v>
      </c>
    </row>
    <row r="1456" customFormat="false" ht="13.8" hidden="false" customHeight="false" outlineLevel="0" collapsed="false">
      <c r="A1456" s="10" t="s">
        <v>23</v>
      </c>
      <c r="B1456" s="10"/>
      <c r="C1456" s="10" t="s">
        <v>1920</v>
      </c>
      <c r="D1456" s="10" t="s">
        <v>1930</v>
      </c>
      <c r="E1456" s="8" t="s">
        <v>26</v>
      </c>
      <c r="F1456" s="8" t="s">
        <v>26</v>
      </c>
      <c r="G1456" s="10" t="s">
        <v>1931</v>
      </c>
      <c r="H1456" s="10"/>
      <c r="I1456" s="10" t="s">
        <v>1932</v>
      </c>
      <c r="J1456" s="8" t="s">
        <v>26</v>
      </c>
      <c r="K1456" s="10" t="s">
        <v>1933</v>
      </c>
      <c r="L1456" s="10"/>
      <c r="P1456" s="8" t="s">
        <v>26</v>
      </c>
      <c r="Q1456" s="0" t="n">
        <f aca="false">IF(ISNA(VLOOKUP(A1456,calculos!$A$2:$B$20,2,1)),"null",VLOOKUP(A1456,calculos!$A$2:$B$20,2,1))</f>
        <v>12</v>
      </c>
      <c r="R1456" s="0" t="n">
        <f aca="false">IF(ISNA(VLOOKUP(C1456,calculos!$D$2:$E$1218,2,1)),"null",VLOOKUP(C1456,calculos!$D$2:$E$1218,2,1))</f>
        <v>370</v>
      </c>
      <c r="S1456" s="0" t="n">
        <f aca="false">IF(ISNA(VLOOKUP(D1456,calculos!$G$2:$H$1118,2,1)),"null",VLOOKUP(D1456,calculos!$G$2:$H$1118,2,1))</f>
        <v>271</v>
      </c>
      <c r="T1456" s="0" t="n">
        <f aca="false">IF(ISNA(VLOOKUP(E1456,calculos!$J$2:$K$220,2,1)),"null",VLOOKUP(E1456,calculos!$J$2:$K$220,2,1))</f>
        <v>125</v>
      </c>
      <c r="U1456" s="0" t="n">
        <f aca="false">IF(ISNA(VLOOKUP(F1456,calculos!$M$2:$N$658,2,1)),"null",VLOOKUP(F1456,calculos!$M$2:$N$658,2,1))</f>
        <v>400</v>
      </c>
      <c r="V1456" s="0" t="n">
        <f aca="false">IF(ISNA(VLOOKUP(J1456,calculos!$P$2:$Q$1711,2,1)),"null",VLOOKUP(J1456,calculos!$P$2:$Q$1711,2,1))</f>
        <v>1705</v>
      </c>
      <c r="W1456" s="0" t="n">
        <f aca="false">IF(ISNA(VLOOKUP(P1456,calculos!$S$2:$T$58,2,1)),"null",VLOOKUP(P1456,calculos!$S$2:$T$58,2,1))</f>
        <v>42</v>
      </c>
      <c r="X1456" s="0" t="str">
        <f aca="false">$X$1&amp;B1456&amp;"','"&amp;G1456&amp;"','"&amp;H1456&amp;"','"&amp;I1456&amp;"','"&amp;K1456&amp;"','"&amp;L1456&amp;"','"&amp;M1456&amp;"','"&amp;N1456&amp;"','"&amp;O1456&amp;"',"&amp;Q1456&amp;","&amp;R1456&amp;","&amp;S1456&amp;","&amp;T1456&amp;","&amp;U1456&amp;","&amp;V1456&amp;","&amp;W1456&amp;");"</f>
        <v>insert into servicio (id,fecha_entrega,serie,apertura,fecha_instalacion,garantia,mantenimiento,capacitacion,entrega_equipo,visita,id_empresa,id_hospital,id_equipo,id_marca,id_modelo,id_os,id_ingeniero) values (nextval('seq_servicio'),'','US3148595','','27-04-2016','28-04-2014','','','','',12,370,271,125,400,1705,42);</v>
      </c>
    </row>
    <row r="1457" customFormat="false" ht="13.8" hidden="false" customHeight="false" outlineLevel="0" collapsed="false">
      <c r="A1457" s="10" t="s">
        <v>23</v>
      </c>
      <c r="B1457" s="10"/>
      <c r="C1457" s="10" t="s">
        <v>1920</v>
      </c>
      <c r="D1457" s="10" t="s">
        <v>1930</v>
      </c>
      <c r="E1457" s="8" t="s">
        <v>26</v>
      </c>
      <c r="F1457" s="8" t="s">
        <v>26</v>
      </c>
      <c r="G1457" s="10" t="s">
        <v>1934</v>
      </c>
      <c r="H1457" s="10"/>
      <c r="I1457" s="10" t="s">
        <v>1935</v>
      </c>
      <c r="J1457" s="8" t="s">
        <v>26</v>
      </c>
      <c r="K1457" s="10" t="s">
        <v>976</v>
      </c>
      <c r="L1457" s="10"/>
      <c r="P1457" s="8" t="s">
        <v>26</v>
      </c>
      <c r="Q1457" s="0" t="n">
        <f aca="false">IF(ISNA(VLOOKUP(A1457,calculos!$A$2:$B$20,2,1)),"null",VLOOKUP(A1457,calculos!$A$2:$B$20,2,1))</f>
        <v>12</v>
      </c>
      <c r="R1457" s="0" t="n">
        <f aca="false">IF(ISNA(VLOOKUP(C1457,calculos!$D$2:$E$1218,2,1)),"null",VLOOKUP(C1457,calculos!$D$2:$E$1218,2,1))</f>
        <v>370</v>
      </c>
      <c r="S1457" s="0" t="n">
        <f aca="false">IF(ISNA(VLOOKUP(D1457,calculos!$G$2:$H$1118,2,1)),"null",VLOOKUP(D1457,calculos!$G$2:$H$1118,2,1))</f>
        <v>271</v>
      </c>
      <c r="T1457" s="0" t="n">
        <f aca="false">IF(ISNA(VLOOKUP(E1457,calculos!$J$2:$K$220,2,1)),"null",VLOOKUP(E1457,calculos!$J$2:$K$220,2,1))</f>
        <v>125</v>
      </c>
      <c r="U1457" s="0" t="n">
        <f aca="false">IF(ISNA(VLOOKUP(F1457,calculos!$M$2:$N$658,2,1)),"null",VLOOKUP(F1457,calculos!$M$2:$N$658,2,1))</f>
        <v>400</v>
      </c>
      <c r="V1457" s="0" t="n">
        <f aca="false">IF(ISNA(VLOOKUP(J1457,calculos!$P$2:$Q$1711,2,1)),"null",VLOOKUP(J1457,calculos!$P$2:$Q$1711,2,1))</f>
        <v>1705</v>
      </c>
      <c r="W1457" s="0" t="n">
        <f aca="false">IF(ISNA(VLOOKUP(P1457,calculos!$S$2:$T$58,2,1)),"null",VLOOKUP(P1457,calculos!$S$2:$T$58,2,1))</f>
        <v>42</v>
      </c>
      <c r="X1457" s="0" t="str">
        <f aca="false">$X$1&amp;B1457&amp;"','"&amp;G1457&amp;"','"&amp;H1457&amp;"','"&amp;I1457&amp;"','"&amp;K1457&amp;"','"&amp;L1457&amp;"','"&amp;M1457&amp;"','"&amp;N1457&amp;"','"&amp;O1457&amp;"',"&amp;Q1457&amp;","&amp;R1457&amp;","&amp;S1457&amp;","&amp;T1457&amp;","&amp;U1457&amp;","&amp;V1457&amp;","&amp;W1457&amp;");"</f>
        <v>insert into servicio (id,fecha_entrega,serie,apertura,fecha_instalacion,garantia,mantenimiento,capacitacion,entrega_equipo,visita,id_empresa,id_hospital,id_equipo,id_marca,id_modelo,id_os,id_ingeniero) values (nextval('seq_servicio'),'','US3148596','','23-04-2016','24-04-2014','','','','',12,370,271,125,400,1705,42);</v>
      </c>
    </row>
    <row r="1458" customFormat="false" ht="13.8" hidden="false" customHeight="false" outlineLevel="0" collapsed="false">
      <c r="A1458" s="10" t="s">
        <v>1091</v>
      </c>
      <c r="B1458" s="10"/>
      <c r="C1458" s="10" t="s">
        <v>1920</v>
      </c>
      <c r="D1458" s="10" t="s">
        <v>1936</v>
      </c>
      <c r="E1458" s="8" t="s">
        <v>26</v>
      </c>
      <c r="F1458" s="8" t="s">
        <v>26</v>
      </c>
      <c r="G1458" s="10" t="s">
        <v>1937</v>
      </c>
      <c r="H1458" s="10"/>
      <c r="I1458" s="10" t="s">
        <v>1932</v>
      </c>
      <c r="J1458" s="8" t="s">
        <v>26</v>
      </c>
      <c r="K1458" s="10" t="s">
        <v>1933</v>
      </c>
      <c r="L1458" s="10"/>
      <c r="P1458" s="8" t="s">
        <v>26</v>
      </c>
      <c r="Q1458" s="0" t="n">
        <f aca="false">IF(ISNA(VLOOKUP(A1458,calculos!$A$2:$B$20,2,1)),"null",VLOOKUP(A1458,calculos!$A$2:$B$20,2,1))</f>
        <v>11</v>
      </c>
      <c r="R1458" s="0" t="n">
        <f aca="false">IF(ISNA(VLOOKUP(C1458,calculos!$D$2:$E$1218,2,1)),"null",VLOOKUP(C1458,calculos!$D$2:$E$1218,2,1))</f>
        <v>370</v>
      </c>
      <c r="S1458" s="0" t="n">
        <f aca="false">IF(ISNA(VLOOKUP(D1458,calculos!$G$2:$H$1118,2,1)),"null",VLOOKUP(D1458,calculos!$G$2:$H$1118,2,1))</f>
        <v>449</v>
      </c>
      <c r="T1458" s="0" t="n">
        <f aca="false">IF(ISNA(VLOOKUP(E1458,calculos!$J$2:$K$220,2,1)),"null",VLOOKUP(E1458,calculos!$J$2:$K$220,2,1))</f>
        <v>125</v>
      </c>
      <c r="U1458" s="0" t="n">
        <f aca="false">IF(ISNA(VLOOKUP(F1458,calculos!$M$2:$N$658,2,1)),"null",VLOOKUP(F1458,calculos!$M$2:$N$658,2,1))</f>
        <v>400</v>
      </c>
      <c r="V1458" s="0" t="n">
        <f aca="false">IF(ISNA(VLOOKUP(J1458,calculos!$P$2:$Q$1711,2,1)),"null",VLOOKUP(J1458,calculos!$P$2:$Q$1711,2,1))</f>
        <v>1705</v>
      </c>
      <c r="W1458" s="0" t="n">
        <f aca="false">IF(ISNA(VLOOKUP(P1458,calculos!$S$2:$T$58,2,1)),"null",VLOOKUP(P1458,calculos!$S$2:$T$58,2,1))</f>
        <v>42</v>
      </c>
      <c r="X1458" s="0" t="str">
        <f aca="false">$X$1&amp;B1458&amp;"','"&amp;G1458&amp;"','"&amp;H1458&amp;"','"&amp;I1458&amp;"','"&amp;K1458&amp;"','"&amp;L1458&amp;"','"&amp;M1458&amp;"','"&amp;N1458&amp;"','"&amp;O1458&amp;"',"&amp;Q1458&amp;","&amp;R1458&amp;","&amp;S1458&amp;","&amp;T1458&amp;","&amp;U1458&amp;","&amp;V1458&amp;","&amp;W1458&amp;");"</f>
        <v>insert into servicio (id,fecha_entrega,serie,apertura,fecha_instalacion,garantia,mantenimiento,capacitacion,entrega_equipo,visita,id_empresa,id_hospital,id_equipo,id_marca,id_modelo,id_os,id_ingeniero) values (nextval('seq_servicio'),'','H14-04/1','','27-04-2016','28-04-2014','','','','',11,370,449,125,400,1705,42);</v>
      </c>
    </row>
    <row r="1459" customFormat="false" ht="13.8" hidden="false" customHeight="false" outlineLevel="0" collapsed="false">
      <c r="A1459" s="10" t="s">
        <v>60</v>
      </c>
      <c r="B1459" s="10"/>
      <c r="C1459" s="10" t="s">
        <v>1210</v>
      </c>
      <c r="D1459" s="10" t="s">
        <v>1123</v>
      </c>
      <c r="E1459" s="8" t="s">
        <v>26</v>
      </c>
      <c r="F1459" s="8" t="s">
        <v>26</v>
      </c>
      <c r="G1459" s="10" t="n">
        <v>3078003003</v>
      </c>
      <c r="H1459" s="10"/>
      <c r="I1459" s="10" t="s">
        <v>1938</v>
      </c>
      <c r="J1459" s="8" t="s">
        <v>26</v>
      </c>
      <c r="K1459" s="10" t="s">
        <v>1939</v>
      </c>
      <c r="L1459" s="10"/>
      <c r="P1459" s="8" t="s">
        <v>26</v>
      </c>
      <c r="Q1459" s="0" t="n">
        <f aca="false">IF(ISNA(VLOOKUP(A1459,calculos!$A$2:$B$20,2,1)),"null",VLOOKUP(A1459,calculos!$A$2:$B$20,2,1))</f>
        <v>4</v>
      </c>
      <c r="R1459" s="0" t="n">
        <f aca="false">IF(ISNA(VLOOKUP(C1459,calculos!$D$2:$E$1218,2,1)),"null",VLOOKUP(C1459,calculos!$D$2:$E$1218,2,1))</f>
        <v>441</v>
      </c>
      <c r="S1459" s="0" t="n">
        <f aca="false">IF(ISNA(VLOOKUP(D1459,calculos!$G$2:$H$1118,2,1)),"null",VLOOKUP(D1459,calculos!$G$2:$H$1118,2,1))</f>
        <v>501</v>
      </c>
      <c r="T1459" s="0" t="n">
        <f aca="false">IF(ISNA(VLOOKUP(E1459,calculos!$J$2:$K$220,2,1)),"null",VLOOKUP(E1459,calculos!$J$2:$K$220,2,1))</f>
        <v>125</v>
      </c>
      <c r="U1459" s="0" t="n">
        <f aca="false">IF(ISNA(VLOOKUP(F1459,calculos!$M$2:$N$658,2,1)),"null",VLOOKUP(F1459,calculos!$M$2:$N$658,2,1))</f>
        <v>400</v>
      </c>
      <c r="V1459" s="0" t="n">
        <f aca="false">IF(ISNA(VLOOKUP(J1459,calculos!$P$2:$Q$1711,2,1)),"null",VLOOKUP(J1459,calculos!$P$2:$Q$1711,2,1))</f>
        <v>1705</v>
      </c>
      <c r="W1459" s="0" t="n">
        <f aca="false">IF(ISNA(VLOOKUP(P1459,calculos!$S$2:$T$58,2,1)),"null",VLOOKUP(P1459,calculos!$S$2:$T$58,2,1))</f>
        <v>42</v>
      </c>
      <c r="X1459" s="0" t="str">
        <f aca="false">$X$1&amp;B1459&amp;"','"&amp;G1459&amp;"','"&amp;H1459&amp;"','"&amp;I1459&amp;"','"&amp;K1459&amp;"','"&amp;L1459&amp;"','"&amp;M1459&amp;"','"&amp;N1459&amp;"','"&amp;O1459&amp;"',"&amp;Q1459&amp;","&amp;R1459&amp;","&amp;S1459&amp;","&amp;T1459&amp;","&amp;U1459&amp;","&amp;V1459&amp;","&amp;W1459&amp;");"</f>
        <v>insert into servicio (id,fecha_entrega,serie,apertura,fecha_instalacion,garantia,mantenimiento,capacitacion,entrega_equipo,visita,id_empresa,id_hospital,id_equipo,id_marca,id_modelo,id_os,id_ingeniero) values (nextval('seq_servicio'),'','3078003003','','24-04-2016','25-04-2014','','','','',4,441,501,125,400,1705,42);</v>
      </c>
    </row>
    <row r="1460" customFormat="false" ht="13.8" hidden="false" customHeight="false" outlineLevel="0" collapsed="false">
      <c r="A1460" s="10" t="s">
        <v>60</v>
      </c>
      <c r="B1460" s="10"/>
      <c r="C1460" s="10" t="s">
        <v>1210</v>
      </c>
      <c r="D1460" s="10" t="s">
        <v>1123</v>
      </c>
      <c r="E1460" s="8" t="s">
        <v>26</v>
      </c>
      <c r="F1460" s="8" t="s">
        <v>26</v>
      </c>
      <c r="G1460" s="10" t="n">
        <v>30786003012</v>
      </c>
      <c r="H1460" s="10"/>
      <c r="I1460" s="10" t="s">
        <v>1938</v>
      </c>
      <c r="J1460" s="8" t="s">
        <v>26</v>
      </c>
      <c r="K1460" s="10" t="s">
        <v>1939</v>
      </c>
      <c r="L1460" s="10"/>
      <c r="P1460" s="8" t="s">
        <v>26</v>
      </c>
      <c r="Q1460" s="0" t="n">
        <f aca="false">IF(ISNA(VLOOKUP(A1460,calculos!$A$2:$B$20,2,1)),"null",VLOOKUP(A1460,calculos!$A$2:$B$20,2,1))</f>
        <v>4</v>
      </c>
      <c r="R1460" s="0" t="n">
        <f aca="false">IF(ISNA(VLOOKUP(C1460,calculos!$D$2:$E$1218,2,1)),"null",VLOOKUP(C1460,calculos!$D$2:$E$1218,2,1))</f>
        <v>441</v>
      </c>
      <c r="S1460" s="0" t="n">
        <f aca="false">IF(ISNA(VLOOKUP(D1460,calculos!$G$2:$H$1118,2,1)),"null",VLOOKUP(D1460,calculos!$G$2:$H$1118,2,1))</f>
        <v>501</v>
      </c>
      <c r="T1460" s="0" t="n">
        <f aca="false">IF(ISNA(VLOOKUP(E1460,calculos!$J$2:$K$220,2,1)),"null",VLOOKUP(E1460,calculos!$J$2:$K$220,2,1))</f>
        <v>125</v>
      </c>
      <c r="U1460" s="0" t="n">
        <f aca="false">IF(ISNA(VLOOKUP(F1460,calculos!$M$2:$N$658,2,1)),"null",VLOOKUP(F1460,calculos!$M$2:$N$658,2,1))</f>
        <v>400</v>
      </c>
      <c r="V1460" s="0" t="n">
        <f aca="false">IF(ISNA(VLOOKUP(J1460,calculos!$P$2:$Q$1711,2,1)),"null",VLOOKUP(J1460,calculos!$P$2:$Q$1711,2,1))</f>
        <v>1705</v>
      </c>
      <c r="W1460" s="0" t="n">
        <f aca="false">IF(ISNA(VLOOKUP(P1460,calculos!$S$2:$T$58,2,1)),"null",VLOOKUP(P1460,calculos!$S$2:$T$58,2,1))</f>
        <v>42</v>
      </c>
      <c r="X1460" s="0" t="str">
        <f aca="false">$X$1&amp;B1460&amp;"','"&amp;G1460&amp;"','"&amp;H1460&amp;"','"&amp;I1460&amp;"','"&amp;K1460&amp;"','"&amp;L1460&amp;"','"&amp;M1460&amp;"','"&amp;N1460&amp;"','"&amp;O1460&amp;"',"&amp;Q1460&amp;","&amp;R1460&amp;","&amp;S1460&amp;","&amp;T1460&amp;","&amp;U1460&amp;","&amp;V1460&amp;","&amp;W1460&amp;");"</f>
        <v>insert into servicio (id,fecha_entrega,serie,apertura,fecha_instalacion,garantia,mantenimiento,capacitacion,entrega_equipo,visita,id_empresa,id_hospital,id_equipo,id_marca,id_modelo,id_os,id_ingeniero) values (nextval('seq_servicio'),'','30786003012','','24-04-2016','25-04-2014','','','','',4,441,501,125,400,1705,42);</v>
      </c>
    </row>
    <row r="1461" customFormat="false" ht="13.8" hidden="false" customHeight="false" outlineLevel="0" collapsed="false">
      <c r="A1461" s="10" t="s">
        <v>1091</v>
      </c>
      <c r="B1461" s="10"/>
      <c r="C1461" s="10" t="s">
        <v>1356</v>
      </c>
      <c r="D1461" s="10" t="s">
        <v>1940</v>
      </c>
      <c r="E1461" s="8" t="s">
        <v>26</v>
      </c>
      <c r="F1461" s="8" t="s">
        <v>26</v>
      </c>
      <c r="G1461" s="10" t="n">
        <v>683000000000</v>
      </c>
      <c r="H1461" s="10"/>
      <c r="I1461" s="10" t="s">
        <v>738</v>
      </c>
      <c r="J1461" s="8" t="s">
        <v>26</v>
      </c>
      <c r="K1461" s="10" t="s">
        <v>738</v>
      </c>
      <c r="L1461" s="10"/>
      <c r="P1461" s="8" t="s">
        <v>26</v>
      </c>
      <c r="Q1461" s="0" t="n">
        <f aca="false">IF(ISNA(VLOOKUP(A1461,calculos!$A$2:$B$20,2,1)),"null",VLOOKUP(A1461,calculos!$A$2:$B$20,2,1))</f>
        <v>11</v>
      </c>
      <c r="R1461" s="0" t="n">
        <f aca="false">IF(ISNA(VLOOKUP(C1461,calculos!$D$2:$E$1218,2,1)),"null",VLOOKUP(C1461,calculos!$D$2:$E$1218,2,1))</f>
        <v>87</v>
      </c>
      <c r="S1461" s="0" t="n">
        <f aca="false">IF(ISNA(VLOOKUP(D1461,calculos!$G$2:$H$1118,2,1)),"null",VLOOKUP(D1461,calculos!$G$2:$H$1118,2,1))</f>
        <v>1104</v>
      </c>
      <c r="T1461" s="0" t="n">
        <f aca="false">IF(ISNA(VLOOKUP(E1461,calculos!$J$2:$K$220,2,1)),"null",VLOOKUP(E1461,calculos!$J$2:$K$220,2,1))</f>
        <v>125</v>
      </c>
      <c r="U1461" s="0" t="n">
        <f aca="false">IF(ISNA(VLOOKUP(F1461,calculos!$M$2:$N$658,2,1)),"null",VLOOKUP(F1461,calculos!$M$2:$N$658,2,1))</f>
        <v>400</v>
      </c>
      <c r="V1461" s="0" t="n">
        <f aca="false">IF(ISNA(VLOOKUP(J1461,calculos!$P$2:$Q$1711,2,1)),"null",VLOOKUP(J1461,calculos!$P$2:$Q$1711,2,1))</f>
        <v>1705</v>
      </c>
      <c r="W1461" s="0" t="n">
        <f aca="false">IF(ISNA(VLOOKUP(P1461,calculos!$S$2:$T$58,2,1)),"null",VLOOKUP(P1461,calculos!$S$2:$T$58,2,1))</f>
        <v>42</v>
      </c>
      <c r="X1461" s="0" t="str">
        <f aca="false">$X$1&amp;B1461&amp;"','"&amp;G1461&amp;"','"&amp;H1461&amp;"','"&amp;I1461&amp;"','"&amp;K1461&amp;"','"&amp;L1461&amp;"','"&amp;M1461&amp;"','"&amp;N1461&amp;"','"&amp;O1461&amp;"',"&amp;Q1461&amp;","&amp;R1461&amp;","&amp;S1461&amp;","&amp;T1461&amp;","&amp;U1461&amp;","&amp;V1461&amp;","&amp;W1461&amp;");"</f>
        <v>insert into servicio (id,fecha_entrega,serie,apertura,fecha_instalacion,garantia,mantenimiento,capacitacion,entrega_equipo,visita,id_empresa,id_hospital,id_equipo,id_marca,id_modelo,id_os,id_ingeniero) values (nextval('seq_servicio'),'','683000000000','','00-00-0000','00-00-0000','','','','',11,87,1104,125,400,1705,42);</v>
      </c>
    </row>
    <row r="1462" customFormat="false" ht="13.8" hidden="false" customHeight="false" outlineLevel="0" collapsed="false">
      <c r="A1462" s="10" t="s">
        <v>23</v>
      </c>
      <c r="B1462" s="10"/>
      <c r="C1462" s="10" t="s">
        <v>1941</v>
      </c>
      <c r="D1462" s="10" t="s">
        <v>34</v>
      </c>
      <c r="E1462" s="8" t="s">
        <v>26</v>
      </c>
      <c r="F1462" s="8" t="s">
        <v>26</v>
      </c>
      <c r="G1462" s="10" t="s">
        <v>1942</v>
      </c>
      <c r="H1462" s="10"/>
      <c r="I1462" s="10" t="s">
        <v>214</v>
      </c>
      <c r="J1462" s="8" t="s">
        <v>26</v>
      </c>
      <c r="K1462" s="10" t="s">
        <v>215</v>
      </c>
      <c r="L1462" s="10"/>
      <c r="P1462" s="8" t="s">
        <v>26</v>
      </c>
      <c r="Q1462" s="0" t="n">
        <f aca="false">IF(ISNA(VLOOKUP(A1462,calculos!$A$2:$B$20,2,1)),"null",VLOOKUP(A1462,calculos!$A$2:$B$20,2,1))</f>
        <v>12</v>
      </c>
      <c r="R1462" s="0" t="n">
        <f aca="false">IF(ISNA(VLOOKUP(C1462,calculos!$D$2:$E$1218,2,1)),"null",VLOOKUP(C1462,calculos!$D$2:$E$1218,2,1))</f>
        <v>34</v>
      </c>
      <c r="S1462" s="0" t="n">
        <f aca="false">IF(ISNA(VLOOKUP(D1462,calculos!$G$2:$H$1118,2,1)),"null",VLOOKUP(D1462,calculos!$G$2:$H$1118,2,1))</f>
        <v>694</v>
      </c>
      <c r="T1462" s="0" t="n">
        <f aca="false">IF(ISNA(VLOOKUP(E1462,calculos!$J$2:$K$220,2,1)),"null",VLOOKUP(E1462,calculos!$J$2:$K$220,2,1))</f>
        <v>125</v>
      </c>
      <c r="U1462" s="0" t="n">
        <f aca="false">IF(ISNA(VLOOKUP(F1462,calculos!$M$2:$N$658,2,1)),"null",VLOOKUP(F1462,calculos!$M$2:$N$658,2,1))</f>
        <v>400</v>
      </c>
      <c r="V1462" s="0" t="n">
        <f aca="false">IF(ISNA(VLOOKUP(J1462,calculos!$P$2:$Q$1711,2,1)),"null",VLOOKUP(J1462,calculos!$P$2:$Q$1711,2,1))</f>
        <v>1705</v>
      </c>
      <c r="W1462" s="0" t="n">
        <f aca="false">IF(ISNA(VLOOKUP(P1462,calculos!$S$2:$T$58,2,1)),"null",VLOOKUP(P1462,calculos!$S$2:$T$58,2,1))</f>
        <v>42</v>
      </c>
      <c r="X1462" s="0" t="str">
        <f aca="false">$X$1&amp;B1462&amp;"','"&amp;G1462&amp;"','"&amp;H1462&amp;"','"&amp;I1462&amp;"','"&amp;K1462&amp;"','"&amp;L1462&amp;"','"&amp;M1462&amp;"','"&amp;N1462&amp;"','"&amp;O1462&amp;"',"&amp;Q1462&amp;","&amp;R1462&amp;","&amp;S1462&amp;","&amp;T1462&amp;","&amp;U1462&amp;","&amp;V1462&amp;","&amp;W1462&amp;");"</f>
        <v>insert into servicio (id,fecha_entrega,serie,apertura,fecha_instalacion,garantia,mantenimiento,capacitacion,entrega_equipo,visita,id_empresa,id_hospital,id_equipo,id_marca,id_modelo,id_os,id_ingeniero) values (nextval('seq_servicio'),'','039NFH','','30-12-2012','30-12-2010','','','','',12,34,694,125,400,1705,42);</v>
      </c>
    </row>
    <row r="1463" customFormat="false" ht="13.8" hidden="false" customHeight="false" outlineLevel="0" collapsed="false">
      <c r="A1463" s="10" t="s">
        <v>23</v>
      </c>
      <c r="B1463" s="10"/>
      <c r="C1463" s="10" t="s">
        <v>1210</v>
      </c>
      <c r="D1463" s="10" t="s">
        <v>62</v>
      </c>
      <c r="E1463" s="8" t="s">
        <v>26</v>
      </c>
      <c r="F1463" s="8" t="s">
        <v>26</v>
      </c>
      <c r="G1463" s="10" t="n">
        <v>30786005097</v>
      </c>
      <c r="H1463" s="10"/>
      <c r="I1463" s="10" t="s">
        <v>1943</v>
      </c>
      <c r="J1463" s="8" t="s">
        <v>26</v>
      </c>
      <c r="K1463" s="10" t="s">
        <v>1944</v>
      </c>
      <c r="L1463" s="10"/>
      <c r="P1463" s="8" t="s">
        <v>26</v>
      </c>
      <c r="Q1463" s="0" t="n">
        <f aca="false">IF(ISNA(VLOOKUP(A1463,calculos!$A$2:$B$20,2,1)),"null",VLOOKUP(A1463,calculos!$A$2:$B$20,2,1))</f>
        <v>12</v>
      </c>
      <c r="R1463" s="0" t="n">
        <f aca="false">IF(ISNA(VLOOKUP(C1463,calculos!$D$2:$E$1218,2,1)),"null",VLOOKUP(C1463,calculos!$D$2:$E$1218,2,1))</f>
        <v>441</v>
      </c>
      <c r="S1463" s="0" t="n">
        <f aca="false">IF(ISNA(VLOOKUP(D1463,calculos!$G$2:$H$1118,2,1)),"null",VLOOKUP(D1463,calculos!$G$2:$H$1118,2,1))</f>
        <v>510</v>
      </c>
      <c r="T1463" s="0" t="n">
        <f aca="false">IF(ISNA(VLOOKUP(E1463,calculos!$J$2:$K$220,2,1)),"null",VLOOKUP(E1463,calculos!$J$2:$K$220,2,1))</f>
        <v>125</v>
      </c>
      <c r="U1463" s="0" t="n">
        <f aca="false">IF(ISNA(VLOOKUP(F1463,calculos!$M$2:$N$658,2,1)),"null",VLOOKUP(F1463,calculos!$M$2:$N$658,2,1))</f>
        <v>400</v>
      </c>
      <c r="V1463" s="0" t="n">
        <f aca="false">IF(ISNA(VLOOKUP(J1463,calculos!$P$2:$Q$1711,2,1)),"null",VLOOKUP(J1463,calculos!$P$2:$Q$1711,2,1))</f>
        <v>1705</v>
      </c>
      <c r="W1463" s="0" t="n">
        <f aca="false">IF(ISNA(VLOOKUP(P1463,calculos!$S$2:$T$58,2,1)),"null",VLOOKUP(P1463,calculos!$S$2:$T$58,2,1))</f>
        <v>42</v>
      </c>
      <c r="X1463" s="0" t="str">
        <f aca="false">$X$1&amp;B1463&amp;"','"&amp;G1463&amp;"','"&amp;H1463&amp;"','"&amp;I1463&amp;"','"&amp;K1463&amp;"','"&amp;L1463&amp;"','"&amp;M1463&amp;"','"&amp;N1463&amp;"','"&amp;O1463&amp;"',"&amp;Q1463&amp;","&amp;R1463&amp;","&amp;S1463&amp;","&amp;T1463&amp;","&amp;U1463&amp;","&amp;V1463&amp;","&amp;W1463&amp;");"</f>
        <v>insert into servicio (id,fecha_entrega,serie,apertura,fecha_instalacion,garantia,mantenimiento,capacitacion,entrega_equipo,visita,id_empresa,id_hospital,id_equipo,id_marca,id_modelo,id_os,id_ingeniero) values (nextval('seq_servicio'),'','30786005097','','06-05-2016','07-05-2014','','','','',12,441,510,125,400,1705,42);</v>
      </c>
    </row>
    <row r="1464" customFormat="false" ht="24.05" hidden="false" customHeight="false" outlineLevel="0" collapsed="false">
      <c r="A1464" s="10" t="s">
        <v>23</v>
      </c>
      <c r="B1464" s="10"/>
      <c r="C1464" s="10" t="s">
        <v>33</v>
      </c>
      <c r="D1464" s="10" t="s">
        <v>34</v>
      </c>
      <c r="E1464" s="8" t="s">
        <v>26</v>
      </c>
      <c r="F1464" s="8" t="s">
        <v>26</v>
      </c>
      <c r="G1464" s="12" t="s">
        <v>1945</v>
      </c>
      <c r="H1464" s="12"/>
      <c r="I1464" s="10" t="s">
        <v>1946</v>
      </c>
      <c r="J1464" s="8" t="s">
        <v>26</v>
      </c>
      <c r="K1464" s="10" t="s">
        <v>1947</v>
      </c>
      <c r="L1464" s="10"/>
      <c r="P1464" s="8" t="s">
        <v>26</v>
      </c>
      <c r="Q1464" s="0" t="n">
        <f aca="false">IF(ISNA(VLOOKUP(A1464,calculos!$A$2:$B$20,2,1)),"null",VLOOKUP(A1464,calculos!$A$2:$B$20,2,1))</f>
        <v>12</v>
      </c>
      <c r="R1464" s="0" t="n">
        <f aca="false">IF(ISNA(VLOOKUP(C1464,calculos!$D$2:$E$1218,2,1)),"null",VLOOKUP(C1464,calculos!$D$2:$E$1218,2,1))</f>
        <v>24</v>
      </c>
      <c r="S1464" s="0" t="n">
        <f aca="false">IF(ISNA(VLOOKUP(D1464,calculos!$G$2:$H$1118,2,1)),"null",VLOOKUP(D1464,calculos!$G$2:$H$1118,2,1))</f>
        <v>694</v>
      </c>
      <c r="T1464" s="0" t="n">
        <f aca="false">IF(ISNA(VLOOKUP(E1464,calculos!$J$2:$K$220,2,1)),"null",VLOOKUP(E1464,calculos!$J$2:$K$220,2,1))</f>
        <v>125</v>
      </c>
      <c r="U1464" s="0" t="n">
        <f aca="false">IF(ISNA(VLOOKUP(F1464,calculos!$M$2:$N$658,2,1)),"null",VLOOKUP(F1464,calculos!$M$2:$N$658,2,1))</f>
        <v>400</v>
      </c>
      <c r="V1464" s="0" t="n">
        <f aca="false">IF(ISNA(VLOOKUP(J1464,calculos!$P$2:$Q$1711,2,1)),"null",VLOOKUP(J1464,calculos!$P$2:$Q$1711,2,1))</f>
        <v>1705</v>
      </c>
      <c r="W1464" s="0" t="n">
        <f aca="false">IF(ISNA(VLOOKUP(P1464,calculos!$S$2:$T$58,2,1)),"null",VLOOKUP(P1464,calculos!$S$2:$T$58,2,1))</f>
        <v>42</v>
      </c>
      <c r="X1464" s="0" t="str">
        <f aca="false">$X$1&amp;B1464&amp;"','"&amp;G1464&amp;"','"&amp;H1464&amp;"','"&amp;I1464&amp;"','"&amp;K1464&amp;"','"&amp;L1464&amp;"','"&amp;M1464&amp;"','"&amp;N1464&amp;"','"&amp;O1464&amp;"',"&amp;Q1464&amp;","&amp;R1464&amp;","&amp;S1464&amp;","&amp;T1464&amp;","&amp;U1464&amp;","&amp;V1464&amp;","&amp;W1464&amp;");"</f>
        <v>insert into servicio (id,fecha_entrega,serie,apertura,fecha_instalacion,garantia,mantenimiento,capacitacion,entrega_equipo,visita,id_empresa,id_hospital,id_equipo,id_marca,id_modelo,id_os,id_ingeniero) values (nextval('seq_servicio'),'','WKO
WKOKG4','','11-05-2016','12-05-2014','','','','',12,24,694,125,400,1705,42);</v>
      </c>
    </row>
    <row r="1465" customFormat="false" ht="13.8" hidden="false" customHeight="false" outlineLevel="0" collapsed="false">
      <c r="A1465" s="10" t="s">
        <v>1091</v>
      </c>
      <c r="B1465" s="10"/>
      <c r="C1465" s="10" t="s">
        <v>1948</v>
      </c>
      <c r="D1465" s="10" t="s">
        <v>1949</v>
      </c>
      <c r="E1465" s="8" t="s">
        <v>26</v>
      </c>
      <c r="F1465" s="8" t="s">
        <v>26</v>
      </c>
      <c r="G1465" s="10" t="n">
        <v>1140620</v>
      </c>
      <c r="H1465" s="10"/>
      <c r="I1465" s="10" t="s">
        <v>1950</v>
      </c>
      <c r="J1465" s="8" t="s">
        <v>26</v>
      </c>
      <c r="K1465" s="10" t="s">
        <v>1951</v>
      </c>
      <c r="L1465" s="10"/>
      <c r="P1465" s="8" t="s">
        <v>26</v>
      </c>
      <c r="Q1465" s="0" t="n">
        <f aca="false">IF(ISNA(VLOOKUP(A1465,calculos!$A$2:$B$20,2,1)),"null",VLOOKUP(A1465,calculos!$A$2:$B$20,2,1))</f>
        <v>11</v>
      </c>
      <c r="R1465" s="0" t="n">
        <f aca="false">IF(ISNA(VLOOKUP(C1465,calculos!$D$2:$E$1218,2,1)),"null",VLOOKUP(C1465,calculos!$D$2:$E$1218,2,1))</f>
        <v>1212</v>
      </c>
      <c r="S1465" s="0" t="n">
        <f aca="false">IF(ISNA(VLOOKUP(D1465,calculos!$G$2:$H$1118,2,1)),"null",VLOOKUP(D1465,calculos!$G$2:$H$1118,2,1))</f>
        <v>355</v>
      </c>
      <c r="T1465" s="0" t="n">
        <f aca="false">IF(ISNA(VLOOKUP(E1465,calculos!$J$2:$K$220,2,1)),"null",VLOOKUP(E1465,calculos!$J$2:$K$220,2,1))</f>
        <v>125</v>
      </c>
      <c r="U1465" s="0" t="n">
        <f aca="false">IF(ISNA(VLOOKUP(F1465,calculos!$M$2:$N$658,2,1)),"null",VLOOKUP(F1465,calculos!$M$2:$N$658,2,1))</f>
        <v>400</v>
      </c>
      <c r="V1465" s="0" t="n">
        <f aca="false">IF(ISNA(VLOOKUP(J1465,calculos!$P$2:$Q$1711,2,1)),"null",VLOOKUP(J1465,calculos!$P$2:$Q$1711,2,1))</f>
        <v>1705</v>
      </c>
      <c r="W1465" s="0" t="n">
        <f aca="false">IF(ISNA(VLOOKUP(P1465,calculos!$S$2:$T$58,2,1)),"null",VLOOKUP(P1465,calculos!$S$2:$T$58,2,1))</f>
        <v>42</v>
      </c>
      <c r="X1465" s="0" t="str">
        <f aca="false">$X$1&amp;B1465&amp;"','"&amp;G1465&amp;"','"&amp;H1465&amp;"','"&amp;I1465&amp;"','"&amp;K1465&amp;"','"&amp;L1465&amp;"','"&amp;M1465&amp;"','"&amp;N1465&amp;"','"&amp;O1465&amp;"',"&amp;Q1465&amp;","&amp;R1465&amp;","&amp;S1465&amp;","&amp;T1465&amp;","&amp;U1465&amp;","&amp;V1465&amp;","&amp;W1465&amp;");"</f>
        <v>insert into servicio (id,fecha_entrega,serie,apertura,fecha_instalacion,garantia,mantenimiento,capacitacion,entrega_equipo,visita,id_empresa,id_hospital,id_equipo,id_marca,id_modelo,id_os,id_ingeniero) values (nextval('seq_servicio'),'','1140620','','26-05-2016','27-05-2014','','','','',11,1212,355,125,400,1705,42);</v>
      </c>
    </row>
    <row r="1466" customFormat="false" ht="13.8" hidden="false" customHeight="false" outlineLevel="0" collapsed="false">
      <c r="A1466" s="10" t="s">
        <v>23</v>
      </c>
      <c r="B1466" s="10"/>
      <c r="C1466" s="10" t="s">
        <v>1952</v>
      </c>
      <c r="D1466" s="10" t="s">
        <v>1953</v>
      </c>
      <c r="E1466" s="8" t="s">
        <v>26</v>
      </c>
      <c r="F1466" s="8" t="s">
        <v>26</v>
      </c>
      <c r="G1466" s="10" t="s">
        <v>1954</v>
      </c>
      <c r="H1466" s="10"/>
      <c r="I1466" s="10" t="s">
        <v>214</v>
      </c>
      <c r="J1466" s="8" t="s">
        <v>26</v>
      </c>
      <c r="K1466" s="10" t="s">
        <v>215</v>
      </c>
      <c r="L1466" s="10"/>
      <c r="P1466" s="8" t="s">
        <v>26</v>
      </c>
      <c r="Q1466" s="0" t="n">
        <f aca="false">IF(ISNA(VLOOKUP(A1466,calculos!$A$2:$B$20,2,1)),"null",VLOOKUP(A1466,calculos!$A$2:$B$20,2,1))</f>
        <v>12</v>
      </c>
      <c r="R1466" s="0" t="n">
        <f aca="false">IF(ISNA(VLOOKUP(C1466,calculos!$D$2:$E$1218,2,1)),"null",VLOOKUP(C1466,calculos!$D$2:$E$1218,2,1))</f>
        <v>361</v>
      </c>
      <c r="S1466" s="0" t="n">
        <f aca="false">IF(ISNA(VLOOKUP(D1466,calculos!$G$2:$H$1118,2,1)),"null",VLOOKUP(D1466,calculos!$G$2:$H$1118,2,1))</f>
        <v>875</v>
      </c>
      <c r="T1466" s="0" t="n">
        <f aca="false">IF(ISNA(VLOOKUP(E1466,calculos!$J$2:$K$220,2,1)),"null",VLOOKUP(E1466,calculos!$J$2:$K$220,2,1))</f>
        <v>125</v>
      </c>
      <c r="U1466" s="0" t="n">
        <f aca="false">IF(ISNA(VLOOKUP(F1466,calculos!$M$2:$N$658,2,1)),"null",VLOOKUP(F1466,calculos!$M$2:$N$658,2,1))</f>
        <v>400</v>
      </c>
      <c r="V1466" s="0" t="n">
        <f aca="false">IF(ISNA(VLOOKUP(J1466,calculos!$P$2:$Q$1711,2,1)),"null",VLOOKUP(J1466,calculos!$P$2:$Q$1711,2,1))</f>
        <v>1705</v>
      </c>
      <c r="W1466" s="0" t="n">
        <f aca="false">IF(ISNA(VLOOKUP(P1466,calculos!$S$2:$T$58,2,1)),"null",VLOOKUP(P1466,calculos!$S$2:$T$58,2,1))</f>
        <v>42</v>
      </c>
      <c r="X1466" s="0" t="str">
        <f aca="false">$X$1&amp;B1466&amp;"','"&amp;G1466&amp;"','"&amp;H1466&amp;"','"&amp;I1466&amp;"','"&amp;K1466&amp;"','"&amp;L1466&amp;"','"&amp;M1466&amp;"','"&amp;N1466&amp;"','"&amp;O1466&amp;"',"&amp;Q1466&amp;","&amp;R1466&amp;","&amp;S1466&amp;","&amp;T1466&amp;","&amp;U1466&amp;","&amp;V1466&amp;","&amp;W1466&amp;");"</f>
        <v>insert into servicio (id,fecha_entrega,serie,apertura,fecha_instalacion,garantia,mantenimiento,capacitacion,entrega_equipo,visita,id_empresa,id_hospital,id_equipo,id_marca,id_modelo,id_os,id_ingeniero) values (nextval('seq_servicio'),'','Q640GSE-09K-1001','','30-12-2012','30-12-2010','','','','',12,361,875,125,400,1705,42);</v>
      </c>
    </row>
    <row r="1467" customFormat="false" ht="13.8" hidden="false" customHeight="false" outlineLevel="0" collapsed="false">
      <c r="A1467" s="10" t="s">
        <v>1091</v>
      </c>
      <c r="B1467" s="10"/>
      <c r="C1467" s="10" t="s">
        <v>1948</v>
      </c>
      <c r="D1467" s="10" t="s">
        <v>1949</v>
      </c>
      <c r="E1467" s="8" t="s">
        <v>26</v>
      </c>
      <c r="F1467" s="8" t="s">
        <v>26</v>
      </c>
      <c r="G1467" s="10" t="n">
        <v>1140619</v>
      </c>
      <c r="H1467" s="10"/>
      <c r="I1467" s="10" t="s">
        <v>1950</v>
      </c>
      <c r="J1467" s="8" t="s">
        <v>26</v>
      </c>
      <c r="K1467" s="10" t="s">
        <v>1951</v>
      </c>
      <c r="L1467" s="10"/>
      <c r="P1467" s="8" t="s">
        <v>26</v>
      </c>
      <c r="Q1467" s="0" t="n">
        <f aca="false">IF(ISNA(VLOOKUP(A1467,calculos!$A$2:$B$20,2,1)),"null",VLOOKUP(A1467,calculos!$A$2:$B$20,2,1))</f>
        <v>11</v>
      </c>
      <c r="R1467" s="0" t="n">
        <f aca="false">IF(ISNA(VLOOKUP(C1467,calculos!$D$2:$E$1218,2,1)),"null",VLOOKUP(C1467,calculos!$D$2:$E$1218,2,1))</f>
        <v>1212</v>
      </c>
      <c r="S1467" s="0" t="n">
        <f aca="false">IF(ISNA(VLOOKUP(D1467,calculos!$G$2:$H$1118,2,1)),"null",VLOOKUP(D1467,calculos!$G$2:$H$1118,2,1))</f>
        <v>355</v>
      </c>
      <c r="T1467" s="0" t="n">
        <f aca="false">IF(ISNA(VLOOKUP(E1467,calculos!$J$2:$K$220,2,1)),"null",VLOOKUP(E1467,calculos!$J$2:$K$220,2,1))</f>
        <v>125</v>
      </c>
      <c r="U1467" s="0" t="n">
        <f aca="false">IF(ISNA(VLOOKUP(F1467,calculos!$M$2:$N$658,2,1)),"null",VLOOKUP(F1467,calculos!$M$2:$N$658,2,1))</f>
        <v>400</v>
      </c>
      <c r="V1467" s="0" t="n">
        <f aca="false">IF(ISNA(VLOOKUP(J1467,calculos!$P$2:$Q$1711,2,1)),"null",VLOOKUP(J1467,calculos!$P$2:$Q$1711,2,1))</f>
        <v>1705</v>
      </c>
      <c r="W1467" s="0" t="n">
        <f aca="false">IF(ISNA(VLOOKUP(P1467,calculos!$S$2:$T$58,2,1)),"null",VLOOKUP(P1467,calculos!$S$2:$T$58,2,1))</f>
        <v>42</v>
      </c>
      <c r="X1467" s="0" t="str">
        <f aca="false">$X$1&amp;B1467&amp;"','"&amp;G1467&amp;"','"&amp;H1467&amp;"','"&amp;I1467&amp;"','"&amp;K1467&amp;"','"&amp;L1467&amp;"','"&amp;M1467&amp;"','"&amp;N1467&amp;"','"&amp;O1467&amp;"',"&amp;Q1467&amp;","&amp;R1467&amp;","&amp;S1467&amp;","&amp;T1467&amp;","&amp;U1467&amp;","&amp;V1467&amp;","&amp;W1467&amp;");"</f>
        <v>insert into servicio (id,fecha_entrega,serie,apertura,fecha_instalacion,garantia,mantenimiento,capacitacion,entrega_equipo,visita,id_empresa,id_hospital,id_equipo,id_marca,id_modelo,id_os,id_ingeniero) values (nextval('seq_servicio'),'','1140619','','26-05-2016','27-05-2014','','','','',11,1212,355,125,400,1705,42);</v>
      </c>
    </row>
    <row r="1468" customFormat="false" ht="13.8" hidden="false" customHeight="false" outlineLevel="0" collapsed="false">
      <c r="A1468" s="10" t="s">
        <v>23</v>
      </c>
      <c r="B1468" s="10"/>
      <c r="C1468" s="10" t="s">
        <v>1955</v>
      </c>
      <c r="D1468" s="10" t="s">
        <v>1884</v>
      </c>
      <c r="E1468" s="8" t="s">
        <v>26</v>
      </c>
      <c r="F1468" s="8" t="s">
        <v>26</v>
      </c>
      <c r="G1468" s="10" t="s">
        <v>1956</v>
      </c>
      <c r="H1468" s="10"/>
      <c r="I1468" s="10" t="s">
        <v>1957</v>
      </c>
      <c r="J1468" s="8" t="s">
        <v>26</v>
      </c>
      <c r="K1468" s="10" t="s">
        <v>1958</v>
      </c>
      <c r="L1468" s="10"/>
      <c r="P1468" s="8" t="s">
        <v>26</v>
      </c>
      <c r="Q1468" s="0" t="n">
        <f aca="false">IF(ISNA(VLOOKUP(A1468,calculos!$A$2:$B$20,2,1)),"null",VLOOKUP(A1468,calculos!$A$2:$B$20,2,1))</f>
        <v>12</v>
      </c>
      <c r="R1468" s="0" t="n">
        <f aca="false">IF(ISNA(VLOOKUP(C1468,calculos!$D$2:$E$1218,2,1)),"null",VLOOKUP(C1468,calculos!$D$2:$E$1218,2,1))</f>
        <v>450</v>
      </c>
      <c r="S1468" s="0" t="n">
        <f aca="false">IF(ISNA(VLOOKUP(D1468,calculos!$G$2:$H$1118,2,1)),"null",VLOOKUP(D1468,calculos!$G$2:$H$1118,2,1))</f>
        <v>478</v>
      </c>
      <c r="T1468" s="0" t="n">
        <f aca="false">IF(ISNA(VLOOKUP(E1468,calculos!$J$2:$K$220,2,1)),"null",VLOOKUP(E1468,calculos!$J$2:$K$220,2,1))</f>
        <v>125</v>
      </c>
      <c r="U1468" s="0" t="n">
        <f aca="false">IF(ISNA(VLOOKUP(F1468,calculos!$M$2:$N$658,2,1)),"null",VLOOKUP(F1468,calculos!$M$2:$N$658,2,1))</f>
        <v>400</v>
      </c>
      <c r="V1468" s="0" t="n">
        <f aca="false">IF(ISNA(VLOOKUP(J1468,calculos!$P$2:$Q$1711,2,1)),"null",VLOOKUP(J1468,calculos!$P$2:$Q$1711,2,1))</f>
        <v>1705</v>
      </c>
      <c r="W1468" s="0" t="n">
        <f aca="false">IF(ISNA(VLOOKUP(P1468,calculos!$S$2:$T$58,2,1)),"null",VLOOKUP(P1468,calculos!$S$2:$T$58,2,1))</f>
        <v>42</v>
      </c>
      <c r="X1468" s="0" t="str">
        <f aca="false">$X$1&amp;B1468&amp;"','"&amp;G1468&amp;"','"&amp;H1468&amp;"','"&amp;I1468&amp;"','"&amp;K1468&amp;"','"&amp;L1468&amp;"','"&amp;M1468&amp;"','"&amp;N1468&amp;"','"&amp;O1468&amp;"',"&amp;Q1468&amp;","&amp;R1468&amp;","&amp;S1468&amp;","&amp;T1468&amp;","&amp;U1468&amp;","&amp;V1468&amp;","&amp;W1468&amp;");"</f>
        <v>insert into servicio (id,fecha_entrega,serie,apertura,fecha_instalacion,garantia,mantenimiento,capacitacion,entrega_equipo,visita,id_empresa,id_hospital,id_equipo,id_marca,id_modelo,id_os,id_ingeniero) values (nextval('seq_servicio'),'','US00608450','','14-05-2016','15-05-2014','','','','',12,450,478,125,400,1705,42);</v>
      </c>
    </row>
    <row r="1469" customFormat="false" ht="13.8" hidden="false" customHeight="false" outlineLevel="0" collapsed="false">
      <c r="A1469" s="10" t="s">
        <v>23</v>
      </c>
      <c r="B1469" s="10"/>
      <c r="C1469" s="10" t="s">
        <v>1955</v>
      </c>
      <c r="D1469" s="10" t="s">
        <v>1884</v>
      </c>
      <c r="E1469" s="8" t="s">
        <v>26</v>
      </c>
      <c r="F1469" s="8" t="s">
        <v>26</v>
      </c>
      <c r="G1469" s="10" t="s">
        <v>1959</v>
      </c>
      <c r="H1469" s="10"/>
      <c r="I1469" s="10" t="s">
        <v>1957</v>
      </c>
      <c r="J1469" s="8" t="s">
        <v>26</v>
      </c>
      <c r="K1469" s="10" t="s">
        <v>1957</v>
      </c>
      <c r="L1469" s="10"/>
      <c r="P1469" s="8" t="s">
        <v>26</v>
      </c>
      <c r="Q1469" s="0" t="n">
        <f aca="false">IF(ISNA(VLOOKUP(A1469,calculos!$A$2:$B$20,2,1)),"null",VLOOKUP(A1469,calculos!$A$2:$B$20,2,1))</f>
        <v>12</v>
      </c>
      <c r="R1469" s="0" t="n">
        <f aca="false">IF(ISNA(VLOOKUP(C1469,calculos!$D$2:$E$1218,2,1)),"null",VLOOKUP(C1469,calculos!$D$2:$E$1218,2,1))</f>
        <v>450</v>
      </c>
      <c r="S1469" s="0" t="n">
        <f aca="false">IF(ISNA(VLOOKUP(D1469,calculos!$G$2:$H$1118,2,1)),"null",VLOOKUP(D1469,calculos!$G$2:$H$1118,2,1))</f>
        <v>478</v>
      </c>
      <c r="T1469" s="0" t="n">
        <f aca="false">IF(ISNA(VLOOKUP(E1469,calculos!$J$2:$K$220,2,1)),"null",VLOOKUP(E1469,calculos!$J$2:$K$220,2,1))</f>
        <v>125</v>
      </c>
      <c r="U1469" s="0" t="n">
        <f aca="false">IF(ISNA(VLOOKUP(F1469,calculos!$M$2:$N$658,2,1)),"null",VLOOKUP(F1469,calculos!$M$2:$N$658,2,1))</f>
        <v>400</v>
      </c>
      <c r="V1469" s="0" t="n">
        <f aca="false">IF(ISNA(VLOOKUP(J1469,calculos!$P$2:$Q$1711,2,1)),"null",VLOOKUP(J1469,calculos!$P$2:$Q$1711,2,1))</f>
        <v>1705</v>
      </c>
      <c r="W1469" s="0" t="n">
        <f aca="false">IF(ISNA(VLOOKUP(P1469,calculos!$S$2:$T$58,2,1)),"null",VLOOKUP(P1469,calculos!$S$2:$T$58,2,1))</f>
        <v>42</v>
      </c>
      <c r="X1469" s="0" t="str">
        <f aca="false">$X$1&amp;B1469&amp;"','"&amp;G1469&amp;"','"&amp;H1469&amp;"','"&amp;I1469&amp;"','"&amp;K1469&amp;"','"&amp;L1469&amp;"','"&amp;M1469&amp;"','"&amp;N1469&amp;"','"&amp;O1469&amp;"',"&amp;Q1469&amp;","&amp;R1469&amp;","&amp;S1469&amp;","&amp;T1469&amp;","&amp;U1469&amp;","&amp;V1469&amp;","&amp;W1469&amp;");"</f>
        <v>insert into servicio (id,fecha_entrega,serie,apertura,fecha_instalacion,garantia,mantenimiento,capacitacion,entrega_equipo,visita,id_empresa,id_hospital,id_equipo,id_marca,id_modelo,id_os,id_ingeniero) values (nextval('seq_servicio'),'','US00608536','','14-05-2016','14-05-2016','','','','',12,450,478,125,400,1705,42);</v>
      </c>
    </row>
    <row r="1470" customFormat="false" ht="13.8" hidden="false" customHeight="false" outlineLevel="0" collapsed="false">
      <c r="A1470" s="10" t="s">
        <v>1091</v>
      </c>
      <c r="B1470" s="10"/>
      <c r="C1470" s="10" t="s">
        <v>1960</v>
      </c>
      <c r="D1470" s="10" t="s">
        <v>1197</v>
      </c>
      <c r="E1470" s="8" t="s">
        <v>26</v>
      </c>
      <c r="F1470" s="8" t="s">
        <v>26</v>
      </c>
      <c r="G1470" s="10" t="s">
        <v>1961</v>
      </c>
      <c r="H1470" s="10"/>
      <c r="I1470" s="10" t="s">
        <v>1962</v>
      </c>
      <c r="J1470" s="8" t="s">
        <v>26</v>
      </c>
      <c r="K1470" s="10" t="s">
        <v>1962</v>
      </c>
      <c r="L1470" s="10"/>
      <c r="P1470" s="8" t="s">
        <v>26</v>
      </c>
      <c r="Q1470" s="0" t="n">
        <f aca="false">IF(ISNA(VLOOKUP(A1470,calculos!$A$2:$B$20,2,1)),"null",VLOOKUP(A1470,calculos!$A$2:$B$20,2,1))</f>
        <v>11</v>
      </c>
      <c r="R1470" s="0" t="n">
        <f aca="false">IF(ISNA(VLOOKUP(C1470,calculos!$D$2:$E$1218,2,1)),"null",VLOOKUP(C1470,calculos!$D$2:$E$1218,2,1))</f>
        <v>29</v>
      </c>
      <c r="S1470" s="0" t="n">
        <f aca="false">IF(ISNA(VLOOKUP(D1470,calculos!$G$2:$H$1118,2,1)),"null",VLOOKUP(D1470,calculos!$G$2:$H$1118,2,1))</f>
        <v>22</v>
      </c>
      <c r="T1470" s="0" t="n">
        <f aca="false">IF(ISNA(VLOOKUP(E1470,calculos!$J$2:$K$220,2,1)),"null",VLOOKUP(E1470,calculos!$J$2:$K$220,2,1))</f>
        <v>125</v>
      </c>
      <c r="U1470" s="0" t="n">
        <f aca="false">IF(ISNA(VLOOKUP(F1470,calculos!$M$2:$N$658,2,1)),"null",VLOOKUP(F1470,calculos!$M$2:$N$658,2,1))</f>
        <v>400</v>
      </c>
      <c r="V1470" s="0" t="n">
        <f aca="false">IF(ISNA(VLOOKUP(J1470,calculos!$P$2:$Q$1711,2,1)),"null",VLOOKUP(J1470,calculos!$P$2:$Q$1711,2,1))</f>
        <v>1705</v>
      </c>
      <c r="W1470" s="0" t="n">
        <f aca="false">IF(ISNA(VLOOKUP(P1470,calculos!$S$2:$T$58,2,1)),"null",VLOOKUP(P1470,calculos!$S$2:$T$58,2,1))</f>
        <v>42</v>
      </c>
      <c r="X1470" s="0" t="str">
        <f aca="false">$X$1&amp;B1470&amp;"','"&amp;G1470&amp;"','"&amp;H1470&amp;"','"&amp;I1470&amp;"','"&amp;K1470&amp;"','"&amp;L1470&amp;"','"&amp;M1470&amp;"','"&amp;N1470&amp;"','"&amp;O1470&amp;"',"&amp;Q1470&amp;","&amp;R1470&amp;","&amp;S1470&amp;","&amp;T1470&amp;","&amp;U1470&amp;","&amp;V1470&amp;","&amp;W1470&amp;");"</f>
        <v>insert into servicio (id,fecha_entrega,serie,apertura,fecha_instalacion,garantia,mantenimiento,capacitacion,entrega_equipo,visita,id_empresa,id_hospital,id_equipo,id_marca,id_modelo,id_os,id_ingeniero) values (nextval('seq_servicio'),'','US00604811','','08-04-2015','08-04-2015','','','','',11,29,22,125,400,1705,42);</v>
      </c>
    </row>
    <row r="1471" customFormat="false" ht="13.8" hidden="false" customHeight="false" outlineLevel="0" collapsed="false">
      <c r="A1471" s="10" t="s">
        <v>154</v>
      </c>
      <c r="B1471" s="10"/>
      <c r="C1471" s="10" t="s">
        <v>1963</v>
      </c>
      <c r="D1471" s="10" t="s">
        <v>1964</v>
      </c>
      <c r="E1471" s="8" t="s">
        <v>26</v>
      </c>
      <c r="F1471" s="8" t="s">
        <v>26</v>
      </c>
      <c r="G1471" s="10" t="n">
        <v>95900000000000000</v>
      </c>
      <c r="H1471" s="10"/>
      <c r="I1471" s="10" t="s">
        <v>738</v>
      </c>
      <c r="J1471" s="8" t="s">
        <v>26</v>
      </c>
      <c r="K1471" s="10" t="s">
        <v>738</v>
      </c>
      <c r="L1471" s="10"/>
      <c r="P1471" s="8" t="s">
        <v>26</v>
      </c>
      <c r="Q1471" s="0" t="n">
        <f aca="false">IF(ISNA(VLOOKUP(A1471,calculos!$A$2:$B$20,2,1)),"null",VLOOKUP(A1471,calculos!$A$2:$B$20,2,1))</f>
        <v>10</v>
      </c>
      <c r="R1471" s="0" t="n">
        <f aca="false">IF(ISNA(VLOOKUP(C1471,calculos!$D$2:$E$1218,2,1)),"null",VLOOKUP(C1471,calculos!$D$2:$E$1218,2,1))</f>
        <v>44</v>
      </c>
      <c r="S1471" s="0" t="n">
        <f aca="false">IF(ISNA(VLOOKUP(D1471,calculos!$G$2:$H$1118,2,1)),"null",VLOOKUP(D1471,calculos!$G$2:$H$1118,2,1))</f>
        <v>899</v>
      </c>
      <c r="T1471" s="0" t="n">
        <f aca="false">IF(ISNA(VLOOKUP(E1471,calculos!$J$2:$K$220,2,1)),"null",VLOOKUP(E1471,calculos!$J$2:$K$220,2,1))</f>
        <v>125</v>
      </c>
      <c r="U1471" s="0" t="n">
        <f aca="false">IF(ISNA(VLOOKUP(F1471,calculos!$M$2:$N$658,2,1)),"null",VLOOKUP(F1471,calculos!$M$2:$N$658,2,1))</f>
        <v>400</v>
      </c>
      <c r="V1471" s="0" t="n">
        <f aca="false">IF(ISNA(VLOOKUP(J1471,calculos!$P$2:$Q$1711,2,1)),"null",VLOOKUP(J1471,calculos!$P$2:$Q$1711,2,1))</f>
        <v>1705</v>
      </c>
      <c r="W1471" s="0" t="n">
        <f aca="false">IF(ISNA(VLOOKUP(P1471,calculos!$S$2:$T$58,2,1)),"null",VLOOKUP(P1471,calculos!$S$2:$T$58,2,1))</f>
        <v>42</v>
      </c>
      <c r="X1471" s="0" t="str">
        <f aca="false">$X$1&amp;B1471&amp;"','"&amp;G1471&amp;"','"&amp;H1471&amp;"','"&amp;I1471&amp;"','"&amp;K1471&amp;"','"&amp;L1471&amp;"','"&amp;M1471&amp;"','"&amp;N1471&amp;"','"&amp;O1471&amp;"',"&amp;Q1471&amp;","&amp;R1471&amp;","&amp;S1471&amp;","&amp;T1471&amp;","&amp;U1471&amp;","&amp;V1471&amp;","&amp;W1471&amp;");"</f>
        <v>insert into servicio (id,fecha_entrega,serie,apertura,fecha_instalacion,garantia,mantenimiento,capacitacion,entrega_equipo,visita,id_empresa,id_hospital,id_equipo,id_marca,id_modelo,id_os,id_ingeniero) values (nextval('seq_servicio'),'','9,59E+016','','00-00-0000','00-00-0000','','','','',10,44,899,125,400,1705,42);</v>
      </c>
    </row>
    <row r="1472" customFormat="false" ht="13.8" hidden="false" customHeight="false" outlineLevel="0" collapsed="false">
      <c r="A1472" s="10" t="s">
        <v>23</v>
      </c>
      <c r="B1472" s="10"/>
      <c r="C1472" s="10" t="s">
        <v>1965</v>
      </c>
      <c r="D1472" s="10" t="s">
        <v>199</v>
      </c>
      <c r="E1472" s="8" t="s">
        <v>26</v>
      </c>
      <c r="F1472" s="8" t="s">
        <v>26</v>
      </c>
      <c r="G1472" s="10" t="s">
        <v>1966</v>
      </c>
      <c r="H1472" s="10"/>
      <c r="I1472" s="10" t="s">
        <v>1967</v>
      </c>
      <c r="J1472" s="8" t="s">
        <v>26</v>
      </c>
      <c r="K1472" s="10" t="s">
        <v>1240</v>
      </c>
      <c r="L1472" s="10"/>
      <c r="P1472" s="8" t="s">
        <v>26</v>
      </c>
      <c r="Q1472" s="0" t="n">
        <f aca="false">IF(ISNA(VLOOKUP(A1472,calculos!$A$2:$B$20,2,1)),"null",VLOOKUP(A1472,calculos!$A$2:$B$20,2,1))</f>
        <v>12</v>
      </c>
      <c r="R1472" s="0" t="n">
        <f aca="false">IF(ISNA(VLOOKUP(C1472,calculos!$D$2:$E$1218,2,1)),"null",VLOOKUP(C1472,calculos!$D$2:$E$1218,2,1))</f>
        <v>43</v>
      </c>
      <c r="S1472" s="0" t="n">
        <f aca="false">IF(ISNA(VLOOKUP(D1472,calculos!$G$2:$H$1118,2,1)),"null",VLOOKUP(D1472,calculos!$G$2:$H$1118,2,1))</f>
        <v>477</v>
      </c>
      <c r="T1472" s="0" t="n">
        <f aca="false">IF(ISNA(VLOOKUP(E1472,calculos!$J$2:$K$220,2,1)),"null",VLOOKUP(E1472,calculos!$J$2:$K$220,2,1))</f>
        <v>125</v>
      </c>
      <c r="U1472" s="0" t="n">
        <f aca="false">IF(ISNA(VLOOKUP(F1472,calculos!$M$2:$N$658,2,1)),"null",VLOOKUP(F1472,calculos!$M$2:$N$658,2,1))</f>
        <v>400</v>
      </c>
      <c r="V1472" s="0" t="n">
        <f aca="false">IF(ISNA(VLOOKUP(J1472,calculos!$P$2:$Q$1711,2,1)),"null",VLOOKUP(J1472,calculos!$P$2:$Q$1711,2,1))</f>
        <v>1705</v>
      </c>
      <c r="W1472" s="0" t="n">
        <f aca="false">IF(ISNA(VLOOKUP(P1472,calculos!$S$2:$T$58,2,1)),"null",VLOOKUP(P1472,calculos!$S$2:$T$58,2,1))</f>
        <v>42</v>
      </c>
      <c r="X1472" s="0" t="str">
        <f aca="false">$X$1&amp;B1472&amp;"','"&amp;G1472&amp;"','"&amp;H1472&amp;"','"&amp;I1472&amp;"','"&amp;K1472&amp;"','"&amp;L1472&amp;"','"&amp;M1472&amp;"','"&amp;N1472&amp;"','"&amp;O1472&amp;"',"&amp;Q1472&amp;","&amp;R1472&amp;","&amp;S1472&amp;","&amp;T1472&amp;","&amp;U1472&amp;","&amp;V1472&amp;","&amp;W1472&amp;");"</f>
        <v>insert into servicio (id,fecha_entrega,serie,apertura,fecha_instalacion,garantia,mantenimiento,capacitacion,entrega_equipo,visita,id_empresa,id_hospital,id_equipo,id_marca,id_modelo,id_os,id_ingeniero) values (nextval('seq_servicio'),'','US00559684','','12-06-2016','13-06-2014','','','','',12,43,477,125,400,1705,42);</v>
      </c>
    </row>
    <row r="1473" customFormat="false" ht="13.8" hidden="false" customHeight="false" outlineLevel="0" collapsed="false">
      <c r="A1473" s="10" t="s">
        <v>23</v>
      </c>
      <c r="B1473" s="10"/>
      <c r="C1473" s="10" t="s">
        <v>1210</v>
      </c>
      <c r="D1473" s="10" t="s">
        <v>66</v>
      </c>
      <c r="E1473" s="8" t="s">
        <v>26</v>
      </c>
      <c r="F1473" s="8" t="s">
        <v>26</v>
      </c>
      <c r="G1473" s="10" t="n">
        <v>110110820</v>
      </c>
      <c r="H1473" s="10"/>
      <c r="I1473" s="10" t="s">
        <v>1968</v>
      </c>
      <c r="J1473" s="8" t="s">
        <v>26</v>
      </c>
      <c r="K1473" s="10" t="s">
        <v>1969</v>
      </c>
      <c r="L1473" s="10"/>
      <c r="P1473" s="8" t="s">
        <v>26</v>
      </c>
      <c r="Q1473" s="0" t="n">
        <f aca="false">IF(ISNA(VLOOKUP(A1473,calculos!$A$2:$B$20,2,1)),"null",VLOOKUP(A1473,calculos!$A$2:$B$20,2,1))</f>
        <v>12</v>
      </c>
      <c r="R1473" s="0" t="n">
        <f aca="false">IF(ISNA(VLOOKUP(C1473,calculos!$D$2:$E$1218,2,1)),"null",VLOOKUP(C1473,calculos!$D$2:$E$1218,2,1))</f>
        <v>441</v>
      </c>
      <c r="S1473" s="0" t="n">
        <f aca="false">IF(ISNA(VLOOKUP(D1473,calculos!$G$2:$H$1118,2,1)),"null",VLOOKUP(D1473,calculos!$G$2:$H$1118,2,1))</f>
        <v>350</v>
      </c>
      <c r="T1473" s="0" t="n">
        <f aca="false">IF(ISNA(VLOOKUP(E1473,calculos!$J$2:$K$220,2,1)),"null",VLOOKUP(E1473,calculos!$J$2:$K$220,2,1))</f>
        <v>125</v>
      </c>
      <c r="U1473" s="0" t="n">
        <f aca="false">IF(ISNA(VLOOKUP(F1473,calculos!$M$2:$N$658,2,1)),"null",VLOOKUP(F1473,calculos!$M$2:$N$658,2,1))</f>
        <v>400</v>
      </c>
      <c r="V1473" s="0" t="n">
        <f aca="false">IF(ISNA(VLOOKUP(J1473,calculos!$P$2:$Q$1711,2,1)),"null",VLOOKUP(J1473,calculos!$P$2:$Q$1711,2,1))</f>
        <v>1705</v>
      </c>
      <c r="W1473" s="0" t="n">
        <f aca="false">IF(ISNA(VLOOKUP(P1473,calculos!$S$2:$T$58,2,1)),"null",VLOOKUP(P1473,calculos!$S$2:$T$58,2,1))</f>
        <v>42</v>
      </c>
      <c r="X1473" s="0" t="str">
        <f aca="false">$X$1&amp;B1473&amp;"','"&amp;G1473&amp;"','"&amp;H1473&amp;"','"&amp;I1473&amp;"','"&amp;K1473&amp;"','"&amp;L1473&amp;"','"&amp;M1473&amp;"','"&amp;N1473&amp;"','"&amp;O1473&amp;"',"&amp;Q1473&amp;","&amp;R1473&amp;","&amp;S1473&amp;","&amp;T1473&amp;","&amp;U1473&amp;","&amp;V1473&amp;","&amp;W1473&amp;");"</f>
        <v>insert into servicio (id,fecha_entrega,serie,apertura,fecha_instalacion,garantia,mantenimiento,capacitacion,entrega_equipo,visita,id_empresa,id_hospital,id_equipo,id_marca,id_modelo,id_os,id_ingeniero) values (nextval('seq_servicio'),'','110110820','','08-06-2016','09-06-2014','','','','',12,441,350,125,400,1705,42);</v>
      </c>
    </row>
    <row r="1474" customFormat="false" ht="13.8" hidden="false" customHeight="false" outlineLevel="0" collapsed="false">
      <c r="A1474" s="10" t="s">
        <v>23</v>
      </c>
      <c r="B1474" s="10"/>
      <c r="C1474" s="10" t="s">
        <v>1970</v>
      </c>
      <c r="D1474" s="10" t="s">
        <v>1971</v>
      </c>
      <c r="E1474" s="8" t="s">
        <v>26</v>
      </c>
      <c r="F1474" s="8" t="s">
        <v>26</v>
      </c>
      <c r="G1474" s="10" t="n">
        <v>14318</v>
      </c>
      <c r="H1474" s="10"/>
      <c r="I1474" s="10" t="s">
        <v>1972</v>
      </c>
      <c r="J1474" s="8" t="s">
        <v>26</v>
      </c>
      <c r="K1474" s="10" t="s">
        <v>1973</v>
      </c>
      <c r="L1474" s="10"/>
      <c r="P1474" s="8" t="s">
        <v>26</v>
      </c>
      <c r="Q1474" s="0" t="n">
        <f aca="false">IF(ISNA(VLOOKUP(A1474,calculos!$A$2:$B$20,2,1)),"null",VLOOKUP(A1474,calculos!$A$2:$B$20,2,1))</f>
        <v>12</v>
      </c>
      <c r="R1474" s="0" t="n">
        <f aca="false">IF(ISNA(VLOOKUP(C1474,calculos!$D$2:$E$1218,2,1)),"null",VLOOKUP(C1474,calculos!$D$2:$E$1218,2,1))</f>
        <v>46</v>
      </c>
      <c r="S1474" s="0" t="n">
        <f aca="false">IF(ISNA(VLOOKUP(D1474,calculos!$G$2:$H$1118,2,1)),"null",VLOOKUP(D1474,calculos!$G$2:$H$1118,2,1))</f>
        <v>318</v>
      </c>
      <c r="T1474" s="0" t="n">
        <f aca="false">IF(ISNA(VLOOKUP(E1474,calculos!$J$2:$K$220,2,1)),"null",VLOOKUP(E1474,calculos!$J$2:$K$220,2,1))</f>
        <v>125</v>
      </c>
      <c r="U1474" s="0" t="n">
        <f aca="false">IF(ISNA(VLOOKUP(F1474,calculos!$M$2:$N$658,2,1)),"null",VLOOKUP(F1474,calculos!$M$2:$N$658,2,1))</f>
        <v>400</v>
      </c>
      <c r="V1474" s="0" t="n">
        <f aca="false">IF(ISNA(VLOOKUP(J1474,calculos!$P$2:$Q$1711,2,1)),"null",VLOOKUP(J1474,calculos!$P$2:$Q$1711,2,1))</f>
        <v>1705</v>
      </c>
      <c r="W1474" s="0" t="n">
        <f aca="false">IF(ISNA(VLOOKUP(P1474,calculos!$S$2:$T$58,2,1)),"null",VLOOKUP(P1474,calculos!$S$2:$T$58,2,1))</f>
        <v>42</v>
      </c>
      <c r="X1474" s="0" t="str">
        <f aca="false">$X$1&amp;B1474&amp;"','"&amp;G1474&amp;"','"&amp;H1474&amp;"','"&amp;I1474&amp;"','"&amp;K1474&amp;"','"&amp;L1474&amp;"','"&amp;M1474&amp;"','"&amp;N1474&amp;"','"&amp;O1474&amp;"',"&amp;Q1474&amp;","&amp;R1474&amp;","&amp;S1474&amp;","&amp;T1474&amp;","&amp;U1474&amp;","&amp;V1474&amp;","&amp;W1474&amp;");"</f>
        <v>insert into servicio (id,fecha_entrega,serie,apertura,fecha_instalacion,garantia,mantenimiento,capacitacion,entrega_equipo,visita,id_empresa,id_hospital,id_equipo,id_marca,id_modelo,id_os,id_ingeniero) values (nextval('seq_servicio'),'','14318','','19-05-2016','20-05-2014','','','','',12,46,318,125,400,1705,42);</v>
      </c>
    </row>
    <row r="1475" customFormat="false" ht="13.8" hidden="false" customHeight="false" outlineLevel="0" collapsed="false">
      <c r="A1475" s="10" t="s">
        <v>23</v>
      </c>
      <c r="B1475" s="10"/>
      <c r="C1475" s="10" t="s">
        <v>1210</v>
      </c>
      <c r="D1475" s="10" t="s">
        <v>66</v>
      </c>
      <c r="E1475" s="8" t="s">
        <v>26</v>
      </c>
      <c r="F1475" s="8" t="s">
        <v>26</v>
      </c>
      <c r="G1475" s="10" t="n">
        <v>121308334</v>
      </c>
      <c r="H1475" s="10"/>
      <c r="I1475" s="10" t="s">
        <v>1974</v>
      </c>
      <c r="J1475" s="8" t="s">
        <v>26</v>
      </c>
      <c r="K1475" s="10" t="s">
        <v>1975</v>
      </c>
      <c r="L1475" s="10"/>
      <c r="P1475" s="8" t="s">
        <v>26</v>
      </c>
      <c r="Q1475" s="0" t="n">
        <f aca="false">IF(ISNA(VLOOKUP(A1475,calculos!$A$2:$B$20,2,1)),"null",VLOOKUP(A1475,calculos!$A$2:$B$20,2,1))</f>
        <v>12</v>
      </c>
      <c r="R1475" s="0" t="n">
        <f aca="false">IF(ISNA(VLOOKUP(C1475,calculos!$D$2:$E$1218,2,1)),"null",VLOOKUP(C1475,calculos!$D$2:$E$1218,2,1))</f>
        <v>441</v>
      </c>
      <c r="S1475" s="0" t="n">
        <f aca="false">IF(ISNA(VLOOKUP(D1475,calculos!$G$2:$H$1118,2,1)),"null",VLOOKUP(D1475,calculos!$G$2:$H$1118,2,1))</f>
        <v>350</v>
      </c>
      <c r="T1475" s="0" t="n">
        <f aca="false">IF(ISNA(VLOOKUP(E1475,calculos!$J$2:$K$220,2,1)),"null",VLOOKUP(E1475,calculos!$J$2:$K$220,2,1))</f>
        <v>125</v>
      </c>
      <c r="U1475" s="0" t="n">
        <f aca="false">IF(ISNA(VLOOKUP(F1475,calculos!$M$2:$N$658,2,1)),"null",VLOOKUP(F1475,calculos!$M$2:$N$658,2,1))</f>
        <v>400</v>
      </c>
      <c r="V1475" s="0" t="n">
        <f aca="false">IF(ISNA(VLOOKUP(J1475,calculos!$P$2:$Q$1711,2,1)),"null",VLOOKUP(J1475,calculos!$P$2:$Q$1711,2,1))</f>
        <v>1705</v>
      </c>
      <c r="W1475" s="0" t="n">
        <f aca="false">IF(ISNA(VLOOKUP(P1475,calculos!$S$2:$T$58,2,1)),"null",VLOOKUP(P1475,calculos!$S$2:$T$58,2,1))</f>
        <v>42</v>
      </c>
      <c r="X1475" s="0" t="str">
        <f aca="false">$X$1&amp;B1475&amp;"','"&amp;G1475&amp;"','"&amp;H1475&amp;"','"&amp;I1475&amp;"','"&amp;K1475&amp;"','"&amp;L1475&amp;"','"&amp;M1475&amp;"','"&amp;N1475&amp;"','"&amp;O1475&amp;"',"&amp;Q1475&amp;","&amp;R1475&amp;","&amp;S1475&amp;","&amp;T1475&amp;","&amp;U1475&amp;","&amp;V1475&amp;","&amp;W1475&amp;");"</f>
        <v>insert into servicio (id,fecha_entrega,serie,apertura,fecha_instalacion,garantia,mantenimiento,capacitacion,entrega_equipo,visita,id_empresa,id_hospital,id_equipo,id_marca,id_modelo,id_os,id_ingeniero) values (nextval('seq_servicio'),'','121308334','','15-06-2016','16-06-2014','','','','',12,441,350,125,400,1705,42);</v>
      </c>
    </row>
    <row r="1476" customFormat="false" ht="13.8" hidden="false" customHeight="false" outlineLevel="0" collapsed="false">
      <c r="A1476" s="10" t="s">
        <v>23</v>
      </c>
      <c r="B1476" s="10"/>
      <c r="C1476" s="10" t="s">
        <v>1976</v>
      </c>
      <c r="D1476" s="10" t="s">
        <v>1977</v>
      </c>
      <c r="E1476" s="8" t="s">
        <v>26</v>
      </c>
      <c r="F1476" s="8" t="s">
        <v>26</v>
      </c>
      <c r="G1476" s="10" t="n">
        <v>16377</v>
      </c>
      <c r="H1476" s="10"/>
      <c r="I1476" s="10" t="s">
        <v>1978</v>
      </c>
      <c r="J1476" s="8" t="s">
        <v>26</v>
      </c>
      <c r="K1476" s="10" t="s">
        <v>1979</v>
      </c>
      <c r="L1476" s="10"/>
      <c r="P1476" s="8" t="s">
        <v>26</v>
      </c>
      <c r="Q1476" s="0" t="n">
        <f aca="false">IF(ISNA(VLOOKUP(A1476,calculos!$A$2:$B$20,2,1)),"null",VLOOKUP(A1476,calculos!$A$2:$B$20,2,1))</f>
        <v>12</v>
      </c>
      <c r="R1476" s="0" t="n">
        <f aca="false">IF(ISNA(VLOOKUP(C1476,calculos!$D$2:$E$1218,2,1)),"null",VLOOKUP(C1476,calculos!$D$2:$E$1218,2,1))</f>
        <v>383</v>
      </c>
      <c r="S1476" s="0" t="n">
        <f aca="false">IF(ISNA(VLOOKUP(D1476,calculos!$G$2:$H$1118,2,1)),"null",VLOOKUP(D1476,calculos!$G$2:$H$1118,2,1))</f>
        <v>853</v>
      </c>
      <c r="T1476" s="0" t="n">
        <f aca="false">IF(ISNA(VLOOKUP(E1476,calculos!$J$2:$K$220,2,1)),"null",VLOOKUP(E1476,calculos!$J$2:$K$220,2,1))</f>
        <v>125</v>
      </c>
      <c r="U1476" s="0" t="n">
        <f aca="false">IF(ISNA(VLOOKUP(F1476,calculos!$M$2:$N$658,2,1)),"null",VLOOKUP(F1476,calculos!$M$2:$N$658,2,1))</f>
        <v>400</v>
      </c>
      <c r="V1476" s="0" t="n">
        <f aca="false">IF(ISNA(VLOOKUP(J1476,calculos!$P$2:$Q$1711,2,1)),"null",VLOOKUP(J1476,calculos!$P$2:$Q$1711,2,1))</f>
        <v>1705</v>
      </c>
      <c r="W1476" s="0" t="n">
        <f aca="false">IF(ISNA(VLOOKUP(P1476,calculos!$S$2:$T$58,2,1)),"null",VLOOKUP(P1476,calculos!$S$2:$T$58,2,1))</f>
        <v>42</v>
      </c>
      <c r="X1476" s="0" t="str">
        <f aca="false">$X$1&amp;B1476&amp;"','"&amp;G1476&amp;"','"&amp;H1476&amp;"','"&amp;I1476&amp;"','"&amp;K1476&amp;"','"&amp;L1476&amp;"','"&amp;M1476&amp;"','"&amp;N1476&amp;"','"&amp;O1476&amp;"',"&amp;Q1476&amp;","&amp;R1476&amp;","&amp;S1476&amp;","&amp;T1476&amp;","&amp;U1476&amp;","&amp;V1476&amp;","&amp;W1476&amp;");"</f>
        <v>insert into servicio (id,fecha_entrega,serie,apertura,fecha_instalacion,garantia,mantenimiento,capacitacion,entrega_equipo,visita,id_empresa,id_hospital,id_equipo,id_marca,id_modelo,id_os,id_ingeniero) values (nextval('seq_servicio'),'','16377','','25-05-2016','26-05-2014','','','','',12,383,853,125,400,1705,42);</v>
      </c>
    </row>
    <row r="1477" customFormat="false" ht="13.8" hidden="false" customHeight="false" outlineLevel="0" collapsed="false">
      <c r="A1477" s="10" t="s">
        <v>1091</v>
      </c>
      <c r="B1477" s="10"/>
      <c r="C1477" s="10" t="s">
        <v>1948</v>
      </c>
      <c r="D1477" s="10" t="s">
        <v>1980</v>
      </c>
      <c r="E1477" s="8" t="s">
        <v>26</v>
      </c>
      <c r="F1477" s="8" t="s">
        <v>26</v>
      </c>
      <c r="G1477" s="10" t="n">
        <v>1137510</v>
      </c>
      <c r="H1477" s="10"/>
      <c r="I1477" s="10" t="s">
        <v>1950</v>
      </c>
      <c r="J1477" s="8" t="s">
        <v>26</v>
      </c>
      <c r="K1477" s="10" t="s">
        <v>1951</v>
      </c>
      <c r="L1477" s="10"/>
      <c r="P1477" s="8" t="s">
        <v>26</v>
      </c>
      <c r="Q1477" s="0" t="n">
        <f aca="false">IF(ISNA(VLOOKUP(A1477,calculos!$A$2:$B$20,2,1)),"null",VLOOKUP(A1477,calculos!$A$2:$B$20,2,1))</f>
        <v>11</v>
      </c>
      <c r="R1477" s="0" t="n">
        <f aca="false">IF(ISNA(VLOOKUP(C1477,calculos!$D$2:$E$1218,2,1)),"null",VLOOKUP(C1477,calculos!$D$2:$E$1218,2,1))</f>
        <v>1212</v>
      </c>
      <c r="S1477" s="0" t="n">
        <f aca="false">IF(ISNA(VLOOKUP(D1477,calculos!$G$2:$H$1118,2,1)),"null",VLOOKUP(D1477,calculos!$G$2:$H$1118,2,1))</f>
        <v>166</v>
      </c>
      <c r="T1477" s="0" t="n">
        <f aca="false">IF(ISNA(VLOOKUP(E1477,calculos!$J$2:$K$220,2,1)),"null",VLOOKUP(E1477,calculos!$J$2:$K$220,2,1))</f>
        <v>125</v>
      </c>
      <c r="U1477" s="0" t="n">
        <f aca="false">IF(ISNA(VLOOKUP(F1477,calculos!$M$2:$N$658,2,1)),"null",VLOOKUP(F1477,calculos!$M$2:$N$658,2,1))</f>
        <v>400</v>
      </c>
      <c r="V1477" s="0" t="n">
        <f aca="false">IF(ISNA(VLOOKUP(J1477,calculos!$P$2:$Q$1711,2,1)),"null",VLOOKUP(J1477,calculos!$P$2:$Q$1711,2,1))</f>
        <v>1705</v>
      </c>
      <c r="W1477" s="0" t="n">
        <f aca="false">IF(ISNA(VLOOKUP(P1477,calculos!$S$2:$T$58,2,1)),"null",VLOOKUP(P1477,calculos!$S$2:$T$58,2,1))</f>
        <v>42</v>
      </c>
      <c r="X1477" s="0" t="str">
        <f aca="false">$X$1&amp;B1477&amp;"','"&amp;G1477&amp;"','"&amp;H1477&amp;"','"&amp;I1477&amp;"','"&amp;K1477&amp;"','"&amp;L1477&amp;"','"&amp;M1477&amp;"','"&amp;N1477&amp;"','"&amp;O1477&amp;"',"&amp;Q1477&amp;","&amp;R1477&amp;","&amp;S1477&amp;","&amp;T1477&amp;","&amp;U1477&amp;","&amp;V1477&amp;","&amp;W1477&amp;");"</f>
        <v>insert into servicio (id,fecha_entrega,serie,apertura,fecha_instalacion,garantia,mantenimiento,capacitacion,entrega_equipo,visita,id_empresa,id_hospital,id_equipo,id_marca,id_modelo,id_os,id_ingeniero) values (nextval('seq_servicio'),'','1137510','','26-05-2016','27-05-2014','','','','',11,1212,166,125,400,1705,42);</v>
      </c>
    </row>
    <row r="1478" customFormat="false" ht="13.8" hidden="false" customHeight="false" outlineLevel="0" collapsed="false">
      <c r="A1478" s="10" t="s">
        <v>1091</v>
      </c>
      <c r="B1478" s="10"/>
      <c r="C1478" s="10" t="s">
        <v>1948</v>
      </c>
      <c r="D1478" s="10" t="s">
        <v>1981</v>
      </c>
      <c r="E1478" s="8" t="s">
        <v>26</v>
      </c>
      <c r="F1478" s="8" t="s">
        <v>26</v>
      </c>
      <c r="G1478" s="10" t="s">
        <v>1982</v>
      </c>
      <c r="H1478" s="10"/>
      <c r="I1478" s="10" t="s">
        <v>1983</v>
      </c>
      <c r="J1478" s="8" t="s">
        <v>26</v>
      </c>
      <c r="K1478" s="10" t="s">
        <v>1984</v>
      </c>
      <c r="L1478" s="10"/>
      <c r="P1478" s="8" t="s">
        <v>26</v>
      </c>
      <c r="Q1478" s="0" t="n">
        <f aca="false">IF(ISNA(VLOOKUP(A1478,calculos!$A$2:$B$20,2,1)),"null",VLOOKUP(A1478,calculos!$A$2:$B$20,2,1))</f>
        <v>11</v>
      </c>
      <c r="R1478" s="0" t="n">
        <f aca="false">IF(ISNA(VLOOKUP(C1478,calculos!$D$2:$E$1218,2,1)),"null",VLOOKUP(C1478,calculos!$D$2:$E$1218,2,1))</f>
        <v>1212</v>
      </c>
      <c r="S1478" s="0" t="n">
        <f aca="false">IF(ISNA(VLOOKUP(D1478,calculos!$G$2:$H$1118,2,1)),"null",VLOOKUP(D1478,calculos!$G$2:$H$1118,2,1))</f>
        <v>553</v>
      </c>
      <c r="T1478" s="0" t="n">
        <f aca="false">IF(ISNA(VLOOKUP(E1478,calculos!$J$2:$K$220,2,1)),"null",VLOOKUP(E1478,calculos!$J$2:$K$220,2,1))</f>
        <v>125</v>
      </c>
      <c r="U1478" s="0" t="n">
        <f aca="false">IF(ISNA(VLOOKUP(F1478,calculos!$M$2:$N$658,2,1)),"null",VLOOKUP(F1478,calculos!$M$2:$N$658,2,1))</f>
        <v>400</v>
      </c>
      <c r="V1478" s="0" t="n">
        <f aca="false">IF(ISNA(VLOOKUP(J1478,calculos!$P$2:$Q$1711,2,1)),"null",VLOOKUP(J1478,calculos!$P$2:$Q$1711,2,1))</f>
        <v>1705</v>
      </c>
      <c r="W1478" s="0" t="n">
        <f aca="false">IF(ISNA(VLOOKUP(P1478,calculos!$S$2:$T$58,2,1)),"null",VLOOKUP(P1478,calculos!$S$2:$T$58,2,1))</f>
        <v>42</v>
      </c>
      <c r="X1478" s="0" t="str">
        <f aca="false">$X$1&amp;B1478&amp;"','"&amp;G1478&amp;"','"&amp;H1478&amp;"','"&amp;I1478&amp;"','"&amp;K1478&amp;"','"&amp;L1478&amp;"','"&amp;M1478&amp;"','"&amp;N1478&amp;"','"&amp;O1478&amp;"',"&amp;Q1478&amp;","&amp;R1478&amp;","&amp;S1478&amp;","&amp;T1478&amp;","&amp;U1478&amp;","&amp;V1478&amp;","&amp;W1478&amp;");"</f>
        <v>insert into servicio (id,fecha_entrega,serie,apertura,fecha_instalacion,garantia,mantenimiento,capacitacion,entrega_equipo,visita,id_empresa,id_hospital,id_equipo,id_marca,id_modelo,id_os,id_ingeniero) values (nextval('seq_servicio'),'','FH-3A007111','','23-06-2016','24-06-2014','','','','',11,1212,553,125,400,1705,42);</v>
      </c>
    </row>
    <row r="1479" customFormat="false" ht="13.8" hidden="false" customHeight="false" outlineLevel="0" collapsed="false">
      <c r="A1479" s="10" t="s">
        <v>1091</v>
      </c>
      <c r="B1479" s="10"/>
      <c r="C1479" s="10" t="s">
        <v>1948</v>
      </c>
      <c r="D1479" s="10" t="s">
        <v>1985</v>
      </c>
      <c r="E1479" s="8" t="s">
        <v>26</v>
      </c>
      <c r="F1479" s="8" t="s">
        <v>26</v>
      </c>
      <c r="G1479" s="10" t="n">
        <v>16313</v>
      </c>
      <c r="H1479" s="10"/>
      <c r="I1479" s="10" t="s">
        <v>1986</v>
      </c>
      <c r="J1479" s="8" t="s">
        <v>26</v>
      </c>
      <c r="K1479" s="10" t="s">
        <v>1345</v>
      </c>
      <c r="L1479" s="10"/>
      <c r="P1479" s="8" t="s">
        <v>26</v>
      </c>
      <c r="Q1479" s="0" t="n">
        <f aca="false">IF(ISNA(VLOOKUP(A1479,calculos!$A$2:$B$20,2,1)),"null",VLOOKUP(A1479,calculos!$A$2:$B$20,2,1))</f>
        <v>11</v>
      </c>
      <c r="R1479" s="0" t="n">
        <f aca="false">IF(ISNA(VLOOKUP(C1479,calculos!$D$2:$E$1218,2,1)),"null",VLOOKUP(C1479,calculos!$D$2:$E$1218,2,1))</f>
        <v>1212</v>
      </c>
      <c r="S1479" s="0" t="n">
        <f aca="false">IF(ISNA(VLOOKUP(D1479,calculos!$G$2:$H$1118,2,1)),"null",VLOOKUP(D1479,calculos!$G$2:$H$1118,2,1))</f>
        <v>841</v>
      </c>
      <c r="T1479" s="0" t="n">
        <f aca="false">IF(ISNA(VLOOKUP(E1479,calculos!$J$2:$K$220,2,1)),"null",VLOOKUP(E1479,calculos!$J$2:$K$220,2,1))</f>
        <v>125</v>
      </c>
      <c r="U1479" s="0" t="n">
        <f aca="false">IF(ISNA(VLOOKUP(F1479,calculos!$M$2:$N$658,2,1)),"null",VLOOKUP(F1479,calculos!$M$2:$N$658,2,1))</f>
        <v>400</v>
      </c>
      <c r="V1479" s="0" t="n">
        <f aca="false">IF(ISNA(VLOOKUP(J1479,calculos!$P$2:$Q$1711,2,1)),"null",VLOOKUP(J1479,calculos!$P$2:$Q$1711,2,1))</f>
        <v>1705</v>
      </c>
      <c r="W1479" s="0" t="n">
        <f aca="false">IF(ISNA(VLOOKUP(P1479,calculos!$S$2:$T$58,2,1)),"null",VLOOKUP(P1479,calculos!$S$2:$T$58,2,1))</f>
        <v>42</v>
      </c>
      <c r="X1479" s="0" t="str">
        <f aca="false">$X$1&amp;B1479&amp;"','"&amp;G1479&amp;"','"&amp;H1479&amp;"','"&amp;I1479&amp;"','"&amp;K1479&amp;"','"&amp;L1479&amp;"','"&amp;M1479&amp;"','"&amp;N1479&amp;"','"&amp;O1479&amp;"',"&amp;Q1479&amp;","&amp;R1479&amp;","&amp;S1479&amp;","&amp;T1479&amp;","&amp;U1479&amp;","&amp;V1479&amp;","&amp;W1479&amp;");"</f>
        <v>insert into servicio (id,fecha_entrega,serie,apertura,fecha_instalacion,garantia,mantenimiento,capacitacion,entrega_equipo,visita,id_empresa,id_hospital,id_equipo,id_marca,id_modelo,id_os,id_ingeniero) values (nextval('seq_servicio'),'','16313','','22-05-2016','23-05-2014','','','','',11,1212,841,125,400,1705,42);</v>
      </c>
    </row>
    <row r="1480" customFormat="false" ht="13.8" hidden="false" customHeight="false" outlineLevel="0" collapsed="false">
      <c r="A1480" s="10" t="s">
        <v>23</v>
      </c>
      <c r="B1480" s="10"/>
      <c r="C1480" s="10" t="s">
        <v>1987</v>
      </c>
      <c r="D1480" s="10" t="s">
        <v>1884</v>
      </c>
      <c r="E1480" s="8" t="s">
        <v>26</v>
      </c>
      <c r="F1480" s="8" t="s">
        <v>26</v>
      </c>
      <c r="G1480" s="10" t="s">
        <v>1988</v>
      </c>
      <c r="H1480" s="10"/>
      <c r="I1480" s="10" t="s">
        <v>1989</v>
      </c>
      <c r="J1480" s="8" t="s">
        <v>26</v>
      </c>
      <c r="K1480" s="10" t="s">
        <v>1225</v>
      </c>
      <c r="L1480" s="10"/>
      <c r="P1480" s="8" t="s">
        <v>26</v>
      </c>
      <c r="Q1480" s="0" t="n">
        <f aca="false">IF(ISNA(VLOOKUP(A1480,calculos!$A$2:$B$20,2,1)),"null",VLOOKUP(A1480,calculos!$A$2:$B$20,2,1))</f>
        <v>12</v>
      </c>
      <c r="R1480" s="0" t="n">
        <f aca="false">IF(ISNA(VLOOKUP(C1480,calculos!$D$2:$E$1218,2,1)),"null",VLOOKUP(C1480,calculos!$D$2:$E$1218,2,1))</f>
        <v>209</v>
      </c>
      <c r="S1480" s="0" t="n">
        <f aca="false">IF(ISNA(VLOOKUP(D1480,calculos!$G$2:$H$1118,2,1)),"null",VLOOKUP(D1480,calculos!$G$2:$H$1118,2,1))</f>
        <v>478</v>
      </c>
      <c r="T1480" s="0" t="n">
        <f aca="false">IF(ISNA(VLOOKUP(E1480,calculos!$J$2:$K$220,2,1)),"null",VLOOKUP(E1480,calculos!$J$2:$K$220,2,1))</f>
        <v>125</v>
      </c>
      <c r="U1480" s="0" t="n">
        <f aca="false">IF(ISNA(VLOOKUP(F1480,calculos!$M$2:$N$658,2,1)),"null",VLOOKUP(F1480,calculos!$M$2:$N$658,2,1))</f>
        <v>400</v>
      </c>
      <c r="V1480" s="0" t="n">
        <f aca="false">IF(ISNA(VLOOKUP(J1480,calculos!$P$2:$Q$1711,2,1)),"null",VLOOKUP(J1480,calculos!$P$2:$Q$1711,2,1))</f>
        <v>1705</v>
      </c>
      <c r="W1480" s="0" t="n">
        <f aca="false">IF(ISNA(VLOOKUP(P1480,calculos!$S$2:$T$58,2,1)),"null",VLOOKUP(P1480,calculos!$S$2:$T$58,2,1))</f>
        <v>42</v>
      </c>
      <c r="X1480" s="0" t="str">
        <f aca="false">$X$1&amp;B1480&amp;"','"&amp;G1480&amp;"','"&amp;H1480&amp;"','"&amp;I1480&amp;"','"&amp;K1480&amp;"','"&amp;L1480&amp;"','"&amp;M1480&amp;"','"&amp;N1480&amp;"','"&amp;O1480&amp;"',"&amp;Q1480&amp;","&amp;R1480&amp;","&amp;S1480&amp;","&amp;T1480&amp;","&amp;U1480&amp;","&amp;V1480&amp;","&amp;W1480&amp;");"</f>
        <v>insert into servicio (id,fecha_entrega,serie,apertura,fecha_instalacion,garantia,mantenimiento,capacitacion,entrega_equipo,visita,id_empresa,id_hospital,id_equipo,id_marca,id_modelo,id_os,id_ingeniero) values (nextval('seq_servicio'),'','US31411448','','01-07-2016','02-07-2014','','','','',12,209,478,125,400,1705,42);</v>
      </c>
    </row>
    <row r="1481" customFormat="false" ht="13.8" hidden="false" customHeight="false" outlineLevel="0" collapsed="false">
      <c r="A1481" s="10" t="s">
        <v>1990</v>
      </c>
      <c r="B1481" s="10"/>
      <c r="C1481" s="10" t="s">
        <v>1991</v>
      </c>
      <c r="D1481" s="10" t="s">
        <v>1992</v>
      </c>
      <c r="E1481" s="8" t="s">
        <v>26</v>
      </c>
      <c r="F1481" s="8" t="s">
        <v>26</v>
      </c>
      <c r="G1481" s="10" t="n">
        <v>7807</v>
      </c>
      <c r="H1481" s="10"/>
      <c r="I1481" s="10" t="s">
        <v>1993</v>
      </c>
      <c r="J1481" s="8" t="s">
        <v>26</v>
      </c>
      <c r="K1481" s="10" t="s">
        <v>1994</v>
      </c>
      <c r="L1481" s="10"/>
      <c r="P1481" s="8" t="s">
        <v>26</v>
      </c>
      <c r="Q1481" s="0" t="n">
        <f aca="false">IF(ISNA(VLOOKUP(A1481,calculos!$A$2:$B$20,2,1)),"null",VLOOKUP(A1481,calculos!$A$2:$B$20,2,1))</f>
        <v>1</v>
      </c>
      <c r="R1481" s="0" t="n">
        <f aca="false">IF(ISNA(VLOOKUP(C1481,calculos!$D$2:$E$1218,2,1)),"null",VLOOKUP(C1481,calculos!$D$2:$E$1218,2,1))</f>
        <v>193</v>
      </c>
      <c r="S1481" s="0" t="n">
        <f aca="false">IF(ISNA(VLOOKUP(D1481,calculos!$G$2:$H$1118,2,1)),"null",VLOOKUP(D1481,calculos!$G$2:$H$1118,2,1))</f>
        <v>157</v>
      </c>
      <c r="T1481" s="0" t="n">
        <f aca="false">IF(ISNA(VLOOKUP(E1481,calculos!$J$2:$K$220,2,1)),"null",VLOOKUP(E1481,calculos!$J$2:$K$220,2,1))</f>
        <v>125</v>
      </c>
      <c r="U1481" s="0" t="n">
        <f aca="false">IF(ISNA(VLOOKUP(F1481,calculos!$M$2:$N$658,2,1)),"null",VLOOKUP(F1481,calculos!$M$2:$N$658,2,1))</f>
        <v>400</v>
      </c>
      <c r="V1481" s="0" t="n">
        <f aca="false">IF(ISNA(VLOOKUP(J1481,calculos!$P$2:$Q$1711,2,1)),"null",VLOOKUP(J1481,calculos!$P$2:$Q$1711,2,1))</f>
        <v>1705</v>
      </c>
      <c r="W1481" s="0" t="n">
        <f aca="false">IF(ISNA(VLOOKUP(P1481,calculos!$S$2:$T$58,2,1)),"null",VLOOKUP(P1481,calculos!$S$2:$T$58,2,1))</f>
        <v>42</v>
      </c>
      <c r="X1481" s="0" t="str">
        <f aca="false">$X$1&amp;B1481&amp;"','"&amp;G1481&amp;"','"&amp;H1481&amp;"','"&amp;I1481&amp;"','"&amp;K1481&amp;"','"&amp;L1481&amp;"','"&amp;M1481&amp;"','"&amp;N1481&amp;"','"&amp;O1481&amp;"',"&amp;Q1481&amp;","&amp;R1481&amp;","&amp;S1481&amp;","&amp;T1481&amp;","&amp;U1481&amp;","&amp;V1481&amp;","&amp;W1481&amp;");"</f>
        <v>insert into servicio (id,fecha_entrega,serie,apertura,fecha_instalacion,garantia,mantenimiento,capacitacion,entrega_equipo,visita,id_empresa,id_hospital,id_equipo,id_marca,id_modelo,id_os,id_ingeniero) values (nextval('seq_servicio'),'','7807','','29-04-2015','29-04-2013','','','','',1,193,157,125,400,1705,42);</v>
      </c>
    </row>
    <row r="1482" customFormat="false" ht="13.8" hidden="false" customHeight="false" outlineLevel="0" collapsed="false">
      <c r="A1482" s="10" t="s">
        <v>1990</v>
      </c>
      <c r="B1482" s="10"/>
      <c r="C1482" s="10" t="s">
        <v>1991</v>
      </c>
      <c r="D1482" s="10" t="s">
        <v>1992</v>
      </c>
      <c r="E1482" s="8" t="s">
        <v>26</v>
      </c>
      <c r="F1482" s="8" t="s">
        <v>26</v>
      </c>
      <c r="G1482" s="10" t="n">
        <v>7806</v>
      </c>
      <c r="H1482" s="10"/>
      <c r="I1482" s="10" t="s">
        <v>1995</v>
      </c>
      <c r="J1482" s="8" t="s">
        <v>26</v>
      </c>
      <c r="K1482" s="10" t="s">
        <v>1996</v>
      </c>
      <c r="L1482" s="10"/>
      <c r="P1482" s="8" t="s">
        <v>26</v>
      </c>
      <c r="Q1482" s="0" t="n">
        <f aca="false">IF(ISNA(VLOOKUP(A1482,calculos!$A$2:$B$20,2,1)),"null",VLOOKUP(A1482,calculos!$A$2:$B$20,2,1))</f>
        <v>1</v>
      </c>
      <c r="R1482" s="0" t="n">
        <f aca="false">IF(ISNA(VLOOKUP(C1482,calculos!$D$2:$E$1218,2,1)),"null",VLOOKUP(C1482,calculos!$D$2:$E$1218,2,1))</f>
        <v>193</v>
      </c>
      <c r="S1482" s="0" t="n">
        <f aca="false">IF(ISNA(VLOOKUP(D1482,calculos!$G$2:$H$1118,2,1)),"null",VLOOKUP(D1482,calculos!$G$2:$H$1118,2,1))</f>
        <v>157</v>
      </c>
      <c r="T1482" s="0" t="n">
        <f aca="false">IF(ISNA(VLOOKUP(E1482,calculos!$J$2:$K$220,2,1)),"null",VLOOKUP(E1482,calculos!$J$2:$K$220,2,1))</f>
        <v>125</v>
      </c>
      <c r="U1482" s="0" t="n">
        <f aca="false">IF(ISNA(VLOOKUP(F1482,calculos!$M$2:$N$658,2,1)),"null",VLOOKUP(F1482,calculos!$M$2:$N$658,2,1))</f>
        <v>400</v>
      </c>
      <c r="V1482" s="0" t="n">
        <f aca="false">IF(ISNA(VLOOKUP(J1482,calculos!$P$2:$Q$1711,2,1)),"null",VLOOKUP(J1482,calculos!$P$2:$Q$1711,2,1))</f>
        <v>1705</v>
      </c>
      <c r="W1482" s="0" t="n">
        <f aca="false">IF(ISNA(VLOOKUP(P1482,calculos!$S$2:$T$58,2,1)),"null",VLOOKUP(P1482,calculos!$S$2:$T$58,2,1))</f>
        <v>42</v>
      </c>
      <c r="X1482" s="0" t="str">
        <f aca="false">$X$1&amp;B1482&amp;"','"&amp;G1482&amp;"','"&amp;H1482&amp;"','"&amp;I1482&amp;"','"&amp;K1482&amp;"','"&amp;L1482&amp;"','"&amp;M1482&amp;"','"&amp;N1482&amp;"','"&amp;O1482&amp;"',"&amp;Q1482&amp;","&amp;R1482&amp;","&amp;S1482&amp;","&amp;T1482&amp;","&amp;U1482&amp;","&amp;V1482&amp;","&amp;W1482&amp;");"</f>
        <v>insert into servicio (id,fecha_entrega,serie,apertura,fecha_instalacion,garantia,mantenimiento,capacitacion,entrega_equipo,visita,id_empresa,id_hospital,id_equipo,id_marca,id_modelo,id_os,id_ingeniero) values (nextval('seq_servicio'),'','7806','','31-08-2014','31-08-2012','','','','',1,193,157,125,400,1705,42);</v>
      </c>
    </row>
    <row r="1483" customFormat="false" ht="13.8" hidden="false" customHeight="false" outlineLevel="0" collapsed="false">
      <c r="A1483" s="10" t="s">
        <v>154</v>
      </c>
      <c r="B1483" s="10"/>
      <c r="C1483" s="10" t="s">
        <v>1997</v>
      </c>
      <c r="D1483" s="10" t="s">
        <v>1998</v>
      </c>
      <c r="E1483" s="8" t="s">
        <v>26</v>
      </c>
      <c r="F1483" s="8" t="s">
        <v>26</v>
      </c>
      <c r="G1483" s="10" t="s">
        <v>1999</v>
      </c>
      <c r="H1483" s="10"/>
      <c r="I1483" s="10" t="s">
        <v>2000</v>
      </c>
      <c r="J1483" s="8" t="s">
        <v>26</v>
      </c>
      <c r="K1483" s="10" t="s">
        <v>999</v>
      </c>
      <c r="L1483" s="10"/>
      <c r="P1483" s="8" t="s">
        <v>26</v>
      </c>
      <c r="Q1483" s="0" t="n">
        <f aca="false">IF(ISNA(VLOOKUP(A1483,calculos!$A$2:$B$20,2,1)),"null",VLOOKUP(A1483,calculos!$A$2:$B$20,2,1))</f>
        <v>10</v>
      </c>
      <c r="R1483" s="0" t="n">
        <f aca="false">IF(ISNA(VLOOKUP(C1483,calculos!$D$2:$E$1218,2,1)),"null",VLOOKUP(C1483,calculos!$D$2:$E$1218,2,1))</f>
        <v>875</v>
      </c>
      <c r="S1483" s="0" t="n">
        <f aca="false">IF(ISNA(VLOOKUP(D1483,calculos!$G$2:$H$1118,2,1)),"null",VLOOKUP(D1483,calculos!$G$2:$H$1118,2,1))</f>
        <v>359</v>
      </c>
      <c r="T1483" s="0" t="n">
        <f aca="false">IF(ISNA(VLOOKUP(E1483,calculos!$J$2:$K$220,2,1)),"null",VLOOKUP(E1483,calculos!$J$2:$K$220,2,1))</f>
        <v>125</v>
      </c>
      <c r="U1483" s="0" t="n">
        <f aca="false">IF(ISNA(VLOOKUP(F1483,calculos!$M$2:$N$658,2,1)),"null",VLOOKUP(F1483,calculos!$M$2:$N$658,2,1))</f>
        <v>400</v>
      </c>
      <c r="V1483" s="0" t="n">
        <f aca="false">IF(ISNA(VLOOKUP(J1483,calculos!$P$2:$Q$1711,2,1)),"null",VLOOKUP(J1483,calculos!$P$2:$Q$1711,2,1))</f>
        <v>1705</v>
      </c>
      <c r="W1483" s="0" t="n">
        <f aca="false">IF(ISNA(VLOOKUP(P1483,calculos!$S$2:$T$58,2,1)),"null",VLOOKUP(P1483,calculos!$S$2:$T$58,2,1))</f>
        <v>42</v>
      </c>
      <c r="X1483" s="0" t="str">
        <f aca="false">$X$1&amp;B1483&amp;"','"&amp;G1483&amp;"','"&amp;H1483&amp;"','"&amp;I1483&amp;"','"&amp;K1483&amp;"','"&amp;L1483&amp;"','"&amp;M1483&amp;"','"&amp;N1483&amp;"','"&amp;O1483&amp;"',"&amp;Q1483&amp;","&amp;R1483&amp;","&amp;S1483&amp;","&amp;T1483&amp;","&amp;U1483&amp;","&amp;V1483&amp;","&amp;W1483&amp;");"</f>
        <v>insert into servicio (id,fecha_entrega,serie,apertura,fecha_instalacion,garantia,mantenimiento,capacitacion,entrega_equipo,visita,id_empresa,id_hospital,id_equipo,id_marca,id_modelo,id_os,id_ingeniero) values (nextval('seq_servicio'),'','S.N.S. QUEMADOR','','07-08-2016','08-08-2014','','','','',10,875,359,125,400,1705,42);</v>
      </c>
    </row>
    <row r="1484" customFormat="false" ht="13.8" hidden="false" customHeight="false" outlineLevel="0" collapsed="false">
      <c r="A1484" s="10" t="s">
        <v>23</v>
      </c>
      <c r="B1484" s="10"/>
      <c r="C1484" s="10" t="s">
        <v>2001</v>
      </c>
      <c r="D1484" s="10" t="s">
        <v>304</v>
      </c>
      <c r="E1484" s="8" t="s">
        <v>26</v>
      </c>
      <c r="F1484" s="8" t="s">
        <v>26</v>
      </c>
      <c r="G1484" s="10" t="s">
        <v>2002</v>
      </c>
      <c r="H1484" s="10"/>
      <c r="I1484" s="10" t="s">
        <v>2003</v>
      </c>
      <c r="J1484" s="8" t="s">
        <v>26</v>
      </c>
      <c r="K1484" s="10" t="s">
        <v>2003</v>
      </c>
      <c r="L1484" s="10"/>
      <c r="P1484" s="8" t="s">
        <v>26</v>
      </c>
      <c r="Q1484" s="0" t="n">
        <f aca="false">IF(ISNA(VLOOKUP(A1484,calculos!$A$2:$B$20,2,1)),"null",VLOOKUP(A1484,calculos!$A$2:$B$20,2,1))</f>
        <v>12</v>
      </c>
      <c r="R1484" s="0" t="n">
        <f aca="false">IF(ISNA(VLOOKUP(C1484,calculos!$D$2:$E$1218,2,1)),"null",VLOOKUP(C1484,calculos!$D$2:$E$1218,2,1))</f>
        <v>617</v>
      </c>
      <c r="S1484" s="0" t="n">
        <f aca="false">IF(ISNA(VLOOKUP(D1484,calculos!$G$2:$H$1118,2,1)),"null",VLOOKUP(D1484,calculos!$G$2:$H$1118,2,1))</f>
        <v>798</v>
      </c>
      <c r="T1484" s="0" t="n">
        <f aca="false">IF(ISNA(VLOOKUP(E1484,calculos!$J$2:$K$220,2,1)),"null",VLOOKUP(E1484,calculos!$J$2:$K$220,2,1))</f>
        <v>125</v>
      </c>
      <c r="U1484" s="0" t="n">
        <f aca="false">IF(ISNA(VLOOKUP(F1484,calculos!$M$2:$N$658,2,1)),"null",VLOOKUP(F1484,calculos!$M$2:$N$658,2,1))</f>
        <v>400</v>
      </c>
      <c r="V1484" s="0" t="n">
        <f aca="false">IF(ISNA(VLOOKUP(J1484,calculos!$P$2:$Q$1711,2,1)),"null",VLOOKUP(J1484,calculos!$P$2:$Q$1711,2,1))</f>
        <v>1705</v>
      </c>
      <c r="W1484" s="0" t="n">
        <f aca="false">IF(ISNA(VLOOKUP(P1484,calculos!$S$2:$T$58,2,1)),"null",VLOOKUP(P1484,calculos!$S$2:$T$58,2,1))</f>
        <v>42</v>
      </c>
      <c r="X1484" s="0" t="str">
        <f aca="false">$X$1&amp;B1484&amp;"','"&amp;G1484&amp;"','"&amp;H1484&amp;"','"&amp;I1484&amp;"','"&amp;K1484&amp;"','"&amp;L1484&amp;"','"&amp;M1484&amp;"','"&amp;N1484&amp;"','"&amp;O1484&amp;"',"&amp;Q1484&amp;","&amp;R1484&amp;","&amp;S1484&amp;","&amp;T1484&amp;","&amp;U1484&amp;","&amp;V1484&amp;","&amp;W1484&amp;");"</f>
        <v>insert into servicio (id,fecha_entrega,serie,apertura,fecha_instalacion,garantia,mantenimiento,capacitacion,entrega_equipo,visita,id_empresa,id_hospital,id_equipo,id_marca,id_modelo,id_os,id_ingeniero) values (nextval('seq_servicio'),'','DE80181671','','29-01-2016','29-01-2016','','','','',12,617,798,125,400,1705,42);</v>
      </c>
    </row>
    <row r="1485" customFormat="false" ht="13.8" hidden="false" customHeight="false" outlineLevel="0" collapsed="false">
      <c r="A1485" s="10" t="s">
        <v>23</v>
      </c>
      <c r="B1485" s="10"/>
      <c r="C1485" s="10" t="s">
        <v>2001</v>
      </c>
      <c r="D1485" s="10" t="s">
        <v>304</v>
      </c>
      <c r="E1485" s="8" t="s">
        <v>26</v>
      </c>
      <c r="F1485" s="8" t="s">
        <v>26</v>
      </c>
      <c r="G1485" s="10" t="s">
        <v>2004</v>
      </c>
      <c r="H1485" s="10"/>
      <c r="I1485" s="10" t="s">
        <v>2003</v>
      </c>
      <c r="J1485" s="8" t="s">
        <v>26</v>
      </c>
      <c r="K1485" s="10" t="s">
        <v>2003</v>
      </c>
      <c r="L1485" s="10"/>
      <c r="P1485" s="8" t="s">
        <v>26</v>
      </c>
      <c r="Q1485" s="0" t="n">
        <f aca="false">IF(ISNA(VLOOKUP(A1485,calculos!$A$2:$B$20,2,1)),"null",VLOOKUP(A1485,calculos!$A$2:$B$20,2,1))</f>
        <v>12</v>
      </c>
      <c r="R1485" s="0" t="n">
        <f aca="false">IF(ISNA(VLOOKUP(C1485,calculos!$D$2:$E$1218,2,1)),"null",VLOOKUP(C1485,calculos!$D$2:$E$1218,2,1))</f>
        <v>617</v>
      </c>
      <c r="S1485" s="0" t="n">
        <f aca="false">IF(ISNA(VLOOKUP(D1485,calculos!$G$2:$H$1118,2,1)),"null",VLOOKUP(D1485,calculos!$G$2:$H$1118,2,1))</f>
        <v>798</v>
      </c>
      <c r="T1485" s="0" t="n">
        <f aca="false">IF(ISNA(VLOOKUP(E1485,calculos!$J$2:$K$220,2,1)),"null",VLOOKUP(E1485,calculos!$J$2:$K$220,2,1))</f>
        <v>125</v>
      </c>
      <c r="U1485" s="0" t="n">
        <f aca="false">IF(ISNA(VLOOKUP(F1485,calculos!$M$2:$N$658,2,1)),"null",VLOOKUP(F1485,calculos!$M$2:$N$658,2,1))</f>
        <v>400</v>
      </c>
      <c r="V1485" s="0" t="n">
        <f aca="false">IF(ISNA(VLOOKUP(J1485,calculos!$P$2:$Q$1711,2,1)),"null",VLOOKUP(J1485,calculos!$P$2:$Q$1711,2,1))</f>
        <v>1705</v>
      </c>
      <c r="W1485" s="0" t="n">
        <f aca="false">IF(ISNA(VLOOKUP(P1485,calculos!$S$2:$T$58,2,1)),"null",VLOOKUP(P1485,calculos!$S$2:$T$58,2,1))</f>
        <v>42</v>
      </c>
      <c r="X1485" s="0" t="str">
        <f aca="false">$X$1&amp;B1485&amp;"','"&amp;G1485&amp;"','"&amp;H1485&amp;"','"&amp;I1485&amp;"','"&amp;K1485&amp;"','"&amp;L1485&amp;"','"&amp;M1485&amp;"','"&amp;N1485&amp;"','"&amp;O1485&amp;"',"&amp;Q1485&amp;","&amp;R1485&amp;","&amp;S1485&amp;","&amp;T1485&amp;","&amp;U1485&amp;","&amp;V1485&amp;","&amp;W1485&amp;");"</f>
        <v>insert into servicio (id,fecha_entrega,serie,apertura,fecha_instalacion,garantia,mantenimiento,capacitacion,entrega_equipo,visita,id_empresa,id_hospital,id_equipo,id_marca,id_modelo,id_os,id_ingeniero) values (nextval('seq_servicio'),'','DE80181696','','29-01-2016','29-01-2016','','','','',12,617,798,125,400,1705,42);</v>
      </c>
    </row>
    <row r="1486" customFormat="false" ht="13.8" hidden="false" customHeight="false" outlineLevel="0" collapsed="false">
      <c r="A1486" s="10" t="s">
        <v>23</v>
      </c>
      <c r="B1486" s="10"/>
      <c r="C1486" s="10" t="s">
        <v>2001</v>
      </c>
      <c r="D1486" s="10" t="s">
        <v>304</v>
      </c>
      <c r="E1486" s="8" t="s">
        <v>26</v>
      </c>
      <c r="F1486" s="8" t="s">
        <v>26</v>
      </c>
      <c r="G1486" s="10" t="s">
        <v>2005</v>
      </c>
      <c r="H1486" s="10"/>
      <c r="I1486" s="10" t="s">
        <v>2003</v>
      </c>
      <c r="J1486" s="8" t="s">
        <v>26</v>
      </c>
      <c r="K1486" s="10" t="s">
        <v>2003</v>
      </c>
      <c r="L1486" s="10"/>
      <c r="P1486" s="8" t="s">
        <v>26</v>
      </c>
      <c r="Q1486" s="0" t="n">
        <f aca="false">IF(ISNA(VLOOKUP(A1486,calculos!$A$2:$B$20,2,1)),"null",VLOOKUP(A1486,calculos!$A$2:$B$20,2,1))</f>
        <v>12</v>
      </c>
      <c r="R1486" s="0" t="n">
        <f aca="false">IF(ISNA(VLOOKUP(C1486,calculos!$D$2:$E$1218,2,1)),"null",VLOOKUP(C1486,calculos!$D$2:$E$1218,2,1))</f>
        <v>617</v>
      </c>
      <c r="S1486" s="0" t="n">
        <f aca="false">IF(ISNA(VLOOKUP(D1486,calculos!$G$2:$H$1118,2,1)),"null",VLOOKUP(D1486,calculos!$G$2:$H$1118,2,1))</f>
        <v>798</v>
      </c>
      <c r="T1486" s="0" t="n">
        <f aca="false">IF(ISNA(VLOOKUP(E1486,calculos!$J$2:$K$220,2,1)),"null",VLOOKUP(E1486,calculos!$J$2:$K$220,2,1))</f>
        <v>125</v>
      </c>
      <c r="U1486" s="0" t="n">
        <f aca="false">IF(ISNA(VLOOKUP(F1486,calculos!$M$2:$N$658,2,1)),"null",VLOOKUP(F1486,calculos!$M$2:$N$658,2,1))</f>
        <v>400</v>
      </c>
      <c r="V1486" s="0" t="n">
        <f aca="false">IF(ISNA(VLOOKUP(J1486,calculos!$P$2:$Q$1711,2,1)),"null",VLOOKUP(J1486,calculos!$P$2:$Q$1711,2,1))</f>
        <v>1705</v>
      </c>
      <c r="W1486" s="0" t="n">
        <f aca="false">IF(ISNA(VLOOKUP(P1486,calculos!$S$2:$T$58,2,1)),"null",VLOOKUP(P1486,calculos!$S$2:$T$58,2,1))</f>
        <v>42</v>
      </c>
      <c r="X1486" s="0" t="str">
        <f aca="false">$X$1&amp;B1486&amp;"','"&amp;G1486&amp;"','"&amp;H1486&amp;"','"&amp;I1486&amp;"','"&amp;K1486&amp;"','"&amp;L1486&amp;"','"&amp;M1486&amp;"','"&amp;N1486&amp;"','"&amp;O1486&amp;"',"&amp;Q1486&amp;","&amp;R1486&amp;","&amp;S1486&amp;","&amp;T1486&amp;","&amp;U1486&amp;","&amp;V1486&amp;","&amp;W1486&amp;");"</f>
        <v>insert into servicio (id,fecha_entrega,serie,apertura,fecha_instalacion,garantia,mantenimiento,capacitacion,entrega_equipo,visita,id_empresa,id_hospital,id_equipo,id_marca,id_modelo,id_os,id_ingeniero) values (nextval('seq_servicio'),'','DE80181658','','29-01-2016','29-01-2016','','','','',12,617,798,125,400,1705,42);</v>
      </c>
    </row>
    <row r="1487" customFormat="false" ht="13.8" hidden="false" customHeight="false" outlineLevel="0" collapsed="false">
      <c r="A1487" s="10" t="s">
        <v>23</v>
      </c>
      <c r="B1487" s="10"/>
      <c r="C1487" s="10" t="s">
        <v>2001</v>
      </c>
      <c r="D1487" s="10" t="s">
        <v>304</v>
      </c>
      <c r="E1487" s="8" t="s">
        <v>26</v>
      </c>
      <c r="F1487" s="8" t="s">
        <v>26</v>
      </c>
      <c r="G1487" s="10" t="s">
        <v>2006</v>
      </c>
      <c r="H1487" s="10"/>
      <c r="I1487" s="10" t="s">
        <v>2003</v>
      </c>
      <c r="J1487" s="8" t="s">
        <v>26</v>
      </c>
      <c r="K1487" s="10" t="s">
        <v>2003</v>
      </c>
      <c r="L1487" s="10"/>
      <c r="P1487" s="8" t="s">
        <v>26</v>
      </c>
      <c r="Q1487" s="0" t="n">
        <f aca="false">IF(ISNA(VLOOKUP(A1487,calculos!$A$2:$B$20,2,1)),"null",VLOOKUP(A1487,calculos!$A$2:$B$20,2,1))</f>
        <v>12</v>
      </c>
      <c r="R1487" s="0" t="n">
        <f aca="false">IF(ISNA(VLOOKUP(C1487,calculos!$D$2:$E$1218,2,1)),"null",VLOOKUP(C1487,calculos!$D$2:$E$1218,2,1))</f>
        <v>617</v>
      </c>
      <c r="S1487" s="0" t="n">
        <f aca="false">IF(ISNA(VLOOKUP(D1487,calculos!$G$2:$H$1118,2,1)),"null",VLOOKUP(D1487,calculos!$G$2:$H$1118,2,1))</f>
        <v>798</v>
      </c>
      <c r="T1487" s="0" t="n">
        <f aca="false">IF(ISNA(VLOOKUP(E1487,calculos!$J$2:$K$220,2,1)),"null",VLOOKUP(E1487,calculos!$J$2:$K$220,2,1))</f>
        <v>125</v>
      </c>
      <c r="U1487" s="0" t="n">
        <f aca="false">IF(ISNA(VLOOKUP(F1487,calculos!$M$2:$N$658,2,1)),"null",VLOOKUP(F1487,calculos!$M$2:$N$658,2,1))</f>
        <v>400</v>
      </c>
      <c r="V1487" s="0" t="n">
        <f aca="false">IF(ISNA(VLOOKUP(J1487,calculos!$P$2:$Q$1711,2,1)),"null",VLOOKUP(J1487,calculos!$P$2:$Q$1711,2,1))</f>
        <v>1705</v>
      </c>
      <c r="W1487" s="0" t="n">
        <f aca="false">IF(ISNA(VLOOKUP(P1487,calculos!$S$2:$T$58,2,1)),"null",VLOOKUP(P1487,calculos!$S$2:$T$58,2,1))</f>
        <v>42</v>
      </c>
      <c r="X1487" s="0" t="str">
        <f aca="false">$X$1&amp;B1487&amp;"','"&amp;G1487&amp;"','"&amp;H1487&amp;"','"&amp;I1487&amp;"','"&amp;K1487&amp;"','"&amp;L1487&amp;"','"&amp;M1487&amp;"','"&amp;N1487&amp;"','"&amp;O1487&amp;"',"&amp;Q1487&amp;","&amp;R1487&amp;","&amp;S1487&amp;","&amp;T1487&amp;","&amp;U1487&amp;","&amp;V1487&amp;","&amp;W1487&amp;");"</f>
        <v>insert into servicio (id,fecha_entrega,serie,apertura,fecha_instalacion,garantia,mantenimiento,capacitacion,entrega_equipo,visita,id_empresa,id_hospital,id_equipo,id_marca,id_modelo,id_os,id_ingeniero) values (nextval('seq_servicio'),'','DE80181661','','29-01-2016','29-01-2016','','','','',12,617,798,125,400,1705,42);</v>
      </c>
    </row>
    <row r="1488" customFormat="false" ht="13.8" hidden="false" customHeight="false" outlineLevel="0" collapsed="false">
      <c r="A1488" s="10" t="s">
        <v>23</v>
      </c>
      <c r="B1488" s="10"/>
      <c r="C1488" s="10" t="s">
        <v>2001</v>
      </c>
      <c r="D1488" s="10" t="s">
        <v>304</v>
      </c>
      <c r="E1488" s="8" t="s">
        <v>26</v>
      </c>
      <c r="F1488" s="8" t="s">
        <v>26</v>
      </c>
      <c r="G1488" s="10" t="s">
        <v>2007</v>
      </c>
      <c r="H1488" s="10"/>
      <c r="I1488" s="10" t="s">
        <v>2003</v>
      </c>
      <c r="J1488" s="8" t="s">
        <v>26</v>
      </c>
      <c r="K1488" s="10" t="s">
        <v>2003</v>
      </c>
      <c r="L1488" s="10"/>
      <c r="P1488" s="8" t="s">
        <v>26</v>
      </c>
      <c r="Q1488" s="0" t="n">
        <f aca="false">IF(ISNA(VLOOKUP(A1488,calculos!$A$2:$B$20,2,1)),"null",VLOOKUP(A1488,calculos!$A$2:$B$20,2,1))</f>
        <v>12</v>
      </c>
      <c r="R1488" s="0" t="n">
        <f aca="false">IF(ISNA(VLOOKUP(C1488,calculos!$D$2:$E$1218,2,1)),"null",VLOOKUP(C1488,calculos!$D$2:$E$1218,2,1))</f>
        <v>617</v>
      </c>
      <c r="S1488" s="0" t="n">
        <f aca="false">IF(ISNA(VLOOKUP(D1488,calculos!$G$2:$H$1118,2,1)),"null",VLOOKUP(D1488,calculos!$G$2:$H$1118,2,1))</f>
        <v>798</v>
      </c>
      <c r="T1488" s="0" t="n">
        <f aca="false">IF(ISNA(VLOOKUP(E1488,calculos!$J$2:$K$220,2,1)),"null",VLOOKUP(E1488,calculos!$J$2:$K$220,2,1))</f>
        <v>125</v>
      </c>
      <c r="U1488" s="0" t="n">
        <f aca="false">IF(ISNA(VLOOKUP(F1488,calculos!$M$2:$N$658,2,1)),"null",VLOOKUP(F1488,calculos!$M$2:$N$658,2,1))</f>
        <v>400</v>
      </c>
      <c r="V1488" s="0" t="n">
        <f aca="false">IF(ISNA(VLOOKUP(J1488,calculos!$P$2:$Q$1711,2,1)),"null",VLOOKUP(J1488,calculos!$P$2:$Q$1711,2,1))</f>
        <v>1705</v>
      </c>
      <c r="W1488" s="0" t="n">
        <f aca="false">IF(ISNA(VLOOKUP(P1488,calculos!$S$2:$T$58,2,1)),"null",VLOOKUP(P1488,calculos!$S$2:$T$58,2,1))</f>
        <v>42</v>
      </c>
      <c r="X1488" s="0" t="str">
        <f aca="false">$X$1&amp;B1488&amp;"','"&amp;G1488&amp;"','"&amp;H1488&amp;"','"&amp;I1488&amp;"','"&amp;K1488&amp;"','"&amp;L1488&amp;"','"&amp;M1488&amp;"','"&amp;N1488&amp;"','"&amp;O1488&amp;"',"&amp;Q1488&amp;","&amp;R1488&amp;","&amp;S1488&amp;","&amp;T1488&amp;","&amp;U1488&amp;","&amp;V1488&amp;","&amp;W1488&amp;");"</f>
        <v>insert into servicio (id,fecha_entrega,serie,apertura,fecha_instalacion,garantia,mantenimiento,capacitacion,entrega_equipo,visita,id_empresa,id_hospital,id_equipo,id_marca,id_modelo,id_os,id_ingeniero) values (nextval('seq_servicio'),'','DE80181668','','29-01-2016','29-01-2016','','','','',12,617,798,125,400,1705,42);</v>
      </c>
    </row>
    <row r="1489" customFormat="false" ht="13.8" hidden="false" customHeight="false" outlineLevel="0" collapsed="false">
      <c r="A1489" s="10" t="s">
        <v>23</v>
      </c>
      <c r="B1489" s="10"/>
      <c r="C1489" s="10" t="s">
        <v>2001</v>
      </c>
      <c r="D1489" s="10" t="s">
        <v>304</v>
      </c>
      <c r="E1489" s="8" t="s">
        <v>26</v>
      </c>
      <c r="F1489" s="8" t="s">
        <v>26</v>
      </c>
      <c r="G1489" s="10" t="s">
        <v>2008</v>
      </c>
      <c r="H1489" s="10"/>
      <c r="I1489" s="10" t="s">
        <v>2003</v>
      </c>
      <c r="J1489" s="8" t="s">
        <v>26</v>
      </c>
      <c r="K1489" s="10" t="s">
        <v>2003</v>
      </c>
      <c r="L1489" s="10"/>
      <c r="P1489" s="8" t="s">
        <v>26</v>
      </c>
      <c r="Q1489" s="0" t="n">
        <f aca="false">IF(ISNA(VLOOKUP(A1489,calculos!$A$2:$B$20,2,1)),"null",VLOOKUP(A1489,calculos!$A$2:$B$20,2,1))</f>
        <v>12</v>
      </c>
      <c r="R1489" s="0" t="n">
        <f aca="false">IF(ISNA(VLOOKUP(C1489,calculos!$D$2:$E$1218,2,1)),"null",VLOOKUP(C1489,calculos!$D$2:$E$1218,2,1))</f>
        <v>617</v>
      </c>
      <c r="S1489" s="0" t="n">
        <f aca="false">IF(ISNA(VLOOKUP(D1489,calculos!$G$2:$H$1118,2,1)),"null",VLOOKUP(D1489,calculos!$G$2:$H$1118,2,1))</f>
        <v>798</v>
      </c>
      <c r="T1489" s="0" t="n">
        <f aca="false">IF(ISNA(VLOOKUP(E1489,calculos!$J$2:$K$220,2,1)),"null",VLOOKUP(E1489,calculos!$J$2:$K$220,2,1))</f>
        <v>125</v>
      </c>
      <c r="U1489" s="0" t="n">
        <f aca="false">IF(ISNA(VLOOKUP(F1489,calculos!$M$2:$N$658,2,1)),"null",VLOOKUP(F1489,calculos!$M$2:$N$658,2,1))</f>
        <v>400</v>
      </c>
      <c r="V1489" s="0" t="n">
        <f aca="false">IF(ISNA(VLOOKUP(J1489,calculos!$P$2:$Q$1711,2,1)),"null",VLOOKUP(J1489,calculos!$P$2:$Q$1711,2,1))</f>
        <v>1705</v>
      </c>
      <c r="W1489" s="0" t="n">
        <f aca="false">IF(ISNA(VLOOKUP(P1489,calculos!$S$2:$T$58,2,1)),"null",VLOOKUP(P1489,calculos!$S$2:$T$58,2,1))</f>
        <v>42</v>
      </c>
      <c r="X1489" s="0" t="str">
        <f aca="false">$X$1&amp;B1489&amp;"','"&amp;G1489&amp;"','"&amp;H1489&amp;"','"&amp;I1489&amp;"','"&amp;K1489&amp;"','"&amp;L1489&amp;"','"&amp;M1489&amp;"','"&amp;N1489&amp;"','"&amp;O1489&amp;"',"&amp;Q1489&amp;","&amp;R1489&amp;","&amp;S1489&amp;","&amp;T1489&amp;","&amp;U1489&amp;","&amp;V1489&amp;","&amp;W1489&amp;");"</f>
        <v>insert into servicio (id,fecha_entrega,serie,apertura,fecha_instalacion,garantia,mantenimiento,capacitacion,entrega_equipo,visita,id_empresa,id_hospital,id_equipo,id_marca,id_modelo,id_os,id_ingeniero) values (nextval('seq_servicio'),'','DE80181662','','29-01-2016','29-01-2016','','','','',12,617,798,125,400,1705,42);</v>
      </c>
    </row>
    <row r="1490" customFormat="false" ht="13.8" hidden="false" customHeight="false" outlineLevel="0" collapsed="false">
      <c r="A1490" s="10" t="s">
        <v>1091</v>
      </c>
      <c r="B1490" s="10"/>
      <c r="C1490" s="10" t="s">
        <v>1044</v>
      </c>
      <c r="D1490" s="10" t="s">
        <v>2009</v>
      </c>
      <c r="E1490" s="8" t="s">
        <v>26</v>
      </c>
      <c r="F1490" s="8" t="s">
        <v>26</v>
      </c>
      <c r="G1490" s="10" t="n">
        <v>1136334</v>
      </c>
      <c r="H1490" s="10"/>
      <c r="I1490" s="10" t="s">
        <v>2010</v>
      </c>
      <c r="J1490" s="8" t="s">
        <v>26</v>
      </c>
      <c r="K1490" s="10" t="s">
        <v>2011</v>
      </c>
      <c r="L1490" s="10"/>
      <c r="P1490" s="8" t="s">
        <v>26</v>
      </c>
      <c r="Q1490" s="0" t="n">
        <f aca="false">IF(ISNA(VLOOKUP(A1490,calculos!$A$2:$B$20,2,1)),"null",VLOOKUP(A1490,calculos!$A$2:$B$20,2,1))</f>
        <v>11</v>
      </c>
      <c r="R1490" s="0" t="n">
        <f aca="false">IF(ISNA(VLOOKUP(C1490,calculos!$D$2:$E$1218,2,1)),"null",VLOOKUP(C1490,calculos!$D$2:$E$1218,2,1))</f>
        <v>755</v>
      </c>
      <c r="S1490" s="0" t="n">
        <f aca="false">IF(ISNA(VLOOKUP(D1490,calculos!$G$2:$H$1118,2,1)),"null",VLOOKUP(D1490,calculos!$G$2:$H$1118,2,1))</f>
        <v>169</v>
      </c>
      <c r="T1490" s="0" t="n">
        <f aca="false">IF(ISNA(VLOOKUP(E1490,calculos!$J$2:$K$220,2,1)),"null",VLOOKUP(E1490,calculos!$J$2:$K$220,2,1))</f>
        <v>125</v>
      </c>
      <c r="U1490" s="0" t="n">
        <f aca="false">IF(ISNA(VLOOKUP(F1490,calculos!$M$2:$N$658,2,1)),"null",VLOOKUP(F1490,calculos!$M$2:$N$658,2,1))</f>
        <v>400</v>
      </c>
      <c r="V1490" s="0" t="n">
        <f aca="false">IF(ISNA(VLOOKUP(J1490,calculos!$P$2:$Q$1711,2,1)),"null",VLOOKUP(J1490,calculos!$P$2:$Q$1711,2,1))</f>
        <v>1705</v>
      </c>
      <c r="W1490" s="0" t="n">
        <f aca="false">IF(ISNA(VLOOKUP(P1490,calculos!$S$2:$T$58,2,1)),"null",VLOOKUP(P1490,calculos!$S$2:$T$58,2,1))</f>
        <v>42</v>
      </c>
      <c r="X1490" s="0" t="str">
        <f aca="false">$X$1&amp;B1490&amp;"','"&amp;G1490&amp;"','"&amp;H1490&amp;"','"&amp;I1490&amp;"','"&amp;K1490&amp;"','"&amp;L1490&amp;"','"&amp;M1490&amp;"','"&amp;N1490&amp;"','"&amp;O1490&amp;"',"&amp;Q1490&amp;","&amp;R1490&amp;","&amp;S1490&amp;","&amp;T1490&amp;","&amp;U1490&amp;","&amp;V1490&amp;","&amp;W1490&amp;");"</f>
        <v>insert into servicio (id,fecha_entrega,serie,apertura,fecha_instalacion,garantia,mantenimiento,capacitacion,entrega_equipo,visita,id_empresa,id_hospital,id_equipo,id_marca,id_modelo,id_os,id_ingeniero) values (nextval('seq_servicio'),'','1136334','','29-05-2016','30-05-2014','','','','',11,755,169,125,400,1705,42);</v>
      </c>
    </row>
    <row r="1491" customFormat="false" ht="13.8" hidden="false" customHeight="false" outlineLevel="0" collapsed="false">
      <c r="A1491" s="10" t="s">
        <v>1091</v>
      </c>
      <c r="B1491" s="10"/>
      <c r="C1491" s="10" t="s">
        <v>1044</v>
      </c>
      <c r="D1491" s="10" t="s">
        <v>2009</v>
      </c>
      <c r="E1491" s="8" t="s">
        <v>26</v>
      </c>
      <c r="F1491" s="8" t="s">
        <v>26</v>
      </c>
      <c r="G1491" s="10" t="n">
        <v>1136325</v>
      </c>
      <c r="H1491" s="10"/>
      <c r="I1491" s="10" t="s">
        <v>2010</v>
      </c>
      <c r="J1491" s="8" t="s">
        <v>26</v>
      </c>
      <c r="K1491" s="10" t="s">
        <v>2011</v>
      </c>
      <c r="L1491" s="10"/>
      <c r="P1491" s="8" t="s">
        <v>26</v>
      </c>
      <c r="Q1491" s="0" t="n">
        <f aca="false">IF(ISNA(VLOOKUP(A1491,calculos!$A$2:$B$20,2,1)),"null",VLOOKUP(A1491,calculos!$A$2:$B$20,2,1))</f>
        <v>11</v>
      </c>
      <c r="R1491" s="0" t="n">
        <f aca="false">IF(ISNA(VLOOKUP(C1491,calculos!$D$2:$E$1218,2,1)),"null",VLOOKUP(C1491,calculos!$D$2:$E$1218,2,1))</f>
        <v>755</v>
      </c>
      <c r="S1491" s="0" t="n">
        <f aca="false">IF(ISNA(VLOOKUP(D1491,calculos!$G$2:$H$1118,2,1)),"null",VLOOKUP(D1491,calculos!$G$2:$H$1118,2,1))</f>
        <v>169</v>
      </c>
      <c r="T1491" s="0" t="n">
        <f aca="false">IF(ISNA(VLOOKUP(E1491,calculos!$J$2:$K$220,2,1)),"null",VLOOKUP(E1491,calculos!$J$2:$K$220,2,1))</f>
        <v>125</v>
      </c>
      <c r="U1491" s="0" t="n">
        <f aca="false">IF(ISNA(VLOOKUP(F1491,calculos!$M$2:$N$658,2,1)),"null",VLOOKUP(F1491,calculos!$M$2:$N$658,2,1))</f>
        <v>400</v>
      </c>
      <c r="V1491" s="0" t="n">
        <f aca="false">IF(ISNA(VLOOKUP(J1491,calculos!$P$2:$Q$1711,2,1)),"null",VLOOKUP(J1491,calculos!$P$2:$Q$1711,2,1))</f>
        <v>1705</v>
      </c>
      <c r="W1491" s="0" t="n">
        <f aca="false">IF(ISNA(VLOOKUP(P1491,calculos!$S$2:$T$58,2,1)),"null",VLOOKUP(P1491,calculos!$S$2:$T$58,2,1))</f>
        <v>42</v>
      </c>
      <c r="X1491" s="0" t="str">
        <f aca="false">$X$1&amp;B1491&amp;"','"&amp;G1491&amp;"','"&amp;H1491&amp;"','"&amp;I1491&amp;"','"&amp;K1491&amp;"','"&amp;L1491&amp;"','"&amp;M1491&amp;"','"&amp;N1491&amp;"','"&amp;O1491&amp;"',"&amp;Q1491&amp;","&amp;R1491&amp;","&amp;S1491&amp;","&amp;T1491&amp;","&amp;U1491&amp;","&amp;V1491&amp;","&amp;W1491&amp;");"</f>
        <v>insert into servicio (id,fecha_entrega,serie,apertura,fecha_instalacion,garantia,mantenimiento,capacitacion,entrega_equipo,visita,id_empresa,id_hospital,id_equipo,id_marca,id_modelo,id_os,id_ingeniero) values (nextval('seq_servicio'),'','1136325','','29-05-2016','30-05-2014','','','','',11,755,169,125,400,1705,42);</v>
      </c>
    </row>
    <row r="1492" customFormat="false" ht="13.8" hidden="false" customHeight="false" outlineLevel="0" collapsed="false">
      <c r="A1492" s="10" t="s">
        <v>1091</v>
      </c>
      <c r="B1492" s="10"/>
      <c r="C1492" s="10" t="s">
        <v>1044</v>
      </c>
      <c r="D1492" s="10" t="s">
        <v>2009</v>
      </c>
      <c r="E1492" s="8" t="s">
        <v>26</v>
      </c>
      <c r="F1492" s="8" t="s">
        <v>26</v>
      </c>
      <c r="G1492" s="10" t="n">
        <v>1136323</v>
      </c>
      <c r="H1492" s="10"/>
      <c r="I1492" s="10" t="s">
        <v>2010</v>
      </c>
      <c r="J1492" s="8" t="s">
        <v>26</v>
      </c>
      <c r="K1492" s="10" t="s">
        <v>2011</v>
      </c>
      <c r="L1492" s="10"/>
      <c r="P1492" s="8" t="s">
        <v>26</v>
      </c>
      <c r="Q1492" s="0" t="n">
        <f aca="false">IF(ISNA(VLOOKUP(A1492,calculos!$A$2:$B$20,2,1)),"null",VLOOKUP(A1492,calculos!$A$2:$B$20,2,1))</f>
        <v>11</v>
      </c>
      <c r="R1492" s="0" t="n">
        <f aca="false">IF(ISNA(VLOOKUP(C1492,calculos!$D$2:$E$1218,2,1)),"null",VLOOKUP(C1492,calculos!$D$2:$E$1218,2,1))</f>
        <v>755</v>
      </c>
      <c r="S1492" s="0" t="n">
        <f aca="false">IF(ISNA(VLOOKUP(D1492,calculos!$G$2:$H$1118,2,1)),"null",VLOOKUP(D1492,calculos!$G$2:$H$1118,2,1))</f>
        <v>169</v>
      </c>
      <c r="T1492" s="0" t="n">
        <f aca="false">IF(ISNA(VLOOKUP(E1492,calculos!$J$2:$K$220,2,1)),"null",VLOOKUP(E1492,calculos!$J$2:$K$220,2,1))</f>
        <v>125</v>
      </c>
      <c r="U1492" s="0" t="n">
        <f aca="false">IF(ISNA(VLOOKUP(F1492,calculos!$M$2:$N$658,2,1)),"null",VLOOKUP(F1492,calculos!$M$2:$N$658,2,1))</f>
        <v>400</v>
      </c>
      <c r="V1492" s="0" t="n">
        <f aca="false">IF(ISNA(VLOOKUP(J1492,calculos!$P$2:$Q$1711,2,1)),"null",VLOOKUP(J1492,calculos!$P$2:$Q$1711,2,1))</f>
        <v>1705</v>
      </c>
      <c r="W1492" s="0" t="n">
        <f aca="false">IF(ISNA(VLOOKUP(P1492,calculos!$S$2:$T$58,2,1)),"null",VLOOKUP(P1492,calculos!$S$2:$T$58,2,1))</f>
        <v>42</v>
      </c>
      <c r="X1492" s="0" t="str">
        <f aca="false">$X$1&amp;B1492&amp;"','"&amp;G1492&amp;"','"&amp;H1492&amp;"','"&amp;I1492&amp;"','"&amp;K1492&amp;"','"&amp;L1492&amp;"','"&amp;M1492&amp;"','"&amp;N1492&amp;"','"&amp;O1492&amp;"',"&amp;Q1492&amp;","&amp;R1492&amp;","&amp;S1492&amp;","&amp;T1492&amp;","&amp;U1492&amp;","&amp;V1492&amp;","&amp;W1492&amp;");"</f>
        <v>insert into servicio (id,fecha_entrega,serie,apertura,fecha_instalacion,garantia,mantenimiento,capacitacion,entrega_equipo,visita,id_empresa,id_hospital,id_equipo,id_marca,id_modelo,id_os,id_ingeniero) values (nextval('seq_servicio'),'','1136323','','29-05-2016','30-05-2014','','','','',11,755,169,125,400,1705,42);</v>
      </c>
    </row>
    <row r="1493" customFormat="false" ht="13.8" hidden="false" customHeight="false" outlineLevel="0" collapsed="false">
      <c r="A1493" s="10" t="s">
        <v>1091</v>
      </c>
      <c r="B1493" s="10"/>
      <c r="C1493" s="10" t="s">
        <v>1044</v>
      </c>
      <c r="D1493" s="10" t="s">
        <v>2009</v>
      </c>
      <c r="E1493" s="8" t="s">
        <v>26</v>
      </c>
      <c r="F1493" s="8" t="s">
        <v>26</v>
      </c>
      <c r="G1493" s="10" t="n">
        <v>1136322</v>
      </c>
      <c r="H1493" s="10"/>
      <c r="I1493" s="10" t="s">
        <v>2010</v>
      </c>
      <c r="J1493" s="8" t="s">
        <v>26</v>
      </c>
      <c r="K1493" s="10" t="s">
        <v>2011</v>
      </c>
      <c r="L1493" s="10"/>
      <c r="P1493" s="8" t="s">
        <v>26</v>
      </c>
      <c r="Q1493" s="0" t="n">
        <f aca="false">IF(ISNA(VLOOKUP(A1493,calculos!$A$2:$B$20,2,1)),"null",VLOOKUP(A1493,calculos!$A$2:$B$20,2,1))</f>
        <v>11</v>
      </c>
      <c r="R1493" s="0" t="n">
        <f aca="false">IF(ISNA(VLOOKUP(C1493,calculos!$D$2:$E$1218,2,1)),"null",VLOOKUP(C1493,calculos!$D$2:$E$1218,2,1))</f>
        <v>755</v>
      </c>
      <c r="S1493" s="0" t="n">
        <f aca="false">IF(ISNA(VLOOKUP(D1493,calculos!$G$2:$H$1118,2,1)),"null",VLOOKUP(D1493,calculos!$G$2:$H$1118,2,1))</f>
        <v>169</v>
      </c>
      <c r="T1493" s="0" t="n">
        <f aca="false">IF(ISNA(VLOOKUP(E1493,calculos!$J$2:$K$220,2,1)),"null",VLOOKUP(E1493,calculos!$J$2:$K$220,2,1))</f>
        <v>125</v>
      </c>
      <c r="U1493" s="0" t="n">
        <f aca="false">IF(ISNA(VLOOKUP(F1493,calculos!$M$2:$N$658,2,1)),"null",VLOOKUP(F1493,calculos!$M$2:$N$658,2,1))</f>
        <v>400</v>
      </c>
      <c r="V1493" s="0" t="n">
        <f aca="false">IF(ISNA(VLOOKUP(J1493,calculos!$P$2:$Q$1711,2,1)),"null",VLOOKUP(J1493,calculos!$P$2:$Q$1711,2,1))</f>
        <v>1705</v>
      </c>
      <c r="W1493" s="0" t="n">
        <f aca="false">IF(ISNA(VLOOKUP(P1493,calculos!$S$2:$T$58,2,1)),"null",VLOOKUP(P1493,calculos!$S$2:$T$58,2,1))</f>
        <v>42</v>
      </c>
      <c r="X1493" s="0" t="str">
        <f aca="false">$X$1&amp;B1493&amp;"','"&amp;G1493&amp;"','"&amp;H1493&amp;"','"&amp;I1493&amp;"','"&amp;K1493&amp;"','"&amp;L1493&amp;"','"&amp;M1493&amp;"','"&amp;N1493&amp;"','"&amp;O1493&amp;"',"&amp;Q1493&amp;","&amp;R1493&amp;","&amp;S1493&amp;","&amp;T1493&amp;","&amp;U1493&amp;","&amp;V1493&amp;","&amp;W1493&amp;");"</f>
        <v>insert into servicio (id,fecha_entrega,serie,apertura,fecha_instalacion,garantia,mantenimiento,capacitacion,entrega_equipo,visita,id_empresa,id_hospital,id_equipo,id_marca,id_modelo,id_os,id_ingeniero) values (nextval('seq_servicio'),'','1136322','','29-05-2016','30-05-2014','','','','',11,755,169,125,400,1705,42);</v>
      </c>
    </row>
    <row r="1494" customFormat="false" ht="13.8" hidden="false" customHeight="false" outlineLevel="0" collapsed="false">
      <c r="A1494" s="10" t="s">
        <v>1091</v>
      </c>
      <c r="B1494" s="10"/>
      <c r="C1494" s="10" t="s">
        <v>1044</v>
      </c>
      <c r="D1494" s="10" t="s">
        <v>2009</v>
      </c>
      <c r="E1494" s="8" t="s">
        <v>26</v>
      </c>
      <c r="F1494" s="8" t="s">
        <v>26</v>
      </c>
      <c r="G1494" s="10" t="n">
        <v>1136339</v>
      </c>
      <c r="H1494" s="10"/>
      <c r="I1494" s="10" t="s">
        <v>2010</v>
      </c>
      <c r="J1494" s="8" t="s">
        <v>26</v>
      </c>
      <c r="K1494" s="10" t="s">
        <v>2011</v>
      </c>
      <c r="L1494" s="10"/>
      <c r="P1494" s="8" t="s">
        <v>26</v>
      </c>
      <c r="Q1494" s="0" t="n">
        <f aca="false">IF(ISNA(VLOOKUP(A1494,calculos!$A$2:$B$20,2,1)),"null",VLOOKUP(A1494,calculos!$A$2:$B$20,2,1))</f>
        <v>11</v>
      </c>
      <c r="R1494" s="0" t="n">
        <f aca="false">IF(ISNA(VLOOKUP(C1494,calculos!$D$2:$E$1218,2,1)),"null",VLOOKUP(C1494,calculos!$D$2:$E$1218,2,1))</f>
        <v>755</v>
      </c>
      <c r="S1494" s="0" t="n">
        <f aca="false">IF(ISNA(VLOOKUP(D1494,calculos!$G$2:$H$1118,2,1)),"null",VLOOKUP(D1494,calculos!$G$2:$H$1118,2,1))</f>
        <v>169</v>
      </c>
      <c r="T1494" s="0" t="n">
        <f aca="false">IF(ISNA(VLOOKUP(E1494,calculos!$J$2:$K$220,2,1)),"null",VLOOKUP(E1494,calculos!$J$2:$K$220,2,1))</f>
        <v>125</v>
      </c>
      <c r="U1494" s="0" t="n">
        <f aca="false">IF(ISNA(VLOOKUP(F1494,calculos!$M$2:$N$658,2,1)),"null",VLOOKUP(F1494,calculos!$M$2:$N$658,2,1))</f>
        <v>400</v>
      </c>
      <c r="V1494" s="0" t="n">
        <f aca="false">IF(ISNA(VLOOKUP(J1494,calculos!$P$2:$Q$1711,2,1)),"null",VLOOKUP(J1494,calculos!$P$2:$Q$1711,2,1))</f>
        <v>1705</v>
      </c>
      <c r="W1494" s="0" t="n">
        <f aca="false">IF(ISNA(VLOOKUP(P1494,calculos!$S$2:$T$58,2,1)),"null",VLOOKUP(P1494,calculos!$S$2:$T$58,2,1))</f>
        <v>42</v>
      </c>
      <c r="X1494" s="0" t="str">
        <f aca="false">$X$1&amp;B1494&amp;"','"&amp;G1494&amp;"','"&amp;H1494&amp;"','"&amp;I1494&amp;"','"&amp;K1494&amp;"','"&amp;L1494&amp;"','"&amp;M1494&amp;"','"&amp;N1494&amp;"','"&amp;O1494&amp;"',"&amp;Q1494&amp;","&amp;R1494&amp;","&amp;S1494&amp;","&amp;T1494&amp;","&amp;U1494&amp;","&amp;V1494&amp;","&amp;W1494&amp;");"</f>
        <v>insert into servicio (id,fecha_entrega,serie,apertura,fecha_instalacion,garantia,mantenimiento,capacitacion,entrega_equipo,visita,id_empresa,id_hospital,id_equipo,id_marca,id_modelo,id_os,id_ingeniero) values (nextval('seq_servicio'),'','1136339','','29-05-2016','30-05-2014','','','','',11,755,169,125,400,1705,42);</v>
      </c>
    </row>
    <row r="1495" customFormat="false" ht="13.8" hidden="false" customHeight="false" outlineLevel="0" collapsed="false">
      <c r="A1495" s="10" t="s">
        <v>1091</v>
      </c>
      <c r="B1495" s="10"/>
      <c r="C1495" s="10" t="s">
        <v>1044</v>
      </c>
      <c r="D1495" s="10" t="s">
        <v>2009</v>
      </c>
      <c r="E1495" s="8" t="s">
        <v>26</v>
      </c>
      <c r="F1495" s="8" t="s">
        <v>26</v>
      </c>
      <c r="G1495" s="10" t="n">
        <v>1136340</v>
      </c>
      <c r="H1495" s="10"/>
      <c r="I1495" s="10" t="s">
        <v>2010</v>
      </c>
      <c r="J1495" s="8" t="s">
        <v>26</v>
      </c>
      <c r="K1495" s="10" t="s">
        <v>2011</v>
      </c>
      <c r="L1495" s="10"/>
      <c r="P1495" s="8" t="s">
        <v>26</v>
      </c>
      <c r="Q1495" s="0" t="n">
        <f aca="false">IF(ISNA(VLOOKUP(A1495,calculos!$A$2:$B$20,2,1)),"null",VLOOKUP(A1495,calculos!$A$2:$B$20,2,1))</f>
        <v>11</v>
      </c>
      <c r="R1495" s="0" t="n">
        <f aca="false">IF(ISNA(VLOOKUP(C1495,calculos!$D$2:$E$1218,2,1)),"null",VLOOKUP(C1495,calculos!$D$2:$E$1218,2,1))</f>
        <v>755</v>
      </c>
      <c r="S1495" s="0" t="n">
        <f aca="false">IF(ISNA(VLOOKUP(D1495,calculos!$G$2:$H$1118,2,1)),"null",VLOOKUP(D1495,calculos!$G$2:$H$1118,2,1))</f>
        <v>169</v>
      </c>
      <c r="T1495" s="0" t="n">
        <f aca="false">IF(ISNA(VLOOKUP(E1495,calculos!$J$2:$K$220,2,1)),"null",VLOOKUP(E1495,calculos!$J$2:$K$220,2,1))</f>
        <v>125</v>
      </c>
      <c r="U1495" s="0" t="n">
        <f aca="false">IF(ISNA(VLOOKUP(F1495,calculos!$M$2:$N$658,2,1)),"null",VLOOKUP(F1495,calculos!$M$2:$N$658,2,1))</f>
        <v>400</v>
      </c>
      <c r="V1495" s="0" t="n">
        <f aca="false">IF(ISNA(VLOOKUP(J1495,calculos!$P$2:$Q$1711,2,1)),"null",VLOOKUP(J1495,calculos!$P$2:$Q$1711,2,1))</f>
        <v>1705</v>
      </c>
      <c r="W1495" s="0" t="n">
        <f aca="false">IF(ISNA(VLOOKUP(P1495,calculos!$S$2:$T$58,2,1)),"null",VLOOKUP(P1495,calculos!$S$2:$T$58,2,1))</f>
        <v>42</v>
      </c>
      <c r="X1495" s="0" t="str">
        <f aca="false">$X$1&amp;B1495&amp;"','"&amp;G1495&amp;"','"&amp;H1495&amp;"','"&amp;I1495&amp;"','"&amp;K1495&amp;"','"&amp;L1495&amp;"','"&amp;M1495&amp;"','"&amp;N1495&amp;"','"&amp;O1495&amp;"',"&amp;Q1495&amp;","&amp;R1495&amp;","&amp;S1495&amp;","&amp;T1495&amp;","&amp;U1495&amp;","&amp;V1495&amp;","&amp;W1495&amp;");"</f>
        <v>insert into servicio (id,fecha_entrega,serie,apertura,fecha_instalacion,garantia,mantenimiento,capacitacion,entrega_equipo,visita,id_empresa,id_hospital,id_equipo,id_marca,id_modelo,id_os,id_ingeniero) values (nextval('seq_servicio'),'','1136340','','29-05-2016','30-05-2014','','','','',11,755,169,125,400,1705,42);</v>
      </c>
    </row>
    <row r="1496" customFormat="false" ht="13.8" hidden="false" customHeight="false" outlineLevel="0" collapsed="false">
      <c r="A1496" s="10" t="s">
        <v>1091</v>
      </c>
      <c r="B1496" s="10"/>
      <c r="C1496" s="10" t="s">
        <v>1044</v>
      </c>
      <c r="D1496" s="10" t="s">
        <v>2009</v>
      </c>
      <c r="E1496" s="8" t="s">
        <v>26</v>
      </c>
      <c r="F1496" s="8" t="s">
        <v>26</v>
      </c>
      <c r="G1496" s="10" t="n">
        <v>1136336</v>
      </c>
      <c r="H1496" s="10"/>
      <c r="I1496" s="10" t="s">
        <v>2010</v>
      </c>
      <c r="J1496" s="8" t="s">
        <v>26</v>
      </c>
      <c r="K1496" s="10" t="s">
        <v>2011</v>
      </c>
      <c r="L1496" s="10"/>
      <c r="P1496" s="8" t="s">
        <v>26</v>
      </c>
      <c r="Q1496" s="0" t="n">
        <f aca="false">IF(ISNA(VLOOKUP(A1496,calculos!$A$2:$B$20,2,1)),"null",VLOOKUP(A1496,calculos!$A$2:$B$20,2,1))</f>
        <v>11</v>
      </c>
      <c r="R1496" s="0" t="n">
        <f aca="false">IF(ISNA(VLOOKUP(C1496,calculos!$D$2:$E$1218,2,1)),"null",VLOOKUP(C1496,calculos!$D$2:$E$1218,2,1))</f>
        <v>755</v>
      </c>
      <c r="S1496" s="0" t="n">
        <f aca="false">IF(ISNA(VLOOKUP(D1496,calculos!$G$2:$H$1118,2,1)),"null",VLOOKUP(D1496,calculos!$G$2:$H$1118,2,1))</f>
        <v>169</v>
      </c>
      <c r="T1496" s="0" t="n">
        <f aca="false">IF(ISNA(VLOOKUP(E1496,calculos!$J$2:$K$220,2,1)),"null",VLOOKUP(E1496,calculos!$J$2:$K$220,2,1))</f>
        <v>125</v>
      </c>
      <c r="U1496" s="0" t="n">
        <f aca="false">IF(ISNA(VLOOKUP(F1496,calculos!$M$2:$N$658,2,1)),"null",VLOOKUP(F1496,calculos!$M$2:$N$658,2,1))</f>
        <v>400</v>
      </c>
      <c r="V1496" s="0" t="n">
        <f aca="false">IF(ISNA(VLOOKUP(J1496,calculos!$P$2:$Q$1711,2,1)),"null",VLOOKUP(J1496,calculos!$P$2:$Q$1711,2,1))</f>
        <v>1705</v>
      </c>
      <c r="W1496" s="0" t="n">
        <f aca="false">IF(ISNA(VLOOKUP(P1496,calculos!$S$2:$T$58,2,1)),"null",VLOOKUP(P1496,calculos!$S$2:$T$58,2,1))</f>
        <v>42</v>
      </c>
      <c r="X1496" s="0" t="str">
        <f aca="false">$X$1&amp;B1496&amp;"','"&amp;G1496&amp;"','"&amp;H1496&amp;"','"&amp;I1496&amp;"','"&amp;K1496&amp;"','"&amp;L1496&amp;"','"&amp;M1496&amp;"','"&amp;N1496&amp;"','"&amp;O1496&amp;"',"&amp;Q1496&amp;","&amp;R1496&amp;","&amp;S1496&amp;","&amp;T1496&amp;","&amp;U1496&amp;","&amp;V1496&amp;","&amp;W1496&amp;");"</f>
        <v>insert into servicio (id,fecha_entrega,serie,apertura,fecha_instalacion,garantia,mantenimiento,capacitacion,entrega_equipo,visita,id_empresa,id_hospital,id_equipo,id_marca,id_modelo,id_os,id_ingeniero) values (nextval('seq_servicio'),'','1136336','','29-05-2016','30-05-2014','','','','',11,755,169,125,400,1705,42);</v>
      </c>
    </row>
    <row r="1497" customFormat="false" ht="13.8" hidden="false" customHeight="false" outlineLevel="0" collapsed="false">
      <c r="A1497" s="10" t="s">
        <v>1091</v>
      </c>
      <c r="B1497" s="10"/>
      <c r="C1497" s="10" t="s">
        <v>1044</v>
      </c>
      <c r="D1497" s="10" t="s">
        <v>2009</v>
      </c>
      <c r="E1497" s="8" t="s">
        <v>26</v>
      </c>
      <c r="F1497" s="8" t="s">
        <v>26</v>
      </c>
      <c r="G1497" s="10" t="n">
        <v>1136330</v>
      </c>
      <c r="H1497" s="10"/>
      <c r="I1497" s="10" t="s">
        <v>2010</v>
      </c>
      <c r="J1497" s="8" t="s">
        <v>26</v>
      </c>
      <c r="K1497" s="10" t="s">
        <v>2011</v>
      </c>
      <c r="L1497" s="10"/>
      <c r="P1497" s="8" t="s">
        <v>26</v>
      </c>
      <c r="Q1497" s="0" t="n">
        <f aca="false">IF(ISNA(VLOOKUP(A1497,calculos!$A$2:$B$20,2,1)),"null",VLOOKUP(A1497,calculos!$A$2:$B$20,2,1))</f>
        <v>11</v>
      </c>
      <c r="R1497" s="0" t="n">
        <f aca="false">IF(ISNA(VLOOKUP(C1497,calculos!$D$2:$E$1218,2,1)),"null",VLOOKUP(C1497,calculos!$D$2:$E$1218,2,1))</f>
        <v>755</v>
      </c>
      <c r="S1497" s="0" t="n">
        <f aca="false">IF(ISNA(VLOOKUP(D1497,calculos!$G$2:$H$1118,2,1)),"null",VLOOKUP(D1497,calculos!$G$2:$H$1118,2,1))</f>
        <v>169</v>
      </c>
      <c r="T1497" s="0" t="n">
        <f aca="false">IF(ISNA(VLOOKUP(E1497,calculos!$J$2:$K$220,2,1)),"null",VLOOKUP(E1497,calculos!$J$2:$K$220,2,1))</f>
        <v>125</v>
      </c>
      <c r="U1497" s="0" t="n">
        <f aca="false">IF(ISNA(VLOOKUP(F1497,calculos!$M$2:$N$658,2,1)),"null",VLOOKUP(F1497,calculos!$M$2:$N$658,2,1))</f>
        <v>400</v>
      </c>
      <c r="V1497" s="0" t="n">
        <f aca="false">IF(ISNA(VLOOKUP(J1497,calculos!$P$2:$Q$1711,2,1)),"null",VLOOKUP(J1497,calculos!$P$2:$Q$1711,2,1))</f>
        <v>1705</v>
      </c>
      <c r="W1497" s="0" t="n">
        <f aca="false">IF(ISNA(VLOOKUP(P1497,calculos!$S$2:$T$58,2,1)),"null",VLOOKUP(P1497,calculos!$S$2:$T$58,2,1))</f>
        <v>42</v>
      </c>
      <c r="X1497" s="0" t="str">
        <f aca="false">$X$1&amp;B1497&amp;"','"&amp;G1497&amp;"','"&amp;H1497&amp;"','"&amp;I1497&amp;"','"&amp;K1497&amp;"','"&amp;L1497&amp;"','"&amp;M1497&amp;"','"&amp;N1497&amp;"','"&amp;O1497&amp;"',"&amp;Q1497&amp;","&amp;R1497&amp;","&amp;S1497&amp;","&amp;T1497&amp;","&amp;U1497&amp;","&amp;V1497&amp;","&amp;W1497&amp;");"</f>
        <v>insert into servicio (id,fecha_entrega,serie,apertura,fecha_instalacion,garantia,mantenimiento,capacitacion,entrega_equipo,visita,id_empresa,id_hospital,id_equipo,id_marca,id_modelo,id_os,id_ingeniero) values (nextval('seq_servicio'),'','1136330','','29-05-2016','30-05-2014','','','','',11,755,169,125,400,1705,42);</v>
      </c>
    </row>
    <row r="1498" customFormat="false" ht="13.8" hidden="false" customHeight="false" outlineLevel="0" collapsed="false">
      <c r="A1498" s="10" t="s">
        <v>1091</v>
      </c>
      <c r="B1498" s="10"/>
      <c r="C1498" s="10" t="s">
        <v>1044</v>
      </c>
      <c r="D1498" s="10" t="s">
        <v>2009</v>
      </c>
      <c r="E1498" s="8" t="s">
        <v>26</v>
      </c>
      <c r="F1498" s="8" t="s">
        <v>26</v>
      </c>
      <c r="G1498" s="10" t="n">
        <v>1136329</v>
      </c>
      <c r="H1498" s="10"/>
      <c r="I1498" s="10" t="s">
        <v>2010</v>
      </c>
      <c r="J1498" s="8" t="s">
        <v>26</v>
      </c>
      <c r="K1498" s="10" t="s">
        <v>2011</v>
      </c>
      <c r="L1498" s="10"/>
      <c r="P1498" s="8" t="s">
        <v>26</v>
      </c>
      <c r="Q1498" s="0" t="n">
        <f aca="false">IF(ISNA(VLOOKUP(A1498,calculos!$A$2:$B$20,2,1)),"null",VLOOKUP(A1498,calculos!$A$2:$B$20,2,1))</f>
        <v>11</v>
      </c>
      <c r="R1498" s="0" t="n">
        <f aca="false">IF(ISNA(VLOOKUP(C1498,calculos!$D$2:$E$1218,2,1)),"null",VLOOKUP(C1498,calculos!$D$2:$E$1218,2,1))</f>
        <v>755</v>
      </c>
      <c r="S1498" s="0" t="n">
        <f aca="false">IF(ISNA(VLOOKUP(D1498,calculos!$G$2:$H$1118,2,1)),"null",VLOOKUP(D1498,calculos!$G$2:$H$1118,2,1))</f>
        <v>169</v>
      </c>
      <c r="T1498" s="0" t="n">
        <f aca="false">IF(ISNA(VLOOKUP(E1498,calculos!$J$2:$K$220,2,1)),"null",VLOOKUP(E1498,calculos!$J$2:$K$220,2,1))</f>
        <v>125</v>
      </c>
      <c r="U1498" s="0" t="n">
        <f aca="false">IF(ISNA(VLOOKUP(F1498,calculos!$M$2:$N$658,2,1)),"null",VLOOKUP(F1498,calculos!$M$2:$N$658,2,1))</f>
        <v>400</v>
      </c>
      <c r="V1498" s="0" t="n">
        <f aca="false">IF(ISNA(VLOOKUP(J1498,calculos!$P$2:$Q$1711,2,1)),"null",VLOOKUP(J1498,calculos!$P$2:$Q$1711,2,1))</f>
        <v>1705</v>
      </c>
      <c r="W1498" s="0" t="n">
        <f aca="false">IF(ISNA(VLOOKUP(P1498,calculos!$S$2:$T$58,2,1)),"null",VLOOKUP(P1498,calculos!$S$2:$T$58,2,1))</f>
        <v>42</v>
      </c>
      <c r="X1498" s="0" t="str">
        <f aca="false">$X$1&amp;B1498&amp;"','"&amp;G1498&amp;"','"&amp;H1498&amp;"','"&amp;I1498&amp;"','"&amp;K1498&amp;"','"&amp;L1498&amp;"','"&amp;M1498&amp;"','"&amp;N1498&amp;"','"&amp;O1498&amp;"',"&amp;Q1498&amp;","&amp;R1498&amp;","&amp;S1498&amp;","&amp;T1498&amp;","&amp;U1498&amp;","&amp;V1498&amp;","&amp;W1498&amp;");"</f>
        <v>insert into servicio (id,fecha_entrega,serie,apertura,fecha_instalacion,garantia,mantenimiento,capacitacion,entrega_equipo,visita,id_empresa,id_hospital,id_equipo,id_marca,id_modelo,id_os,id_ingeniero) values (nextval('seq_servicio'),'','1136329','','29-05-2016','30-05-2014','','','','',11,755,169,125,400,1705,42);</v>
      </c>
    </row>
    <row r="1499" customFormat="false" ht="13.8" hidden="false" customHeight="false" outlineLevel="0" collapsed="false">
      <c r="A1499" s="10" t="s">
        <v>1091</v>
      </c>
      <c r="B1499" s="10"/>
      <c r="C1499" s="10" t="s">
        <v>1044</v>
      </c>
      <c r="D1499" s="10" t="s">
        <v>2009</v>
      </c>
      <c r="E1499" s="8" t="s">
        <v>26</v>
      </c>
      <c r="F1499" s="8" t="s">
        <v>26</v>
      </c>
      <c r="G1499" s="10" t="n">
        <v>1136333</v>
      </c>
      <c r="H1499" s="10"/>
      <c r="I1499" s="10" t="s">
        <v>2010</v>
      </c>
      <c r="J1499" s="8" t="s">
        <v>26</v>
      </c>
      <c r="K1499" s="10" t="s">
        <v>2011</v>
      </c>
      <c r="L1499" s="10"/>
      <c r="P1499" s="8" t="s">
        <v>26</v>
      </c>
      <c r="Q1499" s="0" t="n">
        <f aca="false">IF(ISNA(VLOOKUP(A1499,calculos!$A$2:$B$20,2,1)),"null",VLOOKUP(A1499,calculos!$A$2:$B$20,2,1))</f>
        <v>11</v>
      </c>
      <c r="R1499" s="0" t="n">
        <f aca="false">IF(ISNA(VLOOKUP(C1499,calculos!$D$2:$E$1218,2,1)),"null",VLOOKUP(C1499,calculos!$D$2:$E$1218,2,1))</f>
        <v>755</v>
      </c>
      <c r="S1499" s="0" t="n">
        <f aca="false">IF(ISNA(VLOOKUP(D1499,calculos!$G$2:$H$1118,2,1)),"null",VLOOKUP(D1499,calculos!$G$2:$H$1118,2,1))</f>
        <v>169</v>
      </c>
      <c r="T1499" s="0" t="n">
        <f aca="false">IF(ISNA(VLOOKUP(E1499,calculos!$J$2:$K$220,2,1)),"null",VLOOKUP(E1499,calculos!$J$2:$K$220,2,1))</f>
        <v>125</v>
      </c>
      <c r="U1499" s="0" t="n">
        <f aca="false">IF(ISNA(VLOOKUP(F1499,calculos!$M$2:$N$658,2,1)),"null",VLOOKUP(F1499,calculos!$M$2:$N$658,2,1))</f>
        <v>400</v>
      </c>
      <c r="V1499" s="0" t="n">
        <f aca="false">IF(ISNA(VLOOKUP(J1499,calculos!$P$2:$Q$1711,2,1)),"null",VLOOKUP(J1499,calculos!$P$2:$Q$1711,2,1))</f>
        <v>1705</v>
      </c>
      <c r="W1499" s="0" t="n">
        <f aca="false">IF(ISNA(VLOOKUP(P1499,calculos!$S$2:$T$58,2,1)),"null",VLOOKUP(P1499,calculos!$S$2:$T$58,2,1))</f>
        <v>42</v>
      </c>
      <c r="X1499" s="0" t="str">
        <f aca="false">$X$1&amp;B1499&amp;"','"&amp;G1499&amp;"','"&amp;H1499&amp;"','"&amp;I1499&amp;"','"&amp;K1499&amp;"','"&amp;L1499&amp;"','"&amp;M1499&amp;"','"&amp;N1499&amp;"','"&amp;O1499&amp;"',"&amp;Q1499&amp;","&amp;R1499&amp;","&amp;S1499&amp;","&amp;T1499&amp;","&amp;U1499&amp;","&amp;V1499&amp;","&amp;W1499&amp;");"</f>
        <v>insert into servicio (id,fecha_entrega,serie,apertura,fecha_instalacion,garantia,mantenimiento,capacitacion,entrega_equipo,visita,id_empresa,id_hospital,id_equipo,id_marca,id_modelo,id_os,id_ingeniero) values (nextval('seq_servicio'),'','1136333','','29-05-2016','30-05-2014','','','','',11,755,169,125,400,1705,42);</v>
      </c>
    </row>
    <row r="1500" customFormat="false" ht="13.8" hidden="false" customHeight="false" outlineLevel="0" collapsed="false">
      <c r="A1500" s="10" t="s">
        <v>1091</v>
      </c>
      <c r="B1500" s="10"/>
      <c r="C1500" s="10" t="s">
        <v>1044</v>
      </c>
      <c r="D1500" s="10" t="s">
        <v>2009</v>
      </c>
      <c r="E1500" s="8" t="s">
        <v>26</v>
      </c>
      <c r="F1500" s="8" t="s">
        <v>26</v>
      </c>
      <c r="G1500" s="10" t="n">
        <v>1136331</v>
      </c>
      <c r="H1500" s="10"/>
      <c r="I1500" s="10" t="s">
        <v>2010</v>
      </c>
      <c r="J1500" s="8" t="s">
        <v>26</v>
      </c>
      <c r="K1500" s="10" t="s">
        <v>2011</v>
      </c>
      <c r="L1500" s="10"/>
      <c r="P1500" s="8" t="s">
        <v>26</v>
      </c>
      <c r="Q1500" s="0" t="n">
        <f aca="false">IF(ISNA(VLOOKUP(A1500,calculos!$A$2:$B$20,2,1)),"null",VLOOKUP(A1500,calculos!$A$2:$B$20,2,1))</f>
        <v>11</v>
      </c>
      <c r="R1500" s="0" t="n">
        <f aca="false">IF(ISNA(VLOOKUP(C1500,calculos!$D$2:$E$1218,2,1)),"null",VLOOKUP(C1500,calculos!$D$2:$E$1218,2,1))</f>
        <v>755</v>
      </c>
      <c r="S1500" s="0" t="n">
        <f aca="false">IF(ISNA(VLOOKUP(D1500,calculos!$G$2:$H$1118,2,1)),"null",VLOOKUP(D1500,calculos!$G$2:$H$1118,2,1))</f>
        <v>169</v>
      </c>
      <c r="T1500" s="0" t="n">
        <f aca="false">IF(ISNA(VLOOKUP(E1500,calculos!$J$2:$K$220,2,1)),"null",VLOOKUP(E1500,calculos!$J$2:$K$220,2,1))</f>
        <v>125</v>
      </c>
      <c r="U1500" s="0" t="n">
        <f aca="false">IF(ISNA(VLOOKUP(F1500,calculos!$M$2:$N$658,2,1)),"null",VLOOKUP(F1500,calculos!$M$2:$N$658,2,1))</f>
        <v>400</v>
      </c>
      <c r="V1500" s="0" t="n">
        <f aca="false">IF(ISNA(VLOOKUP(J1500,calculos!$P$2:$Q$1711,2,1)),"null",VLOOKUP(J1500,calculos!$P$2:$Q$1711,2,1))</f>
        <v>1705</v>
      </c>
      <c r="W1500" s="0" t="n">
        <f aca="false">IF(ISNA(VLOOKUP(P1500,calculos!$S$2:$T$58,2,1)),"null",VLOOKUP(P1500,calculos!$S$2:$T$58,2,1))</f>
        <v>42</v>
      </c>
      <c r="X1500" s="0" t="str">
        <f aca="false">$X$1&amp;B1500&amp;"','"&amp;G1500&amp;"','"&amp;H1500&amp;"','"&amp;I1500&amp;"','"&amp;K1500&amp;"','"&amp;L1500&amp;"','"&amp;M1500&amp;"','"&amp;N1500&amp;"','"&amp;O1500&amp;"',"&amp;Q1500&amp;","&amp;R1500&amp;","&amp;S1500&amp;","&amp;T1500&amp;","&amp;U1500&amp;","&amp;V1500&amp;","&amp;W1500&amp;");"</f>
        <v>insert into servicio (id,fecha_entrega,serie,apertura,fecha_instalacion,garantia,mantenimiento,capacitacion,entrega_equipo,visita,id_empresa,id_hospital,id_equipo,id_marca,id_modelo,id_os,id_ingeniero) values (nextval('seq_servicio'),'','1136331','','29-05-2016','30-05-2014','','','','',11,755,169,125,400,1705,42);</v>
      </c>
    </row>
    <row r="1501" customFormat="false" ht="13.8" hidden="false" customHeight="false" outlineLevel="0" collapsed="false">
      <c r="A1501" s="10" t="s">
        <v>1091</v>
      </c>
      <c r="B1501" s="10"/>
      <c r="C1501" s="10" t="s">
        <v>1044</v>
      </c>
      <c r="D1501" s="10" t="s">
        <v>2009</v>
      </c>
      <c r="E1501" s="8" t="s">
        <v>26</v>
      </c>
      <c r="F1501" s="8" t="s">
        <v>26</v>
      </c>
      <c r="G1501" s="10" t="n">
        <v>1136337</v>
      </c>
      <c r="H1501" s="10"/>
      <c r="I1501" s="10" t="s">
        <v>2010</v>
      </c>
      <c r="J1501" s="8" t="s">
        <v>26</v>
      </c>
      <c r="K1501" s="10" t="s">
        <v>2011</v>
      </c>
      <c r="L1501" s="10"/>
      <c r="P1501" s="8" t="s">
        <v>26</v>
      </c>
      <c r="Q1501" s="0" t="n">
        <f aca="false">IF(ISNA(VLOOKUP(A1501,calculos!$A$2:$B$20,2,1)),"null",VLOOKUP(A1501,calculos!$A$2:$B$20,2,1))</f>
        <v>11</v>
      </c>
      <c r="R1501" s="0" t="n">
        <f aca="false">IF(ISNA(VLOOKUP(C1501,calculos!$D$2:$E$1218,2,1)),"null",VLOOKUP(C1501,calculos!$D$2:$E$1218,2,1))</f>
        <v>755</v>
      </c>
      <c r="S1501" s="0" t="n">
        <f aca="false">IF(ISNA(VLOOKUP(D1501,calculos!$G$2:$H$1118,2,1)),"null",VLOOKUP(D1501,calculos!$G$2:$H$1118,2,1))</f>
        <v>169</v>
      </c>
      <c r="T1501" s="0" t="n">
        <f aca="false">IF(ISNA(VLOOKUP(E1501,calculos!$J$2:$K$220,2,1)),"null",VLOOKUP(E1501,calculos!$J$2:$K$220,2,1))</f>
        <v>125</v>
      </c>
      <c r="U1501" s="0" t="n">
        <f aca="false">IF(ISNA(VLOOKUP(F1501,calculos!$M$2:$N$658,2,1)),"null",VLOOKUP(F1501,calculos!$M$2:$N$658,2,1))</f>
        <v>400</v>
      </c>
      <c r="V1501" s="0" t="n">
        <f aca="false">IF(ISNA(VLOOKUP(J1501,calculos!$P$2:$Q$1711,2,1)),"null",VLOOKUP(J1501,calculos!$P$2:$Q$1711,2,1))</f>
        <v>1705</v>
      </c>
      <c r="W1501" s="0" t="n">
        <f aca="false">IF(ISNA(VLOOKUP(P1501,calculos!$S$2:$T$58,2,1)),"null",VLOOKUP(P1501,calculos!$S$2:$T$58,2,1))</f>
        <v>42</v>
      </c>
      <c r="X1501" s="0" t="str">
        <f aca="false">$X$1&amp;B1501&amp;"','"&amp;G1501&amp;"','"&amp;H1501&amp;"','"&amp;I1501&amp;"','"&amp;K1501&amp;"','"&amp;L1501&amp;"','"&amp;M1501&amp;"','"&amp;N1501&amp;"','"&amp;O1501&amp;"',"&amp;Q1501&amp;","&amp;R1501&amp;","&amp;S1501&amp;","&amp;T1501&amp;","&amp;U1501&amp;","&amp;V1501&amp;","&amp;W1501&amp;");"</f>
        <v>insert into servicio (id,fecha_entrega,serie,apertura,fecha_instalacion,garantia,mantenimiento,capacitacion,entrega_equipo,visita,id_empresa,id_hospital,id_equipo,id_marca,id_modelo,id_os,id_ingeniero) values (nextval('seq_servicio'),'','1136337','','29-05-2016','30-05-2014','','','','',11,755,169,125,400,1705,42);</v>
      </c>
    </row>
    <row r="1502" customFormat="false" ht="13.8" hidden="false" customHeight="false" outlineLevel="0" collapsed="false">
      <c r="A1502" s="10" t="s">
        <v>1091</v>
      </c>
      <c r="B1502" s="10"/>
      <c r="C1502" s="10" t="s">
        <v>1044</v>
      </c>
      <c r="D1502" s="10" t="s">
        <v>2009</v>
      </c>
      <c r="E1502" s="8" t="s">
        <v>26</v>
      </c>
      <c r="F1502" s="8" t="s">
        <v>26</v>
      </c>
      <c r="G1502" s="10" t="n">
        <v>1136320</v>
      </c>
      <c r="H1502" s="10"/>
      <c r="I1502" s="10" t="s">
        <v>2010</v>
      </c>
      <c r="J1502" s="8" t="s">
        <v>26</v>
      </c>
      <c r="K1502" s="10" t="s">
        <v>2011</v>
      </c>
      <c r="L1502" s="10"/>
      <c r="P1502" s="8" t="s">
        <v>26</v>
      </c>
      <c r="Q1502" s="0" t="n">
        <f aca="false">IF(ISNA(VLOOKUP(A1502,calculos!$A$2:$B$20,2,1)),"null",VLOOKUP(A1502,calculos!$A$2:$B$20,2,1))</f>
        <v>11</v>
      </c>
      <c r="R1502" s="0" t="n">
        <f aca="false">IF(ISNA(VLOOKUP(C1502,calculos!$D$2:$E$1218,2,1)),"null",VLOOKUP(C1502,calculos!$D$2:$E$1218,2,1))</f>
        <v>755</v>
      </c>
      <c r="S1502" s="0" t="n">
        <f aca="false">IF(ISNA(VLOOKUP(D1502,calculos!$G$2:$H$1118,2,1)),"null",VLOOKUP(D1502,calculos!$G$2:$H$1118,2,1))</f>
        <v>169</v>
      </c>
      <c r="T1502" s="0" t="n">
        <f aca="false">IF(ISNA(VLOOKUP(E1502,calculos!$J$2:$K$220,2,1)),"null",VLOOKUP(E1502,calculos!$J$2:$K$220,2,1))</f>
        <v>125</v>
      </c>
      <c r="U1502" s="0" t="n">
        <f aca="false">IF(ISNA(VLOOKUP(F1502,calculos!$M$2:$N$658,2,1)),"null",VLOOKUP(F1502,calculos!$M$2:$N$658,2,1))</f>
        <v>400</v>
      </c>
      <c r="V1502" s="0" t="n">
        <f aca="false">IF(ISNA(VLOOKUP(J1502,calculos!$P$2:$Q$1711,2,1)),"null",VLOOKUP(J1502,calculos!$P$2:$Q$1711,2,1))</f>
        <v>1705</v>
      </c>
      <c r="W1502" s="0" t="n">
        <f aca="false">IF(ISNA(VLOOKUP(P1502,calculos!$S$2:$T$58,2,1)),"null",VLOOKUP(P1502,calculos!$S$2:$T$58,2,1))</f>
        <v>42</v>
      </c>
      <c r="X1502" s="0" t="str">
        <f aca="false">$X$1&amp;B1502&amp;"','"&amp;G1502&amp;"','"&amp;H1502&amp;"','"&amp;I1502&amp;"','"&amp;K1502&amp;"','"&amp;L1502&amp;"','"&amp;M1502&amp;"','"&amp;N1502&amp;"','"&amp;O1502&amp;"',"&amp;Q1502&amp;","&amp;R1502&amp;","&amp;S1502&amp;","&amp;T1502&amp;","&amp;U1502&amp;","&amp;V1502&amp;","&amp;W1502&amp;");"</f>
        <v>insert into servicio (id,fecha_entrega,serie,apertura,fecha_instalacion,garantia,mantenimiento,capacitacion,entrega_equipo,visita,id_empresa,id_hospital,id_equipo,id_marca,id_modelo,id_os,id_ingeniero) values (nextval('seq_servicio'),'','1136320','','29-05-2016','30-05-2014','','','','',11,755,169,125,400,1705,42);</v>
      </c>
    </row>
    <row r="1503" customFormat="false" ht="13.8" hidden="false" customHeight="false" outlineLevel="0" collapsed="false">
      <c r="A1503" s="10" t="s">
        <v>1091</v>
      </c>
      <c r="B1503" s="10"/>
      <c r="C1503" s="10" t="s">
        <v>1044</v>
      </c>
      <c r="D1503" s="10" t="s">
        <v>2009</v>
      </c>
      <c r="E1503" s="8" t="s">
        <v>26</v>
      </c>
      <c r="F1503" s="8" t="s">
        <v>26</v>
      </c>
      <c r="G1503" s="10" t="n">
        <v>1136319</v>
      </c>
      <c r="H1503" s="10"/>
      <c r="I1503" s="10" t="s">
        <v>2010</v>
      </c>
      <c r="J1503" s="8" t="s">
        <v>26</v>
      </c>
      <c r="K1503" s="10" t="s">
        <v>2011</v>
      </c>
      <c r="L1503" s="10"/>
      <c r="P1503" s="8" t="s">
        <v>26</v>
      </c>
      <c r="Q1503" s="0" t="n">
        <f aca="false">IF(ISNA(VLOOKUP(A1503,calculos!$A$2:$B$20,2,1)),"null",VLOOKUP(A1503,calculos!$A$2:$B$20,2,1))</f>
        <v>11</v>
      </c>
      <c r="R1503" s="0" t="n">
        <f aca="false">IF(ISNA(VLOOKUP(C1503,calculos!$D$2:$E$1218,2,1)),"null",VLOOKUP(C1503,calculos!$D$2:$E$1218,2,1))</f>
        <v>755</v>
      </c>
      <c r="S1503" s="0" t="n">
        <f aca="false">IF(ISNA(VLOOKUP(D1503,calculos!$G$2:$H$1118,2,1)),"null",VLOOKUP(D1503,calculos!$G$2:$H$1118,2,1))</f>
        <v>169</v>
      </c>
      <c r="T1503" s="0" t="n">
        <f aca="false">IF(ISNA(VLOOKUP(E1503,calculos!$J$2:$K$220,2,1)),"null",VLOOKUP(E1503,calculos!$J$2:$K$220,2,1))</f>
        <v>125</v>
      </c>
      <c r="U1503" s="0" t="n">
        <f aca="false">IF(ISNA(VLOOKUP(F1503,calculos!$M$2:$N$658,2,1)),"null",VLOOKUP(F1503,calculos!$M$2:$N$658,2,1))</f>
        <v>400</v>
      </c>
      <c r="V1503" s="0" t="n">
        <f aca="false">IF(ISNA(VLOOKUP(J1503,calculos!$P$2:$Q$1711,2,1)),"null",VLOOKUP(J1503,calculos!$P$2:$Q$1711,2,1))</f>
        <v>1705</v>
      </c>
      <c r="W1503" s="0" t="n">
        <f aca="false">IF(ISNA(VLOOKUP(P1503,calculos!$S$2:$T$58,2,1)),"null",VLOOKUP(P1503,calculos!$S$2:$T$58,2,1))</f>
        <v>42</v>
      </c>
      <c r="X1503" s="0" t="str">
        <f aca="false">$X$1&amp;B1503&amp;"','"&amp;G1503&amp;"','"&amp;H1503&amp;"','"&amp;I1503&amp;"','"&amp;K1503&amp;"','"&amp;L1503&amp;"','"&amp;M1503&amp;"','"&amp;N1503&amp;"','"&amp;O1503&amp;"',"&amp;Q1503&amp;","&amp;R1503&amp;","&amp;S1503&amp;","&amp;T1503&amp;","&amp;U1503&amp;","&amp;V1503&amp;","&amp;W1503&amp;");"</f>
        <v>insert into servicio (id,fecha_entrega,serie,apertura,fecha_instalacion,garantia,mantenimiento,capacitacion,entrega_equipo,visita,id_empresa,id_hospital,id_equipo,id_marca,id_modelo,id_os,id_ingeniero) values (nextval('seq_servicio'),'','1136319','','29-05-2016','30-05-2014','','','','',11,755,169,125,400,1705,42);</v>
      </c>
    </row>
    <row r="1504" customFormat="false" ht="13.8" hidden="false" customHeight="false" outlineLevel="0" collapsed="false">
      <c r="A1504" s="10" t="s">
        <v>1091</v>
      </c>
      <c r="B1504" s="10"/>
      <c r="C1504" s="10" t="s">
        <v>1044</v>
      </c>
      <c r="D1504" s="10" t="s">
        <v>2009</v>
      </c>
      <c r="E1504" s="8" t="s">
        <v>26</v>
      </c>
      <c r="F1504" s="8" t="s">
        <v>26</v>
      </c>
      <c r="G1504" s="10" t="n">
        <v>1136318</v>
      </c>
      <c r="H1504" s="10"/>
      <c r="I1504" s="10" t="s">
        <v>2010</v>
      </c>
      <c r="J1504" s="8" t="s">
        <v>26</v>
      </c>
      <c r="K1504" s="10" t="s">
        <v>2011</v>
      </c>
      <c r="L1504" s="10"/>
      <c r="P1504" s="8" t="s">
        <v>26</v>
      </c>
      <c r="Q1504" s="0" t="n">
        <f aca="false">IF(ISNA(VLOOKUP(A1504,calculos!$A$2:$B$20,2,1)),"null",VLOOKUP(A1504,calculos!$A$2:$B$20,2,1))</f>
        <v>11</v>
      </c>
      <c r="R1504" s="0" t="n">
        <f aca="false">IF(ISNA(VLOOKUP(C1504,calculos!$D$2:$E$1218,2,1)),"null",VLOOKUP(C1504,calculos!$D$2:$E$1218,2,1))</f>
        <v>755</v>
      </c>
      <c r="S1504" s="0" t="n">
        <f aca="false">IF(ISNA(VLOOKUP(D1504,calculos!$G$2:$H$1118,2,1)),"null",VLOOKUP(D1504,calculos!$G$2:$H$1118,2,1))</f>
        <v>169</v>
      </c>
      <c r="T1504" s="0" t="n">
        <f aca="false">IF(ISNA(VLOOKUP(E1504,calculos!$J$2:$K$220,2,1)),"null",VLOOKUP(E1504,calculos!$J$2:$K$220,2,1))</f>
        <v>125</v>
      </c>
      <c r="U1504" s="0" t="n">
        <f aca="false">IF(ISNA(VLOOKUP(F1504,calculos!$M$2:$N$658,2,1)),"null",VLOOKUP(F1504,calculos!$M$2:$N$658,2,1))</f>
        <v>400</v>
      </c>
      <c r="V1504" s="0" t="n">
        <f aca="false">IF(ISNA(VLOOKUP(J1504,calculos!$P$2:$Q$1711,2,1)),"null",VLOOKUP(J1504,calculos!$P$2:$Q$1711,2,1))</f>
        <v>1705</v>
      </c>
      <c r="W1504" s="0" t="n">
        <f aca="false">IF(ISNA(VLOOKUP(P1504,calculos!$S$2:$T$58,2,1)),"null",VLOOKUP(P1504,calculos!$S$2:$T$58,2,1))</f>
        <v>42</v>
      </c>
      <c r="X1504" s="0" t="str">
        <f aca="false">$X$1&amp;B1504&amp;"','"&amp;G1504&amp;"','"&amp;H1504&amp;"','"&amp;I1504&amp;"','"&amp;K1504&amp;"','"&amp;L1504&amp;"','"&amp;M1504&amp;"','"&amp;N1504&amp;"','"&amp;O1504&amp;"',"&amp;Q1504&amp;","&amp;R1504&amp;","&amp;S1504&amp;","&amp;T1504&amp;","&amp;U1504&amp;","&amp;V1504&amp;","&amp;W1504&amp;");"</f>
        <v>insert into servicio (id,fecha_entrega,serie,apertura,fecha_instalacion,garantia,mantenimiento,capacitacion,entrega_equipo,visita,id_empresa,id_hospital,id_equipo,id_marca,id_modelo,id_os,id_ingeniero) values (nextval('seq_servicio'),'','1136318','','29-05-2016','30-05-2014','','','','',11,755,169,125,400,1705,42);</v>
      </c>
    </row>
    <row r="1505" customFormat="false" ht="13.8" hidden="false" customHeight="false" outlineLevel="0" collapsed="false">
      <c r="A1505" s="10" t="s">
        <v>1091</v>
      </c>
      <c r="B1505" s="10"/>
      <c r="C1505" s="10" t="s">
        <v>1044</v>
      </c>
      <c r="D1505" s="10" t="s">
        <v>2009</v>
      </c>
      <c r="E1505" s="8" t="s">
        <v>26</v>
      </c>
      <c r="F1505" s="8" t="s">
        <v>26</v>
      </c>
      <c r="G1505" s="10" t="n">
        <v>1136332</v>
      </c>
      <c r="H1505" s="10"/>
      <c r="I1505" s="10" t="s">
        <v>2010</v>
      </c>
      <c r="J1505" s="8" t="s">
        <v>26</v>
      </c>
      <c r="K1505" s="10" t="s">
        <v>2011</v>
      </c>
      <c r="L1505" s="10"/>
      <c r="P1505" s="8" t="s">
        <v>26</v>
      </c>
      <c r="Q1505" s="0" t="n">
        <f aca="false">IF(ISNA(VLOOKUP(A1505,calculos!$A$2:$B$20,2,1)),"null",VLOOKUP(A1505,calculos!$A$2:$B$20,2,1))</f>
        <v>11</v>
      </c>
      <c r="R1505" s="0" t="n">
        <f aca="false">IF(ISNA(VLOOKUP(C1505,calculos!$D$2:$E$1218,2,1)),"null",VLOOKUP(C1505,calculos!$D$2:$E$1218,2,1))</f>
        <v>755</v>
      </c>
      <c r="S1505" s="0" t="n">
        <f aca="false">IF(ISNA(VLOOKUP(D1505,calculos!$G$2:$H$1118,2,1)),"null",VLOOKUP(D1505,calculos!$G$2:$H$1118,2,1))</f>
        <v>169</v>
      </c>
      <c r="T1505" s="0" t="n">
        <f aca="false">IF(ISNA(VLOOKUP(E1505,calculos!$J$2:$K$220,2,1)),"null",VLOOKUP(E1505,calculos!$J$2:$K$220,2,1))</f>
        <v>125</v>
      </c>
      <c r="U1505" s="0" t="n">
        <f aca="false">IF(ISNA(VLOOKUP(F1505,calculos!$M$2:$N$658,2,1)),"null",VLOOKUP(F1505,calculos!$M$2:$N$658,2,1))</f>
        <v>400</v>
      </c>
      <c r="V1505" s="0" t="n">
        <f aca="false">IF(ISNA(VLOOKUP(J1505,calculos!$P$2:$Q$1711,2,1)),"null",VLOOKUP(J1505,calculos!$P$2:$Q$1711,2,1))</f>
        <v>1705</v>
      </c>
      <c r="W1505" s="0" t="n">
        <f aca="false">IF(ISNA(VLOOKUP(P1505,calculos!$S$2:$T$58,2,1)),"null",VLOOKUP(P1505,calculos!$S$2:$T$58,2,1))</f>
        <v>42</v>
      </c>
      <c r="X1505" s="0" t="str">
        <f aca="false">$X$1&amp;B1505&amp;"','"&amp;G1505&amp;"','"&amp;H1505&amp;"','"&amp;I1505&amp;"','"&amp;K1505&amp;"','"&amp;L1505&amp;"','"&amp;M1505&amp;"','"&amp;N1505&amp;"','"&amp;O1505&amp;"',"&amp;Q1505&amp;","&amp;R1505&amp;","&amp;S1505&amp;","&amp;T1505&amp;","&amp;U1505&amp;","&amp;V1505&amp;","&amp;W1505&amp;");"</f>
        <v>insert into servicio (id,fecha_entrega,serie,apertura,fecha_instalacion,garantia,mantenimiento,capacitacion,entrega_equipo,visita,id_empresa,id_hospital,id_equipo,id_marca,id_modelo,id_os,id_ingeniero) values (nextval('seq_servicio'),'','1136332','','29-05-2016','30-05-2014','','','','',11,755,169,125,400,1705,42);</v>
      </c>
    </row>
    <row r="1506" customFormat="false" ht="13.8" hidden="false" customHeight="false" outlineLevel="0" collapsed="false">
      <c r="A1506" s="10" t="s">
        <v>1091</v>
      </c>
      <c r="B1506" s="10"/>
      <c r="C1506" s="10" t="s">
        <v>1044</v>
      </c>
      <c r="D1506" s="10" t="s">
        <v>2009</v>
      </c>
      <c r="E1506" s="8" t="s">
        <v>26</v>
      </c>
      <c r="F1506" s="8" t="s">
        <v>26</v>
      </c>
      <c r="G1506" s="10" t="n">
        <v>1136335</v>
      </c>
      <c r="H1506" s="10"/>
      <c r="I1506" s="10" t="s">
        <v>2010</v>
      </c>
      <c r="J1506" s="8" t="s">
        <v>26</v>
      </c>
      <c r="K1506" s="10" t="s">
        <v>2011</v>
      </c>
      <c r="L1506" s="10"/>
      <c r="P1506" s="8" t="s">
        <v>26</v>
      </c>
      <c r="Q1506" s="0" t="n">
        <f aca="false">IF(ISNA(VLOOKUP(A1506,calculos!$A$2:$B$20,2,1)),"null",VLOOKUP(A1506,calculos!$A$2:$B$20,2,1))</f>
        <v>11</v>
      </c>
      <c r="R1506" s="0" t="n">
        <f aca="false">IF(ISNA(VLOOKUP(C1506,calculos!$D$2:$E$1218,2,1)),"null",VLOOKUP(C1506,calculos!$D$2:$E$1218,2,1))</f>
        <v>755</v>
      </c>
      <c r="S1506" s="0" t="n">
        <f aca="false">IF(ISNA(VLOOKUP(D1506,calculos!$G$2:$H$1118,2,1)),"null",VLOOKUP(D1506,calculos!$G$2:$H$1118,2,1))</f>
        <v>169</v>
      </c>
      <c r="T1506" s="0" t="n">
        <f aca="false">IF(ISNA(VLOOKUP(E1506,calculos!$J$2:$K$220,2,1)),"null",VLOOKUP(E1506,calculos!$J$2:$K$220,2,1))</f>
        <v>125</v>
      </c>
      <c r="U1506" s="0" t="n">
        <f aca="false">IF(ISNA(VLOOKUP(F1506,calculos!$M$2:$N$658,2,1)),"null",VLOOKUP(F1506,calculos!$M$2:$N$658,2,1))</f>
        <v>400</v>
      </c>
      <c r="V1506" s="0" t="n">
        <f aca="false">IF(ISNA(VLOOKUP(J1506,calculos!$P$2:$Q$1711,2,1)),"null",VLOOKUP(J1506,calculos!$P$2:$Q$1711,2,1))</f>
        <v>1705</v>
      </c>
      <c r="W1506" s="0" t="n">
        <f aca="false">IF(ISNA(VLOOKUP(P1506,calculos!$S$2:$T$58,2,1)),"null",VLOOKUP(P1506,calculos!$S$2:$T$58,2,1))</f>
        <v>42</v>
      </c>
      <c r="X1506" s="0" t="str">
        <f aca="false">$X$1&amp;B1506&amp;"','"&amp;G1506&amp;"','"&amp;H1506&amp;"','"&amp;I1506&amp;"','"&amp;K1506&amp;"','"&amp;L1506&amp;"','"&amp;M1506&amp;"','"&amp;N1506&amp;"','"&amp;O1506&amp;"',"&amp;Q1506&amp;","&amp;R1506&amp;","&amp;S1506&amp;","&amp;T1506&amp;","&amp;U1506&amp;","&amp;V1506&amp;","&amp;W1506&amp;");"</f>
        <v>insert into servicio (id,fecha_entrega,serie,apertura,fecha_instalacion,garantia,mantenimiento,capacitacion,entrega_equipo,visita,id_empresa,id_hospital,id_equipo,id_marca,id_modelo,id_os,id_ingeniero) values (nextval('seq_servicio'),'','1136335','','29-05-2016','30-05-2014','','','','',11,755,169,125,400,1705,42);</v>
      </c>
    </row>
    <row r="1507" customFormat="false" ht="13.8" hidden="false" customHeight="false" outlineLevel="0" collapsed="false">
      <c r="A1507" s="10" t="s">
        <v>1091</v>
      </c>
      <c r="B1507" s="10"/>
      <c r="C1507" s="10" t="s">
        <v>1044</v>
      </c>
      <c r="D1507" s="10" t="s">
        <v>2009</v>
      </c>
      <c r="E1507" s="8" t="s">
        <v>26</v>
      </c>
      <c r="F1507" s="8" t="s">
        <v>26</v>
      </c>
      <c r="G1507" s="10" t="n">
        <v>1136321</v>
      </c>
      <c r="H1507" s="10"/>
      <c r="I1507" s="10" t="s">
        <v>2010</v>
      </c>
      <c r="J1507" s="8" t="s">
        <v>26</v>
      </c>
      <c r="K1507" s="10" t="s">
        <v>2011</v>
      </c>
      <c r="L1507" s="10"/>
      <c r="P1507" s="8" t="s">
        <v>26</v>
      </c>
      <c r="Q1507" s="0" t="n">
        <f aca="false">IF(ISNA(VLOOKUP(A1507,calculos!$A$2:$B$20,2,1)),"null",VLOOKUP(A1507,calculos!$A$2:$B$20,2,1))</f>
        <v>11</v>
      </c>
      <c r="R1507" s="0" t="n">
        <f aca="false">IF(ISNA(VLOOKUP(C1507,calculos!$D$2:$E$1218,2,1)),"null",VLOOKUP(C1507,calculos!$D$2:$E$1218,2,1))</f>
        <v>755</v>
      </c>
      <c r="S1507" s="0" t="n">
        <f aca="false">IF(ISNA(VLOOKUP(D1507,calculos!$G$2:$H$1118,2,1)),"null",VLOOKUP(D1507,calculos!$G$2:$H$1118,2,1))</f>
        <v>169</v>
      </c>
      <c r="T1507" s="0" t="n">
        <f aca="false">IF(ISNA(VLOOKUP(E1507,calculos!$J$2:$K$220,2,1)),"null",VLOOKUP(E1507,calculos!$J$2:$K$220,2,1))</f>
        <v>125</v>
      </c>
      <c r="U1507" s="0" t="n">
        <f aca="false">IF(ISNA(VLOOKUP(F1507,calculos!$M$2:$N$658,2,1)),"null",VLOOKUP(F1507,calculos!$M$2:$N$658,2,1))</f>
        <v>400</v>
      </c>
      <c r="V1507" s="0" t="n">
        <f aca="false">IF(ISNA(VLOOKUP(J1507,calculos!$P$2:$Q$1711,2,1)),"null",VLOOKUP(J1507,calculos!$P$2:$Q$1711,2,1))</f>
        <v>1705</v>
      </c>
      <c r="W1507" s="0" t="n">
        <f aca="false">IF(ISNA(VLOOKUP(P1507,calculos!$S$2:$T$58,2,1)),"null",VLOOKUP(P1507,calculos!$S$2:$T$58,2,1))</f>
        <v>42</v>
      </c>
      <c r="X1507" s="0" t="str">
        <f aca="false">$X$1&amp;B1507&amp;"','"&amp;G1507&amp;"','"&amp;H1507&amp;"','"&amp;I1507&amp;"','"&amp;K1507&amp;"','"&amp;L1507&amp;"','"&amp;M1507&amp;"','"&amp;N1507&amp;"','"&amp;O1507&amp;"',"&amp;Q1507&amp;","&amp;R1507&amp;","&amp;S1507&amp;","&amp;T1507&amp;","&amp;U1507&amp;","&amp;V1507&amp;","&amp;W1507&amp;");"</f>
        <v>insert into servicio (id,fecha_entrega,serie,apertura,fecha_instalacion,garantia,mantenimiento,capacitacion,entrega_equipo,visita,id_empresa,id_hospital,id_equipo,id_marca,id_modelo,id_os,id_ingeniero) values (nextval('seq_servicio'),'','1136321','','29-05-2016','30-05-2014','','','','',11,755,169,125,400,1705,42);</v>
      </c>
    </row>
    <row r="1508" customFormat="false" ht="13.8" hidden="false" customHeight="false" outlineLevel="0" collapsed="false">
      <c r="A1508" s="10" t="s">
        <v>1091</v>
      </c>
      <c r="B1508" s="10"/>
      <c r="C1508" s="10" t="s">
        <v>1044</v>
      </c>
      <c r="D1508" s="10" t="s">
        <v>2009</v>
      </c>
      <c r="E1508" s="8" t="s">
        <v>26</v>
      </c>
      <c r="F1508" s="8" t="s">
        <v>26</v>
      </c>
      <c r="G1508" s="10" t="n">
        <v>1136396</v>
      </c>
      <c r="H1508" s="10"/>
      <c r="I1508" s="10" t="s">
        <v>2010</v>
      </c>
      <c r="J1508" s="8" t="s">
        <v>26</v>
      </c>
      <c r="K1508" s="10" t="s">
        <v>2011</v>
      </c>
      <c r="L1508" s="10"/>
      <c r="P1508" s="8" t="s">
        <v>26</v>
      </c>
      <c r="Q1508" s="0" t="n">
        <f aca="false">IF(ISNA(VLOOKUP(A1508,calculos!$A$2:$B$20,2,1)),"null",VLOOKUP(A1508,calculos!$A$2:$B$20,2,1))</f>
        <v>11</v>
      </c>
      <c r="R1508" s="0" t="n">
        <f aca="false">IF(ISNA(VLOOKUP(C1508,calculos!$D$2:$E$1218,2,1)),"null",VLOOKUP(C1508,calculos!$D$2:$E$1218,2,1))</f>
        <v>755</v>
      </c>
      <c r="S1508" s="0" t="n">
        <f aca="false">IF(ISNA(VLOOKUP(D1508,calculos!$G$2:$H$1118,2,1)),"null",VLOOKUP(D1508,calculos!$G$2:$H$1118,2,1))</f>
        <v>169</v>
      </c>
      <c r="T1508" s="0" t="n">
        <f aca="false">IF(ISNA(VLOOKUP(E1508,calculos!$J$2:$K$220,2,1)),"null",VLOOKUP(E1508,calculos!$J$2:$K$220,2,1))</f>
        <v>125</v>
      </c>
      <c r="U1508" s="0" t="n">
        <f aca="false">IF(ISNA(VLOOKUP(F1508,calculos!$M$2:$N$658,2,1)),"null",VLOOKUP(F1508,calculos!$M$2:$N$658,2,1))</f>
        <v>400</v>
      </c>
      <c r="V1508" s="0" t="n">
        <f aca="false">IF(ISNA(VLOOKUP(J1508,calculos!$P$2:$Q$1711,2,1)),"null",VLOOKUP(J1508,calculos!$P$2:$Q$1711,2,1))</f>
        <v>1705</v>
      </c>
      <c r="W1508" s="0" t="n">
        <f aca="false">IF(ISNA(VLOOKUP(P1508,calculos!$S$2:$T$58,2,1)),"null",VLOOKUP(P1508,calculos!$S$2:$T$58,2,1))</f>
        <v>42</v>
      </c>
      <c r="X1508" s="0" t="str">
        <f aca="false">$X$1&amp;B1508&amp;"','"&amp;G1508&amp;"','"&amp;H1508&amp;"','"&amp;I1508&amp;"','"&amp;K1508&amp;"','"&amp;L1508&amp;"','"&amp;M1508&amp;"','"&amp;N1508&amp;"','"&amp;O1508&amp;"',"&amp;Q1508&amp;","&amp;R1508&amp;","&amp;S1508&amp;","&amp;T1508&amp;","&amp;U1508&amp;","&amp;V1508&amp;","&amp;W1508&amp;");"</f>
        <v>insert into servicio (id,fecha_entrega,serie,apertura,fecha_instalacion,garantia,mantenimiento,capacitacion,entrega_equipo,visita,id_empresa,id_hospital,id_equipo,id_marca,id_modelo,id_os,id_ingeniero) values (nextval('seq_servicio'),'','1136396','','29-05-2016','30-05-2014','','','','',11,755,169,125,400,1705,42);</v>
      </c>
    </row>
    <row r="1509" customFormat="false" ht="13.8" hidden="false" customHeight="false" outlineLevel="0" collapsed="false">
      <c r="A1509" s="10" t="s">
        <v>1091</v>
      </c>
      <c r="B1509" s="10"/>
      <c r="C1509" s="10" t="s">
        <v>1044</v>
      </c>
      <c r="D1509" s="10" t="s">
        <v>2009</v>
      </c>
      <c r="E1509" s="8" t="s">
        <v>26</v>
      </c>
      <c r="F1509" s="8" t="s">
        <v>26</v>
      </c>
      <c r="G1509" s="10" t="n">
        <v>1136392</v>
      </c>
      <c r="H1509" s="10"/>
      <c r="I1509" s="10" t="s">
        <v>2010</v>
      </c>
      <c r="J1509" s="8" t="s">
        <v>26</v>
      </c>
      <c r="K1509" s="10" t="s">
        <v>2011</v>
      </c>
      <c r="L1509" s="10"/>
      <c r="P1509" s="8" t="s">
        <v>26</v>
      </c>
      <c r="Q1509" s="0" t="n">
        <f aca="false">IF(ISNA(VLOOKUP(A1509,calculos!$A$2:$B$20,2,1)),"null",VLOOKUP(A1509,calculos!$A$2:$B$20,2,1))</f>
        <v>11</v>
      </c>
      <c r="R1509" s="0" t="n">
        <f aca="false">IF(ISNA(VLOOKUP(C1509,calculos!$D$2:$E$1218,2,1)),"null",VLOOKUP(C1509,calculos!$D$2:$E$1218,2,1))</f>
        <v>755</v>
      </c>
      <c r="S1509" s="0" t="n">
        <f aca="false">IF(ISNA(VLOOKUP(D1509,calculos!$G$2:$H$1118,2,1)),"null",VLOOKUP(D1509,calculos!$G$2:$H$1118,2,1))</f>
        <v>169</v>
      </c>
      <c r="T1509" s="0" t="n">
        <f aca="false">IF(ISNA(VLOOKUP(E1509,calculos!$J$2:$K$220,2,1)),"null",VLOOKUP(E1509,calculos!$J$2:$K$220,2,1))</f>
        <v>125</v>
      </c>
      <c r="U1509" s="0" t="n">
        <f aca="false">IF(ISNA(VLOOKUP(F1509,calculos!$M$2:$N$658,2,1)),"null",VLOOKUP(F1509,calculos!$M$2:$N$658,2,1))</f>
        <v>400</v>
      </c>
      <c r="V1509" s="0" t="n">
        <f aca="false">IF(ISNA(VLOOKUP(J1509,calculos!$P$2:$Q$1711,2,1)),"null",VLOOKUP(J1509,calculos!$P$2:$Q$1711,2,1))</f>
        <v>1705</v>
      </c>
      <c r="W1509" s="0" t="n">
        <f aca="false">IF(ISNA(VLOOKUP(P1509,calculos!$S$2:$T$58,2,1)),"null",VLOOKUP(P1509,calculos!$S$2:$T$58,2,1))</f>
        <v>42</v>
      </c>
      <c r="X1509" s="0" t="str">
        <f aca="false">$X$1&amp;B1509&amp;"','"&amp;G1509&amp;"','"&amp;H1509&amp;"','"&amp;I1509&amp;"','"&amp;K1509&amp;"','"&amp;L1509&amp;"','"&amp;M1509&amp;"','"&amp;N1509&amp;"','"&amp;O1509&amp;"',"&amp;Q1509&amp;","&amp;R1509&amp;","&amp;S1509&amp;","&amp;T1509&amp;","&amp;U1509&amp;","&amp;V1509&amp;","&amp;W1509&amp;");"</f>
        <v>insert into servicio (id,fecha_entrega,serie,apertura,fecha_instalacion,garantia,mantenimiento,capacitacion,entrega_equipo,visita,id_empresa,id_hospital,id_equipo,id_marca,id_modelo,id_os,id_ingeniero) values (nextval('seq_servicio'),'','1136392','','29-05-2016','30-05-2014','','','','',11,755,169,125,400,1705,42);</v>
      </c>
    </row>
    <row r="1510" customFormat="false" ht="13.8" hidden="false" customHeight="false" outlineLevel="0" collapsed="false">
      <c r="A1510" s="10" t="s">
        <v>1091</v>
      </c>
      <c r="B1510" s="10"/>
      <c r="C1510" s="10" t="s">
        <v>1044</v>
      </c>
      <c r="D1510" s="10" t="s">
        <v>2009</v>
      </c>
      <c r="E1510" s="8" t="s">
        <v>26</v>
      </c>
      <c r="F1510" s="8" t="s">
        <v>26</v>
      </c>
      <c r="G1510" s="10" t="n">
        <v>1136394</v>
      </c>
      <c r="H1510" s="10"/>
      <c r="I1510" s="10" t="s">
        <v>2010</v>
      </c>
      <c r="J1510" s="8" t="s">
        <v>26</v>
      </c>
      <c r="K1510" s="10" t="s">
        <v>2011</v>
      </c>
      <c r="L1510" s="10"/>
      <c r="P1510" s="8" t="s">
        <v>26</v>
      </c>
      <c r="Q1510" s="0" t="n">
        <f aca="false">IF(ISNA(VLOOKUP(A1510,calculos!$A$2:$B$20,2,1)),"null",VLOOKUP(A1510,calculos!$A$2:$B$20,2,1))</f>
        <v>11</v>
      </c>
      <c r="R1510" s="0" t="n">
        <f aca="false">IF(ISNA(VLOOKUP(C1510,calculos!$D$2:$E$1218,2,1)),"null",VLOOKUP(C1510,calculos!$D$2:$E$1218,2,1))</f>
        <v>755</v>
      </c>
      <c r="S1510" s="0" t="n">
        <f aca="false">IF(ISNA(VLOOKUP(D1510,calculos!$G$2:$H$1118,2,1)),"null",VLOOKUP(D1510,calculos!$G$2:$H$1118,2,1))</f>
        <v>169</v>
      </c>
      <c r="T1510" s="0" t="n">
        <f aca="false">IF(ISNA(VLOOKUP(E1510,calculos!$J$2:$K$220,2,1)),"null",VLOOKUP(E1510,calculos!$J$2:$K$220,2,1))</f>
        <v>125</v>
      </c>
      <c r="U1510" s="0" t="n">
        <f aca="false">IF(ISNA(VLOOKUP(F1510,calculos!$M$2:$N$658,2,1)),"null",VLOOKUP(F1510,calculos!$M$2:$N$658,2,1))</f>
        <v>400</v>
      </c>
      <c r="V1510" s="0" t="n">
        <f aca="false">IF(ISNA(VLOOKUP(J1510,calculos!$P$2:$Q$1711,2,1)),"null",VLOOKUP(J1510,calculos!$P$2:$Q$1711,2,1))</f>
        <v>1705</v>
      </c>
      <c r="W1510" s="0" t="n">
        <f aca="false">IF(ISNA(VLOOKUP(P1510,calculos!$S$2:$T$58,2,1)),"null",VLOOKUP(P1510,calculos!$S$2:$T$58,2,1))</f>
        <v>42</v>
      </c>
      <c r="X1510" s="0" t="str">
        <f aca="false">$X$1&amp;B1510&amp;"','"&amp;G1510&amp;"','"&amp;H1510&amp;"','"&amp;I1510&amp;"','"&amp;K1510&amp;"','"&amp;L1510&amp;"','"&amp;M1510&amp;"','"&amp;N1510&amp;"','"&amp;O1510&amp;"',"&amp;Q1510&amp;","&amp;R1510&amp;","&amp;S1510&amp;","&amp;T1510&amp;","&amp;U1510&amp;","&amp;V1510&amp;","&amp;W1510&amp;");"</f>
        <v>insert into servicio (id,fecha_entrega,serie,apertura,fecha_instalacion,garantia,mantenimiento,capacitacion,entrega_equipo,visita,id_empresa,id_hospital,id_equipo,id_marca,id_modelo,id_os,id_ingeniero) values (nextval('seq_servicio'),'','1136394','','29-05-2016','30-05-2014','','','','',11,755,169,125,400,1705,42);</v>
      </c>
    </row>
    <row r="1511" customFormat="false" ht="13.8" hidden="false" customHeight="false" outlineLevel="0" collapsed="false">
      <c r="A1511" s="10" t="s">
        <v>1091</v>
      </c>
      <c r="B1511" s="10"/>
      <c r="C1511" s="10" t="s">
        <v>1044</v>
      </c>
      <c r="D1511" s="10" t="s">
        <v>2009</v>
      </c>
      <c r="E1511" s="8" t="s">
        <v>26</v>
      </c>
      <c r="F1511" s="8" t="s">
        <v>26</v>
      </c>
      <c r="G1511" s="10" t="n">
        <v>1136393</v>
      </c>
      <c r="H1511" s="10"/>
      <c r="I1511" s="10" t="s">
        <v>2010</v>
      </c>
      <c r="J1511" s="8" t="s">
        <v>26</v>
      </c>
      <c r="K1511" s="10" t="s">
        <v>2011</v>
      </c>
      <c r="L1511" s="10"/>
      <c r="P1511" s="8" t="s">
        <v>26</v>
      </c>
      <c r="Q1511" s="0" t="n">
        <f aca="false">IF(ISNA(VLOOKUP(A1511,calculos!$A$2:$B$20,2,1)),"null",VLOOKUP(A1511,calculos!$A$2:$B$20,2,1))</f>
        <v>11</v>
      </c>
      <c r="R1511" s="0" t="n">
        <f aca="false">IF(ISNA(VLOOKUP(C1511,calculos!$D$2:$E$1218,2,1)),"null",VLOOKUP(C1511,calculos!$D$2:$E$1218,2,1))</f>
        <v>755</v>
      </c>
      <c r="S1511" s="0" t="n">
        <f aca="false">IF(ISNA(VLOOKUP(D1511,calculos!$G$2:$H$1118,2,1)),"null",VLOOKUP(D1511,calculos!$G$2:$H$1118,2,1))</f>
        <v>169</v>
      </c>
      <c r="T1511" s="0" t="n">
        <f aca="false">IF(ISNA(VLOOKUP(E1511,calculos!$J$2:$K$220,2,1)),"null",VLOOKUP(E1511,calculos!$J$2:$K$220,2,1))</f>
        <v>125</v>
      </c>
      <c r="U1511" s="0" t="n">
        <f aca="false">IF(ISNA(VLOOKUP(F1511,calculos!$M$2:$N$658,2,1)),"null",VLOOKUP(F1511,calculos!$M$2:$N$658,2,1))</f>
        <v>400</v>
      </c>
      <c r="V1511" s="0" t="n">
        <f aca="false">IF(ISNA(VLOOKUP(J1511,calculos!$P$2:$Q$1711,2,1)),"null",VLOOKUP(J1511,calculos!$P$2:$Q$1711,2,1))</f>
        <v>1705</v>
      </c>
      <c r="W1511" s="0" t="n">
        <f aca="false">IF(ISNA(VLOOKUP(P1511,calculos!$S$2:$T$58,2,1)),"null",VLOOKUP(P1511,calculos!$S$2:$T$58,2,1))</f>
        <v>42</v>
      </c>
      <c r="X1511" s="0" t="str">
        <f aca="false">$X$1&amp;B1511&amp;"','"&amp;G1511&amp;"','"&amp;H1511&amp;"','"&amp;I1511&amp;"','"&amp;K1511&amp;"','"&amp;L1511&amp;"','"&amp;M1511&amp;"','"&amp;N1511&amp;"','"&amp;O1511&amp;"',"&amp;Q1511&amp;","&amp;R1511&amp;","&amp;S1511&amp;","&amp;T1511&amp;","&amp;U1511&amp;","&amp;V1511&amp;","&amp;W1511&amp;");"</f>
        <v>insert into servicio (id,fecha_entrega,serie,apertura,fecha_instalacion,garantia,mantenimiento,capacitacion,entrega_equipo,visita,id_empresa,id_hospital,id_equipo,id_marca,id_modelo,id_os,id_ingeniero) values (nextval('seq_servicio'),'','1136393','','29-05-2016','30-05-2014','','','','',11,755,169,125,400,1705,42);</v>
      </c>
    </row>
    <row r="1512" customFormat="false" ht="13.8" hidden="false" customHeight="false" outlineLevel="0" collapsed="false">
      <c r="A1512" s="10" t="s">
        <v>1091</v>
      </c>
      <c r="B1512" s="10"/>
      <c r="C1512" s="10" t="s">
        <v>1044</v>
      </c>
      <c r="D1512" s="10" t="s">
        <v>2009</v>
      </c>
      <c r="E1512" s="8" t="s">
        <v>26</v>
      </c>
      <c r="F1512" s="8" t="s">
        <v>26</v>
      </c>
      <c r="G1512" s="10" t="n">
        <v>1136395</v>
      </c>
      <c r="H1512" s="10"/>
      <c r="I1512" s="10" t="s">
        <v>2010</v>
      </c>
      <c r="J1512" s="8" t="s">
        <v>26</v>
      </c>
      <c r="K1512" s="10" t="s">
        <v>2011</v>
      </c>
      <c r="L1512" s="10"/>
      <c r="P1512" s="8" t="s">
        <v>26</v>
      </c>
      <c r="Q1512" s="0" t="n">
        <f aca="false">IF(ISNA(VLOOKUP(A1512,calculos!$A$2:$B$20,2,1)),"null",VLOOKUP(A1512,calculos!$A$2:$B$20,2,1))</f>
        <v>11</v>
      </c>
      <c r="R1512" s="0" t="n">
        <f aca="false">IF(ISNA(VLOOKUP(C1512,calculos!$D$2:$E$1218,2,1)),"null",VLOOKUP(C1512,calculos!$D$2:$E$1218,2,1))</f>
        <v>755</v>
      </c>
      <c r="S1512" s="0" t="n">
        <f aca="false">IF(ISNA(VLOOKUP(D1512,calculos!$G$2:$H$1118,2,1)),"null",VLOOKUP(D1512,calculos!$G$2:$H$1118,2,1))</f>
        <v>169</v>
      </c>
      <c r="T1512" s="0" t="n">
        <f aca="false">IF(ISNA(VLOOKUP(E1512,calculos!$J$2:$K$220,2,1)),"null",VLOOKUP(E1512,calculos!$J$2:$K$220,2,1))</f>
        <v>125</v>
      </c>
      <c r="U1512" s="0" t="n">
        <f aca="false">IF(ISNA(VLOOKUP(F1512,calculos!$M$2:$N$658,2,1)),"null",VLOOKUP(F1512,calculos!$M$2:$N$658,2,1))</f>
        <v>400</v>
      </c>
      <c r="V1512" s="0" t="n">
        <f aca="false">IF(ISNA(VLOOKUP(J1512,calculos!$P$2:$Q$1711,2,1)),"null",VLOOKUP(J1512,calculos!$P$2:$Q$1711,2,1))</f>
        <v>1705</v>
      </c>
      <c r="W1512" s="0" t="n">
        <f aca="false">IF(ISNA(VLOOKUP(P1512,calculos!$S$2:$T$58,2,1)),"null",VLOOKUP(P1512,calculos!$S$2:$T$58,2,1))</f>
        <v>42</v>
      </c>
      <c r="X1512" s="0" t="str">
        <f aca="false">$X$1&amp;B1512&amp;"','"&amp;G1512&amp;"','"&amp;H1512&amp;"','"&amp;I1512&amp;"','"&amp;K1512&amp;"','"&amp;L1512&amp;"','"&amp;M1512&amp;"','"&amp;N1512&amp;"','"&amp;O1512&amp;"',"&amp;Q1512&amp;","&amp;R1512&amp;","&amp;S1512&amp;","&amp;T1512&amp;","&amp;U1512&amp;","&amp;V1512&amp;","&amp;W1512&amp;");"</f>
        <v>insert into servicio (id,fecha_entrega,serie,apertura,fecha_instalacion,garantia,mantenimiento,capacitacion,entrega_equipo,visita,id_empresa,id_hospital,id_equipo,id_marca,id_modelo,id_os,id_ingeniero) values (nextval('seq_servicio'),'','1136395','','29-05-2016','30-05-2014','','','','',11,755,169,125,400,1705,42);</v>
      </c>
    </row>
    <row r="1513" customFormat="false" ht="13.8" hidden="false" customHeight="false" outlineLevel="0" collapsed="false">
      <c r="A1513" s="10" t="s">
        <v>1091</v>
      </c>
      <c r="B1513" s="10"/>
      <c r="C1513" s="10" t="s">
        <v>1044</v>
      </c>
      <c r="D1513" s="10" t="s">
        <v>2009</v>
      </c>
      <c r="E1513" s="8" t="s">
        <v>26</v>
      </c>
      <c r="F1513" s="8" t="s">
        <v>26</v>
      </c>
      <c r="G1513" s="10" t="n">
        <v>1136391</v>
      </c>
      <c r="H1513" s="10"/>
      <c r="I1513" s="10" t="s">
        <v>2010</v>
      </c>
      <c r="J1513" s="8" t="s">
        <v>26</v>
      </c>
      <c r="K1513" s="10" t="s">
        <v>2011</v>
      </c>
      <c r="L1513" s="10"/>
      <c r="P1513" s="8" t="s">
        <v>26</v>
      </c>
      <c r="Q1513" s="0" t="n">
        <f aca="false">IF(ISNA(VLOOKUP(A1513,calculos!$A$2:$B$20,2,1)),"null",VLOOKUP(A1513,calculos!$A$2:$B$20,2,1))</f>
        <v>11</v>
      </c>
      <c r="R1513" s="0" t="n">
        <f aca="false">IF(ISNA(VLOOKUP(C1513,calculos!$D$2:$E$1218,2,1)),"null",VLOOKUP(C1513,calculos!$D$2:$E$1218,2,1))</f>
        <v>755</v>
      </c>
      <c r="S1513" s="0" t="n">
        <f aca="false">IF(ISNA(VLOOKUP(D1513,calculos!$G$2:$H$1118,2,1)),"null",VLOOKUP(D1513,calculos!$G$2:$H$1118,2,1))</f>
        <v>169</v>
      </c>
      <c r="T1513" s="0" t="n">
        <f aca="false">IF(ISNA(VLOOKUP(E1513,calculos!$J$2:$K$220,2,1)),"null",VLOOKUP(E1513,calculos!$J$2:$K$220,2,1))</f>
        <v>125</v>
      </c>
      <c r="U1513" s="0" t="n">
        <f aca="false">IF(ISNA(VLOOKUP(F1513,calculos!$M$2:$N$658,2,1)),"null",VLOOKUP(F1513,calculos!$M$2:$N$658,2,1))</f>
        <v>400</v>
      </c>
      <c r="V1513" s="0" t="n">
        <f aca="false">IF(ISNA(VLOOKUP(J1513,calculos!$P$2:$Q$1711,2,1)),"null",VLOOKUP(J1513,calculos!$P$2:$Q$1711,2,1))</f>
        <v>1705</v>
      </c>
      <c r="W1513" s="0" t="n">
        <f aca="false">IF(ISNA(VLOOKUP(P1513,calculos!$S$2:$T$58,2,1)),"null",VLOOKUP(P1513,calculos!$S$2:$T$58,2,1))</f>
        <v>42</v>
      </c>
      <c r="X1513" s="0" t="str">
        <f aca="false">$X$1&amp;B1513&amp;"','"&amp;G1513&amp;"','"&amp;H1513&amp;"','"&amp;I1513&amp;"','"&amp;K1513&amp;"','"&amp;L1513&amp;"','"&amp;M1513&amp;"','"&amp;N1513&amp;"','"&amp;O1513&amp;"',"&amp;Q1513&amp;","&amp;R1513&amp;","&amp;S1513&amp;","&amp;T1513&amp;","&amp;U1513&amp;","&amp;V1513&amp;","&amp;W1513&amp;");"</f>
        <v>insert into servicio (id,fecha_entrega,serie,apertura,fecha_instalacion,garantia,mantenimiento,capacitacion,entrega_equipo,visita,id_empresa,id_hospital,id_equipo,id_marca,id_modelo,id_os,id_ingeniero) values (nextval('seq_servicio'),'','1136391','','29-05-2016','30-05-2014','','','','',11,755,169,125,400,1705,42);</v>
      </c>
    </row>
    <row r="1514" customFormat="false" ht="13.8" hidden="false" customHeight="false" outlineLevel="0" collapsed="false">
      <c r="A1514" s="10" t="s">
        <v>1091</v>
      </c>
      <c r="B1514" s="10"/>
      <c r="C1514" s="10" t="s">
        <v>1044</v>
      </c>
      <c r="D1514" s="10" t="s">
        <v>2009</v>
      </c>
      <c r="E1514" s="8" t="s">
        <v>26</v>
      </c>
      <c r="F1514" s="8" t="s">
        <v>26</v>
      </c>
      <c r="G1514" s="10" t="n">
        <v>1136397</v>
      </c>
      <c r="H1514" s="10"/>
      <c r="I1514" s="10" t="s">
        <v>2010</v>
      </c>
      <c r="J1514" s="8" t="s">
        <v>26</v>
      </c>
      <c r="K1514" s="10" t="s">
        <v>2011</v>
      </c>
      <c r="L1514" s="10"/>
      <c r="P1514" s="8" t="s">
        <v>26</v>
      </c>
      <c r="Q1514" s="0" t="n">
        <f aca="false">IF(ISNA(VLOOKUP(A1514,calculos!$A$2:$B$20,2,1)),"null",VLOOKUP(A1514,calculos!$A$2:$B$20,2,1))</f>
        <v>11</v>
      </c>
      <c r="R1514" s="0" t="n">
        <f aca="false">IF(ISNA(VLOOKUP(C1514,calculos!$D$2:$E$1218,2,1)),"null",VLOOKUP(C1514,calculos!$D$2:$E$1218,2,1))</f>
        <v>755</v>
      </c>
      <c r="S1514" s="0" t="n">
        <f aca="false">IF(ISNA(VLOOKUP(D1514,calculos!$G$2:$H$1118,2,1)),"null",VLOOKUP(D1514,calculos!$G$2:$H$1118,2,1))</f>
        <v>169</v>
      </c>
      <c r="T1514" s="0" t="n">
        <f aca="false">IF(ISNA(VLOOKUP(E1514,calculos!$J$2:$K$220,2,1)),"null",VLOOKUP(E1514,calculos!$J$2:$K$220,2,1))</f>
        <v>125</v>
      </c>
      <c r="U1514" s="0" t="n">
        <f aca="false">IF(ISNA(VLOOKUP(F1514,calculos!$M$2:$N$658,2,1)),"null",VLOOKUP(F1514,calculos!$M$2:$N$658,2,1))</f>
        <v>400</v>
      </c>
      <c r="V1514" s="0" t="n">
        <f aca="false">IF(ISNA(VLOOKUP(J1514,calculos!$P$2:$Q$1711,2,1)),"null",VLOOKUP(J1514,calculos!$P$2:$Q$1711,2,1))</f>
        <v>1705</v>
      </c>
      <c r="W1514" s="0" t="n">
        <f aca="false">IF(ISNA(VLOOKUP(P1514,calculos!$S$2:$T$58,2,1)),"null",VLOOKUP(P1514,calculos!$S$2:$T$58,2,1))</f>
        <v>42</v>
      </c>
      <c r="X1514" s="0" t="str">
        <f aca="false">$X$1&amp;B1514&amp;"','"&amp;G1514&amp;"','"&amp;H1514&amp;"','"&amp;I1514&amp;"','"&amp;K1514&amp;"','"&amp;L1514&amp;"','"&amp;M1514&amp;"','"&amp;N1514&amp;"','"&amp;O1514&amp;"',"&amp;Q1514&amp;","&amp;R1514&amp;","&amp;S1514&amp;","&amp;T1514&amp;","&amp;U1514&amp;","&amp;V1514&amp;","&amp;W1514&amp;");"</f>
        <v>insert into servicio (id,fecha_entrega,serie,apertura,fecha_instalacion,garantia,mantenimiento,capacitacion,entrega_equipo,visita,id_empresa,id_hospital,id_equipo,id_marca,id_modelo,id_os,id_ingeniero) values (nextval('seq_servicio'),'','1136397','','29-05-2016','30-05-2014','','','','',11,755,169,125,400,1705,42);</v>
      </c>
    </row>
    <row r="1515" customFormat="false" ht="13.8" hidden="false" customHeight="false" outlineLevel="0" collapsed="false">
      <c r="A1515" s="10" t="s">
        <v>23</v>
      </c>
      <c r="B1515" s="10"/>
      <c r="C1515" s="10" t="s">
        <v>974</v>
      </c>
      <c r="D1515" s="10" t="s">
        <v>66</v>
      </c>
      <c r="E1515" s="8" t="s">
        <v>26</v>
      </c>
      <c r="F1515" s="8" t="s">
        <v>26</v>
      </c>
      <c r="G1515" s="10" t="s">
        <v>2012</v>
      </c>
      <c r="H1515" s="10"/>
      <c r="I1515" s="10" t="s">
        <v>1968</v>
      </c>
      <c r="J1515" s="8" t="s">
        <v>26</v>
      </c>
      <c r="K1515" s="10" t="s">
        <v>1969</v>
      </c>
      <c r="L1515" s="10"/>
      <c r="P1515" s="8" t="s">
        <v>26</v>
      </c>
      <c r="Q1515" s="0" t="n">
        <f aca="false">IF(ISNA(VLOOKUP(A1515,calculos!$A$2:$B$20,2,1)),"null",VLOOKUP(A1515,calculos!$A$2:$B$20,2,1))</f>
        <v>12</v>
      </c>
      <c r="R1515" s="0" t="n">
        <f aca="false">IF(ISNA(VLOOKUP(C1515,calculos!$D$2:$E$1218,2,1)),"null",VLOOKUP(C1515,calculos!$D$2:$E$1218,2,1))</f>
        <v>558</v>
      </c>
      <c r="S1515" s="0" t="n">
        <f aca="false">IF(ISNA(VLOOKUP(D1515,calculos!$G$2:$H$1118,2,1)),"null",VLOOKUP(D1515,calculos!$G$2:$H$1118,2,1))</f>
        <v>350</v>
      </c>
      <c r="T1515" s="0" t="n">
        <f aca="false">IF(ISNA(VLOOKUP(E1515,calculos!$J$2:$K$220,2,1)),"null",VLOOKUP(E1515,calculos!$J$2:$K$220,2,1))</f>
        <v>125</v>
      </c>
      <c r="U1515" s="0" t="n">
        <f aca="false">IF(ISNA(VLOOKUP(F1515,calculos!$M$2:$N$658,2,1)),"null",VLOOKUP(F1515,calculos!$M$2:$N$658,2,1))</f>
        <v>400</v>
      </c>
      <c r="V1515" s="0" t="n">
        <f aca="false">IF(ISNA(VLOOKUP(J1515,calculos!$P$2:$Q$1711,2,1)),"null",VLOOKUP(J1515,calculos!$P$2:$Q$1711,2,1))</f>
        <v>1705</v>
      </c>
      <c r="W1515" s="0" t="n">
        <f aca="false">IF(ISNA(VLOOKUP(P1515,calculos!$S$2:$T$58,2,1)),"null",VLOOKUP(P1515,calculos!$S$2:$T$58,2,1))</f>
        <v>42</v>
      </c>
      <c r="X1515" s="0" t="str">
        <f aca="false">$X$1&amp;B1515&amp;"','"&amp;G1515&amp;"','"&amp;H1515&amp;"','"&amp;I1515&amp;"','"&amp;K1515&amp;"','"&amp;L1515&amp;"','"&amp;M1515&amp;"','"&amp;N1515&amp;"','"&amp;O1515&amp;"',"&amp;Q1515&amp;","&amp;R1515&amp;","&amp;S1515&amp;","&amp;T1515&amp;","&amp;U1515&amp;","&amp;V1515&amp;","&amp;W1515&amp;");"</f>
        <v>insert into servicio (id,fecha_entrega,serie,apertura,fecha_instalacion,garantia,mantenimiento,capacitacion,entrega_equipo,visita,id_empresa,id_hospital,id_equipo,id_marca,id_modelo,id_os,id_ingeniero) values (nextval('seq_servicio'),'','110C08941','','08-06-2016','09-06-2014','','','','',12,558,350,125,400,1705,42);</v>
      </c>
    </row>
    <row r="1516" customFormat="false" ht="13.8" hidden="false" customHeight="false" outlineLevel="0" collapsed="false">
      <c r="A1516" s="10" t="s">
        <v>23</v>
      </c>
      <c r="B1516" s="10"/>
      <c r="C1516" s="10" t="s">
        <v>61</v>
      </c>
      <c r="D1516" s="10" t="s">
        <v>2013</v>
      </c>
      <c r="E1516" s="8" t="s">
        <v>26</v>
      </c>
      <c r="F1516" s="8" t="s">
        <v>26</v>
      </c>
      <c r="G1516" s="10" t="n">
        <v>111912141</v>
      </c>
      <c r="H1516" s="10"/>
      <c r="I1516" s="10" t="s">
        <v>1968</v>
      </c>
      <c r="J1516" s="8" t="s">
        <v>26</v>
      </c>
      <c r="K1516" s="10" t="s">
        <v>1969</v>
      </c>
      <c r="L1516" s="10"/>
      <c r="P1516" s="8" t="s">
        <v>26</v>
      </c>
      <c r="Q1516" s="0" t="n">
        <f aca="false">IF(ISNA(VLOOKUP(A1516,calculos!$A$2:$B$20,2,1)),"null",VLOOKUP(A1516,calculos!$A$2:$B$20,2,1))</f>
        <v>12</v>
      </c>
      <c r="R1516" s="0" t="n">
        <f aca="false">IF(ISNA(VLOOKUP(C1516,calculos!$D$2:$E$1218,2,1)),"null",VLOOKUP(C1516,calculos!$D$2:$E$1218,2,1))</f>
        <v>483</v>
      </c>
      <c r="S1516" s="0" t="n">
        <f aca="false">IF(ISNA(VLOOKUP(D1516,calculos!$G$2:$H$1118,2,1)),"null",VLOOKUP(D1516,calculos!$G$2:$H$1118,2,1))</f>
        <v>336</v>
      </c>
      <c r="T1516" s="0" t="n">
        <f aca="false">IF(ISNA(VLOOKUP(E1516,calculos!$J$2:$K$220,2,1)),"null",VLOOKUP(E1516,calculos!$J$2:$K$220,2,1))</f>
        <v>125</v>
      </c>
      <c r="U1516" s="0" t="n">
        <f aca="false">IF(ISNA(VLOOKUP(F1516,calculos!$M$2:$N$658,2,1)),"null",VLOOKUP(F1516,calculos!$M$2:$N$658,2,1))</f>
        <v>400</v>
      </c>
      <c r="V1516" s="0" t="n">
        <f aca="false">IF(ISNA(VLOOKUP(J1516,calculos!$P$2:$Q$1711,2,1)),"null",VLOOKUP(J1516,calculos!$P$2:$Q$1711,2,1))</f>
        <v>1705</v>
      </c>
      <c r="W1516" s="0" t="n">
        <f aca="false">IF(ISNA(VLOOKUP(P1516,calculos!$S$2:$T$58,2,1)),"null",VLOOKUP(P1516,calculos!$S$2:$T$58,2,1))</f>
        <v>42</v>
      </c>
      <c r="X1516" s="0" t="str">
        <f aca="false">$X$1&amp;B1516&amp;"','"&amp;G1516&amp;"','"&amp;H1516&amp;"','"&amp;I1516&amp;"','"&amp;K1516&amp;"','"&amp;L1516&amp;"','"&amp;M1516&amp;"','"&amp;N1516&amp;"','"&amp;O1516&amp;"',"&amp;Q1516&amp;","&amp;R1516&amp;","&amp;S1516&amp;","&amp;T1516&amp;","&amp;U1516&amp;","&amp;V1516&amp;","&amp;W1516&amp;");"</f>
        <v>insert into servicio (id,fecha_entrega,serie,apertura,fecha_instalacion,garantia,mantenimiento,capacitacion,entrega_equipo,visita,id_empresa,id_hospital,id_equipo,id_marca,id_modelo,id_os,id_ingeniero) values (nextval('seq_servicio'),'','111912141','','08-06-2016','09-06-2014','','','','',12,483,336,125,400,1705,42);</v>
      </c>
    </row>
    <row r="1517" customFormat="false" ht="13.8" hidden="false" customHeight="false" outlineLevel="0" collapsed="false">
      <c r="A1517" s="10" t="s">
        <v>23</v>
      </c>
      <c r="B1517" s="10"/>
      <c r="C1517" s="10" t="s">
        <v>2014</v>
      </c>
      <c r="D1517" s="10" t="s">
        <v>2015</v>
      </c>
      <c r="E1517" s="8" t="s">
        <v>26</v>
      </c>
      <c r="F1517" s="8" t="s">
        <v>26</v>
      </c>
      <c r="G1517" s="10" t="s">
        <v>2016</v>
      </c>
      <c r="H1517" s="10"/>
      <c r="I1517" s="10" t="s">
        <v>2017</v>
      </c>
      <c r="J1517" s="8" t="s">
        <v>26</v>
      </c>
      <c r="K1517" s="10" t="s">
        <v>2017</v>
      </c>
      <c r="L1517" s="10"/>
      <c r="P1517" s="8" t="s">
        <v>26</v>
      </c>
      <c r="Q1517" s="0" t="n">
        <f aca="false">IF(ISNA(VLOOKUP(A1517,calculos!$A$2:$B$20,2,1)),"null",VLOOKUP(A1517,calculos!$A$2:$B$20,2,1))</f>
        <v>12</v>
      </c>
      <c r="R1517" s="0" t="n">
        <f aca="false">IF(ISNA(VLOOKUP(C1517,calculos!$D$2:$E$1218,2,1)),"null",VLOOKUP(C1517,calculos!$D$2:$E$1218,2,1))</f>
        <v>677</v>
      </c>
      <c r="S1517" s="0" t="n">
        <f aca="false">IF(ISNA(VLOOKUP(D1517,calculos!$G$2:$H$1118,2,1)),"null",VLOOKUP(D1517,calculos!$G$2:$H$1118,2,1))</f>
        <v>799</v>
      </c>
      <c r="T1517" s="0" t="n">
        <f aca="false">IF(ISNA(VLOOKUP(E1517,calculos!$J$2:$K$220,2,1)),"null",VLOOKUP(E1517,calculos!$J$2:$K$220,2,1))</f>
        <v>125</v>
      </c>
      <c r="U1517" s="0" t="n">
        <f aca="false">IF(ISNA(VLOOKUP(F1517,calculos!$M$2:$N$658,2,1)),"null",VLOOKUP(F1517,calculos!$M$2:$N$658,2,1))</f>
        <v>400</v>
      </c>
      <c r="V1517" s="0" t="n">
        <f aca="false">IF(ISNA(VLOOKUP(J1517,calculos!$P$2:$Q$1711,2,1)),"null",VLOOKUP(J1517,calculos!$P$2:$Q$1711,2,1))</f>
        <v>1705</v>
      </c>
      <c r="W1517" s="0" t="n">
        <f aca="false">IF(ISNA(VLOOKUP(P1517,calculos!$S$2:$T$58,2,1)),"null",VLOOKUP(P1517,calculos!$S$2:$T$58,2,1))</f>
        <v>42</v>
      </c>
      <c r="X1517" s="0" t="str">
        <f aca="false">$X$1&amp;B1517&amp;"','"&amp;G1517&amp;"','"&amp;H1517&amp;"','"&amp;I1517&amp;"','"&amp;K1517&amp;"','"&amp;L1517&amp;"','"&amp;M1517&amp;"','"&amp;N1517&amp;"','"&amp;O1517&amp;"',"&amp;Q1517&amp;","&amp;R1517&amp;","&amp;S1517&amp;","&amp;T1517&amp;","&amp;U1517&amp;","&amp;V1517&amp;","&amp;W1517&amp;");"</f>
        <v>insert into servicio (id,fecha_entrega,serie,apertura,fecha_instalacion,garantia,mantenimiento,capacitacion,entrega_equipo,visita,id_empresa,id_hospital,id_equipo,id_marca,id_modelo,id_os,id_ingeniero) values (nextval('seq_servicio'),'','DE72888981','','11-06-2016','11-06-2016','','','','',12,677,799,125,400,1705,42);</v>
      </c>
    </row>
    <row r="1518" customFormat="false" ht="13.8" hidden="false" customHeight="false" outlineLevel="0" collapsed="false">
      <c r="A1518" s="10" t="s">
        <v>23</v>
      </c>
      <c r="B1518" s="10"/>
      <c r="C1518" s="10" t="s">
        <v>2014</v>
      </c>
      <c r="D1518" s="10" t="s">
        <v>2015</v>
      </c>
      <c r="E1518" s="8" t="s">
        <v>26</v>
      </c>
      <c r="F1518" s="8" t="s">
        <v>26</v>
      </c>
      <c r="G1518" s="10" t="s">
        <v>2018</v>
      </c>
      <c r="H1518" s="10"/>
      <c r="I1518" s="10" t="s">
        <v>2017</v>
      </c>
      <c r="J1518" s="8" t="s">
        <v>26</v>
      </c>
      <c r="K1518" s="10" t="s">
        <v>2017</v>
      </c>
      <c r="L1518" s="10"/>
      <c r="P1518" s="8" t="s">
        <v>26</v>
      </c>
      <c r="Q1518" s="0" t="n">
        <f aca="false">IF(ISNA(VLOOKUP(A1518,calculos!$A$2:$B$20,2,1)),"null",VLOOKUP(A1518,calculos!$A$2:$B$20,2,1))</f>
        <v>12</v>
      </c>
      <c r="R1518" s="0" t="n">
        <f aca="false">IF(ISNA(VLOOKUP(C1518,calculos!$D$2:$E$1218,2,1)),"null",VLOOKUP(C1518,calculos!$D$2:$E$1218,2,1))</f>
        <v>677</v>
      </c>
      <c r="S1518" s="0" t="n">
        <f aca="false">IF(ISNA(VLOOKUP(D1518,calculos!$G$2:$H$1118,2,1)),"null",VLOOKUP(D1518,calculos!$G$2:$H$1118,2,1))</f>
        <v>799</v>
      </c>
      <c r="T1518" s="0" t="n">
        <f aca="false">IF(ISNA(VLOOKUP(E1518,calculos!$J$2:$K$220,2,1)),"null",VLOOKUP(E1518,calculos!$J$2:$K$220,2,1))</f>
        <v>125</v>
      </c>
      <c r="U1518" s="0" t="n">
        <f aca="false">IF(ISNA(VLOOKUP(F1518,calculos!$M$2:$N$658,2,1)),"null",VLOOKUP(F1518,calculos!$M$2:$N$658,2,1))</f>
        <v>400</v>
      </c>
      <c r="V1518" s="0" t="n">
        <f aca="false">IF(ISNA(VLOOKUP(J1518,calculos!$P$2:$Q$1711,2,1)),"null",VLOOKUP(J1518,calculos!$P$2:$Q$1711,2,1))</f>
        <v>1705</v>
      </c>
      <c r="W1518" s="0" t="n">
        <f aca="false">IF(ISNA(VLOOKUP(P1518,calculos!$S$2:$T$58,2,1)),"null",VLOOKUP(P1518,calculos!$S$2:$T$58,2,1))</f>
        <v>42</v>
      </c>
      <c r="X1518" s="0" t="str">
        <f aca="false">$X$1&amp;B1518&amp;"','"&amp;G1518&amp;"','"&amp;H1518&amp;"','"&amp;I1518&amp;"','"&amp;K1518&amp;"','"&amp;L1518&amp;"','"&amp;M1518&amp;"','"&amp;N1518&amp;"','"&amp;O1518&amp;"',"&amp;Q1518&amp;","&amp;R1518&amp;","&amp;S1518&amp;","&amp;T1518&amp;","&amp;U1518&amp;","&amp;V1518&amp;","&amp;W1518&amp;");"</f>
        <v>insert into servicio (id,fecha_entrega,serie,apertura,fecha_instalacion,garantia,mantenimiento,capacitacion,entrega_equipo,visita,id_empresa,id_hospital,id_equipo,id_marca,id_modelo,id_os,id_ingeniero) values (nextval('seq_servicio'),'','DE72888983','','11-06-2016','11-06-2016','','','','',12,677,799,125,400,1705,42);</v>
      </c>
    </row>
    <row r="1519" customFormat="false" ht="13.8" hidden="false" customHeight="false" outlineLevel="0" collapsed="false">
      <c r="A1519" s="10" t="s">
        <v>23</v>
      </c>
      <c r="B1519" s="10"/>
      <c r="C1519" s="10" t="s">
        <v>2014</v>
      </c>
      <c r="D1519" s="10" t="s">
        <v>2015</v>
      </c>
      <c r="E1519" s="8" t="s">
        <v>26</v>
      </c>
      <c r="F1519" s="8" t="s">
        <v>26</v>
      </c>
      <c r="G1519" s="10" t="s">
        <v>2019</v>
      </c>
      <c r="H1519" s="10"/>
      <c r="I1519" s="10" t="s">
        <v>2017</v>
      </c>
      <c r="J1519" s="8" t="s">
        <v>26</v>
      </c>
      <c r="K1519" s="10" t="s">
        <v>2017</v>
      </c>
      <c r="L1519" s="10"/>
      <c r="P1519" s="8" t="s">
        <v>26</v>
      </c>
      <c r="Q1519" s="0" t="n">
        <f aca="false">IF(ISNA(VLOOKUP(A1519,calculos!$A$2:$B$20,2,1)),"null",VLOOKUP(A1519,calculos!$A$2:$B$20,2,1))</f>
        <v>12</v>
      </c>
      <c r="R1519" s="0" t="n">
        <f aca="false">IF(ISNA(VLOOKUP(C1519,calculos!$D$2:$E$1218,2,1)),"null",VLOOKUP(C1519,calculos!$D$2:$E$1218,2,1))</f>
        <v>677</v>
      </c>
      <c r="S1519" s="0" t="n">
        <f aca="false">IF(ISNA(VLOOKUP(D1519,calculos!$G$2:$H$1118,2,1)),"null",VLOOKUP(D1519,calculos!$G$2:$H$1118,2,1))</f>
        <v>799</v>
      </c>
      <c r="T1519" s="0" t="n">
        <f aca="false">IF(ISNA(VLOOKUP(E1519,calculos!$J$2:$K$220,2,1)),"null",VLOOKUP(E1519,calculos!$J$2:$K$220,2,1))</f>
        <v>125</v>
      </c>
      <c r="U1519" s="0" t="n">
        <f aca="false">IF(ISNA(VLOOKUP(F1519,calculos!$M$2:$N$658,2,1)),"null",VLOOKUP(F1519,calculos!$M$2:$N$658,2,1))</f>
        <v>400</v>
      </c>
      <c r="V1519" s="0" t="n">
        <f aca="false">IF(ISNA(VLOOKUP(J1519,calculos!$P$2:$Q$1711,2,1)),"null",VLOOKUP(J1519,calculos!$P$2:$Q$1711,2,1))</f>
        <v>1705</v>
      </c>
      <c r="W1519" s="0" t="n">
        <f aca="false">IF(ISNA(VLOOKUP(P1519,calculos!$S$2:$T$58,2,1)),"null",VLOOKUP(P1519,calculos!$S$2:$T$58,2,1))</f>
        <v>42</v>
      </c>
      <c r="X1519" s="0" t="str">
        <f aca="false">$X$1&amp;B1519&amp;"','"&amp;G1519&amp;"','"&amp;H1519&amp;"','"&amp;I1519&amp;"','"&amp;K1519&amp;"','"&amp;L1519&amp;"','"&amp;M1519&amp;"','"&amp;N1519&amp;"','"&amp;O1519&amp;"',"&amp;Q1519&amp;","&amp;R1519&amp;","&amp;S1519&amp;","&amp;T1519&amp;","&amp;U1519&amp;","&amp;V1519&amp;","&amp;W1519&amp;");"</f>
        <v>insert into servicio (id,fecha_entrega,serie,apertura,fecha_instalacion,garantia,mantenimiento,capacitacion,entrega_equipo,visita,id_empresa,id_hospital,id_equipo,id_marca,id_modelo,id_os,id_ingeniero) values (nextval('seq_servicio'),'','DE72888986','','11-06-2016','11-06-2016','','','','',12,677,799,125,400,1705,42);</v>
      </c>
    </row>
    <row r="1520" customFormat="false" ht="13.8" hidden="false" customHeight="false" outlineLevel="0" collapsed="false">
      <c r="A1520" s="10" t="s">
        <v>23</v>
      </c>
      <c r="B1520" s="10"/>
      <c r="C1520" s="10" t="s">
        <v>1970</v>
      </c>
      <c r="D1520" s="10" t="s">
        <v>2020</v>
      </c>
      <c r="E1520" s="8" t="s">
        <v>26</v>
      </c>
      <c r="F1520" s="8" t="s">
        <v>26</v>
      </c>
      <c r="G1520" s="10" t="s">
        <v>2021</v>
      </c>
      <c r="H1520" s="10"/>
      <c r="I1520" s="10" t="s">
        <v>1972</v>
      </c>
      <c r="J1520" s="8" t="s">
        <v>26</v>
      </c>
      <c r="K1520" s="10" t="s">
        <v>1972</v>
      </c>
      <c r="L1520" s="10"/>
      <c r="P1520" s="8" t="s">
        <v>26</v>
      </c>
      <c r="Q1520" s="0" t="n">
        <f aca="false">IF(ISNA(VLOOKUP(A1520,calculos!$A$2:$B$20,2,1)),"null",VLOOKUP(A1520,calculos!$A$2:$B$20,2,1))</f>
        <v>12</v>
      </c>
      <c r="R1520" s="0" t="n">
        <f aca="false">IF(ISNA(VLOOKUP(C1520,calculos!$D$2:$E$1218,2,1)),"null",VLOOKUP(C1520,calculos!$D$2:$E$1218,2,1))</f>
        <v>46</v>
      </c>
      <c r="S1520" s="0" t="n">
        <f aca="false">IF(ISNA(VLOOKUP(D1520,calculos!$G$2:$H$1118,2,1)),"null",VLOOKUP(D1520,calculos!$G$2:$H$1118,2,1))</f>
        <v>973</v>
      </c>
      <c r="T1520" s="0" t="n">
        <f aca="false">IF(ISNA(VLOOKUP(E1520,calculos!$J$2:$K$220,2,1)),"null",VLOOKUP(E1520,calculos!$J$2:$K$220,2,1))</f>
        <v>125</v>
      </c>
      <c r="U1520" s="0" t="n">
        <f aca="false">IF(ISNA(VLOOKUP(F1520,calculos!$M$2:$N$658,2,1)),"null",VLOOKUP(F1520,calculos!$M$2:$N$658,2,1))</f>
        <v>400</v>
      </c>
      <c r="V1520" s="0" t="n">
        <f aca="false">IF(ISNA(VLOOKUP(J1520,calculos!$P$2:$Q$1711,2,1)),"null",VLOOKUP(J1520,calculos!$P$2:$Q$1711,2,1))</f>
        <v>1705</v>
      </c>
      <c r="W1520" s="0" t="n">
        <f aca="false">IF(ISNA(VLOOKUP(P1520,calculos!$S$2:$T$58,2,1)),"null",VLOOKUP(P1520,calculos!$S$2:$T$58,2,1))</f>
        <v>42</v>
      </c>
      <c r="X1520" s="0" t="str">
        <f aca="false">$X$1&amp;B1520&amp;"','"&amp;G1520&amp;"','"&amp;H1520&amp;"','"&amp;I1520&amp;"','"&amp;K1520&amp;"','"&amp;L1520&amp;"','"&amp;M1520&amp;"','"&amp;N1520&amp;"','"&amp;O1520&amp;"',"&amp;Q1520&amp;","&amp;R1520&amp;","&amp;S1520&amp;","&amp;T1520&amp;","&amp;U1520&amp;","&amp;V1520&amp;","&amp;W1520&amp;");"</f>
        <v>insert into servicio (id,fecha_entrega,serie,apertura,fecha_instalacion,garantia,mantenimiento,capacitacion,entrega_equipo,visita,id_empresa,id_hospital,id_equipo,id_marca,id_modelo,id_os,id_ingeniero) values (nextval('seq_servicio'),'','CARRO SIN SERIE','','19-05-2016','19-05-2016','','','','',12,46,973,125,400,1705,42);</v>
      </c>
    </row>
    <row r="1521" customFormat="false" ht="13.8" hidden="false" customHeight="false" outlineLevel="0" collapsed="false">
      <c r="A1521" s="10" t="s">
        <v>23</v>
      </c>
      <c r="B1521" s="10"/>
      <c r="C1521" s="10" t="s">
        <v>1970</v>
      </c>
      <c r="D1521" s="10" t="s">
        <v>2022</v>
      </c>
      <c r="E1521" s="8" t="s">
        <v>26</v>
      </c>
      <c r="F1521" s="8" t="s">
        <v>26</v>
      </c>
      <c r="G1521" s="10" t="s">
        <v>2023</v>
      </c>
      <c r="H1521" s="10"/>
      <c r="I1521" s="10" t="s">
        <v>1972</v>
      </c>
      <c r="J1521" s="8" t="s">
        <v>26</v>
      </c>
      <c r="K1521" s="10" t="s">
        <v>1972</v>
      </c>
      <c r="L1521" s="10"/>
      <c r="P1521" s="8" t="s">
        <v>26</v>
      </c>
      <c r="Q1521" s="0" t="n">
        <f aca="false">IF(ISNA(VLOOKUP(A1521,calculos!$A$2:$B$20,2,1)),"null",VLOOKUP(A1521,calculos!$A$2:$B$20,2,1))</f>
        <v>12</v>
      </c>
      <c r="R1521" s="0" t="n">
        <f aca="false">IF(ISNA(VLOOKUP(C1521,calculos!$D$2:$E$1218,2,1)),"null",VLOOKUP(C1521,calculos!$D$2:$E$1218,2,1))</f>
        <v>46</v>
      </c>
      <c r="S1521" s="0" t="n">
        <f aca="false">IF(ISNA(VLOOKUP(D1521,calculos!$G$2:$H$1118,2,1)),"null",VLOOKUP(D1521,calculos!$G$2:$H$1118,2,1))</f>
        <v>454</v>
      </c>
      <c r="T1521" s="0" t="n">
        <f aca="false">IF(ISNA(VLOOKUP(E1521,calculos!$J$2:$K$220,2,1)),"null",VLOOKUP(E1521,calculos!$J$2:$K$220,2,1))</f>
        <v>125</v>
      </c>
      <c r="U1521" s="0" t="n">
        <f aca="false">IF(ISNA(VLOOKUP(F1521,calculos!$M$2:$N$658,2,1)),"null",VLOOKUP(F1521,calculos!$M$2:$N$658,2,1))</f>
        <v>400</v>
      </c>
      <c r="V1521" s="0" t="n">
        <f aca="false">IF(ISNA(VLOOKUP(J1521,calculos!$P$2:$Q$1711,2,1)),"null",VLOOKUP(J1521,calculos!$P$2:$Q$1711,2,1))</f>
        <v>1705</v>
      </c>
      <c r="W1521" s="0" t="n">
        <f aca="false">IF(ISNA(VLOOKUP(P1521,calculos!$S$2:$T$58,2,1)),"null",VLOOKUP(P1521,calculos!$S$2:$T$58,2,1))</f>
        <v>42</v>
      </c>
      <c r="X1521" s="0" t="str">
        <f aca="false">$X$1&amp;B1521&amp;"','"&amp;G1521&amp;"','"&amp;H1521&amp;"','"&amp;I1521&amp;"','"&amp;K1521&amp;"','"&amp;L1521&amp;"','"&amp;M1521&amp;"','"&amp;N1521&amp;"','"&amp;O1521&amp;"',"&amp;Q1521&amp;","&amp;R1521&amp;","&amp;S1521&amp;","&amp;T1521&amp;","&amp;U1521&amp;","&amp;V1521&amp;","&amp;W1521&amp;");"</f>
        <v>insert into servicio (id,fecha_entrega,serie,apertura,fecha_instalacion,garantia,mantenimiento,capacitacion,entrega_equipo,visita,id_empresa,id_hospital,id_equipo,id_marca,id_modelo,id_os,id_ingeniero) values (nextval('seq_servicio'),'','MAQUINA SIN SERIE','','19-05-2016','19-05-2016','','','','',12,46,454,125,400,1705,42);</v>
      </c>
    </row>
    <row r="1522" customFormat="false" ht="13.8" hidden="false" customHeight="false" outlineLevel="0" collapsed="false">
      <c r="A1522" s="10" t="s">
        <v>23</v>
      </c>
      <c r="B1522" s="10"/>
      <c r="C1522" s="10" t="s">
        <v>2024</v>
      </c>
      <c r="D1522" s="10" t="s">
        <v>2025</v>
      </c>
      <c r="E1522" s="8" t="s">
        <v>26</v>
      </c>
      <c r="F1522" s="8" t="s">
        <v>26</v>
      </c>
      <c r="G1522" s="10" t="s">
        <v>2026</v>
      </c>
      <c r="H1522" s="10"/>
      <c r="I1522" s="10" t="s">
        <v>1986</v>
      </c>
      <c r="J1522" s="8" t="s">
        <v>26</v>
      </c>
      <c r="K1522" s="10" t="s">
        <v>1345</v>
      </c>
      <c r="L1522" s="10"/>
      <c r="P1522" s="8" t="s">
        <v>26</v>
      </c>
      <c r="Q1522" s="0" t="n">
        <f aca="false">IF(ISNA(VLOOKUP(A1522,calculos!$A$2:$B$20,2,1)),"null",VLOOKUP(A1522,calculos!$A$2:$B$20,2,1))</f>
        <v>12</v>
      </c>
      <c r="R1522" s="0" t="n">
        <f aca="false">IF(ISNA(VLOOKUP(C1522,calculos!$D$2:$E$1218,2,1)),"null",VLOOKUP(C1522,calculos!$D$2:$E$1218,2,1))</f>
        <v>667</v>
      </c>
      <c r="S1522" s="0" t="n">
        <f aca="false">IF(ISNA(VLOOKUP(D1522,calculos!$G$2:$H$1118,2,1)),"null",VLOOKUP(D1522,calculos!$G$2:$H$1118,2,1))</f>
        <v>483</v>
      </c>
      <c r="T1522" s="0" t="n">
        <f aca="false">IF(ISNA(VLOOKUP(E1522,calculos!$J$2:$K$220,2,1)),"null",VLOOKUP(E1522,calculos!$J$2:$K$220,2,1))</f>
        <v>125</v>
      </c>
      <c r="U1522" s="0" t="n">
        <f aca="false">IF(ISNA(VLOOKUP(F1522,calculos!$M$2:$N$658,2,1)),"null",VLOOKUP(F1522,calculos!$M$2:$N$658,2,1))</f>
        <v>400</v>
      </c>
      <c r="V1522" s="0" t="n">
        <f aca="false">IF(ISNA(VLOOKUP(J1522,calculos!$P$2:$Q$1711,2,1)),"null",VLOOKUP(J1522,calculos!$P$2:$Q$1711,2,1))</f>
        <v>1705</v>
      </c>
      <c r="W1522" s="0" t="n">
        <f aca="false">IF(ISNA(VLOOKUP(P1522,calculos!$S$2:$T$58,2,1)),"null",VLOOKUP(P1522,calculos!$S$2:$T$58,2,1))</f>
        <v>42</v>
      </c>
      <c r="X1522" s="0" t="str">
        <f aca="false">$X$1&amp;B1522&amp;"','"&amp;G1522&amp;"','"&amp;H1522&amp;"','"&amp;I1522&amp;"','"&amp;K1522&amp;"','"&amp;L1522&amp;"','"&amp;M1522&amp;"','"&amp;N1522&amp;"','"&amp;O1522&amp;"',"&amp;Q1522&amp;","&amp;R1522&amp;","&amp;S1522&amp;","&amp;T1522&amp;","&amp;U1522&amp;","&amp;V1522&amp;","&amp;W1522&amp;");"</f>
        <v>insert into servicio (id,fecha_entrega,serie,apertura,fecha_instalacion,garantia,mantenimiento,capacitacion,entrega_equipo,visita,id_empresa,id_hospital,id_equipo,id_marca,id_modelo,id_os,id_ingeniero) values (nextval('seq_servicio'),'','US00608448','','22-05-2016','23-05-2014','','','','',12,667,483,125,400,1705,42);</v>
      </c>
    </row>
    <row r="1523" customFormat="false" ht="13.8" hidden="false" customHeight="false" outlineLevel="0" collapsed="false">
      <c r="A1523" s="10" t="s">
        <v>23</v>
      </c>
      <c r="B1523" s="10"/>
      <c r="C1523" s="10" t="s">
        <v>2024</v>
      </c>
      <c r="D1523" s="10" t="s">
        <v>2025</v>
      </c>
      <c r="E1523" s="8" t="s">
        <v>26</v>
      </c>
      <c r="F1523" s="8" t="s">
        <v>26</v>
      </c>
      <c r="G1523" s="10" t="s">
        <v>2027</v>
      </c>
      <c r="H1523" s="10"/>
      <c r="I1523" s="10" t="s">
        <v>1986</v>
      </c>
      <c r="J1523" s="8" t="s">
        <v>26</v>
      </c>
      <c r="K1523" s="10" t="s">
        <v>1345</v>
      </c>
      <c r="L1523" s="10"/>
      <c r="P1523" s="8" t="s">
        <v>26</v>
      </c>
      <c r="Q1523" s="0" t="n">
        <f aca="false">IF(ISNA(VLOOKUP(A1523,calculos!$A$2:$B$20,2,1)),"null",VLOOKUP(A1523,calculos!$A$2:$B$20,2,1))</f>
        <v>12</v>
      </c>
      <c r="R1523" s="0" t="n">
        <f aca="false">IF(ISNA(VLOOKUP(C1523,calculos!$D$2:$E$1218,2,1)),"null",VLOOKUP(C1523,calculos!$D$2:$E$1218,2,1))</f>
        <v>667</v>
      </c>
      <c r="S1523" s="0" t="n">
        <f aca="false">IF(ISNA(VLOOKUP(D1523,calculos!$G$2:$H$1118,2,1)),"null",VLOOKUP(D1523,calculos!$G$2:$H$1118,2,1))</f>
        <v>483</v>
      </c>
      <c r="T1523" s="0" t="n">
        <f aca="false">IF(ISNA(VLOOKUP(E1523,calculos!$J$2:$K$220,2,1)),"null",VLOOKUP(E1523,calculos!$J$2:$K$220,2,1))</f>
        <v>125</v>
      </c>
      <c r="U1523" s="0" t="n">
        <f aca="false">IF(ISNA(VLOOKUP(F1523,calculos!$M$2:$N$658,2,1)),"null",VLOOKUP(F1523,calculos!$M$2:$N$658,2,1))</f>
        <v>400</v>
      </c>
      <c r="V1523" s="0" t="n">
        <f aca="false">IF(ISNA(VLOOKUP(J1523,calculos!$P$2:$Q$1711,2,1)),"null",VLOOKUP(J1523,calculos!$P$2:$Q$1711,2,1))</f>
        <v>1705</v>
      </c>
      <c r="W1523" s="0" t="n">
        <f aca="false">IF(ISNA(VLOOKUP(P1523,calculos!$S$2:$T$58,2,1)),"null",VLOOKUP(P1523,calculos!$S$2:$T$58,2,1))</f>
        <v>42</v>
      </c>
      <c r="X1523" s="0" t="str">
        <f aca="false">$X$1&amp;B1523&amp;"','"&amp;G1523&amp;"','"&amp;H1523&amp;"','"&amp;I1523&amp;"','"&amp;K1523&amp;"','"&amp;L1523&amp;"','"&amp;M1523&amp;"','"&amp;N1523&amp;"','"&amp;O1523&amp;"',"&amp;Q1523&amp;","&amp;R1523&amp;","&amp;S1523&amp;","&amp;T1523&amp;","&amp;U1523&amp;","&amp;V1523&amp;","&amp;W1523&amp;");"</f>
        <v>insert into servicio (id,fecha_entrega,serie,apertura,fecha_instalacion,garantia,mantenimiento,capacitacion,entrega_equipo,visita,id_empresa,id_hospital,id_equipo,id_marca,id_modelo,id_os,id_ingeniero) values (nextval('seq_servicio'),'','US00608449','','22-05-2016','23-05-2014','','','','',12,667,483,125,400,1705,42);</v>
      </c>
    </row>
    <row r="1524" customFormat="false" ht="13.8" hidden="false" customHeight="false" outlineLevel="0" collapsed="false">
      <c r="A1524" s="10" t="s">
        <v>23</v>
      </c>
      <c r="B1524" s="10"/>
      <c r="C1524" s="10" t="s">
        <v>2024</v>
      </c>
      <c r="D1524" s="10" t="s">
        <v>2025</v>
      </c>
      <c r="E1524" s="8" t="s">
        <v>26</v>
      </c>
      <c r="F1524" s="8" t="s">
        <v>26</v>
      </c>
      <c r="G1524" s="10" t="s">
        <v>2028</v>
      </c>
      <c r="H1524" s="10"/>
      <c r="I1524" s="10" t="s">
        <v>1986</v>
      </c>
      <c r="J1524" s="8" t="s">
        <v>26</v>
      </c>
      <c r="K1524" s="10" t="s">
        <v>1986</v>
      </c>
      <c r="L1524" s="10"/>
      <c r="P1524" s="8" t="s">
        <v>26</v>
      </c>
      <c r="Q1524" s="0" t="n">
        <f aca="false">IF(ISNA(VLOOKUP(A1524,calculos!$A$2:$B$20,2,1)),"null",VLOOKUP(A1524,calculos!$A$2:$B$20,2,1))</f>
        <v>12</v>
      </c>
      <c r="R1524" s="0" t="n">
        <f aca="false">IF(ISNA(VLOOKUP(C1524,calculos!$D$2:$E$1218,2,1)),"null",VLOOKUP(C1524,calculos!$D$2:$E$1218,2,1))</f>
        <v>667</v>
      </c>
      <c r="S1524" s="0" t="n">
        <f aca="false">IF(ISNA(VLOOKUP(D1524,calculos!$G$2:$H$1118,2,1)),"null",VLOOKUP(D1524,calculos!$G$2:$H$1118,2,1))</f>
        <v>483</v>
      </c>
      <c r="T1524" s="0" t="n">
        <f aca="false">IF(ISNA(VLOOKUP(E1524,calculos!$J$2:$K$220,2,1)),"null",VLOOKUP(E1524,calculos!$J$2:$K$220,2,1))</f>
        <v>125</v>
      </c>
      <c r="U1524" s="0" t="n">
        <f aca="false">IF(ISNA(VLOOKUP(F1524,calculos!$M$2:$N$658,2,1)),"null",VLOOKUP(F1524,calculos!$M$2:$N$658,2,1))</f>
        <v>400</v>
      </c>
      <c r="V1524" s="0" t="n">
        <f aca="false">IF(ISNA(VLOOKUP(J1524,calculos!$P$2:$Q$1711,2,1)),"null",VLOOKUP(J1524,calculos!$P$2:$Q$1711,2,1))</f>
        <v>1705</v>
      </c>
      <c r="W1524" s="0" t="n">
        <f aca="false">IF(ISNA(VLOOKUP(P1524,calculos!$S$2:$T$58,2,1)),"null",VLOOKUP(P1524,calculos!$S$2:$T$58,2,1))</f>
        <v>42</v>
      </c>
      <c r="X1524" s="0" t="str">
        <f aca="false">$X$1&amp;B1524&amp;"','"&amp;G1524&amp;"','"&amp;H1524&amp;"','"&amp;I1524&amp;"','"&amp;K1524&amp;"','"&amp;L1524&amp;"','"&amp;M1524&amp;"','"&amp;N1524&amp;"','"&amp;O1524&amp;"',"&amp;Q1524&amp;","&amp;R1524&amp;","&amp;S1524&amp;","&amp;T1524&amp;","&amp;U1524&amp;","&amp;V1524&amp;","&amp;W1524&amp;");"</f>
        <v>insert into servicio (id,fecha_entrega,serie,apertura,fecha_instalacion,garantia,mantenimiento,capacitacion,entrega_equipo,visita,id_empresa,id_hospital,id_equipo,id_marca,id_modelo,id_os,id_ingeniero) values (nextval('seq_servicio'),'','US00608537','','22-05-2016','22-05-2016','','','','',12,667,483,125,400,1705,42);</v>
      </c>
    </row>
    <row r="1525" customFormat="false" ht="13.8" hidden="false" customHeight="false" outlineLevel="0" collapsed="false">
      <c r="A1525" s="10" t="s">
        <v>23</v>
      </c>
      <c r="B1525" s="10"/>
      <c r="C1525" s="10" t="s">
        <v>2029</v>
      </c>
      <c r="D1525" s="10" t="s">
        <v>199</v>
      </c>
      <c r="E1525" s="8" t="s">
        <v>26</v>
      </c>
      <c r="F1525" s="8" t="s">
        <v>26</v>
      </c>
      <c r="G1525" s="10" t="s">
        <v>2030</v>
      </c>
      <c r="H1525" s="10"/>
      <c r="I1525" s="10" t="s">
        <v>2031</v>
      </c>
      <c r="J1525" s="8" t="s">
        <v>26</v>
      </c>
      <c r="K1525" s="10" t="s">
        <v>2031</v>
      </c>
      <c r="L1525" s="10"/>
      <c r="P1525" s="8" t="s">
        <v>26</v>
      </c>
      <c r="Q1525" s="0" t="n">
        <f aca="false">IF(ISNA(VLOOKUP(A1525,calculos!$A$2:$B$20,2,1)),"null",VLOOKUP(A1525,calculos!$A$2:$B$20,2,1))</f>
        <v>12</v>
      </c>
      <c r="R1525" s="0" t="n">
        <f aca="false">IF(ISNA(VLOOKUP(C1525,calculos!$D$2:$E$1218,2,1)),"null",VLOOKUP(C1525,calculos!$D$2:$E$1218,2,1))</f>
        <v>599</v>
      </c>
      <c r="S1525" s="0" t="n">
        <f aca="false">IF(ISNA(VLOOKUP(D1525,calculos!$G$2:$H$1118,2,1)),"null",VLOOKUP(D1525,calculos!$G$2:$H$1118,2,1))</f>
        <v>477</v>
      </c>
      <c r="T1525" s="0" t="n">
        <f aca="false">IF(ISNA(VLOOKUP(E1525,calculos!$J$2:$K$220,2,1)),"null",VLOOKUP(E1525,calculos!$J$2:$K$220,2,1))</f>
        <v>125</v>
      </c>
      <c r="U1525" s="0" t="n">
        <f aca="false">IF(ISNA(VLOOKUP(F1525,calculos!$M$2:$N$658,2,1)),"null",VLOOKUP(F1525,calculos!$M$2:$N$658,2,1))</f>
        <v>400</v>
      </c>
      <c r="V1525" s="0" t="n">
        <f aca="false">IF(ISNA(VLOOKUP(J1525,calculos!$P$2:$Q$1711,2,1)),"null",VLOOKUP(J1525,calculos!$P$2:$Q$1711,2,1))</f>
        <v>1705</v>
      </c>
      <c r="W1525" s="0" t="n">
        <f aca="false">IF(ISNA(VLOOKUP(P1525,calculos!$S$2:$T$58,2,1)),"null",VLOOKUP(P1525,calculos!$S$2:$T$58,2,1))</f>
        <v>42</v>
      </c>
      <c r="X1525" s="0" t="str">
        <f aca="false">$X$1&amp;B1525&amp;"','"&amp;G1525&amp;"','"&amp;H1525&amp;"','"&amp;I1525&amp;"','"&amp;K1525&amp;"','"&amp;L1525&amp;"','"&amp;M1525&amp;"','"&amp;N1525&amp;"','"&amp;O1525&amp;"',"&amp;Q1525&amp;","&amp;R1525&amp;","&amp;S1525&amp;","&amp;T1525&amp;","&amp;U1525&amp;","&amp;V1525&amp;","&amp;W1525&amp;");"</f>
        <v>insert into servicio (id,fecha_entrega,serie,apertura,fecha_instalacion,garantia,mantenimiento,capacitacion,entrega_equipo,visita,id_empresa,id_hospital,id_equipo,id_marca,id_modelo,id_os,id_ingeniero) values (nextval('seq_servicio'),'','US00568036','','20-05-2016','20-05-2016','','','','',12,599,477,125,400,1705,42);</v>
      </c>
    </row>
    <row r="1526" customFormat="false" ht="13.8" hidden="false" customHeight="false" outlineLevel="0" collapsed="false">
      <c r="A1526" s="10" t="s">
        <v>154</v>
      </c>
      <c r="B1526" s="10"/>
      <c r="C1526" s="10" t="s">
        <v>2032</v>
      </c>
      <c r="D1526" s="10" t="n">
        <v>141000</v>
      </c>
      <c r="E1526" s="8" t="s">
        <v>26</v>
      </c>
      <c r="F1526" s="8" t="s">
        <v>26</v>
      </c>
      <c r="G1526" s="10" t="s">
        <v>2033</v>
      </c>
      <c r="H1526" s="10"/>
      <c r="I1526" s="10" t="s">
        <v>1974</v>
      </c>
      <c r="J1526" s="8" t="s">
        <v>26</v>
      </c>
      <c r="K1526" s="10" t="s">
        <v>1975</v>
      </c>
      <c r="L1526" s="10"/>
      <c r="P1526" s="8" t="s">
        <v>26</v>
      </c>
      <c r="Q1526" s="0" t="n">
        <f aca="false">IF(ISNA(VLOOKUP(A1526,calculos!$A$2:$B$20,2,1)),"null",VLOOKUP(A1526,calculos!$A$2:$B$20,2,1))</f>
        <v>10</v>
      </c>
      <c r="R1526" s="0" t="n">
        <f aca="false">IF(ISNA(VLOOKUP(C1526,calculos!$D$2:$E$1218,2,1)),"null",VLOOKUP(C1526,calculos!$D$2:$E$1218,2,1))</f>
        <v>991</v>
      </c>
      <c r="S1526" s="0" t="n">
        <f aca="false">IF(ISNA(VLOOKUP(D1526,calculos!$G$2:$H$1118,2,1)),"null",VLOOKUP(D1526,calculos!$G$2:$H$1118,2,1))</f>
        <v>18</v>
      </c>
      <c r="T1526" s="0" t="n">
        <f aca="false">IF(ISNA(VLOOKUP(E1526,calculos!$J$2:$K$220,2,1)),"null",VLOOKUP(E1526,calculos!$J$2:$K$220,2,1))</f>
        <v>125</v>
      </c>
      <c r="U1526" s="0" t="n">
        <f aca="false">IF(ISNA(VLOOKUP(F1526,calculos!$M$2:$N$658,2,1)),"null",VLOOKUP(F1526,calculos!$M$2:$N$658,2,1))</f>
        <v>400</v>
      </c>
      <c r="V1526" s="0" t="n">
        <f aca="false">IF(ISNA(VLOOKUP(J1526,calculos!$P$2:$Q$1711,2,1)),"null",VLOOKUP(J1526,calculos!$P$2:$Q$1711,2,1))</f>
        <v>1705</v>
      </c>
      <c r="W1526" s="0" t="n">
        <f aca="false">IF(ISNA(VLOOKUP(P1526,calculos!$S$2:$T$58,2,1)),"null",VLOOKUP(P1526,calculos!$S$2:$T$58,2,1))</f>
        <v>42</v>
      </c>
      <c r="X1526" s="0" t="str">
        <f aca="false">$X$1&amp;B1526&amp;"','"&amp;G1526&amp;"','"&amp;H1526&amp;"','"&amp;I1526&amp;"','"&amp;K1526&amp;"','"&amp;L1526&amp;"','"&amp;M1526&amp;"','"&amp;N1526&amp;"','"&amp;O1526&amp;"',"&amp;Q1526&amp;","&amp;R1526&amp;","&amp;S1526&amp;","&amp;T1526&amp;","&amp;U1526&amp;","&amp;V1526&amp;","&amp;W1526&amp;");"</f>
        <v>insert into servicio (id,fecha_entrega,serie,apertura,fecha_instalacion,garantia,mantenimiento,capacitacion,entrega_equipo,visita,id_empresa,id_hospital,id_equipo,id_marca,id_modelo,id_os,id_ingeniero) values (nextval('seq_servicio'),'','ARCHIVERO SIN SERIE','','15-06-2016','16-06-2014','','','','',10,991,18,125,400,1705,42);</v>
      </c>
    </row>
    <row r="1527" customFormat="false" ht="13.8" hidden="false" customHeight="false" outlineLevel="0" collapsed="false">
      <c r="A1527" s="10" t="s">
        <v>23</v>
      </c>
      <c r="B1527" s="10"/>
      <c r="C1527" s="10" t="s">
        <v>2034</v>
      </c>
      <c r="D1527" s="10" t="s">
        <v>2035</v>
      </c>
      <c r="E1527" s="8" t="s">
        <v>26</v>
      </c>
      <c r="F1527" s="8" t="s">
        <v>26</v>
      </c>
      <c r="G1527" s="10" t="s">
        <v>2036</v>
      </c>
      <c r="H1527" s="10"/>
      <c r="I1527" s="10" t="s">
        <v>1974</v>
      </c>
      <c r="J1527" s="8" t="s">
        <v>26</v>
      </c>
      <c r="K1527" s="10" t="s">
        <v>1975</v>
      </c>
      <c r="L1527" s="10"/>
      <c r="P1527" s="8" t="s">
        <v>26</v>
      </c>
      <c r="Q1527" s="0" t="n">
        <f aca="false">IF(ISNA(VLOOKUP(A1527,calculos!$A$2:$B$20,2,1)),"null",VLOOKUP(A1527,calculos!$A$2:$B$20,2,1))</f>
        <v>12</v>
      </c>
      <c r="R1527" s="0" t="n">
        <f aca="false">IF(ISNA(VLOOKUP(C1527,calculos!$D$2:$E$1218,2,1)),"null",VLOOKUP(C1527,calculos!$D$2:$E$1218,2,1))</f>
        <v>662</v>
      </c>
      <c r="S1527" s="0" t="n">
        <f aca="false">IF(ISNA(VLOOKUP(D1527,calculos!$G$2:$H$1118,2,1)),"null",VLOOKUP(D1527,calculos!$G$2:$H$1118,2,1))</f>
        <v>968</v>
      </c>
      <c r="T1527" s="0" t="n">
        <f aca="false">IF(ISNA(VLOOKUP(E1527,calculos!$J$2:$K$220,2,1)),"null",VLOOKUP(E1527,calculos!$J$2:$K$220,2,1))</f>
        <v>125</v>
      </c>
      <c r="U1527" s="0" t="n">
        <f aca="false">IF(ISNA(VLOOKUP(F1527,calculos!$M$2:$N$658,2,1)),"null",VLOOKUP(F1527,calculos!$M$2:$N$658,2,1))</f>
        <v>400</v>
      </c>
      <c r="V1527" s="0" t="n">
        <f aca="false">IF(ISNA(VLOOKUP(J1527,calculos!$P$2:$Q$1711,2,1)),"null",VLOOKUP(J1527,calculos!$P$2:$Q$1711,2,1))</f>
        <v>1705</v>
      </c>
      <c r="W1527" s="0" t="n">
        <f aca="false">IF(ISNA(VLOOKUP(P1527,calculos!$S$2:$T$58,2,1)),"null",VLOOKUP(P1527,calculos!$S$2:$T$58,2,1))</f>
        <v>42</v>
      </c>
      <c r="X1527" s="0" t="str">
        <f aca="false">$X$1&amp;B1527&amp;"','"&amp;G1527&amp;"','"&amp;H1527&amp;"','"&amp;I1527&amp;"','"&amp;K1527&amp;"','"&amp;L1527&amp;"','"&amp;M1527&amp;"','"&amp;N1527&amp;"','"&amp;O1527&amp;"',"&amp;Q1527&amp;","&amp;R1527&amp;","&amp;S1527&amp;","&amp;T1527&amp;","&amp;U1527&amp;","&amp;V1527&amp;","&amp;W1527&amp;");"</f>
        <v>insert into servicio (id,fecha_entrega,serie,apertura,fecha_instalacion,garantia,mantenimiento,capacitacion,entrega_equipo,visita,id_empresa,id_hospital,id_equipo,id_marca,id_modelo,id_os,id_ingeniero) values (nextval('seq_servicio'),'','ACCESORIOS','','15-06-2016','16-06-2014','','','','',12,662,968,125,400,1705,42);</v>
      </c>
    </row>
    <row r="1528" customFormat="false" ht="13.8" hidden="false" customHeight="false" outlineLevel="0" collapsed="false">
      <c r="A1528" s="10" t="s">
        <v>23</v>
      </c>
      <c r="B1528" s="10"/>
      <c r="C1528" s="10" t="s">
        <v>2037</v>
      </c>
      <c r="D1528" s="10" t="s">
        <v>1752</v>
      </c>
      <c r="E1528" s="8" t="s">
        <v>26</v>
      </c>
      <c r="F1528" s="8" t="s">
        <v>26</v>
      </c>
      <c r="G1528" s="10" t="s">
        <v>2038</v>
      </c>
      <c r="H1528" s="10"/>
      <c r="I1528" s="10" t="s">
        <v>2039</v>
      </c>
      <c r="J1528" s="8" t="s">
        <v>26</v>
      </c>
      <c r="K1528" s="10" t="s">
        <v>2040</v>
      </c>
      <c r="L1528" s="10"/>
      <c r="P1528" s="8" t="s">
        <v>26</v>
      </c>
      <c r="Q1528" s="0" t="n">
        <f aca="false">IF(ISNA(VLOOKUP(A1528,calculos!$A$2:$B$20,2,1)),"null",VLOOKUP(A1528,calculos!$A$2:$B$20,2,1))</f>
        <v>12</v>
      </c>
      <c r="R1528" s="0" t="n">
        <f aca="false">IF(ISNA(VLOOKUP(C1528,calculos!$D$2:$E$1218,2,1)),"null",VLOOKUP(C1528,calculos!$D$2:$E$1218,2,1))</f>
        <v>913</v>
      </c>
      <c r="S1528" s="0" t="n">
        <f aca="false">IF(ISNA(VLOOKUP(D1528,calculos!$G$2:$H$1118,2,1)),"null",VLOOKUP(D1528,calculos!$G$2:$H$1118,2,1))</f>
        <v>1018</v>
      </c>
      <c r="T1528" s="0" t="n">
        <f aca="false">IF(ISNA(VLOOKUP(E1528,calculos!$J$2:$K$220,2,1)),"null",VLOOKUP(E1528,calculos!$J$2:$K$220,2,1))</f>
        <v>125</v>
      </c>
      <c r="U1528" s="0" t="n">
        <f aca="false">IF(ISNA(VLOOKUP(F1528,calculos!$M$2:$N$658,2,1)),"null",VLOOKUP(F1528,calculos!$M$2:$N$658,2,1))</f>
        <v>400</v>
      </c>
      <c r="V1528" s="0" t="n">
        <f aca="false">IF(ISNA(VLOOKUP(J1528,calculos!$P$2:$Q$1711,2,1)),"null",VLOOKUP(J1528,calculos!$P$2:$Q$1711,2,1))</f>
        <v>1705</v>
      </c>
      <c r="W1528" s="0" t="n">
        <f aca="false">IF(ISNA(VLOOKUP(P1528,calculos!$S$2:$T$58,2,1)),"null",VLOOKUP(P1528,calculos!$S$2:$T$58,2,1))</f>
        <v>42</v>
      </c>
      <c r="X1528" s="0" t="str">
        <f aca="false">$X$1&amp;B1528&amp;"','"&amp;G1528&amp;"','"&amp;H1528&amp;"','"&amp;I1528&amp;"','"&amp;K1528&amp;"','"&amp;L1528&amp;"','"&amp;M1528&amp;"','"&amp;N1528&amp;"','"&amp;O1528&amp;"',"&amp;Q1528&amp;","&amp;R1528&amp;","&amp;S1528&amp;","&amp;T1528&amp;","&amp;U1528&amp;","&amp;V1528&amp;","&amp;W1528&amp;");"</f>
        <v>insert into servicio (id,fecha_entrega,serie,apertura,fecha_instalacion,garantia,mantenimiento,capacitacion,entrega_equipo,visita,id_empresa,id_hospital,id_equipo,id_marca,id_modelo,id_os,id_ingeniero) values (nextval('seq_servicio'),'','US21408590','','17-06-2016','18-06-2014','','','','',12,913,1018,125,400,1705,42);</v>
      </c>
    </row>
    <row r="1529" customFormat="false" ht="13.8" hidden="false" customHeight="false" outlineLevel="0" collapsed="false">
      <c r="A1529" s="10" t="s">
        <v>23</v>
      </c>
      <c r="B1529" s="10"/>
      <c r="C1529" s="10" t="s">
        <v>2037</v>
      </c>
      <c r="D1529" s="10" t="s">
        <v>54</v>
      </c>
      <c r="E1529" s="8" t="s">
        <v>26</v>
      </c>
      <c r="F1529" s="8" t="s">
        <v>26</v>
      </c>
      <c r="G1529" s="10" t="s">
        <v>2041</v>
      </c>
      <c r="H1529" s="10"/>
      <c r="I1529" s="10" t="s">
        <v>2042</v>
      </c>
      <c r="J1529" s="8" t="s">
        <v>26</v>
      </c>
      <c r="K1529" s="10" t="s">
        <v>2042</v>
      </c>
      <c r="L1529" s="10"/>
      <c r="P1529" s="8" t="s">
        <v>26</v>
      </c>
      <c r="Q1529" s="0" t="n">
        <f aca="false">IF(ISNA(VLOOKUP(A1529,calculos!$A$2:$B$20,2,1)),"null",VLOOKUP(A1529,calculos!$A$2:$B$20,2,1))</f>
        <v>12</v>
      </c>
      <c r="R1529" s="0" t="n">
        <f aca="false">IF(ISNA(VLOOKUP(C1529,calculos!$D$2:$E$1218,2,1)),"null",VLOOKUP(C1529,calculos!$D$2:$E$1218,2,1))</f>
        <v>913</v>
      </c>
      <c r="S1529" s="0" t="n">
        <f aca="false">IF(ISNA(VLOOKUP(D1529,calculos!$G$2:$H$1118,2,1)),"null",VLOOKUP(D1529,calculos!$G$2:$H$1118,2,1))</f>
        <v>119</v>
      </c>
      <c r="T1529" s="0" t="n">
        <f aca="false">IF(ISNA(VLOOKUP(E1529,calculos!$J$2:$K$220,2,1)),"null",VLOOKUP(E1529,calculos!$J$2:$K$220,2,1))</f>
        <v>125</v>
      </c>
      <c r="U1529" s="0" t="n">
        <f aca="false">IF(ISNA(VLOOKUP(F1529,calculos!$M$2:$N$658,2,1)),"null",VLOOKUP(F1529,calculos!$M$2:$N$658,2,1))</f>
        <v>400</v>
      </c>
      <c r="V1529" s="0" t="n">
        <f aca="false">IF(ISNA(VLOOKUP(J1529,calculos!$P$2:$Q$1711,2,1)),"null",VLOOKUP(J1529,calculos!$P$2:$Q$1711,2,1))</f>
        <v>1705</v>
      </c>
      <c r="W1529" s="0" t="n">
        <f aca="false">IF(ISNA(VLOOKUP(P1529,calculos!$S$2:$T$58,2,1)),"null",VLOOKUP(P1529,calculos!$S$2:$T$58,2,1))</f>
        <v>42</v>
      </c>
      <c r="X1529" s="0" t="str">
        <f aca="false">$X$1&amp;B1529&amp;"','"&amp;G1529&amp;"','"&amp;H1529&amp;"','"&amp;I1529&amp;"','"&amp;K1529&amp;"','"&amp;L1529&amp;"','"&amp;M1529&amp;"','"&amp;N1529&amp;"','"&amp;O1529&amp;"',"&amp;Q1529&amp;","&amp;R1529&amp;","&amp;S1529&amp;","&amp;T1529&amp;","&amp;U1529&amp;","&amp;V1529&amp;","&amp;W1529&amp;");"</f>
        <v>insert into servicio (id,fecha_entrega,serie,apertura,fecha_instalacion,garantia,mantenimiento,capacitacion,entrega_equipo,visita,id_empresa,id_hospital,id_equipo,id_marca,id_modelo,id_os,id_ingeniero) values (nextval('seq_servicio'),'','DE53032147','','19-06-2016','19-06-2016','','','','',12,913,119,125,400,1705,42);</v>
      </c>
    </row>
    <row r="1530" customFormat="false" ht="13.8" hidden="false" customHeight="false" outlineLevel="0" collapsed="false">
      <c r="A1530" s="10" t="s">
        <v>23</v>
      </c>
      <c r="B1530" s="10"/>
      <c r="C1530" s="10" t="s">
        <v>2037</v>
      </c>
      <c r="D1530" s="10" t="s">
        <v>1884</v>
      </c>
      <c r="E1530" s="8" t="s">
        <v>26</v>
      </c>
      <c r="F1530" s="8" t="s">
        <v>26</v>
      </c>
      <c r="G1530" s="10" t="s">
        <v>2043</v>
      </c>
      <c r="H1530" s="10"/>
      <c r="I1530" s="10" t="s">
        <v>2042</v>
      </c>
      <c r="J1530" s="8" t="s">
        <v>26</v>
      </c>
      <c r="K1530" s="10" t="s">
        <v>2042</v>
      </c>
      <c r="L1530" s="10"/>
      <c r="P1530" s="8" t="s">
        <v>26</v>
      </c>
      <c r="Q1530" s="0" t="n">
        <f aca="false">IF(ISNA(VLOOKUP(A1530,calculos!$A$2:$B$20,2,1)),"null",VLOOKUP(A1530,calculos!$A$2:$B$20,2,1))</f>
        <v>12</v>
      </c>
      <c r="R1530" s="0" t="n">
        <f aca="false">IF(ISNA(VLOOKUP(C1530,calculos!$D$2:$E$1218,2,1)),"null",VLOOKUP(C1530,calculos!$D$2:$E$1218,2,1))</f>
        <v>913</v>
      </c>
      <c r="S1530" s="0" t="n">
        <f aca="false">IF(ISNA(VLOOKUP(D1530,calculos!$G$2:$H$1118,2,1)),"null",VLOOKUP(D1530,calculos!$G$2:$H$1118,2,1))</f>
        <v>478</v>
      </c>
      <c r="T1530" s="0" t="n">
        <f aca="false">IF(ISNA(VLOOKUP(E1530,calculos!$J$2:$K$220,2,1)),"null",VLOOKUP(E1530,calculos!$J$2:$K$220,2,1))</f>
        <v>125</v>
      </c>
      <c r="U1530" s="0" t="n">
        <f aca="false">IF(ISNA(VLOOKUP(F1530,calculos!$M$2:$N$658,2,1)),"null",VLOOKUP(F1530,calculos!$M$2:$N$658,2,1))</f>
        <v>400</v>
      </c>
      <c r="V1530" s="0" t="n">
        <f aca="false">IF(ISNA(VLOOKUP(J1530,calculos!$P$2:$Q$1711,2,1)),"null",VLOOKUP(J1530,calculos!$P$2:$Q$1711,2,1))</f>
        <v>1705</v>
      </c>
      <c r="W1530" s="0" t="n">
        <f aca="false">IF(ISNA(VLOOKUP(P1530,calculos!$S$2:$T$58,2,1)),"null",VLOOKUP(P1530,calculos!$S$2:$T$58,2,1))</f>
        <v>42</v>
      </c>
      <c r="X1530" s="0" t="str">
        <f aca="false">$X$1&amp;B1530&amp;"','"&amp;G1530&amp;"','"&amp;H1530&amp;"','"&amp;I1530&amp;"','"&amp;K1530&amp;"','"&amp;L1530&amp;"','"&amp;M1530&amp;"','"&amp;N1530&amp;"','"&amp;O1530&amp;"',"&amp;Q1530&amp;","&amp;R1530&amp;","&amp;S1530&amp;","&amp;T1530&amp;","&amp;U1530&amp;","&amp;V1530&amp;","&amp;W1530&amp;");"</f>
        <v>insert into servicio (id,fecha_entrega,serie,apertura,fecha_instalacion,garantia,mantenimiento,capacitacion,entrega_equipo,visita,id_empresa,id_hospital,id_equipo,id_marca,id_modelo,id_os,id_ingeniero) values (nextval('seq_servicio'),'','US00608446','','19-06-2016','19-06-2016','','','','',12,913,478,125,400,1705,42);</v>
      </c>
    </row>
    <row r="1531" customFormat="false" ht="13.8" hidden="false" customHeight="false" outlineLevel="0" collapsed="false">
      <c r="A1531" s="10" t="s">
        <v>23</v>
      </c>
      <c r="B1531" s="10"/>
      <c r="C1531" s="10" t="s">
        <v>2014</v>
      </c>
      <c r="D1531" s="10" t="s">
        <v>2015</v>
      </c>
      <c r="E1531" s="8" t="s">
        <v>26</v>
      </c>
      <c r="F1531" s="8" t="s">
        <v>26</v>
      </c>
      <c r="G1531" s="10" t="s">
        <v>2044</v>
      </c>
      <c r="H1531" s="10"/>
      <c r="I1531" s="10" t="s">
        <v>2017</v>
      </c>
      <c r="J1531" s="8" t="s">
        <v>26</v>
      </c>
      <c r="K1531" s="10" t="s">
        <v>2017</v>
      </c>
      <c r="L1531" s="10"/>
      <c r="P1531" s="8" t="s">
        <v>26</v>
      </c>
      <c r="Q1531" s="0" t="n">
        <f aca="false">IF(ISNA(VLOOKUP(A1531,calculos!$A$2:$B$20,2,1)),"null",VLOOKUP(A1531,calculos!$A$2:$B$20,2,1))</f>
        <v>12</v>
      </c>
      <c r="R1531" s="0" t="n">
        <f aca="false">IF(ISNA(VLOOKUP(C1531,calculos!$D$2:$E$1218,2,1)),"null",VLOOKUP(C1531,calculos!$D$2:$E$1218,2,1))</f>
        <v>677</v>
      </c>
      <c r="S1531" s="0" t="n">
        <f aca="false">IF(ISNA(VLOOKUP(D1531,calculos!$G$2:$H$1118,2,1)),"null",VLOOKUP(D1531,calculos!$G$2:$H$1118,2,1))</f>
        <v>799</v>
      </c>
      <c r="T1531" s="0" t="n">
        <f aca="false">IF(ISNA(VLOOKUP(E1531,calculos!$J$2:$K$220,2,1)),"null",VLOOKUP(E1531,calculos!$J$2:$K$220,2,1))</f>
        <v>125</v>
      </c>
      <c r="U1531" s="0" t="n">
        <f aca="false">IF(ISNA(VLOOKUP(F1531,calculos!$M$2:$N$658,2,1)),"null",VLOOKUP(F1531,calculos!$M$2:$N$658,2,1))</f>
        <v>400</v>
      </c>
      <c r="V1531" s="0" t="n">
        <f aca="false">IF(ISNA(VLOOKUP(J1531,calculos!$P$2:$Q$1711,2,1)),"null",VLOOKUP(J1531,calculos!$P$2:$Q$1711,2,1))</f>
        <v>1705</v>
      </c>
      <c r="W1531" s="0" t="n">
        <f aca="false">IF(ISNA(VLOOKUP(P1531,calculos!$S$2:$T$58,2,1)),"null",VLOOKUP(P1531,calculos!$S$2:$T$58,2,1))</f>
        <v>42</v>
      </c>
      <c r="X1531" s="0" t="str">
        <f aca="false">$X$1&amp;B1531&amp;"','"&amp;G1531&amp;"','"&amp;H1531&amp;"','"&amp;I1531&amp;"','"&amp;K1531&amp;"','"&amp;L1531&amp;"','"&amp;M1531&amp;"','"&amp;N1531&amp;"','"&amp;O1531&amp;"',"&amp;Q1531&amp;","&amp;R1531&amp;","&amp;S1531&amp;","&amp;T1531&amp;","&amp;U1531&amp;","&amp;V1531&amp;","&amp;W1531&amp;");"</f>
        <v>insert into servicio (id,fecha_entrega,serie,apertura,fecha_instalacion,garantia,mantenimiento,capacitacion,entrega_equipo,visita,id_empresa,id_hospital,id_equipo,id_marca,id_modelo,id_os,id_ingeniero) values (nextval('seq_servicio'),'','DE72888982','','11-06-2016','11-06-2016','','','','',12,677,799,125,400,1705,42);</v>
      </c>
    </row>
    <row r="1532" customFormat="false" ht="13.8" hidden="false" customHeight="false" outlineLevel="0" collapsed="false">
      <c r="A1532" s="10" t="s">
        <v>23</v>
      </c>
      <c r="B1532" s="10"/>
      <c r="C1532" s="10" t="s">
        <v>2034</v>
      </c>
      <c r="D1532" s="10" t="s">
        <v>2035</v>
      </c>
      <c r="E1532" s="8" t="s">
        <v>26</v>
      </c>
      <c r="F1532" s="8" t="s">
        <v>26</v>
      </c>
      <c r="G1532" s="10" t="n">
        <v>1135443</v>
      </c>
      <c r="H1532" s="10"/>
      <c r="I1532" s="10" t="s">
        <v>1983</v>
      </c>
      <c r="J1532" s="8" t="s">
        <v>26</v>
      </c>
      <c r="K1532" s="10" t="s">
        <v>1984</v>
      </c>
      <c r="L1532" s="10"/>
      <c r="P1532" s="8" t="s">
        <v>26</v>
      </c>
      <c r="Q1532" s="0" t="n">
        <f aca="false">IF(ISNA(VLOOKUP(A1532,calculos!$A$2:$B$20,2,1)),"null",VLOOKUP(A1532,calculos!$A$2:$B$20,2,1))</f>
        <v>12</v>
      </c>
      <c r="R1532" s="0" t="n">
        <f aca="false">IF(ISNA(VLOOKUP(C1532,calculos!$D$2:$E$1218,2,1)),"null",VLOOKUP(C1532,calculos!$D$2:$E$1218,2,1))</f>
        <v>662</v>
      </c>
      <c r="S1532" s="0" t="n">
        <f aca="false">IF(ISNA(VLOOKUP(D1532,calculos!$G$2:$H$1118,2,1)),"null",VLOOKUP(D1532,calculos!$G$2:$H$1118,2,1))</f>
        <v>968</v>
      </c>
      <c r="T1532" s="0" t="n">
        <f aca="false">IF(ISNA(VLOOKUP(E1532,calculos!$J$2:$K$220,2,1)),"null",VLOOKUP(E1532,calculos!$J$2:$K$220,2,1))</f>
        <v>125</v>
      </c>
      <c r="U1532" s="0" t="n">
        <f aca="false">IF(ISNA(VLOOKUP(F1532,calculos!$M$2:$N$658,2,1)),"null",VLOOKUP(F1532,calculos!$M$2:$N$658,2,1))</f>
        <v>400</v>
      </c>
      <c r="V1532" s="0" t="n">
        <f aca="false">IF(ISNA(VLOOKUP(J1532,calculos!$P$2:$Q$1711,2,1)),"null",VLOOKUP(J1532,calculos!$P$2:$Q$1711,2,1))</f>
        <v>1705</v>
      </c>
      <c r="W1532" s="0" t="n">
        <f aca="false">IF(ISNA(VLOOKUP(P1532,calculos!$S$2:$T$58,2,1)),"null",VLOOKUP(P1532,calculos!$S$2:$T$58,2,1))</f>
        <v>42</v>
      </c>
      <c r="X1532" s="0" t="str">
        <f aca="false">$X$1&amp;B1532&amp;"','"&amp;G1532&amp;"','"&amp;H1532&amp;"','"&amp;I1532&amp;"','"&amp;K1532&amp;"','"&amp;L1532&amp;"','"&amp;M1532&amp;"','"&amp;N1532&amp;"','"&amp;O1532&amp;"',"&amp;Q1532&amp;","&amp;R1532&amp;","&amp;S1532&amp;","&amp;T1532&amp;","&amp;U1532&amp;","&amp;V1532&amp;","&amp;W1532&amp;");"</f>
        <v>insert into servicio (id,fecha_entrega,serie,apertura,fecha_instalacion,garantia,mantenimiento,capacitacion,entrega_equipo,visita,id_empresa,id_hospital,id_equipo,id_marca,id_modelo,id_os,id_ingeniero) values (nextval('seq_servicio'),'','1135443','','23-06-2016','24-06-2014','','','','',12,662,968,125,400,1705,42);</v>
      </c>
    </row>
    <row r="1533" customFormat="false" ht="13.8" hidden="false" customHeight="false" outlineLevel="0" collapsed="false">
      <c r="A1533" s="10" t="s">
        <v>23</v>
      </c>
      <c r="B1533" s="10"/>
      <c r="C1533" s="10" t="s">
        <v>2045</v>
      </c>
      <c r="D1533" s="10" t="n">
        <v>664</v>
      </c>
      <c r="E1533" s="8" t="s">
        <v>26</v>
      </c>
      <c r="F1533" s="8" t="s">
        <v>26</v>
      </c>
      <c r="G1533" s="10" t="n">
        <v>27474</v>
      </c>
      <c r="H1533" s="10"/>
      <c r="I1533" s="10" t="s">
        <v>2046</v>
      </c>
      <c r="J1533" s="8" t="s">
        <v>26</v>
      </c>
      <c r="K1533" s="10" t="s">
        <v>2047</v>
      </c>
      <c r="L1533" s="10"/>
      <c r="P1533" s="8" t="s">
        <v>26</v>
      </c>
      <c r="Q1533" s="0" t="n">
        <f aca="false">IF(ISNA(VLOOKUP(A1533,calculos!$A$2:$B$20,2,1)),"null",VLOOKUP(A1533,calculos!$A$2:$B$20,2,1))</f>
        <v>12</v>
      </c>
      <c r="R1533" s="0" t="n">
        <f aca="false">IF(ISNA(VLOOKUP(C1533,calculos!$D$2:$E$1218,2,1)),"null",VLOOKUP(C1533,calculos!$D$2:$E$1218,2,1))</f>
        <v>622</v>
      </c>
      <c r="S1533" s="0" t="n">
        <f aca="false">IF(ISNA(VLOOKUP(D1533,calculos!$G$2:$H$1118,2,1)),"null",VLOOKUP(D1533,calculos!$G$2:$H$1118,2,1))</f>
        <v>4</v>
      </c>
      <c r="T1533" s="0" t="n">
        <f aca="false">IF(ISNA(VLOOKUP(E1533,calculos!$J$2:$K$220,2,1)),"null",VLOOKUP(E1533,calculos!$J$2:$K$220,2,1))</f>
        <v>125</v>
      </c>
      <c r="U1533" s="0" t="n">
        <f aca="false">IF(ISNA(VLOOKUP(F1533,calculos!$M$2:$N$658,2,1)),"null",VLOOKUP(F1533,calculos!$M$2:$N$658,2,1))</f>
        <v>400</v>
      </c>
      <c r="V1533" s="0" t="n">
        <f aca="false">IF(ISNA(VLOOKUP(J1533,calculos!$P$2:$Q$1711,2,1)),"null",VLOOKUP(J1533,calculos!$P$2:$Q$1711,2,1))</f>
        <v>1705</v>
      </c>
      <c r="W1533" s="0" t="n">
        <f aca="false">IF(ISNA(VLOOKUP(P1533,calculos!$S$2:$T$58,2,1)),"null",VLOOKUP(P1533,calculos!$S$2:$T$58,2,1))</f>
        <v>42</v>
      </c>
      <c r="X1533" s="0" t="str">
        <f aca="false">$X$1&amp;B1533&amp;"','"&amp;G1533&amp;"','"&amp;H1533&amp;"','"&amp;I1533&amp;"','"&amp;K1533&amp;"','"&amp;L1533&amp;"','"&amp;M1533&amp;"','"&amp;N1533&amp;"','"&amp;O1533&amp;"',"&amp;Q1533&amp;","&amp;R1533&amp;","&amp;S1533&amp;","&amp;T1533&amp;","&amp;U1533&amp;","&amp;V1533&amp;","&amp;W1533&amp;");"</f>
        <v>insert into servicio (id,fecha_entrega,serie,apertura,fecha_instalacion,garantia,mantenimiento,capacitacion,entrega_equipo,visita,id_empresa,id_hospital,id_equipo,id_marca,id_modelo,id_os,id_ingeniero) values (nextval('seq_servicio'),'','27474','','25-06-2016','26-06-2014','','','','',12,622,4,125,400,1705,42);</v>
      </c>
    </row>
    <row r="1534" customFormat="false" ht="13.8" hidden="false" customHeight="false" outlineLevel="0" collapsed="false">
      <c r="A1534" s="10" t="s">
        <v>23</v>
      </c>
      <c r="B1534" s="10"/>
      <c r="C1534" s="10" t="s">
        <v>2048</v>
      </c>
      <c r="D1534" s="10" t="s">
        <v>2049</v>
      </c>
      <c r="E1534" s="8" t="s">
        <v>26</v>
      </c>
      <c r="F1534" s="8" t="s">
        <v>26</v>
      </c>
      <c r="G1534" s="10" t="n">
        <v>271</v>
      </c>
      <c r="H1534" s="10"/>
      <c r="I1534" s="10" t="s">
        <v>1989</v>
      </c>
      <c r="J1534" s="8" t="s">
        <v>26</v>
      </c>
      <c r="K1534" s="10" t="s">
        <v>1225</v>
      </c>
      <c r="L1534" s="10"/>
      <c r="P1534" s="8" t="s">
        <v>26</v>
      </c>
      <c r="Q1534" s="0" t="n">
        <f aca="false">IF(ISNA(VLOOKUP(A1534,calculos!$A$2:$B$20,2,1)),"null",VLOOKUP(A1534,calculos!$A$2:$B$20,2,1))</f>
        <v>12</v>
      </c>
      <c r="R1534" s="0" t="n">
        <f aca="false">IF(ISNA(VLOOKUP(C1534,calculos!$D$2:$E$1218,2,1)),"null",VLOOKUP(C1534,calculos!$D$2:$E$1218,2,1))</f>
        <v>762</v>
      </c>
      <c r="S1534" s="0" t="n">
        <f aca="false">IF(ISNA(VLOOKUP(D1534,calculos!$G$2:$H$1118,2,1)),"null",VLOOKUP(D1534,calculos!$G$2:$H$1118,2,1))</f>
        <v>480</v>
      </c>
      <c r="T1534" s="0" t="n">
        <f aca="false">IF(ISNA(VLOOKUP(E1534,calculos!$J$2:$K$220,2,1)),"null",VLOOKUP(E1534,calculos!$J$2:$K$220,2,1))</f>
        <v>125</v>
      </c>
      <c r="U1534" s="0" t="n">
        <f aca="false">IF(ISNA(VLOOKUP(F1534,calculos!$M$2:$N$658,2,1)),"null",VLOOKUP(F1534,calculos!$M$2:$N$658,2,1))</f>
        <v>400</v>
      </c>
      <c r="V1534" s="0" t="n">
        <f aca="false">IF(ISNA(VLOOKUP(J1534,calculos!$P$2:$Q$1711,2,1)),"null",VLOOKUP(J1534,calculos!$P$2:$Q$1711,2,1))</f>
        <v>1705</v>
      </c>
      <c r="W1534" s="0" t="n">
        <f aca="false">IF(ISNA(VLOOKUP(P1534,calculos!$S$2:$T$58,2,1)),"null",VLOOKUP(P1534,calculos!$S$2:$T$58,2,1))</f>
        <v>42</v>
      </c>
      <c r="X1534" s="0" t="str">
        <f aca="false">$X$1&amp;B1534&amp;"','"&amp;G1534&amp;"','"&amp;H1534&amp;"','"&amp;I1534&amp;"','"&amp;K1534&amp;"','"&amp;L1534&amp;"','"&amp;M1534&amp;"','"&amp;N1534&amp;"','"&amp;O1534&amp;"',"&amp;Q1534&amp;","&amp;R1534&amp;","&amp;S1534&amp;","&amp;T1534&amp;","&amp;U1534&amp;","&amp;V1534&amp;","&amp;W1534&amp;");"</f>
        <v>insert into servicio (id,fecha_entrega,serie,apertura,fecha_instalacion,garantia,mantenimiento,capacitacion,entrega_equipo,visita,id_empresa,id_hospital,id_equipo,id_marca,id_modelo,id_os,id_ingeniero) values (nextval('seq_servicio'),'','271','','01-07-2016','02-07-2014','','','','',12,762,480,125,400,1705,42);</v>
      </c>
    </row>
    <row r="1535" customFormat="false" ht="13.8" hidden="false" customHeight="false" outlineLevel="0" collapsed="false">
      <c r="A1535" s="10" t="s">
        <v>23</v>
      </c>
      <c r="B1535" s="10"/>
      <c r="C1535" s="10" t="s">
        <v>2048</v>
      </c>
      <c r="D1535" s="10" t="s">
        <v>2049</v>
      </c>
      <c r="E1535" s="8" t="s">
        <v>26</v>
      </c>
      <c r="F1535" s="8" t="s">
        <v>26</v>
      </c>
      <c r="G1535" s="10" t="n">
        <v>273</v>
      </c>
      <c r="H1535" s="10"/>
      <c r="I1535" s="10" t="s">
        <v>1989</v>
      </c>
      <c r="J1535" s="8" t="s">
        <v>26</v>
      </c>
      <c r="K1535" s="10" t="s">
        <v>1225</v>
      </c>
      <c r="L1535" s="10"/>
      <c r="P1535" s="8" t="s">
        <v>26</v>
      </c>
      <c r="Q1535" s="0" t="n">
        <f aca="false">IF(ISNA(VLOOKUP(A1535,calculos!$A$2:$B$20,2,1)),"null",VLOOKUP(A1535,calculos!$A$2:$B$20,2,1))</f>
        <v>12</v>
      </c>
      <c r="R1535" s="0" t="n">
        <f aca="false">IF(ISNA(VLOOKUP(C1535,calculos!$D$2:$E$1218,2,1)),"null",VLOOKUP(C1535,calculos!$D$2:$E$1218,2,1))</f>
        <v>762</v>
      </c>
      <c r="S1535" s="0" t="n">
        <f aca="false">IF(ISNA(VLOOKUP(D1535,calculos!$G$2:$H$1118,2,1)),"null",VLOOKUP(D1535,calculos!$G$2:$H$1118,2,1))</f>
        <v>480</v>
      </c>
      <c r="T1535" s="0" t="n">
        <f aca="false">IF(ISNA(VLOOKUP(E1535,calculos!$J$2:$K$220,2,1)),"null",VLOOKUP(E1535,calculos!$J$2:$K$220,2,1))</f>
        <v>125</v>
      </c>
      <c r="U1535" s="0" t="n">
        <f aca="false">IF(ISNA(VLOOKUP(F1535,calculos!$M$2:$N$658,2,1)),"null",VLOOKUP(F1535,calculos!$M$2:$N$658,2,1))</f>
        <v>400</v>
      </c>
      <c r="V1535" s="0" t="n">
        <f aca="false">IF(ISNA(VLOOKUP(J1535,calculos!$P$2:$Q$1711,2,1)),"null",VLOOKUP(J1535,calculos!$P$2:$Q$1711,2,1))</f>
        <v>1705</v>
      </c>
      <c r="W1535" s="0" t="n">
        <f aca="false">IF(ISNA(VLOOKUP(P1535,calculos!$S$2:$T$58,2,1)),"null",VLOOKUP(P1535,calculos!$S$2:$T$58,2,1))</f>
        <v>42</v>
      </c>
      <c r="X1535" s="0" t="str">
        <f aca="false">$X$1&amp;B1535&amp;"','"&amp;G1535&amp;"','"&amp;H1535&amp;"','"&amp;I1535&amp;"','"&amp;K1535&amp;"','"&amp;L1535&amp;"','"&amp;M1535&amp;"','"&amp;N1535&amp;"','"&amp;O1535&amp;"',"&amp;Q1535&amp;","&amp;R1535&amp;","&amp;S1535&amp;","&amp;T1535&amp;","&amp;U1535&amp;","&amp;V1535&amp;","&amp;W1535&amp;");"</f>
        <v>insert into servicio (id,fecha_entrega,serie,apertura,fecha_instalacion,garantia,mantenimiento,capacitacion,entrega_equipo,visita,id_empresa,id_hospital,id_equipo,id_marca,id_modelo,id_os,id_ingeniero) values (nextval('seq_servicio'),'','273','','01-07-2016','02-07-2014','','','','',12,762,480,125,400,1705,42);</v>
      </c>
    </row>
    <row r="1536" customFormat="false" ht="13.8" hidden="false" customHeight="false" outlineLevel="0" collapsed="false">
      <c r="A1536" s="10" t="s">
        <v>23</v>
      </c>
      <c r="B1536" s="10"/>
      <c r="C1536" s="10" t="s">
        <v>2050</v>
      </c>
      <c r="D1536" s="10" t="s">
        <v>54</v>
      </c>
      <c r="E1536" s="8" t="s">
        <v>26</v>
      </c>
      <c r="F1536" s="8" t="s">
        <v>26</v>
      </c>
      <c r="G1536" s="10" t="s">
        <v>2051</v>
      </c>
      <c r="H1536" s="10"/>
      <c r="I1536" s="10" t="s">
        <v>1983</v>
      </c>
      <c r="J1536" s="8" t="s">
        <v>26</v>
      </c>
      <c r="K1536" s="10" t="s">
        <v>1983</v>
      </c>
      <c r="L1536" s="10"/>
      <c r="P1536" s="8" t="s">
        <v>26</v>
      </c>
      <c r="Q1536" s="0" t="n">
        <f aca="false">IF(ISNA(VLOOKUP(A1536,calculos!$A$2:$B$20,2,1)),"null",VLOOKUP(A1536,calculos!$A$2:$B$20,2,1))</f>
        <v>12</v>
      </c>
      <c r="R1536" s="0" t="n">
        <f aca="false">IF(ISNA(VLOOKUP(C1536,calculos!$D$2:$E$1218,2,1)),"null",VLOOKUP(C1536,calculos!$D$2:$E$1218,2,1))</f>
        <v>759</v>
      </c>
      <c r="S1536" s="0" t="n">
        <f aca="false">IF(ISNA(VLOOKUP(D1536,calculos!$G$2:$H$1118,2,1)),"null",VLOOKUP(D1536,calculos!$G$2:$H$1118,2,1))</f>
        <v>119</v>
      </c>
      <c r="T1536" s="0" t="n">
        <f aca="false">IF(ISNA(VLOOKUP(E1536,calculos!$J$2:$K$220,2,1)),"null",VLOOKUP(E1536,calculos!$J$2:$K$220,2,1))</f>
        <v>125</v>
      </c>
      <c r="U1536" s="0" t="n">
        <f aca="false">IF(ISNA(VLOOKUP(F1536,calculos!$M$2:$N$658,2,1)),"null",VLOOKUP(F1536,calculos!$M$2:$N$658,2,1))</f>
        <v>400</v>
      </c>
      <c r="V1536" s="0" t="n">
        <f aca="false">IF(ISNA(VLOOKUP(J1536,calculos!$P$2:$Q$1711,2,1)),"null",VLOOKUP(J1536,calculos!$P$2:$Q$1711,2,1))</f>
        <v>1705</v>
      </c>
      <c r="W1536" s="0" t="n">
        <f aca="false">IF(ISNA(VLOOKUP(P1536,calculos!$S$2:$T$58,2,1)),"null",VLOOKUP(P1536,calculos!$S$2:$T$58,2,1))</f>
        <v>42</v>
      </c>
      <c r="X1536" s="0" t="str">
        <f aca="false">$X$1&amp;B1536&amp;"','"&amp;G1536&amp;"','"&amp;H1536&amp;"','"&amp;I1536&amp;"','"&amp;K1536&amp;"','"&amp;L1536&amp;"','"&amp;M1536&amp;"','"&amp;N1536&amp;"','"&amp;O1536&amp;"',"&amp;Q1536&amp;","&amp;R1536&amp;","&amp;S1536&amp;","&amp;T1536&amp;","&amp;U1536&amp;","&amp;V1536&amp;","&amp;W1536&amp;");"</f>
        <v>insert into servicio (id,fecha_entrega,serie,apertura,fecha_instalacion,garantia,mantenimiento,capacitacion,entrega_equipo,visita,id_empresa,id_hospital,id_equipo,id_marca,id_modelo,id_os,id_ingeniero) values (nextval('seq_servicio'),'','DE53032135','','23-06-2016','23-06-2016','','','','',12,759,119,125,400,1705,42);</v>
      </c>
    </row>
    <row r="1537" customFormat="false" ht="13.8" hidden="false" customHeight="false" outlineLevel="0" collapsed="false">
      <c r="A1537" s="10" t="s">
        <v>23</v>
      </c>
      <c r="B1537" s="10"/>
      <c r="C1537" s="10" t="s">
        <v>2052</v>
      </c>
      <c r="D1537" s="10" t="s">
        <v>54</v>
      </c>
      <c r="E1537" s="8" t="s">
        <v>26</v>
      </c>
      <c r="F1537" s="8" t="s">
        <v>26</v>
      </c>
      <c r="G1537" s="10" t="s">
        <v>2053</v>
      </c>
      <c r="H1537" s="10"/>
      <c r="I1537" s="10" t="s">
        <v>1983</v>
      </c>
      <c r="J1537" s="8" t="s">
        <v>26</v>
      </c>
      <c r="K1537" s="10" t="s">
        <v>1983</v>
      </c>
      <c r="L1537" s="10"/>
      <c r="P1537" s="8" t="s">
        <v>26</v>
      </c>
      <c r="Q1537" s="0" t="n">
        <f aca="false">IF(ISNA(VLOOKUP(A1537,calculos!$A$2:$B$20,2,1)),"null",VLOOKUP(A1537,calculos!$A$2:$B$20,2,1))</f>
        <v>12</v>
      </c>
      <c r="R1537" s="0" t="n">
        <f aca="false">IF(ISNA(VLOOKUP(C1537,calculos!$D$2:$E$1218,2,1)),"null",VLOOKUP(C1537,calculos!$D$2:$E$1218,2,1))</f>
        <v>758</v>
      </c>
      <c r="S1537" s="0" t="n">
        <f aca="false">IF(ISNA(VLOOKUP(D1537,calculos!$G$2:$H$1118,2,1)),"null",VLOOKUP(D1537,calculos!$G$2:$H$1118,2,1))</f>
        <v>119</v>
      </c>
      <c r="T1537" s="0" t="n">
        <f aca="false">IF(ISNA(VLOOKUP(E1537,calculos!$J$2:$K$220,2,1)),"null",VLOOKUP(E1537,calculos!$J$2:$K$220,2,1))</f>
        <v>125</v>
      </c>
      <c r="U1537" s="0" t="n">
        <f aca="false">IF(ISNA(VLOOKUP(F1537,calculos!$M$2:$N$658,2,1)),"null",VLOOKUP(F1537,calculos!$M$2:$N$658,2,1))</f>
        <v>400</v>
      </c>
      <c r="V1537" s="0" t="n">
        <f aca="false">IF(ISNA(VLOOKUP(J1537,calculos!$P$2:$Q$1711,2,1)),"null",VLOOKUP(J1537,calculos!$P$2:$Q$1711,2,1))</f>
        <v>1705</v>
      </c>
      <c r="W1537" s="0" t="n">
        <f aca="false">IF(ISNA(VLOOKUP(P1537,calculos!$S$2:$T$58,2,1)),"null",VLOOKUP(P1537,calculos!$S$2:$T$58,2,1))</f>
        <v>42</v>
      </c>
      <c r="X1537" s="0" t="str">
        <f aca="false">$X$1&amp;B1537&amp;"','"&amp;G1537&amp;"','"&amp;H1537&amp;"','"&amp;I1537&amp;"','"&amp;K1537&amp;"','"&amp;L1537&amp;"','"&amp;M1537&amp;"','"&amp;N1537&amp;"','"&amp;O1537&amp;"',"&amp;Q1537&amp;","&amp;R1537&amp;","&amp;S1537&amp;","&amp;T1537&amp;","&amp;U1537&amp;","&amp;V1537&amp;","&amp;W1537&amp;");"</f>
        <v>insert into servicio (id,fecha_entrega,serie,apertura,fecha_instalacion,garantia,mantenimiento,capacitacion,entrega_equipo,visita,id_empresa,id_hospital,id_equipo,id_marca,id_modelo,id_os,id_ingeniero) values (nextval('seq_servicio'),'','DE53032133','','23-06-2016','23-06-2016','','','','',12,758,119,125,400,1705,42);</v>
      </c>
    </row>
    <row r="1538" customFormat="false" ht="13.8" hidden="false" customHeight="false" outlineLevel="0" collapsed="false">
      <c r="A1538" s="10" t="s">
        <v>23</v>
      </c>
      <c r="B1538" s="10"/>
      <c r="C1538" s="10" t="s">
        <v>2054</v>
      </c>
      <c r="D1538" s="10" t="s">
        <v>1884</v>
      </c>
      <c r="E1538" s="8" t="s">
        <v>26</v>
      </c>
      <c r="F1538" s="8" t="s">
        <v>26</v>
      </c>
      <c r="G1538" s="10" t="s">
        <v>2055</v>
      </c>
      <c r="H1538" s="10"/>
      <c r="I1538" s="10" t="s">
        <v>2056</v>
      </c>
      <c r="J1538" s="8" t="s">
        <v>26</v>
      </c>
      <c r="K1538" s="10" t="s">
        <v>2056</v>
      </c>
      <c r="L1538" s="10"/>
      <c r="P1538" s="8" t="s">
        <v>26</v>
      </c>
      <c r="Q1538" s="0" t="n">
        <f aca="false">IF(ISNA(VLOOKUP(A1538,calculos!$A$2:$B$20,2,1)),"null",VLOOKUP(A1538,calculos!$A$2:$B$20,2,1))</f>
        <v>12</v>
      </c>
      <c r="R1538" s="0" t="n">
        <f aca="false">IF(ISNA(VLOOKUP(C1538,calculos!$D$2:$E$1218,2,1)),"null",VLOOKUP(C1538,calculos!$D$2:$E$1218,2,1))</f>
        <v>90</v>
      </c>
      <c r="S1538" s="0" t="n">
        <f aca="false">IF(ISNA(VLOOKUP(D1538,calculos!$G$2:$H$1118,2,1)),"null",VLOOKUP(D1538,calculos!$G$2:$H$1118,2,1))</f>
        <v>478</v>
      </c>
      <c r="T1538" s="0" t="n">
        <f aca="false">IF(ISNA(VLOOKUP(E1538,calculos!$J$2:$K$220,2,1)),"null",VLOOKUP(E1538,calculos!$J$2:$K$220,2,1))</f>
        <v>125</v>
      </c>
      <c r="U1538" s="0" t="n">
        <f aca="false">IF(ISNA(VLOOKUP(F1538,calculos!$M$2:$N$658,2,1)),"null",VLOOKUP(F1538,calculos!$M$2:$N$658,2,1))</f>
        <v>400</v>
      </c>
      <c r="V1538" s="0" t="n">
        <f aca="false">IF(ISNA(VLOOKUP(J1538,calculos!$P$2:$Q$1711,2,1)),"null",VLOOKUP(J1538,calculos!$P$2:$Q$1711,2,1))</f>
        <v>1705</v>
      </c>
      <c r="W1538" s="0" t="n">
        <f aca="false">IF(ISNA(VLOOKUP(P1538,calculos!$S$2:$T$58,2,1)),"null",VLOOKUP(P1538,calculos!$S$2:$T$58,2,1))</f>
        <v>42</v>
      </c>
      <c r="X1538" s="0" t="str">
        <f aca="false">$X$1&amp;B1538&amp;"','"&amp;G1538&amp;"','"&amp;H1538&amp;"','"&amp;I1538&amp;"','"&amp;K1538&amp;"','"&amp;L1538&amp;"','"&amp;M1538&amp;"','"&amp;N1538&amp;"','"&amp;O1538&amp;"',"&amp;Q1538&amp;","&amp;R1538&amp;","&amp;S1538&amp;","&amp;T1538&amp;","&amp;U1538&amp;","&amp;V1538&amp;","&amp;W1538&amp;");"</f>
        <v>insert into servicio (id,fecha_entrega,serie,apertura,fecha_instalacion,garantia,mantenimiento,capacitacion,entrega_equipo,visita,id_empresa,id_hospital,id_equipo,id_marca,id_modelo,id_os,id_ingeniero) values (nextval('seq_servicio'),'','US00608447','','26-06-2016','26-06-2016','','','','',12,90,478,125,400,1705,42);</v>
      </c>
    </row>
    <row r="1539" customFormat="false" ht="13.8" hidden="false" customHeight="false" outlineLevel="0" collapsed="false">
      <c r="A1539" s="10" t="s">
        <v>1091</v>
      </c>
      <c r="B1539" s="10"/>
      <c r="C1539" s="10" t="s">
        <v>2054</v>
      </c>
      <c r="D1539" s="10" t="s">
        <v>1649</v>
      </c>
      <c r="E1539" s="8" t="s">
        <v>26</v>
      </c>
      <c r="F1539" s="8" t="s">
        <v>26</v>
      </c>
      <c r="G1539" s="10" t="n">
        <v>16315</v>
      </c>
      <c r="H1539" s="10"/>
      <c r="I1539" s="10" t="s">
        <v>2057</v>
      </c>
      <c r="J1539" s="8" t="s">
        <v>26</v>
      </c>
      <c r="K1539" s="10" t="s">
        <v>2058</v>
      </c>
      <c r="L1539" s="10"/>
      <c r="P1539" s="8" t="s">
        <v>26</v>
      </c>
      <c r="Q1539" s="0" t="n">
        <f aca="false">IF(ISNA(VLOOKUP(A1539,calculos!$A$2:$B$20,2,1)),"null",VLOOKUP(A1539,calculos!$A$2:$B$20,2,1))</f>
        <v>11</v>
      </c>
      <c r="R1539" s="0" t="n">
        <f aca="false">IF(ISNA(VLOOKUP(C1539,calculos!$D$2:$E$1218,2,1)),"null",VLOOKUP(C1539,calculos!$D$2:$E$1218,2,1))</f>
        <v>90</v>
      </c>
      <c r="S1539" s="0" t="n">
        <f aca="false">IF(ISNA(VLOOKUP(D1539,calculos!$G$2:$H$1118,2,1)),"null",VLOOKUP(D1539,calculos!$G$2:$H$1118,2,1))</f>
        <v>839</v>
      </c>
      <c r="T1539" s="0" t="n">
        <f aca="false">IF(ISNA(VLOOKUP(E1539,calculos!$J$2:$K$220,2,1)),"null",VLOOKUP(E1539,calculos!$J$2:$K$220,2,1))</f>
        <v>125</v>
      </c>
      <c r="U1539" s="0" t="n">
        <f aca="false">IF(ISNA(VLOOKUP(F1539,calculos!$M$2:$N$658,2,1)),"null",VLOOKUP(F1539,calculos!$M$2:$N$658,2,1))</f>
        <v>400</v>
      </c>
      <c r="V1539" s="0" t="n">
        <f aca="false">IF(ISNA(VLOOKUP(J1539,calculos!$P$2:$Q$1711,2,1)),"null",VLOOKUP(J1539,calculos!$P$2:$Q$1711,2,1))</f>
        <v>1705</v>
      </c>
      <c r="W1539" s="0" t="n">
        <f aca="false">IF(ISNA(VLOOKUP(P1539,calculos!$S$2:$T$58,2,1)),"null",VLOOKUP(P1539,calculos!$S$2:$T$58,2,1))</f>
        <v>42</v>
      </c>
      <c r="X1539" s="0" t="str">
        <f aca="false">$X$1&amp;B1539&amp;"','"&amp;G1539&amp;"','"&amp;H1539&amp;"','"&amp;I1539&amp;"','"&amp;K1539&amp;"','"&amp;L1539&amp;"','"&amp;M1539&amp;"','"&amp;N1539&amp;"','"&amp;O1539&amp;"',"&amp;Q1539&amp;","&amp;R1539&amp;","&amp;S1539&amp;","&amp;T1539&amp;","&amp;U1539&amp;","&amp;V1539&amp;","&amp;W1539&amp;");"</f>
        <v>insert into servicio (id,fecha_entrega,serie,apertura,fecha_instalacion,garantia,mantenimiento,capacitacion,entrega_equipo,visita,id_empresa,id_hospital,id_equipo,id_marca,id_modelo,id_os,id_ingeniero) values (nextval('seq_servicio'),'','16315','','20-06-2016','21-06-2014','','','','',11,90,839,125,400,1705,42);</v>
      </c>
    </row>
    <row r="1540" customFormat="false" ht="13.8" hidden="false" customHeight="false" outlineLevel="0" collapsed="false">
      <c r="A1540" s="10" t="s">
        <v>1091</v>
      </c>
      <c r="B1540" s="10"/>
      <c r="C1540" s="10" t="s">
        <v>569</v>
      </c>
      <c r="D1540" s="10" t="s">
        <v>1940</v>
      </c>
      <c r="E1540" s="8" t="s">
        <v>26</v>
      </c>
      <c r="F1540" s="8" t="s">
        <v>26</v>
      </c>
      <c r="G1540" s="10" t="n">
        <v>683000000000</v>
      </c>
      <c r="H1540" s="10"/>
      <c r="I1540" s="10" t="s">
        <v>738</v>
      </c>
      <c r="J1540" s="8" t="s">
        <v>26</v>
      </c>
      <c r="K1540" s="10" t="s">
        <v>738</v>
      </c>
      <c r="L1540" s="10"/>
      <c r="P1540" s="8" t="s">
        <v>26</v>
      </c>
      <c r="Q1540" s="0" t="n">
        <f aca="false">IF(ISNA(VLOOKUP(A1540,calculos!$A$2:$B$20,2,1)),"null",VLOOKUP(A1540,calculos!$A$2:$B$20,2,1))</f>
        <v>11</v>
      </c>
      <c r="R1540" s="0" t="n">
        <f aca="false">IF(ISNA(VLOOKUP(C1540,calculos!$D$2:$E$1218,2,1)),"null",VLOOKUP(C1540,calculos!$D$2:$E$1218,2,1))</f>
        <v>704</v>
      </c>
      <c r="S1540" s="0" t="n">
        <f aca="false">IF(ISNA(VLOOKUP(D1540,calculos!$G$2:$H$1118,2,1)),"null",VLOOKUP(D1540,calculos!$G$2:$H$1118,2,1))</f>
        <v>1104</v>
      </c>
      <c r="T1540" s="0" t="n">
        <f aca="false">IF(ISNA(VLOOKUP(E1540,calculos!$J$2:$K$220,2,1)),"null",VLOOKUP(E1540,calculos!$J$2:$K$220,2,1))</f>
        <v>125</v>
      </c>
      <c r="U1540" s="0" t="n">
        <f aca="false">IF(ISNA(VLOOKUP(F1540,calculos!$M$2:$N$658,2,1)),"null",VLOOKUP(F1540,calculos!$M$2:$N$658,2,1))</f>
        <v>400</v>
      </c>
      <c r="V1540" s="0" t="n">
        <f aca="false">IF(ISNA(VLOOKUP(J1540,calculos!$P$2:$Q$1711,2,1)),"null",VLOOKUP(J1540,calculos!$P$2:$Q$1711,2,1))</f>
        <v>1705</v>
      </c>
      <c r="W1540" s="0" t="n">
        <f aca="false">IF(ISNA(VLOOKUP(P1540,calculos!$S$2:$T$58,2,1)),"null",VLOOKUP(P1540,calculos!$S$2:$T$58,2,1))</f>
        <v>42</v>
      </c>
      <c r="X1540" s="0" t="str">
        <f aca="false">$X$1&amp;B1540&amp;"','"&amp;G1540&amp;"','"&amp;H1540&amp;"','"&amp;I1540&amp;"','"&amp;K1540&amp;"','"&amp;L1540&amp;"','"&amp;M1540&amp;"','"&amp;N1540&amp;"','"&amp;O1540&amp;"',"&amp;Q1540&amp;","&amp;R1540&amp;","&amp;S1540&amp;","&amp;T1540&amp;","&amp;U1540&amp;","&amp;V1540&amp;","&amp;W1540&amp;");"</f>
        <v>insert into servicio (id,fecha_entrega,serie,apertura,fecha_instalacion,garantia,mantenimiento,capacitacion,entrega_equipo,visita,id_empresa,id_hospital,id_equipo,id_marca,id_modelo,id_os,id_ingeniero) values (nextval('seq_servicio'),'','683000000000','','00-00-0000','00-00-0000','','','','',11,704,1104,125,400,1705,42);</v>
      </c>
    </row>
    <row r="1541" customFormat="false" ht="24.05" hidden="false" customHeight="false" outlineLevel="0" collapsed="false">
      <c r="A1541" s="10" t="s">
        <v>23</v>
      </c>
      <c r="B1541" s="10"/>
      <c r="C1541" s="10" t="s">
        <v>2059</v>
      </c>
      <c r="D1541" s="10" t="s">
        <v>54</v>
      </c>
      <c r="E1541" s="8" t="s">
        <v>26</v>
      </c>
      <c r="F1541" s="8" t="s">
        <v>26</v>
      </c>
      <c r="G1541" s="12" t="s">
        <v>2060</v>
      </c>
      <c r="H1541" s="12"/>
      <c r="I1541" s="10" t="s">
        <v>2061</v>
      </c>
      <c r="J1541" s="8" t="s">
        <v>26</v>
      </c>
      <c r="K1541" s="10" t="s">
        <v>2062</v>
      </c>
      <c r="L1541" s="10"/>
      <c r="P1541" s="8" t="s">
        <v>26</v>
      </c>
      <c r="Q1541" s="0" t="n">
        <f aca="false">IF(ISNA(VLOOKUP(A1541,calculos!$A$2:$B$20,2,1)),"null",VLOOKUP(A1541,calculos!$A$2:$B$20,2,1))</f>
        <v>12</v>
      </c>
      <c r="R1541" s="0" t="n">
        <f aca="false">IF(ISNA(VLOOKUP(C1541,calculos!$D$2:$E$1218,2,1)),"null",VLOOKUP(C1541,calculos!$D$2:$E$1218,2,1))</f>
        <v>760</v>
      </c>
      <c r="S1541" s="0" t="n">
        <f aca="false">IF(ISNA(VLOOKUP(D1541,calculos!$G$2:$H$1118,2,1)),"null",VLOOKUP(D1541,calculos!$G$2:$H$1118,2,1))</f>
        <v>119</v>
      </c>
      <c r="T1541" s="0" t="n">
        <f aca="false">IF(ISNA(VLOOKUP(E1541,calculos!$J$2:$K$220,2,1)),"null",VLOOKUP(E1541,calculos!$J$2:$K$220,2,1))</f>
        <v>125</v>
      </c>
      <c r="U1541" s="0" t="n">
        <f aca="false">IF(ISNA(VLOOKUP(F1541,calculos!$M$2:$N$658,2,1)),"null",VLOOKUP(F1541,calculos!$M$2:$N$658,2,1))</f>
        <v>400</v>
      </c>
      <c r="V1541" s="0" t="n">
        <f aca="false">IF(ISNA(VLOOKUP(J1541,calculos!$P$2:$Q$1711,2,1)),"null",VLOOKUP(J1541,calculos!$P$2:$Q$1711,2,1))</f>
        <v>1705</v>
      </c>
      <c r="W1541" s="0" t="n">
        <f aca="false">IF(ISNA(VLOOKUP(P1541,calculos!$S$2:$T$58,2,1)),"null",VLOOKUP(P1541,calculos!$S$2:$T$58,2,1))</f>
        <v>42</v>
      </c>
      <c r="X1541" s="0" t="str">
        <f aca="false">$X$1&amp;B1541&amp;"','"&amp;G1541&amp;"','"&amp;H1541&amp;"','"&amp;I1541&amp;"','"&amp;K1541&amp;"','"&amp;L1541&amp;"','"&amp;M1541&amp;"','"&amp;N1541&amp;"','"&amp;O1541&amp;"',"&amp;Q1541&amp;","&amp;R1541&amp;","&amp;S1541&amp;","&amp;T1541&amp;","&amp;U1541&amp;","&amp;V1541&amp;","&amp;W1541&amp;");"</f>
        <v>insert into servicio (id,fecha_entrega,serie,apertura,fecha_instalacion,garantia,mantenimiento,capacitacion,entrega_equipo,visita,id_empresa,id_hospital,id_equipo,id_marca,id_modelo,id_os,id_ingeniero) values (nextval('seq_servicio'),'','DE53029385
DE53029385','','29-07-2016','30-07-2014','','','','',12,760,119,125,400,1705,42);</v>
      </c>
    </row>
    <row r="1542" customFormat="false" ht="13.8" hidden="false" customHeight="false" outlineLevel="0" collapsed="false">
      <c r="A1542" s="10" t="s">
        <v>60</v>
      </c>
      <c r="B1542" s="10"/>
      <c r="C1542" s="10" t="s">
        <v>2063</v>
      </c>
      <c r="D1542" s="10" t="s">
        <v>2064</v>
      </c>
      <c r="E1542" s="8" t="s">
        <v>26</v>
      </c>
      <c r="F1542" s="8" t="s">
        <v>26</v>
      </c>
      <c r="G1542" s="10" t="s">
        <v>2065</v>
      </c>
      <c r="H1542" s="10"/>
      <c r="I1542" s="10" t="s">
        <v>2066</v>
      </c>
      <c r="J1542" s="8" t="s">
        <v>26</v>
      </c>
      <c r="K1542" s="10" t="s">
        <v>2066</v>
      </c>
      <c r="L1542" s="10"/>
      <c r="P1542" s="8" t="s">
        <v>26</v>
      </c>
      <c r="Q1542" s="0" t="n">
        <f aca="false">IF(ISNA(VLOOKUP(A1542,calculos!$A$2:$B$20,2,1)),"null",VLOOKUP(A1542,calculos!$A$2:$B$20,2,1))</f>
        <v>4</v>
      </c>
      <c r="R1542" s="0" t="n">
        <f aca="false">IF(ISNA(VLOOKUP(C1542,calculos!$D$2:$E$1218,2,1)),"null",VLOOKUP(C1542,calculos!$D$2:$E$1218,2,1))</f>
        <v>403</v>
      </c>
      <c r="S1542" s="0" t="n">
        <f aca="false">IF(ISNA(VLOOKUP(D1542,calculos!$G$2:$H$1118,2,1)),"null",VLOOKUP(D1542,calculos!$G$2:$H$1118,2,1))</f>
        <v>534</v>
      </c>
      <c r="T1542" s="0" t="n">
        <f aca="false">IF(ISNA(VLOOKUP(E1542,calculos!$J$2:$K$220,2,1)),"null",VLOOKUP(E1542,calculos!$J$2:$K$220,2,1))</f>
        <v>125</v>
      </c>
      <c r="U1542" s="0" t="n">
        <f aca="false">IF(ISNA(VLOOKUP(F1542,calculos!$M$2:$N$658,2,1)),"null",VLOOKUP(F1542,calculos!$M$2:$N$658,2,1))</f>
        <v>400</v>
      </c>
      <c r="V1542" s="0" t="n">
        <f aca="false">IF(ISNA(VLOOKUP(J1542,calculos!$P$2:$Q$1711,2,1)),"null",VLOOKUP(J1542,calculos!$P$2:$Q$1711,2,1))</f>
        <v>1705</v>
      </c>
      <c r="W1542" s="0" t="n">
        <f aca="false">IF(ISNA(VLOOKUP(P1542,calculos!$S$2:$T$58,2,1)),"null",VLOOKUP(P1542,calculos!$S$2:$T$58,2,1))</f>
        <v>42</v>
      </c>
      <c r="X1542" s="0" t="str">
        <f aca="false">$X$1&amp;B1542&amp;"','"&amp;G1542&amp;"','"&amp;H1542&amp;"','"&amp;I1542&amp;"','"&amp;K1542&amp;"','"&amp;L1542&amp;"','"&amp;M1542&amp;"','"&amp;N1542&amp;"','"&amp;O1542&amp;"',"&amp;Q1542&amp;","&amp;R1542&amp;","&amp;S1542&amp;","&amp;T1542&amp;","&amp;U1542&amp;","&amp;V1542&amp;","&amp;W1542&amp;");"</f>
        <v>insert into servicio (id,fecha_entrega,serie,apertura,fecha_instalacion,garantia,mantenimiento,capacitacion,entrega_equipo,visita,id_empresa,id_hospital,id_equipo,id_marca,id_modelo,id_os,id_ingeniero) values (nextval('seq_servicio'),'','120223T500X500SEB','','14-07-2016','14-07-2016','','','','',4,403,534,125,400,1705,42);</v>
      </c>
    </row>
    <row r="1543" customFormat="false" ht="13.8" hidden="false" customHeight="false" outlineLevel="0" collapsed="false">
      <c r="A1543" s="10" t="s">
        <v>2067</v>
      </c>
      <c r="B1543" s="10"/>
      <c r="C1543" s="10" t="s">
        <v>2068</v>
      </c>
      <c r="D1543" s="10" t="s">
        <v>2069</v>
      </c>
      <c r="E1543" s="8" t="s">
        <v>26</v>
      </c>
      <c r="F1543" s="8" t="s">
        <v>26</v>
      </c>
      <c r="G1543" s="10" t="s">
        <v>2070</v>
      </c>
      <c r="H1543" s="10"/>
      <c r="I1543" s="10" t="s">
        <v>2061</v>
      </c>
      <c r="J1543" s="8" t="s">
        <v>26</v>
      </c>
      <c r="K1543" s="10" t="s">
        <v>2062</v>
      </c>
      <c r="L1543" s="10"/>
      <c r="P1543" s="8" t="s">
        <v>26</v>
      </c>
      <c r="Q1543" s="0" t="n">
        <f aca="false">IF(ISNA(VLOOKUP(A1543,calculos!$A$2:$B$20,2,1)),"null",VLOOKUP(A1543,calculos!$A$2:$B$20,2,1))</f>
        <v>19</v>
      </c>
      <c r="R1543" s="0" t="n">
        <f aca="false">IF(ISNA(VLOOKUP(C1543,calculos!$D$2:$E$1218,2,1)),"null",VLOOKUP(C1543,calculos!$D$2:$E$1218,2,1))</f>
        <v>420</v>
      </c>
      <c r="S1543" s="0" t="n">
        <f aca="false">IF(ISNA(VLOOKUP(D1543,calculos!$G$2:$H$1118,2,1)),"null",VLOOKUP(D1543,calculos!$G$2:$H$1118,2,1))</f>
        <v>55</v>
      </c>
      <c r="T1543" s="0" t="n">
        <f aca="false">IF(ISNA(VLOOKUP(E1543,calculos!$J$2:$K$220,2,1)),"null",VLOOKUP(E1543,calculos!$J$2:$K$220,2,1))</f>
        <v>125</v>
      </c>
      <c r="U1543" s="0" t="n">
        <f aca="false">IF(ISNA(VLOOKUP(F1543,calculos!$M$2:$N$658,2,1)),"null",VLOOKUP(F1543,calculos!$M$2:$N$658,2,1))</f>
        <v>400</v>
      </c>
      <c r="V1543" s="0" t="n">
        <f aca="false">IF(ISNA(VLOOKUP(J1543,calculos!$P$2:$Q$1711,2,1)),"null",VLOOKUP(J1543,calculos!$P$2:$Q$1711,2,1))</f>
        <v>1705</v>
      </c>
      <c r="W1543" s="0" t="n">
        <f aca="false">IF(ISNA(VLOOKUP(P1543,calculos!$S$2:$T$58,2,1)),"null",VLOOKUP(P1543,calculos!$S$2:$T$58,2,1))</f>
        <v>42</v>
      </c>
      <c r="X1543" s="0" t="str">
        <f aca="false">$X$1&amp;B1543&amp;"','"&amp;G1543&amp;"','"&amp;H1543&amp;"','"&amp;I1543&amp;"','"&amp;K1543&amp;"','"&amp;L1543&amp;"','"&amp;M1543&amp;"','"&amp;N1543&amp;"','"&amp;O1543&amp;"',"&amp;Q1543&amp;","&amp;R1543&amp;","&amp;S1543&amp;","&amp;T1543&amp;","&amp;U1543&amp;","&amp;V1543&amp;","&amp;W1543&amp;");"</f>
        <v>insert into servicio (id,fecha_entrega,serie,apertura,fecha_instalacion,garantia,mantenimiento,capacitacion,entrega_equipo,visita,id_empresa,id_hospital,id_equipo,id_marca,id_modelo,id_os,id_ingeniero) values (nextval('seq_servicio'),'','513120922W013','','29-07-2016','30-07-2014','','','','',19,420,55,125,400,1705,42);</v>
      </c>
    </row>
    <row r="1544" customFormat="false" ht="13.8" hidden="false" customHeight="false" outlineLevel="0" collapsed="false">
      <c r="A1544" s="10" t="s">
        <v>2067</v>
      </c>
      <c r="B1544" s="10"/>
      <c r="C1544" s="10" t="s">
        <v>2068</v>
      </c>
      <c r="D1544" s="10" t="s">
        <v>2071</v>
      </c>
      <c r="E1544" s="8" t="s">
        <v>26</v>
      </c>
      <c r="F1544" s="8" t="s">
        <v>26</v>
      </c>
      <c r="G1544" s="10" t="n">
        <v>92172</v>
      </c>
      <c r="H1544" s="10"/>
      <c r="I1544" s="10" t="s">
        <v>2072</v>
      </c>
      <c r="J1544" s="8" t="s">
        <v>26</v>
      </c>
      <c r="K1544" s="10" t="s">
        <v>2073</v>
      </c>
      <c r="L1544" s="10"/>
      <c r="P1544" s="8" t="s">
        <v>26</v>
      </c>
      <c r="Q1544" s="0" t="n">
        <f aca="false">IF(ISNA(VLOOKUP(A1544,calculos!$A$2:$B$20,2,1)),"null",VLOOKUP(A1544,calculos!$A$2:$B$20,2,1))</f>
        <v>19</v>
      </c>
      <c r="R1544" s="0" t="n">
        <f aca="false">IF(ISNA(VLOOKUP(C1544,calculos!$D$2:$E$1218,2,1)),"null",VLOOKUP(C1544,calculos!$D$2:$E$1218,2,1))</f>
        <v>420</v>
      </c>
      <c r="S1544" s="0" t="n">
        <f aca="false">IF(ISNA(VLOOKUP(D1544,calculos!$G$2:$H$1118,2,1)),"null",VLOOKUP(D1544,calculos!$G$2:$H$1118,2,1))</f>
        <v>1074</v>
      </c>
      <c r="T1544" s="0" t="n">
        <f aca="false">IF(ISNA(VLOOKUP(E1544,calculos!$J$2:$K$220,2,1)),"null",VLOOKUP(E1544,calculos!$J$2:$K$220,2,1))</f>
        <v>125</v>
      </c>
      <c r="U1544" s="0" t="n">
        <f aca="false">IF(ISNA(VLOOKUP(F1544,calculos!$M$2:$N$658,2,1)),"null",VLOOKUP(F1544,calculos!$M$2:$N$658,2,1))</f>
        <v>400</v>
      </c>
      <c r="V1544" s="0" t="n">
        <f aca="false">IF(ISNA(VLOOKUP(J1544,calculos!$P$2:$Q$1711,2,1)),"null",VLOOKUP(J1544,calculos!$P$2:$Q$1711,2,1))</f>
        <v>1705</v>
      </c>
      <c r="W1544" s="0" t="n">
        <f aca="false">IF(ISNA(VLOOKUP(P1544,calculos!$S$2:$T$58,2,1)),"null",VLOOKUP(P1544,calculos!$S$2:$T$58,2,1))</f>
        <v>42</v>
      </c>
      <c r="X1544" s="0" t="str">
        <f aca="false">$X$1&amp;B1544&amp;"','"&amp;G1544&amp;"','"&amp;H1544&amp;"','"&amp;I1544&amp;"','"&amp;K1544&amp;"','"&amp;L1544&amp;"','"&amp;M1544&amp;"','"&amp;N1544&amp;"','"&amp;O1544&amp;"',"&amp;Q1544&amp;","&amp;R1544&amp;","&amp;S1544&amp;","&amp;T1544&amp;","&amp;U1544&amp;","&amp;V1544&amp;","&amp;W1544&amp;");"</f>
        <v>insert into servicio (id,fecha_entrega,serie,apertura,fecha_instalacion,garantia,mantenimiento,capacitacion,entrega_equipo,visita,id_empresa,id_hospital,id_equipo,id_marca,id_modelo,id_os,id_ingeniero) values (nextval('seq_servicio'),'','92172','','21-07-2016','22-07-2014','','','','',19,420,1074,125,400,1705,42);</v>
      </c>
    </row>
    <row r="1545" customFormat="false" ht="13.8" hidden="false" customHeight="false" outlineLevel="0" collapsed="false">
      <c r="A1545" s="10" t="s">
        <v>2067</v>
      </c>
      <c r="B1545" s="10"/>
      <c r="C1545" s="10" t="s">
        <v>2068</v>
      </c>
      <c r="D1545" s="10" t="s">
        <v>2074</v>
      </c>
      <c r="E1545" s="8" t="s">
        <v>26</v>
      </c>
      <c r="F1545" s="8" t="s">
        <v>26</v>
      </c>
      <c r="G1545" s="10" t="s">
        <v>2075</v>
      </c>
      <c r="H1545" s="10"/>
      <c r="I1545" s="10" t="s">
        <v>2072</v>
      </c>
      <c r="J1545" s="8" t="s">
        <v>26</v>
      </c>
      <c r="K1545" s="10" t="s">
        <v>2072</v>
      </c>
      <c r="L1545" s="10"/>
      <c r="P1545" s="8" t="s">
        <v>26</v>
      </c>
      <c r="Q1545" s="0" t="n">
        <f aca="false">IF(ISNA(VLOOKUP(A1545,calculos!$A$2:$B$20,2,1)),"null",VLOOKUP(A1545,calculos!$A$2:$B$20,2,1))</f>
        <v>19</v>
      </c>
      <c r="R1545" s="0" t="n">
        <f aca="false">IF(ISNA(VLOOKUP(C1545,calculos!$D$2:$E$1218,2,1)),"null",VLOOKUP(C1545,calculos!$D$2:$E$1218,2,1))</f>
        <v>420</v>
      </c>
      <c r="S1545" s="0" t="n">
        <f aca="false">IF(ISNA(VLOOKUP(D1545,calculos!$G$2:$H$1118,2,1)),"null",VLOOKUP(D1545,calculos!$G$2:$H$1118,2,1))</f>
        <v>530</v>
      </c>
      <c r="T1545" s="0" t="n">
        <f aca="false">IF(ISNA(VLOOKUP(E1545,calculos!$J$2:$K$220,2,1)),"null",VLOOKUP(E1545,calculos!$J$2:$K$220,2,1))</f>
        <v>125</v>
      </c>
      <c r="U1545" s="0" t="n">
        <f aca="false">IF(ISNA(VLOOKUP(F1545,calculos!$M$2:$N$658,2,1)),"null",VLOOKUP(F1545,calculos!$M$2:$N$658,2,1))</f>
        <v>400</v>
      </c>
      <c r="V1545" s="0" t="n">
        <f aca="false">IF(ISNA(VLOOKUP(J1545,calculos!$P$2:$Q$1711,2,1)),"null",VLOOKUP(J1545,calculos!$P$2:$Q$1711,2,1))</f>
        <v>1705</v>
      </c>
      <c r="W1545" s="0" t="n">
        <f aca="false">IF(ISNA(VLOOKUP(P1545,calculos!$S$2:$T$58,2,1)),"null",VLOOKUP(P1545,calculos!$S$2:$T$58,2,1))</f>
        <v>42</v>
      </c>
      <c r="X1545" s="0" t="str">
        <f aca="false">$X$1&amp;B1545&amp;"','"&amp;G1545&amp;"','"&amp;H1545&amp;"','"&amp;I1545&amp;"','"&amp;K1545&amp;"','"&amp;L1545&amp;"','"&amp;M1545&amp;"','"&amp;N1545&amp;"','"&amp;O1545&amp;"',"&amp;Q1545&amp;","&amp;R1545&amp;","&amp;S1545&amp;","&amp;T1545&amp;","&amp;U1545&amp;","&amp;V1545&amp;","&amp;W1545&amp;");"</f>
        <v>insert into servicio (id,fecha_entrega,serie,apertura,fecha_instalacion,garantia,mantenimiento,capacitacion,entrega_equipo,visita,id_empresa,id_hospital,id_equipo,id_marca,id_modelo,id_os,id_ingeniero) values (nextval('seq_servicio'),'','PV715235A','','21-07-2016','21-07-2016','','','','',19,420,530,125,400,1705,42);</v>
      </c>
    </row>
    <row r="1546" customFormat="false" ht="13.8" hidden="false" customHeight="false" outlineLevel="0" collapsed="false">
      <c r="A1546" s="10" t="s">
        <v>23</v>
      </c>
      <c r="B1546" s="10"/>
      <c r="C1546" s="10" t="s">
        <v>2076</v>
      </c>
      <c r="D1546" s="10" t="s">
        <v>2077</v>
      </c>
      <c r="E1546" s="8" t="s">
        <v>26</v>
      </c>
      <c r="F1546" s="8" t="s">
        <v>26</v>
      </c>
      <c r="G1546" s="10" t="s">
        <v>2078</v>
      </c>
      <c r="H1546" s="10"/>
      <c r="I1546" s="10" t="s">
        <v>2079</v>
      </c>
      <c r="J1546" s="8" t="s">
        <v>26</v>
      </c>
      <c r="K1546" s="10" t="s">
        <v>2080</v>
      </c>
      <c r="L1546" s="10"/>
      <c r="P1546" s="8" t="s">
        <v>26</v>
      </c>
      <c r="Q1546" s="0" t="n">
        <f aca="false">IF(ISNA(VLOOKUP(A1546,calculos!$A$2:$B$20,2,1)),"null",VLOOKUP(A1546,calculos!$A$2:$B$20,2,1))</f>
        <v>12</v>
      </c>
      <c r="R1546" s="0" t="n">
        <f aca="false">IF(ISNA(VLOOKUP(C1546,calculos!$D$2:$E$1218,2,1)),"null",VLOOKUP(C1546,calculos!$D$2:$E$1218,2,1))</f>
        <v>679</v>
      </c>
      <c r="S1546" s="0" t="n">
        <f aca="false">IF(ISNA(VLOOKUP(D1546,calculos!$G$2:$H$1118,2,1)),"null",VLOOKUP(D1546,calculos!$G$2:$H$1118,2,1))</f>
        <v>567</v>
      </c>
      <c r="T1546" s="0" t="n">
        <f aca="false">IF(ISNA(VLOOKUP(E1546,calculos!$J$2:$K$220,2,1)),"null",VLOOKUP(E1546,calculos!$J$2:$K$220,2,1))</f>
        <v>125</v>
      </c>
      <c r="U1546" s="0" t="n">
        <f aca="false">IF(ISNA(VLOOKUP(F1546,calculos!$M$2:$N$658,2,1)),"null",VLOOKUP(F1546,calculos!$M$2:$N$658,2,1))</f>
        <v>400</v>
      </c>
      <c r="V1546" s="0" t="n">
        <f aca="false">IF(ISNA(VLOOKUP(J1546,calculos!$P$2:$Q$1711,2,1)),"null",VLOOKUP(J1546,calculos!$P$2:$Q$1711,2,1))</f>
        <v>1705</v>
      </c>
      <c r="W1546" s="0" t="n">
        <f aca="false">IF(ISNA(VLOOKUP(P1546,calculos!$S$2:$T$58,2,1)),"null",VLOOKUP(P1546,calculos!$S$2:$T$58,2,1))</f>
        <v>42</v>
      </c>
      <c r="X1546" s="0" t="str">
        <f aca="false">$X$1&amp;B1546&amp;"','"&amp;G1546&amp;"','"&amp;H1546&amp;"','"&amp;I1546&amp;"','"&amp;K1546&amp;"','"&amp;L1546&amp;"','"&amp;M1546&amp;"','"&amp;N1546&amp;"','"&amp;O1546&amp;"',"&amp;Q1546&amp;","&amp;R1546&amp;","&amp;S1546&amp;","&amp;T1546&amp;","&amp;U1546&amp;","&amp;V1546&amp;","&amp;W1546&amp;");"</f>
        <v>insert into servicio (id,fecha_entrega,serie,apertura,fecha_instalacion,garantia,mantenimiento,capacitacion,entrega_equipo,visita,id_empresa,id_hospital,id_equipo,id_marca,id_modelo,id_os,id_ingeniero) values (nextval('seq_servicio'),'','LH013248','','30-07-2016','31-07-2014','','','','',12,679,567,125,400,1705,42);</v>
      </c>
    </row>
    <row r="1547" customFormat="false" ht="13.8" hidden="false" customHeight="false" outlineLevel="0" collapsed="false">
      <c r="A1547" s="10" t="s">
        <v>23</v>
      </c>
      <c r="B1547" s="10"/>
      <c r="C1547" s="10" t="s">
        <v>2076</v>
      </c>
      <c r="D1547" s="10" t="s">
        <v>2077</v>
      </c>
      <c r="E1547" s="8" t="s">
        <v>26</v>
      </c>
      <c r="F1547" s="8" t="s">
        <v>26</v>
      </c>
      <c r="G1547" s="10" t="s">
        <v>2081</v>
      </c>
      <c r="H1547" s="10"/>
      <c r="I1547" s="10" t="s">
        <v>2079</v>
      </c>
      <c r="J1547" s="8" t="s">
        <v>26</v>
      </c>
      <c r="K1547" s="10" t="s">
        <v>2080</v>
      </c>
      <c r="L1547" s="10"/>
      <c r="P1547" s="8" t="s">
        <v>26</v>
      </c>
      <c r="Q1547" s="0" t="n">
        <f aca="false">IF(ISNA(VLOOKUP(A1547,calculos!$A$2:$B$20,2,1)),"null",VLOOKUP(A1547,calculos!$A$2:$B$20,2,1))</f>
        <v>12</v>
      </c>
      <c r="R1547" s="0" t="n">
        <f aca="false">IF(ISNA(VLOOKUP(C1547,calculos!$D$2:$E$1218,2,1)),"null",VLOOKUP(C1547,calculos!$D$2:$E$1218,2,1))</f>
        <v>679</v>
      </c>
      <c r="S1547" s="0" t="n">
        <f aca="false">IF(ISNA(VLOOKUP(D1547,calculos!$G$2:$H$1118,2,1)),"null",VLOOKUP(D1547,calculos!$G$2:$H$1118,2,1))</f>
        <v>567</v>
      </c>
      <c r="T1547" s="0" t="n">
        <f aca="false">IF(ISNA(VLOOKUP(E1547,calculos!$J$2:$K$220,2,1)),"null",VLOOKUP(E1547,calculos!$J$2:$K$220,2,1))</f>
        <v>125</v>
      </c>
      <c r="U1547" s="0" t="n">
        <f aca="false">IF(ISNA(VLOOKUP(F1547,calculos!$M$2:$N$658,2,1)),"null",VLOOKUP(F1547,calculos!$M$2:$N$658,2,1))</f>
        <v>400</v>
      </c>
      <c r="V1547" s="0" t="n">
        <f aca="false">IF(ISNA(VLOOKUP(J1547,calculos!$P$2:$Q$1711,2,1)),"null",VLOOKUP(J1547,calculos!$P$2:$Q$1711,2,1))</f>
        <v>1705</v>
      </c>
      <c r="W1547" s="0" t="n">
        <f aca="false">IF(ISNA(VLOOKUP(P1547,calculos!$S$2:$T$58,2,1)),"null",VLOOKUP(P1547,calculos!$S$2:$T$58,2,1))</f>
        <v>42</v>
      </c>
      <c r="X1547" s="0" t="str">
        <f aca="false">$X$1&amp;B1547&amp;"','"&amp;G1547&amp;"','"&amp;H1547&amp;"','"&amp;I1547&amp;"','"&amp;K1547&amp;"','"&amp;L1547&amp;"','"&amp;M1547&amp;"','"&amp;N1547&amp;"','"&amp;O1547&amp;"',"&amp;Q1547&amp;","&amp;R1547&amp;","&amp;S1547&amp;","&amp;T1547&amp;","&amp;U1547&amp;","&amp;V1547&amp;","&amp;W1547&amp;");"</f>
        <v>insert into servicio (id,fecha_entrega,serie,apertura,fecha_instalacion,garantia,mantenimiento,capacitacion,entrega_equipo,visita,id_empresa,id_hospital,id_equipo,id_marca,id_modelo,id_os,id_ingeniero) values (nextval('seq_servicio'),'','LH013270','','30-07-2016','31-07-2014','','','','',12,679,567,125,400,1705,42);</v>
      </c>
    </row>
    <row r="1548" customFormat="false" ht="13.8" hidden="false" customHeight="false" outlineLevel="0" collapsed="false">
      <c r="A1548" s="10" t="s">
        <v>23</v>
      </c>
      <c r="B1548" s="10"/>
      <c r="C1548" s="10" t="s">
        <v>2076</v>
      </c>
      <c r="D1548" s="10" t="s">
        <v>1868</v>
      </c>
      <c r="E1548" s="8" t="s">
        <v>26</v>
      </c>
      <c r="F1548" s="8" t="s">
        <v>26</v>
      </c>
      <c r="G1548" s="10" t="s">
        <v>2082</v>
      </c>
      <c r="H1548" s="10"/>
      <c r="I1548" s="10" t="s">
        <v>2083</v>
      </c>
      <c r="J1548" s="8" t="s">
        <v>26</v>
      </c>
      <c r="K1548" s="10" t="s">
        <v>2083</v>
      </c>
      <c r="L1548" s="10"/>
      <c r="P1548" s="8" t="s">
        <v>26</v>
      </c>
      <c r="Q1548" s="0" t="n">
        <f aca="false">IF(ISNA(VLOOKUP(A1548,calculos!$A$2:$B$20,2,1)),"null",VLOOKUP(A1548,calculos!$A$2:$B$20,2,1))</f>
        <v>12</v>
      </c>
      <c r="R1548" s="0" t="n">
        <f aca="false">IF(ISNA(VLOOKUP(C1548,calculos!$D$2:$E$1218,2,1)),"null",VLOOKUP(C1548,calculos!$D$2:$E$1218,2,1))</f>
        <v>679</v>
      </c>
      <c r="S1548" s="0" t="n">
        <f aca="false">IF(ISNA(VLOOKUP(D1548,calculos!$G$2:$H$1118,2,1)),"null",VLOOKUP(D1548,calculos!$G$2:$H$1118,2,1))</f>
        <v>1017</v>
      </c>
      <c r="T1548" s="0" t="n">
        <f aca="false">IF(ISNA(VLOOKUP(E1548,calculos!$J$2:$K$220,2,1)),"null",VLOOKUP(E1548,calculos!$J$2:$K$220,2,1))</f>
        <v>125</v>
      </c>
      <c r="U1548" s="0" t="n">
        <f aca="false">IF(ISNA(VLOOKUP(F1548,calculos!$M$2:$N$658,2,1)),"null",VLOOKUP(F1548,calculos!$M$2:$N$658,2,1))</f>
        <v>400</v>
      </c>
      <c r="V1548" s="0" t="n">
        <f aca="false">IF(ISNA(VLOOKUP(J1548,calculos!$P$2:$Q$1711,2,1)),"null",VLOOKUP(J1548,calculos!$P$2:$Q$1711,2,1))</f>
        <v>1705</v>
      </c>
      <c r="W1548" s="0" t="n">
        <f aca="false">IF(ISNA(VLOOKUP(P1548,calculos!$S$2:$T$58,2,1)),"null",VLOOKUP(P1548,calculos!$S$2:$T$58,2,1))</f>
        <v>42</v>
      </c>
      <c r="X1548" s="0" t="str">
        <f aca="false">$X$1&amp;B1548&amp;"','"&amp;G1548&amp;"','"&amp;H1548&amp;"','"&amp;I1548&amp;"','"&amp;K1548&amp;"','"&amp;L1548&amp;"','"&amp;M1548&amp;"','"&amp;N1548&amp;"','"&amp;O1548&amp;"',"&amp;Q1548&amp;","&amp;R1548&amp;","&amp;S1548&amp;","&amp;T1548&amp;","&amp;U1548&amp;","&amp;V1548&amp;","&amp;W1548&amp;");"</f>
        <v>insert into servicio (id,fecha_entrega,serie,apertura,fecha_instalacion,garantia,mantenimiento,capacitacion,entrega_equipo,visita,id_empresa,id_hospital,id_equipo,id_marca,id_modelo,id_os,id_ingeniero) values (nextval('seq_servicio'),'','US41408775','','18-08-2016','18-08-2016','','','','',12,679,1017,125,400,1705,42);</v>
      </c>
    </row>
    <row r="1549" customFormat="false" ht="13.8" hidden="false" customHeight="false" outlineLevel="0" collapsed="false">
      <c r="A1549" s="10" t="s">
        <v>23</v>
      </c>
      <c r="B1549" s="10"/>
      <c r="C1549" s="10" t="s">
        <v>2076</v>
      </c>
      <c r="D1549" s="10" t="n">
        <v>6094</v>
      </c>
      <c r="E1549" s="8" t="s">
        <v>26</v>
      </c>
      <c r="F1549" s="8" t="s">
        <v>26</v>
      </c>
      <c r="G1549" s="10" t="s">
        <v>2084</v>
      </c>
      <c r="H1549" s="10"/>
      <c r="I1549" s="10" t="s">
        <v>2079</v>
      </c>
      <c r="J1549" s="8" t="s">
        <v>26</v>
      </c>
      <c r="K1549" s="10" t="s">
        <v>2080</v>
      </c>
      <c r="L1549" s="10"/>
      <c r="P1549" s="8" t="s">
        <v>26</v>
      </c>
      <c r="Q1549" s="0" t="n">
        <f aca="false">IF(ISNA(VLOOKUP(A1549,calculos!$A$2:$B$20,2,1)),"null",VLOOKUP(A1549,calculos!$A$2:$B$20,2,1))</f>
        <v>12</v>
      </c>
      <c r="R1549" s="0" t="n">
        <f aca="false">IF(ISNA(VLOOKUP(C1549,calculos!$D$2:$E$1218,2,1)),"null",VLOOKUP(C1549,calculos!$D$2:$E$1218,2,1))</f>
        <v>679</v>
      </c>
      <c r="S1549" s="0" t="n">
        <f aca="false">IF(ISNA(VLOOKUP(D1549,calculos!$G$2:$H$1118,2,1)),"null",VLOOKUP(D1549,calculos!$G$2:$H$1118,2,1))</f>
        <v>10</v>
      </c>
      <c r="T1549" s="0" t="n">
        <f aca="false">IF(ISNA(VLOOKUP(E1549,calculos!$J$2:$K$220,2,1)),"null",VLOOKUP(E1549,calculos!$J$2:$K$220,2,1))</f>
        <v>125</v>
      </c>
      <c r="U1549" s="0" t="n">
        <f aca="false">IF(ISNA(VLOOKUP(F1549,calculos!$M$2:$N$658,2,1)),"null",VLOOKUP(F1549,calculos!$M$2:$N$658,2,1))</f>
        <v>400</v>
      </c>
      <c r="V1549" s="0" t="n">
        <f aca="false">IF(ISNA(VLOOKUP(J1549,calculos!$P$2:$Q$1711,2,1)),"null",VLOOKUP(J1549,calculos!$P$2:$Q$1711,2,1))</f>
        <v>1705</v>
      </c>
      <c r="W1549" s="0" t="n">
        <f aca="false">IF(ISNA(VLOOKUP(P1549,calculos!$S$2:$T$58,2,1)),"null",VLOOKUP(P1549,calculos!$S$2:$T$58,2,1))</f>
        <v>42</v>
      </c>
      <c r="X1549" s="0" t="str">
        <f aca="false">$X$1&amp;B1549&amp;"','"&amp;G1549&amp;"','"&amp;H1549&amp;"','"&amp;I1549&amp;"','"&amp;K1549&amp;"','"&amp;L1549&amp;"','"&amp;M1549&amp;"','"&amp;N1549&amp;"','"&amp;O1549&amp;"',"&amp;Q1549&amp;","&amp;R1549&amp;","&amp;S1549&amp;","&amp;T1549&amp;","&amp;U1549&amp;","&amp;V1549&amp;","&amp;W1549&amp;");"</f>
        <v>insert into servicio (id,fecha_entrega,serie,apertura,fecha_instalacion,garantia,mantenimiento,capacitacion,entrega_equipo,visita,id_empresa,id_hospital,id_equipo,id_marca,id_modelo,id_os,id_ingeniero) values (nextval('seq_servicio'),'','BASTAGO SIN SERIE','','30-07-2016','31-07-2014','','','','',12,679,10,125,400,1705,42);</v>
      </c>
    </row>
    <row r="1550" customFormat="false" ht="13.8" hidden="false" customHeight="false" outlineLevel="0" collapsed="false">
      <c r="A1550" s="10" t="s">
        <v>771</v>
      </c>
      <c r="B1550" s="10"/>
      <c r="C1550" s="10" t="s">
        <v>2085</v>
      </c>
      <c r="D1550" s="10" t="s">
        <v>1915</v>
      </c>
      <c r="E1550" s="8" t="s">
        <v>26</v>
      </c>
      <c r="F1550" s="8" t="s">
        <v>26</v>
      </c>
      <c r="G1550" s="10" t="s">
        <v>2086</v>
      </c>
      <c r="H1550" s="10"/>
      <c r="I1550" s="10" t="s">
        <v>2079</v>
      </c>
      <c r="J1550" s="8" t="s">
        <v>26</v>
      </c>
      <c r="K1550" s="10" t="s">
        <v>2080</v>
      </c>
      <c r="L1550" s="10"/>
      <c r="P1550" s="8" t="s">
        <v>26</v>
      </c>
      <c r="Q1550" s="0" t="n">
        <f aca="false">IF(ISNA(VLOOKUP(A1550,calculos!$A$2:$B$20,2,1)),"null",VLOOKUP(A1550,calculos!$A$2:$B$20,2,1))</f>
        <v>15</v>
      </c>
      <c r="R1550" s="0" t="n">
        <f aca="false">IF(ISNA(VLOOKUP(C1550,calculos!$D$2:$E$1218,2,1)),"null",VLOOKUP(C1550,calculos!$D$2:$E$1218,2,1))</f>
        <v>198</v>
      </c>
      <c r="S1550" s="0" t="n">
        <f aca="false">IF(ISNA(VLOOKUP(D1550,calculos!$G$2:$H$1118,2,1)),"null",VLOOKUP(D1550,calculos!$G$2:$H$1118,2,1))</f>
        <v>437</v>
      </c>
      <c r="T1550" s="0" t="n">
        <f aca="false">IF(ISNA(VLOOKUP(E1550,calculos!$J$2:$K$220,2,1)),"null",VLOOKUP(E1550,calculos!$J$2:$K$220,2,1))</f>
        <v>125</v>
      </c>
      <c r="U1550" s="0" t="n">
        <f aca="false">IF(ISNA(VLOOKUP(F1550,calculos!$M$2:$N$658,2,1)),"null",VLOOKUP(F1550,calculos!$M$2:$N$658,2,1))</f>
        <v>400</v>
      </c>
      <c r="V1550" s="0" t="n">
        <f aca="false">IF(ISNA(VLOOKUP(J1550,calculos!$P$2:$Q$1711,2,1)),"null",VLOOKUP(J1550,calculos!$P$2:$Q$1711,2,1))</f>
        <v>1705</v>
      </c>
      <c r="W1550" s="0" t="n">
        <f aca="false">IF(ISNA(VLOOKUP(P1550,calculos!$S$2:$T$58,2,1)),"null",VLOOKUP(P1550,calculos!$S$2:$T$58,2,1))</f>
        <v>42</v>
      </c>
      <c r="X1550" s="0" t="str">
        <f aca="false">$X$1&amp;B1550&amp;"','"&amp;G1550&amp;"','"&amp;H1550&amp;"','"&amp;I1550&amp;"','"&amp;K1550&amp;"','"&amp;L1550&amp;"','"&amp;M1550&amp;"','"&amp;N1550&amp;"','"&amp;O1550&amp;"',"&amp;Q1550&amp;","&amp;R1550&amp;","&amp;S1550&amp;","&amp;T1550&amp;","&amp;U1550&amp;","&amp;V1550&amp;","&amp;W1550&amp;");"</f>
        <v>insert into servicio (id,fecha_entrega,serie,apertura,fecha_instalacion,garantia,mantenimiento,capacitacion,entrega_equipo,visita,id_empresa,id_hospital,id_equipo,id_marca,id_modelo,id_os,id_ingeniero) values (nextval('seq_servicio'),'','US31206334','','30-07-2016','31-07-2014','','','','',15,198,437,125,400,1705,42);</v>
      </c>
    </row>
    <row r="1551" customFormat="false" ht="13.8" hidden="false" customHeight="false" outlineLevel="0" collapsed="false">
      <c r="A1551" s="10" t="s">
        <v>771</v>
      </c>
      <c r="B1551" s="10"/>
      <c r="C1551" s="10" t="s">
        <v>2085</v>
      </c>
      <c r="D1551" s="10" t="s">
        <v>2087</v>
      </c>
      <c r="E1551" s="8" t="s">
        <v>26</v>
      </c>
      <c r="F1551" s="8" t="s">
        <v>26</v>
      </c>
      <c r="G1551" s="10" t="s">
        <v>2088</v>
      </c>
      <c r="H1551" s="10"/>
      <c r="I1551" s="10" t="s">
        <v>2089</v>
      </c>
      <c r="J1551" s="8" t="s">
        <v>26</v>
      </c>
      <c r="K1551" s="10" t="s">
        <v>2089</v>
      </c>
      <c r="L1551" s="10"/>
      <c r="P1551" s="8" t="s">
        <v>26</v>
      </c>
      <c r="Q1551" s="0" t="n">
        <f aca="false">IF(ISNA(VLOOKUP(A1551,calculos!$A$2:$B$20,2,1)),"null",VLOOKUP(A1551,calculos!$A$2:$B$20,2,1))</f>
        <v>15</v>
      </c>
      <c r="R1551" s="0" t="n">
        <f aca="false">IF(ISNA(VLOOKUP(C1551,calculos!$D$2:$E$1218,2,1)),"null",VLOOKUP(C1551,calculos!$D$2:$E$1218,2,1))</f>
        <v>198</v>
      </c>
      <c r="S1551" s="0" t="n">
        <f aca="false">IF(ISNA(VLOOKUP(D1551,calculos!$G$2:$H$1118,2,1)),"null",VLOOKUP(D1551,calculos!$G$2:$H$1118,2,1))</f>
        <v>121</v>
      </c>
      <c r="T1551" s="0" t="n">
        <f aca="false">IF(ISNA(VLOOKUP(E1551,calculos!$J$2:$K$220,2,1)),"null",VLOOKUP(E1551,calculos!$J$2:$K$220,2,1))</f>
        <v>125</v>
      </c>
      <c r="U1551" s="0" t="n">
        <f aca="false">IF(ISNA(VLOOKUP(F1551,calculos!$M$2:$N$658,2,1)),"null",VLOOKUP(F1551,calculos!$M$2:$N$658,2,1))</f>
        <v>400</v>
      </c>
      <c r="V1551" s="0" t="n">
        <f aca="false">IF(ISNA(VLOOKUP(J1551,calculos!$P$2:$Q$1711,2,1)),"null",VLOOKUP(J1551,calculos!$P$2:$Q$1711,2,1))</f>
        <v>1705</v>
      </c>
      <c r="W1551" s="0" t="n">
        <f aca="false">IF(ISNA(VLOOKUP(P1551,calculos!$S$2:$T$58,2,1)),"null",VLOOKUP(P1551,calculos!$S$2:$T$58,2,1))</f>
        <v>42</v>
      </c>
      <c r="X1551" s="0" t="str">
        <f aca="false">$X$1&amp;B1551&amp;"','"&amp;G1551&amp;"','"&amp;H1551&amp;"','"&amp;I1551&amp;"','"&amp;K1551&amp;"','"&amp;L1551&amp;"','"&amp;M1551&amp;"','"&amp;N1551&amp;"','"&amp;O1551&amp;"',"&amp;Q1551&amp;","&amp;R1551&amp;","&amp;S1551&amp;","&amp;T1551&amp;","&amp;U1551&amp;","&amp;V1551&amp;","&amp;W1551&amp;");"</f>
        <v>insert into servicio (id,fecha_entrega,serie,apertura,fecha_instalacion,garantia,mantenimiento,capacitacion,entrega_equipo,visita,id_empresa,id_hospital,id_equipo,id_marca,id_modelo,id_os,id_ingeniero) values (nextval('seq_servicio'),'','DK30100094','','29-04-2016','29-04-2016','','','','',15,198,121,125,400,1705,42);</v>
      </c>
    </row>
    <row r="1552" customFormat="false" ht="13.8" hidden="false" customHeight="false" outlineLevel="0" collapsed="false">
      <c r="A1552" s="10" t="s">
        <v>23</v>
      </c>
      <c r="B1552" s="10"/>
      <c r="C1552" s="10" t="s">
        <v>2090</v>
      </c>
      <c r="D1552" s="10" t="s">
        <v>2091</v>
      </c>
      <c r="E1552" s="8" t="s">
        <v>26</v>
      </c>
      <c r="F1552" s="8" t="s">
        <v>26</v>
      </c>
      <c r="G1552" s="10" t="n">
        <v>16362</v>
      </c>
      <c r="H1552" s="10"/>
      <c r="I1552" s="10" t="s">
        <v>2092</v>
      </c>
      <c r="J1552" s="8" t="s">
        <v>26</v>
      </c>
      <c r="K1552" s="10" t="s">
        <v>1008</v>
      </c>
      <c r="L1552" s="10"/>
      <c r="P1552" s="8" t="s">
        <v>26</v>
      </c>
      <c r="Q1552" s="0" t="n">
        <f aca="false">IF(ISNA(VLOOKUP(A1552,calculos!$A$2:$B$20,2,1)),"null",VLOOKUP(A1552,calculos!$A$2:$B$20,2,1))</f>
        <v>12</v>
      </c>
      <c r="R1552" s="0" t="n">
        <f aca="false">IF(ISNA(VLOOKUP(C1552,calculos!$D$2:$E$1218,2,1)),"null",VLOOKUP(C1552,calculos!$D$2:$E$1218,2,1))</f>
        <v>1037</v>
      </c>
      <c r="S1552" s="0" t="n">
        <f aca="false">IF(ISNA(VLOOKUP(D1552,calculos!$G$2:$H$1118,2,1)),"null",VLOOKUP(D1552,calculos!$G$2:$H$1118,2,1))</f>
        <v>849</v>
      </c>
      <c r="T1552" s="0" t="n">
        <f aca="false">IF(ISNA(VLOOKUP(E1552,calculos!$J$2:$K$220,2,1)),"null",VLOOKUP(E1552,calculos!$J$2:$K$220,2,1))</f>
        <v>125</v>
      </c>
      <c r="U1552" s="0" t="n">
        <f aca="false">IF(ISNA(VLOOKUP(F1552,calculos!$M$2:$N$658,2,1)),"null",VLOOKUP(F1552,calculos!$M$2:$N$658,2,1))</f>
        <v>400</v>
      </c>
      <c r="V1552" s="0" t="n">
        <f aca="false">IF(ISNA(VLOOKUP(J1552,calculos!$P$2:$Q$1711,2,1)),"null",VLOOKUP(J1552,calculos!$P$2:$Q$1711,2,1))</f>
        <v>1705</v>
      </c>
      <c r="W1552" s="0" t="n">
        <f aca="false">IF(ISNA(VLOOKUP(P1552,calculos!$S$2:$T$58,2,1)),"null",VLOOKUP(P1552,calculos!$S$2:$T$58,2,1))</f>
        <v>42</v>
      </c>
      <c r="X1552" s="0" t="str">
        <f aca="false">$X$1&amp;B1552&amp;"','"&amp;G1552&amp;"','"&amp;H1552&amp;"','"&amp;I1552&amp;"','"&amp;K1552&amp;"','"&amp;L1552&amp;"','"&amp;M1552&amp;"','"&amp;N1552&amp;"','"&amp;O1552&amp;"',"&amp;Q1552&amp;","&amp;R1552&amp;","&amp;S1552&amp;","&amp;T1552&amp;","&amp;U1552&amp;","&amp;V1552&amp;","&amp;W1552&amp;");"</f>
        <v>insert into servicio (id,fecha_entrega,serie,apertura,fecha_instalacion,garantia,mantenimiento,capacitacion,entrega_equipo,visita,id_empresa,id_hospital,id_equipo,id_marca,id_modelo,id_os,id_ingeniero) values (nextval('seq_servicio'),'','16362','','22-07-2016','23-07-2014','','','','',12,1037,849,125,400,1705,42);</v>
      </c>
    </row>
    <row r="1553" customFormat="false" ht="13.8" hidden="false" customHeight="false" outlineLevel="0" collapsed="false">
      <c r="A1553" s="10" t="s">
        <v>23</v>
      </c>
      <c r="B1553" s="10"/>
      <c r="C1553" s="10" t="s">
        <v>2085</v>
      </c>
      <c r="D1553" s="10" t="s">
        <v>2093</v>
      </c>
      <c r="E1553" s="8" t="s">
        <v>26</v>
      </c>
      <c r="F1553" s="8" t="s">
        <v>26</v>
      </c>
      <c r="G1553" s="10" t="s">
        <v>2094</v>
      </c>
      <c r="H1553" s="10"/>
      <c r="I1553" s="10" t="s">
        <v>2095</v>
      </c>
      <c r="J1553" s="8" t="s">
        <v>26</v>
      </c>
      <c r="K1553" s="10" t="s">
        <v>2096</v>
      </c>
      <c r="L1553" s="10"/>
      <c r="P1553" s="8" t="s">
        <v>26</v>
      </c>
      <c r="Q1553" s="0" t="n">
        <f aca="false">IF(ISNA(VLOOKUP(A1553,calculos!$A$2:$B$20,2,1)),"null",VLOOKUP(A1553,calculos!$A$2:$B$20,2,1))</f>
        <v>12</v>
      </c>
      <c r="R1553" s="0" t="n">
        <f aca="false">IF(ISNA(VLOOKUP(C1553,calculos!$D$2:$E$1218,2,1)),"null",VLOOKUP(C1553,calculos!$D$2:$E$1218,2,1))</f>
        <v>198</v>
      </c>
      <c r="S1553" s="0" t="n">
        <f aca="false">IF(ISNA(VLOOKUP(D1553,calculos!$G$2:$H$1118,2,1)),"null",VLOOKUP(D1553,calculos!$G$2:$H$1118,2,1))</f>
        <v>557</v>
      </c>
      <c r="T1553" s="0" t="n">
        <f aca="false">IF(ISNA(VLOOKUP(E1553,calculos!$J$2:$K$220,2,1)),"null",VLOOKUP(E1553,calculos!$J$2:$K$220,2,1))</f>
        <v>125</v>
      </c>
      <c r="U1553" s="0" t="n">
        <f aca="false">IF(ISNA(VLOOKUP(F1553,calculos!$M$2:$N$658,2,1)),"null",VLOOKUP(F1553,calculos!$M$2:$N$658,2,1))</f>
        <v>400</v>
      </c>
      <c r="V1553" s="0" t="n">
        <f aca="false">IF(ISNA(VLOOKUP(J1553,calculos!$P$2:$Q$1711,2,1)),"null",VLOOKUP(J1553,calculos!$P$2:$Q$1711,2,1))</f>
        <v>1705</v>
      </c>
      <c r="W1553" s="0" t="n">
        <f aca="false">IF(ISNA(VLOOKUP(P1553,calculos!$S$2:$T$58,2,1)),"null",VLOOKUP(P1553,calculos!$S$2:$T$58,2,1))</f>
        <v>42</v>
      </c>
      <c r="X1553" s="0" t="str">
        <f aca="false">$X$1&amp;B1553&amp;"','"&amp;G1553&amp;"','"&amp;H1553&amp;"','"&amp;I1553&amp;"','"&amp;K1553&amp;"','"&amp;L1553&amp;"','"&amp;M1553&amp;"','"&amp;N1553&amp;"','"&amp;O1553&amp;"',"&amp;Q1553&amp;","&amp;R1553&amp;","&amp;S1553&amp;","&amp;T1553&amp;","&amp;U1553&amp;","&amp;V1553&amp;","&amp;W1553&amp;");"</f>
        <v>insert into servicio (id,fecha_entrega,serie,apertura,fecha_instalacion,garantia,mantenimiento,capacitacion,entrega_equipo,visita,id_empresa,id_hospital,id_equipo,id_marca,id_modelo,id_os,id_ingeniero) values (nextval('seq_servicio'),'','AM5156240','','31-07-2016','01-08-2014','','','','',12,198,557,125,400,1705,42);</v>
      </c>
    </row>
    <row r="1554" customFormat="false" ht="13.8" hidden="false" customHeight="false" outlineLevel="0" collapsed="false">
      <c r="A1554" s="10" t="s">
        <v>23</v>
      </c>
      <c r="B1554" s="10"/>
      <c r="C1554" s="10" t="s">
        <v>2085</v>
      </c>
      <c r="D1554" s="10" t="s">
        <v>2093</v>
      </c>
      <c r="E1554" s="8" t="s">
        <v>26</v>
      </c>
      <c r="F1554" s="8" t="s">
        <v>26</v>
      </c>
      <c r="G1554" s="10" t="s">
        <v>2097</v>
      </c>
      <c r="H1554" s="10"/>
      <c r="I1554" s="10" t="s">
        <v>2098</v>
      </c>
      <c r="J1554" s="8" t="s">
        <v>26</v>
      </c>
      <c r="K1554" s="10" t="s">
        <v>2098</v>
      </c>
      <c r="L1554" s="10"/>
      <c r="P1554" s="8" t="s">
        <v>26</v>
      </c>
      <c r="Q1554" s="0" t="n">
        <f aca="false">IF(ISNA(VLOOKUP(A1554,calculos!$A$2:$B$20,2,1)),"null",VLOOKUP(A1554,calculos!$A$2:$B$20,2,1))</f>
        <v>12</v>
      </c>
      <c r="R1554" s="0" t="n">
        <f aca="false">IF(ISNA(VLOOKUP(C1554,calculos!$D$2:$E$1218,2,1)),"null",VLOOKUP(C1554,calculos!$D$2:$E$1218,2,1))</f>
        <v>198</v>
      </c>
      <c r="S1554" s="0" t="n">
        <f aca="false">IF(ISNA(VLOOKUP(D1554,calculos!$G$2:$H$1118,2,1)),"null",VLOOKUP(D1554,calculos!$G$2:$H$1118,2,1))</f>
        <v>557</v>
      </c>
      <c r="T1554" s="0" t="n">
        <f aca="false">IF(ISNA(VLOOKUP(E1554,calculos!$J$2:$K$220,2,1)),"null",VLOOKUP(E1554,calculos!$J$2:$K$220,2,1))</f>
        <v>125</v>
      </c>
      <c r="U1554" s="0" t="n">
        <f aca="false">IF(ISNA(VLOOKUP(F1554,calculos!$M$2:$N$658,2,1)),"null",VLOOKUP(F1554,calculos!$M$2:$N$658,2,1))</f>
        <v>400</v>
      </c>
      <c r="V1554" s="0" t="n">
        <f aca="false">IF(ISNA(VLOOKUP(J1554,calculos!$P$2:$Q$1711,2,1)),"null",VLOOKUP(J1554,calculos!$P$2:$Q$1711,2,1))</f>
        <v>1705</v>
      </c>
      <c r="W1554" s="0" t="n">
        <f aca="false">IF(ISNA(VLOOKUP(P1554,calculos!$S$2:$T$58,2,1)),"null",VLOOKUP(P1554,calculos!$S$2:$T$58,2,1))</f>
        <v>42</v>
      </c>
      <c r="X1554" s="0" t="str">
        <f aca="false">$X$1&amp;B1554&amp;"','"&amp;G1554&amp;"','"&amp;H1554&amp;"','"&amp;I1554&amp;"','"&amp;K1554&amp;"','"&amp;L1554&amp;"','"&amp;M1554&amp;"','"&amp;N1554&amp;"','"&amp;O1554&amp;"',"&amp;Q1554&amp;","&amp;R1554&amp;","&amp;S1554&amp;","&amp;T1554&amp;","&amp;U1554&amp;","&amp;V1554&amp;","&amp;W1554&amp;");"</f>
        <v>insert into servicio (id,fecha_entrega,serie,apertura,fecha_instalacion,garantia,mantenimiento,capacitacion,entrega_equipo,visita,id_empresa,id_hospital,id_equipo,id_marca,id_modelo,id_os,id_ingeniero) values (nextval('seq_servicio'),'','DE25100019','','20-07-2016','20-07-2016','','','','',12,198,557,125,400,1705,42);</v>
      </c>
    </row>
    <row r="1555" customFormat="false" ht="13.8" hidden="false" customHeight="false" outlineLevel="0" collapsed="false">
      <c r="A1555" s="10" t="s">
        <v>23</v>
      </c>
      <c r="B1555" s="10"/>
      <c r="C1555" s="10" t="s">
        <v>2099</v>
      </c>
      <c r="D1555" s="10" t="n">
        <v>2022</v>
      </c>
      <c r="E1555" s="8" t="s">
        <v>26</v>
      </c>
      <c r="F1555" s="8" t="s">
        <v>26</v>
      </c>
      <c r="G1555" s="10" t="n">
        <v>121813101</v>
      </c>
      <c r="H1555" s="10"/>
      <c r="I1555" s="10" t="s">
        <v>2100</v>
      </c>
      <c r="J1555" s="8" t="s">
        <v>26</v>
      </c>
      <c r="K1555" s="10" t="s">
        <v>2101</v>
      </c>
      <c r="L1555" s="10"/>
      <c r="P1555" s="8" t="s">
        <v>26</v>
      </c>
      <c r="Q1555" s="0" t="n">
        <f aca="false">IF(ISNA(VLOOKUP(A1555,calculos!$A$2:$B$20,2,1)),"null",VLOOKUP(A1555,calculos!$A$2:$B$20,2,1))</f>
        <v>12</v>
      </c>
      <c r="R1555" s="0" t="n">
        <f aca="false">IF(ISNA(VLOOKUP(C1555,calculos!$D$2:$E$1218,2,1)),"null",VLOOKUP(C1555,calculos!$D$2:$E$1218,2,1))</f>
        <v>481</v>
      </c>
      <c r="S1555" s="0" t="n">
        <f aca="false">IF(ISNA(VLOOKUP(D1555,calculos!$G$2:$H$1118,2,1)),"null",VLOOKUP(D1555,calculos!$G$2:$H$1118,2,1))</f>
        <v>7</v>
      </c>
      <c r="T1555" s="0" t="n">
        <f aca="false">IF(ISNA(VLOOKUP(E1555,calculos!$J$2:$K$220,2,1)),"null",VLOOKUP(E1555,calculos!$J$2:$K$220,2,1))</f>
        <v>125</v>
      </c>
      <c r="U1555" s="0" t="n">
        <f aca="false">IF(ISNA(VLOOKUP(F1555,calculos!$M$2:$N$658,2,1)),"null",VLOOKUP(F1555,calculos!$M$2:$N$658,2,1))</f>
        <v>400</v>
      </c>
      <c r="V1555" s="0" t="n">
        <f aca="false">IF(ISNA(VLOOKUP(J1555,calculos!$P$2:$Q$1711,2,1)),"null",VLOOKUP(J1555,calculos!$P$2:$Q$1711,2,1))</f>
        <v>1705</v>
      </c>
      <c r="W1555" s="0" t="n">
        <f aca="false">IF(ISNA(VLOOKUP(P1555,calculos!$S$2:$T$58,2,1)),"null",VLOOKUP(P1555,calculos!$S$2:$T$58,2,1))</f>
        <v>42</v>
      </c>
      <c r="X1555" s="0" t="str">
        <f aca="false">$X$1&amp;B1555&amp;"','"&amp;G1555&amp;"','"&amp;H1555&amp;"','"&amp;I1555&amp;"','"&amp;K1555&amp;"','"&amp;L1555&amp;"','"&amp;M1555&amp;"','"&amp;N1555&amp;"','"&amp;O1555&amp;"',"&amp;Q1555&amp;","&amp;R1555&amp;","&amp;S1555&amp;","&amp;T1555&amp;","&amp;U1555&amp;","&amp;V1555&amp;","&amp;W1555&amp;");"</f>
        <v>insert into servicio (id,fecha_entrega,serie,apertura,fecha_instalacion,garantia,mantenimiento,capacitacion,entrega_equipo,visita,id_empresa,id_hospital,id_equipo,id_marca,id_modelo,id_os,id_ingeniero) values (nextval('seq_servicio'),'','121813101','','14-11-2015','14-11-2013','','','','',12,481,7,125,400,1705,42);</v>
      </c>
    </row>
    <row r="1556" customFormat="false" ht="13.8" hidden="false" customHeight="false" outlineLevel="0" collapsed="false">
      <c r="A1556" s="10" t="s">
        <v>23</v>
      </c>
      <c r="B1556" s="10"/>
      <c r="C1556" s="10" t="s">
        <v>2099</v>
      </c>
      <c r="D1556" s="10" t="n">
        <v>2022</v>
      </c>
      <c r="E1556" s="8" t="s">
        <v>26</v>
      </c>
      <c r="F1556" s="8" t="s">
        <v>26</v>
      </c>
      <c r="G1556" s="10" t="n">
        <v>121813115</v>
      </c>
      <c r="H1556" s="10"/>
      <c r="I1556" s="10" t="s">
        <v>2100</v>
      </c>
      <c r="J1556" s="8" t="s">
        <v>26</v>
      </c>
      <c r="K1556" s="10" t="s">
        <v>2101</v>
      </c>
      <c r="L1556" s="10"/>
      <c r="P1556" s="8" t="s">
        <v>26</v>
      </c>
      <c r="Q1556" s="0" t="n">
        <f aca="false">IF(ISNA(VLOOKUP(A1556,calculos!$A$2:$B$20,2,1)),"null",VLOOKUP(A1556,calculos!$A$2:$B$20,2,1))</f>
        <v>12</v>
      </c>
      <c r="R1556" s="0" t="n">
        <f aca="false">IF(ISNA(VLOOKUP(C1556,calculos!$D$2:$E$1218,2,1)),"null",VLOOKUP(C1556,calculos!$D$2:$E$1218,2,1))</f>
        <v>481</v>
      </c>
      <c r="S1556" s="0" t="n">
        <f aca="false">IF(ISNA(VLOOKUP(D1556,calculos!$G$2:$H$1118,2,1)),"null",VLOOKUP(D1556,calculos!$G$2:$H$1118,2,1))</f>
        <v>7</v>
      </c>
      <c r="T1556" s="0" t="n">
        <f aca="false">IF(ISNA(VLOOKUP(E1556,calculos!$J$2:$K$220,2,1)),"null",VLOOKUP(E1556,calculos!$J$2:$K$220,2,1))</f>
        <v>125</v>
      </c>
      <c r="U1556" s="0" t="n">
        <f aca="false">IF(ISNA(VLOOKUP(F1556,calculos!$M$2:$N$658,2,1)),"null",VLOOKUP(F1556,calculos!$M$2:$N$658,2,1))</f>
        <v>400</v>
      </c>
      <c r="V1556" s="0" t="n">
        <f aca="false">IF(ISNA(VLOOKUP(J1556,calculos!$P$2:$Q$1711,2,1)),"null",VLOOKUP(J1556,calculos!$P$2:$Q$1711,2,1))</f>
        <v>1705</v>
      </c>
      <c r="W1556" s="0" t="n">
        <f aca="false">IF(ISNA(VLOOKUP(P1556,calculos!$S$2:$T$58,2,1)),"null",VLOOKUP(P1556,calculos!$S$2:$T$58,2,1))</f>
        <v>42</v>
      </c>
      <c r="X1556" s="0" t="str">
        <f aca="false">$X$1&amp;B1556&amp;"','"&amp;G1556&amp;"','"&amp;H1556&amp;"','"&amp;I1556&amp;"','"&amp;K1556&amp;"','"&amp;L1556&amp;"','"&amp;M1556&amp;"','"&amp;N1556&amp;"','"&amp;O1556&amp;"',"&amp;Q1556&amp;","&amp;R1556&amp;","&amp;S1556&amp;","&amp;T1556&amp;","&amp;U1556&amp;","&amp;V1556&amp;","&amp;W1556&amp;");"</f>
        <v>insert into servicio (id,fecha_entrega,serie,apertura,fecha_instalacion,garantia,mantenimiento,capacitacion,entrega_equipo,visita,id_empresa,id_hospital,id_equipo,id_marca,id_modelo,id_os,id_ingeniero) values (nextval('seq_servicio'),'','121813115','','14-11-2015','14-11-2013','','','','',12,481,7,125,400,1705,42);</v>
      </c>
    </row>
    <row r="1557" customFormat="false" ht="13.8" hidden="false" customHeight="false" outlineLevel="0" collapsed="false">
      <c r="A1557" s="10" t="s">
        <v>23</v>
      </c>
      <c r="B1557" s="10"/>
      <c r="C1557" s="10" t="s">
        <v>2099</v>
      </c>
      <c r="D1557" s="10" t="n">
        <v>2022</v>
      </c>
      <c r="E1557" s="8" t="s">
        <v>26</v>
      </c>
      <c r="F1557" s="8" t="s">
        <v>26</v>
      </c>
      <c r="G1557" s="10" t="n">
        <v>121813118</v>
      </c>
      <c r="H1557" s="10"/>
      <c r="I1557" s="10" t="s">
        <v>2100</v>
      </c>
      <c r="J1557" s="8" t="s">
        <v>26</v>
      </c>
      <c r="K1557" s="10" t="s">
        <v>2101</v>
      </c>
      <c r="L1557" s="10"/>
      <c r="P1557" s="8" t="s">
        <v>26</v>
      </c>
      <c r="Q1557" s="0" t="n">
        <f aca="false">IF(ISNA(VLOOKUP(A1557,calculos!$A$2:$B$20,2,1)),"null",VLOOKUP(A1557,calculos!$A$2:$B$20,2,1))</f>
        <v>12</v>
      </c>
      <c r="R1557" s="0" t="n">
        <f aca="false">IF(ISNA(VLOOKUP(C1557,calculos!$D$2:$E$1218,2,1)),"null",VLOOKUP(C1557,calculos!$D$2:$E$1218,2,1))</f>
        <v>481</v>
      </c>
      <c r="S1557" s="0" t="n">
        <f aca="false">IF(ISNA(VLOOKUP(D1557,calculos!$G$2:$H$1118,2,1)),"null",VLOOKUP(D1557,calculos!$G$2:$H$1118,2,1))</f>
        <v>7</v>
      </c>
      <c r="T1557" s="0" t="n">
        <f aca="false">IF(ISNA(VLOOKUP(E1557,calculos!$J$2:$K$220,2,1)),"null",VLOOKUP(E1557,calculos!$J$2:$K$220,2,1))</f>
        <v>125</v>
      </c>
      <c r="U1557" s="0" t="n">
        <f aca="false">IF(ISNA(VLOOKUP(F1557,calculos!$M$2:$N$658,2,1)),"null",VLOOKUP(F1557,calculos!$M$2:$N$658,2,1))</f>
        <v>400</v>
      </c>
      <c r="V1557" s="0" t="n">
        <f aca="false">IF(ISNA(VLOOKUP(J1557,calculos!$P$2:$Q$1711,2,1)),"null",VLOOKUP(J1557,calculos!$P$2:$Q$1711,2,1))</f>
        <v>1705</v>
      </c>
      <c r="W1557" s="0" t="n">
        <f aca="false">IF(ISNA(VLOOKUP(P1557,calculos!$S$2:$T$58,2,1)),"null",VLOOKUP(P1557,calculos!$S$2:$T$58,2,1))</f>
        <v>42</v>
      </c>
      <c r="X1557" s="0" t="str">
        <f aca="false">$X$1&amp;B1557&amp;"','"&amp;G1557&amp;"','"&amp;H1557&amp;"','"&amp;I1557&amp;"','"&amp;K1557&amp;"','"&amp;L1557&amp;"','"&amp;M1557&amp;"','"&amp;N1557&amp;"','"&amp;O1557&amp;"',"&amp;Q1557&amp;","&amp;R1557&amp;","&amp;S1557&amp;","&amp;T1557&amp;","&amp;U1557&amp;","&amp;V1557&amp;","&amp;W1557&amp;");"</f>
        <v>insert into servicio (id,fecha_entrega,serie,apertura,fecha_instalacion,garantia,mantenimiento,capacitacion,entrega_equipo,visita,id_empresa,id_hospital,id_equipo,id_marca,id_modelo,id_os,id_ingeniero) values (nextval('seq_servicio'),'','121813118','','14-11-2015','14-11-2013','','','','',12,481,7,125,400,1705,42);</v>
      </c>
    </row>
    <row r="1558" customFormat="false" ht="13.8" hidden="false" customHeight="false" outlineLevel="0" collapsed="false">
      <c r="A1558" s="10" t="s">
        <v>23</v>
      </c>
      <c r="B1558" s="10"/>
      <c r="C1558" s="10" t="s">
        <v>2099</v>
      </c>
      <c r="D1558" s="10" t="n">
        <v>2022</v>
      </c>
      <c r="E1558" s="8" t="s">
        <v>26</v>
      </c>
      <c r="F1558" s="8" t="s">
        <v>26</v>
      </c>
      <c r="G1558" s="10" t="n">
        <v>121813125</v>
      </c>
      <c r="H1558" s="10"/>
      <c r="I1558" s="10" t="s">
        <v>2100</v>
      </c>
      <c r="J1558" s="8" t="s">
        <v>26</v>
      </c>
      <c r="K1558" s="10" t="s">
        <v>2101</v>
      </c>
      <c r="L1558" s="10"/>
      <c r="P1558" s="8" t="s">
        <v>26</v>
      </c>
      <c r="Q1558" s="0" t="n">
        <f aca="false">IF(ISNA(VLOOKUP(A1558,calculos!$A$2:$B$20,2,1)),"null",VLOOKUP(A1558,calculos!$A$2:$B$20,2,1))</f>
        <v>12</v>
      </c>
      <c r="R1558" s="0" t="n">
        <f aca="false">IF(ISNA(VLOOKUP(C1558,calculos!$D$2:$E$1218,2,1)),"null",VLOOKUP(C1558,calculos!$D$2:$E$1218,2,1))</f>
        <v>481</v>
      </c>
      <c r="S1558" s="0" t="n">
        <f aca="false">IF(ISNA(VLOOKUP(D1558,calculos!$G$2:$H$1118,2,1)),"null",VLOOKUP(D1558,calculos!$G$2:$H$1118,2,1))</f>
        <v>7</v>
      </c>
      <c r="T1558" s="0" t="n">
        <f aca="false">IF(ISNA(VLOOKUP(E1558,calculos!$J$2:$K$220,2,1)),"null",VLOOKUP(E1558,calculos!$J$2:$K$220,2,1))</f>
        <v>125</v>
      </c>
      <c r="U1558" s="0" t="n">
        <f aca="false">IF(ISNA(VLOOKUP(F1558,calculos!$M$2:$N$658,2,1)),"null",VLOOKUP(F1558,calculos!$M$2:$N$658,2,1))</f>
        <v>400</v>
      </c>
      <c r="V1558" s="0" t="n">
        <f aca="false">IF(ISNA(VLOOKUP(J1558,calculos!$P$2:$Q$1711,2,1)),"null",VLOOKUP(J1558,calculos!$P$2:$Q$1711,2,1))</f>
        <v>1705</v>
      </c>
      <c r="W1558" s="0" t="n">
        <f aca="false">IF(ISNA(VLOOKUP(P1558,calculos!$S$2:$T$58,2,1)),"null",VLOOKUP(P1558,calculos!$S$2:$T$58,2,1))</f>
        <v>42</v>
      </c>
      <c r="X1558" s="0" t="str">
        <f aca="false">$X$1&amp;B1558&amp;"','"&amp;G1558&amp;"','"&amp;H1558&amp;"','"&amp;I1558&amp;"','"&amp;K1558&amp;"','"&amp;L1558&amp;"','"&amp;M1558&amp;"','"&amp;N1558&amp;"','"&amp;O1558&amp;"',"&amp;Q1558&amp;","&amp;R1558&amp;","&amp;S1558&amp;","&amp;T1558&amp;","&amp;U1558&amp;","&amp;V1558&amp;","&amp;W1558&amp;");"</f>
        <v>insert into servicio (id,fecha_entrega,serie,apertura,fecha_instalacion,garantia,mantenimiento,capacitacion,entrega_equipo,visita,id_empresa,id_hospital,id_equipo,id_marca,id_modelo,id_os,id_ingeniero) values (nextval('seq_servicio'),'','121813125','','14-11-2015','14-11-2013','','','','',12,481,7,125,400,1705,42);</v>
      </c>
    </row>
    <row r="1559" customFormat="false" ht="13.8" hidden="false" customHeight="false" outlineLevel="0" collapsed="false">
      <c r="A1559" s="10" t="s">
        <v>1990</v>
      </c>
      <c r="B1559" s="10"/>
      <c r="C1559" s="10" t="s">
        <v>1991</v>
      </c>
      <c r="D1559" s="10" t="s">
        <v>1992</v>
      </c>
      <c r="E1559" s="8" t="s">
        <v>26</v>
      </c>
      <c r="F1559" s="8" t="s">
        <v>26</v>
      </c>
      <c r="G1559" s="10" t="n">
        <v>7811</v>
      </c>
      <c r="H1559" s="10"/>
      <c r="I1559" s="10" t="s">
        <v>1419</v>
      </c>
      <c r="J1559" s="8" t="s">
        <v>26</v>
      </c>
      <c r="K1559" s="10" t="s">
        <v>1138</v>
      </c>
      <c r="L1559" s="10"/>
      <c r="P1559" s="8" t="s">
        <v>26</v>
      </c>
      <c r="Q1559" s="0" t="n">
        <f aca="false">IF(ISNA(VLOOKUP(A1559,calculos!$A$2:$B$20,2,1)),"null",VLOOKUP(A1559,calculos!$A$2:$B$20,2,1))</f>
        <v>1</v>
      </c>
      <c r="R1559" s="0" t="n">
        <f aca="false">IF(ISNA(VLOOKUP(C1559,calculos!$D$2:$E$1218,2,1)),"null",VLOOKUP(C1559,calculos!$D$2:$E$1218,2,1))</f>
        <v>193</v>
      </c>
      <c r="S1559" s="0" t="n">
        <f aca="false">IF(ISNA(VLOOKUP(D1559,calculos!$G$2:$H$1118,2,1)),"null",VLOOKUP(D1559,calculos!$G$2:$H$1118,2,1))</f>
        <v>157</v>
      </c>
      <c r="T1559" s="0" t="n">
        <f aca="false">IF(ISNA(VLOOKUP(E1559,calculos!$J$2:$K$220,2,1)),"null",VLOOKUP(E1559,calculos!$J$2:$K$220,2,1))</f>
        <v>125</v>
      </c>
      <c r="U1559" s="0" t="n">
        <f aca="false">IF(ISNA(VLOOKUP(F1559,calculos!$M$2:$N$658,2,1)),"null",VLOOKUP(F1559,calculos!$M$2:$N$658,2,1))</f>
        <v>400</v>
      </c>
      <c r="V1559" s="0" t="n">
        <f aca="false">IF(ISNA(VLOOKUP(J1559,calculos!$P$2:$Q$1711,2,1)),"null",VLOOKUP(J1559,calculos!$P$2:$Q$1711,2,1))</f>
        <v>1705</v>
      </c>
      <c r="W1559" s="0" t="n">
        <f aca="false">IF(ISNA(VLOOKUP(P1559,calculos!$S$2:$T$58,2,1)),"null",VLOOKUP(P1559,calculos!$S$2:$T$58,2,1))</f>
        <v>42</v>
      </c>
      <c r="X1559" s="0" t="str">
        <f aca="false">$X$1&amp;B1559&amp;"','"&amp;G1559&amp;"','"&amp;H1559&amp;"','"&amp;I1559&amp;"','"&amp;K1559&amp;"','"&amp;L1559&amp;"','"&amp;M1559&amp;"','"&amp;N1559&amp;"','"&amp;O1559&amp;"',"&amp;Q1559&amp;","&amp;R1559&amp;","&amp;S1559&amp;","&amp;T1559&amp;","&amp;U1559&amp;","&amp;V1559&amp;","&amp;W1559&amp;");"</f>
        <v>insert into servicio (id,fecha_entrega,serie,apertura,fecha_instalacion,garantia,mantenimiento,capacitacion,entrega_equipo,visita,id_empresa,id_hospital,id_equipo,id_marca,id_modelo,id_os,id_ingeniero) values (nextval('seq_servicio'),'','7811','','03-05-2015','03-05-2013','','','','',1,193,157,125,400,1705,42);</v>
      </c>
    </row>
    <row r="1560" customFormat="false" ht="13.8" hidden="false" customHeight="false" outlineLevel="0" collapsed="false">
      <c r="A1560" s="10" t="s">
        <v>1990</v>
      </c>
      <c r="B1560" s="10"/>
      <c r="C1560" s="10" t="s">
        <v>2102</v>
      </c>
      <c r="D1560" s="10" t="s">
        <v>1992</v>
      </c>
      <c r="E1560" s="8" t="s">
        <v>26</v>
      </c>
      <c r="F1560" s="8" t="s">
        <v>26</v>
      </c>
      <c r="G1560" s="10" t="n">
        <v>7759</v>
      </c>
      <c r="H1560" s="10"/>
      <c r="I1560" s="10" t="s">
        <v>1414</v>
      </c>
      <c r="J1560" s="8" t="s">
        <v>26</v>
      </c>
      <c r="K1560" s="10" t="s">
        <v>2103</v>
      </c>
      <c r="L1560" s="10"/>
      <c r="P1560" s="8" t="s">
        <v>26</v>
      </c>
      <c r="Q1560" s="0" t="n">
        <f aca="false">IF(ISNA(VLOOKUP(A1560,calculos!$A$2:$B$20,2,1)),"null",VLOOKUP(A1560,calculos!$A$2:$B$20,2,1))</f>
        <v>1</v>
      </c>
      <c r="R1560" s="0" t="n">
        <f aca="false">IF(ISNA(VLOOKUP(C1560,calculos!$D$2:$E$1218,2,1)),"null",VLOOKUP(C1560,calculos!$D$2:$E$1218,2,1))</f>
        <v>352</v>
      </c>
      <c r="S1560" s="0" t="n">
        <f aca="false">IF(ISNA(VLOOKUP(D1560,calculos!$G$2:$H$1118,2,1)),"null",VLOOKUP(D1560,calculos!$G$2:$H$1118,2,1))</f>
        <v>157</v>
      </c>
      <c r="T1560" s="0" t="n">
        <f aca="false">IF(ISNA(VLOOKUP(E1560,calculos!$J$2:$K$220,2,1)),"null",VLOOKUP(E1560,calculos!$J$2:$K$220,2,1))</f>
        <v>125</v>
      </c>
      <c r="U1560" s="0" t="n">
        <f aca="false">IF(ISNA(VLOOKUP(F1560,calculos!$M$2:$N$658,2,1)),"null",VLOOKUP(F1560,calculos!$M$2:$N$658,2,1))</f>
        <v>400</v>
      </c>
      <c r="V1560" s="0" t="n">
        <f aca="false">IF(ISNA(VLOOKUP(J1560,calculos!$P$2:$Q$1711,2,1)),"null",VLOOKUP(J1560,calculos!$P$2:$Q$1711,2,1))</f>
        <v>1705</v>
      </c>
      <c r="W1560" s="0" t="n">
        <f aca="false">IF(ISNA(VLOOKUP(P1560,calculos!$S$2:$T$58,2,1)),"null",VLOOKUP(P1560,calculos!$S$2:$T$58,2,1))</f>
        <v>42</v>
      </c>
      <c r="X1560" s="0" t="str">
        <f aca="false">$X$1&amp;B1560&amp;"','"&amp;G1560&amp;"','"&amp;H1560&amp;"','"&amp;I1560&amp;"','"&amp;K1560&amp;"','"&amp;L1560&amp;"','"&amp;M1560&amp;"','"&amp;N1560&amp;"','"&amp;O1560&amp;"',"&amp;Q1560&amp;","&amp;R1560&amp;","&amp;S1560&amp;","&amp;T1560&amp;","&amp;U1560&amp;","&amp;V1560&amp;","&amp;W1560&amp;");"</f>
        <v>insert into servicio (id,fecha_entrega,serie,apertura,fecha_instalacion,garantia,mantenimiento,capacitacion,entrega_equipo,visita,id_empresa,id_hospital,id_equipo,id_marca,id_modelo,id_os,id_ingeniero) values (nextval('seq_servicio'),'','7759','','24-04-2015','24-04-2013','','','','',1,352,157,125,400,1705,42);</v>
      </c>
    </row>
    <row r="1561" customFormat="false" ht="13.8" hidden="false" customHeight="false" outlineLevel="0" collapsed="false">
      <c r="A1561" s="10" t="s">
        <v>154</v>
      </c>
      <c r="B1561" s="10"/>
      <c r="C1561" s="10" t="s">
        <v>1997</v>
      </c>
      <c r="D1561" s="10" t="s">
        <v>2104</v>
      </c>
      <c r="E1561" s="8" t="s">
        <v>26</v>
      </c>
      <c r="F1561" s="8" t="s">
        <v>26</v>
      </c>
      <c r="G1561" s="10" t="s">
        <v>2105</v>
      </c>
      <c r="H1561" s="10"/>
      <c r="I1561" s="10" t="s">
        <v>2000</v>
      </c>
      <c r="J1561" s="8" t="s">
        <v>26</v>
      </c>
      <c r="K1561" s="10" t="s">
        <v>999</v>
      </c>
      <c r="L1561" s="10"/>
      <c r="P1561" s="8" t="s">
        <v>26</v>
      </c>
      <c r="Q1561" s="0" t="n">
        <f aca="false">IF(ISNA(VLOOKUP(A1561,calculos!$A$2:$B$20,2,1)),"null",VLOOKUP(A1561,calculos!$A$2:$B$20,2,1))</f>
        <v>10</v>
      </c>
      <c r="R1561" s="0" t="n">
        <f aca="false">IF(ISNA(VLOOKUP(C1561,calculos!$D$2:$E$1218,2,1)),"null",VLOOKUP(C1561,calculos!$D$2:$E$1218,2,1))</f>
        <v>875</v>
      </c>
      <c r="S1561" s="0" t="n">
        <f aca="false">IF(ISNA(VLOOKUP(D1561,calculos!$G$2:$H$1118,2,1)),"null",VLOOKUP(D1561,calculos!$G$2:$H$1118,2,1))</f>
        <v>527</v>
      </c>
      <c r="T1561" s="0" t="n">
        <f aca="false">IF(ISNA(VLOOKUP(E1561,calculos!$J$2:$K$220,2,1)),"null",VLOOKUP(E1561,calculos!$J$2:$K$220,2,1))</f>
        <v>125</v>
      </c>
      <c r="U1561" s="0" t="n">
        <f aca="false">IF(ISNA(VLOOKUP(F1561,calculos!$M$2:$N$658,2,1)),"null",VLOOKUP(F1561,calculos!$M$2:$N$658,2,1))</f>
        <v>400</v>
      </c>
      <c r="V1561" s="0" t="n">
        <f aca="false">IF(ISNA(VLOOKUP(J1561,calculos!$P$2:$Q$1711,2,1)),"null",VLOOKUP(J1561,calculos!$P$2:$Q$1711,2,1))</f>
        <v>1705</v>
      </c>
      <c r="W1561" s="0" t="n">
        <f aca="false">IF(ISNA(VLOOKUP(P1561,calculos!$S$2:$T$58,2,1)),"null",VLOOKUP(P1561,calculos!$S$2:$T$58,2,1))</f>
        <v>42</v>
      </c>
      <c r="X1561" s="0" t="str">
        <f aca="false">$X$1&amp;B1561&amp;"','"&amp;G1561&amp;"','"&amp;H1561&amp;"','"&amp;I1561&amp;"','"&amp;K1561&amp;"','"&amp;L1561&amp;"','"&amp;M1561&amp;"','"&amp;N1561&amp;"','"&amp;O1561&amp;"',"&amp;Q1561&amp;","&amp;R1561&amp;","&amp;S1561&amp;","&amp;T1561&amp;","&amp;U1561&amp;","&amp;V1561&amp;","&amp;W1561&amp;");"</f>
        <v>insert into servicio (id,fecha_entrega,serie,apertura,fecha_instalacion,garantia,mantenimiento,capacitacion,entrega_equipo,visita,id_empresa,id_hospital,id_equipo,id_marca,id_modelo,id_os,id_ingeniero) values (nextval('seq_servicio'),'','CAMARA SIN SERIE','','07-08-2016','08-08-2014','','','','',10,875,527,125,400,1705,42);</v>
      </c>
    </row>
    <row r="1562" customFormat="false" ht="13.8" hidden="false" customHeight="false" outlineLevel="0" collapsed="false">
      <c r="A1562" s="10" t="s">
        <v>154</v>
      </c>
      <c r="B1562" s="10"/>
      <c r="C1562" s="10" t="s">
        <v>1997</v>
      </c>
      <c r="D1562" s="10" t="s">
        <v>2106</v>
      </c>
      <c r="E1562" s="8" t="s">
        <v>26</v>
      </c>
      <c r="F1562" s="8" t="s">
        <v>26</v>
      </c>
      <c r="G1562" s="10" t="s">
        <v>2107</v>
      </c>
      <c r="H1562" s="10"/>
      <c r="I1562" s="10" t="s">
        <v>2000</v>
      </c>
      <c r="J1562" s="8" t="s">
        <v>26</v>
      </c>
      <c r="K1562" s="10" t="s">
        <v>999</v>
      </c>
      <c r="L1562" s="10"/>
      <c r="P1562" s="8" t="s">
        <v>26</v>
      </c>
      <c r="Q1562" s="0" t="n">
        <f aca="false">IF(ISNA(VLOOKUP(A1562,calculos!$A$2:$B$20,2,1)),"null",VLOOKUP(A1562,calculos!$A$2:$B$20,2,1))</f>
        <v>10</v>
      </c>
      <c r="R1562" s="0" t="n">
        <f aca="false">IF(ISNA(VLOOKUP(C1562,calculos!$D$2:$E$1218,2,1)),"null",VLOOKUP(C1562,calculos!$D$2:$E$1218,2,1))</f>
        <v>875</v>
      </c>
      <c r="S1562" s="0" t="n">
        <f aca="false">IF(ISNA(VLOOKUP(D1562,calculos!$G$2:$H$1118,2,1)),"null",VLOOKUP(D1562,calculos!$G$2:$H$1118,2,1))</f>
        <v>314</v>
      </c>
      <c r="T1562" s="0" t="n">
        <f aca="false">IF(ISNA(VLOOKUP(E1562,calculos!$J$2:$K$220,2,1)),"null",VLOOKUP(E1562,calculos!$J$2:$K$220,2,1))</f>
        <v>125</v>
      </c>
      <c r="U1562" s="0" t="n">
        <f aca="false">IF(ISNA(VLOOKUP(F1562,calculos!$M$2:$N$658,2,1)),"null",VLOOKUP(F1562,calculos!$M$2:$N$658,2,1))</f>
        <v>400</v>
      </c>
      <c r="V1562" s="0" t="n">
        <f aca="false">IF(ISNA(VLOOKUP(J1562,calculos!$P$2:$Q$1711,2,1)),"null",VLOOKUP(J1562,calculos!$P$2:$Q$1711,2,1))</f>
        <v>1705</v>
      </c>
      <c r="W1562" s="0" t="n">
        <f aca="false">IF(ISNA(VLOOKUP(P1562,calculos!$S$2:$T$58,2,1)),"null",VLOOKUP(P1562,calculos!$S$2:$T$58,2,1))</f>
        <v>42</v>
      </c>
      <c r="X1562" s="0" t="str">
        <f aca="false">$X$1&amp;B1562&amp;"','"&amp;G1562&amp;"','"&amp;H1562&amp;"','"&amp;I1562&amp;"','"&amp;K1562&amp;"','"&amp;L1562&amp;"','"&amp;M1562&amp;"','"&amp;N1562&amp;"','"&amp;O1562&amp;"',"&amp;Q1562&amp;","&amp;R1562&amp;","&amp;S1562&amp;","&amp;T1562&amp;","&amp;U1562&amp;","&amp;V1562&amp;","&amp;W1562&amp;");"</f>
        <v>insert into servicio (id,fecha_entrega,serie,apertura,fecha_instalacion,garantia,mantenimiento,capacitacion,entrega_equipo,visita,id_empresa,id_hospital,id_equipo,id_marca,id_modelo,id_os,id_ingeniero) values (nextval('seq_servicio'),'','PLANCHA SIN N.S.','','07-08-2016','08-08-2014','','','','',10,875,314,125,400,1705,42);</v>
      </c>
    </row>
    <row r="1563" customFormat="false" ht="13.8" hidden="false" customHeight="false" outlineLevel="0" collapsed="false">
      <c r="A1563" s="10" t="s">
        <v>154</v>
      </c>
      <c r="B1563" s="10"/>
      <c r="C1563" s="10" t="s">
        <v>2108</v>
      </c>
      <c r="D1563" s="10" t="s">
        <v>2109</v>
      </c>
      <c r="E1563" s="8" t="s">
        <v>26</v>
      </c>
      <c r="F1563" s="8" t="s">
        <v>26</v>
      </c>
      <c r="G1563" s="10" t="s">
        <v>2110</v>
      </c>
      <c r="H1563" s="10"/>
      <c r="I1563" s="10" t="s">
        <v>214</v>
      </c>
      <c r="J1563" s="8" t="s">
        <v>26</v>
      </c>
      <c r="K1563" s="10" t="s">
        <v>215</v>
      </c>
      <c r="L1563" s="10"/>
      <c r="P1563" s="8" t="s">
        <v>26</v>
      </c>
      <c r="Q1563" s="0" t="n">
        <f aca="false">IF(ISNA(VLOOKUP(A1563,calculos!$A$2:$B$20,2,1)),"null",VLOOKUP(A1563,calculos!$A$2:$B$20,2,1))</f>
        <v>10</v>
      </c>
      <c r="R1563" s="0" t="n">
        <f aca="false">IF(ISNA(VLOOKUP(C1563,calculos!$D$2:$E$1218,2,1)),"null",VLOOKUP(C1563,calculos!$D$2:$E$1218,2,1))</f>
        <v>41</v>
      </c>
      <c r="S1563" s="0" t="n">
        <f aca="false">IF(ISNA(VLOOKUP(D1563,calculos!$G$2:$H$1118,2,1)),"null",VLOOKUP(D1563,calculos!$G$2:$H$1118,2,1))</f>
        <v>280</v>
      </c>
      <c r="T1563" s="0" t="n">
        <f aca="false">IF(ISNA(VLOOKUP(E1563,calculos!$J$2:$K$220,2,1)),"null",VLOOKUP(E1563,calculos!$J$2:$K$220,2,1))</f>
        <v>125</v>
      </c>
      <c r="U1563" s="0" t="n">
        <f aca="false">IF(ISNA(VLOOKUP(F1563,calculos!$M$2:$N$658,2,1)),"null",VLOOKUP(F1563,calculos!$M$2:$N$658,2,1))</f>
        <v>400</v>
      </c>
      <c r="V1563" s="0" t="n">
        <f aca="false">IF(ISNA(VLOOKUP(J1563,calculos!$P$2:$Q$1711,2,1)),"null",VLOOKUP(J1563,calculos!$P$2:$Q$1711,2,1))</f>
        <v>1705</v>
      </c>
      <c r="W1563" s="0" t="n">
        <f aca="false">IF(ISNA(VLOOKUP(P1563,calculos!$S$2:$T$58,2,1)),"null",VLOOKUP(P1563,calculos!$S$2:$T$58,2,1))</f>
        <v>42</v>
      </c>
      <c r="X1563" s="0" t="str">
        <f aca="false">$X$1&amp;B1563&amp;"','"&amp;G1563&amp;"','"&amp;H1563&amp;"','"&amp;I1563&amp;"','"&amp;K1563&amp;"','"&amp;L1563&amp;"','"&amp;M1563&amp;"','"&amp;N1563&amp;"','"&amp;O1563&amp;"',"&amp;Q1563&amp;","&amp;R1563&amp;","&amp;S1563&amp;","&amp;T1563&amp;","&amp;U1563&amp;","&amp;V1563&amp;","&amp;W1563&amp;");"</f>
        <v>insert into servicio (id,fecha_entrega,serie,apertura,fecha_instalacion,garantia,mantenimiento,capacitacion,entrega_equipo,visita,id_empresa,id_hospital,id_equipo,id_marca,id_modelo,id_os,id_ingeniero) values (nextval('seq_servicio'),'','P010CL160','','30-12-2012','30-12-2010','','','','',10,41,280,125,400,1705,42);</v>
      </c>
    </row>
    <row r="1564" customFormat="false" ht="13.8" hidden="false" customHeight="false" outlineLevel="0" collapsed="false">
      <c r="A1564" s="10" t="s">
        <v>23</v>
      </c>
      <c r="B1564" s="10"/>
      <c r="C1564" s="10" t="s">
        <v>2111</v>
      </c>
      <c r="D1564" s="10" t="s">
        <v>2112</v>
      </c>
      <c r="E1564" s="8" t="s">
        <v>26</v>
      </c>
      <c r="F1564" s="8" t="s">
        <v>26</v>
      </c>
      <c r="G1564" s="10" t="n">
        <v>17358</v>
      </c>
      <c r="H1564" s="10"/>
      <c r="I1564" s="10" t="s">
        <v>2113</v>
      </c>
      <c r="J1564" s="8" t="s">
        <v>26</v>
      </c>
      <c r="K1564" s="10" t="s">
        <v>2114</v>
      </c>
      <c r="L1564" s="10"/>
      <c r="P1564" s="8" t="s">
        <v>26</v>
      </c>
      <c r="Q1564" s="0" t="n">
        <f aca="false">IF(ISNA(VLOOKUP(A1564,calculos!$A$2:$B$20,2,1)),"null",VLOOKUP(A1564,calculos!$A$2:$B$20,2,1))</f>
        <v>12</v>
      </c>
      <c r="R1564" s="0" t="n">
        <f aca="false">IF(ISNA(VLOOKUP(C1564,calculos!$D$2:$E$1218,2,1)),"null",VLOOKUP(C1564,calculos!$D$2:$E$1218,2,1))</f>
        <v>50</v>
      </c>
      <c r="S1564" s="0" t="n">
        <f aca="false">IF(ISNA(VLOOKUP(D1564,calculos!$G$2:$H$1118,2,1)),"null",VLOOKUP(D1564,calculos!$G$2:$H$1118,2,1))</f>
        <v>49</v>
      </c>
      <c r="T1564" s="0" t="n">
        <f aca="false">IF(ISNA(VLOOKUP(E1564,calculos!$J$2:$K$220,2,1)),"null",VLOOKUP(E1564,calculos!$J$2:$K$220,2,1))</f>
        <v>125</v>
      </c>
      <c r="U1564" s="0" t="n">
        <f aca="false">IF(ISNA(VLOOKUP(F1564,calculos!$M$2:$N$658,2,1)),"null",VLOOKUP(F1564,calculos!$M$2:$N$658,2,1))</f>
        <v>400</v>
      </c>
      <c r="V1564" s="0" t="n">
        <f aca="false">IF(ISNA(VLOOKUP(J1564,calculos!$P$2:$Q$1711,2,1)),"null",VLOOKUP(J1564,calculos!$P$2:$Q$1711,2,1))</f>
        <v>1705</v>
      </c>
      <c r="W1564" s="0" t="n">
        <f aca="false">IF(ISNA(VLOOKUP(P1564,calculos!$S$2:$T$58,2,1)),"null",VLOOKUP(P1564,calculos!$S$2:$T$58,2,1))</f>
        <v>42</v>
      </c>
      <c r="X1564" s="0" t="str">
        <f aca="false">$X$1&amp;B1564&amp;"','"&amp;G1564&amp;"','"&amp;H1564&amp;"','"&amp;I1564&amp;"','"&amp;K1564&amp;"','"&amp;L1564&amp;"','"&amp;M1564&amp;"','"&amp;N1564&amp;"','"&amp;O1564&amp;"',"&amp;Q1564&amp;","&amp;R1564&amp;","&amp;S1564&amp;","&amp;T1564&amp;","&amp;U1564&amp;","&amp;V1564&amp;","&amp;W1564&amp;");"</f>
        <v>insert into servicio (id,fecha_entrega,serie,apertura,fecha_instalacion,garantia,mantenimiento,capacitacion,entrega_equipo,visita,id_empresa,id_hospital,id_equipo,id_marca,id_modelo,id_os,id_ingeniero) values (nextval('seq_servicio'),'','17358','','12-08-2016','13-08-2014','','','','',12,50,49,125,400,1705,42);</v>
      </c>
    </row>
    <row r="1565" customFormat="false" ht="13.8" hidden="false" customHeight="false" outlineLevel="0" collapsed="false">
      <c r="A1565" s="10" t="s">
        <v>23</v>
      </c>
      <c r="B1565" s="10"/>
      <c r="C1565" s="10" t="s">
        <v>2115</v>
      </c>
      <c r="D1565" s="10" t="s">
        <v>2116</v>
      </c>
      <c r="E1565" s="8" t="s">
        <v>26</v>
      </c>
      <c r="F1565" s="8" t="s">
        <v>26</v>
      </c>
      <c r="G1565" s="10" t="s">
        <v>737</v>
      </c>
      <c r="H1565" s="10"/>
      <c r="I1565" s="10" t="s">
        <v>738</v>
      </c>
      <c r="J1565" s="8" t="s">
        <v>26</v>
      </c>
      <c r="K1565" s="10" t="s">
        <v>738</v>
      </c>
      <c r="L1565" s="10"/>
      <c r="P1565" s="8" t="s">
        <v>26</v>
      </c>
      <c r="Q1565" s="0" t="n">
        <f aca="false">IF(ISNA(VLOOKUP(A1565,calculos!$A$2:$B$20,2,1)),"null",VLOOKUP(A1565,calculos!$A$2:$B$20,2,1))</f>
        <v>12</v>
      </c>
      <c r="R1565" s="0" t="n">
        <f aca="false">IF(ISNA(VLOOKUP(C1565,calculos!$D$2:$E$1218,2,1)),"null",VLOOKUP(C1565,calculos!$D$2:$E$1218,2,1))</f>
        <v>58</v>
      </c>
      <c r="S1565" s="0" t="n">
        <f aca="false">IF(ISNA(VLOOKUP(D1565,calculos!$G$2:$H$1118,2,1)),"null",VLOOKUP(D1565,calculos!$G$2:$H$1118,2,1))</f>
        <v>170</v>
      </c>
      <c r="T1565" s="0" t="n">
        <f aca="false">IF(ISNA(VLOOKUP(E1565,calculos!$J$2:$K$220,2,1)),"null",VLOOKUP(E1565,calculos!$J$2:$K$220,2,1))</f>
        <v>125</v>
      </c>
      <c r="U1565" s="0" t="n">
        <f aca="false">IF(ISNA(VLOOKUP(F1565,calculos!$M$2:$N$658,2,1)),"null",VLOOKUP(F1565,calculos!$M$2:$N$658,2,1))</f>
        <v>400</v>
      </c>
      <c r="V1565" s="0" t="n">
        <f aca="false">IF(ISNA(VLOOKUP(J1565,calculos!$P$2:$Q$1711,2,1)),"null",VLOOKUP(J1565,calculos!$P$2:$Q$1711,2,1))</f>
        <v>1705</v>
      </c>
      <c r="W1565" s="0" t="n">
        <f aca="false">IF(ISNA(VLOOKUP(P1565,calculos!$S$2:$T$58,2,1)),"null",VLOOKUP(P1565,calculos!$S$2:$T$58,2,1))</f>
        <v>42</v>
      </c>
      <c r="X1565" s="0" t="str">
        <f aca="false">$X$1&amp;B1565&amp;"','"&amp;G1565&amp;"','"&amp;H1565&amp;"','"&amp;I1565&amp;"','"&amp;K1565&amp;"','"&amp;L1565&amp;"','"&amp;M1565&amp;"','"&amp;N1565&amp;"','"&amp;O1565&amp;"',"&amp;Q1565&amp;","&amp;R1565&amp;","&amp;S1565&amp;","&amp;T1565&amp;","&amp;U1565&amp;","&amp;V1565&amp;","&amp;W1565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(nextval('seq_servicio'),'','NA','','00-00-0000','00-00-0000','','','','',12,58,170,125,400,1705,42);</v>
      </c>
    </row>
    <row r="1566" customFormat="false" ht="13.8" hidden="false" customHeight="false" outlineLevel="0" collapsed="false">
      <c r="A1566" s="10" t="s">
        <v>23</v>
      </c>
      <c r="B1566" s="10"/>
      <c r="C1566" s="10" t="s">
        <v>2085</v>
      </c>
      <c r="D1566" s="10" t="s">
        <v>2117</v>
      </c>
      <c r="E1566" s="8" t="s">
        <v>26</v>
      </c>
      <c r="F1566" s="8" t="s">
        <v>26</v>
      </c>
      <c r="G1566" s="10" t="s">
        <v>2118</v>
      </c>
      <c r="H1566" s="10"/>
      <c r="I1566" s="10" t="s">
        <v>2113</v>
      </c>
      <c r="J1566" s="8" t="s">
        <v>26</v>
      </c>
      <c r="K1566" s="10" t="s">
        <v>2114</v>
      </c>
      <c r="L1566" s="10"/>
      <c r="P1566" s="8" t="s">
        <v>26</v>
      </c>
      <c r="Q1566" s="0" t="n">
        <f aca="false">IF(ISNA(VLOOKUP(A1566,calculos!$A$2:$B$20,2,1)),"null",VLOOKUP(A1566,calculos!$A$2:$B$20,2,1))</f>
        <v>12</v>
      </c>
      <c r="R1566" s="0" t="n">
        <f aca="false">IF(ISNA(VLOOKUP(C1566,calculos!$D$2:$E$1218,2,1)),"null",VLOOKUP(C1566,calculos!$D$2:$E$1218,2,1))</f>
        <v>198</v>
      </c>
      <c r="S1566" s="0" t="n">
        <f aca="false">IF(ISNA(VLOOKUP(D1566,calculos!$G$2:$H$1118,2,1)),"null",VLOOKUP(D1566,calculos!$G$2:$H$1118,2,1))</f>
        <v>558</v>
      </c>
      <c r="T1566" s="0" t="n">
        <f aca="false">IF(ISNA(VLOOKUP(E1566,calculos!$J$2:$K$220,2,1)),"null",VLOOKUP(E1566,calculos!$J$2:$K$220,2,1))</f>
        <v>125</v>
      </c>
      <c r="U1566" s="0" t="n">
        <f aca="false">IF(ISNA(VLOOKUP(F1566,calculos!$M$2:$N$658,2,1)),"null",VLOOKUP(F1566,calculos!$M$2:$N$658,2,1))</f>
        <v>400</v>
      </c>
      <c r="V1566" s="0" t="n">
        <f aca="false">IF(ISNA(VLOOKUP(J1566,calculos!$P$2:$Q$1711,2,1)),"null",VLOOKUP(J1566,calculos!$P$2:$Q$1711,2,1))</f>
        <v>1705</v>
      </c>
      <c r="W1566" s="0" t="n">
        <f aca="false">IF(ISNA(VLOOKUP(P1566,calculos!$S$2:$T$58,2,1)),"null",VLOOKUP(P1566,calculos!$S$2:$T$58,2,1))</f>
        <v>42</v>
      </c>
      <c r="X1566" s="0" t="str">
        <f aca="false">$X$1&amp;B1566&amp;"','"&amp;G1566&amp;"','"&amp;H1566&amp;"','"&amp;I1566&amp;"','"&amp;K1566&amp;"','"&amp;L1566&amp;"','"&amp;M1566&amp;"','"&amp;N1566&amp;"','"&amp;O1566&amp;"',"&amp;Q1566&amp;","&amp;R1566&amp;","&amp;S1566&amp;","&amp;T1566&amp;","&amp;U1566&amp;","&amp;V1566&amp;","&amp;W1566&amp;");"</f>
        <v>insert into servicio (id,fecha_entrega,serie,apertura,fecha_instalacion,garantia,mantenimiento,capacitacion,entrega_equipo,visita,id_empresa,id_hospital,id_equipo,id_marca,id_modelo,id_os,id_ingeniero) values (nextval('seq_servicio'),'','DK30100072','','12-08-2016','13-08-2014','','','','',12,198,558,125,400,1705,42);</v>
      </c>
    </row>
    <row r="1567" customFormat="false" ht="13.8" hidden="false" customHeight="false" outlineLevel="0" collapsed="false">
      <c r="A1567" s="10" t="s">
        <v>23</v>
      </c>
      <c r="B1567" s="10"/>
      <c r="C1567" s="10" t="s">
        <v>1843</v>
      </c>
      <c r="D1567" s="10" t="s">
        <v>2112</v>
      </c>
      <c r="E1567" s="8" t="s">
        <v>26</v>
      </c>
      <c r="F1567" s="8" t="s">
        <v>26</v>
      </c>
      <c r="G1567" s="10" t="s">
        <v>2119</v>
      </c>
      <c r="H1567" s="10"/>
      <c r="I1567" s="10" t="s">
        <v>214</v>
      </c>
      <c r="J1567" s="8" t="s">
        <v>26</v>
      </c>
      <c r="K1567" s="10" t="s">
        <v>215</v>
      </c>
      <c r="L1567" s="10"/>
      <c r="P1567" s="8" t="s">
        <v>26</v>
      </c>
      <c r="Q1567" s="0" t="n">
        <f aca="false">IF(ISNA(VLOOKUP(A1567,calculos!$A$2:$B$20,2,1)),"null",VLOOKUP(A1567,calculos!$A$2:$B$20,2,1))</f>
        <v>12</v>
      </c>
      <c r="R1567" s="0" t="n">
        <f aca="false">IF(ISNA(VLOOKUP(C1567,calculos!$D$2:$E$1218,2,1)),"null",VLOOKUP(C1567,calculos!$D$2:$E$1218,2,1))</f>
        <v>419</v>
      </c>
      <c r="S1567" s="0" t="n">
        <f aca="false">IF(ISNA(VLOOKUP(D1567,calculos!$G$2:$H$1118,2,1)),"null",VLOOKUP(D1567,calculos!$G$2:$H$1118,2,1))</f>
        <v>49</v>
      </c>
      <c r="T1567" s="0" t="n">
        <f aca="false">IF(ISNA(VLOOKUP(E1567,calculos!$J$2:$K$220,2,1)),"null",VLOOKUP(E1567,calculos!$J$2:$K$220,2,1))</f>
        <v>125</v>
      </c>
      <c r="U1567" s="0" t="n">
        <f aca="false">IF(ISNA(VLOOKUP(F1567,calculos!$M$2:$N$658,2,1)),"null",VLOOKUP(F1567,calculos!$M$2:$N$658,2,1))</f>
        <v>400</v>
      </c>
      <c r="V1567" s="0" t="n">
        <f aca="false">IF(ISNA(VLOOKUP(J1567,calculos!$P$2:$Q$1711,2,1)),"null",VLOOKUP(J1567,calculos!$P$2:$Q$1711,2,1))</f>
        <v>1705</v>
      </c>
      <c r="W1567" s="0" t="n">
        <f aca="false">IF(ISNA(VLOOKUP(P1567,calculos!$S$2:$T$58,2,1)),"null",VLOOKUP(P1567,calculos!$S$2:$T$58,2,1))</f>
        <v>42</v>
      </c>
      <c r="X1567" s="0" t="str">
        <f aca="false">$X$1&amp;B1567&amp;"','"&amp;G1567&amp;"','"&amp;H1567&amp;"','"&amp;I1567&amp;"','"&amp;K1567&amp;"','"&amp;L1567&amp;"','"&amp;M1567&amp;"','"&amp;N1567&amp;"','"&amp;O1567&amp;"',"&amp;Q1567&amp;","&amp;R1567&amp;","&amp;S1567&amp;","&amp;T1567&amp;","&amp;U1567&amp;","&amp;V1567&amp;","&amp;W1567&amp;");"</f>
        <v>insert into servicio (id,fecha_entrega,serie,apertura,fecha_instalacion,garantia,mantenimiento,capacitacion,entrega_equipo,visita,id_empresa,id_hospital,id_equipo,id_marca,id_modelo,id_os,id_ingeniero) values (nextval('seq_servicio'),'','A21723','','30-12-2012','30-12-2010','','','','',12,419,49,125,400,1705,42);</v>
      </c>
    </row>
    <row r="1568" customFormat="false" ht="13.8" hidden="false" customHeight="false" outlineLevel="0" collapsed="false">
      <c r="A1568" s="10" t="s">
        <v>23</v>
      </c>
      <c r="B1568" s="10"/>
      <c r="C1568" s="10" t="s">
        <v>2120</v>
      </c>
      <c r="D1568" s="10" t="s">
        <v>2121</v>
      </c>
      <c r="E1568" s="8" t="s">
        <v>26</v>
      </c>
      <c r="F1568" s="8" t="s">
        <v>26</v>
      </c>
      <c r="G1568" s="10" t="n">
        <v>16107</v>
      </c>
      <c r="H1568" s="10"/>
      <c r="I1568" s="10" t="s">
        <v>2122</v>
      </c>
      <c r="J1568" s="8" t="s">
        <v>26</v>
      </c>
      <c r="K1568" s="10" t="s">
        <v>1365</v>
      </c>
      <c r="L1568" s="10"/>
      <c r="P1568" s="8" t="s">
        <v>26</v>
      </c>
      <c r="Q1568" s="0" t="n">
        <f aca="false">IF(ISNA(VLOOKUP(A1568,calculos!$A$2:$B$20,2,1)),"null",VLOOKUP(A1568,calculos!$A$2:$B$20,2,1))</f>
        <v>12</v>
      </c>
      <c r="R1568" s="0" t="n">
        <f aca="false">IF(ISNA(VLOOKUP(C1568,calculos!$D$2:$E$1218,2,1)),"null",VLOOKUP(C1568,calculos!$D$2:$E$1218,2,1))</f>
        <v>696</v>
      </c>
      <c r="S1568" s="0" t="n">
        <f aca="false">IF(ISNA(VLOOKUP(D1568,calculos!$G$2:$H$1118,2,1)),"null",VLOOKUP(D1568,calculos!$G$2:$H$1118,2,1))</f>
        <v>848</v>
      </c>
      <c r="T1568" s="0" t="n">
        <f aca="false">IF(ISNA(VLOOKUP(E1568,calculos!$J$2:$K$220,2,1)),"null",VLOOKUP(E1568,calculos!$J$2:$K$220,2,1))</f>
        <v>125</v>
      </c>
      <c r="U1568" s="0" t="n">
        <f aca="false">IF(ISNA(VLOOKUP(F1568,calculos!$M$2:$N$658,2,1)),"null",VLOOKUP(F1568,calculos!$M$2:$N$658,2,1))</f>
        <v>400</v>
      </c>
      <c r="V1568" s="0" t="n">
        <f aca="false">IF(ISNA(VLOOKUP(J1568,calculos!$P$2:$Q$1711,2,1)),"null",VLOOKUP(J1568,calculos!$P$2:$Q$1711,2,1))</f>
        <v>1705</v>
      </c>
      <c r="W1568" s="0" t="n">
        <f aca="false">IF(ISNA(VLOOKUP(P1568,calculos!$S$2:$T$58,2,1)),"null",VLOOKUP(P1568,calculos!$S$2:$T$58,2,1))</f>
        <v>42</v>
      </c>
      <c r="X1568" s="0" t="str">
        <f aca="false">$X$1&amp;B1568&amp;"','"&amp;G1568&amp;"','"&amp;H1568&amp;"','"&amp;I1568&amp;"','"&amp;K1568&amp;"','"&amp;L1568&amp;"','"&amp;M1568&amp;"','"&amp;N1568&amp;"','"&amp;O1568&amp;"',"&amp;Q1568&amp;","&amp;R1568&amp;","&amp;S1568&amp;","&amp;T1568&amp;","&amp;U1568&amp;","&amp;V1568&amp;","&amp;W1568&amp;");"</f>
        <v>insert into servicio (id,fecha_entrega,serie,apertura,fecha_instalacion,garantia,mantenimiento,capacitacion,entrega_equipo,visita,id_empresa,id_hospital,id_equipo,id_marca,id_modelo,id_os,id_ingeniero) values (nextval('seq_servicio'),'','16107','','29-01-2017','30-01-2015','','','','',12,696,848,125,400,1705,42);</v>
      </c>
    </row>
    <row r="1569" customFormat="false" ht="13.8" hidden="false" customHeight="false" outlineLevel="0" collapsed="false">
      <c r="A1569" s="10" t="s">
        <v>60</v>
      </c>
      <c r="B1569" s="10"/>
      <c r="C1569" s="10" t="s">
        <v>2123</v>
      </c>
      <c r="D1569" s="10" t="s">
        <v>2124</v>
      </c>
      <c r="E1569" s="8" t="s">
        <v>26</v>
      </c>
      <c r="F1569" s="8" t="s">
        <v>26</v>
      </c>
      <c r="G1569" s="10" t="s">
        <v>2125</v>
      </c>
      <c r="H1569" s="10"/>
      <c r="I1569" s="10" t="s">
        <v>2095</v>
      </c>
      <c r="J1569" s="8" t="s">
        <v>26</v>
      </c>
      <c r="K1569" s="10" t="s">
        <v>2095</v>
      </c>
      <c r="L1569" s="10"/>
      <c r="P1569" s="8" t="s">
        <v>26</v>
      </c>
      <c r="Q1569" s="0" t="n">
        <f aca="false">IF(ISNA(VLOOKUP(A1569,calculos!$A$2:$B$20,2,1)),"null",VLOOKUP(A1569,calculos!$A$2:$B$20,2,1))</f>
        <v>4</v>
      </c>
      <c r="R1569" s="0" t="n">
        <f aca="false">IF(ISNA(VLOOKUP(C1569,calculos!$D$2:$E$1218,2,1)),"null",VLOOKUP(C1569,calculos!$D$2:$E$1218,2,1))</f>
        <v>550</v>
      </c>
      <c r="S1569" s="0" t="n">
        <f aca="false">IF(ISNA(VLOOKUP(D1569,calculos!$G$2:$H$1118,2,1)),"null",VLOOKUP(D1569,calculos!$G$2:$H$1118,2,1))</f>
        <v>531</v>
      </c>
      <c r="T1569" s="0" t="n">
        <f aca="false">IF(ISNA(VLOOKUP(E1569,calculos!$J$2:$K$220,2,1)),"null",VLOOKUP(E1569,calculos!$J$2:$K$220,2,1))</f>
        <v>125</v>
      </c>
      <c r="U1569" s="0" t="n">
        <f aca="false">IF(ISNA(VLOOKUP(F1569,calculos!$M$2:$N$658,2,1)),"null",VLOOKUP(F1569,calculos!$M$2:$N$658,2,1))</f>
        <v>400</v>
      </c>
      <c r="V1569" s="0" t="n">
        <f aca="false">IF(ISNA(VLOOKUP(J1569,calculos!$P$2:$Q$1711,2,1)),"null",VLOOKUP(J1569,calculos!$P$2:$Q$1711,2,1))</f>
        <v>1705</v>
      </c>
      <c r="W1569" s="0" t="n">
        <f aca="false">IF(ISNA(VLOOKUP(P1569,calculos!$S$2:$T$58,2,1)),"null",VLOOKUP(P1569,calculos!$S$2:$T$58,2,1))</f>
        <v>42</v>
      </c>
      <c r="X1569" s="0" t="str">
        <f aca="false">$X$1&amp;B1569&amp;"','"&amp;G1569&amp;"','"&amp;H1569&amp;"','"&amp;I1569&amp;"','"&amp;K1569&amp;"','"&amp;L1569&amp;"','"&amp;M1569&amp;"','"&amp;N1569&amp;"','"&amp;O1569&amp;"',"&amp;Q1569&amp;","&amp;R1569&amp;","&amp;S1569&amp;","&amp;T1569&amp;","&amp;U1569&amp;","&amp;V1569&amp;","&amp;W1569&amp;");"</f>
        <v>insert into servicio (id,fecha_entrega,serie,apertura,fecha_instalacion,garantia,mantenimiento,capacitacion,entrega_equipo,visita,id_empresa,id_hospital,id_equipo,id_marca,id_modelo,id_os,id_ingeniero) values (nextval('seq_servicio'),'','110620T500SEA','','31-07-2016','31-07-2016','','','','',4,550,531,125,400,1705,42);</v>
      </c>
    </row>
    <row r="1570" customFormat="false" ht="13.8" hidden="false" customHeight="false" outlineLevel="0" collapsed="false">
      <c r="A1570" s="10" t="s">
        <v>23</v>
      </c>
      <c r="B1570" s="10"/>
      <c r="C1570" s="10" t="s">
        <v>1987</v>
      </c>
      <c r="D1570" s="10" t="s">
        <v>1884</v>
      </c>
      <c r="E1570" s="8" t="s">
        <v>26</v>
      </c>
      <c r="F1570" s="8" t="s">
        <v>26</v>
      </c>
      <c r="G1570" s="10" t="s">
        <v>2126</v>
      </c>
      <c r="H1570" s="10"/>
      <c r="I1570" s="10" t="s">
        <v>2079</v>
      </c>
      <c r="J1570" s="8" t="s">
        <v>26</v>
      </c>
      <c r="K1570" s="10" t="s">
        <v>2079</v>
      </c>
      <c r="L1570" s="10"/>
      <c r="P1570" s="8" t="s">
        <v>26</v>
      </c>
      <c r="Q1570" s="0" t="n">
        <f aca="false">IF(ISNA(VLOOKUP(A1570,calculos!$A$2:$B$20,2,1)),"null",VLOOKUP(A1570,calculos!$A$2:$B$20,2,1))</f>
        <v>12</v>
      </c>
      <c r="R1570" s="0" t="n">
        <f aca="false">IF(ISNA(VLOOKUP(C1570,calculos!$D$2:$E$1218,2,1)),"null",VLOOKUP(C1570,calculos!$D$2:$E$1218,2,1))</f>
        <v>209</v>
      </c>
      <c r="S1570" s="0" t="n">
        <f aca="false">IF(ISNA(VLOOKUP(D1570,calculos!$G$2:$H$1118,2,1)),"null",VLOOKUP(D1570,calculos!$G$2:$H$1118,2,1))</f>
        <v>478</v>
      </c>
      <c r="T1570" s="0" t="n">
        <f aca="false">IF(ISNA(VLOOKUP(E1570,calculos!$J$2:$K$220,2,1)),"null",VLOOKUP(E1570,calculos!$J$2:$K$220,2,1))</f>
        <v>125</v>
      </c>
      <c r="U1570" s="0" t="n">
        <f aca="false">IF(ISNA(VLOOKUP(F1570,calculos!$M$2:$N$658,2,1)),"null",VLOOKUP(F1570,calculos!$M$2:$N$658,2,1))</f>
        <v>400</v>
      </c>
      <c r="V1570" s="0" t="n">
        <f aca="false">IF(ISNA(VLOOKUP(J1570,calculos!$P$2:$Q$1711,2,1)),"null",VLOOKUP(J1570,calculos!$P$2:$Q$1711,2,1))</f>
        <v>1705</v>
      </c>
      <c r="W1570" s="0" t="n">
        <f aca="false">IF(ISNA(VLOOKUP(P1570,calculos!$S$2:$T$58,2,1)),"null",VLOOKUP(P1570,calculos!$S$2:$T$58,2,1))</f>
        <v>42</v>
      </c>
      <c r="X1570" s="0" t="str">
        <f aca="false">$X$1&amp;B1570&amp;"','"&amp;G1570&amp;"','"&amp;H1570&amp;"','"&amp;I1570&amp;"','"&amp;K1570&amp;"','"&amp;L1570&amp;"','"&amp;M1570&amp;"','"&amp;N1570&amp;"','"&amp;O1570&amp;"',"&amp;Q1570&amp;","&amp;R1570&amp;","&amp;S1570&amp;","&amp;T1570&amp;","&amp;U1570&amp;","&amp;V1570&amp;","&amp;W1570&amp;");"</f>
        <v>insert into servicio (id,fecha_entrega,serie,apertura,fecha_instalacion,garantia,mantenimiento,capacitacion,entrega_equipo,visita,id_empresa,id_hospital,id_equipo,id_marca,id_modelo,id_os,id_ingeniero) values (nextval('seq_servicio'),'','US31411447','','30-07-2016','30-07-2016','','','','',12,209,478,125,400,1705,42);</v>
      </c>
    </row>
    <row r="1571" customFormat="false" ht="13.8" hidden="false" customHeight="false" outlineLevel="0" collapsed="false">
      <c r="A1571" s="10" t="s">
        <v>1091</v>
      </c>
      <c r="B1571" s="10"/>
      <c r="C1571" s="10" t="s">
        <v>2127</v>
      </c>
      <c r="D1571" s="10" t="s">
        <v>2128</v>
      </c>
      <c r="E1571" s="8" t="s">
        <v>26</v>
      </c>
      <c r="F1571" s="8" t="s">
        <v>26</v>
      </c>
      <c r="G1571" s="10" t="n">
        <v>8040.2</v>
      </c>
      <c r="H1571" s="10"/>
      <c r="I1571" s="10" t="s">
        <v>1564</v>
      </c>
      <c r="J1571" s="8" t="s">
        <v>26</v>
      </c>
      <c r="K1571" s="10" t="s">
        <v>2129</v>
      </c>
      <c r="L1571" s="10"/>
      <c r="P1571" s="8" t="s">
        <v>26</v>
      </c>
      <c r="Q1571" s="0" t="n">
        <f aca="false">IF(ISNA(VLOOKUP(A1571,calculos!$A$2:$B$20,2,1)),"null",VLOOKUP(A1571,calculos!$A$2:$B$20,2,1))</f>
        <v>11</v>
      </c>
      <c r="R1571" s="0" t="n">
        <f aca="false">IF(ISNA(VLOOKUP(C1571,calculos!$D$2:$E$1218,2,1)),"null",VLOOKUP(C1571,calculos!$D$2:$E$1218,2,1))</f>
        <v>784</v>
      </c>
      <c r="S1571" s="0" t="n">
        <f aca="false">IF(ISNA(VLOOKUP(D1571,calculos!$G$2:$H$1118,2,1)),"null",VLOOKUP(D1571,calculos!$G$2:$H$1118,2,1))</f>
        <v>776</v>
      </c>
      <c r="T1571" s="0" t="n">
        <f aca="false">IF(ISNA(VLOOKUP(E1571,calculos!$J$2:$K$220,2,1)),"null",VLOOKUP(E1571,calculos!$J$2:$K$220,2,1))</f>
        <v>125</v>
      </c>
      <c r="U1571" s="0" t="n">
        <f aca="false">IF(ISNA(VLOOKUP(F1571,calculos!$M$2:$N$658,2,1)),"null",VLOOKUP(F1571,calculos!$M$2:$N$658,2,1))</f>
        <v>400</v>
      </c>
      <c r="V1571" s="0" t="n">
        <f aca="false">IF(ISNA(VLOOKUP(J1571,calculos!$P$2:$Q$1711,2,1)),"null",VLOOKUP(J1571,calculos!$P$2:$Q$1711,2,1))</f>
        <v>1705</v>
      </c>
      <c r="W1571" s="0" t="n">
        <f aca="false">IF(ISNA(VLOOKUP(P1571,calculos!$S$2:$T$58,2,1)),"null",VLOOKUP(P1571,calculos!$S$2:$T$58,2,1))</f>
        <v>42</v>
      </c>
      <c r="X1571" s="0" t="str">
        <f aca="false">$X$1&amp;B1571&amp;"','"&amp;G1571&amp;"','"&amp;H1571&amp;"','"&amp;I1571&amp;"','"&amp;K1571&amp;"','"&amp;L1571&amp;"','"&amp;M1571&amp;"','"&amp;N1571&amp;"','"&amp;O1571&amp;"',"&amp;Q1571&amp;","&amp;R1571&amp;","&amp;S1571&amp;","&amp;T1571&amp;","&amp;U1571&amp;","&amp;V1571&amp;","&amp;W1571&amp;");"</f>
        <v>insert into servicio (id,fecha_entrega,serie,apertura,fecha_instalacion,garantia,mantenimiento,capacitacion,entrega_equipo,visita,id_empresa,id_hospital,id_equipo,id_marca,id_modelo,id_os,id_ingeniero) values (nextval('seq_servicio'),'','8040,2','','20-08-2014','20-08-2012','','','','',11,784,776,125,400,1705,42);</v>
      </c>
    </row>
    <row r="1572" customFormat="false" ht="13.8" hidden="false" customHeight="false" outlineLevel="0" collapsed="false">
      <c r="A1572" s="10" t="s">
        <v>1091</v>
      </c>
      <c r="B1572" s="10"/>
      <c r="C1572" s="10" t="s">
        <v>2127</v>
      </c>
      <c r="D1572" s="10" t="s">
        <v>2128</v>
      </c>
      <c r="E1572" s="8" t="s">
        <v>26</v>
      </c>
      <c r="F1572" s="8" t="s">
        <v>26</v>
      </c>
      <c r="G1572" s="10" t="n">
        <v>8040.3</v>
      </c>
      <c r="H1572" s="10"/>
      <c r="I1572" s="10" t="s">
        <v>1564</v>
      </c>
      <c r="J1572" s="8" t="s">
        <v>26</v>
      </c>
      <c r="K1572" s="10" t="s">
        <v>2129</v>
      </c>
      <c r="L1572" s="10"/>
      <c r="P1572" s="8" t="s">
        <v>26</v>
      </c>
      <c r="Q1572" s="0" t="n">
        <f aca="false">IF(ISNA(VLOOKUP(A1572,calculos!$A$2:$B$20,2,1)),"null",VLOOKUP(A1572,calculos!$A$2:$B$20,2,1))</f>
        <v>11</v>
      </c>
      <c r="R1572" s="0" t="n">
        <f aca="false">IF(ISNA(VLOOKUP(C1572,calculos!$D$2:$E$1218,2,1)),"null",VLOOKUP(C1572,calculos!$D$2:$E$1218,2,1))</f>
        <v>784</v>
      </c>
      <c r="S1572" s="0" t="n">
        <f aca="false">IF(ISNA(VLOOKUP(D1572,calculos!$G$2:$H$1118,2,1)),"null",VLOOKUP(D1572,calculos!$G$2:$H$1118,2,1))</f>
        <v>776</v>
      </c>
      <c r="T1572" s="0" t="n">
        <f aca="false">IF(ISNA(VLOOKUP(E1572,calculos!$J$2:$K$220,2,1)),"null",VLOOKUP(E1572,calculos!$J$2:$K$220,2,1))</f>
        <v>125</v>
      </c>
      <c r="U1572" s="0" t="n">
        <f aca="false">IF(ISNA(VLOOKUP(F1572,calculos!$M$2:$N$658,2,1)),"null",VLOOKUP(F1572,calculos!$M$2:$N$658,2,1))</f>
        <v>400</v>
      </c>
      <c r="V1572" s="0" t="n">
        <f aca="false">IF(ISNA(VLOOKUP(J1572,calculos!$P$2:$Q$1711,2,1)),"null",VLOOKUP(J1572,calculos!$P$2:$Q$1711,2,1))</f>
        <v>1705</v>
      </c>
      <c r="W1572" s="0" t="n">
        <f aca="false">IF(ISNA(VLOOKUP(P1572,calculos!$S$2:$T$58,2,1)),"null",VLOOKUP(P1572,calculos!$S$2:$T$58,2,1))</f>
        <v>42</v>
      </c>
      <c r="X1572" s="0" t="str">
        <f aca="false">$X$1&amp;B1572&amp;"','"&amp;G1572&amp;"','"&amp;H1572&amp;"','"&amp;I1572&amp;"','"&amp;K1572&amp;"','"&amp;L1572&amp;"','"&amp;M1572&amp;"','"&amp;N1572&amp;"','"&amp;O1572&amp;"',"&amp;Q1572&amp;","&amp;R1572&amp;","&amp;S1572&amp;","&amp;T1572&amp;","&amp;U1572&amp;","&amp;V1572&amp;","&amp;W1572&amp;");"</f>
        <v>insert into servicio (id,fecha_entrega,serie,apertura,fecha_instalacion,garantia,mantenimiento,capacitacion,entrega_equipo,visita,id_empresa,id_hospital,id_equipo,id_marca,id_modelo,id_os,id_ingeniero) values (nextval('seq_servicio'),'','8040,3','','20-08-2014','20-08-2012','','','','',11,784,776,125,400,1705,42);</v>
      </c>
    </row>
    <row r="1573" customFormat="false" ht="13.8" hidden="false" customHeight="false" outlineLevel="0" collapsed="false">
      <c r="A1573" s="10" t="s">
        <v>1091</v>
      </c>
      <c r="B1573" s="10"/>
      <c r="C1573" s="10" t="s">
        <v>2127</v>
      </c>
      <c r="D1573" s="10" t="s">
        <v>2128</v>
      </c>
      <c r="E1573" s="8" t="s">
        <v>26</v>
      </c>
      <c r="F1573" s="8" t="s">
        <v>26</v>
      </c>
      <c r="G1573" s="10" t="n">
        <v>8040.1</v>
      </c>
      <c r="H1573" s="10"/>
      <c r="I1573" s="10" t="s">
        <v>2130</v>
      </c>
      <c r="J1573" s="8" t="s">
        <v>26</v>
      </c>
      <c r="K1573" s="10" t="s">
        <v>2131</v>
      </c>
      <c r="L1573" s="10"/>
      <c r="P1573" s="8" t="s">
        <v>26</v>
      </c>
      <c r="Q1573" s="0" t="n">
        <f aca="false">IF(ISNA(VLOOKUP(A1573,calculos!$A$2:$B$20,2,1)),"null",VLOOKUP(A1573,calculos!$A$2:$B$20,2,1))</f>
        <v>11</v>
      </c>
      <c r="R1573" s="0" t="n">
        <f aca="false">IF(ISNA(VLOOKUP(C1573,calculos!$D$2:$E$1218,2,1)),"null",VLOOKUP(C1573,calculos!$D$2:$E$1218,2,1))</f>
        <v>784</v>
      </c>
      <c r="S1573" s="0" t="n">
        <f aca="false">IF(ISNA(VLOOKUP(D1573,calculos!$G$2:$H$1118,2,1)),"null",VLOOKUP(D1573,calculos!$G$2:$H$1118,2,1))</f>
        <v>776</v>
      </c>
      <c r="T1573" s="0" t="n">
        <f aca="false">IF(ISNA(VLOOKUP(E1573,calculos!$J$2:$K$220,2,1)),"null",VLOOKUP(E1573,calculos!$J$2:$K$220,2,1))</f>
        <v>125</v>
      </c>
      <c r="U1573" s="0" t="n">
        <f aca="false">IF(ISNA(VLOOKUP(F1573,calculos!$M$2:$N$658,2,1)),"null",VLOOKUP(F1573,calculos!$M$2:$N$658,2,1))</f>
        <v>400</v>
      </c>
      <c r="V1573" s="0" t="n">
        <f aca="false">IF(ISNA(VLOOKUP(J1573,calculos!$P$2:$Q$1711,2,1)),"null",VLOOKUP(J1573,calculos!$P$2:$Q$1711,2,1))</f>
        <v>1705</v>
      </c>
      <c r="W1573" s="0" t="n">
        <f aca="false">IF(ISNA(VLOOKUP(P1573,calculos!$S$2:$T$58,2,1)),"null",VLOOKUP(P1573,calculos!$S$2:$T$58,2,1))</f>
        <v>42</v>
      </c>
      <c r="X1573" s="0" t="str">
        <f aca="false">$X$1&amp;B1573&amp;"','"&amp;G1573&amp;"','"&amp;H1573&amp;"','"&amp;I1573&amp;"','"&amp;K1573&amp;"','"&amp;L1573&amp;"','"&amp;M1573&amp;"','"&amp;N1573&amp;"','"&amp;O1573&amp;"',"&amp;Q1573&amp;","&amp;R1573&amp;","&amp;S1573&amp;","&amp;T1573&amp;","&amp;U1573&amp;","&amp;V1573&amp;","&amp;W1573&amp;");"</f>
        <v>insert into servicio (id,fecha_entrega,serie,apertura,fecha_instalacion,garantia,mantenimiento,capacitacion,entrega_equipo,visita,id_empresa,id_hospital,id_equipo,id_marca,id_modelo,id_os,id_ingeniero) values (nextval('seq_servicio'),'','8040,1','','31-08-2016','01-09-2014','','','','',11,784,776,125,400,1705,42);</v>
      </c>
    </row>
    <row r="1574" customFormat="false" ht="13.8" hidden="false" customHeight="false" outlineLevel="0" collapsed="false">
      <c r="A1574" s="10" t="s">
        <v>23</v>
      </c>
      <c r="B1574" s="10"/>
      <c r="C1574" s="10" t="s">
        <v>2132</v>
      </c>
      <c r="D1574" s="10" t="s">
        <v>1884</v>
      </c>
      <c r="E1574" s="8" t="s">
        <v>26</v>
      </c>
      <c r="F1574" s="8" t="s">
        <v>26</v>
      </c>
      <c r="G1574" s="10" t="s">
        <v>2133</v>
      </c>
      <c r="H1574" s="10"/>
      <c r="I1574" s="10" t="s">
        <v>2134</v>
      </c>
      <c r="J1574" s="8" t="s">
        <v>26</v>
      </c>
      <c r="K1574" s="10" t="s">
        <v>2135</v>
      </c>
      <c r="L1574" s="10"/>
      <c r="P1574" s="8" t="s">
        <v>26</v>
      </c>
      <c r="Q1574" s="0" t="n">
        <f aca="false">IF(ISNA(VLOOKUP(A1574,calculos!$A$2:$B$20,2,1)),"null",VLOOKUP(A1574,calculos!$A$2:$B$20,2,1))</f>
        <v>12</v>
      </c>
      <c r="R1574" s="0" t="n">
        <f aca="false">IF(ISNA(VLOOKUP(C1574,calculos!$D$2:$E$1218,2,1)),"null",VLOOKUP(C1574,calculos!$D$2:$E$1218,2,1))</f>
        <v>14</v>
      </c>
      <c r="S1574" s="0" t="n">
        <f aca="false">IF(ISNA(VLOOKUP(D1574,calculos!$G$2:$H$1118,2,1)),"null",VLOOKUP(D1574,calculos!$G$2:$H$1118,2,1))</f>
        <v>478</v>
      </c>
      <c r="T1574" s="0" t="n">
        <f aca="false">IF(ISNA(VLOOKUP(E1574,calculos!$J$2:$K$220,2,1)),"null",VLOOKUP(E1574,calculos!$J$2:$K$220,2,1))</f>
        <v>125</v>
      </c>
      <c r="U1574" s="0" t="n">
        <f aca="false">IF(ISNA(VLOOKUP(F1574,calculos!$M$2:$N$658,2,1)),"null",VLOOKUP(F1574,calculos!$M$2:$N$658,2,1))</f>
        <v>400</v>
      </c>
      <c r="V1574" s="0" t="n">
        <f aca="false">IF(ISNA(VLOOKUP(J1574,calculos!$P$2:$Q$1711,2,1)),"null",VLOOKUP(J1574,calculos!$P$2:$Q$1711,2,1))</f>
        <v>1705</v>
      </c>
      <c r="W1574" s="0" t="n">
        <f aca="false">IF(ISNA(VLOOKUP(P1574,calculos!$S$2:$T$58,2,1)),"null",VLOOKUP(P1574,calculos!$S$2:$T$58,2,1))</f>
        <v>42</v>
      </c>
      <c r="X1574" s="0" t="str">
        <f aca="false">$X$1&amp;B1574&amp;"','"&amp;G1574&amp;"','"&amp;H1574&amp;"','"&amp;I1574&amp;"','"&amp;K1574&amp;"','"&amp;L1574&amp;"','"&amp;M1574&amp;"','"&amp;N1574&amp;"','"&amp;O1574&amp;"',"&amp;Q1574&amp;","&amp;R1574&amp;","&amp;S1574&amp;","&amp;T1574&amp;","&amp;U1574&amp;","&amp;V1574&amp;","&amp;W1574&amp;");"</f>
        <v>insert into servicio (id,fecha_entrega,serie,apertura,fecha_instalacion,garantia,mantenimiento,capacitacion,entrega_equipo,visita,id_empresa,id_hospital,id_equipo,id_marca,id_modelo,id_os,id_ingeniero) values (nextval('seq_servicio'),'','US51413030','','07-09-2016','08-09-2014','','','','',12,14,478,125,400,1705,42);</v>
      </c>
    </row>
    <row r="1575" customFormat="false" ht="13.8" hidden="false" customHeight="false" outlineLevel="0" collapsed="false">
      <c r="A1575" s="10" t="s">
        <v>23</v>
      </c>
      <c r="B1575" s="10"/>
      <c r="C1575" s="10" t="s">
        <v>2132</v>
      </c>
      <c r="D1575" s="10" t="s">
        <v>1875</v>
      </c>
      <c r="E1575" s="8" t="s">
        <v>26</v>
      </c>
      <c r="F1575" s="8" t="s">
        <v>26</v>
      </c>
      <c r="G1575" s="10" t="s">
        <v>2136</v>
      </c>
      <c r="H1575" s="10"/>
      <c r="I1575" s="10" t="s">
        <v>2134</v>
      </c>
      <c r="J1575" s="8" t="s">
        <v>26</v>
      </c>
      <c r="K1575" s="10" t="s">
        <v>2135</v>
      </c>
      <c r="L1575" s="10"/>
      <c r="P1575" s="8" t="s">
        <v>26</v>
      </c>
      <c r="Q1575" s="0" t="n">
        <f aca="false">IF(ISNA(VLOOKUP(A1575,calculos!$A$2:$B$20,2,1)),"null",VLOOKUP(A1575,calculos!$A$2:$B$20,2,1))</f>
        <v>12</v>
      </c>
      <c r="R1575" s="0" t="n">
        <f aca="false">IF(ISNA(VLOOKUP(C1575,calculos!$D$2:$E$1218,2,1)),"null",VLOOKUP(C1575,calculos!$D$2:$E$1218,2,1))</f>
        <v>14</v>
      </c>
      <c r="S1575" s="0" t="n">
        <f aca="false">IF(ISNA(VLOOKUP(D1575,calculos!$G$2:$H$1118,2,1)),"null",VLOOKUP(D1575,calculos!$G$2:$H$1118,2,1))</f>
        <v>270</v>
      </c>
      <c r="T1575" s="0" t="n">
        <f aca="false">IF(ISNA(VLOOKUP(E1575,calculos!$J$2:$K$220,2,1)),"null",VLOOKUP(E1575,calculos!$J$2:$K$220,2,1))</f>
        <v>125</v>
      </c>
      <c r="U1575" s="0" t="n">
        <f aca="false">IF(ISNA(VLOOKUP(F1575,calculos!$M$2:$N$658,2,1)),"null",VLOOKUP(F1575,calculos!$M$2:$N$658,2,1))</f>
        <v>400</v>
      </c>
      <c r="V1575" s="0" t="n">
        <f aca="false">IF(ISNA(VLOOKUP(J1575,calculos!$P$2:$Q$1711,2,1)),"null",VLOOKUP(J1575,calculos!$P$2:$Q$1711,2,1))</f>
        <v>1705</v>
      </c>
      <c r="W1575" s="0" t="n">
        <f aca="false">IF(ISNA(VLOOKUP(P1575,calculos!$S$2:$T$58,2,1)),"null",VLOOKUP(P1575,calculos!$S$2:$T$58,2,1))</f>
        <v>42</v>
      </c>
      <c r="X1575" s="0" t="str">
        <f aca="false">$X$1&amp;B1575&amp;"','"&amp;G1575&amp;"','"&amp;H1575&amp;"','"&amp;I1575&amp;"','"&amp;K1575&amp;"','"&amp;L1575&amp;"','"&amp;M1575&amp;"','"&amp;N1575&amp;"','"&amp;O1575&amp;"',"&amp;Q1575&amp;","&amp;R1575&amp;","&amp;S1575&amp;","&amp;T1575&amp;","&amp;U1575&amp;","&amp;V1575&amp;","&amp;W1575&amp;");"</f>
        <v>insert into servicio (id,fecha_entrega,serie,apertura,fecha_instalacion,garantia,mantenimiento,capacitacion,entrega_equipo,visita,id_empresa,id_hospital,id_equipo,id_marca,id_modelo,id_os,id_ingeniero) values (nextval('seq_servicio'),'','U531480671','','07-09-2016','08-09-2014','','','','',12,14,270,125,400,1705,42);</v>
      </c>
    </row>
    <row r="1576" customFormat="false" ht="13.8" hidden="false" customHeight="false" outlineLevel="0" collapsed="false">
      <c r="A1576" s="10" t="s">
        <v>23</v>
      </c>
      <c r="B1576" s="10"/>
      <c r="C1576" s="10" t="s">
        <v>2137</v>
      </c>
      <c r="D1576" s="10" t="s">
        <v>1884</v>
      </c>
      <c r="E1576" s="8" t="s">
        <v>26</v>
      </c>
      <c r="F1576" s="8" t="s">
        <v>26</v>
      </c>
      <c r="G1576" s="10" t="s">
        <v>2138</v>
      </c>
      <c r="H1576" s="10"/>
      <c r="I1576" s="10" t="s">
        <v>2139</v>
      </c>
      <c r="J1576" s="8" t="s">
        <v>26</v>
      </c>
      <c r="K1576" s="10" t="s">
        <v>2139</v>
      </c>
      <c r="L1576" s="10"/>
      <c r="P1576" s="8" t="s">
        <v>26</v>
      </c>
      <c r="Q1576" s="0" t="n">
        <f aca="false">IF(ISNA(VLOOKUP(A1576,calculos!$A$2:$B$20,2,1)),"null",VLOOKUP(A1576,calculos!$A$2:$B$20,2,1))</f>
        <v>12</v>
      </c>
      <c r="R1576" s="0" t="n">
        <f aca="false">IF(ISNA(VLOOKUP(C1576,calculos!$D$2:$E$1218,2,1)),"null",VLOOKUP(C1576,calculos!$D$2:$E$1218,2,1))</f>
        <v>446</v>
      </c>
      <c r="S1576" s="0" t="n">
        <f aca="false">IF(ISNA(VLOOKUP(D1576,calculos!$G$2:$H$1118,2,1)),"null",VLOOKUP(D1576,calculos!$G$2:$H$1118,2,1))</f>
        <v>478</v>
      </c>
      <c r="T1576" s="0" t="n">
        <f aca="false">IF(ISNA(VLOOKUP(E1576,calculos!$J$2:$K$220,2,1)),"null",VLOOKUP(E1576,calculos!$J$2:$K$220,2,1))</f>
        <v>125</v>
      </c>
      <c r="U1576" s="0" t="n">
        <f aca="false">IF(ISNA(VLOOKUP(F1576,calculos!$M$2:$N$658,2,1)),"null",VLOOKUP(F1576,calculos!$M$2:$N$658,2,1))</f>
        <v>400</v>
      </c>
      <c r="V1576" s="0" t="n">
        <f aca="false">IF(ISNA(VLOOKUP(J1576,calculos!$P$2:$Q$1711,2,1)),"null",VLOOKUP(J1576,calculos!$P$2:$Q$1711,2,1))</f>
        <v>1705</v>
      </c>
      <c r="W1576" s="0" t="n">
        <f aca="false">IF(ISNA(VLOOKUP(P1576,calculos!$S$2:$T$58,2,1)),"null",VLOOKUP(P1576,calculos!$S$2:$T$58,2,1))</f>
        <v>42</v>
      </c>
      <c r="X1576" s="0" t="str">
        <f aca="false">$X$1&amp;B1576&amp;"','"&amp;G1576&amp;"','"&amp;H1576&amp;"','"&amp;I1576&amp;"','"&amp;K1576&amp;"','"&amp;L1576&amp;"','"&amp;M1576&amp;"','"&amp;N1576&amp;"','"&amp;O1576&amp;"',"&amp;Q1576&amp;","&amp;R1576&amp;","&amp;S1576&amp;","&amp;T1576&amp;","&amp;U1576&amp;","&amp;V1576&amp;","&amp;W1576&amp;");"</f>
        <v>insert into servicio (id,fecha_entrega,serie,apertura,fecha_instalacion,garantia,mantenimiento,capacitacion,entrega_equipo,visita,id_empresa,id_hospital,id_equipo,id_marca,id_modelo,id_os,id_ingeniero) values (nextval('seq_servicio'),'','US00608532','','03-09-2016','03-09-2016','','','','',12,446,478,125,400,1705,42);</v>
      </c>
    </row>
    <row r="1577" customFormat="false" ht="13.8" hidden="false" customHeight="false" outlineLevel="0" collapsed="false">
      <c r="A1577" s="10" t="s">
        <v>23</v>
      </c>
      <c r="B1577" s="10"/>
      <c r="C1577" s="10" t="s">
        <v>2137</v>
      </c>
      <c r="D1577" s="10" t="s">
        <v>1884</v>
      </c>
      <c r="E1577" s="8" t="s">
        <v>26</v>
      </c>
      <c r="F1577" s="8" t="s">
        <v>26</v>
      </c>
      <c r="G1577" s="10" t="s">
        <v>2140</v>
      </c>
      <c r="H1577" s="10"/>
      <c r="I1577" s="10" t="s">
        <v>2139</v>
      </c>
      <c r="J1577" s="8" t="s">
        <v>26</v>
      </c>
      <c r="K1577" s="10" t="s">
        <v>2139</v>
      </c>
      <c r="L1577" s="10"/>
      <c r="P1577" s="8" t="s">
        <v>26</v>
      </c>
      <c r="Q1577" s="0" t="n">
        <f aca="false">IF(ISNA(VLOOKUP(A1577,calculos!$A$2:$B$20,2,1)),"null",VLOOKUP(A1577,calculos!$A$2:$B$20,2,1))</f>
        <v>12</v>
      </c>
      <c r="R1577" s="0" t="n">
        <f aca="false">IF(ISNA(VLOOKUP(C1577,calculos!$D$2:$E$1218,2,1)),"null",VLOOKUP(C1577,calculos!$D$2:$E$1218,2,1))</f>
        <v>446</v>
      </c>
      <c r="S1577" s="0" t="n">
        <f aca="false">IF(ISNA(VLOOKUP(D1577,calculos!$G$2:$H$1118,2,1)),"null",VLOOKUP(D1577,calculos!$G$2:$H$1118,2,1))</f>
        <v>478</v>
      </c>
      <c r="T1577" s="0" t="n">
        <f aca="false">IF(ISNA(VLOOKUP(E1577,calculos!$J$2:$K$220,2,1)),"null",VLOOKUP(E1577,calculos!$J$2:$K$220,2,1))</f>
        <v>125</v>
      </c>
      <c r="U1577" s="0" t="n">
        <f aca="false">IF(ISNA(VLOOKUP(F1577,calculos!$M$2:$N$658,2,1)),"null",VLOOKUP(F1577,calculos!$M$2:$N$658,2,1))</f>
        <v>400</v>
      </c>
      <c r="V1577" s="0" t="n">
        <f aca="false">IF(ISNA(VLOOKUP(J1577,calculos!$P$2:$Q$1711,2,1)),"null",VLOOKUP(J1577,calculos!$P$2:$Q$1711,2,1))</f>
        <v>1705</v>
      </c>
      <c r="W1577" s="0" t="n">
        <f aca="false">IF(ISNA(VLOOKUP(P1577,calculos!$S$2:$T$58,2,1)),"null",VLOOKUP(P1577,calculos!$S$2:$T$58,2,1))</f>
        <v>42</v>
      </c>
      <c r="X1577" s="0" t="str">
        <f aca="false">$X$1&amp;B1577&amp;"','"&amp;G1577&amp;"','"&amp;H1577&amp;"','"&amp;I1577&amp;"','"&amp;K1577&amp;"','"&amp;L1577&amp;"','"&amp;M1577&amp;"','"&amp;N1577&amp;"','"&amp;O1577&amp;"',"&amp;Q1577&amp;","&amp;R1577&amp;","&amp;S1577&amp;","&amp;T1577&amp;","&amp;U1577&amp;","&amp;V1577&amp;","&amp;W1577&amp;");"</f>
        <v>insert into servicio (id,fecha_entrega,serie,apertura,fecha_instalacion,garantia,mantenimiento,capacitacion,entrega_equipo,visita,id_empresa,id_hospital,id_equipo,id_marca,id_modelo,id_os,id_ingeniero) values (nextval('seq_servicio'),'','US00608533','','03-09-2016','03-09-2016','','','','',12,446,478,125,400,1705,42);</v>
      </c>
    </row>
    <row r="1578" customFormat="false" ht="13.8" hidden="false" customHeight="false" outlineLevel="0" collapsed="false">
      <c r="A1578" s="10" t="s">
        <v>23</v>
      </c>
      <c r="B1578" s="10"/>
      <c r="C1578" s="10" t="s">
        <v>2137</v>
      </c>
      <c r="D1578" s="10" t="s">
        <v>1884</v>
      </c>
      <c r="E1578" s="8" t="s">
        <v>26</v>
      </c>
      <c r="F1578" s="8" t="s">
        <v>26</v>
      </c>
      <c r="G1578" s="10" t="s">
        <v>2141</v>
      </c>
      <c r="H1578" s="10"/>
      <c r="I1578" s="10" t="s">
        <v>2139</v>
      </c>
      <c r="J1578" s="8" t="s">
        <v>26</v>
      </c>
      <c r="K1578" s="10" t="s">
        <v>2139</v>
      </c>
      <c r="L1578" s="10"/>
      <c r="P1578" s="8" t="s">
        <v>26</v>
      </c>
      <c r="Q1578" s="0" t="n">
        <f aca="false">IF(ISNA(VLOOKUP(A1578,calculos!$A$2:$B$20,2,1)),"null",VLOOKUP(A1578,calculos!$A$2:$B$20,2,1))</f>
        <v>12</v>
      </c>
      <c r="R1578" s="0" t="n">
        <f aca="false">IF(ISNA(VLOOKUP(C1578,calculos!$D$2:$E$1218,2,1)),"null",VLOOKUP(C1578,calculos!$D$2:$E$1218,2,1))</f>
        <v>446</v>
      </c>
      <c r="S1578" s="0" t="n">
        <f aca="false">IF(ISNA(VLOOKUP(D1578,calculos!$G$2:$H$1118,2,1)),"null",VLOOKUP(D1578,calculos!$G$2:$H$1118,2,1))</f>
        <v>478</v>
      </c>
      <c r="T1578" s="0" t="n">
        <f aca="false">IF(ISNA(VLOOKUP(E1578,calculos!$J$2:$K$220,2,1)),"null",VLOOKUP(E1578,calculos!$J$2:$K$220,2,1))</f>
        <v>125</v>
      </c>
      <c r="U1578" s="0" t="n">
        <f aca="false">IF(ISNA(VLOOKUP(F1578,calculos!$M$2:$N$658,2,1)),"null",VLOOKUP(F1578,calculos!$M$2:$N$658,2,1))</f>
        <v>400</v>
      </c>
      <c r="V1578" s="0" t="n">
        <f aca="false">IF(ISNA(VLOOKUP(J1578,calculos!$P$2:$Q$1711,2,1)),"null",VLOOKUP(J1578,calculos!$P$2:$Q$1711,2,1))</f>
        <v>1705</v>
      </c>
      <c r="W1578" s="0" t="n">
        <f aca="false">IF(ISNA(VLOOKUP(P1578,calculos!$S$2:$T$58,2,1)),"null",VLOOKUP(P1578,calculos!$S$2:$T$58,2,1))</f>
        <v>42</v>
      </c>
      <c r="X1578" s="0" t="str">
        <f aca="false">$X$1&amp;B1578&amp;"','"&amp;G1578&amp;"','"&amp;H1578&amp;"','"&amp;I1578&amp;"','"&amp;K1578&amp;"','"&amp;L1578&amp;"','"&amp;M1578&amp;"','"&amp;N1578&amp;"','"&amp;O1578&amp;"',"&amp;Q1578&amp;","&amp;R1578&amp;","&amp;S1578&amp;","&amp;T1578&amp;","&amp;U1578&amp;","&amp;V1578&amp;","&amp;W1578&amp;");"</f>
        <v>insert into servicio (id,fecha_entrega,serie,apertura,fecha_instalacion,garantia,mantenimiento,capacitacion,entrega_equipo,visita,id_empresa,id_hospital,id_equipo,id_marca,id_modelo,id_os,id_ingeniero) values (nextval('seq_servicio'),'','US00608534','','03-09-2016','03-09-2016','','','','',12,446,478,125,400,1705,42);</v>
      </c>
    </row>
    <row r="1579" customFormat="false" ht="13.8" hidden="false" customHeight="false" outlineLevel="0" collapsed="false">
      <c r="A1579" s="10" t="s">
        <v>23</v>
      </c>
      <c r="B1579" s="10"/>
      <c r="C1579" s="10" t="s">
        <v>2137</v>
      </c>
      <c r="D1579" s="10" t="s">
        <v>1884</v>
      </c>
      <c r="E1579" s="8" t="s">
        <v>26</v>
      </c>
      <c r="F1579" s="8" t="s">
        <v>26</v>
      </c>
      <c r="G1579" s="10" t="s">
        <v>2142</v>
      </c>
      <c r="H1579" s="10"/>
      <c r="I1579" s="10" t="s">
        <v>2139</v>
      </c>
      <c r="J1579" s="8" t="s">
        <v>26</v>
      </c>
      <c r="K1579" s="10" t="s">
        <v>2139</v>
      </c>
      <c r="L1579" s="10"/>
      <c r="P1579" s="8" t="s">
        <v>26</v>
      </c>
      <c r="Q1579" s="0" t="n">
        <f aca="false">IF(ISNA(VLOOKUP(A1579,calculos!$A$2:$B$20,2,1)),"null",VLOOKUP(A1579,calculos!$A$2:$B$20,2,1))</f>
        <v>12</v>
      </c>
      <c r="R1579" s="0" t="n">
        <f aca="false">IF(ISNA(VLOOKUP(C1579,calculos!$D$2:$E$1218,2,1)),"null",VLOOKUP(C1579,calculos!$D$2:$E$1218,2,1))</f>
        <v>446</v>
      </c>
      <c r="S1579" s="0" t="n">
        <f aca="false">IF(ISNA(VLOOKUP(D1579,calculos!$G$2:$H$1118,2,1)),"null",VLOOKUP(D1579,calculos!$G$2:$H$1118,2,1))</f>
        <v>478</v>
      </c>
      <c r="T1579" s="0" t="n">
        <f aca="false">IF(ISNA(VLOOKUP(E1579,calculos!$J$2:$K$220,2,1)),"null",VLOOKUP(E1579,calculos!$J$2:$K$220,2,1))</f>
        <v>125</v>
      </c>
      <c r="U1579" s="0" t="n">
        <f aca="false">IF(ISNA(VLOOKUP(F1579,calculos!$M$2:$N$658,2,1)),"null",VLOOKUP(F1579,calculos!$M$2:$N$658,2,1))</f>
        <v>400</v>
      </c>
      <c r="V1579" s="0" t="n">
        <f aca="false">IF(ISNA(VLOOKUP(J1579,calculos!$P$2:$Q$1711,2,1)),"null",VLOOKUP(J1579,calculos!$P$2:$Q$1711,2,1))</f>
        <v>1705</v>
      </c>
      <c r="W1579" s="0" t="n">
        <f aca="false">IF(ISNA(VLOOKUP(P1579,calculos!$S$2:$T$58,2,1)),"null",VLOOKUP(P1579,calculos!$S$2:$T$58,2,1))</f>
        <v>42</v>
      </c>
      <c r="X1579" s="0" t="str">
        <f aca="false">$X$1&amp;B1579&amp;"','"&amp;G1579&amp;"','"&amp;H1579&amp;"','"&amp;I1579&amp;"','"&amp;K1579&amp;"','"&amp;L1579&amp;"','"&amp;M1579&amp;"','"&amp;N1579&amp;"','"&amp;O1579&amp;"',"&amp;Q1579&amp;","&amp;R1579&amp;","&amp;S1579&amp;","&amp;T1579&amp;","&amp;U1579&amp;","&amp;V1579&amp;","&amp;W1579&amp;");"</f>
        <v>insert into servicio (id,fecha_entrega,serie,apertura,fecha_instalacion,garantia,mantenimiento,capacitacion,entrega_equipo,visita,id_empresa,id_hospital,id_equipo,id_marca,id_modelo,id_os,id_ingeniero) values (nextval('seq_servicio'),'','US00608538','','03-09-2016','03-09-2016','','','','',12,446,478,125,400,1705,42);</v>
      </c>
    </row>
    <row r="1580" customFormat="false" ht="13.8" hidden="false" customHeight="false" outlineLevel="0" collapsed="false">
      <c r="A1580" s="10" t="s">
        <v>23</v>
      </c>
      <c r="B1580" s="10"/>
      <c r="C1580" s="10" t="s">
        <v>2137</v>
      </c>
      <c r="D1580" s="10" t="s">
        <v>1884</v>
      </c>
      <c r="E1580" s="8" t="s">
        <v>26</v>
      </c>
      <c r="F1580" s="8" t="s">
        <v>26</v>
      </c>
      <c r="G1580" s="10" t="s">
        <v>2143</v>
      </c>
      <c r="H1580" s="10"/>
      <c r="I1580" s="10" t="s">
        <v>2139</v>
      </c>
      <c r="J1580" s="8" t="s">
        <v>26</v>
      </c>
      <c r="K1580" s="10" t="s">
        <v>2139</v>
      </c>
      <c r="L1580" s="10"/>
      <c r="P1580" s="8" t="s">
        <v>26</v>
      </c>
      <c r="Q1580" s="0" t="n">
        <f aca="false">IF(ISNA(VLOOKUP(A1580,calculos!$A$2:$B$20,2,1)),"null",VLOOKUP(A1580,calculos!$A$2:$B$20,2,1))</f>
        <v>12</v>
      </c>
      <c r="R1580" s="0" t="n">
        <f aca="false">IF(ISNA(VLOOKUP(C1580,calculos!$D$2:$E$1218,2,1)),"null",VLOOKUP(C1580,calculos!$D$2:$E$1218,2,1))</f>
        <v>446</v>
      </c>
      <c r="S1580" s="0" t="n">
        <f aca="false">IF(ISNA(VLOOKUP(D1580,calculos!$G$2:$H$1118,2,1)),"null",VLOOKUP(D1580,calculos!$G$2:$H$1118,2,1))</f>
        <v>478</v>
      </c>
      <c r="T1580" s="0" t="n">
        <f aca="false">IF(ISNA(VLOOKUP(E1580,calculos!$J$2:$K$220,2,1)),"null",VLOOKUP(E1580,calculos!$J$2:$K$220,2,1))</f>
        <v>125</v>
      </c>
      <c r="U1580" s="0" t="n">
        <f aca="false">IF(ISNA(VLOOKUP(F1580,calculos!$M$2:$N$658,2,1)),"null",VLOOKUP(F1580,calculos!$M$2:$N$658,2,1))</f>
        <v>400</v>
      </c>
      <c r="V1580" s="0" t="n">
        <f aca="false">IF(ISNA(VLOOKUP(J1580,calculos!$P$2:$Q$1711,2,1)),"null",VLOOKUP(J1580,calculos!$P$2:$Q$1711,2,1))</f>
        <v>1705</v>
      </c>
      <c r="W1580" s="0" t="n">
        <f aca="false">IF(ISNA(VLOOKUP(P1580,calculos!$S$2:$T$58,2,1)),"null",VLOOKUP(P1580,calculos!$S$2:$T$58,2,1))</f>
        <v>42</v>
      </c>
      <c r="X1580" s="0" t="str">
        <f aca="false">$X$1&amp;B1580&amp;"','"&amp;G1580&amp;"','"&amp;H1580&amp;"','"&amp;I1580&amp;"','"&amp;K1580&amp;"','"&amp;L1580&amp;"','"&amp;M1580&amp;"','"&amp;N1580&amp;"','"&amp;O1580&amp;"',"&amp;Q1580&amp;","&amp;R1580&amp;","&amp;S1580&amp;","&amp;T1580&amp;","&amp;U1580&amp;","&amp;V1580&amp;","&amp;W1580&amp;");"</f>
        <v>insert into servicio (id,fecha_entrega,serie,apertura,fecha_instalacion,garantia,mantenimiento,capacitacion,entrega_equipo,visita,id_empresa,id_hospital,id_equipo,id_marca,id_modelo,id_os,id_ingeniero) values (nextval('seq_servicio'),'','US00608539','','03-09-2016','03-09-2016','','','','',12,446,478,125,400,1705,42);</v>
      </c>
    </row>
    <row r="1581" customFormat="false" ht="13.8" hidden="false" customHeight="false" outlineLevel="0" collapsed="false">
      <c r="A1581" s="10" t="s">
        <v>23</v>
      </c>
      <c r="B1581" s="10"/>
      <c r="C1581" s="10" t="s">
        <v>2137</v>
      </c>
      <c r="D1581" s="10" t="s">
        <v>1884</v>
      </c>
      <c r="E1581" s="8" t="s">
        <v>26</v>
      </c>
      <c r="F1581" s="8" t="s">
        <v>26</v>
      </c>
      <c r="G1581" s="10" t="s">
        <v>2144</v>
      </c>
      <c r="H1581" s="10"/>
      <c r="I1581" s="10" t="s">
        <v>2139</v>
      </c>
      <c r="J1581" s="8" t="s">
        <v>26</v>
      </c>
      <c r="K1581" s="10" t="s">
        <v>2139</v>
      </c>
      <c r="L1581" s="10"/>
      <c r="P1581" s="8" t="s">
        <v>26</v>
      </c>
      <c r="Q1581" s="0" t="n">
        <f aca="false">IF(ISNA(VLOOKUP(A1581,calculos!$A$2:$B$20,2,1)),"null",VLOOKUP(A1581,calculos!$A$2:$B$20,2,1))</f>
        <v>12</v>
      </c>
      <c r="R1581" s="0" t="n">
        <f aca="false">IF(ISNA(VLOOKUP(C1581,calculos!$D$2:$E$1218,2,1)),"null",VLOOKUP(C1581,calculos!$D$2:$E$1218,2,1))</f>
        <v>446</v>
      </c>
      <c r="S1581" s="0" t="n">
        <f aca="false">IF(ISNA(VLOOKUP(D1581,calculos!$G$2:$H$1118,2,1)),"null",VLOOKUP(D1581,calculos!$G$2:$H$1118,2,1))</f>
        <v>478</v>
      </c>
      <c r="T1581" s="0" t="n">
        <f aca="false">IF(ISNA(VLOOKUP(E1581,calculos!$J$2:$K$220,2,1)),"null",VLOOKUP(E1581,calculos!$J$2:$K$220,2,1))</f>
        <v>125</v>
      </c>
      <c r="U1581" s="0" t="n">
        <f aca="false">IF(ISNA(VLOOKUP(F1581,calculos!$M$2:$N$658,2,1)),"null",VLOOKUP(F1581,calculos!$M$2:$N$658,2,1))</f>
        <v>400</v>
      </c>
      <c r="V1581" s="0" t="n">
        <f aca="false">IF(ISNA(VLOOKUP(J1581,calculos!$P$2:$Q$1711,2,1)),"null",VLOOKUP(J1581,calculos!$P$2:$Q$1711,2,1))</f>
        <v>1705</v>
      </c>
      <c r="W1581" s="0" t="n">
        <f aca="false">IF(ISNA(VLOOKUP(P1581,calculos!$S$2:$T$58,2,1)),"null",VLOOKUP(P1581,calculos!$S$2:$T$58,2,1))</f>
        <v>42</v>
      </c>
      <c r="X1581" s="0" t="str">
        <f aca="false">$X$1&amp;B1581&amp;"','"&amp;G1581&amp;"','"&amp;H1581&amp;"','"&amp;I1581&amp;"','"&amp;K1581&amp;"','"&amp;L1581&amp;"','"&amp;M1581&amp;"','"&amp;N1581&amp;"','"&amp;O1581&amp;"',"&amp;Q1581&amp;","&amp;R1581&amp;","&amp;S1581&amp;","&amp;T1581&amp;","&amp;U1581&amp;","&amp;V1581&amp;","&amp;W1581&amp;");"</f>
        <v>insert into servicio (id,fecha_entrega,serie,apertura,fecha_instalacion,garantia,mantenimiento,capacitacion,entrega_equipo,visita,id_empresa,id_hospital,id_equipo,id_marca,id_modelo,id_os,id_ingeniero) values (nextval('seq_servicio'),'','US00608540','','03-09-2016','03-09-2016','','','','',12,446,478,125,400,1705,42);</v>
      </c>
    </row>
    <row r="1582" customFormat="false" ht="13.8" hidden="false" customHeight="false" outlineLevel="0" collapsed="false">
      <c r="A1582" s="10" t="s">
        <v>23</v>
      </c>
      <c r="B1582" s="10"/>
      <c r="C1582" s="10" t="s">
        <v>2137</v>
      </c>
      <c r="D1582" s="10" t="s">
        <v>1884</v>
      </c>
      <c r="E1582" s="8" t="s">
        <v>26</v>
      </c>
      <c r="F1582" s="8" t="s">
        <v>26</v>
      </c>
      <c r="G1582" s="10" t="s">
        <v>2145</v>
      </c>
      <c r="H1582" s="10"/>
      <c r="I1582" s="10" t="s">
        <v>2139</v>
      </c>
      <c r="J1582" s="8" t="s">
        <v>26</v>
      </c>
      <c r="K1582" s="10" t="s">
        <v>2139</v>
      </c>
      <c r="L1582" s="10"/>
      <c r="P1582" s="8" t="s">
        <v>26</v>
      </c>
      <c r="Q1582" s="0" t="n">
        <f aca="false">IF(ISNA(VLOOKUP(A1582,calculos!$A$2:$B$20,2,1)),"null",VLOOKUP(A1582,calculos!$A$2:$B$20,2,1))</f>
        <v>12</v>
      </c>
      <c r="R1582" s="0" t="n">
        <f aca="false">IF(ISNA(VLOOKUP(C1582,calculos!$D$2:$E$1218,2,1)),"null",VLOOKUP(C1582,calculos!$D$2:$E$1218,2,1))</f>
        <v>446</v>
      </c>
      <c r="S1582" s="0" t="n">
        <f aca="false">IF(ISNA(VLOOKUP(D1582,calculos!$G$2:$H$1118,2,1)),"null",VLOOKUP(D1582,calculos!$G$2:$H$1118,2,1))</f>
        <v>478</v>
      </c>
      <c r="T1582" s="0" t="n">
        <f aca="false">IF(ISNA(VLOOKUP(E1582,calculos!$J$2:$K$220,2,1)),"null",VLOOKUP(E1582,calculos!$J$2:$K$220,2,1))</f>
        <v>125</v>
      </c>
      <c r="U1582" s="0" t="n">
        <f aca="false">IF(ISNA(VLOOKUP(F1582,calculos!$M$2:$N$658,2,1)),"null",VLOOKUP(F1582,calculos!$M$2:$N$658,2,1))</f>
        <v>400</v>
      </c>
      <c r="V1582" s="0" t="n">
        <f aca="false">IF(ISNA(VLOOKUP(J1582,calculos!$P$2:$Q$1711,2,1)),"null",VLOOKUP(J1582,calculos!$P$2:$Q$1711,2,1))</f>
        <v>1705</v>
      </c>
      <c r="W1582" s="0" t="n">
        <f aca="false">IF(ISNA(VLOOKUP(P1582,calculos!$S$2:$T$58,2,1)),"null",VLOOKUP(P1582,calculos!$S$2:$T$58,2,1))</f>
        <v>42</v>
      </c>
      <c r="X1582" s="0" t="str">
        <f aca="false">$X$1&amp;B1582&amp;"','"&amp;G1582&amp;"','"&amp;H1582&amp;"','"&amp;I1582&amp;"','"&amp;K1582&amp;"','"&amp;L1582&amp;"','"&amp;M1582&amp;"','"&amp;N1582&amp;"','"&amp;O1582&amp;"',"&amp;Q1582&amp;","&amp;R1582&amp;","&amp;S1582&amp;","&amp;T1582&amp;","&amp;U1582&amp;","&amp;V1582&amp;","&amp;W1582&amp;");"</f>
        <v>insert into servicio (id,fecha_entrega,serie,apertura,fecha_instalacion,garantia,mantenimiento,capacitacion,entrega_equipo,visita,id_empresa,id_hospital,id_equipo,id_marca,id_modelo,id_os,id_ingeniero) values (nextval('seq_servicio'),'','US00608541','','03-09-2016','03-09-2016','','','','',12,446,478,125,400,1705,42);</v>
      </c>
    </row>
    <row r="1583" customFormat="false" ht="13.8" hidden="false" customHeight="false" outlineLevel="0" collapsed="false">
      <c r="A1583" s="10" t="s">
        <v>23</v>
      </c>
      <c r="B1583" s="10"/>
      <c r="C1583" s="10" t="s">
        <v>2137</v>
      </c>
      <c r="D1583" s="10" t="s">
        <v>1884</v>
      </c>
      <c r="E1583" s="8" t="s">
        <v>26</v>
      </c>
      <c r="F1583" s="8" t="s">
        <v>26</v>
      </c>
      <c r="G1583" s="10" t="s">
        <v>2146</v>
      </c>
      <c r="H1583" s="10"/>
      <c r="I1583" s="10" t="s">
        <v>2139</v>
      </c>
      <c r="J1583" s="8" t="s">
        <v>26</v>
      </c>
      <c r="K1583" s="10" t="s">
        <v>2139</v>
      </c>
      <c r="L1583" s="10"/>
      <c r="P1583" s="8" t="s">
        <v>26</v>
      </c>
      <c r="Q1583" s="0" t="n">
        <f aca="false">IF(ISNA(VLOOKUP(A1583,calculos!$A$2:$B$20,2,1)),"null",VLOOKUP(A1583,calculos!$A$2:$B$20,2,1))</f>
        <v>12</v>
      </c>
      <c r="R1583" s="0" t="n">
        <f aca="false">IF(ISNA(VLOOKUP(C1583,calculos!$D$2:$E$1218,2,1)),"null",VLOOKUP(C1583,calculos!$D$2:$E$1218,2,1))</f>
        <v>446</v>
      </c>
      <c r="S1583" s="0" t="n">
        <f aca="false">IF(ISNA(VLOOKUP(D1583,calculos!$G$2:$H$1118,2,1)),"null",VLOOKUP(D1583,calculos!$G$2:$H$1118,2,1))</f>
        <v>478</v>
      </c>
      <c r="T1583" s="0" t="n">
        <f aca="false">IF(ISNA(VLOOKUP(E1583,calculos!$J$2:$K$220,2,1)),"null",VLOOKUP(E1583,calculos!$J$2:$K$220,2,1))</f>
        <v>125</v>
      </c>
      <c r="U1583" s="0" t="n">
        <f aca="false">IF(ISNA(VLOOKUP(F1583,calculos!$M$2:$N$658,2,1)),"null",VLOOKUP(F1583,calculos!$M$2:$N$658,2,1))</f>
        <v>400</v>
      </c>
      <c r="V1583" s="0" t="n">
        <f aca="false">IF(ISNA(VLOOKUP(J1583,calculos!$P$2:$Q$1711,2,1)),"null",VLOOKUP(J1583,calculos!$P$2:$Q$1711,2,1))</f>
        <v>1705</v>
      </c>
      <c r="W1583" s="0" t="n">
        <f aca="false">IF(ISNA(VLOOKUP(P1583,calculos!$S$2:$T$58,2,1)),"null",VLOOKUP(P1583,calculos!$S$2:$T$58,2,1))</f>
        <v>42</v>
      </c>
      <c r="X1583" s="0" t="str">
        <f aca="false">$X$1&amp;B1583&amp;"','"&amp;G1583&amp;"','"&amp;H1583&amp;"','"&amp;I1583&amp;"','"&amp;K1583&amp;"','"&amp;L1583&amp;"','"&amp;M1583&amp;"','"&amp;N1583&amp;"','"&amp;O1583&amp;"',"&amp;Q1583&amp;","&amp;R1583&amp;","&amp;S1583&amp;","&amp;T1583&amp;","&amp;U1583&amp;","&amp;V1583&amp;","&amp;W1583&amp;");"</f>
        <v>insert into servicio (id,fecha_entrega,serie,apertura,fecha_instalacion,garantia,mantenimiento,capacitacion,entrega_equipo,visita,id_empresa,id_hospital,id_equipo,id_marca,id_modelo,id_os,id_ingeniero) values (nextval('seq_servicio'),'','US00608535','','03-09-2016','03-09-2016','','','','',12,446,478,125,400,1705,42);</v>
      </c>
    </row>
    <row r="1584" customFormat="false" ht="13.8" hidden="false" customHeight="false" outlineLevel="0" collapsed="false">
      <c r="A1584" s="10" t="s">
        <v>23</v>
      </c>
      <c r="B1584" s="10"/>
      <c r="C1584" s="10" t="s">
        <v>2132</v>
      </c>
      <c r="D1584" s="10" t="s">
        <v>2147</v>
      </c>
      <c r="E1584" s="8" t="s">
        <v>26</v>
      </c>
      <c r="F1584" s="8" t="s">
        <v>26</v>
      </c>
      <c r="G1584" s="10" t="n">
        <v>16319</v>
      </c>
      <c r="H1584" s="10"/>
      <c r="I1584" s="10" t="s">
        <v>2148</v>
      </c>
      <c r="J1584" s="8" t="s">
        <v>26</v>
      </c>
      <c r="K1584" s="10" t="s">
        <v>2149</v>
      </c>
      <c r="L1584" s="10"/>
      <c r="P1584" s="8" t="s">
        <v>26</v>
      </c>
      <c r="Q1584" s="0" t="n">
        <f aca="false">IF(ISNA(VLOOKUP(A1584,calculos!$A$2:$B$20,2,1)),"null",VLOOKUP(A1584,calculos!$A$2:$B$20,2,1))</f>
        <v>12</v>
      </c>
      <c r="R1584" s="0" t="n">
        <f aca="false">IF(ISNA(VLOOKUP(C1584,calculos!$D$2:$E$1218,2,1)),"null",VLOOKUP(C1584,calculos!$D$2:$E$1218,2,1))</f>
        <v>14</v>
      </c>
      <c r="S1584" s="0" t="n">
        <f aca="false">IF(ISNA(VLOOKUP(D1584,calculos!$G$2:$H$1118,2,1)),"null",VLOOKUP(D1584,calculos!$G$2:$H$1118,2,1))</f>
        <v>840</v>
      </c>
      <c r="T1584" s="0" t="n">
        <f aca="false">IF(ISNA(VLOOKUP(E1584,calculos!$J$2:$K$220,2,1)),"null",VLOOKUP(E1584,calculos!$J$2:$K$220,2,1))</f>
        <v>125</v>
      </c>
      <c r="U1584" s="0" t="n">
        <f aca="false">IF(ISNA(VLOOKUP(F1584,calculos!$M$2:$N$658,2,1)),"null",VLOOKUP(F1584,calculos!$M$2:$N$658,2,1))</f>
        <v>400</v>
      </c>
      <c r="V1584" s="0" t="n">
        <f aca="false">IF(ISNA(VLOOKUP(J1584,calculos!$P$2:$Q$1711,2,1)),"null",VLOOKUP(J1584,calculos!$P$2:$Q$1711,2,1))</f>
        <v>1705</v>
      </c>
      <c r="W1584" s="0" t="n">
        <f aca="false">IF(ISNA(VLOOKUP(P1584,calculos!$S$2:$T$58,2,1)),"null",VLOOKUP(P1584,calculos!$S$2:$T$58,2,1))</f>
        <v>42</v>
      </c>
      <c r="X1584" s="0" t="str">
        <f aca="false">$X$1&amp;B1584&amp;"','"&amp;G1584&amp;"','"&amp;H1584&amp;"','"&amp;I1584&amp;"','"&amp;K1584&amp;"','"&amp;L1584&amp;"','"&amp;M1584&amp;"','"&amp;N1584&amp;"','"&amp;O1584&amp;"',"&amp;Q1584&amp;","&amp;R1584&amp;","&amp;S1584&amp;","&amp;T1584&amp;","&amp;U1584&amp;","&amp;V1584&amp;","&amp;W1584&amp;");"</f>
        <v>insert into servicio (id,fecha_entrega,serie,apertura,fecha_instalacion,garantia,mantenimiento,capacitacion,entrega_equipo,visita,id_empresa,id_hospital,id_equipo,id_marca,id_modelo,id_os,id_ingeniero) values (nextval('seq_servicio'),'','16319','','09-09-2016','10-09-2014','','','','',12,14,840,125,400,1705,42);</v>
      </c>
    </row>
    <row r="1585" customFormat="false" ht="13.8" hidden="false" customHeight="false" outlineLevel="0" collapsed="false">
      <c r="A1585" s="10" t="s">
        <v>23</v>
      </c>
      <c r="B1585" s="10"/>
      <c r="C1585" s="10" t="s">
        <v>2150</v>
      </c>
      <c r="D1585" s="10" t="s">
        <v>1752</v>
      </c>
      <c r="E1585" s="8" t="s">
        <v>26</v>
      </c>
      <c r="F1585" s="8" t="s">
        <v>26</v>
      </c>
      <c r="G1585" s="10" t="s">
        <v>2151</v>
      </c>
      <c r="H1585" s="10"/>
      <c r="I1585" s="10" t="s">
        <v>2152</v>
      </c>
      <c r="J1585" s="8" t="s">
        <v>26</v>
      </c>
      <c r="K1585" s="10" t="s">
        <v>2152</v>
      </c>
      <c r="L1585" s="10"/>
      <c r="P1585" s="8" t="s">
        <v>26</v>
      </c>
      <c r="Q1585" s="0" t="n">
        <f aca="false">IF(ISNA(VLOOKUP(A1585,calculos!$A$2:$B$20,2,1)),"null",VLOOKUP(A1585,calculos!$A$2:$B$20,2,1))</f>
        <v>12</v>
      </c>
      <c r="R1585" s="0" t="n">
        <f aca="false">IF(ISNA(VLOOKUP(C1585,calculos!$D$2:$E$1218,2,1)),"null",VLOOKUP(C1585,calculos!$D$2:$E$1218,2,1))</f>
        <v>1141</v>
      </c>
      <c r="S1585" s="0" t="n">
        <f aca="false">IF(ISNA(VLOOKUP(D1585,calculos!$G$2:$H$1118,2,1)),"null",VLOOKUP(D1585,calculos!$G$2:$H$1118,2,1))</f>
        <v>1018</v>
      </c>
      <c r="T1585" s="0" t="n">
        <f aca="false">IF(ISNA(VLOOKUP(E1585,calculos!$J$2:$K$220,2,1)),"null",VLOOKUP(E1585,calculos!$J$2:$K$220,2,1))</f>
        <v>125</v>
      </c>
      <c r="U1585" s="0" t="n">
        <f aca="false">IF(ISNA(VLOOKUP(F1585,calculos!$M$2:$N$658,2,1)),"null",VLOOKUP(F1585,calculos!$M$2:$N$658,2,1))</f>
        <v>400</v>
      </c>
      <c r="V1585" s="0" t="n">
        <f aca="false">IF(ISNA(VLOOKUP(J1585,calculos!$P$2:$Q$1711,2,1)),"null",VLOOKUP(J1585,calculos!$P$2:$Q$1711,2,1))</f>
        <v>1705</v>
      </c>
      <c r="W1585" s="0" t="n">
        <f aca="false">IF(ISNA(VLOOKUP(P1585,calculos!$S$2:$T$58,2,1)),"null",VLOOKUP(P1585,calculos!$S$2:$T$58,2,1))</f>
        <v>42</v>
      </c>
      <c r="X1585" s="0" t="str">
        <f aca="false">$X$1&amp;B1585&amp;"','"&amp;G1585&amp;"','"&amp;H1585&amp;"','"&amp;I1585&amp;"','"&amp;K1585&amp;"','"&amp;L1585&amp;"','"&amp;M1585&amp;"','"&amp;N1585&amp;"','"&amp;O1585&amp;"',"&amp;Q1585&amp;","&amp;R1585&amp;","&amp;S1585&amp;","&amp;T1585&amp;","&amp;U1585&amp;","&amp;V1585&amp;","&amp;W1585&amp;");"</f>
        <v>insert into servicio (id,fecha_entrega,serie,apertura,fecha_instalacion,garantia,mantenimiento,capacitacion,entrega_equipo,visita,id_empresa,id_hospital,id_equipo,id_marca,id_modelo,id_os,id_ingeniero) values (nextval('seq_servicio'),'','US41408777','','10-09-2016','10-09-2016','','','','',12,1141,1018,125,400,1705,42);</v>
      </c>
    </row>
    <row r="1586" customFormat="false" ht="13.8" hidden="false" customHeight="false" outlineLevel="0" collapsed="false">
      <c r="A1586" s="10" t="s">
        <v>2067</v>
      </c>
      <c r="B1586" s="10"/>
      <c r="C1586" s="10" t="s">
        <v>2153</v>
      </c>
      <c r="D1586" s="10" t="s">
        <v>1884</v>
      </c>
      <c r="E1586" s="8" t="s">
        <v>26</v>
      </c>
      <c r="F1586" s="8" t="s">
        <v>26</v>
      </c>
      <c r="G1586" s="10" t="s">
        <v>2154</v>
      </c>
      <c r="H1586" s="10"/>
      <c r="I1586" s="10" t="s">
        <v>2155</v>
      </c>
      <c r="J1586" s="8" t="s">
        <v>26</v>
      </c>
      <c r="K1586" s="10" t="s">
        <v>2156</v>
      </c>
      <c r="L1586" s="10"/>
      <c r="P1586" s="8" t="s">
        <v>26</v>
      </c>
      <c r="Q1586" s="0" t="n">
        <f aca="false">IF(ISNA(VLOOKUP(A1586,calculos!$A$2:$B$20,2,1)),"null",VLOOKUP(A1586,calculos!$A$2:$B$20,2,1))</f>
        <v>19</v>
      </c>
      <c r="R1586" s="0" t="n">
        <f aca="false">IF(ISNA(VLOOKUP(C1586,calculos!$D$2:$E$1218,2,1)),"null",VLOOKUP(C1586,calculos!$D$2:$E$1218,2,1))</f>
        <v>466</v>
      </c>
      <c r="S1586" s="0" t="n">
        <f aca="false">IF(ISNA(VLOOKUP(D1586,calculos!$G$2:$H$1118,2,1)),"null",VLOOKUP(D1586,calculos!$G$2:$H$1118,2,1))</f>
        <v>478</v>
      </c>
      <c r="T1586" s="0" t="n">
        <f aca="false">IF(ISNA(VLOOKUP(E1586,calculos!$J$2:$K$220,2,1)),"null",VLOOKUP(E1586,calculos!$J$2:$K$220,2,1))</f>
        <v>125</v>
      </c>
      <c r="U1586" s="0" t="n">
        <f aca="false">IF(ISNA(VLOOKUP(F1586,calculos!$M$2:$N$658,2,1)),"null",VLOOKUP(F1586,calculos!$M$2:$N$658,2,1))</f>
        <v>400</v>
      </c>
      <c r="V1586" s="0" t="n">
        <f aca="false">IF(ISNA(VLOOKUP(J1586,calculos!$P$2:$Q$1711,2,1)),"null",VLOOKUP(J1586,calculos!$P$2:$Q$1711,2,1))</f>
        <v>1705</v>
      </c>
      <c r="W1586" s="0" t="n">
        <f aca="false">IF(ISNA(VLOOKUP(P1586,calculos!$S$2:$T$58,2,1)),"null",VLOOKUP(P1586,calculos!$S$2:$T$58,2,1))</f>
        <v>42</v>
      </c>
      <c r="X1586" s="0" t="str">
        <f aca="false">$X$1&amp;B1586&amp;"','"&amp;G1586&amp;"','"&amp;H1586&amp;"','"&amp;I1586&amp;"','"&amp;K1586&amp;"','"&amp;L1586&amp;"','"&amp;M1586&amp;"','"&amp;N1586&amp;"','"&amp;O1586&amp;"',"&amp;Q1586&amp;","&amp;R1586&amp;","&amp;S1586&amp;","&amp;T1586&amp;","&amp;U1586&amp;","&amp;V1586&amp;","&amp;W1586&amp;");"</f>
        <v>insert into servicio (id,fecha_entrega,serie,apertura,fecha_instalacion,garantia,mantenimiento,capacitacion,entrega_equipo,visita,id_empresa,id_hospital,id_equipo,id_marca,id_modelo,id_os,id_ingeniero) values (nextval('seq_servicio'),'','US51412795','','18-09-2016','19-09-2014','','','','',19,466,478,125,400,1705,42);</v>
      </c>
    </row>
    <row r="1587" customFormat="false" ht="13.8" hidden="false" customHeight="false" outlineLevel="0" collapsed="false">
      <c r="A1587" s="10" t="s">
        <v>2067</v>
      </c>
      <c r="B1587" s="10"/>
      <c r="C1587" s="10" t="s">
        <v>2153</v>
      </c>
      <c r="D1587" s="10" t="s">
        <v>2157</v>
      </c>
      <c r="E1587" s="8" t="s">
        <v>26</v>
      </c>
      <c r="F1587" s="8" t="s">
        <v>26</v>
      </c>
      <c r="G1587" s="10" t="s">
        <v>2158</v>
      </c>
      <c r="H1587" s="10"/>
      <c r="I1587" s="10" t="s">
        <v>2155</v>
      </c>
      <c r="J1587" s="8" t="s">
        <v>26</v>
      </c>
      <c r="K1587" s="10" t="s">
        <v>2156</v>
      </c>
      <c r="L1587" s="10"/>
      <c r="P1587" s="8" t="s">
        <v>26</v>
      </c>
      <c r="Q1587" s="0" t="n">
        <f aca="false">IF(ISNA(VLOOKUP(A1587,calculos!$A$2:$B$20,2,1)),"null",VLOOKUP(A1587,calculos!$A$2:$B$20,2,1))</f>
        <v>19</v>
      </c>
      <c r="R1587" s="0" t="n">
        <f aca="false">IF(ISNA(VLOOKUP(C1587,calculos!$D$2:$E$1218,2,1)),"null",VLOOKUP(C1587,calculos!$D$2:$E$1218,2,1))</f>
        <v>466</v>
      </c>
      <c r="S1587" s="0" t="n">
        <f aca="false">IF(ISNA(VLOOKUP(D1587,calculos!$G$2:$H$1118,2,1)),"null",VLOOKUP(D1587,calculos!$G$2:$H$1118,2,1))</f>
        <v>459</v>
      </c>
      <c r="T1587" s="0" t="n">
        <f aca="false">IF(ISNA(VLOOKUP(E1587,calculos!$J$2:$K$220,2,1)),"null",VLOOKUP(E1587,calculos!$J$2:$K$220,2,1))</f>
        <v>125</v>
      </c>
      <c r="U1587" s="0" t="n">
        <f aca="false">IF(ISNA(VLOOKUP(F1587,calculos!$M$2:$N$658,2,1)),"null",VLOOKUP(F1587,calculos!$M$2:$N$658,2,1))</f>
        <v>400</v>
      </c>
      <c r="V1587" s="0" t="n">
        <f aca="false">IF(ISNA(VLOOKUP(J1587,calculos!$P$2:$Q$1711,2,1)),"null",VLOOKUP(J1587,calculos!$P$2:$Q$1711,2,1))</f>
        <v>1705</v>
      </c>
      <c r="W1587" s="0" t="n">
        <f aca="false">IF(ISNA(VLOOKUP(P1587,calculos!$S$2:$T$58,2,1)),"null",VLOOKUP(P1587,calculos!$S$2:$T$58,2,1))</f>
        <v>42</v>
      </c>
      <c r="X1587" s="0" t="str">
        <f aca="false">$X$1&amp;B1587&amp;"','"&amp;G1587&amp;"','"&amp;H1587&amp;"','"&amp;I1587&amp;"','"&amp;K1587&amp;"','"&amp;L1587&amp;"','"&amp;M1587&amp;"','"&amp;N1587&amp;"','"&amp;O1587&amp;"',"&amp;Q1587&amp;","&amp;R1587&amp;","&amp;S1587&amp;","&amp;T1587&amp;","&amp;U1587&amp;","&amp;V1587&amp;","&amp;W1587&amp;");"</f>
        <v>insert into servicio (id,fecha_entrega,serie,apertura,fecha_instalacion,garantia,mantenimiento,capacitacion,entrega_equipo,visita,id_empresa,id_hospital,id_equipo,id_marca,id_modelo,id_os,id_ingeniero) values (nextval('seq_servicio'),'','PV715236-P','','18-09-2016','19-09-2014','','','','',19,466,459,125,400,1705,42);</v>
      </c>
    </row>
    <row r="1588" customFormat="false" ht="13.8" hidden="false" customHeight="false" outlineLevel="0" collapsed="false">
      <c r="A1588" s="10" t="s">
        <v>23</v>
      </c>
      <c r="B1588" s="10"/>
      <c r="C1588" s="10" t="s">
        <v>881</v>
      </c>
      <c r="D1588" s="10" t="s">
        <v>2159</v>
      </c>
      <c r="E1588" s="8" t="s">
        <v>26</v>
      </c>
      <c r="F1588" s="8" t="s">
        <v>26</v>
      </c>
      <c r="G1588" s="10" t="n">
        <v>30800977</v>
      </c>
      <c r="H1588" s="10"/>
      <c r="I1588" s="10" t="s">
        <v>1815</v>
      </c>
      <c r="J1588" s="8" t="s">
        <v>26</v>
      </c>
      <c r="K1588" s="10" t="s">
        <v>1816</v>
      </c>
      <c r="L1588" s="10"/>
      <c r="P1588" s="8" t="s">
        <v>26</v>
      </c>
      <c r="Q1588" s="0" t="n">
        <f aca="false">IF(ISNA(VLOOKUP(A1588,calculos!$A$2:$B$20,2,1)),"null",VLOOKUP(A1588,calculos!$A$2:$B$20,2,1))</f>
        <v>12</v>
      </c>
      <c r="R1588" s="0" t="n">
        <f aca="false">IF(ISNA(VLOOKUP(C1588,calculos!$D$2:$E$1218,2,1)),"null",VLOOKUP(C1588,calculos!$D$2:$E$1218,2,1))</f>
        <v>533</v>
      </c>
      <c r="S1588" s="0" t="n">
        <f aca="false">IF(ISNA(VLOOKUP(D1588,calculos!$G$2:$H$1118,2,1)),"null",VLOOKUP(D1588,calculos!$G$2:$H$1118,2,1))</f>
        <v>693</v>
      </c>
      <c r="T1588" s="0" t="n">
        <f aca="false">IF(ISNA(VLOOKUP(E1588,calculos!$J$2:$K$220,2,1)),"null",VLOOKUP(E1588,calculos!$J$2:$K$220,2,1))</f>
        <v>125</v>
      </c>
      <c r="U1588" s="0" t="n">
        <f aca="false">IF(ISNA(VLOOKUP(F1588,calculos!$M$2:$N$658,2,1)),"null",VLOOKUP(F1588,calculos!$M$2:$N$658,2,1))</f>
        <v>400</v>
      </c>
      <c r="V1588" s="0" t="n">
        <f aca="false">IF(ISNA(VLOOKUP(J1588,calculos!$P$2:$Q$1711,2,1)),"null",VLOOKUP(J1588,calculos!$P$2:$Q$1711,2,1))</f>
        <v>1705</v>
      </c>
      <c r="W1588" s="0" t="n">
        <f aca="false">IF(ISNA(VLOOKUP(P1588,calculos!$S$2:$T$58,2,1)),"null",VLOOKUP(P1588,calculos!$S$2:$T$58,2,1))</f>
        <v>42</v>
      </c>
      <c r="X1588" s="0" t="str">
        <f aca="false">$X$1&amp;B1588&amp;"','"&amp;G1588&amp;"','"&amp;H1588&amp;"','"&amp;I1588&amp;"','"&amp;K1588&amp;"','"&amp;L1588&amp;"','"&amp;M1588&amp;"','"&amp;N1588&amp;"','"&amp;O1588&amp;"',"&amp;Q1588&amp;","&amp;R1588&amp;","&amp;S1588&amp;","&amp;T1588&amp;","&amp;U1588&amp;","&amp;V1588&amp;","&amp;W1588&amp;");"</f>
        <v>insert into servicio (id,fecha_entrega,serie,apertura,fecha_instalacion,garantia,mantenimiento,capacitacion,entrega_equipo,visita,id_empresa,id_hospital,id_equipo,id_marca,id_modelo,id_os,id_ingeniero) values (nextval('seq_servicio'),'','30800977','','29-11-2015','29-11-2013','','','','',12,533,693,125,400,1705,42);</v>
      </c>
    </row>
    <row r="1589" customFormat="false" ht="13.8" hidden="false" customHeight="false" outlineLevel="0" collapsed="false">
      <c r="A1589" s="10" t="s">
        <v>23</v>
      </c>
      <c r="B1589" s="10"/>
      <c r="C1589" s="10" t="s">
        <v>1843</v>
      </c>
      <c r="D1589" s="10" t="s">
        <v>1868</v>
      </c>
      <c r="E1589" s="8" t="s">
        <v>26</v>
      </c>
      <c r="F1589" s="8" t="s">
        <v>26</v>
      </c>
      <c r="G1589" s="10" t="s">
        <v>2160</v>
      </c>
      <c r="H1589" s="10"/>
      <c r="I1589" s="10" t="s">
        <v>214</v>
      </c>
      <c r="J1589" s="8" t="s">
        <v>26</v>
      </c>
      <c r="K1589" s="10" t="s">
        <v>215</v>
      </c>
      <c r="L1589" s="10"/>
      <c r="P1589" s="8" t="s">
        <v>26</v>
      </c>
      <c r="Q1589" s="0" t="n">
        <f aca="false">IF(ISNA(VLOOKUP(A1589,calculos!$A$2:$B$20,2,1)),"null",VLOOKUP(A1589,calculos!$A$2:$B$20,2,1))</f>
        <v>12</v>
      </c>
      <c r="R1589" s="0" t="n">
        <f aca="false">IF(ISNA(VLOOKUP(C1589,calculos!$D$2:$E$1218,2,1)),"null",VLOOKUP(C1589,calculos!$D$2:$E$1218,2,1))</f>
        <v>419</v>
      </c>
      <c r="S1589" s="0" t="n">
        <f aca="false">IF(ISNA(VLOOKUP(D1589,calculos!$G$2:$H$1118,2,1)),"null",VLOOKUP(D1589,calculos!$G$2:$H$1118,2,1))</f>
        <v>1017</v>
      </c>
      <c r="T1589" s="0" t="n">
        <f aca="false">IF(ISNA(VLOOKUP(E1589,calculos!$J$2:$K$220,2,1)),"null",VLOOKUP(E1589,calculos!$J$2:$K$220,2,1))</f>
        <v>125</v>
      </c>
      <c r="U1589" s="0" t="n">
        <f aca="false">IF(ISNA(VLOOKUP(F1589,calculos!$M$2:$N$658,2,1)),"null",VLOOKUP(F1589,calculos!$M$2:$N$658,2,1))</f>
        <v>400</v>
      </c>
      <c r="V1589" s="0" t="n">
        <f aca="false">IF(ISNA(VLOOKUP(J1589,calculos!$P$2:$Q$1711,2,1)),"null",VLOOKUP(J1589,calculos!$P$2:$Q$1711,2,1))</f>
        <v>1705</v>
      </c>
      <c r="W1589" s="0" t="n">
        <f aca="false">IF(ISNA(VLOOKUP(P1589,calculos!$S$2:$T$58,2,1)),"null",VLOOKUP(P1589,calculos!$S$2:$T$58,2,1))</f>
        <v>42</v>
      </c>
      <c r="X1589" s="0" t="str">
        <f aca="false">$X$1&amp;B1589&amp;"','"&amp;G1589&amp;"','"&amp;H1589&amp;"','"&amp;I1589&amp;"','"&amp;K1589&amp;"','"&amp;L1589&amp;"','"&amp;M1589&amp;"','"&amp;N1589&amp;"','"&amp;O1589&amp;"',"&amp;Q1589&amp;","&amp;R1589&amp;","&amp;S1589&amp;","&amp;T1589&amp;","&amp;U1589&amp;","&amp;V1589&amp;","&amp;W1589&amp;");"</f>
        <v>insert into servicio (id,fecha_entrega,serie,apertura,fecha_instalacion,garantia,mantenimiento,capacitacion,entrega_equipo,visita,id_empresa,id_hospital,id_equipo,id_marca,id_modelo,id_os,id_ingeniero) values (nextval('seq_servicio'),'','USN1308301','','30-12-2012','30-12-2010','','','','',12,419,1017,125,400,1705,42);</v>
      </c>
    </row>
    <row r="1590" customFormat="false" ht="13.8" hidden="false" customHeight="false" outlineLevel="0" collapsed="false">
      <c r="A1590" s="10" t="s">
        <v>23</v>
      </c>
      <c r="B1590" s="10"/>
      <c r="C1590" s="10" t="s">
        <v>2001</v>
      </c>
      <c r="D1590" s="10" t="s">
        <v>2161</v>
      </c>
      <c r="E1590" s="8" t="s">
        <v>26</v>
      </c>
      <c r="F1590" s="8" t="s">
        <v>26</v>
      </c>
      <c r="G1590" s="10" t="s">
        <v>2162</v>
      </c>
      <c r="H1590" s="10"/>
      <c r="I1590" s="10" t="s">
        <v>1882</v>
      </c>
      <c r="J1590" s="8" t="s">
        <v>26</v>
      </c>
      <c r="K1590" s="10" t="s">
        <v>1882</v>
      </c>
      <c r="L1590" s="10"/>
      <c r="P1590" s="8" t="s">
        <v>26</v>
      </c>
      <c r="Q1590" s="0" t="n">
        <f aca="false">IF(ISNA(VLOOKUP(A1590,calculos!$A$2:$B$20,2,1)),"null",VLOOKUP(A1590,calculos!$A$2:$B$20,2,1))</f>
        <v>12</v>
      </c>
      <c r="R1590" s="0" t="n">
        <f aca="false">IF(ISNA(VLOOKUP(C1590,calculos!$D$2:$E$1218,2,1)),"null",VLOOKUP(C1590,calculos!$D$2:$E$1218,2,1))</f>
        <v>617</v>
      </c>
      <c r="S1590" s="0" t="n">
        <f aca="false">IF(ISNA(VLOOKUP(D1590,calculos!$G$2:$H$1118,2,1)),"null",VLOOKUP(D1590,calculos!$G$2:$H$1118,2,1))</f>
        <v>698</v>
      </c>
      <c r="T1590" s="0" t="n">
        <f aca="false">IF(ISNA(VLOOKUP(E1590,calculos!$J$2:$K$220,2,1)),"null",VLOOKUP(E1590,calculos!$J$2:$K$220,2,1))</f>
        <v>125</v>
      </c>
      <c r="U1590" s="0" t="n">
        <f aca="false">IF(ISNA(VLOOKUP(F1590,calculos!$M$2:$N$658,2,1)),"null",VLOOKUP(F1590,calculos!$M$2:$N$658,2,1))</f>
        <v>400</v>
      </c>
      <c r="V1590" s="0" t="n">
        <f aca="false">IF(ISNA(VLOOKUP(J1590,calculos!$P$2:$Q$1711,2,1)),"null",VLOOKUP(J1590,calculos!$P$2:$Q$1711,2,1))</f>
        <v>1705</v>
      </c>
      <c r="W1590" s="0" t="n">
        <f aca="false">IF(ISNA(VLOOKUP(P1590,calculos!$S$2:$T$58,2,1)),"null",VLOOKUP(P1590,calculos!$S$2:$T$58,2,1))</f>
        <v>42</v>
      </c>
      <c r="X1590" s="0" t="str">
        <f aca="false">$X$1&amp;B1590&amp;"','"&amp;G1590&amp;"','"&amp;H1590&amp;"','"&amp;I1590&amp;"','"&amp;K1590&amp;"','"&amp;L1590&amp;"','"&amp;M1590&amp;"','"&amp;N1590&amp;"','"&amp;O1590&amp;"',"&amp;Q1590&amp;","&amp;R1590&amp;","&amp;S1590&amp;","&amp;T1590&amp;","&amp;U1590&amp;","&amp;V1590&amp;","&amp;W1590&amp;");"</f>
        <v>insert into servicio (id,fecha_entrega,serie,apertura,fecha_instalacion,garantia,mantenimiento,capacitacion,entrega_equipo,visita,id_empresa,id_hospital,id_equipo,id_marca,id_modelo,id_os,id_ingeniero) values (nextval('seq_servicio'),'','5443A01775','','28-01-2016','28-01-2016','','','','',12,617,698,125,400,1705,42);</v>
      </c>
    </row>
    <row r="1591" customFormat="false" ht="13.8" hidden="false" customHeight="false" outlineLevel="0" collapsed="false">
      <c r="A1591" s="10" t="s">
        <v>23</v>
      </c>
      <c r="B1591" s="10"/>
      <c r="C1591" s="10" t="s">
        <v>2001</v>
      </c>
      <c r="D1591" s="10" t="s">
        <v>2161</v>
      </c>
      <c r="E1591" s="8" t="s">
        <v>26</v>
      </c>
      <c r="F1591" s="8" t="s">
        <v>26</v>
      </c>
      <c r="G1591" s="10" t="s">
        <v>2163</v>
      </c>
      <c r="H1591" s="10"/>
      <c r="I1591" s="10" t="s">
        <v>1882</v>
      </c>
      <c r="J1591" s="8" t="s">
        <v>26</v>
      </c>
      <c r="K1591" s="10" t="s">
        <v>1882</v>
      </c>
      <c r="L1591" s="10"/>
      <c r="P1591" s="8" t="s">
        <v>26</v>
      </c>
      <c r="Q1591" s="0" t="n">
        <f aca="false">IF(ISNA(VLOOKUP(A1591,calculos!$A$2:$B$20,2,1)),"null",VLOOKUP(A1591,calculos!$A$2:$B$20,2,1))</f>
        <v>12</v>
      </c>
      <c r="R1591" s="0" t="n">
        <f aca="false">IF(ISNA(VLOOKUP(C1591,calculos!$D$2:$E$1218,2,1)),"null",VLOOKUP(C1591,calculos!$D$2:$E$1218,2,1))</f>
        <v>617</v>
      </c>
      <c r="S1591" s="0" t="n">
        <f aca="false">IF(ISNA(VLOOKUP(D1591,calculos!$G$2:$H$1118,2,1)),"null",VLOOKUP(D1591,calculos!$G$2:$H$1118,2,1))</f>
        <v>698</v>
      </c>
      <c r="T1591" s="0" t="n">
        <f aca="false">IF(ISNA(VLOOKUP(E1591,calculos!$J$2:$K$220,2,1)),"null",VLOOKUP(E1591,calculos!$J$2:$K$220,2,1))</f>
        <v>125</v>
      </c>
      <c r="U1591" s="0" t="n">
        <f aca="false">IF(ISNA(VLOOKUP(F1591,calculos!$M$2:$N$658,2,1)),"null",VLOOKUP(F1591,calculos!$M$2:$N$658,2,1))</f>
        <v>400</v>
      </c>
      <c r="V1591" s="0" t="n">
        <f aca="false">IF(ISNA(VLOOKUP(J1591,calculos!$P$2:$Q$1711,2,1)),"null",VLOOKUP(J1591,calculos!$P$2:$Q$1711,2,1))</f>
        <v>1705</v>
      </c>
      <c r="W1591" s="0" t="n">
        <f aca="false">IF(ISNA(VLOOKUP(P1591,calculos!$S$2:$T$58,2,1)),"null",VLOOKUP(P1591,calculos!$S$2:$T$58,2,1))</f>
        <v>42</v>
      </c>
      <c r="X1591" s="0" t="str">
        <f aca="false">$X$1&amp;B1591&amp;"','"&amp;G1591&amp;"','"&amp;H1591&amp;"','"&amp;I1591&amp;"','"&amp;K1591&amp;"','"&amp;L1591&amp;"','"&amp;M1591&amp;"','"&amp;N1591&amp;"','"&amp;O1591&amp;"',"&amp;Q1591&amp;","&amp;R1591&amp;","&amp;S1591&amp;","&amp;T1591&amp;","&amp;U1591&amp;","&amp;V1591&amp;","&amp;W1591&amp;");"</f>
        <v>insert into servicio (id,fecha_entrega,serie,apertura,fecha_instalacion,garantia,mantenimiento,capacitacion,entrega_equipo,visita,id_empresa,id_hospital,id_equipo,id_marca,id_modelo,id_os,id_ingeniero) values (nextval('seq_servicio'),'','5443A01774','','28-01-2016','28-01-2016','','','','',12,617,698,125,400,1705,42);</v>
      </c>
    </row>
    <row r="1592" customFormat="false" ht="13.8" hidden="false" customHeight="false" outlineLevel="0" collapsed="false">
      <c r="A1592" s="10" t="s">
        <v>23</v>
      </c>
      <c r="B1592" s="10"/>
      <c r="C1592" s="10" t="s">
        <v>2001</v>
      </c>
      <c r="D1592" s="10" t="s">
        <v>304</v>
      </c>
      <c r="E1592" s="8" t="s">
        <v>26</v>
      </c>
      <c r="F1592" s="8" t="s">
        <v>26</v>
      </c>
      <c r="G1592" s="10" t="s">
        <v>2164</v>
      </c>
      <c r="H1592" s="10"/>
      <c r="I1592" s="10" t="s">
        <v>2165</v>
      </c>
      <c r="J1592" s="8" t="s">
        <v>26</v>
      </c>
      <c r="K1592" s="10" t="s">
        <v>2166</v>
      </c>
      <c r="L1592" s="10"/>
      <c r="P1592" s="8" t="s">
        <v>26</v>
      </c>
      <c r="Q1592" s="0" t="n">
        <f aca="false">IF(ISNA(VLOOKUP(A1592,calculos!$A$2:$B$20,2,1)),"null",VLOOKUP(A1592,calculos!$A$2:$B$20,2,1))</f>
        <v>12</v>
      </c>
      <c r="R1592" s="0" t="n">
        <f aca="false">IF(ISNA(VLOOKUP(C1592,calculos!$D$2:$E$1218,2,1)),"null",VLOOKUP(C1592,calculos!$D$2:$E$1218,2,1))</f>
        <v>617</v>
      </c>
      <c r="S1592" s="0" t="n">
        <f aca="false">IF(ISNA(VLOOKUP(D1592,calculos!$G$2:$H$1118,2,1)),"null",VLOOKUP(D1592,calculos!$G$2:$H$1118,2,1))</f>
        <v>798</v>
      </c>
      <c r="T1592" s="0" t="n">
        <f aca="false">IF(ISNA(VLOOKUP(E1592,calculos!$J$2:$K$220,2,1)),"null",VLOOKUP(E1592,calculos!$J$2:$K$220,2,1))</f>
        <v>125</v>
      </c>
      <c r="U1592" s="0" t="n">
        <f aca="false">IF(ISNA(VLOOKUP(F1592,calculos!$M$2:$N$658,2,1)),"null",VLOOKUP(F1592,calculos!$M$2:$N$658,2,1))</f>
        <v>400</v>
      </c>
      <c r="V1592" s="0" t="n">
        <f aca="false">IF(ISNA(VLOOKUP(J1592,calculos!$P$2:$Q$1711,2,1)),"null",VLOOKUP(J1592,calculos!$P$2:$Q$1711,2,1))</f>
        <v>1705</v>
      </c>
      <c r="W1592" s="0" t="n">
        <f aca="false">IF(ISNA(VLOOKUP(P1592,calculos!$S$2:$T$58,2,1)),"null",VLOOKUP(P1592,calculos!$S$2:$T$58,2,1))</f>
        <v>42</v>
      </c>
      <c r="X1592" s="0" t="str">
        <f aca="false">$X$1&amp;B1592&amp;"','"&amp;G1592&amp;"','"&amp;H1592&amp;"','"&amp;I1592&amp;"','"&amp;K1592&amp;"','"&amp;L1592&amp;"','"&amp;M1592&amp;"','"&amp;N1592&amp;"','"&amp;O1592&amp;"',"&amp;Q1592&amp;","&amp;R1592&amp;","&amp;S1592&amp;","&amp;T1592&amp;","&amp;U1592&amp;","&amp;V1592&amp;","&amp;W1592&amp;");"</f>
        <v>insert into servicio (id,fecha_entrega,serie,apertura,fecha_instalacion,garantia,mantenimiento,capacitacion,entrega_equipo,visita,id_empresa,id_hospital,id_equipo,id_marca,id_modelo,id_os,id_ingeniero) values (nextval('seq_servicio'),'','DE80181657','','29-09-2016','30-09-2014','','','','',12,617,798,125,400,1705,42);</v>
      </c>
    </row>
    <row r="1593" customFormat="false" ht="13.8" hidden="false" customHeight="false" outlineLevel="0" collapsed="false">
      <c r="A1593" s="10" t="s">
        <v>23</v>
      </c>
      <c r="B1593" s="10"/>
      <c r="C1593" s="10" t="s">
        <v>1643</v>
      </c>
      <c r="D1593" s="10" t="s">
        <v>1875</v>
      </c>
      <c r="E1593" s="8" t="s">
        <v>26</v>
      </c>
      <c r="F1593" s="8" t="s">
        <v>26</v>
      </c>
      <c r="G1593" s="10" t="s">
        <v>2167</v>
      </c>
      <c r="H1593" s="10"/>
      <c r="I1593" s="10" t="s">
        <v>2168</v>
      </c>
      <c r="J1593" s="8" t="s">
        <v>26</v>
      </c>
      <c r="K1593" s="10" t="s">
        <v>2169</v>
      </c>
      <c r="L1593" s="10"/>
      <c r="P1593" s="8" t="s">
        <v>26</v>
      </c>
      <c r="Q1593" s="0" t="n">
        <f aca="false">IF(ISNA(VLOOKUP(A1593,calculos!$A$2:$B$20,2,1)),"null",VLOOKUP(A1593,calculos!$A$2:$B$20,2,1))</f>
        <v>12</v>
      </c>
      <c r="R1593" s="0" t="n">
        <f aca="false">IF(ISNA(VLOOKUP(C1593,calculos!$D$2:$E$1218,2,1)),"null",VLOOKUP(C1593,calculos!$D$2:$E$1218,2,1))</f>
        <v>435</v>
      </c>
      <c r="S1593" s="0" t="n">
        <f aca="false">IF(ISNA(VLOOKUP(D1593,calculos!$G$2:$H$1118,2,1)),"null",VLOOKUP(D1593,calculos!$G$2:$H$1118,2,1))</f>
        <v>270</v>
      </c>
      <c r="T1593" s="0" t="n">
        <f aca="false">IF(ISNA(VLOOKUP(E1593,calculos!$J$2:$K$220,2,1)),"null",VLOOKUP(E1593,calculos!$J$2:$K$220,2,1))</f>
        <v>125</v>
      </c>
      <c r="U1593" s="0" t="n">
        <f aca="false">IF(ISNA(VLOOKUP(F1593,calculos!$M$2:$N$658,2,1)),"null",VLOOKUP(F1593,calculos!$M$2:$N$658,2,1))</f>
        <v>400</v>
      </c>
      <c r="V1593" s="0" t="n">
        <f aca="false">IF(ISNA(VLOOKUP(J1593,calculos!$P$2:$Q$1711,2,1)),"null",VLOOKUP(J1593,calculos!$P$2:$Q$1711,2,1))</f>
        <v>1705</v>
      </c>
      <c r="W1593" s="0" t="n">
        <f aca="false">IF(ISNA(VLOOKUP(P1593,calculos!$S$2:$T$58,2,1)),"null",VLOOKUP(P1593,calculos!$S$2:$T$58,2,1))</f>
        <v>42</v>
      </c>
      <c r="X1593" s="0" t="str">
        <f aca="false">$X$1&amp;B1593&amp;"','"&amp;G1593&amp;"','"&amp;H1593&amp;"','"&amp;I1593&amp;"','"&amp;K1593&amp;"','"&amp;L1593&amp;"','"&amp;M1593&amp;"','"&amp;N1593&amp;"','"&amp;O1593&amp;"',"&amp;Q1593&amp;","&amp;R1593&amp;","&amp;S1593&amp;","&amp;T1593&amp;","&amp;U1593&amp;","&amp;V1593&amp;","&amp;W1593&amp;");"</f>
        <v>insert into servicio (id,fecha_entrega,serie,apertura,fecha_instalacion,garantia,mantenimiento,capacitacion,entrega_equipo,visita,id_empresa,id_hospital,id_equipo,id_marca,id_modelo,id_os,id_ingeniero) values (nextval('seq_servicio'),'','US31480599','','01-10-2016','02-10-2014','','','','',12,435,270,125,400,1705,42);</v>
      </c>
    </row>
    <row r="1594" customFormat="false" ht="13.8" hidden="false" customHeight="false" outlineLevel="0" collapsed="false">
      <c r="A1594" s="10" t="s">
        <v>23</v>
      </c>
      <c r="B1594" s="10"/>
      <c r="C1594" s="10" t="s">
        <v>1643</v>
      </c>
      <c r="D1594" s="10" t="s">
        <v>304</v>
      </c>
      <c r="E1594" s="8" t="s">
        <v>26</v>
      </c>
      <c r="F1594" s="8" t="s">
        <v>26</v>
      </c>
      <c r="G1594" s="10" t="s">
        <v>2170</v>
      </c>
      <c r="H1594" s="10"/>
      <c r="I1594" s="10" t="s">
        <v>2168</v>
      </c>
      <c r="J1594" s="8" t="s">
        <v>26</v>
      </c>
      <c r="K1594" s="10" t="s">
        <v>2169</v>
      </c>
      <c r="L1594" s="10"/>
      <c r="P1594" s="8" t="s">
        <v>26</v>
      </c>
      <c r="Q1594" s="0" t="n">
        <f aca="false">IF(ISNA(VLOOKUP(A1594,calculos!$A$2:$B$20,2,1)),"null",VLOOKUP(A1594,calculos!$A$2:$B$20,2,1))</f>
        <v>12</v>
      </c>
      <c r="R1594" s="0" t="n">
        <f aca="false">IF(ISNA(VLOOKUP(C1594,calculos!$D$2:$E$1218,2,1)),"null",VLOOKUP(C1594,calculos!$D$2:$E$1218,2,1))</f>
        <v>435</v>
      </c>
      <c r="S1594" s="0" t="n">
        <f aca="false">IF(ISNA(VLOOKUP(D1594,calculos!$G$2:$H$1118,2,1)),"null",VLOOKUP(D1594,calculos!$G$2:$H$1118,2,1))</f>
        <v>798</v>
      </c>
      <c r="T1594" s="0" t="n">
        <f aca="false">IF(ISNA(VLOOKUP(E1594,calculos!$J$2:$K$220,2,1)),"null",VLOOKUP(E1594,calculos!$J$2:$K$220,2,1))</f>
        <v>125</v>
      </c>
      <c r="U1594" s="0" t="n">
        <f aca="false">IF(ISNA(VLOOKUP(F1594,calculos!$M$2:$N$658,2,1)),"null",VLOOKUP(F1594,calculos!$M$2:$N$658,2,1))</f>
        <v>400</v>
      </c>
      <c r="V1594" s="0" t="n">
        <f aca="false">IF(ISNA(VLOOKUP(J1594,calculos!$P$2:$Q$1711,2,1)),"null",VLOOKUP(J1594,calculos!$P$2:$Q$1711,2,1))</f>
        <v>1705</v>
      </c>
      <c r="W1594" s="0" t="n">
        <f aca="false">IF(ISNA(VLOOKUP(P1594,calculos!$S$2:$T$58,2,1)),"null",VLOOKUP(P1594,calculos!$S$2:$T$58,2,1))</f>
        <v>42</v>
      </c>
      <c r="X1594" s="0" t="str">
        <f aca="false">$X$1&amp;B1594&amp;"','"&amp;G1594&amp;"','"&amp;H1594&amp;"','"&amp;I1594&amp;"','"&amp;K1594&amp;"','"&amp;L1594&amp;"','"&amp;M1594&amp;"','"&amp;N1594&amp;"','"&amp;O1594&amp;"',"&amp;Q1594&amp;","&amp;R1594&amp;","&amp;S1594&amp;","&amp;T1594&amp;","&amp;U1594&amp;","&amp;V1594&amp;","&amp;W1594&amp;");"</f>
        <v>insert into servicio (id,fecha_entrega,serie,apertura,fecha_instalacion,garantia,mantenimiento,capacitacion,entrega_equipo,visita,id_empresa,id_hospital,id_equipo,id_marca,id_modelo,id_os,id_ingeniero) values (nextval('seq_servicio'),'','DE80178901','','01-10-2016','02-10-2014','','','','',12,435,798,125,400,1705,42);</v>
      </c>
    </row>
    <row r="1595" customFormat="false" ht="13.8" hidden="false" customHeight="false" outlineLevel="0" collapsed="false">
      <c r="A1595" s="10" t="s">
        <v>23</v>
      </c>
      <c r="B1595" s="10"/>
      <c r="C1595" s="10" t="s">
        <v>1643</v>
      </c>
      <c r="D1595" s="10" t="s">
        <v>304</v>
      </c>
      <c r="E1595" s="8" t="s">
        <v>26</v>
      </c>
      <c r="F1595" s="8" t="s">
        <v>26</v>
      </c>
      <c r="G1595" s="10" t="s">
        <v>2171</v>
      </c>
      <c r="H1595" s="10"/>
      <c r="I1595" s="10" t="s">
        <v>2172</v>
      </c>
      <c r="J1595" s="8" t="s">
        <v>26</v>
      </c>
      <c r="K1595" s="10" t="s">
        <v>2173</v>
      </c>
      <c r="L1595" s="10"/>
      <c r="P1595" s="8" t="s">
        <v>26</v>
      </c>
      <c r="Q1595" s="0" t="n">
        <f aca="false">IF(ISNA(VLOOKUP(A1595,calculos!$A$2:$B$20,2,1)),"null",VLOOKUP(A1595,calculos!$A$2:$B$20,2,1))</f>
        <v>12</v>
      </c>
      <c r="R1595" s="0" t="n">
        <f aca="false">IF(ISNA(VLOOKUP(C1595,calculos!$D$2:$E$1218,2,1)),"null",VLOOKUP(C1595,calculos!$D$2:$E$1218,2,1))</f>
        <v>435</v>
      </c>
      <c r="S1595" s="0" t="n">
        <f aca="false">IF(ISNA(VLOOKUP(D1595,calculos!$G$2:$H$1118,2,1)),"null",VLOOKUP(D1595,calculos!$G$2:$H$1118,2,1))</f>
        <v>798</v>
      </c>
      <c r="T1595" s="0" t="n">
        <f aca="false">IF(ISNA(VLOOKUP(E1595,calculos!$J$2:$K$220,2,1)),"null",VLOOKUP(E1595,calculos!$J$2:$K$220,2,1))</f>
        <v>125</v>
      </c>
      <c r="U1595" s="0" t="n">
        <f aca="false">IF(ISNA(VLOOKUP(F1595,calculos!$M$2:$N$658,2,1)),"null",VLOOKUP(F1595,calculos!$M$2:$N$658,2,1))</f>
        <v>400</v>
      </c>
      <c r="V1595" s="0" t="n">
        <f aca="false">IF(ISNA(VLOOKUP(J1595,calculos!$P$2:$Q$1711,2,1)),"null",VLOOKUP(J1595,calculos!$P$2:$Q$1711,2,1))</f>
        <v>1705</v>
      </c>
      <c r="W1595" s="0" t="n">
        <f aca="false">IF(ISNA(VLOOKUP(P1595,calculos!$S$2:$T$58,2,1)),"null",VLOOKUP(P1595,calculos!$S$2:$T$58,2,1))</f>
        <v>42</v>
      </c>
      <c r="X1595" s="0" t="str">
        <f aca="false">$X$1&amp;B1595&amp;"','"&amp;G1595&amp;"','"&amp;H1595&amp;"','"&amp;I1595&amp;"','"&amp;K1595&amp;"','"&amp;L1595&amp;"','"&amp;M1595&amp;"','"&amp;N1595&amp;"','"&amp;O1595&amp;"',"&amp;Q1595&amp;","&amp;R1595&amp;","&amp;S1595&amp;","&amp;T1595&amp;","&amp;U1595&amp;","&amp;V1595&amp;","&amp;W1595&amp;");"</f>
        <v>insert into servicio (id,fecha_entrega,serie,apertura,fecha_instalacion,garantia,mantenimiento,capacitacion,entrega_equipo,visita,id_empresa,id_hospital,id_equipo,id_marca,id_modelo,id_os,id_ingeniero) values (nextval('seq_servicio'),'','DE80178889','','05-10-2016','06-10-2014','','','','',12,435,798,125,400,1705,42);</v>
      </c>
    </row>
    <row r="1596" customFormat="false" ht="13.8" hidden="false" customHeight="false" outlineLevel="0" collapsed="false">
      <c r="A1596" s="10" t="s">
        <v>23</v>
      </c>
      <c r="B1596" s="10"/>
      <c r="C1596" s="10" t="s">
        <v>1643</v>
      </c>
      <c r="D1596" s="10" t="s">
        <v>304</v>
      </c>
      <c r="E1596" s="8" t="s">
        <v>26</v>
      </c>
      <c r="F1596" s="8" t="s">
        <v>26</v>
      </c>
      <c r="G1596" s="10" t="s">
        <v>2174</v>
      </c>
      <c r="H1596" s="10"/>
      <c r="I1596" s="10" t="s">
        <v>2172</v>
      </c>
      <c r="J1596" s="8" t="s">
        <v>26</v>
      </c>
      <c r="K1596" s="10" t="s">
        <v>2173</v>
      </c>
      <c r="L1596" s="10"/>
      <c r="P1596" s="8" t="s">
        <v>26</v>
      </c>
      <c r="Q1596" s="0" t="n">
        <f aca="false">IF(ISNA(VLOOKUP(A1596,calculos!$A$2:$B$20,2,1)),"null",VLOOKUP(A1596,calculos!$A$2:$B$20,2,1))</f>
        <v>12</v>
      </c>
      <c r="R1596" s="0" t="n">
        <f aca="false">IF(ISNA(VLOOKUP(C1596,calculos!$D$2:$E$1218,2,1)),"null",VLOOKUP(C1596,calculos!$D$2:$E$1218,2,1))</f>
        <v>435</v>
      </c>
      <c r="S1596" s="0" t="n">
        <f aca="false">IF(ISNA(VLOOKUP(D1596,calculos!$G$2:$H$1118,2,1)),"null",VLOOKUP(D1596,calculos!$G$2:$H$1118,2,1))</f>
        <v>798</v>
      </c>
      <c r="T1596" s="0" t="n">
        <f aca="false">IF(ISNA(VLOOKUP(E1596,calculos!$J$2:$K$220,2,1)),"null",VLOOKUP(E1596,calculos!$J$2:$K$220,2,1))</f>
        <v>125</v>
      </c>
      <c r="U1596" s="0" t="n">
        <f aca="false">IF(ISNA(VLOOKUP(F1596,calculos!$M$2:$N$658,2,1)),"null",VLOOKUP(F1596,calculos!$M$2:$N$658,2,1))</f>
        <v>400</v>
      </c>
      <c r="V1596" s="0" t="n">
        <f aca="false">IF(ISNA(VLOOKUP(J1596,calculos!$P$2:$Q$1711,2,1)),"null",VLOOKUP(J1596,calculos!$P$2:$Q$1711,2,1))</f>
        <v>1705</v>
      </c>
      <c r="W1596" s="0" t="n">
        <f aca="false">IF(ISNA(VLOOKUP(P1596,calculos!$S$2:$T$58,2,1)),"null",VLOOKUP(P1596,calculos!$S$2:$T$58,2,1))</f>
        <v>42</v>
      </c>
      <c r="X1596" s="0" t="str">
        <f aca="false">$X$1&amp;B1596&amp;"','"&amp;G1596&amp;"','"&amp;H1596&amp;"','"&amp;I1596&amp;"','"&amp;K1596&amp;"','"&amp;L1596&amp;"','"&amp;M1596&amp;"','"&amp;N1596&amp;"','"&amp;O1596&amp;"',"&amp;Q1596&amp;","&amp;R1596&amp;","&amp;S1596&amp;","&amp;T1596&amp;","&amp;U1596&amp;","&amp;V1596&amp;","&amp;W1596&amp;");"</f>
        <v>insert into servicio (id,fecha_entrega,serie,apertura,fecha_instalacion,garantia,mantenimiento,capacitacion,entrega_equipo,visita,id_empresa,id_hospital,id_equipo,id_marca,id_modelo,id_os,id_ingeniero) values (nextval('seq_servicio'),'','DE80178897','','05-10-2016','06-10-2014','','','','',12,435,798,125,400,1705,42);</v>
      </c>
    </row>
    <row r="1597" customFormat="false" ht="13.8" hidden="false" customHeight="false" outlineLevel="0" collapsed="false">
      <c r="A1597" s="10" t="s">
        <v>23</v>
      </c>
      <c r="B1597" s="10"/>
      <c r="C1597" s="10" t="s">
        <v>1643</v>
      </c>
      <c r="D1597" s="10" t="s">
        <v>1650</v>
      </c>
      <c r="E1597" s="8" t="s">
        <v>26</v>
      </c>
      <c r="F1597" s="8" t="s">
        <v>26</v>
      </c>
      <c r="G1597" s="10" t="s">
        <v>2175</v>
      </c>
      <c r="H1597" s="10"/>
      <c r="I1597" s="10" t="s">
        <v>2172</v>
      </c>
      <c r="J1597" s="8" t="s">
        <v>26</v>
      </c>
      <c r="K1597" s="10" t="s">
        <v>2173</v>
      </c>
      <c r="L1597" s="10"/>
      <c r="P1597" s="8" t="s">
        <v>26</v>
      </c>
      <c r="Q1597" s="0" t="n">
        <f aca="false">IF(ISNA(VLOOKUP(A1597,calculos!$A$2:$B$20,2,1)),"null",VLOOKUP(A1597,calculos!$A$2:$B$20,2,1))</f>
        <v>12</v>
      </c>
      <c r="R1597" s="0" t="n">
        <f aca="false">IF(ISNA(VLOOKUP(C1597,calculos!$D$2:$E$1218,2,1)),"null",VLOOKUP(C1597,calculos!$D$2:$E$1218,2,1))</f>
        <v>435</v>
      </c>
      <c r="S1597" s="0" t="n">
        <f aca="false">IF(ISNA(VLOOKUP(D1597,calculos!$G$2:$H$1118,2,1)),"null",VLOOKUP(D1597,calculos!$G$2:$H$1118,2,1))</f>
        <v>550</v>
      </c>
      <c r="T1597" s="0" t="n">
        <f aca="false">IF(ISNA(VLOOKUP(E1597,calculos!$J$2:$K$220,2,1)),"null",VLOOKUP(E1597,calculos!$J$2:$K$220,2,1))</f>
        <v>125</v>
      </c>
      <c r="U1597" s="0" t="n">
        <f aca="false">IF(ISNA(VLOOKUP(F1597,calculos!$M$2:$N$658,2,1)),"null",VLOOKUP(F1597,calculos!$M$2:$N$658,2,1))</f>
        <v>400</v>
      </c>
      <c r="V1597" s="0" t="n">
        <f aca="false">IF(ISNA(VLOOKUP(J1597,calculos!$P$2:$Q$1711,2,1)),"null",VLOOKUP(J1597,calculos!$P$2:$Q$1711,2,1))</f>
        <v>1705</v>
      </c>
      <c r="W1597" s="0" t="n">
        <f aca="false">IF(ISNA(VLOOKUP(P1597,calculos!$S$2:$T$58,2,1)),"null",VLOOKUP(P1597,calculos!$S$2:$T$58,2,1))</f>
        <v>42</v>
      </c>
      <c r="X1597" s="0" t="str">
        <f aca="false">$X$1&amp;B1597&amp;"','"&amp;G1597&amp;"','"&amp;H1597&amp;"','"&amp;I1597&amp;"','"&amp;K1597&amp;"','"&amp;L1597&amp;"','"&amp;M1597&amp;"','"&amp;N1597&amp;"','"&amp;O1597&amp;"',"&amp;Q1597&amp;","&amp;R1597&amp;","&amp;S1597&amp;","&amp;T1597&amp;","&amp;U1597&amp;","&amp;V1597&amp;","&amp;W1597&amp;");"</f>
        <v>insert into servicio (id,fecha_entrega,serie,apertura,fecha_instalacion,garantia,mantenimiento,capacitacion,entrega_equipo,visita,id_empresa,id_hospital,id_equipo,id_marca,id_modelo,id_os,id_ingeniero) values (nextval('seq_servicio'),'','DE80178899','','05-10-2016','06-10-2014','','','','',12,435,550,125,400,1705,42);</v>
      </c>
    </row>
    <row r="1598" customFormat="false" ht="13.8" hidden="false" customHeight="false" outlineLevel="0" collapsed="false">
      <c r="A1598" s="10" t="s">
        <v>23</v>
      </c>
      <c r="B1598" s="10"/>
      <c r="C1598" s="10" t="s">
        <v>1643</v>
      </c>
      <c r="D1598" s="10" t="s">
        <v>1650</v>
      </c>
      <c r="E1598" s="8" t="s">
        <v>26</v>
      </c>
      <c r="F1598" s="8" t="s">
        <v>26</v>
      </c>
      <c r="G1598" s="10" t="s">
        <v>2176</v>
      </c>
      <c r="H1598" s="10"/>
      <c r="I1598" s="10" t="s">
        <v>2172</v>
      </c>
      <c r="J1598" s="8" t="s">
        <v>26</v>
      </c>
      <c r="K1598" s="10" t="s">
        <v>2173</v>
      </c>
      <c r="L1598" s="10"/>
      <c r="P1598" s="8" t="s">
        <v>26</v>
      </c>
      <c r="Q1598" s="0" t="n">
        <f aca="false">IF(ISNA(VLOOKUP(A1598,calculos!$A$2:$B$20,2,1)),"null",VLOOKUP(A1598,calculos!$A$2:$B$20,2,1))</f>
        <v>12</v>
      </c>
      <c r="R1598" s="0" t="n">
        <f aca="false">IF(ISNA(VLOOKUP(C1598,calculos!$D$2:$E$1218,2,1)),"null",VLOOKUP(C1598,calculos!$D$2:$E$1218,2,1))</f>
        <v>435</v>
      </c>
      <c r="S1598" s="0" t="n">
        <f aca="false">IF(ISNA(VLOOKUP(D1598,calculos!$G$2:$H$1118,2,1)),"null",VLOOKUP(D1598,calculos!$G$2:$H$1118,2,1))</f>
        <v>550</v>
      </c>
      <c r="T1598" s="0" t="n">
        <f aca="false">IF(ISNA(VLOOKUP(E1598,calculos!$J$2:$K$220,2,1)),"null",VLOOKUP(E1598,calculos!$J$2:$K$220,2,1))</f>
        <v>125</v>
      </c>
      <c r="U1598" s="0" t="n">
        <f aca="false">IF(ISNA(VLOOKUP(F1598,calculos!$M$2:$N$658,2,1)),"null",VLOOKUP(F1598,calculos!$M$2:$N$658,2,1))</f>
        <v>400</v>
      </c>
      <c r="V1598" s="0" t="n">
        <f aca="false">IF(ISNA(VLOOKUP(J1598,calculos!$P$2:$Q$1711,2,1)),"null",VLOOKUP(J1598,calculos!$P$2:$Q$1711,2,1))</f>
        <v>1705</v>
      </c>
      <c r="W1598" s="0" t="n">
        <f aca="false">IF(ISNA(VLOOKUP(P1598,calculos!$S$2:$T$58,2,1)),"null",VLOOKUP(P1598,calculos!$S$2:$T$58,2,1))</f>
        <v>42</v>
      </c>
      <c r="X1598" s="0" t="str">
        <f aca="false">$X$1&amp;B1598&amp;"','"&amp;G1598&amp;"','"&amp;H1598&amp;"','"&amp;I1598&amp;"','"&amp;K1598&amp;"','"&amp;L1598&amp;"','"&amp;M1598&amp;"','"&amp;N1598&amp;"','"&amp;O1598&amp;"',"&amp;Q1598&amp;","&amp;R1598&amp;","&amp;S1598&amp;","&amp;T1598&amp;","&amp;U1598&amp;","&amp;V1598&amp;","&amp;W1598&amp;");"</f>
        <v>insert into servicio (id,fecha_entrega,serie,apertura,fecha_instalacion,garantia,mantenimiento,capacitacion,entrega_equipo,visita,id_empresa,id_hospital,id_equipo,id_marca,id_modelo,id_os,id_ingeniero) values (nextval('seq_servicio'),'','DE80178884','','05-10-2016','06-10-2014','','','','',12,435,550,125,400,1705,42);</v>
      </c>
    </row>
    <row r="1599" customFormat="false" ht="13.8" hidden="false" customHeight="false" outlineLevel="0" collapsed="false">
      <c r="A1599" s="10" t="s">
        <v>23</v>
      </c>
      <c r="B1599" s="10"/>
      <c r="C1599" s="10" t="s">
        <v>1643</v>
      </c>
      <c r="D1599" s="10" t="s">
        <v>1650</v>
      </c>
      <c r="E1599" s="8" t="s">
        <v>26</v>
      </c>
      <c r="F1599" s="8" t="s">
        <v>26</v>
      </c>
      <c r="G1599" s="10" t="s">
        <v>2177</v>
      </c>
      <c r="H1599" s="10"/>
      <c r="I1599" s="10" t="s">
        <v>2172</v>
      </c>
      <c r="J1599" s="8" t="s">
        <v>26</v>
      </c>
      <c r="K1599" s="10" t="s">
        <v>2173</v>
      </c>
      <c r="L1599" s="10"/>
      <c r="P1599" s="8" t="s">
        <v>26</v>
      </c>
      <c r="Q1599" s="0" t="n">
        <f aca="false">IF(ISNA(VLOOKUP(A1599,calculos!$A$2:$B$20,2,1)),"null",VLOOKUP(A1599,calculos!$A$2:$B$20,2,1))</f>
        <v>12</v>
      </c>
      <c r="R1599" s="0" t="n">
        <f aca="false">IF(ISNA(VLOOKUP(C1599,calculos!$D$2:$E$1218,2,1)),"null",VLOOKUP(C1599,calculos!$D$2:$E$1218,2,1))</f>
        <v>435</v>
      </c>
      <c r="S1599" s="0" t="n">
        <f aca="false">IF(ISNA(VLOOKUP(D1599,calculos!$G$2:$H$1118,2,1)),"null",VLOOKUP(D1599,calculos!$G$2:$H$1118,2,1))</f>
        <v>550</v>
      </c>
      <c r="T1599" s="0" t="n">
        <f aca="false">IF(ISNA(VLOOKUP(E1599,calculos!$J$2:$K$220,2,1)),"null",VLOOKUP(E1599,calculos!$J$2:$K$220,2,1))</f>
        <v>125</v>
      </c>
      <c r="U1599" s="0" t="n">
        <f aca="false">IF(ISNA(VLOOKUP(F1599,calculos!$M$2:$N$658,2,1)),"null",VLOOKUP(F1599,calculos!$M$2:$N$658,2,1))</f>
        <v>400</v>
      </c>
      <c r="V1599" s="0" t="n">
        <f aca="false">IF(ISNA(VLOOKUP(J1599,calculos!$P$2:$Q$1711,2,1)),"null",VLOOKUP(J1599,calculos!$P$2:$Q$1711,2,1))</f>
        <v>1705</v>
      </c>
      <c r="W1599" s="0" t="n">
        <f aca="false">IF(ISNA(VLOOKUP(P1599,calculos!$S$2:$T$58,2,1)),"null",VLOOKUP(P1599,calculos!$S$2:$T$58,2,1))</f>
        <v>42</v>
      </c>
      <c r="X1599" s="0" t="str">
        <f aca="false">$X$1&amp;B1599&amp;"','"&amp;G1599&amp;"','"&amp;H1599&amp;"','"&amp;I1599&amp;"','"&amp;K1599&amp;"','"&amp;L1599&amp;"','"&amp;M1599&amp;"','"&amp;N1599&amp;"','"&amp;O1599&amp;"',"&amp;Q1599&amp;","&amp;R1599&amp;","&amp;S1599&amp;","&amp;T1599&amp;","&amp;U1599&amp;","&amp;V1599&amp;","&amp;W1599&amp;");"</f>
        <v>insert into servicio (id,fecha_entrega,serie,apertura,fecha_instalacion,garantia,mantenimiento,capacitacion,entrega_equipo,visita,id_empresa,id_hospital,id_equipo,id_marca,id_modelo,id_os,id_ingeniero) values (nextval('seq_servicio'),'','DE80178879','','05-10-2016','06-10-2014','','','','',12,435,550,125,400,1705,42);</v>
      </c>
    </row>
    <row r="1600" customFormat="false" ht="13.8" hidden="false" customHeight="false" outlineLevel="0" collapsed="false">
      <c r="A1600" s="10" t="s">
        <v>23</v>
      </c>
      <c r="B1600" s="10"/>
      <c r="C1600" s="10" t="s">
        <v>1643</v>
      </c>
      <c r="D1600" s="10" t="s">
        <v>1650</v>
      </c>
      <c r="E1600" s="8" t="s">
        <v>26</v>
      </c>
      <c r="F1600" s="8" t="s">
        <v>26</v>
      </c>
      <c r="G1600" s="10" t="s">
        <v>2178</v>
      </c>
      <c r="H1600" s="10"/>
      <c r="I1600" s="10" t="s">
        <v>2172</v>
      </c>
      <c r="J1600" s="8" t="s">
        <v>26</v>
      </c>
      <c r="K1600" s="10" t="s">
        <v>2173</v>
      </c>
      <c r="L1600" s="10"/>
      <c r="P1600" s="8" t="s">
        <v>26</v>
      </c>
      <c r="Q1600" s="0" t="n">
        <f aca="false">IF(ISNA(VLOOKUP(A1600,calculos!$A$2:$B$20,2,1)),"null",VLOOKUP(A1600,calculos!$A$2:$B$20,2,1))</f>
        <v>12</v>
      </c>
      <c r="R1600" s="0" t="n">
        <f aca="false">IF(ISNA(VLOOKUP(C1600,calculos!$D$2:$E$1218,2,1)),"null",VLOOKUP(C1600,calculos!$D$2:$E$1218,2,1))</f>
        <v>435</v>
      </c>
      <c r="S1600" s="0" t="n">
        <f aca="false">IF(ISNA(VLOOKUP(D1600,calculos!$G$2:$H$1118,2,1)),"null",VLOOKUP(D1600,calculos!$G$2:$H$1118,2,1))</f>
        <v>550</v>
      </c>
      <c r="T1600" s="0" t="n">
        <f aca="false">IF(ISNA(VLOOKUP(E1600,calculos!$J$2:$K$220,2,1)),"null",VLOOKUP(E1600,calculos!$J$2:$K$220,2,1))</f>
        <v>125</v>
      </c>
      <c r="U1600" s="0" t="n">
        <f aca="false">IF(ISNA(VLOOKUP(F1600,calculos!$M$2:$N$658,2,1)),"null",VLOOKUP(F1600,calculos!$M$2:$N$658,2,1))</f>
        <v>400</v>
      </c>
      <c r="V1600" s="0" t="n">
        <f aca="false">IF(ISNA(VLOOKUP(J1600,calculos!$P$2:$Q$1711,2,1)),"null",VLOOKUP(J1600,calculos!$P$2:$Q$1711,2,1))</f>
        <v>1705</v>
      </c>
      <c r="W1600" s="0" t="n">
        <f aca="false">IF(ISNA(VLOOKUP(P1600,calculos!$S$2:$T$58,2,1)),"null",VLOOKUP(P1600,calculos!$S$2:$T$58,2,1))</f>
        <v>42</v>
      </c>
      <c r="X1600" s="0" t="str">
        <f aca="false">$X$1&amp;B1600&amp;"','"&amp;G1600&amp;"','"&amp;H1600&amp;"','"&amp;I1600&amp;"','"&amp;K1600&amp;"','"&amp;L1600&amp;"','"&amp;M1600&amp;"','"&amp;N1600&amp;"','"&amp;O1600&amp;"',"&amp;Q1600&amp;","&amp;R1600&amp;","&amp;S1600&amp;","&amp;T1600&amp;","&amp;U1600&amp;","&amp;V1600&amp;","&amp;W1600&amp;");"</f>
        <v>insert into servicio (id,fecha_entrega,serie,apertura,fecha_instalacion,garantia,mantenimiento,capacitacion,entrega_equipo,visita,id_empresa,id_hospital,id_equipo,id_marca,id_modelo,id_os,id_ingeniero) values (nextval('seq_servicio'),'','DE80178890','','05-10-2016','06-10-2014','','','','',12,435,550,125,400,1705,42);</v>
      </c>
    </row>
    <row r="1601" customFormat="false" ht="13.8" hidden="false" customHeight="false" outlineLevel="0" collapsed="false">
      <c r="A1601" s="10" t="s">
        <v>771</v>
      </c>
      <c r="B1601" s="10"/>
      <c r="C1601" s="10" t="s">
        <v>2063</v>
      </c>
      <c r="D1601" s="10" t="s">
        <v>2117</v>
      </c>
      <c r="E1601" s="8" t="s">
        <v>26</v>
      </c>
      <c r="F1601" s="8" t="s">
        <v>26</v>
      </c>
      <c r="G1601" s="10" t="s">
        <v>2179</v>
      </c>
      <c r="H1601" s="10"/>
      <c r="I1601" s="10" t="s">
        <v>2180</v>
      </c>
      <c r="J1601" s="8" t="s">
        <v>26</v>
      </c>
      <c r="K1601" s="10" t="s">
        <v>2180</v>
      </c>
      <c r="L1601" s="10"/>
      <c r="P1601" s="8" t="s">
        <v>26</v>
      </c>
      <c r="Q1601" s="0" t="n">
        <f aca="false">IF(ISNA(VLOOKUP(A1601,calculos!$A$2:$B$20,2,1)),"null",VLOOKUP(A1601,calculos!$A$2:$B$20,2,1))</f>
        <v>15</v>
      </c>
      <c r="R1601" s="0" t="n">
        <f aca="false">IF(ISNA(VLOOKUP(C1601,calculos!$D$2:$E$1218,2,1)),"null",VLOOKUP(C1601,calculos!$D$2:$E$1218,2,1))</f>
        <v>403</v>
      </c>
      <c r="S1601" s="0" t="n">
        <f aca="false">IF(ISNA(VLOOKUP(D1601,calculos!$G$2:$H$1118,2,1)),"null",VLOOKUP(D1601,calculos!$G$2:$H$1118,2,1))</f>
        <v>558</v>
      </c>
      <c r="T1601" s="0" t="n">
        <f aca="false">IF(ISNA(VLOOKUP(E1601,calculos!$J$2:$K$220,2,1)),"null",VLOOKUP(E1601,calculos!$J$2:$K$220,2,1))</f>
        <v>125</v>
      </c>
      <c r="U1601" s="0" t="n">
        <f aca="false">IF(ISNA(VLOOKUP(F1601,calculos!$M$2:$N$658,2,1)),"null",VLOOKUP(F1601,calculos!$M$2:$N$658,2,1))</f>
        <v>400</v>
      </c>
      <c r="V1601" s="0" t="n">
        <f aca="false">IF(ISNA(VLOOKUP(J1601,calculos!$P$2:$Q$1711,2,1)),"null",VLOOKUP(J1601,calculos!$P$2:$Q$1711,2,1))</f>
        <v>1705</v>
      </c>
      <c r="W1601" s="0" t="n">
        <f aca="false">IF(ISNA(VLOOKUP(P1601,calculos!$S$2:$T$58,2,1)),"null",VLOOKUP(P1601,calculos!$S$2:$T$58,2,1))</f>
        <v>42</v>
      </c>
      <c r="X1601" s="0" t="str">
        <f aca="false">$X$1&amp;B1601&amp;"','"&amp;G1601&amp;"','"&amp;H1601&amp;"','"&amp;I1601&amp;"','"&amp;K1601&amp;"','"&amp;L1601&amp;"','"&amp;M1601&amp;"','"&amp;N1601&amp;"','"&amp;O1601&amp;"',"&amp;Q1601&amp;","&amp;R1601&amp;","&amp;S1601&amp;","&amp;T1601&amp;","&amp;U1601&amp;","&amp;V1601&amp;","&amp;W1601&amp;");"</f>
        <v>insert into servicio (id,fecha_entrega,serie,apertura,fecha_instalacion,garantia,mantenimiento,capacitacion,entrega_equipo,visita,id_empresa,id_hospital,id_equipo,id_marca,id_modelo,id_os,id_ingeniero) values (nextval('seq_servicio'),'','DK30100132','','28-08-2016','28-08-2016','','','','',15,403,558,125,400,1705,42);</v>
      </c>
    </row>
    <row r="1602" customFormat="false" ht="13.8" hidden="false" customHeight="false" outlineLevel="0" collapsed="false">
      <c r="A1602" s="10" t="s">
        <v>23</v>
      </c>
      <c r="B1602" s="10"/>
      <c r="C1602" s="10" t="s">
        <v>2123</v>
      </c>
      <c r="D1602" s="10" t="s">
        <v>2181</v>
      </c>
      <c r="E1602" s="8" t="s">
        <v>26</v>
      </c>
      <c r="F1602" s="8" t="s">
        <v>26</v>
      </c>
      <c r="G1602" s="10" t="n">
        <v>406</v>
      </c>
      <c r="H1602" s="10"/>
      <c r="I1602" s="10" t="s">
        <v>2182</v>
      </c>
      <c r="J1602" s="8" t="s">
        <v>26</v>
      </c>
      <c r="K1602" s="10" t="s">
        <v>2183</v>
      </c>
      <c r="L1602" s="10"/>
      <c r="P1602" s="8" t="s">
        <v>26</v>
      </c>
      <c r="Q1602" s="0" t="n">
        <f aca="false">IF(ISNA(VLOOKUP(A1602,calculos!$A$2:$B$20,2,1)),"null",VLOOKUP(A1602,calculos!$A$2:$B$20,2,1))</f>
        <v>12</v>
      </c>
      <c r="R1602" s="0" t="n">
        <f aca="false">IF(ISNA(VLOOKUP(C1602,calculos!$D$2:$E$1218,2,1)),"null",VLOOKUP(C1602,calculos!$D$2:$E$1218,2,1))</f>
        <v>550</v>
      </c>
      <c r="S1602" s="0" t="n">
        <f aca="false">IF(ISNA(VLOOKUP(D1602,calculos!$G$2:$H$1118,2,1)),"null",VLOOKUP(D1602,calculos!$G$2:$H$1118,2,1))</f>
        <v>1077</v>
      </c>
      <c r="T1602" s="0" t="n">
        <f aca="false">IF(ISNA(VLOOKUP(E1602,calculos!$J$2:$K$220,2,1)),"null",VLOOKUP(E1602,calculos!$J$2:$K$220,2,1))</f>
        <v>125</v>
      </c>
      <c r="U1602" s="0" t="n">
        <f aca="false">IF(ISNA(VLOOKUP(F1602,calculos!$M$2:$N$658,2,1)),"null",VLOOKUP(F1602,calculos!$M$2:$N$658,2,1))</f>
        <v>400</v>
      </c>
      <c r="V1602" s="0" t="n">
        <f aca="false">IF(ISNA(VLOOKUP(J1602,calculos!$P$2:$Q$1711,2,1)),"null",VLOOKUP(J1602,calculos!$P$2:$Q$1711,2,1))</f>
        <v>1705</v>
      </c>
      <c r="W1602" s="0" t="n">
        <f aca="false">IF(ISNA(VLOOKUP(P1602,calculos!$S$2:$T$58,2,1)),"null",VLOOKUP(P1602,calculos!$S$2:$T$58,2,1))</f>
        <v>42</v>
      </c>
      <c r="X1602" s="0" t="str">
        <f aca="false">$X$1&amp;B1602&amp;"','"&amp;G1602&amp;"','"&amp;H1602&amp;"','"&amp;I1602&amp;"','"&amp;K1602&amp;"','"&amp;L1602&amp;"','"&amp;M1602&amp;"','"&amp;N1602&amp;"','"&amp;O1602&amp;"',"&amp;Q1602&amp;","&amp;R1602&amp;","&amp;S1602&amp;","&amp;T1602&amp;","&amp;U1602&amp;","&amp;V1602&amp;","&amp;W1602&amp;");"</f>
        <v>insert into servicio (id,fecha_entrega,serie,apertura,fecha_instalacion,garantia,mantenimiento,capacitacion,entrega_equipo,visita,id_empresa,id_hospital,id_equipo,id_marca,id_modelo,id_os,id_ingeniero) values (nextval('seq_servicio'),'','406','','09-10-2016','10-10-2014','','','','',12,550,1077,125,400,1705,42);</v>
      </c>
    </row>
    <row r="1603" customFormat="false" ht="13.8" hidden="false" customHeight="false" outlineLevel="0" collapsed="false">
      <c r="A1603" s="10" t="s">
        <v>23</v>
      </c>
      <c r="B1603" s="10"/>
      <c r="C1603" s="10" t="s">
        <v>2184</v>
      </c>
      <c r="D1603" s="10" t="s">
        <v>304</v>
      </c>
      <c r="E1603" s="8" t="s">
        <v>26</v>
      </c>
      <c r="F1603" s="8" t="s">
        <v>26</v>
      </c>
      <c r="G1603" s="10" t="s">
        <v>2185</v>
      </c>
      <c r="H1603" s="10"/>
      <c r="I1603" s="10" t="s">
        <v>2186</v>
      </c>
      <c r="J1603" s="8" t="s">
        <v>26</v>
      </c>
      <c r="K1603" s="10" t="s">
        <v>2187</v>
      </c>
      <c r="L1603" s="10"/>
      <c r="P1603" s="8" t="s">
        <v>26</v>
      </c>
      <c r="Q1603" s="0" t="n">
        <f aca="false">IF(ISNA(VLOOKUP(A1603,calculos!$A$2:$B$20,2,1)),"null",VLOOKUP(A1603,calculos!$A$2:$B$20,2,1))</f>
        <v>12</v>
      </c>
      <c r="R1603" s="0" t="n">
        <f aca="false">IF(ISNA(VLOOKUP(C1603,calculos!$D$2:$E$1218,2,1)),"null",VLOOKUP(C1603,calculos!$D$2:$E$1218,2,1))</f>
        <v>961</v>
      </c>
      <c r="S1603" s="0" t="n">
        <f aca="false">IF(ISNA(VLOOKUP(D1603,calculos!$G$2:$H$1118,2,1)),"null",VLOOKUP(D1603,calculos!$G$2:$H$1118,2,1))</f>
        <v>798</v>
      </c>
      <c r="T1603" s="0" t="n">
        <f aca="false">IF(ISNA(VLOOKUP(E1603,calculos!$J$2:$K$220,2,1)),"null",VLOOKUP(E1603,calculos!$J$2:$K$220,2,1))</f>
        <v>125</v>
      </c>
      <c r="U1603" s="0" t="n">
        <f aca="false">IF(ISNA(VLOOKUP(F1603,calculos!$M$2:$N$658,2,1)),"null",VLOOKUP(F1603,calculos!$M$2:$N$658,2,1))</f>
        <v>400</v>
      </c>
      <c r="V1603" s="0" t="n">
        <f aca="false">IF(ISNA(VLOOKUP(J1603,calculos!$P$2:$Q$1711,2,1)),"null",VLOOKUP(J1603,calculos!$P$2:$Q$1711,2,1))</f>
        <v>1705</v>
      </c>
      <c r="W1603" s="0" t="n">
        <f aca="false">IF(ISNA(VLOOKUP(P1603,calculos!$S$2:$T$58,2,1)),"null",VLOOKUP(P1603,calculos!$S$2:$T$58,2,1))</f>
        <v>42</v>
      </c>
      <c r="X1603" s="0" t="str">
        <f aca="false">$X$1&amp;B1603&amp;"','"&amp;G1603&amp;"','"&amp;H1603&amp;"','"&amp;I1603&amp;"','"&amp;K1603&amp;"','"&amp;L1603&amp;"','"&amp;M1603&amp;"','"&amp;N1603&amp;"','"&amp;O1603&amp;"',"&amp;Q1603&amp;","&amp;R1603&amp;","&amp;S1603&amp;","&amp;T1603&amp;","&amp;U1603&amp;","&amp;V1603&amp;","&amp;W1603&amp;");"</f>
        <v>insert into servicio (id,fecha_entrega,serie,apertura,fecha_instalacion,garantia,mantenimiento,capacitacion,entrega_equipo,visita,id_empresa,id_hospital,id_equipo,id_marca,id_modelo,id_os,id_ingeniero) values (nextval('seq_servicio'),'','DE504005968','','28-10-2016','29-10-2014','','','','',12,961,798,125,400,1705,42);</v>
      </c>
    </row>
    <row r="1604" customFormat="false" ht="13.8" hidden="false" customHeight="false" outlineLevel="0" collapsed="false">
      <c r="A1604" s="10" t="s">
        <v>60</v>
      </c>
      <c r="B1604" s="10"/>
      <c r="C1604" s="10" t="s">
        <v>1766</v>
      </c>
      <c r="D1604" s="10" t="s">
        <v>172</v>
      </c>
      <c r="E1604" s="8" t="s">
        <v>26</v>
      </c>
      <c r="F1604" s="8" t="s">
        <v>26</v>
      </c>
      <c r="G1604" s="10" t="s">
        <v>2188</v>
      </c>
      <c r="H1604" s="10"/>
      <c r="I1604" s="10" t="s">
        <v>2189</v>
      </c>
      <c r="J1604" s="8" t="s">
        <v>26</v>
      </c>
      <c r="K1604" s="10" t="s">
        <v>2190</v>
      </c>
      <c r="L1604" s="10"/>
      <c r="P1604" s="8" t="s">
        <v>26</v>
      </c>
      <c r="Q1604" s="0" t="n">
        <f aca="false">IF(ISNA(VLOOKUP(A1604,calculos!$A$2:$B$20,2,1)),"null",VLOOKUP(A1604,calculos!$A$2:$B$20,2,1))</f>
        <v>4</v>
      </c>
      <c r="R1604" s="0" t="n">
        <f aca="false">IF(ISNA(VLOOKUP(C1604,calculos!$D$2:$E$1218,2,1)),"null",VLOOKUP(C1604,calculos!$D$2:$E$1218,2,1))</f>
        <v>451</v>
      </c>
      <c r="S1604" s="0" t="n">
        <f aca="false">IF(ISNA(VLOOKUP(D1604,calculos!$G$2:$H$1118,2,1)),"null",VLOOKUP(D1604,calculos!$G$2:$H$1118,2,1))</f>
        <v>546</v>
      </c>
      <c r="T1604" s="0" t="n">
        <f aca="false">IF(ISNA(VLOOKUP(E1604,calculos!$J$2:$K$220,2,1)),"null",VLOOKUP(E1604,calculos!$J$2:$K$220,2,1))</f>
        <v>125</v>
      </c>
      <c r="U1604" s="0" t="n">
        <f aca="false">IF(ISNA(VLOOKUP(F1604,calculos!$M$2:$N$658,2,1)),"null",VLOOKUP(F1604,calculos!$M$2:$N$658,2,1))</f>
        <v>400</v>
      </c>
      <c r="V1604" s="0" t="n">
        <f aca="false">IF(ISNA(VLOOKUP(J1604,calculos!$P$2:$Q$1711,2,1)),"null",VLOOKUP(J1604,calculos!$P$2:$Q$1711,2,1))</f>
        <v>1705</v>
      </c>
      <c r="W1604" s="0" t="n">
        <f aca="false">IF(ISNA(VLOOKUP(P1604,calculos!$S$2:$T$58,2,1)),"null",VLOOKUP(P1604,calculos!$S$2:$T$58,2,1))</f>
        <v>42</v>
      </c>
      <c r="X1604" s="0" t="str">
        <f aca="false">$X$1&amp;B1604&amp;"','"&amp;G1604&amp;"','"&amp;H1604&amp;"','"&amp;I1604&amp;"','"&amp;K1604&amp;"','"&amp;L1604&amp;"','"&amp;M1604&amp;"','"&amp;N1604&amp;"','"&amp;O1604&amp;"',"&amp;Q1604&amp;","&amp;R1604&amp;","&amp;S1604&amp;","&amp;T1604&amp;","&amp;U1604&amp;","&amp;V1604&amp;","&amp;W1604&amp;");"</f>
        <v>insert into servicio (id,fecha_entrega,serie,apertura,fecha_instalacion,garantia,mantenimiento,capacitacion,entrega_equipo,visita,id_empresa,id_hospital,id_equipo,id_marca,id_modelo,id_os,id_ingeniero) values (nextval('seq_servicio'),'','1202237500X500SEA','','30-10-2016','31-10-2014','','','','',4,451,546,125,400,1705,42);</v>
      </c>
    </row>
    <row r="1605" customFormat="false" ht="13.8" hidden="false" customHeight="false" outlineLevel="0" collapsed="false">
      <c r="A1605" s="10" t="s">
        <v>23</v>
      </c>
      <c r="B1605" s="10"/>
      <c r="C1605" s="10" t="s">
        <v>2191</v>
      </c>
      <c r="D1605" s="10" t="s">
        <v>2192</v>
      </c>
      <c r="E1605" s="8" t="s">
        <v>26</v>
      </c>
      <c r="F1605" s="8" t="s">
        <v>26</v>
      </c>
      <c r="G1605" s="10" t="n">
        <v>17012</v>
      </c>
      <c r="H1605" s="10"/>
      <c r="I1605" s="10" t="s">
        <v>2193</v>
      </c>
      <c r="J1605" s="8" t="s">
        <v>26</v>
      </c>
      <c r="K1605" s="10" t="s">
        <v>2194</v>
      </c>
      <c r="L1605" s="10"/>
      <c r="P1605" s="8" t="s">
        <v>26</v>
      </c>
      <c r="Q1605" s="0" t="n">
        <f aca="false">IF(ISNA(VLOOKUP(A1605,calculos!$A$2:$B$20,2,1)),"null",VLOOKUP(A1605,calculos!$A$2:$B$20,2,1))</f>
        <v>12</v>
      </c>
      <c r="R1605" s="0" t="n">
        <f aca="false">IF(ISNA(VLOOKUP(C1605,calculos!$D$2:$E$1218,2,1)),"null",VLOOKUP(C1605,calculos!$D$2:$E$1218,2,1))</f>
        <v>905</v>
      </c>
      <c r="S1605" s="0" t="n">
        <f aca="false">IF(ISNA(VLOOKUP(D1605,calculos!$G$2:$H$1118,2,1)),"null",VLOOKUP(D1605,calculos!$G$2:$H$1118,2,1))</f>
        <v>1043</v>
      </c>
      <c r="T1605" s="0" t="n">
        <f aca="false">IF(ISNA(VLOOKUP(E1605,calculos!$J$2:$K$220,2,1)),"null",VLOOKUP(E1605,calculos!$J$2:$K$220,2,1))</f>
        <v>125</v>
      </c>
      <c r="U1605" s="0" t="n">
        <f aca="false">IF(ISNA(VLOOKUP(F1605,calculos!$M$2:$N$658,2,1)),"null",VLOOKUP(F1605,calculos!$M$2:$N$658,2,1))</f>
        <v>400</v>
      </c>
      <c r="V1605" s="0" t="n">
        <f aca="false">IF(ISNA(VLOOKUP(J1605,calculos!$P$2:$Q$1711,2,1)),"null",VLOOKUP(J1605,calculos!$P$2:$Q$1711,2,1))</f>
        <v>1705</v>
      </c>
      <c r="W1605" s="0" t="n">
        <f aca="false">IF(ISNA(VLOOKUP(P1605,calculos!$S$2:$T$58,2,1)),"null",VLOOKUP(P1605,calculos!$S$2:$T$58,2,1))</f>
        <v>42</v>
      </c>
      <c r="X1605" s="0" t="str">
        <f aca="false">$X$1&amp;B1605&amp;"','"&amp;G1605&amp;"','"&amp;H1605&amp;"','"&amp;I1605&amp;"','"&amp;K1605&amp;"','"&amp;L1605&amp;"','"&amp;M1605&amp;"','"&amp;N1605&amp;"','"&amp;O1605&amp;"',"&amp;Q1605&amp;","&amp;R1605&amp;","&amp;S1605&amp;","&amp;T1605&amp;","&amp;U1605&amp;","&amp;V1605&amp;","&amp;W1605&amp;");"</f>
        <v>insert into servicio (id,fecha_entrega,serie,apertura,fecha_instalacion,garantia,mantenimiento,capacitacion,entrega_equipo,visita,id_empresa,id_hospital,id_equipo,id_marca,id_modelo,id_os,id_ingeniero) values (nextval('seq_servicio'),'','17012','','26-10-2016','27-10-2014','','','','',12,905,1043,125,400,1705,42);</v>
      </c>
    </row>
    <row r="1606" customFormat="false" ht="13.8" hidden="false" customHeight="false" outlineLevel="0" collapsed="false">
      <c r="A1606" s="10" t="s">
        <v>23</v>
      </c>
      <c r="B1606" s="10"/>
      <c r="C1606" s="10" t="s">
        <v>2123</v>
      </c>
      <c r="D1606" s="10" t="s">
        <v>2195</v>
      </c>
      <c r="E1606" s="8" t="s">
        <v>26</v>
      </c>
      <c r="F1606" s="8" t="s">
        <v>26</v>
      </c>
      <c r="G1606" s="10" t="n">
        <v>14331</v>
      </c>
      <c r="H1606" s="10"/>
      <c r="I1606" s="10" t="s">
        <v>2196</v>
      </c>
      <c r="J1606" s="8" t="s">
        <v>26</v>
      </c>
      <c r="K1606" s="10" t="s">
        <v>978</v>
      </c>
      <c r="L1606" s="10"/>
      <c r="P1606" s="8" t="s">
        <v>26</v>
      </c>
      <c r="Q1606" s="0" t="n">
        <f aca="false">IF(ISNA(VLOOKUP(A1606,calculos!$A$2:$B$20,2,1)),"null",VLOOKUP(A1606,calculos!$A$2:$B$20,2,1))</f>
        <v>12</v>
      </c>
      <c r="R1606" s="0" t="n">
        <f aca="false">IF(ISNA(VLOOKUP(C1606,calculos!$D$2:$E$1218,2,1)),"null",VLOOKUP(C1606,calculos!$D$2:$E$1218,2,1))</f>
        <v>550</v>
      </c>
      <c r="S1606" s="0" t="n">
        <f aca="false">IF(ISNA(VLOOKUP(D1606,calculos!$G$2:$H$1118,2,1)),"null",VLOOKUP(D1606,calculos!$G$2:$H$1118,2,1))</f>
        <v>317</v>
      </c>
      <c r="T1606" s="0" t="n">
        <f aca="false">IF(ISNA(VLOOKUP(E1606,calculos!$J$2:$K$220,2,1)),"null",VLOOKUP(E1606,calculos!$J$2:$K$220,2,1))</f>
        <v>125</v>
      </c>
      <c r="U1606" s="0" t="n">
        <f aca="false">IF(ISNA(VLOOKUP(F1606,calculos!$M$2:$N$658,2,1)),"null",VLOOKUP(F1606,calculos!$M$2:$N$658,2,1))</f>
        <v>400</v>
      </c>
      <c r="V1606" s="0" t="n">
        <f aca="false">IF(ISNA(VLOOKUP(J1606,calculos!$P$2:$Q$1711,2,1)),"null",VLOOKUP(J1606,calculos!$P$2:$Q$1711,2,1))</f>
        <v>1705</v>
      </c>
      <c r="W1606" s="0" t="n">
        <f aca="false">IF(ISNA(VLOOKUP(P1606,calculos!$S$2:$T$58,2,1)),"null",VLOOKUP(P1606,calculos!$S$2:$T$58,2,1))</f>
        <v>42</v>
      </c>
      <c r="X1606" s="0" t="str">
        <f aca="false">$X$1&amp;B1606&amp;"','"&amp;G1606&amp;"','"&amp;H1606&amp;"','"&amp;I1606&amp;"','"&amp;K1606&amp;"','"&amp;L1606&amp;"','"&amp;M1606&amp;"','"&amp;N1606&amp;"','"&amp;O1606&amp;"',"&amp;Q1606&amp;","&amp;R1606&amp;","&amp;S1606&amp;","&amp;T1606&amp;","&amp;U1606&amp;","&amp;V1606&amp;","&amp;W1606&amp;");"</f>
        <v>insert into servicio (id,fecha_entrega,serie,apertura,fecha_instalacion,garantia,mantenimiento,capacitacion,entrega_equipo,visita,id_empresa,id_hospital,id_equipo,id_marca,id_modelo,id_os,id_ingeniero) values (nextval('seq_servicio'),'','14331','','08-04-2014','08-02-2014','','','','',12,550,317,125,400,1705,42);</v>
      </c>
    </row>
    <row r="1607" customFormat="false" ht="13.8" hidden="false" customHeight="false" outlineLevel="0" collapsed="false">
      <c r="A1607" s="10" t="s">
        <v>23</v>
      </c>
      <c r="B1607" s="10"/>
      <c r="C1607" s="10" t="s">
        <v>2197</v>
      </c>
      <c r="D1607" s="10" t="s">
        <v>2198</v>
      </c>
      <c r="E1607" s="8" t="s">
        <v>26</v>
      </c>
      <c r="F1607" s="8" t="s">
        <v>26</v>
      </c>
      <c r="G1607" s="10" t="n">
        <v>5273</v>
      </c>
      <c r="H1607" s="10"/>
      <c r="I1607" s="10" t="s">
        <v>2199</v>
      </c>
      <c r="J1607" s="8" t="s">
        <v>26</v>
      </c>
      <c r="K1607" s="10" t="s">
        <v>2200</v>
      </c>
      <c r="L1607" s="10"/>
      <c r="P1607" s="8" t="s">
        <v>26</v>
      </c>
      <c r="Q1607" s="0" t="n">
        <f aca="false">IF(ISNA(VLOOKUP(A1607,calculos!$A$2:$B$20,2,1)),"null",VLOOKUP(A1607,calculos!$A$2:$B$20,2,1))</f>
        <v>12</v>
      </c>
      <c r="R1607" s="0" t="n">
        <f aca="false">IF(ISNA(VLOOKUP(C1607,calculos!$D$2:$E$1218,2,1)),"null",VLOOKUP(C1607,calculos!$D$2:$E$1218,2,1))</f>
        <v>750</v>
      </c>
      <c r="S1607" s="0" t="n">
        <f aca="false">IF(ISNA(VLOOKUP(D1607,calculos!$G$2:$H$1118,2,1)),"null",VLOOKUP(D1607,calculos!$G$2:$H$1118,2,1))</f>
        <v>1003</v>
      </c>
      <c r="T1607" s="0" t="n">
        <f aca="false">IF(ISNA(VLOOKUP(E1607,calculos!$J$2:$K$220,2,1)),"null",VLOOKUP(E1607,calculos!$J$2:$K$220,2,1))</f>
        <v>125</v>
      </c>
      <c r="U1607" s="0" t="n">
        <f aca="false">IF(ISNA(VLOOKUP(F1607,calculos!$M$2:$N$658,2,1)),"null",VLOOKUP(F1607,calculos!$M$2:$N$658,2,1))</f>
        <v>400</v>
      </c>
      <c r="V1607" s="0" t="n">
        <f aca="false">IF(ISNA(VLOOKUP(J1607,calculos!$P$2:$Q$1711,2,1)),"null",VLOOKUP(J1607,calculos!$P$2:$Q$1711,2,1))</f>
        <v>1705</v>
      </c>
      <c r="W1607" s="0" t="n">
        <f aca="false">IF(ISNA(VLOOKUP(P1607,calculos!$S$2:$T$58,2,1)),"null",VLOOKUP(P1607,calculos!$S$2:$T$58,2,1))</f>
        <v>42</v>
      </c>
      <c r="X1607" s="0" t="str">
        <f aca="false">$X$1&amp;B1607&amp;"','"&amp;G1607&amp;"','"&amp;H1607&amp;"','"&amp;I1607&amp;"','"&amp;K1607&amp;"','"&amp;L1607&amp;"','"&amp;M1607&amp;"','"&amp;N1607&amp;"','"&amp;O1607&amp;"',"&amp;Q1607&amp;","&amp;R1607&amp;","&amp;S1607&amp;","&amp;T1607&amp;","&amp;U1607&amp;","&amp;V1607&amp;","&amp;W1607&amp;");"</f>
        <v>insert into servicio (id,fecha_entrega,serie,apertura,fecha_instalacion,garantia,mantenimiento,capacitacion,entrega_equipo,visita,id_empresa,id_hospital,id_equipo,id_marca,id_modelo,id_os,id_ingeniero) values (nextval('seq_servicio'),'','5273','','29-10-2016','30-10-2014','','','','',12,750,1003,125,400,1705,42);</v>
      </c>
    </row>
    <row r="1608" customFormat="false" ht="13.8" hidden="false" customHeight="false" outlineLevel="0" collapsed="false">
      <c r="A1608" s="10" t="s">
        <v>23</v>
      </c>
      <c r="B1608" s="10"/>
      <c r="C1608" s="10" t="s">
        <v>2201</v>
      </c>
      <c r="D1608" s="10" t="s">
        <v>199</v>
      </c>
      <c r="E1608" s="8" t="s">
        <v>26</v>
      </c>
      <c r="F1608" s="8" t="s">
        <v>26</v>
      </c>
      <c r="G1608" s="10" t="s">
        <v>2202</v>
      </c>
      <c r="H1608" s="10"/>
      <c r="I1608" s="10" t="s">
        <v>2189</v>
      </c>
      <c r="J1608" s="8" t="s">
        <v>26</v>
      </c>
      <c r="K1608" s="10" t="s">
        <v>2189</v>
      </c>
      <c r="L1608" s="10"/>
      <c r="P1608" s="8" t="s">
        <v>26</v>
      </c>
      <c r="Q1608" s="0" t="n">
        <f aca="false">IF(ISNA(VLOOKUP(A1608,calculos!$A$2:$B$20,2,1)),"null",VLOOKUP(A1608,calculos!$A$2:$B$20,2,1))</f>
        <v>12</v>
      </c>
      <c r="R1608" s="0" t="n">
        <f aca="false">IF(ISNA(VLOOKUP(C1608,calculos!$D$2:$E$1218,2,1)),"null",VLOOKUP(C1608,calculos!$D$2:$E$1218,2,1))</f>
        <v>872</v>
      </c>
      <c r="S1608" s="0" t="n">
        <f aca="false">IF(ISNA(VLOOKUP(D1608,calculos!$G$2:$H$1118,2,1)),"null",VLOOKUP(D1608,calculos!$G$2:$H$1118,2,1))</f>
        <v>477</v>
      </c>
      <c r="T1608" s="0" t="n">
        <f aca="false">IF(ISNA(VLOOKUP(E1608,calculos!$J$2:$K$220,2,1)),"null",VLOOKUP(E1608,calculos!$J$2:$K$220,2,1))</f>
        <v>125</v>
      </c>
      <c r="U1608" s="0" t="n">
        <f aca="false">IF(ISNA(VLOOKUP(F1608,calculos!$M$2:$N$658,2,1)),"null",VLOOKUP(F1608,calculos!$M$2:$N$658,2,1))</f>
        <v>400</v>
      </c>
      <c r="V1608" s="0" t="n">
        <f aca="false">IF(ISNA(VLOOKUP(J1608,calculos!$P$2:$Q$1711,2,1)),"null",VLOOKUP(J1608,calculos!$P$2:$Q$1711,2,1))</f>
        <v>1705</v>
      </c>
      <c r="W1608" s="0" t="n">
        <f aca="false">IF(ISNA(VLOOKUP(P1608,calculos!$S$2:$T$58,2,1)),"null",VLOOKUP(P1608,calculos!$S$2:$T$58,2,1))</f>
        <v>42</v>
      </c>
      <c r="X1608" s="0" t="str">
        <f aca="false">$X$1&amp;B1608&amp;"','"&amp;G1608&amp;"','"&amp;H1608&amp;"','"&amp;I1608&amp;"','"&amp;K1608&amp;"','"&amp;L1608&amp;"','"&amp;M1608&amp;"','"&amp;N1608&amp;"','"&amp;O1608&amp;"',"&amp;Q1608&amp;","&amp;R1608&amp;","&amp;S1608&amp;","&amp;T1608&amp;","&amp;U1608&amp;","&amp;V1608&amp;","&amp;W1608&amp;");"</f>
        <v>insert into servicio (id,fecha_entrega,serie,apertura,fecha_instalacion,garantia,mantenimiento,capacitacion,entrega_equipo,visita,id_empresa,id_hospital,id_equipo,id_marca,id_modelo,id_os,id_ingeniero) values (nextval('seq_servicio'),'','US00568035','','30-10-2016','30-10-2016','','','','',12,872,477,125,400,1705,42);</v>
      </c>
    </row>
    <row r="1609" customFormat="false" ht="13.8" hidden="false" customHeight="false" outlineLevel="0" collapsed="false">
      <c r="A1609" s="10" t="s">
        <v>23</v>
      </c>
      <c r="B1609" s="10"/>
      <c r="C1609" s="10" t="s">
        <v>2203</v>
      </c>
      <c r="D1609" s="10" t="s">
        <v>199</v>
      </c>
      <c r="E1609" s="8" t="s">
        <v>26</v>
      </c>
      <c r="F1609" s="8" t="s">
        <v>26</v>
      </c>
      <c r="G1609" s="10" t="s">
        <v>2204</v>
      </c>
      <c r="H1609" s="10"/>
      <c r="I1609" s="10" t="s">
        <v>2189</v>
      </c>
      <c r="J1609" s="8" t="s">
        <v>26</v>
      </c>
      <c r="K1609" s="10" t="s">
        <v>2189</v>
      </c>
      <c r="L1609" s="10"/>
      <c r="P1609" s="8" t="s">
        <v>26</v>
      </c>
      <c r="Q1609" s="0" t="n">
        <f aca="false">IF(ISNA(VLOOKUP(A1609,calculos!$A$2:$B$20,2,1)),"null",VLOOKUP(A1609,calculos!$A$2:$B$20,2,1))</f>
        <v>12</v>
      </c>
      <c r="R1609" s="0" t="n">
        <f aca="false">IF(ISNA(VLOOKUP(C1609,calculos!$D$2:$E$1218,2,1)),"null",VLOOKUP(C1609,calculos!$D$2:$E$1218,2,1))</f>
        <v>874</v>
      </c>
      <c r="S1609" s="0" t="n">
        <f aca="false">IF(ISNA(VLOOKUP(D1609,calculos!$G$2:$H$1118,2,1)),"null",VLOOKUP(D1609,calculos!$G$2:$H$1118,2,1))</f>
        <v>477</v>
      </c>
      <c r="T1609" s="0" t="n">
        <f aca="false">IF(ISNA(VLOOKUP(E1609,calculos!$J$2:$K$220,2,1)),"null",VLOOKUP(E1609,calculos!$J$2:$K$220,2,1))</f>
        <v>125</v>
      </c>
      <c r="U1609" s="0" t="n">
        <f aca="false">IF(ISNA(VLOOKUP(F1609,calculos!$M$2:$N$658,2,1)),"null",VLOOKUP(F1609,calculos!$M$2:$N$658,2,1))</f>
        <v>400</v>
      </c>
      <c r="V1609" s="0" t="n">
        <f aca="false">IF(ISNA(VLOOKUP(J1609,calculos!$P$2:$Q$1711,2,1)),"null",VLOOKUP(J1609,calculos!$P$2:$Q$1711,2,1))</f>
        <v>1705</v>
      </c>
      <c r="W1609" s="0" t="n">
        <f aca="false">IF(ISNA(VLOOKUP(P1609,calculos!$S$2:$T$58,2,1)),"null",VLOOKUP(P1609,calculos!$S$2:$T$58,2,1))</f>
        <v>42</v>
      </c>
      <c r="X1609" s="0" t="str">
        <f aca="false">$X$1&amp;B1609&amp;"','"&amp;G1609&amp;"','"&amp;H1609&amp;"','"&amp;I1609&amp;"','"&amp;K1609&amp;"','"&amp;L1609&amp;"','"&amp;M1609&amp;"','"&amp;N1609&amp;"','"&amp;O1609&amp;"',"&amp;Q1609&amp;","&amp;R1609&amp;","&amp;S1609&amp;","&amp;T1609&amp;","&amp;U1609&amp;","&amp;V1609&amp;","&amp;W1609&amp;");"</f>
        <v>insert into servicio (id,fecha_entrega,serie,apertura,fecha_instalacion,garantia,mantenimiento,capacitacion,entrega_equipo,visita,id_empresa,id_hospital,id_equipo,id_marca,id_modelo,id_os,id_ingeniero) values (nextval('seq_servicio'),'','US00568040','','30-10-2016','30-10-2016','','','','',12,874,477,125,400,1705,42);</v>
      </c>
    </row>
    <row r="1610" customFormat="false" ht="13.8" hidden="false" customHeight="false" outlineLevel="0" collapsed="false">
      <c r="A1610" s="10" t="s">
        <v>23</v>
      </c>
      <c r="B1610" s="10"/>
      <c r="C1610" s="10" t="s">
        <v>2203</v>
      </c>
      <c r="D1610" s="10" t="s">
        <v>199</v>
      </c>
      <c r="E1610" s="8" t="s">
        <v>26</v>
      </c>
      <c r="F1610" s="8" t="s">
        <v>26</v>
      </c>
      <c r="G1610" s="10" t="s">
        <v>2205</v>
      </c>
      <c r="H1610" s="10"/>
      <c r="I1610" s="10" t="s">
        <v>2189</v>
      </c>
      <c r="J1610" s="8" t="s">
        <v>26</v>
      </c>
      <c r="K1610" s="10" t="s">
        <v>2189</v>
      </c>
      <c r="L1610" s="10"/>
      <c r="P1610" s="8" t="s">
        <v>26</v>
      </c>
      <c r="Q1610" s="0" t="n">
        <f aca="false">IF(ISNA(VLOOKUP(A1610,calculos!$A$2:$B$20,2,1)),"null",VLOOKUP(A1610,calculos!$A$2:$B$20,2,1))</f>
        <v>12</v>
      </c>
      <c r="R1610" s="0" t="n">
        <f aca="false">IF(ISNA(VLOOKUP(C1610,calculos!$D$2:$E$1218,2,1)),"null",VLOOKUP(C1610,calculos!$D$2:$E$1218,2,1))</f>
        <v>874</v>
      </c>
      <c r="S1610" s="0" t="n">
        <f aca="false">IF(ISNA(VLOOKUP(D1610,calculos!$G$2:$H$1118,2,1)),"null",VLOOKUP(D1610,calculos!$G$2:$H$1118,2,1))</f>
        <v>477</v>
      </c>
      <c r="T1610" s="0" t="n">
        <f aca="false">IF(ISNA(VLOOKUP(E1610,calculos!$J$2:$K$220,2,1)),"null",VLOOKUP(E1610,calculos!$J$2:$K$220,2,1))</f>
        <v>125</v>
      </c>
      <c r="U1610" s="0" t="n">
        <f aca="false">IF(ISNA(VLOOKUP(F1610,calculos!$M$2:$N$658,2,1)),"null",VLOOKUP(F1610,calculos!$M$2:$N$658,2,1))</f>
        <v>400</v>
      </c>
      <c r="V1610" s="0" t="n">
        <f aca="false">IF(ISNA(VLOOKUP(J1610,calculos!$P$2:$Q$1711,2,1)),"null",VLOOKUP(J1610,calculos!$P$2:$Q$1711,2,1))</f>
        <v>1705</v>
      </c>
      <c r="W1610" s="0" t="n">
        <f aca="false">IF(ISNA(VLOOKUP(P1610,calculos!$S$2:$T$58,2,1)),"null",VLOOKUP(P1610,calculos!$S$2:$T$58,2,1))</f>
        <v>42</v>
      </c>
      <c r="X1610" s="0" t="str">
        <f aca="false">$X$1&amp;B1610&amp;"','"&amp;G1610&amp;"','"&amp;H1610&amp;"','"&amp;I1610&amp;"','"&amp;K1610&amp;"','"&amp;L1610&amp;"','"&amp;M1610&amp;"','"&amp;N1610&amp;"','"&amp;O1610&amp;"',"&amp;Q1610&amp;","&amp;R1610&amp;","&amp;S1610&amp;","&amp;T1610&amp;","&amp;U1610&amp;","&amp;V1610&amp;","&amp;W1610&amp;");"</f>
        <v>insert into servicio (id,fecha_entrega,serie,apertura,fecha_instalacion,garantia,mantenimiento,capacitacion,entrega_equipo,visita,id_empresa,id_hospital,id_equipo,id_marca,id_modelo,id_os,id_ingeniero) values (nextval('seq_servicio'),'','US00568039','','30-10-2016','30-10-2016','','','','',12,874,477,125,400,1705,42);</v>
      </c>
    </row>
    <row r="1611" customFormat="false" ht="13.8" hidden="false" customHeight="false" outlineLevel="0" collapsed="false">
      <c r="A1611" s="10" t="s">
        <v>1091</v>
      </c>
      <c r="B1611" s="10"/>
      <c r="C1611" s="10" t="s">
        <v>2206</v>
      </c>
      <c r="D1611" s="10" t="s">
        <v>2207</v>
      </c>
      <c r="E1611" s="8" t="s">
        <v>26</v>
      </c>
      <c r="F1611" s="8" t="s">
        <v>26</v>
      </c>
      <c r="G1611" s="10" t="n">
        <v>16320</v>
      </c>
      <c r="H1611" s="10"/>
      <c r="I1611" s="10" t="s">
        <v>2208</v>
      </c>
      <c r="J1611" s="8" t="s">
        <v>26</v>
      </c>
      <c r="K1611" s="10" t="s">
        <v>2209</v>
      </c>
      <c r="L1611" s="10"/>
      <c r="P1611" s="8" t="s">
        <v>26</v>
      </c>
      <c r="Q1611" s="0" t="n">
        <f aca="false">IF(ISNA(VLOOKUP(A1611,calculos!$A$2:$B$20,2,1)),"null",VLOOKUP(A1611,calculos!$A$2:$B$20,2,1))</f>
        <v>11</v>
      </c>
      <c r="R1611" s="0" t="n">
        <f aca="false">IF(ISNA(VLOOKUP(C1611,calculos!$D$2:$E$1218,2,1)),"null",VLOOKUP(C1611,calculos!$D$2:$E$1218,2,1))</f>
        <v>100</v>
      </c>
      <c r="S1611" s="0" t="n">
        <f aca="false">IF(ISNA(VLOOKUP(D1611,calculos!$G$2:$H$1118,2,1)),"null",VLOOKUP(D1611,calculos!$G$2:$H$1118,2,1))</f>
        <v>846</v>
      </c>
      <c r="T1611" s="0" t="n">
        <f aca="false">IF(ISNA(VLOOKUP(E1611,calculos!$J$2:$K$220,2,1)),"null",VLOOKUP(E1611,calculos!$J$2:$K$220,2,1))</f>
        <v>125</v>
      </c>
      <c r="U1611" s="0" t="n">
        <f aca="false">IF(ISNA(VLOOKUP(F1611,calculos!$M$2:$N$658,2,1)),"null",VLOOKUP(F1611,calculos!$M$2:$N$658,2,1))</f>
        <v>400</v>
      </c>
      <c r="V1611" s="0" t="n">
        <f aca="false">IF(ISNA(VLOOKUP(J1611,calculos!$P$2:$Q$1711,2,1)),"null",VLOOKUP(J1611,calculos!$P$2:$Q$1711,2,1))</f>
        <v>1705</v>
      </c>
      <c r="W1611" s="0" t="n">
        <f aca="false">IF(ISNA(VLOOKUP(P1611,calculos!$S$2:$T$58,2,1)),"null",VLOOKUP(P1611,calculos!$S$2:$T$58,2,1))</f>
        <v>42</v>
      </c>
      <c r="X1611" s="0" t="str">
        <f aca="false">$X$1&amp;B1611&amp;"','"&amp;G1611&amp;"','"&amp;H1611&amp;"','"&amp;I1611&amp;"','"&amp;K1611&amp;"','"&amp;L1611&amp;"','"&amp;M1611&amp;"','"&amp;N1611&amp;"','"&amp;O1611&amp;"',"&amp;Q1611&amp;","&amp;R1611&amp;","&amp;S1611&amp;","&amp;T1611&amp;","&amp;U1611&amp;","&amp;V1611&amp;","&amp;W1611&amp;");"</f>
        <v>insert into servicio (id,fecha_entrega,serie,apertura,fecha_instalacion,garantia,mantenimiento,capacitacion,entrega_equipo,visita,id_empresa,id_hospital,id_equipo,id_marca,id_modelo,id_os,id_ingeniero) values (nextval('seq_servicio'),'','16320','','01-11-2016','02-11-2014','','','','',11,100,846,125,400,1705,42);</v>
      </c>
    </row>
    <row r="1612" customFormat="false" ht="13.8" hidden="false" customHeight="false" outlineLevel="0" collapsed="false">
      <c r="A1612" s="10" t="s">
        <v>23</v>
      </c>
      <c r="B1612" s="10"/>
      <c r="C1612" s="10" t="s">
        <v>414</v>
      </c>
      <c r="D1612" s="10" t="s">
        <v>199</v>
      </c>
      <c r="E1612" s="8" t="s">
        <v>26</v>
      </c>
      <c r="F1612" s="8" t="s">
        <v>26</v>
      </c>
      <c r="G1612" s="10" t="s">
        <v>2210</v>
      </c>
      <c r="H1612" s="10"/>
      <c r="I1612" s="10" t="s">
        <v>2211</v>
      </c>
      <c r="J1612" s="8" t="s">
        <v>26</v>
      </c>
      <c r="K1612" s="10" t="s">
        <v>2212</v>
      </c>
      <c r="L1612" s="10"/>
      <c r="P1612" s="8" t="s">
        <v>26</v>
      </c>
      <c r="Q1612" s="0" t="n">
        <f aca="false">IF(ISNA(VLOOKUP(A1612,calculos!$A$2:$B$20,2,1)),"null",VLOOKUP(A1612,calculos!$A$2:$B$20,2,1))</f>
        <v>12</v>
      </c>
      <c r="R1612" s="0" t="n">
        <f aca="false">IF(ISNA(VLOOKUP(C1612,calculos!$D$2:$E$1218,2,1)),"null",VLOOKUP(C1612,calculos!$D$2:$E$1218,2,1))</f>
        <v>809</v>
      </c>
      <c r="S1612" s="0" t="n">
        <f aca="false">IF(ISNA(VLOOKUP(D1612,calculos!$G$2:$H$1118,2,1)),"null",VLOOKUP(D1612,calculos!$G$2:$H$1118,2,1))</f>
        <v>477</v>
      </c>
      <c r="T1612" s="0" t="n">
        <f aca="false">IF(ISNA(VLOOKUP(E1612,calculos!$J$2:$K$220,2,1)),"null",VLOOKUP(E1612,calculos!$J$2:$K$220,2,1))</f>
        <v>125</v>
      </c>
      <c r="U1612" s="0" t="n">
        <f aca="false">IF(ISNA(VLOOKUP(F1612,calculos!$M$2:$N$658,2,1)),"null",VLOOKUP(F1612,calculos!$M$2:$N$658,2,1))</f>
        <v>400</v>
      </c>
      <c r="V1612" s="0" t="n">
        <f aca="false">IF(ISNA(VLOOKUP(J1612,calculos!$P$2:$Q$1711,2,1)),"null",VLOOKUP(J1612,calculos!$P$2:$Q$1711,2,1))</f>
        <v>1705</v>
      </c>
      <c r="W1612" s="0" t="n">
        <f aca="false">IF(ISNA(VLOOKUP(P1612,calculos!$S$2:$T$58,2,1)),"null",VLOOKUP(P1612,calculos!$S$2:$T$58,2,1))</f>
        <v>42</v>
      </c>
      <c r="X1612" s="0" t="str">
        <f aca="false">$X$1&amp;B1612&amp;"','"&amp;G1612&amp;"','"&amp;H1612&amp;"','"&amp;I1612&amp;"','"&amp;K1612&amp;"','"&amp;L1612&amp;"','"&amp;M1612&amp;"','"&amp;N1612&amp;"','"&amp;O1612&amp;"',"&amp;Q1612&amp;","&amp;R1612&amp;","&amp;S1612&amp;","&amp;T1612&amp;","&amp;U1612&amp;","&amp;V1612&amp;","&amp;W1612&amp;");"</f>
        <v>insert into servicio (id,fecha_entrega,serie,apertura,fecha_instalacion,garantia,mantenimiento,capacitacion,entrega_equipo,visita,id_empresa,id_hospital,id_equipo,id_marca,id_modelo,id_os,id_ingeniero) values (nextval('seq_servicio'),'','US00543806','','06-11-2016','07-11-2014','','','','',12,809,477,125,400,1705,42);</v>
      </c>
    </row>
    <row r="1613" customFormat="false" ht="13.8" hidden="false" customHeight="false" outlineLevel="0" collapsed="false">
      <c r="A1613" s="10" t="s">
        <v>23</v>
      </c>
      <c r="B1613" s="10"/>
      <c r="C1613" s="10" t="s">
        <v>858</v>
      </c>
      <c r="D1613" s="10" t="s">
        <v>54</v>
      </c>
      <c r="E1613" s="8" t="s">
        <v>26</v>
      </c>
      <c r="F1613" s="8" t="s">
        <v>26</v>
      </c>
      <c r="G1613" s="10" t="s">
        <v>737</v>
      </c>
      <c r="H1613" s="10"/>
      <c r="I1613" s="10" t="s">
        <v>738</v>
      </c>
      <c r="J1613" s="8" t="s">
        <v>26</v>
      </c>
      <c r="K1613" s="10" t="s">
        <v>738</v>
      </c>
      <c r="L1613" s="10"/>
      <c r="P1613" s="8" t="s">
        <v>26</v>
      </c>
      <c r="Q1613" s="0" t="n">
        <f aca="false">IF(ISNA(VLOOKUP(A1613,calculos!$A$2:$B$20,2,1)),"null",VLOOKUP(A1613,calculos!$A$2:$B$20,2,1))</f>
        <v>12</v>
      </c>
      <c r="R1613" s="0" t="n">
        <f aca="false">IF(ISNA(VLOOKUP(C1613,calculos!$D$2:$E$1218,2,1)),"null",VLOOKUP(C1613,calculos!$D$2:$E$1218,2,1))</f>
        <v>805</v>
      </c>
      <c r="S1613" s="0" t="n">
        <f aca="false">IF(ISNA(VLOOKUP(D1613,calculos!$G$2:$H$1118,2,1)),"null",VLOOKUP(D1613,calculos!$G$2:$H$1118,2,1))</f>
        <v>119</v>
      </c>
      <c r="T1613" s="0" t="n">
        <f aca="false">IF(ISNA(VLOOKUP(E1613,calculos!$J$2:$K$220,2,1)),"null",VLOOKUP(E1613,calculos!$J$2:$K$220,2,1))</f>
        <v>125</v>
      </c>
      <c r="U1613" s="0" t="n">
        <f aca="false">IF(ISNA(VLOOKUP(F1613,calculos!$M$2:$N$658,2,1)),"null",VLOOKUP(F1613,calculos!$M$2:$N$658,2,1))</f>
        <v>400</v>
      </c>
      <c r="V1613" s="0" t="n">
        <f aca="false">IF(ISNA(VLOOKUP(J1613,calculos!$P$2:$Q$1711,2,1)),"null",VLOOKUP(J1613,calculos!$P$2:$Q$1711,2,1))</f>
        <v>1705</v>
      </c>
      <c r="W1613" s="0" t="n">
        <f aca="false">IF(ISNA(VLOOKUP(P1613,calculos!$S$2:$T$58,2,1)),"null",VLOOKUP(P1613,calculos!$S$2:$T$58,2,1))</f>
        <v>42</v>
      </c>
      <c r="X1613" s="0" t="str">
        <f aca="false">$X$1&amp;B1613&amp;"','"&amp;G1613&amp;"','"&amp;H1613&amp;"','"&amp;I1613&amp;"','"&amp;K1613&amp;"','"&amp;L1613&amp;"','"&amp;M1613&amp;"','"&amp;N1613&amp;"','"&amp;O1613&amp;"',"&amp;Q1613&amp;","&amp;R1613&amp;","&amp;S1613&amp;","&amp;T1613&amp;","&amp;U1613&amp;","&amp;V1613&amp;","&amp;W1613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(nextval('seq_servicio'),'','NA','','00-00-0000','00-00-0000','','','','',12,805,119,125,400,1705,42);</v>
      </c>
    </row>
    <row r="1614" customFormat="false" ht="13.8" hidden="false" customHeight="false" outlineLevel="0" collapsed="false">
      <c r="A1614" s="10" t="s">
        <v>23</v>
      </c>
      <c r="B1614" s="10"/>
      <c r="C1614" s="10" t="s">
        <v>858</v>
      </c>
      <c r="D1614" s="10" t="s">
        <v>54</v>
      </c>
      <c r="E1614" s="8" t="s">
        <v>26</v>
      </c>
      <c r="F1614" s="8" t="s">
        <v>26</v>
      </c>
      <c r="G1614" s="10" t="s">
        <v>2213</v>
      </c>
      <c r="H1614" s="10"/>
      <c r="I1614" s="10" t="s">
        <v>1847</v>
      </c>
      <c r="J1614" s="8" t="s">
        <v>26</v>
      </c>
      <c r="K1614" s="10" t="s">
        <v>1847</v>
      </c>
      <c r="L1614" s="10"/>
      <c r="P1614" s="8" t="s">
        <v>26</v>
      </c>
      <c r="Q1614" s="0" t="n">
        <f aca="false">IF(ISNA(VLOOKUP(A1614,calculos!$A$2:$B$20,2,1)),"null",VLOOKUP(A1614,calculos!$A$2:$B$20,2,1))</f>
        <v>12</v>
      </c>
      <c r="R1614" s="0" t="n">
        <f aca="false">IF(ISNA(VLOOKUP(C1614,calculos!$D$2:$E$1218,2,1)),"null",VLOOKUP(C1614,calculos!$D$2:$E$1218,2,1))</f>
        <v>805</v>
      </c>
      <c r="S1614" s="0" t="n">
        <f aca="false">IF(ISNA(VLOOKUP(D1614,calculos!$G$2:$H$1118,2,1)),"null",VLOOKUP(D1614,calculos!$G$2:$H$1118,2,1))</f>
        <v>119</v>
      </c>
      <c r="T1614" s="0" t="n">
        <f aca="false">IF(ISNA(VLOOKUP(E1614,calculos!$J$2:$K$220,2,1)),"null",VLOOKUP(E1614,calculos!$J$2:$K$220,2,1))</f>
        <v>125</v>
      </c>
      <c r="U1614" s="0" t="n">
        <f aca="false">IF(ISNA(VLOOKUP(F1614,calculos!$M$2:$N$658,2,1)),"null",VLOOKUP(F1614,calculos!$M$2:$N$658,2,1))</f>
        <v>400</v>
      </c>
      <c r="V1614" s="0" t="n">
        <f aca="false">IF(ISNA(VLOOKUP(J1614,calculos!$P$2:$Q$1711,2,1)),"null",VLOOKUP(J1614,calculos!$P$2:$Q$1711,2,1))</f>
        <v>1705</v>
      </c>
      <c r="W1614" s="0" t="n">
        <f aca="false">IF(ISNA(VLOOKUP(P1614,calculos!$S$2:$T$58,2,1)),"null",VLOOKUP(P1614,calculos!$S$2:$T$58,2,1))</f>
        <v>42</v>
      </c>
      <c r="X1614" s="0" t="str">
        <f aca="false">$X$1&amp;B1614&amp;"','"&amp;G1614&amp;"','"&amp;H1614&amp;"','"&amp;I1614&amp;"','"&amp;K1614&amp;"','"&amp;L1614&amp;"','"&amp;M1614&amp;"','"&amp;N1614&amp;"','"&amp;O1614&amp;"',"&amp;Q1614&amp;","&amp;R1614&amp;","&amp;S1614&amp;","&amp;T1614&amp;","&amp;U1614&amp;","&amp;V1614&amp;","&amp;W1614&amp;");"</f>
        <v>insert into servicio (id,fecha_entrega,serie,apertura,fecha_instalacion,garantia,mantenimiento,capacitacion,entrega_equipo,visita,id_empresa,id_hospital,id_equipo,id_marca,id_modelo,id_os,id_ingeniero) values (nextval('seq_servicio'),'','DE53026803','','31-01-2015','31-01-2015','','','','',12,805,119,125,400,1705,42);</v>
      </c>
    </row>
    <row r="1615" customFormat="false" ht="13.8" hidden="false" customHeight="false" outlineLevel="0" collapsed="false">
      <c r="A1615" s="10" t="s">
        <v>23</v>
      </c>
      <c r="B1615" s="10"/>
      <c r="C1615" s="10" t="s">
        <v>858</v>
      </c>
      <c r="D1615" s="10" t="s">
        <v>54</v>
      </c>
      <c r="E1615" s="8" t="s">
        <v>26</v>
      </c>
      <c r="F1615" s="8" t="s">
        <v>26</v>
      </c>
      <c r="G1615" s="10" t="s">
        <v>2214</v>
      </c>
      <c r="H1615" s="10"/>
      <c r="I1615" s="10" t="s">
        <v>1847</v>
      </c>
      <c r="J1615" s="8" t="s">
        <v>26</v>
      </c>
      <c r="K1615" s="10" t="s">
        <v>1847</v>
      </c>
      <c r="L1615" s="10"/>
      <c r="P1615" s="8" t="s">
        <v>26</v>
      </c>
      <c r="Q1615" s="0" t="n">
        <f aca="false">IF(ISNA(VLOOKUP(A1615,calculos!$A$2:$B$20,2,1)),"null",VLOOKUP(A1615,calculos!$A$2:$B$20,2,1))</f>
        <v>12</v>
      </c>
      <c r="R1615" s="0" t="n">
        <f aca="false">IF(ISNA(VLOOKUP(C1615,calculos!$D$2:$E$1218,2,1)),"null",VLOOKUP(C1615,calculos!$D$2:$E$1218,2,1))</f>
        <v>805</v>
      </c>
      <c r="S1615" s="0" t="n">
        <f aca="false">IF(ISNA(VLOOKUP(D1615,calculos!$G$2:$H$1118,2,1)),"null",VLOOKUP(D1615,calculos!$G$2:$H$1118,2,1))</f>
        <v>119</v>
      </c>
      <c r="T1615" s="0" t="n">
        <f aca="false">IF(ISNA(VLOOKUP(E1615,calculos!$J$2:$K$220,2,1)),"null",VLOOKUP(E1615,calculos!$J$2:$K$220,2,1))</f>
        <v>125</v>
      </c>
      <c r="U1615" s="0" t="n">
        <f aca="false">IF(ISNA(VLOOKUP(F1615,calculos!$M$2:$N$658,2,1)),"null",VLOOKUP(F1615,calculos!$M$2:$N$658,2,1))</f>
        <v>400</v>
      </c>
      <c r="V1615" s="0" t="n">
        <f aca="false">IF(ISNA(VLOOKUP(J1615,calculos!$P$2:$Q$1711,2,1)),"null",VLOOKUP(J1615,calculos!$P$2:$Q$1711,2,1))</f>
        <v>1705</v>
      </c>
      <c r="W1615" s="0" t="n">
        <f aca="false">IF(ISNA(VLOOKUP(P1615,calculos!$S$2:$T$58,2,1)),"null",VLOOKUP(P1615,calculos!$S$2:$T$58,2,1))</f>
        <v>42</v>
      </c>
      <c r="X1615" s="0" t="str">
        <f aca="false">$X$1&amp;B1615&amp;"','"&amp;G1615&amp;"','"&amp;H1615&amp;"','"&amp;I1615&amp;"','"&amp;K1615&amp;"','"&amp;L1615&amp;"','"&amp;M1615&amp;"','"&amp;N1615&amp;"','"&amp;O1615&amp;"',"&amp;Q1615&amp;","&amp;R1615&amp;","&amp;S1615&amp;","&amp;T1615&amp;","&amp;U1615&amp;","&amp;V1615&amp;","&amp;W1615&amp;");"</f>
        <v>insert into servicio (id,fecha_entrega,serie,apertura,fecha_instalacion,garantia,mantenimiento,capacitacion,entrega_equipo,visita,id_empresa,id_hospital,id_equipo,id_marca,id_modelo,id_os,id_ingeniero) values (nextval('seq_servicio'),'','DE53026810','','31-01-2015','31-01-2015','','','','',12,805,119,125,400,1705,42);</v>
      </c>
    </row>
    <row r="1616" customFormat="false" ht="13.8" hidden="false" customHeight="false" outlineLevel="0" collapsed="false">
      <c r="A1616" s="10" t="s">
        <v>23</v>
      </c>
      <c r="B1616" s="10"/>
      <c r="C1616" s="10" t="s">
        <v>414</v>
      </c>
      <c r="D1616" s="10" t="s">
        <v>199</v>
      </c>
      <c r="E1616" s="8" t="s">
        <v>26</v>
      </c>
      <c r="F1616" s="8" t="s">
        <v>26</v>
      </c>
      <c r="G1616" s="10" t="s">
        <v>2215</v>
      </c>
      <c r="H1616" s="10"/>
      <c r="I1616" s="10" t="s">
        <v>2211</v>
      </c>
      <c r="J1616" s="8" t="s">
        <v>26</v>
      </c>
      <c r="K1616" s="10" t="s">
        <v>2212</v>
      </c>
      <c r="L1616" s="10"/>
      <c r="P1616" s="8" t="s">
        <v>26</v>
      </c>
      <c r="Q1616" s="0" t="n">
        <f aca="false">IF(ISNA(VLOOKUP(A1616,calculos!$A$2:$B$20,2,1)),"null",VLOOKUP(A1616,calculos!$A$2:$B$20,2,1))</f>
        <v>12</v>
      </c>
      <c r="R1616" s="0" t="n">
        <f aca="false">IF(ISNA(VLOOKUP(C1616,calculos!$D$2:$E$1218,2,1)),"null",VLOOKUP(C1616,calculos!$D$2:$E$1218,2,1))</f>
        <v>809</v>
      </c>
      <c r="S1616" s="0" t="n">
        <f aca="false">IF(ISNA(VLOOKUP(D1616,calculos!$G$2:$H$1118,2,1)),"null",VLOOKUP(D1616,calculos!$G$2:$H$1118,2,1))</f>
        <v>477</v>
      </c>
      <c r="T1616" s="0" t="n">
        <f aca="false">IF(ISNA(VLOOKUP(E1616,calculos!$J$2:$K$220,2,1)),"null",VLOOKUP(E1616,calculos!$J$2:$K$220,2,1))</f>
        <v>125</v>
      </c>
      <c r="U1616" s="0" t="n">
        <f aca="false">IF(ISNA(VLOOKUP(F1616,calculos!$M$2:$N$658,2,1)),"null",VLOOKUP(F1616,calculos!$M$2:$N$658,2,1))</f>
        <v>400</v>
      </c>
      <c r="V1616" s="0" t="n">
        <f aca="false">IF(ISNA(VLOOKUP(J1616,calculos!$P$2:$Q$1711,2,1)),"null",VLOOKUP(J1616,calculos!$P$2:$Q$1711,2,1))</f>
        <v>1705</v>
      </c>
      <c r="W1616" s="0" t="n">
        <f aca="false">IF(ISNA(VLOOKUP(P1616,calculos!$S$2:$T$58,2,1)),"null",VLOOKUP(P1616,calculos!$S$2:$T$58,2,1))</f>
        <v>42</v>
      </c>
      <c r="X1616" s="0" t="str">
        <f aca="false">$X$1&amp;B1616&amp;"','"&amp;G1616&amp;"','"&amp;H1616&amp;"','"&amp;I1616&amp;"','"&amp;K1616&amp;"','"&amp;L1616&amp;"','"&amp;M1616&amp;"','"&amp;N1616&amp;"','"&amp;O1616&amp;"',"&amp;Q1616&amp;","&amp;R1616&amp;","&amp;S1616&amp;","&amp;T1616&amp;","&amp;U1616&amp;","&amp;V1616&amp;","&amp;W1616&amp;");"</f>
        <v>insert into servicio (id,fecha_entrega,serie,apertura,fecha_instalacion,garantia,mantenimiento,capacitacion,entrega_equipo,visita,id_empresa,id_hospital,id_equipo,id_marca,id_modelo,id_os,id_ingeniero) values (nextval('seq_servicio'),'','US00543809','','06-11-2016','07-11-2014','','','','',12,809,477,125,400,1705,42);</v>
      </c>
    </row>
    <row r="1617" customFormat="false" ht="13.8" hidden="false" customHeight="false" outlineLevel="0" collapsed="false">
      <c r="A1617" s="10" t="s">
        <v>23</v>
      </c>
      <c r="B1617" s="10"/>
      <c r="C1617" s="10" t="s">
        <v>414</v>
      </c>
      <c r="D1617" s="10" t="s">
        <v>277</v>
      </c>
      <c r="E1617" s="8" t="s">
        <v>26</v>
      </c>
      <c r="F1617" s="8" t="s">
        <v>26</v>
      </c>
      <c r="G1617" s="10" t="s">
        <v>2216</v>
      </c>
      <c r="H1617" s="10"/>
      <c r="I1617" s="10" t="s">
        <v>2211</v>
      </c>
      <c r="J1617" s="8" t="s">
        <v>26</v>
      </c>
      <c r="K1617" s="10" t="s">
        <v>2212</v>
      </c>
      <c r="L1617" s="10"/>
      <c r="P1617" s="8" t="s">
        <v>26</v>
      </c>
      <c r="Q1617" s="0" t="n">
        <f aca="false">IF(ISNA(VLOOKUP(A1617,calculos!$A$2:$B$20,2,1)),"null",VLOOKUP(A1617,calculos!$A$2:$B$20,2,1))</f>
        <v>12</v>
      </c>
      <c r="R1617" s="0" t="n">
        <f aca="false">IF(ISNA(VLOOKUP(C1617,calculos!$D$2:$E$1218,2,1)),"null",VLOOKUP(C1617,calculos!$D$2:$E$1218,2,1))</f>
        <v>809</v>
      </c>
      <c r="S1617" s="0" t="n">
        <f aca="false">IF(ISNA(VLOOKUP(D1617,calculos!$G$2:$H$1118,2,1)),"null",VLOOKUP(D1617,calculos!$G$2:$H$1118,2,1))</f>
        <v>1039</v>
      </c>
      <c r="T1617" s="0" t="n">
        <f aca="false">IF(ISNA(VLOOKUP(E1617,calculos!$J$2:$K$220,2,1)),"null",VLOOKUP(E1617,calculos!$J$2:$K$220,2,1))</f>
        <v>125</v>
      </c>
      <c r="U1617" s="0" t="n">
        <f aca="false">IF(ISNA(VLOOKUP(F1617,calculos!$M$2:$N$658,2,1)),"null",VLOOKUP(F1617,calculos!$M$2:$N$658,2,1))</f>
        <v>400</v>
      </c>
      <c r="V1617" s="0" t="n">
        <f aca="false">IF(ISNA(VLOOKUP(J1617,calculos!$P$2:$Q$1711,2,1)),"null",VLOOKUP(J1617,calculos!$P$2:$Q$1711,2,1))</f>
        <v>1705</v>
      </c>
      <c r="W1617" s="0" t="n">
        <f aca="false">IF(ISNA(VLOOKUP(P1617,calculos!$S$2:$T$58,2,1)),"null",VLOOKUP(P1617,calculos!$S$2:$T$58,2,1))</f>
        <v>42</v>
      </c>
      <c r="X1617" s="0" t="str">
        <f aca="false">$X$1&amp;B1617&amp;"','"&amp;G1617&amp;"','"&amp;H1617&amp;"','"&amp;I1617&amp;"','"&amp;K1617&amp;"','"&amp;L1617&amp;"','"&amp;M1617&amp;"','"&amp;N1617&amp;"','"&amp;O1617&amp;"',"&amp;Q1617&amp;","&amp;R1617&amp;","&amp;S1617&amp;","&amp;T1617&amp;","&amp;U1617&amp;","&amp;V1617&amp;","&amp;W1617&amp;");"</f>
        <v>insert into servicio (id,fecha_entrega,serie,apertura,fecha_instalacion,garantia,mantenimiento,capacitacion,entrega_equipo,visita,id_empresa,id_hospital,id_equipo,id_marca,id_modelo,id_os,id_ingeniero) values (nextval('seq_servicio'),'','US00606831','','06-11-2016','07-11-2014','','','','',12,809,1039,125,400,1705,42);</v>
      </c>
    </row>
    <row r="1618" customFormat="false" ht="13.8" hidden="false" customHeight="false" outlineLevel="0" collapsed="false">
      <c r="A1618" s="10" t="s">
        <v>23</v>
      </c>
      <c r="B1618" s="10"/>
      <c r="C1618" s="10" t="s">
        <v>414</v>
      </c>
      <c r="D1618" s="10" t="s">
        <v>277</v>
      </c>
      <c r="E1618" s="8" t="s">
        <v>26</v>
      </c>
      <c r="F1618" s="8" t="s">
        <v>26</v>
      </c>
      <c r="G1618" s="10" t="s">
        <v>2217</v>
      </c>
      <c r="H1618" s="10"/>
      <c r="I1618" s="10" t="s">
        <v>2211</v>
      </c>
      <c r="J1618" s="8" t="s">
        <v>26</v>
      </c>
      <c r="K1618" s="10" t="s">
        <v>2212</v>
      </c>
      <c r="L1618" s="10"/>
      <c r="P1618" s="8" t="s">
        <v>26</v>
      </c>
      <c r="Q1618" s="0" t="n">
        <f aca="false">IF(ISNA(VLOOKUP(A1618,calculos!$A$2:$B$20,2,1)),"null",VLOOKUP(A1618,calculos!$A$2:$B$20,2,1))</f>
        <v>12</v>
      </c>
      <c r="R1618" s="0" t="n">
        <f aca="false">IF(ISNA(VLOOKUP(C1618,calculos!$D$2:$E$1218,2,1)),"null",VLOOKUP(C1618,calculos!$D$2:$E$1218,2,1))</f>
        <v>809</v>
      </c>
      <c r="S1618" s="0" t="n">
        <f aca="false">IF(ISNA(VLOOKUP(D1618,calculos!$G$2:$H$1118,2,1)),"null",VLOOKUP(D1618,calculos!$G$2:$H$1118,2,1))</f>
        <v>1039</v>
      </c>
      <c r="T1618" s="0" t="n">
        <f aca="false">IF(ISNA(VLOOKUP(E1618,calculos!$J$2:$K$220,2,1)),"null",VLOOKUP(E1618,calculos!$J$2:$K$220,2,1))</f>
        <v>125</v>
      </c>
      <c r="U1618" s="0" t="n">
        <f aca="false">IF(ISNA(VLOOKUP(F1618,calculos!$M$2:$N$658,2,1)),"null",VLOOKUP(F1618,calculos!$M$2:$N$658,2,1))</f>
        <v>400</v>
      </c>
      <c r="V1618" s="0" t="n">
        <f aca="false">IF(ISNA(VLOOKUP(J1618,calculos!$P$2:$Q$1711,2,1)),"null",VLOOKUP(J1618,calculos!$P$2:$Q$1711,2,1))</f>
        <v>1705</v>
      </c>
      <c r="W1618" s="0" t="n">
        <f aca="false">IF(ISNA(VLOOKUP(P1618,calculos!$S$2:$T$58,2,1)),"null",VLOOKUP(P1618,calculos!$S$2:$T$58,2,1))</f>
        <v>42</v>
      </c>
      <c r="X1618" s="0" t="str">
        <f aca="false">$X$1&amp;B1618&amp;"','"&amp;G1618&amp;"','"&amp;H1618&amp;"','"&amp;I1618&amp;"','"&amp;K1618&amp;"','"&amp;L1618&amp;"','"&amp;M1618&amp;"','"&amp;N1618&amp;"','"&amp;O1618&amp;"',"&amp;Q1618&amp;","&amp;R1618&amp;","&amp;S1618&amp;","&amp;T1618&amp;","&amp;U1618&amp;","&amp;V1618&amp;","&amp;W1618&amp;");"</f>
        <v>insert into servicio (id,fecha_entrega,serie,apertura,fecha_instalacion,garantia,mantenimiento,capacitacion,entrega_equipo,visita,id_empresa,id_hospital,id_equipo,id_marca,id_modelo,id_os,id_ingeniero) values (nextval('seq_servicio'),'','US00606833','','06-11-2016','07-11-2014','','','','',12,809,1039,125,400,1705,42);</v>
      </c>
    </row>
    <row r="1619" customFormat="false" ht="13.8" hidden="false" customHeight="false" outlineLevel="0" collapsed="false">
      <c r="A1619" s="10" t="s">
        <v>23</v>
      </c>
      <c r="B1619" s="10"/>
      <c r="C1619" s="10" t="s">
        <v>2218</v>
      </c>
      <c r="D1619" s="10" t="s">
        <v>2219</v>
      </c>
      <c r="E1619" s="8" t="s">
        <v>26</v>
      </c>
      <c r="F1619" s="8" t="s">
        <v>26</v>
      </c>
      <c r="G1619" s="10" t="s">
        <v>2220</v>
      </c>
      <c r="H1619" s="10"/>
      <c r="I1619" s="10" t="s">
        <v>2221</v>
      </c>
      <c r="J1619" s="8" t="s">
        <v>26</v>
      </c>
      <c r="K1619" s="10" t="s">
        <v>2222</v>
      </c>
      <c r="L1619" s="10"/>
      <c r="P1619" s="8" t="s">
        <v>26</v>
      </c>
      <c r="Q1619" s="0" t="n">
        <f aca="false">IF(ISNA(VLOOKUP(A1619,calculos!$A$2:$B$20,2,1)),"null",VLOOKUP(A1619,calculos!$A$2:$B$20,2,1))</f>
        <v>12</v>
      </c>
      <c r="R1619" s="0" t="n">
        <f aca="false">IF(ISNA(VLOOKUP(C1619,calculos!$D$2:$E$1218,2,1)),"null",VLOOKUP(C1619,calculos!$D$2:$E$1218,2,1))</f>
        <v>211</v>
      </c>
      <c r="S1619" s="0" t="n">
        <f aca="false">IF(ISNA(VLOOKUP(D1619,calculos!$G$2:$H$1118,2,1)),"null",VLOOKUP(D1619,calculos!$G$2:$H$1118,2,1))</f>
        <v>806</v>
      </c>
      <c r="T1619" s="0" t="n">
        <f aca="false">IF(ISNA(VLOOKUP(E1619,calculos!$J$2:$K$220,2,1)),"null",VLOOKUP(E1619,calculos!$J$2:$K$220,2,1))</f>
        <v>125</v>
      </c>
      <c r="U1619" s="0" t="n">
        <f aca="false">IF(ISNA(VLOOKUP(F1619,calculos!$M$2:$N$658,2,1)),"null",VLOOKUP(F1619,calculos!$M$2:$N$658,2,1))</f>
        <v>400</v>
      </c>
      <c r="V1619" s="0" t="n">
        <f aca="false">IF(ISNA(VLOOKUP(J1619,calculos!$P$2:$Q$1711,2,1)),"null",VLOOKUP(J1619,calculos!$P$2:$Q$1711,2,1))</f>
        <v>1705</v>
      </c>
      <c r="W1619" s="0" t="n">
        <f aca="false">IF(ISNA(VLOOKUP(P1619,calculos!$S$2:$T$58,2,1)),"null",VLOOKUP(P1619,calculos!$S$2:$T$58,2,1))</f>
        <v>42</v>
      </c>
      <c r="X1619" s="0" t="str">
        <f aca="false">$X$1&amp;B1619&amp;"','"&amp;G1619&amp;"','"&amp;H1619&amp;"','"&amp;I1619&amp;"','"&amp;K1619&amp;"','"&amp;L1619&amp;"','"&amp;M1619&amp;"','"&amp;N1619&amp;"','"&amp;O1619&amp;"',"&amp;Q1619&amp;","&amp;R1619&amp;","&amp;S1619&amp;","&amp;T1619&amp;","&amp;U1619&amp;","&amp;V1619&amp;","&amp;W1619&amp;");"</f>
        <v>insert into servicio (id,fecha_entrega,serie,apertura,fecha_instalacion,garantia,mantenimiento,capacitacion,entrega_equipo,visita,id_empresa,id_hospital,id_equipo,id_marca,id_modelo,id_os,id_ingeniero) values (nextval('seq_servicio'),'','T04L65900','','11-11-2016','12-11-2014','','','','',12,211,806,125,400,1705,42);</v>
      </c>
    </row>
    <row r="1620" customFormat="false" ht="13.8" hidden="false" customHeight="false" outlineLevel="0" collapsed="false">
      <c r="A1620" s="10" t="s">
        <v>60</v>
      </c>
      <c r="B1620" s="10"/>
      <c r="C1620" s="10" t="s">
        <v>1766</v>
      </c>
      <c r="D1620" s="10" t="s">
        <v>172</v>
      </c>
      <c r="E1620" s="8" t="s">
        <v>26</v>
      </c>
      <c r="F1620" s="8" t="s">
        <v>26</v>
      </c>
      <c r="G1620" s="10" t="s">
        <v>2223</v>
      </c>
      <c r="H1620" s="10"/>
      <c r="I1620" s="10" t="s">
        <v>2010</v>
      </c>
      <c r="J1620" s="8" t="s">
        <v>26</v>
      </c>
      <c r="K1620" s="10" t="s">
        <v>2010</v>
      </c>
      <c r="L1620" s="10"/>
      <c r="P1620" s="8" t="s">
        <v>26</v>
      </c>
      <c r="Q1620" s="0" t="n">
        <f aca="false">IF(ISNA(VLOOKUP(A1620,calculos!$A$2:$B$20,2,1)),"null",VLOOKUP(A1620,calculos!$A$2:$B$20,2,1))</f>
        <v>4</v>
      </c>
      <c r="R1620" s="0" t="n">
        <f aca="false">IF(ISNA(VLOOKUP(C1620,calculos!$D$2:$E$1218,2,1)),"null",VLOOKUP(C1620,calculos!$D$2:$E$1218,2,1))</f>
        <v>451</v>
      </c>
      <c r="S1620" s="0" t="n">
        <f aca="false">IF(ISNA(VLOOKUP(D1620,calculos!$G$2:$H$1118,2,1)),"null",VLOOKUP(D1620,calculos!$G$2:$H$1118,2,1))</f>
        <v>546</v>
      </c>
      <c r="T1620" s="0" t="n">
        <f aca="false">IF(ISNA(VLOOKUP(E1620,calculos!$J$2:$K$220,2,1)),"null",VLOOKUP(E1620,calculos!$J$2:$K$220,2,1))</f>
        <v>125</v>
      </c>
      <c r="U1620" s="0" t="n">
        <f aca="false">IF(ISNA(VLOOKUP(F1620,calculos!$M$2:$N$658,2,1)),"null",VLOOKUP(F1620,calculos!$M$2:$N$658,2,1))</f>
        <v>400</v>
      </c>
      <c r="V1620" s="0" t="n">
        <f aca="false">IF(ISNA(VLOOKUP(J1620,calculos!$P$2:$Q$1711,2,1)),"null",VLOOKUP(J1620,calculos!$P$2:$Q$1711,2,1))</f>
        <v>1705</v>
      </c>
      <c r="W1620" s="0" t="n">
        <f aca="false">IF(ISNA(VLOOKUP(P1620,calculos!$S$2:$T$58,2,1)),"null",VLOOKUP(P1620,calculos!$S$2:$T$58,2,1))</f>
        <v>42</v>
      </c>
      <c r="X1620" s="0" t="str">
        <f aca="false">$X$1&amp;B1620&amp;"','"&amp;G1620&amp;"','"&amp;H1620&amp;"','"&amp;I1620&amp;"','"&amp;K1620&amp;"','"&amp;L1620&amp;"','"&amp;M1620&amp;"','"&amp;N1620&amp;"','"&amp;O1620&amp;"',"&amp;Q1620&amp;","&amp;R1620&amp;","&amp;S1620&amp;","&amp;T1620&amp;","&amp;U1620&amp;","&amp;V1620&amp;","&amp;W1620&amp;");"</f>
        <v>insert into servicio (id,fecha_entrega,serie,apertura,fecha_instalacion,garantia,mantenimiento,capacitacion,entrega_equipo,visita,id_empresa,id_hospital,id_equipo,id_marca,id_modelo,id_os,id_ingeniero) values (nextval('seq_servicio'),'','120223T500X500SEA','','29-05-2016','29-05-2016','','','','',4,451,546,125,400,1705,42);</v>
      </c>
    </row>
    <row r="1621" customFormat="false" ht="13.8" hidden="false" customHeight="false" outlineLevel="0" collapsed="false">
      <c r="A1621" s="10" t="s">
        <v>1091</v>
      </c>
      <c r="B1621" s="10"/>
      <c r="C1621" s="10" t="s">
        <v>1955</v>
      </c>
      <c r="D1621" s="10" t="s">
        <v>2224</v>
      </c>
      <c r="E1621" s="8" t="s">
        <v>26</v>
      </c>
      <c r="F1621" s="8" t="s">
        <v>26</v>
      </c>
      <c r="G1621" s="10" t="n">
        <v>16322</v>
      </c>
      <c r="H1621" s="10"/>
      <c r="I1621" s="10" t="s">
        <v>2225</v>
      </c>
      <c r="J1621" s="8" t="s">
        <v>26</v>
      </c>
      <c r="K1621" s="10" t="s">
        <v>1057</v>
      </c>
      <c r="L1621" s="10"/>
      <c r="P1621" s="8" t="s">
        <v>26</v>
      </c>
      <c r="Q1621" s="0" t="n">
        <f aca="false">IF(ISNA(VLOOKUP(A1621,calculos!$A$2:$B$20,2,1)),"null",VLOOKUP(A1621,calculos!$A$2:$B$20,2,1))</f>
        <v>11</v>
      </c>
      <c r="R1621" s="0" t="n">
        <f aca="false">IF(ISNA(VLOOKUP(C1621,calculos!$D$2:$E$1218,2,1)),"null",VLOOKUP(C1621,calculos!$D$2:$E$1218,2,1))</f>
        <v>450</v>
      </c>
      <c r="S1621" s="0" t="n">
        <f aca="false">IF(ISNA(VLOOKUP(D1621,calculos!$G$2:$H$1118,2,1)),"null",VLOOKUP(D1621,calculos!$G$2:$H$1118,2,1))</f>
        <v>842</v>
      </c>
      <c r="T1621" s="0" t="n">
        <f aca="false">IF(ISNA(VLOOKUP(E1621,calculos!$J$2:$K$220,2,1)),"null",VLOOKUP(E1621,calculos!$J$2:$K$220,2,1))</f>
        <v>125</v>
      </c>
      <c r="U1621" s="0" t="n">
        <f aca="false">IF(ISNA(VLOOKUP(F1621,calculos!$M$2:$N$658,2,1)),"null",VLOOKUP(F1621,calculos!$M$2:$N$658,2,1))</f>
        <v>400</v>
      </c>
      <c r="V1621" s="0" t="n">
        <f aca="false">IF(ISNA(VLOOKUP(J1621,calculos!$P$2:$Q$1711,2,1)),"null",VLOOKUP(J1621,calculos!$P$2:$Q$1711,2,1))</f>
        <v>1705</v>
      </c>
      <c r="W1621" s="0" t="n">
        <f aca="false">IF(ISNA(VLOOKUP(P1621,calculos!$S$2:$T$58,2,1)),"null",VLOOKUP(P1621,calculos!$S$2:$T$58,2,1))</f>
        <v>42</v>
      </c>
      <c r="X1621" s="0" t="str">
        <f aca="false">$X$1&amp;B1621&amp;"','"&amp;G1621&amp;"','"&amp;H1621&amp;"','"&amp;I1621&amp;"','"&amp;K1621&amp;"','"&amp;L1621&amp;"','"&amp;M1621&amp;"','"&amp;N1621&amp;"','"&amp;O1621&amp;"',"&amp;Q1621&amp;","&amp;R1621&amp;","&amp;S1621&amp;","&amp;T1621&amp;","&amp;U1621&amp;","&amp;V1621&amp;","&amp;W1621&amp;");"</f>
        <v>insert into servicio (id,fecha_entrega,serie,apertura,fecha_instalacion,garantia,mantenimiento,capacitacion,entrega_equipo,visita,id_empresa,id_hospital,id_equipo,id_marca,id_modelo,id_os,id_ingeniero) values (nextval('seq_servicio'),'','16322','','11-09-2016','12-09-2014','','','','',11,450,842,125,400,1705,42);</v>
      </c>
    </row>
    <row r="1622" customFormat="false" ht="13.8" hidden="false" customHeight="false" outlineLevel="0" collapsed="false">
      <c r="A1622" s="10" t="s">
        <v>1091</v>
      </c>
      <c r="B1622" s="10"/>
      <c r="C1622" s="10" t="s">
        <v>2226</v>
      </c>
      <c r="D1622" s="10" t="s">
        <v>2224</v>
      </c>
      <c r="E1622" s="8" t="s">
        <v>26</v>
      </c>
      <c r="F1622" s="8" t="s">
        <v>26</v>
      </c>
      <c r="G1622" s="10" t="n">
        <v>17000</v>
      </c>
      <c r="H1622" s="10"/>
      <c r="I1622" s="10" t="s">
        <v>2227</v>
      </c>
      <c r="J1622" s="8" t="s">
        <v>26</v>
      </c>
      <c r="K1622" s="10" t="s">
        <v>2228</v>
      </c>
      <c r="L1622" s="10"/>
      <c r="P1622" s="8" t="s">
        <v>26</v>
      </c>
      <c r="Q1622" s="0" t="n">
        <f aca="false">IF(ISNA(VLOOKUP(A1622,calculos!$A$2:$B$20,2,1)),"null",VLOOKUP(A1622,calculos!$A$2:$B$20,2,1))</f>
        <v>11</v>
      </c>
      <c r="R1622" s="0" t="n">
        <f aca="false">IF(ISNA(VLOOKUP(C1622,calculos!$D$2:$E$1218,2,1)),"null",VLOOKUP(C1622,calculos!$D$2:$E$1218,2,1))</f>
        <v>93</v>
      </c>
      <c r="S1622" s="0" t="n">
        <f aca="false">IF(ISNA(VLOOKUP(D1622,calculos!$G$2:$H$1118,2,1)),"null",VLOOKUP(D1622,calculos!$G$2:$H$1118,2,1))</f>
        <v>842</v>
      </c>
      <c r="T1622" s="0" t="n">
        <f aca="false">IF(ISNA(VLOOKUP(E1622,calculos!$J$2:$K$220,2,1)),"null",VLOOKUP(E1622,calculos!$J$2:$K$220,2,1))</f>
        <v>125</v>
      </c>
      <c r="U1622" s="0" t="n">
        <f aca="false">IF(ISNA(VLOOKUP(F1622,calculos!$M$2:$N$658,2,1)),"null",VLOOKUP(F1622,calculos!$M$2:$N$658,2,1))</f>
        <v>400</v>
      </c>
      <c r="V1622" s="0" t="n">
        <f aca="false">IF(ISNA(VLOOKUP(J1622,calculos!$P$2:$Q$1711,2,1)),"null",VLOOKUP(J1622,calculos!$P$2:$Q$1711,2,1))</f>
        <v>1705</v>
      </c>
      <c r="W1622" s="0" t="n">
        <f aca="false">IF(ISNA(VLOOKUP(P1622,calculos!$S$2:$T$58,2,1)),"null",VLOOKUP(P1622,calculos!$S$2:$T$58,2,1))</f>
        <v>42</v>
      </c>
      <c r="X1622" s="0" t="str">
        <f aca="false">$X$1&amp;B1622&amp;"','"&amp;G1622&amp;"','"&amp;H1622&amp;"','"&amp;I1622&amp;"','"&amp;K1622&amp;"','"&amp;L1622&amp;"','"&amp;M1622&amp;"','"&amp;N1622&amp;"','"&amp;O1622&amp;"',"&amp;Q1622&amp;","&amp;R1622&amp;","&amp;S1622&amp;","&amp;T1622&amp;","&amp;U1622&amp;","&amp;V1622&amp;","&amp;W1622&amp;");"</f>
        <v>insert into servicio (id,fecha_entrega,serie,apertura,fecha_instalacion,garantia,mantenimiento,capacitacion,entrega_equipo,visita,id_empresa,id_hospital,id_equipo,id_marca,id_modelo,id_os,id_ingeniero) values (nextval('seq_servicio'),'','17000','','15-11-2016','16-11-2014','','','','',11,93,842,125,400,1705,42);</v>
      </c>
    </row>
    <row r="1623" customFormat="false" ht="13.8" hidden="false" customHeight="false" outlineLevel="0" collapsed="false">
      <c r="A1623" s="10" t="s">
        <v>1091</v>
      </c>
      <c r="B1623" s="10"/>
      <c r="C1623" s="10" t="s">
        <v>2229</v>
      </c>
      <c r="D1623" s="10" t="s">
        <v>2224</v>
      </c>
      <c r="E1623" s="8" t="s">
        <v>26</v>
      </c>
      <c r="F1623" s="8" t="s">
        <v>26</v>
      </c>
      <c r="G1623" s="10" t="n">
        <v>16321</v>
      </c>
      <c r="H1623" s="10"/>
      <c r="I1623" s="10" t="s">
        <v>2230</v>
      </c>
      <c r="J1623" s="8" t="s">
        <v>26</v>
      </c>
      <c r="K1623" s="10" t="s">
        <v>1295</v>
      </c>
      <c r="L1623" s="10"/>
      <c r="P1623" s="8" t="s">
        <v>26</v>
      </c>
      <c r="Q1623" s="0" t="n">
        <f aca="false">IF(ISNA(VLOOKUP(A1623,calculos!$A$2:$B$20,2,1)),"null",VLOOKUP(A1623,calculos!$A$2:$B$20,2,1))</f>
        <v>11</v>
      </c>
      <c r="R1623" s="0" t="n">
        <f aca="false">IF(ISNA(VLOOKUP(C1623,calculos!$D$2:$E$1218,2,1)),"null",VLOOKUP(C1623,calculos!$D$2:$E$1218,2,1))</f>
        <v>98</v>
      </c>
      <c r="S1623" s="0" t="n">
        <f aca="false">IF(ISNA(VLOOKUP(D1623,calculos!$G$2:$H$1118,2,1)),"null",VLOOKUP(D1623,calculos!$G$2:$H$1118,2,1))</f>
        <v>842</v>
      </c>
      <c r="T1623" s="0" t="n">
        <f aca="false">IF(ISNA(VLOOKUP(E1623,calculos!$J$2:$K$220,2,1)),"null",VLOOKUP(E1623,calculos!$J$2:$K$220,2,1))</f>
        <v>125</v>
      </c>
      <c r="U1623" s="0" t="n">
        <f aca="false">IF(ISNA(VLOOKUP(F1623,calculos!$M$2:$N$658,2,1)),"null",VLOOKUP(F1623,calculos!$M$2:$N$658,2,1))</f>
        <v>400</v>
      </c>
      <c r="V1623" s="0" t="n">
        <f aca="false">IF(ISNA(VLOOKUP(J1623,calculos!$P$2:$Q$1711,2,1)),"null",VLOOKUP(J1623,calculos!$P$2:$Q$1711,2,1))</f>
        <v>1705</v>
      </c>
      <c r="W1623" s="0" t="n">
        <f aca="false">IF(ISNA(VLOOKUP(P1623,calculos!$S$2:$T$58,2,1)),"null",VLOOKUP(P1623,calculos!$S$2:$T$58,2,1))</f>
        <v>42</v>
      </c>
      <c r="X1623" s="0" t="str">
        <f aca="false">$X$1&amp;B1623&amp;"','"&amp;G1623&amp;"','"&amp;H1623&amp;"','"&amp;I1623&amp;"','"&amp;K1623&amp;"','"&amp;L1623&amp;"','"&amp;M1623&amp;"','"&amp;N1623&amp;"','"&amp;O1623&amp;"',"&amp;Q1623&amp;","&amp;R1623&amp;","&amp;S1623&amp;","&amp;T1623&amp;","&amp;U1623&amp;","&amp;V1623&amp;","&amp;W1623&amp;");"</f>
        <v>insert into servicio (id,fecha_entrega,serie,apertura,fecha_instalacion,garantia,mantenimiento,capacitacion,entrega_equipo,visita,id_empresa,id_hospital,id_equipo,id_marca,id_modelo,id_os,id_ingeniero) values (nextval('seq_servicio'),'','16321','','15-10-2016','16-10-2014','','','','',11,98,842,125,400,1705,42);</v>
      </c>
    </row>
    <row r="1624" customFormat="false" ht="13.8" hidden="false" customHeight="false" outlineLevel="0" collapsed="false">
      <c r="A1624" s="10" t="s">
        <v>23</v>
      </c>
      <c r="B1624" s="10"/>
      <c r="C1624" s="10" t="s">
        <v>274</v>
      </c>
      <c r="D1624" s="10" t="s">
        <v>277</v>
      </c>
      <c r="E1624" s="8" t="s">
        <v>26</v>
      </c>
      <c r="F1624" s="8" t="s">
        <v>26</v>
      </c>
      <c r="G1624" s="10" t="s">
        <v>2231</v>
      </c>
      <c r="H1624" s="10"/>
      <c r="I1624" s="10" t="s">
        <v>2232</v>
      </c>
      <c r="J1624" s="8" t="s">
        <v>26</v>
      </c>
      <c r="K1624" s="10" t="s">
        <v>2233</v>
      </c>
      <c r="L1624" s="10"/>
      <c r="P1624" s="8" t="s">
        <v>26</v>
      </c>
      <c r="Q1624" s="0" t="n">
        <f aca="false">IF(ISNA(VLOOKUP(A1624,calculos!$A$2:$B$20,2,1)),"null",VLOOKUP(A1624,calculos!$A$2:$B$20,2,1))</f>
        <v>12</v>
      </c>
      <c r="R1624" s="0" t="n">
        <f aca="false">IF(ISNA(VLOOKUP(C1624,calculos!$D$2:$E$1218,2,1)),"null",VLOOKUP(C1624,calculos!$D$2:$E$1218,2,1))</f>
        <v>487</v>
      </c>
      <c r="S1624" s="0" t="n">
        <f aca="false">IF(ISNA(VLOOKUP(D1624,calculos!$G$2:$H$1118,2,1)),"null",VLOOKUP(D1624,calculos!$G$2:$H$1118,2,1))</f>
        <v>1039</v>
      </c>
      <c r="T1624" s="0" t="n">
        <f aca="false">IF(ISNA(VLOOKUP(E1624,calculos!$J$2:$K$220,2,1)),"null",VLOOKUP(E1624,calculos!$J$2:$K$220,2,1))</f>
        <v>125</v>
      </c>
      <c r="U1624" s="0" t="n">
        <f aca="false">IF(ISNA(VLOOKUP(F1624,calculos!$M$2:$N$658,2,1)),"null",VLOOKUP(F1624,calculos!$M$2:$N$658,2,1))</f>
        <v>400</v>
      </c>
      <c r="V1624" s="0" t="n">
        <f aca="false">IF(ISNA(VLOOKUP(J1624,calculos!$P$2:$Q$1711,2,1)),"null",VLOOKUP(J1624,calculos!$P$2:$Q$1711,2,1))</f>
        <v>1705</v>
      </c>
      <c r="W1624" s="0" t="n">
        <f aca="false">IF(ISNA(VLOOKUP(P1624,calculos!$S$2:$T$58,2,1)),"null",VLOOKUP(P1624,calculos!$S$2:$T$58,2,1))</f>
        <v>42</v>
      </c>
      <c r="X1624" s="0" t="str">
        <f aca="false">$X$1&amp;B1624&amp;"','"&amp;G1624&amp;"','"&amp;H1624&amp;"','"&amp;I1624&amp;"','"&amp;K1624&amp;"','"&amp;L1624&amp;"','"&amp;M1624&amp;"','"&amp;N1624&amp;"','"&amp;O1624&amp;"',"&amp;Q1624&amp;","&amp;R1624&amp;","&amp;S1624&amp;","&amp;T1624&amp;","&amp;U1624&amp;","&amp;V1624&amp;","&amp;W1624&amp;");"</f>
        <v>insert into servicio (id,fecha_entrega,serie,apertura,fecha_instalacion,garantia,mantenimiento,capacitacion,entrega_equipo,visita,id_empresa,id_hospital,id_equipo,id_marca,id_modelo,id_os,id_ingeniero) values (nextval('seq_servicio'),'','USN1027081','','25-11-2016','26-11-2014','','','','',12,487,1039,125,400,1705,42);</v>
      </c>
    </row>
    <row r="1625" customFormat="false" ht="13.8" hidden="false" customHeight="false" outlineLevel="0" collapsed="false">
      <c r="A1625" s="10" t="s">
        <v>23</v>
      </c>
      <c r="B1625" s="10"/>
      <c r="C1625" s="10" t="s">
        <v>2234</v>
      </c>
      <c r="D1625" s="10" t="s">
        <v>1868</v>
      </c>
      <c r="E1625" s="8" t="s">
        <v>26</v>
      </c>
      <c r="F1625" s="8" t="s">
        <v>26</v>
      </c>
      <c r="G1625" s="10" t="s">
        <v>2235</v>
      </c>
      <c r="H1625" s="10"/>
      <c r="I1625" s="10" t="s">
        <v>2236</v>
      </c>
      <c r="J1625" s="8" t="s">
        <v>26</v>
      </c>
      <c r="K1625" s="10" t="s">
        <v>2236</v>
      </c>
      <c r="L1625" s="10"/>
      <c r="P1625" s="8" t="s">
        <v>26</v>
      </c>
      <c r="Q1625" s="0" t="n">
        <f aca="false">IF(ISNA(VLOOKUP(A1625,calculos!$A$2:$B$20,2,1)),"null",VLOOKUP(A1625,calculos!$A$2:$B$20,2,1))</f>
        <v>12</v>
      </c>
      <c r="R1625" s="0" t="n">
        <f aca="false">IF(ISNA(VLOOKUP(C1625,calculos!$D$2:$E$1218,2,1)),"null",VLOOKUP(C1625,calculos!$D$2:$E$1218,2,1))</f>
        <v>951</v>
      </c>
      <c r="S1625" s="0" t="n">
        <f aca="false">IF(ISNA(VLOOKUP(D1625,calculos!$G$2:$H$1118,2,1)),"null",VLOOKUP(D1625,calculos!$G$2:$H$1118,2,1))</f>
        <v>1017</v>
      </c>
      <c r="T1625" s="0" t="n">
        <f aca="false">IF(ISNA(VLOOKUP(E1625,calculos!$J$2:$K$220,2,1)),"null",VLOOKUP(E1625,calculos!$J$2:$K$220,2,1))</f>
        <v>125</v>
      </c>
      <c r="U1625" s="0" t="n">
        <f aca="false">IF(ISNA(VLOOKUP(F1625,calculos!$M$2:$N$658,2,1)),"null",VLOOKUP(F1625,calculos!$M$2:$N$658,2,1))</f>
        <v>400</v>
      </c>
      <c r="V1625" s="0" t="n">
        <f aca="false">IF(ISNA(VLOOKUP(J1625,calculos!$P$2:$Q$1711,2,1)),"null",VLOOKUP(J1625,calculos!$P$2:$Q$1711,2,1))</f>
        <v>1705</v>
      </c>
      <c r="W1625" s="0" t="n">
        <f aca="false">IF(ISNA(VLOOKUP(P1625,calculos!$S$2:$T$58,2,1)),"null",VLOOKUP(P1625,calculos!$S$2:$T$58,2,1))</f>
        <v>42</v>
      </c>
      <c r="X1625" s="0" t="str">
        <f aca="false">$X$1&amp;B1625&amp;"','"&amp;G1625&amp;"','"&amp;H1625&amp;"','"&amp;I1625&amp;"','"&amp;K1625&amp;"','"&amp;L1625&amp;"','"&amp;M1625&amp;"','"&amp;N1625&amp;"','"&amp;O1625&amp;"',"&amp;Q1625&amp;","&amp;R1625&amp;","&amp;S1625&amp;","&amp;T1625&amp;","&amp;U1625&amp;","&amp;V1625&amp;","&amp;W1625&amp;");"</f>
        <v>insert into servicio (id,fecha_entrega,serie,apertura,fecha_instalacion,garantia,mantenimiento,capacitacion,entrega_equipo,visita,id_empresa,id_hospital,id_equipo,id_marca,id_modelo,id_os,id_ingeniero) values (nextval('seq_servicio'),'','US81409297','','24-11-2016','24-11-2016','','','','',12,951,1017,125,400,1705,42);</v>
      </c>
    </row>
    <row r="1626" customFormat="false" ht="13.8" hidden="false" customHeight="false" outlineLevel="0" collapsed="false">
      <c r="A1626" s="10" t="s">
        <v>23</v>
      </c>
      <c r="B1626" s="10"/>
      <c r="C1626" s="10" t="s">
        <v>2234</v>
      </c>
      <c r="D1626" s="10" t="s">
        <v>1868</v>
      </c>
      <c r="E1626" s="8" t="s">
        <v>26</v>
      </c>
      <c r="F1626" s="8" t="s">
        <v>26</v>
      </c>
      <c r="G1626" s="10" t="s">
        <v>2237</v>
      </c>
      <c r="H1626" s="10"/>
      <c r="I1626" s="10" t="s">
        <v>2236</v>
      </c>
      <c r="J1626" s="8" t="s">
        <v>26</v>
      </c>
      <c r="K1626" s="10" t="s">
        <v>2236</v>
      </c>
      <c r="L1626" s="10"/>
      <c r="P1626" s="8" t="s">
        <v>26</v>
      </c>
      <c r="Q1626" s="0" t="n">
        <f aca="false">IF(ISNA(VLOOKUP(A1626,calculos!$A$2:$B$20,2,1)),"null",VLOOKUP(A1626,calculos!$A$2:$B$20,2,1))</f>
        <v>12</v>
      </c>
      <c r="R1626" s="0" t="n">
        <f aca="false">IF(ISNA(VLOOKUP(C1626,calculos!$D$2:$E$1218,2,1)),"null",VLOOKUP(C1626,calculos!$D$2:$E$1218,2,1))</f>
        <v>951</v>
      </c>
      <c r="S1626" s="0" t="n">
        <f aca="false">IF(ISNA(VLOOKUP(D1626,calculos!$G$2:$H$1118,2,1)),"null",VLOOKUP(D1626,calculos!$G$2:$H$1118,2,1))</f>
        <v>1017</v>
      </c>
      <c r="T1626" s="0" t="n">
        <f aca="false">IF(ISNA(VLOOKUP(E1626,calculos!$J$2:$K$220,2,1)),"null",VLOOKUP(E1626,calculos!$J$2:$K$220,2,1))</f>
        <v>125</v>
      </c>
      <c r="U1626" s="0" t="n">
        <f aca="false">IF(ISNA(VLOOKUP(F1626,calculos!$M$2:$N$658,2,1)),"null",VLOOKUP(F1626,calculos!$M$2:$N$658,2,1))</f>
        <v>400</v>
      </c>
      <c r="V1626" s="0" t="n">
        <f aca="false">IF(ISNA(VLOOKUP(J1626,calculos!$P$2:$Q$1711,2,1)),"null",VLOOKUP(J1626,calculos!$P$2:$Q$1711,2,1))</f>
        <v>1705</v>
      </c>
      <c r="W1626" s="0" t="n">
        <f aca="false">IF(ISNA(VLOOKUP(P1626,calculos!$S$2:$T$58,2,1)),"null",VLOOKUP(P1626,calculos!$S$2:$T$58,2,1))</f>
        <v>42</v>
      </c>
      <c r="X1626" s="0" t="str">
        <f aca="false">$X$1&amp;B1626&amp;"','"&amp;G1626&amp;"','"&amp;H1626&amp;"','"&amp;I1626&amp;"','"&amp;K1626&amp;"','"&amp;L1626&amp;"','"&amp;M1626&amp;"','"&amp;N1626&amp;"','"&amp;O1626&amp;"',"&amp;Q1626&amp;","&amp;R1626&amp;","&amp;S1626&amp;","&amp;T1626&amp;","&amp;U1626&amp;","&amp;V1626&amp;","&amp;W1626&amp;");"</f>
        <v>insert into servicio (id,fecha_entrega,serie,apertura,fecha_instalacion,garantia,mantenimiento,capacitacion,entrega_equipo,visita,id_empresa,id_hospital,id_equipo,id_marca,id_modelo,id_os,id_ingeniero) values (nextval('seq_servicio'),'','US01409749','','24-11-2016','24-11-2016','','','','',12,951,1017,125,400,1705,42);</v>
      </c>
    </row>
    <row r="1627" customFormat="false" ht="13.8" hidden="false" customHeight="false" outlineLevel="0" collapsed="false">
      <c r="A1627" s="10" t="s">
        <v>23</v>
      </c>
      <c r="B1627" s="10"/>
      <c r="C1627" s="10" t="s">
        <v>2234</v>
      </c>
      <c r="D1627" s="10" t="s">
        <v>1868</v>
      </c>
      <c r="E1627" s="8" t="s">
        <v>26</v>
      </c>
      <c r="F1627" s="8" t="s">
        <v>26</v>
      </c>
      <c r="G1627" s="10" t="s">
        <v>2238</v>
      </c>
      <c r="H1627" s="10"/>
      <c r="I1627" s="10" t="s">
        <v>2236</v>
      </c>
      <c r="J1627" s="8" t="s">
        <v>26</v>
      </c>
      <c r="K1627" s="10" t="s">
        <v>2236</v>
      </c>
      <c r="L1627" s="10"/>
      <c r="P1627" s="8" t="s">
        <v>26</v>
      </c>
      <c r="Q1627" s="0" t="n">
        <f aca="false">IF(ISNA(VLOOKUP(A1627,calculos!$A$2:$B$20,2,1)),"null",VLOOKUP(A1627,calculos!$A$2:$B$20,2,1))</f>
        <v>12</v>
      </c>
      <c r="R1627" s="0" t="n">
        <f aca="false">IF(ISNA(VLOOKUP(C1627,calculos!$D$2:$E$1218,2,1)),"null",VLOOKUP(C1627,calculos!$D$2:$E$1218,2,1))</f>
        <v>951</v>
      </c>
      <c r="S1627" s="0" t="n">
        <f aca="false">IF(ISNA(VLOOKUP(D1627,calculos!$G$2:$H$1118,2,1)),"null",VLOOKUP(D1627,calculos!$G$2:$H$1118,2,1))</f>
        <v>1017</v>
      </c>
      <c r="T1627" s="0" t="n">
        <f aca="false">IF(ISNA(VLOOKUP(E1627,calculos!$J$2:$K$220,2,1)),"null",VLOOKUP(E1627,calculos!$J$2:$K$220,2,1))</f>
        <v>125</v>
      </c>
      <c r="U1627" s="0" t="n">
        <f aca="false">IF(ISNA(VLOOKUP(F1627,calculos!$M$2:$N$658,2,1)),"null",VLOOKUP(F1627,calculos!$M$2:$N$658,2,1))</f>
        <v>400</v>
      </c>
      <c r="V1627" s="0" t="n">
        <f aca="false">IF(ISNA(VLOOKUP(J1627,calculos!$P$2:$Q$1711,2,1)),"null",VLOOKUP(J1627,calculos!$P$2:$Q$1711,2,1))</f>
        <v>1705</v>
      </c>
      <c r="W1627" s="0" t="n">
        <f aca="false">IF(ISNA(VLOOKUP(P1627,calculos!$S$2:$T$58,2,1)),"null",VLOOKUP(P1627,calculos!$S$2:$T$58,2,1))</f>
        <v>42</v>
      </c>
      <c r="X1627" s="0" t="str">
        <f aca="false">$X$1&amp;B1627&amp;"','"&amp;G1627&amp;"','"&amp;H1627&amp;"','"&amp;I1627&amp;"','"&amp;K1627&amp;"','"&amp;L1627&amp;"','"&amp;M1627&amp;"','"&amp;N1627&amp;"','"&amp;O1627&amp;"',"&amp;Q1627&amp;","&amp;R1627&amp;","&amp;S1627&amp;","&amp;T1627&amp;","&amp;U1627&amp;","&amp;V1627&amp;","&amp;W1627&amp;");"</f>
        <v>insert into servicio (id,fecha_entrega,serie,apertura,fecha_instalacion,garantia,mantenimiento,capacitacion,entrega_equipo,visita,id_empresa,id_hospital,id_equipo,id_marca,id_modelo,id_os,id_ingeniero) values (nextval('seq_servicio'),'','US81409296','','24-11-2016','24-11-2016','','','','',12,951,1017,125,400,1705,42);</v>
      </c>
    </row>
    <row r="1628" customFormat="false" ht="13.8" hidden="false" customHeight="false" outlineLevel="0" collapsed="false">
      <c r="A1628" s="10" t="s">
        <v>1091</v>
      </c>
      <c r="B1628" s="10"/>
      <c r="C1628" s="10" t="s">
        <v>2239</v>
      </c>
      <c r="D1628" s="10" t="s">
        <v>2240</v>
      </c>
      <c r="E1628" s="8" t="s">
        <v>26</v>
      </c>
      <c r="F1628" s="8" t="s">
        <v>26</v>
      </c>
      <c r="G1628" s="10" t="n">
        <v>17052</v>
      </c>
      <c r="H1628" s="10"/>
      <c r="I1628" s="10" t="s">
        <v>2241</v>
      </c>
      <c r="J1628" s="8" t="s">
        <v>26</v>
      </c>
      <c r="K1628" s="10" t="s">
        <v>2242</v>
      </c>
      <c r="L1628" s="10"/>
      <c r="P1628" s="8" t="s">
        <v>26</v>
      </c>
      <c r="Q1628" s="0" t="n">
        <f aca="false">IF(ISNA(VLOOKUP(A1628,calculos!$A$2:$B$20,2,1)),"null",VLOOKUP(A1628,calculos!$A$2:$B$20,2,1))</f>
        <v>11</v>
      </c>
      <c r="R1628" s="0" t="n">
        <f aca="false">IF(ISNA(VLOOKUP(C1628,calculos!$D$2:$E$1218,2,1)),"null",VLOOKUP(C1628,calculos!$D$2:$E$1218,2,1))</f>
        <v>114</v>
      </c>
      <c r="S1628" s="0" t="n">
        <f aca="false">IF(ISNA(VLOOKUP(D1628,calculos!$G$2:$H$1118,2,1)),"null",VLOOKUP(D1628,calculos!$G$2:$H$1118,2,1))</f>
        <v>854</v>
      </c>
      <c r="T1628" s="0" t="n">
        <f aca="false">IF(ISNA(VLOOKUP(E1628,calculos!$J$2:$K$220,2,1)),"null",VLOOKUP(E1628,calculos!$J$2:$K$220,2,1))</f>
        <v>125</v>
      </c>
      <c r="U1628" s="0" t="n">
        <f aca="false">IF(ISNA(VLOOKUP(F1628,calculos!$M$2:$N$658,2,1)),"null",VLOOKUP(F1628,calculos!$M$2:$N$658,2,1))</f>
        <v>400</v>
      </c>
      <c r="V1628" s="0" t="n">
        <f aca="false">IF(ISNA(VLOOKUP(J1628,calculos!$P$2:$Q$1711,2,1)),"null",VLOOKUP(J1628,calculos!$P$2:$Q$1711,2,1))</f>
        <v>1705</v>
      </c>
      <c r="W1628" s="0" t="n">
        <f aca="false">IF(ISNA(VLOOKUP(P1628,calculos!$S$2:$T$58,2,1)),"null",VLOOKUP(P1628,calculos!$S$2:$T$58,2,1))</f>
        <v>42</v>
      </c>
      <c r="X1628" s="0" t="str">
        <f aca="false">$X$1&amp;B1628&amp;"','"&amp;G1628&amp;"','"&amp;H1628&amp;"','"&amp;I1628&amp;"','"&amp;K1628&amp;"','"&amp;L1628&amp;"','"&amp;M1628&amp;"','"&amp;N1628&amp;"','"&amp;O1628&amp;"',"&amp;Q1628&amp;","&amp;R1628&amp;","&amp;S1628&amp;","&amp;T1628&amp;","&amp;U1628&amp;","&amp;V1628&amp;","&amp;W1628&amp;");"</f>
        <v>insert into servicio (id,fecha_entrega,serie,apertura,fecha_instalacion,garantia,mantenimiento,capacitacion,entrega_equipo,visita,id_empresa,id_hospital,id_equipo,id_marca,id_modelo,id_os,id_ingeniero) values (nextval('seq_servicio'),'','17052','','23-11-2016','24-11-2014','','','','',11,114,854,125,400,1705,42);</v>
      </c>
    </row>
    <row r="1629" customFormat="false" ht="13.8" hidden="false" customHeight="false" outlineLevel="0" collapsed="false">
      <c r="A1629" s="10" t="s">
        <v>1091</v>
      </c>
      <c r="B1629" s="10"/>
      <c r="C1629" s="10" t="s">
        <v>2243</v>
      </c>
      <c r="D1629" s="10" t="s">
        <v>1649</v>
      </c>
      <c r="E1629" s="8" t="s">
        <v>26</v>
      </c>
      <c r="F1629" s="8" t="s">
        <v>26</v>
      </c>
      <c r="G1629" s="10" t="n">
        <v>16994</v>
      </c>
      <c r="H1629" s="10"/>
      <c r="I1629" s="10" t="s">
        <v>2241</v>
      </c>
      <c r="J1629" s="8" t="s">
        <v>26</v>
      </c>
      <c r="K1629" s="10" t="s">
        <v>2242</v>
      </c>
      <c r="L1629" s="10"/>
      <c r="P1629" s="8" t="s">
        <v>26</v>
      </c>
      <c r="Q1629" s="0" t="n">
        <f aca="false">IF(ISNA(VLOOKUP(A1629,calculos!$A$2:$B$20,2,1)),"null",VLOOKUP(A1629,calculos!$A$2:$B$20,2,1))</f>
        <v>11</v>
      </c>
      <c r="R1629" s="0" t="n">
        <f aca="false">IF(ISNA(VLOOKUP(C1629,calculos!$D$2:$E$1218,2,1)),"null",VLOOKUP(C1629,calculos!$D$2:$E$1218,2,1))</f>
        <v>112</v>
      </c>
      <c r="S1629" s="0" t="n">
        <f aca="false">IF(ISNA(VLOOKUP(D1629,calculos!$G$2:$H$1118,2,1)),"null",VLOOKUP(D1629,calculos!$G$2:$H$1118,2,1))</f>
        <v>839</v>
      </c>
      <c r="T1629" s="0" t="n">
        <f aca="false">IF(ISNA(VLOOKUP(E1629,calculos!$J$2:$K$220,2,1)),"null",VLOOKUP(E1629,calculos!$J$2:$K$220,2,1))</f>
        <v>125</v>
      </c>
      <c r="U1629" s="0" t="n">
        <f aca="false">IF(ISNA(VLOOKUP(F1629,calculos!$M$2:$N$658,2,1)),"null",VLOOKUP(F1629,calculos!$M$2:$N$658,2,1))</f>
        <v>400</v>
      </c>
      <c r="V1629" s="0" t="n">
        <f aca="false">IF(ISNA(VLOOKUP(J1629,calculos!$P$2:$Q$1711,2,1)),"null",VLOOKUP(J1629,calculos!$P$2:$Q$1711,2,1))</f>
        <v>1705</v>
      </c>
      <c r="W1629" s="0" t="n">
        <f aca="false">IF(ISNA(VLOOKUP(P1629,calculos!$S$2:$T$58,2,1)),"null",VLOOKUP(P1629,calculos!$S$2:$T$58,2,1))</f>
        <v>42</v>
      </c>
      <c r="X1629" s="0" t="str">
        <f aca="false">$X$1&amp;B1629&amp;"','"&amp;G1629&amp;"','"&amp;H1629&amp;"','"&amp;I1629&amp;"','"&amp;K1629&amp;"','"&amp;L1629&amp;"','"&amp;M1629&amp;"','"&amp;N1629&amp;"','"&amp;O1629&amp;"',"&amp;Q1629&amp;","&amp;R1629&amp;","&amp;S1629&amp;","&amp;T1629&amp;","&amp;U1629&amp;","&amp;V1629&amp;","&amp;W1629&amp;");"</f>
        <v>insert into servicio (id,fecha_entrega,serie,apertura,fecha_instalacion,garantia,mantenimiento,capacitacion,entrega_equipo,visita,id_empresa,id_hospital,id_equipo,id_marca,id_modelo,id_os,id_ingeniero) values (nextval('seq_servicio'),'','16994','','23-11-2016','24-11-2014','','','','',11,112,839,125,400,1705,42);</v>
      </c>
    </row>
    <row r="1630" customFormat="false" ht="13.8" hidden="false" customHeight="false" outlineLevel="0" collapsed="false">
      <c r="A1630" s="10" t="s">
        <v>1091</v>
      </c>
      <c r="B1630" s="10"/>
      <c r="C1630" s="10" t="s">
        <v>2244</v>
      </c>
      <c r="D1630" s="10" t="s">
        <v>2245</v>
      </c>
      <c r="E1630" s="8" t="s">
        <v>26</v>
      </c>
      <c r="F1630" s="8" t="s">
        <v>26</v>
      </c>
      <c r="G1630" s="10" t="n">
        <v>17051</v>
      </c>
      <c r="H1630" s="10"/>
      <c r="I1630" s="10" t="s">
        <v>2241</v>
      </c>
      <c r="J1630" s="8" t="s">
        <v>26</v>
      </c>
      <c r="K1630" s="10" t="s">
        <v>2242</v>
      </c>
      <c r="L1630" s="10"/>
      <c r="P1630" s="8" t="s">
        <v>26</v>
      </c>
      <c r="Q1630" s="0" t="n">
        <f aca="false">IF(ISNA(VLOOKUP(A1630,calculos!$A$2:$B$20,2,1)),"null",VLOOKUP(A1630,calculos!$A$2:$B$20,2,1))</f>
        <v>11</v>
      </c>
      <c r="R1630" s="0" t="n">
        <f aca="false">IF(ISNA(VLOOKUP(C1630,calculos!$D$2:$E$1218,2,1)),"null",VLOOKUP(C1630,calculos!$D$2:$E$1218,2,1))</f>
        <v>89</v>
      </c>
      <c r="S1630" s="0" t="n">
        <f aca="false">IF(ISNA(VLOOKUP(D1630,calculos!$G$2:$H$1118,2,1)),"null",VLOOKUP(D1630,calculos!$G$2:$H$1118,2,1))</f>
        <v>843</v>
      </c>
      <c r="T1630" s="0" t="n">
        <f aca="false">IF(ISNA(VLOOKUP(E1630,calculos!$J$2:$K$220,2,1)),"null",VLOOKUP(E1630,calculos!$J$2:$K$220,2,1))</f>
        <v>125</v>
      </c>
      <c r="U1630" s="0" t="n">
        <f aca="false">IF(ISNA(VLOOKUP(F1630,calculos!$M$2:$N$658,2,1)),"null",VLOOKUP(F1630,calculos!$M$2:$N$658,2,1))</f>
        <v>400</v>
      </c>
      <c r="V1630" s="0" t="n">
        <f aca="false">IF(ISNA(VLOOKUP(J1630,calculos!$P$2:$Q$1711,2,1)),"null",VLOOKUP(J1630,calculos!$P$2:$Q$1711,2,1))</f>
        <v>1705</v>
      </c>
      <c r="W1630" s="0" t="n">
        <f aca="false">IF(ISNA(VLOOKUP(P1630,calculos!$S$2:$T$58,2,1)),"null",VLOOKUP(P1630,calculos!$S$2:$T$58,2,1))</f>
        <v>42</v>
      </c>
      <c r="X1630" s="0" t="str">
        <f aca="false">$X$1&amp;B1630&amp;"','"&amp;G1630&amp;"','"&amp;H1630&amp;"','"&amp;I1630&amp;"','"&amp;K1630&amp;"','"&amp;L1630&amp;"','"&amp;M1630&amp;"','"&amp;N1630&amp;"','"&amp;O1630&amp;"',"&amp;Q1630&amp;","&amp;R1630&amp;","&amp;S1630&amp;","&amp;T1630&amp;","&amp;U1630&amp;","&amp;V1630&amp;","&amp;W1630&amp;");"</f>
        <v>insert into servicio (id,fecha_entrega,serie,apertura,fecha_instalacion,garantia,mantenimiento,capacitacion,entrega_equipo,visita,id_empresa,id_hospital,id_equipo,id_marca,id_modelo,id_os,id_ingeniero) values (nextval('seq_servicio'),'','17051','','23-11-2016','24-11-2014','','','','',11,89,843,125,400,1705,42);</v>
      </c>
    </row>
    <row r="1631" customFormat="false" ht="13.8" hidden="false" customHeight="false" outlineLevel="0" collapsed="false">
      <c r="A1631" s="10" t="s">
        <v>1091</v>
      </c>
      <c r="B1631" s="10"/>
      <c r="C1631" s="10" t="s">
        <v>2246</v>
      </c>
      <c r="D1631" s="10" t="s">
        <v>2247</v>
      </c>
      <c r="E1631" s="8" t="s">
        <v>26</v>
      </c>
      <c r="F1631" s="8" t="s">
        <v>26</v>
      </c>
      <c r="G1631" s="10" t="n">
        <v>16318</v>
      </c>
      <c r="H1631" s="10"/>
      <c r="I1631" s="10" t="s">
        <v>2248</v>
      </c>
      <c r="J1631" s="8" t="s">
        <v>26</v>
      </c>
      <c r="K1631" s="10" t="s">
        <v>2249</v>
      </c>
      <c r="L1631" s="10"/>
      <c r="P1631" s="8" t="s">
        <v>26</v>
      </c>
      <c r="Q1631" s="0" t="n">
        <f aca="false">IF(ISNA(VLOOKUP(A1631,calculos!$A$2:$B$20,2,1)),"null",VLOOKUP(A1631,calculos!$A$2:$B$20,2,1))</f>
        <v>11</v>
      </c>
      <c r="R1631" s="0" t="n">
        <f aca="false">IF(ISNA(VLOOKUP(C1631,calculos!$D$2:$E$1218,2,1)),"null",VLOOKUP(C1631,calculos!$D$2:$E$1218,2,1))</f>
        <v>105</v>
      </c>
      <c r="S1631" s="0" t="n">
        <f aca="false">IF(ISNA(VLOOKUP(D1631,calculos!$G$2:$H$1118,2,1)),"null",VLOOKUP(D1631,calculos!$G$2:$H$1118,2,1))</f>
        <v>845</v>
      </c>
      <c r="T1631" s="0" t="n">
        <f aca="false">IF(ISNA(VLOOKUP(E1631,calculos!$J$2:$K$220,2,1)),"null",VLOOKUP(E1631,calculos!$J$2:$K$220,2,1))</f>
        <v>125</v>
      </c>
      <c r="U1631" s="0" t="n">
        <f aca="false">IF(ISNA(VLOOKUP(F1631,calculos!$M$2:$N$658,2,1)),"null",VLOOKUP(F1631,calculos!$M$2:$N$658,2,1))</f>
        <v>400</v>
      </c>
      <c r="V1631" s="0" t="n">
        <f aca="false">IF(ISNA(VLOOKUP(J1631,calculos!$P$2:$Q$1711,2,1)),"null",VLOOKUP(J1631,calculos!$P$2:$Q$1711,2,1))</f>
        <v>1705</v>
      </c>
      <c r="W1631" s="0" t="n">
        <f aca="false">IF(ISNA(VLOOKUP(P1631,calculos!$S$2:$T$58,2,1)),"null",VLOOKUP(P1631,calculos!$S$2:$T$58,2,1))</f>
        <v>42</v>
      </c>
      <c r="X1631" s="0" t="str">
        <f aca="false">$X$1&amp;B1631&amp;"','"&amp;G1631&amp;"','"&amp;H1631&amp;"','"&amp;I1631&amp;"','"&amp;K1631&amp;"','"&amp;L1631&amp;"','"&amp;M1631&amp;"','"&amp;N1631&amp;"','"&amp;O1631&amp;"',"&amp;Q1631&amp;","&amp;R1631&amp;","&amp;S1631&amp;","&amp;T1631&amp;","&amp;U1631&amp;","&amp;V1631&amp;","&amp;W1631&amp;");"</f>
        <v>insert into servicio (id,fecha_entrega,serie,apertura,fecha_instalacion,garantia,mantenimiento,capacitacion,entrega_equipo,visita,id_empresa,id_hospital,id_equipo,id_marca,id_modelo,id_os,id_ingeniero) values (nextval('seq_servicio'),'','16318','','03-12-2016','04-12-2014','','','','',11,105,845,125,400,1705,42);</v>
      </c>
    </row>
    <row r="1632" customFormat="false" ht="13.8" hidden="false" customHeight="false" outlineLevel="0" collapsed="false">
      <c r="A1632" s="10" t="s">
        <v>23</v>
      </c>
      <c r="B1632" s="10"/>
      <c r="C1632" s="10" t="s">
        <v>2250</v>
      </c>
      <c r="D1632" s="10" t="s">
        <v>2093</v>
      </c>
      <c r="E1632" s="8" t="s">
        <v>26</v>
      </c>
      <c r="F1632" s="8" t="s">
        <v>26</v>
      </c>
      <c r="G1632" s="10" t="s">
        <v>2251</v>
      </c>
      <c r="H1632" s="10"/>
      <c r="I1632" s="10" t="s">
        <v>2252</v>
      </c>
      <c r="J1632" s="8" t="s">
        <v>26</v>
      </c>
      <c r="K1632" s="10" t="s">
        <v>2253</v>
      </c>
      <c r="L1632" s="10"/>
      <c r="P1632" s="8" t="s">
        <v>26</v>
      </c>
      <c r="Q1632" s="0" t="n">
        <f aca="false">IF(ISNA(VLOOKUP(A1632,calculos!$A$2:$B$20,2,1)),"null",VLOOKUP(A1632,calculos!$A$2:$B$20,2,1))</f>
        <v>12</v>
      </c>
      <c r="R1632" s="0" t="n">
        <f aca="false">IF(ISNA(VLOOKUP(C1632,calculos!$D$2:$E$1218,2,1)),"null",VLOOKUP(C1632,calculos!$D$2:$E$1218,2,1))</f>
        <v>783</v>
      </c>
      <c r="S1632" s="0" t="n">
        <f aca="false">IF(ISNA(VLOOKUP(D1632,calculos!$G$2:$H$1118,2,1)),"null",VLOOKUP(D1632,calculos!$G$2:$H$1118,2,1))</f>
        <v>557</v>
      </c>
      <c r="T1632" s="0" t="n">
        <f aca="false">IF(ISNA(VLOOKUP(E1632,calculos!$J$2:$K$220,2,1)),"null",VLOOKUP(E1632,calculos!$J$2:$K$220,2,1))</f>
        <v>125</v>
      </c>
      <c r="U1632" s="0" t="n">
        <f aca="false">IF(ISNA(VLOOKUP(F1632,calculos!$M$2:$N$658,2,1)),"null",VLOOKUP(F1632,calculos!$M$2:$N$658,2,1))</f>
        <v>400</v>
      </c>
      <c r="V1632" s="0" t="n">
        <f aca="false">IF(ISNA(VLOOKUP(J1632,calculos!$P$2:$Q$1711,2,1)),"null",VLOOKUP(J1632,calculos!$P$2:$Q$1711,2,1))</f>
        <v>1705</v>
      </c>
      <c r="W1632" s="0" t="n">
        <f aca="false">IF(ISNA(VLOOKUP(P1632,calculos!$S$2:$T$58,2,1)),"null",VLOOKUP(P1632,calculos!$S$2:$T$58,2,1))</f>
        <v>42</v>
      </c>
      <c r="X1632" s="0" t="str">
        <f aca="false">$X$1&amp;B1632&amp;"','"&amp;G1632&amp;"','"&amp;H1632&amp;"','"&amp;I1632&amp;"','"&amp;K1632&amp;"','"&amp;L1632&amp;"','"&amp;M1632&amp;"','"&amp;N1632&amp;"','"&amp;O1632&amp;"',"&amp;Q1632&amp;","&amp;R1632&amp;","&amp;S1632&amp;","&amp;T1632&amp;","&amp;U1632&amp;","&amp;V1632&amp;","&amp;W1632&amp;");"</f>
        <v>insert into servicio (id,fecha_entrega,serie,apertura,fecha_instalacion,garantia,mantenimiento,capacitacion,entrega_equipo,visita,id_empresa,id_hospital,id_equipo,id_marca,id_modelo,id_os,id_ingeniero) values (nextval('seq_servicio'),'','EQUIPO EXISTENTE EN SITIO NO LO VENDIMOS NOSOTROS','','09-12-2016','10-12-2014','','','','',12,783,557,125,400,1705,42);</v>
      </c>
    </row>
    <row r="1633" customFormat="false" ht="13.8" hidden="false" customHeight="false" outlineLevel="0" collapsed="false">
      <c r="A1633" s="10" t="s">
        <v>23</v>
      </c>
      <c r="B1633" s="10"/>
      <c r="C1633" s="10" t="s">
        <v>2254</v>
      </c>
      <c r="D1633" s="10" t="s">
        <v>2255</v>
      </c>
      <c r="E1633" s="8" t="s">
        <v>26</v>
      </c>
      <c r="F1633" s="8" t="s">
        <v>26</v>
      </c>
      <c r="G1633" s="10" t="s">
        <v>2256</v>
      </c>
      <c r="H1633" s="10"/>
      <c r="I1633" s="10" t="s">
        <v>2236</v>
      </c>
      <c r="J1633" s="8" t="s">
        <v>26</v>
      </c>
      <c r="K1633" s="10" t="s">
        <v>2242</v>
      </c>
      <c r="L1633" s="10"/>
      <c r="P1633" s="8" t="s">
        <v>26</v>
      </c>
      <c r="Q1633" s="0" t="n">
        <f aca="false">IF(ISNA(VLOOKUP(A1633,calculos!$A$2:$B$20,2,1)),"null",VLOOKUP(A1633,calculos!$A$2:$B$20,2,1))</f>
        <v>12</v>
      </c>
      <c r="R1633" s="0" t="n">
        <f aca="false">IF(ISNA(VLOOKUP(C1633,calculos!$D$2:$E$1218,2,1)),"null",VLOOKUP(C1633,calculos!$D$2:$E$1218,2,1))</f>
        <v>1153</v>
      </c>
      <c r="S1633" s="0" t="n">
        <f aca="false">IF(ISNA(VLOOKUP(D1633,calculos!$G$2:$H$1118,2,1)),"null",VLOOKUP(D1633,calculos!$G$2:$H$1118,2,1))</f>
        <v>526</v>
      </c>
      <c r="T1633" s="0" t="n">
        <f aca="false">IF(ISNA(VLOOKUP(E1633,calculos!$J$2:$K$220,2,1)),"null",VLOOKUP(E1633,calculos!$J$2:$K$220,2,1))</f>
        <v>125</v>
      </c>
      <c r="U1633" s="0" t="n">
        <f aca="false">IF(ISNA(VLOOKUP(F1633,calculos!$M$2:$N$658,2,1)),"null",VLOOKUP(F1633,calculos!$M$2:$N$658,2,1))</f>
        <v>400</v>
      </c>
      <c r="V1633" s="0" t="n">
        <f aca="false">IF(ISNA(VLOOKUP(J1633,calculos!$P$2:$Q$1711,2,1)),"null",VLOOKUP(J1633,calculos!$P$2:$Q$1711,2,1))</f>
        <v>1705</v>
      </c>
      <c r="W1633" s="0" t="n">
        <f aca="false">IF(ISNA(VLOOKUP(P1633,calculos!$S$2:$T$58,2,1)),"null",VLOOKUP(P1633,calculos!$S$2:$T$58,2,1))</f>
        <v>42</v>
      </c>
      <c r="X1633" s="0" t="str">
        <f aca="false">$X$1&amp;B1633&amp;"','"&amp;G1633&amp;"','"&amp;H1633&amp;"','"&amp;I1633&amp;"','"&amp;K1633&amp;"','"&amp;L1633&amp;"','"&amp;M1633&amp;"','"&amp;N1633&amp;"','"&amp;O1633&amp;"',"&amp;Q1633&amp;","&amp;R1633&amp;","&amp;S1633&amp;","&amp;T1633&amp;","&amp;U1633&amp;","&amp;V1633&amp;","&amp;W1633&amp;");"</f>
        <v>insert into servicio (id,fecha_entrega,serie,apertura,fecha_instalacion,garantia,mantenimiento,capacitacion,entrega_equipo,visita,id_empresa,id_hospital,id_equipo,id_marca,id_modelo,id_os,id_ingeniero) values (nextval('seq_servicio'),'','DK30100064','','24-11-2016','24-11-2014','','','','',12,1153,526,125,400,1705,42);</v>
      </c>
    </row>
    <row r="1634" customFormat="false" ht="13.8" hidden="false" customHeight="false" outlineLevel="0" collapsed="false">
      <c r="A1634" s="10" t="s">
        <v>23</v>
      </c>
      <c r="B1634" s="10"/>
      <c r="C1634" s="10" t="s">
        <v>2254</v>
      </c>
      <c r="D1634" s="10" t="s">
        <v>304</v>
      </c>
      <c r="E1634" s="8" t="s">
        <v>26</v>
      </c>
      <c r="F1634" s="8" t="s">
        <v>26</v>
      </c>
      <c r="G1634" s="10" t="s">
        <v>2257</v>
      </c>
      <c r="H1634" s="10"/>
      <c r="I1634" s="10" t="s">
        <v>2236</v>
      </c>
      <c r="J1634" s="8" t="s">
        <v>26</v>
      </c>
      <c r="K1634" s="10" t="s">
        <v>2236</v>
      </c>
      <c r="L1634" s="10"/>
      <c r="P1634" s="8" t="s">
        <v>26</v>
      </c>
      <c r="Q1634" s="0" t="n">
        <f aca="false">IF(ISNA(VLOOKUP(A1634,calculos!$A$2:$B$20,2,1)),"null",VLOOKUP(A1634,calculos!$A$2:$B$20,2,1))</f>
        <v>12</v>
      </c>
      <c r="R1634" s="0" t="n">
        <f aca="false">IF(ISNA(VLOOKUP(C1634,calculos!$D$2:$E$1218,2,1)),"null",VLOOKUP(C1634,calculos!$D$2:$E$1218,2,1))</f>
        <v>1153</v>
      </c>
      <c r="S1634" s="0" t="n">
        <f aca="false">IF(ISNA(VLOOKUP(D1634,calculos!$G$2:$H$1118,2,1)),"null",VLOOKUP(D1634,calculos!$G$2:$H$1118,2,1))</f>
        <v>798</v>
      </c>
      <c r="T1634" s="0" t="n">
        <f aca="false">IF(ISNA(VLOOKUP(E1634,calculos!$J$2:$K$220,2,1)),"null",VLOOKUP(E1634,calculos!$J$2:$K$220,2,1))</f>
        <v>125</v>
      </c>
      <c r="U1634" s="0" t="n">
        <f aca="false">IF(ISNA(VLOOKUP(F1634,calculos!$M$2:$N$658,2,1)),"null",VLOOKUP(F1634,calculos!$M$2:$N$658,2,1))</f>
        <v>400</v>
      </c>
      <c r="V1634" s="0" t="n">
        <f aca="false">IF(ISNA(VLOOKUP(J1634,calculos!$P$2:$Q$1711,2,1)),"null",VLOOKUP(J1634,calculos!$P$2:$Q$1711,2,1))</f>
        <v>1705</v>
      </c>
      <c r="W1634" s="0" t="n">
        <f aca="false">IF(ISNA(VLOOKUP(P1634,calculos!$S$2:$T$58,2,1)),"null",VLOOKUP(P1634,calculos!$S$2:$T$58,2,1))</f>
        <v>42</v>
      </c>
      <c r="X1634" s="0" t="str">
        <f aca="false">$X$1&amp;B1634&amp;"','"&amp;G1634&amp;"','"&amp;H1634&amp;"','"&amp;I1634&amp;"','"&amp;K1634&amp;"','"&amp;L1634&amp;"','"&amp;M1634&amp;"','"&amp;N1634&amp;"','"&amp;O1634&amp;"',"&amp;Q1634&amp;","&amp;R1634&amp;","&amp;S1634&amp;","&amp;T1634&amp;","&amp;U1634&amp;","&amp;V1634&amp;","&amp;W1634&amp;");"</f>
        <v>insert into servicio (id,fecha_entrega,serie,apertura,fecha_instalacion,garantia,mantenimiento,capacitacion,entrega_equipo,visita,id_empresa,id_hospital,id_equipo,id_marca,id_modelo,id_os,id_ingeniero) values (nextval('seq_servicio'),'','DE48086875','','24-11-2016','24-11-2016','','','','',12,1153,798,125,400,1705,42);</v>
      </c>
    </row>
    <row r="1635" customFormat="false" ht="13.8" hidden="false" customHeight="false" outlineLevel="0" collapsed="false">
      <c r="A1635" s="10" t="s">
        <v>23</v>
      </c>
      <c r="B1635" s="10"/>
      <c r="C1635" s="10" t="s">
        <v>2254</v>
      </c>
      <c r="D1635" s="10" t="s">
        <v>2255</v>
      </c>
      <c r="E1635" s="8" t="s">
        <v>26</v>
      </c>
      <c r="F1635" s="8" t="s">
        <v>26</v>
      </c>
      <c r="G1635" s="10" t="s">
        <v>2258</v>
      </c>
      <c r="H1635" s="10"/>
      <c r="I1635" s="10" t="s">
        <v>2236</v>
      </c>
      <c r="J1635" s="8" t="s">
        <v>26</v>
      </c>
      <c r="K1635" s="10" t="s">
        <v>2236</v>
      </c>
      <c r="L1635" s="10"/>
      <c r="P1635" s="8" t="s">
        <v>26</v>
      </c>
      <c r="Q1635" s="0" t="n">
        <f aca="false">IF(ISNA(VLOOKUP(A1635,calculos!$A$2:$B$20,2,1)),"null",VLOOKUP(A1635,calculos!$A$2:$B$20,2,1))</f>
        <v>12</v>
      </c>
      <c r="R1635" s="0" t="n">
        <f aca="false">IF(ISNA(VLOOKUP(C1635,calculos!$D$2:$E$1218,2,1)),"null",VLOOKUP(C1635,calculos!$D$2:$E$1218,2,1))</f>
        <v>1153</v>
      </c>
      <c r="S1635" s="0" t="n">
        <f aca="false">IF(ISNA(VLOOKUP(D1635,calculos!$G$2:$H$1118,2,1)),"null",VLOOKUP(D1635,calculos!$G$2:$H$1118,2,1))</f>
        <v>526</v>
      </c>
      <c r="T1635" s="0" t="n">
        <f aca="false">IF(ISNA(VLOOKUP(E1635,calculos!$J$2:$K$220,2,1)),"null",VLOOKUP(E1635,calculos!$J$2:$K$220,2,1))</f>
        <v>125</v>
      </c>
      <c r="U1635" s="0" t="n">
        <f aca="false">IF(ISNA(VLOOKUP(F1635,calculos!$M$2:$N$658,2,1)),"null",VLOOKUP(F1635,calculos!$M$2:$N$658,2,1))</f>
        <v>400</v>
      </c>
      <c r="V1635" s="0" t="n">
        <f aca="false">IF(ISNA(VLOOKUP(J1635,calculos!$P$2:$Q$1711,2,1)),"null",VLOOKUP(J1635,calculos!$P$2:$Q$1711,2,1))</f>
        <v>1705</v>
      </c>
      <c r="W1635" s="0" t="n">
        <f aca="false">IF(ISNA(VLOOKUP(P1635,calculos!$S$2:$T$58,2,1)),"null",VLOOKUP(P1635,calculos!$S$2:$T$58,2,1))</f>
        <v>42</v>
      </c>
      <c r="X1635" s="0" t="str">
        <f aca="false">$X$1&amp;B1635&amp;"','"&amp;G1635&amp;"','"&amp;H1635&amp;"','"&amp;I1635&amp;"','"&amp;K1635&amp;"','"&amp;L1635&amp;"','"&amp;M1635&amp;"','"&amp;N1635&amp;"','"&amp;O1635&amp;"',"&amp;Q1635&amp;","&amp;R1635&amp;","&amp;S1635&amp;","&amp;T1635&amp;","&amp;U1635&amp;","&amp;V1635&amp;","&amp;W1635&amp;");"</f>
        <v>insert into servicio (id,fecha_entrega,serie,apertura,fecha_instalacion,garantia,mantenimiento,capacitacion,entrega_equipo,visita,id_empresa,id_hospital,id_equipo,id_marca,id_modelo,id_os,id_ingeniero) values (nextval('seq_servicio'),'','DK30100065','','24-11-2016','24-11-2016','','','','',12,1153,526,125,400,1705,42);</v>
      </c>
    </row>
    <row r="1636" customFormat="false" ht="13.8" hidden="false" customHeight="false" outlineLevel="0" collapsed="false">
      <c r="A1636" s="10" t="s">
        <v>23</v>
      </c>
      <c r="B1636" s="10"/>
      <c r="C1636" s="10" t="s">
        <v>2254</v>
      </c>
      <c r="D1636" s="10" t="s">
        <v>304</v>
      </c>
      <c r="E1636" s="8" t="s">
        <v>26</v>
      </c>
      <c r="F1636" s="8" t="s">
        <v>26</v>
      </c>
      <c r="G1636" s="10" t="s">
        <v>2259</v>
      </c>
      <c r="H1636" s="10"/>
      <c r="I1636" s="10" t="s">
        <v>2236</v>
      </c>
      <c r="J1636" s="8" t="s">
        <v>26</v>
      </c>
      <c r="K1636" s="10" t="s">
        <v>2236</v>
      </c>
      <c r="L1636" s="10"/>
      <c r="P1636" s="8" t="s">
        <v>26</v>
      </c>
      <c r="Q1636" s="0" t="n">
        <f aca="false">IF(ISNA(VLOOKUP(A1636,calculos!$A$2:$B$20,2,1)),"null",VLOOKUP(A1636,calculos!$A$2:$B$20,2,1))</f>
        <v>12</v>
      </c>
      <c r="R1636" s="0" t="n">
        <f aca="false">IF(ISNA(VLOOKUP(C1636,calculos!$D$2:$E$1218,2,1)),"null",VLOOKUP(C1636,calculos!$D$2:$E$1218,2,1))</f>
        <v>1153</v>
      </c>
      <c r="S1636" s="0" t="n">
        <f aca="false">IF(ISNA(VLOOKUP(D1636,calculos!$G$2:$H$1118,2,1)),"null",VLOOKUP(D1636,calculos!$G$2:$H$1118,2,1))</f>
        <v>798</v>
      </c>
      <c r="T1636" s="0" t="n">
        <f aca="false">IF(ISNA(VLOOKUP(E1636,calculos!$J$2:$K$220,2,1)),"null",VLOOKUP(E1636,calculos!$J$2:$K$220,2,1))</f>
        <v>125</v>
      </c>
      <c r="U1636" s="0" t="n">
        <f aca="false">IF(ISNA(VLOOKUP(F1636,calculos!$M$2:$N$658,2,1)),"null",VLOOKUP(F1636,calculos!$M$2:$N$658,2,1))</f>
        <v>400</v>
      </c>
      <c r="V1636" s="0" t="n">
        <f aca="false">IF(ISNA(VLOOKUP(J1636,calculos!$P$2:$Q$1711,2,1)),"null",VLOOKUP(J1636,calculos!$P$2:$Q$1711,2,1))</f>
        <v>1705</v>
      </c>
      <c r="W1636" s="0" t="n">
        <f aca="false">IF(ISNA(VLOOKUP(P1636,calculos!$S$2:$T$58,2,1)),"null",VLOOKUP(P1636,calculos!$S$2:$T$58,2,1))</f>
        <v>42</v>
      </c>
      <c r="X1636" s="0" t="str">
        <f aca="false">$X$1&amp;B1636&amp;"','"&amp;G1636&amp;"','"&amp;H1636&amp;"','"&amp;I1636&amp;"','"&amp;K1636&amp;"','"&amp;L1636&amp;"','"&amp;M1636&amp;"','"&amp;N1636&amp;"','"&amp;O1636&amp;"',"&amp;Q1636&amp;","&amp;R1636&amp;","&amp;S1636&amp;","&amp;T1636&amp;","&amp;U1636&amp;","&amp;V1636&amp;","&amp;W1636&amp;");"</f>
        <v>insert into servicio (id,fecha_entrega,serie,apertura,fecha_instalacion,garantia,mantenimiento,capacitacion,entrega_equipo,visita,id_empresa,id_hospital,id_equipo,id_marca,id_modelo,id_os,id_ingeniero) values (nextval('seq_servicio'),'','DE48086883','','24-11-2016','24-11-2016','','','','',12,1153,798,125,400,1705,42);</v>
      </c>
    </row>
    <row r="1637" customFormat="false" ht="13.8" hidden="false" customHeight="false" outlineLevel="0" collapsed="false">
      <c r="A1637" s="10" t="s">
        <v>23</v>
      </c>
      <c r="B1637" s="10"/>
      <c r="C1637" s="10" t="s">
        <v>2254</v>
      </c>
      <c r="D1637" s="10" t="s">
        <v>2255</v>
      </c>
      <c r="E1637" s="8" t="s">
        <v>26</v>
      </c>
      <c r="F1637" s="8" t="s">
        <v>26</v>
      </c>
      <c r="G1637" s="10" t="s">
        <v>2260</v>
      </c>
      <c r="H1637" s="10"/>
      <c r="I1637" s="10" t="s">
        <v>2236</v>
      </c>
      <c r="J1637" s="8" t="s">
        <v>26</v>
      </c>
      <c r="K1637" s="10" t="s">
        <v>2236</v>
      </c>
      <c r="L1637" s="10"/>
      <c r="P1637" s="8" t="s">
        <v>26</v>
      </c>
      <c r="Q1637" s="0" t="n">
        <f aca="false">IF(ISNA(VLOOKUP(A1637,calculos!$A$2:$B$20,2,1)),"null",VLOOKUP(A1637,calculos!$A$2:$B$20,2,1))</f>
        <v>12</v>
      </c>
      <c r="R1637" s="0" t="n">
        <f aca="false">IF(ISNA(VLOOKUP(C1637,calculos!$D$2:$E$1218,2,1)),"null",VLOOKUP(C1637,calculos!$D$2:$E$1218,2,1))</f>
        <v>1153</v>
      </c>
      <c r="S1637" s="0" t="n">
        <f aca="false">IF(ISNA(VLOOKUP(D1637,calculos!$G$2:$H$1118,2,1)),"null",VLOOKUP(D1637,calculos!$G$2:$H$1118,2,1))</f>
        <v>526</v>
      </c>
      <c r="T1637" s="0" t="n">
        <f aca="false">IF(ISNA(VLOOKUP(E1637,calculos!$J$2:$K$220,2,1)),"null",VLOOKUP(E1637,calculos!$J$2:$K$220,2,1))</f>
        <v>125</v>
      </c>
      <c r="U1637" s="0" t="n">
        <f aca="false">IF(ISNA(VLOOKUP(F1637,calculos!$M$2:$N$658,2,1)),"null",VLOOKUP(F1637,calculos!$M$2:$N$658,2,1))</f>
        <v>400</v>
      </c>
      <c r="V1637" s="0" t="n">
        <f aca="false">IF(ISNA(VLOOKUP(J1637,calculos!$P$2:$Q$1711,2,1)),"null",VLOOKUP(J1637,calculos!$P$2:$Q$1711,2,1))</f>
        <v>1705</v>
      </c>
      <c r="W1637" s="0" t="n">
        <f aca="false">IF(ISNA(VLOOKUP(P1637,calculos!$S$2:$T$58,2,1)),"null",VLOOKUP(P1637,calculos!$S$2:$T$58,2,1))</f>
        <v>42</v>
      </c>
      <c r="X1637" s="0" t="str">
        <f aca="false">$X$1&amp;B1637&amp;"','"&amp;G1637&amp;"','"&amp;H1637&amp;"','"&amp;I1637&amp;"','"&amp;K1637&amp;"','"&amp;L1637&amp;"','"&amp;M1637&amp;"','"&amp;N1637&amp;"','"&amp;O1637&amp;"',"&amp;Q1637&amp;","&amp;R1637&amp;","&amp;S1637&amp;","&amp;T1637&amp;","&amp;U1637&amp;","&amp;V1637&amp;","&amp;W1637&amp;");"</f>
        <v>insert into servicio (id,fecha_entrega,serie,apertura,fecha_instalacion,garantia,mantenimiento,capacitacion,entrega_equipo,visita,id_empresa,id_hospital,id_equipo,id_marca,id_modelo,id_os,id_ingeniero) values (nextval('seq_servicio'),'','DK30100066','','24-11-2016','24-11-2016','','','','',12,1153,526,125,400,1705,42);</v>
      </c>
    </row>
    <row r="1638" customFormat="false" ht="13.8" hidden="false" customHeight="false" outlineLevel="0" collapsed="false">
      <c r="A1638" s="10" t="s">
        <v>23</v>
      </c>
      <c r="B1638" s="10"/>
      <c r="C1638" s="10" t="s">
        <v>2254</v>
      </c>
      <c r="D1638" s="10" t="s">
        <v>304</v>
      </c>
      <c r="E1638" s="8" t="s">
        <v>26</v>
      </c>
      <c r="F1638" s="8" t="s">
        <v>26</v>
      </c>
      <c r="G1638" s="10" t="s">
        <v>2261</v>
      </c>
      <c r="H1638" s="10"/>
      <c r="I1638" s="10" t="s">
        <v>2236</v>
      </c>
      <c r="J1638" s="8" t="s">
        <v>26</v>
      </c>
      <c r="K1638" s="10" t="s">
        <v>2236</v>
      </c>
      <c r="L1638" s="10"/>
      <c r="P1638" s="8" t="s">
        <v>26</v>
      </c>
      <c r="Q1638" s="0" t="n">
        <f aca="false">IF(ISNA(VLOOKUP(A1638,calculos!$A$2:$B$20,2,1)),"null",VLOOKUP(A1638,calculos!$A$2:$B$20,2,1))</f>
        <v>12</v>
      </c>
      <c r="R1638" s="0" t="n">
        <f aca="false">IF(ISNA(VLOOKUP(C1638,calculos!$D$2:$E$1218,2,1)),"null",VLOOKUP(C1638,calculos!$D$2:$E$1218,2,1))</f>
        <v>1153</v>
      </c>
      <c r="S1638" s="0" t="n">
        <f aca="false">IF(ISNA(VLOOKUP(D1638,calculos!$G$2:$H$1118,2,1)),"null",VLOOKUP(D1638,calculos!$G$2:$H$1118,2,1))</f>
        <v>798</v>
      </c>
      <c r="T1638" s="0" t="n">
        <f aca="false">IF(ISNA(VLOOKUP(E1638,calculos!$J$2:$K$220,2,1)),"null",VLOOKUP(E1638,calculos!$J$2:$K$220,2,1))</f>
        <v>125</v>
      </c>
      <c r="U1638" s="0" t="n">
        <f aca="false">IF(ISNA(VLOOKUP(F1638,calculos!$M$2:$N$658,2,1)),"null",VLOOKUP(F1638,calculos!$M$2:$N$658,2,1))</f>
        <v>400</v>
      </c>
      <c r="V1638" s="0" t="n">
        <f aca="false">IF(ISNA(VLOOKUP(J1638,calculos!$P$2:$Q$1711,2,1)),"null",VLOOKUP(J1638,calculos!$P$2:$Q$1711,2,1))</f>
        <v>1705</v>
      </c>
      <c r="W1638" s="0" t="n">
        <f aca="false">IF(ISNA(VLOOKUP(P1638,calculos!$S$2:$T$58,2,1)),"null",VLOOKUP(P1638,calculos!$S$2:$T$58,2,1))</f>
        <v>42</v>
      </c>
      <c r="X1638" s="0" t="str">
        <f aca="false">$X$1&amp;B1638&amp;"','"&amp;G1638&amp;"','"&amp;H1638&amp;"','"&amp;I1638&amp;"','"&amp;K1638&amp;"','"&amp;L1638&amp;"','"&amp;M1638&amp;"','"&amp;N1638&amp;"','"&amp;O1638&amp;"',"&amp;Q1638&amp;","&amp;R1638&amp;","&amp;S1638&amp;","&amp;T1638&amp;","&amp;U1638&amp;","&amp;V1638&amp;","&amp;W1638&amp;");"</f>
        <v>insert into servicio (id,fecha_entrega,serie,apertura,fecha_instalacion,garantia,mantenimiento,capacitacion,entrega_equipo,visita,id_empresa,id_hospital,id_equipo,id_marca,id_modelo,id_os,id_ingeniero) values (nextval('seq_servicio'),'','DE48086859','','24-11-2016','24-11-2016','','','','',12,1153,798,125,400,1705,42);</v>
      </c>
    </row>
    <row r="1639" customFormat="false" ht="13.8" hidden="false" customHeight="false" outlineLevel="0" collapsed="false">
      <c r="A1639" s="10" t="s">
        <v>23</v>
      </c>
      <c r="B1639" s="10"/>
      <c r="C1639" s="10" t="s">
        <v>2254</v>
      </c>
      <c r="D1639" s="10" t="s">
        <v>2255</v>
      </c>
      <c r="E1639" s="8" t="s">
        <v>26</v>
      </c>
      <c r="F1639" s="8" t="s">
        <v>26</v>
      </c>
      <c r="G1639" s="10" t="s">
        <v>2262</v>
      </c>
      <c r="H1639" s="10"/>
      <c r="I1639" s="10" t="s">
        <v>2236</v>
      </c>
      <c r="J1639" s="8" t="s">
        <v>26</v>
      </c>
      <c r="K1639" s="10" t="s">
        <v>2236</v>
      </c>
      <c r="L1639" s="10"/>
      <c r="P1639" s="8" t="s">
        <v>26</v>
      </c>
      <c r="Q1639" s="0" t="n">
        <f aca="false">IF(ISNA(VLOOKUP(A1639,calculos!$A$2:$B$20,2,1)),"null",VLOOKUP(A1639,calculos!$A$2:$B$20,2,1))</f>
        <v>12</v>
      </c>
      <c r="R1639" s="0" t="n">
        <f aca="false">IF(ISNA(VLOOKUP(C1639,calculos!$D$2:$E$1218,2,1)),"null",VLOOKUP(C1639,calculos!$D$2:$E$1218,2,1))</f>
        <v>1153</v>
      </c>
      <c r="S1639" s="0" t="n">
        <f aca="false">IF(ISNA(VLOOKUP(D1639,calculos!$G$2:$H$1118,2,1)),"null",VLOOKUP(D1639,calculos!$G$2:$H$1118,2,1))</f>
        <v>526</v>
      </c>
      <c r="T1639" s="0" t="n">
        <f aca="false">IF(ISNA(VLOOKUP(E1639,calculos!$J$2:$K$220,2,1)),"null",VLOOKUP(E1639,calculos!$J$2:$K$220,2,1))</f>
        <v>125</v>
      </c>
      <c r="U1639" s="0" t="n">
        <f aca="false">IF(ISNA(VLOOKUP(F1639,calculos!$M$2:$N$658,2,1)),"null",VLOOKUP(F1639,calculos!$M$2:$N$658,2,1))</f>
        <v>400</v>
      </c>
      <c r="V1639" s="0" t="n">
        <f aca="false">IF(ISNA(VLOOKUP(J1639,calculos!$P$2:$Q$1711,2,1)),"null",VLOOKUP(J1639,calculos!$P$2:$Q$1711,2,1))</f>
        <v>1705</v>
      </c>
      <c r="W1639" s="0" t="n">
        <f aca="false">IF(ISNA(VLOOKUP(P1639,calculos!$S$2:$T$58,2,1)),"null",VLOOKUP(P1639,calculos!$S$2:$T$58,2,1))</f>
        <v>42</v>
      </c>
      <c r="X1639" s="0" t="str">
        <f aca="false">$X$1&amp;B1639&amp;"','"&amp;G1639&amp;"','"&amp;H1639&amp;"','"&amp;I1639&amp;"','"&amp;K1639&amp;"','"&amp;L1639&amp;"','"&amp;M1639&amp;"','"&amp;N1639&amp;"','"&amp;O1639&amp;"',"&amp;Q1639&amp;","&amp;R1639&amp;","&amp;S1639&amp;","&amp;T1639&amp;","&amp;U1639&amp;","&amp;V1639&amp;","&amp;W1639&amp;");"</f>
        <v>insert into servicio (id,fecha_entrega,serie,apertura,fecha_instalacion,garantia,mantenimiento,capacitacion,entrega_equipo,visita,id_empresa,id_hospital,id_equipo,id_marca,id_modelo,id_os,id_ingeniero) values (nextval('seq_servicio'),'','DK30100067','','24-11-2016','24-11-2016','','','','',12,1153,526,125,400,1705,42);</v>
      </c>
    </row>
    <row r="1640" customFormat="false" ht="13.8" hidden="false" customHeight="false" outlineLevel="0" collapsed="false">
      <c r="A1640" s="10" t="s">
        <v>23</v>
      </c>
      <c r="B1640" s="10"/>
      <c r="C1640" s="10" t="s">
        <v>2254</v>
      </c>
      <c r="D1640" s="10" t="s">
        <v>304</v>
      </c>
      <c r="E1640" s="8" t="s">
        <v>26</v>
      </c>
      <c r="F1640" s="8" t="s">
        <v>26</v>
      </c>
      <c r="G1640" s="10" t="s">
        <v>2263</v>
      </c>
      <c r="H1640" s="10"/>
      <c r="I1640" s="10" t="s">
        <v>2236</v>
      </c>
      <c r="J1640" s="8" t="s">
        <v>26</v>
      </c>
      <c r="K1640" s="10" t="s">
        <v>2236</v>
      </c>
      <c r="L1640" s="10"/>
      <c r="P1640" s="8" t="s">
        <v>26</v>
      </c>
      <c r="Q1640" s="0" t="n">
        <f aca="false">IF(ISNA(VLOOKUP(A1640,calculos!$A$2:$B$20,2,1)),"null",VLOOKUP(A1640,calculos!$A$2:$B$20,2,1))</f>
        <v>12</v>
      </c>
      <c r="R1640" s="0" t="n">
        <f aca="false">IF(ISNA(VLOOKUP(C1640,calculos!$D$2:$E$1218,2,1)),"null",VLOOKUP(C1640,calculos!$D$2:$E$1218,2,1))</f>
        <v>1153</v>
      </c>
      <c r="S1640" s="0" t="n">
        <f aca="false">IF(ISNA(VLOOKUP(D1640,calculos!$G$2:$H$1118,2,1)),"null",VLOOKUP(D1640,calculos!$G$2:$H$1118,2,1))</f>
        <v>798</v>
      </c>
      <c r="T1640" s="0" t="n">
        <f aca="false">IF(ISNA(VLOOKUP(E1640,calculos!$J$2:$K$220,2,1)),"null",VLOOKUP(E1640,calculos!$J$2:$K$220,2,1))</f>
        <v>125</v>
      </c>
      <c r="U1640" s="0" t="n">
        <f aca="false">IF(ISNA(VLOOKUP(F1640,calculos!$M$2:$N$658,2,1)),"null",VLOOKUP(F1640,calculos!$M$2:$N$658,2,1))</f>
        <v>400</v>
      </c>
      <c r="V1640" s="0" t="n">
        <f aca="false">IF(ISNA(VLOOKUP(J1640,calculos!$P$2:$Q$1711,2,1)),"null",VLOOKUP(J1640,calculos!$P$2:$Q$1711,2,1))</f>
        <v>1705</v>
      </c>
      <c r="W1640" s="0" t="n">
        <f aca="false">IF(ISNA(VLOOKUP(P1640,calculos!$S$2:$T$58,2,1)),"null",VLOOKUP(P1640,calculos!$S$2:$T$58,2,1))</f>
        <v>42</v>
      </c>
      <c r="X1640" s="0" t="str">
        <f aca="false">$X$1&amp;B1640&amp;"','"&amp;G1640&amp;"','"&amp;H1640&amp;"','"&amp;I1640&amp;"','"&amp;K1640&amp;"','"&amp;L1640&amp;"','"&amp;M1640&amp;"','"&amp;N1640&amp;"','"&amp;O1640&amp;"',"&amp;Q1640&amp;","&amp;R1640&amp;","&amp;S1640&amp;","&amp;T1640&amp;","&amp;U1640&amp;","&amp;V1640&amp;","&amp;W1640&amp;");"</f>
        <v>insert into servicio (id,fecha_entrega,serie,apertura,fecha_instalacion,garantia,mantenimiento,capacitacion,entrega_equipo,visita,id_empresa,id_hospital,id_equipo,id_marca,id_modelo,id_os,id_ingeniero) values (nextval('seq_servicio'),'','DE48086864','','24-11-2016','24-11-2016','','','','',12,1153,798,125,400,1705,42);</v>
      </c>
    </row>
    <row r="1641" customFormat="false" ht="13.8" hidden="false" customHeight="false" outlineLevel="0" collapsed="false">
      <c r="A1641" s="10" t="s">
        <v>23</v>
      </c>
      <c r="B1641" s="10"/>
      <c r="C1641" s="10" t="s">
        <v>2254</v>
      </c>
      <c r="D1641" s="10" t="s">
        <v>2264</v>
      </c>
      <c r="E1641" s="8" t="s">
        <v>26</v>
      </c>
      <c r="F1641" s="8" t="s">
        <v>26</v>
      </c>
      <c r="G1641" s="10" t="n">
        <v>17091</v>
      </c>
      <c r="H1641" s="10"/>
      <c r="I1641" s="10" t="s">
        <v>2265</v>
      </c>
      <c r="J1641" s="8" t="s">
        <v>26</v>
      </c>
      <c r="K1641" s="10" t="s">
        <v>2266</v>
      </c>
      <c r="L1641" s="10"/>
      <c r="P1641" s="8" t="s">
        <v>26</v>
      </c>
      <c r="Q1641" s="0" t="n">
        <f aca="false">IF(ISNA(VLOOKUP(A1641,calculos!$A$2:$B$20,2,1)),"null",VLOOKUP(A1641,calculos!$A$2:$B$20,2,1))</f>
        <v>12</v>
      </c>
      <c r="R1641" s="0" t="n">
        <f aca="false">IF(ISNA(VLOOKUP(C1641,calculos!$D$2:$E$1218,2,1)),"null",VLOOKUP(C1641,calculos!$D$2:$E$1218,2,1))</f>
        <v>1153</v>
      </c>
      <c r="S1641" s="0" t="n">
        <f aca="false">IF(ISNA(VLOOKUP(D1641,calculos!$G$2:$H$1118,2,1)),"null",VLOOKUP(D1641,calculos!$G$2:$H$1118,2,1))</f>
        <v>852</v>
      </c>
      <c r="T1641" s="0" t="n">
        <f aca="false">IF(ISNA(VLOOKUP(E1641,calculos!$J$2:$K$220,2,1)),"null",VLOOKUP(E1641,calculos!$J$2:$K$220,2,1))</f>
        <v>125</v>
      </c>
      <c r="U1641" s="0" t="n">
        <f aca="false">IF(ISNA(VLOOKUP(F1641,calculos!$M$2:$N$658,2,1)),"null",VLOOKUP(F1641,calculos!$M$2:$N$658,2,1))</f>
        <v>400</v>
      </c>
      <c r="V1641" s="0" t="n">
        <f aca="false">IF(ISNA(VLOOKUP(J1641,calculos!$P$2:$Q$1711,2,1)),"null",VLOOKUP(J1641,calculos!$P$2:$Q$1711,2,1))</f>
        <v>1705</v>
      </c>
      <c r="W1641" s="0" t="n">
        <f aca="false">IF(ISNA(VLOOKUP(P1641,calculos!$S$2:$T$58,2,1)),"null",VLOOKUP(P1641,calculos!$S$2:$T$58,2,1))</f>
        <v>42</v>
      </c>
      <c r="X1641" s="0" t="str">
        <f aca="false">$X$1&amp;B1641&amp;"','"&amp;G1641&amp;"','"&amp;H1641&amp;"','"&amp;I1641&amp;"','"&amp;K1641&amp;"','"&amp;L1641&amp;"','"&amp;M1641&amp;"','"&amp;N1641&amp;"','"&amp;O1641&amp;"',"&amp;Q1641&amp;","&amp;R1641&amp;","&amp;S1641&amp;","&amp;T1641&amp;","&amp;U1641&amp;","&amp;V1641&amp;","&amp;W1641&amp;");"</f>
        <v>insert into servicio (id,fecha_entrega,serie,apertura,fecha_instalacion,garantia,mantenimiento,capacitacion,entrega_equipo,visita,id_empresa,id_hospital,id_equipo,id_marca,id_modelo,id_os,id_ingeniero) values (nextval('seq_servicio'),'','17091','','02-12-2016','03-12-2014','','','','',12,1153,852,125,400,1705,42);</v>
      </c>
    </row>
    <row r="1642" customFormat="false" ht="13.8" hidden="false" customHeight="false" outlineLevel="0" collapsed="false">
      <c r="A1642" s="10" t="s">
        <v>23</v>
      </c>
      <c r="B1642" s="10"/>
      <c r="C1642" s="10" t="s">
        <v>2254</v>
      </c>
      <c r="D1642" s="10" t="s">
        <v>2264</v>
      </c>
      <c r="E1642" s="8" t="s">
        <v>26</v>
      </c>
      <c r="F1642" s="8" t="s">
        <v>26</v>
      </c>
      <c r="G1642" s="10" t="n">
        <v>17089</v>
      </c>
      <c r="H1642" s="10"/>
      <c r="I1642" s="10" t="s">
        <v>2265</v>
      </c>
      <c r="J1642" s="8" t="s">
        <v>26</v>
      </c>
      <c r="K1642" s="10" t="s">
        <v>2266</v>
      </c>
      <c r="L1642" s="10"/>
      <c r="P1642" s="8" t="s">
        <v>26</v>
      </c>
      <c r="Q1642" s="0" t="n">
        <f aca="false">IF(ISNA(VLOOKUP(A1642,calculos!$A$2:$B$20,2,1)),"null",VLOOKUP(A1642,calculos!$A$2:$B$20,2,1))</f>
        <v>12</v>
      </c>
      <c r="R1642" s="0" t="n">
        <f aca="false">IF(ISNA(VLOOKUP(C1642,calculos!$D$2:$E$1218,2,1)),"null",VLOOKUP(C1642,calculos!$D$2:$E$1218,2,1))</f>
        <v>1153</v>
      </c>
      <c r="S1642" s="0" t="n">
        <f aca="false">IF(ISNA(VLOOKUP(D1642,calculos!$G$2:$H$1118,2,1)),"null",VLOOKUP(D1642,calculos!$G$2:$H$1118,2,1))</f>
        <v>852</v>
      </c>
      <c r="T1642" s="0" t="n">
        <f aca="false">IF(ISNA(VLOOKUP(E1642,calculos!$J$2:$K$220,2,1)),"null",VLOOKUP(E1642,calculos!$J$2:$K$220,2,1))</f>
        <v>125</v>
      </c>
      <c r="U1642" s="0" t="n">
        <f aca="false">IF(ISNA(VLOOKUP(F1642,calculos!$M$2:$N$658,2,1)),"null",VLOOKUP(F1642,calculos!$M$2:$N$658,2,1))</f>
        <v>400</v>
      </c>
      <c r="V1642" s="0" t="n">
        <f aca="false">IF(ISNA(VLOOKUP(J1642,calculos!$P$2:$Q$1711,2,1)),"null",VLOOKUP(J1642,calculos!$P$2:$Q$1711,2,1))</f>
        <v>1705</v>
      </c>
      <c r="W1642" s="0" t="n">
        <f aca="false">IF(ISNA(VLOOKUP(P1642,calculos!$S$2:$T$58,2,1)),"null",VLOOKUP(P1642,calculos!$S$2:$T$58,2,1))</f>
        <v>42</v>
      </c>
      <c r="X1642" s="0" t="str">
        <f aca="false">$X$1&amp;B1642&amp;"','"&amp;G1642&amp;"','"&amp;H1642&amp;"','"&amp;I1642&amp;"','"&amp;K1642&amp;"','"&amp;L1642&amp;"','"&amp;M1642&amp;"','"&amp;N1642&amp;"','"&amp;O1642&amp;"',"&amp;Q1642&amp;","&amp;R1642&amp;","&amp;S1642&amp;","&amp;T1642&amp;","&amp;U1642&amp;","&amp;V1642&amp;","&amp;W1642&amp;");"</f>
        <v>insert into servicio (id,fecha_entrega,serie,apertura,fecha_instalacion,garantia,mantenimiento,capacitacion,entrega_equipo,visita,id_empresa,id_hospital,id_equipo,id_marca,id_modelo,id_os,id_ingeniero) values (nextval('seq_servicio'),'','17089','','02-12-2016','03-12-2014','','','','',12,1153,852,125,400,1705,42);</v>
      </c>
    </row>
    <row r="1643" customFormat="false" ht="13.8" hidden="false" customHeight="false" outlineLevel="0" collapsed="false">
      <c r="A1643" s="10" t="s">
        <v>23</v>
      </c>
      <c r="B1643" s="10"/>
      <c r="C1643" s="10" t="s">
        <v>2254</v>
      </c>
      <c r="D1643" s="10" t="s">
        <v>2264</v>
      </c>
      <c r="E1643" s="8" t="s">
        <v>26</v>
      </c>
      <c r="F1643" s="8" t="s">
        <v>26</v>
      </c>
      <c r="G1643" s="10" t="n">
        <v>17092</v>
      </c>
      <c r="H1643" s="10"/>
      <c r="I1643" s="10" t="s">
        <v>2265</v>
      </c>
      <c r="J1643" s="8" t="s">
        <v>26</v>
      </c>
      <c r="K1643" s="10" t="s">
        <v>2266</v>
      </c>
      <c r="L1643" s="10"/>
      <c r="P1643" s="8" t="s">
        <v>26</v>
      </c>
      <c r="Q1643" s="0" t="n">
        <f aca="false">IF(ISNA(VLOOKUP(A1643,calculos!$A$2:$B$20,2,1)),"null",VLOOKUP(A1643,calculos!$A$2:$B$20,2,1))</f>
        <v>12</v>
      </c>
      <c r="R1643" s="0" t="n">
        <f aca="false">IF(ISNA(VLOOKUP(C1643,calculos!$D$2:$E$1218,2,1)),"null",VLOOKUP(C1643,calculos!$D$2:$E$1218,2,1))</f>
        <v>1153</v>
      </c>
      <c r="S1643" s="0" t="n">
        <f aca="false">IF(ISNA(VLOOKUP(D1643,calculos!$G$2:$H$1118,2,1)),"null",VLOOKUP(D1643,calculos!$G$2:$H$1118,2,1))</f>
        <v>852</v>
      </c>
      <c r="T1643" s="0" t="n">
        <f aca="false">IF(ISNA(VLOOKUP(E1643,calculos!$J$2:$K$220,2,1)),"null",VLOOKUP(E1643,calculos!$J$2:$K$220,2,1))</f>
        <v>125</v>
      </c>
      <c r="U1643" s="0" t="n">
        <f aca="false">IF(ISNA(VLOOKUP(F1643,calculos!$M$2:$N$658,2,1)),"null",VLOOKUP(F1643,calculos!$M$2:$N$658,2,1))</f>
        <v>400</v>
      </c>
      <c r="V1643" s="0" t="n">
        <f aca="false">IF(ISNA(VLOOKUP(J1643,calculos!$P$2:$Q$1711,2,1)),"null",VLOOKUP(J1643,calculos!$P$2:$Q$1711,2,1))</f>
        <v>1705</v>
      </c>
      <c r="W1643" s="0" t="n">
        <f aca="false">IF(ISNA(VLOOKUP(P1643,calculos!$S$2:$T$58,2,1)),"null",VLOOKUP(P1643,calculos!$S$2:$T$58,2,1))</f>
        <v>42</v>
      </c>
      <c r="X1643" s="0" t="str">
        <f aca="false">$X$1&amp;B1643&amp;"','"&amp;G1643&amp;"','"&amp;H1643&amp;"','"&amp;I1643&amp;"','"&amp;K1643&amp;"','"&amp;L1643&amp;"','"&amp;M1643&amp;"','"&amp;N1643&amp;"','"&amp;O1643&amp;"',"&amp;Q1643&amp;","&amp;R1643&amp;","&amp;S1643&amp;","&amp;T1643&amp;","&amp;U1643&amp;","&amp;V1643&amp;","&amp;W1643&amp;");"</f>
        <v>insert into servicio (id,fecha_entrega,serie,apertura,fecha_instalacion,garantia,mantenimiento,capacitacion,entrega_equipo,visita,id_empresa,id_hospital,id_equipo,id_marca,id_modelo,id_os,id_ingeniero) values (nextval('seq_servicio'),'','17092','','02-12-2016','03-12-2014','','','','',12,1153,852,125,400,1705,42);</v>
      </c>
    </row>
    <row r="1644" customFormat="false" ht="13.8" hidden="false" customHeight="false" outlineLevel="0" collapsed="false">
      <c r="A1644" s="10" t="s">
        <v>23</v>
      </c>
      <c r="B1644" s="10"/>
      <c r="C1644" s="10" t="s">
        <v>2254</v>
      </c>
      <c r="D1644" s="10" t="s">
        <v>2264</v>
      </c>
      <c r="E1644" s="8" t="s">
        <v>26</v>
      </c>
      <c r="F1644" s="8" t="s">
        <v>26</v>
      </c>
      <c r="G1644" s="10" t="n">
        <v>17090</v>
      </c>
      <c r="H1644" s="10"/>
      <c r="I1644" s="10" t="s">
        <v>2265</v>
      </c>
      <c r="J1644" s="8" t="s">
        <v>26</v>
      </c>
      <c r="K1644" s="10" t="s">
        <v>2266</v>
      </c>
      <c r="L1644" s="10"/>
      <c r="P1644" s="8" t="s">
        <v>26</v>
      </c>
      <c r="Q1644" s="0" t="n">
        <f aca="false">IF(ISNA(VLOOKUP(A1644,calculos!$A$2:$B$20,2,1)),"null",VLOOKUP(A1644,calculos!$A$2:$B$20,2,1))</f>
        <v>12</v>
      </c>
      <c r="R1644" s="0" t="n">
        <f aca="false">IF(ISNA(VLOOKUP(C1644,calculos!$D$2:$E$1218,2,1)),"null",VLOOKUP(C1644,calculos!$D$2:$E$1218,2,1))</f>
        <v>1153</v>
      </c>
      <c r="S1644" s="0" t="n">
        <f aca="false">IF(ISNA(VLOOKUP(D1644,calculos!$G$2:$H$1118,2,1)),"null",VLOOKUP(D1644,calculos!$G$2:$H$1118,2,1))</f>
        <v>852</v>
      </c>
      <c r="T1644" s="0" t="n">
        <f aca="false">IF(ISNA(VLOOKUP(E1644,calculos!$J$2:$K$220,2,1)),"null",VLOOKUP(E1644,calculos!$J$2:$K$220,2,1))</f>
        <v>125</v>
      </c>
      <c r="U1644" s="0" t="n">
        <f aca="false">IF(ISNA(VLOOKUP(F1644,calculos!$M$2:$N$658,2,1)),"null",VLOOKUP(F1644,calculos!$M$2:$N$658,2,1))</f>
        <v>400</v>
      </c>
      <c r="V1644" s="0" t="n">
        <f aca="false">IF(ISNA(VLOOKUP(J1644,calculos!$P$2:$Q$1711,2,1)),"null",VLOOKUP(J1644,calculos!$P$2:$Q$1711,2,1))</f>
        <v>1705</v>
      </c>
      <c r="W1644" s="0" t="n">
        <f aca="false">IF(ISNA(VLOOKUP(P1644,calculos!$S$2:$T$58,2,1)),"null",VLOOKUP(P1644,calculos!$S$2:$T$58,2,1))</f>
        <v>42</v>
      </c>
      <c r="X1644" s="0" t="str">
        <f aca="false">$X$1&amp;B1644&amp;"','"&amp;G1644&amp;"','"&amp;H1644&amp;"','"&amp;I1644&amp;"','"&amp;K1644&amp;"','"&amp;L1644&amp;"','"&amp;M1644&amp;"','"&amp;N1644&amp;"','"&amp;O1644&amp;"',"&amp;Q1644&amp;","&amp;R1644&amp;","&amp;S1644&amp;","&amp;T1644&amp;","&amp;U1644&amp;","&amp;V1644&amp;","&amp;W1644&amp;");"</f>
        <v>insert into servicio (id,fecha_entrega,serie,apertura,fecha_instalacion,garantia,mantenimiento,capacitacion,entrega_equipo,visita,id_empresa,id_hospital,id_equipo,id_marca,id_modelo,id_os,id_ingeniero) values (nextval('seq_servicio'),'','17090','','02-12-2016','03-12-2014','','','','',12,1153,852,125,400,1705,42);</v>
      </c>
    </row>
    <row r="1645" customFormat="false" ht="13.8" hidden="false" customHeight="false" outlineLevel="0" collapsed="false">
      <c r="A1645" s="10" t="s">
        <v>23</v>
      </c>
      <c r="B1645" s="10"/>
      <c r="C1645" s="10" t="s">
        <v>2254</v>
      </c>
      <c r="D1645" s="10" t="s">
        <v>2267</v>
      </c>
      <c r="E1645" s="8" t="s">
        <v>26</v>
      </c>
      <c r="F1645" s="8" t="s">
        <v>26</v>
      </c>
      <c r="G1645" s="10" t="n">
        <v>912382</v>
      </c>
      <c r="H1645" s="10"/>
      <c r="I1645" s="10" t="s">
        <v>2265</v>
      </c>
      <c r="J1645" s="8" t="s">
        <v>26</v>
      </c>
      <c r="K1645" s="10" t="s">
        <v>2266</v>
      </c>
      <c r="L1645" s="10"/>
      <c r="P1645" s="8" t="s">
        <v>26</v>
      </c>
      <c r="Q1645" s="0" t="n">
        <f aca="false">IF(ISNA(VLOOKUP(A1645,calculos!$A$2:$B$20,2,1)),"null",VLOOKUP(A1645,calculos!$A$2:$B$20,2,1))</f>
        <v>12</v>
      </c>
      <c r="R1645" s="0" t="n">
        <f aca="false">IF(ISNA(VLOOKUP(C1645,calculos!$D$2:$E$1218,2,1)),"null",VLOOKUP(C1645,calculos!$D$2:$E$1218,2,1))</f>
        <v>1153</v>
      </c>
      <c r="S1645" s="0" t="n">
        <f aca="false">IF(ISNA(VLOOKUP(D1645,calculos!$G$2:$H$1118,2,1)),"null",VLOOKUP(D1645,calculos!$G$2:$H$1118,2,1))</f>
        <v>727</v>
      </c>
      <c r="T1645" s="0" t="n">
        <f aca="false">IF(ISNA(VLOOKUP(E1645,calculos!$J$2:$K$220,2,1)),"null",VLOOKUP(E1645,calculos!$J$2:$K$220,2,1))</f>
        <v>125</v>
      </c>
      <c r="U1645" s="0" t="n">
        <f aca="false">IF(ISNA(VLOOKUP(F1645,calculos!$M$2:$N$658,2,1)),"null",VLOOKUP(F1645,calculos!$M$2:$N$658,2,1))</f>
        <v>400</v>
      </c>
      <c r="V1645" s="0" t="n">
        <f aca="false">IF(ISNA(VLOOKUP(J1645,calculos!$P$2:$Q$1711,2,1)),"null",VLOOKUP(J1645,calculos!$P$2:$Q$1711,2,1))</f>
        <v>1705</v>
      </c>
      <c r="W1645" s="0" t="n">
        <f aca="false">IF(ISNA(VLOOKUP(P1645,calculos!$S$2:$T$58,2,1)),"null",VLOOKUP(P1645,calculos!$S$2:$T$58,2,1))</f>
        <v>42</v>
      </c>
      <c r="X1645" s="0" t="str">
        <f aca="false">$X$1&amp;B1645&amp;"','"&amp;G1645&amp;"','"&amp;H1645&amp;"','"&amp;I1645&amp;"','"&amp;K1645&amp;"','"&amp;L1645&amp;"','"&amp;M1645&amp;"','"&amp;N1645&amp;"','"&amp;O1645&amp;"',"&amp;Q1645&amp;","&amp;R1645&amp;","&amp;S1645&amp;","&amp;T1645&amp;","&amp;U1645&amp;","&amp;V1645&amp;","&amp;W1645&amp;");"</f>
        <v>insert into servicio (id,fecha_entrega,serie,apertura,fecha_instalacion,garantia,mantenimiento,capacitacion,entrega_equipo,visita,id_empresa,id_hospital,id_equipo,id_marca,id_modelo,id_os,id_ingeniero) values (nextval('seq_servicio'),'','912382','','02-12-2016','03-12-2014','','','','',12,1153,727,125,400,1705,42);</v>
      </c>
    </row>
    <row r="1646" customFormat="false" ht="13.8" hidden="false" customHeight="false" outlineLevel="0" collapsed="false">
      <c r="A1646" s="10" t="s">
        <v>23</v>
      </c>
      <c r="B1646" s="10"/>
      <c r="C1646" s="10" t="s">
        <v>2254</v>
      </c>
      <c r="D1646" s="10" t="s">
        <v>2267</v>
      </c>
      <c r="E1646" s="8" t="s">
        <v>26</v>
      </c>
      <c r="F1646" s="8" t="s">
        <v>26</v>
      </c>
      <c r="G1646" s="10" t="n">
        <v>912352</v>
      </c>
      <c r="H1646" s="10"/>
      <c r="I1646" s="10" t="s">
        <v>2265</v>
      </c>
      <c r="J1646" s="8" t="s">
        <v>26</v>
      </c>
      <c r="K1646" s="10" t="s">
        <v>2266</v>
      </c>
      <c r="L1646" s="10"/>
      <c r="P1646" s="8" t="s">
        <v>26</v>
      </c>
      <c r="Q1646" s="0" t="n">
        <f aca="false">IF(ISNA(VLOOKUP(A1646,calculos!$A$2:$B$20,2,1)),"null",VLOOKUP(A1646,calculos!$A$2:$B$20,2,1))</f>
        <v>12</v>
      </c>
      <c r="R1646" s="0" t="n">
        <f aca="false">IF(ISNA(VLOOKUP(C1646,calculos!$D$2:$E$1218,2,1)),"null",VLOOKUP(C1646,calculos!$D$2:$E$1218,2,1))</f>
        <v>1153</v>
      </c>
      <c r="S1646" s="0" t="n">
        <f aca="false">IF(ISNA(VLOOKUP(D1646,calculos!$G$2:$H$1118,2,1)),"null",VLOOKUP(D1646,calculos!$G$2:$H$1118,2,1))</f>
        <v>727</v>
      </c>
      <c r="T1646" s="0" t="n">
        <f aca="false">IF(ISNA(VLOOKUP(E1646,calculos!$J$2:$K$220,2,1)),"null",VLOOKUP(E1646,calculos!$J$2:$K$220,2,1))</f>
        <v>125</v>
      </c>
      <c r="U1646" s="0" t="n">
        <f aca="false">IF(ISNA(VLOOKUP(F1646,calculos!$M$2:$N$658,2,1)),"null",VLOOKUP(F1646,calculos!$M$2:$N$658,2,1))</f>
        <v>400</v>
      </c>
      <c r="V1646" s="0" t="n">
        <f aca="false">IF(ISNA(VLOOKUP(J1646,calculos!$P$2:$Q$1711,2,1)),"null",VLOOKUP(J1646,calculos!$P$2:$Q$1711,2,1))</f>
        <v>1705</v>
      </c>
      <c r="W1646" s="0" t="n">
        <f aca="false">IF(ISNA(VLOOKUP(P1646,calculos!$S$2:$T$58,2,1)),"null",VLOOKUP(P1646,calculos!$S$2:$T$58,2,1))</f>
        <v>42</v>
      </c>
      <c r="X1646" s="0" t="str">
        <f aca="false">$X$1&amp;B1646&amp;"','"&amp;G1646&amp;"','"&amp;H1646&amp;"','"&amp;I1646&amp;"','"&amp;K1646&amp;"','"&amp;L1646&amp;"','"&amp;M1646&amp;"','"&amp;N1646&amp;"','"&amp;O1646&amp;"',"&amp;Q1646&amp;","&amp;R1646&amp;","&amp;S1646&amp;","&amp;T1646&amp;","&amp;U1646&amp;","&amp;V1646&amp;","&amp;W1646&amp;");"</f>
        <v>insert into servicio (id,fecha_entrega,serie,apertura,fecha_instalacion,garantia,mantenimiento,capacitacion,entrega_equipo,visita,id_empresa,id_hospital,id_equipo,id_marca,id_modelo,id_os,id_ingeniero) values (nextval('seq_servicio'),'','912352','','02-12-2016','03-12-2014','','','','',12,1153,727,125,400,1705,42);</v>
      </c>
    </row>
    <row r="1647" customFormat="false" ht="13.8" hidden="false" customHeight="false" outlineLevel="0" collapsed="false">
      <c r="A1647" s="10" t="s">
        <v>23</v>
      </c>
      <c r="B1647" s="10"/>
      <c r="C1647" s="10" t="s">
        <v>2254</v>
      </c>
      <c r="D1647" s="10" t="s">
        <v>2267</v>
      </c>
      <c r="E1647" s="8" t="s">
        <v>26</v>
      </c>
      <c r="F1647" s="8" t="s">
        <v>26</v>
      </c>
      <c r="G1647" s="10" t="n">
        <v>912388</v>
      </c>
      <c r="H1647" s="10"/>
      <c r="I1647" s="10" t="s">
        <v>2265</v>
      </c>
      <c r="J1647" s="8" t="s">
        <v>26</v>
      </c>
      <c r="K1647" s="10" t="s">
        <v>2266</v>
      </c>
      <c r="L1647" s="10"/>
      <c r="P1647" s="8" t="s">
        <v>26</v>
      </c>
      <c r="Q1647" s="0" t="n">
        <f aca="false">IF(ISNA(VLOOKUP(A1647,calculos!$A$2:$B$20,2,1)),"null",VLOOKUP(A1647,calculos!$A$2:$B$20,2,1))</f>
        <v>12</v>
      </c>
      <c r="R1647" s="0" t="n">
        <f aca="false">IF(ISNA(VLOOKUP(C1647,calculos!$D$2:$E$1218,2,1)),"null",VLOOKUP(C1647,calculos!$D$2:$E$1218,2,1))</f>
        <v>1153</v>
      </c>
      <c r="S1647" s="0" t="n">
        <f aca="false">IF(ISNA(VLOOKUP(D1647,calculos!$G$2:$H$1118,2,1)),"null",VLOOKUP(D1647,calculos!$G$2:$H$1118,2,1))</f>
        <v>727</v>
      </c>
      <c r="T1647" s="0" t="n">
        <f aca="false">IF(ISNA(VLOOKUP(E1647,calculos!$J$2:$K$220,2,1)),"null",VLOOKUP(E1647,calculos!$J$2:$K$220,2,1))</f>
        <v>125</v>
      </c>
      <c r="U1647" s="0" t="n">
        <f aca="false">IF(ISNA(VLOOKUP(F1647,calculos!$M$2:$N$658,2,1)),"null",VLOOKUP(F1647,calculos!$M$2:$N$658,2,1))</f>
        <v>400</v>
      </c>
      <c r="V1647" s="0" t="n">
        <f aca="false">IF(ISNA(VLOOKUP(J1647,calculos!$P$2:$Q$1711,2,1)),"null",VLOOKUP(J1647,calculos!$P$2:$Q$1711,2,1))</f>
        <v>1705</v>
      </c>
      <c r="W1647" s="0" t="n">
        <f aca="false">IF(ISNA(VLOOKUP(P1647,calculos!$S$2:$T$58,2,1)),"null",VLOOKUP(P1647,calculos!$S$2:$T$58,2,1))</f>
        <v>42</v>
      </c>
      <c r="X1647" s="0" t="str">
        <f aca="false">$X$1&amp;B1647&amp;"','"&amp;G1647&amp;"','"&amp;H1647&amp;"','"&amp;I1647&amp;"','"&amp;K1647&amp;"','"&amp;L1647&amp;"','"&amp;M1647&amp;"','"&amp;N1647&amp;"','"&amp;O1647&amp;"',"&amp;Q1647&amp;","&amp;R1647&amp;","&amp;S1647&amp;","&amp;T1647&amp;","&amp;U1647&amp;","&amp;V1647&amp;","&amp;W1647&amp;");"</f>
        <v>insert into servicio (id,fecha_entrega,serie,apertura,fecha_instalacion,garantia,mantenimiento,capacitacion,entrega_equipo,visita,id_empresa,id_hospital,id_equipo,id_marca,id_modelo,id_os,id_ingeniero) values (nextval('seq_servicio'),'','912388','','02-12-2016','03-12-2014','','','','',12,1153,727,125,400,1705,42);</v>
      </c>
    </row>
    <row r="1648" customFormat="false" ht="13.8" hidden="false" customHeight="false" outlineLevel="0" collapsed="false">
      <c r="A1648" s="10" t="s">
        <v>23</v>
      </c>
      <c r="B1648" s="10"/>
      <c r="C1648" s="10" t="s">
        <v>2254</v>
      </c>
      <c r="D1648" s="10" t="s">
        <v>2267</v>
      </c>
      <c r="E1648" s="8" t="s">
        <v>26</v>
      </c>
      <c r="F1648" s="8" t="s">
        <v>26</v>
      </c>
      <c r="G1648" s="10" t="n">
        <v>912298</v>
      </c>
      <c r="H1648" s="10"/>
      <c r="I1648" s="10" t="s">
        <v>2265</v>
      </c>
      <c r="J1648" s="8" t="s">
        <v>26</v>
      </c>
      <c r="K1648" s="10" t="s">
        <v>2266</v>
      </c>
      <c r="L1648" s="10"/>
      <c r="P1648" s="8" t="s">
        <v>26</v>
      </c>
      <c r="Q1648" s="0" t="n">
        <f aca="false">IF(ISNA(VLOOKUP(A1648,calculos!$A$2:$B$20,2,1)),"null",VLOOKUP(A1648,calculos!$A$2:$B$20,2,1))</f>
        <v>12</v>
      </c>
      <c r="R1648" s="0" t="n">
        <f aca="false">IF(ISNA(VLOOKUP(C1648,calculos!$D$2:$E$1218,2,1)),"null",VLOOKUP(C1648,calculos!$D$2:$E$1218,2,1))</f>
        <v>1153</v>
      </c>
      <c r="S1648" s="0" t="n">
        <f aca="false">IF(ISNA(VLOOKUP(D1648,calculos!$G$2:$H$1118,2,1)),"null",VLOOKUP(D1648,calculos!$G$2:$H$1118,2,1))</f>
        <v>727</v>
      </c>
      <c r="T1648" s="0" t="n">
        <f aca="false">IF(ISNA(VLOOKUP(E1648,calculos!$J$2:$K$220,2,1)),"null",VLOOKUP(E1648,calculos!$J$2:$K$220,2,1))</f>
        <v>125</v>
      </c>
      <c r="U1648" s="0" t="n">
        <f aca="false">IF(ISNA(VLOOKUP(F1648,calculos!$M$2:$N$658,2,1)),"null",VLOOKUP(F1648,calculos!$M$2:$N$658,2,1))</f>
        <v>400</v>
      </c>
      <c r="V1648" s="0" t="n">
        <f aca="false">IF(ISNA(VLOOKUP(J1648,calculos!$P$2:$Q$1711,2,1)),"null",VLOOKUP(J1648,calculos!$P$2:$Q$1711,2,1))</f>
        <v>1705</v>
      </c>
      <c r="W1648" s="0" t="n">
        <f aca="false">IF(ISNA(VLOOKUP(P1648,calculos!$S$2:$T$58,2,1)),"null",VLOOKUP(P1648,calculos!$S$2:$T$58,2,1))</f>
        <v>42</v>
      </c>
      <c r="X1648" s="0" t="str">
        <f aca="false">$X$1&amp;B1648&amp;"','"&amp;G1648&amp;"','"&amp;H1648&amp;"','"&amp;I1648&amp;"','"&amp;K1648&amp;"','"&amp;L1648&amp;"','"&amp;M1648&amp;"','"&amp;N1648&amp;"','"&amp;O1648&amp;"',"&amp;Q1648&amp;","&amp;R1648&amp;","&amp;S1648&amp;","&amp;T1648&amp;","&amp;U1648&amp;","&amp;V1648&amp;","&amp;W1648&amp;");"</f>
        <v>insert into servicio (id,fecha_entrega,serie,apertura,fecha_instalacion,garantia,mantenimiento,capacitacion,entrega_equipo,visita,id_empresa,id_hospital,id_equipo,id_marca,id_modelo,id_os,id_ingeniero) values (nextval('seq_servicio'),'','912298','','02-12-2016','03-12-2014','','','','',12,1153,727,125,400,1705,42);</v>
      </c>
    </row>
    <row r="1649" customFormat="false" ht="13.8" hidden="false" customHeight="false" outlineLevel="0" collapsed="false">
      <c r="A1649" s="10" t="s">
        <v>23</v>
      </c>
      <c r="B1649" s="10"/>
      <c r="C1649" s="10" t="s">
        <v>2254</v>
      </c>
      <c r="D1649" s="10" t="s">
        <v>2267</v>
      </c>
      <c r="E1649" s="8" t="s">
        <v>26</v>
      </c>
      <c r="F1649" s="8" t="s">
        <v>26</v>
      </c>
      <c r="G1649" s="10" t="n">
        <v>912304</v>
      </c>
      <c r="H1649" s="10"/>
      <c r="I1649" s="10" t="s">
        <v>2265</v>
      </c>
      <c r="J1649" s="8" t="s">
        <v>26</v>
      </c>
      <c r="K1649" s="10" t="s">
        <v>2266</v>
      </c>
      <c r="L1649" s="10"/>
      <c r="P1649" s="8" t="s">
        <v>26</v>
      </c>
      <c r="Q1649" s="0" t="n">
        <f aca="false">IF(ISNA(VLOOKUP(A1649,calculos!$A$2:$B$20,2,1)),"null",VLOOKUP(A1649,calculos!$A$2:$B$20,2,1))</f>
        <v>12</v>
      </c>
      <c r="R1649" s="0" t="n">
        <f aca="false">IF(ISNA(VLOOKUP(C1649,calculos!$D$2:$E$1218,2,1)),"null",VLOOKUP(C1649,calculos!$D$2:$E$1218,2,1))</f>
        <v>1153</v>
      </c>
      <c r="S1649" s="0" t="n">
        <f aca="false">IF(ISNA(VLOOKUP(D1649,calculos!$G$2:$H$1118,2,1)),"null",VLOOKUP(D1649,calculos!$G$2:$H$1118,2,1))</f>
        <v>727</v>
      </c>
      <c r="T1649" s="0" t="n">
        <f aca="false">IF(ISNA(VLOOKUP(E1649,calculos!$J$2:$K$220,2,1)),"null",VLOOKUP(E1649,calculos!$J$2:$K$220,2,1))</f>
        <v>125</v>
      </c>
      <c r="U1649" s="0" t="n">
        <f aca="false">IF(ISNA(VLOOKUP(F1649,calculos!$M$2:$N$658,2,1)),"null",VLOOKUP(F1649,calculos!$M$2:$N$658,2,1))</f>
        <v>400</v>
      </c>
      <c r="V1649" s="0" t="n">
        <f aca="false">IF(ISNA(VLOOKUP(J1649,calculos!$P$2:$Q$1711,2,1)),"null",VLOOKUP(J1649,calculos!$P$2:$Q$1711,2,1))</f>
        <v>1705</v>
      </c>
      <c r="W1649" s="0" t="n">
        <f aca="false">IF(ISNA(VLOOKUP(P1649,calculos!$S$2:$T$58,2,1)),"null",VLOOKUP(P1649,calculos!$S$2:$T$58,2,1))</f>
        <v>42</v>
      </c>
      <c r="X1649" s="0" t="str">
        <f aca="false">$X$1&amp;B1649&amp;"','"&amp;G1649&amp;"','"&amp;H1649&amp;"','"&amp;I1649&amp;"','"&amp;K1649&amp;"','"&amp;L1649&amp;"','"&amp;M1649&amp;"','"&amp;N1649&amp;"','"&amp;O1649&amp;"',"&amp;Q1649&amp;","&amp;R1649&amp;","&amp;S1649&amp;","&amp;T1649&amp;","&amp;U1649&amp;","&amp;V1649&amp;","&amp;W1649&amp;");"</f>
        <v>insert into servicio (id,fecha_entrega,serie,apertura,fecha_instalacion,garantia,mantenimiento,capacitacion,entrega_equipo,visita,id_empresa,id_hospital,id_equipo,id_marca,id_modelo,id_os,id_ingeniero) values (nextval('seq_servicio'),'','912304','','02-12-2016','03-12-2014','','','','',12,1153,727,125,400,1705,42);</v>
      </c>
    </row>
    <row r="1650" customFormat="false" ht="13.8" hidden="false" customHeight="false" outlineLevel="0" collapsed="false">
      <c r="A1650" s="10" t="s">
        <v>23</v>
      </c>
      <c r="B1650" s="10"/>
      <c r="C1650" s="10" t="s">
        <v>2254</v>
      </c>
      <c r="D1650" s="10" t="s">
        <v>2268</v>
      </c>
      <c r="E1650" s="8" t="s">
        <v>26</v>
      </c>
      <c r="F1650" s="8" t="s">
        <v>26</v>
      </c>
      <c r="G1650" s="10" t="n">
        <v>161</v>
      </c>
      <c r="H1650" s="10"/>
      <c r="I1650" s="10" t="s">
        <v>2265</v>
      </c>
      <c r="J1650" s="8" t="s">
        <v>26</v>
      </c>
      <c r="K1650" s="10" t="s">
        <v>2266</v>
      </c>
      <c r="L1650" s="10"/>
      <c r="P1650" s="8" t="s">
        <v>26</v>
      </c>
      <c r="Q1650" s="0" t="n">
        <f aca="false">IF(ISNA(VLOOKUP(A1650,calculos!$A$2:$B$20,2,1)),"null",VLOOKUP(A1650,calculos!$A$2:$B$20,2,1))</f>
        <v>12</v>
      </c>
      <c r="R1650" s="0" t="n">
        <f aca="false">IF(ISNA(VLOOKUP(C1650,calculos!$D$2:$E$1218,2,1)),"null",VLOOKUP(C1650,calculos!$D$2:$E$1218,2,1))</f>
        <v>1153</v>
      </c>
      <c r="S1650" s="0" t="n">
        <f aca="false">IF(ISNA(VLOOKUP(D1650,calculos!$G$2:$H$1118,2,1)),"null",VLOOKUP(D1650,calculos!$G$2:$H$1118,2,1))</f>
        <v>820</v>
      </c>
      <c r="T1650" s="0" t="n">
        <f aca="false">IF(ISNA(VLOOKUP(E1650,calculos!$J$2:$K$220,2,1)),"null",VLOOKUP(E1650,calculos!$J$2:$K$220,2,1))</f>
        <v>125</v>
      </c>
      <c r="U1650" s="0" t="n">
        <f aca="false">IF(ISNA(VLOOKUP(F1650,calculos!$M$2:$N$658,2,1)),"null",VLOOKUP(F1650,calculos!$M$2:$N$658,2,1))</f>
        <v>400</v>
      </c>
      <c r="V1650" s="0" t="n">
        <f aca="false">IF(ISNA(VLOOKUP(J1650,calculos!$P$2:$Q$1711,2,1)),"null",VLOOKUP(J1650,calculos!$P$2:$Q$1711,2,1))</f>
        <v>1705</v>
      </c>
      <c r="W1650" s="0" t="n">
        <f aca="false">IF(ISNA(VLOOKUP(P1650,calculos!$S$2:$T$58,2,1)),"null",VLOOKUP(P1650,calculos!$S$2:$T$58,2,1))</f>
        <v>42</v>
      </c>
      <c r="X1650" s="0" t="str">
        <f aca="false">$X$1&amp;B1650&amp;"','"&amp;G1650&amp;"','"&amp;H1650&amp;"','"&amp;I1650&amp;"','"&amp;K1650&amp;"','"&amp;L1650&amp;"','"&amp;M1650&amp;"','"&amp;N1650&amp;"','"&amp;O1650&amp;"',"&amp;Q1650&amp;","&amp;R1650&amp;","&amp;S1650&amp;","&amp;T1650&amp;","&amp;U1650&amp;","&amp;V1650&amp;","&amp;W1650&amp;");"</f>
        <v>insert into servicio (id,fecha_entrega,serie,apertura,fecha_instalacion,garantia,mantenimiento,capacitacion,entrega_equipo,visita,id_empresa,id_hospital,id_equipo,id_marca,id_modelo,id_os,id_ingeniero) values (nextval('seq_servicio'),'','161','','02-12-2016','03-12-2014','','','','',12,1153,820,125,400,1705,42);</v>
      </c>
    </row>
    <row r="1651" customFormat="false" ht="13.8" hidden="false" customHeight="false" outlineLevel="0" collapsed="false">
      <c r="A1651" s="10" t="s">
        <v>23</v>
      </c>
      <c r="B1651" s="10"/>
      <c r="C1651" s="10" t="s">
        <v>2254</v>
      </c>
      <c r="D1651" s="10" t="s">
        <v>2268</v>
      </c>
      <c r="E1651" s="8" t="s">
        <v>26</v>
      </c>
      <c r="F1651" s="8" t="s">
        <v>26</v>
      </c>
      <c r="G1651" s="10" t="n">
        <v>160</v>
      </c>
      <c r="H1651" s="10"/>
      <c r="I1651" s="10" t="s">
        <v>2265</v>
      </c>
      <c r="J1651" s="8" t="s">
        <v>26</v>
      </c>
      <c r="K1651" s="10" t="s">
        <v>2266</v>
      </c>
      <c r="L1651" s="10"/>
      <c r="P1651" s="8" t="s">
        <v>26</v>
      </c>
      <c r="Q1651" s="0" t="n">
        <f aca="false">IF(ISNA(VLOOKUP(A1651,calculos!$A$2:$B$20,2,1)),"null",VLOOKUP(A1651,calculos!$A$2:$B$20,2,1))</f>
        <v>12</v>
      </c>
      <c r="R1651" s="0" t="n">
        <f aca="false">IF(ISNA(VLOOKUP(C1651,calculos!$D$2:$E$1218,2,1)),"null",VLOOKUP(C1651,calculos!$D$2:$E$1218,2,1))</f>
        <v>1153</v>
      </c>
      <c r="S1651" s="0" t="n">
        <f aca="false">IF(ISNA(VLOOKUP(D1651,calculos!$G$2:$H$1118,2,1)),"null",VLOOKUP(D1651,calculos!$G$2:$H$1118,2,1))</f>
        <v>820</v>
      </c>
      <c r="T1651" s="0" t="n">
        <f aca="false">IF(ISNA(VLOOKUP(E1651,calculos!$J$2:$K$220,2,1)),"null",VLOOKUP(E1651,calculos!$J$2:$K$220,2,1))</f>
        <v>125</v>
      </c>
      <c r="U1651" s="0" t="n">
        <f aca="false">IF(ISNA(VLOOKUP(F1651,calculos!$M$2:$N$658,2,1)),"null",VLOOKUP(F1651,calculos!$M$2:$N$658,2,1))</f>
        <v>400</v>
      </c>
      <c r="V1651" s="0" t="n">
        <f aca="false">IF(ISNA(VLOOKUP(J1651,calculos!$P$2:$Q$1711,2,1)),"null",VLOOKUP(J1651,calculos!$P$2:$Q$1711,2,1))</f>
        <v>1705</v>
      </c>
      <c r="W1651" s="0" t="n">
        <f aca="false">IF(ISNA(VLOOKUP(P1651,calculos!$S$2:$T$58,2,1)),"null",VLOOKUP(P1651,calculos!$S$2:$T$58,2,1))</f>
        <v>42</v>
      </c>
      <c r="X1651" s="0" t="str">
        <f aca="false">$X$1&amp;B1651&amp;"','"&amp;G1651&amp;"','"&amp;H1651&amp;"','"&amp;I1651&amp;"','"&amp;K1651&amp;"','"&amp;L1651&amp;"','"&amp;M1651&amp;"','"&amp;N1651&amp;"','"&amp;O1651&amp;"',"&amp;Q1651&amp;","&amp;R1651&amp;","&amp;S1651&amp;","&amp;T1651&amp;","&amp;U1651&amp;","&amp;V1651&amp;","&amp;W1651&amp;");"</f>
        <v>insert into servicio (id,fecha_entrega,serie,apertura,fecha_instalacion,garantia,mantenimiento,capacitacion,entrega_equipo,visita,id_empresa,id_hospital,id_equipo,id_marca,id_modelo,id_os,id_ingeniero) values (nextval('seq_servicio'),'','160','','02-12-2016','03-12-2014','','','','',12,1153,820,125,400,1705,42);</v>
      </c>
    </row>
    <row r="1652" customFormat="false" ht="13.8" hidden="false" customHeight="false" outlineLevel="0" collapsed="false">
      <c r="A1652" s="10" t="s">
        <v>23</v>
      </c>
      <c r="B1652" s="10"/>
      <c r="C1652" s="10" t="s">
        <v>2254</v>
      </c>
      <c r="D1652" s="10" t="s">
        <v>2269</v>
      </c>
      <c r="E1652" s="8" t="s">
        <v>26</v>
      </c>
      <c r="F1652" s="8" t="s">
        <v>26</v>
      </c>
      <c r="G1652" s="10" t="n">
        <v>270</v>
      </c>
      <c r="H1652" s="10"/>
      <c r="I1652" s="10" t="s">
        <v>738</v>
      </c>
      <c r="J1652" s="8" t="s">
        <v>26</v>
      </c>
      <c r="K1652" s="10" t="s">
        <v>738</v>
      </c>
      <c r="L1652" s="10"/>
      <c r="P1652" s="8" t="s">
        <v>26</v>
      </c>
      <c r="Q1652" s="0" t="n">
        <f aca="false">IF(ISNA(VLOOKUP(A1652,calculos!$A$2:$B$20,2,1)),"null",VLOOKUP(A1652,calculos!$A$2:$B$20,2,1))</f>
        <v>12</v>
      </c>
      <c r="R1652" s="0" t="n">
        <f aca="false">IF(ISNA(VLOOKUP(C1652,calculos!$D$2:$E$1218,2,1)),"null",VLOOKUP(C1652,calculos!$D$2:$E$1218,2,1))</f>
        <v>1153</v>
      </c>
      <c r="S1652" s="0" t="n">
        <f aca="false">IF(ISNA(VLOOKUP(D1652,calculos!$G$2:$H$1118,2,1)),"null",VLOOKUP(D1652,calculos!$G$2:$H$1118,2,1))</f>
        <v>819</v>
      </c>
      <c r="T1652" s="0" t="n">
        <f aca="false">IF(ISNA(VLOOKUP(E1652,calculos!$J$2:$K$220,2,1)),"null",VLOOKUP(E1652,calculos!$J$2:$K$220,2,1))</f>
        <v>125</v>
      </c>
      <c r="U1652" s="0" t="n">
        <f aca="false">IF(ISNA(VLOOKUP(F1652,calculos!$M$2:$N$658,2,1)),"null",VLOOKUP(F1652,calculos!$M$2:$N$658,2,1))</f>
        <v>400</v>
      </c>
      <c r="V1652" s="0" t="n">
        <f aca="false">IF(ISNA(VLOOKUP(J1652,calculos!$P$2:$Q$1711,2,1)),"null",VLOOKUP(J1652,calculos!$P$2:$Q$1711,2,1))</f>
        <v>1705</v>
      </c>
      <c r="W1652" s="0" t="n">
        <f aca="false">IF(ISNA(VLOOKUP(P1652,calculos!$S$2:$T$58,2,1)),"null",VLOOKUP(P1652,calculos!$S$2:$T$58,2,1))</f>
        <v>42</v>
      </c>
      <c r="X1652" s="0" t="str">
        <f aca="false">$X$1&amp;B1652&amp;"','"&amp;G1652&amp;"','"&amp;H1652&amp;"','"&amp;I1652&amp;"','"&amp;K1652&amp;"','"&amp;L1652&amp;"','"&amp;M1652&amp;"','"&amp;N1652&amp;"','"&amp;O1652&amp;"',"&amp;Q1652&amp;","&amp;R1652&amp;","&amp;S1652&amp;","&amp;T1652&amp;","&amp;U1652&amp;","&amp;V1652&amp;","&amp;W1652&amp;");"</f>
        <v>insert into servicio (id,fecha_entrega,serie,apertura,fecha_instalacion,garantia,mantenimiento,capacitacion,entrega_equipo,visita,id_empresa,id_hospital,id_equipo,id_marca,id_modelo,id_os,id_ingeniero) values (nextval('seq_servicio'),'','270','','00-00-0000','00-00-0000','','','','',12,1153,819,125,400,1705,42);</v>
      </c>
    </row>
    <row r="1653" customFormat="false" ht="13.8" hidden="false" customHeight="false" outlineLevel="0" collapsed="false">
      <c r="A1653" s="10" t="s">
        <v>23</v>
      </c>
      <c r="B1653" s="10"/>
      <c r="C1653" s="10" t="s">
        <v>2254</v>
      </c>
      <c r="D1653" s="10" t="s">
        <v>2269</v>
      </c>
      <c r="E1653" s="8" t="s">
        <v>26</v>
      </c>
      <c r="F1653" s="8" t="s">
        <v>26</v>
      </c>
      <c r="G1653" s="10" t="n">
        <v>271</v>
      </c>
      <c r="H1653" s="10"/>
      <c r="I1653" s="10" t="s">
        <v>738</v>
      </c>
      <c r="J1653" s="8" t="s">
        <v>26</v>
      </c>
      <c r="K1653" s="10" t="s">
        <v>738</v>
      </c>
      <c r="L1653" s="10"/>
      <c r="P1653" s="8" t="s">
        <v>26</v>
      </c>
      <c r="Q1653" s="0" t="n">
        <f aca="false">IF(ISNA(VLOOKUP(A1653,calculos!$A$2:$B$20,2,1)),"null",VLOOKUP(A1653,calculos!$A$2:$B$20,2,1))</f>
        <v>12</v>
      </c>
      <c r="R1653" s="0" t="n">
        <f aca="false">IF(ISNA(VLOOKUP(C1653,calculos!$D$2:$E$1218,2,1)),"null",VLOOKUP(C1653,calculos!$D$2:$E$1218,2,1))</f>
        <v>1153</v>
      </c>
      <c r="S1653" s="0" t="n">
        <f aca="false">IF(ISNA(VLOOKUP(D1653,calculos!$G$2:$H$1118,2,1)),"null",VLOOKUP(D1653,calculos!$G$2:$H$1118,2,1))</f>
        <v>819</v>
      </c>
      <c r="T1653" s="0" t="n">
        <f aca="false">IF(ISNA(VLOOKUP(E1653,calculos!$J$2:$K$220,2,1)),"null",VLOOKUP(E1653,calculos!$J$2:$K$220,2,1))</f>
        <v>125</v>
      </c>
      <c r="U1653" s="0" t="n">
        <f aca="false">IF(ISNA(VLOOKUP(F1653,calculos!$M$2:$N$658,2,1)),"null",VLOOKUP(F1653,calculos!$M$2:$N$658,2,1))</f>
        <v>400</v>
      </c>
      <c r="V1653" s="0" t="n">
        <f aca="false">IF(ISNA(VLOOKUP(J1653,calculos!$P$2:$Q$1711,2,1)),"null",VLOOKUP(J1653,calculos!$P$2:$Q$1711,2,1))</f>
        <v>1705</v>
      </c>
      <c r="W1653" s="0" t="n">
        <f aca="false">IF(ISNA(VLOOKUP(P1653,calculos!$S$2:$T$58,2,1)),"null",VLOOKUP(P1653,calculos!$S$2:$T$58,2,1))</f>
        <v>42</v>
      </c>
      <c r="X1653" s="0" t="str">
        <f aca="false">$X$1&amp;B1653&amp;"','"&amp;G1653&amp;"','"&amp;H1653&amp;"','"&amp;I1653&amp;"','"&amp;K1653&amp;"','"&amp;L1653&amp;"','"&amp;M1653&amp;"','"&amp;N1653&amp;"','"&amp;O1653&amp;"',"&amp;Q1653&amp;","&amp;R1653&amp;","&amp;S1653&amp;","&amp;T1653&amp;","&amp;U1653&amp;","&amp;V1653&amp;","&amp;W1653&amp;");"</f>
        <v>insert into servicio (id,fecha_entrega,serie,apertura,fecha_instalacion,garantia,mantenimiento,capacitacion,entrega_equipo,visita,id_empresa,id_hospital,id_equipo,id_marca,id_modelo,id_os,id_ingeniero) values (nextval('seq_servicio'),'','271','','00-00-0000','00-00-0000','','','','',12,1153,819,125,400,1705,42);</v>
      </c>
    </row>
    <row r="1654" customFormat="false" ht="13.8" hidden="false" customHeight="false" outlineLevel="0" collapsed="false">
      <c r="A1654" s="10" t="s">
        <v>154</v>
      </c>
      <c r="B1654" s="10"/>
      <c r="C1654" s="10" t="s">
        <v>2270</v>
      </c>
      <c r="D1654" s="10" t="s">
        <v>2271</v>
      </c>
      <c r="E1654" s="8" t="s">
        <v>26</v>
      </c>
      <c r="F1654" s="8" t="s">
        <v>26</v>
      </c>
      <c r="G1654" s="10" t="s">
        <v>2272</v>
      </c>
      <c r="H1654" s="10"/>
      <c r="I1654" s="10" t="s">
        <v>2273</v>
      </c>
      <c r="J1654" s="8" t="s">
        <v>26</v>
      </c>
      <c r="K1654" s="10" t="s">
        <v>2273</v>
      </c>
      <c r="L1654" s="10"/>
      <c r="P1654" s="8" t="s">
        <v>26</v>
      </c>
      <c r="Q1654" s="0" t="n">
        <f aca="false">IF(ISNA(VLOOKUP(A1654,calculos!$A$2:$B$20,2,1)),"null",VLOOKUP(A1654,calculos!$A$2:$B$20,2,1))</f>
        <v>10</v>
      </c>
      <c r="R1654" s="0" t="n">
        <f aca="false">IF(ISNA(VLOOKUP(C1654,calculos!$D$2:$E$1218,2,1)),"null",VLOOKUP(C1654,calculos!$D$2:$E$1218,2,1))</f>
        <v>128</v>
      </c>
      <c r="S1654" s="0" t="n">
        <f aca="false">IF(ISNA(VLOOKUP(D1654,calculos!$G$2:$H$1118,2,1)),"null",VLOOKUP(D1654,calculos!$G$2:$H$1118,2,1))</f>
        <v>299</v>
      </c>
      <c r="T1654" s="0" t="n">
        <f aca="false">IF(ISNA(VLOOKUP(E1654,calculos!$J$2:$K$220,2,1)),"null",VLOOKUP(E1654,calculos!$J$2:$K$220,2,1))</f>
        <v>125</v>
      </c>
      <c r="U1654" s="0" t="n">
        <f aca="false">IF(ISNA(VLOOKUP(F1654,calculos!$M$2:$N$658,2,1)),"null",VLOOKUP(F1654,calculos!$M$2:$N$658,2,1))</f>
        <v>400</v>
      </c>
      <c r="V1654" s="0" t="n">
        <f aca="false">IF(ISNA(VLOOKUP(J1654,calculos!$P$2:$Q$1711,2,1)),"null",VLOOKUP(J1654,calculos!$P$2:$Q$1711,2,1))</f>
        <v>1705</v>
      </c>
      <c r="W1654" s="0" t="n">
        <f aca="false">IF(ISNA(VLOOKUP(P1654,calculos!$S$2:$T$58,2,1)),"null",VLOOKUP(P1654,calculos!$S$2:$T$58,2,1))</f>
        <v>42</v>
      </c>
      <c r="X1654" s="0" t="str">
        <f aca="false">$X$1&amp;B1654&amp;"','"&amp;G1654&amp;"','"&amp;H1654&amp;"','"&amp;I1654&amp;"','"&amp;K1654&amp;"','"&amp;L1654&amp;"','"&amp;M1654&amp;"','"&amp;N1654&amp;"','"&amp;O1654&amp;"',"&amp;Q1654&amp;","&amp;R1654&amp;","&amp;S1654&amp;","&amp;T1654&amp;","&amp;U1654&amp;","&amp;V1654&amp;","&amp;W1654&amp;");"</f>
        <v>insert into servicio (id,fecha_entrega,serie,apertura,fecha_instalacion,garantia,mantenimiento,capacitacion,entrega_equipo,visita,id_empresa,id_hospital,id_equipo,id_marca,id_modelo,id_os,id_ingeniero) values (nextval('seq_servicio'),'','A37319/A26327','','08-12-2016','08-12-2016','','','','',10,128,299,125,400,1705,42);</v>
      </c>
    </row>
    <row r="1655" customFormat="false" ht="13.8" hidden="false" customHeight="false" outlineLevel="0" collapsed="false">
      <c r="A1655" s="10" t="s">
        <v>23</v>
      </c>
      <c r="B1655" s="10"/>
      <c r="C1655" s="10" t="s">
        <v>2274</v>
      </c>
      <c r="D1655" s="10" t="s">
        <v>2093</v>
      </c>
      <c r="E1655" s="8" t="s">
        <v>26</v>
      </c>
      <c r="F1655" s="8" t="s">
        <v>26</v>
      </c>
      <c r="G1655" s="10" t="s">
        <v>2275</v>
      </c>
      <c r="H1655" s="10"/>
      <c r="I1655" s="10" t="s">
        <v>2276</v>
      </c>
      <c r="J1655" s="8" t="s">
        <v>26</v>
      </c>
      <c r="K1655" s="10" t="s">
        <v>2277</v>
      </c>
      <c r="L1655" s="10"/>
      <c r="P1655" s="8" t="s">
        <v>26</v>
      </c>
      <c r="Q1655" s="0" t="n">
        <f aca="false">IF(ISNA(VLOOKUP(A1655,calculos!$A$2:$B$20,2,1)),"null",VLOOKUP(A1655,calculos!$A$2:$B$20,2,1))</f>
        <v>12</v>
      </c>
      <c r="R1655" s="0" t="n">
        <f aca="false">IF(ISNA(VLOOKUP(C1655,calculos!$D$2:$E$1218,2,1)),"null",VLOOKUP(C1655,calculos!$D$2:$E$1218,2,1))</f>
        <v>593</v>
      </c>
      <c r="S1655" s="0" t="n">
        <f aca="false">IF(ISNA(VLOOKUP(D1655,calculos!$G$2:$H$1118,2,1)),"null",VLOOKUP(D1655,calculos!$G$2:$H$1118,2,1))</f>
        <v>557</v>
      </c>
      <c r="T1655" s="0" t="n">
        <f aca="false">IF(ISNA(VLOOKUP(E1655,calculos!$J$2:$K$220,2,1)),"null",VLOOKUP(E1655,calculos!$J$2:$K$220,2,1))</f>
        <v>125</v>
      </c>
      <c r="U1655" s="0" t="n">
        <f aca="false">IF(ISNA(VLOOKUP(F1655,calculos!$M$2:$N$658,2,1)),"null",VLOOKUP(F1655,calculos!$M$2:$N$658,2,1))</f>
        <v>400</v>
      </c>
      <c r="V1655" s="0" t="n">
        <f aca="false">IF(ISNA(VLOOKUP(J1655,calculos!$P$2:$Q$1711,2,1)),"null",VLOOKUP(J1655,calculos!$P$2:$Q$1711,2,1))</f>
        <v>1705</v>
      </c>
      <c r="W1655" s="0" t="n">
        <f aca="false">IF(ISNA(VLOOKUP(P1655,calculos!$S$2:$T$58,2,1)),"null",VLOOKUP(P1655,calculos!$S$2:$T$58,2,1))</f>
        <v>42</v>
      </c>
      <c r="X1655" s="0" t="str">
        <f aca="false">$X$1&amp;B1655&amp;"','"&amp;G1655&amp;"','"&amp;H1655&amp;"','"&amp;I1655&amp;"','"&amp;K1655&amp;"','"&amp;L1655&amp;"','"&amp;M1655&amp;"','"&amp;N1655&amp;"','"&amp;O1655&amp;"',"&amp;Q1655&amp;","&amp;R1655&amp;","&amp;S1655&amp;","&amp;T1655&amp;","&amp;U1655&amp;","&amp;V1655&amp;","&amp;W1655&amp;");"</f>
        <v>insert into servicio (id,fecha_entrega,serie,apertura,fecha_instalacion,garantia,mantenimiento,capacitacion,entrega_equipo,visita,id_empresa,id_hospital,id_equipo,id_marca,id_modelo,id_os,id_ingeniero) values (nextval('seq_servicio'),'','AM5156205','','05-01-2017','06-01-2015','','','','',12,593,557,125,400,1705,42);</v>
      </c>
    </row>
    <row r="1656" customFormat="false" ht="13.8" hidden="false" customHeight="false" outlineLevel="0" collapsed="false">
      <c r="A1656" s="10" t="s">
        <v>23</v>
      </c>
      <c r="B1656" s="10"/>
      <c r="C1656" s="10" t="s">
        <v>2274</v>
      </c>
      <c r="D1656" s="10" t="s">
        <v>2093</v>
      </c>
      <c r="E1656" s="8" t="s">
        <v>26</v>
      </c>
      <c r="F1656" s="8" t="s">
        <v>26</v>
      </c>
      <c r="G1656" s="10" t="s">
        <v>2278</v>
      </c>
      <c r="H1656" s="10"/>
      <c r="I1656" s="10" t="s">
        <v>2276</v>
      </c>
      <c r="J1656" s="8" t="s">
        <v>26</v>
      </c>
      <c r="K1656" s="10" t="s">
        <v>2277</v>
      </c>
      <c r="L1656" s="10"/>
      <c r="P1656" s="8" t="s">
        <v>26</v>
      </c>
      <c r="Q1656" s="0" t="n">
        <f aca="false">IF(ISNA(VLOOKUP(A1656,calculos!$A$2:$B$20,2,1)),"null",VLOOKUP(A1656,calculos!$A$2:$B$20,2,1))</f>
        <v>12</v>
      </c>
      <c r="R1656" s="0" t="n">
        <f aca="false">IF(ISNA(VLOOKUP(C1656,calculos!$D$2:$E$1218,2,1)),"null",VLOOKUP(C1656,calculos!$D$2:$E$1218,2,1))</f>
        <v>593</v>
      </c>
      <c r="S1656" s="0" t="n">
        <f aca="false">IF(ISNA(VLOOKUP(D1656,calculos!$G$2:$H$1118,2,1)),"null",VLOOKUP(D1656,calculos!$G$2:$H$1118,2,1))</f>
        <v>557</v>
      </c>
      <c r="T1656" s="0" t="n">
        <f aca="false">IF(ISNA(VLOOKUP(E1656,calculos!$J$2:$K$220,2,1)),"null",VLOOKUP(E1656,calculos!$J$2:$K$220,2,1))</f>
        <v>125</v>
      </c>
      <c r="U1656" s="0" t="n">
        <f aca="false">IF(ISNA(VLOOKUP(F1656,calculos!$M$2:$N$658,2,1)),"null",VLOOKUP(F1656,calculos!$M$2:$N$658,2,1))</f>
        <v>400</v>
      </c>
      <c r="V1656" s="0" t="n">
        <f aca="false">IF(ISNA(VLOOKUP(J1656,calculos!$P$2:$Q$1711,2,1)),"null",VLOOKUP(J1656,calculos!$P$2:$Q$1711,2,1))</f>
        <v>1705</v>
      </c>
      <c r="W1656" s="0" t="n">
        <f aca="false">IF(ISNA(VLOOKUP(P1656,calculos!$S$2:$T$58,2,1)),"null",VLOOKUP(P1656,calculos!$S$2:$T$58,2,1))</f>
        <v>42</v>
      </c>
      <c r="X1656" s="0" t="str">
        <f aca="false">$X$1&amp;B1656&amp;"','"&amp;G1656&amp;"','"&amp;H1656&amp;"','"&amp;I1656&amp;"','"&amp;K1656&amp;"','"&amp;L1656&amp;"','"&amp;M1656&amp;"','"&amp;N1656&amp;"','"&amp;O1656&amp;"',"&amp;Q1656&amp;","&amp;R1656&amp;","&amp;S1656&amp;","&amp;T1656&amp;","&amp;U1656&amp;","&amp;V1656&amp;","&amp;W1656&amp;");"</f>
        <v>insert into servicio (id,fecha_entrega,serie,apertura,fecha_instalacion,garantia,mantenimiento,capacitacion,entrega_equipo,visita,id_empresa,id_hospital,id_equipo,id_marca,id_modelo,id_os,id_ingeniero) values (nextval('seq_servicio'),'','AM5156221','','05-01-2017','06-01-2015','','','','',12,593,557,125,400,1705,42);</v>
      </c>
    </row>
    <row r="1657" customFormat="false" ht="13.8" hidden="false" customHeight="false" outlineLevel="0" collapsed="false">
      <c r="A1657" s="10" t="s">
        <v>23</v>
      </c>
      <c r="B1657" s="10"/>
      <c r="C1657" s="10" t="s">
        <v>2279</v>
      </c>
      <c r="D1657" s="10" t="s">
        <v>2280</v>
      </c>
      <c r="E1657" s="8" t="s">
        <v>26</v>
      </c>
      <c r="F1657" s="8" t="s">
        <v>26</v>
      </c>
      <c r="G1657" s="10" t="s">
        <v>2281</v>
      </c>
      <c r="H1657" s="10"/>
      <c r="I1657" s="10" t="s">
        <v>2282</v>
      </c>
      <c r="J1657" s="8" t="s">
        <v>26</v>
      </c>
      <c r="K1657" s="10" t="s">
        <v>2282</v>
      </c>
      <c r="L1657" s="10"/>
      <c r="P1657" s="8" t="s">
        <v>26</v>
      </c>
      <c r="Q1657" s="0" t="n">
        <f aca="false">IF(ISNA(VLOOKUP(A1657,calculos!$A$2:$B$20,2,1)),"null",VLOOKUP(A1657,calculos!$A$2:$B$20,2,1))</f>
        <v>12</v>
      </c>
      <c r="R1657" s="0" t="n">
        <f aca="false">IF(ISNA(VLOOKUP(C1657,calculos!$D$2:$E$1218,2,1)),"null",VLOOKUP(C1657,calculos!$D$2:$E$1218,2,1))</f>
        <v>368</v>
      </c>
      <c r="S1657" s="0" t="n">
        <f aca="false">IF(ISNA(VLOOKUP(D1657,calculos!$G$2:$H$1118,2,1)),"null",VLOOKUP(D1657,calculos!$G$2:$H$1118,2,1))</f>
        <v>805</v>
      </c>
      <c r="T1657" s="0" t="n">
        <f aca="false">IF(ISNA(VLOOKUP(E1657,calculos!$J$2:$K$220,2,1)),"null",VLOOKUP(E1657,calculos!$J$2:$K$220,2,1))</f>
        <v>125</v>
      </c>
      <c r="U1657" s="0" t="n">
        <f aca="false">IF(ISNA(VLOOKUP(F1657,calculos!$M$2:$N$658,2,1)),"null",VLOOKUP(F1657,calculos!$M$2:$N$658,2,1))</f>
        <v>400</v>
      </c>
      <c r="V1657" s="0" t="n">
        <f aca="false">IF(ISNA(VLOOKUP(J1657,calculos!$P$2:$Q$1711,2,1)),"null",VLOOKUP(J1657,calculos!$P$2:$Q$1711,2,1))</f>
        <v>1705</v>
      </c>
      <c r="W1657" s="0" t="n">
        <f aca="false">IF(ISNA(VLOOKUP(P1657,calculos!$S$2:$T$58,2,1)),"null",VLOOKUP(P1657,calculos!$S$2:$T$58,2,1))</f>
        <v>42</v>
      </c>
      <c r="X1657" s="0" t="str">
        <f aca="false">$X$1&amp;B1657&amp;"','"&amp;G1657&amp;"','"&amp;H1657&amp;"','"&amp;I1657&amp;"','"&amp;K1657&amp;"','"&amp;L1657&amp;"','"&amp;M1657&amp;"','"&amp;N1657&amp;"','"&amp;O1657&amp;"',"&amp;Q1657&amp;","&amp;R1657&amp;","&amp;S1657&amp;","&amp;T1657&amp;","&amp;U1657&amp;","&amp;V1657&amp;","&amp;W1657&amp;");"</f>
        <v>insert into servicio (id,fecha_entrega,serie,apertura,fecha_instalacion,garantia,mantenimiento,capacitacion,entrega_equipo,visita,id_empresa,id_hospital,id_equipo,id_marca,id_modelo,id_os,id_ingeniero) values (nextval('seq_servicio'),'','US51412820','','29-12-2016','29-12-2016','','','','',12,368,805,125,400,1705,42);</v>
      </c>
    </row>
    <row r="1658" customFormat="false" ht="13.8" hidden="false" customHeight="false" outlineLevel="0" collapsed="false">
      <c r="A1658" s="10" t="s">
        <v>23</v>
      </c>
      <c r="B1658" s="10"/>
      <c r="C1658" s="10" t="s">
        <v>2279</v>
      </c>
      <c r="D1658" s="10" t="s">
        <v>1875</v>
      </c>
      <c r="E1658" s="8" t="s">
        <v>26</v>
      </c>
      <c r="F1658" s="8" t="s">
        <v>26</v>
      </c>
      <c r="G1658" s="10" t="s">
        <v>2283</v>
      </c>
      <c r="H1658" s="10"/>
      <c r="I1658" s="10" t="s">
        <v>2282</v>
      </c>
      <c r="J1658" s="8" t="s">
        <v>26</v>
      </c>
      <c r="K1658" s="10" t="s">
        <v>2282</v>
      </c>
      <c r="L1658" s="10"/>
      <c r="P1658" s="8" t="s">
        <v>26</v>
      </c>
      <c r="Q1658" s="0" t="n">
        <f aca="false">IF(ISNA(VLOOKUP(A1658,calculos!$A$2:$B$20,2,1)),"null",VLOOKUP(A1658,calculos!$A$2:$B$20,2,1))</f>
        <v>12</v>
      </c>
      <c r="R1658" s="0" t="n">
        <f aca="false">IF(ISNA(VLOOKUP(C1658,calculos!$D$2:$E$1218,2,1)),"null",VLOOKUP(C1658,calculos!$D$2:$E$1218,2,1))</f>
        <v>368</v>
      </c>
      <c r="S1658" s="0" t="n">
        <f aca="false">IF(ISNA(VLOOKUP(D1658,calculos!$G$2:$H$1118,2,1)),"null",VLOOKUP(D1658,calculos!$G$2:$H$1118,2,1))</f>
        <v>270</v>
      </c>
      <c r="T1658" s="0" t="n">
        <f aca="false">IF(ISNA(VLOOKUP(E1658,calculos!$J$2:$K$220,2,1)),"null",VLOOKUP(E1658,calculos!$J$2:$K$220,2,1))</f>
        <v>125</v>
      </c>
      <c r="U1658" s="0" t="n">
        <f aca="false">IF(ISNA(VLOOKUP(F1658,calculos!$M$2:$N$658,2,1)),"null",VLOOKUP(F1658,calculos!$M$2:$N$658,2,1))</f>
        <v>400</v>
      </c>
      <c r="V1658" s="0" t="n">
        <f aca="false">IF(ISNA(VLOOKUP(J1658,calculos!$P$2:$Q$1711,2,1)),"null",VLOOKUP(J1658,calculos!$P$2:$Q$1711,2,1))</f>
        <v>1705</v>
      </c>
      <c r="W1658" s="0" t="n">
        <f aca="false">IF(ISNA(VLOOKUP(P1658,calculos!$S$2:$T$58,2,1)),"null",VLOOKUP(P1658,calculos!$S$2:$T$58,2,1))</f>
        <v>42</v>
      </c>
      <c r="X1658" s="0" t="str">
        <f aca="false">$X$1&amp;B1658&amp;"','"&amp;G1658&amp;"','"&amp;H1658&amp;"','"&amp;I1658&amp;"','"&amp;K1658&amp;"','"&amp;L1658&amp;"','"&amp;M1658&amp;"','"&amp;N1658&amp;"','"&amp;O1658&amp;"',"&amp;Q1658&amp;","&amp;R1658&amp;","&amp;S1658&amp;","&amp;T1658&amp;","&amp;U1658&amp;","&amp;V1658&amp;","&amp;W1658&amp;");"</f>
        <v>insert into servicio (id,fecha_entrega,serie,apertura,fecha_instalacion,garantia,mantenimiento,capacitacion,entrega_equipo,visita,id_empresa,id_hospital,id_equipo,id_marca,id_modelo,id_os,id_ingeniero) values (nextval('seq_servicio'),'','US91480589','','29-12-2016','29-12-2016','','','','',12,368,270,125,400,1705,42);</v>
      </c>
    </row>
    <row r="1659" customFormat="false" ht="13.8" hidden="false" customHeight="false" outlineLevel="0" collapsed="false">
      <c r="A1659" s="10" t="s">
        <v>154</v>
      </c>
      <c r="B1659" s="10"/>
      <c r="C1659" s="10" t="s">
        <v>2284</v>
      </c>
      <c r="D1659" s="10" t="s">
        <v>2285</v>
      </c>
      <c r="E1659" s="8" t="s">
        <v>26</v>
      </c>
      <c r="F1659" s="8" t="s">
        <v>26</v>
      </c>
      <c r="G1659" s="10" t="n">
        <v>125</v>
      </c>
      <c r="H1659" s="10"/>
      <c r="I1659" s="10" t="s">
        <v>2286</v>
      </c>
      <c r="J1659" s="8" t="s">
        <v>26</v>
      </c>
      <c r="K1659" s="10" t="s">
        <v>2287</v>
      </c>
      <c r="L1659" s="10"/>
      <c r="P1659" s="8" t="s">
        <v>26</v>
      </c>
      <c r="Q1659" s="0" t="n">
        <f aca="false">IF(ISNA(VLOOKUP(A1659,calculos!$A$2:$B$20,2,1)),"null",VLOOKUP(A1659,calculos!$A$2:$B$20,2,1))</f>
        <v>10</v>
      </c>
      <c r="R1659" s="0" t="n">
        <f aca="false">IF(ISNA(VLOOKUP(C1659,calculos!$D$2:$E$1218,2,1)),"null",VLOOKUP(C1659,calculos!$D$2:$E$1218,2,1))</f>
        <v>713</v>
      </c>
      <c r="S1659" s="0" t="n">
        <f aca="false">IF(ISNA(VLOOKUP(D1659,calculos!$G$2:$H$1118,2,1)),"null",VLOOKUP(D1659,calculos!$G$2:$H$1118,2,1))</f>
        <v>696</v>
      </c>
      <c r="T1659" s="0" t="n">
        <f aca="false">IF(ISNA(VLOOKUP(E1659,calculos!$J$2:$K$220,2,1)),"null",VLOOKUP(E1659,calculos!$J$2:$K$220,2,1))</f>
        <v>125</v>
      </c>
      <c r="U1659" s="0" t="n">
        <f aca="false">IF(ISNA(VLOOKUP(F1659,calculos!$M$2:$N$658,2,1)),"null",VLOOKUP(F1659,calculos!$M$2:$N$658,2,1))</f>
        <v>400</v>
      </c>
      <c r="V1659" s="0" t="n">
        <f aca="false">IF(ISNA(VLOOKUP(J1659,calculos!$P$2:$Q$1711,2,1)),"null",VLOOKUP(J1659,calculos!$P$2:$Q$1711,2,1))</f>
        <v>1705</v>
      </c>
      <c r="W1659" s="0" t="n">
        <f aca="false">IF(ISNA(VLOOKUP(P1659,calculos!$S$2:$T$58,2,1)),"null",VLOOKUP(P1659,calculos!$S$2:$T$58,2,1))</f>
        <v>42</v>
      </c>
      <c r="X1659" s="0" t="str">
        <f aca="false">$X$1&amp;B1659&amp;"','"&amp;G1659&amp;"','"&amp;H1659&amp;"','"&amp;I1659&amp;"','"&amp;K1659&amp;"','"&amp;L1659&amp;"','"&amp;M1659&amp;"','"&amp;N1659&amp;"','"&amp;O1659&amp;"',"&amp;Q1659&amp;","&amp;R1659&amp;","&amp;S1659&amp;","&amp;T1659&amp;","&amp;U1659&amp;","&amp;V1659&amp;","&amp;W1659&amp;");"</f>
        <v>insert into servicio (id,fecha_entrega,serie,apertura,fecha_instalacion,garantia,mantenimiento,capacitacion,entrega_equipo,visita,id_empresa,id_hospital,id_equipo,id_marca,id_modelo,id_os,id_ingeniero) values (nextval('seq_servicio'),'','125','','12-01-2017','13-01-2015','','','','',10,713,696,125,400,1705,42);</v>
      </c>
    </row>
    <row r="1660" customFormat="false" ht="13.8" hidden="false" customHeight="false" outlineLevel="0" collapsed="false">
      <c r="A1660" s="10" t="s">
        <v>154</v>
      </c>
      <c r="B1660" s="10"/>
      <c r="C1660" s="10" t="s">
        <v>2284</v>
      </c>
      <c r="D1660" s="10" t="s">
        <v>2285</v>
      </c>
      <c r="E1660" s="8" t="s">
        <v>26</v>
      </c>
      <c r="F1660" s="8" t="s">
        <v>26</v>
      </c>
      <c r="G1660" s="10" t="n">
        <v>126</v>
      </c>
      <c r="H1660" s="10"/>
      <c r="I1660" s="10" t="s">
        <v>2286</v>
      </c>
      <c r="J1660" s="8" t="s">
        <v>26</v>
      </c>
      <c r="K1660" s="10" t="s">
        <v>2287</v>
      </c>
      <c r="L1660" s="10"/>
      <c r="P1660" s="8" t="s">
        <v>26</v>
      </c>
      <c r="Q1660" s="0" t="n">
        <f aca="false">IF(ISNA(VLOOKUP(A1660,calculos!$A$2:$B$20,2,1)),"null",VLOOKUP(A1660,calculos!$A$2:$B$20,2,1))</f>
        <v>10</v>
      </c>
      <c r="R1660" s="0" t="n">
        <f aca="false">IF(ISNA(VLOOKUP(C1660,calculos!$D$2:$E$1218,2,1)),"null",VLOOKUP(C1660,calculos!$D$2:$E$1218,2,1))</f>
        <v>713</v>
      </c>
      <c r="S1660" s="0" t="n">
        <f aca="false">IF(ISNA(VLOOKUP(D1660,calculos!$G$2:$H$1118,2,1)),"null",VLOOKUP(D1660,calculos!$G$2:$H$1118,2,1))</f>
        <v>696</v>
      </c>
      <c r="T1660" s="0" t="n">
        <f aca="false">IF(ISNA(VLOOKUP(E1660,calculos!$J$2:$K$220,2,1)),"null",VLOOKUP(E1660,calculos!$J$2:$K$220,2,1))</f>
        <v>125</v>
      </c>
      <c r="U1660" s="0" t="n">
        <f aca="false">IF(ISNA(VLOOKUP(F1660,calculos!$M$2:$N$658,2,1)),"null",VLOOKUP(F1660,calculos!$M$2:$N$658,2,1))</f>
        <v>400</v>
      </c>
      <c r="V1660" s="0" t="n">
        <f aca="false">IF(ISNA(VLOOKUP(J1660,calculos!$P$2:$Q$1711,2,1)),"null",VLOOKUP(J1660,calculos!$P$2:$Q$1711,2,1))</f>
        <v>1705</v>
      </c>
      <c r="W1660" s="0" t="n">
        <f aca="false">IF(ISNA(VLOOKUP(P1660,calculos!$S$2:$T$58,2,1)),"null",VLOOKUP(P1660,calculos!$S$2:$T$58,2,1))</f>
        <v>42</v>
      </c>
      <c r="X1660" s="0" t="str">
        <f aca="false">$X$1&amp;B1660&amp;"','"&amp;G1660&amp;"','"&amp;H1660&amp;"','"&amp;I1660&amp;"','"&amp;K1660&amp;"','"&amp;L1660&amp;"','"&amp;M1660&amp;"','"&amp;N1660&amp;"','"&amp;O1660&amp;"',"&amp;Q1660&amp;","&amp;R1660&amp;","&amp;S1660&amp;","&amp;T1660&amp;","&amp;U1660&amp;","&amp;V1660&amp;","&amp;W1660&amp;");"</f>
        <v>insert into servicio (id,fecha_entrega,serie,apertura,fecha_instalacion,garantia,mantenimiento,capacitacion,entrega_equipo,visita,id_empresa,id_hospital,id_equipo,id_marca,id_modelo,id_os,id_ingeniero) values (nextval('seq_servicio'),'','126','','12-01-2017','13-01-2015','','','','',10,713,696,125,400,1705,42);</v>
      </c>
    </row>
    <row r="1661" customFormat="false" ht="13.8" hidden="false" customHeight="false" outlineLevel="0" collapsed="false">
      <c r="A1661" s="10" t="s">
        <v>154</v>
      </c>
      <c r="B1661" s="10"/>
      <c r="C1661" s="10" t="s">
        <v>2284</v>
      </c>
      <c r="D1661" s="10" t="s">
        <v>2285</v>
      </c>
      <c r="E1661" s="8" t="s">
        <v>26</v>
      </c>
      <c r="F1661" s="8" t="s">
        <v>26</v>
      </c>
      <c r="G1661" s="10" t="n">
        <v>414</v>
      </c>
      <c r="H1661" s="10"/>
      <c r="I1661" s="10" t="s">
        <v>2286</v>
      </c>
      <c r="J1661" s="8" t="s">
        <v>26</v>
      </c>
      <c r="K1661" s="10" t="s">
        <v>2287</v>
      </c>
      <c r="L1661" s="10"/>
      <c r="P1661" s="8" t="s">
        <v>26</v>
      </c>
      <c r="Q1661" s="0" t="n">
        <f aca="false">IF(ISNA(VLOOKUP(A1661,calculos!$A$2:$B$20,2,1)),"null",VLOOKUP(A1661,calculos!$A$2:$B$20,2,1))</f>
        <v>10</v>
      </c>
      <c r="R1661" s="0" t="n">
        <f aca="false">IF(ISNA(VLOOKUP(C1661,calculos!$D$2:$E$1218,2,1)),"null",VLOOKUP(C1661,calculos!$D$2:$E$1218,2,1))</f>
        <v>713</v>
      </c>
      <c r="S1661" s="0" t="n">
        <f aca="false">IF(ISNA(VLOOKUP(D1661,calculos!$G$2:$H$1118,2,1)),"null",VLOOKUP(D1661,calculos!$G$2:$H$1118,2,1))</f>
        <v>696</v>
      </c>
      <c r="T1661" s="0" t="n">
        <f aca="false">IF(ISNA(VLOOKUP(E1661,calculos!$J$2:$K$220,2,1)),"null",VLOOKUP(E1661,calculos!$J$2:$K$220,2,1))</f>
        <v>125</v>
      </c>
      <c r="U1661" s="0" t="n">
        <f aca="false">IF(ISNA(VLOOKUP(F1661,calculos!$M$2:$N$658,2,1)),"null",VLOOKUP(F1661,calculos!$M$2:$N$658,2,1))</f>
        <v>400</v>
      </c>
      <c r="V1661" s="0" t="n">
        <f aca="false">IF(ISNA(VLOOKUP(J1661,calculos!$P$2:$Q$1711,2,1)),"null",VLOOKUP(J1661,calculos!$P$2:$Q$1711,2,1))</f>
        <v>1705</v>
      </c>
      <c r="W1661" s="0" t="n">
        <f aca="false">IF(ISNA(VLOOKUP(P1661,calculos!$S$2:$T$58,2,1)),"null",VLOOKUP(P1661,calculos!$S$2:$T$58,2,1))</f>
        <v>42</v>
      </c>
      <c r="X1661" s="0" t="str">
        <f aca="false">$X$1&amp;B1661&amp;"','"&amp;G1661&amp;"','"&amp;H1661&amp;"','"&amp;I1661&amp;"','"&amp;K1661&amp;"','"&amp;L1661&amp;"','"&amp;M1661&amp;"','"&amp;N1661&amp;"','"&amp;O1661&amp;"',"&amp;Q1661&amp;","&amp;R1661&amp;","&amp;S1661&amp;","&amp;T1661&amp;","&amp;U1661&amp;","&amp;V1661&amp;","&amp;W1661&amp;");"</f>
        <v>insert into servicio (id,fecha_entrega,serie,apertura,fecha_instalacion,garantia,mantenimiento,capacitacion,entrega_equipo,visita,id_empresa,id_hospital,id_equipo,id_marca,id_modelo,id_os,id_ingeniero) values (nextval('seq_servicio'),'','414','','12-01-2017','13-01-2015','','','','',10,713,696,125,400,1705,42);</v>
      </c>
    </row>
    <row r="1662" customFormat="false" ht="13.8" hidden="false" customHeight="false" outlineLevel="0" collapsed="false">
      <c r="A1662" s="10" t="s">
        <v>154</v>
      </c>
      <c r="B1662" s="10"/>
      <c r="C1662" s="10" t="s">
        <v>2284</v>
      </c>
      <c r="D1662" s="10" t="s">
        <v>2285</v>
      </c>
      <c r="E1662" s="8" t="s">
        <v>26</v>
      </c>
      <c r="F1662" s="8" t="s">
        <v>26</v>
      </c>
      <c r="G1662" s="10" t="n">
        <v>479</v>
      </c>
      <c r="H1662" s="10"/>
      <c r="I1662" s="10" t="s">
        <v>2286</v>
      </c>
      <c r="J1662" s="8" t="s">
        <v>26</v>
      </c>
      <c r="K1662" s="10" t="s">
        <v>2287</v>
      </c>
      <c r="L1662" s="10"/>
      <c r="P1662" s="8" t="s">
        <v>26</v>
      </c>
      <c r="Q1662" s="0" t="n">
        <f aca="false">IF(ISNA(VLOOKUP(A1662,calculos!$A$2:$B$20,2,1)),"null",VLOOKUP(A1662,calculos!$A$2:$B$20,2,1))</f>
        <v>10</v>
      </c>
      <c r="R1662" s="0" t="n">
        <f aca="false">IF(ISNA(VLOOKUP(C1662,calculos!$D$2:$E$1218,2,1)),"null",VLOOKUP(C1662,calculos!$D$2:$E$1218,2,1))</f>
        <v>713</v>
      </c>
      <c r="S1662" s="0" t="n">
        <f aca="false">IF(ISNA(VLOOKUP(D1662,calculos!$G$2:$H$1118,2,1)),"null",VLOOKUP(D1662,calculos!$G$2:$H$1118,2,1))</f>
        <v>696</v>
      </c>
      <c r="T1662" s="0" t="n">
        <f aca="false">IF(ISNA(VLOOKUP(E1662,calculos!$J$2:$K$220,2,1)),"null",VLOOKUP(E1662,calculos!$J$2:$K$220,2,1))</f>
        <v>125</v>
      </c>
      <c r="U1662" s="0" t="n">
        <f aca="false">IF(ISNA(VLOOKUP(F1662,calculos!$M$2:$N$658,2,1)),"null",VLOOKUP(F1662,calculos!$M$2:$N$658,2,1))</f>
        <v>400</v>
      </c>
      <c r="V1662" s="0" t="n">
        <f aca="false">IF(ISNA(VLOOKUP(J1662,calculos!$P$2:$Q$1711,2,1)),"null",VLOOKUP(J1662,calculos!$P$2:$Q$1711,2,1))</f>
        <v>1705</v>
      </c>
      <c r="W1662" s="0" t="n">
        <f aca="false">IF(ISNA(VLOOKUP(P1662,calculos!$S$2:$T$58,2,1)),"null",VLOOKUP(P1662,calculos!$S$2:$T$58,2,1))</f>
        <v>42</v>
      </c>
      <c r="X1662" s="0" t="str">
        <f aca="false">$X$1&amp;B1662&amp;"','"&amp;G1662&amp;"','"&amp;H1662&amp;"','"&amp;I1662&amp;"','"&amp;K1662&amp;"','"&amp;L1662&amp;"','"&amp;M1662&amp;"','"&amp;N1662&amp;"','"&amp;O1662&amp;"',"&amp;Q1662&amp;","&amp;R1662&amp;","&amp;S1662&amp;","&amp;T1662&amp;","&amp;U1662&amp;","&amp;V1662&amp;","&amp;W1662&amp;");"</f>
        <v>insert into servicio (id,fecha_entrega,serie,apertura,fecha_instalacion,garantia,mantenimiento,capacitacion,entrega_equipo,visita,id_empresa,id_hospital,id_equipo,id_marca,id_modelo,id_os,id_ingeniero) values (nextval('seq_servicio'),'','479','','12-01-2017','13-01-2015','','','','',10,713,696,125,400,1705,42);</v>
      </c>
    </row>
    <row r="1663" customFormat="false" ht="13.8" hidden="false" customHeight="false" outlineLevel="0" collapsed="false">
      <c r="A1663" s="10" t="s">
        <v>154</v>
      </c>
      <c r="B1663" s="10"/>
      <c r="C1663" s="10" t="s">
        <v>2284</v>
      </c>
      <c r="D1663" s="10" t="s">
        <v>2285</v>
      </c>
      <c r="E1663" s="8" t="s">
        <v>26</v>
      </c>
      <c r="F1663" s="8" t="s">
        <v>26</v>
      </c>
      <c r="G1663" s="10" t="n">
        <v>480</v>
      </c>
      <c r="H1663" s="10"/>
      <c r="I1663" s="10" t="s">
        <v>2286</v>
      </c>
      <c r="J1663" s="8" t="s">
        <v>26</v>
      </c>
      <c r="K1663" s="10" t="s">
        <v>2287</v>
      </c>
      <c r="L1663" s="10"/>
      <c r="P1663" s="8" t="s">
        <v>26</v>
      </c>
      <c r="Q1663" s="0" t="n">
        <f aca="false">IF(ISNA(VLOOKUP(A1663,calculos!$A$2:$B$20,2,1)),"null",VLOOKUP(A1663,calculos!$A$2:$B$20,2,1))</f>
        <v>10</v>
      </c>
      <c r="R1663" s="0" t="n">
        <f aca="false">IF(ISNA(VLOOKUP(C1663,calculos!$D$2:$E$1218,2,1)),"null",VLOOKUP(C1663,calculos!$D$2:$E$1218,2,1))</f>
        <v>713</v>
      </c>
      <c r="S1663" s="0" t="n">
        <f aca="false">IF(ISNA(VLOOKUP(D1663,calculos!$G$2:$H$1118,2,1)),"null",VLOOKUP(D1663,calculos!$G$2:$H$1118,2,1))</f>
        <v>696</v>
      </c>
      <c r="T1663" s="0" t="n">
        <f aca="false">IF(ISNA(VLOOKUP(E1663,calculos!$J$2:$K$220,2,1)),"null",VLOOKUP(E1663,calculos!$J$2:$K$220,2,1))</f>
        <v>125</v>
      </c>
      <c r="U1663" s="0" t="n">
        <f aca="false">IF(ISNA(VLOOKUP(F1663,calculos!$M$2:$N$658,2,1)),"null",VLOOKUP(F1663,calculos!$M$2:$N$658,2,1))</f>
        <v>400</v>
      </c>
      <c r="V1663" s="0" t="n">
        <f aca="false">IF(ISNA(VLOOKUP(J1663,calculos!$P$2:$Q$1711,2,1)),"null",VLOOKUP(J1663,calculos!$P$2:$Q$1711,2,1))</f>
        <v>1705</v>
      </c>
      <c r="W1663" s="0" t="n">
        <f aca="false">IF(ISNA(VLOOKUP(P1663,calculos!$S$2:$T$58,2,1)),"null",VLOOKUP(P1663,calculos!$S$2:$T$58,2,1))</f>
        <v>42</v>
      </c>
      <c r="X1663" s="0" t="str">
        <f aca="false">$X$1&amp;B1663&amp;"','"&amp;G1663&amp;"','"&amp;H1663&amp;"','"&amp;I1663&amp;"','"&amp;K1663&amp;"','"&amp;L1663&amp;"','"&amp;M1663&amp;"','"&amp;N1663&amp;"','"&amp;O1663&amp;"',"&amp;Q1663&amp;","&amp;R1663&amp;","&amp;S1663&amp;","&amp;T1663&amp;","&amp;U1663&amp;","&amp;V1663&amp;","&amp;W1663&amp;");"</f>
        <v>insert into servicio (id,fecha_entrega,serie,apertura,fecha_instalacion,garantia,mantenimiento,capacitacion,entrega_equipo,visita,id_empresa,id_hospital,id_equipo,id_marca,id_modelo,id_os,id_ingeniero) values (nextval('seq_servicio'),'','480','','12-01-2017','13-01-2015','','','','',10,713,696,125,400,1705,42);</v>
      </c>
    </row>
    <row r="1664" customFormat="false" ht="13.8" hidden="false" customHeight="false" outlineLevel="0" collapsed="false">
      <c r="A1664" s="10" t="s">
        <v>154</v>
      </c>
      <c r="B1664" s="10"/>
      <c r="C1664" s="10" t="s">
        <v>2284</v>
      </c>
      <c r="D1664" s="10" t="s">
        <v>2285</v>
      </c>
      <c r="E1664" s="8" t="s">
        <v>26</v>
      </c>
      <c r="F1664" s="8" t="s">
        <v>26</v>
      </c>
      <c r="G1664" s="10" t="n">
        <v>329</v>
      </c>
      <c r="H1664" s="10"/>
      <c r="I1664" s="10" t="s">
        <v>2286</v>
      </c>
      <c r="J1664" s="8" t="s">
        <v>26</v>
      </c>
      <c r="K1664" s="10" t="s">
        <v>2287</v>
      </c>
      <c r="L1664" s="10"/>
      <c r="P1664" s="8" t="s">
        <v>26</v>
      </c>
      <c r="Q1664" s="0" t="n">
        <f aca="false">IF(ISNA(VLOOKUP(A1664,calculos!$A$2:$B$20,2,1)),"null",VLOOKUP(A1664,calculos!$A$2:$B$20,2,1))</f>
        <v>10</v>
      </c>
      <c r="R1664" s="0" t="n">
        <f aca="false">IF(ISNA(VLOOKUP(C1664,calculos!$D$2:$E$1218,2,1)),"null",VLOOKUP(C1664,calculos!$D$2:$E$1218,2,1))</f>
        <v>713</v>
      </c>
      <c r="S1664" s="0" t="n">
        <f aca="false">IF(ISNA(VLOOKUP(D1664,calculos!$G$2:$H$1118,2,1)),"null",VLOOKUP(D1664,calculos!$G$2:$H$1118,2,1))</f>
        <v>696</v>
      </c>
      <c r="T1664" s="0" t="n">
        <f aca="false">IF(ISNA(VLOOKUP(E1664,calculos!$J$2:$K$220,2,1)),"null",VLOOKUP(E1664,calculos!$J$2:$K$220,2,1))</f>
        <v>125</v>
      </c>
      <c r="U1664" s="0" t="n">
        <f aca="false">IF(ISNA(VLOOKUP(F1664,calculos!$M$2:$N$658,2,1)),"null",VLOOKUP(F1664,calculos!$M$2:$N$658,2,1))</f>
        <v>400</v>
      </c>
      <c r="V1664" s="0" t="n">
        <f aca="false">IF(ISNA(VLOOKUP(J1664,calculos!$P$2:$Q$1711,2,1)),"null",VLOOKUP(J1664,calculos!$P$2:$Q$1711,2,1))</f>
        <v>1705</v>
      </c>
      <c r="W1664" s="0" t="n">
        <f aca="false">IF(ISNA(VLOOKUP(P1664,calculos!$S$2:$T$58,2,1)),"null",VLOOKUP(P1664,calculos!$S$2:$T$58,2,1))</f>
        <v>42</v>
      </c>
      <c r="X1664" s="0" t="str">
        <f aca="false">$X$1&amp;B1664&amp;"','"&amp;G1664&amp;"','"&amp;H1664&amp;"','"&amp;I1664&amp;"','"&amp;K1664&amp;"','"&amp;L1664&amp;"','"&amp;M1664&amp;"','"&amp;N1664&amp;"','"&amp;O1664&amp;"',"&amp;Q1664&amp;","&amp;R1664&amp;","&amp;S1664&amp;","&amp;T1664&amp;","&amp;U1664&amp;","&amp;V1664&amp;","&amp;W1664&amp;");"</f>
        <v>insert into servicio (id,fecha_entrega,serie,apertura,fecha_instalacion,garantia,mantenimiento,capacitacion,entrega_equipo,visita,id_empresa,id_hospital,id_equipo,id_marca,id_modelo,id_os,id_ingeniero) values (nextval('seq_servicio'),'','329','','12-01-2017','13-01-2015','','','','',10,713,696,125,400,1705,42);</v>
      </c>
    </row>
    <row r="1665" customFormat="false" ht="13.8" hidden="false" customHeight="false" outlineLevel="0" collapsed="false">
      <c r="A1665" s="10" t="s">
        <v>154</v>
      </c>
      <c r="B1665" s="10"/>
      <c r="C1665" s="10" t="s">
        <v>2284</v>
      </c>
      <c r="D1665" s="10" t="s">
        <v>2285</v>
      </c>
      <c r="E1665" s="8" t="s">
        <v>26</v>
      </c>
      <c r="F1665" s="8" t="s">
        <v>26</v>
      </c>
      <c r="G1665" s="10" t="n">
        <v>330</v>
      </c>
      <c r="H1665" s="10"/>
      <c r="I1665" s="10" t="s">
        <v>2286</v>
      </c>
      <c r="J1665" s="8" t="s">
        <v>26</v>
      </c>
      <c r="K1665" s="10" t="s">
        <v>2287</v>
      </c>
      <c r="L1665" s="10"/>
      <c r="P1665" s="8" t="s">
        <v>26</v>
      </c>
      <c r="Q1665" s="0" t="n">
        <f aca="false">IF(ISNA(VLOOKUP(A1665,calculos!$A$2:$B$20,2,1)),"null",VLOOKUP(A1665,calculos!$A$2:$B$20,2,1))</f>
        <v>10</v>
      </c>
      <c r="R1665" s="0" t="n">
        <f aca="false">IF(ISNA(VLOOKUP(C1665,calculos!$D$2:$E$1218,2,1)),"null",VLOOKUP(C1665,calculos!$D$2:$E$1218,2,1))</f>
        <v>713</v>
      </c>
      <c r="S1665" s="0" t="n">
        <f aca="false">IF(ISNA(VLOOKUP(D1665,calculos!$G$2:$H$1118,2,1)),"null",VLOOKUP(D1665,calculos!$G$2:$H$1118,2,1))</f>
        <v>696</v>
      </c>
      <c r="T1665" s="0" t="n">
        <f aca="false">IF(ISNA(VLOOKUP(E1665,calculos!$J$2:$K$220,2,1)),"null",VLOOKUP(E1665,calculos!$J$2:$K$220,2,1))</f>
        <v>125</v>
      </c>
      <c r="U1665" s="0" t="n">
        <f aca="false">IF(ISNA(VLOOKUP(F1665,calculos!$M$2:$N$658,2,1)),"null",VLOOKUP(F1665,calculos!$M$2:$N$658,2,1))</f>
        <v>400</v>
      </c>
      <c r="V1665" s="0" t="n">
        <f aca="false">IF(ISNA(VLOOKUP(J1665,calculos!$P$2:$Q$1711,2,1)),"null",VLOOKUP(J1665,calculos!$P$2:$Q$1711,2,1))</f>
        <v>1705</v>
      </c>
      <c r="W1665" s="0" t="n">
        <f aca="false">IF(ISNA(VLOOKUP(P1665,calculos!$S$2:$T$58,2,1)),"null",VLOOKUP(P1665,calculos!$S$2:$T$58,2,1))</f>
        <v>42</v>
      </c>
      <c r="X1665" s="0" t="str">
        <f aca="false">$X$1&amp;B1665&amp;"','"&amp;G1665&amp;"','"&amp;H1665&amp;"','"&amp;I1665&amp;"','"&amp;K1665&amp;"','"&amp;L1665&amp;"','"&amp;M1665&amp;"','"&amp;N1665&amp;"','"&amp;O1665&amp;"',"&amp;Q1665&amp;","&amp;R1665&amp;","&amp;S1665&amp;","&amp;T1665&amp;","&amp;U1665&amp;","&amp;V1665&amp;","&amp;W1665&amp;");"</f>
        <v>insert into servicio (id,fecha_entrega,serie,apertura,fecha_instalacion,garantia,mantenimiento,capacitacion,entrega_equipo,visita,id_empresa,id_hospital,id_equipo,id_marca,id_modelo,id_os,id_ingeniero) values (nextval('seq_servicio'),'','330','','12-01-2017','13-01-2015','','','','',10,713,696,125,400,1705,42);</v>
      </c>
    </row>
    <row r="1666" customFormat="false" ht="13.8" hidden="false" customHeight="false" outlineLevel="0" collapsed="false">
      <c r="A1666" s="10" t="s">
        <v>154</v>
      </c>
      <c r="B1666" s="10"/>
      <c r="C1666" s="10" t="s">
        <v>2284</v>
      </c>
      <c r="D1666" s="10" t="s">
        <v>2288</v>
      </c>
      <c r="E1666" s="8" t="s">
        <v>26</v>
      </c>
      <c r="F1666" s="8" t="s">
        <v>26</v>
      </c>
      <c r="G1666" s="10" t="n">
        <v>12020173</v>
      </c>
      <c r="H1666" s="10"/>
      <c r="I1666" s="10" t="s">
        <v>2286</v>
      </c>
      <c r="J1666" s="8" t="s">
        <v>26</v>
      </c>
      <c r="K1666" s="10" t="s">
        <v>2287</v>
      </c>
      <c r="L1666" s="10"/>
      <c r="P1666" s="8" t="s">
        <v>26</v>
      </c>
      <c r="Q1666" s="0" t="n">
        <f aca="false">IF(ISNA(VLOOKUP(A1666,calculos!$A$2:$B$20,2,1)),"null",VLOOKUP(A1666,calculos!$A$2:$B$20,2,1))</f>
        <v>10</v>
      </c>
      <c r="R1666" s="0" t="n">
        <f aca="false">IF(ISNA(VLOOKUP(C1666,calculos!$D$2:$E$1218,2,1)),"null",VLOOKUP(C1666,calculos!$D$2:$E$1218,2,1))</f>
        <v>713</v>
      </c>
      <c r="S1666" s="0" t="n">
        <f aca="false">IF(ISNA(VLOOKUP(D1666,calculos!$G$2:$H$1118,2,1)),"null",VLOOKUP(D1666,calculos!$G$2:$H$1118,2,1))</f>
        <v>398</v>
      </c>
      <c r="T1666" s="0" t="n">
        <f aca="false">IF(ISNA(VLOOKUP(E1666,calculos!$J$2:$K$220,2,1)),"null",VLOOKUP(E1666,calculos!$J$2:$K$220,2,1))</f>
        <v>125</v>
      </c>
      <c r="U1666" s="0" t="n">
        <f aca="false">IF(ISNA(VLOOKUP(F1666,calculos!$M$2:$N$658,2,1)),"null",VLOOKUP(F1666,calculos!$M$2:$N$658,2,1))</f>
        <v>400</v>
      </c>
      <c r="V1666" s="0" t="n">
        <f aca="false">IF(ISNA(VLOOKUP(J1666,calculos!$P$2:$Q$1711,2,1)),"null",VLOOKUP(J1666,calculos!$P$2:$Q$1711,2,1))</f>
        <v>1705</v>
      </c>
      <c r="W1666" s="0" t="n">
        <f aca="false">IF(ISNA(VLOOKUP(P1666,calculos!$S$2:$T$58,2,1)),"null",VLOOKUP(P1666,calculos!$S$2:$T$58,2,1))</f>
        <v>42</v>
      </c>
      <c r="X1666" s="0" t="str">
        <f aca="false">$X$1&amp;B1666&amp;"','"&amp;G1666&amp;"','"&amp;H1666&amp;"','"&amp;I1666&amp;"','"&amp;K1666&amp;"','"&amp;L1666&amp;"','"&amp;M1666&amp;"','"&amp;N1666&amp;"','"&amp;O1666&amp;"',"&amp;Q1666&amp;","&amp;R1666&amp;","&amp;S1666&amp;","&amp;T1666&amp;","&amp;U1666&amp;","&amp;V1666&amp;","&amp;W1666&amp;");"</f>
        <v>insert into servicio (id,fecha_entrega,serie,apertura,fecha_instalacion,garantia,mantenimiento,capacitacion,entrega_equipo,visita,id_empresa,id_hospital,id_equipo,id_marca,id_modelo,id_os,id_ingeniero) values (nextval('seq_servicio'),'','12020173','','12-01-2017','13-01-2015','','','','',10,713,398,125,400,1705,42);</v>
      </c>
    </row>
    <row r="1667" customFormat="false" ht="13.8" hidden="false" customHeight="false" outlineLevel="0" collapsed="false">
      <c r="A1667" s="10" t="s">
        <v>154</v>
      </c>
      <c r="B1667" s="10"/>
      <c r="C1667" s="10" t="s">
        <v>2284</v>
      </c>
      <c r="D1667" s="10" t="s">
        <v>2288</v>
      </c>
      <c r="E1667" s="8" t="s">
        <v>26</v>
      </c>
      <c r="F1667" s="8" t="s">
        <v>26</v>
      </c>
      <c r="G1667" s="10" t="n">
        <v>14050173</v>
      </c>
      <c r="H1667" s="10"/>
      <c r="I1667" s="10" t="s">
        <v>2286</v>
      </c>
      <c r="J1667" s="8" t="s">
        <v>26</v>
      </c>
      <c r="K1667" s="10" t="s">
        <v>2287</v>
      </c>
      <c r="L1667" s="10"/>
      <c r="P1667" s="8" t="s">
        <v>26</v>
      </c>
      <c r="Q1667" s="0" t="n">
        <f aca="false">IF(ISNA(VLOOKUP(A1667,calculos!$A$2:$B$20,2,1)),"null",VLOOKUP(A1667,calculos!$A$2:$B$20,2,1))</f>
        <v>10</v>
      </c>
      <c r="R1667" s="0" t="n">
        <f aca="false">IF(ISNA(VLOOKUP(C1667,calculos!$D$2:$E$1218,2,1)),"null",VLOOKUP(C1667,calculos!$D$2:$E$1218,2,1))</f>
        <v>713</v>
      </c>
      <c r="S1667" s="0" t="n">
        <f aca="false">IF(ISNA(VLOOKUP(D1667,calculos!$G$2:$H$1118,2,1)),"null",VLOOKUP(D1667,calculos!$G$2:$H$1118,2,1))</f>
        <v>398</v>
      </c>
      <c r="T1667" s="0" t="n">
        <f aca="false">IF(ISNA(VLOOKUP(E1667,calculos!$J$2:$K$220,2,1)),"null",VLOOKUP(E1667,calculos!$J$2:$K$220,2,1))</f>
        <v>125</v>
      </c>
      <c r="U1667" s="0" t="n">
        <f aca="false">IF(ISNA(VLOOKUP(F1667,calculos!$M$2:$N$658,2,1)),"null",VLOOKUP(F1667,calculos!$M$2:$N$658,2,1))</f>
        <v>400</v>
      </c>
      <c r="V1667" s="0" t="n">
        <f aca="false">IF(ISNA(VLOOKUP(J1667,calculos!$P$2:$Q$1711,2,1)),"null",VLOOKUP(J1667,calculos!$P$2:$Q$1711,2,1))</f>
        <v>1705</v>
      </c>
      <c r="W1667" s="0" t="n">
        <f aca="false">IF(ISNA(VLOOKUP(P1667,calculos!$S$2:$T$58,2,1)),"null",VLOOKUP(P1667,calculos!$S$2:$T$58,2,1))</f>
        <v>42</v>
      </c>
      <c r="X1667" s="0" t="str">
        <f aca="false">$X$1&amp;B1667&amp;"','"&amp;G1667&amp;"','"&amp;H1667&amp;"','"&amp;I1667&amp;"','"&amp;K1667&amp;"','"&amp;L1667&amp;"','"&amp;M1667&amp;"','"&amp;N1667&amp;"','"&amp;O1667&amp;"',"&amp;Q1667&amp;","&amp;R1667&amp;","&amp;S1667&amp;","&amp;T1667&amp;","&amp;U1667&amp;","&amp;V1667&amp;","&amp;W1667&amp;");"</f>
        <v>insert into servicio (id,fecha_entrega,serie,apertura,fecha_instalacion,garantia,mantenimiento,capacitacion,entrega_equipo,visita,id_empresa,id_hospital,id_equipo,id_marca,id_modelo,id_os,id_ingeniero) values (nextval('seq_servicio'),'','14050173','','12-01-2017','13-01-2015','','','','',10,713,398,125,400,1705,42);</v>
      </c>
    </row>
    <row r="1668" customFormat="false" ht="13.8" hidden="false" customHeight="false" outlineLevel="0" collapsed="false">
      <c r="A1668" s="10" t="s">
        <v>154</v>
      </c>
      <c r="B1668" s="10"/>
      <c r="C1668" s="10" t="s">
        <v>2284</v>
      </c>
      <c r="D1668" s="10" t="s">
        <v>2288</v>
      </c>
      <c r="E1668" s="8" t="s">
        <v>26</v>
      </c>
      <c r="F1668" s="8" t="s">
        <v>26</v>
      </c>
      <c r="G1668" s="10" t="n">
        <v>14050170</v>
      </c>
      <c r="H1668" s="10"/>
      <c r="I1668" s="10" t="s">
        <v>2286</v>
      </c>
      <c r="J1668" s="8" t="s">
        <v>26</v>
      </c>
      <c r="K1668" s="10" t="s">
        <v>2287</v>
      </c>
      <c r="L1668" s="10"/>
      <c r="P1668" s="8" t="s">
        <v>26</v>
      </c>
      <c r="Q1668" s="0" t="n">
        <f aca="false">IF(ISNA(VLOOKUP(A1668,calculos!$A$2:$B$20,2,1)),"null",VLOOKUP(A1668,calculos!$A$2:$B$20,2,1))</f>
        <v>10</v>
      </c>
      <c r="R1668" s="0" t="n">
        <f aca="false">IF(ISNA(VLOOKUP(C1668,calculos!$D$2:$E$1218,2,1)),"null",VLOOKUP(C1668,calculos!$D$2:$E$1218,2,1))</f>
        <v>713</v>
      </c>
      <c r="S1668" s="0" t="n">
        <f aca="false">IF(ISNA(VLOOKUP(D1668,calculos!$G$2:$H$1118,2,1)),"null",VLOOKUP(D1668,calculos!$G$2:$H$1118,2,1))</f>
        <v>398</v>
      </c>
      <c r="T1668" s="0" t="n">
        <f aca="false">IF(ISNA(VLOOKUP(E1668,calculos!$J$2:$K$220,2,1)),"null",VLOOKUP(E1668,calculos!$J$2:$K$220,2,1))</f>
        <v>125</v>
      </c>
      <c r="U1668" s="0" t="n">
        <f aca="false">IF(ISNA(VLOOKUP(F1668,calculos!$M$2:$N$658,2,1)),"null",VLOOKUP(F1668,calculos!$M$2:$N$658,2,1))</f>
        <v>400</v>
      </c>
      <c r="V1668" s="0" t="n">
        <f aca="false">IF(ISNA(VLOOKUP(J1668,calculos!$P$2:$Q$1711,2,1)),"null",VLOOKUP(J1668,calculos!$P$2:$Q$1711,2,1))</f>
        <v>1705</v>
      </c>
      <c r="W1668" s="0" t="n">
        <f aca="false">IF(ISNA(VLOOKUP(P1668,calculos!$S$2:$T$58,2,1)),"null",VLOOKUP(P1668,calculos!$S$2:$T$58,2,1))</f>
        <v>42</v>
      </c>
      <c r="X1668" s="0" t="str">
        <f aca="false">$X$1&amp;B1668&amp;"','"&amp;G1668&amp;"','"&amp;H1668&amp;"','"&amp;I1668&amp;"','"&amp;K1668&amp;"','"&amp;L1668&amp;"','"&amp;M1668&amp;"','"&amp;N1668&amp;"','"&amp;O1668&amp;"',"&amp;Q1668&amp;","&amp;R1668&amp;","&amp;S1668&amp;","&amp;T1668&amp;","&amp;U1668&amp;","&amp;V1668&amp;","&amp;W1668&amp;");"</f>
        <v>insert into servicio (id,fecha_entrega,serie,apertura,fecha_instalacion,garantia,mantenimiento,capacitacion,entrega_equipo,visita,id_empresa,id_hospital,id_equipo,id_marca,id_modelo,id_os,id_ingeniero) values (nextval('seq_servicio'),'','14050170','','12-01-2017','13-01-2015','','','','',10,713,398,125,400,1705,42);</v>
      </c>
    </row>
    <row r="1669" customFormat="false" ht="13.8" hidden="false" customHeight="false" outlineLevel="0" collapsed="false">
      <c r="A1669" s="10" t="s">
        <v>154</v>
      </c>
      <c r="B1669" s="10"/>
      <c r="C1669" s="10" t="s">
        <v>2284</v>
      </c>
      <c r="D1669" s="10" t="s">
        <v>2288</v>
      </c>
      <c r="E1669" s="8" t="s">
        <v>26</v>
      </c>
      <c r="F1669" s="8" t="s">
        <v>26</v>
      </c>
      <c r="G1669" s="10" t="n">
        <v>14050174</v>
      </c>
      <c r="H1669" s="10"/>
      <c r="I1669" s="10" t="s">
        <v>2286</v>
      </c>
      <c r="J1669" s="8" t="s">
        <v>26</v>
      </c>
      <c r="K1669" s="10" t="s">
        <v>2287</v>
      </c>
      <c r="L1669" s="10"/>
      <c r="P1669" s="8" t="s">
        <v>26</v>
      </c>
      <c r="Q1669" s="0" t="n">
        <f aca="false">IF(ISNA(VLOOKUP(A1669,calculos!$A$2:$B$20,2,1)),"null",VLOOKUP(A1669,calculos!$A$2:$B$20,2,1))</f>
        <v>10</v>
      </c>
      <c r="R1669" s="0" t="n">
        <f aca="false">IF(ISNA(VLOOKUP(C1669,calculos!$D$2:$E$1218,2,1)),"null",VLOOKUP(C1669,calculos!$D$2:$E$1218,2,1))</f>
        <v>713</v>
      </c>
      <c r="S1669" s="0" t="n">
        <f aca="false">IF(ISNA(VLOOKUP(D1669,calculos!$G$2:$H$1118,2,1)),"null",VLOOKUP(D1669,calculos!$G$2:$H$1118,2,1))</f>
        <v>398</v>
      </c>
      <c r="T1669" s="0" t="n">
        <f aca="false">IF(ISNA(VLOOKUP(E1669,calculos!$J$2:$K$220,2,1)),"null",VLOOKUP(E1669,calculos!$J$2:$K$220,2,1))</f>
        <v>125</v>
      </c>
      <c r="U1669" s="0" t="n">
        <f aca="false">IF(ISNA(VLOOKUP(F1669,calculos!$M$2:$N$658,2,1)),"null",VLOOKUP(F1669,calculos!$M$2:$N$658,2,1))</f>
        <v>400</v>
      </c>
      <c r="V1669" s="0" t="n">
        <f aca="false">IF(ISNA(VLOOKUP(J1669,calculos!$P$2:$Q$1711,2,1)),"null",VLOOKUP(J1669,calculos!$P$2:$Q$1711,2,1))</f>
        <v>1705</v>
      </c>
      <c r="W1669" s="0" t="n">
        <f aca="false">IF(ISNA(VLOOKUP(P1669,calculos!$S$2:$T$58,2,1)),"null",VLOOKUP(P1669,calculos!$S$2:$T$58,2,1))</f>
        <v>42</v>
      </c>
      <c r="X1669" s="0" t="str">
        <f aca="false">$X$1&amp;B1669&amp;"','"&amp;G1669&amp;"','"&amp;H1669&amp;"','"&amp;I1669&amp;"','"&amp;K1669&amp;"','"&amp;L1669&amp;"','"&amp;M1669&amp;"','"&amp;N1669&amp;"','"&amp;O1669&amp;"',"&amp;Q1669&amp;","&amp;R1669&amp;","&amp;S1669&amp;","&amp;T1669&amp;","&amp;U1669&amp;","&amp;V1669&amp;","&amp;W1669&amp;");"</f>
        <v>insert into servicio (id,fecha_entrega,serie,apertura,fecha_instalacion,garantia,mantenimiento,capacitacion,entrega_equipo,visita,id_empresa,id_hospital,id_equipo,id_marca,id_modelo,id_os,id_ingeniero) values (nextval('seq_servicio'),'','14050174','','12-01-2017','13-01-2015','','','','',10,713,398,125,400,1705,42);</v>
      </c>
    </row>
    <row r="1670" customFormat="false" ht="13.8" hidden="false" customHeight="false" outlineLevel="0" collapsed="false">
      <c r="A1670" s="10" t="s">
        <v>154</v>
      </c>
      <c r="B1670" s="10"/>
      <c r="C1670" s="10" t="s">
        <v>2284</v>
      </c>
      <c r="D1670" s="10" t="s">
        <v>2288</v>
      </c>
      <c r="E1670" s="8" t="s">
        <v>26</v>
      </c>
      <c r="F1670" s="8" t="s">
        <v>26</v>
      </c>
      <c r="G1670" s="10" t="n">
        <v>14050172</v>
      </c>
      <c r="H1670" s="10"/>
      <c r="I1670" s="10" t="s">
        <v>2286</v>
      </c>
      <c r="J1670" s="8" t="s">
        <v>26</v>
      </c>
      <c r="K1670" s="10" t="s">
        <v>2287</v>
      </c>
      <c r="L1670" s="10"/>
      <c r="P1670" s="8" t="s">
        <v>26</v>
      </c>
      <c r="Q1670" s="0" t="n">
        <f aca="false">IF(ISNA(VLOOKUP(A1670,calculos!$A$2:$B$20,2,1)),"null",VLOOKUP(A1670,calculos!$A$2:$B$20,2,1))</f>
        <v>10</v>
      </c>
      <c r="R1670" s="0" t="n">
        <f aca="false">IF(ISNA(VLOOKUP(C1670,calculos!$D$2:$E$1218,2,1)),"null",VLOOKUP(C1670,calculos!$D$2:$E$1218,2,1))</f>
        <v>713</v>
      </c>
      <c r="S1670" s="0" t="n">
        <f aca="false">IF(ISNA(VLOOKUP(D1670,calculos!$G$2:$H$1118,2,1)),"null",VLOOKUP(D1670,calculos!$G$2:$H$1118,2,1))</f>
        <v>398</v>
      </c>
      <c r="T1670" s="0" t="n">
        <f aca="false">IF(ISNA(VLOOKUP(E1670,calculos!$J$2:$K$220,2,1)),"null",VLOOKUP(E1670,calculos!$J$2:$K$220,2,1))</f>
        <v>125</v>
      </c>
      <c r="U1670" s="0" t="n">
        <f aca="false">IF(ISNA(VLOOKUP(F1670,calculos!$M$2:$N$658,2,1)),"null",VLOOKUP(F1670,calculos!$M$2:$N$658,2,1))</f>
        <v>400</v>
      </c>
      <c r="V1670" s="0" t="n">
        <f aca="false">IF(ISNA(VLOOKUP(J1670,calculos!$P$2:$Q$1711,2,1)),"null",VLOOKUP(J1670,calculos!$P$2:$Q$1711,2,1))</f>
        <v>1705</v>
      </c>
      <c r="W1670" s="0" t="n">
        <f aca="false">IF(ISNA(VLOOKUP(P1670,calculos!$S$2:$T$58,2,1)),"null",VLOOKUP(P1670,calculos!$S$2:$T$58,2,1))</f>
        <v>42</v>
      </c>
      <c r="X1670" s="0" t="str">
        <f aca="false">$X$1&amp;B1670&amp;"','"&amp;G1670&amp;"','"&amp;H1670&amp;"','"&amp;I1670&amp;"','"&amp;K1670&amp;"','"&amp;L1670&amp;"','"&amp;M1670&amp;"','"&amp;N1670&amp;"','"&amp;O1670&amp;"',"&amp;Q1670&amp;","&amp;R1670&amp;","&amp;S1670&amp;","&amp;T1670&amp;","&amp;U1670&amp;","&amp;V1670&amp;","&amp;W1670&amp;");"</f>
        <v>insert into servicio (id,fecha_entrega,serie,apertura,fecha_instalacion,garantia,mantenimiento,capacitacion,entrega_equipo,visita,id_empresa,id_hospital,id_equipo,id_marca,id_modelo,id_os,id_ingeniero) values (nextval('seq_servicio'),'','14050172','','12-01-2017','13-01-2015','','','','',10,713,398,125,400,1705,42);</v>
      </c>
    </row>
    <row r="1671" customFormat="false" ht="13.8" hidden="false" customHeight="false" outlineLevel="0" collapsed="false">
      <c r="A1671" s="10" t="s">
        <v>154</v>
      </c>
      <c r="B1671" s="10"/>
      <c r="C1671" s="10" t="s">
        <v>2284</v>
      </c>
      <c r="D1671" s="10" t="s">
        <v>2288</v>
      </c>
      <c r="E1671" s="8" t="s">
        <v>26</v>
      </c>
      <c r="F1671" s="8" t="s">
        <v>26</v>
      </c>
      <c r="G1671" s="10" t="n">
        <v>14050169</v>
      </c>
      <c r="H1671" s="10"/>
      <c r="I1671" s="10" t="s">
        <v>2286</v>
      </c>
      <c r="J1671" s="8" t="s">
        <v>26</v>
      </c>
      <c r="K1671" s="10" t="s">
        <v>2287</v>
      </c>
      <c r="L1671" s="10"/>
      <c r="P1671" s="8" t="s">
        <v>26</v>
      </c>
      <c r="Q1671" s="0" t="n">
        <f aca="false">IF(ISNA(VLOOKUP(A1671,calculos!$A$2:$B$20,2,1)),"null",VLOOKUP(A1671,calculos!$A$2:$B$20,2,1))</f>
        <v>10</v>
      </c>
      <c r="R1671" s="0" t="n">
        <f aca="false">IF(ISNA(VLOOKUP(C1671,calculos!$D$2:$E$1218,2,1)),"null",VLOOKUP(C1671,calculos!$D$2:$E$1218,2,1))</f>
        <v>713</v>
      </c>
      <c r="S1671" s="0" t="n">
        <f aca="false">IF(ISNA(VLOOKUP(D1671,calculos!$G$2:$H$1118,2,1)),"null",VLOOKUP(D1671,calculos!$G$2:$H$1118,2,1))</f>
        <v>398</v>
      </c>
      <c r="T1671" s="0" t="n">
        <f aca="false">IF(ISNA(VLOOKUP(E1671,calculos!$J$2:$K$220,2,1)),"null",VLOOKUP(E1671,calculos!$J$2:$K$220,2,1))</f>
        <v>125</v>
      </c>
      <c r="U1671" s="0" t="n">
        <f aca="false">IF(ISNA(VLOOKUP(F1671,calculos!$M$2:$N$658,2,1)),"null",VLOOKUP(F1671,calculos!$M$2:$N$658,2,1))</f>
        <v>400</v>
      </c>
      <c r="V1671" s="0" t="n">
        <f aca="false">IF(ISNA(VLOOKUP(J1671,calculos!$P$2:$Q$1711,2,1)),"null",VLOOKUP(J1671,calculos!$P$2:$Q$1711,2,1))</f>
        <v>1705</v>
      </c>
      <c r="W1671" s="0" t="n">
        <f aca="false">IF(ISNA(VLOOKUP(P1671,calculos!$S$2:$T$58,2,1)),"null",VLOOKUP(P1671,calculos!$S$2:$T$58,2,1))</f>
        <v>42</v>
      </c>
      <c r="X1671" s="0" t="str">
        <f aca="false">$X$1&amp;B1671&amp;"','"&amp;G1671&amp;"','"&amp;H1671&amp;"','"&amp;I1671&amp;"','"&amp;K1671&amp;"','"&amp;L1671&amp;"','"&amp;M1671&amp;"','"&amp;N1671&amp;"','"&amp;O1671&amp;"',"&amp;Q1671&amp;","&amp;R1671&amp;","&amp;S1671&amp;","&amp;T1671&amp;","&amp;U1671&amp;","&amp;V1671&amp;","&amp;W1671&amp;");"</f>
        <v>insert into servicio (id,fecha_entrega,serie,apertura,fecha_instalacion,garantia,mantenimiento,capacitacion,entrega_equipo,visita,id_empresa,id_hospital,id_equipo,id_marca,id_modelo,id_os,id_ingeniero) values (nextval('seq_servicio'),'','14050169','','12-01-2017','13-01-2015','','','','',10,713,398,125,400,1705,42);</v>
      </c>
    </row>
    <row r="1672" customFormat="false" ht="13.8" hidden="false" customHeight="false" outlineLevel="0" collapsed="false">
      <c r="A1672" s="10" t="s">
        <v>154</v>
      </c>
      <c r="B1672" s="10"/>
      <c r="C1672" s="10" t="s">
        <v>2284</v>
      </c>
      <c r="D1672" s="10" t="s">
        <v>2288</v>
      </c>
      <c r="E1672" s="8" t="s">
        <v>26</v>
      </c>
      <c r="F1672" s="8" t="s">
        <v>26</v>
      </c>
      <c r="G1672" s="10" t="n">
        <v>14050171</v>
      </c>
      <c r="H1672" s="10"/>
      <c r="I1672" s="10" t="s">
        <v>2289</v>
      </c>
      <c r="J1672" s="8" t="s">
        <v>26</v>
      </c>
      <c r="K1672" s="10" t="s">
        <v>2290</v>
      </c>
      <c r="L1672" s="10"/>
      <c r="P1672" s="8" t="s">
        <v>26</v>
      </c>
      <c r="Q1672" s="0" t="n">
        <f aca="false">IF(ISNA(VLOOKUP(A1672,calculos!$A$2:$B$20,2,1)),"null",VLOOKUP(A1672,calculos!$A$2:$B$20,2,1))</f>
        <v>10</v>
      </c>
      <c r="R1672" s="0" t="n">
        <f aca="false">IF(ISNA(VLOOKUP(C1672,calculos!$D$2:$E$1218,2,1)),"null",VLOOKUP(C1672,calculos!$D$2:$E$1218,2,1))</f>
        <v>713</v>
      </c>
      <c r="S1672" s="0" t="n">
        <f aca="false">IF(ISNA(VLOOKUP(D1672,calculos!$G$2:$H$1118,2,1)),"null",VLOOKUP(D1672,calculos!$G$2:$H$1118,2,1))</f>
        <v>398</v>
      </c>
      <c r="T1672" s="0" t="n">
        <f aca="false">IF(ISNA(VLOOKUP(E1672,calculos!$J$2:$K$220,2,1)),"null",VLOOKUP(E1672,calculos!$J$2:$K$220,2,1))</f>
        <v>125</v>
      </c>
      <c r="U1672" s="0" t="n">
        <f aca="false">IF(ISNA(VLOOKUP(F1672,calculos!$M$2:$N$658,2,1)),"null",VLOOKUP(F1672,calculos!$M$2:$N$658,2,1))</f>
        <v>400</v>
      </c>
      <c r="V1672" s="0" t="n">
        <f aca="false">IF(ISNA(VLOOKUP(J1672,calculos!$P$2:$Q$1711,2,1)),"null",VLOOKUP(J1672,calculos!$P$2:$Q$1711,2,1))</f>
        <v>1705</v>
      </c>
      <c r="W1672" s="0" t="n">
        <f aca="false">IF(ISNA(VLOOKUP(P1672,calculos!$S$2:$T$58,2,1)),"null",VLOOKUP(P1672,calculos!$S$2:$T$58,2,1))</f>
        <v>42</v>
      </c>
      <c r="X1672" s="0" t="str">
        <f aca="false">$X$1&amp;B1672&amp;"','"&amp;G1672&amp;"','"&amp;H1672&amp;"','"&amp;I1672&amp;"','"&amp;K1672&amp;"','"&amp;L1672&amp;"','"&amp;M1672&amp;"','"&amp;N1672&amp;"','"&amp;O1672&amp;"',"&amp;Q1672&amp;","&amp;R1672&amp;","&amp;S1672&amp;","&amp;T1672&amp;","&amp;U1672&amp;","&amp;V1672&amp;","&amp;W1672&amp;");"</f>
        <v>insert into servicio (id,fecha_entrega,serie,apertura,fecha_instalacion,garantia,mantenimiento,capacitacion,entrega_equipo,visita,id_empresa,id_hospital,id_equipo,id_marca,id_modelo,id_os,id_ingeniero) values (nextval('seq_servicio'),'','14050171','','18-01-2017','19-01-2015','','','','',10,713,398,125,400,1705,42);</v>
      </c>
    </row>
    <row r="1673" customFormat="false" ht="13.8" hidden="false" customHeight="false" outlineLevel="0" collapsed="false">
      <c r="A1673" s="10" t="s">
        <v>154</v>
      </c>
      <c r="B1673" s="10"/>
      <c r="C1673" s="10" t="s">
        <v>2291</v>
      </c>
      <c r="D1673" s="10" t="s">
        <v>1267</v>
      </c>
      <c r="E1673" s="8" t="s">
        <v>26</v>
      </c>
      <c r="F1673" s="8" t="s">
        <v>26</v>
      </c>
      <c r="G1673" s="10" t="s">
        <v>2292</v>
      </c>
      <c r="H1673" s="10"/>
      <c r="I1673" s="10" t="s">
        <v>2293</v>
      </c>
      <c r="J1673" s="8" t="s">
        <v>26</v>
      </c>
      <c r="K1673" s="10" t="s">
        <v>2293</v>
      </c>
      <c r="L1673" s="10"/>
      <c r="P1673" s="8" t="s">
        <v>26</v>
      </c>
      <c r="Q1673" s="0" t="n">
        <f aca="false">IF(ISNA(VLOOKUP(A1673,calculos!$A$2:$B$20,2,1)),"null",VLOOKUP(A1673,calculos!$A$2:$B$20,2,1))</f>
        <v>10</v>
      </c>
      <c r="R1673" s="0" t="n">
        <f aca="false">IF(ISNA(VLOOKUP(C1673,calculos!$D$2:$E$1218,2,1)),"null",VLOOKUP(C1673,calculos!$D$2:$E$1218,2,1))</f>
        <v>142</v>
      </c>
      <c r="S1673" s="0" t="n">
        <f aca="false">IF(ISNA(VLOOKUP(D1673,calculos!$G$2:$H$1118,2,1)),"null",VLOOKUP(D1673,calculos!$G$2:$H$1118,2,1))</f>
        <v>690</v>
      </c>
      <c r="T1673" s="0" t="n">
        <f aca="false">IF(ISNA(VLOOKUP(E1673,calculos!$J$2:$K$220,2,1)),"null",VLOOKUP(E1673,calculos!$J$2:$K$220,2,1))</f>
        <v>125</v>
      </c>
      <c r="U1673" s="0" t="n">
        <f aca="false">IF(ISNA(VLOOKUP(F1673,calculos!$M$2:$N$658,2,1)),"null",VLOOKUP(F1673,calculos!$M$2:$N$658,2,1))</f>
        <v>400</v>
      </c>
      <c r="V1673" s="0" t="n">
        <f aca="false">IF(ISNA(VLOOKUP(J1673,calculos!$P$2:$Q$1711,2,1)),"null",VLOOKUP(J1673,calculos!$P$2:$Q$1711,2,1))</f>
        <v>1705</v>
      </c>
      <c r="W1673" s="0" t="n">
        <f aca="false">IF(ISNA(VLOOKUP(P1673,calculos!$S$2:$T$58,2,1)),"null",VLOOKUP(P1673,calculos!$S$2:$T$58,2,1))</f>
        <v>42</v>
      </c>
      <c r="X1673" s="0" t="str">
        <f aca="false">$X$1&amp;B1673&amp;"','"&amp;G1673&amp;"','"&amp;H1673&amp;"','"&amp;I1673&amp;"','"&amp;K1673&amp;"','"&amp;L1673&amp;"','"&amp;M1673&amp;"','"&amp;N1673&amp;"','"&amp;O1673&amp;"',"&amp;Q1673&amp;","&amp;R1673&amp;","&amp;S1673&amp;","&amp;T1673&amp;","&amp;U1673&amp;","&amp;V1673&amp;","&amp;W1673&amp;");"</f>
        <v>insert into servicio (id,fecha_entrega,serie,apertura,fecha_instalacion,garantia,mantenimiento,capacitacion,entrega_equipo,visita,id_empresa,id_hospital,id_equipo,id_marca,id_modelo,id_os,id_ingeniero) values (nextval('seq_servicio'),'','14-1212','','05-02-2017','05-02-2017','','','','',10,142,690,125,400,1705,42);</v>
      </c>
    </row>
    <row r="1674" customFormat="false" ht="13.8" hidden="false" customHeight="false" outlineLevel="0" collapsed="false">
      <c r="A1674" s="10" t="s">
        <v>154</v>
      </c>
      <c r="B1674" s="10"/>
      <c r="C1674" s="10" t="s">
        <v>2294</v>
      </c>
      <c r="D1674" s="10" t="s">
        <v>1267</v>
      </c>
      <c r="E1674" s="8" t="s">
        <v>26</v>
      </c>
      <c r="F1674" s="8" t="s">
        <v>26</v>
      </c>
      <c r="G1674" s="10" t="s">
        <v>2295</v>
      </c>
      <c r="H1674" s="10"/>
      <c r="I1674" s="10" t="s">
        <v>2296</v>
      </c>
      <c r="J1674" s="8" t="s">
        <v>26</v>
      </c>
      <c r="K1674" s="10" t="s">
        <v>2296</v>
      </c>
      <c r="L1674" s="10"/>
      <c r="P1674" s="8" t="s">
        <v>26</v>
      </c>
      <c r="Q1674" s="0" t="n">
        <f aca="false">IF(ISNA(VLOOKUP(A1674,calculos!$A$2:$B$20,2,1)),"null",VLOOKUP(A1674,calculos!$A$2:$B$20,2,1))</f>
        <v>10</v>
      </c>
      <c r="R1674" s="0" t="n">
        <f aca="false">IF(ISNA(VLOOKUP(C1674,calculos!$D$2:$E$1218,2,1)),"null",VLOOKUP(C1674,calculos!$D$2:$E$1218,2,1))</f>
        <v>190</v>
      </c>
      <c r="S1674" s="0" t="n">
        <f aca="false">IF(ISNA(VLOOKUP(D1674,calculos!$G$2:$H$1118,2,1)),"null",VLOOKUP(D1674,calculos!$G$2:$H$1118,2,1))</f>
        <v>690</v>
      </c>
      <c r="T1674" s="0" t="n">
        <f aca="false">IF(ISNA(VLOOKUP(E1674,calculos!$J$2:$K$220,2,1)),"null",VLOOKUP(E1674,calculos!$J$2:$K$220,2,1))</f>
        <v>125</v>
      </c>
      <c r="U1674" s="0" t="n">
        <f aca="false">IF(ISNA(VLOOKUP(F1674,calculos!$M$2:$N$658,2,1)),"null",VLOOKUP(F1674,calculos!$M$2:$N$658,2,1))</f>
        <v>400</v>
      </c>
      <c r="V1674" s="0" t="n">
        <f aca="false">IF(ISNA(VLOOKUP(J1674,calculos!$P$2:$Q$1711,2,1)),"null",VLOOKUP(J1674,calculos!$P$2:$Q$1711,2,1))</f>
        <v>1705</v>
      </c>
      <c r="W1674" s="0" t="n">
        <f aca="false">IF(ISNA(VLOOKUP(P1674,calculos!$S$2:$T$58,2,1)),"null",VLOOKUP(P1674,calculos!$S$2:$T$58,2,1))</f>
        <v>42</v>
      </c>
      <c r="X1674" s="0" t="str">
        <f aca="false">$X$1&amp;B1674&amp;"','"&amp;G1674&amp;"','"&amp;H1674&amp;"','"&amp;I1674&amp;"','"&amp;K1674&amp;"','"&amp;L1674&amp;"','"&amp;M1674&amp;"','"&amp;N1674&amp;"','"&amp;O1674&amp;"',"&amp;Q1674&amp;","&amp;R1674&amp;","&amp;S1674&amp;","&amp;T1674&amp;","&amp;U1674&amp;","&amp;V1674&amp;","&amp;W1674&amp;");"</f>
        <v>insert into servicio (id,fecha_entrega,serie,apertura,fecha_instalacion,garantia,mantenimiento,capacitacion,entrega_equipo,visita,id_empresa,id_hospital,id_equipo,id_marca,id_modelo,id_os,id_ingeniero) values (nextval('seq_servicio'),'','14-1212A','','04-02-2017','04-02-2017','','','','',10,190,690,125,400,1705,42);</v>
      </c>
    </row>
    <row r="1675" customFormat="false" ht="13.8" hidden="false" customHeight="false" outlineLevel="0" collapsed="false">
      <c r="A1675" s="10" t="s">
        <v>154</v>
      </c>
      <c r="B1675" s="10"/>
      <c r="C1675" s="10" t="s">
        <v>2297</v>
      </c>
      <c r="D1675" s="10" t="s">
        <v>25</v>
      </c>
      <c r="E1675" s="8" t="s">
        <v>26</v>
      </c>
      <c r="F1675" s="8" t="s">
        <v>26</v>
      </c>
      <c r="G1675" s="10" t="n">
        <v>1377</v>
      </c>
      <c r="H1675" s="10"/>
      <c r="I1675" s="10" t="s">
        <v>2298</v>
      </c>
      <c r="J1675" s="8" t="s">
        <v>26</v>
      </c>
      <c r="K1675" s="10" t="s">
        <v>2299</v>
      </c>
      <c r="L1675" s="10"/>
      <c r="P1675" s="8" t="s">
        <v>26</v>
      </c>
      <c r="Q1675" s="0" t="n">
        <f aca="false">IF(ISNA(VLOOKUP(A1675,calculos!$A$2:$B$20,2,1)),"null",VLOOKUP(A1675,calculos!$A$2:$B$20,2,1))</f>
        <v>10</v>
      </c>
      <c r="R1675" s="0" t="n">
        <f aca="false">IF(ISNA(VLOOKUP(C1675,calculos!$D$2:$E$1218,2,1)),"null",VLOOKUP(C1675,calculos!$D$2:$E$1218,2,1))</f>
        <v>131</v>
      </c>
      <c r="S1675" s="0" t="n">
        <f aca="false">IF(ISNA(VLOOKUP(D1675,calculos!$G$2:$H$1118,2,1)),"null",VLOOKUP(D1675,calculos!$G$2:$H$1118,2,1))</f>
        <v>559</v>
      </c>
      <c r="T1675" s="0" t="n">
        <f aca="false">IF(ISNA(VLOOKUP(E1675,calculos!$J$2:$K$220,2,1)),"null",VLOOKUP(E1675,calculos!$J$2:$K$220,2,1))</f>
        <v>125</v>
      </c>
      <c r="U1675" s="0" t="n">
        <f aca="false">IF(ISNA(VLOOKUP(F1675,calculos!$M$2:$N$658,2,1)),"null",VLOOKUP(F1675,calculos!$M$2:$N$658,2,1))</f>
        <v>400</v>
      </c>
      <c r="V1675" s="0" t="n">
        <f aca="false">IF(ISNA(VLOOKUP(J1675,calculos!$P$2:$Q$1711,2,1)),"null",VLOOKUP(J1675,calculos!$P$2:$Q$1711,2,1))</f>
        <v>1705</v>
      </c>
      <c r="W1675" s="0" t="n">
        <f aca="false">IF(ISNA(VLOOKUP(P1675,calculos!$S$2:$T$58,2,1)),"null",VLOOKUP(P1675,calculos!$S$2:$T$58,2,1))</f>
        <v>42</v>
      </c>
      <c r="X1675" s="0" t="str">
        <f aca="false">$X$1&amp;B1675&amp;"','"&amp;G1675&amp;"','"&amp;H1675&amp;"','"&amp;I1675&amp;"','"&amp;K1675&amp;"','"&amp;L1675&amp;"','"&amp;M1675&amp;"','"&amp;N1675&amp;"','"&amp;O1675&amp;"',"&amp;Q1675&amp;","&amp;R1675&amp;","&amp;S1675&amp;","&amp;T1675&amp;","&amp;U1675&amp;","&amp;V1675&amp;","&amp;W1675&amp;");"</f>
        <v>insert into servicio (id,fecha_entrega,serie,apertura,fecha_instalacion,garantia,mantenimiento,capacitacion,entrega_equipo,visita,id_empresa,id_hospital,id_equipo,id_marca,id_modelo,id_os,id_ingeniero) values (nextval('seq_servicio'),'','1377','','13-01-2017','14-01-2015','','','','',10,131,559,125,400,1705,42);</v>
      </c>
    </row>
    <row r="1676" customFormat="false" ht="13.8" hidden="false" customHeight="false" outlineLevel="0" collapsed="false">
      <c r="A1676" s="10" t="s">
        <v>23</v>
      </c>
      <c r="B1676" s="10"/>
      <c r="C1676" s="10" t="s">
        <v>2184</v>
      </c>
      <c r="D1676" s="10" t="s">
        <v>1752</v>
      </c>
      <c r="E1676" s="8" t="s">
        <v>26</v>
      </c>
      <c r="F1676" s="8" t="s">
        <v>26</v>
      </c>
      <c r="G1676" s="10" t="s">
        <v>2300</v>
      </c>
      <c r="H1676" s="10"/>
      <c r="I1676" s="10" t="s">
        <v>2286</v>
      </c>
      <c r="J1676" s="8" t="s">
        <v>26</v>
      </c>
      <c r="K1676" s="10" t="s">
        <v>2286</v>
      </c>
      <c r="L1676" s="10"/>
      <c r="P1676" s="8" t="s">
        <v>26</v>
      </c>
      <c r="Q1676" s="0" t="n">
        <f aca="false">IF(ISNA(VLOOKUP(A1676,calculos!$A$2:$B$20,2,1)),"null",VLOOKUP(A1676,calculos!$A$2:$B$20,2,1))</f>
        <v>12</v>
      </c>
      <c r="R1676" s="0" t="n">
        <f aca="false">IF(ISNA(VLOOKUP(C1676,calculos!$D$2:$E$1218,2,1)),"null",VLOOKUP(C1676,calculos!$D$2:$E$1218,2,1))</f>
        <v>961</v>
      </c>
      <c r="S1676" s="0" t="n">
        <f aca="false">IF(ISNA(VLOOKUP(D1676,calculos!$G$2:$H$1118,2,1)),"null",VLOOKUP(D1676,calculos!$G$2:$H$1118,2,1))</f>
        <v>1018</v>
      </c>
      <c r="T1676" s="0" t="n">
        <f aca="false">IF(ISNA(VLOOKUP(E1676,calculos!$J$2:$K$220,2,1)),"null",VLOOKUP(E1676,calculos!$J$2:$K$220,2,1))</f>
        <v>125</v>
      </c>
      <c r="U1676" s="0" t="n">
        <f aca="false">IF(ISNA(VLOOKUP(F1676,calculos!$M$2:$N$658,2,1)),"null",VLOOKUP(F1676,calculos!$M$2:$N$658,2,1))</f>
        <v>400</v>
      </c>
      <c r="V1676" s="0" t="n">
        <f aca="false">IF(ISNA(VLOOKUP(J1676,calculos!$P$2:$Q$1711,2,1)),"null",VLOOKUP(J1676,calculos!$P$2:$Q$1711,2,1))</f>
        <v>1705</v>
      </c>
      <c r="W1676" s="0" t="n">
        <f aca="false">IF(ISNA(VLOOKUP(P1676,calculos!$S$2:$T$58,2,1)),"null",VLOOKUP(P1676,calculos!$S$2:$T$58,2,1))</f>
        <v>42</v>
      </c>
      <c r="X1676" s="0" t="str">
        <f aca="false">$X$1&amp;B1676&amp;"','"&amp;G1676&amp;"','"&amp;H1676&amp;"','"&amp;I1676&amp;"','"&amp;K1676&amp;"','"&amp;L1676&amp;"','"&amp;M1676&amp;"','"&amp;N1676&amp;"','"&amp;O1676&amp;"',"&amp;Q1676&amp;","&amp;R1676&amp;","&amp;S1676&amp;","&amp;T1676&amp;","&amp;U1676&amp;","&amp;V1676&amp;","&amp;W1676&amp;");"</f>
        <v>insert into servicio (id,fecha_entrega,serie,apertura,fecha_instalacion,garantia,mantenimiento,capacitacion,entrega_equipo,visita,id_empresa,id_hospital,id_equipo,id_marca,id_modelo,id_os,id_ingeniero) values (nextval('seq_servicio'),'','US01409758','','12-01-2017','12-01-2017','','','','',12,961,1018,125,400,1705,42);</v>
      </c>
    </row>
    <row r="1677" customFormat="false" ht="13.8" hidden="false" customHeight="false" outlineLevel="0" collapsed="false">
      <c r="A1677" s="10" t="s">
        <v>154</v>
      </c>
      <c r="B1677" s="10"/>
      <c r="C1677" s="10" t="s">
        <v>2301</v>
      </c>
      <c r="D1677" s="10" t="s">
        <v>2302</v>
      </c>
      <c r="E1677" s="8" t="s">
        <v>26</v>
      </c>
      <c r="F1677" s="8" t="s">
        <v>26</v>
      </c>
      <c r="G1677" s="10" t="n">
        <v>1202313</v>
      </c>
      <c r="H1677" s="10"/>
      <c r="I1677" s="10" t="s">
        <v>2298</v>
      </c>
      <c r="J1677" s="8" t="s">
        <v>26</v>
      </c>
      <c r="K1677" s="10" t="s">
        <v>2299</v>
      </c>
      <c r="L1677" s="10"/>
      <c r="P1677" s="8" t="s">
        <v>26</v>
      </c>
      <c r="Q1677" s="0" t="n">
        <f aca="false">IF(ISNA(VLOOKUP(A1677,calculos!$A$2:$B$20,2,1)),"null",VLOOKUP(A1677,calculos!$A$2:$B$20,2,1))</f>
        <v>10</v>
      </c>
      <c r="R1677" s="0" t="n">
        <f aca="false">IF(ISNA(VLOOKUP(C1677,calculos!$D$2:$E$1218,2,1)),"null",VLOOKUP(C1677,calculos!$D$2:$E$1218,2,1))</f>
        <v>77</v>
      </c>
      <c r="S1677" s="0" t="n">
        <f aca="false">IF(ISNA(VLOOKUP(D1677,calculos!$G$2:$H$1118,2,1)),"null",VLOOKUP(D1677,calculos!$G$2:$H$1118,2,1))</f>
        <v>399</v>
      </c>
      <c r="T1677" s="0" t="n">
        <f aca="false">IF(ISNA(VLOOKUP(E1677,calculos!$J$2:$K$220,2,1)),"null",VLOOKUP(E1677,calculos!$J$2:$K$220,2,1))</f>
        <v>125</v>
      </c>
      <c r="U1677" s="0" t="n">
        <f aca="false">IF(ISNA(VLOOKUP(F1677,calculos!$M$2:$N$658,2,1)),"null",VLOOKUP(F1677,calculos!$M$2:$N$658,2,1))</f>
        <v>400</v>
      </c>
      <c r="V1677" s="0" t="n">
        <f aca="false">IF(ISNA(VLOOKUP(J1677,calculos!$P$2:$Q$1711,2,1)),"null",VLOOKUP(J1677,calculos!$P$2:$Q$1711,2,1))</f>
        <v>1705</v>
      </c>
      <c r="W1677" s="0" t="n">
        <f aca="false">IF(ISNA(VLOOKUP(P1677,calculos!$S$2:$T$58,2,1)),"null",VLOOKUP(P1677,calculos!$S$2:$T$58,2,1))</f>
        <v>42</v>
      </c>
      <c r="X1677" s="0" t="str">
        <f aca="false">$X$1&amp;B1677&amp;"','"&amp;G1677&amp;"','"&amp;H1677&amp;"','"&amp;I1677&amp;"','"&amp;K1677&amp;"','"&amp;L1677&amp;"','"&amp;M1677&amp;"','"&amp;N1677&amp;"','"&amp;O1677&amp;"',"&amp;Q1677&amp;","&amp;R1677&amp;","&amp;S1677&amp;","&amp;T1677&amp;","&amp;U1677&amp;","&amp;V1677&amp;","&amp;W1677&amp;");"</f>
        <v>insert into servicio (id,fecha_entrega,serie,apertura,fecha_instalacion,garantia,mantenimiento,capacitacion,entrega_equipo,visita,id_empresa,id_hospital,id_equipo,id_marca,id_modelo,id_os,id_ingeniero) values (nextval('seq_servicio'),'','1202313','','13-01-2017','14-01-2015','','','','',10,77,399,125,400,1705,42);</v>
      </c>
    </row>
    <row r="1678" customFormat="false" ht="13.8" hidden="false" customHeight="false" outlineLevel="0" collapsed="false">
      <c r="A1678" s="10" t="s">
        <v>154</v>
      </c>
      <c r="B1678" s="10"/>
      <c r="C1678" s="10" t="s">
        <v>2301</v>
      </c>
      <c r="D1678" s="10" t="s">
        <v>2285</v>
      </c>
      <c r="E1678" s="8" t="s">
        <v>26</v>
      </c>
      <c r="F1678" s="8" t="s">
        <v>26</v>
      </c>
      <c r="G1678" s="10" t="s">
        <v>2303</v>
      </c>
      <c r="H1678" s="10"/>
      <c r="I1678" s="10" t="s">
        <v>2298</v>
      </c>
      <c r="J1678" s="8" t="s">
        <v>26</v>
      </c>
      <c r="K1678" s="10" t="s">
        <v>2298</v>
      </c>
      <c r="L1678" s="10"/>
      <c r="P1678" s="8" t="s">
        <v>26</v>
      </c>
      <c r="Q1678" s="0" t="n">
        <f aca="false">IF(ISNA(VLOOKUP(A1678,calculos!$A$2:$B$20,2,1)),"null",VLOOKUP(A1678,calculos!$A$2:$B$20,2,1))</f>
        <v>10</v>
      </c>
      <c r="R1678" s="0" t="n">
        <f aca="false">IF(ISNA(VLOOKUP(C1678,calculos!$D$2:$E$1218,2,1)),"null",VLOOKUP(C1678,calculos!$D$2:$E$1218,2,1))</f>
        <v>77</v>
      </c>
      <c r="S1678" s="0" t="n">
        <f aca="false">IF(ISNA(VLOOKUP(D1678,calculos!$G$2:$H$1118,2,1)),"null",VLOOKUP(D1678,calculos!$G$2:$H$1118,2,1))</f>
        <v>696</v>
      </c>
      <c r="T1678" s="0" t="n">
        <f aca="false">IF(ISNA(VLOOKUP(E1678,calculos!$J$2:$K$220,2,1)),"null",VLOOKUP(E1678,calculos!$J$2:$K$220,2,1))</f>
        <v>125</v>
      </c>
      <c r="U1678" s="0" t="n">
        <f aca="false">IF(ISNA(VLOOKUP(F1678,calculos!$M$2:$N$658,2,1)),"null",VLOOKUP(F1678,calculos!$M$2:$N$658,2,1))</f>
        <v>400</v>
      </c>
      <c r="V1678" s="0" t="n">
        <f aca="false">IF(ISNA(VLOOKUP(J1678,calculos!$P$2:$Q$1711,2,1)),"null",VLOOKUP(J1678,calculos!$P$2:$Q$1711,2,1))</f>
        <v>1705</v>
      </c>
      <c r="W1678" s="0" t="n">
        <f aca="false">IF(ISNA(VLOOKUP(P1678,calculos!$S$2:$T$58,2,1)),"null",VLOOKUP(P1678,calculos!$S$2:$T$58,2,1))</f>
        <v>42</v>
      </c>
      <c r="X1678" s="0" t="str">
        <f aca="false">$X$1&amp;B1678&amp;"','"&amp;G1678&amp;"','"&amp;H1678&amp;"','"&amp;I1678&amp;"','"&amp;K1678&amp;"','"&amp;L1678&amp;"','"&amp;M1678&amp;"','"&amp;N1678&amp;"','"&amp;O1678&amp;"',"&amp;Q1678&amp;","&amp;R1678&amp;","&amp;S1678&amp;","&amp;T1678&amp;","&amp;U1678&amp;","&amp;V1678&amp;","&amp;W1678&amp;");"</f>
        <v>insert into servicio (id,fecha_entrega,serie,apertura,fecha_instalacion,garantia,mantenimiento,capacitacion,entrega_equipo,visita,id_empresa,id_hospital,id_equipo,id_marca,id_modelo,id_os,id_ingeniero) values (nextval('seq_servicio'),'','0308-001183','','13-01-2017','13-01-2017','','','','',10,77,696,125,400,1705,42);</v>
      </c>
    </row>
    <row r="1679" customFormat="false" ht="13.8" hidden="false" customHeight="false" outlineLevel="0" collapsed="false">
      <c r="A1679" s="10" t="s">
        <v>154</v>
      </c>
      <c r="B1679" s="10"/>
      <c r="C1679" s="10" t="s">
        <v>2301</v>
      </c>
      <c r="D1679" s="10" t="s">
        <v>2302</v>
      </c>
      <c r="E1679" s="8" t="s">
        <v>26</v>
      </c>
      <c r="F1679" s="8" t="s">
        <v>26</v>
      </c>
      <c r="G1679" s="10" t="n">
        <v>120212</v>
      </c>
      <c r="H1679" s="10"/>
      <c r="I1679" s="10" t="s">
        <v>2304</v>
      </c>
      <c r="J1679" s="8" t="s">
        <v>26</v>
      </c>
      <c r="K1679" s="10" t="s">
        <v>2305</v>
      </c>
      <c r="L1679" s="10"/>
      <c r="P1679" s="8" t="s">
        <v>26</v>
      </c>
      <c r="Q1679" s="0" t="n">
        <f aca="false">IF(ISNA(VLOOKUP(A1679,calculos!$A$2:$B$20,2,1)),"null",VLOOKUP(A1679,calculos!$A$2:$B$20,2,1))</f>
        <v>10</v>
      </c>
      <c r="R1679" s="0" t="n">
        <f aca="false">IF(ISNA(VLOOKUP(C1679,calculos!$D$2:$E$1218,2,1)),"null",VLOOKUP(C1679,calculos!$D$2:$E$1218,2,1))</f>
        <v>77</v>
      </c>
      <c r="S1679" s="0" t="n">
        <f aca="false">IF(ISNA(VLOOKUP(D1679,calculos!$G$2:$H$1118,2,1)),"null",VLOOKUP(D1679,calculos!$G$2:$H$1118,2,1))</f>
        <v>399</v>
      </c>
      <c r="T1679" s="0" t="n">
        <f aca="false">IF(ISNA(VLOOKUP(E1679,calculos!$J$2:$K$220,2,1)),"null",VLOOKUP(E1679,calculos!$J$2:$K$220,2,1))</f>
        <v>125</v>
      </c>
      <c r="U1679" s="0" t="n">
        <f aca="false">IF(ISNA(VLOOKUP(F1679,calculos!$M$2:$N$658,2,1)),"null",VLOOKUP(F1679,calculos!$M$2:$N$658,2,1))</f>
        <v>400</v>
      </c>
      <c r="V1679" s="0" t="n">
        <f aca="false">IF(ISNA(VLOOKUP(J1679,calculos!$P$2:$Q$1711,2,1)),"null",VLOOKUP(J1679,calculos!$P$2:$Q$1711,2,1))</f>
        <v>1705</v>
      </c>
      <c r="W1679" s="0" t="n">
        <f aca="false">IF(ISNA(VLOOKUP(P1679,calculos!$S$2:$T$58,2,1)),"null",VLOOKUP(P1679,calculos!$S$2:$T$58,2,1))</f>
        <v>42</v>
      </c>
      <c r="X1679" s="0" t="str">
        <f aca="false">$X$1&amp;B1679&amp;"','"&amp;G1679&amp;"','"&amp;H1679&amp;"','"&amp;I1679&amp;"','"&amp;K1679&amp;"','"&amp;L1679&amp;"','"&amp;M1679&amp;"','"&amp;N1679&amp;"','"&amp;O1679&amp;"',"&amp;Q1679&amp;","&amp;R1679&amp;","&amp;S1679&amp;","&amp;T1679&amp;","&amp;U1679&amp;","&amp;V1679&amp;","&amp;W1679&amp;");"</f>
        <v>insert into servicio (id,fecha_entrega,serie,apertura,fecha_instalacion,garantia,mantenimiento,capacitacion,entrega_equipo,visita,id_empresa,id_hospital,id_equipo,id_marca,id_modelo,id_os,id_ingeniero) values (nextval('seq_servicio'),'','120212','','21-01-2017','22-01-2015','','','','',10,77,399,125,400,1705,42);</v>
      </c>
    </row>
    <row r="1680" customFormat="false" ht="13.8" hidden="false" customHeight="false" outlineLevel="0" collapsed="false">
      <c r="A1680" s="10" t="s">
        <v>2306</v>
      </c>
      <c r="B1680" s="10"/>
      <c r="C1680" s="10" t="s">
        <v>2307</v>
      </c>
      <c r="D1680" s="10" t="s">
        <v>2117</v>
      </c>
      <c r="E1680" s="8" t="s">
        <v>26</v>
      </c>
      <c r="F1680" s="8" t="s">
        <v>26</v>
      </c>
      <c r="G1680" s="10" t="s">
        <v>2308</v>
      </c>
      <c r="H1680" s="10"/>
      <c r="I1680" s="10" t="s">
        <v>2309</v>
      </c>
      <c r="J1680" s="8" t="s">
        <v>26</v>
      </c>
      <c r="K1680" s="10" t="s">
        <v>2309</v>
      </c>
      <c r="L1680" s="10"/>
      <c r="P1680" s="8" t="s">
        <v>26</v>
      </c>
      <c r="Q1680" s="0" t="n">
        <f aca="false">IF(ISNA(VLOOKUP(A1680,calculos!$A$2:$B$20,2,1)),"null",VLOOKUP(A1680,calculos!$A$2:$B$20,2,1))</f>
        <v>6</v>
      </c>
      <c r="R1680" s="0" t="n">
        <f aca="false">IF(ISNA(VLOOKUP(C1680,calculos!$D$2:$E$1218,2,1)),"null",VLOOKUP(C1680,calculos!$D$2:$E$1218,2,1))</f>
        <v>671</v>
      </c>
      <c r="S1680" s="0" t="n">
        <f aca="false">IF(ISNA(VLOOKUP(D1680,calculos!$G$2:$H$1118,2,1)),"null",VLOOKUP(D1680,calculos!$G$2:$H$1118,2,1))</f>
        <v>558</v>
      </c>
      <c r="T1680" s="0" t="n">
        <f aca="false">IF(ISNA(VLOOKUP(E1680,calculos!$J$2:$K$220,2,1)),"null",VLOOKUP(E1680,calculos!$J$2:$K$220,2,1))</f>
        <v>125</v>
      </c>
      <c r="U1680" s="0" t="n">
        <f aca="false">IF(ISNA(VLOOKUP(F1680,calculos!$M$2:$N$658,2,1)),"null",VLOOKUP(F1680,calculos!$M$2:$N$658,2,1))</f>
        <v>400</v>
      </c>
      <c r="V1680" s="0" t="n">
        <f aca="false">IF(ISNA(VLOOKUP(J1680,calculos!$P$2:$Q$1711,2,1)),"null",VLOOKUP(J1680,calculos!$P$2:$Q$1711,2,1))</f>
        <v>1705</v>
      </c>
      <c r="W1680" s="0" t="n">
        <f aca="false">IF(ISNA(VLOOKUP(P1680,calculos!$S$2:$T$58,2,1)),"null",VLOOKUP(P1680,calculos!$S$2:$T$58,2,1))</f>
        <v>42</v>
      </c>
      <c r="X1680" s="0" t="str">
        <f aca="false">$X$1&amp;B1680&amp;"','"&amp;G1680&amp;"','"&amp;H1680&amp;"','"&amp;I1680&amp;"','"&amp;K1680&amp;"','"&amp;L1680&amp;"','"&amp;M1680&amp;"','"&amp;N1680&amp;"','"&amp;O1680&amp;"',"&amp;Q1680&amp;","&amp;R1680&amp;","&amp;S1680&amp;","&amp;T1680&amp;","&amp;U1680&amp;","&amp;V1680&amp;","&amp;W1680&amp;");"</f>
        <v>insert into servicio (id,fecha_entrega,serie,apertura,fecha_instalacion,garantia,mantenimiento,capacitacion,entrega_equipo,visita,id_empresa,id_hospital,id_equipo,id_marca,id_modelo,id_os,id_ingeniero) values (nextval('seq_servicio'),'','DK30100070','','22-01-2017','22-01-2017','','','','',6,671,558,125,400,1705,42);</v>
      </c>
    </row>
    <row r="1681" customFormat="false" ht="13.8" hidden="false" customHeight="false" outlineLevel="0" collapsed="false">
      <c r="A1681" s="10" t="s">
        <v>2306</v>
      </c>
      <c r="B1681" s="10"/>
      <c r="C1681" s="10" t="s">
        <v>2307</v>
      </c>
      <c r="D1681" s="10" t="s">
        <v>2310</v>
      </c>
      <c r="E1681" s="8" t="s">
        <v>26</v>
      </c>
      <c r="F1681" s="8" t="s">
        <v>26</v>
      </c>
      <c r="G1681" s="10" t="s">
        <v>2311</v>
      </c>
      <c r="H1681" s="10"/>
      <c r="I1681" s="10" t="s">
        <v>2309</v>
      </c>
      <c r="J1681" s="8" t="s">
        <v>26</v>
      </c>
      <c r="K1681" s="10" t="s">
        <v>2309</v>
      </c>
      <c r="L1681" s="10"/>
      <c r="P1681" s="8" t="s">
        <v>26</v>
      </c>
      <c r="Q1681" s="0" t="n">
        <f aca="false">IF(ISNA(VLOOKUP(A1681,calculos!$A$2:$B$20,2,1)),"null",VLOOKUP(A1681,calculos!$A$2:$B$20,2,1))</f>
        <v>6</v>
      </c>
      <c r="R1681" s="0" t="n">
        <f aca="false">IF(ISNA(VLOOKUP(C1681,calculos!$D$2:$E$1218,2,1)),"null",VLOOKUP(C1681,calculos!$D$2:$E$1218,2,1))</f>
        <v>671</v>
      </c>
      <c r="S1681" s="0" t="n">
        <f aca="false">IF(ISNA(VLOOKUP(D1681,calculos!$G$2:$H$1118,2,1)),"null",VLOOKUP(D1681,calculos!$G$2:$H$1118,2,1))</f>
        <v>551</v>
      </c>
      <c r="T1681" s="0" t="n">
        <f aca="false">IF(ISNA(VLOOKUP(E1681,calculos!$J$2:$K$220,2,1)),"null",VLOOKUP(E1681,calculos!$J$2:$K$220,2,1))</f>
        <v>125</v>
      </c>
      <c r="U1681" s="0" t="n">
        <f aca="false">IF(ISNA(VLOOKUP(F1681,calculos!$M$2:$N$658,2,1)),"null",VLOOKUP(F1681,calculos!$M$2:$N$658,2,1))</f>
        <v>400</v>
      </c>
      <c r="V1681" s="0" t="n">
        <f aca="false">IF(ISNA(VLOOKUP(J1681,calculos!$P$2:$Q$1711,2,1)),"null",VLOOKUP(J1681,calculos!$P$2:$Q$1711,2,1))</f>
        <v>1705</v>
      </c>
      <c r="W1681" s="0" t="n">
        <f aca="false">IF(ISNA(VLOOKUP(P1681,calculos!$S$2:$T$58,2,1)),"null",VLOOKUP(P1681,calculos!$S$2:$T$58,2,1))</f>
        <v>42</v>
      </c>
      <c r="X1681" s="0" t="str">
        <f aca="false">$X$1&amp;B1681&amp;"','"&amp;G1681&amp;"','"&amp;H1681&amp;"','"&amp;I1681&amp;"','"&amp;K1681&amp;"','"&amp;L1681&amp;"','"&amp;M1681&amp;"','"&amp;N1681&amp;"','"&amp;O1681&amp;"',"&amp;Q1681&amp;","&amp;R1681&amp;","&amp;S1681&amp;","&amp;T1681&amp;","&amp;U1681&amp;","&amp;V1681&amp;","&amp;W1681&amp;");"</f>
        <v>insert into servicio (id,fecha_entrega,serie,apertura,fecha_instalacion,garantia,mantenimiento,capacitacion,entrega_equipo,visita,id_empresa,id_hospital,id_equipo,id_marca,id_modelo,id_os,id_ingeniero) values (nextval('seq_servicio'),'','DE483B7255','','22-01-2017','22-01-2017','','','','',6,671,551,125,400,1705,42);</v>
      </c>
    </row>
    <row r="1682" customFormat="false" ht="13.8" hidden="false" customHeight="false" outlineLevel="0" collapsed="false">
      <c r="A1682" s="10" t="s">
        <v>154</v>
      </c>
      <c r="B1682" s="10"/>
      <c r="C1682" s="10" t="s">
        <v>2312</v>
      </c>
      <c r="D1682" s="10" t="s">
        <v>2313</v>
      </c>
      <c r="E1682" s="8" t="s">
        <v>26</v>
      </c>
      <c r="F1682" s="8" t="s">
        <v>26</v>
      </c>
      <c r="G1682" s="10" t="n">
        <v>95900000000000000</v>
      </c>
      <c r="H1682" s="10"/>
      <c r="I1682" s="10" t="s">
        <v>738</v>
      </c>
      <c r="J1682" s="8" t="s">
        <v>26</v>
      </c>
      <c r="K1682" s="10" t="s">
        <v>738</v>
      </c>
      <c r="L1682" s="10"/>
      <c r="P1682" s="8" t="s">
        <v>26</v>
      </c>
      <c r="Q1682" s="0" t="n">
        <f aca="false">IF(ISNA(VLOOKUP(A1682,calculos!$A$2:$B$20,2,1)),"null",VLOOKUP(A1682,calculos!$A$2:$B$20,2,1))</f>
        <v>10</v>
      </c>
      <c r="R1682" s="0" t="n">
        <f aca="false">IF(ISNA(VLOOKUP(C1682,calculos!$D$2:$E$1218,2,1)),"null",VLOOKUP(C1682,calculos!$D$2:$E$1218,2,1))</f>
        <v>62</v>
      </c>
      <c r="S1682" s="0" t="n">
        <f aca="false">IF(ISNA(VLOOKUP(D1682,calculos!$G$2:$H$1118,2,1)),"null",VLOOKUP(D1682,calculos!$G$2:$H$1118,2,1))</f>
        <v>888</v>
      </c>
      <c r="T1682" s="0" t="n">
        <f aca="false">IF(ISNA(VLOOKUP(E1682,calculos!$J$2:$K$220,2,1)),"null",VLOOKUP(E1682,calculos!$J$2:$K$220,2,1))</f>
        <v>125</v>
      </c>
      <c r="U1682" s="0" t="n">
        <f aca="false">IF(ISNA(VLOOKUP(F1682,calculos!$M$2:$N$658,2,1)),"null",VLOOKUP(F1682,calculos!$M$2:$N$658,2,1))</f>
        <v>400</v>
      </c>
      <c r="V1682" s="0" t="n">
        <f aca="false">IF(ISNA(VLOOKUP(J1682,calculos!$P$2:$Q$1711,2,1)),"null",VLOOKUP(J1682,calculos!$P$2:$Q$1711,2,1))</f>
        <v>1705</v>
      </c>
      <c r="W1682" s="0" t="n">
        <f aca="false">IF(ISNA(VLOOKUP(P1682,calculos!$S$2:$T$58,2,1)),"null",VLOOKUP(P1682,calculos!$S$2:$T$58,2,1))</f>
        <v>42</v>
      </c>
      <c r="X1682" s="0" t="str">
        <f aca="false">$X$1&amp;B1682&amp;"','"&amp;G1682&amp;"','"&amp;H1682&amp;"','"&amp;I1682&amp;"','"&amp;K1682&amp;"','"&amp;L1682&amp;"','"&amp;M1682&amp;"','"&amp;N1682&amp;"','"&amp;O1682&amp;"',"&amp;Q1682&amp;","&amp;R1682&amp;","&amp;S1682&amp;","&amp;T1682&amp;","&amp;U1682&amp;","&amp;V1682&amp;","&amp;W1682&amp;");"</f>
        <v>insert into servicio (id,fecha_entrega,serie,apertura,fecha_instalacion,garantia,mantenimiento,capacitacion,entrega_equipo,visita,id_empresa,id_hospital,id_equipo,id_marca,id_modelo,id_os,id_ingeniero) values (nextval('seq_servicio'),'','9,59E+016','','00-00-0000','00-00-0000','','','','',10,62,888,125,400,1705,42);</v>
      </c>
    </row>
    <row r="1683" customFormat="false" ht="13.8" hidden="false" customHeight="false" outlineLevel="0" collapsed="false">
      <c r="A1683" s="10" t="s">
        <v>23</v>
      </c>
      <c r="B1683" s="10"/>
      <c r="C1683" s="10" t="s">
        <v>2314</v>
      </c>
      <c r="D1683" s="10" t="s">
        <v>199</v>
      </c>
      <c r="E1683" s="8" t="s">
        <v>26</v>
      </c>
      <c r="F1683" s="8" t="s">
        <v>26</v>
      </c>
      <c r="G1683" s="10" t="s">
        <v>2315</v>
      </c>
      <c r="H1683" s="10"/>
      <c r="I1683" s="10" t="s">
        <v>2316</v>
      </c>
      <c r="J1683" s="8" t="s">
        <v>26</v>
      </c>
      <c r="K1683" s="10" t="s">
        <v>2316</v>
      </c>
      <c r="L1683" s="10"/>
      <c r="P1683" s="8" t="s">
        <v>26</v>
      </c>
      <c r="Q1683" s="0" t="n">
        <f aca="false">IF(ISNA(VLOOKUP(A1683,calculos!$A$2:$B$20,2,1)),"null",VLOOKUP(A1683,calculos!$A$2:$B$20,2,1))</f>
        <v>12</v>
      </c>
      <c r="R1683" s="0" t="n">
        <f aca="false">IF(ISNA(VLOOKUP(C1683,calculos!$D$2:$E$1218,2,1)),"null",VLOOKUP(C1683,calculos!$D$2:$E$1218,2,1))</f>
        <v>1160</v>
      </c>
      <c r="S1683" s="0" t="n">
        <f aca="false">IF(ISNA(VLOOKUP(D1683,calculos!$G$2:$H$1118,2,1)),"null",VLOOKUP(D1683,calculos!$G$2:$H$1118,2,1))</f>
        <v>477</v>
      </c>
      <c r="T1683" s="0" t="n">
        <f aca="false">IF(ISNA(VLOOKUP(E1683,calculos!$J$2:$K$220,2,1)),"null",VLOOKUP(E1683,calculos!$J$2:$K$220,2,1))</f>
        <v>125</v>
      </c>
      <c r="U1683" s="0" t="n">
        <f aca="false">IF(ISNA(VLOOKUP(F1683,calculos!$M$2:$N$658,2,1)),"null",VLOOKUP(F1683,calculos!$M$2:$N$658,2,1))</f>
        <v>400</v>
      </c>
      <c r="V1683" s="0" t="n">
        <f aca="false">IF(ISNA(VLOOKUP(J1683,calculos!$P$2:$Q$1711,2,1)),"null",VLOOKUP(J1683,calculos!$P$2:$Q$1711,2,1))</f>
        <v>1705</v>
      </c>
      <c r="W1683" s="0" t="n">
        <f aca="false">IF(ISNA(VLOOKUP(P1683,calculos!$S$2:$T$58,2,1)),"null",VLOOKUP(P1683,calculos!$S$2:$T$58,2,1))</f>
        <v>42</v>
      </c>
      <c r="X1683" s="0" t="str">
        <f aca="false">$X$1&amp;B1683&amp;"','"&amp;G1683&amp;"','"&amp;H1683&amp;"','"&amp;I1683&amp;"','"&amp;K1683&amp;"','"&amp;L1683&amp;"','"&amp;M1683&amp;"','"&amp;N1683&amp;"','"&amp;O1683&amp;"',"&amp;Q1683&amp;","&amp;R1683&amp;","&amp;S1683&amp;","&amp;T1683&amp;","&amp;U1683&amp;","&amp;V1683&amp;","&amp;W1683&amp;");"</f>
        <v>insert into servicio (id,fecha_entrega,serie,apertura,fecha_instalacion,garantia,mantenimiento,capacitacion,entrega_equipo,visita,id_empresa,id_hospital,id_equipo,id_marca,id_modelo,id_os,id_ingeniero) values (nextval('seq_servicio'),'','US00575481','','03-02-2017','03-02-2017','','','','',12,1160,477,125,400,1705,42);</v>
      </c>
    </row>
    <row r="1684" customFormat="false" ht="13.8" hidden="false" customHeight="false" outlineLevel="0" collapsed="false">
      <c r="A1684" s="10" t="s">
        <v>23</v>
      </c>
      <c r="B1684" s="10"/>
      <c r="C1684" s="10" t="s">
        <v>2314</v>
      </c>
      <c r="D1684" s="10" t="s">
        <v>2317</v>
      </c>
      <c r="E1684" s="8" t="s">
        <v>26</v>
      </c>
      <c r="F1684" s="8" t="s">
        <v>26</v>
      </c>
      <c r="G1684" s="10" t="s">
        <v>2318</v>
      </c>
      <c r="H1684" s="10"/>
      <c r="I1684" s="10" t="s">
        <v>2316</v>
      </c>
      <c r="J1684" s="8" t="s">
        <v>26</v>
      </c>
      <c r="K1684" s="10" t="s">
        <v>2316</v>
      </c>
      <c r="L1684" s="10"/>
      <c r="P1684" s="8" t="s">
        <v>26</v>
      </c>
      <c r="Q1684" s="0" t="n">
        <f aca="false">IF(ISNA(VLOOKUP(A1684,calculos!$A$2:$B$20,2,1)),"null",VLOOKUP(A1684,calculos!$A$2:$B$20,2,1))</f>
        <v>12</v>
      </c>
      <c r="R1684" s="0" t="n">
        <f aca="false">IF(ISNA(VLOOKUP(C1684,calculos!$D$2:$E$1218,2,1)),"null",VLOOKUP(C1684,calculos!$D$2:$E$1218,2,1))</f>
        <v>1160</v>
      </c>
      <c r="S1684" s="0" t="n">
        <f aca="false">IF(ISNA(VLOOKUP(D1684,calculos!$G$2:$H$1118,2,1)),"null",VLOOKUP(D1684,calculos!$G$2:$H$1118,2,1))</f>
        <v>272</v>
      </c>
      <c r="T1684" s="0" t="n">
        <f aca="false">IF(ISNA(VLOOKUP(E1684,calculos!$J$2:$K$220,2,1)),"null",VLOOKUP(E1684,calculos!$J$2:$K$220,2,1))</f>
        <v>125</v>
      </c>
      <c r="U1684" s="0" t="n">
        <f aca="false">IF(ISNA(VLOOKUP(F1684,calculos!$M$2:$N$658,2,1)),"null",VLOOKUP(F1684,calculos!$M$2:$N$658,2,1))</f>
        <v>400</v>
      </c>
      <c r="V1684" s="0" t="n">
        <f aca="false">IF(ISNA(VLOOKUP(J1684,calculos!$P$2:$Q$1711,2,1)),"null",VLOOKUP(J1684,calculos!$P$2:$Q$1711,2,1))</f>
        <v>1705</v>
      </c>
      <c r="W1684" s="0" t="n">
        <f aca="false">IF(ISNA(VLOOKUP(P1684,calculos!$S$2:$T$58,2,1)),"null",VLOOKUP(P1684,calculos!$S$2:$T$58,2,1))</f>
        <v>42</v>
      </c>
      <c r="X1684" s="0" t="str">
        <f aca="false">$X$1&amp;B1684&amp;"','"&amp;G1684&amp;"','"&amp;H1684&amp;"','"&amp;I1684&amp;"','"&amp;K1684&amp;"','"&amp;L1684&amp;"','"&amp;M1684&amp;"','"&amp;N1684&amp;"','"&amp;O1684&amp;"',"&amp;Q1684&amp;","&amp;R1684&amp;","&amp;S1684&amp;","&amp;T1684&amp;","&amp;U1684&amp;","&amp;V1684&amp;","&amp;W1684&amp;");"</f>
        <v>insert into servicio (id,fecha_entrega,serie,apertura,fecha_instalacion,garantia,mantenimiento,capacitacion,entrega_equipo,visita,id_empresa,id_hospital,id_equipo,id_marca,id_modelo,id_os,id_ingeniero) values (nextval('seq_servicio'),'','US01481189','','03-02-2017','03-02-2017','','','','',12,1160,272,125,400,1705,42);</v>
      </c>
    </row>
    <row r="1685" customFormat="false" ht="13.8" hidden="false" customHeight="false" outlineLevel="0" collapsed="false">
      <c r="A1685" s="10" t="s">
        <v>23</v>
      </c>
      <c r="B1685" s="10"/>
      <c r="C1685" s="10" t="s">
        <v>2314</v>
      </c>
      <c r="D1685" s="10" t="s">
        <v>2319</v>
      </c>
      <c r="E1685" s="8" t="s">
        <v>26</v>
      </c>
      <c r="F1685" s="8" t="s">
        <v>26</v>
      </c>
      <c r="G1685" s="10" t="s">
        <v>2320</v>
      </c>
      <c r="H1685" s="10"/>
      <c r="I1685" s="10" t="s">
        <v>2293</v>
      </c>
      <c r="J1685" s="8" t="s">
        <v>26</v>
      </c>
      <c r="K1685" s="10" t="s">
        <v>2321</v>
      </c>
      <c r="L1685" s="10"/>
      <c r="P1685" s="8" t="s">
        <v>26</v>
      </c>
      <c r="Q1685" s="0" t="n">
        <f aca="false">IF(ISNA(VLOOKUP(A1685,calculos!$A$2:$B$20,2,1)),"null",VLOOKUP(A1685,calculos!$A$2:$B$20,2,1))</f>
        <v>12</v>
      </c>
      <c r="R1685" s="0" t="n">
        <f aca="false">IF(ISNA(VLOOKUP(C1685,calculos!$D$2:$E$1218,2,1)),"null",VLOOKUP(C1685,calculos!$D$2:$E$1218,2,1))</f>
        <v>1160</v>
      </c>
      <c r="S1685" s="0" t="n">
        <f aca="false">IF(ISNA(VLOOKUP(D1685,calculos!$G$2:$H$1118,2,1)),"null",VLOOKUP(D1685,calculos!$G$2:$H$1118,2,1))</f>
        <v>98</v>
      </c>
      <c r="T1685" s="0" t="n">
        <f aca="false">IF(ISNA(VLOOKUP(E1685,calculos!$J$2:$K$220,2,1)),"null",VLOOKUP(E1685,calculos!$J$2:$K$220,2,1))</f>
        <v>125</v>
      </c>
      <c r="U1685" s="0" t="n">
        <f aca="false">IF(ISNA(VLOOKUP(F1685,calculos!$M$2:$N$658,2,1)),"null",VLOOKUP(F1685,calculos!$M$2:$N$658,2,1))</f>
        <v>400</v>
      </c>
      <c r="V1685" s="0" t="n">
        <f aca="false">IF(ISNA(VLOOKUP(J1685,calculos!$P$2:$Q$1711,2,1)),"null",VLOOKUP(J1685,calculos!$P$2:$Q$1711,2,1))</f>
        <v>1705</v>
      </c>
      <c r="W1685" s="0" t="n">
        <f aca="false">IF(ISNA(VLOOKUP(P1685,calculos!$S$2:$T$58,2,1)),"null",VLOOKUP(P1685,calculos!$S$2:$T$58,2,1))</f>
        <v>42</v>
      </c>
      <c r="X1685" s="0" t="str">
        <f aca="false">$X$1&amp;B1685&amp;"','"&amp;G1685&amp;"','"&amp;H1685&amp;"','"&amp;I1685&amp;"','"&amp;K1685&amp;"','"&amp;L1685&amp;"','"&amp;M1685&amp;"','"&amp;N1685&amp;"','"&amp;O1685&amp;"',"&amp;Q1685&amp;","&amp;R1685&amp;","&amp;S1685&amp;","&amp;T1685&amp;","&amp;U1685&amp;","&amp;V1685&amp;","&amp;W1685&amp;");"</f>
        <v>insert into servicio (id,fecha_entrega,serie,apertura,fecha_instalacion,garantia,mantenimiento,capacitacion,entrega_equipo,visita,id_empresa,id_hospital,id_equipo,id_marca,id_modelo,id_os,id_ingeniero) values (nextval('seq_servicio'),'','IN-28-792','','05-02-2017','06-02-2015','','','','',12,1160,98,125,400,1705,42);</v>
      </c>
    </row>
    <row r="1686" customFormat="false" ht="13.8" hidden="false" customHeight="false" outlineLevel="0" collapsed="false">
      <c r="A1686" s="10" t="s">
        <v>23</v>
      </c>
      <c r="B1686" s="10"/>
      <c r="C1686" s="10" t="s">
        <v>2314</v>
      </c>
      <c r="D1686" s="10" t="s">
        <v>2322</v>
      </c>
      <c r="E1686" s="8" t="s">
        <v>26</v>
      </c>
      <c r="F1686" s="8" t="s">
        <v>26</v>
      </c>
      <c r="G1686" s="10" t="s">
        <v>2323</v>
      </c>
      <c r="H1686" s="10"/>
      <c r="I1686" s="10" t="s">
        <v>2316</v>
      </c>
      <c r="J1686" s="8" t="s">
        <v>26</v>
      </c>
      <c r="K1686" s="10" t="s">
        <v>2316</v>
      </c>
      <c r="L1686" s="10"/>
      <c r="P1686" s="8" t="s">
        <v>26</v>
      </c>
      <c r="Q1686" s="0" t="n">
        <f aca="false">IF(ISNA(VLOOKUP(A1686,calculos!$A$2:$B$20,2,1)),"null",VLOOKUP(A1686,calculos!$A$2:$B$20,2,1))</f>
        <v>12</v>
      </c>
      <c r="R1686" s="0" t="n">
        <f aca="false">IF(ISNA(VLOOKUP(C1686,calculos!$D$2:$E$1218,2,1)),"null",VLOOKUP(C1686,calculos!$D$2:$E$1218,2,1))</f>
        <v>1160</v>
      </c>
      <c r="S1686" s="0" t="n">
        <f aca="false">IF(ISNA(VLOOKUP(D1686,calculos!$G$2:$H$1118,2,1)),"null",VLOOKUP(D1686,calculos!$G$2:$H$1118,2,1))</f>
        <v>525</v>
      </c>
      <c r="T1686" s="0" t="n">
        <f aca="false">IF(ISNA(VLOOKUP(E1686,calculos!$J$2:$K$220,2,1)),"null",VLOOKUP(E1686,calculos!$J$2:$K$220,2,1))</f>
        <v>125</v>
      </c>
      <c r="U1686" s="0" t="n">
        <f aca="false">IF(ISNA(VLOOKUP(F1686,calculos!$M$2:$N$658,2,1)),"null",VLOOKUP(F1686,calculos!$M$2:$N$658,2,1))</f>
        <v>400</v>
      </c>
      <c r="V1686" s="0" t="n">
        <f aca="false">IF(ISNA(VLOOKUP(J1686,calculos!$P$2:$Q$1711,2,1)),"null",VLOOKUP(J1686,calculos!$P$2:$Q$1711,2,1))</f>
        <v>1705</v>
      </c>
      <c r="W1686" s="0" t="n">
        <f aca="false">IF(ISNA(VLOOKUP(P1686,calculos!$S$2:$T$58,2,1)),"null",VLOOKUP(P1686,calculos!$S$2:$T$58,2,1))</f>
        <v>42</v>
      </c>
      <c r="X1686" s="0" t="str">
        <f aca="false">$X$1&amp;B1686&amp;"','"&amp;G1686&amp;"','"&amp;H1686&amp;"','"&amp;I1686&amp;"','"&amp;K1686&amp;"','"&amp;L1686&amp;"','"&amp;M1686&amp;"','"&amp;N1686&amp;"','"&amp;O1686&amp;"',"&amp;Q1686&amp;","&amp;R1686&amp;","&amp;S1686&amp;","&amp;T1686&amp;","&amp;U1686&amp;","&amp;V1686&amp;","&amp;W1686&amp;");"</f>
        <v>insert into servicio (id,fecha_entrega,serie,apertura,fecha_instalacion,garantia,mantenimiento,capacitacion,entrega_equipo,visita,id_empresa,id_hospital,id_equipo,id_marca,id_modelo,id_os,id_ingeniero) values (nextval('seq_servicio'),'','WMO-0311-0409','','03-02-2017','03-02-2017','','','','',12,1160,525,125,400,1705,42);</v>
      </c>
    </row>
    <row r="1687" customFormat="false" ht="13.8" hidden="false" customHeight="false" outlineLevel="0" collapsed="false">
      <c r="A1687" s="10" t="s">
        <v>154</v>
      </c>
      <c r="B1687" s="10"/>
      <c r="C1687" s="10" t="s">
        <v>2314</v>
      </c>
      <c r="D1687" s="10" t="s">
        <v>2324</v>
      </c>
      <c r="E1687" s="8" t="s">
        <v>26</v>
      </c>
      <c r="F1687" s="8" t="s">
        <v>26</v>
      </c>
      <c r="G1687" s="10" t="s">
        <v>2325</v>
      </c>
      <c r="H1687" s="10"/>
      <c r="I1687" s="10" t="s">
        <v>2316</v>
      </c>
      <c r="J1687" s="8" t="s">
        <v>26</v>
      </c>
      <c r="K1687" s="10" t="s">
        <v>2316</v>
      </c>
      <c r="L1687" s="10"/>
      <c r="P1687" s="8" t="s">
        <v>26</v>
      </c>
      <c r="Q1687" s="0" t="n">
        <f aca="false">IF(ISNA(VLOOKUP(A1687,calculos!$A$2:$B$20,2,1)),"null",VLOOKUP(A1687,calculos!$A$2:$B$20,2,1))</f>
        <v>10</v>
      </c>
      <c r="R1687" s="0" t="n">
        <f aca="false">IF(ISNA(VLOOKUP(C1687,calculos!$D$2:$E$1218,2,1)),"null",VLOOKUP(C1687,calculos!$D$2:$E$1218,2,1))</f>
        <v>1160</v>
      </c>
      <c r="S1687" s="0" t="n">
        <f aca="false">IF(ISNA(VLOOKUP(D1687,calculos!$G$2:$H$1118,2,1)),"null",VLOOKUP(D1687,calculos!$G$2:$H$1118,2,1))</f>
        <v>1117</v>
      </c>
      <c r="T1687" s="0" t="n">
        <f aca="false">IF(ISNA(VLOOKUP(E1687,calculos!$J$2:$K$220,2,1)),"null",VLOOKUP(E1687,calculos!$J$2:$K$220,2,1))</f>
        <v>125</v>
      </c>
      <c r="U1687" s="0" t="n">
        <f aca="false">IF(ISNA(VLOOKUP(F1687,calculos!$M$2:$N$658,2,1)),"null",VLOOKUP(F1687,calculos!$M$2:$N$658,2,1))</f>
        <v>400</v>
      </c>
      <c r="V1687" s="0" t="n">
        <f aca="false">IF(ISNA(VLOOKUP(J1687,calculos!$P$2:$Q$1711,2,1)),"null",VLOOKUP(J1687,calculos!$P$2:$Q$1711,2,1))</f>
        <v>1705</v>
      </c>
      <c r="W1687" s="0" t="n">
        <f aca="false">IF(ISNA(VLOOKUP(P1687,calculos!$S$2:$T$58,2,1)),"null",VLOOKUP(P1687,calculos!$S$2:$T$58,2,1))</f>
        <v>42</v>
      </c>
      <c r="X1687" s="0" t="str">
        <f aca="false">$X$1&amp;B1687&amp;"','"&amp;G1687&amp;"','"&amp;H1687&amp;"','"&amp;I1687&amp;"','"&amp;K1687&amp;"','"&amp;L1687&amp;"','"&amp;M1687&amp;"','"&amp;N1687&amp;"','"&amp;O1687&amp;"',"&amp;Q1687&amp;","&amp;R1687&amp;","&amp;S1687&amp;","&amp;T1687&amp;","&amp;U1687&amp;","&amp;V1687&amp;","&amp;W1687&amp;");"</f>
        <v>insert into servicio (id,fecha_entrega,serie,apertura,fecha_instalacion,garantia,mantenimiento,capacitacion,entrega_equipo,visita,id_empresa,id_hospital,id_equipo,id_marca,id_modelo,id_os,id_ingeniero) values (nextval('seq_servicio'),'','WMM-0411-0249','','03-02-2017','03-02-2017','','','','',10,1160,1117,125,400,1705,42);</v>
      </c>
    </row>
    <row r="1688" customFormat="false" ht="13.8" hidden="false" customHeight="false" outlineLevel="0" collapsed="false">
      <c r="A1688" s="10" t="s">
        <v>23</v>
      </c>
      <c r="B1688" s="10"/>
      <c r="C1688" s="10" t="s">
        <v>2314</v>
      </c>
      <c r="D1688" s="10" t="s">
        <v>2326</v>
      </c>
      <c r="E1688" s="8" t="s">
        <v>26</v>
      </c>
      <c r="F1688" s="8" t="s">
        <v>26</v>
      </c>
      <c r="G1688" s="10" t="s">
        <v>2327</v>
      </c>
      <c r="H1688" s="10"/>
      <c r="I1688" s="10" t="s">
        <v>2316</v>
      </c>
      <c r="J1688" s="8" t="s">
        <v>26</v>
      </c>
      <c r="K1688" s="10" t="s">
        <v>2316</v>
      </c>
      <c r="L1688" s="10"/>
      <c r="P1688" s="8" t="s">
        <v>26</v>
      </c>
      <c r="Q1688" s="0" t="n">
        <f aca="false">IF(ISNA(VLOOKUP(A1688,calculos!$A$2:$B$20,2,1)),"null",VLOOKUP(A1688,calculos!$A$2:$B$20,2,1))</f>
        <v>12</v>
      </c>
      <c r="R1688" s="0" t="n">
        <f aca="false">IF(ISNA(VLOOKUP(C1688,calculos!$D$2:$E$1218,2,1)),"null",VLOOKUP(C1688,calculos!$D$2:$E$1218,2,1))</f>
        <v>1160</v>
      </c>
      <c r="S1688" s="0" t="n">
        <f aca="false">IF(ISNA(VLOOKUP(D1688,calculos!$G$2:$H$1118,2,1)),"null",VLOOKUP(D1688,calculos!$G$2:$H$1118,2,1))</f>
        <v>56</v>
      </c>
      <c r="T1688" s="0" t="n">
        <f aca="false">IF(ISNA(VLOOKUP(E1688,calculos!$J$2:$K$220,2,1)),"null",VLOOKUP(E1688,calculos!$J$2:$K$220,2,1))</f>
        <v>125</v>
      </c>
      <c r="U1688" s="0" t="n">
        <f aca="false">IF(ISNA(VLOOKUP(F1688,calculos!$M$2:$N$658,2,1)),"null",VLOOKUP(F1688,calculos!$M$2:$N$658,2,1))</f>
        <v>400</v>
      </c>
      <c r="V1688" s="0" t="n">
        <f aca="false">IF(ISNA(VLOOKUP(J1688,calculos!$P$2:$Q$1711,2,1)),"null",VLOOKUP(J1688,calculos!$P$2:$Q$1711,2,1))</f>
        <v>1705</v>
      </c>
      <c r="W1688" s="0" t="n">
        <f aca="false">IF(ISNA(VLOOKUP(P1688,calculos!$S$2:$T$58,2,1)),"null",VLOOKUP(P1688,calculos!$S$2:$T$58,2,1))</f>
        <v>42</v>
      </c>
      <c r="X1688" s="0" t="str">
        <f aca="false">$X$1&amp;B1688&amp;"','"&amp;G1688&amp;"','"&amp;H1688&amp;"','"&amp;I1688&amp;"','"&amp;K1688&amp;"','"&amp;L1688&amp;"','"&amp;M1688&amp;"','"&amp;N1688&amp;"','"&amp;O1688&amp;"',"&amp;Q1688&amp;","&amp;R1688&amp;","&amp;S1688&amp;","&amp;T1688&amp;","&amp;U1688&amp;","&amp;V1688&amp;","&amp;W1688&amp;");"</f>
        <v>insert into servicio (id,fecha_entrega,serie,apertura,fecha_instalacion,garantia,mantenimiento,capacitacion,entrega_equipo,visita,id_empresa,id_hospital,id_equipo,id_marca,id_modelo,id_os,id_ingeniero) values (nextval('seq_servicio'),'','SIN SERIE CARAPAN','','03-02-2017','03-02-2017','','','','',12,1160,56,125,400,1705,42);</v>
      </c>
    </row>
    <row r="1689" customFormat="false" ht="13.8" hidden="false" customHeight="false" outlineLevel="0" collapsed="false">
      <c r="A1689" s="10" t="s">
        <v>23</v>
      </c>
      <c r="B1689" s="10"/>
      <c r="C1689" s="10" t="s">
        <v>2301</v>
      </c>
      <c r="D1689" s="10" t="s">
        <v>2328</v>
      </c>
      <c r="E1689" s="8" t="s">
        <v>26</v>
      </c>
      <c r="F1689" s="8" t="s">
        <v>26</v>
      </c>
      <c r="G1689" s="10" t="n">
        <v>614805578</v>
      </c>
      <c r="H1689" s="10"/>
      <c r="I1689" s="10" t="s">
        <v>2329</v>
      </c>
      <c r="J1689" s="8" t="s">
        <v>26</v>
      </c>
      <c r="K1689" s="10" t="s">
        <v>2330</v>
      </c>
      <c r="L1689" s="10"/>
      <c r="P1689" s="8" t="s">
        <v>26</v>
      </c>
      <c r="Q1689" s="0" t="n">
        <f aca="false">IF(ISNA(VLOOKUP(A1689,calculos!$A$2:$B$20,2,1)),"null",VLOOKUP(A1689,calculos!$A$2:$B$20,2,1))</f>
        <v>12</v>
      </c>
      <c r="R1689" s="0" t="n">
        <f aca="false">IF(ISNA(VLOOKUP(C1689,calculos!$D$2:$E$1218,2,1)),"null",VLOOKUP(C1689,calculos!$D$2:$E$1218,2,1))</f>
        <v>77</v>
      </c>
      <c r="S1689" s="0" t="n">
        <f aca="false">IF(ISNA(VLOOKUP(D1689,calculos!$G$2:$H$1118,2,1)),"null",VLOOKUP(D1689,calculos!$G$2:$H$1118,2,1))</f>
        <v>826</v>
      </c>
      <c r="T1689" s="0" t="n">
        <f aca="false">IF(ISNA(VLOOKUP(E1689,calculos!$J$2:$K$220,2,1)),"null",VLOOKUP(E1689,calculos!$J$2:$K$220,2,1))</f>
        <v>125</v>
      </c>
      <c r="U1689" s="0" t="n">
        <f aca="false">IF(ISNA(VLOOKUP(F1689,calculos!$M$2:$N$658,2,1)),"null",VLOOKUP(F1689,calculos!$M$2:$N$658,2,1))</f>
        <v>400</v>
      </c>
      <c r="V1689" s="0" t="n">
        <f aca="false">IF(ISNA(VLOOKUP(J1689,calculos!$P$2:$Q$1711,2,1)),"null",VLOOKUP(J1689,calculos!$P$2:$Q$1711,2,1))</f>
        <v>1705</v>
      </c>
      <c r="W1689" s="0" t="n">
        <f aca="false">IF(ISNA(VLOOKUP(P1689,calculos!$S$2:$T$58,2,1)),"null",VLOOKUP(P1689,calculos!$S$2:$T$58,2,1))</f>
        <v>42</v>
      </c>
      <c r="X1689" s="0" t="str">
        <f aca="false">$X$1&amp;B1689&amp;"','"&amp;G1689&amp;"','"&amp;H1689&amp;"','"&amp;I1689&amp;"','"&amp;K1689&amp;"','"&amp;L1689&amp;"','"&amp;M1689&amp;"','"&amp;N1689&amp;"','"&amp;O1689&amp;"',"&amp;Q1689&amp;","&amp;R1689&amp;","&amp;S1689&amp;","&amp;T1689&amp;","&amp;U1689&amp;","&amp;V1689&amp;","&amp;W1689&amp;");"</f>
        <v>insert into servicio (id,fecha_entrega,serie,apertura,fecha_instalacion,garantia,mantenimiento,capacitacion,entrega_equipo,visita,id_empresa,id_hospital,id_equipo,id_marca,id_modelo,id_os,id_ingeniero) values (nextval('seq_servicio'),'','614805578','','08-02-2017','09-02-2015','','','','',12,77,826,125,400,1705,42);</v>
      </c>
    </row>
    <row r="1690" customFormat="false" ht="13.8" hidden="false" customHeight="false" outlineLevel="0" collapsed="false">
      <c r="A1690" s="10" t="s">
        <v>154</v>
      </c>
      <c r="B1690" s="10"/>
      <c r="C1690" s="10" t="s">
        <v>2331</v>
      </c>
      <c r="D1690" s="10" t="s">
        <v>2332</v>
      </c>
      <c r="E1690" s="8" t="s">
        <v>26</v>
      </c>
      <c r="F1690" s="8" t="s">
        <v>26</v>
      </c>
      <c r="G1690" s="10" t="n">
        <v>507</v>
      </c>
      <c r="H1690" s="10"/>
      <c r="I1690" s="10" t="s">
        <v>2316</v>
      </c>
      <c r="J1690" s="8" t="s">
        <v>26</v>
      </c>
      <c r="K1690" s="10" t="s">
        <v>2333</v>
      </c>
      <c r="L1690" s="10"/>
      <c r="P1690" s="8" t="s">
        <v>26</v>
      </c>
      <c r="Q1690" s="0" t="n">
        <f aca="false">IF(ISNA(VLOOKUP(A1690,calculos!$A$2:$B$20,2,1)),"null",VLOOKUP(A1690,calculos!$A$2:$B$20,2,1))</f>
        <v>10</v>
      </c>
      <c r="R1690" s="0" t="n">
        <f aca="false">IF(ISNA(VLOOKUP(C1690,calculos!$D$2:$E$1218,2,1)),"null",VLOOKUP(C1690,calculos!$D$2:$E$1218,2,1))</f>
        <v>789</v>
      </c>
      <c r="S1690" s="0" t="n">
        <f aca="false">IF(ISNA(VLOOKUP(D1690,calculos!$G$2:$H$1118,2,1)),"null",VLOOKUP(D1690,calculos!$G$2:$H$1118,2,1))</f>
        <v>692</v>
      </c>
      <c r="T1690" s="0" t="n">
        <f aca="false">IF(ISNA(VLOOKUP(E1690,calculos!$J$2:$K$220,2,1)),"null",VLOOKUP(E1690,calculos!$J$2:$K$220,2,1))</f>
        <v>125</v>
      </c>
      <c r="U1690" s="0" t="n">
        <f aca="false">IF(ISNA(VLOOKUP(F1690,calculos!$M$2:$N$658,2,1)),"null",VLOOKUP(F1690,calculos!$M$2:$N$658,2,1))</f>
        <v>400</v>
      </c>
      <c r="V1690" s="0" t="n">
        <f aca="false">IF(ISNA(VLOOKUP(J1690,calculos!$P$2:$Q$1711,2,1)),"null",VLOOKUP(J1690,calculos!$P$2:$Q$1711,2,1))</f>
        <v>1705</v>
      </c>
      <c r="W1690" s="0" t="n">
        <f aca="false">IF(ISNA(VLOOKUP(P1690,calculos!$S$2:$T$58,2,1)),"null",VLOOKUP(P1690,calculos!$S$2:$T$58,2,1))</f>
        <v>42</v>
      </c>
      <c r="X1690" s="0" t="str">
        <f aca="false">$X$1&amp;B1690&amp;"','"&amp;G1690&amp;"','"&amp;H1690&amp;"','"&amp;I1690&amp;"','"&amp;K1690&amp;"','"&amp;L1690&amp;"','"&amp;M1690&amp;"','"&amp;N1690&amp;"','"&amp;O1690&amp;"',"&amp;Q1690&amp;","&amp;R1690&amp;","&amp;S1690&amp;","&amp;T1690&amp;","&amp;U1690&amp;","&amp;V1690&amp;","&amp;W1690&amp;");"</f>
        <v>insert into servicio (id,fecha_entrega,serie,apertura,fecha_instalacion,garantia,mantenimiento,capacitacion,entrega_equipo,visita,id_empresa,id_hospital,id_equipo,id_marca,id_modelo,id_os,id_ingeniero) values (nextval('seq_servicio'),'','507','','03-02-2017','04-02-2015','','','','',10,789,692,125,400,1705,42);</v>
      </c>
    </row>
    <row r="1691" customFormat="false" ht="13.8" hidden="false" customHeight="false" outlineLevel="0" collapsed="false">
      <c r="A1691" s="10" t="s">
        <v>154</v>
      </c>
      <c r="B1691" s="10"/>
      <c r="C1691" s="10" t="s">
        <v>2331</v>
      </c>
      <c r="D1691" s="10" t="s">
        <v>2332</v>
      </c>
      <c r="E1691" s="8" t="s">
        <v>26</v>
      </c>
      <c r="F1691" s="8" t="s">
        <v>26</v>
      </c>
      <c r="G1691" s="10" t="n">
        <v>508</v>
      </c>
      <c r="H1691" s="10"/>
      <c r="I1691" s="10" t="s">
        <v>2316</v>
      </c>
      <c r="J1691" s="8" t="s">
        <v>26</v>
      </c>
      <c r="K1691" s="10" t="s">
        <v>2333</v>
      </c>
      <c r="L1691" s="10"/>
      <c r="P1691" s="8" t="s">
        <v>26</v>
      </c>
      <c r="Q1691" s="0" t="n">
        <f aca="false">IF(ISNA(VLOOKUP(A1691,calculos!$A$2:$B$20,2,1)),"null",VLOOKUP(A1691,calculos!$A$2:$B$20,2,1))</f>
        <v>10</v>
      </c>
      <c r="R1691" s="0" t="n">
        <f aca="false">IF(ISNA(VLOOKUP(C1691,calculos!$D$2:$E$1218,2,1)),"null",VLOOKUP(C1691,calculos!$D$2:$E$1218,2,1))</f>
        <v>789</v>
      </c>
      <c r="S1691" s="0" t="n">
        <f aca="false">IF(ISNA(VLOOKUP(D1691,calculos!$G$2:$H$1118,2,1)),"null",VLOOKUP(D1691,calculos!$G$2:$H$1118,2,1))</f>
        <v>692</v>
      </c>
      <c r="T1691" s="0" t="n">
        <f aca="false">IF(ISNA(VLOOKUP(E1691,calculos!$J$2:$K$220,2,1)),"null",VLOOKUP(E1691,calculos!$J$2:$K$220,2,1))</f>
        <v>125</v>
      </c>
      <c r="U1691" s="0" t="n">
        <f aca="false">IF(ISNA(VLOOKUP(F1691,calculos!$M$2:$N$658,2,1)),"null",VLOOKUP(F1691,calculos!$M$2:$N$658,2,1))</f>
        <v>400</v>
      </c>
      <c r="V1691" s="0" t="n">
        <f aca="false">IF(ISNA(VLOOKUP(J1691,calculos!$P$2:$Q$1711,2,1)),"null",VLOOKUP(J1691,calculos!$P$2:$Q$1711,2,1))</f>
        <v>1705</v>
      </c>
      <c r="W1691" s="0" t="n">
        <f aca="false">IF(ISNA(VLOOKUP(P1691,calculos!$S$2:$T$58,2,1)),"null",VLOOKUP(P1691,calculos!$S$2:$T$58,2,1))</f>
        <v>42</v>
      </c>
      <c r="X1691" s="0" t="str">
        <f aca="false">$X$1&amp;B1691&amp;"','"&amp;G1691&amp;"','"&amp;H1691&amp;"','"&amp;I1691&amp;"','"&amp;K1691&amp;"','"&amp;L1691&amp;"','"&amp;M1691&amp;"','"&amp;N1691&amp;"','"&amp;O1691&amp;"',"&amp;Q1691&amp;","&amp;R1691&amp;","&amp;S1691&amp;","&amp;T1691&amp;","&amp;U1691&amp;","&amp;V1691&amp;","&amp;W1691&amp;");"</f>
        <v>insert into servicio (id,fecha_entrega,serie,apertura,fecha_instalacion,garantia,mantenimiento,capacitacion,entrega_equipo,visita,id_empresa,id_hospital,id_equipo,id_marca,id_modelo,id_os,id_ingeniero) values (nextval('seq_servicio'),'','508','','03-02-2017','04-02-2015','','','','',10,789,692,125,400,1705,42);</v>
      </c>
    </row>
    <row r="1692" customFormat="false" ht="13.8" hidden="false" customHeight="false" outlineLevel="0" collapsed="false">
      <c r="A1692" s="10" t="s">
        <v>154</v>
      </c>
      <c r="B1692" s="10"/>
      <c r="C1692" s="10" t="s">
        <v>2331</v>
      </c>
      <c r="D1692" s="10" t="s">
        <v>2302</v>
      </c>
      <c r="E1692" s="8" t="s">
        <v>26</v>
      </c>
      <c r="F1692" s="8" t="s">
        <v>26</v>
      </c>
      <c r="G1692" s="10" t="n">
        <v>12020290</v>
      </c>
      <c r="H1692" s="10"/>
      <c r="I1692" s="10" t="s">
        <v>2316</v>
      </c>
      <c r="J1692" s="8" t="s">
        <v>26</v>
      </c>
      <c r="K1692" s="10" t="s">
        <v>2333</v>
      </c>
      <c r="L1692" s="10"/>
      <c r="P1692" s="8" t="s">
        <v>26</v>
      </c>
      <c r="Q1692" s="0" t="n">
        <f aca="false">IF(ISNA(VLOOKUP(A1692,calculos!$A$2:$B$20,2,1)),"null",VLOOKUP(A1692,calculos!$A$2:$B$20,2,1))</f>
        <v>10</v>
      </c>
      <c r="R1692" s="0" t="n">
        <f aca="false">IF(ISNA(VLOOKUP(C1692,calculos!$D$2:$E$1218,2,1)),"null",VLOOKUP(C1692,calculos!$D$2:$E$1218,2,1))</f>
        <v>789</v>
      </c>
      <c r="S1692" s="0" t="n">
        <f aca="false">IF(ISNA(VLOOKUP(D1692,calculos!$G$2:$H$1118,2,1)),"null",VLOOKUP(D1692,calculos!$G$2:$H$1118,2,1))</f>
        <v>399</v>
      </c>
      <c r="T1692" s="0" t="n">
        <f aca="false">IF(ISNA(VLOOKUP(E1692,calculos!$J$2:$K$220,2,1)),"null",VLOOKUP(E1692,calculos!$J$2:$K$220,2,1))</f>
        <v>125</v>
      </c>
      <c r="U1692" s="0" t="n">
        <f aca="false">IF(ISNA(VLOOKUP(F1692,calculos!$M$2:$N$658,2,1)),"null",VLOOKUP(F1692,calculos!$M$2:$N$658,2,1))</f>
        <v>400</v>
      </c>
      <c r="V1692" s="0" t="n">
        <f aca="false">IF(ISNA(VLOOKUP(J1692,calculos!$P$2:$Q$1711,2,1)),"null",VLOOKUP(J1692,calculos!$P$2:$Q$1711,2,1))</f>
        <v>1705</v>
      </c>
      <c r="W1692" s="0" t="n">
        <f aca="false">IF(ISNA(VLOOKUP(P1692,calculos!$S$2:$T$58,2,1)),"null",VLOOKUP(P1692,calculos!$S$2:$T$58,2,1))</f>
        <v>42</v>
      </c>
      <c r="X1692" s="0" t="str">
        <f aca="false">$X$1&amp;B1692&amp;"','"&amp;G1692&amp;"','"&amp;H1692&amp;"','"&amp;I1692&amp;"','"&amp;K1692&amp;"','"&amp;L1692&amp;"','"&amp;M1692&amp;"','"&amp;N1692&amp;"','"&amp;O1692&amp;"',"&amp;Q1692&amp;","&amp;R1692&amp;","&amp;S1692&amp;","&amp;T1692&amp;","&amp;U1692&amp;","&amp;V1692&amp;","&amp;W1692&amp;");"</f>
        <v>insert into servicio (id,fecha_entrega,serie,apertura,fecha_instalacion,garantia,mantenimiento,capacitacion,entrega_equipo,visita,id_empresa,id_hospital,id_equipo,id_marca,id_modelo,id_os,id_ingeniero) values (nextval('seq_servicio'),'','12020290','','03-02-2017','04-02-2015','','','','',10,789,399,125,400,1705,42);</v>
      </c>
    </row>
    <row r="1693" customFormat="false" ht="13.8" hidden="false" customHeight="false" outlineLevel="0" collapsed="false">
      <c r="A1693" s="10" t="s">
        <v>154</v>
      </c>
      <c r="B1693" s="10"/>
      <c r="C1693" s="10" t="s">
        <v>2331</v>
      </c>
      <c r="D1693" s="10" t="s">
        <v>2302</v>
      </c>
      <c r="E1693" s="8" t="s">
        <v>26</v>
      </c>
      <c r="F1693" s="8" t="s">
        <v>26</v>
      </c>
      <c r="G1693" s="10" t="n">
        <v>12020291</v>
      </c>
      <c r="H1693" s="10"/>
      <c r="I1693" s="10" t="s">
        <v>2316</v>
      </c>
      <c r="J1693" s="8" t="s">
        <v>26</v>
      </c>
      <c r="K1693" s="10" t="s">
        <v>2333</v>
      </c>
      <c r="L1693" s="10"/>
      <c r="P1693" s="8" t="s">
        <v>26</v>
      </c>
      <c r="Q1693" s="0" t="n">
        <f aca="false">IF(ISNA(VLOOKUP(A1693,calculos!$A$2:$B$20,2,1)),"null",VLOOKUP(A1693,calculos!$A$2:$B$20,2,1))</f>
        <v>10</v>
      </c>
      <c r="R1693" s="0" t="n">
        <f aca="false">IF(ISNA(VLOOKUP(C1693,calculos!$D$2:$E$1218,2,1)),"null",VLOOKUP(C1693,calculos!$D$2:$E$1218,2,1))</f>
        <v>789</v>
      </c>
      <c r="S1693" s="0" t="n">
        <f aca="false">IF(ISNA(VLOOKUP(D1693,calculos!$G$2:$H$1118,2,1)),"null",VLOOKUP(D1693,calculos!$G$2:$H$1118,2,1))</f>
        <v>399</v>
      </c>
      <c r="T1693" s="0" t="n">
        <f aca="false">IF(ISNA(VLOOKUP(E1693,calculos!$J$2:$K$220,2,1)),"null",VLOOKUP(E1693,calculos!$J$2:$K$220,2,1))</f>
        <v>125</v>
      </c>
      <c r="U1693" s="0" t="n">
        <f aca="false">IF(ISNA(VLOOKUP(F1693,calculos!$M$2:$N$658,2,1)),"null",VLOOKUP(F1693,calculos!$M$2:$N$658,2,1))</f>
        <v>400</v>
      </c>
      <c r="V1693" s="0" t="n">
        <f aca="false">IF(ISNA(VLOOKUP(J1693,calculos!$P$2:$Q$1711,2,1)),"null",VLOOKUP(J1693,calculos!$P$2:$Q$1711,2,1))</f>
        <v>1705</v>
      </c>
      <c r="W1693" s="0" t="n">
        <f aca="false">IF(ISNA(VLOOKUP(P1693,calculos!$S$2:$T$58,2,1)),"null",VLOOKUP(P1693,calculos!$S$2:$T$58,2,1))</f>
        <v>42</v>
      </c>
      <c r="X1693" s="0" t="str">
        <f aca="false">$X$1&amp;B1693&amp;"','"&amp;G1693&amp;"','"&amp;H1693&amp;"','"&amp;I1693&amp;"','"&amp;K1693&amp;"','"&amp;L1693&amp;"','"&amp;M1693&amp;"','"&amp;N1693&amp;"','"&amp;O1693&amp;"',"&amp;Q1693&amp;","&amp;R1693&amp;","&amp;S1693&amp;","&amp;T1693&amp;","&amp;U1693&amp;","&amp;V1693&amp;","&amp;W1693&amp;");"</f>
        <v>insert into servicio (id,fecha_entrega,serie,apertura,fecha_instalacion,garantia,mantenimiento,capacitacion,entrega_equipo,visita,id_empresa,id_hospital,id_equipo,id_marca,id_modelo,id_os,id_ingeniero) values (nextval('seq_servicio'),'','12020291','','03-02-2017','04-02-2015','','','','',10,789,399,125,400,1705,42);</v>
      </c>
    </row>
    <row r="1694" customFormat="false" ht="13.8" hidden="false" customHeight="false" outlineLevel="0" collapsed="false">
      <c r="A1694" s="10" t="s">
        <v>154</v>
      </c>
      <c r="B1694" s="10"/>
      <c r="C1694" s="10" t="s">
        <v>2331</v>
      </c>
      <c r="D1694" s="10" t="s">
        <v>2302</v>
      </c>
      <c r="E1694" s="8" t="s">
        <v>26</v>
      </c>
      <c r="F1694" s="8" t="s">
        <v>26</v>
      </c>
      <c r="G1694" s="10" t="n">
        <v>12020293</v>
      </c>
      <c r="H1694" s="10"/>
      <c r="I1694" s="10" t="s">
        <v>2316</v>
      </c>
      <c r="J1694" s="8" t="s">
        <v>26</v>
      </c>
      <c r="K1694" s="10" t="s">
        <v>2333</v>
      </c>
      <c r="L1694" s="10"/>
      <c r="P1694" s="8" t="s">
        <v>26</v>
      </c>
      <c r="Q1694" s="0" t="n">
        <f aca="false">IF(ISNA(VLOOKUP(A1694,calculos!$A$2:$B$20,2,1)),"null",VLOOKUP(A1694,calculos!$A$2:$B$20,2,1))</f>
        <v>10</v>
      </c>
      <c r="R1694" s="0" t="n">
        <f aca="false">IF(ISNA(VLOOKUP(C1694,calculos!$D$2:$E$1218,2,1)),"null",VLOOKUP(C1694,calculos!$D$2:$E$1218,2,1))</f>
        <v>789</v>
      </c>
      <c r="S1694" s="0" t="n">
        <f aca="false">IF(ISNA(VLOOKUP(D1694,calculos!$G$2:$H$1118,2,1)),"null",VLOOKUP(D1694,calculos!$G$2:$H$1118,2,1))</f>
        <v>399</v>
      </c>
      <c r="T1694" s="0" t="n">
        <f aca="false">IF(ISNA(VLOOKUP(E1694,calculos!$J$2:$K$220,2,1)),"null",VLOOKUP(E1694,calculos!$J$2:$K$220,2,1))</f>
        <v>125</v>
      </c>
      <c r="U1694" s="0" t="n">
        <f aca="false">IF(ISNA(VLOOKUP(F1694,calculos!$M$2:$N$658,2,1)),"null",VLOOKUP(F1694,calculos!$M$2:$N$658,2,1))</f>
        <v>400</v>
      </c>
      <c r="V1694" s="0" t="n">
        <f aca="false">IF(ISNA(VLOOKUP(J1694,calculos!$P$2:$Q$1711,2,1)),"null",VLOOKUP(J1694,calculos!$P$2:$Q$1711,2,1))</f>
        <v>1705</v>
      </c>
      <c r="W1694" s="0" t="n">
        <f aca="false">IF(ISNA(VLOOKUP(P1694,calculos!$S$2:$T$58,2,1)),"null",VLOOKUP(P1694,calculos!$S$2:$T$58,2,1))</f>
        <v>42</v>
      </c>
      <c r="X1694" s="0" t="str">
        <f aca="false">$X$1&amp;B1694&amp;"','"&amp;G1694&amp;"','"&amp;H1694&amp;"','"&amp;I1694&amp;"','"&amp;K1694&amp;"','"&amp;L1694&amp;"','"&amp;M1694&amp;"','"&amp;N1694&amp;"','"&amp;O1694&amp;"',"&amp;Q1694&amp;","&amp;R1694&amp;","&amp;S1694&amp;","&amp;T1694&amp;","&amp;U1694&amp;","&amp;V1694&amp;","&amp;W1694&amp;");"</f>
        <v>insert into servicio (id,fecha_entrega,serie,apertura,fecha_instalacion,garantia,mantenimiento,capacitacion,entrega_equipo,visita,id_empresa,id_hospital,id_equipo,id_marca,id_modelo,id_os,id_ingeniero) values (nextval('seq_servicio'),'','12020293','','03-02-2017','04-02-2015','','','','',10,789,399,125,400,1705,42);</v>
      </c>
    </row>
    <row r="1695" customFormat="false" ht="13.8" hidden="false" customHeight="false" outlineLevel="0" collapsed="false">
      <c r="A1695" s="10" t="s">
        <v>154</v>
      </c>
      <c r="B1695" s="10"/>
      <c r="C1695" s="10" t="s">
        <v>2331</v>
      </c>
      <c r="D1695" s="10" t="s">
        <v>2302</v>
      </c>
      <c r="E1695" s="8" t="s">
        <v>26</v>
      </c>
      <c r="F1695" s="8" t="s">
        <v>26</v>
      </c>
      <c r="G1695" s="10" t="n">
        <v>12020295</v>
      </c>
      <c r="H1695" s="10"/>
      <c r="I1695" s="10" t="s">
        <v>2316</v>
      </c>
      <c r="J1695" s="8" t="s">
        <v>26</v>
      </c>
      <c r="K1695" s="10" t="s">
        <v>2333</v>
      </c>
      <c r="L1695" s="10"/>
      <c r="P1695" s="8" t="s">
        <v>26</v>
      </c>
      <c r="Q1695" s="0" t="n">
        <f aca="false">IF(ISNA(VLOOKUP(A1695,calculos!$A$2:$B$20,2,1)),"null",VLOOKUP(A1695,calculos!$A$2:$B$20,2,1))</f>
        <v>10</v>
      </c>
      <c r="R1695" s="0" t="n">
        <f aca="false">IF(ISNA(VLOOKUP(C1695,calculos!$D$2:$E$1218,2,1)),"null",VLOOKUP(C1695,calculos!$D$2:$E$1218,2,1))</f>
        <v>789</v>
      </c>
      <c r="S1695" s="0" t="n">
        <f aca="false">IF(ISNA(VLOOKUP(D1695,calculos!$G$2:$H$1118,2,1)),"null",VLOOKUP(D1695,calculos!$G$2:$H$1118,2,1))</f>
        <v>399</v>
      </c>
      <c r="T1695" s="0" t="n">
        <f aca="false">IF(ISNA(VLOOKUP(E1695,calculos!$J$2:$K$220,2,1)),"null",VLOOKUP(E1695,calculos!$J$2:$K$220,2,1))</f>
        <v>125</v>
      </c>
      <c r="U1695" s="0" t="n">
        <f aca="false">IF(ISNA(VLOOKUP(F1695,calculos!$M$2:$N$658,2,1)),"null",VLOOKUP(F1695,calculos!$M$2:$N$658,2,1))</f>
        <v>400</v>
      </c>
      <c r="V1695" s="0" t="n">
        <f aca="false">IF(ISNA(VLOOKUP(J1695,calculos!$P$2:$Q$1711,2,1)),"null",VLOOKUP(J1695,calculos!$P$2:$Q$1711,2,1))</f>
        <v>1705</v>
      </c>
      <c r="W1695" s="0" t="n">
        <f aca="false">IF(ISNA(VLOOKUP(P1695,calculos!$S$2:$T$58,2,1)),"null",VLOOKUP(P1695,calculos!$S$2:$T$58,2,1))</f>
        <v>42</v>
      </c>
      <c r="X1695" s="0" t="str">
        <f aca="false">$X$1&amp;B1695&amp;"','"&amp;G1695&amp;"','"&amp;H1695&amp;"','"&amp;I1695&amp;"','"&amp;K1695&amp;"','"&amp;L1695&amp;"','"&amp;M1695&amp;"','"&amp;N1695&amp;"','"&amp;O1695&amp;"',"&amp;Q1695&amp;","&amp;R1695&amp;","&amp;S1695&amp;","&amp;T1695&amp;","&amp;U1695&amp;","&amp;V1695&amp;","&amp;W1695&amp;");"</f>
        <v>insert into servicio (id,fecha_entrega,serie,apertura,fecha_instalacion,garantia,mantenimiento,capacitacion,entrega_equipo,visita,id_empresa,id_hospital,id_equipo,id_marca,id_modelo,id_os,id_ingeniero) values (nextval('seq_servicio'),'','12020295','','03-02-2017','04-02-2015','','','','',10,789,399,125,400,1705,42);</v>
      </c>
    </row>
    <row r="1696" customFormat="false" ht="13.8" hidden="false" customHeight="false" outlineLevel="0" collapsed="false">
      <c r="A1696" s="10" t="s">
        <v>154</v>
      </c>
      <c r="B1696" s="10"/>
      <c r="C1696" s="10" t="s">
        <v>2331</v>
      </c>
      <c r="D1696" s="10" t="s">
        <v>2302</v>
      </c>
      <c r="E1696" s="8" t="s">
        <v>26</v>
      </c>
      <c r="F1696" s="8" t="s">
        <v>26</v>
      </c>
      <c r="G1696" s="10" t="n">
        <v>12020296</v>
      </c>
      <c r="H1696" s="10"/>
      <c r="I1696" s="10" t="s">
        <v>2316</v>
      </c>
      <c r="J1696" s="8" t="s">
        <v>26</v>
      </c>
      <c r="K1696" s="10" t="s">
        <v>2333</v>
      </c>
      <c r="L1696" s="10"/>
      <c r="P1696" s="8" t="s">
        <v>26</v>
      </c>
      <c r="Q1696" s="0" t="n">
        <f aca="false">IF(ISNA(VLOOKUP(A1696,calculos!$A$2:$B$20,2,1)),"null",VLOOKUP(A1696,calculos!$A$2:$B$20,2,1))</f>
        <v>10</v>
      </c>
      <c r="R1696" s="0" t="n">
        <f aca="false">IF(ISNA(VLOOKUP(C1696,calculos!$D$2:$E$1218,2,1)),"null",VLOOKUP(C1696,calculos!$D$2:$E$1218,2,1))</f>
        <v>789</v>
      </c>
      <c r="S1696" s="0" t="n">
        <f aca="false">IF(ISNA(VLOOKUP(D1696,calculos!$G$2:$H$1118,2,1)),"null",VLOOKUP(D1696,calculos!$G$2:$H$1118,2,1))</f>
        <v>399</v>
      </c>
      <c r="T1696" s="0" t="n">
        <f aca="false">IF(ISNA(VLOOKUP(E1696,calculos!$J$2:$K$220,2,1)),"null",VLOOKUP(E1696,calculos!$J$2:$K$220,2,1))</f>
        <v>125</v>
      </c>
      <c r="U1696" s="0" t="n">
        <f aca="false">IF(ISNA(VLOOKUP(F1696,calculos!$M$2:$N$658,2,1)),"null",VLOOKUP(F1696,calculos!$M$2:$N$658,2,1))</f>
        <v>400</v>
      </c>
      <c r="V1696" s="0" t="n">
        <f aca="false">IF(ISNA(VLOOKUP(J1696,calculos!$P$2:$Q$1711,2,1)),"null",VLOOKUP(J1696,calculos!$P$2:$Q$1711,2,1))</f>
        <v>1705</v>
      </c>
      <c r="W1696" s="0" t="n">
        <f aca="false">IF(ISNA(VLOOKUP(P1696,calculos!$S$2:$T$58,2,1)),"null",VLOOKUP(P1696,calculos!$S$2:$T$58,2,1))</f>
        <v>42</v>
      </c>
      <c r="X1696" s="0" t="str">
        <f aca="false">$X$1&amp;B1696&amp;"','"&amp;G1696&amp;"','"&amp;H1696&amp;"','"&amp;I1696&amp;"','"&amp;K1696&amp;"','"&amp;L1696&amp;"','"&amp;M1696&amp;"','"&amp;N1696&amp;"','"&amp;O1696&amp;"',"&amp;Q1696&amp;","&amp;R1696&amp;","&amp;S1696&amp;","&amp;T1696&amp;","&amp;U1696&amp;","&amp;V1696&amp;","&amp;W1696&amp;");"</f>
        <v>insert into servicio (id,fecha_entrega,serie,apertura,fecha_instalacion,garantia,mantenimiento,capacitacion,entrega_equipo,visita,id_empresa,id_hospital,id_equipo,id_marca,id_modelo,id_os,id_ingeniero) values (nextval('seq_servicio'),'','12020296','','03-02-2017','04-02-2015','','','','',10,789,399,125,400,1705,42);</v>
      </c>
    </row>
    <row r="1697" customFormat="false" ht="13.8" hidden="false" customHeight="false" outlineLevel="0" collapsed="false">
      <c r="A1697" s="10" t="s">
        <v>154</v>
      </c>
      <c r="B1697" s="10"/>
      <c r="C1697" s="10" t="s">
        <v>2331</v>
      </c>
      <c r="D1697" s="10" t="s">
        <v>2302</v>
      </c>
      <c r="E1697" s="8" t="s">
        <v>26</v>
      </c>
      <c r="F1697" s="8" t="s">
        <v>26</v>
      </c>
      <c r="G1697" s="10" t="n">
        <v>12020300</v>
      </c>
      <c r="H1697" s="10"/>
      <c r="I1697" s="10" t="s">
        <v>2316</v>
      </c>
      <c r="J1697" s="8" t="s">
        <v>26</v>
      </c>
      <c r="K1697" s="10" t="s">
        <v>2333</v>
      </c>
      <c r="L1697" s="10"/>
      <c r="P1697" s="8" t="s">
        <v>26</v>
      </c>
      <c r="Q1697" s="0" t="n">
        <f aca="false">IF(ISNA(VLOOKUP(A1697,calculos!$A$2:$B$20,2,1)),"null",VLOOKUP(A1697,calculos!$A$2:$B$20,2,1))</f>
        <v>10</v>
      </c>
      <c r="R1697" s="0" t="n">
        <f aca="false">IF(ISNA(VLOOKUP(C1697,calculos!$D$2:$E$1218,2,1)),"null",VLOOKUP(C1697,calculos!$D$2:$E$1218,2,1))</f>
        <v>789</v>
      </c>
      <c r="S1697" s="0" t="n">
        <f aca="false">IF(ISNA(VLOOKUP(D1697,calculos!$G$2:$H$1118,2,1)),"null",VLOOKUP(D1697,calculos!$G$2:$H$1118,2,1))</f>
        <v>399</v>
      </c>
      <c r="T1697" s="0" t="n">
        <f aca="false">IF(ISNA(VLOOKUP(E1697,calculos!$J$2:$K$220,2,1)),"null",VLOOKUP(E1697,calculos!$J$2:$K$220,2,1))</f>
        <v>125</v>
      </c>
      <c r="U1697" s="0" t="n">
        <f aca="false">IF(ISNA(VLOOKUP(F1697,calculos!$M$2:$N$658,2,1)),"null",VLOOKUP(F1697,calculos!$M$2:$N$658,2,1))</f>
        <v>400</v>
      </c>
      <c r="V1697" s="0" t="n">
        <f aca="false">IF(ISNA(VLOOKUP(J1697,calculos!$P$2:$Q$1711,2,1)),"null",VLOOKUP(J1697,calculos!$P$2:$Q$1711,2,1))</f>
        <v>1705</v>
      </c>
      <c r="W1697" s="0" t="n">
        <f aca="false">IF(ISNA(VLOOKUP(P1697,calculos!$S$2:$T$58,2,1)),"null",VLOOKUP(P1697,calculos!$S$2:$T$58,2,1))</f>
        <v>42</v>
      </c>
      <c r="X1697" s="0" t="str">
        <f aca="false">$X$1&amp;B1697&amp;"','"&amp;G1697&amp;"','"&amp;H1697&amp;"','"&amp;I1697&amp;"','"&amp;K1697&amp;"','"&amp;L1697&amp;"','"&amp;M1697&amp;"','"&amp;N1697&amp;"','"&amp;O1697&amp;"',"&amp;Q1697&amp;","&amp;R1697&amp;","&amp;S1697&amp;","&amp;T1697&amp;","&amp;U1697&amp;","&amp;V1697&amp;","&amp;W1697&amp;");"</f>
        <v>insert into servicio (id,fecha_entrega,serie,apertura,fecha_instalacion,garantia,mantenimiento,capacitacion,entrega_equipo,visita,id_empresa,id_hospital,id_equipo,id_marca,id_modelo,id_os,id_ingeniero) values (nextval('seq_servicio'),'','12020300','','03-02-2017','04-02-2015','','','','',10,789,399,125,400,1705,42);</v>
      </c>
    </row>
    <row r="1698" customFormat="false" ht="13.8" hidden="false" customHeight="false" outlineLevel="0" collapsed="false">
      <c r="A1698" s="10" t="s">
        <v>154</v>
      </c>
      <c r="B1698" s="10"/>
      <c r="C1698" s="10" t="s">
        <v>2331</v>
      </c>
      <c r="D1698" s="10" t="s">
        <v>2302</v>
      </c>
      <c r="E1698" s="8" t="s">
        <v>26</v>
      </c>
      <c r="F1698" s="8" t="s">
        <v>26</v>
      </c>
      <c r="G1698" s="10" t="n">
        <v>12020301</v>
      </c>
      <c r="H1698" s="10"/>
      <c r="I1698" s="10" t="s">
        <v>2316</v>
      </c>
      <c r="J1698" s="8" t="s">
        <v>26</v>
      </c>
      <c r="K1698" s="10" t="s">
        <v>2333</v>
      </c>
      <c r="L1698" s="10"/>
      <c r="P1698" s="8" t="s">
        <v>26</v>
      </c>
      <c r="Q1698" s="0" t="n">
        <f aca="false">IF(ISNA(VLOOKUP(A1698,calculos!$A$2:$B$20,2,1)),"null",VLOOKUP(A1698,calculos!$A$2:$B$20,2,1))</f>
        <v>10</v>
      </c>
      <c r="R1698" s="0" t="n">
        <f aca="false">IF(ISNA(VLOOKUP(C1698,calculos!$D$2:$E$1218,2,1)),"null",VLOOKUP(C1698,calculos!$D$2:$E$1218,2,1))</f>
        <v>789</v>
      </c>
      <c r="S1698" s="0" t="n">
        <f aca="false">IF(ISNA(VLOOKUP(D1698,calculos!$G$2:$H$1118,2,1)),"null",VLOOKUP(D1698,calculos!$G$2:$H$1118,2,1))</f>
        <v>399</v>
      </c>
      <c r="T1698" s="0" t="n">
        <f aca="false">IF(ISNA(VLOOKUP(E1698,calculos!$J$2:$K$220,2,1)),"null",VLOOKUP(E1698,calculos!$J$2:$K$220,2,1))</f>
        <v>125</v>
      </c>
      <c r="U1698" s="0" t="n">
        <f aca="false">IF(ISNA(VLOOKUP(F1698,calculos!$M$2:$N$658,2,1)),"null",VLOOKUP(F1698,calculos!$M$2:$N$658,2,1))</f>
        <v>400</v>
      </c>
      <c r="V1698" s="0" t="n">
        <f aca="false">IF(ISNA(VLOOKUP(J1698,calculos!$P$2:$Q$1711,2,1)),"null",VLOOKUP(J1698,calculos!$P$2:$Q$1711,2,1))</f>
        <v>1705</v>
      </c>
      <c r="W1698" s="0" t="n">
        <f aca="false">IF(ISNA(VLOOKUP(P1698,calculos!$S$2:$T$58,2,1)),"null",VLOOKUP(P1698,calculos!$S$2:$T$58,2,1))</f>
        <v>42</v>
      </c>
      <c r="X1698" s="0" t="str">
        <f aca="false">$X$1&amp;B1698&amp;"','"&amp;G1698&amp;"','"&amp;H1698&amp;"','"&amp;I1698&amp;"','"&amp;K1698&amp;"','"&amp;L1698&amp;"','"&amp;M1698&amp;"','"&amp;N1698&amp;"','"&amp;O1698&amp;"',"&amp;Q1698&amp;","&amp;R1698&amp;","&amp;S1698&amp;","&amp;T1698&amp;","&amp;U1698&amp;","&amp;V1698&amp;","&amp;W1698&amp;");"</f>
        <v>insert into servicio (id,fecha_entrega,serie,apertura,fecha_instalacion,garantia,mantenimiento,capacitacion,entrega_equipo,visita,id_empresa,id_hospital,id_equipo,id_marca,id_modelo,id_os,id_ingeniero) values (nextval('seq_servicio'),'','12020301','','03-02-2017','04-02-2015','','','','',10,789,399,125,400,1705,42);</v>
      </c>
    </row>
    <row r="1699" customFormat="false" ht="24.05" hidden="false" customHeight="false" outlineLevel="0" collapsed="false">
      <c r="A1699" s="10" t="s">
        <v>23</v>
      </c>
      <c r="B1699" s="10"/>
      <c r="C1699" s="10" t="s">
        <v>2301</v>
      </c>
      <c r="D1699" s="10" t="s">
        <v>2328</v>
      </c>
      <c r="E1699" s="8" t="s">
        <v>26</v>
      </c>
      <c r="F1699" s="8" t="s">
        <v>26</v>
      </c>
      <c r="G1699" s="12" t="s">
        <v>2334</v>
      </c>
      <c r="H1699" s="12"/>
      <c r="I1699" s="10" t="s">
        <v>2316</v>
      </c>
      <c r="J1699" s="8" t="s">
        <v>26</v>
      </c>
      <c r="K1699" s="10" t="s">
        <v>2316</v>
      </c>
      <c r="L1699" s="10"/>
      <c r="P1699" s="8" t="s">
        <v>26</v>
      </c>
      <c r="Q1699" s="0" t="n">
        <f aca="false">IF(ISNA(VLOOKUP(A1699,calculos!$A$2:$B$20,2,1)),"null",VLOOKUP(A1699,calculos!$A$2:$B$20,2,1))</f>
        <v>12</v>
      </c>
      <c r="R1699" s="0" t="n">
        <f aca="false">IF(ISNA(VLOOKUP(C1699,calculos!$D$2:$E$1218,2,1)),"null",VLOOKUP(C1699,calculos!$D$2:$E$1218,2,1))</f>
        <v>77</v>
      </c>
      <c r="S1699" s="0" t="n">
        <f aca="false">IF(ISNA(VLOOKUP(D1699,calculos!$G$2:$H$1118,2,1)),"null",VLOOKUP(D1699,calculos!$G$2:$H$1118,2,1))</f>
        <v>826</v>
      </c>
      <c r="T1699" s="0" t="n">
        <f aca="false">IF(ISNA(VLOOKUP(E1699,calculos!$J$2:$K$220,2,1)),"null",VLOOKUP(E1699,calculos!$J$2:$K$220,2,1))</f>
        <v>125</v>
      </c>
      <c r="U1699" s="0" t="n">
        <f aca="false">IF(ISNA(VLOOKUP(F1699,calculos!$M$2:$N$658,2,1)),"null",VLOOKUP(F1699,calculos!$M$2:$N$658,2,1))</f>
        <v>400</v>
      </c>
      <c r="V1699" s="0" t="n">
        <f aca="false">IF(ISNA(VLOOKUP(J1699,calculos!$P$2:$Q$1711,2,1)),"null",VLOOKUP(J1699,calculos!$P$2:$Q$1711,2,1))</f>
        <v>1705</v>
      </c>
      <c r="W1699" s="0" t="n">
        <f aca="false">IF(ISNA(VLOOKUP(P1699,calculos!$S$2:$T$58,2,1)),"null",VLOOKUP(P1699,calculos!$S$2:$T$58,2,1))</f>
        <v>42</v>
      </c>
      <c r="X1699" s="0" t="str">
        <f aca="false">$X$1&amp;B1699&amp;"','"&amp;G1699&amp;"','"&amp;H1699&amp;"','"&amp;I1699&amp;"','"&amp;K1699&amp;"','"&amp;L1699&amp;"','"&amp;M1699&amp;"','"&amp;N1699&amp;"','"&amp;O1699&amp;"',"&amp;Q1699&amp;","&amp;R1699&amp;","&amp;S1699&amp;","&amp;T1699&amp;","&amp;U1699&amp;","&amp;V1699&amp;","&amp;W1699&amp;");"</f>
        <v>insert into servicio (id,fecha_entrega,serie,apertura,fecha_instalacion,garantia,mantenimiento,capacitacion,entrega_equipo,visita,id_empresa,id_hospital,id_equipo,id_marca,id_modelo,id_os,id_ingeniero) values (nextval('seq_servicio'),'','614805579
614805578','','03-02-2017','03-02-2017','','','','',12,77,826,125,400,1705,42);</v>
      </c>
    </row>
    <row r="1700" customFormat="false" ht="13.8" hidden="false" customHeight="false" outlineLevel="0" collapsed="false">
      <c r="A1700" s="10" t="s">
        <v>23</v>
      </c>
      <c r="B1700" s="10"/>
      <c r="C1700" s="10" t="s">
        <v>2301</v>
      </c>
      <c r="D1700" s="10" t="s">
        <v>2328</v>
      </c>
      <c r="E1700" s="8" t="s">
        <v>26</v>
      </c>
      <c r="F1700" s="8" t="s">
        <v>26</v>
      </c>
      <c r="G1700" s="10" t="n">
        <v>614805572</v>
      </c>
      <c r="H1700" s="10"/>
      <c r="I1700" s="10" t="s">
        <v>2316</v>
      </c>
      <c r="J1700" s="8" t="s">
        <v>26</v>
      </c>
      <c r="K1700" s="10" t="s">
        <v>2333</v>
      </c>
      <c r="L1700" s="10"/>
      <c r="P1700" s="8" t="s">
        <v>26</v>
      </c>
      <c r="Q1700" s="0" t="n">
        <f aca="false">IF(ISNA(VLOOKUP(A1700,calculos!$A$2:$B$20,2,1)),"null",VLOOKUP(A1700,calculos!$A$2:$B$20,2,1))</f>
        <v>12</v>
      </c>
      <c r="R1700" s="0" t="n">
        <f aca="false">IF(ISNA(VLOOKUP(C1700,calculos!$D$2:$E$1218,2,1)),"null",VLOOKUP(C1700,calculos!$D$2:$E$1218,2,1))</f>
        <v>77</v>
      </c>
      <c r="S1700" s="0" t="n">
        <f aca="false">IF(ISNA(VLOOKUP(D1700,calculos!$G$2:$H$1118,2,1)),"null",VLOOKUP(D1700,calculos!$G$2:$H$1118,2,1))</f>
        <v>826</v>
      </c>
      <c r="T1700" s="0" t="n">
        <f aca="false">IF(ISNA(VLOOKUP(E1700,calculos!$J$2:$K$220,2,1)),"null",VLOOKUP(E1700,calculos!$J$2:$K$220,2,1))</f>
        <v>125</v>
      </c>
      <c r="U1700" s="0" t="n">
        <f aca="false">IF(ISNA(VLOOKUP(F1700,calculos!$M$2:$N$658,2,1)),"null",VLOOKUP(F1700,calculos!$M$2:$N$658,2,1))</f>
        <v>400</v>
      </c>
      <c r="V1700" s="0" t="n">
        <f aca="false">IF(ISNA(VLOOKUP(J1700,calculos!$P$2:$Q$1711,2,1)),"null",VLOOKUP(J1700,calculos!$P$2:$Q$1711,2,1))</f>
        <v>1705</v>
      </c>
      <c r="W1700" s="0" t="n">
        <f aca="false">IF(ISNA(VLOOKUP(P1700,calculos!$S$2:$T$58,2,1)),"null",VLOOKUP(P1700,calculos!$S$2:$T$58,2,1))</f>
        <v>42</v>
      </c>
      <c r="X1700" s="0" t="str">
        <f aca="false">$X$1&amp;B1700&amp;"','"&amp;G1700&amp;"','"&amp;H1700&amp;"','"&amp;I1700&amp;"','"&amp;K1700&amp;"','"&amp;L1700&amp;"','"&amp;M1700&amp;"','"&amp;N1700&amp;"','"&amp;O1700&amp;"',"&amp;Q1700&amp;","&amp;R1700&amp;","&amp;S1700&amp;","&amp;T1700&amp;","&amp;U1700&amp;","&amp;V1700&amp;","&amp;W1700&amp;");"</f>
        <v>insert into servicio (id,fecha_entrega,serie,apertura,fecha_instalacion,garantia,mantenimiento,capacitacion,entrega_equipo,visita,id_empresa,id_hospital,id_equipo,id_marca,id_modelo,id_os,id_ingeniero) values (nextval('seq_servicio'),'','614805572','','03-02-2017','04-02-2015','','','','',12,77,826,125,400,1705,42);</v>
      </c>
    </row>
    <row r="1701" customFormat="false" ht="13.8" hidden="false" customHeight="false" outlineLevel="0" collapsed="false">
      <c r="A1701" s="10" t="s">
        <v>23</v>
      </c>
      <c r="B1701" s="10"/>
      <c r="C1701" s="10" t="s">
        <v>2301</v>
      </c>
      <c r="D1701" s="10" t="s">
        <v>2328</v>
      </c>
      <c r="E1701" s="8" t="s">
        <v>26</v>
      </c>
      <c r="F1701" s="8" t="s">
        <v>26</v>
      </c>
      <c r="G1701" s="10" t="n">
        <v>614805674</v>
      </c>
      <c r="H1701" s="10"/>
      <c r="I1701" s="10" t="s">
        <v>2316</v>
      </c>
      <c r="J1701" s="8" t="s">
        <v>26</v>
      </c>
      <c r="K1701" s="10" t="s">
        <v>2333</v>
      </c>
      <c r="L1701" s="10"/>
      <c r="P1701" s="8" t="s">
        <v>26</v>
      </c>
      <c r="Q1701" s="0" t="n">
        <f aca="false">IF(ISNA(VLOOKUP(A1701,calculos!$A$2:$B$20,2,1)),"null",VLOOKUP(A1701,calculos!$A$2:$B$20,2,1))</f>
        <v>12</v>
      </c>
      <c r="R1701" s="0" t="n">
        <f aca="false">IF(ISNA(VLOOKUP(C1701,calculos!$D$2:$E$1218,2,1)),"null",VLOOKUP(C1701,calculos!$D$2:$E$1218,2,1))</f>
        <v>77</v>
      </c>
      <c r="S1701" s="0" t="n">
        <f aca="false">IF(ISNA(VLOOKUP(D1701,calculos!$G$2:$H$1118,2,1)),"null",VLOOKUP(D1701,calculos!$G$2:$H$1118,2,1))</f>
        <v>826</v>
      </c>
      <c r="T1701" s="0" t="n">
        <f aca="false">IF(ISNA(VLOOKUP(E1701,calculos!$J$2:$K$220,2,1)),"null",VLOOKUP(E1701,calculos!$J$2:$K$220,2,1))</f>
        <v>125</v>
      </c>
      <c r="U1701" s="0" t="n">
        <f aca="false">IF(ISNA(VLOOKUP(F1701,calculos!$M$2:$N$658,2,1)),"null",VLOOKUP(F1701,calculos!$M$2:$N$658,2,1))</f>
        <v>400</v>
      </c>
      <c r="V1701" s="0" t="n">
        <f aca="false">IF(ISNA(VLOOKUP(J1701,calculos!$P$2:$Q$1711,2,1)),"null",VLOOKUP(J1701,calculos!$P$2:$Q$1711,2,1))</f>
        <v>1705</v>
      </c>
      <c r="W1701" s="0" t="n">
        <f aca="false">IF(ISNA(VLOOKUP(P1701,calculos!$S$2:$T$58,2,1)),"null",VLOOKUP(P1701,calculos!$S$2:$T$58,2,1))</f>
        <v>42</v>
      </c>
      <c r="X1701" s="0" t="str">
        <f aca="false">$X$1&amp;B1701&amp;"','"&amp;G1701&amp;"','"&amp;H1701&amp;"','"&amp;I1701&amp;"','"&amp;K1701&amp;"','"&amp;L1701&amp;"','"&amp;M1701&amp;"','"&amp;N1701&amp;"','"&amp;O1701&amp;"',"&amp;Q1701&amp;","&amp;R1701&amp;","&amp;S1701&amp;","&amp;T1701&amp;","&amp;U1701&amp;","&amp;V1701&amp;","&amp;W1701&amp;");"</f>
        <v>insert into servicio (id,fecha_entrega,serie,apertura,fecha_instalacion,garantia,mantenimiento,capacitacion,entrega_equipo,visita,id_empresa,id_hospital,id_equipo,id_marca,id_modelo,id_os,id_ingeniero) values (nextval('seq_servicio'),'','614805674','','03-02-2017','04-02-2015','','','','',12,77,826,125,400,1705,42);</v>
      </c>
    </row>
    <row r="1702" customFormat="false" ht="13.8" hidden="false" customHeight="false" outlineLevel="0" collapsed="false">
      <c r="A1702" s="10" t="s">
        <v>23</v>
      </c>
      <c r="B1702" s="10"/>
      <c r="C1702" s="10" t="s">
        <v>2301</v>
      </c>
      <c r="D1702" s="10" t="s">
        <v>2328</v>
      </c>
      <c r="E1702" s="8" t="s">
        <v>26</v>
      </c>
      <c r="F1702" s="8" t="s">
        <v>26</v>
      </c>
      <c r="G1702" s="10" t="n">
        <v>614805600</v>
      </c>
      <c r="H1702" s="10"/>
      <c r="I1702" s="10" t="s">
        <v>2316</v>
      </c>
      <c r="J1702" s="8" t="s">
        <v>26</v>
      </c>
      <c r="K1702" s="10" t="s">
        <v>2333</v>
      </c>
      <c r="L1702" s="10"/>
      <c r="P1702" s="8" t="s">
        <v>26</v>
      </c>
      <c r="Q1702" s="0" t="n">
        <f aca="false">IF(ISNA(VLOOKUP(A1702,calculos!$A$2:$B$20,2,1)),"null",VLOOKUP(A1702,calculos!$A$2:$B$20,2,1))</f>
        <v>12</v>
      </c>
      <c r="R1702" s="0" t="n">
        <f aca="false">IF(ISNA(VLOOKUP(C1702,calculos!$D$2:$E$1218,2,1)),"null",VLOOKUP(C1702,calculos!$D$2:$E$1218,2,1))</f>
        <v>77</v>
      </c>
      <c r="S1702" s="0" t="n">
        <f aca="false">IF(ISNA(VLOOKUP(D1702,calculos!$G$2:$H$1118,2,1)),"null",VLOOKUP(D1702,calculos!$G$2:$H$1118,2,1))</f>
        <v>826</v>
      </c>
      <c r="T1702" s="0" t="n">
        <f aca="false">IF(ISNA(VLOOKUP(E1702,calculos!$J$2:$K$220,2,1)),"null",VLOOKUP(E1702,calculos!$J$2:$K$220,2,1))</f>
        <v>125</v>
      </c>
      <c r="U1702" s="0" t="n">
        <f aca="false">IF(ISNA(VLOOKUP(F1702,calculos!$M$2:$N$658,2,1)),"null",VLOOKUP(F1702,calculos!$M$2:$N$658,2,1))</f>
        <v>400</v>
      </c>
      <c r="V1702" s="0" t="n">
        <f aca="false">IF(ISNA(VLOOKUP(J1702,calculos!$P$2:$Q$1711,2,1)),"null",VLOOKUP(J1702,calculos!$P$2:$Q$1711,2,1))</f>
        <v>1705</v>
      </c>
      <c r="W1702" s="0" t="n">
        <f aca="false">IF(ISNA(VLOOKUP(P1702,calculos!$S$2:$T$58,2,1)),"null",VLOOKUP(P1702,calculos!$S$2:$T$58,2,1))</f>
        <v>42</v>
      </c>
      <c r="X1702" s="0" t="str">
        <f aca="false">$X$1&amp;B1702&amp;"','"&amp;G1702&amp;"','"&amp;H1702&amp;"','"&amp;I1702&amp;"','"&amp;K1702&amp;"','"&amp;L1702&amp;"','"&amp;M1702&amp;"','"&amp;N1702&amp;"','"&amp;O1702&amp;"',"&amp;Q1702&amp;","&amp;R1702&amp;","&amp;S1702&amp;","&amp;T1702&amp;","&amp;U1702&amp;","&amp;V1702&amp;","&amp;W1702&amp;");"</f>
        <v>insert into servicio (id,fecha_entrega,serie,apertura,fecha_instalacion,garantia,mantenimiento,capacitacion,entrega_equipo,visita,id_empresa,id_hospital,id_equipo,id_marca,id_modelo,id_os,id_ingeniero) values (nextval('seq_servicio'),'','614805600','','03-02-2017','04-02-2015','','','','',12,77,826,125,400,1705,42);</v>
      </c>
    </row>
    <row r="1703" customFormat="false" ht="13.8" hidden="false" customHeight="false" outlineLevel="0" collapsed="false">
      <c r="A1703" s="10" t="s">
        <v>1091</v>
      </c>
      <c r="B1703" s="10"/>
      <c r="C1703" s="10" t="s">
        <v>2284</v>
      </c>
      <c r="D1703" s="10" t="s">
        <v>2335</v>
      </c>
      <c r="E1703" s="8" t="s">
        <v>26</v>
      </c>
      <c r="F1703" s="8" t="s">
        <v>26</v>
      </c>
      <c r="G1703" s="10" t="n">
        <v>97400000000000000</v>
      </c>
      <c r="H1703" s="10"/>
      <c r="I1703" s="10" t="s">
        <v>738</v>
      </c>
      <c r="J1703" s="8" t="s">
        <v>26</v>
      </c>
      <c r="K1703" s="10" t="s">
        <v>738</v>
      </c>
      <c r="L1703" s="10"/>
      <c r="P1703" s="8" t="s">
        <v>26</v>
      </c>
      <c r="Q1703" s="0" t="n">
        <f aca="false">IF(ISNA(VLOOKUP(A1703,calculos!$A$2:$B$20,2,1)),"null",VLOOKUP(A1703,calculos!$A$2:$B$20,2,1))</f>
        <v>11</v>
      </c>
      <c r="R1703" s="0" t="n">
        <f aca="false">IF(ISNA(VLOOKUP(C1703,calculos!$D$2:$E$1218,2,1)),"null",VLOOKUP(C1703,calculos!$D$2:$E$1218,2,1))</f>
        <v>713</v>
      </c>
      <c r="S1703" s="0" t="n">
        <f aca="false">IF(ISNA(VLOOKUP(D1703,calculos!$G$2:$H$1118,2,1)),"null",VLOOKUP(D1703,calculos!$G$2:$H$1118,2,1))</f>
        <v>901</v>
      </c>
      <c r="T1703" s="0" t="n">
        <f aca="false">IF(ISNA(VLOOKUP(E1703,calculos!$J$2:$K$220,2,1)),"null",VLOOKUP(E1703,calculos!$J$2:$K$220,2,1))</f>
        <v>125</v>
      </c>
      <c r="U1703" s="0" t="n">
        <f aca="false">IF(ISNA(VLOOKUP(F1703,calculos!$M$2:$N$658,2,1)),"null",VLOOKUP(F1703,calculos!$M$2:$N$658,2,1))</f>
        <v>400</v>
      </c>
      <c r="V1703" s="0" t="n">
        <f aca="false">IF(ISNA(VLOOKUP(J1703,calculos!$P$2:$Q$1711,2,1)),"null",VLOOKUP(J1703,calculos!$P$2:$Q$1711,2,1))</f>
        <v>1705</v>
      </c>
      <c r="W1703" s="0" t="n">
        <f aca="false">IF(ISNA(VLOOKUP(P1703,calculos!$S$2:$T$58,2,1)),"null",VLOOKUP(P1703,calculos!$S$2:$T$58,2,1))</f>
        <v>42</v>
      </c>
      <c r="X1703" s="0" t="str">
        <f aca="false">$X$1&amp;B1703&amp;"','"&amp;G1703&amp;"','"&amp;H1703&amp;"','"&amp;I1703&amp;"','"&amp;K1703&amp;"','"&amp;L1703&amp;"','"&amp;M1703&amp;"','"&amp;N1703&amp;"','"&amp;O1703&amp;"',"&amp;Q1703&amp;","&amp;R1703&amp;","&amp;S1703&amp;","&amp;T1703&amp;","&amp;U1703&amp;","&amp;V1703&amp;","&amp;W1703&amp;");"</f>
        <v>insert into servicio (id,fecha_entrega,serie,apertura,fecha_instalacion,garantia,mantenimiento,capacitacion,entrega_equipo,visita,id_empresa,id_hospital,id_equipo,id_marca,id_modelo,id_os,id_ingeniero) values (nextval('seq_servicio'),'','9,74E+016','','00-00-0000','00-00-0000','','','','',11,713,901,125,400,1705,42);</v>
      </c>
    </row>
    <row r="1704" customFormat="false" ht="13.8" hidden="false" customHeight="false" outlineLevel="0" collapsed="false">
      <c r="A1704" s="10" t="s">
        <v>23</v>
      </c>
      <c r="B1704" s="10"/>
      <c r="C1704" s="10" t="s">
        <v>2336</v>
      </c>
      <c r="D1704" s="10" t="s">
        <v>2337</v>
      </c>
      <c r="E1704" s="8" t="s">
        <v>26</v>
      </c>
      <c r="F1704" s="8" t="s">
        <v>26</v>
      </c>
      <c r="G1704" s="10" t="s">
        <v>2338</v>
      </c>
      <c r="H1704" s="10"/>
      <c r="I1704" s="10" t="s">
        <v>2316</v>
      </c>
      <c r="J1704" s="8" t="s">
        <v>26</v>
      </c>
      <c r="K1704" s="10" t="s">
        <v>2316</v>
      </c>
      <c r="L1704" s="10"/>
      <c r="P1704" s="8" t="s">
        <v>26</v>
      </c>
      <c r="Q1704" s="0" t="n">
        <f aca="false">IF(ISNA(VLOOKUP(A1704,calculos!$A$2:$B$20,2,1)),"null",VLOOKUP(A1704,calculos!$A$2:$B$20,2,1))</f>
        <v>12</v>
      </c>
      <c r="R1704" s="0" t="n">
        <f aca="false">IF(ISNA(VLOOKUP(C1704,calculos!$D$2:$E$1218,2,1)),"null",VLOOKUP(C1704,calculos!$D$2:$E$1218,2,1))</f>
        <v>85</v>
      </c>
      <c r="S1704" s="0" t="n">
        <f aca="false">IF(ISNA(VLOOKUP(D1704,calculos!$G$2:$H$1118,2,1)),"null",VLOOKUP(D1704,calculos!$G$2:$H$1118,2,1))</f>
        <v>811</v>
      </c>
      <c r="T1704" s="0" t="n">
        <f aca="false">IF(ISNA(VLOOKUP(E1704,calculos!$J$2:$K$220,2,1)),"null",VLOOKUP(E1704,calculos!$J$2:$K$220,2,1))</f>
        <v>125</v>
      </c>
      <c r="U1704" s="0" t="n">
        <f aca="false">IF(ISNA(VLOOKUP(F1704,calculos!$M$2:$N$658,2,1)),"null",VLOOKUP(F1704,calculos!$M$2:$N$658,2,1))</f>
        <v>400</v>
      </c>
      <c r="V1704" s="0" t="n">
        <f aca="false">IF(ISNA(VLOOKUP(J1704,calculos!$P$2:$Q$1711,2,1)),"null",VLOOKUP(J1704,calculos!$P$2:$Q$1711,2,1))</f>
        <v>1705</v>
      </c>
      <c r="W1704" s="0" t="n">
        <f aca="false">IF(ISNA(VLOOKUP(P1704,calculos!$S$2:$T$58,2,1)),"null",VLOOKUP(P1704,calculos!$S$2:$T$58,2,1))</f>
        <v>42</v>
      </c>
      <c r="X1704" s="0" t="str">
        <f aca="false">$X$1&amp;B1704&amp;"','"&amp;G1704&amp;"','"&amp;H1704&amp;"','"&amp;I1704&amp;"','"&amp;K1704&amp;"','"&amp;L1704&amp;"','"&amp;M1704&amp;"','"&amp;N1704&amp;"','"&amp;O1704&amp;"',"&amp;Q1704&amp;","&amp;R1704&amp;","&amp;S1704&amp;","&amp;T1704&amp;","&amp;U1704&amp;","&amp;V1704&amp;","&amp;W1704&amp;");"</f>
        <v>insert into servicio (id,fecha_entrega,serie,apertura,fecha_instalacion,garantia,mantenimiento,capacitacion,entrega_equipo,visita,id_empresa,id_hospital,id_equipo,id_marca,id_modelo,id_os,id_ingeniero) values (nextval('seq_servicio'),'','G14805675','','03-02-2017','03-02-2017','','','','',12,85,811,125,400,1705,42);</v>
      </c>
    </row>
    <row r="1705" customFormat="false" ht="13.8" hidden="false" customHeight="false" outlineLevel="0" collapsed="false">
      <c r="A1705" s="10" t="s">
        <v>23</v>
      </c>
      <c r="B1705" s="10"/>
      <c r="C1705" s="10" t="s">
        <v>2336</v>
      </c>
      <c r="D1705" s="10" t="s">
        <v>2337</v>
      </c>
      <c r="E1705" s="8" t="s">
        <v>26</v>
      </c>
      <c r="F1705" s="8" t="s">
        <v>26</v>
      </c>
      <c r="G1705" s="10" t="s">
        <v>2339</v>
      </c>
      <c r="H1705" s="10"/>
      <c r="I1705" s="10" t="s">
        <v>2340</v>
      </c>
      <c r="J1705" s="8" t="s">
        <v>26</v>
      </c>
      <c r="K1705" s="10" t="s">
        <v>2341</v>
      </c>
      <c r="L1705" s="10"/>
      <c r="P1705" s="8" t="s">
        <v>26</v>
      </c>
      <c r="Q1705" s="0" t="n">
        <f aca="false">IF(ISNA(VLOOKUP(A1705,calculos!$A$2:$B$20,2,1)),"null",VLOOKUP(A1705,calculos!$A$2:$B$20,2,1))</f>
        <v>12</v>
      </c>
      <c r="R1705" s="0" t="n">
        <f aca="false">IF(ISNA(VLOOKUP(C1705,calculos!$D$2:$E$1218,2,1)),"null",VLOOKUP(C1705,calculos!$D$2:$E$1218,2,1))</f>
        <v>85</v>
      </c>
      <c r="S1705" s="0" t="n">
        <f aca="false">IF(ISNA(VLOOKUP(D1705,calculos!$G$2:$H$1118,2,1)),"null",VLOOKUP(D1705,calculos!$G$2:$H$1118,2,1))</f>
        <v>811</v>
      </c>
      <c r="T1705" s="0" t="n">
        <f aca="false">IF(ISNA(VLOOKUP(E1705,calculos!$J$2:$K$220,2,1)),"null",VLOOKUP(E1705,calculos!$J$2:$K$220,2,1))</f>
        <v>125</v>
      </c>
      <c r="U1705" s="0" t="n">
        <f aca="false">IF(ISNA(VLOOKUP(F1705,calculos!$M$2:$N$658,2,1)),"null",VLOOKUP(F1705,calculos!$M$2:$N$658,2,1))</f>
        <v>400</v>
      </c>
      <c r="V1705" s="0" t="n">
        <f aca="false">IF(ISNA(VLOOKUP(J1705,calculos!$P$2:$Q$1711,2,1)),"null",VLOOKUP(J1705,calculos!$P$2:$Q$1711,2,1))</f>
        <v>1705</v>
      </c>
      <c r="W1705" s="0" t="n">
        <f aca="false">IF(ISNA(VLOOKUP(P1705,calculos!$S$2:$T$58,2,1)),"null",VLOOKUP(P1705,calculos!$S$2:$T$58,2,1))</f>
        <v>42</v>
      </c>
      <c r="X1705" s="0" t="str">
        <f aca="false">$X$1&amp;B1705&amp;"','"&amp;G1705&amp;"','"&amp;H1705&amp;"','"&amp;I1705&amp;"','"&amp;K1705&amp;"','"&amp;L1705&amp;"','"&amp;M1705&amp;"','"&amp;N1705&amp;"','"&amp;O1705&amp;"',"&amp;Q1705&amp;","&amp;R1705&amp;","&amp;S1705&amp;","&amp;T1705&amp;","&amp;U1705&amp;","&amp;V1705&amp;","&amp;W1705&amp;");"</f>
        <v>insert into servicio (id,fecha_entrega,serie,apertura,fecha_instalacion,garantia,mantenimiento,capacitacion,entrega_equipo,visita,id_empresa,id_hospital,id_equipo,id_marca,id_modelo,id_os,id_ingeniero) values (nextval('seq_servicio'),'','G14805580','','10-02-2017','11-02-2015','','','','',12,85,811,125,400,1705,42);</v>
      </c>
    </row>
    <row r="1706" customFormat="false" ht="13.8" hidden="false" customHeight="false" outlineLevel="0" collapsed="false">
      <c r="A1706" s="10" t="s">
        <v>23</v>
      </c>
      <c r="B1706" s="10"/>
      <c r="C1706" s="10" t="s">
        <v>2336</v>
      </c>
      <c r="D1706" s="10" t="s">
        <v>2337</v>
      </c>
      <c r="E1706" s="8" t="s">
        <v>26</v>
      </c>
      <c r="F1706" s="8" t="s">
        <v>26</v>
      </c>
      <c r="G1706" s="10" t="s">
        <v>2342</v>
      </c>
      <c r="H1706" s="10"/>
      <c r="I1706" s="10" t="s">
        <v>2316</v>
      </c>
      <c r="J1706" s="8" t="s">
        <v>26</v>
      </c>
      <c r="K1706" s="10" t="s">
        <v>2316</v>
      </c>
      <c r="L1706" s="10"/>
      <c r="P1706" s="8" t="s">
        <v>26</v>
      </c>
      <c r="Q1706" s="0" t="n">
        <f aca="false">IF(ISNA(VLOOKUP(A1706,calculos!$A$2:$B$20,2,1)),"null",VLOOKUP(A1706,calculos!$A$2:$B$20,2,1))</f>
        <v>12</v>
      </c>
      <c r="R1706" s="0" t="n">
        <f aca="false">IF(ISNA(VLOOKUP(C1706,calculos!$D$2:$E$1218,2,1)),"null",VLOOKUP(C1706,calculos!$D$2:$E$1218,2,1))</f>
        <v>85</v>
      </c>
      <c r="S1706" s="0" t="n">
        <f aca="false">IF(ISNA(VLOOKUP(D1706,calculos!$G$2:$H$1118,2,1)),"null",VLOOKUP(D1706,calculos!$G$2:$H$1118,2,1))</f>
        <v>811</v>
      </c>
      <c r="T1706" s="0" t="n">
        <f aca="false">IF(ISNA(VLOOKUP(E1706,calculos!$J$2:$K$220,2,1)),"null",VLOOKUP(E1706,calculos!$J$2:$K$220,2,1))</f>
        <v>125</v>
      </c>
      <c r="U1706" s="0" t="n">
        <f aca="false">IF(ISNA(VLOOKUP(F1706,calculos!$M$2:$N$658,2,1)),"null",VLOOKUP(F1706,calculos!$M$2:$N$658,2,1))</f>
        <v>400</v>
      </c>
      <c r="V1706" s="0" t="n">
        <f aca="false">IF(ISNA(VLOOKUP(J1706,calculos!$P$2:$Q$1711,2,1)),"null",VLOOKUP(J1706,calculos!$P$2:$Q$1711,2,1))</f>
        <v>1705</v>
      </c>
      <c r="W1706" s="0" t="n">
        <f aca="false">IF(ISNA(VLOOKUP(P1706,calculos!$S$2:$T$58,2,1)),"null",VLOOKUP(P1706,calculos!$S$2:$T$58,2,1))</f>
        <v>42</v>
      </c>
      <c r="X1706" s="0" t="str">
        <f aca="false">$X$1&amp;B1706&amp;"','"&amp;G1706&amp;"','"&amp;H1706&amp;"','"&amp;I1706&amp;"','"&amp;K1706&amp;"','"&amp;L1706&amp;"','"&amp;M1706&amp;"','"&amp;N1706&amp;"','"&amp;O1706&amp;"',"&amp;Q1706&amp;","&amp;R1706&amp;","&amp;S1706&amp;","&amp;T1706&amp;","&amp;U1706&amp;","&amp;V1706&amp;","&amp;W1706&amp;");"</f>
        <v>insert into servicio (id,fecha_entrega,serie,apertura,fecha_instalacion,garantia,mantenimiento,capacitacion,entrega_equipo,visita,id_empresa,id_hospital,id_equipo,id_marca,id_modelo,id_os,id_ingeniero) values (nextval('seq_servicio'),'','G14805583','','03-02-2017','03-02-2017','','','','',12,85,811,125,400,1705,42);</v>
      </c>
    </row>
    <row r="1707" customFormat="false" ht="13.8" hidden="false" customHeight="false" outlineLevel="0" collapsed="false">
      <c r="A1707" s="10" t="s">
        <v>23</v>
      </c>
      <c r="B1707" s="10"/>
      <c r="C1707" s="10" t="s">
        <v>2336</v>
      </c>
      <c r="D1707" s="10" t="s">
        <v>2337</v>
      </c>
      <c r="E1707" s="8" t="s">
        <v>26</v>
      </c>
      <c r="F1707" s="8" t="s">
        <v>26</v>
      </c>
      <c r="G1707" s="10" t="s">
        <v>2343</v>
      </c>
      <c r="H1707" s="10"/>
      <c r="I1707" s="10" t="s">
        <v>2316</v>
      </c>
      <c r="J1707" s="8" t="s">
        <v>26</v>
      </c>
      <c r="K1707" s="10" t="s">
        <v>2316</v>
      </c>
      <c r="L1707" s="10"/>
      <c r="P1707" s="8" t="s">
        <v>26</v>
      </c>
      <c r="Q1707" s="0" t="n">
        <f aca="false">IF(ISNA(VLOOKUP(A1707,calculos!$A$2:$B$20,2,1)),"null",VLOOKUP(A1707,calculos!$A$2:$B$20,2,1))</f>
        <v>12</v>
      </c>
      <c r="R1707" s="0" t="n">
        <f aca="false">IF(ISNA(VLOOKUP(C1707,calculos!$D$2:$E$1218,2,1)),"null",VLOOKUP(C1707,calculos!$D$2:$E$1218,2,1))</f>
        <v>85</v>
      </c>
      <c r="S1707" s="0" t="n">
        <f aca="false">IF(ISNA(VLOOKUP(D1707,calculos!$G$2:$H$1118,2,1)),"null",VLOOKUP(D1707,calculos!$G$2:$H$1118,2,1))</f>
        <v>811</v>
      </c>
      <c r="T1707" s="0" t="n">
        <f aca="false">IF(ISNA(VLOOKUP(E1707,calculos!$J$2:$K$220,2,1)),"null",VLOOKUP(E1707,calculos!$J$2:$K$220,2,1))</f>
        <v>125</v>
      </c>
      <c r="U1707" s="0" t="n">
        <f aca="false">IF(ISNA(VLOOKUP(F1707,calculos!$M$2:$N$658,2,1)),"null",VLOOKUP(F1707,calculos!$M$2:$N$658,2,1))</f>
        <v>400</v>
      </c>
      <c r="V1707" s="0" t="n">
        <f aca="false">IF(ISNA(VLOOKUP(J1707,calculos!$P$2:$Q$1711,2,1)),"null",VLOOKUP(J1707,calculos!$P$2:$Q$1711,2,1))</f>
        <v>1705</v>
      </c>
      <c r="W1707" s="0" t="n">
        <f aca="false">IF(ISNA(VLOOKUP(P1707,calculos!$S$2:$T$58,2,1)),"null",VLOOKUP(P1707,calculos!$S$2:$T$58,2,1))</f>
        <v>42</v>
      </c>
      <c r="X1707" s="0" t="str">
        <f aca="false">$X$1&amp;B1707&amp;"','"&amp;G1707&amp;"','"&amp;H1707&amp;"','"&amp;I1707&amp;"','"&amp;K1707&amp;"','"&amp;L1707&amp;"','"&amp;M1707&amp;"','"&amp;N1707&amp;"','"&amp;O1707&amp;"',"&amp;Q1707&amp;","&amp;R1707&amp;","&amp;S1707&amp;","&amp;T1707&amp;","&amp;U1707&amp;","&amp;V1707&amp;","&amp;W1707&amp;");"</f>
        <v>insert into servicio (id,fecha_entrega,serie,apertura,fecha_instalacion,garantia,mantenimiento,capacitacion,entrega_equipo,visita,id_empresa,id_hospital,id_equipo,id_marca,id_modelo,id_os,id_ingeniero) values (nextval('seq_servicio'),'','G14805594','','03-02-2017','03-02-2017','','','','',12,85,811,125,400,1705,42);</v>
      </c>
    </row>
    <row r="1708" customFormat="false" ht="13.8" hidden="false" customHeight="false" outlineLevel="0" collapsed="false">
      <c r="A1708" s="10" t="s">
        <v>23</v>
      </c>
      <c r="B1708" s="10"/>
      <c r="C1708" s="10" t="s">
        <v>2331</v>
      </c>
      <c r="D1708" s="10" t="s">
        <v>2337</v>
      </c>
      <c r="E1708" s="8" t="s">
        <v>26</v>
      </c>
      <c r="F1708" s="8" t="s">
        <v>26</v>
      </c>
      <c r="G1708" s="10" t="s">
        <v>2344</v>
      </c>
      <c r="H1708" s="10"/>
      <c r="I1708" s="10" t="s">
        <v>2316</v>
      </c>
      <c r="J1708" s="8" t="s">
        <v>26</v>
      </c>
      <c r="K1708" s="10" t="s">
        <v>2316</v>
      </c>
      <c r="L1708" s="10"/>
      <c r="P1708" s="8" t="s">
        <v>26</v>
      </c>
      <c r="Q1708" s="0" t="n">
        <f aca="false">IF(ISNA(VLOOKUP(A1708,calculos!$A$2:$B$20,2,1)),"null",VLOOKUP(A1708,calculos!$A$2:$B$20,2,1))</f>
        <v>12</v>
      </c>
      <c r="R1708" s="0" t="n">
        <f aca="false">IF(ISNA(VLOOKUP(C1708,calculos!$D$2:$E$1218,2,1)),"null",VLOOKUP(C1708,calculos!$D$2:$E$1218,2,1))</f>
        <v>789</v>
      </c>
      <c r="S1708" s="0" t="n">
        <f aca="false">IF(ISNA(VLOOKUP(D1708,calculos!$G$2:$H$1118,2,1)),"null",VLOOKUP(D1708,calculos!$G$2:$H$1118,2,1))</f>
        <v>811</v>
      </c>
      <c r="T1708" s="0" t="n">
        <f aca="false">IF(ISNA(VLOOKUP(E1708,calculos!$J$2:$K$220,2,1)),"null",VLOOKUP(E1708,calculos!$J$2:$K$220,2,1))</f>
        <v>125</v>
      </c>
      <c r="U1708" s="0" t="n">
        <f aca="false">IF(ISNA(VLOOKUP(F1708,calculos!$M$2:$N$658,2,1)),"null",VLOOKUP(F1708,calculos!$M$2:$N$658,2,1))</f>
        <v>400</v>
      </c>
      <c r="V1708" s="0" t="n">
        <f aca="false">IF(ISNA(VLOOKUP(J1708,calculos!$P$2:$Q$1711,2,1)),"null",VLOOKUP(J1708,calculos!$P$2:$Q$1711,2,1))</f>
        <v>1705</v>
      </c>
      <c r="W1708" s="0" t="n">
        <f aca="false">IF(ISNA(VLOOKUP(P1708,calculos!$S$2:$T$58,2,1)),"null",VLOOKUP(P1708,calculos!$S$2:$T$58,2,1))</f>
        <v>42</v>
      </c>
      <c r="X1708" s="0" t="str">
        <f aca="false">$X$1&amp;B1708&amp;"','"&amp;G1708&amp;"','"&amp;H1708&amp;"','"&amp;I1708&amp;"','"&amp;K1708&amp;"','"&amp;L1708&amp;"','"&amp;M1708&amp;"','"&amp;N1708&amp;"','"&amp;O1708&amp;"',"&amp;Q1708&amp;","&amp;R1708&amp;","&amp;S1708&amp;","&amp;T1708&amp;","&amp;U1708&amp;","&amp;V1708&amp;","&amp;W1708&amp;");"</f>
        <v>insert into servicio (id,fecha_entrega,serie,apertura,fecha_instalacion,garantia,mantenimiento,capacitacion,entrega_equipo,visita,id_empresa,id_hospital,id_equipo,id_marca,id_modelo,id_os,id_ingeniero) values (nextval('seq_servicio'),'','MXCV00082499','','03-02-2017','03-02-2017','','','','',12,789,811,125,400,1705,42);</v>
      </c>
    </row>
    <row r="1709" customFormat="false" ht="13.8" hidden="false" customHeight="false" outlineLevel="0" collapsed="false">
      <c r="A1709" s="10" t="s">
        <v>23</v>
      </c>
      <c r="B1709" s="10"/>
      <c r="C1709" s="10" t="s">
        <v>2331</v>
      </c>
      <c r="D1709" s="10" t="s">
        <v>2337</v>
      </c>
      <c r="E1709" s="8" t="s">
        <v>26</v>
      </c>
      <c r="F1709" s="8" t="s">
        <v>26</v>
      </c>
      <c r="G1709" s="10" t="s">
        <v>2345</v>
      </c>
      <c r="H1709" s="10"/>
      <c r="I1709" s="10" t="s">
        <v>2346</v>
      </c>
      <c r="J1709" s="8" t="s">
        <v>26</v>
      </c>
      <c r="K1709" s="10" t="s">
        <v>2316</v>
      </c>
      <c r="L1709" s="10"/>
      <c r="P1709" s="8" t="s">
        <v>26</v>
      </c>
      <c r="Q1709" s="0" t="n">
        <f aca="false">IF(ISNA(VLOOKUP(A1709,calculos!$A$2:$B$20,2,1)),"null",VLOOKUP(A1709,calculos!$A$2:$B$20,2,1))</f>
        <v>12</v>
      </c>
      <c r="R1709" s="0" t="n">
        <f aca="false">IF(ISNA(VLOOKUP(C1709,calculos!$D$2:$E$1218,2,1)),"null",VLOOKUP(C1709,calculos!$D$2:$E$1218,2,1))</f>
        <v>789</v>
      </c>
      <c r="S1709" s="0" t="n">
        <f aca="false">IF(ISNA(VLOOKUP(D1709,calculos!$G$2:$H$1118,2,1)),"null",VLOOKUP(D1709,calculos!$G$2:$H$1118,2,1))</f>
        <v>811</v>
      </c>
      <c r="T1709" s="0" t="n">
        <f aca="false">IF(ISNA(VLOOKUP(E1709,calculos!$J$2:$K$220,2,1)),"null",VLOOKUP(E1709,calculos!$J$2:$K$220,2,1))</f>
        <v>125</v>
      </c>
      <c r="U1709" s="0" t="n">
        <f aca="false">IF(ISNA(VLOOKUP(F1709,calculos!$M$2:$N$658,2,1)),"null",VLOOKUP(F1709,calculos!$M$2:$N$658,2,1))</f>
        <v>400</v>
      </c>
      <c r="V1709" s="0" t="n">
        <f aca="false">IF(ISNA(VLOOKUP(J1709,calculos!$P$2:$Q$1711,2,1)),"null",VLOOKUP(J1709,calculos!$P$2:$Q$1711,2,1))</f>
        <v>1705</v>
      </c>
      <c r="W1709" s="0" t="n">
        <f aca="false">IF(ISNA(VLOOKUP(P1709,calculos!$S$2:$T$58,2,1)),"null",VLOOKUP(P1709,calculos!$S$2:$T$58,2,1))</f>
        <v>42</v>
      </c>
      <c r="X1709" s="0" t="str">
        <f aca="false">$X$1&amp;B1709&amp;"','"&amp;G1709&amp;"','"&amp;H1709&amp;"','"&amp;I1709&amp;"','"&amp;K1709&amp;"','"&amp;L1709&amp;"','"&amp;M1709&amp;"','"&amp;N1709&amp;"','"&amp;O1709&amp;"',"&amp;Q1709&amp;","&amp;R1709&amp;","&amp;S1709&amp;","&amp;T1709&amp;","&amp;U1709&amp;","&amp;V1709&amp;","&amp;W1709&amp;");"</f>
        <v>insert into servicio (id,fecha_entrega,serie,apertura,fecha_instalacion,garantia,mantenimiento,capacitacion,entrega_equipo,visita,id_empresa,id_hospital,id_equipo,id_marca,id_modelo,id_os,id_ingeniero) values (nextval('seq_servicio'),'','MXCV00082500','','03-02-2015','03-02-2017','','','','',12,789,811,125,400,1705,42);</v>
      </c>
    </row>
    <row r="1710" customFormat="false" ht="13.8" hidden="false" customHeight="false" outlineLevel="0" collapsed="false">
      <c r="A1710" s="10" t="s">
        <v>23</v>
      </c>
      <c r="B1710" s="10"/>
      <c r="C1710" s="10" t="s">
        <v>2331</v>
      </c>
      <c r="D1710" s="10" t="s">
        <v>2337</v>
      </c>
      <c r="E1710" s="8" t="s">
        <v>26</v>
      </c>
      <c r="F1710" s="8" t="s">
        <v>26</v>
      </c>
      <c r="G1710" s="10" t="s">
        <v>2347</v>
      </c>
      <c r="H1710" s="10"/>
      <c r="I1710" s="10" t="s">
        <v>2316</v>
      </c>
      <c r="J1710" s="8" t="s">
        <v>26</v>
      </c>
      <c r="K1710" s="10" t="s">
        <v>2316</v>
      </c>
      <c r="L1710" s="10"/>
      <c r="P1710" s="8" t="s">
        <v>26</v>
      </c>
      <c r="Q1710" s="0" t="n">
        <f aca="false">IF(ISNA(VLOOKUP(A1710,calculos!$A$2:$B$20,2,1)),"null",VLOOKUP(A1710,calculos!$A$2:$B$20,2,1))</f>
        <v>12</v>
      </c>
      <c r="R1710" s="0" t="n">
        <f aca="false">IF(ISNA(VLOOKUP(C1710,calculos!$D$2:$E$1218,2,1)),"null",VLOOKUP(C1710,calculos!$D$2:$E$1218,2,1))</f>
        <v>789</v>
      </c>
      <c r="S1710" s="0" t="n">
        <f aca="false">IF(ISNA(VLOOKUP(D1710,calculos!$G$2:$H$1118,2,1)),"null",VLOOKUP(D1710,calculos!$G$2:$H$1118,2,1))</f>
        <v>811</v>
      </c>
      <c r="T1710" s="0" t="n">
        <f aca="false">IF(ISNA(VLOOKUP(E1710,calculos!$J$2:$K$220,2,1)),"null",VLOOKUP(E1710,calculos!$J$2:$K$220,2,1))</f>
        <v>125</v>
      </c>
      <c r="U1710" s="0" t="n">
        <f aca="false">IF(ISNA(VLOOKUP(F1710,calculos!$M$2:$N$658,2,1)),"null",VLOOKUP(F1710,calculos!$M$2:$N$658,2,1))</f>
        <v>400</v>
      </c>
      <c r="V1710" s="0" t="n">
        <f aca="false">IF(ISNA(VLOOKUP(J1710,calculos!$P$2:$Q$1711,2,1)),"null",VLOOKUP(J1710,calculos!$P$2:$Q$1711,2,1))</f>
        <v>1705</v>
      </c>
      <c r="W1710" s="0" t="n">
        <f aca="false">IF(ISNA(VLOOKUP(P1710,calculos!$S$2:$T$58,2,1)),"null",VLOOKUP(P1710,calculos!$S$2:$T$58,2,1))</f>
        <v>42</v>
      </c>
      <c r="X1710" s="0" t="str">
        <f aca="false">$X$1&amp;B1710&amp;"','"&amp;G1710&amp;"','"&amp;H1710&amp;"','"&amp;I1710&amp;"','"&amp;K1710&amp;"','"&amp;L1710&amp;"','"&amp;M1710&amp;"','"&amp;N1710&amp;"','"&amp;O1710&amp;"',"&amp;Q1710&amp;","&amp;R1710&amp;","&amp;S1710&amp;","&amp;T1710&amp;","&amp;U1710&amp;","&amp;V1710&amp;","&amp;W1710&amp;");"</f>
        <v>insert into servicio (id,fecha_entrega,serie,apertura,fecha_instalacion,garantia,mantenimiento,capacitacion,entrega_equipo,visita,id_empresa,id_hospital,id_equipo,id_marca,id_modelo,id_os,id_ingeniero) values (nextval('seq_servicio'),'','MXCV00067766','','03-02-2017','03-02-2017','','','','',12,789,811,125,400,1705,42);</v>
      </c>
    </row>
    <row r="1711" customFormat="false" ht="13.8" hidden="false" customHeight="false" outlineLevel="0" collapsed="false">
      <c r="A1711" s="10" t="s">
        <v>23</v>
      </c>
      <c r="B1711" s="10"/>
      <c r="C1711" s="10" t="s">
        <v>2331</v>
      </c>
      <c r="D1711" s="10" t="s">
        <v>2337</v>
      </c>
      <c r="E1711" s="8" t="s">
        <v>26</v>
      </c>
      <c r="F1711" s="8" t="s">
        <v>26</v>
      </c>
      <c r="G1711" s="10" t="s">
        <v>2348</v>
      </c>
      <c r="H1711" s="10"/>
      <c r="I1711" s="10" t="s">
        <v>2316</v>
      </c>
      <c r="J1711" s="8" t="s">
        <v>26</v>
      </c>
      <c r="K1711" s="10" t="s">
        <v>2316</v>
      </c>
      <c r="L1711" s="10"/>
      <c r="P1711" s="8" t="s">
        <v>26</v>
      </c>
      <c r="Q1711" s="0" t="n">
        <f aca="false">IF(ISNA(VLOOKUP(A1711,calculos!$A$2:$B$20,2,1)),"null",VLOOKUP(A1711,calculos!$A$2:$B$20,2,1))</f>
        <v>12</v>
      </c>
      <c r="R1711" s="0" t="n">
        <f aca="false">IF(ISNA(VLOOKUP(C1711,calculos!$D$2:$E$1218,2,1)),"null",VLOOKUP(C1711,calculos!$D$2:$E$1218,2,1))</f>
        <v>789</v>
      </c>
      <c r="S1711" s="0" t="n">
        <f aca="false">IF(ISNA(VLOOKUP(D1711,calculos!$G$2:$H$1118,2,1)),"null",VLOOKUP(D1711,calculos!$G$2:$H$1118,2,1))</f>
        <v>811</v>
      </c>
      <c r="T1711" s="0" t="n">
        <f aca="false">IF(ISNA(VLOOKUP(E1711,calculos!$J$2:$K$220,2,1)),"null",VLOOKUP(E1711,calculos!$J$2:$K$220,2,1))</f>
        <v>125</v>
      </c>
      <c r="U1711" s="0" t="n">
        <f aca="false">IF(ISNA(VLOOKUP(F1711,calculos!$M$2:$N$658,2,1)),"null",VLOOKUP(F1711,calculos!$M$2:$N$658,2,1))</f>
        <v>400</v>
      </c>
      <c r="V1711" s="0" t="n">
        <f aca="false">IF(ISNA(VLOOKUP(J1711,calculos!$P$2:$Q$1711,2,1)),"null",VLOOKUP(J1711,calculos!$P$2:$Q$1711,2,1))</f>
        <v>1705</v>
      </c>
      <c r="W1711" s="0" t="n">
        <f aca="false">IF(ISNA(VLOOKUP(P1711,calculos!$S$2:$T$58,2,1)),"null",VLOOKUP(P1711,calculos!$S$2:$T$58,2,1))</f>
        <v>42</v>
      </c>
      <c r="X1711" s="0" t="str">
        <f aca="false">$X$1&amp;B1711&amp;"','"&amp;G1711&amp;"','"&amp;H1711&amp;"','"&amp;I1711&amp;"','"&amp;K1711&amp;"','"&amp;L1711&amp;"','"&amp;M1711&amp;"','"&amp;N1711&amp;"','"&amp;O1711&amp;"',"&amp;Q1711&amp;","&amp;R1711&amp;","&amp;S1711&amp;","&amp;T1711&amp;","&amp;U1711&amp;","&amp;V1711&amp;","&amp;W1711&amp;");"</f>
        <v>insert into servicio (id,fecha_entrega,serie,apertura,fecha_instalacion,garantia,mantenimiento,capacitacion,entrega_equipo,visita,id_empresa,id_hospital,id_equipo,id_marca,id_modelo,id_os,id_ingeniero) values (nextval('seq_servicio'),'','MXCV00067765','','03-02-2017','03-02-2017','','','','',12,789,811,125,400,1705,42);</v>
      </c>
    </row>
    <row r="1712" customFormat="false" ht="13.8" hidden="false" customHeight="false" outlineLevel="0" collapsed="false">
      <c r="A1712" s="10" t="s">
        <v>23</v>
      </c>
      <c r="B1712" s="10"/>
      <c r="C1712" s="10" t="s">
        <v>2349</v>
      </c>
      <c r="D1712" s="10" t="s">
        <v>2350</v>
      </c>
      <c r="E1712" s="8" t="s">
        <v>26</v>
      </c>
      <c r="F1712" s="8" t="s">
        <v>26</v>
      </c>
      <c r="G1712" s="10" t="n">
        <v>614805792</v>
      </c>
      <c r="H1712" s="10"/>
      <c r="I1712" s="10" t="s">
        <v>2293</v>
      </c>
      <c r="J1712" s="8" t="s">
        <v>26</v>
      </c>
      <c r="K1712" s="10" t="s">
        <v>2321</v>
      </c>
      <c r="L1712" s="10"/>
      <c r="P1712" s="8" t="s">
        <v>26</v>
      </c>
      <c r="Q1712" s="0" t="n">
        <f aca="false">IF(ISNA(VLOOKUP(A1712,calculos!$A$2:$B$20,2,1)),"null",VLOOKUP(A1712,calculos!$A$2:$B$20,2,1))</f>
        <v>12</v>
      </c>
      <c r="R1712" s="0" t="n">
        <f aca="false">IF(ISNA(VLOOKUP(C1712,calculos!$D$2:$E$1218,2,1)),"null",VLOOKUP(C1712,calculos!$D$2:$E$1218,2,1))</f>
        <v>186</v>
      </c>
      <c r="S1712" s="0" t="n">
        <f aca="false">IF(ISNA(VLOOKUP(D1712,calculos!$G$2:$H$1118,2,1)),"null",VLOOKUP(D1712,calculos!$G$2:$H$1118,2,1))</f>
        <v>812</v>
      </c>
      <c r="T1712" s="0" t="n">
        <f aca="false">IF(ISNA(VLOOKUP(E1712,calculos!$J$2:$K$220,2,1)),"null",VLOOKUP(E1712,calculos!$J$2:$K$220,2,1))</f>
        <v>125</v>
      </c>
      <c r="U1712" s="0" t="n">
        <f aca="false">IF(ISNA(VLOOKUP(F1712,calculos!$M$2:$N$658,2,1)),"null",VLOOKUP(F1712,calculos!$M$2:$N$658,2,1))</f>
        <v>400</v>
      </c>
      <c r="V1712" s="0" t="n">
        <f aca="false">IF(ISNA(VLOOKUP(J1712,calculos!$P$2:$Q$1711,2,1)),"null",VLOOKUP(J1712,calculos!$P$2:$Q$1711,2,1))</f>
        <v>1705</v>
      </c>
      <c r="W1712" s="0" t="n">
        <f aca="false">IF(ISNA(VLOOKUP(P1712,calculos!$S$2:$T$58,2,1)),"null",VLOOKUP(P1712,calculos!$S$2:$T$58,2,1))</f>
        <v>42</v>
      </c>
      <c r="X1712" s="0" t="str">
        <f aca="false">$X$1&amp;B1712&amp;"','"&amp;G1712&amp;"','"&amp;H1712&amp;"','"&amp;I1712&amp;"','"&amp;K1712&amp;"','"&amp;L1712&amp;"','"&amp;M1712&amp;"','"&amp;N1712&amp;"','"&amp;O1712&amp;"',"&amp;Q1712&amp;","&amp;R1712&amp;","&amp;S1712&amp;","&amp;T1712&amp;","&amp;U1712&amp;","&amp;V1712&amp;","&amp;W1712&amp;");"</f>
        <v>insert into servicio (id,fecha_entrega,serie,apertura,fecha_instalacion,garantia,mantenimiento,capacitacion,entrega_equipo,visita,id_empresa,id_hospital,id_equipo,id_marca,id_modelo,id_os,id_ingeniero) values (nextval('seq_servicio'),'','614805792','','05-02-2017','06-02-2015','','','','',12,186,812,125,400,1705,42);</v>
      </c>
    </row>
    <row r="1713" customFormat="false" ht="13.8" hidden="false" customHeight="false" outlineLevel="0" collapsed="false">
      <c r="A1713" s="10" t="s">
        <v>1091</v>
      </c>
      <c r="B1713" s="10"/>
      <c r="C1713" s="10" t="s">
        <v>2351</v>
      </c>
      <c r="D1713" s="10" t="s">
        <v>2352</v>
      </c>
      <c r="E1713" s="8" t="s">
        <v>26</v>
      </c>
      <c r="F1713" s="8" t="s">
        <v>26</v>
      </c>
      <c r="G1713" s="10" t="s">
        <v>2353</v>
      </c>
      <c r="H1713" s="10"/>
      <c r="I1713" s="10" t="s">
        <v>2122</v>
      </c>
      <c r="J1713" s="8" t="s">
        <v>26</v>
      </c>
      <c r="K1713" s="10" t="s">
        <v>2122</v>
      </c>
      <c r="L1713" s="10"/>
      <c r="P1713" s="8" t="s">
        <v>26</v>
      </c>
      <c r="Q1713" s="0" t="n">
        <f aca="false">IF(ISNA(VLOOKUP(A1713,calculos!$A$2:$B$20,2,1)),"null",VLOOKUP(A1713,calculos!$A$2:$B$20,2,1))</f>
        <v>11</v>
      </c>
      <c r="R1713" s="0" t="n">
        <f aca="false">IF(ISNA(VLOOKUP(C1713,calculos!$D$2:$E$1218,2,1)),"null",VLOOKUP(C1713,calculos!$D$2:$E$1218,2,1))</f>
        <v>819</v>
      </c>
      <c r="S1713" s="0" t="n">
        <f aca="false">IF(ISNA(VLOOKUP(D1713,calculos!$G$2:$H$1118,2,1)),"null",VLOOKUP(D1713,calculos!$G$2:$H$1118,2,1))</f>
        <v>897</v>
      </c>
      <c r="T1713" s="0" t="n">
        <f aca="false">IF(ISNA(VLOOKUP(E1713,calculos!$J$2:$K$220,2,1)),"null",VLOOKUP(E1713,calculos!$J$2:$K$220,2,1))</f>
        <v>125</v>
      </c>
      <c r="U1713" s="0" t="n">
        <f aca="false">IF(ISNA(VLOOKUP(F1713,calculos!$M$2:$N$658,2,1)),"null",VLOOKUP(F1713,calculos!$M$2:$N$658,2,1))</f>
        <v>400</v>
      </c>
      <c r="V1713" s="0" t="n">
        <f aca="false">IF(ISNA(VLOOKUP(J1713,calculos!$P$2:$Q$1711,2,1)),"null",VLOOKUP(J1713,calculos!$P$2:$Q$1711,2,1))</f>
        <v>1705</v>
      </c>
      <c r="W1713" s="0" t="n">
        <f aca="false">IF(ISNA(VLOOKUP(P1713,calculos!$S$2:$T$58,2,1)),"null",VLOOKUP(P1713,calculos!$S$2:$T$58,2,1))</f>
        <v>42</v>
      </c>
      <c r="X1713" s="0" t="str">
        <f aca="false">$X$1&amp;B1713&amp;"','"&amp;G1713&amp;"','"&amp;H1713&amp;"','"&amp;I1713&amp;"','"&amp;K1713&amp;"','"&amp;L1713&amp;"','"&amp;M1713&amp;"','"&amp;N1713&amp;"','"&amp;O1713&amp;"',"&amp;Q1713&amp;","&amp;R1713&amp;","&amp;S1713&amp;","&amp;T1713&amp;","&amp;U1713&amp;","&amp;V1713&amp;","&amp;W1713&amp;");"</f>
        <v>insert into servicio (id,fecha_entrega,serie,apertura,fecha_instalacion,garantia,mantenimiento,capacitacion,entrega_equipo,visita,id_empresa,id_hospital,id_equipo,id_marca,id_modelo,id_os,id_ingeniero) values (nextval('seq_servicio'),'','96610048-266101402','','29-01-2017','29-01-2017','','','','',11,819,897,125,400,1705,42);</v>
      </c>
    </row>
    <row r="1714" customFormat="false" ht="13.8" hidden="false" customHeight="false" outlineLevel="0" collapsed="false">
      <c r="A1714" s="10" t="s">
        <v>23</v>
      </c>
      <c r="B1714" s="10"/>
      <c r="C1714" s="10" t="s">
        <v>2284</v>
      </c>
      <c r="D1714" s="10" t="s">
        <v>2350</v>
      </c>
      <c r="E1714" s="8" t="s">
        <v>26</v>
      </c>
      <c r="F1714" s="8" t="s">
        <v>26</v>
      </c>
      <c r="G1714" s="10" t="s">
        <v>2354</v>
      </c>
      <c r="H1714" s="10"/>
      <c r="I1714" s="10" t="s">
        <v>2355</v>
      </c>
      <c r="J1714" s="8" t="s">
        <v>26</v>
      </c>
      <c r="K1714" s="10" t="s">
        <v>2355</v>
      </c>
      <c r="L1714" s="10"/>
      <c r="P1714" s="8" t="s">
        <v>26</v>
      </c>
      <c r="Q1714" s="0" t="n">
        <f aca="false">IF(ISNA(VLOOKUP(A1714,calculos!$A$2:$B$20,2,1)),"null",VLOOKUP(A1714,calculos!$A$2:$B$20,2,1))</f>
        <v>12</v>
      </c>
      <c r="R1714" s="0" t="n">
        <f aca="false">IF(ISNA(VLOOKUP(C1714,calculos!$D$2:$E$1218,2,1)),"null",VLOOKUP(C1714,calculos!$D$2:$E$1218,2,1))</f>
        <v>713</v>
      </c>
      <c r="S1714" s="0" t="n">
        <f aca="false">IF(ISNA(VLOOKUP(D1714,calculos!$G$2:$H$1118,2,1)),"null",VLOOKUP(D1714,calculos!$G$2:$H$1118,2,1))</f>
        <v>812</v>
      </c>
      <c r="T1714" s="0" t="n">
        <f aca="false">IF(ISNA(VLOOKUP(E1714,calculos!$J$2:$K$220,2,1)),"null",VLOOKUP(E1714,calculos!$J$2:$K$220,2,1))</f>
        <v>125</v>
      </c>
      <c r="U1714" s="0" t="n">
        <f aca="false">IF(ISNA(VLOOKUP(F1714,calculos!$M$2:$N$658,2,1)),"null",VLOOKUP(F1714,calculos!$M$2:$N$658,2,1))</f>
        <v>400</v>
      </c>
      <c r="V1714" s="0" t="n">
        <f aca="false">IF(ISNA(VLOOKUP(J1714,calculos!$P$2:$Q$1711,2,1)),"null",VLOOKUP(J1714,calculos!$P$2:$Q$1711,2,1))</f>
        <v>1705</v>
      </c>
      <c r="W1714" s="0" t="n">
        <f aca="false">IF(ISNA(VLOOKUP(P1714,calculos!$S$2:$T$58,2,1)),"null",VLOOKUP(P1714,calculos!$S$2:$T$58,2,1))</f>
        <v>42</v>
      </c>
      <c r="X1714" s="0" t="str">
        <f aca="false">$X$1&amp;B1714&amp;"','"&amp;G1714&amp;"','"&amp;H1714&amp;"','"&amp;I1714&amp;"','"&amp;K1714&amp;"','"&amp;L1714&amp;"','"&amp;M1714&amp;"','"&amp;N1714&amp;"','"&amp;O1714&amp;"',"&amp;Q1714&amp;","&amp;R1714&amp;","&amp;S1714&amp;","&amp;T1714&amp;","&amp;U1714&amp;","&amp;V1714&amp;","&amp;W1714&amp;");"</f>
        <v>insert into servicio (id,fecha_entrega,serie,apertura,fecha_instalacion,garantia,mantenimiento,capacitacion,entrega_equipo,visita,id_empresa,id_hospital,id_equipo,id_marca,id_modelo,id_os,id_ingeniero) values (nextval('seq_servicio'),'','G14805024','','28-01-2017','28-01-2017','','','','',12,713,812,125,400,1705,42);</v>
      </c>
    </row>
    <row r="1715" customFormat="false" ht="13.8" hidden="false" customHeight="false" outlineLevel="0" collapsed="false">
      <c r="A1715" s="10" t="s">
        <v>23</v>
      </c>
      <c r="B1715" s="10"/>
      <c r="C1715" s="10" t="s">
        <v>2284</v>
      </c>
      <c r="D1715" s="10" t="s">
        <v>2350</v>
      </c>
      <c r="E1715" s="8" t="s">
        <v>26</v>
      </c>
      <c r="F1715" s="8" t="s">
        <v>26</v>
      </c>
      <c r="G1715" s="10" t="s">
        <v>2356</v>
      </c>
      <c r="H1715" s="10"/>
      <c r="I1715" s="10" t="s">
        <v>2355</v>
      </c>
      <c r="J1715" s="8" t="s">
        <v>26</v>
      </c>
      <c r="K1715" s="10" t="s">
        <v>2355</v>
      </c>
      <c r="L1715" s="10"/>
      <c r="P1715" s="8" t="s">
        <v>26</v>
      </c>
      <c r="Q1715" s="0" t="n">
        <f aca="false">IF(ISNA(VLOOKUP(A1715,calculos!$A$2:$B$20,2,1)),"null",VLOOKUP(A1715,calculos!$A$2:$B$20,2,1))</f>
        <v>12</v>
      </c>
      <c r="R1715" s="0" t="n">
        <f aca="false">IF(ISNA(VLOOKUP(C1715,calculos!$D$2:$E$1218,2,1)),"null",VLOOKUP(C1715,calculos!$D$2:$E$1218,2,1))</f>
        <v>713</v>
      </c>
      <c r="S1715" s="0" t="n">
        <f aca="false">IF(ISNA(VLOOKUP(D1715,calculos!$G$2:$H$1118,2,1)),"null",VLOOKUP(D1715,calculos!$G$2:$H$1118,2,1))</f>
        <v>812</v>
      </c>
      <c r="T1715" s="0" t="n">
        <f aca="false">IF(ISNA(VLOOKUP(E1715,calculos!$J$2:$K$220,2,1)),"null",VLOOKUP(E1715,calculos!$J$2:$K$220,2,1))</f>
        <v>125</v>
      </c>
      <c r="U1715" s="0" t="n">
        <f aca="false">IF(ISNA(VLOOKUP(F1715,calculos!$M$2:$N$658,2,1)),"null",VLOOKUP(F1715,calculos!$M$2:$N$658,2,1))</f>
        <v>400</v>
      </c>
      <c r="V1715" s="0" t="n">
        <f aca="false">IF(ISNA(VLOOKUP(J1715,calculos!$P$2:$Q$1711,2,1)),"null",VLOOKUP(J1715,calculos!$P$2:$Q$1711,2,1))</f>
        <v>1705</v>
      </c>
      <c r="W1715" s="0" t="n">
        <f aca="false">IF(ISNA(VLOOKUP(P1715,calculos!$S$2:$T$58,2,1)),"null",VLOOKUP(P1715,calculos!$S$2:$T$58,2,1))</f>
        <v>42</v>
      </c>
      <c r="X1715" s="0" t="str">
        <f aca="false">$X$1&amp;B1715&amp;"','"&amp;G1715&amp;"','"&amp;H1715&amp;"','"&amp;I1715&amp;"','"&amp;K1715&amp;"','"&amp;L1715&amp;"','"&amp;M1715&amp;"','"&amp;N1715&amp;"','"&amp;O1715&amp;"',"&amp;Q1715&amp;","&amp;R1715&amp;","&amp;S1715&amp;","&amp;T1715&amp;","&amp;U1715&amp;","&amp;V1715&amp;","&amp;W1715&amp;");"</f>
        <v>insert into servicio (id,fecha_entrega,serie,apertura,fecha_instalacion,garantia,mantenimiento,capacitacion,entrega_equipo,visita,id_empresa,id_hospital,id_equipo,id_marca,id_modelo,id_os,id_ingeniero) values (nextval('seq_servicio'),'','G14805030','','28-01-2017','28-01-2017','','','','',12,713,812,125,400,1705,42);</v>
      </c>
    </row>
    <row r="1716" customFormat="false" ht="13.8" hidden="false" customHeight="false" outlineLevel="0" collapsed="false">
      <c r="A1716" s="10" t="s">
        <v>23</v>
      </c>
      <c r="B1716" s="10"/>
      <c r="C1716" s="10" t="s">
        <v>2284</v>
      </c>
      <c r="D1716" s="10" t="s">
        <v>2350</v>
      </c>
      <c r="E1716" s="8" t="s">
        <v>26</v>
      </c>
      <c r="F1716" s="8" t="s">
        <v>26</v>
      </c>
      <c r="G1716" s="10" t="s">
        <v>2357</v>
      </c>
      <c r="H1716" s="10"/>
      <c r="I1716" s="10" t="s">
        <v>2355</v>
      </c>
      <c r="J1716" s="8" t="s">
        <v>26</v>
      </c>
      <c r="K1716" s="10" t="s">
        <v>2355</v>
      </c>
      <c r="L1716" s="10"/>
      <c r="P1716" s="8" t="s">
        <v>26</v>
      </c>
      <c r="Q1716" s="0" t="n">
        <f aca="false">IF(ISNA(VLOOKUP(A1716,calculos!$A$2:$B$20,2,1)),"null",VLOOKUP(A1716,calculos!$A$2:$B$20,2,1))</f>
        <v>12</v>
      </c>
      <c r="R1716" s="0" t="n">
        <f aca="false">IF(ISNA(VLOOKUP(C1716,calculos!$D$2:$E$1218,2,1)),"null",VLOOKUP(C1716,calculos!$D$2:$E$1218,2,1))</f>
        <v>713</v>
      </c>
      <c r="S1716" s="0" t="n">
        <f aca="false">IF(ISNA(VLOOKUP(D1716,calculos!$G$2:$H$1118,2,1)),"null",VLOOKUP(D1716,calculos!$G$2:$H$1118,2,1))</f>
        <v>812</v>
      </c>
      <c r="T1716" s="0" t="n">
        <f aca="false">IF(ISNA(VLOOKUP(E1716,calculos!$J$2:$K$220,2,1)),"null",VLOOKUP(E1716,calculos!$J$2:$K$220,2,1))</f>
        <v>125</v>
      </c>
      <c r="U1716" s="0" t="n">
        <f aca="false">IF(ISNA(VLOOKUP(F1716,calculos!$M$2:$N$658,2,1)),"null",VLOOKUP(F1716,calculos!$M$2:$N$658,2,1))</f>
        <v>400</v>
      </c>
      <c r="V1716" s="0" t="n">
        <f aca="false">IF(ISNA(VLOOKUP(J1716,calculos!$P$2:$Q$1711,2,1)),"null",VLOOKUP(J1716,calculos!$P$2:$Q$1711,2,1))</f>
        <v>1705</v>
      </c>
      <c r="W1716" s="0" t="n">
        <f aca="false">IF(ISNA(VLOOKUP(P1716,calculos!$S$2:$T$58,2,1)),"null",VLOOKUP(P1716,calculos!$S$2:$T$58,2,1))</f>
        <v>42</v>
      </c>
      <c r="X1716" s="0" t="str">
        <f aca="false">$X$1&amp;B1716&amp;"','"&amp;G1716&amp;"','"&amp;H1716&amp;"','"&amp;I1716&amp;"','"&amp;K1716&amp;"','"&amp;L1716&amp;"','"&amp;M1716&amp;"','"&amp;N1716&amp;"','"&amp;O1716&amp;"',"&amp;Q1716&amp;","&amp;R1716&amp;","&amp;S1716&amp;","&amp;T1716&amp;","&amp;U1716&amp;","&amp;V1716&amp;","&amp;W1716&amp;");"</f>
        <v>insert into servicio (id,fecha_entrega,serie,apertura,fecha_instalacion,garantia,mantenimiento,capacitacion,entrega_equipo,visita,id_empresa,id_hospital,id_equipo,id_marca,id_modelo,id_os,id_ingeniero) values (nextval('seq_servicio'),'','G14805031','','28-01-2017','28-01-2017','','','','',12,713,812,125,400,1705,42);</v>
      </c>
    </row>
    <row r="1717" customFormat="false" ht="13.8" hidden="false" customHeight="false" outlineLevel="0" collapsed="false">
      <c r="A1717" s="10" t="s">
        <v>23</v>
      </c>
      <c r="B1717" s="10"/>
      <c r="C1717" s="10" t="s">
        <v>2284</v>
      </c>
      <c r="D1717" s="10" t="s">
        <v>2350</v>
      </c>
      <c r="E1717" s="8" t="s">
        <v>26</v>
      </c>
      <c r="F1717" s="8" t="s">
        <v>26</v>
      </c>
      <c r="G1717" s="10" t="s">
        <v>2358</v>
      </c>
      <c r="H1717" s="10"/>
      <c r="I1717" s="10" t="s">
        <v>2355</v>
      </c>
      <c r="J1717" s="8" t="s">
        <v>26</v>
      </c>
      <c r="K1717" s="10" t="s">
        <v>2355</v>
      </c>
      <c r="L1717" s="10"/>
      <c r="P1717" s="8" t="s">
        <v>26</v>
      </c>
      <c r="Q1717" s="0" t="n">
        <f aca="false">IF(ISNA(VLOOKUP(A1717,calculos!$A$2:$B$20,2,1)),"null",VLOOKUP(A1717,calculos!$A$2:$B$20,2,1))</f>
        <v>12</v>
      </c>
      <c r="R1717" s="0" t="n">
        <f aca="false">IF(ISNA(VLOOKUP(C1717,calculos!$D$2:$E$1218,2,1)),"null",VLOOKUP(C1717,calculos!$D$2:$E$1218,2,1))</f>
        <v>713</v>
      </c>
      <c r="S1717" s="0" t="n">
        <f aca="false">IF(ISNA(VLOOKUP(D1717,calculos!$G$2:$H$1118,2,1)),"null",VLOOKUP(D1717,calculos!$G$2:$H$1118,2,1))</f>
        <v>812</v>
      </c>
      <c r="T1717" s="0" t="n">
        <f aca="false">IF(ISNA(VLOOKUP(E1717,calculos!$J$2:$K$220,2,1)),"null",VLOOKUP(E1717,calculos!$J$2:$K$220,2,1))</f>
        <v>125</v>
      </c>
      <c r="U1717" s="0" t="n">
        <f aca="false">IF(ISNA(VLOOKUP(F1717,calculos!$M$2:$N$658,2,1)),"null",VLOOKUP(F1717,calculos!$M$2:$N$658,2,1))</f>
        <v>400</v>
      </c>
      <c r="V1717" s="0" t="n">
        <f aca="false">IF(ISNA(VLOOKUP(J1717,calculos!$P$2:$Q$1711,2,1)),"null",VLOOKUP(J1717,calculos!$P$2:$Q$1711,2,1))</f>
        <v>1705</v>
      </c>
      <c r="W1717" s="0" t="n">
        <f aca="false">IF(ISNA(VLOOKUP(P1717,calculos!$S$2:$T$58,2,1)),"null",VLOOKUP(P1717,calculos!$S$2:$T$58,2,1))</f>
        <v>42</v>
      </c>
      <c r="X1717" s="0" t="str">
        <f aca="false">$X$1&amp;B1717&amp;"','"&amp;G1717&amp;"','"&amp;H1717&amp;"','"&amp;I1717&amp;"','"&amp;K1717&amp;"','"&amp;L1717&amp;"','"&amp;M1717&amp;"','"&amp;N1717&amp;"','"&amp;O1717&amp;"',"&amp;Q1717&amp;","&amp;R1717&amp;","&amp;S1717&amp;","&amp;T1717&amp;","&amp;U1717&amp;","&amp;V1717&amp;","&amp;W1717&amp;");"</f>
        <v>insert into servicio (id,fecha_entrega,serie,apertura,fecha_instalacion,garantia,mantenimiento,capacitacion,entrega_equipo,visita,id_empresa,id_hospital,id_equipo,id_marca,id_modelo,id_os,id_ingeniero) values (nextval('seq_servicio'),'','G14804869','','28-01-2017','28-01-2017','','','','',12,713,812,125,400,1705,42);</v>
      </c>
    </row>
    <row r="1718" customFormat="false" ht="13.8" hidden="false" customHeight="false" outlineLevel="0" collapsed="false">
      <c r="A1718" s="10" t="s">
        <v>23</v>
      </c>
      <c r="B1718" s="10"/>
      <c r="C1718" s="10" t="s">
        <v>2284</v>
      </c>
      <c r="D1718" s="10" t="s">
        <v>2350</v>
      </c>
      <c r="E1718" s="8" t="s">
        <v>26</v>
      </c>
      <c r="F1718" s="8" t="s">
        <v>26</v>
      </c>
      <c r="G1718" s="10" t="s">
        <v>2359</v>
      </c>
      <c r="H1718" s="10"/>
      <c r="I1718" s="10" t="s">
        <v>2355</v>
      </c>
      <c r="J1718" s="8" t="s">
        <v>26</v>
      </c>
      <c r="K1718" s="10" t="s">
        <v>2355</v>
      </c>
      <c r="L1718" s="10"/>
      <c r="P1718" s="8" t="s">
        <v>26</v>
      </c>
      <c r="Q1718" s="0" t="n">
        <f aca="false">IF(ISNA(VLOOKUP(A1718,calculos!$A$2:$B$20,2,1)),"null",VLOOKUP(A1718,calculos!$A$2:$B$20,2,1))</f>
        <v>12</v>
      </c>
      <c r="R1718" s="0" t="n">
        <f aca="false">IF(ISNA(VLOOKUP(C1718,calculos!$D$2:$E$1218,2,1)),"null",VLOOKUP(C1718,calculos!$D$2:$E$1218,2,1))</f>
        <v>713</v>
      </c>
      <c r="S1718" s="0" t="n">
        <f aca="false">IF(ISNA(VLOOKUP(D1718,calculos!$G$2:$H$1118,2,1)),"null",VLOOKUP(D1718,calculos!$G$2:$H$1118,2,1))</f>
        <v>812</v>
      </c>
      <c r="T1718" s="0" t="n">
        <f aca="false">IF(ISNA(VLOOKUP(E1718,calculos!$J$2:$K$220,2,1)),"null",VLOOKUP(E1718,calculos!$J$2:$K$220,2,1))</f>
        <v>125</v>
      </c>
      <c r="U1718" s="0" t="n">
        <f aca="false">IF(ISNA(VLOOKUP(F1718,calculos!$M$2:$N$658,2,1)),"null",VLOOKUP(F1718,calculos!$M$2:$N$658,2,1))</f>
        <v>400</v>
      </c>
      <c r="V1718" s="0" t="n">
        <f aca="false">IF(ISNA(VLOOKUP(J1718,calculos!$P$2:$Q$1711,2,1)),"null",VLOOKUP(J1718,calculos!$P$2:$Q$1711,2,1))</f>
        <v>1705</v>
      </c>
      <c r="W1718" s="0" t="n">
        <f aca="false">IF(ISNA(VLOOKUP(P1718,calculos!$S$2:$T$58,2,1)),"null",VLOOKUP(P1718,calculos!$S$2:$T$58,2,1))</f>
        <v>42</v>
      </c>
      <c r="X1718" s="0" t="str">
        <f aca="false">$X$1&amp;B1718&amp;"','"&amp;G1718&amp;"','"&amp;H1718&amp;"','"&amp;I1718&amp;"','"&amp;K1718&amp;"','"&amp;L1718&amp;"','"&amp;M1718&amp;"','"&amp;N1718&amp;"','"&amp;O1718&amp;"',"&amp;Q1718&amp;","&amp;R1718&amp;","&amp;S1718&amp;","&amp;T1718&amp;","&amp;U1718&amp;","&amp;V1718&amp;","&amp;W1718&amp;");"</f>
        <v>insert into servicio (id,fecha_entrega,serie,apertura,fecha_instalacion,garantia,mantenimiento,capacitacion,entrega_equipo,visita,id_empresa,id_hospital,id_equipo,id_marca,id_modelo,id_os,id_ingeniero) values (nextval('seq_servicio'),'','G14805788','','28-01-2017','28-01-2017','','','','',12,713,812,125,400,1705,42);</v>
      </c>
    </row>
    <row r="1719" customFormat="false" ht="13.8" hidden="false" customHeight="false" outlineLevel="0" collapsed="false">
      <c r="A1719" s="10" t="s">
        <v>23</v>
      </c>
      <c r="B1719" s="10"/>
      <c r="C1719" s="10" t="s">
        <v>2284</v>
      </c>
      <c r="D1719" s="10" t="s">
        <v>2350</v>
      </c>
      <c r="E1719" s="8" t="s">
        <v>26</v>
      </c>
      <c r="F1719" s="8" t="s">
        <v>26</v>
      </c>
      <c r="G1719" s="10" t="s">
        <v>2360</v>
      </c>
      <c r="H1719" s="10"/>
      <c r="I1719" s="10" t="s">
        <v>2355</v>
      </c>
      <c r="J1719" s="8" t="s">
        <v>26</v>
      </c>
      <c r="K1719" s="10" t="s">
        <v>2355</v>
      </c>
      <c r="L1719" s="10"/>
      <c r="P1719" s="8" t="s">
        <v>26</v>
      </c>
      <c r="Q1719" s="0" t="n">
        <f aca="false">IF(ISNA(VLOOKUP(A1719,calculos!$A$2:$B$20,2,1)),"null",VLOOKUP(A1719,calculos!$A$2:$B$20,2,1))</f>
        <v>12</v>
      </c>
      <c r="R1719" s="0" t="n">
        <f aca="false">IF(ISNA(VLOOKUP(C1719,calculos!$D$2:$E$1218,2,1)),"null",VLOOKUP(C1719,calculos!$D$2:$E$1218,2,1))</f>
        <v>713</v>
      </c>
      <c r="S1719" s="0" t="n">
        <f aca="false">IF(ISNA(VLOOKUP(D1719,calculos!$G$2:$H$1118,2,1)),"null",VLOOKUP(D1719,calculos!$G$2:$H$1118,2,1))</f>
        <v>812</v>
      </c>
      <c r="T1719" s="0" t="n">
        <f aca="false">IF(ISNA(VLOOKUP(E1719,calculos!$J$2:$K$220,2,1)),"null",VLOOKUP(E1719,calculos!$J$2:$K$220,2,1))</f>
        <v>125</v>
      </c>
      <c r="U1719" s="0" t="n">
        <f aca="false">IF(ISNA(VLOOKUP(F1719,calculos!$M$2:$N$658,2,1)),"null",VLOOKUP(F1719,calculos!$M$2:$N$658,2,1))</f>
        <v>400</v>
      </c>
      <c r="V1719" s="0" t="n">
        <f aca="false">IF(ISNA(VLOOKUP(J1719,calculos!$P$2:$Q$1711,2,1)),"null",VLOOKUP(J1719,calculos!$P$2:$Q$1711,2,1))</f>
        <v>1705</v>
      </c>
      <c r="W1719" s="0" t="n">
        <f aca="false">IF(ISNA(VLOOKUP(P1719,calculos!$S$2:$T$58,2,1)),"null",VLOOKUP(P1719,calculos!$S$2:$T$58,2,1))</f>
        <v>42</v>
      </c>
      <c r="X1719" s="0" t="str">
        <f aca="false">$X$1&amp;B1719&amp;"','"&amp;G1719&amp;"','"&amp;H1719&amp;"','"&amp;I1719&amp;"','"&amp;K1719&amp;"','"&amp;L1719&amp;"','"&amp;M1719&amp;"','"&amp;N1719&amp;"','"&amp;O1719&amp;"',"&amp;Q1719&amp;","&amp;R1719&amp;","&amp;S1719&amp;","&amp;T1719&amp;","&amp;U1719&amp;","&amp;V1719&amp;","&amp;W1719&amp;");"</f>
        <v>insert into servicio (id,fecha_entrega,serie,apertura,fecha_instalacion,garantia,mantenimiento,capacitacion,entrega_equipo,visita,id_empresa,id_hospital,id_equipo,id_marca,id_modelo,id_os,id_ingeniero) values (nextval('seq_servicio'),'','G14805573','','28-01-2017','28-01-2017','','','','',12,713,812,125,400,1705,42);</v>
      </c>
    </row>
    <row r="1720" customFormat="false" ht="13.8" hidden="false" customHeight="false" outlineLevel="0" collapsed="false">
      <c r="A1720" s="10" t="s">
        <v>23</v>
      </c>
      <c r="B1720" s="10"/>
      <c r="C1720" s="10" t="s">
        <v>2284</v>
      </c>
      <c r="D1720" s="10" t="s">
        <v>2350</v>
      </c>
      <c r="E1720" s="8" t="s">
        <v>26</v>
      </c>
      <c r="F1720" s="8" t="s">
        <v>26</v>
      </c>
      <c r="G1720" s="10" t="s">
        <v>2361</v>
      </c>
      <c r="H1720" s="10"/>
      <c r="I1720" s="10" t="s">
        <v>2355</v>
      </c>
      <c r="J1720" s="8" t="s">
        <v>26</v>
      </c>
      <c r="K1720" s="10" t="s">
        <v>2355</v>
      </c>
      <c r="L1720" s="10"/>
      <c r="P1720" s="8" t="s">
        <v>26</v>
      </c>
      <c r="Q1720" s="0" t="n">
        <f aca="false">IF(ISNA(VLOOKUP(A1720,calculos!$A$2:$B$20,2,1)),"null",VLOOKUP(A1720,calculos!$A$2:$B$20,2,1))</f>
        <v>12</v>
      </c>
      <c r="R1720" s="0" t="n">
        <f aca="false">IF(ISNA(VLOOKUP(C1720,calculos!$D$2:$E$1218,2,1)),"null",VLOOKUP(C1720,calculos!$D$2:$E$1218,2,1))</f>
        <v>713</v>
      </c>
      <c r="S1720" s="0" t="n">
        <f aca="false">IF(ISNA(VLOOKUP(D1720,calculos!$G$2:$H$1118,2,1)),"null",VLOOKUP(D1720,calculos!$G$2:$H$1118,2,1))</f>
        <v>812</v>
      </c>
      <c r="T1720" s="0" t="n">
        <f aca="false">IF(ISNA(VLOOKUP(E1720,calculos!$J$2:$K$220,2,1)),"null",VLOOKUP(E1720,calculos!$J$2:$K$220,2,1))</f>
        <v>125</v>
      </c>
      <c r="U1720" s="0" t="n">
        <f aca="false">IF(ISNA(VLOOKUP(F1720,calculos!$M$2:$N$658,2,1)),"null",VLOOKUP(F1720,calculos!$M$2:$N$658,2,1))</f>
        <v>400</v>
      </c>
      <c r="V1720" s="0" t="n">
        <f aca="false">IF(ISNA(VLOOKUP(J1720,calculos!$P$2:$Q$1711,2,1)),"null",VLOOKUP(J1720,calculos!$P$2:$Q$1711,2,1))</f>
        <v>1705</v>
      </c>
      <c r="W1720" s="0" t="n">
        <f aca="false">IF(ISNA(VLOOKUP(P1720,calculos!$S$2:$T$58,2,1)),"null",VLOOKUP(P1720,calculos!$S$2:$T$58,2,1))</f>
        <v>42</v>
      </c>
      <c r="X1720" s="0" t="str">
        <f aca="false">$X$1&amp;B1720&amp;"','"&amp;G1720&amp;"','"&amp;H1720&amp;"','"&amp;I1720&amp;"','"&amp;K1720&amp;"','"&amp;L1720&amp;"','"&amp;M1720&amp;"','"&amp;N1720&amp;"','"&amp;O1720&amp;"',"&amp;Q1720&amp;","&amp;R1720&amp;","&amp;S1720&amp;","&amp;T1720&amp;","&amp;U1720&amp;","&amp;V1720&amp;","&amp;W1720&amp;");"</f>
        <v>insert into servicio (id,fecha_entrega,serie,apertura,fecha_instalacion,garantia,mantenimiento,capacitacion,entrega_equipo,visita,id_empresa,id_hospital,id_equipo,id_marca,id_modelo,id_os,id_ingeniero) values (nextval('seq_servicio'),'','G14805677','','28-01-2017','28-01-2017','','','','',12,713,812,125,400,1705,42);</v>
      </c>
    </row>
    <row r="1721" customFormat="false" ht="13.8" hidden="false" customHeight="false" outlineLevel="0" collapsed="false">
      <c r="A1721" s="10" t="s">
        <v>23</v>
      </c>
      <c r="B1721" s="10"/>
      <c r="C1721" s="10" t="s">
        <v>2284</v>
      </c>
      <c r="D1721" s="10" t="s">
        <v>2350</v>
      </c>
      <c r="E1721" s="8" t="s">
        <v>26</v>
      </c>
      <c r="F1721" s="8" t="s">
        <v>26</v>
      </c>
      <c r="G1721" s="10" t="s">
        <v>2362</v>
      </c>
      <c r="H1721" s="10"/>
      <c r="I1721" s="10" t="s">
        <v>2355</v>
      </c>
      <c r="J1721" s="8" t="s">
        <v>26</v>
      </c>
      <c r="K1721" s="10" t="s">
        <v>2355</v>
      </c>
      <c r="L1721" s="10"/>
      <c r="P1721" s="8" t="s">
        <v>26</v>
      </c>
      <c r="Q1721" s="0" t="n">
        <f aca="false">IF(ISNA(VLOOKUP(A1721,calculos!$A$2:$B$20,2,1)),"null",VLOOKUP(A1721,calculos!$A$2:$B$20,2,1))</f>
        <v>12</v>
      </c>
      <c r="R1721" s="0" t="n">
        <f aca="false">IF(ISNA(VLOOKUP(C1721,calculos!$D$2:$E$1218,2,1)),"null",VLOOKUP(C1721,calculos!$D$2:$E$1218,2,1))</f>
        <v>713</v>
      </c>
      <c r="S1721" s="0" t="n">
        <f aca="false">IF(ISNA(VLOOKUP(D1721,calculos!$G$2:$H$1118,2,1)),"null",VLOOKUP(D1721,calculos!$G$2:$H$1118,2,1))</f>
        <v>812</v>
      </c>
      <c r="T1721" s="0" t="n">
        <f aca="false">IF(ISNA(VLOOKUP(E1721,calculos!$J$2:$K$220,2,1)),"null",VLOOKUP(E1721,calculos!$J$2:$K$220,2,1))</f>
        <v>125</v>
      </c>
      <c r="U1721" s="0" t="n">
        <f aca="false">IF(ISNA(VLOOKUP(F1721,calculos!$M$2:$N$658,2,1)),"null",VLOOKUP(F1721,calculos!$M$2:$N$658,2,1))</f>
        <v>400</v>
      </c>
      <c r="V1721" s="0" t="n">
        <f aca="false">IF(ISNA(VLOOKUP(J1721,calculos!$P$2:$Q$1711,2,1)),"null",VLOOKUP(J1721,calculos!$P$2:$Q$1711,2,1))</f>
        <v>1705</v>
      </c>
      <c r="W1721" s="0" t="n">
        <f aca="false">IF(ISNA(VLOOKUP(P1721,calculos!$S$2:$T$58,2,1)),"null",VLOOKUP(P1721,calculos!$S$2:$T$58,2,1))</f>
        <v>42</v>
      </c>
      <c r="X1721" s="0" t="str">
        <f aca="false">$X$1&amp;B1721&amp;"','"&amp;G1721&amp;"','"&amp;H1721&amp;"','"&amp;I1721&amp;"','"&amp;K1721&amp;"','"&amp;L1721&amp;"','"&amp;M1721&amp;"','"&amp;N1721&amp;"','"&amp;O1721&amp;"',"&amp;Q1721&amp;","&amp;R1721&amp;","&amp;S1721&amp;","&amp;T1721&amp;","&amp;U1721&amp;","&amp;V1721&amp;","&amp;W1721&amp;");"</f>
        <v>insert into servicio (id,fecha_entrega,serie,apertura,fecha_instalacion,garantia,mantenimiento,capacitacion,entrega_equipo,visita,id_empresa,id_hospital,id_equipo,id_marca,id_modelo,id_os,id_ingeniero) values (nextval('seq_servicio'),'','G14805676','','28-01-2017','28-01-2017','','','','',12,713,812,125,400,1705,42);</v>
      </c>
    </row>
    <row r="1722" customFormat="false" ht="13.8" hidden="false" customHeight="false" outlineLevel="0" collapsed="false">
      <c r="A1722" s="10" t="s">
        <v>23</v>
      </c>
      <c r="B1722" s="10"/>
      <c r="C1722" s="10" t="s">
        <v>2184</v>
      </c>
      <c r="D1722" s="10" t="s">
        <v>2363</v>
      </c>
      <c r="E1722" s="8" t="s">
        <v>26</v>
      </c>
      <c r="F1722" s="8" t="s">
        <v>26</v>
      </c>
      <c r="G1722" s="10" t="s">
        <v>2364</v>
      </c>
      <c r="H1722" s="10"/>
      <c r="I1722" s="10" t="s">
        <v>2365</v>
      </c>
      <c r="J1722" s="8" t="s">
        <v>26</v>
      </c>
      <c r="K1722" s="10" t="s">
        <v>2365</v>
      </c>
      <c r="L1722" s="10"/>
      <c r="P1722" s="8" t="s">
        <v>26</v>
      </c>
      <c r="Q1722" s="0" t="n">
        <f aca="false">IF(ISNA(VLOOKUP(A1722,calculos!$A$2:$B$20,2,1)),"null",VLOOKUP(A1722,calculos!$A$2:$B$20,2,1))</f>
        <v>12</v>
      </c>
      <c r="R1722" s="0" t="n">
        <f aca="false">IF(ISNA(VLOOKUP(C1722,calculos!$D$2:$E$1218,2,1)),"null",VLOOKUP(C1722,calculos!$D$2:$E$1218,2,1))</f>
        <v>961</v>
      </c>
      <c r="S1722" s="0" t="n">
        <f aca="false">IF(ISNA(VLOOKUP(D1722,calculos!$G$2:$H$1118,2,1)),"null",VLOOKUP(D1722,calculos!$G$2:$H$1118,2,1))</f>
        <v>120</v>
      </c>
      <c r="T1722" s="0" t="n">
        <f aca="false">IF(ISNA(VLOOKUP(E1722,calculos!$J$2:$K$220,2,1)),"null",VLOOKUP(E1722,calculos!$J$2:$K$220,2,1))</f>
        <v>125</v>
      </c>
      <c r="U1722" s="0" t="n">
        <f aca="false">IF(ISNA(VLOOKUP(F1722,calculos!$M$2:$N$658,2,1)),"null",VLOOKUP(F1722,calculos!$M$2:$N$658,2,1))</f>
        <v>400</v>
      </c>
      <c r="V1722" s="0" t="n">
        <f aca="false">IF(ISNA(VLOOKUP(J1722,calculos!$P$2:$Q$1711,2,1)),"null",VLOOKUP(J1722,calculos!$P$2:$Q$1711,2,1))</f>
        <v>1705</v>
      </c>
      <c r="W1722" s="0" t="n">
        <f aca="false">IF(ISNA(VLOOKUP(P1722,calculos!$S$2:$T$58,2,1)),"null",VLOOKUP(P1722,calculos!$S$2:$T$58,2,1))</f>
        <v>42</v>
      </c>
      <c r="X1722" s="0" t="str">
        <f aca="false">$X$1&amp;B1722&amp;"','"&amp;G1722&amp;"','"&amp;H1722&amp;"','"&amp;I1722&amp;"','"&amp;K1722&amp;"','"&amp;L1722&amp;"','"&amp;M1722&amp;"','"&amp;N1722&amp;"','"&amp;O1722&amp;"',"&amp;Q1722&amp;","&amp;R1722&amp;","&amp;S1722&amp;","&amp;T1722&amp;","&amp;U1722&amp;","&amp;V1722&amp;","&amp;W1722&amp;");"</f>
        <v>insert into servicio (id,fecha_entrega,serie,apertura,fecha_instalacion,garantia,mantenimiento,capacitacion,entrega_equipo,visita,id_empresa,id_hospital,id_equipo,id_marca,id_modelo,id_os,id_ingeniero) values (nextval('seq_servicio'),'','DE45822457','','14-01-2017','14-01-2017','','','','',12,961,120,125,400,1705,42);</v>
      </c>
    </row>
    <row r="1723" customFormat="false" ht="13.8" hidden="false" customHeight="false" outlineLevel="0" collapsed="false">
      <c r="A1723" s="10" t="s">
        <v>23</v>
      </c>
      <c r="B1723" s="10"/>
      <c r="C1723" s="10" t="s">
        <v>2184</v>
      </c>
      <c r="D1723" s="10" t="s">
        <v>2363</v>
      </c>
      <c r="E1723" s="8" t="s">
        <v>26</v>
      </c>
      <c r="F1723" s="8" t="s">
        <v>26</v>
      </c>
      <c r="G1723" s="10" t="s">
        <v>2366</v>
      </c>
      <c r="H1723" s="10"/>
      <c r="I1723" s="10" t="s">
        <v>2365</v>
      </c>
      <c r="J1723" s="8" t="s">
        <v>26</v>
      </c>
      <c r="K1723" s="10" t="s">
        <v>2365</v>
      </c>
      <c r="L1723" s="10"/>
      <c r="P1723" s="8" t="s">
        <v>26</v>
      </c>
      <c r="Q1723" s="0" t="n">
        <f aca="false">IF(ISNA(VLOOKUP(A1723,calculos!$A$2:$B$20,2,1)),"null",VLOOKUP(A1723,calculos!$A$2:$B$20,2,1))</f>
        <v>12</v>
      </c>
      <c r="R1723" s="0" t="n">
        <f aca="false">IF(ISNA(VLOOKUP(C1723,calculos!$D$2:$E$1218,2,1)),"null",VLOOKUP(C1723,calculos!$D$2:$E$1218,2,1))</f>
        <v>961</v>
      </c>
      <c r="S1723" s="0" t="n">
        <f aca="false">IF(ISNA(VLOOKUP(D1723,calculos!$G$2:$H$1118,2,1)),"null",VLOOKUP(D1723,calculos!$G$2:$H$1118,2,1))</f>
        <v>120</v>
      </c>
      <c r="T1723" s="0" t="n">
        <f aca="false">IF(ISNA(VLOOKUP(E1723,calculos!$J$2:$K$220,2,1)),"null",VLOOKUP(E1723,calculos!$J$2:$K$220,2,1))</f>
        <v>125</v>
      </c>
      <c r="U1723" s="0" t="n">
        <f aca="false">IF(ISNA(VLOOKUP(F1723,calculos!$M$2:$N$658,2,1)),"null",VLOOKUP(F1723,calculos!$M$2:$N$658,2,1))</f>
        <v>400</v>
      </c>
      <c r="V1723" s="0" t="n">
        <f aca="false">IF(ISNA(VLOOKUP(J1723,calculos!$P$2:$Q$1711,2,1)),"null",VLOOKUP(J1723,calculos!$P$2:$Q$1711,2,1))</f>
        <v>1705</v>
      </c>
      <c r="W1723" s="0" t="n">
        <f aca="false">IF(ISNA(VLOOKUP(P1723,calculos!$S$2:$T$58,2,1)),"null",VLOOKUP(P1723,calculos!$S$2:$T$58,2,1))</f>
        <v>42</v>
      </c>
      <c r="X1723" s="0" t="str">
        <f aca="false">$X$1&amp;B1723&amp;"','"&amp;G1723&amp;"','"&amp;H1723&amp;"','"&amp;I1723&amp;"','"&amp;K1723&amp;"','"&amp;L1723&amp;"','"&amp;M1723&amp;"','"&amp;N1723&amp;"','"&amp;O1723&amp;"',"&amp;Q1723&amp;","&amp;R1723&amp;","&amp;S1723&amp;","&amp;T1723&amp;","&amp;U1723&amp;","&amp;V1723&amp;","&amp;W1723&amp;");"</f>
        <v>insert into servicio (id,fecha_entrega,serie,apertura,fecha_instalacion,garantia,mantenimiento,capacitacion,entrega_equipo,visita,id_empresa,id_hospital,id_equipo,id_marca,id_modelo,id_os,id_ingeniero) values (nextval('seq_servicio'),'','DE45822452','','14-01-2017','14-01-2017','','','','',12,961,120,125,400,1705,42);</v>
      </c>
    </row>
    <row r="1724" customFormat="false" ht="13.8" hidden="false" customHeight="false" outlineLevel="0" collapsed="false">
      <c r="A1724" s="10" t="s">
        <v>23</v>
      </c>
      <c r="B1724" s="10"/>
      <c r="C1724" s="10" t="s">
        <v>2184</v>
      </c>
      <c r="D1724" s="10" t="s">
        <v>2363</v>
      </c>
      <c r="E1724" s="8" t="s">
        <v>26</v>
      </c>
      <c r="F1724" s="8" t="s">
        <v>26</v>
      </c>
      <c r="G1724" s="10" t="s">
        <v>2367</v>
      </c>
      <c r="H1724" s="10"/>
      <c r="I1724" s="10" t="s">
        <v>2365</v>
      </c>
      <c r="J1724" s="8" t="s">
        <v>26</v>
      </c>
      <c r="K1724" s="10" t="s">
        <v>2365</v>
      </c>
      <c r="L1724" s="10"/>
      <c r="P1724" s="8" t="s">
        <v>26</v>
      </c>
      <c r="Q1724" s="0" t="n">
        <f aca="false">IF(ISNA(VLOOKUP(A1724,calculos!$A$2:$B$20,2,1)),"null",VLOOKUP(A1724,calculos!$A$2:$B$20,2,1))</f>
        <v>12</v>
      </c>
      <c r="R1724" s="0" t="n">
        <f aca="false">IF(ISNA(VLOOKUP(C1724,calculos!$D$2:$E$1218,2,1)),"null",VLOOKUP(C1724,calculos!$D$2:$E$1218,2,1))</f>
        <v>961</v>
      </c>
      <c r="S1724" s="0" t="n">
        <f aca="false">IF(ISNA(VLOOKUP(D1724,calculos!$G$2:$H$1118,2,1)),"null",VLOOKUP(D1724,calculos!$G$2:$H$1118,2,1))</f>
        <v>120</v>
      </c>
      <c r="T1724" s="0" t="n">
        <f aca="false">IF(ISNA(VLOOKUP(E1724,calculos!$J$2:$K$220,2,1)),"null",VLOOKUP(E1724,calculos!$J$2:$K$220,2,1))</f>
        <v>125</v>
      </c>
      <c r="U1724" s="0" t="n">
        <f aca="false">IF(ISNA(VLOOKUP(F1724,calculos!$M$2:$N$658,2,1)),"null",VLOOKUP(F1724,calculos!$M$2:$N$658,2,1))</f>
        <v>400</v>
      </c>
      <c r="V1724" s="0" t="n">
        <f aca="false">IF(ISNA(VLOOKUP(J1724,calculos!$P$2:$Q$1711,2,1)),"null",VLOOKUP(J1724,calculos!$P$2:$Q$1711,2,1))</f>
        <v>1705</v>
      </c>
      <c r="W1724" s="0" t="n">
        <f aca="false">IF(ISNA(VLOOKUP(P1724,calculos!$S$2:$T$58,2,1)),"null",VLOOKUP(P1724,calculos!$S$2:$T$58,2,1))</f>
        <v>42</v>
      </c>
      <c r="X1724" s="0" t="str">
        <f aca="false">$X$1&amp;B1724&amp;"','"&amp;G1724&amp;"','"&amp;H1724&amp;"','"&amp;I1724&amp;"','"&amp;K1724&amp;"','"&amp;L1724&amp;"','"&amp;M1724&amp;"','"&amp;N1724&amp;"','"&amp;O1724&amp;"',"&amp;Q1724&amp;","&amp;R1724&amp;","&amp;S1724&amp;","&amp;T1724&amp;","&amp;U1724&amp;","&amp;V1724&amp;","&amp;W1724&amp;");"</f>
        <v>insert into servicio (id,fecha_entrega,serie,apertura,fecha_instalacion,garantia,mantenimiento,capacitacion,entrega_equipo,visita,id_empresa,id_hospital,id_equipo,id_marca,id_modelo,id_os,id_ingeniero) values (nextval('seq_servicio'),'','DE45822429','','14-01-2017','14-01-2017','','','','',12,961,120,125,400,1705,42);</v>
      </c>
    </row>
    <row r="1725" customFormat="false" ht="13.8" hidden="false" customHeight="false" outlineLevel="0" collapsed="false">
      <c r="A1725" s="10" t="s">
        <v>23</v>
      </c>
      <c r="B1725" s="10"/>
      <c r="C1725" s="10" t="s">
        <v>2184</v>
      </c>
      <c r="D1725" s="10" t="s">
        <v>2363</v>
      </c>
      <c r="E1725" s="8" t="s">
        <v>26</v>
      </c>
      <c r="F1725" s="8" t="s">
        <v>26</v>
      </c>
      <c r="G1725" s="10" t="s">
        <v>2368</v>
      </c>
      <c r="H1725" s="10"/>
      <c r="I1725" s="10" t="s">
        <v>2365</v>
      </c>
      <c r="J1725" s="8" t="s">
        <v>26</v>
      </c>
      <c r="K1725" s="10" t="s">
        <v>2365</v>
      </c>
      <c r="L1725" s="10"/>
      <c r="P1725" s="8" t="s">
        <v>26</v>
      </c>
      <c r="Q1725" s="0" t="n">
        <f aca="false">IF(ISNA(VLOOKUP(A1725,calculos!$A$2:$B$20,2,1)),"null",VLOOKUP(A1725,calculos!$A$2:$B$20,2,1))</f>
        <v>12</v>
      </c>
      <c r="R1725" s="0" t="n">
        <f aca="false">IF(ISNA(VLOOKUP(C1725,calculos!$D$2:$E$1218,2,1)),"null",VLOOKUP(C1725,calculos!$D$2:$E$1218,2,1))</f>
        <v>961</v>
      </c>
      <c r="S1725" s="0" t="n">
        <f aca="false">IF(ISNA(VLOOKUP(D1725,calculos!$G$2:$H$1118,2,1)),"null",VLOOKUP(D1725,calculos!$G$2:$H$1118,2,1))</f>
        <v>120</v>
      </c>
      <c r="T1725" s="0" t="n">
        <f aca="false">IF(ISNA(VLOOKUP(E1725,calculos!$J$2:$K$220,2,1)),"null",VLOOKUP(E1725,calculos!$J$2:$K$220,2,1))</f>
        <v>125</v>
      </c>
      <c r="U1725" s="0" t="n">
        <f aca="false">IF(ISNA(VLOOKUP(F1725,calculos!$M$2:$N$658,2,1)),"null",VLOOKUP(F1725,calculos!$M$2:$N$658,2,1))</f>
        <v>400</v>
      </c>
      <c r="V1725" s="0" t="n">
        <f aca="false">IF(ISNA(VLOOKUP(J1725,calculos!$P$2:$Q$1711,2,1)),"null",VLOOKUP(J1725,calculos!$P$2:$Q$1711,2,1))</f>
        <v>1705</v>
      </c>
      <c r="W1725" s="0" t="n">
        <f aca="false">IF(ISNA(VLOOKUP(P1725,calculos!$S$2:$T$58,2,1)),"null",VLOOKUP(P1725,calculos!$S$2:$T$58,2,1))</f>
        <v>42</v>
      </c>
      <c r="X1725" s="0" t="str">
        <f aca="false">$X$1&amp;B1725&amp;"','"&amp;G1725&amp;"','"&amp;H1725&amp;"','"&amp;I1725&amp;"','"&amp;K1725&amp;"','"&amp;L1725&amp;"','"&amp;M1725&amp;"','"&amp;N1725&amp;"','"&amp;O1725&amp;"',"&amp;Q1725&amp;","&amp;R1725&amp;","&amp;S1725&amp;","&amp;T1725&amp;","&amp;U1725&amp;","&amp;V1725&amp;","&amp;W1725&amp;");"</f>
        <v>insert into servicio (id,fecha_entrega,serie,apertura,fecha_instalacion,garantia,mantenimiento,capacitacion,entrega_equipo,visita,id_empresa,id_hospital,id_equipo,id_marca,id_modelo,id_os,id_ingeniero) values (nextval('seq_servicio'),'','DE45822444','','14-01-2017','14-01-2017','','','','',12,961,120,125,400,1705,42);</v>
      </c>
    </row>
    <row r="1726" customFormat="false" ht="13.8" hidden="false" customHeight="false" outlineLevel="0" collapsed="false">
      <c r="A1726" s="10" t="s">
        <v>23</v>
      </c>
      <c r="B1726" s="10"/>
      <c r="C1726" s="10" t="s">
        <v>2184</v>
      </c>
      <c r="D1726" s="10" t="s">
        <v>2363</v>
      </c>
      <c r="E1726" s="8" t="s">
        <v>26</v>
      </c>
      <c r="F1726" s="8" t="s">
        <v>26</v>
      </c>
      <c r="G1726" s="10" t="s">
        <v>2369</v>
      </c>
      <c r="H1726" s="10"/>
      <c r="I1726" s="10" t="s">
        <v>2365</v>
      </c>
      <c r="J1726" s="8" t="s">
        <v>26</v>
      </c>
      <c r="K1726" s="10" t="s">
        <v>2365</v>
      </c>
      <c r="L1726" s="10"/>
      <c r="P1726" s="8" t="s">
        <v>26</v>
      </c>
      <c r="Q1726" s="0" t="n">
        <f aca="false">IF(ISNA(VLOOKUP(A1726,calculos!$A$2:$B$20,2,1)),"null",VLOOKUP(A1726,calculos!$A$2:$B$20,2,1))</f>
        <v>12</v>
      </c>
      <c r="R1726" s="0" t="n">
        <f aca="false">IF(ISNA(VLOOKUP(C1726,calculos!$D$2:$E$1218,2,1)),"null",VLOOKUP(C1726,calculos!$D$2:$E$1218,2,1))</f>
        <v>961</v>
      </c>
      <c r="S1726" s="0" t="n">
        <f aca="false">IF(ISNA(VLOOKUP(D1726,calculos!$G$2:$H$1118,2,1)),"null",VLOOKUP(D1726,calculos!$G$2:$H$1118,2,1))</f>
        <v>120</v>
      </c>
      <c r="T1726" s="0" t="n">
        <f aca="false">IF(ISNA(VLOOKUP(E1726,calculos!$J$2:$K$220,2,1)),"null",VLOOKUP(E1726,calculos!$J$2:$K$220,2,1))</f>
        <v>125</v>
      </c>
      <c r="U1726" s="0" t="n">
        <f aca="false">IF(ISNA(VLOOKUP(F1726,calculos!$M$2:$N$658,2,1)),"null",VLOOKUP(F1726,calculos!$M$2:$N$658,2,1))</f>
        <v>400</v>
      </c>
      <c r="V1726" s="0" t="n">
        <f aca="false">IF(ISNA(VLOOKUP(J1726,calculos!$P$2:$Q$1711,2,1)),"null",VLOOKUP(J1726,calculos!$P$2:$Q$1711,2,1))</f>
        <v>1705</v>
      </c>
      <c r="W1726" s="0" t="n">
        <f aca="false">IF(ISNA(VLOOKUP(P1726,calculos!$S$2:$T$58,2,1)),"null",VLOOKUP(P1726,calculos!$S$2:$T$58,2,1))</f>
        <v>42</v>
      </c>
      <c r="X1726" s="0" t="str">
        <f aca="false">$X$1&amp;B1726&amp;"','"&amp;G1726&amp;"','"&amp;H1726&amp;"','"&amp;I1726&amp;"','"&amp;K1726&amp;"','"&amp;L1726&amp;"','"&amp;M1726&amp;"','"&amp;N1726&amp;"','"&amp;O1726&amp;"',"&amp;Q1726&amp;","&amp;R1726&amp;","&amp;S1726&amp;","&amp;T1726&amp;","&amp;U1726&amp;","&amp;V1726&amp;","&amp;W1726&amp;");"</f>
        <v>insert into servicio (id,fecha_entrega,serie,apertura,fecha_instalacion,garantia,mantenimiento,capacitacion,entrega_equipo,visita,id_empresa,id_hospital,id_equipo,id_marca,id_modelo,id_os,id_ingeniero) values (nextval('seq_servicio'),'','DE45822421','','14-01-2017','14-01-2017','','','','',12,961,120,125,400,1705,42);</v>
      </c>
    </row>
    <row r="1727" customFormat="false" ht="13.8" hidden="false" customHeight="false" outlineLevel="0" collapsed="false">
      <c r="A1727" s="10" t="s">
        <v>23</v>
      </c>
      <c r="B1727" s="10"/>
      <c r="C1727" s="10" t="s">
        <v>2184</v>
      </c>
      <c r="D1727" s="10" t="s">
        <v>199</v>
      </c>
      <c r="E1727" s="8" t="s">
        <v>26</v>
      </c>
      <c r="F1727" s="8" t="s">
        <v>26</v>
      </c>
      <c r="G1727" s="10" t="s">
        <v>2370</v>
      </c>
      <c r="H1727" s="10"/>
      <c r="I1727" s="10" t="s">
        <v>2371</v>
      </c>
      <c r="J1727" s="8" t="s">
        <v>26</v>
      </c>
      <c r="K1727" s="10" t="s">
        <v>2371</v>
      </c>
      <c r="L1727" s="10"/>
      <c r="P1727" s="8" t="s">
        <v>26</v>
      </c>
      <c r="Q1727" s="0" t="n">
        <f aca="false">IF(ISNA(VLOOKUP(A1727,calculos!$A$2:$B$20,2,1)),"null",VLOOKUP(A1727,calculos!$A$2:$B$20,2,1))</f>
        <v>12</v>
      </c>
      <c r="R1727" s="0" t="n">
        <f aca="false">IF(ISNA(VLOOKUP(C1727,calculos!$D$2:$E$1218,2,1)),"null",VLOOKUP(C1727,calculos!$D$2:$E$1218,2,1))</f>
        <v>961</v>
      </c>
      <c r="S1727" s="0" t="n">
        <f aca="false">IF(ISNA(VLOOKUP(D1727,calculos!$G$2:$H$1118,2,1)),"null",VLOOKUP(D1727,calculos!$G$2:$H$1118,2,1))</f>
        <v>477</v>
      </c>
      <c r="T1727" s="0" t="n">
        <f aca="false">IF(ISNA(VLOOKUP(E1727,calculos!$J$2:$K$220,2,1)),"null",VLOOKUP(E1727,calculos!$J$2:$K$220,2,1))</f>
        <v>125</v>
      </c>
      <c r="U1727" s="0" t="n">
        <f aca="false">IF(ISNA(VLOOKUP(F1727,calculos!$M$2:$N$658,2,1)),"null",VLOOKUP(F1727,calculos!$M$2:$N$658,2,1))</f>
        <v>400</v>
      </c>
      <c r="V1727" s="0" t="n">
        <f aca="false">IF(ISNA(VLOOKUP(J1727,calculos!$P$2:$Q$1711,2,1)),"null",VLOOKUP(J1727,calculos!$P$2:$Q$1711,2,1))</f>
        <v>1705</v>
      </c>
      <c r="W1727" s="0" t="n">
        <f aca="false">IF(ISNA(VLOOKUP(P1727,calculos!$S$2:$T$58,2,1)),"null",VLOOKUP(P1727,calculos!$S$2:$T$58,2,1))</f>
        <v>42</v>
      </c>
      <c r="X1727" s="0" t="str">
        <f aca="false">$X$1&amp;B1727&amp;"','"&amp;G1727&amp;"','"&amp;H1727&amp;"','"&amp;I1727&amp;"','"&amp;K1727&amp;"','"&amp;L1727&amp;"','"&amp;M1727&amp;"','"&amp;N1727&amp;"','"&amp;O1727&amp;"',"&amp;Q1727&amp;","&amp;R1727&amp;","&amp;S1727&amp;","&amp;T1727&amp;","&amp;U1727&amp;","&amp;V1727&amp;","&amp;W1727&amp;");"</f>
        <v>insert into servicio (id,fecha_entrega,serie,apertura,fecha_instalacion,garantia,mantenimiento,capacitacion,entrega_equipo,visita,id_empresa,id_hospital,id_equipo,id_marca,id_modelo,id_os,id_ingeniero) values (nextval('seq_servicio'),'','US00578473','','26-01-2017','26-01-2017','','','','',12,961,477,125,400,1705,42);</v>
      </c>
    </row>
    <row r="1728" customFormat="false" ht="13.8" hidden="false" customHeight="false" outlineLevel="0" collapsed="false">
      <c r="A1728" s="10" t="s">
        <v>23</v>
      </c>
      <c r="B1728" s="10"/>
      <c r="C1728" s="10" t="s">
        <v>2184</v>
      </c>
      <c r="D1728" s="10" t="s">
        <v>199</v>
      </c>
      <c r="E1728" s="8" t="s">
        <v>26</v>
      </c>
      <c r="F1728" s="8" t="s">
        <v>26</v>
      </c>
      <c r="G1728" s="10" t="s">
        <v>2372</v>
      </c>
      <c r="H1728" s="10"/>
      <c r="I1728" s="10" t="s">
        <v>2371</v>
      </c>
      <c r="J1728" s="8" t="s">
        <v>26</v>
      </c>
      <c r="K1728" s="10" t="s">
        <v>2371</v>
      </c>
      <c r="L1728" s="10"/>
      <c r="P1728" s="8" t="s">
        <v>26</v>
      </c>
      <c r="Q1728" s="0" t="n">
        <f aca="false">IF(ISNA(VLOOKUP(A1728,calculos!$A$2:$B$20,2,1)),"null",VLOOKUP(A1728,calculos!$A$2:$B$20,2,1))</f>
        <v>12</v>
      </c>
      <c r="R1728" s="0" t="n">
        <f aca="false">IF(ISNA(VLOOKUP(C1728,calculos!$D$2:$E$1218,2,1)),"null",VLOOKUP(C1728,calculos!$D$2:$E$1218,2,1))</f>
        <v>961</v>
      </c>
      <c r="S1728" s="0" t="n">
        <f aca="false">IF(ISNA(VLOOKUP(D1728,calculos!$G$2:$H$1118,2,1)),"null",VLOOKUP(D1728,calculos!$G$2:$H$1118,2,1))</f>
        <v>477</v>
      </c>
      <c r="T1728" s="0" t="n">
        <f aca="false">IF(ISNA(VLOOKUP(E1728,calculos!$J$2:$K$220,2,1)),"null",VLOOKUP(E1728,calculos!$J$2:$K$220,2,1))</f>
        <v>125</v>
      </c>
      <c r="U1728" s="0" t="n">
        <f aca="false">IF(ISNA(VLOOKUP(F1728,calculos!$M$2:$N$658,2,1)),"null",VLOOKUP(F1728,calculos!$M$2:$N$658,2,1))</f>
        <v>400</v>
      </c>
      <c r="V1728" s="0" t="n">
        <f aca="false">IF(ISNA(VLOOKUP(J1728,calculos!$P$2:$Q$1711,2,1)),"null",VLOOKUP(J1728,calculos!$P$2:$Q$1711,2,1))</f>
        <v>1705</v>
      </c>
      <c r="W1728" s="0" t="n">
        <f aca="false">IF(ISNA(VLOOKUP(P1728,calculos!$S$2:$T$58,2,1)),"null",VLOOKUP(P1728,calculos!$S$2:$T$58,2,1))</f>
        <v>42</v>
      </c>
      <c r="X1728" s="0" t="str">
        <f aca="false">$X$1&amp;B1728&amp;"','"&amp;G1728&amp;"','"&amp;H1728&amp;"','"&amp;I1728&amp;"','"&amp;K1728&amp;"','"&amp;L1728&amp;"','"&amp;M1728&amp;"','"&amp;N1728&amp;"','"&amp;O1728&amp;"',"&amp;Q1728&amp;","&amp;R1728&amp;","&amp;S1728&amp;","&amp;T1728&amp;","&amp;U1728&amp;","&amp;V1728&amp;","&amp;W1728&amp;");"</f>
        <v>insert into servicio (id,fecha_entrega,serie,apertura,fecha_instalacion,garantia,mantenimiento,capacitacion,entrega_equipo,visita,id_empresa,id_hospital,id_equipo,id_marca,id_modelo,id_os,id_ingeniero) values (nextval('seq_servicio'),'','US00578474','','26-01-2017','26-01-2017','','','','',12,961,477,125,400,1705,42);</v>
      </c>
    </row>
    <row r="1729" customFormat="false" ht="13.8" hidden="false" customHeight="false" outlineLevel="0" collapsed="false">
      <c r="A1729" s="10" t="s">
        <v>23</v>
      </c>
      <c r="B1729" s="10"/>
      <c r="C1729" s="10" t="s">
        <v>2184</v>
      </c>
      <c r="D1729" s="10" t="s">
        <v>199</v>
      </c>
      <c r="E1729" s="8" t="s">
        <v>26</v>
      </c>
      <c r="F1729" s="8" t="s">
        <v>26</v>
      </c>
      <c r="G1729" s="10" t="s">
        <v>2373</v>
      </c>
      <c r="H1729" s="10"/>
      <c r="I1729" s="10" t="s">
        <v>2371</v>
      </c>
      <c r="J1729" s="8" t="s">
        <v>26</v>
      </c>
      <c r="K1729" s="10" t="s">
        <v>2371</v>
      </c>
      <c r="L1729" s="10"/>
      <c r="P1729" s="8" t="s">
        <v>26</v>
      </c>
      <c r="Q1729" s="0" t="n">
        <f aca="false">IF(ISNA(VLOOKUP(A1729,calculos!$A$2:$B$20,2,1)),"null",VLOOKUP(A1729,calculos!$A$2:$B$20,2,1))</f>
        <v>12</v>
      </c>
      <c r="R1729" s="0" t="n">
        <f aca="false">IF(ISNA(VLOOKUP(C1729,calculos!$D$2:$E$1218,2,1)),"null",VLOOKUP(C1729,calculos!$D$2:$E$1218,2,1))</f>
        <v>961</v>
      </c>
      <c r="S1729" s="0" t="n">
        <f aca="false">IF(ISNA(VLOOKUP(D1729,calculos!$G$2:$H$1118,2,1)),"null",VLOOKUP(D1729,calculos!$G$2:$H$1118,2,1))</f>
        <v>477</v>
      </c>
      <c r="T1729" s="0" t="n">
        <f aca="false">IF(ISNA(VLOOKUP(E1729,calculos!$J$2:$K$220,2,1)),"null",VLOOKUP(E1729,calculos!$J$2:$K$220,2,1))</f>
        <v>125</v>
      </c>
      <c r="U1729" s="0" t="n">
        <f aca="false">IF(ISNA(VLOOKUP(F1729,calculos!$M$2:$N$658,2,1)),"null",VLOOKUP(F1729,calculos!$M$2:$N$658,2,1))</f>
        <v>400</v>
      </c>
      <c r="V1729" s="0" t="n">
        <f aca="false">IF(ISNA(VLOOKUP(J1729,calculos!$P$2:$Q$1711,2,1)),"null",VLOOKUP(J1729,calculos!$P$2:$Q$1711,2,1))</f>
        <v>1705</v>
      </c>
      <c r="W1729" s="0" t="n">
        <f aca="false">IF(ISNA(VLOOKUP(P1729,calculos!$S$2:$T$58,2,1)),"null",VLOOKUP(P1729,calculos!$S$2:$T$58,2,1))</f>
        <v>42</v>
      </c>
      <c r="X1729" s="0" t="str">
        <f aca="false">$X$1&amp;B1729&amp;"','"&amp;G1729&amp;"','"&amp;H1729&amp;"','"&amp;I1729&amp;"','"&amp;K1729&amp;"','"&amp;L1729&amp;"','"&amp;M1729&amp;"','"&amp;N1729&amp;"','"&amp;O1729&amp;"',"&amp;Q1729&amp;","&amp;R1729&amp;","&amp;S1729&amp;","&amp;T1729&amp;","&amp;U1729&amp;","&amp;V1729&amp;","&amp;W1729&amp;");"</f>
        <v>insert into servicio (id,fecha_entrega,serie,apertura,fecha_instalacion,garantia,mantenimiento,capacitacion,entrega_equipo,visita,id_empresa,id_hospital,id_equipo,id_marca,id_modelo,id_os,id_ingeniero) values (nextval('seq_servicio'),'','US00578475','','26-01-2017','26-01-2017','','','','',12,961,477,125,400,1705,42);</v>
      </c>
    </row>
    <row r="1730" customFormat="false" ht="13.8" hidden="false" customHeight="false" outlineLevel="0" collapsed="false">
      <c r="A1730" s="10" t="s">
        <v>23</v>
      </c>
      <c r="B1730" s="10"/>
      <c r="C1730" s="10" t="s">
        <v>2184</v>
      </c>
      <c r="D1730" s="10" t="s">
        <v>2363</v>
      </c>
      <c r="E1730" s="8" t="s">
        <v>26</v>
      </c>
      <c r="F1730" s="8" t="s">
        <v>26</v>
      </c>
      <c r="G1730" s="10" t="s">
        <v>2374</v>
      </c>
      <c r="H1730" s="10"/>
      <c r="I1730" s="10" t="s">
        <v>2375</v>
      </c>
      <c r="J1730" s="8" t="s">
        <v>26</v>
      </c>
      <c r="K1730" s="10" t="s">
        <v>2375</v>
      </c>
      <c r="L1730" s="10"/>
      <c r="P1730" s="8" t="s">
        <v>26</v>
      </c>
      <c r="Q1730" s="0" t="n">
        <f aca="false">IF(ISNA(VLOOKUP(A1730,calculos!$A$2:$B$20,2,1)),"null",VLOOKUP(A1730,calculos!$A$2:$B$20,2,1))</f>
        <v>12</v>
      </c>
      <c r="R1730" s="0" t="n">
        <f aca="false">IF(ISNA(VLOOKUP(C1730,calculos!$D$2:$E$1218,2,1)),"null",VLOOKUP(C1730,calculos!$D$2:$E$1218,2,1))</f>
        <v>961</v>
      </c>
      <c r="S1730" s="0" t="n">
        <f aca="false">IF(ISNA(VLOOKUP(D1730,calculos!$G$2:$H$1118,2,1)),"null",VLOOKUP(D1730,calculos!$G$2:$H$1118,2,1))</f>
        <v>120</v>
      </c>
      <c r="T1730" s="0" t="n">
        <f aca="false">IF(ISNA(VLOOKUP(E1730,calculos!$J$2:$K$220,2,1)),"null",VLOOKUP(E1730,calculos!$J$2:$K$220,2,1))</f>
        <v>125</v>
      </c>
      <c r="U1730" s="0" t="n">
        <f aca="false">IF(ISNA(VLOOKUP(F1730,calculos!$M$2:$N$658,2,1)),"null",VLOOKUP(F1730,calculos!$M$2:$N$658,2,1))</f>
        <v>400</v>
      </c>
      <c r="V1730" s="0" t="n">
        <f aca="false">IF(ISNA(VLOOKUP(J1730,calculos!$P$2:$Q$1711,2,1)),"null",VLOOKUP(J1730,calculos!$P$2:$Q$1711,2,1))</f>
        <v>1705</v>
      </c>
      <c r="W1730" s="0" t="n">
        <f aca="false">IF(ISNA(VLOOKUP(P1730,calculos!$S$2:$T$58,2,1)),"null",VLOOKUP(P1730,calculos!$S$2:$T$58,2,1))</f>
        <v>42</v>
      </c>
      <c r="X1730" s="0" t="str">
        <f aca="false">$X$1&amp;B1730&amp;"','"&amp;G1730&amp;"','"&amp;H1730&amp;"','"&amp;I1730&amp;"','"&amp;K1730&amp;"','"&amp;L1730&amp;"','"&amp;M1730&amp;"','"&amp;N1730&amp;"','"&amp;O1730&amp;"',"&amp;Q1730&amp;","&amp;R1730&amp;","&amp;S1730&amp;","&amp;T1730&amp;","&amp;U1730&amp;","&amp;V1730&amp;","&amp;W1730&amp;");"</f>
        <v>insert into servicio (id,fecha_entrega,serie,apertura,fecha_instalacion,garantia,mantenimiento,capacitacion,entrega_equipo,visita,id_empresa,id_hospital,id_equipo,id_marca,id_modelo,id_os,id_ingeniero) values (nextval('seq_servicio'),'','DE45822449','','11-01-2017','11-01-2017','','','','',12,961,120,125,400,1705,42);</v>
      </c>
    </row>
    <row r="1731" customFormat="false" ht="13.8" hidden="false" customHeight="false" outlineLevel="0" collapsed="false">
      <c r="A1731" s="10" t="s">
        <v>23</v>
      </c>
      <c r="B1731" s="10"/>
      <c r="C1731" s="10" t="s">
        <v>2184</v>
      </c>
      <c r="D1731" s="10" t="s">
        <v>2363</v>
      </c>
      <c r="E1731" s="8" t="s">
        <v>26</v>
      </c>
      <c r="F1731" s="8" t="s">
        <v>26</v>
      </c>
      <c r="G1731" s="10" t="s">
        <v>2376</v>
      </c>
      <c r="H1731" s="10"/>
      <c r="I1731" s="10" t="s">
        <v>2375</v>
      </c>
      <c r="J1731" s="8" t="s">
        <v>26</v>
      </c>
      <c r="K1731" s="10" t="s">
        <v>2375</v>
      </c>
      <c r="L1731" s="10"/>
      <c r="P1731" s="8" t="s">
        <v>26</v>
      </c>
      <c r="Q1731" s="0" t="n">
        <f aca="false">IF(ISNA(VLOOKUP(A1731,calculos!$A$2:$B$20,2,1)),"null",VLOOKUP(A1731,calculos!$A$2:$B$20,2,1))</f>
        <v>12</v>
      </c>
      <c r="R1731" s="0" t="n">
        <f aca="false">IF(ISNA(VLOOKUP(C1731,calculos!$D$2:$E$1218,2,1)),"null",VLOOKUP(C1731,calculos!$D$2:$E$1218,2,1))</f>
        <v>961</v>
      </c>
      <c r="S1731" s="0" t="n">
        <f aca="false">IF(ISNA(VLOOKUP(D1731,calculos!$G$2:$H$1118,2,1)),"null",VLOOKUP(D1731,calculos!$G$2:$H$1118,2,1))</f>
        <v>120</v>
      </c>
      <c r="T1731" s="0" t="n">
        <f aca="false">IF(ISNA(VLOOKUP(E1731,calculos!$J$2:$K$220,2,1)),"null",VLOOKUP(E1731,calculos!$J$2:$K$220,2,1))</f>
        <v>125</v>
      </c>
      <c r="U1731" s="0" t="n">
        <f aca="false">IF(ISNA(VLOOKUP(F1731,calculos!$M$2:$N$658,2,1)),"null",VLOOKUP(F1731,calculos!$M$2:$N$658,2,1))</f>
        <v>400</v>
      </c>
      <c r="V1731" s="0" t="n">
        <f aca="false">IF(ISNA(VLOOKUP(J1731,calculos!$P$2:$Q$1711,2,1)),"null",VLOOKUP(J1731,calculos!$P$2:$Q$1711,2,1))</f>
        <v>1705</v>
      </c>
      <c r="W1731" s="0" t="n">
        <f aca="false">IF(ISNA(VLOOKUP(P1731,calculos!$S$2:$T$58,2,1)),"null",VLOOKUP(P1731,calculos!$S$2:$T$58,2,1))</f>
        <v>42</v>
      </c>
      <c r="X1731" s="0" t="str">
        <f aca="false">$X$1&amp;B1731&amp;"','"&amp;G1731&amp;"','"&amp;H1731&amp;"','"&amp;I1731&amp;"','"&amp;K1731&amp;"','"&amp;L1731&amp;"','"&amp;M1731&amp;"','"&amp;N1731&amp;"','"&amp;O1731&amp;"',"&amp;Q1731&amp;","&amp;R1731&amp;","&amp;S1731&amp;","&amp;T1731&amp;","&amp;U1731&amp;","&amp;V1731&amp;","&amp;W1731&amp;");"</f>
        <v>insert into servicio (id,fecha_entrega,serie,apertura,fecha_instalacion,garantia,mantenimiento,capacitacion,entrega_equipo,visita,id_empresa,id_hospital,id_equipo,id_marca,id_modelo,id_os,id_ingeniero) values (nextval('seq_servicio'),'','DE45822430','','11-01-2017','11-01-2017','','','','',12,961,120,125,400,1705,42);</v>
      </c>
    </row>
    <row r="1732" customFormat="false" ht="13.8" hidden="false" customHeight="false" outlineLevel="0" collapsed="false">
      <c r="A1732" s="10" t="s">
        <v>23</v>
      </c>
      <c r="B1732" s="10"/>
      <c r="C1732" s="10" t="s">
        <v>2184</v>
      </c>
      <c r="D1732" s="10" t="s">
        <v>2363</v>
      </c>
      <c r="E1732" s="8" t="s">
        <v>26</v>
      </c>
      <c r="F1732" s="8" t="s">
        <v>26</v>
      </c>
      <c r="G1732" s="10" t="s">
        <v>2377</v>
      </c>
      <c r="H1732" s="10"/>
      <c r="I1732" s="10" t="s">
        <v>2375</v>
      </c>
      <c r="J1732" s="8" t="s">
        <v>26</v>
      </c>
      <c r="K1732" s="10" t="s">
        <v>2375</v>
      </c>
      <c r="L1732" s="10"/>
      <c r="P1732" s="8" t="s">
        <v>26</v>
      </c>
      <c r="Q1732" s="0" t="n">
        <f aca="false">IF(ISNA(VLOOKUP(A1732,calculos!$A$2:$B$20,2,1)),"null",VLOOKUP(A1732,calculos!$A$2:$B$20,2,1))</f>
        <v>12</v>
      </c>
      <c r="R1732" s="0" t="n">
        <f aca="false">IF(ISNA(VLOOKUP(C1732,calculos!$D$2:$E$1218,2,1)),"null",VLOOKUP(C1732,calculos!$D$2:$E$1218,2,1))</f>
        <v>961</v>
      </c>
      <c r="S1732" s="0" t="n">
        <f aca="false">IF(ISNA(VLOOKUP(D1732,calculos!$G$2:$H$1118,2,1)),"null",VLOOKUP(D1732,calculos!$G$2:$H$1118,2,1))</f>
        <v>120</v>
      </c>
      <c r="T1732" s="0" t="n">
        <f aca="false">IF(ISNA(VLOOKUP(E1732,calculos!$J$2:$K$220,2,1)),"null",VLOOKUP(E1732,calculos!$J$2:$K$220,2,1))</f>
        <v>125</v>
      </c>
      <c r="U1732" s="0" t="n">
        <f aca="false">IF(ISNA(VLOOKUP(F1732,calculos!$M$2:$N$658,2,1)),"null",VLOOKUP(F1732,calculos!$M$2:$N$658,2,1))</f>
        <v>400</v>
      </c>
      <c r="V1732" s="0" t="n">
        <f aca="false">IF(ISNA(VLOOKUP(J1732,calculos!$P$2:$Q$1711,2,1)),"null",VLOOKUP(J1732,calculos!$P$2:$Q$1711,2,1))</f>
        <v>1705</v>
      </c>
      <c r="W1732" s="0" t="n">
        <f aca="false">IF(ISNA(VLOOKUP(P1732,calculos!$S$2:$T$58,2,1)),"null",VLOOKUP(P1732,calculos!$S$2:$T$58,2,1))</f>
        <v>42</v>
      </c>
      <c r="X1732" s="0" t="str">
        <f aca="false">$X$1&amp;B1732&amp;"','"&amp;G1732&amp;"','"&amp;H1732&amp;"','"&amp;I1732&amp;"','"&amp;K1732&amp;"','"&amp;L1732&amp;"','"&amp;M1732&amp;"','"&amp;N1732&amp;"','"&amp;O1732&amp;"',"&amp;Q1732&amp;","&amp;R1732&amp;","&amp;S1732&amp;","&amp;T1732&amp;","&amp;U1732&amp;","&amp;V1732&amp;","&amp;W1732&amp;");"</f>
        <v>insert into servicio (id,fecha_entrega,serie,apertura,fecha_instalacion,garantia,mantenimiento,capacitacion,entrega_equipo,visita,id_empresa,id_hospital,id_equipo,id_marca,id_modelo,id_os,id_ingeniero) values (nextval('seq_servicio'),'','DE45822451','','11-01-2017','11-01-2017','','','','',12,961,120,125,400,1705,42);</v>
      </c>
    </row>
    <row r="1733" customFormat="false" ht="13.8" hidden="false" customHeight="false" outlineLevel="0" collapsed="false">
      <c r="A1733" s="10" t="s">
        <v>23</v>
      </c>
      <c r="B1733" s="10"/>
      <c r="C1733" s="10" t="s">
        <v>2184</v>
      </c>
      <c r="D1733" s="10" t="s">
        <v>2363</v>
      </c>
      <c r="E1733" s="8" t="s">
        <v>26</v>
      </c>
      <c r="F1733" s="8" t="s">
        <v>26</v>
      </c>
      <c r="G1733" s="10" t="s">
        <v>2378</v>
      </c>
      <c r="H1733" s="10"/>
      <c r="I1733" s="10" t="s">
        <v>2375</v>
      </c>
      <c r="J1733" s="8" t="s">
        <v>26</v>
      </c>
      <c r="K1733" s="10" t="s">
        <v>2375</v>
      </c>
      <c r="L1733" s="10"/>
      <c r="P1733" s="8" t="s">
        <v>26</v>
      </c>
      <c r="Q1733" s="0" t="n">
        <f aca="false">IF(ISNA(VLOOKUP(A1733,calculos!$A$2:$B$20,2,1)),"null",VLOOKUP(A1733,calculos!$A$2:$B$20,2,1))</f>
        <v>12</v>
      </c>
      <c r="R1733" s="0" t="n">
        <f aca="false">IF(ISNA(VLOOKUP(C1733,calculos!$D$2:$E$1218,2,1)),"null",VLOOKUP(C1733,calculos!$D$2:$E$1218,2,1))</f>
        <v>961</v>
      </c>
      <c r="S1733" s="0" t="n">
        <f aca="false">IF(ISNA(VLOOKUP(D1733,calculos!$G$2:$H$1118,2,1)),"null",VLOOKUP(D1733,calculos!$G$2:$H$1118,2,1))</f>
        <v>120</v>
      </c>
      <c r="T1733" s="0" t="n">
        <f aca="false">IF(ISNA(VLOOKUP(E1733,calculos!$J$2:$K$220,2,1)),"null",VLOOKUP(E1733,calculos!$J$2:$K$220,2,1))</f>
        <v>125</v>
      </c>
      <c r="U1733" s="0" t="n">
        <f aca="false">IF(ISNA(VLOOKUP(F1733,calculos!$M$2:$N$658,2,1)),"null",VLOOKUP(F1733,calculos!$M$2:$N$658,2,1))</f>
        <v>400</v>
      </c>
      <c r="V1733" s="0" t="n">
        <f aca="false">IF(ISNA(VLOOKUP(J1733,calculos!$P$2:$Q$1711,2,1)),"null",VLOOKUP(J1733,calculos!$P$2:$Q$1711,2,1))</f>
        <v>1705</v>
      </c>
      <c r="W1733" s="0" t="n">
        <f aca="false">IF(ISNA(VLOOKUP(P1733,calculos!$S$2:$T$58,2,1)),"null",VLOOKUP(P1733,calculos!$S$2:$T$58,2,1))</f>
        <v>42</v>
      </c>
      <c r="X1733" s="0" t="str">
        <f aca="false">$X$1&amp;B1733&amp;"','"&amp;G1733&amp;"','"&amp;H1733&amp;"','"&amp;I1733&amp;"','"&amp;K1733&amp;"','"&amp;L1733&amp;"','"&amp;M1733&amp;"','"&amp;N1733&amp;"','"&amp;O1733&amp;"',"&amp;Q1733&amp;","&amp;R1733&amp;","&amp;S1733&amp;","&amp;T1733&amp;","&amp;U1733&amp;","&amp;V1733&amp;","&amp;W1733&amp;");"</f>
        <v>insert into servicio (id,fecha_entrega,serie,apertura,fecha_instalacion,garantia,mantenimiento,capacitacion,entrega_equipo,visita,id_empresa,id_hospital,id_equipo,id_marca,id_modelo,id_os,id_ingeniero) values (nextval('seq_servicio'),'','DE45822450','','11-01-2017','11-01-2017','','','','',12,961,120,125,400,1705,42);</v>
      </c>
    </row>
    <row r="1734" customFormat="false" ht="13.8" hidden="false" customHeight="false" outlineLevel="0" collapsed="false">
      <c r="A1734" s="10" t="s">
        <v>23</v>
      </c>
      <c r="B1734" s="10"/>
      <c r="C1734" s="10" t="s">
        <v>2274</v>
      </c>
      <c r="D1734" s="10" t="s">
        <v>2093</v>
      </c>
      <c r="E1734" s="8" t="s">
        <v>26</v>
      </c>
      <c r="F1734" s="8" t="s">
        <v>26</v>
      </c>
      <c r="G1734" s="10" t="s">
        <v>2379</v>
      </c>
      <c r="H1734" s="10"/>
      <c r="I1734" s="10" t="s">
        <v>2380</v>
      </c>
      <c r="J1734" s="8" t="s">
        <v>26</v>
      </c>
      <c r="K1734" s="10" t="s">
        <v>2381</v>
      </c>
      <c r="L1734" s="10"/>
      <c r="P1734" s="8" t="s">
        <v>26</v>
      </c>
      <c r="Q1734" s="0" t="n">
        <f aca="false">IF(ISNA(VLOOKUP(A1734,calculos!$A$2:$B$20,2,1)),"null",VLOOKUP(A1734,calculos!$A$2:$B$20,2,1))</f>
        <v>12</v>
      </c>
      <c r="R1734" s="0" t="n">
        <f aca="false">IF(ISNA(VLOOKUP(C1734,calculos!$D$2:$E$1218,2,1)),"null",VLOOKUP(C1734,calculos!$D$2:$E$1218,2,1))</f>
        <v>593</v>
      </c>
      <c r="S1734" s="0" t="n">
        <f aca="false">IF(ISNA(VLOOKUP(D1734,calculos!$G$2:$H$1118,2,1)),"null",VLOOKUP(D1734,calculos!$G$2:$H$1118,2,1))</f>
        <v>557</v>
      </c>
      <c r="T1734" s="0" t="n">
        <f aca="false">IF(ISNA(VLOOKUP(E1734,calculos!$J$2:$K$220,2,1)),"null",VLOOKUP(E1734,calculos!$J$2:$K$220,2,1))</f>
        <v>125</v>
      </c>
      <c r="U1734" s="0" t="n">
        <f aca="false">IF(ISNA(VLOOKUP(F1734,calculos!$M$2:$N$658,2,1)),"null",VLOOKUP(F1734,calculos!$M$2:$N$658,2,1))</f>
        <v>400</v>
      </c>
      <c r="V1734" s="0" t="n">
        <f aca="false">IF(ISNA(VLOOKUP(J1734,calculos!$P$2:$Q$1711,2,1)),"null",VLOOKUP(J1734,calculos!$P$2:$Q$1711,2,1))</f>
        <v>1705</v>
      </c>
      <c r="W1734" s="0" t="n">
        <f aca="false">IF(ISNA(VLOOKUP(P1734,calculos!$S$2:$T$58,2,1)),"null",VLOOKUP(P1734,calculos!$S$2:$T$58,2,1))</f>
        <v>42</v>
      </c>
      <c r="X1734" s="0" t="str">
        <f aca="false">$X$1&amp;B1734&amp;"','"&amp;G1734&amp;"','"&amp;H1734&amp;"','"&amp;I1734&amp;"','"&amp;K1734&amp;"','"&amp;L1734&amp;"','"&amp;M1734&amp;"','"&amp;N1734&amp;"','"&amp;O1734&amp;"',"&amp;Q1734&amp;","&amp;R1734&amp;","&amp;S1734&amp;","&amp;T1734&amp;","&amp;U1734&amp;","&amp;V1734&amp;","&amp;W1734&amp;");"</f>
        <v>insert into servicio (id,fecha_entrega,serie,apertura,fecha_instalacion,garantia,mantenimiento,capacitacion,entrega_equipo,visita,id_empresa,id_hospital,id_equipo,id_marca,id_modelo,id_os,id_ingeniero) values (nextval('seq_servicio'),'','DK30100068','','18-02-2017','19-02-2015','','','','',12,593,557,125,400,1705,42);</v>
      </c>
    </row>
    <row r="1735" customFormat="false" ht="13.8" hidden="false" customHeight="false" outlineLevel="0" collapsed="false">
      <c r="A1735" s="10" t="s">
        <v>23</v>
      </c>
      <c r="B1735" s="10"/>
      <c r="C1735" s="10" t="s">
        <v>2274</v>
      </c>
      <c r="D1735" s="10" t="s">
        <v>304</v>
      </c>
      <c r="E1735" s="8" t="s">
        <v>26</v>
      </c>
      <c r="F1735" s="8" t="s">
        <v>26</v>
      </c>
      <c r="G1735" s="10" t="s">
        <v>2382</v>
      </c>
      <c r="H1735" s="10"/>
      <c r="I1735" s="10" t="s">
        <v>2380</v>
      </c>
      <c r="J1735" s="8" t="s">
        <v>26</v>
      </c>
      <c r="K1735" s="10" t="s">
        <v>2381</v>
      </c>
      <c r="L1735" s="10"/>
      <c r="P1735" s="8" t="s">
        <v>26</v>
      </c>
      <c r="Q1735" s="0" t="n">
        <f aca="false">IF(ISNA(VLOOKUP(A1735,calculos!$A$2:$B$20,2,1)),"null",VLOOKUP(A1735,calculos!$A$2:$B$20,2,1))</f>
        <v>12</v>
      </c>
      <c r="R1735" s="0" t="n">
        <f aca="false">IF(ISNA(VLOOKUP(C1735,calculos!$D$2:$E$1218,2,1)),"null",VLOOKUP(C1735,calculos!$D$2:$E$1218,2,1))</f>
        <v>593</v>
      </c>
      <c r="S1735" s="0" t="n">
        <f aca="false">IF(ISNA(VLOOKUP(D1735,calculos!$G$2:$H$1118,2,1)),"null",VLOOKUP(D1735,calculos!$G$2:$H$1118,2,1))</f>
        <v>798</v>
      </c>
      <c r="T1735" s="0" t="n">
        <f aca="false">IF(ISNA(VLOOKUP(E1735,calculos!$J$2:$K$220,2,1)),"null",VLOOKUP(E1735,calculos!$J$2:$K$220,2,1))</f>
        <v>125</v>
      </c>
      <c r="U1735" s="0" t="n">
        <f aca="false">IF(ISNA(VLOOKUP(F1735,calculos!$M$2:$N$658,2,1)),"null",VLOOKUP(F1735,calculos!$M$2:$N$658,2,1))</f>
        <v>400</v>
      </c>
      <c r="V1735" s="0" t="n">
        <f aca="false">IF(ISNA(VLOOKUP(J1735,calculos!$P$2:$Q$1711,2,1)),"null",VLOOKUP(J1735,calculos!$P$2:$Q$1711,2,1))</f>
        <v>1705</v>
      </c>
      <c r="W1735" s="0" t="n">
        <f aca="false">IF(ISNA(VLOOKUP(P1735,calculos!$S$2:$T$58,2,1)),"null",VLOOKUP(P1735,calculos!$S$2:$T$58,2,1))</f>
        <v>42</v>
      </c>
      <c r="X1735" s="0" t="str">
        <f aca="false">$X$1&amp;B1735&amp;"','"&amp;G1735&amp;"','"&amp;H1735&amp;"','"&amp;I1735&amp;"','"&amp;K1735&amp;"','"&amp;L1735&amp;"','"&amp;M1735&amp;"','"&amp;N1735&amp;"','"&amp;O1735&amp;"',"&amp;Q1735&amp;","&amp;R1735&amp;","&amp;S1735&amp;","&amp;T1735&amp;","&amp;U1735&amp;","&amp;V1735&amp;","&amp;W1735&amp;");"</f>
        <v>insert into servicio (id,fecha_entrega,serie,apertura,fecha_instalacion,garantia,mantenimiento,capacitacion,entrega_equipo,visita,id_empresa,id_hospital,id_equipo,id_marca,id_modelo,id_os,id_ingeniero) values (nextval('seq_servicio'),'','DE48086478','','18-02-2017','19-02-2015','','','','',12,593,798,125,400,1705,42);</v>
      </c>
    </row>
    <row r="1736" customFormat="false" ht="13.8" hidden="false" customHeight="false" outlineLevel="0" collapsed="false">
      <c r="A1736" s="10" t="s">
        <v>23</v>
      </c>
      <c r="B1736" s="10"/>
      <c r="C1736" s="10" t="s">
        <v>2274</v>
      </c>
      <c r="D1736" s="10" t="s">
        <v>2093</v>
      </c>
      <c r="E1736" s="8" t="s">
        <v>26</v>
      </c>
      <c r="F1736" s="8" t="s">
        <v>26</v>
      </c>
      <c r="G1736" s="10" t="s">
        <v>2383</v>
      </c>
      <c r="H1736" s="10"/>
      <c r="I1736" s="10" t="s">
        <v>2384</v>
      </c>
      <c r="J1736" s="8" t="s">
        <v>26</v>
      </c>
      <c r="K1736" s="10" t="s">
        <v>2385</v>
      </c>
      <c r="L1736" s="10"/>
      <c r="P1736" s="8" t="s">
        <v>26</v>
      </c>
      <c r="Q1736" s="0" t="n">
        <f aca="false">IF(ISNA(VLOOKUP(A1736,calculos!$A$2:$B$20,2,1)),"null",VLOOKUP(A1736,calculos!$A$2:$B$20,2,1))</f>
        <v>12</v>
      </c>
      <c r="R1736" s="0" t="n">
        <f aca="false">IF(ISNA(VLOOKUP(C1736,calculos!$D$2:$E$1218,2,1)),"null",VLOOKUP(C1736,calculos!$D$2:$E$1218,2,1))</f>
        <v>593</v>
      </c>
      <c r="S1736" s="0" t="n">
        <f aca="false">IF(ISNA(VLOOKUP(D1736,calculos!$G$2:$H$1118,2,1)),"null",VLOOKUP(D1736,calculos!$G$2:$H$1118,2,1))</f>
        <v>557</v>
      </c>
      <c r="T1736" s="0" t="n">
        <f aca="false">IF(ISNA(VLOOKUP(E1736,calculos!$J$2:$K$220,2,1)),"null",VLOOKUP(E1736,calculos!$J$2:$K$220,2,1))</f>
        <v>125</v>
      </c>
      <c r="U1736" s="0" t="n">
        <f aca="false">IF(ISNA(VLOOKUP(F1736,calculos!$M$2:$N$658,2,1)),"null",VLOOKUP(F1736,calculos!$M$2:$N$658,2,1))</f>
        <v>400</v>
      </c>
      <c r="V1736" s="0" t="n">
        <f aca="false">IF(ISNA(VLOOKUP(J1736,calculos!$P$2:$Q$1711,2,1)),"null",VLOOKUP(J1736,calculos!$P$2:$Q$1711,2,1))</f>
        <v>1705</v>
      </c>
      <c r="W1736" s="0" t="n">
        <f aca="false">IF(ISNA(VLOOKUP(P1736,calculos!$S$2:$T$58,2,1)),"null",VLOOKUP(P1736,calculos!$S$2:$T$58,2,1))</f>
        <v>42</v>
      </c>
      <c r="X1736" s="0" t="str">
        <f aca="false">$X$1&amp;B1736&amp;"','"&amp;G1736&amp;"','"&amp;H1736&amp;"','"&amp;I1736&amp;"','"&amp;K1736&amp;"','"&amp;L1736&amp;"','"&amp;M1736&amp;"','"&amp;N1736&amp;"','"&amp;O1736&amp;"',"&amp;Q1736&amp;","&amp;R1736&amp;","&amp;S1736&amp;","&amp;T1736&amp;","&amp;U1736&amp;","&amp;V1736&amp;","&amp;W1736&amp;");"</f>
        <v>insert into servicio (id,fecha_entrega,serie,apertura,fecha_instalacion,garantia,mantenimiento,capacitacion,entrega_equipo,visita,id_empresa,id_hospital,id_equipo,id_marca,id_modelo,id_os,id_ingeniero) values (nextval('seq_servicio'),'','DK30100069','','11-12-2016','11-12-2014','','','','',12,593,557,125,400,1705,42);</v>
      </c>
    </row>
    <row r="1737" customFormat="false" ht="13.8" hidden="false" customHeight="false" outlineLevel="0" collapsed="false">
      <c r="A1737" s="10" t="s">
        <v>23</v>
      </c>
      <c r="B1737" s="10"/>
      <c r="C1737" s="10" t="s">
        <v>2274</v>
      </c>
      <c r="D1737" s="10" t="s">
        <v>826</v>
      </c>
      <c r="E1737" s="8" t="s">
        <v>26</v>
      </c>
      <c r="F1737" s="8" t="s">
        <v>26</v>
      </c>
      <c r="G1737" s="10" t="s">
        <v>2386</v>
      </c>
      <c r="H1737" s="10"/>
      <c r="I1737" s="10" t="s">
        <v>2387</v>
      </c>
      <c r="J1737" s="8" t="s">
        <v>26</v>
      </c>
      <c r="K1737" s="10" t="s">
        <v>2387</v>
      </c>
      <c r="L1737" s="10"/>
      <c r="P1737" s="8" t="s">
        <v>26</v>
      </c>
      <c r="Q1737" s="0" t="n">
        <f aca="false">IF(ISNA(VLOOKUP(A1737,calculos!$A$2:$B$20,2,1)),"null",VLOOKUP(A1737,calculos!$A$2:$B$20,2,1))</f>
        <v>12</v>
      </c>
      <c r="R1737" s="0" t="n">
        <f aca="false">IF(ISNA(VLOOKUP(C1737,calculos!$D$2:$E$1218,2,1)),"null",VLOOKUP(C1737,calculos!$D$2:$E$1218,2,1))</f>
        <v>593</v>
      </c>
      <c r="S1737" s="0" t="n">
        <f aca="false">IF(ISNA(VLOOKUP(D1737,calculos!$G$2:$H$1118,2,1)),"null",VLOOKUP(D1737,calculos!$G$2:$H$1118,2,1))</f>
        <v>800</v>
      </c>
      <c r="T1737" s="0" t="n">
        <f aca="false">IF(ISNA(VLOOKUP(E1737,calculos!$J$2:$K$220,2,1)),"null",VLOOKUP(E1737,calculos!$J$2:$K$220,2,1))</f>
        <v>125</v>
      </c>
      <c r="U1737" s="0" t="n">
        <f aca="false">IF(ISNA(VLOOKUP(F1737,calculos!$M$2:$N$658,2,1)),"null",VLOOKUP(F1737,calculos!$M$2:$N$658,2,1))</f>
        <v>400</v>
      </c>
      <c r="V1737" s="0" t="n">
        <f aca="false">IF(ISNA(VLOOKUP(J1737,calculos!$P$2:$Q$1711,2,1)),"null",VLOOKUP(J1737,calculos!$P$2:$Q$1711,2,1))</f>
        <v>1705</v>
      </c>
      <c r="W1737" s="0" t="n">
        <f aca="false">IF(ISNA(VLOOKUP(P1737,calculos!$S$2:$T$58,2,1)),"null",VLOOKUP(P1737,calculos!$S$2:$T$58,2,1))</f>
        <v>42</v>
      </c>
      <c r="X1737" s="0" t="str">
        <f aca="false">$X$1&amp;B1737&amp;"','"&amp;G1737&amp;"','"&amp;H1737&amp;"','"&amp;I1737&amp;"','"&amp;K1737&amp;"','"&amp;L1737&amp;"','"&amp;M1737&amp;"','"&amp;N1737&amp;"','"&amp;O1737&amp;"',"&amp;Q1737&amp;","&amp;R1737&amp;","&amp;S1737&amp;","&amp;T1737&amp;","&amp;U1737&amp;","&amp;V1737&amp;","&amp;W1737&amp;");"</f>
        <v>insert into servicio (id,fecha_entrega,serie,apertura,fecha_instalacion,garantia,mantenimiento,capacitacion,entrega_equipo,visita,id_empresa,id_hospital,id_equipo,id_marca,id_modelo,id_os,id_ingeniero) values (nextval('seq_servicio'),'','DE82031074','','19-11-2016','19-11-2016','','','','',12,593,800,125,400,1705,42);</v>
      </c>
    </row>
    <row r="1738" customFormat="false" ht="13.8" hidden="false" customHeight="false" outlineLevel="0" collapsed="false">
      <c r="A1738" s="10" t="s">
        <v>23</v>
      </c>
      <c r="B1738" s="10"/>
      <c r="C1738" s="10" t="s">
        <v>2388</v>
      </c>
      <c r="D1738" s="10" t="s">
        <v>34</v>
      </c>
      <c r="E1738" s="8" t="s">
        <v>26</v>
      </c>
      <c r="F1738" s="8" t="s">
        <v>26</v>
      </c>
      <c r="G1738" s="10" t="s">
        <v>2389</v>
      </c>
      <c r="H1738" s="10"/>
      <c r="I1738" s="10" t="s">
        <v>280</v>
      </c>
      <c r="J1738" s="8" t="s">
        <v>26</v>
      </c>
      <c r="K1738" s="10" t="s">
        <v>280</v>
      </c>
      <c r="L1738" s="10"/>
      <c r="P1738" s="8" t="s">
        <v>26</v>
      </c>
      <c r="Q1738" s="0" t="n">
        <f aca="false">IF(ISNA(VLOOKUP(A1738,calculos!$A$2:$B$20,2,1)),"null",VLOOKUP(A1738,calculos!$A$2:$B$20,2,1))</f>
        <v>12</v>
      </c>
      <c r="R1738" s="0" t="n">
        <f aca="false">IF(ISNA(VLOOKUP(C1738,calculos!$D$2:$E$1218,2,1)),"null",VLOOKUP(C1738,calculos!$D$2:$E$1218,2,1))</f>
        <v>1115</v>
      </c>
      <c r="S1738" s="0" t="n">
        <f aca="false">IF(ISNA(VLOOKUP(D1738,calculos!$G$2:$H$1118,2,1)),"null",VLOOKUP(D1738,calculos!$G$2:$H$1118,2,1))</f>
        <v>694</v>
      </c>
      <c r="T1738" s="0" t="n">
        <f aca="false">IF(ISNA(VLOOKUP(E1738,calculos!$J$2:$K$220,2,1)),"null",VLOOKUP(E1738,calculos!$J$2:$K$220,2,1))</f>
        <v>125</v>
      </c>
      <c r="U1738" s="0" t="n">
        <f aca="false">IF(ISNA(VLOOKUP(F1738,calculos!$M$2:$N$658,2,1)),"null",VLOOKUP(F1738,calculos!$M$2:$N$658,2,1))</f>
        <v>400</v>
      </c>
      <c r="V1738" s="0" t="n">
        <f aca="false">IF(ISNA(VLOOKUP(J1738,calculos!$P$2:$Q$1711,2,1)),"null",VLOOKUP(J1738,calculos!$P$2:$Q$1711,2,1))</f>
        <v>1705</v>
      </c>
      <c r="W1738" s="0" t="n">
        <f aca="false">IF(ISNA(VLOOKUP(P1738,calculos!$S$2:$T$58,2,1)),"null",VLOOKUP(P1738,calculos!$S$2:$T$58,2,1))</f>
        <v>42</v>
      </c>
      <c r="X1738" s="0" t="str">
        <f aca="false">$X$1&amp;B1738&amp;"','"&amp;G1738&amp;"','"&amp;H1738&amp;"','"&amp;I1738&amp;"','"&amp;K1738&amp;"','"&amp;L1738&amp;"','"&amp;M1738&amp;"','"&amp;N1738&amp;"','"&amp;O1738&amp;"',"&amp;Q1738&amp;","&amp;R1738&amp;","&amp;S1738&amp;","&amp;T1738&amp;","&amp;U1738&amp;","&amp;V1738&amp;","&amp;W1738&amp;");"</f>
        <v>insert into servicio (id,fecha_entrega,serie,apertura,fecha_instalacion,garantia,mantenimiento,capacitacion,entrega_equipo,visita,id_empresa,id_hospital,id_equipo,id_marca,id_modelo,id_os,id_ingeniero) values (nextval('seq_servicio'),'','03KZ4N','','13-03-2013','13-03-2013','','','','',12,1115,694,125,400,1705,42);</v>
      </c>
    </row>
    <row r="1739" customFormat="false" ht="13.8" hidden="false" customHeight="false" outlineLevel="0" collapsed="false">
      <c r="A1739" s="10" t="s">
        <v>23</v>
      </c>
      <c r="B1739" s="10"/>
      <c r="C1739" s="10" t="s">
        <v>507</v>
      </c>
      <c r="D1739" s="10" t="s">
        <v>2390</v>
      </c>
      <c r="E1739" s="8" t="s">
        <v>26</v>
      </c>
      <c r="F1739" s="8" t="s">
        <v>26</v>
      </c>
      <c r="G1739" s="10" t="s">
        <v>2391</v>
      </c>
      <c r="H1739" s="10"/>
      <c r="I1739" s="10" t="s">
        <v>2392</v>
      </c>
      <c r="J1739" s="8" t="s">
        <v>26</v>
      </c>
      <c r="K1739" s="10" t="s">
        <v>2393</v>
      </c>
      <c r="L1739" s="10"/>
      <c r="P1739" s="8" t="s">
        <v>26</v>
      </c>
      <c r="Q1739" s="0" t="n">
        <f aca="false">IF(ISNA(VLOOKUP(A1739,calculos!$A$2:$B$20,2,1)),"null",VLOOKUP(A1739,calculos!$A$2:$B$20,2,1))</f>
        <v>12</v>
      </c>
      <c r="R1739" s="0" t="n">
        <f aca="false">IF(ISNA(VLOOKUP(C1739,calculos!$D$2:$E$1218,2,1)),"null",VLOOKUP(C1739,calculos!$D$2:$E$1218,2,1))</f>
        <v>546</v>
      </c>
      <c r="S1739" s="0" t="n">
        <f aca="false">IF(ISNA(VLOOKUP(D1739,calculos!$G$2:$H$1118,2,1)),"null",VLOOKUP(D1739,calculos!$G$2:$H$1118,2,1))</f>
        <v>675</v>
      </c>
      <c r="T1739" s="0" t="n">
        <f aca="false">IF(ISNA(VLOOKUP(E1739,calculos!$J$2:$K$220,2,1)),"null",VLOOKUP(E1739,calculos!$J$2:$K$220,2,1))</f>
        <v>125</v>
      </c>
      <c r="U1739" s="0" t="n">
        <f aca="false">IF(ISNA(VLOOKUP(F1739,calculos!$M$2:$N$658,2,1)),"null",VLOOKUP(F1739,calculos!$M$2:$N$658,2,1))</f>
        <v>400</v>
      </c>
      <c r="V1739" s="0" t="n">
        <f aca="false">IF(ISNA(VLOOKUP(J1739,calculos!$P$2:$Q$1711,2,1)),"null",VLOOKUP(J1739,calculos!$P$2:$Q$1711,2,1))</f>
        <v>1705</v>
      </c>
      <c r="W1739" s="0" t="n">
        <f aca="false">IF(ISNA(VLOOKUP(P1739,calculos!$S$2:$T$58,2,1)),"null",VLOOKUP(P1739,calculos!$S$2:$T$58,2,1))</f>
        <v>42</v>
      </c>
      <c r="X1739" s="0" t="str">
        <f aca="false">$X$1&amp;B1739&amp;"','"&amp;G1739&amp;"','"&amp;H1739&amp;"','"&amp;I1739&amp;"','"&amp;K1739&amp;"','"&amp;L1739&amp;"','"&amp;M1739&amp;"','"&amp;N1739&amp;"','"&amp;O1739&amp;"',"&amp;Q1739&amp;","&amp;R1739&amp;","&amp;S1739&amp;","&amp;T1739&amp;","&amp;U1739&amp;","&amp;V1739&amp;","&amp;W1739&amp;");"</f>
        <v>insert into servicio (id,fecha_entrega,serie,apertura,fecha_instalacion,garantia,mantenimiento,capacitacion,entrega_equipo,visita,id_empresa,id_hospital,id_equipo,id_marca,id_modelo,id_os,id_ingeniero) values (nextval('seq_servicio'),'','LH011191','','19-02-2017','20-02-2015','','','','',12,546,675,125,400,1705,42);</v>
      </c>
    </row>
    <row r="1740" customFormat="false" ht="13.8" hidden="false" customHeight="false" outlineLevel="0" collapsed="false">
      <c r="A1740" s="10" t="s">
        <v>23</v>
      </c>
      <c r="B1740" s="10"/>
      <c r="C1740" s="10" t="s">
        <v>2279</v>
      </c>
      <c r="D1740" s="10" t="s">
        <v>2394</v>
      </c>
      <c r="E1740" s="8" t="s">
        <v>26</v>
      </c>
      <c r="F1740" s="8" t="s">
        <v>26</v>
      </c>
      <c r="G1740" s="10" t="s">
        <v>737</v>
      </c>
      <c r="H1740" s="10"/>
      <c r="I1740" s="10" t="s">
        <v>738</v>
      </c>
      <c r="J1740" s="8" t="s">
        <v>26</v>
      </c>
      <c r="K1740" s="10" t="s">
        <v>738</v>
      </c>
      <c r="L1740" s="10"/>
      <c r="P1740" s="8" t="s">
        <v>26</v>
      </c>
      <c r="Q1740" s="0" t="n">
        <f aca="false">IF(ISNA(VLOOKUP(A1740,calculos!$A$2:$B$20,2,1)),"null",VLOOKUP(A1740,calculos!$A$2:$B$20,2,1))</f>
        <v>12</v>
      </c>
      <c r="R1740" s="0" t="n">
        <f aca="false">IF(ISNA(VLOOKUP(C1740,calculos!$D$2:$E$1218,2,1)),"null",VLOOKUP(C1740,calculos!$D$2:$E$1218,2,1))</f>
        <v>368</v>
      </c>
      <c r="S1740" s="0" t="n">
        <f aca="false">IF(ISNA(VLOOKUP(D1740,calculos!$G$2:$H$1118,2,1)),"null",VLOOKUP(D1740,calculos!$G$2:$H$1118,2,1))</f>
        <v>446</v>
      </c>
      <c r="T1740" s="0" t="n">
        <f aca="false">IF(ISNA(VLOOKUP(E1740,calculos!$J$2:$K$220,2,1)),"null",VLOOKUP(E1740,calculos!$J$2:$K$220,2,1))</f>
        <v>125</v>
      </c>
      <c r="U1740" s="0" t="n">
        <f aca="false">IF(ISNA(VLOOKUP(F1740,calculos!$M$2:$N$658,2,1)),"null",VLOOKUP(F1740,calculos!$M$2:$N$658,2,1))</f>
        <v>400</v>
      </c>
      <c r="V1740" s="0" t="n">
        <f aca="false">IF(ISNA(VLOOKUP(J1740,calculos!$P$2:$Q$1711,2,1)),"null",VLOOKUP(J1740,calculos!$P$2:$Q$1711,2,1))</f>
        <v>1705</v>
      </c>
      <c r="W1740" s="0" t="n">
        <f aca="false">IF(ISNA(VLOOKUP(P1740,calculos!$S$2:$T$58,2,1)),"null",VLOOKUP(P1740,calculos!$S$2:$T$58,2,1))</f>
        <v>42</v>
      </c>
      <c r="X1740" s="0" t="str">
        <f aca="false">$X$1&amp;B1740&amp;"','"&amp;G1740&amp;"','"&amp;H1740&amp;"','"&amp;I1740&amp;"','"&amp;K1740&amp;"','"&amp;L1740&amp;"','"&amp;M1740&amp;"','"&amp;N1740&amp;"','"&amp;O1740&amp;"',"&amp;Q1740&amp;","&amp;R1740&amp;","&amp;S1740&amp;","&amp;T1740&amp;","&amp;U1740&amp;","&amp;V1740&amp;","&amp;W1740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(nextval('seq_servicio'),'','NA','','00-00-0000','00-00-0000','','','','',12,368,446,125,400,1705,42);</v>
      </c>
    </row>
    <row r="1741" customFormat="false" ht="13.8" hidden="false" customHeight="false" outlineLevel="0" collapsed="false">
      <c r="A1741" s="10" t="s">
        <v>154</v>
      </c>
      <c r="B1741" s="10"/>
      <c r="C1741" s="10" t="s">
        <v>2351</v>
      </c>
      <c r="D1741" s="10" t="s">
        <v>25</v>
      </c>
      <c r="E1741" s="8" t="s">
        <v>26</v>
      </c>
      <c r="F1741" s="8" t="s">
        <v>26</v>
      </c>
      <c r="G1741" s="10" t="n">
        <v>1370</v>
      </c>
      <c r="H1741" s="10"/>
      <c r="I1741" s="10" t="s">
        <v>2395</v>
      </c>
      <c r="J1741" s="8" t="s">
        <v>26</v>
      </c>
      <c r="K1741" s="10" t="s">
        <v>2396</v>
      </c>
      <c r="L1741" s="10"/>
      <c r="P1741" s="8" t="s">
        <v>26</v>
      </c>
      <c r="Q1741" s="0" t="n">
        <f aca="false">IF(ISNA(VLOOKUP(A1741,calculos!$A$2:$B$20,2,1)),"null",VLOOKUP(A1741,calculos!$A$2:$B$20,2,1))</f>
        <v>10</v>
      </c>
      <c r="R1741" s="0" t="n">
        <f aca="false">IF(ISNA(VLOOKUP(C1741,calculos!$D$2:$E$1218,2,1)),"null",VLOOKUP(C1741,calculos!$D$2:$E$1218,2,1))</f>
        <v>819</v>
      </c>
      <c r="S1741" s="0" t="n">
        <f aca="false">IF(ISNA(VLOOKUP(D1741,calculos!$G$2:$H$1118,2,1)),"null",VLOOKUP(D1741,calculos!$G$2:$H$1118,2,1))</f>
        <v>559</v>
      </c>
      <c r="T1741" s="0" t="n">
        <f aca="false">IF(ISNA(VLOOKUP(E1741,calculos!$J$2:$K$220,2,1)),"null",VLOOKUP(E1741,calculos!$J$2:$K$220,2,1))</f>
        <v>125</v>
      </c>
      <c r="U1741" s="0" t="n">
        <f aca="false">IF(ISNA(VLOOKUP(F1741,calculos!$M$2:$N$658,2,1)),"null",VLOOKUP(F1741,calculos!$M$2:$N$658,2,1))</f>
        <v>400</v>
      </c>
      <c r="V1741" s="0" t="n">
        <f aca="false">IF(ISNA(VLOOKUP(J1741,calculos!$P$2:$Q$1711,2,1)),"null",VLOOKUP(J1741,calculos!$P$2:$Q$1711,2,1))</f>
        <v>1705</v>
      </c>
      <c r="W1741" s="0" t="n">
        <f aca="false">IF(ISNA(VLOOKUP(P1741,calculos!$S$2:$T$58,2,1)),"null",VLOOKUP(P1741,calculos!$S$2:$T$58,2,1))</f>
        <v>42</v>
      </c>
      <c r="X1741" s="0" t="str">
        <f aca="false">$X$1&amp;B1741&amp;"','"&amp;G1741&amp;"','"&amp;H1741&amp;"','"&amp;I1741&amp;"','"&amp;K1741&amp;"','"&amp;L1741&amp;"','"&amp;M1741&amp;"','"&amp;N1741&amp;"','"&amp;O1741&amp;"',"&amp;Q1741&amp;","&amp;R1741&amp;","&amp;S1741&amp;","&amp;T1741&amp;","&amp;U1741&amp;","&amp;V1741&amp;","&amp;W1741&amp;");"</f>
        <v>insert into servicio (id,fecha_entrega,serie,apertura,fecha_instalacion,garantia,mantenimiento,capacitacion,entrega_equipo,visita,id_empresa,id_hospital,id_equipo,id_marca,id_modelo,id_os,id_ingeniero) values (nextval('seq_servicio'),'','1370','','09-02-2017','10-02-2015','','','','',10,819,559,125,400,1705,42);</v>
      </c>
    </row>
    <row r="1742" customFormat="false" ht="13.8" hidden="false" customHeight="false" outlineLevel="0" collapsed="false">
      <c r="A1742" s="10" t="s">
        <v>154</v>
      </c>
      <c r="B1742" s="10"/>
      <c r="C1742" s="10" t="s">
        <v>2397</v>
      </c>
      <c r="D1742" s="10" t="s">
        <v>2302</v>
      </c>
      <c r="E1742" s="8" t="s">
        <v>26</v>
      </c>
      <c r="F1742" s="8" t="s">
        <v>26</v>
      </c>
      <c r="G1742" s="10" t="n">
        <v>12020310</v>
      </c>
      <c r="H1742" s="10"/>
      <c r="I1742" s="10" t="s">
        <v>2392</v>
      </c>
      <c r="J1742" s="8" t="s">
        <v>26</v>
      </c>
      <c r="K1742" s="10" t="s">
        <v>2393</v>
      </c>
      <c r="L1742" s="10"/>
      <c r="P1742" s="8" t="s">
        <v>26</v>
      </c>
      <c r="Q1742" s="0" t="n">
        <f aca="false">IF(ISNA(VLOOKUP(A1742,calculos!$A$2:$B$20,2,1)),"null",VLOOKUP(A1742,calculos!$A$2:$B$20,2,1))</f>
        <v>10</v>
      </c>
      <c r="R1742" s="0" t="n">
        <f aca="false">IF(ISNA(VLOOKUP(C1742,calculos!$D$2:$E$1218,2,1)),"null",VLOOKUP(C1742,calculos!$D$2:$E$1218,2,1))</f>
        <v>140</v>
      </c>
      <c r="S1742" s="0" t="n">
        <f aca="false">IF(ISNA(VLOOKUP(D1742,calculos!$G$2:$H$1118,2,1)),"null",VLOOKUP(D1742,calculos!$G$2:$H$1118,2,1))</f>
        <v>399</v>
      </c>
      <c r="T1742" s="0" t="n">
        <f aca="false">IF(ISNA(VLOOKUP(E1742,calculos!$J$2:$K$220,2,1)),"null",VLOOKUP(E1742,calculos!$J$2:$K$220,2,1))</f>
        <v>125</v>
      </c>
      <c r="U1742" s="0" t="n">
        <f aca="false">IF(ISNA(VLOOKUP(F1742,calculos!$M$2:$N$658,2,1)),"null",VLOOKUP(F1742,calculos!$M$2:$N$658,2,1))</f>
        <v>400</v>
      </c>
      <c r="V1742" s="0" t="n">
        <f aca="false">IF(ISNA(VLOOKUP(J1742,calculos!$P$2:$Q$1711,2,1)),"null",VLOOKUP(J1742,calculos!$P$2:$Q$1711,2,1))</f>
        <v>1705</v>
      </c>
      <c r="W1742" s="0" t="n">
        <f aca="false">IF(ISNA(VLOOKUP(P1742,calculos!$S$2:$T$58,2,1)),"null",VLOOKUP(P1742,calculos!$S$2:$T$58,2,1))</f>
        <v>42</v>
      </c>
      <c r="X1742" s="0" t="str">
        <f aca="false">$X$1&amp;B1742&amp;"','"&amp;G1742&amp;"','"&amp;H1742&amp;"','"&amp;I1742&amp;"','"&amp;K1742&amp;"','"&amp;L1742&amp;"','"&amp;M1742&amp;"','"&amp;N1742&amp;"','"&amp;O1742&amp;"',"&amp;Q1742&amp;","&amp;R1742&amp;","&amp;S1742&amp;","&amp;T1742&amp;","&amp;U1742&amp;","&amp;V1742&amp;","&amp;W1742&amp;");"</f>
        <v>insert into servicio (id,fecha_entrega,serie,apertura,fecha_instalacion,garantia,mantenimiento,capacitacion,entrega_equipo,visita,id_empresa,id_hospital,id_equipo,id_marca,id_modelo,id_os,id_ingeniero) values (nextval('seq_servicio'),'','12020310','','19-02-2017','20-02-2015','','','','',10,140,399,125,400,1705,42);</v>
      </c>
    </row>
    <row r="1743" customFormat="false" ht="13.8" hidden="false" customHeight="false" outlineLevel="0" collapsed="false">
      <c r="A1743" s="10" t="s">
        <v>154</v>
      </c>
      <c r="B1743" s="10"/>
      <c r="C1743" s="10" t="s">
        <v>2397</v>
      </c>
      <c r="D1743" s="10" t="s">
        <v>2302</v>
      </c>
      <c r="E1743" s="8" t="s">
        <v>26</v>
      </c>
      <c r="F1743" s="8" t="s">
        <v>26</v>
      </c>
      <c r="G1743" s="10" t="n">
        <v>12020308</v>
      </c>
      <c r="H1743" s="10"/>
      <c r="I1743" s="10" t="s">
        <v>2392</v>
      </c>
      <c r="J1743" s="8" t="s">
        <v>26</v>
      </c>
      <c r="K1743" s="10" t="s">
        <v>2393</v>
      </c>
      <c r="L1743" s="10"/>
      <c r="P1743" s="8" t="s">
        <v>26</v>
      </c>
      <c r="Q1743" s="0" t="n">
        <f aca="false">IF(ISNA(VLOOKUP(A1743,calculos!$A$2:$B$20,2,1)),"null",VLOOKUP(A1743,calculos!$A$2:$B$20,2,1))</f>
        <v>10</v>
      </c>
      <c r="R1743" s="0" t="n">
        <f aca="false">IF(ISNA(VLOOKUP(C1743,calculos!$D$2:$E$1218,2,1)),"null",VLOOKUP(C1743,calculos!$D$2:$E$1218,2,1))</f>
        <v>140</v>
      </c>
      <c r="S1743" s="0" t="n">
        <f aca="false">IF(ISNA(VLOOKUP(D1743,calculos!$G$2:$H$1118,2,1)),"null",VLOOKUP(D1743,calculos!$G$2:$H$1118,2,1))</f>
        <v>399</v>
      </c>
      <c r="T1743" s="0" t="n">
        <f aca="false">IF(ISNA(VLOOKUP(E1743,calculos!$J$2:$K$220,2,1)),"null",VLOOKUP(E1743,calculos!$J$2:$K$220,2,1))</f>
        <v>125</v>
      </c>
      <c r="U1743" s="0" t="n">
        <f aca="false">IF(ISNA(VLOOKUP(F1743,calculos!$M$2:$N$658,2,1)),"null",VLOOKUP(F1743,calculos!$M$2:$N$658,2,1))</f>
        <v>400</v>
      </c>
      <c r="V1743" s="0" t="n">
        <f aca="false">IF(ISNA(VLOOKUP(J1743,calculos!$P$2:$Q$1711,2,1)),"null",VLOOKUP(J1743,calculos!$P$2:$Q$1711,2,1))</f>
        <v>1705</v>
      </c>
      <c r="W1743" s="0" t="n">
        <f aca="false">IF(ISNA(VLOOKUP(P1743,calculos!$S$2:$T$58,2,1)),"null",VLOOKUP(P1743,calculos!$S$2:$T$58,2,1))</f>
        <v>42</v>
      </c>
      <c r="X1743" s="0" t="str">
        <f aca="false">$X$1&amp;B1743&amp;"','"&amp;G1743&amp;"','"&amp;H1743&amp;"','"&amp;I1743&amp;"','"&amp;K1743&amp;"','"&amp;L1743&amp;"','"&amp;M1743&amp;"','"&amp;N1743&amp;"','"&amp;O1743&amp;"',"&amp;Q1743&amp;","&amp;R1743&amp;","&amp;S1743&amp;","&amp;T1743&amp;","&amp;U1743&amp;","&amp;V1743&amp;","&amp;W1743&amp;");"</f>
        <v>insert into servicio (id,fecha_entrega,serie,apertura,fecha_instalacion,garantia,mantenimiento,capacitacion,entrega_equipo,visita,id_empresa,id_hospital,id_equipo,id_marca,id_modelo,id_os,id_ingeniero) values (nextval('seq_servicio'),'','12020308','','19-02-2017','20-02-2015','','','','',10,140,399,125,400,1705,42);</v>
      </c>
    </row>
    <row r="1744" customFormat="false" ht="13.8" hidden="false" customHeight="false" outlineLevel="0" collapsed="false">
      <c r="A1744" s="10" t="s">
        <v>154</v>
      </c>
      <c r="B1744" s="10"/>
      <c r="C1744" s="10" t="s">
        <v>2397</v>
      </c>
      <c r="D1744" s="10" t="s">
        <v>2302</v>
      </c>
      <c r="E1744" s="8" t="s">
        <v>26</v>
      </c>
      <c r="F1744" s="8" t="s">
        <v>26</v>
      </c>
      <c r="G1744" s="10" t="n">
        <v>12020305</v>
      </c>
      <c r="H1744" s="10"/>
      <c r="I1744" s="10" t="s">
        <v>2392</v>
      </c>
      <c r="J1744" s="8" t="s">
        <v>26</v>
      </c>
      <c r="K1744" s="10" t="s">
        <v>2393</v>
      </c>
      <c r="L1744" s="10"/>
      <c r="P1744" s="8" t="s">
        <v>26</v>
      </c>
      <c r="Q1744" s="0" t="n">
        <f aca="false">IF(ISNA(VLOOKUP(A1744,calculos!$A$2:$B$20,2,1)),"null",VLOOKUP(A1744,calculos!$A$2:$B$20,2,1))</f>
        <v>10</v>
      </c>
      <c r="R1744" s="0" t="n">
        <f aca="false">IF(ISNA(VLOOKUP(C1744,calculos!$D$2:$E$1218,2,1)),"null",VLOOKUP(C1744,calculos!$D$2:$E$1218,2,1))</f>
        <v>140</v>
      </c>
      <c r="S1744" s="0" t="n">
        <f aca="false">IF(ISNA(VLOOKUP(D1744,calculos!$G$2:$H$1118,2,1)),"null",VLOOKUP(D1744,calculos!$G$2:$H$1118,2,1))</f>
        <v>399</v>
      </c>
      <c r="T1744" s="0" t="n">
        <f aca="false">IF(ISNA(VLOOKUP(E1744,calculos!$J$2:$K$220,2,1)),"null",VLOOKUP(E1744,calculos!$J$2:$K$220,2,1))</f>
        <v>125</v>
      </c>
      <c r="U1744" s="0" t="n">
        <f aca="false">IF(ISNA(VLOOKUP(F1744,calculos!$M$2:$N$658,2,1)),"null",VLOOKUP(F1744,calculos!$M$2:$N$658,2,1))</f>
        <v>400</v>
      </c>
      <c r="V1744" s="0" t="n">
        <f aca="false">IF(ISNA(VLOOKUP(J1744,calculos!$P$2:$Q$1711,2,1)),"null",VLOOKUP(J1744,calculos!$P$2:$Q$1711,2,1))</f>
        <v>1705</v>
      </c>
      <c r="W1744" s="0" t="n">
        <f aca="false">IF(ISNA(VLOOKUP(P1744,calculos!$S$2:$T$58,2,1)),"null",VLOOKUP(P1744,calculos!$S$2:$T$58,2,1))</f>
        <v>42</v>
      </c>
      <c r="X1744" s="0" t="str">
        <f aca="false">$X$1&amp;B1744&amp;"','"&amp;G1744&amp;"','"&amp;H1744&amp;"','"&amp;I1744&amp;"','"&amp;K1744&amp;"','"&amp;L1744&amp;"','"&amp;M1744&amp;"','"&amp;N1744&amp;"','"&amp;O1744&amp;"',"&amp;Q1744&amp;","&amp;R1744&amp;","&amp;S1744&amp;","&amp;T1744&amp;","&amp;U1744&amp;","&amp;V1744&amp;","&amp;W1744&amp;");"</f>
        <v>insert into servicio (id,fecha_entrega,serie,apertura,fecha_instalacion,garantia,mantenimiento,capacitacion,entrega_equipo,visita,id_empresa,id_hospital,id_equipo,id_marca,id_modelo,id_os,id_ingeniero) values (nextval('seq_servicio'),'','12020305','','19-02-2017','20-02-2015','','','','',10,140,399,125,400,1705,42);</v>
      </c>
    </row>
    <row r="1745" customFormat="false" ht="13.8" hidden="false" customHeight="false" outlineLevel="0" collapsed="false">
      <c r="A1745" s="10" t="s">
        <v>154</v>
      </c>
      <c r="B1745" s="10"/>
      <c r="C1745" s="10" t="s">
        <v>2398</v>
      </c>
      <c r="D1745" s="10" t="s">
        <v>25</v>
      </c>
      <c r="E1745" s="8" t="s">
        <v>26</v>
      </c>
      <c r="F1745" s="8" t="s">
        <v>26</v>
      </c>
      <c r="G1745" s="10" t="n">
        <v>1376</v>
      </c>
      <c r="H1745" s="10"/>
      <c r="I1745" s="10" t="s">
        <v>2340</v>
      </c>
      <c r="J1745" s="8" t="s">
        <v>26</v>
      </c>
      <c r="K1745" s="10" t="s">
        <v>2341</v>
      </c>
      <c r="L1745" s="10"/>
      <c r="P1745" s="8" t="s">
        <v>26</v>
      </c>
      <c r="Q1745" s="0" t="n">
        <f aca="false">IF(ISNA(VLOOKUP(A1745,calculos!$A$2:$B$20,2,1)),"null",VLOOKUP(A1745,calculos!$A$2:$B$20,2,1))</f>
        <v>10</v>
      </c>
      <c r="R1745" s="0" t="n">
        <f aca="false">IF(ISNA(VLOOKUP(C1745,calculos!$D$2:$E$1218,2,1)),"null",VLOOKUP(C1745,calculos!$D$2:$E$1218,2,1))</f>
        <v>792</v>
      </c>
      <c r="S1745" s="0" t="n">
        <f aca="false">IF(ISNA(VLOOKUP(D1745,calculos!$G$2:$H$1118,2,1)),"null",VLOOKUP(D1745,calculos!$G$2:$H$1118,2,1))</f>
        <v>559</v>
      </c>
      <c r="T1745" s="0" t="n">
        <f aca="false">IF(ISNA(VLOOKUP(E1745,calculos!$J$2:$K$220,2,1)),"null",VLOOKUP(E1745,calculos!$J$2:$K$220,2,1))</f>
        <v>125</v>
      </c>
      <c r="U1745" s="0" t="n">
        <f aca="false">IF(ISNA(VLOOKUP(F1745,calculos!$M$2:$N$658,2,1)),"null",VLOOKUP(F1745,calculos!$M$2:$N$658,2,1))</f>
        <v>400</v>
      </c>
      <c r="V1745" s="0" t="n">
        <f aca="false">IF(ISNA(VLOOKUP(J1745,calculos!$P$2:$Q$1711,2,1)),"null",VLOOKUP(J1745,calculos!$P$2:$Q$1711,2,1))</f>
        <v>1705</v>
      </c>
      <c r="W1745" s="0" t="n">
        <f aca="false">IF(ISNA(VLOOKUP(P1745,calculos!$S$2:$T$58,2,1)),"null",VLOOKUP(P1745,calculos!$S$2:$T$58,2,1))</f>
        <v>42</v>
      </c>
      <c r="X1745" s="0" t="str">
        <f aca="false">$X$1&amp;B1745&amp;"','"&amp;G1745&amp;"','"&amp;H1745&amp;"','"&amp;I1745&amp;"','"&amp;K1745&amp;"','"&amp;L1745&amp;"','"&amp;M1745&amp;"','"&amp;N1745&amp;"','"&amp;O1745&amp;"',"&amp;Q1745&amp;","&amp;R1745&amp;","&amp;S1745&amp;","&amp;T1745&amp;","&amp;U1745&amp;","&amp;V1745&amp;","&amp;W1745&amp;");"</f>
        <v>insert into servicio (id,fecha_entrega,serie,apertura,fecha_instalacion,garantia,mantenimiento,capacitacion,entrega_equipo,visita,id_empresa,id_hospital,id_equipo,id_marca,id_modelo,id_os,id_ingeniero) values (nextval('seq_servicio'),'','1376','','10-02-2017','11-02-2015','','','','',10,792,559,125,400,1705,42);</v>
      </c>
    </row>
    <row r="1746" customFormat="false" ht="13.8" hidden="false" customHeight="false" outlineLevel="0" collapsed="false">
      <c r="A1746" s="10" t="s">
        <v>23</v>
      </c>
      <c r="B1746" s="10"/>
      <c r="C1746" s="10" t="s">
        <v>1044</v>
      </c>
      <c r="D1746" s="10" t="s">
        <v>1031</v>
      </c>
      <c r="E1746" s="8" t="s">
        <v>26</v>
      </c>
      <c r="F1746" s="8" t="s">
        <v>26</v>
      </c>
      <c r="G1746" s="10" t="n">
        <v>20011606</v>
      </c>
      <c r="H1746" s="10"/>
      <c r="I1746" s="10" t="s">
        <v>2399</v>
      </c>
      <c r="J1746" s="8" t="s">
        <v>26</v>
      </c>
      <c r="K1746" s="10" t="s">
        <v>2400</v>
      </c>
      <c r="L1746" s="10"/>
      <c r="P1746" s="8" t="s">
        <v>26</v>
      </c>
      <c r="Q1746" s="0" t="n">
        <f aca="false">IF(ISNA(VLOOKUP(A1746,calculos!$A$2:$B$20,2,1)),"null",VLOOKUP(A1746,calculos!$A$2:$B$20,2,1))</f>
        <v>12</v>
      </c>
      <c r="R1746" s="0" t="n">
        <f aca="false">IF(ISNA(VLOOKUP(C1746,calculos!$D$2:$E$1218,2,1)),"null",VLOOKUP(C1746,calculos!$D$2:$E$1218,2,1))</f>
        <v>755</v>
      </c>
      <c r="S1746" s="0" t="n">
        <f aca="false">IF(ISNA(VLOOKUP(D1746,calculos!$G$2:$H$1118,2,1)),"null",VLOOKUP(D1746,calculos!$G$2:$H$1118,2,1))</f>
        <v>303</v>
      </c>
      <c r="T1746" s="0" t="n">
        <f aca="false">IF(ISNA(VLOOKUP(E1746,calculos!$J$2:$K$220,2,1)),"null",VLOOKUP(E1746,calculos!$J$2:$K$220,2,1))</f>
        <v>125</v>
      </c>
      <c r="U1746" s="0" t="n">
        <f aca="false">IF(ISNA(VLOOKUP(F1746,calculos!$M$2:$N$658,2,1)),"null",VLOOKUP(F1746,calculos!$M$2:$N$658,2,1))</f>
        <v>400</v>
      </c>
      <c r="V1746" s="0" t="n">
        <f aca="false">IF(ISNA(VLOOKUP(J1746,calculos!$P$2:$Q$1711,2,1)),"null",VLOOKUP(J1746,calculos!$P$2:$Q$1711,2,1))</f>
        <v>1705</v>
      </c>
      <c r="W1746" s="0" t="n">
        <f aca="false">IF(ISNA(VLOOKUP(P1746,calculos!$S$2:$T$58,2,1)),"null",VLOOKUP(P1746,calculos!$S$2:$T$58,2,1))</f>
        <v>42</v>
      </c>
      <c r="X1746" s="0" t="str">
        <f aca="false">$X$1&amp;B1746&amp;"','"&amp;G1746&amp;"','"&amp;H1746&amp;"','"&amp;I1746&amp;"','"&amp;K1746&amp;"','"&amp;L1746&amp;"','"&amp;M1746&amp;"','"&amp;N1746&amp;"','"&amp;O1746&amp;"',"&amp;Q1746&amp;","&amp;R1746&amp;","&amp;S1746&amp;","&amp;T1746&amp;","&amp;U1746&amp;","&amp;V1746&amp;","&amp;W1746&amp;");"</f>
        <v>insert into servicio (id,fecha_entrega,serie,apertura,fecha_instalacion,garantia,mantenimiento,capacitacion,entrega_equipo,visita,id_empresa,id_hospital,id_equipo,id_marca,id_modelo,id_os,id_ingeniero) values (nextval('seq_servicio'),'','20011606','','05-03-2017','06-03-2015','','','','',12,755,303,125,400,1705,42);</v>
      </c>
    </row>
    <row r="1747" customFormat="false" ht="13.8" hidden="false" customHeight="false" outlineLevel="0" collapsed="false">
      <c r="A1747" s="10" t="s">
        <v>154</v>
      </c>
      <c r="B1747" s="10"/>
      <c r="C1747" s="10" t="s">
        <v>2401</v>
      </c>
      <c r="D1747" s="10" t="s">
        <v>2402</v>
      </c>
      <c r="E1747" s="8" t="s">
        <v>26</v>
      </c>
      <c r="F1747" s="8" t="s">
        <v>26</v>
      </c>
      <c r="G1747" s="10" t="n">
        <v>95900000000000000</v>
      </c>
      <c r="H1747" s="10"/>
      <c r="I1747" s="10" t="s">
        <v>738</v>
      </c>
      <c r="J1747" s="8" t="s">
        <v>26</v>
      </c>
      <c r="K1747" s="10" t="s">
        <v>738</v>
      </c>
      <c r="L1747" s="10"/>
      <c r="P1747" s="8" t="s">
        <v>26</v>
      </c>
      <c r="Q1747" s="0" t="n">
        <f aca="false">IF(ISNA(VLOOKUP(A1747,calculos!$A$2:$B$20,2,1)),"null",VLOOKUP(A1747,calculos!$A$2:$B$20,2,1))</f>
        <v>10</v>
      </c>
      <c r="R1747" s="0" t="n">
        <f aca="false">IF(ISNA(VLOOKUP(C1747,calculos!$D$2:$E$1218,2,1)),"null",VLOOKUP(C1747,calculos!$D$2:$E$1218,2,1))</f>
        <v>61</v>
      </c>
      <c r="S1747" s="0" t="n">
        <f aca="false">IF(ISNA(VLOOKUP(D1747,calculos!$G$2:$H$1118,2,1)),"null",VLOOKUP(D1747,calculos!$G$2:$H$1118,2,1))</f>
        <v>903</v>
      </c>
      <c r="T1747" s="0" t="n">
        <f aca="false">IF(ISNA(VLOOKUP(E1747,calculos!$J$2:$K$220,2,1)),"null",VLOOKUP(E1747,calculos!$J$2:$K$220,2,1))</f>
        <v>125</v>
      </c>
      <c r="U1747" s="0" t="n">
        <f aca="false">IF(ISNA(VLOOKUP(F1747,calculos!$M$2:$N$658,2,1)),"null",VLOOKUP(F1747,calculos!$M$2:$N$658,2,1))</f>
        <v>400</v>
      </c>
      <c r="V1747" s="0" t="n">
        <f aca="false">IF(ISNA(VLOOKUP(J1747,calculos!$P$2:$Q$1711,2,1)),"null",VLOOKUP(J1747,calculos!$P$2:$Q$1711,2,1))</f>
        <v>1705</v>
      </c>
      <c r="W1747" s="0" t="n">
        <f aca="false">IF(ISNA(VLOOKUP(P1747,calculos!$S$2:$T$58,2,1)),"null",VLOOKUP(P1747,calculos!$S$2:$T$58,2,1))</f>
        <v>42</v>
      </c>
      <c r="X1747" s="0" t="str">
        <f aca="false">$X$1&amp;B1747&amp;"','"&amp;G1747&amp;"','"&amp;H1747&amp;"','"&amp;I1747&amp;"','"&amp;K1747&amp;"','"&amp;L1747&amp;"','"&amp;M1747&amp;"','"&amp;N1747&amp;"','"&amp;O1747&amp;"',"&amp;Q1747&amp;","&amp;R1747&amp;","&amp;S1747&amp;","&amp;T1747&amp;","&amp;U1747&amp;","&amp;V1747&amp;","&amp;W1747&amp;");"</f>
        <v>insert into servicio (id,fecha_entrega,serie,apertura,fecha_instalacion,garantia,mantenimiento,capacitacion,entrega_equipo,visita,id_empresa,id_hospital,id_equipo,id_marca,id_modelo,id_os,id_ingeniero) values (nextval('seq_servicio'),'','9,59E+016','','00-00-0000','00-00-0000','','','','',10,61,903,125,400,1705,42);</v>
      </c>
    </row>
    <row r="1748" customFormat="false" ht="13.8" hidden="false" customHeight="false" outlineLevel="0" collapsed="false">
      <c r="A1748" s="10" t="s">
        <v>1091</v>
      </c>
      <c r="B1748" s="10"/>
      <c r="C1748" s="10" t="s">
        <v>2403</v>
      </c>
      <c r="D1748" s="10" t="s">
        <v>2224</v>
      </c>
      <c r="E1748" s="8" t="s">
        <v>26</v>
      </c>
      <c r="F1748" s="8" t="s">
        <v>26</v>
      </c>
      <c r="G1748" s="10" t="n">
        <v>16991</v>
      </c>
      <c r="H1748" s="10"/>
      <c r="I1748" s="10" t="s">
        <v>2273</v>
      </c>
      <c r="J1748" s="8" t="s">
        <v>26</v>
      </c>
      <c r="K1748" s="10" t="s">
        <v>2404</v>
      </c>
      <c r="L1748" s="10"/>
      <c r="P1748" s="8" t="s">
        <v>26</v>
      </c>
      <c r="Q1748" s="0" t="n">
        <f aca="false">IF(ISNA(VLOOKUP(A1748,calculos!$A$2:$B$20,2,1)),"null",VLOOKUP(A1748,calculos!$A$2:$B$20,2,1))</f>
        <v>11</v>
      </c>
      <c r="R1748" s="0" t="n">
        <f aca="false">IF(ISNA(VLOOKUP(C1748,calculos!$D$2:$E$1218,2,1)),"null",VLOOKUP(C1748,calculos!$D$2:$E$1218,2,1))</f>
        <v>97</v>
      </c>
      <c r="S1748" s="0" t="n">
        <f aca="false">IF(ISNA(VLOOKUP(D1748,calculos!$G$2:$H$1118,2,1)),"null",VLOOKUP(D1748,calculos!$G$2:$H$1118,2,1))</f>
        <v>842</v>
      </c>
      <c r="T1748" s="0" t="n">
        <f aca="false">IF(ISNA(VLOOKUP(E1748,calculos!$J$2:$K$220,2,1)),"null",VLOOKUP(E1748,calculos!$J$2:$K$220,2,1))</f>
        <v>125</v>
      </c>
      <c r="U1748" s="0" t="n">
        <f aca="false">IF(ISNA(VLOOKUP(F1748,calculos!$M$2:$N$658,2,1)),"null",VLOOKUP(F1748,calculos!$M$2:$N$658,2,1))</f>
        <v>400</v>
      </c>
      <c r="V1748" s="0" t="n">
        <f aca="false">IF(ISNA(VLOOKUP(J1748,calculos!$P$2:$Q$1711,2,1)),"null",VLOOKUP(J1748,calculos!$P$2:$Q$1711,2,1))</f>
        <v>1705</v>
      </c>
      <c r="W1748" s="0" t="n">
        <f aca="false">IF(ISNA(VLOOKUP(P1748,calculos!$S$2:$T$58,2,1)),"null",VLOOKUP(P1748,calculos!$S$2:$T$58,2,1))</f>
        <v>42</v>
      </c>
      <c r="X1748" s="0" t="str">
        <f aca="false">$X$1&amp;B1748&amp;"','"&amp;G1748&amp;"','"&amp;H1748&amp;"','"&amp;I1748&amp;"','"&amp;K1748&amp;"','"&amp;L1748&amp;"','"&amp;M1748&amp;"','"&amp;N1748&amp;"','"&amp;O1748&amp;"',"&amp;Q1748&amp;","&amp;R1748&amp;","&amp;S1748&amp;","&amp;T1748&amp;","&amp;U1748&amp;","&amp;V1748&amp;","&amp;W1748&amp;");"</f>
        <v>insert into servicio (id,fecha_entrega,serie,apertura,fecha_instalacion,garantia,mantenimiento,capacitacion,entrega_equipo,visita,id_empresa,id_hospital,id_equipo,id_marca,id_modelo,id_os,id_ingeniero) values (nextval('seq_servicio'),'','16991','','08-12-2016','09-12-2014','','','','',11,97,842,125,400,1705,42);</v>
      </c>
    </row>
    <row r="1749" customFormat="false" ht="13.8" hidden="false" customHeight="false" outlineLevel="0" collapsed="false">
      <c r="A1749" s="10" t="s">
        <v>1091</v>
      </c>
      <c r="B1749" s="10"/>
      <c r="C1749" s="10" t="s">
        <v>2405</v>
      </c>
      <c r="D1749" s="10" t="s">
        <v>2224</v>
      </c>
      <c r="E1749" s="8" t="s">
        <v>26</v>
      </c>
      <c r="F1749" s="8" t="s">
        <v>26</v>
      </c>
      <c r="G1749" s="10" t="n">
        <v>17050</v>
      </c>
      <c r="H1749" s="10"/>
      <c r="I1749" s="10" t="s">
        <v>2406</v>
      </c>
      <c r="J1749" s="8" t="s">
        <v>26</v>
      </c>
      <c r="K1749" s="10" t="s">
        <v>950</v>
      </c>
      <c r="L1749" s="10"/>
      <c r="P1749" s="8" t="s">
        <v>26</v>
      </c>
      <c r="Q1749" s="0" t="n">
        <f aca="false">IF(ISNA(VLOOKUP(A1749,calculos!$A$2:$B$20,2,1)),"null",VLOOKUP(A1749,calculos!$A$2:$B$20,2,1))</f>
        <v>11</v>
      </c>
      <c r="R1749" s="0" t="n">
        <f aca="false">IF(ISNA(VLOOKUP(C1749,calculos!$D$2:$E$1218,2,1)),"null",VLOOKUP(C1749,calculos!$D$2:$E$1218,2,1))</f>
        <v>99</v>
      </c>
      <c r="S1749" s="0" t="n">
        <f aca="false">IF(ISNA(VLOOKUP(D1749,calculos!$G$2:$H$1118,2,1)),"null",VLOOKUP(D1749,calculos!$G$2:$H$1118,2,1))</f>
        <v>842</v>
      </c>
      <c r="T1749" s="0" t="n">
        <f aca="false">IF(ISNA(VLOOKUP(E1749,calculos!$J$2:$K$220,2,1)),"null",VLOOKUP(E1749,calculos!$J$2:$K$220,2,1))</f>
        <v>125</v>
      </c>
      <c r="U1749" s="0" t="n">
        <f aca="false">IF(ISNA(VLOOKUP(F1749,calculos!$M$2:$N$658,2,1)),"null",VLOOKUP(F1749,calculos!$M$2:$N$658,2,1))</f>
        <v>400</v>
      </c>
      <c r="V1749" s="0" t="n">
        <f aca="false">IF(ISNA(VLOOKUP(J1749,calculos!$P$2:$Q$1711,2,1)),"null",VLOOKUP(J1749,calculos!$P$2:$Q$1711,2,1))</f>
        <v>1705</v>
      </c>
      <c r="W1749" s="0" t="n">
        <f aca="false">IF(ISNA(VLOOKUP(P1749,calculos!$S$2:$T$58,2,1)),"null",VLOOKUP(P1749,calculos!$S$2:$T$58,2,1))</f>
        <v>42</v>
      </c>
      <c r="X1749" s="0" t="str">
        <f aca="false">$X$1&amp;B1749&amp;"','"&amp;G1749&amp;"','"&amp;H1749&amp;"','"&amp;I1749&amp;"','"&amp;K1749&amp;"','"&amp;L1749&amp;"','"&amp;M1749&amp;"','"&amp;N1749&amp;"','"&amp;O1749&amp;"',"&amp;Q1749&amp;","&amp;R1749&amp;","&amp;S1749&amp;","&amp;T1749&amp;","&amp;U1749&amp;","&amp;V1749&amp;","&amp;W1749&amp;");"</f>
        <v>insert into servicio (id,fecha_entrega,serie,apertura,fecha_instalacion,garantia,mantenimiento,capacitacion,entrega_equipo,visita,id_empresa,id_hospital,id_equipo,id_marca,id_modelo,id_os,id_ingeniero) values (nextval('seq_servicio'),'','17050','','12-02-2016','12-02-2014','','','','',11,99,842,125,400,1705,42);</v>
      </c>
    </row>
    <row r="1750" customFormat="false" ht="13.8" hidden="false" customHeight="false" outlineLevel="0" collapsed="false">
      <c r="A1750" s="10" t="s">
        <v>1091</v>
      </c>
      <c r="B1750" s="10"/>
      <c r="C1750" s="10" t="s">
        <v>2407</v>
      </c>
      <c r="D1750" s="10" t="s">
        <v>2224</v>
      </c>
      <c r="E1750" s="8" t="s">
        <v>26</v>
      </c>
      <c r="F1750" s="8" t="s">
        <v>26</v>
      </c>
      <c r="G1750" s="10" t="n">
        <v>16997</v>
      </c>
      <c r="H1750" s="10"/>
      <c r="I1750" s="10" t="s">
        <v>2408</v>
      </c>
      <c r="J1750" s="8" t="s">
        <v>26</v>
      </c>
      <c r="K1750" s="10" t="s">
        <v>2409</v>
      </c>
      <c r="L1750" s="10"/>
      <c r="P1750" s="8" t="s">
        <v>26</v>
      </c>
      <c r="Q1750" s="0" t="n">
        <f aca="false">IF(ISNA(VLOOKUP(A1750,calculos!$A$2:$B$20,2,1)),"null",VLOOKUP(A1750,calculos!$A$2:$B$20,2,1))</f>
        <v>11</v>
      </c>
      <c r="R1750" s="0" t="n">
        <f aca="false">IF(ISNA(VLOOKUP(C1750,calculos!$D$2:$E$1218,2,1)),"null",VLOOKUP(C1750,calculos!$D$2:$E$1218,2,1))</f>
        <v>108</v>
      </c>
      <c r="S1750" s="0" t="n">
        <f aca="false">IF(ISNA(VLOOKUP(D1750,calculos!$G$2:$H$1118,2,1)),"null",VLOOKUP(D1750,calculos!$G$2:$H$1118,2,1))</f>
        <v>842</v>
      </c>
      <c r="T1750" s="0" t="n">
        <f aca="false">IF(ISNA(VLOOKUP(E1750,calculos!$J$2:$K$220,2,1)),"null",VLOOKUP(E1750,calculos!$J$2:$K$220,2,1))</f>
        <v>125</v>
      </c>
      <c r="U1750" s="0" t="n">
        <f aca="false">IF(ISNA(VLOOKUP(F1750,calculos!$M$2:$N$658,2,1)),"null",VLOOKUP(F1750,calculos!$M$2:$N$658,2,1))</f>
        <v>400</v>
      </c>
      <c r="V1750" s="0" t="n">
        <f aca="false">IF(ISNA(VLOOKUP(J1750,calculos!$P$2:$Q$1711,2,1)),"null",VLOOKUP(J1750,calculos!$P$2:$Q$1711,2,1))</f>
        <v>1705</v>
      </c>
      <c r="W1750" s="0" t="n">
        <f aca="false">IF(ISNA(VLOOKUP(P1750,calculos!$S$2:$T$58,2,1)),"null",VLOOKUP(P1750,calculos!$S$2:$T$58,2,1))</f>
        <v>42</v>
      </c>
      <c r="X1750" s="0" t="str">
        <f aca="false">$X$1&amp;B1750&amp;"','"&amp;G1750&amp;"','"&amp;H1750&amp;"','"&amp;I1750&amp;"','"&amp;K1750&amp;"','"&amp;L1750&amp;"','"&amp;M1750&amp;"','"&amp;N1750&amp;"','"&amp;O1750&amp;"',"&amp;Q1750&amp;","&amp;R1750&amp;","&amp;S1750&amp;","&amp;T1750&amp;","&amp;U1750&amp;","&amp;V1750&amp;","&amp;W1750&amp;");"</f>
        <v>insert into servicio (id,fecha_entrega,serie,apertura,fecha_instalacion,garantia,mantenimiento,capacitacion,entrega_equipo,visita,id_empresa,id_hospital,id_equipo,id_marca,id_modelo,id_os,id_ingeniero) values (nextval('seq_servicio'),'','16997','','12-12-2016','13-12-2014','','','','',11,108,842,125,400,1705,42);</v>
      </c>
    </row>
    <row r="1751" customFormat="false" ht="13.8" hidden="false" customHeight="false" outlineLevel="0" collapsed="false">
      <c r="A1751" s="10" t="s">
        <v>1091</v>
      </c>
      <c r="B1751" s="10"/>
      <c r="C1751" s="10" t="s">
        <v>2410</v>
      </c>
      <c r="D1751" s="10" t="s">
        <v>2224</v>
      </c>
      <c r="E1751" s="8" t="s">
        <v>26</v>
      </c>
      <c r="F1751" s="8" t="s">
        <v>26</v>
      </c>
      <c r="G1751" s="10" t="n">
        <v>16992</v>
      </c>
      <c r="H1751" s="10"/>
      <c r="I1751" s="10" t="s">
        <v>2411</v>
      </c>
      <c r="J1751" s="8" t="s">
        <v>26</v>
      </c>
      <c r="K1751" s="10" t="s">
        <v>2412</v>
      </c>
      <c r="L1751" s="10"/>
      <c r="P1751" s="8" t="s">
        <v>26</v>
      </c>
      <c r="Q1751" s="0" t="n">
        <f aca="false">IF(ISNA(VLOOKUP(A1751,calculos!$A$2:$B$20,2,1)),"null",VLOOKUP(A1751,calculos!$A$2:$B$20,2,1))</f>
        <v>11</v>
      </c>
      <c r="R1751" s="0" t="n">
        <f aca="false">IF(ISNA(VLOOKUP(C1751,calculos!$D$2:$E$1218,2,1)),"null",VLOOKUP(C1751,calculos!$D$2:$E$1218,2,1))</f>
        <v>96</v>
      </c>
      <c r="S1751" s="0" t="n">
        <f aca="false">IF(ISNA(VLOOKUP(D1751,calculos!$G$2:$H$1118,2,1)),"null",VLOOKUP(D1751,calculos!$G$2:$H$1118,2,1))</f>
        <v>842</v>
      </c>
      <c r="T1751" s="0" t="n">
        <f aca="false">IF(ISNA(VLOOKUP(E1751,calculos!$J$2:$K$220,2,1)),"null",VLOOKUP(E1751,calculos!$J$2:$K$220,2,1))</f>
        <v>125</v>
      </c>
      <c r="U1751" s="0" t="n">
        <f aca="false">IF(ISNA(VLOOKUP(F1751,calculos!$M$2:$N$658,2,1)),"null",VLOOKUP(F1751,calculos!$M$2:$N$658,2,1))</f>
        <v>400</v>
      </c>
      <c r="V1751" s="0" t="n">
        <f aca="false">IF(ISNA(VLOOKUP(J1751,calculos!$P$2:$Q$1711,2,1)),"null",VLOOKUP(J1751,calculos!$P$2:$Q$1711,2,1))</f>
        <v>1705</v>
      </c>
      <c r="W1751" s="0" t="n">
        <f aca="false">IF(ISNA(VLOOKUP(P1751,calculos!$S$2:$T$58,2,1)),"null",VLOOKUP(P1751,calculos!$S$2:$T$58,2,1))</f>
        <v>42</v>
      </c>
      <c r="X1751" s="0" t="str">
        <f aca="false">$X$1&amp;B1751&amp;"','"&amp;G1751&amp;"','"&amp;H1751&amp;"','"&amp;I1751&amp;"','"&amp;K1751&amp;"','"&amp;L1751&amp;"','"&amp;M1751&amp;"','"&amp;N1751&amp;"','"&amp;O1751&amp;"',"&amp;Q1751&amp;","&amp;R1751&amp;","&amp;S1751&amp;","&amp;T1751&amp;","&amp;U1751&amp;","&amp;V1751&amp;","&amp;W1751&amp;");"</f>
        <v>insert into servicio (id,fecha_entrega,serie,apertura,fecha_instalacion,garantia,mantenimiento,capacitacion,entrega_equipo,visita,id_empresa,id_hospital,id_equipo,id_marca,id_modelo,id_os,id_ingeniero) values (nextval('seq_servicio'),'','16992','','14-12-2016','15-12-2014','','','','',11,96,842,125,400,1705,42);</v>
      </c>
    </row>
    <row r="1752" customFormat="false" ht="13.8" hidden="false" customHeight="false" outlineLevel="0" collapsed="false">
      <c r="A1752" s="10" t="s">
        <v>1091</v>
      </c>
      <c r="B1752" s="10"/>
      <c r="C1752" s="10" t="s">
        <v>2413</v>
      </c>
      <c r="D1752" s="10" t="s">
        <v>2224</v>
      </c>
      <c r="E1752" s="8" t="s">
        <v>26</v>
      </c>
      <c r="F1752" s="8" t="s">
        <v>26</v>
      </c>
      <c r="G1752" s="10" t="n">
        <v>17049</v>
      </c>
      <c r="H1752" s="10"/>
      <c r="I1752" s="10" t="s">
        <v>2414</v>
      </c>
      <c r="J1752" s="8" t="s">
        <v>26</v>
      </c>
      <c r="K1752" s="10" t="s">
        <v>1193</v>
      </c>
      <c r="L1752" s="10"/>
      <c r="P1752" s="8" t="s">
        <v>26</v>
      </c>
      <c r="Q1752" s="0" t="n">
        <f aca="false">IF(ISNA(VLOOKUP(A1752,calculos!$A$2:$B$20,2,1)),"null",VLOOKUP(A1752,calculos!$A$2:$B$20,2,1))</f>
        <v>11</v>
      </c>
      <c r="R1752" s="0" t="n">
        <f aca="false">IF(ISNA(VLOOKUP(C1752,calculos!$D$2:$E$1218,2,1)),"null",VLOOKUP(C1752,calculos!$D$2:$E$1218,2,1))</f>
        <v>101</v>
      </c>
      <c r="S1752" s="0" t="n">
        <f aca="false">IF(ISNA(VLOOKUP(D1752,calculos!$G$2:$H$1118,2,1)),"null",VLOOKUP(D1752,calculos!$G$2:$H$1118,2,1))</f>
        <v>842</v>
      </c>
      <c r="T1752" s="0" t="n">
        <f aca="false">IF(ISNA(VLOOKUP(E1752,calculos!$J$2:$K$220,2,1)),"null",VLOOKUP(E1752,calculos!$J$2:$K$220,2,1))</f>
        <v>125</v>
      </c>
      <c r="U1752" s="0" t="n">
        <f aca="false">IF(ISNA(VLOOKUP(F1752,calculos!$M$2:$N$658,2,1)),"null",VLOOKUP(F1752,calculos!$M$2:$N$658,2,1))</f>
        <v>400</v>
      </c>
      <c r="V1752" s="0" t="n">
        <f aca="false">IF(ISNA(VLOOKUP(J1752,calculos!$P$2:$Q$1711,2,1)),"null",VLOOKUP(J1752,calculos!$P$2:$Q$1711,2,1))</f>
        <v>1705</v>
      </c>
      <c r="W1752" s="0" t="n">
        <f aca="false">IF(ISNA(VLOOKUP(P1752,calculos!$S$2:$T$58,2,1)),"null",VLOOKUP(P1752,calculos!$S$2:$T$58,2,1))</f>
        <v>42</v>
      </c>
      <c r="X1752" s="0" t="str">
        <f aca="false">$X$1&amp;B1752&amp;"','"&amp;G1752&amp;"','"&amp;H1752&amp;"','"&amp;I1752&amp;"','"&amp;K1752&amp;"','"&amp;L1752&amp;"','"&amp;M1752&amp;"','"&amp;N1752&amp;"','"&amp;O1752&amp;"',"&amp;Q1752&amp;","&amp;R1752&amp;","&amp;S1752&amp;","&amp;T1752&amp;","&amp;U1752&amp;","&amp;V1752&amp;","&amp;W1752&amp;");"</f>
        <v>insert into servicio (id,fecha_entrega,serie,apertura,fecha_instalacion,garantia,mantenimiento,capacitacion,entrega_equipo,visita,id_empresa,id_hospital,id_equipo,id_marca,id_modelo,id_os,id_ingeniero) values (nextval('seq_servicio'),'','17049','','16-12-2016','17-12-2014','','','','',11,101,842,125,400,1705,42);</v>
      </c>
    </row>
    <row r="1753" customFormat="false" ht="13.8" hidden="false" customHeight="false" outlineLevel="0" collapsed="false">
      <c r="A1753" s="10" t="s">
        <v>154</v>
      </c>
      <c r="B1753" s="10"/>
      <c r="C1753" s="10" t="s">
        <v>2415</v>
      </c>
      <c r="D1753" s="10" t="s">
        <v>30</v>
      </c>
      <c r="E1753" s="8" t="s">
        <v>26</v>
      </c>
      <c r="F1753" s="8" t="s">
        <v>26</v>
      </c>
      <c r="G1753" s="10" t="s">
        <v>2416</v>
      </c>
      <c r="H1753" s="10"/>
      <c r="I1753" s="10" t="s">
        <v>2380</v>
      </c>
      <c r="J1753" s="8" t="s">
        <v>26</v>
      </c>
      <c r="K1753" s="10" t="s">
        <v>2380</v>
      </c>
      <c r="L1753" s="10"/>
      <c r="P1753" s="8" t="s">
        <v>26</v>
      </c>
      <c r="Q1753" s="0" t="n">
        <f aca="false">IF(ISNA(VLOOKUP(A1753,calculos!$A$2:$B$20,2,1)),"null",VLOOKUP(A1753,calculos!$A$2:$B$20,2,1))</f>
        <v>10</v>
      </c>
      <c r="R1753" s="0" t="n">
        <f aca="false">IF(ISNA(VLOOKUP(C1753,calculos!$D$2:$E$1218,2,1)),"null",VLOOKUP(C1753,calculos!$D$2:$E$1218,2,1))</f>
        <v>130</v>
      </c>
      <c r="S1753" s="0" t="n">
        <f aca="false">IF(ISNA(VLOOKUP(D1753,calculos!$G$2:$H$1118,2,1)),"null",VLOOKUP(D1753,calculos!$G$2:$H$1118,2,1))</f>
        <v>297</v>
      </c>
      <c r="T1753" s="0" t="n">
        <f aca="false">IF(ISNA(VLOOKUP(E1753,calculos!$J$2:$K$220,2,1)),"null",VLOOKUP(E1753,calculos!$J$2:$K$220,2,1))</f>
        <v>125</v>
      </c>
      <c r="U1753" s="0" t="n">
        <f aca="false">IF(ISNA(VLOOKUP(F1753,calculos!$M$2:$N$658,2,1)),"null",VLOOKUP(F1753,calculos!$M$2:$N$658,2,1))</f>
        <v>400</v>
      </c>
      <c r="V1753" s="0" t="n">
        <f aca="false">IF(ISNA(VLOOKUP(J1753,calculos!$P$2:$Q$1711,2,1)),"null",VLOOKUP(J1753,calculos!$P$2:$Q$1711,2,1))</f>
        <v>1705</v>
      </c>
      <c r="W1753" s="0" t="n">
        <f aca="false">IF(ISNA(VLOOKUP(P1753,calculos!$S$2:$T$58,2,1)),"null",VLOOKUP(P1753,calculos!$S$2:$T$58,2,1))</f>
        <v>42</v>
      </c>
      <c r="X1753" s="0" t="str">
        <f aca="false">$X$1&amp;B1753&amp;"','"&amp;G1753&amp;"','"&amp;H1753&amp;"','"&amp;I1753&amp;"','"&amp;K1753&amp;"','"&amp;L1753&amp;"','"&amp;M1753&amp;"','"&amp;N1753&amp;"','"&amp;O1753&amp;"',"&amp;Q1753&amp;","&amp;R1753&amp;","&amp;S1753&amp;","&amp;T1753&amp;","&amp;U1753&amp;","&amp;V1753&amp;","&amp;W1753&amp;");"</f>
        <v>insert into servicio (id,fecha_entrega,serie,apertura,fecha_instalacion,garantia,mantenimiento,capacitacion,entrega_equipo,visita,id_empresa,id_hospital,id_equipo,id_marca,id_modelo,id_os,id_ingeniero) values (nextval('seq_servicio'),'','A31319/24885','','18-02-2017','18-02-2017','','','','',10,130,297,125,400,1705,42);</v>
      </c>
    </row>
    <row r="1754" customFormat="false" ht="13.8" hidden="false" customHeight="false" outlineLevel="0" collapsed="false">
      <c r="A1754" s="10" t="s">
        <v>1091</v>
      </c>
      <c r="B1754" s="10"/>
      <c r="C1754" s="10" t="s">
        <v>2417</v>
      </c>
      <c r="D1754" s="10" t="s">
        <v>2418</v>
      </c>
      <c r="E1754" s="8" t="s">
        <v>26</v>
      </c>
      <c r="F1754" s="8" t="s">
        <v>26</v>
      </c>
      <c r="G1754" s="10" t="n">
        <v>135000000000</v>
      </c>
      <c r="H1754" s="10"/>
      <c r="I1754" s="10" t="s">
        <v>738</v>
      </c>
      <c r="J1754" s="8" t="s">
        <v>26</v>
      </c>
      <c r="K1754" s="10" t="s">
        <v>738</v>
      </c>
      <c r="L1754" s="10"/>
      <c r="P1754" s="8" t="s">
        <v>26</v>
      </c>
      <c r="Q1754" s="0" t="n">
        <f aca="false">IF(ISNA(VLOOKUP(A1754,calculos!$A$2:$B$20,2,1)),"null",VLOOKUP(A1754,calculos!$A$2:$B$20,2,1))</f>
        <v>11</v>
      </c>
      <c r="R1754" s="0" t="n">
        <f aca="false">IF(ISNA(VLOOKUP(C1754,calculos!$D$2:$E$1218,2,1)),"null",VLOOKUP(C1754,calculos!$D$2:$E$1218,2,1))</f>
        <v>1053</v>
      </c>
      <c r="S1754" s="0" t="n">
        <f aca="false">IF(ISNA(VLOOKUP(D1754,calculos!$G$2:$H$1118,2,1)),"null",VLOOKUP(D1754,calculos!$G$2:$H$1118,2,1))</f>
        <v>1112</v>
      </c>
      <c r="T1754" s="0" t="n">
        <f aca="false">IF(ISNA(VLOOKUP(E1754,calculos!$J$2:$K$220,2,1)),"null",VLOOKUP(E1754,calculos!$J$2:$K$220,2,1))</f>
        <v>125</v>
      </c>
      <c r="U1754" s="0" t="n">
        <f aca="false">IF(ISNA(VLOOKUP(F1754,calculos!$M$2:$N$658,2,1)),"null",VLOOKUP(F1754,calculos!$M$2:$N$658,2,1))</f>
        <v>400</v>
      </c>
      <c r="V1754" s="0" t="n">
        <f aca="false">IF(ISNA(VLOOKUP(J1754,calculos!$P$2:$Q$1711,2,1)),"null",VLOOKUP(J1754,calculos!$P$2:$Q$1711,2,1))</f>
        <v>1705</v>
      </c>
      <c r="W1754" s="0" t="n">
        <f aca="false">IF(ISNA(VLOOKUP(P1754,calculos!$S$2:$T$58,2,1)),"null",VLOOKUP(P1754,calculos!$S$2:$T$58,2,1))</f>
        <v>42</v>
      </c>
      <c r="X1754" s="0" t="str">
        <f aca="false">$X$1&amp;B1754&amp;"','"&amp;G1754&amp;"','"&amp;H1754&amp;"','"&amp;I1754&amp;"','"&amp;K1754&amp;"','"&amp;L1754&amp;"','"&amp;M1754&amp;"','"&amp;N1754&amp;"','"&amp;O1754&amp;"',"&amp;Q1754&amp;","&amp;R1754&amp;","&amp;S1754&amp;","&amp;T1754&amp;","&amp;U1754&amp;","&amp;V1754&amp;","&amp;W1754&amp;");"</f>
        <v>insert into servicio (id,fecha_entrega,serie,apertura,fecha_instalacion,garantia,mantenimiento,capacitacion,entrega_equipo,visita,id_empresa,id_hospital,id_equipo,id_marca,id_modelo,id_os,id_ingeniero) values (nextval('seq_servicio'),'','135000000000','','00-00-0000','00-00-0000','','','','',11,1053,1112,125,400,1705,42);</v>
      </c>
    </row>
    <row r="1755" customFormat="false" ht="13.8" hidden="false" customHeight="false" outlineLevel="0" collapsed="false">
      <c r="A1755" s="10" t="s">
        <v>23</v>
      </c>
      <c r="B1755" s="10"/>
      <c r="C1755" s="10" t="s">
        <v>2120</v>
      </c>
      <c r="D1755" s="10" t="s">
        <v>2121</v>
      </c>
      <c r="E1755" s="8" t="s">
        <v>26</v>
      </c>
      <c r="F1755" s="8" t="s">
        <v>26</v>
      </c>
      <c r="G1755" s="10" t="n">
        <v>16460</v>
      </c>
      <c r="H1755" s="10"/>
      <c r="I1755" s="10" t="s">
        <v>2122</v>
      </c>
      <c r="J1755" s="8" t="s">
        <v>26</v>
      </c>
      <c r="K1755" s="10" t="s">
        <v>1365</v>
      </c>
      <c r="L1755" s="10"/>
      <c r="P1755" s="8" t="s">
        <v>26</v>
      </c>
      <c r="Q1755" s="0" t="n">
        <f aca="false">IF(ISNA(VLOOKUP(A1755,calculos!$A$2:$B$20,2,1)),"null",VLOOKUP(A1755,calculos!$A$2:$B$20,2,1))</f>
        <v>12</v>
      </c>
      <c r="R1755" s="0" t="n">
        <f aca="false">IF(ISNA(VLOOKUP(C1755,calculos!$D$2:$E$1218,2,1)),"null",VLOOKUP(C1755,calculos!$D$2:$E$1218,2,1))</f>
        <v>696</v>
      </c>
      <c r="S1755" s="0" t="n">
        <f aca="false">IF(ISNA(VLOOKUP(D1755,calculos!$G$2:$H$1118,2,1)),"null",VLOOKUP(D1755,calculos!$G$2:$H$1118,2,1))</f>
        <v>848</v>
      </c>
      <c r="T1755" s="0" t="n">
        <f aca="false">IF(ISNA(VLOOKUP(E1755,calculos!$J$2:$K$220,2,1)),"null",VLOOKUP(E1755,calculos!$J$2:$K$220,2,1))</f>
        <v>125</v>
      </c>
      <c r="U1755" s="0" t="n">
        <f aca="false">IF(ISNA(VLOOKUP(F1755,calculos!$M$2:$N$658,2,1)),"null",VLOOKUP(F1755,calculos!$M$2:$N$658,2,1))</f>
        <v>400</v>
      </c>
      <c r="V1755" s="0" t="n">
        <f aca="false">IF(ISNA(VLOOKUP(J1755,calculos!$P$2:$Q$1711,2,1)),"null",VLOOKUP(J1755,calculos!$P$2:$Q$1711,2,1))</f>
        <v>1705</v>
      </c>
      <c r="W1755" s="0" t="n">
        <f aca="false">IF(ISNA(VLOOKUP(P1755,calculos!$S$2:$T$58,2,1)),"null",VLOOKUP(P1755,calculos!$S$2:$T$58,2,1))</f>
        <v>42</v>
      </c>
      <c r="X1755" s="0" t="str">
        <f aca="false">$X$1&amp;B1755&amp;"','"&amp;G1755&amp;"','"&amp;H1755&amp;"','"&amp;I1755&amp;"','"&amp;K1755&amp;"','"&amp;L1755&amp;"','"&amp;M1755&amp;"','"&amp;N1755&amp;"','"&amp;O1755&amp;"',"&amp;Q1755&amp;","&amp;R1755&amp;","&amp;S1755&amp;","&amp;T1755&amp;","&amp;U1755&amp;","&amp;V1755&amp;","&amp;W1755&amp;");"</f>
        <v>insert into servicio (id,fecha_entrega,serie,apertura,fecha_instalacion,garantia,mantenimiento,capacitacion,entrega_equipo,visita,id_empresa,id_hospital,id_equipo,id_marca,id_modelo,id_os,id_ingeniero) values (nextval('seq_servicio'),'','16460','','29-01-2017','30-01-2015','','','','',12,696,848,125,400,1705,42);</v>
      </c>
    </row>
    <row r="1756" customFormat="false" ht="13.8" hidden="false" customHeight="false" outlineLevel="0" collapsed="false">
      <c r="A1756" s="10" t="s">
        <v>1091</v>
      </c>
      <c r="B1756" s="10"/>
      <c r="C1756" s="10" t="s">
        <v>2419</v>
      </c>
      <c r="D1756" s="10" t="s">
        <v>2420</v>
      </c>
      <c r="E1756" s="8" t="s">
        <v>26</v>
      </c>
      <c r="F1756" s="8" t="s">
        <v>26</v>
      </c>
      <c r="G1756" s="10" t="s">
        <v>2421</v>
      </c>
      <c r="H1756" s="10"/>
      <c r="I1756" s="10" t="s">
        <v>2422</v>
      </c>
      <c r="J1756" s="8" t="s">
        <v>26</v>
      </c>
      <c r="K1756" s="10" t="s">
        <v>2423</v>
      </c>
      <c r="L1756" s="10"/>
      <c r="P1756" s="8" t="s">
        <v>26</v>
      </c>
      <c r="Q1756" s="0" t="n">
        <f aca="false">IF(ISNA(VLOOKUP(A1756,calculos!$A$2:$B$20,2,1)),"null",VLOOKUP(A1756,calculos!$A$2:$B$20,2,1))</f>
        <v>11</v>
      </c>
      <c r="R1756" s="0" t="n">
        <f aca="false">IF(ISNA(VLOOKUP(C1756,calculos!$D$2:$E$1218,2,1)),"null",VLOOKUP(C1756,calculos!$D$2:$E$1218,2,1))</f>
        <v>76</v>
      </c>
      <c r="S1756" s="0" t="n">
        <f aca="false">IF(ISNA(VLOOKUP(D1756,calculos!$G$2:$H$1118,2,1)),"null",VLOOKUP(D1756,calculos!$G$2:$H$1118,2,1))</f>
        <v>1035</v>
      </c>
      <c r="T1756" s="0" t="n">
        <f aca="false">IF(ISNA(VLOOKUP(E1756,calculos!$J$2:$K$220,2,1)),"null",VLOOKUP(E1756,calculos!$J$2:$K$220,2,1))</f>
        <v>125</v>
      </c>
      <c r="U1756" s="0" t="n">
        <f aca="false">IF(ISNA(VLOOKUP(F1756,calculos!$M$2:$N$658,2,1)),"null",VLOOKUP(F1756,calculos!$M$2:$N$658,2,1))</f>
        <v>400</v>
      </c>
      <c r="V1756" s="0" t="n">
        <f aca="false">IF(ISNA(VLOOKUP(J1756,calculos!$P$2:$Q$1711,2,1)),"null",VLOOKUP(J1756,calculos!$P$2:$Q$1711,2,1))</f>
        <v>1705</v>
      </c>
      <c r="W1756" s="0" t="n">
        <f aca="false">IF(ISNA(VLOOKUP(P1756,calculos!$S$2:$T$58,2,1)),"null",VLOOKUP(P1756,calculos!$S$2:$T$58,2,1))</f>
        <v>42</v>
      </c>
      <c r="X1756" s="0" t="str">
        <f aca="false">$X$1&amp;B1756&amp;"','"&amp;G1756&amp;"','"&amp;H1756&amp;"','"&amp;I1756&amp;"','"&amp;K1756&amp;"','"&amp;L1756&amp;"','"&amp;M1756&amp;"','"&amp;N1756&amp;"','"&amp;O1756&amp;"',"&amp;Q1756&amp;","&amp;R1756&amp;","&amp;S1756&amp;","&amp;T1756&amp;","&amp;U1756&amp;","&amp;V1756&amp;","&amp;W1756&amp;");"</f>
        <v>insert into servicio (id,fecha_entrega,serie,apertura,fecha_instalacion,garantia,mantenimiento,capacitacion,entrega_equipo,visita,id_empresa,id_hospital,id_equipo,id_marca,id_modelo,id_os,id_ingeniero) values (nextval('seq_servicio'),'','D247AN2773','','11-03-2017','12-03-2015','','','','',11,76,1035,125,400,1705,42);</v>
      </c>
    </row>
    <row r="1757" customFormat="false" ht="13.8" hidden="false" customHeight="false" outlineLevel="0" collapsed="false">
      <c r="A1757" s="10" t="s">
        <v>1091</v>
      </c>
      <c r="B1757" s="10"/>
      <c r="C1757" s="10" t="s">
        <v>2419</v>
      </c>
      <c r="D1757" s="10" t="s">
        <v>2420</v>
      </c>
      <c r="E1757" s="8" t="s">
        <v>26</v>
      </c>
      <c r="F1757" s="8" t="s">
        <v>26</v>
      </c>
      <c r="G1757" s="10" t="s">
        <v>2424</v>
      </c>
      <c r="H1757" s="10"/>
      <c r="I1757" s="10" t="s">
        <v>2422</v>
      </c>
      <c r="J1757" s="8" t="s">
        <v>26</v>
      </c>
      <c r="K1757" s="10" t="s">
        <v>2423</v>
      </c>
      <c r="L1757" s="10"/>
      <c r="P1757" s="8" t="s">
        <v>26</v>
      </c>
      <c r="Q1757" s="0" t="n">
        <f aca="false">IF(ISNA(VLOOKUP(A1757,calculos!$A$2:$B$20,2,1)),"null",VLOOKUP(A1757,calculos!$A$2:$B$20,2,1))</f>
        <v>11</v>
      </c>
      <c r="R1757" s="0" t="n">
        <f aca="false">IF(ISNA(VLOOKUP(C1757,calculos!$D$2:$E$1218,2,1)),"null",VLOOKUP(C1757,calculos!$D$2:$E$1218,2,1))</f>
        <v>76</v>
      </c>
      <c r="S1757" s="0" t="n">
        <f aca="false">IF(ISNA(VLOOKUP(D1757,calculos!$G$2:$H$1118,2,1)),"null",VLOOKUP(D1757,calculos!$G$2:$H$1118,2,1))</f>
        <v>1035</v>
      </c>
      <c r="T1757" s="0" t="n">
        <f aca="false">IF(ISNA(VLOOKUP(E1757,calculos!$J$2:$K$220,2,1)),"null",VLOOKUP(E1757,calculos!$J$2:$K$220,2,1))</f>
        <v>125</v>
      </c>
      <c r="U1757" s="0" t="n">
        <f aca="false">IF(ISNA(VLOOKUP(F1757,calculos!$M$2:$N$658,2,1)),"null",VLOOKUP(F1757,calculos!$M$2:$N$658,2,1))</f>
        <v>400</v>
      </c>
      <c r="V1757" s="0" t="n">
        <f aca="false">IF(ISNA(VLOOKUP(J1757,calculos!$P$2:$Q$1711,2,1)),"null",VLOOKUP(J1757,calculos!$P$2:$Q$1711,2,1))</f>
        <v>1705</v>
      </c>
      <c r="W1757" s="0" t="n">
        <f aca="false">IF(ISNA(VLOOKUP(P1757,calculos!$S$2:$T$58,2,1)),"null",VLOOKUP(P1757,calculos!$S$2:$T$58,2,1))</f>
        <v>42</v>
      </c>
      <c r="X1757" s="0" t="str">
        <f aca="false">$X$1&amp;B1757&amp;"','"&amp;G1757&amp;"','"&amp;H1757&amp;"','"&amp;I1757&amp;"','"&amp;K1757&amp;"','"&amp;L1757&amp;"','"&amp;M1757&amp;"','"&amp;N1757&amp;"','"&amp;O1757&amp;"',"&amp;Q1757&amp;","&amp;R1757&amp;","&amp;S1757&amp;","&amp;T1757&amp;","&amp;U1757&amp;","&amp;V1757&amp;","&amp;W1757&amp;");"</f>
        <v>insert into servicio (id,fecha_entrega,serie,apertura,fecha_instalacion,garantia,mantenimiento,capacitacion,entrega_equipo,visita,id_empresa,id_hospital,id_equipo,id_marca,id_modelo,id_os,id_ingeniero) values (nextval('seq_servicio'),'','D269AN3299','','11-03-2017','12-03-2015','','','','',11,76,1035,125,400,1705,42);</v>
      </c>
    </row>
    <row r="1758" customFormat="false" ht="13.8" hidden="false" customHeight="false" outlineLevel="0" collapsed="false">
      <c r="A1758" s="10" t="s">
        <v>1091</v>
      </c>
      <c r="B1758" s="10"/>
      <c r="C1758" s="10" t="s">
        <v>2419</v>
      </c>
      <c r="D1758" s="10" t="s">
        <v>2420</v>
      </c>
      <c r="E1758" s="8" t="s">
        <v>26</v>
      </c>
      <c r="F1758" s="8" t="s">
        <v>26</v>
      </c>
      <c r="G1758" s="10" t="s">
        <v>2425</v>
      </c>
      <c r="H1758" s="10"/>
      <c r="I1758" s="10" t="s">
        <v>2422</v>
      </c>
      <c r="J1758" s="8" t="s">
        <v>26</v>
      </c>
      <c r="K1758" s="10" t="s">
        <v>2423</v>
      </c>
      <c r="L1758" s="10"/>
      <c r="P1758" s="8" t="s">
        <v>26</v>
      </c>
      <c r="Q1758" s="0" t="n">
        <f aca="false">IF(ISNA(VLOOKUP(A1758,calculos!$A$2:$B$20,2,1)),"null",VLOOKUP(A1758,calculos!$A$2:$B$20,2,1))</f>
        <v>11</v>
      </c>
      <c r="R1758" s="0" t="n">
        <f aca="false">IF(ISNA(VLOOKUP(C1758,calculos!$D$2:$E$1218,2,1)),"null",VLOOKUP(C1758,calculos!$D$2:$E$1218,2,1))</f>
        <v>76</v>
      </c>
      <c r="S1758" s="0" t="n">
        <f aca="false">IF(ISNA(VLOOKUP(D1758,calculos!$G$2:$H$1118,2,1)),"null",VLOOKUP(D1758,calculos!$G$2:$H$1118,2,1))</f>
        <v>1035</v>
      </c>
      <c r="T1758" s="0" t="n">
        <f aca="false">IF(ISNA(VLOOKUP(E1758,calculos!$J$2:$K$220,2,1)),"null",VLOOKUP(E1758,calculos!$J$2:$K$220,2,1))</f>
        <v>125</v>
      </c>
      <c r="U1758" s="0" t="n">
        <f aca="false">IF(ISNA(VLOOKUP(F1758,calculos!$M$2:$N$658,2,1)),"null",VLOOKUP(F1758,calculos!$M$2:$N$658,2,1))</f>
        <v>400</v>
      </c>
      <c r="V1758" s="0" t="n">
        <f aca="false">IF(ISNA(VLOOKUP(J1758,calculos!$P$2:$Q$1711,2,1)),"null",VLOOKUP(J1758,calculos!$P$2:$Q$1711,2,1))</f>
        <v>1705</v>
      </c>
      <c r="W1758" s="0" t="n">
        <f aca="false">IF(ISNA(VLOOKUP(P1758,calculos!$S$2:$T$58,2,1)),"null",VLOOKUP(P1758,calculos!$S$2:$T$58,2,1))</f>
        <v>42</v>
      </c>
      <c r="X1758" s="0" t="str">
        <f aca="false">$X$1&amp;B1758&amp;"','"&amp;G1758&amp;"','"&amp;H1758&amp;"','"&amp;I1758&amp;"','"&amp;K1758&amp;"','"&amp;L1758&amp;"','"&amp;M1758&amp;"','"&amp;N1758&amp;"','"&amp;O1758&amp;"',"&amp;Q1758&amp;","&amp;R1758&amp;","&amp;S1758&amp;","&amp;T1758&amp;","&amp;U1758&amp;","&amp;V1758&amp;","&amp;W1758&amp;");"</f>
        <v>insert into servicio (id,fecha_entrega,serie,apertura,fecha_instalacion,garantia,mantenimiento,capacitacion,entrega_equipo,visita,id_empresa,id_hospital,id_equipo,id_marca,id_modelo,id_os,id_ingeniero) values (nextval('seq_servicio'),'','D270AN3646','','11-03-2017','12-03-2015','','','','',11,76,1035,125,400,1705,42);</v>
      </c>
    </row>
    <row r="1759" customFormat="false" ht="13.8" hidden="false" customHeight="false" outlineLevel="0" collapsed="false">
      <c r="A1759" s="10" t="s">
        <v>1091</v>
      </c>
      <c r="B1759" s="10"/>
      <c r="C1759" s="10" t="s">
        <v>2419</v>
      </c>
      <c r="D1759" s="10" t="s">
        <v>2420</v>
      </c>
      <c r="E1759" s="8" t="s">
        <v>26</v>
      </c>
      <c r="F1759" s="8" t="s">
        <v>26</v>
      </c>
      <c r="G1759" s="10" t="s">
        <v>2426</v>
      </c>
      <c r="H1759" s="10"/>
      <c r="I1759" s="10" t="s">
        <v>2422</v>
      </c>
      <c r="J1759" s="8" t="s">
        <v>26</v>
      </c>
      <c r="K1759" s="10" t="s">
        <v>2423</v>
      </c>
      <c r="L1759" s="10"/>
      <c r="P1759" s="8" t="s">
        <v>26</v>
      </c>
      <c r="Q1759" s="0" t="n">
        <f aca="false">IF(ISNA(VLOOKUP(A1759,calculos!$A$2:$B$20,2,1)),"null",VLOOKUP(A1759,calculos!$A$2:$B$20,2,1))</f>
        <v>11</v>
      </c>
      <c r="R1759" s="0" t="n">
        <f aca="false">IF(ISNA(VLOOKUP(C1759,calculos!$D$2:$E$1218,2,1)),"null",VLOOKUP(C1759,calculos!$D$2:$E$1218,2,1))</f>
        <v>76</v>
      </c>
      <c r="S1759" s="0" t="n">
        <f aca="false">IF(ISNA(VLOOKUP(D1759,calculos!$G$2:$H$1118,2,1)),"null",VLOOKUP(D1759,calculos!$G$2:$H$1118,2,1))</f>
        <v>1035</v>
      </c>
      <c r="T1759" s="0" t="n">
        <f aca="false">IF(ISNA(VLOOKUP(E1759,calculos!$J$2:$K$220,2,1)),"null",VLOOKUP(E1759,calculos!$J$2:$K$220,2,1))</f>
        <v>125</v>
      </c>
      <c r="U1759" s="0" t="n">
        <f aca="false">IF(ISNA(VLOOKUP(F1759,calculos!$M$2:$N$658,2,1)),"null",VLOOKUP(F1759,calculos!$M$2:$N$658,2,1))</f>
        <v>400</v>
      </c>
      <c r="V1759" s="0" t="n">
        <f aca="false">IF(ISNA(VLOOKUP(J1759,calculos!$P$2:$Q$1711,2,1)),"null",VLOOKUP(J1759,calculos!$P$2:$Q$1711,2,1))</f>
        <v>1705</v>
      </c>
      <c r="W1759" s="0" t="n">
        <f aca="false">IF(ISNA(VLOOKUP(P1759,calculos!$S$2:$T$58,2,1)),"null",VLOOKUP(P1759,calculos!$S$2:$T$58,2,1))</f>
        <v>42</v>
      </c>
      <c r="X1759" s="0" t="str">
        <f aca="false">$X$1&amp;B1759&amp;"','"&amp;G1759&amp;"','"&amp;H1759&amp;"','"&amp;I1759&amp;"','"&amp;K1759&amp;"','"&amp;L1759&amp;"','"&amp;M1759&amp;"','"&amp;N1759&amp;"','"&amp;O1759&amp;"',"&amp;Q1759&amp;","&amp;R1759&amp;","&amp;S1759&amp;","&amp;T1759&amp;","&amp;U1759&amp;","&amp;V1759&amp;","&amp;W1759&amp;");"</f>
        <v>insert into servicio (id,fecha_entrega,serie,apertura,fecha_instalacion,garantia,mantenimiento,capacitacion,entrega_equipo,visita,id_empresa,id_hospital,id_equipo,id_marca,id_modelo,id_os,id_ingeniero) values (nextval('seq_servicio'),'','D263AN3450','','11-03-2017','12-03-2015','','','','',11,76,1035,125,400,1705,42);</v>
      </c>
    </row>
    <row r="1760" customFormat="false" ht="13.8" hidden="false" customHeight="false" outlineLevel="0" collapsed="false">
      <c r="A1760" s="10" t="s">
        <v>1091</v>
      </c>
      <c r="B1760" s="10"/>
      <c r="C1760" s="10" t="s">
        <v>2419</v>
      </c>
      <c r="D1760" s="10" t="s">
        <v>2420</v>
      </c>
      <c r="E1760" s="8" t="s">
        <v>26</v>
      </c>
      <c r="F1760" s="8" t="s">
        <v>26</v>
      </c>
      <c r="G1760" s="10" t="s">
        <v>2427</v>
      </c>
      <c r="H1760" s="10"/>
      <c r="I1760" s="10" t="s">
        <v>2422</v>
      </c>
      <c r="J1760" s="8" t="s">
        <v>26</v>
      </c>
      <c r="K1760" s="10" t="s">
        <v>2423</v>
      </c>
      <c r="L1760" s="10"/>
      <c r="P1760" s="8" t="s">
        <v>26</v>
      </c>
      <c r="Q1760" s="0" t="n">
        <f aca="false">IF(ISNA(VLOOKUP(A1760,calculos!$A$2:$B$20,2,1)),"null",VLOOKUP(A1760,calculos!$A$2:$B$20,2,1))</f>
        <v>11</v>
      </c>
      <c r="R1760" s="0" t="n">
        <f aca="false">IF(ISNA(VLOOKUP(C1760,calculos!$D$2:$E$1218,2,1)),"null",VLOOKUP(C1760,calculos!$D$2:$E$1218,2,1))</f>
        <v>76</v>
      </c>
      <c r="S1760" s="0" t="n">
        <f aca="false">IF(ISNA(VLOOKUP(D1760,calculos!$G$2:$H$1118,2,1)),"null",VLOOKUP(D1760,calculos!$G$2:$H$1118,2,1))</f>
        <v>1035</v>
      </c>
      <c r="T1760" s="0" t="n">
        <f aca="false">IF(ISNA(VLOOKUP(E1760,calculos!$J$2:$K$220,2,1)),"null",VLOOKUP(E1760,calculos!$J$2:$K$220,2,1))</f>
        <v>125</v>
      </c>
      <c r="U1760" s="0" t="n">
        <f aca="false">IF(ISNA(VLOOKUP(F1760,calculos!$M$2:$N$658,2,1)),"null",VLOOKUP(F1760,calculos!$M$2:$N$658,2,1))</f>
        <v>400</v>
      </c>
      <c r="V1760" s="0" t="n">
        <f aca="false">IF(ISNA(VLOOKUP(J1760,calculos!$P$2:$Q$1711,2,1)),"null",VLOOKUP(J1760,calculos!$P$2:$Q$1711,2,1))</f>
        <v>1705</v>
      </c>
      <c r="W1760" s="0" t="n">
        <f aca="false">IF(ISNA(VLOOKUP(P1760,calculos!$S$2:$T$58,2,1)),"null",VLOOKUP(P1760,calculos!$S$2:$T$58,2,1))</f>
        <v>42</v>
      </c>
      <c r="X1760" s="0" t="str">
        <f aca="false">$X$1&amp;B1760&amp;"','"&amp;G1760&amp;"','"&amp;H1760&amp;"','"&amp;I1760&amp;"','"&amp;K1760&amp;"','"&amp;L1760&amp;"','"&amp;M1760&amp;"','"&amp;N1760&amp;"','"&amp;O1760&amp;"',"&amp;Q1760&amp;","&amp;R1760&amp;","&amp;S1760&amp;","&amp;T1760&amp;","&amp;U1760&amp;","&amp;V1760&amp;","&amp;W1760&amp;");"</f>
        <v>insert into servicio (id,fecha_entrega,serie,apertura,fecha_instalacion,garantia,mantenimiento,capacitacion,entrega_equipo,visita,id_empresa,id_hospital,id_equipo,id_marca,id_modelo,id_os,id_ingeniero) values (nextval('seq_servicio'),'','D268AN3567','','11-03-2017','12-03-2015','','','','',11,76,1035,125,400,1705,42);</v>
      </c>
    </row>
    <row r="1761" customFormat="false" ht="13.8" hidden="false" customHeight="false" outlineLevel="0" collapsed="false">
      <c r="A1761" s="10" t="s">
        <v>1091</v>
      </c>
      <c r="B1761" s="10"/>
      <c r="C1761" s="10" t="s">
        <v>2419</v>
      </c>
      <c r="D1761" s="10" t="s">
        <v>2420</v>
      </c>
      <c r="E1761" s="8" t="s">
        <v>26</v>
      </c>
      <c r="F1761" s="8" t="s">
        <v>26</v>
      </c>
      <c r="G1761" s="10" t="s">
        <v>2428</v>
      </c>
      <c r="H1761" s="10"/>
      <c r="I1761" s="10" t="s">
        <v>2422</v>
      </c>
      <c r="J1761" s="8" t="s">
        <v>26</v>
      </c>
      <c r="K1761" s="10" t="s">
        <v>2423</v>
      </c>
      <c r="L1761" s="10"/>
      <c r="P1761" s="8" t="s">
        <v>26</v>
      </c>
      <c r="Q1761" s="0" t="n">
        <f aca="false">IF(ISNA(VLOOKUP(A1761,calculos!$A$2:$B$20,2,1)),"null",VLOOKUP(A1761,calculos!$A$2:$B$20,2,1))</f>
        <v>11</v>
      </c>
      <c r="R1761" s="0" t="n">
        <f aca="false">IF(ISNA(VLOOKUP(C1761,calculos!$D$2:$E$1218,2,1)),"null",VLOOKUP(C1761,calculos!$D$2:$E$1218,2,1))</f>
        <v>76</v>
      </c>
      <c r="S1761" s="0" t="n">
        <f aca="false">IF(ISNA(VLOOKUP(D1761,calculos!$G$2:$H$1118,2,1)),"null",VLOOKUP(D1761,calculos!$G$2:$H$1118,2,1))</f>
        <v>1035</v>
      </c>
      <c r="T1761" s="0" t="n">
        <f aca="false">IF(ISNA(VLOOKUP(E1761,calculos!$J$2:$K$220,2,1)),"null",VLOOKUP(E1761,calculos!$J$2:$K$220,2,1))</f>
        <v>125</v>
      </c>
      <c r="U1761" s="0" t="n">
        <f aca="false">IF(ISNA(VLOOKUP(F1761,calculos!$M$2:$N$658,2,1)),"null",VLOOKUP(F1761,calculos!$M$2:$N$658,2,1))</f>
        <v>400</v>
      </c>
      <c r="V1761" s="0" t="n">
        <f aca="false">IF(ISNA(VLOOKUP(J1761,calculos!$P$2:$Q$1711,2,1)),"null",VLOOKUP(J1761,calculos!$P$2:$Q$1711,2,1))</f>
        <v>1705</v>
      </c>
      <c r="W1761" s="0" t="n">
        <f aca="false">IF(ISNA(VLOOKUP(P1761,calculos!$S$2:$T$58,2,1)),"null",VLOOKUP(P1761,calculos!$S$2:$T$58,2,1))</f>
        <v>42</v>
      </c>
      <c r="X1761" s="0" t="str">
        <f aca="false">$X$1&amp;B1761&amp;"','"&amp;G1761&amp;"','"&amp;H1761&amp;"','"&amp;I1761&amp;"','"&amp;K1761&amp;"','"&amp;L1761&amp;"','"&amp;M1761&amp;"','"&amp;N1761&amp;"','"&amp;O1761&amp;"',"&amp;Q1761&amp;","&amp;R1761&amp;","&amp;S1761&amp;","&amp;T1761&amp;","&amp;U1761&amp;","&amp;V1761&amp;","&amp;W1761&amp;");"</f>
        <v>insert into servicio (id,fecha_entrega,serie,apertura,fecha_instalacion,garantia,mantenimiento,capacitacion,entrega_equipo,visita,id_empresa,id_hospital,id_equipo,id_marca,id_modelo,id_os,id_ingeniero) values (nextval('seq_servicio'),'','D268AN3540','','11-03-2017','12-03-2015','','','','',11,76,1035,125,400,1705,42);</v>
      </c>
    </row>
    <row r="1762" customFormat="false" ht="24.05" hidden="false" customHeight="false" outlineLevel="0" collapsed="false">
      <c r="A1762" s="10" t="s">
        <v>1091</v>
      </c>
      <c r="B1762" s="10"/>
      <c r="C1762" s="10" t="s">
        <v>2419</v>
      </c>
      <c r="D1762" s="12" t="s">
        <v>2429</v>
      </c>
      <c r="E1762" s="8" t="s">
        <v>26</v>
      </c>
      <c r="F1762" s="8" t="s">
        <v>26</v>
      </c>
      <c r="G1762" s="10" t="s">
        <v>2430</v>
      </c>
      <c r="H1762" s="10"/>
      <c r="I1762" s="10" t="s">
        <v>2422</v>
      </c>
      <c r="J1762" s="8" t="s">
        <v>26</v>
      </c>
      <c r="K1762" s="10" t="s">
        <v>2423</v>
      </c>
      <c r="L1762" s="10"/>
      <c r="P1762" s="8" t="s">
        <v>26</v>
      </c>
      <c r="Q1762" s="0" t="n">
        <f aca="false">IF(ISNA(VLOOKUP(A1762,calculos!$A$2:$B$20,2,1)),"null",VLOOKUP(A1762,calculos!$A$2:$B$20,2,1))</f>
        <v>11</v>
      </c>
      <c r="R1762" s="0" t="n">
        <f aca="false">IF(ISNA(VLOOKUP(C1762,calculos!$D$2:$E$1218,2,1)),"null",VLOOKUP(C1762,calculos!$D$2:$E$1218,2,1))</f>
        <v>76</v>
      </c>
      <c r="S1762" s="0" t="n">
        <f aca="false">IF(ISNA(VLOOKUP(D1762,calculos!$G$2:$H$1118,2,1)),"null",VLOOKUP(D1762,calculos!$G$2:$H$1118,2,1))</f>
        <v>1028</v>
      </c>
      <c r="T1762" s="0" t="n">
        <f aca="false">IF(ISNA(VLOOKUP(E1762,calculos!$J$2:$K$220,2,1)),"null",VLOOKUP(E1762,calculos!$J$2:$K$220,2,1))</f>
        <v>125</v>
      </c>
      <c r="U1762" s="0" t="n">
        <f aca="false">IF(ISNA(VLOOKUP(F1762,calculos!$M$2:$N$658,2,1)),"null",VLOOKUP(F1762,calculos!$M$2:$N$658,2,1))</f>
        <v>400</v>
      </c>
      <c r="V1762" s="0" t="n">
        <f aca="false">IF(ISNA(VLOOKUP(J1762,calculos!$P$2:$Q$1711,2,1)),"null",VLOOKUP(J1762,calculos!$P$2:$Q$1711,2,1))</f>
        <v>1705</v>
      </c>
      <c r="W1762" s="0" t="n">
        <f aca="false">IF(ISNA(VLOOKUP(P1762,calculos!$S$2:$T$58,2,1)),"null",VLOOKUP(P1762,calculos!$S$2:$T$58,2,1))</f>
        <v>42</v>
      </c>
      <c r="X1762" s="0" t="str">
        <f aca="false">$X$1&amp;B1762&amp;"','"&amp;G1762&amp;"','"&amp;H1762&amp;"','"&amp;I1762&amp;"','"&amp;K1762&amp;"','"&amp;L1762&amp;"','"&amp;M1762&amp;"','"&amp;N1762&amp;"','"&amp;O1762&amp;"',"&amp;Q1762&amp;","&amp;R1762&amp;","&amp;S1762&amp;","&amp;T1762&amp;","&amp;U1762&amp;","&amp;V1762&amp;","&amp;W1762&amp;");"</f>
        <v>insert into servicio (id,fecha_entrega,serie,apertura,fecha_instalacion,garantia,mantenimiento,capacitacion,entrega_equipo,visita,id_empresa,id_hospital,id_equipo,id_marca,id_modelo,id_os,id_ingeniero) values (nextval('seq_servicio'),'','D270AN5211','','11-03-2017','12-03-2015','','','','',11,76,1028,125,400,1705,42);</v>
      </c>
    </row>
    <row r="1763" customFormat="false" ht="24.05" hidden="false" customHeight="false" outlineLevel="0" collapsed="false">
      <c r="A1763" s="10" t="s">
        <v>1091</v>
      </c>
      <c r="B1763" s="10"/>
      <c r="C1763" s="10" t="s">
        <v>2419</v>
      </c>
      <c r="D1763" s="12" t="s">
        <v>2429</v>
      </c>
      <c r="E1763" s="8" t="s">
        <v>26</v>
      </c>
      <c r="F1763" s="8" t="s">
        <v>26</v>
      </c>
      <c r="G1763" s="10" t="s">
        <v>2431</v>
      </c>
      <c r="H1763" s="10"/>
      <c r="I1763" s="10" t="s">
        <v>2422</v>
      </c>
      <c r="J1763" s="8" t="s">
        <v>26</v>
      </c>
      <c r="K1763" s="10" t="s">
        <v>2423</v>
      </c>
      <c r="L1763" s="10"/>
      <c r="P1763" s="8" t="s">
        <v>26</v>
      </c>
      <c r="Q1763" s="0" t="n">
        <f aca="false">IF(ISNA(VLOOKUP(A1763,calculos!$A$2:$B$20,2,1)),"null",VLOOKUP(A1763,calculos!$A$2:$B$20,2,1))</f>
        <v>11</v>
      </c>
      <c r="R1763" s="0" t="n">
        <f aca="false">IF(ISNA(VLOOKUP(C1763,calculos!$D$2:$E$1218,2,1)),"null",VLOOKUP(C1763,calculos!$D$2:$E$1218,2,1))</f>
        <v>76</v>
      </c>
      <c r="S1763" s="0" t="n">
        <f aca="false">IF(ISNA(VLOOKUP(D1763,calculos!$G$2:$H$1118,2,1)),"null",VLOOKUP(D1763,calculos!$G$2:$H$1118,2,1))</f>
        <v>1028</v>
      </c>
      <c r="T1763" s="0" t="n">
        <f aca="false">IF(ISNA(VLOOKUP(E1763,calculos!$J$2:$K$220,2,1)),"null",VLOOKUP(E1763,calculos!$J$2:$K$220,2,1))</f>
        <v>125</v>
      </c>
      <c r="U1763" s="0" t="n">
        <f aca="false">IF(ISNA(VLOOKUP(F1763,calculos!$M$2:$N$658,2,1)),"null",VLOOKUP(F1763,calculos!$M$2:$N$658,2,1))</f>
        <v>400</v>
      </c>
      <c r="V1763" s="0" t="n">
        <f aca="false">IF(ISNA(VLOOKUP(J1763,calculos!$P$2:$Q$1711,2,1)),"null",VLOOKUP(J1763,calculos!$P$2:$Q$1711,2,1))</f>
        <v>1705</v>
      </c>
      <c r="W1763" s="0" t="n">
        <f aca="false">IF(ISNA(VLOOKUP(P1763,calculos!$S$2:$T$58,2,1)),"null",VLOOKUP(P1763,calculos!$S$2:$T$58,2,1))</f>
        <v>42</v>
      </c>
      <c r="X1763" s="0" t="str">
        <f aca="false">$X$1&amp;B1763&amp;"','"&amp;G1763&amp;"','"&amp;H1763&amp;"','"&amp;I1763&amp;"','"&amp;K1763&amp;"','"&amp;L1763&amp;"','"&amp;M1763&amp;"','"&amp;N1763&amp;"','"&amp;O1763&amp;"',"&amp;Q1763&amp;","&amp;R1763&amp;","&amp;S1763&amp;","&amp;T1763&amp;","&amp;U1763&amp;","&amp;V1763&amp;","&amp;W1763&amp;");"</f>
        <v>insert into servicio (id,fecha_entrega,serie,apertura,fecha_instalacion,garantia,mantenimiento,capacitacion,entrega_equipo,visita,id_empresa,id_hospital,id_equipo,id_marca,id_modelo,id_os,id_ingeniero) values (nextval('seq_servicio'),'','D269AN5159','','11-03-2017','12-03-2015','','','','',11,76,1028,125,400,1705,42);</v>
      </c>
    </row>
    <row r="1764" customFormat="false" ht="46.85" hidden="false" customHeight="false" outlineLevel="0" collapsed="false">
      <c r="A1764" s="10" t="s">
        <v>1091</v>
      </c>
      <c r="B1764" s="10"/>
      <c r="C1764" s="10" t="s">
        <v>2419</v>
      </c>
      <c r="D1764" s="12" t="s">
        <v>2432</v>
      </c>
      <c r="E1764" s="8" t="s">
        <v>26</v>
      </c>
      <c r="F1764" s="8" t="s">
        <v>26</v>
      </c>
      <c r="G1764" s="10" t="s">
        <v>2433</v>
      </c>
      <c r="H1764" s="10"/>
      <c r="I1764" s="10" t="s">
        <v>2422</v>
      </c>
      <c r="J1764" s="8" t="s">
        <v>26</v>
      </c>
      <c r="K1764" s="10" t="s">
        <v>2423</v>
      </c>
      <c r="L1764" s="10"/>
      <c r="P1764" s="8" t="s">
        <v>26</v>
      </c>
      <c r="Q1764" s="0" t="n">
        <f aca="false">IF(ISNA(VLOOKUP(A1764,calculos!$A$2:$B$20,2,1)),"null",VLOOKUP(A1764,calculos!$A$2:$B$20,2,1))</f>
        <v>11</v>
      </c>
      <c r="R1764" s="0" t="n">
        <f aca="false">IF(ISNA(VLOOKUP(C1764,calculos!$D$2:$E$1218,2,1)),"null",VLOOKUP(C1764,calculos!$D$2:$E$1218,2,1))</f>
        <v>76</v>
      </c>
      <c r="S1764" s="0" t="n">
        <f aca="false">IF(ISNA(VLOOKUP(D1764,calculos!$G$2:$H$1118,2,1)),"null",VLOOKUP(D1764,calculos!$G$2:$H$1118,2,1))</f>
        <v>1028</v>
      </c>
      <c r="T1764" s="0" t="n">
        <f aca="false">IF(ISNA(VLOOKUP(E1764,calculos!$J$2:$K$220,2,1)),"null",VLOOKUP(E1764,calculos!$J$2:$K$220,2,1))</f>
        <v>125</v>
      </c>
      <c r="U1764" s="0" t="n">
        <f aca="false">IF(ISNA(VLOOKUP(F1764,calculos!$M$2:$N$658,2,1)),"null",VLOOKUP(F1764,calculos!$M$2:$N$658,2,1))</f>
        <v>400</v>
      </c>
      <c r="V1764" s="0" t="n">
        <f aca="false">IF(ISNA(VLOOKUP(J1764,calculos!$P$2:$Q$1711,2,1)),"null",VLOOKUP(J1764,calculos!$P$2:$Q$1711,2,1))</f>
        <v>1705</v>
      </c>
      <c r="W1764" s="0" t="n">
        <f aca="false">IF(ISNA(VLOOKUP(P1764,calculos!$S$2:$T$58,2,1)),"null",VLOOKUP(P1764,calculos!$S$2:$T$58,2,1))</f>
        <v>42</v>
      </c>
      <c r="X1764" s="0" t="str">
        <f aca="false">$X$1&amp;B1764&amp;"','"&amp;G1764&amp;"','"&amp;H1764&amp;"','"&amp;I1764&amp;"','"&amp;K1764&amp;"','"&amp;L1764&amp;"','"&amp;M1764&amp;"','"&amp;N1764&amp;"','"&amp;O1764&amp;"',"&amp;Q1764&amp;","&amp;R1764&amp;","&amp;S1764&amp;","&amp;T1764&amp;","&amp;U1764&amp;","&amp;V1764&amp;","&amp;W1764&amp;");"</f>
        <v>insert into servicio (id,fecha_entrega,serie,apertura,fecha_instalacion,garantia,mantenimiento,capacitacion,entrega_equipo,visita,id_empresa,id_hospital,id_equipo,id_marca,id_modelo,id_os,id_ingeniero) values (nextval('seq_servicio'),'','D269AN3609','','11-03-2017','12-03-2015','','','','',11,76,1028,125,400,1705,42);</v>
      </c>
    </row>
    <row r="1765" customFormat="false" ht="13.8" hidden="false" customHeight="false" outlineLevel="0" collapsed="false">
      <c r="A1765" s="10" t="s">
        <v>1091</v>
      </c>
      <c r="B1765" s="10"/>
      <c r="C1765" s="10" t="s">
        <v>2419</v>
      </c>
      <c r="D1765" s="10" t="s">
        <v>2420</v>
      </c>
      <c r="E1765" s="8" t="s">
        <v>26</v>
      </c>
      <c r="F1765" s="8" t="s">
        <v>26</v>
      </c>
      <c r="G1765" s="10" t="s">
        <v>737</v>
      </c>
      <c r="H1765" s="10"/>
      <c r="I1765" s="10" t="s">
        <v>738</v>
      </c>
      <c r="J1765" s="8" t="s">
        <v>26</v>
      </c>
      <c r="K1765" s="10" t="s">
        <v>738</v>
      </c>
      <c r="L1765" s="10"/>
      <c r="P1765" s="8" t="s">
        <v>26</v>
      </c>
      <c r="Q1765" s="0" t="n">
        <f aca="false">IF(ISNA(VLOOKUP(A1765,calculos!$A$2:$B$20,2,1)),"null",VLOOKUP(A1765,calculos!$A$2:$B$20,2,1))</f>
        <v>11</v>
      </c>
      <c r="R1765" s="0" t="n">
        <f aca="false">IF(ISNA(VLOOKUP(C1765,calculos!$D$2:$E$1218,2,1)),"null",VLOOKUP(C1765,calculos!$D$2:$E$1218,2,1))</f>
        <v>76</v>
      </c>
      <c r="S1765" s="0" t="n">
        <f aca="false">IF(ISNA(VLOOKUP(D1765,calculos!$G$2:$H$1118,2,1)),"null",VLOOKUP(D1765,calculos!$G$2:$H$1118,2,1))</f>
        <v>1035</v>
      </c>
      <c r="T1765" s="0" t="n">
        <f aca="false">IF(ISNA(VLOOKUP(E1765,calculos!$J$2:$K$220,2,1)),"null",VLOOKUP(E1765,calculos!$J$2:$K$220,2,1))</f>
        <v>125</v>
      </c>
      <c r="U1765" s="0" t="n">
        <f aca="false">IF(ISNA(VLOOKUP(F1765,calculos!$M$2:$N$658,2,1)),"null",VLOOKUP(F1765,calculos!$M$2:$N$658,2,1))</f>
        <v>400</v>
      </c>
      <c r="V1765" s="0" t="n">
        <f aca="false">IF(ISNA(VLOOKUP(J1765,calculos!$P$2:$Q$1711,2,1)),"null",VLOOKUP(J1765,calculos!$P$2:$Q$1711,2,1))</f>
        <v>1705</v>
      </c>
      <c r="W1765" s="0" t="n">
        <f aca="false">IF(ISNA(VLOOKUP(P1765,calculos!$S$2:$T$58,2,1)),"null",VLOOKUP(P1765,calculos!$S$2:$T$58,2,1))</f>
        <v>42</v>
      </c>
      <c r="X1765" s="0" t="str">
        <f aca="false">$X$1&amp;B1765&amp;"','"&amp;G1765&amp;"','"&amp;H1765&amp;"','"&amp;I1765&amp;"','"&amp;K1765&amp;"','"&amp;L1765&amp;"','"&amp;M1765&amp;"','"&amp;N1765&amp;"','"&amp;O1765&amp;"',"&amp;Q1765&amp;","&amp;R1765&amp;","&amp;S1765&amp;","&amp;T1765&amp;","&amp;U1765&amp;","&amp;V1765&amp;","&amp;W1765&amp;");"</f>
        <v>insert into servicio (id,fecha_entrega,serie,apertura,fecha_instalacion,garantia,mantenimiento,capacitacion,entrega_equipo,visita,id_empresa,id_hospital,id_equipo,id_marca,id_modelo,id_os,id_ingeniero) values (nextval('seq_servicio'),'','NA','','00-00-0000','00-00-0000','','','','',11,76,1035,125,400,1705,42);</v>
      </c>
    </row>
    <row r="1766" customFormat="false" ht="13.8" hidden="false" customHeight="false" outlineLevel="0" collapsed="false">
      <c r="A1766" s="10" t="s">
        <v>23</v>
      </c>
      <c r="B1766" s="10"/>
      <c r="C1766" s="10" t="s">
        <v>2434</v>
      </c>
      <c r="D1766" s="10" t="s">
        <v>1884</v>
      </c>
      <c r="E1766" s="8" t="s">
        <v>26</v>
      </c>
      <c r="F1766" s="8" t="s">
        <v>26</v>
      </c>
      <c r="G1766" s="10" t="s">
        <v>2435</v>
      </c>
      <c r="H1766" s="10"/>
      <c r="I1766" s="10" t="s">
        <v>2436</v>
      </c>
      <c r="J1766" s="8" t="s">
        <v>26</v>
      </c>
      <c r="K1766" s="10" t="s">
        <v>2436</v>
      </c>
      <c r="L1766" s="10"/>
      <c r="P1766" s="8" t="s">
        <v>26</v>
      </c>
      <c r="Q1766" s="0" t="n">
        <f aca="false">IF(ISNA(VLOOKUP(A1766,calculos!$A$2:$B$20,2,1)),"null",VLOOKUP(A1766,calculos!$A$2:$B$20,2,1))</f>
        <v>12</v>
      </c>
      <c r="R1766" s="0" t="n">
        <f aca="false">IF(ISNA(VLOOKUP(C1766,calculos!$D$2:$E$1218,2,1)),"null",VLOOKUP(C1766,calculos!$D$2:$E$1218,2,1))</f>
        <v>194</v>
      </c>
      <c r="S1766" s="0" t="n">
        <f aca="false">IF(ISNA(VLOOKUP(D1766,calculos!$G$2:$H$1118,2,1)),"null",VLOOKUP(D1766,calculos!$G$2:$H$1118,2,1))</f>
        <v>478</v>
      </c>
      <c r="T1766" s="0" t="n">
        <f aca="false">IF(ISNA(VLOOKUP(E1766,calculos!$J$2:$K$220,2,1)),"null",VLOOKUP(E1766,calculos!$J$2:$K$220,2,1))</f>
        <v>125</v>
      </c>
      <c r="U1766" s="0" t="n">
        <f aca="false">IF(ISNA(VLOOKUP(F1766,calculos!$M$2:$N$658,2,1)),"null",VLOOKUP(F1766,calculos!$M$2:$N$658,2,1))</f>
        <v>400</v>
      </c>
      <c r="V1766" s="0" t="n">
        <f aca="false">IF(ISNA(VLOOKUP(J1766,calculos!$P$2:$Q$1711,2,1)),"null",VLOOKUP(J1766,calculos!$P$2:$Q$1711,2,1))</f>
        <v>1705</v>
      </c>
      <c r="W1766" s="0" t="n">
        <f aca="false">IF(ISNA(VLOOKUP(P1766,calculos!$S$2:$T$58,2,1)),"null",VLOOKUP(P1766,calculos!$S$2:$T$58,2,1))</f>
        <v>42</v>
      </c>
      <c r="X1766" s="0" t="str">
        <f aca="false">$X$1&amp;B1766&amp;"','"&amp;G1766&amp;"','"&amp;H1766&amp;"','"&amp;I1766&amp;"','"&amp;K1766&amp;"','"&amp;L1766&amp;"','"&amp;M1766&amp;"','"&amp;N1766&amp;"','"&amp;O1766&amp;"',"&amp;Q1766&amp;","&amp;R1766&amp;","&amp;S1766&amp;","&amp;T1766&amp;","&amp;U1766&amp;","&amp;V1766&amp;","&amp;W1766&amp;");"</f>
        <v>insert into servicio (id,fecha_entrega,serie,apertura,fecha_instalacion,garantia,mantenimiento,capacitacion,entrega_equipo,visita,id_empresa,id_hospital,id_equipo,id_marca,id_modelo,id_os,id_ingeniero) values (nextval('seq_servicio'),'','US51412823','','17-03-2017','17-03-2017','','','','',12,194,478,125,400,1705,42);</v>
      </c>
    </row>
    <row r="1767" customFormat="false" ht="13.8" hidden="false" customHeight="false" outlineLevel="0" collapsed="false">
      <c r="A1767" s="10" t="s">
        <v>23</v>
      </c>
      <c r="B1767" s="10"/>
      <c r="C1767" s="10" t="s">
        <v>2434</v>
      </c>
      <c r="D1767" s="10" t="s">
        <v>1884</v>
      </c>
      <c r="E1767" s="8" t="s">
        <v>26</v>
      </c>
      <c r="F1767" s="8" t="s">
        <v>26</v>
      </c>
      <c r="G1767" s="10" t="s">
        <v>2437</v>
      </c>
      <c r="H1767" s="10"/>
      <c r="I1767" s="10" t="s">
        <v>2436</v>
      </c>
      <c r="J1767" s="8" t="s">
        <v>26</v>
      </c>
      <c r="K1767" s="10" t="s">
        <v>2436</v>
      </c>
      <c r="L1767" s="10"/>
      <c r="P1767" s="8" t="s">
        <v>26</v>
      </c>
      <c r="Q1767" s="0" t="n">
        <f aca="false">IF(ISNA(VLOOKUP(A1767,calculos!$A$2:$B$20,2,1)),"null",VLOOKUP(A1767,calculos!$A$2:$B$20,2,1))</f>
        <v>12</v>
      </c>
      <c r="R1767" s="0" t="n">
        <f aca="false">IF(ISNA(VLOOKUP(C1767,calculos!$D$2:$E$1218,2,1)),"null",VLOOKUP(C1767,calculos!$D$2:$E$1218,2,1))</f>
        <v>194</v>
      </c>
      <c r="S1767" s="0" t="n">
        <f aca="false">IF(ISNA(VLOOKUP(D1767,calculos!$G$2:$H$1118,2,1)),"null",VLOOKUP(D1767,calculos!$G$2:$H$1118,2,1))</f>
        <v>478</v>
      </c>
      <c r="T1767" s="0" t="n">
        <f aca="false">IF(ISNA(VLOOKUP(E1767,calculos!$J$2:$K$220,2,1)),"null",VLOOKUP(E1767,calculos!$J$2:$K$220,2,1))</f>
        <v>125</v>
      </c>
      <c r="U1767" s="0" t="n">
        <f aca="false">IF(ISNA(VLOOKUP(F1767,calculos!$M$2:$N$658,2,1)),"null",VLOOKUP(F1767,calculos!$M$2:$N$658,2,1))</f>
        <v>400</v>
      </c>
      <c r="V1767" s="0" t="n">
        <f aca="false">IF(ISNA(VLOOKUP(J1767,calculos!$P$2:$Q$1711,2,1)),"null",VLOOKUP(J1767,calculos!$P$2:$Q$1711,2,1))</f>
        <v>1705</v>
      </c>
      <c r="W1767" s="0" t="n">
        <f aca="false">IF(ISNA(VLOOKUP(P1767,calculos!$S$2:$T$58,2,1)),"null",VLOOKUP(P1767,calculos!$S$2:$T$58,2,1))</f>
        <v>42</v>
      </c>
      <c r="X1767" s="0" t="str">
        <f aca="false">$X$1&amp;B1767&amp;"','"&amp;G1767&amp;"','"&amp;H1767&amp;"','"&amp;I1767&amp;"','"&amp;K1767&amp;"','"&amp;L1767&amp;"','"&amp;M1767&amp;"','"&amp;N1767&amp;"','"&amp;O1767&amp;"',"&amp;Q1767&amp;","&amp;R1767&amp;","&amp;S1767&amp;","&amp;T1767&amp;","&amp;U1767&amp;","&amp;V1767&amp;","&amp;W1767&amp;");"</f>
        <v>insert into servicio (id,fecha_entrega,serie,apertura,fecha_instalacion,garantia,mantenimiento,capacitacion,entrega_equipo,visita,id_empresa,id_hospital,id_equipo,id_marca,id_modelo,id_os,id_ingeniero) values (nextval('seq_servicio'),'','US51412809','','17-03-2017','17-03-2017','','','','',12,194,478,125,400,1705,42);</v>
      </c>
    </row>
    <row r="1768" customFormat="false" ht="13.8" hidden="false" customHeight="false" outlineLevel="0" collapsed="false">
      <c r="A1768" s="10" t="s">
        <v>23</v>
      </c>
      <c r="B1768" s="10"/>
      <c r="C1768" s="10" t="s">
        <v>2434</v>
      </c>
      <c r="D1768" s="10" t="s">
        <v>1884</v>
      </c>
      <c r="E1768" s="8" t="s">
        <v>26</v>
      </c>
      <c r="F1768" s="8" t="s">
        <v>26</v>
      </c>
      <c r="G1768" s="10" t="s">
        <v>2438</v>
      </c>
      <c r="H1768" s="10"/>
      <c r="I1768" s="10" t="s">
        <v>2436</v>
      </c>
      <c r="J1768" s="8" t="s">
        <v>26</v>
      </c>
      <c r="K1768" s="10" t="s">
        <v>2436</v>
      </c>
      <c r="L1768" s="10"/>
      <c r="P1768" s="8" t="s">
        <v>26</v>
      </c>
      <c r="Q1768" s="0" t="n">
        <f aca="false">IF(ISNA(VLOOKUP(A1768,calculos!$A$2:$B$20,2,1)),"null",VLOOKUP(A1768,calculos!$A$2:$B$20,2,1))</f>
        <v>12</v>
      </c>
      <c r="R1768" s="0" t="n">
        <f aca="false">IF(ISNA(VLOOKUP(C1768,calculos!$D$2:$E$1218,2,1)),"null",VLOOKUP(C1768,calculos!$D$2:$E$1218,2,1))</f>
        <v>194</v>
      </c>
      <c r="S1768" s="0" t="n">
        <f aca="false">IF(ISNA(VLOOKUP(D1768,calculos!$G$2:$H$1118,2,1)),"null",VLOOKUP(D1768,calculos!$G$2:$H$1118,2,1))</f>
        <v>478</v>
      </c>
      <c r="T1768" s="0" t="n">
        <f aca="false">IF(ISNA(VLOOKUP(E1768,calculos!$J$2:$K$220,2,1)),"null",VLOOKUP(E1768,calculos!$J$2:$K$220,2,1))</f>
        <v>125</v>
      </c>
      <c r="U1768" s="0" t="n">
        <f aca="false">IF(ISNA(VLOOKUP(F1768,calculos!$M$2:$N$658,2,1)),"null",VLOOKUP(F1768,calculos!$M$2:$N$658,2,1))</f>
        <v>400</v>
      </c>
      <c r="V1768" s="0" t="n">
        <f aca="false">IF(ISNA(VLOOKUP(J1768,calculos!$P$2:$Q$1711,2,1)),"null",VLOOKUP(J1768,calculos!$P$2:$Q$1711,2,1))</f>
        <v>1705</v>
      </c>
      <c r="W1768" s="0" t="n">
        <f aca="false">IF(ISNA(VLOOKUP(P1768,calculos!$S$2:$T$58,2,1)),"null",VLOOKUP(P1768,calculos!$S$2:$T$58,2,1))</f>
        <v>42</v>
      </c>
      <c r="X1768" s="0" t="str">
        <f aca="false">$X$1&amp;B1768&amp;"','"&amp;G1768&amp;"','"&amp;H1768&amp;"','"&amp;I1768&amp;"','"&amp;K1768&amp;"','"&amp;L1768&amp;"','"&amp;M1768&amp;"','"&amp;N1768&amp;"','"&amp;O1768&amp;"',"&amp;Q1768&amp;","&amp;R1768&amp;","&amp;S1768&amp;","&amp;T1768&amp;","&amp;U1768&amp;","&amp;V1768&amp;","&amp;W1768&amp;");"</f>
        <v>insert into servicio (id,fecha_entrega,serie,apertura,fecha_instalacion,garantia,mantenimiento,capacitacion,entrega_equipo,visita,id_empresa,id_hospital,id_equipo,id_marca,id_modelo,id_os,id_ingeniero) values (nextval('seq_servicio'),'','US51412818','','17-03-2017','17-03-2017','','','','',12,194,478,125,400,1705,42);</v>
      </c>
    </row>
    <row r="1769" customFormat="false" ht="13.8" hidden="false" customHeight="false" outlineLevel="0" collapsed="false">
      <c r="A1769" s="10" t="s">
        <v>23</v>
      </c>
      <c r="B1769" s="10"/>
      <c r="C1769" s="10" t="s">
        <v>2434</v>
      </c>
      <c r="D1769" s="10" t="s">
        <v>1884</v>
      </c>
      <c r="E1769" s="8" t="s">
        <v>26</v>
      </c>
      <c r="F1769" s="8" t="s">
        <v>26</v>
      </c>
      <c r="G1769" s="10" t="s">
        <v>2439</v>
      </c>
      <c r="H1769" s="10"/>
      <c r="I1769" s="10" t="s">
        <v>2436</v>
      </c>
      <c r="J1769" s="8" t="s">
        <v>26</v>
      </c>
      <c r="K1769" s="10" t="s">
        <v>2436</v>
      </c>
      <c r="L1769" s="10"/>
      <c r="P1769" s="8" t="s">
        <v>26</v>
      </c>
      <c r="Q1769" s="0" t="n">
        <f aca="false">IF(ISNA(VLOOKUP(A1769,calculos!$A$2:$B$20,2,1)),"null",VLOOKUP(A1769,calculos!$A$2:$B$20,2,1))</f>
        <v>12</v>
      </c>
      <c r="R1769" s="0" t="n">
        <f aca="false">IF(ISNA(VLOOKUP(C1769,calculos!$D$2:$E$1218,2,1)),"null",VLOOKUP(C1769,calculos!$D$2:$E$1218,2,1))</f>
        <v>194</v>
      </c>
      <c r="S1769" s="0" t="n">
        <f aca="false">IF(ISNA(VLOOKUP(D1769,calculos!$G$2:$H$1118,2,1)),"null",VLOOKUP(D1769,calculos!$G$2:$H$1118,2,1))</f>
        <v>478</v>
      </c>
      <c r="T1769" s="0" t="n">
        <f aca="false">IF(ISNA(VLOOKUP(E1769,calculos!$J$2:$K$220,2,1)),"null",VLOOKUP(E1769,calculos!$J$2:$K$220,2,1))</f>
        <v>125</v>
      </c>
      <c r="U1769" s="0" t="n">
        <f aca="false">IF(ISNA(VLOOKUP(F1769,calculos!$M$2:$N$658,2,1)),"null",VLOOKUP(F1769,calculos!$M$2:$N$658,2,1))</f>
        <v>400</v>
      </c>
      <c r="V1769" s="0" t="n">
        <f aca="false">IF(ISNA(VLOOKUP(J1769,calculos!$P$2:$Q$1711,2,1)),"null",VLOOKUP(J1769,calculos!$P$2:$Q$1711,2,1))</f>
        <v>1705</v>
      </c>
      <c r="W1769" s="0" t="n">
        <f aca="false">IF(ISNA(VLOOKUP(P1769,calculos!$S$2:$T$58,2,1)),"null",VLOOKUP(P1769,calculos!$S$2:$T$58,2,1))</f>
        <v>42</v>
      </c>
      <c r="X1769" s="0" t="str">
        <f aca="false">$X$1&amp;B1769&amp;"','"&amp;G1769&amp;"','"&amp;H1769&amp;"','"&amp;I1769&amp;"','"&amp;K1769&amp;"','"&amp;L1769&amp;"','"&amp;M1769&amp;"','"&amp;N1769&amp;"','"&amp;O1769&amp;"',"&amp;Q1769&amp;","&amp;R1769&amp;","&amp;S1769&amp;","&amp;T1769&amp;","&amp;U1769&amp;","&amp;V1769&amp;","&amp;W1769&amp;");"</f>
        <v>insert into servicio (id,fecha_entrega,serie,apertura,fecha_instalacion,garantia,mantenimiento,capacitacion,entrega_equipo,visita,id_empresa,id_hospital,id_equipo,id_marca,id_modelo,id_os,id_ingeniero) values (nextval('seq_servicio'),'','US51412821','','17-03-2017','17-03-2017','','','','',12,194,478,125,400,1705,42);</v>
      </c>
    </row>
    <row r="1770" customFormat="false" ht="13.8" hidden="false" customHeight="false" outlineLevel="0" collapsed="false">
      <c r="A1770" s="10" t="s">
        <v>23</v>
      </c>
      <c r="B1770" s="10"/>
      <c r="C1770" s="10" t="s">
        <v>2434</v>
      </c>
      <c r="D1770" s="10" t="s">
        <v>1884</v>
      </c>
      <c r="E1770" s="8" t="s">
        <v>26</v>
      </c>
      <c r="F1770" s="8" t="s">
        <v>26</v>
      </c>
      <c r="G1770" s="10" t="s">
        <v>2440</v>
      </c>
      <c r="H1770" s="10"/>
      <c r="I1770" s="10" t="s">
        <v>2441</v>
      </c>
      <c r="J1770" s="8" t="s">
        <v>26</v>
      </c>
      <c r="K1770" s="10" t="s">
        <v>2442</v>
      </c>
      <c r="L1770" s="10"/>
      <c r="P1770" s="8" t="s">
        <v>26</v>
      </c>
      <c r="Q1770" s="0" t="n">
        <f aca="false">IF(ISNA(VLOOKUP(A1770,calculos!$A$2:$B$20,2,1)),"null",VLOOKUP(A1770,calculos!$A$2:$B$20,2,1))</f>
        <v>12</v>
      </c>
      <c r="R1770" s="0" t="n">
        <f aca="false">IF(ISNA(VLOOKUP(C1770,calculos!$D$2:$E$1218,2,1)),"null",VLOOKUP(C1770,calculos!$D$2:$E$1218,2,1))</f>
        <v>194</v>
      </c>
      <c r="S1770" s="0" t="n">
        <f aca="false">IF(ISNA(VLOOKUP(D1770,calculos!$G$2:$H$1118,2,1)),"null",VLOOKUP(D1770,calculos!$G$2:$H$1118,2,1))</f>
        <v>478</v>
      </c>
      <c r="T1770" s="0" t="n">
        <f aca="false">IF(ISNA(VLOOKUP(E1770,calculos!$J$2:$K$220,2,1)),"null",VLOOKUP(E1770,calculos!$J$2:$K$220,2,1))</f>
        <v>125</v>
      </c>
      <c r="U1770" s="0" t="n">
        <f aca="false">IF(ISNA(VLOOKUP(F1770,calculos!$M$2:$N$658,2,1)),"null",VLOOKUP(F1770,calculos!$M$2:$N$658,2,1))</f>
        <v>400</v>
      </c>
      <c r="V1770" s="0" t="n">
        <f aca="false">IF(ISNA(VLOOKUP(J1770,calculos!$P$2:$Q$1711,2,1)),"null",VLOOKUP(J1770,calculos!$P$2:$Q$1711,2,1))</f>
        <v>1705</v>
      </c>
      <c r="W1770" s="0" t="n">
        <f aca="false">IF(ISNA(VLOOKUP(P1770,calculos!$S$2:$T$58,2,1)),"null",VLOOKUP(P1770,calculos!$S$2:$T$58,2,1))</f>
        <v>42</v>
      </c>
      <c r="X1770" s="0" t="str">
        <f aca="false">$X$1&amp;B1770&amp;"','"&amp;G1770&amp;"','"&amp;H1770&amp;"','"&amp;I1770&amp;"','"&amp;K1770&amp;"','"&amp;L1770&amp;"','"&amp;M1770&amp;"','"&amp;N1770&amp;"','"&amp;O1770&amp;"',"&amp;Q1770&amp;","&amp;R1770&amp;","&amp;S1770&amp;","&amp;T1770&amp;","&amp;U1770&amp;","&amp;V1770&amp;","&amp;W1770&amp;");"</f>
        <v>insert into servicio (id,fecha_entrega,serie,apertura,fecha_instalacion,garantia,mantenimiento,capacitacion,entrega_equipo,visita,id_empresa,id_hospital,id_equipo,id_marca,id_modelo,id_os,id_ingeniero) values (nextval('seq_servicio'),'','US51412814','','19-03-2017','20-03-2015','','','','',12,194,478,125,400,1705,42);</v>
      </c>
    </row>
    <row r="1771" customFormat="false" ht="13.8" hidden="false" customHeight="false" outlineLevel="0" collapsed="false">
      <c r="A1771" s="10" t="s">
        <v>23</v>
      </c>
      <c r="B1771" s="10"/>
      <c r="C1771" s="10" t="s">
        <v>2434</v>
      </c>
      <c r="D1771" s="10" t="s">
        <v>1884</v>
      </c>
      <c r="E1771" s="8" t="s">
        <v>26</v>
      </c>
      <c r="F1771" s="8" t="s">
        <v>26</v>
      </c>
      <c r="G1771" s="10" t="s">
        <v>2443</v>
      </c>
      <c r="H1771" s="10"/>
      <c r="I1771" s="10" t="s">
        <v>2436</v>
      </c>
      <c r="J1771" s="8" t="s">
        <v>26</v>
      </c>
      <c r="K1771" s="10" t="s">
        <v>2436</v>
      </c>
      <c r="L1771" s="10"/>
      <c r="P1771" s="8" t="s">
        <v>26</v>
      </c>
      <c r="Q1771" s="0" t="n">
        <f aca="false">IF(ISNA(VLOOKUP(A1771,calculos!$A$2:$B$20,2,1)),"null",VLOOKUP(A1771,calculos!$A$2:$B$20,2,1))</f>
        <v>12</v>
      </c>
      <c r="R1771" s="0" t="n">
        <f aca="false">IF(ISNA(VLOOKUP(C1771,calculos!$D$2:$E$1218,2,1)),"null",VLOOKUP(C1771,calculos!$D$2:$E$1218,2,1))</f>
        <v>194</v>
      </c>
      <c r="S1771" s="0" t="n">
        <f aca="false">IF(ISNA(VLOOKUP(D1771,calculos!$G$2:$H$1118,2,1)),"null",VLOOKUP(D1771,calculos!$G$2:$H$1118,2,1))</f>
        <v>478</v>
      </c>
      <c r="T1771" s="0" t="n">
        <f aca="false">IF(ISNA(VLOOKUP(E1771,calculos!$J$2:$K$220,2,1)),"null",VLOOKUP(E1771,calculos!$J$2:$K$220,2,1))</f>
        <v>125</v>
      </c>
      <c r="U1771" s="0" t="n">
        <f aca="false">IF(ISNA(VLOOKUP(F1771,calculos!$M$2:$N$658,2,1)),"null",VLOOKUP(F1771,calculos!$M$2:$N$658,2,1))</f>
        <v>400</v>
      </c>
      <c r="V1771" s="0" t="n">
        <f aca="false">IF(ISNA(VLOOKUP(J1771,calculos!$P$2:$Q$1711,2,1)),"null",VLOOKUP(J1771,calculos!$P$2:$Q$1711,2,1))</f>
        <v>1705</v>
      </c>
      <c r="W1771" s="0" t="n">
        <f aca="false">IF(ISNA(VLOOKUP(P1771,calculos!$S$2:$T$58,2,1)),"null",VLOOKUP(P1771,calculos!$S$2:$T$58,2,1))</f>
        <v>42</v>
      </c>
      <c r="X1771" s="0" t="str">
        <f aca="false">$X$1&amp;B1771&amp;"','"&amp;G1771&amp;"','"&amp;H1771&amp;"','"&amp;I1771&amp;"','"&amp;K1771&amp;"','"&amp;L1771&amp;"','"&amp;M1771&amp;"','"&amp;N1771&amp;"','"&amp;O1771&amp;"',"&amp;Q1771&amp;","&amp;R1771&amp;","&amp;S1771&amp;","&amp;T1771&amp;","&amp;U1771&amp;","&amp;V1771&amp;","&amp;W1771&amp;");"</f>
        <v>insert into servicio (id,fecha_entrega,serie,apertura,fecha_instalacion,garantia,mantenimiento,capacitacion,entrega_equipo,visita,id_empresa,id_hospital,id_equipo,id_marca,id_modelo,id_os,id_ingeniero) values (nextval('seq_servicio'),'','US51412822','','17-03-2017','17-03-2017','','','','',12,194,478,125,400,1705,42);</v>
      </c>
    </row>
    <row r="1772" customFormat="false" ht="13.8" hidden="false" customHeight="false" outlineLevel="0" collapsed="false">
      <c r="A1772" s="10" t="s">
        <v>23</v>
      </c>
      <c r="B1772" s="10"/>
      <c r="C1772" s="10" t="s">
        <v>2434</v>
      </c>
      <c r="D1772" s="10" t="s">
        <v>1884</v>
      </c>
      <c r="E1772" s="8" t="s">
        <v>26</v>
      </c>
      <c r="F1772" s="8" t="s">
        <v>26</v>
      </c>
      <c r="G1772" s="10" t="s">
        <v>2444</v>
      </c>
      <c r="H1772" s="10"/>
      <c r="I1772" s="10" t="s">
        <v>2436</v>
      </c>
      <c r="J1772" s="8" t="s">
        <v>26</v>
      </c>
      <c r="K1772" s="10" t="s">
        <v>2436</v>
      </c>
      <c r="L1772" s="10"/>
      <c r="P1772" s="8" t="s">
        <v>26</v>
      </c>
      <c r="Q1772" s="0" t="n">
        <f aca="false">IF(ISNA(VLOOKUP(A1772,calculos!$A$2:$B$20,2,1)),"null",VLOOKUP(A1772,calculos!$A$2:$B$20,2,1))</f>
        <v>12</v>
      </c>
      <c r="R1772" s="0" t="n">
        <f aca="false">IF(ISNA(VLOOKUP(C1772,calculos!$D$2:$E$1218,2,1)),"null",VLOOKUP(C1772,calculos!$D$2:$E$1218,2,1))</f>
        <v>194</v>
      </c>
      <c r="S1772" s="0" t="n">
        <f aca="false">IF(ISNA(VLOOKUP(D1772,calculos!$G$2:$H$1118,2,1)),"null",VLOOKUP(D1772,calculos!$G$2:$H$1118,2,1))</f>
        <v>478</v>
      </c>
      <c r="T1772" s="0" t="n">
        <f aca="false">IF(ISNA(VLOOKUP(E1772,calculos!$J$2:$K$220,2,1)),"null",VLOOKUP(E1772,calculos!$J$2:$K$220,2,1))</f>
        <v>125</v>
      </c>
      <c r="U1772" s="0" t="n">
        <f aca="false">IF(ISNA(VLOOKUP(F1772,calculos!$M$2:$N$658,2,1)),"null",VLOOKUP(F1772,calculos!$M$2:$N$658,2,1))</f>
        <v>400</v>
      </c>
      <c r="V1772" s="0" t="n">
        <f aca="false">IF(ISNA(VLOOKUP(J1772,calculos!$P$2:$Q$1711,2,1)),"null",VLOOKUP(J1772,calculos!$P$2:$Q$1711,2,1))</f>
        <v>1705</v>
      </c>
      <c r="W1772" s="0" t="n">
        <f aca="false">IF(ISNA(VLOOKUP(P1772,calculos!$S$2:$T$58,2,1)),"null",VLOOKUP(P1772,calculos!$S$2:$T$58,2,1))</f>
        <v>42</v>
      </c>
      <c r="X1772" s="0" t="str">
        <f aca="false">$X$1&amp;B1772&amp;"','"&amp;G1772&amp;"','"&amp;H1772&amp;"','"&amp;I1772&amp;"','"&amp;K1772&amp;"','"&amp;L1772&amp;"','"&amp;M1772&amp;"','"&amp;N1772&amp;"','"&amp;O1772&amp;"',"&amp;Q1772&amp;","&amp;R1772&amp;","&amp;S1772&amp;","&amp;T1772&amp;","&amp;U1772&amp;","&amp;V1772&amp;","&amp;W1772&amp;");"</f>
        <v>insert into servicio (id,fecha_entrega,serie,apertura,fecha_instalacion,garantia,mantenimiento,capacitacion,entrega_equipo,visita,id_empresa,id_hospital,id_equipo,id_marca,id_modelo,id_os,id_ingeniero) values (nextval('seq_servicio'),'','US51412811','','17-03-2017','17-03-2017','','','','',12,194,478,125,400,1705,42);</v>
      </c>
    </row>
    <row r="1773" customFormat="false" ht="13.8" hidden="false" customHeight="false" outlineLevel="0" collapsed="false">
      <c r="A1773" s="10" t="s">
        <v>23</v>
      </c>
      <c r="B1773" s="10"/>
      <c r="C1773" s="10" t="s">
        <v>2434</v>
      </c>
      <c r="D1773" s="10" t="s">
        <v>2445</v>
      </c>
      <c r="E1773" s="8" t="s">
        <v>26</v>
      </c>
      <c r="F1773" s="8" t="s">
        <v>26</v>
      </c>
      <c r="G1773" s="10" t="s">
        <v>2446</v>
      </c>
      <c r="H1773" s="10"/>
      <c r="I1773" s="10" t="s">
        <v>2436</v>
      </c>
      <c r="J1773" s="8" t="s">
        <v>26</v>
      </c>
      <c r="K1773" s="10" t="s">
        <v>2436</v>
      </c>
      <c r="L1773" s="10"/>
      <c r="P1773" s="8" t="s">
        <v>26</v>
      </c>
      <c r="Q1773" s="0" t="n">
        <f aca="false">IF(ISNA(VLOOKUP(A1773,calculos!$A$2:$B$20,2,1)),"null",VLOOKUP(A1773,calculos!$A$2:$B$20,2,1))</f>
        <v>12</v>
      </c>
      <c r="R1773" s="0" t="n">
        <f aca="false">IF(ISNA(VLOOKUP(C1773,calculos!$D$2:$E$1218,2,1)),"null",VLOOKUP(C1773,calculos!$D$2:$E$1218,2,1))</f>
        <v>194</v>
      </c>
      <c r="S1773" s="0" t="n">
        <f aca="false">IF(ISNA(VLOOKUP(D1773,calculos!$G$2:$H$1118,2,1)),"null",VLOOKUP(D1773,calculos!$G$2:$H$1118,2,1))</f>
        <v>273</v>
      </c>
      <c r="T1773" s="0" t="n">
        <f aca="false">IF(ISNA(VLOOKUP(E1773,calculos!$J$2:$K$220,2,1)),"null",VLOOKUP(E1773,calculos!$J$2:$K$220,2,1))</f>
        <v>125</v>
      </c>
      <c r="U1773" s="0" t="n">
        <f aca="false">IF(ISNA(VLOOKUP(F1773,calculos!$M$2:$N$658,2,1)),"null",VLOOKUP(F1773,calculos!$M$2:$N$658,2,1))</f>
        <v>400</v>
      </c>
      <c r="V1773" s="0" t="n">
        <f aca="false">IF(ISNA(VLOOKUP(J1773,calculos!$P$2:$Q$1711,2,1)),"null",VLOOKUP(J1773,calculos!$P$2:$Q$1711,2,1))</f>
        <v>1705</v>
      </c>
      <c r="W1773" s="0" t="n">
        <f aca="false">IF(ISNA(VLOOKUP(P1773,calculos!$S$2:$T$58,2,1)),"null",VLOOKUP(P1773,calculos!$S$2:$T$58,2,1))</f>
        <v>42</v>
      </c>
      <c r="X1773" s="0" t="str">
        <f aca="false">$X$1&amp;B1773&amp;"','"&amp;G1773&amp;"','"&amp;H1773&amp;"','"&amp;I1773&amp;"','"&amp;K1773&amp;"','"&amp;L1773&amp;"','"&amp;M1773&amp;"','"&amp;N1773&amp;"','"&amp;O1773&amp;"',"&amp;Q1773&amp;","&amp;R1773&amp;","&amp;S1773&amp;","&amp;T1773&amp;","&amp;U1773&amp;","&amp;V1773&amp;","&amp;W1773&amp;");"</f>
        <v>insert into servicio (id,fecha_entrega,serie,apertura,fecha_instalacion,garantia,mantenimiento,capacitacion,entrega_equipo,visita,id_empresa,id_hospital,id_equipo,id_marca,id_modelo,id_os,id_ingeniero) values (nextval('seq_servicio'),'','C471130095','','17-03-2017','17-03-2017','','','','',12,194,273,125,400,1705,42);</v>
      </c>
    </row>
    <row r="1774" customFormat="false" ht="13.8" hidden="false" customHeight="false" outlineLevel="0" collapsed="false">
      <c r="A1774" s="10" t="s">
        <v>23</v>
      </c>
      <c r="B1774" s="10"/>
      <c r="C1774" s="10" t="s">
        <v>2434</v>
      </c>
      <c r="D1774" s="10" t="s">
        <v>2445</v>
      </c>
      <c r="E1774" s="8" t="s">
        <v>26</v>
      </c>
      <c r="F1774" s="8" t="s">
        <v>26</v>
      </c>
      <c r="G1774" s="10" t="s">
        <v>2447</v>
      </c>
      <c r="H1774" s="10"/>
      <c r="I1774" s="10" t="s">
        <v>2436</v>
      </c>
      <c r="J1774" s="8" t="s">
        <v>26</v>
      </c>
      <c r="K1774" s="10" t="s">
        <v>2436</v>
      </c>
      <c r="L1774" s="10"/>
      <c r="P1774" s="8" t="s">
        <v>26</v>
      </c>
      <c r="Q1774" s="0" t="n">
        <f aca="false">IF(ISNA(VLOOKUP(A1774,calculos!$A$2:$B$20,2,1)),"null",VLOOKUP(A1774,calculos!$A$2:$B$20,2,1))</f>
        <v>12</v>
      </c>
      <c r="R1774" s="0" t="n">
        <f aca="false">IF(ISNA(VLOOKUP(C1774,calculos!$D$2:$E$1218,2,1)),"null",VLOOKUP(C1774,calculos!$D$2:$E$1218,2,1))</f>
        <v>194</v>
      </c>
      <c r="S1774" s="0" t="n">
        <f aca="false">IF(ISNA(VLOOKUP(D1774,calculos!$G$2:$H$1118,2,1)),"null",VLOOKUP(D1774,calculos!$G$2:$H$1118,2,1))</f>
        <v>273</v>
      </c>
      <c r="T1774" s="0" t="n">
        <f aca="false">IF(ISNA(VLOOKUP(E1774,calculos!$J$2:$K$220,2,1)),"null",VLOOKUP(E1774,calculos!$J$2:$K$220,2,1))</f>
        <v>125</v>
      </c>
      <c r="U1774" s="0" t="n">
        <f aca="false">IF(ISNA(VLOOKUP(F1774,calculos!$M$2:$N$658,2,1)),"null",VLOOKUP(F1774,calculos!$M$2:$N$658,2,1))</f>
        <v>400</v>
      </c>
      <c r="V1774" s="0" t="n">
        <f aca="false">IF(ISNA(VLOOKUP(J1774,calculos!$P$2:$Q$1711,2,1)),"null",VLOOKUP(J1774,calculos!$P$2:$Q$1711,2,1))</f>
        <v>1705</v>
      </c>
      <c r="W1774" s="0" t="n">
        <f aca="false">IF(ISNA(VLOOKUP(P1774,calculos!$S$2:$T$58,2,1)),"null",VLOOKUP(P1774,calculos!$S$2:$T$58,2,1))</f>
        <v>42</v>
      </c>
      <c r="X1774" s="0" t="str">
        <f aca="false">$X$1&amp;B1774&amp;"','"&amp;G1774&amp;"','"&amp;H1774&amp;"','"&amp;I1774&amp;"','"&amp;K1774&amp;"','"&amp;L1774&amp;"','"&amp;M1774&amp;"','"&amp;N1774&amp;"','"&amp;O1774&amp;"',"&amp;Q1774&amp;","&amp;R1774&amp;","&amp;S1774&amp;","&amp;T1774&amp;","&amp;U1774&amp;","&amp;V1774&amp;","&amp;W1774&amp;");"</f>
        <v>insert into servicio (id,fecha_entrega,serie,apertura,fecha_instalacion,garantia,mantenimiento,capacitacion,entrega_equipo,visita,id_empresa,id_hospital,id_equipo,id_marca,id_modelo,id_os,id_ingeniero) values (nextval('seq_servicio'),'','C471130093','','17-03-2017','17-03-2017','','','','',12,194,273,125,400,1705,42);</v>
      </c>
    </row>
    <row r="1775" customFormat="false" ht="13.8" hidden="false" customHeight="false" outlineLevel="0" collapsed="false">
      <c r="A1775" s="10" t="s">
        <v>23</v>
      </c>
      <c r="B1775" s="10"/>
      <c r="C1775" s="10" t="s">
        <v>2434</v>
      </c>
      <c r="D1775" s="10" t="s">
        <v>199</v>
      </c>
      <c r="E1775" s="8" t="s">
        <v>26</v>
      </c>
      <c r="F1775" s="8" t="s">
        <v>26</v>
      </c>
      <c r="G1775" s="10" t="s">
        <v>2448</v>
      </c>
      <c r="H1775" s="10"/>
      <c r="I1775" s="10" t="s">
        <v>2436</v>
      </c>
      <c r="J1775" s="8" t="s">
        <v>26</v>
      </c>
      <c r="K1775" s="10" t="s">
        <v>2436</v>
      </c>
      <c r="L1775" s="10"/>
      <c r="P1775" s="8" t="s">
        <v>26</v>
      </c>
      <c r="Q1775" s="0" t="n">
        <f aca="false">IF(ISNA(VLOOKUP(A1775,calculos!$A$2:$B$20,2,1)),"null",VLOOKUP(A1775,calculos!$A$2:$B$20,2,1))</f>
        <v>12</v>
      </c>
      <c r="R1775" s="0" t="n">
        <f aca="false">IF(ISNA(VLOOKUP(C1775,calculos!$D$2:$E$1218,2,1)),"null",VLOOKUP(C1775,calculos!$D$2:$E$1218,2,1))</f>
        <v>194</v>
      </c>
      <c r="S1775" s="0" t="n">
        <f aca="false">IF(ISNA(VLOOKUP(D1775,calculos!$G$2:$H$1118,2,1)),"null",VLOOKUP(D1775,calculos!$G$2:$H$1118,2,1))</f>
        <v>477</v>
      </c>
      <c r="T1775" s="0" t="n">
        <f aca="false">IF(ISNA(VLOOKUP(E1775,calculos!$J$2:$K$220,2,1)),"null",VLOOKUP(E1775,calculos!$J$2:$K$220,2,1))</f>
        <v>125</v>
      </c>
      <c r="U1775" s="0" t="n">
        <f aca="false">IF(ISNA(VLOOKUP(F1775,calculos!$M$2:$N$658,2,1)),"null",VLOOKUP(F1775,calculos!$M$2:$N$658,2,1))</f>
        <v>400</v>
      </c>
      <c r="V1775" s="0" t="n">
        <f aca="false">IF(ISNA(VLOOKUP(J1775,calculos!$P$2:$Q$1711,2,1)),"null",VLOOKUP(J1775,calculos!$P$2:$Q$1711,2,1))</f>
        <v>1705</v>
      </c>
      <c r="W1775" s="0" t="n">
        <f aca="false">IF(ISNA(VLOOKUP(P1775,calculos!$S$2:$T$58,2,1)),"null",VLOOKUP(P1775,calculos!$S$2:$T$58,2,1))</f>
        <v>42</v>
      </c>
      <c r="X1775" s="0" t="str">
        <f aca="false">$X$1&amp;B1775&amp;"','"&amp;G1775&amp;"','"&amp;H1775&amp;"','"&amp;I1775&amp;"','"&amp;K1775&amp;"','"&amp;L1775&amp;"','"&amp;M1775&amp;"','"&amp;N1775&amp;"','"&amp;O1775&amp;"',"&amp;Q1775&amp;","&amp;R1775&amp;","&amp;S1775&amp;","&amp;T1775&amp;","&amp;U1775&amp;","&amp;V1775&amp;","&amp;W1775&amp;");"</f>
        <v>insert into servicio (id,fecha_entrega,serie,apertura,fecha_instalacion,garantia,mantenimiento,capacitacion,entrega_equipo,visita,id_empresa,id_hospital,id_equipo,id_marca,id_modelo,id_os,id_ingeniero) values (nextval('seq_servicio'),'','US00578781','','17-03-2017','17-03-2017','','','','',12,194,477,125,400,1705,42);</v>
      </c>
    </row>
    <row r="1776" customFormat="false" ht="13.8" hidden="false" customHeight="false" outlineLevel="0" collapsed="false">
      <c r="A1776" s="10" t="s">
        <v>23</v>
      </c>
      <c r="B1776" s="10"/>
      <c r="C1776" s="10" t="s">
        <v>2434</v>
      </c>
      <c r="D1776" s="10" t="s">
        <v>199</v>
      </c>
      <c r="E1776" s="8" t="s">
        <v>26</v>
      </c>
      <c r="F1776" s="8" t="s">
        <v>26</v>
      </c>
      <c r="G1776" s="10" t="s">
        <v>2449</v>
      </c>
      <c r="H1776" s="10"/>
      <c r="I1776" s="10" t="s">
        <v>2436</v>
      </c>
      <c r="J1776" s="8" t="s">
        <v>26</v>
      </c>
      <c r="K1776" s="10" t="s">
        <v>2436</v>
      </c>
      <c r="L1776" s="10"/>
      <c r="P1776" s="8" t="s">
        <v>26</v>
      </c>
      <c r="Q1776" s="0" t="n">
        <f aca="false">IF(ISNA(VLOOKUP(A1776,calculos!$A$2:$B$20,2,1)),"null",VLOOKUP(A1776,calculos!$A$2:$B$20,2,1))</f>
        <v>12</v>
      </c>
      <c r="R1776" s="0" t="n">
        <f aca="false">IF(ISNA(VLOOKUP(C1776,calculos!$D$2:$E$1218,2,1)),"null",VLOOKUP(C1776,calculos!$D$2:$E$1218,2,1))</f>
        <v>194</v>
      </c>
      <c r="S1776" s="0" t="n">
        <f aca="false">IF(ISNA(VLOOKUP(D1776,calculos!$G$2:$H$1118,2,1)),"null",VLOOKUP(D1776,calculos!$G$2:$H$1118,2,1))</f>
        <v>477</v>
      </c>
      <c r="T1776" s="0" t="n">
        <f aca="false">IF(ISNA(VLOOKUP(E1776,calculos!$J$2:$K$220,2,1)),"null",VLOOKUP(E1776,calculos!$J$2:$K$220,2,1))</f>
        <v>125</v>
      </c>
      <c r="U1776" s="0" t="n">
        <f aca="false">IF(ISNA(VLOOKUP(F1776,calculos!$M$2:$N$658,2,1)),"null",VLOOKUP(F1776,calculos!$M$2:$N$658,2,1))</f>
        <v>400</v>
      </c>
      <c r="V1776" s="0" t="n">
        <f aca="false">IF(ISNA(VLOOKUP(J1776,calculos!$P$2:$Q$1711,2,1)),"null",VLOOKUP(J1776,calculos!$P$2:$Q$1711,2,1))</f>
        <v>1705</v>
      </c>
      <c r="W1776" s="0" t="n">
        <f aca="false">IF(ISNA(VLOOKUP(P1776,calculos!$S$2:$T$58,2,1)),"null",VLOOKUP(P1776,calculos!$S$2:$T$58,2,1))</f>
        <v>42</v>
      </c>
      <c r="X1776" s="0" t="str">
        <f aca="false">$X$1&amp;B1776&amp;"','"&amp;G1776&amp;"','"&amp;H1776&amp;"','"&amp;I1776&amp;"','"&amp;K1776&amp;"','"&amp;L1776&amp;"','"&amp;M1776&amp;"','"&amp;N1776&amp;"','"&amp;O1776&amp;"',"&amp;Q1776&amp;","&amp;R1776&amp;","&amp;S1776&amp;","&amp;T1776&amp;","&amp;U1776&amp;","&amp;V1776&amp;","&amp;W1776&amp;");"</f>
        <v>insert into servicio (id,fecha_entrega,serie,apertura,fecha_instalacion,garantia,mantenimiento,capacitacion,entrega_equipo,visita,id_empresa,id_hospital,id_equipo,id_marca,id_modelo,id_os,id_ingeniero) values (nextval('seq_servicio'),'','US00578782','','17-03-2017','17-03-2017','','','','',12,194,477,125,400,1705,42);</v>
      </c>
    </row>
    <row r="1777" customFormat="false" ht="13.8" hidden="false" customHeight="false" outlineLevel="0" collapsed="false">
      <c r="A1777" s="10" t="s">
        <v>1091</v>
      </c>
      <c r="B1777" s="10"/>
      <c r="C1777" s="10" t="s">
        <v>1261</v>
      </c>
      <c r="D1777" s="10" t="s">
        <v>2450</v>
      </c>
      <c r="E1777" s="8" t="s">
        <v>26</v>
      </c>
      <c r="F1777" s="8" t="s">
        <v>26</v>
      </c>
      <c r="G1777" s="10" t="n">
        <v>16995</v>
      </c>
      <c r="H1777" s="10"/>
      <c r="I1777" s="10" t="s">
        <v>2441</v>
      </c>
      <c r="J1777" s="8" t="s">
        <v>26</v>
      </c>
      <c r="K1777" s="10" t="s">
        <v>2442</v>
      </c>
      <c r="L1777" s="10"/>
      <c r="P1777" s="8" t="s">
        <v>26</v>
      </c>
      <c r="Q1777" s="0" t="n">
        <f aca="false">IF(ISNA(VLOOKUP(A1777,calculos!$A$2:$B$20,2,1)),"null",VLOOKUP(A1777,calculos!$A$2:$B$20,2,1))</f>
        <v>11</v>
      </c>
      <c r="R1777" s="0" t="n">
        <f aca="false">IF(ISNA(VLOOKUP(C1777,calculos!$D$2:$E$1218,2,1)),"null",VLOOKUP(C1777,calculos!$D$2:$E$1218,2,1))</f>
        <v>686</v>
      </c>
      <c r="S1777" s="0" t="n">
        <f aca="false">IF(ISNA(VLOOKUP(D1777,calculos!$G$2:$H$1118,2,1)),"null",VLOOKUP(D1777,calculos!$G$2:$H$1118,2,1))</f>
        <v>844</v>
      </c>
      <c r="T1777" s="0" t="n">
        <f aca="false">IF(ISNA(VLOOKUP(E1777,calculos!$J$2:$K$220,2,1)),"null",VLOOKUP(E1777,calculos!$J$2:$K$220,2,1))</f>
        <v>125</v>
      </c>
      <c r="U1777" s="0" t="n">
        <f aca="false">IF(ISNA(VLOOKUP(F1777,calculos!$M$2:$N$658,2,1)),"null",VLOOKUP(F1777,calculos!$M$2:$N$658,2,1))</f>
        <v>400</v>
      </c>
      <c r="V1777" s="0" t="n">
        <f aca="false">IF(ISNA(VLOOKUP(J1777,calculos!$P$2:$Q$1711,2,1)),"null",VLOOKUP(J1777,calculos!$P$2:$Q$1711,2,1))</f>
        <v>1705</v>
      </c>
      <c r="W1777" s="0" t="n">
        <f aca="false">IF(ISNA(VLOOKUP(P1777,calculos!$S$2:$T$58,2,1)),"null",VLOOKUP(P1777,calculos!$S$2:$T$58,2,1))</f>
        <v>42</v>
      </c>
      <c r="X1777" s="0" t="str">
        <f aca="false">$X$1&amp;B1777&amp;"','"&amp;G1777&amp;"','"&amp;H1777&amp;"','"&amp;I1777&amp;"','"&amp;K1777&amp;"','"&amp;L1777&amp;"','"&amp;M1777&amp;"','"&amp;N1777&amp;"','"&amp;O1777&amp;"',"&amp;Q1777&amp;","&amp;R1777&amp;","&amp;S1777&amp;","&amp;T1777&amp;","&amp;U1777&amp;","&amp;V1777&amp;","&amp;W1777&amp;");"</f>
        <v>insert into servicio (id,fecha_entrega,serie,apertura,fecha_instalacion,garantia,mantenimiento,capacitacion,entrega_equipo,visita,id_empresa,id_hospital,id_equipo,id_marca,id_modelo,id_os,id_ingeniero) values (nextval('seq_servicio'),'','16995','','19-03-2017','20-03-2015','','','','',11,686,844,125,400,1705,42);</v>
      </c>
    </row>
    <row r="1778" customFormat="false" ht="13.8" hidden="false" customHeight="false" outlineLevel="0" collapsed="false">
      <c r="A1778" s="10" t="s">
        <v>23</v>
      </c>
      <c r="B1778" s="10"/>
      <c r="C1778" s="10" t="s">
        <v>2229</v>
      </c>
      <c r="D1778" s="10" t="s">
        <v>1884</v>
      </c>
      <c r="E1778" s="8" t="s">
        <v>26</v>
      </c>
      <c r="F1778" s="8" t="s">
        <v>26</v>
      </c>
      <c r="G1778" s="10" t="s">
        <v>2451</v>
      </c>
      <c r="H1778" s="10"/>
      <c r="I1778" s="10" t="s">
        <v>2422</v>
      </c>
      <c r="J1778" s="8" t="s">
        <v>26</v>
      </c>
      <c r="K1778" s="10" t="s">
        <v>2422</v>
      </c>
      <c r="L1778" s="10"/>
      <c r="P1778" s="8" t="s">
        <v>26</v>
      </c>
      <c r="Q1778" s="0" t="n">
        <f aca="false">IF(ISNA(VLOOKUP(A1778,calculos!$A$2:$B$20,2,1)),"null",VLOOKUP(A1778,calculos!$A$2:$B$20,2,1))</f>
        <v>12</v>
      </c>
      <c r="R1778" s="0" t="n">
        <f aca="false">IF(ISNA(VLOOKUP(C1778,calculos!$D$2:$E$1218,2,1)),"null",VLOOKUP(C1778,calculos!$D$2:$E$1218,2,1))</f>
        <v>98</v>
      </c>
      <c r="S1778" s="0" t="n">
        <f aca="false">IF(ISNA(VLOOKUP(D1778,calculos!$G$2:$H$1118,2,1)),"null",VLOOKUP(D1778,calculos!$G$2:$H$1118,2,1))</f>
        <v>478</v>
      </c>
      <c r="T1778" s="0" t="n">
        <f aca="false">IF(ISNA(VLOOKUP(E1778,calculos!$J$2:$K$220,2,1)),"null",VLOOKUP(E1778,calculos!$J$2:$K$220,2,1))</f>
        <v>125</v>
      </c>
      <c r="U1778" s="0" t="n">
        <f aca="false">IF(ISNA(VLOOKUP(F1778,calculos!$M$2:$N$658,2,1)),"null",VLOOKUP(F1778,calculos!$M$2:$N$658,2,1))</f>
        <v>400</v>
      </c>
      <c r="V1778" s="0" t="n">
        <f aca="false">IF(ISNA(VLOOKUP(J1778,calculos!$P$2:$Q$1711,2,1)),"null",VLOOKUP(J1778,calculos!$P$2:$Q$1711,2,1))</f>
        <v>1705</v>
      </c>
      <c r="W1778" s="0" t="n">
        <f aca="false">IF(ISNA(VLOOKUP(P1778,calculos!$S$2:$T$58,2,1)),"null",VLOOKUP(P1778,calculos!$S$2:$T$58,2,1))</f>
        <v>42</v>
      </c>
      <c r="X1778" s="0" t="str">
        <f aca="false">$X$1&amp;B1778&amp;"','"&amp;G1778&amp;"','"&amp;H1778&amp;"','"&amp;I1778&amp;"','"&amp;K1778&amp;"','"&amp;L1778&amp;"','"&amp;M1778&amp;"','"&amp;N1778&amp;"','"&amp;O1778&amp;"',"&amp;Q1778&amp;","&amp;R1778&amp;","&amp;S1778&amp;","&amp;T1778&amp;","&amp;U1778&amp;","&amp;V1778&amp;","&amp;W1778&amp;");"</f>
        <v>insert into servicio (id,fecha_entrega,serie,apertura,fecha_instalacion,garantia,mantenimiento,capacitacion,entrega_equipo,visita,id_empresa,id_hospital,id_equipo,id_marca,id_modelo,id_os,id_ingeniero) values (nextval('seq_servicio'),'','US51412803','','11-03-2017','11-03-2017','','','','',12,98,478,125,400,1705,42);</v>
      </c>
    </row>
    <row r="1779" customFormat="false" ht="13.8" hidden="false" customHeight="false" outlineLevel="0" collapsed="false">
      <c r="A1779" s="10" t="s">
        <v>154</v>
      </c>
      <c r="B1779" s="10"/>
      <c r="C1779" s="10" t="s">
        <v>2301</v>
      </c>
      <c r="D1779" s="10" t="s">
        <v>2302</v>
      </c>
      <c r="E1779" s="8" t="s">
        <v>26</v>
      </c>
      <c r="F1779" s="8" t="s">
        <v>26</v>
      </c>
      <c r="G1779" s="10" t="n">
        <v>1202312</v>
      </c>
      <c r="H1779" s="10"/>
      <c r="I1779" s="10" t="s">
        <v>2298</v>
      </c>
      <c r="J1779" s="8" t="s">
        <v>26</v>
      </c>
      <c r="K1779" s="10" t="s">
        <v>2299</v>
      </c>
      <c r="L1779" s="10"/>
      <c r="P1779" s="8" t="s">
        <v>26</v>
      </c>
      <c r="Q1779" s="0" t="n">
        <f aca="false">IF(ISNA(VLOOKUP(A1779,calculos!$A$2:$B$20,2,1)),"null",VLOOKUP(A1779,calculos!$A$2:$B$20,2,1))</f>
        <v>10</v>
      </c>
      <c r="R1779" s="0" t="n">
        <f aca="false">IF(ISNA(VLOOKUP(C1779,calculos!$D$2:$E$1218,2,1)),"null",VLOOKUP(C1779,calculos!$D$2:$E$1218,2,1))</f>
        <v>77</v>
      </c>
      <c r="S1779" s="0" t="n">
        <f aca="false">IF(ISNA(VLOOKUP(D1779,calculos!$G$2:$H$1118,2,1)),"null",VLOOKUP(D1779,calculos!$G$2:$H$1118,2,1))</f>
        <v>399</v>
      </c>
      <c r="T1779" s="0" t="n">
        <f aca="false">IF(ISNA(VLOOKUP(E1779,calculos!$J$2:$K$220,2,1)),"null",VLOOKUP(E1779,calculos!$J$2:$K$220,2,1))</f>
        <v>125</v>
      </c>
      <c r="U1779" s="0" t="n">
        <f aca="false">IF(ISNA(VLOOKUP(F1779,calculos!$M$2:$N$658,2,1)),"null",VLOOKUP(F1779,calculos!$M$2:$N$658,2,1))</f>
        <v>400</v>
      </c>
      <c r="V1779" s="0" t="n">
        <f aca="false">IF(ISNA(VLOOKUP(J1779,calculos!$P$2:$Q$1711,2,1)),"null",VLOOKUP(J1779,calculos!$P$2:$Q$1711,2,1))</f>
        <v>1705</v>
      </c>
      <c r="W1779" s="0" t="n">
        <f aca="false">IF(ISNA(VLOOKUP(P1779,calculos!$S$2:$T$58,2,1)),"null",VLOOKUP(P1779,calculos!$S$2:$T$58,2,1))</f>
        <v>42</v>
      </c>
      <c r="X1779" s="0" t="str">
        <f aca="false">$X$1&amp;B1779&amp;"','"&amp;G1779&amp;"','"&amp;H1779&amp;"','"&amp;I1779&amp;"','"&amp;K1779&amp;"','"&amp;L1779&amp;"','"&amp;M1779&amp;"','"&amp;N1779&amp;"','"&amp;O1779&amp;"',"&amp;Q1779&amp;","&amp;R1779&amp;","&amp;S1779&amp;","&amp;T1779&amp;","&amp;U1779&amp;","&amp;V1779&amp;","&amp;W1779&amp;");"</f>
        <v>insert into servicio (id,fecha_entrega,serie,apertura,fecha_instalacion,garantia,mantenimiento,capacitacion,entrega_equipo,visita,id_empresa,id_hospital,id_equipo,id_marca,id_modelo,id_os,id_ingeniero) values (nextval('seq_servicio'),'','1202312','','13-01-2017','14-01-2015','','','','',10,77,399,125,400,1705,42);</v>
      </c>
    </row>
    <row r="1780" customFormat="false" ht="13.8" hidden="false" customHeight="false" outlineLevel="0" collapsed="false">
      <c r="A1780" s="10" t="s">
        <v>23</v>
      </c>
      <c r="B1780" s="10"/>
      <c r="C1780" s="10" t="s">
        <v>1197</v>
      </c>
      <c r="D1780" s="10" t="s">
        <v>2267</v>
      </c>
      <c r="E1780" s="8" t="s">
        <v>26</v>
      </c>
      <c r="F1780" s="8" t="s">
        <v>26</v>
      </c>
      <c r="G1780" s="10" t="n">
        <v>912398</v>
      </c>
      <c r="H1780" s="10"/>
      <c r="I1780" s="10" t="s">
        <v>2452</v>
      </c>
      <c r="J1780" s="8" t="s">
        <v>26</v>
      </c>
      <c r="K1780" s="10" t="s">
        <v>2452</v>
      </c>
      <c r="L1780" s="10"/>
      <c r="P1780" s="8" t="s">
        <v>26</v>
      </c>
      <c r="Q1780" s="0" t="n">
        <f aca="false">IF(ISNA(VLOOKUP(A1780,calculos!$A$2:$B$20,2,1)),"null",VLOOKUP(A1780,calculos!$A$2:$B$20,2,1))</f>
        <v>12</v>
      </c>
      <c r="R1780" s="0" t="n">
        <f aca="false">IF(ISNA(VLOOKUP(C1780,calculos!$D$2:$E$1218,2,1)),"null",VLOOKUP(C1780,calculos!$D$2:$E$1218,2,1))</f>
        <v>1</v>
      </c>
      <c r="S1780" s="0" t="n">
        <f aca="false">IF(ISNA(VLOOKUP(D1780,calculos!$G$2:$H$1118,2,1)),"null",VLOOKUP(D1780,calculos!$G$2:$H$1118,2,1))</f>
        <v>727</v>
      </c>
      <c r="T1780" s="0" t="n">
        <f aca="false">IF(ISNA(VLOOKUP(E1780,calculos!$J$2:$K$220,2,1)),"null",VLOOKUP(E1780,calculos!$J$2:$K$220,2,1))</f>
        <v>125</v>
      </c>
      <c r="U1780" s="0" t="n">
        <f aca="false">IF(ISNA(VLOOKUP(F1780,calculos!$M$2:$N$658,2,1)),"null",VLOOKUP(F1780,calculos!$M$2:$N$658,2,1))</f>
        <v>400</v>
      </c>
      <c r="V1780" s="0" t="n">
        <f aca="false">IF(ISNA(VLOOKUP(J1780,calculos!$P$2:$Q$1711,2,1)),"null",VLOOKUP(J1780,calculos!$P$2:$Q$1711,2,1))</f>
        <v>1705</v>
      </c>
      <c r="W1780" s="0" t="n">
        <f aca="false">IF(ISNA(VLOOKUP(P1780,calculos!$S$2:$T$58,2,1)),"null",VLOOKUP(P1780,calculos!$S$2:$T$58,2,1))</f>
        <v>42</v>
      </c>
      <c r="X1780" s="0" t="str">
        <f aca="false">$X$1&amp;B1780&amp;"','"&amp;G1780&amp;"','"&amp;H1780&amp;"','"&amp;I1780&amp;"','"&amp;K1780&amp;"','"&amp;L1780&amp;"','"&amp;M1780&amp;"','"&amp;N1780&amp;"','"&amp;O1780&amp;"',"&amp;Q1780&amp;","&amp;R1780&amp;","&amp;S1780&amp;","&amp;T1780&amp;","&amp;U1780&amp;","&amp;V1780&amp;","&amp;W1780&amp;");"</f>
        <v>insert into servicio (id,fecha_entrega,serie,apertura,fecha_instalacion,garantia,mantenimiento,capacitacion,entrega_equipo,visita,id_empresa,id_hospital,id_equipo,id_marca,id_modelo,id_os,id_ingeniero) values (nextval('seq_servicio'),'','912398','','27-03-2015','27-03-2015','','','','',12,1,727,125,400,1705,42);</v>
      </c>
    </row>
    <row r="1781" customFormat="false" ht="13.8" hidden="false" customHeight="false" outlineLevel="0" collapsed="false">
      <c r="A1781" s="10" t="s">
        <v>1091</v>
      </c>
      <c r="B1781" s="10"/>
      <c r="C1781" s="10" t="s">
        <v>2284</v>
      </c>
      <c r="D1781" s="10" t="s">
        <v>2453</v>
      </c>
      <c r="E1781" s="8" t="s">
        <v>26</v>
      </c>
      <c r="F1781" s="8" t="s">
        <v>26</v>
      </c>
      <c r="G1781" s="10" t="s">
        <v>2454</v>
      </c>
      <c r="H1781" s="10"/>
      <c r="I1781" s="10" t="s">
        <v>2236</v>
      </c>
      <c r="J1781" s="8" t="s">
        <v>26</v>
      </c>
      <c r="K1781" s="10" t="s">
        <v>2236</v>
      </c>
      <c r="L1781" s="10"/>
      <c r="P1781" s="8" t="s">
        <v>26</v>
      </c>
      <c r="Q1781" s="0" t="n">
        <f aca="false">IF(ISNA(VLOOKUP(A1781,calculos!$A$2:$B$20,2,1)),"null",VLOOKUP(A1781,calculos!$A$2:$B$20,2,1))</f>
        <v>11</v>
      </c>
      <c r="R1781" s="0" t="n">
        <f aca="false">IF(ISNA(VLOOKUP(C1781,calculos!$D$2:$E$1218,2,1)),"null",VLOOKUP(C1781,calculos!$D$2:$E$1218,2,1))</f>
        <v>713</v>
      </c>
      <c r="S1781" s="0" t="n">
        <f aca="false">IF(ISNA(VLOOKUP(D1781,calculos!$G$2:$H$1118,2,1)),"null",VLOOKUP(D1781,calculos!$G$2:$H$1118,2,1))</f>
        <v>965</v>
      </c>
      <c r="T1781" s="0" t="n">
        <f aca="false">IF(ISNA(VLOOKUP(E1781,calculos!$J$2:$K$220,2,1)),"null",VLOOKUP(E1781,calculos!$J$2:$K$220,2,1))</f>
        <v>125</v>
      </c>
      <c r="U1781" s="0" t="n">
        <f aca="false">IF(ISNA(VLOOKUP(F1781,calculos!$M$2:$N$658,2,1)),"null",VLOOKUP(F1781,calculos!$M$2:$N$658,2,1))</f>
        <v>400</v>
      </c>
      <c r="V1781" s="0" t="n">
        <f aca="false">IF(ISNA(VLOOKUP(J1781,calculos!$P$2:$Q$1711,2,1)),"null",VLOOKUP(J1781,calculos!$P$2:$Q$1711,2,1))</f>
        <v>1705</v>
      </c>
      <c r="W1781" s="0" t="n">
        <f aca="false">IF(ISNA(VLOOKUP(P1781,calculos!$S$2:$T$58,2,1)),"null",VLOOKUP(P1781,calculos!$S$2:$T$58,2,1))</f>
        <v>42</v>
      </c>
      <c r="X1781" s="0" t="str">
        <f aca="false">$X$1&amp;B1781&amp;"','"&amp;G1781&amp;"','"&amp;H1781&amp;"','"&amp;I1781&amp;"','"&amp;K1781&amp;"','"&amp;L1781&amp;"','"&amp;M1781&amp;"','"&amp;N1781&amp;"','"&amp;O1781&amp;"',"&amp;Q1781&amp;","&amp;R1781&amp;","&amp;S1781&amp;","&amp;T1781&amp;","&amp;U1781&amp;","&amp;V1781&amp;","&amp;W1781&amp;");"</f>
        <v>insert into servicio (id,fecha_entrega,serie,apertura,fecha_instalacion,garantia,mantenimiento,capacitacion,entrega_equipo,visita,id_empresa,id_hospital,id_equipo,id_marca,id_modelo,id_os,id_ingeniero) values (nextval('seq_servicio'),'','9662004826-6101401','','24-11-2016','24-11-2016','','','','',11,713,965,125,400,1705,42);</v>
      </c>
    </row>
    <row r="1782" customFormat="false" ht="13.8" hidden="false" customHeight="false" outlineLevel="0" collapsed="false">
      <c r="A1782" s="10" t="s">
        <v>1091</v>
      </c>
      <c r="B1782" s="10"/>
      <c r="C1782" s="10" t="s">
        <v>2455</v>
      </c>
      <c r="D1782" s="10" t="s">
        <v>2456</v>
      </c>
      <c r="E1782" s="8" t="s">
        <v>26</v>
      </c>
      <c r="F1782" s="8" t="s">
        <v>26</v>
      </c>
      <c r="G1782" s="10" t="n">
        <v>9577000812700910</v>
      </c>
      <c r="H1782" s="10"/>
      <c r="I1782" s="10" t="s">
        <v>2457</v>
      </c>
      <c r="J1782" s="8" t="s">
        <v>26</v>
      </c>
      <c r="K1782" s="10" t="s">
        <v>2458</v>
      </c>
      <c r="L1782" s="10"/>
      <c r="P1782" s="8" t="s">
        <v>26</v>
      </c>
      <c r="Q1782" s="0" t="n">
        <f aca="false">IF(ISNA(VLOOKUP(A1782,calculos!$A$2:$B$20,2,1)),"null",VLOOKUP(A1782,calculos!$A$2:$B$20,2,1))</f>
        <v>11</v>
      </c>
      <c r="R1782" s="0" t="n">
        <f aca="false">IF(ISNA(VLOOKUP(C1782,calculos!$D$2:$E$1218,2,1)),"null",VLOOKUP(C1782,calculos!$D$2:$E$1218,2,1))</f>
        <v>503</v>
      </c>
      <c r="S1782" s="0" t="n">
        <f aca="false">IF(ISNA(VLOOKUP(D1782,calculos!$G$2:$H$1118,2,1)),"null",VLOOKUP(D1782,calculos!$G$2:$H$1118,2,1))</f>
        <v>892</v>
      </c>
      <c r="T1782" s="0" t="n">
        <f aca="false">IF(ISNA(VLOOKUP(E1782,calculos!$J$2:$K$220,2,1)),"null",VLOOKUP(E1782,calculos!$J$2:$K$220,2,1))</f>
        <v>125</v>
      </c>
      <c r="U1782" s="0" t="n">
        <f aca="false">IF(ISNA(VLOOKUP(F1782,calculos!$M$2:$N$658,2,1)),"null",VLOOKUP(F1782,calculos!$M$2:$N$658,2,1))</f>
        <v>400</v>
      </c>
      <c r="V1782" s="0" t="n">
        <f aca="false">IF(ISNA(VLOOKUP(J1782,calculos!$P$2:$Q$1711,2,1)),"null",VLOOKUP(J1782,calculos!$P$2:$Q$1711,2,1))</f>
        <v>1705</v>
      </c>
      <c r="W1782" s="0" t="n">
        <f aca="false">IF(ISNA(VLOOKUP(P1782,calculos!$S$2:$T$58,2,1)),"null",VLOOKUP(P1782,calculos!$S$2:$T$58,2,1))</f>
        <v>42</v>
      </c>
      <c r="X1782" s="0" t="str">
        <f aca="false">$X$1&amp;B1782&amp;"','"&amp;G1782&amp;"','"&amp;H1782&amp;"','"&amp;I1782&amp;"','"&amp;K1782&amp;"','"&amp;L1782&amp;"','"&amp;M1782&amp;"','"&amp;N1782&amp;"','"&amp;O1782&amp;"',"&amp;Q1782&amp;","&amp;R1782&amp;","&amp;S1782&amp;","&amp;T1782&amp;","&amp;U1782&amp;","&amp;V1782&amp;","&amp;W1782&amp;");"</f>
        <v>insert into servicio (id,fecha_entrega,serie,apertura,fecha_instalacion,garantia,mantenimiento,capacitacion,entrega_equipo,visita,id_empresa,id_hospital,id_equipo,id_marca,id_modelo,id_os,id_ingeniero) values (nextval('seq_servicio'),'','9,57700081270091E+015','','25-10-2015','25-10-2012','','','','',11,503,892,125,400,1705,42);</v>
      </c>
    </row>
    <row r="1783" customFormat="false" ht="13.8" hidden="false" customHeight="false" outlineLevel="0" collapsed="false">
      <c r="A1783" s="10" t="s">
        <v>23</v>
      </c>
      <c r="B1783" s="10"/>
      <c r="C1783" s="10" t="s">
        <v>2459</v>
      </c>
      <c r="D1783" s="10" t="s">
        <v>2460</v>
      </c>
      <c r="E1783" s="8" t="s">
        <v>26</v>
      </c>
      <c r="F1783" s="8" t="s">
        <v>26</v>
      </c>
      <c r="G1783" s="10" t="s">
        <v>2461</v>
      </c>
      <c r="H1783" s="10"/>
      <c r="I1783" s="10" t="s">
        <v>2462</v>
      </c>
      <c r="J1783" s="8" t="s">
        <v>26</v>
      </c>
      <c r="K1783" s="10" t="s">
        <v>2462</v>
      </c>
      <c r="L1783" s="10"/>
      <c r="P1783" s="8" t="s">
        <v>26</v>
      </c>
      <c r="Q1783" s="0" t="n">
        <f aca="false">IF(ISNA(VLOOKUP(A1783,calculos!$A$2:$B$20,2,1)),"null",VLOOKUP(A1783,calculos!$A$2:$B$20,2,1))</f>
        <v>12</v>
      </c>
      <c r="R1783" s="0" t="n">
        <f aca="false">IF(ISNA(VLOOKUP(C1783,calculos!$D$2:$E$1218,2,1)),"null",VLOOKUP(C1783,calculos!$D$2:$E$1218,2,1))</f>
        <v>378</v>
      </c>
      <c r="S1783" s="0" t="n">
        <f aca="false">IF(ISNA(VLOOKUP(D1783,calculos!$G$2:$H$1118,2,1)),"null",VLOOKUP(D1783,calculos!$G$2:$H$1118,2,1))</f>
        <v>803</v>
      </c>
      <c r="T1783" s="0" t="n">
        <f aca="false">IF(ISNA(VLOOKUP(E1783,calculos!$J$2:$K$220,2,1)),"null",VLOOKUP(E1783,calculos!$J$2:$K$220,2,1))</f>
        <v>125</v>
      </c>
      <c r="U1783" s="0" t="n">
        <f aca="false">IF(ISNA(VLOOKUP(F1783,calculos!$M$2:$N$658,2,1)),"null",VLOOKUP(F1783,calculos!$M$2:$N$658,2,1))</f>
        <v>400</v>
      </c>
      <c r="V1783" s="0" t="n">
        <f aca="false">IF(ISNA(VLOOKUP(J1783,calculos!$P$2:$Q$1711,2,1)),"null",VLOOKUP(J1783,calculos!$P$2:$Q$1711,2,1))</f>
        <v>1705</v>
      </c>
      <c r="W1783" s="0" t="n">
        <f aca="false">IF(ISNA(VLOOKUP(P1783,calculos!$S$2:$T$58,2,1)),"null",VLOOKUP(P1783,calculos!$S$2:$T$58,2,1))</f>
        <v>42</v>
      </c>
      <c r="X1783" s="0" t="str">
        <f aca="false">$X$1&amp;B1783&amp;"','"&amp;G1783&amp;"','"&amp;H1783&amp;"','"&amp;I1783&amp;"','"&amp;K1783&amp;"','"&amp;L1783&amp;"','"&amp;M1783&amp;"','"&amp;N1783&amp;"','"&amp;O1783&amp;"',"&amp;Q1783&amp;","&amp;R1783&amp;","&amp;S1783&amp;","&amp;T1783&amp;","&amp;U1783&amp;","&amp;V1783&amp;","&amp;W1783&amp;");"</f>
        <v>insert into servicio (id,fecha_entrega,serie,apertura,fecha_instalacion,garantia,mantenimiento,capacitacion,entrega_equipo,visita,id_empresa,id_hospital,id_equipo,id_marca,id_modelo,id_os,id_ingeniero) values (nextval('seq_servicio'),'','DK30100080','','26-02-2016','26-02-2016','','','','',12,378,803,125,400,1705,42);</v>
      </c>
    </row>
    <row r="1784" customFormat="false" ht="13.8" hidden="false" customHeight="false" outlineLevel="0" collapsed="false">
      <c r="A1784" s="10" t="s">
        <v>43</v>
      </c>
      <c r="B1784" s="10"/>
      <c r="C1784" s="10" t="s">
        <v>2417</v>
      </c>
      <c r="D1784" s="10" t="s">
        <v>2418</v>
      </c>
      <c r="E1784" s="8" t="s">
        <v>26</v>
      </c>
      <c r="F1784" s="8" t="s">
        <v>26</v>
      </c>
      <c r="G1784" s="10" t="n">
        <v>135121103226</v>
      </c>
      <c r="H1784" s="10"/>
      <c r="I1784" s="10" t="s">
        <v>1962</v>
      </c>
      <c r="J1784" s="8" t="s">
        <v>26</v>
      </c>
      <c r="K1784" s="10" t="s">
        <v>1962</v>
      </c>
      <c r="L1784" s="10"/>
      <c r="P1784" s="8" t="s">
        <v>26</v>
      </c>
      <c r="Q1784" s="0" t="n">
        <f aca="false">IF(ISNA(VLOOKUP(A1784,calculos!$A$2:$B$20,2,1)),"null",VLOOKUP(A1784,calculos!$A$2:$B$20,2,1))</f>
        <v>16</v>
      </c>
      <c r="R1784" s="0" t="n">
        <f aca="false">IF(ISNA(VLOOKUP(C1784,calculos!$D$2:$E$1218,2,1)),"null",VLOOKUP(C1784,calculos!$D$2:$E$1218,2,1))</f>
        <v>1053</v>
      </c>
      <c r="S1784" s="0" t="n">
        <f aca="false">IF(ISNA(VLOOKUP(D1784,calculos!$G$2:$H$1118,2,1)),"null",VLOOKUP(D1784,calculos!$G$2:$H$1118,2,1))</f>
        <v>1112</v>
      </c>
      <c r="T1784" s="0" t="n">
        <f aca="false">IF(ISNA(VLOOKUP(E1784,calculos!$J$2:$K$220,2,1)),"null",VLOOKUP(E1784,calculos!$J$2:$K$220,2,1))</f>
        <v>125</v>
      </c>
      <c r="U1784" s="0" t="n">
        <f aca="false">IF(ISNA(VLOOKUP(F1784,calculos!$M$2:$N$658,2,1)),"null",VLOOKUP(F1784,calculos!$M$2:$N$658,2,1))</f>
        <v>400</v>
      </c>
      <c r="V1784" s="0" t="n">
        <f aca="false">IF(ISNA(VLOOKUP(J1784,calculos!$P$2:$Q$1711,2,1)),"null",VLOOKUP(J1784,calculos!$P$2:$Q$1711,2,1))</f>
        <v>1705</v>
      </c>
      <c r="W1784" s="0" t="n">
        <f aca="false">IF(ISNA(VLOOKUP(P1784,calculos!$S$2:$T$58,2,1)),"null",VLOOKUP(P1784,calculos!$S$2:$T$58,2,1))</f>
        <v>42</v>
      </c>
      <c r="X1784" s="0" t="str">
        <f aca="false">$X$1&amp;B1784&amp;"','"&amp;G1784&amp;"','"&amp;H1784&amp;"','"&amp;I1784&amp;"','"&amp;K1784&amp;"','"&amp;L1784&amp;"','"&amp;M1784&amp;"','"&amp;N1784&amp;"','"&amp;O1784&amp;"',"&amp;Q1784&amp;","&amp;R1784&amp;","&amp;S1784&amp;","&amp;T1784&amp;","&amp;U1784&amp;","&amp;V1784&amp;","&amp;W1784&amp;");"</f>
        <v>insert into servicio (id,fecha_entrega,serie,apertura,fecha_instalacion,garantia,mantenimiento,capacitacion,entrega_equipo,visita,id_empresa,id_hospital,id_equipo,id_marca,id_modelo,id_os,id_ingeniero) values (nextval('seq_servicio'),'','135121103226','','08-04-2015','08-04-2015','','','','',16,1053,1112,125,400,1705,42);</v>
      </c>
    </row>
    <row r="1785" customFormat="false" ht="13.8" hidden="false" customHeight="false" outlineLevel="0" collapsed="false">
      <c r="A1785" s="10" t="s">
        <v>23</v>
      </c>
      <c r="B1785" s="10"/>
      <c r="C1785" s="10" t="s">
        <v>2463</v>
      </c>
      <c r="D1785" s="10" t="s">
        <v>504</v>
      </c>
      <c r="E1785" s="8" t="s">
        <v>26</v>
      </c>
      <c r="F1785" s="8" t="s">
        <v>26</v>
      </c>
      <c r="G1785" s="10" t="s">
        <v>2464</v>
      </c>
      <c r="H1785" s="10"/>
      <c r="I1785" s="10" t="s">
        <v>589</v>
      </c>
      <c r="J1785" s="8" t="s">
        <v>26</v>
      </c>
      <c r="K1785" s="10" t="s">
        <v>589</v>
      </c>
      <c r="L1785" s="10"/>
      <c r="P1785" s="8" t="s">
        <v>26</v>
      </c>
      <c r="Q1785" s="0" t="n">
        <f aca="false">IF(ISNA(VLOOKUP(A1785,calculos!$A$2:$B$20,2,1)),"null",VLOOKUP(A1785,calculos!$A$2:$B$20,2,1))</f>
        <v>12</v>
      </c>
      <c r="R1785" s="0" t="n">
        <f aca="false">IF(ISNA(VLOOKUP(C1785,calculos!$D$2:$E$1218,2,1)),"null",VLOOKUP(C1785,calculos!$D$2:$E$1218,2,1))</f>
        <v>712</v>
      </c>
      <c r="S1785" s="0" t="n">
        <f aca="false">IF(ISNA(VLOOKUP(D1785,calculos!$G$2:$H$1118,2,1)),"null",VLOOKUP(D1785,calculos!$G$2:$H$1118,2,1))</f>
        <v>238</v>
      </c>
      <c r="T1785" s="0" t="n">
        <f aca="false">IF(ISNA(VLOOKUP(E1785,calculos!$J$2:$K$220,2,1)),"null",VLOOKUP(E1785,calculos!$J$2:$K$220,2,1))</f>
        <v>125</v>
      </c>
      <c r="U1785" s="0" t="n">
        <f aca="false">IF(ISNA(VLOOKUP(F1785,calculos!$M$2:$N$658,2,1)),"null",VLOOKUP(F1785,calculos!$M$2:$N$658,2,1))</f>
        <v>400</v>
      </c>
      <c r="V1785" s="0" t="n">
        <f aca="false">IF(ISNA(VLOOKUP(J1785,calculos!$P$2:$Q$1711,2,1)),"null",VLOOKUP(J1785,calculos!$P$2:$Q$1711,2,1))</f>
        <v>1705</v>
      </c>
      <c r="W1785" s="0" t="n">
        <f aca="false">IF(ISNA(VLOOKUP(P1785,calculos!$S$2:$T$58,2,1)),"null",VLOOKUP(P1785,calculos!$S$2:$T$58,2,1))</f>
        <v>42</v>
      </c>
      <c r="X1785" s="0" t="str">
        <f aca="false">$X$1&amp;B1785&amp;"','"&amp;G1785&amp;"','"&amp;H1785&amp;"','"&amp;I1785&amp;"','"&amp;K1785&amp;"','"&amp;L1785&amp;"','"&amp;M1785&amp;"','"&amp;N1785&amp;"','"&amp;O1785&amp;"',"&amp;Q1785&amp;","&amp;R1785&amp;","&amp;S1785&amp;","&amp;T1785&amp;","&amp;U1785&amp;","&amp;V1785&amp;","&amp;W1785&amp;");"</f>
        <v>insert into servicio (id,fecha_entrega,serie,apertura,fecha_instalacion,garantia,mantenimiento,capacitacion,entrega_equipo,visita,id_empresa,id_hospital,id_equipo,id_marca,id_modelo,id_os,id_ingeniero) values (nextval('seq_servicio'),'','T2K1100156','','23-01-2013','23-01-2013','','','','',12,712,238,125,400,1705,42);</v>
      </c>
    </row>
    <row r="1786" customFormat="false" ht="13.8" hidden="false" customHeight="false" outlineLevel="0" collapsed="false">
      <c r="A1786" s="10" t="s">
        <v>23</v>
      </c>
      <c r="B1786" s="10"/>
      <c r="C1786" s="10" t="s">
        <v>1027</v>
      </c>
      <c r="D1786" s="10" t="s">
        <v>2465</v>
      </c>
      <c r="E1786" s="8" t="s">
        <v>26</v>
      </c>
      <c r="F1786" s="8" t="s">
        <v>26</v>
      </c>
      <c r="G1786" s="10" t="s">
        <v>2466</v>
      </c>
      <c r="H1786" s="10"/>
      <c r="I1786" s="10" t="s">
        <v>2100</v>
      </c>
      <c r="J1786" s="8" t="s">
        <v>26</v>
      </c>
      <c r="K1786" s="10" t="s">
        <v>2100</v>
      </c>
      <c r="L1786" s="10"/>
      <c r="P1786" s="8" t="s">
        <v>26</v>
      </c>
      <c r="Q1786" s="0" t="n">
        <f aca="false">IF(ISNA(VLOOKUP(A1786,calculos!$A$2:$B$20,2,1)),"null",VLOOKUP(A1786,calculos!$A$2:$B$20,2,1))</f>
        <v>12</v>
      </c>
      <c r="R1786" s="0" t="n">
        <f aca="false">IF(ISNA(VLOOKUP(C1786,calculos!$D$2:$E$1218,2,1)),"null",VLOOKUP(C1786,calculos!$D$2:$E$1218,2,1))</f>
        <v>394</v>
      </c>
      <c r="S1786" s="0" t="n">
        <f aca="false">IF(ISNA(VLOOKUP(D1786,calculos!$G$2:$H$1118,2,1)),"null",VLOOKUP(D1786,calculos!$G$2:$H$1118,2,1))</f>
        <v>165</v>
      </c>
      <c r="T1786" s="0" t="n">
        <f aca="false">IF(ISNA(VLOOKUP(E1786,calculos!$J$2:$K$220,2,1)),"null",VLOOKUP(E1786,calculos!$J$2:$K$220,2,1))</f>
        <v>125</v>
      </c>
      <c r="U1786" s="0" t="n">
        <f aca="false">IF(ISNA(VLOOKUP(F1786,calculos!$M$2:$N$658,2,1)),"null",VLOOKUP(F1786,calculos!$M$2:$N$658,2,1))</f>
        <v>400</v>
      </c>
      <c r="V1786" s="0" t="n">
        <f aca="false">IF(ISNA(VLOOKUP(J1786,calculos!$P$2:$Q$1711,2,1)),"null",VLOOKUP(J1786,calculos!$P$2:$Q$1711,2,1))</f>
        <v>1705</v>
      </c>
      <c r="W1786" s="0" t="n">
        <f aca="false">IF(ISNA(VLOOKUP(P1786,calculos!$S$2:$T$58,2,1)),"null",VLOOKUP(P1786,calculos!$S$2:$T$58,2,1))</f>
        <v>42</v>
      </c>
      <c r="X1786" s="0" t="str">
        <f aca="false">$X$1&amp;B1786&amp;"','"&amp;G1786&amp;"','"&amp;H1786&amp;"','"&amp;I1786&amp;"','"&amp;K1786&amp;"','"&amp;L1786&amp;"','"&amp;M1786&amp;"','"&amp;N1786&amp;"','"&amp;O1786&amp;"',"&amp;Q1786&amp;","&amp;R1786&amp;","&amp;S1786&amp;","&amp;T1786&amp;","&amp;U1786&amp;","&amp;V1786&amp;","&amp;W1786&amp;");"</f>
        <v>insert into servicio (id,fecha_entrega,serie,apertura,fecha_instalacion,garantia,mantenimiento,capacitacion,entrega_equipo,visita,id_empresa,id_hospital,id_equipo,id_marca,id_modelo,id_os,id_ingeniero) values (nextval('seq_servicio'),'','6746/2147','','14-11-2015','14-11-2015','','','','',12,394,165,125,400,1705,42);</v>
      </c>
    </row>
    <row r="1787" customFormat="false" ht="13.8" hidden="false" customHeight="false" outlineLevel="0" collapsed="false">
      <c r="A1787" s="10" t="s">
        <v>23</v>
      </c>
      <c r="B1787" s="10"/>
      <c r="C1787" s="10" t="s">
        <v>2331</v>
      </c>
      <c r="D1787" s="10" t="s">
        <v>2337</v>
      </c>
      <c r="E1787" s="8" t="s">
        <v>26</v>
      </c>
      <c r="F1787" s="8" t="s">
        <v>26</v>
      </c>
      <c r="G1787" s="10" t="s">
        <v>2467</v>
      </c>
      <c r="H1787" s="10"/>
      <c r="I1787" s="10" t="s">
        <v>2316</v>
      </c>
      <c r="J1787" s="8" t="s">
        <v>26</v>
      </c>
      <c r="K1787" s="10" t="s">
        <v>2316</v>
      </c>
      <c r="L1787" s="10"/>
      <c r="P1787" s="8" t="s">
        <v>26</v>
      </c>
      <c r="Q1787" s="0" t="n">
        <f aca="false">IF(ISNA(VLOOKUP(A1787,calculos!$A$2:$B$20,2,1)),"null",VLOOKUP(A1787,calculos!$A$2:$B$20,2,1))</f>
        <v>12</v>
      </c>
      <c r="R1787" s="0" t="n">
        <f aca="false">IF(ISNA(VLOOKUP(C1787,calculos!$D$2:$E$1218,2,1)),"null",VLOOKUP(C1787,calculos!$D$2:$E$1218,2,1))</f>
        <v>789</v>
      </c>
      <c r="S1787" s="0" t="n">
        <f aca="false">IF(ISNA(VLOOKUP(D1787,calculos!$G$2:$H$1118,2,1)),"null",VLOOKUP(D1787,calculos!$G$2:$H$1118,2,1))</f>
        <v>811</v>
      </c>
      <c r="T1787" s="0" t="n">
        <f aca="false">IF(ISNA(VLOOKUP(E1787,calculos!$J$2:$K$220,2,1)),"null",VLOOKUP(E1787,calculos!$J$2:$K$220,2,1))</f>
        <v>125</v>
      </c>
      <c r="U1787" s="0" t="n">
        <f aca="false">IF(ISNA(VLOOKUP(F1787,calculos!$M$2:$N$658,2,1)),"null",VLOOKUP(F1787,calculos!$M$2:$N$658,2,1))</f>
        <v>400</v>
      </c>
      <c r="V1787" s="0" t="n">
        <f aca="false">IF(ISNA(VLOOKUP(J1787,calculos!$P$2:$Q$1711,2,1)),"null",VLOOKUP(J1787,calculos!$P$2:$Q$1711,2,1))</f>
        <v>1705</v>
      </c>
      <c r="W1787" s="0" t="n">
        <f aca="false">IF(ISNA(VLOOKUP(P1787,calculos!$S$2:$T$58,2,1)),"null",VLOOKUP(P1787,calculos!$S$2:$T$58,2,1))</f>
        <v>42</v>
      </c>
      <c r="X1787" s="0" t="str">
        <f aca="false">$X$1&amp;B1787&amp;"','"&amp;G1787&amp;"','"&amp;H1787&amp;"','"&amp;I1787&amp;"','"&amp;K1787&amp;"','"&amp;L1787&amp;"','"&amp;M1787&amp;"','"&amp;N1787&amp;"','"&amp;O1787&amp;"',"&amp;Q1787&amp;","&amp;R1787&amp;","&amp;S1787&amp;","&amp;T1787&amp;","&amp;U1787&amp;","&amp;V1787&amp;","&amp;W1787&amp;");"</f>
        <v>insert into servicio (id,fecha_entrega,serie,apertura,fecha_instalacion,garantia,mantenimiento,capacitacion,entrega_equipo,visita,id_empresa,id_hospital,id_equipo,id_marca,id_modelo,id_os,id_ingeniero) values (nextval('seq_servicio'),'','MXCV00067761','','03-02-2017','03-02-2017','','','','',12,789,811,125,400,1705,42);</v>
      </c>
    </row>
    <row r="1788" customFormat="false" ht="13.8" hidden="false" customHeight="false" outlineLevel="0" collapsed="false">
      <c r="A1788" s="10" t="s">
        <v>23</v>
      </c>
      <c r="B1788" s="10"/>
      <c r="C1788" s="10" t="s">
        <v>371</v>
      </c>
      <c r="D1788" s="10" t="s">
        <v>30</v>
      </c>
      <c r="E1788" s="8" t="s">
        <v>26</v>
      </c>
      <c r="F1788" s="8" t="s">
        <v>26</v>
      </c>
      <c r="G1788" s="10" t="n">
        <v>28225</v>
      </c>
      <c r="H1788" s="10"/>
      <c r="I1788" s="10" t="s">
        <v>2468</v>
      </c>
      <c r="J1788" s="8" t="s">
        <v>26</v>
      </c>
      <c r="K1788" s="10" t="s">
        <v>2469</v>
      </c>
      <c r="L1788" s="10"/>
      <c r="P1788" s="8" t="s">
        <v>26</v>
      </c>
      <c r="Q1788" s="0" t="n">
        <f aca="false">IF(ISNA(VLOOKUP(A1788,calculos!$A$2:$B$20,2,1)),"null",VLOOKUP(A1788,calculos!$A$2:$B$20,2,1))</f>
        <v>12</v>
      </c>
      <c r="R1788" s="0" t="n">
        <f aca="false">IF(ISNA(VLOOKUP(C1788,calculos!$D$2:$E$1218,2,1)),"null",VLOOKUP(C1788,calculos!$D$2:$E$1218,2,1))</f>
        <v>871</v>
      </c>
      <c r="S1788" s="0" t="n">
        <f aca="false">IF(ISNA(VLOOKUP(D1788,calculos!$G$2:$H$1118,2,1)),"null",VLOOKUP(D1788,calculos!$G$2:$H$1118,2,1))</f>
        <v>297</v>
      </c>
      <c r="T1788" s="0" t="n">
        <f aca="false">IF(ISNA(VLOOKUP(E1788,calculos!$J$2:$K$220,2,1)),"null",VLOOKUP(E1788,calculos!$J$2:$K$220,2,1))</f>
        <v>125</v>
      </c>
      <c r="U1788" s="0" t="n">
        <f aca="false">IF(ISNA(VLOOKUP(F1788,calculos!$M$2:$N$658,2,1)),"null",VLOOKUP(F1788,calculos!$M$2:$N$658,2,1))</f>
        <v>400</v>
      </c>
      <c r="V1788" s="0" t="n">
        <f aca="false">IF(ISNA(VLOOKUP(J1788,calculos!$P$2:$Q$1711,2,1)),"null",VLOOKUP(J1788,calculos!$P$2:$Q$1711,2,1))</f>
        <v>1705</v>
      </c>
      <c r="W1788" s="0" t="n">
        <f aca="false">IF(ISNA(VLOOKUP(P1788,calculos!$S$2:$T$58,2,1)),"null",VLOOKUP(P1788,calculos!$S$2:$T$58,2,1))</f>
        <v>42</v>
      </c>
      <c r="X1788" s="0" t="str">
        <f aca="false">$X$1&amp;B1788&amp;"','"&amp;G1788&amp;"','"&amp;H1788&amp;"','"&amp;I1788&amp;"','"&amp;K1788&amp;"','"&amp;L1788&amp;"','"&amp;M1788&amp;"','"&amp;N1788&amp;"','"&amp;O1788&amp;"',"&amp;Q1788&amp;","&amp;R1788&amp;","&amp;S1788&amp;","&amp;T1788&amp;","&amp;U1788&amp;","&amp;V1788&amp;","&amp;W1788&amp;");"</f>
        <v>insert into servicio (id,fecha_entrega,serie,apertura,fecha_instalacion,garantia,mantenimiento,capacitacion,entrega_equipo,visita,id_empresa,id_hospital,id_equipo,id_marca,id_modelo,id_os,id_ingeniero) values (nextval('seq_servicio'),'','28225','','18-04-2014','18-04-2012','','','','',12,871,297,125,400,1705,42);</v>
      </c>
    </row>
    <row r="1789" customFormat="false" ht="13.8" hidden="false" customHeight="false" outlineLevel="0" collapsed="false">
      <c r="A1789" s="10" t="s">
        <v>23</v>
      </c>
      <c r="B1789" s="10"/>
      <c r="C1789" s="10" t="s">
        <v>2254</v>
      </c>
      <c r="D1789" s="10" t="s">
        <v>2269</v>
      </c>
      <c r="E1789" s="8" t="s">
        <v>26</v>
      </c>
      <c r="F1789" s="8" t="s">
        <v>26</v>
      </c>
      <c r="G1789" s="10" t="n">
        <v>270</v>
      </c>
      <c r="H1789" s="10"/>
      <c r="I1789" s="10" t="s">
        <v>2470</v>
      </c>
      <c r="J1789" s="8" t="s">
        <v>26</v>
      </c>
      <c r="K1789" s="10" t="s">
        <v>2471</v>
      </c>
      <c r="L1789" s="10"/>
      <c r="P1789" s="8" t="s">
        <v>26</v>
      </c>
      <c r="Q1789" s="0" t="n">
        <f aca="false">IF(ISNA(VLOOKUP(A1789,calculos!$A$2:$B$20,2,1)),"null",VLOOKUP(A1789,calculos!$A$2:$B$20,2,1))</f>
        <v>12</v>
      </c>
      <c r="R1789" s="0" t="n">
        <f aca="false">IF(ISNA(VLOOKUP(C1789,calculos!$D$2:$E$1218,2,1)),"null",VLOOKUP(C1789,calculos!$D$2:$E$1218,2,1))</f>
        <v>1153</v>
      </c>
      <c r="S1789" s="0" t="n">
        <f aca="false">IF(ISNA(VLOOKUP(D1789,calculos!$G$2:$H$1118,2,1)),"null",VLOOKUP(D1789,calculos!$G$2:$H$1118,2,1))</f>
        <v>819</v>
      </c>
      <c r="T1789" s="0" t="n">
        <f aca="false">IF(ISNA(VLOOKUP(E1789,calculos!$J$2:$K$220,2,1)),"null",VLOOKUP(E1789,calculos!$J$2:$K$220,2,1))</f>
        <v>125</v>
      </c>
      <c r="U1789" s="0" t="n">
        <f aca="false">IF(ISNA(VLOOKUP(F1789,calculos!$M$2:$N$658,2,1)),"null",VLOOKUP(F1789,calculos!$M$2:$N$658,2,1))</f>
        <v>400</v>
      </c>
      <c r="V1789" s="0" t="n">
        <f aca="false">IF(ISNA(VLOOKUP(J1789,calculos!$P$2:$Q$1711,2,1)),"null",VLOOKUP(J1789,calculos!$P$2:$Q$1711,2,1))</f>
        <v>1705</v>
      </c>
      <c r="W1789" s="0" t="n">
        <f aca="false">IF(ISNA(VLOOKUP(P1789,calculos!$S$2:$T$58,2,1)),"null",VLOOKUP(P1789,calculos!$S$2:$T$58,2,1))</f>
        <v>42</v>
      </c>
      <c r="X1789" s="0" t="str">
        <f aca="false">$X$1&amp;B1789&amp;"','"&amp;G1789&amp;"','"&amp;H1789&amp;"','"&amp;I1789&amp;"','"&amp;K1789&amp;"','"&amp;L1789&amp;"','"&amp;M1789&amp;"','"&amp;N1789&amp;"','"&amp;O1789&amp;"',"&amp;Q1789&amp;","&amp;R1789&amp;","&amp;S1789&amp;","&amp;T1789&amp;","&amp;U1789&amp;","&amp;V1789&amp;","&amp;W1789&amp;");"</f>
        <v>insert into servicio (id,fecha_entrega,serie,apertura,fecha_instalacion,garantia,mantenimiento,capacitacion,entrega_equipo,visita,id_empresa,id_hospital,id_equipo,id_marca,id_modelo,id_os,id_ingeniero) values (nextval('seq_servicio'),'','270','','04-12-2016','05-12-2014','','','','',12,1153,819,125,400,1705,42);</v>
      </c>
    </row>
    <row r="1790" customFormat="false" ht="13.8" hidden="false" customHeight="false" outlineLevel="0" collapsed="false">
      <c r="A1790" s="10" t="s">
        <v>23</v>
      </c>
      <c r="B1790" s="10"/>
      <c r="C1790" s="10" t="s">
        <v>2254</v>
      </c>
      <c r="D1790" s="10" t="s">
        <v>2269</v>
      </c>
      <c r="E1790" s="8" t="s">
        <v>26</v>
      </c>
      <c r="F1790" s="8" t="s">
        <v>26</v>
      </c>
      <c r="G1790" s="10" t="n">
        <v>271</v>
      </c>
      <c r="H1790" s="10"/>
      <c r="I1790" s="10" t="s">
        <v>1989</v>
      </c>
      <c r="J1790" s="8" t="s">
        <v>26</v>
      </c>
      <c r="K1790" s="10" t="s">
        <v>1225</v>
      </c>
      <c r="L1790" s="10"/>
      <c r="P1790" s="8" t="s">
        <v>26</v>
      </c>
      <c r="Q1790" s="0" t="n">
        <f aca="false">IF(ISNA(VLOOKUP(A1790,calculos!$A$2:$B$20,2,1)),"null",VLOOKUP(A1790,calculos!$A$2:$B$20,2,1))</f>
        <v>12</v>
      </c>
      <c r="R1790" s="0" t="n">
        <f aca="false">IF(ISNA(VLOOKUP(C1790,calculos!$D$2:$E$1218,2,1)),"null",VLOOKUP(C1790,calculos!$D$2:$E$1218,2,1))</f>
        <v>1153</v>
      </c>
      <c r="S1790" s="0" t="n">
        <f aca="false">IF(ISNA(VLOOKUP(D1790,calculos!$G$2:$H$1118,2,1)),"null",VLOOKUP(D1790,calculos!$G$2:$H$1118,2,1))</f>
        <v>819</v>
      </c>
      <c r="T1790" s="0" t="n">
        <f aca="false">IF(ISNA(VLOOKUP(E1790,calculos!$J$2:$K$220,2,1)),"null",VLOOKUP(E1790,calculos!$J$2:$K$220,2,1))</f>
        <v>125</v>
      </c>
      <c r="U1790" s="0" t="n">
        <f aca="false">IF(ISNA(VLOOKUP(F1790,calculos!$M$2:$N$658,2,1)),"null",VLOOKUP(F1790,calculos!$M$2:$N$658,2,1))</f>
        <v>400</v>
      </c>
      <c r="V1790" s="0" t="n">
        <f aca="false">IF(ISNA(VLOOKUP(J1790,calculos!$P$2:$Q$1711,2,1)),"null",VLOOKUP(J1790,calculos!$P$2:$Q$1711,2,1))</f>
        <v>1705</v>
      </c>
      <c r="W1790" s="0" t="n">
        <f aca="false">IF(ISNA(VLOOKUP(P1790,calculos!$S$2:$T$58,2,1)),"null",VLOOKUP(P1790,calculos!$S$2:$T$58,2,1))</f>
        <v>42</v>
      </c>
      <c r="X1790" s="0" t="str">
        <f aca="false">$X$1&amp;B1790&amp;"','"&amp;G1790&amp;"','"&amp;H1790&amp;"','"&amp;I1790&amp;"','"&amp;K1790&amp;"','"&amp;L1790&amp;"','"&amp;M1790&amp;"','"&amp;N1790&amp;"','"&amp;O1790&amp;"',"&amp;Q1790&amp;","&amp;R1790&amp;","&amp;S1790&amp;","&amp;T1790&amp;","&amp;U1790&amp;","&amp;V1790&amp;","&amp;W1790&amp;");"</f>
        <v>insert into servicio (id,fecha_entrega,serie,apertura,fecha_instalacion,garantia,mantenimiento,capacitacion,entrega_equipo,visita,id_empresa,id_hospital,id_equipo,id_marca,id_modelo,id_os,id_ingeniero) values (nextval('seq_servicio'),'','271','','01-07-2016','02-07-2014','','','','',12,1153,819,125,400,1705,42);</v>
      </c>
    </row>
    <row r="1791" customFormat="false" ht="13.8" hidden="false" customHeight="false" outlineLevel="0" collapsed="false">
      <c r="A1791" s="10" t="s">
        <v>23</v>
      </c>
      <c r="B1791" s="10"/>
      <c r="C1791" s="10" t="s">
        <v>2472</v>
      </c>
      <c r="D1791" s="10" t="s">
        <v>1087</v>
      </c>
      <c r="E1791" s="8" t="s">
        <v>26</v>
      </c>
      <c r="F1791" s="8" t="s">
        <v>26</v>
      </c>
      <c r="G1791" s="10" t="n">
        <v>140479224</v>
      </c>
      <c r="H1791" s="10"/>
      <c r="I1791" s="10" t="s">
        <v>2473</v>
      </c>
      <c r="J1791" s="8" t="s">
        <v>26</v>
      </c>
      <c r="K1791" s="10" t="s">
        <v>2474</v>
      </c>
      <c r="L1791" s="10"/>
      <c r="P1791" s="8" t="s">
        <v>26</v>
      </c>
      <c r="Q1791" s="0" t="n">
        <f aca="false">IF(ISNA(VLOOKUP(A1791,calculos!$A$2:$B$20,2,1)),"null",VLOOKUP(A1791,calculos!$A$2:$B$20,2,1))</f>
        <v>12</v>
      </c>
      <c r="R1791" s="0" t="n">
        <f aca="false">IF(ISNA(VLOOKUP(C1791,calculos!$D$2:$E$1218,2,1)),"null",VLOOKUP(C1791,calculos!$D$2:$E$1218,2,1))</f>
        <v>545</v>
      </c>
      <c r="S1791" s="0" t="n">
        <f aca="false">IF(ISNA(VLOOKUP(D1791,calculos!$G$2:$H$1118,2,1)),"null",VLOOKUP(D1791,calculos!$G$2:$H$1118,2,1))</f>
        <v>158</v>
      </c>
      <c r="T1791" s="0" t="n">
        <f aca="false">IF(ISNA(VLOOKUP(E1791,calculos!$J$2:$K$220,2,1)),"null",VLOOKUP(E1791,calculos!$J$2:$K$220,2,1))</f>
        <v>125</v>
      </c>
      <c r="U1791" s="0" t="n">
        <f aca="false">IF(ISNA(VLOOKUP(F1791,calculos!$M$2:$N$658,2,1)),"null",VLOOKUP(F1791,calculos!$M$2:$N$658,2,1))</f>
        <v>400</v>
      </c>
      <c r="V1791" s="0" t="n">
        <f aca="false">IF(ISNA(VLOOKUP(J1791,calculos!$P$2:$Q$1711,2,1)),"null",VLOOKUP(J1791,calculos!$P$2:$Q$1711,2,1))</f>
        <v>1705</v>
      </c>
      <c r="W1791" s="0" t="n">
        <f aca="false">IF(ISNA(VLOOKUP(P1791,calculos!$S$2:$T$58,2,1)),"null",VLOOKUP(P1791,calculos!$S$2:$T$58,2,1))</f>
        <v>42</v>
      </c>
      <c r="X1791" s="0" t="str">
        <f aca="false">$X$1&amp;B1791&amp;"','"&amp;G1791&amp;"','"&amp;H1791&amp;"','"&amp;I1791&amp;"','"&amp;K1791&amp;"','"&amp;L1791&amp;"','"&amp;M1791&amp;"','"&amp;N1791&amp;"','"&amp;O1791&amp;"',"&amp;Q1791&amp;","&amp;R1791&amp;","&amp;S1791&amp;","&amp;T1791&amp;","&amp;U1791&amp;","&amp;V1791&amp;","&amp;W1791&amp;");"</f>
        <v>insert into servicio (id,fecha_entrega,serie,apertura,fecha_instalacion,garantia,mantenimiento,capacitacion,entrega_equipo,visita,id_empresa,id_hospital,id_equipo,id_marca,id_modelo,id_os,id_ingeniero) values (nextval('seq_servicio'),'','140479224','','18-05-2016','19-05-2014','','','','',12,545,158,125,400,1705,42);</v>
      </c>
    </row>
    <row r="1792" customFormat="false" ht="13.8" hidden="false" customHeight="false" outlineLevel="0" collapsed="false">
      <c r="A1792" s="10" t="s">
        <v>23</v>
      </c>
      <c r="B1792" s="10"/>
      <c r="C1792" s="10" t="s">
        <v>2472</v>
      </c>
      <c r="D1792" s="10" t="s">
        <v>1087</v>
      </c>
      <c r="E1792" s="8" t="s">
        <v>26</v>
      </c>
      <c r="F1792" s="8" t="s">
        <v>26</v>
      </c>
      <c r="G1792" s="10" t="n">
        <v>140479381</v>
      </c>
      <c r="H1792" s="10"/>
      <c r="I1792" s="10" t="s">
        <v>2473</v>
      </c>
      <c r="J1792" s="8" t="s">
        <v>26</v>
      </c>
      <c r="K1792" s="10" t="s">
        <v>2474</v>
      </c>
      <c r="L1792" s="10"/>
      <c r="P1792" s="8" t="s">
        <v>26</v>
      </c>
      <c r="Q1792" s="0" t="n">
        <f aca="false">IF(ISNA(VLOOKUP(A1792,calculos!$A$2:$B$20,2,1)),"null",VLOOKUP(A1792,calculos!$A$2:$B$20,2,1))</f>
        <v>12</v>
      </c>
      <c r="R1792" s="0" t="n">
        <f aca="false">IF(ISNA(VLOOKUP(C1792,calculos!$D$2:$E$1218,2,1)),"null",VLOOKUP(C1792,calculos!$D$2:$E$1218,2,1))</f>
        <v>545</v>
      </c>
      <c r="S1792" s="0" t="n">
        <f aca="false">IF(ISNA(VLOOKUP(D1792,calculos!$G$2:$H$1118,2,1)),"null",VLOOKUP(D1792,calculos!$G$2:$H$1118,2,1))</f>
        <v>158</v>
      </c>
      <c r="T1792" s="0" t="n">
        <f aca="false">IF(ISNA(VLOOKUP(E1792,calculos!$J$2:$K$220,2,1)),"null",VLOOKUP(E1792,calculos!$J$2:$K$220,2,1))</f>
        <v>125</v>
      </c>
      <c r="U1792" s="0" t="n">
        <f aca="false">IF(ISNA(VLOOKUP(F1792,calculos!$M$2:$N$658,2,1)),"null",VLOOKUP(F1792,calculos!$M$2:$N$658,2,1))</f>
        <v>400</v>
      </c>
      <c r="V1792" s="0" t="n">
        <f aca="false">IF(ISNA(VLOOKUP(J1792,calculos!$P$2:$Q$1711,2,1)),"null",VLOOKUP(J1792,calculos!$P$2:$Q$1711,2,1))</f>
        <v>1705</v>
      </c>
      <c r="W1792" s="0" t="n">
        <f aca="false">IF(ISNA(VLOOKUP(P1792,calculos!$S$2:$T$58,2,1)),"null",VLOOKUP(P1792,calculos!$S$2:$T$58,2,1))</f>
        <v>42</v>
      </c>
      <c r="X1792" s="0" t="str">
        <f aca="false">$X$1&amp;B1792&amp;"','"&amp;G1792&amp;"','"&amp;H1792&amp;"','"&amp;I1792&amp;"','"&amp;K1792&amp;"','"&amp;L1792&amp;"','"&amp;M1792&amp;"','"&amp;N1792&amp;"','"&amp;O1792&amp;"',"&amp;Q1792&amp;","&amp;R1792&amp;","&amp;S1792&amp;","&amp;T1792&amp;","&amp;U1792&amp;","&amp;V1792&amp;","&amp;W1792&amp;");"</f>
        <v>insert into servicio (id,fecha_entrega,serie,apertura,fecha_instalacion,garantia,mantenimiento,capacitacion,entrega_equipo,visita,id_empresa,id_hospital,id_equipo,id_marca,id_modelo,id_os,id_ingeniero) values (nextval('seq_servicio'),'','140479381','','18-05-2016','19-05-2014','','','','',12,545,158,125,400,1705,42);</v>
      </c>
    </row>
    <row r="1793" customFormat="false" ht="13.8" hidden="false" customHeight="false" outlineLevel="0" collapsed="false">
      <c r="A1793" s="10" t="s">
        <v>154</v>
      </c>
      <c r="B1793" s="10"/>
      <c r="C1793" s="10" t="s">
        <v>2475</v>
      </c>
      <c r="D1793" s="10" t="s">
        <v>2302</v>
      </c>
      <c r="E1793" s="8" t="s">
        <v>26</v>
      </c>
      <c r="F1793" s="8" t="s">
        <v>26</v>
      </c>
      <c r="G1793" s="10" t="n">
        <v>12020302</v>
      </c>
      <c r="H1793" s="10"/>
      <c r="I1793" s="10" t="s">
        <v>2476</v>
      </c>
      <c r="J1793" s="8" t="s">
        <v>26</v>
      </c>
      <c r="K1793" s="10" t="s">
        <v>2477</v>
      </c>
      <c r="L1793" s="10"/>
      <c r="P1793" s="8" t="s">
        <v>26</v>
      </c>
      <c r="Q1793" s="0" t="n">
        <f aca="false">IF(ISNA(VLOOKUP(A1793,calculos!$A$2:$B$20,2,1)),"null",VLOOKUP(A1793,calculos!$A$2:$B$20,2,1))</f>
        <v>10</v>
      </c>
      <c r="R1793" s="0" t="n">
        <f aca="false">IF(ISNA(VLOOKUP(C1793,calculos!$D$2:$E$1218,2,1)),"null",VLOOKUP(C1793,calculos!$D$2:$E$1218,2,1))</f>
        <v>185</v>
      </c>
      <c r="S1793" s="0" t="n">
        <f aca="false">IF(ISNA(VLOOKUP(D1793,calculos!$G$2:$H$1118,2,1)),"null",VLOOKUP(D1793,calculos!$G$2:$H$1118,2,1))</f>
        <v>399</v>
      </c>
      <c r="T1793" s="0" t="n">
        <f aca="false">IF(ISNA(VLOOKUP(E1793,calculos!$J$2:$K$220,2,1)),"null",VLOOKUP(E1793,calculos!$J$2:$K$220,2,1))</f>
        <v>125</v>
      </c>
      <c r="U1793" s="0" t="n">
        <f aca="false">IF(ISNA(VLOOKUP(F1793,calculos!$M$2:$N$658,2,1)),"null",VLOOKUP(F1793,calculos!$M$2:$N$658,2,1))</f>
        <v>400</v>
      </c>
      <c r="V1793" s="0" t="n">
        <f aca="false">IF(ISNA(VLOOKUP(J1793,calculos!$P$2:$Q$1711,2,1)),"null",VLOOKUP(J1793,calculos!$P$2:$Q$1711,2,1))</f>
        <v>1705</v>
      </c>
      <c r="W1793" s="0" t="n">
        <f aca="false">IF(ISNA(VLOOKUP(P1793,calculos!$S$2:$T$58,2,1)),"null",VLOOKUP(P1793,calculos!$S$2:$T$58,2,1))</f>
        <v>42</v>
      </c>
      <c r="X1793" s="0" t="str">
        <f aca="false">$X$1&amp;B1793&amp;"','"&amp;G1793&amp;"','"&amp;H1793&amp;"','"&amp;I1793&amp;"','"&amp;K1793&amp;"','"&amp;L1793&amp;"','"&amp;M1793&amp;"','"&amp;N1793&amp;"','"&amp;O1793&amp;"',"&amp;Q1793&amp;","&amp;R1793&amp;","&amp;S1793&amp;","&amp;T1793&amp;","&amp;U1793&amp;","&amp;V1793&amp;","&amp;W1793&amp;");"</f>
        <v>insert into servicio (id,fecha_entrega,serie,apertura,fecha_instalacion,garantia,mantenimiento,capacitacion,entrega_equipo,visita,id_empresa,id_hospital,id_equipo,id_marca,id_modelo,id_os,id_ingeniero) values (nextval('seq_servicio'),'','12020302','','22-12-2016','23-12-2014','','','','',10,185,399,125,400,1705,42);</v>
      </c>
    </row>
    <row r="1794" customFormat="false" ht="13.8" hidden="false" customHeight="false" outlineLevel="0" collapsed="false">
      <c r="A1794" s="10" t="s">
        <v>154</v>
      </c>
      <c r="B1794" s="10"/>
      <c r="C1794" s="10" t="s">
        <v>2475</v>
      </c>
      <c r="D1794" s="10" t="s">
        <v>2302</v>
      </c>
      <c r="E1794" s="8" t="s">
        <v>26</v>
      </c>
      <c r="F1794" s="8" t="s">
        <v>26</v>
      </c>
      <c r="G1794" s="10" t="n">
        <v>12020303</v>
      </c>
      <c r="H1794" s="10"/>
      <c r="I1794" s="10" t="s">
        <v>2476</v>
      </c>
      <c r="J1794" s="8" t="s">
        <v>26</v>
      </c>
      <c r="K1794" s="10" t="s">
        <v>2477</v>
      </c>
      <c r="L1794" s="10"/>
      <c r="P1794" s="8" t="s">
        <v>26</v>
      </c>
      <c r="Q1794" s="0" t="n">
        <f aca="false">IF(ISNA(VLOOKUP(A1794,calculos!$A$2:$B$20,2,1)),"null",VLOOKUP(A1794,calculos!$A$2:$B$20,2,1))</f>
        <v>10</v>
      </c>
      <c r="R1794" s="0" t="n">
        <f aca="false">IF(ISNA(VLOOKUP(C1794,calculos!$D$2:$E$1218,2,1)),"null",VLOOKUP(C1794,calculos!$D$2:$E$1218,2,1))</f>
        <v>185</v>
      </c>
      <c r="S1794" s="0" t="n">
        <f aca="false">IF(ISNA(VLOOKUP(D1794,calculos!$G$2:$H$1118,2,1)),"null",VLOOKUP(D1794,calculos!$G$2:$H$1118,2,1))</f>
        <v>399</v>
      </c>
      <c r="T1794" s="0" t="n">
        <f aca="false">IF(ISNA(VLOOKUP(E1794,calculos!$J$2:$K$220,2,1)),"null",VLOOKUP(E1794,calculos!$J$2:$K$220,2,1))</f>
        <v>125</v>
      </c>
      <c r="U1794" s="0" t="n">
        <f aca="false">IF(ISNA(VLOOKUP(F1794,calculos!$M$2:$N$658,2,1)),"null",VLOOKUP(F1794,calculos!$M$2:$N$658,2,1))</f>
        <v>400</v>
      </c>
      <c r="V1794" s="0" t="n">
        <f aca="false">IF(ISNA(VLOOKUP(J1794,calculos!$P$2:$Q$1711,2,1)),"null",VLOOKUP(J1794,calculos!$P$2:$Q$1711,2,1))</f>
        <v>1705</v>
      </c>
      <c r="W1794" s="0" t="n">
        <f aca="false">IF(ISNA(VLOOKUP(P1794,calculos!$S$2:$T$58,2,1)),"null",VLOOKUP(P1794,calculos!$S$2:$T$58,2,1))</f>
        <v>42</v>
      </c>
      <c r="X1794" s="0" t="str">
        <f aca="false">$X$1&amp;B1794&amp;"','"&amp;G1794&amp;"','"&amp;H1794&amp;"','"&amp;I1794&amp;"','"&amp;K1794&amp;"','"&amp;L1794&amp;"','"&amp;M1794&amp;"','"&amp;N1794&amp;"','"&amp;O1794&amp;"',"&amp;Q1794&amp;","&amp;R1794&amp;","&amp;S1794&amp;","&amp;T1794&amp;","&amp;U1794&amp;","&amp;V1794&amp;","&amp;W1794&amp;");"</f>
        <v>insert into servicio (id,fecha_entrega,serie,apertura,fecha_instalacion,garantia,mantenimiento,capacitacion,entrega_equipo,visita,id_empresa,id_hospital,id_equipo,id_marca,id_modelo,id_os,id_ingeniero) values (nextval('seq_servicio'),'','12020303','','22-12-2016','23-12-2014','','','','',10,185,399,125,400,1705,42);</v>
      </c>
    </row>
    <row r="1795" customFormat="false" ht="13.8" hidden="false" customHeight="false" outlineLevel="0" collapsed="false">
      <c r="A1795" s="10" t="s">
        <v>23</v>
      </c>
      <c r="B1795" s="10"/>
      <c r="C1795" s="10" t="s">
        <v>220</v>
      </c>
      <c r="D1795" s="10" t="s">
        <v>199</v>
      </c>
      <c r="E1795" s="8" t="s">
        <v>26</v>
      </c>
      <c r="F1795" s="8" t="s">
        <v>26</v>
      </c>
      <c r="G1795" s="10" t="s">
        <v>2478</v>
      </c>
      <c r="H1795" s="10"/>
      <c r="I1795" s="10" t="s">
        <v>210</v>
      </c>
      <c r="J1795" s="8" t="s">
        <v>26</v>
      </c>
      <c r="K1795" s="10" t="s">
        <v>210</v>
      </c>
      <c r="L1795" s="10"/>
      <c r="P1795" s="8" t="s">
        <v>26</v>
      </c>
      <c r="Q1795" s="0" t="n">
        <f aca="false">IF(ISNA(VLOOKUP(A1795,calculos!$A$2:$B$20,2,1)),"null",VLOOKUP(A1795,calculos!$A$2:$B$20,2,1))</f>
        <v>12</v>
      </c>
      <c r="R1795" s="0" t="n">
        <f aca="false">IF(ISNA(VLOOKUP(C1795,calculos!$D$2:$E$1218,2,1)),"null",VLOOKUP(C1795,calculos!$D$2:$E$1218,2,1))</f>
        <v>395</v>
      </c>
      <c r="S1795" s="0" t="n">
        <f aca="false">IF(ISNA(VLOOKUP(D1795,calculos!$G$2:$H$1118,2,1)),"null",VLOOKUP(D1795,calculos!$G$2:$H$1118,2,1))</f>
        <v>477</v>
      </c>
      <c r="T1795" s="0" t="n">
        <f aca="false">IF(ISNA(VLOOKUP(E1795,calculos!$J$2:$K$220,2,1)),"null",VLOOKUP(E1795,calculos!$J$2:$K$220,2,1))</f>
        <v>125</v>
      </c>
      <c r="U1795" s="0" t="n">
        <f aca="false">IF(ISNA(VLOOKUP(F1795,calculos!$M$2:$N$658,2,1)),"null",VLOOKUP(F1795,calculos!$M$2:$N$658,2,1))</f>
        <v>400</v>
      </c>
      <c r="V1795" s="0" t="n">
        <f aca="false">IF(ISNA(VLOOKUP(J1795,calculos!$P$2:$Q$1711,2,1)),"null",VLOOKUP(J1795,calculos!$P$2:$Q$1711,2,1))</f>
        <v>1705</v>
      </c>
      <c r="W1795" s="0" t="n">
        <f aca="false">IF(ISNA(VLOOKUP(P1795,calculos!$S$2:$T$58,2,1)),"null",VLOOKUP(P1795,calculos!$S$2:$T$58,2,1))</f>
        <v>42</v>
      </c>
      <c r="X1795" s="0" t="str">
        <f aca="false">$X$1&amp;B1795&amp;"','"&amp;G1795&amp;"','"&amp;H1795&amp;"','"&amp;I1795&amp;"','"&amp;K1795&amp;"','"&amp;L1795&amp;"','"&amp;M1795&amp;"','"&amp;N1795&amp;"','"&amp;O1795&amp;"',"&amp;Q1795&amp;","&amp;R1795&amp;","&amp;S1795&amp;","&amp;T1795&amp;","&amp;U1795&amp;","&amp;V1795&amp;","&amp;W1795&amp;");"</f>
        <v>insert into servicio (id,fecha_entrega,serie,apertura,fecha_instalacion,garantia,mantenimiento,capacitacion,entrega_equipo,visita,id_empresa,id_hospital,id_equipo,id_marca,id_modelo,id_os,id_ingeniero) values (nextval('seq_servicio'),'','US00547117','','22-06-2013','22-06-2013','','','','',12,395,477,125,400,1705,42);</v>
      </c>
    </row>
    <row r="1796" customFormat="false" ht="13.8" hidden="false" customHeight="false" outlineLevel="0" collapsed="false">
      <c r="A1796" s="10" t="s">
        <v>23</v>
      </c>
      <c r="B1796" s="10"/>
      <c r="C1796" s="10" t="s">
        <v>65</v>
      </c>
      <c r="D1796" s="10" t="s">
        <v>50</v>
      </c>
      <c r="E1796" s="8" t="s">
        <v>26</v>
      </c>
      <c r="F1796" s="8" t="s">
        <v>26</v>
      </c>
      <c r="G1796" s="10" t="n">
        <v>111812261</v>
      </c>
      <c r="H1796" s="10"/>
      <c r="I1796" s="10" t="s">
        <v>178</v>
      </c>
      <c r="J1796" s="8" t="s">
        <v>26</v>
      </c>
      <c r="K1796" s="10" t="s">
        <v>179</v>
      </c>
      <c r="L1796" s="10"/>
      <c r="P1796" s="8" t="s">
        <v>26</v>
      </c>
      <c r="Q1796" s="0" t="n">
        <f aca="false">IF(ISNA(VLOOKUP(A1796,calculos!$A$2:$B$20,2,1)),"null",VLOOKUP(A1796,calculos!$A$2:$B$20,2,1))</f>
        <v>12</v>
      </c>
      <c r="R1796" s="0" t="n">
        <f aca="false">IF(ISNA(VLOOKUP(C1796,calculos!$D$2:$E$1218,2,1)),"null",VLOOKUP(C1796,calculos!$D$2:$E$1218,2,1))</f>
        <v>417</v>
      </c>
      <c r="S1796" s="0" t="n">
        <f aca="false">IF(ISNA(VLOOKUP(D1796,calculos!$G$2:$H$1118,2,1)),"null",VLOOKUP(D1796,calculos!$G$2:$H$1118,2,1))</f>
        <v>352</v>
      </c>
      <c r="T1796" s="0" t="n">
        <f aca="false">IF(ISNA(VLOOKUP(E1796,calculos!$J$2:$K$220,2,1)),"null",VLOOKUP(E1796,calculos!$J$2:$K$220,2,1))</f>
        <v>125</v>
      </c>
      <c r="U1796" s="0" t="n">
        <f aca="false">IF(ISNA(VLOOKUP(F1796,calculos!$M$2:$N$658,2,1)),"null",VLOOKUP(F1796,calculos!$M$2:$N$658,2,1))</f>
        <v>400</v>
      </c>
      <c r="V1796" s="0" t="n">
        <f aca="false">IF(ISNA(VLOOKUP(J1796,calculos!$P$2:$Q$1711,2,1)),"null",VLOOKUP(J1796,calculos!$P$2:$Q$1711,2,1))</f>
        <v>1705</v>
      </c>
      <c r="W1796" s="0" t="n">
        <f aca="false">IF(ISNA(VLOOKUP(P1796,calculos!$S$2:$T$58,2,1)),"null",VLOOKUP(P1796,calculos!$S$2:$T$58,2,1))</f>
        <v>42</v>
      </c>
      <c r="X1796" s="0" t="str">
        <f aca="false">$X$1&amp;B1796&amp;"','"&amp;G1796&amp;"','"&amp;H1796&amp;"','"&amp;I1796&amp;"','"&amp;K1796&amp;"','"&amp;L1796&amp;"','"&amp;M1796&amp;"','"&amp;N1796&amp;"','"&amp;O1796&amp;"',"&amp;Q1796&amp;","&amp;R1796&amp;","&amp;S1796&amp;","&amp;T1796&amp;","&amp;U1796&amp;","&amp;V1796&amp;","&amp;W1796&amp;");"</f>
        <v>insert into servicio (id,fecha_entrega,serie,apertura,fecha_instalacion,garantia,mantenimiento,capacitacion,entrega_equipo,visita,id_empresa,id_hospital,id_equipo,id_marca,id_modelo,id_os,id_ingeniero) values (nextval('seq_servicio'),'','111812261','','22-02-2014','23-02-2012','','','','',12,417,352,125,400,1705,42);</v>
      </c>
    </row>
    <row r="1797" customFormat="false" ht="13.8" hidden="false" customHeight="false" outlineLevel="0" collapsed="false">
      <c r="A1797" s="10" t="s">
        <v>23</v>
      </c>
      <c r="B1797" s="10"/>
      <c r="C1797" s="10" t="s">
        <v>368</v>
      </c>
      <c r="D1797" s="10" t="s">
        <v>30</v>
      </c>
      <c r="E1797" s="8" t="s">
        <v>26</v>
      </c>
      <c r="F1797" s="8" t="s">
        <v>26</v>
      </c>
      <c r="G1797" s="10" t="n">
        <v>17727</v>
      </c>
      <c r="H1797" s="10"/>
      <c r="I1797" s="10" t="s">
        <v>2479</v>
      </c>
      <c r="J1797" s="8" t="s">
        <v>26</v>
      </c>
      <c r="K1797" s="10" t="s">
        <v>2479</v>
      </c>
      <c r="L1797" s="10"/>
      <c r="P1797" s="8" t="s">
        <v>26</v>
      </c>
      <c r="Q1797" s="0" t="n">
        <f aca="false">IF(ISNA(VLOOKUP(A1797,calculos!$A$2:$B$20,2,1)),"null",VLOOKUP(A1797,calculos!$A$2:$B$20,2,1))</f>
        <v>12</v>
      </c>
      <c r="R1797" s="0" t="n">
        <f aca="false">IF(ISNA(VLOOKUP(C1797,calculos!$D$2:$E$1218,2,1)),"null",VLOOKUP(C1797,calculos!$D$2:$E$1218,2,1))</f>
        <v>843</v>
      </c>
      <c r="S1797" s="0" t="n">
        <f aca="false">IF(ISNA(VLOOKUP(D1797,calculos!$G$2:$H$1118,2,1)),"null",VLOOKUP(D1797,calculos!$G$2:$H$1118,2,1))</f>
        <v>297</v>
      </c>
      <c r="T1797" s="0" t="n">
        <f aca="false">IF(ISNA(VLOOKUP(E1797,calculos!$J$2:$K$220,2,1)),"null",VLOOKUP(E1797,calculos!$J$2:$K$220,2,1))</f>
        <v>125</v>
      </c>
      <c r="U1797" s="0" t="n">
        <f aca="false">IF(ISNA(VLOOKUP(F1797,calculos!$M$2:$N$658,2,1)),"null",VLOOKUP(F1797,calculos!$M$2:$N$658,2,1))</f>
        <v>400</v>
      </c>
      <c r="V1797" s="0" t="n">
        <f aca="false">IF(ISNA(VLOOKUP(J1797,calculos!$P$2:$Q$1711,2,1)),"null",VLOOKUP(J1797,calculos!$P$2:$Q$1711,2,1))</f>
        <v>1705</v>
      </c>
      <c r="W1797" s="0" t="n">
        <f aca="false">IF(ISNA(VLOOKUP(P1797,calculos!$S$2:$T$58,2,1)),"null",VLOOKUP(P1797,calculos!$S$2:$T$58,2,1))</f>
        <v>42</v>
      </c>
      <c r="X1797" s="0" t="str">
        <f aca="false">$X$1&amp;B1797&amp;"','"&amp;G1797&amp;"','"&amp;H1797&amp;"','"&amp;I1797&amp;"','"&amp;K1797&amp;"','"&amp;L1797&amp;"','"&amp;M1797&amp;"','"&amp;N1797&amp;"','"&amp;O1797&amp;"',"&amp;Q1797&amp;","&amp;R1797&amp;","&amp;S1797&amp;","&amp;T1797&amp;","&amp;U1797&amp;","&amp;V1797&amp;","&amp;W1797&amp;");"</f>
        <v>insert into servicio (id,fecha_entrega,serie,apertura,fecha_instalacion,garantia,mantenimiento,capacitacion,entrega_equipo,visita,id_empresa,id_hospital,id_equipo,id_marca,id_modelo,id_os,id_ingeniero) values (nextval('seq_servicio'),'','17727','','13-04-2015','13-04-2015','','','','',12,843,297,125,400,1705,42);</v>
      </c>
    </row>
    <row r="1798" customFormat="false" ht="13.8" hidden="false" customHeight="false" outlineLevel="0" collapsed="false">
      <c r="A1798" s="10" t="s">
        <v>43</v>
      </c>
      <c r="B1798" s="10"/>
      <c r="C1798" s="10" t="s">
        <v>624</v>
      </c>
      <c r="D1798" s="10" t="s">
        <v>30</v>
      </c>
      <c r="E1798" s="8" t="s">
        <v>26</v>
      </c>
      <c r="F1798" s="8" t="s">
        <v>26</v>
      </c>
      <c r="G1798" s="10" t="n">
        <v>28222</v>
      </c>
      <c r="H1798" s="10"/>
      <c r="I1798" s="10" t="s">
        <v>2479</v>
      </c>
      <c r="J1798" s="8" t="s">
        <v>26</v>
      </c>
      <c r="K1798" s="10" t="s">
        <v>2479</v>
      </c>
      <c r="L1798" s="10"/>
      <c r="P1798" s="8" t="s">
        <v>26</v>
      </c>
      <c r="Q1798" s="0" t="n">
        <f aca="false">IF(ISNA(VLOOKUP(A1798,calculos!$A$2:$B$20,2,1)),"null",VLOOKUP(A1798,calculos!$A$2:$B$20,2,1))</f>
        <v>16</v>
      </c>
      <c r="R1798" s="0" t="n">
        <f aca="false">IF(ISNA(VLOOKUP(C1798,calculos!$D$2:$E$1218,2,1)),"null",VLOOKUP(C1798,calculos!$D$2:$E$1218,2,1))</f>
        <v>840</v>
      </c>
      <c r="S1798" s="0" t="n">
        <f aca="false">IF(ISNA(VLOOKUP(D1798,calculos!$G$2:$H$1118,2,1)),"null",VLOOKUP(D1798,calculos!$G$2:$H$1118,2,1))</f>
        <v>297</v>
      </c>
      <c r="T1798" s="0" t="n">
        <f aca="false">IF(ISNA(VLOOKUP(E1798,calculos!$J$2:$K$220,2,1)),"null",VLOOKUP(E1798,calculos!$J$2:$K$220,2,1))</f>
        <v>125</v>
      </c>
      <c r="U1798" s="0" t="n">
        <f aca="false">IF(ISNA(VLOOKUP(F1798,calculos!$M$2:$N$658,2,1)),"null",VLOOKUP(F1798,calculos!$M$2:$N$658,2,1))</f>
        <v>400</v>
      </c>
      <c r="V1798" s="0" t="n">
        <f aca="false">IF(ISNA(VLOOKUP(J1798,calculos!$P$2:$Q$1711,2,1)),"null",VLOOKUP(J1798,calculos!$P$2:$Q$1711,2,1))</f>
        <v>1705</v>
      </c>
      <c r="W1798" s="0" t="n">
        <f aca="false">IF(ISNA(VLOOKUP(P1798,calculos!$S$2:$T$58,2,1)),"null",VLOOKUP(P1798,calculos!$S$2:$T$58,2,1))</f>
        <v>42</v>
      </c>
      <c r="X1798" s="0" t="str">
        <f aca="false">$X$1&amp;B1798&amp;"','"&amp;G1798&amp;"','"&amp;H1798&amp;"','"&amp;I1798&amp;"','"&amp;K1798&amp;"','"&amp;L1798&amp;"','"&amp;M1798&amp;"','"&amp;N1798&amp;"','"&amp;O1798&amp;"',"&amp;Q1798&amp;","&amp;R1798&amp;","&amp;S1798&amp;","&amp;T1798&amp;","&amp;U1798&amp;","&amp;V1798&amp;","&amp;W1798&amp;");"</f>
        <v>insert into servicio (id,fecha_entrega,serie,apertura,fecha_instalacion,garantia,mantenimiento,capacitacion,entrega_equipo,visita,id_empresa,id_hospital,id_equipo,id_marca,id_modelo,id_os,id_ingeniero) values (nextval('seq_servicio'),'','28222','','13-04-2015','13-04-2015','','','','',16,840,297,125,400,1705,42);</v>
      </c>
    </row>
    <row r="1799" customFormat="false" ht="13.8" hidden="false" customHeight="false" outlineLevel="0" collapsed="false">
      <c r="A1799" s="10" t="s">
        <v>23</v>
      </c>
      <c r="B1799" s="10"/>
      <c r="C1799" s="10" t="s">
        <v>2480</v>
      </c>
      <c r="D1799" s="10" t="s">
        <v>2481</v>
      </c>
      <c r="E1799" s="8" t="s">
        <v>26</v>
      </c>
      <c r="F1799" s="8" t="s">
        <v>26</v>
      </c>
      <c r="G1799" s="10" t="n">
        <v>86</v>
      </c>
      <c r="H1799" s="10"/>
      <c r="I1799" s="10" t="s">
        <v>2482</v>
      </c>
      <c r="J1799" s="8" t="s">
        <v>26</v>
      </c>
      <c r="K1799" s="10" t="s">
        <v>2483</v>
      </c>
      <c r="L1799" s="10"/>
      <c r="P1799" s="8" t="s">
        <v>26</v>
      </c>
      <c r="Q1799" s="0" t="n">
        <f aca="false">IF(ISNA(VLOOKUP(A1799,calculos!$A$2:$B$20,2,1)),"null",VLOOKUP(A1799,calculos!$A$2:$B$20,2,1))</f>
        <v>12</v>
      </c>
      <c r="R1799" s="0" t="n">
        <f aca="false">IF(ISNA(VLOOKUP(C1799,calculos!$D$2:$E$1218,2,1)),"null",VLOOKUP(C1799,calculos!$D$2:$E$1218,2,1))</f>
        <v>669</v>
      </c>
      <c r="S1799" s="0" t="n">
        <f aca="false">IF(ISNA(VLOOKUP(D1799,calculos!$G$2:$H$1118,2,1)),"null",VLOOKUP(D1799,calculos!$G$2:$H$1118,2,1))</f>
        <v>862</v>
      </c>
      <c r="T1799" s="0" t="n">
        <f aca="false">IF(ISNA(VLOOKUP(E1799,calculos!$J$2:$K$220,2,1)),"null",VLOOKUP(E1799,calculos!$J$2:$K$220,2,1))</f>
        <v>125</v>
      </c>
      <c r="U1799" s="0" t="n">
        <f aca="false">IF(ISNA(VLOOKUP(F1799,calculos!$M$2:$N$658,2,1)),"null",VLOOKUP(F1799,calculos!$M$2:$N$658,2,1))</f>
        <v>400</v>
      </c>
      <c r="V1799" s="0" t="n">
        <f aca="false">IF(ISNA(VLOOKUP(J1799,calculos!$P$2:$Q$1711,2,1)),"null",VLOOKUP(J1799,calculos!$P$2:$Q$1711,2,1))</f>
        <v>1705</v>
      </c>
      <c r="W1799" s="0" t="n">
        <f aca="false">IF(ISNA(VLOOKUP(P1799,calculos!$S$2:$T$58,2,1)),"null",VLOOKUP(P1799,calculos!$S$2:$T$58,2,1))</f>
        <v>42</v>
      </c>
      <c r="X1799" s="0" t="str">
        <f aca="false">$X$1&amp;B1799&amp;"','"&amp;G1799&amp;"','"&amp;H1799&amp;"','"&amp;I1799&amp;"','"&amp;K1799&amp;"','"&amp;L1799&amp;"','"&amp;M1799&amp;"','"&amp;N1799&amp;"','"&amp;O1799&amp;"',"&amp;Q1799&amp;","&amp;R1799&amp;","&amp;S1799&amp;","&amp;T1799&amp;","&amp;U1799&amp;","&amp;V1799&amp;","&amp;W1799&amp;");"</f>
        <v>insert into servicio (id,fecha_entrega,serie,apertura,fecha_instalacion,garantia,mantenimiento,capacitacion,entrega_equipo,visita,id_empresa,id_hospital,id_equipo,id_marca,id_modelo,id_os,id_ingeniero) values (nextval('seq_servicio'),'','86','','22-04-2016','23-04-2014','','','','',12,669,862,125,400,1705,42);</v>
      </c>
    </row>
    <row r="1800" customFormat="false" ht="13.8" hidden="false" customHeight="false" outlineLevel="0" collapsed="false">
      <c r="A1800" s="10" t="s">
        <v>23</v>
      </c>
      <c r="B1800" s="10"/>
      <c r="C1800" s="10" t="s">
        <v>2480</v>
      </c>
      <c r="D1800" s="10" t="s">
        <v>2481</v>
      </c>
      <c r="E1800" s="8" t="s">
        <v>26</v>
      </c>
      <c r="F1800" s="8" t="s">
        <v>26</v>
      </c>
      <c r="G1800" s="10" t="n">
        <v>102</v>
      </c>
      <c r="H1800" s="10"/>
      <c r="I1800" s="10" t="s">
        <v>2482</v>
      </c>
      <c r="J1800" s="8" t="s">
        <v>26</v>
      </c>
      <c r="K1800" s="10" t="s">
        <v>2483</v>
      </c>
      <c r="L1800" s="10"/>
      <c r="P1800" s="8" t="s">
        <v>26</v>
      </c>
      <c r="Q1800" s="0" t="n">
        <f aca="false">IF(ISNA(VLOOKUP(A1800,calculos!$A$2:$B$20,2,1)),"null",VLOOKUP(A1800,calculos!$A$2:$B$20,2,1))</f>
        <v>12</v>
      </c>
      <c r="R1800" s="0" t="n">
        <f aca="false">IF(ISNA(VLOOKUP(C1800,calculos!$D$2:$E$1218,2,1)),"null",VLOOKUP(C1800,calculos!$D$2:$E$1218,2,1))</f>
        <v>669</v>
      </c>
      <c r="S1800" s="0" t="n">
        <f aca="false">IF(ISNA(VLOOKUP(D1800,calculos!$G$2:$H$1118,2,1)),"null",VLOOKUP(D1800,calculos!$G$2:$H$1118,2,1))</f>
        <v>862</v>
      </c>
      <c r="T1800" s="0" t="n">
        <f aca="false">IF(ISNA(VLOOKUP(E1800,calculos!$J$2:$K$220,2,1)),"null",VLOOKUP(E1800,calculos!$J$2:$K$220,2,1))</f>
        <v>125</v>
      </c>
      <c r="U1800" s="0" t="n">
        <f aca="false">IF(ISNA(VLOOKUP(F1800,calculos!$M$2:$N$658,2,1)),"null",VLOOKUP(F1800,calculos!$M$2:$N$658,2,1))</f>
        <v>400</v>
      </c>
      <c r="V1800" s="0" t="n">
        <f aca="false">IF(ISNA(VLOOKUP(J1800,calculos!$P$2:$Q$1711,2,1)),"null",VLOOKUP(J1800,calculos!$P$2:$Q$1711,2,1))</f>
        <v>1705</v>
      </c>
      <c r="W1800" s="0" t="n">
        <f aca="false">IF(ISNA(VLOOKUP(P1800,calculos!$S$2:$T$58,2,1)),"null",VLOOKUP(P1800,calculos!$S$2:$T$58,2,1))</f>
        <v>42</v>
      </c>
      <c r="X1800" s="0" t="str">
        <f aca="false">$X$1&amp;B1800&amp;"','"&amp;G1800&amp;"','"&amp;H1800&amp;"','"&amp;I1800&amp;"','"&amp;K1800&amp;"','"&amp;L1800&amp;"','"&amp;M1800&amp;"','"&amp;N1800&amp;"','"&amp;O1800&amp;"',"&amp;Q1800&amp;","&amp;R1800&amp;","&amp;S1800&amp;","&amp;T1800&amp;","&amp;U1800&amp;","&amp;V1800&amp;","&amp;W1800&amp;");"</f>
        <v>insert into servicio (id,fecha_entrega,serie,apertura,fecha_instalacion,garantia,mantenimiento,capacitacion,entrega_equipo,visita,id_empresa,id_hospital,id_equipo,id_marca,id_modelo,id_os,id_ingeniero) values (nextval('seq_servicio'),'','102','','22-04-2016','23-04-2014','','','','',12,669,862,125,400,1705,42);</v>
      </c>
    </row>
    <row r="1801" customFormat="false" ht="13.8" hidden="false" customHeight="false" outlineLevel="0" collapsed="false">
      <c r="A1801" s="10" t="s">
        <v>23</v>
      </c>
      <c r="B1801" s="10"/>
      <c r="C1801" s="10" t="s">
        <v>2480</v>
      </c>
      <c r="D1801" s="10" t="s">
        <v>2481</v>
      </c>
      <c r="E1801" s="8" t="s">
        <v>26</v>
      </c>
      <c r="F1801" s="8" t="s">
        <v>26</v>
      </c>
      <c r="G1801" s="10" t="n">
        <v>85</v>
      </c>
      <c r="H1801" s="10"/>
      <c r="I1801" s="10" t="s">
        <v>2482</v>
      </c>
      <c r="J1801" s="8" t="s">
        <v>26</v>
      </c>
      <c r="K1801" s="10" t="s">
        <v>2483</v>
      </c>
      <c r="L1801" s="10"/>
      <c r="P1801" s="8" t="s">
        <v>26</v>
      </c>
      <c r="Q1801" s="0" t="n">
        <f aca="false">IF(ISNA(VLOOKUP(A1801,calculos!$A$2:$B$20,2,1)),"null",VLOOKUP(A1801,calculos!$A$2:$B$20,2,1))</f>
        <v>12</v>
      </c>
      <c r="R1801" s="0" t="n">
        <f aca="false">IF(ISNA(VLOOKUP(C1801,calculos!$D$2:$E$1218,2,1)),"null",VLOOKUP(C1801,calculos!$D$2:$E$1218,2,1))</f>
        <v>669</v>
      </c>
      <c r="S1801" s="0" t="n">
        <f aca="false">IF(ISNA(VLOOKUP(D1801,calculos!$G$2:$H$1118,2,1)),"null",VLOOKUP(D1801,calculos!$G$2:$H$1118,2,1))</f>
        <v>862</v>
      </c>
      <c r="T1801" s="0" t="n">
        <f aca="false">IF(ISNA(VLOOKUP(E1801,calculos!$J$2:$K$220,2,1)),"null",VLOOKUP(E1801,calculos!$J$2:$K$220,2,1))</f>
        <v>125</v>
      </c>
      <c r="U1801" s="0" t="n">
        <f aca="false">IF(ISNA(VLOOKUP(F1801,calculos!$M$2:$N$658,2,1)),"null",VLOOKUP(F1801,calculos!$M$2:$N$658,2,1))</f>
        <v>400</v>
      </c>
      <c r="V1801" s="0" t="n">
        <f aca="false">IF(ISNA(VLOOKUP(J1801,calculos!$P$2:$Q$1711,2,1)),"null",VLOOKUP(J1801,calculos!$P$2:$Q$1711,2,1))</f>
        <v>1705</v>
      </c>
      <c r="W1801" s="0" t="n">
        <f aca="false">IF(ISNA(VLOOKUP(P1801,calculos!$S$2:$T$58,2,1)),"null",VLOOKUP(P1801,calculos!$S$2:$T$58,2,1))</f>
        <v>42</v>
      </c>
      <c r="X1801" s="0" t="str">
        <f aca="false">$X$1&amp;B1801&amp;"','"&amp;G1801&amp;"','"&amp;H1801&amp;"','"&amp;I1801&amp;"','"&amp;K1801&amp;"','"&amp;L1801&amp;"','"&amp;M1801&amp;"','"&amp;N1801&amp;"','"&amp;O1801&amp;"',"&amp;Q1801&amp;","&amp;R1801&amp;","&amp;S1801&amp;","&amp;T1801&amp;","&amp;U1801&amp;","&amp;V1801&amp;","&amp;W1801&amp;");"</f>
        <v>insert into servicio (id,fecha_entrega,serie,apertura,fecha_instalacion,garantia,mantenimiento,capacitacion,entrega_equipo,visita,id_empresa,id_hospital,id_equipo,id_marca,id_modelo,id_os,id_ingeniero) values (nextval('seq_servicio'),'','85','','22-04-2016','23-04-2014','','','','',12,669,862,125,400,1705,42);</v>
      </c>
    </row>
    <row r="1802" customFormat="false" ht="13.8" hidden="false" customHeight="false" outlineLevel="0" collapsed="false">
      <c r="A1802" s="10" t="s">
        <v>23</v>
      </c>
      <c r="B1802" s="10"/>
      <c r="C1802" s="10" t="s">
        <v>2480</v>
      </c>
      <c r="D1802" s="10" t="s">
        <v>2484</v>
      </c>
      <c r="E1802" s="8" t="s">
        <v>26</v>
      </c>
      <c r="F1802" s="8" t="s">
        <v>26</v>
      </c>
      <c r="G1802" s="10" t="s">
        <v>2485</v>
      </c>
      <c r="H1802" s="10"/>
      <c r="I1802" s="10" t="s">
        <v>2486</v>
      </c>
      <c r="J1802" s="8" t="s">
        <v>26</v>
      </c>
      <c r="K1802" s="10" t="s">
        <v>2486</v>
      </c>
      <c r="L1802" s="10"/>
      <c r="P1802" s="8" t="s">
        <v>26</v>
      </c>
      <c r="Q1802" s="0" t="n">
        <f aca="false">IF(ISNA(VLOOKUP(A1802,calculos!$A$2:$B$20,2,1)),"null",VLOOKUP(A1802,calculos!$A$2:$B$20,2,1))</f>
        <v>12</v>
      </c>
      <c r="R1802" s="0" t="n">
        <f aca="false">IF(ISNA(VLOOKUP(C1802,calculos!$D$2:$E$1218,2,1)),"null",VLOOKUP(C1802,calculos!$D$2:$E$1218,2,1))</f>
        <v>669</v>
      </c>
      <c r="S1802" s="0" t="n">
        <f aca="false">IF(ISNA(VLOOKUP(D1802,calculos!$G$2:$H$1118,2,1)),"null",VLOOKUP(D1802,calculos!$G$2:$H$1118,2,1))</f>
        <v>722</v>
      </c>
      <c r="T1802" s="0" t="n">
        <f aca="false">IF(ISNA(VLOOKUP(E1802,calculos!$J$2:$K$220,2,1)),"null",VLOOKUP(E1802,calculos!$J$2:$K$220,2,1))</f>
        <v>125</v>
      </c>
      <c r="U1802" s="0" t="n">
        <f aca="false">IF(ISNA(VLOOKUP(F1802,calculos!$M$2:$N$658,2,1)),"null",VLOOKUP(F1802,calculos!$M$2:$N$658,2,1))</f>
        <v>400</v>
      </c>
      <c r="V1802" s="0" t="n">
        <f aca="false">IF(ISNA(VLOOKUP(J1802,calculos!$P$2:$Q$1711,2,1)),"null",VLOOKUP(J1802,calculos!$P$2:$Q$1711,2,1))</f>
        <v>1705</v>
      </c>
      <c r="W1802" s="0" t="n">
        <f aca="false">IF(ISNA(VLOOKUP(P1802,calculos!$S$2:$T$58,2,1)),"null",VLOOKUP(P1802,calculos!$S$2:$T$58,2,1))</f>
        <v>42</v>
      </c>
      <c r="X1802" s="0" t="str">
        <f aca="false">$X$1&amp;B1802&amp;"','"&amp;G1802&amp;"','"&amp;H1802&amp;"','"&amp;I1802&amp;"','"&amp;K1802&amp;"','"&amp;L1802&amp;"','"&amp;M1802&amp;"','"&amp;N1802&amp;"','"&amp;O1802&amp;"',"&amp;Q1802&amp;","&amp;R1802&amp;","&amp;S1802&amp;","&amp;T1802&amp;","&amp;U1802&amp;","&amp;V1802&amp;","&amp;W1802&amp;");"</f>
        <v>insert into servicio (id,fecha_entrega,serie,apertura,fecha_instalacion,garantia,mantenimiento,capacitacion,entrega_equipo,visita,id_empresa,id_hospital,id_equipo,id_marca,id_modelo,id_os,id_ingeniero) values (nextval('seq_servicio'),'','930-PG5019','','06-03-2016','06-03-2016','','','','',12,669,722,125,400,1705,42);</v>
      </c>
    </row>
    <row r="1803" customFormat="false" ht="13.8" hidden="false" customHeight="false" outlineLevel="0" collapsed="false">
      <c r="A1803" s="10" t="s">
        <v>23</v>
      </c>
      <c r="B1803" s="10"/>
      <c r="C1803" s="10" t="s">
        <v>2480</v>
      </c>
      <c r="D1803" s="10" t="s">
        <v>2484</v>
      </c>
      <c r="E1803" s="8" t="s">
        <v>26</v>
      </c>
      <c r="F1803" s="8" t="s">
        <v>26</v>
      </c>
      <c r="G1803" s="10" t="s">
        <v>2487</v>
      </c>
      <c r="H1803" s="10"/>
      <c r="I1803" s="10" t="s">
        <v>2486</v>
      </c>
      <c r="J1803" s="8" t="s">
        <v>26</v>
      </c>
      <c r="K1803" s="10" t="s">
        <v>2486</v>
      </c>
      <c r="L1803" s="10"/>
      <c r="P1803" s="8" t="s">
        <v>26</v>
      </c>
      <c r="Q1803" s="0" t="n">
        <f aca="false">IF(ISNA(VLOOKUP(A1803,calculos!$A$2:$B$20,2,1)),"null",VLOOKUP(A1803,calculos!$A$2:$B$20,2,1))</f>
        <v>12</v>
      </c>
      <c r="R1803" s="0" t="n">
        <f aca="false">IF(ISNA(VLOOKUP(C1803,calculos!$D$2:$E$1218,2,1)),"null",VLOOKUP(C1803,calculos!$D$2:$E$1218,2,1))</f>
        <v>669</v>
      </c>
      <c r="S1803" s="0" t="n">
        <f aca="false">IF(ISNA(VLOOKUP(D1803,calculos!$G$2:$H$1118,2,1)),"null",VLOOKUP(D1803,calculos!$G$2:$H$1118,2,1))</f>
        <v>722</v>
      </c>
      <c r="T1803" s="0" t="n">
        <f aca="false">IF(ISNA(VLOOKUP(E1803,calculos!$J$2:$K$220,2,1)),"null",VLOOKUP(E1803,calculos!$J$2:$K$220,2,1))</f>
        <v>125</v>
      </c>
      <c r="U1803" s="0" t="n">
        <f aca="false">IF(ISNA(VLOOKUP(F1803,calculos!$M$2:$N$658,2,1)),"null",VLOOKUP(F1803,calculos!$M$2:$N$658,2,1))</f>
        <v>400</v>
      </c>
      <c r="V1803" s="0" t="n">
        <f aca="false">IF(ISNA(VLOOKUP(J1803,calculos!$P$2:$Q$1711,2,1)),"null",VLOOKUP(J1803,calculos!$P$2:$Q$1711,2,1))</f>
        <v>1705</v>
      </c>
      <c r="W1803" s="0" t="n">
        <f aca="false">IF(ISNA(VLOOKUP(P1803,calculos!$S$2:$T$58,2,1)),"null",VLOOKUP(P1803,calculos!$S$2:$T$58,2,1))</f>
        <v>42</v>
      </c>
      <c r="X1803" s="0" t="str">
        <f aca="false">$X$1&amp;B1803&amp;"','"&amp;G1803&amp;"','"&amp;H1803&amp;"','"&amp;I1803&amp;"','"&amp;K1803&amp;"','"&amp;L1803&amp;"','"&amp;M1803&amp;"','"&amp;N1803&amp;"','"&amp;O1803&amp;"',"&amp;Q1803&amp;","&amp;R1803&amp;","&amp;S1803&amp;","&amp;T1803&amp;","&amp;U1803&amp;","&amp;V1803&amp;","&amp;W1803&amp;");"</f>
        <v>insert into servicio (id,fecha_entrega,serie,apertura,fecha_instalacion,garantia,mantenimiento,capacitacion,entrega_equipo,visita,id_empresa,id_hospital,id_equipo,id_marca,id_modelo,id_os,id_ingeniero) values (nextval('seq_servicio'),'','930-PG5054','','06-03-2016','06-03-2016','','','','',12,669,722,125,400,1705,42);</v>
      </c>
    </row>
    <row r="1804" customFormat="false" ht="13.8" hidden="false" customHeight="false" outlineLevel="0" collapsed="false">
      <c r="A1804" s="10" t="s">
        <v>23</v>
      </c>
      <c r="B1804" s="10"/>
      <c r="C1804" s="10" t="s">
        <v>2480</v>
      </c>
      <c r="D1804" s="10" t="s">
        <v>2484</v>
      </c>
      <c r="E1804" s="8" t="s">
        <v>26</v>
      </c>
      <c r="F1804" s="8" t="s">
        <v>26</v>
      </c>
      <c r="G1804" s="10" t="s">
        <v>2488</v>
      </c>
      <c r="H1804" s="10"/>
      <c r="I1804" s="10" t="s">
        <v>2486</v>
      </c>
      <c r="J1804" s="8" t="s">
        <v>26</v>
      </c>
      <c r="K1804" s="10" t="s">
        <v>2486</v>
      </c>
      <c r="L1804" s="10"/>
      <c r="P1804" s="8" t="s">
        <v>26</v>
      </c>
      <c r="Q1804" s="0" t="n">
        <f aca="false">IF(ISNA(VLOOKUP(A1804,calculos!$A$2:$B$20,2,1)),"null",VLOOKUP(A1804,calculos!$A$2:$B$20,2,1))</f>
        <v>12</v>
      </c>
      <c r="R1804" s="0" t="n">
        <f aca="false">IF(ISNA(VLOOKUP(C1804,calculos!$D$2:$E$1218,2,1)),"null",VLOOKUP(C1804,calculos!$D$2:$E$1218,2,1))</f>
        <v>669</v>
      </c>
      <c r="S1804" s="0" t="n">
        <f aca="false">IF(ISNA(VLOOKUP(D1804,calculos!$G$2:$H$1118,2,1)),"null",VLOOKUP(D1804,calculos!$G$2:$H$1118,2,1))</f>
        <v>722</v>
      </c>
      <c r="T1804" s="0" t="n">
        <f aca="false">IF(ISNA(VLOOKUP(E1804,calculos!$J$2:$K$220,2,1)),"null",VLOOKUP(E1804,calculos!$J$2:$K$220,2,1))</f>
        <v>125</v>
      </c>
      <c r="U1804" s="0" t="n">
        <f aca="false">IF(ISNA(VLOOKUP(F1804,calculos!$M$2:$N$658,2,1)),"null",VLOOKUP(F1804,calculos!$M$2:$N$658,2,1))</f>
        <v>400</v>
      </c>
      <c r="V1804" s="0" t="n">
        <f aca="false">IF(ISNA(VLOOKUP(J1804,calculos!$P$2:$Q$1711,2,1)),"null",VLOOKUP(J1804,calculos!$P$2:$Q$1711,2,1))</f>
        <v>1705</v>
      </c>
      <c r="W1804" s="0" t="n">
        <f aca="false">IF(ISNA(VLOOKUP(P1804,calculos!$S$2:$T$58,2,1)),"null",VLOOKUP(P1804,calculos!$S$2:$T$58,2,1))</f>
        <v>42</v>
      </c>
      <c r="X1804" s="0" t="str">
        <f aca="false">$X$1&amp;B1804&amp;"','"&amp;G1804&amp;"','"&amp;H1804&amp;"','"&amp;I1804&amp;"','"&amp;K1804&amp;"','"&amp;L1804&amp;"','"&amp;M1804&amp;"','"&amp;N1804&amp;"','"&amp;O1804&amp;"',"&amp;Q1804&amp;","&amp;R1804&amp;","&amp;S1804&amp;","&amp;T1804&amp;","&amp;U1804&amp;","&amp;V1804&amp;","&amp;W1804&amp;");"</f>
        <v>insert into servicio (id,fecha_entrega,serie,apertura,fecha_instalacion,garantia,mantenimiento,capacitacion,entrega_equipo,visita,id_empresa,id_hospital,id_equipo,id_marca,id_modelo,id_os,id_ingeniero) values (nextval('seq_servicio'),'','930-PG5021','','06-03-2016','06-03-2016','','','','',12,669,722,125,400,1705,42);</v>
      </c>
    </row>
    <row r="1805" customFormat="false" ht="13.8" hidden="false" customHeight="false" outlineLevel="0" collapsed="false">
      <c r="A1805" s="10" t="s">
        <v>23</v>
      </c>
      <c r="B1805" s="10"/>
      <c r="C1805" s="10" t="s">
        <v>2480</v>
      </c>
      <c r="D1805" s="10" t="s">
        <v>2489</v>
      </c>
      <c r="E1805" s="8" t="s">
        <v>26</v>
      </c>
      <c r="F1805" s="8" t="s">
        <v>26</v>
      </c>
      <c r="G1805" s="10" t="s">
        <v>2490</v>
      </c>
      <c r="H1805" s="10"/>
      <c r="I1805" s="10" t="s">
        <v>2486</v>
      </c>
      <c r="J1805" s="8" t="s">
        <v>26</v>
      </c>
      <c r="K1805" s="10" t="s">
        <v>2486</v>
      </c>
      <c r="L1805" s="10"/>
      <c r="P1805" s="8" t="s">
        <v>26</v>
      </c>
      <c r="Q1805" s="0" t="n">
        <f aca="false">IF(ISNA(VLOOKUP(A1805,calculos!$A$2:$B$20,2,1)),"null",VLOOKUP(A1805,calculos!$A$2:$B$20,2,1))</f>
        <v>12</v>
      </c>
      <c r="R1805" s="0" t="n">
        <f aca="false">IF(ISNA(VLOOKUP(C1805,calculos!$D$2:$E$1218,2,1)),"null",VLOOKUP(C1805,calculos!$D$2:$E$1218,2,1))</f>
        <v>669</v>
      </c>
      <c r="S1805" s="0" t="n">
        <f aca="false">IF(ISNA(VLOOKUP(D1805,calculos!$G$2:$H$1118,2,1)),"null",VLOOKUP(D1805,calculos!$G$2:$H$1118,2,1))</f>
        <v>482</v>
      </c>
      <c r="T1805" s="0" t="n">
        <f aca="false">IF(ISNA(VLOOKUP(E1805,calculos!$J$2:$K$220,2,1)),"null",VLOOKUP(E1805,calculos!$J$2:$K$220,2,1))</f>
        <v>125</v>
      </c>
      <c r="U1805" s="0" t="n">
        <f aca="false">IF(ISNA(VLOOKUP(F1805,calculos!$M$2:$N$658,2,1)),"null",VLOOKUP(F1805,calculos!$M$2:$N$658,2,1))</f>
        <v>400</v>
      </c>
      <c r="V1805" s="0" t="n">
        <f aca="false">IF(ISNA(VLOOKUP(J1805,calculos!$P$2:$Q$1711,2,1)),"null",VLOOKUP(J1805,calculos!$P$2:$Q$1711,2,1))</f>
        <v>1705</v>
      </c>
      <c r="W1805" s="0" t="n">
        <f aca="false">IF(ISNA(VLOOKUP(P1805,calculos!$S$2:$T$58,2,1)),"null",VLOOKUP(P1805,calculos!$S$2:$T$58,2,1))</f>
        <v>42</v>
      </c>
      <c r="X1805" s="0" t="str">
        <f aca="false">$X$1&amp;B1805&amp;"','"&amp;G1805&amp;"','"&amp;H1805&amp;"','"&amp;I1805&amp;"','"&amp;K1805&amp;"','"&amp;L1805&amp;"','"&amp;M1805&amp;"','"&amp;N1805&amp;"','"&amp;O1805&amp;"',"&amp;Q1805&amp;","&amp;R1805&amp;","&amp;S1805&amp;","&amp;T1805&amp;","&amp;U1805&amp;","&amp;V1805&amp;","&amp;W1805&amp;");"</f>
        <v>insert into servicio (id,fecha_entrega,serie,apertura,fecha_instalacion,garantia,mantenimiento,capacitacion,entrega_equipo,visita,id_empresa,id_hospital,id_equipo,id_marca,id_modelo,id_os,id_ingeniero) values (nextval('seq_servicio'),'','US00608531','','06-03-2016','06-03-2016','','','','',12,669,482,125,400,1705,42);</v>
      </c>
    </row>
    <row r="1806" customFormat="false" ht="24.05" hidden="false" customHeight="false" outlineLevel="0" collapsed="false">
      <c r="A1806" s="10" t="s">
        <v>23</v>
      </c>
      <c r="B1806" s="10"/>
      <c r="C1806" s="10" t="s">
        <v>2480</v>
      </c>
      <c r="D1806" s="10" t="s">
        <v>2489</v>
      </c>
      <c r="E1806" s="8" t="s">
        <v>26</v>
      </c>
      <c r="F1806" s="8" t="s">
        <v>26</v>
      </c>
      <c r="G1806" s="12" t="s">
        <v>2491</v>
      </c>
      <c r="H1806" s="12"/>
      <c r="I1806" s="10" t="s">
        <v>2482</v>
      </c>
      <c r="J1806" s="8" t="s">
        <v>26</v>
      </c>
      <c r="K1806" s="10" t="s">
        <v>2483</v>
      </c>
      <c r="L1806" s="10"/>
      <c r="P1806" s="8" t="s">
        <v>26</v>
      </c>
      <c r="Q1806" s="0" t="n">
        <f aca="false">IF(ISNA(VLOOKUP(A1806,calculos!$A$2:$B$20,2,1)),"null",VLOOKUP(A1806,calculos!$A$2:$B$20,2,1))</f>
        <v>12</v>
      </c>
      <c r="R1806" s="0" t="n">
        <f aca="false">IF(ISNA(VLOOKUP(C1806,calculos!$D$2:$E$1218,2,1)),"null",VLOOKUP(C1806,calculos!$D$2:$E$1218,2,1))</f>
        <v>669</v>
      </c>
      <c r="S1806" s="0" t="n">
        <f aca="false">IF(ISNA(VLOOKUP(D1806,calculos!$G$2:$H$1118,2,1)),"null",VLOOKUP(D1806,calculos!$G$2:$H$1118,2,1))</f>
        <v>482</v>
      </c>
      <c r="T1806" s="0" t="n">
        <f aca="false">IF(ISNA(VLOOKUP(E1806,calculos!$J$2:$K$220,2,1)),"null",VLOOKUP(E1806,calculos!$J$2:$K$220,2,1))</f>
        <v>125</v>
      </c>
      <c r="U1806" s="0" t="n">
        <f aca="false">IF(ISNA(VLOOKUP(F1806,calculos!$M$2:$N$658,2,1)),"null",VLOOKUP(F1806,calculos!$M$2:$N$658,2,1))</f>
        <v>400</v>
      </c>
      <c r="V1806" s="0" t="n">
        <f aca="false">IF(ISNA(VLOOKUP(J1806,calculos!$P$2:$Q$1711,2,1)),"null",VLOOKUP(J1806,calculos!$P$2:$Q$1711,2,1))</f>
        <v>1705</v>
      </c>
      <c r="W1806" s="0" t="n">
        <f aca="false">IF(ISNA(VLOOKUP(P1806,calculos!$S$2:$T$58,2,1)),"null",VLOOKUP(P1806,calculos!$S$2:$T$58,2,1))</f>
        <v>42</v>
      </c>
      <c r="X1806" s="0" t="str">
        <f aca="false">$X$1&amp;B1806&amp;"','"&amp;G1806&amp;"','"&amp;H1806&amp;"','"&amp;I1806&amp;"','"&amp;K1806&amp;"','"&amp;L1806&amp;"','"&amp;M1806&amp;"','"&amp;N1806&amp;"','"&amp;O1806&amp;"',"&amp;Q1806&amp;","&amp;R1806&amp;","&amp;S1806&amp;","&amp;T1806&amp;","&amp;U1806&amp;","&amp;V1806&amp;","&amp;W1806&amp;");"</f>
        <v>insert into servicio (id,fecha_entrega,serie,apertura,fecha_instalacion,garantia,mantenimiento,capacitacion,entrega_equipo,visita,id_empresa,id_hospital,id_equipo,id_marca,id_modelo,id_os,id_ingeniero) values (nextval('seq_servicio'),'','US00608530
US00608530','','22-04-2016','23-04-2014','','','','',12,669,482,125,400,1705,42);</v>
      </c>
    </row>
    <row r="1807" customFormat="false" ht="13.8" hidden="false" customHeight="false" outlineLevel="0" collapsed="false">
      <c r="A1807" s="10" t="s">
        <v>23</v>
      </c>
      <c r="B1807" s="10"/>
      <c r="C1807" s="10" t="s">
        <v>216</v>
      </c>
      <c r="D1807" s="10" t="s">
        <v>54</v>
      </c>
      <c r="E1807" s="8" t="s">
        <v>26</v>
      </c>
      <c r="F1807" s="8" t="s">
        <v>26</v>
      </c>
      <c r="G1807" s="10" t="s">
        <v>2492</v>
      </c>
      <c r="H1807" s="10"/>
      <c r="I1807" s="10" t="s">
        <v>218</v>
      </c>
      <c r="J1807" s="8" t="s">
        <v>26</v>
      </c>
      <c r="K1807" s="10" t="s">
        <v>218</v>
      </c>
      <c r="L1807" s="10"/>
      <c r="P1807" s="8" t="s">
        <v>26</v>
      </c>
      <c r="Q1807" s="0" t="n">
        <f aca="false">IF(ISNA(VLOOKUP(A1807,calculos!$A$2:$B$20,2,1)),"null",VLOOKUP(A1807,calculos!$A$2:$B$20,2,1))</f>
        <v>12</v>
      </c>
      <c r="R1807" s="0" t="n">
        <f aca="false">IF(ISNA(VLOOKUP(C1807,calculos!$D$2:$E$1218,2,1)),"null",VLOOKUP(C1807,calculos!$D$2:$E$1218,2,1))</f>
        <v>564</v>
      </c>
      <c r="S1807" s="0" t="n">
        <f aca="false">IF(ISNA(VLOOKUP(D1807,calculos!$G$2:$H$1118,2,1)),"null",VLOOKUP(D1807,calculos!$G$2:$H$1118,2,1))</f>
        <v>119</v>
      </c>
      <c r="T1807" s="0" t="n">
        <f aca="false">IF(ISNA(VLOOKUP(E1807,calculos!$J$2:$K$220,2,1)),"null",VLOOKUP(E1807,calculos!$J$2:$K$220,2,1))</f>
        <v>125</v>
      </c>
      <c r="U1807" s="0" t="n">
        <f aca="false">IF(ISNA(VLOOKUP(F1807,calculos!$M$2:$N$658,2,1)),"null",VLOOKUP(F1807,calculos!$M$2:$N$658,2,1))</f>
        <v>400</v>
      </c>
      <c r="V1807" s="0" t="n">
        <f aca="false">IF(ISNA(VLOOKUP(J1807,calculos!$P$2:$Q$1711,2,1)),"null",VLOOKUP(J1807,calculos!$P$2:$Q$1711,2,1))</f>
        <v>1705</v>
      </c>
      <c r="W1807" s="0" t="n">
        <f aca="false">IF(ISNA(VLOOKUP(P1807,calculos!$S$2:$T$58,2,1)),"null",VLOOKUP(P1807,calculos!$S$2:$T$58,2,1))</f>
        <v>42</v>
      </c>
      <c r="X1807" s="0" t="str">
        <f aca="false">$X$1&amp;B1807&amp;"','"&amp;G1807&amp;"','"&amp;H1807&amp;"','"&amp;I1807&amp;"','"&amp;K1807&amp;"','"&amp;L1807&amp;"','"&amp;M1807&amp;"','"&amp;N1807&amp;"','"&amp;O1807&amp;"',"&amp;Q1807&amp;","&amp;R1807&amp;","&amp;S1807&amp;","&amp;T1807&amp;","&amp;U1807&amp;","&amp;V1807&amp;","&amp;W1807&amp;");"</f>
        <v>insert into servicio (id,fecha_entrega,serie,apertura,fecha_instalacion,garantia,mantenimiento,capacitacion,entrega_equipo,visita,id_empresa,id_hospital,id_equipo,id_marca,id_modelo,id_os,id_ingeniero) values (nextval('seq_servicio'),'','DE53018305','','27-04-2013','27-04-2013','','','','',12,564,119,125,400,1705,42);</v>
      </c>
    </row>
    <row r="1808" customFormat="false" ht="13.8" hidden="false" customHeight="false" outlineLevel="0" collapsed="false">
      <c r="A1808" s="10" t="s">
        <v>23</v>
      </c>
      <c r="B1808" s="10"/>
      <c r="C1808" s="10" t="s">
        <v>1322</v>
      </c>
      <c r="D1808" s="10" t="s">
        <v>184</v>
      </c>
      <c r="E1808" s="8" t="s">
        <v>26</v>
      </c>
      <c r="F1808" s="8" t="s">
        <v>26</v>
      </c>
      <c r="G1808" s="10" t="s">
        <v>2493</v>
      </c>
      <c r="H1808" s="10"/>
      <c r="I1808" s="10" t="s">
        <v>593</v>
      </c>
      <c r="J1808" s="8" t="s">
        <v>26</v>
      </c>
      <c r="K1808" s="10" t="s">
        <v>593</v>
      </c>
      <c r="L1808" s="10"/>
      <c r="P1808" s="8" t="s">
        <v>26</v>
      </c>
      <c r="Q1808" s="0" t="n">
        <f aca="false">IF(ISNA(VLOOKUP(A1808,calculos!$A$2:$B$20,2,1)),"null",VLOOKUP(A1808,calculos!$A$2:$B$20,2,1))</f>
        <v>12</v>
      </c>
      <c r="R1808" s="0" t="n">
        <f aca="false">IF(ISNA(VLOOKUP(C1808,calculos!$D$2:$E$1218,2,1)),"null",VLOOKUP(C1808,calculos!$D$2:$E$1218,2,1))</f>
        <v>307</v>
      </c>
      <c r="S1808" s="0" t="n">
        <f aca="false">IF(ISNA(VLOOKUP(D1808,calculos!$G$2:$H$1118,2,1)),"null",VLOOKUP(D1808,calculos!$G$2:$H$1118,2,1))</f>
        <v>447</v>
      </c>
      <c r="T1808" s="0" t="n">
        <f aca="false">IF(ISNA(VLOOKUP(E1808,calculos!$J$2:$K$220,2,1)),"null",VLOOKUP(E1808,calculos!$J$2:$K$220,2,1))</f>
        <v>125</v>
      </c>
      <c r="U1808" s="0" t="n">
        <f aca="false">IF(ISNA(VLOOKUP(F1808,calculos!$M$2:$N$658,2,1)),"null",VLOOKUP(F1808,calculos!$M$2:$N$658,2,1))</f>
        <v>400</v>
      </c>
      <c r="V1808" s="0" t="n">
        <f aca="false">IF(ISNA(VLOOKUP(J1808,calculos!$P$2:$Q$1711,2,1)),"null",VLOOKUP(J1808,calculos!$P$2:$Q$1711,2,1))</f>
        <v>1705</v>
      </c>
      <c r="W1808" s="0" t="n">
        <f aca="false">IF(ISNA(VLOOKUP(P1808,calculos!$S$2:$T$58,2,1)),"null",VLOOKUP(P1808,calculos!$S$2:$T$58,2,1))</f>
        <v>42</v>
      </c>
      <c r="X1808" s="0" t="str">
        <f aca="false">$X$1&amp;B1808&amp;"','"&amp;G1808&amp;"','"&amp;H1808&amp;"','"&amp;I1808&amp;"','"&amp;K1808&amp;"','"&amp;L1808&amp;"','"&amp;M1808&amp;"','"&amp;N1808&amp;"','"&amp;O1808&amp;"',"&amp;Q1808&amp;","&amp;R1808&amp;","&amp;S1808&amp;","&amp;T1808&amp;","&amp;U1808&amp;","&amp;V1808&amp;","&amp;W1808&amp;");"</f>
        <v>insert into servicio (id,fecha_entrega,serie,apertura,fecha_instalacion,garantia,mantenimiento,capacitacion,entrega_equipo,visita,id_empresa,id_hospital,id_equipo,id_marca,id_modelo,id_os,id_ingeniero) values (nextval('seq_servicio'),'','T2K1100168','','03-02-2013','03-02-2013','','','','',12,307,447,125,400,1705,42);</v>
      </c>
    </row>
    <row r="1809" customFormat="false" ht="13.8" hidden="false" customHeight="false" outlineLevel="0" collapsed="false">
      <c r="A1809" s="10" t="s">
        <v>1091</v>
      </c>
      <c r="B1809" s="10"/>
      <c r="C1809" s="10" t="s">
        <v>1948</v>
      </c>
      <c r="D1809" s="10" t="s">
        <v>2494</v>
      </c>
      <c r="E1809" s="8" t="s">
        <v>26</v>
      </c>
      <c r="F1809" s="8" t="s">
        <v>26</v>
      </c>
      <c r="G1809" s="10" t="s">
        <v>2495</v>
      </c>
      <c r="H1809" s="10"/>
      <c r="I1809" s="10" t="s">
        <v>1950</v>
      </c>
      <c r="J1809" s="8" t="s">
        <v>26</v>
      </c>
      <c r="K1809" s="10" t="s">
        <v>1950</v>
      </c>
      <c r="L1809" s="10"/>
      <c r="P1809" s="8" t="s">
        <v>26</v>
      </c>
      <c r="Q1809" s="0" t="n">
        <f aca="false">IF(ISNA(VLOOKUP(A1809,calculos!$A$2:$B$20,2,1)),"null",VLOOKUP(A1809,calculos!$A$2:$B$20,2,1))</f>
        <v>11</v>
      </c>
      <c r="R1809" s="0" t="n">
        <f aca="false">IF(ISNA(VLOOKUP(C1809,calculos!$D$2:$E$1218,2,1)),"null",VLOOKUP(C1809,calculos!$D$2:$E$1218,2,1))</f>
        <v>1212</v>
      </c>
      <c r="S1809" s="0" t="n">
        <f aca="false">IF(ISNA(VLOOKUP(D1809,calculos!$G$2:$H$1118,2,1)),"null",VLOOKUP(D1809,calculos!$G$2:$H$1118,2,1))</f>
        <v>743</v>
      </c>
      <c r="T1809" s="0" t="n">
        <f aca="false">IF(ISNA(VLOOKUP(E1809,calculos!$J$2:$K$220,2,1)),"null",VLOOKUP(E1809,calculos!$J$2:$K$220,2,1))</f>
        <v>125</v>
      </c>
      <c r="U1809" s="0" t="n">
        <f aca="false">IF(ISNA(VLOOKUP(F1809,calculos!$M$2:$N$658,2,1)),"null",VLOOKUP(F1809,calculos!$M$2:$N$658,2,1))</f>
        <v>400</v>
      </c>
      <c r="V1809" s="0" t="n">
        <f aca="false">IF(ISNA(VLOOKUP(J1809,calculos!$P$2:$Q$1711,2,1)),"null",VLOOKUP(J1809,calculos!$P$2:$Q$1711,2,1))</f>
        <v>1705</v>
      </c>
      <c r="W1809" s="0" t="n">
        <f aca="false">IF(ISNA(VLOOKUP(P1809,calculos!$S$2:$T$58,2,1)),"null",VLOOKUP(P1809,calculos!$S$2:$T$58,2,1))</f>
        <v>42</v>
      </c>
      <c r="X1809" s="0" t="str">
        <f aca="false">$X$1&amp;B1809&amp;"','"&amp;G1809&amp;"','"&amp;H1809&amp;"','"&amp;I1809&amp;"','"&amp;K1809&amp;"','"&amp;L1809&amp;"','"&amp;M1809&amp;"','"&amp;N1809&amp;"','"&amp;O1809&amp;"',"&amp;Q1809&amp;","&amp;R1809&amp;","&amp;S1809&amp;","&amp;T1809&amp;","&amp;U1809&amp;","&amp;V1809&amp;","&amp;W1809&amp;");"</f>
        <v>insert into servicio (id,fecha_entrega,serie,apertura,fecha_instalacion,garantia,mantenimiento,capacitacion,entrega_equipo,visita,id_empresa,id_hospital,id_equipo,id_marca,id_modelo,id_os,id_ingeniero) values (nextval('seq_servicio'),'','MESA SIN NUMERO DE SERIE','','26-05-2016','26-05-2016','','','','',11,1212,743,125,400,1705,42);</v>
      </c>
    </row>
    <row r="1810" customFormat="false" ht="13.8" hidden="false" customHeight="false" outlineLevel="0" collapsed="false">
      <c r="A1810" s="10" t="s">
        <v>23</v>
      </c>
      <c r="B1810" s="10"/>
      <c r="C1810" s="10" t="s">
        <v>2480</v>
      </c>
      <c r="D1810" s="10" t="s">
        <v>2489</v>
      </c>
      <c r="E1810" s="8" t="s">
        <v>26</v>
      </c>
      <c r="F1810" s="8" t="s">
        <v>26</v>
      </c>
      <c r="G1810" s="10" t="s">
        <v>2496</v>
      </c>
      <c r="H1810" s="10"/>
      <c r="I1810" s="10" t="s">
        <v>2486</v>
      </c>
      <c r="J1810" s="8" t="s">
        <v>26</v>
      </c>
      <c r="K1810" s="10" t="s">
        <v>2486</v>
      </c>
      <c r="L1810" s="10"/>
      <c r="P1810" s="8" t="s">
        <v>26</v>
      </c>
      <c r="Q1810" s="0" t="n">
        <f aca="false">IF(ISNA(VLOOKUP(A1810,calculos!$A$2:$B$20,2,1)),"null",VLOOKUP(A1810,calculos!$A$2:$B$20,2,1))</f>
        <v>12</v>
      </c>
      <c r="R1810" s="0" t="n">
        <f aca="false">IF(ISNA(VLOOKUP(C1810,calculos!$D$2:$E$1218,2,1)),"null",VLOOKUP(C1810,calculos!$D$2:$E$1218,2,1))</f>
        <v>669</v>
      </c>
      <c r="S1810" s="0" t="n">
        <f aca="false">IF(ISNA(VLOOKUP(D1810,calculos!$G$2:$H$1118,2,1)),"null",VLOOKUP(D1810,calculos!$G$2:$H$1118,2,1))</f>
        <v>482</v>
      </c>
      <c r="T1810" s="0" t="n">
        <f aca="false">IF(ISNA(VLOOKUP(E1810,calculos!$J$2:$K$220,2,1)),"null",VLOOKUP(E1810,calculos!$J$2:$K$220,2,1))</f>
        <v>125</v>
      </c>
      <c r="U1810" s="0" t="n">
        <f aca="false">IF(ISNA(VLOOKUP(F1810,calculos!$M$2:$N$658,2,1)),"null",VLOOKUP(F1810,calculos!$M$2:$N$658,2,1))</f>
        <v>400</v>
      </c>
      <c r="V1810" s="0" t="n">
        <f aca="false">IF(ISNA(VLOOKUP(J1810,calculos!$P$2:$Q$1711,2,1)),"null",VLOOKUP(J1810,calculos!$P$2:$Q$1711,2,1))</f>
        <v>1705</v>
      </c>
      <c r="W1810" s="0" t="n">
        <f aca="false">IF(ISNA(VLOOKUP(P1810,calculos!$S$2:$T$58,2,1)),"null",VLOOKUP(P1810,calculos!$S$2:$T$58,2,1))</f>
        <v>42</v>
      </c>
      <c r="X1810" s="0" t="str">
        <f aca="false">$X$1&amp;B1810&amp;"','"&amp;G1810&amp;"','"&amp;H1810&amp;"','"&amp;I1810&amp;"','"&amp;K1810&amp;"','"&amp;L1810&amp;"','"&amp;M1810&amp;"','"&amp;N1810&amp;"','"&amp;O1810&amp;"',"&amp;Q1810&amp;","&amp;R1810&amp;","&amp;S1810&amp;","&amp;T1810&amp;","&amp;U1810&amp;","&amp;V1810&amp;","&amp;W1810&amp;");"</f>
        <v>insert into servicio (id,fecha_entrega,serie,apertura,fecha_instalacion,garantia,mantenimiento,capacitacion,entrega_equipo,visita,id_empresa,id_hospital,id_equipo,id_marca,id_modelo,id_os,id_ingeniero) values (nextval('seq_servicio'),'','US00608529','','06-03-2016','06-03-2016','','','','',12,669,482,125,400,1705,42);</v>
      </c>
    </row>
    <row r="1811" customFormat="false" ht="13.8" hidden="false" customHeight="false" outlineLevel="0" collapsed="false">
      <c r="A1811" s="10" t="s">
        <v>1091</v>
      </c>
      <c r="B1811" s="10"/>
      <c r="C1811" s="10" t="s">
        <v>1044</v>
      </c>
      <c r="D1811" s="10" t="s">
        <v>1429</v>
      </c>
      <c r="E1811" s="8" t="s">
        <v>26</v>
      </c>
      <c r="F1811" s="8" t="s">
        <v>26</v>
      </c>
      <c r="G1811" s="10" t="s">
        <v>2497</v>
      </c>
      <c r="H1811" s="10"/>
      <c r="I1811" s="10" t="s">
        <v>2498</v>
      </c>
      <c r="J1811" s="8" t="s">
        <v>26</v>
      </c>
      <c r="K1811" s="10" t="s">
        <v>2499</v>
      </c>
      <c r="L1811" s="10"/>
      <c r="P1811" s="8" t="s">
        <v>26</v>
      </c>
      <c r="Q1811" s="0" t="n">
        <f aca="false">IF(ISNA(VLOOKUP(A1811,calculos!$A$2:$B$20,2,1)),"null",VLOOKUP(A1811,calculos!$A$2:$B$20,2,1))</f>
        <v>11</v>
      </c>
      <c r="R1811" s="0" t="n">
        <f aca="false">IF(ISNA(VLOOKUP(C1811,calculos!$D$2:$E$1218,2,1)),"null",VLOOKUP(C1811,calculos!$D$2:$E$1218,2,1))</f>
        <v>755</v>
      </c>
      <c r="S1811" s="0" t="n">
        <f aca="false">IF(ISNA(VLOOKUP(D1811,calculos!$G$2:$H$1118,2,1)),"null",VLOOKUP(D1811,calculos!$G$2:$H$1118,2,1))</f>
        <v>568</v>
      </c>
      <c r="T1811" s="0" t="n">
        <f aca="false">IF(ISNA(VLOOKUP(E1811,calculos!$J$2:$K$220,2,1)),"null",VLOOKUP(E1811,calculos!$J$2:$K$220,2,1))</f>
        <v>125</v>
      </c>
      <c r="U1811" s="0" t="n">
        <f aca="false">IF(ISNA(VLOOKUP(F1811,calculos!$M$2:$N$658,2,1)),"null",VLOOKUP(F1811,calculos!$M$2:$N$658,2,1))</f>
        <v>400</v>
      </c>
      <c r="V1811" s="0" t="n">
        <f aca="false">IF(ISNA(VLOOKUP(J1811,calculos!$P$2:$Q$1711,2,1)),"null",VLOOKUP(J1811,calculos!$P$2:$Q$1711,2,1))</f>
        <v>1705</v>
      </c>
      <c r="W1811" s="0" t="n">
        <f aca="false">IF(ISNA(VLOOKUP(P1811,calculos!$S$2:$T$58,2,1)),"null",VLOOKUP(P1811,calculos!$S$2:$T$58,2,1))</f>
        <v>42</v>
      </c>
      <c r="X1811" s="0" t="str">
        <f aca="false">$X$1&amp;B1811&amp;"','"&amp;G1811&amp;"','"&amp;H1811&amp;"','"&amp;I1811&amp;"','"&amp;K1811&amp;"','"&amp;L1811&amp;"','"&amp;M1811&amp;"','"&amp;N1811&amp;"','"&amp;O1811&amp;"',"&amp;Q1811&amp;","&amp;R1811&amp;","&amp;S1811&amp;","&amp;T1811&amp;","&amp;U1811&amp;","&amp;V1811&amp;","&amp;W1811&amp;");"</f>
        <v>insert into servicio (id,fecha_entrega,serie,apertura,fecha_instalacion,garantia,mantenimiento,capacitacion,entrega_equipo,visita,id_empresa,id_hospital,id_equipo,id_marca,id_modelo,id_os,id_ingeniero) values (nextval('seq_servicio'),'','HOMEO 3','','17-08-2014','17-08-2012','','','','',11,755,568,125,400,1705,42);</v>
      </c>
    </row>
    <row r="1812" customFormat="false" ht="13.8" hidden="false" customHeight="false" outlineLevel="0" collapsed="false">
      <c r="A1812" s="10" t="s">
        <v>1091</v>
      </c>
      <c r="B1812" s="10"/>
      <c r="C1812" s="10" t="s">
        <v>1044</v>
      </c>
      <c r="D1812" s="10" t="s">
        <v>1393</v>
      </c>
      <c r="E1812" s="8" t="s">
        <v>26</v>
      </c>
      <c r="F1812" s="8" t="s">
        <v>26</v>
      </c>
      <c r="G1812" s="10" t="s">
        <v>2500</v>
      </c>
      <c r="H1812" s="10"/>
      <c r="I1812" s="10" t="s">
        <v>2501</v>
      </c>
      <c r="J1812" s="8" t="s">
        <v>26</v>
      </c>
      <c r="K1812" s="10" t="s">
        <v>2502</v>
      </c>
      <c r="L1812" s="10"/>
      <c r="P1812" s="8" t="s">
        <v>26</v>
      </c>
      <c r="Q1812" s="0" t="n">
        <f aca="false">IF(ISNA(VLOOKUP(A1812,calculos!$A$2:$B$20,2,1)),"null",VLOOKUP(A1812,calculos!$A$2:$B$20,2,1))</f>
        <v>11</v>
      </c>
      <c r="R1812" s="0" t="n">
        <f aca="false">IF(ISNA(VLOOKUP(C1812,calculos!$D$2:$E$1218,2,1)),"null",VLOOKUP(C1812,calculos!$D$2:$E$1218,2,1))</f>
        <v>755</v>
      </c>
      <c r="S1812" s="0" t="n">
        <f aca="false">IF(ISNA(VLOOKUP(D1812,calculos!$G$2:$H$1118,2,1)),"null",VLOOKUP(D1812,calculos!$G$2:$H$1118,2,1))</f>
        <v>959</v>
      </c>
      <c r="T1812" s="0" t="n">
        <f aca="false">IF(ISNA(VLOOKUP(E1812,calculos!$J$2:$K$220,2,1)),"null",VLOOKUP(E1812,calculos!$J$2:$K$220,2,1))</f>
        <v>125</v>
      </c>
      <c r="U1812" s="0" t="n">
        <f aca="false">IF(ISNA(VLOOKUP(F1812,calculos!$M$2:$N$658,2,1)),"null",VLOOKUP(F1812,calculos!$M$2:$N$658,2,1))</f>
        <v>400</v>
      </c>
      <c r="V1812" s="0" t="n">
        <f aca="false">IF(ISNA(VLOOKUP(J1812,calculos!$P$2:$Q$1711,2,1)),"null",VLOOKUP(J1812,calculos!$P$2:$Q$1711,2,1))</f>
        <v>1705</v>
      </c>
      <c r="W1812" s="0" t="n">
        <f aca="false">IF(ISNA(VLOOKUP(P1812,calculos!$S$2:$T$58,2,1)),"null",VLOOKUP(P1812,calculos!$S$2:$T$58,2,1))</f>
        <v>42</v>
      </c>
      <c r="X1812" s="0" t="str">
        <f aca="false">$X$1&amp;B1812&amp;"','"&amp;G1812&amp;"','"&amp;H1812&amp;"','"&amp;I1812&amp;"','"&amp;K1812&amp;"','"&amp;L1812&amp;"','"&amp;M1812&amp;"','"&amp;N1812&amp;"','"&amp;O1812&amp;"',"&amp;Q1812&amp;","&amp;R1812&amp;","&amp;S1812&amp;","&amp;T1812&amp;","&amp;U1812&amp;","&amp;V1812&amp;","&amp;W1812&amp;");"</f>
        <v>insert into servicio (id,fecha_entrega,serie,apertura,fecha_instalacion,garantia,mantenimiento,capacitacion,entrega_equipo,visita,id_empresa,id_hospital,id_equipo,id_marca,id_modelo,id_os,id_ingeniero) values (nextval('seq_servicio'),'','HOMEO 4','','26-12-2015','26-12-2013','','','','',11,755,959,125,400,1705,42);</v>
      </c>
    </row>
    <row r="1813" customFormat="false" ht="13.8" hidden="false" customHeight="false" outlineLevel="0" collapsed="false">
      <c r="A1813" s="10" t="s">
        <v>1091</v>
      </c>
      <c r="B1813" s="10"/>
      <c r="C1813" s="10" t="s">
        <v>1044</v>
      </c>
      <c r="D1813" s="10" t="s">
        <v>1393</v>
      </c>
      <c r="E1813" s="8" t="s">
        <v>26</v>
      </c>
      <c r="F1813" s="8" t="s">
        <v>26</v>
      </c>
      <c r="G1813" s="10" t="n">
        <v>19004</v>
      </c>
      <c r="H1813" s="10"/>
      <c r="I1813" s="10" t="s">
        <v>2501</v>
      </c>
      <c r="J1813" s="8" t="s">
        <v>26</v>
      </c>
      <c r="K1813" s="10" t="s">
        <v>2502</v>
      </c>
      <c r="L1813" s="10"/>
      <c r="P1813" s="8" t="s">
        <v>26</v>
      </c>
      <c r="Q1813" s="0" t="n">
        <f aca="false">IF(ISNA(VLOOKUP(A1813,calculos!$A$2:$B$20,2,1)),"null",VLOOKUP(A1813,calculos!$A$2:$B$20,2,1))</f>
        <v>11</v>
      </c>
      <c r="R1813" s="0" t="n">
        <f aca="false">IF(ISNA(VLOOKUP(C1813,calculos!$D$2:$E$1218,2,1)),"null",VLOOKUP(C1813,calculos!$D$2:$E$1218,2,1))</f>
        <v>755</v>
      </c>
      <c r="S1813" s="0" t="n">
        <f aca="false">IF(ISNA(VLOOKUP(D1813,calculos!$G$2:$H$1118,2,1)),"null",VLOOKUP(D1813,calculos!$G$2:$H$1118,2,1))</f>
        <v>959</v>
      </c>
      <c r="T1813" s="0" t="n">
        <f aca="false">IF(ISNA(VLOOKUP(E1813,calculos!$J$2:$K$220,2,1)),"null",VLOOKUP(E1813,calculos!$J$2:$K$220,2,1))</f>
        <v>125</v>
      </c>
      <c r="U1813" s="0" t="n">
        <f aca="false">IF(ISNA(VLOOKUP(F1813,calculos!$M$2:$N$658,2,1)),"null",VLOOKUP(F1813,calculos!$M$2:$N$658,2,1))</f>
        <v>400</v>
      </c>
      <c r="V1813" s="0" t="n">
        <f aca="false">IF(ISNA(VLOOKUP(J1813,calculos!$P$2:$Q$1711,2,1)),"null",VLOOKUP(J1813,calculos!$P$2:$Q$1711,2,1))</f>
        <v>1705</v>
      </c>
      <c r="W1813" s="0" t="n">
        <f aca="false">IF(ISNA(VLOOKUP(P1813,calculos!$S$2:$T$58,2,1)),"null",VLOOKUP(P1813,calculos!$S$2:$T$58,2,1))</f>
        <v>42</v>
      </c>
      <c r="X1813" s="0" t="str">
        <f aca="false">$X$1&amp;B1813&amp;"','"&amp;G1813&amp;"','"&amp;H1813&amp;"','"&amp;I1813&amp;"','"&amp;K1813&amp;"','"&amp;L1813&amp;"','"&amp;M1813&amp;"','"&amp;N1813&amp;"','"&amp;O1813&amp;"',"&amp;Q1813&amp;","&amp;R1813&amp;","&amp;S1813&amp;","&amp;T1813&amp;","&amp;U1813&amp;","&amp;V1813&amp;","&amp;W1813&amp;");"</f>
        <v>insert into servicio (id,fecha_entrega,serie,apertura,fecha_instalacion,garantia,mantenimiento,capacitacion,entrega_equipo,visita,id_empresa,id_hospital,id_equipo,id_marca,id_modelo,id_os,id_ingeniero) values (nextval('seq_servicio'),'','19004','','26-12-2015','26-12-2013','','','','',11,755,959,125,400,1705,42);</v>
      </c>
    </row>
    <row r="1814" customFormat="false" ht="13.8" hidden="false" customHeight="false" outlineLevel="0" collapsed="false">
      <c r="A1814" s="10" t="s">
        <v>1091</v>
      </c>
      <c r="B1814" s="10"/>
      <c r="C1814" s="10" t="s">
        <v>1044</v>
      </c>
      <c r="D1814" s="10" t="s">
        <v>1393</v>
      </c>
      <c r="E1814" s="8" t="s">
        <v>26</v>
      </c>
      <c r="F1814" s="8" t="s">
        <v>26</v>
      </c>
      <c r="G1814" s="10" t="n">
        <v>19003</v>
      </c>
      <c r="H1814" s="10"/>
      <c r="I1814" s="10" t="s">
        <v>2501</v>
      </c>
      <c r="J1814" s="8" t="s">
        <v>26</v>
      </c>
      <c r="K1814" s="10" t="s">
        <v>2502</v>
      </c>
      <c r="L1814" s="10"/>
      <c r="P1814" s="8" t="s">
        <v>26</v>
      </c>
      <c r="Q1814" s="0" t="n">
        <f aca="false">IF(ISNA(VLOOKUP(A1814,calculos!$A$2:$B$20,2,1)),"null",VLOOKUP(A1814,calculos!$A$2:$B$20,2,1))</f>
        <v>11</v>
      </c>
      <c r="R1814" s="0" t="n">
        <f aca="false">IF(ISNA(VLOOKUP(C1814,calculos!$D$2:$E$1218,2,1)),"null",VLOOKUP(C1814,calculos!$D$2:$E$1218,2,1))</f>
        <v>755</v>
      </c>
      <c r="S1814" s="0" t="n">
        <f aca="false">IF(ISNA(VLOOKUP(D1814,calculos!$G$2:$H$1118,2,1)),"null",VLOOKUP(D1814,calculos!$G$2:$H$1118,2,1))</f>
        <v>959</v>
      </c>
      <c r="T1814" s="0" t="n">
        <f aca="false">IF(ISNA(VLOOKUP(E1814,calculos!$J$2:$K$220,2,1)),"null",VLOOKUP(E1814,calculos!$J$2:$K$220,2,1))</f>
        <v>125</v>
      </c>
      <c r="U1814" s="0" t="n">
        <f aca="false">IF(ISNA(VLOOKUP(F1814,calculos!$M$2:$N$658,2,1)),"null",VLOOKUP(F1814,calculos!$M$2:$N$658,2,1))</f>
        <v>400</v>
      </c>
      <c r="V1814" s="0" t="n">
        <f aca="false">IF(ISNA(VLOOKUP(J1814,calculos!$P$2:$Q$1711,2,1)),"null",VLOOKUP(J1814,calculos!$P$2:$Q$1711,2,1))</f>
        <v>1705</v>
      </c>
      <c r="W1814" s="0" t="n">
        <f aca="false">IF(ISNA(VLOOKUP(P1814,calculos!$S$2:$T$58,2,1)),"null",VLOOKUP(P1814,calculos!$S$2:$T$58,2,1))</f>
        <v>42</v>
      </c>
      <c r="X1814" s="0" t="str">
        <f aca="false">$X$1&amp;B1814&amp;"','"&amp;G1814&amp;"','"&amp;H1814&amp;"','"&amp;I1814&amp;"','"&amp;K1814&amp;"','"&amp;L1814&amp;"','"&amp;M1814&amp;"','"&amp;N1814&amp;"','"&amp;O1814&amp;"',"&amp;Q1814&amp;","&amp;R1814&amp;","&amp;S1814&amp;","&amp;T1814&amp;","&amp;U1814&amp;","&amp;V1814&amp;","&amp;W1814&amp;");"</f>
        <v>insert into servicio (id,fecha_entrega,serie,apertura,fecha_instalacion,garantia,mantenimiento,capacitacion,entrega_equipo,visita,id_empresa,id_hospital,id_equipo,id_marca,id_modelo,id_os,id_ingeniero) values (nextval('seq_servicio'),'','19003','','26-12-2015','26-12-2013','','','','',11,755,959,125,400,1705,42);</v>
      </c>
    </row>
    <row r="1815" customFormat="false" ht="13.8" hidden="false" customHeight="false" outlineLevel="0" collapsed="false">
      <c r="A1815" s="10" t="s">
        <v>1091</v>
      </c>
      <c r="B1815" s="10"/>
      <c r="C1815" s="10" t="s">
        <v>1044</v>
      </c>
      <c r="D1815" s="10" t="s">
        <v>1393</v>
      </c>
      <c r="E1815" s="8" t="s">
        <v>26</v>
      </c>
      <c r="F1815" s="8" t="s">
        <v>26</v>
      </c>
      <c r="G1815" s="10" t="n">
        <v>18997</v>
      </c>
      <c r="H1815" s="10"/>
      <c r="I1815" s="10" t="s">
        <v>2501</v>
      </c>
      <c r="J1815" s="8" t="s">
        <v>26</v>
      </c>
      <c r="K1815" s="10" t="s">
        <v>2502</v>
      </c>
      <c r="L1815" s="10"/>
      <c r="P1815" s="8" t="s">
        <v>26</v>
      </c>
      <c r="Q1815" s="0" t="n">
        <f aca="false">IF(ISNA(VLOOKUP(A1815,calculos!$A$2:$B$20,2,1)),"null",VLOOKUP(A1815,calculos!$A$2:$B$20,2,1))</f>
        <v>11</v>
      </c>
      <c r="R1815" s="0" t="n">
        <f aca="false">IF(ISNA(VLOOKUP(C1815,calculos!$D$2:$E$1218,2,1)),"null",VLOOKUP(C1815,calculos!$D$2:$E$1218,2,1))</f>
        <v>755</v>
      </c>
      <c r="S1815" s="0" t="n">
        <f aca="false">IF(ISNA(VLOOKUP(D1815,calculos!$G$2:$H$1118,2,1)),"null",VLOOKUP(D1815,calculos!$G$2:$H$1118,2,1))</f>
        <v>959</v>
      </c>
      <c r="T1815" s="0" t="n">
        <f aca="false">IF(ISNA(VLOOKUP(E1815,calculos!$J$2:$K$220,2,1)),"null",VLOOKUP(E1815,calculos!$J$2:$K$220,2,1))</f>
        <v>125</v>
      </c>
      <c r="U1815" s="0" t="n">
        <f aca="false">IF(ISNA(VLOOKUP(F1815,calculos!$M$2:$N$658,2,1)),"null",VLOOKUP(F1815,calculos!$M$2:$N$658,2,1))</f>
        <v>400</v>
      </c>
      <c r="V1815" s="0" t="n">
        <f aca="false">IF(ISNA(VLOOKUP(J1815,calculos!$P$2:$Q$1711,2,1)),"null",VLOOKUP(J1815,calculos!$P$2:$Q$1711,2,1))</f>
        <v>1705</v>
      </c>
      <c r="W1815" s="0" t="n">
        <f aca="false">IF(ISNA(VLOOKUP(P1815,calculos!$S$2:$T$58,2,1)),"null",VLOOKUP(P1815,calculos!$S$2:$T$58,2,1))</f>
        <v>42</v>
      </c>
      <c r="X1815" s="0" t="str">
        <f aca="false">$X$1&amp;B1815&amp;"','"&amp;G1815&amp;"','"&amp;H1815&amp;"','"&amp;I1815&amp;"','"&amp;K1815&amp;"','"&amp;L1815&amp;"','"&amp;M1815&amp;"','"&amp;N1815&amp;"','"&amp;O1815&amp;"',"&amp;Q1815&amp;","&amp;R1815&amp;","&amp;S1815&amp;","&amp;T1815&amp;","&amp;U1815&amp;","&amp;V1815&amp;","&amp;W1815&amp;");"</f>
        <v>insert into servicio (id,fecha_entrega,serie,apertura,fecha_instalacion,garantia,mantenimiento,capacitacion,entrega_equipo,visita,id_empresa,id_hospital,id_equipo,id_marca,id_modelo,id_os,id_ingeniero) values (nextval('seq_servicio'),'','18997','','26-12-2015','26-12-2013','','','','',11,755,959,125,400,1705,42);</v>
      </c>
    </row>
    <row r="1816" customFormat="false" ht="13.8" hidden="false" customHeight="false" outlineLevel="0" collapsed="false">
      <c r="A1816" s="10" t="s">
        <v>1091</v>
      </c>
      <c r="B1816" s="10"/>
      <c r="C1816" s="10" t="s">
        <v>1044</v>
      </c>
      <c r="D1816" s="10" t="s">
        <v>1393</v>
      </c>
      <c r="E1816" s="8" t="s">
        <v>26</v>
      </c>
      <c r="F1816" s="8" t="s">
        <v>26</v>
      </c>
      <c r="G1816" s="10" t="n">
        <v>19023</v>
      </c>
      <c r="H1816" s="10"/>
      <c r="I1816" s="10" t="s">
        <v>2501</v>
      </c>
      <c r="J1816" s="8" t="s">
        <v>26</v>
      </c>
      <c r="K1816" s="10" t="s">
        <v>2502</v>
      </c>
      <c r="L1816" s="10"/>
      <c r="P1816" s="8" t="s">
        <v>26</v>
      </c>
      <c r="Q1816" s="0" t="n">
        <f aca="false">IF(ISNA(VLOOKUP(A1816,calculos!$A$2:$B$20,2,1)),"null",VLOOKUP(A1816,calculos!$A$2:$B$20,2,1))</f>
        <v>11</v>
      </c>
      <c r="R1816" s="0" t="n">
        <f aca="false">IF(ISNA(VLOOKUP(C1816,calculos!$D$2:$E$1218,2,1)),"null",VLOOKUP(C1816,calculos!$D$2:$E$1218,2,1))</f>
        <v>755</v>
      </c>
      <c r="S1816" s="0" t="n">
        <f aca="false">IF(ISNA(VLOOKUP(D1816,calculos!$G$2:$H$1118,2,1)),"null",VLOOKUP(D1816,calculos!$G$2:$H$1118,2,1))</f>
        <v>959</v>
      </c>
      <c r="T1816" s="0" t="n">
        <f aca="false">IF(ISNA(VLOOKUP(E1816,calculos!$J$2:$K$220,2,1)),"null",VLOOKUP(E1816,calculos!$J$2:$K$220,2,1))</f>
        <v>125</v>
      </c>
      <c r="U1816" s="0" t="n">
        <f aca="false">IF(ISNA(VLOOKUP(F1816,calculos!$M$2:$N$658,2,1)),"null",VLOOKUP(F1816,calculos!$M$2:$N$658,2,1))</f>
        <v>400</v>
      </c>
      <c r="V1816" s="0" t="n">
        <f aca="false">IF(ISNA(VLOOKUP(J1816,calculos!$P$2:$Q$1711,2,1)),"null",VLOOKUP(J1816,calculos!$P$2:$Q$1711,2,1))</f>
        <v>1705</v>
      </c>
      <c r="W1816" s="0" t="n">
        <f aca="false">IF(ISNA(VLOOKUP(P1816,calculos!$S$2:$T$58,2,1)),"null",VLOOKUP(P1816,calculos!$S$2:$T$58,2,1))</f>
        <v>42</v>
      </c>
      <c r="X1816" s="0" t="str">
        <f aca="false">$X$1&amp;B1816&amp;"','"&amp;G1816&amp;"','"&amp;H1816&amp;"','"&amp;I1816&amp;"','"&amp;K1816&amp;"','"&amp;L1816&amp;"','"&amp;M1816&amp;"','"&amp;N1816&amp;"','"&amp;O1816&amp;"',"&amp;Q1816&amp;","&amp;R1816&amp;","&amp;S1816&amp;","&amp;T1816&amp;","&amp;U1816&amp;","&amp;V1816&amp;","&amp;W1816&amp;");"</f>
        <v>insert into servicio (id,fecha_entrega,serie,apertura,fecha_instalacion,garantia,mantenimiento,capacitacion,entrega_equipo,visita,id_empresa,id_hospital,id_equipo,id_marca,id_modelo,id_os,id_ingeniero) values (nextval('seq_servicio'),'','19023','','26-12-2015','26-12-2013','','','','',11,755,959,125,400,1705,42);</v>
      </c>
    </row>
    <row r="1817" customFormat="false" ht="13.8" hidden="false" customHeight="false" outlineLevel="0" collapsed="false">
      <c r="A1817" s="10" t="s">
        <v>1091</v>
      </c>
      <c r="B1817" s="10"/>
      <c r="C1817" s="10" t="s">
        <v>1044</v>
      </c>
      <c r="D1817" s="10" t="s">
        <v>1393</v>
      </c>
      <c r="E1817" s="8" t="s">
        <v>26</v>
      </c>
      <c r="F1817" s="8" t="s">
        <v>26</v>
      </c>
      <c r="G1817" s="10" t="n">
        <v>18994</v>
      </c>
      <c r="H1817" s="10"/>
      <c r="I1817" s="10" t="s">
        <v>2501</v>
      </c>
      <c r="J1817" s="8" t="s">
        <v>26</v>
      </c>
      <c r="K1817" s="10" t="s">
        <v>2502</v>
      </c>
      <c r="L1817" s="10"/>
      <c r="P1817" s="8" t="s">
        <v>26</v>
      </c>
      <c r="Q1817" s="0" t="n">
        <f aca="false">IF(ISNA(VLOOKUP(A1817,calculos!$A$2:$B$20,2,1)),"null",VLOOKUP(A1817,calculos!$A$2:$B$20,2,1))</f>
        <v>11</v>
      </c>
      <c r="R1817" s="0" t="n">
        <f aca="false">IF(ISNA(VLOOKUP(C1817,calculos!$D$2:$E$1218,2,1)),"null",VLOOKUP(C1817,calculos!$D$2:$E$1218,2,1))</f>
        <v>755</v>
      </c>
      <c r="S1817" s="0" t="n">
        <f aca="false">IF(ISNA(VLOOKUP(D1817,calculos!$G$2:$H$1118,2,1)),"null",VLOOKUP(D1817,calculos!$G$2:$H$1118,2,1))</f>
        <v>959</v>
      </c>
      <c r="T1817" s="0" t="n">
        <f aca="false">IF(ISNA(VLOOKUP(E1817,calculos!$J$2:$K$220,2,1)),"null",VLOOKUP(E1817,calculos!$J$2:$K$220,2,1))</f>
        <v>125</v>
      </c>
      <c r="U1817" s="0" t="n">
        <f aca="false">IF(ISNA(VLOOKUP(F1817,calculos!$M$2:$N$658,2,1)),"null",VLOOKUP(F1817,calculos!$M$2:$N$658,2,1))</f>
        <v>400</v>
      </c>
      <c r="V1817" s="0" t="n">
        <f aca="false">IF(ISNA(VLOOKUP(J1817,calculos!$P$2:$Q$1711,2,1)),"null",VLOOKUP(J1817,calculos!$P$2:$Q$1711,2,1))</f>
        <v>1705</v>
      </c>
      <c r="W1817" s="0" t="n">
        <f aca="false">IF(ISNA(VLOOKUP(P1817,calculos!$S$2:$T$58,2,1)),"null",VLOOKUP(P1817,calculos!$S$2:$T$58,2,1))</f>
        <v>42</v>
      </c>
      <c r="X1817" s="0" t="str">
        <f aca="false">$X$1&amp;B1817&amp;"','"&amp;G1817&amp;"','"&amp;H1817&amp;"','"&amp;I1817&amp;"','"&amp;K1817&amp;"','"&amp;L1817&amp;"','"&amp;M1817&amp;"','"&amp;N1817&amp;"','"&amp;O1817&amp;"',"&amp;Q1817&amp;","&amp;R1817&amp;","&amp;S1817&amp;","&amp;T1817&amp;","&amp;U1817&amp;","&amp;V1817&amp;","&amp;W1817&amp;");"</f>
        <v>insert into servicio (id,fecha_entrega,serie,apertura,fecha_instalacion,garantia,mantenimiento,capacitacion,entrega_equipo,visita,id_empresa,id_hospital,id_equipo,id_marca,id_modelo,id_os,id_ingeniero) values (nextval('seq_servicio'),'','18994','','26-12-2015','26-12-2013','','','','',11,755,959,125,400,1705,42);</v>
      </c>
    </row>
    <row r="1818" customFormat="false" ht="13.8" hidden="false" customHeight="false" outlineLevel="0" collapsed="false">
      <c r="A1818" s="10" t="s">
        <v>1091</v>
      </c>
      <c r="B1818" s="10"/>
      <c r="C1818" s="10" t="s">
        <v>1044</v>
      </c>
      <c r="D1818" s="10" t="s">
        <v>1393</v>
      </c>
      <c r="E1818" s="8" t="s">
        <v>26</v>
      </c>
      <c r="F1818" s="8" t="s">
        <v>26</v>
      </c>
      <c r="G1818" s="10" t="n">
        <v>19021</v>
      </c>
      <c r="H1818" s="10"/>
      <c r="I1818" s="10" t="s">
        <v>2501</v>
      </c>
      <c r="J1818" s="8" t="s">
        <v>26</v>
      </c>
      <c r="K1818" s="10" t="s">
        <v>2502</v>
      </c>
      <c r="L1818" s="10"/>
      <c r="P1818" s="8" t="s">
        <v>26</v>
      </c>
      <c r="Q1818" s="0" t="n">
        <f aca="false">IF(ISNA(VLOOKUP(A1818,calculos!$A$2:$B$20,2,1)),"null",VLOOKUP(A1818,calculos!$A$2:$B$20,2,1))</f>
        <v>11</v>
      </c>
      <c r="R1818" s="0" t="n">
        <f aca="false">IF(ISNA(VLOOKUP(C1818,calculos!$D$2:$E$1218,2,1)),"null",VLOOKUP(C1818,calculos!$D$2:$E$1218,2,1))</f>
        <v>755</v>
      </c>
      <c r="S1818" s="0" t="n">
        <f aca="false">IF(ISNA(VLOOKUP(D1818,calculos!$G$2:$H$1118,2,1)),"null",VLOOKUP(D1818,calculos!$G$2:$H$1118,2,1))</f>
        <v>959</v>
      </c>
      <c r="T1818" s="0" t="n">
        <f aca="false">IF(ISNA(VLOOKUP(E1818,calculos!$J$2:$K$220,2,1)),"null",VLOOKUP(E1818,calculos!$J$2:$K$220,2,1))</f>
        <v>125</v>
      </c>
      <c r="U1818" s="0" t="n">
        <f aca="false">IF(ISNA(VLOOKUP(F1818,calculos!$M$2:$N$658,2,1)),"null",VLOOKUP(F1818,calculos!$M$2:$N$658,2,1))</f>
        <v>400</v>
      </c>
      <c r="V1818" s="0" t="n">
        <f aca="false">IF(ISNA(VLOOKUP(J1818,calculos!$P$2:$Q$1711,2,1)),"null",VLOOKUP(J1818,calculos!$P$2:$Q$1711,2,1))</f>
        <v>1705</v>
      </c>
      <c r="W1818" s="0" t="n">
        <f aca="false">IF(ISNA(VLOOKUP(P1818,calculos!$S$2:$T$58,2,1)),"null",VLOOKUP(P1818,calculos!$S$2:$T$58,2,1))</f>
        <v>42</v>
      </c>
      <c r="X1818" s="0" t="str">
        <f aca="false">$X$1&amp;B1818&amp;"','"&amp;G1818&amp;"','"&amp;H1818&amp;"','"&amp;I1818&amp;"','"&amp;K1818&amp;"','"&amp;L1818&amp;"','"&amp;M1818&amp;"','"&amp;N1818&amp;"','"&amp;O1818&amp;"',"&amp;Q1818&amp;","&amp;R1818&amp;","&amp;S1818&amp;","&amp;T1818&amp;","&amp;U1818&amp;","&amp;V1818&amp;","&amp;W1818&amp;");"</f>
        <v>insert into servicio (id,fecha_entrega,serie,apertura,fecha_instalacion,garantia,mantenimiento,capacitacion,entrega_equipo,visita,id_empresa,id_hospital,id_equipo,id_marca,id_modelo,id_os,id_ingeniero) values (nextval('seq_servicio'),'','19021','','26-12-2015','26-12-2013','','','','',11,755,959,125,400,1705,42);</v>
      </c>
    </row>
    <row r="1819" customFormat="false" ht="13.8" hidden="false" customHeight="false" outlineLevel="0" collapsed="false">
      <c r="A1819" s="10" t="s">
        <v>1091</v>
      </c>
      <c r="B1819" s="10"/>
      <c r="C1819" s="10" t="s">
        <v>1044</v>
      </c>
      <c r="D1819" s="10" t="s">
        <v>1393</v>
      </c>
      <c r="E1819" s="8" t="s">
        <v>26</v>
      </c>
      <c r="F1819" s="8" t="s">
        <v>26</v>
      </c>
      <c r="G1819" s="10" t="n">
        <v>19019</v>
      </c>
      <c r="H1819" s="10"/>
      <c r="I1819" s="10" t="s">
        <v>2501</v>
      </c>
      <c r="J1819" s="8" t="s">
        <v>26</v>
      </c>
      <c r="K1819" s="10" t="s">
        <v>2502</v>
      </c>
      <c r="L1819" s="10"/>
      <c r="P1819" s="8" t="s">
        <v>26</v>
      </c>
      <c r="Q1819" s="0" t="n">
        <f aca="false">IF(ISNA(VLOOKUP(A1819,calculos!$A$2:$B$20,2,1)),"null",VLOOKUP(A1819,calculos!$A$2:$B$20,2,1))</f>
        <v>11</v>
      </c>
      <c r="R1819" s="0" t="n">
        <f aca="false">IF(ISNA(VLOOKUP(C1819,calculos!$D$2:$E$1218,2,1)),"null",VLOOKUP(C1819,calculos!$D$2:$E$1218,2,1))</f>
        <v>755</v>
      </c>
      <c r="S1819" s="0" t="n">
        <f aca="false">IF(ISNA(VLOOKUP(D1819,calculos!$G$2:$H$1118,2,1)),"null",VLOOKUP(D1819,calculos!$G$2:$H$1118,2,1))</f>
        <v>959</v>
      </c>
      <c r="T1819" s="0" t="n">
        <f aca="false">IF(ISNA(VLOOKUP(E1819,calculos!$J$2:$K$220,2,1)),"null",VLOOKUP(E1819,calculos!$J$2:$K$220,2,1))</f>
        <v>125</v>
      </c>
      <c r="U1819" s="0" t="n">
        <f aca="false">IF(ISNA(VLOOKUP(F1819,calculos!$M$2:$N$658,2,1)),"null",VLOOKUP(F1819,calculos!$M$2:$N$658,2,1))</f>
        <v>400</v>
      </c>
      <c r="V1819" s="0" t="n">
        <f aca="false">IF(ISNA(VLOOKUP(J1819,calculos!$P$2:$Q$1711,2,1)),"null",VLOOKUP(J1819,calculos!$P$2:$Q$1711,2,1))</f>
        <v>1705</v>
      </c>
      <c r="W1819" s="0" t="n">
        <f aca="false">IF(ISNA(VLOOKUP(P1819,calculos!$S$2:$T$58,2,1)),"null",VLOOKUP(P1819,calculos!$S$2:$T$58,2,1))</f>
        <v>42</v>
      </c>
      <c r="X1819" s="0" t="str">
        <f aca="false">$X$1&amp;B1819&amp;"','"&amp;G1819&amp;"','"&amp;H1819&amp;"','"&amp;I1819&amp;"','"&amp;K1819&amp;"','"&amp;L1819&amp;"','"&amp;M1819&amp;"','"&amp;N1819&amp;"','"&amp;O1819&amp;"',"&amp;Q1819&amp;","&amp;R1819&amp;","&amp;S1819&amp;","&amp;T1819&amp;","&amp;U1819&amp;","&amp;V1819&amp;","&amp;W1819&amp;");"</f>
        <v>insert into servicio (id,fecha_entrega,serie,apertura,fecha_instalacion,garantia,mantenimiento,capacitacion,entrega_equipo,visita,id_empresa,id_hospital,id_equipo,id_marca,id_modelo,id_os,id_ingeniero) values (nextval('seq_servicio'),'','19019','','26-12-2015','26-12-2013','','','','',11,755,959,125,400,1705,42);</v>
      </c>
    </row>
    <row r="1820" customFormat="false" ht="13.8" hidden="false" customHeight="false" outlineLevel="0" collapsed="false">
      <c r="A1820" s="10" t="s">
        <v>1091</v>
      </c>
      <c r="B1820" s="10"/>
      <c r="C1820" s="10" t="s">
        <v>1044</v>
      </c>
      <c r="D1820" s="10" t="s">
        <v>1393</v>
      </c>
      <c r="E1820" s="8" t="s">
        <v>26</v>
      </c>
      <c r="F1820" s="8" t="s">
        <v>26</v>
      </c>
      <c r="G1820" s="10" t="n">
        <v>19022</v>
      </c>
      <c r="H1820" s="10"/>
      <c r="I1820" s="10" t="s">
        <v>2501</v>
      </c>
      <c r="J1820" s="8" t="s">
        <v>26</v>
      </c>
      <c r="K1820" s="10" t="s">
        <v>2502</v>
      </c>
      <c r="L1820" s="10"/>
      <c r="P1820" s="8" t="s">
        <v>26</v>
      </c>
      <c r="Q1820" s="0" t="n">
        <f aca="false">IF(ISNA(VLOOKUP(A1820,calculos!$A$2:$B$20,2,1)),"null",VLOOKUP(A1820,calculos!$A$2:$B$20,2,1))</f>
        <v>11</v>
      </c>
      <c r="R1820" s="0" t="n">
        <f aca="false">IF(ISNA(VLOOKUP(C1820,calculos!$D$2:$E$1218,2,1)),"null",VLOOKUP(C1820,calculos!$D$2:$E$1218,2,1))</f>
        <v>755</v>
      </c>
      <c r="S1820" s="0" t="n">
        <f aca="false">IF(ISNA(VLOOKUP(D1820,calculos!$G$2:$H$1118,2,1)),"null",VLOOKUP(D1820,calculos!$G$2:$H$1118,2,1))</f>
        <v>959</v>
      </c>
      <c r="T1820" s="0" t="n">
        <f aca="false">IF(ISNA(VLOOKUP(E1820,calculos!$J$2:$K$220,2,1)),"null",VLOOKUP(E1820,calculos!$J$2:$K$220,2,1))</f>
        <v>125</v>
      </c>
      <c r="U1820" s="0" t="n">
        <f aca="false">IF(ISNA(VLOOKUP(F1820,calculos!$M$2:$N$658,2,1)),"null",VLOOKUP(F1820,calculos!$M$2:$N$658,2,1))</f>
        <v>400</v>
      </c>
      <c r="V1820" s="0" t="n">
        <f aca="false">IF(ISNA(VLOOKUP(J1820,calculos!$P$2:$Q$1711,2,1)),"null",VLOOKUP(J1820,calculos!$P$2:$Q$1711,2,1))</f>
        <v>1705</v>
      </c>
      <c r="W1820" s="0" t="n">
        <f aca="false">IF(ISNA(VLOOKUP(P1820,calculos!$S$2:$T$58,2,1)),"null",VLOOKUP(P1820,calculos!$S$2:$T$58,2,1))</f>
        <v>42</v>
      </c>
      <c r="X1820" s="0" t="str">
        <f aca="false">$X$1&amp;B1820&amp;"','"&amp;G1820&amp;"','"&amp;H1820&amp;"','"&amp;I1820&amp;"','"&amp;K1820&amp;"','"&amp;L1820&amp;"','"&amp;M1820&amp;"','"&amp;N1820&amp;"','"&amp;O1820&amp;"',"&amp;Q1820&amp;","&amp;R1820&amp;","&amp;S1820&amp;","&amp;T1820&amp;","&amp;U1820&amp;","&amp;V1820&amp;","&amp;W1820&amp;");"</f>
        <v>insert into servicio (id,fecha_entrega,serie,apertura,fecha_instalacion,garantia,mantenimiento,capacitacion,entrega_equipo,visita,id_empresa,id_hospital,id_equipo,id_marca,id_modelo,id_os,id_ingeniero) values (nextval('seq_servicio'),'','19022','','26-12-2015','26-12-2013','','','','',11,755,959,125,400,1705,42);</v>
      </c>
    </row>
    <row r="1821" customFormat="false" ht="13.8" hidden="false" customHeight="false" outlineLevel="0" collapsed="false">
      <c r="A1821" s="10" t="s">
        <v>1091</v>
      </c>
      <c r="B1821" s="10"/>
      <c r="C1821" s="10" t="s">
        <v>1044</v>
      </c>
      <c r="D1821" s="10" t="s">
        <v>1393</v>
      </c>
      <c r="E1821" s="8" t="s">
        <v>26</v>
      </c>
      <c r="F1821" s="8" t="s">
        <v>26</v>
      </c>
      <c r="G1821" s="10" t="n">
        <v>19006</v>
      </c>
      <c r="H1821" s="10"/>
      <c r="I1821" s="10" t="s">
        <v>2501</v>
      </c>
      <c r="J1821" s="8" t="s">
        <v>26</v>
      </c>
      <c r="K1821" s="10" t="s">
        <v>2502</v>
      </c>
      <c r="L1821" s="10"/>
      <c r="P1821" s="8" t="s">
        <v>26</v>
      </c>
      <c r="Q1821" s="0" t="n">
        <f aca="false">IF(ISNA(VLOOKUP(A1821,calculos!$A$2:$B$20,2,1)),"null",VLOOKUP(A1821,calculos!$A$2:$B$20,2,1))</f>
        <v>11</v>
      </c>
      <c r="R1821" s="0" t="n">
        <f aca="false">IF(ISNA(VLOOKUP(C1821,calculos!$D$2:$E$1218,2,1)),"null",VLOOKUP(C1821,calculos!$D$2:$E$1218,2,1))</f>
        <v>755</v>
      </c>
      <c r="S1821" s="0" t="n">
        <f aca="false">IF(ISNA(VLOOKUP(D1821,calculos!$G$2:$H$1118,2,1)),"null",VLOOKUP(D1821,calculos!$G$2:$H$1118,2,1))</f>
        <v>959</v>
      </c>
      <c r="T1821" s="0" t="n">
        <f aca="false">IF(ISNA(VLOOKUP(E1821,calculos!$J$2:$K$220,2,1)),"null",VLOOKUP(E1821,calculos!$J$2:$K$220,2,1))</f>
        <v>125</v>
      </c>
      <c r="U1821" s="0" t="n">
        <f aca="false">IF(ISNA(VLOOKUP(F1821,calculos!$M$2:$N$658,2,1)),"null",VLOOKUP(F1821,calculos!$M$2:$N$658,2,1))</f>
        <v>400</v>
      </c>
      <c r="V1821" s="0" t="n">
        <f aca="false">IF(ISNA(VLOOKUP(J1821,calculos!$P$2:$Q$1711,2,1)),"null",VLOOKUP(J1821,calculos!$P$2:$Q$1711,2,1))</f>
        <v>1705</v>
      </c>
      <c r="W1821" s="0" t="n">
        <f aca="false">IF(ISNA(VLOOKUP(P1821,calculos!$S$2:$T$58,2,1)),"null",VLOOKUP(P1821,calculos!$S$2:$T$58,2,1))</f>
        <v>42</v>
      </c>
      <c r="X1821" s="0" t="str">
        <f aca="false">$X$1&amp;B1821&amp;"','"&amp;G1821&amp;"','"&amp;H1821&amp;"','"&amp;I1821&amp;"','"&amp;K1821&amp;"','"&amp;L1821&amp;"','"&amp;M1821&amp;"','"&amp;N1821&amp;"','"&amp;O1821&amp;"',"&amp;Q1821&amp;","&amp;R1821&amp;","&amp;S1821&amp;","&amp;T1821&amp;","&amp;U1821&amp;","&amp;V1821&amp;","&amp;W1821&amp;");"</f>
        <v>insert into servicio (id,fecha_entrega,serie,apertura,fecha_instalacion,garantia,mantenimiento,capacitacion,entrega_equipo,visita,id_empresa,id_hospital,id_equipo,id_marca,id_modelo,id_os,id_ingeniero) values (nextval('seq_servicio'),'','19006','','26-12-2015','26-12-2013','','','','',11,755,959,125,400,1705,42);</v>
      </c>
    </row>
    <row r="1822" customFormat="false" ht="13.8" hidden="false" customHeight="false" outlineLevel="0" collapsed="false">
      <c r="A1822" s="10" t="s">
        <v>1091</v>
      </c>
      <c r="B1822" s="10"/>
      <c r="C1822" s="10" t="s">
        <v>1044</v>
      </c>
      <c r="D1822" s="10" t="s">
        <v>1393</v>
      </c>
      <c r="E1822" s="8" t="s">
        <v>26</v>
      </c>
      <c r="F1822" s="8" t="s">
        <v>26</v>
      </c>
      <c r="G1822" s="10" t="n">
        <v>19011</v>
      </c>
      <c r="H1822" s="10"/>
      <c r="I1822" s="10" t="s">
        <v>2501</v>
      </c>
      <c r="J1822" s="8" t="s">
        <v>26</v>
      </c>
      <c r="K1822" s="10" t="s">
        <v>2502</v>
      </c>
      <c r="L1822" s="10"/>
      <c r="P1822" s="8" t="s">
        <v>26</v>
      </c>
      <c r="Q1822" s="0" t="n">
        <f aca="false">IF(ISNA(VLOOKUP(A1822,calculos!$A$2:$B$20,2,1)),"null",VLOOKUP(A1822,calculos!$A$2:$B$20,2,1))</f>
        <v>11</v>
      </c>
      <c r="R1822" s="0" t="n">
        <f aca="false">IF(ISNA(VLOOKUP(C1822,calculos!$D$2:$E$1218,2,1)),"null",VLOOKUP(C1822,calculos!$D$2:$E$1218,2,1))</f>
        <v>755</v>
      </c>
      <c r="S1822" s="0" t="n">
        <f aca="false">IF(ISNA(VLOOKUP(D1822,calculos!$G$2:$H$1118,2,1)),"null",VLOOKUP(D1822,calculos!$G$2:$H$1118,2,1))</f>
        <v>959</v>
      </c>
      <c r="T1822" s="0" t="n">
        <f aca="false">IF(ISNA(VLOOKUP(E1822,calculos!$J$2:$K$220,2,1)),"null",VLOOKUP(E1822,calculos!$J$2:$K$220,2,1))</f>
        <v>125</v>
      </c>
      <c r="U1822" s="0" t="n">
        <f aca="false">IF(ISNA(VLOOKUP(F1822,calculos!$M$2:$N$658,2,1)),"null",VLOOKUP(F1822,calculos!$M$2:$N$658,2,1))</f>
        <v>400</v>
      </c>
      <c r="V1822" s="0" t="n">
        <f aca="false">IF(ISNA(VLOOKUP(J1822,calculos!$P$2:$Q$1711,2,1)),"null",VLOOKUP(J1822,calculos!$P$2:$Q$1711,2,1))</f>
        <v>1705</v>
      </c>
      <c r="W1822" s="0" t="n">
        <f aca="false">IF(ISNA(VLOOKUP(P1822,calculos!$S$2:$T$58,2,1)),"null",VLOOKUP(P1822,calculos!$S$2:$T$58,2,1))</f>
        <v>42</v>
      </c>
      <c r="X1822" s="0" t="str">
        <f aca="false">$X$1&amp;B1822&amp;"','"&amp;G1822&amp;"','"&amp;H1822&amp;"','"&amp;I1822&amp;"','"&amp;K1822&amp;"','"&amp;L1822&amp;"','"&amp;M1822&amp;"','"&amp;N1822&amp;"','"&amp;O1822&amp;"',"&amp;Q1822&amp;","&amp;R1822&amp;","&amp;S1822&amp;","&amp;T1822&amp;","&amp;U1822&amp;","&amp;V1822&amp;","&amp;W1822&amp;");"</f>
        <v>insert into servicio (id,fecha_entrega,serie,apertura,fecha_instalacion,garantia,mantenimiento,capacitacion,entrega_equipo,visita,id_empresa,id_hospital,id_equipo,id_marca,id_modelo,id_os,id_ingeniero) values (nextval('seq_servicio'),'','19011','','26-12-2015','26-12-2013','','','','',11,755,959,125,400,1705,42);</v>
      </c>
    </row>
    <row r="1823" customFormat="false" ht="13.8" hidden="false" customHeight="false" outlineLevel="0" collapsed="false">
      <c r="A1823" s="10" t="s">
        <v>1091</v>
      </c>
      <c r="B1823" s="10"/>
      <c r="C1823" s="10" t="s">
        <v>1044</v>
      </c>
      <c r="D1823" s="10" t="s">
        <v>1393</v>
      </c>
      <c r="E1823" s="8" t="s">
        <v>26</v>
      </c>
      <c r="F1823" s="8" t="s">
        <v>26</v>
      </c>
      <c r="G1823" s="10" t="n">
        <v>19008</v>
      </c>
      <c r="H1823" s="10"/>
      <c r="I1823" s="10" t="s">
        <v>2501</v>
      </c>
      <c r="J1823" s="8" t="s">
        <v>26</v>
      </c>
      <c r="K1823" s="10" t="s">
        <v>2502</v>
      </c>
      <c r="L1823" s="10"/>
      <c r="P1823" s="8" t="s">
        <v>26</v>
      </c>
      <c r="Q1823" s="0" t="n">
        <f aca="false">IF(ISNA(VLOOKUP(A1823,calculos!$A$2:$B$20,2,1)),"null",VLOOKUP(A1823,calculos!$A$2:$B$20,2,1))</f>
        <v>11</v>
      </c>
      <c r="R1823" s="0" t="n">
        <f aca="false">IF(ISNA(VLOOKUP(C1823,calculos!$D$2:$E$1218,2,1)),"null",VLOOKUP(C1823,calculos!$D$2:$E$1218,2,1))</f>
        <v>755</v>
      </c>
      <c r="S1823" s="0" t="n">
        <f aca="false">IF(ISNA(VLOOKUP(D1823,calculos!$G$2:$H$1118,2,1)),"null",VLOOKUP(D1823,calculos!$G$2:$H$1118,2,1))</f>
        <v>959</v>
      </c>
      <c r="T1823" s="0" t="n">
        <f aca="false">IF(ISNA(VLOOKUP(E1823,calculos!$J$2:$K$220,2,1)),"null",VLOOKUP(E1823,calculos!$J$2:$K$220,2,1))</f>
        <v>125</v>
      </c>
      <c r="U1823" s="0" t="n">
        <f aca="false">IF(ISNA(VLOOKUP(F1823,calculos!$M$2:$N$658,2,1)),"null",VLOOKUP(F1823,calculos!$M$2:$N$658,2,1))</f>
        <v>400</v>
      </c>
      <c r="V1823" s="0" t="n">
        <f aca="false">IF(ISNA(VLOOKUP(J1823,calculos!$P$2:$Q$1711,2,1)),"null",VLOOKUP(J1823,calculos!$P$2:$Q$1711,2,1))</f>
        <v>1705</v>
      </c>
      <c r="W1823" s="0" t="n">
        <f aca="false">IF(ISNA(VLOOKUP(P1823,calculos!$S$2:$T$58,2,1)),"null",VLOOKUP(P1823,calculos!$S$2:$T$58,2,1))</f>
        <v>42</v>
      </c>
      <c r="X1823" s="0" t="str">
        <f aca="false">$X$1&amp;B1823&amp;"','"&amp;G1823&amp;"','"&amp;H1823&amp;"','"&amp;I1823&amp;"','"&amp;K1823&amp;"','"&amp;L1823&amp;"','"&amp;M1823&amp;"','"&amp;N1823&amp;"','"&amp;O1823&amp;"',"&amp;Q1823&amp;","&amp;R1823&amp;","&amp;S1823&amp;","&amp;T1823&amp;","&amp;U1823&amp;","&amp;V1823&amp;","&amp;W1823&amp;");"</f>
        <v>insert into servicio (id,fecha_entrega,serie,apertura,fecha_instalacion,garantia,mantenimiento,capacitacion,entrega_equipo,visita,id_empresa,id_hospital,id_equipo,id_marca,id_modelo,id_os,id_ingeniero) values (nextval('seq_servicio'),'','19008','','26-12-2015','26-12-2013','','','','',11,755,959,125,400,1705,42);</v>
      </c>
    </row>
    <row r="1824" customFormat="false" ht="13.8" hidden="false" customHeight="false" outlineLevel="0" collapsed="false">
      <c r="A1824" s="10" t="s">
        <v>1091</v>
      </c>
      <c r="B1824" s="10"/>
      <c r="C1824" s="10" t="s">
        <v>1044</v>
      </c>
      <c r="D1824" s="10" t="s">
        <v>1393</v>
      </c>
      <c r="E1824" s="8" t="s">
        <v>26</v>
      </c>
      <c r="F1824" s="8" t="s">
        <v>26</v>
      </c>
      <c r="G1824" s="10" t="n">
        <v>19007</v>
      </c>
      <c r="H1824" s="10"/>
      <c r="I1824" s="10" t="s">
        <v>2501</v>
      </c>
      <c r="J1824" s="8" t="s">
        <v>26</v>
      </c>
      <c r="K1824" s="10" t="s">
        <v>2502</v>
      </c>
      <c r="L1824" s="10"/>
      <c r="P1824" s="8" t="s">
        <v>26</v>
      </c>
      <c r="Q1824" s="0" t="n">
        <f aca="false">IF(ISNA(VLOOKUP(A1824,calculos!$A$2:$B$20,2,1)),"null",VLOOKUP(A1824,calculos!$A$2:$B$20,2,1))</f>
        <v>11</v>
      </c>
      <c r="R1824" s="0" t="n">
        <f aca="false">IF(ISNA(VLOOKUP(C1824,calculos!$D$2:$E$1218,2,1)),"null",VLOOKUP(C1824,calculos!$D$2:$E$1218,2,1))</f>
        <v>755</v>
      </c>
      <c r="S1824" s="0" t="n">
        <f aca="false">IF(ISNA(VLOOKUP(D1824,calculos!$G$2:$H$1118,2,1)),"null",VLOOKUP(D1824,calculos!$G$2:$H$1118,2,1))</f>
        <v>959</v>
      </c>
      <c r="T1824" s="0" t="n">
        <f aca="false">IF(ISNA(VLOOKUP(E1824,calculos!$J$2:$K$220,2,1)),"null",VLOOKUP(E1824,calculos!$J$2:$K$220,2,1))</f>
        <v>125</v>
      </c>
      <c r="U1824" s="0" t="n">
        <f aca="false">IF(ISNA(VLOOKUP(F1824,calculos!$M$2:$N$658,2,1)),"null",VLOOKUP(F1824,calculos!$M$2:$N$658,2,1))</f>
        <v>400</v>
      </c>
      <c r="V1824" s="0" t="n">
        <f aca="false">IF(ISNA(VLOOKUP(J1824,calculos!$P$2:$Q$1711,2,1)),"null",VLOOKUP(J1824,calculos!$P$2:$Q$1711,2,1))</f>
        <v>1705</v>
      </c>
      <c r="W1824" s="0" t="n">
        <f aca="false">IF(ISNA(VLOOKUP(P1824,calculos!$S$2:$T$58,2,1)),"null",VLOOKUP(P1824,calculos!$S$2:$T$58,2,1))</f>
        <v>42</v>
      </c>
      <c r="X1824" s="0" t="str">
        <f aca="false">$X$1&amp;B1824&amp;"','"&amp;G1824&amp;"','"&amp;H1824&amp;"','"&amp;I1824&amp;"','"&amp;K1824&amp;"','"&amp;L1824&amp;"','"&amp;M1824&amp;"','"&amp;N1824&amp;"','"&amp;O1824&amp;"',"&amp;Q1824&amp;","&amp;R1824&amp;","&amp;S1824&amp;","&amp;T1824&amp;","&amp;U1824&amp;","&amp;V1824&amp;","&amp;W1824&amp;");"</f>
        <v>insert into servicio (id,fecha_entrega,serie,apertura,fecha_instalacion,garantia,mantenimiento,capacitacion,entrega_equipo,visita,id_empresa,id_hospital,id_equipo,id_marca,id_modelo,id_os,id_ingeniero) values (nextval('seq_servicio'),'','19007','','26-12-2015','26-12-2013','','','','',11,755,959,125,400,1705,42);</v>
      </c>
    </row>
    <row r="1825" customFormat="false" ht="13.8" hidden="false" customHeight="false" outlineLevel="0" collapsed="false">
      <c r="A1825" s="10" t="s">
        <v>1091</v>
      </c>
      <c r="B1825" s="10"/>
      <c r="C1825" s="10" t="s">
        <v>1044</v>
      </c>
      <c r="D1825" s="10" t="s">
        <v>1393</v>
      </c>
      <c r="E1825" s="8" t="s">
        <v>26</v>
      </c>
      <c r="F1825" s="8" t="s">
        <v>26</v>
      </c>
      <c r="G1825" s="10" t="n">
        <v>19020</v>
      </c>
      <c r="H1825" s="10"/>
      <c r="I1825" s="10" t="s">
        <v>2501</v>
      </c>
      <c r="J1825" s="8" t="s">
        <v>26</v>
      </c>
      <c r="K1825" s="10" t="s">
        <v>2502</v>
      </c>
      <c r="L1825" s="10"/>
      <c r="P1825" s="8" t="s">
        <v>26</v>
      </c>
      <c r="Q1825" s="0" t="n">
        <f aca="false">IF(ISNA(VLOOKUP(A1825,calculos!$A$2:$B$20,2,1)),"null",VLOOKUP(A1825,calculos!$A$2:$B$20,2,1))</f>
        <v>11</v>
      </c>
      <c r="R1825" s="0" t="n">
        <f aca="false">IF(ISNA(VLOOKUP(C1825,calculos!$D$2:$E$1218,2,1)),"null",VLOOKUP(C1825,calculos!$D$2:$E$1218,2,1))</f>
        <v>755</v>
      </c>
      <c r="S1825" s="0" t="n">
        <f aca="false">IF(ISNA(VLOOKUP(D1825,calculos!$G$2:$H$1118,2,1)),"null",VLOOKUP(D1825,calculos!$G$2:$H$1118,2,1))</f>
        <v>959</v>
      </c>
      <c r="T1825" s="0" t="n">
        <f aca="false">IF(ISNA(VLOOKUP(E1825,calculos!$J$2:$K$220,2,1)),"null",VLOOKUP(E1825,calculos!$J$2:$K$220,2,1))</f>
        <v>125</v>
      </c>
      <c r="U1825" s="0" t="n">
        <f aca="false">IF(ISNA(VLOOKUP(F1825,calculos!$M$2:$N$658,2,1)),"null",VLOOKUP(F1825,calculos!$M$2:$N$658,2,1))</f>
        <v>400</v>
      </c>
      <c r="V1825" s="0" t="n">
        <f aca="false">IF(ISNA(VLOOKUP(J1825,calculos!$P$2:$Q$1711,2,1)),"null",VLOOKUP(J1825,calculos!$P$2:$Q$1711,2,1))</f>
        <v>1705</v>
      </c>
      <c r="W1825" s="0" t="n">
        <f aca="false">IF(ISNA(VLOOKUP(P1825,calculos!$S$2:$T$58,2,1)),"null",VLOOKUP(P1825,calculos!$S$2:$T$58,2,1))</f>
        <v>42</v>
      </c>
      <c r="X1825" s="0" t="str">
        <f aca="false">$X$1&amp;B1825&amp;"','"&amp;G1825&amp;"','"&amp;H1825&amp;"','"&amp;I1825&amp;"','"&amp;K1825&amp;"','"&amp;L1825&amp;"','"&amp;M1825&amp;"','"&amp;N1825&amp;"','"&amp;O1825&amp;"',"&amp;Q1825&amp;","&amp;R1825&amp;","&amp;S1825&amp;","&amp;T1825&amp;","&amp;U1825&amp;","&amp;V1825&amp;","&amp;W1825&amp;");"</f>
        <v>insert into servicio (id,fecha_entrega,serie,apertura,fecha_instalacion,garantia,mantenimiento,capacitacion,entrega_equipo,visita,id_empresa,id_hospital,id_equipo,id_marca,id_modelo,id_os,id_ingeniero) values (nextval('seq_servicio'),'','19020','','26-12-2015','26-12-2013','','','','',11,755,959,125,400,1705,42);</v>
      </c>
    </row>
    <row r="1826" customFormat="false" ht="13.8" hidden="false" customHeight="false" outlineLevel="0" collapsed="false">
      <c r="A1826" s="10" t="s">
        <v>1091</v>
      </c>
      <c r="B1826" s="10"/>
      <c r="C1826" s="10" t="s">
        <v>1044</v>
      </c>
      <c r="D1826" s="10" t="s">
        <v>1393</v>
      </c>
      <c r="E1826" s="8" t="s">
        <v>26</v>
      </c>
      <c r="F1826" s="8" t="s">
        <v>26</v>
      </c>
      <c r="G1826" s="10" t="n">
        <v>19009</v>
      </c>
      <c r="H1826" s="10"/>
      <c r="I1826" s="10" t="s">
        <v>2501</v>
      </c>
      <c r="J1826" s="8" t="s">
        <v>26</v>
      </c>
      <c r="K1826" s="10" t="s">
        <v>2502</v>
      </c>
      <c r="L1826" s="10"/>
      <c r="P1826" s="8" t="s">
        <v>26</v>
      </c>
      <c r="Q1826" s="0" t="n">
        <f aca="false">IF(ISNA(VLOOKUP(A1826,calculos!$A$2:$B$20,2,1)),"null",VLOOKUP(A1826,calculos!$A$2:$B$20,2,1))</f>
        <v>11</v>
      </c>
      <c r="R1826" s="0" t="n">
        <f aca="false">IF(ISNA(VLOOKUP(C1826,calculos!$D$2:$E$1218,2,1)),"null",VLOOKUP(C1826,calculos!$D$2:$E$1218,2,1))</f>
        <v>755</v>
      </c>
      <c r="S1826" s="0" t="n">
        <f aca="false">IF(ISNA(VLOOKUP(D1826,calculos!$G$2:$H$1118,2,1)),"null",VLOOKUP(D1826,calculos!$G$2:$H$1118,2,1))</f>
        <v>959</v>
      </c>
      <c r="T1826" s="0" t="n">
        <f aca="false">IF(ISNA(VLOOKUP(E1826,calculos!$J$2:$K$220,2,1)),"null",VLOOKUP(E1826,calculos!$J$2:$K$220,2,1))</f>
        <v>125</v>
      </c>
      <c r="U1826" s="0" t="n">
        <f aca="false">IF(ISNA(VLOOKUP(F1826,calculos!$M$2:$N$658,2,1)),"null",VLOOKUP(F1826,calculos!$M$2:$N$658,2,1))</f>
        <v>400</v>
      </c>
      <c r="V1826" s="0" t="n">
        <f aca="false">IF(ISNA(VLOOKUP(J1826,calculos!$P$2:$Q$1711,2,1)),"null",VLOOKUP(J1826,calculos!$P$2:$Q$1711,2,1))</f>
        <v>1705</v>
      </c>
      <c r="W1826" s="0" t="n">
        <f aca="false">IF(ISNA(VLOOKUP(P1826,calculos!$S$2:$T$58,2,1)),"null",VLOOKUP(P1826,calculos!$S$2:$T$58,2,1))</f>
        <v>42</v>
      </c>
      <c r="X1826" s="0" t="str">
        <f aca="false">$X$1&amp;B1826&amp;"','"&amp;G1826&amp;"','"&amp;H1826&amp;"','"&amp;I1826&amp;"','"&amp;K1826&amp;"','"&amp;L1826&amp;"','"&amp;M1826&amp;"','"&amp;N1826&amp;"','"&amp;O1826&amp;"',"&amp;Q1826&amp;","&amp;R1826&amp;","&amp;S1826&amp;","&amp;T1826&amp;","&amp;U1826&amp;","&amp;V1826&amp;","&amp;W1826&amp;");"</f>
        <v>insert into servicio (id,fecha_entrega,serie,apertura,fecha_instalacion,garantia,mantenimiento,capacitacion,entrega_equipo,visita,id_empresa,id_hospital,id_equipo,id_marca,id_modelo,id_os,id_ingeniero) values (nextval('seq_servicio'),'','19009','','26-12-2015','26-12-2013','','','','',11,755,959,125,400,1705,42);</v>
      </c>
    </row>
    <row r="1827" customFormat="false" ht="13.8" hidden="false" customHeight="false" outlineLevel="0" collapsed="false">
      <c r="A1827" s="10" t="s">
        <v>1091</v>
      </c>
      <c r="B1827" s="10"/>
      <c r="C1827" s="10" t="s">
        <v>1044</v>
      </c>
      <c r="D1827" s="10" t="s">
        <v>1393</v>
      </c>
      <c r="E1827" s="8" t="s">
        <v>26</v>
      </c>
      <c r="F1827" s="8" t="s">
        <v>26</v>
      </c>
      <c r="G1827" s="10" t="n">
        <v>19000</v>
      </c>
      <c r="H1827" s="10"/>
      <c r="I1827" s="10" t="s">
        <v>2501</v>
      </c>
      <c r="J1827" s="8" t="s">
        <v>26</v>
      </c>
      <c r="K1827" s="10" t="s">
        <v>2502</v>
      </c>
      <c r="L1827" s="10"/>
      <c r="P1827" s="8" t="s">
        <v>26</v>
      </c>
      <c r="Q1827" s="0" t="n">
        <f aca="false">IF(ISNA(VLOOKUP(A1827,calculos!$A$2:$B$20,2,1)),"null",VLOOKUP(A1827,calculos!$A$2:$B$20,2,1))</f>
        <v>11</v>
      </c>
      <c r="R1827" s="0" t="n">
        <f aca="false">IF(ISNA(VLOOKUP(C1827,calculos!$D$2:$E$1218,2,1)),"null",VLOOKUP(C1827,calculos!$D$2:$E$1218,2,1))</f>
        <v>755</v>
      </c>
      <c r="S1827" s="0" t="n">
        <f aca="false">IF(ISNA(VLOOKUP(D1827,calculos!$G$2:$H$1118,2,1)),"null",VLOOKUP(D1827,calculos!$G$2:$H$1118,2,1))</f>
        <v>959</v>
      </c>
      <c r="T1827" s="0" t="n">
        <f aca="false">IF(ISNA(VLOOKUP(E1827,calculos!$J$2:$K$220,2,1)),"null",VLOOKUP(E1827,calculos!$J$2:$K$220,2,1))</f>
        <v>125</v>
      </c>
      <c r="U1827" s="0" t="n">
        <f aca="false">IF(ISNA(VLOOKUP(F1827,calculos!$M$2:$N$658,2,1)),"null",VLOOKUP(F1827,calculos!$M$2:$N$658,2,1))</f>
        <v>400</v>
      </c>
      <c r="V1827" s="0" t="n">
        <f aca="false">IF(ISNA(VLOOKUP(J1827,calculos!$P$2:$Q$1711,2,1)),"null",VLOOKUP(J1827,calculos!$P$2:$Q$1711,2,1))</f>
        <v>1705</v>
      </c>
      <c r="W1827" s="0" t="n">
        <f aca="false">IF(ISNA(VLOOKUP(P1827,calculos!$S$2:$T$58,2,1)),"null",VLOOKUP(P1827,calculos!$S$2:$T$58,2,1))</f>
        <v>42</v>
      </c>
      <c r="X1827" s="0" t="str">
        <f aca="false">$X$1&amp;B1827&amp;"','"&amp;G1827&amp;"','"&amp;H1827&amp;"','"&amp;I1827&amp;"','"&amp;K1827&amp;"','"&amp;L1827&amp;"','"&amp;M1827&amp;"','"&amp;N1827&amp;"','"&amp;O1827&amp;"',"&amp;Q1827&amp;","&amp;R1827&amp;","&amp;S1827&amp;","&amp;T1827&amp;","&amp;U1827&amp;","&amp;V1827&amp;","&amp;W1827&amp;");"</f>
        <v>insert into servicio (id,fecha_entrega,serie,apertura,fecha_instalacion,garantia,mantenimiento,capacitacion,entrega_equipo,visita,id_empresa,id_hospital,id_equipo,id_marca,id_modelo,id_os,id_ingeniero) values (nextval('seq_servicio'),'','19000','','26-12-2015','26-12-2013','','','','',11,755,959,125,400,1705,42);</v>
      </c>
    </row>
    <row r="1828" customFormat="false" ht="13.8" hidden="false" customHeight="false" outlineLevel="0" collapsed="false">
      <c r="A1828" s="10" t="s">
        <v>1091</v>
      </c>
      <c r="B1828" s="10"/>
      <c r="C1828" s="10" t="s">
        <v>1044</v>
      </c>
      <c r="D1828" s="10" t="s">
        <v>1393</v>
      </c>
      <c r="E1828" s="8" t="s">
        <v>26</v>
      </c>
      <c r="F1828" s="8" t="s">
        <v>26</v>
      </c>
      <c r="G1828" s="10" t="n">
        <v>19018</v>
      </c>
      <c r="H1828" s="10"/>
      <c r="I1828" s="10" t="s">
        <v>2501</v>
      </c>
      <c r="J1828" s="8" t="s">
        <v>26</v>
      </c>
      <c r="K1828" s="10" t="s">
        <v>2502</v>
      </c>
      <c r="L1828" s="10"/>
      <c r="P1828" s="8" t="s">
        <v>26</v>
      </c>
      <c r="Q1828" s="0" t="n">
        <f aca="false">IF(ISNA(VLOOKUP(A1828,calculos!$A$2:$B$20,2,1)),"null",VLOOKUP(A1828,calculos!$A$2:$B$20,2,1))</f>
        <v>11</v>
      </c>
      <c r="R1828" s="0" t="n">
        <f aca="false">IF(ISNA(VLOOKUP(C1828,calculos!$D$2:$E$1218,2,1)),"null",VLOOKUP(C1828,calculos!$D$2:$E$1218,2,1))</f>
        <v>755</v>
      </c>
      <c r="S1828" s="0" t="n">
        <f aca="false">IF(ISNA(VLOOKUP(D1828,calculos!$G$2:$H$1118,2,1)),"null",VLOOKUP(D1828,calculos!$G$2:$H$1118,2,1))</f>
        <v>959</v>
      </c>
      <c r="T1828" s="0" t="n">
        <f aca="false">IF(ISNA(VLOOKUP(E1828,calculos!$J$2:$K$220,2,1)),"null",VLOOKUP(E1828,calculos!$J$2:$K$220,2,1))</f>
        <v>125</v>
      </c>
      <c r="U1828" s="0" t="n">
        <f aca="false">IF(ISNA(VLOOKUP(F1828,calculos!$M$2:$N$658,2,1)),"null",VLOOKUP(F1828,calculos!$M$2:$N$658,2,1))</f>
        <v>400</v>
      </c>
      <c r="V1828" s="0" t="n">
        <f aca="false">IF(ISNA(VLOOKUP(J1828,calculos!$P$2:$Q$1711,2,1)),"null",VLOOKUP(J1828,calculos!$P$2:$Q$1711,2,1))</f>
        <v>1705</v>
      </c>
      <c r="W1828" s="0" t="n">
        <f aca="false">IF(ISNA(VLOOKUP(P1828,calculos!$S$2:$T$58,2,1)),"null",VLOOKUP(P1828,calculos!$S$2:$T$58,2,1))</f>
        <v>42</v>
      </c>
      <c r="X1828" s="0" t="str">
        <f aca="false">$X$1&amp;B1828&amp;"','"&amp;G1828&amp;"','"&amp;H1828&amp;"','"&amp;I1828&amp;"','"&amp;K1828&amp;"','"&amp;L1828&amp;"','"&amp;M1828&amp;"','"&amp;N1828&amp;"','"&amp;O1828&amp;"',"&amp;Q1828&amp;","&amp;R1828&amp;","&amp;S1828&amp;","&amp;T1828&amp;","&amp;U1828&amp;","&amp;V1828&amp;","&amp;W1828&amp;");"</f>
        <v>insert into servicio (id,fecha_entrega,serie,apertura,fecha_instalacion,garantia,mantenimiento,capacitacion,entrega_equipo,visita,id_empresa,id_hospital,id_equipo,id_marca,id_modelo,id_os,id_ingeniero) values (nextval('seq_servicio'),'','19018','','26-12-2015','26-12-2013','','','','',11,755,959,125,400,1705,42);</v>
      </c>
    </row>
    <row r="1829" customFormat="false" ht="13.8" hidden="false" customHeight="false" outlineLevel="0" collapsed="false">
      <c r="A1829" s="10" t="s">
        <v>1091</v>
      </c>
      <c r="B1829" s="10"/>
      <c r="C1829" s="10" t="s">
        <v>1044</v>
      </c>
      <c r="D1829" s="10" t="s">
        <v>1393</v>
      </c>
      <c r="E1829" s="8" t="s">
        <v>26</v>
      </c>
      <c r="F1829" s="8" t="s">
        <v>26</v>
      </c>
      <c r="G1829" s="10" t="n">
        <v>19014</v>
      </c>
      <c r="H1829" s="10"/>
      <c r="I1829" s="10" t="s">
        <v>2501</v>
      </c>
      <c r="J1829" s="8" t="s">
        <v>26</v>
      </c>
      <c r="K1829" s="10" t="s">
        <v>2502</v>
      </c>
      <c r="L1829" s="10"/>
      <c r="P1829" s="8" t="s">
        <v>26</v>
      </c>
      <c r="Q1829" s="0" t="n">
        <f aca="false">IF(ISNA(VLOOKUP(A1829,calculos!$A$2:$B$20,2,1)),"null",VLOOKUP(A1829,calculos!$A$2:$B$20,2,1))</f>
        <v>11</v>
      </c>
      <c r="R1829" s="0" t="n">
        <f aca="false">IF(ISNA(VLOOKUP(C1829,calculos!$D$2:$E$1218,2,1)),"null",VLOOKUP(C1829,calculos!$D$2:$E$1218,2,1))</f>
        <v>755</v>
      </c>
      <c r="S1829" s="0" t="n">
        <f aca="false">IF(ISNA(VLOOKUP(D1829,calculos!$G$2:$H$1118,2,1)),"null",VLOOKUP(D1829,calculos!$G$2:$H$1118,2,1))</f>
        <v>959</v>
      </c>
      <c r="T1829" s="0" t="n">
        <f aca="false">IF(ISNA(VLOOKUP(E1829,calculos!$J$2:$K$220,2,1)),"null",VLOOKUP(E1829,calculos!$J$2:$K$220,2,1))</f>
        <v>125</v>
      </c>
      <c r="U1829" s="0" t="n">
        <f aca="false">IF(ISNA(VLOOKUP(F1829,calculos!$M$2:$N$658,2,1)),"null",VLOOKUP(F1829,calculos!$M$2:$N$658,2,1))</f>
        <v>400</v>
      </c>
      <c r="V1829" s="0" t="n">
        <f aca="false">IF(ISNA(VLOOKUP(J1829,calculos!$P$2:$Q$1711,2,1)),"null",VLOOKUP(J1829,calculos!$P$2:$Q$1711,2,1))</f>
        <v>1705</v>
      </c>
      <c r="W1829" s="0" t="n">
        <f aca="false">IF(ISNA(VLOOKUP(P1829,calculos!$S$2:$T$58,2,1)),"null",VLOOKUP(P1829,calculos!$S$2:$T$58,2,1))</f>
        <v>42</v>
      </c>
      <c r="X1829" s="0" t="str">
        <f aca="false">$X$1&amp;B1829&amp;"','"&amp;G1829&amp;"','"&amp;H1829&amp;"','"&amp;I1829&amp;"','"&amp;K1829&amp;"','"&amp;L1829&amp;"','"&amp;M1829&amp;"','"&amp;N1829&amp;"','"&amp;O1829&amp;"',"&amp;Q1829&amp;","&amp;R1829&amp;","&amp;S1829&amp;","&amp;T1829&amp;","&amp;U1829&amp;","&amp;V1829&amp;","&amp;W1829&amp;");"</f>
        <v>insert into servicio (id,fecha_entrega,serie,apertura,fecha_instalacion,garantia,mantenimiento,capacitacion,entrega_equipo,visita,id_empresa,id_hospital,id_equipo,id_marca,id_modelo,id_os,id_ingeniero) values (nextval('seq_servicio'),'','19014','','26-12-2015','26-12-2013','','','','',11,755,959,125,400,1705,42);</v>
      </c>
    </row>
    <row r="1830" customFormat="false" ht="13.8" hidden="false" customHeight="false" outlineLevel="0" collapsed="false">
      <c r="A1830" s="10" t="s">
        <v>1091</v>
      </c>
      <c r="B1830" s="10"/>
      <c r="C1830" s="10" t="s">
        <v>1044</v>
      </c>
      <c r="D1830" s="10" t="s">
        <v>1393</v>
      </c>
      <c r="E1830" s="8" t="s">
        <v>26</v>
      </c>
      <c r="F1830" s="8" t="s">
        <v>26</v>
      </c>
      <c r="G1830" s="10" t="n">
        <v>19005</v>
      </c>
      <c r="H1830" s="10"/>
      <c r="I1830" s="10" t="s">
        <v>2501</v>
      </c>
      <c r="J1830" s="8" t="s">
        <v>26</v>
      </c>
      <c r="K1830" s="10" t="s">
        <v>2502</v>
      </c>
      <c r="L1830" s="10"/>
      <c r="P1830" s="8" t="s">
        <v>26</v>
      </c>
      <c r="Q1830" s="0" t="n">
        <f aca="false">IF(ISNA(VLOOKUP(A1830,calculos!$A$2:$B$20,2,1)),"null",VLOOKUP(A1830,calculos!$A$2:$B$20,2,1))</f>
        <v>11</v>
      </c>
      <c r="R1830" s="0" t="n">
        <f aca="false">IF(ISNA(VLOOKUP(C1830,calculos!$D$2:$E$1218,2,1)),"null",VLOOKUP(C1830,calculos!$D$2:$E$1218,2,1))</f>
        <v>755</v>
      </c>
      <c r="S1830" s="0" t="n">
        <f aca="false">IF(ISNA(VLOOKUP(D1830,calculos!$G$2:$H$1118,2,1)),"null",VLOOKUP(D1830,calculos!$G$2:$H$1118,2,1))</f>
        <v>959</v>
      </c>
      <c r="T1830" s="0" t="n">
        <f aca="false">IF(ISNA(VLOOKUP(E1830,calculos!$J$2:$K$220,2,1)),"null",VLOOKUP(E1830,calculos!$J$2:$K$220,2,1))</f>
        <v>125</v>
      </c>
      <c r="U1830" s="0" t="n">
        <f aca="false">IF(ISNA(VLOOKUP(F1830,calculos!$M$2:$N$658,2,1)),"null",VLOOKUP(F1830,calculos!$M$2:$N$658,2,1))</f>
        <v>400</v>
      </c>
      <c r="V1830" s="0" t="n">
        <f aca="false">IF(ISNA(VLOOKUP(J1830,calculos!$P$2:$Q$1711,2,1)),"null",VLOOKUP(J1830,calculos!$P$2:$Q$1711,2,1))</f>
        <v>1705</v>
      </c>
      <c r="W1830" s="0" t="n">
        <f aca="false">IF(ISNA(VLOOKUP(P1830,calculos!$S$2:$T$58,2,1)),"null",VLOOKUP(P1830,calculos!$S$2:$T$58,2,1))</f>
        <v>42</v>
      </c>
      <c r="X1830" s="0" t="str">
        <f aca="false">$X$1&amp;B1830&amp;"','"&amp;G1830&amp;"','"&amp;H1830&amp;"','"&amp;I1830&amp;"','"&amp;K1830&amp;"','"&amp;L1830&amp;"','"&amp;M1830&amp;"','"&amp;N1830&amp;"','"&amp;O1830&amp;"',"&amp;Q1830&amp;","&amp;R1830&amp;","&amp;S1830&amp;","&amp;T1830&amp;","&amp;U1830&amp;","&amp;V1830&amp;","&amp;W1830&amp;");"</f>
        <v>insert into servicio (id,fecha_entrega,serie,apertura,fecha_instalacion,garantia,mantenimiento,capacitacion,entrega_equipo,visita,id_empresa,id_hospital,id_equipo,id_marca,id_modelo,id_os,id_ingeniero) values (nextval('seq_servicio'),'','19005','','26-12-2015','26-12-2013','','','','',11,755,959,125,400,1705,42);</v>
      </c>
    </row>
    <row r="1831" customFormat="false" ht="13.8" hidden="false" customHeight="false" outlineLevel="0" collapsed="false">
      <c r="A1831" s="10" t="s">
        <v>1091</v>
      </c>
      <c r="B1831" s="10"/>
      <c r="C1831" s="10" t="s">
        <v>1044</v>
      </c>
      <c r="D1831" s="10" t="s">
        <v>1393</v>
      </c>
      <c r="E1831" s="8" t="s">
        <v>26</v>
      </c>
      <c r="F1831" s="8" t="s">
        <v>26</v>
      </c>
      <c r="G1831" s="10" t="n">
        <v>18999</v>
      </c>
      <c r="H1831" s="10"/>
      <c r="I1831" s="10" t="s">
        <v>2501</v>
      </c>
      <c r="J1831" s="8" t="s">
        <v>26</v>
      </c>
      <c r="K1831" s="10" t="s">
        <v>2502</v>
      </c>
      <c r="L1831" s="10"/>
      <c r="P1831" s="8" t="s">
        <v>26</v>
      </c>
      <c r="Q1831" s="0" t="n">
        <f aca="false">IF(ISNA(VLOOKUP(A1831,calculos!$A$2:$B$20,2,1)),"null",VLOOKUP(A1831,calculos!$A$2:$B$20,2,1))</f>
        <v>11</v>
      </c>
      <c r="R1831" s="0" t="n">
        <f aca="false">IF(ISNA(VLOOKUP(C1831,calculos!$D$2:$E$1218,2,1)),"null",VLOOKUP(C1831,calculos!$D$2:$E$1218,2,1))</f>
        <v>755</v>
      </c>
      <c r="S1831" s="0" t="n">
        <f aca="false">IF(ISNA(VLOOKUP(D1831,calculos!$G$2:$H$1118,2,1)),"null",VLOOKUP(D1831,calculos!$G$2:$H$1118,2,1))</f>
        <v>959</v>
      </c>
      <c r="T1831" s="0" t="n">
        <f aca="false">IF(ISNA(VLOOKUP(E1831,calculos!$J$2:$K$220,2,1)),"null",VLOOKUP(E1831,calculos!$J$2:$K$220,2,1))</f>
        <v>125</v>
      </c>
      <c r="U1831" s="0" t="n">
        <f aca="false">IF(ISNA(VLOOKUP(F1831,calculos!$M$2:$N$658,2,1)),"null",VLOOKUP(F1831,calculos!$M$2:$N$658,2,1))</f>
        <v>400</v>
      </c>
      <c r="V1831" s="0" t="n">
        <f aca="false">IF(ISNA(VLOOKUP(J1831,calculos!$P$2:$Q$1711,2,1)),"null",VLOOKUP(J1831,calculos!$P$2:$Q$1711,2,1))</f>
        <v>1705</v>
      </c>
      <c r="W1831" s="0" t="n">
        <f aca="false">IF(ISNA(VLOOKUP(P1831,calculos!$S$2:$T$58,2,1)),"null",VLOOKUP(P1831,calculos!$S$2:$T$58,2,1))</f>
        <v>42</v>
      </c>
      <c r="X1831" s="0" t="str">
        <f aca="false">$X$1&amp;B1831&amp;"','"&amp;G1831&amp;"','"&amp;H1831&amp;"','"&amp;I1831&amp;"','"&amp;K1831&amp;"','"&amp;L1831&amp;"','"&amp;M1831&amp;"','"&amp;N1831&amp;"','"&amp;O1831&amp;"',"&amp;Q1831&amp;","&amp;R1831&amp;","&amp;S1831&amp;","&amp;T1831&amp;","&amp;U1831&amp;","&amp;V1831&amp;","&amp;W1831&amp;");"</f>
        <v>insert into servicio (id,fecha_entrega,serie,apertura,fecha_instalacion,garantia,mantenimiento,capacitacion,entrega_equipo,visita,id_empresa,id_hospital,id_equipo,id_marca,id_modelo,id_os,id_ingeniero) values (nextval('seq_servicio'),'','18999','','26-12-2015','26-12-2013','','','','',11,755,959,125,400,1705,42);</v>
      </c>
    </row>
    <row r="1832" customFormat="false" ht="13.8" hidden="false" customHeight="false" outlineLevel="0" collapsed="false">
      <c r="A1832" s="10" t="s">
        <v>1091</v>
      </c>
      <c r="B1832" s="10"/>
      <c r="C1832" s="10" t="s">
        <v>1044</v>
      </c>
      <c r="D1832" s="10" t="s">
        <v>1393</v>
      </c>
      <c r="E1832" s="8" t="s">
        <v>26</v>
      </c>
      <c r="F1832" s="8" t="s">
        <v>26</v>
      </c>
      <c r="G1832" s="10" t="n">
        <v>19015</v>
      </c>
      <c r="H1832" s="10"/>
      <c r="I1832" s="10" t="s">
        <v>2501</v>
      </c>
      <c r="J1832" s="8" t="s">
        <v>26</v>
      </c>
      <c r="K1832" s="10" t="s">
        <v>2502</v>
      </c>
      <c r="L1832" s="10"/>
      <c r="P1832" s="8" t="s">
        <v>26</v>
      </c>
      <c r="Q1832" s="0" t="n">
        <f aca="false">IF(ISNA(VLOOKUP(A1832,calculos!$A$2:$B$20,2,1)),"null",VLOOKUP(A1832,calculos!$A$2:$B$20,2,1))</f>
        <v>11</v>
      </c>
      <c r="R1832" s="0" t="n">
        <f aca="false">IF(ISNA(VLOOKUP(C1832,calculos!$D$2:$E$1218,2,1)),"null",VLOOKUP(C1832,calculos!$D$2:$E$1218,2,1))</f>
        <v>755</v>
      </c>
      <c r="S1832" s="0" t="n">
        <f aca="false">IF(ISNA(VLOOKUP(D1832,calculos!$G$2:$H$1118,2,1)),"null",VLOOKUP(D1832,calculos!$G$2:$H$1118,2,1))</f>
        <v>959</v>
      </c>
      <c r="T1832" s="0" t="n">
        <f aca="false">IF(ISNA(VLOOKUP(E1832,calculos!$J$2:$K$220,2,1)),"null",VLOOKUP(E1832,calculos!$J$2:$K$220,2,1))</f>
        <v>125</v>
      </c>
      <c r="U1832" s="0" t="n">
        <f aca="false">IF(ISNA(VLOOKUP(F1832,calculos!$M$2:$N$658,2,1)),"null",VLOOKUP(F1832,calculos!$M$2:$N$658,2,1))</f>
        <v>400</v>
      </c>
      <c r="V1832" s="0" t="n">
        <f aca="false">IF(ISNA(VLOOKUP(J1832,calculos!$P$2:$Q$1711,2,1)),"null",VLOOKUP(J1832,calculos!$P$2:$Q$1711,2,1))</f>
        <v>1705</v>
      </c>
      <c r="W1832" s="0" t="n">
        <f aca="false">IF(ISNA(VLOOKUP(P1832,calculos!$S$2:$T$58,2,1)),"null",VLOOKUP(P1832,calculos!$S$2:$T$58,2,1))</f>
        <v>42</v>
      </c>
      <c r="X1832" s="0" t="str">
        <f aca="false">$X$1&amp;B1832&amp;"','"&amp;G1832&amp;"','"&amp;H1832&amp;"','"&amp;I1832&amp;"','"&amp;K1832&amp;"','"&amp;L1832&amp;"','"&amp;M1832&amp;"','"&amp;N1832&amp;"','"&amp;O1832&amp;"',"&amp;Q1832&amp;","&amp;R1832&amp;","&amp;S1832&amp;","&amp;T1832&amp;","&amp;U1832&amp;","&amp;V1832&amp;","&amp;W1832&amp;");"</f>
        <v>insert into servicio (id,fecha_entrega,serie,apertura,fecha_instalacion,garantia,mantenimiento,capacitacion,entrega_equipo,visita,id_empresa,id_hospital,id_equipo,id_marca,id_modelo,id_os,id_ingeniero) values (nextval('seq_servicio'),'','19015','','26-12-2015','26-12-2013','','','','',11,755,959,125,400,1705,42);</v>
      </c>
    </row>
    <row r="1833" customFormat="false" ht="13.8" hidden="false" customHeight="false" outlineLevel="0" collapsed="false">
      <c r="A1833" s="10" t="s">
        <v>1091</v>
      </c>
      <c r="B1833" s="10"/>
      <c r="C1833" s="10" t="s">
        <v>1044</v>
      </c>
      <c r="D1833" s="10" t="s">
        <v>1393</v>
      </c>
      <c r="E1833" s="8" t="s">
        <v>26</v>
      </c>
      <c r="F1833" s="8" t="s">
        <v>26</v>
      </c>
      <c r="G1833" s="10" t="n">
        <v>18998</v>
      </c>
      <c r="H1833" s="10"/>
      <c r="I1833" s="10" t="s">
        <v>2501</v>
      </c>
      <c r="J1833" s="8" t="s">
        <v>26</v>
      </c>
      <c r="K1833" s="10" t="s">
        <v>2502</v>
      </c>
      <c r="L1833" s="10"/>
      <c r="P1833" s="8" t="s">
        <v>26</v>
      </c>
      <c r="Q1833" s="0" t="n">
        <f aca="false">IF(ISNA(VLOOKUP(A1833,calculos!$A$2:$B$20,2,1)),"null",VLOOKUP(A1833,calculos!$A$2:$B$20,2,1))</f>
        <v>11</v>
      </c>
      <c r="R1833" s="0" t="n">
        <f aca="false">IF(ISNA(VLOOKUP(C1833,calculos!$D$2:$E$1218,2,1)),"null",VLOOKUP(C1833,calculos!$D$2:$E$1218,2,1))</f>
        <v>755</v>
      </c>
      <c r="S1833" s="0" t="n">
        <f aca="false">IF(ISNA(VLOOKUP(D1833,calculos!$G$2:$H$1118,2,1)),"null",VLOOKUP(D1833,calculos!$G$2:$H$1118,2,1))</f>
        <v>959</v>
      </c>
      <c r="T1833" s="0" t="n">
        <f aca="false">IF(ISNA(VLOOKUP(E1833,calculos!$J$2:$K$220,2,1)),"null",VLOOKUP(E1833,calculos!$J$2:$K$220,2,1))</f>
        <v>125</v>
      </c>
      <c r="U1833" s="0" t="n">
        <f aca="false">IF(ISNA(VLOOKUP(F1833,calculos!$M$2:$N$658,2,1)),"null",VLOOKUP(F1833,calculos!$M$2:$N$658,2,1))</f>
        <v>400</v>
      </c>
      <c r="V1833" s="0" t="n">
        <f aca="false">IF(ISNA(VLOOKUP(J1833,calculos!$P$2:$Q$1711,2,1)),"null",VLOOKUP(J1833,calculos!$P$2:$Q$1711,2,1))</f>
        <v>1705</v>
      </c>
      <c r="W1833" s="0" t="n">
        <f aca="false">IF(ISNA(VLOOKUP(P1833,calculos!$S$2:$T$58,2,1)),"null",VLOOKUP(P1833,calculos!$S$2:$T$58,2,1))</f>
        <v>42</v>
      </c>
      <c r="X1833" s="0" t="str">
        <f aca="false">$X$1&amp;B1833&amp;"','"&amp;G1833&amp;"','"&amp;H1833&amp;"','"&amp;I1833&amp;"','"&amp;K1833&amp;"','"&amp;L1833&amp;"','"&amp;M1833&amp;"','"&amp;N1833&amp;"','"&amp;O1833&amp;"',"&amp;Q1833&amp;","&amp;R1833&amp;","&amp;S1833&amp;","&amp;T1833&amp;","&amp;U1833&amp;","&amp;V1833&amp;","&amp;W1833&amp;");"</f>
        <v>insert into servicio (id,fecha_entrega,serie,apertura,fecha_instalacion,garantia,mantenimiento,capacitacion,entrega_equipo,visita,id_empresa,id_hospital,id_equipo,id_marca,id_modelo,id_os,id_ingeniero) values (nextval('seq_servicio'),'','18998','','26-12-2015','26-12-2013','','','','',11,755,959,125,400,1705,42);</v>
      </c>
    </row>
    <row r="1834" customFormat="false" ht="13.8" hidden="false" customHeight="false" outlineLevel="0" collapsed="false">
      <c r="A1834" s="10" t="s">
        <v>1091</v>
      </c>
      <c r="B1834" s="10"/>
      <c r="C1834" s="10" t="s">
        <v>1044</v>
      </c>
      <c r="D1834" s="10" t="s">
        <v>1393</v>
      </c>
      <c r="E1834" s="8" t="s">
        <v>26</v>
      </c>
      <c r="F1834" s="8" t="s">
        <v>26</v>
      </c>
      <c r="G1834" s="10" t="n">
        <v>18996</v>
      </c>
      <c r="H1834" s="10"/>
      <c r="I1834" s="10" t="s">
        <v>2501</v>
      </c>
      <c r="J1834" s="8" t="s">
        <v>26</v>
      </c>
      <c r="K1834" s="10" t="s">
        <v>2502</v>
      </c>
      <c r="L1834" s="10"/>
      <c r="P1834" s="8" t="s">
        <v>26</v>
      </c>
      <c r="Q1834" s="0" t="n">
        <f aca="false">IF(ISNA(VLOOKUP(A1834,calculos!$A$2:$B$20,2,1)),"null",VLOOKUP(A1834,calculos!$A$2:$B$20,2,1))</f>
        <v>11</v>
      </c>
      <c r="R1834" s="0" t="n">
        <f aca="false">IF(ISNA(VLOOKUP(C1834,calculos!$D$2:$E$1218,2,1)),"null",VLOOKUP(C1834,calculos!$D$2:$E$1218,2,1))</f>
        <v>755</v>
      </c>
      <c r="S1834" s="0" t="n">
        <f aca="false">IF(ISNA(VLOOKUP(D1834,calculos!$G$2:$H$1118,2,1)),"null",VLOOKUP(D1834,calculos!$G$2:$H$1118,2,1))</f>
        <v>959</v>
      </c>
      <c r="T1834" s="0" t="n">
        <f aca="false">IF(ISNA(VLOOKUP(E1834,calculos!$J$2:$K$220,2,1)),"null",VLOOKUP(E1834,calculos!$J$2:$K$220,2,1))</f>
        <v>125</v>
      </c>
      <c r="U1834" s="0" t="n">
        <f aca="false">IF(ISNA(VLOOKUP(F1834,calculos!$M$2:$N$658,2,1)),"null",VLOOKUP(F1834,calculos!$M$2:$N$658,2,1))</f>
        <v>400</v>
      </c>
      <c r="V1834" s="0" t="n">
        <f aca="false">IF(ISNA(VLOOKUP(J1834,calculos!$P$2:$Q$1711,2,1)),"null",VLOOKUP(J1834,calculos!$P$2:$Q$1711,2,1))</f>
        <v>1705</v>
      </c>
      <c r="W1834" s="0" t="n">
        <f aca="false">IF(ISNA(VLOOKUP(P1834,calculos!$S$2:$T$58,2,1)),"null",VLOOKUP(P1834,calculos!$S$2:$T$58,2,1))</f>
        <v>42</v>
      </c>
      <c r="X1834" s="0" t="str">
        <f aca="false">$X$1&amp;B1834&amp;"','"&amp;G1834&amp;"','"&amp;H1834&amp;"','"&amp;I1834&amp;"','"&amp;K1834&amp;"','"&amp;L1834&amp;"','"&amp;M1834&amp;"','"&amp;N1834&amp;"','"&amp;O1834&amp;"',"&amp;Q1834&amp;","&amp;R1834&amp;","&amp;S1834&amp;","&amp;T1834&amp;","&amp;U1834&amp;","&amp;V1834&amp;","&amp;W1834&amp;");"</f>
        <v>insert into servicio (id,fecha_entrega,serie,apertura,fecha_instalacion,garantia,mantenimiento,capacitacion,entrega_equipo,visita,id_empresa,id_hospital,id_equipo,id_marca,id_modelo,id_os,id_ingeniero) values (nextval('seq_servicio'),'','18996','','26-12-2015','26-12-2013','','','','',11,755,959,125,400,1705,42);</v>
      </c>
    </row>
    <row r="1835" customFormat="false" ht="13.8" hidden="false" customHeight="false" outlineLevel="0" collapsed="false">
      <c r="A1835" s="10" t="s">
        <v>1091</v>
      </c>
      <c r="B1835" s="10"/>
      <c r="C1835" s="10" t="s">
        <v>1044</v>
      </c>
      <c r="D1835" s="10" t="s">
        <v>1393</v>
      </c>
      <c r="E1835" s="8" t="s">
        <v>26</v>
      </c>
      <c r="F1835" s="8" t="s">
        <v>26</v>
      </c>
      <c r="G1835" s="10" t="n">
        <v>18850</v>
      </c>
      <c r="H1835" s="10"/>
      <c r="I1835" s="10" t="s">
        <v>2501</v>
      </c>
      <c r="J1835" s="8" t="s">
        <v>26</v>
      </c>
      <c r="K1835" s="10" t="s">
        <v>2502</v>
      </c>
      <c r="L1835" s="10"/>
      <c r="P1835" s="8" t="s">
        <v>26</v>
      </c>
      <c r="Q1835" s="0" t="n">
        <f aca="false">IF(ISNA(VLOOKUP(A1835,calculos!$A$2:$B$20,2,1)),"null",VLOOKUP(A1835,calculos!$A$2:$B$20,2,1))</f>
        <v>11</v>
      </c>
      <c r="R1835" s="0" t="n">
        <f aca="false">IF(ISNA(VLOOKUP(C1835,calculos!$D$2:$E$1218,2,1)),"null",VLOOKUP(C1835,calculos!$D$2:$E$1218,2,1))</f>
        <v>755</v>
      </c>
      <c r="S1835" s="0" t="n">
        <f aca="false">IF(ISNA(VLOOKUP(D1835,calculos!$G$2:$H$1118,2,1)),"null",VLOOKUP(D1835,calculos!$G$2:$H$1118,2,1))</f>
        <v>959</v>
      </c>
      <c r="T1835" s="0" t="n">
        <f aca="false">IF(ISNA(VLOOKUP(E1835,calculos!$J$2:$K$220,2,1)),"null",VLOOKUP(E1835,calculos!$J$2:$K$220,2,1))</f>
        <v>125</v>
      </c>
      <c r="U1835" s="0" t="n">
        <f aca="false">IF(ISNA(VLOOKUP(F1835,calculos!$M$2:$N$658,2,1)),"null",VLOOKUP(F1835,calculos!$M$2:$N$658,2,1))</f>
        <v>400</v>
      </c>
      <c r="V1835" s="0" t="n">
        <f aca="false">IF(ISNA(VLOOKUP(J1835,calculos!$P$2:$Q$1711,2,1)),"null",VLOOKUP(J1835,calculos!$P$2:$Q$1711,2,1))</f>
        <v>1705</v>
      </c>
      <c r="W1835" s="0" t="n">
        <f aca="false">IF(ISNA(VLOOKUP(P1835,calculos!$S$2:$T$58,2,1)),"null",VLOOKUP(P1835,calculos!$S$2:$T$58,2,1))</f>
        <v>42</v>
      </c>
      <c r="X1835" s="0" t="str">
        <f aca="false">$X$1&amp;B1835&amp;"','"&amp;G1835&amp;"','"&amp;H1835&amp;"','"&amp;I1835&amp;"','"&amp;K1835&amp;"','"&amp;L1835&amp;"','"&amp;M1835&amp;"','"&amp;N1835&amp;"','"&amp;O1835&amp;"',"&amp;Q1835&amp;","&amp;R1835&amp;","&amp;S1835&amp;","&amp;T1835&amp;","&amp;U1835&amp;","&amp;V1835&amp;","&amp;W1835&amp;");"</f>
        <v>insert into servicio (id,fecha_entrega,serie,apertura,fecha_instalacion,garantia,mantenimiento,capacitacion,entrega_equipo,visita,id_empresa,id_hospital,id_equipo,id_marca,id_modelo,id_os,id_ingeniero) values (nextval('seq_servicio'),'','18850','','26-12-2015','26-12-2013','','','','',11,755,959,125,400,1705,42);</v>
      </c>
    </row>
    <row r="1836" customFormat="false" ht="13.8" hidden="false" customHeight="false" outlineLevel="0" collapsed="false">
      <c r="A1836" s="10" t="s">
        <v>23</v>
      </c>
      <c r="B1836" s="10"/>
      <c r="C1836" s="10" t="s">
        <v>1044</v>
      </c>
      <c r="D1836" s="10" t="s">
        <v>1393</v>
      </c>
      <c r="E1836" s="8" t="s">
        <v>26</v>
      </c>
      <c r="F1836" s="8" t="s">
        <v>26</v>
      </c>
      <c r="G1836" s="10" t="n">
        <v>19002</v>
      </c>
      <c r="H1836" s="10"/>
      <c r="I1836" s="10" t="s">
        <v>2501</v>
      </c>
      <c r="J1836" s="8" t="s">
        <v>26</v>
      </c>
      <c r="K1836" s="10" t="s">
        <v>2502</v>
      </c>
      <c r="L1836" s="10"/>
      <c r="P1836" s="8" t="s">
        <v>26</v>
      </c>
      <c r="Q1836" s="0" t="n">
        <f aca="false">IF(ISNA(VLOOKUP(A1836,calculos!$A$2:$B$20,2,1)),"null",VLOOKUP(A1836,calculos!$A$2:$B$20,2,1))</f>
        <v>12</v>
      </c>
      <c r="R1836" s="0" t="n">
        <f aca="false">IF(ISNA(VLOOKUP(C1836,calculos!$D$2:$E$1218,2,1)),"null",VLOOKUP(C1836,calculos!$D$2:$E$1218,2,1))</f>
        <v>755</v>
      </c>
      <c r="S1836" s="0" t="n">
        <f aca="false">IF(ISNA(VLOOKUP(D1836,calculos!$G$2:$H$1118,2,1)),"null",VLOOKUP(D1836,calculos!$G$2:$H$1118,2,1))</f>
        <v>959</v>
      </c>
      <c r="T1836" s="0" t="n">
        <f aca="false">IF(ISNA(VLOOKUP(E1836,calculos!$J$2:$K$220,2,1)),"null",VLOOKUP(E1836,calculos!$J$2:$K$220,2,1))</f>
        <v>125</v>
      </c>
      <c r="U1836" s="0" t="n">
        <f aca="false">IF(ISNA(VLOOKUP(F1836,calculos!$M$2:$N$658,2,1)),"null",VLOOKUP(F1836,calculos!$M$2:$N$658,2,1))</f>
        <v>400</v>
      </c>
      <c r="V1836" s="0" t="n">
        <f aca="false">IF(ISNA(VLOOKUP(J1836,calculos!$P$2:$Q$1711,2,1)),"null",VLOOKUP(J1836,calculos!$P$2:$Q$1711,2,1))</f>
        <v>1705</v>
      </c>
      <c r="W1836" s="0" t="n">
        <f aca="false">IF(ISNA(VLOOKUP(P1836,calculos!$S$2:$T$58,2,1)),"null",VLOOKUP(P1836,calculos!$S$2:$T$58,2,1))</f>
        <v>42</v>
      </c>
      <c r="X1836" s="0" t="str">
        <f aca="false">$X$1&amp;B1836&amp;"','"&amp;G1836&amp;"','"&amp;H1836&amp;"','"&amp;I1836&amp;"','"&amp;K1836&amp;"','"&amp;L1836&amp;"','"&amp;M1836&amp;"','"&amp;N1836&amp;"','"&amp;O1836&amp;"',"&amp;Q1836&amp;","&amp;R1836&amp;","&amp;S1836&amp;","&amp;T1836&amp;","&amp;U1836&amp;","&amp;V1836&amp;","&amp;W1836&amp;");"</f>
        <v>insert into servicio (id,fecha_entrega,serie,apertura,fecha_instalacion,garantia,mantenimiento,capacitacion,entrega_equipo,visita,id_empresa,id_hospital,id_equipo,id_marca,id_modelo,id_os,id_ingeniero) values (nextval('seq_servicio'),'','19002','','26-12-2015','26-12-2013','','','','',12,755,959,125,400,1705,42);</v>
      </c>
    </row>
    <row r="1837" customFormat="false" ht="13.8" hidden="false" customHeight="false" outlineLevel="0" collapsed="false">
      <c r="A1837" s="10" t="s">
        <v>23</v>
      </c>
      <c r="B1837" s="10"/>
      <c r="C1837" s="10" t="s">
        <v>1044</v>
      </c>
      <c r="D1837" s="10" t="s">
        <v>1393</v>
      </c>
      <c r="E1837" s="8" t="s">
        <v>26</v>
      </c>
      <c r="F1837" s="8" t="s">
        <v>26</v>
      </c>
      <c r="G1837" s="10" t="n">
        <v>199010</v>
      </c>
      <c r="H1837" s="10"/>
      <c r="I1837" s="10" t="s">
        <v>2501</v>
      </c>
      <c r="J1837" s="8" t="s">
        <v>26</v>
      </c>
      <c r="K1837" s="10" t="s">
        <v>2502</v>
      </c>
      <c r="L1837" s="10"/>
      <c r="P1837" s="8" t="s">
        <v>26</v>
      </c>
      <c r="Q1837" s="0" t="n">
        <f aca="false">IF(ISNA(VLOOKUP(A1837,calculos!$A$2:$B$20,2,1)),"null",VLOOKUP(A1837,calculos!$A$2:$B$20,2,1))</f>
        <v>12</v>
      </c>
      <c r="R1837" s="0" t="n">
        <f aca="false">IF(ISNA(VLOOKUP(C1837,calculos!$D$2:$E$1218,2,1)),"null",VLOOKUP(C1837,calculos!$D$2:$E$1218,2,1))</f>
        <v>755</v>
      </c>
      <c r="S1837" s="0" t="n">
        <f aca="false">IF(ISNA(VLOOKUP(D1837,calculos!$G$2:$H$1118,2,1)),"null",VLOOKUP(D1837,calculos!$G$2:$H$1118,2,1))</f>
        <v>959</v>
      </c>
      <c r="T1837" s="0" t="n">
        <f aca="false">IF(ISNA(VLOOKUP(E1837,calculos!$J$2:$K$220,2,1)),"null",VLOOKUP(E1837,calculos!$J$2:$K$220,2,1))</f>
        <v>125</v>
      </c>
      <c r="U1837" s="0" t="n">
        <f aca="false">IF(ISNA(VLOOKUP(F1837,calculos!$M$2:$N$658,2,1)),"null",VLOOKUP(F1837,calculos!$M$2:$N$658,2,1))</f>
        <v>400</v>
      </c>
      <c r="V1837" s="0" t="n">
        <f aca="false">IF(ISNA(VLOOKUP(J1837,calculos!$P$2:$Q$1711,2,1)),"null",VLOOKUP(J1837,calculos!$P$2:$Q$1711,2,1))</f>
        <v>1705</v>
      </c>
      <c r="W1837" s="0" t="n">
        <f aca="false">IF(ISNA(VLOOKUP(P1837,calculos!$S$2:$T$58,2,1)),"null",VLOOKUP(P1837,calculos!$S$2:$T$58,2,1))</f>
        <v>42</v>
      </c>
      <c r="X1837" s="0" t="str">
        <f aca="false">$X$1&amp;B1837&amp;"','"&amp;G1837&amp;"','"&amp;H1837&amp;"','"&amp;I1837&amp;"','"&amp;K1837&amp;"','"&amp;L1837&amp;"','"&amp;M1837&amp;"','"&amp;N1837&amp;"','"&amp;O1837&amp;"',"&amp;Q1837&amp;","&amp;R1837&amp;","&amp;S1837&amp;","&amp;T1837&amp;","&amp;U1837&amp;","&amp;V1837&amp;","&amp;W1837&amp;");"</f>
        <v>insert into servicio (id,fecha_entrega,serie,apertura,fecha_instalacion,garantia,mantenimiento,capacitacion,entrega_equipo,visita,id_empresa,id_hospital,id_equipo,id_marca,id_modelo,id_os,id_ingeniero) values (nextval('seq_servicio'),'','199010','','26-12-2015','26-12-2013','','','','',12,755,959,125,400,1705,42);</v>
      </c>
    </row>
    <row r="1838" customFormat="false" ht="13.8" hidden="false" customHeight="false" outlineLevel="0" collapsed="false">
      <c r="A1838" s="10" t="s">
        <v>23</v>
      </c>
      <c r="B1838" s="10"/>
      <c r="C1838" s="10" t="s">
        <v>1044</v>
      </c>
      <c r="D1838" s="10" t="s">
        <v>1393</v>
      </c>
      <c r="E1838" s="8" t="s">
        <v>26</v>
      </c>
      <c r="F1838" s="8" t="s">
        <v>26</v>
      </c>
      <c r="G1838" s="10" t="n">
        <v>19013</v>
      </c>
      <c r="H1838" s="10"/>
      <c r="I1838" s="10" t="s">
        <v>2501</v>
      </c>
      <c r="J1838" s="8" t="s">
        <v>26</v>
      </c>
      <c r="K1838" s="10" t="s">
        <v>2502</v>
      </c>
      <c r="L1838" s="10"/>
      <c r="P1838" s="8" t="s">
        <v>26</v>
      </c>
      <c r="Q1838" s="0" t="n">
        <f aca="false">IF(ISNA(VLOOKUP(A1838,calculos!$A$2:$B$20,2,1)),"null",VLOOKUP(A1838,calculos!$A$2:$B$20,2,1))</f>
        <v>12</v>
      </c>
      <c r="R1838" s="0" t="n">
        <f aca="false">IF(ISNA(VLOOKUP(C1838,calculos!$D$2:$E$1218,2,1)),"null",VLOOKUP(C1838,calculos!$D$2:$E$1218,2,1))</f>
        <v>755</v>
      </c>
      <c r="S1838" s="0" t="n">
        <f aca="false">IF(ISNA(VLOOKUP(D1838,calculos!$G$2:$H$1118,2,1)),"null",VLOOKUP(D1838,calculos!$G$2:$H$1118,2,1))</f>
        <v>959</v>
      </c>
      <c r="T1838" s="0" t="n">
        <f aca="false">IF(ISNA(VLOOKUP(E1838,calculos!$J$2:$K$220,2,1)),"null",VLOOKUP(E1838,calculos!$J$2:$K$220,2,1))</f>
        <v>125</v>
      </c>
      <c r="U1838" s="0" t="n">
        <f aca="false">IF(ISNA(VLOOKUP(F1838,calculos!$M$2:$N$658,2,1)),"null",VLOOKUP(F1838,calculos!$M$2:$N$658,2,1))</f>
        <v>400</v>
      </c>
      <c r="V1838" s="0" t="n">
        <f aca="false">IF(ISNA(VLOOKUP(J1838,calculos!$P$2:$Q$1711,2,1)),"null",VLOOKUP(J1838,calculos!$P$2:$Q$1711,2,1))</f>
        <v>1705</v>
      </c>
      <c r="W1838" s="0" t="n">
        <f aca="false">IF(ISNA(VLOOKUP(P1838,calculos!$S$2:$T$58,2,1)),"null",VLOOKUP(P1838,calculos!$S$2:$T$58,2,1))</f>
        <v>42</v>
      </c>
      <c r="X1838" s="0" t="str">
        <f aca="false">$X$1&amp;B1838&amp;"','"&amp;G1838&amp;"','"&amp;H1838&amp;"','"&amp;I1838&amp;"','"&amp;K1838&amp;"','"&amp;L1838&amp;"','"&amp;M1838&amp;"','"&amp;N1838&amp;"','"&amp;O1838&amp;"',"&amp;Q1838&amp;","&amp;R1838&amp;","&amp;S1838&amp;","&amp;T1838&amp;","&amp;U1838&amp;","&amp;V1838&amp;","&amp;W1838&amp;");"</f>
        <v>insert into servicio (id,fecha_entrega,serie,apertura,fecha_instalacion,garantia,mantenimiento,capacitacion,entrega_equipo,visita,id_empresa,id_hospital,id_equipo,id_marca,id_modelo,id_os,id_ingeniero) values (nextval('seq_servicio'),'','19013','','26-12-2015','26-12-2013','','','','',12,755,959,125,400,1705,42);</v>
      </c>
    </row>
    <row r="1839" customFormat="false" ht="13.8" hidden="false" customHeight="false" outlineLevel="0" collapsed="false">
      <c r="A1839" s="10" t="s">
        <v>1091</v>
      </c>
      <c r="B1839" s="10"/>
      <c r="C1839" s="10" t="s">
        <v>1044</v>
      </c>
      <c r="D1839" s="10" t="s">
        <v>1393</v>
      </c>
      <c r="E1839" s="8" t="s">
        <v>26</v>
      </c>
      <c r="F1839" s="8" t="s">
        <v>26</v>
      </c>
      <c r="G1839" s="10" t="n">
        <v>19016</v>
      </c>
      <c r="H1839" s="10"/>
      <c r="I1839" s="10" t="s">
        <v>2501</v>
      </c>
      <c r="J1839" s="8" t="s">
        <v>26</v>
      </c>
      <c r="K1839" s="10" t="s">
        <v>2502</v>
      </c>
      <c r="L1839" s="10"/>
      <c r="P1839" s="8" t="s">
        <v>26</v>
      </c>
      <c r="Q1839" s="0" t="n">
        <f aca="false">IF(ISNA(VLOOKUP(A1839,calculos!$A$2:$B$20,2,1)),"null",VLOOKUP(A1839,calculos!$A$2:$B$20,2,1))</f>
        <v>11</v>
      </c>
      <c r="R1839" s="0" t="n">
        <f aca="false">IF(ISNA(VLOOKUP(C1839,calculos!$D$2:$E$1218,2,1)),"null",VLOOKUP(C1839,calculos!$D$2:$E$1218,2,1))</f>
        <v>755</v>
      </c>
      <c r="S1839" s="0" t="n">
        <f aca="false">IF(ISNA(VLOOKUP(D1839,calculos!$G$2:$H$1118,2,1)),"null",VLOOKUP(D1839,calculos!$G$2:$H$1118,2,1))</f>
        <v>959</v>
      </c>
      <c r="T1839" s="0" t="n">
        <f aca="false">IF(ISNA(VLOOKUP(E1839,calculos!$J$2:$K$220,2,1)),"null",VLOOKUP(E1839,calculos!$J$2:$K$220,2,1))</f>
        <v>125</v>
      </c>
      <c r="U1839" s="0" t="n">
        <f aca="false">IF(ISNA(VLOOKUP(F1839,calculos!$M$2:$N$658,2,1)),"null",VLOOKUP(F1839,calculos!$M$2:$N$658,2,1))</f>
        <v>400</v>
      </c>
      <c r="V1839" s="0" t="n">
        <f aca="false">IF(ISNA(VLOOKUP(J1839,calculos!$P$2:$Q$1711,2,1)),"null",VLOOKUP(J1839,calculos!$P$2:$Q$1711,2,1))</f>
        <v>1705</v>
      </c>
      <c r="W1839" s="0" t="n">
        <f aca="false">IF(ISNA(VLOOKUP(P1839,calculos!$S$2:$T$58,2,1)),"null",VLOOKUP(P1839,calculos!$S$2:$T$58,2,1))</f>
        <v>42</v>
      </c>
      <c r="X1839" s="0" t="str">
        <f aca="false">$X$1&amp;B1839&amp;"','"&amp;G1839&amp;"','"&amp;H1839&amp;"','"&amp;I1839&amp;"','"&amp;K1839&amp;"','"&amp;L1839&amp;"','"&amp;M1839&amp;"','"&amp;N1839&amp;"','"&amp;O1839&amp;"',"&amp;Q1839&amp;","&amp;R1839&amp;","&amp;S1839&amp;","&amp;T1839&amp;","&amp;U1839&amp;","&amp;V1839&amp;","&amp;W1839&amp;");"</f>
        <v>insert into servicio (id,fecha_entrega,serie,apertura,fecha_instalacion,garantia,mantenimiento,capacitacion,entrega_equipo,visita,id_empresa,id_hospital,id_equipo,id_marca,id_modelo,id_os,id_ingeniero) values (nextval('seq_servicio'),'','19016','','26-12-2015','26-12-2013','','','','',11,755,959,125,400,1705,42);</v>
      </c>
    </row>
    <row r="1840" customFormat="false" ht="13.8" hidden="false" customHeight="false" outlineLevel="0" collapsed="false">
      <c r="A1840" s="10" t="s">
        <v>1091</v>
      </c>
      <c r="B1840" s="10"/>
      <c r="C1840" s="10" t="s">
        <v>1044</v>
      </c>
      <c r="D1840" s="10" t="s">
        <v>1393</v>
      </c>
      <c r="E1840" s="8" t="s">
        <v>26</v>
      </c>
      <c r="F1840" s="8" t="s">
        <v>26</v>
      </c>
      <c r="G1840" s="10" t="n">
        <v>19012</v>
      </c>
      <c r="H1840" s="10"/>
      <c r="I1840" s="10" t="s">
        <v>2501</v>
      </c>
      <c r="J1840" s="8" t="s">
        <v>26</v>
      </c>
      <c r="K1840" s="10" t="s">
        <v>2502</v>
      </c>
      <c r="L1840" s="10"/>
      <c r="P1840" s="8" t="s">
        <v>26</v>
      </c>
      <c r="Q1840" s="0" t="n">
        <f aca="false">IF(ISNA(VLOOKUP(A1840,calculos!$A$2:$B$20,2,1)),"null",VLOOKUP(A1840,calculos!$A$2:$B$20,2,1))</f>
        <v>11</v>
      </c>
      <c r="R1840" s="0" t="n">
        <f aca="false">IF(ISNA(VLOOKUP(C1840,calculos!$D$2:$E$1218,2,1)),"null",VLOOKUP(C1840,calculos!$D$2:$E$1218,2,1))</f>
        <v>755</v>
      </c>
      <c r="S1840" s="0" t="n">
        <f aca="false">IF(ISNA(VLOOKUP(D1840,calculos!$G$2:$H$1118,2,1)),"null",VLOOKUP(D1840,calculos!$G$2:$H$1118,2,1))</f>
        <v>959</v>
      </c>
      <c r="T1840" s="0" t="n">
        <f aca="false">IF(ISNA(VLOOKUP(E1840,calculos!$J$2:$K$220,2,1)),"null",VLOOKUP(E1840,calculos!$J$2:$K$220,2,1))</f>
        <v>125</v>
      </c>
      <c r="U1840" s="0" t="n">
        <f aca="false">IF(ISNA(VLOOKUP(F1840,calculos!$M$2:$N$658,2,1)),"null",VLOOKUP(F1840,calculos!$M$2:$N$658,2,1))</f>
        <v>400</v>
      </c>
      <c r="V1840" s="0" t="n">
        <f aca="false">IF(ISNA(VLOOKUP(J1840,calculos!$P$2:$Q$1711,2,1)),"null",VLOOKUP(J1840,calculos!$P$2:$Q$1711,2,1))</f>
        <v>1705</v>
      </c>
      <c r="W1840" s="0" t="n">
        <f aca="false">IF(ISNA(VLOOKUP(P1840,calculos!$S$2:$T$58,2,1)),"null",VLOOKUP(P1840,calculos!$S$2:$T$58,2,1))</f>
        <v>42</v>
      </c>
      <c r="X1840" s="0" t="str">
        <f aca="false">$X$1&amp;B1840&amp;"','"&amp;G1840&amp;"','"&amp;H1840&amp;"','"&amp;I1840&amp;"','"&amp;K1840&amp;"','"&amp;L1840&amp;"','"&amp;M1840&amp;"','"&amp;N1840&amp;"','"&amp;O1840&amp;"',"&amp;Q1840&amp;","&amp;R1840&amp;","&amp;S1840&amp;","&amp;T1840&amp;","&amp;U1840&amp;","&amp;V1840&amp;","&amp;W1840&amp;");"</f>
        <v>insert into servicio (id,fecha_entrega,serie,apertura,fecha_instalacion,garantia,mantenimiento,capacitacion,entrega_equipo,visita,id_empresa,id_hospital,id_equipo,id_marca,id_modelo,id_os,id_ingeniero) values (nextval('seq_servicio'),'','19012','','26-12-2015','26-12-2013','','','','',11,755,959,125,400,1705,42);</v>
      </c>
    </row>
    <row r="1841" customFormat="false" ht="13.8" hidden="false" customHeight="false" outlineLevel="0" collapsed="false">
      <c r="A1841" s="10" t="s">
        <v>1091</v>
      </c>
      <c r="B1841" s="10"/>
      <c r="C1841" s="10" t="s">
        <v>1044</v>
      </c>
      <c r="D1841" s="10" t="s">
        <v>1393</v>
      </c>
      <c r="E1841" s="8" t="s">
        <v>26</v>
      </c>
      <c r="F1841" s="8" t="s">
        <v>26</v>
      </c>
      <c r="G1841" s="10" t="n">
        <v>18995</v>
      </c>
      <c r="H1841" s="10"/>
      <c r="I1841" s="10" t="s">
        <v>2501</v>
      </c>
      <c r="J1841" s="8" t="s">
        <v>26</v>
      </c>
      <c r="K1841" s="10" t="s">
        <v>2502</v>
      </c>
      <c r="L1841" s="10"/>
      <c r="P1841" s="8" t="s">
        <v>26</v>
      </c>
      <c r="Q1841" s="0" t="n">
        <f aca="false">IF(ISNA(VLOOKUP(A1841,calculos!$A$2:$B$20,2,1)),"null",VLOOKUP(A1841,calculos!$A$2:$B$20,2,1))</f>
        <v>11</v>
      </c>
      <c r="R1841" s="0" t="n">
        <f aca="false">IF(ISNA(VLOOKUP(C1841,calculos!$D$2:$E$1218,2,1)),"null",VLOOKUP(C1841,calculos!$D$2:$E$1218,2,1))</f>
        <v>755</v>
      </c>
      <c r="S1841" s="0" t="n">
        <f aca="false">IF(ISNA(VLOOKUP(D1841,calculos!$G$2:$H$1118,2,1)),"null",VLOOKUP(D1841,calculos!$G$2:$H$1118,2,1))</f>
        <v>959</v>
      </c>
      <c r="T1841" s="0" t="n">
        <f aca="false">IF(ISNA(VLOOKUP(E1841,calculos!$J$2:$K$220,2,1)),"null",VLOOKUP(E1841,calculos!$J$2:$K$220,2,1))</f>
        <v>125</v>
      </c>
      <c r="U1841" s="0" t="n">
        <f aca="false">IF(ISNA(VLOOKUP(F1841,calculos!$M$2:$N$658,2,1)),"null",VLOOKUP(F1841,calculos!$M$2:$N$658,2,1))</f>
        <v>400</v>
      </c>
      <c r="V1841" s="0" t="n">
        <f aca="false">IF(ISNA(VLOOKUP(J1841,calculos!$P$2:$Q$1711,2,1)),"null",VLOOKUP(J1841,calculos!$P$2:$Q$1711,2,1))</f>
        <v>1705</v>
      </c>
      <c r="W1841" s="0" t="n">
        <f aca="false">IF(ISNA(VLOOKUP(P1841,calculos!$S$2:$T$58,2,1)),"null",VLOOKUP(P1841,calculos!$S$2:$T$58,2,1))</f>
        <v>42</v>
      </c>
      <c r="X1841" s="0" t="str">
        <f aca="false">$X$1&amp;B1841&amp;"','"&amp;G1841&amp;"','"&amp;H1841&amp;"','"&amp;I1841&amp;"','"&amp;K1841&amp;"','"&amp;L1841&amp;"','"&amp;M1841&amp;"','"&amp;N1841&amp;"','"&amp;O1841&amp;"',"&amp;Q1841&amp;","&amp;R1841&amp;","&amp;S1841&amp;","&amp;T1841&amp;","&amp;U1841&amp;","&amp;V1841&amp;","&amp;W1841&amp;");"</f>
        <v>insert into servicio (id,fecha_entrega,serie,apertura,fecha_instalacion,garantia,mantenimiento,capacitacion,entrega_equipo,visita,id_empresa,id_hospital,id_equipo,id_marca,id_modelo,id_os,id_ingeniero) values (nextval('seq_servicio'),'','18995','','26-12-2015','26-12-2013','','','','',11,755,959,125,400,1705,42);</v>
      </c>
    </row>
    <row r="1842" customFormat="false" ht="13.8" hidden="false" customHeight="false" outlineLevel="0" collapsed="false">
      <c r="A1842" s="10" t="s">
        <v>1091</v>
      </c>
      <c r="B1842" s="10"/>
      <c r="C1842" s="10" t="s">
        <v>1044</v>
      </c>
      <c r="D1842" s="10" t="s">
        <v>1393</v>
      </c>
      <c r="E1842" s="8" t="s">
        <v>26</v>
      </c>
      <c r="F1842" s="8" t="s">
        <v>26</v>
      </c>
      <c r="G1842" s="10" t="n">
        <v>19001</v>
      </c>
      <c r="H1842" s="10"/>
      <c r="I1842" s="10" t="s">
        <v>2501</v>
      </c>
      <c r="J1842" s="8" t="s">
        <v>26</v>
      </c>
      <c r="K1842" s="10" t="s">
        <v>2502</v>
      </c>
      <c r="L1842" s="10"/>
      <c r="P1842" s="8" t="s">
        <v>26</v>
      </c>
      <c r="Q1842" s="0" t="n">
        <f aca="false">IF(ISNA(VLOOKUP(A1842,calculos!$A$2:$B$20,2,1)),"null",VLOOKUP(A1842,calculos!$A$2:$B$20,2,1))</f>
        <v>11</v>
      </c>
      <c r="R1842" s="0" t="n">
        <f aca="false">IF(ISNA(VLOOKUP(C1842,calculos!$D$2:$E$1218,2,1)),"null",VLOOKUP(C1842,calculos!$D$2:$E$1218,2,1))</f>
        <v>755</v>
      </c>
      <c r="S1842" s="0" t="n">
        <f aca="false">IF(ISNA(VLOOKUP(D1842,calculos!$G$2:$H$1118,2,1)),"null",VLOOKUP(D1842,calculos!$G$2:$H$1118,2,1))</f>
        <v>959</v>
      </c>
      <c r="T1842" s="0" t="n">
        <f aca="false">IF(ISNA(VLOOKUP(E1842,calculos!$J$2:$K$220,2,1)),"null",VLOOKUP(E1842,calculos!$J$2:$K$220,2,1))</f>
        <v>125</v>
      </c>
      <c r="U1842" s="0" t="n">
        <f aca="false">IF(ISNA(VLOOKUP(F1842,calculos!$M$2:$N$658,2,1)),"null",VLOOKUP(F1842,calculos!$M$2:$N$658,2,1))</f>
        <v>400</v>
      </c>
      <c r="V1842" s="0" t="n">
        <f aca="false">IF(ISNA(VLOOKUP(J1842,calculos!$P$2:$Q$1711,2,1)),"null",VLOOKUP(J1842,calculos!$P$2:$Q$1711,2,1))</f>
        <v>1705</v>
      </c>
      <c r="W1842" s="0" t="n">
        <f aca="false">IF(ISNA(VLOOKUP(P1842,calculos!$S$2:$T$58,2,1)),"null",VLOOKUP(P1842,calculos!$S$2:$T$58,2,1))</f>
        <v>42</v>
      </c>
      <c r="X1842" s="0" t="str">
        <f aca="false">$X$1&amp;B1842&amp;"','"&amp;G1842&amp;"','"&amp;H1842&amp;"','"&amp;I1842&amp;"','"&amp;K1842&amp;"','"&amp;L1842&amp;"','"&amp;M1842&amp;"','"&amp;N1842&amp;"','"&amp;O1842&amp;"',"&amp;Q1842&amp;","&amp;R1842&amp;","&amp;S1842&amp;","&amp;T1842&amp;","&amp;U1842&amp;","&amp;V1842&amp;","&amp;W1842&amp;");"</f>
        <v>insert into servicio (id,fecha_entrega,serie,apertura,fecha_instalacion,garantia,mantenimiento,capacitacion,entrega_equipo,visita,id_empresa,id_hospital,id_equipo,id_marca,id_modelo,id_os,id_ingeniero) values (nextval('seq_servicio'),'','19001','','26-12-2015','26-12-2013','','','','',11,755,959,125,400,1705,42);</v>
      </c>
    </row>
    <row r="1843" customFormat="false" ht="24.05" hidden="false" customHeight="false" outlineLevel="0" collapsed="false">
      <c r="A1843" s="10" t="s">
        <v>1091</v>
      </c>
      <c r="B1843" s="10"/>
      <c r="C1843" s="10" t="s">
        <v>1044</v>
      </c>
      <c r="D1843" s="10" t="s">
        <v>1393</v>
      </c>
      <c r="E1843" s="8" t="s">
        <v>26</v>
      </c>
      <c r="F1843" s="8" t="s">
        <v>26</v>
      </c>
      <c r="G1843" s="12" t="s">
        <v>2503</v>
      </c>
      <c r="H1843" s="12"/>
      <c r="I1843" s="10" t="s">
        <v>2501</v>
      </c>
      <c r="J1843" s="8" t="s">
        <v>26</v>
      </c>
      <c r="K1843" s="10" t="s">
        <v>2502</v>
      </c>
      <c r="L1843" s="10"/>
      <c r="P1843" s="8" t="s">
        <v>26</v>
      </c>
      <c r="Q1843" s="0" t="n">
        <f aca="false">IF(ISNA(VLOOKUP(A1843,calculos!$A$2:$B$20,2,1)),"null",VLOOKUP(A1843,calculos!$A$2:$B$20,2,1))</f>
        <v>11</v>
      </c>
      <c r="R1843" s="0" t="n">
        <f aca="false">IF(ISNA(VLOOKUP(C1843,calculos!$D$2:$E$1218,2,1)),"null",VLOOKUP(C1843,calculos!$D$2:$E$1218,2,1))</f>
        <v>755</v>
      </c>
      <c r="S1843" s="0" t="n">
        <f aca="false">IF(ISNA(VLOOKUP(D1843,calculos!$G$2:$H$1118,2,1)),"null",VLOOKUP(D1843,calculos!$G$2:$H$1118,2,1))</f>
        <v>959</v>
      </c>
      <c r="T1843" s="0" t="n">
        <f aca="false">IF(ISNA(VLOOKUP(E1843,calculos!$J$2:$K$220,2,1)),"null",VLOOKUP(E1843,calculos!$J$2:$K$220,2,1))</f>
        <v>125</v>
      </c>
      <c r="U1843" s="0" t="n">
        <f aca="false">IF(ISNA(VLOOKUP(F1843,calculos!$M$2:$N$658,2,1)),"null",VLOOKUP(F1843,calculos!$M$2:$N$658,2,1))</f>
        <v>400</v>
      </c>
      <c r="V1843" s="0" t="n">
        <f aca="false">IF(ISNA(VLOOKUP(J1843,calculos!$P$2:$Q$1711,2,1)),"null",VLOOKUP(J1843,calculos!$P$2:$Q$1711,2,1))</f>
        <v>1705</v>
      </c>
      <c r="W1843" s="0" t="n">
        <f aca="false">IF(ISNA(VLOOKUP(P1843,calculos!$S$2:$T$58,2,1)),"null",VLOOKUP(P1843,calculos!$S$2:$T$58,2,1))</f>
        <v>42</v>
      </c>
      <c r="X1843" s="0" t="str">
        <f aca="false">$X$1&amp;B1843&amp;"','"&amp;G1843&amp;"','"&amp;H1843&amp;"','"&amp;I1843&amp;"','"&amp;K1843&amp;"','"&amp;L1843&amp;"','"&amp;M1843&amp;"','"&amp;N1843&amp;"','"&amp;O1843&amp;"',"&amp;Q1843&amp;","&amp;R1843&amp;","&amp;S1843&amp;","&amp;T1843&amp;","&amp;U1843&amp;","&amp;V1843&amp;","&amp;W1843&amp;");"</f>
        <v>insert into servicio (id,fecha_entrega,serie,apertura,fecha_instalacion,garantia,mantenimiento,capacitacion,entrega_equipo,visita,id_empresa,id_hospital,id_equipo,id_marca,id_modelo,id_os,id_ingeniero) values (nextval('seq_servicio'),'','018064
018064','','26-12-2015','26-12-2013','','','','',11,755,959,125,400,1705,42);</v>
      </c>
    </row>
    <row r="1844" customFormat="false" ht="13.8" hidden="false" customHeight="false" outlineLevel="0" collapsed="false">
      <c r="A1844" s="10" t="s">
        <v>1091</v>
      </c>
      <c r="B1844" s="10"/>
      <c r="C1844" s="10" t="s">
        <v>1044</v>
      </c>
      <c r="D1844" s="10" t="s">
        <v>1393</v>
      </c>
      <c r="E1844" s="8" t="s">
        <v>26</v>
      </c>
      <c r="F1844" s="8" t="s">
        <v>26</v>
      </c>
      <c r="G1844" s="10" t="n">
        <v>1907</v>
      </c>
      <c r="H1844" s="10"/>
      <c r="I1844" s="10" t="s">
        <v>2501</v>
      </c>
      <c r="J1844" s="8" t="s">
        <v>26</v>
      </c>
      <c r="K1844" s="10" t="s">
        <v>2502</v>
      </c>
      <c r="L1844" s="10"/>
      <c r="P1844" s="8" t="s">
        <v>26</v>
      </c>
      <c r="Q1844" s="0" t="n">
        <f aca="false">IF(ISNA(VLOOKUP(A1844,calculos!$A$2:$B$20,2,1)),"null",VLOOKUP(A1844,calculos!$A$2:$B$20,2,1))</f>
        <v>11</v>
      </c>
      <c r="R1844" s="0" t="n">
        <f aca="false">IF(ISNA(VLOOKUP(C1844,calculos!$D$2:$E$1218,2,1)),"null",VLOOKUP(C1844,calculos!$D$2:$E$1218,2,1))</f>
        <v>755</v>
      </c>
      <c r="S1844" s="0" t="n">
        <f aca="false">IF(ISNA(VLOOKUP(D1844,calculos!$G$2:$H$1118,2,1)),"null",VLOOKUP(D1844,calculos!$G$2:$H$1118,2,1))</f>
        <v>959</v>
      </c>
      <c r="T1844" s="0" t="n">
        <f aca="false">IF(ISNA(VLOOKUP(E1844,calculos!$J$2:$K$220,2,1)),"null",VLOOKUP(E1844,calculos!$J$2:$K$220,2,1))</f>
        <v>125</v>
      </c>
      <c r="U1844" s="0" t="n">
        <f aca="false">IF(ISNA(VLOOKUP(F1844,calculos!$M$2:$N$658,2,1)),"null",VLOOKUP(F1844,calculos!$M$2:$N$658,2,1))</f>
        <v>400</v>
      </c>
      <c r="V1844" s="0" t="n">
        <f aca="false">IF(ISNA(VLOOKUP(J1844,calculos!$P$2:$Q$1711,2,1)),"null",VLOOKUP(J1844,calculos!$P$2:$Q$1711,2,1))</f>
        <v>1705</v>
      </c>
      <c r="W1844" s="0" t="n">
        <f aca="false">IF(ISNA(VLOOKUP(P1844,calculos!$S$2:$T$58,2,1)),"null",VLOOKUP(P1844,calculos!$S$2:$T$58,2,1))</f>
        <v>42</v>
      </c>
      <c r="X1844" s="0" t="str">
        <f aca="false">$X$1&amp;B1844&amp;"','"&amp;G1844&amp;"','"&amp;H1844&amp;"','"&amp;I1844&amp;"','"&amp;K1844&amp;"','"&amp;L1844&amp;"','"&amp;M1844&amp;"','"&amp;N1844&amp;"','"&amp;O1844&amp;"',"&amp;Q1844&amp;","&amp;R1844&amp;","&amp;S1844&amp;","&amp;T1844&amp;","&amp;U1844&amp;","&amp;V1844&amp;","&amp;W1844&amp;");"</f>
        <v>insert into servicio (id,fecha_entrega,serie,apertura,fecha_instalacion,garantia,mantenimiento,capacitacion,entrega_equipo,visita,id_empresa,id_hospital,id_equipo,id_marca,id_modelo,id_os,id_ingeniero) values (nextval('seq_servicio'),'','1907','','26-12-2015','26-12-2013','','','','',11,755,959,125,400,1705,42);</v>
      </c>
    </row>
    <row r="1845" customFormat="false" ht="13.8" hidden="false" customHeight="false" outlineLevel="0" collapsed="false">
      <c r="A1845" s="10" t="s">
        <v>1091</v>
      </c>
      <c r="B1845" s="10"/>
      <c r="C1845" s="10" t="s">
        <v>1044</v>
      </c>
      <c r="D1845" s="10" t="s">
        <v>2504</v>
      </c>
      <c r="E1845" s="8" t="s">
        <v>26</v>
      </c>
      <c r="F1845" s="8" t="s">
        <v>26</v>
      </c>
      <c r="G1845" s="10" t="s">
        <v>2505</v>
      </c>
      <c r="H1845" s="10"/>
      <c r="I1845" s="10" t="s">
        <v>2506</v>
      </c>
      <c r="J1845" s="8" t="s">
        <v>26</v>
      </c>
      <c r="K1845" s="10" t="s">
        <v>1774</v>
      </c>
      <c r="L1845" s="10"/>
      <c r="P1845" s="8" t="s">
        <v>26</v>
      </c>
      <c r="Q1845" s="0" t="n">
        <f aca="false">IF(ISNA(VLOOKUP(A1845,calculos!$A$2:$B$20,2,1)),"null",VLOOKUP(A1845,calculos!$A$2:$B$20,2,1))</f>
        <v>11</v>
      </c>
      <c r="R1845" s="0" t="n">
        <f aca="false">IF(ISNA(VLOOKUP(C1845,calculos!$D$2:$E$1218,2,1)),"null",VLOOKUP(C1845,calculos!$D$2:$E$1218,2,1))</f>
        <v>755</v>
      </c>
      <c r="S1845" s="0" t="n">
        <f aca="false">IF(ISNA(VLOOKUP(D1845,calculos!$G$2:$H$1118,2,1)),"null",VLOOKUP(D1845,calculos!$G$2:$H$1118,2,1))</f>
        <v>807</v>
      </c>
      <c r="T1845" s="0" t="n">
        <f aca="false">IF(ISNA(VLOOKUP(E1845,calculos!$J$2:$K$220,2,1)),"null",VLOOKUP(E1845,calculos!$J$2:$K$220,2,1))</f>
        <v>125</v>
      </c>
      <c r="U1845" s="0" t="n">
        <f aca="false">IF(ISNA(VLOOKUP(F1845,calculos!$M$2:$N$658,2,1)),"null",VLOOKUP(F1845,calculos!$M$2:$N$658,2,1))</f>
        <v>400</v>
      </c>
      <c r="V1845" s="0" t="n">
        <f aca="false">IF(ISNA(VLOOKUP(J1845,calculos!$P$2:$Q$1711,2,1)),"null",VLOOKUP(J1845,calculos!$P$2:$Q$1711,2,1))</f>
        <v>1705</v>
      </c>
      <c r="W1845" s="0" t="n">
        <f aca="false">IF(ISNA(VLOOKUP(P1845,calculos!$S$2:$T$58,2,1)),"null",VLOOKUP(P1845,calculos!$S$2:$T$58,2,1))</f>
        <v>42</v>
      </c>
      <c r="X1845" s="0" t="str">
        <f aca="false">$X$1&amp;B1845&amp;"','"&amp;G1845&amp;"','"&amp;H1845&amp;"','"&amp;I1845&amp;"','"&amp;K1845&amp;"','"&amp;L1845&amp;"','"&amp;M1845&amp;"','"&amp;N1845&amp;"','"&amp;O1845&amp;"',"&amp;Q1845&amp;","&amp;R1845&amp;","&amp;S1845&amp;","&amp;T1845&amp;","&amp;U1845&amp;","&amp;V1845&amp;","&amp;W1845&amp;");"</f>
        <v>insert into servicio (id,fecha_entrega,serie,apertura,fecha_instalacion,garantia,mantenimiento,capacitacion,entrega_equipo,visita,id_empresa,id_hospital,id_equipo,id_marca,id_modelo,id_os,id_ingeniero) values (nextval('seq_servicio'),'','L3ZY260550','','19-12-2015','19-12-2013','','','','',11,755,807,125,400,1705,42);</v>
      </c>
    </row>
    <row r="1846" customFormat="false" ht="13.8" hidden="false" customHeight="false" outlineLevel="0" collapsed="false">
      <c r="A1846" s="10" t="s">
        <v>1091</v>
      </c>
      <c r="B1846" s="10"/>
      <c r="C1846" s="10" t="s">
        <v>1044</v>
      </c>
      <c r="D1846" s="10" t="s">
        <v>2507</v>
      </c>
      <c r="E1846" s="8" t="s">
        <v>26</v>
      </c>
      <c r="F1846" s="8" t="s">
        <v>26</v>
      </c>
      <c r="G1846" s="10" t="s">
        <v>2508</v>
      </c>
      <c r="H1846" s="10"/>
      <c r="I1846" s="10" t="s">
        <v>2501</v>
      </c>
      <c r="J1846" s="8" t="s">
        <v>26</v>
      </c>
      <c r="K1846" s="10" t="s">
        <v>2502</v>
      </c>
      <c r="L1846" s="10"/>
      <c r="P1846" s="8" t="s">
        <v>26</v>
      </c>
      <c r="Q1846" s="0" t="n">
        <f aca="false">IF(ISNA(VLOOKUP(A1846,calculos!$A$2:$B$20,2,1)),"null",VLOOKUP(A1846,calculos!$A$2:$B$20,2,1))</f>
        <v>11</v>
      </c>
      <c r="R1846" s="0" t="n">
        <f aca="false">IF(ISNA(VLOOKUP(C1846,calculos!$D$2:$E$1218,2,1)),"null",VLOOKUP(C1846,calculos!$D$2:$E$1218,2,1))</f>
        <v>755</v>
      </c>
      <c r="S1846" s="0" t="n">
        <f aca="false">IF(ISNA(VLOOKUP(D1846,calculos!$G$2:$H$1118,2,1)),"null",VLOOKUP(D1846,calculos!$G$2:$H$1118,2,1))</f>
        <v>804</v>
      </c>
      <c r="T1846" s="0" t="n">
        <f aca="false">IF(ISNA(VLOOKUP(E1846,calculos!$J$2:$K$220,2,1)),"null",VLOOKUP(E1846,calculos!$J$2:$K$220,2,1))</f>
        <v>125</v>
      </c>
      <c r="U1846" s="0" t="n">
        <f aca="false">IF(ISNA(VLOOKUP(F1846,calculos!$M$2:$N$658,2,1)),"null",VLOOKUP(F1846,calculos!$M$2:$N$658,2,1))</f>
        <v>400</v>
      </c>
      <c r="V1846" s="0" t="n">
        <f aca="false">IF(ISNA(VLOOKUP(J1846,calculos!$P$2:$Q$1711,2,1)),"null",VLOOKUP(J1846,calculos!$P$2:$Q$1711,2,1))</f>
        <v>1705</v>
      </c>
      <c r="W1846" s="0" t="n">
        <f aca="false">IF(ISNA(VLOOKUP(P1846,calculos!$S$2:$T$58,2,1)),"null",VLOOKUP(P1846,calculos!$S$2:$T$58,2,1))</f>
        <v>42</v>
      </c>
      <c r="X1846" s="0" t="str">
        <f aca="false">$X$1&amp;B1846&amp;"','"&amp;G1846&amp;"','"&amp;H1846&amp;"','"&amp;I1846&amp;"','"&amp;K1846&amp;"','"&amp;L1846&amp;"','"&amp;M1846&amp;"','"&amp;N1846&amp;"','"&amp;O1846&amp;"',"&amp;Q1846&amp;","&amp;R1846&amp;","&amp;S1846&amp;","&amp;T1846&amp;","&amp;U1846&amp;","&amp;V1846&amp;","&amp;W1846&amp;");"</f>
        <v>insert into servicio (id,fecha_entrega,serie,apertura,fecha_instalacion,garantia,mantenimiento,capacitacion,entrega_equipo,visita,id_empresa,id_hospital,id_equipo,id_marca,id_modelo,id_os,id_ingeniero) values (nextval('seq_servicio'),'','US00571537','','26-12-2015','26-12-2013','','','','',11,755,804,125,400,1705,42);</v>
      </c>
    </row>
    <row r="1847" customFormat="false" ht="13.8" hidden="false" customHeight="false" outlineLevel="0" collapsed="false">
      <c r="A1847" s="10" t="s">
        <v>1091</v>
      </c>
      <c r="B1847" s="10"/>
      <c r="C1847" s="10" t="s">
        <v>1044</v>
      </c>
      <c r="D1847" s="10" t="s">
        <v>2507</v>
      </c>
      <c r="E1847" s="8" t="s">
        <v>26</v>
      </c>
      <c r="F1847" s="8" t="s">
        <v>26</v>
      </c>
      <c r="G1847" s="10" t="s">
        <v>2509</v>
      </c>
      <c r="H1847" s="10"/>
      <c r="I1847" s="10" t="s">
        <v>2501</v>
      </c>
      <c r="J1847" s="8" t="s">
        <v>26</v>
      </c>
      <c r="K1847" s="10" t="s">
        <v>2502</v>
      </c>
      <c r="L1847" s="10"/>
      <c r="P1847" s="8" t="s">
        <v>26</v>
      </c>
      <c r="Q1847" s="0" t="n">
        <f aca="false">IF(ISNA(VLOOKUP(A1847,calculos!$A$2:$B$20,2,1)),"null",VLOOKUP(A1847,calculos!$A$2:$B$20,2,1))</f>
        <v>11</v>
      </c>
      <c r="R1847" s="0" t="n">
        <f aca="false">IF(ISNA(VLOOKUP(C1847,calculos!$D$2:$E$1218,2,1)),"null",VLOOKUP(C1847,calculos!$D$2:$E$1218,2,1))</f>
        <v>755</v>
      </c>
      <c r="S1847" s="0" t="n">
        <f aca="false">IF(ISNA(VLOOKUP(D1847,calculos!$G$2:$H$1118,2,1)),"null",VLOOKUP(D1847,calculos!$G$2:$H$1118,2,1))</f>
        <v>804</v>
      </c>
      <c r="T1847" s="0" t="n">
        <f aca="false">IF(ISNA(VLOOKUP(E1847,calculos!$J$2:$K$220,2,1)),"null",VLOOKUP(E1847,calculos!$J$2:$K$220,2,1))</f>
        <v>125</v>
      </c>
      <c r="U1847" s="0" t="n">
        <f aca="false">IF(ISNA(VLOOKUP(F1847,calculos!$M$2:$N$658,2,1)),"null",VLOOKUP(F1847,calculos!$M$2:$N$658,2,1))</f>
        <v>400</v>
      </c>
      <c r="V1847" s="0" t="n">
        <f aca="false">IF(ISNA(VLOOKUP(J1847,calculos!$P$2:$Q$1711,2,1)),"null",VLOOKUP(J1847,calculos!$P$2:$Q$1711,2,1))</f>
        <v>1705</v>
      </c>
      <c r="W1847" s="0" t="n">
        <f aca="false">IF(ISNA(VLOOKUP(P1847,calculos!$S$2:$T$58,2,1)),"null",VLOOKUP(P1847,calculos!$S$2:$T$58,2,1))</f>
        <v>42</v>
      </c>
      <c r="X1847" s="0" t="str">
        <f aca="false">$X$1&amp;B1847&amp;"','"&amp;G1847&amp;"','"&amp;H1847&amp;"','"&amp;I1847&amp;"','"&amp;K1847&amp;"','"&amp;L1847&amp;"','"&amp;M1847&amp;"','"&amp;N1847&amp;"','"&amp;O1847&amp;"',"&amp;Q1847&amp;","&amp;R1847&amp;","&amp;S1847&amp;","&amp;T1847&amp;","&amp;U1847&amp;","&amp;V1847&amp;","&amp;W1847&amp;");"</f>
        <v>insert into servicio (id,fecha_entrega,serie,apertura,fecha_instalacion,garantia,mantenimiento,capacitacion,entrega_equipo,visita,id_empresa,id_hospital,id_equipo,id_marca,id_modelo,id_os,id_ingeniero) values (nextval('seq_servicio'),'','US00571535','','26-12-2015','26-12-2013','','','','',11,755,804,125,400,1705,42);</v>
      </c>
    </row>
    <row r="1848" customFormat="false" ht="13.8" hidden="false" customHeight="false" outlineLevel="0" collapsed="false">
      <c r="A1848" s="10" t="s">
        <v>1091</v>
      </c>
      <c r="B1848" s="10"/>
      <c r="C1848" s="10" t="s">
        <v>1044</v>
      </c>
      <c r="D1848" s="10" t="s">
        <v>2507</v>
      </c>
      <c r="E1848" s="8" t="s">
        <v>26</v>
      </c>
      <c r="F1848" s="8" t="s">
        <v>26</v>
      </c>
      <c r="G1848" s="10" t="s">
        <v>2510</v>
      </c>
      <c r="H1848" s="10"/>
      <c r="I1848" s="10" t="s">
        <v>2501</v>
      </c>
      <c r="J1848" s="8" t="s">
        <v>26</v>
      </c>
      <c r="K1848" s="10" t="s">
        <v>2502</v>
      </c>
      <c r="L1848" s="10"/>
      <c r="P1848" s="8" t="s">
        <v>26</v>
      </c>
      <c r="Q1848" s="0" t="n">
        <f aca="false">IF(ISNA(VLOOKUP(A1848,calculos!$A$2:$B$20,2,1)),"null",VLOOKUP(A1848,calculos!$A$2:$B$20,2,1))</f>
        <v>11</v>
      </c>
      <c r="R1848" s="0" t="n">
        <f aca="false">IF(ISNA(VLOOKUP(C1848,calculos!$D$2:$E$1218,2,1)),"null",VLOOKUP(C1848,calculos!$D$2:$E$1218,2,1))</f>
        <v>755</v>
      </c>
      <c r="S1848" s="0" t="n">
        <f aca="false">IF(ISNA(VLOOKUP(D1848,calculos!$G$2:$H$1118,2,1)),"null",VLOOKUP(D1848,calculos!$G$2:$H$1118,2,1))</f>
        <v>804</v>
      </c>
      <c r="T1848" s="0" t="n">
        <f aca="false">IF(ISNA(VLOOKUP(E1848,calculos!$J$2:$K$220,2,1)),"null",VLOOKUP(E1848,calculos!$J$2:$K$220,2,1))</f>
        <v>125</v>
      </c>
      <c r="U1848" s="0" t="n">
        <f aca="false">IF(ISNA(VLOOKUP(F1848,calculos!$M$2:$N$658,2,1)),"null",VLOOKUP(F1848,calculos!$M$2:$N$658,2,1))</f>
        <v>400</v>
      </c>
      <c r="V1848" s="0" t="n">
        <f aca="false">IF(ISNA(VLOOKUP(J1848,calculos!$P$2:$Q$1711,2,1)),"null",VLOOKUP(J1848,calculos!$P$2:$Q$1711,2,1))</f>
        <v>1705</v>
      </c>
      <c r="W1848" s="0" t="n">
        <f aca="false">IF(ISNA(VLOOKUP(P1848,calculos!$S$2:$T$58,2,1)),"null",VLOOKUP(P1848,calculos!$S$2:$T$58,2,1))</f>
        <v>42</v>
      </c>
      <c r="X1848" s="0" t="str">
        <f aca="false">$X$1&amp;B1848&amp;"','"&amp;G1848&amp;"','"&amp;H1848&amp;"','"&amp;I1848&amp;"','"&amp;K1848&amp;"','"&amp;L1848&amp;"','"&amp;M1848&amp;"','"&amp;N1848&amp;"','"&amp;O1848&amp;"',"&amp;Q1848&amp;","&amp;R1848&amp;","&amp;S1848&amp;","&amp;T1848&amp;","&amp;U1848&amp;","&amp;V1848&amp;","&amp;W1848&amp;");"</f>
        <v>insert into servicio (id,fecha_entrega,serie,apertura,fecha_instalacion,garantia,mantenimiento,capacitacion,entrega_equipo,visita,id_empresa,id_hospital,id_equipo,id_marca,id_modelo,id_os,id_ingeniero) values (nextval('seq_servicio'),'','US00571532','','26-12-2015','26-12-2013','','','','',11,755,804,125,400,1705,42);</v>
      </c>
    </row>
    <row r="1849" customFormat="false" ht="13.8" hidden="false" customHeight="false" outlineLevel="0" collapsed="false">
      <c r="A1849" s="10" t="s">
        <v>1091</v>
      </c>
      <c r="B1849" s="10"/>
      <c r="C1849" s="10" t="s">
        <v>1044</v>
      </c>
      <c r="D1849" s="10" t="s">
        <v>2507</v>
      </c>
      <c r="E1849" s="8" t="s">
        <v>26</v>
      </c>
      <c r="F1849" s="8" t="s">
        <v>26</v>
      </c>
      <c r="G1849" s="10" t="s">
        <v>2511</v>
      </c>
      <c r="H1849" s="10"/>
      <c r="I1849" s="10" t="s">
        <v>2501</v>
      </c>
      <c r="J1849" s="8" t="s">
        <v>26</v>
      </c>
      <c r="K1849" s="10" t="s">
        <v>2502</v>
      </c>
      <c r="L1849" s="10"/>
      <c r="P1849" s="8" t="s">
        <v>26</v>
      </c>
      <c r="Q1849" s="0" t="n">
        <f aca="false">IF(ISNA(VLOOKUP(A1849,calculos!$A$2:$B$20,2,1)),"null",VLOOKUP(A1849,calculos!$A$2:$B$20,2,1))</f>
        <v>11</v>
      </c>
      <c r="R1849" s="0" t="n">
        <f aca="false">IF(ISNA(VLOOKUP(C1849,calculos!$D$2:$E$1218,2,1)),"null",VLOOKUP(C1849,calculos!$D$2:$E$1218,2,1))</f>
        <v>755</v>
      </c>
      <c r="S1849" s="0" t="n">
        <f aca="false">IF(ISNA(VLOOKUP(D1849,calculos!$G$2:$H$1118,2,1)),"null",VLOOKUP(D1849,calculos!$G$2:$H$1118,2,1))</f>
        <v>804</v>
      </c>
      <c r="T1849" s="0" t="n">
        <f aca="false">IF(ISNA(VLOOKUP(E1849,calculos!$J$2:$K$220,2,1)),"null",VLOOKUP(E1849,calculos!$J$2:$K$220,2,1))</f>
        <v>125</v>
      </c>
      <c r="U1849" s="0" t="n">
        <f aca="false">IF(ISNA(VLOOKUP(F1849,calculos!$M$2:$N$658,2,1)),"null",VLOOKUP(F1849,calculos!$M$2:$N$658,2,1))</f>
        <v>400</v>
      </c>
      <c r="V1849" s="0" t="n">
        <f aca="false">IF(ISNA(VLOOKUP(J1849,calculos!$P$2:$Q$1711,2,1)),"null",VLOOKUP(J1849,calculos!$P$2:$Q$1711,2,1))</f>
        <v>1705</v>
      </c>
      <c r="W1849" s="0" t="n">
        <f aca="false">IF(ISNA(VLOOKUP(P1849,calculos!$S$2:$T$58,2,1)),"null",VLOOKUP(P1849,calculos!$S$2:$T$58,2,1))</f>
        <v>42</v>
      </c>
      <c r="X1849" s="0" t="str">
        <f aca="false">$X$1&amp;B1849&amp;"','"&amp;G1849&amp;"','"&amp;H1849&amp;"','"&amp;I1849&amp;"','"&amp;K1849&amp;"','"&amp;L1849&amp;"','"&amp;M1849&amp;"','"&amp;N1849&amp;"','"&amp;O1849&amp;"',"&amp;Q1849&amp;","&amp;R1849&amp;","&amp;S1849&amp;","&amp;T1849&amp;","&amp;U1849&amp;","&amp;V1849&amp;","&amp;W1849&amp;");"</f>
        <v>insert into servicio (id,fecha_entrega,serie,apertura,fecha_instalacion,garantia,mantenimiento,capacitacion,entrega_equipo,visita,id_empresa,id_hospital,id_equipo,id_marca,id_modelo,id_os,id_ingeniero) values (nextval('seq_servicio'),'','US00571538','','26-12-2015','26-12-2013','','','','',11,755,804,125,400,1705,42);</v>
      </c>
    </row>
    <row r="1850" customFormat="false" ht="13.8" hidden="false" customHeight="false" outlineLevel="0" collapsed="false">
      <c r="A1850" s="10" t="s">
        <v>1091</v>
      </c>
      <c r="B1850" s="10"/>
      <c r="C1850" s="10" t="s">
        <v>1044</v>
      </c>
      <c r="D1850" s="10" t="s">
        <v>2507</v>
      </c>
      <c r="E1850" s="8" t="s">
        <v>26</v>
      </c>
      <c r="F1850" s="8" t="s">
        <v>26</v>
      </c>
      <c r="G1850" s="10" t="s">
        <v>2512</v>
      </c>
      <c r="H1850" s="10"/>
      <c r="I1850" s="10" t="s">
        <v>2501</v>
      </c>
      <c r="J1850" s="8" t="s">
        <v>26</v>
      </c>
      <c r="K1850" s="10" t="s">
        <v>2502</v>
      </c>
      <c r="L1850" s="10"/>
      <c r="P1850" s="8" t="s">
        <v>26</v>
      </c>
      <c r="Q1850" s="0" t="n">
        <f aca="false">IF(ISNA(VLOOKUP(A1850,calculos!$A$2:$B$20,2,1)),"null",VLOOKUP(A1850,calculos!$A$2:$B$20,2,1))</f>
        <v>11</v>
      </c>
      <c r="R1850" s="0" t="n">
        <f aca="false">IF(ISNA(VLOOKUP(C1850,calculos!$D$2:$E$1218,2,1)),"null",VLOOKUP(C1850,calculos!$D$2:$E$1218,2,1))</f>
        <v>755</v>
      </c>
      <c r="S1850" s="0" t="n">
        <f aca="false">IF(ISNA(VLOOKUP(D1850,calculos!$G$2:$H$1118,2,1)),"null",VLOOKUP(D1850,calculos!$G$2:$H$1118,2,1))</f>
        <v>804</v>
      </c>
      <c r="T1850" s="0" t="n">
        <f aca="false">IF(ISNA(VLOOKUP(E1850,calculos!$J$2:$K$220,2,1)),"null",VLOOKUP(E1850,calculos!$J$2:$K$220,2,1))</f>
        <v>125</v>
      </c>
      <c r="U1850" s="0" t="n">
        <f aca="false">IF(ISNA(VLOOKUP(F1850,calculos!$M$2:$N$658,2,1)),"null",VLOOKUP(F1850,calculos!$M$2:$N$658,2,1))</f>
        <v>400</v>
      </c>
      <c r="V1850" s="0" t="n">
        <f aca="false">IF(ISNA(VLOOKUP(J1850,calculos!$P$2:$Q$1711,2,1)),"null",VLOOKUP(J1850,calculos!$P$2:$Q$1711,2,1))</f>
        <v>1705</v>
      </c>
      <c r="W1850" s="0" t="n">
        <f aca="false">IF(ISNA(VLOOKUP(P1850,calculos!$S$2:$T$58,2,1)),"null",VLOOKUP(P1850,calculos!$S$2:$T$58,2,1))</f>
        <v>42</v>
      </c>
      <c r="X1850" s="0" t="str">
        <f aca="false">$X$1&amp;B1850&amp;"','"&amp;G1850&amp;"','"&amp;H1850&amp;"','"&amp;I1850&amp;"','"&amp;K1850&amp;"','"&amp;L1850&amp;"','"&amp;M1850&amp;"','"&amp;N1850&amp;"','"&amp;O1850&amp;"',"&amp;Q1850&amp;","&amp;R1850&amp;","&amp;S1850&amp;","&amp;T1850&amp;","&amp;U1850&amp;","&amp;V1850&amp;","&amp;W1850&amp;");"</f>
        <v>insert into servicio (id,fecha_entrega,serie,apertura,fecha_instalacion,garantia,mantenimiento,capacitacion,entrega_equipo,visita,id_empresa,id_hospital,id_equipo,id_marca,id_modelo,id_os,id_ingeniero) values (nextval('seq_servicio'),'','US00571533','','26-12-2015','26-12-2013','','','','',11,755,804,125,400,1705,42);</v>
      </c>
    </row>
    <row r="1851" customFormat="false" ht="13.8" hidden="false" customHeight="false" outlineLevel="0" collapsed="false">
      <c r="A1851" s="10" t="s">
        <v>1091</v>
      </c>
      <c r="B1851" s="10"/>
      <c r="C1851" s="10" t="s">
        <v>1044</v>
      </c>
      <c r="D1851" s="10" t="s">
        <v>2507</v>
      </c>
      <c r="E1851" s="8" t="s">
        <v>26</v>
      </c>
      <c r="F1851" s="8" t="s">
        <v>26</v>
      </c>
      <c r="G1851" s="10" t="s">
        <v>2513</v>
      </c>
      <c r="H1851" s="10"/>
      <c r="I1851" s="10" t="s">
        <v>2501</v>
      </c>
      <c r="J1851" s="8" t="s">
        <v>26</v>
      </c>
      <c r="K1851" s="10" t="s">
        <v>2502</v>
      </c>
      <c r="L1851" s="10"/>
      <c r="P1851" s="8" t="s">
        <v>26</v>
      </c>
      <c r="Q1851" s="0" t="n">
        <f aca="false">IF(ISNA(VLOOKUP(A1851,calculos!$A$2:$B$20,2,1)),"null",VLOOKUP(A1851,calculos!$A$2:$B$20,2,1))</f>
        <v>11</v>
      </c>
      <c r="R1851" s="0" t="n">
        <f aca="false">IF(ISNA(VLOOKUP(C1851,calculos!$D$2:$E$1218,2,1)),"null",VLOOKUP(C1851,calculos!$D$2:$E$1218,2,1))</f>
        <v>755</v>
      </c>
      <c r="S1851" s="0" t="n">
        <f aca="false">IF(ISNA(VLOOKUP(D1851,calculos!$G$2:$H$1118,2,1)),"null",VLOOKUP(D1851,calculos!$G$2:$H$1118,2,1))</f>
        <v>804</v>
      </c>
      <c r="T1851" s="0" t="n">
        <f aca="false">IF(ISNA(VLOOKUP(E1851,calculos!$J$2:$K$220,2,1)),"null",VLOOKUP(E1851,calculos!$J$2:$K$220,2,1))</f>
        <v>125</v>
      </c>
      <c r="U1851" s="0" t="n">
        <f aca="false">IF(ISNA(VLOOKUP(F1851,calculos!$M$2:$N$658,2,1)),"null",VLOOKUP(F1851,calculos!$M$2:$N$658,2,1))</f>
        <v>400</v>
      </c>
      <c r="V1851" s="0" t="n">
        <f aca="false">IF(ISNA(VLOOKUP(J1851,calculos!$P$2:$Q$1711,2,1)),"null",VLOOKUP(J1851,calculos!$P$2:$Q$1711,2,1))</f>
        <v>1705</v>
      </c>
      <c r="W1851" s="0" t="n">
        <f aca="false">IF(ISNA(VLOOKUP(P1851,calculos!$S$2:$T$58,2,1)),"null",VLOOKUP(P1851,calculos!$S$2:$T$58,2,1))</f>
        <v>42</v>
      </c>
      <c r="X1851" s="0" t="str">
        <f aca="false">$X$1&amp;B1851&amp;"','"&amp;G1851&amp;"','"&amp;H1851&amp;"','"&amp;I1851&amp;"','"&amp;K1851&amp;"','"&amp;L1851&amp;"','"&amp;M1851&amp;"','"&amp;N1851&amp;"','"&amp;O1851&amp;"',"&amp;Q1851&amp;","&amp;R1851&amp;","&amp;S1851&amp;","&amp;T1851&amp;","&amp;U1851&amp;","&amp;V1851&amp;","&amp;W1851&amp;");"</f>
        <v>insert into servicio (id,fecha_entrega,serie,apertura,fecha_instalacion,garantia,mantenimiento,capacitacion,entrega_equipo,visita,id_empresa,id_hospital,id_equipo,id_marca,id_modelo,id_os,id_ingeniero) values (nextval('seq_servicio'),'','US00571539','','26-12-2015','26-12-2013','','','','',11,755,804,125,400,1705,42);</v>
      </c>
    </row>
    <row r="1852" customFormat="false" ht="13.8" hidden="false" customHeight="false" outlineLevel="0" collapsed="false">
      <c r="A1852" s="10" t="s">
        <v>1091</v>
      </c>
      <c r="B1852" s="10"/>
      <c r="C1852" s="10" t="s">
        <v>1044</v>
      </c>
      <c r="D1852" s="10" t="s">
        <v>2507</v>
      </c>
      <c r="E1852" s="8" t="s">
        <v>26</v>
      </c>
      <c r="F1852" s="8" t="s">
        <v>26</v>
      </c>
      <c r="G1852" s="10" t="s">
        <v>2514</v>
      </c>
      <c r="H1852" s="10"/>
      <c r="I1852" s="10" t="s">
        <v>2501</v>
      </c>
      <c r="J1852" s="8" t="s">
        <v>26</v>
      </c>
      <c r="K1852" s="10" t="s">
        <v>2502</v>
      </c>
      <c r="L1852" s="10"/>
      <c r="P1852" s="8" t="s">
        <v>26</v>
      </c>
      <c r="Q1852" s="0" t="n">
        <f aca="false">IF(ISNA(VLOOKUP(A1852,calculos!$A$2:$B$20,2,1)),"null",VLOOKUP(A1852,calculos!$A$2:$B$20,2,1))</f>
        <v>11</v>
      </c>
      <c r="R1852" s="0" t="n">
        <f aca="false">IF(ISNA(VLOOKUP(C1852,calculos!$D$2:$E$1218,2,1)),"null",VLOOKUP(C1852,calculos!$D$2:$E$1218,2,1))</f>
        <v>755</v>
      </c>
      <c r="S1852" s="0" t="n">
        <f aca="false">IF(ISNA(VLOOKUP(D1852,calculos!$G$2:$H$1118,2,1)),"null",VLOOKUP(D1852,calculos!$G$2:$H$1118,2,1))</f>
        <v>804</v>
      </c>
      <c r="T1852" s="0" t="n">
        <f aca="false">IF(ISNA(VLOOKUP(E1852,calculos!$J$2:$K$220,2,1)),"null",VLOOKUP(E1852,calculos!$J$2:$K$220,2,1))</f>
        <v>125</v>
      </c>
      <c r="U1852" s="0" t="n">
        <f aca="false">IF(ISNA(VLOOKUP(F1852,calculos!$M$2:$N$658,2,1)),"null",VLOOKUP(F1852,calculos!$M$2:$N$658,2,1))</f>
        <v>400</v>
      </c>
      <c r="V1852" s="0" t="n">
        <f aca="false">IF(ISNA(VLOOKUP(J1852,calculos!$P$2:$Q$1711,2,1)),"null",VLOOKUP(J1852,calculos!$P$2:$Q$1711,2,1))</f>
        <v>1705</v>
      </c>
      <c r="W1852" s="0" t="n">
        <f aca="false">IF(ISNA(VLOOKUP(P1852,calculos!$S$2:$T$58,2,1)),"null",VLOOKUP(P1852,calculos!$S$2:$T$58,2,1))</f>
        <v>42</v>
      </c>
      <c r="X1852" s="0" t="str">
        <f aca="false">$X$1&amp;B1852&amp;"','"&amp;G1852&amp;"','"&amp;H1852&amp;"','"&amp;I1852&amp;"','"&amp;K1852&amp;"','"&amp;L1852&amp;"','"&amp;M1852&amp;"','"&amp;N1852&amp;"','"&amp;O1852&amp;"',"&amp;Q1852&amp;","&amp;R1852&amp;","&amp;S1852&amp;","&amp;T1852&amp;","&amp;U1852&amp;","&amp;V1852&amp;","&amp;W1852&amp;");"</f>
        <v>insert into servicio (id,fecha_entrega,serie,apertura,fecha_instalacion,garantia,mantenimiento,capacitacion,entrega_equipo,visita,id_empresa,id_hospital,id_equipo,id_marca,id_modelo,id_os,id_ingeniero) values (nextval('seq_servicio'),'','US00571534','','26-12-2015','26-12-2013','','','','',11,755,804,125,400,1705,42);</v>
      </c>
    </row>
    <row r="1853" customFormat="false" ht="13.8" hidden="false" customHeight="false" outlineLevel="0" collapsed="false">
      <c r="A1853" s="10" t="s">
        <v>1091</v>
      </c>
      <c r="B1853" s="10"/>
      <c r="C1853" s="10" t="s">
        <v>1044</v>
      </c>
      <c r="D1853" s="10" t="s">
        <v>2507</v>
      </c>
      <c r="E1853" s="8" t="s">
        <v>26</v>
      </c>
      <c r="F1853" s="8" t="s">
        <v>26</v>
      </c>
      <c r="G1853" s="10" t="s">
        <v>2515</v>
      </c>
      <c r="H1853" s="10"/>
      <c r="I1853" s="10" t="s">
        <v>2501</v>
      </c>
      <c r="J1853" s="8" t="s">
        <v>26</v>
      </c>
      <c r="K1853" s="10" t="s">
        <v>2502</v>
      </c>
      <c r="L1853" s="10"/>
      <c r="P1853" s="8" t="s">
        <v>26</v>
      </c>
      <c r="Q1853" s="0" t="n">
        <f aca="false">IF(ISNA(VLOOKUP(A1853,calculos!$A$2:$B$20,2,1)),"null",VLOOKUP(A1853,calculos!$A$2:$B$20,2,1))</f>
        <v>11</v>
      </c>
      <c r="R1853" s="0" t="n">
        <f aca="false">IF(ISNA(VLOOKUP(C1853,calculos!$D$2:$E$1218,2,1)),"null",VLOOKUP(C1853,calculos!$D$2:$E$1218,2,1))</f>
        <v>755</v>
      </c>
      <c r="S1853" s="0" t="n">
        <f aca="false">IF(ISNA(VLOOKUP(D1853,calculos!$G$2:$H$1118,2,1)),"null",VLOOKUP(D1853,calculos!$G$2:$H$1118,2,1))</f>
        <v>804</v>
      </c>
      <c r="T1853" s="0" t="n">
        <f aca="false">IF(ISNA(VLOOKUP(E1853,calculos!$J$2:$K$220,2,1)),"null",VLOOKUP(E1853,calculos!$J$2:$K$220,2,1))</f>
        <v>125</v>
      </c>
      <c r="U1853" s="0" t="n">
        <f aca="false">IF(ISNA(VLOOKUP(F1853,calculos!$M$2:$N$658,2,1)),"null",VLOOKUP(F1853,calculos!$M$2:$N$658,2,1))</f>
        <v>400</v>
      </c>
      <c r="V1853" s="0" t="n">
        <f aca="false">IF(ISNA(VLOOKUP(J1853,calculos!$P$2:$Q$1711,2,1)),"null",VLOOKUP(J1853,calculos!$P$2:$Q$1711,2,1))</f>
        <v>1705</v>
      </c>
      <c r="W1853" s="0" t="n">
        <f aca="false">IF(ISNA(VLOOKUP(P1853,calculos!$S$2:$T$58,2,1)),"null",VLOOKUP(P1853,calculos!$S$2:$T$58,2,1))</f>
        <v>42</v>
      </c>
      <c r="X1853" s="0" t="str">
        <f aca="false">$X$1&amp;B1853&amp;"','"&amp;G1853&amp;"','"&amp;H1853&amp;"','"&amp;I1853&amp;"','"&amp;K1853&amp;"','"&amp;L1853&amp;"','"&amp;M1853&amp;"','"&amp;N1853&amp;"','"&amp;O1853&amp;"',"&amp;Q1853&amp;","&amp;R1853&amp;","&amp;S1853&amp;","&amp;T1853&amp;","&amp;U1853&amp;","&amp;V1853&amp;","&amp;W1853&amp;");"</f>
        <v>insert into servicio (id,fecha_entrega,serie,apertura,fecha_instalacion,garantia,mantenimiento,capacitacion,entrega_equipo,visita,id_empresa,id_hospital,id_equipo,id_marca,id_modelo,id_os,id_ingeniero) values (nextval('seq_servicio'),'','US00571536','','26-12-2015','26-12-2013','','','','',11,755,804,125,400,1705,42);</v>
      </c>
    </row>
    <row r="1854" customFormat="false" ht="13.8" hidden="false" customHeight="false" outlineLevel="0" collapsed="false">
      <c r="A1854" s="10" t="s">
        <v>1091</v>
      </c>
      <c r="B1854" s="10"/>
      <c r="C1854" s="10" t="s">
        <v>1044</v>
      </c>
      <c r="D1854" s="10" t="s">
        <v>2507</v>
      </c>
      <c r="E1854" s="8" t="s">
        <v>26</v>
      </c>
      <c r="F1854" s="8" t="s">
        <v>26</v>
      </c>
      <c r="G1854" s="10" t="s">
        <v>2516</v>
      </c>
      <c r="H1854" s="10"/>
      <c r="I1854" s="10" t="s">
        <v>2501</v>
      </c>
      <c r="J1854" s="8" t="s">
        <v>26</v>
      </c>
      <c r="K1854" s="10" t="s">
        <v>2502</v>
      </c>
      <c r="L1854" s="10"/>
      <c r="P1854" s="8" t="s">
        <v>26</v>
      </c>
      <c r="Q1854" s="0" t="n">
        <f aca="false">IF(ISNA(VLOOKUP(A1854,calculos!$A$2:$B$20,2,1)),"null",VLOOKUP(A1854,calculos!$A$2:$B$20,2,1))</f>
        <v>11</v>
      </c>
      <c r="R1854" s="0" t="n">
        <f aca="false">IF(ISNA(VLOOKUP(C1854,calculos!$D$2:$E$1218,2,1)),"null",VLOOKUP(C1854,calculos!$D$2:$E$1218,2,1))</f>
        <v>755</v>
      </c>
      <c r="S1854" s="0" t="n">
        <f aca="false">IF(ISNA(VLOOKUP(D1854,calculos!$G$2:$H$1118,2,1)),"null",VLOOKUP(D1854,calculos!$G$2:$H$1118,2,1))</f>
        <v>804</v>
      </c>
      <c r="T1854" s="0" t="n">
        <f aca="false">IF(ISNA(VLOOKUP(E1854,calculos!$J$2:$K$220,2,1)),"null",VLOOKUP(E1854,calculos!$J$2:$K$220,2,1))</f>
        <v>125</v>
      </c>
      <c r="U1854" s="0" t="n">
        <f aca="false">IF(ISNA(VLOOKUP(F1854,calculos!$M$2:$N$658,2,1)),"null",VLOOKUP(F1854,calculos!$M$2:$N$658,2,1))</f>
        <v>400</v>
      </c>
      <c r="V1854" s="0" t="n">
        <f aca="false">IF(ISNA(VLOOKUP(J1854,calculos!$P$2:$Q$1711,2,1)),"null",VLOOKUP(J1854,calculos!$P$2:$Q$1711,2,1))</f>
        <v>1705</v>
      </c>
      <c r="W1854" s="0" t="n">
        <f aca="false">IF(ISNA(VLOOKUP(P1854,calculos!$S$2:$T$58,2,1)),"null",VLOOKUP(P1854,calculos!$S$2:$T$58,2,1))</f>
        <v>42</v>
      </c>
      <c r="X1854" s="0" t="str">
        <f aca="false">$X$1&amp;B1854&amp;"','"&amp;G1854&amp;"','"&amp;H1854&amp;"','"&amp;I1854&amp;"','"&amp;K1854&amp;"','"&amp;L1854&amp;"','"&amp;M1854&amp;"','"&amp;N1854&amp;"','"&amp;O1854&amp;"',"&amp;Q1854&amp;","&amp;R1854&amp;","&amp;S1854&amp;","&amp;T1854&amp;","&amp;U1854&amp;","&amp;V1854&amp;","&amp;W1854&amp;");"</f>
        <v>insert into servicio (id,fecha_entrega,serie,apertura,fecha_instalacion,garantia,mantenimiento,capacitacion,entrega_equipo,visita,id_empresa,id_hospital,id_equipo,id_marca,id_modelo,id_os,id_ingeniero) values (nextval('seq_servicio'),'','US00571541','','26-12-2015','26-12-2013','','','','',11,755,804,125,400,1705,42);</v>
      </c>
    </row>
    <row r="1855" customFormat="false" ht="13.8" hidden="false" customHeight="false" outlineLevel="0" collapsed="false">
      <c r="A1855" s="10" t="s">
        <v>1091</v>
      </c>
      <c r="B1855" s="10"/>
      <c r="C1855" s="10" t="s">
        <v>1044</v>
      </c>
      <c r="D1855" s="10" t="s">
        <v>2507</v>
      </c>
      <c r="E1855" s="8" t="s">
        <v>26</v>
      </c>
      <c r="F1855" s="8" t="s">
        <v>26</v>
      </c>
      <c r="G1855" s="10" t="s">
        <v>2517</v>
      </c>
      <c r="H1855" s="10"/>
      <c r="I1855" s="10" t="s">
        <v>2501</v>
      </c>
      <c r="J1855" s="8" t="s">
        <v>26</v>
      </c>
      <c r="K1855" s="10" t="s">
        <v>2502</v>
      </c>
      <c r="L1855" s="10"/>
      <c r="P1855" s="8" t="s">
        <v>26</v>
      </c>
      <c r="Q1855" s="0" t="n">
        <f aca="false">IF(ISNA(VLOOKUP(A1855,calculos!$A$2:$B$20,2,1)),"null",VLOOKUP(A1855,calculos!$A$2:$B$20,2,1))</f>
        <v>11</v>
      </c>
      <c r="R1855" s="0" t="n">
        <f aca="false">IF(ISNA(VLOOKUP(C1855,calculos!$D$2:$E$1218,2,1)),"null",VLOOKUP(C1855,calculos!$D$2:$E$1218,2,1))</f>
        <v>755</v>
      </c>
      <c r="S1855" s="0" t="n">
        <f aca="false">IF(ISNA(VLOOKUP(D1855,calculos!$G$2:$H$1118,2,1)),"null",VLOOKUP(D1855,calculos!$G$2:$H$1118,2,1))</f>
        <v>804</v>
      </c>
      <c r="T1855" s="0" t="n">
        <f aca="false">IF(ISNA(VLOOKUP(E1855,calculos!$J$2:$K$220,2,1)),"null",VLOOKUP(E1855,calculos!$J$2:$K$220,2,1))</f>
        <v>125</v>
      </c>
      <c r="U1855" s="0" t="n">
        <f aca="false">IF(ISNA(VLOOKUP(F1855,calculos!$M$2:$N$658,2,1)),"null",VLOOKUP(F1855,calculos!$M$2:$N$658,2,1))</f>
        <v>400</v>
      </c>
      <c r="V1855" s="0" t="n">
        <f aca="false">IF(ISNA(VLOOKUP(J1855,calculos!$P$2:$Q$1711,2,1)),"null",VLOOKUP(J1855,calculos!$P$2:$Q$1711,2,1))</f>
        <v>1705</v>
      </c>
      <c r="W1855" s="0" t="n">
        <f aca="false">IF(ISNA(VLOOKUP(P1855,calculos!$S$2:$T$58,2,1)),"null",VLOOKUP(P1855,calculos!$S$2:$T$58,2,1))</f>
        <v>42</v>
      </c>
      <c r="X1855" s="0" t="str">
        <f aca="false">$X$1&amp;B1855&amp;"','"&amp;G1855&amp;"','"&amp;H1855&amp;"','"&amp;I1855&amp;"','"&amp;K1855&amp;"','"&amp;L1855&amp;"','"&amp;M1855&amp;"','"&amp;N1855&amp;"','"&amp;O1855&amp;"',"&amp;Q1855&amp;","&amp;R1855&amp;","&amp;S1855&amp;","&amp;T1855&amp;","&amp;U1855&amp;","&amp;V1855&amp;","&amp;W1855&amp;");"</f>
        <v>insert into servicio (id,fecha_entrega,serie,apertura,fecha_instalacion,garantia,mantenimiento,capacitacion,entrega_equipo,visita,id_empresa,id_hospital,id_equipo,id_marca,id_modelo,id_os,id_ingeniero) values (nextval('seq_servicio'),'','US00571543','','26-12-2015','26-12-2013','','','','',11,755,804,125,400,1705,42);</v>
      </c>
    </row>
    <row r="1856" customFormat="false" ht="13.8" hidden="false" customHeight="false" outlineLevel="0" collapsed="false">
      <c r="A1856" s="10" t="s">
        <v>1091</v>
      </c>
      <c r="B1856" s="10"/>
      <c r="C1856" s="10" t="s">
        <v>1044</v>
      </c>
      <c r="D1856" s="10" t="s">
        <v>2507</v>
      </c>
      <c r="E1856" s="8" t="s">
        <v>26</v>
      </c>
      <c r="F1856" s="8" t="s">
        <v>26</v>
      </c>
      <c r="G1856" s="10" t="s">
        <v>2518</v>
      </c>
      <c r="H1856" s="10"/>
      <c r="I1856" s="10" t="s">
        <v>2501</v>
      </c>
      <c r="J1856" s="8" t="s">
        <v>26</v>
      </c>
      <c r="K1856" s="10" t="s">
        <v>2502</v>
      </c>
      <c r="L1856" s="10"/>
      <c r="P1856" s="8" t="s">
        <v>26</v>
      </c>
      <c r="Q1856" s="0" t="n">
        <f aca="false">IF(ISNA(VLOOKUP(A1856,calculos!$A$2:$B$20,2,1)),"null",VLOOKUP(A1856,calculos!$A$2:$B$20,2,1))</f>
        <v>11</v>
      </c>
      <c r="R1856" s="0" t="n">
        <f aca="false">IF(ISNA(VLOOKUP(C1856,calculos!$D$2:$E$1218,2,1)),"null",VLOOKUP(C1856,calculos!$D$2:$E$1218,2,1))</f>
        <v>755</v>
      </c>
      <c r="S1856" s="0" t="n">
        <f aca="false">IF(ISNA(VLOOKUP(D1856,calculos!$G$2:$H$1118,2,1)),"null",VLOOKUP(D1856,calculos!$G$2:$H$1118,2,1))</f>
        <v>804</v>
      </c>
      <c r="T1856" s="0" t="n">
        <f aca="false">IF(ISNA(VLOOKUP(E1856,calculos!$J$2:$K$220,2,1)),"null",VLOOKUP(E1856,calculos!$J$2:$K$220,2,1))</f>
        <v>125</v>
      </c>
      <c r="U1856" s="0" t="n">
        <f aca="false">IF(ISNA(VLOOKUP(F1856,calculos!$M$2:$N$658,2,1)),"null",VLOOKUP(F1856,calculos!$M$2:$N$658,2,1))</f>
        <v>400</v>
      </c>
      <c r="V1856" s="0" t="n">
        <f aca="false">IF(ISNA(VLOOKUP(J1856,calculos!$P$2:$Q$1711,2,1)),"null",VLOOKUP(J1856,calculos!$P$2:$Q$1711,2,1))</f>
        <v>1705</v>
      </c>
      <c r="W1856" s="0" t="n">
        <f aca="false">IF(ISNA(VLOOKUP(P1856,calculos!$S$2:$T$58,2,1)),"null",VLOOKUP(P1856,calculos!$S$2:$T$58,2,1))</f>
        <v>42</v>
      </c>
      <c r="X1856" s="0" t="str">
        <f aca="false">$X$1&amp;B1856&amp;"','"&amp;G1856&amp;"','"&amp;H1856&amp;"','"&amp;I1856&amp;"','"&amp;K1856&amp;"','"&amp;L1856&amp;"','"&amp;M1856&amp;"','"&amp;N1856&amp;"','"&amp;O1856&amp;"',"&amp;Q1856&amp;","&amp;R1856&amp;","&amp;S1856&amp;","&amp;T1856&amp;","&amp;U1856&amp;","&amp;V1856&amp;","&amp;W1856&amp;");"</f>
        <v>insert into servicio (id,fecha_entrega,serie,apertura,fecha_instalacion,garantia,mantenimiento,capacitacion,entrega_equipo,visita,id_empresa,id_hospital,id_equipo,id_marca,id_modelo,id_os,id_ingeniero) values (nextval('seq_servicio'),'','US00571542','','26-12-2015','26-12-2013','','','','',11,755,804,125,400,1705,42);</v>
      </c>
    </row>
    <row r="1857" customFormat="false" ht="13.8" hidden="false" customHeight="false" outlineLevel="0" collapsed="false">
      <c r="A1857" s="10" t="s">
        <v>1091</v>
      </c>
      <c r="B1857" s="10"/>
      <c r="C1857" s="10" t="s">
        <v>1044</v>
      </c>
      <c r="D1857" s="10" t="s">
        <v>2507</v>
      </c>
      <c r="E1857" s="8" t="s">
        <v>26</v>
      </c>
      <c r="F1857" s="8" t="s">
        <v>26</v>
      </c>
      <c r="G1857" s="10" t="s">
        <v>2519</v>
      </c>
      <c r="H1857" s="10"/>
      <c r="I1857" s="10" t="s">
        <v>2501</v>
      </c>
      <c r="J1857" s="8" t="s">
        <v>26</v>
      </c>
      <c r="K1857" s="10" t="s">
        <v>2502</v>
      </c>
      <c r="L1857" s="10"/>
      <c r="P1857" s="8" t="s">
        <v>26</v>
      </c>
      <c r="Q1857" s="0" t="n">
        <f aca="false">IF(ISNA(VLOOKUP(A1857,calculos!$A$2:$B$20,2,1)),"null",VLOOKUP(A1857,calculos!$A$2:$B$20,2,1))</f>
        <v>11</v>
      </c>
      <c r="R1857" s="0" t="n">
        <f aca="false">IF(ISNA(VLOOKUP(C1857,calculos!$D$2:$E$1218,2,1)),"null",VLOOKUP(C1857,calculos!$D$2:$E$1218,2,1))</f>
        <v>755</v>
      </c>
      <c r="S1857" s="0" t="n">
        <f aca="false">IF(ISNA(VLOOKUP(D1857,calculos!$G$2:$H$1118,2,1)),"null",VLOOKUP(D1857,calculos!$G$2:$H$1118,2,1))</f>
        <v>804</v>
      </c>
      <c r="T1857" s="0" t="n">
        <f aca="false">IF(ISNA(VLOOKUP(E1857,calculos!$J$2:$K$220,2,1)),"null",VLOOKUP(E1857,calculos!$J$2:$K$220,2,1))</f>
        <v>125</v>
      </c>
      <c r="U1857" s="0" t="n">
        <f aca="false">IF(ISNA(VLOOKUP(F1857,calculos!$M$2:$N$658,2,1)),"null",VLOOKUP(F1857,calculos!$M$2:$N$658,2,1))</f>
        <v>400</v>
      </c>
      <c r="V1857" s="0" t="n">
        <f aca="false">IF(ISNA(VLOOKUP(J1857,calculos!$P$2:$Q$1711,2,1)),"null",VLOOKUP(J1857,calculos!$P$2:$Q$1711,2,1))</f>
        <v>1705</v>
      </c>
      <c r="W1857" s="0" t="n">
        <f aca="false">IF(ISNA(VLOOKUP(P1857,calculos!$S$2:$T$58,2,1)),"null",VLOOKUP(P1857,calculos!$S$2:$T$58,2,1))</f>
        <v>42</v>
      </c>
      <c r="X1857" s="0" t="str">
        <f aca="false">$X$1&amp;B1857&amp;"','"&amp;G1857&amp;"','"&amp;H1857&amp;"','"&amp;I1857&amp;"','"&amp;K1857&amp;"','"&amp;L1857&amp;"','"&amp;M1857&amp;"','"&amp;N1857&amp;"','"&amp;O1857&amp;"',"&amp;Q1857&amp;","&amp;R1857&amp;","&amp;S1857&amp;","&amp;T1857&amp;","&amp;U1857&amp;","&amp;V1857&amp;","&amp;W1857&amp;");"</f>
        <v>insert into servicio (id,fecha_entrega,serie,apertura,fecha_instalacion,garantia,mantenimiento,capacitacion,entrega_equipo,visita,id_empresa,id_hospital,id_equipo,id_marca,id_modelo,id_os,id_ingeniero) values (nextval('seq_servicio'),'','US00571540','','26-12-2015','26-12-2013','','','','',11,755,804,125,400,1705,42);</v>
      </c>
    </row>
    <row r="1858" customFormat="false" ht="13.8" hidden="false" customHeight="false" outlineLevel="0" collapsed="false">
      <c r="A1858" s="10" t="s">
        <v>1091</v>
      </c>
      <c r="B1858" s="10"/>
      <c r="C1858" s="10" t="s">
        <v>1044</v>
      </c>
      <c r="D1858" s="10" t="s">
        <v>2507</v>
      </c>
      <c r="E1858" s="8" t="s">
        <v>26</v>
      </c>
      <c r="F1858" s="8" t="s">
        <v>26</v>
      </c>
      <c r="G1858" s="10" t="s">
        <v>2520</v>
      </c>
      <c r="H1858" s="10"/>
      <c r="I1858" s="10" t="s">
        <v>2501</v>
      </c>
      <c r="J1858" s="8" t="s">
        <v>26</v>
      </c>
      <c r="K1858" s="10" t="s">
        <v>2502</v>
      </c>
      <c r="L1858" s="10"/>
      <c r="P1858" s="8" t="s">
        <v>26</v>
      </c>
      <c r="Q1858" s="0" t="n">
        <f aca="false">IF(ISNA(VLOOKUP(A1858,calculos!$A$2:$B$20,2,1)),"null",VLOOKUP(A1858,calculos!$A$2:$B$20,2,1))</f>
        <v>11</v>
      </c>
      <c r="R1858" s="0" t="n">
        <f aca="false">IF(ISNA(VLOOKUP(C1858,calculos!$D$2:$E$1218,2,1)),"null",VLOOKUP(C1858,calculos!$D$2:$E$1218,2,1))</f>
        <v>755</v>
      </c>
      <c r="S1858" s="0" t="n">
        <f aca="false">IF(ISNA(VLOOKUP(D1858,calculos!$G$2:$H$1118,2,1)),"null",VLOOKUP(D1858,calculos!$G$2:$H$1118,2,1))</f>
        <v>804</v>
      </c>
      <c r="T1858" s="0" t="n">
        <f aca="false">IF(ISNA(VLOOKUP(E1858,calculos!$J$2:$K$220,2,1)),"null",VLOOKUP(E1858,calculos!$J$2:$K$220,2,1))</f>
        <v>125</v>
      </c>
      <c r="U1858" s="0" t="n">
        <f aca="false">IF(ISNA(VLOOKUP(F1858,calculos!$M$2:$N$658,2,1)),"null",VLOOKUP(F1858,calculos!$M$2:$N$658,2,1))</f>
        <v>400</v>
      </c>
      <c r="V1858" s="0" t="n">
        <f aca="false">IF(ISNA(VLOOKUP(J1858,calculos!$P$2:$Q$1711,2,1)),"null",VLOOKUP(J1858,calculos!$P$2:$Q$1711,2,1))</f>
        <v>1705</v>
      </c>
      <c r="W1858" s="0" t="n">
        <f aca="false">IF(ISNA(VLOOKUP(P1858,calculos!$S$2:$T$58,2,1)),"null",VLOOKUP(P1858,calculos!$S$2:$T$58,2,1))</f>
        <v>42</v>
      </c>
      <c r="X1858" s="0" t="str">
        <f aca="false">$X$1&amp;B1858&amp;"','"&amp;G1858&amp;"','"&amp;H1858&amp;"','"&amp;I1858&amp;"','"&amp;K1858&amp;"','"&amp;L1858&amp;"','"&amp;M1858&amp;"','"&amp;N1858&amp;"','"&amp;O1858&amp;"',"&amp;Q1858&amp;","&amp;R1858&amp;","&amp;S1858&amp;","&amp;T1858&amp;","&amp;U1858&amp;","&amp;V1858&amp;","&amp;W1858&amp;");"</f>
        <v>insert into servicio (id,fecha_entrega,serie,apertura,fecha_instalacion,garantia,mantenimiento,capacitacion,entrega_equipo,visita,id_empresa,id_hospital,id_equipo,id_marca,id_modelo,id_os,id_ingeniero) values (nextval('seq_servicio'),'','US00571544','','26-12-2015','26-12-2013','','','','',11,755,804,125,400,1705,42);</v>
      </c>
    </row>
    <row r="1859" customFormat="false" ht="13.8" hidden="false" customHeight="false" outlineLevel="0" collapsed="false">
      <c r="A1859" s="10" t="s">
        <v>1091</v>
      </c>
      <c r="B1859" s="10"/>
      <c r="C1859" s="10" t="s">
        <v>1044</v>
      </c>
      <c r="D1859" s="10" t="s">
        <v>54</v>
      </c>
      <c r="E1859" s="8" t="s">
        <v>26</v>
      </c>
      <c r="F1859" s="8" t="s">
        <v>26</v>
      </c>
      <c r="G1859" s="10" t="s">
        <v>2521</v>
      </c>
      <c r="H1859" s="10"/>
      <c r="I1859" s="10" t="s">
        <v>2501</v>
      </c>
      <c r="J1859" s="8" t="s">
        <v>26</v>
      </c>
      <c r="K1859" s="10" t="s">
        <v>2502</v>
      </c>
      <c r="L1859" s="10"/>
      <c r="P1859" s="8" t="s">
        <v>26</v>
      </c>
      <c r="Q1859" s="0" t="n">
        <f aca="false">IF(ISNA(VLOOKUP(A1859,calculos!$A$2:$B$20,2,1)),"null",VLOOKUP(A1859,calculos!$A$2:$B$20,2,1))</f>
        <v>11</v>
      </c>
      <c r="R1859" s="0" t="n">
        <f aca="false">IF(ISNA(VLOOKUP(C1859,calculos!$D$2:$E$1218,2,1)),"null",VLOOKUP(C1859,calculos!$D$2:$E$1218,2,1))</f>
        <v>755</v>
      </c>
      <c r="S1859" s="0" t="n">
        <f aca="false">IF(ISNA(VLOOKUP(D1859,calculos!$G$2:$H$1118,2,1)),"null",VLOOKUP(D1859,calculos!$G$2:$H$1118,2,1))</f>
        <v>119</v>
      </c>
      <c r="T1859" s="0" t="n">
        <f aca="false">IF(ISNA(VLOOKUP(E1859,calculos!$J$2:$K$220,2,1)),"null",VLOOKUP(E1859,calculos!$J$2:$K$220,2,1))</f>
        <v>125</v>
      </c>
      <c r="U1859" s="0" t="n">
        <f aca="false">IF(ISNA(VLOOKUP(F1859,calculos!$M$2:$N$658,2,1)),"null",VLOOKUP(F1859,calculos!$M$2:$N$658,2,1))</f>
        <v>400</v>
      </c>
      <c r="V1859" s="0" t="n">
        <f aca="false">IF(ISNA(VLOOKUP(J1859,calculos!$P$2:$Q$1711,2,1)),"null",VLOOKUP(J1859,calculos!$P$2:$Q$1711,2,1))</f>
        <v>1705</v>
      </c>
      <c r="W1859" s="0" t="n">
        <f aca="false">IF(ISNA(VLOOKUP(P1859,calculos!$S$2:$T$58,2,1)),"null",VLOOKUP(P1859,calculos!$S$2:$T$58,2,1))</f>
        <v>42</v>
      </c>
      <c r="X1859" s="0" t="str">
        <f aca="false">$X$1&amp;B1859&amp;"','"&amp;G1859&amp;"','"&amp;H1859&amp;"','"&amp;I1859&amp;"','"&amp;K1859&amp;"','"&amp;L1859&amp;"','"&amp;M1859&amp;"','"&amp;N1859&amp;"','"&amp;O1859&amp;"',"&amp;Q1859&amp;","&amp;R1859&amp;","&amp;S1859&amp;","&amp;T1859&amp;","&amp;U1859&amp;","&amp;V1859&amp;","&amp;W1859&amp;");"</f>
        <v>insert into servicio (id,fecha_entrega,serie,apertura,fecha_instalacion,garantia,mantenimiento,capacitacion,entrega_equipo,visita,id_empresa,id_hospital,id_equipo,id_marca,id_modelo,id_os,id_ingeniero) values (nextval('seq_servicio'),'','DE53031164','','26-12-2015','26-12-2013','','','','',11,755,119,125,400,1705,42);</v>
      </c>
    </row>
    <row r="1860" customFormat="false" ht="13.8" hidden="false" customHeight="false" outlineLevel="0" collapsed="false">
      <c r="A1860" s="10" t="s">
        <v>1091</v>
      </c>
      <c r="B1860" s="10"/>
      <c r="C1860" s="10" t="s">
        <v>1044</v>
      </c>
      <c r="D1860" s="10" t="s">
        <v>54</v>
      </c>
      <c r="E1860" s="8" t="s">
        <v>26</v>
      </c>
      <c r="F1860" s="8" t="s">
        <v>26</v>
      </c>
      <c r="G1860" s="10" t="s">
        <v>2522</v>
      </c>
      <c r="H1860" s="10"/>
      <c r="I1860" s="10" t="s">
        <v>2501</v>
      </c>
      <c r="J1860" s="8" t="s">
        <v>26</v>
      </c>
      <c r="K1860" s="10" t="s">
        <v>2502</v>
      </c>
      <c r="L1860" s="10"/>
      <c r="P1860" s="8" t="s">
        <v>26</v>
      </c>
      <c r="Q1860" s="0" t="n">
        <f aca="false">IF(ISNA(VLOOKUP(A1860,calculos!$A$2:$B$20,2,1)),"null",VLOOKUP(A1860,calculos!$A$2:$B$20,2,1))</f>
        <v>11</v>
      </c>
      <c r="R1860" s="0" t="n">
        <f aca="false">IF(ISNA(VLOOKUP(C1860,calculos!$D$2:$E$1218,2,1)),"null",VLOOKUP(C1860,calculos!$D$2:$E$1218,2,1))</f>
        <v>755</v>
      </c>
      <c r="S1860" s="0" t="n">
        <f aca="false">IF(ISNA(VLOOKUP(D1860,calculos!$G$2:$H$1118,2,1)),"null",VLOOKUP(D1860,calculos!$G$2:$H$1118,2,1))</f>
        <v>119</v>
      </c>
      <c r="T1860" s="0" t="n">
        <f aca="false">IF(ISNA(VLOOKUP(E1860,calculos!$J$2:$K$220,2,1)),"null",VLOOKUP(E1860,calculos!$J$2:$K$220,2,1))</f>
        <v>125</v>
      </c>
      <c r="U1860" s="0" t="n">
        <f aca="false">IF(ISNA(VLOOKUP(F1860,calculos!$M$2:$N$658,2,1)),"null",VLOOKUP(F1860,calculos!$M$2:$N$658,2,1))</f>
        <v>400</v>
      </c>
      <c r="V1860" s="0" t="n">
        <f aca="false">IF(ISNA(VLOOKUP(J1860,calculos!$P$2:$Q$1711,2,1)),"null",VLOOKUP(J1860,calculos!$P$2:$Q$1711,2,1))</f>
        <v>1705</v>
      </c>
      <c r="W1860" s="0" t="n">
        <f aca="false">IF(ISNA(VLOOKUP(P1860,calculos!$S$2:$T$58,2,1)),"null",VLOOKUP(P1860,calculos!$S$2:$T$58,2,1))</f>
        <v>42</v>
      </c>
      <c r="X1860" s="0" t="str">
        <f aca="false">$X$1&amp;B1860&amp;"','"&amp;G1860&amp;"','"&amp;H1860&amp;"','"&amp;I1860&amp;"','"&amp;K1860&amp;"','"&amp;L1860&amp;"','"&amp;M1860&amp;"','"&amp;N1860&amp;"','"&amp;O1860&amp;"',"&amp;Q1860&amp;","&amp;R1860&amp;","&amp;S1860&amp;","&amp;T1860&amp;","&amp;U1860&amp;","&amp;V1860&amp;","&amp;W1860&amp;");"</f>
        <v>insert into servicio (id,fecha_entrega,serie,apertura,fecha_instalacion,garantia,mantenimiento,capacitacion,entrega_equipo,visita,id_empresa,id_hospital,id_equipo,id_marca,id_modelo,id_os,id_ingeniero) values (nextval('seq_servicio'),'','DE53031126','','26-12-2015','26-12-2013','','','','',11,755,119,125,400,1705,42);</v>
      </c>
    </row>
    <row r="1861" customFormat="false" ht="13.8" hidden="false" customHeight="false" outlineLevel="0" collapsed="false">
      <c r="A1861" s="10" t="s">
        <v>1091</v>
      </c>
      <c r="B1861" s="10"/>
      <c r="C1861" s="10" t="s">
        <v>1044</v>
      </c>
      <c r="D1861" s="10" t="s">
        <v>54</v>
      </c>
      <c r="E1861" s="8" t="s">
        <v>26</v>
      </c>
      <c r="F1861" s="8" t="s">
        <v>26</v>
      </c>
      <c r="G1861" s="10" t="s">
        <v>2523</v>
      </c>
      <c r="H1861" s="10"/>
      <c r="I1861" s="10" t="s">
        <v>2501</v>
      </c>
      <c r="J1861" s="8" t="s">
        <v>26</v>
      </c>
      <c r="K1861" s="10" t="s">
        <v>2502</v>
      </c>
      <c r="L1861" s="10"/>
      <c r="P1861" s="8" t="s">
        <v>26</v>
      </c>
      <c r="Q1861" s="0" t="n">
        <f aca="false">IF(ISNA(VLOOKUP(A1861,calculos!$A$2:$B$20,2,1)),"null",VLOOKUP(A1861,calculos!$A$2:$B$20,2,1))</f>
        <v>11</v>
      </c>
      <c r="R1861" s="0" t="n">
        <f aca="false">IF(ISNA(VLOOKUP(C1861,calculos!$D$2:$E$1218,2,1)),"null",VLOOKUP(C1861,calculos!$D$2:$E$1218,2,1))</f>
        <v>755</v>
      </c>
      <c r="S1861" s="0" t="n">
        <f aca="false">IF(ISNA(VLOOKUP(D1861,calculos!$G$2:$H$1118,2,1)),"null",VLOOKUP(D1861,calculos!$G$2:$H$1118,2,1))</f>
        <v>119</v>
      </c>
      <c r="T1861" s="0" t="n">
        <f aca="false">IF(ISNA(VLOOKUP(E1861,calculos!$J$2:$K$220,2,1)),"null",VLOOKUP(E1861,calculos!$J$2:$K$220,2,1))</f>
        <v>125</v>
      </c>
      <c r="U1861" s="0" t="n">
        <f aca="false">IF(ISNA(VLOOKUP(F1861,calculos!$M$2:$N$658,2,1)),"null",VLOOKUP(F1861,calculos!$M$2:$N$658,2,1))</f>
        <v>400</v>
      </c>
      <c r="V1861" s="0" t="n">
        <f aca="false">IF(ISNA(VLOOKUP(J1861,calculos!$P$2:$Q$1711,2,1)),"null",VLOOKUP(J1861,calculos!$P$2:$Q$1711,2,1))</f>
        <v>1705</v>
      </c>
      <c r="W1861" s="0" t="n">
        <f aca="false">IF(ISNA(VLOOKUP(P1861,calculos!$S$2:$T$58,2,1)),"null",VLOOKUP(P1861,calculos!$S$2:$T$58,2,1))</f>
        <v>42</v>
      </c>
      <c r="X1861" s="0" t="str">
        <f aca="false">$X$1&amp;B1861&amp;"','"&amp;G1861&amp;"','"&amp;H1861&amp;"','"&amp;I1861&amp;"','"&amp;K1861&amp;"','"&amp;L1861&amp;"','"&amp;M1861&amp;"','"&amp;N1861&amp;"','"&amp;O1861&amp;"',"&amp;Q1861&amp;","&amp;R1861&amp;","&amp;S1861&amp;","&amp;T1861&amp;","&amp;U1861&amp;","&amp;V1861&amp;","&amp;W1861&amp;");"</f>
        <v>insert into servicio (id,fecha_entrega,serie,apertura,fecha_instalacion,garantia,mantenimiento,capacitacion,entrega_equipo,visita,id_empresa,id_hospital,id_equipo,id_marca,id_modelo,id_os,id_ingeniero) values (nextval('seq_servicio'),'','DE53031151','','26-12-2015','26-12-2013','','','','',11,755,119,125,400,1705,42);</v>
      </c>
    </row>
    <row r="1862" customFormat="false" ht="13.8" hidden="false" customHeight="false" outlineLevel="0" collapsed="false">
      <c r="A1862" s="10" t="s">
        <v>1091</v>
      </c>
      <c r="B1862" s="10"/>
      <c r="C1862" s="10" t="s">
        <v>1044</v>
      </c>
      <c r="D1862" s="10" t="s">
        <v>54</v>
      </c>
      <c r="E1862" s="8" t="s">
        <v>26</v>
      </c>
      <c r="F1862" s="8" t="s">
        <v>26</v>
      </c>
      <c r="G1862" s="10" t="s">
        <v>2524</v>
      </c>
      <c r="H1862" s="10"/>
      <c r="I1862" s="10" t="s">
        <v>2501</v>
      </c>
      <c r="J1862" s="8" t="s">
        <v>26</v>
      </c>
      <c r="K1862" s="10" t="s">
        <v>2502</v>
      </c>
      <c r="L1862" s="10"/>
      <c r="P1862" s="8" t="s">
        <v>26</v>
      </c>
      <c r="Q1862" s="0" t="n">
        <f aca="false">IF(ISNA(VLOOKUP(A1862,calculos!$A$2:$B$20,2,1)),"null",VLOOKUP(A1862,calculos!$A$2:$B$20,2,1))</f>
        <v>11</v>
      </c>
      <c r="R1862" s="0" t="n">
        <f aca="false">IF(ISNA(VLOOKUP(C1862,calculos!$D$2:$E$1218,2,1)),"null",VLOOKUP(C1862,calculos!$D$2:$E$1218,2,1))</f>
        <v>755</v>
      </c>
      <c r="S1862" s="0" t="n">
        <f aca="false">IF(ISNA(VLOOKUP(D1862,calculos!$G$2:$H$1118,2,1)),"null",VLOOKUP(D1862,calculos!$G$2:$H$1118,2,1))</f>
        <v>119</v>
      </c>
      <c r="T1862" s="0" t="n">
        <f aca="false">IF(ISNA(VLOOKUP(E1862,calculos!$J$2:$K$220,2,1)),"null",VLOOKUP(E1862,calculos!$J$2:$K$220,2,1))</f>
        <v>125</v>
      </c>
      <c r="U1862" s="0" t="n">
        <f aca="false">IF(ISNA(VLOOKUP(F1862,calculos!$M$2:$N$658,2,1)),"null",VLOOKUP(F1862,calculos!$M$2:$N$658,2,1))</f>
        <v>400</v>
      </c>
      <c r="V1862" s="0" t="n">
        <f aca="false">IF(ISNA(VLOOKUP(J1862,calculos!$P$2:$Q$1711,2,1)),"null",VLOOKUP(J1862,calculos!$P$2:$Q$1711,2,1))</f>
        <v>1705</v>
      </c>
      <c r="W1862" s="0" t="n">
        <f aca="false">IF(ISNA(VLOOKUP(P1862,calculos!$S$2:$T$58,2,1)),"null",VLOOKUP(P1862,calculos!$S$2:$T$58,2,1))</f>
        <v>42</v>
      </c>
      <c r="X1862" s="0" t="str">
        <f aca="false">$X$1&amp;B1862&amp;"','"&amp;G1862&amp;"','"&amp;H1862&amp;"','"&amp;I1862&amp;"','"&amp;K1862&amp;"','"&amp;L1862&amp;"','"&amp;M1862&amp;"','"&amp;N1862&amp;"','"&amp;O1862&amp;"',"&amp;Q1862&amp;","&amp;R1862&amp;","&amp;S1862&amp;","&amp;T1862&amp;","&amp;U1862&amp;","&amp;V1862&amp;","&amp;W1862&amp;");"</f>
        <v>insert into servicio (id,fecha_entrega,serie,apertura,fecha_instalacion,garantia,mantenimiento,capacitacion,entrega_equipo,visita,id_empresa,id_hospital,id_equipo,id_marca,id_modelo,id_os,id_ingeniero) values (nextval('seq_servicio'),'','DE53031162','','26-12-2015','26-12-2013','','','','',11,755,119,125,400,1705,42);</v>
      </c>
    </row>
    <row r="1863" customFormat="false" ht="13.8" hidden="false" customHeight="false" outlineLevel="0" collapsed="false">
      <c r="A1863" s="10" t="s">
        <v>1091</v>
      </c>
      <c r="B1863" s="10"/>
      <c r="C1863" s="10" t="s">
        <v>1044</v>
      </c>
      <c r="D1863" s="10" t="s">
        <v>54</v>
      </c>
      <c r="E1863" s="8" t="s">
        <v>26</v>
      </c>
      <c r="F1863" s="8" t="s">
        <v>26</v>
      </c>
      <c r="G1863" s="10" t="s">
        <v>2525</v>
      </c>
      <c r="H1863" s="10"/>
      <c r="I1863" s="10" t="s">
        <v>2501</v>
      </c>
      <c r="J1863" s="8" t="s">
        <v>26</v>
      </c>
      <c r="K1863" s="10" t="s">
        <v>2502</v>
      </c>
      <c r="L1863" s="10"/>
      <c r="P1863" s="8" t="s">
        <v>26</v>
      </c>
      <c r="Q1863" s="0" t="n">
        <f aca="false">IF(ISNA(VLOOKUP(A1863,calculos!$A$2:$B$20,2,1)),"null",VLOOKUP(A1863,calculos!$A$2:$B$20,2,1))</f>
        <v>11</v>
      </c>
      <c r="R1863" s="0" t="n">
        <f aca="false">IF(ISNA(VLOOKUP(C1863,calculos!$D$2:$E$1218,2,1)),"null",VLOOKUP(C1863,calculos!$D$2:$E$1218,2,1))</f>
        <v>755</v>
      </c>
      <c r="S1863" s="0" t="n">
        <f aca="false">IF(ISNA(VLOOKUP(D1863,calculos!$G$2:$H$1118,2,1)),"null",VLOOKUP(D1863,calculos!$G$2:$H$1118,2,1))</f>
        <v>119</v>
      </c>
      <c r="T1863" s="0" t="n">
        <f aca="false">IF(ISNA(VLOOKUP(E1863,calculos!$J$2:$K$220,2,1)),"null",VLOOKUP(E1863,calculos!$J$2:$K$220,2,1))</f>
        <v>125</v>
      </c>
      <c r="U1863" s="0" t="n">
        <f aca="false">IF(ISNA(VLOOKUP(F1863,calculos!$M$2:$N$658,2,1)),"null",VLOOKUP(F1863,calculos!$M$2:$N$658,2,1))</f>
        <v>400</v>
      </c>
      <c r="V1863" s="0" t="n">
        <f aca="false">IF(ISNA(VLOOKUP(J1863,calculos!$P$2:$Q$1711,2,1)),"null",VLOOKUP(J1863,calculos!$P$2:$Q$1711,2,1))</f>
        <v>1705</v>
      </c>
      <c r="W1863" s="0" t="n">
        <f aca="false">IF(ISNA(VLOOKUP(P1863,calculos!$S$2:$T$58,2,1)),"null",VLOOKUP(P1863,calculos!$S$2:$T$58,2,1))</f>
        <v>42</v>
      </c>
      <c r="X1863" s="0" t="str">
        <f aca="false">$X$1&amp;B1863&amp;"','"&amp;G1863&amp;"','"&amp;H1863&amp;"','"&amp;I1863&amp;"','"&amp;K1863&amp;"','"&amp;L1863&amp;"','"&amp;M1863&amp;"','"&amp;N1863&amp;"','"&amp;O1863&amp;"',"&amp;Q1863&amp;","&amp;R1863&amp;","&amp;S1863&amp;","&amp;T1863&amp;","&amp;U1863&amp;","&amp;V1863&amp;","&amp;W1863&amp;");"</f>
        <v>insert into servicio (id,fecha_entrega,serie,apertura,fecha_instalacion,garantia,mantenimiento,capacitacion,entrega_equipo,visita,id_empresa,id_hospital,id_equipo,id_marca,id_modelo,id_os,id_ingeniero) values (nextval('seq_servicio'),'','DE53031119','','26-12-2015','26-12-2013','','','','',11,755,119,125,400,1705,42);</v>
      </c>
    </row>
    <row r="1864" customFormat="false" ht="13.8" hidden="false" customHeight="false" outlineLevel="0" collapsed="false">
      <c r="A1864" s="10" t="s">
        <v>1091</v>
      </c>
      <c r="B1864" s="10"/>
      <c r="C1864" s="10" t="s">
        <v>1044</v>
      </c>
      <c r="D1864" s="10" t="s">
        <v>54</v>
      </c>
      <c r="E1864" s="8" t="s">
        <v>26</v>
      </c>
      <c r="F1864" s="8" t="s">
        <v>26</v>
      </c>
      <c r="G1864" s="10" t="s">
        <v>2526</v>
      </c>
      <c r="H1864" s="10"/>
      <c r="I1864" s="10" t="s">
        <v>2501</v>
      </c>
      <c r="J1864" s="8" t="s">
        <v>26</v>
      </c>
      <c r="K1864" s="10" t="s">
        <v>2502</v>
      </c>
      <c r="L1864" s="10"/>
      <c r="P1864" s="8" t="s">
        <v>26</v>
      </c>
      <c r="Q1864" s="0" t="n">
        <f aca="false">IF(ISNA(VLOOKUP(A1864,calculos!$A$2:$B$20,2,1)),"null",VLOOKUP(A1864,calculos!$A$2:$B$20,2,1))</f>
        <v>11</v>
      </c>
      <c r="R1864" s="0" t="n">
        <f aca="false">IF(ISNA(VLOOKUP(C1864,calculos!$D$2:$E$1218,2,1)),"null",VLOOKUP(C1864,calculos!$D$2:$E$1218,2,1))</f>
        <v>755</v>
      </c>
      <c r="S1864" s="0" t="n">
        <f aca="false">IF(ISNA(VLOOKUP(D1864,calculos!$G$2:$H$1118,2,1)),"null",VLOOKUP(D1864,calculos!$G$2:$H$1118,2,1))</f>
        <v>119</v>
      </c>
      <c r="T1864" s="0" t="n">
        <f aca="false">IF(ISNA(VLOOKUP(E1864,calculos!$J$2:$K$220,2,1)),"null",VLOOKUP(E1864,calculos!$J$2:$K$220,2,1))</f>
        <v>125</v>
      </c>
      <c r="U1864" s="0" t="n">
        <f aca="false">IF(ISNA(VLOOKUP(F1864,calculos!$M$2:$N$658,2,1)),"null",VLOOKUP(F1864,calculos!$M$2:$N$658,2,1))</f>
        <v>400</v>
      </c>
      <c r="V1864" s="0" t="n">
        <f aca="false">IF(ISNA(VLOOKUP(J1864,calculos!$P$2:$Q$1711,2,1)),"null",VLOOKUP(J1864,calculos!$P$2:$Q$1711,2,1))</f>
        <v>1705</v>
      </c>
      <c r="W1864" s="0" t="n">
        <f aca="false">IF(ISNA(VLOOKUP(P1864,calculos!$S$2:$T$58,2,1)),"null",VLOOKUP(P1864,calculos!$S$2:$T$58,2,1))</f>
        <v>42</v>
      </c>
      <c r="X1864" s="0" t="str">
        <f aca="false">$X$1&amp;B1864&amp;"','"&amp;G1864&amp;"','"&amp;H1864&amp;"','"&amp;I1864&amp;"','"&amp;K1864&amp;"','"&amp;L1864&amp;"','"&amp;M1864&amp;"','"&amp;N1864&amp;"','"&amp;O1864&amp;"',"&amp;Q1864&amp;","&amp;R1864&amp;","&amp;S1864&amp;","&amp;T1864&amp;","&amp;U1864&amp;","&amp;V1864&amp;","&amp;W1864&amp;");"</f>
        <v>insert into servicio (id,fecha_entrega,serie,apertura,fecha_instalacion,garantia,mantenimiento,capacitacion,entrega_equipo,visita,id_empresa,id_hospital,id_equipo,id_marca,id_modelo,id_os,id_ingeniero) values (nextval('seq_servicio'),'','DE53031120','','26-12-2015','26-12-2013','','','','',11,755,119,125,400,1705,42);</v>
      </c>
    </row>
    <row r="1865" customFormat="false" ht="13.8" hidden="false" customHeight="false" outlineLevel="0" collapsed="false">
      <c r="A1865" s="10" t="s">
        <v>1091</v>
      </c>
      <c r="B1865" s="10"/>
      <c r="C1865" s="10" t="s">
        <v>1044</v>
      </c>
      <c r="D1865" s="10" t="s">
        <v>2527</v>
      </c>
      <c r="E1865" s="8" t="s">
        <v>26</v>
      </c>
      <c r="F1865" s="8" t="s">
        <v>26</v>
      </c>
      <c r="G1865" s="10" t="s">
        <v>2528</v>
      </c>
      <c r="H1865" s="10"/>
      <c r="I1865" s="10" t="s">
        <v>2501</v>
      </c>
      <c r="J1865" s="8" t="s">
        <v>26</v>
      </c>
      <c r="K1865" s="10" t="s">
        <v>2502</v>
      </c>
      <c r="L1865" s="10"/>
      <c r="P1865" s="8" t="s">
        <v>26</v>
      </c>
      <c r="Q1865" s="0" t="n">
        <f aca="false">IF(ISNA(VLOOKUP(A1865,calculos!$A$2:$B$20,2,1)),"null",VLOOKUP(A1865,calculos!$A$2:$B$20,2,1))</f>
        <v>11</v>
      </c>
      <c r="R1865" s="0" t="n">
        <f aca="false">IF(ISNA(VLOOKUP(C1865,calculos!$D$2:$E$1218,2,1)),"null",VLOOKUP(C1865,calculos!$D$2:$E$1218,2,1))</f>
        <v>755</v>
      </c>
      <c r="S1865" s="0" t="n">
        <f aca="false">IF(ISNA(VLOOKUP(D1865,calculos!$G$2:$H$1118,2,1)),"null",VLOOKUP(D1865,calculos!$G$2:$H$1118,2,1))</f>
        <v>810</v>
      </c>
      <c r="T1865" s="0" t="n">
        <f aca="false">IF(ISNA(VLOOKUP(E1865,calculos!$J$2:$K$220,2,1)),"null",VLOOKUP(E1865,calculos!$J$2:$K$220,2,1))</f>
        <v>125</v>
      </c>
      <c r="U1865" s="0" t="n">
        <f aca="false">IF(ISNA(VLOOKUP(F1865,calculos!$M$2:$N$658,2,1)),"null",VLOOKUP(F1865,calculos!$M$2:$N$658,2,1))</f>
        <v>400</v>
      </c>
      <c r="V1865" s="0" t="n">
        <f aca="false">IF(ISNA(VLOOKUP(J1865,calculos!$P$2:$Q$1711,2,1)),"null",VLOOKUP(J1865,calculos!$P$2:$Q$1711,2,1))</f>
        <v>1705</v>
      </c>
      <c r="W1865" s="0" t="n">
        <f aca="false">IF(ISNA(VLOOKUP(P1865,calculos!$S$2:$T$58,2,1)),"null",VLOOKUP(P1865,calculos!$S$2:$T$58,2,1))</f>
        <v>42</v>
      </c>
      <c r="X1865" s="0" t="str">
        <f aca="false">$X$1&amp;B1865&amp;"','"&amp;G1865&amp;"','"&amp;H1865&amp;"','"&amp;I1865&amp;"','"&amp;K1865&amp;"','"&amp;L1865&amp;"','"&amp;M1865&amp;"','"&amp;N1865&amp;"','"&amp;O1865&amp;"',"&amp;Q1865&amp;","&amp;R1865&amp;","&amp;S1865&amp;","&amp;T1865&amp;","&amp;U1865&amp;","&amp;V1865&amp;","&amp;W1865&amp;");"</f>
        <v>insert into servicio (id,fecha_entrega,serie,apertura,fecha_instalacion,garantia,mantenimiento,capacitacion,entrega_equipo,visita,id_empresa,id_hospital,id_equipo,id_marca,id_modelo,id_os,id_ingeniero) values (nextval('seq_servicio'),'','DE34528221','','26-12-2015','26-12-2013','','','','',11,755,810,125,400,1705,42);</v>
      </c>
    </row>
    <row r="1866" customFormat="false" ht="13.8" hidden="false" customHeight="false" outlineLevel="0" collapsed="false">
      <c r="A1866" s="10" t="s">
        <v>1091</v>
      </c>
      <c r="B1866" s="10"/>
      <c r="C1866" s="10" t="s">
        <v>1044</v>
      </c>
      <c r="D1866" s="10" t="s">
        <v>2527</v>
      </c>
      <c r="E1866" s="8" t="s">
        <v>26</v>
      </c>
      <c r="F1866" s="8" t="s">
        <v>26</v>
      </c>
      <c r="G1866" s="10" t="s">
        <v>2529</v>
      </c>
      <c r="H1866" s="10"/>
      <c r="I1866" s="10" t="s">
        <v>2501</v>
      </c>
      <c r="J1866" s="8" t="s">
        <v>26</v>
      </c>
      <c r="K1866" s="10" t="s">
        <v>2502</v>
      </c>
      <c r="L1866" s="10"/>
      <c r="P1866" s="8" t="s">
        <v>26</v>
      </c>
      <c r="Q1866" s="0" t="n">
        <f aca="false">IF(ISNA(VLOOKUP(A1866,calculos!$A$2:$B$20,2,1)),"null",VLOOKUP(A1866,calculos!$A$2:$B$20,2,1))</f>
        <v>11</v>
      </c>
      <c r="R1866" s="0" t="n">
        <f aca="false">IF(ISNA(VLOOKUP(C1866,calculos!$D$2:$E$1218,2,1)),"null",VLOOKUP(C1866,calculos!$D$2:$E$1218,2,1))</f>
        <v>755</v>
      </c>
      <c r="S1866" s="0" t="n">
        <f aca="false">IF(ISNA(VLOOKUP(D1866,calculos!$G$2:$H$1118,2,1)),"null",VLOOKUP(D1866,calculos!$G$2:$H$1118,2,1))</f>
        <v>810</v>
      </c>
      <c r="T1866" s="0" t="n">
        <f aca="false">IF(ISNA(VLOOKUP(E1866,calculos!$J$2:$K$220,2,1)),"null",VLOOKUP(E1866,calculos!$J$2:$K$220,2,1))</f>
        <v>125</v>
      </c>
      <c r="U1866" s="0" t="n">
        <f aca="false">IF(ISNA(VLOOKUP(F1866,calculos!$M$2:$N$658,2,1)),"null",VLOOKUP(F1866,calculos!$M$2:$N$658,2,1))</f>
        <v>400</v>
      </c>
      <c r="V1866" s="0" t="n">
        <f aca="false">IF(ISNA(VLOOKUP(J1866,calculos!$P$2:$Q$1711,2,1)),"null",VLOOKUP(J1866,calculos!$P$2:$Q$1711,2,1))</f>
        <v>1705</v>
      </c>
      <c r="W1866" s="0" t="n">
        <f aca="false">IF(ISNA(VLOOKUP(P1866,calculos!$S$2:$T$58,2,1)),"null",VLOOKUP(P1866,calculos!$S$2:$T$58,2,1))</f>
        <v>42</v>
      </c>
      <c r="X1866" s="0" t="str">
        <f aca="false">$X$1&amp;B1866&amp;"','"&amp;G1866&amp;"','"&amp;H1866&amp;"','"&amp;I1866&amp;"','"&amp;K1866&amp;"','"&amp;L1866&amp;"','"&amp;M1866&amp;"','"&amp;N1866&amp;"','"&amp;O1866&amp;"',"&amp;Q1866&amp;","&amp;R1866&amp;","&amp;S1866&amp;","&amp;T1866&amp;","&amp;U1866&amp;","&amp;V1866&amp;","&amp;W1866&amp;");"</f>
        <v>insert into servicio (id,fecha_entrega,serie,apertura,fecha_instalacion,garantia,mantenimiento,capacitacion,entrega_equipo,visita,id_empresa,id_hospital,id_equipo,id_marca,id_modelo,id_os,id_ingeniero) values (nextval('seq_servicio'),'','DE34528223','','26-12-2015','26-12-2013','','','','',11,755,810,125,400,1705,42);</v>
      </c>
    </row>
    <row r="1867" customFormat="false" ht="13.8" hidden="false" customHeight="false" outlineLevel="0" collapsed="false">
      <c r="A1867" s="10" t="s">
        <v>1091</v>
      </c>
      <c r="B1867" s="10"/>
      <c r="C1867" s="10" t="s">
        <v>1044</v>
      </c>
      <c r="D1867" s="10" t="s">
        <v>2527</v>
      </c>
      <c r="E1867" s="8" t="s">
        <v>26</v>
      </c>
      <c r="F1867" s="8" t="s">
        <v>26</v>
      </c>
      <c r="G1867" s="10" t="s">
        <v>2530</v>
      </c>
      <c r="H1867" s="10"/>
      <c r="I1867" s="10" t="s">
        <v>2501</v>
      </c>
      <c r="J1867" s="8" t="s">
        <v>26</v>
      </c>
      <c r="K1867" s="10" t="s">
        <v>2502</v>
      </c>
      <c r="L1867" s="10"/>
      <c r="P1867" s="8" t="s">
        <v>26</v>
      </c>
      <c r="Q1867" s="0" t="n">
        <f aca="false">IF(ISNA(VLOOKUP(A1867,calculos!$A$2:$B$20,2,1)),"null",VLOOKUP(A1867,calculos!$A$2:$B$20,2,1))</f>
        <v>11</v>
      </c>
      <c r="R1867" s="0" t="n">
        <f aca="false">IF(ISNA(VLOOKUP(C1867,calculos!$D$2:$E$1218,2,1)),"null",VLOOKUP(C1867,calculos!$D$2:$E$1218,2,1))</f>
        <v>755</v>
      </c>
      <c r="S1867" s="0" t="n">
        <f aca="false">IF(ISNA(VLOOKUP(D1867,calculos!$G$2:$H$1118,2,1)),"null",VLOOKUP(D1867,calculos!$G$2:$H$1118,2,1))</f>
        <v>810</v>
      </c>
      <c r="T1867" s="0" t="n">
        <f aca="false">IF(ISNA(VLOOKUP(E1867,calculos!$J$2:$K$220,2,1)),"null",VLOOKUP(E1867,calculos!$J$2:$K$220,2,1))</f>
        <v>125</v>
      </c>
      <c r="U1867" s="0" t="n">
        <f aca="false">IF(ISNA(VLOOKUP(F1867,calculos!$M$2:$N$658,2,1)),"null",VLOOKUP(F1867,calculos!$M$2:$N$658,2,1))</f>
        <v>400</v>
      </c>
      <c r="V1867" s="0" t="n">
        <f aca="false">IF(ISNA(VLOOKUP(J1867,calculos!$P$2:$Q$1711,2,1)),"null",VLOOKUP(J1867,calculos!$P$2:$Q$1711,2,1))</f>
        <v>1705</v>
      </c>
      <c r="W1867" s="0" t="n">
        <f aca="false">IF(ISNA(VLOOKUP(P1867,calculos!$S$2:$T$58,2,1)),"null",VLOOKUP(P1867,calculos!$S$2:$T$58,2,1))</f>
        <v>42</v>
      </c>
      <c r="X1867" s="0" t="str">
        <f aca="false">$X$1&amp;B1867&amp;"','"&amp;G1867&amp;"','"&amp;H1867&amp;"','"&amp;I1867&amp;"','"&amp;K1867&amp;"','"&amp;L1867&amp;"','"&amp;M1867&amp;"','"&amp;N1867&amp;"','"&amp;O1867&amp;"',"&amp;Q1867&amp;","&amp;R1867&amp;","&amp;S1867&amp;","&amp;T1867&amp;","&amp;U1867&amp;","&amp;V1867&amp;","&amp;W1867&amp;");"</f>
        <v>insert into servicio (id,fecha_entrega,serie,apertura,fecha_instalacion,garantia,mantenimiento,capacitacion,entrega_equipo,visita,id_empresa,id_hospital,id_equipo,id_marca,id_modelo,id_os,id_ingeniero) values (nextval('seq_servicio'),'','DE34528226','','26-12-2015','26-12-2013','','','','',11,755,810,125,400,1705,42);</v>
      </c>
    </row>
    <row r="1868" customFormat="false" ht="13.8" hidden="false" customHeight="false" outlineLevel="0" collapsed="false">
      <c r="A1868" s="10" t="s">
        <v>1091</v>
      </c>
      <c r="B1868" s="10"/>
      <c r="C1868" s="10" t="s">
        <v>1044</v>
      </c>
      <c r="D1868" s="10" t="s">
        <v>2527</v>
      </c>
      <c r="E1868" s="8" t="s">
        <v>26</v>
      </c>
      <c r="F1868" s="8" t="s">
        <v>26</v>
      </c>
      <c r="G1868" s="10" t="s">
        <v>2531</v>
      </c>
      <c r="H1868" s="10"/>
      <c r="I1868" s="10" t="s">
        <v>2501</v>
      </c>
      <c r="J1868" s="8" t="s">
        <v>26</v>
      </c>
      <c r="K1868" s="10" t="s">
        <v>2502</v>
      </c>
      <c r="L1868" s="10"/>
      <c r="P1868" s="8" t="s">
        <v>26</v>
      </c>
      <c r="Q1868" s="0" t="n">
        <f aca="false">IF(ISNA(VLOOKUP(A1868,calculos!$A$2:$B$20,2,1)),"null",VLOOKUP(A1868,calculos!$A$2:$B$20,2,1))</f>
        <v>11</v>
      </c>
      <c r="R1868" s="0" t="n">
        <f aca="false">IF(ISNA(VLOOKUP(C1868,calculos!$D$2:$E$1218,2,1)),"null",VLOOKUP(C1868,calculos!$D$2:$E$1218,2,1))</f>
        <v>755</v>
      </c>
      <c r="S1868" s="0" t="n">
        <f aca="false">IF(ISNA(VLOOKUP(D1868,calculos!$G$2:$H$1118,2,1)),"null",VLOOKUP(D1868,calculos!$G$2:$H$1118,2,1))</f>
        <v>810</v>
      </c>
      <c r="T1868" s="0" t="n">
        <f aca="false">IF(ISNA(VLOOKUP(E1868,calculos!$J$2:$K$220,2,1)),"null",VLOOKUP(E1868,calculos!$J$2:$K$220,2,1))</f>
        <v>125</v>
      </c>
      <c r="U1868" s="0" t="n">
        <f aca="false">IF(ISNA(VLOOKUP(F1868,calculos!$M$2:$N$658,2,1)),"null",VLOOKUP(F1868,calculos!$M$2:$N$658,2,1))</f>
        <v>400</v>
      </c>
      <c r="V1868" s="0" t="n">
        <f aca="false">IF(ISNA(VLOOKUP(J1868,calculos!$P$2:$Q$1711,2,1)),"null",VLOOKUP(J1868,calculos!$P$2:$Q$1711,2,1))</f>
        <v>1705</v>
      </c>
      <c r="W1868" s="0" t="n">
        <f aca="false">IF(ISNA(VLOOKUP(P1868,calculos!$S$2:$T$58,2,1)),"null",VLOOKUP(P1868,calculos!$S$2:$T$58,2,1))</f>
        <v>42</v>
      </c>
      <c r="X1868" s="0" t="str">
        <f aca="false">$X$1&amp;B1868&amp;"','"&amp;G1868&amp;"','"&amp;H1868&amp;"','"&amp;I1868&amp;"','"&amp;K1868&amp;"','"&amp;L1868&amp;"','"&amp;M1868&amp;"','"&amp;N1868&amp;"','"&amp;O1868&amp;"',"&amp;Q1868&amp;","&amp;R1868&amp;","&amp;S1868&amp;","&amp;T1868&amp;","&amp;U1868&amp;","&amp;V1868&amp;","&amp;W1868&amp;");"</f>
        <v>insert into servicio (id,fecha_entrega,serie,apertura,fecha_instalacion,garantia,mantenimiento,capacitacion,entrega_equipo,visita,id_empresa,id_hospital,id_equipo,id_marca,id_modelo,id_os,id_ingeniero) values (nextval('seq_servicio'),'','DE34528222','','26-12-2015','26-12-2013','','','','',11,755,810,125,400,1705,42);</v>
      </c>
    </row>
    <row r="1869" customFormat="false" ht="13.8" hidden="false" customHeight="false" outlineLevel="0" collapsed="false">
      <c r="A1869" s="10" t="s">
        <v>1091</v>
      </c>
      <c r="B1869" s="10"/>
      <c r="C1869" s="10" t="s">
        <v>1044</v>
      </c>
      <c r="D1869" s="10" t="s">
        <v>2527</v>
      </c>
      <c r="E1869" s="8" t="s">
        <v>26</v>
      </c>
      <c r="F1869" s="8" t="s">
        <v>26</v>
      </c>
      <c r="G1869" s="10" t="s">
        <v>2532</v>
      </c>
      <c r="H1869" s="10"/>
      <c r="I1869" s="10" t="s">
        <v>2501</v>
      </c>
      <c r="J1869" s="8" t="s">
        <v>26</v>
      </c>
      <c r="K1869" s="10" t="s">
        <v>2502</v>
      </c>
      <c r="L1869" s="10"/>
      <c r="P1869" s="8" t="s">
        <v>26</v>
      </c>
      <c r="Q1869" s="0" t="n">
        <f aca="false">IF(ISNA(VLOOKUP(A1869,calculos!$A$2:$B$20,2,1)),"null",VLOOKUP(A1869,calculos!$A$2:$B$20,2,1))</f>
        <v>11</v>
      </c>
      <c r="R1869" s="0" t="n">
        <f aca="false">IF(ISNA(VLOOKUP(C1869,calculos!$D$2:$E$1218,2,1)),"null",VLOOKUP(C1869,calculos!$D$2:$E$1218,2,1))</f>
        <v>755</v>
      </c>
      <c r="S1869" s="0" t="n">
        <f aca="false">IF(ISNA(VLOOKUP(D1869,calculos!$G$2:$H$1118,2,1)),"null",VLOOKUP(D1869,calculos!$G$2:$H$1118,2,1))</f>
        <v>810</v>
      </c>
      <c r="T1869" s="0" t="n">
        <f aca="false">IF(ISNA(VLOOKUP(E1869,calculos!$J$2:$K$220,2,1)),"null",VLOOKUP(E1869,calculos!$J$2:$K$220,2,1))</f>
        <v>125</v>
      </c>
      <c r="U1869" s="0" t="n">
        <f aca="false">IF(ISNA(VLOOKUP(F1869,calculos!$M$2:$N$658,2,1)),"null",VLOOKUP(F1869,calculos!$M$2:$N$658,2,1))</f>
        <v>400</v>
      </c>
      <c r="V1869" s="0" t="n">
        <f aca="false">IF(ISNA(VLOOKUP(J1869,calculos!$P$2:$Q$1711,2,1)),"null",VLOOKUP(J1869,calculos!$P$2:$Q$1711,2,1))</f>
        <v>1705</v>
      </c>
      <c r="W1869" s="0" t="n">
        <f aca="false">IF(ISNA(VLOOKUP(P1869,calculos!$S$2:$T$58,2,1)),"null",VLOOKUP(P1869,calculos!$S$2:$T$58,2,1))</f>
        <v>42</v>
      </c>
      <c r="X1869" s="0" t="str">
        <f aca="false">$X$1&amp;B1869&amp;"','"&amp;G1869&amp;"','"&amp;H1869&amp;"','"&amp;I1869&amp;"','"&amp;K1869&amp;"','"&amp;L1869&amp;"','"&amp;M1869&amp;"','"&amp;N1869&amp;"','"&amp;O1869&amp;"',"&amp;Q1869&amp;","&amp;R1869&amp;","&amp;S1869&amp;","&amp;T1869&amp;","&amp;U1869&amp;","&amp;V1869&amp;","&amp;W1869&amp;");"</f>
        <v>insert into servicio (id,fecha_entrega,serie,apertura,fecha_instalacion,garantia,mantenimiento,capacitacion,entrega_equipo,visita,id_empresa,id_hospital,id_equipo,id_marca,id_modelo,id_os,id_ingeniero) values (nextval('seq_servicio'),'','DE34528228','','26-12-2015','26-12-2013','','','','',11,755,810,125,400,1705,42);</v>
      </c>
    </row>
    <row r="1870" customFormat="false" ht="13.8" hidden="false" customHeight="false" outlineLevel="0" collapsed="false">
      <c r="A1870" s="10" t="s">
        <v>1091</v>
      </c>
      <c r="B1870" s="10"/>
      <c r="C1870" s="10" t="s">
        <v>1044</v>
      </c>
      <c r="D1870" s="10" t="s">
        <v>2527</v>
      </c>
      <c r="E1870" s="8" t="s">
        <v>26</v>
      </c>
      <c r="F1870" s="8" t="s">
        <v>26</v>
      </c>
      <c r="G1870" s="10" t="s">
        <v>2533</v>
      </c>
      <c r="H1870" s="10"/>
      <c r="I1870" s="10" t="s">
        <v>2501</v>
      </c>
      <c r="J1870" s="8" t="s">
        <v>26</v>
      </c>
      <c r="K1870" s="10" t="s">
        <v>2502</v>
      </c>
      <c r="L1870" s="10"/>
      <c r="P1870" s="8" t="s">
        <v>26</v>
      </c>
      <c r="Q1870" s="0" t="n">
        <f aca="false">IF(ISNA(VLOOKUP(A1870,calculos!$A$2:$B$20,2,1)),"null",VLOOKUP(A1870,calculos!$A$2:$B$20,2,1))</f>
        <v>11</v>
      </c>
      <c r="R1870" s="0" t="n">
        <f aca="false">IF(ISNA(VLOOKUP(C1870,calculos!$D$2:$E$1218,2,1)),"null",VLOOKUP(C1870,calculos!$D$2:$E$1218,2,1))</f>
        <v>755</v>
      </c>
      <c r="S1870" s="0" t="n">
        <f aca="false">IF(ISNA(VLOOKUP(D1870,calculos!$G$2:$H$1118,2,1)),"null",VLOOKUP(D1870,calculos!$G$2:$H$1118,2,1))</f>
        <v>810</v>
      </c>
      <c r="T1870" s="0" t="n">
        <f aca="false">IF(ISNA(VLOOKUP(E1870,calculos!$J$2:$K$220,2,1)),"null",VLOOKUP(E1870,calculos!$J$2:$K$220,2,1))</f>
        <v>125</v>
      </c>
      <c r="U1870" s="0" t="n">
        <f aca="false">IF(ISNA(VLOOKUP(F1870,calculos!$M$2:$N$658,2,1)),"null",VLOOKUP(F1870,calculos!$M$2:$N$658,2,1))</f>
        <v>400</v>
      </c>
      <c r="V1870" s="0" t="n">
        <f aca="false">IF(ISNA(VLOOKUP(J1870,calculos!$P$2:$Q$1711,2,1)),"null",VLOOKUP(J1870,calculos!$P$2:$Q$1711,2,1))</f>
        <v>1705</v>
      </c>
      <c r="W1870" s="0" t="n">
        <f aca="false">IF(ISNA(VLOOKUP(P1870,calculos!$S$2:$T$58,2,1)),"null",VLOOKUP(P1870,calculos!$S$2:$T$58,2,1))</f>
        <v>42</v>
      </c>
      <c r="X1870" s="0" t="str">
        <f aca="false">$X$1&amp;B1870&amp;"','"&amp;G1870&amp;"','"&amp;H1870&amp;"','"&amp;I1870&amp;"','"&amp;K1870&amp;"','"&amp;L1870&amp;"','"&amp;M1870&amp;"','"&amp;N1870&amp;"','"&amp;O1870&amp;"',"&amp;Q1870&amp;","&amp;R1870&amp;","&amp;S1870&amp;","&amp;T1870&amp;","&amp;U1870&amp;","&amp;V1870&amp;","&amp;W1870&amp;");"</f>
        <v>insert into servicio (id,fecha_entrega,serie,apertura,fecha_instalacion,garantia,mantenimiento,capacitacion,entrega_equipo,visita,id_empresa,id_hospital,id_equipo,id_marca,id_modelo,id_os,id_ingeniero) values (nextval('seq_servicio'),'','DE34528224','','26-12-2015','26-12-2013','','','','',11,755,810,125,400,1705,42);</v>
      </c>
    </row>
    <row r="1871" customFormat="false" ht="13.8" hidden="false" customHeight="false" outlineLevel="0" collapsed="false">
      <c r="A1871" s="10" t="s">
        <v>1091</v>
      </c>
      <c r="B1871" s="10"/>
      <c r="C1871" s="10" t="s">
        <v>1044</v>
      </c>
      <c r="D1871" s="10" t="s">
        <v>2527</v>
      </c>
      <c r="E1871" s="8" t="s">
        <v>26</v>
      </c>
      <c r="F1871" s="8" t="s">
        <v>26</v>
      </c>
      <c r="G1871" s="10" t="s">
        <v>2534</v>
      </c>
      <c r="H1871" s="10"/>
      <c r="I1871" s="10" t="s">
        <v>2501</v>
      </c>
      <c r="J1871" s="8" t="s">
        <v>26</v>
      </c>
      <c r="K1871" s="10" t="s">
        <v>2502</v>
      </c>
      <c r="L1871" s="10"/>
      <c r="P1871" s="8" t="s">
        <v>26</v>
      </c>
      <c r="Q1871" s="0" t="n">
        <f aca="false">IF(ISNA(VLOOKUP(A1871,calculos!$A$2:$B$20,2,1)),"null",VLOOKUP(A1871,calculos!$A$2:$B$20,2,1))</f>
        <v>11</v>
      </c>
      <c r="R1871" s="0" t="n">
        <f aca="false">IF(ISNA(VLOOKUP(C1871,calculos!$D$2:$E$1218,2,1)),"null",VLOOKUP(C1871,calculos!$D$2:$E$1218,2,1))</f>
        <v>755</v>
      </c>
      <c r="S1871" s="0" t="n">
        <f aca="false">IF(ISNA(VLOOKUP(D1871,calculos!$G$2:$H$1118,2,1)),"null",VLOOKUP(D1871,calculos!$G$2:$H$1118,2,1))</f>
        <v>810</v>
      </c>
      <c r="T1871" s="0" t="n">
        <f aca="false">IF(ISNA(VLOOKUP(E1871,calculos!$J$2:$K$220,2,1)),"null",VLOOKUP(E1871,calculos!$J$2:$K$220,2,1))</f>
        <v>125</v>
      </c>
      <c r="U1871" s="0" t="n">
        <f aca="false">IF(ISNA(VLOOKUP(F1871,calculos!$M$2:$N$658,2,1)),"null",VLOOKUP(F1871,calculos!$M$2:$N$658,2,1))</f>
        <v>400</v>
      </c>
      <c r="V1871" s="0" t="n">
        <f aca="false">IF(ISNA(VLOOKUP(J1871,calculos!$P$2:$Q$1711,2,1)),"null",VLOOKUP(J1871,calculos!$P$2:$Q$1711,2,1))</f>
        <v>1705</v>
      </c>
      <c r="W1871" s="0" t="n">
        <f aca="false">IF(ISNA(VLOOKUP(P1871,calculos!$S$2:$T$58,2,1)),"null",VLOOKUP(P1871,calculos!$S$2:$T$58,2,1))</f>
        <v>42</v>
      </c>
      <c r="X1871" s="0" t="str">
        <f aca="false">$X$1&amp;B1871&amp;"','"&amp;G1871&amp;"','"&amp;H1871&amp;"','"&amp;I1871&amp;"','"&amp;K1871&amp;"','"&amp;L1871&amp;"','"&amp;M1871&amp;"','"&amp;N1871&amp;"','"&amp;O1871&amp;"',"&amp;Q1871&amp;","&amp;R1871&amp;","&amp;S1871&amp;","&amp;T1871&amp;","&amp;U1871&amp;","&amp;V1871&amp;","&amp;W1871&amp;");"</f>
        <v>insert into servicio (id,fecha_entrega,serie,apertura,fecha_instalacion,garantia,mantenimiento,capacitacion,entrega_equipo,visita,id_empresa,id_hospital,id_equipo,id_marca,id_modelo,id_os,id_ingeniero) values (nextval('seq_servicio'),'','DE34528216','','26-12-2015','26-12-2013','','','','',11,755,810,125,400,1705,42);</v>
      </c>
    </row>
    <row r="1872" customFormat="false" ht="13.8" hidden="false" customHeight="false" outlineLevel="0" collapsed="false">
      <c r="A1872" s="10" t="s">
        <v>1091</v>
      </c>
      <c r="B1872" s="10"/>
      <c r="C1872" s="10" t="s">
        <v>1044</v>
      </c>
      <c r="D1872" s="10" t="s">
        <v>2527</v>
      </c>
      <c r="E1872" s="8" t="s">
        <v>26</v>
      </c>
      <c r="F1872" s="8" t="s">
        <v>26</v>
      </c>
      <c r="G1872" s="10" t="s">
        <v>2535</v>
      </c>
      <c r="H1872" s="10"/>
      <c r="I1872" s="10" t="s">
        <v>2501</v>
      </c>
      <c r="J1872" s="8" t="s">
        <v>26</v>
      </c>
      <c r="K1872" s="10" t="s">
        <v>2502</v>
      </c>
      <c r="L1872" s="10"/>
      <c r="P1872" s="8" t="s">
        <v>26</v>
      </c>
      <c r="Q1872" s="0" t="n">
        <f aca="false">IF(ISNA(VLOOKUP(A1872,calculos!$A$2:$B$20,2,1)),"null",VLOOKUP(A1872,calculos!$A$2:$B$20,2,1))</f>
        <v>11</v>
      </c>
      <c r="R1872" s="0" t="n">
        <f aca="false">IF(ISNA(VLOOKUP(C1872,calculos!$D$2:$E$1218,2,1)),"null",VLOOKUP(C1872,calculos!$D$2:$E$1218,2,1))</f>
        <v>755</v>
      </c>
      <c r="S1872" s="0" t="n">
        <f aca="false">IF(ISNA(VLOOKUP(D1872,calculos!$G$2:$H$1118,2,1)),"null",VLOOKUP(D1872,calculos!$G$2:$H$1118,2,1))</f>
        <v>810</v>
      </c>
      <c r="T1872" s="0" t="n">
        <f aca="false">IF(ISNA(VLOOKUP(E1872,calculos!$J$2:$K$220,2,1)),"null",VLOOKUP(E1872,calculos!$J$2:$K$220,2,1))</f>
        <v>125</v>
      </c>
      <c r="U1872" s="0" t="n">
        <f aca="false">IF(ISNA(VLOOKUP(F1872,calculos!$M$2:$N$658,2,1)),"null",VLOOKUP(F1872,calculos!$M$2:$N$658,2,1))</f>
        <v>400</v>
      </c>
      <c r="V1872" s="0" t="n">
        <f aca="false">IF(ISNA(VLOOKUP(J1872,calculos!$P$2:$Q$1711,2,1)),"null",VLOOKUP(J1872,calculos!$P$2:$Q$1711,2,1))</f>
        <v>1705</v>
      </c>
      <c r="W1872" s="0" t="n">
        <f aca="false">IF(ISNA(VLOOKUP(P1872,calculos!$S$2:$T$58,2,1)),"null",VLOOKUP(P1872,calculos!$S$2:$T$58,2,1))</f>
        <v>42</v>
      </c>
      <c r="X1872" s="0" t="str">
        <f aca="false">$X$1&amp;B1872&amp;"','"&amp;G1872&amp;"','"&amp;H1872&amp;"','"&amp;I1872&amp;"','"&amp;K1872&amp;"','"&amp;L1872&amp;"','"&amp;M1872&amp;"','"&amp;N1872&amp;"','"&amp;O1872&amp;"',"&amp;Q1872&amp;","&amp;R1872&amp;","&amp;S1872&amp;","&amp;T1872&amp;","&amp;U1872&amp;","&amp;V1872&amp;","&amp;W1872&amp;");"</f>
        <v>insert into servicio (id,fecha_entrega,serie,apertura,fecha_instalacion,garantia,mantenimiento,capacitacion,entrega_equipo,visita,id_empresa,id_hospital,id_equipo,id_marca,id_modelo,id_os,id_ingeniero) values (nextval('seq_servicio'),'','DE34528217','','26-12-2015','26-12-2013','','','','',11,755,810,125,400,1705,42);</v>
      </c>
    </row>
    <row r="1873" customFormat="false" ht="13.8" hidden="false" customHeight="false" outlineLevel="0" collapsed="false">
      <c r="A1873" s="10" t="s">
        <v>1091</v>
      </c>
      <c r="B1873" s="10"/>
      <c r="C1873" s="10" t="s">
        <v>1044</v>
      </c>
      <c r="D1873" s="10" t="s">
        <v>2527</v>
      </c>
      <c r="E1873" s="8" t="s">
        <v>26</v>
      </c>
      <c r="F1873" s="8" t="s">
        <v>26</v>
      </c>
      <c r="G1873" s="10" t="s">
        <v>2536</v>
      </c>
      <c r="H1873" s="10"/>
      <c r="I1873" s="10" t="s">
        <v>2501</v>
      </c>
      <c r="J1873" s="8" t="s">
        <v>26</v>
      </c>
      <c r="K1873" s="10" t="s">
        <v>2502</v>
      </c>
      <c r="L1873" s="10"/>
      <c r="P1873" s="8" t="s">
        <v>26</v>
      </c>
      <c r="Q1873" s="0" t="n">
        <f aca="false">IF(ISNA(VLOOKUP(A1873,calculos!$A$2:$B$20,2,1)),"null",VLOOKUP(A1873,calculos!$A$2:$B$20,2,1))</f>
        <v>11</v>
      </c>
      <c r="R1873" s="0" t="n">
        <f aca="false">IF(ISNA(VLOOKUP(C1873,calculos!$D$2:$E$1218,2,1)),"null",VLOOKUP(C1873,calculos!$D$2:$E$1218,2,1))</f>
        <v>755</v>
      </c>
      <c r="S1873" s="0" t="n">
        <f aca="false">IF(ISNA(VLOOKUP(D1873,calculos!$G$2:$H$1118,2,1)),"null",VLOOKUP(D1873,calculos!$G$2:$H$1118,2,1))</f>
        <v>810</v>
      </c>
      <c r="T1873" s="0" t="n">
        <f aca="false">IF(ISNA(VLOOKUP(E1873,calculos!$J$2:$K$220,2,1)),"null",VLOOKUP(E1873,calculos!$J$2:$K$220,2,1))</f>
        <v>125</v>
      </c>
      <c r="U1873" s="0" t="n">
        <f aca="false">IF(ISNA(VLOOKUP(F1873,calculos!$M$2:$N$658,2,1)),"null",VLOOKUP(F1873,calculos!$M$2:$N$658,2,1))</f>
        <v>400</v>
      </c>
      <c r="V1873" s="0" t="n">
        <f aca="false">IF(ISNA(VLOOKUP(J1873,calculos!$P$2:$Q$1711,2,1)),"null",VLOOKUP(J1873,calculos!$P$2:$Q$1711,2,1))</f>
        <v>1705</v>
      </c>
      <c r="W1873" s="0" t="n">
        <f aca="false">IF(ISNA(VLOOKUP(P1873,calculos!$S$2:$T$58,2,1)),"null",VLOOKUP(P1873,calculos!$S$2:$T$58,2,1))</f>
        <v>42</v>
      </c>
      <c r="X1873" s="0" t="str">
        <f aca="false">$X$1&amp;B1873&amp;"','"&amp;G1873&amp;"','"&amp;H1873&amp;"','"&amp;I1873&amp;"','"&amp;K1873&amp;"','"&amp;L1873&amp;"','"&amp;M1873&amp;"','"&amp;N1873&amp;"','"&amp;O1873&amp;"',"&amp;Q1873&amp;","&amp;R1873&amp;","&amp;S1873&amp;","&amp;T1873&amp;","&amp;U1873&amp;","&amp;V1873&amp;","&amp;W1873&amp;");"</f>
        <v>insert into servicio (id,fecha_entrega,serie,apertura,fecha_instalacion,garantia,mantenimiento,capacitacion,entrega_equipo,visita,id_empresa,id_hospital,id_equipo,id_marca,id_modelo,id_os,id_ingeniero) values (nextval('seq_servicio'),'','DE34528277','','26-12-2015','26-12-2013','','','','',11,755,810,125,400,1705,42);</v>
      </c>
    </row>
    <row r="1874" customFormat="false" ht="13.8" hidden="false" customHeight="false" outlineLevel="0" collapsed="false">
      <c r="A1874" s="10" t="s">
        <v>1091</v>
      </c>
      <c r="B1874" s="10"/>
      <c r="C1874" s="10" t="s">
        <v>1044</v>
      </c>
      <c r="D1874" s="10" t="s">
        <v>2527</v>
      </c>
      <c r="E1874" s="8" t="s">
        <v>26</v>
      </c>
      <c r="F1874" s="8" t="s">
        <v>26</v>
      </c>
      <c r="G1874" s="10" t="s">
        <v>2537</v>
      </c>
      <c r="H1874" s="10"/>
      <c r="I1874" s="10" t="s">
        <v>2501</v>
      </c>
      <c r="J1874" s="8" t="s">
        <v>26</v>
      </c>
      <c r="K1874" s="10" t="s">
        <v>2502</v>
      </c>
      <c r="L1874" s="10"/>
      <c r="P1874" s="8" t="s">
        <v>26</v>
      </c>
      <c r="Q1874" s="0" t="n">
        <f aca="false">IF(ISNA(VLOOKUP(A1874,calculos!$A$2:$B$20,2,1)),"null",VLOOKUP(A1874,calculos!$A$2:$B$20,2,1))</f>
        <v>11</v>
      </c>
      <c r="R1874" s="0" t="n">
        <f aca="false">IF(ISNA(VLOOKUP(C1874,calculos!$D$2:$E$1218,2,1)),"null",VLOOKUP(C1874,calculos!$D$2:$E$1218,2,1))</f>
        <v>755</v>
      </c>
      <c r="S1874" s="0" t="n">
        <f aca="false">IF(ISNA(VLOOKUP(D1874,calculos!$G$2:$H$1118,2,1)),"null",VLOOKUP(D1874,calculos!$G$2:$H$1118,2,1))</f>
        <v>810</v>
      </c>
      <c r="T1874" s="0" t="n">
        <f aca="false">IF(ISNA(VLOOKUP(E1874,calculos!$J$2:$K$220,2,1)),"null",VLOOKUP(E1874,calculos!$J$2:$K$220,2,1))</f>
        <v>125</v>
      </c>
      <c r="U1874" s="0" t="n">
        <f aca="false">IF(ISNA(VLOOKUP(F1874,calculos!$M$2:$N$658,2,1)),"null",VLOOKUP(F1874,calculos!$M$2:$N$658,2,1))</f>
        <v>400</v>
      </c>
      <c r="V1874" s="0" t="n">
        <f aca="false">IF(ISNA(VLOOKUP(J1874,calculos!$P$2:$Q$1711,2,1)),"null",VLOOKUP(J1874,calculos!$P$2:$Q$1711,2,1))</f>
        <v>1705</v>
      </c>
      <c r="W1874" s="0" t="n">
        <f aca="false">IF(ISNA(VLOOKUP(P1874,calculos!$S$2:$T$58,2,1)),"null",VLOOKUP(P1874,calculos!$S$2:$T$58,2,1))</f>
        <v>42</v>
      </c>
      <c r="X1874" s="0" t="str">
        <f aca="false">$X$1&amp;B1874&amp;"','"&amp;G1874&amp;"','"&amp;H1874&amp;"','"&amp;I1874&amp;"','"&amp;K1874&amp;"','"&amp;L1874&amp;"','"&amp;M1874&amp;"','"&amp;N1874&amp;"','"&amp;O1874&amp;"',"&amp;Q1874&amp;","&amp;R1874&amp;","&amp;S1874&amp;","&amp;T1874&amp;","&amp;U1874&amp;","&amp;V1874&amp;","&amp;W1874&amp;");"</f>
        <v>insert into servicio (id,fecha_entrega,serie,apertura,fecha_instalacion,garantia,mantenimiento,capacitacion,entrega_equipo,visita,id_empresa,id_hospital,id_equipo,id_marca,id_modelo,id_os,id_ingeniero) values (nextval('seq_servicio'),'','DE34528219','','26-12-2015','26-12-2013','','','','',11,755,810,125,400,1705,42);</v>
      </c>
    </row>
    <row r="1875" customFormat="false" ht="13.8" hidden="false" customHeight="false" outlineLevel="0" collapsed="false">
      <c r="A1875" s="10" t="s">
        <v>1091</v>
      </c>
      <c r="B1875" s="10"/>
      <c r="C1875" s="10" t="s">
        <v>1044</v>
      </c>
      <c r="D1875" s="10" t="s">
        <v>2527</v>
      </c>
      <c r="E1875" s="8" t="s">
        <v>26</v>
      </c>
      <c r="F1875" s="8" t="s">
        <v>26</v>
      </c>
      <c r="G1875" s="10" t="s">
        <v>2538</v>
      </c>
      <c r="H1875" s="10"/>
      <c r="I1875" s="10" t="s">
        <v>2501</v>
      </c>
      <c r="J1875" s="8" t="s">
        <v>26</v>
      </c>
      <c r="K1875" s="10" t="s">
        <v>2502</v>
      </c>
      <c r="L1875" s="10"/>
      <c r="P1875" s="8" t="s">
        <v>26</v>
      </c>
      <c r="Q1875" s="0" t="n">
        <f aca="false">IF(ISNA(VLOOKUP(A1875,calculos!$A$2:$B$20,2,1)),"null",VLOOKUP(A1875,calculos!$A$2:$B$20,2,1))</f>
        <v>11</v>
      </c>
      <c r="R1875" s="0" t="n">
        <f aca="false">IF(ISNA(VLOOKUP(C1875,calculos!$D$2:$E$1218,2,1)),"null",VLOOKUP(C1875,calculos!$D$2:$E$1218,2,1))</f>
        <v>755</v>
      </c>
      <c r="S1875" s="0" t="n">
        <f aca="false">IF(ISNA(VLOOKUP(D1875,calculos!$G$2:$H$1118,2,1)),"null",VLOOKUP(D1875,calculos!$G$2:$H$1118,2,1))</f>
        <v>810</v>
      </c>
      <c r="T1875" s="0" t="n">
        <f aca="false">IF(ISNA(VLOOKUP(E1875,calculos!$J$2:$K$220,2,1)),"null",VLOOKUP(E1875,calculos!$J$2:$K$220,2,1))</f>
        <v>125</v>
      </c>
      <c r="U1875" s="0" t="n">
        <f aca="false">IF(ISNA(VLOOKUP(F1875,calculos!$M$2:$N$658,2,1)),"null",VLOOKUP(F1875,calculos!$M$2:$N$658,2,1))</f>
        <v>400</v>
      </c>
      <c r="V1875" s="0" t="n">
        <f aca="false">IF(ISNA(VLOOKUP(J1875,calculos!$P$2:$Q$1711,2,1)),"null",VLOOKUP(J1875,calculos!$P$2:$Q$1711,2,1))</f>
        <v>1705</v>
      </c>
      <c r="W1875" s="0" t="n">
        <f aca="false">IF(ISNA(VLOOKUP(P1875,calculos!$S$2:$T$58,2,1)),"null",VLOOKUP(P1875,calculos!$S$2:$T$58,2,1))</f>
        <v>42</v>
      </c>
      <c r="X1875" s="0" t="str">
        <f aca="false">$X$1&amp;B1875&amp;"','"&amp;G1875&amp;"','"&amp;H1875&amp;"','"&amp;I1875&amp;"','"&amp;K1875&amp;"','"&amp;L1875&amp;"','"&amp;M1875&amp;"','"&amp;N1875&amp;"','"&amp;O1875&amp;"',"&amp;Q1875&amp;","&amp;R1875&amp;","&amp;S1875&amp;","&amp;T1875&amp;","&amp;U1875&amp;","&amp;V1875&amp;","&amp;W1875&amp;");"</f>
        <v>insert into servicio (id,fecha_entrega,serie,apertura,fecha_instalacion,garantia,mantenimiento,capacitacion,entrega_equipo,visita,id_empresa,id_hospital,id_equipo,id_marca,id_modelo,id_os,id_ingeniero) values (nextval('seq_servicio'),'','DE34528225','','26-12-2015','26-12-2013','','','','',11,755,810,125,400,1705,42);</v>
      </c>
    </row>
    <row r="1876" customFormat="false" ht="13.8" hidden="false" customHeight="false" outlineLevel="0" collapsed="false">
      <c r="A1876" s="10" t="s">
        <v>1091</v>
      </c>
      <c r="B1876" s="10"/>
      <c r="C1876" s="10" t="s">
        <v>1044</v>
      </c>
      <c r="D1876" s="10" t="s">
        <v>2527</v>
      </c>
      <c r="E1876" s="8" t="s">
        <v>26</v>
      </c>
      <c r="F1876" s="8" t="s">
        <v>26</v>
      </c>
      <c r="G1876" s="10" t="s">
        <v>2539</v>
      </c>
      <c r="H1876" s="10"/>
      <c r="I1876" s="10" t="s">
        <v>2501</v>
      </c>
      <c r="J1876" s="8" t="s">
        <v>26</v>
      </c>
      <c r="K1876" s="10" t="s">
        <v>2502</v>
      </c>
      <c r="L1876" s="10"/>
      <c r="P1876" s="8" t="s">
        <v>26</v>
      </c>
      <c r="Q1876" s="0" t="n">
        <f aca="false">IF(ISNA(VLOOKUP(A1876,calculos!$A$2:$B$20,2,1)),"null",VLOOKUP(A1876,calculos!$A$2:$B$20,2,1))</f>
        <v>11</v>
      </c>
      <c r="R1876" s="0" t="n">
        <f aca="false">IF(ISNA(VLOOKUP(C1876,calculos!$D$2:$E$1218,2,1)),"null",VLOOKUP(C1876,calculos!$D$2:$E$1218,2,1))</f>
        <v>755</v>
      </c>
      <c r="S1876" s="0" t="n">
        <f aca="false">IF(ISNA(VLOOKUP(D1876,calculos!$G$2:$H$1118,2,1)),"null",VLOOKUP(D1876,calculos!$G$2:$H$1118,2,1))</f>
        <v>810</v>
      </c>
      <c r="T1876" s="0" t="n">
        <f aca="false">IF(ISNA(VLOOKUP(E1876,calculos!$J$2:$K$220,2,1)),"null",VLOOKUP(E1876,calculos!$J$2:$K$220,2,1))</f>
        <v>125</v>
      </c>
      <c r="U1876" s="0" t="n">
        <f aca="false">IF(ISNA(VLOOKUP(F1876,calculos!$M$2:$N$658,2,1)),"null",VLOOKUP(F1876,calculos!$M$2:$N$658,2,1))</f>
        <v>400</v>
      </c>
      <c r="V1876" s="0" t="n">
        <f aca="false">IF(ISNA(VLOOKUP(J1876,calculos!$P$2:$Q$1711,2,1)),"null",VLOOKUP(J1876,calculos!$P$2:$Q$1711,2,1))</f>
        <v>1705</v>
      </c>
      <c r="W1876" s="0" t="n">
        <f aca="false">IF(ISNA(VLOOKUP(P1876,calculos!$S$2:$T$58,2,1)),"null",VLOOKUP(P1876,calculos!$S$2:$T$58,2,1))</f>
        <v>42</v>
      </c>
      <c r="X1876" s="0" t="str">
        <f aca="false">$X$1&amp;B1876&amp;"','"&amp;G1876&amp;"','"&amp;H1876&amp;"','"&amp;I1876&amp;"','"&amp;K1876&amp;"','"&amp;L1876&amp;"','"&amp;M1876&amp;"','"&amp;N1876&amp;"','"&amp;O1876&amp;"',"&amp;Q1876&amp;","&amp;R1876&amp;","&amp;S1876&amp;","&amp;T1876&amp;","&amp;U1876&amp;","&amp;V1876&amp;","&amp;W1876&amp;");"</f>
        <v>insert into servicio (id,fecha_entrega,serie,apertura,fecha_instalacion,garantia,mantenimiento,capacitacion,entrega_equipo,visita,id_empresa,id_hospital,id_equipo,id_marca,id_modelo,id_os,id_ingeniero) values (nextval('seq_servicio'),'','DE34528229','','26-12-2015','26-12-2013','','','','',11,755,810,125,400,1705,42);</v>
      </c>
    </row>
    <row r="1877" customFormat="false" ht="13.8" hidden="false" customHeight="false" outlineLevel="0" collapsed="false">
      <c r="A1877" s="10" t="s">
        <v>1091</v>
      </c>
      <c r="B1877" s="10"/>
      <c r="C1877" s="10" t="s">
        <v>1044</v>
      </c>
      <c r="D1877" s="10" t="s">
        <v>2527</v>
      </c>
      <c r="E1877" s="8" t="s">
        <v>26</v>
      </c>
      <c r="F1877" s="8" t="s">
        <v>26</v>
      </c>
      <c r="G1877" s="10" t="s">
        <v>2540</v>
      </c>
      <c r="H1877" s="10"/>
      <c r="I1877" s="10" t="s">
        <v>2501</v>
      </c>
      <c r="J1877" s="8" t="s">
        <v>26</v>
      </c>
      <c r="K1877" s="10" t="s">
        <v>2502</v>
      </c>
      <c r="L1877" s="10"/>
      <c r="P1877" s="8" t="s">
        <v>26</v>
      </c>
      <c r="Q1877" s="0" t="n">
        <f aca="false">IF(ISNA(VLOOKUP(A1877,calculos!$A$2:$B$20,2,1)),"null",VLOOKUP(A1877,calculos!$A$2:$B$20,2,1))</f>
        <v>11</v>
      </c>
      <c r="R1877" s="0" t="n">
        <f aca="false">IF(ISNA(VLOOKUP(C1877,calculos!$D$2:$E$1218,2,1)),"null",VLOOKUP(C1877,calculos!$D$2:$E$1218,2,1))</f>
        <v>755</v>
      </c>
      <c r="S1877" s="0" t="n">
        <f aca="false">IF(ISNA(VLOOKUP(D1877,calculos!$G$2:$H$1118,2,1)),"null",VLOOKUP(D1877,calculos!$G$2:$H$1118,2,1))</f>
        <v>810</v>
      </c>
      <c r="T1877" s="0" t="n">
        <f aca="false">IF(ISNA(VLOOKUP(E1877,calculos!$J$2:$K$220,2,1)),"null",VLOOKUP(E1877,calculos!$J$2:$K$220,2,1))</f>
        <v>125</v>
      </c>
      <c r="U1877" s="0" t="n">
        <f aca="false">IF(ISNA(VLOOKUP(F1877,calculos!$M$2:$N$658,2,1)),"null",VLOOKUP(F1877,calculos!$M$2:$N$658,2,1))</f>
        <v>400</v>
      </c>
      <c r="V1877" s="0" t="n">
        <f aca="false">IF(ISNA(VLOOKUP(J1877,calculos!$P$2:$Q$1711,2,1)),"null",VLOOKUP(J1877,calculos!$P$2:$Q$1711,2,1))</f>
        <v>1705</v>
      </c>
      <c r="W1877" s="0" t="n">
        <f aca="false">IF(ISNA(VLOOKUP(P1877,calculos!$S$2:$T$58,2,1)),"null",VLOOKUP(P1877,calculos!$S$2:$T$58,2,1))</f>
        <v>42</v>
      </c>
      <c r="X1877" s="0" t="str">
        <f aca="false">$X$1&amp;B1877&amp;"','"&amp;G1877&amp;"','"&amp;H1877&amp;"','"&amp;I1877&amp;"','"&amp;K1877&amp;"','"&amp;L1877&amp;"','"&amp;M1877&amp;"','"&amp;N1877&amp;"','"&amp;O1877&amp;"',"&amp;Q1877&amp;","&amp;R1877&amp;","&amp;S1877&amp;","&amp;T1877&amp;","&amp;U1877&amp;","&amp;V1877&amp;","&amp;W1877&amp;");"</f>
        <v>insert into servicio (id,fecha_entrega,serie,apertura,fecha_instalacion,garantia,mantenimiento,capacitacion,entrega_equipo,visita,id_empresa,id_hospital,id_equipo,id_marca,id_modelo,id_os,id_ingeniero) values (nextval('seq_servicio'),'','DE34528220','','26-12-2015','26-12-2013','','','','',11,755,810,125,400,1705,42);</v>
      </c>
    </row>
    <row r="1878" customFormat="false" ht="13.8" hidden="false" customHeight="false" outlineLevel="0" collapsed="false">
      <c r="A1878" s="10" t="s">
        <v>1091</v>
      </c>
      <c r="B1878" s="10"/>
      <c r="C1878" s="10" t="s">
        <v>1044</v>
      </c>
      <c r="D1878" s="10" t="s">
        <v>1649</v>
      </c>
      <c r="E1878" s="8" t="s">
        <v>26</v>
      </c>
      <c r="F1878" s="8" t="s">
        <v>26</v>
      </c>
      <c r="G1878" s="10" t="n">
        <v>15871</v>
      </c>
      <c r="H1878" s="10"/>
      <c r="I1878" s="10" t="s">
        <v>2501</v>
      </c>
      <c r="J1878" s="8" t="s">
        <v>26</v>
      </c>
      <c r="K1878" s="10" t="s">
        <v>2502</v>
      </c>
      <c r="L1878" s="10"/>
      <c r="P1878" s="8" t="s">
        <v>26</v>
      </c>
      <c r="Q1878" s="0" t="n">
        <f aca="false">IF(ISNA(VLOOKUP(A1878,calculos!$A$2:$B$20,2,1)),"null",VLOOKUP(A1878,calculos!$A$2:$B$20,2,1))</f>
        <v>11</v>
      </c>
      <c r="R1878" s="0" t="n">
        <f aca="false">IF(ISNA(VLOOKUP(C1878,calculos!$D$2:$E$1218,2,1)),"null",VLOOKUP(C1878,calculos!$D$2:$E$1218,2,1))</f>
        <v>755</v>
      </c>
      <c r="S1878" s="0" t="n">
        <f aca="false">IF(ISNA(VLOOKUP(D1878,calculos!$G$2:$H$1118,2,1)),"null",VLOOKUP(D1878,calculos!$G$2:$H$1118,2,1))</f>
        <v>839</v>
      </c>
      <c r="T1878" s="0" t="n">
        <f aca="false">IF(ISNA(VLOOKUP(E1878,calculos!$J$2:$K$220,2,1)),"null",VLOOKUP(E1878,calculos!$J$2:$K$220,2,1))</f>
        <v>125</v>
      </c>
      <c r="U1878" s="0" t="n">
        <f aca="false">IF(ISNA(VLOOKUP(F1878,calculos!$M$2:$N$658,2,1)),"null",VLOOKUP(F1878,calculos!$M$2:$N$658,2,1))</f>
        <v>400</v>
      </c>
      <c r="V1878" s="0" t="n">
        <f aca="false">IF(ISNA(VLOOKUP(J1878,calculos!$P$2:$Q$1711,2,1)),"null",VLOOKUP(J1878,calculos!$P$2:$Q$1711,2,1))</f>
        <v>1705</v>
      </c>
      <c r="W1878" s="0" t="n">
        <f aca="false">IF(ISNA(VLOOKUP(P1878,calculos!$S$2:$T$58,2,1)),"null",VLOOKUP(P1878,calculos!$S$2:$T$58,2,1))</f>
        <v>42</v>
      </c>
      <c r="X1878" s="0" t="str">
        <f aca="false">$X$1&amp;B1878&amp;"','"&amp;G1878&amp;"','"&amp;H1878&amp;"','"&amp;I1878&amp;"','"&amp;K1878&amp;"','"&amp;L1878&amp;"','"&amp;M1878&amp;"','"&amp;N1878&amp;"','"&amp;O1878&amp;"',"&amp;Q1878&amp;","&amp;R1878&amp;","&amp;S1878&amp;","&amp;T1878&amp;","&amp;U1878&amp;","&amp;V1878&amp;","&amp;W1878&amp;");"</f>
        <v>insert into servicio (id,fecha_entrega,serie,apertura,fecha_instalacion,garantia,mantenimiento,capacitacion,entrega_equipo,visita,id_empresa,id_hospital,id_equipo,id_marca,id_modelo,id_os,id_ingeniero) values (nextval('seq_servicio'),'','15871','','26-12-2015','26-12-2013','','','','',11,755,839,125,400,1705,42);</v>
      </c>
    </row>
    <row r="1879" customFormat="false" ht="13.8" hidden="false" customHeight="false" outlineLevel="0" collapsed="false">
      <c r="A1879" s="10" t="s">
        <v>1091</v>
      </c>
      <c r="B1879" s="10"/>
      <c r="C1879" s="10" t="s">
        <v>1044</v>
      </c>
      <c r="D1879" s="10" t="s">
        <v>2541</v>
      </c>
      <c r="E1879" s="8" t="s">
        <v>26</v>
      </c>
      <c r="F1879" s="8" t="s">
        <v>26</v>
      </c>
      <c r="G1879" s="10" t="n">
        <v>113691</v>
      </c>
      <c r="H1879" s="10"/>
      <c r="I1879" s="10" t="s">
        <v>2501</v>
      </c>
      <c r="J1879" s="8" t="s">
        <v>26</v>
      </c>
      <c r="K1879" s="10" t="s">
        <v>2502</v>
      </c>
      <c r="L1879" s="10"/>
      <c r="P1879" s="8" t="s">
        <v>26</v>
      </c>
      <c r="Q1879" s="0" t="n">
        <f aca="false">IF(ISNA(VLOOKUP(A1879,calculos!$A$2:$B$20,2,1)),"null",VLOOKUP(A1879,calculos!$A$2:$B$20,2,1))</f>
        <v>11</v>
      </c>
      <c r="R1879" s="0" t="n">
        <f aca="false">IF(ISNA(VLOOKUP(C1879,calculos!$D$2:$E$1218,2,1)),"null",VLOOKUP(C1879,calculos!$D$2:$E$1218,2,1))</f>
        <v>755</v>
      </c>
      <c r="S1879" s="0" t="n">
        <f aca="false">IF(ISNA(VLOOKUP(D1879,calculos!$G$2:$H$1118,2,1)),"null",VLOOKUP(D1879,calculos!$G$2:$H$1118,2,1))</f>
        <v>998</v>
      </c>
      <c r="T1879" s="0" t="n">
        <f aca="false">IF(ISNA(VLOOKUP(E1879,calculos!$J$2:$K$220,2,1)),"null",VLOOKUP(E1879,calculos!$J$2:$K$220,2,1))</f>
        <v>125</v>
      </c>
      <c r="U1879" s="0" t="n">
        <f aca="false">IF(ISNA(VLOOKUP(F1879,calculos!$M$2:$N$658,2,1)),"null",VLOOKUP(F1879,calculos!$M$2:$N$658,2,1))</f>
        <v>400</v>
      </c>
      <c r="V1879" s="0" t="n">
        <f aca="false">IF(ISNA(VLOOKUP(J1879,calculos!$P$2:$Q$1711,2,1)),"null",VLOOKUP(J1879,calculos!$P$2:$Q$1711,2,1))</f>
        <v>1705</v>
      </c>
      <c r="W1879" s="0" t="n">
        <f aca="false">IF(ISNA(VLOOKUP(P1879,calculos!$S$2:$T$58,2,1)),"null",VLOOKUP(P1879,calculos!$S$2:$T$58,2,1))</f>
        <v>42</v>
      </c>
      <c r="X1879" s="0" t="str">
        <f aca="false">$X$1&amp;B1879&amp;"','"&amp;G1879&amp;"','"&amp;H1879&amp;"','"&amp;I1879&amp;"','"&amp;K1879&amp;"','"&amp;L1879&amp;"','"&amp;M1879&amp;"','"&amp;N1879&amp;"','"&amp;O1879&amp;"',"&amp;Q1879&amp;","&amp;R1879&amp;","&amp;S1879&amp;","&amp;T1879&amp;","&amp;U1879&amp;","&amp;V1879&amp;","&amp;W1879&amp;");"</f>
        <v>insert into servicio (id,fecha_entrega,serie,apertura,fecha_instalacion,garantia,mantenimiento,capacitacion,entrega_equipo,visita,id_empresa,id_hospital,id_equipo,id_marca,id_modelo,id_os,id_ingeniero) values (nextval('seq_servicio'),'','113691','','26-12-2015','26-12-2013','','','','',11,755,998,125,400,1705,42);</v>
      </c>
    </row>
    <row r="1880" customFormat="false" ht="13.8" hidden="false" customHeight="false" outlineLevel="0" collapsed="false">
      <c r="A1880" s="10" t="s">
        <v>1091</v>
      </c>
      <c r="B1880" s="10"/>
      <c r="C1880" s="10" t="s">
        <v>1044</v>
      </c>
      <c r="D1880" s="10" t="s">
        <v>2541</v>
      </c>
      <c r="E1880" s="8" t="s">
        <v>26</v>
      </c>
      <c r="F1880" s="8" t="s">
        <v>26</v>
      </c>
      <c r="G1880" s="10" t="n">
        <v>113692</v>
      </c>
      <c r="H1880" s="10"/>
      <c r="I1880" s="10" t="s">
        <v>2501</v>
      </c>
      <c r="J1880" s="8" t="s">
        <v>26</v>
      </c>
      <c r="K1880" s="10" t="s">
        <v>2502</v>
      </c>
      <c r="L1880" s="10"/>
      <c r="P1880" s="8" t="s">
        <v>26</v>
      </c>
      <c r="Q1880" s="0" t="n">
        <f aca="false">IF(ISNA(VLOOKUP(A1880,calculos!$A$2:$B$20,2,1)),"null",VLOOKUP(A1880,calculos!$A$2:$B$20,2,1))</f>
        <v>11</v>
      </c>
      <c r="R1880" s="0" t="n">
        <f aca="false">IF(ISNA(VLOOKUP(C1880,calculos!$D$2:$E$1218,2,1)),"null",VLOOKUP(C1880,calculos!$D$2:$E$1218,2,1))</f>
        <v>755</v>
      </c>
      <c r="S1880" s="0" t="n">
        <f aca="false">IF(ISNA(VLOOKUP(D1880,calculos!$G$2:$H$1118,2,1)),"null",VLOOKUP(D1880,calculos!$G$2:$H$1118,2,1))</f>
        <v>998</v>
      </c>
      <c r="T1880" s="0" t="n">
        <f aca="false">IF(ISNA(VLOOKUP(E1880,calculos!$J$2:$K$220,2,1)),"null",VLOOKUP(E1880,calculos!$J$2:$K$220,2,1))</f>
        <v>125</v>
      </c>
      <c r="U1880" s="0" t="n">
        <f aca="false">IF(ISNA(VLOOKUP(F1880,calculos!$M$2:$N$658,2,1)),"null",VLOOKUP(F1880,calculos!$M$2:$N$658,2,1))</f>
        <v>400</v>
      </c>
      <c r="V1880" s="0" t="n">
        <f aca="false">IF(ISNA(VLOOKUP(J1880,calculos!$P$2:$Q$1711,2,1)),"null",VLOOKUP(J1880,calculos!$P$2:$Q$1711,2,1))</f>
        <v>1705</v>
      </c>
      <c r="W1880" s="0" t="n">
        <f aca="false">IF(ISNA(VLOOKUP(P1880,calculos!$S$2:$T$58,2,1)),"null",VLOOKUP(P1880,calculos!$S$2:$T$58,2,1))</f>
        <v>42</v>
      </c>
      <c r="X1880" s="0" t="str">
        <f aca="false">$X$1&amp;B1880&amp;"','"&amp;G1880&amp;"','"&amp;H1880&amp;"','"&amp;I1880&amp;"','"&amp;K1880&amp;"','"&amp;L1880&amp;"','"&amp;M1880&amp;"','"&amp;N1880&amp;"','"&amp;O1880&amp;"',"&amp;Q1880&amp;","&amp;R1880&amp;","&amp;S1880&amp;","&amp;T1880&amp;","&amp;U1880&amp;","&amp;V1880&amp;","&amp;W1880&amp;");"</f>
        <v>insert into servicio (id,fecha_entrega,serie,apertura,fecha_instalacion,garantia,mantenimiento,capacitacion,entrega_equipo,visita,id_empresa,id_hospital,id_equipo,id_marca,id_modelo,id_os,id_ingeniero) values (nextval('seq_servicio'),'','113692','','26-12-2015','26-12-2013','','','','',11,755,998,125,400,1705,42);</v>
      </c>
    </row>
    <row r="1881" customFormat="false" ht="13.8" hidden="false" customHeight="false" outlineLevel="0" collapsed="false">
      <c r="A1881" s="10" t="s">
        <v>1091</v>
      </c>
      <c r="B1881" s="10"/>
      <c r="C1881" s="10" t="s">
        <v>1044</v>
      </c>
      <c r="D1881" s="10" t="s">
        <v>2541</v>
      </c>
      <c r="E1881" s="8" t="s">
        <v>26</v>
      </c>
      <c r="F1881" s="8" t="s">
        <v>26</v>
      </c>
      <c r="G1881" s="10" t="n">
        <v>113693</v>
      </c>
      <c r="H1881" s="10"/>
      <c r="I1881" s="10" t="s">
        <v>2501</v>
      </c>
      <c r="J1881" s="8" t="s">
        <v>26</v>
      </c>
      <c r="K1881" s="10" t="s">
        <v>2502</v>
      </c>
      <c r="L1881" s="10"/>
      <c r="P1881" s="8" t="s">
        <v>26</v>
      </c>
      <c r="Q1881" s="0" t="n">
        <f aca="false">IF(ISNA(VLOOKUP(A1881,calculos!$A$2:$B$20,2,1)),"null",VLOOKUP(A1881,calculos!$A$2:$B$20,2,1))</f>
        <v>11</v>
      </c>
      <c r="R1881" s="0" t="n">
        <f aca="false">IF(ISNA(VLOOKUP(C1881,calculos!$D$2:$E$1218,2,1)),"null",VLOOKUP(C1881,calculos!$D$2:$E$1218,2,1))</f>
        <v>755</v>
      </c>
      <c r="S1881" s="0" t="n">
        <f aca="false">IF(ISNA(VLOOKUP(D1881,calculos!$G$2:$H$1118,2,1)),"null",VLOOKUP(D1881,calculos!$G$2:$H$1118,2,1))</f>
        <v>998</v>
      </c>
      <c r="T1881" s="0" t="n">
        <f aca="false">IF(ISNA(VLOOKUP(E1881,calculos!$J$2:$K$220,2,1)),"null",VLOOKUP(E1881,calculos!$J$2:$K$220,2,1))</f>
        <v>125</v>
      </c>
      <c r="U1881" s="0" t="n">
        <f aca="false">IF(ISNA(VLOOKUP(F1881,calculos!$M$2:$N$658,2,1)),"null",VLOOKUP(F1881,calculos!$M$2:$N$658,2,1))</f>
        <v>400</v>
      </c>
      <c r="V1881" s="0" t="n">
        <f aca="false">IF(ISNA(VLOOKUP(J1881,calculos!$P$2:$Q$1711,2,1)),"null",VLOOKUP(J1881,calculos!$P$2:$Q$1711,2,1))</f>
        <v>1705</v>
      </c>
      <c r="W1881" s="0" t="n">
        <f aca="false">IF(ISNA(VLOOKUP(P1881,calculos!$S$2:$T$58,2,1)),"null",VLOOKUP(P1881,calculos!$S$2:$T$58,2,1))</f>
        <v>42</v>
      </c>
      <c r="X1881" s="0" t="str">
        <f aca="false">$X$1&amp;B1881&amp;"','"&amp;G1881&amp;"','"&amp;H1881&amp;"','"&amp;I1881&amp;"','"&amp;K1881&amp;"','"&amp;L1881&amp;"','"&amp;M1881&amp;"','"&amp;N1881&amp;"','"&amp;O1881&amp;"',"&amp;Q1881&amp;","&amp;R1881&amp;","&amp;S1881&amp;","&amp;T1881&amp;","&amp;U1881&amp;","&amp;V1881&amp;","&amp;W1881&amp;");"</f>
        <v>insert into servicio (id,fecha_entrega,serie,apertura,fecha_instalacion,garantia,mantenimiento,capacitacion,entrega_equipo,visita,id_empresa,id_hospital,id_equipo,id_marca,id_modelo,id_os,id_ingeniero) values (nextval('seq_servicio'),'','113693','','26-12-2015','26-12-2013','','','','',11,755,998,125,400,1705,42);</v>
      </c>
    </row>
    <row r="1882" customFormat="false" ht="13.8" hidden="false" customHeight="false" outlineLevel="0" collapsed="false">
      <c r="A1882" s="10" t="s">
        <v>1091</v>
      </c>
      <c r="B1882" s="10"/>
      <c r="C1882" s="10" t="s">
        <v>1044</v>
      </c>
      <c r="D1882" s="10" t="s">
        <v>2541</v>
      </c>
      <c r="E1882" s="8" t="s">
        <v>26</v>
      </c>
      <c r="F1882" s="8" t="s">
        <v>26</v>
      </c>
      <c r="G1882" s="10" t="n">
        <v>113694</v>
      </c>
      <c r="H1882" s="10"/>
      <c r="I1882" s="10" t="s">
        <v>2501</v>
      </c>
      <c r="J1882" s="8" t="s">
        <v>26</v>
      </c>
      <c r="K1882" s="10" t="s">
        <v>2502</v>
      </c>
      <c r="L1882" s="10"/>
      <c r="P1882" s="8" t="s">
        <v>26</v>
      </c>
      <c r="Q1882" s="0" t="n">
        <f aca="false">IF(ISNA(VLOOKUP(A1882,calculos!$A$2:$B$20,2,1)),"null",VLOOKUP(A1882,calculos!$A$2:$B$20,2,1))</f>
        <v>11</v>
      </c>
      <c r="R1882" s="0" t="n">
        <f aca="false">IF(ISNA(VLOOKUP(C1882,calculos!$D$2:$E$1218,2,1)),"null",VLOOKUP(C1882,calculos!$D$2:$E$1218,2,1))</f>
        <v>755</v>
      </c>
      <c r="S1882" s="0" t="n">
        <f aca="false">IF(ISNA(VLOOKUP(D1882,calculos!$G$2:$H$1118,2,1)),"null",VLOOKUP(D1882,calculos!$G$2:$H$1118,2,1))</f>
        <v>998</v>
      </c>
      <c r="T1882" s="0" t="n">
        <f aca="false">IF(ISNA(VLOOKUP(E1882,calculos!$J$2:$K$220,2,1)),"null",VLOOKUP(E1882,calculos!$J$2:$K$220,2,1))</f>
        <v>125</v>
      </c>
      <c r="U1882" s="0" t="n">
        <f aca="false">IF(ISNA(VLOOKUP(F1882,calculos!$M$2:$N$658,2,1)),"null",VLOOKUP(F1882,calculos!$M$2:$N$658,2,1))</f>
        <v>400</v>
      </c>
      <c r="V1882" s="0" t="n">
        <f aca="false">IF(ISNA(VLOOKUP(J1882,calculos!$P$2:$Q$1711,2,1)),"null",VLOOKUP(J1882,calculos!$P$2:$Q$1711,2,1))</f>
        <v>1705</v>
      </c>
      <c r="W1882" s="0" t="n">
        <f aca="false">IF(ISNA(VLOOKUP(P1882,calculos!$S$2:$T$58,2,1)),"null",VLOOKUP(P1882,calculos!$S$2:$T$58,2,1))</f>
        <v>42</v>
      </c>
      <c r="X1882" s="0" t="str">
        <f aca="false">$X$1&amp;B1882&amp;"','"&amp;G1882&amp;"','"&amp;H1882&amp;"','"&amp;I1882&amp;"','"&amp;K1882&amp;"','"&amp;L1882&amp;"','"&amp;M1882&amp;"','"&amp;N1882&amp;"','"&amp;O1882&amp;"',"&amp;Q1882&amp;","&amp;R1882&amp;","&amp;S1882&amp;","&amp;T1882&amp;","&amp;U1882&amp;","&amp;V1882&amp;","&amp;W1882&amp;");"</f>
        <v>insert into servicio (id,fecha_entrega,serie,apertura,fecha_instalacion,garantia,mantenimiento,capacitacion,entrega_equipo,visita,id_empresa,id_hospital,id_equipo,id_marca,id_modelo,id_os,id_ingeniero) values (nextval('seq_servicio'),'','113694','','26-12-2015','26-12-2013','','','','',11,755,998,125,400,1705,42);</v>
      </c>
    </row>
    <row r="1883" customFormat="false" ht="13.8" hidden="false" customHeight="false" outlineLevel="0" collapsed="false">
      <c r="A1883" s="10" t="s">
        <v>1091</v>
      </c>
      <c r="B1883" s="10"/>
      <c r="C1883" s="10" t="s">
        <v>1044</v>
      </c>
      <c r="D1883" s="10" t="s">
        <v>2541</v>
      </c>
      <c r="E1883" s="8" t="s">
        <v>26</v>
      </c>
      <c r="F1883" s="8" t="s">
        <v>26</v>
      </c>
      <c r="G1883" s="10" t="n">
        <v>113695</v>
      </c>
      <c r="H1883" s="10"/>
      <c r="I1883" s="10" t="s">
        <v>2501</v>
      </c>
      <c r="J1883" s="8" t="s">
        <v>26</v>
      </c>
      <c r="K1883" s="10" t="s">
        <v>2502</v>
      </c>
      <c r="L1883" s="10"/>
      <c r="P1883" s="8" t="s">
        <v>26</v>
      </c>
      <c r="Q1883" s="0" t="n">
        <f aca="false">IF(ISNA(VLOOKUP(A1883,calculos!$A$2:$B$20,2,1)),"null",VLOOKUP(A1883,calculos!$A$2:$B$20,2,1))</f>
        <v>11</v>
      </c>
      <c r="R1883" s="0" t="n">
        <f aca="false">IF(ISNA(VLOOKUP(C1883,calculos!$D$2:$E$1218,2,1)),"null",VLOOKUP(C1883,calculos!$D$2:$E$1218,2,1))</f>
        <v>755</v>
      </c>
      <c r="S1883" s="0" t="n">
        <f aca="false">IF(ISNA(VLOOKUP(D1883,calculos!$G$2:$H$1118,2,1)),"null",VLOOKUP(D1883,calculos!$G$2:$H$1118,2,1))</f>
        <v>998</v>
      </c>
      <c r="T1883" s="0" t="n">
        <f aca="false">IF(ISNA(VLOOKUP(E1883,calculos!$J$2:$K$220,2,1)),"null",VLOOKUP(E1883,calculos!$J$2:$K$220,2,1))</f>
        <v>125</v>
      </c>
      <c r="U1883" s="0" t="n">
        <f aca="false">IF(ISNA(VLOOKUP(F1883,calculos!$M$2:$N$658,2,1)),"null",VLOOKUP(F1883,calculos!$M$2:$N$658,2,1))</f>
        <v>400</v>
      </c>
      <c r="V1883" s="0" t="n">
        <f aca="false">IF(ISNA(VLOOKUP(J1883,calculos!$P$2:$Q$1711,2,1)),"null",VLOOKUP(J1883,calculos!$P$2:$Q$1711,2,1))</f>
        <v>1705</v>
      </c>
      <c r="W1883" s="0" t="n">
        <f aca="false">IF(ISNA(VLOOKUP(P1883,calculos!$S$2:$T$58,2,1)),"null",VLOOKUP(P1883,calculos!$S$2:$T$58,2,1))</f>
        <v>42</v>
      </c>
      <c r="X1883" s="0" t="str">
        <f aca="false">$X$1&amp;B1883&amp;"','"&amp;G1883&amp;"','"&amp;H1883&amp;"','"&amp;I1883&amp;"','"&amp;K1883&amp;"','"&amp;L1883&amp;"','"&amp;M1883&amp;"','"&amp;N1883&amp;"','"&amp;O1883&amp;"',"&amp;Q1883&amp;","&amp;R1883&amp;","&amp;S1883&amp;","&amp;T1883&amp;","&amp;U1883&amp;","&amp;V1883&amp;","&amp;W1883&amp;");"</f>
        <v>insert into servicio (id,fecha_entrega,serie,apertura,fecha_instalacion,garantia,mantenimiento,capacitacion,entrega_equipo,visita,id_empresa,id_hospital,id_equipo,id_marca,id_modelo,id_os,id_ingeniero) values (nextval('seq_servicio'),'','113695','','26-12-2015','26-12-2013','','','','',11,755,998,125,400,1705,42);</v>
      </c>
    </row>
    <row r="1884" customFormat="false" ht="13.8" hidden="false" customHeight="false" outlineLevel="0" collapsed="false">
      <c r="A1884" s="10" t="s">
        <v>1091</v>
      </c>
      <c r="B1884" s="10"/>
      <c r="C1884" s="10" t="s">
        <v>1044</v>
      </c>
      <c r="D1884" s="10" t="s">
        <v>2541</v>
      </c>
      <c r="E1884" s="8" t="s">
        <v>26</v>
      </c>
      <c r="F1884" s="8" t="s">
        <v>26</v>
      </c>
      <c r="G1884" s="10" t="n">
        <v>113696</v>
      </c>
      <c r="H1884" s="10"/>
      <c r="I1884" s="10" t="s">
        <v>2501</v>
      </c>
      <c r="J1884" s="8" t="s">
        <v>26</v>
      </c>
      <c r="K1884" s="10" t="s">
        <v>2502</v>
      </c>
      <c r="L1884" s="10"/>
      <c r="P1884" s="8" t="s">
        <v>26</v>
      </c>
      <c r="Q1884" s="0" t="n">
        <f aca="false">IF(ISNA(VLOOKUP(A1884,calculos!$A$2:$B$20,2,1)),"null",VLOOKUP(A1884,calculos!$A$2:$B$20,2,1))</f>
        <v>11</v>
      </c>
      <c r="R1884" s="0" t="n">
        <f aca="false">IF(ISNA(VLOOKUP(C1884,calculos!$D$2:$E$1218,2,1)),"null",VLOOKUP(C1884,calculos!$D$2:$E$1218,2,1))</f>
        <v>755</v>
      </c>
      <c r="S1884" s="0" t="n">
        <f aca="false">IF(ISNA(VLOOKUP(D1884,calculos!$G$2:$H$1118,2,1)),"null",VLOOKUP(D1884,calculos!$G$2:$H$1118,2,1))</f>
        <v>998</v>
      </c>
      <c r="T1884" s="0" t="n">
        <f aca="false">IF(ISNA(VLOOKUP(E1884,calculos!$J$2:$K$220,2,1)),"null",VLOOKUP(E1884,calculos!$J$2:$K$220,2,1))</f>
        <v>125</v>
      </c>
      <c r="U1884" s="0" t="n">
        <f aca="false">IF(ISNA(VLOOKUP(F1884,calculos!$M$2:$N$658,2,1)),"null",VLOOKUP(F1884,calculos!$M$2:$N$658,2,1))</f>
        <v>400</v>
      </c>
      <c r="V1884" s="0" t="n">
        <f aca="false">IF(ISNA(VLOOKUP(J1884,calculos!$P$2:$Q$1711,2,1)),"null",VLOOKUP(J1884,calculos!$P$2:$Q$1711,2,1))</f>
        <v>1705</v>
      </c>
      <c r="W1884" s="0" t="n">
        <f aca="false">IF(ISNA(VLOOKUP(P1884,calculos!$S$2:$T$58,2,1)),"null",VLOOKUP(P1884,calculos!$S$2:$T$58,2,1))</f>
        <v>42</v>
      </c>
      <c r="X1884" s="0" t="str">
        <f aca="false">$X$1&amp;B1884&amp;"','"&amp;G1884&amp;"','"&amp;H1884&amp;"','"&amp;I1884&amp;"','"&amp;K1884&amp;"','"&amp;L1884&amp;"','"&amp;M1884&amp;"','"&amp;N1884&amp;"','"&amp;O1884&amp;"',"&amp;Q1884&amp;","&amp;R1884&amp;","&amp;S1884&amp;","&amp;T1884&amp;","&amp;U1884&amp;","&amp;V1884&amp;","&amp;W1884&amp;");"</f>
        <v>insert into servicio (id,fecha_entrega,serie,apertura,fecha_instalacion,garantia,mantenimiento,capacitacion,entrega_equipo,visita,id_empresa,id_hospital,id_equipo,id_marca,id_modelo,id_os,id_ingeniero) values (nextval('seq_servicio'),'','113696','','26-12-2015','26-12-2013','','','','',11,755,998,125,400,1705,42);</v>
      </c>
    </row>
    <row r="1885" customFormat="false" ht="13.8" hidden="false" customHeight="false" outlineLevel="0" collapsed="false">
      <c r="A1885" s="10" t="s">
        <v>1091</v>
      </c>
      <c r="B1885" s="10"/>
      <c r="C1885" s="10" t="s">
        <v>1044</v>
      </c>
      <c r="D1885" s="10" t="s">
        <v>2541</v>
      </c>
      <c r="E1885" s="8" t="s">
        <v>26</v>
      </c>
      <c r="F1885" s="8" t="s">
        <v>26</v>
      </c>
      <c r="G1885" s="10" t="n">
        <v>113697</v>
      </c>
      <c r="H1885" s="10"/>
      <c r="I1885" s="10" t="s">
        <v>2501</v>
      </c>
      <c r="J1885" s="8" t="s">
        <v>26</v>
      </c>
      <c r="K1885" s="10" t="s">
        <v>2502</v>
      </c>
      <c r="L1885" s="10"/>
      <c r="P1885" s="8" t="s">
        <v>26</v>
      </c>
      <c r="Q1885" s="0" t="n">
        <f aca="false">IF(ISNA(VLOOKUP(A1885,calculos!$A$2:$B$20,2,1)),"null",VLOOKUP(A1885,calculos!$A$2:$B$20,2,1))</f>
        <v>11</v>
      </c>
      <c r="R1885" s="0" t="n">
        <f aca="false">IF(ISNA(VLOOKUP(C1885,calculos!$D$2:$E$1218,2,1)),"null",VLOOKUP(C1885,calculos!$D$2:$E$1218,2,1))</f>
        <v>755</v>
      </c>
      <c r="S1885" s="0" t="n">
        <f aca="false">IF(ISNA(VLOOKUP(D1885,calculos!$G$2:$H$1118,2,1)),"null",VLOOKUP(D1885,calculos!$G$2:$H$1118,2,1))</f>
        <v>998</v>
      </c>
      <c r="T1885" s="0" t="n">
        <f aca="false">IF(ISNA(VLOOKUP(E1885,calculos!$J$2:$K$220,2,1)),"null",VLOOKUP(E1885,calculos!$J$2:$K$220,2,1))</f>
        <v>125</v>
      </c>
      <c r="U1885" s="0" t="n">
        <f aca="false">IF(ISNA(VLOOKUP(F1885,calculos!$M$2:$N$658,2,1)),"null",VLOOKUP(F1885,calculos!$M$2:$N$658,2,1))</f>
        <v>400</v>
      </c>
      <c r="V1885" s="0" t="n">
        <f aca="false">IF(ISNA(VLOOKUP(J1885,calculos!$P$2:$Q$1711,2,1)),"null",VLOOKUP(J1885,calculos!$P$2:$Q$1711,2,1))</f>
        <v>1705</v>
      </c>
      <c r="W1885" s="0" t="n">
        <f aca="false">IF(ISNA(VLOOKUP(P1885,calculos!$S$2:$T$58,2,1)),"null",VLOOKUP(P1885,calculos!$S$2:$T$58,2,1))</f>
        <v>42</v>
      </c>
      <c r="X1885" s="0" t="str">
        <f aca="false">$X$1&amp;B1885&amp;"','"&amp;G1885&amp;"','"&amp;H1885&amp;"','"&amp;I1885&amp;"','"&amp;K1885&amp;"','"&amp;L1885&amp;"','"&amp;M1885&amp;"','"&amp;N1885&amp;"','"&amp;O1885&amp;"',"&amp;Q1885&amp;","&amp;R1885&amp;","&amp;S1885&amp;","&amp;T1885&amp;","&amp;U1885&amp;","&amp;V1885&amp;","&amp;W1885&amp;");"</f>
        <v>insert into servicio (id,fecha_entrega,serie,apertura,fecha_instalacion,garantia,mantenimiento,capacitacion,entrega_equipo,visita,id_empresa,id_hospital,id_equipo,id_marca,id_modelo,id_os,id_ingeniero) values (nextval('seq_servicio'),'','113697','','26-12-2015','26-12-2013','','','','',11,755,998,125,400,1705,42);</v>
      </c>
    </row>
    <row r="1886" customFormat="false" ht="13.8" hidden="false" customHeight="false" outlineLevel="0" collapsed="false">
      <c r="A1886" s="10" t="s">
        <v>1091</v>
      </c>
      <c r="B1886" s="10"/>
      <c r="C1886" s="10" t="s">
        <v>1044</v>
      </c>
      <c r="D1886" s="10" t="s">
        <v>1649</v>
      </c>
      <c r="E1886" s="8" t="s">
        <v>26</v>
      </c>
      <c r="F1886" s="8" t="s">
        <v>26</v>
      </c>
      <c r="G1886" s="10" t="n">
        <v>15865</v>
      </c>
      <c r="H1886" s="10"/>
      <c r="I1886" s="10" t="s">
        <v>2501</v>
      </c>
      <c r="J1886" s="8" t="s">
        <v>26</v>
      </c>
      <c r="K1886" s="10" t="s">
        <v>2502</v>
      </c>
      <c r="L1886" s="10"/>
      <c r="P1886" s="8" t="s">
        <v>26</v>
      </c>
      <c r="Q1886" s="0" t="n">
        <f aca="false">IF(ISNA(VLOOKUP(A1886,calculos!$A$2:$B$20,2,1)),"null",VLOOKUP(A1886,calculos!$A$2:$B$20,2,1))</f>
        <v>11</v>
      </c>
      <c r="R1886" s="0" t="n">
        <f aca="false">IF(ISNA(VLOOKUP(C1886,calculos!$D$2:$E$1218,2,1)),"null",VLOOKUP(C1886,calculos!$D$2:$E$1218,2,1))</f>
        <v>755</v>
      </c>
      <c r="S1886" s="0" t="n">
        <f aca="false">IF(ISNA(VLOOKUP(D1886,calculos!$G$2:$H$1118,2,1)),"null",VLOOKUP(D1886,calculos!$G$2:$H$1118,2,1))</f>
        <v>839</v>
      </c>
      <c r="T1886" s="0" t="n">
        <f aca="false">IF(ISNA(VLOOKUP(E1886,calculos!$J$2:$K$220,2,1)),"null",VLOOKUP(E1886,calculos!$J$2:$K$220,2,1))</f>
        <v>125</v>
      </c>
      <c r="U1886" s="0" t="n">
        <f aca="false">IF(ISNA(VLOOKUP(F1886,calculos!$M$2:$N$658,2,1)),"null",VLOOKUP(F1886,calculos!$M$2:$N$658,2,1))</f>
        <v>400</v>
      </c>
      <c r="V1886" s="0" t="n">
        <f aca="false">IF(ISNA(VLOOKUP(J1886,calculos!$P$2:$Q$1711,2,1)),"null",VLOOKUP(J1886,calculos!$P$2:$Q$1711,2,1))</f>
        <v>1705</v>
      </c>
      <c r="W1886" s="0" t="n">
        <f aca="false">IF(ISNA(VLOOKUP(P1886,calculos!$S$2:$T$58,2,1)),"null",VLOOKUP(P1886,calculos!$S$2:$T$58,2,1))</f>
        <v>42</v>
      </c>
      <c r="X1886" s="0" t="str">
        <f aca="false">$X$1&amp;B1886&amp;"','"&amp;G1886&amp;"','"&amp;H1886&amp;"','"&amp;I1886&amp;"','"&amp;K1886&amp;"','"&amp;L1886&amp;"','"&amp;M1886&amp;"','"&amp;N1886&amp;"','"&amp;O1886&amp;"',"&amp;Q1886&amp;","&amp;R1886&amp;","&amp;S1886&amp;","&amp;T1886&amp;","&amp;U1886&amp;","&amp;V1886&amp;","&amp;W1886&amp;");"</f>
        <v>insert into servicio (id,fecha_entrega,serie,apertura,fecha_instalacion,garantia,mantenimiento,capacitacion,entrega_equipo,visita,id_empresa,id_hospital,id_equipo,id_marca,id_modelo,id_os,id_ingeniero) values (nextval('seq_servicio'),'','15865','','26-12-2015','26-12-2013','','','','',11,755,839,125,400,1705,42);</v>
      </c>
    </row>
    <row r="1887" customFormat="false" ht="13.8" hidden="false" customHeight="false" outlineLevel="0" collapsed="false">
      <c r="A1887" s="10" t="s">
        <v>1091</v>
      </c>
      <c r="B1887" s="10"/>
      <c r="C1887" s="10" t="s">
        <v>1044</v>
      </c>
      <c r="D1887" s="10" t="s">
        <v>1649</v>
      </c>
      <c r="E1887" s="8" t="s">
        <v>26</v>
      </c>
      <c r="F1887" s="8" t="s">
        <v>26</v>
      </c>
      <c r="G1887" s="10" t="n">
        <v>15866</v>
      </c>
      <c r="H1887" s="10"/>
      <c r="I1887" s="10" t="s">
        <v>2501</v>
      </c>
      <c r="J1887" s="8" t="s">
        <v>26</v>
      </c>
      <c r="K1887" s="10" t="s">
        <v>2502</v>
      </c>
      <c r="L1887" s="10"/>
      <c r="P1887" s="8" t="s">
        <v>26</v>
      </c>
      <c r="Q1887" s="0" t="n">
        <f aca="false">IF(ISNA(VLOOKUP(A1887,calculos!$A$2:$B$20,2,1)),"null",VLOOKUP(A1887,calculos!$A$2:$B$20,2,1))</f>
        <v>11</v>
      </c>
      <c r="R1887" s="0" t="n">
        <f aca="false">IF(ISNA(VLOOKUP(C1887,calculos!$D$2:$E$1218,2,1)),"null",VLOOKUP(C1887,calculos!$D$2:$E$1218,2,1))</f>
        <v>755</v>
      </c>
      <c r="S1887" s="0" t="n">
        <f aca="false">IF(ISNA(VLOOKUP(D1887,calculos!$G$2:$H$1118,2,1)),"null",VLOOKUP(D1887,calculos!$G$2:$H$1118,2,1))</f>
        <v>839</v>
      </c>
      <c r="T1887" s="0" t="n">
        <f aca="false">IF(ISNA(VLOOKUP(E1887,calculos!$J$2:$K$220,2,1)),"null",VLOOKUP(E1887,calculos!$J$2:$K$220,2,1))</f>
        <v>125</v>
      </c>
      <c r="U1887" s="0" t="n">
        <f aca="false">IF(ISNA(VLOOKUP(F1887,calculos!$M$2:$N$658,2,1)),"null",VLOOKUP(F1887,calculos!$M$2:$N$658,2,1))</f>
        <v>400</v>
      </c>
      <c r="V1887" s="0" t="n">
        <f aca="false">IF(ISNA(VLOOKUP(J1887,calculos!$P$2:$Q$1711,2,1)),"null",VLOOKUP(J1887,calculos!$P$2:$Q$1711,2,1))</f>
        <v>1705</v>
      </c>
      <c r="W1887" s="0" t="n">
        <f aca="false">IF(ISNA(VLOOKUP(P1887,calculos!$S$2:$T$58,2,1)),"null",VLOOKUP(P1887,calculos!$S$2:$T$58,2,1))</f>
        <v>42</v>
      </c>
      <c r="X1887" s="0" t="str">
        <f aca="false">$X$1&amp;B1887&amp;"','"&amp;G1887&amp;"','"&amp;H1887&amp;"','"&amp;I1887&amp;"','"&amp;K1887&amp;"','"&amp;L1887&amp;"','"&amp;M1887&amp;"','"&amp;N1887&amp;"','"&amp;O1887&amp;"',"&amp;Q1887&amp;","&amp;R1887&amp;","&amp;S1887&amp;","&amp;T1887&amp;","&amp;U1887&amp;","&amp;V1887&amp;","&amp;W1887&amp;");"</f>
        <v>insert into servicio (id,fecha_entrega,serie,apertura,fecha_instalacion,garantia,mantenimiento,capacitacion,entrega_equipo,visita,id_empresa,id_hospital,id_equipo,id_marca,id_modelo,id_os,id_ingeniero) values (nextval('seq_servicio'),'','15866','','26-12-2015','26-12-2013','','','','',11,755,839,125,400,1705,42);</v>
      </c>
    </row>
    <row r="1888" customFormat="false" ht="13.8" hidden="false" customHeight="false" outlineLevel="0" collapsed="false">
      <c r="A1888" s="10" t="s">
        <v>1091</v>
      </c>
      <c r="B1888" s="10"/>
      <c r="C1888" s="10" t="s">
        <v>1044</v>
      </c>
      <c r="D1888" s="10" t="s">
        <v>1649</v>
      </c>
      <c r="E1888" s="8" t="s">
        <v>26</v>
      </c>
      <c r="F1888" s="8" t="s">
        <v>26</v>
      </c>
      <c r="G1888" s="10" t="n">
        <v>15867</v>
      </c>
      <c r="H1888" s="10"/>
      <c r="I1888" s="10" t="s">
        <v>2501</v>
      </c>
      <c r="J1888" s="8" t="s">
        <v>26</v>
      </c>
      <c r="K1888" s="10" t="s">
        <v>2502</v>
      </c>
      <c r="L1888" s="10"/>
      <c r="P1888" s="8" t="s">
        <v>26</v>
      </c>
      <c r="Q1888" s="0" t="n">
        <f aca="false">IF(ISNA(VLOOKUP(A1888,calculos!$A$2:$B$20,2,1)),"null",VLOOKUP(A1888,calculos!$A$2:$B$20,2,1))</f>
        <v>11</v>
      </c>
      <c r="R1888" s="0" t="n">
        <f aca="false">IF(ISNA(VLOOKUP(C1888,calculos!$D$2:$E$1218,2,1)),"null",VLOOKUP(C1888,calculos!$D$2:$E$1218,2,1))</f>
        <v>755</v>
      </c>
      <c r="S1888" s="0" t="n">
        <f aca="false">IF(ISNA(VLOOKUP(D1888,calculos!$G$2:$H$1118,2,1)),"null",VLOOKUP(D1888,calculos!$G$2:$H$1118,2,1))</f>
        <v>839</v>
      </c>
      <c r="T1888" s="0" t="n">
        <f aca="false">IF(ISNA(VLOOKUP(E1888,calculos!$J$2:$K$220,2,1)),"null",VLOOKUP(E1888,calculos!$J$2:$K$220,2,1))</f>
        <v>125</v>
      </c>
      <c r="U1888" s="0" t="n">
        <f aca="false">IF(ISNA(VLOOKUP(F1888,calculos!$M$2:$N$658,2,1)),"null",VLOOKUP(F1888,calculos!$M$2:$N$658,2,1))</f>
        <v>400</v>
      </c>
      <c r="V1888" s="0" t="n">
        <f aca="false">IF(ISNA(VLOOKUP(J1888,calculos!$P$2:$Q$1711,2,1)),"null",VLOOKUP(J1888,calculos!$P$2:$Q$1711,2,1))</f>
        <v>1705</v>
      </c>
      <c r="W1888" s="0" t="n">
        <f aca="false">IF(ISNA(VLOOKUP(P1888,calculos!$S$2:$T$58,2,1)),"null",VLOOKUP(P1888,calculos!$S$2:$T$58,2,1))</f>
        <v>42</v>
      </c>
      <c r="X1888" s="0" t="str">
        <f aca="false">$X$1&amp;B1888&amp;"','"&amp;G1888&amp;"','"&amp;H1888&amp;"','"&amp;I1888&amp;"','"&amp;K1888&amp;"','"&amp;L1888&amp;"','"&amp;M1888&amp;"','"&amp;N1888&amp;"','"&amp;O1888&amp;"',"&amp;Q1888&amp;","&amp;R1888&amp;","&amp;S1888&amp;","&amp;T1888&amp;","&amp;U1888&amp;","&amp;V1888&amp;","&amp;W1888&amp;");"</f>
        <v>insert into servicio (id,fecha_entrega,serie,apertura,fecha_instalacion,garantia,mantenimiento,capacitacion,entrega_equipo,visita,id_empresa,id_hospital,id_equipo,id_marca,id_modelo,id_os,id_ingeniero) values (nextval('seq_servicio'),'','15867','','26-12-2015','26-12-2013','','','','',11,755,839,125,400,1705,42);</v>
      </c>
    </row>
    <row r="1889" customFormat="false" ht="13.8" hidden="false" customHeight="false" outlineLevel="0" collapsed="false">
      <c r="A1889" s="10" t="s">
        <v>1091</v>
      </c>
      <c r="B1889" s="10"/>
      <c r="C1889" s="10" t="s">
        <v>1044</v>
      </c>
      <c r="D1889" s="10" t="s">
        <v>1649</v>
      </c>
      <c r="E1889" s="8" t="s">
        <v>26</v>
      </c>
      <c r="F1889" s="8" t="s">
        <v>26</v>
      </c>
      <c r="G1889" s="10" t="n">
        <v>15868</v>
      </c>
      <c r="H1889" s="10"/>
      <c r="I1889" s="10" t="s">
        <v>2501</v>
      </c>
      <c r="J1889" s="8" t="s">
        <v>26</v>
      </c>
      <c r="K1889" s="10" t="s">
        <v>2502</v>
      </c>
      <c r="L1889" s="10"/>
      <c r="P1889" s="8" t="s">
        <v>26</v>
      </c>
      <c r="Q1889" s="0" t="n">
        <f aca="false">IF(ISNA(VLOOKUP(A1889,calculos!$A$2:$B$20,2,1)),"null",VLOOKUP(A1889,calculos!$A$2:$B$20,2,1))</f>
        <v>11</v>
      </c>
      <c r="R1889" s="0" t="n">
        <f aca="false">IF(ISNA(VLOOKUP(C1889,calculos!$D$2:$E$1218,2,1)),"null",VLOOKUP(C1889,calculos!$D$2:$E$1218,2,1))</f>
        <v>755</v>
      </c>
      <c r="S1889" s="0" t="n">
        <f aca="false">IF(ISNA(VLOOKUP(D1889,calculos!$G$2:$H$1118,2,1)),"null",VLOOKUP(D1889,calculos!$G$2:$H$1118,2,1))</f>
        <v>839</v>
      </c>
      <c r="T1889" s="0" t="n">
        <f aca="false">IF(ISNA(VLOOKUP(E1889,calculos!$J$2:$K$220,2,1)),"null",VLOOKUP(E1889,calculos!$J$2:$K$220,2,1))</f>
        <v>125</v>
      </c>
      <c r="U1889" s="0" t="n">
        <f aca="false">IF(ISNA(VLOOKUP(F1889,calculos!$M$2:$N$658,2,1)),"null",VLOOKUP(F1889,calculos!$M$2:$N$658,2,1))</f>
        <v>400</v>
      </c>
      <c r="V1889" s="0" t="n">
        <f aca="false">IF(ISNA(VLOOKUP(J1889,calculos!$P$2:$Q$1711,2,1)),"null",VLOOKUP(J1889,calculos!$P$2:$Q$1711,2,1))</f>
        <v>1705</v>
      </c>
      <c r="W1889" s="0" t="n">
        <f aca="false">IF(ISNA(VLOOKUP(P1889,calculos!$S$2:$T$58,2,1)),"null",VLOOKUP(P1889,calculos!$S$2:$T$58,2,1))</f>
        <v>42</v>
      </c>
      <c r="X1889" s="0" t="str">
        <f aca="false">$X$1&amp;B1889&amp;"','"&amp;G1889&amp;"','"&amp;H1889&amp;"','"&amp;I1889&amp;"','"&amp;K1889&amp;"','"&amp;L1889&amp;"','"&amp;M1889&amp;"','"&amp;N1889&amp;"','"&amp;O1889&amp;"',"&amp;Q1889&amp;","&amp;R1889&amp;","&amp;S1889&amp;","&amp;T1889&amp;","&amp;U1889&amp;","&amp;V1889&amp;","&amp;W1889&amp;");"</f>
        <v>insert into servicio (id,fecha_entrega,serie,apertura,fecha_instalacion,garantia,mantenimiento,capacitacion,entrega_equipo,visita,id_empresa,id_hospital,id_equipo,id_marca,id_modelo,id_os,id_ingeniero) values (nextval('seq_servicio'),'','15868','','26-12-2015','26-12-2013','','','','',11,755,839,125,400,1705,42);</v>
      </c>
    </row>
    <row r="1890" customFormat="false" ht="13.8" hidden="false" customHeight="false" outlineLevel="0" collapsed="false">
      <c r="A1890" s="10" t="s">
        <v>1091</v>
      </c>
      <c r="B1890" s="10"/>
      <c r="C1890" s="10" t="s">
        <v>1044</v>
      </c>
      <c r="D1890" s="10" t="s">
        <v>1649</v>
      </c>
      <c r="E1890" s="8" t="s">
        <v>26</v>
      </c>
      <c r="F1890" s="8" t="s">
        <v>26</v>
      </c>
      <c r="G1890" s="10" t="n">
        <v>15869</v>
      </c>
      <c r="H1890" s="10"/>
      <c r="I1890" s="10" t="s">
        <v>2501</v>
      </c>
      <c r="J1890" s="8" t="s">
        <v>26</v>
      </c>
      <c r="K1890" s="10" t="s">
        <v>2502</v>
      </c>
      <c r="L1890" s="10"/>
      <c r="P1890" s="8" t="s">
        <v>26</v>
      </c>
      <c r="Q1890" s="0" t="n">
        <f aca="false">IF(ISNA(VLOOKUP(A1890,calculos!$A$2:$B$20,2,1)),"null",VLOOKUP(A1890,calculos!$A$2:$B$20,2,1))</f>
        <v>11</v>
      </c>
      <c r="R1890" s="0" t="n">
        <f aca="false">IF(ISNA(VLOOKUP(C1890,calculos!$D$2:$E$1218,2,1)),"null",VLOOKUP(C1890,calculos!$D$2:$E$1218,2,1))</f>
        <v>755</v>
      </c>
      <c r="S1890" s="0" t="n">
        <f aca="false">IF(ISNA(VLOOKUP(D1890,calculos!$G$2:$H$1118,2,1)),"null",VLOOKUP(D1890,calculos!$G$2:$H$1118,2,1))</f>
        <v>839</v>
      </c>
      <c r="T1890" s="0" t="n">
        <f aca="false">IF(ISNA(VLOOKUP(E1890,calculos!$J$2:$K$220,2,1)),"null",VLOOKUP(E1890,calculos!$J$2:$K$220,2,1))</f>
        <v>125</v>
      </c>
      <c r="U1890" s="0" t="n">
        <f aca="false">IF(ISNA(VLOOKUP(F1890,calculos!$M$2:$N$658,2,1)),"null",VLOOKUP(F1890,calculos!$M$2:$N$658,2,1))</f>
        <v>400</v>
      </c>
      <c r="V1890" s="0" t="n">
        <f aca="false">IF(ISNA(VLOOKUP(J1890,calculos!$P$2:$Q$1711,2,1)),"null",VLOOKUP(J1890,calculos!$P$2:$Q$1711,2,1))</f>
        <v>1705</v>
      </c>
      <c r="W1890" s="0" t="n">
        <f aca="false">IF(ISNA(VLOOKUP(P1890,calculos!$S$2:$T$58,2,1)),"null",VLOOKUP(P1890,calculos!$S$2:$T$58,2,1))</f>
        <v>42</v>
      </c>
      <c r="X1890" s="0" t="str">
        <f aca="false">$X$1&amp;B1890&amp;"','"&amp;G1890&amp;"','"&amp;H1890&amp;"','"&amp;I1890&amp;"','"&amp;K1890&amp;"','"&amp;L1890&amp;"','"&amp;M1890&amp;"','"&amp;N1890&amp;"','"&amp;O1890&amp;"',"&amp;Q1890&amp;","&amp;R1890&amp;","&amp;S1890&amp;","&amp;T1890&amp;","&amp;U1890&amp;","&amp;V1890&amp;","&amp;W1890&amp;");"</f>
        <v>insert into servicio (id,fecha_entrega,serie,apertura,fecha_instalacion,garantia,mantenimiento,capacitacion,entrega_equipo,visita,id_empresa,id_hospital,id_equipo,id_marca,id_modelo,id_os,id_ingeniero) values (nextval('seq_servicio'),'','15869','','26-12-2015','26-12-2013','','','','',11,755,839,125,400,1705,42);</v>
      </c>
    </row>
    <row r="1891" customFormat="false" ht="13.8" hidden="false" customHeight="false" outlineLevel="0" collapsed="false">
      <c r="A1891" s="10" t="s">
        <v>1091</v>
      </c>
      <c r="B1891" s="10"/>
      <c r="C1891" s="10" t="s">
        <v>1044</v>
      </c>
      <c r="D1891" s="10" t="s">
        <v>1649</v>
      </c>
      <c r="E1891" s="8" t="s">
        <v>26</v>
      </c>
      <c r="F1891" s="8" t="s">
        <v>26</v>
      </c>
      <c r="G1891" s="10" t="n">
        <v>15870</v>
      </c>
      <c r="H1891" s="10"/>
      <c r="I1891" s="10" t="s">
        <v>2501</v>
      </c>
      <c r="J1891" s="8" t="s">
        <v>26</v>
      </c>
      <c r="K1891" s="10" t="s">
        <v>2502</v>
      </c>
      <c r="L1891" s="10"/>
      <c r="P1891" s="8" t="s">
        <v>26</v>
      </c>
      <c r="Q1891" s="0" t="n">
        <f aca="false">IF(ISNA(VLOOKUP(A1891,calculos!$A$2:$B$20,2,1)),"null",VLOOKUP(A1891,calculos!$A$2:$B$20,2,1))</f>
        <v>11</v>
      </c>
      <c r="R1891" s="0" t="n">
        <f aca="false">IF(ISNA(VLOOKUP(C1891,calculos!$D$2:$E$1218,2,1)),"null",VLOOKUP(C1891,calculos!$D$2:$E$1218,2,1))</f>
        <v>755</v>
      </c>
      <c r="S1891" s="0" t="n">
        <f aca="false">IF(ISNA(VLOOKUP(D1891,calculos!$G$2:$H$1118,2,1)),"null",VLOOKUP(D1891,calculos!$G$2:$H$1118,2,1))</f>
        <v>839</v>
      </c>
      <c r="T1891" s="0" t="n">
        <f aca="false">IF(ISNA(VLOOKUP(E1891,calculos!$J$2:$K$220,2,1)),"null",VLOOKUP(E1891,calculos!$J$2:$K$220,2,1))</f>
        <v>125</v>
      </c>
      <c r="U1891" s="0" t="n">
        <f aca="false">IF(ISNA(VLOOKUP(F1891,calculos!$M$2:$N$658,2,1)),"null",VLOOKUP(F1891,calculos!$M$2:$N$658,2,1))</f>
        <v>400</v>
      </c>
      <c r="V1891" s="0" t="n">
        <f aca="false">IF(ISNA(VLOOKUP(J1891,calculos!$P$2:$Q$1711,2,1)),"null",VLOOKUP(J1891,calculos!$P$2:$Q$1711,2,1))</f>
        <v>1705</v>
      </c>
      <c r="W1891" s="0" t="n">
        <f aca="false">IF(ISNA(VLOOKUP(P1891,calculos!$S$2:$T$58,2,1)),"null",VLOOKUP(P1891,calculos!$S$2:$T$58,2,1))</f>
        <v>42</v>
      </c>
      <c r="X1891" s="0" t="str">
        <f aca="false">$X$1&amp;B1891&amp;"','"&amp;G1891&amp;"','"&amp;H1891&amp;"','"&amp;I1891&amp;"','"&amp;K1891&amp;"','"&amp;L1891&amp;"','"&amp;M1891&amp;"','"&amp;N1891&amp;"','"&amp;O1891&amp;"',"&amp;Q1891&amp;","&amp;R1891&amp;","&amp;S1891&amp;","&amp;T1891&amp;","&amp;U1891&amp;","&amp;V1891&amp;","&amp;W1891&amp;");"</f>
        <v>insert into servicio (id,fecha_entrega,serie,apertura,fecha_instalacion,garantia,mantenimiento,capacitacion,entrega_equipo,visita,id_empresa,id_hospital,id_equipo,id_marca,id_modelo,id_os,id_ingeniero) values (nextval('seq_servicio'),'','15870','','26-12-2015','26-12-2013','','','','',11,755,839,125,400,1705,42);</v>
      </c>
    </row>
    <row r="1892" customFormat="false" ht="13.8" hidden="false" customHeight="false" outlineLevel="0" collapsed="false">
      <c r="A1892" s="10" t="s">
        <v>1091</v>
      </c>
      <c r="B1892" s="10"/>
      <c r="C1892" s="10" t="s">
        <v>1044</v>
      </c>
      <c r="D1892" s="10" t="s">
        <v>1649</v>
      </c>
      <c r="E1892" s="8" t="s">
        <v>26</v>
      </c>
      <c r="F1892" s="8" t="s">
        <v>26</v>
      </c>
      <c r="G1892" s="10" t="n">
        <v>15863</v>
      </c>
      <c r="H1892" s="10"/>
      <c r="I1892" s="10" t="s">
        <v>2501</v>
      </c>
      <c r="J1892" s="8" t="s">
        <v>26</v>
      </c>
      <c r="K1892" s="10" t="s">
        <v>2502</v>
      </c>
      <c r="L1892" s="10"/>
      <c r="P1892" s="8" t="s">
        <v>26</v>
      </c>
      <c r="Q1892" s="0" t="n">
        <f aca="false">IF(ISNA(VLOOKUP(A1892,calculos!$A$2:$B$20,2,1)),"null",VLOOKUP(A1892,calculos!$A$2:$B$20,2,1))</f>
        <v>11</v>
      </c>
      <c r="R1892" s="0" t="n">
        <f aca="false">IF(ISNA(VLOOKUP(C1892,calculos!$D$2:$E$1218,2,1)),"null",VLOOKUP(C1892,calculos!$D$2:$E$1218,2,1))</f>
        <v>755</v>
      </c>
      <c r="S1892" s="0" t="n">
        <f aca="false">IF(ISNA(VLOOKUP(D1892,calculos!$G$2:$H$1118,2,1)),"null",VLOOKUP(D1892,calculos!$G$2:$H$1118,2,1))</f>
        <v>839</v>
      </c>
      <c r="T1892" s="0" t="n">
        <f aca="false">IF(ISNA(VLOOKUP(E1892,calculos!$J$2:$K$220,2,1)),"null",VLOOKUP(E1892,calculos!$J$2:$K$220,2,1))</f>
        <v>125</v>
      </c>
      <c r="U1892" s="0" t="n">
        <f aca="false">IF(ISNA(VLOOKUP(F1892,calculos!$M$2:$N$658,2,1)),"null",VLOOKUP(F1892,calculos!$M$2:$N$658,2,1))</f>
        <v>400</v>
      </c>
      <c r="V1892" s="0" t="n">
        <f aca="false">IF(ISNA(VLOOKUP(J1892,calculos!$P$2:$Q$1711,2,1)),"null",VLOOKUP(J1892,calculos!$P$2:$Q$1711,2,1))</f>
        <v>1705</v>
      </c>
      <c r="W1892" s="0" t="n">
        <f aca="false">IF(ISNA(VLOOKUP(P1892,calculos!$S$2:$T$58,2,1)),"null",VLOOKUP(P1892,calculos!$S$2:$T$58,2,1))</f>
        <v>42</v>
      </c>
      <c r="X1892" s="0" t="str">
        <f aca="false">$X$1&amp;B1892&amp;"','"&amp;G1892&amp;"','"&amp;H1892&amp;"','"&amp;I1892&amp;"','"&amp;K1892&amp;"','"&amp;L1892&amp;"','"&amp;M1892&amp;"','"&amp;N1892&amp;"','"&amp;O1892&amp;"',"&amp;Q1892&amp;","&amp;R1892&amp;","&amp;S1892&amp;","&amp;T1892&amp;","&amp;U1892&amp;","&amp;V1892&amp;","&amp;W1892&amp;");"</f>
        <v>insert into servicio (id,fecha_entrega,serie,apertura,fecha_instalacion,garantia,mantenimiento,capacitacion,entrega_equipo,visita,id_empresa,id_hospital,id_equipo,id_marca,id_modelo,id_os,id_ingeniero) values (nextval('seq_servicio'),'','15863','','26-12-2015','26-12-2013','','','','',11,755,839,125,400,1705,42);</v>
      </c>
    </row>
    <row r="1893" customFormat="false" ht="13.8" hidden="false" customHeight="false" outlineLevel="0" collapsed="false">
      <c r="A1893" s="10" t="s">
        <v>1091</v>
      </c>
      <c r="B1893" s="10"/>
      <c r="C1893" s="10" t="s">
        <v>1044</v>
      </c>
      <c r="D1893" s="10" t="s">
        <v>1649</v>
      </c>
      <c r="E1893" s="8" t="s">
        <v>26</v>
      </c>
      <c r="F1893" s="8" t="s">
        <v>26</v>
      </c>
      <c r="G1893" s="10" t="n">
        <v>15864</v>
      </c>
      <c r="H1893" s="10"/>
      <c r="I1893" s="10" t="s">
        <v>2501</v>
      </c>
      <c r="J1893" s="8" t="s">
        <v>26</v>
      </c>
      <c r="K1893" s="10" t="s">
        <v>2502</v>
      </c>
      <c r="L1893" s="10"/>
      <c r="P1893" s="8" t="s">
        <v>26</v>
      </c>
      <c r="Q1893" s="0" t="n">
        <f aca="false">IF(ISNA(VLOOKUP(A1893,calculos!$A$2:$B$20,2,1)),"null",VLOOKUP(A1893,calculos!$A$2:$B$20,2,1))</f>
        <v>11</v>
      </c>
      <c r="R1893" s="0" t="n">
        <f aca="false">IF(ISNA(VLOOKUP(C1893,calculos!$D$2:$E$1218,2,1)),"null",VLOOKUP(C1893,calculos!$D$2:$E$1218,2,1))</f>
        <v>755</v>
      </c>
      <c r="S1893" s="0" t="n">
        <f aca="false">IF(ISNA(VLOOKUP(D1893,calculos!$G$2:$H$1118,2,1)),"null",VLOOKUP(D1893,calculos!$G$2:$H$1118,2,1))</f>
        <v>839</v>
      </c>
      <c r="T1893" s="0" t="n">
        <f aca="false">IF(ISNA(VLOOKUP(E1893,calculos!$J$2:$K$220,2,1)),"null",VLOOKUP(E1893,calculos!$J$2:$K$220,2,1))</f>
        <v>125</v>
      </c>
      <c r="U1893" s="0" t="n">
        <f aca="false">IF(ISNA(VLOOKUP(F1893,calculos!$M$2:$N$658,2,1)),"null",VLOOKUP(F1893,calculos!$M$2:$N$658,2,1))</f>
        <v>400</v>
      </c>
      <c r="V1893" s="0" t="n">
        <f aca="false">IF(ISNA(VLOOKUP(J1893,calculos!$P$2:$Q$1711,2,1)),"null",VLOOKUP(J1893,calculos!$P$2:$Q$1711,2,1))</f>
        <v>1705</v>
      </c>
      <c r="W1893" s="0" t="n">
        <f aca="false">IF(ISNA(VLOOKUP(P1893,calculos!$S$2:$T$58,2,1)),"null",VLOOKUP(P1893,calculos!$S$2:$T$58,2,1))</f>
        <v>42</v>
      </c>
      <c r="X1893" s="0" t="str">
        <f aca="false">$X$1&amp;B1893&amp;"','"&amp;G1893&amp;"','"&amp;H1893&amp;"','"&amp;I1893&amp;"','"&amp;K1893&amp;"','"&amp;L1893&amp;"','"&amp;M1893&amp;"','"&amp;N1893&amp;"','"&amp;O1893&amp;"',"&amp;Q1893&amp;","&amp;R1893&amp;","&amp;S1893&amp;","&amp;T1893&amp;","&amp;U1893&amp;","&amp;V1893&amp;","&amp;W1893&amp;");"</f>
        <v>insert into servicio (id,fecha_entrega,serie,apertura,fecha_instalacion,garantia,mantenimiento,capacitacion,entrega_equipo,visita,id_empresa,id_hospital,id_equipo,id_marca,id_modelo,id_os,id_ingeniero) values (nextval('seq_servicio'),'','15864','','26-12-2015','26-12-2013','','','','',11,755,839,125,400,1705,42);</v>
      </c>
    </row>
    <row r="1894" customFormat="false" ht="13.8" hidden="false" customHeight="false" outlineLevel="0" collapsed="false">
      <c r="A1894" s="10" t="s">
        <v>1091</v>
      </c>
      <c r="B1894" s="10"/>
      <c r="C1894" s="10" t="s">
        <v>1044</v>
      </c>
      <c r="D1894" s="10" t="s">
        <v>1649</v>
      </c>
      <c r="E1894" s="8" t="s">
        <v>26</v>
      </c>
      <c r="F1894" s="8" t="s">
        <v>26</v>
      </c>
      <c r="G1894" s="10" t="n">
        <v>15417</v>
      </c>
      <c r="H1894" s="10"/>
      <c r="I1894" s="10" t="s">
        <v>2501</v>
      </c>
      <c r="J1894" s="8" t="s">
        <v>26</v>
      </c>
      <c r="K1894" s="10" t="s">
        <v>2502</v>
      </c>
      <c r="L1894" s="10"/>
      <c r="P1894" s="8" t="s">
        <v>26</v>
      </c>
      <c r="Q1894" s="0" t="n">
        <f aca="false">IF(ISNA(VLOOKUP(A1894,calculos!$A$2:$B$20,2,1)),"null",VLOOKUP(A1894,calculos!$A$2:$B$20,2,1))</f>
        <v>11</v>
      </c>
      <c r="R1894" s="0" t="n">
        <f aca="false">IF(ISNA(VLOOKUP(C1894,calculos!$D$2:$E$1218,2,1)),"null",VLOOKUP(C1894,calculos!$D$2:$E$1218,2,1))</f>
        <v>755</v>
      </c>
      <c r="S1894" s="0" t="n">
        <f aca="false">IF(ISNA(VLOOKUP(D1894,calculos!$G$2:$H$1118,2,1)),"null",VLOOKUP(D1894,calculos!$G$2:$H$1118,2,1))</f>
        <v>839</v>
      </c>
      <c r="T1894" s="0" t="n">
        <f aca="false">IF(ISNA(VLOOKUP(E1894,calculos!$J$2:$K$220,2,1)),"null",VLOOKUP(E1894,calculos!$J$2:$K$220,2,1))</f>
        <v>125</v>
      </c>
      <c r="U1894" s="0" t="n">
        <f aca="false">IF(ISNA(VLOOKUP(F1894,calculos!$M$2:$N$658,2,1)),"null",VLOOKUP(F1894,calculos!$M$2:$N$658,2,1))</f>
        <v>400</v>
      </c>
      <c r="V1894" s="0" t="n">
        <f aca="false">IF(ISNA(VLOOKUP(J1894,calculos!$P$2:$Q$1711,2,1)),"null",VLOOKUP(J1894,calculos!$P$2:$Q$1711,2,1))</f>
        <v>1705</v>
      </c>
      <c r="W1894" s="0" t="n">
        <f aca="false">IF(ISNA(VLOOKUP(P1894,calculos!$S$2:$T$58,2,1)),"null",VLOOKUP(P1894,calculos!$S$2:$T$58,2,1))</f>
        <v>42</v>
      </c>
      <c r="X1894" s="0" t="str">
        <f aca="false">$X$1&amp;B1894&amp;"','"&amp;G1894&amp;"','"&amp;H1894&amp;"','"&amp;I1894&amp;"','"&amp;K1894&amp;"','"&amp;L1894&amp;"','"&amp;M1894&amp;"','"&amp;N1894&amp;"','"&amp;O1894&amp;"',"&amp;Q1894&amp;","&amp;R1894&amp;","&amp;S1894&amp;","&amp;T1894&amp;","&amp;U1894&amp;","&amp;V1894&amp;","&amp;W1894&amp;");"</f>
        <v>insert into servicio (id,fecha_entrega,serie,apertura,fecha_instalacion,garantia,mantenimiento,capacitacion,entrega_equipo,visita,id_empresa,id_hospital,id_equipo,id_marca,id_modelo,id_os,id_ingeniero) values (nextval('seq_servicio'),'','15417','','26-12-2015','26-12-2013','','','','',11,755,839,125,400,1705,42);</v>
      </c>
    </row>
    <row r="1895" customFormat="false" ht="13.8" hidden="false" customHeight="false" outlineLevel="0" collapsed="false">
      <c r="A1895" s="10" t="s">
        <v>1091</v>
      </c>
      <c r="B1895" s="10"/>
      <c r="C1895" s="10" t="s">
        <v>1044</v>
      </c>
      <c r="D1895" s="10" t="s">
        <v>1649</v>
      </c>
      <c r="E1895" s="8" t="s">
        <v>26</v>
      </c>
      <c r="F1895" s="8" t="s">
        <v>26</v>
      </c>
      <c r="G1895" s="10" t="n">
        <v>15753</v>
      </c>
      <c r="H1895" s="10"/>
      <c r="I1895" s="10" t="s">
        <v>2501</v>
      </c>
      <c r="J1895" s="8" t="s">
        <v>26</v>
      </c>
      <c r="K1895" s="10" t="s">
        <v>2502</v>
      </c>
      <c r="L1895" s="10"/>
      <c r="P1895" s="8" t="s">
        <v>26</v>
      </c>
      <c r="Q1895" s="0" t="n">
        <f aca="false">IF(ISNA(VLOOKUP(A1895,calculos!$A$2:$B$20,2,1)),"null",VLOOKUP(A1895,calculos!$A$2:$B$20,2,1))</f>
        <v>11</v>
      </c>
      <c r="R1895" s="0" t="n">
        <f aca="false">IF(ISNA(VLOOKUP(C1895,calculos!$D$2:$E$1218,2,1)),"null",VLOOKUP(C1895,calculos!$D$2:$E$1218,2,1))</f>
        <v>755</v>
      </c>
      <c r="S1895" s="0" t="n">
        <f aca="false">IF(ISNA(VLOOKUP(D1895,calculos!$G$2:$H$1118,2,1)),"null",VLOOKUP(D1895,calculos!$G$2:$H$1118,2,1))</f>
        <v>839</v>
      </c>
      <c r="T1895" s="0" t="n">
        <f aca="false">IF(ISNA(VLOOKUP(E1895,calculos!$J$2:$K$220,2,1)),"null",VLOOKUP(E1895,calculos!$J$2:$K$220,2,1))</f>
        <v>125</v>
      </c>
      <c r="U1895" s="0" t="n">
        <f aca="false">IF(ISNA(VLOOKUP(F1895,calculos!$M$2:$N$658,2,1)),"null",VLOOKUP(F1895,calculos!$M$2:$N$658,2,1))</f>
        <v>400</v>
      </c>
      <c r="V1895" s="0" t="n">
        <f aca="false">IF(ISNA(VLOOKUP(J1895,calculos!$P$2:$Q$1711,2,1)),"null",VLOOKUP(J1895,calculos!$P$2:$Q$1711,2,1))</f>
        <v>1705</v>
      </c>
      <c r="W1895" s="0" t="n">
        <f aca="false">IF(ISNA(VLOOKUP(P1895,calculos!$S$2:$T$58,2,1)),"null",VLOOKUP(P1895,calculos!$S$2:$T$58,2,1))</f>
        <v>42</v>
      </c>
      <c r="X1895" s="0" t="str">
        <f aca="false">$X$1&amp;B1895&amp;"','"&amp;G1895&amp;"','"&amp;H1895&amp;"','"&amp;I1895&amp;"','"&amp;K1895&amp;"','"&amp;L1895&amp;"','"&amp;M1895&amp;"','"&amp;N1895&amp;"','"&amp;O1895&amp;"',"&amp;Q1895&amp;","&amp;R1895&amp;","&amp;S1895&amp;","&amp;T1895&amp;","&amp;U1895&amp;","&amp;V1895&amp;","&amp;W1895&amp;");"</f>
        <v>insert into servicio (id,fecha_entrega,serie,apertura,fecha_instalacion,garantia,mantenimiento,capacitacion,entrega_equipo,visita,id_empresa,id_hospital,id_equipo,id_marca,id_modelo,id_os,id_ingeniero) values (nextval('seq_servicio'),'','15753','','26-12-2015','26-12-2013','','','','',11,755,839,125,400,1705,42);</v>
      </c>
    </row>
    <row r="1896" customFormat="false" ht="13.8" hidden="false" customHeight="false" outlineLevel="0" collapsed="false">
      <c r="A1896" s="10" t="s">
        <v>1091</v>
      </c>
      <c r="B1896" s="10"/>
      <c r="C1896" s="10" t="s">
        <v>1044</v>
      </c>
      <c r="D1896" s="10" t="s">
        <v>1649</v>
      </c>
      <c r="E1896" s="8" t="s">
        <v>26</v>
      </c>
      <c r="F1896" s="8" t="s">
        <v>26</v>
      </c>
      <c r="G1896" s="10" t="n">
        <v>15754</v>
      </c>
      <c r="H1896" s="10"/>
      <c r="I1896" s="10" t="s">
        <v>2501</v>
      </c>
      <c r="J1896" s="8" t="s">
        <v>26</v>
      </c>
      <c r="K1896" s="10" t="s">
        <v>2502</v>
      </c>
      <c r="L1896" s="10"/>
      <c r="P1896" s="8" t="s">
        <v>26</v>
      </c>
      <c r="Q1896" s="0" t="n">
        <f aca="false">IF(ISNA(VLOOKUP(A1896,calculos!$A$2:$B$20,2,1)),"null",VLOOKUP(A1896,calculos!$A$2:$B$20,2,1))</f>
        <v>11</v>
      </c>
      <c r="R1896" s="0" t="n">
        <f aca="false">IF(ISNA(VLOOKUP(C1896,calculos!$D$2:$E$1218,2,1)),"null",VLOOKUP(C1896,calculos!$D$2:$E$1218,2,1))</f>
        <v>755</v>
      </c>
      <c r="S1896" s="0" t="n">
        <f aca="false">IF(ISNA(VLOOKUP(D1896,calculos!$G$2:$H$1118,2,1)),"null",VLOOKUP(D1896,calculos!$G$2:$H$1118,2,1))</f>
        <v>839</v>
      </c>
      <c r="T1896" s="0" t="n">
        <f aca="false">IF(ISNA(VLOOKUP(E1896,calculos!$J$2:$K$220,2,1)),"null",VLOOKUP(E1896,calculos!$J$2:$K$220,2,1))</f>
        <v>125</v>
      </c>
      <c r="U1896" s="0" t="n">
        <f aca="false">IF(ISNA(VLOOKUP(F1896,calculos!$M$2:$N$658,2,1)),"null",VLOOKUP(F1896,calculos!$M$2:$N$658,2,1))</f>
        <v>400</v>
      </c>
      <c r="V1896" s="0" t="n">
        <f aca="false">IF(ISNA(VLOOKUP(J1896,calculos!$P$2:$Q$1711,2,1)),"null",VLOOKUP(J1896,calculos!$P$2:$Q$1711,2,1))</f>
        <v>1705</v>
      </c>
      <c r="W1896" s="0" t="n">
        <f aca="false">IF(ISNA(VLOOKUP(P1896,calculos!$S$2:$T$58,2,1)),"null",VLOOKUP(P1896,calculos!$S$2:$T$58,2,1))</f>
        <v>42</v>
      </c>
      <c r="X1896" s="0" t="str">
        <f aca="false">$X$1&amp;B1896&amp;"','"&amp;G1896&amp;"','"&amp;H1896&amp;"','"&amp;I1896&amp;"','"&amp;K1896&amp;"','"&amp;L1896&amp;"','"&amp;M1896&amp;"','"&amp;N1896&amp;"','"&amp;O1896&amp;"',"&amp;Q1896&amp;","&amp;R1896&amp;","&amp;S1896&amp;","&amp;T1896&amp;","&amp;U1896&amp;","&amp;V1896&amp;","&amp;W1896&amp;");"</f>
        <v>insert into servicio (id,fecha_entrega,serie,apertura,fecha_instalacion,garantia,mantenimiento,capacitacion,entrega_equipo,visita,id_empresa,id_hospital,id_equipo,id_marca,id_modelo,id_os,id_ingeniero) values (nextval('seq_servicio'),'','15754','','26-12-2015','26-12-2013','','','','',11,755,839,125,400,1705,42);</v>
      </c>
    </row>
    <row r="1897" customFormat="false" ht="13.8" hidden="false" customHeight="false" outlineLevel="0" collapsed="false">
      <c r="A1897" s="10" t="s">
        <v>1091</v>
      </c>
      <c r="B1897" s="10"/>
      <c r="C1897" s="10" t="s">
        <v>1044</v>
      </c>
      <c r="D1897" s="10" t="s">
        <v>1649</v>
      </c>
      <c r="E1897" s="8" t="s">
        <v>26</v>
      </c>
      <c r="F1897" s="8" t="s">
        <v>26</v>
      </c>
      <c r="G1897" s="10" t="n">
        <v>15576</v>
      </c>
      <c r="H1897" s="10"/>
      <c r="I1897" s="10" t="s">
        <v>2501</v>
      </c>
      <c r="J1897" s="8" t="s">
        <v>26</v>
      </c>
      <c r="K1897" s="10" t="s">
        <v>2502</v>
      </c>
      <c r="L1897" s="10"/>
      <c r="P1897" s="8" t="s">
        <v>26</v>
      </c>
      <c r="Q1897" s="0" t="n">
        <f aca="false">IF(ISNA(VLOOKUP(A1897,calculos!$A$2:$B$20,2,1)),"null",VLOOKUP(A1897,calculos!$A$2:$B$20,2,1))</f>
        <v>11</v>
      </c>
      <c r="R1897" s="0" t="n">
        <f aca="false">IF(ISNA(VLOOKUP(C1897,calculos!$D$2:$E$1218,2,1)),"null",VLOOKUP(C1897,calculos!$D$2:$E$1218,2,1))</f>
        <v>755</v>
      </c>
      <c r="S1897" s="0" t="n">
        <f aca="false">IF(ISNA(VLOOKUP(D1897,calculos!$G$2:$H$1118,2,1)),"null",VLOOKUP(D1897,calculos!$G$2:$H$1118,2,1))</f>
        <v>839</v>
      </c>
      <c r="T1897" s="0" t="n">
        <f aca="false">IF(ISNA(VLOOKUP(E1897,calculos!$J$2:$K$220,2,1)),"null",VLOOKUP(E1897,calculos!$J$2:$K$220,2,1))</f>
        <v>125</v>
      </c>
      <c r="U1897" s="0" t="n">
        <f aca="false">IF(ISNA(VLOOKUP(F1897,calculos!$M$2:$N$658,2,1)),"null",VLOOKUP(F1897,calculos!$M$2:$N$658,2,1))</f>
        <v>400</v>
      </c>
      <c r="V1897" s="0" t="n">
        <f aca="false">IF(ISNA(VLOOKUP(J1897,calculos!$P$2:$Q$1711,2,1)),"null",VLOOKUP(J1897,calculos!$P$2:$Q$1711,2,1))</f>
        <v>1705</v>
      </c>
      <c r="W1897" s="0" t="n">
        <f aca="false">IF(ISNA(VLOOKUP(P1897,calculos!$S$2:$T$58,2,1)),"null",VLOOKUP(P1897,calculos!$S$2:$T$58,2,1))</f>
        <v>42</v>
      </c>
      <c r="X1897" s="0" t="str">
        <f aca="false">$X$1&amp;B1897&amp;"','"&amp;G1897&amp;"','"&amp;H1897&amp;"','"&amp;I1897&amp;"','"&amp;K1897&amp;"','"&amp;L1897&amp;"','"&amp;M1897&amp;"','"&amp;N1897&amp;"','"&amp;O1897&amp;"',"&amp;Q1897&amp;","&amp;R1897&amp;","&amp;S1897&amp;","&amp;T1897&amp;","&amp;U1897&amp;","&amp;V1897&amp;","&amp;W1897&amp;");"</f>
        <v>insert into servicio (id,fecha_entrega,serie,apertura,fecha_instalacion,garantia,mantenimiento,capacitacion,entrega_equipo,visita,id_empresa,id_hospital,id_equipo,id_marca,id_modelo,id_os,id_ingeniero) values (nextval('seq_servicio'),'','15576','','26-12-2015','26-12-2013','','','','',11,755,839,125,400,1705,42);</v>
      </c>
    </row>
    <row r="1898" customFormat="false" ht="13.8" hidden="false" customHeight="false" outlineLevel="0" collapsed="false">
      <c r="A1898" s="10" t="s">
        <v>1091</v>
      </c>
      <c r="B1898" s="10"/>
      <c r="C1898" s="10" t="s">
        <v>1044</v>
      </c>
      <c r="D1898" s="10" t="s">
        <v>2009</v>
      </c>
      <c r="E1898" s="8" t="s">
        <v>26</v>
      </c>
      <c r="F1898" s="8" t="s">
        <v>26</v>
      </c>
      <c r="G1898" s="10" t="n">
        <v>1136326</v>
      </c>
      <c r="H1898" s="10"/>
      <c r="I1898" s="10" t="s">
        <v>2010</v>
      </c>
      <c r="J1898" s="8" t="s">
        <v>26</v>
      </c>
      <c r="K1898" s="10" t="s">
        <v>2011</v>
      </c>
      <c r="L1898" s="10"/>
      <c r="P1898" s="8" t="s">
        <v>26</v>
      </c>
      <c r="Q1898" s="0" t="n">
        <f aca="false">IF(ISNA(VLOOKUP(A1898,calculos!$A$2:$B$20,2,1)),"null",VLOOKUP(A1898,calculos!$A$2:$B$20,2,1))</f>
        <v>11</v>
      </c>
      <c r="R1898" s="0" t="n">
        <f aca="false">IF(ISNA(VLOOKUP(C1898,calculos!$D$2:$E$1218,2,1)),"null",VLOOKUP(C1898,calculos!$D$2:$E$1218,2,1))</f>
        <v>755</v>
      </c>
      <c r="S1898" s="0" t="n">
        <f aca="false">IF(ISNA(VLOOKUP(D1898,calculos!$G$2:$H$1118,2,1)),"null",VLOOKUP(D1898,calculos!$G$2:$H$1118,2,1))</f>
        <v>169</v>
      </c>
      <c r="T1898" s="0" t="n">
        <f aca="false">IF(ISNA(VLOOKUP(E1898,calculos!$J$2:$K$220,2,1)),"null",VLOOKUP(E1898,calculos!$J$2:$K$220,2,1))</f>
        <v>125</v>
      </c>
      <c r="U1898" s="0" t="n">
        <f aca="false">IF(ISNA(VLOOKUP(F1898,calculos!$M$2:$N$658,2,1)),"null",VLOOKUP(F1898,calculos!$M$2:$N$658,2,1))</f>
        <v>400</v>
      </c>
      <c r="V1898" s="0" t="n">
        <f aca="false">IF(ISNA(VLOOKUP(J1898,calculos!$P$2:$Q$1711,2,1)),"null",VLOOKUP(J1898,calculos!$P$2:$Q$1711,2,1))</f>
        <v>1705</v>
      </c>
      <c r="W1898" s="0" t="n">
        <f aca="false">IF(ISNA(VLOOKUP(P1898,calculos!$S$2:$T$58,2,1)),"null",VLOOKUP(P1898,calculos!$S$2:$T$58,2,1))</f>
        <v>42</v>
      </c>
      <c r="X1898" s="0" t="str">
        <f aca="false">$X$1&amp;B1898&amp;"','"&amp;G1898&amp;"','"&amp;H1898&amp;"','"&amp;I1898&amp;"','"&amp;K1898&amp;"','"&amp;L1898&amp;"','"&amp;M1898&amp;"','"&amp;N1898&amp;"','"&amp;O1898&amp;"',"&amp;Q1898&amp;","&amp;R1898&amp;","&amp;S1898&amp;","&amp;T1898&amp;","&amp;U1898&amp;","&amp;V1898&amp;","&amp;W1898&amp;");"</f>
        <v>insert into servicio (id,fecha_entrega,serie,apertura,fecha_instalacion,garantia,mantenimiento,capacitacion,entrega_equipo,visita,id_empresa,id_hospital,id_equipo,id_marca,id_modelo,id_os,id_ingeniero) values (nextval('seq_servicio'),'','1136326','','29-05-2016','30-05-2014','','','','',11,755,169,125,400,1705,42);</v>
      </c>
    </row>
    <row r="1899" customFormat="false" ht="13.8" hidden="false" customHeight="false" outlineLevel="0" collapsed="false">
      <c r="A1899" s="10" t="s">
        <v>1091</v>
      </c>
      <c r="B1899" s="10"/>
      <c r="C1899" s="10" t="s">
        <v>1044</v>
      </c>
      <c r="D1899" s="10" t="s">
        <v>2009</v>
      </c>
      <c r="E1899" s="8" t="s">
        <v>26</v>
      </c>
      <c r="F1899" s="8" t="s">
        <v>26</v>
      </c>
      <c r="G1899" s="10" t="n">
        <v>1136324</v>
      </c>
      <c r="H1899" s="10"/>
      <c r="I1899" s="10" t="s">
        <v>2010</v>
      </c>
      <c r="J1899" s="8" t="s">
        <v>26</v>
      </c>
      <c r="K1899" s="10" t="s">
        <v>2011</v>
      </c>
      <c r="L1899" s="10"/>
      <c r="P1899" s="8" t="s">
        <v>26</v>
      </c>
      <c r="Q1899" s="0" t="n">
        <f aca="false">IF(ISNA(VLOOKUP(A1899,calculos!$A$2:$B$20,2,1)),"null",VLOOKUP(A1899,calculos!$A$2:$B$20,2,1))</f>
        <v>11</v>
      </c>
      <c r="R1899" s="0" t="n">
        <f aca="false">IF(ISNA(VLOOKUP(C1899,calculos!$D$2:$E$1218,2,1)),"null",VLOOKUP(C1899,calculos!$D$2:$E$1218,2,1))</f>
        <v>755</v>
      </c>
      <c r="S1899" s="0" t="n">
        <f aca="false">IF(ISNA(VLOOKUP(D1899,calculos!$G$2:$H$1118,2,1)),"null",VLOOKUP(D1899,calculos!$G$2:$H$1118,2,1))</f>
        <v>169</v>
      </c>
      <c r="T1899" s="0" t="n">
        <f aca="false">IF(ISNA(VLOOKUP(E1899,calculos!$J$2:$K$220,2,1)),"null",VLOOKUP(E1899,calculos!$J$2:$K$220,2,1))</f>
        <v>125</v>
      </c>
      <c r="U1899" s="0" t="n">
        <f aca="false">IF(ISNA(VLOOKUP(F1899,calculos!$M$2:$N$658,2,1)),"null",VLOOKUP(F1899,calculos!$M$2:$N$658,2,1))</f>
        <v>400</v>
      </c>
      <c r="V1899" s="0" t="n">
        <f aca="false">IF(ISNA(VLOOKUP(J1899,calculos!$P$2:$Q$1711,2,1)),"null",VLOOKUP(J1899,calculos!$P$2:$Q$1711,2,1))</f>
        <v>1705</v>
      </c>
      <c r="W1899" s="0" t="n">
        <f aca="false">IF(ISNA(VLOOKUP(P1899,calculos!$S$2:$T$58,2,1)),"null",VLOOKUP(P1899,calculos!$S$2:$T$58,2,1))</f>
        <v>42</v>
      </c>
      <c r="X1899" s="0" t="str">
        <f aca="false">$X$1&amp;B1899&amp;"','"&amp;G1899&amp;"','"&amp;H1899&amp;"','"&amp;I1899&amp;"','"&amp;K1899&amp;"','"&amp;L1899&amp;"','"&amp;M1899&amp;"','"&amp;N1899&amp;"','"&amp;O1899&amp;"',"&amp;Q1899&amp;","&amp;R1899&amp;","&amp;S1899&amp;","&amp;T1899&amp;","&amp;U1899&amp;","&amp;V1899&amp;","&amp;W1899&amp;");"</f>
        <v>insert into servicio (id,fecha_entrega,serie,apertura,fecha_instalacion,garantia,mantenimiento,capacitacion,entrega_equipo,visita,id_empresa,id_hospital,id_equipo,id_marca,id_modelo,id_os,id_ingeniero) values (nextval('seq_servicio'),'','1136324','','29-05-2016','30-05-2014','','','','',11,755,169,125,400,1705,42);</v>
      </c>
    </row>
    <row r="1900" customFormat="false" ht="13.8" hidden="false" customHeight="false" outlineLevel="0" collapsed="false">
      <c r="A1900" s="10" t="s">
        <v>1091</v>
      </c>
      <c r="B1900" s="10"/>
      <c r="C1900" s="10" t="s">
        <v>1044</v>
      </c>
      <c r="D1900" s="10" t="s">
        <v>2009</v>
      </c>
      <c r="E1900" s="8" t="s">
        <v>26</v>
      </c>
      <c r="F1900" s="8" t="s">
        <v>26</v>
      </c>
      <c r="G1900" s="10" t="n">
        <v>1136328</v>
      </c>
      <c r="H1900" s="10"/>
      <c r="I1900" s="10" t="s">
        <v>2010</v>
      </c>
      <c r="J1900" s="8" t="s">
        <v>26</v>
      </c>
      <c r="K1900" s="10" t="s">
        <v>2011</v>
      </c>
      <c r="L1900" s="10"/>
      <c r="P1900" s="8" t="s">
        <v>26</v>
      </c>
      <c r="Q1900" s="0" t="n">
        <f aca="false">IF(ISNA(VLOOKUP(A1900,calculos!$A$2:$B$20,2,1)),"null",VLOOKUP(A1900,calculos!$A$2:$B$20,2,1))</f>
        <v>11</v>
      </c>
      <c r="R1900" s="0" t="n">
        <f aca="false">IF(ISNA(VLOOKUP(C1900,calculos!$D$2:$E$1218,2,1)),"null",VLOOKUP(C1900,calculos!$D$2:$E$1218,2,1))</f>
        <v>755</v>
      </c>
      <c r="S1900" s="0" t="n">
        <f aca="false">IF(ISNA(VLOOKUP(D1900,calculos!$G$2:$H$1118,2,1)),"null",VLOOKUP(D1900,calculos!$G$2:$H$1118,2,1))</f>
        <v>169</v>
      </c>
      <c r="T1900" s="0" t="n">
        <f aca="false">IF(ISNA(VLOOKUP(E1900,calculos!$J$2:$K$220,2,1)),"null",VLOOKUP(E1900,calculos!$J$2:$K$220,2,1))</f>
        <v>125</v>
      </c>
      <c r="U1900" s="0" t="n">
        <f aca="false">IF(ISNA(VLOOKUP(F1900,calculos!$M$2:$N$658,2,1)),"null",VLOOKUP(F1900,calculos!$M$2:$N$658,2,1))</f>
        <v>400</v>
      </c>
      <c r="V1900" s="0" t="n">
        <f aca="false">IF(ISNA(VLOOKUP(J1900,calculos!$P$2:$Q$1711,2,1)),"null",VLOOKUP(J1900,calculos!$P$2:$Q$1711,2,1))</f>
        <v>1705</v>
      </c>
      <c r="W1900" s="0" t="n">
        <f aca="false">IF(ISNA(VLOOKUP(P1900,calculos!$S$2:$T$58,2,1)),"null",VLOOKUP(P1900,calculos!$S$2:$T$58,2,1))</f>
        <v>42</v>
      </c>
      <c r="X1900" s="0" t="str">
        <f aca="false">$X$1&amp;B1900&amp;"','"&amp;G1900&amp;"','"&amp;H1900&amp;"','"&amp;I1900&amp;"','"&amp;K1900&amp;"','"&amp;L1900&amp;"','"&amp;M1900&amp;"','"&amp;N1900&amp;"','"&amp;O1900&amp;"',"&amp;Q1900&amp;","&amp;R1900&amp;","&amp;S1900&amp;","&amp;T1900&amp;","&amp;U1900&amp;","&amp;V1900&amp;","&amp;W1900&amp;");"</f>
        <v>insert into servicio (id,fecha_entrega,serie,apertura,fecha_instalacion,garantia,mantenimiento,capacitacion,entrega_equipo,visita,id_empresa,id_hospital,id_equipo,id_marca,id_modelo,id_os,id_ingeniero) values (nextval('seq_servicio'),'','1136328','','29-05-2016','30-05-2014','','','','',11,755,169,125,400,1705,42);</v>
      </c>
    </row>
    <row r="1901" customFormat="false" ht="13.8" hidden="false" customHeight="false" outlineLevel="0" collapsed="false">
      <c r="A1901" s="10" t="s">
        <v>1091</v>
      </c>
      <c r="B1901" s="10"/>
      <c r="C1901" s="10" t="s">
        <v>1044</v>
      </c>
      <c r="D1901" s="10" t="s">
        <v>2009</v>
      </c>
      <c r="E1901" s="8" t="s">
        <v>26</v>
      </c>
      <c r="F1901" s="8" t="s">
        <v>26</v>
      </c>
      <c r="G1901" s="10" t="n">
        <v>1136327</v>
      </c>
      <c r="H1901" s="10"/>
      <c r="I1901" s="10" t="s">
        <v>2010</v>
      </c>
      <c r="J1901" s="8" t="s">
        <v>26</v>
      </c>
      <c r="K1901" s="10" t="s">
        <v>2011</v>
      </c>
      <c r="L1901" s="10"/>
      <c r="P1901" s="8" t="s">
        <v>26</v>
      </c>
      <c r="Q1901" s="0" t="n">
        <f aca="false">IF(ISNA(VLOOKUP(A1901,calculos!$A$2:$B$20,2,1)),"null",VLOOKUP(A1901,calculos!$A$2:$B$20,2,1))</f>
        <v>11</v>
      </c>
      <c r="R1901" s="0" t="n">
        <f aca="false">IF(ISNA(VLOOKUP(C1901,calculos!$D$2:$E$1218,2,1)),"null",VLOOKUP(C1901,calculos!$D$2:$E$1218,2,1))</f>
        <v>755</v>
      </c>
      <c r="S1901" s="0" t="n">
        <f aca="false">IF(ISNA(VLOOKUP(D1901,calculos!$G$2:$H$1118,2,1)),"null",VLOOKUP(D1901,calculos!$G$2:$H$1118,2,1))</f>
        <v>169</v>
      </c>
      <c r="T1901" s="0" t="n">
        <f aca="false">IF(ISNA(VLOOKUP(E1901,calculos!$J$2:$K$220,2,1)),"null",VLOOKUP(E1901,calculos!$J$2:$K$220,2,1))</f>
        <v>125</v>
      </c>
      <c r="U1901" s="0" t="n">
        <f aca="false">IF(ISNA(VLOOKUP(F1901,calculos!$M$2:$N$658,2,1)),"null",VLOOKUP(F1901,calculos!$M$2:$N$658,2,1))</f>
        <v>400</v>
      </c>
      <c r="V1901" s="0" t="n">
        <f aca="false">IF(ISNA(VLOOKUP(J1901,calculos!$P$2:$Q$1711,2,1)),"null",VLOOKUP(J1901,calculos!$P$2:$Q$1711,2,1))</f>
        <v>1705</v>
      </c>
      <c r="W1901" s="0" t="n">
        <f aca="false">IF(ISNA(VLOOKUP(P1901,calculos!$S$2:$T$58,2,1)),"null",VLOOKUP(P1901,calculos!$S$2:$T$58,2,1))</f>
        <v>42</v>
      </c>
      <c r="X1901" s="0" t="str">
        <f aca="false">$X$1&amp;B1901&amp;"','"&amp;G1901&amp;"','"&amp;H1901&amp;"','"&amp;I1901&amp;"','"&amp;K1901&amp;"','"&amp;L1901&amp;"','"&amp;M1901&amp;"','"&amp;N1901&amp;"','"&amp;O1901&amp;"',"&amp;Q1901&amp;","&amp;R1901&amp;","&amp;S1901&amp;","&amp;T1901&amp;","&amp;U1901&amp;","&amp;V1901&amp;","&amp;W1901&amp;");"</f>
        <v>insert into servicio (id,fecha_entrega,serie,apertura,fecha_instalacion,garantia,mantenimiento,capacitacion,entrega_equipo,visita,id_empresa,id_hospital,id_equipo,id_marca,id_modelo,id_os,id_ingeniero) values (nextval('seq_servicio'),'','1136327','','29-05-2016','30-05-2014','','','','',11,755,169,125,400,1705,42);</v>
      </c>
    </row>
    <row r="1902" customFormat="false" ht="13.8" hidden="false" customHeight="false" outlineLevel="0" collapsed="false">
      <c r="A1902" s="10" t="s">
        <v>1091</v>
      </c>
      <c r="B1902" s="10"/>
      <c r="C1902" s="10" t="s">
        <v>1044</v>
      </c>
      <c r="D1902" s="10" t="s">
        <v>2009</v>
      </c>
      <c r="E1902" s="8" t="s">
        <v>26</v>
      </c>
      <c r="F1902" s="8" t="s">
        <v>26</v>
      </c>
      <c r="G1902" s="10" t="n">
        <v>1136317</v>
      </c>
      <c r="H1902" s="10"/>
      <c r="I1902" s="10" t="s">
        <v>2010</v>
      </c>
      <c r="J1902" s="8" t="s">
        <v>26</v>
      </c>
      <c r="K1902" s="10" t="s">
        <v>2011</v>
      </c>
      <c r="L1902" s="10"/>
      <c r="P1902" s="8" t="s">
        <v>26</v>
      </c>
      <c r="Q1902" s="0" t="n">
        <f aca="false">IF(ISNA(VLOOKUP(A1902,calculos!$A$2:$B$20,2,1)),"null",VLOOKUP(A1902,calculos!$A$2:$B$20,2,1))</f>
        <v>11</v>
      </c>
      <c r="R1902" s="0" t="n">
        <f aca="false">IF(ISNA(VLOOKUP(C1902,calculos!$D$2:$E$1218,2,1)),"null",VLOOKUP(C1902,calculos!$D$2:$E$1218,2,1))</f>
        <v>755</v>
      </c>
      <c r="S1902" s="0" t="n">
        <f aca="false">IF(ISNA(VLOOKUP(D1902,calculos!$G$2:$H$1118,2,1)),"null",VLOOKUP(D1902,calculos!$G$2:$H$1118,2,1))</f>
        <v>169</v>
      </c>
      <c r="T1902" s="0" t="n">
        <f aca="false">IF(ISNA(VLOOKUP(E1902,calculos!$J$2:$K$220,2,1)),"null",VLOOKUP(E1902,calculos!$J$2:$K$220,2,1))</f>
        <v>125</v>
      </c>
      <c r="U1902" s="0" t="n">
        <f aca="false">IF(ISNA(VLOOKUP(F1902,calculos!$M$2:$N$658,2,1)),"null",VLOOKUP(F1902,calculos!$M$2:$N$658,2,1))</f>
        <v>400</v>
      </c>
      <c r="V1902" s="0" t="n">
        <f aca="false">IF(ISNA(VLOOKUP(J1902,calculos!$P$2:$Q$1711,2,1)),"null",VLOOKUP(J1902,calculos!$P$2:$Q$1711,2,1))</f>
        <v>1705</v>
      </c>
      <c r="W1902" s="0" t="n">
        <f aca="false">IF(ISNA(VLOOKUP(P1902,calculos!$S$2:$T$58,2,1)),"null",VLOOKUP(P1902,calculos!$S$2:$T$58,2,1))</f>
        <v>42</v>
      </c>
      <c r="X1902" s="0" t="str">
        <f aca="false">$X$1&amp;B1902&amp;"','"&amp;G1902&amp;"','"&amp;H1902&amp;"','"&amp;I1902&amp;"','"&amp;K1902&amp;"','"&amp;L1902&amp;"','"&amp;M1902&amp;"','"&amp;N1902&amp;"','"&amp;O1902&amp;"',"&amp;Q1902&amp;","&amp;R1902&amp;","&amp;S1902&amp;","&amp;T1902&amp;","&amp;U1902&amp;","&amp;V1902&amp;","&amp;W1902&amp;");"</f>
        <v>insert into servicio (id,fecha_entrega,serie,apertura,fecha_instalacion,garantia,mantenimiento,capacitacion,entrega_equipo,visita,id_empresa,id_hospital,id_equipo,id_marca,id_modelo,id_os,id_ingeniero) values (nextval('seq_servicio'),'','1136317','','29-05-2016','30-05-2014','','','','',11,755,169,125,400,1705,42);</v>
      </c>
    </row>
    <row r="1903" customFormat="false" ht="24.05" hidden="false" customHeight="false" outlineLevel="0" collapsed="false">
      <c r="A1903" s="10" t="s">
        <v>60</v>
      </c>
      <c r="B1903" s="10"/>
      <c r="C1903" s="10" t="s">
        <v>1210</v>
      </c>
      <c r="D1903" s="10" t="s">
        <v>62</v>
      </c>
      <c r="E1903" s="8" t="s">
        <v>26</v>
      </c>
      <c r="F1903" s="8" t="s">
        <v>26</v>
      </c>
      <c r="G1903" s="12" t="s">
        <v>1511</v>
      </c>
      <c r="H1903" s="12"/>
      <c r="I1903" s="10" t="s">
        <v>1515</v>
      </c>
      <c r="J1903" s="8" t="s">
        <v>26</v>
      </c>
      <c r="K1903" s="10" t="s">
        <v>1516</v>
      </c>
      <c r="L1903" s="10"/>
      <c r="P1903" s="8" t="s">
        <v>26</v>
      </c>
      <c r="Q1903" s="0" t="n">
        <f aca="false">IF(ISNA(VLOOKUP(A1903,calculos!$A$2:$B$20,2,1)),"null",VLOOKUP(A1903,calculos!$A$2:$B$20,2,1))</f>
        <v>4</v>
      </c>
      <c r="R1903" s="0" t="n">
        <f aca="false">IF(ISNA(VLOOKUP(C1903,calculos!$D$2:$E$1218,2,1)),"null",VLOOKUP(C1903,calculos!$D$2:$E$1218,2,1))</f>
        <v>441</v>
      </c>
      <c r="S1903" s="0" t="n">
        <f aca="false">IF(ISNA(VLOOKUP(D1903,calculos!$G$2:$H$1118,2,1)),"null",VLOOKUP(D1903,calculos!$G$2:$H$1118,2,1))</f>
        <v>510</v>
      </c>
      <c r="T1903" s="0" t="n">
        <f aca="false">IF(ISNA(VLOOKUP(E1903,calculos!$J$2:$K$220,2,1)),"null",VLOOKUP(E1903,calculos!$J$2:$K$220,2,1))</f>
        <v>125</v>
      </c>
      <c r="U1903" s="0" t="n">
        <f aca="false">IF(ISNA(VLOOKUP(F1903,calculos!$M$2:$N$658,2,1)),"null",VLOOKUP(F1903,calculos!$M$2:$N$658,2,1))</f>
        <v>400</v>
      </c>
      <c r="V1903" s="0" t="n">
        <f aca="false">IF(ISNA(VLOOKUP(J1903,calculos!$P$2:$Q$1711,2,1)),"null",VLOOKUP(J1903,calculos!$P$2:$Q$1711,2,1))</f>
        <v>1705</v>
      </c>
      <c r="W1903" s="0" t="n">
        <f aca="false">IF(ISNA(VLOOKUP(P1903,calculos!$S$2:$T$58,2,1)),"null",VLOOKUP(P1903,calculos!$S$2:$T$58,2,1))</f>
        <v>42</v>
      </c>
      <c r="X1903" s="0" t="str">
        <f aca="false">$X$1&amp;B1903&amp;"','"&amp;G1903&amp;"','"&amp;H1903&amp;"','"&amp;I1903&amp;"','"&amp;K1903&amp;"','"&amp;L1903&amp;"','"&amp;M1903&amp;"','"&amp;N1903&amp;"','"&amp;O1903&amp;"',"&amp;Q1903&amp;","&amp;R1903&amp;","&amp;S1903&amp;","&amp;T1903&amp;","&amp;U1903&amp;","&amp;V1903&amp;","&amp;W1903&amp;");"</f>
        <v>insert into servicio (id,fecha_entrega,serie,apertura,fecha_instalacion,garantia,mantenimiento,capacitacion,entrega_equipo,visita,id_empresa,id_hospital,id_equipo,id_marca,id_modelo,id_os,id_ingeniero) values (nextval('seq_servicio'),'','30786005090
30786005090','','01-07-2015','01-07-2013','','','','',4,441,510,125,400,1705,42);</v>
      </c>
    </row>
    <row r="1904" customFormat="false" ht="13.8" hidden="false" customHeight="false" outlineLevel="0" collapsed="false">
      <c r="A1904" s="10" t="s">
        <v>23</v>
      </c>
      <c r="B1904" s="10"/>
      <c r="C1904" s="10" t="s">
        <v>2254</v>
      </c>
      <c r="D1904" s="10" t="s">
        <v>2269</v>
      </c>
      <c r="E1904" s="8" t="s">
        <v>26</v>
      </c>
      <c r="F1904" s="8" t="s">
        <v>26</v>
      </c>
      <c r="G1904" s="10" t="n">
        <v>270</v>
      </c>
      <c r="H1904" s="10"/>
      <c r="I1904" s="10" t="s">
        <v>2252</v>
      </c>
      <c r="J1904" s="8" t="s">
        <v>26</v>
      </c>
      <c r="K1904" s="10" t="s">
        <v>2253</v>
      </c>
      <c r="L1904" s="10"/>
      <c r="P1904" s="8" t="s">
        <v>26</v>
      </c>
      <c r="Q1904" s="0" t="n">
        <f aca="false">IF(ISNA(VLOOKUP(A1904,calculos!$A$2:$B$20,2,1)),"null",VLOOKUP(A1904,calculos!$A$2:$B$20,2,1))</f>
        <v>12</v>
      </c>
      <c r="R1904" s="0" t="n">
        <f aca="false">IF(ISNA(VLOOKUP(C1904,calculos!$D$2:$E$1218,2,1)),"null",VLOOKUP(C1904,calculos!$D$2:$E$1218,2,1))</f>
        <v>1153</v>
      </c>
      <c r="S1904" s="0" t="n">
        <f aca="false">IF(ISNA(VLOOKUP(D1904,calculos!$G$2:$H$1118,2,1)),"null",VLOOKUP(D1904,calculos!$G$2:$H$1118,2,1))</f>
        <v>819</v>
      </c>
      <c r="T1904" s="0" t="n">
        <f aca="false">IF(ISNA(VLOOKUP(E1904,calculos!$J$2:$K$220,2,1)),"null",VLOOKUP(E1904,calculos!$J$2:$K$220,2,1))</f>
        <v>125</v>
      </c>
      <c r="U1904" s="0" t="n">
        <f aca="false">IF(ISNA(VLOOKUP(F1904,calculos!$M$2:$N$658,2,1)),"null",VLOOKUP(F1904,calculos!$M$2:$N$658,2,1))</f>
        <v>400</v>
      </c>
      <c r="V1904" s="0" t="n">
        <f aca="false">IF(ISNA(VLOOKUP(J1904,calculos!$P$2:$Q$1711,2,1)),"null",VLOOKUP(J1904,calculos!$P$2:$Q$1711,2,1))</f>
        <v>1705</v>
      </c>
      <c r="W1904" s="0" t="n">
        <f aca="false">IF(ISNA(VLOOKUP(P1904,calculos!$S$2:$T$58,2,1)),"null",VLOOKUP(P1904,calculos!$S$2:$T$58,2,1))</f>
        <v>42</v>
      </c>
      <c r="X1904" s="0" t="str">
        <f aca="false">$X$1&amp;B1904&amp;"','"&amp;G1904&amp;"','"&amp;H1904&amp;"','"&amp;I1904&amp;"','"&amp;K1904&amp;"','"&amp;L1904&amp;"','"&amp;M1904&amp;"','"&amp;N1904&amp;"','"&amp;O1904&amp;"',"&amp;Q1904&amp;","&amp;R1904&amp;","&amp;S1904&amp;","&amp;T1904&amp;","&amp;U1904&amp;","&amp;V1904&amp;","&amp;W1904&amp;");"</f>
        <v>insert into servicio (id,fecha_entrega,serie,apertura,fecha_instalacion,garantia,mantenimiento,capacitacion,entrega_equipo,visita,id_empresa,id_hospital,id_equipo,id_marca,id_modelo,id_os,id_ingeniero) values (nextval('seq_servicio'),'','270','','09-12-2016','10-12-2014','','','','',12,1153,819,125,400,1705,42);</v>
      </c>
    </row>
    <row r="1905" customFormat="false" ht="13.8" hidden="false" customHeight="false" outlineLevel="0" collapsed="false">
      <c r="A1905" s="10" t="s">
        <v>23</v>
      </c>
      <c r="B1905" s="10"/>
      <c r="C1905" s="10" t="s">
        <v>2254</v>
      </c>
      <c r="D1905" s="10" t="s">
        <v>2269</v>
      </c>
      <c r="E1905" s="8" t="s">
        <v>26</v>
      </c>
      <c r="F1905" s="8" t="s">
        <v>26</v>
      </c>
      <c r="G1905" s="10" t="n">
        <v>271</v>
      </c>
      <c r="H1905" s="10"/>
      <c r="I1905" s="10" t="s">
        <v>2542</v>
      </c>
      <c r="J1905" s="8" t="s">
        <v>26</v>
      </c>
      <c r="K1905" s="10" t="s">
        <v>2543</v>
      </c>
      <c r="L1905" s="10"/>
      <c r="P1905" s="8" t="s">
        <v>26</v>
      </c>
      <c r="Q1905" s="0" t="n">
        <f aca="false">IF(ISNA(VLOOKUP(A1905,calculos!$A$2:$B$20,2,1)),"null",VLOOKUP(A1905,calculos!$A$2:$B$20,2,1))</f>
        <v>12</v>
      </c>
      <c r="R1905" s="0" t="n">
        <f aca="false">IF(ISNA(VLOOKUP(C1905,calculos!$D$2:$E$1218,2,1)),"null",VLOOKUP(C1905,calculos!$D$2:$E$1218,2,1))</f>
        <v>1153</v>
      </c>
      <c r="S1905" s="0" t="n">
        <f aca="false">IF(ISNA(VLOOKUP(D1905,calculos!$G$2:$H$1118,2,1)),"null",VLOOKUP(D1905,calculos!$G$2:$H$1118,2,1))</f>
        <v>819</v>
      </c>
      <c r="T1905" s="0" t="n">
        <f aca="false">IF(ISNA(VLOOKUP(E1905,calculos!$J$2:$K$220,2,1)),"null",VLOOKUP(E1905,calculos!$J$2:$K$220,2,1))</f>
        <v>125</v>
      </c>
      <c r="U1905" s="0" t="n">
        <f aca="false">IF(ISNA(VLOOKUP(F1905,calculos!$M$2:$N$658,2,1)),"null",VLOOKUP(F1905,calculos!$M$2:$N$658,2,1))</f>
        <v>400</v>
      </c>
      <c r="V1905" s="0" t="n">
        <f aca="false">IF(ISNA(VLOOKUP(J1905,calculos!$P$2:$Q$1711,2,1)),"null",VLOOKUP(J1905,calculos!$P$2:$Q$1711,2,1))</f>
        <v>1705</v>
      </c>
      <c r="W1905" s="0" t="n">
        <f aca="false">IF(ISNA(VLOOKUP(P1905,calculos!$S$2:$T$58,2,1)),"null",VLOOKUP(P1905,calculos!$S$2:$T$58,2,1))</f>
        <v>42</v>
      </c>
      <c r="X1905" s="0" t="str">
        <f aca="false">$X$1&amp;B1905&amp;"','"&amp;G1905&amp;"','"&amp;H1905&amp;"','"&amp;I1905&amp;"','"&amp;K1905&amp;"','"&amp;L1905&amp;"','"&amp;M1905&amp;"','"&amp;N1905&amp;"','"&amp;O1905&amp;"',"&amp;Q1905&amp;","&amp;R1905&amp;","&amp;S1905&amp;","&amp;T1905&amp;","&amp;U1905&amp;","&amp;V1905&amp;","&amp;W1905&amp;");"</f>
        <v>insert into servicio (id,fecha_entrega,serie,apertura,fecha_instalacion,garantia,mantenimiento,capacitacion,entrega_equipo,visita,id_empresa,id_hospital,id_equipo,id_marca,id_modelo,id_os,id_ingeniero) values (nextval('seq_servicio'),'','271','','10-07-2016','11-07-2014','','','','',12,1153,819,125,400,1705,42);</v>
      </c>
    </row>
    <row r="1906" customFormat="false" ht="13.8" hidden="false" customHeight="false" outlineLevel="0" collapsed="false">
      <c r="A1906" s="10" t="s">
        <v>23</v>
      </c>
      <c r="B1906" s="10"/>
      <c r="C1906" s="10" t="s">
        <v>1843</v>
      </c>
      <c r="D1906" s="10" t="s">
        <v>1844</v>
      </c>
      <c r="E1906" s="8" t="s">
        <v>26</v>
      </c>
      <c r="F1906" s="8" t="s">
        <v>26</v>
      </c>
      <c r="G1906" s="10" t="n">
        <v>109</v>
      </c>
      <c r="H1906" s="10"/>
      <c r="I1906" s="10" t="s">
        <v>1847</v>
      </c>
      <c r="J1906" s="8" t="s">
        <v>26</v>
      </c>
      <c r="K1906" s="10" t="s">
        <v>1846</v>
      </c>
      <c r="L1906" s="10"/>
      <c r="P1906" s="8" t="s">
        <v>26</v>
      </c>
      <c r="Q1906" s="0" t="n">
        <f aca="false">IF(ISNA(VLOOKUP(A1906,calculos!$A$2:$B$20,2,1)),"null",VLOOKUP(A1906,calculos!$A$2:$B$20,2,1))</f>
        <v>12</v>
      </c>
      <c r="R1906" s="0" t="n">
        <f aca="false">IF(ISNA(VLOOKUP(C1906,calculos!$D$2:$E$1218,2,1)),"null",VLOOKUP(C1906,calculos!$D$2:$E$1218,2,1))</f>
        <v>419</v>
      </c>
      <c r="S1906" s="0" t="n">
        <f aca="false">IF(ISNA(VLOOKUP(D1906,calculos!$G$2:$H$1118,2,1)),"null",VLOOKUP(D1906,calculos!$G$2:$H$1118,2,1))</f>
        <v>69</v>
      </c>
      <c r="T1906" s="0" t="n">
        <f aca="false">IF(ISNA(VLOOKUP(E1906,calculos!$J$2:$K$220,2,1)),"null",VLOOKUP(E1906,calculos!$J$2:$K$220,2,1))</f>
        <v>125</v>
      </c>
      <c r="U1906" s="0" t="n">
        <f aca="false">IF(ISNA(VLOOKUP(F1906,calculos!$M$2:$N$658,2,1)),"null",VLOOKUP(F1906,calculos!$M$2:$N$658,2,1))</f>
        <v>400</v>
      </c>
      <c r="V1906" s="0" t="n">
        <f aca="false">IF(ISNA(VLOOKUP(J1906,calculos!$P$2:$Q$1711,2,1)),"null",VLOOKUP(J1906,calculos!$P$2:$Q$1711,2,1))</f>
        <v>1705</v>
      </c>
      <c r="W1906" s="0" t="n">
        <f aca="false">IF(ISNA(VLOOKUP(P1906,calculos!$S$2:$T$58,2,1)),"null",VLOOKUP(P1906,calculos!$S$2:$T$58,2,1))</f>
        <v>42</v>
      </c>
      <c r="X1906" s="0" t="str">
        <f aca="false">$X$1&amp;B1906&amp;"','"&amp;G1906&amp;"','"&amp;H1906&amp;"','"&amp;I1906&amp;"','"&amp;K1906&amp;"','"&amp;L1906&amp;"','"&amp;M1906&amp;"','"&amp;N1906&amp;"','"&amp;O1906&amp;"',"&amp;Q1906&amp;","&amp;R1906&amp;","&amp;S1906&amp;","&amp;T1906&amp;","&amp;U1906&amp;","&amp;V1906&amp;","&amp;W1906&amp;");"</f>
        <v>insert into servicio (id,fecha_entrega,serie,apertura,fecha_instalacion,garantia,mantenimiento,capacitacion,entrega_equipo,visita,id_empresa,id_hospital,id_equipo,id_marca,id_modelo,id_os,id_ingeniero) values (nextval('seq_servicio'),'','109','','31-01-2015','31-01-2014','','','','',12,419,69,125,400,1705,42);</v>
      </c>
    </row>
    <row r="1907" customFormat="false" ht="13.8" hidden="false" customHeight="false" outlineLevel="0" collapsed="false">
      <c r="A1907" s="10" t="s">
        <v>23</v>
      </c>
      <c r="B1907" s="10"/>
      <c r="C1907" s="10" t="s">
        <v>1843</v>
      </c>
      <c r="D1907" s="10" t="s">
        <v>1844</v>
      </c>
      <c r="E1907" s="8" t="s">
        <v>26</v>
      </c>
      <c r="F1907" s="8" t="s">
        <v>26</v>
      </c>
      <c r="G1907" s="10" t="n">
        <v>103</v>
      </c>
      <c r="H1907" s="10"/>
      <c r="I1907" s="10" t="s">
        <v>1847</v>
      </c>
      <c r="J1907" s="8" t="s">
        <v>26</v>
      </c>
      <c r="K1907" s="10" t="s">
        <v>1846</v>
      </c>
      <c r="L1907" s="10"/>
      <c r="P1907" s="8" t="s">
        <v>26</v>
      </c>
      <c r="Q1907" s="0" t="n">
        <f aca="false">IF(ISNA(VLOOKUP(A1907,calculos!$A$2:$B$20,2,1)),"null",VLOOKUP(A1907,calculos!$A$2:$B$20,2,1))</f>
        <v>12</v>
      </c>
      <c r="R1907" s="0" t="n">
        <f aca="false">IF(ISNA(VLOOKUP(C1907,calculos!$D$2:$E$1218,2,1)),"null",VLOOKUP(C1907,calculos!$D$2:$E$1218,2,1))</f>
        <v>419</v>
      </c>
      <c r="S1907" s="0" t="n">
        <f aca="false">IF(ISNA(VLOOKUP(D1907,calculos!$G$2:$H$1118,2,1)),"null",VLOOKUP(D1907,calculos!$G$2:$H$1118,2,1))</f>
        <v>69</v>
      </c>
      <c r="T1907" s="0" t="n">
        <f aca="false">IF(ISNA(VLOOKUP(E1907,calculos!$J$2:$K$220,2,1)),"null",VLOOKUP(E1907,calculos!$J$2:$K$220,2,1))</f>
        <v>125</v>
      </c>
      <c r="U1907" s="0" t="n">
        <f aca="false">IF(ISNA(VLOOKUP(F1907,calculos!$M$2:$N$658,2,1)),"null",VLOOKUP(F1907,calculos!$M$2:$N$658,2,1))</f>
        <v>400</v>
      </c>
      <c r="V1907" s="0" t="n">
        <f aca="false">IF(ISNA(VLOOKUP(J1907,calculos!$P$2:$Q$1711,2,1)),"null",VLOOKUP(J1907,calculos!$P$2:$Q$1711,2,1))</f>
        <v>1705</v>
      </c>
      <c r="W1907" s="0" t="n">
        <f aca="false">IF(ISNA(VLOOKUP(P1907,calculos!$S$2:$T$58,2,1)),"null",VLOOKUP(P1907,calculos!$S$2:$T$58,2,1))</f>
        <v>42</v>
      </c>
      <c r="X1907" s="0" t="str">
        <f aca="false">$X$1&amp;B1907&amp;"','"&amp;G1907&amp;"','"&amp;H1907&amp;"','"&amp;I1907&amp;"','"&amp;K1907&amp;"','"&amp;L1907&amp;"','"&amp;M1907&amp;"','"&amp;N1907&amp;"','"&amp;O1907&amp;"',"&amp;Q1907&amp;","&amp;R1907&amp;","&amp;S1907&amp;","&amp;T1907&amp;","&amp;U1907&amp;","&amp;V1907&amp;","&amp;W1907&amp;");"</f>
        <v>insert into servicio (id,fecha_entrega,serie,apertura,fecha_instalacion,garantia,mantenimiento,capacitacion,entrega_equipo,visita,id_empresa,id_hospital,id_equipo,id_marca,id_modelo,id_os,id_ingeniero) values (nextval('seq_servicio'),'','103','','31-01-2015','31-01-2014','','','','',12,419,69,125,400,1705,42);</v>
      </c>
    </row>
    <row r="1908" customFormat="false" ht="13.8" hidden="false" customHeight="false" outlineLevel="0" collapsed="false">
      <c r="A1908" s="10" t="s">
        <v>23</v>
      </c>
      <c r="B1908" s="10"/>
      <c r="C1908" s="10" t="s">
        <v>1843</v>
      </c>
      <c r="D1908" s="10" t="s">
        <v>1844</v>
      </c>
      <c r="E1908" s="8" t="s">
        <v>26</v>
      </c>
      <c r="F1908" s="8" t="s">
        <v>26</v>
      </c>
      <c r="G1908" s="10" t="n">
        <v>107</v>
      </c>
      <c r="H1908" s="10"/>
      <c r="I1908" s="10" t="s">
        <v>1847</v>
      </c>
      <c r="J1908" s="8" t="s">
        <v>26</v>
      </c>
      <c r="K1908" s="10" t="s">
        <v>1846</v>
      </c>
      <c r="L1908" s="10"/>
      <c r="P1908" s="8" t="s">
        <v>26</v>
      </c>
      <c r="Q1908" s="0" t="n">
        <f aca="false">IF(ISNA(VLOOKUP(A1908,calculos!$A$2:$B$20,2,1)),"null",VLOOKUP(A1908,calculos!$A$2:$B$20,2,1))</f>
        <v>12</v>
      </c>
      <c r="R1908" s="0" t="n">
        <f aca="false">IF(ISNA(VLOOKUP(C1908,calculos!$D$2:$E$1218,2,1)),"null",VLOOKUP(C1908,calculos!$D$2:$E$1218,2,1))</f>
        <v>419</v>
      </c>
      <c r="S1908" s="0" t="n">
        <f aca="false">IF(ISNA(VLOOKUP(D1908,calculos!$G$2:$H$1118,2,1)),"null",VLOOKUP(D1908,calculos!$G$2:$H$1118,2,1))</f>
        <v>69</v>
      </c>
      <c r="T1908" s="0" t="n">
        <f aca="false">IF(ISNA(VLOOKUP(E1908,calculos!$J$2:$K$220,2,1)),"null",VLOOKUP(E1908,calculos!$J$2:$K$220,2,1))</f>
        <v>125</v>
      </c>
      <c r="U1908" s="0" t="n">
        <f aca="false">IF(ISNA(VLOOKUP(F1908,calculos!$M$2:$N$658,2,1)),"null",VLOOKUP(F1908,calculos!$M$2:$N$658,2,1))</f>
        <v>400</v>
      </c>
      <c r="V1908" s="0" t="n">
        <f aca="false">IF(ISNA(VLOOKUP(J1908,calculos!$P$2:$Q$1711,2,1)),"null",VLOOKUP(J1908,calculos!$P$2:$Q$1711,2,1))</f>
        <v>1705</v>
      </c>
      <c r="W1908" s="0" t="n">
        <f aca="false">IF(ISNA(VLOOKUP(P1908,calculos!$S$2:$T$58,2,1)),"null",VLOOKUP(P1908,calculos!$S$2:$T$58,2,1))</f>
        <v>42</v>
      </c>
      <c r="X1908" s="0" t="str">
        <f aca="false">$X$1&amp;B1908&amp;"','"&amp;G1908&amp;"','"&amp;H1908&amp;"','"&amp;I1908&amp;"','"&amp;K1908&amp;"','"&amp;L1908&amp;"','"&amp;M1908&amp;"','"&amp;N1908&amp;"','"&amp;O1908&amp;"',"&amp;Q1908&amp;","&amp;R1908&amp;","&amp;S1908&amp;","&amp;T1908&amp;","&amp;U1908&amp;","&amp;V1908&amp;","&amp;W1908&amp;");"</f>
        <v>insert into servicio (id,fecha_entrega,serie,apertura,fecha_instalacion,garantia,mantenimiento,capacitacion,entrega_equipo,visita,id_empresa,id_hospital,id_equipo,id_marca,id_modelo,id_os,id_ingeniero) values (nextval('seq_servicio'),'','107','','31-01-2015','31-01-2014','','','','',12,419,69,125,400,1705,42);</v>
      </c>
    </row>
    <row r="1909" customFormat="false" ht="13.8" hidden="false" customHeight="false" outlineLevel="0" collapsed="false">
      <c r="A1909" s="10" t="s">
        <v>23</v>
      </c>
      <c r="B1909" s="10"/>
      <c r="C1909" s="10" t="s">
        <v>1843</v>
      </c>
      <c r="D1909" s="10" t="s">
        <v>1844</v>
      </c>
      <c r="E1909" s="8" t="s">
        <v>26</v>
      </c>
      <c r="F1909" s="8" t="s">
        <v>26</v>
      </c>
      <c r="G1909" s="10" t="n">
        <v>99</v>
      </c>
      <c r="H1909" s="10"/>
      <c r="I1909" s="10" t="s">
        <v>1847</v>
      </c>
      <c r="J1909" s="8" t="s">
        <v>26</v>
      </c>
      <c r="K1909" s="10" t="s">
        <v>1846</v>
      </c>
      <c r="L1909" s="10"/>
      <c r="P1909" s="8" t="s">
        <v>26</v>
      </c>
      <c r="Q1909" s="0" t="n">
        <f aca="false">IF(ISNA(VLOOKUP(A1909,calculos!$A$2:$B$20,2,1)),"null",VLOOKUP(A1909,calculos!$A$2:$B$20,2,1))</f>
        <v>12</v>
      </c>
      <c r="R1909" s="0" t="n">
        <f aca="false">IF(ISNA(VLOOKUP(C1909,calculos!$D$2:$E$1218,2,1)),"null",VLOOKUP(C1909,calculos!$D$2:$E$1218,2,1))</f>
        <v>419</v>
      </c>
      <c r="S1909" s="0" t="n">
        <f aca="false">IF(ISNA(VLOOKUP(D1909,calculos!$G$2:$H$1118,2,1)),"null",VLOOKUP(D1909,calculos!$G$2:$H$1118,2,1))</f>
        <v>69</v>
      </c>
      <c r="T1909" s="0" t="n">
        <f aca="false">IF(ISNA(VLOOKUP(E1909,calculos!$J$2:$K$220,2,1)),"null",VLOOKUP(E1909,calculos!$J$2:$K$220,2,1))</f>
        <v>125</v>
      </c>
      <c r="U1909" s="0" t="n">
        <f aca="false">IF(ISNA(VLOOKUP(F1909,calculos!$M$2:$N$658,2,1)),"null",VLOOKUP(F1909,calculos!$M$2:$N$658,2,1))</f>
        <v>400</v>
      </c>
      <c r="V1909" s="0" t="n">
        <f aca="false">IF(ISNA(VLOOKUP(J1909,calculos!$P$2:$Q$1711,2,1)),"null",VLOOKUP(J1909,calculos!$P$2:$Q$1711,2,1))</f>
        <v>1705</v>
      </c>
      <c r="W1909" s="0" t="n">
        <f aca="false">IF(ISNA(VLOOKUP(P1909,calculos!$S$2:$T$58,2,1)),"null",VLOOKUP(P1909,calculos!$S$2:$T$58,2,1))</f>
        <v>42</v>
      </c>
      <c r="X1909" s="0" t="str">
        <f aca="false">$X$1&amp;B1909&amp;"','"&amp;G1909&amp;"','"&amp;H1909&amp;"','"&amp;I1909&amp;"','"&amp;K1909&amp;"','"&amp;L1909&amp;"','"&amp;M1909&amp;"','"&amp;N1909&amp;"','"&amp;O1909&amp;"',"&amp;Q1909&amp;","&amp;R1909&amp;","&amp;S1909&amp;","&amp;T1909&amp;","&amp;U1909&amp;","&amp;V1909&amp;","&amp;W1909&amp;");"</f>
        <v>insert into servicio (id,fecha_entrega,serie,apertura,fecha_instalacion,garantia,mantenimiento,capacitacion,entrega_equipo,visita,id_empresa,id_hospital,id_equipo,id_marca,id_modelo,id_os,id_ingeniero) values (nextval('seq_servicio'),'','99','','31-01-2015','31-01-2014','','','','',12,419,69,125,400,1705,42);</v>
      </c>
    </row>
    <row r="1910" customFormat="false" ht="13.8" hidden="false" customHeight="false" outlineLevel="0" collapsed="false">
      <c r="A1910" s="10" t="s">
        <v>23</v>
      </c>
      <c r="B1910" s="10"/>
      <c r="C1910" s="10" t="s">
        <v>1843</v>
      </c>
      <c r="D1910" s="10" t="s">
        <v>1844</v>
      </c>
      <c r="E1910" s="8" t="s">
        <v>26</v>
      </c>
      <c r="F1910" s="8" t="s">
        <v>26</v>
      </c>
      <c r="G1910" s="10" t="n">
        <v>102</v>
      </c>
      <c r="H1910" s="10"/>
      <c r="I1910" s="10" t="s">
        <v>1847</v>
      </c>
      <c r="J1910" s="8" t="s">
        <v>26</v>
      </c>
      <c r="K1910" s="10" t="s">
        <v>1846</v>
      </c>
      <c r="L1910" s="10"/>
      <c r="P1910" s="8" t="s">
        <v>26</v>
      </c>
      <c r="Q1910" s="0" t="n">
        <f aca="false">IF(ISNA(VLOOKUP(A1910,calculos!$A$2:$B$20,2,1)),"null",VLOOKUP(A1910,calculos!$A$2:$B$20,2,1))</f>
        <v>12</v>
      </c>
      <c r="R1910" s="0" t="n">
        <f aca="false">IF(ISNA(VLOOKUP(C1910,calculos!$D$2:$E$1218,2,1)),"null",VLOOKUP(C1910,calculos!$D$2:$E$1218,2,1))</f>
        <v>419</v>
      </c>
      <c r="S1910" s="0" t="n">
        <f aca="false">IF(ISNA(VLOOKUP(D1910,calculos!$G$2:$H$1118,2,1)),"null",VLOOKUP(D1910,calculos!$G$2:$H$1118,2,1))</f>
        <v>69</v>
      </c>
      <c r="T1910" s="0" t="n">
        <f aca="false">IF(ISNA(VLOOKUP(E1910,calculos!$J$2:$K$220,2,1)),"null",VLOOKUP(E1910,calculos!$J$2:$K$220,2,1))</f>
        <v>125</v>
      </c>
      <c r="U1910" s="0" t="n">
        <f aca="false">IF(ISNA(VLOOKUP(F1910,calculos!$M$2:$N$658,2,1)),"null",VLOOKUP(F1910,calculos!$M$2:$N$658,2,1))</f>
        <v>400</v>
      </c>
      <c r="V1910" s="0" t="n">
        <f aca="false">IF(ISNA(VLOOKUP(J1910,calculos!$P$2:$Q$1711,2,1)),"null",VLOOKUP(J1910,calculos!$P$2:$Q$1711,2,1))</f>
        <v>1705</v>
      </c>
      <c r="W1910" s="0" t="n">
        <f aca="false">IF(ISNA(VLOOKUP(P1910,calculos!$S$2:$T$58,2,1)),"null",VLOOKUP(P1910,calculos!$S$2:$T$58,2,1))</f>
        <v>42</v>
      </c>
      <c r="X1910" s="0" t="str">
        <f aca="false">$X$1&amp;B1910&amp;"','"&amp;G1910&amp;"','"&amp;H1910&amp;"','"&amp;I1910&amp;"','"&amp;K1910&amp;"','"&amp;L1910&amp;"','"&amp;M1910&amp;"','"&amp;N1910&amp;"','"&amp;O1910&amp;"',"&amp;Q1910&amp;","&amp;R1910&amp;","&amp;S1910&amp;","&amp;T1910&amp;","&amp;U1910&amp;","&amp;V1910&amp;","&amp;W1910&amp;");"</f>
        <v>insert into servicio (id,fecha_entrega,serie,apertura,fecha_instalacion,garantia,mantenimiento,capacitacion,entrega_equipo,visita,id_empresa,id_hospital,id_equipo,id_marca,id_modelo,id_os,id_ingeniero) values (nextval('seq_servicio'),'','102','','31-01-2015','31-01-2014','','','','',12,419,69,125,400,1705,42);</v>
      </c>
    </row>
    <row r="1911" customFormat="false" ht="13.8" hidden="false" customHeight="false" outlineLevel="0" collapsed="false">
      <c r="A1911" s="10" t="s">
        <v>23</v>
      </c>
      <c r="B1911" s="10"/>
      <c r="C1911" s="10" t="s">
        <v>1843</v>
      </c>
      <c r="D1911" s="10" t="s">
        <v>1844</v>
      </c>
      <c r="E1911" s="8" t="s">
        <v>26</v>
      </c>
      <c r="F1911" s="8" t="s">
        <v>26</v>
      </c>
      <c r="G1911" s="10" t="n">
        <v>98</v>
      </c>
      <c r="H1911" s="10"/>
      <c r="I1911" s="10" t="s">
        <v>1847</v>
      </c>
      <c r="J1911" s="8" t="s">
        <v>26</v>
      </c>
      <c r="K1911" s="10" t="s">
        <v>1846</v>
      </c>
      <c r="L1911" s="10"/>
      <c r="P1911" s="8" t="s">
        <v>26</v>
      </c>
      <c r="Q1911" s="0" t="n">
        <f aca="false">IF(ISNA(VLOOKUP(A1911,calculos!$A$2:$B$20,2,1)),"null",VLOOKUP(A1911,calculos!$A$2:$B$20,2,1))</f>
        <v>12</v>
      </c>
      <c r="R1911" s="0" t="n">
        <f aca="false">IF(ISNA(VLOOKUP(C1911,calculos!$D$2:$E$1218,2,1)),"null",VLOOKUP(C1911,calculos!$D$2:$E$1218,2,1))</f>
        <v>419</v>
      </c>
      <c r="S1911" s="0" t="n">
        <f aca="false">IF(ISNA(VLOOKUP(D1911,calculos!$G$2:$H$1118,2,1)),"null",VLOOKUP(D1911,calculos!$G$2:$H$1118,2,1))</f>
        <v>69</v>
      </c>
      <c r="T1911" s="0" t="n">
        <f aca="false">IF(ISNA(VLOOKUP(E1911,calculos!$J$2:$K$220,2,1)),"null",VLOOKUP(E1911,calculos!$J$2:$K$220,2,1))</f>
        <v>125</v>
      </c>
      <c r="U1911" s="0" t="n">
        <f aca="false">IF(ISNA(VLOOKUP(F1911,calculos!$M$2:$N$658,2,1)),"null",VLOOKUP(F1911,calculos!$M$2:$N$658,2,1))</f>
        <v>400</v>
      </c>
      <c r="V1911" s="0" t="n">
        <f aca="false">IF(ISNA(VLOOKUP(J1911,calculos!$P$2:$Q$1711,2,1)),"null",VLOOKUP(J1911,calculos!$P$2:$Q$1711,2,1))</f>
        <v>1705</v>
      </c>
      <c r="W1911" s="0" t="n">
        <f aca="false">IF(ISNA(VLOOKUP(P1911,calculos!$S$2:$T$58,2,1)),"null",VLOOKUP(P1911,calculos!$S$2:$T$58,2,1))</f>
        <v>42</v>
      </c>
      <c r="X1911" s="0" t="str">
        <f aca="false">$X$1&amp;B1911&amp;"','"&amp;G1911&amp;"','"&amp;H1911&amp;"','"&amp;I1911&amp;"','"&amp;K1911&amp;"','"&amp;L1911&amp;"','"&amp;M1911&amp;"','"&amp;N1911&amp;"','"&amp;O1911&amp;"',"&amp;Q1911&amp;","&amp;R1911&amp;","&amp;S1911&amp;","&amp;T1911&amp;","&amp;U1911&amp;","&amp;V1911&amp;","&amp;W1911&amp;");"</f>
        <v>insert into servicio (id,fecha_entrega,serie,apertura,fecha_instalacion,garantia,mantenimiento,capacitacion,entrega_equipo,visita,id_empresa,id_hospital,id_equipo,id_marca,id_modelo,id_os,id_ingeniero) values (nextval('seq_servicio'),'','98','','31-01-2015','31-01-2014','','','','',12,419,69,125,400,1705,42);</v>
      </c>
    </row>
    <row r="1912" customFormat="false" ht="13.8" hidden="false" customHeight="false" outlineLevel="0" collapsed="false">
      <c r="A1912" s="10" t="s">
        <v>23</v>
      </c>
      <c r="B1912" s="10"/>
      <c r="C1912" s="10" t="s">
        <v>1843</v>
      </c>
      <c r="D1912" s="10" t="s">
        <v>1844</v>
      </c>
      <c r="E1912" s="8" t="s">
        <v>26</v>
      </c>
      <c r="F1912" s="8" t="s">
        <v>26</v>
      </c>
      <c r="G1912" s="10" t="n">
        <v>106</v>
      </c>
      <c r="H1912" s="10"/>
      <c r="I1912" s="10" t="s">
        <v>1847</v>
      </c>
      <c r="J1912" s="8" t="s">
        <v>26</v>
      </c>
      <c r="K1912" s="10" t="s">
        <v>1846</v>
      </c>
      <c r="L1912" s="10"/>
      <c r="P1912" s="8" t="s">
        <v>26</v>
      </c>
      <c r="Q1912" s="0" t="n">
        <f aca="false">IF(ISNA(VLOOKUP(A1912,calculos!$A$2:$B$20,2,1)),"null",VLOOKUP(A1912,calculos!$A$2:$B$20,2,1))</f>
        <v>12</v>
      </c>
      <c r="R1912" s="0" t="n">
        <f aca="false">IF(ISNA(VLOOKUP(C1912,calculos!$D$2:$E$1218,2,1)),"null",VLOOKUP(C1912,calculos!$D$2:$E$1218,2,1))</f>
        <v>419</v>
      </c>
      <c r="S1912" s="0" t="n">
        <f aca="false">IF(ISNA(VLOOKUP(D1912,calculos!$G$2:$H$1118,2,1)),"null",VLOOKUP(D1912,calculos!$G$2:$H$1118,2,1))</f>
        <v>69</v>
      </c>
      <c r="T1912" s="0" t="n">
        <f aca="false">IF(ISNA(VLOOKUP(E1912,calculos!$J$2:$K$220,2,1)),"null",VLOOKUP(E1912,calculos!$J$2:$K$220,2,1))</f>
        <v>125</v>
      </c>
      <c r="U1912" s="0" t="n">
        <f aca="false">IF(ISNA(VLOOKUP(F1912,calculos!$M$2:$N$658,2,1)),"null",VLOOKUP(F1912,calculos!$M$2:$N$658,2,1))</f>
        <v>400</v>
      </c>
      <c r="V1912" s="0" t="n">
        <f aca="false">IF(ISNA(VLOOKUP(J1912,calculos!$P$2:$Q$1711,2,1)),"null",VLOOKUP(J1912,calculos!$P$2:$Q$1711,2,1))</f>
        <v>1705</v>
      </c>
      <c r="W1912" s="0" t="n">
        <f aca="false">IF(ISNA(VLOOKUP(P1912,calculos!$S$2:$T$58,2,1)),"null",VLOOKUP(P1912,calculos!$S$2:$T$58,2,1))</f>
        <v>42</v>
      </c>
      <c r="X1912" s="0" t="str">
        <f aca="false">$X$1&amp;B1912&amp;"','"&amp;G1912&amp;"','"&amp;H1912&amp;"','"&amp;I1912&amp;"','"&amp;K1912&amp;"','"&amp;L1912&amp;"','"&amp;M1912&amp;"','"&amp;N1912&amp;"','"&amp;O1912&amp;"',"&amp;Q1912&amp;","&amp;R1912&amp;","&amp;S1912&amp;","&amp;T1912&amp;","&amp;U1912&amp;","&amp;V1912&amp;","&amp;W1912&amp;");"</f>
        <v>insert into servicio (id,fecha_entrega,serie,apertura,fecha_instalacion,garantia,mantenimiento,capacitacion,entrega_equipo,visita,id_empresa,id_hospital,id_equipo,id_marca,id_modelo,id_os,id_ingeniero) values (nextval('seq_servicio'),'','106','','31-01-2015','31-01-2014','','','','',12,419,69,125,400,1705,42);</v>
      </c>
    </row>
    <row r="1913" customFormat="false" ht="13.8" hidden="false" customHeight="false" outlineLevel="0" collapsed="false">
      <c r="A1913" s="10" t="s">
        <v>23</v>
      </c>
      <c r="B1913" s="10"/>
      <c r="C1913" s="10" t="s">
        <v>2544</v>
      </c>
      <c r="D1913" s="10" t="s">
        <v>2545</v>
      </c>
      <c r="E1913" s="8" t="s">
        <v>26</v>
      </c>
      <c r="F1913" s="8" t="s">
        <v>26</v>
      </c>
      <c r="G1913" s="10" t="n">
        <v>4366588</v>
      </c>
      <c r="H1913" s="10"/>
      <c r="I1913" s="10" t="s">
        <v>942</v>
      </c>
      <c r="J1913" s="8" t="s">
        <v>26</v>
      </c>
      <c r="K1913" s="10" t="s">
        <v>1355</v>
      </c>
      <c r="L1913" s="10"/>
      <c r="P1913" s="8" t="s">
        <v>26</v>
      </c>
      <c r="Q1913" s="0" t="n">
        <f aca="false">IF(ISNA(VLOOKUP(A1913,calculos!$A$2:$B$20,2,1)),"null",VLOOKUP(A1913,calculos!$A$2:$B$20,2,1))</f>
        <v>12</v>
      </c>
      <c r="R1913" s="0" t="n">
        <f aca="false">IF(ISNA(VLOOKUP(C1913,calculos!$D$2:$E$1218,2,1)),"null",VLOOKUP(C1913,calculos!$D$2:$E$1218,2,1))</f>
        <v>777</v>
      </c>
      <c r="S1913" s="0" t="n">
        <f aca="false">IF(ISNA(VLOOKUP(D1913,calculos!$G$2:$H$1118,2,1)),"null",VLOOKUP(D1913,calculos!$G$2:$H$1118,2,1))</f>
        <v>566</v>
      </c>
      <c r="T1913" s="0" t="n">
        <f aca="false">IF(ISNA(VLOOKUP(E1913,calculos!$J$2:$K$220,2,1)),"null",VLOOKUP(E1913,calculos!$J$2:$K$220,2,1))</f>
        <v>125</v>
      </c>
      <c r="U1913" s="0" t="n">
        <f aca="false">IF(ISNA(VLOOKUP(F1913,calculos!$M$2:$N$658,2,1)),"null",VLOOKUP(F1913,calculos!$M$2:$N$658,2,1))</f>
        <v>400</v>
      </c>
      <c r="V1913" s="0" t="n">
        <f aca="false">IF(ISNA(VLOOKUP(J1913,calculos!$P$2:$Q$1711,2,1)),"null",VLOOKUP(J1913,calculos!$P$2:$Q$1711,2,1))</f>
        <v>1705</v>
      </c>
      <c r="W1913" s="0" t="n">
        <f aca="false">IF(ISNA(VLOOKUP(P1913,calculos!$S$2:$T$58,2,1)),"null",VLOOKUP(P1913,calculos!$S$2:$T$58,2,1))</f>
        <v>42</v>
      </c>
      <c r="X1913" s="0" t="str">
        <f aca="false">$X$1&amp;B1913&amp;"','"&amp;G1913&amp;"','"&amp;H1913&amp;"','"&amp;I1913&amp;"','"&amp;K1913&amp;"','"&amp;L1913&amp;"','"&amp;M1913&amp;"','"&amp;N1913&amp;"','"&amp;O1913&amp;"',"&amp;Q1913&amp;","&amp;R1913&amp;","&amp;S1913&amp;","&amp;T1913&amp;","&amp;U1913&amp;","&amp;V1913&amp;","&amp;W1913&amp;");"</f>
        <v>insert into servicio (id,fecha_entrega,serie,apertura,fecha_instalacion,garantia,mantenimiento,capacitacion,entrega_equipo,visita,id_empresa,id_hospital,id_equipo,id_marca,id_modelo,id_os,id_ingeniero) values (nextval('seq_servicio'),'','4366588','','17-01-2014','18-01-2012','','','','',12,777,566,125,400,1705,42);</v>
      </c>
    </row>
    <row r="1914" customFormat="false" ht="13.8" hidden="false" customHeight="false" outlineLevel="0" collapsed="false">
      <c r="A1914" s="10" t="s">
        <v>23</v>
      </c>
      <c r="B1914" s="10"/>
      <c r="C1914" s="10" t="s">
        <v>507</v>
      </c>
      <c r="D1914" s="10" t="s">
        <v>2545</v>
      </c>
      <c r="E1914" s="8" t="s">
        <v>26</v>
      </c>
      <c r="F1914" s="8" t="s">
        <v>26</v>
      </c>
      <c r="G1914" s="10" t="n">
        <v>4366618</v>
      </c>
      <c r="H1914" s="10"/>
      <c r="I1914" s="10" t="s">
        <v>2546</v>
      </c>
      <c r="J1914" s="8" t="s">
        <v>26</v>
      </c>
      <c r="K1914" s="10" t="s">
        <v>2547</v>
      </c>
      <c r="L1914" s="10"/>
      <c r="P1914" s="8" t="s">
        <v>26</v>
      </c>
      <c r="Q1914" s="0" t="n">
        <f aca="false">IF(ISNA(VLOOKUP(A1914,calculos!$A$2:$B$20,2,1)),"null",VLOOKUP(A1914,calculos!$A$2:$B$20,2,1))</f>
        <v>12</v>
      </c>
      <c r="R1914" s="0" t="n">
        <f aca="false">IF(ISNA(VLOOKUP(C1914,calculos!$D$2:$E$1218,2,1)),"null",VLOOKUP(C1914,calculos!$D$2:$E$1218,2,1))</f>
        <v>546</v>
      </c>
      <c r="S1914" s="0" t="n">
        <f aca="false">IF(ISNA(VLOOKUP(D1914,calculos!$G$2:$H$1118,2,1)),"null",VLOOKUP(D1914,calculos!$G$2:$H$1118,2,1))</f>
        <v>566</v>
      </c>
      <c r="T1914" s="0" t="n">
        <f aca="false">IF(ISNA(VLOOKUP(E1914,calculos!$J$2:$K$220,2,1)),"null",VLOOKUP(E1914,calculos!$J$2:$K$220,2,1))</f>
        <v>125</v>
      </c>
      <c r="U1914" s="0" t="n">
        <f aca="false">IF(ISNA(VLOOKUP(F1914,calculos!$M$2:$N$658,2,1)),"null",VLOOKUP(F1914,calculos!$M$2:$N$658,2,1))</f>
        <v>400</v>
      </c>
      <c r="V1914" s="0" t="n">
        <f aca="false">IF(ISNA(VLOOKUP(J1914,calculos!$P$2:$Q$1711,2,1)),"null",VLOOKUP(J1914,calculos!$P$2:$Q$1711,2,1))</f>
        <v>1705</v>
      </c>
      <c r="W1914" s="0" t="n">
        <f aca="false">IF(ISNA(VLOOKUP(P1914,calculos!$S$2:$T$58,2,1)),"null",VLOOKUP(P1914,calculos!$S$2:$T$58,2,1))</f>
        <v>42</v>
      </c>
      <c r="X1914" s="0" t="str">
        <f aca="false">$X$1&amp;B1914&amp;"','"&amp;G1914&amp;"','"&amp;H1914&amp;"','"&amp;I1914&amp;"','"&amp;K1914&amp;"','"&amp;L1914&amp;"','"&amp;M1914&amp;"','"&amp;N1914&amp;"','"&amp;O1914&amp;"',"&amp;Q1914&amp;","&amp;R1914&amp;","&amp;S1914&amp;","&amp;T1914&amp;","&amp;U1914&amp;","&amp;V1914&amp;","&amp;W1914&amp;");"</f>
        <v>insert into servicio (id,fecha_entrega,serie,apertura,fecha_instalacion,garantia,mantenimiento,capacitacion,entrega_equipo,visita,id_empresa,id_hospital,id_equipo,id_marca,id_modelo,id_os,id_ingeniero) values (nextval('seq_servicio'),'','4366618','','30-12-2015','30-12-2013','','','','',12,546,566,125,400,1705,42);</v>
      </c>
    </row>
    <row r="1915" customFormat="false" ht="13.8" hidden="false" customHeight="false" outlineLevel="0" collapsed="false">
      <c r="A1915" s="10" t="s">
        <v>23</v>
      </c>
      <c r="B1915" s="10"/>
      <c r="C1915" s="10" t="s">
        <v>717</v>
      </c>
      <c r="D1915" s="10" t="s">
        <v>2548</v>
      </c>
      <c r="E1915" s="8" t="s">
        <v>26</v>
      </c>
      <c r="F1915" s="8" t="s">
        <v>26</v>
      </c>
      <c r="G1915" s="10" t="n">
        <v>4366788</v>
      </c>
      <c r="H1915" s="10"/>
      <c r="I1915" s="10" t="s">
        <v>2549</v>
      </c>
      <c r="J1915" s="8" t="s">
        <v>26</v>
      </c>
      <c r="K1915" s="10" t="s">
        <v>2550</v>
      </c>
      <c r="L1915" s="10"/>
      <c r="P1915" s="8" t="s">
        <v>26</v>
      </c>
      <c r="Q1915" s="0" t="n">
        <f aca="false">IF(ISNA(VLOOKUP(A1915,calculos!$A$2:$B$20,2,1)),"null",VLOOKUP(A1915,calculos!$A$2:$B$20,2,1))</f>
        <v>12</v>
      </c>
      <c r="R1915" s="0" t="n">
        <f aca="false">IF(ISNA(VLOOKUP(C1915,calculos!$D$2:$E$1218,2,1)),"null",VLOOKUP(C1915,calculos!$D$2:$E$1218,2,1))</f>
        <v>575</v>
      </c>
      <c r="S1915" s="0" t="n">
        <f aca="false">IF(ISNA(VLOOKUP(D1915,calculos!$G$2:$H$1118,2,1)),"null",VLOOKUP(D1915,calculos!$G$2:$H$1118,2,1))</f>
        <v>565</v>
      </c>
      <c r="T1915" s="0" t="n">
        <f aca="false">IF(ISNA(VLOOKUP(E1915,calculos!$J$2:$K$220,2,1)),"null",VLOOKUP(E1915,calculos!$J$2:$K$220,2,1))</f>
        <v>125</v>
      </c>
      <c r="U1915" s="0" t="n">
        <f aca="false">IF(ISNA(VLOOKUP(F1915,calculos!$M$2:$N$658,2,1)),"null",VLOOKUP(F1915,calculos!$M$2:$N$658,2,1))</f>
        <v>400</v>
      </c>
      <c r="V1915" s="0" t="n">
        <f aca="false">IF(ISNA(VLOOKUP(J1915,calculos!$P$2:$Q$1711,2,1)),"null",VLOOKUP(J1915,calculos!$P$2:$Q$1711,2,1))</f>
        <v>1705</v>
      </c>
      <c r="W1915" s="0" t="n">
        <f aca="false">IF(ISNA(VLOOKUP(P1915,calculos!$S$2:$T$58,2,1)),"null",VLOOKUP(P1915,calculos!$S$2:$T$58,2,1))</f>
        <v>42</v>
      </c>
      <c r="X1915" s="0" t="str">
        <f aca="false">$X$1&amp;B1915&amp;"','"&amp;G1915&amp;"','"&amp;H1915&amp;"','"&amp;I1915&amp;"','"&amp;K1915&amp;"','"&amp;L1915&amp;"','"&amp;M1915&amp;"','"&amp;N1915&amp;"','"&amp;O1915&amp;"',"&amp;Q1915&amp;","&amp;R1915&amp;","&amp;S1915&amp;","&amp;T1915&amp;","&amp;U1915&amp;","&amp;V1915&amp;","&amp;W1915&amp;");"</f>
        <v>insert into servicio (id,fecha_entrega,serie,apertura,fecha_instalacion,garantia,mantenimiento,capacitacion,entrega_equipo,visita,id_empresa,id_hospital,id_equipo,id_marca,id_modelo,id_os,id_ingeniero) values (nextval('seq_servicio'),'','4366788','','27-04-2014','27-04-2012','','','','',12,575,565,125,400,1705,42);</v>
      </c>
    </row>
    <row r="1916" customFormat="false" ht="13.8" hidden="false" customHeight="false" outlineLevel="0" collapsed="false">
      <c r="A1916" s="10" t="s">
        <v>2551</v>
      </c>
      <c r="B1916" s="10"/>
      <c r="C1916" s="10" t="s">
        <v>1043</v>
      </c>
      <c r="D1916" s="10" t="s">
        <v>2552</v>
      </c>
      <c r="E1916" s="8" t="s">
        <v>26</v>
      </c>
      <c r="F1916" s="8" t="s">
        <v>26</v>
      </c>
      <c r="G1916" s="10" t="n">
        <v>8562132</v>
      </c>
      <c r="H1916" s="10"/>
      <c r="I1916" s="10" t="s">
        <v>2553</v>
      </c>
      <c r="J1916" s="8" t="s">
        <v>26</v>
      </c>
      <c r="K1916" s="10" t="s">
        <v>2554</v>
      </c>
      <c r="L1916" s="10"/>
      <c r="P1916" s="8" t="s">
        <v>26</v>
      </c>
      <c r="Q1916" s="0" t="n">
        <f aca="false">IF(ISNA(VLOOKUP(A1916,calculos!$A$2:$B$20,2,1)),"null",VLOOKUP(A1916,calculos!$A$2:$B$20,2,1))</f>
        <v>5</v>
      </c>
      <c r="R1916" s="0" t="n">
        <f aca="false">IF(ISNA(VLOOKUP(C1916,calculos!$D$2:$E$1218,2,1)),"null",VLOOKUP(C1916,calculos!$D$2:$E$1218,2,1))</f>
        <v>33</v>
      </c>
      <c r="S1916" s="0" t="n">
        <f aca="false">IF(ISNA(VLOOKUP(D1916,calculos!$G$2:$H$1118,2,1)),"null",VLOOKUP(D1916,calculos!$G$2:$H$1118,2,1))</f>
        <v>858</v>
      </c>
      <c r="T1916" s="0" t="n">
        <f aca="false">IF(ISNA(VLOOKUP(E1916,calculos!$J$2:$K$220,2,1)),"null",VLOOKUP(E1916,calculos!$J$2:$K$220,2,1))</f>
        <v>125</v>
      </c>
      <c r="U1916" s="0" t="n">
        <f aca="false">IF(ISNA(VLOOKUP(F1916,calculos!$M$2:$N$658,2,1)),"null",VLOOKUP(F1916,calculos!$M$2:$N$658,2,1))</f>
        <v>400</v>
      </c>
      <c r="V1916" s="0" t="n">
        <f aca="false">IF(ISNA(VLOOKUP(J1916,calculos!$P$2:$Q$1711,2,1)),"null",VLOOKUP(J1916,calculos!$P$2:$Q$1711,2,1))</f>
        <v>1705</v>
      </c>
      <c r="W1916" s="0" t="n">
        <f aca="false">IF(ISNA(VLOOKUP(P1916,calculos!$S$2:$T$58,2,1)),"null",VLOOKUP(P1916,calculos!$S$2:$T$58,2,1))</f>
        <v>42</v>
      </c>
      <c r="X1916" s="0" t="str">
        <f aca="false">$X$1&amp;B1916&amp;"','"&amp;G1916&amp;"','"&amp;H1916&amp;"','"&amp;I1916&amp;"','"&amp;K1916&amp;"','"&amp;L1916&amp;"','"&amp;M1916&amp;"','"&amp;N1916&amp;"','"&amp;O1916&amp;"',"&amp;Q1916&amp;","&amp;R1916&amp;","&amp;S1916&amp;","&amp;T1916&amp;","&amp;U1916&amp;","&amp;V1916&amp;","&amp;W1916&amp;");"</f>
        <v>insert into servicio (id,fecha_entrega,serie,apertura,fecha_instalacion,garantia,mantenimiento,capacitacion,entrega_equipo,visita,id_empresa,id_hospital,id_equipo,id_marca,id_modelo,id_os,id_ingeniero) values (nextval('seq_servicio'),'','8562132','','30-12-2001','00-01-2000','','','','',5,33,858,125,400,1705,42);</v>
      </c>
    </row>
    <row r="1917" customFormat="false" ht="13.8" hidden="false" customHeight="false" outlineLevel="0" collapsed="false">
      <c r="A1917" s="10" t="s">
        <v>23</v>
      </c>
      <c r="B1917" s="10"/>
      <c r="C1917" s="10" t="s">
        <v>1210</v>
      </c>
      <c r="D1917" s="10" t="s">
        <v>50</v>
      </c>
      <c r="E1917" s="8" t="s">
        <v>26</v>
      </c>
      <c r="F1917" s="8" t="s">
        <v>26</v>
      </c>
      <c r="G1917" s="10" t="n">
        <v>11181221</v>
      </c>
      <c r="H1917" s="10"/>
      <c r="I1917" s="10" t="s">
        <v>2555</v>
      </c>
      <c r="J1917" s="8" t="s">
        <v>26</v>
      </c>
      <c r="K1917" s="10" t="s">
        <v>2556</v>
      </c>
      <c r="L1917" s="10"/>
      <c r="P1917" s="8" t="s">
        <v>26</v>
      </c>
      <c r="Q1917" s="0" t="n">
        <f aca="false">IF(ISNA(VLOOKUP(A1917,calculos!$A$2:$B$20,2,1)),"null",VLOOKUP(A1917,calculos!$A$2:$B$20,2,1))</f>
        <v>12</v>
      </c>
      <c r="R1917" s="0" t="n">
        <f aca="false">IF(ISNA(VLOOKUP(C1917,calculos!$D$2:$E$1218,2,1)),"null",VLOOKUP(C1917,calculos!$D$2:$E$1218,2,1))</f>
        <v>441</v>
      </c>
      <c r="S1917" s="0" t="n">
        <f aca="false">IF(ISNA(VLOOKUP(D1917,calculos!$G$2:$H$1118,2,1)),"null",VLOOKUP(D1917,calculos!$G$2:$H$1118,2,1))</f>
        <v>352</v>
      </c>
      <c r="T1917" s="0" t="n">
        <f aca="false">IF(ISNA(VLOOKUP(E1917,calculos!$J$2:$K$220,2,1)),"null",VLOOKUP(E1917,calculos!$J$2:$K$220,2,1))</f>
        <v>125</v>
      </c>
      <c r="U1917" s="0" t="n">
        <f aca="false">IF(ISNA(VLOOKUP(F1917,calculos!$M$2:$N$658,2,1)),"null",VLOOKUP(F1917,calculos!$M$2:$N$658,2,1))</f>
        <v>400</v>
      </c>
      <c r="V1917" s="0" t="n">
        <f aca="false">IF(ISNA(VLOOKUP(J1917,calculos!$P$2:$Q$1711,2,1)),"null",VLOOKUP(J1917,calculos!$P$2:$Q$1711,2,1))</f>
        <v>1705</v>
      </c>
      <c r="W1917" s="0" t="n">
        <f aca="false">IF(ISNA(VLOOKUP(P1917,calculos!$S$2:$T$58,2,1)),"null",VLOOKUP(P1917,calculos!$S$2:$T$58,2,1))</f>
        <v>42</v>
      </c>
      <c r="X1917" s="0" t="str">
        <f aca="false">$X$1&amp;B1917&amp;"','"&amp;G1917&amp;"','"&amp;H1917&amp;"','"&amp;I1917&amp;"','"&amp;K1917&amp;"','"&amp;L1917&amp;"','"&amp;M1917&amp;"','"&amp;N1917&amp;"','"&amp;O1917&amp;"',"&amp;Q1917&amp;","&amp;R1917&amp;","&amp;S1917&amp;","&amp;T1917&amp;","&amp;U1917&amp;","&amp;V1917&amp;","&amp;W1917&amp;");"</f>
        <v>insert into servicio (id,fecha_entrega,serie,apertura,fecha_instalacion,garantia,mantenimiento,capacitacion,entrega_equipo,visita,id_empresa,id_hospital,id_equipo,id_marca,id_modelo,id_os,id_ingeniero) values (nextval('seq_servicio'),'','11181221','','18-01-2014','19-01-2012','','','','',12,441,352,125,400,1705,42);</v>
      </c>
    </row>
    <row r="1918" customFormat="false" ht="13.8" hidden="false" customHeight="false" outlineLevel="0" collapsed="false">
      <c r="A1918" s="10" t="s">
        <v>1091</v>
      </c>
      <c r="B1918" s="10"/>
      <c r="C1918" s="10" t="s">
        <v>840</v>
      </c>
      <c r="D1918" s="10" t="s">
        <v>78</v>
      </c>
      <c r="E1918" s="8" t="s">
        <v>26</v>
      </c>
      <c r="F1918" s="8" t="s">
        <v>26</v>
      </c>
      <c r="G1918" s="10" t="n">
        <v>11504283</v>
      </c>
      <c r="H1918" s="10"/>
      <c r="I1918" s="10" t="s">
        <v>2557</v>
      </c>
      <c r="J1918" s="8" t="s">
        <v>26</v>
      </c>
      <c r="K1918" s="10" t="s">
        <v>775</v>
      </c>
      <c r="L1918" s="10"/>
      <c r="P1918" s="8" t="s">
        <v>26</v>
      </c>
      <c r="Q1918" s="0" t="n">
        <f aca="false">IF(ISNA(VLOOKUP(A1918,calculos!$A$2:$B$20,2,1)),"null",VLOOKUP(A1918,calculos!$A$2:$B$20,2,1))</f>
        <v>11</v>
      </c>
      <c r="R1918" s="0" t="n">
        <f aca="false">IF(ISNA(VLOOKUP(C1918,calculos!$D$2:$E$1218,2,1)),"null",VLOOKUP(C1918,calculos!$D$2:$E$1218,2,1))</f>
        <v>823</v>
      </c>
      <c r="S1918" s="0" t="n">
        <f aca="false">IF(ISNA(VLOOKUP(D1918,calculos!$G$2:$H$1118,2,1)),"null",VLOOKUP(D1918,calculos!$G$2:$H$1118,2,1))</f>
        <v>351</v>
      </c>
      <c r="T1918" s="0" t="n">
        <f aca="false">IF(ISNA(VLOOKUP(E1918,calculos!$J$2:$K$220,2,1)),"null",VLOOKUP(E1918,calculos!$J$2:$K$220,2,1))</f>
        <v>125</v>
      </c>
      <c r="U1918" s="0" t="n">
        <f aca="false">IF(ISNA(VLOOKUP(F1918,calculos!$M$2:$N$658,2,1)),"null",VLOOKUP(F1918,calculos!$M$2:$N$658,2,1))</f>
        <v>400</v>
      </c>
      <c r="V1918" s="0" t="n">
        <f aca="false">IF(ISNA(VLOOKUP(J1918,calculos!$P$2:$Q$1711,2,1)),"null",VLOOKUP(J1918,calculos!$P$2:$Q$1711,2,1))</f>
        <v>1705</v>
      </c>
      <c r="W1918" s="0" t="n">
        <f aca="false">IF(ISNA(VLOOKUP(P1918,calculos!$S$2:$T$58,2,1)),"null",VLOOKUP(P1918,calculos!$S$2:$T$58,2,1))</f>
        <v>42</v>
      </c>
      <c r="X1918" s="0" t="str">
        <f aca="false">$X$1&amp;B1918&amp;"','"&amp;G1918&amp;"','"&amp;H1918&amp;"','"&amp;I1918&amp;"','"&amp;K1918&amp;"','"&amp;L1918&amp;"','"&amp;M1918&amp;"','"&amp;N1918&amp;"','"&amp;O1918&amp;"',"&amp;Q1918&amp;","&amp;R1918&amp;","&amp;S1918&amp;","&amp;T1918&amp;","&amp;U1918&amp;","&amp;V1918&amp;","&amp;W1918&amp;");"</f>
        <v>insert into servicio (id,fecha_entrega,serie,apertura,fecha_instalacion,garantia,mantenimiento,capacitacion,entrega_equipo,visita,id_empresa,id_hospital,id_equipo,id_marca,id_modelo,id_os,id_ingeniero) values (nextval('seq_servicio'),'','11504283','','09-03-2014','09-03-2012','','','','',11,823,351,125,400,1705,42);</v>
      </c>
    </row>
    <row r="1919" customFormat="false" ht="13.8" hidden="false" customHeight="false" outlineLevel="0" collapsed="false">
      <c r="A1919" s="10" t="s">
        <v>23</v>
      </c>
      <c r="B1919" s="10"/>
      <c r="C1919" s="10" t="s">
        <v>1210</v>
      </c>
      <c r="D1919" s="10" t="s">
        <v>50</v>
      </c>
      <c r="E1919" s="8" t="s">
        <v>26</v>
      </c>
      <c r="F1919" s="8" t="s">
        <v>26</v>
      </c>
      <c r="G1919" s="10" t="n">
        <v>11812263</v>
      </c>
      <c r="H1919" s="10"/>
      <c r="I1919" s="10" t="s">
        <v>2555</v>
      </c>
      <c r="J1919" s="8" t="s">
        <v>26</v>
      </c>
      <c r="K1919" s="10" t="s">
        <v>2556</v>
      </c>
      <c r="L1919" s="10"/>
      <c r="P1919" s="8" t="s">
        <v>26</v>
      </c>
      <c r="Q1919" s="0" t="n">
        <f aca="false">IF(ISNA(VLOOKUP(A1919,calculos!$A$2:$B$20,2,1)),"null",VLOOKUP(A1919,calculos!$A$2:$B$20,2,1))</f>
        <v>12</v>
      </c>
      <c r="R1919" s="0" t="n">
        <f aca="false">IF(ISNA(VLOOKUP(C1919,calculos!$D$2:$E$1218,2,1)),"null",VLOOKUP(C1919,calculos!$D$2:$E$1218,2,1))</f>
        <v>441</v>
      </c>
      <c r="S1919" s="0" t="n">
        <f aca="false">IF(ISNA(VLOOKUP(D1919,calculos!$G$2:$H$1118,2,1)),"null",VLOOKUP(D1919,calculos!$G$2:$H$1118,2,1))</f>
        <v>352</v>
      </c>
      <c r="T1919" s="0" t="n">
        <f aca="false">IF(ISNA(VLOOKUP(E1919,calculos!$J$2:$K$220,2,1)),"null",VLOOKUP(E1919,calculos!$J$2:$K$220,2,1))</f>
        <v>125</v>
      </c>
      <c r="U1919" s="0" t="n">
        <f aca="false">IF(ISNA(VLOOKUP(F1919,calculos!$M$2:$N$658,2,1)),"null",VLOOKUP(F1919,calculos!$M$2:$N$658,2,1))</f>
        <v>400</v>
      </c>
      <c r="V1919" s="0" t="n">
        <f aca="false">IF(ISNA(VLOOKUP(J1919,calculos!$P$2:$Q$1711,2,1)),"null",VLOOKUP(J1919,calculos!$P$2:$Q$1711,2,1))</f>
        <v>1705</v>
      </c>
      <c r="W1919" s="0" t="n">
        <f aca="false">IF(ISNA(VLOOKUP(P1919,calculos!$S$2:$T$58,2,1)),"null",VLOOKUP(P1919,calculos!$S$2:$T$58,2,1))</f>
        <v>42</v>
      </c>
      <c r="X1919" s="0" t="str">
        <f aca="false">$X$1&amp;B1919&amp;"','"&amp;G1919&amp;"','"&amp;H1919&amp;"','"&amp;I1919&amp;"','"&amp;K1919&amp;"','"&amp;L1919&amp;"','"&amp;M1919&amp;"','"&amp;N1919&amp;"','"&amp;O1919&amp;"',"&amp;Q1919&amp;","&amp;R1919&amp;","&amp;S1919&amp;","&amp;T1919&amp;","&amp;U1919&amp;","&amp;V1919&amp;","&amp;W1919&amp;");"</f>
        <v>insert into servicio (id,fecha_entrega,serie,apertura,fecha_instalacion,garantia,mantenimiento,capacitacion,entrega_equipo,visita,id_empresa,id_hospital,id_equipo,id_marca,id_modelo,id_os,id_ingeniero) values (nextval('seq_servicio'),'','11812263','','18-01-2014','19-01-2012','','','','',12,441,352,125,400,1705,42);</v>
      </c>
    </row>
    <row r="1920" customFormat="false" ht="13.8" hidden="false" customHeight="false" outlineLevel="0" collapsed="false">
      <c r="A1920" s="10" t="s">
        <v>154</v>
      </c>
      <c r="B1920" s="10"/>
      <c r="C1920" s="10" t="s">
        <v>2397</v>
      </c>
      <c r="D1920" s="10" t="s">
        <v>2302</v>
      </c>
      <c r="E1920" s="8" t="s">
        <v>26</v>
      </c>
      <c r="F1920" s="8" t="s">
        <v>26</v>
      </c>
      <c r="G1920" s="10" t="n">
        <v>12020305</v>
      </c>
      <c r="H1920" s="10"/>
      <c r="I1920" s="10" t="s">
        <v>2558</v>
      </c>
      <c r="J1920" s="8" t="s">
        <v>26</v>
      </c>
      <c r="K1920" s="10" t="s">
        <v>2559</v>
      </c>
      <c r="L1920" s="10"/>
      <c r="P1920" s="8" t="s">
        <v>26</v>
      </c>
      <c r="Q1920" s="0" t="n">
        <f aca="false">IF(ISNA(VLOOKUP(A1920,calculos!$A$2:$B$20,2,1)),"null",VLOOKUP(A1920,calculos!$A$2:$B$20,2,1))</f>
        <v>10</v>
      </c>
      <c r="R1920" s="0" t="n">
        <f aca="false">IF(ISNA(VLOOKUP(C1920,calculos!$D$2:$E$1218,2,1)),"null",VLOOKUP(C1920,calculos!$D$2:$E$1218,2,1))</f>
        <v>140</v>
      </c>
      <c r="S1920" s="0" t="n">
        <f aca="false">IF(ISNA(VLOOKUP(D1920,calculos!$G$2:$H$1118,2,1)),"null",VLOOKUP(D1920,calculos!$G$2:$H$1118,2,1))</f>
        <v>399</v>
      </c>
      <c r="T1920" s="0" t="n">
        <f aca="false">IF(ISNA(VLOOKUP(E1920,calculos!$J$2:$K$220,2,1)),"null",VLOOKUP(E1920,calculos!$J$2:$K$220,2,1))</f>
        <v>125</v>
      </c>
      <c r="U1920" s="0" t="n">
        <f aca="false">IF(ISNA(VLOOKUP(F1920,calculos!$M$2:$N$658,2,1)),"null",VLOOKUP(F1920,calculos!$M$2:$N$658,2,1))</f>
        <v>400</v>
      </c>
      <c r="V1920" s="0" t="n">
        <f aca="false">IF(ISNA(VLOOKUP(J1920,calculos!$P$2:$Q$1711,2,1)),"null",VLOOKUP(J1920,calculos!$P$2:$Q$1711,2,1))</f>
        <v>1705</v>
      </c>
      <c r="W1920" s="0" t="n">
        <f aca="false">IF(ISNA(VLOOKUP(P1920,calculos!$S$2:$T$58,2,1)),"null",VLOOKUP(P1920,calculos!$S$2:$T$58,2,1))</f>
        <v>42</v>
      </c>
      <c r="X1920" s="0" t="str">
        <f aca="false">$X$1&amp;B1920&amp;"','"&amp;G1920&amp;"','"&amp;H1920&amp;"','"&amp;I1920&amp;"','"&amp;K1920&amp;"','"&amp;L1920&amp;"','"&amp;M1920&amp;"','"&amp;N1920&amp;"','"&amp;O1920&amp;"',"&amp;Q1920&amp;","&amp;R1920&amp;","&amp;S1920&amp;","&amp;T1920&amp;","&amp;U1920&amp;","&amp;V1920&amp;","&amp;W1920&amp;");"</f>
        <v>insert into servicio (id,fecha_entrega,serie,apertura,fecha_instalacion,garantia,mantenimiento,capacitacion,entrega_equipo,visita,id_empresa,id_hospital,id_equipo,id_marca,id_modelo,id_os,id_ingeniero) values (nextval('seq_servicio'),'','12020305','','11-02-2017','12-02-2015','','','','',10,140,399,125,400,1705,42);</v>
      </c>
    </row>
    <row r="1921" customFormat="false" ht="13.8" hidden="false" customHeight="false" outlineLevel="0" collapsed="false">
      <c r="A1921" s="10" t="s">
        <v>154</v>
      </c>
      <c r="B1921" s="10"/>
      <c r="C1921" s="10" t="s">
        <v>2397</v>
      </c>
      <c r="D1921" s="10" t="s">
        <v>2302</v>
      </c>
      <c r="E1921" s="8" t="s">
        <v>26</v>
      </c>
      <c r="F1921" s="8" t="s">
        <v>26</v>
      </c>
      <c r="G1921" s="10" t="n">
        <v>12020308</v>
      </c>
      <c r="H1921" s="10"/>
      <c r="I1921" s="10" t="s">
        <v>2558</v>
      </c>
      <c r="J1921" s="8" t="s">
        <v>26</v>
      </c>
      <c r="K1921" s="10" t="s">
        <v>2559</v>
      </c>
      <c r="L1921" s="10"/>
      <c r="P1921" s="8" t="s">
        <v>26</v>
      </c>
      <c r="Q1921" s="0" t="n">
        <f aca="false">IF(ISNA(VLOOKUP(A1921,calculos!$A$2:$B$20,2,1)),"null",VLOOKUP(A1921,calculos!$A$2:$B$20,2,1))</f>
        <v>10</v>
      </c>
      <c r="R1921" s="0" t="n">
        <f aca="false">IF(ISNA(VLOOKUP(C1921,calculos!$D$2:$E$1218,2,1)),"null",VLOOKUP(C1921,calculos!$D$2:$E$1218,2,1))</f>
        <v>140</v>
      </c>
      <c r="S1921" s="0" t="n">
        <f aca="false">IF(ISNA(VLOOKUP(D1921,calculos!$G$2:$H$1118,2,1)),"null",VLOOKUP(D1921,calculos!$G$2:$H$1118,2,1))</f>
        <v>399</v>
      </c>
      <c r="T1921" s="0" t="n">
        <f aca="false">IF(ISNA(VLOOKUP(E1921,calculos!$J$2:$K$220,2,1)),"null",VLOOKUP(E1921,calculos!$J$2:$K$220,2,1))</f>
        <v>125</v>
      </c>
      <c r="U1921" s="0" t="n">
        <f aca="false">IF(ISNA(VLOOKUP(F1921,calculos!$M$2:$N$658,2,1)),"null",VLOOKUP(F1921,calculos!$M$2:$N$658,2,1))</f>
        <v>400</v>
      </c>
      <c r="V1921" s="0" t="n">
        <f aca="false">IF(ISNA(VLOOKUP(J1921,calculos!$P$2:$Q$1711,2,1)),"null",VLOOKUP(J1921,calculos!$P$2:$Q$1711,2,1))</f>
        <v>1705</v>
      </c>
      <c r="W1921" s="0" t="n">
        <f aca="false">IF(ISNA(VLOOKUP(P1921,calculos!$S$2:$T$58,2,1)),"null",VLOOKUP(P1921,calculos!$S$2:$T$58,2,1))</f>
        <v>42</v>
      </c>
      <c r="X1921" s="0" t="str">
        <f aca="false">$X$1&amp;B1921&amp;"','"&amp;G1921&amp;"','"&amp;H1921&amp;"','"&amp;I1921&amp;"','"&amp;K1921&amp;"','"&amp;L1921&amp;"','"&amp;M1921&amp;"','"&amp;N1921&amp;"','"&amp;O1921&amp;"',"&amp;Q1921&amp;","&amp;R1921&amp;","&amp;S1921&amp;","&amp;T1921&amp;","&amp;U1921&amp;","&amp;V1921&amp;","&amp;W1921&amp;");"</f>
        <v>insert into servicio (id,fecha_entrega,serie,apertura,fecha_instalacion,garantia,mantenimiento,capacitacion,entrega_equipo,visita,id_empresa,id_hospital,id_equipo,id_marca,id_modelo,id_os,id_ingeniero) values (nextval('seq_servicio'),'','12020308','','11-02-2017','12-02-2015','','','','',10,140,399,125,400,1705,42);</v>
      </c>
    </row>
    <row r="1922" customFormat="false" ht="13.8" hidden="false" customHeight="false" outlineLevel="0" collapsed="false">
      <c r="A1922" s="10" t="s">
        <v>154</v>
      </c>
      <c r="B1922" s="10"/>
      <c r="C1922" s="10" t="s">
        <v>2397</v>
      </c>
      <c r="D1922" s="10" t="s">
        <v>2302</v>
      </c>
      <c r="E1922" s="8" t="s">
        <v>26</v>
      </c>
      <c r="F1922" s="8" t="s">
        <v>26</v>
      </c>
      <c r="G1922" s="10" t="n">
        <v>12020310</v>
      </c>
      <c r="H1922" s="10"/>
      <c r="I1922" s="10" t="s">
        <v>2558</v>
      </c>
      <c r="J1922" s="8" t="s">
        <v>26</v>
      </c>
      <c r="K1922" s="10" t="s">
        <v>2559</v>
      </c>
      <c r="L1922" s="10"/>
      <c r="P1922" s="8" t="s">
        <v>26</v>
      </c>
      <c r="Q1922" s="0" t="n">
        <f aca="false">IF(ISNA(VLOOKUP(A1922,calculos!$A$2:$B$20,2,1)),"null",VLOOKUP(A1922,calculos!$A$2:$B$20,2,1))</f>
        <v>10</v>
      </c>
      <c r="R1922" s="0" t="n">
        <f aca="false">IF(ISNA(VLOOKUP(C1922,calculos!$D$2:$E$1218,2,1)),"null",VLOOKUP(C1922,calculos!$D$2:$E$1218,2,1))</f>
        <v>140</v>
      </c>
      <c r="S1922" s="0" t="n">
        <f aca="false">IF(ISNA(VLOOKUP(D1922,calculos!$G$2:$H$1118,2,1)),"null",VLOOKUP(D1922,calculos!$G$2:$H$1118,2,1))</f>
        <v>399</v>
      </c>
      <c r="T1922" s="0" t="n">
        <f aca="false">IF(ISNA(VLOOKUP(E1922,calculos!$J$2:$K$220,2,1)),"null",VLOOKUP(E1922,calculos!$J$2:$K$220,2,1))</f>
        <v>125</v>
      </c>
      <c r="U1922" s="0" t="n">
        <f aca="false">IF(ISNA(VLOOKUP(F1922,calculos!$M$2:$N$658,2,1)),"null",VLOOKUP(F1922,calculos!$M$2:$N$658,2,1))</f>
        <v>400</v>
      </c>
      <c r="V1922" s="0" t="n">
        <f aca="false">IF(ISNA(VLOOKUP(J1922,calculos!$P$2:$Q$1711,2,1)),"null",VLOOKUP(J1922,calculos!$P$2:$Q$1711,2,1))</f>
        <v>1705</v>
      </c>
      <c r="W1922" s="0" t="n">
        <f aca="false">IF(ISNA(VLOOKUP(P1922,calculos!$S$2:$T$58,2,1)),"null",VLOOKUP(P1922,calculos!$S$2:$T$58,2,1))</f>
        <v>42</v>
      </c>
      <c r="X1922" s="0" t="str">
        <f aca="false">$X$1&amp;B1922&amp;"','"&amp;G1922&amp;"','"&amp;H1922&amp;"','"&amp;I1922&amp;"','"&amp;K1922&amp;"','"&amp;L1922&amp;"','"&amp;M1922&amp;"','"&amp;N1922&amp;"','"&amp;O1922&amp;"',"&amp;Q1922&amp;","&amp;R1922&amp;","&amp;S1922&amp;","&amp;T1922&amp;","&amp;U1922&amp;","&amp;V1922&amp;","&amp;W1922&amp;");"</f>
        <v>insert into servicio (id,fecha_entrega,serie,apertura,fecha_instalacion,garantia,mantenimiento,capacitacion,entrega_equipo,visita,id_empresa,id_hospital,id_equipo,id_marca,id_modelo,id_os,id_ingeniero) values (nextval('seq_servicio'),'','12020310','','11-02-2017','12-02-2015','','','','',10,140,399,125,400,1705,42);</v>
      </c>
    </row>
    <row r="1923" customFormat="false" ht="13.8" hidden="false" customHeight="false" outlineLevel="0" collapsed="false">
      <c r="A1923" s="10" t="s">
        <v>23</v>
      </c>
      <c r="B1923" s="10"/>
      <c r="C1923" s="10" t="s">
        <v>2560</v>
      </c>
      <c r="D1923" s="10" t="s">
        <v>749</v>
      </c>
      <c r="E1923" s="8" t="s">
        <v>26</v>
      </c>
      <c r="F1923" s="8" t="s">
        <v>26</v>
      </c>
      <c r="G1923" s="10" t="n">
        <v>12944903</v>
      </c>
      <c r="H1923" s="10"/>
      <c r="I1923" s="10" t="s">
        <v>2561</v>
      </c>
      <c r="J1923" s="8" t="s">
        <v>26</v>
      </c>
      <c r="K1923" s="10" t="s">
        <v>2562</v>
      </c>
      <c r="L1923" s="10"/>
      <c r="P1923" s="8" t="s">
        <v>26</v>
      </c>
      <c r="Q1923" s="0" t="n">
        <f aca="false">IF(ISNA(VLOOKUP(A1923,calculos!$A$2:$B$20,2,1)),"null",VLOOKUP(A1923,calculos!$A$2:$B$20,2,1))</f>
        <v>12</v>
      </c>
      <c r="R1923" s="0" t="n">
        <f aca="false">IF(ISNA(VLOOKUP(C1923,calculos!$D$2:$E$1218,2,1)),"null",VLOOKUP(C1923,calculos!$D$2:$E$1218,2,1))</f>
        <v>482</v>
      </c>
      <c r="S1923" s="0" t="n">
        <f aca="false">IF(ISNA(VLOOKUP(D1923,calculos!$G$2:$H$1118,2,1)),"null",VLOOKUP(D1923,calculos!$G$2:$H$1118,2,1))</f>
        <v>144</v>
      </c>
      <c r="T1923" s="0" t="n">
        <f aca="false">IF(ISNA(VLOOKUP(E1923,calculos!$J$2:$K$220,2,1)),"null",VLOOKUP(E1923,calculos!$J$2:$K$220,2,1))</f>
        <v>125</v>
      </c>
      <c r="U1923" s="0" t="n">
        <f aca="false">IF(ISNA(VLOOKUP(F1923,calculos!$M$2:$N$658,2,1)),"null",VLOOKUP(F1923,calculos!$M$2:$N$658,2,1))</f>
        <v>400</v>
      </c>
      <c r="V1923" s="0" t="n">
        <f aca="false">IF(ISNA(VLOOKUP(J1923,calculos!$P$2:$Q$1711,2,1)),"null",VLOOKUP(J1923,calculos!$P$2:$Q$1711,2,1))</f>
        <v>1705</v>
      </c>
      <c r="W1923" s="0" t="n">
        <f aca="false">IF(ISNA(VLOOKUP(P1923,calculos!$S$2:$T$58,2,1)),"null",VLOOKUP(P1923,calculos!$S$2:$T$58,2,1))</f>
        <v>42</v>
      </c>
      <c r="X1923" s="0" t="str">
        <f aca="false">$X$1&amp;B1923&amp;"','"&amp;G1923&amp;"','"&amp;H1923&amp;"','"&amp;I1923&amp;"','"&amp;K1923&amp;"','"&amp;L1923&amp;"','"&amp;M1923&amp;"','"&amp;N1923&amp;"','"&amp;O1923&amp;"',"&amp;Q1923&amp;","&amp;R1923&amp;","&amp;S1923&amp;","&amp;T1923&amp;","&amp;U1923&amp;","&amp;V1923&amp;","&amp;W1923&amp;");"</f>
        <v>insert into servicio (id,fecha_entrega,serie,apertura,fecha_instalacion,garantia,mantenimiento,capacitacion,entrega_equipo,visita,id_empresa,id_hospital,id_equipo,id_marca,id_modelo,id_os,id_ingeniero) values (nextval('seq_servicio'),'','12944903','','24-03-2012','25-03-2010','','','','',12,482,144,125,400,1705,42);</v>
      </c>
    </row>
    <row r="1924" customFormat="false" ht="13.8" hidden="false" customHeight="false" outlineLevel="0" collapsed="false">
      <c r="A1924" s="10" t="s">
        <v>23</v>
      </c>
      <c r="B1924" s="10"/>
      <c r="C1924" s="10" t="s">
        <v>1643</v>
      </c>
      <c r="D1924" s="10" t="s">
        <v>1660</v>
      </c>
      <c r="E1924" s="8" t="s">
        <v>26</v>
      </c>
      <c r="F1924" s="8" t="s">
        <v>26</v>
      </c>
      <c r="G1924" s="10" t="n">
        <v>13000337</v>
      </c>
      <c r="H1924" s="10"/>
      <c r="I1924" s="10" t="s">
        <v>1657</v>
      </c>
      <c r="J1924" s="8" t="s">
        <v>26</v>
      </c>
      <c r="K1924" s="10" t="s">
        <v>1658</v>
      </c>
      <c r="L1924" s="10"/>
      <c r="P1924" s="8" t="s">
        <v>26</v>
      </c>
      <c r="Q1924" s="0" t="n">
        <f aca="false">IF(ISNA(VLOOKUP(A1924,calculos!$A$2:$B$20,2,1)),"null",VLOOKUP(A1924,calculos!$A$2:$B$20,2,1))</f>
        <v>12</v>
      </c>
      <c r="R1924" s="0" t="n">
        <f aca="false">IF(ISNA(VLOOKUP(C1924,calculos!$D$2:$E$1218,2,1)),"null",VLOOKUP(C1924,calculos!$D$2:$E$1218,2,1))</f>
        <v>435</v>
      </c>
      <c r="S1924" s="0" t="n">
        <f aca="false">IF(ISNA(VLOOKUP(D1924,calculos!$G$2:$H$1118,2,1)),"null",VLOOKUP(D1924,calculos!$G$2:$H$1118,2,1))</f>
        <v>859</v>
      </c>
      <c r="T1924" s="0" t="n">
        <f aca="false">IF(ISNA(VLOOKUP(E1924,calculos!$J$2:$K$220,2,1)),"null",VLOOKUP(E1924,calculos!$J$2:$K$220,2,1))</f>
        <v>125</v>
      </c>
      <c r="U1924" s="0" t="n">
        <f aca="false">IF(ISNA(VLOOKUP(F1924,calculos!$M$2:$N$658,2,1)),"null",VLOOKUP(F1924,calculos!$M$2:$N$658,2,1))</f>
        <v>400</v>
      </c>
      <c r="V1924" s="0" t="n">
        <f aca="false">IF(ISNA(VLOOKUP(J1924,calculos!$P$2:$Q$1711,2,1)),"null",VLOOKUP(J1924,calculos!$P$2:$Q$1711,2,1))</f>
        <v>1705</v>
      </c>
      <c r="W1924" s="0" t="n">
        <f aca="false">IF(ISNA(VLOOKUP(P1924,calculos!$S$2:$T$58,2,1)),"null",VLOOKUP(P1924,calculos!$S$2:$T$58,2,1))</f>
        <v>42</v>
      </c>
      <c r="X1924" s="0" t="str">
        <f aca="false">$X$1&amp;B1924&amp;"','"&amp;G1924&amp;"','"&amp;H1924&amp;"','"&amp;I1924&amp;"','"&amp;K1924&amp;"','"&amp;L1924&amp;"','"&amp;M1924&amp;"','"&amp;N1924&amp;"','"&amp;O1924&amp;"',"&amp;Q1924&amp;","&amp;R1924&amp;","&amp;S1924&amp;","&amp;T1924&amp;","&amp;U1924&amp;","&amp;V1924&amp;","&amp;W1924&amp;");"</f>
        <v>insert into servicio (id,fecha_entrega,serie,apertura,fecha_instalacion,garantia,mantenimiento,capacitacion,entrega_equipo,visita,id_empresa,id_hospital,id_equipo,id_marca,id_modelo,id_os,id_ingeniero) values (nextval('seq_servicio'),'','13000337','','01-10-2015','01-10-2013','','','','',12,435,859,125,400,1705,42);</v>
      </c>
    </row>
    <row r="1925" customFormat="false" ht="13.8" hidden="false" customHeight="false" outlineLevel="0" collapsed="false">
      <c r="A1925" s="10" t="s">
        <v>23</v>
      </c>
      <c r="B1925" s="10"/>
      <c r="C1925" s="10" t="s">
        <v>2563</v>
      </c>
      <c r="D1925" s="10" t="s">
        <v>1031</v>
      </c>
      <c r="E1925" s="8" t="s">
        <v>26</v>
      </c>
      <c r="F1925" s="8" t="s">
        <v>26</v>
      </c>
      <c r="G1925" s="10" t="n">
        <v>20011223</v>
      </c>
      <c r="H1925" s="10"/>
      <c r="I1925" s="10" t="s">
        <v>2564</v>
      </c>
      <c r="J1925" s="8" t="s">
        <v>26</v>
      </c>
      <c r="K1925" s="10" t="s">
        <v>2565</v>
      </c>
      <c r="L1925" s="10"/>
      <c r="P1925" s="8" t="s">
        <v>26</v>
      </c>
      <c r="Q1925" s="0" t="n">
        <f aca="false">IF(ISNA(VLOOKUP(A1925,calculos!$A$2:$B$20,2,1)),"null",VLOOKUP(A1925,calculos!$A$2:$B$20,2,1))</f>
        <v>12</v>
      </c>
      <c r="R1925" s="0" t="n">
        <f aca="false">IF(ISNA(VLOOKUP(C1925,calculos!$D$2:$E$1218,2,1)),"null",VLOOKUP(C1925,calculos!$D$2:$E$1218,2,1))</f>
        <v>1161</v>
      </c>
      <c r="S1925" s="0" t="n">
        <f aca="false">IF(ISNA(VLOOKUP(D1925,calculos!$G$2:$H$1118,2,1)),"null",VLOOKUP(D1925,calculos!$G$2:$H$1118,2,1))</f>
        <v>303</v>
      </c>
      <c r="T1925" s="0" t="n">
        <f aca="false">IF(ISNA(VLOOKUP(E1925,calculos!$J$2:$K$220,2,1)),"null",VLOOKUP(E1925,calculos!$J$2:$K$220,2,1))</f>
        <v>125</v>
      </c>
      <c r="U1925" s="0" t="n">
        <f aca="false">IF(ISNA(VLOOKUP(F1925,calculos!$M$2:$N$658,2,1)),"null",VLOOKUP(F1925,calculos!$M$2:$N$658,2,1))</f>
        <v>400</v>
      </c>
      <c r="V1925" s="0" t="n">
        <f aca="false">IF(ISNA(VLOOKUP(J1925,calculos!$P$2:$Q$1711,2,1)),"null",VLOOKUP(J1925,calculos!$P$2:$Q$1711,2,1))</f>
        <v>1705</v>
      </c>
      <c r="W1925" s="0" t="n">
        <f aca="false">IF(ISNA(VLOOKUP(P1925,calculos!$S$2:$T$58,2,1)),"null",VLOOKUP(P1925,calculos!$S$2:$T$58,2,1))</f>
        <v>42</v>
      </c>
      <c r="X1925" s="0" t="str">
        <f aca="false">$X$1&amp;B1925&amp;"','"&amp;G1925&amp;"','"&amp;H1925&amp;"','"&amp;I1925&amp;"','"&amp;K1925&amp;"','"&amp;L1925&amp;"','"&amp;M1925&amp;"','"&amp;N1925&amp;"','"&amp;O1925&amp;"',"&amp;Q1925&amp;","&amp;R1925&amp;","&amp;S1925&amp;","&amp;T1925&amp;","&amp;U1925&amp;","&amp;V1925&amp;","&amp;W1925&amp;");"</f>
        <v>insert into servicio (id,fecha_entrega,serie,apertura,fecha_instalacion,garantia,mantenimiento,capacitacion,entrega_equipo,visita,id_empresa,id_hospital,id_equipo,id_marca,id_modelo,id_os,id_ingeniero) values (nextval('seq_servicio'),'','20011223','','08-11-2015','08-11-2013','','','','',12,1161,303,125,400,1705,42);</v>
      </c>
    </row>
    <row r="1926" customFormat="false" ht="13.8" hidden="false" customHeight="false" outlineLevel="0" collapsed="false">
      <c r="A1926" s="10" t="s">
        <v>23</v>
      </c>
      <c r="B1926" s="10"/>
      <c r="C1926" s="10" t="s">
        <v>1044</v>
      </c>
      <c r="D1926" s="10" t="s">
        <v>1031</v>
      </c>
      <c r="E1926" s="8" t="s">
        <v>26</v>
      </c>
      <c r="F1926" s="8" t="s">
        <v>26</v>
      </c>
      <c r="G1926" s="10" t="n">
        <v>20011606</v>
      </c>
      <c r="H1926" s="10"/>
      <c r="I1926" s="10" t="s">
        <v>2553</v>
      </c>
      <c r="J1926" s="8" t="s">
        <v>26</v>
      </c>
      <c r="K1926" s="10" t="s">
        <v>2554</v>
      </c>
      <c r="L1926" s="10"/>
      <c r="P1926" s="8" t="s">
        <v>26</v>
      </c>
      <c r="Q1926" s="0" t="n">
        <f aca="false">IF(ISNA(VLOOKUP(A1926,calculos!$A$2:$B$20,2,1)),"null",VLOOKUP(A1926,calculos!$A$2:$B$20,2,1))</f>
        <v>12</v>
      </c>
      <c r="R1926" s="0" t="n">
        <f aca="false">IF(ISNA(VLOOKUP(C1926,calculos!$D$2:$E$1218,2,1)),"null",VLOOKUP(C1926,calculos!$D$2:$E$1218,2,1))</f>
        <v>755</v>
      </c>
      <c r="S1926" s="0" t="n">
        <f aca="false">IF(ISNA(VLOOKUP(D1926,calculos!$G$2:$H$1118,2,1)),"null",VLOOKUP(D1926,calculos!$G$2:$H$1118,2,1))</f>
        <v>303</v>
      </c>
      <c r="T1926" s="0" t="n">
        <f aca="false">IF(ISNA(VLOOKUP(E1926,calculos!$J$2:$K$220,2,1)),"null",VLOOKUP(E1926,calculos!$J$2:$K$220,2,1))</f>
        <v>125</v>
      </c>
      <c r="U1926" s="0" t="n">
        <f aca="false">IF(ISNA(VLOOKUP(F1926,calculos!$M$2:$N$658,2,1)),"null",VLOOKUP(F1926,calculos!$M$2:$N$658,2,1))</f>
        <v>400</v>
      </c>
      <c r="V1926" s="0" t="n">
        <f aca="false">IF(ISNA(VLOOKUP(J1926,calculos!$P$2:$Q$1711,2,1)),"null",VLOOKUP(J1926,calculos!$P$2:$Q$1711,2,1))</f>
        <v>1705</v>
      </c>
      <c r="W1926" s="0" t="n">
        <f aca="false">IF(ISNA(VLOOKUP(P1926,calculos!$S$2:$T$58,2,1)),"null",VLOOKUP(P1926,calculos!$S$2:$T$58,2,1))</f>
        <v>42</v>
      </c>
      <c r="X1926" s="0" t="str">
        <f aca="false">$X$1&amp;B1926&amp;"','"&amp;G1926&amp;"','"&amp;H1926&amp;"','"&amp;I1926&amp;"','"&amp;K1926&amp;"','"&amp;L1926&amp;"','"&amp;M1926&amp;"','"&amp;N1926&amp;"','"&amp;O1926&amp;"',"&amp;Q1926&amp;","&amp;R1926&amp;","&amp;S1926&amp;","&amp;T1926&amp;","&amp;U1926&amp;","&amp;V1926&amp;","&amp;W1926&amp;");"</f>
        <v>insert into servicio (id,fecha_entrega,serie,apertura,fecha_instalacion,garantia,mantenimiento,capacitacion,entrega_equipo,visita,id_empresa,id_hospital,id_equipo,id_marca,id_modelo,id_os,id_ingeniero) values (nextval('seq_servicio'),'','20011606','','30-12-2001','00-01-2000','','','','',12,755,303,125,400,1705,42);</v>
      </c>
    </row>
    <row r="1927" customFormat="false" ht="13.8" hidden="false" customHeight="false" outlineLevel="0" collapsed="false">
      <c r="A1927" s="10" t="s">
        <v>23</v>
      </c>
      <c r="B1927" s="10"/>
      <c r="C1927" s="10" t="s">
        <v>1044</v>
      </c>
      <c r="D1927" s="10" t="s">
        <v>1031</v>
      </c>
      <c r="E1927" s="8" t="s">
        <v>26</v>
      </c>
      <c r="F1927" s="8" t="s">
        <v>26</v>
      </c>
      <c r="G1927" s="10" t="n">
        <v>20013740</v>
      </c>
      <c r="H1927" s="10"/>
      <c r="I1927" s="10" t="s">
        <v>1046</v>
      </c>
      <c r="J1927" s="8" t="s">
        <v>26</v>
      </c>
      <c r="K1927" s="10" t="s">
        <v>1047</v>
      </c>
      <c r="L1927" s="10"/>
      <c r="P1927" s="8" t="s">
        <v>26</v>
      </c>
      <c r="Q1927" s="0" t="n">
        <f aca="false">IF(ISNA(VLOOKUP(A1927,calculos!$A$2:$B$20,2,1)),"null",VLOOKUP(A1927,calculos!$A$2:$B$20,2,1))</f>
        <v>12</v>
      </c>
      <c r="R1927" s="0" t="n">
        <f aca="false">IF(ISNA(VLOOKUP(C1927,calculos!$D$2:$E$1218,2,1)),"null",VLOOKUP(C1927,calculos!$D$2:$E$1218,2,1))</f>
        <v>755</v>
      </c>
      <c r="S1927" s="0" t="n">
        <f aca="false">IF(ISNA(VLOOKUP(D1927,calculos!$G$2:$H$1118,2,1)),"null",VLOOKUP(D1927,calculos!$G$2:$H$1118,2,1))</f>
        <v>303</v>
      </c>
      <c r="T1927" s="0" t="n">
        <f aca="false">IF(ISNA(VLOOKUP(E1927,calculos!$J$2:$K$220,2,1)),"null",VLOOKUP(E1927,calculos!$J$2:$K$220,2,1))</f>
        <v>125</v>
      </c>
      <c r="U1927" s="0" t="n">
        <f aca="false">IF(ISNA(VLOOKUP(F1927,calculos!$M$2:$N$658,2,1)),"null",VLOOKUP(F1927,calculos!$M$2:$N$658,2,1))</f>
        <v>400</v>
      </c>
      <c r="V1927" s="0" t="n">
        <f aca="false">IF(ISNA(VLOOKUP(J1927,calculos!$P$2:$Q$1711,2,1)),"null",VLOOKUP(J1927,calculos!$P$2:$Q$1711,2,1))</f>
        <v>1705</v>
      </c>
      <c r="W1927" s="0" t="n">
        <f aca="false">IF(ISNA(VLOOKUP(P1927,calculos!$S$2:$T$58,2,1)),"null",VLOOKUP(P1927,calculos!$S$2:$T$58,2,1))</f>
        <v>42</v>
      </c>
      <c r="X1927" s="0" t="str">
        <f aca="false">$X$1&amp;B1927&amp;"','"&amp;G1927&amp;"','"&amp;H1927&amp;"','"&amp;I1927&amp;"','"&amp;K1927&amp;"','"&amp;L1927&amp;"','"&amp;M1927&amp;"','"&amp;N1927&amp;"','"&amp;O1927&amp;"',"&amp;Q1927&amp;","&amp;R1927&amp;","&amp;S1927&amp;","&amp;T1927&amp;","&amp;U1927&amp;","&amp;V1927&amp;","&amp;W1927&amp;");"</f>
        <v>insert into servicio (id,fecha_entrega,serie,apertura,fecha_instalacion,garantia,mantenimiento,capacitacion,entrega_equipo,visita,id_empresa,id_hospital,id_equipo,id_marca,id_modelo,id_os,id_ingeniero) values (nextval('seq_servicio'),'','20013740','','04-08-2016','05-08-2014','','','','',12,755,303,125,400,1705,42);</v>
      </c>
    </row>
    <row r="1928" customFormat="false" ht="13.8" hidden="false" customHeight="false" outlineLevel="0" collapsed="false">
      <c r="A1928" s="10" t="s">
        <v>23</v>
      </c>
      <c r="B1928" s="10"/>
      <c r="C1928" s="10" t="s">
        <v>1044</v>
      </c>
      <c r="D1928" s="10" t="s">
        <v>1031</v>
      </c>
      <c r="E1928" s="8" t="s">
        <v>26</v>
      </c>
      <c r="F1928" s="8" t="s">
        <v>26</v>
      </c>
      <c r="G1928" s="10" t="n">
        <v>20013744</v>
      </c>
      <c r="H1928" s="10"/>
      <c r="I1928" s="10" t="s">
        <v>1045</v>
      </c>
      <c r="J1928" s="8" t="s">
        <v>26</v>
      </c>
      <c r="K1928" s="10" t="s">
        <v>320</v>
      </c>
      <c r="L1928" s="10"/>
      <c r="P1928" s="8" t="s">
        <v>26</v>
      </c>
      <c r="Q1928" s="0" t="n">
        <f aca="false">IF(ISNA(VLOOKUP(A1928,calculos!$A$2:$B$20,2,1)),"null",VLOOKUP(A1928,calculos!$A$2:$B$20,2,1))</f>
        <v>12</v>
      </c>
      <c r="R1928" s="0" t="n">
        <f aca="false">IF(ISNA(VLOOKUP(C1928,calculos!$D$2:$E$1218,2,1)),"null",VLOOKUP(C1928,calculos!$D$2:$E$1218,2,1))</f>
        <v>755</v>
      </c>
      <c r="S1928" s="0" t="n">
        <f aca="false">IF(ISNA(VLOOKUP(D1928,calculos!$G$2:$H$1118,2,1)),"null",VLOOKUP(D1928,calculos!$G$2:$H$1118,2,1))</f>
        <v>303</v>
      </c>
      <c r="T1928" s="0" t="n">
        <f aca="false">IF(ISNA(VLOOKUP(E1928,calculos!$J$2:$K$220,2,1)),"null",VLOOKUP(E1928,calculos!$J$2:$K$220,2,1))</f>
        <v>125</v>
      </c>
      <c r="U1928" s="0" t="n">
        <f aca="false">IF(ISNA(VLOOKUP(F1928,calculos!$M$2:$N$658,2,1)),"null",VLOOKUP(F1928,calculos!$M$2:$N$658,2,1))</f>
        <v>400</v>
      </c>
      <c r="V1928" s="0" t="n">
        <f aca="false">IF(ISNA(VLOOKUP(J1928,calculos!$P$2:$Q$1711,2,1)),"null",VLOOKUP(J1928,calculos!$P$2:$Q$1711,2,1))</f>
        <v>1705</v>
      </c>
      <c r="W1928" s="0" t="n">
        <f aca="false">IF(ISNA(VLOOKUP(P1928,calculos!$S$2:$T$58,2,1)),"null",VLOOKUP(P1928,calculos!$S$2:$T$58,2,1))</f>
        <v>42</v>
      </c>
      <c r="X1928" s="0" t="str">
        <f aca="false">$X$1&amp;B1928&amp;"','"&amp;G1928&amp;"','"&amp;H1928&amp;"','"&amp;I1928&amp;"','"&amp;K1928&amp;"','"&amp;L1928&amp;"','"&amp;M1928&amp;"','"&amp;N1928&amp;"','"&amp;O1928&amp;"',"&amp;Q1928&amp;","&amp;R1928&amp;","&amp;S1928&amp;","&amp;T1928&amp;","&amp;U1928&amp;","&amp;V1928&amp;","&amp;W1928&amp;");"</f>
        <v>insert into servicio (id,fecha_entrega,serie,apertura,fecha_instalacion,garantia,mantenimiento,capacitacion,entrega_equipo,visita,id_empresa,id_hospital,id_equipo,id_marca,id_modelo,id_os,id_ingeniero) values (nextval('seq_servicio'),'','20013744','','15-03-2015','15-03-2013','','','','',12,755,303,125,400,1705,42);</v>
      </c>
    </row>
    <row r="1929" customFormat="false" ht="13.8" hidden="false" customHeight="false" outlineLevel="0" collapsed="false">
      <c r="A1929" s="10" t="s">
        <v>23</v>
      </c>
      <c r="B1929" s="10"/>
      <c r="C1929" s="10" t="s">
        <v>644</v>
      </c>
      <c r="D1929" s="10" t="s">
        <v>1031</v>
      </c>
      <c r="E1929" s="8" t="s">
        <v>26</v>
      </c>
      <c r="F1929" s="8" t="s">
        <v>26</v>
      </c>
      <c r="G1929" s="10" t="n">
        <v>20013769</v>
      </c>
      <c r="H1929" s="10"/>
      <c r="I1929" s="10" t="s">
        <v>2566</v>
      </c>
      <c r="J1929" s="8" t="s">
        <v>26</v>
      </c>
      <c r="K1929" s="10" t="s">
        <v>2567</v>
      </c>
      <c r="L1929" s="10"/>
      <c r="P1929" s="8" t="s">
        <v>26</v>
      </c>
      <c r="Q1929" s="0" t="n">
        <f aca="false">IF(ISNA(VLOOKUP(A1929,calculos!$A$2:$B$20,2,1)),"null",VLOOKUP(A1929,calculos!$A$2:$B$20,2,1))</f>
        <v>12</v>
      </c>
      <c r="R1929" s="0" t="n">
        <f aca="false">IF(ISNA(VLOOKUP(C1929,calculos!$D$2:$E$1218,2,1)),"null",VLOOKUP(C1929,calculos!$D$2:$E$1218,2,1))</f>
        <v>822</v>
      </c>
      <c r="S1929" s="0" t="n">
        <f aca="false">IF(ISNA(VLOOKUP(D1929,calculos!$G$2:$H$1118,2,1)),"null",VLOOKUP(D1929,calculos!$G$2:$H$1118,2,1))</f>
        <v>303</v>
      </c>
      <c r="T1929" s="0" t="n">
        <f aca="false">IF(ISNA(VLOOKUP(E1929,calculos!$J$2:$K$220,2,1)),"null",VLOOKUP(E1929,calculos!$J$2:$K$220,2,1))</f>
        <v>125</v>
      </c>
      <c r="U1929" s="0" t="n">
        <f aca="false">IF(ISNA(VLOOKUP(F1929,calculos!$M$2:$N$658,2,1)),"null",VLOOKUP(F1929,calculos!$M$2:$N$658,2,1))</f>
        <v>400</v>
      </c>
      <c r="V1929" s="0" t="n">
        <f aca="false">IF(ISNA(VLOOKUP(J1929,calculos!$P$2:$Q$1711,2,1)),"null",VLOOKUP(J1929,calculos!$P$2:$Q$1711,2,1))</f>
        <v>1705</v>
      </c>
      <c r="W1929" s="0" t="n">
        <f aca="false">IF(ISNA(VLOOKUP(P1929,calculos!$S$2:$T$58,2,1)),"null",VLOOKUP(P1929,calculos!$S$2:$T$58,2,1))</f>
        <v>42</v>
      </c>
      <c r="X1929" s="0" t="str">
        <f aca="false">$X$1&amp;B1929&amp;"','"&amp;G1929&amp;"','"&amp;H1929&amp;"','"&amp;I1929&amp;"','"&amp;K1929&amp;"','"&amp;L1929&amp;"','"&amp;M1929&amp;"','"&amp;N1929&amp;"','"&amp;O1929&amp;"',"&amp;Q1929&amp;","&amp;R1929&amp;","&amp;S1929&amp;","&amp;T1929&amp;","&amp;U1929&amp;","&amp;V1929&amp;","&amp;W1929&amp;");"</f>
        <v>insert into servicio (id,fecha_entrega,serie,apertura,fecha_instalacion,garantia,mantenimiento,capacitacion,entrega_equipo,visita,id_empresa,id_hospital,id_equipo,id_marca,id_modelo,id_os,id_ingeniero) values (nextval('seq_servicio'),'','20013769','','24-05-2014','24-05-2012','','','','',12,822,303,125,400,1705,42);</v>
      </c>
    </row>
    <row r="1930" customFormat="false" ht="13.8" hidden="false" customHeight="false" outlineLevel="0" collapsed="false">
      <c r="A1930" s="10" t="s">
        <v>23</v>
      </c>
      <c r="B1930" s="10"/>
      <c r="C1930" s="10" t="s">
        <v>644</v>
      </c>
      <c r="D1930" s="10" t="s">
        <v>1031</v>
      </c>
      <c r="E1930" s="8" t="s">
        <v>26</v>
      </c>
      <c r="F1930" s="8" t="s">
        <v>26</v>
      </c>
      <c r="G1930" s="10" t="n">
        <v>20013770</v>
      </c>
      <c r="H1930" s="10"/>
      <c r="I1930" s="10" t="s">
        <v>2566</v>
      </c>
      <c r="J1930" s="8" t="s">
        <v>26</v>
      </c>
      <c r="K1930" s="10" t="s">
        <v>2567</v>
      </c>
      <c r="L1930" s="10"/>
      <c r="P1930" s="8" t="s">
        <v>26</v>
      </c>
      <c r="Q1930" s="0" t="n">
        <f aca="false">IF(ISNA(VLOOKUP(A1930,calculos!$A$2:$B$20,2,1)),"null",VLOOKUP(A1930,calculos!$A$2:$B$20,2,1))</f>
        <v>12</v>
      </c>
      <c r="R1930" s="0" t="n">
        <f aca="false">IF(ISNA(VLOOKUP(C1930,calculos!$D$2:$E$1218,2,1)),"null",VLOOKUP(C1930,calculos!$D$2:$E$1218,2,1))</f>
        <v>822</v>
      </c>
      <c r="S1930" s="0" t="n">
        <f aca="false">IF(ISNA(VLOOKUP(D1930,calculos!$G$2:$H$1118,2,1)),"null",VLOOKUP(D1930,calculos!$G$2:$H$1118,2,1))</f>
        <v>303</v>
      </c>
      <c r="T1930" s="0" t="n">
        <f aca="false">IF(ISNA(VLOOKUP(E1930,calculos!$J$2:$K$220,2,1)),"null",VLOOKUP(E1930,calculos!$J$2:$K$220,2,1))</f>
        <v>125</v>
      </c>
      <c r="U1930" s="0" t="n">
        <f aca="false">IF(ISNA(VLOOKUP(F1930,calculos!$M$2:$N$658,2,1)),"null",VLOOKUP(F1930,calculos!$M$2:$N$658,2,1))</f>
        <v>400</v>
      </c>
      <c r="V1930" s="0" t="n">
        <f aca="false">IF(ISNA(VLOOKUP(J1930,calculos!$P$2:$Q$1711,2,1)),"null",VLOOKUP(J1930,calculos!$P$2:$Q$1711,2,1))</f>
        <v>1705</v>
      </c>
      <c r="W1930" s="0" t="n">
        <f aca="false">IF(ISNA(VLOOKUP(P1930,calculos!$S$2:$T$58,2,1)),"null",VLOOKUP(P1930,calculos!$S$2:$T$58,2,1))</f>
        <v>42</v>
      </c>
      <c r="X1930" s="0" t="str">
        <f aca="false">$X$1&amp;B1930&amp;"','"&amp;G1930&amp;"','"&amp;H1930&amp;"','"&amp;I1930&amp;"','"&amp;K1930&amp;"','"&amp;L1930&amp;"','"&amp;M1930&amp;"','"&amp;N1930&amp;"','"&amp;O1930&amp;"',"&amp;Q1930&amp;","&amp;R1930&amp;","&amp;S1930&amp;","&amp;T1930&amp;","&amp;U1930&amp;","&amp;V1930&amp;","&amp;W1930&amp;");"</f>
        <v>insert into servicio (id,fecha_entrega,serie,apertura,fecha_instalacion,garantia,mantenimiento,capacitacion,entrega_equipo,visita,id_empresa,id_hospital,id_equipo,id_marca,id_modelo,id_os,id_ingeniero) values (nextval('seq_servicio'),'','20013770','','24-05-2014','24-05-2012','','','','',12,822,303,125,400,1705,42);</v>
      </c>
    </row>
    <row r="1931" customFormat="false" ht="13.8" hidden="false" customHeight="false" outlineLevel="0" collapsed="false">
      <c r="A1931" s="10" t="s">
        <v>23</v>
      </c>
      <c r="B1931" s="10"/>
      <c r="C1931" s="10" t="s">
        <v>644</v>
      </c>
      <c r="D1931" s="10" t="s">
        <v>1031</v>
      </c>
      <c r="E1931" s="8" t="s">
        <v>26</v>
      </c>
      <c r="F1931" s="8" t="s">
        <v>26</v>
      </c>
      <c r="G1931" s="10" t="n">
        <v>20013771</v>
      </c>
      <c r="H1931" s="10"/>
      <c r="I1931" s="10" t="s">
        <v>2566</v>
      </c>
      <c r="J1931" s="8" t="s">
        <v>26</v>
      </c>
      <c r="K1931" s="10" t="s">
        <v>2567</v>
      </c>
      <c r="L1931" s="10"/>
      <c r="P1931" s="8" t="s">
        <v>26</v>
      </c>
      <c r="Q1931" s="0" t="n">
        <f aca="false">IF(ISNA(VLOOKUP(A1931,calculos!$A$2:$B$20,2,1)),"null",VLOOKUP(A1931,calculos!$A$2:$B$20,2,1))</f>
        <v>12</v>
      </c>
      <c r="R1931" s="0" t="n">
        <f aca="false">IF(ISNA(VLOOKUP(C1931,calculos!$D$2:$E$1218,2,1)),"null",VLOOKUP(C1931,calculos!$D$2:$E$1218,2,1))</f>
        <v>822</v>
      </c>
      <c r="S1931" s="0" t="n">
        <f aca="false">IF(ISNA(VLOOKUP(D1931,calculos!$G$2:$H$1118,2,1)),"null",VLOOKUP(D1931,calculos!$G$2:$H$1118,2,1))</f>
        <v>303</v>
      </c>
      <c r="T1931" s="0" t="n">
        <f aca="false">IF(ISNA(VLOOKUP(E1931,calculos!$J$2:$K$220,2,1)),"null",VLOOKUP(E1931,calculos!$J$2:$K$220,2,1))</f>
        <v>125</v>
      </c>
      <c r="U1931" s="0" t="n">
        <f aca="false">IF(ISNA(VLOOKUP(F1931,calculos!$M$2:$N$658,2,1)),"null",VLOOKUP(F1931,calculos!$M$2:$N$658,2,1))</f>
        <v>400</v>
      </c>
      <c r="V1931" s="0" t="n">
        <f aca="false">IF(ISNA(VLOOKUP(J1931,calculos!$P$2:$Q$1711,2,1)),"null",VLOOKUP(J1931,calculos!$P$2:$Q$1711,2,1))</f>
        <v>1705</v>
      </c>
      <c r="W1931" s="0" t="n">
        <f aca="false">IF(ISNA(VLOOKUP(P1931,calculos!$S$2:$T$58,2,1)),"null",VLOOKUP(P1931,calculos!$S$2:$T$58,2,1))</f>
        <v>42</v>
      </c>
      <c r="X1931" s="0" t="str">
        <f aca="false">$X$1&amp;B1931&amp;"','"&amp;G1931&amp;"','"&amp;H1931&amp;"','"&amp;I1931&amp;"','"&amp;K1931&amp;"','"&amp;L1931&amp;"','"&amp;M1931&amp;"','"&amp;N1931&amp;"','"&amp;O1931&amp;"',"&amp;Q1931&amp;","&amp;R1931&amp;","&amp;S1931&amp;","&amp;T1931&amp;","&amp;U1931&amp;","&amp;V1931&amp;","&amp;W1931&amp;");"</f>
        <v>insert into servicio (id,fecha_entrega,serie,apertura,fecha_instalacion,garantia,mantenimiento,capacitacion,entrega_equipo,visita,id_empresa,id_hospital,id_equipo,id_marca,id_modelo,id_os,id_ingeniero) values (nextval('seq_servicio'),'','20013771','','24-05-2014','24-05-2012','','','','',12,822,303,125,400,1705,42);</v>
      </c>
    </row>
    <row r="1932" customFormat="false" ht="13.8" hidden="false" customHeight="false" outlineLevel="0" collapsed="false">
      <c r="A1932" s="10" t="s">
        <v>23</v>
      </c>
      <c r="B1932" s="10"/>
      <c r="C1932" s="10" t="s">
        <v>644</v>
      </c>
      <c r="D1932" s="10" t="s">
        <v>1031</v>
      </c>
      <c r="E1932" s="8" t="s">
        <v>26</v>
      </c>
      <c r="F1932" s="8" t="s">
        <v>26</v>
      </c>
      <c r="G1932" s="10" t="n">
        <v>20013772</v>
      </c>
      <c r="H1932" s="10"/>
      <c r="I1932" s="10" t="s">
        <v>2566</v>
      </c>
      <c r="J1932" s="8" t="s">
        <v>26</v>
      </c>
      <c r="K1932" s="10" t="s">
        <v>2567</v>
      </c>
      <c r="L1932" s="10"/>
      <c r="P1932" s="8" t="s">
        <v>26</v>
      </c>
      <c r="Q1932" s="0" t="n">
        <f aca="false">IF(ISNA(VLOOKUP(A1932,calculos!$A$2:$B$20,2,1)),"null",VLOOKUP(A1932,calculos!$A$2:$B$20,2,1))</f>
        <v>12</v>
      </c>
      <c r="R1932" s="0" t="n">
        <f aca="false">IF(ISNA(VLOOKUP(C1932,calculos!$D$2:$E$1218,2,1)),"null",VLOOKUP(C1932,calculos!$D$2:$E$1218,2,1))</f>
        <v>822</v>
      </c>
      <c r="S1932" s="0" t="n">
        <f aca="false">IF(ISNA(VLOOKUP(D1932,calculos!$G$2:$H$1118,2,1)),"null",VLOOKUP(D1932,calculos!$G$2:$H$1118,2,1))</f>
        <v>303</v>
      </c>
      <c r="T1932" s="0" t="n">
        <f aca="false">IF(ISNA(VLOOKUP(E1932,calculos!$J$2:$K$220,2,1)),"null",VLOOKUP(E1932,calculos!$J$2:$K$220,2,1))</f>
        <v>125</v>
      </c>
      <c r="U1932" s="0" t="n">
        <f aca="false">IF(ISNA(VLOOKUP(F1932,calculos!$M$2:$N$658,2,1)),"null",VLOOKUP(F1932,calculos!$M$2:$N$658,2,1))</f>
        <v>400</v>
      </c>
      <c r="V1932" s="0" t="n">
        <f aca="false">IF(ISNA(VLOOKUP(J1932,calculos!$P$2:$Q$1711,2,1)),"null",VLOOKUP(J1932,calculos!$P$2:$Q$1711,2,1))</f>
        <v>1705</v>
      </c>
      <c r="W1932" s="0" t="n">
        <f aca="false">IF(ISNA(VLOOKUP(P1932,calculos!$S$2:$T$58,2,1)),"null",VLOOKUP(P1932,calculos!$S$2:$T$58,2,1))</f>
        <v>42</v>
      </c>
      <c r="X1932" s="0" t="str">
        <f aca="false">$X$1&amp;B1932&amp;"','"&amp;G1932&amp;"','"&amp;H1932&amp;"','"&amp;I1932&amp;"','"&amp;K1932&amp;"','"&amp;L1932&amp;"','"&amp;M1932&amp;"','"&amp;N1932&amp;"','"&amp;O1932&amp;"',"&amp;Q1932&amp;","&amp;R1932&amp;","&amp;S1932&amp;","&amp;T1932&amp;","&amp;U1932&amp;","&amp;V1932&amp;","&amp;W1932&amp;");"</f>
        <v>insert into servicio (id,fecha_entrega,serie,apertura,fecha_instalacion,garantia,mantenimiento,capacitacion,entrega_equipo,visita,id_empresa,id_hospital,id_equipo,id_marca,id_modelo,id_os,id_ingeniero) values (nextval('seq_servicio'),'','20013772','','24-05-2014','24-05-2012','','','','',12,822,303,125,400,1705,42);</v>
      </c>
    </row>
    <row r="1933" customFormat="false" ht="13.8" hidden="false" customHeight="false" outlineLevel="0" collapsed="false">
      <c r="A1933" s="10" t="s">
        <v>23</v>
      </c>
      <c r="B1933" s="10"/>
      <c r="C1933" s="10" t="s">
        <v>2568</v>
      </c>
      <c r="D1933" s="10" t="s">
        <v>1291</v>
      </c>
      <c r="E1933" s="8" t="s">
        <v>26</v>
      </c>
      <c r="F1933" s="8" t="s">
        <v>26</v>
      </c>
      <c r="G1933" s="10" t="n">
        <v>26295011</v>
      </c>
      <c r="H1933" s="10"/>
      <c r="I1933" s="10" t="s">
        <v>2569</v>
      </c>
      <c r="J1933" s="8" t="s">
        <v>26</v>
      </c>
      <c r="K1933" s="10" t="s">
        <v>2570</v>
      </c>
      <c r="L1933" s="10"/>
      <c r="P1933" s="8" t="s">
        <v>26</v>
      </c>
      <c r="Q1933" s="0" t="n">
        <f aca="false">IF(ISNA(VLOOKUP(A1933,calculos!$A$2:$B$20,2,1)),"null",VLOOKUP(A1933,calculos!$A$2:$B$20,2,1))</f>
        <v>12</v>
      </c>
      <c r="R1933" s="0" t="n">
        <f aca="false">IF(ISNA(VLOOKUP(C1933,calculos!$D$2:$E$1218,2,1)),"null",VLOOKUP(C1933,calculos!$D$2:$E$1218,2,1))</f>
        <v>721</v>
      </c>
      <c r="S1933" s="0" t="n">
        <f aca="false">IF(ISNA(VLOOKUP(D1933,calculos!$G$2:$H$1118,2,1)),"null",VLOOKUP(D1933,calculos!$G$2:$H$1118,2,1))</f>
        <v>497</v>
      </c>
      <c r="T1933" s="0" t="n">
        <f aca="false">IF(ISNA(VLOOKUP(E1933,calculos!$J$2:$K$220,2,1)),"null",VLOOKUP(E1933,calculos!$J$2:$K$220,2,1))</f>
        <v>125</v>
      </c>
      <c r="U1933" s="0" t="n">
        <f aca="false">IF(ISNA(VLOOKUP(F1933,calculos!$M$2:$N$658,2,1)),"null",VLOOKUP(F1933,calculos!$M$2:$N$658,2,1))</f>
        <v>400</v>
      </c>
      <c r="V1933" s="0" t="n">
        <f aca="false">IF(ISNA(VLOOKUP(J1933,calculos!$P$2:$Q$1711,2,1)),"null",VLOOKUP(J1933,calculos!$P$2:$Q$1711,2,1))</f>
        <v>1705</v>
      </c>
      <c r="W1933" s="0" t="n">
        <f aca="false">IF(ISNA(VLOOKUP(P1933,calculos!$S$2:$T$58,2,1)),"null",VLOOKUP(P1933,calculos!$S$2:$T$58,2,1))</f>
        <v>42</v>
      </c>
      <c r="X1933" s="0" t="str">
        <f aca="false">$X$1&amp;B1933&amp;"','"&amp;G1933&amp;"','"&amp;H1933&amp;"','"&amp;I1933&amp;"','"&amp;K1933&amp;"','"&amp;L1933&amp;"','"&amp;M1933&amp;"','"&amp;N1933&amp;"','"&amp;O1933&amp;"',"&amp;Q1933&amp;","&amp;R1933&amp;","&amp;S1933&amp;","&amp;T1933&amp;","&amp;U1933&amp;","&amp;V1933&amp;","&amp;W1933&amp;");"</f>
        <v>insert into servicio (id,fecha_entrega,serie,apertura,fecha_instalacion,garantia,mantenimiento,capacitacion,entrega_equipo,visita,id_empresa,id_hospital,id_equipo,id_marca,id_modelo,id_os,id_ingeniero) values (nextval('seq_servicio'),'','26295011','','24-07-2012','25-07-2010','','','','',12,721,497,125,400,1705,42);</v>
      </c>
    </row>
    <row r="1934" customFormat="false" ht="13.8" hidden="false" customHeight="false" outlineLevel="0" collapsed="false">
      <c r="A1934" s="10" t="s">
        <v>23</v>
      </c>
      <c r="B1934" s="10"/>
      <c r="C1934" s="10" t="s">
        <v>2568</v>
      </c>
      <c r="D1934" s="10" t="s">
        <v>1291</v>
      </c>
      <c r="E1934" s="8" t="s">
        <v>26</v>
      </c>
      <c r="F1934" s="8" t="s">
        <v>26</v>
      </c>
      <c r="G1934" s="10" t="n">
        <v>26295012</v>
      </c>
      <c r="H1934" s="10"/>
      <c r="I1934" s="10" t="s">
        <v>2571</v>
      </c>
      <c r="J1934" s="8" t="s">
        <v>26</v>
      </c>
      <c r="K1934" s="10" t="s">
        <v>2572</v>
      </c>
      <c r="L1934" s="10"/>
      <c r="P1934" s="8" t="s">
        <v>26</v>
      </c>
      <c r="Q1934" s="0" t="n">
        <f aca="false">IF(ISNA(VLOOKUP(A1934,calculos!$A$2:$B$20,2,1)),"null",VLOOKUP(A1934,calculos!$A$2:$B$20,2,1))</f>
        <v>12</v>
      </c>
      <c r="R1934" s="0" t="n">
        <f aca="false">IF(ISNA(VLOOKUP(C1934,calculos!$D$2:$E$1218,2,1)),"null",VLOOKUP(C1934,calculos!$D$2:$E$1218,2,1))</f>
        <v>721</v>
      </c>
      <c r="S1934" s="0" t="n">
        <f aca="false">IF(ISNA(VLOOKUP(D1934,calculos!$G$2:$H$1118,2,1)),"null",VLOOKUP(D1934,calculos!$G$2:$H$1118,2,1))</f>
        <v>497</v>
      </c>
      <c r="T1934" s="0" t="n">
        <f aca="false">IF(ISNA(VLOOKUP(E1934,calculos!$J$2:$K$220,2,1)),"null",VLOOKUP(E1934,calculos!$J$2:$K$220,2,1))</f>
        <v>125</v>
      </c>
      <c r="U1934" s="0" t="n">
        <f aca="false">IF(ISNA(VLOOKUP(F1934,calculos!$M$2:$N$658,2,1)),"null",VLOOKUP(F1934,calculos!$M$2:$N$658,2,1))</f>
        <v>400</v>
      </c>
      <c r="V1934" s="0" t="n">
        <f aca="false">IF(ISNA(VLOOKUP(J1934,calculos!$P$2:$Q$1711,2,1)),"null",VLOOKUP(J1934,calculos!$P$2:$Q$1711,2,1))</f>
        <v>1705</v>
      </c>
      <c r="W1934" s="0" t="n">
        <f aca="false">IF(ISNA(VLOOKUP(P1934,calculos!$S$2:$T$58,2,1)),"null",VLOOKUP(P1934,calculos!$S$2:$T$58,2,1))</f>
        <v>42</v>
      </c>
      <c r="X1934" s="0" t="str">
        <f aca="false">$X$1&amp;B1934&amp;"','"&amp;G1934&amp;"','"&amp;H1934&amp;"','"&amp;I1934&amp;"','"&amp;K1934&amp;"','"&amp;L1934&amp;"','"&amp;M1934&amp;"','"&amp;N1934&amp;"','"&amp;O1934&amp;"',"&amp;Q1934&amp;","&amp;R1934&amp;","&amp;S1934&amp;","&amp;T1934&amp;","&amp;U1934&amp;","&amp;V1934&amp;","&amp;W1934&amp;");"</f>
        <v>insert into servicio (id,fecha_entrega,serie,apertura,fecha_instalacion,garantia,mantenimiento,capacitacion,entrega_equipo,visita,id_empresa,id_hospital,id_equipo,id_marca,id_modelo,id_os,id_ingeniero) values (nextval('seq_servicio'),'','26295012','','22-07-2012','23-07-2010','','','','',12,721,497,125,400,1705,42);</v>
      </c>
    </row>
    <row r="1935" customFormat="false" ht="13.8" hidden="false" customHeight="false" outlineLevel="0" collapsed="false">
      <c r="A1935" s="10" t="s">
        <v>23</v>
      </c>
      <c r="B1935" s="10"/>
      <c r="C1935" s="10" t="s">
        <v>2568</v>
      </c>
      <c r="D1935" s="10" t="s">
        <v>1291</v>
      </c>
      <c r="E1935" s="8" t="s">
        <v>26</v>
      </c>
      <c r="F1935" s="8" t="s">
        <v>26</v>
      </c>
      <c r="G1935" s="10" t="n">
        <v>26295013</v>
      </c>
      <c r="H1935" s="10"/>
      <c r="I1935" s="10" t="s">
        <v>2571</v>
      </c>
      <c r="J1935" s="8" t="s">
        <v>26</v>
      </c>
      <c r="K1935" s="10" t="s">
        <v>2572</v>
      </c>
      <c r="L1935" s="10"/>
      <c r="P1935" s="8" t="s">
        <v>26</v>
      </c>
      <c r="Q1935" s="0" t="n">
        <f aca="false">IF(ISNA(VLOOKUP(A1935,calculos!$A$2:$B$20,2,1)),"null",VLOOKUP(A1935,calculos!$A$2:$B$20,2,1))</f>
        <v>12</v>
      </c>
      <c r="R1935" s="0" t="n">
        <f aca="false">IF(ISNA(VLOOKUP(C1935,calculos!$D$2:$E$1218,2,1)),"null",VLOOKUP(C1935,calculos!$D$2:$E$1218,2,1))</f>
        <v>721</v>
      </c>
      <c r="S1935" s="0" t="n">
        <f aca="false">IF(ISNA(VLOOKUP(D1935,calculos!$G$2:$H$1118,2,1)),"null",VLOOKUP(D1935,calculos!$G$2:$H$1118,2,1))</f>
        <v>497</v>
      </c>
      <c r="T1935" s="0" t="n">
        <f aca="false">IF(ISNA(VLOOKUP(E1935,calculos!$J$2:$K$220,2,1)),"null",VLOOKUP(E1935,calculos!$J$2:$K$220,2,1))</f>
        <v>125</v>
      </c>
      <c r="U1935" s="0" t="n">
        <f aca="false">IF(ISNA(VLOOKUP(F1935,calculos!$M$2:$N$658,2,1)),"null",VLOOKUP(F1935,calculos!$M$2:$N$658,2,1))</f>
        <v>400</v>
      </c>
      <c r="V1935" s="0" t="n">
        <f aca="false">IF(ISNA(VLOOKUP(J1935,calculos!$P$2:$Q$1711,2,1)),"null",VLOOKUP(J1935,calculos!$P$2:$Q$1711,2,1))</f>
        <v>1705</v>
      </c>
      <c r="W1935" s="0" t="n">
        <f aca="false">IF(ISNA(VLOOKUP(P1935,calculos!$S$2:$T$58,2,1)),"null",VLOOKUP(P1935,calculos!$S$2:$T$58,2,1))</f>
        <v>42</v>
      </c>
      <c r="X1935" s="0" t="str">
        <f aca="false">$X$1&amp;B1935&amp;"','"&amp;G1935&amp;"','"&amp;H1935&amp;"','"&amp;I1935&amp;"','"&amp;K1935&amp;"','"&amp;L1935&amp;"','"&amp;M1935&amp;"','"&amp;N1935&amp;"','"&amp;O1935&amp;"',"&amp;Q1935&amp;","&amp;R1935&amp;","&amp;S1935&amp;","&amp;T1935&amp;","&amp;U1935&amp;","&amp;V1935&amp;","&amp;W1935&amp;");"</f>
        <v>insert into servicio (id,fecha_entrega,serie,apertura,fecha_instalacion,garantia,mantenimiento,capacitacion,entrega_equipo,visita,id_empresa,id_hospital,id_equipo,id_marca,id_modelo,id_os,id_ingeniero) values (nextval('seq_servicio'),'','26295013','','22-07-2012','23-07-2010','','','','',12,721,497,125,400,1705,42);</v>
      </c>
    </row>
    <row r="1936" customFormat="false" ht="13.8" hidden="false" customHeight="false" outlineLevel="0" collapsed="false">
      <c r="A1936" s="10" t="s">
        <v>23</v>
      </c>
      <c r="B1936" s="10"/>
      <c r="C1936" s="10" t="s">
        <v>858</v>
      </c>
      <c r="D1936" s="10" t="s">
        <v>2573</v>
      </c>
      <c r="E1936" s="8" t="s">
        <v>26</v>
      </c>
      <c r="F1936" s="8" t="s">
        <v>26</v>
      </c>
      <c r="G1936" s="10" t="n">
        <v>38227803</v>
      </c>
      <c r="H1936" s="10"/>
      <c r="I1936" s="10" t="s">
        <v>2574</v>
      </c>
      <c r="J1936" s="8" t="s">
        <v>26</v>
      </c>
      <c r="K1936" s="10" t="s">
        <v>2575</v>
      </c>
      <c r="L1936" s="10"/>
      <c r="P1936" s="8" t="s">
        <v>26</v>
      </c>
      <c r="Q1936" s="0" t="n">
        <f aca="false">IF(ISNA(VLOOKUP(A1936,calculos!$A$2:$B$20,2,1)),"null",VLOOKUP(A1936,calculos!$A$2:$B$20,2,1))</f>
        <v>12</v>
      </c>
      <c r="R1936" s="0" t="n">
        <f aca="false">IF(ISNA(VLOOKUP(C1936,calculos!$D$2:$E$1218,2,1)),"null",VLOOKUP(C1936,calculos!$D$2:$E$1218,2,1))</f>
        <v>805</v>
      </c>
      <c r="S1936" s="0" t="n">
        <f aca="false">IF(ISNA(VLOOKUP(D1936,calculos!$G$2:$H$1118,2,1)),"null",VLOOKUP(D1936,calculos!$G$2:$H$1118,2,1))</f>
        <v>472</v>
      </c>
      <c r="T1936" s="0" t="n">
        <f aca="false">IF(ISNA(VLOOKUP(E1936,calculos!$J$2:$K$220,2,1)),"null",VLOOKUP(E1936,calculos!$J$2:$K$220,2,1))</f>
        <v>125</v>
      </c>
      <c r="U1936" s="0" t="n">
        <f aca="false">IF(ISNA(VLOOKUP(F1936,calculos!$M$2:$N$658,2,1)),"null",VLOOKUP(F1936,calculos!$M$2:$N$658,2,1))</f>
        <v>400</v>
      </c>
      <c r="V1936" s="0" t="n">
        <f aca="false">IF(ISNA(VLOOKUP(J1936,calculos!$P$2:$Q$1711,2,1)),"null",VLOOKUP(J1936,calculos!$P$2:$Q$1711,2,1))</f>
        <v>1705</v>
      </c>
      <c r="W1936" s="0" t="n">
        <f aca="false">IF(ISNA(VLOOKUP(P1936,calculos!$S$2:$T$58,2,1)),"null",VLOOKUP(P1936,calculos!$S$2:$T$58,2,1))</f>
        <v>42</v>
      </c>
      <c r="X1936" s="0" t="str">
        <f aca="false">$X$1&amp;B1936&amp;"','"&amp;G1936&amp;"','"&amp;H1936&amp;"','"&amp;I1936&amp;"','"&amp;K1936&amp;"','"&amp;L1936&amp;"','"&amp;M1936&amp;"','"&amp;N1936&amp;"','"&amp;O1936&amp;"',"&amp;Q1936&amp;","&amp;R1936&amp;","&amp;S1936&amp;","&amp;T1936&amp;","&amp;U1936&amp;","&amp;V1936&amp;","&amp;W1936&amp;");"</f>
        <v>insert into servicio (id,fecha_entrega,serie,apertura,fecha_instalacion,garantia,mantenimiento,capacitacion,entrega_equipo,visita,id_empresa,id_hospital,id_equipo,id_marca,id_modelo,id_os,id_ingeniero) values (nextval('seq_servicio'),'','38227803','','09-04-2016','10-04-2014','','','','',12,805,472,125,400,1705,42);</v>
      </c>
    </row>
    <row r="1937" customFormat="false" ht="13.8" hidden="false" customHeight="false" outlineLevel="0" collapsed="false">
      <c r="A1937" s="10" t="s">
        <v>23</v>
      </c>
      <c r="B1937" s="10"/>
      <c r="C1937" s="10" t="s">
        <v>858</v>
      </c>
      <c r="D1937" s="10" t="s">
        <v>2573</v>
      </c>
      <c r="E1937" s="8" t="s">
        <v>26</v>
      </c>
      <c r="F1937" s="8" t="s">
        <v>26</v>
      </c>
      <c r="G1937" s="10" t="n">
        <v>38227804</v>
      </c>
      <c r="H1937" s="10"/>
      <c r="I1937" s="10" t="s">
        <v>2574</v>
      </c>
      <c r="J1937" s="8" t="s">
        <v>26</v>
      </c>
      <c r="K1937" s="10" t="s">
        <v>2575</v>
      </c>
      <c r="L1937" s="10"/>
      <c r="P1937" s="8" t="s">
        <v>26</v>
      </c>
      <c r="Q1937" s="0" t="n">
        <f aca="false">IF(ISNA(VLOOKUP(A1937,calculos!$A$2:$B$20,2,1)),"null",VLOOKUP(A1937,calculos!$A$2:$B$20,2,1))</f>
        <v>12</v>
      </c>
      <c r="R1937" s="0" t="n">
        <f aca="false">IF(ISNA(VLOOKUP(C1937,calculos!$D$2:$E$1218,2,1)),"null",VLOOKUP(C1937,calculos!$D$2:$E$1218,2,1))</f>
        <v>805</v>
      </c>
      <c r="S1937" s="0" t="n">
        <f aca="false">IF(ISNA(VLOOKUP(D1937,calculos!$G$2:$H$1118,2,1)),"null",VLOOKUP(D1937,calculos!$G$2:$H$1118,2,1))</f>
        <v>472</v>
      </c>
      <c r="T1937" s="0" t="n">
        <f aca="false">IF(ISNA(VLOOKUP(E1937,calculos!$J$2:$K$220,2,1)),"null",VLOOKUP(E1937,calculos!$J$2:$K$220,2,1))</f>
        <v>125</v>
      </c>
      <c r="U1937" s="0" t="n">
        <f aca="false">IF(ISNA(VLOOKUP(F1937,calculos!$M$2:$N$658,2,1)),"null",VLOOKUP(F1937,calculos!$M$2:$N$658,2,1))</f>
        <v>400</v>
      </c>
      <c r="V1937" s="0" t="n">
        <f aca="false">IF(ISNA(VLOOKUP(J1937,calculos!$P$2:$Q$1711,2,1)),"null",VLOOKUP(J1937,calculos!$P$2:$Q$1711,2,1))</f>
        <v>1705</v>
      </c>
      <c r="W1937" s="0" t="n">
        <f aca="false">IF(ISNA(VLOOKUP(P1937,calculos!$S$2:$T$58,2,1)),"null",VLOOKUP(P1937,calculos!$S$2:$T$58,2,1))</f>
        <v>42</v>
      </c>
      <c r="X1937" s="0" t="str">
        <f aca="false">$X$1&amp;B1937&amp;"','"&amp;G1937&amp;"','"&amp;H1937&amp;"','"&amp;I1937&amp;"','"&amp;K1937&amp;"','"&amp;L1937&amp;"','"&amp;M1937&amp;"','"&amp;N1937&amp;"','"&amp;O1937&amp;"',"&amp;Q1937&amp;","&amp;R1937&amp;","&amp;S1937&amp;","&amp;T1937&amp;","&amp;U1937&amp;","&amp;V1937&amp;","&amp;W1937&amp;");"</f>
        <v>insert into servicio (id,fecha_entrega,serie,apertura,fecha_instalacion,garantia,mantenimiento,capacitacion,entrega_equipo,visita,id_empresa,id_hospital,id_equipo,id_marca,id_modelo,id_os,id_ingeniero) values (nextval('seq_servicio'),'','38227804','','09-04-2016','10-04-2014','','','','',12,805,472,125,400,1705,42);</v>
      </c>
    </row>
    <row r="1938" customFormat="false" ht="13.8" hidden="false" customHeight="false" outlineLevel="0" collapsed="false">
      <c r="A1938" s="10" t="s">
        <v>23</v>
      </c>
      <c r="B1938" s="10"/>
      <c r="C1938" s="10" t="s">
        <v>858</v>
      </c>
      <c r="D1938" s="10" t="s">
        <v>2573</v>
      </c>
      <c r="E1938" s="8" t="s">
        <v>26</v>
      </c>
      <c r="F1938" s="8" t="s">
        <v>26</v>
      </c>
      <c r="G1938" s="10" t="n">
        <v>38227805</v>
      </c>
      <c r="H1938" s="10"/>
      <c r="I1938" s="10" t="s">
        <v>2574</v>
      </c>
      <c r="J1938" s="8" t="s">
        <v>26</v>
      </c>
      <c r="K1938" s="10" t="s">
        <v>2575</v>
      </c>
      <c r="L1938" s="10"/>
      <c r="P1938" s="8" t="s">
        <v>26</v>
      </c>
      <c r="Q1938" s="0" t="n">
        <f aca="false">IF(ISNA(VLOOKUP(A1938,calculos!$A$2:$B$20,2,1)),"null",VLOOKUP(A1938,calculos!$A$2:$B$20,2,1))</f>
        <v>12</v>
      </c>
      <c r="R1938" s="0" t="n">
        <f aca="false">IF(ISNA(VLOOKUP(C1938,calculos!$D$2:$E$1218,2,1)),"null",VLOOKUP(C1938,calculos!$D$2:$E$1218,2,1))</f>
        <v>805</v>
      </c>
      <c r="S1938" s="0" t="n">
        <f aca="false">IF(ISNA(VLOOKUP(D1938,calculos!$G$2:$H$1118,2,1)),"null",VLOOKUP(D1938,calculos!$G$2:$H$1118,2,1))</f>
        <v>472</v>
      </c>
      <c r="T1938" s="0" t="n">
        <f aca="false">IF(ISNA(VLOOKUP(E1938,calculos!$J$2:$K$220,2,1)),"null",VLOOKUP(E1938,calculos!$J$2:$K$220,2,1))</f>
        <v>125</v>
      </c>
      <c r="U1938" s="0" t="n">
        <f aca="false">IF(ISNA(VLOOKUP(F1938,calculos!$M$2:$N$658,2,1)),"null",VLOOKUP(F1938,calculos!$M$2:$N$658,2,1))</f>
        <v>400</v>
      </c>
      <c r="V1938" s="0" t="n">
        <f aca="false">IF(ISNA(VLOOKUP(J1938,calculos!$P$2:$Q$1711,2,1)),"null",VLOOKUP(J1938,calculos!$P$2:$Q$1711,2,1))</f>
        <v>1705</v>
      </c>
      <c r="W1938" s="0" t="n">
        <f aca="false">IF(ISNA(VLOOKUP(P1938,calculos!$S$2:$T$58,2,1)),"null",VLOOKUP(P1938,calculos!$S$2:$T$58,2,1))</f>
        <v>42</v>
      </c>
      <c r="X1938" s="0" t="str">
        <f aca="false">$X$1&amp;B1938&amp;"','"&amp;G1938&amp;"','"&amp;H1938&amp;"','"&amp;I1938&amp;"','"&amp;K1938&amp;"','"&amp;L1938&amp;"','"&amp;M1938&amp;"','"&amp;N1938&amp;"','"&amp;O1938&amp;"',"&amp;Q1938&amp;","&amp;R1938&amp;","&amp;S1938&amp;","&amp;T1938&amp;","&amp;U1938&amp;","&amp;V1938&amp;","&amp;W1938&amp;");"</f>
        <v>insert into servicio (id,fecha_entrega,serie,apertura,fecha_instalacion,garantia,mantenimiento,capacitacion,entrega_equipo,visita,id_empresa,id_hospital,id_equipo,id_marca,id_modelo,id_os,id_ingeniero) values (nextval('seq_servicio'),'','38227805','','09-04-2016','10-04-2014','','','','',12,805,472,125,400,1705,42);</v>
      </c>
    </row>
    <row r="1939" customFormat="false" ht="13.8" hidden="false" customHeight="false" outlineLevel="0" collapsed="false">
      <c r="A1939" s="10" t="s">
        <v>23</v>
      </c>
      <c r="B1939" s="10"/>
      <c r="C1939" s="10" t="s">
        <v>853</v>
      </c>
      <c r="D1939" s="10" t="s">
        <v>2576</v>
      </c>
      <c r="E1939" s="8" t="s">
        <v>26</v>
      </c>
      <c r="F1939" s="8" t="s">
        <v>26</v>
      </c>
      <c r="G1939" s="10" t="n">
        <v>38227838</v>
      </c>
      <c r="H1939" s="10"/>
      <c r="I1939" s="10" t="s">
        <v>2017</v>
      </c>
      <c r="J1939" s="8" t="s">
        <v>26</v>
      </c>
      <c r="K1939" s="10" t="s">
        <v>2577</v>
      </c>
      <c r="L1939" s="10"/>
      <c r="P1939" s="8" t="s">
        <v>26</v>
      </c>
      <c r="Q1939" s="0" t="n">
        <f aca="false">IF(ISNA(VLOOKUP(A1939,calculos!$A$2:$B$20,2,1)),"null",VLOOKUP(A1939,calculos!$A$2:$B$20,2,1))</f>
        <v>12</v>
      </c>
      <c r="R1939" s="0" t="n">
        <f aca="false">IF(ISNA(VLOOKUP(C1939,calculos!$D$2:$E$1218,2,1)),"null",VLOOKUP(C1939,calculos!$D$2:$E$1218,2,1))</f>
        <v>799</v>
      </c>
      <c r="S1939" s="0" t="n">
        <f aca="false">IF(ISNA(VLOOKUP(D1939,calculos!$G$2:$H$1118,2,1)),"null",VLOOKUP(D1939,calculos!$G$2:$H$1118,2,1))</f>
        <v>52</v>
      </c>
      <c r="T1939" s="0" t="n">
        <f aca="false">IF(ISNA(VLOOKUP(E1939,calculos!$J$2:$K$220,2,1)),"null",VLOOKUP(E1939,calculos!$J$2:$K$220,2,1))</f>
        <v>125</v>
      </c>
      <c r="U1939" s="0" t="n">
        <f aca="false">IF(ISNA(VLOOKUP(F1939,calculos!$M$2:$N$658,2,1)),"null",VLOOKUP(F1939,calculos!$M$2:$N$658,2,1))</f>
        <v>400</v>
      </c>
      <c r="V1939" s="0" t="n">
        <f aca="false">IF(ISNA(VLOOKUP(J1939,calculos!$P$2:$Q$1711,2,1)),"null",VLOOKUP(J1939,calculos!$P$2:$Q$1711,2,1))</f>
        <v>1705</v>
      </c>
      <c r="W1939" s="0" t="n">
        <f aca="false">IF(ISNA(VLOOKUP(P1939,calculos!$S$2:$T$58,2,1)),"null",VLOOKUP(P1939,calculos!$S$2:$T$58,2,1))</f>
        <v>42</v>
      </c>
      <c r="X1939" s="0" t="str">
        <f aca="false">$X$1&amp;B1939&amp;"','"&amp;G1939&amp;"','"&amp;H1939&amp;"','"&amp;I1939&amp;"','"&amp;K1939&amp;"','"&amp;L1939&amp;"','"&amp;M1939&amp;"','"&amp;N1939&amp;"','"&amp;O1939&amp;"',"&amp;Q1939&amp;","&amp;R1939&amp;","&amp;S1939&amp;","&amp;T1939&amp;","&amp;U1939&amp;","&amp;V1939&amp;","&amp;W1939&amp;");"</f>
        <v>insert into servicio (id,fecha_entrega,serie,apertura,fecha_instalacion,garantia,mantenimiento,capacitacion,entrega_equipo,visita,id_empresa,id_hospital,id_equipo,id_marca,id_modelo,id_os,id_ingeniero) values (nextval('seq_servicio'),'','38227838','','11-06-2016','12-06-2014','','','','',12,799,52,125,400,1705,42);</v>
      </c>
    </row>
    <row r="1940" customFormat="false" ht="13.8" hidden="false" customHeight="false" outlineLevel="0" collapsed="false">
      <c r="A1940" s="10" t="s">
        <v>23</v>
      </c>
      <c r="B1940" s="10"/>
      <c r="C1940" s="10" t="s">
        <v>853</v>
      </c>
      <c r="D1940" s="10" t="s">
        <v>2576</v>
      </c>
      <c r="E1940" s="8" t="s">
        <v>26</v>
      </c>
      <c r="F1940" s="8" t="s">
        <v>26</v>
      </c>
      <c r="G1940" s="10" t="n">
        <v>38227858</v>
      </c>
      <c r="H1940" s="10"/>
      <c r="I1940" s="10" t="s">
        <v>2017</v>
      </c>
      <c r="J1940" s="8" t="s">
        <v>26</v>
      </c>
      <c r="K1940" s="10" t="s">
        <v>2577</v>
      </c>
      <c r="L1940" s="10"/>
      <c r="P1940" s="8" t="s">
        <v>26</v>
      </c>
      <c r="Q1940" s="0" t="n">
        <f aca="false">IF(ISNA(VLOOKUP(A1940,calculos!$A$2:$B$20,2,1)),"null",VLOOKUP(A1940,calculos!$A$2:$B$20,2,1))</f>
        <v>12</v>
      </c>
      <c r="R1940" s="0" t="n">
        <f aca="false">IF(ISNA(VLOOKUP(C1940,calculos!$D$2:$E$1218,2,1)),"null",VLOOKUP(C1940,calculos!$D$2:$E$1218,2,1))</f>
        <v>799</v>
      </c>
      <c r="S1940" s="0" t="n">
        <f aca="false">IF(ISNA(VLOOKUP(D1940,calculos!$G$2:$H$1118,2,1)),"null",VLOOKUP(D1940,calculos!$G$2:$H$1118,2,1))</f>
        <v>52</v>
      </c>
      <c r="T1940" s="0" t="n">
        <f aca="false">IF(ISNA(VLOOKUP(E1940,calculos!$J$2:$K$220,2,1)),"null",VLOOKUP(E1940,calculos!$J$2:$K$220,2,1))</f>
        <v>125</v>
      </c>
      <c r="U1940" s="0" t="n">
        <f aca="false">IF(ISNA(VLOOKUP(F1940,calculos!$M$2:$N$658,2,1)),"null",VLOOKUP(F1940,calculos!$M$2:$N$658,2,1))</f>
        <v>400</v>
      </c>
      <c r="V1940" s="0" t="n">
        <f aca="false">IF(ISNA(VLOOKUP(J1940,calculos!$P$2:$Q$1711,2,1)),"null",VLOOKUP(J1940,calculos!$P$2:$Q$1711,2,1))</f>
        <v>1705</v>
      </c>
      <c r="W1940" s="0" t="n">
        <f aca="false">IF(ISNA(VLOOKUP(P1940,calculos!$S$2:$T$58,2,1)),"null",VLOOKUP(P1940,calculos!$S$2:$T$58,2,1))</f>
        <v>42</v>
      </c>
      <c r="X1940" s="0" t="str">
        <f aca="false">$X$1&amp;B1940&amp;"','"&amp;G1940&amp;"','"&amp;H1940&amp;"','"&amp;I1940&amp;"','"&amp;K1940&amp;"','"&amp;L1940&amp;"','"&amp;M1940&amp;"','"&amp;N1940&amp;"','"&amp;O1940&amp;"',"&amp;Q1940&amp;","&amp;R1940&amp;","&amp;S1940&amp;","&amp;T1940&amp;","&amp;U1940&amp;","&amp;V1940&amp;","&amp;W1940&amp;");"</f>
        <v>insert into servicio (id,fecha_entrega,serie,apertura,fecha_instalacion,garantia,mantenimiento,capacitacion,entrega_equipo,visita,id_empresa,id_hospital,id_equipo,id_marca,id_modelo,id_os,id_ingeniero) values (nextval('seq_servicio'),'','38227858','','11-06-2016','12-06-2014','','','','',12,799,52,125,400,1705,42);</v>
      </c>
    </row>
    <row r="1941" customFormat="false" ht="13.8" hidden="false" customHeight="false" outlineLevel="0" collapsed="false">
      <c r="A1941" s="10" t="s">
        <v>23</v>
      </c>
      <c r="B1941" s="10"/>
      <c r="C1941" s="10" t="s">
        <v>853</v>
      </c>
      <c r="D1941" s="10" t="s">
        <v>2576</v>
      </c>
      <c r="E1941" s="8" t="s">
        <v>26</v>
      </c>
      <c r="F1941" s="8" t="s">
        <v>26</v>
      </c>
      <c r="G1941" s="10" t="n">
        <v>38227859</v>
      </c>
      <c r="H1941" s="10"/>
      <c r="I1941" s="10" t="s">
        <v>2017</v>
      </c>
      <c r="J1941" s="8" t="s">
        <v>26</v>
      </c>
      <c r="K1941" s="10" t="s">
        <v>2577</v>
      </c>
      <c r="L1941" s="10"/>
      <c r="P1941" s="8" t="s">
        <v>26</v>
      </c>
      <c r="Q1941" s="0" t="n">
        <f aca="false">IF(ISNA(VLOOKUP(A1941,calculos!$A$2:$B$20,2,1)),"null",VLOOKUP(A1941,calculos!$A$2:$B$20,2,1))</f>
        <v>12</v>
      </c>
      <c r="R1941" s="0" t="n">
        <f aca="false">IF(ISNA(VLOOKUP(C1941,calculos!$D$2:$E$1218,2,1)),"null",VLOOKUP(C1941,calculos!$D$2:$E$1218,2,1))</f>
        <v>799</v>
      </c>
      <c r="S1941" s="0" t="n">
        <f aca="false">IF(ISNA(VLOOKUP(D1941,calculos!$G$2:$H$1118,2,1)),"null",VLOOKUP(D1941,calculos!$G$2:$H$1118,2,1))</f>
        <v>52</v>
      </c>
      <c r="T1941" s="0" t="n">
        <f aca="false">IF(ISNA(VLOOKUP(E1941,calculos!$J$2:$K$220,2,1)),"null",VLOOKUP(E1941,calculos!$J$2:$K$220,2,1))</f>
        <v>125</v>
      </c>
      <c r="U1941" s="0" t="n">
        <f aca="false">IF(ISNA(VLOOKUP(F1941,calculos!$M$2:$N$658,2,1)),"null",VLOOKUP(F1941,calculos!$M$2:$N$658,2,1))</f>
        <v>400</v>
      </c>
      <c r="V1941" s="0" t="n">
        <f aca="false">IF(ISNA(VLOOKUP(J1941,calculos!$P$2:$Q$1711,2,1)),"null",VLOOKUP(J1941,calculos!$P$2:$Q$1711,2,1))</f>
        <v>1705</v>
      </c>
      <c r="W1941" s="0" t="n">
        <f aca="false">IF(ISNA(VLOOKUP(P1941,calculos!$S$2:$T$58,2,1)),"null",VLOOKUP(P1941,calculos!$S$2:$T$58,2,1))</f>
        <v>42</v>
      </c>
      <c r="X1941" s="0" t="str">
        <f aca="false">$X$1&amp;B1941&amp;"','"&amp;G1941&amp;"','"&amp;H1941&amp;"','"&amp;I1941&amp;"','"&amp;K1941&amp;"','"&amp;L1941&amp;"','"&amp;M1941&amp;"','"&amp;N1941&amp;"','"&amp;O1941&amp;"',"&amp;Q1941&amp;","&amp;R1941&amp;","&amp;S1941&amp;","&amp;T1941&amp;","&amp;U1941&amp;","&amp;V1941&amp;","&amp;W1941&amp;");"</f>
        <v>insert into servicio (id,fecha_entrega,serie,apertura,fecha_instalacion,garantia,mantenimiento,capacitacion,entrega_equipo,visita,id_empresa,id_hospital,id_equipo,id_marca,id_modelo,id_os,id_ingeniero) values (nextval('seq_servicio'),'','38227859','','11-06-2016','12-06-2014','','','','',12,799,52,125,400,1705,42);</v>
      </c>
    </row>
    <row r="1942" customFormat="false" ht="13.8" hidden="false" customHeight="false" outlineLevel="0" collapsed="false">
      <c r="A1942" s="10" t="s">
        <v>23</v>
      </c>
      <c r="B1942" s="10"/>
      <c r="C1942" s="10" t="s">
        <v>853</v>
      </c>
      <c r="D1942" s="10" t="s">
        <v>2576</v>
      </c>
      <c r="E1942" s="8" t="s">
        <v>26</v>
      </c>
      <c r="F1942" s="8" t="s">
        <v>26</v>
      </c>
      <c r="G1942" s="10" t="n">
        <v>38227860</v>
      </c>
      <c r="H1942" s="10"/>
      <c r="I1942" s="10" t="s">
        <v>2017</v>
      </c>
      <c r="J1942" s="8" t="s">
        <v>26</v>
      </c>
      <c r="K1942" s="10" t="s">
        <v>2577</v>
      </c>
      <c r="L1942" s="10"/>
      <c r="P1942" s="8" t="s">
        <v>26</v>
      </c>
      <c r="Q1942" s="0" t="n">
        <f aca="false">IF(ISNA(VLOOKUP(A1942,calculos!$A$2:$B$20,2,1)),"null",VLOOKUP(A1942,calculos!$A$2:$B$20,2,1))</f>
        <v>12</v>
      </c>
      <c r="R1942" s="0" t="n">
        <f aca="false">IF(ISNA(VLOOKUP(C1942,calculos!$D$2:$E$1218,2,1)),"null",VLOOKUP(C1942,calculos!$D$2:$E$1218,2,1))</f>
        <v>799</v>
      </c>
      <c r="S1942" s="0" t="n">
        <f aca="false">IF(ISNA(VLOOKUP(D1942,calculos!$G$2:$H$1118,2,1)),"null",VLOOKUP(D1942,calculos!$G$2:$H$1118,2,1))</f>
        <v>52</v>
      </c>
      <c r="T1942" s="0" t="n">
        <f aca="false">IF(ISNA(VLOOKUP(E1942,calculos!$J$2:$K$220,2,1)),"null",VLOOKUP(E1942,calculos!$J$2:$K$220,2,1))</f>
        <v>125</v>
      </c>
      <c r="U1942" s="0" t="n">
        <f aca="false">IF(ISNA(VLOOKUP(F1942,calculos!$M$2:$N$658,2,1)),"null",VLOOKUP(F1942,calculos!$M$2:$N$658,2,1))</f>
        <v>400</v>
      </c>
      <c r="V1942" s="0" t="n">
        <f aca="false">IF(ISNA(VLOOKUP(J1942,calculos!$P$2:$Q$1711,2,1)),"null",VLOOKUP(J1942,calculos!$P$2:$Q$1711,2,1))</f>
        <v>1705</v>
      </c>
      <c r="W1942" s="0" t="n">
        <f aca="false">IF(ISNA(VLOOKUP(P1942,calculos!$S$2:$T$58,2,1)),"null",VLOOKUP(P1942,calculos!$S$2:$T$58,2,1))</f>
        <v>42</v>
      </c>
      <c r="X1942" s="0" t="str">
        <f aca="false">$X$1&amp;B1942&amp;"','"&amp;G1942&amp;"','"&amp;H1942&amp;"','"&amp;I1942&amp;"','"&amp;K1942&amp;"','"&amp;L1942&amp;"','"&amp;M1942&amp;"','"&amp;N1942&amp;"','"&amp;O1942&amp;"',"&amp;Q1942&amp;","&amp;R1942&amp;","&amp;S1942&amp;","&amp;T1942&amp;","&amp;U1942&amp;","&amp;V1942&amp;","&amp;W1942&amp;");"</f>
        <v>insert into servicio (id,fecha_entrega,serie,apertura,fecha_instalacion,garantia,mantenimiento,capacitacion,entrega_equipo,visita,id_empresa,id_hospital,id_equipo,id_marca,id_modelo,id_os,id_ingeniero) values (nextval('seq_servicio'),'','38227860','','11-06-2016','12-06-2014','','','','',12,799,52,125,400,1705,42);</v>
      </c>
    </row>
    <row r="1943" customFormat="false" ht="13.8" hidden="false" customHeight="false" outlineLevel="0" collapsed="false">
      <c r="A1943" s="10" t="s">
        <v>23</v>
      </c>
      <c r="B1943" s="10"/>
      <c r="C1943" s="10" t="s">
        <v>853</v>
      </c>
      <c r="D1943" s="10" t="s">
        <v>2576</v>
      </c>
      <c r="E1943" s="8" t="s">
        <v>26</v>
      </c>
      <c r="F1943" s="8" t="s">
        <v>26</v>
      </c>
      <c r="G1943" s="10" t="n">
        <v>38227861</v>
      </c>
      <c r="H1943" s="10"/>
      <c r="I1943" s="10" t="s">
        <v>2017</v>
      </c>
      <c r="J1943" s="8" t="s">
        <v>26</v>
      </c>
      <c r="K1943" s="10" t="s">
        <v>2577</v>
      </c>
      <c r="L1943" s="10"/>
      <c r="P1943" s="8" t="s">
        <v>26</v>
      </c>
      <c r="Q1943" s="0" t="n">
        <f aca="false">IF(ISNA(VLOOKUP(A1943,calculos!$A$2:$B$20,2,1)),"null",VLOOKUP(A1943,calculos!$A$2:$B$20,2,1))</f>
        <v>12</v>
      </c>
      <c r="R1943" s="0" t="n">
        <f aca="false">IF(ISNA(VLOOKUP(C1943,calculos!$D$2:$E$1218,2,1)),"null",VLOOKUP(C1943,calculos!$D$2:$E$1218,2,1))</f>
        <v>799</v>
      </c>
      <c r="S1943" s="0" t="n">
        <f aca="false">IF(ISNA(VLOOKUP(D1943,calculos!$G$2:$H$1118,2,1)),"null",VLOOKUP(D1943,calculos!$G$2:$H$1118,2,1))</f>
        <v>52</v>
      </c>
      <c r="T1943" s="0" t="n">
        <f aca="false">IF(ISNA(VLOOKUP(E1943,calculos!$J$2:$K$220,2,1)),"null",VLOOKUP(E1943,calculos!$J$2:$K$220,2,1))</f>
        <v>125</v>
      </c>
      <c r="U1943" s="0" t="n">
        <f aca="false">IF(ISNA(VLOOKUP(F1943,calculos!$M$2:$N$658,2,1)),"null",VLOOKUP(F1943,calculos!$M$2:$N$658,2,1))</f>
        <v>400</v>
      </c>
      <c r="V1943" s="0" t="n">
        <f aca="false">IF(ISNA(VLOOKUP(J1943,calculos!$P$2:$Q$1711,2,1)),"null",VLOOKUP(J1943,calculos!$P$2:$Q$1711,2,1))</f>
        <v>1705</v>
      </c>
      <c r="W1943" s="0" t="n">
        <f aca="false">IF(ISNA(VLOOKUP(P1943,calculos!$S$2:$T$58,2,1)),"null",VLOOKUP(P1943,calculos!$S$2:$T$58,2,1))</f>
        <v>42</v>
      </c>
      <c r="X1943" s="0" t="str">
        <f aca="false">$X$1&amp;B1943&amp;"','"&amp;G1943&amp;"','"&amp;H1943&amp;"','"&amp;I1943&amp;"','"&amp;K1943&amp;"','"&amp;L1943&amp;"','"&amp;M1943&amp;"','"&amp;N1943&amp;"','"&amp;O1943&amp;"',"&amp;Q1943&amp;","&amp;R1943&amp;","&amp;S1943&amp;","&amp;T1943&amp;","&amp;U1943&amp;","&amp;V1943&amp;","&amp;W1943&amp;");"</f>
        <v>insert into servicio (id,fecha_entrega,serie,apertura,fecha_instalacion,garantia,mantenimiento,capacitacion,entrega_equipo,visita,id_empresa,id_hospital,id_equipo,id_marca,id_modelo,id_os,id_ingeniero) values (nextval('seq_servicio'),'','38227861','','11-06-2016','12-06-2014','','','','',12,799,52,125,400,1705,42);</v>
      </c>
    </row>
    <row r="1944" customFormat="false" ht="13.8" hidden="false" customHeight="false" outlineLevel="0" collapsed="false">
      <c r="A1944" s="10" t="s">
        <v>23</v>
      </c>
      <c r="B1944" s="10"/>
      <c r="C1944" s="10" t="s">
        <v>853</v>
      </c>
      <c r="D1944" s="10" t="s">
        <v>2578</v>
      </c>
      <c r="E1944" s="8" t="s">
        <v>26</v>
      </c>
      <c r="F1944" s="8" t="s">
        <v>26</v>
      </c>
      <c r="G1944" s="10" t="n">
        <v>38227862</v>
      </c>
      <c r="H1944" s="10"/>
      <c r="I1944" s="10" t="s">
        <v>2017</v>
      </c>
      <c r="J1944" s="8" t="s">
        <v>26</v>
      </c>
      <c r="K1944" s="10" t="s">
        <v>2577</v>
      </c>
      <c r="L1944" s="10"/>
      <c r="P1944" s="8" t="s">
        <v>26</v>
      </c>
      <c r="Q1944" s="0" t="n">
        <f aca="false">IF(ISNA(VLOOKUP(A1944,calculos!$A$2:$B$20,2,1)),"null",VLOOKUP(A1944,calculos!$A$2:$B$20,2,1))</f>
        <v>12</v>
      </c>
      <c r="R1944" s="0" t="n">
        <f aca="false">IF(ISNA(VLOOKUP(C1944,calculos!$D$2:$E$1218,2,1)),"null",VLOOKUP(C1944,calculos!$D$2:$E$1218,2,1))</f>
        <v>799</v>
      </c>
      <c r="S1944" s="0" t="n">
        <f aca="false">IF(ISNA(VLOOKUP(D1944,calculos!$G$2:$H$1118,2,1)),"null",VLOOKUP(D1944,calculos!$G$2:$H$1118,2,1))</f>
        <v>35</v>
      </c>
      <c r="T1944" s="0" t="n">
        <f aca="false">IF(ISNA(VLOOKUP(E1944,calculos!$J$2:$K$220,2,1)),"null",VLOOKUP(E1944,calculos!$J$2:$K$220,2,1))</f>
        <v>125</v>
      </c>
      <c r="U1944" s="0" t="n">
        <f aca="false">IF(ISNA(VLOOKUP(F1944,calculos!$M$2:$N$658,2,1)),"null",VLOOKUP(F1944,calculos!$M$2:$N$658,2,1))</f>
        <v>400</v>
      </c>
      <c r="V1944" s="0" t="n">
        <f aca="false">IF(ISNA(VLOOKUP(J1944,calculos!$P$2:$Q$1711,2,1)),"null",VLOOKUP(J1944,calculos!$P$2:$Q$1711,2,1))</f>
        <v>1705</v>
      </c>
      <c r="W1944" s="0" t="n">
        <f aca="false">IF(ISNA(VLOOKUP(P1944,calculos!$S$2:$T$58,2,1)),"null",VLOOKUP(P1944,calculos!$S$2:$T$58,2,1))</f>
        <v>42</v>
      </c>
      <c r="X1944" s="0" t="str">
        <f aca="false">$X$1&amp;B1944&amp;"','"&amp;G1944&amp;"','"&amp;H1944&amp;"','"&amp;I1944&amp;"','"&amp;K1944&amp;"','"&amp;L1944&amp;"','"&amp;M1944&amp;"','"&amp;N1944&amp;"','"&amp;O1944&amp;"',"&amp;Q1944&amp;","&amp;R1944&amp;","&amp;S1944&amp;","&amp;T1944&amp;","&amp;U1944&amp;","&amp;V1944&amp;","&amp;W1944&amp;");"</f>
        <v>insert into servicio (id,fecha_entrega,serie,apertura,fecha_instalacion,garantia,mantenimiento,capacitacion,entrega_equipo,visita,id_empresa,id_hospital,id_equipo,id_marca,id_modelo,id_os,id_ingeniero) values (nextval('seq_servicio'),'','38227862','','11-06-2016','12-06-2014','','','','',12,799,35,125,400,1705,42);</v>
      </c>
    </row>
    <row r="1945" customFormat="false" ht="13.8" hidden="false" customHeight="false" outlineLevel="0" collapsed="false">
      <c r="A1945" s="10" t="s">
        <v>23</v>
      </c>
      <c r="B1945" s="10"/>
      <c r="C1945" s="10" t="s">
        <v>853</v>
      </c>
      <c r="D1945" s="10" t="s">
        <v>2578</v>
      </c>
      <c r="E1945" s="8" t="s">
        <v>26</v>
      </c>
      <c r="F1945" s="8" t="s">
        <v>26</v>
      </c>
      <c r="G1945" s="10" t="n">
        <v>38227863</v>
      </c>
      <c r="H1945" s="10"/>
      <c r="I1945" s="10" t="s">
        <v>2017</v>
      </c>
      <c r="J1945" s="8" t="s">
        <v>26</v>
      </c>
      <c r="K1945" s="10" t="s">
        <v>2577</v>
      </c>
      <c r="L1945" s="10"/>
      <c r="P1945" s="8" t="s">
        <v>26</v>
      </c>
      <c r="Q1945" s="0" t="n">
        <f aca="false">IF(ISNA(VLOOKUP(A1945,calculos!$A$2:$B$20,2,1)),"null",VLOOKUP(A1945,calculos!$A$2:$B$20,2,1))</f>
        <v>12</v>
      </c>
      <c r="R1945" s="0" t="n">
        <f aca="false">IF(ISNA(VLOOKUP(C1945,calculos!$D$2:$E$1218,2,1)),"null",VLOOKUP(C1945,calculos!$D$2:$E$1218,2,1))</f>
        <v>799</v>
      </c>
      <c r="S1945" s="0" t="n">
        <f aca="false">IF(ISNA(VLOOKUP(D1945,calculos!$G$2:$H$1118,2,1)),"null",VLOOKUP(D1945,calculos!$G$2:$H$1118,2,1))</f>
        <v>35</v>
      </c>
      <c r="T1945" s="0" t="n">
        <f aca="false">IF(ISNA(VLOOKUP(E1945,calculos!$J$2:$K$220,2,1)),"null",VLOOKUP(E1945,calculos!$J$2:$K$220,2,1))</f>
        <v>125</v>
      </c>
      <c r="U1945" s="0" t="n">
        <f aca="false">IF(ISNA(VLOOKUP(F1945,calculos!$M$2:$N$658,2,1)),"null",VLOOKUP(F1945,calculos!$M$2:$N$658,2,1))</f>
        <v>400</v>
      </c>
      <c r="V1945" s="0" t="n">
        <f aca="false">IF(ISNA(VLOOKUP(J1945,calculos!$P$2:$Q$1711,2,1)),"null",VLOOKUP(J1945,calculos!$P$2:$Q$1711,2,1))</f>
        <v>1705</v>
      </c>
      <c r="W1945" s="0" t="n">
        <f aca="false">IF(ISNA(VLOOKUP(P1945,calculos!$S$2:$T$58,2,1)),"null",VLOOKUP(P1945,calculos!$S$2:$T$58,2,1))</f>
        <v>42</v>
      </c>
      <c r="X1945" s="0" t="str">
        <f aca="false">$X$1&amp;B1945&amp;"','"&amp;G1945&amp;"','"&amp;H1945&amp;"','"&amp;I1945&amp;"','"&amp;K1945&amp;"','"&amp;L1945&amp;"','"&amp;M1945&amp;"','"&amp;N1945&amp;"','"&amp;O1945&amp;"',"&amp;Q1945&amp;","&amp;R1945&amp;","&amp;S1945&amp;","&amp;T1945&amp;","&amp;U1945&amp;","&amp;V1945&amp;","&amp;W1945&amp;");"</f>
        <v>insert into servicio (id,fecha_entrega,serie,apertura,fecha_instalacion,garantia,mantenimiento,capacitacion,entrega_equipo,visita,id_empresa,id_hospital,id_equipo,id_marca,id_modelo,id_os,id_ingeniero) values (nextval('seq_servicio'),'','38227863','','11-06-2016','12-06-2014','','','','',12,799,35,125,400,1705,42);</v>
      </c>
    </row>
    <row r="1946" customFormat="false" ht="13.8" hidden="false" customHeight="false" outlineLevel="0" collapsed="false">
      <c r="A1946" s="10" t="s">
        <v>23</v>
      </c>
      <c r="B1946" s="10"/>
      <c r="C1946" s="10" t="s">
        <v>644</v>
      </c>
      <c r="D1946" s="10" t="n">
        <v>9600</v>
      </c>
      <c r="E1946" s="8" t="s">
        <v>26</v>
      </c>
      <c r="F1946" s="8" t="s">
        <v>26</v>
      </c>
      <c r="G1946" s="10" t="n">
        <v>50105605</v>
      </c>
      <c r="H1946" s="10"/>
      <c r="I1946" s="10" t="s">
        <v>2579</v>
      </c>
      <c r="J1946" s="8" t="s">
        <v>26</v>
      </c>
      <c r="K1946" s="10" t="s">
        <v>2580</v>
      </c>
      <c r="L1946" s="10"/>
      <c r="P1946" s="8" t="s">
        <v>26</v>
      </c>
      <c r="Q1946" s="0" t="n">
        <f aca="false">IF(ISNA(VLOOKUP(A1946,calculos!$A$2:$B$20,2,1)),"null",VLOOKUP(A1946,calculos!$A$2:$B$20,2,1))</f>
        <v>12</v>
      </c>
      <c r="R1946" s="0" t="n">
        <f aca="false">IF(ISNA(VLOOKUP(C1946,calculos!$D$2:$E$1218,2,1)),"null",VLOOKUP(C1946,calculos!$D$2:$E$1218,2,1))</f>
        <v>822</v>
      </c>
      <c r="S1946" s="0" t="n">
        <f aca="false">IF(ISNA(VLOOKUP(D1946,calculos!$G$2:$H$1118,2,1)),"null",VLOOKUP(D1946,calculos!$G$2:$H$1118,2,1))</f>
        <v>13</v>
      </c>
      <c r="T1946" s="0" t="n">
        <f aca="false">IF(ISNA(VLOOKUP(E1946,calculos!$J$2:$K$220,2,1)),"null",VLOOKUP(E1946,calculos!$J$2:$K$220,2,1))</f>
        <v>125</v>
      </c>
      <c r="U1946" s="0" t="n">
        <f aca="false">IF(ISNA(VLOOKUP(F1946,calculos!$M$2:$N$658,2,1)),"null",VLOOKUP(F1946,calculos!$M$2:$N$658,2,1))</f>
        <v>400</v>
      </c>
      <c r="V1946" s="0" t="n">
        <f aca="false">IF(ISNA(VLOOKUP(J1946,calculos!$P$2:$Q$1711,2,1)),"null",VLOOKUP(J1946,calculos!$P$2:$Q$1711,2,1))</f>
        <v>1705</v>
      </c>
      <c r="W1946" s="0" t="n">
        <f aca="false">IF(ISNA(VLOOKUP(P1946,calculos!$S$2:$T$58,2,1)),"null",VLOOKUP(P1946,calculos!$S$2:$T$58,2,1))</f>
        <v>42</v>
      </c>
      <c r="X1946" s="0" t="str">
        <f aca="false">$X$1&amp;B1946&amp;"','"&amp;G1946&amp;"','"&amp;H1946&amp;"','"&amp;I1946&amp;"','"&amp;K1946&amp;"','"&amp;L1946&amp;"','"&amp;M1946&amp;"','"&amp;N1946&amp;"','"&amp;O1946&amp;"',"&amp;Q1946&amp;","&amp;R1946&amp;","&amp;S1946&amp;","&amp;T1946&amp;","&amp;U1946&amp;","&amp;V1946&amp;","&amp;W1946&amp;");"</f>
        <v>insert into servicio (id,fecha_entrega,serie,apertura,fecha_instalacion,garantia,mantenimiento,capacitacion,entrega_equipo,visita,id_empresa,id_hospital,id_equipo,id_marca,id_modelo,id_os,id_ingeniero) values (nextval('seq_servicio'),'','50105605','','11-11-2012','12-11-2010','','','','',12,822,13,125,400,1705,42);</v>
      </c>
    </row>
    <row r="1947" customFormat="false" ht="13.8" hidden="false" customHeight="false" outlineLevel="0" collapsed="false">
      <c r="A1947" s="10" t="s">
        <v>23</v>
      </c>
      <c r="B1947" s="10"/>
      <c r="C1947" s="10" t="s">
        <v>2197</v>
      </c>
      <c r="D1947" s="10" t="s">
        <v>177</v>
      </c>
      <c r="E1947" s="8" t="s">
        <v>26</v>
      </c>
      <c r="F1947" s="8" t="s">
        <v>26</v>
      </c>
      <c r="G1947" s="10" t="n">
        <v>50137275</v>
      </c>
      <c r="H1947" s="10"/>
      <c r="I1947" s="10" t="s">
        <v>2581</v>
      </c>
      <c r="J1947" s="8" t="s">
        <v>26</v>
      </c>
      <c r="K1947" s="10" t="s">
        <v>447</v>
      </c>
      <c r="L1947" s="10"/>
      <c r="P1947" s="8" t="s">
        <v>26</v>
      </c>
      <c r="Q1947" s="0" t="n">
        <f aca="false">IF(ISNA(VLOOKUP(A1947,calculos!$A$2:$B$20,2,1)),"null",VLOOKUP(A1947,calculos!$A$2:$B$20,2,1))</f>
        <v>12</v>
      </c>
      <c r="R1947" s="0" t="n">
        <f aca="false">IF(ISNA(VLOOKUP(C1947,calculos!$D$2:$E$1218,2,1)),"null",VLOOKUP(C1947,calculos!$D$2:$E$1218,2,1))</f>
        <v>750</v>
      </c>
      <c r="S1947" s="0" t="n">
        <f aca="false">IF(ISNA(VLOOKUP(D1947,calculos!$G$2:$H$1118,2,1)),"null",VLOOKUP(D1947,calculos!$G$2:$H$1118,2,1))</f>
        <v>38</v>
      </c>
      <c r="T1947" s="0" t="n">
        <f aca="false">IF(ISNA(VLOOKUP(E1947,calculos!$J$2:$K$220,2,1)),"null",VLOOKUP(E1947,calculos!$J$2:$K$220,2,1))</f>
        <v>125</v>
      </c>
      <c r="U1947" s="0" t="n">
        <f aca="false">IF(ISNA(VLOOKUP(F1947,calculos!$M$2:$N$658,2,1)),"null",VLOOKUP(F1947,calculos!$M$2:$N$658,2,1))</f>
        <v>400</v>
      </c>
      <c r="V1947" s="0" t="n">
        <f aca="false">IF(ISNA(VLOOKUP(J1947,calculos!$P$2:$Q$1711,2,1)),"null",VLOOKUP(J1947,calculos!$P$2:$Q$1711,2,1))</f>
        <v>1705</v>
      </c>
      <c r="W1947" s="0" t="n">
        <f aca="false">IF(ISNA(VLOOKUP(P1947,calculos!$S$2:$T$58,2,1)),"null",VLOOKUP(P1947,calculos!$S$2:$T$58,2,1))</f>
        <v>42</v>
      </c>
      <c r="X1947" s="0" t="str">
        <f aca="false">$X$1&amp;B1947&amp;"','"&amp;G1947&amp;"','"&amp;H1947&amp;"','"&amp;I1947&amp;"','"&amp;K1947&amp;"','"&amp;L1947&amp;"','"&amp;M1947&amp;"','"&amp;N1947&amp;"','"&amp;O1947&amp;"',"&amp;Q1947&amp;","&amp;R1947&amp;","&amp;S1947&amp;","&amp;T1947&amp;","&amp;U1947&amp;","&amp;V1947&amp;","&amp;W1947&amp;");"</f>
        <v>insert into servicio (id,fecha_entrega,serie,apertura,fecha_instalacion,garantia,mantenimiento,capacitacion,entrega_equipo,visita,id_empresa,id_hospital,id_equipo,id_marca,id_modelo,id_os,id_ingeniero) values (nextval('seq_servicio'),'','50137275','','20-06-2015','20-06-2013','','','','',12,750,38,125,400,1705,42);</v>
      </c>
    </row>
    <row r="1948" customFormat="false" ht="13.8" hidden="false" customHeight="false" outlineLevel="0" collapsed="false">
      <c r="A1948" s="10" t="s">
        <v>60</v>
      </c>
      <c r="B1948" s="10"/>
      <c r="C1948" s="10" t="s">
        <v>61</v>
      </c>
      <c r="D1948" s="10" t="s">
        <v>2582</v>
      </c>
      <c r="E1948" s="8" t="s">
        <v>26</v>
      </c>
      <c r="F1948" s="8" t="s">
        <v>26</v>
      </c>
      <c r="G1948" s="10" t="n">
        <v>51064701</v>
      </c>
      <c r="H1948" s="10"/>
      <c r="I1948" s="10" t="s">
        <v>2583</v>
      </c>
      <c r="J1948" s="8" t="s">
        <v>26</v>
      </c>
      <c r="K1948" s="10" t="s">
        <v>2584</v>
      </c>
      <c r="L1948" s="10"/>
      <c r="P1948" s="8" t="s">
        <v>26</v>
      </c>
      <c r="Q1948" s="0" t="n">
        <f aca="false">IF(ISNA(VLOOKUP(A1948,calculos!$A$2:$B$20,2,1)),"null",VLOOKUP(A1948,calculos!$A$2:$B$20,2,1))</f>
        <v>4</v>
      </c>
      <c r="R1948" s="0" t="n">
        <f aca="false">IF(ISNA(VLOOKUP(C1948,calculos!$D$2:$E$1218,2,1)),"null",VLOOKUP(C1948,calculos!$D$2:$E$1218,2,1))</f>
        <v>483</v>
      </c>
      <c r="S1948" s="0" t="n">
        <f aca="false">IF(ISNA(VLOOKUP(D1948,calculos!$G$2:$H$1118,2,1)),"null",VLOOKUP(D1948,calculos!$G$2:$H$1118,2,1))</f>
        <v>695</v>
      </c>
      <c r="T1948" s="0" t="n">
        <f aca="false">IF(ISNA(VLOOKUP(E1948,calculos!$J$2:$K$220,2,1)),"null",VLOOKUP(E1948,calculos!$J$2:$K$220,2,1))</f>
        <v>125</v>
      </c>
      <c r="U1948" s="0" t="n">
        <f aca="false">IF(ISNA(VLOOKUP(F1948,calculos!$M$2:$N$658,2,1)),"null",VLOOKUP(F1948,calculos!$M$2:$N$658,2,1))</f>
        <v>400</v>
      </c>
      <c r="V1948" s="0" t="n">
        <f aca="false">IF(ISNA(VLOOKUP(J1948,calculos!$P$2:$Q$1711,2,1)),"null",VLOOKUP(J1948,calculos!$P$2:$Q$1711,2,1))</f>
        <v>1705</v>
      </c>
      <c r="W1948" s="0" t="n">
        <f aca="false">IF(ISNA(VLOOKUP(P1948,calculos!$S$2:$T$58,2,1)),"null",VLOOKUP(P1948,calculos!$S$2:$T$58,2,1))</f>
        <v>42</v>
      </c>
      <c r="X1948" s="0" t="str">
        <f aca="false">$X$1&amp;B1948&amp;"','"&amp;G1948&amp;"','"&amp;H1948&amp;"','"&amp;I1948&amp;"','"&amp;K1948&amp;"','"&amp;L1948&amp;"','"&amp;M1948&amp;"','"&amp;N1948&amp;"','"&amp;O1948&amp;"',"&amp;Q1948&amp;","&amp;R1948&amp;","&amp;S1948&amp;","&amp;T1948&amp;","&amp;U1948&amp;","&amp;V1948&amp;","&amp;W1948&amp;");"</f>
        <v>insert into servicio (id,fecha_entrega,serie,apertura,fecha_instalacion,garantia,mantenimiento,capacitacion,entrega_equipo,visita,id_empresa,id_hospital,id_equipo,id_marca,id_modelo,id_os,id_ingeniero) values (nextval('seq_servicio'),'','51064701','','02-04-2016','03-04-2014','','','','',4,483,695,125,400,1705,42);</v>
      </c>
    </row>
    <row r="1949" customFormat="false" ht="13.8" hidden="false" customHeight="false" outlineLevel="0" collapsed="false">
      <c r="A1949" s="10" t="s">
        <v>60</v>
      </c>
      <c r="B1949" s="10"/>
      <c r="C1949" s="10" t="s">
        <v>61</v>
      </c>
      <c r="D1949" s="10" t="s">
        <v>2585</v>
      </c>
      <c r="E1949" s="8" t="s">
        <v>26</v>
      </c>
      <c r="F1949" s="8" t="s">
        <v>26</v>
      </c>
      <c r="G1949" s="10" t="n">
        <v>51064702</v>
      </c>
      <c r="H1949" s="10"/>
      <c r="I1949" s="10" t="s">
        <v>1543</v>
      </c>
      <c r="J1949" s="8" t="s">
        <v>26</v>
      </c>
      <c r="K1949" s="10" t="s">
        <v>1544</v>
      </c>
      <c r="L1949" s="10"/>
      <c r="P1949" s="8" t="s">
        <v>26</v>
      </c>
      <c r="Q1949" s="0" t="n">
        <f aca="false">IF(ISNA(VLOOKUP(A1949,calculos!$A$2:$B$20,2,1)),"null",VLOOKUP(A1949,calculos!$A$2:$B$20,2,1))</f>
        <v>4</v>
      </c>
      <c r="R1949" s="0" t="n">
        <f aca="false">IF(ISNA(VLOOKUP(C1949,calculos!$D$2:$E$1218,2,1)),"null",VLOOKUP(C1949,calculos!$D$2:$E$1218,2,1))</f>
        <v>483</v>
      </c>
      <c r="S1949" s="0" t="n">
        <f aca="false">IF(ISNA(VLOOKUP(D1949,calculos!$G$2:$H$1118,2,1)),"null",VLOOKUP(D1949,calculos!$G$2:$H$1118,2,1))</f>
        <v>344</v>
      </c>
      <c r="T1949" s="0" t="n">
        <f aca="false">IF(ISNA(VLOOKUP(E1949,calculos!$J$2:$K$220,2,1)),"null",VLOOKUP(E1949,calculos!$J$2:$K$220,2,1))</f>
        <v>125</v>
      </c>
      <c r="U1949" s="0" t="n">
        <f aca="false">IF(ISNA(VLOOKUP(F1949,calculos!$M$2:$N$658,2,1)),"null",VLOOKUP(F1949,calculos!$M$2:$N$658,2,1))</f>
        <v>400</v>
      </c>
      <c r="V1949" s="0" t="n">
        <f aca="false">IF(ISNA(VLOOKUP(J1949,calculos!$P$2:$Q$1711,2,1)),"null",VLOOKUP(J1949,calculos!$P$2:$Q$1711,2,1))</f>
        <v>1705</v>
      </c>
      <c r="W1949" s="0" t="n">
        <f aca="false">IF(ISNA(VLOOKUP(P1949,calculos!$S$2:$T$58,2,1)),"null",VLOOKUP(P1949,calculos!$S$2:$T$58,2,1))</f>
        <v>42</v>
      </c>
      <c r="X1949" s="0" t="str">
        <f aca="false">$X$1&amp;B1949&amp;"','"&amp;G1949&amp;"','"&amp;H1949&amp;"','"&amp;I1949&amp;"','"&amp;K1949&amp;"','"&amp;L1949&amp;"','"&amp;M1949&amp;"','"&amp;N1949&amp;"','"&amp;O1949&amp;"',"&amp;Q1949&amp;","&amp;R1949&amp;","&amp;S1949&amp;","&amp;T1949&amp;","&amp;U1949&amp;","&amp;V1949&amp;","&amp;W1949&amp;");"</f>
        <v>insert into servicio (id,fecha_entrega,serie,apertura,fecha_instalacion,garantia,mantenimiento,capacitacion,entrega_equipo,visita,id_empresa,id_hospital,id_equipo,id_marca,id_modelo,id_os,id_ingeniero) values (nextval('seq_servicio'),'','51064702','','26-08-2015','26-08-2013','','','','',4,483,344,125,400,1705,42);</v>
      </c>
    </row>
    <row r="1950" customFormat="false" ht="13.8" hidden="false" customHeight="false" outlineLevel="0" collapsed="false">
      <c r="A1950" s="10" t="s">
        <v>23</v>
      </c>
      <c r="B1950" s="10"/>
      <c r="C1950" s="10" t="s">
        <v>61</v>
      </c>
      <c r="D1950" s="10" t="s">
        <v>2586</v>
      </c>
      <c r="E1950" s="8" t="s">
        <v>26</v>
      </c>
      <c r="F1950" s="8" t="s">
        <v>26</v>
      </c>
      <c r="G1950" s="10" t="n">
        <v>51064703</v>
      </c>
      <c r="H1950" s="10"/>
      <c r="I1950" s="10" t="s">
        <v>2587</v>
      </c>
      <c r="J1950" s="8" t="s">
        <v>26</v>
      </c>
      <c r="K1950" s="10" t="s">
        <v>2588</v>
      </c>
      <c r="L1950" s="10"/>
      <c r="P1950" s="8" t="s">
        <v>26</v>
      </c>
      <c r="Q1950" s="0" t="n">
        <f aca="false">IF(ISNA(VLOOKUP(A1950,calculos!$A$2:$B$20,2,1)),"null",VLOOKUP(A1950,calculos!$A$2:$B$20,2,1))</f>
        <v>12</v>
      </c>
      <c r="R1950" s="0" t="n">
        <f aca="false">IF(ISNA(VLOOKUP(C1950,calculos!$D$2:$E$1218,2,1)),"null",VLOOKUP(C1950,calculos!$D$2:$E$1218,2,1))</f>
        <v>483</v>
      </c>
      <c r="S1950" s="0" t="n">
        <f aca="false">IF(ISNA(VLOOKUP(D1950,calculos!$G$2:$H$1118,2,1)),"null",VLOOKUP(D1950,calculos!$G$2:$H$1118,2,1))</f>
        <v>345</v>
      </c>
      <c r="T1950" s="0" t="n">
        <f aca="false">IF(ISNA(VLOOKUP(E1950,calculos!$J$2:$K$220,2,1)),"null",VLOOKUP(E1950,calculos!$J$2:$K$220,2,1))</f>
        <v>125</v>
      </c>
      <c r="U1950" s="0" t="n">
        <f aca="false">IF(ISNA(VLOOKUP(F1950,calculos!$M$2:$N$658,2,1)),"null",VLOOKUP(F1950,calculos!$M$2:$N$658,2,1))</f>
        <v>400</v>
      </c>
      <c r="V1950" s="0" t="n">
        <f aca="false">IF(ISNA(VLOOKUP(J1950,calculos!$P$2:$Q$1711,2,1)),"null",VLOOKUP(J1950,calculos!$P$2:$Q$1711,2,1))</f>
        <v>1705</v>
      </c>
      <c r="W1950" s="0" t="n">
        <f aca="false">IF(ISNA(VLOOKUP(P1950,calculos!$S$2:$T$58,2,1)),"null",VLOOKUP(P1950,calculos!$S$2:$T$58,2,1))</f>
        <v>42</v>
      </c>
      <c r="X1950" s="0" t="str">
        <f aca="false">$X$1&amp;B1950&amp;"','"&amp;G1950&amp;"','"&amp;H1950&amp;"','"&amp;I1950&amp;"','"&amp;K1950&amp;"','"&amp;L1950&amp;"','"&amp;M1950&amp;"','"&amp;N1950&amp;"','"&amp;O1950&amp;"',"&amp;Q1950&amp;","&amp;R1950&amp;","&amp;S1950&amp;","&amp;T1950&amp;","&amp;U1950&amp;","&amp;V1950&amp;","&amp;W1950&amp;");"</f>
        <v>insert into servicio (id,fecha_entrega,serie,apertura,fecha_instalacion,garantia,mantenimiento,capacitacion,entrega_equipo,visita,id_empresa,id_hospital,id_equipo,id_marca,id_modelo,id_os,id_ingeniero) values (nextval('seq_servicio'),'','51064703','','22-08-2015','22-08-2013','','','','',12,483,345,125,400,1705,42);</v>
      </c>
    </row>
    <row r="1951" customFormat="false" ht="13.8" hidden="false" customHeight="false" outlineLevel="0" collapsed="false">
      <c r="A1951" s="10" t="s">
        <v>23</v>
      </c>
      <c r="B1951" s="10"/>
      <c r="C1951" s="10" t="s">
        <v>825</v>
      </c>
      <c r="D1951" s="10" t="s">
        <v>2589</v>
      </c>
      <c r="E1951" s="8" t="s">
        <v>26</v>
      </c>
      <c r="F1951" s="8" t="s">
        <v>26</v>
      </c>
      <c r="G1951" s="10" t="n">
        <v>52095287</v>
      </c>
      <c r="H1951" s="10"/>
      <c r="I1951" s="10" t="s">
        <v>828</v>
      </c>
      <c r="J1951" s="8" t="s">
        <v>26</v>
      </c>
      <c r="K1951" s="10" t="s">
        <v>765</v>
      </c>
      <c r="L1951" s="10"/>
      <c r="P1951" s="8" t="s">
        <v>26</v>
      </c>
      <c r="Q1951" s="0" t="n">
        <f aca="false">IF(ISNA(VLOOKUP(A1951,calculos!$A$2:$B$20,2,1)),"null",VLOOKUP(A1951,calculos!$A$2:$B$20,2,1))</f>
        <v>12</v>
      </c>
      <c r="R1951" s="0" t="n">
        <f aca="false">IF(ISNA(VLOOKUP(C1951,calculos!$D$2:$E$1218,2,1)),"null",VLOOKUP(C1951,calculos!$D$2:$E$1218,2,1))</f>
        <v>592</v>
      </c>
      <c r="S1951" s="0" t="n">
        <f aca="false">IF(ISNA(VLOOKUP(D1951,calculos!$G$2:$H$1118,2,1)),"null",VLOOKUP(D1951,calculos!$G$2:$H$1118,2,1))</f>
        <v>475</v>
      </c>
      <c r="T1951" s="0" t="n">
        <f aca="false">IF(ISNA(VLOOKUP(E1951,calculos!$J$2:$K$220,2,1)),"null",VLOOKUP(E1951,calculos!$J$2:$K$220,2,1))</f>
        <v>125</v>
      </c>
      <c r="U1951" s="0" t="n">
        <f aca="false">IF(ISNA(VLOOKUP(F1951,calculos!$M$2:$N$658,2,1)),"null",VLOOKUP(F1951,calculos!$M$2:$N$658,2,1))</f>
        <v>400</v>
      </c>
      <c r="V1951" s="0" t="n">
        <f aca="false">IF(ISNA(VLOOKUP(J1951,calculos!$P$2:$Q$1711,2,1)),"null",VLOOKUP(J1951,calculos!$P$2:$Q$1711,2,1))</f>
        <v>1705</v>
      </c>
      <c r="W1951" s="0" t="n">
        <f aca="false">IF(ISNA(VLOOKUP(P1951,calculos!$S$2:$T$58,2,1)),"null",VLOOKUP(P1951,calculos!$S$2:$T$58,2,1))</f>
        <v>42</v>
      </c>
      <c r="X1951" s="0" t="str">
        <f aca="false">$X$1&amp;B1951&amp;"','"&amp;G1951&amp;"','"&amp;H1951&amp;"','"&amp;I1951&amp;"','"&amp;K1951&amp;"','"&amp;L1951&amp;"','"&amp;M1951&amp;"','"&amp;N1951&amp;"','"&amp;O1951&amp;"',"&amp;Q1951&amp;","&amp;R1951&amp;","&amp;S1951&amp;","&amp;T1951&amp;","&amp;U1951&amp;","&amp;V1951&amp;","&amp;W1951&amp;");"</f>
        <v>insert into servicio (id,fecha_entrega,serie,apertura,fecha_instalacion,garantia,mantenimiento,capacitacion,entrega_equipo,visita,id_empresa,id_hospital,id_equipo,id_marca,id_modelo,id_os,id_ingeniero) values (nextval('seq_servicio'),'','52095287','','01-06-2013','02-06-2011','','','','',12,592,475,125,400,1705,42);</v>
      </c>
    </row>
    <row r="1952" customFormat="false" ht="13.8" hidden="false" customHeight="false" outlineLevel="0" collapsed="false">
      <c r="A1952" s="10" t="s">
        <v>23</v>
      </c>
      <c r="B1952" s="10"/>
      <c r="C1952" s="10" t="s">
        <v>216</v>
      </c>
      <c r="D1952" s="10" t="s">
        <v>2590</v>
      </c>
      <c r="E1952" s="8" t="s">
        <v>26</v>
      </c>
      <c r="F1952" s="8" t="s">
        <v>26</v>
      </c>
      <c r="G1952" s="10" t="n">
        <v>71020305</v>
      </c>
      <c r="H1952" s="10"/>
      <c r="I1952" s="10" t="s">
        <v>1823</v>
      </c>
      <c r="J1952" s="8" t="s">
        <v>26</v>
      </c>
      <c r="K1952" s="10" t="s">
        <v>2591</v>
      </c>
      <c r="L1952" s="10"/>
      <c r="P1952" s="8" t="s">
        <v>26</v>
      </c>
      <c r="Q1952" s="0" t="n">
        <f aca="false">IF(ISNA(VLOOKUP(A1952,calculos!$A$2:$B$20,2,1)),"null",VLOOKUP(A1952,calculos!$A$2:$B$20,2,1))</f>
        <v>12</v>
      </c>
      <c r="R1952" s="0" t="n">
        <f aca="false">IF(ISNA(VLOOKUP(C1952,calculos!$D$2:$E$1218,2,1)),"null",VLOOKUP(C1952,calculos!$D$2:$E$1218,2,1))</f>
        <v>564</v>
      </c>
      <c r="S1952" s="0" t="n">
        <f aca="false">IF(ISNA(VLOOKUP(D1952,calculos!$G$2:$H$1118,2,1)),"null",VLOOKUP(D1952,calculos!$G$2:$H$1118,2,1))</f>
        <v>92</v>
      </c>
      <c r="T1952" s="0" t="n">
        <f aca="false">IF(ISNA(VLOOKUP(E1952,calculos!$J$2:$K$220,2,1)),"null",VLOOKUP(E1952,calculos!$J$2:$K$220,2,1))</f>
        <v>125</v>
      </c>
      <c r="U1952" s="0" t="n">
        <f aca="false">IF(ISNA(VLOOKUP(F1952,calculos!$M$2:$N$658,2,1)),"null",VLOOKUP(F1952,calculos!$M$2:$N$658,2,1))</f>
        <v>400</v>
      </c>
      <c r="V1952" s="0" t="n">
        <f aca="false">IF(ISNA(VLOOKUP(J1952,calculos!$P$2:$Q$1711,2,1)),"null",VLOOKUP(J1952,calculos!$P$2:$Q$1711,2,1))</f>
        <v>1705</v>
      </c>
      <c r="W1952" s="0" t="n">
        <f aca="false">IF(ISNA(VLOOKUP(P1952,calculos!$S$2:$T$58,2,1)),"null",VLOOKUP(P1952,calculos!$S$2:$T$58,2,1))</f>
        <v>42</v>
      </c>
      <c r="X1952" s="0" t="str">
        <f aca="false">$X$1&amp;B1952&amp;"','"&amp;G1952&amp;"','"&amp;H1952&amp;"','"&amp;I1952&amp;"','"&amp;K1952&amp;"','"&amp;L1952&amp;"','"&amp;M1952&amp;"','"&amp;N1952&amp;"','"&amp;O1952&amp;"',"&amp;Q1952&amp;","&amp;R1952&amp;","&amp;S1952&amp;","&amp;T1952&amp;","&amp;U1952&amp;","&amp;V1952&amp;","&amp;W1952&amp;");"</f>
        <v>insert into servicio (id,fecha_entrega,serie,apertura,fecha_instalacion,garantia,mantenimiento,capacitacion,entrega_equipo,visita,id_empresa,id_hospital,id_equipo,id_marca,id_modelo,id_os,id_ingeniero) values (nextval('seq_servicio'),'','71020305','','21-09-2012','22-09-2010','','','','',12,564,92,125,400,1705,42);</v>
      </c>
    </row>
    <row r="1953" customFormat="false" ht="13.8" hidden="false" customHeight="false" outlineLevel="0" collapsed="false">
      <c r="A1953" s="10" t="s">
        <v>23</v>
      </c>
      <c r="B1953" s="10"/>
      <c r="C1953" s="10" t="s">
        <v>216</v>
      </c>
      <c r="D1953" s="10" t="s">
        <v>2590</v>
      </c>
      <c r="E1953" s="8" t="s">
        <v>26</v>
      </c>
      <c r="F1953" s="8" t="s">
        <v>26</v>
      </c>
      <c r="G1953" s="10" t="n">
        <v>71080301</v>
      </c>
      <c r="H1953" s="10"/>
      <c r="I1953" s="10" t="s">
        <v>1823</v>
      </c>
      <c r="J1953" s="8" t="s">
        <v>26</v>
      </c>
      <c r="K1953" s="10" t="s">
        <v>2591</v>
      </c>
      <c r="L1953" s="10"/>
      <c r="P1953" s="8" t="s">
        <v>26</v>
      </c>
      <c r="Q1953" s="0" t="n">
        <f aca="false">IF(ISNA(VLOOKUP(A1953,calculos!$A$2:$B$20,2,1)),"null",VLOOKUP(A1953,calculos!$A$2:$B$20,2,1))</f>
        <v>12</v>
      </c>
      <c r="R1953" s="0" t="n">
        <f aca="false">IF(ISNA(VLOOKUP(C1953,calculos!$D$2:$E$1218,2,1)),"null",VLOOKUP(C1953,calculos!$D$2:$E$1218,2,1))</f>
        <v>564</v>
      </c>
      <c r="S1953" s="0" t="n">
        <f aca="false">IF(ISNA(VLOOKUP(D1953,calculos!$G$2:$H$1118,2,1)),"null",VLOOKUP(D1953,calculos!$G$2:$H$1118,2,1))</f>
        <v>92</v>
      </c>
      <c r="T1953" s="0" t="n">
        <f aca="false">IF(ISNA(VLOOKUP(E1953,calculos!$J$2:$K$220,2,1)),"null",VLOOKUP(E1953,calculos!$J$2:$K$220,2,1))</f>
        <v>125</v>
      </c>
      <c r="U1953" s="0" t="n">
        <f aca="false">IF(ISNA(VLOOKUP(F1953,calculos!$M$2:$N$658,2,1)),"null",VLOOKUP(F1953,calculos!$M$2:$N$658,2,1))</f>
        <v>400</v>
      </c>
      <c r="V1953" s="0" t="n">
        <f aca="false">IF(ISNA(VLOOKUP(J1953,calculos!$P$2:$Q$1711,2,1)),"null",VLOOKUP(J1953,calculos!$P$2:$Q$1711,2,1))</f>
        <v>1705</v>
      </c>
      <c r="W1953" s="0" t="n">
        <f aca="false">IF(ISNA(VLOOKUP(P1953,calculos!$S$2:$T$58,2,1)),"null",VLOOKUP(P1953,calculos!$S$2:$T$58,2,1))</f>
        <v>42</v>
      </c>
      <c r="X1953" s="0" t="str">
        <f aca="false">$X$1&amp;B1953&amp;"','"&amp;G1953&amp;"','"&amp;H1953&amp;"','"&amp;I1953&amp;"','"&amp;K1953&amp;"','"&amp;L1953&amp;"','"&amp;M1953&amp;"','"&amp;N1953&amp;"','"&amp;O1953&amp;"',"&amp;Q1953&amp;","&amp;R1953&amp;","&amp;S1953&amp;","&amp;T1953&amp;","&amp;U1953&amp;","&amp;V1953&amp;","&amp;W1953&amp;");"</f>
        <v>insert into servicio (id,fecha_entrega,serie,apertura,fecha_instalacion,garantia,mantenimiento,capacitacion,entrega_equipo,visita,id_empresa,id_hospital,id_equipo,id_marca,id_modelo,id_os,id_ingeniero) values (nextval('seq_servicio'),'','71080301','','21-09-2012','22-09-2010','','','','',12,564,92,125,400,1705,42);</v>
      </c>
    </row>
    <row r="1954" customFormat="false" ht="13.8" hidden="false" customHeight="false" outlineLevel="0" collapsed="false">
      <c r="A1954" s="10" t="s">
        <v>23</v>
      </c>
      <c r="B1954" s="10"/>
      <c r="C1954" s="10" t="s">
        <v>216</v>
      </c>
      <c r="D1954" s="10" t="s">
        <v>2590</v>
      </c>
      <c r="E1954" s="8" t="s">
        <v>26</v>
      </c>
      <c r="F1954" s="8" t="s">
        <v>26</v>
      </c>
      <c r="G1954" s="10" t="n">
        <v>71080302</v>
      </c>
      <c r="H1954" s="10"/>
      <c r="I1954" s="10" t="s">
        <v>1823</v>
      </c>
      <c r="J1954" s="8" t="s">
        <v>26</v>
      </c>
      <c r="K1954" s="10" t="s">
        <v>2591</v>
      </c>
      <c r="L1954" s="10"/>
      <c r="P1954" s="8" t="s">
        <v>26</v>
      </c>
      <c r="Q1954" s="0" t="n">
        <f aca="false">IF(ISNA(VLOOKUP(A1954,calculos!$A$2:$B$20,2,1)),"null",VLOOKUP(A1954,calculos!$A$2:$B$20,2,1))</f>
        <v>12</v>
      </c>
      <c r="R1954" s="0" t="n">
        <f aca="false">IF(ISNA(VLOOKUP(C1954,calculos!$D$2:$E$1218,2,1)),"null",VLOOKUP(C1954,calculos!$D$2:$E$1218,2,1))</f>
        <v>564</v>
      </c>
      <c r="S1954" s="0" t="n">
        <f aca="false">IF(ISNA(VLOOKUP(D1954,calculos!$G$2:$H$1118,2,1)),"null",VLOOKUP(D1954,calculos!$G$2:$H$1118,2,1))</f>
        <v>92</v>
      </c>
      <c r="T1954" s="0" t="n">
        <f aca="false">IF(ISNA(VLOOKUP(E1954,calculos!$J$2:$K$220,2,1)),"null",VLOOKUP(E1954,calculos!$J$2:$K$220,2,1))</f>
        <v>125</v>
      </c>
      <c r="U1954" s="0" t="n">
        <f aca="false">IF(ISNA(VLOOKUP(F1954,calculos!$M$2:$N$658,2,1)),"null",VLOOKUP(F1954,calculos!$M$2:$N$658,2,1))</f>
        <v>400</v>
      </c>
      <c r="V1954" s="0" t="n">
        <f aca="false">IF(ISNA(VLOOKUP(J1954,calculos!$P$2:$Q$1711,2,1)),"null",VLOOKUP(J1954,calculos!$P$2:$Q$1711,2,1))</f>
        <v>1705</v>
      </c>
      <c r="W1954" s="0" t="n">
        <f aca="false">IF(ISNA(VLOOKUP(P1954,calculos!$S$2:$T$58,2,1)),"null",VLOOKUP(P1954,calculos!$S$2:$T$58,2,1))</f>
        <v>42</v>
      </c>
      <c r="X1954" s="0" t="str">
        <f aca="false">$X$1&amp;B1954&amp;"','"&amp;G1954&amp;"','"&amp;H1954&amp;"','"&amp;I1954&amp;"','"&amp;K1954&amp;"','"&amp;L1954&amp;"','"&amp;M1954&amp;"','"&amp;N1954&amp;"','"&amp;O1954&amp;"',"&amp;Q1954&amp;","&amp;R1954&amp;","&amp;S1954&amp;","&amp;T1954&amp;","&amp;U1954&amp;","&amp;V1954&amp;","&amp;W1954&amp;");"</f>
        <v>insert into servicio (id,fecha_entrega,serie,apertura,fecha_instalacion,garantia,mantenimiento,capacitacion,entrega_equipo,visita,id_empresa,id_hospital,id_equipo,id_marca,id_modelo,id_os,id_ingeniero) values (nextval('seq_servicio'),'','71080302','','21-09-2012','22-09-2010','','','','',12,564,92,125,400,1705,42);</v>
      </c>
    </row>
    <row r="1955" customFormat="false" ht="13.8" hidden="false" customHeight="false" outlineLevel="0" collapsed="false">
      <c r="A1955" s="10" t="s">
        <v>23</v>
      </c>
      <c r="B1955" s="10"/>
      <c r="C1955" s="10" t="s">
        <v>216</v>
      </c>
      <c r="D1955" s="10" t="s">
        <v>2590</v>
      </c>
      <c r="E1955" s="8" t="s">
        <v>26</v>
      </c>
      <c r="F1955" s="8" t="s">
        <v>26</v>
      </c>
      <c r="G1955" s="10" t="n">
        <v>71080303</v>
      </c>
      <c r="H1955" s="10"/>
      <c r="I1955" s="10" t="s">
        <v>1823</v>
      </c>
      <c r="J1955" s="8" t="s">
        <v>26</v>
      </c>
      <c r="K1955" s="10" t="s">
        <v>2591</v>
      </c>
      <c r="L1955" s="10"/>
      <c r="P1955" s="8" t="s">
        <v>26</v>
      </c>
      <c r="Q1955" s="0" t="n">
        <f aca="false">IF(ISNA(VLOOKUP(A1955,calculos!$A$2:$B$20,2,1)),"null",VLOOKUP(A1955,calculos!$A$2:$B$20,2,1))</f>
        <v>12</v>
      </c>
      <c r="R1955" s="0" t="n">
        <f aca="false">IF(ISNA(VLOOKUP(C1955,calculos!$D$2:$E$1218,2,1)),"null",VLOOKUP(C1955,calculos!$D$2:$E$1218,2,1))</f>
        <v>564</v>
      </c>
      <c r="S1955" s="0" t="n">
        <f aca="false">IF(ISNA(VLOOKUP(D1955,calculos!$G$2:$H$1118,2,1)),"null",VLOOKUP(D1955,calculos!$G$2:$H$1118,2,1))</f>
        <v>92</v>
      </c>
      <c r="T1955" s="0" t="n">
        <f aca="false">IF(ISNA(VLOOKUP(E1955,calculos!$J$2:$K$220,2,1)),"null",VLOOKUP(E1955,calculos!$J$2:$K$220,2,1))</f>
        <v>125</v>
      </c>
      <c r="U1955" s="0" t="n">
        <f aca="false">IF(ISNA(VLOOKUP(F1955,calculos!$M$2:$N$658,2,1)),"null",VLOOKUP(F1955,calculos!$M$2:$N$658,2,1))</f>
        <v>400</v>
      </c>
      <c r="V1955" s="0" t="n">
        <f aca="false">IF(ISNA(VLOOKUP(J1955,calculos!$P$2:$Q$1711,2,1)),"null",VLOOKUP(J1955,calculos!$P$2:$Q$1711,2,1))</f>
        <v>1705</v>
      </c>
      <c r="W1955" s="0" t="n">
        <f aca="false">IF(ISNA(VLOOKUP(P1955,calculos!$S$2:$T$58,2,1)),"null",VLOOKUP(P1955,calculos!$S$2:$T$58,2,1))</f>
        <v>42</v>
      </c>
      <c r="X1955" s="0" t="str">
        <f aca="false">$X$1&amp;B1955&amp;"','"&amp;G1955&amp;"','"&amp;H1955&amp;"','"&amp;I1955&amp;"','"&amp;K1955&amp;"','"&amp;L1955&amp;"','"&amp;M1955&amp;"','"&amp;N1955&amp;"','"&amp;O1955&amp;"',"&amp;Q1955&amp;","&amp;R1955&amp;","&amp;S1955&amp;","&amp;T1955&amp;","&amp;U1955&amp;","&amp;V1955&amp;","&amp;W1955&amp;");"</f>
        <v>insert into servicio (id,fecha_entrega,serie,apertura,fecha_instalacion,garantia,mantenimiento,capacitacion,entrega_equipo,visita,id_empresa,id_hospital,id_equipo,id_marca,id_modelo,id_os,id_ingeniero) values (nextval('seq_servicio'),'','71080303','','21-09-2012','22-09-2010','','','','',12,564,92,125,400,1705,42);</v>
      </c>
    </row>
    <row r="1956" customFormat="false" ht="13.8" hidden="false" customHeight="false" outlineLevel="0" collapsed="false">
      <c r="A1956" s="10" t="s">
        <v>23</v>
      </c>
      <c r="B1956" s="10"/>
      <c r="C1956" s="10" t="s">
        <v>216</v>
      </c>
      <c r="D1956" s="10" t="s">
        <v>2590</v>
      </c>
      <c r="E1956" s="8" t="s">
        <v>26</v>
      </c>
      <c r="F1956" s="8" t="s">
        <v>26</v>
      </c>
      <c r="G1956" s="10" t="n">
        <v>71080304</v>
      </c>
      <c r="H1956" s="10"/>
      <c r="I1956" s="10" t="s">
        <v>1823</v>
      </c>
      <c r="J1956" s="8" t="s">
        <v>26</v>
      </c>
      <c r="K1956" s="10" t="s">
        <v>2591</v>
      </c>
      <c r="L1956" s="10"/>
      <c r="P1956" s="8" t="s">
        <v>26</v>
      </c>
      <c r="Q1956" s="0" t="n">
        <f aca="false">IF(ISNA(VLOOKUP(A1956,calculos!$A$2:$B$20,2,1)),"null",VLOOKUP(A1956,calculos!$A$2:$B$20,2,1))</f>
        <v>12</v>
      </c>
      <c r="R1956" s="0" t="n">
        <f aca="false">IF(ISNA(VLOOKUP(C1956,calculos!$D$2:$E$1218,2,1)),"null",VLOOKUP(C1956,calculos!$D$2:$E$1218,2,1))</f>
        <v>564</v>
      </c>
      <c r="S1956" s="0" t="n">
        <f aca="false">IF(ISNA(VLOOKUP(D1956,calculos!$G$2:$H$1118,2,1)),"null",VLOOKUP(D1956,calculos!$G$2:$H$1118,2,1))</f>
        <v>92</v>
      </c>
      <c r="T1956" s="0" t="n">
        <f aca="false">IF(ISNA(VLOOKUP(E1956,calculos!$J$2:$K$220,2,1)),"null",VLOOKUP(E1956,calculos!$J$2:$K$220,2,1))</f>
        <v>125</v>
      </c>
      <c r="U1956" s="0" t="n">
        <f aca="false">IF(ISNA(VLOOKUP(F1956,calculos!$M$2:$N$658,2,1)),"null",VLOOKUP(F1956,calculos!$M$2:$N$658,2,1))</f>
        <v>400</v>
      </c>
      <c r="V1956" s="0" t="n">
        <f aca="false">IF(ISNA(VLOOKUP(J1956,calculos!$P$2:$Q$1711,2,1)),"null",VLOOKUP(J1956,calculos!$P$2:$Q$1711,2,1))</f>
        <v>1705</v>
      </c>
      <c r="W1956" s="0" t="n">
        <f aca="false">IF(ISNA(VLOOKUP(P1956,calculos!$S$2:$T$58,2,1)),"null",VLOOKUP(P1956,calculos!$S$2:$T$58,2,1))</f>
        <v>42</v>
      </c>
      <c r="X1956" s="0" t="str">
        <f aca="false">$X$1&amp;B1956&amp;"','"&amp;G1956&amp;"','"&amp;H1956&amp;"','"&amp;I1956&amp;"','"&amp;K1956&amp;"','"&amp;L1956&amp;"','"&amp;M1956&amp;"','"&amp;N1956&amp;"','"&amp;O1956&amp;"',"&amp;Q1956&amp;","&amp;R1956&amp;","&amp;S1956&amp;","&amp;T1956&amp;","&amp;U1956&amp;","&amp;V1956&amp;","&amp;W1956&amp;");"</f>
        <v>insert into servicio (id,fecha_entrega,serie,apertura,fecha_instalacion,garantia,mantenimiento,capacitacion,entrega_equipo,visita,id_empresa,id_hospital,id_equipo,id_marca,id_modelo,id_os,id_ingeniero) values (nextval('seq_servicio'),'','71080304','','21-09-2012','22-09-2010','','','','',12,564,92,125,400,1705,42);</v>
      </c>
    </row>
    <row r="1957" customFormat="false" ht="13.8" hidden="false" customHeight="false" outlineLevel="0" collapsed="false">
      <c r="A1957" s="10" t="s">
        <v>23</v>
      </c>
      <c r="B1957" s="10"/>
      <c r="C1957" s="10" t="s">
        <v>216</v>
      </c>
      <c r="D1957" s="10" t="s">
        <v>2590</v>
      </c>
      <c r="E1957" s="8" t="s">
        <v>26</v>
      </c>
      <c r="F1957" s="8" t="s">
        <v>26</v>
      </c>
      <c r="G1957" s="10" t="n">
        <v>71080306</v>
      </c>
      <c r="H1957" s="10"/>
      <c r="I1957" s="10" t="s">
        <v>1823</v>
      </c>
      <c r="J1957" s="8" t="s">
        <v>26</v>
      </c>
      <c r="K1957" s="10" t="s">
        <v>2591</v>
      </c>
      <c r="L1957" s="10"/>
      <c r="P1957" s="8" t="s">
        <v>26</v>
      </c>
      <c r="Q1957" s="0" t="n">
        <f aca="false">IF(ISNA(VLOOKUP(A1957,calculos!$A$2:$B$20,2,1)),"null",VLOOKUP(A1957,calculos!$A$2:$B$20,2,1))</f>
        <v>12</v>
      </c>
      <c r="R1957" s="0" t="n">
        <f aca="false">IF(ISNA(VLOOKUP(C1957,calculos!$D$2:$E$1218,2,1)),"null",VLOOKUP(C1957,calculos!$D$2:$E$1218,2,1))</f>
        <v>564</v>
      </c>
      <c r="S1957" s="0" t="n">
        <f aca="false">IF(ISNA(VLOOKUP(D1957,calculos!$G$2:$H$1118,2,1)),"null",VLOOKUP(D1957,calculos!$G$2:$H$1118,2,1))</f>
        <v>92</v>
      </c>
      <c r="T1957" s="0" t="n">
        <f aca="false">IF(ISNA(VLOOKUP(E1957,calculos!$J$2:$K$220,2,1)),"null",VLOOKUP(E1957,calculos!$J$2:$K$220,2,1))</f>
        <v>125</v>
      </c>
      <c r="U1957" s="0" t="n">
        <f aca="false">IF(ISNA(VLOOKUP(F1957,calculos!$M$2:$N$658,2,1)),"null",VLOOKUP(F1957,calculos!$M$2:$N$658,2,1))</f>
        <v>400</v>
      </c>
      <c r="V1957" s="0" t="n">
        <f aca="false">IF(ISNA(VLOOKUP(J1957,calculos!$P$2:$Q$1711,2,1)),"null",VLOOKUP(J1957,calculos!$P$2:$Q$1711,2,1))</f>
        <v>1705</v>
      </c>
      <c r="W1957" s="0" t="n">
        <f aca="false">IF(ISNA(VLOOKUP(P1957,calculos!$S$2:$T$58,2,1)),"null",VLOOKUP(P1957,calculos!$S$2:$T$58,2,1))</f>
        <v>42</v>
      </c>
      <c r="X1957" s="0" t="str">
        <f aca="false">$X$1&amp;B1957&amp;"','"&amp;G1957&amp;"','"&amp;H1957&amp;"','"&amp;I1957&amp;"','"&amp;K1957&amp;"','"&amp;L1957&amp;"','"&amp;M1957&amp;"','"&amp;N1957&amp;"','"&amp;O1957&amp;"',"&amp;Q1957&amp;","&amp;R1957&amp;","&amp;S1957&amp;","&amp;T1957&amp;","&amp;U1957&amp;","&amp;V1957&amp;","&amp;W1957&amp;");"</f>
        <v>insert into servicio (id,fecha_entrega,serie,apertura,fecha_instalacion,garantia,mantenimiento,capacitacion,entrega_equipo,visita,id_empresa,id_hospital,id_equipo,id_marca,id_modelo,id_os,id_ingeniero) values (nextval('seq_servicio'),'','71080306','','21-09-2012','22-09-2010','','','','',12,564,92,125,400,1705,42);</v>
      </c>
    </row>
    <row r="1958" customFormat="false" ht="13.8" hidden="false" customHeight="false" outlineLevel="0" collapsed="false">
      <c r="A1958" s="10" t="s">
        <v>23</v>
      </c>
      <c r="B1958" s="10"/>
      <c r="C1958" s="10" t="s">
        <v>644</v>
      </c>
      <c r="D1958" s="10" t="s">
        <v>2592</v>
      </c>
      <c r="E1958" s="8" t="s">
        <v>26</v>
      </c>
      <c r="F1958" s="8" t="s">
        <v>26</v>
      </c>
      <c r="G1958" s="10" t="n">
        <v>71080307</v>
      </c>
      <c r="H1958" s="10"/>
      <c r="I1958" s="10" t="s">
        <v>2579</v>
      </c>
      <c r="J1958" s="8" t="s">
        <v>26</v>
      </c>
      <c r="K1958" s="10" t="s">
        <v>2580</v>
      </c>
      <c r="L1958" s="10"/>
      <c r="P1958" s="8" t="s">
        <v>26</v>
      </c>
      <c r="Q1958" s="0" t="n">
        <f aca="false">IF(ISNA(VLOOKUP(A1958,calculos!$A$2:$B$20,2,1)),"null",VLOOKUP(A1958,calculos!$A$2:$B$20,2,1))</f>
        <v>12</v>
      </c>
      <c r="R1958" s="0" t="n">
        <f aca="false">IF(ISNA(VLOOKUP(C1958,calculos!$D$2:$E$1218,2,1)),"null",VLOOKUP(C1958,calculos!$D$2:$E$1218,2,1))</f>
        <v>822</v>
      </c>
      <c r="S1958" s="0" t="n">
        <f aca="false">IF(ISNA(VLOOKUP(D1958,calculos!$G$2:$H$1118,2,1)),"null",VLOOKUP(D1958,calculos!$G$2:$H$1118,2,1))</f>
        <v>93</v>
      </c>
      <c r="T1958" s="0" t="n">
        <f aca="false">IF(ISNA(VLOOKUP(E1958,calculos!$J$2:$K$220,2,1)),"null",VLOOKUP(E1958,calculos!$J$2:$K$220,2,1))</f>
        <v>125</v>
      </c>
      <c r="U1958" s="0" t="n">
        <f aca="false">IF(ISNA(VLOOKUP(F1958,calculos!$M$2:$N$658,2,1)),"null",VLOOKUP(F1958,calculos!$M$2:$N$658,2,1))</f>
        <v>400</v>
      </c>
      <c r="V1958" s="0" t="n">
        <f aca="false">IF(ISNA(VLOOKUP(J1958,calculos!$P$2:$Q$1711,2,1)),"null",VLOOKUP(J1958,calculos!$P$2:$Q$1711,2,1))</f>
        <v>1705</v>
      </c>
      <c r="W1958" s="0" t="n">
        <f aca="false">IF(ISNA(VLOOKUP(P1958,calculos!$S$2:$T$58,2,1)),"null",VLOOKUP(P1958,calculos!$S$2:$T$58,2,1))</f>
        <v>42</v>
      </c>
      <c r="X1958" s="0" t="str">
        <f aca="false">$X$1&amp;B1958&amp;"','"&amp;G1958&amp;"','"&amp;H1958&amp;"','"&amp;I1958&amp;"','"&amp;K1958&amp;"','"&amp;L1958&amp;"','"&amp;M1958&amp;"','"&amp;N1958&amp;"','"&amp;O1958&amp;"',"&amp;Q1958&amp;","&amp;R1958&amp;","&amp;S1958&amp;","&amp;T1958&amp;","&amp;U1958&amp;","&amp;V1958&amp;","&amp;W1958&amp;");"</f>
        <v>insert into servicio (id,fecha_entrega,serie,apertura,fecha_instalacion,garantia,mantenimiento,capacitacion,entrega_equipo,visita,id_empresa,id_hospital,id_equipo,id_marca,id_modelo,id_os,id_ingeniero) values (nextval('seq_servicio'),'','71080307','','11-11-2012','12-11-2010','','','','',12,822,93,125,400,1705,42);</v>
      </c>
    </row>
    <row r="1959" customFormat="false" ht="13.8" hidden="false" customHeight="false" outlineLevel="0" collapsed="false">
      <c r="A1959" s="10" t="s">
        <v>23</v>
      </c>
      <c r="B1959" s="10"/>
      <c r="C1959" s="10" t="s">
        <v>644</v>
      </c>
      <c r="D1959" s="10" t="s">
        <v>2592</v>
      </c>
      <c r="E1959" s="8" t="s">
        <v>26</v>
      </c>
      <c r="F1959" s="8" t="s">
        <v>26</v>
      </c>
      <c r="G1959" s="10" t="n">
        <v>71080308</v>
      </c>
      <c r="H1959" s="10"/>
      <c r="I1959" s="10" t="s">
        <v>2579</v>
      </c>
      <c r="J1959" s="8" t="s">
        <v>26</v>
      </c>
      <c r="K1959" s="10" t="s">
        <v>2580</v>
      </c>
      <c r="L1959" s="10"/>
      <c r="P1959" s="8" t="s">
        <v>26</v>
      </c>
      <c r="Q1959" s="0" t="n">
        <f aca="false">IF(ISNA(VLOOKUP(A1959,calculos!$A$2:$B$20,2,1)),"null",VLOOKUP(A1959,calculos!$A$2:$B$20,2,1))</f>
        <v>12</v>
      </c>
      <c r="R1959" s="0" t="n">
        <f aca="false">IF(ISNA(VLOOKUP(C1959,calculos!$D$2:$E$1218,2,1)),"null",VLOOKUP(C1959,calculos!$D$2:$E$1218,2,1))</f>
        <v>822</v>
      </c>
      <c r="S1959" s="0" t="n">
        <f aca="false">IF(ISNA(VLOOKUP(D1959,calculos!$G$2:$H$1118,2,1)),"null",VLOOKUP(D1959,calculos!$G$2:$H$1118,2,1))</f>
        <v>93</v>
      </c>
      <c r="T1959" s="0" t="n">
        <f aca="false">IF(ISNA(VLOOKUP(E1959,calculos!$J$2:$K$220,2,1)),"null",VLOOKUP(E1959,calculos!$J$2:$K$220,2,1))</f>
        <v>125</v>
      </c>
      <c r="U1959" s="0" t="n">
        <f aca="false">IF(ISNA(VLOOKUP(F1959,calculos!$M$2:$N$658,2,1)),"null",VLOOKUP(F1959,calculos!$M$2:$N$658,2,1))</f>
        <v>400</v>
      </c>
      <c r="V1959" s="0" t="n">
        <f aca="false">IF(ISNA(VLOOKUP(J1959,calculos!$P$2:$Q$1711,2,1)),"null",VLOOKUP(J1959,calculos!$P$2:$Q$1711,2,1))</f>
        <v>1705</v>
      </c>
      <c r="W1959" s="0" t="n">
        <f aca="false">IF(ISNA(VLOOKUP(P1959,calculos!$S$2:$T$58,2,1)),"null",VLOOKUP(P1959,calculos!$S$2:$T$58,2,1))</f>
        <v>42</v>
      </c>
      <c r="X1959" s="0" t="str">
        <f aca="false">$X$1&amp;B1959&amp;"','"&amp;G1959&amp;"','"&amp;H1959&amp;"','"&amp;I1959&amp;"','"&amp;K1959&amp;"','"&amp;L1959&amp;"','"&amp;M1959&amp;"','"&amp;N1959&amp;"','"&amp;O1959&amp;"',"&amp;Q1959&amp;","&amp;R1959&amp;","&amp;S1959&amp;","&amp;T1959&amp;","&amp;U1959&amp;","&amp;V1959&amp;","&amp;W1959&amp;");"</f>
        <v>insert into servicio (id,fecha_entrega,serie,apertura,fecha_instalacion,garantia,mantenimiento,capacitacion,entrega_equipo,visita,id_empresa,id_hospital,id_equipo,id_marca,id_modelo,id_os,id_ingeniero) values (nextval('seq_servicio'),'','71080308','','11-11-2012','12-11-2010','','','','',12,822,93,125,400,1705,42);</v>
      </c>
    </row>
    <row r="1960" customFormat="false" ht="13.8" hidden="false" customHeight="false" outlineLevel="0" collapsed="false">
      <c r="A1960" s="10" t="s">
        <v>23</v>
      </c>
      <c r="B1960" s="10"/>
      <c r="C1960" s="10" t="s">
        <v>644</v>
      </c>
      <c r="D1960" s="10" t="s">
        <v>2592</v>
      </c>
      <c r="E1960" s="8" t="s">
        <v>26</v>
      </c>
      <c r="F1960" s="8" t="s">
        <v>26</v>
      </c>
      <c r="G1960" s="10" t="n">
        <v>71080309</v>
      </c>
      <c r="H1960" s="10"/>
      <c r="I1960" s="10" t="s">
        <v>2579</v>
      </c>
      <c r="J1960" s="8" t="s">
        <v>26</v>
      </c>
      <c r="K1960" s="10" t="s">
        <v>2580</v>
      </c>
      <c r="L1960" s="10"/>
      <c r="P1960" s="8" t="s">
        <v>26</v>
      </c>
      <c r="Q1960" s="0" t="n">
        <f aca="false">IF(ISNA(VLOOKUP(A1960,calculos!$A$2:$B$20,2,1)),"null",VLOOKUP(A1960,calculos!$A$2:$B$20,2,1))</f>
        <v>12</v>
      </c>
      <c r="R1960" s="0" t="n">
        <f aca="false">IF(ISNA(VLOOKUP(C1960,calculos!$D$2:$E$1218,2,1)),"null",VLOOKUP(C1960,calculos!$D$2:$E$1218,2,1))</f>
        <v>822</v>
      </c>
      <c r="S1960" s="0" t="n">
        <f aca="false">IF(ISNA(VLOOKUP(D1960,calculos!$G$2:$H$1118,2,1)),"null",VLOOKUP(D1960,calculos!$G$2:$H$1118,2,1))</f>
        <v>93</v>
      </c>
      <c r="T1960" s="0" t="n">
        <f aca="false">IF(ISNA(VLOOKUP(E1960,calculos!$J$2:$K$220,2,1)),"null",VLOOKUP(E1960,calculos!$J$2:$K$220,2,1))</f>
        <v>125</v>
      </c>
      <c r="U1960" s="0" t="n">
        <f aca="false">IF(ISNA(VLOOKUP(F1960,calculos!$M$2:$N$658,2,1)),"null",VLOOKUP(F1960,calculos!$M$2:$N$658,2,1))</f>
        <v>400</v>
      </c>
      <c r="V1960" s="0" t="n">
        <f aca="false">IF(ISNA(VLOOKUP(J1960,calculos!$P$2:$Q$1711,2,1)),"null",VLOOKUP(J1960,calculos!$P$2:$Q$1711,2,1))</f>
        <v>1705</v>
      </c>
      <c r="W1960" s="0" t="n">
        <f aca="false">IF(ISNA(VLOOKUP(P1960,calculos!$S$2:$T$58,2,1)),"null",VLOOKUP(P1960,calculos!$S$2:$T$58,2,1))</f>
        <v>42</v>
      </c>
      <c r="X1960" s="0" t="str">
        <f aca="false">$X$1&amp;B1960&amp;"','"&amp;G1960&amp;"','"&amp;H1960&amp;"','"&amp;I1960&amp;"','"&amp;K1960&amp;"','"&amp;L1960&amp;"','"&amp;M1960&amp;"','"&amp;N1960&amp;"','"&amp;O1960&amp;"',"&amp;Q1960&amp;","&amp;R1960&amp;","&amp;S1960&amp;","&amp;T1960&amp;","&amp;U1960&amp;","&amp;V1960&amp;","&amp;W1960&amp;");"</f>
        <v>insert into servicio (id,fecha_entrega,serie,apertura,fecha_instalacion,garantia,mantenimiento,capacitacion,entrega_equipo,visita,id_empresa,id_hospital,id_equipo,id_marca,id_modelo,id_os,id_ingeniero) values (nextval('seq_servicio'),'','71080309','','11-11-2012','12-11-2010','','','','',12,822,93,125,400,1705,42);</v>
      </c>
    </row>
    <row r="1961" customFormat="false" ht="13.8" hidden="false" customHeight="false" outlineLevel="0" collapsed="false">
      <c r="A1961" s="10" t="s">
        <v>23</v>
      </c>
      <c r="B1961" s="10"/>
      <c r="C1961" s="10" t="s">
        <v>216</v>
      </c>
      <c r="D1961" s="10" t="s">
        <v>2593</v>
      </c>
      <c r="E1961" s="8" t="s">
        <v>26</v>
      </c>
      <c r="F1961" s="8" t="s">
        <v>26</v>
      </c>
      <c r="G1961" s="10" t="n">
        <v>71080401</v>
      </c>
      <c r="H1961" s="10"/>
      <c r="I1961" s="10" t="s">
        <v>1823</v>
      </c>
      <c r="J1961" s="8" t="s">
        <v>26</v>
      </c>
      <c r="K1961" s="10" t="s">
        <v>2591</v>
      </c>
      <c r="L1961" s="10"/>
      <c r="P1961" s="8" t="s">
        <v>26</v>
      </c>
      <c r="Q1961" s="0" t="n">
        <f aca="false">IF(ISNA(VLOOKUP(A1961,calculos!$A$2:$B$20,2,1)),"null",VLOOKUP(A1961,calculos!$A$2:$B$20,2,1))</f>
        <v>12</v>
      </c>
      <c r="R1961" s="0" t="n">
        <f aca="false">IF(ISNA(VLOOKUP(C1961,calculos!$D$2:$E$1218,2,1)),"null",VLOOKUP(C1961,calculos!$D$2:$E$1218,2,1))</f>
        <v>564</v>
      </c>
      <c r="S1961" s="0" t="n">
        <f aca="false">IF(ISNA(VLOOKUP(D1961,calculos!$G$2:$H$1118,2,1)),"null",VLOOKUP(D1961,calculos!$G$2:$H$1118,2,1))</f>
        <v>117</v>
      </c>
      <c r="T1961" s="0" t="n">
        <f aca="false">IF(ISNA(VLOOKUP(E1961,calculos!$J$2:$K$220,2,1)),"null",VLOOKUP(E1961,calculos!$J$2:$K$220,2,1))</f>
        <v>125</v>
      </c>
      <c r="U1961" s="0" t="n">
        <f aca="false">IF(ISNA(VLOOKUP(F1961,calculos!$M$2:$N$658,2,1)),"null",VLOOKUP(F1961,calculos!$M$2:$N$658,2,1))</f>
        <v>400</v>
      </c>
      <c r="V1961" s="0" t="n">
        <f aca="false">IF(ISNA(VLOOKUP(J1961,calculos!$P$2:$Q$1711,2,1)),"null",VLOOKUP(J1961,calculos!$P$2:$Q$1711,2,1))</f>
        <v>1705</v>
      </c>
      <c r="W1961" s="0" t="n">
        <f aca="false">IF(ISNA(VLOOKUP(P1961,calculos!$S$2:$T$58,2,1)),"null",VLOOKUP(P1961,calculos!$S$2:$T$58,2,1))</f>
        <v>42</v>
      </c>
      <c r="X1961" s="0" t="str">
        <f aca="false">$X$1&amp;B1961&amp;"','"&amp;G1961&amp;"','"&amp;H1961&amp;"','"&amp;I1961&amp;"','"&amp;K1961&amp;"','"&amp;L1961&amp;"','"&amp;M1961&amp;"','"&amp;N1961&amp;"','"&amp;O1961&amp;"',"&amp;Q1961&amp;","&amp;R1961&amp;","&amp;S1961&amp;","&amp;T1961&amp;","&amp;U1961&amp;","&amp;V1961&amp;","&amp;W1961&amp;");"</f>
        <v>insert into servicio (id,fecha_entrega,serie,apertura,fecha_instalacion,garantia,mantenimiento,capacitacion,entrega_equipo,visita,id_empresa,id_hospital,id_equipo,id_marca,id_modelo,id_os,id_ingeniero) values (nextval('seq_servicio'),'','71080401','','21-09-2012','22-09-2010','','','','',12,564,117,125,400,1705,42);</v>
      </c>
    </row>
    <row r="1962" customFormat="false" ht="13.8" hidden="false" customHeight="false" outlineLevel="0" collapsed="false">
      <c r="A1962" s="10" t="s">
        <v>23</v>
      </c>
      <c r="B1962" s="10"/>
      <c r="C1962" s="10" t="s">
        <v>216</v>
      </c>
      <c r="D1962" s="10" t="s">
        <v>72</v>
      </c>
      <c r="E1962" s="8" t="s">
        <v>26</v>
      </c>
      <c r="F1962" s="8" t="s">
        <v>26</v>
      </c>
      <c r="G1962" s="10" t="n">
        <v>71080405</v>
      </c>
      <c r="H1962" s="10"/>
      <c r="I1962" s="10" t="s">
        <v>1823</v>
      </c>
      <c r="J1962" s="8" t="s">
        <v>26</v>
      </c>
      <c r="K1962" s="10" t="s">
        <v>2591</v>
      </c>
      <c r="L1962" s="10"/>
      <c r="P1962" s="8" t="s">
        <v>26</v>
      </c>
      <c r="Q1962" s="0" t="n">
        <f aca="false">IF(ISNA(VLOOKUP(A1962,calculos!$A$2:$B$20,2,1)),"null",VLOOKUP(A1962,calculos!$A$2:$B$20,2,1))</f>
        <v>12</v>
      </c>
      <c r="R1962" s="0" t="n">
        <f aca="false">IF(ISNA(VLOOKUP(C1962,calculos!$D$2:$E$1218,2,1)),"null",VLOOKUP(C1962,calculos!$D$2:$E$1218,2,1))</f>
        <v>564</v>
      </c>
      <c r="S1962" s="0" t="n">
        <f aca="false">IF(ISNA(VLOOKUP(D1962,calculos!$G$2:$H$1118,2,1)),"null",VLOOKUP(D1962,calculos!$G$2:$H$1118,2,1))</f>
        <v>725</v>
      </c>
      <c r="T1962" s="0" t="n">
        <f aca="false">IF(ISNA(VLOOKUP(E1962,calculos!$J$2:$K$220,2,1)),"null",VLOOKUP(E1962,calculos!$J$2:$K$220,2,1))</f>
        <v>125</v>
      </c>
      <c r="U1962" s="0" t="n">
        <f aca="false">IF(ISNA(VLOOKUP(F1962,calculos!$M$2:$N$658,2,1)),"null",VLOOKUP(F1962,calculos!$M$2:$N$658,2,1))</f>
        <v>400</v>
      </c>
      <c r="V1962" s="0" t="n">
        <f aca="false">IF(ISNA(VLOOKUP(J1962,calculos!$P$2:$Q$1711,2,1)),"null",VLOOKUP(J1962,calculos!$P$2:$Q$1711,2,1))</f>
        <v>1705</v>
      </c>
      <c r="W1962" s="0" t="n">
        <f aca="false">IF(ISNA(VLOOKUP(P1962,calculos!$S$2:$T$58,2,1)),"null",VLOOKUP(P1962,calculos!$S$2:$T$58,2,1))</f>
        <v>42</v>
      </c>
      <c r="X1962" s="0" t="str">
        <f aca="false">$X$1&amp;B1962&amp;"','"&amp;G1962&amp;"','"&amp;H1962&amp;"','"&amp;I1962&amp;"','"&amp;K1962&amp;"','"&amp;L1962&amp;"','"&amp;M1962&amp;"','"&amp;N1962&amp;"','"&amp;O1962&amp;"',"&amp;Q1962&amp;","&amp;R1962&amp;","&amp;S1962&amp;","&amp;T1962&amp;","&amp;U1962&amp;","&amp;V1962&amp;","&amp;W1962&amp;");"</f>
        <v>insert into servicio (id,fecha_entrega,serie,apertura,fecha_instalacion,garantia,mantenimiento,capacitacion,entrega_equipo,visita,id_empresa,id_hospital,id_equipo,id_marca,id_modelo,id_os,id_ingeniero) values (nextval('seq_servicio'),'','71080405','','21-09-2012','22-09-2010','','','','',12,564,725,125,400,1705,42);</v>
      </c>
    </row>
    <row r="1963" customFormat="false" ht="13.8" hidden="false" customHeight="false" outlineLevel="0" collapsed="false">
      <c r="A1963" s="10" t="s">
        <v>23</v>
      </c>
      <c r="B1963" s="10"/>
      <c r="C1963" s="10" t="s">
        <v>216</v>
      </c>
      <c r="D1963" s="10" t="s">
        <v>72</v>
      </c>
      <c r="E1963" s="8" t="s">
        <v>26</v>
      </c>
      <c r="F1963" s="8" t="s">
        <v>26</v>
      </c>
      <c r="G1963" s="10" t="n">
        <v>71080406</v>
      </c>
      <c r="H1963" s="10"/>
      <c r="I1963" s="10" t="s">
        <v>1823</v>
      </c>
      <c r="J1963" s="8" t="s">
        <v>26</v>
      </c>
      <c r="K1963" s="10" t="s">
        <v>2591</v>
      </c>
      <c r="L1963" s="10"/>
      <c r="P1963" s="8" t="s">
        <v>26</v>
      </c>
      <c r="Q1963" s="0" t="n">
        <f aca="false">IF(ISNA(VLOOKUP(A1963,calculos!$A$2:$B$20,2,1)),"null",VLOOKUP(A1963,calculos!$A$2:$B$20,2,1))</f>
        <v>12</v>
      </c>
      <c r="R1963" s="0" t="n">
        <f aca="false">IF(ISNA(VLOOKUP(C1963,calculos!$D$2:$E$1218,2,1)),"null",VLOOKUP(C1963,calculos!$D$2:$E$1218,2,1))</f>
        <v>564</v>
      </c>
      <c r="S1963" s="0" t="n">
        <f aca="false">IF(ISNA(VLOOKUP(D1963,calculos!$G$2:$H$1118,2,1)),"null",VLOOKUP(D1963,calculos!$G$2:$H$1118,2,1))</f>
        <v>725</v>
      </c>
      <c r="T1963" s="0" t="n">
        <f aca="false">IF(ISNA(VLOOKUP(E1963,calculos!$J$2:$K$220,2,1)),"null",VLOOKUP(E1963,calculos!$J$2:$K$220,2,1))</f>
        <v>125</v>
      </c>
      <c r="U1963" s="0" t="n">
        <f aca="false">IF(ISNA(VLOOKUP(F1963,calculos!$M$2:$N$658,2,1)),"null",VLOOKUP(F1963,calculos!$M$2:$N$658,2,1))</f>
        <v>400</v>
      </c>
      <c r="V1963" s="0" t="n">
        <f aca="false">IF(ISNA(VLOOKUP(J1963,calculos!$P$2:$Q$1711,2,1)),"null",VLOOKUP(J1963,calculos!$P$2:$Q$1711,2,1))</f>
        <v>1705</v>
      </c>
      <c r="W1963" s="0" t="n">
        <f aca="false">IF(ISNA(VLOOKUP(P1963,calculos!$S$2:$T$58,2,1)),"null",VLOOKUP(P1963,calculos!$S$2:$T$58,2,1))</f>
        <v>42</v>
      </c>
      <c r="X1963" s="0" t="str">
        <f aca="false">$X$1&amp;B1963&amp;"','"&amp;G1963&amp;"','"&amp;H1963&amp;"','"&amp;I1963&amp;"','"&amp;K1963&amp;"','"&amp;L1963&amp;"','"&amp;M1963&amp;"','"&amp;N1963&amp;"','"&amp;O1963&amp;"',"&amp;Q1963&amp;","&amp;R1963&amp;","&amp;S1963&amp;","&amp;T1963&amp;","&amp;U1963&amp;","&amp;V1963&amp;","&amp;W1963&amp;");"</f>
        <v>insert into servicio (id,fecha_entrega,serie,apertura,fecha_instalacion,garantia,mantenimiento,capacitacion,entrega_equipo,visita,id_empresa,id_hospital,id_equipo,id_marca,id_modelo,id_os,id_ingeniero) values (nextval('seq_servicio'),'','71080406','','21-09-2012','22-09-2010','','','','',12,564,725,125,400,1705,42);</v>
      </c>
    </row>
    <row r="1964" customFormat="false" ht="13.8" hidden="false" customHeight="false" outlineLevel="0" collapsed="false">
      <c r="A1964" s="10" t="s">
        <v>23</v>
      </c>
      <c r="B1964" s="10"/>
      <c r="C1964" s="10" t="s">
        <v>216</v>
      </c>
      <c r="D1964" s="10" t="s">
        <v>72</v>
      </c>
      <c r="E1964" s="8" t="s">
        <v>26</v>
      </c>
      <c r="F1964" s="8" t="s">
        <v>26</v>
      </c>
      <c r="G1964" s="10" t="n">
        <v>71080407</v>
      </c>
      <c r="H1964" s="10"/>
      <c r="I1964" s="10" t="s">
        <v>1823</v>
      </c>
      <c r="J1964" s="8" t="s">
        <v>26</v>
      </c>
      <c r="K1964" s="10" t="s">
        <v>2591</v>
      </c>
      <c r="L1964" s="10"/>
      <c r="P1964" s="8" t="s">
        <v>26</v>
      </c>
      <c r="Q1964" s="0" t="n">
        <f aca="false">IF(ISNA(VLOOKUP(A1964,calculos!$A$2:$B$20,2,1)),"null",VLOOKUP(A1964,calculos!$A$2:$B$20,2,1))</f>
        <v>12</v>
      </c>
      <c r="R1964" s="0" t="n">
        <f aca="false">IF(ISNA(VLOOKUP(C1964,calculos!$D$2:$E$1218,2,1)),"null",VLOOKUP(C1964,calculos!$D$2:$E$1218,2,1))</f>
        <v>564</v>
      </c>
      <c r="S1964" s="0" t="n">
        <f aca="false">IF(ISNA(VLOOKUP(D1964,calculos!$G$2:$H$1118,2,1)),"null",VLOOKUP(D1964,calculos!$G$2:$H$1118,2,1))</f>
        <v>725</v>
      </c>
      <c r="T1964" s="0" t="n">
        <f aca="false">IF(ISNA(VLOOKUP(E1964,calculos!$J$2:$K$220,2,1)),"null",VLOOKUP(E1964,calculos!$J$2:$K$220,2,1))</f>
        <v>125</v>
      </c>
      <c r="U1964" s="0" t="n">
        <f aca="false">IF(ISNA(VLOOKUP(F1964,calculos!$M$2:$N$658,2,1)),"null",VLOOKUP(F1964,calculos!$M$2:$N$658,2,1))</f>
        <v>400</v>
      </c>
      <c r="V1964" s="0" t="n">
        <f aca="false">IF(ISNA(VLOOKUP(J1964,calculos!$P$2:$Q$1711,2,1)),"null",VLOOKUP(J1964,calculos!$P$2:$Q$1711,2,1))</f>
        <v>1705</v>
      </c>
      <c r="W1964" s="0" t="n">
        <f aca="false">IF(ISNA(VLOOKUP(P1964,calculos!$S$2:$T$58,2,1)),"null",VLOOKUP(P1964,calculos!$S$2:$T$58,2,1))</f>
        <v>42</v>
      </c>
      <c r="X1964" s="0" t="str">
        <f aca="false">$X$1&amp;B1964&amp;"','"&amp;G1964&amp;"','"&amp;H1964&amp;"','"&amp;I1964&amp;"','"&amp;K1964&amp;"','"&amp;L1964&amp;"','"&amp;M1964&amp;"','"&amp;N1964&amp;"','"&amp;O1964&amp;"',"&amp;Q1964&amp;","&amp;R1964&amp;","&amp;S1964&amp;","&amp;T1964&amp;","&amp;U1964&amp;","&amp;V1964&amp;","&amp;W1964&amp;");"</f>
        <v>insert into servicio (id,fecha_entrega,serie,apertura,fecha_instalacion,garantia,mantenimiento,capacitacion,entrega_equipo,visita,id_empresa,id_hospital,id_equipo,id_marca,id_modelo,id_os,id_ingeniero) values (nextval('seq_servicio'),'','71080407','','21-09-2012','22-09-2010','','','','',12,564,725,125,400,1705,42);</v>
      </c>
    </row>
    <row r="1965" customFormat="false" ht="13.8" hidden="false" customHeight="false" outlineLevel="0" collapsed="false">
      <c r="A1965" s="10" t="s">
        <v>23</v>
      </c>
      <c r="B1965" s="10"/>
      <c r="C1965" s="10" t="s">
        <v>216</v>
      </c>
      <c r="D1965" s="10" t="s">
        <v>72</v>
      </c>
      <c r="E1965" s="8" t="s">
        <v>26</v>
      </c>
      <c r="F1965" s="8" t="s">
        <v>26</v>
      </c>
      <c r="G1965" s="10" t="n">
        <v>71080408</v>
      </c>
      <c r="H1965" s="10"/>
      <c r="I1965" s="10" t="s">
        <v>2594</v>
      </c>
      <c r="J1965" s="8" t="s">
        <v>26</v>
      </c>
      <c r="K1965" s="10" t="s">
        <v>2595</v>
      </c>
      <c r="L1965" s="10"/>
      <c r="P1965" s="8" t="s">
        <v>26</v>
      </c>
      <c r="Q1965" s="0" t="n">
        <f aca="false">IF(ISNA(VLOOKUP(A1965,calculos!$A$2:$B$20,2,1)),"null",VLOOKUP(A1965,calculos!$A$2:$B$20,2,1))</f>
        <v>12</v>
      </c>
      <c r="R1965" s="0" t="n">
        <f aca="false">IF(ISNA(VLOOKUP(C1965,calculos!$D$2:$E$1218,2,1)),"null",VLOOKUP(C1965,calculos!$D$2:$E$1218,2,1))</f>
        <v>564</v>
      </c>
      <c r="S1965" s="0" t="n">
        <f aca="false">IF(ISNA(VLOOKUP(D1965,calculos!$G$2:$H$1118,2,1)),"null",VLOOKUP(D1965,calculos!$G$2:$H$1118,2,1))</f>
        <v>725</v>
      </c>
      <c r="T1965" s="0" t="n">
        <f aca="false">IF(ISNA(VLOOKUP(E1965,calculos!$J$2:$K$220,2,1)),"null",VLOOKUP(E1965,calculos!$J$2:$K$220,2,1))</f>
        <v>125</v>
      </c>
      <c r="U1965" s="0" t="n">
        <f aca="false">IF(ISNA(VLOOKUP(F1965,calculos!$M$2:$N$658,2,1)),"null",VLOOKUP(F1965,calculos!$M$2:$N$658,2,1))</f>
        <v>400</v>
      </c>
      <c r="V1965" s="0" t="n">
        <f aca="false">IF(ISNA(VLOOKUP(J1965,calculos!$P$2:$Q$1711,2,1)),"null",VLOOKUP(J1965,calculos!$P$2:$Q$1711,2,1))</f>
        <v>1705</v>
      </c>
      <c r="W1965" s="0" t="n">
        <f aca="false">IF(ISNA(VLOOKUP(P1965,calculos!$S$2:$T$58,2,1)),"null",VLOOKUP(P1965,calculos!$S$2:$T$58,2,1))</f>
        <v>42</v>
      </c>
      <c r="X1965" s="0" t="str">
        <f aca="false">$X$1&amp;B1965&amp;"','"&amp;G1965&amp;"','"&amp;H1965&amp;"','"&amp;I1965&amp;"','"&amp;K1965&amp;"','"&amp;L1965&amp;"','"&amp;M1965&amp;"','"&amp;N1965&amp;"','"&amp;O1965&amp;"',"&amp;Q1965&amp;","&amp;R1965&amp;","&amp;S1965&amp;","&amp;T1965&amp;","&amp;U1965&amp;","&amp;V1965&amp;","&amp;W1965&amp;");"</f>
        <v>insert into servicio (id,fecha_entrega,serie,apertura,fecha_instalacion,garantia,mantenimiento,capacitacion,entrega_equipo,visita,id_empresa,id_hospital,id_equipo,id_marca,id_modelo,id_os,id_ingeniero) values (nextval('seq_servicio'),'','71080408','','21-09-2013','22-09-2011','','','','',12,564,725,125,400,1705,42);</v>
      </c>
    </row>
    <row r="1966" customFormat="false" ht="13.8" hidden="false" customHeight="false" outlineLevel="0" collapsed="false">
      <c r="A1966" s="10" t="s">
        <v>23</v>
      </c>
      <c r="B1966" s="10"/>
      <c r="C1966" s="10" t="s">
        <v>881</v>
      </c>
      <c r="D1966" s="10" t="s">
        <v>2596</v>
      </c>
      <c r="E1966" s="8" t="s">
        <v>26</v>
      </c>
      <c r="F1966" s="8" t="s">
        <v>26</v>
      </c>
      <c r="G1966" s="10" t="n">
        <v>81207618</v>
      </c>
      <c r="H1966" s="10"/>
      <c r="I1966" s="10" t="s">
        <v>83</v>
      </c>
      <c r="J1966" s="8" t="s">
        <v>26</v>
      </c>
      <c r="K1966" s="10" t="s">
        <v>84</v>
      </c>
      <c r="L1966" s="10"/>
      <c r="P1966" s="8" t="s">
        <v>26</v>
      </c>
      <c r="Q1966" s="0" t="n">
        <f aca="false">IF(ISNA(VLOOKUP(A1966,calculos!$A$2:$B$20,2,1)),"null",VLOOKUP(A1966,calculos!$A$2:$B$20,2,1))</f>
        <v>12</v>
      </c>
      <c r="R1966" s="0" t="n">
        <f aca="false">IF(ISNA(VLOOKUP(C1966,calculos!$D$2:$E$1218,2,1)),"null",VLOOKUP(C1966,calculos!$D$2:$E$1218,2,1))</f>
        <v>533</v>
      </c>
      <c r="S1966" s="0" t="n">
        <f aca="false">IF(ISNA(VLOOKUP(D1966,calculos!$G$2:$H$1118,2,1)),"null",VLOOKUP(D1966,calculos!$G$2:$H$1118,2,1))</f>
        <v>954</v>
      </c>
      <c r="T1966" s="0" t="n">
        <f aca="false">IF(ISNA(VLOOKUP(E1966,calculos!$J$2:$K$220,2,1)),"null",VLOOKUP(E1966,calculos!$J$2:$K$220,2,1))</f>
        <v>125</v>
      </c>
      <c r="U1966" s="0" t="n">
        <f aca="false">IF(ISNA(VLOOKUP(F1966,calculos!$M$2:$N$658,2,1)),"null",VLOOKUP(F1966,calculos!$M$2:$N$658,2,1))</f>
        <v>400</v>
      </c>
      <c r="V1966" s="0" t="n">
        <f aca="false">IF(ISNA(VLOOKUP(J1966,calculos!$P$2:$Q$1711,2,1)),"null",VLOOKUP(J1966,calculos!$P$2:$Q$1711,2,1))</f>
        <v>1705</v>
      </c>
      <c r="W1966" s="0" t="n">
        <f aca="false">IF(ISNA(VLOOKUP(P1966,calculos!$S$2:$T$58,2,1)),"null",VLOOKUP(P1966,calculos!$S$2:$T$58,2,1))</f>
        <v>42</v>
      </c>
      <c r="X1966" s="0" t="str">
        <f aca="false">$X$1&amp;B1966&amp;"','"&amp;G1966&amp;"','"&amp;H1966&amp;"','"&amp;I1966&amp;"','"&amp;K1966&amp;"','"&amp;L1966&amp;"','"&amp;M1966&amp;"','"&amp;N1966&amp;"','"&amp;O1966&amp;"',"&amp;Q1966&amp;","&amp;R1966&amp;","&amp;S1966&amp;","&amp;T1966&amp;","&amp;U1966&amp;","&amp;V1966&amp;","&amp;W1966&amp;");"</f>
        <v>insert into servicio (id,fecha_entrega,serie,apertura,fecha_instalacion,garantia,mantenimiento,capacitacion,entrega_equipo,visita,id_empresa,id_hospital,id_equipo,id_marca,id_modelo,id_os,id_ingeniero) values (nextval('seq_servicio'),'','81207618','','30-11-2014','30-11-2012','','','','',12,533,954,125,400,1705,42);</v>
      </c>
    </row>
    <row r="1967" customFormat="false" ht="13.8" hidden="false" customHeight="false" outlineLevel="0" collapsed="false">
      <c r="A1967" s="10" t="s">
        <v>23</v>
      </c>
      <c r="B1967" s="10"/>
      <c r="C1967" s="10" t="s">
        <v>479</v>
      </c>
      <c r="D1967" s="10" t="s">
        <v>590</v>
      </c>
      <c r="E1967" s="8" t="s">
        <v>26</v>
      </c>
      <c r="F1967" s="8" t="s">
        <v>26</v>
      </c>
      <c r="G1967" s="10" t="n">
        <v>100934101</v>
      </c>
      <c r="H1967" s="10"/>
      <c r="I1967" s="10" t="s">
        <v>480</v>
      </c>
      <c r="J1967" s="8" t="s">
        <v>26</v>
      </c>
      <c r="K1967" s="10" t="s">
        <v>481</v>
      </c>
      <c r="L1967" s="10"/>
      <c r="P1967" s="8" t="s">
        <v>26</v>
      </c>
      <c r="Q1967" s="0" t="n">
        <f aca="false">IF(ISNA(VLOOKUP(A1967,calculos!$A$2:$B$20,2,1)),"null",VLOOKUP(A1967,calculos!$A$2:$B$20,2,1))</f>
        <v>12</v>
      </c>
      <c r="R1967" s="0" t="n">
        <f aca="false">IF(ISNA(VLOOKUP(C1967,calculos!$D$2:$E$1218,2,1)),"null",VLOOKUP(C1967,calculos!$D$2:$E$1218,2,1))</f>
        <v>579</v>
      </c>
      <c r="S1967" s="0" t="n">
        <f aca="false">IF(ISNA(VLOOKUP(D1967,calculos!$G$2:$H$1118,2,1)),"null",VLOOKUP(D1967,calculos!$G$2:$H$1118,2,1))</f>
        <v>724</v>
      </c>
      <c r="T1967" s="0" t="n">
        <f aca="false">IF(ISNA(VLOOKUP(E1967,calculos!$J$2:$K$220,2,1)),"null",VLOOKUP(E1967,calculos!$J$2:$K$220,2,1))</f>
        <v>125</v>
      </c>
      <c r="U1967" s="0" t="n">
        <f aca="false">IF(ISNA(VLOOKUP(F1967,calculos!$M$2:$N$658,2,1)),"null",VLOOKUP(F1967,calculos!$M$2:$N$658,2,1))</f>
        <v>400</v>
      </c>
      <c r="V1967" s="0" t="n">
        <f aca="false">IF(ISNA(VLOOKUP(J1967,calculos!$P$2:$Q$1711,2,1)),"null",VLOOKUP(J1967,calculos!$P$2:$Q$1711,2,1))</f>
        <v>1705</v>
      </c>
      <c r="W1967" s="0" t="n">
        <f aca="false">IF(ISNA(VLOOKUP(P1967,calculos!$S$2:$T$58,2,1)),"null",VLOOKUP(P1967,calculos!$S$2:$T$58,2,1))</f>
        <v>42</v>
      </c>
      <c r="X1967" s="0" t="str">
        <f aca="false">$X$1&amp;B1967&amp;"','"&amp;G1967&amp;"','"&amp;H1967&amp;"','"&amp;I1967&amp;"','"&amp;K1967&amp;"','"&amp;L1967&amp;"','"&amp;M1967&amp;"','"&amp;N1967&amp;"','"&amp;O1967&amp;"',"&amp;Q1967&amp;","&amp;R1967&amp;","&amp;S1967&amp;","&amp;T1967&amp;","&amp;U1967&amp;","&amp;V1967&amp;","&amp;W1967&amp;");"</f>
        <v>insert into servicio (id,fecha_entrega,serie,apertura,fecha_instalacion,garantia,mantenimiento,capacitacion,entrega_equipo,visita,id_empresa,id_hospital,id_equipo,id_marca,id_modelo,id_os,id_ingeniero) values (nextval('seq_servicio'),'','100934101','','08-05-2013','09-05-2011','','','','',12,579,724,125,400,1705,42);</v>
      </c>
    </row>
    <row r="1968" customFormat="false" ht="13.8" hidden="false" customHeight="false" outlineLevel="0" collapsed="false">
      <c r="A1968" s="10" t="s">
        <v>23</v>
      </c>
      <c r="B1968" s="10"/>
      <c r="C1968" s="10" t="s">
        <v>479</v>
      </c>
      <c r="D1968" s="10" t="s">
        <v>72</v>
      </c>
      <c r="E1968" s="8" t="s">
        <v>26</v>
      </c>
      <c r="F1968" s="8" t="s">
        <v>26</v>
      </c>
      <c r="G1968" s="10" t="n">
        <v>100934104</v>
      </c>
      <c r="H1968" s="10"/>
      <c r="I1968" s="10" t="s">
        <v>856</v>
      </c>
      <c r="J1968" s="8" t="s">
        <v>26</v>
      </c>
      <c r="K1968" s="10" t="s">
        <v>2597</v>
      </c>
      <c r="L1968" s="10"/>
      <c r="P1968" s="8" t="s">
        <v>26</v>
      </c>
      <c r="Q1968" s="0" t="n">
        <f aca="false">IF(ISNA(VLOOKUP(A1968,calculos!$A$2:$B$20,2,1)),"null",VLOOKUP(A1968,calculos!$A$2:$B$20,2,1))</f>
        <v>12</v>
      </c>
      <c r="R1968" s="0" t="n">
        <f aca="false">IF(ISNA(VLOOKUP(C1968,calculos!$D$2:$E$1218,2,1)),"null",VLOOKUP(C1968,calculos!$D$2:$E$1218,2,1))</f>
        <v>579</v>
      </c>
      <c r="S1968" s="0" t="n">
        <f aca="false">IF(ISNA(VLOOKUP(D1968,calculos!$G$2:$H$1118,2,1)),"null",VLOOKUP(D1968,calculos!$G$2:$H$1118,2,1))</f>
        <v>725</v>
      </c>
      <c r="T1968" s="0" t="n">
        <f aca="false">IF(ISNA(VLOOKUP(E1968,calculos!$J$2:$K$220,2,1)),"null",VLOOKUP(E1968,calculos!$J$2:$K$220,2,1))</f>
        <v>125</v>
      </c>
      <c r="U1968" s="0" t="n">
        <f aca="false">IF(ISNA(VLOOKUP(F1968,calculos!$M$2:$N$658,2,1)),"null",VLOOKUP(F1968,calculos!$M$2:$N$658,2,1))</f>
        <v>400</v>
      </c>
      <c r="V1968" s="0" t="n">
        <f aca="false">IF(ISNA(VLOOKUP(J1968,calculos!$P$2:$Q$1711,2,1)),"null",VLOOKUP(J1968,calculos!$P$2:$Q$1711,2,1))</f>
        <v>1705</v>
      </c>
      <c r="W1968" s="0" t="n">
        <f aca="false">IF(ISNA(VLOOKUP(P1968,calculos!$S$2:$T$58,2,1)),"null",VLOOKUP(P1968,calculos!$S$2:$T$58,2,1))</f>
        <v>42</v>
      </c>
      <c r="X1968" s="0" t="str">
        <f aca="false">$X$1&amp;B1968&amp;"','"&amp;G1968&amp;"','"&amp;H1968&amp;"','"&amp;I1968&amp;"','"&amp;K1968&amp;"','"&amp;L1968&amp;"','"&amp;M1968&amp;"','"&amp;N1968&amp;"','"&amp;O1968&amp;"',"&amp;Q1968&amp;","&amp;R1968&amp;","&amp;S1968&amp;","&amp;T1968&amp;","&amp;U1968&amp;","&amp;V1968&amp;","&amp;W1968&amp;");"</f>
        <v>insert into servicio (id,fecha_entrega,serie,apertura,fecha_instalacion,garantia,mantenimiento,capacitacion,entrega_equipo,visita,id_empresa,id_hospital,id_equipo,id_marca,id_modelo,id_os,id_ingeniero) values (nextval('seq_servicio'),'','100934104','','29-08-2013','30-08-2011','','','','',12,579,725,125,400,1705,42);</v>
      </c>
    </row>
    <row r="1969" customFormat="false" ht="13.8" hidden="false" customHeight="false" outlineLevel="0" collapsed="false">
      <c r="A1969" s="10" t="s">
        <v>23</v>
      </c>
      <c r="B1969" s="10"/>
      <c r="C1969" s="10" t="s">
        <v>61</v>
      </c>
      <c r="D1969" s="10" t="s">
        <v>175</v>
      </c>
      <c r="E1969" s="8" t="s">
        <v>26</v>
      </c>
      <c r="F1969" s="8" t="s">
        <v>26</v>
      </c>
      <c r="G1969" s="10" t="n">
        <v>100984102</v>
      </c>
      <c r="H1969" s="10"/>
      <c r="I1969" s="10" t="s">
        <v>2598</v>
      </c>
      <c r="J1969" s="8" t="s">
        <v>26</v>
      </c>
      <c r="K1969" s="10" t="s">
        <v>2599</v>
      </c>
      <c r="L1969" s="10"/>
      <c r="P1969" s="8" t="s">
        <v>26</v>
      </c>
      <c r="Q1969" s="0" t="n">
        <f aca="false">IF(ISNA(VLOOKUP(A1969,calculos!$A$2:$B$20,2,1)),"null",VLOOKUP(A1969,calculos!$A$2:$B$20,2,1))</f>
        <v>12</v>
      </c>
      <c r="R1969" s="0" t="n">
        <f aca="false">IF(ISNA(VLOOKUP(C1969,calculos!$D$2:$E$1218,2,1)),"null",VLOOKUP(C1969,calculos!$D$2:$E$1218,2,1))</f>
        <v>483</v>
      </c>
      <c r="S1969" s="0" t="n">
        <f aca="false">IF(ISNA(VLOOKUP(D1969,calculos!$G$2:$H$1118,2,1)),"null",VLOOKUP(D1969,calculos!$G$2:$H$1118,2,1))</f>
        <v>544</v>
      </c>
      <c r="T1969" s="0" t="n">
        <f aca="false">IF(ISNA(VLOOKUP(E1969,calculos!$J$2:$K$220,2,1)),"null",VLOOKUP(E1969,calculos!$J$2:$K$220,2,1))</f>
        <v>125</v>
      </c>
      <c r="U1969" s="0" t="n">
        <f aca="false">IF(ISNA(VLOOKUP(F1969,calculos!$M$2:$N$658,2,1)),"null",VLOOKUP(F1969,calculos!$M$2:$N$658,2,1))</f>
        <v>400</v>
      </c>
      <c r="V1969" s="0" t="n">
        <f aca="false">IF(ISNA(VLOOKUP(J1969,calculos!$P$2:$Q$1711,2,1)),"null",VLOOKUP(J1969,calculos!$P$2:$Q$1711,2,1))</f>
        <v>1705</v>
      </c>
      <c r="W1969" s="0" t="n">
        <f aca="false">IF(ISNA(VLOOKUP(P1969,calculos!$S$2:$T$58,2,1)),"null",VLOOKUP(P1969,calculos!$S$2:$T$58,2,1))</f>
        <v>42</v>
      </c>
      <c r="X1969" s="0" t="str">
        <f aca="false">$X$1&amp;B1969&amp;"','"&amp;G1969&amp;"','"&amp;H1969&amp;"','"&amp;I1969&amp;"','"&amp;K1969&amp;"','"&amp;L1969&amp;"','"&amp;M1969&amp;"','"&amp;N1969&amp;"','"&amp;O1969&amp;"',"&amp;Q1969&amp;","&amp;R1969&amp;","&amp;S1969&amp;","&amp;T1969&amp;","&amp;U1969&amp;","&amp;V1969&amp;","&amp;W1969&amp;");"</f>
        <v>insert into servicio (id,fecha_entrega,serie,apertura,fecha_instalacion,garantia,mantenimiento,capacitacion,entrega_equipo,visita,id_empresa,id_hospital,id_equipo,id_marca,id_modelo,id_os,id_ingeniero) values (nextval('seq_servicio'),'','100984102','','11-11-2015','11-11-2013','','','','',12,483,544,125,400,1705,42);</v>
      </c>
    </row>
    <row r="1970" customFormat="false" ht="13.8" hidden="false" customHeight="false" outlineLevel="0" collapsed="false">
      <c r="A1970" s="10" t="s">
        <v>23</v>
      </c>
      <c r="B1970" s="10"/>
      <c r="C1970" s="10" t="s">
        <v>644</v>
      </c>
      <c r="D1970" s="10" t="n">
        <v>9600</v>
      </c>
      <c r="E1970" s="8" t="s">
        <v>26</v>
      </c>
      <c r="F1970" s="8" t="s">
        <v>26</v>
      </c>
      <c r="G1970" s="10" t="n">
        <v>101028487</v>
      </c>
      <c r="H1970" s="10"/>
      <c r="I1970" s="10" t="s">
        <v>2579</v>
      </c>
      <c r="J1970" s="8" t="s">
        <v>26</v>
      </c>
      <c r="K1970" s="10" t="s">
        <v>2580</v>
      </c>
      <c r="L1970" s="10"/>
      <c r="P1970" s="8" t="s">
        <v>26</v>
      </c>
      <c r="Q1970" s="0" t="n">
        <f aca="false">IF(ISNA(VLOOKUP(A1970,calculos!$A$2:$B$20,2,1)),"null",VLOOKUP(A1970,calculos!$A$2:$B$20,2,1))</f>
        <v>12</v>
      </c>
      <c r="R1970" s="0" t="n">
        <f aca="false">IF(ISNA(VLOOKUP(C1970,calculos!$D$2:$E$1218,2,1)),"null",VLOOKUP(C1970,calculos!$D$2:$E$1218,2,1))</f>
        <v>822</v>
      </c>
      <c r="S1970" s="0" t="n">
        <f aca="false">IF(ISNA(VLOOKUP(D1970,calculos!$G$2:$H$1118,2,1)),"null",VLOOKUP(D1970,calculos!$G$2:$H$1118,2,1))</f>
        <v>13</v>
      </c>
      <c r="T1970" s="0" t="n">
        <f aca="false">IF(ISNA(VLOOKUP(E1970,calculos!$J$2:$K$220,2,1)),"null",VLOOKUP(E1970,calculos!$J$2:$K$220,2,1))</f>
        <v>125</v>
      </c>
      <c r="U1970" s="0" t="n">
        <f aca="false">IF(ISNA(VLOOKUP(F1970,calculos!$M$2:$N$658,2,1)),"null",VLOOKUP(F1970,calculos!$M$2:$N$658,2,1))</f>
        <v>400</v>
      </c>
      <c r="V1970" s="0" t="n">
        <f aca="false">IF(ISNA(VLOOKUP(J1970,calculos!$P$2:$Q$1711,2,1)),"null",VLOOKUP(J1970,calculos!$P$2:$Q$1711,2,1))</f>
        <v>1705</v>
      </c>
      <c r="W1970" s="0" t="n">
        <f aca="false">IF(ISNA(VLOOKUP(P1970,calculos!$S$2:$T$58,2,1)),"null",VLOOKUP(P1970,calculos!$S$2:$T$58,2,1))</f>
        <v>42</v>
      </c>
      <c r="X1970" s="0" t="str">
        <f aca="false">$X$1&amp;B1970&amp;"','"&amp;G1970&amp;"','"&amp;H1970&amp;"','"&amp;I1970&amp;"','"&amp;K1970&amp;"','"&amp;L1970&amp;"','"&amp;M1970&amp;"','"&amp;N1970&amp;"','"&amp;O1970&amp;"',"&amp;Q1970&amp;","&amp;R1970&amp;","&amp;S1970&amp;","&amp;T1970&amp;","&amp;U1970&amp;","&amp;V1970&amp;","&amp;W1970&amp;");"</f>
        <v>insert into servicio (id,fecha_entrega,serie,apertura,fecha_instalacion,garantia,mantenimiento,capacitacion,entrega_equipo,visita,id_empresa,id_hospital,id_equipo,id_marca,id_modelo,id_os,id_ingeniero) values (nextval('seq_servicio'),'','101028487','','11-11-2012','12-11-2010','','','','',12,822,13,125,400,1705,42);</v>
      </c>
    </row>
    <row r="1971" customFormat="false" ht="13.8" hidden="false" customHeight="false" outlineLevel="0" collapsed="false">
      <c r="A1971" s="10" t="s">
        <v>23</v>
      </c>
      <c r="B1971" s="10"/>
      <c r="C1971" s="10" t="s">
        <v>974</v>
      </c>
      <c r="D1971" s="10" t="s">
        <v>50</v>
      </c>
      <c r="E1971" s="8" t="s">
        <v>26</v>
      </c>
      <c r="F1971" s="8" t="s">
        <v>26</v>
      </c>
      <c r="G1971" s="10" t="n">
        <v>110008941</v>
      </c>
      <c r="H1971" s="10"/>
      <c r="I1971" s="10" t="s">
        <v>2600</v>
      </c>
      <c r="J1971" s="8" t="s">
        <v>26</v>
      </c>
      <c r="K1971" s="10" t="s">
        <v>2601</v>
      </c>
      <c r="L1971" s="10"/>
      <c r="P1971" s="8" t="s">
        <v>26</v>
      </c>
      <c r="Q1971" s="0" t="n">
        <f aca="false">IF(ISNA(VLOOKUP(A1971,calculos!$A$2:$B$20,2,1)),"null",VLOOKUP(A1971,calculos!$A$2:$B$20,2,1))</f>
        <v>12</v>
      </c>
      <c r="R1971" s="0" t="n">
        <f aca="false">IF(ISNA(VLOOKUP(C1971,calculos!$D$2:$E$1218,2,1)),"null",VLOOKUP(C1971,calculos!$D$2:$E$1218,2,1))</f>
        <v>558</v>
      </c>
      <c r="S1971" s="0" t="n">
        <f aca="false">IF(ISNA(VLOOKUP(D1971,calculos!$G$2:$H$1118,2,1)),"null",VLOOKUP(D1971,calculos!$G$2:$H$1118,2,1))</f>
        <v>352</v>
      </c>
      <c r="T1971" s="0" t="n">
        <f aca="false">IF(ISNA(VLOOKUP(E1971,calculos!$J$2:$K$220,2,1)),"null",VLOOKUP(E1971,calculos!$J$2:$K$220,2,1))</f>
        <v>125</v>
      </c>
      <c r="U1971" s="0" t="n">
        <f aca="false">IF(ISNA(VLOOKUP(F1971,calculos!$M$2:$N$658,2,1)),"null",VLOOKUP(F1971,calculos!$M$2:$N$658,2,1))</f>
        <v>400</v>
      </c>
      <c r="V1971" s="0" t="n">
        <f aca="false">IF(ISNA(VLOOKUP(J1971,calculos!$P$2:$Q$1711,2,1)),"null",VLOOKUP(J1971,calculos!$P$2:$Q$1711,2,1))</f>
        <v>1705</v>
      </c>
      <c r="W1971" s="0" t="n">
        <f aca="false">IF(ISNA(VLOOKUP(P1971,calculos!$S$2:$T$58,2,1)),"null",VLOOKUP(P1971,calculos!$S$2:$T$58,2,1))</f>
        <v>42</v>
      </c>
      <c r="X1971" s="0" t="str">
        <f aca="false">$X$1&amp;B1971&amp;"','"&amp;G1971&amp;"','"&amp;H1971&amp;"','"&amp;I1971&amp;"','"&amp;K1971&amp;"','"&amp;L1971&amp;"','"&amp;M1971&amp;"','"&amp;N1971&amp;"','"&amp;O1971&amp;"',"&amp;Q1971&amp;","&amp;R1971&amp;","&amp;S1971&amp;","&amp;T1971&amp;","&amp;U1971&amp;","&amp;V1971&amp;","&amp;W1971&amp;");"</f>
        <v>insert into servicio (id,fecha_entrega,serie,apertura,fecha_instalacion,garantia,mantenimiento,capacitacion,entrega_equipo,visita,id_empresa,id_hospital,id_equipo,id_marca,id_modelo,id_os,id_ingeniero) values (nextval('seq_servicio'),'','110008941','','26-02-2015','26-02-2013','','','','',12,558,352,125,400,1705,42);</v>
      </c>
    </row>
    <row r="1972" customFormat="false" ht="13.8" hidden="false" customHeight="false" outlineLevel="0" collapsed="false">
      <c r="A1972" s="10" t="s">
        <v>23</v>
      </c>
      <c r="B1972" s="10"/>
      <c r="C1972" s="10" t="s">
        <v>1210</v>
      </c>
      <c r="D1972" s="10" t="s">
        <v>66</v>
      </c>
      <c r="E1972" s="8" t="s">
        <v>26</v>
      </c>
      <c r="F1972" s="8" t="s">
        <v>26</v>
      </c>
      <c r="G1972" s="10" t="n">
        <v>110110820</v>
      </c>
      <c r="H1972" s="10"/>
      <c r="I1972" s="10" t="s">
        <v>2553</v>
      </c>
      <c r="J1972" s="8" t="s">
        <v>26</v>
      </c>
      <c r="K1972" s="10" t="s">
        <v>2554</v>
      </c>
      <c r="L1972" s="10"/>
      <c r="P1972" s="8" t="s">
        <v>26</v>
      </c>
      <c r="Q1972" s="0" t="n">
        <f aca="false">IF(ISNA(VLOOKUP(A1972,calculos!$A$2:$B$20,2,1)),"null",VLOOKUP(A1972,calculos!$A$2:$B$20,2,1))</f>
        <v>12</v>
      </c>
      <c r="R1972" s="0" t="n">
        <f aca="false">IF(ISNA(VLOOKUP(C1972,calculos!$D$2:$E$1218,2,1)),"null",VLOOKUP(C1972,calculos!$D$2:$E$1218,2,1))</f>
        <v>441</v>
      </c>
      <c r="S1972" s="0" t="n">
        <f aca="false">IF(ISNA(VLOOKUP(D1972,calculos!$G$2:$H$1118,2,1)),"null",VLOOKUP(D1972,calculos!$G$2:$H$1118,2,1))</f>
        <v>350</v>
      </c>
      <c r="T1972" s="0" t="n">
        <f aca="false">IF(ISNA(VLOOKUP(E1972,calculos!$J$2:$K$220,2,1)),"null",VLOOKUP(E1972,calculos!$J$2:$K$220,2,1))</f>
        <v>125</v>
      </c>
      <c r="U1972" s="0" t="n">
        <f aca="false">IF(ISNA(VLOOKUP(F1972,calculos!$M$2:$N$658,2,1)),"null",VLOOKUP(F1972,calculos!$M$2:$N$658,2,1))</f>
        <v>400</v>
      </c>
      <c r="V1972" s="0" t="n">
        <f aca="false">IF(ISNA(VLOOKUP(J1972,calculos!$P$2:$Q$1711,2,1)),"null",VLOOKUP(J1972,calculos!$P$2:$Q$1711,2,1))</f>
        <v>1705</v>
      </c>
      <c r="W1972" s="0" t="n">
        <f aca="false">IF(ISNA(VLOOKUP(P1972,calculos!$S$2:$T$58,2,1)),"null",VLOOKUP(P1972,calculos!$S$2:$T$58,2,1))</f>
        <v>42</v>
      </c>
      <c r="X1972" s="0" t="str">
        <f aca="false">$X$1&amp;B1972&amp;"','"&amp;G1972&amp;"','"&amp;H1972&amp;"','"&amp;I1972&amp;"','"&amp;K1972&amp;"','"&amp;L1972&amp;"','"&amp;M1972&amp;"','"&amp;N1972&amp;"','"&amp;O1972&amp;"',"&amp;Q1972&amp;","&amp;R1972&amp;","&amp;S1972&amp;","&amp;T1972&amp;","&amp;U1972&amp;","&amp;V1972&amp;","&amp;W1972&amp;");"</f>
        <v>insert into servicio (id,fecha_entrega,serie,apertura,fecha_instalacion,garantia,mantenimiento,capacitacion,entrega_equipo,visita,id_empresa,id_hospital,id_equipo,id_marca,id_modelo,id_os,id_ingeniero) values (nextval('seq_servicio'),'','110110820','','30-12-2001','00-01-2000','','','','',12,441,350,125,400,1705,42);</v>
      </c>
    </row>
    <row r="1973" customFormat="false" ht="13.8" hidden="false" customHeight="false" outlineLevel="0" collapsed="false">
      <c r="A1973" s="10" t="s">
        <v>23</v>
      </c>
      <c r="B1973" s="10"/>
      <c r="C1973" s="10" t="s">
        <v>974</v>
      </c>
      <c r="D1973" s="10" t="s">
        <v>66</v>
      </c>
      <c r="E1973" s="8" t="s">
        <v>26</v>
      </c>
      <c r="F1973" s="8" t="s">
        <v>26</v>
      </c>
      <c r="G1973" s="10" t="n">
        <v>111307681</v>
      </c>
      <c r="H1973" s="10"/>
      <c r="I1973" s="10" t="s">
        <v>1022</v>
      </c>
      <c r="J1973" s="8" t="s">
        <v>26</v>
      </c>
      <c r="K1973" s="10" t="s">
        <v>1023</v>
      </c>
      <c r="L1973" s="10"/>
      <c r="P1973" s="8" t="s">
        <v>26</v>
      </c>
      <c r="Q1973" s="0" t="n">
        <f aca="false">IF(ISNA(VLOOKUP(A1973,calculos!$A$2:$B$20,2,1)),"null",VLOOKUP(A1973,calculos!$A$2:$B$20,2,1))</f>
        <v>12</v>
      </c>
      <c r="R1973" s="0" t="n">
        <f aca="false">IF(ISNA(VLOOKUP(C1973,calculos!$D$2:$E$1218,2,1)),"null",VLOOKUP(C1973,calculos!$D$2:$E$1218,2,1))</f>
        <v>558</v>
      </c>
      <c r="S1973" s="0" t="n">
        <f aca="false">IF(ISNA(VLOOKUP(D1973,calculos!$G$2:$H$1118,2,1)),"null",VLOOKUP(D1973,calculos!$G$2:$H$1118,2,1))</f>
        <v>350</v>
      </c>
      <c r="T1973" s="0" t="n">
        <f aca="false">IF(ISNA(VLOOKUP(E1973,calculos!$J$2:$K$220,2,1)),"null",VLOOKUP(E1973,calculos!$J$2:$K$220,2,1))</f>
        <v>125</v>
      </c>
      <c r="U1973" s="0" t="n">
        <f aca="false">IF(ISNA(VLOOKUP(F1973,calculos!$M$2:$N$658,2,1)),"null",VLOOKUP(F1973,calculos!$M$2:$N$658,2,1))</f>
        <v>400</v>
      </c>
      <c r="V1973" s="0" t="n">
        <f aca="false">IF(ISNA(VLOOKUP(J1973,calculos!$P$2:$Q$1711,2,1)),"null",VLOOKUP(J1973,calculos!$P$2:$Q$1711,2,1))</f>
        <v>1705</v>
      </c>
      <c r="W1973" s="0" t="n">
        <f aca="false">IF(ISNA(VLOOKUP(P1973,calculos!$S$2:$T$58,2,1)),"null",VLOOKUP(P1973,calculos!$S$2:$T$58,2,1))</f>
        <v>42</v>
      </c>
      <c r="X1973" s="0" t="str">
        <f aca="false">$X$1&amp;B1973&amp;"','"&amp;G1973&amp;"','"&amp;H1973&amp;"','"&amp;I1973&amp;"','"&amp;K1973&amp;"','"&amp;L1973&amp;"','"&amp;M1973&amp;"','"&amp;N1973&amp;"','"&amp;O1973&amp;"',"&amp;Q1973&amp;","&amp;R1973&amp;","&amp;S1973&amp;","&amp;T1973&amp;","&amp;U1973&amp;","&amp;V1973&amp;","&amp;W1973&amp;");"</f>
        <v>insert into servicio (id,fecha_entrega,serie,apertura,fecha_instalacion,garantia,mantenimiento,capacitacion,entrega_equipo,visita,id_empresa,id_hospital,id_equipo,id_marca,id_modelo,id_os,id_ingeniero) values (nextval('seq_servicio'),'','111307681','','28-06-2014','28-06-2012','','','','',12,558,350,125,400,1705,42);</v>
      </c>
    </row>
    <row r="1974" customFormat="false" ht="13.8" hidden="false" customHeight="false" outlineLevel="0" collapsed="false">
      <c r="A1974" s="10" t="s">
        <v>23</v>
      </c>
      <c r="B1974" s="10"/>
      <c r="C1974" s="10" t="s">
        <v>974</v>
      </c>
      <c r="D1974" s="10" t="s">
        <v>66</v>
      </c>
      <c r="E1974" s="8" t="s">
        <v>26</v>
      </c>
      <c r="F1974" s="8" t="s">
        <v>26</v>
      </c>
      <c r="G1974" s="10" t="n">
        <v>111307682</v>
      </c>
      <c r="H1974" s="10"/>
      <c r="I1974" s="10" t="s">
        <v>1022</v>
      </c>
      <c r="J1974" s="8" t="s">
        <v>26</v>
      </c>
      <c r="K1974" s="10" t="s">
        <v>1023</v>
      </c>
      <c r="L1974" s="10"/>
      <c r="P1974" s="8" t="s">
        <v>26</v>
      </c>
      <c r="Q1974" s="0" t="n">
        <f aca="false">IF(ISNA(VLOOKUP(A1974,calculos!$A$2:$B$20,2,1)),"null",VLOOKUP(A1974,calculos!$A$2:$B$20,2,1))</f>
        <v>12</v>
      </c>
      <c r="R1974" s="0" t="n">
        <f aca="false">IF(ISNA(VLOOKUP(C1974,calculos!$D$2:$E$1218,2,1)),"null",VLOOKUP(C1974,calculos!$D$2:$E$1218,2,1))</f>
        <v>558</v>
      </c>
      <c r="S1974" s="0" t="n">
        <f aca="false">IF(ISNA(VLOOKUP(D1974,calculos!$G$2:$H$1118,2,1)),"null",VLOOKUP(D1974,calculos!$G$2:$H$1118,2,1))</f>
        <v>350</v>
      </c>
      <c r="T1974" s="0" t="n">
        <f aca="false">IF(ISNA(VLOOKUP(E1974,calculos!$J$2:$K$220,2,1)),"null",VLOOKUP(E1974,calculos!$J$2:$K$220,2,1))</f>
        <v>125</v>
      </c>
      <c r="U1974" s="0" t="n">
        <f aca="false">IF(ISNA(VLOOKUP(F1974,calculos!$M$2:$N$658,2,1)),"null",VLOOKUP(F1974,calculos!$M$2:$N$658,2,1))</f>
        <v>400</v>
      </c>
      <c r="V1974" s="0" t="n">
        <f aca="false">IF(ISNA(VLOOKUP(J1974,calculos!$P$2:$Q$1711,2,1)),"null",VLOOKUP(J1974,calculos!$P$2:$Q$1711,2,1))</f>
        <v>1705</v>
      </c>
      <c r="W1974" s="0" t="n">
        <f aca="false">IF(ISNA(VLOOKUP(P1974,calculos!$S$2:$T$58,2,1)),"null",VLOOKUP(P1974,calculos!$S$2:$T$58,2,1))</f>
        <v>42</v>
      </c>
      <c r="X1974" s="0" t="str">
        <f aca="false">$X$1&amp;B1974&amp;"','"&amp;G1974&amp;"','"&amp;H1974&amp;"','"&amp;I1974&amp;"','"&amp;K1974&amp;"','"&amp;L1974&amp;"','"&amp;M1974&amp;"','"&amp;N1974&amp;"','"&amp;O1974&amp;"',"&amp;Q1974&amp;","&amp;R1974&amp;","&amp;S1974&amp;","&amp;T1974&amp;","&amp;U1974&amp;","&amp;V1974&amp;","&amp;W1974&amp;");"</f>
        <v>insert into servicio (id,fecha_entrega,serie,apertura,fecha_instalacion,garantia,mantenimiento,capacitacion,entrega_equipo,visita,id_empresa,id_hospital,id_equipo,id_marca,id_modelo,id_os,id_ingeniero) values (nextval('seq_servicio'),'','111307682','','28-06-2014','28-06-2012','','','','',12,558,350,125,400,1705,42);</v>
      </c>
    </row>
    <row r="1975" customFormat="false" ht="13.8" hidden="false" customHeight="false" outlineLevel="0" collapsed="false">
      <c r="A1975" s="10" t="s">
        <v>23</v>
      </c>
      <c r="B1975" s="10"/>
      <c r="C1975" s="10" t="s">
        <v>974</v>
      </c>
      <c r="D1975" s="10" t="s">
        <v>66</v>
      </c>
      <c r="E1975" s="8" t="s">
        <v>26</v>
      </c>
      <c r="F1975" s="8" t="s">
        <v>26</v>
      </c>
      <c r="G1975" s="10" t="n">
        <v>111307683</v>
      </c>
      <c r="H1975" s="10"/>
      <c r="I1975" s="10" t="s">
        <v>1022</v>
      </c>
      <c r="J1975" s="8" t="s">
        <v>26</v>
      </c>
      <c r="K1975" s="10" t="s">
        <v>1023</v>
      </c>
      <c r="L1975" s="10"/>
      <c r="P1975" s="8" t="s">
        <v>26</v>
      </c>
      <c r="Q1975" s="0" t="n">
        <f aca="false">IF(ISNA(VLOOKUP(A1975,calculos!$A$2:$B$20,2,1)),"null",VLOOKUP(A1975,calculos!$A$2:$B$20,2,1))</f>
        <v>12</v>
      </c>
      <c r="R1975" s="0" t="n">
        <f aca="false">IF(ISNA(VLOOKUP(C1975,calculos!$D$2:$E$1218,2,1)),"null",VLOOKUP(C1975,calculos!$D$2:$E$1218,2,1))</f>
        <v>558</v>
      </c>
      <c r="S1975" s="0" t="n">
        <f aca="false">IF(ISNA(VLOOKUP(D1975,calculos!$G$2:$H$1118,2,1)),"null",VLOOKUP(D1975,calculos!$G$2:$H$1118,2,1))</f>
        <v>350</v>
      </c>
      <c r="T1975" s="0" t="n">
        <f aca="false">IF(ISNA(VLOOKUP(E1975,calculos!$J$2:$K$220,2,1)),"null",VLOOKUP(E1975,calculos!$J$2:$K$220,2,1))</f>
        <v>125</v>
      </c>
      <c r="U1975" s="0" t="n">
        <f aca="false">IF(ISNA(VLOOKUP(F1975,calculos!$M$2:$N$658,2,1)),"null",VLOOKUP(F1975,calculos!$M$2:$N$658,2,1))</f>
        <v>400</v>
      </c>
      <c r="V1975" s="0" t="n">
        <f aca="false">IF(ISNA(VLOOKUP(J1975,calculos!$P$2:$Q$1711,2,1)),"null",VLOOKUP(J1975,calculos!$P$2:$Q$1711,2,1))</f>
        <v>1705</v>
      </c>
      <c r="W1975" s="0" t="n">
        <f aca="false">IF(ISNA(VLOOKUP(P1975,calculos!$S$2:$T$58,2,1)),"null",VLOOKUP(P1975,calculos!$S$2:$T$58,2,1))</f>
        <v>42</v>
      </c>
      <c r="X1975" s="0" t="str">
        <f aca="false">$X$1&amp;B1975&amp;"','"&amp;G1975&amp;"','"&amp;H1975&amp;"','"&amp;I1975&amp;"','"&amp;K1975&amp;"','"&amp;L1975&amp;"','"&amp;M1975&amp;"','"&amp;N1975&amp;"','"&amp;O1975&amp;"',"&amp;Q1975&amp;","&amp;R1975&amp;","&amp;S1975&amp;","&amp;T1975&amp;","&amp;U1975&amp;","&amp;V1975&amp;","&amp;W1975&amp;");"</f>
        <v>insert into servicio (id,fecha_entrega,serie,apertura,fecha_instalacion,garantia,mantenimiento,capacitacion,entrega_equipo,visita,id_empresa,id_hospital,id_equipo,id_marca,id_modelo,id_os,id_ingeniero) values (nextval('seq_servicio'),'','111307683','','28-06-2014','28-06-2012','','','','',12,558,350,125,400,1705,42);</v>
      </c>
    </row>
    <row r="1976" customFormat="false" ht="13.8" hidden="false" customHeight="false" outlineLevel="0" collapsed="false">
      <c r="A1976" s="10" t="s">
        <v>23</v>
      </c>
      <c r="B1976" s="10"/>
      <c r="C1976" s="10" t="s">
        <v>61</v>
      </c>
      <c r="D1976" s="10" t="s">
        <v>50</v>
      </c>
      <c r="E1976" s="8" t="s">
        <v>26</v>
      </c>
      <c r="F1976" s="8" t="s">
        <v>26</v>
      </c>
      <c r="G1976" s="10" t="n">
        <v>111307684</v>
      </c>
      <c r="H1976" s="10"/>
      <c r="I1976" s="10" t="s">
        <v>1065</v>
      </c>
      <c r="J1976" s="8" t="s">
        <v>26</v>
      </c>
      <c r="K1976" s="10" t="s">
        <v>1066</v>
      </c>
      <c r="L1976" s="10"/>
      <c r="P1976" s="8" t="s">
        <v>26</v>
      </c>
      <c r="Q1976" s="0" t="n">
        <f aca="false">IF(ISNA(VLOOKUP(A1976,calculos!$A$2:$B$20,2,1)),"null",VLOOKUP(A1976,calculos!$A$2:$B$20,2,1))</f>
        <v>12</v>
      </c>
      <c r="R1976" s="0" t="n">
        <f aca="false">IF(ISNA(VLOOKUP(C1976,calculos!$D$2:$E$1218,2,1)),"null",VLOOKUP(C1976,calculos!$D$2:$E$1218,2,1))</f>
        <v>483</v>
      </c>
      <c r="S1976" s="0" t="n">
        <f aca="false">IF(ISNA(VLOOKUP(D1976,calculos!$G$2:$H$1118,2,1)),"null",VLOOKUP(D1976,calculos!$G$2:$H$1118,2,1))</f>
        <v>352</v>
      </c>
      <c r="T1976" s="0" t="n">
        <f aca="false">IF(ISNA(VLOOKUP(E1976,calculos!$J$2:$K$220,2,1)),"null",VLOOKUP(E1976,calculos!$J$2:$K$220,2,1))</f>
        <v>125</v>
      </c>
      <c r="U1976" s="0" t="n">
        <f aca="false">IF(ISNA(VLOOKUP(F1976,calculos!$M$2:$N$658,2,1)),"null",VLOOKUP(F1976,calculos!$M$2:$N$658,2,1))</f>
        <v>400</v>
      </c>
      <c r="V1976" s="0" t="n">
        <f aca="false">IF(ISNA(VLOOKUP(J1976,calculos!$P$2:$Q$1711,2,1)),"null",VLOOKUP(J1976,calculos!$P$2:$Q$1711,2,1))</f>
        <v>1705</v>
      </c>
      <c r="W1976" s="0" t="n">
        <f aca="false">IF(ISNA(VLOOKUP(P1976,calculos!$S$2:$T$58,2,1)),"null",VLOOKUP(P1976,calculos!$S$2:$T$58,2,1))</f>
        <v>42</v>
      </c>
      <c r="X1976" s="0" t="str">
        <f aca="false">$X$1&amp;B1976&amp;"','"&amp;G1976&amp;"','"&amp;H1976&amp;"','"&amp;I1976&amp;"','"&amp;K1976&amp;"','"&amp;L1976&amp;"','"&amp;M1976&amp;"','"&amp;N1976&amp;"','"&amp;O1976&amp;"',"&amp;Q1976&amp;","&amp;R1976&amp;","&amp;S1976&amp;","&amp;T1976&amp;","&amp;U1976&amp;","&amp;V1976&amp;","&amp;W1976&amp;");"</f>
        <v>insert into servicio (id,fecha_entrega,serie,apertura,fecha_instalacion,garantia,mantenimiento,capacitacion,entrega_equipo,visita,id_empresa,id_hospital,id_equipo,id_marca,id_modelo,id_os,id_ingeniero) values (nextval('seq_servicio'),'','111307684','','13-11-2014','13-11-2012','','','','',12,483,352,125,400,1705,42);</v>
      </c>
    </row>
    <row r="1977" customFormat="false" ht="13.8" hidden="false" customHeight="false" outlineLevel="0" collapsed="false">
      <c r="A1977" s="10" t="s">
        <v>23</v>
      </c>
      <c r="B1977" s="10"/>
      <c r="C1977" s="10" t="s">
        <v>974</v>
      </c>
      <c r="D1977" s="10" t="s">
        <v>66</v>
      </c>
      <c r="E1977" s="8" t="s">
        <v>26</v>
      </c>
      <c r="F1977" s="8" t="s">
        <v>26</v>
      </c>
      <c r="G1977" s="10" t="n">
        <v>111307685</v>
      </c>
      <c r="H1977" s="10"/>
      <c r="I1977" s="10" t="s">
        <v>1022</v>
      </c>
      <c r="J1977" s="8" t="s">
        <v>26</v>
      </c>
      <c r="K1977" s="10" t="s">
        <v>1023</v>
      </c>
      <c r="L1977" s="10"/>
      <c r="P1977" s="8" t="s">
        <v>26</v>
      </c>
      <c r="Q1977" s="0" t="n">
        <f aca="false">IF(ISNA(VLOOKUP(A1977,calculos!$A$2:$B$20,2,1)),"null",VLOOKUP(A1977,calculos!$A$2:$B$20,2,1))</f>
        <v>12</v>
      </c>
      <c r="R1977" s="0" t="n">
        <f aca="false">IF(ISNA(VLOOKUP(C1977,calculos!$D$2:$E$1218,2,1)),"null",VLOOKUP(C1977,calculos!$D$2:$E$1218,2,1))</f>
        <v>558</v>
      </c>
      <c r="S1977" s="0" t="n">
        <f aca="false">IF(ISNA(VLOOKUP(D1977,calculos!$G$2:$H$1118,2,1)),"null",VLOOKUP(D1977,calculos!$G$2:$H$1118,2,1))</f>
        <v>350</v>
      </c>
      <c r="T1977" s="0" t="n">
        <f aca="false">IF(ISNA(VLOOKUP(E1977,calculos!$J$2:$K$220,2,1)),"null",VLOOKUP(E1977,calculos!$J$2:$K$220,2,1))</f>
        <v>125</v>
      </c>
      <c r="U1977" s="0" t="n">
        <f aca="false">IF(ISNA(VLOOKUP(F1977,calculos!$M$2:$N$658,2,1)),"null",VLOOKUP(F1977,calculos!$M$2:$N$658,2,1))</f>
        <v>400</v>
      </c>
      <c r="V1977" s="0" t="n">
        <f aca="false">IF(ISNA(VLOOKUP(J1977,calculos!$P$2:$Q$1711,2,1)),"null",VLOOKUP(J1977,calculos!$P$2:$Q$1711,2,1))</f>
        <v>1705</v>
      </c>
      <c r="W1977" s="0" t="n">
        <f aca="false">IF(ISNA(VLOOKUP(P1977,calculos!$S$2:$T$58,2,1)),"null",VLOOKUP(P1977,calculos!$S$2:$T$58,2,1))</f>
        <v>42</v>
      </c>
      <c r="X1977" s="0" t="str">
        <f aca="false">$X$1&amp;B1977&amp;"','"&amp;G1977&amp;"','"&amp;H1977&amp;"','"&amp;I1977&amp;"','"&amp;K1977&amp;"','"&amp;L1977&amp;"','"&amp;M1977&amp;"','"&amp;N1977&amp;"','"&amp;O1977&amp;"',"&amp;Q1977&amp;","&amp;R1977&amp;","&amp;S1977&amp;","&amp;T1977&amp;","&amp;U1977&amp;","&amp;V1977&amp;","&amp;W1977&amp;");"</f>
        <v>insert into servicio (id,fecha_entrega,serie,apertura,fecha_instalacion,garantia,mantenimiento,capacitacion,entrega_equipo,visita,id_empresa,id_hospital,id_equipo,id_marca,id_modelo,id_os,id_ingeniero) values (nextval('seq_servicio'),'','111307685','','28-06-2014','28-06-2012','','','','',12,558,350,125,400,1705,42);</v>
      </c>
    </row>
    <row r="1978" customFormat="false" ht="13.8" hidden="false" customHeight="false" outlineLevel="0" collapsed="false">
      <c r="A1978" s="10" t="s">
        <v>23</v>
      </c>
      <c r="B1978" s="10"/>
      <c r="C1978" s="10" t="s">
        <v>61</v>
      </c>
      <c r="D1978" s="10" t="s">
        <v>50</v>
      </c>
      <c r="E1978" s="8" t="s">
        <v>26</v>
      </c>
      <c r="F1978" s="8" t="s">
        <v>26</v>
      </c>
      <c r="G1978" s="10" t="n">
        <v>111307687</v>
      </c>
      <c r="H1978" s="10"/>
      <c r="I1978" s="10" t="s">
        <v>1065</v>
      </c>
      <c r="J1978" s="8" t="s">
        <v>26</v>
      </c>
      <c r="K1978" s="10" t="s">
        <v>1066</v>
      </c>
      <c r="L1978" s="10"/>
      <c r="P1978" s="8" t="s">
        <v>26</v>
      </c>
      <c r="Q1978" s="0" t="n">
        <f aca="false">IF(ISNA(VLOOKUP(A1978,calculos!$A$2:$B$20,2,1)),"null",VLOOKUP(A1978,calculos!$A$2:$B$20,2,1))</f>
        <v>12</v>
      </c>
      <c r="R1978" s="0" t="n">
        <f aca="false">IF(ISNA(VLOOKUP(C1978,calculos!$D$2:$E$1218,2,1)),"null",VLOOKUP(C1978,calculos!$D$2:$E$1218,2,1))</f>
        <v>483</v>
      </c>
      <c r="S1978" s="0" t="n">
        <f aca="false">IF(ISNA(VLOOKUP(D1978,calculos!$G$2:$H$1118,2,1)),"null",VLOOKUP(D1978,calculos!$G$2:$H$1118,2,1))</f>
        <v>352</v>
      </c>
      <c r="T1978" s="0" t="n">
        <f aca="false">IF(ISNA(VLOOKUP(E1978,calculos!$J$2:$K$220,2,1)),"null",VLOOKUP(E1978,calculos!$J$2:$K$220,2,1))</f>
        <v>125</v>
      </c>
      <c r="U1978" s="0" t="n">
        <f aca="false">IF(ISNA(VLOOKUP(F1978,calculos!$M$2:$N$658,2,1)),"null",VLOOKUP(F1978,calculos!$M$2:$N$658,2,1))</f>
        <v>400</v>
      </c>
      <c r="V1978" s="0" t="n">
        <f aca="false">IF(ISNA(VLOOKUP(J1978,calculos!$P$2:$Q$1711,2,1)),"null",VLOOKUP(J1978,calculos!$P$2:$Q$1711,2,1))</f>
        <v>1705</v>
      </c>
      <c r="W1978" s="0" t="n">
        <f aca="false">IF(ISNA(VLOOKUP(P1978,calculos!$S$2:$T$58,2,1)),"null",VLOOKUP(P1978,calculos!$S$2:$T$58,2,1))</f>
        <v>42</v>
      </c>
      <c r="X1978" s="0" t="str">
        <f aca="false">$X$1&amp;B1978&amp;"','"&amp;G1978&amp;"','"&amp;H1978&amp;"','"&amp;I1978&amp;"','"&amp;K1978&amp;"','"&amp;L1978&amp;"','"&amp;M1978&amp;"','"&amp;N1978&amp;"','"&amp;O1978&amp;"',"&amp;Q1978&amp;","&amp;R1978&amp;","&amp;S1978&amp;","&amp;T1978&amp;","&amp;U1978&amp;","&amp;V1978&amp;","&amp;W1978&amp;");"</f>
        <v>insert into servicio (id,fecha_entrega,serie,apertura,fecha_instalacion,garantia,mantenimiento,capacitacion,entrega_equipo,visita,id_empresa,id_hospital,id_equipo,id_marca,id_modelo,id_os,id_ingeniero) values (nextval('seq_servicio'),'','111307687','','13-11-2014','13-11-2012','','','','',12,483,352,125,400,1705,42);</v>
      </c>
    </row>
    <row r="1979" customFormat="false" ht="13.8" hidden="false" customHeight="false" outlineLevel="0" collapsed="false">
      <c r="A1979" s="10" t="s">
        <v>23</v>
      </c>
      <c r="B1979" s="10"/>
      <c r="C1979" s="10" t="s">
        <v>61</v>
      </c>
      <c r="D1979" s="10" t="s">
        <v>50</v>
      </c>
      <c r="E1979" s="8" t="s">
        <v>26</v>
      </c>
      <c r="F1979" s="8" t="s">
        <v>26</v>
      </c>
      <c r="G1979" s="10" t="n">
        <v>111307691</v>
      </c>
      <c r="H1979" s="10"/>
      <c r="I1979" s="10" t="s">
        <v>1065</v>
      </c>
      <c r="J1979" s="8" t="s">
        <v>26</v>
      </c>
      <c r="K1979" s="10" t="s">
        <v>1066</v>
      </c>
      <c r="L1979" s="10"/>
      <c r="P1979" s="8" t="s">
        <v>26</v>
      </c>
      <c r="Q1979" s="0" t="n">
        <f aca="false">IF(ISNA(VLOOKUP(A1979,calculos!$A$2:$B$20,2,1)),"null",VLOOKUP(A1979,calculos!$A$2:$B$20,2,1))</f>
        <v>12</v>
      </c>
      <c r="R1979" s="0" t="n">
        <f aca="false">IF(ISNA(VLOOKUP(C1979,calculos!$D$2:$E$1218,2,1)),"null",VLOOKUP(C1979,calculos!$D$2:$E$1218,2,1))</f>
        <v>483</v>
      </c>
      <c r="S1979" s="0" t="n">
        <f aca="false">IF(ISNA(VLOOKUP(D1979,calculos!$G$2:$H$1118,2,1)),"null",VLOOKUP(D1979,calculos!$G$2:$H$1118,2,1))</f>
        <v>352</v>
      </c>
      <c r="T1979" s="0" t="n">
        <f aca="false">IF(ISNA(VLOOKUP(E1979,calculos!$J$2:$K$220,2,1)),"null",VLOOKUP(E1979,calculos!$J$2:$K$220,2,1))</f>
        <v>125</v>
      </c>
      <c r="U1979" s="0" t="n">
        <f aca="false">IF(ISNA(VLOOKUP(F1979,calculos!$M$2:$N$658,2,1)),"null",VLOOKUP(F1979,calculos!$M$2:$N$658,2,1))</f>
        <v>400</v>
      </c>
      <c r="V1979" s="0" t="n">
        <f aca="false">IF(ISNA(VLOOKUP(J1979,calculos!$P$2:$Q$1711,2,1)),"null",VLOOKUP(J1979,calculos!$P$2:$Q$1711,2,1))</f>
        <v>1705</v>
      </c>
      <c r="W1979" s="0" t="n">
        <f aca="false">IF(ISNA(VLOOKUP(P1979,calculos!$S$2:$T$58,2,1)),"null",VLOOKUP(P1979,calculos!$S$2:$T$58,2,1))</f>
        <v>42</v>
      </c>
      <c r="X1979" s="0" t="str">
        <f aca="false">$X$1&amp;B1979&amp;"','"&amp;G1979&amp;"','"&amp;H1979&amp;"','"&amp;I1979&amp;"','"&amp;K1979&amp;"','"&amp;L1979&amp;"','"&amp;M1979&amp;"','"&amp;N1979&amp;"','"&amp;O1979&amp;"',"&amp;Q1979&amp;","&amp;R1979&amp;","&amp;S1979&amp;","&amp;T1979&amp;","&amp;U1979&amp;","&amp;V1979&amp;","&amp;W1979&amp;");"</f>
        <v>insert into servicio (id,fecha_entrega,serie,apertura,fecha_instalacion,garantia,mantenimiento,capacitacion,entrega_equipo,visita,id_empresa,id_hospital,id_equipo,id_marca,id_modelo,id_os,id_ingeniero) values (nextval('seq_servicio'),'','111307691','','13-11-2014','13-11-2012','','','','',12,483,352,125,400,1705,42);</v>
      </c>
    </row>
    <row r="1980" customFormat="false" ht="13.8" hidden="false" customHeight="false" outlineLevel="0" collapsed="false">
      <c r="A1980" s="10" t="s">
        <v>23</v>
      </c>
      <c r="B1980" s="10"/>
      <c r="C1980" s="10" t="s">
        <v>61</v>
      </c>
      <c r="D1980" s="10" t="s">
        <v>50</v>
      </c>
      <c r="E1980" s="8" t="s">
        <v>26</v>
      </c>
      <c r="F1980" s="8" t="s">
        <v>26</v>
      </c>
      <c r="G1980" s="10" t="n">
        <v>111307700</v>
      </c>
      <c r="H1980" s="10"/>
      <c r="I1980" s="10" t="s">
        <v>1065</v>
      </c>
      <c r="J1980" s="8" t="s">
        <v>26</v>
      </c>
      <c r="K1980" s="10" t="s">
        <v>1066</v>
      </c>
      <c r="L1980" s="10"/>
      <c r="P1980" s="8" t="s">
        <v>26</v>
      </c>
      <c r="Q1980" s="0" t="n">
        <f aca="false">IF(ISNA(VLOOKUP(A1980,calculos!$A$2:$B$20,2,1)),"null",VLOOKUP(A1980,calculos!$A$2:$B$20,2,1))</f>
        <v>12</v>
      </c>
      <c r="R1980" s="0" t="n">
        <f aca="false">IF(ISNA(VLOOKUP(C1980,calculos!$D$2:$E$1218,2,1)),"null",VLOOKUP(C1980,calculos!$D$2:$E$1218,2,1))</f>
        <v>483</v>
      </c>
      <c r="S1980" s="0" t="n">
        <f aca="false">IF(ISNA(VLOOKUP(D1980,calculos!$G$2:$H$1118,2,1)),"null",VLOOKUP(D1980,calculos!$G$2:$H$1118,2,1))</f>
        <v>352</v>
      </c>
      <c r="T1980" s="0" t="n">
        <f aca="false">IF(ISNA(VLOOKUP(E1980,calculos!$J$2:$K$220,2,1)),"null",VLOOKUP(E1980,calculos!$J$2:$K$220,2,1))</f>
        <v>125</v>
      </c>
      <c r="U1980" s="0" t="n">
        <f aca="false">IF(ISNA(VLOOKUP(F1980,calculos!$M$2:$N$658,2,1)),"null",VLOOKUP(F1980,calculos!$M$2:$N$658,2,1))</f>
        <v>400</v>
      </c>
      <c r="V1980" s="0" t="n">
        <f aca="false">IF(ISNA(VLOOKUP(J1980,calculos!$P$2:$Q$1711,2,1)),"null",VLOOKUP(J1980,calculos!$P$2:$Q$1711,2,1))</f>
        <v>1705</v>
      </c>
      <c r="W1980" s="0" t="n">
        <f aca="false">IF(ISNA(VLOOKUP(P1980,calculos!$S$2:$T$58,2,1)),"null",VLOOKUP(P1980,calculos!$S$2:$T$58,2,1))</f>
        <v>42</v>
      </c>
      <c r="X1980" s="0" t="str">
        <f aca="false">$X$1&amp;B1980&amp;"','"&amp;G1980&amp;"','"&amp;H1980&amp;"','"&amp;I1980&amp;"','"&amp;K1980&amp;"','"&amp;L1980&amp;"','"&amp;M1980&amp;"','"&amp;N1980&amp;"','"&amp;O1980&amp;"',"&amp;Q1980&amp;","&amp;R1980&amp;","&amp;S1980&amp;","&amp;T1980&amp;","&amp;U1980&amp;","&amp;V1980&amp;","&amp;W1980&amp;");"</f>
        <v>insert into servicio (id,fecha_entrega,serie,apertura,fecha_instalacion,garantia,mantenimiento,capacitacion,entrega_equipo,visita,id_empresa,id_hospital,id_equipo,id_marca,id_modelo,id_os,id_ingeniero) values (nextval('seq_servicio'),'','111307700','','13-11-2014','13-11-2012','','','','',12,483,352,125,400,1705,42);</v>
      </c>
    </row>
    <row r="1981" customFormat="false" ht="13.8" hidden="false" customHeight="false" outlineLevel="0" collapsed="false">
      <c r="A1981" s="10" t="s">
        <v>23</v>
      </c>
      <c r="B1981" s="10"/>
      <c r="C1981" s="10" t="s">
        <v>1210</v>
      </c>
      <c r="D1981" s="10" t="s">
        <v>66</v>
      </c>
      <c r="E1981" s="8" t="s">
        <v>26</v>
      </c>
      <c r="F1981" s="8" t="s">
        <v>26</v>
      </c>
      <c r="G1981" s="10" t="n">
        <v>111307702</v>
      </c>
      <c r="H1981" s="10"/>
      <c r="I1981" s="10" t="s">
        <v>1543</v>
      </c>
      <c r="J1981" s="8" t="s">
        <v>26</v>
      </c>
      <c r="K1981" s="10" t="s">
        <v>1544</v>
      </c>
      <c r="L1981" s="10"/>
      <c r="P1981" s="8" t="s">
        <v>26</v>
      </c>
      <c r="Q1981" s="0" t="n">
        <f aca="false">IF(ISNA(VLOOKUP(A1981,calculos!$A$2:$B$20,2,1)),"null",VLOOKUP(A1981,calculos!$A$2:$B$20,2,1))</f>
        <v>12</v>
      </c>
      <c r="R1981" s="0" t="n">
        <f aca="false">IF(ISNA(VLOOKUP(C1981,calculos!$D$2:$E$1218,2,1)),"null",VLOOKUP(C1981,calculos!$D$2:$E$1218,2,1))</f>
        <v>441</v>
      </c>
      <c r="S1981" s="0" t="n">
        <f aca="false">IF(ISNA(VLOOKUP(D1981,calculos!$G$2:$H$1118,2,1)),"null",VLOOKUP(D1981,calculos!$G$2:$H$1118,2,1))</f>
        <v>350</v>
      </c>
      <c r="T1981" s="0" t="n">
        <f aca="false">IF(ISNA(VLOOKUP(E1981,calculos!$J$2:$K$220,2,1)),"null",VLOOKUP(E1981,calculos!$J$2:$K$220,2,1))</f>
        <v>125</v>
      </c>
      <c r="U1981" s="0" t="n">
        <f aca="false">IF(ISNA(VLOOKUP(F1981,calculos!$M$2:$N$658,2,1)),"null",VLOOKUP(F1981,calculos!$M$2:$N$658,2,1))</f>
        <v>400</v>
      </c>
      <c r="V1981" s="0" t="n">
        <f aca="false">IF(ISNA(VLOOKUP(J1981,calculos!$P$2:$Q$1711,2,1)),"null",VLOOKUP(J1981,calculos!$P$2:$Q$1711,2,1))</f>
        <v>1705</v>
      </c>
      <c r="W1981" s="0" t="n">
        <f aca="false">IF(ISNA(VLOOKUP(P1981,calculos!$S$2:$T$58,2,1)),"null",VLOOKUP(P1981,calculos!$S$2:$T$58,2,1))</f>
        <v>42</v>
      </c>
      <c r="X1981" s="0" t="str">
        <f aca="false">$X$1&amp;B1981&amp;"','"&amp;G1981&amp;"','"&amp;H1981&amp;"','"&amp;I1981&amp;"','"&amp;K1981&amp;"','"&amp;L1981&amp;"','"&amp;M1981&amp;"','"&amp;N1981&amp;"','"&amp;O1981&amp;"',"&amp;Q1981&amp;","&amp;R1981&amp;","&amp;S1981&amp;","&amp;T1981&amp;","&amp;U1981&amp;","&amp;V1981&amp;","&amp;W1981&amp;");"</f>
        <v>insert into servicio (id,fecha_entrega,serie,apertura,fecha_instalacion,garantia,mantenimiento,capacitacion,entrega_equipo,visita,id_empresa,id_hospital,id_equipo,id_marca,id_modelo,id_os,id_ingeniero) values (nextval('seq_servicio'),'','111307702','','26-08-2015','26-08-2013','','','','',12,441,350,125,400,1705,42);</v>
      </c>
    </row>
    <row r="1982" customFormat="false" ht="13.8" hidden="false" customHeight="false" outlineLevel="0" collapsed="false">
      <c r="A1982" s="10" t="s">
        <v>23</v>
      </c>
      <c r="B1982" s="10"/>
      <c r="C1982" s="10" t="s">
        <v>974</v>
      </c>
      <c r="D1982" s="10" t="s">
        <v>66</v>
      </c>
      <c r="E1982" s="8" t="s">
        <v>26</v>
      </c>
      <c r="F1982" s="8" t="s">
        <v>26</v>
      </c>
      <c r="G1982" s="10" t="n">
        <v>111307708</v>
      </c>
      <c r="H1982" s="10"/>
      <c r="I1982" s="10" t="s">
        <v>1543</v>
      </c>
      <c r="J1982" s="8" t="s">
        <v>26</v>
      </c>
      <c r="K1982" s="10" t="s">
        <v>1544</v>
      </c>
      <c r="L1982" s="10"/>
      <c r="P1982" s="8" t="s">
        <v>26</v>
      </c>
      <c r="Q1982" s="0" t="n">
        <f aca="false">IF(ISNA(VLOOKUP(A1982,calculos!$A$2:$B$20,2,1)),"null",VLOOKUP(A1982,calculos!$A$2:$B$20,2,1))</f>
        <v>12</v>
      </c>
      <c r="R1982" s="0" t="n">
        <f aca="false">IF(ISNA(VLOOKUP(C1982,calculos!$D$2:$E$1218,2,1)),"null",VLOOKUP(C1982,calculos!$D$2:$E$1218,2,1))</f>
        <v>558</v>
      </c>
      <c r="S1982" s="0" t="n">
        <f aca="false">IF(ISNA(VLOOKUP(D1982,calculos!$G$2:$H$1118,2,1)),"null",VLOOKUP(D1982,calculos!$G$2:$H$1118,2,1))</f>
        <v>350</v>
      </c>
      <c r="T1982" s="0" t="n">
        <f aca="false">IF(ISNA(VLOOKUP(E1982,calculos!$J$2:$K$220,2,1)),"null",VLOOKUP(E1982,calculos!$J$2:$K$220,2,1))</f>
        <v>125</v>
      </c>
      <c r="U1982" s="0" t="n">
        <f aca="false">IF(ISNA(VLOOKUP(F1982,calculos!$M$2:$N$658,2,1)),"null",VLOOKUP(F1982,calculos!$M$2:$N$658,2,1))</f>
        <v>400</v>
      </c>
      <c r="V1982" s="0" t="n">
        <f aca="false">IF(ISNA(VLOOKUP(J1982,calculos!$P$2:$Q$1711,2,1)),"null",VLOOKUP(J1982,calculos!$P$2:$Q$1711,2,1))</f>
        <v>1705</v>
      </c>
      <c r="W1982" s="0" t="n">
        <f aca="false">IF(ISNA(VLOOKUP(P1982,calculos!$S$2:$T$58,2,1)),"null",VLOOKUP(P1982,calculos!$S$2:$T$58,2,1))</f>
        <v>42</v>
      </c>
      <c r="X1982" s="0" t="str">
        <f aca="false">$X$1&amp;B1982&amp;"','"&amp;G1982&amp;"','"&amp;H1982&amp;"','"&amp;I1982&amp;"','"&amp;K1982&amp;"','"&amp;L1982&amp;"','"&amp;M1982&amp;"','"&amp;N1982&amp;"','"&amp;O1982&amp;"',"&amp;Q1982&amp;","&amp;R1982&amp;","&amp;S1982&amp;","&amp;T1982&amp;","&amp;U1982&amp;","&amp;V1982&amp;","&amp;W1982&amp;");"</f>
        <v>insert into servicio (id,fecha_entrega,serie,apertura,fecha_instalacion,garantia,mantenimiento,capacitacion,entrega_equipo,visita,id_empresa,id_hospital,id_equipo,id_marca,id_modelo,id_os,id_ingeniero) values (nextval('seq_servicio'),'','111307708','','26-08-2015','26-08-2013','','','','',12,558,350,125,400,1705,42);</v>
      </c>
    </row>
    <row r="1983" customFormat="false" ht="13.8" hidden="false" customHeight="false" outlineLevel="0" collapsed="false">
      <c r="A1983" s="10" t="s">
        <v>23</v>
      </c>
      <c r="B1983" s="10"/>
      <c r="C1983" s="10" t="s">
        <v>974</v>
      </c>
      <c r="D1983" s="10" t="s">
        <v>78</v>
      </c>
      <c r="E1983" s="8" t="s">
        <v>26</v>
      </c>
      <c r="F1983" s="8" t="s">
        <v>26</v>
      </c>
      <c r="G1983" s="10" t="n">
        <v>111503864</v>
      </c>
      <c r="H1983" s="10"/>
      <c r="I1983" s="10" t="s">
        <v>2602</v>
      </c>
      <c r="J1983" s="8" t="s">
        <v>26</v>
      </c>
      <c r="K1983" s="10" t="s">
        <v>2603</v>
      </c>
      <c r="L1983" s="10"/>
      <c r="P1983" s="8" t="s">
        <v>26</v>
      </c>
      <c r="Q1983" s="0" t="n">
        <f aca="false">IF(ISNA(VLOOKUP(A1983,calculos!$A$2:$B$20,2,1)),"null",VLOOKUP(A1983,calculos!$A$2:$B$20,2,1))</f>
        <v>12</v>
      </c>
      <c r="R1983" s="0" t="n">
        <f aca="false">IF(ISNA(VLOOKUP(C1983,calculos!$D$2:$E$1218,2,1)),"null",VLOOKUP(C1983,calculos!$D$2:$E$1218,2,1))</f>
        <v>558</v>
      </c>
      <c r="S1983" s="0" t="n">
        <f aca="false">IF(ISNA(VLOOKUP(D1983,calculos!$G$2:$H$1118,2,1)),"null",VLOOKUP(D1983,calculos!$G$2:$H$1118,2,1))</f>
        <v>351</v>
      </c>
      <c r="T1983" s="0" t="n">
        <f aca="false">IF(ISNA(VLOOKUP(E1983,calculos!$J$2:$K$220,2,1)),"null",VLOOKUP(E1983,calculos!$J$2:$K$220,2,1))</f>
        <v>125</v>
      </c>
      <c r="U1983" s="0" t="n">
        <f aca="false">IF(ISNA(VLOOKUP(F1983,calculos!$M$2:$N$658,2,1)),"null",VLOOKUP(F1983,calculos!$M$2:$N$658,2,1))</f>
        <v>400</v>
      </c>
      <c r="V1983" s="0" t="n">
        <f aca="false">IF(ISNA(VLOOKUP(J1983,calculos!$P$2:$Q$1711,2,1)),"null",VLOOKUP(J1983,calculos!$P$2:$Q$1711,2,1))</f>
        <v>1705</v>
      </c>
      <c r="W1983" s="0" t="n">
        <f aca="false">IF(ISNA(VLOOKUP(P1983,calculos!$S$2:$T$58,2,1)),"null",VLOOKUP(P1983,calculos!$S$2:$T$58,2,1))</f>
        <v>42</v>
      </c>
      <c r="X1983" s="0" t="str">
        <f aca="false">$X$1&amp;B1983&amp;"','"&amp;G1983&amp;"','"&amp;H1983&amp;"','"&amp;I1983&amp;"','"&amp;K1983&amp;"','"&amp;L1983&amp;"','"&amp;M1983&amp;"','"&amp;N1983&amp;"','"&amp;O1983&amp;"',"&amp;Q1983&amp;","&amp;R1983&amp;","&amp;S1983&amp;","&amp;T1983&amp;","&amp;U1983&amp;","&amp;V1983&amp;","&amp;W1983&amp;");"</f>
        <v>insert into servicio (id,fecha_entrega,serie,apertura,fecha_instalacion,garantia,mantenimiento,capacitacion,entrega_equipo,visita,id_empresa,id_hospital,id_equipo,id_marca,id_modelo,id_os,id_ingeniero) values (nextval('seq_servicio'),'','111503864','','15-02-2014','16-02-2012','','','','',12,558,351,125,400,1705,42);</v>
      </c>
    </row>
    <row r="1984" customFormat="false" ht="13.8" hidden="false" customHeight="false" outlineLevel="0" collapsed="false">
      <c r="A1984" s="10" t="s">
        <v>23</v>
      </c>
      <c r="B1984" s="10"/>
      <c r="C1984" s="10" t="s">
        <v>974</v>
      </c>
      <c r="D1984" s="10" t="s">
        <v>78</v>
      </c>
      <c r="E1984" s="8" t="s">
        <v>26</v>
      </c>
      <c r="F1984" s="8" t="s">
        <v>26</v>
      </c>
      <c r="G1984" s="10" t="n">
        <v>111503865</v>
      </c>
      <c r="H1984" s="10"/>
      <c r="I1984" s="10" t="s">
        <v>2602</v>
      </c>
      <c r="J1984" s="8" t="s">
        <v>26</v>
      </c>
      <c r="K1984" s="10" t="s">
        <v>2603</v>
      </c>
      <c r="L1984" s="10"/>
      <c r="P1984" s="8" t="s">
        <v>26</v>
      </c>
      <c r="Q1984" s="0" t="n">
        <f aca="false">IF(ISNA(VLOOKUP(A1984,calculos!$A$2:$B$20,2,1)),"null",VLOOKUP(A1984,calculos!$A$2:$B$20,2,1))</f>
        <v>12</v>
      </c>
      <c r="R1984" s="0" t="n">
        <f aca="false">IF(ISNA(VLOOKUP(C1984,calculos!$D$2:$E$1218,2,1)),"null",VLOOKUP(C1984,calculos!$D$2:$E$1218,2,1))</f>
        <v>558</v>
      </c>
      <c r="S1984" s="0" t="n">
        <f aca="false">IF(ISNA(VLOOKUP(D1984,calculos!$G$2:$H$1118,2,1)),"null",VLOOKUP(D1984,calculos!$G$2:$H$1118,2,1))</f>
        <v>351</v>
      </c>
      <c r="T1984" s="0" t="n">
        <f aca="false">IF(ISNA(VLOOKUP(E1984,calculos!$J$2:$K$220,2,1)),"null",VLOOKUP(E1984,calculos!$J$2:$K$220,2,1))</f>
        <v>125</v>
      </c>
      <c r="U1984" s="0" t="n">
        <f aca="false">IF(ISNA(VLOOKUP(F1984,calculos!$M$2:$N$658,2,1)),"null",VLOOKUP(F1984,calculos!$M$2:$N$658,2,1))</f>
        <v>400</v>
      </c>
      <c r="V1984" s="0" t="n">
        <f aca="false">IF(ISNA(VLOOKUP(J1984,calculos!$P$2:$Q$1711,2,1)),"null",VLOOKUP(J1984,calculos!$P$2:$Q$1711,2,1))</f>
        <v>1705</v>
      </c>
      <c r="W1984" s="0" t="n">
        <f aca="false">IF(ISNA(VLOOKUP(P1984,calculos!$S$2:$T$58,2,1)),"null",VLOOKUP(P1984,calculos!$S$2:$T$58,2,1))</f>
        <v>42</v>
      </c>
      <c r="X1984" s="0" t="str">
        <f aca="false">$X$1&amp;B1984&amp;"','"&amp;G1984&amp;"','"&amp;H1984&amp;"','"&amp;I1984&amp;"','"&amp;K1984&amp;"','"&amp;L1984&amp;"','"&amp;M1984&amp;"','"&amp;N1984&amp;"','"&amp;O1984&amp;"',"&amp;Q1984&amp;","&amp;R1984&amp;","&amp;S1984&amp;","&amp;T1984&amp;","&amp;U1984&amp;","&amp;V1984&amp;","&amp;W1984&amp;");"</f>
        <v>insert into servicio (id,fecha_entrega,serie,apertura,fecha_instalacion,garantia,mantenimiento,capacitacion,entrega_equipo,visita,id_empresa,id_hospital,id_equipo,id_marca,id_modelo,id_os,id_ingeniero) values (nextval('seq_servicio'),'','111503865','','15-02-2014','16-02-2012','','','','',12,558,351,125,400,1705,42);</v>
      </c>
    </row>
    <row r="1985" customFormat="false" ht="13.8" hidden="false" customHeight="false" outlineLevel="0" collapsed="false">
      <c r="A1985" s="10" t="s">
        <v>23</v>
      </c>
      <c r="B1985" s="10"/>
      <c r="C1985" s="10" t="s">
        <v>974</v>
      </c>
      <c r="D1985" s="10" t="s">
        <v>78</v>
      </c>
      <c r="E1985" s="8" t="s">
        <v>26</v>
      </c>
      <c r="F1985" s="8" t="s">
        <v>26</v>
      </c>
      <c r="G1985" s="10" t="n">
        <v>111503866</v>
      </c>
      <c r="H1985" s="10"/>
      <c r="I1985" s="10" t="s">
        <v>2602</v>
      </c>
      <c r="J1985" s="8" t="s">
        <v>26</v>
      </c>
      <c r="K1985" s="10" t="s">
        <v>2603</v>
      </c>
      <c r="L1985" s="10"/>
      <c r="P1985" s="8" t="s">
        <v>26</v>
      </c>
      <c r="Q1985" s="0" t="n">
        <f aca="false">IF(ISNA(VLOOKUP(A1985,calculos!$A$2:$B$20,2,1)),"null",VLOOKUP(A1985,calculos!$A$2:$B$20,2,1))</f>
        <v>12</v>
      </c>
      <c r="R1985" s="0" t="n">
        <f aca="false">IF(ISNA(VLOOKUP(C1985,calculos!$D$2:$E$1218,2,1)),"null",VLOOKUP(C1985,calculos!$D$2:$E$1218,2,1))</f>
        <v>558</v>
      </c>
      <c r="S1985" s="0" t="n">
        <f aca="false">IF(ISNA(VLOOKUP(D1985,calculos!$G$2:$H$1118,2,1)),"null",VLOOKUP(D1985,calculos!$G$2:$H$1118,2,1))</f>
        <v>351</v>
      </c>
      <c r="T1985" s="0" t="n">
        <f aca="false">IF(ISNA(VLOOKUP(E1985,calculos!$J$2:$K$220,2,1)),"null",VLOOKUP(E1985,calculos!$J$2:$K$220,2,1))</f>
        <v>125</v>
      </c>
      <c r="U1985" s="0" t="n">
        <f aca="false">IF(ISNA(VLOOKUP(F1985,calculos!$M$2:$N$658,2,1)),"null",VLOOKUP(F1985,calculos!$M$2:$N$658,2,1))</f>
        <v>400</v>
      </c>
      <c r="V1985" s="0" t="n">
        <f aca="false">IF(ISNA(VLOOKUP(J1985,calculos!$P$2:$Q$1711,2,1)),"null",VLOOKUP(J1985,calculos!$P$2:$Q$1711,2,1))</f>
        <v>1705</v>
      </c>
      <c r="W1985" s="0" t="n">
        <f aca="false">IF(ISNA(VLOOKUP(P1985,calculos!$S$2:$T$58,2,1)),"null",VLOOKUP(P1985,calculos!$S$2:$T$58,2,1))</f>
        <v>42</v>
      </c>
      <c r="X1985" s="0" t="str">
        <f aca="false">$X$1&amp;B1985&amp;"','"&amp;G1985&amp;"','"&amp;H1985&amp;"','"&amp;I1985&amp;"','"&amp;K1985&amp;"','"&amp;L1985&amp;"','"&amp;M1985&amp;"','"&amp;N1985&amp;"','"&amp;O1985&amp;"',"&amp;Q1985&amp;","&amp;R1985&amp;","&amp;S1985&amp;","&amp;T1985&amp;","&amp;U1985&amp;","&amp;V1985&amp;","&amp;W1985&amp;");"</f>
        <v>insert into servicio (id,fecha_entrega,serie,apertura,fecha_instalacion,garantia,mantenimiento,capacitacion,entrega_equipo,visita,id_empresa,id_hospital,id_equipo,id_marca,id_modelo,id_os,id_ingeniero) values (nextval('seq_servicio'),'','111503866','','15-02-2014','16-02-2012','','','','',12,558,351,125,400,1705,42);</v>
      </c>
    </row>
    <row r="1986" customFormat="false" ht="13.8" hidden="false" customHeight="false" outlineLevel="0" collapsed="false">
      <c r="A1986" s="10" t="s">
        <v>23</v>
      </c>
      <c r="B1986" s="10"/>
      <c r="C1986" s="10" t="s">
        <v>974</v>
      </c>
      <c r="D1986" s="10" t="s">
        <v>78</v>
      </c>
      <c r="E1986" s="8" t="s">
        <v>26</v>
      </c>
      <c r="F1986" s="8" t="s">
        <v>26</v>
      </c>
      <c r="G1986" s="10" t="n">
        <v>111503876</v>
      </c>
      <c r="H1986" s="10"/>
      <c r="I1986" s="10" t="s">
        <v>2602</v>
      </c>
      <c r="J1986" s="8" t="s">
        <v>26</v>
      </c>
      <c r="K1986" s="10" t="s">
        <v>2603</v>
      </c>
      <c r="L1986" s="10"/>
      <c r="P1986" s="8" t="s">
        <v>26</v>
      </c>
      <c r="Q1986" s="0" t="n">
        <f aca="false">IF(ISNA(VLOOKUP(A1986,calculos!$A$2:$B$20,2,1)),"null",VLOOKUP(A1986,calculos!$A$2:$B$20,2,1))</f>
        <v>12</v>
      </c>
      <c r="R1986" s="0" t="n">
        <f aca="false">IF(ISNA(VLOOKUP(C1986,calculos!$D$2:$E$1218,2,1)),"null",VLOOKUP(C1986,calculos!$D$2:$E$1218,2,1))</f>
        <v>558</v>
      </c>
      <c r="S1986" s="0" t="n">
        <f aca="false">IF(ISNA(VLOOKUP(D1986,calculos!$G$2:$H$1118,2,1)),"null",VLOOKUP(D1986,calculos!$G$2:$H$1118,2,1))</f>
        <v>351</v>
      </c>
      <c r="T1986" s="0" t="n">
        <f aca="false">IF(ISNA(VLOOKUP(E1986,calculos!$J$2:$K$220,2,1)),"null",VLOOKUP(E1986,calculos!$J$2:$K$220,2,1))</f>
        <v>125</v>
      </c>
      <c r="U1986" s="0" t="n">
        <f aca="false">IF(ISNA(VLOOKUP(F1986,calculos!$M$2:$N$658,2,1)),"null",VLOOKUP(F1986,calculos!$M$2:$N$658,2,1))</f>
        <v>400</v>
      </c>
      <c r="V1986" s="0" t="n">
        <f aca="false">IF(ISNA(VLOOKUP(J1986,calculos!$P$2:$Q$1711,2,1)),"null",VLOOKUP(J1986,calculos!$P$2:$Q$1711,2,1))</f>
        <v>1705</v>
      </c>
      <c r="W1986" s="0" t="n">
        <f aca="false">IF(ISNA(VLOOKUP(P1986,calculos!$S$2:$T$58,2,1)),"null",VLOOKUP(P1986,calculos!$S$2:$T$58,2,1))</f>
        <v>42</v>
      </c>
      <c r="X1986" s="0" t="str">
        <f aca="false">$X$1&amp;B1986&amp;"','"&amp;G1986&amp;"','"&amp;H1986&amp;"','"&amp;I1986&amp;"','"&amp;K1986&amp;"','"&amp;L1986&amp;"','"&amp;M1986&amp;"','"&amp;N1986&amp;"','"&amp;O1986&amp;"',"&amp;Q1986&amp;","&amp;R1986&amp;","&amp;S1986&amp;","&amp;T1986&amp;","&amp;U1986&amp;","&amp;V1986&amp;","&amp;W1986&amp;");"</f>
        <v>insert into servicio (id,fecha_entrega,serie,apertura,fecha_instalacion,garantia,mantenimiento,capacitacion,entrega_equipo,visita,id_empresa,id_hospital,id_equipo,id_marca,id_modelo,id_os,id_ingeniero) values (nextval('seq_servicio'),'','111503876','','15-02-2014','16-02-2012','','','','',12,558,351,125,400,1705,42);</v>
      </c>
    </row>
    <row r="1987" customFormat="false" ht="13.8" hidden="false" customHeight="false" outlineLevel="0" collapsed="false">
      <c r="A1987" s="10" t="s">
        <v>23</v>
      </c>
      <c r="B1987" s="10"/>
      <c r="C1987" s="10" t="s">
        <v>974</v>
      </c>
      <c r="D1987" s="10" t="s">
        <v>78</v>
      </c>
      <c r="E1987" s="8" t="s">
        <v>26</v>
      </c>
      <c r="F1987" s="8" t="s">
        <v>26</v>
      </c>
      <c r="G1987" s="10" t="n">
        <v>111503880</v>
      </c>
      <c r="H1987" s="10"/>
      <c r="I1987" s="10" t="s">
        <v>2602</v>
      </c>
      <c r="J1987" s="8" t="s">
        <v>26</v>
      </c>
      <c r="K1987" s="10" t="s">
        <v>2603</v>
      </c>
      <c r="L1987" s="10"/>
      <c r="P1987" s="8" t="s">
        <v>26</v>
      </c>
      <c r="Q1987" s="0" t="n">
        <f aca="false">IF(ISNA(VLOOKUP(A1987,calculos!$A$2:$B$20,2,1)),"null",VLOOKUP(A1987,calculos!$A$2:$B$20,2,1))</f>
        <v>12</v>
      </c>
      <c r="R1987" s="0" t="n">
        <f aca="false">IF(ISNA(VLOOKUP(C1987,calculos!$D$2:$E$1218,2,1)),"null",VLOOKUP(C1987,calculos!$D$2:$E$1218,2,1))</f>
        <v>558</v>
      </c>
      <c r="S1987" s="0" t="n">
        <f aca="false">IF(ISNA(VLOOKUP(D1987,calculos!$G$2:$H$1118,2,1)),"null",VLOOKUP(D1987,calculos!$G$2:$H$1118,2,1))</f>
        <v>351</v>
      </c>
      <c r="T1987" s="0" t="n">
        <f aca="false">IF(ISNA(VLOOKUP(E1987,calculos!$J$2:$K$220,2,1)),"null",VLOOKUP(E1987,calculos!$J$2:$K$220,2,1))</f>
        <v>125</v>
      </c>
      <c r="U1987" s="0" t="n">
        <f aca="false">IF(ISNA(VLOOKUP(F1987,calculos!$M$2:$N$658,2,1)),"null",VLOOKUP(F1987,calculos!$M$2:$N$658,2,1))</f>
        <v>400</v>
      </c>
      <c r="V1987" s="0" t="n">
        <f aca="false">IF(ISNA(VLOOKUP(J1987,calculos!$P$2:$Q$1711,2,1)),"null",VLOOKUP(J1987,calculos!$P$2:$Q$1711,2,1))</f>
        <v>1705</v>
      </c>
      <c r="W1987" s="0" t="n">
        <f aca="false">IF(ISNA(VLOOKUP(P1987,calculos!$S$2:$T$58,2,1)),"null",VLOOKUP(P1987,calculos!$S$2:$T$58,2,1))</f>
        <v>42</v>
      </c>
      <c r="X1987" s="0" t="str">
        <f aca="false">$X$1&amp;B1987&amp;"','"&amp;G1987&amp;"','"&amp;H1987&amp;"','"&amp;I1987&amp;"','"&amp;K1987&amp;"','"&amp;L1987&amp;"','"&amp;M1987&amp;"','"&amp;N1987&amp;"','"&amp;O1987&amp;"',"&amp;Q1987&amp;","&amp;R1987&amp;","&amp;S1987&amp;","&amp;T1987&amp;","&amp;U1987&amp;","&amp;V1987&amp;","&amp;W1987&amp;");"</f>
        <v>insert into servicio (id,fecha_entrega,serie,apertura,fecha_instalacion,garantia,mantenimiento,capacitacion,entrega_equipo,visita,id_empresa,id_hospital,id_equipo,id_marca,id_modelo,id_os,id_ingeniero) values (nextval('seq_servicio'),'','111503880','','15-02-2014','16-02-2012','','','','',12,558,351,125,400,1705,42);</v>
      </c>
    </row>
    <row r="1988" customFormat="false" ht="13.8" hidden="false" customHeight="false" outlineLevel="0" collapsed="false">
      <c r="A1988" s="10" t="s">
        <v>23</v>
      </c>
      <c r="B1988" s="10"/>
      <c r="C1988" s="10" t="s">
        <v>974</v>
      </c>
      <c r="D1988" s="10" t="s">
        <v>78</v>
      </c>
      <c r="E1988" s="8" t="s">
        <v>26</v>
      </c>
      <c r="F1988" s="8" t="s">
        <v>26</v>
      </c>
      <c r="G1988" s="10" t="n">
        <v>111503883</v>
      </c>
      <c r="H1988" s="10"/>
      <c r="I1988" s="10" t="s">
        <v>2602</v>
      </c>
      <c r="J1988" s="8" t="s">
        <v>26</v>
      </c>
      <c r="K1988" s="10" t="s">
        <v>2603</v>
      </c>
      <c r="L1988" s="10"/>
      <c r="P1988" s="8" t="s">
        <v>26</v>
      </c>
      <c r="Q1988" s="0" t="n">
        <f aca="false">IF(ISNA(VLOOKUP(A1988,calculos!$A$2:$B$20,2,1)),"null",VLOOKUP(A1988,calculos!$A$2:$B$20,2,1))</f>
        <v>12</v>
      </c>
      <c r="R1988" s="0" t="n">
        <f aca="false">IF(ISNA(VLOOKUP(C1988,calculos!$D$2:$E$1218,2,1)),"null",VLOOKUP(C1988,calculos!$D$2:$E$1218,2,1))</f>
        <v>558</v>
      </c>
      <c r="S1988" s="0" t="n">
        <f aca="false">IF(ISNA(VLOOKUP(D1988,calculos!$G$2:$H$1118,2,1)),"null",VLOOKUP(D1988,calculos!$G$2:$H$1118,2,1))</f>
        <v>351</v>
      </c>
      <c r="T1988" s="0" t="n">
        <f aca="false">IF(ISNA(VLOOKUP(E1988,calculos!$J$2:$K$220,2,1)),"null",VLOOKUP(E1988,calculos!$J$2:$K$220,2,1))</f>
        <v>125</v>
      </c>
      <c r="U1988" s="0" t="n">
        <f aca="false">IF(ISNA(VLOOKUP(F1988,calculos!$M$2:$N$658,2,1)),"null",VLOOKUP(F1988,calculos!$M$2:$N$658,2,1))</f>
        <v>400</v>
      </c>
      <c r="V1988" s="0" t="n">
        <f aca="false">IF(ISNA(VLOOKUP(J1988,calculos!$P$2:$Q$1711,2,1)),"null",VLOOKUP(J1988,calculos!$P$2:$Q$1711,2,1))</f>
        <v>1705</v>
      </c>
      <c r="W1988" s="0" t="n">
        <f aca="false">IF(ISNA(VLOOKUP(P1988,calculos!$S$2:$T$58,2,1)),"null",VLOOKUP(P1988,calculos!$S$2:$T$58,2,1))</f>
        <v>42</v>
      </c>
      <c r="X1988" s="0" t="str">
        <f aca="false">$X$1&amp;B1988&amp;"','"&amp;G1988&amp;"','"&amp;H1988&amp;"','"&amp;I1988&amp;"','"&amp;K1988&amp;"','"&amp;L1988&amp;"','"&amp;M1988&amp;"','"&amp;N1988&amp;"','"&amp;O1988&amp;"',"&amp;Q1988&amp;","&amp;R1988&amp;","&amp;S1988&amp;","&amp;T1988&amp;","&amp;U1988&amp;","&amp;V1988&amp;","&amp;W1988&amp;");"</f>
        <v>insert into servicio (id,fecha_entrega,serie,apertura,fecha_instalacion,garantia,mantenimiento,capacitacion,entrega_equipo,visita,id_empresa,id_hospital,id_equipo,id_marca,id_modelo,id_os,id_ingeniero) values (nextval('seq_servicio'),'','111503883','','15-02-2014','16-02-2012','','','','',12,558,351,125,400,1705,42);</v>
      </c>
    </row>
    <row r="1989" customFormat="false" ht="13.8" hidden="false" customHeight="false" outlineLevel="0" collapsed="false">
      <c r="A1989" s="10" t="s">
        <v>23</v>
      </c>
      <c r="B1989" s="10"/>
      <c r="C1989" s="10" t="s">
        <v>974</v>
      </c>
      <c r="D1989" s="10" t="s">
        <v>78</v>
      </c>
      <c r="E1989" s="8" t="s">
        <v>26</v>
      </c>
      <c r="F1989" s="8" t="s">
        <v>26</v>
      </c>
      <c r="G1989" s="10" t="n">
        <v>111503888</v>
      </c>
      <c r="H1989" s="10"/>
      <c r="I1989" s="10" t="s">
        <v>2602</v>
      </c>
      <c r="J1989" s="8" t="s">
        <v>26</v>
      </c>
      <c r="K1989" s="10" t="s">
        <v>2603</v>
      </c>
      <c r="L1989" s="10"/>
      <c r="P1989" s="8" t="s">
        <v>26</v>
      </c>
      <c r="Q1989" s="0" t="n">
        <f aca="false">IF(ISNA(VLOOKUP(A1989,calculos!$A$2:$B$20,2,1)),"null",VLOOKUP(A1989,calculos!$A$2:$B$20,2,1))</f>
        <v>12</v>
      </c>
      <c r="R1989" s="0" t="n">
        <f aca="false">IF(ISNA(VLOOKUP(C1989,calculos!$D$2:$E$1218,2,1)),"null",VLOOKUP(C1989,calculos!$D$2:$E$1218,2,1))</f>
        <v>558</v>
      </c>
      <c r="S1989" s="0" t="n">
        <f aca="false">IF(ISNA(VLOOKUP(D1989,calculos!$G$2:$H$1118,2,1)),"null",VLOOKUP(D1989,calculos!$G$2:$H$1118,2,1))</f>
        <v>351</v>
      </c>
      <c r="T1989" s="0" t="n">
        <f aca="false">IF(ISNA(VLOOKUP(E1989,calculos!$J$2:$K$220,2,1)),"null",VLOOKUP(E1989,calculos!$J$2:$K$220,2,1))</f>
        <v>125</v>
      </c>
      <c r="U1989" s="0" t="n">
        <f aca="false">IF(ISNA(VLOOKUP(F1989,calculos!$M$2:$N$658,2,1)),"null",VLOOKUP(F1989,calculos!$M$2:$N$658,2,1))</f>
        <v>400</v>
      </c>
      <c r="V1989" s="0" t="n">
        <f aca="false">IF(ISNA(VLOOKUP(J1989,calculos!$P$2:$Q$1711,2,1)),"null",VLOOKUP(J1989,calculos!$P$2:$Q$1711,2,1))</f>
        <v>1705</v>
      </c>
      <c r="W1989" s="0" t="n">
        <f aca="false">IF(ISNA(VLOOKUP(P1989,calculos!$S$2:$T$58,2,1)),"null",VLOOKUP(P1989,calculos!$S$2:$T$58,2,1))</f>
        <v>42</v>
      </c>
      <c r="X1989" s="0" t="str">
        <f aca="false">$X$1&amp;B1989&amp;"','"&amp;G1989&amp;"','"&amp;H1989&amp;"','"&amp;I1989&amp;"','"&amp;K1989&amp;"','"&amp;L1989&amp;"','"&amp;M1989&amp;"','"&amp;N1989&amp;"','"&amp;O1989&amp;"',"&amp;Q1989&amp;","&amp;R1989&amp;","&amp;S1989&amp;","&amp;T1989&amp;","&amp;U1989&amp;","&amp;V1989&amp;","&amp;W1989&amp;");"</f>
        <v>insert into servicio (id,fecha_entrega,serie,apertura,fecha_instalacion,garantia,mantenimiento,capacitacion,entrega_equipo,visita,id_empresa,id_hospital,id_equipo,id_marca,id_modelo,id_os,id_ingeniero) values (nextval('seq_servicio'),'','111503888','','15-02-2014','16-02-2012','','','','',12,558,351,125,400,1705,42);</v>
      </c>
    </row>
    <row r="1990" customFormat="false" ht="13.8" hidden="false" customHeight="false" outlineLevel="0" collapsed="false">
      <c r="A1990" s="10" t="s">
        <v>23</v>
      </c>
      <c r="B1990" s="10"/>
      <c r="C1990" s="10" t="s">
        <v>974</v>
      </c>
      <c r="D1990" s="10" t="s">
        <v>78</v>
      </c>
      <c r="E1990" s="8" t="s">
        <v>26</v>
      </c>
      <c r="F1990" s="8" t="s">
        <v>26</v>
      </c>
      <c r="G1990" s="10" t="n">
        <v>111503889</v>
      </c>
      <c r="H1990" s="10"/>
      <c r="I1990" s="10" t="s">
        <v>2602</v>
      </c>
      <c r="J1990" s="8" t="s">
        <v>26</v>
      </c>
      <c r="K1990" s="10" t="s">
        <v>2603</v>
      </c>
      <c r="L1990" s="10"/>
      <c r="P1990" s="8" t="s">
        <v>26</v>
      </c>
      <c r="Q1990" s="0" t="n">
        <f aca="false">IF(ISNA(VLOOKUP(A1990,calculos!$A$2:$B$20,2,1)),"null",VLOOKUP(A1990,calculos!$A$2:$B$20,2,1))</f>
        <v>12</v>
      </c>
      <c r="R1990" s="0" t="n">
        <f aca="false">IF(ISNA(VLOOKUP(C1990,calculos!$D$2:$E$1218,2,1)),"null",VLOOKUP(C1990,calculos!$D$2:$E$1218,2,1))</f>
        <v>558</v>
      </c>
      <c r="S1990" s="0" t="n">
        <f aca="false">IF(ISNA(VLOOKUP(D1990,calculos!$G$2:$H$1118,2,1)),"null",VLOOKUP(D1990,calculos!$G$2:$H$1118,2,1))</f>
        <v>351</v>
      </c>
      <c r="T1990" s="0" t="n">
        <f aca="false">IF(ISNA(VLOOKUP(E1990,calculos!$J$2:$K$220,2,1)),"null",VLOOKUP(E1990,calculos!$J$2:$K$220,2,1))</f>
        <v>125</v>
      </c>
      <c r="U1990" s="0" t="n">
        <f aca="false">IF(ISNA(VLOOKUP(F1990,calculos!$M$2:$N$658,2,1)),"null",VLOOKUP(F1990,calculos!$M$2:$N$658,2,1))</f>
        <v>400</v>
      </c>
      <c r="V1990" s="0" t="n">
        <f aca="false">IF(ISNA(VLOOKUP(J1990,calculos!$P$2:$Q$1711,2,1)),"null",VLOOKUP(J1990,calculos!$P$2:$Q$1711,2,1))</f>
        <v>1705</v>
      </c>
      <c r="W1990" s="0" t="n">
        <f aca="false">IF(ISNA(VLOOKUP(P1990,calculos!$S$2:$T$58,2,1)),"null",VLOOKUP(P1990,calculos!$S$2:$T$58,2,1))</f>
        <v>42</v>
      </c>
      <c r="X1990" s="0" t="str">
        <f aca="false">$X$1&amp;B1990&amp;"','"&amp;G1990&amp;"','"&amp;H1990&amp;"','"&amp;I1990&amp;"','"&amp;K1990&amp;"','"&amp;L1990&amp;"','"&amp;M1990&amp;"','"&amp;N1990&amp;"','"&amp;O1990&amp;"',"&amp;Q1990&amp;","&amp;R1990&amp;","&amp;S1990&amp;","&amp;T1990&amp;","&amp;U1990&amp;","&amp;V1990&amp;","&amp;W1990&amp;");"</f>
        <v>insert into servicio (id,fecha_entrega,serie,apertura,fecha_instalacion,garantia,mantenimiento,capacitacion,entrega_equipo,visita,id_empresa,id_hospital,id_equipo,id_marca,id_modelo,id_os,id_ingeniero) values (nextval('seq_servicio'),'','111503889','','15-02-2014','16-02-2012','','','','',12,558,351,125,400,1705,42);</v>
      </c>
    </row>
    <row r="1991" customFormat="false" ht="13.8" hidden="false" customHeight="false" outlineLevel="0" collapsed="false">
      <c r="A1991" s="10" t="s">
        <v>23</v>
      </c>
      <c r="B1991" s="10"/>
      <c r="C1991" s="10" t="s">
        <v>61</v>
      </c>
      <c r="D1991" s="10" t="s">
        <v>50</v>
      </c>
      <c r="E1991" s="8" t="s">
        <v>26</v>
      </c>
      <c r="F1991" s="8" t="s">
        <v>26</v>
      </c>
      <c r="G1991" s="10" t="n">
        <v>111503899</v>
      </c>
      <c r="H1991" s="10"/>
      <c r="I1991" s="10" t="s">
        <v>2604</v>
      </c>
      <c r="J1991" s="8" t="s">
        <v>26</v>
      </c>
      <c r="K1991" s="10" t="s">
        <v>2605</v>
      </c>
      <c r="L1991" s="10"/>
      <c r="P1991" s="8" t="s">
        <v>26</v>
      </c>
      <c r="Q1991" s="0" t="n">
        <f aca="false">IF(ISNA(VLOOKUP(A1991,calculos!$A$2:$B$20,2,1)),"null",VLOOKUP(A1991,calculos!$A$2:$B$20,2,1))</f>
        <v>12</v>
      </c>
      <c r="R1991" s="0" t="n">
        <f aca="false">IF(ISNA(VLOOKUP(C1991,calculos!$D$2:$E$1218,2,1)),"null",VLOOKUP(C1991,calculos!$D$2:$E$1218,2,1))</f>
        <v>483</v>
      </c>
      <c r="S1991" s="0" t="n">
        <f aca="false">IF(ISNA(VLOOKUP(D1991,calculos!$G$2:$H$1118,2,1)),"null",VLOOKUP(D1991,calculos!$G$2:$H$1118,2,1))</f>
        <v>352</v>
      </c>
      <c r="T1991" s="0" t="n">
        <f aca="false">IF(ISNA(VLOOKUP(E1991,calculos!$J$2:$K$220,2,1)),"null",VLOOKUP(E1991,calculos!$J$2:$K$220,2,1))</f>
        <v>125</v>
      </c>
      <c r="U1991" s="0" t="n">
        <f aca="false">IF(ISNA(VLOOKUP(F1991,calculos!$M$2:$N$658,2,1)),"null",VLOOKUP(F1991,calculos!$M$2:$N$658,2,1))</f>
        <v>400</v>
      </c>
      <c r="V1991" s="0" t="n">
        <f aca="false">IF(ISNA(VLOOKUP(J1991,calculos!$P$2:$Q$1711,2,1)),"null",VLOOKUP(J1991,calculos!$P$2:$Q$1711,2,1))</f>
        <v>1705</v>
      </c>
      <c r="W1991" s="0" t="n">
        <f aca="false">IF(ISNA(VLOOKUP(P1991,calculos!$S$2:$T$58,2,1)),"null",VLOOKUP(P1991,calculos!$S$2:$T$58,2,1))</f>
        <v>42</v>
      </c>
      <c r="X1991" s="0" t="str">
        <f aca="false">$X$1&amp;B1991&amp;"','"&amp;G1991&amp;"','"&amp;H1991&amp;"','"&amp;I1991&amp;"','"&amp;K1991&amp;"','"&amp;L1991&amp;"','"&amp;M1991&amp;"','"&amp;N1991&amp;"','"&amp;O1991&amp;"',"&amp;Q1991&amp;","&amp;R1991&amp;","&amp;S1991&amp;","&amp;T1991&amp;","&amp;U1991&amp;","&amp;V1991&amp;","&amp;W1991&amp;");"</f>
        <v>insert into servicio (id,fecha_entrega,serie,apertura,fecha_instalacion,garantia,mantenimiento,capacitacion,entrega_equipo,visita,id_empresa,id_hospital,id_equipo,id_marca,id_modelo,id_os,id_ingeniero) values (nextval('seq_servicio'),'','111503899','','18-01-2015','18-01-2013','','','','',12,483,352,125,400,1705,42);</v>
      </c>
    </row>
    <row r="1992" customFormat="false" ht="13.8" hidden="false" customHeight="false" outlineLevel="0" collapsed="false">
      <c r="A1992" s="10" t="s">
        <v>23</v>
      </c>
      <c r="B1992" s="10"/>
      <c r="C1992" s="10" t="s">
        <v>974</v>
      </c>
      <c r="D1992" s="10" t="s">
        <v>78</v>
      </c>
      <c r="E1992" s="8" t="s">
        <v>26</v>
      </c>
      <c r="F1992" s="8" t="s">
        <v>26</v>
      </c>
      <c r="G1992" s="10" t="n">
        <v>111503915</v>
      </c>
      <c r="H1992" s="10"/>
      <c r="I1992" s="10" t="s">
        <v>2602</v>
      </c>
      <c r="J1992" s="8" t="s">
        <v>26</v>
      </c>
      <c r="K1992" s="10" t="s">
        <v>2603</v>
      </c>
      <c r="L1992" s="10"/>
      <c r="P1992" s="8" t="s">
        <v>26</v>
      </c>
      <c r="Q1992" s="0" t="n">
        <f aca="false">IF(ISNA(VLOOKUP(A1992,calculos!$A$2:$B$20,2,1)),"null",VLOOKUP(A1992,calculos!$A$2:$B$20,2,1))</f>
        <v>12</v>
      </c>
      <c r="R1992" s="0" t="n">
        <f aca="false">IF(ISNA(VLOOKUP(C1992,calculos!$D$2:$E$1218,2,1)),"null",VLOOKUP(C1992,calculos!$D$2:$E$1218,2,1))</f>
        <v>558</v>
      </c>
      <c r="S1992" s="0" t="n">
        <f aca="false">IF(ISNA(VLOOKUP(D1992,calculos!$G$2:$H$1118,2,1)),"null",VLOOKUP(D1992,calculos!$G$2:$H$1118,2,1))</f>
        <v>351</v>
      </c>
      <c r="T1992" s="0" t="n">
        <f aca="false">IF(ISNA(VLOOKUP(E1992,calculos!$J$2:$K$220,2,1)),"null",VLOOKUP(E1992,calculos!$J$2:$K$220,2,1))</f>
        <v>125</v>
      </c>
      <c r="U1992" s="0" t="n">
        <f aca="false">IF(ISNA(VLOOKUP(F1992,calculos!$M$2:$N$658,2,1)),"null",VLOOKUP(F1992,calculos!$M$2:$N$658,2,1))</f>
        <v>400</v>
      </c>
      <c r="V1992" s="0" t="n">
        <f aca="false">IF(ISNA(VLOOKUP(J1992,calculos!$P$2:$Q$1711,2,1)),"null",VLOOKUP(J1992,calculos!$P$2:$Q$1711,2,1))</f>
        <v>1705</v>
      </c>
      <c r="W1992" s="0" t="n">
        <f aca="false">IF(ISNA(VLOOKUP(P1992,calculos!$S$2:$T$58,2,1)),"null",VLOOKUP(P1992,calculos!$S$2:$T$58,2,1))</f>
        <v>42</v>
      </c>
      <c r="X1992" s="0" t="str">
        <f aca="false">$X$1&amp;B1992&amp;"','"&amp;G1992&amp;"','"&amp;H1992&amp;"','"&amp;I1992&amp;"','"&amp;K1992&amp;"','"&amp;L1992&amp;"','"&amp;M1992&amp;"','"&amp;N1992&amp;"','"&amp;O1992&amp;"',"&amp;Q1992&amp;","&amp;R1992&amp;","&amp;S1992&amp;","&amp;T1992&amp;","&amp;U1992&amp;","&amp;V1992&amp;","&amp;W1992&amp;");"</f>
        <v>insert into servicio (id,fecha_entrega,serie,apertura,fecha_instalacion,garantia,mantenimiento,capacitacion,entrega_equipo,visita,id_empresa,id_hospital,id_equipo,id_marca,id_modelo,id_os,id_ingeniero) values (nextval('seq_servicio'),'','111503915','','15-02-2014','16-02-2012','','','','',12,558,351,125,400,1705,42);</v>
      </c>
    </row>
    <row r="1993" customFormat="false" ht="13.8" hidden="false" customHeight="false" outlineLevel="0" collapsed="false">
      <c r="A1993" s="10" t="s">
        <v>1091</v>
      </c>
      <c r="B1993" s="10"/>
      <c r="C1993" s="10" t="s">
        <v>840</v>
      </c>
      <c r="D1993" s="10" t="s">
        <v>78</v>
      </c>
      <c r="E1993" s="8" t="s">
        <v>26</v>
      </c>
      <c r="F1993" s="8" t="s">
        <v>26</v>
      </c>
      <c r="G1993" s="10" t="n">
        <v>111504234</v>
      </c>
      <c r="H1993" s="10"/>
      <c r="I1993" s="10" t="s">
        <v>2557</v>
      </c>
      <c r="J1993" s="8" t="s">
        <v>26</v>
      </c>
      <c r="K1993" s="10" t="s">
        <v>775</v>
      </c>
      <c r="L1993" s="10"/>
      <c r="P1993" s="8" t="s">
        <v>26</v>
      </c>
      <c r="Q1993" s="0" t="n">
        <f aca="false">IF(ISNA(VLOOKUP(A1993,calculos!$A$2:$B$20,2,1)),"null",VLOOKUP(A1993,calculos!$A$2:$B$20,2,1))</f>
        <v>11</v>
      </c>
      <c r="R1993" s="0" t="n">
        <f aca="false">IF(ISNA(VLOOKUP(C1993,calculos!$D$2:$E$1218,2,1)),"null",VLOOKUP(C1993,calculos!$D$2:$E$1218,2,1))</f>
        <v>823</v>
      </c>
      <c r="S1993" s="0" t="n">
        <f aca="false">IF(ISNA(VLOOKUP(D1993,calculos!$G$2:$H$1118,2,1)),"null",VLOOKUP(D1993,calculos!$G$2:$H$1118,2,1))</f>
        <v>351</v>
      </c>
      <c r="T1993" s="0" t="n">
        <f aca="false">IF(ISNA(VLOOKUP(E1993,calculos!$J$2:$K$220,2,1)),"null",VLOOKUP(E1993,calculos!$J$2:$K$220,2,1))</f>
        <v>125</v>
      </c>
      <c r="U1993" s="0" t="n">
        <f aca="false">IF(ISNA(VLOOKUP(F1993,calculos!$M$2:$N$658,2,1)),"null",VLOOKUP(F1993,calculos!$M$2:$N$658,2,1))</f>
        <v>400</v>
      </c>
      <c r="V1993" s="0" t="n">
        <f aca="false">IF(ISNA(VLOOKUP(J1993,calculos!$P$2:$Q$1711,2,1)),"null",VLOOKUP(J1993,calculos!$P$2:$Q$1711,2,1))</f>
        <v>1705</v>
      </c>
      <c r="W1993" s="0" t="n">
        <f aca="false">IF(ISNA(VLOOKUP(P1993,calculos!$S$2:$T$58,2,1)),"null",VLOOKUP(P1993,calculos!$S$2:$T$58,2,1))</f>
        <v>42</v>
      </c>
      <c r="X1993" s="0" t="str">
        <f aca="false">$X$1&amp;B1993&amp;"','"&amp;G1993&amp;"','"&amp;H1993&amp;"','"&amp;I1993&amp;"','"&amp;K1993&amp;"','"&amp;L1993&amp;"','"&amp;M1993&amp;"','"&amp;N1993&amp;"','"&amp;O1993&amp;"',"&amp;Q1993&amp;","&amp;R1993&amp;","&amp;S1993&amp;","&amp;T1993&amp;","&amp;U1993&amp;","&amp;V1993&amp;","&amp;W1993&amp;");"</f>
        <v>insert into servicio (id,fecha_entrega,serie,apertura,fecha_instalacion,garantia,mantenimiento,capacitacion,entrega_equipo,visita,id_empresa,id_hospital,id_equipo,id_marca,id_modelo,id_os,id_ingeniero) values (nextval('seq_servicio'),'','111504234','','09-03-2014','09-03-2012','','','','',11,823,351,125,400,1705,42);</v>
      </c>
    </row>
    <row r="1994" customFormat="false" ht="13.8" hidden="false" customHeight="false" outlineLevel="0" collapsed="false">
      <c r="A1994" s="10" t="s">
        <v>1091</v>
      </c>
      <c r="B1994" s="10"/>
      <c r="C1994" s="10" t="s">
        <v>840</v>
      </c>
      <c r="D1994" s="10" t="s">
        <v>78</v>
      </c>
      <c r="E1994" s="8" t="s">
        <v>26</v>
      </c>
      <c r="F1994" s="8" t="s">
        <v>26</v>
      </c>
      <c r="G1994" s="10" t="n">
        <v>111504237</v>
      </c>
      <c r="H1994" s="10"/>
      <c r="I1994" s="10" t="s">
        <v>978</v>
      </c>
      <c r="J1994" s="8" t="s">
        <v>26</v>
      </c>
      <c r="K1994" s="10" t="s">
        <v>979</v>
      </c>
      <c r="L1994" s="10"/>
      <c r="P1994" s="8" t="s">
        <v>26</v>
      </c>
      <c r="Q1994" s="0" t="n">
        <f aca="false">IF(ISNA(VLOOKUP(A1994,calculos!$A$2:$B$20,2,1)),"null",VLOOKUP(A1994,calculos!$A$2:$B$20,2,1))</f>
        <v>11</v>
      </c>
      <c r="R1994" s="0" t="n">
        <f aca="false">IF(ISNA(VLOOKUP(C1994,calculos!$D$2:$E$1218,2,1)),"null",VLOOKUP(C1994,calculos!$D$2:$E$1218,2,1))</f>
        <v>823</v>
      </c>
      <c r="S1994" s="0" t="n">
        <f aca="false">IF(ISNA(VLOOKUP(D1994,calculos!$G$2:$H$1118,2,1)),"null",VLOOKUP(D1994,calculos!$G$2:$H$1118,2,1))</f>
        <v>351</v>
      </c>
      <c r="T1994" s="0" t="n">
        <f aca="false">IF(ISNA(VLOOKUP(E1994,calculos!$J$2:$K$220,2,1)),"null",VLOOKUP(E1994,calculos!$J$2:$K$220,2,1))</f>
        <v>125</v>
      </c>
      <c r="U1994" s="0" t="n">
        <f aca="false">IF(ISNA(VLOOKUP(F1994,calculos!$M$2:$N$658,2,1)),"null",VLOOKUP(F1994,calculos!$M$2:$N$658,2,1))</f>
        <v>400</v>
      </c>
      <c r="V1994" s="0" t="n">
        <f aca="false">IF(ISNA(VLOOKUP(J1994,calculos!$P$2:$Q$1711,2,1)),"null",VLOOKUP(J1994,calculos!$P$2:$Q$1711,2,1))</f>
        <v>1705</v>
      </c>
      <c r="W1994" s="0" t="n">
        <f aca="false">IF(ISNA(VLOOKUP(P1994,calculos!$S$2:$T$58,2,1)),"null",VLOOKUP(P1994,calculos!$S$2:$T$58,2,1))</f>
        <v>42</v>
      </c>
      <c r="X1994" s="0" t="str">
        <f aca="false">$X$1&amp;B1994&amp;"','"&amp;G1994&amp;"','"&amp;H1994&amp;"','"&amp;I1994&amp;"','"&amp;K1994&amp;"','"&amp;L1994&amp;"','"&amp;M1994&amp;"','"&amp;N1994&amp;"','"&amp;O1994&amp;"',"&amp;Q1994&amp;","&amp;R1994&amp;","&amp;S1994&amp;","&amp;T1994&amp;","&amp;U1994&amp;","&amp;V1994&amp;","&amp;W1994&amp;");"</f>
        <v>insert into servicio (id,fecha_entrega,serie,apertura,fecha_instalacion,garantia,mantenimiento,capacitacion,entrega_equipo,visita,id_empresa,id_hospital,id_equipo,id_marca,id_modelo,id_os,id_ingeniero) values (nextval('seq_servicio'),'','111504237','','08-02-2014','09-02-2012','','','','',11,823,351,125,400,1705,42);</v>
      </c>
    </row>
    <row r="1995" customFormat="false" ht="13.8" hidden="false" customHeight="false" outlineLevel="0" collapsed="false">
      <c r="A1995" s="10" t="s">
        <v>1091</v>
      </c>
      <c r="B1995" s="10"/>
      <c r="C1995" s="10" t="s">
        <v>840</v>
      </c>
      <c r="D1995" s="10" t="s">
        <v>78</v>
      </c>
      <c r="E1995" s="8" t="s">
        <v>26</v>
      </c>
      <c r="F1995" s="8" t="s">
        <v>26</v>
      </c>
      <c r="G1995" s="10" t="n">
        <v>111504255</v>
      </c>
      <c r="H1995" s="10"/>
      <c r="I1995" s="10" t="s">
        <v>2557</v>
      </c>
      <c r="J1995" s="8" t="s">
        <v>26</v>
      </c>
      <c r="K1995" s="10" t="s">
        <v>775</v>
      </c>
      <c r="L1995" s="10"/>
      <c r="P1995" s="8" t="s">
        <v>26</v>
      </c>
      <c r="Q1995" s="0" t="n">
        <f aca="false">IF(ISNA(VLOOKUP(A1995,calculos!$A$2:$B$20,2,1)),"null",VLOOKUP(A1995,calculos!$A$2:$B$20,2,1))</f>
        <v>11</v>
      </c>
      <c r="R1995" s="0" t="n">
        <f aca="false">IF(ISNA(VLOOKUP(C1995,calculos!$D$2:$E$1218,2,1)),"null",VLOOKUP(C1995,calculos!$D$2:$E$1218,2,1))</f>
        <v>823</v>
      </c>
      <c r="S1995" s="0" t="n">
        <f aca="false">IF(ISNA(VLOOKUP(D1995,calculos!$G$2:$H$1118,2,1)),"null",VLOOKUP(D1995,calculos!$G$2:$H$1118,2,1))</f>
        <v>351</v>
      </c>
      <c r="T1995" s="0" t="n">
        <f aca="false">IF(ISNA(VLOOKUP(E1995,calculos!$J$2:$K$220,2,1)),"null",VLOOKUP(E1995,calculos!$J$2:$K$220,2,1))</f>
        <v>125</v>
      </c>
      <c r="U1995" s="0" t="n">
        <f aca="false">IF(ISNA(VLOOKUP(F1995,calculos!$M$2:$N$658,2,1)),"null",VLOOKUP(F1995,calculos!$M$2:$N$658,2,1))</f>
        <v>400</v>
      </c>
      <c r="V1995" s="0" t="n">
        <f aca="false">IF(ISNA(VLOOKUP(J1995,calculos!$P$2:$Q$1711,2,1)),"null",VLOOKUP(J1995,calculos!$P$2:$Q$1711,2,1))</f>
        <v>1705</v>
      </c>
      <c r="W1995" s="0" t="n">
        <f aca="false">IF(ISNA(VLOOKUP(P1995,calculos!$S$2:$T$58,2,1)),"null",VLOOKUP(P1995,calculos!$S$2:$T$58,2,1))</f>
        <v>42</v>
      </c>
      <c r="X1995" s="0" t="str">
        <f aca="false">$X$1&amp;B1995&amp;"','"&amp;G1995&amp;"','"&amp;H1995&amp;"','"&amp;I1995&amp;"','"&amp;K1995&amp;"','"&amp;L1995&amp;"','"&amp;M1995&amp;"','"&amp;N1995&amp;"','"&amp;O1995&amp;"',"&amp;Q1995&amp;","&amp;R1995&amp;","&amp;S1995&amp;","&amp;T1995&amp;","&amp;U1995&amp;","&amp;V1995&amp;","&amp;W1995&amp;");"</f>
        <v>insert into servicio (id,fecha_entrega,serie,apertura,fecha_instalacion,garantia,mantenimiento,capacitacion,entrega_equipo,visita,id_empresa,id_hospital,id_equipo,id_marca,id_modelo,id_os,id_ingeniero) values (nextval('seq_servicio'),'','111504255','','09-03-2014','09-03-2012','','','','',11,823,351,125,400,1705,42);</v>
      </c>
    </row>
    <row r="1996" customFormat="false" ht="13.8" hidden="false" customHeight="false" outlineLevel="0" collapsed="false">
      <c r="A1996" s="10" t="s">
        <v>1091</v>
      </c>
      <c r="B1996" s="10"/>
      <c r="C1996" s="10" t="s">
        <v>840</v>
      </c>
      <c r="D1996" s="10" t="s">
        <v>78</v>
      </c>
      <c r="E1996" s="8" t="s">
        <v>26</v>
      </c>
      <c r="F1996" s="8" t="s">
        <v>26</v>
      </c>
      <c r="G1996" s="10" t="n">
        <v>111504256</v>
      </c>
      <c r="H1996" s="10"/>
      <c r="I1996" s="10" t="s">
        <v>2606</v>
      </c>
      <c r="J1996" s="8" t="s">
        <v>26</v>
      </c>
      <c r="K1996" s="10" t="s">
        <v>2607</v>
      </c>
      <c r="L1996" s="10"/>
      <c r="P1996" s="8" t="s">
        <v>26</v>
      </c>
      <c r="Q1996" s="0" t="n">
        <f aca="false">IF(ISNA(VLOOKUP(A1996,calculos!$A$2:$B$20,2,1)),"null",VLOOKUP(A1996,calculos!$A$2:$B$20,2,1))</f>
        <v>11</v>
      </c>
      <c r="R1996" s="0" t="n">
        <f aca="false">IF(ISNA(VLOOKUP(C1996,calculos!$D$2:$E$1218,2,1)),"null",VLOOKUP(C1996,calculos!$D$2:$E$1218,2,1))</f>
        <v>823</v>
      </c>
      <c r="S1996" s="0" t="n">
        <f aca="false">IF(ISNA(VLOOKUP(D1996,calculos!$G$2:$H$1118,2,1)),"null",VLOOKUP(D1996,calculos!$G$2:$H$1118,2,1))</f>
        <v>351</v>
      </c>
      <c r="T1996" s="0" t="n">
        <f aca="false">IF(ISNA(VLOOKUP(E1996,calculos!$J$2:$K$220,2,1)),"null",VLOOKUP(E1996,calculos!$J$2:$K$220,2,1))</f>
        <v>125</v>
      </c>
      <c r="U1996" s="0" t="n">
        <f aca="false">IF(ISNA(VLOOKUP(F1996,calculos!$M$2:$N$658,2,1)),"null",VLOOKUP(F1996,calculos!$M$2:$N$658,2,1))</f>
        <v>400</v>
      </c>
      <c r="V1996" s="0" t="n">
        <f aca="false">IF(ISNA(VLOOKUP(J1996,calculos!$P$2:$Q$1711,2,1)),"null",VLOOKUP(J1996,calculos!$P$2:$Q$1711,2,1))</f>
        <v>1705</v>
      </c>
      <c r="W1996" s="0" t="n">
        <f aca="false">IF(ISNA(VLOOKUP(P1996,calculos!$S$2:$T$58,2,1)),"null",VLOOKUP(P1996,calculos!$S$2:$T$58,2,1))</f>
        <v>42</v>
      </c>
      <c r="X1996" s="0" t="str">
        <f aca="false">$X$1&amp;B1996&amp;"','"&amp;G1996&amp;"','"&amp;H1996&amp;"','"&amp;I1996&amp;"','"&amp;K1996&amp;"','"&amp;L1996&amp;"','"&amp;M1996&amp;"','"&amp;N1996&amp;"','"&amp;O1996&amp;"',"&amp;Q1996&amp;","&amp;R1996&amp;","&amp;S1996&amp;","&amp;T1996&amp;","&amp;U1996&amp;","&amp;V1996&amp;","&amp;W1996&amp;");"</f>
        <v>insert into servicio (id,fecha_entrega,serie,apertura,fecha_instalacion,garantia,mantenimiento,capacitacion,entrega_equipo,visita,id_empresa,id_hospital,id_equipo,id_marca,id_modelo,id_os,id_ingeniero) values (nextval('seq_servicio'),'','111504256','','08-03-2004','09-03-2002','','','','',11,823,351,125,400,1705,42);</v>
      </c>
    </row>
    <row r="1997" customFormat="false" ht="13.8" hidden="false" customHeight="false" outlineLevel="0" collapsed="false">
      <c r="A1997" s="10" t="s">
        <v>1091</v>
      </c>
      <c r="B1997" s="10"/>
      <c r="C1997" s="10" t="s">
        <v>840</v>
      </c>
      <c r="D1997" s="10" t="s">
        <v>78</v>
      </c>
      <c r="E1997" s="8" t="s">
        <v>26</v>
      </c>
      <c r="F1997" s="8" t="s">
        <v>26</v>
      </c>
      <c r="G1997" s="10" t="n">
        <v>111504263</v>
      </c>
      <c r="H1997" s="10"/>
      <c r="I1997" s="10" t="s">
        <v>2557</v>
      </c>
      <c r="J1997" s="8" t="s">
        <v>26</v>
      </c>
      <c r="K1997" s="10" t="s">
        <v>775</v>
      </c>
      <c r="L1997" s="10"/>
      <c r="P1997" s="8" t="s">
        <v>26</v>
      </c>
      <c r="Q1997" s="0" t="n">
        <f aca="false">IF(ISNA(VLOOKUP(A1997,calculos!$A$2:$B$20,2,1)),"null",VLOOKUP(A1997,calculos!$A$2:$B$20,2,1))</f>
        <v>11</v>
      </c>
      <c r="R1997" s="0" t="n">
        <f aca="false">IF(ISNA(VLOOKUP(C1997,calculos!$D$2:$E$1218,2,1)),"null",VLOOKUP(C1997,calculos!$D$2:$E$1218,2,1))</f>
        <v>823</v>
      </c>
      <c r="S1997" s="0" t="n">
        <f aca="false">IF(ISNA(VLOOKUP(D1997,calculos!$G$2:$H$1118,2,1)),"null",VLOOKUP(D1997,calculos!$G$2:$H$1118,2,1))</f>
        <v>351</v>
      </c>
      <c r="T1997" s="0" t="n">
        <f aca="false">IF(ISNA(VLOOKUP(E1997,calculos!$J$2:$K$220,2,1)),"null",VLOOKUP(E1997,calculos!$J$2:$K$220,2,1))</f>
        <v>125</v>
      </c>
      <c r="U1997" s="0" t="n">
        <f aca="false">IF(ISNA(VLOOKUP(F1997,calculos!$M$2:$N$658,2,1)),"null",VLOOKUP(F1997,calculos!$M$2:$N$658,2,1))</f>
        <v>400</v>
      </c>
      <c r="V1997" s="0" t="n">
        <f aca="false">IF(ISNA(VLOOKUP(J1997,calculos!$P$2:$Q$1711,2,1)),"null",VLOOKUP(J1997,calculos!$P$2:$Q$1711,2,1))</f>
        <v>1705</v>
      </c>
      <c r="W1997" s="0" t="n">
        <f aca="false">IF(ISNA(VLOOKUP(P1997,calculos!$S$2:$T$58,2,1)),"null",VLOOKUP(P1997,calculos!$S$2:$T$58,2,1))</f>
        <v>42</v>
      </c>
      <c r="X1997" s="0" t="str">
        <f aca="false">$X$1&amp;B1997&amp;"','"&amp;G1997&amp;"','"&amp;H1997&amp;"','"&amp;I1997&amp;"','"&amp;K1997&amp;"','"&amp;L1997&amp;"','"&amp;M1997&amp;"','"&amp;N1997&amp;"','"&amp;O1997&amp;"',"&amp;Q1997&amp;","&amp;R1997&amp;","&amp;S1997&amp;","&amp;T1997&amp;","&amp;U1997&amp;","&amp;V1997&amp;","&amp;W1997&amp;");"</f>
        <v>insert into servicio (id,fecha_entrega,serie,apertura,fecha_instalacion,garantia,mantenimiento,capacitacion,entrega_equipo,visita,id_empresa,id_hospital,id_equipo,id_marca,id_modelo,id_os,id_ingeniero) values (nextval('seq_servicio'),'','111504263','','09-03-2014','09-03-2012','','','','',11,823,351,125,400,1705,42);</v>
      </c>
    </row>
    <row r="1998" customFormat="false" ht="13.8" hidden="false" customHeight="false" outlineLevel="0" collapsed="false">
      <c r="A1998" s="10" t="s">
        <v>1091</v>
      </c>
      <c r="B1998" s="10"/>
      <c r="C1998" s="10" t="s">
        <v>840</v>
      </c>
      <c r="D1998" s="10" t="s">
        <v>78</v>
      </c>
      <c r="E1998" s="8" t="s">
        <v>26</v>
      </c>
      <c r="F1998" s="8" t="s">
        <v>26</v>
      </c>
      <c r="G1998" s="10" t="n">
        <v>111504266</v>
      </c>
      <c r="H1998" s="10"/>
      <c r="I1998" s="10" t="s">
        <v>2557</v>
      </c>
      <c r="J1998" s="8" t="s">
        <v>26</v>
      </c>
      <c r="K1998" s="10" t="s">
        <v>775</v>
      </c>
      <c r="L1998" s="10"/>
      <c r="P1998" s="8" t="s">
        <v>26</v>
      </c>
      <c r="Q1998" s="0" t="n">
        <f aca="false">IF(ISNA(VLOOKUP(A1998,calculos!$A$2:$B$20,2,1)),"null",VLOOKUP(A1998,calculos!$A$2:$B$20,2,1))</f>
        <v>11</v>
      </c>
      <c r="R1998" s="0" t="n">
        <f aca="false">IF(ISNA(VLOOKUP(C1998,calculos!$D$2:$E$1218,2,1)),"null",VLOOKUP(C1998,calculos!$D$2:$E$1218,2,1))</f>
        <v>823</v>
      </c>
      <c r="S1998" s="0" t="n">
        <f aca="false">IF(ISNA(VLOOKUP(D1998,calculos!$G$2:$H$1118,2,1)),"null",VLOOKUP(D1998,calculos!$G$2:$H$1118,2,1))</f>
        <v>351</v>
      </c>
      <c r="T1998" s="0" t="n">
        <f aca="false">IF(ISNA(VLOOKUP(E1998,calculos!$J$2:$K$220,2,1)),"null",VLOOKUP(E1998,calculos!$J$2:$K$220,2,1))</f>
        <v>125</v>
      </c>
      <c r="U1998" s="0" t="n">
        <f aca="false">IF(ISNA(VLOOKUP(F1998,calculos!$M$2:$N$658,2,1)),"null",VLOOKUP(F1998,calculos!$M$2:$N$658,2,1))</f>
        <v>400</v>
      </c>
      <c r="V1998" s="0" t="n">
        <f aca="false">IF(ISNA(VLOOKUP(J1998,calculos!$P$2:$Q$1711,2,1)),"null",VLOOKUP(J1998,calculos!$P$2:$Q$1711,2,1))</f>
        <v>1705</v>
      </c>
      <c r="W1998" s="0" t="n">
        <f aca="false">IF(ISNA(VLOOKUP(P1998,calculos!$S$2:$T$58,2,1)),"null",VLOOKUP(P1998,calculos!$S$2:$T$58,2,1))</f>
        <v>42</v>
      </c>
      <c r="X1998" s="0" t="str">
        <f aca="false">$X$1&amp;B1998&amp;"','"&amp;G1998&amp;"','"&amp;H1998&amp;"','"&amp;I1998&amp;"','"&amp;K1998&amp;"','"&amp;L1998&amp;"','"&amp;M1998&amp;"','"&amp;N1998&amp;"','"&amp;O1998&amp;"',"&amp;Q1998&amp;","&amp;R1998&amp;","&amp;S1998&amp;","&amp;T1998&amp;","&amp;U1998&amp;","&amp;V1998&amp;","&amp;W1998&amp;");"</f>
        <v>insert into servicio (id,fecha_entrega,serie,apertura,fecha_instalacion,garantia,mantenimiento,capacitacion,entrega_equipo,visita,id_empresa,id_hospital,id_equipo,id_marca,id_modelo,id_os,id_ingeniero) values (nextval('seq_servicio'),'','111504266','','09-03-2014','09-03-2012','','','','',11,823,351,125,400,1705,42);</v>
      </c>
    </row>
    <row r="1999" customFormat="false" ht="13.8" hidden="false" customHeight="false" outlineLevel="0" collapsed="false">
      <c r="A1999" s="10" t="s">
        <v>1091</v>
      </c>
      <c r="B1999" s="10"/>
      <c r="C1999" s="10" t="s">
        <v>840</v>
      </c>
      <c r="D1999" s="10" t="s">
        <v>78</v>
      </c>
      <c r="E1999" s="8" t="s">
        <v>26</v>
      </c>
      <c r="F1999" s="8" t="s">
        <v>26</v>
      </c>
      <c r="G1999" s="10" t="n">
        <v>111504288</v>
      </c>
      <c r="H1999" s="10"/>
      <c r="I1999" s="10" t="s">
        <v>2557</v>
      </c>
      <c r="J1999" s="8" t="s">
        <v>26</v>
      </c>
      <c r="K1999" s="10" t="s">
        <v>775</v>
      </c>
      <c r="L1999" s="10"/>
      <c r="P1999" s="8" t="s">
        <v>26</v>
      </c>
      <c r="Q1999" s="0" t="n">
        <f aca="false">IF(ISNA(VLOOKUP(A1999,calculos!$A$2:$B$20,2,1)),"null",VLOOKUP(A1999,calculos!$A$2:$B$20,2,1))</f>
        <v>11</v>
      </c>
      <c r="R1999" s="0" t="n">
        <f aca="false">IF(ISNA(VLOOKUP(C1999,calculos!$D$2:$E$1218,2,1)),"null",VLOOKUP(C1999,calculos!$D$2:$E$1218,2,1))</f>
        <v>823</v>
      </c>
      <c r="S1999" s="0" t="n">
        <f aca="false">IF(ISNA(VLOOKUP(D1999,calculos!$G$2:$H$1118,2,1)),"null",VLOOKUP(D1999,calculos!$G$2:$H$1118,2,1))</f>
        <v>351</v>
      </c>
      <c r="T1999" s="0" t="n">
        <f aca="false">IF(ISNA(VLOOKUP(E1999,calculos!$J$2:$K$220,2,1)),"null",VLOOKUP(E1999,calculos!$J$2:$K$220,2,1))</f>
        <v>125</v>
      </c>
      <c r="U1999" s="0" t="n">
        <f aca="false">IF(ISNA(VLOOKUP(F1999,calculos!$M$2:$N$658,2,1)),"null",VLOOKUP(F1999,calculos!$M$2:$N$658,2,1))</f>
        <v>400</v>
      </c>
      <c r="V1999" s="0" t="n">
        <f aca="false">IF(ISNA(VLOOKUP(J1999,calculos!$P$2:$Q$1711,2,1)),"null",VLOOKUP(J1999,calculos!$P$2:$Q$1711,2,1))</f>
        <v>1705</v>
      </c>
      <c r="W1999" s="0" t="n">
        <f aca="false">IF(ISNA(VLOOKUP(P1999,calculos!$S$2:$T$58,2,1)),"null",VLOOKUP(P1999,calculos!$S$2:$T$58,2,1))</f>
        <v>42</v>
      </c>
      <c r="X1999" s="0" t="str">
        <f aca="false">$X$1&amp;B1999&amp;"','"&amp;G1999&amp;"','"&amp;H1999&amp;"','"&amp;I1999&amp;"','"&amp;K1999&amp;"','"&amp;L1999&amp;"','"&amp;M1999&amp;"','"&amp;N1999&amp;"','"&amp;O1999&amp;"',"&amp;Q1999&amp;","&amp;R1999&amp;","&amp;S1999&amp;","&amp;T1999&amp;","&amp;U1999&amp;","&amp;V1999&amp;","&amp;W1999&amp;");"</f>
        <v>insert into servicio (id,fecha_entrega,serie,apertura,fecha_instalacion,garantia,mantenimiento,capacitacion,entrega_equipo,visita,id_empresa,id_hospital,id_equipo,id_marca,id_modelo,id_os,id_ingeniero) values (nextval('seq_servicio'),'','111504288','','09-03-2014','09-03-2012','','','','',11,823,351,125,400,1705,42);</v>
      </c>
    </row>
    <row r="2000" customFormat="false" ht="13.8" hidden="false" customHeight="false" outlineLevel="0" collapsed="false">
      <c r="A2000" s="10" t="s">
        <v>23</v>
      </c>
      <c r="B2000" s="10"/>
      <c r="C2000" s="10" t="s">
        <v>974</v>
      </c>
      <c r="D2000" s="10" t="s">
        <v>78</v>
      </c>
      <c r="E2000" s="8" t="s">
        <v>26</v>
      </c>
      <c r="F2000" s="8" t="s">
        <v>26</v>
      </c>
      <c r="G2000" s="10" t="n">
        <v>111603885</v>
      </c>
      <c r="H2000" s="10"/>
      <c r="I2000" s="10" t="s">
        <v>2602</v>
      </c>
      <c r="J2000" s="8" t="s">
        <v>26</v>
      </c>
      <c r="K2000" s="10" t="s">
        <v>2603</v>
      </c>
      <c r="L2000" s="10"/>
      <c r="P2000" s="8" t="s">
        <v>26</v>
      </c>
      <c r="Q2000" s="0" t="n">
        <f aca="false">IF(ISNA(VLOOKUP(A2000,calculos!$A$2:$B$20,2,1)),"null",VLOOKUP(A2000,calculos!$A$2:$B$20,2,1))</f>
        <v>12</v>
      </c>
      <c r="R2000" s="0" t="n">
        <f aca="false">IF(ISNA(VLOOKUP(C2000,calculos!$D$2:$E$1218,2,1)),"null",VLOOKUP(C2000,calculos!$D$2:$E$1218,2,1))</f>
        <v>558</v>
      </c>
      <c r="S2000" s="0" t="n">
        <f aca="false">IF(ISNA(VLOOKUP(D2000,calculos!$G$2:$H$1118,2,1)),"null",VLOOKUP(D2000,calculos!$G$2:$H$1118,2,1))</f>
        <v>351</v>
      </c>
      <c r="T2000" s="0" t="n">
        <f aca="false">IF(ISNA(VLOOKUP(E2000,calculos!$J$2:$K$220,2,1)),"null",VLOOKUP(E2000,calculos!$J$2:$K$220,2,1))</f>
        <v>125</v>
      </c>
      <c r="U2000" s="0" t="n">
        <f aca="false">IF(ISNA(VLOOKUP(F2000,calculos!$M$2:$N$658,2,1)),"null",VLOOKUP(F2000,calculos!$M$2:$N$658,2,1))</f>
        <v>400</v>
      </c>
      <c r="V2000" s="0" t="n">
        <f aca="false">IF(ISNA(VLOOKUP(J2000,calculos!$P$2:$Q$1711,2,1)),"null",VLOOKUP(J2000,calculos!$P$2:$Q$1711,2,1))</f>
        <v>1705</v>
      </c>
      <c r="W2000" s="0" t="n">
        <f aca="false">IF(ISNA(VLOOKUP(P2000,calculos!$S$2:$T$58,2,1)),"null",VLOOKUP(P2000,calculos!$S$2:$T$58,2,1))</f>
        <v>42</v>
      </c>
      <c r="X2000" s="0" t="str">
        <f aca="false">$X$1&amp;B2000&amp;"','"&amp;G2000&amp;"','"&amp;H2000&amp;"','"&amp;I2000&amp;"','"&amp;K2000&amp;"','"&amp;L2000&amp;"','"&amp;M2000&amp;"','"&amp;N2000&amp;"','"&amp;O2000&amp;"',"&amp;Q2000&amp;","&amp;R2000&amp;","&amp;S2000&amp;","&amp;T2000&amp;","&amp;U2000&amp;","&amp;V2000&amp;","&amp;W2000&amp;");"</f>
        <v>insert into servicio (id,fecha_entrega,serie,apertura,fecha_instalacion,garantia,mantenimiento,capacitacion,entrega_equipo,visita,id_empresa,id_hospital,id_equipo,id_marca,id_modelo,id_os,id_ingeniero) values (nextval('seq_servicio'),'','111603885','','15-02-2014','16-02-2012','','','','',12,558,351,125,400,1705,42);</v>
      </c>
    </row>
    <row r="2001" customFormat="false" ht="13.8" hidden="false" customHeight="false" outlineLevel="0" collapsed="false">
      <c r="A2001" s="10" t="s">
        <v>23</v>
      </c>
      <c r="B2001" s="10"/>
      <c r="C2001" s="10" t="s">
        <v>1210</v>
      </c>
      <c r="D2001" s="10" t="s">
        <v>50</v>
      </c>
      <c r="E2001" s="8" t="s">
        <v>26</v>
      </c>
      <c r="F2001" s="8" t="s">
        <v>26</v>
      </c>
      <c r="G2001" s="10" t="n">
        <v>111812171</v>
      </c>
      <c r="H2001" s="10"/>
      <c r="I2001" s="10" t="s">
        <v>2555</v>
      </c>
      <c r="J2001" s="8" t="s">
        <v>26</v>
      </c>
      <c r="K2001" s="10" t="s">
        <v>2556</v>
      </c>
      <c r="L2001" s="10"/>
      <c r="P2001" s="8" t="s">
        <v>26</v>
      </c>
      <c r="Q2001" s="0" t="n">
        <f aca="false">IF(ISNA(VLOOKUP(A2001,calculos!$A$2:$B$20,2,1)),"null",VLOOKUP(A2001,calculos!$A$2:$B$20,2,1))</f>
        <v>12</v>
      </c>
      <c r="R2001" s="0" t="n">
        <f aca="false">IF(ISNA(VLOOKUP(C2001,calculos!$D$2:$E$1218,2,1)),"null",VLOOKUP(C2001,calculos!$D$2:$E$1218,2,1))</f>
        <v>441</v>
      </c>
      <c r="S2001" s="0" t="n">
        <f aca="false">IF(ISNA(VLOOKUP(D2001,calculos!$G$2:$H$1118,2,1)),"null",VLOOKUP(D2001,calculos!$G$2:$H$1118,2,1))</f>
        <v>352</v>
      </c>
      <c r="T2001" s="0" t="n">
        <f aca="false">IF(ISNA(VLOOKUP(E2001,calculos!$J$2:$K$220,2,1)),"null",VLOOKUP(E2001,calculos!$J$2:$K$220,2,1))</f>
        <v>125</v>
      </c>
      <c r="U2001" s="0" t="n">
        <f aca="false">IF(ISNA(VLOOKUP(F2001,calculos!$M$2:$N$658,2,1)),"null",VLOOKUP(F2001,calculos!$M$2:$N$658,2,1))</f>
        <v>400</v>
      </c>
      <c r="V2001" s="0" t="n">
        <f aca="false">IF(ISNA(VLOOKUP(J2001,calculos!$P$2:$Q$1711,2,1)),"null",VLOOKUP(J2001,calculos!$P$2:$Q$1711,2,1))</f>
        <v>1705</v>
      </c>
      <c r="W2001" s="0" t="n">
        <f aca="false">IF(ISNA(VLOOKUP(P2001,calculos!$S$2:$T$58,2,1)),"null",VLOOKUP(P2001,calculos!$S$2:$T$58,2,1))</f>
        <v>42</v>
      </c>
      <c r="X2001" s="0" t="str">
        <f aca="false">$X$1&amp;B2001&amp;"','"&amp;G2001&amp;"','"&amp;H2001&amp;"','"&amp;I2001&amp;"','"&amp;K2001&amp;"','"&amp;L2001&amp;"','"&amp;M2001&amp;"','"&amp;N2001&amp;"','"&amp;O2001&amp;"',"&amp;Q2001&amp;","&amp;R2001&amp;","&amp;S2001&amp;","&amp;T2001&amp;","&amp;U2001&amp;","&amp;V2001&amp;","&amp;W2001&amp;");"</f>
        <v>insert into servicio (id,fecha_entrega,serie,apertura,fecha_instalacion,garantia,mantenimiento,capacitacion,entrega_equipo,visita,id_empresa,id_hospital,id_equipo,id_marca,id_modelo,id_os,id_ingeniero) values (nextval('seq_servicio'),'','111812171','','18-01-2014','19-01-2012','','','','',12,441,352,125,400,1705,42);</v>
      </c>
    </row>
    <row r="2002" customFormat="false" ht="13.8" hidden="false" customHeight="false" outlineLevel="0" collapsed="false">
      <c r="A2002" s="10" t="s">
        <v>23</v>
      </c>
      <c r="B2002" s="10"/>
      <c r="C2002" s="10" t="s">
        <v>974</v>
      </c>
      <c r="D2002" s="10" t="s">
        <v>50</v>
      </c>
      <c r="E2002" s="8" t="s">
        <v>26</v>
      </c>
      <c r="F2002" s="8" t="s">
        <v>26</v>
      </c>
      <c r="G2002" s="10" t="n">
        <v>111812237</v>
      </c>
      <c r="H2002" s="10"/>
      <c r="I2002" s="10" t="s">
        <v>1448</v>
      </c>
      <c r="J2002" s="8" t="s">
        <v>26</v>
      </c>
      <c r="K2002" s="10" t="s">
        <v>1449</v>
      </c>
      <c r="L2002" s="10"/>
      <c r="P2002" s="8" t="s">
        <v>26</v>
      </c>
      <c r="Q2002" s="0" t="n">
        <f aca="false">IF(ISNA(VLOOKUP(A2002,calculos!$A$2:$B$20,2,1)),"null",VLOOKUP(A2002,calculos!$A$2:$B$20,2,1))</f>
        <v>12</v>
      </c>
      <c r="R2002" s="0" t="n">
        <f aca="false">IF(ISNA(VLOOKUP(C2002,calculos!$D$2:$E$1218,2,1)),"null",VLOOKUP(C2002,calculos!$D$2:$E$1218,2,1))</f>
        <v>558</v>
      </c>
      <c r="S2002" s="0" t="n">
        <f aca="false">IF(ISNA(VLOOKUP(D2002,calculos!$G$2:$H$1118,2,1)),"null",VLOOKUP(D2002,calculos!$G$2:$H$1118,2,1))</f>
        <v>352</v>
      </c>
      <c r="T2002" s="0" t="n">
        <f aca="false">IF(ISNA(VLOOKUP(E2002,calculos!$J$2:$K$220,2,1)),"null",VLOOKUP(E2002,calculos!$J$2:$K$220,2,1))</f>
        <v>125</v>
      </c>
      <c r="U2002" s="0" t="n">
        <f aca="false">IF(ISNA(VLOOKUP(F2002,calculos!$M$2:$N$658,2,1)),"null",VLOOKUP(F2002,calculos!$M$2:$N$658,2,1))</f>
        <v>400</v>
      </c>
      <c r="V2002" s="0" t="n">
        <f aca="false">IF(ISNA(VLOOKUP(J2002,calculos!$P$2:$Q$1711,2,1)),"null",VLOOKUP(J2002,calculos!$P$2:$Q$1711,2,1))</f>
        <v>1705</v>
      </c>
      <c r="W2002" s="0" t="n">
        <f aca="false">IF(ISNA(VLOOKUP(P2002,calculos!$S$2:$T$58,2,1)),"null",VLOOKUP(P2002,calculos!$S$2:$T$58,2,1))</f>
        <v>42</v>
      </c>
      <c r="X2002" s="0" t="str">
        <f aca="false">$X$1&amp;B2002&amp;"','"&amp;G2002&amp;"','"&amp;H2002&amp;"','"&amp;I2002&amp;"','"&amp;K2002&amp;"','"&amp;L2002&amp;"','"&amp;M2002&amp;"','"&amp;N2002&amp;"','"&amp;O2002&amp;"',"&amp;Q2002&amp;","&amp;R2002&amp;","&amp;S2002&amp;","&amp;T2002&amp;","&amp;U2002&amp;","&amp;V2002&amp;","&amp;W2002&amp;");"</f>
        <v>insert into servicio (id,fecha_entrega,serie,apertura,fecha_instalacion,garantia,mantenimiento,capacitacion,entrega_equipo,visita,id_empresa,id_hospital,id_equipo,id_marca,id_modelo,id_os,id_ingeniero) values (nextval('seq_servicio'),'','111812237','','27-05-2015','27-05-2013','','','','',12,558,352,125,400,1705,42);</v>
      </c>
    </row>
    <row r="2003" customFormat="false" ht="13.8" hidden="false" customHeight="false" outlineLevel="0" collapsed="false">
      <c r="A2003" s="10" t="s">
        <v>23</v>
      </c>
      <c r="B2003" s="10"/>
      <c r="C2003" s="10" t="s">
        <v>2608</v>
      </c>
      <c r="D2003" s="10" t="s">
        <v>2609</v>
      </c>
      <c r="E2003" s="8" t="s">
        <v>26</v>
      </c>
      <c r="F2003" s="8" t="s">
        <v>26</v>
      </c>
      <c r="G2003" s="10" t="n">
        <v>111812427</v>
      </c>
      <c r="H2003" s="10"/>
      <c r="I2003" s="10" t="s">
        <v>2610</v>
      </c>
      <c r="J2003" s="8" t="s">
        <v>26</v>
      </c>
      <c r="K2003" s="10" t="s">
        <v>2611</v>
      </c>
      <c r="L2003" s="10"/>
      <c r="P2003" s="8" t="s">
        <v>26</v>
      </c>
      <c r="Q2003" s="0" t="n">
        <f aca="false">IF(ISNA(VLOOKUP(A2003,calculos!$A$2:$B$20,2,1)),"null",VLOOKUP(A2003,calculos!$A$2:$B$20,2,1))</f>
        <v>12</v>
      </c>
      <c r="R2003" s="0" t="n">
        <f aca="false">IF(ISNA(VLOOKUP(C2003,calculos!$D$2:$E$1218,2,1)),"null",VLOOKUP(C2003,calculos!$D$2:$E$1218,2,1))</f>
        <v>989</v>
      </c>
      <c r="S2003" s="0" t="n">
        <f aca="false">IF(ISNA(VLOOKUP(D2003,calculos!$G$2:$H$1118,2,1)),"null",VLOOKUP(D2003,calculos!$G$2:$H$1118,2,1))</f>
        <v>349</v>
      </c>
      <c r="T2003" s="0" t="n">
        <f aca="false">IF(ISNA(VLOOKUP(E2003,calculos!$J$2:$K$220,2,1)),"null",VLOOKUP(E2003,calculos!$J$2:$K$220,2,1))</f>
        <v>125</v>
      </c>
      <c r="U2003" s="0" t="n">
        <f aca="false">IF(ISNA(VLOOKUP(F2003,calculos!$M$2:$N$658,2,1)),"null",VLOOKUP(F2003,calculos!$M$2:$N$658,2,1))</f>
        <v>400</v>
      </c>
      <c r="V2003" s="0" t="n">
        <f aca="false">IF(ISNA(VLOOKUP(J2003,calculos!$P$2:$Q$1711,2,1)),"null",VLOOKUP(J2003,calculos!$P$2:$Q$1711,2,1))</f>
        <v>1705</v>
      </c>
      <c r="W2003" s="0" t="n">
        <f aca="false">IF(ISNA(VLOOKUP(P2003,calculos!$S$2:$T$58,2,1)),"null",VLOOKUP(P2003,calculos!$S$2:$T$58,2,1))</f>
        <v>42</v>
      </c>
      <c r="X2003" s="0" t="str">
        <f aca="false">$X$1&amp;B2003&amp;"','"&amp;G2003&amp;"','"&amp;H2003&amp;"','"&amp;I2003&amp;"','"&amp;K2003&amp;"','"&amp;L2003&amp;"','"&amp;M2003&amp;"','"&amp;N2003&amp;"','"&amp;O2003&amp;"',"&amp;Q2003&amp;","&amp;R2003&amp;","&amp;S2003&amp;","&amp;T2003&amp;","&amp;U2003&amp;","&amp;V2003&amp;","&amp;W2003&amp;");"</f>
        <v>insert into servicio (id,fecha_entrega,serie,apertura,fecha_instalacion,garantia,mantenimiento,capacitacion,entrega_equipo,visita,id_empresa,id_hospital,id_equipo,id_marca,id_modelo,id_os,id_ingeniero) values (nextval('seq_servicio'),'','111812427','','14-08-2014','14-08-2012','','','','',12,989,349,125,400,1705,42);</v>
      </c>
    </row>
    <row r="2004" customFormat="false" ht="13.8" hidden="false" customHeight="false" outlineLevel="0" collapsed="false">
      <c r="A2004" s="10" t="s">
        <v>23</v>
      </c>
      <c r="B2004" s="10"/>
      <c r="C2004" s="10" t="s">
        <v>2612</v>
      </c>
      <c r="D2004" s="10" t="n">
        <v>2022</v>
      </c>
      <c r="E2004" s="8" t="s">
        <v>26</v>
      </c>
      <c r="F2004" s="8" t="s">
        <v>26</v>
      </c>
      <c r="G2004" s="10" t="n">
        <v>111812429</v>
      </c>
      <c r="H2004" s="10"/>
      <c r="I2004" s="10" t="s">
        <v>1083</v>
      </c>
      <c r="J2004" s="8" t="s">
        <v>26</v>
      </c>
      <c r="K2004" s="10" t="s">
        <v>1084</v>
      </c>
      <c r="L2004" s="10"/>
      <c r="P2004" s="8" t="s">
        <v>26</v>
      </c>
      <c r="Q2004" s="0" t="n">
        <f aca="false">IF(ISNA(VLOOKUP(A2004,calculos!$A$2:$B$20,2,1)),"null",VLOOKUP(A2004,calculos!$A$2:$B$20,2,1))</f>
        <v>12</v>
      </c>
      <c r="R2004" s="0" t="n">
        <f aca="false">IF(ISNA(VLOOKUP(C2004,calculos!$D$2:$E$1218,2,1)),"null",VLOOKUP(C2004,calculos!$D$2:$E$1218,2,1))</f>
        <v>613</v>
      </c>
      <c r="S2004" s="0" t="n">
        <f aca="false">IF(ISNA(VLOOKUP(D2004,calculos!$G$2:$H$1118,2,1)),"null",VLOOKUP(D2004,calculos!$G$2:$H$1118,2,1))</f>
        <v>7</v>
      </c>
      <c r="T2004" s="0" t="n">
        <f aca="false">IF(ISNA(VLOOKUP(E2004,calculos!$J$2:$K$220,2,1)),"null",VLOOKUP(E2004,calculos!$J$2:$K$220,2,1))</f>
        <v>125</v>
      </c>
      <c r="U2004" s="0" t="n">
        <f aca="false">IF(ISNA(VLOOKUP(F2004,calculos!$M$2:$N$658,2,1)),"null",VLOOKUP(F2004,calculos!$M$2:$N$658,2,1))</f>
        <v>400</v>
      </c>
      <c r="V2004" s="0" t="n">
        <f aca="false">IF(ISNA(VLOOKUP(J2004,calculos!$P$2:$Q$1711,2,1)),"null",VLOOKUP(J2004,calculos!$P$2:$Q$1711,2,1))</f>
        <v>1705</v>
      </c>
      <c r="W2004" s="0" t="n">
        <f aca="false">IF(ISNA(VLOOKUP(P2004,calculos!$S$2:$T$58,2,1)),"null",VLOOKUP(P2004,calculos!$S$2:$T$58,2,1))</f>
        <v>42</v>
      </c>
      <c r="X2004" s="0" t="str">
        <f aca="false">$X$1&amp;B2004&amp;"','"&amp;G2004&amp;"','"&amp;H2004&amp;"','"&amp;I2004&amp;"','"&amp;K2004&amp;"','"&amp;L2004&amp;"','"&amp;M2004&amp;"','"&amp;N2004&amp;"','"&amp;O2004&amp;"',"&amp;Q2004&amp;","&amp;R2004&amp;","&amp;S2004&amp;","&amp;T2004&amp;","&amp;U2004&amp;","&amp;V2004&amp;","&amp;W2004&amp;");"</f>
        <v>insert into servicio (id,fecha_entrega,serie,apertura,fecha_instalacion,garantia,mantenimiento,capacitacion,entrega_equipo,visita,id_empresa,id_hospital,id_equipo,id_marca,id_modelo,id_os,id_ingeniero) values (nextval('seq_servicio'),'','111812429','','24-08-2014','24-08-2012','','','','',12,613,7,125,400,1705,42);</v>
      </c>
    </row>
    <row r="2005" customFormat="false" ht="13.8" hidden="false" customHeight="false" outlineLevel="0" collapsed="false">
      <c r="A2005" s="10" t="s">
        <v>23</v>
      </c>
      <c r="B2005" s="10"/>
      <c r="C2005" s="10" t="s">
        <v>61</v>
      </c>
      <c r="D2005" s="10" t="s">
        <v>2013</v>
      </c>
      <c r="E2005" s="8" t="s">
        <v>26</v>
      </c>
      <c r="F2005" s="8" t="s">
        <v>26</v>
      </c>
      <c r="G2005" s="10" t="n">
        <v>111912141</v>
      </c>
      <c r="H2005" s="10"/>
      <c r="I2005" s="10" t="s">
        <v>2553</v>
      </c>
      <c r="J2005" s="8" t="s">
        <v>26</v>
      </c>
      <c r="K2005" s="10" t="s">
        <v>2554</v>
      </c>
      <c r="L2005" s="10"/>
      <c r="P2005" s="8" t="s">
        <v>26</v>
      </c>
      <c r="Q2005" s="0" t="n">
        <f aca="false">IF(ISNA(VLOOKUP(A2005,calculos!$A$2:$B$20,2,1)),"null",VLOOKUP(A2005,calculos!$A$2:$B$20,2,1))</f>
        <v>12</v>
      </c>
      <c r="R2005" s="0" t="n">
        <f aca="false">IF(ISNA(VLOOKUP(C2005,calculos!$D$2:$E$1218,2,1)),"null",VLOOKUP(C2005,calculos!$D$2:$E$1218,2,1))</f>
        <v>483</v>
      </c>
      <c r="S2005" s="0" t="n">
        <f aca="false">IF(ISNA(VLOOKUP(D2005,calculos!$G$2:$H$1118,2,1)),"null",VLOOKUP(D2005,calculos!$G$2:$H$1118,2,1))</f>
        <v>336</v>
      </c>
      <c r="T2005" s="0" t="n">
        <f aca="false">IF(ISNA(VLOOKUP(E2005,calculos!$J$2:$K$220,2,1)),"null",VLOOKUP(E2005,calculos!$J$2:$K$220,2,1))</f>
        <v>125</v>
      </c>
      <c r="U2005" s="0" t="n">
        <f aca="false">IF(ISNA(VLOOKUP(F2005,calculos!$M$2:$N$658,2,1)),"null",VLOOKUP(F2005,calculos!$M$2:$N$658,2,1))</f>
        <v>400</v>
      </c>
      <c r="V2005" s="0" t="n">
        <f aca="false">IF(ISNA(VLOOKUP(J2005,calculos!$P$2:$Q$1711,2,1)),"null",VLOOKUP(J2005,calculos!$P$2:$Q$1711,2,1))</f>
        <v>1705</v>
      </c>
      <c r="W2005" s="0" t="n">
        <f aca="false">IF(ISNA(VLOOKUP(P2005,calculos!$S$2:$T$58,2,1)),"null",VLOOKUP(P2005,calculos!$S$2:$T$58,2,1))</f>
        <v>42</v>
      </c>
      <c r="X2005" s="0" t="str">
        <f aca="false">$X$1&amp;B2005&amp;"','"&amp;G2005&amp;"','"&amp;H2005&amp;"','"&amp;I2005&amp;"','"&amp;K2005&amp;"','"&amp;L2005&amp;"','"&amp;M2005&amp;"','"&amp;N2005&amp;"','"&amp;O2005&amp;"',"&amp;Q2005&amp;","&amp;R2005&amp;","&amp;S2005&amp;","&amp;T2005&amp;","&amp;U2005&amp;","&amp;V2005&amp;","&amp;W2005&amp;");"</f>
        <v>insert into servicio (id,fecha_entrega,serie,apertura,fecha_instalacion,garantia,mantenimiento,capacitacion,entrega_equipo,visita,id_empresa,id_hospital,id_equipo,id_marca,id_modelo,id_os,id_ingeniero) values (nextval('seq_servicio'),'','111912141','','30-12-2001','00-01-2000','','','','',12,483,336,125,400,1705,42);</v>
      </c>
    </row>
    <row r="2006" customFormat="false" ht="13.8" hidden="false" customHeight="false" outlineLevel="0" collapsed="false">
      <c r="A2006" s="10" t="s">
        <v>1091</v>
      </c>
      <c r="B2006" s="10"/>
      <c r="C2006" s="10" t="s">
        <v>2613</v>
      </c>
      <c r="D2006" s="10" t="s">
        <v>1523</v>
      </c>
      <c r="E2006" s="8" t="s">
        <v>26</v>
      </c>
      <c r="F2006" s="8" t="s">
        <v>26</v>
      </c>
      <c r="G2006" s="10" t="n">
        <v>112305404</v>
      </c>
      <c r="H2006" s="10"/>
      <c r="I2006" s="10" t="s">
        <v>2614</v>
      </c>
      <c r="J2006" s="8" t="s">
        <v>26</v>
      </c>
      <c r="K2006" s="10" t="s">
        <v>2615</v>
      </c>
      <c r="L2006" s="10"/>
      <c r="P2006" s="8" t="s">
        <v>26</v>
      </c>
      <c r="Q2006" s="0" t="n">
        <f aca="false">IF(ISNA(VLOOKUP(A2006,calculos!$A$2:$B$20,2,1)),"null",VLOOKUP(A2006,calculos!$A$2:$B$20,2,1))</f>
        <v>11</v>
      </c>
      <c r="R2006" s="0" t="n">
        <f aca="false">IF(ISNA(VLOOKUP(C2006,calculos!$D$2:$E$1218,2,1)),"null",VLOOKUP(C2006,calculos!$D$2:$E$1218,2,1))</f>
        <v>826</v>
      </c>
      <c r="S2006" s="0" t="n">
        <f aca="false">IF(ISNA(VLOOKUP(D2006,calculos!$G$2:$H$1118,2,1)),"null",VLOOKUP(D2006,calculos!$G$2:$H$1118,2,1))</f>
        <v>353</v>
      </c>
      <c r="T2006" s="0" t="n">
        <f aca="false">IF(ISNA(VLOOKUP(E2006,calculos!$J$2:$K$220,2,1)),"null",VLOOKUP(E2006,calculos!$J$2:$K$220,2,1))</f>
        <v>125</v>
      </c>
      <c r="U2006" s="0" t="n">
        <f aca="false">IF(ISNA(VLOOKUP(F2006,calculos!$M$2:$N$658,2,1)),"null",VLOOKUP(F2006,calculos!$M$2:$N$658,2,1))</f>
        <v>400</v>
      </c>
      <c r="V2006" s="0" t="n">
        <f aca="false">IF(ISNA(VLOOKUP(J2006,calculos!$P$2:$Q$1711,2,1)),"null",VLOOKUP(J2006,calculos!$P$2:$Q$1711,2,1))</f>
        <v>1705</v>
      </c>
      <c r="W2006" s="0" t="n">
        <f aca="false">IF(ISNA(VLOOKUP(P2006,calculos!$S$2:$T$58,2,1)),"null",VLOOKUP(P2006,calculos!$S$2:$T$58,2,1))</f>
        <v>42</v>
      </c>
      <c r="X2006" s="0" t="str">
        <f aca="false">$X$1&amp;B2006&amp;"','"&amp;G2006&amp;"','"&amp;H2006&amp;"','"&amp;I2006&amp;"','"&amp;K2006&amp;"','"&amp;L2006&amp;"','"&amp;M2006&amp;"','"&amp;N2006&amp;"','"&amp;O2006&amp;"',"&amp;Q2006&amp;","&amp;R2006&amp;","&amp;S2006&amp;","&amp;T2006&amp;","&amp;U2006&amp;","&amp;V2006&amp;","&amp;W2006&amp;");"</f>
        <v>insert into servicio (id,fecha_entrega,serie,apertura,fecha_instalacion,garantia,mantenimiento,capacitacion,entrega_equipo,visita,id_empresa,id_hospital,id_equipo,id_marca,id_modelo,id_os,id_ingeniero) values (nextval('seq_servicio'),'','112305404','','25-02-2015','25-02-2013','','','','',11,826,353,125,400,1705,42);</v>
      </c>
    </row>
    <row r="2007" customFormat="false" ht="13.8" hidden="false" customHeight="false" outlineLevel="0" collapsed="false">
      <c r="A2007" s="10" t="s">
        <v>1091</v>
      </c>
      <c r="B2007" s="10"/>
      <c r="C2007" s="10" t="s">
        <v>2613</v>
      </c>
      <c r="D2007" s="10" t="s">
        <v>1523</v>
      </c>
      <c r="E2007" s="8" t="s">
        <v>26</v>
      </c>
      <c r="F2007" s="8" t="s">
        <v>26</v>
      </c>
      <c r="G2007" s="10" t="n">
        <v>112305469</v>
      </c>
      <c r="H2007" s="10"/>
      <c r="I2007" s="10" t="s">
        <v>2614</v>
      </c>
      <c r="J2007" s="8" t="s">
        <v>26</v>
      </c>
      <c r="K2007" s="10" t="s">
        <v>2615</v>
      </c>
      <c r="L2007" s="10"/>
      <c r="P2007" s="8" t="s">
        <v>26</v>
      </c>
      <c r="Q2007" s="0" t="n">
        <f aca="false">IF(ISNA(VLOOKUP(A2007,calculos!$A$2:$B$20,2,1)),"null",VLOOKUP(A2007,calculos!$A$2:$B$20,2,1))</f>
        <v>11</v>
      </c>
      <c r="R2007" s="0" t="n">
        <f aca="false">IF(ISNA(VLOOKUP(C2007,calculos!$D$2:$E$1218,2,1)),"null",VLOOKUP(C2007,calculos!$D$2:$E$1218,2,1))</f>
        <v>826</v>
      </c>
      <c r="S2007" s="0" t="n">
        <f aca="false">IF(ISNA(VLOOKUP(D2007,calculos!$G$2:$H$1118,2,1)),"null",VLOOKUP(D2007,calculos!$G$2:$H$1118,2,1))</f>
        <v>353</v>
      </c>
      <c r="T2007" s="0" t="n">
        <f aca="false">IF(ISNA(VLOOKUP(E2007,calculos!$J$2:$K$220,2,1)),"null",VLOOKUP(E2007,calculos!$J$2:$K$220,2,1))</f>
        <v>125</v>
      </c>
      <c r="U2007" s="0" t="n">
        <f aca="false">IF(ISNA(VLOOKUP(F2007,calculos!$M$2:$N$658,2,1)),"null",VLOOKUP(F2007,calculos!$M$2:$N$658,2,1))</f>
        <v>400</v>
      </c>
      <c r="V2007" s="0" t="n">
        <f aca="false">IF(ISNA(VLOOKUP(J2007,calculos!$P$2:$Q$1711,2,1)),"null",VLOOKUP(J2007,calculos!$P$2:$Q$1711,2,1))</f>
        <v>1705</v>
      </c>
      <c r="W2007" s="0" t="n">
        <f aca="false">IF(ISNA(VLOOKUP(P2007,calculos!$S$2:$T$58,2,1)),"null",VLOOKUP(P2007,calculos!$S$2:$T$58,2,1))</f>
        <v>42</v>
      </c>
      <c r="X2007" s="0" t="str">
        <f aca="false">$X$1&amp;B2007&amp;"','"&amp;G2007&amp;"','"&amp;H2007&amp;"','"&amp;I2007&amp;"','"&amp;K2007&amp;"','"&amp;L2007&amp;"','"&amp;M2007&amp;"','"&amp;N2007&amp;"','"&amp;O2007&amp;"',"&amp;Q2007&amp;","&amp;R2007&amp;","&amp;S2007&amp;","&amp;T2007&amp;","&amp;U2007&amp;","&amp;V2007&amp;","&amp;W2007&amp;");"</f>
        <v>insert into servicio (id,fecha_entrega,serie,apertura,fecha_instalacion,garantia,mantenimiento,capacitacion,entrega_equipo,visita,id_empresa,id_hospital,id_equipo,id_marca,id_modelo,id_os,id_ingeniero) values (nextval('seq_servicio'),'','112305469','','25-02-2015','25-02-2013','','','','',11,826,353,125,400,1705,42);</v>
      </c>
    </row>
    <row r="2008" customFormat="false" ht="13.8" hidden="false" customHeight="false" outlineLevel="0" collapsed="false">
      <c r="A2008" s="10" t="s">
        <v>1091</v>
      </c>
      <c r="B2008" s="10"/>
      <c r="C2008" s="10" t="s">
        <v>2613</v>
      </c>
      <c r="D2008" s="10" t="s">
        <v>2616</v>
      </c>
      <c r="E2008" s="8" t="s">
        <v>26</v>
      </c>
      <c r="F2008" s="8" t="s">
        <v>26</v>
      </c>
      <c r="G2008" s="10" t="n">
        <v>120080585</v>
      </c>
      <c r="H2008" s="10"/>
      <c r="I2008" s="10" t="s">
        <v>2614</v>
      </c>
      <c r="J2008" s="8" t="s">
        <v>26</v>
      </c>
      <c r="K2008" s="10" t="s">
        <v>2615</v>
      </c>
      <c r="L2008" s="10"/>
      <c r="P2008" s="8" t="s">
        <v>26</v>
      </c>
      <c r="Q2008" s="0" t="n">
        <f aca="false">IF(ISNA(VLOOKUP(A2008,calculos!$A$2:$B$20,2,1)),"null",VLOOKUP(A2008,calculos!$A$2:$B$20,2,1))</f>
        <v>11</v>
      </c>
      <c r="R2008" s="0" t="n">
        <f aca="false">IF(ISNA(VLOOKUP(C2008,calculos!$D$2:$E$1218,2,1)),"null",VLOOKUP(C2008,calculos!$D$2:$E$1218,2,1))</f>
        <v>826</v>
      </c>
      <c r="S2008" s="0" t="n">
        <f aca="false">IF(ISNA(VLOOKUP(D2008,calculos!$G$2:$H$1118,2,1)),"null",VLOOKUP(D2008,calculos!$G$2:$H$1118,2,1))</f>
        <v>397</v>
      </c>
      <c r="T2008" s="0" t="n">
        <f aca="false">IF(ISNA(VLOOKUP(E2008,calculos!$J$2:$K$220,2,1)),"null",VLOOKUP(E2008,calculos!$J$2:$K$220,2,1))</f>
        <v>125</v>
      </c>
      <c r="U2008" s="0" t="n">
        <f aca="false">IF(ISNA(VLOOKUP(F2008,calculos!$M$2:$N$658,2,1)),"null",VLOOKUP(F2008,calculos!$M$2:$N$658,2,1))</f>
        <v>400</v>
      </c>
      <c r="V2008" s="0" t="n">
        <f aca="false">IF(ISNA(VLOOKUP(J2008,calculos!$P$2:$Q$1711,2,1)),"null",VLOOKUP(J2008,calculos!$P$2:$Q$1711,2,1))</f>
        <v>1705</v>
      </c>
      <c r="W2008" s="0" t="n">
        <f aca="false">IF(ISNA(VLOOKUP(P2008,calculos!$S$2:$T$58,2,1)),"null",VLOOKUP(P2008,calculos!$S$2:$T$58,2,1))</f>
        <v>42</v>
      </c>
      <c r="X2008" s="0" t="str">
        <f aca="false">$X$1&amp;B2008&amp;"','"&amp;G2008&amp;"','"&amp;H2008&amp;"','"&amp;I2008&amp;"','"&amp;K2008&amp;"','"&amp;L2008&amp;"','"&amp;M2008&amp;"','"&amp;N2008&amp;"','"&amp;O2008&amp;"',"&amp;Q2008&amp;","&amp;R2008&amp;","&amp;S2008&amp;","&amp;T2008&amp;","&amp;U2008&amp;","&amp;V2008&amp;","&amp;W2008&amp;");"</f>
        <v>insert into servicio (id,fecha_entrega,serie,apertura,fecha_instalacion,garantia,mantenimiento,capacitacion,entrega_equipo,visita,id_empresa,id_hospital,id_equipo,id_marca,id_modelo,id_os,id_ingeniero) values (nextval('seq_servicio'),'','120080585','','25-02-2015','25-02-2013','','','','',11,826,397,125,400,1705,42);</v>
      </c>
    </row>
    <row r="2009" customFormat="false" ht="13.8" hidden="false" customHeight="false" outlineLevel="0" collapsed="false">
      <c r="A2009" s="10" t="s">
        <v>1091</v>
      </c>
      <c r="B2009" s="10"/>
      <c r="C2009" s="10" t="s">
        <v>2613</v>
      </c>
      <c r="D2009" s="10" t="s">
        <v>2616</v>
      </c>
      <c r="E2009" s="8" t="s">
        <v>26</v>
      </c>
      <c r="F2009" s="8" t="s">
        <v>26</v>
      </c>
      <c r="G2009" s="10" t="n">
        <v>120080591</v>
      </c>
      <c r="H2009" s="10"/>
      <c r="I2009" s="10" t="s">
        <v>2614</v>
      </c>
      <c r="J2009" s="8" t="s">
        <v>26</v>
      </c>
      <c r="K2009" s="10" t="s">
        <v>2615</v>
      </c>
      <c r="L2009" s="10"/>
      <c r="P2009" s="8" t="s">
        <v>26</v>
      </c>
      <c r="Q2009" s="0" t="n">
        <f aca="false">IF(ISNA(VLOOKUP(A2009,calculos!$A$2:$B$20,2,1)),"null",VLOOKUP(A2009,calculos!$A$2:$B$20,2,1))</f>
        <v>11</v>
      </c>
      <c r="R2009" s="0" t="n">
        <f aca="false">IF(ISNA(VLOOKUP(C2009,calculos!$D$2:$E$1218,2,1)),"null",VLOOKUP(C2009,calculos!$D$2:$E$1218,2,1))</f>
        <v>826</v>
      </c>
      <c r="S2009" s="0" t="n">
        <f aca="false">IF(ISNA(VLOOKUP(D2009,calculos!$G$2:$H$1118,2,1)),"null",VLOOKUP(D2009,calculos!$G$2:$H$1118,2,1))</f>
        <v>397</v>
      </c>
      <c r="T2009" s="0" t="n">
        <f aca="false">IF(ISNA(VLOOKUP(E2009,calculos!$J$2:$K$220,2,1)),"null",VLOOKUP(E2009,calculos!$J$2:$K$220,2,1))</f>
        <v>125</v>
      </c>
      <c r="U2009" s="0" t="n">
        <f aca="false">IF(ISNA(VLOOKUP(F2009,calculos!$M$2:$N$658,2,1)),"null",VLOOKUP(F2009,calculos!$M$2:$N$658,2,1))</f>
        <v>400</v>
      </c>
      <c r="V2009" s="0" t="n">
        <f aca="false">IF(ISNA(VLOOKUP(J2009,calculos!$P$2:$Q$1711,2,1)),"null",VLOOKUP(J2009,calculos!$P$2:$Q$1711,2,1))</f>
        <v>1705</v>
      </c>
      <c r="W2009" s="0" t="n">
        <f aca="false">IF(ISNA(VLOOKUP(P2009,calculos!$S$2:$T$58,2,1)),"null",VLOOKUP(P2009,calculos!$S$2:$T$58,2,1))</f>
        <v>42</v>
      </c>
      <c r="X2009" s="0" t="str">
        <f aca="false">$X$1&amp;B2009&amp;"','"&amp;G2009&amp;"','"&amp;H2009&amp;"','"&amp;I2009&amp;"','"&amp;K2009&amp;"','"&amp;L2009&amp;"','"&amp;M2009&amp;"','"&amp;N2009&amp;"','"&amp;O2009&amp;"',"&amp;Q2009&amp;","&amp;R2009&amp;","&amp;S2009&amp;","&amp;T2009&amp;","&amp;U2009&amp;","&amp;V2009&amp;","&amp;W2009&amp;");"</f>
        <v>insert into servicio (id,fecha_entrega,serie,apertura,fecha_instalacion,garantia,mantenimiento,capacitacion,entrega_equipo,visita,id_empresa,id_hospital,id_equipo,id_marca,id_modelo,id_os,id_ingeniero) values (nextval('seq_servicio'),'','120080591','','25-02-2015','25-02-2013','','','','',11,826,397,125,400,1705,42);</v>
      </c>
    </row>
    <row r="2010" customFormat="false" ht="13.8" hidden="false" customHeight="false" outlineLevel="0" collapsed="false">
      <c r="A2010" s="10" t="s">
        <v>23</v>
      </c>
      <c r="B2010" s="10"/>
      <c r="C2010" s="10" t="s">
        <v>2617</v>
      </c>
      <c r="D2010" s="10" t="s">
        <v>2618</v>
      </c>
      <c r="E2010" s="8" t="s">
        <v>26</v>
      </c>
      <c r="F2010" s="8" t="s">
        <v>26</v>
      </c>
      <c r="G2010" s="10" t="n">
        <v>120911921</v>
      </c>
      <c r="H2010" s="10"/>
      <c r="I2010" s="10" t="s">
        <v>2619</v>
      </c>
      <c r="J2010" s="8" t="s">
        <v>26</v>
      </c>
      <c r="K2010" s="10" t="s">
        <v>2620</v>
      </c>
      <c r="L2010" s="10"/>
      <c r="P2010" s="8" t="s">
        <v>26</v>
      </c>
      <c r="Q2010" s="0" t="n">
        <f aca="false">IF(ISNA(VLOOKUP(A2010,calculos!$A$2:$B$20,2,1)),"null",VLOOKUP(A2010,calculos!$A$2:$B$20,2,1))</f>
        <v>12</v>
      </c>
      <c r="R2010" s="0" t="n">
        <f aca="false">IF(ISNA(VLOOKUP(C2010,calculos!$D$2:$E$1218,2,1)),"null",VLOOKUP(C2010,calculos!$D$2:$E$1218,2,1))</f>
        <v>570</v>
      </c>
      <c r="S2010" s="0" t="n">
        <f aca="false">IF(ISNA(VLOOKUP(D2010,calculos!$G$2:$H$1118,2,1)),"null",VLOOKUP(D2010,calculos!$G$2:$H$1118,2,1))</f>
        <v>153</v>
      </c>
      <c r="T2010" s="0" t="n">
        <f aca="false">IF(ISNA(VLOOKUP(E2010,calculos!$J$2:$K$220,2,1)),"null",VLOOKUP(E2010,calculos!$J$2:$K$220,2,1))</f>
        <v>125</v>
      </c>
      <c r="U2010" s="0" t="n">
        <f aca="false">IF(ISNA(VLOOKUP(F2010,calculos!$M$2:$N$658,2,1)),"null",VLOOKUP(F2010,calculos!$M$2:$N$658,2,1))</f>
        <v>400</v>
      </c>
      <c r="V2010" s="0" t="n">
        <f aca="false">IF(ISNA(VLOOKUP(J2010,calculos!$P$2:$Q$1711,2,1)),"null",VLOOKUP(J2010,calculos!$P$2:$Q$1711,2,1))</f>
        <v>1705</v>
      </c>
      <c r="W2010" s="0" t="n">
        <f aca="false">IF(ISNA(VLOOKUP(P2010,calculos!$S$2:$T$58,2,1)),"null",VLOOKUP(P2010,calculos!$S$2:$T$58,2,1))</f>
        <v>42</v>
      </c>
      <c r="X2010" s="0" t="str">
        <f aca="false">$X$1&amp;B2010&amp;"','"&amp;G2010&amp;"','"&amp;H2010&amp;"','"&amp;I2010&amp;"','"&amp;K2010&amp;"','"&amp;L2010&amp;"','"&amp;M2010&amp;"','"&amp;N2010&amp;"','"&amp;O2010&amp;"',"&amp;Q2010&amp;","&amp;R2010&amp;","&amp;S2010&amp;","&amp;T2010&amp;","&amp;U2010&amp;","&amp;V2010&amp;","&amp;W2010&amp;");"</f>
        <v>insert into servicio (id,fecha_entrega,serie,apertura,fecha_instalacion,garantia,mantenimiento,capacitacion,entrega_equipo,visita,id_empresa,id_hospital,id_equipo,id_marca,id_modelo,id_os,id_ingeniero) values (nextval('seq_servicio'),'','120911921','','17-03-2012','18-03-2010','','','','',12,570,153,125,400,1705,42);</v>
      </c>
    </row>
    <row r="2011" customFormat="false" ht="13.8" hidden="false" customHeight="false" outlineLevel="0" collapsed="false">
      <c r="A2011" s="10" t="s">
        <v>23</v>
      </c>
      <c r="B2011" s="10"/>
      <c r="C2011" s="10" t="s">
        <v>479</v>
      </c>
      <c r="D2011" s="10" t="s">
        <v>833</v>
      </c>
      <c r="E2011" s="8" t="s">
        <v>26</v>
      </c>
      <c r="F2011" s="8" t="s">
        <v>26</v>
      </c>
      <c r="G2011" s="10" t="n">
        <v>120944801</v>
      </c>
      <c r="H2011" s="10"/>
      <c r="I2011" s="10" t="s">
        <v>179</v>
      </c>
      <c r="J2011" s="8" t="s">
        <v>26</v>
      </c>
      <c r="K2011" s="10" t="s">
        <v>2621</v>
      </c>
      <c r="L2011" s="10"/>
      <c r="P2011" s="8" t="s">
        <v>26</v>
      </c>
      <c r="Q2011" s="0" t="n">
        <f aca="false">IF(ISNA(VLOOKUP(A2011,calculos!$A$2:$B$20,2,1)),"null",VLOOKUP(A2011,calculos!$A$2:$B$20,2,1))</f>
        <v>12</v>
      </c>
      <c r="R2011" s="0" t="n">
        <f aca="false">IF(ISNA(VLOOKUP(C2011,calculos!$D$2:$E$1218,2,1)),"null",VLOOKUP(C2011,calculos!$D$2:$E$1218,2,1))</f>
        <v>579</v>
      </c>
      <c r="S2011" s="0" t="n">
        <f aca="false">IF(ISNA(VLOOKUP(D2011,calculos!$G$2:$H$1118,2,1)),"null",VLOOKUP(D2011,calculos!$G$2:$H$1118,2,1))</f>
        <v>838</v>
      </c>
      <c r="T2011" s="0" t="n">
        <f aca="false">IF(ISNA(VLOOKUP(E2011,calculos!$J$2:$K$220,2,1)),"null",VLOOKUP(E2011,calculos!$J$2:$K$220,2,1))</f>
        <v>125</v>
      </c>
      <c r="U2011" s="0" t="n">
        <f aca="false">IF(ISNA(VLOOKUP(F2011,calculos!$M$2:$N$658,2,1)),"null",VLOOKUP(F2011,calculos!$M$2:$N$658,2,1))</f>
        <v>400</v>
      </c>
      <c r="V2011" s="0" t="n">
        <f aca="false">IF(ISNA(VLOOKUP(J2011,calculos!$P$2:$Q$1711,2,1)),"null",VLOOKUP(J2011,calculos!$P$2:$Q$1711,2,1))</f>
        <v>1705</v>
      </c>
      <c r="W2011" s="0" t="n">
        <f aca="false">IF(ISNA(VLOOKUP(P2011,calculos!$S$2:$T$58,2,1)),"null",VLOOKUP(P2011,calculos!$S$2:$T$58,2,1))</f>
        <v>42</v>
      </c>
      <c r="X2011" s="0" t="str">
        <f aca="false">$X$1&amp;B2011&amp;"','"&amp;G2011&amp;"','"&amp;H2011&amp;"','"&amp;I2011&amp;"','"&amp;K2011&amp;"','"&amp;L2011&amp;"','"&amp;M2011&amp;"','"&amp;N2011&amp;"','"&amp;O2011&amp;"',"&amp;Q2011&amp;","&amp;R2011&amp;","&amp;S2011&amp;","&amp;T2011&amp;","&amp;U2011&amp;","&amp;V2011&amp;","&amp;W2011&amp;");"</f>
        <v>insert into servicio (id,fecha_entrega,serie,apertura,fecha_instalacion,garantia,mantenimiento,capacitacion,entrega_equipo,visita,id_empresa,id_hospital,id_equipo,id_marca,id_modelo,id_os,id_ingeniero) values (nextval('seq_servicio'),'','120944801','','23-02-2012','23-02-2010','','','','',12,579,838,125,400,1705,42);</v>
      </c>
    </row>
    <row r="2012" customFormat="false" ht="13.8" hidden="false" customHeight="false" outlineLevel="0" collapsed="false">
      <c r="A2012" s="10" t="s">
        <v>23</v>
      </c>
      <c r="B2012" s="10"/>
      <c r="C2012" s="10" t="s">
        <v>296</v>
      </c>
      <c r="D2012" s="10" t="s">
        <v>833</v>
      </c>
      <c r="E2012" s="8" t="s">
        <v>26</v>
      </c>
      <c r="F2012" s="8" t="s">
        <v>26</v>
      </c>
      <c r="G2012" s="10" t="n">
        <v>120944803</v>
      </c>
      <c r="H2012" s="10"/>
      <c r="I2012" s="10" t="s">
        <v>1157</v>
      </c>
      <c r="J2012" s="8" t="s">
        <v>26</v>
      </c>
      <c r="K2012" s="10" t="s">
        <v>2622</v>
      </c>
      <c r="L2012" s="10"/>
      <c r="P2012" s="8" t="s">
        <v>26</v>
      </c>
      <c r="Q2012" s="0" t="n">
        <f aca="false">IF(ISNA(VLOOKUP(A2012,calculos!$A$2:$B$20,2,1)),"null",VLOOKUP(A2012,calculos!$A$2:$B$20,2,1))</f>
        <v>12</v>
      </c>
      <c r="R2012" s="0" t="n">
        <f aca="false">IF(ISNA(VLOOKUP(C2012,calculos!$D$2:$E$1218,2,1)),"null",VLOOKUP(C2012,calculos!$D$2:$E$1218,2,1))</f>
        <v>779</v>
      </c>
      <c r="S2012" s="0" t="n">
        <f aca="false">IF(ISNA(VLOOKUP(D2012,calculos!$G$2:$H$1118,2,1)),"null",VLOOKUP(D2012,calculos!$G$2:$H$1118,2,1))</f>
        <v>838</v>
      </c>
      <c r="T2012" s="0" t="n">
        <f aca="false">IF(ISNA(VLOOKUP(E2012,calculos!$J$2:$K$220,2,1)),"null",VLOOKUP(E2012,calculos!$J$2:$K$220,2,1))</f>
        <v>125</v>
      </c>
      <c r="U2012" s="0" t="n">
        <f aca="false">IF(ISNA(VLOOKUP(F2012,calculos!$M$2:$N$658,2,1)),"null",VLOOKUP(F2012,calculos!$M$2:$N$658,2,1))</f>
        <v>400</v>
      </c>
      <c r="V2012" s="0" t="n">
        <f aca="false">IF(ISNA(VLOOKUP(J2012,calculos!$P$2:$Q$1711,2,1)),"null",VLOOKUP(J2012,calculos!$P$2:$Q$1711,2,1))</f>
        <v>1705</v>
      </c>
      <c r="W2012" s="0" t="n">
        <f aca="false">IF(ISNA(VLOOKUP(P2012,calculos!$S$2:$T$58,2,1)),"null",VLOOKUP(P2012,calculos!$S$2:$T$58,2,1))</f>
        <v>42</v>
      </c>
      <c r="X2012" s="0" t="str">
        <f aca="false">$X$1&amp;B2012&amp;"','"&amp;G2012&amp;"','"&amp;H2012&amp;"','"&amp;I2012&amp;"','"&amp;K2012&amp;"','"&amp;L2012&amp;"','"&amp;M2012&amp;"','"&amp;N2012&amp;"','"&amp;O2012&amp;"',"&amp;Q2012&amp;","&amp;R2012&amp;","&amp;S2012&amp;","&amp;T2012&amp;","&amp;U2012&amp;","&amp;V2012&amp;","&amp;W2012&amp;");"</f>
        <v>insert into servicio (id,fecha_entrega,serie,apertura,fecha_instalacion,garantia,mantenimiento,capacitacion,entrega_equipo,visita,id_empresa,id_hospital,id_equipo,id_marca,id_modelo,id_os,id_ingeniero) values (nextval('seq_servicio'),'','120944803','','22-03-2012','23-03-2010','','','','',12,779,838,125,400,1705,42);</v>
      </c>
    </row>
    <row r="2013" customFormat="false" ht="13.8" hidden="false" customHeight="false" outlineLevel="0" collapsed="false">
      <c r="A2013" s="10" t="s">
        <v>23</v>
      </c>
      <c r="B2013" s="10"/>
      <c r="C2013" s="10" t="s">
        <v>579</v>
      </c>
      <c r="D2013" s="10" t="s">
        <v>833</v>
      </c>
      <c r="E2013" s="8" t="s">
        <v>26</v>
      </c>
      <c r="F2013" s="8" t="s">
        <v>26</v>
      </c>
      <c r="G2013" s="10" t="n">
        <v>120944806</v>
      </c>
      <c r="H2013" s="10"/>
      <c r="I2013" s="10" t="s">
        <v>2623</v>
      </c>
      <c r="J2013" s="8" t="s">
        <v>26</v>
      </c>
      <c r="K2013" s="10" t="s">
        <v>2624</v>
      </c>
      <c r="L2013" s="10"/>
      <c r="P2013" s="8" t="s">
        <v>26</v>
      </c>
      <c r="Q2013" s="0" t="n">
        <f aca="false">IF(ISNA(VLOOKUP(A2013,calculos!$A$2:$B$20,2,1)),"null",VLOOKUP(A2013,calculos!$A$2:$B$20,2,1))</f>
        <v>12</v>
      </c>
      <c r="R2013" s="0" t="n">
        <f aca="false">IF(ISNA(VLOOKUP(C2013,calculos!$D$2:$E$1218,2,1)),"null",VLOOKUP(C2013,calculos!$D$2:$E$1218,2,1))</f>
        <v>769</v>
      </c>
      <c r="S2013" s="0" t="n">
        <f aca="false">IF(ISNA(VLOOKUP(D2013,calculos!$G$2:$H$1118,2,1)),"null",VLOOKUP(D2013,calculos!$G$2:$H$1118,2,1))</f>
        <v>838</v>
      </c>
      <c r="T2013" s="0" t="n">
        <f aca="false">IF(ISNA(VLOOKUP(E2013,calculos!$J$2:$K$220,2,1)),"null",VLOOKUP(E2013,calculos!$J$2:$K$220,2,1))</f>
        <v>125</v>
      </c>
      <c r="U2013" s="0" t="n">
        <f aca="false">IF(ISNA(VLOOKUP(F2013,calculos!$M$2:$N$658,2,1)),"null",VLOOKUP(F2013,calculos!$M$2:$N$658,2,1))</f>
        <v>400</v>
      </c>
      <c r="V2013" s="0" t="n">
        <f aca="false">IF(ISNA(VLOOKUP(J2013,calculos!$P$2:$Q$1711,2,1)),"null",VLOOKUP(J2013,calculos!$P$2:$Q$1711,2,1))</f>
        <v>1705</v>
      </c>
      <c r="W2013" s="0" t="n">
        <f aca="false">IF(ISNA(VLOOKUP(P2013,calculos!$S$2:$T$58,2,1)),"null",VLOOKUP(P2013,calculos!$S$2:$T$58,2,1))</f>
        <v>42</v>
      </c>
      <c r="X2013" s="0" t="str">
        <f aca="false">$X$1&amp;B2013&amp;"','"&amp;G2013&amp;"','"&amp;H2013&amp;"','"&amp;I2013&amp;"','"&amp;K2013&amp;"','"&amp;L2013&amp;"','"&amp;M2013&amp;"','"&amp;N2013&amp;"','"&amp;O2013&amp;"',"&amp;Q2013&amp;","&amp;R2013&amp;","&amp;S2013&amp;","&amp;T2013&amp;","&amp;U2013&amp;","&amp;V2013&amp;","&amp;W2013&amp;");"</f>
        <v>insert into servicio (id,fecha_entrega,serie,apertura,fecha_instalacion,garantia,mantenimiento,capacitacion,entrega_equipo,visita,id_empresa,id_hospital,id_equipo,id_marca,id_modelo,id_os,id_ingeniero) values (nextval('seq_servicio'),'','120944806','','15-03-2012','16-03-2010','','','','',12,769,838,125,400,1705,42);</v>
      </c>
    </row>
    <row r="2014" customFormat="false" ht="13.8" hidden="false" customHeight="false" outlineLevel="0" collapsed="false">
      <c r="A2014" s="10" t="s">
        <v>23</v>
      </c>
      <c r="B2014" s="10"/>
      <c r="C2014" s="10" t="s">
        <v>2463</v>
      </c>
      <c r="D2014" s="10" t="s">
        <v>833</v>
      </c>
      <c r="E2014" s="8" t="s">
        <v>26</v>
      </c>
      <c r="F2014" s="8" t="s">
        <v>26</v>
      </c>
      <c r="G2014" s="10" t="n">
        <v>120944807</v>
      </c>
      <c r="H2014" s="10"/>
      <c r="I2014" s="10" t="s">
        <v>1157</v>
      </c>
      <c r="J2014" s="8" t="s">
        <v>26</v>
      </c>
      <c r="K2014" s="10" t="s">
        <v>2622</v>
      </c>
      <c r="L2014" s="10"/>
      <c r="P2014" s="8" t="s">
        <v>26</v>
      </c>
      <c r="Q2014" s="0" t="n">
        <f aca="false">IF(ISNA(VLOOKUP(A2014,calculos!$A$2:$B$20,2,1)),"null",VLOOKUP(A2014,calculos!$A$2:$B$20,2,1))</f>
        <v>12</v>
      </c>
      <c r="R2014" s="0" t="n">
        <f aca="false">IF(ISNA(VLOOKUP(C2014,calculos!$D$2:$E$1218,2,1)),"null",VLOOKUP(C2014,calculos!$D$2:$E$1218,2,1))</f>
        <v>712</v>
      </c>
      <c r="S2014" s="0" t="n">
        <f aca="false">IF(ISNA(VLOOKUP(D2014,calculos!$G$2:$H$1118,2,1)),"null",VLOOKUP(D2014,calculos!$G$2:$H$1118,2,1))</f>
        <v>838</v>
      </c>
      <c r="T2014" s="0" t="n">
        <f aca="false">IF(ISNA(VLOOKUP(E2014,calculos!$J$2:$K$220,2,1)),"null",VLOOKUP(E2014,calculos!$J$2:$K$220,2,1))</f>
        <v>125</v>
      </c>
      <c r="U2014" s="0" t="n">
        <f aca="false">IF(ISNA(VLOOKUP(F2014,calculos!$M$2:$N$658,2,1)),"null",VLOOKUP(F2014,calculos!$M$2:$N$658,2,1))</f>
        <v>400</v>
      </c>
      <c r="V2014" s="0" t="n">
        <f aca="false">IF(ISNA(VLOOKUP(J2014,calculos!$P$2:$Q$1711,2,1)),"null",VLOOKUP(J2014,calculos!$P$2:$Q$1711,2,1))</f>
        <v>1705</v>
      </c>
      <c r="W2014" s="0" t="n">
        <f aca="false">IF(ISNA(VLOOKUP(P2014,calculos!$S$2:$T$58,2,1)),"null",VLOOKUP(P2014,calculos!$S$2:$T$58,2,1))</f>
        <v>42</v>
      </c>
      <c r="X2014" s="0" t="str">
        <f aca="false">$X$1&amp;B2014&amp;"','"&amp;G2014&amp;"','"&amp;H2014&amp;"','"&amp;I2014&amp;"','"&amp;K2014&amp;"','"&amp;L2014&amp;"','"&amp;M2014&amp;"','"&amp;N2014&amp;"','"&amp;O2014&amp;"',"&amp;Q2014&amp;","&amp;R2014&amp;","&amp;S2014&amp;","&amp;T2014&amp;","&amp;U2014&amp;","&amp;V2014&amp;","&amp;W2014&amp;");"</f>
        <v>insert into servicio (id,fecha_entrega,serie,apertura,fecha_instalacion,garantia,mantenimiento,capacitacion,entrega_equipo,visita,id_empresa,id_hospital,id_equipo,id_marca,id_modelo,id_os,id_ingeniero) values (nextval('seq_servicio'),'','120944807','','22-03-2012','23-03-2010','','','','',12,712,838,125,400,1705,42);</v>
      </c>
    </row>
    <row r="2015" customFormat="false" ht="13.8" hidden="false" customHeight="false" outlineLevel="0" collapsed="false">
      <c r="A2015" s="10" t="s">
        <v>23</v>
      </c>
      <c r="B2015" s="10"/>
      <c r="C2015" s="10" t="s">
        <v>296</v>
      </c>
      <c r="D2015" s="10" t="s">
        <v>833</v>
      </c>
      <c r="E2015" s="8" t="s">
        <v>26</v>
      </c>
      <c r="F2015" s="8" t="s">
        <v>26</v>
      </c>
      <c r="G2015" s="10" t="n">
        <v>120944808</v>
      </c>
      <c r="H2015" s="10"/>
      <c r="I2015" s="10" t="s">
        <v>1157</v>
      </c>
      <c r="J2015" s="8" t="s">
        <v>26</v>
      </c>
      <c r="K2015" s="10" t="s">
        <v>2622</v>
      </c>
      <c r="L2015" s="10"/>
      <c r="P2015" s="8" t="s">
        <v>26</v>
      </c>
      <c r="Q2015" s="0" t="n">
        <f aca="false">IF(ISNA(VLOOKUP(A2015,calculos!$A$2:$B$20,2,1)),"null",VLOOKUP(A2015,calculos!$A$2:$B$20,2,1))</f>
        <v>12</v>
      </c>
      <c r="R2015" s="0" t="n">
        <f aca="false">IF(ISNA(VLOOKUP(C2015,calculos!$D$2:$E$1218,2,1)),"null",VLOOKUP(C2015,calculos!$D$2:$E$1218,2,1))</f>
        <v>779</v>
      </c>
      <c r="S2015" s="0" t="n">
        <f aca="false">IF(ISNA(VLOOKUP(D2015,calculos!$G$2:$H$1118,2,1)),"null",VLOOKUP(D2015,calculos!$G$2:$H$1118,2,1))</f>
        <v>838</v>
      </c>
      <c r="T2015" s="0" t="n">
        <f aca="false">IF(ISNA(VLOOKUP(E2015,calculos!$J$2:$K$220,2,1)),"null",VLOOKUP(E2015,calculos!$J$2:$K$220,2,1))</f>
        <v>125</v>
      </c>
      <c r="U2015" s="0" t="n">
        <f aca="false">IF(ISNA(VLOOKUP(F2015,calculos!$M$2:$N$658,2,1)),"null",VLOOKUP(F2015,calculos!$M$2:$N$658,2,1))</f>
        <v>400</v>
      </c>
      <c r="V2015" s="0" t="n">
        <f aca="false">IF(ISNA(VLOOKUP(J2015,calculos!$P$2:$Q$1711,2,1)),"null",VLOOKUP(J2015,calculos!$P$2:$Q$1711,2,1))</f>
        <v>1705</v>
      </c>
      <c r="W2015" s="0" t="n">
        <f aca="false">IF(ISNA(VLOOKUP(P2015,calculos!$S$2:$T$58,2,1)),"null",VLOOKUP(P2015,calculos!$S$2:$T$58,2,1))</f>
        <v>42</v>
      </c>
      <c r="X2015" s="0" t="str">
        <f aca="false">$X$1&amp;B2015&amp;"','"&amp;G2015&amp;"','"&amp;H2015&amp;"','"&amp;I2015&amp;"','"&amp;K2015&amp;"','"&amp;L2015&amp;"','"&amp;M2015&amp;"','"&amp;N2015&amp;"','"&amp;O2015&amp;"',"&amp;Q2015&amp;","&amp;R2015&amp;","&amp;S2015&amp;","&amp;T2015&amp;","&amp;U2015&amp;","&amp;V2015&amp;","&amp;W2015&amp;");"</f>
        <v>insert into servicio (id,fecha_entrega,serie,apertura,fecha_instalacion,garantia,mantenimiento,capacitacion,entrega_equipo,visita,id_empresa,id_hospital,id_equipo,id_marca,id_modelo,id_os,id_ingeniero) values (nextval('seq_servicio'),'','120944808','','22-03-2012','23-03-2010','','','','',12,779,838,125,400,1705,42);</v>
      </c>
    </row>
    <row r="2016" customFormat="false" ht="13.8" hidden="false" customHeight="false" outlineLevel="0" collapsed="false">
      <c r="A2016" s="10" t="s">
        <v>23</v>
      </c>
      <c r="B2016" s="10"/>
      <c r="C2016" s="10" t="s">
        <v>943</v>
      </c>
      <c r="D2016" s="10" t="s">
        <v>72</v>
      </c>
      <c r="E2016" s="8" t="s">
        <v>26</v>
      </c>
      <c r="F2016" s="8" t="s">
        <v>26</v>
      </c>
      <c r="G2016" s="10" t="n">
        <v>120944901</v>
      </c>
      <c r="H2016" s="10"/>
      <c r="I2016" s="10" t="s">
        <v>939</v>
      </c>
      <c r="J2016" s="8" t="s">
        <v>26</v>
      </c>
      <c r="K2016" s="10" t="s">
        <v>2625</v>
      </c>
      <c r="L2016" s="10"/>
      <c r="P2016" s="8" t="s">
        <v>26</v>
      </c>
      <c r="Q2016" s="0" t="n">
        <f aca="false">IF(ISNA(VLOOKUP(A2016,calculos!$A$2:$B$20,2,1)),"null",VLOOKUP(A2016,calculos!$A$2:$B$20,2,1))</f>
        <v>12</v>
      </c>
      <c r="R2016" s="0" t="n">
        <f aca="false">IF(ISNA(VLOOKUP(C2016,calculos!$D$2:$E$1218,2,1)),"null",VLOOKUP(C2016,calculos!$D$2:$E$1218,2,1))</f>
        <v>700</v>
      </c>
      <c r="S2016" s="0" t="n">
        <f aca="false">IF(ISNA(VLOOKUP(D2016,calculos!$G$2:$H$1118,2,1)),"null",VLOOKUP(D2016,calculos!$G$2:$H$1118,2,1))</f>
        <v>725</v>
      </c>
      <c r="T2016" s="0" t="n">
        <f aca="false">IF(ISNA(VLOOKUP(E2016,calculos!$J$2:$K$220,2,1)),"null",VLOOKUP(E2016,calculos!$J$2:$K$220,2,1))</f>
        <v>125</v>
      </c>
      <c r="U2016" s="0" t="n">
        <f aca="false">IF(ISNA(VLOOKUP(F2016,calculos!$M$2:$N$658,2,1)),"null",VLOOKUP(F2016,calculos!$M$2:$N$658,2,1))</f>
        <v>400</v>
      </c>
      <c r="V2016" s="0" t="n">
        <f aca="false">IF(ISNA(VLOOKUP(J2016,calculos!$P$2:$Q$1711,2,1)),"null",VLOOKUP(J2016,calculos!$P$2:$Q$1711,2,1))</f>
        <v>1705</v>
      </c>
      <c r="W2016" s="0" t="n">
        <f aca="false">IF(ISNA(VLOOKUP(P2016,calculos!$S$2:$T$58,2,1)),"null",VLOOKUP(P2016,calculos!$S$2:$T$58,2,1))</f>
        <v>42</v>
      </c>
      <c r="X2016" s="0" t="str">
        <f aca="false">$X$1&amp;B2016&amp;"','"&amp;G2016&amp;"','"&amp;H2016&amp;"','"&amp;I2016&amp;"','"&amp;K2016&amp;"','"&amp;L2016&amp;"','"&amp;M2016&amp;"','"&amp;N2016&amp;"','"&amp;O2016&amp;"',"&amp;Q2016&amp;","&amp;R2016&amp;","&amp;S2016&amp;","&amp;T2016&amp;","&amp;U2016&amp;","&amp;V2016&amp;","&amp;W2016&amp;");"</f>
        <v>insert into servicio (id,fecha_entrega,serie,apertura,fecha_instalacion,garantia,mantenimiento,capacitacion,entrega_equipo,visita,id_empresa,id_hospital,id_equipo,id_marca,id_modelo,id_os,id_ingeniero) values (nextval('seq_servicio'),'','120944901','','28-12-2013','29-12-2011','','','','',12,700,725,125,400,1705,42);</v>
      </c>
    </row>
    <row r="2017" customFormat="false" ht="13.8" hidden="false" customHeight="false" outlineLevel="0" collapsed="false">
      <c r="A2017" s="10" t="s">
        <v>23</v>
      </c>
      <c r="B2017" s="10"/>
      <c r="C2017" s="10" t="s">
        <v>475</v>
      </c>
      <c r="D2017" s="10" t="s">
        <v>749</v>
      </c>
      <c r="E2017" s="8" t="s">
        <v>26</v>
      </c>
      <c r="F2017" s="8" t="s">
        <v>26</v>
      </c>
      <c r="G2017" s="10" t="n">
        <v>120944904</v>
      </c>
      <c r="H2017" s="10"/>
      <c r="I2017" s="10" t="s">
        <v>747</v>
      </c>
      <c r="J2017" s="8" t="s">
        <v>26</v>
      </c>
      <c r="K2017" s="10" t="s">
        <v>748</v>
      </c>
      <c r="L2017" s="10"/>
      <c r="P2017" s="8" t="s">
        <v>26</v>
      </c>
      <c r="Q2017" s="0" t="n">
        <f aca="false">IF(ISNA(VLOOKUP(A2017,calculos!$A$2:$B$20,2,1)),"null",VLOOKUP(A2017,calculos!$A$2:$B$20,2,1))</f>
        <v>12</v>
      </c>
      <c r="R2017" s="0" t="n">
        <f aca="false">IF(ISNA(VLOOKUP(C2017,calculos!$D$2:$E$1218,2,1)),"null",VLOOKUP(C2017,calculos!$D$2:$E$1218,2,1))</f>
        <v>771</v>
      </c>
      <c r="S2017" s="0" t="n">
        <f aca="false">IF(ISNA(VLOOKUP(D2017,calculos!$G$2:$H$1118,2,1)),"null",VLOOKUP(D2017,calculos!$G$2:$H$1118,2,1))</f>
        <v>144</v>
      </c>
      <c r="T2017" s="0" t="n">
        <f aca="false">IF(ISNA(VLOOKUP(E2017,calculos!$J$2:$K$220,2,1)),"null",VLOOKUP(E2017,calculos!$J$2:$K$220,2,1))</f>
        <v>125</v>
      </c>
      <c r="U2017" s="0" t="n">
        <f aca="false">IF(ISNA(VLOOKUP(F2017,calculos!$M$2:$N$658,2,1)),"null",VLOOKUP(F2017,calculos!$M$2:$N$658,2,1))</f>
        <v>400</v>
      </c>
      <c r="V2017" s="0" t="n">
        <f aca="false">IF(ISNA(VLOOKUP(J2017,calculos!$P$2:$Q$1711,2,1)),"null",VLOOKUP(J2017,calculos!$P$2:$Q$1711,2,1))</f>
        <v>1705</v>
      </c>
      <c r="W2017" s="0" t="n">
        <f aca="false">IF(ISNA(VLOOKUP(P2017,calculos!$S$2:$T$58,2,1)),"null",VLOOKUP(P2017,calculos!$S$2:$T$58,2,1))</f>
        <v>42</v>
      </c>
      <c r="X2017" s="0" t="str">
        <f aca="false">$X$1&amp;B2017&amp;"','"&amp;G2017&amp;"','"&amp;H2017&amp;"','"&amp;I2017&amp;"','"&amp;K2017&amp;"','"&amp;L2017&amp;"','"&amp;M2017&amp;"','"&amp;N2017&amp;"','"&amp;O2017&amp;"',"&amp;Q2017&amp;","&amp;R2017&amp;","&amp;S2017&amp;","&amp;T2017&amp;","&amp;U2017&amp;","&amp;V2017&amp;","&amp;W2017&amp;");"</f>
        <v>insert into servicio (id,fecha_entrega,serie,apertura,fecha_instalacion,garantia,mantenimiento,capacitacion,entrega_equipo,visita,id_empresa,id_hospital,id_equipo,id_marca,id_modelo,id_os,id_ingeniero) values (nextval('seq_servicio'),'','120944904','','18-03-2012','19-03-2010','','','','',12,771,144,125,400,1705,42);</v>
      </c>
    </row>
    <row r="2018" customFormat="false" ht="13.8" hidden="false" customHeight="false" outlineLevel="0" collapsed="false">
      <c r="A2018" s="10" t="s">
        <v>23</v>
      </c>
      <c r="B2018" s="10"/>
      <c r="C2018" s="10" t="s">
        <v>475</v>
      </c>
      <c r="D2018" s="10" t="s">
        <v>749</v>
      </c>
      <c r="E2018" s="8" t="s">
        <v>26</v>
      </c>
      <c r="F2018" s="8" t="s">
        <v>26</v>
      </c>
      <c r="G2018" s="10" t="n">
        <v>120944905</v>
      </c>
      <c r="H2018" s="10"/>
      <c r="I2018" s="10" t="s">
        <v>747</v>
      </c>
      <c r="J2018" s="8" t="s">
        <v>26</v>
      </c>
      <c r="K2018" s="10" t="s">
        <v>748</v>
      </c>
      <c r="L2018" s="10"/>
      <c r="P2018" s="8" t="s">
        <v>26</v>
      </c>
      <c r="Q2018" s="0" t="n">
        <f aca="false">IF(ISNA(VLOOKUP(A2018,calculos!$A$2:$B$20,2,1)),"null",VLOOKUP(A2018,calculos!$A$2:$B$20,2,1))</f>
        <v>12</v>
      </c>
      <c r="R2018" s="0" t="n">
        <f aca="false">IF(ISNA(VLOOKUP(C2018,calculos!$D$2:$E$1218,2,1)),"null",VLOOKUP(C2018,calculos!$D$2:$E$1218,2,1))</f>
        <v>771</v>
      </c>
      <c r="S2018" s="0" t="n">
        <f aca="false">IF(ISNA(VLOOKUP(D2018,calculos!$G$2:$H$1118,2,1)),"null",VLOOKUP(D2018,calculos!$G$2:$H$1118,2,1))</f>
        <v>144</v>
      </c>
      <c r="T2018" s="0" t="n">
        <f aca="false">IF(ISNA(VLOOKUP(E2018,calculos!$J$2:$K$220,2,1)),"null",VLOOKUP(E2018,calculos!$J$2:$K$220,2,1))</f>
        <v>125</v>
      </c>
      <c r="U2018" s="0" t="n">
        <f aca="false">IF(ISNA(VLOOKUP(F2018,calculos!$M$2:$N$658,2,1)),"null",VLOOKUP(F2018,calculos!$M$2:$N$658,2,1))</f>
        <v>400</v>
      </c>
      <c r="V2018" s="0" t="n">
        <f aca="false">IF(ISNA(VLOOKUP(J2018,calculos!$P$2:$Q$1711,2,1)),"null",VLOOKUP(J2018,calculos!$P$2:$Q$1711,2,1))</f>
        <v>1705</v>
      </c>
      <c r="W2018" s="0" t="n">
        <f aca="false">IF(ISNA(VLOOKUP(P2018,calculos!$S$2:$T$58,2,1)),"null",VLOOKUP(P2018,calculos!$S$2:$T$58,2,1))</f>
        <v>42</v>
      </c>
      <c r="X2018" s="0" t="str">
        <f aca="false">$X$1&amp;B2018&amp;"','"&amp;G2018&amp;"','"&amp;H2018&amp;"','"&amp;I2018&amp;"','"&amp;K2018&amp;"','"&amp;L2018&amp;"','"&amp;M2018&amp;"','"&amp;N2018&amp;"','"&amp;O2018&amp;"',"&amp;Q2018&amp;","&amp;R2018&amp;","&amp;S2018&amp;","&amp;T2018&amp;","&amp;U2018&amp;","&amp;V2018&amp;","&amp;W2018&amp;");"</f>
        <v>insert into servicio (id,fecha_entrega,serie,apertura,fecha_instalacion,garantia,mantenimiento,capacitacion,entrega_equipo,visita,id_empresa,id_hospital,id_equipo,id_marca,id_modelo,id_os,id_ingeniero) values (nextval('seq_servicio'),'','120944905','','18-03-2012','19-03-2010','','','','',12,771,144,125,400,1705,42);</v>
      </c>
    </row>
    <row r="2019" customFormat="false" ht="13.8" hidden="false" customHeight="false" outlineLevel="0" collapsed="false">
      <c r="A2019" s="10" t="s">
        <v>23</v>
      </c>
      <c r="B2019" s="10"/>
      <c r="C2019" s="10" t="s">
        <v>507</v>
      </c>
      <c r="D2019" s="10" t="s">
        <v>749</v>
      </c>
      <c r="E2019" s="8" t="s">
        <v>26</v>
      </c>
      <c r="F2019" s="8" t="s">
        <v>26</v>
      </c>
      <c r="G2019" s="10" t="n">
        <v>120944906</v>
      </c>
      <c r="H2019" s="10"/>
      <c r="I2019" s="10" t="s">
        <v>2626</v>
      </c>
      <c r="J2019" s="8" t="s">
        <v>26</v>
      </c>
      <c r="K2019" s="10" t="s">
        <v>2627</v>
      </c>
      <c r="L2019" s="10"/>
      <c r="P2019" s="8" t="s">
        <v>26</v>
      </c>
      <c r="Q2019" s="0" t="n">
        <f aca="false">IF(ISNA(VLOOKUP(A2019,calculos!$A$2:$B$20,2,1)),"null",VLOOKUP(A2019,calculos!$A$2:$B$20,2,1))</f>
        <v>12</v>
      </c>
      <c r="R2019" s="0" t="n">
        <f aca="false">IF(ISNA(VLOOKUP(C2019,calculos!$D$2:$E$1218,2,1)),"null",VLOOKUP(C2019,calculos!$D$2:$E$1218,2,1))</f>
        <v>546</v>
      </c>
      <c r="S2019" s="0" t="n">
        <f aca="false">IF(ISNA(VLOOKUP(D2019,calculos!$G$2:$H$1118,2,1)),"null",VLOOKUP(D2019,calculos!$G$2:$H$1118,2,1))</f>
        <v>144</v>
      </c>
      <c r="T2019" s="0" t="n">
        <f aca="false">IF(ISNA(VLOOKUP(E2019,calculos!$J$2:$K$220,2,1)),"null",VLOOKUP(E2019,calculos!$J$2:$K$220,2,1))</f>
        <v>125</v>
      </c>
      <c r="U2019" s="0" t="n">
        <f aca="false">IF(ISNA(VLOOKUP(F2019,calculos!$M$2:$N$658,2,1)),"null",VLOOKUP(F2019,calculos!$M$2:$N$658,2,1))</f>
        <v>400</v>
      </c>
      <c r="V2019" s="0" t="n">
        <f aca="false">IF(ISNA(VLOOKUP(J2019,calculos!$P$2:$Q$1711,2,1)),"null",VLOOKUP(J2019,calculos!$P$2:$Q$1711,2,1))</f>
        <v>1705</v>
      </c>
      <c r="W2019" s="0" t="n">
        <f aca="false">IF(ISNA(VLOOKUP(P2019,calculos!$S$2:$T$58,2,1)),"null",VLOOKUP(P2019,calculos!$S$2:$T$58,2,1))</f>
        <v>42</v>
      </c>
      <c r="X2019" s="0" t="str">
        <f aca="false">$X$1&amp;B2019&amp;"','"&amp;G2019&amp;"','"&amp;H2019&amp;"','"&amp;I2019&amp;"','"&amp;K2019&amp;"','"&amp;L2019&amp;"','"&amp;M2019&amp;"','"&amp;N2019&amp;"','"&amp;O2019&amp;"',"&amp;Q2019&amp;","&amp;R2019&amp;","&amp;S2019&amp;","&amp;T2019&amp;","&amp;U2019&amp;","&amp;V2019&amp;","&amp;W2019&amp;");"</f>
        <v>insert into servicio (id,fecha_entrega,serie,apertura,fecha_instalacion,garantia,mantenimiento,capacitacion,entrega_equipo,visita,id_empresa,id_hospital,id_equipo,id_marca,id_modelo,id_os,id_ingeniero) values (nextval('seq_servicio'),'','120944906','','29-03-2012','30-03-2010','','','','',12,546,144,125,400,1705,42);</v>
      </c>
    </row>
    <row r="2020" customFormat="false" ht="13.8" hidden="false" customHeight="false" outlineLevel="0" collapsed="false">
      <c r="A2020" s="10" t="s">
        <v>23</v>
      </c>
      <c r="B2020" s="10"/>
      <c r="C2020" s="10" t="s">
        <v>576</v>
      </c>
      <c r="D2020" s="10" t="s">
        <v>72</v>
      </c>
      <c r="E2020" s="8" t="s">
        <v>26</v>
      </c>
      <c r="F2020" s="8" t="s">
        <v>26</v>
      </c>
      <c r="G2020" s="10" t="n">
        <v>120944907</v>
      </c>
      <c r="H2020" s="10"/>
      <c r="I2020" s="10" t="s">
        <v>42</v>
      </c>
      <c r="J2020" s="8" t="s">
        <v>26</v>
      </c>
      <c r="K2020" s="10" t="s">
        <v>2628</v>
      </c>
      <c r="L2020" s="10"/>
      <c r="P2020" s="8" t="s">
        <v>26</v>
      </c>
      <c r="Q2020" s="0" t="n">
        <f aca="false">IF(ISNA(VLOOKUP(A2020,calculos!$A$2:$B$20,2,1)),"null",VLOOKUP(A2020,calculos!$A$2:$B$20,2,1))</f>
        <v>12</v>
      </c>
      <c r="R2020" s="0" t="n">
        <f aca="false">IF(ISNA(VLOOKUP(C2020,calculos!$D$2:$E$1218,2,1)),"null",VLOOKUP(C2020,calculos!$D$2:$E$1218,2,1))</f>
        <v>768</v>
      </c>
      <c r="S2020" s="0" t="n">
        <f aca="false">IF(ISNA(VLOOKUP(D2020,calculos!$G$2:$H$1118,2,1)),"null",VLOOKUP(D2020,calculos!$G$2:$H$1118,2,1))</f>
        <v>725</v>
      </c>
      <c r="T2020" s="0" t="n">
        <f aca="false">IF(ISNA(VLOOKUP(E2020,calculos!$J$2:$K$220,2,1)),"null",VLOOKUP(E2020,calculos!$J$2:$K$220,2,1))</f>
        <v>125</v>
      </c>
      <c r="U2020" s="0" t="n">
        <f aca="false">IF(ISNA(VLOOKUP(F2020,calculos!$M$2:$N$658,2,1)),"null",VLOOKUP(F2020,calculos!$M$2:$N$658,2,1))</f>
        <v>400</v>
      </c>
      <c r="V2020" s="0" t="n">
        <f aca="false">IF(ISNA(VLOOKUP(J2020,calculos!$P$2:$Q$1711,2,1)),"null",VLOOKUP(J2020,calculos!$P$2:$Q$1711,2,1))</f>
        <v>1705</v>
      </c>
      <c r="W2020" s="0" t="n">
        <f aca="false">IF(ISNA(VLOOKUP(P2020,calculos!$S$2:$T$58,2,1)),"null",VLOOKUP(P2020,calculos!$S$2:$T$58,2,1))</f>
        <v>42</v>
      </c>
      <c r="X2020" s="0" t="str">
        <f aca="false">$X$1&amp;B2020&amp;"','"&amp;G2020&amp;"','"&amp;H2020&amp;"','"&amp;I2020&amp;"','"&amp;K2020&amp;"','"&amp;L2020&amp;"','"&amp;M2020&amp;"','"&amp;N2020&amp;"','"&amp;O2020&amp;"',"&amp;Q2020&amp;","&amp;R2020&amp;","&amp;S2020&amp;","&amp;T2020&amp;","&amp;U2020&amp;","&amp;V2020&amp;","&amp;W2020&amp;");"</f>
        <v>insert into servicio (id,fecha_entrega,serie,apertura,fecha_instalacion,garantia,mantenimiento,capacitacion,entrega_equipo,visita,id_empresa,id_hospital,id_equipo,id_marca,id_modelo,id_os,id_ingeniero) values (nextval('seq_servicio'),'','120944907','','28-03-2012','29-03-2010','','','','',12,768,725,125,400,1705,42);</v>
      </c>
    </row>
    <row r="2021" customFormat="false" ht="13.8" hidden="false" customHeight="false" outlineLevel="0" collapsed="false">
      <c r="A2021" s="10" t="s">
        <v>23</v>
      </c>
      <c r="B2021" s="10"/>
      <c r="C2021" s="10" t="s">
        <v>899</v>
      </c>
      <c r="D2021" s="10" t="s">
        <v>72</v>
      </c>
      <c r="E2021" s="8" t="s">
        <v>26</v>
      </c>
      <c r="F2021" s="8" t="s">
        <v>26</v>
      </c>
      <c r="G2021" s="10" t="n">
        <v>120944909</v>
      </c>
      <c r="H2021" s="10"/>
      <c r="I2021" s="10" t="s">
        <v>2629</v>
      </c>
      <c r="J2021" s="8" t="s">
        <v>26</v>
      </c>
      <c r="K2021" s="10" t="s">
        <v>2630</v>
      </c>
      <c r="L2021" s="10"/>
      <c r="P2021" s="8" t="s">
        <v>26</v>
      </c>
      <c r="Q2021" s="0" t="n">
        <f aca="false">IF(ISNA(VLOOKUP(A2021,calculos!$A$2:$B$20,2,1)),"null",VLOOKUP(A2021,calculos!$A$2:$B$20,2,1))</f>
        <v>12</v>
      </c>
      <c r="R2021" s="0" t="n">
        <f aca="false">IF(ISNA(VLOOKUP(C2021,calculos!$D$2:$E$1218,2,1)),"null",VLOOKUP(C2021,calculos!$D$2:$E$1218,2,1))</f>
        <v>778</v>
      </c>
      <c r="S2021" s="0" t="n">
        <f aca="false">IF(ISNA(VLOOKUP(D2021,calculos!$G$2:$H$1118,2,1)),"null",VLOOKUP(D2021,calculos!$G$2:$H$1118,2,1))</f>
        <v>725</v>
      </c>
      <c r="T2021" s="0" t="n">
        <f aca="false">IF(ISNA(VLOOKUP(E2021,calculos!$J$2:$K$220,2,1)),"null",VLOOKUP(E2021,calculos!$J$2:$K$220,2,1))</f>
        <v>125</v>
      </c>
      <c r="U2021" s="0" t="n">
        <f aca="false">IF(ISNA(VLOOKUP(F2021,calculos!$M$2:$N$658,2,1)),"null",VLOOKUP(F2021,calculos!$M$2:$N$658,2,1))</f>
        <v>400</v>
      </c>
      <c r="V2021" s="0" t="n">
        <f aca="false">IF(ISNA(VLOOKUP(J2021,calculos!$P$2:$Q$1711,2,1)),"null",VLOOKUP(J2021,calculos!$P$2:$Q$1711,2,1))</f>
        <v>1705</v>
      </c>
      <c r="W2021" s="0" t="n">
        <f aca="false">IF(ISNA(VLOOKUP(P2021,calculos!$S$2:$T$58,2,1)),"null",VLOOKUP(P2021,calculos!$S$2:$T$58,2,1))</f>
        <v>42</v>
      </c>
      <c r="X2021" s="0" t="str">
        <f aca="false">$X$1&amp;B2021&amp;"','"&amp;G2021&amp;"','"&amp;H2021&amp;"','"&amp;I2021&amp;"','"&amp;K2021&amp;"','"&amp;L2021&amp;"','"&amp;M2021&amp;"','"&amp;N2021&amp;"','"&amp;O2021&amp;"',"&amp;Q2021&amp;","&amp;R2021&amp;","&amp;S2021&amp;","&amp;T2021&amp;","&amp;U2021&amp;","&amp;V2021&amp;","&amp;W2021&amp;");"</f>
        <v>insert into servicio (id,fecha_entrega,serie,apertura,fecha_instalacion,garantia,mantenimiento,capacitacion,entrega_equipo,visita,id_empresa,id_hospital,id_equipo,id_marca,id_modelo,id_os,id_ingeniero) values (nextval('seq_servicio'),'','120944909','','21-03-2012','22-03-2010','','','','',12,778,725,125,400,1705,42);</v>
      </c>
    </row>
    <row r="2022" customFormat="false" ht="13.8" hidden="false" customHeight="false" outlineLevel="0" collapsed="false">
      <c r="A2022" s="10" t="s">
        <v>23</v>
      </c>
      <c r="B2022" s="10"/>
      <c r="C2022" s="10" t="s">
        <v>899</v>
      </c>
      <c r="D2022" s="10" t="s">
        <v>72</v>
      </c>
      <c r="E2022" s="8" t="s">
        <v>26</v>
      </c>
      <c r="F2022" s="8" t="s">
        <v>26</v>
      </c>
      <c r="G2022" s="10" t="n">
        <v>120944911</v>
      </c>
      <c r="H2022" s="10"/>
      <c r="I2022" s="10" t="s">
        <v>2629</v>
      </c>
      <c r="J2022" s="8" t="s">
        <v>26</v>
      </c>
      <c r="K2022" s="10" t="s">
        <v>2630</v>
      </c>
      <c r="L2022" s="10"/>
      <c r="P2022" s="8" t="s">
        <v>26</v>
      </c>
      <c r="Q2022" s="0" t="n">
        <f aca="false">IF(ISNA(VLOOKUP(A2022,calculos!$A$2:$B$20,2,1)),"null",VLOOKUP(A2022,calculos!$A$2:$B$20,2,1))</f>
        <v>12</v>
      </c>
      <c r="R2022" s="0" t="n">
        <f aca="false">IF(ISNA(VLOOKUP(C2022,calculos!$D$2:$E$1218,2,1)),"null",VLOOKUP(C2022,calculos!$D$2:$E$1218,2,1))</f>
        <v>778</v>
      </c>
      <c r="S2022" s="0" t="n">
        <f aca="false">IF(ISNA(VLOOKUP(D2022,calculos!$G$2:$H$1118,2,1)),"null",VLOOKUP(D2022,calculos!$G$2:$H$1118,2,1))</f>
        <v>725</v>
      </c>
      <c r="T2022" s="0" t="n">
        <f aca="false">IF(ISNA(VLOOKUP(E2022,calculos!$J$2:$K$220,2,1)),"null",VLOOKUP(E2022,calculos!$J$2:$K$220,2,1))</f>
        <v>125</v>
      </c>
      <c r="U2022" s="0" t="n">
        <f aca="false">IF(ISNA(VLOOKUP(F2022,calculos!$M$2:$N$658,2,1)),"null",VLOOKUP(F2022,calculos!$M$2:$N$658,2,1))</f>
        <v>400</v>
      </c>
      <c r="V2022" s="0" t="n">
        <f aca="false">IF(ISNA(VLOOKUP(J2022,calculos!$P$2:$Q$1711,2,1)),"null",VLOOKUP(J2022,calculos!$P$2:$Q$1711,2,1))</f>
        <v>1705</v>
      </c>
      <c r="W2022" s="0" t="n">
        <f aca="false">IF(ISNA(VLOOKUP(P2022,calculos!$S$2:$T$58,2,1)),"null",VLOOKUP(P2022,calculos!$S$2:$T$58,2,1))</f>
        <v>42</v>
      </c>
      <c r="X2022" s="0" t="str">
        <f aca="false">$X$1&amp;B2022&amp;"','"&amp;G2022&amp;"','"&amp;H2022&amp;"','"&amp;I2022&amp;"','"&amp;K2022&amp;"','"&amp;L2022&amp;"','"&amp;M2022&amp;"','"&amp;N2022&amp;"','"&amp;O2022&amp;"',"&amp;Q2022&amp;","&amp;R2022&amp;","&amp;S2022&amp;","&amp;T2022&amp;","&amp;U2022&amp;","&amp;V2022&amp;","&amp;W2022&amp;");"</f>
        <v>insert into servicio (id,fecha_entrega,serie,apertura,fecha_instalacion,garantia,mantenimiento,capacitacion,entrega_equipo,visita,id_empresa,id_hospital,id_equipo,id_marca,id_modelo,id_os,id_ingeniero) values (nextval('seq_servicio'),'','120944911','','21-03-2012','22-03-2010','','','','',12,778,725,125,400,1705,42);</v>
      </c>
    </row>
    <row r="2023" customFormat="false" ht="13.8" hidden="false" customHeight="false" outlineLevel="0" collapsed="false">
      <c r="A2023" s="10" t="s">
        <v>23</v>
      </c>
      <c r="B2023" s="10"/>
      <c r="C2023" s="10" t="s">
        <v>507</v>
      </c>
      <c r="D2023" s="10" t="s">
        <v>749</v>
      </c>
      <c r="E2023" s="8" t="s">
        <v>26</v>
      </c>
      <c r="F2023" s="8" t="s">
        <v>26</v>
      </c>
      <c r="G2023" s="10" t="n">
        <v>120944912</v>
      </c>
      <c r="H2023" s="10"/>
      <c r="I2023" s="10" t="s">
        <v>2626</v>
      </c>
      <c r="J2023" s="8" t="s">
        <v>26</v>
      </c>
      <c r="K2023" s="10" t="s">
        <v>2627</v>
      </c>
      <c r="L2023" s="10"/>
      <c r="P2023" s="8" t="s">
        <v>26</v>
      </c>
      <c r="Q2023" s="0" t="n">
        <f aca="false">IF(ISNA(VLOOKUP(A2023,calculos!$A$2:$B$20,2,1)),"null",VLOOKUP(A2023,calculos!$A$2:$B$20,2,1))</f>
        <v>12</v>
      </c>
      <c r="R2023" s="0" t="n">
        <f aca="false">IF(ISNA(VLOOKUP(C2023,calculos!$D$2:$E$1218,2,1)),"null",VLOOKUP(C2023,calculos!$D$2:$E$1218,2,1))</f>
        <v>546</v>
      </c>
      <c r="S2023" s="0" t="n">
        <f aca="false">IF(ISNA(VLOOKUP(D2023,calculos!$G$2:$H$1118,2,1)),"null",VLOOKUP(D2023,calculos!$G$2:$H$1118,2,1))</f>
        <v>144</v>
      </c>
      <c r="T2023" s="0" t="n">
        <f aca="false">IF(ISNA(VLOOKUP(E2023,calculos!$J$2:$K$220,2,1)),"null",VLOOKUP(E2023,calculos!$J$2:$K$220,2,1))</f>
        <v>125</v>
      </c>
      <c r="U2023" s="0" t="n">
        <f aca="false">IF(ISNA(VLOOKUP(F2023,calculos!$M$2:$N$658,2,1)),"null",VLOOKUP(F2023,calculos!$M$2:$N$658,2,1))</f>
        <v>400</v>
      </c>
      <c r="V2023" s="0" t="n">
        <f aca="false">IF(ISNA(VLOOKUP(J2023,calculos!$P$2:$Q$1711,2,1)),"null",VLOOKUP(J2023,calculos!$P$2:$Q$1711,2,1))</f>
        <v>1705</v>
      </c>
      <c r="W2023" s="0" t="n">
        <f aca="false">IF(ISNA(VLOOKUP(P2023,calculos!$S$2:$T$58,2,1)),"null",VLOOKUP(P2023,calculos!$S$2:$T$58,2,1))</f>
        <v>42</v>
      </c>
      <c r="X2023" s="0" t="str">
        <f aca="false">$X$1&amp;B2023&amp;"','"&amp;G2023&amp;"','"&amp;H2023&amp;"','"&amp;I2023&amp;"','"&amp;K2023&amp;"','"&amp;L2023&amp;"','"&amp;M2023&amp;"','"&amp;N2023&amp;"','"&amp;O2023&amp;"',"&amp;Q2023&amp;","&amp;R2023&amp;","&amp;S2023&amp;","&amp;T2023&amp;","&amp;U2023&amp;","&amp;V2023&amp;","&amp;W2023&amp;");"</f>
        <v>insert into servicio (id,fecha_entrega,serie,apertura,fecha_instalacion,garantia,mantenimiento,capacitacion,entrega_equipo,visita,id_empresa,id_hospital,id_equipo,id_marca,id_modelo,id_os,id_ingeniero) values (nextval('seq_servicio'),'','120944912','','29-03-2012','30-03-2010','','','','',12,546,144,125,400,1705,42);</v>
      </c>
    </row>
    <row r="2024" customFormat="false" ht="13.8" hidden="false" customHeight="false" outlineLevel="0" collapsed="false">
      <c r="A2024" s="10" t="s">
        <v>23</v>
      </c>
      <c r="B2024" s="10"/>
      <c r="C2024" s="10" t="s">
        <v>573</v>
      </c>
      <c r="D2024" s="10" t="s">
        <v>72</v>
      </c>
      <c r="E2024" s="8" t="s">
        <v>26</v>
      </c>
      <c r="F2024" s="8" t="s">
        <v>26</v>
      </c>
      <c r="G2024" s="10" t="n">
        <v>120944913</v>
      </c>
      <c r="H2024" s="10"/>
      <c r="I2024" s="10" t="s">
        <v>2631</v>
      </c>
      <c r="J2024" s="8" t="s">
        <v>26</v>
      </c>
      <c r="K2024" s="10" t="s">
        <v>2632</v>
      </c>
      <c r="L2024" s="10"/>
      <c r="P2024" s="8" t="s">
        <v>26</v>
      </c>
      <c r="Q2024" s="0" t="n">
        <f aca="false">IF(ISNA(VLOOKUP(A2024,calculos!$A$2:$B$20,2,1)),"null",VLOOKUP(A2024,calculos!$A$2:$B$20,2,1))</f>
        <v>12</v>
      </c>
      <c r="R2024" s="0" t="n">
        <f aca="false">IF(ISNA(VLOOKUP(C2024,calculos!$D$2:$E$1218,2,1)),"null",VLOOKUP(C2024,calculos!$D$2:$E$1218,2,1))</f>
        <v>708</v>
      </c>
      <c r="S2024" s="0" t="n">
        <f aca="false">IF(ISNA(VLOOKUP(D2024,calculos!$G$2:$H$1118,2,1)),"null",VLOOKUP(D2024,calculos!$G$2:$H$1118,2,1))</f>
        <v>725</v>
      </c>
      <c r="T2024" s="0" t="n">
        <f aca="false">IF(ISNA(VLOOKUP(E2024,calculos!$J$2:$K$220,2,1)),"null",VLOOKUP(E2024,calculos!$J$2:$K$220,2,1))</f>
        <v>125</v>
      </c>
      <c r="U2024" s="0" t="n">
        <f aca="false">IF(ISNA(VLOOKUP(F2024,calculos!$M$2:$N$658,2,1)),"null",VLOOKUP(F2024,calculos!$M$2:$N$658,2,1))</f>
        <v>400</v>
      </c>
      <c r="V2024" s="0" t="n">
        <f aca="false">IF(ISNA(VLOOKUP(J2024,calculos!$P$2:$Q$1711,2,1)),"null",VLOOKUP(J2024,calculos!$P$2:$Q$1711,2,1))</f>
        <v>1705</v>
      </c>
      <c r="W2024" s="0" t="n">
        <f aca="false">IF(ISNA(VLOOKUP(P2024,calculos!$S$2:$T$58,2,1)),"null",VLOOKUP(P2024,calculos!$S$2:$T$58,2,1))</f>
        <v>42</v>
      </c>
      <c r="X2024" s="0" t="str">
        <f aca="false">$X$1&amp;B2024&amp;"','"&amp;G2024&amp;"','"&amp;H2024&amp;"','"&amp;I2024&amp;"','"&amp;K2024&amp;"','"&amp;L2024&amp;"','"&amp;M2024&amp;"','"&amp;N2024&amp;"','"&amp;O2024&amp;"',"&amp;Q2024&amp;","&amp;R2024&amp;","&amp;S2024&amp;","&amp;T2024&amp;","&amp;U2024&amp;","&amp;V2024&amp;","&amp;W2024&amp;");"</f>
        <v>insert into servicio (id,fecha_entrega,serie,apertura,fecha_instalacion,garantia,mantenimiento,capacitacion,entrega_equipo,visita,id_empresa,id_hospital,id_equipo,id_marca,id_modelo,id_os,id_ingeniero) values (nextval('seq_servicio'),'','120944913','','08-03-2012','09-03-2010','','','','',12,708,725,125,400,1705,42);</v>
      </c>
    </row>
    <row r="2025" customFormat="false" ht="13.8" hidden="false" customHeight="false" outlineLevel="0" collapsed="false">
      <c r="A2025" s="10" t="s">
        <v>23</v>
      </c>
      <c r="B2025" s="10"/>
      <c r="C2025" s="10" t="s">
        <v>573</v>
      </c>
      <c r="D2025" s="10" t="s">
        <v>72</v>
      </c>
      <c r="E2025" s="8" t="s">
        <v>26</v>
      </c>
      <c r="F2025" s="8" t="s">
        <v>26</v>
      </c>
      <c r="G2025" s="10" t="n">
        <v>120944915</v>
      </c>
      <c r="H2025" s="10"/>
      <c r="I2025" s="10" t="s">
        <v>2631</v>
      </c>
      <c r="J2025" s="8" t="s">
        <v>26</v>
      </c>
      <c r="K2025" s="10" t="s">
        <v>2632</v>
      </c>
      <c r="L2025" s="10"/>
      <c r="P2025" s="8" t="s">
        <v>26</v>
      </c>
      <c r="Q2025" s="0" t="n">
        <f aca="false">IF(ISNA(VLOOKUP(A2025,calculos!$A$2:$B$20,2,1)),"null",VLOOKUP(A2025,calculos!$A$2:$B$20,2,1))</f>
        <v>12</v>
      </c>
      <c r="R2025" s="0" t="n">
        <f aca="false">IF(ISNA(VLOOKUP(C2025,calculos!$D$2:$E$1218,2,1)),"null",VLOOKUP(C2025,calculos!$D$2:$E$1218,2,1))</f>
        <v>708</v>
      </c>
      <c r="S2025" s="0" t="n">
        <f aca="false">IF(ISNA(VLOOKUP(D2025,calculos!$G$2:$H$1118,2,1)),"null",VLOOKUP(D2025,calculos!$G$2:$H$1118,2,1))</f>
        <v>725</v>
      </c>
      <c r="T2025" s="0" t="n">
        <f aca="false">IF(ISNA(VLOOKUP(E2025,calculos!$J$2:$K$220,2,1)),"null",VLOOKUP(E2025,calculos!$J$2:$K$220,2,1))</f>
        <v>125</v>
      </c>
      <c r="U2025" s="0" t="n">
        <f aca="false">IF(ISNA(VLOOKUP(F2025,calculos!$M$2:$N$658,2,1)),"null",VLOOKUP(F2025,calculos!$M$2:$N$658,2,1))</f>
        <v>400</v>
      </c>
      <c r="V2025" s="0" t="n">
        <f aca="false">IF(ISNA(VLOOKUP(J2025,calculos!$P$2:$Q$1711,2,1)),"null",VLOOKUP(J2025,calculos!$P$2:$Q$1711,2,1))</f>
        <v>1705</v>
      </c>
      <c r="W2025" s="0" t="n">
        <f aca="false">IF(ISNA(VLOOKUP(P2025,calculos!$S$2:$T$58,2,1)),"null",VLOOKUP(P2025,calculos!$S$2:$T$58,2,1))</f>
        <v>42</v>
      </c>
      <c r="X2025" s="0" t="str">
        <f aca="false">$X$1&amp;B2025&amp;"','"&amp;G2025&amp;"','"&amp;H2025&amp;"','"&amp;I2025&amp;"','"&amp;K2025&amp;"','"&amp;L2025&amp;"','"&amp;M2025&amp;"','"&amp;N2025&amp;"','"&amp;O2025&amp;"',"&amp;Q2025&amp;","&amp;R2025&amp;","&amp;S2025&amp;","&amp;T2025&amp;","&amp;U2025&amp;","&amp;V2025&amp;","&amp;W2025&amp;");"</f>
        <v>insert into servicio (id,fecha_entrega,serie,apertura,fecha_instalacion,garantia,mantenimiento,capacitacion,entrega_equipo,visita,id_empresa,id_hospital,id_equipo,id_marca,id_modelo,id_os,id_ingeniero) values (nextval('seq_servicio'),'','120944915','','08-03-2012','09-03-2010','','','','',12,708,725,125,400,1705,42);</v>
      </c>
    </row>
    <row r="2026" customFormat="false" ht="13.8" hidden="false" customHeight="false" outlineLevel="0" collapsed="false">
      <c r="A2026" s="10" t="s">
        <v>23</v>
      </c>
      <c r="B2026" s="10"/>
      <c r="C2026" s="10" t="s">
        <v>943</v>
      </c>
      <c r="D2026" s="10" t="s">
        <v>72</v>
      </c>
      <c r="E2026" s="8" t="s">
        <v>26</v>
      </c>
      <c r="F2026" s="8" t="s">
        <v>26</v>
      </c>
      <c r="G2026" s="10" t="n">
        <v>120944917</v>
      </c>
      <c r="H2026" s="10"/>
      <c r="I2026" s="10" t="s">
        <v>2553</v>
      </c>
      <c r="J2026" s="8" t="s">
        <v>26</v>
      </c>
      <c r="K2026" s="10" t="s">
        <v>2554</v>
      </c>
      <c r="L2026" s="10"/>
      <c r="P2026" s="8" t="s">
        <v>26</v>
      </c>
      <c r="Q2026" s="0" t="n">
        <f aca="false">IF(ISNA(VLOOKUP(A2026,calculos!$A$2:$B$20,2,1)),"null",VLOOKUP(A2026,calculos!$A$2:$B$20,2,1))</f>
        <v>12</v>
      </c>
      <c r="R2026" s="0" t="n">
        <f aca="false">IF(ISNA(VLOOKUP(C2026,calculos!$D$2:$E$1218,2,1)),"null",VLOOKUP(C2026,calculos!$D$2:$E$1218,2,1))</f>
        <v>700</v>
      </c>
      <c r="S2026" s="0" t="n">
        <f aca="false">IF(ISNA(VLOOKUP(D2026,calculos!$G$2:$H$1118,2,1)),"null",VLOOKUP(D2026,calculos!$G$2:$H$1118,2,1))</f>
        <v>725</v>
      </c>
      <c r="T2026" s="0" t="n">
        <f aca="false">IF(ISNA(VLOOKUP(E2026,calculos!$J$2:$K$220,2,1)),"null",VLOOKUP(E2026,calculos!$J$2:$K$220,2,1))</f>
        <v>125</v>
      </c>
      <c r="U2026" s="0" t="n">
        <f aca="false">IF(ISNA(VLOOKUP(F2026,calculos!$M$2:$N$658,2,1)),"null",VLOOKUP(F2026,calculos!$M$2:$N$658,2,1))</f>
        <v>400</v>
      </c>
      <c r="V2026" s="0" t="n">
        <f aca="false">IF(ISNA(VLOOKUP(J2026,calculos!$P$2:$Q$1711,2,1)),"null",VLOOKUP(J2026,calculos!$P$2:$Q$1711,2,1))</f>
        <v>1705</v>
      </c>
      <c r="W2026" s="0" t="n">
        <f aca="false">IF(ISNA(VLOOKUP(P2026,calculos!$S$2:$T$58,2,1)),"null",VLOOKUP(P2026,calculos!$S$2:$T$58,2,1))</f>
        <v>42</v>
      </c>
      <c r="X2026" s="0" t="str">
        <f aca="false">$X$1&amp;B2026&amp;"','"&amp;G2026&amp;"','"&amp;H2026&amp;"','"&amp;I2026&amp;"','"&amp;K2026&amp;"','"&amp;L2026&amp;"','"&amp;M2026&amp;"','"&amp;N2026&amp;"','"&amp;O2026&amp;"',"&amp;Q2026&amp;","&amp;R2026&amp;","&amp;S2026&amp;","&amp;T2026&amp;","&amp;U2026&amp;","&amp;V2026&amp;","&amp;W2026&amp;");"</f>
        <v>insert into servicio (id,fecha_entrega,serie,apertura,fecha_instalacion,garantia,mantenimiento,capacitacion,entrega_equipo,visita,id_empresa,id_hospital,id_equipo,id_marca,id_modelo,id_os,id_ingeniero) values (nextval('seq_servicio'),'','120944917','','30-12-2001','00-01-2000','','','','',12,700,725,125,400,1705,42);</v>
      </c>
    </row>
    <row r="2027" customFormat="false" ht="13.8" hidden="false" customHeight="false" outlineLevel="0" collapsed="false">
      <c r="A2027" s="10" t="s">
        <v>23</v>
      </c>
      <c r="B2027" s="10"/>
      <c r="C2027" s="10" t="s">
        <v>2544</v>
      </c>
      <c r="D2027" s="10" t="s">
        <v>72</v>
      </c>
      <c r="E2027" s="8" t="s">
        <v>26</v>
      </c>
      <c r="F2027" s="8" t="s">
        <v>26</v>
      </c>
      <c r="G2027" s="10" t="n">
        <v>120944918</v>
      </c>
      <c r="H2027" s="10"/>
      <c r="I2027" s="10" t="s">
        <v>2629</v>
      </c>
      <c r="J2027" s="8" t="s">
        <v>26</v>
      </c>
      <c r="K2027" s="10" t="s">
        <v>2630</v>
      </c>
      <c r="L2027" s="10"/>
      <c r="P2027" s="8" t="s">
        <v>26</v>
      </c>
      <c r="Q2027" s="0" t="n">
        <f aca="false">IF(ISNA(VLOOKUP(A2027,calculos!$A$2:$B$20,2,1)),"null",VLOOKUP(A2027,calculos!$A$2:$B$20,2,1))</f>
        <v>12</v>
      </c>
      <c r="R2027" s="0" t="n">
        <f aca="false">IF(ISNA(VLOOKUP(C2027,calculos!$D$2:$E$1218,2,1)),"null",VLOOKUP(C2027,calculos!$D$2:$E$1218,2,1))</f>
        <v>777</v>
      </c>
      <c r="S2027" s="0" t="n">
        <f aca="false">IF(ISNA(VLOOKUP(D2027,calculos!$G$2:$H$1118,2,1)),"null",VLOOKUP(D2027,calculos!$G$2:$H$1118,2,1))</f>
        <v>725</v>
      </c>
      <c r="T2027" s="0" t="n">
        <f aca="false">IF(ISNA(VLOOKUP(E2027,calculos!$J$2:$K$220,2,1)),"null",VLOOKUP(E2027,calculos!$J$2:$K$220,2,1))</f>
        <v>125</v>
      </c>
      <c r="U2027" s="0" t="n">
        <f aca="false">IF(ISNA(VLOOKUP(F2027,calculos!$M$2:$N$658,2,1)),"null",VLOOKUP(F2027,calculos!$M$2:$N$658,2,1))</f>
        <v>400</v>
      </c>
      <c r="V2027" s="0" t="n">
        <f aca="false">IF(ISNA(VLOOKUP(J2027,calculos!$P$2:$Q$1711,2,1)),"null",VLOOKUP(J2027,calculos!$P$2:$Q$1711,2,1))</f>
        <v>1705</v>
      </c>
      <c r="W2027" s="0" t="n">
        <f aca="false">IF(ISNA(VLOOKUP(P2027,calculos!$S$2:$T$58,2,1)),"null",VLOOKUP(P2027,calculos!$S$2:$T$58,2,1))</f>
        <v>42</v>
      </c>
      <c r="X2027" s="0" t="str">
        <f aca="false">$X$1&amp;B2027&amp;"','"&amp;G2027&amp;"','"&amp;H2027&amp;"','"&amp;I2027&amp;"','"&amp;K2027&amp;"','"&amp;L2027&amp;"','"&amp;M2027&amp;"','"&amp;N2027&amp;"','"&amp;O2027&amp;"',"&amp;Q2027&amp;","&amp;R2027&amp;","&amp;S2027&amp;","&amp;T2027&amp;","&amp;U2027&amp;","&amp;V2027&amp;","&amp;W2027&amp;");"</f>
        <v>insert into servicio (id,fecha_entrega,serie,apertura,fecha_instalacion,garantia,mantenimiento,capacitacion,entrega_equipo,visita,id_empresa,id_hospital,id_equipo,id_marca,id_modelo,id_os,id_ingeniero) values (nextval('seq_servicio'),'','120944918','','21-03-2012','22-03-2010','','','','',12,777,725,125,400,1705,42);</v>
      </c>
    </row>
    <row r="2028" customFormat="false" ht="13.8" hidden="false" customHeight="false" outlineLevel="0" collapsed="false">
      <c r="A2028" s="10" t="s">
        <v>23</v>
      </c>
      <c r="B2028" s="10"/>
      <c r="C2028" s="10" t="s">
        <v>2633</v>
      </c>
      <c r="D2028" s="10" t="s">
        <v>749</v>
      </c>
      <c r="E2028" s="8" t="s">
        <v>26</v>
      </c>
      <c r="F2028" s="8" t="s">
        <v>26</v>
      </c>
      <c r="G2028" s="10" t="n">
        <v>120944919</v>
      </c>
      <c r="H2028" s="10"/>
      <c r="I2028" s="10" t="s">
        <v>2619</v>
      </c>
      <c r="J2028" s="8" t="s">
        <v>26</v>
      </c>
      <c r="K2028" s="10" t="s">
        <v>2620</v>
      </c>
      <c r="L2028" s="10"/>
      <c r="P2028" s="8" t="s">
        <v>26</v>
      </c>
      <c r="Q2028" s="0" t="n">
        <f aca="false">IF(ISNA(VLOOKUP(A2028,calculos!$A$2:$B$20,2,1)),"null",VLOOKUP(A2028,calculos!$A$2:$B$20,2,1))</f>
        <v>12</v>
      </c>
      <c r="R2028" s="0" t="n">
        <f aca="false">IF(ISNA(VLOOKUP(C2028,calculos!$D$2:$E$1218,2,1)),"null",VLOOKUP(C2028,calculos!$D$2:$E$1218,2,1))</f>
        <v>772</v>
      </c>
      <c r="S2028" s="0" t="n">
        <f aca="false">IF(ISNA(VLOOKUP(D2028,calculos!$G$2:$H$1118,2,1)),"null",VLOOKUP(D2028,calculos!$G$2:$H$1118,2,1))</f>
        <v>144</v>
      </c>
      <c r="T2028" s="0" t="n">
        <f aca="false">IF(ISNA(VLOOKUP(E2028,calculos!$J$2:$K$220,2,1)),"null",VLOOKUP(E2028,calculos!$J$2:$K$220,2,1))</f>
        <v>125</v>
      </c>
      <c r="U2028" s="0" t="n">
        <f aca="false">IF(ISNA(VLOOKUP(F2028,calculos!$M$2:$N$658,2,1)),"null",VLOOKUP(F2028,calculos!$M$2:$N$658,2,1))</f>
        <v>400</v>
      </c>
      <c r="V2028" s="0" t="n">
        <f aca="false">IF(ISNA(VLOOKUP(J2028,calculos!$P$2:$Q$1711,2,1)),"null",VLOOKUP(J2028,calculos!$P$2:$Q$1711,2,1))</f>
        <v>1705</v>
      </c>
      <c r="W2028" s="0" t="n">
        <f aca="false">IF(ISNA(VLOOKUP(P2028,calculos!$S$2:$T$58,2,1)),"null",VLOOKUP(P2028,calculos!$S$2:$T$58,2,1))</f>
        <v>42</v>
      </c>
      <c r="X2028" s="0" t="str">
        <f aca="false">$X$1&amp;B2028&amp;"','"&amp;G2028&amp;"','"&amp;H2028&amp;"','"&amp;I2028&amp;"','"&amp;K2028&amp;"','"&amp;L2028&amp;"','"&amp;M2028&amp;"','"&amp;N2028&amp;"','"&amp;O2028&amp;"',"&amp;Q2028&amp;","&amp;R2028&amp;","&amp;S2028&amp;","&amp;T2028&amp;","&amp;U2028&amp;","&amp;V2028&amp;","&amp;W2028&amp;");"</f>
        <v>insert into servicio (id,fecha_entrega,serie,apertura,fecha_instalacion,garantia,mantenimiento,capacitacion,entrega_equipo,visita,id_empresa,id_hospital,id_equipo,id_marca,id_modelo,id_os,id_ingeniero) values (nextval('seq_servicio'),'','120944919','','17-03-2012','18-03-2010','','','','',12,772,144,125,400,1705,42);</v>
      </c>
    </row>
    <row r="2029" customFormat="false" ht="13.8" hidden="false" customHeight="false" outlineLevel="0" collapsed="false">
      <c r="A2029" s="10" t="s">
        <v>23</v>
      </c>
      <c r="B2029" s="10"/>
      <c r="C2029" s="10" t="s">
        <v>485</v>
      </c>
      <c r="D2029" s="10" t="s">
        <v>72</v>
      </c>
      <c r="E2029" s="8" t="s">
        <v>26</v>
      </c>
      <c r="F2029" s="8" t="s">
        <v>26</v>
      </c>
      <c r="G2029" s="10" t="n">
        <v>120944920</v>
      </c>
      <c r="H2029" s="10"/>
      <c r="I2029" s="10" t="s">
        <v>502</v>
      </c>
      <c r="J2029" s="8" t="s">
        <v>26</v>
      </c>
      <c r="K2029" s="10" t="s">
        <v>503</v>
      </c>
      <c r="L2029" s="10"/>
      <c r="P2029" s="8" t="s">
        <v>26</v>
      </c>
      <c r="Q2029" s="0" t="n">
        <f aca="false">IF(ISNA(VLOOKUP(A2029,calculos!$A$2:$B$20,2,1)),"null",VLOOKUP(A2029,calculos!$A$2:$B$20,2,1))</f>
        <v>12</v>
      </c>
      <c r="R2029" s="0" t="n">
        <f aca="false">IF(ISNA(VLOOKUP(C2029,calculos!$D$2:$E$1218,2,1)),"null",VLOOKUP(C2029,calculos!$D$2:$E$1218,2,1))</f>
        <v>426</v>
      </c>
      <c r="S2029" s="0" t="n">
        <f aca="false">IF(ISNA(VLOOKUP(D2029,calculos!$G$2:$H$1118,2,1)),"null",VLOOKUP(D2029,calculos!$G$2:$H$1118,2,1))</f>
        <v>725</v>
      </c>
      <c r="T2029" s="0" t="n">
        <f aca="false">IF(ISNA(VLOOKUP(E2029,calculos!$J$2:$K$220,2,1)),"null",VLOOKUP(E2029,calculos!$J$2:$K$220,2,1))</f>
        <v>125</v>
      </c>
      <c r="U2029" s="0" t="n">
        <f aca="false">IF(ISNA(VLOOKUP(F2029,calculos!$M$2:$N$658,2,1)),"null",VLOOKUP(F2029,calculos!$M$2:$N$658,2,1))</f>
        <v>400</v>
      </c>
      <c r="V2029" s="0" t="n">
        <f aca="false">IF(ISNA(VLOOKUP(J2029,calculos!$P$2:$Q$1711,2,1)),"null",VLOOKUP(J2029,calculos!$P$2:$Q$1711,2,1))</f>
        <v>1705</v>
      </c>
      <c r="W2029" s="0" t="n">
        <f aca="false">IF(ISNA(VLOOKUP(P2029,calculos!$S$2:$T$58,2,1)),"null",VLOOKUP(P2029,calculos!$S$2:$T$58,2,1))</f>
        <v>42</v>
      </c>
      <c r="X2029" s="0" t="str">
        <f aca="false">$X$1&amp;B2029&amp;"','"&amp;G2029&amp;"','"&amp;H2029&amp;"','"&amp;I2029&amp;"','"&amp;K2029&amp;"','"&amp;L2029&amp;"','"&amp;M2029&amp;"','"&amp;N2029&amp;"','"&amp;O2029&amp;"',"&amp;Q2029&amp;","&amp;R2029&amp;","&amp;S2029&amp;","&amp;T2029&amp;","&amp;U2029&amp;","&amp;V2029&amp;","&amp;W2029&amp;");"</f>
        <v>insert into servicio (id,fecha_entrega,serie,apertura,fecha_instalacion,garantia,mantenimiento,capacitacion,entrega_equipo,visita,id_empresa,id_hospital,id_equipo,id_marca,id_modelo,id_os,id_ingeniero) values (nextval('seq_servicio'),'','120944920','','24-08-2013','25-08-2011','','','','',12,426,725,125,400,1705,42);</v>
      </c>
    </row>
    <row r="2030" customFormat="false" ht="13.8" hidden="false" customHeight="false" outlineLevel="0" collapsed="false">
      <c r="A2030" s="10" t="s">
        <v>23</v>
      </c>
      <c r="B2030" s="10"/>
      <c r="C2030" s="10" t="s">
        <v>2633</v>
      </c>
      <c r="D2030" s="10" t="s">
        <v>749</v>
      </c>
      <c r="E2030" s="8" t="s">
        <v>26</v>
      </c>
      <c r="F2030" s="8" t="s">
        <v>26</v>
      </c>
      <c r="G2030" s="10" t="n">
        <v>120944921</v>
      </c>
      <c r="H2030" s="10"/>
      <c r="I2030" s="10" t="s">
        <v>2619</v>
      </c>
      <c r="J2030" s="8" t="s">
        <v>26</v>
      </c>
      <c r="K2030" s="10" t="s">
        <v>2620</v>
      </c>
      <c r="L2030" s="10"/>
      <c r="P2030" s="8" t="s">
        <v>26</v>
      </c>
      <c r="Q2030" s="0" t="n">
        <f aca="false">IF(ISNA(VLOOKUP(A2030,calculos!$A$2:$B$20,2,1)),"null",VLOOKUP(A2030,calculos!$A$2:$B$20,2,1))</f>
        <v>12</v>
      </c>
      <c r="R2030" s="0" t="n">
        <f aca="false">IF(ISNA(VLOOKUP(C2030,calculos!$D$2:$E$1218,2,1)),"null",VLOOKUP(C2030,calculos!$D$2:$E$1218,2,1))</f>
        <v>772</v>
      </c>
      <c r="S2030" s="0" t="n">
        <f aca="false">IF(ISNA(VLOOKUP(D2030,calculos!$G$2:$H$1118,2,1)),"null",VLOOKUP(D2030,calculos!$G$2:$H$1118,2,1))</f>
        <v>144</v>
      </c>
      <c r="T2030" s="0" t="n">
        <f aca="false">IF(ISNA(VLOOKUP(E2030,calculos!$J$2:$K$220,2,1)),"null",VLOOKUP(E2030,calculos!$J$2:$K$220,2,1))</f>
        <v>125</v>
      </c>
      <c r="U2030" s="0" t="n">
        <f aca="false">IF(ISNA(VLOOKUP(F2030,calculos!$M$2:$N$658,2,1)),"null",VLOOKUP(F2030,calculos!$M$2:$N$658,2,1))</f>
        <v>400</v>
      </c>
      <c r="V2030" s="0" t="n">
        <f aca="false">IF(ISNA(VLOOKUP(J2030,calculos!$P$2:$Q$1711,2,1)),"null",VLOOKUP(J2030,calculos!$P$2:$Q$1711,2,1))</f>
        <v>1705</v>
      </c>
      <c r="W2030" s="0" t="n">
        <f aca="false">IF(ISNA(VLOOKUP(P2030,calculos!$S$2:$T$58,2,1)),"null",VLOOKUP(P2030,calculos!$S$2:$T$58,2,1))</f>
        <v>42</v>
      </c>
      <c r="X2030" s="0" t="str">
        <f aca="false">$X$1&amp;B2030&amp;"','"&amp;G2030&amp;"','"&amp;H2030&amp;"','"&amp;I2030&amp;"','"&amp;K2030&amp;"','"&amp;L2030&amp;"','"&amp;M2030&amp;"','"&amp;N2030&amp;"','"&amp;O2030&amp;"',"&amp;Q2030&amp;","&amp;R2030&amp;","&amp;S2030&amp;","&amp;T2030&amp;","&amp;U2030&amp;","&amp;V2030&amp;","&amp;W2030&amp;");"</f>
        <v>insert into servicio (id,fecha_entrega,serie,apertura,fecha_instalacion,garantia,mantenimiento,capacitacion,entrega_equipo,visita,id_empresa,id_hospital,id_equipo,id_marca,id_modelo,id_os,id_ingeniero) values (nextval('seq_servicio'),'','120944921','','17-03-2012','18-03-2010','','','','',12,772,144,125,400,1705,42);</v>
      </c>
    </row>
    <row r="2031" customFormat="false" ht="13.8" hidden="false" customHeight="false" outlineLevel="0" collapsed="false">
      <c r="A2031" s="10" t="s">
        <v>23</v>
      </c>
      <c r="B2031" s="10"/>
      <c r="C2031" s="10" t="s">
        <v>2544</v>
      </c>
      <c r="D2031" s="10" t="s">
        <v>72</v>
      </c>
      <c r="E2031" s="8" t="s">
        <v>26</v>
      </c>
      <c r="F2031" s="8" t="s">
        <v>26</v>
      </c>
      <c r="G2031" s="10" t="n">
        <v>120944922</v>
      </c>
      <c r="H2031" s="10"/>
      <c r="I2031" s="10" t="s">
        <v>2629</v>
      </c>
      <c r="J2031" s="8" t="s">
        <v>26</v>
      </c>
      <c r="K2031" s="10" t="s">
        <v>2630</v>
      </c>
      <c r="L2031" s="10"/>
      <c r="P2031" s="8" t="s">
        <v>26</v>
      </c>
      <c r="Q2031" s="0" t="n">
        <f aca="false">IF(ISNA(VLOOKUP(A2031,calculos!$A$2:$B$20,2,1)),"null",VLOOKUP(A2031,calculos!$A$2:$B$20,2,1))</f>
        <v>12</v>
      </c>
      <c r="R2031" s="0" t="n">
        <f aca="false">IF(ISNA(VLOOKUP(C2031,calculos!$D$2:$E$1218,2,1)),"null",VLOOKUP(C2031,calculos!$D$2:$E$1218,2,1))</f>
        <v>777</v>
      </c>
      <c r="S2031" s="0" t="n">
        <f aca="false">IF(ISNA(VLOOKUP(D2031,calculos!$G$2:$H$1118,2,1)),"null",VLOOKUP(D2031,calculos!$G$2:$H$1118,2,1))</f>
        <v>725</v>
      </c>
      <c r="T2031" s="0" t="n">
        <f aca="false">IF(ISNA(VLOOKUP(E2031,calculos!$J$2:$K$220,2,1)),"null",VLOOKUP(E2031,calculos!$J$2:$K$220,2,1))</f>
        <v>125</v>
      </c>
      <c r="U2031" s="0" t="n">
        <f aca="false">IF(ISNA(VLOOKUP(F2031,calculos!$M$2:$N$658,2,1)),"null",VLOOKUP(F2031,calculos!$M$2:$N$658,2,1))</f>
        <v>400</v>
      </c>
      <c r="V2031" s="0" t="n">
        <f aca="false">IF(ISNA(VLOOKUP(J2031,calculos!$P$2:$Q$1711,2,1)),"null",VLOOKUP(J2031,calculos!$P$2:$Q$1711,2,1))</f>
        <v>1705</v>
      </c>
      <c r="W2031" s="0" t="n">
        <f aca="false">IF(ISNA(VLOOKUP(P2031,calculos!$S$2:$T$58,2,1)),"null",VLOOKUP(P2031,calculos!$S$2:$T$58,2,1))</f>
        <v>42</v>
      </c>
      <c r="X2031" s="0" t="str">
        <f aca="false">$X$1&amp;B2031&amp;"','"&amp;G2031&amp;"','"&amp;H2031&amp;"','"&amp;I2031&amp;"','"&amp;K2031&amp;"','"&amp;L2031&amp;"','"&amp;M2031&amp;"','"&amp;N2031&amp;"','"&amp;O2031&amp;"',"&amp;Q2031&amp;","&amp;R2031&amp;","&amp;S2031&amp;","&amp;T2031&amp;","&amp;U2031&amp;","&amp;V2031&amp;","&amp;W2031&amp;");"</f>
        <v>insert into servicio (id,fecha_entrega,serie,apertura,fecha_instalacion,garantia,mantenimiento,capacitacion,entrega_equipo,visita,id_empresa,id_hospital,id_equipo,id_marca,id_modelo,id_os,id_ingeniero) values (nextval('seq_servicio'),'','120944922','','21-03-2012','22-03-2010','','','','',12,777,725,125,400,1705,42);</v>
      </c>
    </row>
    <row r="2032" customFormat="false" ht="13.8" hidden="false" customHeight="false" outlineLevel="0" collapsed="false">
      <c r="A2032" s="10" t="s">
        <v>23</v>
      </c>
      <c r="B2032" s="10"/>
      <c r="C2032" s="10" t="s">
        <v>479</v>
      </c>
      <c r="D2032" s="10" t="s">
        <v>749</v>
      </c>
      <c r="E2032" s="8" t="s">
        <v>26</v>
      </c>
      <c r="F2032" s="8" t="s">
        <v>26</v>
      </c>
      <c r="G2032" s="10" t="n">
        <v>120944923</v>
      </c>
      <c r="H2032" s="10"/>
      <c r="I2032" s="10" t="s">
        <v>1958</v>
      </c>
      <c r="J2032" s="8" t="s">
        <v>26</v>
      </c>
      <c r="K2032" s="10" t="s">
        <v>2634</v>
      </c>
      <c r="L2032" s="10"/>
      <c r="P2032" s="8" t="s">
        <v>26</v>
      </c>
      <c r="Q2032" s="0" t="n">
        <f aca="false">IF(ISNA(VLOOKUP(A2032,calculos!$A$2:$B$20,2,1)),"null",VLOOKUP(A2032,calculos!$A$2:$B$20,2,1))</f>
        <v>12</v>
      </c>
      <c r="R2032" s="0" t="n">
        <f aca="false">IF(ISNA(VLOOKUP(C2032,calculos!$D$2:$E$1218,2,1)),"null",VLOOKUP(C2032,calculos!$D$2:$E$1218,2,1))</f>
        <v>579</v>
      </c>
      <c r="S2032" s="0" t="n">
        <f aca="false">IF(ISNA(VLOOKUP(D2032,calculos!$G$2:$H$1118,2,1)),"null",VLOOKUP(D2032,calculos!$G$2:$H$1118,2,1))</f>
        <v>144</v>
      </c>
      <c r="T2032" s="0" t="n">
        <f aca="false">IF(ISNA(VLOOKUP(E2032,calculos!$J$2:$K$220,2,1)),"null",VLOOKUP(E2032,calculos!$J$2:$K$220,2,1))</f>
        <v>125</v>
      </c>
      <c r="U2032" s="0" t="n">
        <f aca="false">IF(ISNA(VLOOKUP(F2032,calculos!$M$2:$N$658,2,1)),"null",VLOOKUP(F2032,calculos!$M$2:$N$658,2,1))</f>
        <v>400</v>
      </c>
      <c r="V2032" s="0" t="n">
        <f aca="false">IF(ISNA(VLOOKUP(J2032,calculos!$P$2:$Q$1711,2,1)),"null",VLOOKUP(J2032,calculos!$P$2:$Q$1711,2,1))</f>
        <v>1705</v>
      </c>
      <c r="W2032" s="0" t="n">
        <f aca="false">IF(ISNA(VLOOKUP(P2032,calculos!$S$2:$T$58,2,1)),"null",VLOOKUP(P2032,calculos!$S$2:$T$58,2,1))</f>
        <v>42</v>
      </c>
      <c r="X2032" s="0" t="str">
        <f aca="false">$X$1&amp;B2032&amp;"','"&amp;G2032&amp;"','"&amp;H2032&amp;"','"&amp;I2032&amp;"','"&amp;K2032&amp;"','"&amp;L2032&amp;"','"&amp;M2032&amp;"','"&amp;N2032&amp;"','"&amp;O2032&amp;"',"&amp;Q2032&amp;","&amp;R2032&amp;","&amp;S2032&amp;","&amp;T2032&amp;","&amp;U2032&amp;","&amp;V2032&amp;","&amp;W2032&amp;");"</f>
        <v>insert into servicio (id,fecha_entrega,serie,apertura,fecha_instalacion,garantia,mantenimiento,capacitacion,entrega_equipo,visita,id_empresa,id_hospital,id_equipo,id_marca,id_modelo,id_os,id_ingeniero) values (nextval('seq_servicio'),'','120944923','','15-05-2014','15-05-2012','','','','',12,579,144,125,400,1705,42);</v>
      </c>
    </row>
    <row r="2033" customFormat="false" ht="13.8" hidden="false" customHeight="false" outlineLevel="0" collapsed="false">
      <c r="A2033" s="10" t="s">
        <v>154</v>
      </c>
      <c r="B2033" s="10"/>
      <c r="C2033" s="10" t="s">
        <v>864</v>
      </c>
      <c r="D2033" s="10" t="s">
        <v>72</v>
      </c>
      <c r="E2033" s="8" t="s">
        <v>26</v>
      </c>
      <c r="F2033" s="8" t="s">
        <v>26</v>
      </c>
      <c r="G2033" s="10" t="n">
        <v>120947001</v>
      </c>
      <c r="H2033" s="10"/>
      <c r="I2033" s="10" t="s">
        <v>1944</v>
      </c>
      <c r="J2033" s="8" t="s">
        <v>26</v>
      </c>
      <c r="K2033" s="10" t="s">
        <v>2635</v>
      </c>
      <c r="L2033" s="10"/>
      <c r="P2033" s="8" t="s">
        <v>26</v>
      </c>
      <c r="Q2033" s="0" t="n">
        <f aca="false">IF(ISNA(VLOOKUP(A2033,calculos!$A$2:$B$20,2,1)),"null",VLOOKUP(A2033,calculos!$A$2:$B$20,2,1))</f>
        <v>10</v>
      </c>
      <c r="R2033" s="0" t="n">
        <f aca="false">IF(ISNA(VLOOKUP(C2033,calculos!$D$2:$E$1218,2,1)),"null",VLOOKUP(C2033,calculos!$D$2:$E$1218,2,1))</f>
        <v>946</v>
      </c>
      <c r="S2033" s="0" t="n">
        <f aca="false">IF(ISNA(VLOOKUP(D2033,calculos!$G$2:$H$1118,2,1)),"null",VLOOKUP(D2033,calculos!$G$2:$H$1118,2,1))</f>
        <v>725</v>
      </c>
      <c r="T2033" s="0" t="n">
        <f aca="false">IF(ISNA(VLOOKUP(E2033,calculos!$J$2:$K$220,2,1)),"null",VLOOKUP(E2033,calculos!$J$2:$K$220,2,1))</f>
        <v>125</v>
      </c>
      <c r="U2033" s="0" t="n">
        <f aca="false">IF(ISNA(VLOOKUP(F2033,calculos!$M$2:$N$658,2,1)),"null",VLOOKUP(F2033,calculos!$M$2:$N$658,2,1))</f>
        <v>400</v>
      </c>
      <c r="V2033" s="0" t="n">
        <f aca="false">IF(ISNA(VLOOKUP(J2033,calculos!$P$2:$Q$1711,2,1)),"null",VLOOKUP(J2033,calculos!$P$2:$Q$1711,2,1))</f>
        <v>1705</v>
      </c>
      <c r="W2033" s="0" t="n">
        <f aca="false">IF(ISNA(VLOOKUP(P2033,calculos!$S$2:$T$58,2,1)),"null",VLOOKUP(P2033,calculos!$S$2:$T$58,2,1))</f>
        <v>42</v>
      </c>
      <c r="X2033" s="0" t="str">
        <f aca="false">$X$1&amp;B2033&amp;"','"&amp;G2033&amp;"','"&amp;H2033&amp;"','"&amp;I2033&amp;"','"&amp;K2033&amp;"','"&amp;L2033&amp;"','"&amp;M2033&amp;"','"&amp;N2033&amp;"','"&amp;O2033&amp;"',"&amp;Q2033&amp;","&amp;R2033&amp;","&amp;S2033&amp;","&amp;T2033&amp;","&amp;U2033&amp;","&amp;V2033&amp;","&amp;W2033&amp;");"</f>
        <v>insert into servicio (id,fecha_entrega,serie,apertura,fecha_instalacion,garantia,mantenimiento,capacitacion,entrega_equipo,visita,id_empresa,id_hospital,id_equipo,id_marca,id_modelo,id_os,id_ingeniero) values (nextval('seq_servicio'),'','120947001','','07-05-2014','07-05-2012','','','','',10,946,725,125,400,1705,42);</v>
      </c>
    </row>
    <row r="2034" customFormat="false" ht="13.8" hidden="false" customHeight="false" outlineLevel="0" collapsed="false">
      <c r="A2034" s="10" t="s">
        <v>154</v>
      </c>
      <c r="B2034" s="10"/>
      <c r="C2034" s="10" t="s">
        <v>864</v>
      </c>
      <c r="D2034" s="10" t="s">
        <v>72</v>
      </c>
      <c r="E2034" s="8" t="s">
        <v>26</v>
      </c>
      <c r="F2034" s="8" t="s">
        <v>26</v>
      </c>
      <c r="G2034" s="10" t="n">
        <v>120947002</v>
      </c>
      <c r="H2034" s="10"/>
      <c r="I2034" s="10" t="s">
        <v>1944</v>
      </c>
      <c r="J2034" s="8" t="s">
        <v>26</v>
      </c>
      <c r="K2034" s="10" t="s">
        <v>2635</v>
      </c>
      <c r="L2034" s="10"/>
      <c r="P2034" s="8" t="s">
        <v>26</v>
      </c>
      <c r="Q2034" s="0" t="n">
        <f aca="false">IF(ISNA(VLOOKUP(A2034,calculos!$A$2:$B$20,2,1)),"null",VLOOKUP(A2034,calculos!$A$2:$B$20,2,1))</f>
        <v>10</v>
      </c>
      <c r="R2034" s="0" t="n">
        <f aca="false">IF(ISNA(VLOOKUP(C2034,calculos!$D$2:$E$1218,2,1)),"null",VLOOKUP(C2034,calculos!$D$2:$E$1218,2,1))</f>
        <v>946</v>
      </c>
      <c r="S2034" s="0" t="n">
        <f aca="false">IF(ISNA(VLOOKUP(D2034,calculos!$G$2:$H$1118,2,1)),"null",VLOOKUP(D2034,calculos!$G$2:$H$1118,2,1))</f>
        <v>725</v>
      </c>
      <c r="T2034" s="0" t="n">
        <f aca="false">IF(ISNA(VLOOKUP(E2034,calculos!$J$2:$K$220,2,1)),"null",VLOOKUP(E2034,calculos!$J$2:$K$220,2,1))</f>
        <v>125</v>
      </c>
      <c r="U2034" s="0" t="n">
        <f aca="false">IF(ISNA(VLOOKUP(F2034,calculos!$M$2:$N$658,2,1)),"null",VLOOKUP(F2034,calculos!$M$2:$N$658,2,1))</f>
        <v>400</v>
      </c>
      <c r="V2034" s="0" t="n">
        <f aca="false">IF(ISNA(VLOOKUP(J2034,calculos!$P$2:$Q$1711,2,1)),"null",VLOOKUP(J2034,calculos!$P$2:$Q$1711,2,1))</f>
        <v>1705</v>
      </c>
      <c r="W2034" s="0" t="n">
        <f aca="false">IF(ISNA(VLOOKUP(P2034,calculos!$S$2:$T$58,2,1)),"null",VLOOKUP(P2034,calculos!$S$2:$T$58,2,1))</f>
        <v>42</v>
      </c>
      <c r="X2034" s="0" t="str">
        <f aca="false">$X$1&amp;B2034&amp;"','"&amp;G2034&amp;"','"&amp;H2034&amp;"','"&amp;I2034&amp;"','"&amp;K2034&amp;"','"&amp;L2034&amp;"','"&amp;M2034&amp;"','"&amp;N2034&amp;"','"&amp;O2034&amp;"',"&amp;Q2034&amp;","&amp;R2034&amp;","&amp;S2034&amp;","&amp;T2034&amp;","&amp;U2034&amp;","&amp;V2034&amp;","&amp;W2034&amp;");"</f>
        <v>insert into servicio (id,fecha_entrega,serie,apertura,fecha_instalacion,garantia,mantenimiento,capacitacion,entrega_equipo,visita,id_empresa,id_hospital,id_equipo,id_marca,id_modelo,id_os,id_ingeniero) values (nextval('seq_servicio'),'','120947002','','07-05-2014','07-05-2012','','','','',10,946,725,125,400,1705,42);</v>
      </c>
    </row>
    <row r="2035" customFormat="false" ht="13.8" hidden="false" customHeight="false" outlineLevel="0" collapsed="false">
      <c r="A2035" s="10" t="s">
        <v>154</v>
      </c>
      <c r="B2035" s="10"/>
      <c r="C2035" s="10" t="s">
        <v>864</v>
      </c>
      <c r="D2035" s="10" t="s">
        <v>72</v>
      </c>
      <c r="E2035" s="8" t="s">
        <v>26</v>
      </c>
      <c r="F2035" s="8" t="s">
        <v>26</v>
      </c>
      <c r="G2035" s="10" t="n">
        <v>120947003</v>
      </c>
      <c r="H2035" s="10"/>
      <c r="I2035" s="10" t="s">
        <v>1944</v>
      </c>
      <c r="J2035" s="8" t="s">
        <v>26</v>
      </c>
      <c r="K2035" s="10" t="s">
        <v>2635</v>
      </c>
      <c r="L2035" s="10"/>
      <c r="P2035" s="8" t="s">
        <v>26</v>
      </c>
      <c r="Q2035" s="0" t="n">
        <f aca="false">IF(ISNA(VLOOKUP(A2035,calculos!$A$2:$B$20,2,1)),"null",VLOOKUP(A2035,calculos!$A$2:$B$20,2,1))</f>
        <v>10</v>
      </c>
      <c r="R2035" s="0" t="n">
        <f aca="false">IF(ISNA(VLOOKUP(C2035,calculos!$D$2:$E$1218,2,1)),"null",VLOOKUP(C2035,calculos!$D$2:$E$1218,2,1))</f>
        <v>946</v>
      </c>
      <c r="S2035" s="0" t="n">
        <f aca="false">IF(ISNA(VLOOKUP(D2035,calculos!$G$2:$H$1118,2,1)),"null",VLOOKUP(D2035,calculos!$G$2:$H$1118,2,1))</f>
        <v>725</v>
      </c>
      <c r="T2035" s="0" t="n">
        <f aca="false">IF(ISNA(VLOOKUP(E2035,calculos!$J$2:$K$220,2,1)),"null",VLOOKUP(E2035,calculos!$J$2:$K$220,2,1))</f>
        <v>125</v>
      </c>
      <c r="U2035" s="0" t="n">
        <f aca="false">IF(ISNA(VLOOKUP(F2035,calculos!$M$2:$N$658,2,1)),"null",VLOOKUP(F2035,calculos!$M$2:$N$658,2,1))</f>
        <v>400</v>
      </c>
      <c r="V2035" s="0" t="n">
        <f aca="false">IF(ISNA(VLOOKUP(J2035,calculos!$P$2:$Q$1711,2,1)),"null",VLOOKUP(J2035,calculos!$P$2:$Q$1711,2,1))</f>
        <v>1705</v>
      </c>
      <c r="W2035" s="0" t="n">
        <f aca="false">IF(ISNA(VLOOKUP(P2035,calculos!$S$2:$T$58,2,1)),"null",VLOOKUP(P2035,calculos!$S$2:$T$58,2,1))</f>
        <v>42</v>
      </c>
      <c r="X2035" s="0" t="str">
        <f aca="false">$X$1&amp;B2035&amp;"','"&amp;G2035&amp;"','"&amp;H2035&amp;"','"&amp;I2035&amp;"','"&amp;K2035&amp;"','"&amp;L2035&amp;"','"&amp;M2035&amp;"','"&amp;N2035&amp;"','"&amp;O2035&amp;"',"&amp;Q2035&amp;","&amp;R2035&amp;","&amp;S2035&amp;","&amp;T2035&amp;","&amp;U2035&amp;","&amp;V2035&amp;","&amp;W2035&amp;");"</f>
        <v>insert into servicio (id,fecha_entrega,serie,apertura,fecha_instalacion,garantia,mantenimiento,capacitacion,entrega_equipo,visita,id_empresa,id_hospital,id_equipo,id_marca,id_modelo,id_os,id_ingeniero) values (nextval('seq_servicio'),'','120947003','','07-05-2014','07-05-2012','','','','',10,946,725,125,400,1705,42);</v>
      </c>
    </row>
    <row r="2036" customFormat="false" ht="13.8" hidden="false" customHeight="false" outlineLevel="0" collapsed="false">
      <c r="A2036" s="10" t="s">
        <v>23</v>
      </c>
      <c r="B2036" s="10"/>
      <c r="C2036" s="10" t="s">
        <v>1428</v>
      </c>
      <c r="D2036" s="10" t="s">
        <v>72</v>
      </c>
      <c r="E2036" s="8" t="s">
        <v>26</v>
      </c>
      <c r="F2036" s="8" t="s">
        <v>26</v>
      </c>
      <c r="G2036" s="10" t="n">
        <v>120949903</v>
      </c>
      <c r="H2036" s="10"/>
      <c r="I2036" s="10" t="s">
        <v>2561</v>
      </c>
      <c r="J2036" s="8" t="s">
        <v>26</v>
      </c>
      <c r="K2036" s="10" t="s">
        <v>2562</v>
      </c>
      <c r="L2036" s="10"/>
      <c r="P2036" s="8" t="s">
        <v>26</v>
      </c>
      <c r="Q2036" s="0" t="n">
        <f aca="false">IF(ISNA(VLOOKUP(A2036,calculos!$A$2:$B$20,2,1)),"null",VLOOKUP(A2036,calculos!$A$2:$B$20,2,1))</f>
        <v>12</v>
      </c>
      <c r="R2036" s="0" t="n">
        <f aca="false">IF(ISNA(VLOOKUP(C2036,calculos!$D$2:$E$1218,2,1)),"null",VLOOKUP(C2036,calculos!$D$2:$E$1218,2,1))</f>
        <v>711</v>
      </c>
      <c r="S2036" s="0" t="n">
        <f aca="false">IF(ISNA(VLOOKUP(D2036,calculos!$G$2:$H$1118,2,1)),"null",VLOOKUP(D2036,calculos!$G$2:$H$1118,2,1))</f>
        <v>725</v>
      </c>
      <c r="T2036" s="0" t="n">
        <f aca="false">IF(ISNA(VLOOKUP(E2036,calculos!$J$2:$K$220,2,1)),"null",VLOOKUP(E2036,calculos!$J$2:$K$220,2,1))</f>
        <v>125</v>
      </c>
      <c r="U2036" s="0" t="n">
        <f aca="false">IF(ISNA(VLOOKUP(F2036,calculos!$M$2:$N$658,2,1)),"null",VLOOKUP(F2036,calculos!$M$2:$N$658,2,1))</f>
        <v>400</v>
      </c>
      <c r="V2036" s="0" t="n">
        <f aca="false">IF(ISNA(VLOOKUP(J2036,calculos!$P$2:$Q$1711,2,1)),"null",VLOOKUP(J2036,calculos!$P$2:$Q$1711,2,1))</f>
        <v>1705</v>
      </c>
      <c r="W2036" s="0" t="n">
        <f aca="false">IF(ISNA(VLOOKUP(P2036,calculos!$S$2:$T$58,2,1)),"null",VLOOKUP(P2036,calculos!$S$2:$T$58,2,1))</f>
        <v>42</v>
      </c>
      <c r="X2036" s="0" t="str">
        <f aca="false">$X$1&amp;B2036&amp;"','"&amp;G2036&amp;"','"&amp;H2036&amp;"','"&amp;I2036&amp;"','"&amp;K2036&amp;"','"&amp;L2036&amp;"','"&amp;M2036&amp;"','"&amp;N2036&amp;"','"&amp;O2036&amp;"',"&amp;Q2036&amp;","&amp;R2036&amp;","&amp;S2036&amp;","&amp;T2036&amp;","&amp;U2036&amp;","&amp;V2036&amp;","&amp;W2036&amp;");"</f>
        <v>insert into servicio (id,fecha_entrega,serie,apertura,fecha_instalacion,garantia,mantenimiento,capacitacion,entrega_equipo,visita,id_empresa,id_hospital,id_equipo,id_marca,id_modelo,id_os,id_ingeniero) values (nextval('seq_servicio'),'','120949903','','24-03-2012','25-03-2010','','','','',12,711,725,125,400,1705,42);</v>
      </c>
    </row>
    <row r="2037" customFormat="false" ht="13.8" hidden="false" customHeight="false" outlineLevel="0" collapsed="false">
      <c r="A2037" s="10" t="s">
        <v>23</v>
      </c>
      <c r="B2037" s="10"/>
      <c r="C2037" s="10" t="s">
        <v>1210</v>
      </c>
      <c r="D2037" s="10" t="s">
        <v>66</v>
      </c>
      <c r="E2037" s="8" t="s">
        <v>26</v>
      </c>
      <c r="F2037" s="8" t="s">
        <v>26</v>
      </c>
      <c r="G2037" s="10" t="n">
        <v>121308334</v>
      </c>
      <c r="H2037" s="10"/>
      <c r="I2037" s="10" t="s">
        <v>1974</v>
      </c>
      <c r="J2037" s="8" t="s">
        <v>26</v>
      </c>
      <c r="K2037" s="10" t="s">
        <v>1975</v>
      </c>
      <c r="L2037" s="10"/>
      <c r="P2037" s="8" t="s">
        <v>26</v>
      </c>
      <c r="Q2037" s="0" t="n">
        <f aca="false">IF(ISNA(VLOOKUP(A2037,calculos!$A$2:$B$20,2,1)),"null",VLOOKUP(A2037,calculos!$A$2:$B$20,2,1))</f>
        <v>12</v>
      </c>
      <c r="R2037" s="0" t="n">
        <f aca="false">IF(ISNA(VLOOKUP(C2037,calculos!$D$2:$E$1218,2,1)),"null",VLOOKUP(C2037,calculos!$D$2:$E$1218,2,1))</f>
        <v>441</v>
      </c>
      <c r="S2037" s="0" t="n">
        <f aca="false">IF(ISNA(VLOOKUP(D2037,calculos!$G$2:$H$1118,2,1)),"null",VLOOKUP(D2037,calculos!$G$2:$H$1118,2,1))</f>
        <v>350</v>
      </c>
      <c r="T2037" s="0" t="n">
        <f aca="false">IF(ISNA(VLOOKUP(E2037,calculos!$J$2:$K$220,2,1)),"null",VLOOKUP(E2037,calculos!$J$2:$K$220,2,1))</f>
        <v>125</v>
      </c>
      <c r="U2037" s="0" t="n">
        <f aca="false">IF(ISNA(VLOOKUP(F2037,calculos!$M$2:$N$658,2,1)),"null",VLOOKUP(F2037,calculos!$M$2:$N$658,2,1))</f>
        <v>400</v>
      </c>
      <c r="V2037" s="0" t="n">
        <f aca="false">IF(ISNA(VLOOKUP(J2037,calculos!$P$2:$Q$1711,2,1)),"null",VLOOKUP(J2037,calculos!$P$2:$Q$1711,2,1))</f>
        <v>1705</v>
      </c>
      <c r="W2037" s="0" t="n">
        <f aca="false">IF(ISNA(VLOOKUP(P2037,calculos!$S$2:$T$58,2,1)),"null",VLOOKUP(P2037,calculos!$S$2:$T$58,2,1))</f>
        <v>42</v>
      </c>
      <c r="X2037" s="0" t="str">
        <f aca="false">$X$1&amp;B2037&amp;"','"&amp;G2037&amp;"','"&amp;H2037&amp;"','"&amp;I2037&amp;"','"&amp;K2037&amp;"','"&amp;L2037&amp;"','"&amp;M2037&amp;"','"&amp;N2037&amp;"','"&amp;O2037&amp;"',"&amp;Q2037&amp;","&amp;R2037&amp;","&amp;S2037&amp;","&amp;T2037&amp;","&amp;U2037&amp;","&amp;V2037&amp;","&amp;W2037&amp;");"</f>
        <v>insert into servicio (id,fecha_entrega,serie,apertura,fecha_instalacion,garantia,mantenimiento,capacitacion,entrega_equipo,visita,id_empresa,id_hospital,id_equipo,id_marca,id_modelo,id_os,id_ingeniero) values (nextval('seq_servicio'),'','121308334','','15-06-2016','16-06-2014','','','','',12,441,350,125,400,1705,42);</v>
      </c>
    </row>
    <row r="2038" customFormat="false" ht="13.8" hidden="false" customHeight="false" outlineLevel="0" collapsed="false">
      <c r="A2038" s="10" t="s">
        <v>23</v>
      </c>
      <c r="B2038" s="10"/>
      <c r="C2038" s="10" t="s">
        <v>2636</v>
      </c>
      <c r="D2038" s="10" t="s">
        <v>50</v>
      </c>
      <c r="E2038" s="8" t="s">
        <v>26</v>
      </c>
      <c r="F2038" s="8" t="s">
        <v>26</v>
      </c>
      <c r="G2038" s="10" t="n">
        <v>121813097</v>
      </c>
      <c r="H2038" s="10"/>
      <c r="I2038" s="10" t="s">
        <v>2637</v>
      </c>
      <c r="J2038" s="8" t="s">
        <v>26</v>
      </c>
      <c r="K2038" s="10" t="s">
        <v>2638</v>
      </c>
      <c r="L2038" s="10"/>
      <c r="P2038" s="8" t="s">
        <v>26</v>
      </c>
      <c r="Q2038" s="0" t="n">
        <f aca="false">IF(ISNA(VLOOKUP(A2038,calculos!$A$2:$B$20,2,1)),"null",VLOOKUP(A2038,calculos!$A$2:$B$20,2,1))</f>
        <v>12</v>
      </c>
      <c r="R2038" s="0" t="n">
        <f aca="false">IF(ISNA(VLOOKUP(C2038,calculos!$D$2:$E$1218,2,1)),"null",VLOOKUP(C2038,calculos!$D$2:$E$1218,2,1))</f>
        <v>752</v>
      </c>
      <c r="S2038" s="0" t="n">
        <f aca="false">IF(ISNA(VLOOKUP(D2038,calculos!$G$2:$H$1118,2,1)),"null",VLOOKUP(D2038,calculos!$G$2:$H$1118,2,1))</f>
        <v>352</v>
      </c>
      <c r="T2038" s="0" t="n">
        <f aca="false">IF(ISNA(VLOOKUP(E2038,calculos!$J$2:$K$220,2,1)),"null",VLOOKUP(E2038,calculos!$J$2:$K$220,2,1))</f>
        <v>125</v>
      </c>
      <c r="U2038" s="0" t="n">
        <f aca="false">IF(ISNA(VLOOKUP(F2038,calculos!$M$2:$N$658,2,1)),"null",VLOOKUP(F2038,calculos!$M$2:$N$658,2,1))</f>
        <v>400</v>
      </c>
      <c r="V2038" s="0" t="n">
        <f aca="false">IF(ISNA(VLOOKUP(J2038,calculos!$P$2:$Q$1711,2,1)),"null",VLOOKUP(J2038,calculos!$P$2:$Q$1711,2,1))</f>
        <v>1705</v>
      </c>
      <c r="W2038" s="0" t="n">
        <f aca="false">IF(ISNA(VLOOKUP(P2038,calculos!$S$2:$T$58,2,1)),"null",VLOOKUP(P2038,calculos!$S$2:$T$58,2,1))</f>
        <v>42</v>
      </c>
      <c r="X2038" s="0" t="str">
        <f aca="false">$X$1&amp;B2038&amp;"','"&amp;G2038&amp;"','"&amp;H2038&amp;"','"&amp;I2038&amp;"','"&amp;K2038&amp;"','"&amp;L2038&amp;"','"&amp;M2038&amp;"','"&amp;N2038&amp;"','"&amp;O2038&amp;"',"&amp;Q2038&amp;","&amp;R2038&amp;","&amp;S2038&amp;","&amp;T2038&amp;","&amp;U2038&amp;","&amp;V2038&amp;","&amp;W2038&amp;");"</f>
        <v>insert into servicio (id,fecha_entrega,serie,apertura,fecha_instalacion,garantia,mantenimiento,capacitacion,entrega_equipo,visita,id_empresa,id_hospital,id_equipo,id_marca,id_modelo,id_os,id_ingeniero) values (nextval('seq_servicio'),'','121813097','','21-05-2015','21-05-2013','','','','',12,752,352,125,400,1705,42);</v>
      </c>
    </row>
    <row r="2039" customFormat="false" ht="13.8" hidden="false" customHeight="false" outlineLevel="0" collapsed="false">
      <c r="A2039" s="10" t="s">
        <v>23</v>
      </c>
      <c r="B2039" s="10"/>
      <c r="C2039" s="10" t="s">
        <v>2636</v>
      </c>
      <c r="D2039" s="10" t="s">
        <v>50</v>
      </c>
      <c r="E2039" s="8" t="s">
        <v>26</v>
      </c>
      <c r="F2039" s="8" t="s">
        <v>26</v>
      </c>
      <c r="G2039" s="10" t="n">
        <v>121813098</v>
      </c>
      <c r="H2039" s="10"/>
      <c r="I2039" s="10" t="s">
        <v>2637</v>
      </c>
      <c r="J2039" s="8" t="s">
        <v>26</v>
      </c>
      <c r="K2039" s="10" t="s">
        <v>2638</v>
      </c>
      <c r="L2039" s="10"/>
      <c r="P2039" s="8" t="s">
        <v>26</v>
      </c>
      <c r="Q2039" s="0" t="n">
        <f aca="false">IF(ISNA(VLOOKUP(A2039,calculos!$A$2:$B$20,2,1)),"null",VLOOKUP(A2039,calculos!$A$2:$B$20,2,1))</f>
        <v>12</v>
      </c>
      <c r="R2039" s="0" t="n">
        <f aca="false">IF(ISNA(VLOOKUP(C2039,calculos!$D$2:$E$1218,2,1)),"null",VLOOKUP(C2039,calculos!$D$2:$E$1218,2,1))</f>
        <v>752</v>
      </c>
      <c r="S2039" s="0" t="n">
        <f aca="false">IF(ISNA(VLOOKUP(D2039,calculos!$G$2:$H$1118,2,1)),"null",VLOOKUP(D2039,calculos!$G$2:$H$1118,2,1))</f>
        <v>352</v>
      </c>
      <c r="T2039" s="0" t="n">
        <f aca="false">IF(ISNA(VLOOKUP(E2039,calculos!$J$2:$K$220,2,1)),"null",VLOOKUP(E2039,calculos!$J$2:$K$220,2,1))</f>
        <v>125</v>
      </c>
      <c r="U2039" s="0" t="n">
        <f aca="false">IF(ISNA(VLOOKUP(F2039,calculos!$M$2:$N$658,2,1)),"null",VLOOKUP(F2039,calculos!$M$2:$N$658,2,1))</f>
        <v>400</v>
      </c>
      <c r="V2039" s="0" t="n">
        <f aca="false">IF(ISNA(VLOOKUP(J2039,calculos!$P$2:$Q$1711,2,1)),"null",VLOOKUP(J2039,calculos!$P$2:$Q$1711,2,1))</f>
        <v>1705</v>
      </c>
      <c r="W2039" s="0" t="n">
        <f aca="false">IF(ISNA(VLOOKUP(P2039,calculos!$S$2:$T$58,2,1)),"null",VLOOKUP(P2039,calculos!$S$2:$T$58,2,1))</f>
        <v>42</v>
      </c>
      <c r="X2039" s="0" t="str">
        <f aca="false">$X$1&amp;B2039&amp;"','"&amp;G2039&amp;"','"&amp;H2039&amp;"','"&amp;I2039&amp;"','"&amp;K2039&amp;"','"&amp;L2039&amp;"','"&amp;M2039&amp;"','"&amp;N2039&amp;"','"&amp;O2039&amp;"',"&amp;Q2039&amp;","&amp;R2039&amp;","&amp;S2039&amp;","&amp;T2039&amp;","&amp;U2039&amp;","&amp;V2039&amp;","&amp;W2039&amp;");"</f>
        <v>insert into servicio (id,fecha_entrega,serie,apertura,fecha_instalacion,garantia,mantenimiento,capacitacion,entrega_equipo,visita,id_empresa,id_hospital,id_equipo,id_marca,id_modelo,id_os,id_ingeniero) values (nextval('seq_servicio'),'','121813098','','21-05-2015','21-05-2013','','','','',12,752,352,125,400,1705,42);</v>
      </c>
    </row>
    <row r="2040" customFormat="false" ht="13.8" hidden="false" customHeight="false" outlineLevel="0" collapsed="false">
      <c r="A2040" s="10" t="s">
        <v>23</v>
      </c>
      <c r="B2040" s="10"/>
      <c r="C2040" s="10" t="s">
        <v>2636</v>
      </c>
      <c r="D2040" s="10" t="s">
        <v>50</v>
      </c>
      <c r="E2040" s="8" t="s">
        <v>26</v>
      </c>
      <c r="F2040" s="8" t="s">
        <v>26</v>
      </c>
      <c r="G2040" s="10" t="n">
        <v>121813099</v>
      </c>
      <c r="H2040" s="10"/>
      <c r="I2040" s="10" t="s">
        <v>1493</v>
      </c>
      <c r="J2040" s="8" t="s">
        <v>26</v>
      </c>
      <c r="K2040" s="10" t="s">
        <v>562</v>
      </c>
      <c r="L2040" s="10"/>
      <c r="P2040" s="8" t="s">
        <v>26</v>
      </c>
      <c r="Q2040" s="0" t="n">
        <f aca="false">IF(ISNA(VLOOKUP(A2040,calculos!$A$2:$B$20,2,1)),"null",VLOOKUP(A2040,calculos!$A$2:$B$20,2,1))</f>
        <v>12</v>
      </c>
      <c r="R2040" s="0" t="n">
        <f aca="false">IF(ISNA(VLOOKUP(C2040,calculos!$D$2:$E$1218,2,1)),"null",VLOOKUP(C2040,calculos!$D$2:$E$1218,2,1))</f>
        <v>752</v>
      </c>
      <c r="S2040" s="0" t="n">
        <f aca="false">IF(ISNA(VLOOKUP(D2040,calculos!$G$2:$H$1118,2,1)),"null",VLOOKUP(D2040,calculos!$G$2:$H$1118,2,1))</f>
        <v>352</v>
      </c>
      <c r="T2040" s="0" t="n">
        <f aca="false">IF(ISNA(VLOOKUP(E2040,calculos!$J$2:$K$220,2,1)),"null",VLOOKUP(E2040,calculos!$J$2:$K$220,2,1))</f>
        <v>125</v>
      </c>
      <c r="U2040" s="0" t="n">
        <f aca="false">IF(ISNA(VLOOKUP(F2040,calculos!$M$2:$N$658,2,1)),"null",VLOOKUP(F2040,calculos!$M$2:$N$658,2,1))</f>
        <v>400</v>
      </c>
      <c r="V2040" s="0" t="n">
        <f aca="false">IF(ISNA(VLOOKUP(J2040,calculos!$P$2:$Q$1711,2,1)),"null",VLOOKUP(J2040,calculos!$P$2:$Q$1711,2,1))</f>
        <v>1705</v>
      </c>
      <c r="W2040" s="0" t="n">
        <f aca="false">IF(ISNA(VLOOKUP(P2040,calculos!$S$2:$T$58,2,1)),"null",VLOOKUP(P2040,calculos!$S$2:$T$58,2,1))</f>
        <v>42</v>
      </c>
      <c r="X2040" s="0" t="str">
        <f aca="false">$X$1&amp;B2040&amp;"','"&amp;G2040&amp;"','"&amp;H2040&amp;"','"&amp;I2040&amp;"','"&amp;K2040&amp;"','"&amp;L2040&amp;"','"&amp;M2040&amp;"','"&amp;N2040&amp;"','"&amp;O2040&amp;"',"&amp;Q2040&amp;","&amp;R2040&amp;","&amp;S2040&amp;","&amp;T2040&amp;","&amp;U2040&amp;","&amp;V2040&amp;","&amp;W2040&amp;");"</f>
        <v>insert into servicio (id,fecha_entrega,serie,apertura,fecha_instalacion,garantia,mantenimiento,capacitacion,entrega_equipo,visita,id_empresa,id_hospital,id_equipo,id_marca,id_modelo,id_os,id_ingeniero) values (nextval('seq_servicio'),'','121813099','','14-06-2015','14-06-2013','','','','',12,752,352,125,400,1705,42);</v>
      </c>
    </row>
    <row r="2041" customFormat="false" ht="13.8" hidden="false" customHeight="false" outlineLevel="0" collapsed="false">
      <c r="A2041" s="10" t="s">
        <v>23</v>
      </c>
      <c r="B2041" s="10"/>
      <c r="C2041" s="10" t="s">
        <v>2636</v>
      </c>
      <c r="D2041" s="10" t="s">
        <v>50</v>
      </c>
      <c r="E2041" s="8" t="s">
        <v>26</v>
      </c>
      <c r="F2041" s="8" t="s">
        <v>26</v>
      </c>
      <c r="G2041" s="10" t="n">
        <v>121813100</v>
      </c>
      <c r="H2041" s="10"/>
      <c r="I2041" s="10" t="s">
        <v>2637</v>
      </c>
      <c r="J2041" s="8" t="s">
        <v>26</v>
      </c>
      <c r="K2041" s="10" t="s">
        <v>2638</v>
      </c>
      <c r="L2041" s="10"/>
      <c r="P2041" s="8" t="s">
        <v>26</v>
      </c>
      <c r="Q2041" s="0" t="n">
        <f aca="false">IF(ISNA(VLOOKUP(A2041,calculos!$A$2:$B$20,2,1)),"null",VLOOKUP(A2041,calculos!$A$2:$B$20,2,1))</f>
        <v>12</v>
      </c>
      <c r="R2041" s="0" t="n">
        <f aca="false">IF(ISNA(VLOOKUP(C2041,calculos!$D$2:$E$1218,2,1)),"null",VLOOKUP(C2041,calculos!$D$2:$E$1218,2,1))</f>
        <v>752</v>
      </c>
      <c r="S2041" s="0" t="n">
        <f aca="false">IF(ISNA(VLOOKUP(D2041,calculos!$G$2:$H$1118,2,1)),"null",VLOOKUP(D2041,calculos!$G$2:$H$1118,2,1))</f>
        <v>352</v>
      </c>
      <c r="T2041" s="0" t="n">
        <f aca="false">IF(ISNA(VLOOKUP(E2041,calculos!$J$2:$K$220,2,1)),"null",VLOOKUP(E2041,calculos!$J$2:$K$220,2,1))</f>
        <v>125</v>
      </c>
      <c r="U2041" s="0" t="n">
        <f aca="false">IF(ISNA(VLOOKUP(F2041,calculos!$M$2:$N$658,2,1)),"null",VLOOKUP(F2041,calculos!$M$2:$N$658,2,1))</f>
        <v>400</v>
      </c>
      <c r="V2041" s="0" t="n">
        <f aca="false">IF(ISNA(VLOOKUP(J2041,calculos!$P$2:$Q$1711,2,1)),"null",VLOOKUP(J2041,calculos!$P$2:$Q$1711,2,1))</f>
        <v>1705</v>
      </c>
      <c r="W2041" s="0" t="n">
        <f aca="false">IF(ISNA(VLOOKUP(P2041,calculos!$S$2:$T$58,2,1)),"null",VLOOKUP(P2041,calculos!$S$2:$T$58,2,1))</f>
        <v>42</v>
      </c>
      <c r="X2041" s="0" t="str">
        <f aca="false">$X$1&amp;B2041&amp;"','"&amp;G2041&amp;"','"&amp;H2041&amp;"','"&amp;I2041&amp;"','"&amp;K2041&amp;"','"&amp;L2041&amp;"','"&amp;M2041&amp;"','"&amp;N2041&amp;"','"&amp;O2041&amp;"',"&amp;Q2041&amp;","&amp;R2041&amp;","&amp;S2041&amp;","&amp;T2041&amp;","&amp;U2041&amp;","&amp;V2041&amp;","&amp;W2041&amp;");"</f>
        <v>insert into servicio (id,fecha_entrega,serie,apertura,fecha_instalacion,garantia,mantenimiento,capacitacion,entrega_equipo,visita,id_empresa,id_hospital,id_equipo,id_marca,id_modelo,id_os,id_ingeniero) values (nextval('seq_servicio'),'','121813100','','21-05-2015','21-05-2013','','','','',12,752,352,125,400,1705,42);</v>
      </c>
    </row>
    <row r="2042" customFormat="false" ht="13.8" hidden="false" customHeight="false" outlineLevel="0" collapsed="false">
      <c r="A2042" s="10" t="s">
        <v>23</v>
      </c>
      <c r="B2042" s="10"/>
      <c r="C2042" s="10" t="s">
        <v>2636</v>
      </c>
      <c r="D2042" s="10" t="s">
        <v>50</v>
      </c>
      <c r="E2042" s="8" t="s">
        <v>26</v>
      </c>
      <c r="F2042" s="8" t="s">
        <v>26</v>
      </c>
      <c r="G2042" s="10" t="n">
        <v>121813103</v>
      </c>
      <c r="H2042" s="10"/>
      <c r="I2042" s="10" t="s">
        <v>2637</v>
      </c>
      <c r="J2042" s="8" t="s">
        <v>26</v>
      </c>
      <c r="K2042" s="10" t="s">
        <v>2638</v>
      </c>
      <c r="L2042" s="10"/>
      <c r="P2042" s="8" t="s">
        <v>26</v>
      </c>
      <c r="Q2042" s="0" t="n">
        <f aca="false">IF(ISNA(VLOOKUP(A2042,calculos!$A$2:$B$20,2,1)),"null",VLOOKUP(A2042,calculos!$A$2:$B$20,2,1))</f>
        <v>12</v>
      </c>
      <c r="R2042" s="0" t="n">
        <f aca="false">IF(ISNA(VLOOKUP(C2042,calculos!$D$2:$E$1218,2,1)),"null",VLOOKUP(C2042,calculos!$D$2:$E$1218,2,1))</f>
        <v>752</v>
      </c>
      <c r="S2042" s="0" t="n">
        <f aca="false">IF(ISNA(VLOOKUP(D2042,calculos!$G$2:$H$1118,2,1)),"null",VLOOKUP(D2042,calculos!$G$2:$H$1118,2,1))</f>
        <v>352</v>
      </c>
      <c r="T2042" s="0" t="n">
        <f aca="false">IF(ISNA(VLOOKUP(E2042,calculos!$J$2:$K$220,2,1)),"null",VLOOKUP(E2042,calculos!$J$2:$K$220,2,1))</f>
        <v>125</v>
      </c>
      <c r="U2042" s="0" t="n">
        <f aca="false">IF(ISNA(VLOOKUP(F2042,calculos!$M$2:$N$658,2,1)),"null",VLOOKUP(F2042,calculos!$M$2:$N$658,2,1))</f>
        <v>400</v>
      </c>
      <c r="V2042" s="0" t="n">
        <f aca="false">IF(ISNA(VLOOKUP(J2042,calculos!$P$2:$Q$1711,2,1)),"null",VLOOKUP(J2042,calculos!$P$2:$Q$1711,2,1))</f>
        <v>1705</v>
      </c>
      <c r="W2042" s="0" t="n">
        <f aca="false">IF(ISNA(VLOOKUP(P2042,calculos!$S$2:$T$58,2,1)),"null",VLOOKUP(P2042,calculos!$S$2:$T$58,2,1))</f>
        <v>42</v>
      </c>
      <c r="X2042" s="0" t="str">
        <f aca="false">$X$1&amp;B2042&amp;"','"&amp;G2042&amp;"','"&amp;H2042&amp;"','"&amp;I2042&amp;"','"&amp;K2042&amp;"','"&amp;L2042&amp;"','"&amp;M2042&amp;"','"&amp;N2042&amp;"','"&amp;O2042&amp;"',"&amp;Q2042&amp;","&amp;R2042&amp;","&amp;S2042&amp;","&amp;T2042&amp;","&amp;U2042&amp;","&amp;V2042&amp;","&amp;W2042&amp;");"</f>
        <v>insert into servicio (id,fecha_entrega,serie,apertura,fecha_instalacion,garantia,mantenimiento,capacitacion,entrega_equipo,visita,id_empresa,id_hospital,id_equipo,id_marca,id_modelo,id_os,id_ingeniero) values (nextval('seq_servicio'),'','121813103','','21-05-2015','21-05-2013','','','','',12,752,352,125,400,1705,42);</v>
      </c>
    </row>
    <row r="2043" customFormat="false" ht="13.8" hidden="false" customHeight="false" outlineLevel="0" collapsed="false">
      <c r="A2043" s="10" t="s">
        <v>23</v>
      </c>
      <c r="B2043" s="10"/>
      <c r="C2043" s="10" t="s">
        <v>2639</v>
      </c>
      <c r="D2043" s="10" t="s">
        <v>2640</v>
      </c>
      <c r="E2043" s="8" t="s">
        <v>26</v>
      </c>
      <c r="F2043" s="8" t="s">
        <v>26</v>
      </c>
      <c r="G2043" s="10" t="n">
        <v>121813113</v>
      </c>
      <c r="H2043" s="10"/>
      <c r="I2043" s="10" t="s">
        <v>2641</v>
      </c>
      <c r="J2043" s="8" t="s">
        <v>26</v>
      </c>
      <c r="K2043" s="10" t="s">
        <v>63</v>
      </c>
      <c r="L2043" s="10"/>
      <c r="P2043" s="8" t="s">
        <v>26</v>
      </c>
      <c r="Q2043" s="0" t="n">
        <f aca="false">IF(ISNA(VLOOKUP(A2043,calculos!$A$2:$B$20,2,1)),"null",VLOOKUP(A2043,calculos!$A$2:$B$20,2,1))</f>
        <v>12</v>
      </c>
      <c r="R2043" s="0" t="n">
        <f aca="false">IF(ISNA(VLOOKUP(C2043,calculos!$D$2:$E$1218,2,1)),"null",VLOOKUP(C2043,calculos!$D$2:$E$1218,2,1))</f>
        <v>749</v>
      </c>
      <c r="S2043" s="0" t="n">
        <f aca="false">IF(ISNA(VLOOKUP(D2043,calculos!$G$2:$H$1118,2,1)),"null",VLOOKUP(D2043,calculos!$G$2:$H$1118,2,1))</f>
        <v>341</v>
      </c>
      <c r="T2043" s="0" t="n">
        <f aca="false">IF(ISNA(VLOOKUP(E2043,calculos!$J$2:$K$220,2,1)),"null",VLOOKUP(E2043,calculos!$J$2:$K$220,2,1))</f>
        <v>125</v>
      </c>
      <c r="U2043" s="0" t="n">
        <f aca="false">IF(ISNA(VLOOKUP(F2043,calculos!$M$2:$N$658,2,1)),"null",VLOOKUP(F2043,calculos!$M$2:$N$658,2,1))</f>
        <v>400</v>
      </c>
      <c r="V2043" s="0" t="n">
        <f aca="false">IF(ISNA(VLOOKUP(J2043,calculos!$P$2:$Q$1711,2,1)),"null",VLOOKUP(J2043,calculos!$P$2:$Q$1711,2,1))</f>
        <v>1705</v>
      </c>
      <c r="W2043" s="0" t="n">
        <f aca="false">IF(ISNA(VLOOKUP(P2043,calculos!$S$2:$T$58,2,1)),"null",VLOOKUP(P2043,calculos!$S$2:$T$58,2,1))</f>
        <v>42</v>
      </c>
      <c r="X2043" s="0" t="str">
        <f aca="false">$X$1&amp;B2043&amp;"','"&amp;G2043&amp;"','"&amp;H2043&amp;"','"&amp;I2043&amp;"','"&amp;K2043&amp;"','"&amp;L2043&amp;"','"&amp;M2043&amp;"','"&amp;N2043&amp;"','"&amp;O2043&amp;"',"&amp;Q2043&amp;","&amp;R2043&amp;","&amp;S2043&amp;","&amp;T2043&amp;","&amp;U2043&amp;","&amp;V2043&amp;","&amp;W2043&amp;");"</f>
        <v>insert into servicio (id,fecha_entrega,serie,apertura,fecha_instalacion,garantia,mantenimiento,capacitacion,entrega_equipo,visita,id_empresa,id_hospital,id_equipo,id_marca,id_modelo,id_os,id_ingeniero) values (nextval('seq_servicio'),'','121813113','','13-12-2015','13-12-2013','','','','',12,749,341,125,400,1705,42);</v>
      </c>
    </row>
    <row r="2044" customFormat="false" ht="13.8" hidden="false" customHeight="false" outlineLevel="0" collapsed="false">
      <c r="A2044" s="10" t="s">
        <v>23</v>
      </c>
      <c r="B2044" s="10"/>
      <c r="C2044" s="10" t="s">
        <v>2642</v>
      </c>
      <c r="D2044" s="10" t="s">
        <v>50</v>
      </c>
      <c r="E2044" s="8" t="s">
        <v>26</v>
      </c>
      <c r="F2044" s="8" t="s">
        <v>26</v>
      </c>
      <c r="G2044" s="10" t="n">
        <v>121813117</v>
      </c>
      <c r="H2044" s="10"/>
      <c r="I2044" s="10" t="s">
        <v>1638</v>
      </c>
      <c r="J2044" s="8" t="s">
        <v>26</v>
      </c>
      <c r="K2044" s="10" t="s">
        <v>1800</v>
      </c>
      <c r="L2044" s="10"/>
      <c r="P2044" s="8" t="s">
        <v>26</v>
      </c>
      <c r="Q2044" s="0" t="n">
        <f aca="false">IF(ISNA(VLOOKUP(A2044,calculos!$A$2:$B$20,2,1)),"null",VLOOKUP(A2044,calculos!$A$2:$B$20,2,1))</f>
        <v>12</v>
      </c>
      <c r="R2044" s="0" t="n">
        <f aca="false">IF(ISNA(VLOOKUP(C2044,calculos!$D$2:$E$1218,2,1)),"null",VLOOKUP(C2044,calculos!$D$2:$E$1218,2,1))</f>
        <v>384</v>
      </c>
      <c r="S2044" s="0" t="n">
        <f aca="false">IF(ISNA(VLOOKUP(D2044,calculos!$G$2:$H$1118,2,1)),"null",VLOOKUP(D2044,calculos!$G$2:$H$1118,2,1))</f>
        <v>352</v>
      </c>
      <c r="T2044" s="0" t="n">
        <f aca="false">IF(ISNA(VLOOKUP(E2044,calculos!$J$2:$K$220,2,1)),"null",VLOOKUP(E2044,calculos!$J$2:$K$220,2,1))</f>
        <v>125</v>
      </c>
      <c r="U2044" s="0" t="n">
        <f aca="false">IF(ISNA(VLOOKUP(F2044,calculos!$M$2:$N$658,2,1)),"null",VLOOKUP(F2044,calculos!$M$2:$N$658,2,1))</f>
        <v>400</v>
      </c>
      <c r="V2044" s="0" t="n">
        <f aca="false">IF(ISNA(VLOOKUP(J2044,calculos!$P$2:$Q$1711,2,1)),"null",VLOOKUP(J2044,calculos!$P$2:$Q$1711,2,1))</f>
        <v>1705</v>
      </c>
      <c r="W2044" s="0" t="n">
        <f aca="false">IF(ISNA(VLOOKUP(P2044,calculos!$S$2:$T$58,2,1)),"null",VLOOKUP(P2044,calculos!$S$2:$T$58,2,1))</f>
        <v>42</v>
      </c>
      <c r="X2044" s="0" t="str">
        <f aca="false">$X$1&amp;B2044&amp;"','"&amp;G2044&amp;"','"&amp;H2044&amp;"','"&amp;I2044&amp;"','"&amp;K2044&amp;"','"&amp;L2044&amp;"','"&amp;M2044&amp;"','"&amp;N2044&amp;"','"&amp;O2044&amp;"',"&amp;Q2044&amp;","&amp;R2044&amp;","&amp;S2044&amp;","&amp;T2044&amp;","&amp;U2044&amp;","&amp;V2044&amp;","&amp;W2044&amp;");"</f>
        <v>insert into servicio (id,fecha_entrega,serie,apertura,fecha_instalacion,garantia,mantenimiento,capacitacion,entrega_equipo,visita,id_empresa,id_hospital,id_equipo,id_marca,id_modelo,id_os,id_ingeniero) values (nextval('seq_servicio'),'','121813117','','19-09-2015','19-09-2013','','','','',12,384,352,125,400,1705,42);</v>
      </c>
    </row>
    <row r="2045" customFormat="false" ht="13.8" hidden="false" customHeight="false" outlineLevel="0" collapsed="false">
      <c r="A2045" s="10" t="s">
        <v>23</v>
      </c>
      <c r="B2045" s="10"/>
      <c r="C2045" s="10" t="s">
        <v>2636</v>
      </c>
      <c r="D2045" s="10" t="s">
        <v>50</v>
      </c>
      <c r="E2045" s="8" t="s">
        <v>26</v>
      </c>
      <c r="F2045" s="8" t="s">
        <v>26</v>
      </c>
      <c r="G2045" s="10" t="n">
        <v>121813119</v>
      </c>
      <c r="H2045" s="10"/>
      <c r="I2045" s="10" t="s">
        <v>2637</v>
      </c>
      <c r="J2045" s="8" t="s">
        <v>26</v>
      </c>
      <c r="K2045" s="10" t="s">
        <v>2638</v>
      </c>
      <c r="L2045" s="10"/>
      <c r="P2045" s="8" t="s">
        <v>26</v>
      </c>
      <c r="Q2045" s="0" t="n">
        <f aca="false">IF(ISNA(VLOOKUP(A2045,calculos!$A$2:$B$20,2,1)),"null",VLOOKUP(A2045,calculos!$A$2:$B$20,2,1))</f>
        <v>12</v>
      </c>
      <c r="R2045" s="0" t="n">
        <f aca="false">IF(ISNA(VLOOKUP(C2045,calculos!$D$2:$E$1218,2,1)),"null",VLOOKUP(C2045,calculos!$D$2:$E$1218,2,1))</f>
        <v>752</v>
      </c>
      <c r="S2045" s="0" t="n">
        <f aca="false">IF(ISNA(VLOOKUP(D2045,calculos!$G$2:$H$1118,2,1)),"null",VLOOKUP(D2045,calculos!$G$2:$H$1118,2,1))</f>
        <v>352</v>
      </c>
      <c r="T2045" s="0" t="n">
        <f aca="false">IF(ISNA(VLOOKUP(E2045,calculos!$J$2:$K$220,2,1)),"null",VLOOKUP(E2045,calculos!$J$2:$K$220,2,1))</f>
        <v>125</v>
      </c>
      <c r="U2045" s="0" t="n">
        <f aca="false">IF(ISNA(VLOOKUP(F2045,calculos!$M$2:$N$658,2,1)),"null",VLOOKUP(F2045,calculos!$M$2:$N$658,2,1))</f>
        <v>400</v>
      </c>
      <c r="V2045" s="0" t="n">
        <f aca="false">IF(ISNA(VLOOKUP(J2045,calculos!$P$2:$Q$1711,2,1)),"null",VLOOKUP(J2045,calculos!$P$2:$Q$1711,2,1))</f>
        <v>1705</v>
      </c>
      <c r="W2045" s="0" t="n">
        <f aca="false">IF(ISNA(VLOOKUP(P2045,calculos!$S$2:$T$58,2,1)),"null",VLOOKUP(P2045,calculos!$S$2:$T$58,2,1))</f>
        <v>42</v>
      </c>
      <c r="X2045" s="0" t="str">
        <f aca="false">$X$1&amp;B2045&amp;"','"&amp;G2045&amp;"','"&amp;H2045&amp;"','"&amp;I2045&amp;"','"&amp;K2045&amp;"','"&amp;L2045&amp;"','"&amp;M2045&amp;"','"&amp;N2045&amp;"','"&amp;O2045&amp;"',"&amp;Q2045&amp;","&amp;R2045&amp;","&amp;S2045&amp;","&amp;T2045&amp;","&amp;U2045&amp;","&amp;V2045&amp;","&amp;W2045&amp;");"</f>
        <v>insert into servicio (id,fecha_entrega,serie,apertura,fecha_instalacion,garantia,mantenimiento,capacitacion,entrega_equipo,visita,id_empresa,id_hospital,id_equipo,id_marca,id_modelo,id_os,id_ingeniero) values (nextval('seq_servicio'),'','121813119','','21-05-2015','21-05-2013','','','','',12,752,352,125,400,1705,42);</v>
      </c>
    </row>
    <row r="2046" customFormat="false" ht="13.8" hidden="false" customHeight="false" outlineLevel="0" collapsed="false">
      <c r="A2046" s="10" t="s">
        <v>23</v>
      </c>
      <c r="B2046" s="10"/>
      <c r="C2046" s="10" t="s">
        <v>2636</v>
      </c>
      <c r="D2046" s="10" t="s">
        <v>50</v>
      </c>
      <c r="E2046" s="8" t="s">
        <v>26</v>
      </c>
      <c r="F2046" s="8" t="s">
        <v>26</v>
      </c>
      <c r="G2046" s="10" t="n">
        <v>121813121</v>
      </c>
      <c r="H2046" s="10"/>
      <c r="I2046" s="10" t="s">
        <v>2637</v>
      </c>
      <c r="J2046" s="8" t="s">
        <v>26</v>
      </c>
      <c r="K2046" s="10" t="s">
        <v>2638</v>
      </c>
      <c r="L2046" s="10"/>
      <c r="P2046" s="8" t="s">
        <v>26</v>
      </c>
      <c r="Q2046" s="0" t="n">
        <f aca="false">IF(ISNA(VLOOKUP(A2046,calculos!$A$2:$B$20,2,1)),"null",VLOOKUP(A2046,calculos!$A$2:$B$20,2,1))</f>
        <v>12</v>
      </c>
      <c r="R2046" s="0" t="n">
        <f aca="false">IF(ISNA(VLOOKUP(C2046,calculos!$D$2:$E$1218,2,1)),"null",VLOOKUP(C2046,calculos!$D$2:$E$1218,2,1))</f>
        <v>752</v>
      </c>
      <c r="S2046" s="0" t="n">
        <f aca="false">IF(ISNA(VLOOKUP(D2046,calculos!$G$2:$H$1118,2,1)),"null",VLOOKUP(D2046,calculos!$G$2:$H$1118,2,1))</f>
        <v>352</v>
      </c>
      <c r="T2046" s="0" t="n">
        <f aca="false">IF(ISNA(VLOOKUP(E2046,calculos!$J$2:$K$220,2,1)),"null",VLOOKUP(E2046,calculos!$J$2:$K$220,2,1))</f>
        <v>125</v>
      </c>
      <c r="U2046" s="0" t="n">
        <f aca="false">IF(ISNA(VLOOKUP(F2046,calculos!$M$2:$N$658,2,1)),"null",VLOOKUP(F2046,calculos!$M$2:$N$658,2,1))</f>
        <v>400</v>
      </c>
      <c r="V2046" s="0" t="n">
        <f aca="false">IF(ISNA(VLOOKUP(J2046,calculos!$P$2:$Q$1711,2,1)),"null",VLOOKUP(J2046,calculos!$P$2:$Q$1711,2,1))</f>
        <v>1705</v>
      </c>
      <c r="W2046" s="0" t="n">
        <f aca="false">IF(ISNA(VLOOKUP(P2046,calculos!$S$2:$T$58,2,1)),"null",VLOOKUP(P2046,calculos!$S$2:$T$58,2,1))</f>
        <v>42</v>
      </c>
      <c r="X2046" s="0" t="str">
        <f aca="false">$X$1&amp;B2046&amp;"','"&amp;G2046&amp;"','"&amp;H2046&amp;"','"&amp;I2046&amp;"','"&amp;K2046&amp;"','"&amp;L2046&amp;"','"&amp;M2046&amp;"','"&amp;N2046&amp;"','"&amp;O2046&amp;"',"&amp;Q2046&amp;","&amp;R2046&amp;","&amp;S2046&amp;","&amp;T2046&amp;","&amp;U2046&amp;","&amp;V2046&amp;","&amp;W2046&amp;");"</f>
        <v>insert into servicio (id,fecha_entrega,serie,apertura,fecha_instalacion,garantia,mantenimiento,capacitacion,entrega_equipo,visita,id_empresa,id_hospital,id_equipo,id_marca,id_modelo,id_os,id_ingeniero) values (nextval('seq_servicio'),'','121813121','','21-05-2015','21-05-2013','','','','',12,752,352,125,400,1705,42);</v>
      </c>
    </row>
    <row r="2047" customFormat="false" ht="13.8" hidden="false" customHeight="false" outlineLevel="0" collapsed="false">
      <c r="A2047" s="10" t="s">
        <v>23</v>
      </c>
      <c r="B2047" s="10"/>
      <c r="C2047" s="10" t="s">
        <v>2636</v>
      </c>
      <c r="D2047" s="10" t="s">
        <v>50</v>
      </c>
      <c r="E2047" s="8" t="s">
        <v>26</v>
      </c>
      <c r="F2047" s="8" t="s">
        <v>26</v>
      </c>
      <c r="G2047" s="10" t="n">
        <v>121813123</v>
      </c>
      <c r="H2047" s="10"/>
      <c r="I2047" s="10" t="s">
        <v>2637</v>
      </c>
      <c r="J2047" s="8" t="s">
        <v>26</v>
      </c>
      <c r="K2047" s="10" t="s">
        <v>2638</v>
      </c>
      <c r="L2047" s="10"/>
      <c r="P2047" s="8" t="s">
        <v>26</v>
      </c>
      <c r="Q2047" s="0" t="n">
        <f aca="false">IF(ISNA(VLOOKUP(A2047,calculos!$A$2:$B$20,2,1)),"null",VLOOKUP(A2047,calculos!$A$2:$B$20,2,1))</f>
        <v>12</v>
      </c>
      <c r="R2047" s="0" t="n">
        <f aca="false">IF(ISNA(VLOOKUP(C2047,calculos!$D$2:$E$1218,2,1)),"null",VLOOKUP(C2047,calculos!$D$2:$E$1218,2,1))</f>
        <v>752</v>
      </c>
      <c r="S2047" s="0" t="n">
        <f aca="false">IF(ISNA(VLOOKUP(D2047,calculos!$G$2:$H$1118,2,1)),"null",VLOOKUP(D2047,calculos!$G$2:$H$1118,2,1))</f>
        <v>352</v>
      </c>
      <c r="T2047" s="0" t="n">
        <f aca="false">IF(ISNA(VLOOKUP(E2047,calculos!$J$2:$K$220,2,1)),"null",VLOOKUP(E2047,calculos!$J$2:$K$220,2,1))</f>
        <v>125</v>
      </c>
      <c r="U2047" s="0" t="n">
        <f aca="false">IF(ISNA(VLOOKUP(F2047,calculos!$M$2:$N$658,2,1)),"null",VLOOKUP(F2047,calculos!$M$2:$N$658,2,1))</f>
        <v>400</v>
      </c>
      <c r="V2047" s="0" t="n">
        <f aca="false">IF(ISNA(VLOOKUP(J2047,calculos!$P$2:$Q$1711,2,1)),"null",VLOOKUP(J2047,calculos!$P$2:$Q$1711,2,1))</f>
        <v>1705</v>
      </c>
      <c r="W2047" s="0" t="n">
        <f aca="false">IF(ISNA(VLOOKUP(P2047,calculos!$S$2:$T$58,2,1)),"null",VLOOKUP(P2047,calculos!$S$2:$T$58,2,1))</f>
        <v>42</v>
      </c>
      <c r="X2047" s="0" t="str">
        <f aca="false">$X$1&amp;B2047&amp;"','"&amp;G2047&amp;"','"&amp;H2047&amp;"','"&amp;I2047&amp;"','"&amp;K2047&amp;"','"&amp;L2047&amp;"','"&amp;M2047&amp;"','"&amp;N2047&amp;"','"&amp;O2047&amp;"',"&amp;Q2047&amp;","&amp;R2047&amp;","&amp;S2047&amp;","&amp;T2047&amp;","&amp;U2047&amp;","&amp;V2047&amp;","&amp;W2047&amp;");"</f>
        <v>insert into servicio (id,fecha_entrega,serie,apertura,fecha_instalacion,garantia,mantenimiento,capacitacion,entrega_equipo,visita,id_empresa,id_hospital,id_equipo,id_marca,id_modelo,id_os,id_ingeniero) values (nextval('seq_servicio'),'','121813123','','21-05-2015','21-05-2013','','','','',12,752,352,125,400,1705,42);</v>
      </c>
    </row>
    <row r="2048" customFormat="false" ht="13.8" hidden="false" customHeight="false" outlineLevel="0" collapsed="false">
      <c r="A2048" s="10" t="s">
        <v>23</v>
      </c>
      <c r="B2048" s="10"/>
      <c r="C2048" s="10" t="s">
        <v>2636</v>
      </c>
      <c r="D2048" s="10" t="s">
        <v>50</v>
      </c>
      <c r="E2048" s="8" t="s">
        <v>26</v>
      </c>
      <c r="F2048" s="8" t="s">
        <v>26</v>
      </c>
      <c r="G2048" s="10" t="n">
        <v>121813124</v>
      </c>
      <c r="H2048" s="10"/>
      <c r="I2048" s="10" t="s">
        <v>2637</v>
      </c>
      <c r="J2048" s="8" t="s">
        <v>26</v>
      </c>
      <c r="K2048" s="10" t="s">
        <v>2638</v>
      </c>
      <c r="L2048" s="10"/>
      <c r="P2048" s="8" t="s">
        <v>26</v>
      </c>
      <c r="Q2048" s="0" t="n">
        <f aca="false">IF(ISNA(VLOOKUP(A2048,calculos!$A$2:$B$20,2,1)),"null",VLOOKUP(A2048,calculos!$A$2:$B$20,2,1))</f>
        <v>12</v>
      </c>
      <c r="R2048" s="0" t="n">
        <f aca="false">IF(ISNA(VLOOKUP(C2048,calculos!$D$2:$E$1218,2,1)),"null",VLOOKUP(C2048,calculos!$D$2:$E$1218,2,1))</f>
        <v>752</v>
      </c>
      <c r="S2048" s="0" t="n">
        <f aca="false">IF(ISNA(VLOOKUP(D2048,calculos!$G$2:$H$1118,2,1)),"null",VLOOKUP(D2048,calculos!$G$2:$H$1118,2,1))</f>
        <v>352</v>
      </c>
      <c r="T2048" s="0" t="n">
        <f aca="false">IF(ISNA(VLOOKUP(E2048,calculos!$J$2:$K$220,2,1)),"null",VLOOKUP(E2048,calculos!$J$2:$K$220,2,1))</f>
        <v>125</v>
      </c>
      <c r="U2048" s="0" t="n">
        <f aca="false">IF(ISNA(VLOOKUP(F2048,calculos!$M$2:$N$658,2,1)),"null",VLOOKUP(F2048,calculos!$M$2:$N$658,2,1))</f>
        <v>400</v>
      </c>
      <c r="V2048" s="0" t="n">
        <f aca="false">IF(ISNA(VLOOKUP(J2048,calculos!$P$2:$Q$1711,2,1)),"null",VLOOKUP(J2048,calculos!$P$2:$Q$1711,2,1))</f>
        <v>1705</v>
      </c>
      <c r="W2048" s="0" t="n">
        <f aca="false">IF(ISNA(VLOOKUP(P2048,calculos!$S$2:$T$58,2,1)),"null",VLOOKUP(P2048,calculos!$S$2:$T$58,2,1))</f>
        <v>42</v>
      </c>
      <c r="X2048" s="0" t="str">
        <f aca="false">$X$1&amp;B2048&amp;"','"&amp;G2048&amp;"','"&amp;H2048&amp;"','"&amp;I2048&amp;"','"&amp;K2048&amp;"','"&amp;L2048&amp;"','"&amp;M2048&amp;"','"&amp;N2048&amp;"','"&amp;O2048&amp;"',"&amp;Q2048&amp;","&amp;R2048&amp;","&amp;S2048&amp;","&amp;T2048&amp;","&amp;U2048&amp;","&amp;V2048&amp;","&amp;W2048&amp;");"</f>
        <v>insert into servicio (id,fecha_entrega,serie,apertura,fecha_instalacion,garantia,mantenimiento,capacitacion,entrega_equipo,visita,id_empresa,id_hospital,id_equipo,id_marca,id_modelo,id_os,id_ingeniero) values (nextval('seq_servicio'),'','121813124','','21-05-2015','21-05-2013','','','','',12,752,352,125,400,1705,42);</v>
      </c>
    </row>
    <row r="2049" customFormat="false" ht="13.8" hidden="false" customHeight="false" outlineLevel="0" collapsed="false">
      <c r="A2049" s="10" t="s">
        <v>23</v>
      </c>
      <c r="B2049" s="10"/>
      <c r="C2049" s="10" t="s">
        <v>2636</v>
      </c>
      <c r="D2049" s="10" t="s">
        <v>50</v>
      </c>
      <c r="E2049" s="8" t="s">
        <v>26</v>
      </c>
      <c r="F2049" s="8" t="s">
        <v>26</v>
      </c>
      <c r="G2049" s="10" t="n">
        <v>121813126</v>
      </c>
      <c r="H2049" s="10"/>
      <c r="I2049" s="10" t="s">
        <v>2637</v>
      </c>
      <c r="J2049" s="8" t="s">
        <v>26</v>
      </c>
      <c r="K2049" s="10" t="s">
        <v>2638</v>
      </c>
      <c r="L2049" s="10"/>
      <c r="P2049" s="8" t="s">
        <v>26</v>
      </c>
      <c r="Q2049" s="0" t="n">
        <f aca="false">IF(ISNA(VLOOKUP(A2049,calculos!$A$2:$B$20,2,1)),"null",VLOOKUP(A2049,calculos!$A$2:$B$20,2,1))</f>
        <v>12</v>
      </c>
      <c r="R2049" s="0" t="n">
        <f aca="false">IF(ISNA(VLOOKUP(C2049,calculos!$D$2:$E$1218,2,1)),"null",VLOOKUP(C2049,calculos!$D$2:$E$1218,2,1))</f>
        <v>752</v>
      </c>
      <c r="S2049" s="0" t="n">
        <f aca="false">IF(ISNA(VLOOKUP(D2049,calculos!$G$2:$H$1118,2,1)),"null",VLOOKUP(D2049,calculos!$G$2:$H$1118,2,1))</f>
        <v>352</v>
      </c>
      <c r="T2049" s="0" t="n">
        <f aca="false">IF(ISNA(VLOOKUP(E2049,calculos!$J$2:$K$220,2,1)),"null",VLOOKUP(E2049,calculos!$J$2:$K$220,2,1))</f>
        <v>125</v>
      </c>
      <c r="U2049" s="0" t="n">
        <f aca="false">IF(ISNA(VLOOKUP(F2049,calculos!$M$2:$N$658,2,1)),"null",VLOOKUP(F2049,calculos!$M$2:$N$658,2,1))</f>
        <v>400</v>
      </c>
      <c r="V2049" s="0" t="n">
        <f aca="false">IF(ISNA(VLOOKUP(J2049,calculos!$P$2:$Q$1711,2,1)),"null",VLOOKUP(J2049,calculos!$P$2:$Q$1711,2,1))</f>
        <v>1705</v>
      </c>
      <c r="W2049" s="0" t="n">
        <f aca="false">IF(ISNA(VLOOKUP(P2049,calculos!$S$2:$T$58,2,1)),"null",VLOOKUP(P2049,calculos!$S$2:$T$58,2,1))</f>
        <v>42</v>
      </c>
      <c r="X2049" s="0" t="str">
        <f aca="false">$X$1&amp;B2049&amp;"','"&amp;G2049&amp;"','"&amp;H2049&amp;"','"&amp;I2049&amp;"','"&amp;K2049&amp;"','"&amp;L2049&amp;"','"&amp;M2049&amp;"','"&amp;N2049&amp;"','"&amp;O2049&amp;"',"&amp;Q2049&amp;","&amp;R2049&amp;","&amp;S2049&amp;","&amp;T2049&amp;","&amp;U2049&amp;","&amp;V2049&amp;","&amp;W2049&amp;");"</f>
        <v>insert into servicio (id,fecha_entrega,serie,apertura,fecha_instalacion,garantia,mantenimiento,capacitacion,entrega_equipo,visita,id_empresa,id_hospital,id_equipo,id_marca,id_modelo,id_os,id_ingeniero) values (nextval('seq_servicio'),'','121813126','','21-05-2015','21-05-2013','','','','',12,752,352,125,400,1705,42);</v>
      </c>
    </row>
    <row r="2050" customFormat="false" ht="13.8" hidden="false" customHeight="false" outlineLevel="0" collapsed="false">
      <c r="A2050" s="10" t="s">
        <v>23</v>
      </c>
      <c r="B2050" s="10"/>
      <c r="C2050" s="10" t="s">
        <v>2636</v>
      </c>
      <c r="D2050" s="10" t="s">
        <v>50</v>
      </c>
      <c r="E2050" s="8" t="s">
        <v>26</v>
      </c>
      <c r="F2050" s="8" t="s">
        <v>26</v>
      </c>
      <c r="G2050" s="10" t="n">
        <v>121813127</v>
      </c>
      <c r="H2050" s="10"/>
      <c r="I2050" s="10" t="s">
        <v>2637</v>
      </c>
      <c r="J2050" s="8" t="s">
        <v>26</v>
      </c>
      <c r="K2050" s="10" t="s">
        <v>2638</v>
      </c>
      <c r="L2050" s="10"/>
      <c r="P2050" s="8" t="s">
        <v>26</v>
      </c>
      <c r="Q2050" s="0" t="n">
        <f aca="false">IF(ISNA(VLOOKUP(A2050,calculos!$A$2:$B$20,2,1)),"null",VLOOKUP(A2050,calculos!$A$2:$B$20,2,1))</f>
        <v>12</v>
      </c>
      <c r="R2050" s="0" t="n">
        <f aca="false">IF(ISNA(VLOOKUP(C2050,calculos!$D$2:$E$1218,2,1)),"null",VLOOKUP(C2050,calculos!$D$2:$E$1218,2,1))</f>
        <v>752</v>
      </c>
      <c r="S2050" s="0" t="n">
        <f aca="false">IF(ISNA(VLOOKUP(D2050,calculos!$G$2:$H$1118,2,1)),"null",VLOOKUP(D2050,calculos!$G$2:$H$1118,2,1))</f>
        <v>352</v>
      </c>
      <c r="T2050" s="0" t="n">
        <f aca="false">IF(ISNA(VLOOKUP(E2050,calculos!$J$2:$K$220,2,1)),"null",VLOOKUP(E2050,calculos!$J$2:$K$220,2,1))</f>
        <v>125</v>
      </c>
      <c r="U2050" s="0" t="n">
        <f aca="false">IF(ISNA(VLOOKUP(F2050,calculos!$M$2:$N$658,2,1)),"null",VLOOKUP(F2050,calculos!$M$2:$N$658,2,1))</f>
        <v>400</v>
      </c>
      <c r="V2050" s="0" t="n">
        <f aca="false">IF(ISNA(VLOOKUP(J2050,calculos!$P$2:$Q$1711,2,1)),"null",VLOOKUP(J2050,calculos!$P$2:$Q$1711,2,1))</f>
        <v>1705</v>
      </c>
      <c r="W2050" s="0" t="n">
        <f aca="false">IF(ISNA(VLOOKUP(P2050,calculos!$S$2:$T$58,2,1)),"null",VLOOKUP(P2050,calculos!$S$2:$T$58,2,1))</f>
        <v>42</v>
      </c>
      <c r="X2050" s="0" t="str">
        <f aca="false">$X$1&amp;B2050&amp;"','"&amp;G2050&amp;"','"&amp;H2050&amp;"','"&amp;I2050&amp;"','"&amp;K2050&amp;"','"&amp;L2050&amp;"','"&amp;M2050&amp;"','"&amp;N2050&amp;"','"&amp;O2050&amp;"',"&amp;Q2050&amp;","&amp;R2050&amp;","&amp;S2050&amp;","&amp;T2050&amp;","&amp;U2050&amp;","&amp;V2050&amp;","&amp;W2050&amp;");"</f>
        <v>insert into servicio (id,fecha_entrega,serie,apertura,fecha_instalacion,garantia,mantenimiento,capacitacion,entrega_equipo,visita,id_empresa,id_hospital,id_equipo,id_marca,id_modelo,id_os,id_ingeniero) values (nextval('seq_servicio'),'','121813127','','21-05-2015','21-05-2013','','','','',12,752,352,125,400,1705,42);</v>
      </c>
    </row>
    <row r="2051" customFormat="false" ht="13.8" hidden="false" customHeight="false" outlineLevel="0" collapsed="false">
      <c r="A2051" s="10" t="s">
        <v>23</v>
      </c>
      <c r="B2051" s="10"/>
      <c r="C2051" s="10" t="s">
        <v>2643</v>
      </c>
      <c r="D2051" s="10" t="s">
        <v>2609</v>
      </c>
      <c r="E2051" s="8" t="s">
        <v>26</v>
      </c>
      <c r="F2051" s="8" t="s">
        <v>26</v>
      </c>
      <c r="G2051" s="10" t="n">
        <v>121813131</v>
      </c>
      <c r="H2051" s="10"/>
      <c r="I2051" s="10" t="s">
        <v>1578</v>
      </c>
      <c r="J2051" s="8" t="s">
        <v>26</v>
      </c>
      <c r="K2051" s="10" t="s">
        <v>1579</v>
      </c>
      <c r="L2051" s="10"/>
      <c r="P2051" s="8" t="s">
        <v>26</v>
      </c>
      <c r="Q2051" s="0" t="n">
        <f aca="false">IF(ISNA(VLOOKUP(A2051,calculos!$A$2:$B$20,2,1)),"null",VLOOKUP(A2051,calculos!$A$2:$B$20,2,1))</f>
        <v>12</v>
      </c>
      <c r="R2051" s="0" t="n">
        <f aca="false">IF(ISNA(VLOOKUP(C2051,calculos!$D$2:$E$1218,2,1)),"null",VLOOKUP(C2051,calculos!$D$2:$E$1218,2,1))</f>
        <v>469</v>
      </c>
      <c r="S2051" s="0" t="n">
        <f aca="false">IF(ISNA(VLOOKUP(D2051,calculos!$G$2:$H$1118,2,1)),"null",VLOOKUP(D2051,calculos!$G$2:$H$1118,2,1))</f>
        <v>349</v>
      </c>
      <c r="T2051" s="0" t="n">
        <f aca="false">IF(ISNA(VLOOKUP(E2051,calculos!$J$2:$K$220,2,1)),"null",VLOOKUP(E2051,calculos!$J$2:$K$220,2,1))</f>
        <v>125</v>
      </c>
      <c r="U2051" s="0" t="n">
        <f aca="false">IF(ISNA(VLOOKUP(F2051,calculos!$M$2:$N$658,2,1)),"null",VLOOKUP(F2051,calculos!$M$2:$N$658,2,1))</f>
        <v>400</v>
      </c>
      <c r="V2051" s="0" t="n">
        <f aca="false">IF(ISNA(VLOOKUP(J2051,calculos!$P$2:$Q$1711,2,1)),"null",VLOOKUP(J2051,calculos!$P$2:$Q$1711,2,1))</f>
        <v>1705</v>
      </c>
      <c r="W2051" s="0" t="n">
        <f aca="false">IF(ISNA(VLOOKUP(P2051,calculos!$S$2:$T$58,2,1)),"null",VLOOKUP(P2051,calculos!$S$2:$T$58,2,1))</f>
        <v>42</v>
      </c>
      <c r="X2051" s="0" t="str">
        <f aca="false">$X$1&amp;B2051&amp;"','"&amp;G2051&amp;"','"&amp;H2051&amp;"','"&amp;I2051&amp;"','"&amp;K2051&amp;"','"&amp;L2051&amp;"','"&amp;M2051&amp;"','"&amp;N2051&amp;"','"&amp;O2051&amp;"',"&amp;Q2051&amp;","&amp;R2051&amp;","&amp;S2051&amp;","&amp;T2051&amp;","&amp;U2051&amp;","&amp;V2051&amp;","&amp;W2051&amp;");"</f>
        <v>insert into servicio (id,fecha_entrega,serie,apertura,fecha_instalacion,garantia,mantenimiento,capacitacion,entrega_equipo,visita,id_empresa,id_hospital,id_equipo,id_marca,id_modelo,id_os,id_ingeniero) values (nextval('seq_servicio'),'','121813131','','27-08-2015','27-08-2013','','','','',12,469,349,125,400,1705,42);</v>
      </c>
    </row>
    <row r="2052" customFormat="false" ht="13.8" hidden="false" customHeight="false" outlineLevel="0" collapsed="false">
      <c r="A2052" s="10" t="s">
        <v>23</v>
      </c>
      <c r="B2052" s="10"/>
      <c r="C2052" s="10" t="s">
        <v>2644</v>
      </c>
      <c r="D2052" s="10" t="s">
        <v>82</v>
      </c>
      <c r="E2052" s="8" t="s">
        <v>26</v>
      </c>
      <c r="F2052" s="8" t="s">
        <v>26</v>
      </c>
      <c r="G2052" s="10" t="n">
        <v>212178301</v>
      </c>
      <c r="H2052" s="10"/>
      <c r="I2052" s="10" t="s">
        <v>1627</v>
      </c>
      <c r="J2052" s="8" t="s">
        <v>26</v>
      </c>
      <c r="K2052" s="10" t="s">
        <v>1628</v>
      </c>
      <c r="L2052" s="10"/>
      <c r="P2052" s="8" t="s">
        <v>26</v>
      </c>
      <c r="Q2052" s="0" t="n">
        <f aca="false">IF(ISNA(VLOOKUP(A2052,calculos!$A$2:$B$20,2,1)),"null",VLOOKUP(A2052,calculos!$A$2:$B$20,2,1))</f>
        <v>12</v>
      </c>
      <c r="R2052" s="0" t="n">
        <f aca="false">IF(ISNA(VLOOKUP(C2052,calculos!$D$2:$E$1218,2,1)),"null",VLOOKUP(C2052,calculos!$D$2:$E$1218,2,1))</f>
        <v>569</v>
      </c>
      <c r="S2052" s="0" t="n">
        <f aca="false">IF(ISNA(VLOOKUP(D2052,calculos!$G$2:$H$1118,2,1)),"null",VLOOKUP(D2052,calculos!$G$2:$H$1118,2,1))</f>
        <v>728</v>
      </c>
      <c r="T2052" s="0" t="n">
        <f aca="false">IF(ISNA(VLOOKUP(E2052,calculos!$J$2:$K$220,2,1)),"null",VLOOKUP(E2052,calculos!$J$2:$K$220,2,1))</f>
        <v>125</v>
      </c>
      <c r="U2052" s="0" t="n">
        <f aca="false">IF(ISNA(VLOOKUP(F2052,calculos!$M$2:$N$658,2,1)),"null",VLOOKUP(F2052,calculos!$M$2:$N$658,2,1))</f>
        <v>400</v>
      </c>
      <c r="V2052" s="0" t="n">
        <f aca="false">IF(ISNA(VLOOKUP(J2052,calculos!$P$2:$Q$1711,2,1)),"null",VLOOKUP(J2052,calculos!$P$2:$Q$1711,2,1))</f>
        <v>1705</v>
      </c>
      <c r="W2052" s="0" t="n">
        <f aca="false">IF(ISNA(VLOOKUP(P2052,calculos!$S$2:$T$58,2,1)),"null",VLOOKUP(P2052,calculos!$S$2:$T$58,2,1))</f>
        <v>42</v>
      </c>
      <c r="X2052" s="0" t="str">
        <f aca="false">$X$1&amp;B2052&amp;"','"&amp;G2052&amp;"','"&amp;H2052&amp;"','"&amp;I2052&amp;"','"&amp;K2052&amp;"','"&amp;L2052&amp;"','"&amp;M2052&amp;"','"&amp;N2052&amp;"','"&amp;O2052&amp;"',"&amp;Q2052&amp;","&amp;R2052&amp;","&amp;S2052&amp;","&amp;T2052&amp;","&amp;U2052&amp;","&amp;V2052&amp;","&amp;W2052&amp;");"</f>
        <v>insert into servicio (id,fecha_entrega,serie,apertura,fecha_instalacion,garantia,mantenimiento,capacitacion,entrega_equipo,visita,id_empresa,id_hospital,id_equipo,id_marca,id_modelo,id_os,id_ingeniero) values (nextval('seq_servicio'),'','212178301','','10-09-2015','10-09-2013','','','','',12,569,728,125,400,1705,42);</v>
      </c>
    </row>
    <row r="2053" customFormat="false" ht="24.05" hidden="false" customHeight="false" outlineLevel="0" collapsed="false">
      <c r="A2053" s="10" t="s">
        <v>23</v>
      </c>
      <c r="B2053" s="10"/>
      <c r="C2053" s="10" t="s">
        <v>644</v>
      </c>
      <c r="D2053" s="12" t="s">
        <v>2645</v>
      </c>
      <c r="E2053" s="8" t="s">
        <v>26</v>
      </c>
      <c r="F2053" s="8" t="s">
        <v>26</v>
      </c>
      <c r="G2053" s="10" t="n">
        <v>312636306</v>
      </c>
      <c r="H2053" s="10"/>
      <c r="I2053" s="10" t="s">
        <v>2566</v>
      </c>
      <c r="J2053" s="8" t="s">
        <v>26</v>
      </c>
      <c r="K2053" s="10" t="s">
        <v>2567</v>
      </c>
      <c r="L2053" s="10"/>
      <c r="P2053" s="8" t="s">
        <v>26</v>
      </c>
      <c r="Q2053" s="0" t="n">
        <f aca="false">IF(ISNA(VLOOKUP(A2053,calculos!$A$2:$B$20,2,1)),"null",VLOOKUP(A2053,calculos!$A$2:$B$20,2,1))</f>
        <v>12</v>
      </c>
      <c r="R2053" s="0" t="n">
        <f aca="false">IF(ISNA(VLOOKUP(C2053,calculos!$D$2:$E$1218,2,1)),"null",VLOOKUP(C2053,calculos!$D$2:$E$1218,2,1))</f>
        <v>822</v>
      </c>
      <c r="S2053" s="0" t="n">
        <f aca="false">IF(ISNA(VLOOKUP(D2053,calculos!$G$2:$H$1118,2,1)),"null",VLOOKUP(D2053,calculos!$G$2:$H$1118,2,1))</f>
        <v>889</v>
      </c>
      <c r="T2053" s="0" t="n">
        <f aca="false">IF(ISNA(VLOOKUP(E2053,calculos!$J$2:$K$220,2,1)),"null",VLOOKUP(E2053,calculos!$J$2:$K$220,2,1))</f>
        <v>125</v>
      </c>
      <c r="U2053" s="0" t="n">
        <f aca="false">IF(ISNA(VLOOKUP(F2053,calculos!$M$2:$N$658,2,1)),"null",VLOOKUP(F2053,calculos!$M$2:$N$658,2,1))</f>
        <v>400</v>
      </c>
      <c r="V2053" s="0" t="n">
        <f aca="false">IF(ISNA(VLOOKUP(J2053,calculos!$P$2:$Q$1711,2,1)),"null",VLOOKUP(J2053,calculos!$P$2:$Q$1711,2,1))</f>
        <v>1705</v>
      </c>
      <c r="W2053" s="0" t="n">
        <f aca="false">IF(ISNA(VLOOKUP(P2053,calculos!$S$2:$T$58,2,1)),"null",VLOOKUP(P2053,calculos!$S$2:$T$58,2,1))</f>
        <v>42</v>
      </c>
      <c r="X2053" s="0" t="str">
        <f aca="false">$X$1&amp;B2053&amp;"','"&amp;G2053&amp;"','"&amp;H2053&amp;"','"&amp;I2053&amp;"','"&amp;K2053&amp;"','"&amp;L2053&amp;"','"&amp;M2053&amp;"','"&amp;N2053&amp;"','"&amp;O2053&amp;"',"&amp;Q2053&amp;","&amp;R2053&amp;","&amp;S2053&amp;","&amp;T2053&amp;","&amp;U2053&amp;","&amp;V2053&amp;","&amp;W2053&amp;");"</f>
        <v>insert into servicio (id,fecha_entrega,serie,apertura,fecha_instalacion,garantia,mantenimiento,capacitacion,entrega_equipo,visita,id_empresa,id_hospital,id_equipo,id_marca,id_modelo,id_os,id_ingeniero) values (nextval('seq_servicio'),'','312636306','','24-05-2014','24-05-2012','','','','',12,822,889,125,400,1705,42);</v>
      </c>
    </row>
    <row r="2054" customFormat="false" ht="13.8" hidden="false" customHeight="false" outlineLevel="0" collapsed="false">
      <c r="A2054" s="10" t="s">
        <v>23</v>
      </c>
      <c r="B2054" s="10"/>
      <c r="C2054" s="10" t="s">
        <v>644</v>
      </c>
      <c r="D2054" s="10" t="s">
        <v>2646</v>
      </c>
      <c r="E2054" s="8" t="s">
        <v>26</v>
      </c>
      <c r="F2054" s="8" t="s">
        <v>26</v>
      </c>
      <c r="G2054" s="10" t="n">
        <v>312636307</v>
      </c>
      <c r="H2054" s="10"/>
      <c r="I2054" s="10" t="s">
        <v>2566</v>
      </c>
      <c r="J2054" s="8" t="s">
        <v>26</v>
      </c>
      <c r="K2054" s="10" t="s">
        <v>2567</v>
      </c>
      <c r="L2054" s="10"/>
      <c r="P2054" s="8" t="s">
        <v>26</v>
      </c>
      <c r="Q2054" s="0" t="n">
        <f aca="false">IF(ISNA(VLOOKUP(A2054,calculos!$A$2:$B$20,2,1)),"null",VLOOKUP(A2054,calculos!$A$2:$B$20,2,1))</f>
        <v>12</v>
      </c>
      <c r="R2054" s="0" t="n">
        <f aca="false">IF(ISNA(VLOOKUP(C2054,calculos!$D$2:$E$1218,2,1)),"null",VLOOKUP(C2054,calculos!$D$2:$E$1218,2,1))</f>
        <v>822</v>
      </c>
      <c r="S2054" s="0" t="n">
        <f aca="false">IF(ISNA(VLOOKUP(D2054,calculos!$G$2:$H$1118,2,1)),"null",VLOOKUP(D2054,calculos!$G$2:$H$1118,2,1))</f>
        <v>889</v>
      </c>
      <c r="T2054" s="0" t="n">
        <f aca="false">IF(ISNA(VLOOKUP(E2054,calculos!$J$2:$K$220,2,1)),"null",VLOOKUP(E2054,calculos!$J$2:$K$220,2,1))</f>
        <v>125</v>
      </c>
      <c r="U2054" s="0" t="n">
        <f aca="false">IF(ISNA(VLOOKUP(F2054,calculos!$M$2:$N$658,2,1)),"null",VLOOKUP(F2054,calculos!$M$2:$N$658,2,1))</f>
        <v>400</v>
      </c>
      <c r="V2054" s="0" t="n">
        <f aca="false">IF(ISNA(VLOOKUP(J2054,calculos!$P$2:$Q$1711,2,1)),"null",VLOOKUP(J2054,calculos!$P$2:$Q$1711,2,1))</f>
        <v>1705</v>
      </c>
      <c r="W2054" s="0" t="n">
        <f aca="false">IF(ISNA(VLOOKUP(P2054,calculos!$S$2:$T$58,2,1)),"null",VLOOKUP(P2054,calculos!$S$2:$T$58,2,1))</f>
        <v>42</v>
      </c>
      <c r="X2054" s="0" t="str">
        <f aca="false">$X$1&amp;B2054&amp;"','"&amp;G2054&amp;"','"&amp;H2054&amp;"','"&amp;I2054&amp;"','"&amp;K2054&amp;"','"&amp;L2054&amp;"','"&amp;M2054&amp;"','"&amp;N2054&amp;"','"&amp;O2054&amp;"',"&amp;Q2054&amp;","&amp;R2054&amp;","&amp;S2054&amp;","&amp;T2054&amp;","&amp;U2054&amp;","&amp;V2054&amp;","&amp;W2054&amp;");"</f>
        <v>insert into servicio (id,fecha_entrega,serie,apertura,fecha_instalacion,garantia,mantenimiento,capacitacion,entrega_equipo,visita,id_empresa,id_hospital,id_equipo,id_marca,id_modelo,id_os,id_ingeniero) values (nextval('seq_servicio'),'','312636307','','24-05-2014','24-05-2012','','','','',12,822,889,125,400,1705,42);</v>
      </c>
    </row>
    <row r="2055" customFormat="false" ht="13.8" hidden="false" customHeight="false" outlineLevel="0" collapsed="false">
      <c r="A2055" s="10" t="s">
        <v>23</v>
      </c>
      <c r="B2055" s="10"/>
      <c r="C2055" s="10" t="s">
        <v>644</v>
      </c>
      <c r="D2055" s="10" t="s">
        <v>2647</v>
      </c>
      <c r="E2055" s="8" t="s">
        <v>26</v>
      </c>
      <c r="F2055" s="8" t="s">
        <v>26</v>
      </c>
      <c r="G2055" s="10" t="n">
        <v>312638701</v>
      </c>
      <c r="H2055" s="10"/>
      <c r="I2055" s="10" t="s">
        <v>2566</v>
      </c>
      <c r="J2055" s="8" t="s">
        <v>26</v>
      </c>
      <c r="K2055" s="10" t="s">
        <v>2567</v>
      </c>
      <c r="L2055" s="10"/>
      <c r="P2055" s="8" t="s">
        <v>26</v>
      </c>
      <c r="Q2055" s="0" t="n">
        <f aca="false">IF(ISNA(VLOOKUP(A2055,calculos!$A$2:$B$20,2,1)),"null",VLOOKUP(A2055,calculos!$A$2:$B$20,2,1))</f>
        <v>12</v>
      </c>
      <c r="R2055" s="0" t="n">
        <f aca="false">IF(ISNA(VLOOKUP(C2055,calculos!$D$2:$E$1218,2,1)),"null",VLOOKUP(C2055,calculos!$D$2:$E$1218,2,1))</f>
        <v>822</v>
      </c>
      <c r="S2055" s="0" t="n">
        <f aca="false">IF(ISNA(VLOOKUP(D2055,calculos!$G$2:$H$1118,2,1)),"null",VLOOKUP(D2055,calculos!$G$2:$H$1118,2,1))</f>
        <v>895</v>
      </c>
      <c r="T2055" s="0" t="n">
        <f aca="false">IF(ISNA(VLOOKUP(E2055,calculos!$J$2:$K$220,2,1)),"null",VLOOKUP(E2055,calculos!$J$2:$K$220,2,1))</f>
        <v>125</v>
      </c>
      <c r="U2055" s="0" t="n">
        <f aca="false">IF(ISNA(VLOOKUP(F2055,calculos!$M$2:$N$658,2,1)),"null",VLOOKUP(F2055,calculos!$M$2:$N$658,2,1))</f>
        <v>400</v>
      </c>
      <c r="V2055" s="0" t="n">
        <f aca="false">IF(ISNA(VLOOKUP(J2055,calculos!$P$2:$Q$1711,2,1)),"null",VLOOKUP(J2055,calculos!$P$2:$Q$1711,2,1))</f>
        <v>1705</v>
      </c>
      <c r="W2055" s="0" t="n">
        <f aca="false">IF(ISNA(VLOOKUP(P2055,calculos!$S$2:$T$58,2,1)),"null",VLOOKUP(P2055,calculos!$S$2:$T$58,2,1))</f>
        <v>42</v>
      </c>
      <c r="X2055" s="0" t="str">
        <f aca="false">$X$1&amp;B2055&amp;"','"&amp;G2055&amp;"','"&amp;H2055&amp;"','"&amp;I2055&amp;"','"&amp;K2055&amp;"','"&amp;L2055&amp;"','"&amp;M2055&amp;"','"&amp;N2055&amp;"','"&amp;O2055&amp;"',"&amp;Q2055&amp;","&amp;R2055&amp;","&amp;S2055&amp;","&amp;T2055&amp;","&amp;U2055&amp;","&amp;V2055&amp;","&amp;W2055&amp;");"</f>
        <v>insert into servicio (id,fecha_entrega,serie,apertura,fecha_instalacion,garantia,mantenimiento,capacitacion,entrega_equipo,visita,id_empresa,id_hospital,id_equipo,id_marca,id_modelo,id_os,id_ingeniero) values (nextval('seq_servicio'),'','312638701','','24-05-2014','24-05-2012','','','','',12,822,895,125,400,1705,42);</v>
      </c>
    </row>
    <row r="2056" customFormat="false" ht="13.8" hidden="false" customHeight="false" outlineLevel="0" collapsed="false">
      <c r="A2056" s="10" t="s">
        <v>23</v>
      </c>
      <c r="B2056" s="10"/>
      <c r="C2056" s="10" t="s">
        <v>644</v>
      </c>
      <c r="D2056" s="10" t="s">
        <v>2647</v>
      </c>
      <c r="E2056" s="8" t="s">
        <v>26</v>
      </c>
      <c r="F2056" s="8" t="s">
        <v>26</v>
      </c>
      <c r="G2056" s="10" t="n">
        <v>312638702</v>
      </c>
      <c r="H2056" s="10"/>
      <c r="I2056" s="10" t="s">
        <v>2566</v>
      </c>
      <c r="J2056" s="8" t="s">
        <v>26</v>
      </c>
      <c r="K2056" s="10" t="s">
        <v>2567</v>
      </c>
      <c r="L2056" s="10"/>
      <c r="P2056" s="8" t="s">
        <v>26</v>
      </c>
      <c r="Q2056" s="0" t="n">
        <f aca="false">IF(ISNA(VLOOKUP(A2056,calculos!$A$2:$B$20,2,1)),"null",VLOOKUP(A2056,calculos!$A$2:$B$20,2,1))</f>
        <v>12</v>
      </c>
      <c r="R2056" s="0" t="n">
        <f aca="false">IF(ISNA(VLOOKUP(C2056,calculos!$D$2:$E$1218,2,1)),"null",VLOOKUP(C2056,calculos!$D$2:$E$1218,2,1))</f>
        <v>822</v>
      </c>
      <c r="S2056" s="0" t="n">
        <f aca="false">IF(ISNA(VLOOKUP(D2056,calculos!$G$2:$H$1118,2,1)),"null",VLOOKUP(D2056,calculos!$G$2:$H$1118,2,1))</f>
        <v>895</v>
      </c>
      <c r="T2056" s="0" t="n">
        <f aca="false">IF(ISNA(VLOOKUP(E2056,calculos!$J$2:$K$220,2,1)),"null",VLOOKUP(E2056,calculos!$J$2:$K$220,2,1))</f>
        <v>125</v>
      </c>
      <c r="U2056" s="0" t="n">
        <f aca="false">IF(ISNA(VLOOKUP(F2056,calculos!$M$2:$N$658,2,1)),"null",VLOOKUP(F2056,calculos!$M$2:$N$658,2,1))</f>
        <v>400</v>
      </c>
      <c r="V2056" s="0" t="n">
        <f aca="false">IF(ISNA(VLOOKUP(J2056,calculos!$P$2:$Q$1711,2,1)),"null",VLOOKUP(J2056,calculos!$P$2:$Q$1711,2,1))</f>
        <v>1705</v>
      </c>
      <c r="W2056" s="0" t="n">
        <f aca="false">IF(ISNA(VLOOKUP(P2056,calculos!$S$2:$T$58,2,1)),"null",VLOOKUP(P2056,calculos!$S$2:$T$58,2,1))</f>
        <v>42</v>
      </c>
      <c r="X2056" s="0" t="str">
        <f aca="false">$X$1&amp;B2056&amp;"','"&amp;G2056&amp;"','"&amp;H2056&amp;"','"&amp;I2056&amp;"','"&amp;K2056&amp;"','"&amp;L2056&amp;"','"&amp;M2056&amp;"','"&amp;N2056&amp;"','"&amp;O2056&amp;"',"&amp;Q2056&amp;","&amp;R2056&amp;","&amp;S2056&amp;","&amp;T2056&amp;","&amp;U2056&amp;","&amp;V2056&amp;","&amp;W2056&amp;");"</f>
        <v>insert into servicio (id,fecha_entrega,serie,apertura,fecha_instalacion,garantia,mantenimiento,capacitacion,entrega_equipo,visita,id_empresa,id_hospital,id_equipo,id_marca,id_modelo,id_os,id_ingeniero) values (nextval('seq_servicio'),'','312638702','','24-05-2014','24-05-2012','','','','',12,822,895,125,400,1705,42);</v>
      </c>
    </row>
    <row r="2057" customFormat="false" ht="13.8" hidden="false" customHeight="false" outlineLevel="0" collapsed="false">
      <c r="A2057" s="10" t="s">
        <v>23</v>
      </c>
      <c r="B2057" s="10"/>
      <c r="C2057" s="10" t="s">
        <v>644</v>
      </c>
      <c r="D2057" s="10" t="s">
        <v>2647</v>
      </c>
      <c r="E2057" s="8" t="s">
        <v>26</v>
      </c>
      <c r="F2057" s="8" t="s">
        <v>26</v>
      </c>
      <c r="G2057" s="10" t="n">
        <v>312638703</v>
      </c>
      <c r="H2057" s="10"/>
      <c r="I2057" s="10" t="s">
        <v>2566</v>
      </c>
      <c r="J2057" s="8" t="s">
        <v>26</v>
      </c>
      <c r="K2057" s="10" t="s">
        <v>2567</v>
      </c>
      <c r="L2057" s="10"/>
      <c r="P2057" s="8" t="s">
        <v>26</v>
      </c>
      <c r="Q2057" s="0" t="n">
        <f aca="false">IF(ISNA(VLOOKUP(A2057,calculos!$A$2:$B$20,2,1)),"null",VLOOKUP(A2057,calculos!$A$2:$B$20,2,1))</f>
        <v>12</v>
      </c>
      <c r="R2057" s="0" t="n">
        <f aca="false">IF(ISNA(VLOOKUP(C2057,calculos!$D$2:$E$1218,2,1)),"null",VLOOKUP(C2057,calculos!$D$2:$E$1218,2,1))</f>
        <v>822</v>
      </c>
      <c r="S2057" s="0" t="n">
        <f aca="false">IF(ISNA(VLOOKUP(D2057,calculos!$G$2:$H$1118,2,1)),"null",VLOOKUP(D2057,calculos!$G$2:$H$1118,2,1))</f>
        <v>895</v>
      </c>
      <c r="T2057" s="0" t="n">
        <f aca="false">IF(ISNA(VLOOKUP(E2057,calculos!$J$2:$K$220,2,1)),"null",VLOOKUP(E2057,calculos!$J$2:$K$220,2,1))</f>
        <v>125</v>
      </c>
      <c r="U2057" s="0" t="n">
        <f aca="false">IF(ISNA(VLOOKUP(F2057,calculos!$M$2:$N$658,2,1)),"null",VLOOKUP(F2057,calculos!$M$2:$N$658,2,1))</f>
        <v>400</v>
      </c>
      <c r="V2057" s="0" t="n">
        <f aca="false">IF(ISNA(VLOOKUP(J2057,calculos!$P$2:$Q$1711,2,1)),"null",VLOOKUP(J2057,calculos!$P$2:$Q$1711,2,1))</f>
        <v>1705</v>
      </c>
      <c r="W2057" s="0" t="n">
        <f aca="false">IF(ISNA(VLOOKUP(P2057,calculos!$S$2:$T$58,2,1)),"null",VLOOKUP(P2057,calculos!$S$2:$T$58,2,1))</f>
        <v>42</v>
      </c>
      <c r="X2057" s="0" t="str">
        <f aca="false">$X$1&amp;B2057&amp;"','"&amp;G2057&amp;"','"&amp;H2057&amp;"','"&amp;I2057&amp;"','"&amp;K2057&amp;"','"&amp;L2057&amp;"','"&amp;M2057&amp;"','"&amp;N2057&amp;"','"&amp;O2057&amp;"',"&amp;Q2057&amp;","&amp;R2057&amp;","&amp;S2057&amp;","&amp;T2057&amp;","&amp;U2057&amp;","&amp;V2057&amp;","&amp;W2057&amp;");"</f>
        <v>insert into servicio (id,fecha_entrega,serie,apertura,fecha_instalacion,garantia,mantenimiento,capacitacion,entrega_equipo,visita,id_empresa,id_hospital,id_equipo,id_marca,id_modelo,id_os,id_ingeniero) values (nextval('seq_servicio'),'','312638703','','24-05-2014','24-05-2012','','','','',12,822,895,125,400,1705,42);</v>
      </c>
    </row>
    <row r="2058" customFormat="false" ht="13.8" hidden="false" customHeight="false" outlineLevel="0" collapsed="false">
      <c r="A2058" s="10" t="s">
        <v>23</v>
      </c>
      <c r="B2058" s="10"/>
      <c r="C2058" s="10" t="s">
        <v>644</v>
      </c>
      <c r="D2058" s="10" t="s">
        <v>2647</v>
      </c>
      <c r="E2058" s="8" t="s">
        <v>26</v>
      </c>
      <c r="F2058" s="8" t="s">
        <v>26</v>
      </c>
      <c r="G2058" s="10" t="n">
        <v>312638704</v>
      </c>
      <c r="H2058" s="10"/>
      <c r="I2058" s="10" t="s">
        <v>2566</v>
      </c>
      <c r="J2058" s="8" t="s">
        <v>26</v>
      </c>
      <c r="K2058" s="10" t="s">
        <v>2567</v>
      </c>
      <c r="L2058" s="10"/>
      <c r="P2058" s="8" t="s">
        <v>26</v>
      </c>
      <c r="Q2058" s="0" t="n">
        <f aca="false">IF(ISNA(VLOOKUP(A2058,calculos!$A$2:$B$20,2,1)),"null",VLOOKUP(A2058,calculos!$A$2:$B$20,2,1))</f>
        <v>12</v>
      </c>
      <c r="R2058" s="0" t="n">
        <f aca="false">IF(ISNA(VLOOKUP(C2058,calculos!$D$2:$E$1218,2,1)),"null",VLOOKUP(C2058,calculos!$D$2:$E$1218,2,1))</f>
        <v>822</v>
      </c>
      <c r="S2058" s="0" t="n">
        <f aca="false">IF(ISNA(VLOOKUP(D2058,calculos!$G$2:$H$1118,2,1)),"null",VLOOKUP(D2058,calculos!$G$2:$H$1118,2,1))</f>
        <v>895</v>
      </c>
      <c r="T2058" s="0" t="n">
        <f aca="false">IF(ISNA(VLOOKUP(E2058,calculos!$J$2:$K$220,2,1)),"null",VLOOKUP(E2058,calculos!$J$2:$K$220,2,1))</f>
        <v>125</v>
      </c>
      <c r="U2058" s="0" t="n">
        <f aca="false">IF(ISNA(VLOOKUP(F2058,calculos!$M$2:$N$658,2,1)),"null",VLOOKUP(F2058,calculos!$M$2:$N$658,2,1))</f>
        <v>400</v>
      </c>
      <c r="V2058" s="0" t="n">
        <f aca="false">IF(ISNA(VLOOKUP(J2058,calculos!$P$2:$Q$1711,2,1)),"null",VLOOKUP(J2058,calculos!$P$2:$Q$1711,2,1))</f>
        <v>1705</v>
      </c>
      <c r="W2058" s="0" t="n">
        <f aca="false">IF(ISNA(VLOOKUP(P2058,calculos!$S$2:$T$58,2,1)),"null",VLOOKUP(P2058,calculos!$S$2:$T$58,2,1))</f>
        <v>42</v>
      </c>
      <c r="X2058" s="0" t="str">
        <f aca="false">$X$1&amp;B2058&amp;"','"&amp;G2058&amp;"','"&amp;H2058&amp;"','"&amp;I2058&amp;"','"&amp;K2058&amp;"','"&amp;L2058&amp;"','"&amp;M2058&amp;"','"&amp;N2058&amp;"','"&amp;O2058&amp;"',"&amp;Q2058&amp;","&amp;R2058&amp;","&amp;S2058&amp;","&amp;T2058&amp;","&amp;U2058&amp;","&amp;V2058&amp;","&amp;W2058&amp;");"</f>
        <v>insert into servicio (id,fecha_entrega,serie,apertura,fecha_instalacion,garantia,mantenimiento,capacitacion,entrega_equipo,visita,id_empresa,id_hospital,id_equipo,id_marca,id_modelo,id_os,id_ingeniero) values (nextval('seq_servicio'),'','312638704','','24-05-2014','24-05-2012','','','','',12,822,895,125,400,1705,42);</v>
      </c>
    </row>
    <row r="2059" customFormat="false" ht="13.8" hidden="false" customHeight="false" outlineLevel="0" collapsed="false">
      <c r="A2059" s="10" t="s">
        <v>23</v>
      </c>
      <c r="B2059" s="10"/>
      <c r="C2059" s="10" t="s">
        <v>644</v>
      </c>
      <c r="D2059" s="10" t="s">
        <v>2647</v>
      </c>
      <c r="E2059" s="8" t="s">
        <v>26</v>
      </c>
      <c r="F2059" s="8" t="s">
        <v>26</v>
      </c>
      <c r="G2059" s="10" t="n">
        <v>312638705</v>
      </c>
      <c r="H2059" s="10"/>
      <c r="I2059" s="10" t="s">
        <v>2566</v>
      </c>
      <c r="J2059" s="8" t="s">
        <v>26</v>
      </c>
      <c r="K2059" s="10" t="s">
        <v>2567</v>
      </c>
      <c r="L2059" s="10"/>
      <c r="P2059" s="8" t="s">
        <v>26</v>
      </c>
      <c r="Q2059" s="0" t="n">
        <f aca="false">IF(ISNA(VLOOKUP(A2059,calculos!$A$2:$B$20,2,1)),"null",VLOOKUP(A2059,calculos!$A$2:$B$20,2,1))</f>
        <v>12</v>
      </c>
      <c r="R2059" s="0" t="n">
        <f aca="false">IF(ISNA(VLOOKUP(C2059,calculos!$D$2:$E$1218,2,1)),"null",VLOOKUP(C2059,calculos!$D$2:$E$1218,2,1))</f>
        <v>822</v>
      </c>
      <c r="S2059" s="0" t="n">
        <f aca="false">IF(ISNA(VLOOKUP(D2059,calculos!$G$2:$H$1118,2,1)),"null",VLOOKUP(D2059,calculos!$G$2:$H$1118,2,1))</f>
        <v>895</v>
      </c>
      <c r="T2059" s="0" t="n">
        <f aca="false">IF(ISNA(VLOOKUP(E2059,calculos!$J$2:$K$220,2,1)),"null",VLOOKUP(E2059,calculos!$J$2:$K$220,2,1))</f>
        <v>125</v>
      </c>
      <c r="U2059" s="0" t="n">
        <f aca="false">IF(ISNA(VLOOKUP(F2059,calculos!$M$2:$N$658,2,1)),"null",VLOOKUP(F2059,calculos!$M$2:$N$658,2,1))</f>
        <v>400</v>
      </c>
      <c r="V2059" s="0" t="n">
        <f aca="false">IF(ISNA(VLOOKUP(J2059,calculos!$P$2:$Q$1711,2,1)),"null",VLOOKUP(J2059,calculos!$P$2:$Q$1711,2,1))</f>
        <v>1705</v>
      </c>
      <c r="W2059" s="0" t="n">
        <f aca="false">IF(ISNA(VLOOKUP(P2059,calculos!$S$2:$T$58,2,1)),"null",VLOOKUP(P2059,calculos!$S$2:$T$58,2,1))</f>
        <v>42</v>
      </c>
      <c r="X2059" s="0" t="str">
        <f aca="false">$X$1&amp;B2059&amp;"','"&amp;G2059&amp;"','"&amp;H2059&amp;"','"&amp;I2059&amp;"','"&amp;K2059&amp;"','"&amp;L2059&amp;"','"&amp;M2059&amp;"','"&amp;N2059&amp;"','"&amp;O2059&amp;"',"&amp;Q2059&amp;","&amp;R2059&amp;","&amp;S2059&amp;","&amp;T2059&amp;","&amp;U2059&amp;","&amp;V2059&amp;","&amp;W2059&amp;");"</f>
        <v>insert into servicio (id,fecha_entrega,serie,apertura,fecha_instalacion,garantia,mantenimiento,capacitacion,entrega_equipo,visita,id_empresa,id_hospital,id_equipo,id_marca,id_modelo,id_os,id_ingeniero) values (nextval('seq_servicio'),'','312638705','','24-05-2014','24-05-2012','','','','',12,822,895,125,400,1705,42);</v>
      </c>
    </row>
    <row r="2060" customFormat="false" ht="13.8" hidden="false" customHeight="false" outlineLevel="0" collapsed="false">
      <c r="A2060" s="10" t="s">
        <v>23</v>
      </c>
      <c r="B2060" s="10"/>
      <c r="C2060" s="10" t="s">
        <v>644</v>
      </c>
      <c r="D2060" s="10" t="n">
        <v>9600</v>
      </c>
      <c r="E2060" s="8" t="s">
        <v>26</v>
      </c>
      <c r="F2060" s="8" t="s">
        <v>26</v>
      </c>
      <c r="G2060" s="10" t="n">
        <v>501015604</v>
      </c>
      <c r="H2060" s="10"/>
      <c r="I2060" s="10" t="s">
        <v>2579</v>
      </c>
      <c r="J2060" s="8" t="s">
        <v>26</v>
      </c>
      <c r="K2060" s="10" t="s">
        <v>2580</v>
      </c>
      <c r="L2060" s="10"/>
      <c r="P2060" s="8" t="s">
        <v>26</v>
      </c>
      <c r="Q2060" s="0" t="n">
        <f aca="false">IF(ISNA(VLOOKUP(A2060,calculos!$A$2:$B$20,2,1)),"null",VLOOKUP(A2060,calculos!$A$2:$B$20,2,1))</f>
        <v>12</v>
      </c>
      <c r="R2060" s="0" t="n">
        <f aca="false">IF(ISNA(VLOOKUP(C2060,calculos!$D$2:$E$1218,2,1)),"null",VLOOKUP(C2060,calculos!$D$2:$E$1218,2,1))</f>
        <v>822</v>
      </c>
      <c r="S2060" s="0" t="n">
        <f aca="false">IF(ISNA(VLOOKUP(D2060,calculos!$G$2:$H$1118,2,1)),"null",VLOOKUP(D2060,calculos!$G$2:$H$1118,2,1))</f>
        <v>13</v>
      </c>
      <c r="T2060" s="0" t="n">
        <f aca="false">IF(ISNA(VLOOKUP(E2060,calculos!$J$2:$K$220,2,1)),"null",VLOOKUP(E2060,calculos!$J$2:$K$220,2,1))</f>
        <v>125</v>
      </c>
      <c r="U2060" s="0" t="n">
        <f aca="false">IF(ISNA(VLOOKUP(F2060,calculos!$M$2:$N$658,2,1)),"null",VLOOKUP(F2060,calculos!$M$2:$N$658,2,1))</f>
        <v>400</v>
      </c>
      <c r="V2060" s="0" t="n">
        <f aca="false">IF(ISNA(VLOOKUP(J2060,calculos!$P$2:$Q$1711,2,1)),"null",VLOOKUP(J2060,calculos!$P$2:$Q$1711,2,1))</f>
        <v>1705</v>
      </c>
      <c r="W2060" s="0" t="n">
        <f aca="false">IF(ISNA(VLOOKUP(P2060,calculos!$S$2:$T$58,2,1)),"null",VLOOKUP(P2060,calculos!$S$2:$T$58,2,1))</f>
        <v>42</v>
      </c>
      <c r="X2060" s="0" t="str">
        <f aca="false">$X$1&amp;B2060&amp;"','"&amp;G2060&amp;"','"&amp;H2060&amp;"','"&amp;I2060&amp;"','"&amp;K2060&amp;"','"&amp;L2060&amp;"','"&amp;M2060&amp;"','"&amp;N2060&amp;"','"&amp;O2060&amp;"',"&amp;Q2060&amp;","&amp;R2060&amp;","&amp;S2060&amp;","&amp;T2060&amp;","&amp;U2060&amp;","&amp;V2060&amp;","&amp;W2060&amp;");"</f>
        <v>insert into servicio (id,fecha_entrega,serie,apertura,fecha_instalacion,garantia,mantenimiento,capacitacion,entrega_equipo,visita,id_empresa,id_hospital,id_equipo,id_marca,id_modelo,id_os,id_ingeniero) values (nextval('seq_servicio'),'','501015604','','11-11-2012','12-11-2010','','','','',12,822,13,125,400,1705,42);</v>
      </c>
    </row>
    <row r="2061" customFormat="false" ht="13.8" hidden="false" customHeight="false" outlineLevel="0" collapsed="false">
      <c r="A2061" s="10" t="s">
        <v>23</v>
      </c>
      <c r="B2061" s="10"/>
      <c r="C2061" s="10" t="s">
        <v>644</v>
      </c>
      <c r="D2061" s="10" t="n">
        <v>9600</v>
      </c>
      <c r="E2061" s="8" t="s">
        <v>26</v>
      </c>
      <c r="F2061" s="8" t="s">
        <v>26</v>
      </c>
      <c r="G2061" s="10" t="n">
        <v>501015606</v>
      </c>
      <c r="H2061" s="10"/>
      <c r="I2061" s="10" t="s">
        <v>2579</v>
      </c>
      <c r="J2061" s="8" t="s">
        <v>26</v>
      </c>
      <c r="K2061" s="10" t="s">
        <v>2580</v>
      </c>
      <c r="L2061" s="10"/>
      <c r="P2061" s="8" t="s">
        <v>26</v>
      </c>
      <c r="Q2061" s="0" t="n">
        <f aca="false">IF(ISNA(VLOOKUP(A2061,calculos!$A$2:$B$20,2,1)),"null",VLOOKUP(A2061,calculos!$A$2:$B$20,2,1))</f>
        <v>12</v>
      </c>
      <c r="R2061" s="0" t="n">
        <f aca="false">IF(ISNA(VLOOKUP(C2061,calculos!$D$2:$E$1218,2,1)),"null",VLOOKUP(C2061,calculos!$D$2:$E$1218,2,1))</f>
        <v>822</v>
      </c>
      <c r="S2061" s="0" t="n">
        <f aca="false">IF(ISNA(VLOOKUP(D2061,calculos!$G$2:$H$1118,2,1)),"null",VLOOKUP(D2061,calculos!$G$2:$H$1118,2,1))</f>
        <v>13</v>
      </c>
      <c r="T2061" s="0" t="n">
        <f aca="false">IF(ISNA(VLOOKUP(E2061,calculos!$J$2:$K$220,2,1)),"null",VLOOKUP(E2061,calculos!$J$2:$K$220,2,1))</f>
        <v>125</v>
      </c>
      <c r="U2061" s="0" t="n">
        <f aca="false">IF(ISNA(VLOOKUP(F2061,calculos!$M$2:$N$658,2,1)),"null",VLOOKUP(F2061,calculos!$M$2:$N$658,2,1))</f>
        <v>400</v>
      </c>
      <c r="V2061" s="0" t="n">
        <f aca="false">IF(ISNA(VLOOKUP(J2061,calculos!$P$2:$Q$1711,2,1)),"null",VLOOKUP(J2061,calculos!$P$2:$Q$1711,2,1))</f>
        <v>1705</v>
      </c>
      <c r="W2061" s="0" t="n">
        <f aca="false">IF(ISNA(VLOOKUP(P2061,calculos!$S$2:$T$58,2,1)),"null",VLOOKUP(P2061,calculos!$S$2:$T$58,2,1))</f>
        <v>42</v>
      </c>
      <c r="X2061" s="0" t="str">
        <f aca="false">$X$1&amp;B2061&amp;"','"&amp;G2061&amp;"','"&amp;H2061&amp;"','"&amp;I2061&amp;"','"&amp;K2061&amp;"','"&amp;L2061&amp;"','"&amp;M2061&amp;"','"&amp;N2061&amp;"','"&amp;O2061&amp;"',"&amp;Q2061&amp;","&amp;R2061&amp;","&amp;S2061&amp;","&amp;T2061&amp;","&amp;U2061&amp;","&amp;V2061&amp;","&amp;W2061&amp;");"</f>
        <v>insert into servicio (id,fecha_entrega,serie,apertura,fecha_instalacion,garantia,mantenimiento,capacitacion,entrega_equipo,visita,id_empresa,id_hospital,id_equipo,id_marca,id_modelo,id_os,id_ingeniero) values (nextval('seq_servicio'),'','501015606','','11-11-2012','12-11-2010','','','','',12,822,13,125,400,1705,42);</v>
      </c>
    </row>
    <row r="2062" customFormat="false" ht="13.8" hidden="false" customHeight="false" outlineLevel="0" collapsed="false">
      <c r="A2062" s="10" t="s">
        <v>23</v>
      </c>
      <c r="B2062" s="10"/>
      <c r="C2062" s="10" t="s">
        <v>644</v>
      </c>
      <c r="D2062" s="10" t="n">
        <v>9600</v>
      </c>
      <c r="E2062" s="8" t="s">
        <v>26</v>
      </c>
      <c r="F2062" s="8" t="s">
        <v>26</v>
      </c>
      <c r="G2062" s="10" t="n">
        <v>501015607</v>
      </c>
      <c r="H2062" s="10"/>
      <c r="I2062" s="10" t="s">
        <v>2579</v>
      </c>
      <c r="J2062" s="8" t="s">
        <v>26</v>
      </c>
      <c r="K2062" s="10" t="s">
        <v>2580</v>
      </c>
      <c r="L2062" s="10"/>
      <c r="P2062" s="8" t="s">
        <v>26</v>
      </c>
      <c r="Q2062" s="0" t="n">
        <f aca="false">IF(ISNA(VLOOKUP(A2062,calculos!$A$2:$B$20,2,1)),"null",VLOOKUP(A2062,calculos!$A$2:$B$20,2,1))</f>
        <v>12</v>
      </c>
      <c r="R2062" s="0" t="n">
        <f aca="false">IF(ISNA(VLOOKUP(C2062,calculos!$D$2:$E$1218,2,1)),"null",VLOOKUP(C2062,calculos!$D$2:$E$1218,2,1))</f>
        <v>822</v>
      </c>
      <c r="S2062" s="0" t="n">
        <f aca="false">IF(ISNA(VLOOKUP(D2062,calculos!$G$2:$H$1118,2,1)),"null",VLOOKUP(D2062,calculos!$G$2:$H$1118,2,1))</f>
        <v>13</v>
      </c>
      <c r="T2062" s="0" t="n">
        <f aca="false">IF(ISNA(VLOOKUP(E2062,calculos!$J$2:$K$220,2,1)),"null",VLOOKUP(E2062,calculos!$J$2:$K$220,2,1))</f>
        <v>125</v>
      </c>
      <c r="U2062" s="0" t="n">
        <f aca="false">IF(ISNA(VLOOKUP(F2062,calculos!$M$2:$N$658,2,1)),"null",VLOOKUP(F2062,calculos!$M$2:$N$658,2,1))</f>
        <v>400</v>
      </c>
      <c r="V2062" s="0" t="n">
        <f aca="false">IF(ISNA(VLOOKUP(J2062,calculos!$P$2:$Q$1711,2,1)),"null",VLOOKUP(J2062,calculos!$P$2:$Q$1711,2,1))</f>
        <v>1705</v>
      </c>
      <c r="W2062" s="0" t="n">
        <f aca="false">IF(ISNA(VLOOKUP(P2062,calculos!$S$2:$T$58,2,1)),"null",VLOOKUP(P2062,calculos!$S$2:$T$58,2,1))</f>
        <v>42</v>
      </c>
      <c r="X2062" s="0" t="str">
        <f aca="false">$X$1&amp;B2062&amp;"','"&amp;G2062&amp;"','"&amp;H2062&amp;"','"&amp;I2062&amp;"','"&amp;K2062&amp;"','"&amp;L2062&amp;"','"&amp;M2062&amp;"','"&amp;N2062&amp;"','"&amp;O2062&amp;"',"&amp;Q2062&amp;","&amp;R2062&amp;","&amp;S2062&amp;","&amp;T2062&amp;","&amp;U2062&amp;","&amp;V2062&amp;","&amp;W2062&amp;");"</f>
        <v>insert into servicio (id,fecha_entrega,serie,apertura,fecha_instalacion,garantia,mantenimiento,capacitacion,entrega_equipo,visita,id_empresa,id_hospital,id_equipo,id_marca,id_modelo,id_os,id_ingeniero) values (nextval('seq_servicio'),'','501015607','','11-11-2012','12-11-2010','','','','',12,822,13,125,400,1705,42);</v>
      </c>
    </row>
    <row r="2063" customFormat="false" ht="13.8" hidden="false" customHeight="false" outlineLevel="0" collapsed="false">
      <c r="A2063" s="10" t="s">
        <v>23</v>
      </c>
      <c r="B2063" s="10"/>
      <c r="C2063" s="10" t="s">
        <v>644</v>
      </c>
      <c r="D2063" s="10" t="n">
        <v>9600</v>
      </c>
      <c r="E2063" s="8" t="s">
        <v>26</v>
      </c>
      <c r="F2063" s="8" t="s">
        <v>26</v>
      </c>
      <c r="G2063" s="10" t="n">
        <v>501015608</v>
      </c>
      <c r="H2063" s="10"/>
      <c r="I2063" s="10" t="s">
        <v>2579</v>
      </c>
      <c r="J2063" s="8" t="s">
        <v>26</v>
      </c>
      <c r="K2063" s="10" t="s">
        <v>2580</v>
      </c>
      <c r="L2063" s="10"/>
      <c r="P2063" s="8" t="s">
        <v>26</v>
      </c>
      <c r="Q2063" s="0" t="n">
        <f aca="false">IF(ISNA(VLOOKUP(A2063,calculos!$A$2:$B$20,2,1)),"null",VLOOKUP(A2063,calculos!$A$2:$B$20,2,1))</f>
        <v>12</v>
      </c>
      <c r="R2063" s="0" t="n">
        <f aca="false">IF(ISNA(VLOOKUP(C2063,calculos!$D$2:$E$1218,2,1)),"null",VLOOKUP(C2063,calculos!$D$2:$E$1218,2,1))</f>
        <v>822</v>
      </c>
      <c r="S2063" s="0" t="n">
        <f aca="false">IF(ISNA(VLOOKUP(D2063,calculos!$G$2:$H$1118,2,1)),"null",VLOOKUP(D2063,calculos!$G$2:$H$1118,2,1))</f>
        <v>13</v>
      </c>
      <c r="T2063" s="0" t="n">
        <f aca="false">IF(ISNA(VLOOKUP(E2063,calculos!$J$2:$K$220,2,1)),"null",VLOOKUP(E2063,calculos!$J$2:$K$220,2,1))</f>
        <v>125</v>
      </c>
      <c r="U2063" s="0" t="n">
        <f aca="false">IF(ISNA(VLOOKUP(F2063,calculos!$M$2:$N$658,2,1)),"null",VLOOKUP(F2063,calculos!$M$2:$N$658,2,1))</f>
        <v>400</v>
      </c>
      <c r="V2063" s="0" t="n">
        <f aca="false">IF(ISNA(VLOOKUP(J2063,calculos!$P$2:$Q$1711,2,1)),"null",VLOOKUP(J2063,calculos!$P$2:$Q$1711,2,1))</f>
        <v>1705</v>
      </c>
      <c r="W2063" s="0" t="n">
        <f aca="false">IF(ISNA(VLOOKUP(P2063,calculos!$S$2:$T$58,2,1)),"null",VLOOKUP(P2063,calculos!$S$2:$T$58,2,1))</f>
        <v>42</v>
      </c>
      <c r="X2063" s="0" t="str">
        <f aca="false">$X$1&amp;B2063&amp;"','"&amp;G2063&amp;"','"&amp;H2063&amp;"','"&amp;I2063&amp;"','"&amp;K2063&amp;"','"&amp;L2063&amp;"','"&amp;M2063&amp;"','"&amp;N2063&amp;"','"&amp;O2063&amp;"',"&amp;Q2063&amp;","&amp;R2063&amp;","&amp;S2063&amp;","&amp;T2063&amp;","&amp;U2063&amp;","&amp;V2063&amp;","&amp;W2063&amp;");"</f>
        <v>insert into servicio (id,fecha_entrega,serie,apertura,fecha_instalacion,garantia,mantenimiento,capacitacion,entrega_equipo,visita,id_empresa,id_hospital,id_equipo,id_marca,id_modelo,id_os,id_ingeniero) values (nextval('seq_servicio'),'','501015608','','11-11-2012','12-11-2010','','','','',12,822,13,125,400,1705,42);</v>
      </c>
    </row>
    <row r="2064" customFormat="false" ht="13.8" hidden="false" customHeight="false" outlineLevel="0" collapsed="false">
      <c r="A2064" s="10" t="s">
        <v>23</v>
      </c>
      <c r="B2064" s="10"/>
      <c r="C2064" s="10" t="s">
        <v>644</v>
      </c>
      <c r="D2064" s="10" t="n">
        <v>9600</v>
      </c>
      <c r="E2064" s="8" t="s">
        <v>26</v>
      </c>
      <c r="F2064" s="8" t="s">
        <v>26</v>
      </c>
      <c r="G2064" s="10" t="n">
        <v>501015610</v>
      </c>
      <c r="H2064" s="10"/>
      <c r="I2064" s="10" t="s">
        <v>2579</v>
      </c>
      <c r="J2064" s="8" t="s">
        <v>26</v>
      </c>
      <c r="K2064" s="10" t="s">
        <v>2580</v>
      </c>
      <c r="L2064" s="10"/>
      <c r="P2064" s="8" t="s">
        <v>26</v>
      </c>
      <c r="Q2064" s="0" t="n">
        <f aca="false">IF(ISNA(VLOOKUP(A2064,calculos!$A$2:$B$20,2,1)),"null",VLOOKUP(A2064,calculos!$A$2:$B$20,2,1))</f>
        <v>12</v>
      </c>
      <c r="R2064" s="0" t="n">
        <f aca="false">IF(ISNA(VLOOKUP(C2064,calculos!$D$2:$E$1218,2,1)),"null",VLOOKUP(C2064,calculos!$D$2:$E$1218,2,1))</f>
        <v>822</v>
      </c>
      <c r="S2064" s="0" t="n">
        <f aca="false">IF(ISNA(VLOOKUP(D2064,calculos!$G$2:$H$1118,2,1)),"null",VLOOKUP(D2064,calculos!$G$2:$H$1118,2,1))</f>
        <v>13</v>
      </c>
      <c r="T2064" s="0" t="n">
        <f aca="false">IF(ISNA(VLOOKUP(E2064,calculos!$J$2:$K$220,2,1)),"null",VLOOKUP(E2064,calculos!$J$2:$K$220,2,1))</f>
        <v>125</v>
      </c>
      <c r="U2064" s="0" t="n">
        <f aca="false">IF(ISNA(VLOOKUP(F2064,calculos!$M$2:$N$658,2,1)),"null",VLOOKUP(F2064,calculos!$M$2:$N$658,2,1))</f>
        <v>400</v>
      </c>
      <c r="V2064" s="0" t="n">
        <f aca="false">IF(ISNA(VLOOKUP(J2064,calculos!$P$2:$Q$1711,2,1)),"null",VLOOKUP(J2064,calculos!$P$2:$Q$1711,2,1))</f>
        <v>1705</v>
      </c>
      <c r="W2064" s="0" t="n">
        <f aca="false">IF(ISNA(VLOOKUP(P2064,calculos!$S$2:$T$58,2,1)),"null",VLOOKUP(P2064,calculos!$S$2:$T$58,2,1))</f>
        <v>42</v>
      </c>
      <c r="X2064" s="0" t="str">
        <f aca="false">$X$1&amp;B2064&amp;"','"&amp;G2064&amp;"','"&amp;H2064&amp;"','"&amp;I2064&amp;"','"&amp;K2064&amp;"','"&amp;L2064&amp;"','"&amp;M2064&amp;"','"&amp;N2064&amp;"','"&amp;O2064&amp;"',"&amp;Q2064&amp;","&amp;R2064&amp;","&amp;S2064&amp;","&amp;T2064&amp;","&amp;U2064&amp;","&amp;V2064&amp;","&amp;W2064&amp;");"</f>
        <v>insert into servicio (id,fecha_entrega,serie,apertura,fecha_instalacion,garantia,mantenimiento,capacitacion,entrega_equipo,visita,id_empresa,id_hospital,id_equipo,id_marca,id_modelo,id_os,id_ingeniero) values (nextval('seq_servicio'),'','501015610','','11-11-2012','12-11-2010','','','','',12,822,13,125,400,1705,42);</v>
      </c>
    </row>
    <row r="2065" customFormat="false" ht="13.8" hidden="false" customHeight="false" outlineLevel="0" collapsed="false">
      <c r="A2065" s="10" t="s">
        <v>23</v>
      </c>
      <c r="B2065" s="10"/>
      <c r="C2065" s="10" t="s">
        <v>644</v>
      </c>
      <c r="D2065" s="10" t="n">
        <v>9600</v>
      </c>
      <c r="E2065" s="8" t="s">
        <v>26</v>
      </c>
      <c r="F2065" s="8" t="s">
        <v>26</v>
      </c>
      <c r="G2065" s="10" t="n">
        <v>501015612</v>
      </c>
      <c r="H2065" s="10"/>
      <c r="I2065" s="10" t="s">
        <v>2579</v>
      </c>
      <c r="J2065" s="8" t="s">
        <v>26</v>
      </c>
      <c r="K2065" s="10" t="s">
        <v>2580</v>
      </c>
      <c r="L2065" s="10"/>
      <c r="P2065" s="8" t="s">
        <v>26</v>
      </c>
      <c r="Q2065" s="0" t="n">
        <f aca="false">IF(ISNA(VLOOKUP(A2065,calculos!$A$2:$B$20,2,1)),"null",VLOOKUP(A2065,calculos!$A$2:$B$20,2,1))</f>
        <v>12</v>
      </c>
      <c r="R2065" s="0" t="n">
        <f aca="false">IF(ISNA(VLOOKUP(C2065,calculos!$D$2:$E$1218,2,1)),"null",VLOOKUP(C2065,calculos!$D$2:$E$1218,2,1))</f>
        <v>822</v>
      </c>
      <c r="S2065" s="0" t="n">
        <f aca="false">IF(ISNA(VLOOKUP(D2065,calculos!$G$2:$H$1118,2,1)),"null",VLOOKUP(D2065,calculos!$G$2:$H$1118,2,1))</f>
        <v>13</v>
      </c>
      <c r="T2065" s="0" t="n">
        <f aca="false">IF(ISNA(VLOOKUP(E2065,calculos!$J$2:$K$220,2,1)),"null",VLOOKUP(E2065,calculos!$J$2:$K$220,2,1))</f>
        <v>125</v>
      </c>
      <c r="U2065" s="0" t="n">
        <f aca="false">IF(ISNA(VLOOKUP(F2065,calculos!$M$2:$N$658,2,1)),"null",VLOOKUP(F2065,calculos!$M$2:$N$658,2,1))</f>
        <v>400</v>
      </c>
      <c r="V2065" s="0" t="n">
        <f aca="false">IF(ISNA(VLOOKUP(J2065,calculos!$P$2:$Q$1711,2,1)),"null",VLOOKUP(J2065,calculos!$P$2:$Q$1711,2,1))</f>
        <v>1705</v>
      </c>
      <c r="W2065" s="0" t="n">
        <f aca="false">IF(ISNA(VLOOKUP(P2065,calculos!$S$2:$T$58,2,1)),"null",VLOOKUP(P2065,calculos!$S$2:$T$58,2,1))</f>
        <v>42</v>
      </c>
      <c r="X2065" s="0" t="str">
        <f aca="false">$X$1&amp;B2065&amp;"','"&amp;G2065&amp;"','"&amp;H2065&amp;"','"&amp;I2065&amp;"','"&amp;K2065&amp;"','"&amp;L2065&amp;"','"&amp;M2065&amp;"','"&amp;N2065&amp;"','"&amp;O2065&amp;"',"&amp;Q2065&amp;","&amp;R2065&amp;","&amp;S2065&amp;","&amp;T2065&amp;","&amp;U2065&amp;","&amp;V2065&amp;","&amp;W2065&amp;");"</f>
        <v>insert into servicio (id,fecha_entrega,serie,apertura,fecha_instalacion,garantia,mantenimiento,capacitacion,entrega_equipo,visita,id_empresa,id_hospital,id_equipo,id_marca,id_modelo,id_os,id_ingeniero) values (nextval('seq_servicio'),'','501015612','','11-11-2012','12-11-2010','','','','',12,822,13,125,400,1705,42);</v>
      </c>
    </row>
    <row r="2066" customFormat="false" ht="13.8" hidden="false" customHeight="false" outlineLevel="0" collapsed="false">
      <c r="A2066" s="10" t="s">
        <v>23</v>
      </c>
      <c r="B2066" s="10"/>
      <c r="C2066" s="10" t="s">
        <v>644</v>
      </c>
      <c r="D2066" s="10" t="n">
        <v>9600</v>
      </c>
      <c r="E2066" s="8" t="s">
        <v>26</v>
      </c>
      <c r="F2066" s="8" t="s">
        <v>26</v>
      </c>
      <c r="G2066" s="10" t="n">
        <v>501015614</v>
      </c>
      <c r="H2066" s="10"/>
      <c r="I2066" s="10" t="s">
        <v>2579</v>
      </c>
      <c r="J2066" s="8" t="s">
        <v>26</v>
      </c>
      <c r="K2066" s="10" t="s">
        <v>2580</v>
      </c>
      <c r="L2066" s="10"/>
      <c r="P2066" s="8" t="s">
        <v>26</v>
      </c>
      <c r="Q2066" s="0" t="n">
        <f aca="false">IF(ISNA(VLOOKUP(A2066,calculos!$A$2:$B$20,2,1)),"null",VLOOKUP(A2066,calculos!$A$2:$B$20,2,1))</f>
        <v>12</v>
      </c>
      <c r="R2066" s="0" t="n">
        <f aca="false">IF(ISNA(VLOOKUP(C2066,calculos!$D$2:$E$1218,2,1)),"null",VLOOKUP(C2066,calculos!$D$2:$E$1218,2,1))</f>
        <v>822</v>
      </c>
      <c r="S2066" s="0" t="n">
        <f aca="false">IF(ISNA(VLOOKUP(D2066,calculos!$G$2:$H$1118,2,1)),"null",VLOOKUP(D2066,calculos!$G$2:$H$1118,2,1))</f>
        <v>13</v>
      </c>
      <c r="T2066" s="0" t="n">
        <f aca="false">IF(ISNA(VLOOKUP(E2066,calculos!$J$2:$K$220,2,1)),"null",VLOOKUP(E2066,calculos!$J$2:$K$220,2,1))</f>
        <v>125</v>
      </c>
      <c r="U2066" s="0" t="n">
        <f aca="false">IF(ISNA(VLOOKUP(F2066,calculos!$M$2:$N$658,2,1)),"null",VLOOKUP(F2066,calculos!$M$2:$N$658,2,1))</f>
        <v>400</v>
      </c>
      <c r="V2066" s="0" t="n">
        <f aca="false">IF(ISNA(VLOOKUP(J2066,calculos!$P$2:$Q$1711,2,1)),"null",VLOOKUP(J2066,calculos!$P$2:$Q$1711,2,1))</f>
        <v>1705</v>
      </c>
      <c r="W2066" s="0" t="n">
        <f aca="false">IF(ISNA(VLOOKUP(P2066,calculos!$S$2:$T$58,2,1)),"null",VLOOKUP(P2066,calculos!$S$2:$T$58,2,1))</f>
        <v>42</v>
      </c>
      <c r="X2066" s="0" t="str">
        <f aca="false">$X$1&amp;B2066&amp;"','"&amp;G2066&amp;"','"&amp;H2066&amp;"','"&amp;I2066&amp;"','"&amp;K2066&amp;"','"&amp;L2066&amp;"','"&amp;M2066&amp;"','"&amp;N2066&amp;"','"&amp;O2066&amp;"',"&amp;Q2066&amp;","&amp;R2066&amp;","&amp;S2066&amp;","&amp;T2066&amp;","&amp;U2066&amp;","&amp;V2066&amp;","&amp;W2066&amp;");"</f>
        <v>insert into servicio (id,fecha_entrega,serie,apertura,fecha_instalacion,garantia,mantenimiento,capacitacion,entrega_equipo,visita,id_empresa,id_hospital,id_equipo,id_marca,id_modelo,id_os,id_ingeniero) values (nextval('seq_servicio'),'','501015614','','11-11-2012','12-11-2010','','','','',12,822,13,125,400,1705,42);</v>
      </c>
    </row>
    <row r="2067" customFormat="false" ht="13.8" hidden="false" customHeight="false" outlineLevel="0" collapsed="false">
      <c r="A2067" s="10" t="s">
        <v>23</v>
      </c>
      <c r="B2067" s="10"/>
      <c r="C2067" s="10" t="s">
        <v>644</v>
      </c>
      <c r="D2067" s="10" t="n">
        <v>9600</v>
      </c>
      <c r="E2067" s="8" t="s">
        <v>26</v>
      </c>
      <c r="F2067" s="8" t="s">
        <v>26</v>
      </c>
      <c r="G2067" s="10" t="n">
        <v>501015615</v>
      </c>
      <c r="H2067" s="10"/>
      <c r="I2067" s="10" t="s">
        <v>2579</v>
      </c>
      <c r="J2067" s="8" t="s">
        <v>26</v>
      </c>
      <c r="K2067" s="10" t="s">
        <v>2580</v>
      </c>
      <c r="L2067" s="10"/>
      <c r="P2067" s="8" t="s">
        <v>26</v>
      </c>
      <c r="Q2067" s="0" t="n">
        <f aca="false">IF(ISNA(VLOOKUP(A2067,calculos!$A$2:$B$20,2,1)),"null",VLOOKUP(A2067,calculos!$A$2:$B$20,2,1))</f>
        <v>12</v>
      </c>
      <c r="R2067" s="0" t="n">
        <f aca="false">IF(ISNA(VLOOKUP(C2067,calculos!$D$2:$E$1218,2,1)),"null",VLOOKUP(C2067,calculos!$D$2:$E$1218,2,1))</f>
        <v>822</v>
      </c>
      <c r="S2067" s="0" t="n">
        <f aca="false">IF(ISNA(VLOOKUP(D2067,calculos!$G$2:$H$1118,2,1)),"null",VLOOKUP(D2067,calculos!$G$2:$H$1118,2,1))</f>
        <v>13</v>
      </c>
      <c r="T2067" s="0" t="n">
        <f aca="false">IF(ISNA(VLOOKUP(E2067,calculos!$J$2:$K$220,2,1)),"null",VLOOKUP(E2067,calculos!$J$2:$K$220,2,1))</f>
        <v>125</v>
      </c>
      <c r="U2067" s="0" t="n">
        <f aca="false">IF(ISNA(VLOOKUP(F2067,calculos!$M$2:$N$658,2,1)),"null",VLOOKUP(F2067,calculos!$M$2:$N$658,2,1))</f>
        <v>400</v>
      </c>
      <c r="V2067" s="0" t="n">
        <f aca="false">IF(ISNA(VLOOKUP(J2067,calculos!$P$2:$Q$1711,2,1)),"null",VLOOKUP(J2067,calculos!$P$2:$Q$1711,2,1))</f>
        <v>1705</v>
      </c>
      <c r="W2067" s="0" t="n">
        <f aca="false">IF(ISNA(VLOOKUP(P2067,calculos!$S$2:$T$58,2,1)),"null",VLOOKUP(P2067,calculos!$S$2:$T$58,2,1))</f>
        <v>42</v>
      </c>
      <c r="X2067" s="0" t="str">
        <f aca="false">$X$1&amp;B2067&amp;"','"&amp;G2067&amp;"','"&amp;H2067&amp;"','"&amp;I2067&amp;"','"&amp;K2067&amp;"','"&amp;L2067&amp;"','"&amp;M2067&amp;"','"&amp;N2067&amp;"','"&amp;O2067&amp;"',"&amp;Q2067&amp;","&amp;R2067&amp;","&amp;S2067&amp;","&amp;T2067&amp;","&amp;U2067&amp;","&amp;V2067&amp;","&amp;W2067&amp;");"</f>
        <v>insert into servicio (id,fecha_entrega,serie,apertura,fecha_instalacion,garantia,mantenimiento,capacitacion,entrega_equipo,visita,id_empresa,id_hospital,id_equipo,id_marca,id_modelo,id_os,id_ingeniero) values (nextval('seq_servicio'),'','501015615','','11-11-2012','12-11-2010','','','','',12,822,13,125,400,1705,42);</v>
      </c>
    </row>
    <row r="2068" customFormat="false" ht="13.8" hidden="false" customHeight="false" outlineLevel="0" collapsed="false">
      <c r="A2068" s="10" t="s">
        <v>23</v>
      </c>
      <c r="B2068" s="10"/>
      <c r="C2068" s="10" t="s">
        <v>644</v>
      </c>
      <c r="D2068" s="10" t="n">
        <v>9600</v>
      </c>
      <c r="E2068" s="8" t="s">
        <v>26</v>
      </c>
      <c r="F2068" s="8" t="s">
        <v>26</v>
      </c>
      <c r="G2068" s="10" t="n">
        <v>501015616</v>
      </c>
      <c r="H2068" s="10"/>
      <c r="I2068" s="10" t="s">
        <v>2579</v>
      </c>
      <c r="J2068" s="8" t="s">
        <v>26</v>
      </c>
      <c r="K2068" s="10" t="s">
        <v>2580</v>
      </c>
      <c r="L2068" s="10"/>
      <c r="P2068" s="8" t="s">
        <v>26</v>
      </c>
      <c r="Q2068" s="0" t="n">
        <f aca="false">IF(ISNA(VLOOKUP(A2068,calculos!$A$2:$B$20,2,1)),"null",VLOOKUP(A2068,calculos!$A$2:$B$20,2,1))</f>
        <v>12</v>
      </c>
      <c r="R2068" s="0" t="n">
        <f aca="false">IF(ISNA(VLOOKUP(C2068,calculos!$D$2:$E$1218,2,1)),"null",VLOOKUP(C2068,calculos!$D$2:$E$1218,2,1))</f>
        <v>822</v>
      </c>
      <c r="S2068" s="0" t="n">
        <f aca="false">IF(ISNA(VLOOKUP(D2068,calculos!$G$2:$H$1118,2,1)),"null",VLOOKUP(D2068,calculos!$G$2:$H$1118,2,1))</f>
        <v>13</v>
      </c>
      <c r="T2068" s="0" t="n">
        <f aca="false">IF(ISNA(VLOOKUP(E2068,calculos!$J$2:$K$220,2,1)),"null",VLOOKUP(E2068,calculos!$J$2:$K$220,2,1))</f>
        <v>125</v>
      </c>
      <c r="U2068" s="0" t="n">
        <f aca="false">IF(ISNA(VLOOKUP(F2068,calculos!$M$2:$N$658,2,1)),"null",VLOOKUP(F2068,calculos!$M$2:$N$658,2,1))</f>
        <v>400</v>
      </c>
      <c r="V2068" s="0" t="n">
        <f aca="false">IF(ISNA(VLOOKUP(J2068,calculos!$P$2:$Q$1711,2,1)),"null",VLOOKUP(J2068,calculos!$P$2:$Q$1711,2,1))</f>
        <v>1705</v>
      </c>
      <c r="W2068" s="0" t="n">
        <f aca="false">IF(ISNA(VLOOKUP(P2068,calculos!$S$2:$T$58,2,1)),"null",VLOOKUP(P2068,calculos!$S$2:$T$58,2,1))</f>
        <v>42</v>
      </c>
      <c r="X2068" s="0" t="str">
        <f aca="false">$X$1&amp;B2068&amp;"','"&amp;G2068&amp;"','"&amp;H2068&amp;"','"&amp;I2068&amp;"','"&amp;K2068&amp;"','"&amp;L2068&amp;"','"&amp;M2068&amp;"','"&amp;N2068&amp;"','"&amp;O2068&amp;"',"&amp;Q2068&amp;","&amp;R2068&amp;","&amp;S2068&amp;","&amp;T2068&amp;","&amp;U2068&amp;","&amp;V2068&amp;","&amp;W2068&amp;");"</f>
        <v>insert into servicio (id,fecha_entrega,serie,apertura,fecha_instalacion,garantia,mantenimiento,capacitacion,entrega_equipo,visita,id_empresa,id_hospital,id_equipo,id_marca,id_modelo,id_os,id_ingeniero) values (nextval('seq_servicio'),'','501015616','','11-11-2012','12-11-2010','','','','',12,822,13,125,400,1705,42);</v>
      </c>
    </row>
    <row r="2069" customFormat="false" ht="13.8" hidden="false" customHeight="false" outlineLevel="0" collapsed="false">
      <c r="A2069" s="10" t="s">
        <v>23</v>
      </c>
      <c r="B2069" s="10"/>
      <c r="C2069" s="10" t="s">
        <v>644</v>
      </c>
      <c r="D2069" s="10" t="n">
        <v>9600</v>
      </c>
      <c r="E2069" s="8" t="s">
        <v>26</v>
      </c>
      <c r="F2069" s="8" t="s">
        <v>26</v>
      </c>
      <c r="G2069" s="10" t="n">
        <v>501015618</v>
      </c>
      <c r="H2069" s="10"/>
      <c r="I2069" s="10" t="s">
        <v>2579</v>
      </c>
      <c r="J2069" s="8" t="s">
        <v>26</v>
      </c>
      <c r="K2069" s="10" t="s">
        <v>2580</v>
      </c>
      <c r="L2069" s="10"/>
      <c r="P2069" s="8" t="s">
        <v>26</v>
      </c>
      <c r="Q2069" s="0" t="n">
        <f aca="false">IF(ISNA(VLOOKUP(A2069,calculos!$A$2:$B$20,2,1)),"null",VLOOKUP(A2069,calculos!$A$2:$B$20,2,1))</f>
        <v>12</v>
      </c>
      <c r="R2069" s="0" t="n">
        <f aca="false">IF(ISNA(VLOOKUP(C2069,calculos!$D$2:$E$1218,2,1)),"null",VLOOKUP(C2069,calculos!$D$2:$E$1218,2,1))</f>
        <v>822</v>
      </c>
      <c r="S2069" s="0" t="n">
        <f aca="false">IF(ISNA(VLOOKUP(D2069,calculos!$G$2:$H$1118,2,1)),"null",VLOOKUP(D2069,calculos!$G$2:$H$1118,2,1))</f>
        <v>13</v>
      </c>
      <c r="T2069" s="0" t="n">
        <f aca="false">IF(ISNA(VLOOKUP(E2069,calculos!$J$2:$K$220,2,1)),"null",VLOOKUP(E2069,calculos!$J$2:$K$220,2,1))</f>
        <v>125</v>
      </c>
      <c r="U2069" s="0" t="n">
        <f aca="false">IF(ISNA(VLOOKUP(F2069,calculos!$M$2:$N$658,2,1)),"null",VLOOKUP(F2069,calculos!$M$2:$N$658,2,1))</f>
        <v>400</v>
      </c>
      <c r="V2069" s="0" t="n">
        <f aca="false">IF(ISNA(VLOOKUP(J2069,calculos!$P$2:$Q$1711,2,1)),"null",VLOOKUP(J2069,calculos!$P$2:$Q$1711,2,1))</f>
        <v>1705</v>
      </c>
      <c r="W2069" s="0" t="n">
        <f aca="false">IF(ISNA(VLOOKUP(P2069,calculos!$S$2:$T$58,2,1)),"null",VLOOKUP(P2069,calculos!$S$2:$T$58,2,1))</f>
        <v>42</v>
      </c>
      <c r="X2069" s="0" t="str">
        <f aca="false">$X$1&amp;B2069&amp;"','"&amp;G2069&amp;"','"&amp;H2069&amp;"','"&amp;I2069&amp;"','"&amp;K2069&amp;"','"&amp;L2069&amp;"','"&amp;M2069&amp;"','"&amp;N2069&amp;"','"&amp;O2069&amp;"',"&amp;Q2069&amp;","&amp;R2069&amp;","&amp;S2069&amp;","&amp;T2069&amp;","&amp;U2069&amp;","&amp;V2069&amp;","&amp;W2069&amp;");"</f>
        <v>insert into servicio (id,fecha_entrega,serie,apertura,fecha_instalacion,garantia,mantenimiento,capacitacion,entrega_equipo,visita,id_empresa,id_hospital,id_equipo,id_marca,id_modelo,id_os,id_ingeniero) values (nextval('seq_servicio'),'','501015618','','11-11-2012','12-11-2010','','','','',12,822,13,125,400,1705,42);</v>
      </c>
    </row>
    <row r="2070" customFormat="false" ht="13.8" hidden="false" customHeight="false" outlineLevel="0" collapsed="false">
      <c r="A2070" s="10" t="s">
        <v>23</v>
      </c>
      <c r="B2070" s="10"/>
      <c r="C2070" s="10" t="s">
        <v>644</v>
      </c>
      <c r="D2070" s="10" t="n">
        <v>9600</v>
      </c>
      <c r="E2070" s="8" t="s">
        <v>26</v>
      </c>
      <c r="F2070" s="8" t="s">
        <v>26</v>
      </c>
      <c r="G2070" s="10" t="n">
        <v>501015619</v>
      </c>
      <c r="H2070" s="10"/>
      <c r="I2070" s="10" t="s">
        <v>2579</v>
      </c>
      <c r="J2070" s="8" t="s">
        <v>26</v>
      </c>
      <c r="K2070" s="10" t="s">
        <v>2580</v>
      </c>
      <c r="L2070" s="10"/>
      <c r="P2070" s="8" t="s">
        <v>26</v>
      </c>
      <c r="Q2070" s="0" t="n">
        <f aca="false">IF(ISNA(VLOOKUP(A2070,calculos!$A$2:$B$20,2,1)),"null",VLOOKUP(A2070,calculos!$A$2:$B$20,2,1))</f>
        <v>12</v>
      </c>
      <c r="R2070" s="0" t="n">
        <f aca="false">IF(ISNA(VLOOKUP(C2070,calculos!$D$2:$E$1218,2,1)),"null",VLOOKUP(C2070,calculos!$D$2:$E$1218,2,1))</f>
        <v>822</v>
      </c>
      <c r="S2070" s="0" t="n">
        <f aca="false">IF(ISNA(VLOOKUP(D2070,calculos!$G$2:$H$1118,2,1)),"null",VLOOKUP(D2070,calculos!$G$2:$H$1118,2,1))</f>
        <v>13</v>
      </c>
      <c r="T2070" s="0" t="n">
        <f aca="false">IF(ISNA(VLOOKUP(E2070,calculos!$J$2:$K$220,2,1)),"null",VLOOKUP(E2070,calculos!$J$2:$K$220,2,1))</f>
        <v>125</v>
      </c>
      <c r="U2070" s="0" t="n">
        <f aca="false">IF(ISNA(VLOOKUP(F2070,calculos!$M$2:$N$658,2,1)),"null",VLOOKUP(F2070,calculos!$M$2:$N$658,2,1))</f>
        <v>400</v>
      </c>
      <c r="V2070" s="0" t="n">
        <f aca="false">IF(ISNA(VLOOKUP(J2070,calculos!$P$2:$Q$1711,2,1)),"null",VLOOKUP(J2070,calculos!$P$2:$Q$1711,2,1))</f>
        <v>1705</v>
      </c>
      <c r="W2070" s="0" t="n">
        <f aca="false">IF(ISNA(VLOOKUP(P2070,calculos!$S$2:$T$58,2,1)),"null",VLOOKUP(P2070,calculos!$S$2:$T$58,2,1))</f>
        <v>42</v>
      </c>
      <c r="X2070" s="0" t="str">
        <f aca="false">$X$1&amp;B2070&amp;"','"&amp;G2070&amp;"','"&amp;H2070&amp;"','"&amp;I2070&amp;"','"&amp;K2070&amp;"','"&amp;L2070&amp;"','"&amp;M2070&amp;"','"&amp;N2070&amp;"','"&amp;O2070&amp;"',"&amp;Q2070&amp;","&amp;R2070&amp;","&amp;S2070&amp;","&amp;T2070&amp;","&amp;U2070&amp;","&amp;V2070&amp;","&amp;W2070&amp;");"</f>
        <v>insert into servicio (id,fecha_entrega,serie,apertura,fecha_instalacion,garantia,mantenimiento,capacitacion,entrega_equipo,visita,id_empresa,id_hospital,id_equipo,id_marca,id_modelo,id_os,id_ingeniero) values (nextval('seq_servicio'),'','501015619','','11-11-2012','12-11-2010','','','','',12,822,13,125,400,1705,42);</v>
      </c>
    </row>
    <row r="2071" customFormat="false" ht="13.8" hidden="false" customHeight="false" outlineLevel="0" collapsed="false">
      <c r="A2071" s="10" t="s">
        <v>23</v>
      </c>
      <c r="B2071" s="10"/>
      <c r="C2071" s="10" t="s">
        <v>644</v>
      </c>
      <c r="D2071" s="10" t="n">
        <v>9600</v>
      </c>
      <c r="E2071" s="8" t="s">
        <v>26</v>
      </c>
      <c r="F2071" s="8" t="s">
        <v>26</v>
      </c>
      <c r="G2071" s="10" t="n">
        <v>501015620</v>
      </c>
      <c r="H2071" s="10"/>
      <c r="I2071" s="10" t="s">
        <v>2579</v>
      </c>
      <c r="J2071" s="8" t="s">
        <v>26</v>
      </c>
      <c r="K2071" s="10" t="s">
        <v>2580</v>
      </c>
      <c r="L2071" s="10"/>
      <c r="P2071" s="8" t="s">
        <v>26</v>
      </c>
      <c r="Q2071" s="0" t="n">
        <f aca="false">IF(ISNA(VLOOKUP(A2071,calculos!$A$2:$B$20,2,1)),"null",VLOOKUP(A2071,calculos!$A$2:$B$20,2,1))</f>
        <v>12</v>
      </c>
      <c r="R2071" s="0" t="n">
        <f aca="false">IF(ISNA(VLOOKUP(C2071,calculos!$D$2:$E$1218,2,1)),"null",VLOOKUP(C2071,calculos!$D$2:$E$1218,2,1))</f>
        <v>822</v>
      </c>
      <c r="S2071" s="0" t="n">
        <f aca="false">IF(ISNA(VLOOKUP(D2071,calculos!$G$2:$H$1118,2,1)),"null",VLOOKUP(D2071,calculos!$G$2:$H$1118,2,1))</f>
        <v>13</v>
      </c>
      <c r="T2071" s="0" t="n">
        <f aca="false">IF(ISNA(VLOOKUP(E2071,calculos!$J$2:$K$220,2,1)),"null",VLOOKUP(E2071,calculos!$J$2:$K$220,2,1))</f>
        <v>125</v>
      </c>
      <c r="U2071" s="0" t="n">
        <f aca="false">IF(ISNA(VLOOKUP(F2071,calculos!$M$2:$N$658,2,1)),"null",VLOOKUP(F2071,calculos!$M$2:$N$658,2,1))</f>
        <v>400</v>
      </c>
      <c r="V2071" s="0" t="n">
        <f aca="false">IF(ISNA(VLOOKUP(J2071,calculos!$P$2:$Q$1711,2,1)),"null",VLOOKUP(J2071,calculos!$P$2:$Q$1711,2,1))</f>
        <v>1705</v>
      </c>
      <c r="W2071" s="0" t="n">
        <f aca="false">IF(ISNA(VLOOKUP(P2071,calculos!$S$2:$T$58,2,1)),"null",VLOOKUP(P2071,calculos!$S$2:$T$58,2,1))</f>
        <v>42</v>
      </c>
      <c r="X2071" s="0" t="str">
        <f aca="false">$X$1&amp;B2071&amp;"','"&amp;G2071&amp;"','"&amp;H2071&amp;"','"&amp;I2071&amp;"','"&amp;K2071&amp;"','"&amp;L2071&amp;"','"&amp;M2071&amp;"','"&amp;N2071&amp;"','"&amp;O2071&amp;"',"&amp;Q2071&amp;","&amp;R2071&amp;","&amp;S2071&amp;","&amp;T2071&amp;","&amp;U2071&amp;","&amp;V2071&amp;","&amp;W2071&amp;");"</f>
        <v>insert into servicio (id,fecha_entrega,serie,apertura,fecha_instalacion,garantia,mantenimiento,capacitacion,entrega_equipo,visita,id_empresa,id_hospital,id_equipo,id_marca,id_modelo,id_os,id_ingeniero) values (nextval('seq_servicio'),'','501015620','','11-11-2012','12-11-2010','','','','',12,822,13,125,400,1705,42);</v>
      </c>
    </row>
    <row r="2072" customFormat="false" ht="13.8" hidden="false" customHeight="false" outlineLevel="0" collapsed="false">
      <c r="A2072" s="10" t="s">
        <v>23</v>
      </c>
      <c r="B2072" s="10"/>
      <c r="C2072" s="10" t="s">
        <v>644</v>
      </c>
      <c r="D2072" s="10" t="n">
        <v>9600</v>
      </c>
      <c r="E2072" s="8" t="s">
        <v>26</v>
      </c>
      <c r="F2072" s="8" t="s">
        <v>26</v>
      </c>
      <c r="G2072" s="10" t="n">
        <v>501028488</v>
      </c>
      <c r="H2072" s="10"/>
      <c r="I2072" s="10" t="s">
        <v>2579</v>
      </c>
      <c r="J2072" s="8" t="s">
        <v>26</v>
      </c>
      <c r="K2072" s="10" t="s">
        <v>2580</v>
      </c>
      <c r="L2072" s="10"/>
      <c r="P2072" s="8" t="s">
        <v>26</v>
      </c>
      <c r="Q2072" s="0" t="n">
        <f aca="false">IF(ISNA(VLOOKUP(A2072,calculos!$A$2:$B$20,2,1)),"null",VLOOKUP(A2072,calculos!$A$2:$B$20,2,1))</f>
        <v>12</v>
      </c>
      <c r="R2072" s="0" t="n">
        <f aca="false">IF(ISNA(VLOOKUP(C2072,calculos!$D$2:$E$1218,2,1)),"null",VLOOKUP(C2072,calculos!$D$2:$E$1218,2,1))</f>
        <v>822</v>
      </c>
      <c r="S2072" s="0" t="n">
        <f aca="false">IF(ISNA(VLOOKUP(D2072,calculos!$G$2:$H$1118,2,1)),"null",VLOOKUP(D2072,calculos!$G$2:$H$1118,2,1))</f>
        <v>13</v>
      </c>
      <c r="T2072" s="0" t="n">
        <f aca="false">IF(ISNA(VLOOKUP(E2072,calculos!$J$2:$K$220,2,1)),"null",VLOOKUP(E2072,calculos!$J$2:$K$220,2,1))</f>
        <v>125</v>
      </c>
      <c r="U2072" s="0" t="n">
        <f aca="false">IF(ISNA(VLOOKUP(F2072,calculos!$M$2:$N$658,2,1)),"null",VLOOKUP(F2072,calculos!$M$2:$N$658,2,1))</f>
        <v>400</v>
      </c>
      <c r="V2072" s="0" t="n">
        <f aca="false">IF(ISNA(VLOOKUP(J2072,calculos!$P$2:$Q$1711,2,1)),"null",VLOOKUP(J2072,calculos!$P$2:$Q$1711,2,1))</f>
        <v>1705</v>
      </c>
      <c r="W2072" s="0" t="n">
        <f aca="false">IF(ISNA(VLOOKUP(P2072,calculos!$S$2:$T$58,2,1)),"null",VLOOKUP(P2072,calculos!$S$2:$T$58,2,1))</f>
        <v>42</v>
      </c>
      <c r="X2072" s="0" t="str">
        <f aca="false">$X$1&amp;B2072&amp;"','"&amp;G2072&amp;"','"&amp;H2072&amp;"','"&amp;I2072&amp;"','"&amp;K2072&amp;"','"&amp;L2072&amp;"','"&amp;M2072&amp;"','"&amp;N2072&amp;"','"&amp;O2072&amp;"',"&amp;Q2072&amp;","&amp;R2072&amp;","&amp;S2072&amp;","&amp;T2072&amp;","&amp;U2072&amp;","&amp;V2072&amp;","&amp;W2072&amp;");"</f>
        <v>insert into servicio (id,fecha_entrega,serie,apertura,fecha_instalacion,garantia,mantenimiento,capacitacion,entrega_equipo,visita,id_empresa,id_hospital,id_equipo,id_marca,id_modelo,id_os,id_ingeniero) values (nextval('seq_servicio'),'','501028488','','11-11-2012','12-11-2010','','','','',12,822,13,125,400,1705,42);</v>
      </c>
    </row>
    <row r="2073" customFormat="false" ht="13.8" hidden="false" customHeight="false" outlineLevel="0" collapsed="false">
      <c r="A2073" s="10" t="s">
        <v>23</v>
      </c>
      <c r="B2073" s="10"/>
      <c r="C2073" s="10" t="s">
        <v>644</v>
      </c>
      <c r="D2073" s="10" t="n">
        <v>9600</v>
      </c>
      <c r="E2073" s="8" t="s">
        <v>26</v>
      </c>
      <c r="F2073" s="8" t="s">
        <v>26</v>
      </c>
      <c r="G2073" s="10" t="n">
        <v>501028489</v>
      </c>
      <c r="H2073" s="10"/>
      <c r="I2073" s="10" t="s">
        <v>2579</v>
      </c>
      <c r="J2073" s="8" t="s">
        <v>26</v>
      </c>
      <c r="K2073" s="10" t="s">
        <v>2580</v>
      </c>
      <c r="L2073" s="10"/>
      <c r="P2073" s="8" t="s">
        <v>26</v>
      </c>
      <c r="Q2073" s="0" t="n">
        <f aca="false">IF(ISNA(VLOOKUP(A2073,calculos!$A$2:$B$20,2,1)),"null",VLOOKUP(A2073,calculos!$A$2:$B$20,2,1))</f>
        <v>12</v>
      </c>
      <c r="R2073" s="0" t="n">
        <f aca="false">IF(ISNA(VLOOKUP(C2073,calculos!$D$2:$E$1218,2,1)),"null",VLOOKUP(C2073,calculos!$D$2:$E$1218,2,1))</f>
        <v>822</v>
      </c>
      <c r="S2073" s="0" t="n">
        <f aca="false">IF(ISNA(VLOOKUP(D2073,calculos!$G$2:$H$1118,2,1)),"null",VLOOKUP(D2073,calculos!$G$2:$H$1118,2,1))</f>
        <v>13</v>
      </c>
      <c r="T2073" s="0" t="n">
        <f aca="false">IF(ISNA(VLOOKUP(E2073,calculos!$J$2:$K$220,2,1)),"null",VLOOKUP(E2073,calculos!$J$2:$K$220,2,1))</f>
        <v>125</v>
      </c>
      <c r="U2073" s="0" t="n">
        <f aca="false">IF(ISNA(VLOOKUP(F2073,calculos!$M$2:$N$658,2,1)),"null",VLOOKUP(F2073,calculos!$M$2:$N$658,2,1))</f>
        <v>400</v>
      </c>
      <c r="V2073" s="0" t="n">
        <f aca="false">IF(ISNA(VLOOKUP(J2073,calculos!$P$2:$Q$1711,2,1)),"null",VLOOKUP(J2073,calculos!$P$2:$Q$1711,2,1))</f>
        <v>1705</v>
      </c>
      <c r="W2073" s="0" t="n">
        <f aca="false">IF(ISNA(VLOOKUP(P2073,calculos!$S$2:$T$58,2,1)),"null",VLOOKUP(P2073,calculos!$S$2:$T$58,2,1))</f>
        <v>42</v>
      </c>
      <c r="X2073" s="0" t="str">
        <f aca="false">$X$1&amp;B2073&amp;"','"&amp;G2073&amp;"','"&amp;H2073&amp;"','"&amp;I2073&amp;"','"&amp;K2073&amp;"','"&amp;L2073&amp;"','"&amp;M2073&amp;"','"&amp;N2073&amp;"','"&amp;O2073&amp;"',"&amp;Q2073&amp;","&amp;R2073&amp;","&amp;S2073&amp;","&amp;T2073&amp;","&amp;U2073&amp;","&amp;V2073&amp;","&amp;W2073&amp;");"</f>
        <v>insert into servicio (id,fecha_entrega,serie,apertura,fecha_instalacion,garantia,mantenimiento,capacitacion,entrega_equipo,visita,id_empresa,id_hospital,id_equipo,id_marca,id_modelo,id_os,id_ingeniero) values (nextval('seq_servicio'),'','501028489','','11-11-2012','12-11-2010','','','','',12,822,13,125,400,1705,42);</v>
      </c>
    </row>
    <row r="2074" customFormat="false" ht="13.8" hidden="false" customHeight="false" outlineLevel="0" collapsed="false">
      <c r="A2074" s="10" t="s">
        <v>23</v>
      </c>
      <c r="B2074" s="10"/>
      <c r="C2074" s="10" t="s">
        <v>644</v>
      </c>
      <c r="D2074" s="10" t="n">
        <v>9600</v>
      </c>
      <c r="E2074" s="8" t="s">
        <v>26</v>
      </c>
      <c r="F2074" s="8" t="s">
        <v>26</v>
      </c>
      <c r="G2074" s="10" t="n">
        <v>501028490</v>
      </c>
      <c r="H2074" s="10"/>
      <c r="I2074" s="10" t="s">
        <v>2579</v>
      </c>
      <c r="J2074" s="8" t="s">
        <v>26</v>
      </c>
      <c r="K2074" s="10" t="s">
        <v>2580</v>
      </c>
      <c r="L2074" s="10"/>
      <c r="P2074" s="8" t="s">
        <v>26</v>
      </c>
      <c r="Q2074" s="0" t="n">
        <f aca="false">IF(ISNA(VLOOKUP(A2074,calculos!$A$2:$B$20,2,1)),"null",VLOOKUP(A2074,calculos!$A$2:$B$20,2,1))</f>
        <v>12</v>
      </c>
      <c r="R2074" s="0" t="n">
        <f aca="false">IF(ISNA(VLOOKUP(C2074,calculos!$D$2:$E$1218,2,1)),"null",VLOOKUP(C2074,calculos!$D$2:$E$1218,2,1))</f>
        <v>822</v>
      </c>
      <c r="S2074" s="0" t="n">
        <f aca="false">IF(ISNA(VLOOKUP(D2074,calculos!$G$2:$H$1118,2,1)),"null",VLOOKUP(D2074,calculos!$G$2:$H$1118,2,1))</f>
        <v>13</v>
      </c>
      <c r="T2074" s="0" t="n">
        <f aca="false">IF(ISNA(VLOOKUP(E2074,calculos!$J$2:$K$220,2,1)),"null",VLOOKUP(E2074,calculos!$J$2:$K$220,2,1))</f>
        <v>125</v>
      </c>
      <c r="U2074" s="0" t="n">
        <f aca="false">IF(ISNA(VLOOKUP(F2074,calculos!$M$2:$N$658,2,1)),"null",VLOOKUP(F2074,calculos!$M$2:$N$658,2,1))</f>
        <v>400</v>
      </c>
      <c r="V2074" s="0" t="n">
        <f aca="false">IF(ISNA(VLOOKUP(J2074,calculos!$P$2:$Q$1711,2,1)),"null",VLOOKUP(J2074,calculos!$P$2:$Q$1711,2,1))</f>
        <v>1705</v>
      </c>
      <c r="W2074" s="0" t="n">
        <f aca="false">IF(ISNA(VLOOKUP(P2074,calculos!$S$2:$T$58,2,1)),"null",VLOOKUP(P2074,calculos!$S$2:$T$58,2,1))</f>
        <v>42</v>
      </c>
      <c r="X2074" s="0" t="str">
        <f aca="false">$X$1&amp;B2074&amp;"','"&amp;G2074&amp;"','"&amp;H2074&amp;"','"&amp;I2074&amp;"','"&amp;K2074&amp;"','"&amp;L2074&amp;"','"&amp;M2074&amp;"','"&amp;N2074&amp;"','"&amp;O2074&amp;"',"&amp;Q2074&amp;","&amp;R2074&amp;","&amp;S2074&amp;","&amp;T2074&amp;","&amp;U2074&amp;","&amp;V2074&amp;","&amp;W2074&amp;");"</f>
        <v>insert into servicio (id,fecha_entrega,serie,apertura,fecha_instalacion,garantia,mantenimiento,capacitacion,entrega_equipo,visita,id_empresa,id_hospital,id_equipo,id_marca,id_modelo,id_os,id_ingeniero) values (nextval('seq_servicio'),'','501028490','','11-11-2012','12-11-2010','','','','',12,822,13,125,400,1705,42);</v>
      </c>
    </row>
    <row r="2075" customFormat="false" ht="13.8" hidden="false" customHeight="false" outlineLevel="0" collapsed="false">
      <c r="A2075" s="10" t="s">
        <v>23</v>
      </c>
      <c r="B2075" s="10"/>
      <c r="C2075" s="10" t="s">
        <v>644</v>
      </c>
      <c r="D2075" s="10" t="n">
        <v>9600</v>
      </c>
      <c r="E2075" s="8" t="s">
        <v>26</v>
      </c>
      <c r="F2075" s="8" t="s">
        <v>26</v>
      </c>
      <c r="G2075" s="10" t="n">
        <v>501028493</v>
      </c>
      <c r="H2075" s="10"/>
      <c r="I2075" s="10" t="s">
        <v>2579</v>
      </c>
      <c r="J2075" s="8" t="s">
        <v>26</v>
      </c>
      <c r="K2075" s="10" t="s">
        <v>2580</v>
      </c>
      <c r="L2075" s="10"/>
      <c r="P2075" s="8" t="s">
        <v>26</v>
      </c>
      <c r="Q2075" s="0" t="n">
        <f aca="false">IF(ISNA(VLOOKUP(A2075,calculos!$A$2:$B$20,2,1)),"null",VLOOKUP(A2075,calculos!$A$2:$B$20,2,1))</f>
        <v>12</v>
      </c>
      <c r="R2075" s="0" t="n">
        <f aca="false">IF(ISNA(VLOOKUP(C2075,calculos!$D$2:$E$1218,2,1)),"null",VLOOKUP(C2075,calculos!$D$2:$E$1218,2,1))</f>
        <v>822</v>
      </c>
      <c r="S2075" s="0" t="n">
        <f aca="false">IF(ISNA(VLOOKUP(D2075,calculos!$G$2:$H$1118,2,1)),"null",VLOOKUP(D2075,calculos!$G$2:$H$1118,2,1))</f>
        <v>13</v>
      </c>
      <c r="T2075" s="0" t="n">
        <f aca="false">IF(ISNA(VLOOKUP(E2075,calculos!$J$2:$K$220,2,1)),"null",VLOOKUP(E2075,calculos!$J$2:$K$220,2,1))</f>
        <v>125</v>
      </c>
      <c r="U2075" s="0" t="n">
        <f aca="false">IF(ISNA(VLOOKUP(F2075,calculos!$M$2:$N$658,2,1)),"null",VLOOKUP(F2075,calculos!$M$2:$N$658,2,1))</f>
        <v>400</v>
      </c>
      <c r="V2075" s="0" t="n">
        <f aca="false">IF(ISNA(VLOOKUP(J2075,calculos!$P$2:$Q$1711,2,1)),"null",VLOOKUP(J2075,calculos!$P$2:$Q$1711,2,1))</f>
        <v>1705</v>
      </c>
      <c r="W2075" s="0" t="n">
        <f aca="false">IF(ISNA(VLOOKUP(P2075,calculos!$S$2:$T$58,2,1)),"null",VLOOKUP(P2075,calculos!$S$2:$T$58,2,1))</f>
        <v>42</v>
      </c>
      <c r="X2075" s="0" t="str">
        <f aca="false">$X$1&amp;B2075&amp;"','"&amp;G2075&amp;"','"&amp;H2075&amp;"','"&amp;I2075&amp;"','"&amp;K2075&amp;"','"&amp;L2075&amp;"','"&amp;M2075&amp;"','"&amp;N2075&amp;"','"&amp;O2075&amp;"',"&amp;Q2075&amp;","&amp;R2075&amp;","&amp;S2075&amp;","&amp;T2075&amp;","&amp;U2075&amp;","&amp;V2075&amp;","&amp;W2075&amp;");"</f>
        <v>insert into servicio (id,fecha_entrega,serie,apertura,fecha_instalacion,garantia,mantenimiento,capacitacion,entrega_equipo,visita,id_empresa,id_hospital,id_equipo,id_marca,id_modelo,id_os,id_ingeniero) values (nextval('seq_servicio'),'','501028493','','11-11-2012','12-11-2010','','','','',12,822,13,125,400,1705,42);</v>
      </c>
    </row>
    <row r="2076" customFormat="false" ht="13.8" hidden="false" customHeight="false" outlineLevel="0" collapsed="false">
      <c r="A2076" s="10" t="s">
        <v>23</v>
      </c>
      <c r="B2076" s="10"/>
      <c r="C2076" s="10" t="s">
        <v>644</v>
      </c>
      <c r="D2076" s="10" t="n">
        <v>9600</v>
      </c>
      <c r="E2076" s="8" t="s">
        <v>26</v>
      </c>
      <c r="F2076" s="8" t="s">
        <v>26</v>
      </c>
      <c r="G2076" s="10" t="n">
        <v>501028495</v>
      </c>
      <c r="H2076" s="10"/>
      <c r="I2076" s="10" t="s">
        <v>2579</v>
      </c>
      <c r="J2076" s="8" t="s">
        <v>26</v>
      </c>
      <c r="K2076" s="10" t="s">
        <v>2580</v>
      </c>
      <c r="L2076" s="10"/>
      <c r="P2076" s="8" t="s">
        <v>26</v>
      </c>
      <c r="Q2076" s="0" t="n">
        <f aca="false">IF(ISNA(VLOOKUP(A2076,calculos!$A$2:$B$20,2,1)),"null",VLOOKUP(A2076,calculos!$A$2:$B$20,2,1))</f>
        <v>12</v>
      </c>
      <c r="R2076" s="0" t="n">
        <f aca="false">IF(ISNA(VLOOKUP(C2076,calculos!$D$2:$E$1218,2,1)),"null",VLOOKUP(C2076,calculos!$D$2:$E$1218,2,1))</f>
        <v>822</v>
      </c>
      <c r="S2076" s="0" t="n">
        <f aca="false">IF(ISNA(VLOOKUP(D2076,calculos!$G$2:$H$1118,2,1)),"null",VLOOKUP(D2076,calculos!$G$2:$H$1118,2,1))</f>
        <v>13</v>
      </c>
      <c r="T2076" s="0" t="n">
        <f aca="false">IF(ISNA(VLOOKUP(E2076,calculos!$J$2:$K$220,2,1)),"null",VLOOKUP(E2076,calculos!$J$2:$K$220,2,1))</f>
        <v>125</v>
      </c>
      <c r="U2076" s="0" t="n">
        <f aca="false">IF(ISNA(VLOOKUP(F2076,calculos!$M$2:$N$658,2,1)),"null",VLOOKUP(F2076,calculos!$M$2:$N$658,2,1))</f>
        <v>400</v>
      </c>
      <c r="V2076" s="0" t="n">
        <f aca="false">IF(ISNA(VLOOKUP(J2076,calculos!$P$2:$Q$1711,2,1)),"null",VLOOKUP(J2076,calculos!$P$2:$Q$1711,2,1))</f>
        <v>1705</v>
      </c>
      <c r="W2076" s="0" t="n">
        <f aca="false">IF(ISNA(VLOOKUP(P2076,calculos!$S$2:$T$58,2,1)),"null",VLOOKUP(P2076,calculos!$S$2:$T$58,2,1))</f>
        <v>42</v>
      </c>
      <c r="X2076" s="0" t="str">
        <f aca="false">$X$1&amp;B2076&amp;"','"&amp;G2076&amp;"','"&amp;H2076&amp;"','"&amp;I2076&amp;"','"&amp;K2076&amp;"','"&amp;L2076&amp;"','"&amp;M2076&amp;"','"&amp;N2076&amp;"','"&amp;O2076&amp;"',"&amp;Q2076&amp;","&amp;R2076&amp;","&amp;S2076&amp;","&amp;T2076&amp;","&amp;U2076&amp;","&amp;V2076&amp;","&amp;W2076&amp;");"</f>
        <v>insert into servicio (id,fecha_entrega,serie,apertura,fecha_instalacion,garantia,mantenimiento,capacitacion,entrega_equipo,visita,id_empresa,id_hospital,id_equipo,id_marca,id_modelo,id_os,id_ingeniero) values (nextval('seq_servicio'),'','501028495','','11-11-2012','12-11-2010','','','','',12,822,13,125,400,1705,42);</v>
      </c>
    </row>
    <row r="2077" customFormat="false" ht="13.8" hidden="false" customHeight="false" outlineLevel="0" collapsed="false">
      <c r="A2077" s="10" t="s">
        <v>23</v>
      </c>
      <c r="B2077" s="10"/>
      <c r="C2077" s="10" t="s">
        <v>644</v>
      </c>
      <c r="D2077" s="10" t="n">
        <v>9600</v>
      </c>
      <c r="E2077" s="8" t="s">
        <v>26</v>
      </c>
      <c r="F2077" s="8" t="s">
        <v>26</v>
      </c>
      <c r="G2077" s="10" t="n">
        <v>501028503</v>
      </c>
      <c r="H2077" s="10"/>
      <c r="I2077" s="10" t="s">
        <v>2579</v>
      </c>
      <c r="J2077" s="8" t="s">
        <v>26</v>
      </c>
      <c r="K2077" s="10" t="s">
        <v>2580</v>
      </c>
      <c r="L2077" s="10"/>
      <c r="P2077" s="8" t="s">
        <v>26</v>
      </c>
      <c r="Q2077" s="0" t="n">
        <f aca="false">IF(ISNA(VLOOKUP(A2077,calculos!$A$2:$B$20,2,1)),"null",VLOOKUP(A2077,calculos!$A$2:$B$20,2,1))</f>
        <v>12</v>
      </c>
      <c r="R2077" s="0" t="n">
        <f aca="false">IF(ISNA(VLOOKUP(C2077,calculos!$D$2:$E$1218,2,1)),"null",VLOOKUP(C2077,calculos!$D$2:$E$1218,2,1))</f>
        <v>822</v>
      </c>
      <c r="S2077" s="0" t="n">
        <f aca="false">IF(ISNA(VLOOKUP(D2077,calculos!$G$2:$H$1118,2,1)),"null",VLOOKUP(D2077,calculos!$G$2:$H$1118,2,1))</f>
        <v>13</v>
      </c>
      <c r="T2077" s="0" t="n">
        <f aca="false">IF(ISNA(VLOOKUP(E2077,calculos!$J$2:$K$220,2,1)),"null",VLOOKUP(E2077,calculos!$J$2:$K$220,2,1))</f>
        <v>125</v>
      </c>
      <c r="U2077" s="0" t="n">
        <f aca="false">IF(ISNA(VLOOKUP(F2077,calculos!$M$2:$N$658,2,1)),"null",VLOOKUP(F2077,calculos!$M$2:$N$658,2,1))</f>
        <v>400</v>
      </c>
      <c r="V2077" s="0" t="n">
        <f aca="false">IF(ISNA(VLOOKUP(J2077,calculos!$P$2:$Q$1711,2,1)),"null",VLOOKUP(J2077,calculos!$P$2:$Q$1711,2,1))</f>
        <v>1705</v>
      </c>
      <c r="W2077" s="0" t="n">
        <f aca="false">IF(ISNA(VLOOKUP(P2077,calculos!$S$2:$T$58,2,1)),"null",VLOOKUP(P2077,calculos!$S$2:$T$58,2,1))</f>
        <v>42</v>
      </c>
      <c r="X2077" s="0" t="str">
        <f aca="false">$X$1&amp;B2077&amp;"','"&amp;G2077&amp;"','"&amp;H2077&amp;"','"&amp;I2077&amp;"','"&amp;K2077&amp;"','"&amp;L2077&amp;"','"&amp;M2077&amp;"','"&amp;N2077&amp;"','"&amp;O2077&amp;"',"&amp;Q2077&amp;","&amp;R2077&amp;","&amp;S2077&amp;","&amp;T2077&amp;","&amp;U2077&amp;","&amp;V2077&amp;","&amp;W2077&amp;");"</f>
        <v>insert into servicio (id,fecha_entrega,serie,apertura,fecha_instalacion,garantia,mantenimiento,capacitacion,entrega_equipo,visita,id_empresa,id_hospital,id_equipo,id_marca,id_modelo,id_os,id_ingeniero) values (nextval('seq_servicio'),'','501028503','','11-11-2012','12-11-2010','','','','',12,822,13,125,400,1705,42);</v>
      </c>
    </row>
    <row r="2078" customFormat="false" ht="13.8" hidden="false" customHeight="false" outlineLevel="0" collapsed="false">
      <c r="A2078" s="10" t="s">
        <v>23</v>
      </c>
      <c r="B2078" s="10"/>
      <c r="C2078" s="10" t="s">
        <v>216</v>
      </c>
      <c r="D2078" s="10" t="n">
        <v>2500</v>
      </c>
      <c r="E2078" s="8" t="s">
        <v>26</v>
      </c>
      <c r="F2078" s="8" t="s">
        <v>26</v>
      </c>
      <c r="G2078" s="10" t="n">
        <v>501030181</v>
      </c>
      <c r="H2078" s="10"/>
      <c r="I2078" s="10" t="s">
        <v>1823</v>
      </c>
      <c r="J2078" s="8" t="s">
        <v>26</v>
      </c>
      <c r="K2078" s="10" t="s">
        <v>2591</v>
      </c>
      <c r="L2078" s="10"/>
      <c r="P2078" s="8" t="s">
        <v>26</v>
      </c>
      <c r="Q2078" s="0" t="n">
        <f aca="false">IF(ISNA(VLOOKUP(A2078,calculos!$A$2:$B$20,2,1)),"null",VLOOKUP(A2078,calculos!$A$2:$B$20,2,1))</f>
        <v>12</v>
      </c>
      <c r="R2078" s="0" t="n">
        <f aca="false">IF(ISNA(VLOOKUP(C2078,calculos!$D$2:$E$1218,2,1)),"null",VLOOKUP(C2078,calculos!$D$2:$E$1218,2,1))</f>
        <v>564</v>
      </c>
      <c r="S2078" s="0" t="n">
        <f aca="false">IF(ISNA(VLOOKUP(D2078,calculos!$G$2:$H$1118,2,1)),"null",VLOOKUP(D2078,calculos!$G$2:$H$1118,2,1))</f>
        <v>8</v>
      </c>
      <c r="T2078" s="0" t="n">
        <f aca="false">IF(ISNA(VLOOKUP(E2078,calculos!$J$2:$K$220,2,1)),"null",VLOOKUP(E2078,calculos!$J$2:$K$220,2,1))</f>
        <v>125</v>
      </c>
      <c r="U2078" s="0" t="n">
        <f aca="false">IF(ISNA(VLOOKUP(F2078,calculos!$M$2:$N$658,2,1)),"null",VLOOKUP(F2078,calculos!$M$2:$N$658,2,1))</f>
        <v>400</v>
      </c>
      <c r="V2078" s="0" t="n">
        <f aca="false">IF(ISNA(VLOOKUP(J2078,calculos!$P$2:$Q$1711,2,1)),"null",VLOOKUP(J2078,calculos!$P$2:$Q$1711,2,1))</f>
        <v>1705</v>
      </c>
      <c r="W2078" s="0" t="n">
        <f aca="false">IF(ISNA(VLOOKUP(P2078,calculos!$S$2:$T$58,2,1)),"null",VLOOKUP(P2078,calculos!$S$2:$T$58,2,1))</f>
        <v>42</v>
      </c>
      <c r="X2078" s="0" t="str">
        <f aca="false">$X$1&amp;B2078&amp;"','"&amp;G2078&amp;"','"&amp;H2078&amp;"','"&amp;I2078&amp;"','"&amp;K2078&amp;"','"&amp;L2078&amp;"','"&amp;M2078&amp;"','"&amp;N2078&amp;"','"&amp;O2078&amp;"',"&amp;Q2078&amp;","&amp;R2078&amp;","&amp;S2078&amp;","&amp;T2078&amp;","&amp;U2078&amp;","&amp;V2078&amp;","&amp;W2078&amp;");"</f>
        <v>insert into servicio (id,fecha_entrega,serie,apertura,fecha_instalacion,garantia,mantenimiento,capacitacion,entrega_equipo,visita,id_empresa,id_hospital,id_equipo,id_marca,id_modelo,id_os,id_ingeniero) values (nextval('seq_servicio'),'','501030181','','21-09-2012','22-09-2010','','','','',12,564,8,125,400,1705,42);</v>
      </c>
    </row>
    <row r="2079" customFormat="false" ht="13.8" hidden="false" customHeight="false" outlineLevel="0" collapsed="false">
      <c r="A2079" s="10" t="s">
        <v>23</v>
      </c>
      <c r="B2079" s="10"/>
      <c r="C2079" s="10" t="s">
        <v>216</v>
      </c>
      <c r="D2079" s="10" t="n">
        <v>2500</v>
      </c>
      <c r="E2079" s="8" t="s">
        <v>26</v>
      </c>
      <c r="F2079" s="8" t="s">
        <v>26</v>
      </c>
      <c r="G2079" s="10" t="n">
        <v>501030182</v>
      </c>
      <c r="H2079" s="10"/>
      <c r="I2079" s="10" t="s">
        <v>1823</v>
      </c>
      <c r="J2079" s="8" t="s">
        <v>26</v>
      </c>
      <c r="K2079" s="10" t="s">
        <v>2591</v>
      </c>
      <c r="L2079" s="10"/>
      <c r="P2079" s="8" t="s">
        <v>26</v>
      </c>
      <c r="Q2079" s="0" t="n">
        <f aca="false">IF(ISNA(VLOOKUP(A2079,calculos!$A$2:$B$20,2,1)),"null",VLOOKUP(A2079,calculos!$A$2:$B$20,2,1))</f>
        <v>12</v>
      </c>
      <c r="R2079" s="0" t="n">
        <f aca="false">IF(ISNA(VLOOKUP(C2079,calculos!$D$2:$E$1218,2,1)),"null",VLOOKUP(C2079,calculos!$D$2:$E$1218,2,1))</f>
        <v>564</v>
      </c>
      <c r="S2079" s="0" t="n">
        <f aca="false">IF(ISNA(VLOOKUP(D2079,calculos!$G$2:$H$1118,2,1)),"null",VLOOKUP(D2079,calculos!$G$2:$H$1118,2,1))</f>
        <v>8</v>
      </c>
      <c r="T2079" s="0" t="n">
        <f aca="false">IF(ISNA(VLOOKUP(E2079,calculos!$J$2:$K$220,2,1)),"null",VLOOKUP(E2079,calculos!$J$2:$K$220,2,1))</f>
        <v>125</v>
      </c>
      <c r="U2079" s="0" t="n">
        <f aca="false">IF(ISNA(VLOOKUP(F2079,calculos!$M$2:$N$658,2,1)),"null",VLOOKUP(F2079,calculos!$M$2:$N$658,2,1))</f>
        <v>400</v>
      </c>
      <c r="V2079" s="0" t="n">
        <f aca="false">IF(ISNA(VLOOKUP(J2079,calculos!$P$2:$Q$1711,2,1)),"null",VLOOKUP(J2079,calculos!$P$2:$Q$1711,2,1))</f>
        <v>1705</v>
      </c>
      <c r="W2079" s="0" t="n">
        <f aca="false">IF(ISNA(VLOOKUP(P2079,calculos!$S$2:$T$58,2,1)),"null",VLOOKUP(P2079,calculos!$S$2:$T$58,2,1))</f>
        <v>42</v>
      </c>
      <c r="X2079" s="0" t="str">
        <f aca="false">$X$1&amp;B2079&amp;"','"&amp;G2079&amp;"','"&amp;H2079&amp;"','"&amp;I2079&amp;"','"&amp;K2079&amp;"','"&amp;L2079&amp;"','"&amp;M2079&amp;"','"&amp;N2079&amp;"','"&amp;O2079&amp;"',"&amp;Q2079&amp;","&amp;R2079&amp;","&amp;S2079&amp;","&amp;T2079&amp;","&amp;U2079&amp;","&amp;V2079&amp;","&amp;W2079&amp;");"</f>
        <v>insert into servicio (id,fecha_entrega,serie,apertura,fecha_instalacion,garantia,mantenimiento,capacitacion,entrega_equipo,visita,id_empresa,id_hospital,id_equipo,id_marca,id_modelo,id_os,id_ingeniero) values (nextval('seq_servicio'),'','501030182','','21-09-2012','22-09-2010','','','','',12,564,8,125,400,1705,42);</v>
      </c>
    </row>
    <row r="2080" customFormat="false" ht="13.8" hidden="false" customHeight="false" outlineLevel="0" collapsed="false">
      <c r="A2080" s="10" t="s">
        <v>23</v>
      </c>
      <c r="B2080" s="10"/>
      <c r="C2080" s="10" t="s">
        <v>216</v>
      </c>
      <c r="D2080" s="10" t="n">
        <v>2500</v>
      </c>
      <c r="E2080" s="8" t="s">
        <v>26</v>
      </c>
      <c r="F2080" s="8" t="s">
        <v>26</v>
      </c>
      <c r="G2080" s="10" t="n">
        <v>501030183</v>
      </c>
      <c r="H2080" s="10"/>
      <c r="I2080" s="10" t="s">
        <v>1823</v>
      </c>
      <c r="J2080" s="8" t="s">
        <v>26</v>
      </c>
      <c r="K2080" s="10" t="s">
        <v>2591</v>
      </c>
      <c r="L2080" s="10"/>
      <c r="P2080" s="8" t="s">
        <v>26</v>
      </c>
      <c r="Q2080" s="0" t="n">
        <f aca="false">IF(ISNA(VLOOKUP(A2080,calculos!$A$2:$B$20,2,1)),"null",VLOOKUP(A2080,calculos!$A$2:$B$20,2,1))</f>
        <v>12</v>
      </c>
      <c r="R2080" s="0" t="n">
        <f aca="false">IF(ISNA(VLOOKUP(C2080,calculos!$D$2:$E$1218,2,1)),"null",VLOOKUP(C2080,calculos!$D$2:$E$1218,2,1))</f>
        <v>564</v>
      </c>
      <c r="S2080" s="0" t="n">
        <f aca="false">IF(ISNA(VLOOKUP(D2080,calculos!$G$2:$H$1118,2,1)),"null",VLOOKUP(D2080,calculos!$G$2:$H$1118,2,1))</f>
        <v>8</v>
      </c>
      <c r="T2080" s="0" t="n">
        <f aca="false">IF(ISNA(VLOOKUP(E2080,calculos!$J$2:$K$220,2,1)),"null",VLOOKUP(E2080,calculos!$J$2:$K$220,2,1))</f>
        <v>125</v>
      </c>
      <c r="U2080" s="0" t="n">
        <f aca="false">IF(ISNA(VLOOKUP(F2080,calculos!$M$2:$N$658,2,1)),"null",VLOOKUP(F2080,calculos!$M$2:$N$658,2,1))</f>
        <v>400</v>
      </c>
      <c r="V2080" s="0" t="n">
        <f aca="false">IF(ISNA(VLOOKUP(J2080,calculos!$P$2:$Q$1711,2,1)),"null",VLOOKUP(J2080,calculos!$P$2:$Q$1711,2,1))</f>
        <v>1705</v>
      </c>
      <c r="W2080" s="0" t="n">
        <f aca="false">IF(ISNA(VLOOKUP(P2080,calculos!$S$2:$T$58,2,1)),"null",VLOOKUP(P2080,calculos!$S$2:$T$58,2,1))</f>
        <v>42</v>
      </c>
      <c r="X2080" s="0" t="str">
        <f aca="false">$X$1&amp;B2080&amp;"','"&amp;G2080&amp;"','"&amp;H2080&amp;"','"&amp;I2080&amp;"','"&amp;K2080&amp;"','"&amp;L2080&amp;"','"&amp;M2080&amp;"','"&amp;N2080&amp;"','"&amp;O2080&amp;"',"&amp;Q2080&amp;","&amp;R2080&amp;","&amp;S2080&amp;","&amp;T2080&amp;","&amp;U2080&amp;","&amp;V2080&amp;","&amp;W2080&amp;");"</f>
        <v>insert into servicio (id,fecha_entrega,serie,apertura,fecha_instalacion,garantia,mantenimiento,capacitacion,entrega_equipo,visita,id_empresa,id_hospital,id_equipo,id_marca,id_modelo,id_os,id_ingeniero) values (nextval('seq_servicio'),'','501030183','','21-09-2012','22-09-2010','','','','',12,564,8,125,400,1705,42);</v>
      </c>
    </row>
    <row r="2081" customFormat="false" ht="13.8" hidden="false" customHeight="false" outlineLevel="0" collapsed="false">
      <c r="A2081" s="10" t="s">
        <v>23</v>
      </c>
      <c r="B2081" s="10"/>
      <c r="C2081" s="10" t="s">
        <v>216</v>
      </c>
      <c r="D2081" s="10" t="n">
        <v>2500</v>
      </c>
      <c r="E2081" s="8" t="s">
        <v>26</v>
      </c>
      <c r="F2081" s="8" t="s">
        <v>26</v>
      </c>
      <c r="G2081" s="10" t="n">
        <v>501030184</v>
      </c>
      <c r="H2081" s="10"/>
      <c r="I2081" s="10" t="s">
        <v>1823</v>
      </c>
      <c r="J2081" s="8" t="s">
        <v>26</v>
      </c>
      <c r="K2081" s="10" t="s">
        <v>2591</v>
      </c>
      <c r="L2081" s="10"/>
      <c r="P2081" s="8" t="s">
        <v>26</v>
      </c>
      <c r="Q2081" s="0" t="n">
        <f aca="false">IF(ISNA(VLOOKUP(A2081,calculos!$A$2:$B$20,2,1)),"null",VLOOKUP(A2081,calculos!$A$2:$B$20,2,1))</f>
        <v>12</v>
      </c>
      <c r="R2081" s="0" t="n">
        <f aca="false">IF(ISNA(VLOOKUP(C2081,calculos!$D$2:$E$1218,2,1)),"null",VLOOKUP(C2081,calculos!$D$2:$E$1218,2,1))</f>
        <v>564</v>
      </c>
      <c r="S2081" s="0" t="n">
        <f aca="false">IF(ISNA(VLOOKUP(D2081,calculos!$G$2:$H$1118,2,1)),"null",VLOOKUP(D2081,calculos!$G$2:$H$1118,2,1))</f>
        <v>8</v>
      </c>
      <c r="T2081" s="0" t="n">
        <f aca="false">IF(ISNA(VLOOKUP(E2081,calculos!$J$2:$K$220,2,1)),"null",VLOOKUP(E2081,calculos!$J$2:$K$220,2,1))</f>
        <v>125</v>
      </c>
      <c r="U2081" s="0" t="n">
        <f aca="false">IF(ISNA(VLOOKUP(F2081,calculos!$M$2:$N$658,2,1)),"null",VLOOKUP(F2081,calculos!$M$2:$N$658,2,1))</f>
        <v>400</v>
      </c>
      <c r="V2081" s="0" t="n">
        <f aca="false">IF(ISNA(VLOOKUP(J2081,calculos!$P$2:$Q$1711,2,1)),"null",VLOOKUP(J2081,calculos!$P$2:$Q$1711,2,1))</f>
        <v>1705</v>
      </c>
      <c r="W2081" s="0" t="n">
        <f aca="false">IF(ISNA(VLOOKUP(P2081,calculos!$S$2:$T$58,2,1)),"null",VLOOKUP(P2081,calculos!$S$2:$T$58,2,1))</f>
        <v>42</v>
      </c>
      <c r="X2081" s="0" t="str">
        <f aca="false">$X$1&amp;B2081&amp;"','"&amp;G2081&amp;"','"&amp;H2081&amp;"','"&amp;I2081&amp;"','"&amp;K2081&amp;"','"&amp;L2081&amp;"','"&amp;M2081&amp;"','"&amp;N2081&amp;"','"&amp;O2081&amp;"',"&amp;Q2081&amp;","&amp;R2081&amp;","&amp;S2081&amp;","&amp;T2081&amp;","&amp;U2081&amp;","&amp;V2081&amp;","&amp;W2081&amp;");"</f>
        <v>insert into servicio (id,fecha_entrega,serie,apertura,fecha_instalacion,garantia,mantenimiento,capacitacion,entrega_equipo,visita,id_empresa,id_hospital,id_equipo,id_marca,id_modelo,id_os,id_ingeniero) values (nextval('seq_servicio'),'','501030184','','21-09-2012','22-09-2010','','','','',12,564,8,125,400,1705,42);</v>
      </c>
    </row>
    <row r="2082" customFormat="false" ht="13.8" hidden="false" customHeight="false" outlineLevel="0" collapsed="false">
      <c r="A2082" s="10" t="s">
        <v>23</v>
      </c>
      <c r="B2082" s="10"/>
      <c r="C2082" s="10" t="s">
        <v>61</v>
      </c>
      <c r="D2082" s="10" t="s">
        <v>72</v>
      </c>
      <c r="E2082" s="8" t="s">
        <v>26</v>
      </c>
      <c r="F2082" s="8" t="s">
        <v>26</v>
      </c>
      <c r="G2082" s="10" t="n">
        <v>611130803</v>
      </c>
      <c r="H2082" s="10"/>
      <c r="I2082" s="10" t="s">
        <v>2648</v>
      </c>
      <c r="J2082" s="8" t="s">
        <v>26</v>
      </c>
      <c r="K2082" s="10" t="s">
        <v>430</v>
      </c>
      <c r="L2082" s="10"/>
      <c r="P2082" s="8" t="s">
        <v>26</v>
      </c>
      <c r="Q2082" s="0" t="n">
        <f aca="false">IF(ISNA(VLOOKUP(A2082,calculos!$A$2:$B$20,2,1)),"null",VLOOKUP(A2082,calculos!$A$2:$B$20,2,1))</f>
        <v>12</v>
      </c>
      <c r="R2082" s="0" t="n">
        <f aca="false">IF(ISNA(VLOOKUP(C2082,calculos!$D$2:$E$1218,2,1)),"null",VLOOKUP(C2082,calculos!$D$2:$E$1218,2,1))</f>
        <v>483</v>
      </c>
      <c r="S2082" s="0" t="n">
        <f aca="false">IF(ISNA(VLOOKUP(D2082,calculos!$G$2:$H$1118,2,1)),"null",VLOOKUP(D2082,calculos!$G$2:$H$1118,2,1))</f>
        <v>725</v>
      </c>
      <c r="T2082" s="0" t="n">
        <f aca="false">IF(ISNA(VLOOKUP(E2082,calculos!$J$2:$K$220,2,1)),"null",VLOOKUP(E2082,calculos!$J$2:$K$220,2,1))</f>
        <v>125</v>
      </c>
      <c r="U2082" s="0" t="n">
        <f aca="false">IF(ISNA(VLOOKUP(F2082,calculos!$M$2:$N$658,2,1)),"null",VLOOKUP(F2082,calculos!$M$2:$N$658,2,1))</f>
        <v>400</v>
      </c>
      <c r="V2082" s="0" t="n">
        <f aca="false">IF(ISNA(VLOOKUP(J2082,calculos!$P$2:$Q$1711,2,1)),"null",VLOOKUP(J2082,calculos!$P$2:$Q$1711,2,1))</f>
        <v>1705</v>
      </c>
      <c r="W2082" s="0" t="n">
        <f aca="false">IF(ISNA(VLOOKUP(P2082,calculos!$S$2:$T$58,2,1)),"null",VLOOKUP(P2082,calculos!$S$2:$T$58,2,1))</f>
        <v>42</v>
      </c>
      <c r="X2082" s="0" t="str">
        <f aca="false">$X$1&amp;B2082&amp;"','"&amp;G2082&amp;"','"&amp;H2082&amp;"','"&amp;I2082&amp;"','"&amp;K2082&amp;"','"&amp;L2082&amp;"','"&amp;M2082&amp;"','"&amp;N2082&amp;"','"&amp;O2082&amp;"',"&amp;Q2082&amp;","&amp;R2082&amp;","&amp;S2082&amp;","&amp;T2082&amp;","&amp;U2082&amp;","&amp;V2082&amp;","&amp;W2082&amp;");"</f>
        <v>insert into servicio (id,fecha_entrega,serie,apertura,fecha_instalacion,garantia,mantenimiento,capacitacion,entrega_equipo,visita,id_empresa,id_hospital,id_equipo,id_marca,id_modelo,id_os,id_ingeniero) values (nextval('seq_servicio'),'','611130803','','19-04-2015','19-04-2013','','','','',12,483,725,125,400,1705,42);</v>
      </c>
    </row>
    <row r="2083" customFormat="false" ht="13.8" hidden="false" customHeight="false" outlineLevel="0" collapsed="false">
      <c r="A2083" s="10" t="s">
        <v>23</v>
      </c>
      <c r="B2083" s="10"/>
      <c r="C2083" s="10" t="s">
        <v>61</v>
      </c>
      <c r="D2083" s="10" t="s">
        <v>72</v>
      </c>
      <c r="E2083" s="8" t="s">
        <v>26</v>
      </c>
      <c r="F2083" s="8" t="s">
        <v>26</v>
      </c>
      <c r="G2083" s="10" t="n">
        <v>611130804</v>
      </c>
      <c r="H2083" s="10"/>
      <c r="I2083" s="10" t="s">
        <v>97</v>
      </c>
      <c r="J2083" s="8" t="s">
        <v>26</v>
      </c>
      <c r="K2083" s="10" t="s">
        <v>98</v>
      </c>
      <c r="L2083" s="10"/>
      <c r="P2083" s="8" t="s">
        <v>26</v>
      </c>
      <c r="Q2083" s="0" t="n">
        <f aca="false">IF(ISNA(VLOOKUP(A2083,calculos!$A$2:$B$20,2,1)),"null",VLOOKUP(A2083,calculos!$A$2:$B$20,2,1))</f>
        <v>12</v>
      </c>
      <c r="R2083" s="0" t="n">
        <f aca="false">IF(ISNA(VLOOKUP(C2083,calculos!$D$2:$E$1218,2,1)),"null",VLOOKUP(C2083,calculos!$D$2:$E$1218,2,1))</f>
        <v>483</v>
      </c>
      <c r="S2083" s="0" t="n">
        <f aca="false">IF(ISNA(VLOOKUP(D2083,calculos!$G$2:$H$1118,2,1)),"null",VLOOKUP(D2083,calculos!$G$2:$H$1118,2,1))</f>
        <v>725</v>
      </c>
      <c r="T2083" s="0" t="n">
        <f aca="false">IF(ISNA(VLOOKUP(E2083,calculos!$J$2:$K$220,2,1)),"null",VLOOKUP(E2083,calculos!$J$2:$K$220,2,1))</f>
        <v>125</v>
      </c>
      <c r="U2083" s="0" t="n">
        <f aca="false">IF(ISNA(VLOOKUP(F2083,calculos!$M$2:$N$658,2,1)),"null",VLOOKUP(F2083,calculos!$M$2:$N$658,2,1))</f>
        <v>400</v>
      </c>
      <c r="V2083" s="0" t="n">
        <f aca="false">IF(ISNA(VLOOKUP(J2083,calculos!$P$2:$Q$1711,2,1)),"null",VLOOKUP(J2083,calculos!$P$2:$Q$1711,2,1))</f>
        <v>1705</v>
      </c>
      <c r="W2083" s="0" t="n">
        <f aca="false">IF(ISNA(VLOOKUP(P2083,calculos!$S$2:$T$58,2,1)),"null",VLOOKUP(P2083,calculos!$S$2:$T$58,2,1))</f>
        <v>42</v>
      </c>
      <c r="X2083" s="0" t="str">
        <f aca="false">$X$1&amp;B2083&amp;"','"&amp;G2083&amp;"','"&amp;H2083&amp;"','"&amp;I2083&amp;"','"&amp;K2083&amp;"','"&amp;L2083&amp;"','"&amp;M2083&amp;"','"&amp;N2083&amp;"','"&amp;O2083&amp;"',"&amp;Q2083&amp;","&amp;R2083&amp;","&amp;S2083&amp;","&amp;T2083&amp;","&amp;U2083&amp;","&amp;V2083&amp;","&amp;W2083&amp;");"</f>
        <v>insert into servicio (id,fecha_entrega,serie,apertura,fecha_instalacion,garantia,mantenimiento,capacitacion,entrega_equipo,visita,id_empresa,id_hospital,id_equipo,id_marca,id_modelo,id_os,id_ingeniero) values (nextval('seq_servicio'),'','611130804','','16-05-2014','16-05-2012','','','','',12,483,725,125,400,1705,42);</v>
      </c>
    </row>
    <row r="2084" customFormat="false" ht="13.8" hidden="false" customHeight="false" outlineLevel="0" collapsed="false">
      <c r="A2084" s="10" t="s">
        <v>23</v>
      </c>
      <c r="B2084" s="10"/>
      <c r="C2084" s="10" t="s">
        <v>61</v>
      </c>
      <c r="D2084" s="10" t="s">
        <v>72</v>
      </c>
      <c r="E2084" s="8" t="s">
        <v>26</v>
      </c>
      <c r="F2084" s="8" t="s">
        <v>26</v>
      </c>
      <c r="G2084" s="10" t="n">
        <v>611130804</v>
      </c>
      <c r="H2084" s="10"/>
      <c r="I2084" s="10" t="s">
        <v>1050</v>
      </c>
      <c r="J2084" s="8" t="s">
        <v>26</v>
      </c>
      <c r="K2084" s="10" t="s">
        <v>2649</v>
      </c>
      <c r="L2084" s="10"/>
      <c r="P2084" s="8" t="s">
        <v>26</v>
      </c>
      <c r="Q2084" s="0" t="n">
        <f aca="false">IF(ISNA(VLOOKUP(A2084,calculos!$A$2:$B$20,2,1)),"null",VLOOKUP(A2084,calculos!$A$2:$B$20,2,1))</f>
        <v>12</v>
      </c>
      <c r="R2084" s="0" t="n">
        <f aca="false">IF(ISNA(VLOOKUP(C2084,calculos!$D$2:$E$1218,2,1)),"null",VLOOKUP(C2084,calculos!$D$2:$E$1218,2,1))</f>
        <v>483</v>
      </c>
      <c r="S2084" s="0" t="n">
        <f aca="false">IF(ISNA(VLOOKUP(D2084,calculos!$G$2:$H$1118,2,1)),"null",VLOOKUP(D2084,calculos!$G$2:$H$1118,2,1))</f>
        <v>725</v>
      </c>
      <c r="T2084" s="0" t="n">
        <f aca="false">IF(ISNA(VLOOKUP(E2084,calculos!$J$2:$K$220,2,1)),"null",VLOOKUP(E2084,calculos!$J$2:$K$220,2,1))</f>
        <v>125</v>
      </c>
      <c r="U2084" s="0" t="n">
        <f aca="false">IF(ISNA(VLOOKUP(F2084,calculos!$M$2:$N$658,2,1)),"null",VLOOKUP(F2084,calculos!$M$2:$N$658,2,1))</f>
        <v>400</v>
      </c>
      <c r="V2084" s="0" t="n">
        <f aca="false">IF(ISNA(VLOOKUP(J2084,calculos!$P$2:$Q$1711,2,1)),"null",VLOOKUP(J2084,calculos!$P$2:$Q$1711,2,1))</f>
        <v>1705</v>
      </c>
      <c r="W2084" s="0" t="n">
        <f aca="false">IF(ISNA(VLOOKUP(P2084,calculos!$S$2:$T$58,2,1)),"null",VLOOKUP(P2084,calculos!$S$2:$T$58,2,1))</f>
        <v>42</v>
      </c>
      <c r="X2084" s="0" t="str">
        <f aca="false">$X$1&amp;B2084&amp;"','"&amp;G2084&amp;"','"&amp;H2084&amp;"','"&amp;I2084&amp;"','"&amp;K2084&amp;"','"&amp;L2084&amp;"','"&amp;M2084&amp;"','"&amp;N2084&amp;"','"&amp;O2084&amp;"',"&amp;Q2084&amp;","&amp;R2084&amp;","&amp;S2084&amp;","&amp;T2084&amp;","&amp;U2084&amp;","&amp;V2084&amp;","&amp;W2084&amp;");"</f>
        <v>insert into servicio (id,fecha_entrega,serie,apertura,fecha_instalacion,garantia,mantenimiento,capacitacion,entrega_equipo,visita,id_empresa,id_hospital,id_equipo,id_marca,id_modelo,id_os,id_ingeniero) values (nextval('seq_servicio'),'','611130804','','20-09-2014','20-09-2012','','','','',12,483,725,125,400,1705,42);</v>
      </c>
    </row>
    <row r="2085" customFormat="false" ht="13.8" hidden="false" customHeight="false" outlineLevel="0" collapsed="false">
      <c r="A2085" s="10" t="s">
        <v>23</v>
      </c>
      <c r="B2085" s="10"/>
      <c r="C2085" s="10" t="s">
        <v>61</v>
      </c>
      <c r="D2085" s="10" t="s">
        <v>72</v>
      </c>
      <c r="E2085" s="8" t="s">
        <v>26</v>
      </c>
      <c r="F2085" s="8" t="s">
        <v>26</v>
      </c>
      <c r="G2085" s="10" t="n">
        <v>611130808</v>
      </c>
      <c r="H2085" s="10"/>
      <c r="I2085" s="10" t="s">
        <v>1050</v>
      </c>
      <c r="J2085" s="8" t="s">
        <v>26</v>
      </c>
      <c r="K2085" s="10" t="s">
        <v>2649</v>
      </c>
      <c r="L2085" s="10"/>
      <c r="P2085" s="8" t="s">
        <v>26</v>
      </c>
      <c r="Q2085" s="0" t="n">
        <f aca="false">IF(ISNA(VLOOKUP(A2085,calculos!$A$2:$B$20,2,1)),"null",VLOOKUP(A2085,calculos!$A$2:$B$20,2,1))</f>
        <v>12</v>
      </c>
      <c r="R2085" s="0" t="n">
        <f aca="false">IF(ISNA(VLOOKUP(C2085,calculos!$D$2:$E$1218,2,1)),"null",VLOOKUP(C2085,calculos!$D$2:$E$1218,2,1))</f>
        <v>483</v>
      </c>
      <c r="S2085" s="0" t="n">
        <f aca="false">IF(ISNA(VLOOKUP(D2085,calculos!$G$2:$H$1118,2,1)),"null",VLOOKUP(D2085,calculos!$G$2:$H$1118,2,1))</f>
        <v>725</v>
      </c>
      <c r="T2085" s="0" t="n">
        <f aca="false">IF(ISNA(VLOOKUP(E2085,calculos!$J$2:$K$220,2,1)),"null",VLOOKUP(E2085,calculos!$J$2:$K$220,2,1))</f>
        <v>125</v>
      </c>
      <c r="U2085" s="0" t="n">
        <f aca="false">IF(ISNA(VLOOKUP(F2085,calculos!$M$2:$N$658,2,1)),"null",VLOOKUP(F2085,calculos!$M$2:$N$658,2,1))</f>
        <v>400</v>
      </c>
      <c r="V2085" s="0" t="n">
        <f aca="false">IF(ISNA(VLOOKUP(J2085,calculos!$P$2:$Q$1711,2,1)),"null",VLOOKUP(J2085,calculos!$P$2:$Q$1711,2,1))</f>
        <v>1705</v>
      </c>
      <c r="W2085" s="0" t="n">
        <f aca="false">IF(ISNA(VLOOKUP(P2085,calculos!$S$2:$T$58,2,1)),"null",VLOOKUP(P2085,calculos!$S$2:$T$58,2,1))</f>
        <v>42</v>
      </c>
      <c r="X2085" s="0" t="str">
        <f aca="false">$X$1&amp;B2085&amp;"','"&amp;G2085&amp;"','"&amp;H2085&amp;"','"&amp;I2085&amp;"','"&amp;K2085&amp;"','"&amp;L2085&amp;"','"&amp;M2085&amp;"','"&amp;N2085&amp;"','"&amp;O2085&amp;"',"&amp;Q2085&amp;","&amp;R2085&amp;","&amp;S2085&amp;","&amp;T2085&amp;","&amp;U2085&amp;","&amp;V2085&amp;","&amp;W2085&amp;");"</f>
        <v>insert into servicio (id,fecha_entrega,serie,apertura,fecha_instalacion,garantia,mantenimiento,capacitacion,entrega_equipo,visita,id_empresa,id_hospital,id_equipo,id_marca,id_modelo,id_os,id_ingeniero) values (nextval('seq_servicio'),'','611130808','','20-09-2014','20-09-2012','','','','',12,483,725,125,400,1705,42);</v>
      </c>
    </row>
    <row r="2086" customFormat="false" ht="13.8" hidden="false" customHeight="false" outlineLevel="0" collapsed="false">
      <c r="A2086" s="10" t="s">
        <v>23</v>
      </c>
      <c r="B2086" s="10"/>
      <c r="C2086" s="10" t="s">
        <v>61</v>
      </c>
      <c r="D2086" s="10" t="s">
        <v>72</v>
      </c>
      <c r="E2086" s="8" t="s">
        <v>26</v>
      </c>
      <c r="F2086" s="8" t="s">
        <v>26</v>
      </c>
      <c r="G2086" s="10" t="n">
        <v>611130811</v>
      </c>
      <c r="H2086" s="10"/>
      <c r="I2086" s="10" t="s">
        <v>1050</v>
      </c>
      <c r="J2086" s="8" t="s">
        <v>26</v>
      </c>
      <c r="K2086" s="10" t="s">
        <v>2649</v>
      </c>
      <c r="L2086" s="10"/>
      <c r="P2086" s="8" t="s">
        <v>26</v>
      </c>
      <c r="Q2086" s="0" t="n">
        <f aca="false">IF(ISNA(VLOOKUP(A2086,calculos!$A$2:$B$20,2,1)),"null",VLOOKUP(A2086,calculos!$A$2:$B$20,2,1))</f>
        <v>12</v>
      </c>
      <c r="R2086" s="0" t="n">
        <f aca="false">IF(ISNA(VLOOKUP(C2086,calculos!$D$2:$E$1218,2,1)),"null",VLOOKUP(C2086,calculos!$D$2:$E$1218,2,1))</f>
        <v>483</v>
      </c>
      <c r="S2086" s="0" t="n">
        <f aca="false">IF(ISNA(VLOOKUP(D2086,calculos!$G$2:$H$1118,2,1)),"null",VLOOKUP(D2086,calculos!$G$2:$H$1118,2,1))</f>
        <v>725</v>
      </c>
      <c r="T2086" s="0" t="n">
        <f aca="false">IF(ISNA(VLOOKUP(E2086,calculos!$J$2:$K$220,2,1)),"null",VLOOKUP(E2086,calculos!$J$2:$K$220,2,1))</f>
        <v>125</v>
      </c>
      <c r="U2086" s="0" t="n">
        <f aca="false">IF(ISNA(VLOOKUP(F2086,calculos!$M$2:$N$658,2,1)),"null",VLOOKUP(F2086,calculos!$M$2:$N$658,2,1))</f>
        <v>400</v>
      </c>
      <c r="V2086" s="0" t="n">
        <f aca="false">IF(ISNA(VLOOKUP(J2086,calculos!$P$2:$Q$1711,2,1)),"null",VLOOKUP(J2086,calculos!$P$2:$Q$1711,2,1))</f>
        <v>1705</v>
      </c>
      <c r="W2086" s="0" t="n">
        <f aca="false">IF(ISNA(VLOOKUP(P2086,calculos!$S$2:$T$58,2,1)),"null",VLOOKUP(P2086,calculos!$S$2:$T$58,2,1))</f>
        <v>42</v>
      </c>
      <c r="X2086" s="0" t="str">
        <f aca="false">$X$1&amp;B2086&amp;"','"&amp;G2086&amp;"','"&amp;H2086&amp;"','"&amp;I2086&amp;"','"&amp;K2086&amp;"','"&amp;L2086&amp;"','"&amp;M2086&amp;"','"&amp;N2086&amp;"','"&amp;O2086&amp;"',"&amp;Q2086&amp;","&amp;R2086&amp;","&amp;S2086&amp;","&amp;T2086&amp;","&amp;U2086&amp;","&amp;V2086&amp;","&amp;W2086&amp;");"</f>
        <v>insert into servicio (id,fecha_entrega,serie,apertura,fecha_instalacion,garantia,mantenimiento,capacitacion,entrega_equipo,visita,id_empresa,id_hospital,id_equipo,id_marca,id_modelo,id_os,id_ingeniero) values (nextval('seq_servicio'),'','611130811','','20-09-2014','20-09-2012','','','','',12,483,725,125,400,1705,42);</v>
      </c>
    </row>
    <row r="2087" customFormat="false" ht="13.8" hidden="false" customHeight="false" outlineLevel="0" collapsed="false">
      <c r="A2087" s="10" t="s">
        <v>23</v>
      </c>
      <c r="B2087" s="10"/>
      <c r="C2087" s="10" t="s">
        <v>65</v>
      </c>
      <c r="D2087" s="10" t="s">
        <v>82</v>
      </c>
      <c r="E2087" s="8" t="s">
        <v>26</v>
      </c>
      <c r="F2087" s="8" t="s">
        <v>26</v>
      </c>
      <c r="G2087" s="10" t="n">
        <v>611130904</v>
      </c>
      <c r="H2087" s="10"/>
      <c r="I2087" s="10" t="s">
        <v>1846</v>
      </c>
      <c r="J2087" s="8" t="s">
        <v>26</v>
      </c>
      <c r="K2087" s="10" t="s">
        <v>2650</v>
      </c>
      <c r="L2087" s="10"/>
      <c r="P2087" s="8" t="s">
        <v>26</v>
      </c>
      <c r="Q2087" s="0" t="n">
        <f aca="false">IF(ISNA(VLOOKUP(A2087,calculos!$A$2:$B$20,2,1)),"null",VLOOKUP(A2087,calculos!$A$2:$B$20,2,1))</f>
        <v>12</v>
      </c>
      <c r="R2087" s="0" t="n">
        <f aca="false">IF(ISNA(VLOOKUP(C2087,calculos!$D$2:$E$1218,2,1)),"null",VLOOKUP(C2087,calculos!$D$2:$E$1218,2,1))</f>
        <v>417</v>
      </c>
      <c r="S2087" s="0" t="n">
        <f aca="false">IF(ISNA(VLOOKUP(D2087,calculos!$G$2:$H$1118,2,1)),"null",VLOOKUP(D2087,calculos!$G$2:$H$1118,2,1))</f>
        <v>728</v>
      </c>
      <c r="T2087" s="0" t="n">
        <f aca="false">IF(ISNA(VLOOKUP(E2087,calculos!$J$2:$K$220,2,1)),"null",VLOOKUP(E2087,calculos!$J$2:$K$220,2,1))</f>
        <v>125</v>
      </c>
      <c r="U2087" s="0" t="n">
        <f aca="false">IF(ISNA(VLOOKUP(F2087,calculos!$M$2:$N$658,2,1)),"null",VLOOKUP(F2087,calculos!$M$2:$N$658,2,1))</f>
        <v>400</v>
      </c>
      <c r="V2087" s="0" t="n">
        <f aca="false">IF(ISNA(VLOOKUP(J2087,calculos!$P$2:$Q$1711,2,1)),"null",VLOOKUP(J2087,calculos!$P$2:$Q$1711,2,1))</f>
        <v>1705</v>
      </c>
      <c r="W2087" s="0" t="n">
        <f aca="false">IF(ISNA(VLOOKUP(P2087,calculos!$S$2:$T$58,2,1)),"null",VLOOKUP(P2087,calculos!$S$2:$T$58,2,1))</f>
        <v>42</v>
      </c>
      <c r="X2087" s="0" t="str">
        <f aca="false">$X$1&amp;B2087&amp;"','"&amp;G2087&amp;"','"&amp;H2087&amp;"','"&amp;I2087&amp;"','"&amp;K2087&amp;"','"&amp;L2087&amp;"','"&amp;M2087&amp;"','"&amp;N2087&amp;"','"&amp;O2087&amp;"',"&amp;Q2087&amp;","&amp;R2087&amp;","&amp;S2087&amp;","&amp;T2087&amp;","&amp;U2087&amp;","&amp;V2087&amp;","&amp;W2087&amp;");"</f>
        <v>insert into servicio (id,fecha_entrega,serie,apertura,fecha_instalacion,garantia,mantenimiento,capacitacion,entrega_equipo,visita,id_empresa,id_hospital,id_equipo,id_marca,id_modelo,id_os,id_ingeniero) values (nextval('seq_servicio'),'','611130904','','31-01-2014','01-02-2012','','','','',12,417,728,125,400,1705,42);</v>
      </c>
    </row>
    <row r="2088" customFormat="false" ht="13.8" hidden="false" customHeight="false" outlineLevel="0" collapsed="false">
      <c r="A2088" s="10" t="s">
        <v>23</v>
      </c>
      <c r="B2088" s="10"/>
      <c r="C2088" s="10" t="s">
        <v>2568</v>
      </c>
      <c r="D2088" s="10" t="s">
        <v>2651</v>
      </c>
      <c r="E2088" s="8" t="s">
        <v>26</v>
      </c>
      <c r="F2088" s="8" t="s">
        <v>26</v>
      </c>
      <c r="G2088" s="10" t="n">
        <v>1083250807</v>
      </c>
      <c r="H2088" s="10"/>
      <c r="I2088" s="10" t="s">
        <v>2652</v>
      </c>
      <c r="J2088" s="8" t="s">
        <v>26</v>
      </c>
      <c r="K2088" s="10" t="s">
        <v>846</v>
      </c>
      <c r="L2088" s="10"/>
      <c r="P2088" s="8" t="s">
        <v>26</v>
      </c>
      <c r="Q2088" s="0" t="n">
        <f aca="false">IF(ISNA(VLOOKUP(A2088,calculos!$A$2:$B$20,2,1)),"null",VLOOKUP(A2088,calculos!$A$2:$B$20,2,1))</f>
        <v>12</v>
      </c>
      <c r="R2088" s="0" t="n">
        <f aca="false">IF(ISNA(VLOOKUP(C2088,calculos!$D$2:$E$1218,2,1)),"null",VLOOKUP(C2088,calculos!$D$2:$E$1218,2,1))</f>
        <v>721</v>
      </c>
      <c r="S2088" s="0" t="n">
        <f aca="false">IF(ISNA(VLOOKUP(D2088,calculos!$G$2:$H$1118,2,1)),"null",VLOOKUP(D2088,calculos!$G$2:$H$1118,2,1))</f>
        <v>94</v>
      </c>
      <c r="T2088" s="0" t="n">
        <f aca="false">IF(ISNA(VLOOKUP(E2088,calculos!$J$2:$K$220,2,1)),"null",VLOOKUP(E2088,calculos!$J$2:$K$220,2,1))</f>
        <v>125</v>
      </c>
      <c r="U2088" s="0" t="n">
        <f aca="false">IF(ISNA(VLOOKUP(F2088,calculos!$M$2:$N$658,2,1)),"null",VLOOKUP(F2088,calculos!$M$2:$N$658,2,1))</f>
        <v>400</v>
      </c>
      <c r="V2088" s="0" t="n">
        <f aca="false">IF(ISNA(VLOOKUP(J2088,calculos!$P$2:$Q$1711,2,1)),"null",VLOOKUP(J2088,calculos!$P$2:$Q$1711,2,1))</f>
        <v>1705</v>
      </c>
      <c r="W2088" s="0" t="n">
        <f aca="false">IF(ISNA(VLOOKUP(P2088,calculos!$S$2:$T$58,2,1)),"null",VLOOKUP(P2088,calculos!$S$2:$T$58,2,1))</f>
        <v>42</v>
      </c>
      <c r="X2088" s="0" t="str">
        <f aca="false">$X$1&amp;B2088&amp;"','"&amp;G2088&amp;"','"&amp;H2088&amp;"','"&amp;I2088&amp;"','"&amp;K2088&amp;"','"&amp;L2088&amp;"','"&amp;M2088&amp;"','"&amp;N2088&amp;"','"&amp;O2088&amp;"',"&amp;Q2088&amp;","&amp;R2088&amp;","&amp;S2088&amp;","&amp;T2088&amp;","&amp;U2088&amp;","&amp;V2088&amp;","&amp;W2088&amp;");"</f>
        <v>insert into servicio (id,fecha_entrega,serie,apertura,fecha_instalacion,garantia,mantenimiento,capacitacion,entrega_equipo,visita,id_empresa,id_hospital,id_equipo,id_marca,id_modelo,id_os,id_ingeniero) values (nextval('seq_servicio'),'','1083250807','','27-09-2012','28-09-2010','','','','',12,721,94,125,400,1705,42);</v>
      </c>
    </row>
    <row r="2089" customFormat="false" ht="13.8" hidden="false" customHeight="false" outlineLevel="0" collapsed="false">
      <c r="A2089" s="10" t="s">
        <v>23</v>
      </c>
      <c r="B2089" s="10"/>
      <c r="C2089" s="10" t="s">
        <v>396</v>
      </c>
      <c r="D2089" s="10" t="s">
        <v>2653</v>
      </c>
      <c r="E2089" s="8" t="s">
        <v>26</v>
      </c>
      <c r="F2089" s="8" t="s">
        <v>26</v>
      </c>
      <c r="G2089" s="10" t="n">
        <v>1170010534</v>
      </c>
      <c r="H2089" s="10"/>
      <c r="I2089" s="10" t="s">
        <v>2654</v>
      </c>
      <c r="J2089" s="8" t="s">
        <v>26</v>
      </c>
      <c r="K2089" s="10" t="s">
        <v>2655</v>
      </c>
      <c r="L2089" s="10"/>
      <c r="P2089" s="8" t="s">
        <v>26</v>
      </c>
      <c r="Q2089" s="0" t="n">
        <f aca="false">IF(ISNA(VLOOKUP(A2089,calculos!$A$2:$B$20,2,1)),"null",VLOOKUP(A2089,calculos!$A$2:$B$20,2,1))</f>
        <v>12</v>
      </c>
      <c r="R2089" s="0" t="n">
        <f aca="false">IF(ISNA(VLOOKUP(C2089,calculos!$D$2:$E$1218,2,1)),"null",VLOOKUP(C2089,calculos!$D$2:$E$1218,2,1))</f>
        <v>468</v>
      </c>
      <c r="S2089" s="0" t="n">
        <f aca="false">IF(ISNA(VLOOKUP(D2089,calculos!$G$2:$H$1118,2,1)),"null",VLOOKUP(D2089,calculos!$G$2:$H$1118,2,1))</f>
        <v>77</v>
      </c>
      <c r="T2089" s="0" t="n">
        <f aca="false">IF(ISNA(VLOOKUP(E2089,calculos!$J$2:$K$220,2,1)),"null",VLOOKUP(E2089,calculos!$J$2:$K$220,2,1))</f>
        <v>125</v>
      </c>
      <c r="U2089" s="0" t="n">
        <f aca="false">IF(ISNA(VLOOKUP(F2089,calculos!$M$2:$N$658,2,1)),"null",VLOOKUP(F2089,calculos!$M$2:$N$658,2,1))</f>
        <v>400</v>
      </c>
      <c r="V2089" s="0" t="n">
        <f aca="false">IF(ISNA(VLOOKUP(J2089,calculos!$P$2:$Q$1711,2,1)),"null",VLOOKUP(J2089,calculos!$P$2:$Q$1711,2,1))</f>
        <v>1705</v>
      </c>
      <c r="W2089" s="0" t="n">
        <f aca="false">IF(ISNA(VLOOKUP(P2089,calculos!$S$2:$T$58,2,1)),"null",VLOOKUP(P2089,calculos!$S$2:$T$58,2,1))</f>
        <v>42</v>
      </c>
      <c r="X2089" s="0" t="str">
        <f aca="false">$X$1&amp;B2089&amp;"','"&amp;G2089&amp;"','"&amp;H2089&amp;"','"&amp;I2089&amp;"','"&amp;K2089&amp;"','"&amp;L2089&amp;"','"&amp;M2089&amp;"','"&amp;N2089&amp;"','"&amp;O2089&amp;"',"&amp;Q2089&amp;","&amp;R2089&amp;","&amp;S2089&amp;","&amp;T2089&amp;","&amp;U2089&amp;","&amp;V2089&amp;","&amp;W2089&amp;");"</f>
        <v>insert into servicio (id,fecha_entrega,serie,apertura,fecha_instalacion,garantia,mantenimiento,capacitacion,entrega_equipo,visita,id_empresa,id_hospital,id_equipo,id_marca,id_modelo,id_os,id_ingeniero) values (nextval('seq_servicio'),'','1170010534','','03-10-2012','04-10-2010','','','','',12,468,77,125,400,1705,42);</v>
      </c>
    </row>
    <row r="2090" customFormat="false" ht="13.8" hidden="false" customHeight="false" outlineLevel="0" collapsed="false">
      <c r="A2090" s="10" t="s">
        <v>2551</v>
      </c>
      <c r="B2090" s="10"/>
      <c r="C2090" s="10" t="s">
        <v>118</v>
      </c>
      <c r="D2090" s="10" t="s">
        <v>72</v>
      </c>
      <c r="E2090" s="8" t="s">
        <v>26</v>
      </c>
      <c r="F2090" s="8" t="s">
        <v>26</v>
      </c>
      <c r="G2090" s="10" t="n">
        <v>1211116502</v>
      </c>
      <c r="H2090" s="10"/>
      <c r="I2090" s="10" t="s">
        <v>27</v>
      </c>
      <c r="J2090" s="8" t="s">
        <v>26</v>
      </c>
      <c r="K2090" s="10" t="s">
        <v>28</v>
      </c>
      <c r="L2090" s="10"/>
      <c r="P2090" s="8" t="s">
        <v>26</v>
      </c>
      <c r="Q2090" s="0" t="n">
        <f aca="false">IF(ISNA(VLOOKUP(A2090,calculos!$A$2:$B$20,2,1)),"null",VLOOKUP(A2090,calculos!$A$2:$B$20,2,1))</f>
        <v>5</v>
      </c>
      <c r="R2090" s="0" t="n">
        <f aca="false">IF(ISNA(VLOOKUP(C2090,calculos!$D$2:$E$1218,2,1)),"null",VLOOKUP(C2090,calculos!$D$2:$E$1218,2,1))</f>
        <v>776</v>
      </c>
      <c r="S2090" s="0" t="n">
        <f aca="false">IF(ISNA(VLOOKUP(D2090,calculos!$G$2:$H$1118,2,1)),"null",VLOOKUP(D2090,calculos!$G$2:$H$1118,2,1))</f>
        <v>725</v>
      </c>
      <c r="T2090" s="0" t="n">
        <f aca="false">IF(ISNA(VLOOKUP(E2090,calculos!$J$2:$K$220,2,1)),"null",VLOOKUP(E2090,calculos!$J$2:$K$220,2,1))</f>
        <v>125</v>
      </c>
      <c r="U2090" s="0" t="n">
        <f aca="false">IF(ISNA(VLOOKUP(F2090,calculos!$M$2:$N$658,2,1)),"null",VLOOKUP(F2090,calculos!$M$2:$N$658,2,1))</f>
        <v>400</v>
      </c>
      <c r="V2090" s="0" t="n">
        <f aca="false">IF(ISNA(VLOOKUP(J2090,calculos!$P$2:$Q$1711,2,1)),"null",VLOOKUP(J2090,calculos!$P$2:$Q$1711,2,1))</f>
        <v>1705</v>
      </c>
      <c r="W2090" s="0" t="n">
        <f aca="false">IF(ISNA(VLOOKUP(P2090,calculos!$S$2:$T$58,2,1)),"null",VLOOKUP(P2090,calculos!$S$2:$T$58,2,1))</f>
        <v>42</v>
      </c>
      <c r="X2090" s="0" t="str">
        <f aca="false">$X$1&amp;B2090&amp;"','"&amp;G2090&amp;"','"&amp;H2090&amp;"','"&amp;I2090&amp;"','"&amp;K2090&amp;"','"&amp;L2090&amp;"','"&amp;M2090&amp;"','"&amp;N2090&amp;"','"&amp;O2090&amp;"',"&amp;Q2090&amp;","&amp;R2090&amp;","&amp;S2090&amp;","&amp;T2090&amp;","&amp;U2090&amp;","&amp;V2090&amp;","&amp;W2090&amp;");"</f>
        <v>insert into servicio (id,fecha_entrega,serie,apertura,fecha_instalacion,garantia,mantenimiento,capacitacion,entrega_equipo,visita,id_empresa,id_hospital,id_equipo,id_marca,id_modelo,id_os,id_ingeniero) values (nextval('seq_servicio'),'','1211116502','','22-01-2014','23-01-2012','','','','',5,776,725,125,400,1705,42);</v>
      </c>
    </row>
    <row r="2091" customFormat="false" ht="13.8" hidden="false" customHeight="false" outlineLevel="0" collapsed="false">
      <c r="A2091" s="10" t="s">
        <v>23</v>
      </c>
      <c r="B2091" s="10"/>
      <c r="C2091" s="10" t="s">
        <v>118</v>
      </c>
      <c r="D2091" s="10" t="s">
        <v>72</v>
      </c>
      <c r="E2091" s="8" t="s">
        <v>26</v>
      </c>
      <c r="F2091" s="8" t="s">
        <v>26</v>
      </c>
      <c r="G2091" s="10" t="n">
        <v>1211165001</v>
      </c>
      <c r="H2091" s="10"/>
      <c r="I2091" s="10" t="s">
        <v>27</v>
      </c>
      <c r="J2091" s="8" t="s">
        <v>26</v>
      </c>
      <c r="K2091" s="10" t="s">
        <v>28</v>
      </c>
      <c r="L2091" s="10"/>
      <c r="P2091" s="8" t="s">
        <v>26</v>
      </c>
      <c r="Q2091" s="0" t="n">
        <f aca="false">IF(ISNA(VLOOKUP(A2091,calculos!$A$2:$B$20,2,1)),"null",VLOOKUP(A2091,calculos!$A$2:$B$20,2,1))</f>
        <v>12</v>
      </c>
      <c r="R2091" s="0" t="n">
        <f aca="false">IF(ISNA(VLOOKUP(C2091,calculos!$D$2:$E$1218,2,1)),"null",VLOOKUP(C2091,calculos!$D$2:$E$1218,2,1))</f>
        <v>776</v>
      </c>
      <c r="S2091" s="0" t="n">
        <f aca="false">IF(ISNA(VLOOKUP(D2091,calculos!$G$2:$H$1118,2,1)),"null",VLOOKUP(D2091,calculos!$G$2:$H$1118,2,1))</f>
        <v>725</v>
      </c>
      <c r="T2091" s="0" t="n">
        <f aca="false">IF(ISNA(VLOOKUP(E2091,calculos!$J$2:$K$220,2,1)),"null",VLOOKUP(E2091,calculos!$J$2:$K$220,2,1))</f>
        <v>125</v>
      </c>
      <c r="U2091" s="0" t="n">
        <f aca="false">IF(ISNA(VLOOKUP(F2091,calculos!$M$2:$N$658,2,1)),"null",VLOOKUP(F2091,calculos!$M$2:$N$658,2,1))</f>
        <v>400</v>
      </c>
      <c r="V2091" s="0" t="n">
        <f aca="false">IF(ISNA(VLOOKUP(J2091,calculos!$P$2:$Q$1711,2,1)),"null",VLOOKUP(J2091,calculos!$P$2:$Q$1711,2,1))</f>
        <v>1705</v>
      </c>
      <c r="W2091" s="0" t="n">
        <f aca="false">IF(ISNA(VLOOKUP(P2091,calculos!$S$2:$T$58,2,1)),"null",VLOOKUP(P2091,calculos!$S$2:$T$58,2,1))</f>
        <v>42</v>
      </c>
      <c r="X2091" s="0" t="str">
        <f aca="false">$X$1&amp;B2091&amp;"','"&amp;G2091&amp;"','"&amp;H2091&amp;"','"&amp;I2091&amp;"','"&amp;K2091&amp;"','"&amp;L2091&amp;"','"&amp;M2091&amp;"','"&amp;N2091&amp;"','"&amp;O2091&amp;"',"&amp;Q2091&amp;","&amp;R2091&amp;","&amp;S2091&amp;","&amp;T2091&amp;","&amp;U2091&amp;","&amp;V2091&amp;","&amp;W2091&amp;");"</f>
        <v>insert into servicio (id,fecha_entrega,serie,apertura,fecha_instalacion,garantia,mantenimiento,capacitacion,entrega_equipo,visita,id_empresa,id_hospital,id_equipo,id_marca,id_modelo,id_os,id_ingeniero) values (nextval('seq_servicio'),'','1211165001','','22-01-2014','23-01-2012','','','','',12,776,725,125,400,1705,42);</v>
      </c>
    </row>
    <row r="2092" customFormat="false" ht="13.8" hidden="false" customHeight="false" outlineLevel="0" collapsed="false">
      <c r="A2092" s="10" t="s">
        <v>23</v>
      </c>
      <c r="B2092" s="10"/>
      <c r="C2092" s="10" t="s">
        <v>479</v>
      </c>
      <c r="D2092" s="10" t="s">
        <v>72</v>
      </c>
      <c r="E2092" s="8" t="s">
        <v>26</v>
      </c>
      <c r="F2092" s="8" t="s">
        <v>26</v>
      </c>
      <c r="G2092" s="10" t="n">
        <v>1211165002</v>
      </c>
      <c r="H2092" s="10"/>
      <c r="I2092" s="10" t="s">
        <v>2656</v>
      </c>
      <c r="J2092" s="8" t="s">
        <v>26</v>
      </c>
      <c r="K2092" s="10" t="s">
        <v>2657</v>
      </c>
      <c r="L2092" s="10"/>
      <c r="P2092" s="8" t="s">
        <v>26</v>
      </c>
      <c r="Q2092" s="0" t="n">
        <f aca="false">IF(ISNA(VLOOKUP(A2092,calculos!$A$2:$B$20,2,1)),"null",VLOOKUP(A2092,calculos!$A$2:$B$20,2,1))</f>
        <v>12</v>
      </c>
      <c r="R2092" s="0" t="n">
        <f aca="false">IF(ISNA(VLOOKUP(C2092,calculos!$D$2:$E$1218,2,1)),"null",VLOOKUP(C2092,calculos!$D$2:$E$1218,2,1))</f>
        <v>579</v>
      </c>
      <c r="S2092" s="0" t="n">
        <f aca="false">IF(ISNA(VLOOKUP(D2092,calculos!$G$2:$H$1118,2,1)),"null",VLOOKUP(D2092,calculos!$G$2:$H$1118,2,1))</f>
        <v>725</v>
      </c>
      <c r="T2092" s="0" t="n">
        <f aca="false">IF(ISNA(VLOOKUP(E2092,calculos!$J$2:$K$220,2,1)),"null",VLOOKUP(E2092,calculos!$J$2:$K$220,2,1))</f>
        <v>125</v>
      </c>
      <c r="U2092" s="0" t="n">
        <f aca="false">IF(ISNA(VLOOKUP(F2092,calculos!$M$2:$N$658,2,1)),"null",VLOOKUP(F2092,calculos!$M$2:$N$658,2,1))</f>
        <v>400</v>
      </c>
      <c r="V2092" s="0" t="n">
        <f aca="false">IF(ISNA(VLOOKUP(J2092,calculos!$P$2:$Q$1711,2,1)),"null",VLOOKUP(J2092,calculos!$P$2:$Q$1711,2,1))</f>
        <v>1705</v>
      </c>
      <c r="W2092" s="0" t="n">
        <f aca="false">IF(ISNA(VLOOKUP(P2092,calculos!$S$2:$T$58,2,1)),"null",VLOOKUP(P2092,calculos!$S$2:$T$58,2,1))</f>
        <v>42</v>
      </c>
      <c r="X2092" s="0" t="str">
        <f aca="false">$X$1&amp;B2092&amp;"','"&amp;G2092&amp;"','"&amp;H2092&amp;"','"&amp;I2092&amp;"','"&amp;K2092&amp;"','"&amp;L2092&amp;"','"&amp;M2092&amp;"','"&amp;N2092&amp;"','"&amp;O2092&amp;"',"&amp;Q2092&amp;","&amp;R2092&amp;","&amp;S2092&amp;","&amp;T2092&amp;","&amp;U2092&amp;","&amp;V2092&amp;","&amp;W2092&amp;");"</f>
        <v>insert into servicio (id,fecha_entrega,serie,apertura,fecha_instalacion,garantia,mantenimiento,capacitacion,entrega_equipo,visita,id_empresa,id_hospital,id_equipo,id_marca,id_modelo,id_os,id_ingeniero) values (nextval('seq_servicio'),'','1211165002','','13-02-2014','14-02-2012','','','','',12,579,725,125,400,1705,42);</v>
      </c>
    </row>
    <row r="2093" customFormat="false" ht="13.8" hidden="false" customHeight="false" outlineLevel="0" collapsed="false">
      <c r="A2093" s="10" t="s">
        <v>60</v>
      </c>
      <c r="B2093" s="10"/>
      <c r="C2093" s="10" t="s">
        <v>974</v>
      </c>
      <c r="D2093" s="10" t="s">
        <v>2658</v>
      </c>
      <c r="E2093" s="8" t="s">
        <v>26</v>
      </c>
      <c r="F2093" s="8" t="s">
        <v>26</v>
      </c>
      <c r="G2093" s="10" t="n">
        <v>3078600538</v>
      </c>
      <c r="H2093" s="10"/>
      <c r="I2093" s="10" t="s">
        <v>1533</v>
      </c>
      <c r="J2093" s="8" t="s">
        <v>26</v>
      </c>
      <c r="K2093" s="10" t="s">
        <v>2659</v>
      </c>
      <c r="L2093" s="10"/>
      <c r="P2093" s="8" t="s">
        <v>26</v>
      </c>
      <c r="Q2093" s="0" t="n">
        <f aca="false">IF(ISNA(VLOOKUP(A2093,calculos!$A$2:$B$20,2,1)),"null",VLOOKUP(A2093,calculos!$A$2:$B$20,2,1))</f>
        <v>4</v>
      </c>
      <c r="R2093" s="0" t="n">
        <f aca="false">IF(ISNA(VLOOKUP(C2093,calculos!$D$2:$E$1218,2,1)),"null",VLOOKUP(C2093,calculos!$D$2:$E$1218,2,1))</f>
        <v>558</v>
      </c>
      <c r="S2093" s="0" t="n">
        <f aca="false">IF(ISNA(VLOOKUP(D2093,calculos!$G$2:$H$1118,2,1)),"null",VLOOKUP(D2093,calculos!$G$2:$H$1118,2,1))</f>
        <v>512</v>
      </c>
      <c r="T2093" s="0" t="n">
        <f aca="false">IF(ISNA(VLOOKUP(E2093,calculos!$J$2:$K$220,2,1)),"null",VLOOKUP(E2093,calculos!$J$2:$K$220,2,1))</f>
        <v>125</v>
      </c>
      <c r="U2093" s="0" t="n">
        <f aca="false">IF(ISNA(VLOOKUP(F2093,calculos!$M$2:$N$658,2,1)),"null",VLOOKUP(F2093,calculos!$M$2:$N$658,2,1))</f>
        <v>400</v>
      </c>
      <c r="V2093" s="0" t="n">
        <f aca="false">IF(ISNA(VLOOKUP(J2093,calculos!$P$2:$Q$1711,2,1)),"null",VLOOKUP(J2093,calculos!$P$2:$Q$1711,2,1))</f>
        <v>1705</v>
      </c>
      <c r="W2093" s="0" t="n">
        <f aca="false">IF(ISNA(VLOOKUP(P2093,calculos!$S$2:$T$58,2,1)),"null",VLOOKUP(P2093,calculos!$S$2:$T$58,2,1))</f>
        <v>42</v>
      </c>
      <c r="X2093" s="0" t="str">
        <f aca="false">$X$1&amp;B2093&amp;"','"&amp;G2093&amp;"','"&amp;H2093&amp;"','"&amp;I2093&amp;"','"&amp;K2093&amp;"','"&amp;L2093&amp;"','"&amp;M2093&amp;"','"&amp;N2093&amp;"','"&amp;O2093&amp;"',"&amp;Q2093&amp;","&amp;R2093&amp;","&amp;S2093&amp;","&amp;T2093&amp;","&amp;U2093&amp;","&amp;V2093&amp;","&amp;W2093&amp;");"</f>
        <v>insert into servicio (id,fecha_entrega,serie,apertura,fecha_instalacion,garantia,mantenimiento,capacitacion,entrega_equipo,visita,id_empresa,id_hospital,id_equipo,id_marca,id_modelo,id_os,id_ingeniero) values (nextval('seq_servicio'),'','3078600538','','22-04-2015','22-04-2013','','','','',4,558,512,125,400,1705,42);</v>
      </c>
    </row>
    <row r="2094" customFormat="false" ht="13.8" hidden="false" customHeight="false" outlineLevel="0" collapsed="false">
      <c r="A2094" s="10" t="s">
        <v>60</v>
      </c>
      <c r="B2094" s="10"/>
      <c r="C2094" s="10" t="s">
        <v>974</v>
      </c>
      <c r="D2094" s="10" t="s">
        <v>900</v>
      </c>
      <c r="E2094" s="8" t="s">
        <v>26</v>
      </c>
      <c r="F2094" s="8" t="s">
        <v>26</v>
      </c>
      <c r="G2094" s="10" t="n">
        <v>3086002009</v>
      </c>
      <c r="H2094" s="10"/>
      <c r="I2094" s="10" t="s">
        <v>1448</v>
      </c>
      <c r="J2094" s="8" t="s">
        <v>26</v>
      </c>
      <c r="K2094" s="10" t="s">
        <v>1449</v>
      </c>
      <c r="L2094" s="10"/>
      <c r="P2094" s="8" t="s">
        <v>26</v>
      </c>
      <c r="Q2094" s="0" t="n">
        <f aca="false">IF(ISNA(VLOOKUP(A2094,calculos!$A$2:$B$20,2,1)),"null",VLOOKUP(A2094,calculos!$A$2:$B$20,2,1))</f>
        <v>4</v>
      </c>
      <c r="R2094" s="0" t="n">
        <f aca="false">IF(ISNA(VLOOKUP(C2094,calculos!$D$2:$E$1218,2,1)),"null",VLOOKUP(C2094,calculos!$D$2:$E$1218,2,1))</f>
        <v>558</v>
      </c>
      <c r="S2094" s="0" t="n">
        <f aca="false">IF(ISNA(VLOOKUP(D2094,calculos!$G$2:$H$1118,2,1)),"null",VLOOKUP(D2094,calculos!$G$2:$H$1118,2,1))</f>
        <v>494</v>
      </c>
      <c r="T2094" s="0" t="n">
        <f aca="false">IF(ISNA(VLOOKUP(E2094,calculos!$J$2:$K$220,2,1)),"null",VLOOKUP(E2094,calculos!$J$2:$K$220,2,1))</f>
        <v>125</v>
      </c>
      <c r="U2094" s="0" t="n">
        <f aca="false">IF(ISNA(VLOOKUP(F2094,calculos!$M$2:$N$658,2,1)),"null",VLOOKUP(F2094,calculos!$M$2:$N$658,2,1))</f>
        <v>400</v>
      </c>
      <c r="V2094" s="0" t="n">
        <f aca="false">IF(ISNA(VLOOKUP(J2094,calculos!$P$2:$Q$1711,2,1)),"null",VLOOKUP(J2094,calculos!$P$2:$Q$1711,2,1))</f>
        <v>1705</v>
      </c>
      <c r="W2094" s="0" t="n">
        <f aca="false">IF(ISNA(VLOOKUP(P2094,calculos!$S$2:$T$58,2,1)),"null",VLOOKUP(P2094,calculos!$S$2:$T$58,2,1))</f>
        <v>42</v>
      </c>
      <c r="X2094" s="0" t="str">
        <f aca="false">$X$1&amp;B2094&amp;"','"&amp;G2094&amp;"','"&amp;H2094&amp;"','"&amp;I2094&amp;"','"&amp;K2094&amp;"','"&amp;L2094&amp;"','"&amp;M2094&amp;"','"&amp;N2094&amp;"','"&amp;O2094&amp;"',"&amp;Q2094&amp;","&amp;R2094&amp;","&amp;S2094&amp;","&amp;T2094&amp;","&amp;U2094&amp;","&amp;V2094&amp;","&amp;W2094&amp;");"</f>
        <v>insert into servicio (id,fecha_entrega,serie,apertura,fecha_instalacion,garantia,mantenimiento,capacitacion,entrega_equipo,visita,id_empresa,id_hospital,id_equipo,id_marca,id_modelo,id_os,id_ingeniero) values (nextval('seq_servicio'),'','3086002009','','27-05-2015','27-05-2013','','','','',4,558,494,125,400,1705,42);</v>
      </c>
    </row>
    <row r="2095" customFormat="false" ht="13.8" hidden="false" customHeight="false" outlineLevel="0" collapsed="false">
      <c r="A2095" s="10" t="s">
        <v>60</v>
      </c>
      <c r="B2095" s="10"/>
      <c r="C2095" s="10" t="s">
        <v>974</v>
      </c>
      <c r="D2095" s="10" t="s">
        <v>900</v>
      </c>
      <c r="E2095" s="8" t="s">
        <v>26</v>
      </c>
      <c r="F2095" s="8" t="s">
        <v>26</v>
      </c>
      <c r="G2095" s="10" t="n">
        <v>3086002019</v>
      </c>
      <c r="H2095" s="10"/>
      <c r="I2095" s="10" t="s">
        <v>1448</v>
      </c>
      <c r="J2095" s="8" t="s">
        <v>26</v>
      </c>
      <c r="K2095" s="10" t="s">
        <v>1449</v>
      </c>
      <c r="L2095" s="10"/>
      <c r="P2095" s="8" t="s">
        <v>26</v>
      </c>
      <c r="Q2095" s="0" t="n">
        <f aca="false">IF(ISNA(VLOOKUP(A2095,calculos!$A$2:$B$20,2,1)),"null",VLOOKUP(A2095,calculos!$A$2:$B$20,2,1))</f>
        <v>4</v>
      </c>
      <c r="R2095" s="0" t="n">
        <f aca="false">IF(ISNA(VLOOKUP(C2095,calculos!$D$2:$E$1218,2,1)),"null",VLOOKUP(C2095,calculos!$D$2:$E$1218,2,1))</f>
        <v>558</v>
      </c>
      <c r="S2095" s="0" t="n">
        <f aca="false">IF(ISNA(VLOOKUP(D2095,calculos!$G$2:$H$1118,2,1)),"null",VLOOKUP(D2095,calculos!$G$2:$H$1118,2,1))</f>
        <v>494</v>
      </c>
      <c r="T2095" s="0" t="n">
        <f aca="false">IF(ISNA(VLOOKUP(E2095,calculos!$J$2:$K$220,2,1)),"null",VLOOKUP(E2095,calculos!$J$2:$K$220,2,1))</f>
        <v>125</v>
      </c>
      <c r="U2095" s="0" t="n">
        <f aca="false">IF(ISNA(VLOOKUP(F2095,calculos!$M$2:$N$658,2,1)),"null",VLOOKUP(F2095,calculos!$M$2:$N$658,2,1))</f>
        <v>400</v>
      </c>
      <c r="V2095" s="0" t="n">
        <f aca="false">IF(ISNA(VLOOKUP(J2095,calculos!$P$2:$Q$1711,2,1)),"null",VLOOKUP(J2095,calculos!$P$2:$Q$1711,2,1))</f>
        <v>1705</v>
      </c>
      <c r="W2095" s="0" t="n">
        <f aca="false">IF(ISNA(VLOOKUP(P2095,calculos!$S$2:$T$58,2,1)),"null",VLOOKUP(P2095,calculos!$S$2:$T$58,2,1))</f>
        <v>42</v>
      </c>
      <c r="X2095" s="0" t="str">
        <f aca="false">$X$1&amp;B2095&amp;"','"&amp;G2095&amp;"','"&amp;H2095&amp;"','"&amp;I2095&amp;"','"&amp;K2095&amp;"','"&amp;L2095&amp;"','"&amp;M2095&amp;"','"&amp;N2095&amp;"','"&amp;O2095&amp;"',"&amp;Q2095&amp;","&amp;R2095&amp;","&amp;S2095&amp;","&amp;T2095&amp;","&amp;U2095&amp;","&amp;V2095&amp;","&amp;W2095&amp;");"</f>
        <v>insert into servicio (id,fecha_entrega,serie,apertura,fecha_instalacion,garantia,mantenimiento,capacitacion,entrega_equipo,visita,id_empresa,id_hospital,id_equipo,id_marca,id_modelo,id_os,id_ingeniero) values (nextval('seq_servicio'),'','3086002019','','27-05-2015','27-05-2013','','','','',4,558,494,125,400,1705,42);</v>
      </c>
    </row>
    <row r="2096" customFormat="false" ht="13.8" hidden="false" customHeight="false" outlineLevel="0" collapsed="false">
      <c r="A2096" s="10" t="s">
        <v>2551</v>
      </c>
      <c r="B2096" s="10"/>
      <c r="C2096" s="10" t="s">
        <v>303</v>
      </c>
      <c r="D2096" s="10" t="s">
        <v>2660</v>
      </c>
      <c r="E2096" s="8" t="s">
        <v>26</v>
      </c>
      <c r="F2096" s="8" t="s">
        <v>26</v>
      </c>
      <c r="G2096" s="10" t="n">
        <v>6002119176</v>
      </c>
      <c r="H2096" s="10"/>
      <c r="I2096" s="10" t="s">
        <v>2661</v>
      </c>
      <c r="J2096" s="8" t="s">
        <v>26</v>
      </c>
      <c r="K2096" s="10" t="s">
        <v>2662</v>
      </c>
      <c r="L2096" s="10"/>
      <c r="P2096" s="8" t="s">
        <v>26</v>
      </c>
      <c r="Q2096" s="0" t="n">
        <f aca="false">IF(ISNA(VLOOKUP(A2096,calculos!$A$2:$B$20,2,1)),"null",VLOOKUP(A2096,calculos!$A$2:$B$20,2,1))</f>
        <v>5</v>
      </c>
      <c r="R2096" s="0" t="n">
        <f aca="false">IF(ISNA(VLOOKUP(C2096,calculos!$D$2:$E$1218,2,1)),"null",VLOOKUP(C2096,calculos!$D$2:$E$1218,2,1))</f>
        <v>453</v>
      </c>
      <c r="S2096" s="0" t="n">
        <f aca="false">IF(ISNA(VLOOKUP(D2096,calculos!$G$2:$H$1118,2,1)),"null",VLOOKUP(D2096,calculos!$G$2:$H$1118,2,1))</f>
        <v>528</v>
      </c>
      <c r="T2096" s="0" t="n">
        <f aca="false">IF(ISNA(VLOOKUP(E2096,calculos!$J$2:$K$220,2,1)),"null",VLOOKUP(E2096,calculos!$J$2:$K$220,2,1))</f>
        <v>125</v>
      </c>
      <c r="U2096" s="0" t="n">
        <f aca="false">IF(ISNA(VLOOKUP(F2096,calculos!$M$2:$N$658,2,1)),"null",VLOOKUP(F2096,calculos!$M$2:$N$658,2,1))</f>
        <v>400</v>
      </c>
      <c r="V2096" s="0" t="n">
        <f aca="false">IF(ISNA(VLOOKUP(J2096,calculos!$P$2:$Q$1711,2,1)),"null",VLOOKUP(J2096,calculos!$P$2:$Q$1711,2,1))</f>
        <v>1705</v>
      </c>
      <c r="W2096" s="0" t="n">
        <f aca="false">IF(ISNA(VLOOKUP(P2096,calculos!$S$2:$T$58,2,1)),"null",VLOOKUP(P2096,calculos!$S$2:$T$58,2,1))</f>
        <v>42</v>
      </c>
      <c r="X2096" s="0" t="str">
        <f aca="false">$X$1&amp;B2096&amp;"','"&amp;G2096&amp;"','"&amp;H2096&amp;"','"&amp;I2096&amp;"','"&amp;K2096&amp;"','"&amp;L2096&amp;"','"&amp;M2096&amp;"','"&amp;N2096&amp;"','"&amp;O2096&amp;"',"&amp;Q2096&amp;","&amp;R2096&amp;","&amp;S2096&amp;","&amp;T2096&amp;","&amp;U2096&amp;","&amp;V2096&amp;","&amp;W2096&amp;");"</f>
        <v>insert into servicio (id,fecha_entrega,serie,apertura,fecha_instalacion,garantia,mantenimiento,capacitacion,entrega_equipo,visita,id_empresa,id_hospital,id_equipo,id_marca,id_modelo,id_os,id_ingeniero) values (nextval('seq_servicio'),'','6002119176','','14-02-2013','15-02-2011','','','','',5,453,528,125,400,1705,42);</v>
      </c>
    </row>
    <row r="2097" customFormat="false" ht="13.8" hidden="false" customHeight="false" outlineLevel="0" collapsed="false">
      <c r="A2097" s="10" t="s">
        <v>1118</v>
      </c>
      <c r="B2097" s="10"/>
      <c r="C2097" s="10" t="s">
        <v>2663</v>
      </c>
      <c r="D2097" s="10" t="s">
        <v>2664</v>
      </c>
      <c r="E2097" s="8" t="s">
        <v>26</v>
      </c>
      <c r="F2097" s="8" t="s">
        <v>26</v>
      </c>
      <c r="G2097" s="10" t="n">
        <v>6003132079</v>
      </c>
      <c r="H2097" s="10"/>
      <c r="I2097" s="10" t="s">
        <v>1887</v>
      </c>
      <c r="J2097" s="8" t="s">
        <v>26</v>
      </c>
      <c r="K2097" s="10" t="s">
        <v>2665</v>
      </c>
      <c r="L2097" s="10"/>
      <c r="P2097" s="8" t="s">
        <v>26</v>
      </c>
      <c r="Q2097" s="0" t="n">
        <f aca="false">IF(ISNA(VLOOKUP(A2097,calculos!$A$2:$B$20,2,1)),"null",VLOOKUP(A2097,calculos!$A$2:$B$20,2,1))</f>
        <v>8</v>
      </c>
      <c r="R2097" s="0" t="n">
        <f aca="false">IF(ISNA(VLOOKUP(C2097,calculos!$D$2:$E$1218,2,1)),"null",VLOOKUP(C2097,calculos!$D$2:$E$1218,2,1))</f>
        <v>554</v>
      </c>
      <c r="S2097" s="0" t="n">
        <f aca="false">IF(ISNA(VLOOKUP(D2097,calculos!$G$2:$H$1118,2,1)),"null",VLOOKUP(D2097,calculos!$G$2:$H$1118,2,1))</f>
        <v>543</v>
      </c>
      <c r="T2097" s="0" t="n">
        <f aca="false">IF(ISNA(VLOOKUP(E2097,calculos!$J$2:$K$220,2,1)),"null",VLOOKUP(E2097,calculos!$J$2:$K$220,2,1))</f>
        <v>125</v>
      </c>
      <c r="U2097" s="0" t="n">
        <f aca="false">IF(ISNA(VLOOKUP(F2097,calculos!$M$2:$N$658,2,1)),"null",VLOOKUP(F2097,calculos!$M$2:$N$658,2,1))</f>
        <v>400</v>
      </c>
      <c r="V2097" s="0" t="n">
        <f aca="false">IF(ISNA(VLOOKUP(J2097,calculos!$P$2:$Q$1711,2,1)),"null",VLOOKUP(J2097,calculos!$P$2:$Q$1711,2,1))</f>
        <v>1705</v>
      </c>
      <c r="W2097" s="0" t="n">
        <f aca="false">IF(ISNA(VLOOKUP(P2097,calculos!$S$2:$T$58,2,1)),"null",VLOOKUP(P2097,calculos!$S$2:$T$58,2,1))</f>
        <v>42</v>
      </c>
      <c r="X2097" s="0" t="str">
        <f aca="false">$X$1&amp;B2097&amp;"','"&amp;G2097&amp;"','"&amp;H2097&amp;"','"&amp;I2097&amp;"','"&amp;K2097&amp;"','"&amp;L2097&amp;"','"&amp;M2097&amp;"','"&amp;N2097&amp;"','"&amp;O2097&amp;"',"&amp;Q2097&amp;","&amp;R2097&amp;","&amp;S2097&amp;","&amp;T2097&amp;","&amp;U2097&amp;","&amp;V2097&amp;","&amp;W2097&amp;");"</f>
        <v>insert into servicio (id,fecha_entrega,serie,apertura,fecha_instalacion,garantia,mantenimiento,capacitacion,entrega_equipo,visita,id_empresa,id_hospital,id_equipo,id_marca,id_modelo,id_os,id_ingeniero) values (nextval('seq_servicio'),'','6003132079','','26-03-2016','27-03-2014','','','','',8,554,543,125,400,1705,42);</v>
      </c>
    </row>
    <row r="2098" customFormat="false" ht="13.8" hidden="false" customHeight="false" outlineLevel="0" collapsed="false">
      <c r="A2098" s="10" t="s">
        <v>2551</v>
      </c>
      <c r="B2098" s="10"/>
      <c r="C2098" s="10" t="s">
        <v>303</v>
      </c>
      <c r="D2098" s="10" t="s">
        <v>2660</v>
      </c>
      <c r="E2098" s="8" t="s">
        <v>26</v>
      </c>
      <c r="F2098" s="8" t="s">
        <v>26</v>
      </c>
      <c r="G2098" s="10" t="n">
        <v>6003255677</v>
      </c>
      <c r="H2098" s="10"/>
      <c r="I2098" s="10" t="s">
        <v>2661</v>
      </c>
      <c r="J2098" s="8" t="s">
        <v>26</v>
      </c>
      <c r="K2098" s="10" t="s">
        <v>2662</v>
      </c>
      <c r="L2098" s="10"/>
      <c r="P2098" s="8" t="s">
        <v>26</v>
      </c>
      <c r="Q2098" s="0" t="n">
        <f aca="false">IF(ISNA(VLOOKUP(A2098,calculos!$A$2:$B$20,2,1)),"null",VLOOKUP(A2098,calculos!$A$2:$B$20,2,1))</f>
        <v>5</v>
      </c>
      <c r="R2098" s="0" t="n">
        <f aca="false">IF(ISNA(VLOOKUP(C2098,calculos!$D$2:$E$1218,2,1)),"null",VLOOKUP(C2098,calculos!$D$2:$E$1218,2,1))</f>
        <v>453</v>
      </c>
      <c r="S2098" s="0" t="n">
        <f aca="false">IF(ISNA(VLOOKUP(D2098,calculos!$G$2:$H$1118,2,1)),"null",VLOOKUP(D2098,calculos!$G$2:$H$1118,2,1))</f>
        <v>528</v>
      </c>
      <c r="T2098" s="0" t="n">
        <f aca="false">IF(ISNA(VLOOKUP(E2098,calculos!$J$2:$K$220,2,1)),"null",VLOOKUP(E2098,calculos!$J$2:$K$220,2,1))</f>
        <v>125</v>
      </c>
      <c r="U2098" s="0" t="n">
        <f aca="false">IF(ISNA(VLOOKUP(F2098,calculos!$M$2:$N$658,2,1)),"null",VLOOKUP(F2098,calculos!$M$2:$N$658,2,1))</f>
        <v>400</v>
      </c>
      <c r="V2098" s="0" t="n">
        <f aca="false">IF(ISNA(VLOOKUP(J2098,calculos!$P$2:$Q$1711,2,1)),"null",VLOOKUP(J2098,calculos!$P$2:$Q$1711,2,1))</f>
        <v>1705</v>
      </c>
      <c r="W2098" s="0" t="n">
        <f aca="false">IF(ISNA(VLOOKUP(P2098,calculos!$S$2:$T$58,2,1)),"null",VLOOKUP(P2098,calculos!$S$2:$T$58,2,1))</f>
        <v>42</v>
      </c>
      <c r="X2098" s="0" t="str">
        <f aca="false">$X$1&amp;B2098&amp;"','"&amp;G2098&amp;"','"&amp;H2098&amp;"','"&amp;I2098&amp;"','"&amp;K2098&amp;"','"&amp;L2098&amp;"','"&amp;M2098&amp;"','"&amp;N2098&amp;"','"&amp;O2098&amp;"',"&amp;Q2098&amp;","&amp;R2098&amp;","&amp;S2098&amp;","&amp;T2098&amp;","&amp;U2098&amp;","&amp;V2098&amp;","&amp;W2098&amp;");"</f>
        <v>insert into servicio (id,fecha_entrega,serie,apertura,fecha_instalacion,garantia,mantenimiento,capacitacion,entrega_equipo,visita,id_empresa,id_hospital,id_equipo,id_marca,id_modelo,id_os,id_ingeniero) values (nextval('seq_servicio'),'','6003255677','','14-02-2013','15-02-2011','','','','',5,453,528,125,400,1705,42);</v>
      </c>
    </row>
    <row r="2099" customFormat="false" ht="13.8" hidden="false" customHeight="false" outlineLevel="0" collapsed="false">
      <c r="A2099" s="10" t="s">
        <v>2551</v>
      </c>
      <c r="B2099" s="10"/>
      <c r="C2099" s="10" t="s">
        <v>303</v>
      </c>
      <c r="D2099" s="10" t="s">
        <v>2660</v>
      </c>
      <c r="E2099" s="8" t="s">
        <v>26</v>
      </c>
      <c r="F2099" s="8" t="s">
        <v>26</v>
      </c>
      <c r="G2099" s="10" t="n">
        <v>6003256079</v>
      </c>
      <c r="H2099" s="10"/>
      <c r="I2099" s="10" t="s">
        <v>2661</v>
      </c>
      <c r="J2099" s="8" t="s">
        <v>26</v>
      </c>
      <c r="K2099" s="10" t="s">
        <v>2662</v>
      </c>
      <c r="L2099" s="10"/>
      <c r="P2099" s="8" t="s">
        <v>26</v>
      </c>
      <c r="Q2099" s="0" t="n">
        <f aca="false">IF(ISNA(VLOOKUP(A2099,calculos!$A$2:$B$20,2,1)),"null",VLOOKUP(A2099,calculos!$A$2:$B$20,2,1))</f>
        <v>5</v>
      </c>
      <c r="R2099" s="0" t="n">
        <f aca="false">IF(ISNA(VLOOKUP(C2099,calculos!$D$2:$E$1218,2,1)),"null",VLOOKUP(C2099,calculos!$D$2:$E$1218,2,1))</f>
        <v>453</v>
      </c>
      <c r="S2099" s="0" t="n">
        <f aca="false">IF(ISNA(VLOOKUP(D2099,calculos!$G$2:$H$1118,2,1)),"null",VLOOKUP(D2099,calculos!$G$2:$H$1118,2,1))</f>
        <v>528</v>
      </c>
      <c r="T2099" s="0" t="n">
        <f aca="false">IF(ISNA(VLOOKUP(E2099,calculos!$J$2:$K$220,2,1)),"null",VLOOKUP(E2099,calculos!$J$2:$K$220,2,1))</f>
        <v>125</v>
      </c>
      <c r="U2099" s="0" t="n">
        <f aca="false">IF(ISNA(VLOOKUP(F2099,calculos!$M$2:$N$658,2,1)),"null",VLOOKUP(F2099,calculos!$M$2:$N$658,2,1))</f>
        <v>400</v>
      </c>
      <c r="V2099" s="0" t="n">
        <f aca="false">IF(ISNA(VLOOKUP(J2099,calculos!$P$2:$Q$1711,2,1)),"null",VLOOKUP(J2099,calculos!$P$2:$Q$1711,2,1))</f>
        <v>1705</v>
      </c>
      <c r="W2099" s="0" t="n">
        <f aca="false">IF(ISNA(VLOOKUP(P2099,calculos!$S$2:$T$58,2,1)),"null",VLOOKUP(P2099,calculos!$S$2:$T$58,2,1))</f>
        <v>42</v>
      </c>
      <c r="X2099" s="0" t="str">
        <f aca="false">$X$1&amp;B2099&amp;"','"&amp;G2099&amp;"','"&amp;H2099&amp;"','"&amp;I2099&amp;"','"&amp;K2099&amp;"','"&amp;L2099&amp;"','"&amp;M2099&amp;"','"&amp;N2099&amp;"','"&amp;O2099&amp;"',"&amp;Q2099&amp;","&amp;R2099&amp;","&amp;S2099&amp;","&amp;T2099&amp;","&amp;U2099&amp;","&amp;V2099&amp;","&amp;W2099&amp;");"</f>
        <v>insert into servicio (id,fecha_entrega,serie,apertura,fecha_instalacion,garantia,mantenimiento,capacitacion,entrega_equipo,visita,id_empresa,id_hospital,id_equipo,id_marca,id_modelo,id_os,id_ingeniero) values (nextval('seq_servicio'),'','6003256079','','14-02-2013','15-02-2011','','','','',5,453,528,125,400,1705,42);</v>
      </c>
    </row>
    <row r="2100" customFormat="false" ht="13.8" hidden="false" customHeight="false" outlineLevel="0" collapsed="false">
      <c r="A2100" s="10" t="s">
        <v>2551</v>
      </c>
      <c r="B2100" s="10"/>
      <c r="C2100" s="10" t="s">
        <v>303</v>
      </c>
      <c r="D2100" s="10" t="s">
        <v>2660</v>
      </c>
      <c r="E2100" s="8" t="s">
        <v>26</v>
      </c>
      <c r="F2100" s="8" t="s">
        <v>26</v>
      </c>
      <c r="G2100" s="10" t="n">
        <v>6003260279</v>
      </c>
      <c r="H2100" s="10"/>
      <c r="I2100" s="10" t="s">
        <v>2661</v>
      </c>
      <c r="J2100" s="8" t="s">
        <v>26</v>
      </c>
      <c r="K2100" s="10" t="s">
        <v>2662</v>
      </c>
      <c r="L2100" s="10"/>
      <c r="P2100" s="8" t="s">
        <v>26</v>
      </c>
      <c r="Q2100" s="0" t="n">
        <f aca="false">IF(ISNA(VLOOKUP(A2100,calculos!$A$2:$B$20,2,1)),"null",VLOOKUP(A2100,calculos!$A$2:$B$20,2,1))</f>
        <v>5</v>
      </c>
      <c r="R2100" s="0" t="n">
        <f aca="false">IF(ISNA(VLOOKUP(C2100,calculos!$D$2:$E$1218,2,1)),"null",VLOOKUP(C2100,calculos!$D$2:$E$1218,2,1))</f>
        <v>453</v>
      </c>
      <c r="S2100" s="0" t="n">
        <f aca="false">IF(ISNA(VLOOKUP(D2100,calculos!$G$2:$H$1118,2,1)),"null",VLOOKUP(D2100,calculos!$G$2:$H$1118,2,1))</f>
        <v>528</v>
      </c>
      <c r="T2100" s="0" t="n">
        <f aca="false">IF(ISNA(VLOOKUP(E2100,calculos!$J$2:$K$220,2,1)),"null",VLOOKUP(E2100,calculos!$J$2:$K$220,2,1))</f>
        <v>125</v>
      </c>
      <c r="U2100" s="0" t="n">
        <f aca="false">IF(ISNA(VLOOKUP(F2100,calculos!$M$2:$N$658,2,1)),"null",VLOOKUP(F2100,calculos!$M$2:$N$658,2,1))</f>
        <v>400</v>
      </c>
      <c r="V2100" s="0" t="n">
        <f aca="false">IF(ISNA(VLOOKUP(J2100,calculos!$P$2:$Q$1711,2,1)),"null",VLOOKUP(J2100,calculos!$P$2:$Q$1711,2,1))</f>
        <v>1705</v>
      </c>
      <c r="W2100" s="0" t="n">
        <f aca="false">IF(ISNA(VLOOKUP(P2100,calculos!$S$2:$T$58,2,1)),"null",VLOOKUP(P2100,calculos!$S$2:$T$58,2,1))</f>
        <v>42</v>
      </c>
      <c r="X2100" s="0" t="str">
        <f aca="false">$X$1&amp;B2100&amp;"','"&amp;G2100&amp;"','"&amp;H2100&amp;"','"&amp;I2100&amp;"','"&amp;K2100&amp;"','"&amp;L2100&amp;"','"&amp;M2100&amp;"','"&amp;N2100&amp;"','"&amp;O2100&amp;"',"&amp;Q2100&amp;","&amp;R2100&amp;","&amp;S2100&amp;","&amp;T2100&amp;","&amp;U2100&amp;","&amp;V2100&amp;","&amp;W2100&amp;");"</f>
        <v>insert into servicio (id,fecha_entrega,serie,apertura,fecha_instalacion,garantia,mantenimiento,capacitacion,entrega_equipo,visita,id_empresa,id_hospital,id_equipo,id_marca,id_modelo,id_os,id_ingeniero) values (nextval('seq_servicio'),'','6003260279','','14-02-2013','15-02-2011','','','','',5,453,528,125,400,1705,42);</v>
      </c>
    </row>
    <row r="2101" customFormat="false" ht="13.8" hidden="false" customHeight="false" outlineLevel="0" collapsed="false">
      <c r="A2101" s="10" t="s">
        <v>2551</v>
      </c>
      <c r="B2101" s="10"/>
      <c r="C2101" s="10" t="s">
        <v>303</v>
      </c>
      <c r="D2101" s="10" t="s">
        <v>2660</v>
      </c>
      <c r="E2101" s="8" t="s">
        <v>26</v>
      </c>
      <c r="F2101" s="8" t="s">
        <v>26</v>
      </c>
      <c r="G2101" s="10" t="n">
        <v>6003277270</v>
      </c>
      <c r="H2101" s="10"/>
      <c r="I2101" s="10" t="s">
        <v>2661</v>
      </c>
      <c r="J2101" s="8" t="s">
        <v>26</v>
      </c>
      <c r="K2101" s="10" t="s">
        <v>2662</v>
      </c>
      <c r="L2101" s="10"/>
      <c r="P2101" s="8" t="s">
        <v>26</v>
      </c>
      <c r="Q2101" s="0" t="n">
        <f aca="false">IF(ISNA(VLOOKUP(A2101,calculos!$A$2:$B$20,2,1)),"null",VLOOKUP(A2101,calculos!$A$2:$B$20,2,1))</f>
        <v>5</v>
      </c>
      <c r="R2101" s="0" t="n">
        <f aca="false">IF(ISNA(VLOOKUP(C2101,calculos!$D$2:$E$1218,2,1)),"null",VLOOKUP(C2101,calculos!$D$2:$E$1218,2,1))</f>
        <v>453</v>
      </c>
      <c r="S2101" s="0" t="n">
        <f aca="false">IF(ISNA(VLOOKUP(D2101,calculos!$G$2:$H$1118,2,1)),"null",VLOOKUP(D2101,calculos!$G$2:$H$1118,2,1))</f>
        <v>528</v>
      </c>
      <c r="T2101" s="0" t="n">
        <f aca="false">IF(ISNA(VLOOKUP(E2101,calculos!$J$2:$K$220,2,1)),"null",VLOOKUP(E2101,calculos!$J$2:$K$220,2,1))</f>
        <v>125</v>
      </c>
      <c r="U2101" s="0" t="n">
        <f aca="false">IF(ISNA(VLOOKUP(F2101,calculos!$M$2:$N$658,2,1)),"null",VLOOKUP(F2101,calculos!$M$2:$N$658,2,1))</f>
        <v>400</v>
      </c>
      <c r="V2101" s="0" t="n">
        <f aca="false">IF(ISNA(VLOOKUP(J2101,calculos!$P$2:$Q$1711,2,1)),"null",VLOOKUP(J2101,calculos!$P$2:$Q$1711,2,1))</f>
        <v>1705</v>
      </c>
      <c r="W2101" s="0" t="n">
        <f aca="false">IF(ISNA(VLOOKUP(P2101,calculos!$S$2:$T$58,2,1)),"null",VLOOKUP(P2101,calculos!$S$2:$T$58,2,1))</f>
        <v>42</v>
      </c>
      <c r="X2101" s="0" t="str">
        <f aca="false">$X$1&amp;B2101&amp;"','"&amp;G2101&amp;"','"&amp;H2101&amp;"','"&amp;I2101&amp;"','"&amp;K2101&amp;"','"&amp;L2101&amp;"','"&amp;M2101&amp;"','"&amp;N2101&amp;"','"&amp;O2101&amp;"',"&amp;Q2101&amp;","&amp;R2101&amp;","&amp;S2101&amp;","&amp;T2101&amp;","&amp;U2101&amp;","&amp;V2101&amp;","&amp;W2101&amp;");"</f>
        <v>insert into servicio (id,fecha_entrega,serie,apertura,fecha_instalacion,garantia,mantenimiento,capacitacion,entrega_equipo,visita,id_empresa,id_hospital,id_equipo,id_marca,id_modelo,id_os,id_ingeniero) values (nextval('seq_servicio'),'','6003277270','','14-02-2013','15-02-2011','','','','',5,453,528,125,400,1705,42);</v>
      </c>
    </row>
    <row r="2102" customFormat="false" ht="13.8" hidden="false" customHeight="false" outlineLevel="0" collapsed="false">
      <c r="A2102" s="10" t="s">
        <v>2551</v>
      </c>
      <c r="B2102" s="10"/>
      <c r="C2102" s="10" t="s">
        <v>303</v>
      </c>
      <c r="D2102" s="10" t="s">
        <v>2660</v>
      </c>
      <c r="E2102" s="8" t="s">
        <v>26</v>
      </c>
      <c r="F2102" s="8" t="s">
        <v>26</v>
      </c>
      <c r="G2102" s="10" t="n">
        <v>6003280676</v>
      </c>
      <c r="H2102" s="10"/>
      <c r="I2102" s="10" t="s">
        <v>2661</v>
      </c>
      <c r="J2102" s="8" t="s">
        <v>26</v>
      </c>
      <c r="K2102" s="10" t="s">
        <v>2662</v>
      </c>
      <c r="L2102" s="10"/>
      <c r="P2102" s="8" t="s">
        <v>26</v>
      </c>
      <c r="Q2102" s="0" t="n">
        <f aca="false">IF(ISNA(VLOOKUP(A2102,calculos!$A$2:$B$20,2,1)),"null",VLOOKUP(A2102,calculos!$A$2:$B$20,2,1))</f>
        <v>5</v>
      </c>
      <c r="R2102" s="0" t="n">
        <f aca="false">IF(ISNA(VLOOKUP(C2102,calculos!$D$2:$E$1218,2,1)),"null",VLOOKUP(C2102,calculos!$D$2:$E$1218,2,1))</f>
        <v>453</v>
      </c>
      <c r="S2102" s="0" t="n">
        <f aca="false">IF(ISNA(VLOOKUP(D2102,calculos!$G$2:$H$1118,2,1)),"null",VLOOKUP(D2102,calculos!$G$2:$H$1118,2,1))</f>
        <v>528</v>
      </c>
      <c r="T2102" s="0" t="n">
        <f aca="false">IF(ISNA(VLOOKUP(E2102,calculos!$J$2:$K$220,2,1)),"null",VLOOKUP(E2102,calculos!$J$2:$K$220,2,1))</f>
        <v>125</v>
      </c>
      <c r="U2102" s="0" t="n">
        <f aca="false">IF(ISNA(VLOOKUP(F2102,calculos!$M$2:$N$658,2,1)),"null",VLOOKUP(F2102,calculos!$M$2:$N$658,2,1))</f>
        <v>400</v>
      </c>
      <c r="V2102" s="0" t="n">
        <f aca="false">IF(ISNA(VLOOKUP(J2102,calculos!$P$2:$Q$1711,2,1)),"null",VLOOKUP(J2102,calculos!$P$2:$Q$1711,2,1))</f>
        <v>1705</v>
      </c>
      <c r="W2102" s="0" t="n">
        <f aca="false">IF(ISNA(VLOOKUP(P2102,calculos!$S$2:$T$58,2,1)),"null",VLOOKUP(P2102,calculos!$S$2:$T$58,2,1))</f>
        <v>42</v>
      </c>
      <c r="X2102" s="0" t="str">
        <f aca="false">$X$1&amp;B2102&amp;"','"&amp;G2102&amp;"','"&amp;H2102&amp;"','"&amp;I2102&amp;"','"&amp;K2102&amp;"','"&amp;L2102&amp;"','"&amp;M2102&amp;"','"&amp;N2102&amp;"','"&amp;O2102&amp;"',"&amp;Q2102&amp;","&amp;R2102&amp;","&amp;S2102&amp;","&amp;T2102&amp;","&amp;U2102&amp;","&amp;V2102&amp;","&amp;W2102&amp;");"</f>
        <v>insert into servicio (id,fecha_entrega,serie,apertura,fecha_instalacion,garantia,mantenimiento,capacitacion,entrega_equipo,visita,id_empresa,id_hospital,id_equipo,id_marca,id_modelo,id_os,id_ingeniero) values (nextval('seq_servicio'),'','6003280676','','14-02-2013','15-02-2011','','','','',5,453,528,125,400,1705,42);</v>
      </c>
    </row>
    <row r="2103" customFormat="false" ht="13.8" hidden="false" customHeight="false" outlineLevel="0" collapsed="false">
      <c r="A2103" s="10" t="s">
        <v>2551</v>
      </c>
      <c r="B2103" s="10"/>
      <c r="C2103" s="10" t="s">
        <v>268</v>
      </c>
      <c r="D2103" s="10" t="s">
        <v>262</v>
      </c>
      <c r="E2103" s="8" t="s">
        <v>26</v>
      </c>
      <c r="F2103" s="8" t="s">
        <v>26</v>
      </c>
      <c r="G2103" s="10" t="n">
        <v>6003339569</v>
      </c>
      <c r="H2103" s="10"/>
      <c r="I2103" s="10" t="s">
        <v>2553</v>
      </c>
      <c r="J2103" s="8" t="s">
        <v>26</v>
      </c>
      <c r="K2103" s="10" t="s">
        <v>2554</v>
      </c>
      <c r="L2103" s="10"/>
      <c r="P2103" s="8" t="s">
        <v>26</v>
      </c>
      <c r="Q2103" s="0" t="n">
        <f aca="false">IF(ISNA(VLOOKUP(A2103,calculos!$A$2:$B$20,2,1)),"null",VLOOKUP(A2103,calculos!$A$2:$B$20,2,1))</f>
        <v>5</v>
      </c>
      <c r="R2103" s="0" t="n">
        <f aca="false">IF(ISNA(VLOOKUP(C2103,calculos!$D$2:$E$1218,2,1)),"null",VLOOKUP(C2103,calculos!$D$2:$E$1218,2,1))</f>
        <v>802</v>
      </c>
      <c r="S2103" s="0" t="n">
        <f aca="false">IF(ISNA(VLOOKUP(D2103,calculos!$G$2:$H$1118,2,1)),"null",VLOOKUP(D2103,calculos!$G$2:$H$1118,2,1))</f>
        <v>322</v>
      </c>
      <c r="T2103" s="0" t="n">
        <f aca="false">IF(ISNA(VLOOKUP(E2103,calculos!$J$2:$K$220,2,1)),"null",VLOOKUP(E2103,calculos!$J$2:$K$220,2,1))</f>
        <v>125</v>
      </c>
      <c r="U2103" s="0" t="n">
        <f aca="false">IF(ISNA(VLOOKUP(F2103,calculos!$M$2:$N$658,2,1)),"null",VLOOKUP(F2103,calculos!$M$2:$N$658,2,1))</f>
        <v>400</v>
      </c>
      <c r="V2103" s="0" t="n">
        <f aca="false">IF(ISNA(VLOOKUP(J2103,calculos!$P$2:$Q$1711,2,1)),"null",VLOOKUP(J2103,calculos!$P$2:$Q$1711,2,1))</f>
        <v>1705</v>
      </c>
      <c r="W2103" s="0" t="n">
        <f aca="false">IF(ISNA(VLOOKUP(P2103,calculos!$S$2:$T$58,2,1)),"null",VLOOKUP(P2103,calculos!$S$2:$T$58,2,1))</f>
        <v>42</v>
      </c>
      <c r="X2103" s="0" t="str">
        <f aca="false">$X$1&amp;B2103&amp;"','"&amp;G2103&amp;"','"&amp;H2103&amp;"','"&amp;I2103&amp;"','"&amp;K2103&amp;"','"&amp;L2103&amp;"','"&amp;M2103&amp;"','"&amp;N2103&amp;"','"&amp;O2103&amp;"',"&amp;Q2103&amp;","&amp;R2103&amp;","&amp;S2103&amp;","&amp;T2103&amp;","&amp;U2103&amp;","&amp;V2103&amp;","&amp;W2103&amp;");"</f>
        <v>insert into servicio (id,fecha_entrega,serie,apertura,fecha_instalacion,garantia,mantenimiento,capacitacion,entrega_equipo,visita,id_empresa,id_hospital,id_equipo,id_marca,id_modelo,id_os,id_ingeniero) values (nextval('seq_servicio'),'','6003339569','','30-12-2001','00-01-2000','','','','',5,802,322,125,400,1705,42);</v>
      </c>
    </row>
    <row r="2104" customFormat="false" ht="13.8" hidden="false" customHeight="false" outlineLevel="0" collapsed="false">
      <c r="A2104" s="10" t="s">
        <v>1118</v>
      </c>
      <c r="B2104" s="10"/>
      <c r="C2104" s="10" t="s">
        <v>2663</v>
      </c>
      <c r="D2104" s="10" t="s">
        <v>2664</v>
      </c>
      <c r="E2104" s="8" t="s">
        <v>26</v>
      </c>
      <c r="F2104" s="8" t="s">
        <v>26</v>
      </c>
      <c r="G2104" s="10" t="n">
        <v>6003365870</v>
      </c>
      <c r="H2104" s="10"/>
      <c r="I2104" s="10" t="s">
        <v>1887</v>
      </c>
      <c r="J2104" s="8" t="s">
        <v>26</v>
      </c>
      <c r="K2104" s="10" t="s">
        <v>2665</v>
      </c>
      <c r="L2104" s="10"/>
      <c r="P2104" s="8" t="s">
        <v>26</v>
      </c>
      <c r="Q2104" s="0" t="n">
        <f aca="false">IF(ISNA(VLOOKUP(A2104,calculos!$A$2:$B$20,2,1)),"null",VLOOKUP(A2104,calculos!$A$2:$B$20,2,1))</f>
        <v>8</v>
      </c>
      <c r="R2104" s="0" t="n">
        <f aca="false">IF(ISNA(VLOOKUP(C2104,calculos!$D$2:$E$1218,2,1)),"null",VLOOKUP(C2104,calculos!$D$2:$E$1218,2,1))</f>
        <v>554</v>
      </c>
      <c r="S2104" s="0" t="n">
        <f aca="false">IF(ISNA(VLOOKUP(D2104,calculos!$G$2:$H$1118,2,1)),"null",VLOOKUP(D2104,calculos!$G$2:$H$1118,2,1))</f>
        <v>543</v>
      </c>
      <c r="T2104" s="0" t="n">
        <f aca="false">IF(ISNA(VLOOKUP(E2104,calculos!$J$2:$K$220,2,1)),"null",VLOOKUP(E2104,calculos!$J$2:$K$220,2,1))</f>
        <v>125</v>
      </c>
      <c r="U2104" s="0" t="n">
        <f aca="false">IF(ISNA(VLOOKUP(F2104,calculos!$M$2:$N$658,2,1)),"null",VLOOKUP(F2104,calculos!$M$2:$N$658,2,1))</f>
        <v>400</v>
      </c>
      <c r="V2104" s="0" t="n">
        <f aca="false">IF(ISNA(VLOOKUP(J2104,calculos!$P$2:$Q$1711,2,1)),"null",VLOOKUP(J2104,calculos!$P$2:$Q$1711,2,1))</f>
        <v>1705</v>
      </c>
      <c r="W2104" s="0" t="n">
        <f aca="false">IF(ISNA(VLOOKUP(P2104,calculos!$S$2:$T$58,2,1)),"null",VLOOKUP(P2104,calculos!$S$2:$T$58,2,1))</f>
        <v>42</v>
      </c>
      <c r="X2104" s="0" t="str">
        <f aca="false">$X$1&amp;B2104&amp;"','"&amp;G2104&amp;"','"&amp;H2104&amp;"','"&amp;I2104&amp;"','"&amp;K2104&amp;"','"&amp;L2104&amp;"','"&amp;M2104&amp;"','"&amp;N2104&amp;"','"&amp;O2104&amp;"',"&amp;Q2104&amp;","&amp;R2104&amp;","&amp;S2104&amp;","&amp;T2104&amp;","&amp;U2104&amp;","&amp;V2104&amp;","&amp;W2104&amp;");"</f>
        <v>insert into servicio (id,fecha_entrega,serie,apertura,fecha_instalacion,garantia,mantenimiento,capacitacion,entrega_equipo,visita,id_empresa,id_hospital,id_equipo,id_marca,id_modelo,id_os,id_ingeniero) values (nextval('seq_servicio'),'','6003365870','','26-03-2016','27-03-2014','','','','',8,554,543,125,400,1705,42);</v>
      </c>
    </row>
    <row r="2105" customFormat="false" ht="13.8" hidden="false" customHeight="false" outlineLevel="0" collapsed="false">
      <c r="A2105" s="10" t="s">
        <v>2551</v>
      </c>
      <c r="B2105" s="10"/>
      <c r="C2105" s="10" t="s">
        <v>268</v>
      </c>
      <c r="D2105" s="10" t="s">
        <v>262</v>
      </c>
      <c r="E2105" s="8" t="s">
        <v>26</v>
      </c>
      <c r="F2105" s="8" t="s">
        <v>26</v>
      </c>
      <c r="G2105" s="10" t="n">
        <v>6003383173</v>
      </c>
      <c r="H2105" s="10"/>
      <c r="I2105" s="10" t="s">
        <v>2553</v>
      </c>
      <c r="J2105" s="8" t="s">
        <v>26</v>
      </c>
      <c r="K2105" s="10" t="s">
        <v>2554</v>
      </c>
      <c r="L2105" s="10"/>
      <c r="P2105" s="8" t="s">
        <v>26</v>
      </c>
      <c r="Q2105" s="0" t="n">
        <f aca="false">IF(ISNA(VLOOKUP(A2105,calculos!$A$2:$B$20,2,1)),"null",VLOOKUP(A2105,calculos!$A$2:$B$20,2,1))</f>
        <v>5</v>
      </c>
      <c r="R2105" s="0" t="n">
        <f aca="false">IF(ISNA(VLOOKUP(C2105,calculos!$D$2:$E$1218,2,1)),"null",VLOOKUP(C2105,calculos!$D$2:$E$1218,2,1))</f>
        <v>802</v>
      </c>
      <c r="S2105" s="0" t="n">
        <f aca="false">IF(ISNA(VLOOKUP(D2105,calculos!$G$2:$H$1118,2,1)),"null",VLOOKUP(D2105,calculos!$G$2:$H$1118,2,1))</f>
        <v>322</v>
      </c>
      <c r="T2105" s="0" t="n">
        <f aca="false">IF(ISNA(VLOOKUP(E2105,calculos!$J$2:$K$220,2,1)),"null",VLOOKUP(E2105,calculos!$J$2:$K$220,2,1))</f>
        <v>125</v>
      </c>
      <c r="U2105" s="0" t="n">
        <f aca="false">IF(ISNA(VLOOKUP(F2105,calculos!$M$2:$N$658,2,1)),"null",VLOOKUP(F2105,calculos!$M$2:$N$658,2,1))</f>
        <v>400</v>
      </c>
      <c r="V2105" s="0" t="n">
        <f aca="false">IF(ISNA(VLOOKUP(J2105,calculos!$P$2:$Q$1711,2,1)),"null",VLOOKUP(J2105,calculos!$P$2:$Q$1711,2,1))</f>
        <v>1705</v>
      </c>
      <c r="W2105" s="0" t="n">
        <f aca="false">IF(ISNA(VLOOKUP(P2105,calculos!$S$2:$T$58,2,1)),"null",VLOOKUP(P2105,calculos!$S$2:$T$58,2,1))</f>
        <v>42</v>
      </c>
      <c r="X2105" s="0" t="str">
        <f aca="false">$X$1&amp;B2105&amp;"','"&amp;G2105&amp;"','"&amp;H2105&amp;"','"&amp;I2105&amp;"','"&amp;K2105&amp;"','"&amp;L2105&amp;"','"&amp;M2105&amp;"','"&amp;N2105&amp;"','"&amp;O2105&amp;"',"&amp;Q2105&amp;","&amp;R2105&amp;","&amp;S2105&amp;","&amp;T2105&amp;","&amp;U2105&amp;","&amp;V2105&amp;","&amp;W2105&amp;");"</f>
        <v>insert into servicio (id,fecha_entrega,serie,apertura,fecha_instalacion,garantia,mantenimiento,capacitacion,entrega_equipo,visita,id_empresa,id_hospital,id_equipo,id_marca,id_modelo,id_os,id_ingeniero) values (nextval('seq_servicio'),'','6003383173','','30-12-2001','00-01-2000','','','','',5,802,322,125,400,1705,42);</v>
      </c>
    </row>
    <row r="2106" customFormat="false" ht="13.8" hidden="false" customHeight="false" outlineLevel="0" collapsed="false">
      <c r="A2106" s="10" t="s">
        <v>23</v>
      </c>
      <c r="B2106" s="10"/>
      <c r="C2106" s="10" t="s">
        <v>274</v>
      </c>
      <c r="D2106" s="10" t="s">
        <v>262</v>
      </c>
      <c r="E2106" s="8" t="s">
        <v>26</v>
      </c>
      <c r="F2106" s="8" t="s">
        <v>26</v>
      </c>
      <c r="G2106" s="10" t="n">
        <v>6003385866</v>
      </c>
      <c r="H2106" s="10"/>
      <c r="I2106" s="10" t="s">
        <v>669</v>
      </c>
      <c r="J2106" s="8" t="s">
        <v>26</v>
      </c>
      <c r="K2106" s="10" t="s">
        <v>670</v>
      </c>
      <c r="L2106" s="10"/>
      <c r="P2106" s="8" t="s">
        <v>26</v>
      </c>
      <c r="Q2106" s="0" t="n">
        <f aca="false">IF(ISNA(VLOOKUP(A2106,calculos!$A$2:$B$20,2,1)),"null",VLOOKUP(A2106,calculos!$A$2:$B$20,2,1))</f>
        <v>12</v>
      </c>
      <c r="R2106" s="0" t="n">
        <f aca="false">IF(ISNA(VLOOKUP(C2106,calculos!$D$2:$E$1218,2,1)),"null",VLOOKUP(C2106,calculos!$D$2:$E$1218,2,1))</f>
        <v>487</v>
      </c>
      <c r="S2106" s="0" t="n">
        <f aca="false">IF(ISNA(VLOOKUP(D2106,calculos!$G$2:$H$1118,2,1)),"null",VLOOKUP(D2106,calculos!$G$2:$H$1118,2,1))</f>
        <v>322</v>
      </c>
      <c r="T2106" s="0" t="n">
        <f aca="false">IF(ISNA(VLOOKUP(E2106,calculos!$J$2:$K$220,2,1)),"null",VLOOKUP(E2106,calculos!$J$2:$K$220,2,1))</f>
        <v>125</v>
      </c>
      <c r="U2106" s="0" t="n">
        <f aca="false">IF(ISNA(VLOOKUP(F2106,calculos!$M$2:$N$658,2,1)),"null",VLOOKUP(F2106,calculos!$M$2:$N$658,2,1))</f>
        <v>400</v>
      </c>
      <c r="V2106" s="0" t="n">
        <f aca="false">IF(ISNA(VLOOKUP(J2106,calculos!$P$2:$Q$1711,2,1)),"null",VLOOKUP(J2106,calculos!$P$2:$Q$1711,2,1))</f>
        <v>1705</v>
      </c>
      <c r="W2106" s="0" t="n">
        <f aca="false">IF(ISNA(VLOOKUP(P2106,calculos!$S$2:$T$58,2,1)),"null",VLOOKUP(P2106,calculos!$S$2:$T$58,2,1))</f>
        <v>42</v>
      </c>
      <c r="X2106" s="0" t="str">
        <f aca="false">$X$1&amp;B2106&amp;"','"&amp;G2106&amp;"','"&amp;H2106&amp;"','"&amp;I2106&amp;"','"&amp;K2106&amp;"','"&amp;L2106&amp;"','"&amp;M2106&amp;"','"&amp;N2106&amp;"','"&amp;O2106&amp;"',"&amp;Q2106&amp;","&amp;R2106&amp;","&amp;S2106&amp;","&amp;T2106&amp;","&amp;U2106&amp;","&amp;V2106&amp;","&amp;W2106&amp;");"</f>
        <v>insert into servicio (id,fecha_entrega,serie,apertura,fecha_instalacion,garantia,mantenimiento,capacitacion,entrega_equipo,visita,id_empresa,id_hospital,id_equipo,id_marca,id_modelo,id_os,id_ingeniero) values (nextval('seq_servicio'),'','6003385866','','26-07-2013','27-07-2011','','','','',12,487,322,125,400,1705,42);</v>
      </c>
    </row>
    <row r="2107" customFormat="false" ht="13.8" hidden="false" customHeight="false" outlineLevel="0" collapsed="false">
      <c r="A2107" s="10" t="s">
        <v>23</v>
      </c>
      <c r="B2107" s="10"/>
      <c r="C2107" s="10" t="s">
        <v>274</v>
      </c>
      <c r="D2107" s="10" t="s">
        <v>262</v>
      </c>
      <c r="E2107" s="8" t="s">
        <v>26</v>
      </c>
      <c r="F2107" s="8" t="s">
        <v>26</v>
      </c>
      <c r="G2107" s="10" t="n">
        <v>6003385964</v>
      </c>
      <c r="H2107" s="10"/>
      <c r="I2107" s="10" t="s">
        <v>669</v>
      </c>
      <c r="J2107" s="8" t="s">
        <v>26</v>
      </c>
      <c r="K2107" s="10" t="s">
        <v>670</v>
      </c>
      <c r="L2107" s="10"/>
      <c r="P2107" s="8" t="s">
        <v>26</v>
      </c>
      <c r="Q2107" s="0" t="n">
        <f aca="false">IF(ISNA(VLOOKUP(A2107,calculos!$A$2:$B$20,2,1)),"null",VLOOKUP(A2107,calculos!$A$2:$B$20,2,1))</f>
        <v>12</v>
      </c>
      <c r="R2107" s="0" t="n">
        <f aca="false">IF(ISNA(VLOOKUP(C2107,calculos!$D$2:$E$1218,2,1)),"null",VLOOKUP(C2107,calculos!$D$2:$E$1218,2,1))</f>
        <v>487</v>
      </c>
      <c r="S2107" s="0" t="n">
        <f aca="false">IF(ISNA(VLOOKUP(D2107,calculos!$G$2:$H$1118,2,1)),"null",VLOOKUP(D2107,calculos!$G$2:$H$1118,2,1))</f>
        <v>322</v>
      </c>
      <c r="T2107" s="0" t="n">
        <f aca="false">IF(ISNA(VLOOKUP(E2107,calculos!$J$2:$K$220,2,1)),"null",VLOOKUP(E2107,calculos!$J$2:$K$220,2,1))</f>
        <v>125</v>
      </c>
      <c r="U2107" s="0" t="n">
        <f aca="false">IF(ISNA(VLOOKUP(F2107,calculos!$M$2:$N$658,2,1)),"null",VLOOKUP(F2107,calculos!$M$2:$N$658,2,1))</f>
        <v>400</v>
      </c>
      <c r="V2107" s="0" t="n">
        <f aca="false">IF(ISNA(VLOOKUP(J2107,calculos!$P$2:$Q$1711,2,1)),"null",VLOOKUP(J2107,calculos!$P$2:$Q$1711,2,1))</f>
        <v>1705</v>
      </c>
      <c r="W2107" s="0" t="n">
        <f aca="false">IF(ISNA(VLOOKUP(P2107,calculos!$S$2:$T$58,2,1)),"null",VLOOKUP(P2107,calculos!$S$2:$T$58,2,1))</f>
        <v>42</v>
      </c>
      <c r="X2107" s="0" t="str">
        <f aca="false">$X$1&amp;B2107&amp;"','"&amp;G2107&amp;"','"&amp;H2107&amp;"','"&amp;I2107&amp;"','"&amp;K2107&amp;"','"&amp;L2107&amp;"','"&amp;M2107&amp;"','"&amp;N2107&amp;"','"&amp;O2107&amp;"',"&amp;Q2107&amp;","&amp;R2107&amp;","&amp;S2107&amp;","&amp;T2107&amp;","&amp;U2107&amp;","&amp;V2107&amp;","&amp;W2107&amp;");"</f>
        <v>insert into servicio (id,fecha_entrega,serie,apertura,fecha_instalacion,garantia,mantenimiento,capacitacion,entrega_equipo,visita,id_empresa,id_hospital,id_equipo,id_marca,id_modelo,id_os,id_ingeniero) values (nextval('seq_servicio'),'','6003385964','','26-07-2013','27-07-2011','','','','',12,487,322,125,400,1705,42);</v>
      </c>
    </row>
    <row r="2108" customFormat="false" ht="13.8" hidden="false" customHeight="false" outlineLevel="0" collapsed="false">
      <c r="A2108" s="10" t="s">
        <v>23</v>
      </c>
      <c r="B2108" s="10"/>
      <c r="C2108" s="10" t="s">
        <v>274</v>
      </c>
      <c r="D2108" s="10" t="s">
        <v>262</v>
      </c>
      <c r="E2108" s="8" t="s">
        <v>26</v>
      </c>
      <c r="F2108" s="8" t="s">
        <v>26</v>
      </c>
      <c r="G2108" s="10" t="n">
        <v>6003386865</v>
      </c>
      <c r="H2108" s="10"/>
      <c r="I2108" s="10" t="s">
        <v>669</v>
      </c>
      <c r="J2108" s="8" t="s">
        <v>26</v>
      </c>
      <c r="K2108" s="10" t="s">
        <v>670</v>
      </c>
      <c r="L2108" s="10"/>
      <c r="P2108" s="8" t="s">
        <v>26</v>
      </c>
      <c r="Q2108" s="0" t="n">
        <f aca="false">IF(ISNA(VLOOKUP(A2108,calculos!$A$2:$B$20,2,1)),"null",VLOOKUP(A2108,calculos!$A$2:$B$20,2,1))</f>
        <v>12</v>
      </c>
      <c r="R2108" s="0" t="n">
        <f aca="false">IF(ISNA(VLOOKUP(C2108,calculos!$D$2:$E$1218,2,1)),"null",VLOOKUP(C2108,calculos!$D$2:$E$1218,2,1))</f>
        <v>487</v>
      </c>
      <c r="S2108" s="0" t="n">
        <f aca="false">IF(ISNA(VLOOKUP(D2108,calculos!$G$2:$H$1118,2,1)),"null",VLOOKUP(D2108,calculos!$G$2:$H$1118,2,1))</f>
        <v>322</v>
      </c>
      <c r="T2108" s="0" t="n">
        <f aca="false">IF(ISNA(VLOOKUP(E2108,calculos!$J$2:$K$220,2,1)),"null",VLOOKUP(E2108,calculos!$J$2:$K$220,2,1))</f>
        <v>125</v>
      </c>
      <c r="U2108" s="0" t="n">
        <f aca="false">IF(ISNA(VLOOKUP(F2108,calculos!$M$2:$N$658,2,1)),"null",VLOOKUP(F2108,calculos!$M$2:$N$658,2,1))</f>
        <v>400</v>
      </c>
      <c r="V2108" s="0" t="n">
        <f aca="false">IF(ISNA(VLOOKUP(J2108,calculos!$P$2:$Q$1711,2,1)),"null",VLOOKUP(J2108,calculos!$P$2:$Q$1711,2,1))</f>
        <v>1705</v>
      </c>
      <c r="W2108" s="0" t="n">
        <f aca="false">IF(ISNA(VLOOKUP(P2108,calculos!$S$2:$T$58,2,1)),"null",VLOOKUP(P2108,calculos!$S$2:$T$58,2,1))</f>
        <v>42</v>
      </c>
      <c r="X2108" s="0" t="str">
        <f aca="false">$X$1&amp;B2108&amp;"','"&amp;G2108&amp;"','"&amp;H2108&amp;"','"&amp;I2108&amp;"','"&amp;K2108&amp;"','"&amp;L2108&amp;"','"&amp;M2108&amp;"','"&amp;N2108&amp;"','"&amp;O2108&amp;"',"&amp;Q2108&amp;","&amp;R2108&amp;","&amp;S2108&amp;","&amp;T2108&amp;","&amp;U2108&amp;","&amp;V2108&amp;","&amp;W2108&amp;");"</f>
        <v>insert into servicio (id,fecha_entrega,serie,apertura,fecha_instalacion,garantia,mantenimiento,capacitacion,entrega_equipo,visita,id_empresa,id_hospital,id_equipo,id_marca,id_modelo,id_os,id_ingeniero) values (nextval('seq_servicio'),'','6003386865','','26-07-2013','27-07-2011','','','','',12,487,322,125,400,1705,42);</v>
      </c>
    </row>
    <row r="2109" customFormat="false" ht="13.8" hidden="false" customHeight="false" outlineLevel="0" collapsed="false">
      <c r="A2109" s="10" t="s">
        <v>23</v>
      </c>
      <c r="B2109" s="10"/>
      <c r="C2109" s="10" t="s">
        <v>232</v>
      </c>
      <c r="D2109" s="10" t="s">
        <v>262</v>
      </c>
      <c r="E2109" s="8" t="s">
        <v>26</v>
      </c>
      <c r="F2109" s="8" t="s">
        <v>26</v>
      </c>
      <c r="G2109" s="10" t="n">
        <v>6003388462</v>
      </c>
      <c r="H2109" s="10"/>
      <c r="I2109" s="10" t="s">
        <v>263</v>
      </c>
      <c r="J2109" s="8" t="s">
        <v>26</v>
      </c>
      <c r="K2109" s="10" t="s">
        <v>264</v>
      </c>
      <c r="L2109" s="10"/>
      <c r="P2109" s="8" t="s">
        <v>26</v>
      </c>
      <c r="Q2109" s="0" t="n">
        <f aca="false">IF(ISNA(VLOOKUP(A2109,calculos!$A$2:$B$20,2,1)),"null",VLOOKUP(A2109,calculos!$A$2:$B$20,2,1))</f>
        <v>12</v>
      </c>
      <c r="R2109" s="0" t="n">
        <f aca="false">IF(ISNA(VLOOKUP(C2109,calculos!$D$2:$E$1218,2,1)),"null",VLOOKUP(C2109,calculos!$D$2:$E$1218,2,1))</f>
        <v>431</v>
      </c>
      <c r="S2109" s="0" t="n">
        <f aca="false">IF(ISNA(VLOOKUP(D2109,calculos!$G$2:$H$1118,2,1)),"null",VLOOKUP(D2109,calculos!$G$2:$H$1118,2,1))</f>
        <v>322</v>
      </c>
      <c r="T2109" s="0" t="n">
        <f aca="false">IF(ISNA(VLOOKUP(E2109,calculos!$J$2:$K$220,2,1)),"null",VLOOKUP(E2109,calculos!$J$2:$K$220,2,1))</f>
        <v>125</v>
      </c>
      <c r="U2109" s="0" t="n">
        <f aca="false">IF(ISNA(VLOOKUP(F2109,calculos!$M$2:$N$658,2,1)),"null",VLOOKUP(F2109,calculos!$M$2:$N$658,2,1))</f>
        <v>400</v>
      </c>
      <c r="V2109" s="0" t="n">
        <f aca="false">IF(ISNA(VLOOKUP(J2109,calculos!$P$2:$Q$1711,2,1)),"null",VLOOKUP(J2109,calculos!$P$2:$Q$1711,2,1))</f>
        <v>1705</v>
      </c>
      <c r="W2109" s="0" t="n">
        <f aca="false">IF(ISNA(VLOOKUP(P2109,calculos!$S$2:$T$58,2,1)),"null",VLOOKUP(P2109,calculos!$S$2:$T$58,2,1))</f>
        <v>42</v>
      </c>
      <c r="X2109" s="0" t="str">
        <f aca="false">$X$1&amp;B2109&amp;"','"&amp;G2109&amp;"','"&amp;H2109&amp;"','"&amp;I2109&amp;"','"&amp;K2109&amp;"','"&amp;L2109&amp;"','"&amp;M2109&amp;"','"&amp;N2109&amp;"','"&amp;O2109&amp;"',"&amp;Q2109&amp;","&amp;R2109&amp;","&amp;S2109&amp;","&amp;T2109&amp;","&amp;U2109&amp;","&amp;V2109&amp;","&amp;W2109&amp;");"</f>
        <v>insert into servicio (id,fecha_entrega,serie,apertura,fecha_instalacion,garantia,mantenimiento,capacitacion,entrega_equipo,visita,id_empresa,id_hospital,id_equipo,id_marca,id_modelo,id_os,id_ingeniero) values (nextval('seq_servicio'),'','6003388462','','11-04-2013','12-04-2011','','','','',12,431,322,125,400,1705,42);</v>
      </c>
    </row>
    <row r="2110" customFormat="false" ht="13.8" hidden="false" customHeight="false" outlineLevel="0" collapsed="false">
      <c r="A2110" s="10" t="s">
        <v>1118</v>
      </c>
      <c r="B2110" s="10"/>
      <c r="C2110" s="10" t="s">
        <v>61</v>
      </c>
      <c r="D2110" s="10" t="s">
        <v>2664</v>
      </c>
      <c r="E2110" s="8" t="s">
        <v>26</v>
      </c>
      <c r="F2110" s="8" t="s">
        <v>26</v>
      </c>
      <c r="G2110" s="10" t="n">
        <v>6003708768</v>
      </c>
      <c r="H2110" s="10"/>
      <c r="I2110" s="10" t="s">
        <v>1887</v>
      </c>
      <c r="J2110" s="8" t="s">
        <v>26</v>
      </c>
      <c r="K2110" s="10" t="s">
        <v>2665</v>
      </c>
      <c r="L2110" s="10"/>
      <c r="P2110" s="8" t="s">
        <v>26</v>
      </c>
      <c r="Q2110" s="0" t="n">
        <f aca="false">IF(ISNA(VLOOKUP(A2110,calculos!$A$2:$B$20,2,1)),"null",VLOOKUP(A2110,calculos!$A$2:$B$20,2,1))</f>
        <v>8</v>
      </c>
      <c r="R2110" s="0" t="n">
        <f aca="false">IF(ISNA(VLOOKUP(C2110,calculos!$D$2:$E$1218,2,1)),"null",VLOOKUP(C2110,calculos!$D$2:$E$1218,2,1))</f>
        <v>483</v>
      </c>
      <c r="S2110" s="0" t="n">
        <f aca="false">IF(ISNA(VLOOKUP(D2110,calculos!$G$2:$H$1118,2,1)),"null",VLOOKUP(D2110,calculos!$G$2:$H$1118,2,1))</f>
        <v>543</v>
      </c>
      <c r="T2110" s="0" t="n">
        <f aca="false">IF(ISNA(VLOOKUP(E2110,calculos!$J$2:$K$220,2,1)),"null",VLOOKUP(E2110,calculos!$J$2:$K$220,2,1))</f>
        <v>125</v>
      </c>
      <c r="U2110" s="0" t="n">
        <f aca="false">IF(ISNA(VLOOKUP(F2110,calculos!$M$2:$N$658,2,1)),"null",VLOOKUP(F2110,calculos!$M$2:$N$658,2,1))</f>
        <v>400</v>
      </c>
      <c r="V2110" s="0" t="n">
        <f aca="false">IF(ISNA(VLOOKUP(J2110,calculos!$P$2:$Q$1711,2,1)),"null",VLOOKUP(J2110,calculos!$P$2:$Q$1711,2,1))</f>
        <v>1705</v>
      </c>
      <c r="W2110" s="0" t="n">
        <f aca="false">IF(ISNA(VLOOKUP(P2110,calculos!$S$2:$T$58,2,1)),"null",VLOOKUP(P2110,calculos!$S$2:$T$58,2,1))</f>
        <v>42</v>
      </c>
      <c r="X2110" s="0" t="str">
        <f aca="false">$X$1&amp;B2110&amp;"','"&amp;G2110&amp;"','"&amp;H2110&amp;"','"&amp;I2110&amp;"','"&amp;K2110&amp;"','"&amp;L2110&amp;"','"&amp;M2110&amp;"','"&amp;N2110&amp;"','"&amp;O2110&amp;"',"&amp;Q2110&amp;","&amp;R2110&amp;","&amp;S2110&amp;","&amp;T2110&amp;","&amp;U2110&amp;","&amp;V2110&amp;","&amp;W2110&amp;");"</f>
        <v>insert into servicio (id,fecha_entrega,serie,apertura,fecha_instalacion,garantia,mantenimiento,capacitacion,entrega_equipo,visita,id_empresa,id_hospital,id_equipo,id_marca,id_modelo,id_os,id_ingeniero) values (nextval('seq_servicio'),'','6003708768','','26-03-2016','27-03-2014','','','','',8,483,543,125,400,1705,42);</v>
      </c>
    </row>
    <row r="2111" customFormat="false" ht="13.8" hidden="false" customHeight="false" outlineLevel="0" collapsed="false">
      <c r="A2111" s="10" t="s">
        <v>1091</v>
      </c>
      <c r="B2111" s="10"/>
      <c r="C2111" s="10" t="s">
        <v>885</v>
      </c>
      <c r="D2111" s="10" t="s">
        <v>1195</v>
      </c>
      <c r="E2111" s="8" t="s">
        <v>26</v>
      </c>
      <c r="F2111" s="8" t="s">
        <v>26</v>
      </c>
      <c r="G2111" s="10" t="n">
        <v>8112001147</v>
      </c>
      <c r="H2111" s="10"/>
      <c r="I2111" s="10" t="s">
        <v>1193</v>
      </c>
      <c r="J2111" s="8" t="s">
        <v>26</v>
      </c>
      <c r="K2111" s="10" t="s">
        <v>1194</v>
      </c>
      <c r="L2111" s="10"/>
      <c r="P2111" s="8" t="s">
        <v>26</v>
      </c>
      <c r="Q2111" s="0" t="n">
        <f aca="false">IF(ISNA(VLOOKUP(A2111,calculos!$A$2:$B$20,2,1)),"null",VLOOKUP(A2111,calculos!$A$2:$B$20,2,1))</f>
        <v>11</v>
      </c>
      <c r="R2111" s="0" t="n">
        <f aca="false">IF(ISNA(VLOOKUP(C2111,calculos!$D$2:$E$1218,2,1)),"null",VLOOKUP(C2111,calculos!$D$2:$E$1218,2,1))</f>
        <v>703</v>
      </c>
      <c r="S2111" s="0" t="n">
        <f aca="false">IF(ISNA(VLOOKUP(D2111,calculos!$G$2:$H$1118,2,1)),"null",VLOOKUP(D2111,calculos!$G$2:$H$1118,2,1))</f>
        <v>1113</v>
      </c>
      <c r="T2111" s="0" t="n">
        <f aca="false">IF(ISNA(VLOOKUP(E2111,calculos!$J$2:$K$220,2,1)),"null",VLOOKUP(E2111,calculos!$J$2:$K$220,2,1))</f>
        <v>125</v>
      </c>
      <c r="U2111" s="0" t="n">
        <f aca="false">IF(ISNA(VLOOKUP(F2111,calculos!$M$2:$N$658,2,1)),"null",VLOOKUP(F2111,calculos!$M$2:$N$658,2,1))</f>
        <v>400</v>
      </c>
      <c r="V2111" s="0" t="n">
        <f aca="false">IF(ISNA(VLOOKUP(J2111,calculos!$P$2:$Q$1711,2,1)),"null",VLOOKUP(J2111,calculos!$P$2:$Q$1711,2,1))</f>
        <v>1705</v>
      </c>
      <c r="W2111" s="0" t="n">
        <f aca="false">IF(ISNA(VLOOKUP(P2111,calculos!$S$2:$T$58,2,1)),"null",VLOOKUP(P2111,calculos!$S$2:$T$58,2,1))</f>
        <v>42</v>
      </c>
      <c r="X2111" s="0" t="str">
        <f aca="false">$X$1&amp;B2111&amp;"','"&amp;G2111&amp;"','"&amp;H2111&amp;"','"&amp;I2111&amp;"','"&amp;K2111&amp;"','"&amp;L2111&amp;"','"&amp;M2111&amp;"','"&amp;N2111&amp;"','"&amp;O2111&amp;"',"&amp;Q2111&amp;","&amp;R2111&amp;","&amp;S2111&amp;","&amp;T2111&amp;","&amp;U2111&amp;","&amp;V2111&amp;","&amp;W2111&amp;");"</f>
        <v>insert into servicio (id,fecha_entrega,serie,apertura,fecha_instalacion,garantia,mantenimiento,capacitacion,entrega_equipo,visita,id_empresa,id_hospital,id_equipo,id_marca,id_modelo,id_os,id_ingeniero) values (nextval('seq_servicio'),'','8112001147','','17-12-2014','17-12-2012','','','','',11,703,1113,125,400,1705,42);</v>
      </c>
    </row>
    <row r="2112" customFormat="false" ht="13.8" hidden="false" customHeight="false" outlineLevel="0" collapsed="false">
      <c r="A2112" s="10" t="s">
        <v>23</v>
      </c>
      <c r="B2112" s="10"/>
      <c r="C2112" s="10" t="s">
        <v>2666</v>
      </c>
      <c r="D2112" s="10" t="s">
        <v>749</v>
      </c>
      <c r="E2112" s="8" t="s">
        <v>26</v>
      </c>
      <c r="F2112" s="8" t="s">
        <v>26</v>
      </c>
      <c r="G2112" s="10" t="n">
        <v>12083265703</v>
      </c>
      <c r="H2112" s="10"/>
      <c r="I2112" s="10" t="s">
        <v>500</v>
      </c>
      <c r="J2112" s="8" t="s">
        <v>26</v>
      </c>
      <c r="K2112" s="10" t="s">
        <v>501</v>
      </c>
      <c r="L2112" s="10"/>
      <c r="P2112" s="8" t="s">
        <v>26</v>
      </c>
      <c r="Q2112" s="0" t="n">
        <f aca="false">IF(ISNA(VLOOKUP(A2112,calculos!$A$2:$B$20,2,1)),"null",VLOOKUP(A2112,calculos!$A$2:$B$20,2,1))</f>
        <v>12</v>
      </c>
      <c r="R2112" s="0" t="n">
        <f aca="false">IF(ISNA(VLOOKUP(C2112,calculos!$D$2:$E$1218,2,1)),"null",VLOOKUP(C2112,calculos!$D$2:$E$1218,2,1))</f>
        <v>612</v>
      </c>
      <c r="S2112" s="0" t="n">
        <f aca="false">IF(ISNA(VLOOKUP(D2112,calculos!$G$2:$H$1118,2,1)),"null",VLOOKUP(D2112,calculos!$G$2:$H$1118,2,1))</f>
        <v>144</v>
      </c>
      <c r="T2112" s="0" t="n">
        <f aca="false">IF(ISNA(VLOOKUP(E2112,calculos!$J$2:$K$220,2,1)),"null",VLOOKUP(E2112,calculos!$J$2:$K$220,2,1))</f>
        <v>125</v>
      </c>
      <c r="U2112" s="0" t="n">
        <f aca="false">IF(ISNA(VLOOKUP(F2112,calculos!$M$2:$N$658,2,1)),"null",VLOOKUP(F2112,calculos!$M$2:$N$658,2,1))</f>
        <v>400</v>
      </c>
      <c r="V2112" s="0" t="n">
        <f aca="false">IF(ISNA(VLOOKUP(J2112,calculos!$P$2:$Q$1711,2,1)),"null",VLOOKUP(J2112,calculos!$P$2:$Q$1711,2,1))</f>
        <v>1705</v>
      </c>
      <c r="W2112" s="0" t="n">
        <f aca="false">IF(ISNA(VLOOKUP(P2112,calculos!$S$2:$T$58,2,1)),"null",VLOOKUP(P2112,calculos!$S$2:$T$58,2,1))</f>
        <v>42</v>
      </c>
      <c r="X2112" s="0" t="str">
        <f aca="false">$X$1&amp;B2112&amp;"','"&amp;G2112&amp;"','"&amp;H2112&amp;"','"&amp;I2112&amp;"','"&amp;K2112&amp;"','"&amp;L2112&amp;"','"&amp;M2112&amp;"','"&amp;N2112&amp;"','"&amp;O2112&amp;"',"&amp;Q2112&amp;","&amp;R2112&amp;","&amp;S2112&amp;","&amp;T2112&amp;","&amp;U2112&amp;","&amp;V2112&amp;","&amp;W2112&amp;");"</f>
        <v>insert into servicio (id,fecha_entrega,serie,apertura,fecha_instalacion,garantia,mantenimiento,capacitacion,entrega_equipo,visita,id_empresa,id_hospital,id_equipo,id_marca,id_modelo,id_os,id_ingeniero) values (nextval('seq_servicio'),'','12083265703','','08-02-2013','09-02-2011','','','','',12,612,144,125,400,1705,42);</v>
      </c>
    </row>
    <row r="2113" customFormat="false" ht="13.8" hidden="false" customHeight="false" outlineLevel="0" collapsed="false">
      <c r="A2113" s="10" t="s">
        <v>23</v>
      </c>
      <c r="B2113" s="10"/>
      <c r="C2113" s="10" t="s">
        <v>2666</v>
      </c>
      <c r="D2113" s="10" t="s">
        <v>749</v>
      </c>
      <c r="E2113" s="8" t="s">
        <v>26</v>
      </c>
      <c r="F2113" s="8" t="s">
        <v>26</v>
      </c>
      <c r="G2113" s="10" t="n">
        <v>12083265704</v>
      </c>
      <c r="H2113" s="10"/>
      <c r="I2113" s="10" t="s">
        <v>500</v>
      </c>
      <c r="J2113" s="8" t="s">
        <v>26</v>
      </c>
      <c r="K2113" s="10" t="s">
        <v>501</v>
      </c>
      <c r="L2113" s="10"/>
      <c r="P2113" s="8" t="s">
        <v>26</v>
      </c>
      <c r="Q2113" s="0" t="n">
        <f aca="false">IF(ISNA(VLOOKUP(A2113,calculos!$A$2:$B$20,2,1)),"null",VLOOKUP(A2113,calculos!$A$2:$B$20,2,1))</f>
        <v>12</v>
      </c>
      <c r="R2113" s="0" t="n">
        <f aca="false">IF(ISNA(VLOOKUP(C2113,calculos!$D$2:$E$1218,2,1)),"null",VLOOKUP(C2113,calculos!$D$2:$E$1218,2,1))</f>
        <v>612</v>
      </c>
      <c r="S2113" s="0" t="n">
        <f aca="false">IF(ISNA(VLOOKUP(D2113,calculos!$G$2:$H$1118,2,1)),"null",VLOOKUP(D2113,calculos!$G$2:$H$1118,2,1))</f>
        <v>144</v>
      </c>
      <c r="T2113" s="0" t="n">
        <f aca="false">IF(ISNA(VLOOKUP(E2113,calculos!$J$2:$K$220,2,1)),"null",VLOOKUP(E2113,calculos!$J$2:$K$220,2,1))</f>
        <v>125</v>
      </c>
      <c r="U2113" s="0" t="n">
        <f aca="false">IF(ISNA(VLOOKUP(F2113,calculos!$M$2:$N$658,2,1)),"null",VLOOKUP(F2113,calculos!$M$2:$N$658,2,1))</f>
        <v>400</v>
      </c>
      <c r="V2113" s="0" t="n">
        <f aca="false">IF(ISNA(VLOOKUP(J2113,calculos!$P$2:$Q$1711,2,1)),"null",VLOOKUP(J2113,calculos!$P$2:$Q$1711,2,1))</f>
        <v>1705</v>
      </c>
      <c r="W2113" s="0" t="n">
        <f aca="false">IF(ISNA(VLOOKUP(P2113,calculos!$S$2:$T$58,2,1)),"null",VLOOKUP(P2113,calculos!$S$2:$T$58,2,1))</f>
        <v>42</v>
      </c>
      <c r="X2113" s="0" t="str">
        <f aca="false">$X$1&amp;B2113&amp;"','"&amp;G2113&amp;"','"&amp;H2113&amp;"','"&amp;I2113&amp;"','"&amp;K2113&amp;"','"&amp;L2113&amp;"','"&amp;M2113&amp;"','"&amp;N2113&amp;"','"&amp;O2113&amp;"',"&amp;Q2113&amp;","&amp;R2113&amp;","&amp;S2113&amp;","&amp;T2113&amp;","&amp;U2113&amp;","&amp;V2113&amp;","&amp;W2113&amp;");"</f>
        <v>insert into servicio (id,fecha_entrega,serie,apertura,fecha_instalacion,garantia,mantenimiento,capacitacion,entrega_equipo,visita,id_empresa,id_hospital,id_equipo,id_marca,id_modelo,id_os,id_ingeniero) values (nextval('seq_servicio'),'','12083265704','','08-02-2013','09-02-2011','','','','',12,612,144,125,400,1705,42);</v>
      </c>
    </row>
    <row r="2114" customFormat="false" ht="13.8" hidden="false" customHeight="false" outlineLevel="0" collapsed="false">
      <c r="A2114" s="10" t="s">
        <v>60</v>
      </c>
      <c r="B2114" s="10"/>
      <c r="C2114" s="10" t="s">
        <v>974</v>
      </c>
      <c r="D2114" s="10" t="s">
        <v>900</v>
      </c>
      <c r="E2114" s="8" t="s">
        <v>26</v>
      </c>
      <c r="F2114" s="8" t="s">
        <v>26</v>
      </c>
      <c r="G2114" s="10" t="n">
        <v>20786002004</v>
      </c>
      <c r="H2114" s="10"/>
      <c r="I2114" s="10" t="s">
        <v>1840</v>
      </c>
      <c r="J2114" s="8" t="s">
        <v>26</v>
      </c>
      <c r="K2114" s="10" t="s">
        <v>1841</v>
      </c>
      <c r="L2114" s="10"/>
      <c r="P2114" s="8" t="s">
        <v>26</v>
      </c>
      <c r="Q2114" s="0" t="n">
        <f aca="false">IF(ISNA(VLOOKUP(A2114,calculos!$A$2:$B$20,2,1)),"null",VLOOKUP(A2114,calculos!$A$2:$B$20,2,1))</f>
        <v>4</v>
      </c>
      <c r="R2114" s="0" t="n">
        <f aca="false">IF(ISNA(VLOOKUP(C2114,calculos!$D$2:$E$1218,2,1)),"null",VLOOKUP(C2114,calculos!$D$2:$E$1218,2,1))</f>
        <v>558</v>
      </c>
      <c r="S2114" s="0" t="n">
        <f aca="false">IF(ISNA(VLOOKUP(D2114,calculos!$G$2:$H$1118,2,1)),"null",VLOOKUP(D2114,calculos!$G$2:$H$1118,2,1))</f>
        <v>494</v>
      </c>
      <c r="T2114" s="0" t="n">
        <f aca="false">IF(ISNA(VLOOKUP(E2114,calculos!$J$2:$K$220,2,1)),"null",VLOOKUP(E2114,calculos!$J$2:$K$220,2,1))</f>
        <v>125</v>
      </c>
      <c r="U2114" s="0" t="n">
        <f aca="false">IF(ISNA(VLOOKUP(F2114,calculos!$M$2:$N$658,2,1)),"null",VLOOKUP(F2114,calculos!$M$2:$N$658,2,1))</f>
        <v>400</v>
      </c>
      <c r="V2114" s="0" t="n">
        <f aca="false">IF(ISNA(VLOOKUP(J2114,calculos!$P$2:$Q$1711,2,1)),"null",VLOOKUP(J2114,calculos!$P$2:$Q$1711,2,1))</f>
        <v>1705</v>
      </c>
      <c r="W2114" s="0" t="n">
        <f aca="false">IF(ISNA(VLOOKUP(P2114,calculos!$S$2:$T$58,2,1)),"null",VLOOKUP(P2114,calculos!$S$2:$T$58,2,1))</f>
        <v>42</v>
      </c>
      <c r="X2114" s="0" t="str">
        <f aca="false">$X$1&amp;B2114&amp;"','"&amp;G2114&amp;"','"&amp;H2114&amp;"','"&amp;I2114&amp;"','"&amp;K2114&amp;"','"&amp;L2114&amp;"','"&amp;M2114&amp;"','"&amp;N2114&amp;"','"&amp;O2114&amp;"',"&amp;Q2114&amp;","&amp;R2114&amp;","&amp;S2114&amp;","&amp;T2114&amp;","&amp;U2114&amp;","&amp;V2114&amp;","&amp;W2114&amp;");"</f>
        <v>insert into servicio (id,fecha_entrega,serie,apertura,fecha_instalacion,garantia,mantenimiento,capacitacion,entrega_equipo,visita,id_empresa,id_hospital,id_equipo,id_marca,id_modelo,id_os,id_ingeniero) values (nextval('seq_servicio'),'','20786002004','','12-12-2015','12-12-2013','','','','',4,558,494,125,400,1705,42);</v>
      </c>
    </row>
    <row r="2115" customFormat="false" ht="13.8" hidden="false" customHeight="false" outlineLevel="0" collapsed="false">
      <c r="A2115" s="10" t="s">
        <v>60</v>
      </c>
      <c r="B2115" s="10"/>
      <c r="C2115" s="10" t="s">
        <v>974</v>
      </c>
      <c r="D2115" s="10" t="s">
        <v>900</v>
      </c>
      <c r="E2115" s="8" t="s">
        <v>26</v>
      </c>
      <c r="F2115" s="8" t="s">
        <v>26</v>
      </c>
      <c r="G2115" s="10" t="n">
        <v>20786002009</v>
      </c>
      <c r="H2115" s="10"/>
      <c r="I2115" s="10" t="s">
        <v>1840</v>
      </c>
      <c r="J2115" s="8" t="s">
        <v>26</v>
      </c>
      <c r="K2115" s="10" t="s">
        <v>1841</v>
      </c>
      <c r="L2115" s="10"/>
      <c r="P2115" s="8" t="s">
        <v>26</v>
      </c>
      <c r="Q2115" s="0" t="n">
        <f aca="false">IF(ISNA(VLOOKUP(A2115,calculos!$A$2:$B$20,2,1)),"null",VLOOKUP(A2115,calculos!$A$2:$B$20,2,1))</f>
        <v>4</v>
      </c>
      <c r="R2115" s="0" t="n">
        <f aca="false">IF(ISNA(VLOOKUP(C2115,calculos!$D$2:$E$1218,2,1)),"null",VLOOKUP(C2115,calculos!$D$2:$E$1218,2,1))</f>
        <v>558</v>
      </c>
      <c r="S2115" s="0" t="n">
        <f aca="false">IF(ISNA(VLOOKUP(D2115,calculos!$G$2:$H$1118,2,1)),"null",VLOOKUP(D2115,calculos!$G$2:$H$1118,2,1))</f>
        <v>494</v>
      </c>
      <c r="T2115" s="0" t="n">
        <f aca="false">IF(ISNA(VLOOKUP(E2115,calculos!$J$2:$K$220,2,1)),"null",VLOOKUP(E2115,calculos!$J$2:$K$220,2,1))</f>
        <v>125</v>
      </c>
      <c r="U2115" s="0" t="n">
        <f aca="false">IF(ISNA(VLOOKUP(F2115,calculos!$M$2:$N$658,2,1)),"null",VLOOKUP(F2115,calculos!$M$2:$N$658,2,1))</f>
        <v>400</v>
      </c>
      <c r="V2115" s="0" t="n">
        <f aca="false">IF(ISNA(VLOOKUP(J2115,calculos!$P$2:$Q$1711,2,1)),"null",VLOOKUP(J2115,calculos!$P$2:$Q$1711,2,1))</f>
        <v>1705</v>
      </c>
      <c r="W2115" s="0" t="n">
        <f aca="false">IF(ISNA(VLOOKUP(P2115,calculos!$S$2:$T$58,2,1)),"null",VLOOKUP(P2115,calculos!$S$2:$T$58,2,1))</f>
        <v>42</v>
      </c>
      <c r="X2115" s="0" t="str">
        <f aca="false">$X$1&amp;B2115&amp;"','"&amp;G2115&amp;"','"&amp;H2115&amp;"','"&amp;I2115&amp;"','"&amp;K2115&amp;"','"&amp;L2115&amp;"','"&amp;M2115&amp;"','"&amp;N2115&amp;"','"&amp;O2115&amp;"',"&amp;Q2115&amp;","&amp;R2115&amp;","&amp;S2115&amp;","&amp;T2115&amp;","&amp;U2115&amp;","&amp;V2115&amp;","&amp;W2115&amp;");"</f>
        <v>insert into servicio (id,fecha_entrega,serie,apertura,fecha_instalacion,garantia,mantenimiento,capacitacion,entrega_equipo,visita,id_empresa,id_hospital,id_equipo,id_marca,id_modelo,id_os,id_ingeniero) values (nextval('seq_servicio'),'','20786002009','','12-12-2015','12-12-2013','','','','',4,558,494,125,400,1705,42);</v>
      </c>
    </row>
    <row r="2116" customFormat="false" ht="13.8" hidden="false" customHeight="false" outlineLevel="0" collapsed="false">
      <c r="A2116" s="10" t="s">
        <v>60</v>
      </c>
      <c r="B2116" s="10"/>
      <c r="C2116" s="10" t="s">
        <v>974</v>
      </c>
      <c r="D2116" s="10" t="s">
        <v>900</v>
      </c>
      <c r="E2116" s="8" t="s">
        <v>26</v>
      </c>
      <c r="F2116" s="8" t="s">
        <v>26</v>
      </c>
      <c r="G2116" s="10" t="n">
        <v>20786002019</v>
      </c>
      <c r="H2116" s="10"/>
      <c r="I2116" s="10" t="s">
        <v>1840</v>
      </c>
      <c r="J2116" s="8" t="s">
        <v>26</v>
      </c>
      <c r="K2116" s="10" t="s">
        <v>1841</v>
      </c>
      <c r="L2116" s="10"/>
      <c r="P2116" s="8" t="s">
        <v>26</v>
      </c>
      <c r="Q2116" s="0" t="n">
        <f aca="false">IF(ISNA(VLOOKUP(A2116,calculos!$A$2:$B$20,2,1)),"null",VLOOKUP(A2116,calculos!$A$2:$B$20,2,1))</f>
        <v>4</v>
      </c>
      <c r="R2116" s="0" t="n">
        <f aca="false">IF(ISNA(VLOOKUP(C2116,calculos!$D$2:$E$1218,2,1)),"null",VLOOKUP(C2116,calculos!$D$2:$E$1218,2,1))</f>
        <v>558</v>
      </c>
      <c r="S2116" s="0" t="n">
        <f aca="false">IF(ISNA(VLOOKUP(D2116,calculos!$G$2:$H$1118,2,1)),"null",VLOOKUP(D2116,calculos!$G$2:$H$1118,2,1))</f>
        <v>494</v>
      </c>
      <c r="T2116" s="0" t="n">
        <f aca="false">IF(ISNA(VLOOKUP(E2116,calculos!$J$2:$K$220,2,1)),"null",VLOOKUP(E2116,calculos!$J$2:$K$220,2,1))</f>
        <v>125</v>
      </c>
      <c r="U2116" s="0" t="n">
        <f aca="false">IF(ISNA(VLOOKUP(F2116,calculos!$M$2:$N$658,2,1)),"null",VLOOKUP(F2116,calculos!$M$2:$N$658,2,1))</f>
        <v>400</v>
      </c>
      <c r="V2116" s="0" t="n">
        <f aca="false">IF(ISNA(VLOOKUP(J2116,calculos!$P$2:$Q$1711,2,1)),"null",VLOOKUP(J2116,calculos!$P$2:$Q$1711,2,1))</f>
        <v>1705</v>
      </c>
      <c r="W2116" s="0" t="n">
        <f aca="false">IF(ISNA(VLOOKUP(P2116,calculos!$S$2:$T$58,2,1)),"null",VLOOKUP(P2116,calculos!$S$2:$T$58,2,1))</f>
        <v>42</v>
      </c>
      <c r="X2116" s="0" t="str">
        <f aca="false">$X$1&amp;B2116&amp;"','"&amp;G2116&amp;"','"&amp;H2116&amp;"','"&amp;I2116&amp;"','"&amp;K2116&amp;"','"&amp;L2116&amp;"','"&amp;M2116&amp;"','"&amp;N2116&amp;"','"&amp;O2116&amp;"',"&amp;Q2116&amp;","&amp;R2116&amp;","&amp;S2116&amp;","&amp;T2116&amp;","&amp;U2116&amp;","&amp;V2116&amp;","&amp;W2116&amp;");"</f>
        <v>insert into servicio (id,fecha_entrega,serie,apertura,fecha_instalacion,garantia,mantenimiento,capacitacion,entrega_equipo,visita,id_empresa,id_hospital,id_equipo,id_marca,id_modelo,id_os,id_ingeniero) values (nextval('seq_servicio'),'','20786002019','','12-12-2015','12-12-2013','','','','',4,558,494,125,400,1705,42);</v>
      </c>
    </row>
    <row r="2117" customFormat="false" ht="13.8" hidden="false" customHeight="false" outlineLevel="0" collapsed="false">
      <c r="A2117" s="10" t="s">
        <v>60</v>
      </c>
      <c r="B2117" s="10"/>
      <c r="C2117" s="10" t="s">
        <v>974</v>
      </c>
      <c r="D2117" s="10" t="s">
        <v>900</v>
      </c>
      <c r="E2117" s="8" t="s">
        <v>26</v>
      </c>
      <c r="F2117" s="8" t="s">
        <v>26</v>
      </c>
      <c r="G2117" s="10" t="n">
        <v>20786006004</v>
      </c>
      <c r="H2117" s="10"/>
      <c r="I2117" s="10" t="s">
        <v>1840</v>
      </c>
      <c r="J2117" s="8" t="s">
        <v>26</v>
      </c>
      <c r="K2117" s="10" t="s">
        <v>1841</v>
      </c>
      <c r="L2117" s="10"/>
      <c r="P2117" s="8" t="s">
        <v>26</v>
      </c>
      <c r="Q2117" s="0" t="n">
        <f aca="false">IF(ISNA(VLOOKUP(A2117,calculos!$A$2:$B$20,2,1)),"null",VLOOKUP(A2117,calculos!$A$2:$B$20,2,1))</f>
        <v>4</v>
      </c>
      <c r="R2117" s="0" t="n">
        <f aca="false">IF(ISNA(VLOOKUP(C2117,calculos!$D$2:$E$1218,2,1)),"null",VLOOKUP(C2117,calculos!$D$2:$E$1218,2,1))</f>
        <v>558</v>
      </c>
      <c r="S2117" s="0" t="n">
        <f aca="false">IF(ISNA(VLOOKUP(D2117,calculos!$G$2:$H$1118,2,1)),"null",VLOOKUP(D2117,calculos!$G$2:$H$1118,2,1))</f>
        <v>494</v>
      </c>
      <c r="T2117" s="0" t="n">
        <f aca="false">IF(ISNA(VLOOKUP(E2117,calculos!$J$2:$K$220,2,1)),"null",VLOOKUP(E2117,calculos!$J$2:$K$220,2,1))</f>
        <v>125</v>
      </c>
      <c r="U2117" s="0" t="n">
        <f aca="false">IF(ISNA(VLOOKUP(F2117,calculos!$M$2:$N$658,2,1)),"null",VLOOKUP(F2117,calculos!$M$2:$N$658,2,1))</f>
        <v>400</v>
      </c>
      <c r="V2117" s="0" t="n">
        <f aca="false">IF(ISNA(VLOOKUP(J2117,calculos!$P$2:$Q$1711,2,1)),"null",VLOOKUP(J2117,calculos!$P$2:$Q$1711,2,1))</f>
        <v>1705</v>
      </c>
      <c r="W2117" s="0" t="n">
        <f aca="false">IF(ISNA(VLOOKUP(P2117,calculos!$S$2:$T$58,2,1)),"null",VLOOKUP(P2117,calculos!$S$2:$T$58,2,1))</f>
        <v>42</v>
      </c>
      <c r="X2117" s="0" t="str">
        <f aca="false">$X$1&amp;B2117&amp;"','"&amp;G2117&amp;"','"&amp;H2117&amp;"','"&amp;I2117&amp;"','"&amp;K2117&amp;"','"&amp;L2117&amp;"','"&amp;M2117&amp;"','"&amp;N2117&amp;"','"&amp;O2117&amp;"',"&amp;Q2117&amp;","&amp;R2117&amp;","&amp;S2117&amp;","&amp;T2117&amp;","&amp;U2117&amp;","&amp;V2117&amp;","&amp;W2117&amp;");"</f>
        <v>insert into servicio (id,fecha_entrega,serie,apertura,fecha_instalacion,garantia,mantenimiento,capacitacion,entrega_equipo,visita,id_empresa,id_hospital,id_equipo,id_marca,id_modelo,id_os,id_ingeniero) values (nextval('seq_servicio'),'','20786006004','','12-12-2015','12-12-2013','','','','',4,558,494,125,400,1705,42);</v>
      </c>
    </row>
    <row r="2118" customFormat="false" ht="24.05" hidden="false" customHeight="false" outlineLevel="0" collapsed="false">
      <c r="A2118" s="10" t="s">
        <v>154</v>
      </c>
      <c r="B2118" s="10"/>
      <c r="C2118" s="10" t="s">
        <v>864</v>
      </c>
      <c r="D2118" s="12" t="s">
        <v>2667</v>
      </c>
      <c r="E2118" s="8" t="s">
        <v>26</v>
      </c>
      <c r="F2118" s="8" t="s">
        <v>26</v>
      </c>
      <c r="G2118" s="10" t="n">
        <v>25704001001</v>
      </c>
      <c r="H2118" s="10"/>
      <c r="I2118" s="10" t="s">
        <v>2668</v>
      </c>
      <c r="J2118" s="8" t="s">
        <v>26</v>
      </c>
      <c r="K2118" s="10" t="s">
        <v>2669</v>
      </c>
      <c r="L2118" s="10"/>
      <c r="P2118" s="8" t="s">
        <v>26</v>
      </c>
      <c r="Q2118" s="0" t="n">
        <f aca="false">IF(ISNA(VLOOKUP(A2118,calculos!$A$2:$B$20,2,1)),"null",VLOOKUP(A2118,calculos!$A$2:$B$20,2,1))</f>
        <v>10</v>
      </c>
      <c r="R2118" s="0" t="n">
        <f aca="false">IF(ISNA(VLOOKUP(C2118,calculos!$D$2:$E$1218,2,1)),"null",VLOOKUP(C2118,calculos!$D$2:$E$1218,2,1))</f>
        <v>946</v>
      </c>
      <c r="S2118" s="0" t="n">
        <f aca="false">IF(ISNA(VLOOKUP(D2118,calculos!$G$2:$H$1118,2,1)),"null",VLOOKUP(D2118,calculos!$G$2:$H$1118,2,1))</f>
        <v>502</v>
      </c>
      <c r="T2118" s="0" t="n">
        <f aca="false">IF(ISNA(VLOOKUP(E2118,calculos!$J$2:$K$220,2,1)),"null",VLOOKUP(E2118,calculos!$J$2:$K$220,2,1))</f>
        <v>125</v>
      </c>
      <c r="U2118" s="0" t="n">
        <f aca="false">IF(ISNA(VLOOKUP(F2118,calculos!$M$2:$N$658,2,1)),"null",VLOOKUP(F2118,calculos!$M$2:$N$658,2,1))</f>
        <v>400</v>
      </c>
      <c r="V2118" s="0" t="n">
        <f aca="false">IF(ISNA(VLOOKUP(J2118,calculos!$P$2:$Q$1711,2,1)),"null",VLOOKUP(J2118,calculos!$P$2:$Q$1711,2,1))</f>
        <v>1705</v>
      </c>
      <c r="W2118" s="0" t="n">
        <f aca="false">IF(ISNA(VLOOKUP(P2118,calculos!$S$2:$T$58,2,1)),"null",VLOOKUP(P2118,calculos!$S$2:$T$58,2,1))</f>
        <v>42</v>
      </c>
      <c r="X2118" s="0" t="str">
        <f aca="false">$X$1&amp;B2118&amp;"','"&amp;G2118&amp;"','"&amp;H2118&amp;"','"&amp;I2118&amp;"','"&amp;K2118&amp;"','"&amp;L2118&amp;"','"&amp;M2118&amp;"','"&amp;N2118&amp;"','"&amp;O2118&amp;"',"&amp;Q2118&amp;","&amp;R2118&amp;","&amp;S2118&amp;","&amp;T2118&amp;","&amp;U2118&amp;","&amp;V2118&amp;","&amp;W2118&amp;");"</f>
        <v>insert into servicio (id,fecha_entrega,serie,apertura,fecha_instalacion,garantia,mantenimiento,capacitacion,entrega_equipo,visita,id_empresa,id_hospital,id_equipo,id_marca,id_modelo,id_os,id_ingeniero) values (nextval('seq_servicio'),'','25704001001','','07-05-2015','07-05-2013','','','','',10,946,502,125,400,1705,42);</v>
      </c>
    </row>
    <row r="2119" customFormat="false" ht="24.05" hidden="false" customHeight="false" outlineLevel="0" collapsed="false">
      <c r="A2119" s="10" t="s">
        <v>154</v>
      </c>
      <c r="B2119" s="10"/>
      <c r="C2119" s="10" t="s">
        <v>864</v>
      </c>
      <c r="D2119" s="12" t="s">
        <v>2667</v>
      </c>
      <c r="E2119" s="8" t="s">
        <v>26</v>
      </c>
      <c r="F2119" s="8" t="s">
        <v>26</v>
      </c>
      <c r="G2119" s="10" t="n">
        <v>25704001002</v>
      </c>
      <c r="H2119" s="10"/>
      <c r="I2119" s="10" t="s">
        <v>1944</v>
      </c>
      <c r="J2119" s="8" t="s">
        <v>26</v>
      </c>
      <c r="K2119" s="10" t="s">
        <v>2635</v>
      </c>
      <c r="L2119" s="10"/>
      <c r="P2119" s="8" t="s">
        <v>26</v>
      </c>
      <c r="Q2119" s="0" t="n">
        <f aca="false">IF(ISNA(VLOOKUP(A2119,calculos!$A$2:$B$20,2,1)),"null",VLOOKUP(A2119,calculos!$A$2:$B$20,2,1))</f>
        <v>10</v>
      </c>
      <c r="R2119" s="0" t="n">
        <f aca="false">IF(ISNA(VLOOKUP(C2119,calculos!$D$2:$E$1218,2,1)),"null",VLOOKUP(C2119,calculos!$D$2:$E$1218,2,1))</f>
        <v>946</v>
      </c>
      <c r="S2119" s="0" t="n">
        <f aca="false">IF(ISNA(VLOOKUP(D2119,calculos!$G$2:$H$1118,2,1)),"null",VLOOKUP(D2119,calculos!$G$2:$H$1118,2,1))</f>
        <v>502</v>
      </c>
      <c r="T2119" s="0" t="n">
        <f aca="false">IF(ISNA(VLOOKUP(E2119,calculos!$J$2:$K$220,2,1)),"null",VLOOKUP(E2119,calculos!$J$2:$K$220,2,1))</f>
        <v>125</v>
      </c>
      <c r="U2119" s="0" t="n">
        <f aca="false">IF(ISNA(VLOOKUP(F2119,calculos!$M$2:$N$658,2,1)),"null",VLOOKUP(F2119,calculos!$M$2:$N$658,2,1))</f>
        <v>400</v>
      </c>
      <c r="V2119" s="0" t="n">
        <f aca="false">IF(ISNA(VLOOKUP(J2119,calculos!$P$2:$Q$1711,2,1)),"null",VLOOKUP(J2119,calculos!$P$2:$Q$1711,2,1))</f>
        <v>1705</v>
      </c>
      <c r="W2119" s="0" t="n">
        <f aca="false">IF(ISNA(VLOOKUP(P2119,calculos!$S$2:$T$58,2,1)),"null",VLOOKUP(P2119,calculos!$S$2:$T$58,2,1))</f>
        <v>42</v>
      </c>
      <c r="X2119" s="0" t="str">
        <f aca="false">$X$1&amp;B2119&amp;"','"&amp;G2119&amp;"','"&amp;H2119&amp;"','"&amp;I2119&amp;"','"&amp;K2119&amp;"','"&amp;L2119&amp;"','"&amp;M2119&amp;"','"&amp;N2119&amp;"','"&amp;O2119&amp;"',"&amp;Q2119&amp;","&amp;R2119&amp;","&amp;S2119&amp;","&amp;T2119&amp;","&amp;U2119&amp;","&amp;V2119&amp;","&amp;W2119&amp;");"</f>
        <v>insert into servicio (id,fecha_entrega,serie,apertura,fecha_instalacion,garantia,mantenimiento,capacitacion,entrega_equipo,visita,id_empresa,id_hospital,id_equipo,id_marca,id_modelo,id_os,id_ingeniero) values (nextval('seq_servicio'),'','25704001002','','07-05-2014','07-05-2012','','','','',10,946,502,125,400,1705,42);</v>
      </c>
    </row>
    <row r="2120" customFormat="false" ht="35.45" hidden="false" customHeight="false" outlineLevel="0" collapsed="false">
      <c r="A2120" s="10" t="s">
        <v>154</v>
      </c>
      <c r="B2120" s="10"/>
      <c r="C2120" s="10" t="s">
        <v>864</v>
      </c>
      <c r="D2120" s="12" t="s">
        <v>2670</v>
      </c>
      <c r="E2120" s="8" t="s">
        <v>26</v>
      </c>
      <c r="F2120" s="8" t="s">
        <v>26</v>
      </c>
      <c r="G2120" s="10" t="n">
        <v>25704001003</v>
      </c>
      <c r="H2120" s="10"/>
      <c r="I2120" s="10" t="s">
        <v>1944</v>
      </c>
      <c r="J2120" s="8" t="s">
        <v>26</v>
      </c>
      <c r="K2120" s="10" t="s">
        <v>2635</v>
      </c>
      <c r="L2120" s="10"/>
      <c r="P2120" s="8" t="s">
        <v>26</v>
      </c>
      <c r="Q2120" s="0" t="n">
        <f aca="false">IF(ISNA(VLOOKUP(A2120,calculos!$A$2:$B$20,2,1)),"null",VLOOKUP(A2120,calculos!$A$2:$B$20,2,1))</f>
        <v>10</v>
      </c>
      <c r="R2120" s="0" t="n">
        <f aca="false">IF(ISNA(VLOOKUP(C2120,calculos!$D$2:$E$1218,2,1)),"null",VLOOKUP(C2120,calculos!$D$2:$E$1218,2,1))</f>
        <v>946</v>
      </c>
      <c r="S2120" s="0" t="n">
        <f aca="false">IF(ISNA(VLOOKUP(D2120,calculos!$G$2:$H$1118,2,1)),"null",VLOOKUP(D2120,calculos!$G$2:$H$1118,2,1))</f>
        <v>502</v>
      </c>
      <c r="T2120" s="0" t="n">
        <f aca="false">IF(ISNA(VLOOKUP(E2120,calculos!$J$2:$K$220,2,1)),"null",VLOOKUP(E2120,calculos!$J$2:$K$220,2,1))</f>
        <v>125</v>
      </c>
      <c r="U2120" s="0" t="n">
        <f aca="false">IF(ISNA(VLOOKUP(F2120,calculos!$M$2:$N$658,2,1)),"null",VLOOKUP(F2120,calculos!$M$2:$N$658,2,1))</f>
        <v>400</v>
      </c>
      <c r="V2120" s="0" t="n">
        <f aca="false">IF(ISNA(VLOOKUP(J2120,calculos!$P$2:$Q$1711,2,1)),"null",VLOOKUP(J2120,calculos!$P$2:$Q$1711,2,1))</f>
        <v>1705</v>
      </c>
      <c r="W2120" s="0" t="n">
        <f aca="false">IF(ISNA(VLOOKUP(P2120,calculos!$S$2:$T$58,2,1)),"null",VLOOKUP(P2120,calculos!$S$2:$T$58,2,1))</f>
        <v>42</v>
      </c>
      <c r="X2120" s="0" t="str">
        <f aca="false">$X$1&amp;B2120&amp;"','"&amp;G2120&amp;"','"&amp;H2120&amp;"','"&amp;I2120&amp;"','"&amp;K2120&amp;"','"&amp;L2120&amp;"','"&amp;M2120&amp;"','"&amp;N2120&amp;"','"&amp;O2120&amp;"',"&amp;Q2120&amp;","&amp;R2120&amp;","&amp;S2120&amp;","&amp;T2120&amp;","&amp;U2120&amp;","&amp;V2120&amp;","&amp;W2120&amp;");"</f>
        <v>insert into servicio (id,fecha_entrega,serie,apertura,fecha_instalacion,garantia,mantenimiento,capacitacion,entrega_equipo,visita,id_empresa,id_hospital,id_equipo,id_marca,id_modelo,id_os,id_ingeniero) values (nextval('seq_servicio'),'','25704001003','','07-05-2014','07-05-2012','','','','',10,946,502,125,400,1705,42);</v>
      </c>
    </row>
    <row r="2121" customFormat="false" ht="24.05" hidden="false" customHeight="false" outlineLevel="0" collapsed="false">
      <c r="A2121" s="10" t="s">
        <v>154</v>
      </c>
      <c r="B2121" s="10"/>
      <c r="C2121" s="10" t="s">
        <v>864</v>
      </c>
      <c r="D2121" s="12" t="s">
        <v>2667</v>
      </c>
      <c r="E2121" s="8" t="s">
        <v>26</v>
      </c>
      <c r="F2121" s="8" t="s">
        <v>26</v>
      </c>
      <c r="G2121" s="10" t="n">
        <v>25704001005</v>
      </c>
      <c r="H2121" s="10"/>
      <c r="I2121" s="10" t="s">
        <v>1944</v>
      </c>
      <c r="J2121" s="8" t="s">
        <v>26</v>
      </c>
      <c r="K2121" s="10" t="s">
        <v>2635</v>
      </c>
      <c r="L2121" s="10"/>
      <c r="P2121" s="8" t="s">
        <v>26</v>
      </c>
      <c r="Q2121" s="0" t="n">
        <f aca="false">IF(ISNA(VLOOKUP(A2121,calculos!$A$2:$B$20,2,1)),"null",VLOOKUP(A2121,calculos!$A$2:$B$20,2,1))</f>
        <v>10</v>
      </c>
      <c r="R2121" s="0" t="n">
        <f aca="false">IF(ISNA(VLOOKUP(C2121,calculos!$D$2:$E$1218,2,1)),"null",VLOOKUP(C2121,calculos!$D$2:$E$1218,2,1))</f>
        <v>946</v>
      </c>
      <c r="S2121" s="0" t="n">
        <f aca="false">IF(ISNA(VLOOKUP(D2121,calculos!$G$2:$H$1118,2,1)),"null",VLOOKUP(D2121,calculos!$G$2:$H$1118,2,1))</f>
        <v>502</v>
      </c>
      <c r="T2121" s="0" t="n">
        <f aca="false">IF(ISNA(VLOOKUP(E2121,calculos!$J$2:$K$220,2,1)),"null",VLOOKUP(E2121,calculos!$J$2:$K$220,2,1))</f>
        <v>125</v>
      </c>
      <c r="U2121" s="0" t="n">
        <f aca="false">IF(ISNA(VLOOKUP(F2121,calculos!$M$2:$N$658,2,1)),"null",VLOOKUP(F2121,calculos!$M$2:$N$658,2,1))</f>
        <v>400</v>
      </c>
      <c r="V2121" s="0" t="n">
        <f aca="false">IF(ISNA(VLOOKUP(J2121,calculos!$P$2:$Q$1711,2,1)),"null",VLOOKUP(J2121,calculos!$P$2:$Q$1711,2,1))</f>
        <v>1705</v>
      </c>
      <c r="W2121" s="0" t="n">
        <f aca="false">IF(ISNA(VLOOKUP(P2121,calculos!$S$2:$T$58,2,1)),"null",VLOOKUP(P2121,calculos!$S$2:$T$58,2,1))</f>
        <v>42</v>
      </c>
      <c r="X2121" s="0" t="str">
        <f aca="false">$X$1&amp;B2121&amp;"','"&amp;G2121&amp;"','"&amp;H2121&amp;"','"&amp;I2121&amp;"','"&amp;K2121&amp;"','"&amp;L2121&amp;"','"&amp;M2121&amp;"','"&amp;N2121&amp;"','"&amp;O2121&amp;"',"&amp;Q2121&amp;","&amp;R2121&amp;","&amp;S2121&amp;","&amp;T2121&amp;","&amp;U2121&amp;","&amp;V2121&amp;","&amp;W2121&amp;");"</f>
        <v>insert into servicio (id,fecha_entrega,serie,apertura,fecha_instalacion,garantia,mantenimiento,capacitacion,entrega_equipo,visita,id_empresa,id_hospital,id_equipo,id_marca,id_modelo,id_os,id_ingeniero) values (nextval('seq_servicio'),'','25704001005','','07-05-2014','07-05-2012','','','','',10,946,502,125,400,1705,42);</v>
      </c>
    </row>
    <row r="2122" customFormat="false" ht="24.05" hidden="false" customHeight="false" outlineLevel="0" collapsed="false">
      <c r="A2122" s="10" t="s">
        <v>154</v>
      </c>
      <c r="B2122" s="10"/>
      <c r="C2122" s="10" t="s">
        <v>864</v>
      </c>
      <c r="D2122" s="12" t="s">
        <v>2667</v>
      </c>
      <c r="E2122" s="8" t="s">
        <v>26</v>
      </c>
      <c r="F2122" s="8" t="s">
        <v>26</v>
      </c>
      <c r="G2122" s="10" t="n">
        <v>25704001006</v>
      </c>
      <c r="H2122" s="10"/>
      <c r="I2122" s="10" t="s">
        <v>1944</v>
      </c>
      <c r="J2122" s="8" t="s">
        <v>26</v>
      </c>
      <c r="K2122" s="10" t="s">
        <v>2635</v>
      </c>
      <c r="L2122" s="10"/>
      <c r="P2122" s="8" t="s">
        <v>26</v>
      </c>
      <c r="Q2122" s="0" t="n">
        <f aca="false">IF(ISNA(VLOOKUP(A2122,calculos!$A$2:$B$20,2,1)),"null",VLOOKUP(A2122,calculos!$A$2:$B$20,2,1))</f>
        <v>10</v>
      </c>
      <c r="R2122" s="0" t="n">
        <f aca="false">IF(ISNA(VLOOKUP(C2122,calculos!$D$2:$E$1218,2,1)),"null",VLOOKUP(C2122,calculos!$D$2:$E$1218,2,1))</f>
        <v>946</v>
      </c>
      <c r="S2122" s="0" t="n">
        <f aca="false">IF(ISNA(VLOOKUP(D2122,calculos!$G$2:$H$1118,2,1)),"null",VLOOKUP(D2122,calculos!$G$2:$H$1118,2,1))</f>
        <v>502</v>
      </c>
      <c r="T2122" s="0" t="n">
        <f aca="false">IF(ISNA(VLOOKUP(E2122,calculos!$J$2:$K$220,2,1)),"null",VLOOKUP(E2122,calculos!$J$2:$K$220,2,1))</f>
        <v>125</v>
      </c>
      <c r="U2122" s="0" t="n">
        <f aca="false">IF(ISNA(VLOOKUP(F2122,calculos!$M$2:$N$658,2,1)),"null",VLOOKUP(F2122,calculos!$M$2:$N$658,2,1))</f>
        <v>400</v>
      </c>
      <c r="V2122" s="0" t="n">
        <f aca="false">IF(ISNA(VLOOKUP(J2122,calculos!$P$2:$Q$1711,2,1)),"null",VLOOKUP(J2122,calculos!$P$2:$Q$1711,2,1))</f>
        <v>1705</v>
      </c>
      <c r="W2122" s="0" t="n">
        <f aca="false">IF(ISNA(VLOOKUP(P2122,calculos!$S$2:$T$58,2,1)),"null",VLOOKUP(P2122,calculos!$S$2:$T$58,2,1))</f>
        <v>42</v>
      </c>
      <c r="X2122" s="0" t="str">
        <f aca="false">$X$1&amp;B2122&amp;"','"&amp;G2122&amp;"','"&amp;H2122&amp;"','"&amp;I2122&amp;"','"&amp;K2122&amp;"','"&amp;L2122&amp;"','"&amp;M2122&amp;"','"&amp;N2122&amp;"','"&amp;O2122&amp;"',"&amp;Q2122&amp;","&amp;R2122&amp;","&amp;S2122&amp;","&amp;T2122&amp;","&amp;U2122&amp;","&amp;V2122&amp;","&amp;W2122&amp;");"</f>
        <v>insert into servicio (id,fecha_entrega,serie,apertura,fecha_instalacion,garantia,mantenimiento,capacitacion,entrega_equipo,visita,id_empresa,id_hospital,id_equipo,id_marca,id_modelo,id_os,id_ingeniero) values (nextval('seq_servicio'),'','25704001006','','07-05-2014','07-05-2012','','','','',10,946,502,125,400,1705,42);</v>
      </c>
    </row>
    <row r="2123" customFormat="false" ht="24.05" hidden="false" customHeight="false" outlineLevel="0" collapsed="false">
      <c r="A2123" s="10" t="s">
        <v>154</v>
      </c>
      <c r="B2123" s="10"/>
      <c r="C2123" s="10" t="s">
        <v>864</v>
      </c>
      <c r="D2123" s="12" t="s">
        <v>2667</v>
      </c>
      <c r="E2123" s="8" t="s">
        <v>26</v>
      </c>
      <c r="F2123" s="8" t="s">
        <v>26</v>
      </c>
      <c r="G2123" s="10" t="n">
        <v>25704001007</v>
      </c>
      <c r="H2123" s="10"/>
      <c r="I2123" s="10" t="s">
        <v>1944</v>
      </c>
      <c r="J2123" s="8" t="s">
        <v>26</v>
      </c>
      <c r="K2123" s="10" t="s">
        <v>2635</v>
      </c>
      <c r="L2123" s="10"/>
      <c r="P2123" s="8" t="s">
        <v>26</v>
      </c>
      <c r="Q2123" s="0" t="n">
        <f aca="false">IF(ISNA(VLOOKUP(A2123,calculos!$A$2:$B$20,2,1)),"null",VLOOKUP(A2123,calculos!$A$2:$B$20,2,1))</f>
        <v>10</v>
      </c>
      <c r="R2123" s="0" t="n">
        <f aca="false">IF(ISNA(VLOOKUP(C2123,calculos!$D$2:$E$1218,2,1)),"null",VLOOKUP(C2123,calculos!$D$2:$E$1218,2,1))</f>
        <v>946</v>
      </c>
      <c r="S2123" s="0" t="n">
        <f aca="false">IF(ISNA(VLOOKUP(D2123,calculos!$G$2:$H$1118,2,1)),"null",VLOOKUP(D2123,calculos!$G$2:$H$1118,2,1))</f>
        <v>502</v>
      </c>
      <c r="T2123" s="0" t="n">
        <f aca="false">IF(ISNA(VLOOKUP(E2123,calculos!$J$2:$K$220,2,1)),"null",VLOOKUP(E2123,calculos!$J$2:$K$220,2,1))</f>
        <v>125</v>
      </c>
      <c r="U2123" s="0" t="n">
        <f aca="false">IF(ISNA(VLOOKUP(F2123,calculos!$M$2:$N$658,2,1)),"null",VLOOKUP(F2123,calculos!$M$2:$N$658,2,1))</f>
        <v>400</v>
      </c>
      <c r="V2123" s="0" t="n">
        <f aca="false">IF(ISNA(VLOOKUP(J2123,calculos!$P$2:$Q$1711,2,1)),"null",VLOOKUP(J2123,calculos!$P$2:$Q$1711,2,1))</f>
        <v>1705</v>
      </c>
      <c r="W2123" s="0" t="n">
        <f aca="false">IF(ISNA(VLOOKUP(P2123,calculos!$S$2:$T$58,2,1)),"null",VLOOKUP(P2123,calculos!$S$2:$T$58,2,1))</f>
        <v>42</v>
      </c>
      <c r="X2123" s="0" t="str">
        <f aca="false">$X$1&amp;B2123&amp;"','"&amp;G2123&amp;"','"&amp;H2123&amp;"','"&amp;I2123&amp;"','"&amp;K2123&amp;"','"&amp;L2123&amp;"','"&amp;M2123&amp;"','"&amp;N2123&amp;"','"&amp;O2123&amp;"',"&amp;Q2123&amp;","&amp;R2123&amp;","&amp;S2123&amp;","&amp;T2123&amp;","&amp;U2123&amp;","&amp;V2123&amp;","&amp;W2123&amp;");"</f>
        <v>insert into servicio (id,fecha_entrega,serie,apertura,fecha_instalacion,garantia,mantenimiento,capacitacion,entrega_equipo,visita,id_empresa,id_hospital,id_equipo,id_marca,id_modelo,id_os,id_ingeniero) values (nextval('seq_servicio'),'','25704001007','','07-05-2014','07-05-2012','','','','',10,946,502,125,400,1705,42);</v>
      </c>
    </row>
    <row r="2124" customFormat="false" ht="24.05" hidden="false" customHeight="false" outlineLevel="0" collapsed="false">
      <c r="A2124" s="10" t="s">
        <v>154</v>
      </c>
      <c r="B2124" s="10"/>
      <c r="C2124" s="10" t="s">
        <v>864</v>
      </c>
      <c r="D2124" s="12" t="s">
        <v>2667</v>
      </c>
      <c r="E2124" s="8" t="s">
        <v>26</v>
      </c>
      <c r="F2124" s="8" t="s">
        <v>26</v>
      </c>
      <c r="G2124" s="10" t="n">
        <v>25704001009</v>
      </c>
      <c r="H2124" s="10"/>
      <c r="I2124" s="10" t="s">
        <v>2668</v>
      </c>
      <c r="J2124" s="8" t="s">
        <v>26</v>
      </c>
      <c r="K2124" s="10" t="s">
        <v>2669</v>
      </c>
      <c r="L2124" s="10"/>
      <c r="P2124" s="8" t="s">
        <v>26</v>
      </c>
      <c r="Q2124" s="0" t="n">
        <f aca="false">IF(ISNA(VLOOKUP(A2124,calculos!$A$2:$B$20,2,1)),"null",VLOOKUP(A2124,calculos!$A$2:$B$20,2,1))</f>
        <v>10</v>
      </c>
      <c r="R2124" s="0" t="n">
        <f aca="false">IF(ISNA(VLOOKUP(C2124,calculos!$D$2:$E$1218,2,1)),"null",VLOOKUP(C2124,calculos!$D$2:$E$1218,2,1))</f>
        <v>946</v>
      </c>
      <c r="S2124" s="0" t="n">
        <f aca="false">IF(ISNA(VLOOKUP(D2124,calculos!$G$2:$H$1118,2,1)),"null",VLOOKUP(D2124,calculos!$G$2:$H$1118,2,1))</f>
        <v>502</v>
      </c>
      <c r="T2124" s="0" t="n">
        <f aca="false">IF(ISNA(VLOOKUP(E2124,calculos!$J$2:$K$220,2,1)),"null",VLOOKUP(E2124,calculos!$J$2:$K$220,2,1))</f>
        <v>125</v>
      </c>
      <c r="U2124" s="0" t="n">
        <f aca="false">IF(ISNA(VLOOKUP(F2124,calculos!$M$2:$N$658,2,1)),"null",VLOOKUP(F2124,calculos!$M$2:$N$658,2,1))</f>
        <v>400</v>
      </c>
      <c r="V2124" s="0" t="n">
        <f aca="false">IF(ISNA(VLOOKUP(J2124,calculos!$P$2:$Q$1711,2,1)),"null",VLOOKUP(J2124,calculos!$P$2:$Q$1711,2,1))</f>
        <v>1705</v>
      </c>
      <c r="W2124" s="0" t="n">
        <f aca="false">IF(ISNA(VLOOKUP(P2124,calculos!$S$2:$T$58,2,1)),"null",VLOOKUP(P2124,calculos!$S$2:$T$58,2,1))</f>
        <v>42</v>
      </c>
      <c r="X2124" s="0" t="str">
        <f aca="false">$X$1&amp;B2124&amp;"','"&amp;G2124&amp;"','"&amp;H2124&amp;"','"&amp;I2124&amp;"','"&amp;K2124&amp;"','"&amp;L2124&amp;"','"&amp;M2124&amp;"','"&amp;N2124&amp;"','"&amp;O2124&amp;"',"&amp;Q2124&amp;","&amp;R2124&amp;","&amp;S2124&amp;","&amp;T2124&amp;","&amp;U2124&amp;","&amp;V2124&amp;","&amp;W2124&amp;");"</f>
        <v>insert into servicio (id,fecha_entrega,serie,apertura,fecha_instalacion,garantia,mantenimiento,capacitacion,entrega_equipo,visita,id_empresa,id_hospital,id_equipo,id_marca,id_modelo,id_os,id_ingeniero) values (nextval('seq_servicio'),'','25704001009','','07-05-2015','07-05-2013','','','','',10,946,502,125,400,1705,42);</v>
      </c>
    </row>
    <row r="2125" customFormat="false" ht="24.05" hidden="false" customHeight="false" outlineLevel="0" collapsed="false">
      <c r="A2125" s="10" t="s">
        <v>154</v>
      </c>
      <c r="B2125" s="10"/>
      <c r="C2125" s="10" t="s">
        <v>864</v>
      </c>
      <c r="D2125" s="12" t="s">
        <v>2667</v>
      </c>
      <c r="E2125" s="8" t="s">
        <v>26</v>
      </c>
      <c r="F2125" s="8" t="s">
        <v>26</v>
      </c>
      <c r="G2125" s="10" t="n">
        <v>25704001010</v>
      </c>
      <c r="H2125" s="10"/>
      <c r="I2125" s="10" t="s">
        <v>1944</v>
      </c>
      <c r="J2125" s="8" t="s">
        <v>26</v>
      </c>
      <c r="K2125" s="10" t="s">
        <v>2635</v>
      </c>
      <c r="L2125" s="10"/>
      <c r="P2125" s="8" t="s">
        <v>26</v>
      </c>
      <c r="Q2125" s="0" t="n">
        <f aca="false">IF(ISNA(VLOOKUP(A2125,calculos!$A$2:$B$20,2,1)),"null",VLOOKUP(A2125,calculos!$A$2:$B$20,2,1))</f>
        <v>10</v>
      </c>
      <c r="R2125" s="0" t="n">
        <f aca="false">IF(ISNA(VLOOKUP(C2125,calculos!$D$2:$E$1218,2,1)),"null",VLOOKUP(C2125,calculos!$D$2:$E$1218,2,1))</f>
        <v>946</v>
      </c>
      <c r="S2125" s="0" t="n">
        <f aca="false">IF(ISNA(VLOOKUP(D2125,calculos!$G$2:$H$1118,2,1)),"null",VLOOKUP(D2125,calculos!$G$2:$H$1118,2,1))</f>
        <v>502</v>
      </c>
      <c r="T2125" s="0" t="n">
        <f aca="false">IF(ISNA(VLOOKUP(E2125,calculos!$J$2:$K$220,2,1)),"null",VLOOKUP(E2125,calculos!$J$2:$K$220,2,1))</f>
        <v>125</v>
      </c>
      <c r="U2125" s="0" t="n">
        <f aca="false">IF(ISNA(VLOOKUP(F2125,calculos!$M$2:$N$658,2,1)),"null",VLOOKUP(F2125,calculos!$M$2:$N$658,2,1))</f>
        <v>400</v>
      </c>
      <c r="V2125" s="0" t="n">
        <f aca="false">IF(ISNA(VLOOKUP(J2125,calculos!$P$2:$Q$1711,2,1)),"null",VLOOKUP(J2125,calculos!$P$2:$Q$1711,2,1))</f>
        <v>1705</v>
      </c>
      <c r="W2125" s="0" t="n">
        <f aca="false">IF(ISNA(VLOOKUP(P2125,calculos!$S$2:$T$58,2,1)),"null",VLOOKUP(P2125,calculos!$S$2:$T$58,2,1))</f>
        <v>42</v>
      </c>
      <c r="X2125" s="0" t="str">
        <f aca="false">$X$1&amp;B2125&amp;"','"&amp;G2125&amp;"','"&amp;H2125&amp;"','"&amp;I2125&amp;"','"&amp;K2125&amp;"','"&amp;L2125&amp;"','"&amp;M2125&amp;"','"&amp;N2125&amp;"','"&amp;O2125&amp;"',"&amp;Q2125&amp;","&amp;R2125&amp;","&amp;S2125&amp;","&amp;T2125&amp;","&amp;U2125&amp;","&amp;V2125&amp;","&amp;W2125&amp;");"</f>
        <v>insert into servicio (id,fecha_entrega,serie,apertura,fecha_instalacion,garantia,mantenimiento,capacitacion,entrega_equipo,visita,id_empresa,id_hospital,id_equipo,id_marca,id_modelo,id_os,id_ingeniero) values (nextval('seq_servicio'),'','25704001010','','07-05-2014','07-05-2012','','','','',10,946,502,125,400,1705,42);</v>
      </c>
    </row>
    <row r="2126" customFormat="false" ht="13.8" hidden="false" customHeight="false" outlineLevel="0" collapsed="false">
      <c r="A2126" s="10" t="s">
        <v>60</v>
      </c>
      <c r="B2126" s="10"/>
      <c r="C2126" s="10" t="s">
        <v>61</v>
      </c>
      <c r="D2126" s="10" t="s">
        <v>900</v>
      </c>
      <c r="E2126" s="8" t="s">
        <v>26</v>
      </c>
      <c r="F2126" s="8" t="s">
        <v>26</v>
      </c>
      <c r="G2126" s="10" t="n">
        <v>30786002002</v>
      </c>
      <c r="H2126" s="10"/>
      <c r="I2126" s="10" t="s">
        <v>1065</v>
      </c>
      <c r="J2126" s="8" t="s">
        <v>26</v>
      </c>
      <c r="K2126" s="10" t="s">
        <v>1066</v>
      </c>
      <c r="L2126" s="10"/>
      <c r="P2126" s="8" t="s">
        <v>26</v>
      </c>
      <c r="Q2126" s="0" t="n">
        <f aca="false">IF(ISNA(VLOOKUP(A2126,calculos!$A$2:$B$20,2,1)),"null",VLOOKUP(A2126,calculos!$A$2:$B$20,2,1))</f>
        <v>4</v>
      </c>
      <c r="R2126" s="0" t="n">
        <f aca="false">IF(ISNA(VLOOKUP(C2126,calculos!$D$2:$E$1218,2,1)),"null",VLOOKUP(C2126,calculos!$D$2:$E$1218,2,1))</f>
        <v>483</v>
      </c>
      <c r="S2126" s="0" t="n">
        <f aca="false">IF(ISNA(VLOOKUP(D2126,calculos!$G$2:$H$1118,2,1)),"null",VLOOKUP(D2126,calculos!$G$2:$H$1118,2,1))</f>
        <v>494</v>
      </c>
      <c r="T2126" s="0" t="n">
        <f aca="false">IF(ISNA(VLOOKUP(E2126,calculos!$J$2:$K$220,2,1)),"null",VLOOKUP(E2126,calculos!$J$2:$K$220,2,1))</f>
        <v>125</v>
      </c>
      <c r="U2126" s="0" t="n">
        <f aca="false">IF(ISNA(VLOOKUP(F2126,calculos!$M$2:$N$658,2,1)),"null",VLOOKUP(F2126,calculos!$M$2:$N$658,2,1))</f>
        <v>400</v>
      </c>
      <c r="V2126" s="0" t="n">
        <f aca="false">IF(ISNA(VLOOKUP(J2126,calculos!$P$2:$Q$1711,2,1)),"null",VLOOKUP(J2126,calculos!$P$2:$Q$1711,2,1))</f>
        <v>1705</v>
      </c>
      <c r="W2126" s="0" t="n">
        <f aca="false">IF(ISNA(VLOOKUP(P2126,calculos!$S$2:$T$58,2,1)),"null",VLOOKUP(P2126,calculos!$S$2:$T$58,2,1))</f>
        <v>42</v>
      </c>
      <c r="X2126" s="0" t="str">
        <f aca="false">$X$1&amp;B2126&amp;"','"&amp;G2126&amp;"','"&amp;H2126&amp;"','"&amp;I2126&amp;"','"&amp;K2126&amp;"','"&amp;L2126&amp;"','"&amp;M2126&amp;"','"&amp;N2126&amp;"','"&amp;O2126&amp;"',"&amp;Q2126&amp;","&amp;R2126&amp;","&amp;S2126&amp;","&amp;T2126&amp;","&amp;U2126&amp;","&amp;V2126&amp;","&amp;W2126&amp;");"</f>
        <v>insert into servicio (id,fecha_entrega,serie,apertura,fecha_instalacion,garantia,mantenimiento,capacitacion,entrega_equipo,visita,id_empresa,id_hospital,id_equipo,id_marca,id_modelo,id_os,id_ingeniero) values (nextval('seq_servicio'),'','30786002002','','13-11-2014','13-11-2012','','','','',4,483,494,125,400,1705,42);</v>
      </c>
    </row>
    <row r="2127" customFormat="false" ht="13.8" hidden="false" customHeight="false" outlineLevel="0" collapsed="false">
      <c r="A2127" s="10" t="s">
        <v>60</v>
      </c>
      <c r="B2127" s="10"/>
      <c r="C2127" s="10" t="s">
        <v>974</v>
      </c>
      <c r="D2127" s="10" t="s">
        <v>1447</v>
      </c>
      <c r="E2127" s="8" t="s">
        <v>26</v>
      </c>
      <c r="F2127" s="8" t="s">
        <v>26</v>
      </c>
      <c r="G2127" s="10" t="n">
        <v>30786002004</v>
      </c>
      <c r="H2127" s="10"/>
      <c r="I2127" s="10" t="s">
        <v>1448</v>
      </c>
      <c r="J2127" s="8" t="s">
        <v>26</v>
      </c>
      <c r="K2127" s="10" t="s">
        <v>1449</v>
      </c>
      <c r="L2127" s="10"/>
      <c r="P2127" s="8" t="s">
        <v>26</v>
      </c>
      <c r="Q2127" s="0" t="n">
        <f aca="false">IF(ISNA(VLOOKUP(A2127,calculos!$A$2:$B$20,2,1)),"null",VLOOKUP(A2127,calculos!$A$2:$B$20,2,1))</f>
        <v>4</v>
      </c>
      <c r="R2127" s="0" t="n">
        <f aca="false">IF(ISNA(VLOOKUP(C2127,calculos!$D$2:$E$1218,2,1)),"null",VLOOKUP(C2127,calculos!$D$2:$E$1218,2,1))</f>
        <v>558</v>
      </c>
      <c r="S2127" s="0" t="n">
        <f aca="false">IF(ISNA(VLOOKUP(D2127,calculos!$G$2:$H$1118,2,1)),"null",VLOOKUP(D2127,calculos!$G$2:$H$1118,2,1))</f>
        <v>508</v>
      </c>
      <c r="T2127" s="0" t="n">
        <f aca="false">IF(ISNA(VLOOKUP(E2127,calculos!$J$2:$K$220,2,1)),"null",VLOOKUP(E2127,calculos!$J$2:$K$220,2,1))</f>
        <v>125</v>
      </c>
      <c r="U2127" s="0" t="n">
        <f aca="false">IF(ISNA(VLOOKUP(F2127,calculos!$M$2:$N$658,2,1)),"null",VLOOKUP(F2127,calculos!$M$2:$N$658,2,1))</f>
        <v>400</v>
      </c>
      <c r="V2127" s="0" t="n">
        <f aca="false">IF(ISNA(VLOOKUP(J2127,calculos!$P$2:$Q$1711,2,1)),"null",VLOOKUP(J2127,calculos!$P$2:$Q$1711,2,1))</f>
        <v>1705</v>
      </c>
      <c r="W2127" s="0" t="n">
        <f aca="false">IF(ISNA(VLOOKUP(P2127,calculos!$S$2:$T$58,2,1)),"null",VLOOKUP(P2127,calculos!$S$2:$T$58,2,1))</f>
        <v>42</v>
      </c>
      <c r="X2127" s="0" t="str">
        <f aca="false">$X$1&amp;B2127&amp;"','"&amp;G2127&amp;"','"&amp;H2127&amp;"','"&amp;I2127&amp;"','"&amp;K2127&amp;"','"&amp;L2127&amp;"','"&amp;M2127&amp;"','"&amp;N2127&amp;"','"&amp;O2127&amp;"',"&amp;Q2127&amp;","&amp;R2127&amp;","&amp;S2127&amp;","&amp;T2127&amp;","&amp;U2127&amp;","&amp;V2127&amp;","&amp;W2127&amp;");"</f>
        <v>insert into servicio (id,fecha_entrega,serie,apertura,fecha_instalacion,garantia,mantenimiento,capacitacion,entrega_equipo,visita,id_empresa,id_hospital,id_equipo,id_marca,id_modelo,id_os,id_ingeniero) values (nextval('seq_servicio'),'','30786002004','','27-05-2015','27-05-2013','','','','',4,558,508,125,400,1705,42);</v>
      </c>
    </row>
    <row r="2128" customFormat="false" ht="13.8" hidden="false" customHeight="false" outlineLevel="0" collapsed="false">
      <c r="A2128" s="10" t="s">
        <v>60</v>
      </c>
      <c r="B2128" s="10"/>
      <c r="C2128" s="10" t="s">
        <v>61</v>
      </c>
      <c r="D2128" s="10" t="s">
        <v>900</v>
      </c>
      <c r="E2128" s="8" t="s">
        <v>26</v>
      </c>
      <c r="F2128" s="8" t="s">
        <v>26</v>
      </c>
      <c r="G2128" s="10" t="n">
        <v>30786002008</v>
      </c>
      <c r="H2128" s="10"/>
      <c r="I2128" s="10" t="s">
        <v>1065</v>
      </c>
      <c r="J2128" s="8" t="s">
        <v>26</v>
      </c>
      <c r="K2128" s="10" t="s">
        <v>1066</v>
      </c>
      <c r="L2128" s="10"/>
      <c r="P2128" s="8" t="s">
        <v>26</v>
      </c>
      <c r="Q2128" s="0" t="n">
        <f aca="false">IF(ISNA(VLOOKUP(A2128,calculos!$A$2:$B$20,2,1)),"null",VLOOKUP(A2128,calculos!$A$2:$B$20,2,1))</f>
        <v>4</v>
      </c>
      <c r="R2128" s="0" t="n">
        <f aca="false">IF(ISNA(VLOOKUP(C2128,calculos!$D$2:$E$1218,2,1)),"null",VLOOKUP(C2128,calculos!$D$2:$E$1218,2,1))</f>
        <v>483</v>
      </c>
      <c r="S2128" s="0" t="n">
        <f aca="false">IF(ISNA(VLOOKUP(D2128,calculos!$G$2:$H$1118,2,1)),"null",VLOOKUP(D2128,calculos!$G$2:$H$1118,2,1))</f>
        <v>494</v>
      </c>
      <c r="T2128" s="0" t="n">
        <f aca="false">IF(ISNA(VLOOKUP(E2128,calculos!$J$2:$K$220,2,1)),"null",VLOOKUP(E2128,calculos!$J$2:$K$220,2,1))</f>
        <v>125</v>
      </c>
      <c r="U2128" s="0" t="n">
        <f aca="false">IF(ISNA(VLOOKUP(F2128,calculos!$M$2:$N$658,2,1)),"null",VLOOKUP(F2128,calculos!$M$2:$N$658,2,1))</f>
        <v>400</v>
      </c>
      <c r="V2128" s="0" t="n">
        <f aca="false">IF(ISNA(VLOOKUP(J2128,calculos!$P$2:$Q$1711,2,1)),"null",VLOOKUP(J2128,calculos!$P$2:$Q$1711,2,1))</f>
        <v>1705</v>
      </c>
      <c r="W2128" s="0" t="n">
        <f aca="false">IF(ISNA(VLOOKUP(P2128,calculos!$S$2:$T$58,2,1)),"null",VLOOKUP(P2128,calculos!$S$2:$T$58,2,1))</f>
        <v>42</v>
      </c>
      <c r="X2128" s="0" t="str">
        <f aca="false">$X$1&amp;B2128&amp;"','"&amp;G2128&amp;"','"&amp;H2128&amp;"','"&amp;I2128&amp;"','"&amp;K2128&amp;"','"&amp;L2128&amp;"','"&amp;M2128&amp;"','"&amp;N2128&amp;"','"&amp;O2128&amp;"',"&amp;Q2128&amp;","&amp;R2128&amp;","&amp;S2128&amp;","&amp;T2128&amp;","&amp;U2128&amp;","&amp;V2128&amp;","&amp;W2128&amp;");"</f>
        <v>insert into servicio (id,fecha_entrega,serie,apertura,fecha_instalacion,garantia,mantenimiento,capacitacion,entrega_equipo,visita,id_empresa,id_hospital,id_equipo,id_marca,id_modelo,id_os,id_ingeniero) values (nextval('seq_servicio'),'','30786002008','','13-11-2014','13-11-2012','','','','',4,483,494,125,400,1705,42);</v>
      </c>
    </row>
    <row r="2129" customFormat="false" ht="13.8" hidden="false" customHeight="false" outlineLevel="0" collapsed="false">
      <c r="A2129" s="10" t="s">
        <v>60</v>
      </c>
      <c r="B2129" s="10"/>
      <c r="C2129" s="10" t="s">
        <v>61</v>
      </c>
      <c r="D2129" s="10" t="s">
        <v>900</v>
      </c>
      <c r="E2129" s="8" t="s">
        <v>26</v>
      </c>
      <c r="F2129" s="8" t="s">
        <v>26</v>
      </c>
      <c r="G2129" s="10" t="n">
        <v>30786002010</v>
      </c>
      <c r="H2129" s="10"/>
      <c r="I2129" s="10" t="s">
        <v>1065</v>
      </c>
      <c r="J2129" s="8" t="s">
        <v>26</v>
      </c>
      <c r="K2129" s="10" t="s">
        <v>1066</v>
      </c>
      <c r="L2129" s="10"/>
      <c r="P2129" s="8" t="s">
        <v>26</v>
      </c>
      <c r="Q2129" s="0" t="n">
        <f aca="false">IF(ISNA(VLOOKUP(A2129,calculos!$A$2:$B$20,2,1)),"null",VLOOKUP(A2129,calculos!$A$2:$B$20,2,1))</f>
        <v>4</v>
      </c>
      <c r="R2129" s="0" t="n">
        <f aca="false">IF(ISNA(VLOOKUP(C2129,calculos!$D$2:$E$1218,2,1)),"null",VLOOKUP(C2129,calculos!$D$2:$E$1218,2,1))</f>
        <v>483</v>
      </c>
      <c r="S2129" s="0" t="n">
        <f aca="false">IF(ISNA(VLOOKUP(D2129,calculos!$G$2:$H$1118,2,1)),"null",VLOOKUP(D2129,calculos!$G$2:$H$1118,2,1))</f>
        <v>494</v>
      </c>
      <c r="T2129" s="0" t="n">
        <f aca="false">IF(ISNA(VLOOKUP(E2129,calculos!$J$2:$K$220,2,1)),"null",VLOOKUP(E2129,calculos!$J$2:$K$220,2,1))</f>
        <v>125</v>
      </c>
      <c r="U2129" s="0" t="n">
        <f aca="false">IF(ISNA(VLOOKUP(F2129,calculos!$M$2:$N$658,2,1)),"null",VLOOKUP(F2129,calculos!$M$2:$N$658,2,1))</f>
        <v>400</v>
      </c>
      <c r="V2129" s="0" t="n">
        <f aca="false">IF(ISNA(VLOOKUP(J2129,calculos!$P$2:$Q$1711,2,1)),"null",VLOOKUP(J2129,calculos!$P$2:$Q$1711,2,1))</f>
        <v>1705</v>
      </c>
      <c r="W2129" s="0" t="n">
        <f aca="false">IF(ISNA(VLOOKUP(P2129,calculos!$S$2:$T$58,2,1)),"null",VLOOKUP(P2129,calculos!$S$2:$T$58,2,1))</f>
        <v>42</v>
      </c>
      <c r="X2129" s="0" t="str">
        <f aca="false">$X$1&amp;B2129&amp;"','"&amp;G2129&amp;"','"&amp;H2129&amp;"','"&amp;I2129&amp;"','"&amp;K2129&amp;"','"&amp;L2129&amp;"','"&amp;M2129&amp;"','"&amp;N2129&amp;"','"&amp;O2129&amp;"',"&amp;Q2129&amp;","&amp;R2129&amp;","&amp;S2129&amp;","&amp;T2129&amp;","&amp;U2129&amp;","&amp;V2129&amp;","&amp;W2129&amp;");"</f>
        <v>insert into servicio (id,fecha_entrega,serie,apertura,fecha_instalacion,garantia,mantenimiento,capacitacion,entrega_equipo,visita,id_empresa,id_hospital,id_equipo,id_marca,id_modelo,id_os,id_ingeniero) values (nextval('seq_servicio'),'','30786002010','','13-11-2014','13-11-2012','','','','',4,483,494,125,400,1705,42);</v>
      </c>
    </row>
    <row r="2130" customFormat="false" ht="13.8" hidden="false" customHeight="false" outlineLevel="0" collapsed="false">
      <c r="A2130" s="10" t="s">
        <v>60</v>
      </c>
      <c r="B2130" s="10"/>
      <c r="C2130" s="10" t="s">
        <v>61</v>
      </c>
      <c r="D2130" s="10" t="s">
        <v>900</v>
      </c>
      <c r="E2130" s="8" t="s">
        <v>26</v>
      </c>
      <c r="F2130" s="8" t="s">
        <v>26</v>
      </c>
      <c r="G2130" s="10" t="n">
        <v>30786002015</v>
      </c>
      <c r="H2130" s="10"/>
      <c r="I2130" s="10" t="s">
        <v>1065</v>
      </c>
      <c r="J2130" s="8" t="s">
        <v>26</v>
      </c>
      <c r="K2130" s="10" t="s">
        <v>1066</v>
      </c>
      <c r="L2130" s="10"/>
      <c r="P2130" s="8" t="s">
        <v>26</v>
      </c>
      <c r="Q2130" s="0" t="n">
        <f aca="false">IF(ISNA(VLOOKUP(A2130,calculos!$A$2:$B$20,2,1)),"null",VLOOKUP(A2130,calculos!$A$2:$B$20,2,1))</f>
        <v>4</v>
      </c>
      <c r="R2130" s="0" t="n">
        <f aca="false">IF(ISNA(VLOOKUP(C2130,calculos!$D$2:$E$1218,2,1)),"null",VLOOKUP(C2130,calculos!$D$2:$E$1218,2,1))</f>
        <v>483</v>
      </c>
      <c r="S2130" s="0" t="n">
        <f aca="false">IF(ISNA(VLOOKUP(D2130,calculos!$G$2:$H$1118,2,1)),"null",VLOOKUP(D2130,calculos!$G$2:$H$1118,2,1))</f>
        <v>494</v>
      </c>
      <c r="T2130" s="0" t="n">
        <f aca="false">IF(ISNA(VLOOKUP(E2130,calculos!$J$2:$K$220,2,1)),"null",VLOOKUP(E2130,calculos!$J$2:$K$220,2,1))</f>
        <v>125</v>
      </c>
      <c r="U2130" s="0" t="n">
        <f aca="false">IF(ISNA(VLOOKUP(F2130,calculos!$M$2:$N$658,2,1)),"null",VLOOKUP(F2130,calculos!$M$2:$N$658,2,1))</f>
        <v>400</v>
      </c>
      <c r="V2130" s="0" t="n">
        <f aca="false">IF(ISNA(VLOOKUP(J2130,calculos!$P$2:$Q$1711,2,1)),"null",VLOOKUP(J2130,calculos!$P$2:$Q$1711,2,1))</f>
        <v>1705</v>
      </c>
      <c r="W2130" s="0" t="n">
        <f aca="false">IF(ISNA(VLOOKUP(P2130,calculos!$S$2:$T$58,2,1)),"null",VLOOKUP(P2130,calculos!$S$2:$T$58,2,1))</f>
        <v>42</v>
      </c>
      <c r="X2130" s="0" t="str">
        <f aca="false">$X$1&amp;B2130&amp;"','"&amp;G2130&amp;"','"&amp;H2130&amp;"','"&amp;I2130&amp;"','"&amp;K2130&amp;"','"&amp;L2130&amp;"','"&amp;M2130&amp;"','"&amp;N2130&amp;"','"&amp;O2130&amp;"',"&amp;Q2130&amp;","&amp;R2130&amp;","&amp;S2130&amp;","&amp;T2130&amp;","&amp;U2130&amp;","&amp;V2130&amp;","&amp;W2130&amp;");"</f>
        <v>insert into servicio (id,fecha_entrega,serie,apertura,fecha_instalacion,garantia,mantenimiento,capacitacion,entrega_equipo,visita,id_empresa,id_hospital,id_equipo,id_marca,id_modelo,id_os,id_ingeniero) values (nextval('seq_servicio'),'','30786002015','','13-11-2014','13-11-2012','','','','',4,483,494,125,400,1705,42);</v>
      </c>
    </row>
    <row r="2131" customFormat="false" ht="13.8" hidden="false" customHeight="false" outlineLevel="0" collapsed="false">
      <c r="A2131" s="10" t="s">
        <v>60</v>
      </c>
      <c r="B2131" s="10"/>
      <c r="C2131" s="10" t="s">
        <v>61</v>
      </c>
      <c r="D2131" s="10" t="s">
        <v>900</v>
      </c>
      <c r="E2131" s="8" t="s">
        <v>26</v>
      </c>
      <c r="F2131" s="8" t="s">
        <v>26</v>
      </c>
      <c r="G2131" s="10" t="n">
        <v>30786002016</v>
      </c>
      <c r="H2131" s="10"/>
      <c r="I2131" s="10" t="s">
        <v>1065</v>
      </c>
      <c r="J2131" s="8" t="s">
        <v>26</v>
      </c>
      <c r="K2131" s="10" t="s">
        <v>1066</v>
      </c>
      <c r="L2131" s="10"/>
      <c r="P2131" s="8" t="s">
        <v>26</v>
      </c>
      <c r="Q2131" s="0" t="n">
        <f aca="false">IF(ISNA(VLOOKUP(A2131,calculos!$A$2:$B$20,2,1)),"null",VLOOKUP(A2131,calculos!$A$2:$B$20,2,1))</f>
        <v>4</v>
      </c>
      <c r="R2131" s="0" t="n">
        <f aca="false">IF(ISNA(VLOOKUP(C2131,calculos!$D$2:$E$1218,2,1)),"null",VLOOKUP(C2131,calculos!$D$2:$E$1218,2,1))</f>
        <v>483</v>
      </c>
      <c r="S2131" s="0" t="n">
        <f aca="false">IF(ISNA(VLOOKUP(D2131,calculos!$G$2:$H$1118,2,1)),"null",VLOOKUP(D2131,calculos!$G$2:$H$1118,2,1))</f>
        <v>494</v>
      </c>
      <c r="T2131" s="0" t="n">
        <f aca="false">IF(ISNA(VLOOKUP(E2131,calculos!$J$2:$K$220,2,1)),"null",VLOOKUP(E2131,calculos!$J$2:$K$220,2,1))</f>
        <v>125</v>
      </c>
      <c r="U2131" s="0" t="n">
        <f aca="false">IF(ISNA(VLOOKUP(F2131,calculos!$M$2:$N$658,2,1)),"null",VLOOKUP(F2131,calculos!$M$2:$N$658,2,1))</f>
        <v>400</v>
      </c>
      <c r="V2131" s="0" t="n">
        <f aca="false">IF(ISNA(VLOOKUP(J2131,calculos!$P$2:$Q$1711,2,1)),"null",VLOOKUP(J2131,calculos!$P$2:$Q$1711,2,1))</f>
        <v>1705</v>
      </c>
      <c r="W2131" s="0" t="n">
        <f aca="false">IF(ISNA(VLOOKUP(P2131,calculos!$S$2:$T$58,2,1)),"null",VLOOKUP(P2131,calculos!$S$2:$T$58,2,1))</f>
        <v>42</v>
      </c>
      <c r="X2131" s="0" t="str">
        <f aca="false">$X$1&amp;B2131&amp;"','"&amp;G2131&amp;"','"&amp;H2131&amp;"','"&amp;I2131&amp;"','"&amp;K2131&amp;"','"&amp;L2131&amp;"','"&amp;M2131&amp;"','"&amp;N2131&amp;"','"&amp;O2131&amp;"',"&amp;Q2131&amp;","&amp;R2131&amp;","&amp;S2131&amp;","&amp;T2131&amp;","&amp;U2131&amp;","&amp;V2131&amp;","&amp;W2131&amp;");"</f>
        <v>insert into servicio (id,fecha_entrega,serie,apertura,fecha_instalacion,garantia,mantenimiento,capacitacion,entrega_equipo,visita,id_empresa,id_hospital,id_equipo,id_marca,id_modelo,id_os,id_ingeniero) values (nextval('seq_servicio'),'','30786002016','','13-11-2014','13-11-2012','','','','',4,483,494,125,400,1705,42);</v>
      </c>
    </row>
    <row r="2132" customFormat="false" ht="13.8" hidden="false" customHeight="false" outlineLevel="0" collapsed="false">
      <c r="A2132" s="10" t="s">
        <v>60</v>
      </c>
      <c r="B2132" s="10"/>
      <c r="C2132" s="10" t="s">
        <v>61</v>
      </c>
      <c r="D2132" s="10" t="s">
        <v>900</v>
      </c>
      <c r="E2132" s="8" t="s">
        <v>26</v>
      </c>
      <c r="F2132" s="8" t="s">
        <v>26</v>
      </c>
      <c r="G2132" s="10" t="n">
        <v>30786002017</v>
      </c>
      <c r="H2132" s="10"/>
      <c r="I2132" s="10" t="s">
        <v>1065</v>
      </c>
      <c r="J2132" s="8" t="s">
        <v>26</v>
      </c>
      <c r="K2132" s="10" t="s">
        <v>1066</v>
      </c>
      <c r="L2132" s="10"/>
      <c r="P2132" s="8" t="s">
        <v>26</v>
      </c>
      <c r="Q2132" s="0" t="n">
        <f aca="false">IF(ISNA(VLOOKUP(A2132,calculos!$A$2:$B$20,2,1)),"null",VLOOKUP(A2132,calculos!$A$2:$B$20,2,1))</f>
        <v>4</v>
      </c>
      <c r="R2132" s="0" t="n">
        <f aca="false">IF(ISNA(VLOOKUP(C2132,calculos!$D$2:$E$1218,2,1)),"null",VLOOKUP(C2132,calculos!$D$2:$E$1218,2,1))</f>
        <v>483</v>
      </c>
      <c r="S2132" s="0" t="n">
        <f aca="false">IF(ISNA(VLOOKUP(D2132,calculos!$G$2:$H$1118,2,1)),"null",VLOOKUP(D2132,calculos!$G$2:$H$1118,2,1))</f>
        <v>494</v>
      </c>
      <c r="T2132" s="0" t="n">
        <f aca="false">IF(ISNA(VLOOKUP(E2132,calculos!$J$2:$K$220,2,1)),"null",VLOOKUP(E2132,calculos!$J$2:$K$220,2,1))</f>
        <v>125</v>
      </c>
      <c r="U2132" s="0" t="n">
        <f aca="false">IF(ISNA(VLOOKUP(F2132,calculos!$M$2:$N$658,2,1)),"null",VLOOKUP(F2132,calculos!$M$2:$N$658,2,1))</f>
        <v>400</v>
      </c>
      <c r="V2132" s="0" t="n">
        <f aca="false">IF(ISNA(VLOOKUP(J2132,calculos!$P$2:$Q$1711,2,1)),"null",VLOOKUP(J2132,calculos!$P$2:$Q$1711,2,1))</f>
        <v>1705</v>
      </c>
      <c r="W2132" s="0" t="n">
        <f aca="false">IF(ISNA(VLOOKUP(P2132,calculos!$S$2:$T$58,2,1)),"null",VLOOKUP(P2132,calculos!$S$2:$T$58,2,1))</f>
        <v>42</v>
      </c>
      <c r="X2132" s="0" t="str">
        <f aca="false">$X$1&amp;B2132&amp;"','"&amp;G2132&amp;"','"&amp;H2132&amp;"','"&amp;I2132&amp;"','"&amp;K2132&amp;"','"&amp;L2132&amp;"','"&amp;M2132&amp;"','"&amp;N2132&amp;"','"&amp;O2132&amp;"',"&amp;Q2132&amp;","&amp;R2132&amp;","&amp;S2132&amp;","&amp;T2132&amp;","&amp;U2132&amp;","&amp;V2132&amp;","&amp;W2132&amp;");"</f>
        <v>insert into servicio (id,fecha_entrega,serie,apertura,fecha_instalacion,garantia,mantenimiento,capacitacion,entrega_equipo,visita,id_empresa,id_hospital,id_equipo,id_marca,id_modelo,id_os,id_ingeniero) values (nextval('seq_servicio'),'','30786002017','','13-11-2014','13-11-2012','','','','',4,483,494,125,400,1705,42);</v>
      </c>
    </row>
    <row r="2133" customFormat="false" ht="13.8" hidden="false" customHeight="false" outlineLevel="0" collapsed="false">
      <c r="A2133" s="10" t="s">
        <v>60</v>
      </c>
      <c r="B2133" s="10"/>
      <c r="C2133" s="10" t="s">
        <v>61</v>
      </c>
      <c r="D2133" s="10" t="s">
        <v>900</v>
      </c>
      <c r="E2133" s="8" t="s">
        <v>26</v>
      </c>
      <c r="F2133" s="8" t="s">
        <v>26</v>
      </c>
      <c r="G2133" s="10" t="n">
        <v>30786002020</v>
      </c>
      <c r="H2133" s="10"/>
      <c r="I2133" s="10" t="s">
        <v>1065</v>
      </c>
      <c r="J2133" s="8" t="s">
        <v>26</v>
      </c>
      <c r="K2133" s="10" t="s">
        <v>1066</v>
      </c>
      <c r="L2133" s="10"/>
      <c r="P2133" s="8" t="s">
        <v>26</v>
      </c>
      <c r="Q2133" s="0" t="n">
        <f aca="false">IF(ISNA(VLOOKUP(A2133,calculos!$A$2:$B$20,2,1)),"null",VLOOKUP(A2133,calculos!$A$2:$B$20,2,1))</f>
        <v>4</v>
      </c>
      <c r="R2133" s="0" t="n">
        <f aca="false">IF(ISNA(VLOOKUP(C2133,calculos!$D$2:$E$1218,2,1)),"null",VLOOKUP(C2133,calculos!$D$2:$E$1218,2,1))</f>
        <v>483</v>
      </c>
      <c r="S2133" s="0" t="n">
        <f aca="false">IF(ISNA(VLOOKUP(D2133,calculos!$G$2:$H$1118,2,1)),"null",VLOOKUP(D2133,calculos!$G$2:$H$1118,2,1))</f>
        <v>494</v>
      </c>
      <c r="T2133" s="0" t="n">
        <f aca="false">IF(ISNA(VLOOKUP(E2133,calculos!$J$2:$K$220,2,1)),"null",VLOOKUP(E2133,calculos!$J$2:$K$220,2,1))</f>
        <v>125</v>
      </c>
      <c r="U2133" s="0" t="n">
        <f aca="false">IF(ISNA(VLOOKUP(F2133,calculos!$M$2:$N$658,2,1)),"null",VLOOKUP(F2133,calculos!$M$2:$N$658,2,1))</f>
        <v>400</v>
      </c>
      <c r="V2133" s="0" t="n">
        <f aca="false">IF(ISNA(VLOOKUP(J2133,calculos!$P$2:$Q$1711,2,1)),"null",VLOOKUP(J2133,calculos!$P$2:$Q$1711,2,1))</f>
        <v>1705</v>
      </c>
      <c r="W2133" s="0" t="n">
        <f aca="false">IF(ISNA(VLOOKUP(P2133,calculos!$S$2:$T$58,2,1)),"null",VLOOKUP(P2133,calculos!$S$2:$T$58,2,1))</f>
        <v>42</v>
      </c>
      <c r="X2133" s="0" t="str">
        <f aca="false">$X$1&amp;B2133&amp;"','"&amp;G2133&amp;"','"&amp;H2133&amp;"','"&amp;I2133&amp;"','"&amp;K2133&amp;"','"&amp;L2133&amp;"','"&amp;M2133&amp;"','"&amp;N2133&amp;"','"&amp;O2133&amp;"',"&amp;Q2133&amp;","&amp;R2133&amp;","&amp;S2133&amp;","&amp;T2133&amp;","&amp;U2133&amp;","&amp;V2133&amp;","&amp;W2133&amp;");"</f>
        <v>insert into servicio (id,fecha_entrega,serie,apertura,fecha_instalacion,garantia,mantenimiento,capacitacion,entrega_equipo,visita,id_empresa,id_hospital,id_equipo,id_marca,id_modelo,id_os,id_ingeniero) values (nextval('seq_servicio'),'','30786002020','','13-11-2014','13-11-2012','','','','',4,483,494,125,400,1705,42);</v>
      </c>
    </row>
    <row r="2134" customFormat="false" ht="13.8" hidden="false" customHeight="false" outlineLevel="0" collapsed="false">
      <c r="A2134" s="10" t="s">
        <v>60</v>
      </c>
      <c r="B2134" s="10"/>
      <c r="C2134" s="10" t="s">
        <v>61</v>
      </c>
      <c r="D2134" s="10" t="s">
        <v>2671</v>
      </c>
      <c r="E2134" s="8" t="s">
        <v>26</v>
      </c>
      <c r="F2134" s="8" t="s">
        <v>26</v>
      </c>
      <c r="G2134" s="10" t="n">
        <v>30786003002</v>
      </c>
      <c r="H2134" s="10"/>
      <c r="I2134" s="10" t="s">
        <v>2672</v>
      </c>
      <c r="J2134" s="8" t="s">
        <v>26</v>
      </c>
      <c r="K2134" s="10" t="s">
        <v>2673</v>
      </c>
      <c r="L2134" s="10"/>
      <c r="P2134" s="8" t="s">
        <v>26</v>
      </c>
      <c r="Q2134" s="0" t="n">
        <f aca="false">IF(ISNA(VLOOKUP(A2134,calculos!$A$2:$B$20,2,1)),"null",VLOOKUP(A2134,calculos!$A$2:$B$20,2,1))</f>
        <v>4</v>
      </c>
      <c r="R2134" s="0" t="n">
        <f aca="false">IF(ISNA(VLOOKUP(C2134,calculos!$D$2:$E$1218,2,1)),"null",VLOOKUP(C2134,calculos!$D$2:$E$1218,2,1))</f>
        <v>483</v>
      </c>
      <c r="S2134" s="0" t="n">
        <f aca="false">IF(ISNA(VLOOKUP(D2134,calculos!$G$2:$H$1118,2,1)),"null",VLOOKUP(D2134,calculos!$G$2:$H$1118,2,1))</f>
        <v>495</v>
      </c>
      <c r="T2134" s="0" t="n">
        <f aca="false">IF(ISNA(VLOOKUP(E2134,calculos!$J$2:$K$220,2,1)),"null",VLOOKUP(E2134,calculos!$J$2:$K$220,2,1))</f>
        <v>125</v>
      </c>
      <c r="U2134" s="0" t="n">
        <f aca="false">IF(ISNA(VLOOKUP(F2134,calculos!$M$2:$N$658,2,1)),"null",VLOOKUP(F2134,calculos!$M$2:$N$658,2,1))</f>
        <v>400</v>
      </c>
      <c r="V2134" s="0" t="n">
        <f aca="false">IF(ISNA(VLOOKUP(J2134,calculos!$P$2:$Q$1711,2,1)),"null",VLOOKUP(J2134,calculos!$P$2:$Q$1711,2,1))</f>
        <v>1705</v>
      </c>
      <c r="W2134" s="0" t="n">
        <f aca="false">IF(ISNA(VLOOKUP(P2134,calculos!$S$2:$T$58,2,1)),"null",VLOOKUP(P2134,calculos!$S$2:$T$58,2,1))</f>
        <v>42</v>
      </c>
      <c r="X2134" s="0" t="str">
        <f aca="false">$X$1&amp;B2134&amp;"','"&amp;G2134&amp;"','"&amp;H2134&amp;"','"&amp;I2134&amp;"','"&amp;K2134&amp;"','"&amp;L2134&amp;"','"&amp;M2134&amp;"','"&amp;N2134&amp;"','"&amp;O2134&amp;"',"&amp;Q2134&amp;","&amp;R2134&amp;","&amp;S2134&amp;","&amp;T2134&amp;","&amp;U2134&amp;","&amp;V2134&amp;","&amp;W2134&amp;");"</f>
        <v>insert into servicio (id,fecha_entrega,serie,apertura,fecha_instalacion,garantia,mantenimiento,capacitacion,entrega_equipo,visita,id_empresa,id_hospital,id_equipo,id_marca,id_modelo,id_os,id_ingeniero) values (nextval('seq_servicio'),'','30786003002','','16-04-2015','16-04-2013','','','','',4,483,495,125,400,1705,42);</v>
      </c>
    </row>
    <row r="2135" customFormat="false" ht="13.8" hidden="false" customHeight="false" outlineLevel="0" collapsed="false">
      <c r="A2135" s="10" t="s">
        <v>60</v>
      </c>
      <c r="B2135" s="10"/>
      <c r="C2135" s="10" t="s">
        <v>61</v>
      </c>
      <c r="D2135" s="10" t="s">
        <v>1302</v>
      </c>
      <c r="E2135" s="8" t="s">
        <v>26</v>
      </c>
      <c r="F2135" s="8" t="s">
        <v>26</v>
      </c>
      <c r="G2135" s="10" t="n">
        <v>30786003006</v>
      </c>
      <c r="H2135" s="10"/>
      <c r="I2135" s="10" t="s">
        <v>2482</v>
      </c>
      <c r="J2135" s="8" t="s">
        <v>26</v>
      </c>
      <c r="K2135" s="10" t="s">
        <v>2483</v>
      </c>
      <c r="L2135" s="10"/>
      <c r="P2135" s="8" t="s">
        <v>26</v>
      </c>
      <c r="Q2135" s="0" t="n">
        <f aca="false">IF(ISNA(VLOOKUP(A2135,calculos!$A$2:$B$20,2,1)),"null",VLOOKUP(A2135,calculos!$A$2:$B$20,2,1))</f>
        <v>4</v>
      </c>
      <c r="R2135" s="0" t="n">
        <f aca="false">IF(ISNA(VLOOKUP(C2135,calculos!$D$2:$E$1218,2,1)),"null",VLOOKUP(C2135,calculos!$D$2:$E$1218,2,1))</f>
        <v>483</v>
      </c>
      <c r="S2135" s="0" t="n">
        <f aca="false">IF(ISNA(VLOOKUP(D2135,calculos!$G$2:$H$1118,2,1)),"null",VLOOKUP(D2135,calculos!$G$2:$H$1118,2,1))</f>
        <v>498</v>
      </c>
      <c r="T2135" s="0" t="n">
        <f aca="false">IF(ISNA(VLOOKUP(E2135,calculos!$J$2:$K$220,2,1)),"null",VLOOKUP(E2135,calculos!$J$2:$K$220,2,1))</f>
        <v>125</v>
      </c>
      <c r="U2135" s="0" t="n">
        <f aca="false">IF(ISNA(VLOOKUP(F2135,calculos!$M$2:$N$658,2,1)),"null",VLOOKUP(F2135,calculos!$M$2:$N$658,2,1))</f>
        <v>400</v>
      </c>
      <c r="V2135" s="0" t="n">
        <f aca="false">IF(ISNA(VLOOKUP(J2135,calculos!$P$2:$Q$1711,2,1)),"null",VLOOKUP(J2135,calculos!$P$2:$Q$1711,2,1))</f>
        <v>1705</v>
      </c>
      <c r="W2135" s="0" t="n">
        <f aca="false">IF(ISNA(VLOOKUP(P2135,calculos!$S$2:$T$58,2,1)),"null",VLOOKUP(P2135,calculos!$S$2:$T$58,2,1))</f>
        <v>42</v>
      </c>
      <c r="X2135" s="0" t="str">
        <f aca="false">$X$1&amp;B2135&amp;"','"&amp;G2135&amp;"','"&amp;H2135&amp;"','"&amp;I2135&amp;"','"&amp;K2135&amp;"','"&amp;L2135&amp;"','"&amp;M2135&amp;"','"&amp;N2135&amp;"','"&amp;O2135&amp;"',"&amp;Q2135&amp;","&amp;R2135&amp;","&amp;S2135&amp;","&amp;T2135&amp;","&amp;U2135&amp;","&amp;V2135&amp;","&amp;W2135&amp;");"</f>
        <v>insert into servicio (id,fecha_entrega,serie,apertura,fecha_instalacion,garantia,mantenimiento,capacitacion,entrega_equipo,visita,id_empresa,id_hospital,id_equipo,id_marca,id_modelo,id_os,id_ingeniero) values (nextval('seq_servicio'),'','30786003006','','22-04-2016','23-04-2014','','','','',4,483,498,125,400,1705,42);</v>
      </c>
    </row>
    <row r="2136" customFormat="false" ht="13.8" hidden="false" customHeight="false" outlineLevel="0" collapsed="false">
      <c r="A2136" s="10" t="s">
        <v>60</v>
      </c>
      <c r="B2136" s="10"/>
      <c r="C2136" s="10" t="s">
        <v>61</v>
      </c>
      <c r="D2136" s="10" t="s">
        <v>1302</v>
      </c>
      <c r="E2136" s="8" t="s">
        <v>26</v>
      </c>
      <c r="F2136" s="8" t="s">
        <v>26</v>
      </c>
      <c r="G2136" s="10" t="n">
        <v>30786003007</v>
      </c>
      <c r="H2136" s="10"/>
      <c r="I2136" s="10" t="s">
        <v>2482</v>
      </c>
      <c r="J2136" s="8" t="s">
        <v>26</v>
      </c>
      <c r="K2136" s="10" t="s">
        <v>2483</v>
      </c>
      <c r="L2136" s="10"/>
      <c r="P2136" s="8" t="s">
        <v>26</v>
      </c>
      <c r="Q2136" s="0" t="n">
        <f aca="false">IF(ISNA(VLOOKUP(A2136,calculos!$A$2:$B$20,2,1)),"null",VLOOKUP(A2136,calculos!$A$2:$B$20,2,1))</f>
        <v>4</v>
      </c>
      <c r="R2136" s="0" t="n">
        <f aca="false">IF(ISNA(VLOOKUP(C2136,calculos!$D$2:$E$1218,2,1)),"null",VLOOKUP(C2136,calculos!$D$2:$E$1218,2,1))</f>
        <v>483</v>
      </c>
      <c r="S2136" s="0" t="n">
        <f aca="false">IF(ISNA(VLOOKUP(D2136,calculos!$G$2:$H$1118,2,1)),"null",VLOOKUP(D2136,calculos!$G$2:$H$1118,2,1))</f>
        <v>498</v>
      </c>
      <c r="T2136" s="0" t="n">
        <f aca="false">IF(ISNA(VLOOKUP(E2136,calculos!$J$2:$K$220,2,1)),"null",VLOOKUP(E2136,calculos!$J$2:$K$220,2,1))</f>
        <v>125</v>
      </c>
      <c r="U2136" s="0" t="n">
        <f aca="false">IF(ISNA(VLOOKUP(F2136,calculos!$M$2:$N$658,2,1)),"null",VLOOKUP(F2136,calculos!$M$2:$N$658,2,1))</f>
        <v>400</v>
      </c>
      <c r="V2136" s="0" t="n">
        <f aca="false">IF(ISNA(VLOOKUP(J2136,calculos!$P$2:$Q$1711,2,1)),"null",VLOOKUP(J2136,calculos!$P$2:$Q$1711,2,1))</f>
        <v>1705</v>
      </c>
      <c r="W2136" s="0" t="n">
        <f aca="false">IF(ISNA(VLOOKUP(P2136,calculos!$S$2:$T$58,2,1)),"null",VLOOKUP(P2136,calculos!$S$2:$T$58,2,1))</f>
        <v>42</v>
      </c>
      <c r="X2136" s="0" t="str">
        <f aca="false">$X$1&amp;B2136&amp;"','"&amp;G2136&amp;"','"&amp;H2136&amp;"','"&amp;I2136&amp;"','"&amp;K2136&amp;"','"&amp;L2136&amp;"','"&amp;M2136&amp;"','"&amp;N2136&amp;"','"&amp;O2136&amp;"',"&amp;Q2136&amp;","&amp;R2136&amp;","&amp;S2136&amp;","&amp;T2136&amp;","&amp;U2136&amp;","&amp;V2136&amp;","&amp;W2136&amp;");"</f>
        <v>insert into servicio (id,fecha_entrega,serie,apertura,fecha_instalacion,garantia,mantenimiento,capacitacion,entrega_equipo,visita,id_empresa,id_hospital,id_equipo,id_marca,id_modelo,id_os,id_ingeniero) values (nextval('seq_servicio'),'','30786003007','','22-04-2016','23-04-2014','','','','',4,483,498,125,400,1705,42);</v>
      </c>
    </row>
    <row r="2137" customFormat="false" ht="13.8" hidden="false" customHeight="false" outlineLevel="0" collapsed="false">
      <c r="A2137" s="10" t="s">
        <v>2551</v>
      </c>
      <c r="B2137" s="10"/>
      <c r="C2137" s="10" t="s">
        <v>65</v>
      </c>
      <c r="D2137" s="10" t="s">
        <v>1360</v>
      </c>
      <c r="E2137" s="8" t="s">
        <v>26</v>
      </c>
      <c r="F2137" s="8" t="s">
        <v>26</v>
      </c>
      <c r="G2137" s="10" t="n">
        <v>30786005001</v>
      </c>
      <c r="H2137" s="10"/>
      <c r="I2137" s="10" t="s">
        <v>1166</v>
      </c>
      <c r="J2137" s="8" t="s">
        <v>26</v>
      </c>
      <c r="K2137" s="10" t="s">
        <v>1175</v>
      </c>
      <c r="L2137" s="10"/>
      <c r="P2137" s="8" t="s">
        <v>26</v>
      </c>
      <c r="Q2137" s="0" t="n">
        <f aca="false">IF(ISNA(VLOOKUP(A2137,calculos!$A$2:$B$20,2,1)),"null",VLOOKUP(A2137,calculos!$A$2:$B$20,2,1))</f>
        <v>5</v>
      </c>
      <c r="R2137" s="0" t="n">
        <f aca="false">IF(ISNA(VLOOKUP(C2137,calculos!$D$2:$E$1218,2,1)),"null",VLOOKUP(C2137,calculos!$D$2:$E$1218,2,1))</f>
        <v>417</v>
      </c>
      <c r="S2137" s="0" t="n">
        <f aca="false">IF(ISNA(VLOOKUP(D2137,calculos!$G$2:$H$1118,2,1)),"null",VLOOKUP(D2137,calculos!$G$2:$H$1118,2,1))</f>
        <v>462</v>
      </c>
      <c r="T2137" s="0" t="n">
        <f aca="false">IF(ISNA(VLOOKUP(E2137,calculos!$J$2:$K$220,2,1)),"null",VLOOKUP(E2137,calculos!$J$2:$K$220,2,1))</f>
        <v>125</v>
      </c>
      <c r="U2137" s="0" t="n">
        <f aca="false">IF(ISNA(VLOOKUP(F2137,calculos!$M$2:$N$658,2,1)),"null",VLOOKUP(F2137,calculos!$M$2:$N$658,2,1))</f>
        <v>400</v>
      </c>
      <c r="V2137" s="0" t="n">
        <f aca="false">IF(ISNA(VLOOKUP(J2137,calculos!$P$2:$Q$1711,2,1)),"null",VLOOKUP(J2137,calculos!$P$2:$Q$1711,2,1))</f>
        <v>1705</v>
      </c>
      <c r="W2137" s="0" t="n">
        <f aca="false">IF(ISNA(VLOOKUP(P2137,calculos!$S$2:$T$58,2,1)),"null",VLOOKUP(P2137,calculos!$S$2:$T$58,2,1))</f>
        <v>42</v>
      </c>
      <c r="X2137" s="0" t="str">
        <f aca="false">$X$1&amp;B2137&amp;"','"&amp;G2137&amp;"','"&amp;H2137&amp;"','"&amp;I2137&amp;"','"&amp;K2137&amp;"','"&amp;L2137&amp;"','"&amp;M2137&amp;"','"&amp;N2137&amp;"','"&amp;O2137&amp;"',"&amp;Q2137&amp;","&amp;R2137&amp;","&amp;S2137&amp;","&amp;T2137&amp;","&amp;U2137&amp;","&amp;V2137&amp;","&amp;W2137&amp;");"</f>
        <v>insert into servicio (id,fecha_entrega,serie,apertura,fecha_instalacion,garantia,mantenimiento,capacitacion,entrega_equipo,visita,id_empresa,id_hospital,id_equipo,id_marca,id_modelo,id_os,id_ingeniero) values (nextval('seq_servicio'),'','30786005001','','17-11-2013','18-11-2011','','','','',5,417,462,125,400,1705,42);</v>
      </c>
    </row>
    <row r="2138" customFormat="false" ht="13.8" hidden="false" customHeight="false" outlineLevel="0" collapsed="false">
      <c r="A2138" s="10" t="s">
        <v>60</v>
      </c>
      <c r="B2138" s="10"/>
      <c r="C2138" s="10" t="s">
        <v>61</v>
      </c>
      <c r="D2138" s="10" t="s">
        <v>62</v>
      </c>
      <c r="E2138" s="8" t="s">
        <v>26</v>
      </c>
      <c r="F2138" s="8" t="s">
        <v>26</v>
      </c>
      <c r="G2138" s="10" t="n">
        <v>30786005003</v>
      </c>
      <c r="H2138" s="10"/>
      <c r="I2138" s="10" t="s">
        <v>2648</v>
      </c>
      <c r="J2138" s="8" t="s">
        <v>26</v>
      </c>
      <c r="K2138" s="10" t="s">
        <v>430</v>
      </c>
      <c r="L2138" s="10"/>
      <c r="P2138" s="8" t="s">
        <v>26</v>
      </c>
      <c r="Q2138" s="0" t="n">
        <f aca="false">IF(ISNA(VLOOKUP(A2138,calculos!$A$2:$B$20,2,1)),"null",VLOOKUP(A2138,calculos!$A$2:$B$20,2,1))</f>
        <v>4</v>
      </c>
      <c r="R2138" s="0" t="n">
        <f aca="false">IF(ISNA(VLOOKUP(C2138,calculos!$D$2:$E$1218,2,1)),"null",VLOOKUP(C2138,calculos!$D$2:$E$1218,2,1))</f>
        <v>483</v>
      </c>
      <c r="S2138" s="0" t="n">
        <f aca="false">IF(ISNA(VLOOKUP(D2138,calculos!$G$2:$H$1118,2,1)),"null",VLOOKUP(D2138,calculos!$G$2:$H$1118,2,1))</f>
        <v>510</v>
      </c>
      <c r="T2138" s="0" t="n">
        <f aca="false">IF(ISNA(VLOOKUP(E2138,calculos!$J$2:$K$220,2,1)),"null",VLOOKUP(E2138,calculos!$J$2:$K$220,2,1))</f>
        <v>125</v>
      </c>
      <c r="U2138" s="0" t="n">
        <f aca="false">IF(ISNA(VLOOKUP(F2138,calculos!$M$2:$N$658,2,1)),"null",VLOOKUP(F2138,calculos!$M$2:$N$658,2,1))</f>
        <v>400</v>
      </c>
      <c r="V2138" s="0" t="n">
        <f aca="false">IF(ISNA(VLOOKUP(J2138,calculos!$P$2:$Q$1711,2,1)),"null",VLOOKUP(J2138,calculos!$P$2:$Q$1711,2,1))</f>
        <v>1705</v>
      </c>
      <c r="W2138" s="0" t="n">
        <f aca="false">IF(ISNA(VLOOKUP(P2138,calculos!$S$2:$T$58,2,1)),"null",VLOOKUP(P2138,calculos!$S$2:$T$58,2,1))</f>
        <v>42</v>
      </c>
      <c r="X2138" s="0" t="str">
        <f aca="false">$X$1&amp;B2138&amp;"','"&amp;G2138&amp;"','"&amp;H2138&amp;"','"&amp;I2138&amp;"','"&amp;K2138&amp;"','"&amp;L2138&amp;"','"&amp;M2138&amp;"','"&amp;N2138&amp;"','"&amp;O2138&amp;"',"&amp;Q2138&amp;","&amp;R2138&amp;","&amp;S2138&amp;","&amp;T2138&amp;","&amp;U2138&amp;","&amp;V2138&amp;","&amp;W2138&amp;");"</f>
        <v>insert into servicio (id,fecha_entrega,serie,apertura,fecha_instalacion,garantia,mantenimiento,capacitacion,entrega_equipo,visita,id_empresa,id_hospital,id_equipo,id_marca,id_modelo,id_os,id_ingeniero) values (nextval('seq_servicio'),'','30786005003','','19-04-2015','19-04-2013','','','','',4,483,510,125,400,1705,42);</v>
      </c>
    </row>
    <row r="2139" customFormat="false" ht="13.8" hidden="false" customHeight="false" outlineLevel="0" collapsed="false">
      <c r="A2139" s="10" t="s">
        <v>60</v>
      </c>
      <c r="B2139" s="10"/>
      <c r="C2139" s="10" t="s">
        <v>1210</v>
      </c>
      <c r="D2139" s="10" t="s">
        <v>2674</v>
      </c>
      <c r="E2139" s="8" t="s">
        <v>26</v>
      </c>
      <c r="F2139" s="8" t="s">
        <v>26</v>
      </c>
      <c r="G2139" s="10" t="n">
        <v>30786005037</v>
      </c>
      <c r="H2139" s="10"/>
      <c r="I2139" s="10" t="s">
        <v>69</v>
      </c>
      <c r="J2139" s="8" t="s">
        <v>26</v>
      </c>
      <c r="K2139" s="10" t="s">
        <v>70</v>
      </c>
      <c r="L2139" s="10"/>
      <c r="P2139" s="8" t="s">
        <v>26</v>
      </c>
      <c r="Q2139" s="0" t="n">
        <f aca="false">IF(ISNA(VLOOKUP(A2139,calculos!$A$2:$B$20,2,1)),"null",VLOOKUP(A2139,calculos!$A$2:$B$20,2,1))</f>
        <v>4</v>
      </c>
      <c r="R2139" s="0" t="n">
        <f aca="false">IF(ISNA(VLOOKUP(C2139,calculos!$D$2:$E$1218,2,1)),"null",VLOOKUP(C2139,calculos!$D$2:$E$1218,2,1))</f>
        <v>441</v>
      </c>
      <c r="S2139" s="0" t="n">
        <f aca="false">IF(ISNA(VLOOKUP(D2139,calculos!$G$2:$H$1118,2,1)),"null",VLOOKUP(D2139,calculos!$G$2:$H$1118,2,1))</f>
        <v>815</v>
      </c>
      <c r="T2139" s="0" t="n">
        <f aca="false">IF(ISNA(VLOOKUP(E2139,calculos!$J$2:$K$220,2,1)),"null",VLOOKUP(E2139,calculos!$J$2:$K$220,2,1))</f>
        <v>125</v>
      </c>
      <c r="U2139" s="0" t="n">
        <f aca="false">IF(ISNA(VLOOKUP(F2139,calculos!$M$2:$N$658,2,1)),"null",VLOOKUP(F2139,calculos!$M$2:$N$658,2,1))</f>
        <v>400</v>
      </c>
      <c r="V2139" s="0" t="n">
        <f aca="false">IF(ISNA(VLOOKUP(J2139,calculos!$P$2:$Q$1711,2,1)),"null",VLOOKUP(J2139,calculos!$P$2:$Q$1711,2,1))</f>
        <v>1705</v>
      </c>
      <c r="W2139" s="0" t="n">
        <f aca="false">IF(ISNA(VLOOKUP(P2139,calculos!$S$2:$T$58,2,1)),"null",VLOOKUP(P2139,calculos!$S$2:$T$58,2,1))</f>
        <v>42</v>
      </c>
      <c r="X2139" s="0" t="str">
        <f aca="false">$X$1&amp;B2139&amp;"','"&amp;G2139&amp;"','"&amp;H2139&amp;"','"&amp;I2139&amp;"','"&amp;K2139&amp;"','"&amp;L2139&amp;"','"&amp;M2139&amp;"','"&amp;N2139&amp;"','"&amp;O2139&amp;"',"&amp;Q2139&amp;","&amp;R2139&amp;","&amp;S2139&amp;","&amp;T2139&amp;","&amp;U2139&amp;","&amp;V2139&amp;","&amp;W2139&amp;");"</f>
        <v>insert into servicio (id,fecha_entrega,serie,apertura,fecha_instalacion,garantia,mantenimiento,capacitacion,entrega_equipo,visita,id_empresa,id_hospital,id_equipo,id_marca,id_modelo,id_os,id_ingeniero) values (nextval('seq_servicio'),'','30786005037','','04-12-2013','05-12-2011','','','','',4,441,815,125,400,1705,42);</v>
      </c>
    </row>
    <row r="2140" customFormat="false" ht="13.8" hidden="false" customHeight="false" outlineLevel="0" collapsed="false">
      <c r="A2140" s="10" t="s">
        <v>60</v>
      </c>
      <c r="B2140" s="10"/>
      <c r="C2140" s="10" t="s">
        <v>61</v>
      </c>
      <c r="D2140" s="10" t="s">
        <v>62</v>
      </c>
      <c r="E2140" s="8" t="s">
        <v>26</v>
      </c>
      <c r="F2140" s="8" t="s">
        <v>26</v>
      </c>
      <c r="G2140" s="10" t="n">
        <v>30786005039</v>
      </c>
      <c r="H2140" s="10"/>
      <c r="I2140" s="10" t="s">
        <v>2648</v>
      </c>
      <c r="J2140" s="8" t="s">
        <v>26</v>
      </c>
      <c r="K2140" s="10" t="s">
        <v>430</v>
      </c>
      <c r="L2140" s="10"/>
      <c r="P2140" s="8" t="s">
        <v>26</v>
      </c>
      <c r="Q2140" s="0" t="n">
        <f aca="false">IF(ISNA(VLOOKUP(A2140,calculos!$A$2:$B$20,2,1)),"null",VLOOKUP(A2140,calculos!$A$2:$B$20,2,1))</f>
        <v>4</v>
      </c>
      <c r="R2140" s="0" t="n">
        <f aca="false">IF(ISNA(VLOOKUP(C2140,calculos!$D$2:$E$1218,2,1)),"null",VLOOKUP(C2140,calculos!$D$2:$E$1218,2,1))</f>
        <v>483</v>
      </c>
      <c r="S2140" s="0" t="n">
        <f aca="false">IF(ISNA(VLOOKUP(D2140,calculos!$G$2:$H$1118,2,1)),"null",VLOOKUP(D2140,calculos!$G$2:$H$1118,2,1))</f>
        <v>510</v>
      </c>
      <c r="T2140" s="0" t="n">
        <f aca="false">IF(ISNA(VLOOKUP(E2140,calculos!$J$2:$K$220,2,1)),"null",VLOOKUP(E2140,calculos!$J$2:$K$220,2,1))</f>
        <v>125</v>
      </c>
      <c r="U2140" s="0" t="n">
        <f aca="false">IF(ISNA(VLOOKUP(F2140,calculos!$M$2:$N$658,2,1)),"null",VLOOKUP(F2140,calculos!$M$2:$N$658,2,1))</f>
        <v>400</v>
      </c>
      <c r="V2140" s="0" t="n">
        <f aca="false">IF(ISNA(VLOOKUP(J2140,calculos!$P$2:$Q$1711,2,1)),"null",VLOOKUP(J2140,calculos!$P$2:$Q$1711,2,1))</f>
        <v>1705</v>
      </c>
      <c r="W2140" s="0" t="n">
        <f aca="false">IF(ISNA(VLOOKUP(P2140,calculos!$S$2:$T$58,2,1)),"null",VLOOKUP(P2140,calculos!$S$2:$T$58,2,1))</f>
        <v>42</v>
      </c>
      <c r="X2140" s="0" t="str">
        <f aca="false">$X$1&amp;B2140&amp;"','"&amp;G2140&amp;"','"&amp;H2140&amp;"','"&amp;I2140&amp;"','"&amp;K2140&amp;"','"&amp;L2140&amp;"','"&amp;M2140&amp;"','"&amp;N2140&amp;"','"&amp;O2140&amp;"',"&amp;Q2140&amp;","&amp;R2140&amp;","&amp;S2140&amp;","&amp;T2140&amp;","&amp;U2140&amp;","&amp;V2140&amp;","&amp;W2140&amp;");"</f>
        <v>insert into servicio (id,fecha_entrega,serie,apertura,fecha_instalacion,garantia,mantenimiento,capacitacion,entrega_equipo,visita,id_empresa,id_hospital,id_equipo,id_marca,id_modelo,id_os,id_ingeniero) values (nextval('seq_servicio'),'','30786005039','','19-04-2015','19-04-2013','','','','',4,483,510,125,400,1705,42);</v>
      </c>
    </row>
    <row r="2141" customFormat="false" ht="13.8" hidden="false" customHeight="false" outlineLevel="0" collapsed="false">
      <c r="A2141" s="10" t="s">
        <v>60</v>
      </c>
      <c r="B2141" s="10"/>
      <c r="C2141" s="10" t="s">
        <v>974</v>
      </c>
      <c r="D2141" s="10" t="s">
        <v>2675</v>
      </c>
      <c r="E2141" s="8" t="s">
        <v>26</v>
      </c>
      <c r="F2141" s="8" t="s">
        <v>26</v>
      </c>
      <c r="G2141" s="10" t="n">
        <v>30786005045</v>
      </c>
      <c r="H2141" s="10"/>
      <c r="I2141" s="10" t="s">
        <v>976</v>
      </c>
      <c r="J2141" s="8" t="s">
        <v>26</v>
      </c>
      <c r="K2141" s="10" t="s">
        <v>977</v>
      </c>
      <c r="L2141" s="10"/>
      <c r="P2141" s="8" t="s">
        <v>26</v>
      </c>
      <c r="Q2141" s="0" t="n">
        <f aca="false">IF(ISNA(VLOOKUP(A2141,calculos!$A$2:$B$20,2,1)),"null",VLOOKUP(A2141,calculos!$A$2:$B$20,2,1))</f>
        <v>4</v>
      </c>
      <c r="R2141" s="0" t="n">
        <f aca="false">IF(ISNA(VLOOKUP(C2141,calculos!$D$2:$E$1218,2,1)),"null",VLOOKUP(C2141,calculos!$D$2:$E$1218,2,1))</f>
        <v>558</v>
      </c>
      <c r="S2141" s="0" t="n">
        <f aca="false">IF(ISNA(VLOOKUP(D2141,calculos!$G$2:$H$1118,2,1)),"null",VLOOKUP(D2141,calculos!$G$2:$H$1118,2,1))</f>
        <v>507</v>
      </c>
      <c r="T2141" s="0" t="n">
        <f aca="false">IF(ISNA(VLOOKUP(E2141,calculos!$J$2:$K$220,2,1)),"null",VLOOKUP(E2141,calculos!$J$2:$K$220,2,1))</f>
        <v>125</v>
      </c>
      <c r="U2141" s="0" t="n">
        <f aca="false">IF(ISNA(VLOOKUP(F2141,calculos!$M$2:$N$658,2,1)),"null",VLOOKUP(F2141,calculos!$M$2:$N$658,2,1))</f>
        <v>400</v>
      </c>
      <c r="V2141" s="0" t="n">
        <f aca="false">IF(ISNA(VLOOKUP(J2141,calculos!$P$2:$Q$1711,2,1)),"null",VLOOKUP(J2141,calculos!$P$2:$Q$1711,2,1))</f>
        <v>1705</v>
      </c>
      <c r="W2141" s="0" t="n">
        <f aca="false">IF(ISNA(VLOOKUP(P2141,calculos!$S$2:$T$58,2,1)),"null",VLOOKUP(P2141,calculos!$S$2:$T$58,2,1))</f>
        <v>42</v>
      </c>
      <c r="X2141" s="0" t="str">
        <f aca="false">$X$1&amp;B2141&amp;"','"&amp;G2141&amp;"','"&amp;H2141&amp;"','"&amp;I2141&amp;"','"&amp;K2141&amp;"','"&amp;L2141&amp;"','"&amp;M2141&amp;"','"&amp;N2141&amp;"','"&amp;O2141&amp;"',"&amp;Q2141&amp;","&amp;R2141&amp;","&amp;S2141&amp;","&amp;T2141&amp;","&amp;U2141&amp;","&amp;V2141&amp;","&amp;W2141&amp;");"</f>
        <v>insert into servicio (id,fecha_entrega,serie,apertura,fecha_instalacion,garantia,mantenimiento,capacitacion,entrega_equipo,visita,id_empresa,id_hospital,id_equipo,id_marca,id_modelo,id_os,id_ingeniero) values (nextval('seq_servicio'),'','30786005045','','24-04-2014','24-04-2012','','','','',4,558,507,125,400,1705,42);</v>
      </c>
    </row>
    <row r="2142" customFormat="false" ht="13.8" hidden="false" customHeight="false" outlineLevel="0" collapsed="false">
      <c r="A2142" s="10" t="s">
        <v>60</v>
      </c>
      <c r="B2142" s="10"/>
      <c r="C2142" s="10" t="s">
        <v>61</v>
      </c>
      <c r="D2142" s="10" t="s">
        <v>62</v>
      </c>
      <c r="E2142" s="8" t="s">
        <v>26</v>
      </c>
      <c r="F2142" s="8" t="s">
        <v>26</v>
      </c>
      <c r="G2142" s="10" t="n">
        <v>30786005046</v>
      </c>
      <c r="H2142" s="10"/>
      <c r="I2142" s="10" t="s">
        <v>1347</v>
      </c>
      <c r="J2142" s="8" t="s">
        <v>26</v>
      </c>
      <c r="K2142" s="10" t="s">
        <v>1348</v>
      </c>
      <c r="L2142" s="10"/>
      <c r="P2142" s="8" t="s">
        <v>26</v>
      </c>
      <c r="Q2142" s="0" t="n">
        <f aca="false">IF(ISNA(VLOOKUP(A2142,calculos!$A$2:$B$20,2,1)),"null",VLOOKUP(A2142,calculos!$A$2:$B$20,2,1))</f>
        <v>4</v>
      </c>
      <c r="R2142" s="0" t="n">
        <f aca="false">IF(ISNA(VLOOKUP(C2142,calculos!$D$2:$E$1218,2,1)),"null",VLOOKUP(C2142,calculos!$D$2:$E$1218,2,1))</f>
        <v>483</v>
      </c>
      <c r="S2142" s="0" t="n">
        <f aca="false">IF(ISNA(VLOOKUP(D2142,calculos!$G$2:$H$1118,2,1)),"null",VLOOKUP(D2142,calculos!$G$2:$H$1118,2,1))</f>
        <v>510</v>
      </c>
      <c r="T2142" s="0" t="n">
        <f aca="false">IF(ISNA(VLOOKUP(E2142,calculos!$J$2:$K$220,2,1)),"null",VLOOKUP(E2142,calculos!$J$2:$K$220,2,1))</f>
        <v>125</v>
      </c>
      <c r="U2142" s="0" t="n">
        <f aca="false">IF(ISNA(VLOOKUP(F2142,calculos!$M$2:$N$658,2,1)),"null",VLOOKUP(F2142,calculos!$M$2:$N$658,2,1))</f>
        <v>400</v>
      </c>
      <c r="V2142" s="0" t="n">
        <f aca="false">IF(ISNA(VLOOKUP(J2142,calculos!$P$2:$Q$1711,2,1)),"null",VLOOKUP(J2142,calculos!$P$2:$Q$1711,2,1))</f>
        <v>1705</v>
      </c>
      <c r="W2142" s="0" t="n">
        <f aca="false">IF(ISNA(VLOOKUP(P2142,calculos!$S$2:$T$58,2,1)),"null",VLOOKUP(P2142,calculos!$S$2:$T$58,2,1))</f>
        <v>42</v>
      </c>
      <c r="X2142" s="0" t="str">
        <f aca="false">$X$1&amp;B2142&amp;"','"&amp;G2142&amp;"','"&amp;H2142&amp;"','"&amp;I2142&amp;"','"&amp;K2142&amp;"','"&amp;L2142&amp;"','"&amp;M2142&amp;"','"&amp;N2142&amp;"','"&amp;O2142&amp;"',"&amp;Q2142&amp;","&amp;R2142&amp;","&amp;S2142&amp;","&amp;T2142&amp;","&amp;U2142&amp;","&amp;V2142&amp;","&amp;W2142&amp;");"</f>
        <v>insert into servicio (id,fecha_entrega,serie,apertura,fecha_instalacion,garantia,mantenimiento,capacitacion,entrega_equipo,visita,id_empresa,id_hospital,id_equipo,id_marca,id_modelo,id_os,id_ingeniero) values (nextval('seq_servicio'),'','30786005046','','27-11-2014','27-11-2012','','','','',4,483,510,125,400,1705,42);</v>
      </c>
    </row>
    <row r="2143" customFormat="false" ht="13.8" hidden="false" customHeight="false" outlineLevel="0" collapsed="false">
      <c r="A2143" s="10" t="s">
        <v>2551</v>
      </c>
      <c r="B2143" s="10"/>
      <c r="C2143" s="10" t="s">
        <v>65</v>
      </c>
      <c r="D2143" s="10" t="s">
        <v>1360</v>
      </c>
      <c r="E2143" s="8" t="s">
        <v>26</v>
      </c>
      <c r="F2143" s="8" t="s">
        <v>26</v>
      </c>
      <c r="G2143" s="10" t="n">
        <v>30786005047</v>
      </c>
      <c r="H2143" s="10"/>
      <c r="I2143" s="10" t="s">
        <v>1166</v>
      </c>
      <c r="J2143" s="8" t="s">
        <v>26</v>
      </c>
      <c r="K2143" s="10" t="s">
        <v>1175</v>
      </c>
      <c r="L2143" s="10"/>
      <c r="P2143" s="8" t="s">
        <v>26</v>
      </c>
      <c r="Q2143" s="0" t="n">
        <f aca="false">IF(ISNA(VLOOKUP(A2143,calculos!$A$2:$B$20,2,1)),"null",VLOOKUP(A2143,calculos!$A$2:$B$20,2,1))</f>
        <v>5</v>
      </c>
      <c r="R2143" s="0" t="n">
        <f aca="false">IF(ISNA(VLOOKUP(C2143,calculos!$D$2:$E$1218,2,1)),"null",VLOOKUP(C2143,calculos!$D$2:$E$1218,2,1))</f>
        <v>417</v>
      </c>
      <c r="S2143" s="0" t="n">
        <f aca="false">IF(ISNA(VLOOKUP(D2143,calculos!$G$2:$H$1118,2,1)),"null",VLOOKUP(D2143,calculos!$G$2:$H$1118,2,1))</f>
        <v>462</v>
      </c>
      <c r="T2143" s="0" t="n">
        <f aca="false">IF(ISNA(VLOOKUP(E2143,calculos!$J$2:$K$220,2,1)),"null",VLOOKUP(E2143,calculos!$J$2:$K$220,2,1))</f>
        <v>125</v>
      </c>
      <c r="U2143" s="0" t="n">
        <f aca="false">IF(ISNA(VLOOKUP(F2143,calculos!$M$2:$N$658,2,1)),"null",VLOOKUP(F2143,calculos!$M$2:$N$658,2,1))</f>
        <v>400</v>
      </c>
      <c r="V2143" s="0" t="n">
        <f aca="false">IF(ISNA(VLOOKUP(J2143,calculos!$P$2:$Q$1711,2,1)),"null",VLOOKUP(J2143,calculos!$P$2:$Q$1711,2,1))</f>
        <v>1705</v>
      </c>
      <c r="W2143" s="0" t="n">
        <f aca="false">IF(ISNA(VLOOKUP(P2143,calculos!$S$2:$T$58,2,1)),"null",VLOOKUP(P2143,calculos!$S$2:$T$58,2,1))</f>
        <v>42</v>
      </c>
      <c r="X2143" s="0" t="str">
        <f aca="false">$X$1&amp;B2143&amp;"','"&amp;G2143&amp;"','"&amp;H2143&amp;"','"&amp;I2143&amp;"','"&amp;K2143&amp;"','"&amp;L2143&amp;"','"&amp;M2143&amp;"','"&amp;N2143&amp;"','"&amp;O2143&amp;"',"&amp;Q2143&amp;","&amp;R2143&amp;","&amp;S2143&amp;","&amp;T2143&amp;","&amp;U2143&amp;","&amp;V2143&amp;","&amp;W2143&amp;");"</f>
        <v>insert into servicio (id,fecha_entrega,serie,apertura,fecha_instalacion,garantia,mantenimiento,capacitacion,entrega_equipo,visita,id_empresa,id_hospital,id_equipo,id_marca,id_modelo,id_os,id_ingeniero) values (nextval('seq_servicio'),'','30786005047','','17-11-2013','18-11-2011','','','','',5,417,462,125,400,1705,42);</v>
      </c>
    </row>
    <row r="2144" customFormat="false" ht="13.8" hidden="false" customHeight="false" outlineLevel="0" collapsed="false">
      <c r="A2144" s="10" t="s">
        <v>2551</v>
      </c>
      <c r="B2144" s="10"/>
      <c r="C2144" s="10" t="s">
        <v>65</v>
      </c>
      <c r="D2144" s="10" t="s">
        <v>1360</v>
      </c>
      <c r="E2144" s="8" t="s">
        <v>26</v>
      </c>
      <c r="F2144" s="8" t="s">
        <v>26</v>
      </c>
      <c r="G2144" s="10" t="n">
        <v>30786005050</v>
      </c>
      <c r="H2144" s="10"/>
      <c r="I2144" s="10" t="s">
        <v>1361</v>
      </c>
      <c r="J2144" s="8" t="s">
        <v>26</v>
      </c>
      <c r="K2144" s="10" t="s">
        <v>1362</v>
      </c>
      <c r="L2144" s="10"/>
      <c r="P2144" s="8" t="s">
        <v>26</v>
      </c>
      <c r="Q2144" s="0" t="n">
        <f aca="false">IF(ISNA(VLOOKUP(A2144,calculos!$A$2:$B$20,2,1)),"null",VLOOKUP(A2144,calculos!$A$2:$B$20,2,1))</f>
        <v>5</v>
      </c>
      <c r="R2144" s="0" t="n">
        <f aca="false">IF(ISNA(VLOOKUP(C2144,calculos!$D$2:$E$1218,2,1)),"null",VLOOKUP(C2144,calculos!$D$2:$E$1218,2,1))</f>
        <v>417</v>
      </c>
      <c r="S2144" s="0" t="n">
        <f aca="false">IF(ISNA(VLOOKUP(D2144,calculos!$G$2:$H$1118,2,1)),"null",VLOOKUP(D2144,calculos!$G$2:$H$1118,2,1))</f>
        <v>462</v>
      </c>
      <c r="T2144" s="0" t="n">
        <f aca="false">IF(ISNA(VLOOKUP(E2144,calculos!$J$2:$K$220,2,1)),"null",VLOOKUP(E2144,calculos!$J$2:$K$220,2,1))</f>
        <v>125</v>
      </c>
      <c r="U2144" s="0" t="n">
        <f aca="false">IF(ISNA(VLOOKUP(F2144,calculos!$M$2:$N$658,2,1)),"null",VLOOKUP(F2144,calculos!$M$2:$N$658,2,1))</f>
        <v>400</v>
      </c>
      <c r="V2144" s="0" t="n">
        <f aca="false">IF(ISNA(VLOOKUP(J2144,calculos!$P$2:$Q$1711,2,1)),"null",VLOOKUP(J2144,calculos!$P$2:$Q$1711,2,1))</f>
        <v>1705</v>
      </c>
      <c r="W2144" s="0" t="n">
        <f aca="false">IF(ISNA(VLOOKUP(P2144,calculos!$S$2:$T$58,2,1)),"null",VLOOKUP(P2144,calculos!$S$2:$T$58,2,1))</f>
        <v>42</v>
      </c>
      <c r="X2144" s="0" t="str">
        <f aca="false">$X$1&amp;B2144&amp;"','"&amp;G2144&amp;"','"&amp;H2144&amp;"','"&amp;I2144&amp;"','"&amp;K2144&amp;"','"&amp;L2144&amp;"','"&amp;M2144&amp;"','"&amp;N2144&amp;"','"&amp;O2144&amp;"',"&amp;Q2144&amp;","&amp;R2144&amp;","&amp;S2144&amp;","&amp;T2144&amp;","&amp;U2144&amp;","&amp;V2144&amp;","&amp;W2144&amp;");"</f>
        <v>insert into servicio (id,fecha_entrega,serie,apertura,fecha_instalacion,garantia,mantenimiento,capacitacion,entrega_equipo,visita,id_empresa,id_hospital,id_equipo,id_marca,id_modelo,id_os,id_ingeniero) values (nextval('seq_servicio'),'','30786005050','','18-12-2014','18-12-2012','','','','',5,417,462,125,400,1705,42);</v>
      </c>
    </row>
    <row r="2145" customFormat="false" ht="13.8" hidden="false" customHeight="false" outlineLevel="0" collapsed="false">
      <c r="A2145" s="10" t="s">
        <v>23</v>
      </c>
      <c r="B2145" s="10"/>
      <c r="C2145" s="10" t="s">
        <v>974</v>
      </c>
      <c r="D2145" s="10" t="s">
        <v>71</v>
      </c>
      <c r="E2145" s="8" t="s">
        <v>26</v>
      </c>
      <c r="F2145" s="8" t="s">
        <v>26</v>
      </c>
      <c r="G2145" s="10" t="n">
        <v>30786005051</v>
      </c>
      <c r="H2145" s="10"/>
      <c r="I2145" s="10" t="s">
        <v>1943</v>
      </c>
      <c r="J2145" s="8" t="s">
        <v>26</v>
      </c>
      <c r="K2145" s="10" t="s">
        <v>1944</v>
      </c>
      <c r="L2145" s="10"/>
      <c r="P2145" s="8" t="s">
        <v>26</v>
      </c>
      <c r="Q2145" s="0" t="n">
        <f aca="false">IF(ISNA(VLOOKUP(A2145,calculos!$A$2:$B$20,2,1)),"null",VLOOKUP(A2145,calculos!$A$2:$B$20,2,1))</f>
        <v>12</v>
      </c>
      <c r="R2145" s="0" t="n">
        <f aca="false">IF(ISNA(VLOOKUP(C2145,calculos!$D$2:$E$1218,2,1)),"null",VLOOKUP(C2145,calculos!$D$2:$E$1218,2,1))</f>
        <v>558</v>
      </c>
      <c r="S2145" s="0" t="n">
        <f aca="false">IF(ISNA(VLOOKUP(D2145,calculos!$G$2:$H$1118,2,1)),"null",VLOOKUP(D2145,calculos!$G$2:$H$1118,2,1))</f>
        <v>511</v>
      </c>
      <c r="T2145" s="0" t="n">
        <f aca="false">IF(ISNA(VLOOKUP(E2145,calculos!$J$2:$K$220,2,1)),"null",VLOOKUP(E2145,calculos!$J$2:$K$220,2,1))</f>
        <v>125</v>
      </c>
      <c r="U2145" s="0" t="n">
        <f aca="false">IF(ISNA(VLOOKUP(F2145,calculos!$M$2:$N$658,2,1)),"null",VLOOKUP(F2145,calculos!$M$2:$N$658,2,1))</f>
        <v>400</v>
      </c>
      <c r="V2145" s="0" t="n">
        <f aca="false">IF(ISNA(VLOOKUP(J2145,calculos!$P$2:$Q$1711,2,1)),"null",VLOOKUP(J2145,calculos!$P$2:$Q$1711,2,1))</f>
        <v>1705</v>
      </c>
      <c r="W2145" s="0" t="n">
        <f aca="false">IF(ISNA(VLOOKUP(P2145,calculos!$S$2:$T$58,2,1)),"null",VLOOKUP(P2145,calculos!$S$2:$T$58,2,1))</f>
        <v>42</v>
      </c>
      <c r="X2145" s="0" t="str">
        <f aca="false">$X$1&amp;B2145&amp;"','"&amp;G2145&amp;"','"&amp;H2145&amp;"','"&amp;I2145&amp;"','"&amp;K2145&amp;"','"&amp;L2145&amp;"','"&amp;M2145&amp;"','"&amp;N2145&amp;"','"&amp;O2145&amp;"',"&amp;Q2145&amp;","&amp;R2145&amp;","&amp;S2145&amp;","&amp;T2145&amp;","&amp;U2145&amp;","&amp;V2145&amp;","&amp;W2145&amp;");"</f>
        <v>insert into servicio (id,fecha_entrega,serie,apertura,fecha_instalacion,garantia,mantenimiento,capacitacion,entrega_equipo,visita,id_empresa,id_hospital,id_equipo,id_marca,id_modelo,id_os,id_ingeniero) values (nextval('seq_servicio'),'','30786005051','','06-05-2016','07-05-2014','','','','',12,558,511,125,400,1705,42);</v>
      </c>
    </row>
    <row r="2146" customFormat="false" ht="13.8" hidden="false" customHeight="false" outlineLevel="0" collapsed="false">
      <c r="A2146" s="10" t="s">
        <v>60</v>
      </c>
      <c r="B2146" s="10"/>
      <c r="C2146" s="10" t="s">
        <v>974</v>
      </c>
      <c r="D2146" s="10" t="s">
        <v>2675</v>
      </c>
      <c r="E2146" s="8" t="s">
        <v>26</v>
      </c>
      <c r="F2146" s="8" t="s">
        <v>26</v>
      </c>
      <c r="G2146" s="10" t="n">
        <v>30786005061</v>
      </c>
      <c r="H2146" s="10"/>
      <c r="I2146" s="10" t="s">
        <v>976</v>
      </c>
      <c r="J2146" s="8" t="s">
        <v>26</v>
      </c>
      <c r="K2146" s="10" t="s">
        <v>977</v>
      </c>
      <c r="L2146" s="10"/>
      <c r="P2146" s="8" t="s">
        <v>26</v>
      </c>
      <c r="Q2146" s="0" t="n">
        <f aca="false">IF(ISNA(VLOOKUP(A2146,calculos!$A$2:$B$20,2,1)),"null",VLOOKUP(A2146,calculos!$A$2:$B$20,2,1))</f>
        <v>4</v>
      </c>
      <c r="R2146" s="0" t="n">
        <f aca="false">IF(ISNA(VLOOKUP(C2146,calculos!$D$2:$E$1218,2,1)),"null",VLOOKUP(C2146,calculos!$D$2:$E$1218,2,1))</f>
        <v>558</v>
      </c>
      <c r="S2146" s="0" t="n">
        <f aca="false">IF(ISNA(VLOOKUP(D2146,calculos!$G$2:$H$1118,2,1)),"null",VLOOKUP(D2146,calculos!$G$2:$H$1118,2,1))</f>
        <v>507</v>
      </c>
      <c r="T2146" s="0" t="n">
        <f aca="false">IF(ISNA(VLOOKUP(E2146,calculos!$J$2:$K$220,2,1)),"null",VLOOKUP(E2146,calculos!$J$2:$K$220,2,1))</f>
        <v>125</v>
      </c>
      <c r="U2146" s="0" t="n">
        <f aca="false">IF(ISNA(VLOOKUP(F2146,calculos!$M$2:$N$658,2,1)),"null",VLOOKUP(F2146,calculos!$M$2:$N$658,2,1))</f>
        <v>400</v>
      </c>
      <c r="V2146" s="0" t="n">
        <f aca="false">IF(ISNA(VLOOKUP(J2146,calculos!$P$2:$Q$1711,2,1)),"null",VLOOKUP(J2146,calculos!$P$2:$Q$1711,2,1))</f>
        <v>1705</v>
      </c>
      <c r="W2146" s="0" t="n">
        <f aca="false">IF(ISNA(VLOOKUP(P2146,calculos!$S$2:$T$58,2,1)),"null",VLOOKUP(P2146,calculos!$S$2:$T$58,2,1))</f>
        <v>42</v>
      </c>
      <c r="X2146" s="0" t="str">
        <f aca="false">$X$1&amp;B2146&amp;"','"&amp;G2146&amp;"','"&amp;H2146&amp;"','"&amp;I2146&amp;"','"&amp;K2146&amp;"','"&amp;L2146&amp;"','"&amp;M2146&amp;"','"&amp;N2146&amp;"','"&amp;O2146&amp;"',"&amp;Q2146&amp;","&amp;R2146&amp;","&amp;S2146&amp;","&amp;T2146&amp;","&amp;U2146&amp;","&amp;V2146&amp;","&amp;W2146&amp;");"</f>
        <v>insert into servicio (id,fecha_entrega,serie,apertura,fecha_instalacion,garantia,mantenimiento,capacitacion,entrega_equipo,visita,id_empresa,id_hospital,id_equipo,id_marca,id_modelo,id_os,id_ingeniero) values (nextval('seq_servicio'),'','30786005061','','24-04-2014','24-04-2012','','','','',4,558,507,125,400,1705,42);</v>
      </c>
    </row>
    <row r="2147" customFormat="false" ht="13.8" hidden="false" customHeight="false" outlineLevel="0" collapsed="false">
      <c r="A2147" s="10" t="s">
        <v>60</v>
      </c>
      <c r="B2147" s="10"/>
      <c r="C2147" s="10" t="s">
        <v>974</v>
      </c>
      <c r="D2147" s="10" t="s">
        <v>2675</v>
      </c>
      <c r="E2147" s="8" t="s">
        <v>26</v>
      </c>
      <c r="F2147" s="8" t="s">
        <v>26</v>
      </c>
      <c r="G2147" s="10" t="n">
        <v>30786005062</v>
      </c>
      <c r="H2147" s="10"/>
      <c r="I2147" s="10" t="s">
        <v>976</v>
      </c>
      <c r="J2147" s="8" t="s">
        <v>26</v>
      </c>
      <c r="K2147" s="10" t="s">
        <v>977</v>
      </c>
      <c r="L2147" s="10"/>
      <c r="P2147" s="8" t="s">
        <v>26</v>
      </c>
      <c r="Q2147" s="0" t="n">
        <f aca="false">IF(ISNA(VLOOKUP(A2147,calculos!$A$2:$B$20,2,1)),"null",VLOOKUP(A2147,calculos!$A$2:$B$20,2,1))</f>
        <v>4</v>
      </c>
      <c r="R2147" s="0" t="n">
        <f aca="false">IF(ISNA(VLOOKUP(C2147,calculos!$D$2:$E$1218,2,1)),"null",VLOOKUP(C2147,calculos!$D$2:$E$1218,2,1))</f>
        <v>558</v>
      </c>
      <c r="S2147" s="0" t="n">
        <f aca="false">IF(ISNA(VLOOKUP(D2147,calculos!$G$2:$H$1118,2,1)),"null",VLOOKUP(D2147,calculos!$G$2:$H$1118,2,1))</f>
        <v>507</v>
      </c>
      <c r="T2147" s="0" t="n">
        <f aca="false">IF(ISNA(VLOOKUP(E2147,calculos!$J$2:$K$220,2,1)),"null",VLOOKUP(E2147,calculos!$J$2:$K$220,2,1))</f>
        <v>125</v>
      </c>
      <c r="U2147" s="0" t="n">
        <f aca="false">IF(ISNA(VLOOKUP(F2147,calculos!$M$2:$N$658,2,1)),"null",VLOOKUP(F2147,calculos!$M$2:$N$658,2,1))</f>
        <v>400</v>
      </c>
      <c r="V2147" s="0" t="n">
        <f aca="false">IF(ISNA(VLOOKUP(J2147,calculos!$P$2:$Q$1711,2,1)),"null",VLOOKUP(J2147,calculos!$P$2:$Q$1711,2,1))</f>
        <v>1705</v>
      </c>
      <c r="W2147" s="0" t="n">
        <f aca="false">IF(ISNA(VLOOKUP(P2147,calculos!$S$2:$T$58,2,1)),"null",VLOOKUP(P2147,calculos!$S$2:$T$58,2,1))</f>
        <v>42</v>
      </c>
      <c r="X2147" s="0" t="str">
        <f aca="false">$X$1&amp;B2147&amp;"','"&amp;G2147&amp;"','"&amp;H2147&amp;"','"&amp;I2147&amp;"','"&amp;K2147&amp;"','"&amp;L2147&amp;"','"&amp;M2147&amp;"','"&amp;N2147&amp;"','"&amp;O2147&amp;"',"&amp;Q2147&amp;","&amp;R2147&amp;","&amp;S2147&amp;","&amp;T2147&amp;","&amp;U2147&amp;","&amp;V2147&amp;","&amp;W2147&amp;");"</f>
        <v>insert into servicio (id,fecha_entrega,serie,apertura,fecha_instalacion,garantia,mantenimiento,capacitacion,entrega_equipo,visita,id_empresa,id_hospital,id_equipo,id_marca,id_modelo,id_os,id_ingeniero) values (nextval('seq_servicio'),'','30786005062','','24-04-2014','24-04-2012','','','','',4,558,507,125,400,1705,42);</v>
      </c>
    </row>
    <row r="2148" customFormat="false" ht="13.8" hidden="false" customHeight="false" outlineLevel="0" collapsed="false">
      <c r="A2148" s="10" t="s">
        <v>60</v>
      </c>
      <c r="B2148" s="10"/>
      <c r="C2148" s="10" t="s">
        <v>974</v>
      </c>
      <c r="D2148" s="10" t="s">
        <v>2675</v>
      </c>
      <c r="E2148" s="8" t="s">
        <v>26</v>
      </c>
      <c r="F2148" s="8" t="s">
        <v>26</v>
      </c>
      <c r="G2148" s="10" t="n">
        <v>30786005071</v>
      </c>
      <c r="H2148" s="10"/>
      <c r="I2148" s="10" t="s">
        <v>976</v>
      </c>
      <c r="J2148" s="8" t="s">
        <v>26</v>
      </c>
      <c r="K2148" s="10" t="s">
        <v>977</v>
      </c>
      <c r="L2148" s="10"/>
      <c r="P2148" s="8" t="s">
        <v>26</v>
      </c>
      <c r="Q2148" s="0" t="n">
        <f aca="false">IF(ISNA(VLOOKUP(A2148,calculos!$A$2:$B$20,2,1)),"null",VLOOKUP(A2148,calculos!$A$2:$B$20,2,1))</f>
        <v>4</v>
      </c>
      <c r="R2148" s="0" t="n">
        <f aca="false">IF(ISNA(VLOOKUP(C2148,calculos!$D$2:$E$1218,2,1)),"null",VLOOKUP(C2148,calculos!$D$2:$E$1218,2,1))</f>
        <v>558</v>
      </c>
      <c r="S2148" s="0" t="n">
        <f aca="false">IF(ISNA(VLOOKUP(D2148,calculos!$G$2:$H$1118,2,1)),"null",VLOOKUP(D2148,calculos!$G$2:$H$1118,2,1))</f>
        <v>507</v>
      </c>
      <c r="T2148" s="0" t="n">
        <f aca="false">IF(ISNA(VLOOKUP(E2148,calculos!$J$2:$K$220,2,1)),"null",VLOOKUP(E2148,calculos!$J$2:$K$220,2,1))</f>
        <v>125</v>
      </c>
      <c r="U2148" s="0" t="n">
        <f aca="false">IF(ISNA(VLOOKUP(F2148,calculos!$M$2:$N$658,2,1)),"null",VLOOKUP(F2148,calculos!$M$2:$N$658,2,1))</f>
        <v>400</v>
      </c>
      <c r="V2148" s="0" t="n">
        <f aca="false">IF(ISNA(VLOOKUP(J2148,calculos!$P$2:$Q$1711,2,1)),"null",VLOOKUP(J2148,calculos!$P$2:$Q$1711,2,1))</f>
        <v>1705</v>
      </c>
      <c r="W2148" s="0" t="n">
        <f aca="false">IF(ISNA(VLOOKUP(P2148,calculos!$S$2:$T$58,2,1)),"null",VLOOKUP(P2148,calculos!$S$2:$T$58,2,1))</f>
        <v>42</v>
      </c>
      <c r="X2148" s="0" t="str">
        <f aca="false">$X$1&amp;B2148&amp;"','"&amp;G2148&amp;"','"&amp;H2148&amp;"','"&amp;I2148&amp;"','"&amp;K2148&amp;"','"&amp;L2148&amp;"','"&amp;M2148&amp;"','"&amp;N2148&amp;"','"&amp;O2148&amp;"',"&amp;Q2148&amp;","&amp;R2148&amp;","&amp;S2148&amp;","&amp;T2148&amp;","&amp;U2148&amp;","&amp;V2148&amp;","&amp;W2148&amp;");"</f>
        <v>insert into servicio (id,fecha_entrega,serie,apertura,fecha_instalacion,garantia,mantenimiento,capacitacion,entrega_equipo,visita,id_empresa,id_hospital,id_equipo,id_marca,id_modelo,id_os,id_ingeniero) values (nextval('seq_servicio'),'','30786005071','','24-04-2014','24-04-2012','','','','',4,558,507,125,400,1705,42);</v>
      </c>
    </row>
    <row r="2149" customFormat="false" ht="13.8" hidden="false" customHeight="false" outlineLevel="0" collapsed="false">
      <c r="A2149" s="10" t="s">
        <v>60</v>
      </c>
      <c r="B2149" s="10"/>
      <c r="C2149" s="10" t="s">
        <v>974</v>
      </c>
      <c r="D2149" s="10" t="s">
        <v>2675</v>
      </c>
      <c r="E2149" s="8" t="s">
        <v>26</v>
      </c>
      <c r="F2149" s="8" t="s">
        <v>26</v>
      </c>
      <c r="G2149" s="10" t="n">
        <v>30786005072</v>
      </c>
      <c r="H2149" s="10"/>
      <c r="I2149" s="10" t="s">
        <v>976</v>
      </c>
      <c r="J2149" s="8" t="s">
        <v>26</v>
      </c>
      <c r="K2149" s="10" t="s">
        <v>977</v>
      </c>
      <c r="L2149" s="10"/>
      <c r="P2149" s="8" t="s">
        <v>26</v>
      </c>
      <c r="Q2149" s="0" t="n">
        <f aca="false">IF(ISNA(VLOOKUP(A2149,calculos!$A$2:$B$20,2,1)),"null",VLOOKUP(A2149,calculos!$A$2:$B$20,2,1))</f>
        <v>4</v>
      </c>
      <c r="R2149" s="0" t="n">
        <f aca="false">IF(ISNA(VLOOKUP(C2149,calculos!$D$2:$E$1218,2,1)),"null",VLOOKUP(C2149,calculos!$D$2:$E$1218,2,1))</f>
        <v>558</v>
      </c>
      <c r="S2149" s="0" t="n">
        <f aca="false">IF(ISNA(VLOOKUP(D2149,calculos!$G$2:$H$1118,2,1)),"null",VLOOKUP(D2149,calculos!$G$2:$H$1118,2,1))</f>
        <v>507</v>
      </c>
      <c r="T2149" s="0" t="n">
        <f aca="false">IF(ISNA(VLOOKUP(E2149,calculos!$J$2:$K$220,2,1)),"null",VLOOKUP(E2149,calculos!$J$2:$K$220,2,1))</f>
        <v>125</v>
      </c>
      <c r="U2149" s="0" t="n">
        <f aca="false">IF(ISNA(VLOOKUP(F2149,calculos!$M$2:$N$658,2,1)),"null",VLOOKUP(F2149,calculos!$M$2:$N$658,2,1))</f>
        <v>400</v>
      </c>
      <c r="V2149" s="0" t="n">
        <f aca="false">IF(ISNA(VLOOKUP(J2149,calculos!$P$2:$Q$1711,2,1)),"null",VLOOKUP(J2149,calculos!$P$2:$Q$1711,2,1))</f>
        <v>1705</v>
      </c>
      <c r="W2149" s="0" t="n">
        <f aca="false">IF(ISNA(VLOOKUP(P2149,calculos!$S$2:$T$58,2,1)),"null",VLOOKUP(P2149,calculos!$S$2:$T$58,2,1))</f>
        <v>42</v>
      </c>
      <c r="X2149" s="0" t="str">
        <f aca="false">$X$1&amp;B2149&amp;"','"&amp;G2149&amp;"','"&amp;H2149&amp;"','"&amp;I2149&amp;"','"&amp;K2149&amp;"','"&amp;L2149&amp;"','"&amp;M2149&amp;"','"&amp;N2149&amp;"','"&amp;O2149&amp;"',"&amp;Q2149&amp;","&amp;R2149&amp;","&amp;S2149&amp;","&amp;T2149&amp;","&amp;U2149&amp;","&amp;V2149&amp;","&amp;W2149&amp;");"</f>
        <v>insert into servicio (id,fecha_entrega,serie,apertura,fecha_instalacion,garantia,mantenimiento,capacitacion,entrega_equipo,visita,id_empresa,id_hospital,id_equipo,id_marca,id_modelo,id_os,id_ingeniero) values (nextval('seq_servicio'),'','30786005072','','24-04-2014','24-04-2012','','','','',4,558,507,125,400,1705,42);</v>
      </c>
    </row>
    <row r="2150" customFormat="false" ht="13.8" hidden="false" customHeight="false" outlineLevel="0" collapsed="false">
      <c r="A2150" s="10" t="s">
        <v>60</v>
      </c>
      <c r="B2150" s="10"/>
      <c r="C2150" s="10" t="s">
        <v>974</v>
      </c>
      <c r="D2150" s="10" t="s">
        <v>2675</v>
      </c>
      <c r="E2150" s="8" t="s">
        <v>26</v>
      </c>
      <c r="F2150" s="8" t="s">
        <v>26</v>
      </c>
      <c r="G2150" s="10" t="n">
        <v>30786005074</v>
      </c>
      <c r="H2150" s="10"/>
      <c r="I2150" s="10" t="s">
        <v>976</v>
      </c>
      <c r="J2150" s="8" t="s">
        <v>26</v>
      </c>
      <c r="K2150" s="10" t="s">
        <v>977</v>
      </c>
      <c r="L2150" s="10"/>
      <c r="P2150" s="8" t="s">
        <v>26</v>
      </c>
      <c r="Q2150" s="0" t="n">
        <f aca="false">IF(ISNA(VLOOKUP(A2150,calculos!$A$2:$B$20,2,1)),"null",VLOOKUP(A2150,calculos!$A$2:$B$20,2,1))</f>
        <v>4</v>
      </c>
      <c r="R2150" s="0" t="n">
        <f aca="false">IF(ISNA(VLOOKUP(C2150,calculos!$D$2:$E$1218,2,1)),"null",VLOOKUP(C2150,calculos!$D$2:$E$1218,2,1))</f>
        <v>558</v>
      </c>
      <c r="S2150" s="0" t="n">
        <f aca="false">IF(ISNA(VLOOKUP(D2150,calculos!$G$2:$H$1118,2,1)),"null",VLOOKUP(D2150,calculos!$G$2:$H$1118,2,1))</f>
        <v>507</v>
      </c>
      <c r="T2150" s="0" t="n">
        <f aca="false">IF(ISNA(VLOOKUP(E2150,calculos!$J$2:$K$220,2,1)),"null",VLOOKUP(E2150,calculos!$J$2:$K$220,2,1))</f>
        <v>125</v>
      </c>
      <c r="U2150" s="0" t="n">
        <f aca="false">IF(ISNA(VLOOKUP(F2150,calculos!$M$2:$N$658,2,1)),"null",VLOOKUP(F2150,calculos!$M$2:$N$658,2,1))</f>
        <v>400</v>
      </c>
      <c r="V2150" s="0" t="n">
        <f aca="false">IF(ISNA(VLOOKUP(J2150,calculos!$P$2:$Q$1711,2,1)),"null",VLOOKUP(J2150,calculos!$P$2:$Q$1711,2,1))</f>
        <v>1705</v>
      </c>
      <c r="W2150" s="0" t="n">
        <f aca="false">IF(ISNA(VLOOKUP(P2150,calculos!$S$2:$T$58,2,1)),"null",VLOOKUP(P2150,calculos!$S$2:$T$58,2,1))</f>
        <v>42</v>
      </c>
      <c r="X2150" s="0" t="str">
        <f aca="false">$X$1&amp;B2150&amp;"','"&amp;G2150&amp;"','"&amp;H2150&amp;"','"&amp;I2150&amp;"','"&amp;K2150&amp;"','"&amp;L2150&amp;"','"&amp;M2150&amp;"','"&amp;N2150&amp;"','"&amp;O2150&amp;"',"&amp;Q2150&amp;","&amp;R2150&amp;","&amp;S2150&amp;","&amp;T2150&amp;","&amp;U2150&amp;","&amp;V2150&amp;","&amp;W2150&amp;");"</f>
        <v>insert into servicio (id,fecha_entrega,serie,apertura,fecha_instalacion,garantia,mantenimiento,capacitacion,entrega_equipo,visita,id_empresa,id_hospital,id_equipo,id_marca,id_modelo,id_os,id_ingeniero) values (nextval('seq_servicio'),'','30786005074','','24-04-2014','24-04-2012','','','','',4,558,507,125,400,1705,42);</v>
      </c>
    </row>
    <row r="2151" customFormat="false" ht="13.8" hidden="false" customHeight="false" outlineLevel="0" collapsed="false">
      <c r="A2151" s="10" t="s">
        <v>60</v>
      </c>
      <c r="B2151" s="10"/>
      <c r="C2151" s="10" t="s">
        <v>61</v>
      </c>
      <c r="D2151" s="10" t="s">
        <v>62</v>
      </c>
      <c r="E2151" s="8" t="s">
        <v>26</v>
      </c>
      <c r="F2151" s="8" t="s">
        <v>26</v>
      </c>
      <c r="G2151" s="10" t="n">
        <v>30786005086</v>
      </c>
      <c r="H2151" s="10"/>
      <c r="I2151" s="10" t="s">
        <v>2648</v>
      </c>
      <c r="J2151" s="8" t="s">
        <v>26</v>
      </c>
      <c r="K2151" s="10" t="s">
        <v>430</v>
      </c>
      <c r="L2151" s="10"/>
      <c r="P2151" s="8" t="s">
        <v>26</v>
      </c>
      <c r="Q2151" s="0" t="n">
        <f aca="false">IF(ISNA(VLOOKUP(A2151,calculos!$A$2:$B$20,2,1)),"null",VLOOKUP(A2151,calculos!$A$2:$B$20,2,1))</f>
        <v>4</v>
      </c>
      <c r="R2151" s="0" t="n">
        <f aca="false">IF(ISNA(VLOOKUP(C2151,calculos!$D$2:$E$1218,2,1)),"null",VLOOKUP(C2151,calculos!$D$2:$E$1218,2,1))</f>
        <v>483</v>
      </c>
      <c r="S2151" s="0" t="n">
        <f aca="false">IF(ISNA(VLOOKUP(D2151,calculos!$G$2:$H$1118,2,1)),"null",VLOOKUP(D2151,calculos!$G$2:$H$1118,2,1))</f>
        <v>510</v>
      </c>
      <c r="T2151" s="0" t="n">
        <f aca="false">IF(ISNA(VLOOKUP(E2151,calculos!$J$2:$K$220,2,1)),"null",VLOOKUP(E2151,calculos!$J$2:$K$220,2,1))</f>
        <v>125</v>
      </c>
      <c r="U2151" s="0" t="n">
        <f aca="false">IF(ISNA(VLOOKUP(F2151,calculos!$M$2:$N$658,2,1)),"null",VLOOKUP(F2151,calculos!$M$2:$N$658,2,1))</f>
        <v>400</v>
      </c>
      <c r="V2151" s="0" t="n">
        <f aca="false">IF(ISNA(VLOOKUP(J2151,calculos!$P$2:$Q$1711,2,1)),"null",VLOOKUP(J2151,calculos!$P$2:$Q$1711,2,1))</f>
        <v>1705</v>
      </c>
      <c r="W2151" s="0" t="n">
        <f aca="false">IF(ISNA(VLOOKUP(P2151,calculos!$S$2:$T$58,2,1)),"null",VLOOKUP(P2151,calculos!$S$2:$T$58,2,1))</f>
        <v>42</v>
      </c>
      <c r="X2151" s="0" t="str">
        <f aca="false">$X$1&amp;B2151&amp;"','"&amp;G2151&amp;"','"&amp;H2151&amp;"','"&amp;I2151&amp;"','"&amp;K2151&amp;"','"&amp;L2151&amp;"','"&amp;M2151&amp;"','"&amp;N2151&amp;"','"&amp;O2151&amp;"',"&amp;Q2151&amp;","&amp;R2151&amp;","&amp;S2151&amp;","&amp;T2151&amp;","&amp;U2151&amp;","&amp;V2151&amp;","&amp;W2151&amp;");"</f>
        <v>insert into servicio (id,fecha_entrega,serie,apertura,fecha_instalacion,garantia,mantenimiento,capacitacion,entrega_equipo,visita,id_empresa,id_hospital,id_equipo,id_marca,id_modelo,id_os,id_ingeniero) values (nextval('seq_servicio'),'','30786005086','','19-04-2015','19-04-2013','','','','',4,483,510,125,400,1705,42);</v>
      </c>
    </row>
    <row r="2152" customFormat="false" ht="13.8" hidden="false" customHeight="false" outlineLevel="0" collapsed="false">
      <c r="A2152" s="10" t="s">
        <v>60</v>
      </c>
      <c r="B2152" s="10"/>
      <c r="C2152" s="10" t="s">
        <v>65</v>
      </c>
      <c r="D2152" s="10" t="s">
        <v>62</v>
      </c>
      <c r="E2152" s="8" t="s">
        <v>26</v>
      </c>
      <c r="F2152" s="8" t="s">
        <v>26</v>
      </c>
      <c r="G2152" s="10" t="n">
        <v>30786005089</v>
      </c>
      <c r="H2152" s="10"/>
      <c r="I2152" s="10" t="s">
        <v>1143</v>
      </c>
      <c r="J2152" s="8" t="s">
        <v>26</v>
      </c>
      <c r="K2152" s="10" t="s">
        <v>1144</v>
      </c>
      <c r="L2152" s="10"/>
      <c r="P2152" s="8" t="s">
        <v>26</v>
      </c>
      <c r="Q2152" s="0" t="n">
        <f aca="false">IF(ISNA(VLOOKUP(A2152,calculos!$A$2:$B$20,2,1)),"null",VLOOKUP(A2152,calculos!$A$2:$B$20,2,1))</f>
        <v>4</v>
      </c>
      <c r="R2152" s="0" t="n">
        <f aca="false">IF(ISNA(VLOOKUP(C2152,calculos!$D$2:$E$1218,2,1)),"null",VLOOKUP(C2152,calculos!$D$2:$E$1218,2,1))</f>
        <v>417</v>
      </c>
      <c r="S2152" s="0" t="n">
        <f aca="false">IF(ISNA(VLOOKUP(D2152,calculos!$G$2:$H$1118,2,1)),"null",VLOOKUP(D2152,calculos!$G$2:$H$1118,2,1))</f>
        <v>510</v>
      </c>
      <c r="T2152" s="0" t="n">
        <f aca="false">IF(ISNA(VLOOKUP(E2152,calculos!$J$2:$K$220,2,1)),"null",VLOOKUP(E2152,calculos!$J$2:$K$220,2,1))</f>
        <v>125</v>
      </c>
      <c r="U2152" s="0" t="n">
        <f aca="false">IF(ISNA(VLOOKUP(F2152,calculos!$M$2:$N$658,2,1)),"null",VLOOKUP(F2152,calculos!$M$2:$N$658,2,1))</f>
        <v>400</v>
      </c>
      <c r="V2152" s="0" t="n">
        <f aca="false">IF(ISNA(VLOOKUP(J2152,calculos!$P$2:$Q$1711,2,1)),"null",VLOOKUP(J2152,calculos!$P$2:$Q$1711,2,1))</f>
        <v>1705</v>
      </c>
      <c r="W2152" s="0" t="n">
        <f aca="false">IF(ISNA(VLOOKUP(P2152,calculos!$S$2:$T$58,2,1)),"null",VLOOKUP(P2152,calculos!$S$2:$T$58,2,1))</f>
        <v>42</v>
      </c>
      <c r="X2152" s="0" t="str">
        <f aca="false">$X$1&amp;B2152&amp;"','"&amp;G2152&amp;"','"&amp;H2152&amp;"','"&amp;I2152&amp;"','"&amp;K2152&amp;"','"&amp;L2152&amp;"','"&amp;M2152&amp;"','"&amp;N2152&amp;"','"&amp;O2152&amp;"',"&amp;Q2152&amp;","&amp;R2152&amp;","&amp;S2152&amp;","&amp;T2152&amp;","&amp;U2152&amp;","&amp;V2152&amp;","&amp;W2152&amp;");"</f>
        <v>insert into servicio (id,fecha_entrega,serie,apertura,fecha_instalacion,garantia,mantenimiento,capacitacion,entrega_equipo,visita,id_empresa,id_hospital,id_equipo,id_marca,id_modelo,id_os,id_ingeniero) values (nextval('seq_servicio'),'','30786005089','','21-12-2014','21-12-2012','','','','',4,417,510,125,400,1705,42);</v>
      </c>
    </row>
    <row r="2153" customFormat="false" ht="13.8" hidden="false" customHeight="false" outlineLevel="0" collapsed="false">
      <c r="A2153" s="10" t="s">
        <v>60</v>
      </c>
      <c r="B2153" s="10"/>
      <c r="C2153" s="10" t="s">
        <v>974</v>
      </c>
      <c r="D2153" s="10" t="s">
        <v>2658</v>
      </c>
      <c r="E2153" s="8" t="s">
        <v>26</v>
      </c>
      <c r="F2153" s="8" t="s">
        <v>26</v>
      </c>
      <c r="G2153" s="10" t="n">
        <v>30786005090</v>
      </c>
      <c r="H2153" s="10"/>
      <c r="I2153" s="10" t="s">
        <v>1533</v>
      </c>
      <c r="J2153" s="8" t="s">
        <v>26</v>
      </c>
      <c r="K2153" s="10" t="s">
        <v>2659</v>
      </c>
      <c r="L2153" s="10"/>
      <c r="P2153" s="8" t="s">
        <v>26</v>
      </c>
      <c r="Q2153" s="0" t="n">
        <f aca="false">IF(ISNA(VLOOKUP(A2153,calculos!$A$2:$B$20,2,1)),"null",VLOOKUP(A2153,calculos!$A$2:$B$20,2,1))</f>
        <v>4</v>
      </c>
      <c r="R2153" s="0" t="n">
        <f aca="false">IF(ISNA(VLOOKUP(C2153,calculos!$D$2:$E$1218,2,1)),"null",VLOOKUP(C2153,calculos!$D$2:$E$1218,2,1))</f>
        <v>558</v>
      </c>
      <c r="S2153" s="0" t="n">
        <f aca="false">IF(ISNA(VLOOKUP(D2153,calculos!$G$2:$H$1118,2,1)),"null",VLOOKUP(D2153,calculos!$G$2:$H$1118,2,1))</f>
        <v>512</v>
      </c>
      <c r="T2153" s="0" t="n">
        <f aca="false">IF(ISNA(VLOOKUP(E2153,calculos!$J$2:$K$220,2,1)),"null",VLOOKUP(E2153,calculos!$J$2:$K$220,2,1))</f>
        <v>125</v>
      </c>
      <c r="U2153" s="0" t="n">
        <f aca="false">IF(ISNA(VLOOKUP(F2153,calculos!$M$2:$N$658,2,1)),"null",VLOOKUP(F2153,calculos!$M$2:$N$658,2,1))</f>
        <v>400</v>
      </c>
      <c r="V2153" s="0" t="n">
        <f aca="false">IF(ISNA(VLOOKUP(J2153,calculos!$P$2:$Q$1711,2,1)),"null",VLOOKUP(J2153,calculos!$P$2:$Q$1711,2,1))</f>
        <v>1705</v>
      </c>
      <c r="W2153" s="0" t="n">
        <f aca="false">IF(ISNA(VLOOKUP(P2153,calculos!$S$2:$T$58,2,1)),"null",VLOOKUP(P2153,calculos!$S$2:$T$58,2,1))</f>
        <v>42</v>
      </c>
      <c r="X2153" s="0" t="str">
        <f aca="false">$X$1&amp;B2153&amp;"','"&amp;G2153&amp;"','"&amp;H2153&amp;"','"&amp;I2153&amp;"','"&amp;K2153&amp;"','"&amp;L2153&amp;"','"&amp;M2153&amp;"','"&amp;N2153&amp;"','"&amp;O2153&amp;"',"&amp;Q2153&amp;","&amp;R2153&amp;","&amp;S2153&amp;","&amp;T2153&amp;","&amp;U2153&amp;","&amp;V2153&amp;","&amp;W2153&amp;");"</f>
        <v>insert into servicio (id,fecha_entrega,serie,apertura,fecha_instalacion,garantia,mantenimiento,capacitacion,entrega_equipo,visita,id_empresa,id_hospital,id_equipo,id_marca,id_modelo,id_os,id_ingeniero) values (nextval('seq_servicio'),'','30786005090','','22-04-2015','22-04-2013','','','','',4,558,512,125,400,1705,42);</v>
      </c>
    </row>
    <row r="2154" customFormat="false" ht="13.8" hidden="false" customHeight="false" outlineLevel="0" collapsed="false">
      <c r="A2154" s="10" t="s">
        <v>60</v>
      </c>
      <c r="B2154" s="10"/>
      <c r="C2154" s="10" t="s">
        <v>974</v>
      </c>
      <c r="D2154" s="10" t="s">
        <v>2675</v>
      </c>
      <c r="E2154" s="8" t="s">
        <v>26</v>
      </c>
      <c r="F2154" s="8" t="s">
        <v>26</v>
      </c>
      <c r="G2154" s="10" t="n">
        <v>30786005103</v>
      </c>
      <c r="H2154" s="10"/>
      <c r="I2154" s="10" t="s">
        <v>976</v>
      </c>
      <c r="J2154" s="8" t="s">
        <v>26</v>
      </c>
      <c r="K2154" s="10" t="s">
        <v>977</v>
      </c>
      <c r="L2154" s="10"/>
      <c r="P2154" s="8" t="s">
        <v>26</v>
      </c>
      <c r="Q2154" s="0" t="n">
        <f aca="false">IF(ISNA(VLOOKUP(A2154,calculos!$A$2:$B$20,2,1)),"null",VLOOKUP(A2154,calculos!$A$2:$B$20,2,1))</f>
        <v>4</v>
      </c>
      <c r="R2154" s="0" t="n">
        <f aca="false">IF(ISNA(VLOOKUP(C2154,calculos!$D$2:$E$1218,2,1)),"null",VLOOKUP(C2154,calculos!$D$2:$E$1218,2,1))</f>
        <v>558</v>
      </c>
      <c r="S2154" s="0" t="n">
        <f aca="false">IF(ISNA(VLOOKUP(D2154,calculos!$G$2:$H$1118,2,1)),"null",VLOOKUP(D2154,calculos!$G$2:$H$1118,2,1))</f>
        <v>507</v>
      </c>
      <c r="T2154" s="0" t="n">
        <f aca="false">IF(ISNA(VLOOKUP(E2154,calculos!$J$2:$K$220,2,1)),"null",VLOOKUP(E2154,calculos!$J$2:$K$220,2,1))</f>
        <v>125</v>
      </c>
      <c r="U2154" s="0" t="n">
        <f aca="false">IF(ISNA(VLOOKUP(F2154,calculos!$M$2:$N$658,2,1)),"null",VLOOKUP(F2154,calculos!$M$2:$N$658,2,1))</f>
        <v>400</v>
      </c>
      <c r="V2154" s="0" t="n">
        <f aca="false">IF(ISNA(VLOOKUP(J2154,calculos!$P$2:$Q$1711,2,1)),"null",VLOOKUP(J2154,calculos!$P$2:$Q$1711,2,1))</f>
        <v>1705</v>
      </c>
      <c r="W2154" s="0" t="n">
        <f aca="false">IF(ISNA(VLOOKUP(P2154,calculos!$S$2:$T$58,2,1)),"null",VLOOKUP(P2154,calculos!$S$2:$T$58,2,1))</f>
        <v>42</v>
      </c>
      <c r="X2154" s="0" t="str">
        <f aca="false">$X$1&amp;B2154&amp;"','"&amp;G2154&amp;"','"&amp;H2154&amp;"','"&amp;I2154&amp;"','"&amp;K2154&amp;"','"&amp;L2154&amp;"','"&amp;M2154&amp;"','"&amp;N2154&amp;"','"&amp;O2154&amp;"',"&amp;Q2154&amp;","&amp;R2154&amp;","&amp;S2154&amp;","&amp;T2154&amp;","&amp;U2154&amp;","&amp;V2154&amp;","&amp;W2154&amp;");"</f>
        <v>insert into servicio (id,fecha_entrega,serie,apertura,fecha_instalacion,garantia,mantenimiento,capacitacion,entrega_equipo,visita,id_empresa,id_hospital,id_equipo,id_marca,id_modelo,id_os,id_ingeniero) values (nextval('seq_servicio'),'','30786005103','','24-04-2014','24-04-2012','','','','',4,558,507,125,400,1705,42);</v>
      </c>
    </row>
    <row r="2155" customFormat="false" ht="13.8" hidden="false" customHeight="false" outlineLevel="0" collapsed="false">
      <c r="A2155" s="10" t="s">
        <v>60</v>
      </c>
      <c r="B2155" s="10"/>
      <c r="C2155" s="10" t="s">
        <v>61</v>
      </c>
      <c r="D2155" s="10" t="s">
        <v>62</v>
      </c>
      <c r="E2155" s="8" t="s">
        <v>26</v>
      </c>
      <c r="F2155" s="8" t="s">
        <v>26</v>
      </c>
      <c r="G2155" s="10" t="n">
        <v>30786006001</v>
      </c>
      <c r="H2155" s="10"/>
      <c r="I2155" s="10" t="s">
        <v>2648</v>
      </c>
      <c r="J2155" s="8" t="s">
        <v>26</v>
      </c>
      <c r="K2155" s="10" t="s">
        <v>430</v>
      </c>
      <c r="L2155" s="10"/>
      <c r="P2155" s="8" t="s">
        <v>26</v>
      </c>
      <c r="Q2155" s="0" t="n">
        <f aca="false">IF(ISNA(VLOOKUP(A2155,calculos!$A$2:$B$20,2,1)),"null",VLOOKUP(A2155,calculos!$A$2:$B$20,2,1))</f>
        <v>4</v>
      </c>
      <c r="R2155" s="0" t="n">
        <f aca="false">IF(ISNA(VLOOKUP(C2155,calculos!$D$2:$E$1218,2,1)),"null",VLOOKUP(C2155,calculos!$D$2:$E$1218,2,1))</f>
        <v>483</v>
      </c>
      <c r="S2155" s="0" t="n">
        <f aca="false">IF(ISNA(VLOOKUP(D2155,calculos!$G$2:$H$1118,2,1)),"null",VLOOKUP(D2155,calculos!$G$2:$H$1118,2,1))</f>
        <v>510</v>
      </c>
      <c r="T2155" s="0" t="n">
        <f aca="false">IF(ISNA(VLOOKUP(E2155,calculos!$J$2:$K$220,2,1)),"null",VLOOKUP(E2155,calculos!$J$2:$K$220,2,1))</f>
        <v>125</v>
      </c>
      <c r="U2155" s="0" t="n">
        <f aca="false">IF(ISNA(VLOOKUP(F2155,calculos!$M$2:$N$658,2,1)),"null",VLOOKUP(F2155,calculos!$M$2:$N$658,2,1))</f>
        <v>400</v>
      </c>
      <c r="V2155" s="0" t="n">
        <f aca="false">IF(ISNA(VLOOKUP(J2155,calculos!$P$2:$Q$1711,2,1)),"null",VLOOKUP(J2155,calculos!$P$2:$Q$1711,2,1))</f>
        <v>1705</v>
      </c>
      <c r="W2155" s="0" t="n">
        <f aca="false">IF(ISNA(VLOOKUP(P2155,calculos!$S$2:$T$58,2,1)),"null",VLOOKUP(P2155,calculos!$S$2:$T$58,2,1))</f>
        <v>42</v>
      </c>
      <c r="X2155" s="0" t="str">
        <f aca="false">$X$1&amp;B2155&amp;"','"&amp;G2155&amp;"','"&amp;H2155&amp;"','"&amp;I2155&amp;"','"&amp;K2155&amp;"','"&amp;L2155&amp;"','"&amp;M2155&amp;"','"&amp;N2155&amp;"','"&amp;O2155&amp;"',"&amp;Q2155&amp;","&amp;R2155&amp;","&amp;S2155&amp;","&amp;T2155&amp;","&amp;U2155&amp;","&amp;V2155&amp;","&amp;W2155&amp;");"</f>
        <v>insert into servicio (id,fecha_entrega,serie,apertura,fecha_instalacion,garantia,mantenimiento,capacitacion,entrega_equipo,visita,id_empresa,id_hospital,id_equipo,id_marca,id_modelo,id_os,id_ingeniero) values (nextval('seq_servicio'),'','30786006001','','19-04-2015','19-04-2013','','','','',4,483,510,125,400,1705,42);</v>
      </c>
    </row>
    <row r="2156" customFormat="false" ht="13.8" hidden="false" customHeight="false" outlineLevel="0" collapsed="false">
      <c r="A2156" s="10" t="s">
        <v>60</v>
      </c>
      <c r="B2156" s="10"/>
      <c r="C2156" s="10" t="s">
        <v>61</v>
      </c>
      <c r="D2156" s="10" t="s">
        <v>62</v>
      </c>
      <c r="E2156" s="8" t="s">
        <v>26</v>
      </c>
      <c r="F2156" s="8" t="s">
        <v>26</v>
      </c>
      <c r="G2156" s="10" t="n">
        <v>30786006002</v>
      </c>
      <c r="H2156" s="10"/>
      <c r="I2156" s="10" t="s">
        <v>2648</v>
      </c>
      <c r="J2156" s="8" t="s">
        <v>26</v>
      </c>
      <c r="K2156" s="10" t="s">
        <v>430</v>
      </c>
      <c r="L2156" s="10"/>
      <c r="P2156" s="8" t="s">
        <v>26</v>
      </c>
      <c r="Q2156" s="0" t="n">
        <f aca="false">IF(ISNA(VLOOKUP(A2156,calculos!$A$2:$B$20,2,1)),"null",VLOOKUP(A2156,calculos!$A$2:$B$20,2,1))</f>
        <v>4</v>
      </c>
      <c r="R2156" s="0" t="n">
        <f aca="false">IF(ISNA(VLOOKUP(C2156,calculos!$D$2:$E$1218,2,1)),"null",VLOOKUP(C2156,calculos!$D$2:$E$1218,2,1))</f>
        <v>483</v>
      </c>
      <c r="S2156" s="0" t="n">
        <f aca="false">IF(ISNA(VLOOKUP(D2156,calculos!$G$2:$H$1118,2,1)),"null",VLOOKUP(D2156,calculos!$G$2:$H$1118,2,1))</f>
        <v>510</v>
      </c>
      <c r="T2156" s="0" t="n">
        <f aca="false">IF(ISNA(VLOOKUP(E2156,calculos!$J$2:$K$220,2,1)),"null",VLOOKUP(E2156,calculos!$J$2:$K$220,2,1))</f>
        <v>125</v>
      </c>
      <c r="U2156" s="0" t="n">
        <f aca="false">IF(ISNA(VLOOKUP(F2156,calculos!$M$2:$N$658,2,1)),"null",VLOOKUP(F2156,calculos!$M$2:$N$658,2,1))</f>
        <v>400</v>
      </c>
      <c r="V2156" s="0" t="n">
        <f aca="false">IF(ISNA(VLOOKUP(J2156,calculos!$P$2:$Q$1711,2,1)),"null",VLOOKUP(J2156,calculos!$P$2:$Q$1711,2,1))</f>
        <v>1705</v>
      </c>
      <c r="W2156" s="0" t="n">
        <f aca="false">IF(ISNA(VLOOKUP(P2156,calculos!$S$2:$T$58,2,1)),"null",VLOOKUP(P2156,calculos!$S$2:$T$58,2,1))</f>
        <v>42</v>
      </c>
      <c r="X2156" s="0" t="str">
        <f aca="false">$X$1&amp;B2156&amp;"','"&amp;G2156&amp;"','"&amp;H2156&amp;"','"&amp;I2156&amp;"','"&amp;K2156&amp;"','"&amp;L2156&amp;"','"&amp;M2156&amp;"','"&amp;N2156&amp;"','"&amp;O2156&amp;"',"&amp;Q2156&amp;","&amp;R2156&amp;","&amp;S2156&amp;","&amp;T2156&amp;","&amp;U2156&amp;","&amp;V2156&amp;","&amp;W2156&amp;");"</f>
        <v>insert into servicio (id,fecha_entrega,serie,apertura,fecha_instalacion,garantia,mantenimiento,capacitacion,entrega_equipo,visita,id_empresa,id_hospital,id_equipo,id_marca,id_modelo,id_os,id_ingeniero) values (nextval('seq_servicio'),'','30786006002','','19-04-2015','19-04-2013','','','','',4,483,510,125,400,1705,42);</v>
      </c>
    </row>
    <row r="2157" customFormat="false" ht="13.8" hidden="false" customHeight="false" outlineLevel="0" collapsed="false">
      <c r="A2157" s="10" t="s">
        <v>60</v>
      </c>
      <c r="B2157" s="10"/>
      <c r="C2157" s="10" t="s">
        <v>61</v>
      </c>
      <c r="D2157" s="10" t="s">
        <v>62</v>
      </c>
      <c r="E2157" s="8" t="s">
        <v>26</v>
      </c>
      <c r="F2157" s="8" t="s">
        <v>26</v>
      </c>
      <c r="G2157" s="10" t="n">
        <v>30786006003</v>
      </c>
      <c r="H2157" s="10"/>
      <c r="I2157" s="10" t="s">
        <v>2648</v>
      </c>
      <c r="J2157" s="8" t="s">
        <v>26</v>
      </c>
      <c r="K2157" s="10" t="s">
        <v>430</v>
      </c>
      <c r="L2157" s="10"/>
      <c r="P2157" s="8" t="s">
        <v>26</v>
      </c>
      <c r="Q2157" s="0" t="n">
        <f aca="false">IF(ISNA(VLOOKUP(A2157,calculos!$A$2:$B$20,2,1)),"null",VLOOKUP(A2157,calculos!$A$2:$B$20,2,1))</f>
        <v>4</v>
      </c>
      <c r="R2157" s="0" t="n">
        <f aca="false">IF(ISNA(VLOOKUP(C2157,calculos!$D$2:$E$1218,2,1)),"null",VLOOKUP(C2157,calculos!$D$2:$E$1218,2,1))</f>
        <v>483</v>
      </c>
      <c r="S2157" s="0" t="n">
        <f aca="false">IF(ISNA(VLOOKUP(D2157,calculos!$G$2:$H$1118,2,1)),"null",VLOOKUP(D2157,calculos!$G$2:$H$1118,2,1))</f>
        <v>510</v>
      </c>
      <c r="T2157" s="0" t="n">
        <f aca="false">IF(ISNA(VLOOKUP(E2157,calculos!$J$2:$K$220,2,1)),"null",VLOOKUP(E2157,calculos!$J$2:$K$220,2,1))</f>
        <v>125</v>
      </c>
      <c r="U2157" s="0" t="n">
        <f aca="false">IF(ISNA(VLOOKUP(F2157,calculos!$M$2:$N$658,2,1)),"null",VLOOKUP(F2157,calculos!$M$2:$N$658,2,1))</f>
        <v>400</v>
      </c>
      <c r="V2157" s="0" t="n">
        <f aca="false">IF(ISNA(VLOOKUP(J2157,calculos!$P$2:$Q$1711,2,1)),"null",VLOOKUP(J2157,calculos!$P$2:$Q$1711,2,1))</f>
        <v>1705</v>
      </c>
      <c r="W2157" s="0" t="n">
        <f aca="false">IF(ISNA(VLOOKUP(P2157,calculos!$S$2:$T$58,2,1)),"null",VLOOKUP(P2157,calculos!$S$2:$T$58,2,1))</f>
        <v>42</v>
      </c>
      <c r="X2157" s="0" t="str">
        <f aca="false">$X$1&amp;B2157&amp;"','"&amp;G2157&amp;"','"&amp;H2157&amp;"','"&amp;I2157&amp;"','"&amp;K2157&amp;"','"&amp;L2157&amp;"','"&amp;M2157&amp;"','"&amp;N2157&amp;"','"&amp;O2157&amp;"',"&amp;Q2157&amp;","&amp;R2157&amp;","&amp;S2157&amp;","&amp;T2157&amp;","&amp;U2157&amp;","&amp;V2157&amp;","&amp;W2157&amp;");"</f>
        <v>insert into servicio (id,fecha_entrega,serie,apertura,fecha_instalacion,garantia,mantenimiento,capacitacion,entrega_equipo,visita,id_empresa,id_hospital,id_equipo,id_marca,id_modelo,id_os,id_ingeniero) values (nextval('seq_servicio'),'','30786006003','','19-04-2015','19-04-2013','','','','',4,483,510,125,400,1705,42);</v>
      </c>
    </row>
    <row r="2158" customFormat="false" ht="13.8" hidden="false" customHeight="false" outlineLevel="0" collapsed="false">
      <c r="A2158" s="10" t="s">
        <v>60</v>
      </c>
      <c r="B2158" s="10"/>
      <c r="C2158" s="10" t="s">
        <v>974</v>
      </c>
      <c r="D2158" s="10" t="s">
        <v>71</v>
      </c>
      <c r="E2158" s="8" t="s">
        <v>26</v>
      </c>
      <c r="F2158" s="8" t="s">
        <v>26</v>
      </c>
      <c r="G2158" s="10" t="n">
        <v>30786006004</v>
      </c>
      <c r="H2158" s="10"/>
      <c r="I2158" s="10" t="s">
        <v>976</v>
      </c>
      <c r="J2158" s="8" t="s">
        <v>26</v>
      </c>
      <c r="K2158" s="10" t="s">
        <v>977</v>
      </c>
      <c r="L2158" s="10"/>
      <c r="P2158" s="8" t="s">
        <v>26</v>
      </c>
      <c r="Q2158" s="0" t="n">
        <f aca="false">IF(ISNA(VLOOKUP(A2158,calculos!$A$2:$B$20,2,1)),"null",VLOOKUP(A2158,calculos!$A$2:$B$20,2,1))</f>
        <v>4</v>
      </c>
      <c r="R2158" s="0" t="n">
        <f aca="false">IF(ISNA(VLOOKUP(C2158,calculos!$D$2:$E$1218,2,1)),"null",VLOOKUP(C2158,calculos!$D$2:$E$1218,2,1))</f>
        <v>558</v>
      </c>
      <c r="S2158" s="0" t="n">
        <f aca="false">IF(ISNA(VLOOKUP(D2158,calculos!$G$2:$H$1118,2,1)),"null",VLOOKUP(D2158,calculos!$G$2:$H$1118,2,1))</f>
        <v>511</v>
      </c>
      <c r="T2158" s="0" t="n">
        <f aca="false">IF(ISNA(VLOOKUP(E2158,calculos!$J$2:$K$220,2,1)),"null",VLOOKUP(E2158,calculos!$J$2:$K$220,2,1))</f>
        <v>125</v>
      </c>
      <c r="U2158" s="0" t="n">
        <f aca="false">IF(ISNA(VLOOKUP(F2158,calculos!$M$2:$N$658,2,1)),"null",VLOOKUP(F2158,calculos!$M$2:$N$658,2,1))</f>
        <v>400</v>
      </c>
      <c r="V2158" s="0" t="n">
        <f aca="false">IF(ISNA(VLOOKUP(J2158,calculos!$P$2:$Q$1711,2,1)),"null",VLOOKUP(J2158,calculos!$P$2:$Q$1711,2,1))</f>
        <v>1705</v>
      </c>
      <c r="W2158" s="0" t="n">
        <f aca="false">IF(ISNA(VLOOKUP(P2158,calculos!$S$2:$T$58,2,1)),"null",VLOOKUP(P2158,calculos!$S$2:$T$58,2,1))</f>
        <v>42</v>
      </c>
      <c r="X2158" s="0" t="str">
        <f aca="false">$X$1&amp;B2158&amp;"','"&amp;G2158&amp;"','"&amp;H2158&amp;"','"&amp;I2158&amp;"','"&amp;K2158&amp;"','"&amp;L2158&amp;"','"&amp;M2158&amp;"','"&amp;N2158&amp;"','"&amp;O2158&amp;"',"&amp;Q2158&amp;","&amp;R2158&amp;","&amp;S2158&amp;","&amp;T2158&amp;","&amp;U2158&amp;","&amp;V2158&amp;","&amp;W2158&amp;");"</f>
        <v>insert into servicio (id,fecha_entrega,serie,apertura,fecha_instalacion,garantia,mantenimiento,capacitacion,entrega_equipo,visita,id_empresa,id_hospital,id_equipo,id_marca,id_modelo,id_os,id_ingeniero) values (nextval('seq_servicio'),'','30786006004','','24-04-2014','24-04-2012','','','','',4,558,511,125,400,1705,42);</v>
      </c>
    </row>
    <row r="2159" customFormat="false" ht="13.8" hidden="false" customHeight="false" outlineLevel="0" collapsed="false">
      <c r="A2159" s="10" t="s">
        <v>60</v>
      </c>
      <c r="B2159" s="10"/>
      <c r="C2159" s="10" t="s">
        <v>61</v>
      </c>
      <c r="D2159" s="10" t="s">
        <v>62</v>
      </c>
      <c r="E2159" s="8" t="s">
        <v>26</v>
      </c>
      <c r="F2159" s="8" t="s">
        <v>26</v>
      </c>
      <c r="G2159" s="10" t="n">
        <v>30786006005</v>
      </c>
      <c r="H2159" s="10"/>
      <c r="I2159" s="10" t="s">
        <v>2648</v>
      </c>
      <c r="J2159" s="8" t="s">
        <v>26</v>
      </c>
      <c r="K2159" s="10" t="s">
        <v>430</v>
      </c>
      <c r="L2159" s="10"/>
      <c r="P2159" s="8" t="s">
        <v>26</v>
      </c>
      <c r="Q2159" s="0" t="n">
        <f aca="false">IF(ISNA(VLOOKUP(A2159,calculos!$A$2:$B$20,2,1)),"null",VLOOKUP(A2159,calculos!$A$2:$B$20,2,1))</f>
        <v>4</v>
      </c>
      <c r="R2159" s="0" t="n">
        <f aca="false">IF(ISNA(VLOOKUP(C2159,calculos!$D$2:$E$1218,2,1)),"null",VLOOKUP(C2159,calculos!$D$2:$E$1218,2,1))</f>
        <v>483</v>
      </c>
      <c r="S2159" s="0" t="n">
        <f aca="false">IF(ISNA(VLOOKUP(D2159,calculos!$G$2:$H$1118,2,1)),"null",VLOOKUP(D2159,calculos!$G$2:$H$1118,2,1))</f>
        <v>510</v>
      </c>
      <c r="T2159" s="0" t="n">
        <f aca="false">IF(ISNA(VLOOKUP(E2159,calculos!$J$2:$K$220,2,1)),"null",VLOOKUP(E2159,calculos!$J$2:$K$220,2,1))</f>
        <v>125</v>
      </c>
      <c r="U2159" s="0" t="n">
        <f aca="false">IF(ISNA(VLOOKUP(F2159,calculos!$M$2:$N$658,2,1)),"null",VLOOKUP(F2159,calculos!$M$2:$N$658,2,1))</f>
        <v>400</v>
      </c>
      <c r="V2159" s="0" t="n">
        <f aca="false">IF(ISNA(VLOOKUP(J2159,calculos!$P$2:$Q$1711,2,1)),"null",VLOOKUP(J2159,calculos!$P$2:$Q$1711,2,1))</f>
        <v>1705</v>
      </c>
      <c r="W2159" s="0" t="n">
        <f aca="false">IF(ISNA(VLOOKUP(P2159,calculos!$S$2:$T$58,2,1)),"null",VLOOKUP(P2159,calculos!$S$2:$T$58,2,1))</f>
        <v>42</v>
      </c>
      <c r="X2159" s="0" t="str">
        <f aca="false">$X$1&amp;B2159&amp;"','"&amp;G2159&amp;"','"&amp;H2159&amp;"','"&amp;I2159&amp;"','"&amp;K2159&amp;"','"&amp;L2159&amp;"','"&amp;M2159&amp;"','"&amp;N2159&amp;"','"&amp;O2159&amp;"',"&amp;Q2159&amp;","&amp;R2159&amp;","&amp;S2159&amp;","&amp;T2159&amp;","&amp;U2159&amp;","&amp;V2159&amp;","&amp;W2159&amp;");"</f>
        <v>insert into servicio (id,fecha_entrega,serie,apertura,fecha_instalacion,garantia,mantenimiento,capacitacion,entrega_equipo,visita,id_empresa,id_hospital,id_equipo,id_marca,id_modelo,id_os,id_ingeniero) values (nextval('seq_servicio'),'','30786006005','','19-04-2015','19-04-2013','','','','',4,483,510,125,400,1705,42);</v>
      </c>
    </row>
    <row r="2160" customFormat="false" ht="13.8" hidden="false" customHeight="false" outlineLevel="0" collapsed="false">
      <c r="A2160" s="10" t="s">
        <v>60</v>
      </c>
      <c r="B2160" s="10"/>
      <c r="C2160" s="10" t="s">
        <v>61</v>
      </c>
      <c r="D2160" s="10" t="s">
        <v>62</v>
      </c>
      <c r="E2160" s="8" t="s">
        <v>26</v>
      </c>
      <c r="F2160" s="8" t="s">
        <v>26</v>
      </c>
      <c r="G2160" s="10" t="n">
        <v>30786006008</v>
      </c>
      <c r="H2160" s="10"/>
      <c r="I2160" s="10" t="s">
        <v>2648</v>
      </c>
      <c r="J2160" s="8" t="s">
        <v>26</v>
      </c>
      <c r="K2160" s="10" t="s">
        <v>430</v>
      </c>
      <c r="L2160" s="10"/>
      <c r="P2160" s="8" t="s">
        <v>26</v>
      </c>
      <c r="Q2160" s="0" t="n">
        <f aca="false">IF(ISNA(VLOOKUP(A2160,calculos!$A$2:$B$20,2,1)),"null",VLOOKUP(A2160,calculos!$A$2:$B$20,2,1))</f>
        <v>4</v>
      </c>
      <c r="R2160" s="0" t="n">
        <f aca="false">IF(ISNA(VLOOKUP(C2160,calculos!$D$2:$E$1218,2,1)),"null",VLOOKUP(C2160,calculos!$D$2:$E$1218,2,1))</f>
        <v>483</v>
      </c>
      <c r="S2160" s="0" t="n">
        <f aca="false">IF(ISNA(VLOOKUP(D2160,calculos!$G$2:$H$1118,2,1)),"null",VLOOKUP(D2160,calculos!$G$2:$H$1118,2,1))</f>
        <v>510</v>
      </c>
      <c r="T2160" s="0" t="n">
        <f aca="false">IF(ISNA(VLOOKUP(E2160,calculos!$J$2:$K$220,2,1)),"null",VLOOKUP(E2160,calculos!$J$2:$K$220,2,1))</f>
        <v>125</v>
      </c>
      <c r="U2160" s="0" t="n">
        <f aca="false">IF(ISNA(VLOOKUP(F2160,calculos!$M$2:$N$658,2,1)),"null",VLOOKUP(F2160,calculos!$M$2:$N$658,2,1))</f>
        <v>400</v>
      </c>
      <c r="V2160" s="0" t="n">
        <f aca="false">IF(ISNA(VLOOKUP(J2160,calculos!$P$2:$Q$1711,2,1)),"null",VLOOKUP(J2160,calculos!$P$2:$Q$1711,2,1))</f>
        <v>1705</v>
      </c>
      <c r="W2160" s="0" t="n">
        <f aca="false">IF(ISNA(VLOOKUP(P2160,calculos!$S$2:$T$58,2,1)),"null",VLOOKUP(P2160,calculos!$S$2:$T$58,2,1))</f>
        <v>42</v>
      </c>
      <c r="X2160" s="0" t="str">
        <f aca="false">$X$1&amp;B2160&amp;"','"&amp;G2160&amp;"','"&amp;H2160&amp;"','"&amp;I2160&amp;"','"&amp;K2160&amp;"','"&amp;L2160&amp;"','"&amp;M2160&amp;"','"&amp;N2160&amp;"','"&amp;O2160&amp;"',"&amp;Q2160&amp;","&amp;R2160&amp;","&amp;S2160&amp;","&amp;T2160&amp;","&amp;U2160&amp;","&amp;V2160&amp;","&amp;W2160&amp;");"</f>
        <v>insert into servicio (id,fecha_entrega,serie,apertura,fecha_instalacion,garantia,mantenimiento,capacitacion,entrega_equipo,visita,id_empresa,id_hospital,id_equipo,id_marca,id_modelo,id_os,id_ingeniero) values (nextval('seq_servicio'),'','30786006008','','19-04-2015','19-04-2013','','','','',4,483,510,125,400,1705,42);</v>
      </c>
    </row>
    <row r="2161" customFormat="false" ht="13.8" hidden="false" customHeight="false" outlineLevel="0" collapsed="false">
      <c r="A2161" s="10" t="s">
        <v>60</v>
      </c>
      <c r="B2161" s="10"/>
      <c r="C2161" s="10" t="s">
        <v>2643</v>
      </c>
      <c r="D2161" s="10" t="s">
        <v>62</v>
      </c>
      <c r="E2161" s="8" t="s">
        <v>26</v>
      </c>
      <c r="F2161" s="8" t="s">
        <v>26</v>
      </c>
      <c r="G2161" s="10" t="n">
        <v>32823002002</v>
      </c>
      <c r="H2161" s="10"/>
      <c r="I2161" s="10" t="s">
        <v>1578</v>
      </c>
      <c r="J2161" s="8" t="s">
        <v>26</v>
      </c>
      <c r="K2161" s="10" t="s">
        <v>1579</v>
      </c>
      <c r="L2161" s="10"/>
      <c r="P2161" s="8" t="s">
        <v>26</v>
      </c>
      <c r="Q2161" s="0" t="n">
        <f aca="false">IF(ISNA(VLOOKUP(A2161,calculos!$A$2:$B$20,2,1)),"null",VLOOKUP(A2161,calculos!$A$2:$B$20,2,1))</f>
        <v>4</v>
      </c>
      <c r="R2161" s="0" t="n">
        <f aca="false">IF(ISNA(VLOOKUP(C2161,calculos!$D$2:$E$1218,2,1)),"null",VLOOKUP(C2161,calculos!$D$2:$E$1218,2,1))</f>
        <v>469</v>
      </c>
      <c r="S2161" s="0" t="n">
        <f aca="false">IF(ISNA(VLOOKUP(D2161,calculos!$G$2:$H$1118,2,1)),"null",VLOOKUP(D2161,calculos!$G$2:$H$1118,2,1))</f>
        <v>510</v>
      </c>
      <c r="T2161" s="0" t="n">
        <f aca="false">IF(ISNA(VLOOKUP(E2161,calculos!$J$2:$K$220,2,1)),"null",VLOOKUP(E2161,calculos!$J$2:$K$220,2,1))</f>
        <v>125</v>
      </c>
      <c r="U2161" s="0" t="n">
        <f aca="false">IF(ISNA(VLOOKUP(F2161,calculos!$M$2:$N$658,2,1)),"null",VLOOKUP(F2161,calculos!$M$2:$N$658,2,1))</f>
        <v>400</v>
      </c>
      <c r="V2161" s="0" t="n">
        <f aca="false">IF(ISNA(VLOOKUP(J2161,calculos!$P$2:$Q$1711,2,1)),"null",VLOOKUP(J2161,calculos!$P$2:$Q$1711,2,1))</f>
        <v>1705</v>
      </c>
      <c r="W2161" s="0" t="n">
        <f aca="false">IF(ISNA(VLOOKUP(P2161,calculos!$S$2:$T$58,2,1)),"null",VLOOKUP(P2161,calculos!$S$2:$T$58,2,1))</f>
        <v>42</v>
      </c>
      <c r="X2161" s="0" t="str">
        <f aca="false">$X$1&amp;B2161&amp;"','"&amp;G2161&amp;"','"&amp;H2161&amp;"','"&amp;I2161&amp;"','"&amp;K2161&amp;"','"&amp;L2161&amp;"','"&amp;M2161&amp;"','"&amp;N2161&amp;"','"&amp;O2161&amp;"',"&amp;Q2161&amp;","&amp;R2161&amp;","&amp;S2161&amp;","&amp;T2161&amp;","&amp;U2161&amp;","&amp;V2161&amp;","&amp;W2161&amp;");"</f>
        <v>insert into servicio (id,fecha_entrega,serie,apertura,fecha_instalacion,garantia,mantenimiento,capacitacion,entrega_equipo,visita,id_empresa,id_hospital,id_equipo,id_marca,id_modelo,id_os,id_ingeniero) values (nextval('seq_servicio'),'','32823002002','','27-08-2015','27-08-2013','','','','',4,469,510,125,400,1705,42);</v>
      </c>
    </row>
    <row r="2162" customFormat="false" ht="13.8" hidden="false" customHeight="false" outlineLevel="0" collapsed="false">
      <c r="A2162" s="10" t="s">
        <v>60</v>
      </c>
      <c r="B2162" s="10"/>
      <c r="C2162" s="10" t="s">
        <v>2636</v>
      </c>
      <c r="D2162" s="10" t="s">
        <v>2676</v>
      </c>
      <c r="E2162" s="8" t="s">
        <v>26</v>
      </c>
      <c r="F2162" s="8" t="s">
        <v>26</v>
      </c>
      <c r="G2162" s="10" t="n">
        <v>32853002001</v>
      </c>
      <c r="H2162" s="10"/>
      <c r="I2162" s="10" t="s">
        <v>2677</v>
      </c>
      <c r="J2162" s="8" t="s">
        <v>26</v>
      </c>
      <c r="K2162" s="10" t="s">
        <v>2678</v>
      </c>
      <c r="L2162" s="10"/>
      <c r="P2162" s="8" t="s">
        <v>26</v>
      </c>
      <c r="Q2162" s="0" t="n">
        <f aca="false">IF(ISNA(VLOOKUP(A2162,calculos!$A$2:$B$20,2,1)),"null",VLOOKUP(A2162,calculos!$A$2:$B$20,2,1))</f>
        <v>4</v>
      </c>
      <c r="R2162" s="0" t="n">
        <f aca="false">IF(ISNA(VLOOKUP(C2162,calculos!$D$2:$E$1218,2,1)),"null",VLOOKUP(C2162,calculos!$D$2:$E$1218,2,1))</f>
        <v>752</v>
      </c>
      <c r="S2162" s="0" t="n">
        <f aca="false">IF(ISNA(VLOOKUP(D2162,calculos!$G$2:$H$1118,2,1)),"null",VLOOKUP(D2162,calculos!$G$2:$H$1118,2,1))</f>
        <v>37</v>
      </c>
      <c r="T2162" s="0" t="n">
        <f aca="false">IF(ISNA(VLOOKUP(E2162,calculos!$J$2:$K$220,2,1)),"null",VLOOKUP(E2162,calculos!$J$2:$K$220,2,1))</f>
        <v>125</v>
      </c>
      <c r="U2162" s="0" t="n">
        <f aca="false">IF(ISNA(VLOOKUP(F2162,calculos!$M$2:$N$658,2,1)),"null",VLOOKUP(F2162,calculos!$M$2:$N$658,2,1))</f>
        <v>400</v>
      </c>
      <c r="V2162" s="0" t="n">
        <f aca="false">IF(ISNA(VLOOKUP(J2162,calculos!$P$2:$Q$1711,2,1)),"null",VLOOKUP(J2162,calculos!$P$2:$Q$1711,2,1))</f>
        <v>1705</v>
      </c>
      <c r="W2162" s="0" t="n">
        <f aca="false">IF(ISNA(VLOOKUP(P2162,calculos!$S$2:$T$58,2,1)),"null",VLOOKUP(P2162,calculos!$S$2:$T$58,2,1))</f>
        <v>42</v>
      </c>
      <c r="X2162" s="0" t="str">
        <f aca="false">$X$1&amp;B2162&amp;"','"&amp;G2162&amp;"','"&amp;H2162&amp;"','"&amp;I2162&amp;"','"&amp;K2162&amp;"','"&amp;L2162&amp;"','"&amp;M2162&amp;"','"&amp;N2162&amp;"','"&amp;O2162&amp;"',"&amp;Q2162&amp;","&amp;R2162&amp;","&amp;S2162&amp;","&amp;T2162&amp;","&amp;U2162&amp;","&amp;V2162&amp;","&amp;W2162&amp;");"</f>
        <v>insert into servicio (id,fecha_entrega,serie,apertura,fecha_instalacion,garantia,mantenimiento,capacitacion,entrega_equipo,visita,id_empresa,id_hospital,id_equipo,id_marca,id_modelo,id_os,id_ingeniero) values (nextval('seq_servicio'),'','32853002001','','20-05-2015','20-05-2013','','','','',4,752,37,125,400,1705,42);</v>
      </c>
    </row>
    <row r="2163" customFormat="false" ht="13.8" hidden="false" customHeight="false" outlineLevel="0" collapsed="false">
      <c r="A2163" s="10" t="s">
        <v>60</v>
      </c>
      <c r="B2163" s="10"/>
      <c r="C2163" s="10" t="s">
        <v>2636</v>
      </c>
      <c r="D2163" s="10" t="s">
        <v>2676</v>
      </c>
      <c r="E2163" s="8" t="s">
        <v>26</v>
      </c>
      <c r="F2163" s="8" t="s">
        <v>26</v>
      </c>
      <c r="G2163" s="10" t="n">
        <v>32853002004</v>
      </c>
      <c r="H2163" s="10"/>
      <c r="I2163" s="10" t="s">
        <v>2677</v>
      </c>
      <c r="J2163" s="8" t="s">
        <v>26</v>
      </c>
      <c r="K2163" s="10" t="s">
        <v>2678</v>
      </c>
      <c r="L2163" s="10"/>
      <c r="P2163" s="8" t="s">
        <v>26</v>
      </c>
      <c r="Q2163" s="0" t="n">
        <f aca="false">IF(ISNA(VLOOKUP(A2163,calculos!$A$2:$B$20,2,1)),"null",VLOOKUP(A2163,calculos!$A$2:$B$20,2,1))</f>
        <v>4</v>
      </c>
      <c r="R2163" s="0" t="n">
        <f aca="false">IF(ISNA(VLOOKUP(C2163,calculos!$D$2:$E$1218,2,1)),"null",VLOOKUP(C2163,calculos!$D$2:$E$1218,2,1))</f>
        <v>752</v>
      </c>
      <c r="S2163" s="0" t="n">
        <f aca="false">IF(ISNA(VLOOKUP(D2163,calculos!$G$2:$H$1118,2,1)),"null",VLOOKUP(D2163,calculos!$G$2:$H$1118,2,1))</f>
        <v>37</v>
      </c>
      <c r="T2163" s="0" t="n">
        <f aca="false">IF(ISNA(VLOOKUP(E2163,calculos!$J$2:$K$220,2,1)),"null",VLOOKUP(E2163,calculos!$J$2:$K$220,2,1))</f>
        <v>125</v>
      </c>
      <c r="U2163" s="0" t="n">
        <f aca="false">IF(ISNA(VLOOKUP(F2163,calculos!$M$2:$N$658,2,1)),"null",VLOOKUP(F2163,calculos!$M$2:$N$658,2,1))</f>
        <v>400</v>
      </c>
      <c r="V2163" s="0" t="n">
        <f aca="false">IF(ISNA(VLOOKUP(J2163,calculos!$P$2:$Q$1711,2,1)),"null",VLOOKUP(J2163,calculos!$P$2:$Q$1711,2,1))</f>
        <v>1705</v>
      </c>
      <c r="W2163" s="0" t="n">
        <f aca="false">IF(ISNA(VLOOKUP(P2163,calculos!$S$2:$T$58,2,1)),"null",VLOOKUP(P2163,calculos!$S$2:$T$58,2,1))</f>
        <v>42</v>
      </c>
      <c r="X2163" s="0" t="str">
        <f aca="false">$X$1&amp;B2163&amp;"','"&amp;G2163&amp;"','"&amp;H2163&amp;"','"&amp;I2163&amp;"','"&amp;K2163&amp;"','"&amp;L2163&amp;"','"&amp;M2163&amp;"','"&amp;N2163&amp;"','"&amp;O2163&amp;"',"&amp;Q2163&amp;","&amp;R2163&amp;","&amp;S2163&amp;","&amp;T2163&amp;","&amp;U2163&amp;","&amp;V2163&amp;","&amp;W2163&amp;");"</f>
        <v>insert into servicio (id,fecha_entrega,serie,apertura,fecha_instalacion,garantia,mantenimiento,capacitacion,entrega_equipo,visita,id_empresa,id_hospital,id_equipo,id_marca,id_modelo,id_os,id_ingeniero) values (nextval('seq_servicio'),'','32853002004','','20-05-2015','20-05-2013','','','','',4,752,37,125,400,1705,42);</v>
      </c>
    </row>
    <row r="2164" customFormat="false" ht="13.8" hidden="false" customHeight="false" outlineLevel="0" collapsed="false">
      <c r="A2164" s="10" t="s">
        <v>60</v>
      </c>
      <c r="B2164" s="10"/>
      <c r="C2164" s="10" t="s">
        <v>2636</v>
      </c>
      <c r="D2164" s="10" t="s">
        <v>2676</v>
      </c>
      <c r="E2164" s="8" t="s">
        <v>26</v>
      </c>
      <c r="F2164" s="8" t="s">
        <v>26</v>
      </c>
      <c r="G2164" s="10" t="n">
        <v>32853002005</v>
      </c>
      <c r="H2164" s="10"/>
      <c r="I2164" s="10" t="s">
        <v>2677</v>
      </c>
      <c r="J2164" s="8" t="s">
        <v>26</v>
      </c>
      <c r="K2164" s="10" t="s">
        <v>2678</v>
      </c>
      <c r="L2164" s="10"/>
      <c r="P2164" s="8" t="s">
        <v>26</v>
      </c>
      <c r="Q2164" s="0" t="n">
        <f aca="false">IF(ISNA(VLOOKUP(A2164,calculos!$A$2:$B$20,2,1)),"null",VLOOKUP(A2164,calculos!$A$2:$B$20,2,1))</f>
        <v>4</v>
      </c>
      <c r="R2164" s="0" t="n">
        <f aca="false">IF(ISNA(VLOOKUP(C2164,calculos!$D$2:$E$1218,2,1)),"null",VLOOKUP(C2164,calculos!$D$2:$E$1218,2,1))</f>
        <v>752</v>
      </c>
      <c r="S2164" s="0" t="n">
        <f aca="false">IF(ISNA(VLOOKUP(D2164,calculos!$G$2:$H$1118,2,1)),"null",VLOOKUP(D2164,calculos!$G$2:$H$1118,2,1))</f>
        <v>37</v>
      </c>
      <c r="T2164" s="0" t="n">
        <f aca="false">IF(ISNA(VLOOKUP(E2164,calculos!$J$2:$K$220,2,1)),"null",VLOOKUP(E2164,calculos!$J$2:$K$220,2,1))</f>
        <v>125</v>
      </c>
      <c r="U2164" s="0" t="n">
        <f aca="false">IF(ISNA(VLOOKUP(F2164,calculos!$M$2:$N$658,2,1)),"null",VLOOKUP(F2164,calculos!$M$2:$N$658,2,1))</f>
        <v>400</v>
      </c>
      <c r="V2164" s="0" t="n">
        <f aca="false">IF(ISNA(VLOOKUP(J2164,calculos!$P$2:$Q$1711,2,1)),"null",VLOOKUP(J2164,calculos!$P$2:$Q$1711,2,1))</f>
        <v>1705</v>
      </c>
      <c r="W2164" s="0" t="n">
        <f aca="false">IF(ISNA(VLOOKUP(P2164,calculos!$S$2:$T$58,2,1)),"null",VLOOKUP(P2164,calculos!$S$2:$T$58,2,1))</f>
        <v>42</v>
      </c>
      <c r="X2164" s="0" t="str">
        <f aca="false">$X$1&amp;B2164&amp;"','"&amp;G2164&amp;"','"&amp;H2164&amp;"','"&amp;I2164&amp;"','"&amp;K2164&amp;"','"&amp;L2164&amp;"','"&amp;M2164&amp;"','"&amp;N2164&amp;"','"&amp;O2164&amp;"',"&amp;Q2164&amp;","&amp;R2164&amp;","&amp;S2164&amp;","&amp;T2164&amp;","&amp;U2164&amp;","&amp;V2164&amp;","&amp;W2164&amp;");"</f>
        <v>insert into servicio (id,fecha_entrega,serie,apertura,fecha_instalacion,garantia,mantenimiento,capacitacion,entrega_equipo,visita,id_empresa,id_hospital,id_equipo,id_marca,id_modelo,id_os,id_ingeniero) values (nextval('seq_servicio'),'','32853002005','','20-05-2015','20-05-2013','','','','',4,752,37,125,400,1705,42);</v>
      </c>
    </row>
    <row r="2165" customFormat="false" ht="13.8" hidden="false" customHeight="false" outlineLevel="0" collapsed="false">
      <c r="A2165" s="10" t="s">
        <v>60</v>
      </c>
      <c r="B2165" s="10"/>
      <c r="C2165" s="10" t="s">
        <v>2636</v>
      </c>
      <c r="D2165" s="10" t="s">
        <v>2676</v>
      </c>
      <c r="E2165" s="8" t="s">
        <v>26</v>
      </c>
      <c r="F2165" s="8" t="s">
        <v>26</v>
      </c>
      <c r="G2165" s="10" t="n">
        <v>32853002006</v>
      </c>
      <c r="H2165" s="10"/>
      <c r="I2165" s="10" t="s">
        <v>1506</v>
      </c>
      <c r="J2165" s="8" t="s">
        <v>26</v>
      </c>
      <c r="K2165" s="10" t="s">
        <v>1507</v>
      </c>
      <c r="L2165" s="10"/>
      <c r="P2165" s="8" t="s">
        <v>26</v>
      </c>
      <c r="Q2165" s="0" t="n">
        <f aca="false">IF(ISNA(VLOOKUP(A2165,calculos!$A$2:$B$20,2,1)),"null",VLOOKUP(A2165,calculos!$A$2:$B$20,2,1))</f>
        <v>4</v>
      </c>
      <c r="R2165" s="0" t="n">
        <f aca="false">IF(ISNA(VLOOKUP(C2165,calculos!$D$2:$E$1218,2,1)),"null",VLOOKUP(C2165,calculos!$D$2:$E$1218,2,1))</f>
        <v>752</v>
      </c>
      <c r="S2165" s="0" t="n">
        <f aca="false">IF(ISNA(VLOOKUP(D2165,calculos!$G$2:$H$1118,2,1)),"null",VLOOKUP(D2165,calculos!$G$2:$H$1118,2,1))</f>
        <v>37</v>
      </c>
      <c r="T2165" s="0" t="n">
        <f aca="false">IF(ISNA(VLOOKUP(E2165,calculos!$J$2:$K$220,2,1)),"null",VLOOKUP(E2165,calculos!$J$2:$K$220,2,1))</f>
        <v>125</v>
      </c>
      <c r="U2165" s="0" t="n">
        <f aca="false">IF(ISNA(VLOOKUP(F2165,calculos!$M$2:$N$658,2,1)),"null",VLOOKUP(F2165,calculos!$M$2:$N$658,2,1))</f>
        <v>400</v>
      </c>
      <c r="V2165" s="0" t="n">
        <f aca="false">IF(ISNA(VLOOKUP(J2165,calculos!$P$2:$Q$1711,2,1)),"null",VLOOKUP(J2165,calculos!$P$2:$Q$1711,2,1))</f>
        <v>1705</v>
      </c>
      <c r="W2165" s="0" t="n">
        <f aca="false">IF(ISNA(VLOOKUP(P2165,calculos!$S$2:$T$58,2,1)),"null",VLOOKUP(P2165,calculos!$S$2:$T$58,2,1))</f>
        <v>42</v>
      </c>
      <c r="X2165" s="0" t="str">
        <f aca="false">$X$1&amp;B2165&amp;"','"&amp;G2165&amp;"','"&amp;H2165&amp;"','"&amp;I2165&amp;"','"&amp;K2165&amp;"','"&amp;L2165&amp;"','"&amp;M2165&amp;"','"&amp;N2165&amp;"','"&amp;O2165&amp;"',"&amp;Q2165&amp;","&amp;R2165&amp;","&amp;S2165&amp;","&amp;T2165&amp;","&amp;U2165&amp;","&amp;V2165&amp;","&amp;W2165&amp;");"</f>
        <v>insert into servicio (id,fecha_entrega,serie,apertura,fecha_instalacion,garantia,mantenimiento,capacitacion,entrega_equipo,visita,id_empresa,id_hospital,id_equipo,id_marca,id_modelo,id_os,id_ingeniero) values (nextval('seq_servicio'),'','32853002006','','24-06-2015','24-06-2013','','','','',4,752,37,125,400,1705,42);</v>
      </c>
    </row>
    <row r="2166" customFormat="false" ht="13.8" hidden="false" customHeight="false" outlineLevel="0" collapsed="false">
      <c r="A2166" s="10" t="s">
        <v>60</v>
      </c>
      <c r="B2166" s="10"/>
      <c r="C2166" s="10" t="s">
        <v>2636</v>
      </c>
      <c r="D2166" s="10" t="s">
        <v>2676</v>
      </c>
      <c r="E2166" s="8" t="s">
        <v>26</v>
      </c>
      <c r="F2166" s="8" t="s">
        <v>26</v>
      </c>
      <c r="G2166" s="10" t="n">
        <v>32853002007</v>
      </c>
      <c r="H2166" s="10"/>
      <c r="I2166" s="10" t="s">
        <v>2677</v>
      </c>
      <c r="J2166" s="8" t="s">
        <v>26</v>
      </c>
      <c r="K2166" s="10" t="s">
        <v>2678</v>
      </c>
      <c r="L2166" s="10"/>
      <c r="P2166" s="8" t="s">
        <v>26</v>
      </c>
      <c r="Q2166" s="0" t="n">
        <f aca="false">IF(ISNA(VLOOKUP(A2166,calculos!$A$2:$B$20,2,1)),"null",VLOOKUP(A2166,calculos!$A$2:$B$20,2,1))</f>
        <v>4</v>
      </c>
      <c r="R2166" s="0" t="n">
        <f aca="false">IF(ISNA(VLOOKUP(C2166,calculos!$D$2:$E$1218,2,1)),"null",VLOOKUP(C2166,calculos!$D$2:$E$1218,2,1))</f>
        <v>752</v>
      </c>
      <c r="S2166" s="0" t="n">
        <f aca="false">IF(ISNA(VLOOKUP(D2166,calculos!$G$2:$H$1118,2,1)),"null",VLOOKUP(D2166,calculos!$G$2:$H$1118,2,1))</f>
        <v>37</v>
      </c>
      <c r="T2166" s="0" t="n">
        <f aca="false">IF(ISNA(VLOOKUP(E2166,calculos!$J$2:$K$220,2,1)),"null",VLOOKUP(E2166,calculos!$J$2:$K$220,2,1))</f>
        <v>125</v>
      </c>
      <c r="U2166" s="0" t="n">
        <f aca="false">IF(ISNA(VLOOKUP(F2166,calculos!$M$2:$N$658,2,1)),"null",VLOOKUP(F2166,calculos!$M$2:$N$658,2,1))</f>
        <v>400</v>
      </c>
      <c r="V2166" s="0" t="n">
        <f aca="false">IF(ISNA(VLOOKUP(J2166,calculos!$P$2:$Q$1711,2,1)),"null",VLOOKUP(J2166,calculos!$P$2:$Q$1711,2,1))</f>
        <v>1705</v>
      </c>
      <c r="W2166" s="0" t="n">
        <f aca="false">IF(ISNA(VLOOKUP(P2166,calculos!$S$2:$T$58,2,1)),"null",VLOOKUP(P2166,calculos!$S$2:$T$58,2,1))</f>
        <v>42</v>
      </c>
      <c r="X2166" s="0" t="str">
        <f aca="false">$X$1&amp;B2166&amp;"','"&amp;G2166&amp;"','"&amp;H2166&amp;"','"&amp;I2166&amp;"','"&amp;K2166&amp;"','"&amp;L2166&amp;"','"&amp;M2166&amp;"','"&amp;N2166&amp;"','"&amp;O2166&amp;"',"&amp;Q2166&amp;","&amp;R2166&amp;","&amp;S2166&amp;","&amp;T2166&amp;","&amp;U2166&amp;","&amp;V2166&amp;","&amp;W2166&amp;");"</f>
        <v>insert into servicio (id,fecha_entrega,serie,apertura,fecha_instalacion,garantia,mantenimiento,capacitacion,entrega_equipo,visita,id_empresa,id_hospital,id_equipo,id_marca,id_modelo,id_os,id_ingeniero) values (nextval('seq_servicio'),'','32853002007','','20-05-2015','20-05-2013','','','','',4,752,37,125,400,1705,42);</v>
      </c>
    </row>
    <row r="2167" customFormat="false" ht="13.8" hidden="false" customHeight="false" outlineLevel="0" collapsed="false">
      <c r="A2167" s="10" t="s">
        <v>60</v>
      </c>
      <c r="B2167" s="10"/>
      <c r="C2167" s="10" t="s">
        <v>2636</v>
      </c>
      <c r="D2167" s="10" t="s">
        <v>2676</v>
      </c>
      <c r="E2167" s="8" t="s">
        <v>26</v>
      </c>
      <c r="F2167" s="8" t="s">
        <v>26</v>
      </c>
      <c r="G2167" s="10" t="n">
        <v>32853002008</v>
      </c>
      <c r="H2167" s="10"/>
      <c r="I2167" s="10" t="s">
        <v>2677</v>
      </c>
      <c r="J2167" s="8" t="s">
        <v>26</v>
      </c>
      <c r="K2167" s="10" t="s">
        <v>2678</v>
      </c>
      <c r="L2167" s="10"/>
      <c r="P2167" s="8" t="s">
        <v>26</v>
      </c>
      <c r="Q2167" s="0" t="n">
        <f aca="false">IF(ISNA(VLOOKUP(A2167,calculos!$A$2:$B$20,2,1)),"null",VLOOKUP(A2167,calculos!$A$2:$B$20,2,1))</f>
        <v>4</v>
      </c>
      <c r="R2167" s="0" t="n">
        <f aca="false">IF(ISNA(VLOOKUP(C2167,calculos!$D$2:$E$1218,2,1)),"null",VLOOKUP(C2167,calculos!$D$2:$E$1218,2,1))</f>
        <v>752</v>
      </c>
      <c r="S2167" s="0" t="n">
        <f aca="false">IF(ISNA(VLOOKUP(D2167,calculos!$G$2:$H$1118,2,1)),"null",VLOOKUP(D2167,calculos!$G$2:$H$1118,2,1))</f>
        <v>37</v>
      </c>
      <c r="T2167" s="0" t="n">
        <f aca="false">IF(ISNA(VLOOKUP(E2167,calculos!$J$2:$K$220,2,1)),"null",VLOOKUP(E2167,calculos!$J$2:$K$220,2,1))</f>
        <v>125</v>
      </c>
      <c r="U2167" s="0" t="n">
        <f aca="false">IF(ISNA(VLOOKUP(F2167,calculos!$M$2:$N$658,2,1)),"null",VLOOKUP(F2167,calculos!$M$2:$N$658,2,1))</f>
        <v>400</v>
      </c>
      <c r="V2167" s="0" t="n">
        <f aca="false">IF(ISNA(VLOOKUP(J2167,calculos!$P$2:$Q$1711,2,1)),"null",VLOOKUP(J2167,calculos!$P$2:$Q$1711,2,1))</f>
        <v>1705</v>
      </c>
      <c r="W2167" s="0" t="n">
        <f aca="false">IF(ISNA(VLOOKUP(P2167,calculos!$S$2:$T$58,2,1)),"null",VLOOKUP(P2167,calculos!$S$2:$T$58,2,1))</f>
        <v>42</v>
      </c>
      <c r="X2167" s="0" t="str">
        <f aca="false">$X$1&amp;B2167&amp;"','"&amp;G2167&amp;"','"&amp;H2167&amp;"','"&amp;I2167&amp;"','"&amp;K2167&amp;"','"&amp;L2167&amp;"','"&amp;M2167&amp;"','"&amp;N2167&amp;"','"&amp;O2167&amp;"',"&amp;Q2167&amp;","&amp;R2167&amp;","&amp;S2167&amp;","&amp;T2167&amp;","&amp;U2167&amp;","&amp;V2167&amp;","&amp;W2167&amp;");"</f>
        <v>insert into servicio (id,fecha_entrega,serie,apertura,fecha_instalacion,garantia,mantenimiento,capacitacion,entrega_equipo,visita,id_empresa,id_hospital,id_equipo,id_marca,id_modelo,id_os,id_ingeniero) values (nextval('seq_servicio'),'','32853002008','','20-05-2015','20-05-2013','','','','',4,752,37,125,400,1705,42);</v>
      </c>
    </row>
    <row r="2168" customFormat="false" ht="13.8" hidden="false" customHeight="false" outlineLevel="0" collapsed="false">
      <c r="A2168" s="10" t="s">
        <v>60</v>
      </c>
      <c r="B2168" s="10"/>
      <c r="C2168" s="10" t="s">
        <v>2636</v>
      </c>
      <c r="D2168" s="10" t="s">
        <v>2676</v>
      </c>
      <c r="E2168" s="8" t="s">
        <v>26</v>
      </c>
      <c r="F2168" s="8" t="s">
        <v>26</v>
      </c>
      <c r="G2168" s="10" t="n">
        <v>32853002009</v>
      </c>
      <c r="H2168" s="10"/>
      <c r="I2168" s="10" t="s">
        <v>2677</v>
      </c>
      <c r="J2168" s="8" t="s">
        <v>26</v>
      </c>
      <c r="K2168" s="10" t="s">
        <v>2678</v>
      </c>
      <c r="L2168" s="10"/>
      <c r="P2168" s="8" t="s">
        <v>26</v>
      </c>
      <c r="Q2168" s="0" t="n">
        <f aca="false">IF(ISNA(VLOOKUP(A2168,calculos!$A$2:$B$20,2,1)),"null",VLOOKUP(A2168,calculos!$A$2:$B$20,2,1))</f>
        <v>4</v>
      </c>
      <c r="R2168" s="0" t="n">
        <f aca="false">IF(ISNA(VLOOKUP(C2168,calculos!$D$2:$E$1218,2,1)),"null",VLOOKUP(C2168,calculos!$D$2:$E$1218,2,1))</f>
        <v>752</v>
      </c>
      <c r="S2168" s="0" t="n">
        <f aca="false">IF(ISNA(VLOOKUP(D2168,calculos!$G$2:$H$1118,2,1)),"null",VLOOKUP(D2168,calculos!$G$2:$H$1118,2,1))</f>
        <v>37</v>
      </c>
      <c r="T2168" s="0" t="n">
        <f aca="false">IF(ISNA(VLOOKUP(E2168,calculos!$J$2:$K$220,2,1)),"null",VLOOKUP(E2168,calculos!$J$2:$K$220,2,1))</f>
        <v>125</v>
      </c>
      <c r="U2168" s="0" t="n">
        <f aca="false">IF(ISNA(VLOOKUP(F2168,calculos!$M$2:$N$658,2,1)),"null",VLOOKUP(F2168,calculos!$M$2:$N$658,2,1))</f>
        <v>400</v>
      </c>
      <c r="V2168" s="0" t="n">
        <f aca="false">IF(ISNA(VLOOKUP(J2168,calculos!$P$2:$Q$1711,2,1)),"null",VLOOKUP(J2168,calculos!$P$2:$Q$1711,2,1))</f>
        <v>1705</v>
      </c>
      <c r="W2168" s="0" t="n">
        <f aca="false">IF(ISNA(VLOOKUP(P2168,calculos!$S$2:$T$58,2,1)),"null",VLOOKUP(P2168,calculos!$S$2:$T$58,2,1))</f>
        <v>42</v>
      </c>
      <c r="X2168" s="0" t="str">
        <f aca="false">$X$1&amp;B2168&amp;"','"&amp;G2168&amp;"','"&amp;H2168&amp;"','"&amp;I2168&amp;"','"&amp;K2168&amp;"','"&amp;L2168&amp;"','"&amp;M2168&amp;"','"&amp;N2168&amp;"','"&amp;O2168&amp;"',"&amp;Q2168&amp;","&amp;R2168&amp;","&amp;S2168&amp;","&amp;T2168&amp;","&amp;U2168&amp;","&amp;V2168&amp;","&amp;W2168&amp;");"</f>
        <v>insert into servicio (id,fecha_entrega,serie,apertura,fecha_instalacion,garantia,mantenimiento,capacitacion,entrega_equipo,visita,id_empresa,id_hospital,id_equipo,id_marca,id_modelo,id_os,id_ingeniero) values (nextval('seq_servicio'),'','32853002009','','20-05-2015','20-05-2013','','','','',4,752,37,125,400,1705,42);</v>
      </c>
    </row>
    <row r="2169" customFormat="false" ht="13.8" hidden="false" customHeight="false" outlineLevel="0" collapsed="false">
      <c r="A2169" s="10" t="s">
        <v>60</v>
      </c>
      <c r="B2169" s="10"/>
      <c r="C2169" s="10" t="s">
        <v>2636</v>
      </c>
      <c r="D2169" s="10" t="s">
        <v>2676</v>
      </c>
      <c r="E2169" s="8" t="s">
        <v>26</v>
      </c>
      <c r="F2169" s="8" t="s">
        <v>26</v>
      </c>
      <c r="G2169" s="10" t="n">
        <v>32853002010</v>
      </c>
      <c r="H2169" s="10"/>
      <c r="I2169" s="10" t="s">
        <v>2677</v>
      </c>
      <c r="J2169" s="8" t="s">
        <v>26</v>
      </c>
      <c r="K2169" s="10" t="s">
        <v>2678</v>
      </c>
      <c r="L2169" s="10"/>
      <c r="P2169" s="8" t="s">
        <v>26</v>
      </c>
      <c r="Q2169" s="0" t="n">
        <f aca="false">IF(ISNA(VLOOKUP(A2169,calculos!$A$2:$B$20,2,1)),"null",VLOOKUP(A2169,calculos!$A$2:$B$20,2,1))</f>
        <v>4</v>
      </c>
      <c r="R2169" s="0" t="n">
        <f aca="false">IF(ISNA(VLOOKUP(C2169,calculos!$D$2:$E$1218,2,1)),"null",VLOOKUP(C2169,calculos!$D$2:$E$1218,2,1))</f>
        <v>752</v>
      </c>
      <c r="S2169" s="0" t="n">
        <f aca="false">IF(ISNA(VLOOKUP(D2169,calculos!$G$2:$H$1118,2,1)),"null",VLOOKUP(D2169,calculos!$G$2:$H$1118,2,1))</f>
        <v>37</v>
      </c>
      <c r="T2169" s="0" t="n">
        <f aca="false">IF(ISNA(VLOOKUP(E2169,calculos!$J$2:$K$220,2,1)),"null",VLOOKUP(E2169,calculos!$J$2:$K$220,2,1))</f>
        <v>125</v>
      </c>
      <c r="U2169" s="0" t="n">
        <f aca="false">IF(ISNA(VLOOKUP(F2169,calculos!$M$2:$N$658,2,1)),"null",VLOOKUP(F2169,calculos!$M$2:$N$658,2,1))</f>
        <v>400</v>
      </c>
      <c r="V2169" s="0" t="n">
        <f aca="false">IF(ISNA(VLOOKUP(J2169,calculos!$P$2:$Q$1711,2,1)),"null",VLOOKUP(J2169,calculos!$P$2:$Q$1711,2,1))</f>
        <v>1705</v>
      </c>
      <c r="W2169" s="0" t="n">
        <f aca="false">IF(ISNA(VLOOKUP(P2169,calculos!$S$2:$T$58,2,1)),"null",VLOOKUP(P2169,calculos!$S$2:$T$58,2,1))</f>
        <v>42</v>
      </c>
      <c r="X2169" s="0" t="str">
        <f aca="false">$X$1&amp;B2169&amp;"','"&amp;G2169&amp;"','"&amp;H2169&amp;"','"&amp;I2169&amp;"','"&amp;K2169&amp;"','"&amp;L2169&amp;"','"&amp;M2169&amp;"','"&amp;N2169&amp;"','"&amp;O2169&amp;"',"&amp;Q2169&amp;","&amp;R2169&amp;","&amp;S2169&amp;","&amp;T2169&amp;","&amp;U2169&amp;","&amp;V2169&amp;","&amp;W2169&amp;");"</f>
        <v>insert into servicio (id,fecha_entrega,serie,apertura,fecha_instalacion,garantia,mantenimiento,capacitacion,entrega_equipo,visita,id_empresa,id_hospital,id_equipo,id_marca,id_modelo,id_os,id_ingeniero) values (nextval('seq_servicio'),'','32853002010','','20-05-2015','20-05-2013','','','','',4,752,37,125,400,1705,42);</v>
      </c>
    </row>
    <row r="2170" customFormat="false" ht="13.8" hidden="false" customHeight="false" outlineLevel="0" collapsed="false">
      <c r="A2170" s="10" t="s">
        <v>60</v>
      </c>
      <c r="B2170" s="10"/>
      <c r="C2170" s="10" t="s">
        <v>2636</v>
      </c>
      <c r="D2170" s="10" t="s">
        <v>2676</v>
      </c>
      <c r="E2170" s="8" t="s">
        <v>26</v>
      </c>
      <c r="F2170" s="8" t="s">
        <v>26</v>
      </c>
      <c r="G2170" s="10" t="n">
        <v>32853002011</v>
      </c>
      <c r="H2170" s="10"/>
      <c r="I2170" s="10" t="s">
        <v>2677</v>
      </c>
      <c r="J2170" s="8" t="s">
        <v>26</v>
      </c>
      <c r="K2170" s="10" t="s">
        <v>2678</v>
      </c>
      <c r="L2170" s="10"/>
      <c r="P2170" s="8" t="s">
        <v>26</v>
      </c>
      <c r="Q2170" s="0" t="n">
        <f aca="false">IF(ISNA(VLOOKUP(A2170,calculos!$A$2:$B$20,2,1)),"null",VLOOKUP(A2170,calculos!$A$2:$B$20,2,1))</f>
        <v>4</v>
      </c>
      <c r="R2170" s="0" t="n">
        <f aca="false">IF(ISNA(VLOOKUP(C2170,calculos!$D$2:$E$1218,2,1)),"null",VLOOKUP(C2170,calculos!$D$2:$E$1218,2,1))</f>
        <v>752</v>
      </c>
      <c r="S2170" s="0" t="n">
        <f aca="false">IF(ISNA(VLOOKUP(D2170,calculos!$G$2:$H$1118,2,1)),"null",VLOOKUP(D2170,calculos!$G$2:$H$1118,2,1))</f>
        <v>37</v>
      </c>
      <c r="T2170" s="0" t="n">
        <f aca="false">IF(ISNA(VLOOKUP(E2170,calculos!$J$2:$K$220,2,1)),"null",VLOOKUP(E2170,calculos!$J$2:$K$220,2,1))</f>
        <v>125</v>
      </c>
      <c r="U2170" s="0" t="n">
        <f aca="false">IF(ISNA(VLOOKUP(F2170,calculos!$M$2:$N$658,2,1)),"null",VLOOKUP(F2170,calculos!$M$2:$N$658,2,1))</f>
        <v>400</v>
      </c>
      <c r="V2170" s="0" t="n">
        <f aca="false">IF(ISNA(VLOOKUP(J2170,calculos!$P$2:$Q$1711,2,1)),"null",VLOOKUP(J2170,calculos!$P$2:$Q$1711,2,1))</f>
        <v>1705</v>
      </c>
      <c r="W2170" s="0" t="n">
        <f aca="false">IF(ISNA(VLOOKUP(P2170,calculos!$S$2:$T$58,2,1)),"null",VLOOKUP(P2170,calculos!$S$2:$T$58,2,1))</f>
        <v>42</v>
      </c>
      <c r="X2170" s="0" t="str">
        <f aca="false">$X$1&amp;B2170&amp;"','"&amp;G2170&amp;"','"&amp;H2170&amp;"','"&amp;I2170&amp;"','"&amp;K2170&amp;"','"&amp;L2170&amp;"','"&amp;M2170&amp;"','"&amp;N2170&amp;"','"&amp;O2170&amp;"',"&amp;Q2170&amp;","&amp;R2170&amp;","&amp;S2170&amp;","&amp;T2170&amp;","&amp;U2170&amp;","&amp;V2170&amp;","&amp;W2170&amp;");"</f>
        <v>insert into servicio (id,fecha_entrega,serie,apertura,fecha_instalacion,garantia,mantenimiento,capacitacion,entrega_equipo,visita,id_empresa,id_hospital,id_equipo,id_marca,id_modelo,id_os,id_ingeniero) values (nextval('seq_servicio'),'','32853002011','','20-05-2015','20-05-2013','','','','',4,752,37,125,400,1705,42);</v>
      </c>
    </row>
    <row r="2171" customFormat="false" ht="13.8" hidden="false" customHeight="false" outlineLevel="0" collapsed="false">
      <c r="A2171" s="10" t="s">
        <v>60</v>
      </c>
      <c r="B2171" s="10"/>
      <c r="C2171" s="10" t="s">
        <v>2636</v>
      </c>
      <c r="D2171" s="10" t="s">
        <v>2676</v>
      </c>
      <c r="E2171" s="8" t="s">
        <v>26</v>
      </c>
      <c r="F2171" s="8" t="s">
        <v>26</v>
      </c>
      <c r="G2171" s="10" t="n">
        <v>32853002013</v>
      </c>
      <c r="H2171" s="10"/>
      <c r="I2171" s="10" t="s">
        <v>2677</v>
      </c>
      <c r="J2171" s="8" t="s">
        <v>26</v>
      </c>
      <c r="K2171" s="10" t="s">
        <v>2678</v>
      </c>
      <c r="L2171" s="10"/>
      <c r="P2171" s="8" t="s">
        <v>26</v>
      </c>
      <c r="Q2171" s="0" t="n">
        <f aca="false">IF(ISNA(VLOOKUP(A2171,calculos!$A$2:$B$20,2,1)),"null",VLOOKUP(A2171,calculos!$A$2:$B$20,2,1))</f>
        <v>4</v>
      </c>
      <c r="R2171" s="0" t="n">
        <f aca="false">IF(ISNA(VLOOKUP(C2171,calculos!$D$2:$E$1218,2,1)),"null",VLOOKUP(C2171,calculos!$D$2:$E$1218,2,1))</f>
        <v>752</v>
      </c>
      <c r="S2171" s="0" t="n">
        <f aca="false">IF(ISNA(VLOOKUP(D2171,calculos!$G$2:$H$1118,2,1)),"null",VLOOKUP(D2171,calculos!$G$2:$H$1118,2,1))</f>
        <v>37</v>
      </c>
      <c r="T2171" s="0" t="n">
        <f aca="false">IF(ISNA(VLOOKUP(E2171,calculos!$J$2:$K$220,2,1)),"null",VLOOKUP(E2171,calculos!$J$2:$K$220,2,1))</f>
        <v>125</v>
      </c>
      <c r="U2171" s="0" t="n">
        <f aca="false">IF(ISNA(VLOOKUP(F2171,calculos!$M$2:$N$658,2,1)),"null",VLOOKUP(F2171,calculos!$M$2:$N$658,2,1))</f>
        <v>400</v>
      </c>
      <c r="V2171" s="0" t="n">
        <f aca="false">IF(ISNA(VLOOKUP(J2171,calculos!$P$2:$Q$1711,2,1)),"null",VLOOKUP(J2171,calculos!$P$2:$Q$1711,2,1))</f>
        <v>1705</v>
      </c>
      <c r="W2171" s="0" t="n">
        <f aca="false">IF(ISNA(VLOOKUP(P2171,calculos!$S$2:$T$58,2,1)),"null",VLOOKUP(P2171,calculos!$S$2:$T$58,2,1))</f>
        <v>42</v>
      </c>
      <c r="X2171" s="0" t="str">
        <f aca="false">$X$1&amp;B2171&amp;"','"&amp;G2171&amp;"','"&amp;H2171&amp;"','"&amp;I2171&amp;"','"&amp;K2171&amp;"','"&amp;L2171&amp;"','"&amp;M2171&amp;"','"&amp;N2171&amp;"','"&amp;O2171&amp;"',"&amp;Q2171&amp;","&amp;R2171&amp;","&amp;S2171&amp;","&amp;T2171&amp;","&amp;U2171&amp;","&amp;V2171&amp;","&amp;W2171&amp;");"</f>
        <v>insert into servicio (id,fecha_entrega,serie,apertura,fecha_instalacion,garantia,mantenimiento,capacitacion,entrega_equipo,visita,id_empresa,id_hospital,id_equipo,id_marca,id_modelo,id_os,id_ingeniero) values (nextval('seq_servicio'),'','32853002013','','20-05-2015','20-05-2013','','','','',4,752,37,125,400,1705,42);</v>
      </c>
    </row>
    <row r="2172" customFormat="false" ht="13.8" hidden="false" customHeight="false" outlineLevel="0" collapsed="false">
      <c r="A2172" s="10" t="s">
        <v>60</v>
      </c>
      <c r="B2172" s="10"/>
      <c r="C2172" s="10" t="s">
        <v>2636</v>
      </c>
      <c r="D2172" s="10" t="s">
        <v>2676</v>
      </c>
      <c r="E2172" s="8" t="s">
        <v>26</v>
      </c>
      <c r="F2172" s="8" t="s">
        <v>26</v>
      </c>
      <c r="G2172" s="10" t="n">
        <v>32853002014</v>
      </c>
      <c r="H2172" s="10"/>
      <c r="I2172" s="10" t="s">
        <v>2677</v>
      </c>
      <c r="J2172" s="8" t="s">
        <v>26</v>
      </c>
      <c r="K2172" s="10" t="s">
        <v>2678</v>
      </c>
      <c r="L2172" s="10"/>
      <c r="P2172" s="8" t="s">
        <v>26</v>
      </c>
      <c r="Q2172" s="0" t="n">
        <f aca="false">IF(ISNA(VLOOKUP(A2172,calculos!$A$2:$B$20,2,1)),"null",VLOOKUP(A2172,calculos!$A$2:$B$20,2,1))</f>
        <v>4</v>
      </c>
      <c r="R2172" s="0" t="n">
        <f aca="false">IF(ISNA(VLOOKUP(C2172,calculos!$D$2:$E$1218,2,1)),"null",VLOOKUP(C2172,calculos!$D$2:$E$1218,2,1))</f>
        <v>752</v>
      </c>
      <c r="S2172" s="0" t="n">
        <f aca="false">IF(ISNA(VLOOKUP(D2172,calculos!$G$2:$H$1118,2,1)),"null",VLOOKUP(D2172,calculos!$G$2:$H$1118,2,1))</f>
        <v>37</v>
      </c>
      <c r="T2172" s="0" t="n">
        <f aca="false">IF(ISNA(VLOOKUP(E2172,calculos!$J$2:$K$220,2,1)),"null",VLOOKUP(E2172,calculos!$J$2:$K$220,2,1))</f>
        <v>125</v>
      </c>
      <c r="U2172" s="0" t="n">
        <f aca="false">IF(ISNA(VLOOKUP(F2172,calculos!$M$2:$N$658,2,1)),"null",VLOOKUP(F2172,calculos!$M$2:$N$658,2,1))</f>
        <v>400</v>
      </c>
      <c r="V2172" s="0" t="n">
        <f aca="false">IF(ISNA(VLOOKUP(J2172,calculos!$P$2:$Q$1711,2,1)),"null",VLOOKUP(J2172,calculos!$P$2:$Q$1711,2,1))</f>
        <v>1705</v>
      </c>
      <c r="W2172" s="0" t="n">
        <f aca="false">IF(ISNA(VLOOKUP(P2172,calculos!$S$2:$T$58,2,1)),"null",VLOOKUP(P2172,calculos!$S$2:$T$58,2,1))</f>
        <v>42</v>
      </c>
      <c r="X2172" s="0" t="str">
        <f aca="false">$X$1&amp;B2172&amp;"','"&amp;G2172&amp;"','"&amp;H2172&amp;"','"&amp;I2172&amp;"','"&amp;K2172&amp;"','"&amp;L2172&amp;"','"&amp;M2172&amp;"','"&amp;N2172&amp;"','"&amp;O2172&amp;"',"&amp;Q2172&amp;","&amp;R2172&amp;","&amp;S2172&amp;","&amp;T2172&amp;","&amp;U2172&amp;","&amp;V2172&amp;","&amp;W2172&amp;");"</f>
        <v>insert into servicio (id,fecha_entrega,serie,apertura,fecha_instalacion,garantia,mantenimiento,capacitacion,entrega_equipo,visita,id_empresa,id_hospital,id_equipo,id_marca,id_modelo,id_os,id_ingeniero) values (nextval('seq_servicio'),'','32853002014','','20-05-2015','20-05-2013','','','','',4,752,37,125,400,1705,42);</v>
      </c>
    </row>
    <row r="2173" customFormat="false" ht="13.8" hidden="false" customHeight="false" outlineLevel="0" collapsed="false">
      <c r="A2173" s="10" t="s">
        <v>60</v>
      </c>
      <c r="B2173" s="10"/>
      <c r="C2173" s="10" t="s">
        <v>2636</v>
      </c>
      <c r="D2173" s="10" t="s">
        <v>2676</v>
      </c>
      <c r="E2173" s="8" t="s">
        <v>26</v>
      </c>
      <c r="F2173" s="8" t="s">
        <v>26</v>
      </c>
      <c r="G2173" s="10" t="n">
        <v>32853002016</v>
      </c>
      <c r="H2173" s="10"/>
      <c r="I2173" s="10" t="s">
        <v>2677</v>
      </c>
      <c r="J2173" s="8" t="s">
        <v>26</v>
      </c>
      <c r="K2173" s="10" t="s">
        <v>2678</v>
      </c>
      <c r="L2173" s="10"/>
      <c r="P2173" s="8" t="s">
        <v>26</v>
      </c>
      <c r="Q2173" s="0" t="n">
        <f aca="false">IF(ISNA(VLOOKUP(A2173,calculos!$A$2:$B$20,2,1)),"null",VLOOKUP(A2173,calculos!$A$2:$B$20,2,1))</f>
        <v>4</v>
      </c>
      <c r="R2173" s="0" t="n">
        <f aca="false">IF(ISNA(VLOOKUP(C2173,calculos!$D$2:$E$1218,2,1)),"null",VLOOKUP(C2173,calculos!$D$2:$E$1218,2,1))</f>
        <v>752</v>
      </c>
      <c r="S2173" s="0" t="n">
        <f aca="false">IF(ISNA(VLOOKUP(D2173,calculos!$G$2:$H$1118,2,1)),"null",VLOOKUP(D2173,calculos!$G$2:$H$1118,2,1))</f>
        <v>37</v>
      </c>
      <c r="T2173" s="0" t="n">
        <f aca="false">IF(ISNA(VLOOKUP(E2173,calculos!$J$2:$K$220,2,1)),"null",VLOOKUP(E2173,calculos!$J$2:$K$220,2,1))</f>
        <v>125</v>
      </c>
      <c r="U2173" s="0" t="n">
        <f aca="false">IF(ISNA(VLOOKUP(F2173,calculos!$M$2:$N$658,2,1)),"null",VLOOKUP(F2173,calculos!$M$2:$N$658,2,1))</f>
        <v>400</v>
      </c>
      <c r="V2173" s="0" t="n">
        <f aca="false">IF(ISNA(VLOOKUP(J2173,calculos!$P$2:$Q$1711,2,1)),"null",VLOOKUP(J2173,calculos!$P$2:$Q$1711,2,1))</f>
        <v>1705</v>
      </c>
      <c r="W2173" s="0" t="n">
        <f aca="false">IF(ISNA(VLOOKUP(P2173,calculos!$S$2:$T$58,2,1)),"null",VLOOKUP(P2173,calculos!$S$2:$T$58,2,1))</f>
        <v>42</v>
      </c>
      <c r="X2173" s="0" t="str">
        <f aca="false">$X$1&amp;B2173&amp;"','"&amp;G2173&amp;"','"&amp;H2173&amp;"','"&amp;I2173&amp;"','"&amp;K2173&amp;"','"&amp;L2173&amp;"','"&amp;M2173&amp;"','"&amp;N2173&amp;"','"&amp;O2173&amp;"',"&amp;Q2173&amp;","&amp;R2173&amp;","&amp;S2173&amp;","&amp;T2173&amp;","&amp;U2173&amp;","&amp;V2173&amp;","&amp;W2173&amp;");"</f>
        <v>insert into servicio (id,fecha_entrega,serie,apertura,fecha_instalacion,garantia,mantenimiento,capacitacion,entrega_equipo,visita,id_empresa,id_hospital,id_equipo,id_marca,id_modelo,id_os,id_ingeniero) values (nextval('seq_servicio'),'','32853002016','','20-05-2015','20-05-2013','','','','',4,752,37,125,400,1705,42);</v>
      </c>
    </row>
    <row r="2174" customFormat="false" ht="13.8" hidden="false" customHeight="false" outlineLevel="0" collapsed="false">
      <c r="A2174" s="10" t="s">
        <v>60</v>
      </c>
      <c r="B2174" s="10"/>
      <c r="C2174" s="10" t="s">
        <v>2636</v>
      </c>
      <c r="D2174" s="10" t="s">
        <v>2676</v>
      </c>
      <c r="E2174" s="8" t="s">
        <v>26</v>
      </c>
      <c r="F2174" s="8" t="s">
        <v>26</v>
      </c>
      <c r="G2174" s="10" t="n">
        <v>32853002017</v>
      </c>
      <c r="H2174" s="10"/>
      <c r="I2174" s="10" t="s">
        <v>2677</v>
      </c>
      <c r="J2174" s="8" t="s">
        <v>26</v>
      </c>
      <c r="K2174" s="10" t="s">
        <v>2678</v>
      </c>
      <c r="L2174" s="10"/>
      <c r="P2174" s="8" t="s">
        <v>26</v>
      </c>
      <c r="Q2174" s="0" t="n">
        <f aca="false">IF(ISNA(VLOOKUP(A2174,calculos!$A$2:$B$20,2,1)),"null",VLOOKUP(A2174,calculos!$A$2:$B$20,2,1))</f>
        <v>4</v>
      </c>
      <c r="R2174" s="0" t="n">
        <f aca="false">IF(ISNA(VLOOKUP(C2174,calculos!$D$2:$E$1218,2,1)),"null",VLOOKUP(C2174,calculos!$D$2:$E$1218,2,1))</f>
        <v>752</v>
      </c>
      <c r="S2174" s="0" t="n">
        <f aca="false">IF(ISNA(VLOOKUP(D2174,calculos!$G$2:$H$1118,2,1)),"null",VLOOKUP(D2174,calculos!$G$2:$H$1118,2,1))</f>
        <v>37</v>
      </c>
      <c r="T2174" s="0" t="n">
        <f aca="false">IF(ISNA(VLOOKUP(E2174,calculos!$J$2:$K$220,2,1)),"null",VLOOKUP(E2174,calculos!$J$2:$K$220,2,1))</f>
        <v>125</v>
      </c>
      <c r="U2174" s="0" t="n">
        <f aca="false">IF(ISNA(VLOOKUP(F2174,calculos!$M$2:$N$658,2,1)),"null",VLOOKUP(F2174,calculos!$M$2:$N$658,2,1))</f>
        <v>400</v>
      </c>
      <c r="V2174" s="0" t="n">
        <f aca="false">IF(ISNA(VLOOKUP(J2174,calculos!$P$2:$Q$1711,2,1)),"null",VLOOKUP(J2174,calculos!$P$2:$Q$1711,2,1))</f>
        <v>1705</v>
      </c>
      <c r="W2174" s="0" t="n">
        <f aca="false">IF(ISNA(VLOOKUP(P2174,calculos!$S$2:$T$58,2,1)),"null",VLOOKUP(P2174,calculos!$S$2:$T$58,2,1))</f>
        <v>42</v>
      </c>
      <c r="X2174" s="0" t="str">
        <f aca="false">$X$1&amp;B2174&amp;"','"&amp;G2174&amp;"','"&amp;H2174&amp;"','"&amp;I2174&amp;"','"&amp;K2174&amp;"','"&amp;L2174&amp;"','"&amp;M2174&amp;"','"&amp;N2174&amp;"','"&amp;O2174&amp;"',"&amp;Q2174&amp;","&amp;R2174&amp;","&amp;S2174&amp;","&amp;T2174&amp;","&amp;U2174&amp;","&amp;V2174&amp;","&amp;W2174&amp;");"</f>
        <v>insert into servicio (id,fecha_entrega,serie,apertura,fecha_instalacion,garantia,mantenimiento,capacitacion,entrega_equipo,visita,id_empresa,id_hospital,id_equipo,id_marca,id_modelo,id_os,id_ingeniero) values (nextval('seq_servicio'),'','32853002017','','20-05-2015','20-05-2013','','','','',4,752,37,125,400,1705,42);</v>
      </c>
    </row>
    <row r="2175" customFormat="false" ht="13.8" hidden="false" customHeight="false" outlineLevel="0" collapsed="false">
      <c r="A2175" s="10" t="s">
        <v>60</v>
      </c>
      <c r="B2175" s="10"/>
      <c r="C2175" s="10" t="s">
        <v>2636</v>
      </c>
      <c r="D2175" s="10" t="s">
        <v>2676</v>
      </c>
      <c r="E2175" s="8" t="s">
        <v>26</v>
      </c>
      <c r="F2175" s="8" t="s">
        <v>26</v>
      </c>
      <c r="G2175" s="10" t="n">
        <v>32853002021</v>
      </c>
      <c r="H2175" s="10"/>
      <c r="I2175" s="10" t="s">
        <v>2677</v>
      </c>
      <c r="J2175" s="8" t="s">
        <v>26</v>
      </c>
      <c r="K2175" s="10" t="s">
        <v>2678</v>
      </c>
      <c r="L2175" s="10"/>
      <c r="P2175" s="8" t="s">
        <v>26</v>
      </c>
      <c r="Q2175" s="0" t="n">
        <f aca="false">IF(ISNA(VLOOKUP(A2175,calculos!$A$2:$B$20,2,1)),"null",VLOOKUP(A2175,calculos!$A$2:$B$20,2,1))</f>
        <v>4</v>
      </c>
      <c r="R2175" s="0" t="n">
        <f aca="false">IF(ISNA(VLOOKUP(C2175,calculos!$D$2:$E$1218,2,1)),"null",VLOOKUP(C2175,calculos!$D$2:$E$1218,2,1))</f>
        <v>752</v>
      </c>
      <c r="S2175" s="0" t="n">
        <f aca="false">IF(ISNA(VLOOKUP(D2175,calculos!$G$2:$H$1118,2,1)),"null",VLOOKUP(D2175,calculos!$G$2:$H$1118,2,1))</f>
        <v>37</v>
      </c>
      <c r="T2175" s="0" t="n">
        <f aca="false">IF(ISNA(VLOOKUP(E2175,calculos!$J$2:$K$220,2,1)),"null",VLOOKUP(E2175,calculos!$J$2:$K$220,2,1))</f>
        <v>125</v>
      </c>
      <c r="U2175" s="0" t="n">
        <f aca="false">IF(ISNA(VLOOKUP(F2175,calculos!$M$2:$N$658,2,1)),"null",VLOOKUP(F2175,calculos!$M$2:$N$658,2,1))</f>
        <v>400</v>
      </c>
      <c r="V2175" s="0" t="n">
        <f aca="false">IF(ISNA(VLOOKUP(J2175,calculos!$P$2:$Q$1711,2,1)),"null",VLOOKUP(J2175,calculos!$P$2:$Q$1711,2,1))</f>
        <v>1705</v>
      </c>
      <c r="W2175" s="0" t="n">
        <f aca="false">IF(ISNA(VLOOKUP(P2175,calculos!$S$2:$T$58,2,1)),"null",VLOOKUP(P2175,calculos!$S$2:$T$58,2,1))</f>
        <v>42</v>
      </c>
      <c r="X2175" s="0" t="str">
        <f aca="false">$X$1&amp;B2175&amp;"','"&amp;G2175&amp;"','"&amp;H2175&amp;"','"&amp;I2175&amp;"','"&amp;K2175&amp;"','"&amp;L2175&amp;"','"&amp;M2175&amp;"','"&amp;N2175&amp;"','"&amp;O2175&amp;"',"&amp;Q2175&amp;","&amp;R2175&amp;","&amp;S2175&amp;","&amp;T2175&amp;","&amp;U2175&amp;","&amp;V2175&amp;","&amp;W2175&amp;");"</f>
        <v>insert into servicio (id,fecha_entrega,serie,apertura,fecha_instalacion,garantia,mantenimiento,capacitacion,entrega_equipo,visita,id_empresa,id_hospital,id_equipo,id_marca,id_modelo,id_os,id_ingeniero) values (nextval('seq_servicio'),'','32853002021','','20-05-2015','20-05-2013','','','','',4,752,37,125,400,1705,42);</v>
      </c>
    </row>
    <row r="2176" customFormat="false" ht="13.8" hidden="false" customHeight="false" outlineLevel="0" collapsed="false">
      <c r="A2176" s="10" t="s">
        <v>60</v>
      </c>
      <c r="B2176" s="10"/>
      <c r="C2176" s="10" t="s">
        <v>2636</v>
      </c>
      <c r="D2176" s="10" t="s">
        <v>2676</v>
      </c>
      <c r="E2176" s="8" t="s">
        <v>26</v>
      </c>
      <c r="F2176" s="8" t="s">
        <v>26</v>
      </c>
      <c r="G2176" s="10" t="n">
        <v>32853002022</v>
      </c>
      <c r="H2176" s="10"/>
      <c r="I2176" s="10" t="s">
        <v>2677</v>
      </c>
      <c r="J2176" s="8" t="s">
        <v>26</v>
      </c>
      <c r="K2176" s="10" t="s">
        <v>2678</v>
      </c>
      <c r="L2176" s="10"/>
      <c r="P2176" s="8" t="s">
        <v>26</v>
      </c>
      <c r="Q2176" s="0" t="n">
        <f aca="false">IF(ISNA(VLOOKUP(A2176,calculos!$A$2:$B$20,2,1)),"null",VLOOKUP(A2176,calculos!$A$2:$B$20,2,1))</f>
        <v>4</v>
      </c>
      <c r="R2176" s="0" t="n">
        <f aca="false">IF(ISNA(VLOOKUP(C2176,calculos!$D$2:$E$1218,2,1)),"null",VLOOKUP(C2176,calculos!$D$2:$E$1218,2,1))</f>
        <v>752</v>
      </c>
      <c r="S2176" s="0" t="n">
        <f aca="false">IF(ISNA(VLOOKUP(D2176,calculos!$G$2:$H$1118,2,1)),"null",VLOOKUP(D2176,calculos!$G$2:$H$1118,2,1))</f>
        <v>37</v>
      </c>
      <c r="T2176" s="0" t="n">
        <f aca="false">IF(ISNA(VLOOKUP(E2176,calculos!$J$2:$K$220,2,1)),"null",VLOOKUP(E2176,calculos!$J$2:$K$220,2,1))</f>
        <v>125</v>
      </c>
      <c r="U2176" s="0" t="n">
        <f aca="false">IF(ISNA(VLOOKUP(F2176,calculos!$M$2:$N$658,2,1)),"null",VLOOKUP(F2176,calculos!$M$2:$N$658,2,1))</f>
        <v>400</v>
      </c>
      <c r="V2176" s="0" t="n">
        <f aca="false">IF(ISNA(VLOOKUP(J2176,calculos!$P$2:$Q$1711,2,1)),"null",VLOOKUP(J2176,calculos!$P$2:$Q$1711,2,1))</f>
        <v>1705</v>
      </c>
      <c r="W2176" s="0" t="n">
        <f aca="false">IF(ISNA(VLOOKUP(P2176,calculos!$S$2:$T$58,2,1)),"null",VLOOKUP(P2176,calculos!$S$2:$T$58,2,1))</f>
        <v>42</v>
      </c>
      <c r="X2176" s="0" t="str">
        <f aca="false">$X$1&amp;B2176&amp;"','"&amp;G2176&amp;"','"&amp;H2176&amp;"','"&amp;I2176&amp;"','"&amp;K2176&amp;"','"&amp;L2176&amp;"','"&amp;M2176&amp;"','"&amp;N2176&amp;"','"&amp;O2176&amp;"',"&amp;Q2176&amp;","&amp;R2176&amp;","&amp;S2176&amp;","&amp;T2176&amp;","&amp;U2176&amp;","&amp;V2176&amp;","&amp;W2176&amp;");"</f>
        <v>insert into servicio (id,fecha_entrega,serie,apertura,fecha_instalacion,garantia,mantenimiento,capacitacion,entrega_equipo,visita,id_empresa,id_hospital,id_equipo,id_marca,id_modelo,id_os,id_ingeniero) values (nextval('seq_servicio'),'','32853002022','','20-05-2015','20-05-2013','','','','',4,752,37,125,400,1705,42);</v>
      </c>
    </row>
    <row r="2177" customFormat="false" ht="13.8" hidden="false" customHeight="false" outlineLevel="0" collapsed="false">
      <c r="A2177" s="10" t="s">
        <v>60</v>
      </c>
      <c r="B2177" s="10"/>
      <c r="C2177" s="10" t="s">
        <v>2636</v>
      </c>
      <c r="D2177" s="10" t="s">
        <v>2676</v>
      </c>
      <c r="E2177" s="8" t="s">
        <v>26</v>
      </c>
      <c r="F2177" s="8" t="s">
        <v>26</v>
      </c>
      <c r="G2177" s="10" t="n">
        <v>32853002024</v>
      </c>
      <c r="H2177" s="10"/>
      <c r="I2177" s="10" t="s">
        <v>2677</v>
      </c>
      <c r="J2177" s="8" t="s">
        <v>26</v>
      </c>
      <c r="K2177" s="10" t="s">
        <v>2678</v>
      </c>
      <c r="L2177" s="10"/>
      <c r="P2177" s="8" t="s">
        <v>26</v>
      </c>
      <c r="Q2177" s="0" t="n">
        <f aca="false">IF(ISNA(VLOOKUP(A2177,calculos!$A$2:$B$20,2,1)),"null",VLOOKUP(A2177,calculos!$A$2:$B$20,2,1))</f>
        <v>4</v>
      </c>
      <c r="R2177" s="0" t="n">
        <f aca="false">IF(ISNA(VLOOKUP(C2177,calculos!$D$2:$E$1218,2,1)),"null",VLOOKUP(C2177,calculos!$D$2:$E$1218,2,1))</f>
        <v>752</v>
      </c>
      <c r="S2177" s="0" t="n">
        <f aca="false">IF(ISNA(VLOOKUP(D2177,calculos!$G$2:$H$1118,2,1)),"null",VLOOKUP(D2177,calculos!$G$2:$H$1118,2,1))</f>
        <v>37</v>
      </c>
      <c r="T2177" s="0" t="n">
        <f aca="false">IF(ISNA(VLOOKUP(E2177,calculos!$J$2:$K$220,2,1)),"null",VLOOKUP(E2177,calculos!$J$2:$K$220,2,1))</f>
        <v>125</v>
      </c>
      <c r="U2177" s="0" t="n">
        <f aca="false">IF(ISNA(VLOOKUP(F2177,calculos!$M$2:$N$658,2,1)),"null",VLOOKUP(F2177,calculos!$M$2:$N$658,2,1))</f>
        <v>400</v>
      </c>
      <c r="V2177" s="0" t="n">
        <f aca="false">IF(ISNA(VLOOKUP(J2177,calculos!$P$2:$Q$1711,2,1)),"null",VLOOKUP(J2177,calculos!$P$2:$Q$1711,2,1))</f>
        <v>1705</v>
      </c>
      <c r="W2177" s="0" t="n">
        <f aca="false">IF(ISNA(VLOOKUP(P2177,calculos!$S$2:$T$58,2,1)),"null",VLOOKUP(P2177,calculos!$S$2:$T$58,2,1))</f>
        <v>42</v>
      </c>
      <c r="X2177" s="0" t="str">
        <f aca="false">$X$1&amp;B2177&amp;"','"&amp;G2177&amp;"','"&amp;H2177&amp;"','"&amp;I2177&amp;"','"&amp;K2177&amp;"','"&amp;L2177&amp;"','"&amp;M2177&amp;"','"&amp;N2177&amp;"','"&amp;O2177&amp;"',"&amp;Q2177&amp;","&amp;R2177&amp;","&amp;S2177&amp;","&amp;T2177&amp;","&amp;U2177&amp;","&amp;V2177&amp;","&amp;W2177&amp;");"</f>
        <v>insert into servicio (id,fecha_entrega,serie,apertura,fecha_instalacion,garantia,mantenimiento,capacitacion,entrega_equipo,visita,id_empresa,id_hospital,id_equipo,id_marca,id_modelo,id_os,id_ingeniero) values (nextval('seq_servicio'),'','32853002024','','20-05-2015','20-05-2013','','','','',4,752,37,125,400,1705,42);</v>
      </c>
    </row>
    <row r="2178" customFormat="false" ht="13.8" hidden="false" customHeight="false" outlineLevel="0" collapsed="false">
      <c r="A2178" s="10" t="s">
        <v>1091</v>
      </c>
      <c r="B2178" s="10"/>
      <c r="C2178" s="10" t="s">
        <v>2613</v>
      </c>
      <c r="D2178" s="10" t="s">
        <v>1302</v>
      </c>
      <c r="E2178" s="8" t="s">
        <v>26</v>
      </c>
      <c r="F2178" s="8" t="s">
        <v>26</v>
      </c>
      <c r="G2178" s="10" t="n">
        <v>33079001001</v>
      </c>
      <c r="H2178" s="10"/>
      <c r="I2178" s="10" t="s">
        <v>2614</v>
      </c>
      <c r="J2178" s="8" t="s">
        <v>26</v>
      </c>
      <c r="K2178" s="10" t="s">
        <v>2615</v>
      </c>
      <c r="L2178" s="10"/>
      <c r="P2178" s="8" t="s">
        <v>26</v>
      </c>
      <c r="Q2178" s="0" t="n">
        <f aca="false">IF(ISNA(VLOOKUP(A2178,calculos!$A$2:$B$20,2,1)),"null",VLOOKUP(A2178,calculos!$A$2:$B$20,2,1))</f>
        <v>11</v>
      </c>
      <c r="R2178" s="0" t="n">
        <f aca="false">IF(ISNA(VLOOKUP(C2178,calculos!$D$2:$E$1218,2,1)),"null",VLOOKUP(C2178,calculos!$D$2:$E$1218,2,1))</f>
        <v>826</v>
      </c>
      <c r="S2178" s="0" t="n">
        <f aca="false">IF(ISNA(VLOOKUP(D2178,calculos!$G$2:$H$1118,2,1)),"null",VLOOKUP(D2178,calculos!$G$2:$H$1118,2,1))</f>
        <v>498</v>
      </c>
      <c r="T2178" s="0" t="n">
        <f aca="false">IF(ISNA(VLOOKUP(E2178,calculos!$J$2:$K$220,2,1)),"null",VLOOKUP(E2178,calculos!$J$2:$K$220,2,1))</f>
        <v>125</v>
      </c>
      <c r="U2178" s="0" t="n">
        <f aca="false">IF(ISNA(VLOOKUP(F2178,calculos!$M$2:$N$658,2,1)),"null",VLOOKUP(F2178,calculos!$M$2:$N$658,2,1))</f>
        <v>400</v>
      </c>
      <c r="V2178" s="0" t="n">
        <f aca="false">IF(ISNA(VLOOKUP(J2178,calculos!$P$2:$Q$1711,2,1)),"null",VLOOKUP(J2178,calculos!$P$2:$Q$1711,2,1))</f>
        <v>1705</v>
      </c>
      <c r="W2178" s="0" t="n">
        <f aca="false">IF(ISNA(VLOOKUP(P2178,calculos!$S$2:$T$58,2,1)),"null",VLOOKUP(P2178,calculos!$S$2:$T$58,2,1))</f>
        <v>42</v>
      </c>
      <c r="X2178" s="0" t="str">
        <f aca="false">$X$1&amp;B2178&amp;"','"&amp;G2178&amp;"','"&amp;H2178&amp;"','"&amp;I2178&amp;"','"&amp;K2178&amp;"','"&amp;L2178&amp;"','"&amp;M2178&amp;"','"&amp;N2178&amp;"','"&amp;O2178&amp;"',"&amp;Q2178&amp;","&amp;R2178&amp;","&amp;S2178&amp;","&amp;T2178&amp;","&amp;U2178&amp;","&amp;V2178&amp;","&amp;W2178&amp;");"</f>
        <v>insert into servicio (id,fecha_entrega,serie,apertura,fecha_instalacion,garantia,mantenimiento,capacitacion,entrega_equipo,visita,id_empresa,id_hospital,id_equipo,id_marca,id_modelo,id_os,id_ingeniero) values (nextval('seq_servicio'),'','33079001001','','25-02-2015','25-02-2013','','','','',11,826,498,125,400,1705,42);</v>
      </c>
    </row>
    <row r="2179" customFormat="false" ht="13.8" hidden="false" customHeight="false" outlineLevel="0" collapsed="false">
      <c r="A2179" s="10" t="s">
        <v>1091</v>
      </c>
      <c r="B2179" s="10"/>
      <c r="C2179" s="10" t="s">
        <v>2613</v>
      </c>
      <c r="D2179" s="10" t="s">
        <v>1302</v>
      </c>
      <c r="E2179" s="8" t="s">
        <v>26</v>
      </c>
      <c r="F2179" s="8" t="s">
        <v>26</v>
      </c>
      <c r="G2179" s="10" t="n">
        <v>33079001007</v>
      </c>
      <c r="H2179" s="10"/>
      <c r="I2179" s="10" t="s">
        <v>2614</v>
      </c>
      <c r="J2179" s="8" t="s">
        <v>26</v>
      </c>
      <c r="K2179" s="10" t="s">
        <v>2615</v>
      </c>
      <c r="L2179" s="10"/>
      <c r="P2179" s="8" t="s">
        <v>26</v>
      </c>
      <c r="Q2179" s="0" t="n">
        <f aca="false">IF(ISNA(VLOOKUP(A2179,calculos!$A$2:$B$20,2,1)),"null",VLOOKUP(A2179,calculos!$A$2:$B$20,2,1))</f>
        <v>11</v>
      </c>
      <c r="R2179" s="0" t="n">
        <f aca="false">IF(ISNA(VLOOKUP(C2179,calculos!$D$2:$E$1218,2,1)),"null",VLOOKUP(C2179,calculos!$D$2:$E$1218,2,1))</f>
        <v>826</v>
      </c>
      <c r="S2179" s="0" t="n">
        <f aca="false">IF(ISNA(VLOOKUP(D2179,calculos!$G$2:$H$1118,2,1)),"null",VLOOKUP(D2179,calculos!$G$2:$H$1118,2,1))</f>
        <v>498</v>
      </c>
      <c r="T2179" s="0" t="n">
        <f aca="false">IF(ISNA(VLOOKUP(E2179,calculos!$J$2:$K$220,2,1)),"null",VLOOKUP(E2179,calculos!$J$2:$K$220,2,1))</f>
        <v>125</v>
      </c>
      <c r="U2179" s="0" t="n">
        <f aca="false">IF(ISNA(VLOOKUP(F2179,calculos!$M$2:$N$658,2,1)),"null",VLOOKUP(F2179,calculos!$M$2:$N$658,2,1))</f>
        <v>400</v>
      </c>
      <c r="V2179" s="0" t="n">
        <f aca="false">IF(ISNA(VLOOKUP(J2179,calculos!$P$2:$Q$1711,2,1)),"null",VLOOKUP(J2179,calculos!$P$2:$Q$1711,2,1))</f>
        <v>1705</v>
      </c>
      <c r="W2179" s="0" t="n">
        <f aca="false">IF(ISNA(VLOOKUP(P2179,calculos!$S$2:$T$58,2,1)),"null",VLOOKUP(P2179,calculos!$S$2:$T$58,2,1))</f>
        <v>42</v>
      </c>
      <c r="X2179" s="0" t="str">
        <f aca="false">$X$1&amp;B2179&amp;"','"&amp;G2179&amp;"','"&amp;H2179&amp;"','"&amp;I2179&amp;"','"&amp;K2179&amp;"','"&amp;L2179&amp;"','"&amp;M2179&amp;"','"&amp;N2179&amp;"','"&amp;O2179&amp;"',"&amp;Q2179&amp;","&amp;R2179&amp;","&amp;S2179&amp;","&amp;T2179&amp;","&amp;U2179&amp;","&amp;V2179&amp;","&amp;W2179&amp;");"</f>
        <v>insert into servicio (id,fecha_entrega,serie,apertura,fecha_instalacion,garantia,mantenimiento,capacitacion,entrega_equipo,visita,id_empresa,id_hospital,id_equipo,id_marca,id_modelo,id_os,id_ingeniero) values (nextval('seq_servicio'),'','33079001007','','25-02-2015','25-02-2013','','','','',11,826,498,125,400,1705,42);</v>
      </c>
    </row>
    <row r="2180" customFormat="false" ht="13.8" hidden="false" customHeight="false" outlineLevel="0" collapsed="false">
      <c r="A2180" s="10" t="s">
        <v>1091</v>
      </c>
      <c r="B2180" s="10"/>
      <c r="C2180" s="10" t="s">
        <v>118</v>
      </c>
      <c r="D2180" s="10" t="s">
        <v>1195</v>
      </c>
      <c r="E2180" s="8" t="s">
        <v>26</v>
      </c>
      <c r="F2180" s="8" t="s">
        <v>26</v>
      </c>
      <c r="G2180" s="10" t="n">
        <v>71120500500</v>
      </c>
      <c r="H2180" s="10"/>
      <c r="I2180" s="10" t="s">
        <v>1357</v>
      </c>
      <c r="J2180" s="8" t="s">
        <v>26</v>
      </c>
      <c r="K2180" s="10" t="s">
        <v>1358</v>
      </c>
      <c r="L2180" s="10"/>
      <c r="P2180" s="8" t="s">
        <v>26</v>
      </c>
      <c r="Q2180" s="0" t="n">
        <f aca="false">IF(ISNA(VLOOKUP(A2180,calculos!$A$2:$B$20,2,1)),"null",VLOOKUP(A2180,calculos!$A$2:$B$20,2,1))</f>
        <v>11</v>
      </c>
      <c r="R2180" s="0" t="n">
        <f aca="false">IF(ISNA(VLOOKUP(C2180,calculos!$D$2:$E$1218,2,1)),"null",VLOOKUP(C2180,calculos!$D$2:$E$1218,2,1))</f>
        <v>776</v>
      </c>
      <c r="S2180" s="0" t="n">
        <f aca="false">IF(ISNA(VLOOKUP(D2180,calculos!$G$2:$H$1118,2,1)),"null",VLOOKUP(D2180,calculos!$G$2:$H$1118,2,1))</f>
        <v>1113</v>
      </c>
      <c r="T2180" s="0" t="n">
        <f aca="false">IF(ISNA(VLOOKUP(E2180,calculos!$J$2:$K$220,2,1)),"null",VLOOKUP(E2180,calculos!$J$2:$K$220,2,1))</f>
        <v>125</v>
      </c>
      <c r="U2180" s="0" t="n">
        <f aca="false">IF(ISNA(VLOOKUP(F2180,calculos!$M$2:$N$658,2,1)),"null",VLOOKUP(F2180,calculos!$M$2:$N$658,2,1))</f>
        <v>400</v>
      </c>
      <c r="V2180" s="0" t="n">
        <f aca="false">IF(ISNA(VLOOKUP(J2180,calculos!$P$2:$Q$1711,2,1)),"null",VLOOKUP(J2180,calculos!$P$2:$Q$1711,2,1))</f>
        <v>1705</v>
      </c>
      <c r="W2180" s="0" t="n">
        <f aca="false">IF(ISNA(VLOOKUP(P2180,calculos!$S$2:$T$58,2,1)),"null",VLOOKUP(P2180,calculos!$S$2:$T$58,2,1))</f>
        <v>42</v>
      </c>
      <c r="X2180" s="0" t="str">
        <f aca="false">$X$1&amp;B2180&amp;"','"&amp;G2180&amp;"','"&amp;H2180&amp;"','"&amp;I2180&amp;"','"&amp;K2180&amp;"','"&amp;L2180&amp;"','"&amp;M2180&amp;"','"&amp;N2180&amp;"','"&amp;O2180&amp;"',"&amp;Q2180&amp;","&amp;R2180&amp;","&amp;S2180&amp;","&amp;T2180&amp;","&amp;U2180&amp;","&amp;V2180&amp;","&amp;W2180&amp;");"</f>
        <v>insert into servicio (id,fecha_entrega,serie,apertura,fecha_instalacion,garantia,mantenimiento,capacitacion,entrega_equipo,visita,id_empresa,id_hospital,id_equipo,id_marca,id_modelo,id_os,id_ingeniero) values (nextval('seq_servicio'),'','71120500500','','28-12-2014','28-12-2012','','','','',11,776,1113,125,400,1705,42);</v>
      </c>
    </row>
    <row r="2181" customFormat="false" ht="13.8" hidden="false" customHeight="false" outlineLevel="0" collapsed="false">
      <c r="A2181" s="10" t="s">
        <v>1091</v>
      </c>
      <c r="B2181" s="10"/>
      <c r="C2181" s="10" t="s">
        <v>479</v>
      </c>
      <c r="D2181" s="10" t="s">
        <v>1195</v>
      </c>
      <c r="E2181" s="8" t="s">
        <v>26</v>
      </c>
      <c r="F2181" s="8" t="s">
        <v>26</v>
      </c>
      <c r="G2181" s="10" t="n">
        <v>81120500489</v>
      </c>
      <c r="H2181" s="10"/>
      <c r="I2181" s="10" t="s">
        <v>1357</v>
      </c>
      <c r="J2181" s="8" t="s">
        <v>26</v>
      </c>
      <c r="K2181" s="10" t="s">
        <v>1358</v>
      </c>
      <c r="L2181" s="10"/>
      <c r="P2181" s="8" t="s">
        <v>26</v>
      </c>
      <c r="Q2181" s="0" t="n">
        <f aca="false">IF(ISNA(VLOOKUP(A2181,calculos!$A$2:$B$20,2,1)),"null",VLOOKUP(A2181,calculos!$A$2:$B$20,2,1))</f>
        <v>11</v>
      </c>
      <c r="R2181" s="0" t="n">
        <f aca="false">IF(ISNA(VLOOKUP(C2181,calculos!$D$2:$E$1218,2,1)),"null",VLOOKUP(C2181,calculos!$D$2:$E$1218,2,1))</f>
        <v>579</v>
      </c>
      <c r="S2181" s="0" t="n">
        <f aca="false">IF(ISNA(VLOOKUP(D2181,calculos!$G$2:$H$1118,2,1)),"null",VLOOKUP(D2181,calculos!$G$2:$H$1118,2,1))</f>
        <v>1113</v>
      </c>
      <c r="T2181" s="0" t="n">
        <f aca="false">IF(ISNA(VLOOKUP(E2181,calculos!$J$2:$K$220,2,1)),"null",VLOOKUP(E2181,calculos!$J$2:$K$220,2,1))</f>
        <v>125</v>
      </c>
      <c r="U2181" s="0" t="n">
        <f aca="false">IF(ISNA(VLOOKUP(F2181,calculos!$M$2:$N$658,2,1)),"null",VLOOKUP(F2181,calculos!$M$2:$N$658,2,1))</f>
        <v>400</v>
      </c>
      <c r="V2181" s="0" t="n">
        <f aca="false">IF(ISNA(VLOOKUP(J2181,calculos!$P$2:$Q$1711,2,1)),"null",VLOOKUP(J2181,calculos!$P$2:$Q$1711,2,1))</f>
        <v>1705</v>
      </c>
      <c r="W2181" s="0" t="n">
        <f aca="false">IF(ISNA(VLOOKUP(P2181,calculos!$S$2:$T$58,2,1)),"null",VLOOKUP(P2181,calculos!$S$2:$T$58,2,1))</f>
        <v>42</v>
      </c>
      <c r="X2181" s="0" t="str">
        <f aca="false">$X$1&amp;B2181&amp;"','"&amp;G2181&amp;"','"&amp;H2181&amp;"','"&amp;I2181&amp;"','"&amp;K2181&amp;"','"&amp;L2181&amp;"','"&amp;M2181&amp;"','"&amp;N2181&amp;"','"&amp;O2181&amp;"',"&amp;Q2181&amp;","&amp;R2181&amp;","&amp;S2181&amp;","&amp;T2181&amp;","&amp;U2181&amp;","&amp;V2181&amp;","&amp;W2181&amp;");"</f>
        <v>insert into servicio (id,fecha_entrega,serie,apertura,fecha_instalacion,garantia,mantenimiento,capacitacion,entrega_equipo,visita,id_empresa,id_hospital,id_equipo,id_marca,id_modelo,id_os,id_ingeniero) values (nextval('seq_servicio'),'','81120500489','','28-12-2014','28-12-2012','','','','',11,579,1113,125,400,1705,42);</v>
      </c>
    </row>
    <row r="2182" customFormat="false" ht="13.8" hidden="false" customHeight="false" outlineLevel="0" collapsed="false">
      <c r="A2182" s="10" t="s">
        <v>1091</v>
      </c>
      <c r="B2182" s="10"/>
      <c r="C2182" s="10" t="s">
        <v>2617</v>
      </c>
      <c r="D2182" s="10" t="s">
        <v>1195</v>
      </c>
      <c r="E2182" s="8" t="s">
        <v>26</v>
      </c>
      <c r="F2182" s="8" t="s">
        <v>26</v>
      </c>
      <c r="G2182" s="10" t="n">
        <v>81120500491</v>
      </c>
      <c r="H2182" s="10"/>
      <c r="I2182" s="10" t="s">
        <v>1357</v>
      </c>
      <c r="J2182" s="8" t="s">
        <v>26</v>
      </c>
      <c r="K2182" s="10" t="s">
        <v>1358</v>
      </c>
      <c r="L2182" s="10"/>
      <c r="P2182" s="8" t="s">
        <v>26</v>
      </c>
      <c r="Q2182" s="0" t="n">
        <f aca="false">IF(ISNA(VLOOKUP(A2182,calculos!$A$2:$B$20,2,1)),"null",VLOOKUP(A2182,calculos!$A$2:$B$20,2,1))</f>
        <v>11</v>
      </c>
      <c r="R2182" s="0" t="n">
        <f aca="false">IF(ISNA(VLOOKUP(C2182,calculos!$D$2:$E$1218,2,1)),"null",VLOOKUP(C2182,calculos!$D$2:$E$1218,2,1))</f>
        <v>570</v>
      </c>
      <c r="S2182" s="0" t="n">
        <f aca="false">IF(ISNA(VLOOKUP(D2182,calculos!$G$2:$H$1118,2,1)),"null",VLOOKUP(D2182,calculos!$G$2:$H$1118,2,1))</f>
        <v>1113</v>
      </c>
      <c r="T2182" s="0" t="n">
        <f aca="false">IF(ISNA(VLOOKUP(E2182,calculos!$J$2:$K$220,2,1)),"null",VLOOKUP(E2182,calculos!$J$2:$K$220,2,1))</f>
        <v>125</v>
      </c>
      <c r="U2182" s="0" t="n">
        <f aca="false">IF(ISNA(VLOOKUP(F2182,calculos!$M$2:$N$658,2,1)),"null",VLOOKUP(F2182,calculos!$M$2:$N$658,2,1))</f>
        <v>400</v>
      </c>
      <c r="V2182" s="0" t="n">
        <f aca="false">IF(ISNA(VLOOKUP(J2182,calculos!$P$2:$Q$1711,2,1)),"null",VLOOKUP(J2182,calculos!$P$2:$Q$1711,2,1))</f>
        <v>1705</v>
      </c>
      <c r="W2182" s="0" t="n">
        <f aca="false">IF(ISNA(VLOOKUP(P2182,calculos!$S$2:$T$58,2,1)),"null",VLOOKUP(P2182,calculos!$S$2:$T$58,2,1))</f>
        <v>42</v>
      </c>
      <c r="X2182" s="0" t="str">
        <f aca="false">$X$1&amp;B2182&amp;"','"&amp;G2182&amp;"','"&amp;H2182&amp;"','"&amp;I2182&amp;"','"&amp;K2182&amp;"','"&amp;L2182&amp;"','"&amp;M2182&amp;"','"&amp;N2182&amp;"','"&amp;O2182&amp;"',"&amp;Q2182&amp;","&amp;R2182&amp;","&amp;S2182&amp;","&amp;T2182&amp;","&amp;U2182&amp;","&amp;V2182&amp;","&amp;W2182&amp;");"</f>
        <v>insert into servicio (id,fecha_entrega,serie,apertura,fecha_instalacion,garantia,mantenimiento,capacitacion,entrega_equipo,visita,id_empresa,id_hospital,id_equipo,id_marca,id_modelo,id_os,id_ingeniero) values (nextval('seq_servicio'),'','81120500491','','28-12-2014','28-12-2012','','','','',11,570,1113,125,400,1705,42);</v>
      </c>
    </row>
    <row r="2183" customFormat="false" ht="13.8" hidden="false" customHeight="false" outlineLevel="0" collapsed="false">
      <c r="A2183" s="10" t="s">
        <v>1091</v>
      </c>
      <c r="B2183" s="10"/>
      <c r="C2183" s="10" t="s">
        <v>507</v>
      </c>
      <c r="D2183" s="10" t="s">
        <v>1195</v>
      </c>
      <c r="E2183" s="8" t="s">
        <v>26</v>
      </c>
      <c r="F2183" s="8" t="s">
        <v>26</v>
      </c>
      <c r="G2183" s="10" t="n">
        <v>81120500492</v>
      </c>
      <c r="H2183" s="10"/>
      <c r="I2183" s="10" t="s">
        <v>1357</v>
      </c>
      <c r="J2183" s="8" t="s">
        <v>26</v>
      </c>
      <c r="K2183" s="10" t="s">
        <v>1358</v>
      </c>
      <c r="L2183" s="10"/>
      <c r="P2183" s="8" t="s">
        <v>26</v>
      </c>
      <c r="Q2183" s="0" t="n">
        <f aca="false">IF(ISNA(VLOOKUP(A2183,calculos!$A$2:$B$20,2,1)),"null",VLOOKUP(A2183,calculos!$A$2:$B$20,2,1))</f>
        <v>11</v>
      </c>
      <c r="R2183" s="0" t="n">
        <f aca="false">IF(ISNA(VLOOKUP(C2183,calculos!$D$2:$E$1218,2,1)),"null",VLOOKUP(C2183,calculos!$D$2:$E$1218,2,1))</f>
        <v>546</v>
      </c>
      <c r="S2183" s="0" t="n">
        <f aca="false">IF(ISNA(VLOOKUP(D2183,calculos!$G$2:$H$1118,2,1)),"null",VLOOKUP(D2183,calculos!$G$2:$H$1118,2,1))</f>
        <v>1113</v>
      </c>
      <c r="T2183" s="0" t="n">
        <f aca="false">IF(ISNA(VLOOKUP(E2183,calculos!$J$2:$K$220,2,1)),"null",VLOOKUP(E2183,calculos!$J$2:$K$220,2,1))</f>
        <v>125</v>
      </c>
      <c r="U2183" s="0" t="n">
        <f aca="false">IF(ISNA(VLOOKUP(F2183,calculos!$M$2:$N$658,2,1)),"null",VLOOKUP(F2183,calculos!$M$2:$N$658,2,1))</f>
        <v>400</v>
      </c>
      <c r="V2183" s="0" t="n">
        <f aca="false">IF(ISNA(VLOOKUP(J2183,calculos!$P$2:$Q$1711,2,1)),"null",VLOOKUP(J2183,calculos!$P$2:$Q$1711,2,1))</f>
        <v>1705</v>
      </c>
      <c r="W2183" s="0" t="n">
        <f aca="false">IF(ISNA(VLOOKUP(P2183,calculos!$S$2:$T$58,2,1)),"null",VLOOKUP(P2183,calculos!$S$2:$T$58,2,1))</f>
        <v>42</v>
      </c>
      <c r="X2183" s="0" t="str">
        <f aca="false">$X$1&amp;B2183&amp;"','"&amp;G2183&amp;"','"&amp;H2183&amp;"','"&amp;I2183&amp;"','"&amp;K2183&amp;"','"&amp;L2183&amp;"','"&amp;M2183&amp;"','"&amp;N2183&amp;"','"&amp;O2183&amp;"',"&amp;Q2183&amp;","&amp;R2183&amp;","&amp;S2183&amp;","&amp;T2183&amp;","&amp;U2183&amp;","&amp;V2183&amp;","&amp;W2183&amp;");"</f>
        <v>insert into servicio (id,fecha_entrega,serie,apertura,fecha_instalacion,garantia,mantenimiento,capacitacion,entrega_equipo,visita,id_empresa,id_hospital,id_equipo,id_marca,id_modelo,id_os,id_ingeniero) values (nextval('seq_servicio'),'','81120500492','','28-12-2014','28-12-2012','','','','',11,546,1113,125,400,1705,42);</v>
      </c>
    </row>
    <row r="2184" customFormat="false" ht="13.8" hidden="false" customHeight="false" outlineLevel="0" collapsed="false">
      <c r="A2184" s="10" t="s">
        <v>1091</v>
      </c>
      <c r="B2184" s="10"/>
      <c r="C2184" s="10" t="s">
        <v>507</v>
      </c>
      <c r="D2184" s="10" t="s">
        <v>1195</v>
      </c>
      <c r="E2184" s="8" t="s">
        <v>26</v>
      </c>
      <c r="F2184" s="8" t="s">
        <v>26</v>
      </c>
      <c r="G2184" s="10" t="n">
        <v>81120500493</v>
      </c>
      <c r="H2184" s="10"/>
      <c r="I2184" s="10" t="s">
        <v>1357</v>
      </c>
      <c r="J2184" s="8" t="s">
        <v>26</v>
      </c>
      <c r="K2184" s="10" t="s">
        <v>1358</v>
      </c>
      <c r="L2184" s="10"/>
      <c r="P2184" s="8" t="s">
        <v>26</v>
      </c>
      <c r="Q2184" s="0" t="n">
        <f aca="false">IF(ISNA(VLOOKUP(A2184,calculos!$A$2:$B$20,2,1)),"null",VLOOKUP(A2184,calculos!$A$2:$B$20,2,1))</f>
        <v>11</v>
      </c>
      <c r="R2184" s="0" t="n">
        <f aca="false">IF(ISNA(VLOOKUP(C2184,calculos!$D$2:$E$1218,2,1)),"null",VLOOKUP(C2184,calculos!$D$2:$E$1218,2,1))</f>
        <v>546</v>
      </c>
      <c r="S2184" s="0" t="n">
        <f aca="false">IF(ISNA(VLOOKUP(D2184,calculos!$G$2:$H$1118,2,1)),"null",VLOOKUP(D2184,calculos!$G$2:$H$1118,2,1))</f>
        <v>1113</v>
      </c>
      <c r="T2184" s="0" t="n">
        <f aca="false">IF(ISNA(VLOOKUP(E2184,calculos!$J$2:$K$220,2,1)),"null",VLOOKUP(E2184,calculos!$J$2:$K$220,2,1))</f>
        <v>125</v>
      </c>
      <c r="U2184" s="0" t="n">
        <f aca="false">IF(ISNA(VLOOKUP(F2184,calculos!$M$2:$N$658,2,1)),"null",VLOOKUP(F2184,calculos!$M$2:$N$658,2,1))</f>
        <v>400</v>
      </c>
      <c r="V2184" s="0" t="n">
        <f aca="false">IF(ISNA(VLOOKUP(J2184,calculos!$P$2:$Q$1711,2,1)),"null",VLOOKUP(J2184,calculos!$P$2:$Q$1711,2,1))</f>
        <v>1705</v>
      </c>
      <c r="W2184" s="0" t="n">
        <f aca="false">IF(ISNA(VLOOKUP(P2184,calculos!$S$2:$T$58,2,1)),"null",VLOOKUP(P2184,calculos!$S$2:$T$58,2,1))</f>
        <v>42</v>
      </c>
      <c r="X2184" s="0" t="str">
        <f aca="false">$X$1&amp;B2184&amp;"','"&amp;G2184&amp;"','"&amp;H2184&amp;"','"&amp;I2184&amp;"','"&amp;K2184&amp;"','"&amp;L2184&amp;"','"&amp;M2184&amp;"','"&amp;N2184&amp;"','"&amp;O2184&amp;"',"&amp;Q2184&amp;","&amp;R2184&amp;","&amp;S2184&amp;","&amp;T2184&amp;","&amp;U2184&amp;","&amp;V2184&amp;","&amp;W2184&amp;");"</f>
        <v>insert into servicio (id,fecha_entrega,serie,apertura,fecha_instalacion,garantia,mantenimiento,capacitacion,entrega_equipo,visita,id_empresa,id_hospital,id_equipo,id_marca,id_modelo,id_os,id_ingeniero) values (nextval('seq_servicio'),'','81120500493','','28-12-2014','28-12-2012','','','','',11,546,1113,125,400,1705,42);</v>
      </c>
    </row>
    <row r="2185" customFormat="false" ht="13.8" hidden="false" customHeight="false" outlineLevel="0" collapsed="false">
      <c r="A2185" s="10" t="s">
        <v>1091</v>
      </c>
      <c r="B2185" s="10"/>
      <c r="C2185" s="10" t="s">
        <v>584</v>
      </c>
      <c r="D2185" s="10" t="s">
        <v>1195</v>
      </c>
      <c r="E2185" s="8" t="s">
        <v>26</v>
      </c>
      <c r="F2185" s="8" t="s">
        <v>26</v>
      </c>
      <c r="G2185" s="10" t="n">
        <v>81120500494</v>
      </c>
      <c r="H2185" s="10"/>
      <c r="I2185" s="10" t="s">
        <v>2679</v>
      </c>
      <c r="J2185" s="8" t="s">
        <v>26</v>
      </c>
      <c r="K2185" s="10" t="s">
        <v>2680</v>
      </c>
      <c r="L2185" s="10"/>
      <c r="P2185" s="8" t="s">
        <v>26</v>
      </c>
      <c r="Q2185" s="0" t="n">
        <f aca="false">IF(ISNA(VLOOKUP(A2185,calculos!$A$2:$B$20,2,1)),"null",VLOOKUP(A2185,calculos!$A$2:$B$20,2,1))</f>
        <v>11</v>
      </c>
      <c r="R2185" s="0" t="n">
        <f aca="false">IF(ISNA(VLOOKUP(C2185,calculos!$D$2:$E$1218,2,1)),"null",VLOOKUP(C2185,calculos!$D$2:$E$1218,2,1))</f>
        <v>774</v>
      </c>
      <c r="S2185" s="0" t="n">
        <f aca="false">IF(ISNA(VLOOKUP(D2185,calculos!$G$2:$H$1118,2,1)),"null",VLOOKUP(D2185,calculos!$G$2:$H$1118,2,1))</f>
        <v>1113</v>
      </c>
      <c r="T2185" s="0" t="n">
        <f aca="false">IF(ISNA(VLOOKUP(E2185,calculos!$J$2:$K$220,2,1)),"null",VLOOKUP(E2185,calculos!$J$2:$K$220,2,1))</f>
        <v>125</v>
      </c>
      <c r="U2185" s="0" t="n">
        <f aca="false">IF(ISNA(VLOOKUP(F2185,calculos!$M$2:$N$658,2,1)),"null",VLOOKUP(F2185,calculos!$M$2:$N$658,2,1))</f>
        <v>400</v>
      </c>
      <c r="V2185" s="0" t="n">
        <f aca="false">IF(ISNA(VLOOKUP(J2185,calculos!$P$2:$Q$1711,2,1)),"null",VLOOKUP(J2185,calculos!$P$2:$Q$1711,2,1))</f>
        <v>1705</v>
      </c>
      <c r="W2185" s="0" t="n">
        <f aca="false">IF(ISNA(VLOOKUP(P2185,calculos!$S$2:$T$58,2,1)),"null",VLOOKUP(P2185,calculos!$S$2:$T$58,2,1))</f>
        <v>42</v>
      </c>
      <c r="X2185" s="0" t="str">
        <f aca="false">$X$1&amp;B2185&amp;"','"&amp;G2185&amp;"','"&amp;H2185&amp;"','"&amp;I2185&amp;"','"&amp;K2185&amp;"','"&amp;L2185&amp;"','"&amp;M2185&amp;"','"&amp;N2185&amp;"','"&amp;O2185&amp;"',"&amp;Q2185&amp;","&amp;R2185&amp;","&amp;S2185&amp;","&amp;T2185&amp;","&amp;U2185&amp;","&amp;V2185&amp;","&amp;W2185&amp;");"</f>
        <v>insert into servicio (id,fecha_entrega,serie,apertura,fecha_instalacion,garantia,mantenimiento,capacitacion,entrega_equipo,visita,id_empresa,id_hospital,id_equipo,id_marca,id_modelo,id_os,id_ingeniero) values (nextval('seq_servicio'),'','81120500494','','12-12-2014','12-12-2012','','','','',11,774,1113,125,400,1705,42);</v>
      </c>
    </row>
    <row r="2186" customFormat="false" ht="13.8" hidden="false" customHeight="false" outlineLevel="0" collapsed="false">
      <c r="A2186" s="10" t="s">
        <v>1091</v>
      </c>
      <c r="B2186" s="10"/>
      <c r="C2186" s="10" t="s">
        <v>2617</v>
      </c>
      <c r="D2186" s="10" t="s">
        <v>1195</v>
      </c>
      <c r="E2186" s="8" t="s">
        <v>26</v>
      </c>
      <c r="F2186" s="8" t="s">
        <v>26</v>
      </c>
      <c r="G2186" s="10" t="n">
        <v>81120500495</v>
      </c>
      <c r="H2186" s="10"/>
      <c r="I2186" s="10" t="s">
        <v>1357</v>
      </c>
      <c r="J2186" s="8" t="s">
        <v>26</v>
      </c>
      <c r="K2186" s="10" t="s">
        <v>1358</v>
      </c>
      <c r="L2186" s="10"/>
      <c r="P2186" s="8" t="s">
        <v>26</v>
      </c>
      <c r="Q2186" s="0" t="n">
        <f aca="false">IF(ISNA(VLOOKUP(A2186,calculos!$A$2:$B$20,2,1)),"null",VLOOKUP(A2186,calculos!$A$2:$B$20,2,1))</f>
        <v>11</v>
      </c>
      <c r="R2186" s="0" t="n">
        <f aca="false">IF(ISNA(VLOOKUP(C2186,calculos!$D$2:$E$1218,2,1)),"null",VLOOKUP(C2186,calculos!$D$2:$E$1218,2,1))</f>
        <v>570</v>
      </c>
      <c r="S2186" s="0" t="n">
        <f aca="false">IF(ISNA(VLOOKUP(D2186,calculos!$G$2:$H$1118,2,1)),"null",VLOOKUP(D2186,calculos!$G$2:$H$1118,2,1))</f>
        <v>1113</v>
      </c>
      <c r="T2186" s="0" t="n">
        <f aca="false">IF(ISNA(VLOOKUP(E2186,calculos!$J$2:$K$220,2,1)),"null",VLOOKUP(E2186,calculos!$J$2:$K$220,2,1))</f>
        <v>125</v>
      </c>
      <c r="U2186" s="0" t="n">
        <f aca="false">IF(ISNA(VLOOKUP(F2186,calculos!$M$2:$N$658,2,1)),"null",VLOOKUP(F2186,calculos!$M$2:$N$658,2,1))</f>
        <v>400</v>
      </c>
      <c r="V2186" s="0" t="n">
        <f aca="false">IF(ISNA(VLOOKUP(J2186,calculos!$P$2:$Q$1711,2,1)),"null",VLOOKUP(J2186,calculos!$P$2:$Q$1711,2,1))</f>
        <v>1705</v>
      </c>
      <c r="W2186" s="0" t="n">
        <f aca="false">IF(ISNA(VLOOKUP(P2186,calculos!$S$2:$T$58,2,1)),"null",VLOOKUP(P2186,calculos!$S$2:$T$58,2,1))</f>
        <v>42</v>
      </c>
      <c r="X2186" s="0" t="str">
        <f aca="false">$X$1&amp;B2186&amp;"','"&amp;G2186&amp;"','"&amp;H2186&amp;"','"&amp;I2186&amp;"','"&amp;K2186&amp;"','"&amp;L2186&amp;"','"&amp;M2186&amp;"','"&amp;N2186&amp;"','"&amp;O2186&amp;"',"&amp;Q2186&amp;","&amp;R2186&amp;","&amp;S2186&amp;","&amp;T2186&amp;","&amp;U2186&amp;","&amp;V2186&amp;","&amp;W2186&amp;");"</f>
        <v>insert into servicio (id,fecha_entrega,serie,apertura,fecha_instalacion,garantia,mantenimiento,capacitacion,entrega_equipo,visita,id_empresa,id_hospital,id_equipo,id_marca,id_modelo,id_os,id_ingeniero) values (nextval('seq_servicio'),'','81120500495','','28-12-2014','28-12-2012','','','','',11,570,1113,125,400,1705,42);</v>
      </c>
    </row>
    <row r="2187" customFormat="false" ht="13.8" hidden="false" customHeight="false" outlineLevel="0" collapsed="false">
      <c r="A2187" s="10" t="s">
        <v>1091</v>
      </c>
      <c r="B2187" s="10"/>
      <c r="C2187" s="10" t="s">
        <v>582</v>
      </c>
      <c r="D2187" s="10" t="s">
        <v>1195</v>
      </c>
      <c r="E2187" s="8" t="s">
        <v>26</v>
      </c>
      <c r="F2187" s="8" t="s">
        <v>26</v>
      </c>
      <c r="G2187" s="10" t="n">
        <v>81120500496</v>
      </c>
      <c r="H2187" s="10"/>
      <c r="I2187" s="10" t="s">
        <v>1357</v>
      </c>
      <c r="J2187" s="8" t="s">
        <v>26</v>
      </c>
      <c r="K2187" s="10" t="s">
        <v>1358</v>
      </c>
      <c r="L2187" s="10"/>
      <c r="P2187" s="8" t="s">
        <v>26</v>
      </c>
      <c r="Q2187" s="0" t="n">
        <f aca="false">IF(ISNA(VLOOKUP(A2187,calculos!$A$2:$B$20,2,1)),"null",VLOOKUP(A2187,calculos!$A$2:$B$20,2,1))</f>
        <v>11</v>
      </c>
      <c r="R2187" s="0" t="n">
        <f aca="false">IF(ISNA(VLOOKUP(C2187,calculos!$D$2:$E$1218,2,1)),"null",VLOOKUP(C2187,calculos!$D$2:$E$1218,2,1))</f>
        <v>773</v>
      </c>
      <c r="S2187" s="0" t="n">
        <f aca="false">IF(ISNA(VLOOKUP(D2187,calculos!$G$2:$H$1118,2,1)),"null",VLOOKUP(D2187,calculos!$G$2:$H$1118,2,1))</f>
        <v>1113</v>
      </c>
      <c r="T2187" s="0" t="n">
        <f aca="false">IF(ISNA(VLOOKUP(E2187,calculos!$J$2:$K$220,2,1)),"null",VLOOKUP(E2187,calculos!$J$2:$K$220,2,1))</f>
        <v>125</v>
      </c>
      <c r="U2187" s="0" t="n">
        <f aca="false">IF(ISNA(VLOOKUP(F2187,calculos!$M$2:$N$658,2,1)),"null",VLOOKUP(F2187,calculos!$M$2:$N$658,2,1))</f>
        <v>400</v>
      </c>
      <c r="V2187" s="0" t="n">
        <f aca="false">IF(ISNA(VLOOKUP(J2187,calculos!$P$2:$Q$1711,2,1)),"null",VLOOKUP(J2187,calculos!$P$2:$Q$1711,2,1))</f>
        <v>1705</v>
      </c>
      <c r="W2187" s="0" t="n">
        <f aca="false">IF(ISNA(VLOOKUP(P2187,calculos!$S$2:$T$58,2,1)),"null",VLOOKUP(P2187,calculos!$S$2:$T$58,2,1))</f>
        <v>42</v>
      </c>
      <c r="X2187" s="0" t="str">
        <f aca="false">$X$1&amp;B2187&amp;"','"&amp;G2187&amp;"','"&amp;H2187&amp;"','"&amp;I2187&amp;"','"&amp;K2187&amp;"','"&amp;L2187&amp;"','"&amp;M2187&amp;"','"&amp;N2187&amp;"','"&amp;O2187&amp;"',"&amp;Q2187&amp;","&amp;R2187&amp;","&amp;S2187&amp;","&amp;T2187&amp;","&amp;U2187&amp;","&amp;V2187&amp;","&amp;W2187&amp;");"</f>
        <v>insert into servicio (id,fecha_entrega,serie,apertura,fecha_instalacion,garantia,mantenimiento,capacitacion,entrega_equipo,visita,id_empresa,id_hospital,id_equipo,id_marca,id_modelo,id_os,id_ingeniero) values (nextval('seq_servicio'),'','81120500496','','28-12-2014','28-12-2012','','','','',11,773,1113,125,400,1705,42);</v>
      </c>
    </row>
    <row r="2188" customFormat="false" ht="13.8" hidden="false" customHeight="false" outlineLevel="0" collapsed="false">
      <c r="A2188" s="10" t="s">
        <v>1091</v>
      </c>
      <c r="B2188" s="10"/>
      <c r="C2188" s="10" t="s">
        <v>756</v>
      </c>
      <c r="D2188" s="10" t="s">
        <v>1195</v>
      </c>
      <c r="E2188" s="8" t="s">
        <v>26</v>
      </c>
      <c r="F2188" s="8" t="s">
        <v>26</v>
      </c>
      <c r="G2188" s="10" t="n">
        <v>81120500497</v>
      </c>
      <c r="H2188" s="10"/>
      <c r="I2188" s="10" t="s">
        <v>1357</v>
      </c>
      <c r="J2188" s="8" t="s">
        <v>26</v>
      </c>
      <c r="K2188" s="10" t="s">
        <v>1358</v>
      </c>
      <c r="L2188" s="10"/>
      <c r="P2188" s="8" t="s">
        <v>26</v>
      </c>
      <c r="Q2188" s="0" t="n">
        <f aca="false">IF(ISNA(VLOOKUP(A2188,calculos!$A$2:$B$20,2,1)),"null",VLOOKUP(A2188,calculos!$A$2:$B$20,2,1))</f>
        <v>11</v>
      </c>
      <c r="R2188" s="0" t="n">
        <f aca="false">IF(ISNA(VLOOKUP(C2188,calculos!$D$2:$E$1218,2,1)),"null",VLOOKUP(C2188,calculos!$D$2:$E$1218,2,1))</f>
        <v>607</v>
      </c>
      <c r="S2188" s="0" t="n">
        <f aca="false">IF(ISNA(VLOOKUP(D2188,calculos!$G$2:$H$1118,2,1)),"null",VLOOKUP(D2188,calculos!$G$2:$H$1118,2,1))</f>
        <v>1113</v>
      </c>
      <c r="T2188" s="0" t="n">
        <f aca="false">IF(ISNA(VLOOKUP(E2188,calculos!$J$2:$K$220,2,1)),"null",VLOOKUP(E2188,calculos!$J$2:$K$220,2,1))</f>
        <v>125</v>
      </c>
      <c r="U2188" s="0" t="n">
        <f aca="false">IF(ISNA(VLOOKUP(F2188,calculos!$M$2:$N$658,2,1)),"null",VLOOKUP(F2188,calculos!$M$2:$N$658,2,1))</f>
        <v>400</v>
      </c>
      <c r="V2188" s="0" t="n">
        <f aca="false">IF(ISNA(VLOOKUP(J2188,calculos!$P$2:$Q$1711,2,1)),"null",VLOOKUP(J2188,calculos!$P$2:$Q$1711,2,1))</f>
        <v>1705</v>
      </c>
      <c r="W2188" s="0" t="n">
        <f aca="false">IF(ISNA(VLOOKUP(P2188,calculos!$S$2:$T$58,2,1)),"null",VLOOKUP(P2188,calculos!$S$2:$T$58,2,1))</f>
        <v>42</v>
      </c>
      <c r="X2188" s="0" t="str">
        <f aca="false">$X$1&amp;B2188&amp;"','"&amp;G2188&amp;"','"&amp;H2188&amp;"','"&amp;I2188&amp;"','"&amp;K2188&amp;"','"&amp;L2188&amp;"','"&amp;M2188&amp;"','"&amp;N2188&amp;"','"&amp;O2188&amp;"',"&amp;Q2188&amp;","&amp;R2188&amp;","&amp;S2188&amp;","&amp;T2188&amp;","&amp;U2188&amp;","&amp;V2188&amp;","&amp;W2188&amp;");"</f>
        <v>insert into servicio (id,fecha_entrega,serie,apertura,fecha_instalacion,garantia,mantenimiento,capacitacion,entrega_equipo,visita,id_empresa,id_hospital,id_equipo,id_marca,id_modelo,id_os,id_ingeniero) values (nextval('seq_servicio'),'','81120500497','','28-12-2014','28-12-2012','','','','',11,607,1113,125,400,1705,42);</v>
      </c>
    </row>
    <row r="2189" customFormat="false" ht="13.8" hidden="false" customHeight="false" outlineLevel="0" collapsed="false">
      <c r="A2189" s="10" t="s">
        <v>1091</v>
      </c>
      <c r="B2189" s="10"/>
      <c r="C2189" s="10" t="s">
        <v>2544</v>
      </c>
      <c r="D2189" s="10" t="s">
        <v>1195</v>
      </c>
      <c r="E2189" s="8" t="s">
        <v>26</v>
      </c>
      <c r="F2189" s="8" t="s">
        <v>26</v>
      </c>
      <c r="G2189" s="10" t="n">
        <v>81120500498</v>
      </c>
      <c r="H2189" s="10"/>
      <c r="I2189" s="10" t="s">
        <v>2553</v>
      </c>
      <c r="J2189" s="8" t="s">
        <v>26</v>
      </c>
      <c r="K2189" s="10" t="s">
        <v>2554</v>
      </c>
      <c r="L2189" s="10"/>
      <c r="P2189" s="8" t="s">
        <v>26</v>
      </c>
      <c r="Q2189" s="0" t="n">
        <f aca="false">IF(ISNA(VLOOKUP(A2189,calculos!$A$2:$B$20,2,1)),"null",VLOOKUP(A2189,calculos!$A$2:$B$20,2,1))</f>
        <v>11</v>
      </c>
      <c r="R2189" s="0" t="n">
        <f aca="false">IF(ISNA(VLOOKUP(C2189,calculos!$D$2:$E$1218,2,1)),"null",VLOOKUP(C2189,calculos!$D$2:$E$1218,2,1))</f>
        <v>777</v>
      </c>
      <c r="S2189" s="0" t="n">
        <f aca="false">IF(ISNA(VLOOKUP(D2189,calculos!$G$2:$H$1118,2,1)),"null",VLOOKUP(D2189,calculos!$G$2:$H$1118,2,1))</f>
        <v>1113</v>
      </c>
      <c r="T2189" s="0" t="n">
        <f aca="false">IF(ISNA(VLOOKUP(E2189,calculos!$J$2:$K$220,2,1)),"null",VLOOKUP(E2189,calculos!$J$2:$K$220,2,1))</f>
        <v>125</v>
      </c>
      <c r="U2189" s="0" t="n">
        <f aca="false">IF(ISNA(VLOOKUP(F2189,calculos!$M$2:$N$658,2,1)),"null",VLOOKUP(F2189,calculos!$M$2:$N$658,2,1))</f>
        <v>400</v>
      </c>
      <c r="V2189" s="0" t="n">
        <f aca="false">IF(ISNA(VLOOKUP(J2189,calculos!$P$2:$Q$1711,2,1)),"null",VLOOKUP(J2189,calculos!$P$2:$Q$1711,2,1))</f>
        <v>1705</v>
      </c>
      <c r="W2189" s="0" t="n">
        <f aca="false">IF(ISNA(VLOOKUP(P2189,calculos!$S$2:$T$58,2,1)),"null",VLOOKUP(P2189,calculos!$S$2:$T$58,2,1))</f>
        <v>42</v>
      </c>
      <c r="X2189" s="0" t="str">
        <f aca="false">$X$1&amp;B2189&amp;"','"&amp;G2189&amp;"','"&amp;H2189&amp;"','"&amp;I2189&amp;"','"&amp;K2189&amp;"','"&amp;L2189&amp;"','"&amp;M2189&amp;"','"&amp;N2189&amp;"','"&amp;O2189&amp;"',"&amp;Q2189&amp;","&amp;R2189&amp;","&amp;S2189&amp;","&amp;T2189&amp;","&amp;U2189&amp;","&amp;V2189&amp;","&amp;W2189&amp;");"</f>
        <v>insert into servicio (id,fecha_entrega,serie,apertura,fecha_instalacion,garantia,mantenimiento,capacitacion,entrega_equipo,visita,id_empresa,id_hospital,id_equipo,id_marca,id_modelo,id_os,id_ingeniero) values (nextval('seq_servicio'),'','81120500498','','30-12-2001','00-01-2000','','','','',11,777,1113,125,400,1705,42);</v>
      </c>
    </row>
    <row r="2190" customFormat="false" ht="13.8" hidden="false" customHeight="false" outlineLevel="0" collapsed="false">
      <c r="A2190" s="10" t="s">
        <v>1091</v>
      </c>
      <c r="B2190" s="10"/>
      <c r="C2190" s="10" t="s">
        <v>475</v>
      </c>
      <c r="D2190" s="10" t="s">
        <v>1195</v>
      </c>
      <c r="E2190" s="8" t="s">
        <v>26</v>
      </c>
      <c r="F2190" s="8" t="s">
        <v>26</v>
      </c>
      <c r="G2190" s="10" t="n">
        <v>81120500503</v>
      </c>
      <c r="H2190" s="10"/>
      <c r="I2190" s="10" t="s">
        <v>1357</v>
      </c>
      <c r="J2190" s="8" t="s">
        <v>26</v>
      </c>
      <c r="K2190" s="10" t="s">
        <v>1358</v>
      </c>
      <c r="L2190" s="10"/>
      <c r="P2190" s="8" t="s">
        <v>26</v>
      </c>
      <c r="Q2190" s="0" t="n">
        <f aca="false">IF(ISNA(VLOOKUP(A2190,calculos!$A$2:$B$20,2,1)),"null",VLOOKUP(A2190,calculos!$A$2:$B$20,2,1))</f>
        <v>11</v>
      </c>
      <c r="R2190" s="0" t="n">
        <f aca="false">IF(ISNA(VLOOKUP(C2190,calculos!$D$2:$E$1218,2,1)),"null",VLOOKUP(C2190,calculos!$D$2:$E$1218,2,1))</f>
        <v>771</v>
      </c>
      <c r="S2190" s="0" t="n">
        <f aca="false">IF(ISNA(VLOOKUP(D2190,calculos!$G$2:$H$1118,2,1)),"null",VLOOKUP(D2190,calculos!$G$2:$H$1118,2,1))</f>
        <v>1113</v>
      </c>
      <c r="T2190" s="0" t="n">
        <f aca="false">IF(ISNA(VLOOKUP(E2190,calculos!$J$2:$K$220,2,1)),"null",VLOOKUP(E2190,calculos!$J$2:$K$220,2,1))</f>
        <v>125</v>
      </c>
      <c r="U2190" s="0" t="n">
        <f aca="false">IF(ISNA(VLOOKUP(F2190,calculos!$M$2:$N$658,2,1)),"null",VLOOKUP(F2190,calculos!$M$2:$N$658,2,1))</f>
        <v>400</v>
      </c>
      <c r="V2190" s="0" t="n">
        <f aca="false">IF(ISNA(VLOOKUP(J2190,calculos!$P$2:$Q$1711,2,1)),"null",VLOOKUP(J2190,calculos!$P$2:$Q$1711,2,1))</f>
        <v>1705</v>
      </c>
      <c r="W2190" s="0" t="n">
        <f aca="false">IF(ISNA(VLOOKUP(P2190,calculos!$S$2:$T$58,2,1)),"null",VLOOKUP(P2190,calculos!$S$2:$T$58,2,1))</f>
        <v>42</v>
      </c>
      <c r="X2190" s="0" t="str">
        <f aca="false">$X$1&amp;B2190&amp;"','"&amp;G2190&amp;"','"&amp;H2190&amp;"','"&amp;I2190&amp;"','"&amp;K2190&amp;"','"&amp;L2190&amp;"','"&amp;M2190&amp;"','"&amp;N2190&amp;"','"&amp;O2190&amp;"',"&amp;Q2190&amp;","&amp;R2190&amp;","&amp;S2190&amp;","&amp;T2190&amp;","&amp;U2190&amp;","&amp;V2190&amp;","&amp;W2190&amp;");"</f>
        <v>insert into servicio (id,fecha_entrega,serie,apertura,fecha_instalacion,garantia,mantenimiento,capacitacion,entrega_equipo,visita,id_empresa,id_hospital,id_equipo,id_marca,id_modelo,id_os,id_ingeniero) values (nextval('seq_servicio'),'','81120500503','','28-12-2014','28-12-2012','','','','',11,771,1113,125,400,1705,42);</v>
      </c>
    </row>
    <row r="2191" customFormat="false" ht="13.8" hidden="false" customHeight="false" outlineLevel="0" collapsed="false">
      <c r="A2191" s="10" t="s">
        <v>1091</v>
      </c>
      <c r="B2191" s="10"/>
      <c r="C2191" s="10" t="s">
        <v>943</v>
      </c>
      <c r="D2191" s="10" t="s">
        <v>1195</v>
      </c>
      <c r="E2191" s="8" t="s">
        <v>26</v>
      </c>
      <c r="F2191" s="8" t="s">
        <v>26</v>
      </c>
      <c r="G2191" s="10" t="n">
        <v>81120500505</v>
      </c>
      <c r="H2191" s="10"/>
      <c r="I2191" s="10" t="s">
        <v>2681</v>
      </c>
      <c r="J2191" s="8" t="s">
        <v>26</v>
      </c>
      <c r="K2191" s="10" t="s">
        <v>2682</v>
      </c>
      <c r="L2191" s="10"/>
      <c r="P2191" s="8" t="s">
        <v>26</v>
      </c>
      <c r="Q2191" s="0" t="n">
        <f aca="false">IF(ISNA(VLOOKUP(A2191,calculos!$A$2:$B$20,2,1)),"null",VLOOKUP(A2191,calculos!$A$2:$B$20,2,1))</f>
        <v>11</v>
      </c>
      <c r="R2191" s="0" t="n">
        <f aca="false">IF(ISNA(VLOOKUP(C2191,calculos!$D$2:$E$1218,2,1)),"null",VLOOKUP(C2191,calculos!$D$2:$E$1218,2,1))</f>
        <v>700</v>
      </c>
      <c r="S2191" s="0" t="n">
        <f aca="false">IF(ISNA(VLOOKUP(D2191,calculos!$G$2:$H$1118,2,1)),"null",VLOOKUP(D2191,calculos!$G$2:$H$1118,2,1))</f>
        <v>1113</v>
      </c>
      <c r="T2191" s="0" t="n">
        <f aca="false">IF(ISNA(VLOOKUP(E2191,calculos!$J$2:$K$220,2,1)),"null",VLOOKUP(E2191,calculos!$J$2:$K$220,2,1))</f>
        <v>125</v>
      </c>
      <c r="U2191" s="0" t="n">
        <f aca="false">IF(ISNA(VLOOKUP(F2191,calculos!$M$2:$N$658,2,1)),"null",VLOOKUP(F2191,calculos!$M$2:$N$658,2,1))</f>
        <v>400</v>
      </c>
      <c r="V2191" s="0" t="n">
        <f aca="false">IF(ISNA(VLOOKUP(J2191,calculos!$P$2:$Q$1711,2,1)),"null",VLOOKUP(J2191,calculos!$P$2:$Q$1711,2,1))</f>
        <v>1705</v>
      </c>
      <c r="W2191" s="0" t="n">
        <f aca="false">IF(ISNA(VLOOKUP(P2191,calculos!$S$2:$T$58,2,1)),"null",VLOOKUP(P2191,calculos!$S$2:$T$58,2,1))</f>
        <v>42</v>
      </c>
      <c r="X2191" s="0" t="str">
        <f aca="false">$X$1&amp;B2191&amp;"','"&amp;G2191&amp;"','"&amp;H2191&amp;"','"&amp;I2191&amp;"','"&amp;K2191&amp;"','"&amp;L2191&amp;"','"&amp;M2191&amp;"','"&amp;N2191&amp;"','"&amp;O2191&amp;"',"&amp;Q2191&amp;","&amp;R2191&amp;","&amp;S2191&amp;","&amp;T2191&amp;","&amp;U2191&amp;","&amp;V2191&amp;","&amp;W2191&amp;");"</f>
        <v>insert into servicio (id,fecha_entrega,serie,apertura,fecha_instalacion,garantia,mantenimiento,capacitacion,entrega_equipo,visita,id_empresa,id_hospital,id_equipo,id_marca,id_modelo,id_os,id_ingeniero) values (nextval('seq_servicio'),'','81120500505','','19-12-2014','19-12-2012','','','','',11,700,1113,125,400,1705,42);</v>
      </c>
    </row>
    <row r="2192" customFormat="false" ht="13.8" hidden="false" customHeight="false" outlineLevel="0" collapsed="false">
      <c r="A2192" s="10" t="s">
        <v>1091</v>
      </c>
      <c r="B2192" s="10"/>
      <c r="C2192" s="10" t="s">
        <v>2633</v>
      </c>
      <c r="D2192" s="10" t="s">
        <v>1195</v>
      </c>
      <c r="E2192" s="8" t="s">
        <v>26</v>
      </c>
      <c r="F2192" s="8" t="s">
        <v>26</v>
      </c>
      <c r="G2192" s="10" t="n">
        <v>81120500520</v>
      </c>
      <c r="H2192" s="10"/>
      <c r="I2192" s="10" t="s">
        <v>2409</v>
      </c>
      <c r="J2192" s="8" t="s">
        <v>26</v>
      </c>
      <c r="K2192" s="10" t="s">
        <v>2683</v>
      </c>
      <c r="L2192" s="10"/>
      <c r="P2192" s="8" t="s">
        <v>26</v>
      </c>
      <c r="Q2192" s="0" t="n">
        <f aca="false">IF(ISNA(VLOOKUP(A2192,calculos!$A$2:$B$20,2,1)),"null",VLOOKUP(A2192,calculos!$A$2:$B$20,2,1))</f>
        <v>11</v>
      </c>
      <c r="R2192" s="0" t="n">
        <f aca="false">IF(ISNA(VLOOKUP(C2192,calculos!$D$2:$E$1218,2,1)),"null",VLOOKUP(C2192,calculos!$D$2:$E$1218,2,1))</f>
        <v>772</v>
      </c>
      <c r="S2192" s="0" t="n">
        <f aca="false">IF(ISNA(VLOOKUP(D2192,calculos!$G$2:$H$1118,2,1)),"null",VLOOKUP(D2192,calculos!$G$2:$H$1118,2,1))</f>
        <v>1113</v>
      </c>
      <c r="T2192" s="0" t="n">
        <f aca="false">IF(ISNA(VLOOKUP(E2192,calculos!$J$2:$K$220,2,1)),"null",VLOOKUP(E2192,calculos!$J$2:$K$220,2,1))</f>
        <v>125</v>
      </c>
      <c r="U2192" s="0" t="n">
        <f aca="false">IF(ISNA(VLOOKUP(F2192,calculos!$M$2:$N$658,2,1)),"null",VLOOKUP(F2192,calculos!$M$2:$N$658,2,1))</f>
        <v>400</v>
      </c>
      <c r="V2192" s="0" t="n">
        <f aca="false">IF(ISNA(VLOOKUP(J2192,calculos!$P$2:$Q$1711,2,1)),"null",VLOOKUP(J2192,calculos!$P$2:$Q$1711,2,1))</f>
        <v>1705</v>
      </c>
      <c r="W2192" s="0" t="n">
        <f aca="false">IF(ISNA(VLOOKUP(P2192,calculos!$S$2:$T$58,2,1)),"null",VLOOKUP(P2192,calculos!$S$2:$T$58,2,1))</f>
        <v>42</v>
      </c>
      <c r="X2192" s="0" t="str">
        <f aca="false">$X$1&amp;B2192&amp;"','"&amp;G2192&amp;"','"&amp;H2192&amp;"','"&amp;I2192&amp;"','"&amp;K2192&amp;"','"&amp;L2192&amp;"','"&amp;M2192&amp;"','"&amp;N2192&amp;"','"&amp;O2192&amp;"',"&amp;Q2192&amp;","&amp;R2192&amp;","&amp;S2192&amp;","&amp;T2192&amp;","&amp;U2192&amp;","&amp;V2192&amp;","&amp;W2192&amp;");"</f>
        <v>insert into servicio (id,fecha_entrega,serie,apertura,fecha_instalacion,garantia,mantenimiento,capacitacion,entrega_equipo,visita,id_empresa,id_hospital,id_equipo,id_marca,id_modelo,id_os,id_ingeniero) values (nextval('seq_servicio'),'','81120500520','','13-12-2014','13-12-2012','','','','',11,772,1113,125,400,1705,42);</v>
      </c>
    </row>
    <row r="2193" customFormat="false" ht="13.8" hidden="false" customHeight="false" outlineLevel="0" collapsed="false">
      <c r="A2193" s="10" t="s">
        <v>1091</v>
      </c>
      <c r="B2193" s="10"/>
      <c r="C2193" s="10" t="s">
        <v>579</v>
      </c>
      <c r="D2193" s="10" t="s">
        <v>1195</v>
      </c>
      <c r="E2193" s="8" t="s">
        <v>26</v>
      </c>
      <c r="F2193" s="8" t="s">
        <v>26</v>
      </c>
      <c r="G2193" s="10" t="n">
        <v>81121001153</v>
      </c>
      <c r="H2193" s="10"/>
      <c r="I2193" s="10" t="s">
        <v>1357</v>
      </c>
      <c r="J2193" s="8" t="s">
        <v>26</v>
      </c>
      <c r="K2193" s="10" t="s">
        <v>1358</v>
      </c>
      <c r="L2193" s="10"/>
      <c r="P2193" s="8" t="s">
        <v>26</v>
      </c>
      <c r="Q2193" s="0" t="n">
        <f aca="false">IF(ISNA(VLOOKUP(A2193,calculos!$A$2:$B$20,2,1)),"null",VLOOKUP(A2193,calculos!$A$2:$B$20,2,1))</f>
        <v>11</v>
      </c>
      <c r="R2193" s="0" t="n">
        <f aca="false">IF(ISNA(VLOOKUP(C2193,calculos!$D$2:$E$1218,2,1)),"null",VLOOKUP(C2193,calculos!$D$2:$E$1218,2,1))</f>
        <v>769</v>
      </c>
      <c r="S2193" s="0" t="n">
        <f aca="false">IF(ISNA(VLOOKUP(D2193,calculos!$G$2:$H$1118,2,1)),"null",VLOOKUP(D2193,calculos!$G$2:$H$1118,2,1))</f>
        <v>1113</v>
      </c>
      <c r="T2193" s="0" t="n">
        <f aca="false">IF(ISNA(VLOOKUP(E2193,calculos!$J$2:$K$220,2,1)),"null",VLOOKUP(E2193,calculos!$J$2:$K$220,2,1))</f>
        <v>125</v>
      </c>
      <c r="U2193" s="0" t="n">
        <f aca="false">IF(ISNA(VLOOKUP(F2193,calculos!$M$2:$N$658,2,1)),"null",VLOOKUP(F2193,calculos!$M$2:$N$658,2,1))</f>
        <v>400</v>
      </c>
      <c r="V2193" s="0" t="n">
        <f aca="false">IF(ISNA(VLOOKUP(J2193,calculos!$P$2:$Q$1711,2,1)),"null",VLOOKUP(J2193,calculos!$P$2:$Q$1711,2,1))</f>
        <v>1705</v>
      </c>
      <c r="W2193" s="0" t="n">
        <f aca="false">IF(ISNA(VLOOKUP(P2193,calculos!$S$2:$T$58,2,1)),"null",VLOOKUP(P2193,calculos!$S$2:$T$58,2,1))</f>
        <v>42</v>
      </c>
      <c r="X2193" s="0" t="str">
        <f aca="false">$X$1&amp;B2193&amp;"','"&amp;G2193&amp;"','"&amp;H2193&amp;"','"&amp;I2193&amp;"','"&amp;K2193&amp;"','"&amp;L2193&amp;"','"&amp;M2193&amp;"','"&amp;N2193&amp;"','"&amp;O2193&amp;"',"&amp;Q2193&amp;","&amp;R2193&amp;","&amp;S2193&amp;","&amp;T2193&amp;","&amp;U2193&amp;","&amp;V2193&amp;","&amp;W2193&amp;");"</f>
        <v>insert into servicio (id,fecha_entrega,serie,apertura,fecha_instalacion,garantia,mantenimiento,capacitacion,entrega_equipo,visita,id_empresa,id_hospital,id_equipo,id_marca,id_modelo,id_os,id_ingeniero) values (nextval('seq_servicio'),'','81121001153','','28-12-2014','28-12-2012','','','','',11,769,1113,125,400,1705,42);</v>
      </c>
    </row>
    <row r="2194" customFormat="false" ht="13.8" hidden="false" customHeight="false" outlineLevel="0" collapsed="false">
      <c r="A2194" s="10" t="s">
        <v>1091</v>
      </c>
      <c r="B2194" s="10"/>
      <c r="C2194" s="10" t="s">
        <v>899</v>
      </c>
      <c r="D2194" s="10" t="s">
        <v>1195</v>
      </c>
      <c r="E2194" s="8" t="s">
        <v>26</v>
      </c>
      <c r="F2194" s="8" t="s">
        <v>26</v>
      </c>
      <c r="G2194" s="10" t="n">
        <v>81121001167</v>
      </c>
      <c r="H2194" s="10"/>
      <c r="I2194" s="10" t="s">
        <v>1361</v>
      </c>
      <c r="J2194" s="8" t="s">
        <v>26</v>
      </c>
      <c r="K2194" s="10" t="s">
        <v>1362</v>
      </c>
      <c r="L2194" s="10"/>
      <c r="P2194" s="8" t="s">
        <v>26</v>
      </c>
      <c r="Q2194" s="0" t="n">
        <f aca="false">IF(ISNA(VLOOKUP(A2194,calculos!$A$2:$B$20,2,1)),"null",VLOOKUP(A2194,calculos!$A$2:$B$20,2,1))</f>
        <v>11</v>
      </c>
      <c r="R2194" s="0" t="n">
        <f aca="false">IF(ISNA(VLOOKUP(C2194,calculos!$D$2:$E$1218,2,1)),"null",VLOOKUP(C2194,calculos!$D$2:$E$1218,2,1))</f>
        <v>778</v>
      </c>
      <c r="S2194" s="0" t="n">
        <f aca="false">IF(ISNA(VLOOKUP(D2194,calculos!$G$2:$H$1118,2,1)),"null",VLOOKUP(D2194,calculos!$G$2:$H$1118,2,1))</f>
        <v>1113</v>
      </c>
      <c r="T2194" s="0" t="n">
        <f aca="false">IF(ISNA(VLOOKUP(E2194,calculos!$J$2:$K$220,2,1)),"null",VLOOKUP(E2194,calculos!$J$2:$K$220,2,1))</f>
        <v>125</v>
      </c>
      <c r="U2194" s="0" t="n">
        <f aca="false">IF(ISNA(VLOOKUP(F2194,calculos!$M$2:$N$658,2,1)),"null",VLOOKUP(F2194,calculos!$M$2:$N$658,2,1))</f>
        <v>400</v>
      </c>
      <c r="V2194" s="0" t="n">
        <f aca="false">IF(ISNA(VLOOKUP(J2194,calculos!$P$2:$Q$1711,2,1)),"null",VLOOKUP(J2194,calculos!$P$2:$Q$1711,2,1))</f>
        <v>1705</v>
      </c>
      <c r="W2194" s="0" t="n">
        <f aca="false">IF(ISNA(VLOOKUP(P2194,calculos!$S$2:$T$58,2,1)),"null",VLOOKUP(P2194,calculos!$S$2:$T$58,2,1))</f>
        <v>42</v>
      </c>
      <c r="X2194" s="0" t="str">
        <f aca="false">$X$1&amp;B2194&amp;"','"&amp;G2194&amp;"','"&amp;H2194&amp;"','"&amp;I2194&amp;"','"&amp;K2194&amp;"','"&amp;L2194&amp;"','"&amp;M2194&amp;"','"&amp;N2194&amp;"','"&amp;O2194&amp;"',"&amp;Q2194&amp;","&amp;R2194&amp;","&amp;S2194&amp;","&amp;T2194&amp;","&amp;U2194&amp;","&amp;V2194&amp;","&amp;W2194&amp;");"</f>
        <v>insert into servicio (id,fecha_entrega,serie,apertura,fecha_instalacion,garantia,mantenimiento,capacitacion,entrega_equipo,visita,id_empresa,id_hospital,id_equipo,id_marca,id_modelo,id_os,id_ingeniero) values (nextval('seq_servicio'),'','81121001167','','18-12-2014','18-12-2012','','','','',11,778,1113,125,400,1705,42);</v>
      </c>
    </row>
    <row r="2195" customFormat="false" ht="13.8" hidden="false" customHeight="false" outlineLevel="0" collapsed="false">
      <c r="A2195" s="10" t="s">
        <v>1091</v>
      </c>
      <c r="B2195" s="10"/>
      <c r="C2195" s="10" t="s">
        <v>2684</v>
      </c>
      <c r="D2195" s="10" t="s">
        <v>1195</v>
      </c>
      <c r="E2195" s="8" t="s">
        <v>26</v>
      </c>
      <c r="F2195" s="8" t="s">
        <v>26</v>
      </c>
      <c r="G2195" s="10" t="n">
        <v>81121001170</v>
      </c>
      <c r="H2195" s="10"/>
      <c r="I2195" s="10" t="s">
        <v>1357</v>
      </c>
      <c r="J2195" s="8" t="s">
        <v>26</v>
      </c>
      <c r="K2195" s="10" t="s">
        <v>1358</v>
      </c>
      <c r="L2195" s="10"/>
      <c r="P2195" s="8" t="s">
        <v>26</v>
      </c>
      <c r="Q2195" s="0" t="n">
        <f aca="false">IF(ISNA(VLOOKUP(A2195,calculos!$A$2:$B$20,2,1)),"null",VLOOKUP(A2195,calculos!$A$2:$B$20,2,1))</f>
        <v>11</v>
      </c>
      <c r="R2195" s="0" t="n">
        <f aca="false">IF(ISNA(VLOOKUP(C2195,calculos!$D$2:$E$1218,2,1)),"null",VLOOKUP(C2195,calculos!$D$2:$E$1218,2,1))</f>
        <v>489</v>
      </c>
      <c r="S2195" s="0" t="n">
        <f aca="false">IF(ISNA(VLOOKUP(D2195,calculos!$G$2:$H$1118,2,1)),"null",VLOOKUP(D2195,calculos!$G$2:$H$1118,2,1))</f>
        <v>1113</v>
      </c>
      <c r="T2195" s="0" t="n">
        <f aca="false">IF(ISNA(VLOOKUP(E2195,calculos!$J$2:$K$220,2,1)),"null",VLOOKUP(E2195,calculos!$J$2:$K$220,2,1))</f>
        <v>125</v>
      </c>
      <c r="U2195" s="0" t="n">
        <f aca="false">IF(ISNA(VLOOKUP(F2195,calculos!$M$2:$N$658,2,1)),"null",VLOOKUP(F2195,calculos!$M$2:$N$658,2,1))</f>
        <v>400</v>
      </c>
      <c r="V2195" s="0" t="n">
        <f aca="false">IF(ISNA(VLOOKUP(J2195,calculos!$P$2:$Q$1711,2,1)),"null",VLOOKUP(J2195,calculos!$P$2:$Q$1711,2,1))</f>
        <v>1705</v>
      </c>
      <c r="W2195" s="0" t="n">
        <f aca="false">IF(ISNA(VLOOKUP(P2195,calculos!$S$2:$T$58,2,1)),"null",VLOOKUP(P2195,calculos!$S$2:$T$58,2,1))</f>
        <v>42</v>
      </c>
      <c r="X2195" s="0" t="str">
        <f aca="false">$X$1&amp;B2195&amp;"','"&amp;G2195&amp;"','"&amp;H2195&amp;"','"&amp;I2195&amp;"','"&amp;K2195&amp;"','"&amp;L2195&amp;"','"&amp;M2195&amp;"','"&amp;N2195&amp;"','"&amp;O2195&amp;"',"&amp;Q2195&amp;","&amp;R2195&amp;","&amp;S2195&amp;","&amp;T2195&amp;","&amp;U2195&amp;","&amp;V2195&amp;","&amp;W2195&amp;");"</f>
        <v>insert into servicio (id,fecha_entrega,serie,apertura,fecha_instalacion,garantia,mantenimiento,capacitacion,entrega_equipo,visita,id_empresa,id_hospital,id_equipo,id_marca,id_modelo,id_os,id_ingeniero) values (nextval('seq_servicio'),'','81121001170','','28-12-2014','28-12-2012','','','','',11,489,1113,125,400,1705,42);</v>
      </c>
    </row>
    <row r="2196" customFormat="false" ht="13.8" hidden="false" customHeight="false" outlineLevel="0" collapsed="false">
      <c r="A2196" s="10" t="s">
        <v>1091</v>
      </c>
      <c r="B2196" s="10"/>
      <c r="C2196" s="10" t="s">
        <v>2684</v>
      </c>
      <c r="D2196" s="10" t="s">
        <v>1195</v>
      </c>
      <c r="E2196" s="8" t="s">
        <v>26</v>
      </c>
      <c r="F2196" s="8" t="s">
        <v>26</v>
      </c>
      <c r="G2196" s="10" t="n">
        <v>81121001172</v>
      </c>
      <c r="H2196" s="10"/>
      <c r="I2196" s="10" t="s">
        <v>1357</v>
      </c>
      <c r="J2196" s="8" t="s">
        <v>26</v>
      </c>
      <c r="K2196" s="10" t="s">
        <v>1358</v>
      </c>
      <c r="L2196" s="10"/>
      <c r="P2196" s="8" t="s">
        <v>26</v>
      </c>
      <c r="Q2196" s="0" t="n">
        <f aca="false">IF(ISNA(VLOOKUP(A2196,calculos!$A$2:$B$20,2,1)),"null",VLOOKUP(A2196,calculos!$A$2:$B$20,2,1))</f>
        <v>11</v>
      </c>
      <c r="R2196" s="0" t="n">
        <f aca="false">IF(ISNA(VLOOKUP(C2196,calculos!$D$2:$E$1218,2,1)),"null",VLOOKUP(C2196,calculos!$D$2:$E$1218,2,1))</f>
        <v>489</v>
      </c>
      <c r="S2196" s="0" t="n">
        <f aca="false">IF(ISNA(VLOOKUP(D2196,calculos!$G$2:$H$1118,2,1)),"null",VLOOKUP(D2196,calculos!$G$2:$H$1118,2,1))</f>
        <v>1113</v>
      </c>
      <c r="T2196" s="0" t="n">
        <f aca="false">IF(ISNA(VLOOKUP(E2196,calculos!$J$2:$K$220,2,1)),"null",VLOOKUP(E2196,calculos!$J$2:$K$220,2,1))</f>
        <v>125</v>
      </c>
      <c r="U2196" s="0" t="n">
        <f aca="false">IF(ISNA(VLOOKUP(F2196,calculos!$M$2:$N$658,2,1)),"null",VLOOKUP(F2196,calculos!$M$2:$N$658,2,1))</f>
        <v>400</v>
      </c>
      <c r="V2196" s="0" t="n">
        <f aca="false">IF(ISNA(VLOOKUP(J2196,calculos!$P$2:$Q$1711,2,1)),"null",VLOOKUP(J2196,calculos!$P$2:$Q$1711,2,1))</f>
        <v>1705</v>
      </c>
      <c r="W2196" s="0" t="n">
        <f aca="false">IF(ISNA(VLOOKUP(P2196,calculos!$S$2:$T$58,2,1)),"null",VLOOKUP(P2196,calculos!$S$2:$T$58,2,1))</f>
        <v>42</v>
      </c>
      <c r="X2196" s="0" t="str">
        <f aca="false">$X$1&amp;B2196&amp;"','"&amp;G2196&amp;"','"&amp;H2196&amp;"','"&amp;I2196&amp;"','"&amp;K2196&amp;"','"&amp;L2196&amp;"','"&amp;M2196&amp;"','"&amp;N2196&amp;"','"&amp;O2196&amp;"',"&amp;Q2196&amp;","&amp;R2196&amp;","&amp;S2196&amp;","&amp;T2196&amp;","&amp;U2196&amp;","&amp;V2196&amp;","&amp;W2196&amp;");"</f>
        <v>insert into servicio (id,fecha_entrega,serie,apertura,fecha_instalacion,garantia,mantenimiento,capacitacion,entrega_equipo,visita,id_empresa,id_hospital,id_equipo,id_marca,id_modelo,id_os,id_ingeniero) values (nextval('seq_servicio'),'','81121001172','','28-12-2014','28-12-2012','','','','',11,489,1113,125,400,1705,42);</v>
      </c>
    </row>
    <row r="2197" customFormat="false" ht="13.8" hidden="false" customHeight="false" outlineLevel="0" collapsed="false">
      <c r="A2197" s="10" t="s">
        <v>1091</v>
      </c>
      <c r="B2197" s="10"/>
      <c r="C2197" s="10" t="s">
        <v>1428</v>
      </c>
      <c r="D2197" s="10" t="s">
        <v>1192</v>
      </c>
      <c r="E2197" s="8" t="s">
        <v>26</v>
      </c>
      <c r="F2197" s="8" t="s">
        <v>26</v>
      </c>
      <c r="G2197" s="10" t="n">
        <v>83120900809</v>
      </c>
      <c r="H2197" s="10"/>
      <c r="I2197" s="10" t="s">
        <v>1357</v>
      </c>
      <c r="J2197" s="8" t="s">
        <v>26</v>
      </c>
      <c r="K2197" s="10" t="s">
        <v>1358</v>
      </c>
      <c r="L2197" s="10"/>
      <c r="P2197" s="8" t="s">
        <v>26</v>
      </c>
      <c r="Q2197" s="0" t="n">
        <f aca="false">IF(ISNA(VLOOKUP(A2197,calculos!$A$2:$B$20,2,1)),"null",VLOOKUP(A2197,calculos!$A$2:$B$20,2,1))</f>
        <v>11</v>
      </c>
      <c r="R2197" s="0" t="n">
        <f aca="false">IF(ISNA(VLOOKUP(C2197,calculos!$D$2:$E$1218,2,1)),"null",VLOOKUP(C2197,calculos!$D$2:$E$1218,2,1))</f>
        <v>711</v>
      </c>
      <c r="S2197" s="0" t="n">
        <f aca="false">IF(ISNA(VLOOKUP(D2197,calculos!$G$2:$H$1118,2,1)),"null",VLOOKUP(D2197,calculos!$G$2:$H$1118,2,1))</f>
        <v>1114</v>
      </c>
      <c r="T2197" s="0" t="n">
        <f aca="false">IF(ISNA(VLOOKUP(E2197,calculos!$J$2:$K$220,2,1)),"null",VLOOKUP(E2197,calculos!$J$2:$K$220,2,1))</f>
        <v>125</v>
      </c>
      <c r="U2197" s="0" t="n">
        <f aca="false">IF(ISNA(VLOOKUP(F2197,calculos!$M$2:$N$658,2,1)),"null",VLOOKUP(F2197,calculos!$M$2:$N$658,2,1))</f>
        <v>400</v>
      </c>
      <c r="V2197" s="0" t="n">
        <f aca="false">IF(ISNA(VLOOKUP(J2197,calculos!$P$2:$Q$1711,2,1)),"null",VLOOKUP(J2197,calculos!$P$2:$Q$1711,2,1))</f>
        <v>1705</v>
      </c>
      <c r="W2197" s="0" t="n">
        <f aca="false">IF(ISNA(VLOOKUP(P2197,calculos!$S$2:$T$58,2,1)),"null",VLOOKUP(P2197,calculos!$S$2:$T$58,2,1))</f>
        <v>42</v>
      </c>
      <c r="X2197" s="0" t="str">
        <f aca="false">$X$1&amp;B2197&amp;"','"&amp;G2197&amp;"','"&amp;H2197&amp;"','"&amp;I2197&amp;"','"&amp;K2197&amp;"','"&amp;L2197&amp;"','"&amp;M2197&amp;"','"&amp;N2197&amp;"','"&amp;O2197&amp;"',"&amp;Q2197&amp;","&amp;R2197&amp;","&amp;S2197&amp;","&amp;T2197&amp;","&amp;U2197&amp;","&amp;V2197&amp;","&amp;W2197&amp;");"</f>
        <v>insert into servicio (id,fecha_entrega,serie,apertura,fecha_instalacion,garantia,mantenimiento,capacitacion,entrega_equipo,visita,id_empresa,id_hospital,id_equipo,id_marca,id_modelo,id_os,id_ingeniero) values (nextval('seq_servicio'),'','83120900809','','28-12-2014','28-12-2012','','','','',11,711,1114,125,400,1705,42);</v>
      </c>
    </row>
    <row r="2198" customFormat="false" ht="13.8" hidden="false" customHeight="false" outlineLevel="0" collapsed="false">
      <c r="A2198" s="10" t="s">
        <v>1091</v>
      </c>
      <c r="B2198" s="10"/>
      <c r="C2198" s="10" t="s">
        <v>885</v>
      </c>
      <c r="D2198" s="10" t="s">
        <v>1192</v>
      </c>
      <c r="E2198" s="8" t="s">
        <v>26</v>
      </c>
      <c r="F2198" s="8" t="s">
        <v>26</v>
      </c>
      <c r="G2198" s="10" t="n">
        <v>83120900835</v>
      </c>
      <c r="H2198" s="10"/>
      <c r="I2198" s="10" t="s">
        <v>1193</v>
      </c>
      <c r="J2198" s="8" t="s">
        <v>26</v>
      </c>
      <c r="K2198" s="10" t="s">
        <v>1194</v>
      </c>
      <c r="L2198" s="10"/>
      <c r="P2198" s="8" t="s">
        <v>26</v>
      </c>
      <c r="Q2198" s="0" t="n">
        <f aca="false">IF(ISNA(VLOOKUP(A2198,calculos!$A$2:$B$20,2,1)),"null",VLOOKUP(A2198,calculos!$A$2:$B$20,2,1))</f>
        <v>11</v>
      </c>
      <c r="R2198" s="0" t="n">
        <f aca="false">IF(ISNA(VLOOKUP(C2198,calculos!$D$2:$E$1218,2,1)),"null",VLOOKUP(C2198,calculos!$D$2:$E$1218,2,1))</f>
        <v>703</v>
      </c>
      <c r="S2198" s="0" t="n">
        <f aca="false">IF(ISNA(VLOOKUP(D2198,calculos!$G$2:$H$1118,2,1)),"null",VLOOKUP(D2198,calculos!$G$2:$H$1118,2,1))</f>
        <v>1114</v>
      </c>
      <c r="T2198" s="0" t="n">
        <f aca="false">IF(ISNA(VLOOKUP(E2198,calculos!$J$2:$K$220,2,1)),"null",VLOOKUP(E2198,calculos!$J$2:$K$220,2,1))</f>
        <v>125</v>
      </c>
      <c r="U2198" s="0" t="n">
        <f aca="false">IF(ISNA(VLOOKUP(F2198,calculos!$M$2:$N$658,2,1)),"null",VLOOKUP(F2198,calculos!$M$2:$N$658,2,1))</f>
        <v>400</v>
      </c>
      <c r="V2198" s="0" t="n">
        <f aca="false">IF(ISNA(VLOOKUP(J2198,calculos!$P$2:$Q$1711,2,1)),"null",VLOOKUP(J2198,calculos!$P$2:$Q$1711,2,1))</f>
        <v>1705</v>
      </c>
      <c r="W2198" s="0" t="n">
        <f aca="false">IF(ISNA(VLOOKUP(P2198,calculos!$S$2:$T$58,2,1)),"null",VLOOKUP(P2198,calculos!$S$2:$T$58,2,1))</f>
        <v>42</v>
      </c>
      <c r="X2198" s="0" t="str">
        <f aca="false">$X$1&amp;B2198&amp;"','"&amp;G2198&amp;"','"&amp;H2198&amp;"','"&amp;I2198&amp;"','"&amp;K2198&amp;"','"&amp;L2198&amp;"','"&amp;M2198&amp;"','"&amp;N2198&amp;"','"&amp;O2198&amp;"',"&amp;Q2198&amp;","&amp;R2198&amp;","&amp;S2198&amp;","&amp;T2198&amp;","&amp;U2198&amp;","&amp;V2198&amp;","&amp;W2198&amp;");"</f>
        <v>insert into servicio (id,fecha_entrega,serie,apertura,fecha_instalacion,garantia,mantenimiento,capacitacion,entrega_equipo,visita,id_empresa,id_hospital,id_equipo,id_marca,id_modelo,id_os,id_ingeniero) values (nextval('seq_servicio'),'','83120900835','','17-12-2014','17-12-2012','','','','',11,703,1114,125,400,1705,42);</v>
      </c>
    </row>
    <row r="2199" customFormat="false" ht="13.8" hidden="false" customHeight="false" outlineLevel="0" collapsed="false">
      <c r="A2199" s="10" t="s">
        <v>23</v>
      </c>
      <c r="B2199" s="10"/>
      <c r="C2199" s="10" t="s">
        <v>851</v>
      </c>
      <c r="D2199" s="10" t="s">
        <v>852</v>
      </c>
      <c r="E2199" s="8" t="s">
        <v>26</v>
      </c>
      <c r="F2199" s="8" t="s">
        <v>26</v>
      </c>
      <c r="G2199" s="10" t="n">
        <v>101990000000</v>
      </c>
      <c r="H2199" s="10"/>
      <c r="I2199" s="10" t="s">
        <v>255</v>
      </c>
      <c r="J2199" s="8" t="s">
        <v>26</v>
      </c>
      <c r="K2199" s="10" t="s">
        <v>2685</v>
      </c>
      <c r="L2199" s="10"/>
      <c r="P2199" s="8" t="s">
        <v>26</v>
      </c>
      <c r="Q2199" s="0" t="n">
        <f aca="false">IF(ISNA(VLOOKUP(A2199,calculos!$A$2:$B$20,2,1)),"null",VLOOKUP(A2199,calculos!$A$2:$B$20,2,1))</f>
        <v>12</v>
      </c>
      <c r="R2199" s="0" t="n">
        <f aca="false">IF(ISNA(VLOOKUP(C2199,calculos!$D$2:$E$1218,2,1)),"null",VLOOKUP(C2199,calculos!$D$2:$E$1218,2,1))</f>
        <v>616</v>
      </c>
      <c r="S2199" s="0" t="n">
        <f aca="false">IF(ISNA(VLOOKUP(D2199,calculos!$G$2:$H$1118,2,1)),"null",VLOOKUP(D2199,calculos!$G$2:$H$1118,2,1))</f>
        <v>952</v>
      </c>
      <c r="T2199" s="0" t="n">
        <f aca="false">IF(ISNA(VLOOKUP(E2199,calculos!$J$2:$K$220,2,1)),"null",VLOOKUP(E2199,calculos!$J$2:$K$220,2,1))</f>
        <v>125</v>
      </c>
      <c r="U2199" s="0" t="n">
        <f aca="false">IF(ISNA(VLOOKUP(F2199,calculos!$M$2:$N$658,2,1)),"null",VLOOKUP(F2199,calculos!$M$2:$N$658,2,1))</f>
        <v>400</v>
      </c>
      <c r="V2199" s="0" t="n">
        <f aca="false">IF(ISNA(VLOOKUP(J2199,calculos!$P$2:$Q$1711,2,1)),"null",VLOOKUP(J2199,calculos!$P$2:$Q$1711,2,1))</f>
        <v>1705</v>
      </c>
      <c r="W2199" s="0" t="n">
        <f aca="false">IF(ISNA(VLOOKUP(P2199,calculos!$S$2:$T$58,2,1)),"null",VLOOKUP(P2199,calculos!$S$2:$T$58,2,1))</f>
        <v>42</v>
      </c>
      <c r="X2199" s="0" t="str">
        <f aca="false">$X$1&amp;B2199&amp;"','"&amp;G2199&amp;"','"&amp;H2199&amp;"','"&amp;I2199&amp;"','"&amp;K2199&amp;"','"&amp;L2199&amp;"','"&amp;M2199&amp;"','"&amp;N2199&amp;"','"&amp;O2199&amp;"',"&amp;Q2199&amp;","&amp;R2199&amp;","&amp;S2199&amp;","&amp;T2199&amp;","&amp;U2199&amp;","&amp;V2199&amp;","&amp;W2199&amp;");"</f>
        <v>insert into servicio (id,fecha_entrega,serie,apertura,fecha_instalacion,garantia,mantenimiento,capacitacion,entrega_equipo,visita,id_empresa,id_hospital,id_equipo,id_marca,id_modelo,id_os,id_ingeniero) values (nextval('seq_servicio'),'','101990000000','','22-03-2013','23-03-2011','','','','',12,616,952,125,400,1705,42);</v>
      </c>
    </row>
    <row r="2200" customFormat="false" ht="13.8" hidden="false" customHeight="false" outlineLevel="0" collapsed="false">
      <c r="A2200" s="10" t="s">
        <v>23</v>
      </c>
      <c r="B2200" s="10"/>
      <c r="C2200" s="10" t="s">
        <v>411</v>
      </c>
      <c r="D2200" s="10" t="s">
        <v>412</v>
      </c>
      <c r="E2200" s="8" t="s">
        <v>26</v>
      </c>
      <c r="F2200" s="8" t="s">
        <v>26</v>
      </c>
      <c r="G2200" s="10" t="n">
        <v>101990000000</v>
      </c>
      <c r="H2200" s="10"/>
      <c r="I2200" s="10" t="s">
        <v>2553</v>
      </c>
      <c r="J2200" s="8" t="s">
        <v>26</v>
      </c>
      <c r="K2200" s="10" t="s">
        <v>2554</v>
      </c>
      <c r="L2200" s="10"/>
      <c r="P2200" s="8" t="s">
        <v>26</v>
      </c>
      <c r="Q2200" s="0" t="n">
        <f aca="false">IF(ISNA(VLOOKUP(A2200,calculos!$A$2:$B$20,2,1)),"null",VLOOKUP(A2200,calculos!$A$2:$B$20,2,1))</f>
        <v>12</v>
      </c>
      <c r="R2200" s="0" t="n">
        <f aca="false">IF(ISNA(VLOOKUP(C2200,calculos!$D$2:$E$1218,2,1)),"null",VLOOKUP(C2200,calculos!$D$2:$E$1218,2,1))</f>
        <v>693</v>
      </c>
      <c r="S2200" s="0" t="n">
        <f aca="false">IF(ISNA(VLOOKUP(D2200,calculos!$G$2:$H$1118,2,1)),"null",VLOOKUP(D2200,calculos!$G$2:$H$1118,2,1))</f>
        <v>321</v>
      </c>
      <c r="T2200" s="0" t="n">
        <f aca="false">IF(ISNA(VLOOKUP(E2200,calculos!$J$2:$K$220,2,1)),"null",VLOOKUP(E2200,calculos!$J$2:$K$220,2,1))</f>
        <v>125</v>
      </c>
      <c r="U2200" s="0" t="n">
        <f aca="false">IF(ISNA(VLOOKUP(F2200,calculos!$M$2:$N$658,2,1)),"null",VLOOKUP(F2200,calculos!$M$2:$N$658,2,1))</f>
        <v>400</v>
      </c>
      <c r="V2200" s="0" t="n">
        <f aca="false">IF(ISNA(VLOOKUP(J2200,calculos!$P$2:$Q$1711,2,1)),"null",VLOOKUP(J2200,calculos!$P$2:$Q$1711,2,1))</f>
        <v>1705</v>
      </c>
      <c r="W2200" s="0" t="n">
        <f aca="false">IF(ISNA(VLOOKUP(P2200,calculos!$S$2:$T$58,2,1)),"null",VLOOKUP(P2200,calculos!$S$2:$T$58,2,1))</f>
        <v>42</v>
      </c>
      <c r="X2200" s="0" t="str">
        <f aca="false">$X$1&amp;B2200&amp;"','"&amp;G2200&amp;"','"&amp;H2200&amp;"','"&amp;I2200&amp;"','"&amp;K2200&amp;"','"&amp;L2200&amp;"','"&amp;M2200&amp;"','"&amp;N2200&amp;"','"&amp;O2200&amp;"',"&amp;Q2200&amp;","&amp;R2200&amp;","&amp;S2200&amp;","&amp;T2200&amp;","&amp;U2200&amp;","&amp;V2200&amp;","&amp;W2200&amp;");"</f>
        <v>insert into servicio (id,fecha_entrega,serie,apertura,fecha_instalacion,garantia,mantenimiento,capacitacion,entrega_equipo,visita,id_empresa,id_hospital,id_equipo,id_marca,id_modelo,id_os,id_ingeniero) values (nextval('seq_servicio'),'','101990000000','','30-12-2001','00-01-2000','','','','',12,693,321,125,400,1705,42);</v>
      </c>
    </row>
    <row r="2201" customFormat="false" ht="13.8" hidden="false" customHeight="false" outlineLevel="0" collapsed="false">
      <c r="A2201" s="10" t="s">
        <v>154</v>
      </c>
      <c r="B2201" s="10"/>
      <c r="C2201" s="10" t="s">
        <v>1076</v>
      </c>
      <c r="D2201" s="10" t="s">
        <v>1081</v>
      </c>
      <c r="E2201" s="8" t="s">
        <v>26</v>
      </c>
      <c r="F2201" s="8" t="s">
        <v>26</v>
      </c>
      <c r="G2201" s="10" t="n">
        <v>110726000000</v>
      </c>
      <c r="H2201" s="10"/>
      <c r="I2201" s="10" t="s">
        <v>1078</v>
      </c>
      <c r="J2201" s="8" t="s">
        <v>26</v>
      </c>
      <c r="K2201" s="10" t="s">
        <v>2686</v>
      </c>
      <c r="L2201" s="10"/>
      <c r="P2201" s="8" t="s">
        <v>26</v>
      </c>
      <c r="Q2201" s="0" t="n">
        <f aca="false">IF(ISNA(VLOOKUP(A2201,calculos!$A$2:$B$20,2,1)),"null",VLOOKUP(A2201,calculos!$A$2:$B$20,2,1))</f>
        <v>10</v>
      </c>
      <c r="R2201" s="0" t="n">
        <f aca="false">IF(ISNA(VLOOKUP(C2201,calculos!$D$2:$E$1218,2,1)),"null",VLOOKUP(C2201,calculos!$D$2:$E$1218,2,1))</f>
        <v>348</v>
      </c>
      <c r="S2201" s="0" t="n">
        <f aca="false">IF(ISNA(VLOOKUP(D2201,calculos!$G$2:$H$1118,2,1)),"null",VLOOKUP(D2201,calculos!$G$2:$H$1118,2,1))</f>
        <v>802</v>
      </c>
      <c r="T2201" s="0" t="n">
        <f aca="false">IF(ISNA(VLOOKUP(E2201,calculos!$J$2:$K$220,2,1)),"null",VLOOKUP(E2201,calculos!$J$2:$K$220,2,1))</f>
        <v>125</v>
      </c>
      <c r="U2201" s="0" t="n">
        <f aca="false">IF(ISNA(VLOOKUP(F2201,calculos!$M$2:$N$658,2,1)),"null",VLOOKUP(F2201,calculos!$M$2:$N$658,2,1))</f>
        <v>400</v>
      </c>
      <c r="V2201" s="0" t="n">
        <f aca="false">IF(ISNA(VLOOKUP(J2201,calculos!$P$2:$Q$1711,2,1)),"null",VLOOKUP(J2201,calculos!$P$2:$Q$1711,2,1))</f>
        <v>1705</v>
      </c>
      <c r="W2201" s="0" t="n">
        <f aca="false">IF(ISNA(VLOOKUP(P2201,calculos!$S$2:$T$58,2,1)),"null",VLOOKUP(P2201,calculos!$S$2:$T$58,2,1))</f>
        <v>42</v>
      </c>
      <c r="X2201" s="0" t="str">
        <f aca="false">$X$1&amp;B2201&amp;"','"&amp;G2201&amp;"','"&amp;H2201&amp;"','"&amp;I2201&amp;"','"&amp;K2201&amp;"','"&amp;L2201&amp;"','"&amp;M2201&amp;"','"&amp;N2201&amp;"','"&amp;O2201&amp;"',"&amp;Q2201&amp;","&amp;R2201&amp;","&amp;S2201&amp;","&amp;T2201&amp;","&amp;U2201&amp;","&amp;V2201&amp;","&amp;W2201&amp;");"</f>
        <v>insert into servicio (id,fecha_entrega,serie,apertura,fecha_instalacion,garantia,mantenimiento,capacitacion,entrega_equipo,visita,id_empresa,id_hospital,id_equipo,id_marca,id_modelo,id_os,id_ingeniero) values (nextval('seq_servicio'),'','110726000000','','23-08-2014','23-08-2012','','','','',10,348,802,125,400,1705,42);</v>
      </c>
    </row>
    <row r="2202" customFormat="false" ht="13.8" hidden="false" customHeight="false" outlineLevel="0" collapsed="false">
      <c r="A2202" s="10" t="s">
        <v>154</v>
      </c>
      <c r="B2202" s="10"/>
      <c r="C2202" s="10" t="s">
        <v>1076</v>
      </c>
      <c r="D2202" s="10" t="s">
        <v>1081</v>
      </c>
      <c r="E2202" s="8" t="s">
        <v>26</v>
      </c>
      <c r="F2202" s="8" t="s">
        <v>26</v>
      </c>
      <c r="G2202" s="10" t="n">
        <v>111117000000</v>
      </c>
      <c r="H2202" s="10"/>
      <c r="I2202" s="10" t="s">
        <v>1078</v>
      </c>
      <c r="J2202" s="8" t="s">
        <v>26</v>
      </c>
      <c r="K2202" s="10" t="s">
        <v>2686</v>
      </c>
      <c r="L2202" s="10"/>
      <c r="P2202" s="8" t="s">
        <v>26</v>
      </c>
      <c r="Q2202" s="0" t="n">
        <f aca="false">IF(ISNA(VLOOKUP(A2202,calculos!$A$2:$B$20,2,1)),"null",VLOOKUP(A2202,calculos!$A$2:$B$20,2,1))</f>
        <v>10</v>
      </c>
      <c r="R2202" s="0" t="n">
        <f aca="false">IF(ISNA(VLOOKUP(C2202,calculos!$D$2:$E$1218,2,1)),"null",VLOOKUP(C2202,calculos!$D$2:$E$1218,2,1))</f>
        <v>348</v>
      </c>
      <c r="S2202" s="0" t="n">
        <f aca="false">IF(ISNA(VLOOKUP(D2202,calculos!$G$2:$H$1118,2,1)),"null",VLOOKUP(D2202,calculos!$G$2:$H$1118,2,1))</f>
        <v>802</v>
      </c>
      <c r="T2202" s="0" t="n">
        <f aca="false">IF(ISNA(VLOOKUP(E2202,calculos!$J$2:$K$220,2,1)),"null",VLOOKUP(E2202,calculos!$J$2:$K$220,2,1))</f>
        <v>125</v>
      </c>
      <c r="U2202" s="0" t="n">
        <f aca="false">IF(ISNA(VLOOKUP(F2202,calculos!$M$2:$N$658,2,1)),"null",VLOOKUP(F2202,calculos!$M$2:$N$658,2,1))</f>
        <v>400</v>
      </c>
      <c r="V2202" s="0" t="n">
        <f aca="false">IF(ISNA(VLOOKUP(J2202,calculos!$P$2:$Q$1711,2,1)),"null",VLOOKUP(J2202,calculos!$P$2:$Q$1711,2,1))</f>
        <v>1705</v>
      </c>
      <c r="W2202" s="0" t="n">
        <f aca="false">IF(ISNA(VLOOKUP(P2202,calculos!$S$2:$T$58,2,1)),"null",VLOOKUP(P2202,calculos!$S$2:$T$58,2,1))</f>
        <v>42</v>
      </c>
      <c r="X2202" s="0" t="str">
        <f aca="false">$X$1&amp;B2202&amp;"','"&amp;G2202&amp;"','"&amp;H2202&amp;"','"&amp;I2202&amp;"','"&amp;K2202&amp;"','"&amp;L2202&amp;"','"&amp;M2202&amp;"','"&amp;N2202&amp;"','"&amp;O2202&amp;"',"&amp;Q2202&amp;","&amp;R2202&amp;","&amp;S2202&amp;","&amp;T2202&amp;","&amp;U2202&amp;","&amp;V2202&amp;","&amp;W2202&amp;");"</f>
        <v>insert into servicio (id,fecha_entrega,serie,apertura,fecha_instalacion,garantia,mantenimiento,capacitacion,entrega_equipo,visita,id_empresa,id_hospital,id_equipo,id_marca,id_modelo,id_os,id_ingeniero) values (nextval('seq_servicio'),'','111117000000','','23-08-2014','23-08-2012','','','','',10,348,802,125,400,1705,42);</v>
      </c>
    </row>
    <row r="2203" customFormat="false" ht="13.8" hidden="false" customHeight="false" outlineLevel="0" collapsed="false">
      <c r="A2203" s="10" t="s">
        <v>23</v>
      </c>
      <c r="B2203" s="10"/>
      <c r="C2203" s="10" t="s">
        <v>243</v>
      </c>
      <c r="D2203" s="10" t="n">
        <v>767</v>
      </c>
      <c r="E2203" s="8" t="s">
        <v>26</v>
      </c>
      <c r="F2203" s="8" t="s">
        <v>26</v>
      </c>
      <c r="G2203" s="10" t="n">
        <v>111222000000</v>
      </c>
      <c r="H2203" s="10"/>
      <c r="I2203" s="10" t="s">
        <v>2553</v>
      </c>
      <c r="J2203" s="8" t="s">
        <v>26</v>
      </c>
      <c r="K2203" s="10" t="s">
        <v>2554</v>
      </c>
      <c r="L2203" s="10"/>
      <c r="P2203" s="8" t="s">
        <v>26</v>
      </c>
      <c r="Q2203" s="0" t="n">
        <f aca="false">IF(ISNA(VLOOKUP(A2203,calculos!$A$2:$B$20,2,1)),"null",VLOOKUP(A2203,calculos!$A$2:$B$20,2,1))</f>
        <v>12</v>
      </c>
      <c r="R2203" s="0" t="n">
        <f aca="false">IF(ISNA(VLOOKUP(C2203,calculos!$D$2:$E$1218,2,1)),"null",VLOOKUP(C2203,calculos!$D$2:$E$1218,2,1))</f>
        <v>336</v>
      </c>
      <c r="S2203" s="0" t="n">
        <f aca="false">IF(ISNA(VLOOKUP(D2203,calculos!$G$2:$H$1118,2,1)),"null",VLOOKUP(D2203,calculos!$G$2:$H$1118,2,1))</f>
        <v>5</v>
      </c>
      <c r="T2203" s="0" t="n">
        <f aca="false">IF(ISNA(VLOOKUP(E2203,calculos!$J$2:$K$220,2,1)),"null",VLOOKUP(E2203,calculos!$J$2:$K$220,2,1))</f>
        <v>125</v>
      </c>
      <c r="U2203" s="0" t="n">
        <f aca="false">IF(ISNA(VLOOKUP(F2203,calculos!$M$2:$N$658,2,1)),"null",VLOOKUP(F2203,calculos!$M$2:$N$658,2,1))</f>
        <v>400</v>
      </c>
      <c r="V2203" s="0" t="n">
        <f aca="false">IF(ISNA(VLOOKUP(J2203,calculos!$P$2:$Q$1711,2,1)),"null",VLOOKUP(J2203,calculos!$P$2:$Q$1711,2,1))</f>
        <v>1705</v>
      </c>
      <c r="W2203" s="0" t="n">
        <f aca="false">IF(ISNA(VLOOKUP(P2203,calculos!$S$2:$T$58,2,1)),"null",VLOOKUP(P2203,calculos!$S$2:$T$58,2,1))</f>
        <v>42</v>
      </c>
      <c r="X2203" s="0" t="str">
        <f aca="false">$X$1&amp;B2203&amp;"','"&amp;G2203&amp;"','"&amp;H2203&amp;"','"&amp;I2203&amp;"','"&amp;K2203&amp;"','"&amp;L2203&amp;"','"&amp;M2203&amp;"','"&amp;N2203&amp;"','"&amp;O2203&amp;"',"&amp;Q2203&amp;","&amp;R2203&amp;","&amp;S2203&amp;","&amp;T2203&amp;","&amp;U2203&amp;","&amp;V2203&amp;","&amp;W2203&amp;");"</f>
        <v>insert into servicio (id,fecha_entrega,serie,apertura,fecha_instalacion,garantia,mantenimiento,capacitacion,entrega_equipo,visita,id_empresa,id_hospital,id_equipo,id_marca,id_modelo,id_os,id_ingeniero) values (nextval('seq_servicio'),'','111222000000','','30-12-2001','00-01-2000','','','','',12,336,5,125,400,1705,42);</v>
      </c>
    </row>
    <row r="2204" customFormat="false" ht="13.8" hidden="false" customHeight="false" outlineLevel="0" collapsed="false">
      <c r="A2204" s="10" t="s">
        <v>1091</v>
      </c>
      <c r="B2204" s="10"/>
      <c r="C2204" s="10" t="s">
        <v>2417</v>
      </c>
      <c r="D2204" s="10" t="s">
        <v>2418</v>
      </c>
      <c r="E2204" s="8" t="s">
        <v>26</v>
      </c>
      <c r="F2204" s="8" t="s">
        <v>26</v>
      </c>
      <c r="G2204" s="10" t="n">
        <v>135121000000</v>
      </c>
      <c r="H2204" s="10"/>
      <c r="I2204" s="10" t="s">
        <v>2687</v>
      </c>
      <c r="J2204" s="8" t="s">
        <v>26</v>
      </c>
      <c r="K2204" s="10" t="s">
        <v>2688</v>
      </c>
      <c r="L2204" s="10"/>
      <c r="P2204" s="8" t="s">
        <v>26</v>
      </c>
      <c r="Q2204" s="0" t="n">
        <f aca="false">IF(ISNA(VLOOKUP(A2204,calculos!$A$2:$B$20,2,1)),"null",VLOOKUP(A2204,calculos!$A$2:$B$20,2,1))</f>
        <v>11</v>
      </c>
      <c r="R2204" s="0" t="n">
        <f aca="false">IF(ISNA(VLOOKUP(C2204,calculos!$D$2:$E$1218,2,1)),"null",VLOOKUP(C2204,calculos!$D$2:$E$1218,2,1))</f>
        <v>1053</v>
      </c>
      <c r="S2204" s="0" t="n">
        <f aca="false">IF(ISNA(VLOOKUP(D2204,calculos!$G$2:$H$1118,2,1)),"null",VLOOKUP(D2204,calculos!$G$2:$H$1118,2,1))</f>
        <v>1112</v>
      </c>
      <c r="T2204" s="0" t="n">
        <f aca="false">IF(ISNA(VLOOKUP(E2204,calculos!$J$2:$K$220,2,1)),"null",VLOOKUP(E2204,calculos!$J$2:$K$220,2,1))</f>
        <v>125</v>
      </c>
      <c r="U2204" s="0" t="n">
        <f aca="false">IF(ISNA(VLOOKUP(F2204,calculos!$M$2:$N$658,2,1)),"null",VLOOKUP(F2204,calculos!$M$2:$N$658,2,1))</f>
        <v>400</v>
      </c>
      <c r="V2204" s="0" t="n">
        <f aca="false">IF(ISNA(VLOOKUP(J2204,calculos!$P$2:$Q$1711,2,1)),"null",VLOOKUP(J2204,calculos!$P$2:$Q$1711,2,1))</f>
        <v>1705</v>
      </c>
      <c r="W2204" s="0" t="n">
        <f aca="false">IF(ISNA(VLOOKUP(P2204,calculos!$S$2:$T$58,2,1)),"null",VLOOKUP(P2204,calculos!$S$2:$T$58,2,1))</f>
        <v>42</v>
      </c>
      <c r="X2204" s="0" t="str">
        <f aca="false">$X$1&amp;B2204&amp;"','"&amp;G2204&amp;"','"&amp;H2204&amp;"','"&amp;I2204&amp;"','"&amp;K2204&amp;"','"&amp;L2204&amp;"','"&amp;M2204&amp;"','"&amp;N2204&amp;"','"&amp;O2204&amp;"',"&amp;Q2204&amp;","&amp;R2204&amp;","&amp;S2204&amp;","&amp;T2204&amp;","&amp;U2204&amp;","&amp;V2204&amp;","&amp;W2204&amp;");"</f>
        <v>insert into servicio (id,fecha_entrega,serie,apertura,fecha_instalacion,garantia,mantenimiento,capacitacion,entrega_equipo,visita,id_empresa,id_hospital,id_equipo,id_marca,id_modelo,id_os,id_ingeniero) values (nextval('seq_servicio'),'','135121000000','','09-03-2017','10-03-2015','','','','',11,1053,1112,125,400,1705,42);</v>
      </c>
    </row>
    <row r="2205" customFormat="false" ht="13.8" hidden="false" customHeight="false" outlineLevel="0" collapsed="false">
      <c r="A2205" s="10" t="s">
        <v>1091</v>
      </c>
      <c r="B2205" s="10"/>
      <c r="C2205" s="10" t="s">
        <v>475</v>
      </c>
      <c r="D2205" s="10" t="s">
        <v>1196</v>
      </c>
      <c r="E2205" s="8" t="s">
        <v>26</v>
      </c>
      <c r="F2205" s="8" t="s">
        <v>26</v>
      </c>
      <c r="G2205" s="10" t="n">
        <v>242121000000</v>
      </c>
      <c r="H2205" s="10"/>
      <c r="I2205" s="10" t="s">
        <v>1357</v>
      </c>
      <c r="J2205" s="8" t="s">
        <v>26</v>
      </c>
      <c r="K2205" s="10" t="s">
        <v>1358</v>
      </c>
      <c r="L2205" s="10"/>
      <c r="P2205" s="8" t="s">
        <v>26</v>
      </c>
      <c r="Q2205" s="0" t="n">
        <f aca="false">IF(ISNA(VLOOKUP(A2205,calculos!$A$2:$B$20,2,1)),"null",VLOOKUP(A2205,calculos!$A$2:$B$20,2,1))</f>
        <v>11</v>
      </c>
      <c r="R2205" s="0" t="n">
        <f aca="false">IF(ISNA(VLOOKUP(C2205,calculos!$D$2:$E$1218,2,1)),"null",VLOOKUP(C2205,calculos!$D$2:$E$1218,2,1))</f>
        <v>771</v>
      </c>
      <c r="S2205" s="0" t="n">
        <f aca="false">IF(ISNA(VLOOKUP(D2205,calculos!$G$2:$H$1118,2,1)),"null",VLOOKUP(D2205,calculos!$G$2:$H$1118,2,1))</f>
        <v>1110</v>
      </c>
      <c r="T2205" s="0" t="n">
        <f aca="false">IF(ISNA(VLOOKUP(E2205,calculos!$J$2:$K$220,2,1)),"null",VLOOKUP(E2205,calculos!$J$2:$K$220,2,1))</f>
        <v>125</v>
      </c>
      <c r="U2205" s="0" t="n">
        <f aca="false">IF(ISNA(VLOOKUP(F2205,calculos!$M$2:$N$658,2,1)),"null",VLOOKUP(F2205,calculos!$M$2:$N$658,2,1))</f>
        <v>400</v>
      </c>
      <c r="V2205" s="0" t="n">
        <f aca="false">IF(ISNA(VLOOKUP(J2205,calculos!$P$2:$Q$1711,2,1)),"null",VLOOKUP(J2205,calculos!$P$2:$Q$1711,2,1))</f>
        <v>1705</v>
      </c>
      <c r="W2205" s="0" t="n">
        <f aca="false">IF(ISNA(VLOOKUP(P2205,calculos!$S$2:$T$58,2,1)),"null",VLOOKUP(P2205,calculos!$S$2:$T$58,2,1))</f>
        <v>42</v>
      </c>
      <c r="X2205" s="0" t="str">
        <f aca="false">$X$1&amp;B2205&amp;"','"&amp;G2205&amp;"','"&amp;H2205&amp;"','"&amp;I2205&amp;"','"&amp;K2205&amp;"','"&amp;L2205&amp;"','"&amp;M2205&amp;"','"&amp;N2205&amp;"','"&amp;O2205&amp;"',"&amp;Q2205&amp;","&amp;R2205&amp;","&amp;S2205&amp;","&amp;T2205&amp;","&amp;U2205&amp;","&amp;V2205&amp;","&amp;W2205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(nextval('seq_servicio'),'','242121000000','','28-12-2014','28-12-2012','','','','',11,771,1110,125,400,1705,42);</v>
      </c>
    </row>
    <row r="2206" customFormat="false" ht="13.8" hidden="false" customHeight="false" outlineLevel="0" collapsed="false">
      <c r="A2206" s="10" t="s">
        <v>1091</v>
      </c>
      <c r="B2206" s="10"/>
      <c r="C2206" s="10" t="s">
        <v>1356</v>
      </c>
      <c r="D2206" s="10" t="s">
        <v>1196</v>
      </c>
      <c r="E2206" s="8" t="s">
        <v>26</v>
      </c>
      <c r="F2206" s="8" t="s">
        <v>26</v>
      </c>
      <c r="G2206" s="10" t="n">
        <v>242121000000</v>
      </c>
      <c r="H2206" s="10"/>
      <c r="I2206" s="10" t="s">
        <v>2689</v>
      </c>
      <c r="J2206" s="8" t="s">
        <v>26</v>
      </c>
      <c r="K2206" s="10" t="s">
        <v>2690</v>
      </c>
      <c r="L2206" s="10"/>
      <c r="P2206" s="8" t="s">
        <v>26</v>
      </c>
      <c r="Q2206" s="0" t="n">
        <f aca="false">IF(ISNA(VLOOKUP(A2206,calculos!$A$2:$B$20,2,1)),"null",VLOOKUP(A2206,calculos!$A$2:$B$20,2,1))</f>
        <v>11</v>
      </c>
      <c r="R2206" s="0" t="n">
        <f aca="false">IF(ISNA(VLOOKUP(C2206,calculos!$D$2:$E$1218,2,1)),"null",VLOOKUP(C2206,calculos!$D$2:$E$1218,2,1))</f>
        <v>87</v>
      </c>
      <c r="S2206" s="0" t="n">
        <f aca="false">IF(ISNA(VLOOKUP(D2206,calculos!$G$2:$H$1118,2,1)),"null",VLOOKUP(D2206,calculos!$G$2:$H$1118,2,1))</f>
        <v>1110</v>
      </c>
      <c r="T2206" s="0" t="n">
        <f aca="false">IF(ISNA(VLOOKUP(E2206,calculos!$J$2:$K$220,2,1)),"null",VLOOKUP(E2206,calculos!$J$2:$K$220,2,1))</f>
        <v>125</v>
      </c>
      <c r="U2206" s="0" t="n">
        <f aca="false">IF(ISNA(VLOOKUP(F2206,calculos!$M$2:$N$658,2,1)),"null",VLOOKUP(F2206,calculos!$M$2:$N$658,2,1))</f>
        <v>400</v>
      </c>
      <c r="V2206" s="0" t="n">
        <f aca="false">IF(ISNA(VLOOKUP(J2206,calculos!$P$2:$Q$1711,2,1)),"null",VLOOKUP(J2206,calculos!$P$2:$Q$1711,2,1))</f>
        <v>1705</v>
      </c>
      <c r="W2206" s="0" t="n">
        <f aca="false">IF(ISNA(VLOOKUP(P2206,calculos!$S$2:$T$58,2,1)),"null",VLOOKUP(P2206,calculos!$S$2:$T$58,2,1))</f>
        <v>42</v>
      </c>
      <c r="X2206" s="0" t="str">
        <f aca="false">$X$1&amp;B2206&amp;"','"&amp;G2206&amp;"','"&amp;H2206&amp;"','"&amp;I2206&amp;"','"&amp;K2206&amp;"','"&amp;L2206&amp;"','"&amp;M2206&amp;"','"&amp;N2206&amp;"','"&amp;O2206&amp;"',"&amp;Q2206&amp;","&amp;R2206&amp;","&amp;S2206&amp;","&amp;T2206&amp;","&amp;U2206&amp;","&amp;V2206&amp;","&amp;W2206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(nextval('seq_servicio'),'','242121000000','','17-02-2016','17-02-2014','','','','',11,87,1110,125,400,1705,42);</v>
      </c>
    </row>
    <row r="2207" customFormat="false" ht="13.8" hidden="false" customHeight="false" outlineLevel="0" collapsed="false">
      <c r="A2207" s="10" t="s">
        <v>1091</v>
      </c>
      <c r="B2207" s="10"/>
      <c r="C2207" s="10" t="s">
        <v>1428</v>
      </c>
      <c r="D2207" s="10" t="s">
        <v>1196</v>
      </c>
      <c r="E2207" s="8" t="s">
        <v>26</v>
      </c>
      <c r="F2207" s="8" t="s">
        <v>26</v>
      </c>
      <c r="G2207" s="10" t="n">
        <v>242121000000</v>
      </c>
      <c r="H2207" s="10"/>
      <c r="I2207" s="10" t="s">
        <v>1357</v>
      </c>
      <c r="J2207" s="8" t="s">
        <v>26</v>
      </c>
      <c r="K2207" s="10" t="s">
        <v>1358</v>
      </c>
      <c r="L2207" s="10"/>
      <c r="P2207" s="8" t="s">
        <v>26</v>
      </c>
      <c r="Q2207" s="0" t="n">
        <f aca="false">IF(ISNA(VLOOKUP(A2207,calculos!$A$2:$B$20,2,1)),"null",VLOOKUP(A2207,calculos!$A$2:$B$20,2,1))</f>
        <v>11</v>
      </c>
      <c r="R2207" s="0" t="n">
        <f aca="false">IF(ISNA(VLOOKUP(C2207,calculos!$D$2:$E$1218,2,1)),"null",VLOOKUP(C2207,calculos!$D$2:$E$1218,2,1))</f>
        <v>711</v>
      </c>
      <c r="S2207" s="0" t="n">
        <f aca="false">IF(ISNA(VLOOKUP(D2207,calculos!$G$2:$H$1118,2,1)),"null",VLOOKUP(D2207,calculos!$G$2:$H$1118,2,1))</f>
        <v>1110</v>
      </c>
      <c r="T2207" s="0" t="n">
        <f aca="false">IF(ISNA(VLOOKUP(E2207,calculos!$J$2:$K$220,2,1)),"null",VLOOKUP(E2207,calculos!$J$2:$K$220,2,1))</f>
        <v>125</v>
      </c>
      <c r="U2207" s="0" t="n">
        <f aca="false">IF(ISNA(VLOOKUP(F2207,calculos!$M$2:$N$658,2,1)),"null",VLOOKUP(F2207,calculos!$M$2:$N$658,2,1))</f>
        <v>400</v>
      </c>
      <c r="V2207" s="0" t="n">
        <f aca="false">IF(ISNA(VLOOKUP(J2207,calculos!$P$2:$Q$1711,2,1)),"null",VLOOKUP(J2207,calculos!$P$2:$Q$1711,2,1))</f>
        <v>1705</v>
      </c>
      <c r="W2207" s="0" t="n">
        <f aca="false">IF(ISNA(VLOOKUP(P2207,calculos!$S$2:$T$58,2,1)),"null",VLOOKUP(P2207,calculos!$S$2:$T$58,2,1))</f>
        <v>42</v>
      </c>
      <c r="X2207" s="0" t="str">
        <f aca="false">$X$1&amp;B2207&amp;"','"&amp;G2207&amp;"','"&amp;H2207&amp;"','"&amp;I2207&amp;"','"&amp;K2207&amp;"','"&amp;L2207&amp;"','"&amp;M2207&amp;"','"&amp;N2207&amp;"','"&amp;O2207&amp;"',"&amp;Q2207&amp;","&amp;R2207&amp;","&amp;S2207&amp;","&amp;T2207&amp;","&amp;U2207&amp;","&amp;V2207&amp;","&amp;W2207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(nextval('seq_servicio'),'','242121000000','','28-12-2014','28-12-2012','','','','',11,711,1110,125,400,1705,42);</v>
      </c>
    </row>
    <row r="2208" customFormat="false" ht="13.8" hidden="false" customHeight="false" outlineLevel="0" collapsed="false">
      <c r="A2208" s="10" t="s">
        <v>1091</v>
      </c>
      <c r="B2208" s="10"/>
      <c r="C2208" s="10" t="s">
        <v>2691</v>
      </c>
      <c r="D2208" s="10" t="s">
        <v>1196</v>
      </c>
      <c r="E2208" s="8" t="s">
        <v>26</v>
      </c>
      <c r="F2208" s="8" t="s">
        <v>26</v>
      </c>
      <c r="G2208" s="10" t="n">
        <v>242121000000</v>
      </c>
      <c r="H2208" s="10"/>
      <c r="I2208" s="10" t="s">
        <v>1357</v>
      </c>
      <c r="J2208" s="8" t="s">
        <v>26</v>
      </c>
      <c r="K2208" s="10" t="s">
        <v>1358</v>
      </c>
      <c r="L2208" s="10"/>
      <c r="P2208" s="8" t="s">
        <v>26</v>
      </c>
      <c r="Q2208" s="0" t="n">
        <f aca="false">IF(ISNA(VLOOKUP(A2208,calculos!$A$2:$B$20,2,1)),"null",VLOOKUP(A2208,calculos!$A$2:$B$20,2,1))</f>
        <v>11</v>
      </c>
      <c r="R2208" s="0" t="n">
        <f aca="false">IF(ISNA(VLOOKUP(C2208,calculos!$D$2:$E$1218,2,1)),"null",VLOOKUP(C2208,calculos!$D$2:$E$1218,2,1))</f>
        <v>1063</v>
      </c>
      <c r="S2208" s="0" t="n">
        <f aca="false">IF(ISNA(VLOOKUP(D2208,calculos!$G$2:$H$1118,2,1)),"null",VLOOKUP(D2208,calculos!$G$2:$H$1118,2,1))</f>
        <v>1110</v>
      </c>
      <c r="T2208" s="0" t="n">
        <f aca="false">IF(ISNA(VLOOKUP(E2208,calculos!$J$2:$K$220,2,1)),"null",VLOOKUP(E2208,calculos!$J$2:$K$220,2,1))</f>
        <v>125</v>
      </c>
      <c r="U2208" s="0" t="n">
        <f aca="false">IF(ISNA(VLOOKUP(F2208,calculos!$M$2:$N$658,2,1)),"null",VLOOKUP(F2208,calculos!$M$2:$N$658,2,1))</f>
        <v>400</v>
      </c>
      <c r="V2208" s="0" t="n">
        <f aca="false">IF(ISNA(VLOOKUP(J2208,calculos!$P$2:$Q$1711,2,1)),"null",VLOOKUP(J2208,calculos!$P$2:$Q$1711,2,1))</f>
        <v>1705</v>
      </c>
      <c r="W2208" s="0" t="n">
        <f aca="false">IF(ISNA(VLOOKUP(P2208,calculos!$S$2:$T$58,2,1)),"null",VLOOKUP(P2208,calculos!$S$2:$T$58,2,1))</f>
        <v>42</v>
      </c>
      <c r="X2208" s="0" t="str">
        <f aca="false">$X$1&amp;B2208&amp;"','"&amp;G2208&amp;"','"&amp;H2208&amp;"','"&amp;I2208&amp;"','"&amp;K2208&amp;"','"&amp;L2208&amp;"','"&amp;M2208&amp;"','"&amp;N2208&amp;"','"&amp;O2208&amp;"',"&amp;Q2208&amp;","&amp;R2208&amp;","&amp;S2208&amp;","&amp;T2208&amp;","&amp;U2208&amp;","&amp;V2208&amp;","&amp;W2208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(nextval('seq_servicio'),'','242121000000','','28-12-2014','28-12-2012','','','','',11,1063,1110,125,400,1705,42);</v>
      </c>
    </row>
    <row r="2209" customFormat="false" ht="13.8" hidden="false" customHeight="false" outlineLevel="0" collapsed="false">
      <c r="A2209" s="10" t="s">
        <v>1091</v>
      </c>
      <c r="B2209" s="10"/>
      <c r="C2209" s="10" t="s">
        <v>943</v>
      </c>
      <c r="D2209" s="10" t="s">
        <v>1196</v>
      </c>
      <c r="E2209" s="8" t="s">
        <v>26</v>
      </c>
      <c r="F2209" s="8" t="s">
        <v>26</v>
      </c>
      <c r="G2209" s="10" t="n">
        <v>242121000000</v>
      </c>
      <c r="H2209" s="10"/>
      <c r="I2209" s="10" t="s">
        <v>2681</v>
      </c>
      <c r="J2209" s="8" t="s">
        <v>26</v>
      </c>
      <c r="K2209" s="10" t="s">
        <v>2682</v>
      </c>
      <c r="L2209" s="10"/>
      <c r="P2209" s="8" t="s">
        <v>26</v>
      </c>
      <c r="Q2209" s="0" t="n">
        <f aca="false">IF(ISNA(VLOOKUP(A2209,calculos!$A$2:$B$20,2,1)),"null",VLOOKUP(A2209,calculos!$A$2:$B$20,2,1))</f>
        <v>11</v>
      </c>
      <c r="R2209" s="0" t="n">
        <f aca="false">IF(ISNA(VLOOKUP(C2209,calculos!$D$2:$E$1218,2,1)),"null",VLOOKUP(C2209,calculos!$D$2:$E$1218,2,1))</f>
        <v>700</v>
      </c>
      <c r="S2209" s="0" t="n">
        <f aca="false">IF(ISNA(VLOOKUP(D2209,calculos!$G$2:$H$1118,2,1)),"null",VLOOKUP(D2209,calculos!$G$2:$H$1118,2,1))</f>
        <v>1110</v>
      </c>
      <c r="T2209" s="0" t="n">
        <f aca="false">IF(ISNA(VLOOKUP(E2209,calculos!$J$2:$K$220,2,1)),"null",VLOOKUP(E2209,calculos!$J$2:$K$220,2,1))</f>
        <v>125</v>
      </c>
      <c r="U2209" s="0" t="n">
        <f aca="false">IF(ISNA(VLOOKUP(F2209,calculos!$M$2:$N$658,2,1)),"null",VLOOKUP(F2209,calculos!$M$2:$N$658,2,1))</f>
        <v>400</v>
      </c>
      <c r="V2209" s="0" t="n">
        <f aca="false">IF(ISNA(VLOOKUP(J2209,calculos!$P$2:$Q$1711,2,1)),"null",VLOOKUP(J2209,calculos!$P$2:$Q$1711,2,1))</f>
        <v>1705</v>
      </c>
      <c r="W2209" s="0" t="n">
        <f aca="false">IF(ISNA(VLOOKUP(P2209,calculos!$S$2:$T$58,2,1)),"null",VLOOKUP(P2209,calculos!$S$2:$T$58,2,1))</f>
        <v>42</v>
      </c>
      <c r="X2209" s="0" t="str">
        <f aca="false">$X$1&amp;B2209&amp;"','"&amp;G2209&amp;"','"&amp;H2209&amp;"','"&amp;I2209&amp;"','"&amp;K2209&amp;"','"&amp;L2209&amp;"','"&amp;M2209&amp;"','"&amp;N2209&amp;"','"&amp;O2209&amp;"',"&amp;Q2209&amp;","&amp;R2209&amp;","&amp;S2209&amp;","&amp;T2209&amp;","&amp;U2209&amp;","&amp;V2209&amp;","&amp;W2209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(nextval('seq_servicio'),'','242121000000','','19-12-2014','19-12-2012','','','','',11,700,1110,125,400,1705,42);</v>
      </c>
    </row>
    <row r="2210" customFormat="false" ht="13.8" hidden="false" customHeight="false" outlineLevel="0" collapsed="false">
      <c r="A2210" s="10" t="s">
        <v>1091</v>
      </c>
      <c r="B2210" s="10"/>
      <c r="C2210" s="10" t="s">
        <v>2692</v>
      </c>
      <c r="D2210" s="10" t="s">
        <v>1196</v>
      </c>
      <c r="E2210" s="8" t="s">
        <v>26</v>
      </c>
      <c r="F2210" s="8" t="s">
        <v>26</v>
      </c>
      <c r="G2210" s="10" t="n">
        <v>242121000000</v>
      </c>
      <c r="H2210" s="10"/>
      <c r="I2210" s="10" t="s">
        <v>1357</v>
      </c>
      <c r="J2210" s="8" t="s">
        <v>26</v>
      </c>
      <c r="K2210" s="10" t="s">
        <v>1358</v>
      </c>
      <c r="L2210" s="10"/>
      <c r="P2210" s="8" t="s">
        <v>26</v>
      </c>
      <c r="Q2210" s="0" t="n">
        <f aca="false">IF(ISNA(VLOOKUP(A2210,calculos!$A$2:$B$20,2,1)),"null",VLOOKUP(A2210,calculos!$A$2:$B$20,2,1))</f>
        <v>11</v>
      </c>
      <c r="R2210" s="0" t="n">
        <f aca="false">IF(ISNA(VLOOKUP(C2210,calculos!$D$2:$E$1218,2,1)),"null",VLOOKUP(C2210,calculos!$D$2:$E$1218,2,1))</f>
        <v>548</v>
      </c>
      <c r="S2210" s="0" t="n">
        <f aca="false">IF(ISNA(VLOOKUP(D2210,calculos!$G$2:$H$1118,2,1)),"null",VLOOKUP(D2210,calculos!$G$2:$H$1118,2,1))</f>
        <v>1110</v>
      </c>
      <c r="T2210" s="0" t="n">
        <f aca="false">IF(ISNA(VLOOKUP(E2210,calculos!$J$2:$K$220,2,1)),"null",VLOOKUP(E2210,calculos!$J$2:$K$220,2,1))</f>
        <v>125</v>
      </c>
      <c r="U2210" s="0" t="n">
        <f aca="false">IF(ISNA(VLOOKUP(F2210,calculos!$M$2:$N$658,2,1)),"null",VLOOKUP(F2210,calculos!$M$2:$N$658,2,1))</f>
        <v>400</v>
      </c>
      <c r="V2210" s="0" t="n">
        <f aca="false">IF(ISNA(VLOOKUP(J2210,calculos!$P$2:$Q$1711,2,1)),"null",VLOOKUP(J2210,calculos!$P$2:$Q$1711,2,1))</f>
        <v>1705</v>
      </c>
      <c r="W2210" s="0" t="n">
        <f aca="false">IF(ISNA(VLOOKUP(P2210,calculos!$S$2:$T$58,2,1)),"null",VLOOKUP(P2210,calculos!$S$2:$T$58,2,1))</f>
        <v>42</v>
      </c>
      <c r="X2210" s="0" t="str">
        <f aca="false">$X$1&amp;B2210&amp;"','"&amp;G2210&amp;"','"&amp;H2210&amp;"','"&amp;I2210&amp;"','"&amp;K2210&amp;"','"&amp;L2210&amp;"','"&amp;M2210&amp;"','"&amp;N2210&amp;"','"&amp;O2210&amp;"',"&amp;Q2210&amp;","&amp;R2210&amp;","&amp;S2210&amp;","&amp;T2210&amp;","&amp;U2210&amp;","&amp;V2210&amp;","&amp;W2210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(nextval('seq_servicio'),'','242121000000','','28-12-2014','28-12-2012','','','','',11,548,1110,125,400,1705,42);</v>
      </c>
    </row>
    <row r="2211" customFormat="false" ht="13.8" hidden="false" customHeight="false" outlineLevel="0" collapsed="false">
      <c r="A2211" s="10" t="s">
        <v>1091</v>
      </c>
      <c r="B2211" s="10"/>
      <c r="C2211" s="10" t="s">
        <v>2633</v>
      </c>
      <c r="D2211" s="10" t="s">
        <v>1196</v>
      </c>
      <c r="E2211" s="8" t="s">
        <v>26</v>
      </c>
      <c r="F2211" s="8" t="s">
        <v>26</v>
      </c>
      <c r="G2211" s="10" t="n">
        <v>242121000000</v>
      </c>
      <c r="H2211" s="10"/>
      <c r="I2211" s="10" t="s">
        <v>2409</v>
      </c>
      <c r="J2211" s="8" t="s">
        <v>26</v>
      </c>
      <c r="K2211" s="10" t="s">
        <v>2683</v>
      </c>
      <c r="L2211" s="10"/>
      <c r="P2211" s="8" t="s">
        <v>26</v>
      </c>
      <c r="Q2211" s="0" t="n">
        <f aca="false">IF(ISNA(VLOOKUP(A2211,calculos!$A$2:$B$20,2,1)),"null",VLOOKUP(A2211,calculos!$A$2:$B$20,2,1))</f>
        <v>11</v>
      </c>
      <c r="R2211" s="0" t="n">
        <f aca="false">IF(ISNA(VLOOKUP(C2211,calculos!$D$2:$E$1218,2,1)),"null",VLOOKUP(C2211,calculos!$D$2:$E$1218,2,1))</f>
        <v>772</v>
      </c>
      <c r="S2211" s="0" t="n">
        <f aca="false">IF(ISNA(VLOOKUP(D2211,calculos!$G$2:$H$1118,2,1)),"null",VLOOKUP(D2211,calculos!$G$2:$H$1118,2,1))</f>
        <v>1110</v>
      </c>
      <c r="T2211" s="0" t="n">
        <f aca="false">IF(ISNA(VLOOKUP(E2211,calculos!$J$2:$K$220,2,1)),"null",VLOOKUP(E2211,calculos!$J$2:$K$220,2,1))</f>
        <v>125</v>
      </c>
      <c r="U2211" s="0" t="n">
        <f aca="false">IF(ISNA(VLOOKUP(F2211,calculos!$M$2:$N$658,2,1)),"null",VLOOKUP(F2211,calculos!$M$2:$N$658,2,1))</f>
        <v>400</v>
      </c>
      <c r="V2211" s="0" t="n">
        <f aca="false">IF(ISNA(VLOOKUP(J2211,calculos!$P$2:$Q$1711,2,1)),"null",VLOOKUP(J2211,calculos!$P$2:$Q$1711,2,1))</f>
        <v>1705</v>
      </c>
      <c r="W2211" s="0" t="n">
        <f aca="false">IF(ISNA(VLOOKUP(P2211,calculos!$S$2:$T$58,2,1)),"null",VLOOKUP(P2211,calculos!$S$2:$T$58,2,1))</f>
        <v>42</v>
      </c>
      <c r="X2211" s="0" t="str">
        <f aca="false">$X$1&amp;B2211&amp;"','"&amp;G2211&amp;"','"&amp;H2211&amp;"','"&amp;I2211&amp;"','"&amp;K2211&amp;"','"&amp;L2211&amp;"','"&amp;M2211&amp;"','"&amp;N2211&amp;"','"&amp;O2211&amp;"',"&amp;Q2211&amp;","&amp;R2211&amp;","&amp;S2211&amp;","&amp;T2211&amp;","&amp;U2211&amp;","&amp;V2211&amp;","&amp;W2211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(nextval('seq_servicio'),'','242121000000','','13-12-2014','13-12-2012','','','','',11,772,1110,125,400,1705,42);</v>
      </c>
    </row>
    <row r="2212" customFormat="false" ht="13.8" hidden="false" customHeight="false" outlineLevel="0" collapsed="false">
      <c r="A2212" s="10" t="s">
        <v>1091</v>
      </c>
      <c r="B2212" s="10"/>
      <c r="C2212" s="10" t="s">
        <v>573</v>
      </c>
      <c r="D2212" s="10" t="s">
        <v>1196</v>
      </c>
      <c r="E2212" s="8" t="s">
        <v>26</v>
      </c>
      <c r="F2212" s="8" t="s">
        <v>26</v>
      </c>
      <c r="G2212" s="10" t="n">
        <v>242121000000</v>
      </c>
      <c r="H2212" s="10"/>
      <c r="I2212" s="10" t="s">
        <v>2679</v>
      </c>
      <c r="J2212" s="8" t="s">
        <v>26</v>
      </c>
      <c r="K2212" s="10" t="s">
        <v>2680</v>
      </c>
      <c r="L2212" s="10"/>
      <c r="P2212" s="8" t="s">
        <v>26</v>
      </c>
      <c r="Q2212" s="0" t="n">
        <f aca="false">IF(ISNA(VLOOKUP(A2212,calculos!$A$2:$B$20,2,1)),"null",VLOOKUP(A2212,calculos!$A$2:$B$20,2,1))</f>
        <v>11</v>
      </c>
      <c r="R2212" s="0" t="n">
        <f aca="false">IF(ISNA(VLOOKUP(C2212,calculos!$D$2:$E$1218,2,1)),"null",VLOOKUP(C2212,calculos!$D$2:$E$1218,2,1))</f>
        <v>708</v>
      </c>
      <c r="S2212" s="0" t="n">
        <f aca="false">IF(ISNA(VLOOKUP(D2212,calculos!$G$2:$H$1118,2,1)),"null",VLOOKUP(D2212,calculos!$G$2:$H$1118,2,1))</f>
        <v>1110</v>
      </c>
      <c r="T2212" s="0" t="n">
        <f aca="false">IF(ISNA(VLOOKUP(E2212,calculos!$J$2:$K$220,2,1)),"null",VLOOKUP(E2212,calculos!$J$2:$K$220,2,1))</f>
        <v>125</v>
      </c>
      <c r="U2212" s="0" t="n">
        <f aca="false">IF(ISNA(VLOOKUP(F2212,calculos!$M$2:$N$658,2,1)),"null",VLOOKUP(F2212,calculos!$M$2:$N$658,2,1))</f>
        <v>400</v>
      </c>
      <c r="V2212" s="0" t="n">
        <f aca="false">IF(ISNA(VLOOKUP(J2212,calculos!$P$2:$Q$1711,2,1)),"null",VLOOKUP(J2212,calculos!$P$2:$Q$1711,2,1))</f>
        <v>1705</v>
      </c>
      <c r="W2212" s="0" t="n">
        <f aca="false">IF(ISNA(VLOOKUP(P2212,calculos!$S$2:$T$58,2,1)),"null",VLOOKUP(P2212,calculos!$S$2:$T$58,2,1))</f>
        <v>42</v>
      </c>
      <c r="X2212" s="0" t="str">
        <f aca="false">$X$1&amp;B2212&amp;"','"&amp;G2212&amp;"','"&amp;H2212&amp;"','"&amp;I2212&amp;"','"&amp;K2212&amp;"','"&amp;L2212&amp;"','"&amp;M2212&amp;"','"&amp;N2212&amp;"','"&amp;O2212&amp;"',"&amp;Q2212&amp;","&amp;R2212&amp;","&amp;S2212&amp;","&amp;T2212&amp;","&amp;U2212&amp;","&amp;V2212&amp;","&amp;W2212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(nextval('seq_servicio'),'','242121000000','','12-12-2014','12-12-2012','','','','',11,708,1110,125,400,1705,42);</v>
      </c>
    </row>
    <row r="2213" customFormat="false" ht="13.8" hidden="false" customHeight="false" outlineLevel="0" collapsed="false">
      <c r="A2213" s="10" t="s">
        <v>1091</v>
      </c>
      <c r="B2213" s="10"/>
      <c r="C2213" s="10" t="s">
        <v>2544</v>
      </c>
      <c r="D2213" s="10" t="s">
        <v>1196</v>
      </c>
      <c r="E2213" s="8" t="s">
        <v>26</v>
      </c>
      <c r="F2213" s="8" t="s">
        <v>26</v>
      </c>
      <c r="G2213" s="10" t="n">
        <v>242121000000</v>
      </c>
      <c r="H2213" s="10"/>
      <c r="I2213" s="10" t="s">
        <v>1357</v>
      </c>
      <c r="J2213" s="8" t="s">
        <v>26</v>
      </c>
      <c r="K2213" s="10" t="s">
        <v>1358</v>
      </c>
      <c r="L2213" s="10"/>
      <c r="P2213" s="8" t="s">
        <v>26</v>
      </c>
      <c r="Q2213" s="0" t="n">
        <f aca="false">IF(ISNA(VLOOKUP(A2213,calculos!$A$2:$B$20,2,1)),"null",VLOOKUP(A2213,calculos!$A$2:$B$20,2,1))</f>
        <v>11</v>
      </c>
      <c r="R2213" s="0" t="n">
        <f aca="false">IF(ISNA(VLOOKUP(C2213,calculos!$D$2:$E$1218,2,1)),"null",VLOOKUP(C2213,calculos!$D$2:$E$1218,2,1))</f>
        <v>777</v>
      </c>
      <c r="S2213" s="0" t="n">
        <f aca="false">IF(ISNA(VLOOKUP(D2213,calculos!$G$2:$H$1118,2,1)),"null",VLOOKUP(D2213,calculos!$G$2:$H$1118,2,1))</f>
        <v>1110</v>
      </c>
      <c r="T2213" s="0" t="n">
        <f aca="false">IF(ISNA(VLOOKUP(E2213,calculos!$J$2:$K$220,2,1)),"null",VLOOKUP(E2213,calculos!$J$2:$K$220,2,1))</f>
        <v>125</v>
      </c>
      <c r="U2213" s="0" t="n">
        <f aca="false">IF(ISNA(VLOOKUP(F2213,calculos!$M$2:$N$658,2,1)),"null",VLOOKUP(F2213,calculos!$M$2:$N$658,2,1))</f>
        <v>400</v>
      </c>
      <c r="V2213" s="0" t="n">
        <f aca="false">IF(ISNA(VLOOKUP(J2213,calculos!$P$2:$Q$1711,2,1)),"null",VLOOKUP(J2213,calculos!$P$2:$Q$1711,2,1))</f>
        <v>1705</v>
      </c>
      <c r="W2213" s="0" t="n">
        <f aca="false">IF(ISNA(VLOOKUP(P2213,calculos!$S$2:$T$58,2,1)),"null",VLOOKUP(P2213,calculos!$S$2:$T$58,2,1))</f>
        <v>42</v>
      </c>
      <c r="X2213" s="0" t="str">
        <f aca="false">$X$1&amp;B2213&amp;"','"&amp;G2213&amp;"','"&amp;H2213&amp;"','"&amp;I2213&amp;"','"&amp;K2213&amp;"','"&amp;L2213&amp;"','"&amp;M2213&amp;"','"&amp;N2213&amp;"','"&amp;O2213&amp;"',"&amp;Q2213&amp;","&amp;R2213&amp;","&amp;S2213&amp;","&amp;T2213&amp;","&amp;U2213&amp;","&amp;V2213&amp;","&amp;W2213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(nextval('seq_servicio'),'','242121000000','','28-12-2014','28-12-2012','','','','',11,777,1110,125,400,1705,42);</v>
      </c>
    </row>
    <row r="2214" customFormat="false" ht="13.8" hidden="false" customHeight="false" outlineLevel="0" collapsed="false">
      <c r="A2214" s="10" t="s">
        <v>1091</v>
      </c>
      <c r="B2214" s="10"/>
      <c r="C2214" s="10" t="s">
        <v>479</v>
      </c>
      <c r="D2214" s="10" t="s">
        <v>1196</v>
      </c>
      <c r="E2214" s="8" t="s">
        <v>26</v>
      </c>
      <c r="F2214" s="8" t="s">
        <v>26</v>
      </c>
      <c r="G2214" s="10" t="n">
        <v>242121000000</v>
      </c>
      <c r="H2214" s="10"/>
      <c r="I2214" s="10" t="s">
        <v>1357</v>
      </c>
      <c r="J2214" s="8" t="s">
        <v>26</v>
      </c>
      <c r="K2214" s="10" t="s">
        <v>1358</v>
      </c>
      <c r="L2214" s="10"/>
      <c r="P2214" s="8" t="s">
        <v>26</v>
      </c>
      <c r="Q2214" s="0" t="n">
        <f aca="false">IF(ISNA(VLOOKUP(A2214,calculos!$A$2:$B$20,2,1)),"null",VLOOKUP(A2214,calculos!$A$2:$B$20,2,1))</f>
        <v>11</v>
      </c>
      <c r="R2214" s="0" t="n">
        <f aca="false">IF(ISNA(VLOOKUP(C2214,calculos!$D$2:$E$1218,2,1)),"null",VLOOKUP(C2214,calculos!$D$2:$E$1218,2,1))</f>
        <v>579</v>
      </c>
      <c r="S2214" s="0" t="n">
        <f aca="false">IF(ISNA(VLOOKUP(D2214,calculos!$G$2:$H$1118,2,1)),"null",VLOOKUP(D2214,calculos!$G$2:$H$1118,2,1))</f>
        <v>1110</v>
      </c>
      <c r="T2214" s="0" t="n">
        <f aca="false">IF(ISNA(VLOOKUP(E2214,calculos!$J$2:$K$220,2,1)),"null",VLOOKUP(E2214,calculos!$J$2:$K$220,2,1))</f>
        <v>125</v>
      </c>
      <c r="U2214" s="0" t="n">
        <f aca="false">IF(ISNA(VLOOKUP(F2214,calculos!$M$2:$N$658,2,1)),"null",VLOOKUP(F2214,calculos!$M$2:$N$658,2,1))</f>
        <v>400</v>
      </c>
      <c r="V2214" s="0" t="n">
        <f aca="false">IF(ISNA(VLOOKUP(J2214,calculos!$P$2:$Q$1711,2,1)),"null",VLOOKUP(J2214,calculos!$P$2:$Q$1711,2,1))</f>
        <v>1705</v>
      </c>
      <c r="W2214" s="0" t="n">
        <f aca="false">IF(ISNA(VLOOKUP(P2214,calculos!$S$2:$T$58,2,1)),"null",VLOOKUP(P2214,calculos!$S$2:$T$58,2,1))</f>
        <v>42</v>
      </c>
      <c r="X2214" s="0" t="str">
        <f aca="false">$X$1&amp;B2214&amp;"','"&amp;G2214&amp;"','"&amp;H2214&amp;"','"&amp;I2214&amp;"','"&amp;K2214&amp;"','"&amp;L2214&amp;"','"&amp;M2214&amp;"','"&amp;N2214&amp;"','"&amp;O2214&amp;"',"&amp;Q2214&amp;","&amp;R2214&amp;","&amp;S2214&amp;","&amp;T2214&amp;","&amp;U2214&amp;","&amp;V2214&amp;","&amp;W2214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(nextval('seq_servicio'),'','242121000000','','28-12-2014','28-12-2012','','','','',11,579,1110,125,400,1705,42);</v>
      </c>
    </row>
    <row r="2215" customFormat="false" ht="13.8" hidden="false" customHeight="false" outlineLevel="0" collapsed="false">
      <c r="A2215" s="10" t="s">
        <v>1091</v>
      </c>
      <c r="B2215" s="10"/>
      <c r="C2215" s="10" t="s">
        <v>569</v>
      </c>
      <c r="D2215" s="10" t="s">
        <v>1196</v>
      </c>
      <c r="E2215" s="8" t="s">
        <v>26</v>
      </c>
      <c r="F2215" s="8" t="s">
        <v>26</v>
      </c>
      <c r="G2215" s="10" t="n">
        <v>242121000000</v>
      </c>
      <c r="H2215" s="10"/>
      <c r="I2215" s="10" t="s">
        <v>2553</v>
      </c>
      <c r="J2215" s="8" t="s">
        <v>26</v>
      </c>
      <c r="K2215" s="10" t="s">
        <v>2554</v>
      </c>
      <c r="L2215" s="10"/>
      <c r="P2215" s="8" t="s">
        <v>26</v>
      </c>
      <c r="Q2215" s="0" t="n">
        <f aca="false">IF(ISNA(VLOOKUP(A2215,calculos!$A$2:$B$20,2,1)),"null",VLOOKUP(A2215,calculos!$A$2:$B$20,2,1))</f>
        <v>11</v>
      </c>
      <c r="R2215" s="0" t="n">
        <f aca="false">IF(ISNA(VLOOKUP(C2215,calculos!$D$2:$E$1218,2,1)),"null",VLOOKUP(C2215,calculos!$D$2:$E$1218,2,1))</f>
        <v>704</v>
      </c>
      <c r="S2215" s="0" t="n">
        <f aca="false">IF(ISNA(VLOOKUP(D2215,calculos!$G$2:$H$1118,2,1)),"null",VLOOKUP(D2215,calculos!$G$2:$H$1118,2,1))</f>
        <v>1110</v>
      </c>
      <c r="T2215" s="0" t="n">
        <f aca="false">IF(ISNA(VLOOKUP(E2215,calculos!$J$2:$K$220,2,1)),"null",VLOOKUP(E2215,calculos!$J$2:$K$220,2,1))</f>
        <v>125</v>
      </c>
      <c r="U2215" s="0" t="n">
        <f aca="false">IF(ISNA(VLOOKUP(F2215,calculos!$M$2:$N$658,2,1)),"null",VLOOKUP(F2215,calculos!$M$2:$N$658,2,1))</f>
        <v>400</v>
      </c>
      <c r="V2215" s="0" t="n">
        <f aca="false">IF(ISNA(VLOOKUP(J2215,calculos!$P$2:$Q$1711,2,1)),"null",VLOOKUP(J2215,calculos!$P$2:$Q$1711,2,1))</f>
        <v>1705</v>
      </c>
      <c r="W2215" s="0" t="n">
        <f aca="false">IF(ISNA(VLOOKUP(P2215,calculos!$S$2:$T$58,2,1)),"null",VLOOKUP(P2215,calculos!$S$2:$T$58,2,1))</f>
        <v>42</v>
      </c>
      <c r="X2215" s="0" t="str">
        <f aca="false">$X$1&amp;B2215&amp;"','"&amp;G2215&amp;"','"&amp;H2215&amp;"','"&amp;I2215&amp;"','"&amp;K2215&amp;"','"&amp;L2215&amp;"','"&amp;M2215&amp;"','"&amp;N2215&amp;"','"&amp;O2215&amp;"',"&amp;Q2215&amp;","&amp;R2215&amp;","&amp;S2215&amp;","&amp;T2215&amp;","&amp;U2215&amp;","&amp;V2215&amp;","&amp;W2215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(nextval('seq_servicio'),'','242121000000','','30-12-2001','00-01-2000','','','','',11,704,1110,125,400,1705,42);</v>
      </c>
    </row>
    <row r="2216" customFormat="false" ht="13.8" hidden="false" customHeight="false" outlineLevel="0" collapsed="false">
      <c r="A2216" s="10" t="s">
        <v>1091</v>
      </c>
      <c r="B2216" s="10"/>
      <c r="C2216" s="10" t="s">
        <v>296</v>
      </c>
      <c r="D2216" s="10" t="s">
        <v>1196</v>
      </c>
      <c r="E2216" s="8" t="s">
        <v>26</v>
      </c>
      <c r="F2216" s="8" t="s">
        <v>26</v>
      </c>
      <c r="G2216" s="10" t="n">
        <v>242121000000</v>
      </c>
      <c r="H2216" s="10"/>
      <c r="I2216" s="10" t="s">
        <v>1357</v>
      </c>
      <c r="J2216" s="8" t="s">
        <v>26</v>
      </c>
      <c r="K2216" s="10" t="s">
        <v>1358</v>
      </c>
      <c r="L2216" s="10"/>
      <c r="P2216" s="8" t="s">
        <v>26</v>
      </c>
      <c r="Q2216" s="0" t="n">
        <f aca="false">IF(ISNA(VLOOKUP(A2216,calculos!$A$2:$B$20,2,1)),"null",VLOOKUP(A2216,calculos!$A$2:$B$20,2,1))</f>
        <v>11</v>
      </c>
      <c r="R2216" s="0" t="n">
        <f aca="false">IF(ISNA(VLOOKUP(C2216,calculos!$D$2:$E$1218,2,1)),"null",VLOOKUP(C2216,calculos!$D$2:$E$1218,2,1))</f>
        <v>779</v>
      </c>
      <c r="S2216" s="0" t="n">
        <f aca="false">IF(ISNA(VLOOKUP(D2216,calculos!$G$2:$H$1118,2,1)),"null",VLOOKUP(D2216,calculos!$G$2:$H$1118,2,1))</f>
        <v>1110</v>
      </c>
      <c r="T2216" s="0" t="n">
        <f aca="false">IF(ISNA(VLOOKUP(E2216,calculos!$J$2:$K$220,2,1)),"null",VLOOKUP(E2216,calculos!$J$2:$K$220,2,1))</f>
        <v>125</v>
      </c>
      <c r="U2216" s="0" t="n">
        <f aca="false">IF(ISNA(VLOOKUP(F2216,calculos!$M$2:$N$658,2,1)),"null",VLOOKUP(F2216,calculos!$M$2:$N$658,2,1))</f>
        <v>400</v>
      </c>
      <c r="V2216" s="0" t="n">
        <f aca="false">IF(ISNA(VLOOKUP(J2216,calculos!$P$2:$Q$1711,2,1)),"null",VLOOKUP(J2216,calculos!$P$2:$Q$1711,2,1))</f>
        <v>1705</v>
      </c>
      <c r="W2216" s="0" t="n">
        <f aca="false">IF(ISNA(VLOOKUP(P2216,calculos!$S$2:$T$58,2,1)),"null",VLOOKUP(P2216,calculos!$S$2:$T$58,2,1))</f>
        <v>42</v>
      </c>
      <c r="X2216" s="0" t="str">
        <f aca="false">$X$1&amp;B2216&amp;"','"&amp;G2216&amp;"','"&amp;H2216&amp;"','"&amp;I2216&amp;"','"&amp;K2216&amp;"','"&amp;L2216&amp;"','"&amp;M2216&amp;"','"&amp;N2216&amp;"','"&amp;O2216&amp;"',"&amp;Q2216&amp;","&amp;R2216&amp;","&amp;S2216&amp;","&amp;T2216&amp;","&amp;U2216&amp;","&amp;V2216&amp;","&amp;W2216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(nextval('seq_servicio'),'','242121000000','','28-12-2014','28-12-2012','','','','',11,779,1110,125,400,1705,42);</v>
      </c>
    </row>
    <row r="2217" customFormat="false" ht="13.8" hidden="false" customHeight="false" outlineLevel="0" collapsed="false">
      <c r="A2217" s="10" t="s">
        <v>1091</v>
      </c>
      <c r="B2217" s="10"/>
      <c r="C2217" s="10" t="s">
        <v>128</v>
      </c>
      <c r="D2217" s="10" t="s">
        <v>1196</v>
      </c>
      <c r="E2217" s="8" t="s">
        <v>26</v>
      </c>
      <c r="F2217" s="8" t="s">
        <v>26</v>
      </c>
      <c r="G2217" s="10" t="n">
        <v>242121000000</v>
      </c>
      <c r="H2217" s="10"/>
      <c r="I2217" s="10" t="s">
        <v>2693</v>
      </c>
      <c r="J2217" s="8" t="s">
        <v>26</v>
      </c>
      <c r="K2217" s="10" t="s">
        <v>2694</v>
      </c>
      <c r="L2217" s="10"/>
      <c r="P2217" s="8" t="s">
        <v>26</v>
      </c>
      <c r="Q2217" s="0" t="n">
        <f aca="false">IF(ISNA(VLOOKUP(A2217,calculos!$A$2:$B$20,2,1)),"null",VLOOKUP(A2217,calculos!$A$2:$B$20,2,1))</f>
        <v>11</v>
      </c>
      <c r="R2217" s="0" t="n">
        <f aca="false">IF(ISNA(VLOOKUP(C2217,calculos!$D$2:$E$1218,2,1)),"null",VLOOKUP(C2217,calculos!$D$2:$E$1218,2,1))</f>
        <v>354</v>
      </c>
      <c r="S2217" s="0" t="n">
        <f aca="false">IF(ISNA(VLOOKUP(D2217,calculos!$G$2:$H$1118,2,1)),"null",VLOOKUP(D2217,calculos!$G$2:$H$1118,2,1))</f>
        <v>1110</v>
      </c>
      <c r="T2217" s="0" t="n">
        <f aca="false">IF(ISNA(VLOOKUP(E2217,calculos!$J$2:$K$220,2,1)),"null",VLOOKUP(E2217,calculos!$J$2:$K$220,2,1))</f>
        <v>125</v>
      </c>
      <c r="U2217" s="0" t="n">
        <f aca="false">IF(ISNA(VLOOKUP(F2217,calculos!$M$2:$N$658,2,1)),"null",VLOOKUP(F2217,calculos!$M$2:$N$658,2,1))</f>
        <v>400</v>
      </c>
      <c r="V2217" s="0" t="n">
        <f aca="false">IF(ISNA(VLOOKUP(J2217,calculos!$P$2:$Q$1711,2,1)),"null",VLOOKUP(J2217,calculos!$P$2:$Q$1711,2,1))</f>
        <v>1705</v>
      </c>
      <c r="W2217" s="0" t="n">
        <f aca="false">IF(ISNA(VLOOKUP(P2217,calculos!$S$2:$T$58,2,1)),"null",VLOOKUP(P2217,calculos!$S$2:$T$58,2,1))</f>
        <v>42</v>
      </c>
      <c r="X2217" s="0" t="str">
        <f aca="false">$X$1&amp;B2217&amp;"','"&amp;G2217&amp;"','"&amp;H2217&amp;"','"&amp;I2217&amp;"','"&amp;K2217&amp;"','"&amp;L2217&amp;"','"&amp;M2217&amp;"','"&amp;N2217&amp;"','"&amp;O2217&amp;"',"&amp;Q2217&amp;","&amp;R2217&amp;","&amp;S2217&amp;","&amp;T2217&amp;","&amp;U2217&amp;","&amp;V2217&amp;","&amp;W2217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(nextval('seq_servicio'),'','242121000000','','14-12-2014','14-12-2012','','','','',11,354,1110,125,400,1705,42);</v>
      </c>
    </row>
    <row r="2218" customFormat="false" ht="13.8" hidden="false" customHeight="false" outlineLevel="0" collapsed="false">
      <c r="A2218" s="10" t="s">
        <v>1091</v>
      </c>
      <c r="B2218" s="10"/>
      <c r="C2218" s="10" t="s">
        <v>885</v>
      </c>
      <c r="D2218" s="10" t="s">
        <v>1196</v>
      </c>
      <c r="E2218" s="8" t="s">
        <v>26</v>
      </c>
      <c r="F2218" s="8" t="s">
        <v>26</v>
      </c>
      <c r="G2218" s="10" t="n">
        <v>242121000000</v>
      </c>
      <c r="H2218" s="10"/>
      <c r="I2218" s="10" t="s">
        <v>1193</v>
      </c>
      <c r="J2218" s="8" t="s">
        <v>26</v>
      </c>
      <c r="K2218" s="10" t="s">
        <v>1194</v>
      </c>
      <c r="L2218" s="10"/>
      <c r="P2218" s="8" t="s">
        <v>26</v>
      </c>
      <c r="Q2218" s="0" t="n">
        <f aca="false">IF(ISNA(VLOOKUP(A2218,calculos!$A$2:$B$20,2,1)),"null",VLOOKUP(A2218,calculos!$A$2:$B$20,2,1))</f>
        <v>11</v>
      </c>
      <c r="R2218" s="0" t="n">
        <f aca="false">IF(ISNA(VLOOKUP(C2218,calculos!$D$2:$E$1218,2,1)),"null",VLOOKUP(C2218,calculos!$D$2:$E$1218,2,1))</f>
        <v>703</v>
      </c>
      <c r="S2218" s="0" t="n">
        <f aca="false">IF(ISNA(VLOOKUP(D2218,calculos!$G$2:$H$1118,2,1)),"null",VLOOKUP(D2218,calculos!$G$2:$H$1118,2,1))</f>
        <v>1110</v>
      </c>
      <c r="T2218" s="0" t="n">
        <f aca="false">IF(ISNA(VLOOKUP(E2218,calculos!$J$2:$K$220,2,1)),"null",VLOOKUP(E2218,calculos!$J$2:$K$220,2,1))</f>
        <v>125</v>
      </c>
      <c r="U2218" s="0" t="n">
        <f aca="false">IF(ISNA(VLOOKUP(F2218,calculos!$M$2:$N$658,2,1)),"null",VLOOKUP(F2218,calculos!$M$2:$N$658,2,1))</f>
        <v>400</v>
      </c>
      <c r="V2218" s="0" t="n">
        <f aca="false">IF(ISNA(VLOOKUP(J2218,calculos!$P$2:$Q$1711,2,1)),"null",VLOOKUP(J2218,calculos!$P$2:$Q$1711,2,1))</f>
        <v>1705</v>
      </c>
      <c r="W2218" s="0" t="n">
        <f aca="false">IF(ISNA(VLOOKUP(P2218,calculos!$S$2:$T$58,2,1)),"null",VLOOKUP(P2218,calculos!$S$2:$T$58,2,1))</f>
        <v>42</v>
      </c>
      <c r="X2218" s="0" t="str">
        <f aca="false">$X$1&amp;B2218&amp;"','"&amp;G2218&amp;"','"&amp;H2218&amp;"','"&amp;I2218&amp;"','"&amp;K2218&amp;"','"&amp;L2218&amp;"','"&amp;M2218&amp;"','"&amp;N2218&amp;"','"&amp;O2218&amp;"',"&amp;Q2218&amp;","&amp;R2218&amp;","&amp;S2218&amp;","&amp;T2218&amp;","&amp;U2218&amp;","&amp;V2218&amp;","&amp;W2218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(nextval('seq_servicio'),'','242121000000','','17-12-2014','17-12-2012','','','','',11,703,1110,125,400,1705,42);</v>
      </c>
    </row>
    <row r="2219" customFormat="false" ht="13.8" hidden="false" customHeight="false" outlineLevel="0" collapsed="false">
      <c r="A2219" s="10" t="s">
        <v>1091</v>
      </c>
      <c r="B2219" s="10"/>
      <c r="C2219" s="10" t="s">
        <v>507</v>
      </c>
      <c r="D2219" s="10" t="s">
        <v>1196</v>
      </c>
      <c r="E2219" s="8" t="s">
        <v>26</v>
      </c>
      <c r="F2219" s="8" t="s">
        <v>26</v>
      </c>
      <c r="G2219" s="10" t="n">
        <v>242121000000</v>
      </c>
      <c r="H2219" s="10"/>
      <c r="I2219" s="10" t="s">
        <v>1357</v>
      </c>
      <c r="J2219" s="8" t="s">
        <v>26</v>
      </c>
      <c r="K2219" s="10" t="s">
        <v>1358</v>
      </c>
      <c r="L2219" s="10"/>
      <c r="P2219" s="8" t="s">
        <v>26</v>
      </c>
      <c r="Q2219" s="0" t="n">
        <f aca="false">IF(ISNA(VLOOKUP(A2219,calculos!$A$2:$B$20,2,1)),"null",VLOOKUP(A2219,calculos!$A$2:$B$20,2,1))</f>
        <v>11</v>
      </c>
      <c r="R2219" s="0" t="n">
        <f aca="false">IF(ISNA(VLOOKUP(C2219,calculos!$D$2:$E$1218,2,1)),"null",VLOOKUP(C2219,calculos!$D$2:$E$1218,2,1))</f>
        <v>546</v>
      </c>
      <c r="S2219" s="0" t="n">
        <f aca="false">IF(ISNA(VLOOKUP(D2219,calculos!$G$2:$H$1118,2,1)),"null",VLOOKUP(D2219,calculos!$G$2:$H$1118,2,1))</f>
        <v>1110</v>
      </c>
      <c r="T2219" s="0" t="n">
        <f aca="false">IF(ISNA(VLOOKUP(E2219,calculos!$J$2:$K$220,2,1)),"null",VLOOKUP(E2219,calculos!$J$2:$K$220,2,1))</f>
        <v>125</v>
      </c>
      <c r="U2219" s="0" t="n">
        <f aca="false">IF(ISNA(VLOOKUP(F2219,calculos!$M$2:$N$658,2,1)),"null",VLOOKUP(F2219,calculos!$M$2:$N$658,2,1))</f>
        <v>400</v>
      </c>
      <c r="V2219" s="0" t="n">
        <f aca="false">IF(ISNA(VLOOKUP(J2219,calculos!$P$2:$Q$1711,2,1)),"null",VLOOKUP(J2219,calculos!$P$2:$Q$1711,2,1))</f>
        <v>1705</v>
      </c>
      <c r="W2219" s="0" t="n">
        <f aca="false">IF(ISNA(VLOOKUP(P2219,calculos!$S$2:$T$58,2,1)),"null",VLOOKUP(P2219,calculos!$S$2:$T$58,2,1))</f>
        <v>42</v>
      </c>
      <c r="X2219" s="0" t="str">
        <f aca="false">$X$1&amp;B2219&amp;"','"&amp;G2219&amp;"','"&amp;H2219&amp;"','"&amp;I2219&amp;"','"&amp;K2219&amp;"','"&amp;L2219&amp;"','"&amp;M2219&amp;"','"&amp;N2219&amp;"','"&amp;O2219&amp;"',"&amp;Q2219&amp;","&amp;R2219&amp;","&amp;S2219&amp;","&amp;T2219&amp;","&amp;U2219&amp;","&amp;V2219&amp;","&amp;W2219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(nextval('seq_servicio'),'','242121000000','','28-12-2014','28-12-2012','','','','',11,546,1110,125,400,1705,42);</v>
      </c>
    </row>
    <row r="2220" customFormat="false" ht="13.8" hidden="false" customHeight="false" outlineLevel="0" collapsed="false">
      <c r="A2220" s="10" t="s">
        <v>1091</v>
      </c>
      <c r="B2220" s="10"/>
      <c r="C2220" s="10" t="s">
        <v>569</v>
      </c>
      <c r="D2220" s="10" t="s">
        <v>1196</v>
      </c>
      <c r="E2220" s="8" t="s">
        <v>26</v>
      </c>
      <c r="F2220" s="8" t="s">
        <v>26</v>
      </c>
      <c r="G2220" s="10" t="n">
        <v>242121000000</v>
      </c>
      <c r="H2220" s="10"/>
      <c r="I2220" s="10" t="s">
        <v>1357</v>
      </c>
      <c r="J2220" s="8" t="s">
        <v>26</v>
      </c>
      <c r="K2220" s="10" t="s">
        <v>1358</v>
      </c>
      <c r="L2220" s="10"/>
      <c r="P2220" s="8" t="s">
        <v>26</v>
      </c>
      <c r="Q2220" s="0" t="n">
        <f aca="false">IF(ISNA(VLOOKUP(A2220,calculos!$A$2:$B$20,2,1)),"null",VLOOKUP(A2220,calculos!$A$2:$B$20,2,1))</f>
        <v>11</v>
      </c>
      <c r="R2220" s="0" t="n">
        <f aca="false">IF(ISNA(VLOOKUP(C2220,calculos!$D$2:$E$1218,2,1)),"null",VLOOKUP(C2220,calculos!$D$2:$E$1218,2,1))</f>
        <v>704</v>
      </c>
      <c r="S2220" s="0" t="n">
        <f aca="false">IF(ISNA(VLOOKUP(D2220,calculos!$G$2:$H$1118,2,1)),"null",VLOOKUP(D2220,calculos!$G$2:$H$1118,2,1))</f>
        <v>1110</v>
      </c>
      <c r="T2220" s="0" t="n">
        <f aca="false">IF(ISNA(VLOOKUP(E2220,calculos!$J$2:$K$220,2,1)),"null",VLOOKUP(E2220,calculos!$J$2:$K$220,2,1))</f>
        <v>125</v>
      </c>
      <c r="U2220" s="0" t="n">
        <f aca="false">IF(ISNA(VLOOKUP(F2220,calculos!$M$2:$N$658,2,1)),"null",VLOOKUP(F2220,calculos!$M$2:$N$658,2,1))</f>
        <v>400</v>
      </c>
      <c r="V2220" s="0" t="n">
        <f aca="false">IF(ISNA(VLOOKUP(J2220,calculos!$P$2:$Q$1711,2,1)),"null",VLOOKUP(J2220,calculos!$P$2:$Q$1711,2,1))</f>
        <v>1705</v>
      </c>
      <c r="W2220" s="0" t="n">
        <f aca="false">IF(ISNA(VLOOKUP(P2220,calculos!$S$2:$T$58,2,1)),"null",VLOOKUP(P2220,calculos!$S$2:$T$58,2,1))</f>
        <v>42</v>
      </c>
      <c r="X2220" s="0" t="str">
        <f aca="false">$X$1&amp;B2220&amp;"','"&amp;G2220&amp;"','"&amp;H2220&amp;"','"&amp;I2220&amp;"','"&amp;K2220&amp;"','"&amp;L2220&amp;"','"&amp;M2220&amp;"','"&amp;N2220&amp;"','"&amp;O2220&amp;"',"&amp;Q2220&amp;","&amp;R2220&amp;","&amp;S2220&amp;","&amp;T2220&amp;","&amp;U2220&amp;","&amp;V2220&amp;","&amp;W2220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(nextval('seq_servicio'),'','242121000000','','28-12-2014','28-12-2012','','','','',11,704,1110,125,400,1705,42);</v>
      </c>
    </row>
    <row r="2221" customFormat="false" ht="13.8" hidden="false" customHeight="false" outlineLevel="0" collapsed="false">
      <c r="A2221" s="10" t="s">
        <v>1091</v>
      </c>
      <c r="B2221" s="10"/>
      <c r="C2221" s="10" t="s">
        <v>2463</v>
      </c>
      <c r="D2221" s="10" t="s">
        <v>1196</v>
      </c>
      <c r="E2221" s="8" t="s">
        <v>26</v>
      </c>
      <c r="F2221" s="8" t="s">
        <v>26</v>
      </c>
      <c r="G2221" s="10" t="n">
        <v>242121000000</v>
      </c>
      <c r="H2221" s="10"/>
      <c r="I2221" s="10" t="s">
        <v>1357</v>
      </c>
      <c r="J2221" s="8" t="s">
        <v>26</v>
      </c>
      <c r="K2221" s="10" t="s">
        <v>1358</v>
      </c>
      <c r="L2221" s="10"/>
      <c r="P2221" s="8" t="s">
        <v>26</v>
      </c>
      <c r="Q2221" s="0" t="n">
        <f aca="false">IF(ISNA(VLOOKUP(A2221,calculos!$A$2:$B$20,2,1)),"null",VLOOKUP(A2221,calculos!$A$2:$B$20,2,1))</f>
        <v>11</v>
      </c>
      <c r="R2221" s="0" t="n">
        <f aca="false">IF(ISNA(VLOOKUP(C2221,calculos!$D$2:$E$1218,2,1)),"null",VLOOKUP(C2221,calculos!$D$2:$E$1218,2,1))</f>
        <v>712</v>
      </c>
      <c r="S2221" s="0" t="n">
        <f aca="false">IF(ISNA(VLOOKUP(D2221,calculos!$G$2:$H$1118,2,1)),"null",VLOOKUP(D2221,calculos!$G$2:$H$1118,2,1))</f>
        <v>1110</v>
      </c>
      <c r="T2221" s="0" t="n">
        <f aca="false">IF(ISNA(VLOOKUP(E2221,calculos!$J$2:$K$220,2,1)),"null",VLOOKUP(E2221,calculos!$J$2:$K$220,2,1))</f>
        <v>125</v>
      </c>
      <c r="U2221" s="0" t="n">
        <f aca="false">IF(ISNA(VLOOKUP(F2221,calculos!$M$2:$N$658,2,1)),"null",VLOOKUP(F2221,calculos!$M$2:$N$658,2,1))</f>
        <v>400</v>
      </c>
      <c r="V2221" s="0" t="n">
        <f aca="false">IF(ISNA(VLOOKUP(J2221,calculos!$P$2:$Q$1711,2,1)),"null",VLOOKUP(J2221,calculos!$P$2:$Q$1711,2,1))</f>
        <v>1705</v>
      </c>
      <c r="W2221" s="0" t="n">
        <f aca="false">IF(ISNA(VLOOKUP(P2221,calculos!$S$2:$T$58,2,1)),"null",VLOOKUP(P2221,calculos!$S$2:$T$58,2,1))</f>
        <v>42</v>
      </c>
      <c r="X2221" s="0" t="str">
        <f aca="false">$X$1&amp;B2221&amp;"','"&amp;G2221&amp;"','"&amp;H2221&amp;"','"&amp;I2221&amp;"','"&amp;K2221&amp;"','"&amp;L2221&amp;"','"&amp;M2221&amp;"','"&amp;N2221&amp;"','"&amp;O2221&amp;"',"&amp;Q2221&amp;","&amp;R2221&amp;","&amp;S2221&amp;","&amp;T2221&amp;","&amp;U2221&amp;","&amp;V2221&amp;","&amp;W2221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(nextval('seq_servicio'),'','242121000000','','28-12-2014','28-12-2012','','','','',11,712,1110,125,400,1705,42);</v>
      </c>
    </row>
    <row r="2222" customFormat="false" ht="13.8" hidden="false" customHeight="false" outlineLevel="0" collapsed="false">
      <c r="A2222" s="10" t="s">
        <v>1091</v>
      </c>
      <c r="B2222" s="10"/>
      <c r="C2222" s="10" t="s">
        <v>113</v>
      </c>
      <c r="D2222" s="10" t="s">
        <v>1196</v>
      </c>
      <c r="E2222" s="8" t="s">
        <v>26</v>
      </c>
      <c r="F2222" s="8" t="s">
        <v>26</v>
      </c>
      <c r="G2222" s="10" t="n">
        <v>242121000000</v>
      </c>
      <c r="H2222" s="10"/>
      <c r="I2222" s="10" t="s">
        <v>1357</v>
      </c>
      <c r="J2222" s="8" t="s">
        <v>26</v>
      </c>
      <c r="K2222" s="10" t="s">
        <v>1358</v>
      </c>
      <c r="L2222" s="10"/>
      <c r="P2222" s="8" t="s">
        <v>26</v>
      </c>
      <c r="Q2222" s="0" t="n">
        <f aca="false">IF(ISNA(VLOOKUP(A2222,calculos!$A$2:$B$20,2,1)),"null",VLOOKUP(A2222,calculos!$A$2:$B$20,2,1))</f>
        <v>11</v>
      </c>
      <c r="R2222" s="0" t="n">
        <f aca="false">IF(ISNA(VLOOKUP(C2222,calculos!$D$2:$E$1218,2,1)),"null",VLOOKUP(C2222,calculos!$D$2:$E$1218,2,1))</f>
        <v>775</v>
      </c>
      <c r="S2222" s="0" t="n">
        <f aca="false">IF(ISNA(VLOOKUP(D2222,calculos!$G$2:$H$1118,2,1)),"null",VLOOKUP(D2222,calculos!$G$2:$H$1118,2,1))</f>
        <v>1110</v>
      </c>
      <c r="T2222" s="0" t="n">
        <f aca="false">IF(ISNA(VLOOKUP(E2222,calculos!$J$2:$K$220,2,1)),"null",VLOOKUP(E2222,calculos!$J$2:$K$220,2,1))</f>
        <v>125</v>
      </c>
      <c r="U2222" s="0" t="n">
        <f aca="false">IF(ISNA(VLOOKUP(F2222,calculos!$M$2:$N$658,2,1)),"null",VLOOKUP(F2222,calculos!$M$2:$N$658,2,1))</f>
        <v>400</v>
      </c>
      <c r="V2222" s="0" t="n">
        <f aca="false">IF(ISNA(VLOOKUP(J2222,calculos!$P$2:$Q$1711,2,1)),"null",VLOOKUP(J2222,calculos!$P$2:$Q$1711,2,1))</f>
        <v>1705</v>
      </c>
      <c r="W2222" s="0" t="n">
        <f aca="false">IF(ISNA(VLOOKUP(P2222,calculos!$S$2:$T$58,2,1)),"null",VLOOKUP(P2222,calculos!$S$2:$T$58,2,1))</f>
        <v>42</v>
      </c>
      <c r="X2222" s="0" t="str">
        <f aca="false">$X$1&amp;B2222&amp;"','"&amp;G2222&amp;"','"&amp;H2222&amp;"','"&amp;I2222&amp;"','"&amp;K2222&amp;"','"&amp;L2222&amp;"','"&amp;M2222&amp;"','"&amp;N2222&amp;"','"&amp;O2222&amp;"',"&amp;Q2222&amp;","&amp;R2222&amp;","&amp;S2222&amp;","&amp;T2222&amp;","&amp;U2222&amp;","&amp;V2222&amp;","&amp;W2222&amp;");"</f>
        <v>insert into servicio (id,fecha_entrega,serie,apertura,fecha_instalacion,garantia,mantenimiento,capacitacion,entrega_equipo,visita,id_empresa,id_hospital,id_equipo,id_marca,id_modelo,id_os,id_ingeniero) values (nextval('seq_servicio'),'','242121000000','','28-12-2014','28-12-2012','','','','',11,775,1110,125,400,1705,42);</v>
      </c>
    </row>
    <row r="2223" customFormat="false" ht="13.8" hidden="false" customHeight="false" outlineLevel="0" collapsed="false">
      <c r="A2223" s="10" t="s">
        <v>2551</v>
      </c>
      <c r="B2223" s="10"/>
      <c r="C2223" s="10" t="s">
        <v>49</v>
      </c>
      <c r="D2223" s="10" t="s">
        <v>1123</v>
      </c>
      <c r="E2223" s="8" t="s">
        <v>26</v>
      </c>
      <c r="F2223" s="8" t="s">
        <v>26</v>
      </c>
      <c r="G2223" s="10" t="n">
        <v>307860000000</v>
      </c>
      <c r="H2223" s="10"/>
      <c r="I2223" s="10" t="s">
        <v>2695</v>
      </c>
      <c r="J2223" s="8" t="s">
        <v>26</v>
      </c>
      <c r="K2223" s="10" t="s">
        <v>2696</v>
      </c>
      <c r="L2223" s="10"/>
      <c r="P2223" s="8" t="s">
        <v>26</v>
      </c>
      <c r="Q2223" s="0" t="n">
        <f aca="false">IF(ISNA(VLOOKUP(A2223,calculos!$A$2:$B$20,2,1)),"null",VLOOKUP(A2223,calculos!$A$2:$B$20,2,1))</f>
        <v>5</v>
      </c>
      <c r="R2223" s="0" t="n">
        <f aca="false">IF(ISNA(VLOOKUP(C2223,calculos!$D$2:$E$1218,2,1)),"null",VLOOKUP(C2223,calculos!$D$2:$E$1218,2,1))</f>
        <v>423</v>
      </c>
      <c r="S2223" s="0" t="n">
        <f aca="false">IF(ISNA(VLOOKUP(D2223,calculos!$G$2:$H$1118,2,1)),"null",VLOOKUP(D2223,calculos!$G$2:$H$1118,2,1))</f>
        <v>501</v>
      </c>
      <c r="T2223" s="0" t="n">
        <f aca="false">IF(ISNA(VLOOKUP(E2223,calculos!$J$2:$K$220,2,1)),"null",VLOOKUP(E2223,calculos!$J$2:$K$220,2,1))</f>
        <v>125</v>
      </c>
      <c r="U2223" s="0" t="n">
        <f aca="false">IF(ISNA(VLOOKUP(F2223,calculos!$M$2:$N$658,2,1)),"null",VLOOKUP(F2223,calculos!$M$2:$N$658,2,1))</f>
        <v>400</v>
      </c>
      <c r="V2223" s="0" t="n">
        <f aca="false">IF(ISNA(VLOOKUP(J2223,calculos!$P$2:$Q$1711,2,1)),"null",VLOOKUP(J2223,calculos!$P$2:$Q$1711,2,1))</f>
        <v>1705</v>
      </c>
      <c r="W2223" s="0" t="n">
        <f aca="false">IF(ISNA(VLOOKUP(P2223,calculos!$S$2:$T$58,2,1)),"null",VLOOKUP(P2223,calculos!$S$2:$T$58,2,1))</f>
        <v>42</v>
      </c>
      <c r="X2223" s="0" t="str">
        <f aca="false">$X$1&amp;B2223&amp;"','"&amp;G2223&amp;"','"&amp;H2223&amp;"','"&amp;I2223&amp;"','"&amp;K2223&amp;"','"&amp;L2223&amp;"','"&amp;M2223&amp;"','"&amp;N2223&amp;"','"&amp;O2223&amp;"',"&amp;Q2223&amp;","&amp;R2223&amp;","&amp;S2223&amp;","&amp;T2223&amp;","&amp;U2223&amp;","&amp;V2223&amp;","&amp;W2223&amp;");"</f>
        <v>insert into servicio (id,fecha_entrega,serie,apertura,fecha_instalacion,garantia,mantenimiento,capacitacion,entrega_equipo,visita,id_empresa,id_hospital,id_equipo,id_marca,id_modelo,id_os,id_ingeniero) values (nextval('seq_servicio'),'','307860000000','','03-02-2016','03-02-2014','','','','',5,423,501,125,400,1705,42);</v>
      </c>
    </row>
    <row r="2224" customFormat="false" ht="13.8" hidden="false" customHeight="false" outlineLevel="0" collapsed="false">
      <c r="A2224" s="10" t="s">
        <v>60</v>
      </c>
      <c r="B2224" s="10"/>
      <c r="C2224" s="10" t="s">
        <v>974</v>
      </c>
      <c r="D2224" s="10" t="s">
        <v>2675</v>
      </c>
      <c r="E2224" s="8" t="s">
        <v>26</v>
      </c>
      <c r="F2224" s="8" t="s">
        <v>26</v>
      </c>
      <c r="G2224" s="10" t="n">
        <v>307860000000</v>
      </c>
      <c r="H2224" s="10"/>
      <c r="I2224" s="10" t="s">
        <v>976</v>
      </c>
      <c r="J2224" s="8" t="s">
        <v>26</v>
      </c>
      <c r="K2224" s="10" t="s">
        <v>977</v>
      </c>
      <c r="L2224" s="10"/>
      <c r="P2224" s="8" t="s">
        <v>26</v>
      </c>
      <c r="Q2224" s="0" t="n">
        <f aca="false">IF(ISNA(VLOOKUP(A2224,calculos!$A$2:$B$20,2,1)),"null",VLOOKUP(A2224,calculos!$A$2:$B$20,2,1))</f>
        <v>4</v>
      </c>
      <c r="R2224" s="0" t="n">
        <f aca="false">IF(ISNA(VLOOKUP(C2224,calculos!$D$2:$E$1218,2,1)),"null",VLOOKUP(C2224,calculos!$D$2:$E$1218,2,1))</f>
        <v>558</v>
      </c>
      <c r="S2224" s="0" t="n">
        <f aca="false">IF(ISNA(VLOOKUP(D2224,calculos!$G$2:$H$1118,2,1)),"null",VLOOKUP(D2224,calculos!$G$2:$H$1118,2,1))</f>
        <v>507</v>
      </c>
      <c r="T2224" s="0" t="n">
        <f aca="false">IF(ISNA(VLOOKUP(E2224,calculos!$J$2:$K$220,2,1)),"null",VLOOKUP(E2224,calculos!$J$2:$K$220,2,1))</f>
        <v>125</v>
      </c>
      <c r="U2224" s="0" t="n">
        <f aca="false">IF(ISNA(VLOOKUP(F2224,calculos!$M$2:$N$658,2,1)),"null",VLOOKUP(F2224,calculos!$M$2:$N$658,2,1))</f>
        <v>400</v>
      </c>
      <c r="V2224" s="0" t="n">
        <f aca="false">IF(ISNA(VLOOKUP(J2224,calculos!$P$2:$Q$1711,2,1)),"null",VLOOKUP(J2224,calculos!$P$2:$Q$1711,2,1))</f>
        <v>1705</v>
      </c>
      <c r="W2224" s="0" t="n">
        <f aca="false">IF(ISNA(VLOOKUP(P2224,calculos!$S$2:$T$58,2,1)),"null",VLOOKUP(P2224,calculos!$S$2:$T$58,2,1))</f>
        <v>42</v>
      </c>
      <c r="X2224" s="0" t="str">
        <f aca="false">$X$1&amp;B2224&amp;"','"&amp;G2224&amp;"','"&amp;H2224&amp;"','"&amp;I2224&amp;"','"&amp;K2224&amp;"','"&amp;L2224&amp;"','"&amp;M2224&amp;"','"&amp;N2224&amp;"','"&amp;O2224&amp;"',"&amp;Q2224&amp;","&amp;R2224&amp;","&amp;S2224&amp;","&amp;T2224&amp;","&amp;U2224&amp;","&amp;V2224&amp;","&amp;W2224&amp;");"</f>
        <v>insert into servicio (id,fecha_entrega,serie,apertura,fecha_instalacion,garantia,mantenimiento,capacitacion,entrega_equipo,visita,id_empresa,id_hospital,id_equipo,id_marca,id_modelo,id_os,id_ingeniero) values (nextval('seq_servicio'),'','307860000000','','24-04-2014','24-04-2012','','','','',4,558,507,125,400,1705,42);</v>
      </c>
    </row>
    <row r="2225" customFormat="false" ht="13.8" hidden="false" customHeight="false" outlineLevel="0" collapsed="false">
      <c r="A2225" s="10" t="s">
        <v>1091</v>
      </c>
      <c r="B2225" s="10"/>
      <c r="C2225" s="10" t="s">
        <v>576</v>
      </c>
      <c r="D2225" s="10" t="s">
        <v>1192</v>
      </c>
      <c r="E2225" s="8" t="s">
        <v>26</v>
      </c>
      <c r="F2225" s="8" t="s">
        <v>26</v>
      </c>
      <c r="G2225" s="10" t="n">
        <v>683120000000</v>
      </c>
      <c r="H2225" s="10"/>
      <c r="I2225" s="10" t="s">
        <v>1357</v>
      </c>
      <c r="J2225" s="8" t="s">
        <v>26</v>
      </c>
      <c r="K2225" s="10" t="s">
        <v>1358</v>
      </c>
      <c r="L2225" s="10"/>
      <c r="P2225" s="8" t="s">
        <v>26</v>
      </c>
      <c r="Q2225" s="0" t="n">
        <f aca="false">IF(ISNA(VLOOKUP(A2225,calculos!$A$2:$B$20,2,1)),"null",VLOOKUP(A2225,calculos!$A$2:$B$20,2,1))</f>
        <v>11</v>
      </c>
      <c r="R2225" s="0" t="n">
        <f aca="false">IF(ISNA(VLOOKUP(C2225,calculos!$D$2:$E$1218,2,1)),"null",VLOOKUP(C2225,calculos!$D$2:$E$1218,2,1))</f>
        <v>768</v>
      </c>
      <c r="S2225" s="0" t="n">
        <f aca="false">IF(ISNA(VLOOKUP(D2225,calculos!$G$2:$H$1118,2,1)),"null",VLOOKUP(D2225,calculos!$G$2:$H$1118,2,1))</f>
        <v>1114</v>
      </c>
      <c r="T2225" s="0" t="n">
        <f aca="false">IF(ISNA(VLOOKUP(E2225,calculos!$J$2:$K$220,2,1)),"null",VLOOKUP(E2225,calculos!$J$2:$K$220,2,1))</f>
        <v>125</v>
      </c>
      <c r="U2225" s="0" t="n">
        <f aca="false">IF(ISNA(VLOOKUP(F2225,calculos!$M$2:$N$658,2,1)),"null",VLOOKUP(F2225,calculos!$M$2:$N$658,2,1))</f>
        <v>400</v>
      </c>
      <c r="V2225" s="0" t="n">
        <f aca="false">IF(ISNA(VLOOKUP(J2225,calculos!$P$2:$Q$1711,2,1)),"null",VLOOKUP(J2225,calculos!$P$2:$Q$1711,2,1))</f>
        <v>1705</v>
      </c>
      <c r="W2225" s="0" t="n">
        <f aca="false">IF(ISNA(VLOOKUP(P2225,calculos!$S$2:$T$58,2,1)),"null",VLOOKUP(P2225,calculos!$S$2:$T$58,2,1))</f>
        <v>42</v>
      </c>
      <c r="X2225" s="0" t="str">
        <f aca="false">$X$1&amp;B2225&amp;"','"&amp;G2225&amp;"','"&amp;H2225&amp;"','"&amp;I2225&amp;"','"&amp;K2225&amp;"','"&amp;L2225&amp;"','"&amp;M2225&amp;"','"&amp;N2225&amp;"','"&amp;O2225&amp;"',"&amp;Q2225&amp;","&amp;R2225&amp;","&amp;S2225&amp;","&amp;T2225&amp;","&amp;U2225&amp;","&amp;V2225&amp;","&amp;W2225&amp;");"</f>
        <v>insert into servicio (id,fecha_entrega,serie,apertura,fecha_instalacion,garantia,mantenimiento,capacitacion,entrega_equipo,visita,id_empresa,id_hospital,id_equipo,id_marca,id_modelo,id_os,id_ingeniero) values (nextval('seq_servicio'),'','683120000000','','28-12-2014','28-12-2012','','','','',11,768,1114,125,400,1705,42);</v>
      </c>
    </row>
    <row r="2226" customFormat="false" ht="13.8" hidden="false" customHeight="false" outlineLevel="0" collapsed="false">
      <c r="A2226" s="10" t="s">
        <v>1091</v>
      </c>
      <c r="B2226" s="10"/>
      <c r="C2226" s="10" t="s">
        <v>2617</v>
      </c>
      <c r="D2226" s="10" t="s">
        <v>1192</v>
      </c>
      <c r="E2226" s="8" t="s">
        <v>26</v>
      </c>
      <c r="F2226" s="8" t="s">
        <v>26</v>
      </c>
      <c r="G2226" s="10" t="n">
        <v>683120000000</v>
      </c>
      <c r="H2226" s="10"/>
      <c r="I2226" s="10" t="s">
        <v>1357</v>
      </c>
      <c r="J2226" s="8" t="s">
        <v>26</v>
      </c>
      <c r="K2226" s="10" t="s">
        <v>1358</v>
      </c>
      <c r="L2226" s="10"/>
      <c r="P2226" s="8" t="s">
        <v>26</v>
      </c>
      <c r="Q2226" s="0" t="n">
        <f aca="false">IF(ISNA(VLOOKUP(A2226,calculos!$A$2:$B$20,2,1)),"null",VLOOKUP(A2226,calculos!$A$2:$B$20,2,1))</f>
        <v>11</v>
      </c>
      <c r="R2226" s="0" t="n">
        <f aca="false">IF(ISNA(VLOOKUP(C2226,calculos!$D$2:$E$1218,2,1)),"null",VLOOKUP(C2226,calculos!$D$2:$E$1218,2,1))</f>
        <v>570</v>
      </c>
      <c r="S2226" s="0" t="n">
        <f aca="false">IF(ISNA(VLOOKUP(D2226,calculos!$G$2:$H$1118,2,1)),"null",VLOOKUP(D2226,calculos!$G$2:$H$1118,2,1))</f>
        <v>1114</v>
      </c>
      <c r="T2226" s="0" t="n">
        <f aca="false">IF(ISNA(VLOOKUP(E2226,calculos!$J$2:$K$220,2,1)),"null",VLOOKUP(E2226,calculos!$J$2:$K$220,2,1))</f>
        <v>125</v>
      </c>
      <c r="U2226" s="0" t="n">
        <f aca="false">IF(ISNA(VLOOKUP(F2226,calculos!$M$2:$N$658,2,1)),"null",VLOOKUP(F2226,calculos!$M$2:$N$658,2,1))</f>
        <v>400</v>
      </c>
      <c r="V2226" s="0" t="n">
        <f aca="false">IF(ISNA(VLOOKUP(J2226,calculos!$P$2:$Q$1711,2,1)),"null",VLOOKUP(J2226,calculos!$P$2:$Q$1711,2,1))</f>
        <v>1705</v>
      </c>
      <c r="W2226" s="0" t="n">
        <f aca="false">IF(ISNA(VLOOKUP(P2226,calculos!$S$2:$T$58,2,1)),"null",VLOOKUP(P2226,calculos!$S$2:$T$58,2,1))</f>
        <v>42</v>
      </c>
      <c r="X2226" s="0" t="str">
        <f aca="false">$X$1&amp;B2226&amp;"','"&amp;G2226&amp;"','"&amp;H2226&amp;"','"&amp;I2226&amp;"','"&amp;K2226&amp;"','"&amp;L2226&amp;"','"&amp;M2226&amp;"','"&amp;N2226&amp;"','"&amp;O2226&amp;"',"&amp;Q2226&amp;","&amp;R2226&amp;","&amp;S2226&amp;","&amp;T2226&amp;","&amp;U2226&amp;","&amp;V2226&amp;","&amp;W2226&amp;");"</f>
        <v>insert into servicio (id,fecha_entrega,serie,apertura,fecha_instalacion,garantia,mantenimiento,capacitacion,entrega_equipo,visita,id_empresa,id_hospital,id_equipo,id_marca,id_modelo,id_os,id_ingeniero) values (nextval('seq_servicio'),'','683120000000','','28-12-2014','28-12-2012','','','','',11,570,1114,125,400,1705,42);</v>
      </c>
    </row>
    <row r="2227" customFormat="false" ht="13.8" hidden="false" customHeight="false" outlineLevel="0" collapsed="false">
      <c r="A2227" s="10" t="s">
        <v>1091</v>
      </c>
      <c r="B2227" s="10"/>
      <c r="C2227" s="10" t="s">
        <v>899</v>
      </c>
      <c r="D2227" s="10" t="s">
        <v>1192</v>
      </c>
      <c r="E2227" s="8" t="s">
        <v>26</v>
      </c>
      <c r="F2227" s="8" t="s">
        <v>26</v>
      </c>
      <c r="G2227" s="10" t="n">
        <v>683120000000</v>
      </c>
      <c r="H2227" s="10"/>
      <c r="I2227" s="10" t="s">
        <v>1361</v>
      </c>
      <c r="J2227" s="8" t="s">
        <v>26</v>
      </c>
      <c r="K2227" s="10" t="s">
        <v>1362</v>
      </c>
      <c r="L2227" s="10"/>
      <c r="P2227" s="8" t="s">
        <v>26</v>
      </c>
      <c r="Q2227" s="0" t="n">
        <f aca="false">IF(ISNA(VLOOKUP(A2227,calculos!$A$2:$B$20,2,1)),"null",VLOOKUP(A2227,calculos!$A$2:$B$20,2,1))</f>
        <v>11</v>
      </c>
      <c r="R2227" s="0" t="n">
        <f aca="false">IF(ISNA(VLOOKUP(C2227,calculos!$D$2:$E$1218,2,1)),"null",VLOOKUP(C2227,calculos!$D$2:$E$1218,2,1))</f>
        <v>778</v>
      </c>
      <c r="S2227" s="0" t="n">
        <f aca="false">IF(ISNA(VLOOKUP(D2227,calculos!$G$2:$H$1118,2,1)),"null",VLOOKUP(D2227,calculos!$G$2:$H$1118,2,1))</f>
        <v>1114</v>
      </c>
      <c r="T2227" s="0" t="n">
        <f aca="false">IF(ISNA(VLOOKUP(E2227,calculos!$J$2:$K$220,2,1)),"null",VLOOKUP(E2227,calculos!$J$2:$K$220,2,1))</f>
        <v>125</v>
      </c>
      <c r="U2227" s="0" t="n">
        <f aca="false">IF(ISNA(VLOOKUP(F2227,calculos!$M$2:$N$658,2,1)),"null",VLOOKUP(F2227,calculos!$M$2:$N$658,2,1))</f>
        <v>400</v>
      </c>
      <c r="V2227" s="0" t="n">
        <f aca="false">IF(ISNA(VLOOKUP(J2227,calculos!$P$2:$Q$1711,2,1)),"null",VLOOKUP(J2227,calculos!$P$2:$Q$1711,2,1))</f>
        <v>1705</v>
      </c>
      <c r="W2227" s="0" t="n">
        <f aca="false">IF(ISNA(VLOOKUP(P2227,calculos!$S$2:$T$58,2,1)),"null",VLOOKUP(P2227,calculos!$S$2:$T$58,2,1))</f>
        <v>42</v>
      </c>
      <c r="X2227" s="0" t="str">
        <f aca="false">$X$1&amp;B2227&amp;"','"&amp;G2227&amp;"','"&amp;H2227&amp;"','"&amp;I2227&amp;"','"&amp;K2227&amp;"','"&amp;L2227&amp;"','"&amp;M2227&amp;"','"&amp;N2227&amp;"','"&amp;O2227&amp;"',"&amp;Q2227&amp;","&amp;R2227&amp;","&amp;S2227&amp;","&amp;T2227&amp;","&amp;U2227&amp;","&amp;V2227&amp;","&amp;W2227&amp;");"</f>
        <v>insert into servicio (id,fecha_entrega,serie,apertura,fecha_instalacion,garantia,mantenimiento,capacitacion,entrega_equipo,visita,id_empresa,id_hospital,id_equipo,id_marca,id_modelo,id_os,id_ingeniero) values (nextval('seq_servicio'),'','683120000000','','18-12-2014','18-12-2012','','','','',11,778,1114,125,400,1705,42);</v>
      </c>
    </row>
    <row r="2228" customFormat="false" ht="13.8" hidden="false" customHeight="false" outlineLevel="0" collapsed="false">
      <c r="A2228" s="10" t="s">
        <v>1091</v>
      </c>
      <c r="B2228" s="10"/>
      <c r="C2228" s="10" t="s">
        <v>296</v>
      </c>
      <c r="D2228" s="10" t="s">
        <v>1192</v>
      </c>
      <c r="E2228" s="8" t="s">
        <v>26</v>
      </c>
      <c r="F2228" s="8" t="s">
        <v>26</v>
      </c>
      <c r="G2228" s="10" t="n">
        <v>683120000000</v>
      </c>
      <c r="H2228" s="10"/>
      <c r="I2228" s="10" t="s">
        <v>1357</v>
      </c>
      <c r="J2228" s="8" t="s">
        <v>26</v>
      </c>
      <c r="K2228" s="10" t="s">
        <v>1358</v>
      </c>
      <c r="L2228" s="10"/>
      <c r="P2228" s="8" t="s">
        <v>26</v>
      </c>
      <c r="Q2228" s="0" t="n">
        <f aca="false">IF(ISNA(VLOOKUP(A2228,calculos!$A$2:$B$20,2,1)),"null",VLOOKUP(A2228,calculos!$A$2:$B$20,2,1))</f>
        <v>11</v>
      </c>
      <c r="R2228" s="0" t="n">
        <f aca="false">IF(ISNA(VLOOKUP(C2228,calculos!$D$2:$E$1218,2,1)),"null",VLOOKUP(C2228,calculos!$D$2:$E$1218,2,1))</f>
        <v>779</v>
      </c>
      <c r="S2228" s="0" t="n">
        <f aca="false">IF(ISNA(VLOOKUP(D2228,calculos!$G$2:$H$1118,2,1)),"null",VLOOKUP(D2228,calculos!$G$2:$H$1118,2,1))</f>
        <v>1114</v>
      </c>
      <c r="T2228" s="0" t="n">
        <f aca="false">IF(ISNA(VLOOKUP(E2228,calculos!$J$2:$K$220,2,1)),"null",VLOOKUP(E2228,calculos!$J$2:$K$220,2,1))</f>
        <v>125</v>
      </c>
      <c r="U2228" s="0" t="n">
        <f aca="false">IF(ISNA(VLOOKUP(F2228,calculos!$M$2:$N$658,2,1)),"null",VLOOKUP(F2228,calculos!$M$2:$N$658,2,1))</f>
        <v>400</v>
      </c>
      <c r="V2228" s="0" t="n">
        <f aca="false">IF(ISNA(VLOOKUP(J2228,calculos!$P$2:$Q$1711,2,1)),"null",VLOOKUP(J2228,calculos!$P$2:$Q$1711,2,1))</f>
        <v>1705</v>
      </c>
      <c r="W2228" s="0" t="n">
        <f aca="false">IF(ISNA(VLOOKUP(P2228,calculos!$S$2:$T$58,2,1)),"null",VLOOKUP(P2228,calculos!$S$2:$T$58,2,1))</f>
        <v>42</v>
      </c>
      <c r="X2228" s="0" t="str">
        <f aca="false">$X$1&amp;B2228&amp;"','"&amp;G2228&amp;"','"&amp;H2228&amp;"','"&amp;I2228&amp;"','"&amp;K2228&amp;"','"&amp;L2228&amp;"','"&amp;M2228&amp;"','"&amp;N2228&amp;"','"&amp;O2228&amp;"',"&amp;Q2228&amp;","&amp;R2228&amp;","&amp;S2228&amp;","&amp;T2228&amp;","&amp;U2228&amp;","&amp;V2228&amp;","&amp;W2228&amp;");"</f>
        <v>insert into servicio (id,fecha_entrega,serie,apertura,fecha_instalacion,garantia,mantenimiento,capacitacion,entrega_equipo,visita,id_empresa,id_hospital,id_equipo,id_marca,id_modelo,id_os,id_ingeniero) values (nextval('seq_servicio'),'','683120000000','','28-12-2014','28-12-2012','','','','',11,779,1114,125,400,1705,42);</v>
      </c>
    </row>
    <row r="2229" customFormat="false" ht="13.8" hidden="false" customHeight="false" outlineLevel="0" collapsed="false">
      <c r="A2229" s="10" t="s">
        <v>1091</v>
      </c>
      <c r="B2229" s="10"/>
      <c r="C2229" s="10" t="s">
        <v>2633</v>
      </c>
      <c r="D2229" s="10" t="s">
        <v>1192</v>
      </c>
      <c r="E2229" s="8" t="s">
        <v>26</v>
      </c>
      <c r="F2229" s="8" t="s">
        <v>26</v>
      </c>
      <c r="G2229" s="10" t="n">
        <v>683120000000</v>
      </c>
      <c r="H2229" s="10"/>
      <c r="I2229" s="10" t="s">
        <v>2409</v>
      </c>
      <c r="J2229" s="8" t="s">
        <v>26</v>
      </c>
      <c r="K2229" s="10" t="s">
        <v>2683</v>
      </c>
      <c r="L2229" s="10"/>
      <c r="P2229" s="8" t="s">
        <v>26</v>
      </c>
      <c r="Q2229" s="0" t="n">
        <f aca="false">IF(ISNA(VLOOKUP(A2229,calculos!$A$2:$B$20,2,1)),"null",VLOOKUP(A2229,calculos!$A$2:$B$20,2,1))</f>
        <v>11</v>
      </c>
      <c r="R2229" s="0" t="n">
        <f aca="false">IF(ISNA(VLOOKUP(C2229,calculos!$D$2:$E$1218,2,1)),"null",VLOOKUP(C2229,calculos!$D$2:$E$1218,2,1))</f>
        <v>772</v>
      </c>
      <c r="S2229" s="0" t="n">
        <f aca="false">IF(ISNA(VLOOKUP(D2229,calculos!$G$2:$H$1118,2,1)),"null",VLOOKUP(D2229,calculos!$G$2:$H$1118,2,1))</f>
        <v>1114</v>
      </c>
      <c r="T2229" s="0" t="n">
        <f aca="false">IF(ISNA(VLOOKUP(E2229,calculos!$J$2:$K$220,2,1)),"null",VLOOKUP(E2229,calculos!$J$2:$K$220,2,1))</f>
        <v>125</v>
      </c>
      <c r="U2229" s="0" t="n">
        <f aca="false">IF(ISNA(VLOOKUP(F2229,calculos!$M$2:$N$658,2,1)),"null",VLOOKUP(F2229,calculos!$M$2:$N$658,2,1))</f>
        <v>400</v>
      </c>
      <c r="V2229" s="0" t="n">
        <f aca="false">IF(ISNA(VLOOKUP(J2229,calculos!$P$2:$Q$1711,2,1)),"null",VLOOKUP(J2229,calculos!$P$2:$Q$1711,2,1))</f>
        <v>1705</v>
      </c>
      <c r="W2229" s="0" t="n">
        <f aca="false">IF(ISNA(VLOOKUP(P2229,calculos!$S$2:$T$58,2,1)),"null",VLOOKUP(P2229,calculos!$S$2:$T$58,2,1))</f>
        <v>42</v>
      </c>
      <c r="X2229" s="0" t="str">
        <f aca="false">$X$1&amp;B2229&amp;"','"&amp;G2229&amp;"','"&amp;H2229&amp;"','"&amp;I2229&amp;"','"&amp;K2229&amp;"','"&amp;L2229&amp;"','"&amp;M2229&amp;"','"&amp;N2229&amp;"','"&amp;O2229&amp;"',"&amp;Q2229&amp;","&amp;R2229&amp;","&amp;S2229&amp;","&amp;T2229&amp;","&amp;U2229&amp;","&amp;V2229&amp;","&amp;W2229&amp;");"</f>
        <v>insert into servicio (id,fecha_entrega,serie,apertura,fecha_instalacion,garantia,mantenimiento,capacitacion,entrega_equipo,visita,id_empresa,id_hospital,id_equipo,id_marca,id_modelo,id_os,id_ingeniero) values (nextval('seq_servicio'),'','683120000000','','13-12-2014','13-12-2012','','','','',11,772,1114,125,400,1705,42);</v>
      </c>
    </row>
    <row r="2230" customFormat="false" ht="13.8" hidden="false" customHeight="false" outlineLevel="0" collapsed="false">
      <c r="A2230" s="10" t="s">
        <v>1091</v>
      </c>
      <c r="B2230" s="10"/>
      <c r="C2230" s="10" t="s">
        <v>475</v>
      </c>
      <c r="D2230" s="10" t="s">
        <v>1192</v>
      </c>
      <c r="E2230" s="8" t="s">
        <v>26</v>
      </c>
      <c r="F2230" s="8" t="s">
        <v>26</v>
      </c>
      <c r="G2230" s="10" t="n">
        <v>683121000000</v>
      </c>
      <c r="H2230" s="10"/>
      <c r="I2230" s="10" t="s">
        <v>1357</v>
      </c>
      <c r="J2230" s="8" t="s">
        <v>26</v>
      </c>
      <c r="K2230" s="10" t="s">
        <v>1358</v>
      </c>
      <c r="L2230" s="10"/>
      <c r="P2230" s="8" t="s">
        <v>26</v>
      </c>
      <c r="Q2230" s="0" t="n">
        <f aca="false">IF(ISNA(VLOOKUP(A2230,calculos!$A$2:$B$20,2,1)),"null",VLOOKUP(A2230,calculos!$A$2:$B$20,2,1))</f>
        <v>11</v>
      </c>
      <c r="R2230" s="0" t="n">
        <f aca="false">IF(ISNA(VLOOKUP(C2230,calculos!$D$2:$E$1218,2,1)),"null",VLOOKUP(C2230,calculos!$D$2:$E$1218,2,1))</f>
        <v>771</v>
      </c>
      <c r="S2230" s="0" t="n">
        <f aca="false">IF(ISNA(VLOOKUP(D2230,calculos!$G$2:$H$1118,2,1)),"null",VLOOKUP(D2230,calculos!$G$2:$H$1118,2,1))</f>
        <v>1114</v>
      </c>
      <c r="T2230" s="0" t="n">
        <f aca="false">IF(ISNA(VLOOKUP(E2230,calculos!$J$2:$K$220,2,1)),"null",VLOOKUP(E2230,calculos!$J$2:$K$220,2,1))</f>
        <v>125</v>
      </c>
      <c r="U2230" s="0" t="n">
        <f aca="false">IF(ISNA(VLOOKUP(F2230,calculos!$M$2:$N$658,2,1)),"null",VLOOKUP(F2230,calculos!$M$2:$N$658,2,1))</f>
        <v>400</v>
      </c>
      <c r="V2230" s="0" t="n">
        <f aca="false">IF(ISNA(VLOOKUP(J2230,calculos!$P$2:$Q$1711,2,1)),"null",VLOOKUP(J2230,calculos!$P$2:$Q$1711,2,1))</f>
        <v>1705</v>
      </c>
      <c r="W2230" s="0" t="n">
        <f aca="false">IF(ISNA(VLOOKUP(P2230,calculos!$S$2:$T$58,2,1)),"null",VLOOKUP(P2230,calculos!$S$2:$T$58,2,1))</f>
        <v>42</v>
      </c>
      <c r="X2230" s="0" t="str">
        <f aca="false">$X$1&amp;B2230&amp;"','"&amp;G2230&amp;"','"&amp;H2230&amp;"','"&amp;I2230&amp;"','"&amp;K2230&amp;"','"&amp;L2230&amp;"','"&amp;M2230&amp;"','"&amp;N2230&amp;"','"&amp;O2230&amp;"',"&amp;Q2230&amp;","&amp;R2230&amp;","&amp;S2230&amp;","&amp;T2230&amp;","&amp;U2230&amp;","&amp;V2230&amp;","&amp;W2230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(nextval('seq_servicio'),'','683121000000','','28-12-2014','28-12-2012','','','','',11,771,1114,125,400,1705,42);</v>
      </c>
    </row>
    <row r="2231" customFormat="false" ht="13.8" hidden="false" customHeight="false" outlineLevel="0" collapsed="false">
      <c r="A2231" s="10" t="s">
        <v>1091</v>
      </c>
      <c r="B2231" s="10"/>
      <c r="C2231" s="10" t="s">
        <v>584</v>
      </c>
      <c r="D2231" s="10" t="s">
        <v>1192</v>
      </c>
      <c r="E2231" s="8" t="s">
        <v>26</v>
      </c>
      <c r="F2231" s="8" t="s">
        <v>26</v>
      </c>
      <c r="G2231" s="10" t="n">
        <v>683121000000</v>
      </c>
      <c r="H2231" s="10"/>
      <c r="I2231" s="10" t="s">
        <v>2679</v>
      </c>
      <c r="J2231" s="8" t="s">
        <v>26</v>
      </c>
      <c r="K2231" s="10" t="s">
        <v>2680</v>
      </c>
      <c r="L2231" s="10"/>
      <c r="P2231" s="8" t="s">
        <v>26</v>
      </c>
      <c r="Q2231" s="0" t="n">
        <f aca="false">IF(ISNA(VLOOKUP(A2231,calculos!$A$2:$B$20,2,1)),"null",VLOOKUP(A2231,calculos!$A$2:$B$20,2,1))</f>
        <v>11</v>
      </c>
      <c r="R2231" s="0" t="n">
        <f aca="false">IF(ISNA(VLOOKUP(C2231,calculos!$D$2:$E$1218,2,1)),"null",VLOOKUP(C2231,calculos!$D$2:$E$1218,2,1))</f>
        <v>774</v>
      </c>
      <c r="S2231" s="0" t="n">
        <f aca="false">IF(ISNA(VLOOKUP(D2231,calculos!$G$2:$H$1118,2,1)),"null",VLOOKUP(D2231,calculos!$G$2:$H$1118,2,1))</f>
        <v>1114</v>
      </c>
      <c r="T2231" s="0" t="n">
        <f aca="false">IF(ISNA(VLOOKUP(E2231,calculos!$J$2:$K$220,2,1)),"null",VLOOKUP(E2231,calculos!$J$2:$K$220,2,1))</f>
        <v>125</v>
      </c>
      <c r="U2231" s="0" t="n">
        <f aca="false">IF(ISNA(VLOOKUP(F2231,calculos!$M$2:$N$658,2,1)),"null",VLOOKUP(F2231,calculos!$M$2:$N$658,2,1))</f>
        <v>400</v>
      </c>
      <c r="V2231" s="0" t="n">
        <f aca="false">IF(ISNA(VLOOKUP(J2231,calculos!$P$2:$Q$1711,2,1)),"null",VLOOKUP(J2231,calculos!$P$2:$Q$1711,2,1))</f>
        <v>1705</v>
      </c>
      <c r="W2231" s="0" t="n">
        <f aca="false">IF(ISNA(VLOOKUP(P2231,calculos!$S$2:$T$58,2,1)),"null",VLOOKUP(P2231,calculos!$S$2:$T$58,2,1))</f>
        <v>42</v>
      </c>
      <c r="X2231" s="0" t="str">
        <f aca="false">$X$1&amp;B2231&amp;"','"&amp;G2231&amp;"','"&amp;H2231&amp;"','"&amp;I2231&amp;"','"&amp;K2231&amp;"','"&amp;L2231&amp;"','"&amp;M2231&amp;"','"&amp;N2231&amp;"','"&amp;O2231&amp;"',"&amp;Q2231&amp;","&amp;R2231&amp;","&amp;S2231&amp;","&amp;T2231&amp;","&amp;U2231&amp;","&amp;V2231&amp;","&amp;W2231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(nextval('seq_servicio'),'','683121000000','','12-12-2014','12-12-2012','','','','',11,774,1114,125,400,1705,42);</v>
      </c>
    </row>
    <row r="2232" customFormat="false" ht="13.8" hidden="false" customHeight="false" outlineLevel="0" collapsed="false">
      <c r="A2232" s="10" t="s">
        <v>1091</v>
      </c>
      <c r="B2232" s="10"/>
      <c r="C2232" s="10" t="s">
        <v>569</v>
      </c>
      <c r="D2232" s="10" t="s">
        <v>1940</v>
      </c>
      <c r="E2232" s="8" t="s">
        <v>26</v>
      </c>
      <c r="F2232" s="8" t="s">
        <v>26</v>
      </c>
      <c r="G2232" s="10" t="n">
        <v>683121000000</v>
      </c>
      <c r="H2232" s="10"/>
      <c r="I2232" s="10" t="s">
        <v>2697</v>
      </c>
      <c r="J2232" s="8" t="s">
        <v>26</v>
      </c>
      <c r="K2232" s="10" t="s">
        <v>2698</v>
      </c>
      <c r="L2232" s="10"/>
      <c r="P2232" s="8" t="s">
        <v>26</v>
      </c>
      <c r="Q2232" s="0" t="n">
        <f aca="false">IF(ISNA(VLOOKUP(A2232,calculos!$A$2:$B$20,2,1)),"null",VLOOKUP(A2232,calculos!$A$2:$B$20,2,1))</f>
        <v>11</v>
      </c>
      <c r="R2232" s="0" t="n">
        <f aca="false">IF(ISNA(VLOOKUP(C2232,calculos!$D$2:$E$1218,2,1)),"null",VLOOKUP(C2232,calculos!$D$2:$E$1218,2,1))</f>
        <v>704</v>
      </c>
      <c r="S2232" s="0" t="n">
        <f aca="false">IF(ISNA(VLOOKUP(D2232,calculos!$G$2:$H$1118,2,1)),"null",VLOOKUP(D2232,calculos!$G$2:$H$1118,2,1))</f>
        <v>1104</v>
      </c>
      <c r="T2232" s="0" t="n">
        <f aca="false">IF(ISNA(VLOOKUP(E2232,calculos!$J$2:$K$220,2,1)),"null",VLOOKUP(E2232,calculos!$J$2:$K$220,2,1))</f>
        <v>125</v>
      </c>
      <c r="U2232" s="0" t="n">
        <f aca="false">IF(ISNA(VLOOKUP(F2232,calculos!$M$2:$N$658,2,1)),"null",VLOOKUP(F2232,calculos!$M$2:$N$658,2,1))</f>
        <v>400</v>
      </c>
      <c r="V2232" s="0" t="n">
        <f aca="false">IF(ISNA(VLOOKUP(J2232,calculos!$P$2:$Q$1711,2,1)),"null",VLOOKUP(J2232,calculos!$P$2:$Q$1711,2,1))</f>
        <v>1705</v>
      </c>
      <c r="W2232" s="0" t="n">
        <f aca="false">IF(ISNA(VLOOKUP(P2232,calculos!$S$2:$T$58,2,1)),"null",VLOOKUP(P2232,calculos!$S$2:$T$58,2,1))</f>
        <v>42</v>
      </c>
      <c r="X2232" s="0" t="str">
        <f aca="false">$X$1&amp;B2232&amp;"','"&amp;G2232&amp;"','"&amp;H2232&amp;"','"&amp;I2232&amp;"','"&amp;K2232&amp;"','"&amp;L2232&amp;"','"&amp;M2232&amp;"','"&amp;N2232&amp;"','"&amp;O2232&amp;"',"&amp;Q2232&amp;","&amp;R2232&amp;","&amp;S2232&amp;","&amp;T2232&amp;","&amp;U2232&amp;","&amp;V2232&amp;","&amp;W2232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(nextval('seq_servicio'),'','683121000000','','27-07-2016','28-07-2014','','','','',11,704,1104,125,400,1705,42);</v>
      </c>
    </row>
    <row r="2233" customFormat="false" ht="13.8" hidden="false" customHeight="false" outlineLevel="0" collapsed="false">
      <c r="A2233" s="10" t="s">
        <v>1091</v>
      </c>
      <c r="B2233" s="10"/>
      <c r="C2233" s="10" t="s">
        <v>579</v>
      </c>
      <c r="D2233" s="10" t="s">
        <v>1192</v>
      </c>
      <c r="E2233" s="8" t="s">
        <v>26</v>
      </c>
      <c r="F2233" s="8" t="s">
        <v>26</v>
      </c>
      <c r="G2233" s="10" t="n">
        <v>683121000000</v>
      </c>
      <c r="H2233" s="10"/>
      <c r="I2233" s="10" t="s">
        <v>1357</v>
      </c>
      <c r="J2233" s="8" t="s">
        <v>26</v>
      </c>
      <c r="K2233" s="10" t="s">
        <v>1358</v>
      </c>
      <c r="L2233" s="10"/>
      <c r="P2233" s="8" t="s">
        <v>26</v>
      </c>
      <c r="Q2233" s="0" t="n">
        <f aca="false">IF(ISNA(VLOOKUP(A2233,calculos!$A$2:$B$20,2,1)),"null",VLOOKUP(A2233,calculos!$A$2:$B$20,2,1))</f>
        <v>11</v>
      </c>
      <c r="R2233" s="0" t="n">
        <f aca="false">IF(ISNA(VLOOKUP(C2233,calculos!$D$2:$E$1218,2,1)),"null",VLOOKUP(C2233,calculos!$D$2:$E$1218,2,1))</f>
        <v>769</v>
      </c>
      <c r="S2233" s="0" t="n">
        <f aca="false">IF(ISNA(VLOOKUP(D2233,calculos!$G$2:$H$1118,2,1)),"null",VLOOKUP(D2233,calculos!$G$2:$H$1118,2,1))</f>
        <v>1114</v>
      </c>
      <c r="T2233" s="0" t="n">
        <f aca="false">IF(ISNA(VLOOKUP(E2233,calculos!$J$2:$K$220,2,1)),"null",VLOOKUP(E2233,calculos!$J$2:$K$220,2,1))</f>
        <v>125</v>
      </c>
      <c r="U2233" s="0" t="n">
        <f aca="false">IF(ISNA(VLOOKUP(F2233,calculos!$M$2:$N$658,2,1)),"null",VLOOKUP(F2233,calculos!$M$2:$N$658,2,1))</f>
        <v>400</v>
      </c>
      <c r="V2233" s="0" t="n">
        <f aca="false">IF(ISNA(VLOOKUP(J2233,calculos!$P$2:$Q$1711,2,1)),"null",VLOOKUP(J2233,calculos!$P$2:$Q$1711,2,1))</f>
        <v>1705</v>
      </c>
      <c r="W2233" s="0" t="n">
        <f aca="false">IF(ISNA(VLOOKUP(P2233,calculos!$S$2:$T$58,2,1)),"null",VLOOKUP(P2233,calculos!$S$2:$T$58,2,1))</f>
        <v>42</v>
      </c>
      <c r="X2233" s="0" t="str">
        <f aca="false">$X$1&amp;B2233&amp;"','"&amp;G2233&amp;"','"&amp;H2233&amp;"','"&amp;I2233&amp;"','"&amp;K2233&amp;"','"&amp;L2233&amp;"','"&amp;M2233&amp;"','"&amp;N2233&amp;"','"&amp;O2233&amp;"',"&amp;Q2233&amp;","&amp;R2233&amp;","&amp;S2233&amp;","&amp;T2233&amp;","&amp;U2233&amp;","&amp;V2233&amp;","&amp;W2233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(nextval('seq_servicio'),'','683121000000','','28-12-2014','28-12-2012','','','','',11,769,1114,125,400,1705,42);</v>
      </c>
    </row>
    <row r="2234" customFormat="false" ht="13.8" hidden="false" customHeight="false" outlineLevel="0" collapsed="false">
      <c r="A2234" s="10" t="s">
        <v>1091</v>
      </c>
      <c r="B2234" s="10"/>
      <c r="C2234" s="10" t="s">
        <v>2684</v>
      </c>
      <c r="D2234" s="10" t="s">
        <v>1192</v>
      </c>
      <c r="E2234" s="8" t="s">
        <v>26</v>
      </c>
      <c r="F2234" s="8" t="s">
        <v>26</v>
      </c>
      <c r="G2234" s="10" t="n">
        <v>683121000000</v>
      </c>
      <c r="H2234" s="10"/>
      <c r="I2234" s="10" t="s">
        <v>1357</v>
      </c>
      <c r="J2234" s="8" t="s">
        <v>26</v>
      </c>
      <c r="K2234" s="10" t="s">
        <v>1358</v>
      </c>
      <c r="L2234" s="10"/>
      <c r="P2234" s="8" t="s">
        <v>26</v>
      </c>
      <c r="Q2234" s="0" t="n">
        <f aca="false">IF(ISNA(VLOOKUP(A2234,calculos!$A$2:$B$20,2,1)),"null",VLOOKUP(A2234,calculos!$A$2:$B$20,2,1))</f>
        <v>11</v>
      </c>
      <c r="R2234" s="0" t="n">
        <f aca="false">IF(ISNA(VLOOKUP(C2234,calculos!$D$2:$E$1218,2,1)),"null",VLOOKUP(C2234,calculos!$D$2:$E$1218,2,1))</f>
        <v>489</v>
      </c>
      <c r="S2234" s="0" t="n">
        <f aca="false">IF(ISNA(VLOOKUP(D2234,calculos!$G$2:$H$1118,2,1)),"null",VLOOKUP(D2234,calculos!$G$2:$H$1118,2,1))</f>
        <v>1114</v>
      </c>
      <c r="T2234" s="0" t="n">
        <f aca="false">IF(ISNA(VLOOKUP(E2234,calculos!$J$2:$K$220,2,1)),"null",VLOOKUP(E2234,calculos!$J$2:$K$220,2,1))</f>
        <v>125</v>
      </c>
      <c r="U2234" s="0" t="n">
        <f aca="false">IF(ISNA(VLOOKUP(F2234,calculos!$M$2:$N$658,2,1)),"null",VLOOKUP(F2234,calculos!$M$2:$N$658,2,1))</f>
        <v>400</v>
      </c>
      <c r="V2234" s="0" t="n">
        <f aca="false">IF(ISNA(VLOOKUP(J2234,calculos!$P$2:$Q$1711,2,1)),"null",VLOOKUP(J2234,calculos!$P$2:$Q$1711,2,1))</f>
        <v>1705</v>
      </c>
      <c r="W2234" s="0" t="n">
        <f aca="false">IF(ISNA(VLOOKUP(P2234,calculos!$S$2:$T$58,2,1)),"null",VLOOKUP(P2234,calculos!$S$2:$T$58,2,1))</f>
        <v>42</v>
      </c>
      <c r="X2234" s="0" t="str">
        <f aca="false">$X$1&amp;B2234&amp;"','"&amp;G2234&amp;"','"&amp;H2234&amp;"','"&amp;I2234&amp;"','"&amp;K2234&amp;"','"&amp;L2234&amp;"','"&amp;M2234&amp;"','"&amp;N2234&amp;"','"&amp;O2234&amp;"',"&amp;Q2234&amp;","&amp;R2234&amp;","&amp;S2234&amp;","&amp;T2234&amp;","&amp;U2234&amp;","&amp;V2234&amp;","&amp;W2234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(nextval('seq_servicio'),'','683121000000','','28-12-2014','28-12-2012','','','','',11,489,1114,125,400,1705,42);</v>
      </c>
    </row>
    <row r="2235" customFormat="false" ht="13.8" hidden="false" customHeight="false" outlineLevel="0" collapsed="false">
      <c r="A2235" s="10" t="s">
        <v>1091</v>
      </c>
      <c r="B2235" s="10"/>
      <c r="C2235" s="10" t="s">
        <v>2684</v>
      </c>
      <c r="D2235" s="10" t="s">
        <v>1192</v>
      </c>
      <c r="E2235" s="8" t="s">
        <v>26</v>
      </c>
      <c r="F2235" s="8" t="s">
        <v>26</v>
      </c>
      <c r="G2235" s="10" t="n">
        <v>683121000000</v>
      </c>
      <c r="H2235" s="10"/>
      <c r="I2235" s="10" t="s">
        <v>2553</v>
      </c>
      <c r="J2235" s="8" t="s">
        <v>26</v>
      </c>
      <c r="K2235" s="10" t="s">
        <v>2554</v>
      </c>
      <c r="L2235" s="10"/>
      <c r="P2235" s="8" t="s">
        <v>26</v>
      </c>
      <c r="Q2235" s="0" t="n">
        <f aca="false">IF(ISNA(VLOOKUP(A2235,calculos!$A$2:$B$20,2,1)),"null",VLOOKUP(A2235,calculos!$A$2:$B$20,2,1))</f>
        <v>11</v>
      </c>
      <c r="R2235" s="0" t="n">
        <f aca="false">IF(ISNA(VLOOKUP(C2235,calculos!$D$2:$E$1218,2,1)),"null",VLOOKUP(C2235,calculos!$D$2:$E$1218,2,1))</f>
        <v>489</v>
      </c>
      <c r="S2235" s="0" t="n">
        <f aca="false">IF(ISNA(VLOOKUP(D2235,calculos!$G$2:$H$1118,2,1)),"null",VLOOKUP(D2235,calculos!$G$2:$H$1118,2,1))</f>
        <v>1114</v>
      </c>
      <c r="T2235" s="0" t="n">
        <f aca="false">IF(ISNA(VLOOKUP(E2235,calculos!$J$2:$K$220,2,1)),"null",VLOOKUP(E2235,calculos!$J$2:$K$220,2,1))</f>
        <v>125</v>
      </c>
      <c r="U2235" s="0" t="n">
        <f aca="false">IF(ISNA(VLOOKUP(F2235,calculos!$M$2:$N$658,2,1)),"null",VLOOKUP(F2235,calculos!$M$2:$N$658,2,1))</f>
        <v>400</v>
      </c>
      <c r="V2235" s="0" t="n">
        <f aca="false">IF(ISNA(VLOOKUP(J2235,calculos!$P$2:$Q$1711,2,1)),"null",VLOOKUP(J2235,calculos!$P$2:$Q$1711,2,1))</f>
        <v>1705</v>
      </c>
      <c r="W2235" s="0" t="n">
        <f aca="false">IF(ISNA(VLOOKUP(P2235,calculos!$S$2:$T$58,2,1)),"null",VLOOKUP(P2235,calculos!$S$2:$T$58,2,1))</f>
        <v>42</v>
      </c>
      <c r="X2235" s="0" t="str">
        <f aca="false">$X$1&amp;B2235&amp;"','"&amp;G2235&amp;"','"&amp;H2235&amp;"','"&amp;I2235&amp;"','"&amp;K2235&amp;"','"&amp;L2235&amp;"','"&amp;M2235&amp;"','"&amp;N2235&amp;"','"&amp;O2235&amp;"',"&amp;Q2235&amp;","&amp;R2235&amp;","&amp;S2235&amp;","&amp;T2235&amp;","&amp;U2235&amp;","&amp;V2235&amp;","&amp;W2235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(nextval('seq_servicio'),'','683121000000','','30-12-2001','00-01-2000','','','','',11,489,1114,125,400,1705,42);</v>
      </c>
    </row>
    <row r="2236" customFormat="false" ht="13.8" hidden="false" customHeight="false" outlineLevel="0" collapsed="false">
      <c r="A2236" s="10" t="s">
        <v>1091</v>
      </c>
      <c r="B2236" s="10"/>
      <c r="C2236" s="10" t="s">
        <v>756</v>
      </c>
      <c r="D2236" s="10" t="s">
        <v>1192</v>
      </c>
      <c r="E2236" s="8" t="s">
        <v>26</v>
      </c>
      <c r="F2236" s="8" t="s">
        <v>26</v>
      </c>
      <c r="G2236" s="10" t="n">
        <v>683121000000</v>
      </c>
      <c r="H2236" s="10"/>
      <c r="I2236" s="10" t="s">
        <v>1357</v>
      </c>
      <c r="J2236" s="8" t="s">
        <v>26</v>
      </c>
      <c r="K2236" s="10" t="s">
        <v>1358</v>
      </c>
      <c r="L2236" s="10"/>
      <c r="P2236" s="8" t="s">
        <v>26</v>
      </c>
      <c r="Q2236" s="0" t="n">
        <f aca="false">IF(ISNA(VLOOKUP(A2236,calculos!$A$2:$B$20,2,1)),"null",VLOOKUP(A2236,calculos!$A$2:$B$20,2,1))</f>
        <v>11</v>
      </c>
      <c r="R2236" s="0" t="n">
        <f aca="false">IF(ISNA(VLOOKUP(C2236,calculos!$D$2:$E$1218,2,1)),"null",VLOOKUP(C2236,calculos!$D$2:$E$1218,2,1))</f>
        <v>607</v>
      </c>
      <c r="S2236" s="0" t="n">
        <f aca="false">IF(ISNA(VLOOKUP(D2236,calculos!$G$2:$H$1118,2,1)),"null",VLOOKUP(D2236,calculos!$G$2:$H$1118,2,1))</f>
        <v>1114</v>
      </c>
      <c r="T2236" s="0" t="n">
        <f aca="false">IF(ISNA(VLOOKUP(E2236,calculos!$J$2:$K$220,2,1)),"null",VLOOKUP(E2236,calculos!$J$2:$K$220,2,1))</f>
        <v>125</v>
      </c>
      <c r="U2236" s="0" t="n">
        <f aca="false">IF(ISNA(VLOOKUP(F2236,calculos!$M$2:$N$658,2,1)),"null",VLOOKUP(F2236,calculos!$M$2:$N$658,2,1))</f>
        <v>400</v>
      </c>
      <c r="V2236" s="0" t="n">
        <f aca="false">IF(ISNA(VLOOKUP(J2236,calculos!$P$2:$Q$1711,2,1)),"null",VLOOKUP(J2236,calculos!$P$2:$Q$1711,2,1))</f>
        <v>1705</v>
      </c>
      <c r="W2236" s="0" t="n">
        <f aca="false">IF(ISNA(VLOOKUP(P2236,calculos!$S$2:$T$58,2,1)),"null",VLOOKUP(P2236,calculos!$S$2:$T$58,2,1))</f>
        <v>42</v>
      </c>
      <c r="X2236" s="0" t="str">
        <f aca="false">$X$1&amp;B2236&amp;"','"&amp;G2236&amp;"','"&amp;H2236&amp;"','"&amp;I2236&amp;"','"&amp;K2236&amp;"','"&amp;L2236&amp;"','"&amp;M2236&amp;"','"&amp;N2236&amp;"','"&amp;O2236&amp;"',"&amp;Q2236&amp;","&amp;R2236&amp;","&amp;S2236&amp;","&amp;T2236&amp;","&amp;U2236&amp;","&amp;V2236&amp;","&amp;W2236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(nextval('seq_servicio'),'','683121000000','','28-12-2014','28-12-2012','','','','',11,607,1114,125,400,1705,42);</v>
      </c>
    </row>
    <row r="2237" customFormat="false" ht="13.8" hidden="false" customHeight="false" outlineLevel="0" collapsed="false">
      <c r="A2237" s="10" t="s">
        <v>1091</v>
      </c>
      <c r="B2237" s="10"/>
      <c r="C2237" s="10" t="s">
        <v>2691</v>
      </c>
      <c r="D2237" s="10" t="s">
        <v>1192</v>
      </c>
      <c r="E2237" s="8" t="s">
        <v>26</v>
      </c>
      <c r="F2237" s="8" t="s">
        <v>26</v>
      </c>
      <c r="G2237" s="10" t="n">
        <v>683121000000</v>
      </c>
      <c r="H2237" s="10"/>
      <c r="I2237" s="10" t="s">
        <v>1357</v>
      </c>
      <c r="J2237" s="8" t="s">
        <v>26</v>
      </c>
      <c r="K2237" s="10" t="s">
        <v>1358</v>
      </c>
      <c r="L2237" s="10"/>
      <c r="P2237" s="8" t="s">
        <v>26</v>
      </c>
      <c r="Q2237" s="0" t="n">
        <f aca="false">IF(ISNA(VLOOKUP(A2237,calculos!$A$2:$B$20,2,1)),"null",VLOOKUP(A2237,calculos!$A$2:$B$20,2,1))</f>
        <v>11</v>
      </c>
      <c r="R2237" s="0" t="n">
        <f aca="false">IF(ISNA(VLOOKUP(C2237,calculos!$D$2:$E$1218,2,1)),"null",VLOOKUP(C2237,calculos!$D$2:$E$1218,2,1))</f>
        <v>1063</v>
      </c>
      <c r="S2237" s="0" t="n">
        <f aca="false">IF(ISNA(VLOOKUP(D2237,calculos!$G$2:$H$1118,2,1)),"null",VLOOKUP(D2237,calculos!$G$2:$H$1118,2,1))</f>
        <v>1114</v>
      </c>
      <c r="T2237" s="0" t="n">
        <f aca="false">IF(ISNA(VLOOKUP(E2237,calculos!$J$2:$K$220,2,1)),"null",VLOOKUP(E2237,calculos!$J$2:$K$220,2,1))</f>
        <v>125</v>
      </c>
      <c r="U2237" s="0" t="n">
        <f aca="false">IF(ISNA(VLOOKUP(F2237,calculos!$M$2:$N$658,2,1)),"null",VLOOKUP(F2237,calculos!$M$2:$N$658,2,1))</f>
        <v>400</v>
      </c>
      <c r="V2237" s="0" t="n">
        <f aca="false">IF(ISNA(VLOOKUP(J2237,calculos!$P$2:$Q$1711,2,1)),"null",VLOOKUP(J2237,calculos!$P$2:$Q$1711,2,1))</f>
        <v>1705</v>
      </c>
      <c r="W2237" s="0" t="n">
        <f aca="false">IF(ISNA(VLOOKUP(P2237,calculos!$S$2:$T$58,2,1)),"null",VLOOKUP(P2237,calculos!$S$2:$T$58,2,1))</f>
        <v>42</v>
      </c>
      <c r="X2237" s="0" t="str">
        <f aca="false">$X$1&amp;B2237&amp;"','"&amp;G2237&amp;"','"&amp;H2237&amp;"','"&amp;I2237&amp;"','"&amp;K2237&amp;"','"&amp;L2237&amp;"','"&amp;M2237&amp;"','"&amp;N2237&amp;"','"&amp;O2237&amp;"',"&amp;Q2237&amp;","&amp;R2237&amp;","&amp;S2237&amp;","&amp;T2237&amp;","&amp;U2237&amp;","&amp;V2237&amp;","&amp;W2237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(nextval('seq_servicio'),'','683121000000','','28-12-2014','28-12-2012','','','','',11,1063,1114,125,400,1705,42);</v>
      </c>
    </row>
    <row r="2238" customFormat="false" ht="13.8" hidden="false" customHeight="false" outlineLevel="0" collapsed="false">
      <c r="A2238" s="10" t="s">
        <v>1091</v>
      </c>
      <c r="B2238" s="10"/>
      <c r="C2238" s="10" t="s">
        <v>717</v>
      </c>
      <c r="D2238" s="10" t="s">
        <v>1192</v>
      </c>
      <c r="E2238" s="8" t="s">
        <v>26</v>
      </c>
      <c r="F2238" s="8" t="s">
        <v>26</v>
      </c>
      <c r="G2238" s="10" t="n">
        <v>683121000000</v>
      </c>
      <c r="H2238" s="10"/>
      <c r="I2238" s="10" t="s">
        <v>1357</v>
      </c>
      <c r="J2238" s="8" t="s">
        <v>26</v>
      </c>
      <c r="K2238" s="10" t="s">
        <v>1358</v>
      </c>
      <c r="L2238" s="10"/>
      <c r="P2238" s="8" t="s">
        <v>26</v>
      </c>
      <c r="Q2238" s="0" t="n">
        <f aca="false">IF(ISNA(VLOOKUP(A2238,calculos!$A$2:$B$20,2,1)),"null",VLOOKUP(A2238,calculos!$A$2:$B$20,2,1))</f>
        <v>11</v>
      </c>
      <c r="R2238" s="0" t="n">
        <f aca="false">IF(ISNA(VLOOKUP(C2238,calculos!$D$2:$E$1218,2,1)),"null",VLOOKUP(C2238,calculos!$D$2:$E$1218,2,1))</f>
        <v>575</v>
      </c>
      <c r="S2238" s="0" t="n">
        <f aca="false">IF(ISNA(VLOOKUP(D2238,calculos!$G$2:$H$1118,2,1)),"null",VLOOKUP(D2238,calculos!$G$2:$H$1118,2,1))</f>
        <v>1114</v>
      </c>
      <c r="T2238" s="0" t="n">
        <f aca="false">IF(ISNA(VLOOKUP(E2238,calculos!$J$2:$K$220,2,1)),"null",VLOOKUP(E2238,calculos!$J$2:$K$220,2,1))</f>
        <v>125</v>
      </c>
      <c r="U2238" s="0" t="n">
        <f aca="false">IF(ISNA(VLOOKUP(F2238,calculos!$M$2:$N$658,2,1)),"null",VLOOKUP(F2238,calculos!$M$2:$N$658,2,1))</f>
        <v>400</v>
      </c>
      <c r="V2238" s="0" t="n">
        <f aca="false">IF(ISNA(VLOOKUP(J2238,calculos!$P$2:$Q$1711,2,1)),"null",VLOOKUP(J2238,calculos!$P$2:$Q$1711,2,1))</f>
        <v>1705</v>
      </c>
      <c r="W2238" s="0" t="n">
        <f aca="false">IF(ISNA(VLOOKUP(P2238,calculos!$S$2:$T$58,2,1)),"null",VLOOKUP(P2238,calculos!$S$2:$T$58,2,1))</f>
        <v>42</v>
      </c>
      <c r="X2238" s="0" t="str">
        <f aca="false">$X$1&amp;B2238&amp;"','"&amp;G2238&amp;"','"&amp;H2238&amp;"','"&amp;I2238&amp;"','"&amp;K2238&amp;"','"&amp;L2238&amp;"','"&amp;M2238&amp;"','"&amp;N2238&amp;"','"&amp;O2238&amp;"',"&amp;Q2238&amp;","&amp;R2238&amp;","&amp;S2238&amp;","&amp;T2238&amp;","&amp;U2238&amp;","&amp;V2238&amp;","&amp;W2238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(nextval('seq_servicio'),'','683121000000','','28-12-2014','28-12-2012','','','','',11,575,1114,125,400,1705,42);</v>
      </c>
    </row>
    <row r="2239" customFormat="false" ht="13.8" hidden="false" customHeight="false" outlineLevel="0" collapsed="false">
      <c r="A2239" s="10" t="s">
        <v>1091</v>
      </c>
      <c r="B2239" s="10"/>
      <c r="C2239" s="10" t="s">
        <v>1356</v>
      </c>
      <c r="D2239" s="10" t="s">
        <v>1940</v>
      </c>
      <c r="E2239" s="8" t="s">
        <v>26</v>
      </c>
      <c r="F2239" s="8" t="s">
        <v>26</v>
      </c>
      <c r="G2239" s="10" t="n">
        <v>683121000000</v>
      </c>
      <c r="H2239" s="10"/>
      <c r="I2239" s="10" t="s">
        <v>2689</v>
      </c>
      <c r="J2239" s="8" t="s">
        <v>26</v>
      </c>
      <c r="K2239" s="10" t="s">
        <v>2690</v>
      </c>
      <c r="L2239" s="10"/>
      <c r="P2239" s="8" t="s">
        <v>26</v>
      </c>
      <c r="Q2239" s="0" t="n">
        <f aca="false">IF(ISNA(VLOOKUP(A2239,calculos!$A$2:$B$20,2,1)),"null",VLOOKUP(A2239,calculos!$A$2:$B$20,2,1))</f>
        <v>11</v>
      </c>
      <c r="R2239" s="0" t="n">
        <f aca="false">IF(ISNA(VLOOKUP(C2239,calculos!$D$2:$E$1218,2,1)),"null",VLOOKUP(C2239,calculos!$D$2:$E$1218,2,1))</f>
        <v>87</v>
      </c>
      <c r="S2239" s="0" t="n">
        <f aca="false">IF(ISNA(VLOOKUP(D2239,calculos!$G$2:$H$1118,2,1)),"null",VLOOKUP(D2239,calculos!$G$2:$H$1118,2,1))</f>
        <v>1104</v>
      </c>
      <c r="T2239" s="0" t="n">
        <f aca="false">IF(ISNA(VLOOKUP(E2239,calculos!$J$2:$K$220,2,1)),"null",VLOOKUP(E2239,calculos!$J$2:$K$220,2,1))</f>
        <v>125</v>
      </c>
      <c r="U2239" s="0" t="n">
        <f aca="false">IF(ISNA(VLOOKUP(F2239,calculos!$M$2:$N$658,2,1)),"null",VLOOKUP(F2239,calculos!$M$2:$N$658,2,1))</f>
        <v>400</v>
      </c>
      <c r="V2239" s="0" t="n">
        <f aca="false">IF(ISNA(VLOOKUP(J2239,calculos!$P$2:$Q$1711,2,1)),"null",VLOOKUP(J2239,calculos!$P$2:$Q$1711,2,1))</f>
        <v>1705</v>
      </c>
      <c r="W2239" s="0" t="n">
        <f aca="false">IF(ISNA(VLOOKUP(P2239,calculos!$S$2:$T$58,2,1)),"null",VLOOKUP(P2239,calculos!$S$2:$T$58,2,1))</f>
        <v>42</v>
      </c>
      <c r="X2239" s="0" t="str">
        <f aca="false">$X$1&amp;B2239&amp;"','"&amp;G2239&amp;"','"&amp;H2239&amp;"','"&amp;I2239&amp;"','"&amp;K2239&amp;"','"&amp;L2239&amp;"','"&amp;M2239&amp;"','"&amp;N2239&amp;"','"&amp;O2239&amp;"',"&amp;Q2239&amp;","&amp;R2239&amp;","&amp;S2239&amp;","&amp;T2239&amp;","&amp;U2239&amp;","&amp;V2239&amp;","&amp;W2239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(nextval('seq_servicio'),'','683121000000','','17-02-2016','17-02-2014','','','','',11,87,1104,125,400,1705,42);</v>
      </c>
    </row>
    <row r="2240" customFormat="false" ht="13.8" hidden="false" customHeight="false" outlineLevel="0" collapsed="false">
      <c r="A2240" s="10" t="s">
        <v>1091</v>
      </c>
      <c r="B2240" s="10"/>
      <c r="C2240" s="10" t="s">
        <v>567</v>
      </c>
      <c r="D2240" s="10" t="s">
        <v>1192</v>
      </c>
      <c r="E2240" s="8" t="s">
        <v>26</v>
      </c>
      <c r="F2240" s="8" t="s">
        <v>26</v>
      </c>
      <c r="G2240" s="10" t="n">
        <v>683121000000</v>
      </c>
      <c r="H2240" s="10"/>
      <c r="I2240" s="10" t="s">
        <v>1357</v>
      </c>
      <c r="J2240" s="8" t="s">
        <v>26</v>
      </c>
      <c r="K2240" s="10" t="s">
        <v>1358</v>
      </c>
      <c r="L2240" s="10"/>
      <c r="P2240" s="8" t="s">
        <v>26</v>
      </c>
      <c r="Q2240" s="0" t="n">
        <f aca="false">IF(ISNA(VLOOKUP(A2240,calculos!$A$2:$B$20,2,1)),"null",VLOOKUP(A2240,calculos!$A$2:$B$20,2,1))</f>
        <v>11</v>
      </c>
      <c r="R2240" s="0" t="n">
        <f aca="false">IF(ISNA(VLOOKUP(C2240,calculos!$D$2:$E$1218,2,1)),"null",VLOOKUP(C2240,calculos!$D$2:$E$1218,2,1))</f>
        <v>702</v>
      </c>
      <c r="S2240" s="0" t="n">
        <f aca="false">IF(ISNA(VLOOKUP(D2240,calculos!$G$2:$H$1118,2,1)),"null",VLOOKUP(D2240,calculos!$G$2:$H$1118,2,1))</f>
        <v>1114</v>
      </c>
      <c r="T2240" s="0" t="n">
        <f aca="false">IF(ISNA(VLOOKUP(E2240,calculos!$J$2:$K$220,2,1)),"null",VLOOKUP(E2240,calculos!$J$2:$K$220,2,1))</f>
        <v>125</v>
      </c>
      <c r="U2240" s="0" t="n">
        <f aca="false">IF(ISNA(VLOOKUP(F2240,calculos!$M$2:$N$658,2,1)),"null",VLOOKUP(F2240,calculos!$M$2:$N$658,2,1))</f>
        <v>400</v>
      </c>
      <c r="V2240" s="0" t="n">
        <f aca="false">IF(ISNA(VLOOKUP(J2240,calculos!$P$2:$Q$1711,2,1)),"null",VLOOKUP(J2240,calculos!$P$2:$Q$1711,2,1))</f>
        <v>1705</v>
      </c>
      <c r="W2240" s="0" t="n">
        <f aca="false">IF(ISNA(VLOOKUP(P2240,calculos!$S$2:$T$58,2,1)),"null",VLOOKUP(P2240,calculos!$S$2:$T$58,2,1))</f>
        <v>42</v>
      </c>
      <c r="X2240" s="0" t="str">
        <f aca="false">$X$1&amp;B2240&amp;"','"&amp;G2240&amp;"','"&amp;H2240&amp;"','"&amp;I2240&amp;"','"&amp;K2240&amp;"','"&amp;L2240&amp;"','"&amp;M2240&amp;"','"&amp;N2240&amp;"','"&amp;O2240&amp;"',"&amp;Q2240&amp;","&amp;R2240&amp;","&amp;S2240&amp;","&amp;T2240&amp;","&amp;U2240&amp;","&amp;V2240&amp;","&amp;W2240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(nextval('seq_servicio'),'','683121000000','','28-12-2014','28-12-2012','','','','',11,702,1114,125,400,1705,42);</v>
      </c>
    </row>
    <row r="2241" customFormat="false" ht="13.8" hidden="false" customHeight="false" outlineLevel="0" collapsed="false">
      <c r="A2241" s="10" t="s">
        <v>1091</v>
      </c>
      <c r="B2241" s="10"/>
      <c r="C2241" s="10" t="s">
        <v>479</v>
      </c>
      <c r="D2241" s="10" t="s">
        <v>1192</v>
      </c>
      <c r="E2241" s="8" t="s">
        <v>26</v>
      </c>
      <c r="F2241" s="8" t="s">
        <v>26</v>
      </c>
      <c r="G2241" s="10" t="n">
        <v>683121000000</v>
      </c>
      <c r="H2241" s="10"/>
      <c r="I2241" s="10" t="s">
        <v>2553</v>
      </c>
      <c r="J2241" s="8" t="s">
        <v>26</v>
      </c>
      <c r="K2241" s="10" t="s">
        <v>2554</v>
      </c>
      <c r="L2241" s="10"/>
      <c r="P2241" s="8" t="s">
        <v>26</v>
      </c>
      <c r="Q2241" s="0" t="n">
        <f aca="false">IF(ISNA(VLOOKUP(A2241,calculos!$A$2:$B$20,2,1)),"null",VLOOKUP(A2241,calculos!$A$2:$B$20,2,1))</f>
        <v>11</v>
      </c>
      <c r="R2241" s="0" t="n">
        <f aca="false">IF(ISNA(VLOOKUP(C2241,calculos!$D$2:$E$1218,2,1)),"null",VLOOKUP(C2241,calculos!$D$2:$E$1218,2,1))</f>
        <v>579</v>
      </c>
      <c r="S2241" s="0" t="n">
        <f aca="false">IF(ISNA(VLOOKUP(D2241,calculos!$G$2:$H$1118,2,1)),"null",VLOOKUP(D2241,calculos!$G$2:$H$1118,2,1))</f>
        <v>1114</v>
      </c>
      <c r="T2241" s="0" t="n">
        <f aca="false">IF(ISNA(VLOOKUP(E2241,calculos!$J$2:$K$220,2,1)),"null",VLOOKUP(E2241,calculos!$J$2:$K$220,2,1))</f>
        <v>125</v>
      </c>
      <c r="U2241" s="0" t="n">
        <f aca="false">IF(ISNA(VLOOKUP(F2241,calculos!$M$2:$N$658,2,1)),"null",VLOOKUP(F2241,calculos!$M$2:$N$658,2,1))</f>
        <v>400</v>
      </c>
      <c r="V2241" s="0" t="n">
        <f aca="false">IF(ISNA(VLOOKUP(J2241,calculos!$P$2:$Q$1711,2,1)),"null",VLOOKUP(J2241,calculos!$P$2:$Q$1711,2,1))</f>
        <v>1705</v>
      </c>
      <c r="W2241" s="0" t="n">
        <f aca="false">IF(ISNA(VLOOKUP(P2241,calculos!$S$2:$T$58,2,1)),"null",VLOOKUP(P2241,calculos!$S$2:$T$58,2,1))</f>
        <v>42</v>
      </c>
      <c r="X2241" s="0" t="str">
        <f aca="false">$X$1&amp;B2241&amp;"','"&amp;G2241&amp;"','"&amp;H2241&amp;"','"&amp;I2241&amp;"','"&amp;K2241&amp;"','"&amp;L2241&amp;"','"&amp;M2241&amp;"','"&amp;N2241&amp;"','"&amp;O2241&amp;"',"&amp;Q2241&amp;","&amp;R2241&amp;","&amp;S2241&amp;","&amp;T2241&amp;","&amp;U2241&amp;","&amp;V2241&amp;","&amp;W2241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(nextval('seq_servicio'),'','683121000000','','30-12-2001','00-01-2000','','','','',11,579,1114,125,400,1705,42);</v>
      </c>
    </row>
    <row r="2242" customFormat="false" ht="13.8" hidden="false" customHeight="false" outlineLevel="0" collapsed="false">
      <c r="A2242" s="10" t="s">
        <v>1091</v>
      </c>
      <c r="B2242" s="10"/>
      <c r="C2242" s="10" t="s">
        <v>582</v>
      </c>
      <c r="D2242" s="10" t="s">
        <v>1192</v>
      </c>
      <c r="E2242" s="8" t="s">
        <v>26</v>
      </c>
      <c r="F2242" s="8" t="s">
        <v>26</v>
      </c>
      <c r="G2242" s="10" t="n">
        <v>683121000000</v>
      </c>
      <c r="H2242" s="10"/>
      <c r="I2242" s="10" t="s">
        <v>1357</v>
      </c>
      <c r="J2242" s="8" t="s">
        <v>26</v>
      </c>
      <c r="K2242" s="10" t="s">
        <v>1358</v>
      </c>
      <c r="L2242" s="10"/>
      <c r="P2242" s="8" t="s">
        <v>26</v>
      </c>
      <c r="Q2242" s="0" t="n">
        <f aca="false">IF(ISNA(VLOOKUP(A2242,calculos!$A$2:$B$20,2,1)),"null",VLOOKUP(A2242,calculos!$A$2:$B$20,2,1))</f>
        <v>11</v>
      </c>
      <c r="R2242" s="0" t="n">
        <f aca="false">IF(ISNA(VLOOKUP(C2242,calculos!$D$2:$E$1218,2,1)),"null",VLOOKUP(C2242,calculos!$D$2:$E$1218,2,1))</f>
        <v>773</v>
      </c>
      <c r="S2242" s="0" t="n">
        <f aca="false">IF(ISNA(VLOOKUP(D2242,calculos!$G$2:$H$1118,2,1)),"null",VLOOKUP(D2242,calculos!$G$2:$H$1118,2,1))</f>
        <v>1114</v>
      </c>
      <c r="T2242" s="0" t="n">
        <f aca="false">IF(ISNA(VLOOKUP(E2242,calculos!$J$2:$K$220,2,1)),"null",VLOOKUP(E2242,calculos!$J$2:$K$220,2,1))</f>
        <v>125</v>
      </c>
      <c r="U2242" s="0" t="n">
        <f aca="false">IF(ISNA(VLOOKUP(F2242,calculos!$M$2:$N$658,2,1)),"null",VLOOKUP(F2242,calculos!$M$2:$N$658,2,1))</f>
        <v>400</v>
      </c>
      <c r="V2242" s="0" t="n">
        <f aca="false">IF(ISNA(VLOOKUP(J2242,calculos!$P$2:$Q$1711,2,1)),"null",VLOOKUP(J2242,calculos!$P$2:$Q$1711,2,1))</f>
        <v>1705</v>
      </c>
      <c r="W2242" s="0" t="n">
        <f aca="false">IF(ISNA(VLOOKUP(P2242,calculos!$S$2:$T$58,2,1)),"null",VLOOKUP(P2242,calculos!$S$2:$T$58,2,1))</f>
        <v>42</v>
      </c>
      <c r="X2242" s="0" t="str">
        <f aca="false">$X$1&amp;B2242&amp;"','"&amp;G2242&amp;"','"&amp;H2242&amp;"','"&amp;I2242&amp;"','"&amp;K2242&amp;"','"&amp;L2242&amp;"','"&amp;M2242&amp;"','"&amp;N2242&amp;"','"&amp;O2242&amp;"',"&amp;Q2242&amp;","&amp;R2242&amp;","&amp;S2242&amp;","&amp;T2242&amp;","&amp;U2242&amp;","&amp;V2242&amp;","&amp;W2242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(nextval('seq_servicio'),'','683121000000','','28-12-2014','28-12-2012','','','','',11,773,1114,125,400,1705,42);</v>
      </c>
    </row>
    <row r="2243" customFormat="false" ht="13.8" hidden="false" customHeight="false" outlineLevel="0" collapsed="false">
      <c r="A2243" s="10" t="s">
        <v>1091</v>
      </c>
      <c r="B2243" s="10"/>
      <c r="C2243" s="10" t="s">
        <v>485</v>
      </c>
      <c r="D2243" s="10" t="s">
        <v>1192</v>
      </c>
      <c r="E2243" s="8" t="s">
        <v>26</v>
      </c>
      <c r="F2243" s="8" t="s">
        <v>26</v>
      </c>
      <c r="G2243" s="10" t="n">
        <v>683121000000</v>
      </c>
      <c r="H2243" s="10"/>
      <c r="I2243" s="10" t="s">
        <v>2699</v>
      </c>
      <c r="J2243" s="8" t="s">
        <v>26</v>
      </c>
      <c r="K2243" s="10" t="s">
        <v>2700</v>
      </c>
      <c r="L2243" s="10"/>
      <c r="P2243" s="8" t="s">
        <v>26</v>
      </c>
      <c r="Q2243" s="0" t="n">
        <f aca="false">IF(ISNA(VLOOKUP(A2243,calculos!$A$2:$B$20,2,1)),"null",VLOOKUP(A2243,calculos!$A$2:$B$20,2,1))</f>
        <v>11</v>
      </c>
      <c r="R2243" s="0" t="n">
        <f aca="false">IF(ISNA(VLOOKUP(C2243,calculos!$D$2:$E$1218,2,1)),"null",VLOOKUP(C2243,calculos!$D$2:$E$1218,2,1))</f>
        <v>426</v>
      </c>
      <c r="S2243" s="0" t="n">
        <f aca="false">IF(ISNA(VLOOKUP(D2243,calculos!$G$2:$H$1118,2,1)),"null",VLOOKUP(D2243,calculos!$G$2:$H$1118,2,1))</f>
        <v>1114</v>
      </c>
      <c r="T2243" s="0" t="n">
        <f aca="false">IF(ISNA(VLOOKUP(E2243,calculos!$J$2:$K$220,2,1)),"null",VLOOKUP(E2243,calculos!$J$2:$K$220,2,1))</f>
        <v>125</v>
      </c>
      <c r="U2243" s="0" t="n">
        <f aca="false">IF(ISNA(VLOOKUP(F2243,calculos!$M$2:$N$658,2,1)),"null",VLOOKUP(F2243,calculos!$M$2:$N$658,2,1))</f>
        <v>400</v>
      </c>
      <c r="V2243" s="0" t="n">
        <f aca="false">IF(ISNA(VLOOKUP(J2243,calculos!$P$2:$Q$1711,2,1)),"null",VLOOKUP(J2243,calculos!$P$2:$Q$1711,2,1))</f>
        <v>1705</v>
      </c>
      <c r="W2243" s="0" t="n">
        <f aca="false">IF(ISNA(VLOOKUP(P2243,calculos!$S$2:$T$58,2,1)),"null",VLOOKUP(P2243,calculos!$S$2:$T$58,2,1))</f>
        <v>42</v>
      </c>
      <c r="X2243" s="0" t="str">
        <f aca="false">$X$1&amp;B2243&amp;"','"&amp;G2243&amp;"','"&amp;H2243&amp;"','"&amp;I2243&amp;"','"&amp;K2243&amp;"','"&amp;L2243&amp;"','"&amp;M2243&amp;"','"&amp;N2243&amp;"','"&amp;O2243&amp;"',"&amp;Q2243&amp;","&amp;R2243&amp;","&amp;S2243&amp;","&amp;T2243&amp;","&amp;U2243&amp;","&amp;V2243&amp;","&amp;W2243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(nextval('seq_servicio'),'','683121000000','','21-02-2016','21-02-2014','','','','',11,426,1114,125,400,1705,42);</v>
      </c>
    </row>
    <row r="2244" customFormat="false" ht="13.8" hidden="false" customHeight="false" outlineLevel="0" collapsed="false">
      <c r="A2244" s="10" t="s">
        <v>1091</v>
      </c>
      <c r="B2244" s="10"/>
      <c r="C2244" s="10" t="s">
        <v>113</v>
      </c>
      <c r="D2244" s="10" t="s">
        <v>1192</v>
      </c>
      <c r="E2244" s="8" t="s">
        <v>26</v>
      </c>
      <c r="F2244" s="8" t="s">
        <v>26</v>
      </c>
      <c r="G2244" s="10" t="n">
        <v>683121000000</v>
      </c>
      <c r="H2244" s="10"/>
      <c r="I2244" s="10" t="s">
        <v>1357</v>
      </c>
      <c r="J2244" s="8" t="s">
        <v>26</v>
      </c>
      <c r="K2244" s="10" t="s">
        <v>1358</v>
      </c>
      <c r="L2244" s="10"/>
      <c r="P2244" s="8" t="s">
        <v>26</v>
      </c>
      <c r="Q2244" s="0" t="n">
        <f aca="false">IF(ISNA(VLOOKUP(A2244,calculos!$A$2:$B$20,2,1)),"null",VLOOKUP(A2244,calculos!$A$2:$B$20,2,1))</f>
        <v>11</v>
      </c>
      <c r="R2244" s="0" t="n">
        <f aca="false">IF(ISNA(VLOOKUP(C2244,calculos!$D$2:$E$1218,2,1)),"null",VLOOKUP(C2244,calculos!$D$2:$E$1218,2,1))</f>
        <v>775</v>
      </c>
      <c r="S2244" s="0" t="n">
        <f aca="false">IF(ISNA(VLOOKUP(D2244,calculos!$G$2:$H$1118,2,1)),"null",VLOOKUP(D2244,calculos!$G$2:$H$1118,2,1))</f>
        <v>1114</v>
      </c>
      <c r="T2244" s="0" t="n">
        <f aca="false">IF(ISNA(VLOOKUP(E2244,calculos!$J$2:$K$220,2,1)),"null",VLOOKUP(E2244,calculos!$J$2:$K$220,2,1))</f>
        <v>125</v>
      </c>
      <c r="U2244" s="0" t="n">
        <f aca="false">IF(ISNA(VLOOKUP(F2244,calculos!$M$2:$N$658,2,1)),"null",VLOOKUP(F2244,calculos!$M$2:$N$658,2,1))</f>
        <v>400</v>
      </c>
      <c r="V2244" s="0" t="n">
        <f aca="false">IF(ISNA(VLOOKUP(J2244,calculos!$P$2:$Q$1711,2,1)),"null",VLOOKUP(J2244,calculos!$P$2:$Q$1711,2,1))</f>
        <v>1705</v>
      </c>
      <c r="W2244" s="0" t="n">
        <f aca="false">IF(ISNA(VLOOKUP(P2244,calculos!$S$2:$T$58,2,1)),"null",VLOOKUP(P2244,calculos!$S$2:$T$58,2,1))</f>
        <v>42</v>
      </c>
      <c r="X2244" s="0" t="str">
        <f aca="false">$X$1&amp;B2244&amp;"','"&amp;G2244&amp;"','"&amp;H2244&amp;"','"&amp;I2244&amp;"','"&amp;K2244&amp;"','"&amp;L2244&amp;"','"&amp;M2244&amp;"','"&amp;N2244&amp;"','"&amp;O2244&amp;"',"&amp;Q2244&amp;","&amp;R2244&amp;","&amp;S2244&amp;","&amp;T2244&amp;","&amp;U2244&amp;","&amp;V2244&amp;","&amp;W2244&amp;");"</f>
        <v>insert into servicio (id,fecha_entrega,serie,apertura,fecha_instalacion,garantia,mantenimiento,capacitacion,entrega_equipo,visita,id_empresa,id_hospital,id_equipo,id_marca,id_modelo,id_os,id_ingeniero) values (nextval('seq_servicio'),'','683121000000','','28-12-2014','28-12-2012','','','','',11,775,1114,125,400,1705,42);</v>
      </c>
    </row>
    <row r="2245" customFormat="false" ht="13.8" hidden="false" customHeight="false" outlineLevel="0" collapsed="false">
      <c r="A2245" s="10" t="s">
        <v>23</v>
      </c>
      <c r="B2245" s="10"/>
      <c r="C2245" s="10" t="s">
        <v>858</v>
      </c>
      <c r="D2245" s="10" t="s">
        <v>857</v>
      </c>
      <c r="E2245" s="8" t="s">
        <v>26</v>
      </c>
      <c r="F2245" s="8" t="s">
        <v>26</v>
      </c>
      <c r="G2245" s="10" t="n">
        <v>957800000000</v>
      </c>
      <c r="H2245" s="10"/>
      <c r="I2245" s="10" t="s">
        <v>860</v>
      </c>
      <c r="J2245" s="8" t="s">
        <v>26</v>
      </c>
      <c r="K2245" s="10" t="s">
        <v>861</v>
      </c>
      <c r="L2245" s="10"/>
      <c r="P2245" s="8" t="s">
        <v>26</v>
      </c>
      <c r="Q2245" s="0" t="n">
        <f aca="false">IF(ISNA(VLOOKUP(A2245,calculos!$A$2:$B$20,2,1)),"null",VLOOKUP(A2245,calculos!$A$2:$B$20,2,1))</f>
        <v>12</v>
      </c>
      <c r="R2245" s="0" t="n">
        <f aca="false">IF(ISNA(VLOOKUP(C2245,calculos!$D$2:$E$1218,2,1)),"null",VLOOKUP(C2245,calculos!$D$2:$E$1218,2,1))</f>
        <v>805</v>
      </c>
      <c r="S2245" s="0" t="n">
        <f aca="false">IF(ISNA(VLOOKUP(D2245,calculos!$G$2:$H$1118,2,1)),"null",VLOOKUP(D2245,calculos!$G$2:$H$1118,2,1))</f>
        <v>898</v>
      </c>
      <c r="T2245" s="0" t="n">
        <f aca="false">IF(ISNA(VLOOKUP(E2245,calculos!$J$2:$K$220,2,1)),"null",VLOOKUP(E2245,calculos!$J$2:$K$220,2,1))</f>
        <v>125</v>
      </c>
      <c r="U2245" s="0" t="n">
        <f aca="false">IF(ISNA(VLOOKUP(F2245,calculos!$M$2:$N$658,2,1)),"null",VLOOKUP(F2245,calculos!$M$2:$N$658,2,1))</f>
        <v>400</v>
      </c>
      <c r="V2245" s="0" t="n">
        <f aca="false">IF(ISNA(VLOOKUP(J2245,calculos!$P$2:$Q$1711,2,1)),"null",VLOOKUP(J2245,calculos!$P$2:$Q$1711,2,1))</f>
        <v>1705</v>
      </c>
      <c r="W2245" s="0" t="n">
        <f aca="false">IF(ISNA(VLOOKUP(P2245,calculos!$S$2:$T$58,2,1)),"null",VLOOKUP(P2245,calculos!$S$2:$T$58,2,1))</f>
        <v>42</v>
      </c>
      <c r="X2245" s="0" t="str">
        <f aca="false">$X$1&amp;B2245&amp;"','"&amp;G2245&amp;"','"&amp;H2245&amp;"','"&amp;I2245&amp;"','"&amp;K2245&amp;"','"&amp;L2245&amp;"','"&amp;M2245&amp;"','"&amp;N2245&amp;"','"&amp;O2245&amp;"',"&amp;Q2245&amp;","&amp;R2245&amp;","&amp;S2245&amp;","&amp;T2245&amp;","&amp;U2245&amp;","&amp;V2245&amp;","&amp;W2245&amp;");"</f>
        <v>insert into servicio (id,fecha_entrega,serie,apertura,fecha_instalacion,garantia,mantenimiento,capacitacion,entrega_equipo,visita,id_empresa,id_hospital,id_equipo,id_marca,id_modelo,id_os,id_ingeniero) values (nextval('seq_servicio'),'','957800000000','','31-08-2013','01-09-2011','','','','',12,805,898,125,400,1705,42);</v>
      </c>
    </row>
    <row r="2246" customFormat="false" ht="13.8" hidden="false" customHeight="false" outlineLevel="0" collapsed="false">
      <c r="A2246" s="10" t="s">
        <v>1091</v>
      </c>
      <c r="B2246" s="10"/>
      <c r="C2246" s="10" t="s">
        <v>507</v>
      </c>
      <c r="D2246" s="10" t="s">
        <v>1192</v>
      </c>
      <c r="E2246" s="8" t="s">
        <v>26</v>
      </c>
      <c r="F2246" s="8" t="s">
        <v>26</v>
      </c>
      <c r="G2246" s="10" t="n">
        <v>6831210000000</v>
      </c>
      <c r="H2246" s="10"/>
      <c r="I2246" s="10" t="s">
        <v>1357</v>
      </c>
      <c r="J2246" s="8" t="s">
        <v>26</v>
      </c>
      <c r="K2246" s="10" t="s">
        <v>1358</v>
      </c>
      <c r="L2246" s="10"/>
      <c r="P2246" s="8" t="s">
        <v>26</v>
      </c>
      <c r="Q2246" s="0" t="n">
        <f aca="false">IF(ISNA(VLOOKUP(A2246,calculos!$A$2:$B$20,2,1)),"null",VLOOKUP(A2246,calculos!$A$2:$B$20,2,1))</f>
        <v>11</v>
      </c>
      <c r="R2246" s="0" t="n">
        <f aca="false">IF(ISNA(VLOOKUP(C2246,calculos!$D$2:$E$1218,2,1)),"null",VLOOKUP(C2246,calculos!$D$2:$E$1218,2,1))</f>
        <v>546</v>
      </c>
      <c r="S2246" s="0" t="n">
        <f aca="false">IF(ISNA(VLOOKUP(D2246,calculos!$G$2:$H$1118,2,1)),"null",VLOOKUP(D2246,calculos!$G$2:$H$1118,2,1))</f>
        <v>1114</v>
      </c>
      <c r="T2246" s="0" t="n">
        <f aca="false">IF(ISNA(VLOOKUP(E2246,calculos!$J$2:$K$220,2,1)),"null",VLOOKUP(E2246,calculos!$J$2:$K$220,2,1))</f>
        <v>125</v>
      </c>
      <c r="U2246" s="0" t="n">
        <f aca="false">IF(ISNA(VLOOKUP(F2246,calculos!$M$2:$N$658,2,1)),"null",VLOOKUP(F2246,calculos!$M$2:$N$658,2,1))</f>
        <v>400</v>
      </c>
      <c r="V2246" s="0" t="n">
        <f aca="false">IF(ISNA(VLOOKUP(J2246,calculos!$P$2:$Q$1711,2,1)),"null",VLOOKUP(J2246,calculos!$P$2:$Q$1711,2,1))</f>
        <v>1705</v>
      </c>
      <c r="W2246" s="0" t="n">
        <f aca="false">IF(ISNA(VLOOKUP(P2246,calculos!$S$2:$T$58,2,1)),"null",VLOOKUP(P2246,calculos!$S$2:$T$58,2,1))</f>
        <v>42</v>
      </c>
      <c r="X2246" s="0" t="str">
        <f aca="false">$X$1&amp;B2246&amp;"','"&amp;G2246&amp;"','"&amp;H2246&amp;"','"&amp;I2246&amp;"','"&amp;K2246&amp;"','"&amp;L2246&amp;"','"&amp;M2246&amp;"','"&amp;N2246&amp;"','"&amp;O2246&amp;"',"&amp;Q2246&amp;","&amp;R2246&amp;","&amp;S2246&amp;","&amp;T2246&amp;","&amp;U2246&amp;","&amp;V2246&amp;","&amp;W2246&amp;");"</f>
        <v>insert into servicio (id,fecha_entrega,serie,apertura,fecha_instalacion,garantia,mantenimiento,capacitacion,entrega_equipo,visita,id_empresa,id_hospital,id_equipo,id_marca,id_modelo,id_os,id_ingeniero) values (nextval('seq_servicio'),'','6831210000000','','28-12-2014','28-12-2012','','','','',11,546,1114,125,400,1705,42);</v>
      </c>
    </row>
    <row r="2247" customFormat="false" ht="13.8" hidden="false" customHeight="false" outlineLevel="0" collapsed="false">
      <c r="A2247" s="10" t="s">
        <v>23</v>
      </c>
      <c r="B2247" s="10"/>
      <c r="C2247" s="10" t="s">
        <v>853</v>
      </c>
      <c r="D2247" s="10" t="s">
        <v>857</v>
      </c>
      <c r="E2247" s="8" t="s">
        <v>26</v>
      </c>
      <c r="F2247" s="8" t="s">
        <v>26</v>
      </c>
      <c r="G2247" s="10" t="n">
        <v>9578000000000</v>
      </c>
      <c r="H2247" s="10"/>
      <c r="I2247" s="10" t="s">
        <v>856</v>
      </c>
      <c r="J2247" s="8" t="s">
        <v>26</v>
      </c>
      <c r="K2247" s="10" t="s">
        <v>2597</v>
      </c>
      <c r="L2247" s="10"/>
      <c r="P2247" s="8" t="s">
        <v>26</v>
      </c>
      <c r="Q2247" s="0" t="n">
        <f aca="false">IF(ISNA(VLOOKUP(A2247,calculos!$A$2:$B$20,2,1)),"null",VLOOKUP(A2247,calculos!$A$2:$B$20,2,1))</f>
        <v>12</v>
      </c>
      <c r="R2247" s="0" t="n">
        <f aca="false">IF(ISNA(VLOOKUP(C2247,calculos!$D$2:$E$1218,2,1)),"null",VLOOKUP(C2247,calculos!$D$2:$E$1218,2,1))</f>
        <v>799</v>
      </c>
      <c r="S2247" s="0" t="n">
        <f aca="false">IF(ISNA(VLOOKUP(D2247,calculos!$G$2:$H$1118,2,1)),"null",VLOOKUP(D2247,calculos!$G$2:$H$1118,2,1))</f>
        <v>898</v>
      </c>
      <c r="T2247" s="0" t="n">
        <f aca="false">IF(ISNA(VLOOKUP(E2247,calculos!$J$2:$K$220,2,1)),"null",VLOOKUP(E2247,calculos!$J$2:$K$220,2,1))</f>
        <v>125</v>
      </c>
      <c r="U2247" s="0" t="n">
        <f aca="false">IF(ISNA(VLOOKUP(F2247,calculos!$M$2:$N$658,2,1)),"null",VLOOKUP(F2247,calculos!$M$2:$N$658,2,1))</f>
        <v>400</v>
      </c>
      <c r="V2247" s="0" t="n">
        <f aca="false">IF(ISNA(VLOOKUP(J2247,calculos!$P$2:$Q$1711,2,1)),"null",VLOOKUP(J2247,calculos!$P$2:$Q$1711,2,1))</f>
        <v>1705</v>
      </c>
      <c r="W2247" s="0" t="n">
        <f aca="false">IF(ISNA(VLOOKUP(P2247,calculos!$S$2:$T$58,2,1)),"null",VLOOKUP(P2247,calculos!$S$2:$T$58,2,1))</f>
        <v>42</v>
      </c>
      <c r="X2247" s="0" t="str">
        <f aca="false">$X$1&amp;B2247&amp;"','"&amp;G2247&amp;"','"&amp;H2247&amp;"','"&amp;I2247&amp;"','"&amp;K2247&amp;"','"&amp;L2247&amp;"','"&amp;M2247&amp;"','"&amp;N2247&amp;"','"&amp;O2247&amp;"',"&amp;Q2247&amp;","&amp;R2247&amp;","&amp;S2247&amp;","&amp;T2247&amp;","&amp;U2247&amp;","&amp;V2247&amp;","&amp;W2247&amp;");"</f>
        <v>insert into servicio (id,fecha_entrega,serie,apertura,fecha_instalacion,garantia,mantenimiento,capacitacion,entrega_equipo,visita,id_empresa,id_hospital,id_equipo,id_marca,id_modelo,id_os,id_ingeniero) values (nextval('seq_servicio'),'','9578000000000','','29-08-2013','30-08-2011','','','','',12,799,898,125,400,1705,42);</v>
      </c>
    </row>
    <row r="2248" customFormat="false" ht="13.8" hidden="false" customHeight="false" outlineLevel="0" collapsed="false">
      <c r="A2248" s="10" t="s">
        <v>23</v>
      </c>
      <c r="B2248" s="10"/>
      <c r="C2248" s="10" t="s">
        <v>61</v>
      </c>
      <c r="D2248" s="10" t="n">
        <v>3600</v>
      </c>
      <c r="E2248" s="8" t="s">
        <v>26</v>
      </c>
      <c r="F2248" s="8" t="s">
        <v>26</v>
      </c>
      <c r="G2248" s="10" t="n">
        <v>10913700000000</v>
      </c>
      <c r="H2248" s="10"/>
      <c r="I2248" s="10" t="s">
        <v>2701</v>
      </c>
      <c r="J2248" s="8" t="s">
        <v>26</v>
      </c>
      <c r="K2248" s="10" t="s">
        <v>2702</v>
      </c>
      <c r="L2248" s="10"/>
      <c r="P2248" s="8" t="s">
        <v>26</v>
      </c>
      <c r="Q2248" s="0" t="n">
        <f aca="false">IF(ISNA(VLOOKUP(A2248,calculos!$A$2:$B$20,2,1)),"null",VLOOKUP(A2248,calculos!$A$2:$B$20,2,1))</f>
        <v>12</v>
      </c>
      <c r="R2248" s="0" t="n">
        <f aca="false">IF(ISNA(VLOOKUP(C2248,calculos!$D$2:$E$1218,2,1)),"null",VLOOKUP(C2248,calculos!$D$2:$E$1218,2,1))</f>
        <v>483</v>
      </c>
      <c r="S2248" s="0" t="n">
        <f aca="false">IF(ISNA(VLOOKUP(D2248,calculos!$G$2:$H$1118,2,1)),"null",VLOOKUP(D2248,calculos!$G$2:$H$1118,2,1))</f>
        <v>9</v>
      </c>
      <c r="T2248" s="0" t="n">
        <f aca="false">IF(ISNA(VLOOKUP(E2248,calculos!$J$2:$K$220,2,1)),"null",VLOOKUP(E2248,calculos!$J$2:$K$220,2,1))</f>
        <v>125</v>
      </c>
      <c r="U2248" s="0" t="n">
        <f aca="false">IF(ISNA(VLOOKUP(F2248,calculos!$M$2:$N$658,2,1)),"null",VLOOKUP(F2248,calculos!$M$2:$N$658,2,1))</f>
        <v>400</v>
      </c>
      <c r="V2248" s="0" t="n">
        <f aca="false">IF(ISNA(VLOOKUP(J2248,calculos!$P$2:$Q$1711,2,1)),"null",VLOOKUP(J2248,calculos!$P$2:$Q$1711,2,1))</f>
        <v>1705</v>
      </c>
      <c r="W2248" s="0" t="n">
        <f aca="false">IF(ISNA(VLOOKUP(P2248,calculos!$S$2:$T$58,2,1)),"null",VLOOKUP(P2248,calculos!$S$2:$T$58,2,1))</f>
        <v>42</v>
      </c>
      <c r="X2248" s="0" t="str">
        <f aca="false">$X$1&amp;B2248&amp;"','"&amp;G2248&amp;"','"&amp;H2248&amp;"','"&amp;I2248&amp;"','"&amp;K2248&amp;"','"&amp;L2248&amp;"','"&amp;M2248&amp;"','"&amp;N2248&amp;"','"&amp;O2248&amp;"',"&amp;Q2248&amp;","&amp;R2248&amp;","&amp;S2248&amp;","&amp;T2248&amp;","&amp;U2248&amp;","&amp;V2248&amp;","&amp;W2248&amp;");"</f>
        <v>insert into servicio (id,fecha_entrega,serie,apertura,fecha_instalacion,garantia,mantenimiento,capacitacion,entrega_equipo,visita,id_empresa,id_hospital,id_equipo,id_marca,id_modelo,id_os,id_ingeniero) values (nextval('seq_servicio'),'','10913700000000','','01-02-2014','02-02-2012','','','','',12,483,9,125,400,1705,42);</v>
      </c>
    </row>
    <row r="2249" customFormat="false" ht="13.8" hidden="false" customHeight="false" outlineLevel="0" collapsed="false">
      <c r="A2249" s="10" t="s">
        <v>154</v>
      </c>
      <c r="B2249" s="10"/>
      <c r="C2249" s="10" t="s">
        <v>864</v>
      </c>
      <c r="D2249" s="10" t="s">
        <v>2703</v>
      </c>
      <c r="E2249" s="8" t="s">
        <v>26</v>
      </c>
      <c r="F2249" s="8" t="s">
        <v>26</v>
      </c>
      <c r="G2249" s="10" t="n">
        <v>25704000000000</v>
      </c>
      <c r="H2249" s="10"/>
      <c r="I2249" s="10" t="s">
        <v>1944</v>
      </c>
      <c r="J2249" s="8" t="s">
        <v>26</v>
      </c>
      <c r="K2249" s="10" t="s">
        <v>2635</v>
      </c>
      <c r="L2249" s="10"/>
      <c r="P2249" s="8" t="s">
        <v>26</v>
      </c>
      <c r="Q2249" s="0" t="n">
        <f aca="false">IF(ISNA(VLOOKUP(A2249,calculos!$A$2:$B$20,2,1)),"null",VLOOKUP(A2249,calculos!$A$2:$B$20,2,1))</f>
        <v>10</v>
      </c>
      <c r="R2249" s="0" t="n">
        <f aca="false">IF(ISNA(VLOOKUP(C2249,calculos!$D$2:$E$1218,2,1)),"null",VLOOKUP(C2249,calculos!$D$2:$E$1218,2,1))</f>
        <v>946</v>
      </c>
      <c r="S2249" s="0" t="n">
        <f aca="false">IF(ISNA(VLOOKUP(D2249,calculos!$G$2:$H$1118,2,1)),"null",VLOOKUP(D2249,calculos!$G$2:$H$1118,2,1))</f>
        <v>488</v>
      </c>
      <c r="T2249" s="0" t="n">
        <f aca="false">IF(ISNA(VLOOKUP(E2249,calculos!$J$2:$K$220,2,1)),"null",VLOOKUP(E2249,calculos!$J$2:$K$220,2,1))</f>
        <v>125</v>
      </c>
      <c r="U2249" s="0" t="n">
        <f aca="false">IF(ISNA(VLOOKUP(F2249,calculos!$M$2:$N$658,2,1)),"null",VLOOKUP(F2249,calculos!$M$2:$N$658,2,1))</f>
        <v>400</v>
      </c>
      <c r="V2249" s="0" t="n">
        <f aca="false">IF(ISNA(VLOOKUP(J2249,calculos!$P$2:$Q$1711,2,1)),"null",VLOOKUP(J2249,calculos!$P$2:$Q$1711,2,1))</f>
        <v>1705</v>
      </c>
      <c r="W2249" s="0" t="n">
        <f aca="false">IF(ISNA(VLOOKUP(P2249,calculos!$S$2:$T$58,2,1)),"null",VLOOKUP(P2249,calculos!$S$2:$T$58,2,1))</f>
        <v>42</v>
      </c>
      <c r="X2249" s="0" t="str">
        <f aca="false">$X$1&amp;B2249&amp;"','"&amp;G2249&amp;"','"&amp;H2249&amp;"','"&amp;I2249&amp;"','"&amp;K2249&amp;"','"&amp;L2249&amp;"','"&amp;M2249&amp;"','"&amp;N2249&amp;"','"&amp;O2249&amp;"',"&amp;Q2249&amp;","&amp;R2249&amp;","&amp;S2249&amp;","&amp;T2249&amp;","&amp;U2249&amp;","&amp;V2249&amp;","&amp;W2249&amp;");"</f>
        <v>insert into servicio (id,fecha_entrega,serie,apertura,fecha_instalacion,garantia,mantenimiento,capacitacion,entrega_equipo,visita,id_empresa,id_hospital,id_equipo,id_marca,id_modelo,id_os,id_ingeniero) values (nextval('seq_servicio'),'','25704000000000','','07-05-2014','07-05-2012','','','','',10,946,488,125,400,1705,42);</v>
      </c>
    </row>
    <row r="2250" customFormat="false" ht="13.8" hidden="false" customHeight="false" outlineLevel="0" collapsed="false">
      <c r="A2250" s="10" t="s">
        <v>154</v>
      </c>
      <c r="B2250" s="10"/>
      <c r="C2250" s="10" t="s">
        <v>864</v>
      </c>
      <c r="D2250" s="10" t="s">
        <v>2703</v>
      </c>
      <c r="E2250" s="8" t="s">
        <v>26</v>
      </c>
      <c r="F2250" s="8" t="s">
        <v>26</v>
      </c>
      <c r="G2250" s="10" t="n">
        <v>25704000000000</v>
      </c>
      <c r="H2250" s="10"/>
      <c r="I2250" s="10" t="s">
        <v>2704</v>
      </c>
      <c r="J2250" s="8" t="s">
        <v>26</v>
      </c>
      <c r="K2250" s="10" t="s">
        <v>2705</v>
      </c>
      <c r="L2250" s="10"/>
      <c r="P2250" s="8" t="s">
        <v>26</v>
      </c>
      <c r="Q2250" s="0" t="n">
        <f aca="false">IF(ISNA(VLOOKUP(A2250,calculos!$A$2:$B$20,2,1)),"null",VLOOKUP(A2250,calculos!$A$2:$B$20,2,1))</f>
        <v>10</v>
      </c>
      <c r="R2250" s="0" t="n">
        <f aca="false">IF(ISNA(VLOOKUP(C2250,calculos!$D$2:$E$1218,2,1)),"null",VLOOKUP(C2250,calculos!$D$2:$E$1218,2,1))</f>
        <v>946</v>
      </c>
      <c r="S2250" s="0" t="n">
        <f aca="false">IF(ISNA(VLOOKUP(D2250,calculos!$G$2:$H$1118,2,1)),"null",VLOOKUP(D2250,calculos!$G$2:$H$1118,2,1))</f>
        <v>488</v>
      </c>
      <c r="T2250" s="0" t="n">
        <f aca="false">IF(ISNA(VLOOKUP(E2250,calculos!$J$2:$K$220,2,1)),"null",VLOOKUP(E2250,calculos!$J$2:$K$220,2,1))</f>
        <v>125</v>
      </c>
      <c r="U2250" s="0" t="n">
        <f aca="false">IF(ISNA(VLOOKUP(F2250,calculos!$M$2:$N$658,2,1)),"null",VLOOKUP(F2250,calculos!$M$2:$N$658,2,1))</f>
        <v>400</v>
      </c>
      <c r="V2250" s="0" t="n">
        <f aca="false">IF(ISNA(VLOOKUP(J2250,calculos!$P$2:$Q$1711,2,1)),"null",VLOOKUP(J2250,calculos!$P$2:$Q$1711,2,1))</f>
        <v>1705</v>
      </c>
      <c r="W2250" s="0" t="n">
        <f aca="false">IF(ISNA(VLOOKUP(P2250,calculos!$S$2:$T$58,2,1)),"null",VLOOKUP(P2250,calculos!$S$2:$T$58,2,1))</f>
        <v>42</v>
      </c>
      <c r="X2250" s="0" t="str">
        <f aca="false">$X$1&amp;B2250&amp;"','"&amp;G2250&amp;"','"&amp;H2250&amp;"','"&amp;I2250&amp;"','"&amp;K2250&amp;"','"&amp;L2250&amp;"','"&amp;M2250&amp;"','"&amp;N2250&amp;"','"&amp;O2250&amp;"',"&amp;Q2250&amp;","&amp;R2250&amp;","&amp;S2250&amp;","&amp;T2250&amp;","&amp;U2250&amp;","&amp;V2250&amp;","&amp;W2250&amp;");"</f>
        <v>insert into servicio (id,fecha_entrega,serie,apertura,fecha_instalacion,garantia,mantenimiento,capacitacion,entrega_equipo,visita,id_empresa,id_hospital,id_equipo,id_marca,id_modelo,id_os,id_ingeniero) values (nextval('seq_servicio'),'','25704000000000','','01-06-2014','01-06-2012','','','','',10,946,488,125,400,1705,42);</v>
      </c>
    </row>
    <row r="2251" customFormat="false" ht="13.8" hidden="false" customHeight="false" outlineLevel="0" collapsed="false">
      <c r="A2251" s="10" t="s">
        <v>154</v>
      </c>
      <c r="B2251" s="10"/>
      <c r="C2251" s="10" t="s">
        <v>864</v>
      </c>
      <c r="D2251" s="10" t="s">
        <v>2703</v>
      </c>
      <c r="E2251" s="8" t="s">
        <v>26</v>
      </c>
      <c r="F2251" s="8" t="s">
        <v>26</v>
      </c>
      <c r="G2251" s="10" t="n">
        <v>25704000000000</v>
      </c>
      <c r="H2251" s="10"/>
      <c r="I2251" s="10" t="s">
        <v>2668</v>
      </c>
      <c r="J2251" s="8" t="s">
        <v>26</v>
      </c>
      <c r="K2251" s="10" t="s">
        <v>2669</v>
      </c>
      <c r="L2251" s="10"/>
      <c r="P2251" s="8" t="s">
        <v>26</v>
      </c>
      <c r="Q2251" s="0" t="n">
        <f aca="false">IF(ISNA(VLOOKUP(A2251,calculos!$A$2:$B$20,2,1)),"null",VLOOKUP(A2251,calculos!$A$2:$B$20,2,1))</f>
        <v>10</v>
      </c>
      <c r="R2251" s="0" t="n">
        <f aca="false">IF(ISNA(VLOOKUP(C2251,calculos!$D$2:$E$1218,2,1)),"null",VLOOKUP(C2251,calculos!$D$2:$E$1218,2,1))</f>
        <v>946</v>
      </c>
      <c r="S2251" s="0" t="n">
        <f aca="false">IF(ISNA(VLOOKUP(D2251,calculos!$G$2:$H$1118,2,1)),"null",VLOOKUP(D2251,calculos!$G$2:$H$1118,2,1))</f>
        <v>488</v>
      </c>
      <c r="T2251" s="0" t="n">
        <f aca="false">IF(ISNA(VLOOKUP(E2251,calculos!$J$2:$K$220,2,1)),"null",VLOOKUP(E2251,calculos!$J$2:$K$220,2,1))</f>
        <v>125</v>
      </c>
      <c r="U2251" s="0" t="n">
        <f aca="false">IF(ISNA(VLOOKUP(F2251,calculos!$M$2:$N$658,2,1)),"null",VLOOKUP(F2251,calculos!$M$2:$N$658,2,1))</f>
        <v>400</v>
      </c>
      <c r="V2251" s="0" t="n">
        <f aca="false">IF(ISNA(VLOOKUP(J2251,calculos!$P$2:$Q$1711,2,1)),"null",VLOOKUP(J2251,calculos!$P$2:$Q$1711,2,1))</f>
        <v>1705</v>
      </c>
      <c r="W2251" s="0" t="n">
        <f aca="false">IF(ISNA(VLOOKUP(P2251,calculos!$S$2:$T$58,2,1)),"null",VLOOKUP(P2251,calculos!$S$2:$T$58,2,1))</f>
        <v>42</v>
      </c>
      <c r="X2251" s="0" t="str">
        <f aca="false">$X$1&amp;B2251&amp;"','"&amp;G2251&amp;"','"&amp;H2251&amp;"','"&amp;I2251&amp;"','"&amp;K2251&amp;"','"&amp;L2251&amp;"','"&amp;M2251&amp;"','"&amp;N2251&amp;"','"&amp;O2251&amp;"',"&amp;Q2251&amp;","&amp;R2251&amp;","&amp;S2251&amp;","&amp;T2251&amp;","&amp;U2251&amp;","&amp;V2251&amp;","&amp;W2251&amp;");"</f>
        <v>insert into servicio (id,fecha_entrega,serie,apertura,fecha_instalacion,garantia,mantenimiento,capacitacion,entrega_equipo,visita,id_empresa,id_hospital,id_equipo,id_marca,id_modelo,id_os,id_ingeniero) values (nextval('seq_servicio'),'','25704000000000','','07-05-2015','07-05-2013','','','','',10,946,488,125,400,1705,42);</v>
      </c>
    </row>
    <row r="2252" customFormat="false" ht="13.8" hidden="false" customHeight="false" outlineLevel="0" collapsed="false">
      <c r="A2252" s="10" t="s">
        <v>154</v>
      </c>
      <c r="B2252" s="10"/>
      <c r="C2252" s="10" t="s">
        <v>864</v>
      </c>
      <c r="D2252" s="10" t="s">
        <v>2703</v>
      </c>
      <c r="E2252" s="8" t="s">
        <v>26</v>
      </c>
      <c r="F2252" s="8" t="s">
        <v>26</v>
      </c>
      <c r="G2252" s="10" t="n">
        <v>25704000000000</v>
      </c>
      <c r="H2252" s="10"/>
      <c r="I2252" s="10" t="s">
        <v>2706</v>
      </c>
      <c r="J2252" s="8" t="s">
        <v>26</v>
      </c>
      <c r="K2252" s="10" t="s">
        <v>2707</v>
      </c>
      <c r="L2252" s="10"/>
      <c r="P2252" s="8" t="s">
        <v>26</v>
      </c>
      <c r="Q2252" s="0" t="n">
        <f aca="false">IF(ISNA(VLOOKUP(A2252,calculos!$A$2:$B$20,2,1)),"null",VLOOKUP(A2252,calculos!$A$2:$B$20,2,1))</f>
        <v>10</v>
      </c>
      <c r="R2252" s="0" t="n">
        <f aca="false">IF(ISNA(VLOOKUP(C2252,calculos!$D$2:$E$1218,2,1)),"null",VLOOKUP(C2252,calculos!$D$2:$E$1218,2,1))</f>
        <v>946</v>
      </c>
      <c r="S2252" s="0" t="n">
        <f aca="false">IF(ISNA(VLOOKUP(D2252,calculos!$G$2:$H$1118,2,1)),"null",VLOOKUP(D2252,calculos!$G$2:$H$1118,2,1))</f>
        <v>488</v>
      </c>
      <c r="T2252" s="0" t="n">
        <f aca="false">IF(ISNA(VLOOKUP(E2252,calculos!$J$2:$K$220,2,1)),"null",VLOOKUP(E2252,calculos!$J$2:$K$220,2,1))</f>
        <v>125</v>
      </c>
      <c r="U2252" s="0" t="n">
        <f aca="false">IF(ISNA(VLOOKUP(F2252,calculos!$M$2:$N$658,2,1)),"null",VLOOKUP(F2252,calculos!$M$2:$N$658,2,1))</f>
        <v>400</v>
      </c>
      <c r="V2252" s="0" t="n">
        <f aca="false">IF(ISNA(VLOOKUP(J2252,calculos!$P$2:$Q$1711,2,1)),"null",VLOOKUP(J2252,calculos!$P$2:$Q$1711,2,1))</f>
        <v>1705</v>
      </c>
      <c r="W2252" s="0" t="n">
        <f aca="false">IF(ISNA(VLOOKUP(P2252,calculos!$S$2:$T$58,2,1)),"null",VLOOKUP(P2252,calculos!$S$2:$T$58,2,1))</f>
        <v>42</v>
      </c>
      <c r="X2252" s="0" t="str">
        <f aca="false">$X$1&amp;B2252&amp;"','"&amp;G2252&amp;"','"&amp;H2252&amp;"','"&amp;I2252&amp;"','"&amp;K2252&amp;"','"&amp;L2252&amp;"','"&amp;M2252&amp;"','"&amp;N2252&amp;"','"&amp;O2252&amp;"',"&amp;Q2252&amp;","&amp;R2252&amp;","&amp;S2252&amp;","&amp;T2252&amp;","&amp;U2252&amp;","&amp;V2252&amp;","&amp;W2252&amp;");"</f>
        <v>insert into servicio (id,fecha_entrega,serie,apertura,fecha_instalacion,garantia,mantenimiento,capacitacion,entrega_equipo,visita,id_empresa,id_hospital,id_equipo,id_marca,id_modelo,id_os,id_ingeniero) values (nextval('seq_servicio'),'','25704000000000','','14-05-2014','14-05-2012','','','','',10,946,488,125,400,1705,42);</v>
      </c>
    </row>
    <row r="2253" customFormat="false" ht="13.8" hidden="false" customHeight="false" outlineLevel="0" collapsed="false">
      <c r="A2253" s="10" t="s">
        <v>23</v>
      </c>
      <c r="B2253" s="10"/>
      <c r="C2253" s="10" t="s">
        <v>825</v>
      </c>
      <c r="D2253" s="10" t="s">
        <v>1334</v>
      </c>
      <c r="E2253" s="8" t="s">
        <v>26</v>
      </c>
      <c r="F2253" s="8" t="s">
        <v>26</v>
      </c>
      <c r="G2253" s="10" t="n">
        <v>28799000000000</v>
      </c>
      <c r="H2253" s="10"/>
      <c r="I2253" s="10" t="s">
        <v>828</v>
      </c>
      <c r="J2253" s="8" t="s">
        <v>26</v>
      </c>
      <c r="K2253" s="10" t="s">
        <v>765</v>
      </c>
      <c r="L2253" s="10"/>
      <c r="P2253" s="8" t="s">
        <v>26</v>
      </c>
      <c r="Q2253" s="0" t="n">
        <f aca="false">IF(ISNA(VLOOKUP(A2253,calculos!$A$2:$B$20,2,1)),"null",VLOOKUP(A2253,calculos!$A$2:$B$20,2,1))</f>
        <v>12</v>
      </c>
      <c r="R2253" s="0" t="n">
        <f aca="false">IF(ISNA(VLOOKUP(C2253,calculos!$D$2:$E$1218,2,1)),"null",VLOOKUP(C2253,calculos!$D$2:$E$1218,2,1))</f>
        <v>592</v>
      </c>
      <c r="S2253" s="0" t="n">
        <f aca="false">IF(ISNA(VLOOKUP(D2253,calculos!$G$2:$H$1118,2,1)),"null",VLOOKUP(D2253,calculos!$G$2:$H$1118,2,1))</f>
        <v>496</v>
      </c>
      <c r="T2253" s="0" t="n">
        <f aca="false">IF(ISNA(VLOOKUP(E2253,calculos!$J$2:$K$220,2,1)),"null",VLOOKUP(E2253,calculos!$J$2:$K$220,2,1))</f>
        <v>125</v>
      </c>
      <c r="U2253" s="0" t="n">
        <f aca="false">IF(ISNA(VLOOKUP(F2253,calculos!$M$2:$N$658,2,1)),"null",VLOOKUP(F2253,calculos!$M$2:$N$658,2,1))</f>
        <v>400</v>
      </c>
      <c r="V2253" s="0" t="n">
        <f aca="false">IF(ISNA(VLOOKUP(J2253,calculos!$P$2:$Q$1711,2,1)),"null",VLOOKUP(J2253,calculos!$P$2:$Q$1711,2,1))</f>
        <v>1705</v>
      </c>
      <c r="W2253" s="0" t="n">
        <f aca="false">IF(ISNA(VLOOKUP(P2253,calculos!$S$2:$T$58,2,1)),"null",VLOOKUP(P2253,calculos!$S$2:$T$58,2,1))</f>
        <v>42</v>
      </c>
      <c r="X2253" s="0" t="str">
        <f aca="false">$X$1&amp;B2253&amp;"','"&amp;G2253&amp;"','"&amp;H2253&amp;"','"&amp;I2253&amp;"','"&amp;K2253&amp;"','"&amp;L2253&amp;"','"&amp;M2253&amp;"','"&amp;N2253&amp;"','"&amp;O2253&amp;"',"&amp;Q2253&amp;","&amp;R2253&amp;","&amp;S2253&amp;","&amp;T2253&amp;","&amp;U2253&amp;","&amp;V2253&amp;","&amp;W2253&amp;");"</f>
        <v>insert into servicio (id,fecha_entrega,serie,apertura,fecha_instalacion,garantia,mantenimiento,capacitacion,entrega_equipo,visita,id_empresa,id_hospital,id_equipo,id_marca,id_modelo,id_os,id_ingeniero) values (nextval('seq_servicio'),'','28799000000000','','01-06-2013','02-06-2011','','','','',12,592,496,125,400,1705,42);</v>
      </c>
    </row>
    <row r="2254" customFormat="false" ht="13.8" hidden="false" customHeight="false" outlineLevel="0" collapsed="false">
      <c r="A2254" s="10" t="s">
        <v>23</v>
      </c>
      <c r="B2254" s="10"/>
      <c r="C2254" s="10" t="s">
        <v>296</v>
      </c>
      <c r="D2254" s="10" t="s">
        <v>900</v>
      </c>
      <c r="E2254" s="8" t="s">
        <v>26</v>
      </c>
      <c r="F2254" s="8" t="s">
        <v>26</v>
      </c>
      <c r="G2254" s="10" t="n">
        <v>28801000000000</v>
      </c>
      <c r="H2254" s="10"/>
      <c r="I2254" s="10" t="s">
        <v>910</v>
      </c>
      <c r="J2254" s="8" t="s">
        <v>26</v>
      </c>
      <c r="K2254" s="10" t="s">
        <v>2708</v>
      </c>
      <c r="L2254" s="10"/>
      <c r="P2254" s="8" t="s">
        <v>26</v>
      </c>
      <c r="Q2254" s="0" t="n">
        <f aca="false">IF(ISNA(VLOOKUP(A2254,calculos!$A$2:$B$20,2,1)),"null",VLOOKUP(A2254,calculos!$A$2:$B$20,2,1))</f>
        <v>12</v>
      </c>
      <c r="R2254" s="0" t="n">
        <f aca="false">IF(ISNA(VLOOKUP(C2254,calculos!$D$2:$E$1218,2,1)),"null",VLOOKUP(C2254,calculos!$D$2:$E$1218,2,1))</f>
        <v>779</v>
      </c>
      <c r="S2254" s="0" t="n">
        <f aca="false">IF(ISNA(VLOOKUP(D2254,calculos!$G$2:$H$1118,2,1)),"null",VLOOKUP(D2254,calculos!$G$2:$H$1118,2,1))</f>
        <v>494</v>
      </c>
      <c r="T2254" s="0" t="n">
        <f aca="false">IF(ISNA(VLOOKUP(E2254,calculos!$J$2:$K$220,2,1)),"null",VLOOKUP(E2254,calculos!$J$2:$K$220,2,1))</f>
        <v>125</v>
      </c>
      <c r="U2254" s="0" t="n">
        <f aca="false">IF(ISNA(VLOOKUP(F2254,calculos!$M$2:$N$658,2,1)),"null",VLOOKUP(F2254,calculos!$M$2:$N$658,2,1))</f>
        <v>400</v>
      </c>
      <c r="V2254" s="0" t="n">
        <f aca="false">IF(ISNA(VLOOKUP(J2254,calculos!$P$2:$Q$1711,2,1)),"null",VLOOKUP(J2254,calculos!$P$2:$Q$1711,2,1))</f>
        <v>1705</v>
      </c>
      <c r="W2254" s="0" t="n">
        <f aca="false">IF(ISNA(VLOOKUP(P2254,calculos!$S$2:$T$58,2,1)),"null",VLOOKUP(P2254,calculos!$S$2:$T$58,2,1))</f>
        <v>42</v>
      </c>
      <c r="X2254" s="0" t="str">
        <f aca="false">$X$1&amp;B2254&amp;"','"&amp;G2254&amp;"','"&amp;H2254&amp;"','"&amp;I2254&amp;"','"&amp;K2254&amp;"','"&amp;L2254&amp;"','"&amp;M2254&amp;"','"&amp;N2254&amp;"','"&amp;O2254&amp;"',"&amp;Q2254&amp;","&amp;R2254&amp;","&amp;S2254&amp;","&amp;T2254&amp;","&amp;U2254&amp;","&amp;V2254&amp;","&amp;W2254&amp;");"</f>
        <v>insert into servicio (id,fecha_entrega,serie,apertura,fecha_instalacion,garantia,mantenimiento,capacitacion,entrega_equipo,visita,id_empresa,id_hospital,id_equipo,id_marca,id_modelo,id_os,id_ingeniero) values (nextval('seq_servicio'),'','28801000000000','','31-01-2013','01-02-2011','','','','',12,779,494,125,400,1705,42);</v>
      </c>
    </row>
    <row r="2255" customFormat="false" ht="13.8" hidden="false" customHeight="false" outlineLevel="0" collapsed="false">
      <c r="A2255" s="10" t="s">
        <v>23</v>
      </c>
      <c r="B2255" s="10"/>
      <c r="C2255" s="10" t="s">
        <v>296</v>
      </c>
      <c r="D2255" s="10" t="s">
        <v>2709</v>
      </c>
      <c r="E2255" s="8" t="s">
        <v>26</v>
      </c>
      <c r="F2255" s="8" t="s">
        <v>26</v>
      </c>
      <c r="G2255" s="10" t="n">
        <v>28801000000000</v>
      </c>
      <c r="H2255" s="10"/>
      <c r="I2255" s="10" t="s">
        <v>2637</v>
      </c>
      <c r="J2255" s="8" t="s">
        <v>26</v>
      </c>
      <c r="K2255" s="10" t="s">
        <v>2638</v>
      </c>
      <c r="L2255" s="10"/>
      <c r="P2255" s="8" t="s">
        <v>26</v>
      </c>
      <c r="Q2255" s="0" t="n">
        <f aca="false">IF(ISNA(VLOOKUP(A2255,calculos!$A$2:$B$20,2,1)),"null",VLOOKUP(A2255,calculos!$A$2:$B$20,2,1))</f>
        <v>12</v>
      </c>
      <c r="R2255" s="0" t="n">
        <f aca="false">IF(ISNA(VLOOKUP(C2255,calculos!$D$2:$E$1218,2,1)),"null",VLOOKUP(C2255,calculos!$D$2:$E$1218,2,1))</f>
        <v>779</v>
      </c>
      <c r="S2255" s="0" t="n">
        <f aca="false">IF(ISNA(VLOOKUP(D2255,calculos!$G$2:$H$1118,2,1)),"null",VLOOKUP(D2255,calculos!$G$2:$H$1118,2,1))</f>
        <v>491</v>
      </c>
      <c r="T2255" s="0" t="n">
        <f aca="false">IF(ISNA(VLOOKUP(E2255,calculos!$J$2:$K$220,2,1)),"null",VLOOKUP(E2255,calculos!$J$2:$K$220,2,1))</f>
        <v>125</v>
      </c>
      <c r="U2255" s="0" t="n">
        <f aca="false">IF(ISNA(VLOOKUP(F2255,calculos!$M$2:$N$658,2,1)),"null",VLOOKUP(F2255,calculos!$M$2:$N$658,2,1))</f>
        <v>400</v>
      </c>
      <c r="V2255" s="0" t="n">
        <f aca="false">IF(ISNA(VLOOKUP(J2255,calculos!$P$2:$Q$1711,2,1)),"null",VLOOKUP(J2255,calculos!$P$2:$Q$1711,2,1))</f>
        <v>1705</v>
      </c>
      <c r="W2255" s="0" t="n">
        <f aca="false">IF(ISNA(VLOOKUP(P2255,calculos!$S$2:$T$58,2,1)),"null",VLOOKUP(P2255,calculos!$S$2:$T$58,2,1))</f>
        <v>42</v>
      </c>
      <c r="X2255" s="0" t="str">
        <f aca="false">$X$1&amp;B2255&amp;"','"&amp;G2255&amp;"','"&amp;H2255&amp;"','"&amp;I2255&amp;"','"&amp;K2255&amp;"','"&amp;L2255&amp;"','"&amp;M2255&amp;"','"&amp;N2255&amp;"','"&amp;O2255&amp;"',"&amp;Q2255&amp;","&amp;R2255&amp;","&amp;S2255&amp;","&amp;T2255&amp;","&amp;U2255&amp;","&amp;V2255&amp;","&amp;W2255&amp;");"</f>
        <v>insert into servicio (id,fecha_entrega,serie,apertura,fecha_instalacion,garantia,mantenimiento,capacitacion,entrega_equipo,visita,id_empresa,id_hospital,id_equipo,id_marca,id_modelo,id_os,id_ingeniero) values (nextval('seq_servicio'),'','28801000000000','','21-05-2015','21-05-2013','','','','',12,779,491,125,400,1705,42);</v>
      </c>
    </row>
    <row r="2256" customFormat="false" ht="13.8" hidden="false" customHeight="false" outlineLevel="0" collapsed="false">
      <c r="A2256" s="10" t="s">
        <v>23</v>
      </c>
      <c r="B2256" s="10"/>
      <c r="C2256" s="10" t="s">
        <v>812</v>
      </c>
      <c r="D2256" s="10" t="s">
        <v>1334</v>
      </c>
      <c r="E2256" s="8" t="s">
        <v>26</v>
      </c>
      <c r="F2256" s="8" t="s">
        <v>26</v>
      </c>
      <c r="G2256" s="10" t="n">
        <v>28887000000000</v>
      </c>
      <c r="H2256" s="10"/>
      <c r="I2256" s="10" t="s">
        <v>1292</v>
      </c>
      <c r="J2256" s="8" t="s">
        <v>26</v>
      </c>
      <c r="K2256" s="10" t="s">
        <v>1293</v>
      </c>
      <c r="L2256" s="10"/>
      <c r="P2256" s="8" t="s">
        <v>26</v>
      </c>
      <c r="Q2256" s="0" t="n">
        <f aca="false">IF(ISNA(VLOOKUP(A2256,calculos!$A$2:$B$20,2,1)),"null",VLOOKUP(A2256,calculos!$A$2:$B$20,2,1))</f>
        <v>12</v>
      </c>
      <c r="R2256" s="0" t="n">
        <f aca="false">IF(ISNA(VLOOKUP(C2256,calculos!$D$2:$E$1218,2,1)),"null",VLOOKUP(C2256,calculos!$D$2:$E$1218,2,1))</f>
        <v>362</v>
      </c>
      <c r="S2256" s="0" t="n">
        <f aca="false">IF(ISNA(VLOOKUP(D2256,calculos!$G$2:$H$1118,2,1)),"null",VLOOKUP(D2256,calculos!$G$2:$H$1118,2,1))</f>
        <v>496</v>
      </c>
      <c r="T2256" s="0" t="n">
        <f aca="false">IF(ISNA(VLOOKUP(E2256,calculos!$J$2:$K$220,2,1)),"null",VLOOKUP(E2256,calculos!$J$2:$K$220,2,1))</f>
        <v>125</v>
      </c>
      <c r="U2256" s="0" t="n">
        <f aca="false">IF(ISNA(VLOOKUP(F2256,calculos!$M$2:$N$658,2,1)),"null",VLOOKUP(F2256,calculos!$M$2:$N$658,2,1))</f>
        <v>400</v>
      </c>
      <c r="V2256" s="0" t="n">
        <f aca="false">IF(ISNA(VLOOKUP(J2256,calculos!$P$2:$Q$1711,2,1)),"null",VLOOKUP(J2256,calculos!$P$2:$Q$1711,2,1))</f>
        <v>1705</v>
      </c>
      <c r="W2256" s="0" t="n">
        <f aca="false">IF(ISNA(VLOOKUP(P2256,calculos!$S$2:$T$58,2,1)),"null",VLOOKUP(P2256,calculos!$S$2:$T$58,2,1))</f>
        <v>42</v>
      </c>
      <c r="X2256" s="0" t="str">
        <f aca="false">$X$1&amp;B2256&amp;"','"&amp;G2256&amp;"','"&amp;H2256&amp;"','"&amp;I2256&amp;"','"&amp;K2256&amp;"','"&amp;L2256&amp;"','"&amp;M2256&amp;"','"&amp;N2256&amp;"','"&amp;O2256&amp;"',"&amp;Q2256&amp;","&amp;R2256&amp;","&amp;S2256&amp;","&amp;T2256&amp;","&amp;U2256&amp;","&amp;V2256&amp;","&amp;W2256&amp;");"</f>
        <v>insert into servicio (id,fecha_entrega,serie,apertura,fecha_instalacion,garantia,mantenimiento,capacitacion,entrega_equipo,visita,id_empresa,id_hospital,id_equipo,id_marca,id_modelo,id_os,id_ingeniero) values (nextval('seq_servicio'),'','28887000000000','','04-02-2012','04-02-2010','','','','',12,362,496,125,400,1705,42);</v>
      </c>
    </row>
    <row r="2257" customFormat="false" ht="13.8" hidden="false" customHeight="false" outlineLevel="0" collapsed="false">
      <c r="A2257" s="10" t="s">
        <v>23</v>
      </c>
      <c r="B2257" s="10"/>
      <c r="C2257" s="10" t="s">
        <v>61</v>
      </c>
      <c r="D2257" s="10" t="s">
        <v>1302</v>
      </c>
      <c r="E2257" s="8" t="s">
        <v>26</v>
      </c>
      <c r="F2257" s="8" t="s">
        <v>26</v>
      </c>
      <c r="G2257" s="10" t="n">
        <v>30786000000000</v>
      </c>
      <c r="H2257" s="10"/>
      <c r="I2257" s="10" t="s">
        <v>2710</v>
      </c>
      <c r="J2257" s="8" t="s">
        <v>26</v>
      </c>
      <c r="K2257" s="10" t="s">
        <v>2711</v>
      </c>
      <c r="L2257" s="10"/>
      <c r="P2257" s="8" t="s">
        <v>26</v>
      </c>
      <c r="Q2257" s="0" t="n">
        <f aca="false">IF(ISNA(VLOOKUP(A2257,calculos!$A$2:$B$20,2,1)),"null",VLOOKUP(A2257,calculos!$A$2:$B$20,2,1))</f>
        <v>12</v>
      </c>
      <c r="R2257" s="0" t="n">
        <f aca="false">IF(ISNA(VLOOKUP(C2257,calculos!$D$2:$E$1218,2,1)),"null",VLOOKUP(C2257,calculos!$D$2:$E$1218,2,1))</f>
        <v>483</v>
      </c>
      <c r="S2257" s="0" t="n">
        <f aca="false">IF(ISNA(VLOOKUP(D2257,calculos!$G$2:$H$1118,2,1)),"null",VLOOKUP(D2257,calculos!$G$2:$H$1118,2,1))</f>
        <v>498</v>
      </c>
      <c r="T2257" s="0" t="n">
        <f aca="false">IF(ISNA(VLOOKUP(E2257,calculos!$J$2:$K$220,2,1)),"null",VLOOKUP(E2257,calculos!$J$2:$K$220,2,1))</f>
        <v>125</v>
      </c>
      <c r="U2257" s="0" t="n">
        <f aca="false">IF(ISNA(VLOOKUP(F2257,calculos!$M$2:$N$658,2,1)),"null",VLOOKUP(F2257,calculos!$M$2:$N$658,2,1))</f>
        <v>400</v>
      </c>
      <c r="V2257" s="0" t="n">
        <f aca="false">IF(ISNA(VLOOKUP(J2257,calculos!$P$2:$Q$1711,2,1)),"null",VLOOKUP(J2257,calculos!$P$2:$Q$1711,2,1))</f>
        <v>1705</v>
      </c>
      <c r="W2257" s="0" t="n">
        <f aca="false">IF(ISNA(VLOOKUP(P2257,calculos!$S$2:$T$58,2,1)),"null",VLOOKUP(P2257,calculos!$S$2:$T$58,2,1))</f>
        <v>42</v>
      </c>
      <c r="X2257" s="0" t="str">
        <f aca="false">$X$1&amp;B2257&amp;"','"&amp;G2257&amp;"','"&amp;H2257&amp;"','"&amp;I2257&amp;"','"&amp;K2257&amp;"','"&amp;L2257&amp;"','"&amp;M2257&amp;"','"&amp;N2257&amp;"','"&amp;O2257&amp;"',"&amp;Q2257&amp;","&amp;R2257&amp;","&amp;S2257&amp;","&amp;T2257&amp;","&amp;U2257&amp;","&amp;V2257&amp;","&amp;W2257&amp;");"</f>
        <v>insert into servicio (id,fecha_entrega,serie,apertura,fecha_instalacion,garantia,mantenimiento,capacitacion,entrega_equipo,visita,id_empresa,id_hospital,id_equipo,id_marca,id_modelo,id_os,id_ingeniero) values (nextval('seq_servicio'),'','30786000000000','','05-11-2015','05-11-2013','','','','',12,483,498,125,400,1705,42);</v>
      </c>
    </row>
    <row r="2258" customFormat="false" ht="13.8" hidden="false" customHeight="false" outlineLevel="0" collapsed="false">
      <c r="A2258" s="10" t="s">
        <v>60</v>
      </c>
      <c r="B2258" s="10"/>
      <c r="C2258" s="10" t="s">
        <v>1210</v>
      </c>
      <c r="D2258" s="10" t="s">
        <v>62</v>
      </c>
      <c r="E2258" s="8" t="s">
        <v>26</v>
      </c>
      <c r="F2258" s="8" t="s">
        <v>26</v>
      </c>
      <c r="G2258" s="10" t="n">
        <v>30786000000000</v>
      </c>
      <c r="H2258" s="10"/>
      <c r="I2258" s="10" t="s">
        <v>2712</v>
      </c>
      <c r="J2258" s="8" t="s">
        <v>26</v>
      </c>
      <c r="K2258" s="10" t="s">
        <v>2713</v>
      </c>
      <c r="L2258" s="10"/>
      <c r="P2258" s="8" t="s">
        <v>26</v>
      </c>
      <c r="Q2258" s="0" t="n">
        <f aca="false">IF(ISNA(VLOOKUP(A2258,calculos!$A$2:$B$20,2,1)),"null",VLOOKUP(A2258,calculos!$A$2:$B$20,2,1))</f>
        <v>4</v>
      </c>
      <c r="R2258" s="0" t="n">
        <f aca="false">IF(ISNA(VLOOKUP(C2258,calculos!$D$2:$E$1218,2,1)),"null",VLOOKUP(C2258,calculos!$D$2:$E$1218,2,1))</f>
        <v>441</v>
      </c>
      <c r="S2258" s="0" t="n">
        <f aca="false">IF(ISNA(VLOOKUP(D2258,calculos!$G$2:$H$1118,2,1)),"null",VLOOKUP(D2258,calculos!$G$2:$H$1118,2,1))</f>
        <v>510</v>
      </c>
      <c r="T2258" s="0" t="n">
        <f aca="false">IF(ISNA(VLOOKUP(E2258,calculos!$J$2:$K$220,2,1)),"null",VLOOKUP(E2258,calculos!$J$2:$K$220,2,1))</f>
        <v>125</v>
      </c>
      <c r="U2258" s="0" t="n">
        <f aca="false">IF(ISNA(VLOOKUP(F2258,calculos!$M$2:$N$658,2,1)),"null",VLOOKUP(F2258,calculos!$M$2:$N$658,2,1))</f>
        <v>400</v>
      </c>
      <c r="V2258" s="0" t="n">
        <f aca="false">IF(ISNA(VLOOKUP(J2258,calculos!$P$2:$Q$1711,2,1)),"null",VLOOKUP(J2258,calculos!$P$2:$Q$1711,2,1))</f>
        <v>1705</v>
      </c>
      <c r="W2258" s="0" t="n">
        <f aca="false">IF(ISNA(VLOOKUP(P2258,calculos!$S$2:$T$58,2,1)),"null",VLOOKUP(P2258,calculos!$S$2:$T$58,2,1))</f>
        <v>42</v>
      </c>
      <c r="X2258" s="0" t="str">
        <f aca="false">$X$1&amp;B2258&amp;"','"&amp;G2258&amp;"','"&amp;H2258&amp;"','"&amp;I2258&amp;"','"&amp;K2258&amp;"','"&amp;L2258&amp;"','"&amp;M2258&amp;"','"&amp;N2258&amp;"','"&amp;O2258&amp;"',"&amp;Q2258&amp;","&amp;R2258&amp;","&amp;S2258&amp;","&amp;T2258&amp;","&amp;U2258&amp;","&amp;V2258&amp;","&amp;W2258&amp;");"</f>
        <v>insert into servicio (id,fecha_entrega,serie,apertura,fecha_instalacion,garantia,mantenimiento,capacitacion,entrega_equipo,visita,id_empresa,id_hospital,id_equipo,id_marca,id_modelo,id_os,id_ingeniero) values (nextval('seq_servicio'),'','30786000000000','','07-09-2014','07-09-2012','','','','',4,441,510,125,400,1705,42);</v>
      </c>
    </row>
    <row r="2259" customFormat="false" ht="13.8" hidden="false" customHeight="false" outlineLevel="0" collapsed="false">
      <c r="A2259" s="10" t="s">
        <v>60</v>
      </c>
      <c r="B2259" s="10"/>
      <c r="C2259" s="10" t="s">
        <v>2714</v>
      </c>
      <c r="D2259" s="10" t="s">
        <v>2715</v>
      </c>
      <c r="E2259" s="8" t="s">
        <v>26</v>
      </c>
      <c r="F2259" s="8" t="s">
        <v>26</v>
      </c>
      <c r="G2259" s="10" t="n">
        <v>30786000000000</v>
      </c>
      <c r="H2259" s="10"/>
      <c r="I2259" s="10" t="s">
        <v>69</v>
      </c>
      <c r="J2259" s="8" t="s">
        <v>26</v>
      </c>
      <c r="K2259" s="10" t="s">
        <v>70</v>
      </c>
      <c r="L2259" s="10"/>
      <c r="P2259" s="8" t="s">
        <v>26</v>
      </c>
      <c r="Q2259" s="0" t="n">
        <f aca="false">IF(ISNA(VLOOKUP(A2259,calculos!$A$2:$B$20,2,1)),"null",VLOOKUP(A2259,calculos!$A$2:$B$20,2,1))</f>
        <v>4</v>
      </c>
      <c r="R2259" s="0" t="n">
        <f aca="false">IF(ISNA(VLOOKUP(C2259,calculos!$D$2:$E$1218,2,1)),"null",VLOOKUP(C2259,calculos!$D$2:$E$1218,2,1))</f>
        <v>620</v>
      </c>
      <c r="S2259" s="0" t="n">
        <f aca="false">IF(ISNA(VLOOKUP(D2259,calculos!$G$2:$H$1118,2,1)),"null",VLOOKUP(D2259,calculos!$G$2:$H$1118,2,1))</f>
        <v>509</v>
      </c>
      <c r="T2259" s="0" t="n">
        <f aca="false">IF(ISNA(VLOOKUP(E2259,calculos!$J$2:$K$220,2,1)),"null",VLOOKUP(E2259,calculos!$J$2:$K$220,2,1))</f>
        <v>125</v>
      </c>
      <c r="U2259" s="0" t="n">
        <f aca="false">IF(ISNA(VLOOKUP(F2259,calculos!$M$2:$N$658,2,1)),"null",VLOOKUP(F2259,calculos!$M$2:$N$658,2,1))</f>
        <v>400</v>
      </c>
      <c r="V2259" s="0" t="n">
        <f aca="false">IF(ISNA(VLOOKUP(J2259,calculos!$P$2:$Q$1711,2,1)),"null",VLOOKUP(J2259,calculos!$P$2:$Q$1711,2,1))</f>
        <v>1705</v>
      </c>
      <c r="W2259" s="0" t="n">
        <f aca="false">IF(ISNA(VLOOKUP(P2259,calculos!$S$2:$T$58,2,1)),"null",VLOOKUP(P2259,calculos!$S$2:$T$58,2,1))</f>
        <v>42</v>
      </c>
      <c r="X2259" s="0" t="str">
        <f aca="false">$X$1&amp;B2259&amp;"','"&amp;G2259&amp;"','"&amp;H2259&amp;"','"&amp;I2259&amp;"','"&amp;K2259&amp;"','"&amp;L2259&amp;"','"&amp;M2259&amp;"','"&amp;N2259&amp;"','"&amp;O2259&amp;"',"&amp;Q2259&amp;","&amp;R2259&amp;","&amp;S2259&amp;","&amp;T2259&amp;","&amp;U2259&amp;","&amp;V2259&amp;","&amp;W2259&amp;");"</f>
        <v>insert into servicio (id,fecha_entrega,serie,apertura,fecha_instalacion,garantia,mantenimiento,capacitacion,entrega_equipo,visita,id_empresa,id_hospital,id_equipo,id_marca,id_modelo,id_os,id_ingeniero) values (nextval('seq_servicio'),'','30786000000000','','04-12-2013','05-12-2011','','','','',4,620,509,125,400,1705,42);</v>
      </c>
    </row>
    <row r="2260" customFormat="false" ht="13.8" hidden="false" customHeight="false" outlineLevel="0" collapsed="false">
      <c r="A2260" s="10" t="s">
        <v>60</v>
      </c>
      <c r="B2260" s="10"/>
      <c r="C2260" s="10" t="s">
        <v>1210</v>
      </c>
      <c r="D2260" s="10" t="s">
        <v>62</v>
      </c>
      <c r="E2260" s="8" t="s">
        <v>26</v>
      </c>
      <c r="F2260" s="8" t="s">
        <v>26</v>
      </c>
      <c r="G2260" s="10" t="n">
        <v>30786000000000</v>
      </c>
      <c r="H2260" s="10"/>
      <c r="I2260" s="10" t="s">
        <v>2249</v>
      </c>
      <c r="J2260" s="8" t="s">
        <v>26</v>
      </c>
      <c r="K2260" s="10" t="s">
        <v>2716</v>
      </c>
      <c r="L2260" s="10"/>
      <c r="P2260" s="8" t="s">
        <v>26</v>
      </c>
      <c r="Q2260" s="0" t="n">
        <f aca="false">IF(ISNA(VLOOKUP(A2260,calculos!$A$2:$B$20,2,1)),"null",VLOOKUP(A2260,calculos!$A$2:$B$20,2,1))</f>
        <v>4</v>
      </c>
      <c r="R2260" s="0" t="n">
        <f aca="false">IF(ISNA(VLOOKUP(C2260,calculos!$D$2:$E$1218,2,1)),"null",VLOOKUP(C2260,calculos!$D$2:$E$1218,2,1))</f>
        <v>441</v>
      </c>
      <c r="S2260" s="0" t="n">
        <f aca="false">IF(ISNA(VLOOKUP(D2260,calculos!$G$2:$H$1118,2,1)),"null",VLOOKUP(D2260,calculos!$G$2:$H$1118,2,1))</f>
        <v>510</v>
      </c>
      <c r="T2260" s="0" t="n">
        <f aca="false">IF(ISNA(VLOOKUP(E2260,calculos!$J$2:$K$220,2,1)),"null",VLOOKUP(E2260,calculos!$J$2:$K$220,2,1))</f>
        <v>125</v>
      </c>
      <c r="U2260" s="0" t="n">
        <f aca="false">IF(ISNA(VLOOKUP(F2260,calculos!$M$2:$N$658,2,1)),"null",VLOOKUP(F2260,calculos!$M$2:$N$658,2,1))</f>
        <v>400</v>
      </c>
      <c r="V2260" s="0" t="n">
        <f aca="false">IF(ISNA(VLOOKUP(J2260,calculos!$P$2:$Q$1711,2,1)),"null",VLOOKUP(J2260,calculos!$P$2:$Q$1711,2,1))</f>
        <v>1705</v>
      </c>
      <c r="W2260" s="0" t="n">
        <f aca="false">IF(ISNA(VLOOKUP(P2260,calculos!$S$2:$T$58,2,1)),"null",VLOOKUP(P2260,calculos!$S$2:$T$58,2,1))</f>
        <v>42</v>
      </c>
      <c r="X2260" s="0" t="str">
        <f aca="false">$X$1&amp;B2260&amp;"','"&amp;G2260&amp;"','"&amp;H2260&amp;"','"&amp;I2260&amp;"','"&amp;K2260&amp;"','"&amp;L2260&amp;"','"&amp;M2260&amp;"','"&amp;N2260&amp;"','"&amp;O2260&amp;"',"&amp;Q2260&amp;","&amp;R2260&amp;","&amp;S2260&amp;","&amp;T2260&amp;","&amp;U2260&amp;","&amp;V2260&amp;","&amp;W2260&amp;");"</f>
        <v>insert into servicio (id,fecha_entrega,serie,apertura,fecha_instalacion,garantia,mantenimiento,capacitacion,entrega_equipo,visita,id_empresa,id_hospital,id_equipo,id_marca,id_modelo,id_os,id_ingeniero) values (nextval('seq_servicio'),'','30786000000000','','04-12-2014','04-12-2012','','','','',4,441,510,125,400,1705,42);</v>
      </c>
    </row>
    <row r="2261" customFormat="false" ht="13.8" hidden="false" customHeight="false" outlineLevel="0" collapsed="false">
      <c r="A2261" s="10" t="s">
        <v>60</v>
      </c>
      <c r="B2261" s="10"/>
      <c r="C2261" s="10" t="s">
        <v>2714</v>
      </c>
      <c r="D2261" s="10" t="s">
        <v>2715</v>
      </c>
      <c r="E2261" s="8" t="s">
        <v>26</v>
      </c>
      <c r="F2261" s="8" t="s">
        <v>26</v>
      </c>
      <c r="G2261" s="10" t="n">
        <v>30786000000000</v>
      </c>
      <c r="H2261" s="10"/>
      <c r="I2261" s="10" t="s">
        <v>63</v>
      </c>
      <c r="J2261" s="8" t="s">
        <v>26</v>
      </c>
      <c r="K2261" s="10" t="s">
        <v>64</v>
      </c>
      <c r="L2261" s="10"/>
      <c r="P2261" s="8" t="s">
        <v>26</v>
      </c>
      <c r="Q2261" s="0" t="n">
        <f aca="false">IF(ISNA(VLOOKUP(A2261,calculos!$A$2:$B$20,2,1)),"null",VLOOKUP(A2261,calculos!$A$2:$B$20,2,1))</f>
        <v>4</v>
      </c>
      <c r="R2261" s="0" t="n">
        <f aca="false">IF(ISNA(VLOOKUP(C2261,calculos!$D$2:$E$1218,2,1)),"null",VLOOKUP(C2261,calculos!$D$2:$E$1218,2,1))</f>
        <v>620</v>
      </c>
      <c r="S2261" s="0" t="n">
        <f aca="false">IF(ISNA(VLOOKUP(D2261,calculos!$G$2:$H$1118,2,1)),"null",VLOOKUP(D2261,calculos!$G$2:$H$1118,2,1))</f>
        <v>509</v>
      </c>
      <c r="T2261" s="0" t="n">
        <f aca="false">IF(ISNA(VLOOKUP(E2261,calculos!$J$2:$K$220,2,1)),"null",VLOOKUP(E2261,calculos!$J$2:$K$220,2,1))</f>
        <v>125</v>
      </c>
      <c r="U2261" s="0" t="n">
        <f aca="false">IF(ISNA(VLOOKUP(F2261,calculos!$M$2:$N$658,2,1)),"null",VLOOKUP(F2261,calculos!$M$2:$N$658,2,1))</f>
        <v>400</v>
      </c>
      <c r="V2261" s="0" t="n">
        <f aca="false">IF(ISNA(VLOOKUP(J2261,calculos!$P$2:$Q$1711,2,1)),"null",VLOOKUP(J2261,calculos!$P$2:$Q$1711,2,1))</f>
        <v>1705</v>
      </c>
      <c r="W2261" s="0" t="n">
        <f aca="false">IF(ISNA(VLOOKUP(P2261,calculos!$S$2:$T$58,2,1)),"null",VLOOKUP(P2261,calculos!$S$2:$T$58,2,1))</f>
        <v>42</v>
      </c>
      <c r="X2261" s="0" t="str">
        <f aca="false">$X$1&amp;B2261&amp;"','"&amp;G2261&amp;"','"&amp;H2261&amp;"','"&amp;I2261&amp;"','"&amp;K2261&amp;"','"&amp;L2261&amp;"','"&amp;M2261&amp;"','"&amp;N2261&amp;"','"&amp;O2261&amp;"',"&amp;Q2261&amp;","&amp;R2261&amp;","&amp;S2261&amp;","&amp;T2261&amp;","&amp;U2261&amp;","&amp;V2261&amp;","&amp;W2261&amp;");"</f>
        <v>insert into servicio (id,fecha_entrega,serie,apertura,fecha_instalacion,garantia,mantenimiento,capacitacion,entrega_equipo,visita,id_empresa,id_hospital,id_equipo,id_marca,id_modelo,id_os,id_ingeniero) values (nextval('seq_servicio'),'','30786000000000','','13-12-2013','14-12-2011','','','','',4,620,509,125,400,1705,42);</v>
      </c>
    </row>
    <row r="2262" customFormat="false" ht="13.8" hidden="false" customHeight="false" outlineLevel="0" collapsed="false">
      <c r="A2262" s="10" t="s">
        <v>60</v>
      </c>
      <c r="B2262" s="10"/>
      <c r="C2262" s="10" t="s">
        <v>2714</v>
      </c>
      <c r="D2262" s="10" t="s">
        <v>2715</v>
      </c>
      <c r="E2262" s="8" t="s">
        <v>26</v>
      </c>
      <c r="F2262" s="8" t="s">
        <v>26</v>
      </c>
      <c r="G2262" s="10" t="n">
        <v>30786000000000</v>
      </c>
      <c r="H2262" s="10"/>
      <c r="I2262" s="10" t="s">
        <v>2693</v>
      </c>
      <c r="J2262" s="8" t="s">
        <v>26</v>
      </c>
      <c r="K2262" s="10" t="s">
        <v>2694</v>
      </c>
      <c r="L2262" s="10"/>
      <c r="P2262" s="8" t="s">
        <v>26</v>
      </c>
      <c r="Q2262" s="0" t="n">
        <f aca="false">IF(ISNA(VLOOKUP(A2262,calculos!$A$2:$B$20,2,1)),"null",VLOOKUP(A2262,calculos!$A$2:$B$20,2,1))</f>
        <v>4</v>
      </c>
      <c r="R2262" s="0" t="n">
        <f aca="false">IF(ISNA(VLOOKUP(C2262,calculos!$D$2:$E$1218,2,1)),"null",VLOOKUP(C2262,calculos!$D$2:$E$1218,2,1))</f>
        <v>620</v>
      </c>
      <c r="S2262" s="0" t="n">
        <f aca="false">IF(ISNA(VLOOKUP(D2262,calculos!$G$2:$H$1118,2,1)),"null",VLOOKUP(D2262,calculos!$G$2:$H$1118,2,1))</f>
        <v>509</v>
      </c>
      <c r="T2262" s="0" t="n">
        <f aca="false">IF(ISNA(VLOOKUP(E2262,calculos!$J$2:$K$220,2,1)),"null",VLOOKUP(E2262,calculos!$J$2:$K$220,2,1))</f>
        <v>125</v>
      </c>
      <c r="U2262" s="0" t="n">
        <f aca="false">IF(ISNA(VLOOKUP(F2262,calculos!$M$2:$N$658,2,1)),"null",VLOOKUP(F2262,calculos!$M$2:$N$658,2,1))</f>
        <v>400</v>
      </c>
      <c r="V2262" s="0" t="n">
        <f aca="false">IF(ISNA(VLOOKUP(J2262,calculos!$P$2:$Q$1711,2,1)),"null",VLOOKUP(J2262,calculos!$P$2:$Q$1711,2,1))</f>
        <v>1705</v>
      </c>
      <c r="W2262" s="0" t="n">
        <f aca="false">IF(ISNA(VLOOKUP(P2262,calculos!$S$2:$T$58,2,1)),"null",VLOOKUP(P2262,calculos!$S$2:$T$58,2,1))</f>
        <v>42</v>
      </c>
      <c r="X2262" s="0" t="str">
        <f aca="false">$X$1&amp;B2262&amp;"','"&amp;G2262&amp;"','"&amp;H2262&amp;"','"&amp;I2262&amp;"','"&amp;K2262&amp;"','"&amp;L2262&amp;"','"&amp;M2262&amp;"','"&amp;N2262&amp;"','"&amp;O2262&amp;"',"&amp;Q2262&amp;","&amp;R2262&amp;","&amp;S2262&amp;","&amp;T2262&amp;","&amp;U2262&amp;","&amp;V2262&amp;","&amp;W2262&amp;");"</f>
        <v>insert into servicio (id,fecha_entrega,serie,apertura,fecha_instalacion,garantia,mantenimiento,capacitacion,entrega_equipo,visita,id_empresa,id_hospital,id_equipo,id_marca,id_modelo,id_os,id_ingeniero) values (nextval('seq_servicio'),'','30786000000000','','14-12-2014','14-12-2012','','','','',4,620,509,125,400,1705,42);</v>
      </c>
    </row>
    <row r="2263" customFormat="false" ht="13.8" hidden="false" customHeight="false" outlineLevel="0" collapsed="false">
      <c r="A2263" s="10" t="s">
        <v>60</v>
      </c>
      <c r="B2263" s="10"/>
      <c r="C2263" s="10" t="s">
        <v>1210</v>
      </c>
      <c r="D2263" s="10" t="s">
        <v>62</v>
      </c>
      <c r="E2263" s="8" t="s">
        <v>26</v>
      </c>
      <c r="F2263" s="8" t="s">
        <v>26</v>
      </c>
      <c r="G2263" s="10" t="n">
        <v>307860000000000</v>
      </c>
      <c r="H2263" s="10"/>
      <c r="I2263" s="10" t="s">
        <v>2249</v>
      </c>
      <c r="J2263" s="8" t="s">
        <v>26</v>
      </c>
      <c r="K2263" s="10" t="s">
        <v>2716</v>
      </c>
      <c r="L2263" s="10"/>
      <c r="P2263" s="8" t="s">
        <v>26</v>
      </c>
      <c r="Q2263" s="0" t="n">
        <f aca="false">IF(ISNA(VLOOKUP(A2263,calculos!$A$2:$B$20,2,1)),"null",VLOOKUP(A2263,calculos!$A$2:$B$20,2,1))</f>
        <v>4</v>
      </c>
      <c r="R2263" s="0" t="n">
        <f aca="false">IF(ISNA(VLOOKUP(C2263,calculos!$D$2:$E$1218,2,1)),"null",VLOOKUP(C2263,calculos!$D$2:$E$1218,2,1))</f>
        <v>441</v>
      </c>
      <c r="S2263" s="0" t="n">
        <f aca="false">IF(ISNA(VLOOKUP(D2263,calculos!$G$2:$H$1118,2,1)),"null",VLOOKUP(D2263,calculos!$G$2:$H$1118,2,1))</f>
        <v>510</v>
      </c>
      <c r="T2263" s="0" t="n">
        <f aca="false">IF(ISNA(VLOOKUP(E2263,calculos!$J$2:$K$220,2,1)),"null",VLOOKUP(E2263,calculos!$J$2:$K$220,2,1))</f>
        <v>125</v>
      </c>
      <c r="U2263" s="0" t="n">
        <f aca="false">IF(ISNA(VLOOKUP(F2263,calculos!$M$2:$N$658,2,1)),"null",VLOOKUP(F2263,calculos!$M$2:$N$658,2,1))</f>
        <v>400</v>
      </c>
      <c r="V2263" s="0" t="n">
        <f aca="false">IF(ISNA(VLOOKUP(J2263,calculos!$P$2:$Q$1711,2,1)),"null",VLOOKUP(J2263,calculos!$P$2:$Q$1711,2,1))</f>
        <v>1705</v>
      </c>
      <c r="W2263" s="0" t="n">
        <f aca="false">IF(ISNA(VLOOKUP(P2263,calculos!$S$2:$T$58,2,1)),"null",VLOOKUP(P2263,calculos!$S$2:$T$58,2,1))</f>
        <v>42</v>
      </c>
      <c r="X2263" s="0" t="str">
        <f aca="false">$X$1&amp;B2263&amp;"','"&amp;G2263&amp;"','"&amp;H2263&amp;"','"&amp;I2263&amp;"','"&amp;K2263&amp;"','"&amp;L2263&amp;"','"&amp;M2263&amp;"','"&amp;N2263&amp;"','"&amp;O2263&amp;"',"&amp;Q2263&amp;","&amp;R2263&amp;","&amp;S2263&amp;","&amp;T2263&amp;","&amp;U2263&amp;","&amp;V2263&amp;","&amp;W2263&amp;");"</f>
        <v>insert into servicio (id,fecha_entrega,serie,apertura,fecha_instalacion,garantia,mantenimiento,capacitacion,entrega_equipo,visita,id_empresa,id_hospital,id_equipo,id_marca,id_modelo,id_os,id_ingeniero) values (nextval('seq_servicio'),'','307860000000000','','04-12-2014','04-12-2012','','','','',4,441,510,125,400,1705,42);</v>
      </c>
    </row>
    <row r="2264" customFormat="false" ht="13.8" hidden="false" customHeight="false" outlineLevel="0" collapsed="false">
      <c r="A2264" s="10" t="s">
        <v>23</v>
      </c>
      <c r="B2264" s="10"/>
      <c r="C2264" s="10" t="s">
        <v>2717</v>
      </c>
      <c r="D2264" s="10" t="s">
        <v>2718</v>
      </c>
      <c r="E2264" s="8" t="s">
        <v>26</v>
      </c>
      <c r="F2264" s="8" t="s">
        <v>26</v>
      </c>
      <c r="G2264" s="10" t="n">
        <v>969000000000000</v>
      </c>
      <c r="H2264" s="10"/>
      <c r="I2264" s="10" t="s">
        <v>2011</v>
      </c>
      <c r="J2264" s="8" t="s">
        <v>26</v>
      </c>
      <c r="K2264" s="10" t="s">
        <v>2719</v>
      </c>
      <c r="L2264" s="10"/>
      <c r="P2264" s="8" t="s">
        <v>26</v>
      </c>
      <c r="Q2264" s="0" t="n">
        <f aca="false">IF(ISNA(VLOOKUP(A2264,calculos!$A$2:$B$20,2,1)),"null",VLOOKUP(A2264,calculos!$A$2:$B$20,2,1))</f>
        <v>12</v>
      </c>
      <c r="R2264" s="0" t="n">
        <f aca="false">IF(ISNA(VLOOKUP(C2264,calculos!$D$2:$E$1218,2,1)),"null",VLOOKUP(C2264,calculos!$D$2:$E$1218,2,1))</f>
        <v>683</v>
      </c>
      <c r="S2264" s="0" t="n">
        <f aca="false">IF(ISNA(VLOOKUP(D2264,calculos!$G$2:$H$1118,2,1)),"null",VLOOKUP(D2264,calculos!$G$2:$H$1118,2,1))</f>
        <v>891</v>
      </c>
      <c r="T2264" s="0" t="n">
        <f aca="false">IF(ISNA(VLOOKUP(E2264,calculos!$J$2:$K$220,2,1)),"null",VLOOKUP(E2264,calculos!$J$2:$K$220,2,1))</f>
        <v>125</v>
      </c>
      <c r="U2264" s="0" t="n">
        <f aca="false">IF(ISNA(VLOOKUP(F2264,calculos!$M$2:$N$658,2,1)),"null",VLOOKUP(F2264,calculos!$M$2:$N$658,2,1))</f>
        <v>400</v>
      </c>
      <c r="V2264" s="0" t="n">
        <f aca="false">IF(ISNA(VLOOKUP(J2264,calculos!$P$2:$Q$1711,2,1)),"null",VLOOKUP(J2264,calculos!$P$2:$Q$1711,2,1))</f>
        <v>1705</v>
      </c>
      <c r="W2264" s="0" t="n">
        <f aca="false">IF(ISNA(VLOOKUP(P2264,calculos!$S$2:$T$58,2,1)),"null",VLOOKUP(P2264,calculos!$S$2:$T$58,2,1))</f>
        <v>42</v>
      </c>
      <c r="X2264" s="0" t="str">
        <f aca="false">$X$1&amp;B2264&amp;"','"&amp;G2264&amp;"','"&amp;H2264&amp;"','"&amp;I2264&amp;"','"&amp;K2264&amp;"','"&amp;L2264&amp;"','"&amp;M2264&amp;"','"&amp;N2264&amp;"','"&amp;O2264&amp;"',"&amp;Q2264&amp;","&amp;R2264&amp;","&amp;S2264&amp;","&amp;T2264&amp;","&amp;U2264&amp;","&amp;V2264&amp;","&amp;W2264&amp;");"</f>
        <v>insert into servicio (id,fecha_entrega,serie,apertura,fecha_instalacion,garantia,mantenimiento,capacitacion,entrega_equipo,visita,id_empresa,id_hospital,id_equipo,id_marca,id_modelo,id_os,id_ingeniero) values (nextval('seq_servicio'),'','969000000000000','','30-05-2014','30-05-2012','','','','',12,683,891,125,400,1705,42);</v>
      </c>
    </row>
    <row r="2265" customFormat="false" ht="13.8" hidden="false" customHeight="false" outlineLevel="0" collapsed="false">
      <c r="A2265" s="10" t="s">
        <v>23</v>
      </c>
      <c r="B2265" s="10"/>
      <c r="C2265" s="10" t="s">
        <v>1625</v>
      </c>
      <c r="D2265" s="10" t="s">
        <v>1626</v>
      </c>
      <c r="E2265" s="8" t="s">
        <v>26</v>
      </c>
      <c r="F2265" s="8" t="s">
        <v>26</v>
      </c>
      <c r="G2265" s="10" t="n">
        <v>5113000000000000</v>
      </c>
      <c r="H2265" s="10"/>
      <c r="I2265" s="10" t="s">
        <v>2720</v>
      </c>
      <c r="J2265" s="8" t="s">
        <v>26</v>
      </c>
      <c r="K2265" s="10" t="s">
        <v>2721</v>
      </c>
      <c r="L2265" s="10"/>
      <c r="P2265" s="8" t="s">
        <v>26</v>
      </c>
      <c r="Q2265" s="0" t="n">
        <f aca="false">IF(ISNA(VLOOKUP(A2265,calculos!$A$2:$B$20,2,1)),"null",VLOOKUP(A2265,calculos!$A$2:$B$20,2,1))</f>
        <v>12</v>
      </c>
      <c r="R2265" s="0" t="n">
        <f aca="false">IF(ISNA(VLOOKUP(C2265,calculos!$D$2:$E$1218,2,1)),"null",VLOOKUP(C2265,calculos!$D$2:$E$1218,2,1))</f>
        <v>233</v>
      </c>
      <c r="S2265" s="0" t="n">
        <f aca="false">IF(ISNA(VLOOKUP(D2265,calculos!$G$2:$H$1118,2,1)),"null",VLOOKUP(D2265,calculos!$G$2:$H$1118,2,1))</f>
        <v>969</v>
      </c>
      <c r="T2265" s="0" t="n">
        <f aca="false">IF(ISNA(VLOOKUP(E2265,calculos!$J$2:$K$220,2,1)),"null",VLOOKUP(E2265,calculos!$J$2:$K$220,2,1))</f>
        <v>125</v>
      </c>
      <c r="U2265" s="0" t="n">
        <f aca="false">IF(ISNA(VLOOKUP(F2265,calculos!$M$2:$N$658,2,1)),"null",VLOOKUP(F2265,calculos!$M$2:$N$658,2,1))</f>
        <v>400</v>
      </c>
      <c r="V2265" s="0" t="n">
        <f aca="false">IF(ISNA(VLOOKUP(J2265,calculos!$P$2:$Q$1711,2,1)),"null",VLOOKUP(J2265,calculos!$P$2:$Q$1711,2,1))</f>
        <v>1705</v>
      </c>
      <c r="W2265" s="0" t="n">
        <f aca="false">IF(ISNA(VLOOKUP(P2265,calculos!$S$2:$T$58,2,1)),"null",VLOOKUP(P2265,calculos!$S$2:$T$58,2,1))</f>
        <v>42</v>
      </c>
      <c r="X2265" s="0" t="str">
        <f aca="false">$X$1&amp;B2265&amp;"','"&amp;G2265&amp;"','"&amp;H2265&amp;"','"&amp;I2265&amp;"','"&amp;K2265&amp;"','"&amp;L2265&amp;"','"&amp;M2265&amp;"','"&amp;N2265&amp;"','"&amp;O2265&amp;"',"&amp;Q2265&amp;","&amp;R2265&amp;","&amp;S2265&amp;","&amp;T2265&amp;","&amp;U2265&amp;","&amp;V2265&amp;","&amp;W2265&amp;");"</f>
        <v>insert into servicio (id,fecha_entrega,serie,apertura,fecha_instalacion,garantia,mantenimiento,capacitacion,entrega_equipo,visita,id_empresa,id_hospital,id_equipo,id_marca,id_modelo,id_os,id_ingeniero) values (nextval('seq_servicio'),'','5113000000000000','','04-09-2015','04-09-2013','','','','',12,233,969,125,400,1705,42);</v>
      </c>
    </row>
    <row r="2266" customFormat="false" ht="13.8" hidden="false" customHeight="false" outlineLevel="0" collapsed="false">
      <c r="A2266" s="10" t="s">
        <v>154</v>
      </c>
      <c r="B2266" s="10"/>
      <c r="C2266" s="10" t="s">
        <v>1610</v>
      </c>
      <c r="D2266" s="10" t="s">
        <v>1611</v>
      </c>
      <c r="E2266" s="8" t="s">
        <v>26</v>
      </c>
      <c r="F2266" s="8" t="s">
        <v>26</v>
      </c>
      <c r="G2266" s="10" t="n">
        <v>5113000000000000</v>
      </c>
      <c r="H2266" s="10"/>
      <c r="I2266" s="10" t="s">
        <v>1614</v>
      </c>
      <c r="J2266" s="8" t="s">
        <v>26</v>
      </c>
      <c r="K2266" s="10" t="s">
        <v>856</v>
      </c>
      <c r="L2266" s="10"/>
      <c r="P2266" s="8" t="s">
        <v>26</v>
      </c>
      <c r="Q2266" s="0" t="n">
        <f aca="false">IF(ISNA(VLOOKUP(A2266,calculos!$A$2:$B$20,2,1)),"null",VLOOKUP(A2266,calculos!$A$2:$B$20,2,1))</f>
        <v>10</v>
      </c>
      <c r="R2266" s="0" t="n">
        <f aca="false">IF(ISNA(VLOOKUP(C2266,calculos!$D$2:$E$1218,2,1)),"null",VLOOKUP(C2266,calculos!$D$2:$E$1218,2,1))</f>
        <v>231</v>
      </c>
      <c r="S2266" s="0" t="n">
        <f aca="false">IF(ISNA(VLOOKUP(D2266,calculos!$G$2:$H$1118,2,1)),"null",VLOOKUP(D2266,calculos!$G$2:$H$1118,2,1))</f>
        <v>357</v>
      </c>
      <c r="T2266" s="0" t="n">
        <f aca="false">IF(ISNA(VLOOKUP(E2266,calculos!$J$2:$K$220,2,1)),"null",VLOOKUP(E2266,calculos!$J$2:$K$220,2,1))</f>
        <v>125</v>
      </c>
      <c r="U2266" s="0" t="n">
        <f aca="false">IF(ISNA(VLOOKUP(F2266,calculos!$M$2:$N$658,2,1)),"null",VLOOKUP(F2266,calculos!$M$2:$N$658,2,1))</f>
        <v>400</v>
      </c>
      <c r="V2266" s="0" t="n">
        <f aca="false">IF(ISNA(VLOOKUP(J2266,calculos!$P$2:$Q$1711,2,1)),"null",VLOOKUP(J2266,calculos!$P$2:$Q$1711,2,1))</f>
        <v>1705</v>
      </c>
      <c r="W2266" s="0" t="n">
        <f aca="false">IF(ISNA(VLOOKUP(P2266,calculos!$S$2:$T$58,2,1)),"null",VLOOKUP(P2266,calculos!$S$2:$T$58,2,1))</f>
        <v>42</v>
      </c>
      <c r="X2266" s="0" t="str">
        <f aca="false">$X$1&amp;B2266&amp;"','"&amp;G2266&amp;"','"&amp;H2266&amp;"','"&amp;I2266&amp;"','"&amp;K2266&amp;"','"&amp;L2266&amp;"','"&amp;M2266&amp;"','"&amp;N2266&amp;"','"&amp;O2266&amp;"',"&amp;Q2266&amp;","&amp;R2266&amp;","&amp;S2266&amp;","&amp;T2266&amp;","&amp;U2266&amp;","&amp;V2266&amp;","&amp;W2266&amp;");"</f>
        <v>insert into servicio (id,fecha_entrega,serie,apertura,fecha_instalacion,garantia,mantenimiento,capacitacion,entrega_equipo,visita,id_empresa,id_hospital,id_equipo,id_marca,id_modelo,id_os,id_ingeniero) values (nextval('seq_servicio'),'','5113000000000000','','29-08-2015','29-08-2013','','','','',10,231,357,125,400,1705,42);</v>
      </c>
    </row>
    <row r="2267" customFormat="false" ht="13.8" hidden="false" customHeight="false" outlineLevel="0" collapsed="false">
      <c r="A2267" s="10" t="s">
        <v>154</v>
      </c>
      <c r="B2267" s="10"/>
      <c r="C2267" s="10" t="s">
        <v>1617</v>
      </c>
      <c r="D2267" s="10" t="s">
        <v>1618</v>
      </c>
      <c r="E2267" s="8" t="s">
        <v>26</v>
      </c>
      <c r="F2267" s="8" t="s">
        <v>26</v>
      </c>
      <c r="G2267" s="10" t="n">
        <v>5113000000000000</v>
      </c>
      <c r="H2267" s="10"/>
      <c r="I2267" s="10" t="s">
        <v>1614</v>
      </c>
      <c r="J2267" s="8" t="s">
        <v>26</v>
      </c>
      <c r="K2267" s="10" t="s">
        <v>856</v>
      </c>
      <c r="L2267" s="10"/>
      <c r="P2267" s="8" t="s">
        <v>26</v>
      </c>
      <c r="Q2267" s="0" t="n">
        <f aca="false">IF(ISNA(VLOOKUP(A2267,calculos!$A$2:$B$20,2,1)),"null",VLOOKUP(A2267,calculos!$A$2:$B$20,2,1))</f>
        <v>10</v>
      </c>
      <c r="R2267" s="0" t="n">
        <f aca="false">IF(ISNA(VLOOKUP(C2267,calculos!$D$2:$E$1218,2,1)),"null",VLOOKUP(C2267,calculos!$D$2:$E$1218,2,1))</f>
        <v>234</v>
      </c>
      <c r="S2267" s="0" t="n">
        <f aca="false">IF(ISNA(VLOOKUP(D2267,calculos!$G$2:$H$1118,2,1)),"null",VLOOKUP(D2267,calculos!$G$2:$H$1118,2,1))</f>
        <v>358</v>
      </c>
      <c r="T2267" s="0" t="n">
        <f aca="false">IF(ISNA(VLOOKUP(E2267,calculos!$J$2:$K$220,2,1)),"null",VLOOKUP(E2267,calculos!$J$2:$K$220,2,1))</f>
        <v>125</v>
      </c>
      <c r="U2267" s="0" t="n">
        <f aca="false">IF(ISNA(VLOOKUP(F2267,calculos!$M$2:$N$658,2,1)),"null",VLOOKUP(F2267,calculos!$M$2:$N$658,2,1))</f>
        <v>400</v>
      </c>
      <c r="V2267" s="0" t="n">
        <f aca="false">IF(ISNA(VLOOKUP(J2267,calculos!$P$2:$Q$1711,2,1)),"null",VLOOKUP(J2267,calculos!$P$2:$Q$1711,2,1))</f>
        <v>1705</v>
      </c>
      <c r="W2267" s="0" t="n">
        <f aca="false">IF(ISNA(VLOOKUP(P2267,calculos!$S$2:$T$58,2,1)),"null",VLOOKUP(P2267,calculos!$S$2:$T$58,2,1))</f>
        <v>42</v>
      </c>
      <c r="X2267" s="0" t="str">
        <f aca="false">$X$1&amp;B2267&amp;"','"&amp;G2267&amp;"','"&amp;H2267&amp;"','"&amp;I2267&amp;"','"&amp;K2267&amp;"','"&amp;L2267&amp;"','"&amp;M2267&amp;"','"&amp;N2267&amp;"','"&amp;O2267&amp;"',"&amp;Q2267&amp;","&amp;R2267&amp;","&amp;S2267&amp;","&amp;T2267&amp;","&amp;U2267&amp;","&amp;V2267&amp;","&amp;W2267&amp;");"</f>
        <v>insert into servicio (id,fecha_entrega,serie,apertura,fecha_instalacion,garantia,mantenimiento,capacitacion,entrega_equipo,visita,id_empresa,id_hospital,id_equipo,id_marca,id_modelo,id_os,id_ingeniero) values (nextval('seq_servicio'),'','5113000000000000','','29-08-2015','29-08-2013','','','','',10,234,358,125,400,1705,42);</v>
      </c>
    </row>
    <row r="2268" customFormat="false" ht="13.8" hidden="false" customHeight="false" outlineLevel="0" collapsed="false">
      <c r="A2268" s="10" t="s">
        <v>154</v>
      </c>
      <c r="B2268" s="10"/>
      <c r="C2268" s="10" t="s">
        <v>1610</v>
      </c>
      <c r="D2268" s="10" t="s">
        <v>1612</v>
      </c>
      <c r="E2268" s="8" t="s">
        <v>26</v>
      </c>
      <c r="F2268" s="8" t="s">
        <v>26</v>
      </c>
      <c r="G2268" s="10" t="n">
        <v>6453000000000000</v>
      </c>
      <c r="H2268" s="10"/>
      <c r="I2268" s="10" t="s">
        <v>1614</v>
      </c>
      <c r="J2268" s="8" t="s">
        <v>26</v>
      </c>
      <c r="K2268" s="10" t="s">
        <v>856</v>
      </c>
      <c r="L2268" s="10"/>
      <c r="P2268" s="8" t="s">
        <v>26</v>
      </c>
      <c r="Q2268" s="0" t="n">
        <f aca="false">IF(ISNA(VLOOKUP(A2268,calculos!$A$2:$B$20,2,1)),"null",VLOOKUP(A2268,calculos!$A$2:$B$20,2,1))</f>
        <v>10</v>
      </c>
      <c r="R2268" s="0" t="n">
        <f aca="false">IF(ISNA(VLOOKUP(C2268,calculos!$D$2:$E$1218,2,1)),"null",VLOOKUP(C2268,calculos!$D$2:$E$1218,2,1))</f>
        <v>231</v>
      </c>
      <c r="S2268" s="0" t="n">
        <f aca="false">IF(ISNA(VLOOKUP(D2268,calculos!$G$2:$H$1118,2,1)),"null",VLOOKUP(D2268,calculos!$G$2:$H$1118,2,1))</f>
        <v>356</v>
      </c>
      <c r="T2268" s="0" t="n">
        <f aca="false">IF(ISNA(VLOOKUP(E2268,calculos!$J$2:$K$220,2,1)),"null",VLOOKUP(E2268,calculos!$J$2:$K$220,2,1))</f>
        <v>125</v>
      </c>
      <c r="U2268" s="0" t="n">
        <f aca="false">IF(ISNA(VLOOKUP(F2268,calculos!$M$2:$N$658,2,1)),"null",VLOOKUP(F2268,calculos!$M$2:$N$658,2,1))</f>
        <v>400</v>
      </c>
      <c r="V2268" s="0" t="n">
        <f aca="false">IF(ISNA(VLOOKUP(J2268,calculos!$P$2:$Q$1711,2,1)),"null",VLOOKUP(J2268,calculos!$P$2:$Q$1711,2,1))</f>
        <v>1705</v>
      </c>
      <c r="W2268" s="0" t="n">
        <f aca="false">IF(ISNA(VLOOKUP(P2268,calculos!$S$2:$T$58,2,1)),"null",VLOOKUP(P2268,calculos!$S$2:$T$58,2,1))</f>
        <v>42</v>
      </c>
      <c r="X2268" s="0" t="str">
        <f aca="false">$X$1&amp;B2268&amp;"','"&amp;G2268&amp;"','"&amp;H2268&amp;"','"&amp;I2268&amp;"','"&amp;K2268&amp;"','"&amp;L2268&amp;"','"&amp;M2268&amp;"','"&amp;N2268&amp;"','"&amp;O2268&amp;"',"&amp;Q2268&amp;","&amp;R2268&amp;","&amp;S2268&amp;","&amp;T2268&amp;","&amp;U2268&amp;","&amp;V2268&amp;","&amp;W2268&amp;");"</f>
        <v>insert into servicio (id,fecha_entrega,serie,apertura,fecha_instalacion,garantia,mantenimiento,capacitacion,entrega_equipo,visita,id_empresa,id_hospital,id_equipo,id_marca,id_modelo,id_os,id_ingeniero) values (nextval('seq_servicio'),'','6453000000000000','','29-08-2015','29-08-2013','','','','',10,231,356,125,400,1705,42);</v>
      </c>
    </row>
    <row r="2269" customFormat="false" ht="13.8" hidden="false" customHeight="false" outlineLevel="0" collapsed="false">
      <c r="A2269" s="10" t="s">
        <v>154</v>
      </c>
      <c r="B2269" s="10"/>
      <c r="C2269" s="10" t="s">
        <v>1617</v>
      </c>
      <c r="D2269" s="10" t="s">
        <v>1612</v>
      </c>
      <c r="E2269" s="8" t="s">
        <v>26</v>
      </c>
      <c r="F2269" s="8" t="s">
        <v>26</v>
      </c>
      <c r="G2269" s="10" t="n">
        <v>6453000000000000</v>
      </c>
      <c r="H2269" s="10"/>
      <c r="I2269" s="10" t="s">
        <v>1614</v>
      </c>
      <c r="J2269" s="8" t="s">
        <v>26</v>
      </c>
      <c r="K2269" s="10" t="s">
        <v>856</v>
      </c>
      <c r="L2269" s="10"/>
      <c r="P2269" s="8" t="s">
        <v>26</v>
      </c>
      <c r="Q2269" s="0" t="n">
        <f aca="false">IF(ISNA(VLOOKUP(A2269,calculos!$A$2:$B$20,2,1)),"null",VLOOKUP(A2269,calculos!$A$2:$B$20,2,1))</f>
        <v>10</v>
      </c>
      <c r="R2269" s="0" t="n">
        <f aca="false">IF(ISNA(VLOOKUP(C2269,calculos!$D$2:$E$1218,2,1)),"null",VLOOKUP(C2269,calculos!$D$2:$E$1218,2,1))</f>
        <v>234</v>
      </c>
      <c r="S2269" s="0" t="n">
        <f aca="false">IF(ISNA(VLOOKUP(D2269,calculos!$G$2:$H$1118,2,1)),"null",VLOOKUP(D2269,calculos!$G$2:$H$1118,2,1))</f>
        <v>356</v>
      </c>
      <c r="T2269" s="0" t="n">
        <f aca="false">IF(ISNA(VLOOKUP(E2269,calculos!$J$2:$K$220,2,1)),"null",VLOOKUP(E2269,calculos!$J$2:$K$220,2,1))</f>
        <v>125</v>
      </c>
      <c r="U2269" s="0" t="n">
        <f aca="false">IF(ISNA(VLOOKUP(F2269,calculos!$M$2:$N$658,2,1)),"null",VLOOKUP(F2269,calculos!$M$2:$N$658,2,1))</f>
        <v>400</v>
      </c>
      <c r="V2269" s="0" t="n">
        <f aca="false">IF(ISNA(VLOOKUP(J2269,calculos!$P$2:$Q$1711,2,1)),"null",VLOOKUP(J2269,calculos!$P$2:$Q$1711,2,1))</f>
        <v>1705</v>
      </c>
      <c r="W2269" s="0" t="n">
        <f aca="false">IF(ISNA(VLOOKUP(P2269,calculos!$S$2:$T$58,2,1)),"null",VLOOKUP(P2269,calculos!$S$2:$T$58,2,1))</f>
        <v>42</v>
      </c>
      <c r="X2269" s="0" t="str">
        <f aca="false">$X$1&amp;B2269&amp;"','"&amp;G2269&amp;"','"&amp;H2269&amp;"','"&amp;I2269&amp;"','"&amp;K2269&amp;"','"&amp;L2269&amp;"','"&amp;M2269&amp;"','"&amp;N2269&amp;"','"&amp;O2269&amp;"',"&amp;Q2269&amp;","&amp;R2269&amp;","&amp;S2269&amp;","&amp;T2269&amp;","&amp;U2269&amp;","&amp;V2269&amp;","&amp;W2269&amp;");"</f>
        <v>insert into servicio (id,fecha_entrega,serie,apertura,fecha_instalacion,garantia,mantenimiento,capacitacion,entrega_equipo,visita,id_empresa,id_hospital,id_equipo,id_marca,id_modelo,id_os,id_ingeniero) values (nextval('seq_servicio'),'','6453000000000000','','29-08-2015','29-08-2013','','','','',10,234,356,125,400,1705,42);</v>
      </c>
    </row>
    <row r="2270" customFormat="false" ht="13.8" hidden="false" customHeight="false" outlineLevel="0" collapsed="false">
      <c r="A2270" s="10" t="s">
        <v>1091</v>
      </c>
      <c r="B2270" s="10"/>
      <c r="C2270" s="10" t="s">
        <v>2722</v>
      </c>
      <c r="D2270" s="10" t="s">
        <v>2723</v>
      </c>
      <c r="E2270" s="8" t="s">
        <v>26</v>
      </c>
      <c r="F2270" s="8" t="s">
        <v>26</v>
      </c>
      <c r="G2270" s="10" t="n">
        <v>9577000000000000</v>
      </c>
      <c r="H2270" s="10"/>
      <c r="I2270" s="10" t="s">
        <v>1357</v>
      </c>
      <c r="J2270" s="8" t="s">
        <v>26</v>
      </c>
      <c r="K2270" s="10" t="s">
        <v>1358</v>
      </c>
      <c r="L2270" s="10"/>
      <c r="P2270" s="8" t="s">
        <v>26</v>
      </c>
      <c r="Q2270" s="0" t="n">
        <f aca="false">IF(ISNA(VLOOKUP(A2270,calculos!$A$2:$B$20,2,1)),"null",VLOOKUP(A2270,calculos!$A$2:$B$20,2,1))</f>
        <v>11</v>
      </c>
      <c r="R2270" s="0" t="n">
        <f aca="false">IF(ISNA(VLOOKUP(C2270,calculos!$D$2:$E$1218,2,1)),"null",VLOOKUP(C2270,calculos!$D$2:$E$1218,2,1))</f>
        <v>634</v>
      </c>
      <c r="S2270" s="0" t="n">
        <f aca="false">IF(ISNA(VLOOKUP(D2270,calculos!$G$2:$H$1118,2,1)),"null",VLOOKUP(D2270,calculos!$G$2:$H$1118,2,1))</f>
        <v>893</v>
      </c>
      <c r="T2270" s="0" t="n">
        <f aca="false">IF(ISNA(VLOOKUP(E2270,calculos!$J$2:$K$220,2,1)),"null",VLOOKUP(E2270,calculos!$J$2:$K$220,2,1))</f>
        <v>125</v>
      </c>
      <c r="U2270" s="0" t="n">
        <f aca="false">IF(ISNA(VLOOKUP(F2270,calculos!$M$2:$N$658,2,1)),"null",VLOOKUP(F2270,calculos!$M$2:$N$658,2,1))</f>
        <v>400</v>
      </c>
      <c r="V2270" s="0" t="n">
        <f aca="false">IF(ISNA(VLOOKUP(J2270,calculos!$P$2:$Q$1711,2,1)),"null",VLOOKUP(J2270,calculos!$P$2:$Q$1711,2,1))</f>
        <v>1705</v>
      </c>
      <c r="W2270" s="0" t="n">
        <f aca="false">IF(ISNA(VLOOKUP(P2270,calculos!$S$2:$T$58,2,1)),"null",VLOOKUP(P2270,calculos!$S$2:$T$58,2,1))</f>
        <v>42</v>
      </c>
      <c r="X2270" s="0" t="str">
        <f aca="false">$X$1&amp;B2270&amp;"','"&amp;G2270&amp;"','"&amp;H2270&amp;"','"&amp;I2270&amp;"','"&amp;K2270&amp;"','"&amp;L2270&amp;"','"&amp;M2270&amp;"','"&amp;N2270&amp;"','"&amp;O2270&amp;"',"&amp;Q2270&amp;","&amp;R2270&amp;","&amp;S2270&amp;","&amp;T2270&amp;","&amp;U2270&amp;","&amp;V2270&amp;","&amp;W2270&amp;");"</f>
        <v>insert into servicio (id,fecha_entrega,serie,apertura,fecha_instalacion,garantia,mantenimiento,capacitacion,entrega_equipo,visita,id_empresa,id_hospital,id_equipo,id_marca,id_modelo,id_os,id_ingeniero) values (nextval('seq_servicio'),'','9,577E+015','','28-12-2014','28-12-2012','','','','',11,634,893,125,400,1705,42);</v>
      </c>
    </row>
    <row r="2271" customFormat="false" ht="13.8" hidden="false" customHeight="false" outlineLevel="0" collapsed="false">
      <c r="A2271" s="10" t="s">
        <v>23</v>
      </c>
      <c r="B2271" s="10"/>
      <c r="C2271" s="10" t="s">
        <v>1176</v>
      </c>
      <c r="D2271" s="10" t="s">
        <v>1793</v>
      </c>
      <c r="E2271" s="8" t="s">
        <v>26</v>
      </c>
      <c r="F2271" s="8" t="s">
        <v>26</v>
      </c>
      <c r="G2271" s="10" t="n">
        <v>9591200000000000</v>
      </c>
      <c r="H2271" s="10"/>
      <c r="I2271" s="10" t="s">
        <v>1150</v>
      </c>
      <c r="J2271" s="8" t="s">
        <v>26</v>
      </c>
      <c r="K2271" s="10" t="s">
        <v>1151</v>
      </c>
      <c r="L2271" s="10"/>
      <c r="P2271" s="8" t="s">
        <v>26</v>
      </c>
      <c r="Q2271" s="0" t="n">
        <f aca="false">IF(ISNA(VLOOKUP(A2271,calculos!$A$2:$B$20,2,1)),"null",VLOOKUP(A2271,calculos!$A$2:$B$20,2,1))</f>
        <v>12</v>
      </c>
      <c r="R2271" s="0" t="n">
        <f aca="false">IF(ISNA(VLOOKUP(C2271,calculos!$D$2:$E$1218,2,1)),"null",VLOOKUP(C2271,calculos!$D$2:$E$1218,2,1))</f>
        <v>377</v>
      </c>
      <c r="S2271" s="0" t="n">
        <f aca="false">IF(ISNA(VLOOKUP(D2271,calculos!$G$2:$H$1118,2,1)),"null",VLOOKUP(D2271,calculos!$G$2:$H$1118,2,1))</f>
        <v>902</v>
      </c>
      <c r="T2271" s="0" t="n">
        <f aca="false">IF(ISNA(VLOOKUP(E2271,calculos!$J$2:$K$220,2,1)),"null",VLOOKUP(E2271,calculos!$J$2:$K$220,2,1))</f>
        <v>125</v>
      </c>
      <c r="U2271" s="0" t="n">
        <f aca="false">IF(ISNA(VLOOKUP(F2271,calculos!$M$2:$N$658,2,1)),"null",VLOOKUP(F2271,calculos!$M$2:$N$658,2,1))</f>
        <v>400</v>
      </c>
      <c r="V2271" s="0" t="n">
        <f aca="false">IF(ISNA(VLOOKUP(J2271,calculos!$P$2:$Q$1711,2,1)),"null",VLOOKUP(J2271,calculos!$P$2:$Q$1711,2,1))</f>
        <v>1705</v>
      </c>
      <c r="W2271" s="0" t="n">
        <f aca="false">IF(ISNA(VLOOKUP(P2271,calculos!$S$2:$T$58,2,1)),"null",VLOOKUP(P2271,calculos!$S$2:$T$58,2,1))</f>
        <v>42</v>
      </c>
      <c r="X2271" s="0" t="str">
        <f aca="false">$X$1&amp;B2271&amp;"','"&amp;G2271&amp;"','"&amp;H2271&amp;"','"&amp;I2271&amp;"','"&amp;K2271&amp;"','"&amp;L2271&amp;"','"&amp;M2271&amp;"','"&amp;N2271&amp;"','"&amp;O2271&amp;"',"&amp;Q2271&amp;","&amp;R2271&amp;","&amp;S2271&amp;","&amp;T2271&amp;","&amp;U2271&amp;","&amp;V2271&amp;","&amp;W2271&amp;");"</f>
        <v>insert into servicio (id,fecha_entrega,serie,apertura,fecha_instalacion,garantia,mantenimiento,capacitacion,entrega_equipo,visita,id_empresa,id_hospital,id_equipo,id_marca,id_modelo,id_os,id_ingeniero) values (nextval('seq_servicio'),'','9,5912E+015','','04-09-2014','04-09-2012','','','','',12,377,902,125,400,1705,42);</v>
      </c>
    </row>
    <row r="2272" customFormat="false" ht="13.8" hidden="false" customHeight="false" outlineLevel="0" collapsed="false">
      <c r="A2272" s="10" t="s">
        <v>23</v>
      </c>
      <c r="B2272" s="10"/>
      <c r="C2272" s="10" t="s">
        <v>2724</v>
      </c>
      <c r="D2272" s="10" t="s">
        <v>2456</v>
      </c>
      <c r="E2272" s="8" t="s">
        <v>26</v>
      </c>
      <c r="F2272" s="8" t="s">
        <v>26</v>
      </c>
      <c r="G2272" s="10" t="n">
        <v>9630000000000000</v>
      </c>
      <c r="H2272" s="10"/>
      <c r="I2272" s="10" t="s">
        <v>1526</v>
      </c>
      <c r="J2272" s="8" t="s">
        <v>26</v>
      </c>
      <c r="K2272" s="10" t="s">
        <v>1527</v>
      </c>
      <c r="L2272" s="10"/>
      <c r="P2272" s="8" t="s">
        <v>26</v>
      </c>
      <c r="Q2272" s="0" t="n">
        <f aca="false">IF(ISNA(VLOOKUP(A2272,calculos!$A$2:$B$20,2,1)),"null",VLOOKUP(A2272,calculos!$A$2:$B$20,2,1))</f>
        <v>12</v>
      </c>
      <c r="R2272" s="0" t="n">
        <f aca="false">IF(ISNA(VLOOKUP(C2272,calculos!$D$2:$E$1218,2,1)),"null",VLOOKUP(C2272,calculos!$D$2:$E$1218,2,1))</f>
        <v>676</v>
      </c>
      <c r="S2272" s="0" t="n">
        <f aca="false">IF(ISNA(VLOOKUP(D2272,calculos!$G$2:$H$1118,2,1)),"null",VLOOKUP(D2272,calculos!$G$2:$H$1118,2,1))</f>
        <v>892</v>
      </c>
      <c r="T2272" s="0" t="n">
        <f aca="false">IF(ISNA(VLOOKUP(E2272,calculos!$J$2:$K$220,2,1)),"null",VLOOKUP(E2272,calculos!$J$2:$K$220,2,1))</f>
        <v>125</v>
      </c>
      <c r="U2272" s="0" t="n">
        <f aca="false">IF(ISNA(VLOOKUP(F2272,calculos!$M$2:$N$658,2,1)),"null",VLOOKUP(F2272,calculos!$M$2:$N$658,2,1))</f>
        <v>400</v>
      </c>
      <c r="V2272" s="0" t="n">
        <f aca="false">IF(ISNA(VLOOKUP(J2272,calculos!$P$2:$Q$1711,2,1)),"null",VLOOKUP(J2272,calculos!$P$2:$Q$1711,2,1))</f>
        <v>1705</v>
      </c>
      <c r="W2272" s="0" t="n">
        <f aca="false">IF(ISNA(VLOOKUP(P2272,calculos!$S$2:$T$58,2,1)),"null",VLOOKUP(P2272,calculos!$S$2:$T$58,2,1))</f>
        <v>42</v>
      </c>
      <c r="X2272" s="0" t="str">
        <f aca="false">$X$1&amp;B2272&amp;"','"&amp;G2272&amp;"','"&amp;H2272&amp;"','"&amp;I2272&amp;"','"&amp;K2272&amp;"','"&amp;L2272&amp;"','"&amp;M2272&amp;"','"&amp;N2272&amp;"','"&amp;O2272&amp;"',"&amp;Q2272&amp;","&amp;R2272&amp;","&amp;S2272&amp;","&amp;T2272&amp;","&amp;U2272&amp;","&amp;V2272&amp;","&amp;W2272&amp;");"</f>
        <v>insert into servicio (id,fecha_entrega,serie,apertura,fecha_instalacion,garantia,mantenimiento,capacitacion,entrega_equipo,visita,id_empresa,id_hospital,id_equipo,id_marca,id_modelo,id_os,id_ingeniero) values (nextval('seq_servicio'),'','9,63E+015','','17-07-2015','17-07-2013','','','','',12,676,892,125,400,1705,42);</v>
      </c>
    </row>
    <row r="2273" customFormat="false" ht="13.8" hidden="false" customHeight="false" outlineLevel="0" collapsed="false">
      <c r="A2273" s="10" t="s">
        <v>154</v>
      </c>
      <c r="B2273" s="10"/>
      <c r="C2273" s="10" t="s">
        <v>1963</v>
      </c>
      <c r="D2273" s="10" t="s">
        <v>1964</v>
      </c>
      <c r="E2273" s="8" t="s">
        <v>26</v>
      </c>
      <c r="F2273" s="8" t="s">
        <v>26</v>
      </c>
      <c r="G2273" s="10" t="n">
        <v>95909200000000000</v>
      </c>
      <c r="H2273" s="10"/>
      <c r="I2273" s="10" t="s">
        <v>2725</v>
      </c>
      <c r="J2273" s="8" t="s">
        <v>26</v>
      </c>
      <c r="K2273" s="10" t="s">
        <v>2726</v>
      </c>
      <c r="L2273" s="10"/>
      <c r="P2273" s="8" t="s">
        <v>26</v>
      </c>
      <c r="Q2273" s="0" t="n">
        <f aca="false">IF(ISNA(VLOOKUP(A2273,calculos!$A$2:$B$20,2,1)),"null",VLOOKUP(A2273,calculos!$A$2:$B$20,2,1))</f>
        <v>10</v>
      </c>
      <c r="R2273" s="0" t="n">
        <f aca="false">IF(ISNA(VLOOKUP(C2273,calculos!$D$2:$E$1218,2,1)),"null",VLOOKUP(C2273,calculos!$D$2:$E$1218,2,1))</f>
        <v>44</v>
      </c>
      <c r="S2273" s="0" t="n">
        <f aca="false">IF(ISNA(VLOOKUP(D2273,calculos!$G$2:$H$1118,2,1)),"null",VLOOKUP(D2273,calculos!$G$2:$H$1118,2,1))</f>
        <v>899</v>
      </c>
      <c r="T2273" s="0" t="n">
        <f aca="false">IF(ISNA(VLOOKUP(E2273,calculos!$J$2:$K$220,2,1)),"null",VLOOKUP(E2273,calculos!$J$2:$K$220,2,1))</f>
        <v>125</v>
      </c>
      <c r="U2273" s="0" t="n">
        <f aca="false">IF(ISNA(VLOOKUP(F2273,calculos!$M$2:$N$658,2,1)),"null",VLOOKUP(F2273,calculos!$M$2:$N$658,2,1))</f>
        <v>400</v>
      </c>
      <c r="V2273" s="0" t="n">
        <f aca="false">IF(ISNA(VLOOKUP(J2273,calculos!$P$2:$Q$1711,2,1)),"null",VLOOKUP(J2273,calculos!$P$2:$Q$1711,2,1))</f>
        <v>1705</v>
      </c>
      <c r="W2273" s="0" t="n">
        <f aca="false">IF(ISNA(VLOOKUP(P2273,calculos!$S$2:$T$58,2,1)),"null",VLOOKUP(P2273,calculos!$S$2:$T$58,2,1))</f>
        <v>42</v>
      </c>
      <c r="X2273" s="0" t="str">
        <f aca="false">$X$1&amp;B2273&amp;"','"&amp;G2273&amp;"','"&amp;H2273&amp;"','"&amp;I2273&amp;"','"&amp;K2273&amp;"','"&amp;L2273&amp;"','"&amp;M2273&amp;"','"&amp;N2273&amp;"','"&amp;O2273&amp;"',"&amp;Q2273&amp;","&amp;R2273&amp;","&amp;S2273&amp;","&amp;T2273&amp;","&amp;U2273&amp;","&amp;V2273&amp;","&amp;W2273&amp;");"</f>
        <v>insert into servicio (id,fecha_entrega,serie,apertura,fecha_instalacion,garantia,mantenimiento,capacitacion,entrega_equipo,visita,id_empresa,id_hospital,id_equipo,id_marca,id_modelo,id_os,id_ingeniero) values (nextval('seq_servicio'),'','9,59092E+016','','20-12-2015','20-12-2013','','','','',10,44,899,125,400,1705,42);</v>
      </c>
    </row>
    <row r="2274" customFormat="false" ht="13.8" hidden="false" customHeight="false" outlineLevel="0" collapsed="false">
      <c r="A2274" s="10" t="s">
        <v>154</v>
      </c>
      <c r="B2274" s="10"/>
      <c r="C2274" s="10" t="s">
        <v>2312</v>
      </c>
      <c r="D2274" s="10" t="s">
        <v>2313</v>
      </c>
      <c r="E2274" s="8" t="s">
        <v>26</v>
      </c>
      <c r="F2274" s="8" t="s">
        <v>26</v>
      </c>
      <c r="G2274" s="10" t="n">
        <v>95909200000000000</v>
      </c>
      <c r="H2274" s="10"/>
      <c r="I2274" s="10" t="s">
        <v>2309</v>
      </c>
      <c r="J2274" s="8" t="s">
        <v>26</v>
      </c>
      <c r="K2274" s="10" t="s">
        <v>2727</v>
      </c>
      <c r="L2274" s="10"/>
      <c r="P2274" s="8" t="s">
        <v>26</v>
      </c>
      <c r="Q2274" s="0" t="n">
        <f aca="false">IF(ISNA(VLOOKUP(A2274,calculos!$A$2:$B$20,2,1)),"null",VLOOKUP(A2274,calculos!$A$2:$B$20,2,1))</f>
        <v>10</v>
      </c>
      <c r="R2274" s="0" t="n">
        <f aca="false">IF(ISNA(VLOOKUP(C2274,calculos!$D$2:$E$1218,2,1)),"null",VLOOKUP(C2274,calculos!$D$2:$E$1218,2,1))</f>
        <v>62</v>
      </c>
      <c r="S2274" s="0" t="n">
        <f aca="false">IF(ISNA(VLOOKUP(D2274,calculos!$G$2:$H$1118,2,1)),"null",VLOOKUP(D2274,calculos!$G$2:$H$1118,2,1))</f>
        <v>888</v>
      </c>
      <c r="T2274" s="0" t="n">
        <f aca="false">IF(ISNA(VLOOKUP(E2274,calculos!$J$2:$K$220,2,1)),"null",VLOOKUP(E2274,calculos!$J$2:$K$220,2,1))</f>
        <v>125</v>
      </c>
      <c r="U2274" s="0" t="n">
        <f aca="false">IF(ISNA(VLOOKUP(F2274,calculos!$M$2:$N$658,2,1)),"null",VLOOKUP(F2274,calculos!$M$2:$N$658,2,1))</f>
        <v>400</v>
      </c>
      <c r="V2274" s="0" t="n">
        <f aca="false">IF(ISNA(VLOOKUP(J2274,calculos!$P$2:$Q$1711,2,1)),"null",VLOOKUP(J2274,calculos!$P$2:$Q$1711,2,1))</f>
        <v>1705</v>
      </c>
      <c r="W2274" s="0" t="n">
        <f aca="false">IF(ISNA(VLOOKUP(P2274,calculos!$S$2:$T$58,2,1)),"null",VLOOKUP(P2274,calculos!$S$2:$T$58,2,1))</f>
        <v>42</v>
      </c>
      <c r="X2274" s="0" t="str">
        <f aca="false">$X$1&amp;B2274&amp;"','"&amp;G2274&amp;"','"&amp;H2274&amp;"','"&amp;I2274&amp;"','"&amp;K2274&amp;"','"&amp;L2274&amp;"','"&amp;M2274&amp;"','"&amp;N2274&amp;"','"&amp;O2274&amp;"',"&amp;Q2274&amp;","&amp;R2274&amp;","&amp;S2274&amp;","&amp;T2274&amp;","&amp;U2274&amp;","&amp;V2274&amp;","&amp;W2274&amp;");"</f>
        <v>insert into servicio (id,fecha_entrega,serie,apertura,fecha_instalacion,garantia,mantenimiento,capacitacion,entrega_equipo,visita,id_empresa,id_hospital,id_equipo,id_marca,id_modelo,id_os,id_ingeniero) values (nextval('seq_servicio'),'','9,59092E+016','','22-01-2017','23-01-2015','','','','',10,62,888,125,400,1705,42);</v>
      </c>
    </row>
    <row r="2275" customFormat="false" ht="13.8" hidden="false" customHeight="false" outlineLevel="0" collapsed="false">
      <c r="A2275" s="10" t="s">
        <v>154</v>
      </c>
      <c r="B2275" s="10"/>
      <c r="C2275" s="10" t="s">
        <v>2401</v>
      </c>
      <c r="D2275" s="10" t="s">
        <v>2402</v>
      </c>
      <c r="E2275" s="8" t="s">
        <v>26</v>
      </c>
      <c r="F2275" s="8" t="s">
        <v>26</v>
      </c>
      <c r="G2275" s="10" t="n">
        <v>95909200000000000</v>
      </c>
      <c r="H2275" s="10"/>
      <c r="I2275" s="10" t="s">
        <v>2728</v>
      </c>
      <c r="J2275" s="8" t="s">
        <v>26</v>
      </c>
      <c r="K2275" s="10" t="s">
        <v>2729</v>
      </c>
      <c r="L2275" s="10"/>
      <c r="P2275" s="8" t="s">
        <v>26</v>
      </c>
      <c r="Q2275" s="0" t="n">
        <f aca="false">IF(ISNA(VLOOKUP(A2275,calculos!$A$2:$B$20,2,1)),"null",VLOOKUP(A2275,calculos!$A$2:$B$20,2,1))</f>
        <v>10</v>
      </c>
      <c r="R2275" s="0" t="n">
        <f aca="false">IF(ISNA(VLOOKUP(C2275,calculos!$D$2:$E$1218,2,1)),"null",VLOOKUP(C2275,calculos!$D$2:$E$1218,2,1))</f>
        <v>61</v>
      </c>
      <c r="S2275" s="0" t="n">
        <f aca="false">IF(ISNA(VLOOKUP(D2275,calculos!$G$2:$H$1118,2,1)),"null",VLOOKUP(D2275,calculos!$G$2:$H$1118,2,1))</f>
        <v>903</v>
      </c>
      <c r="T2275" s="0" t="n">
        <f aca="false">IF(ISNA(VLOOKUP(E2275,calculos!$J$2:$K$220,2,1)),"null",VLOOKUP(E2275,calculos!$J$2:$K$220,2,1))</f>
        <v>125</v>
      </c>
      <c r="U2275" s="0" t="n">
        <f aca="false">IF(ISNA(VLOOKUP(F2275,calculos!$M$2:$N$658,2,1)),"null",VLOOKUP(F2275,calculos!$M$2:$N$658,2,1))</f>
        <v>400</v>
      </c>
      <c r="V2275" s="0" t="n">
        <f aca="false">IF(ISNA(VLOOKUP(J2275,calculos!$P$2:$Q$1711,2,1)),"null",VLOOKUP(J2275,calculos!$P$2:$Q$1711,2,1))</f>
        <v>1705</v>
      </c>
      <c r="W2275" s="0" t="n">
        <f aca="false">IF(ISNA(VLOOKUP(P2275,calculos!$S$2:$T$58,2,1)),"null",VLOOKUP(P2275,calculos!$S$2:$T$58,2,1))</f>
        <v>42</v>
      </c>
      <c r="X2275" s="0" t="str">
        <f aca="false">$X$1&amp;B2275&amp;"','"&amp;G2275&amp;"','"&amp;H2275&amp;"','"&amp;I2275&amp;"','"&amp;K2275&amp;"','"&amp;L2275&amp;"','"&amp;M2275&amp;"','"&amp;N2275&amp;"','"&amp;O2275&amp;"',"&amp;Q2275&amp;","&amp;R2275&amp;","&amp;S2275&amp;","&amp;T2275&amp;","&amp;U2275&amp;","&amp;V2275&amp;","&amp;W2275&amp;");"</f>
        <v>insert into servicio (id,fecha_entrega,serie,apertura,fecha_instalacion,garantia,mantenimiento,capacitacion,entrega_equipo,visita,id_empresa,id_hospital,id_equipo,id_marca,id_modelo,id_os,id_ingeniero) values (nextval('seq_servicio'),'','9,59092E+016','','30-09-2016','01-10-2014','','','','',10,61,903,125,400,1705,42);</v>
      </c>
    </row>
    <row r="2276" customFormat="false" ht="13.8" hidden="false" customHeight="false" outlineLevel="0" collapsed="false">
      <c r="A2276" s="10" t="s">
        <v>1091</v>
      </c>
      <c r="B2276" s="10"/>
      <c r="C2276" s="10" t="s">
        <v>2284</v>
      </c>
      <c r="D2276" s="10" t="s">
        <v>2335</v>
      </c>
      <c r="E2276" s="8" t="s">
        <v>26</v>
      </c>
      <c r="F2276" s="8" t="s">
        <v>26</v>
      </c>
      <c r="G2276" s="10" t="n">
        <v>97400100000000000</v>
      </c>
      <c r="H2276" s="10"/>
      <c r="I2276" s="10" t="s">
        <v>2730</v>
      </c>
      <c r="J2276" s="8" t="s">
        <v>26</v>
      </c>
      <c r="K2276" s="10" t="s">
        <v>2731</v>
      </c>
      <c r="L2276" s="10"/>
      <c r="P2276" s="8" t="s">
        <v>26</v>
      </c>
      <c r="Q2276" s="0" t="n">
        <f aca="false">IF(ISNA(VLOOKUP(A2276,calculos!$A$2:$B$20,2,1)),"null",VLOOKUP(A2276,calculos!$A$2:$B$20,2,1))</f>
        <v>11</v>
      </c>
      <c r="R2276" s="0" t="n">
        <f aca="false">IF(ISNA(VLOOKUP(C2276,calculos!$D$2:$E$1218,2,1)),"null",VLOOKUP(C2276,calculos!$D$2:$E$1218,2,1))</f>
        <v>713</v>
      </c>
      <c r="S2276" s="0" t="n">
        <f aca="false">IF(ISNA(VLOOKUP(D2276,calculos!$G$2:$H$1118,2,1)),"null",VLOOKUP(D2276,calculos!$G$2:$H$1118,2,1))</f>
        <v>901</v>
      </c>
      <c r="T2276" s="0" t="n">
        <f aca="false">IF(ISNA(VLOOKUP(E2276,calculos!$J$2:$K$220,2,1)),"null",VLOOKUP(E2276,calculos!$J$2:$K$220,2,1))</f>
        <v>125</v>
      </c>
      <c r="U2276" s="0" t="n">
        <f aca="false">IF(ISNA(VLOOKUP(F2276,calculos!$M$2:$N$658,2,1)),"null",VLOOKUP(F2276,calculos!$M$2:$N$658,2,1))</f>
        <v>400</v>
      </c>
      <c r="V2276" s="0" t="n">
        <f aca="false">IF(ISNA(VLOOKUP(J2276,calculos!$P$2:$Q$1711,2,1)),"null",VLOOKUP(J2276,calculos!$P$2:$Q$1711,2,1))</f>
        <v>1705</v>
      </c>
      <c r="W2276" s="0" t="n">
        <f aca="false">IF(ISNA(VLOOKUP(P2276,calculos!$S$2:$T$58,2,1)),"null",VLOOKUP(P2276,calculos!$S$2:$T$58,2,1))</f>
        <v>42</v>
      </c>
      <c r="X2276" s="0" t="str">
        <f aca="false">$X$1&amp;B2276&amp;"','"&amp;G2276&amp;"','"&amp;H2276&amp;"','"&amp;I2276&amp;"','"&amp;K2276&amp;"','"&amp;L2276&amp;"','"&amp;M2276&amp;"','"&amp;N2276&amp;"','"&amp;O2276&amp;"',"&amp;Q2276&amp;","&amp;R2276&amp;","&amp;S2276&amp;","&amp;T2276&amp;","&amp;U2276&amp;","&amp;V2276&amp;","&amp;W2276&amp;");"</f>
        <v>insert into servicio (id,fecha_entrega,serie,apertura,fecha_instalacion,garantia,mantenimiento,capacitacion,entrega_equipo,visita,id_empresa,id_hospital,id_equipo,id_marca,id_modelo,id_os,id_ingeniero) values (nextval('seq_servicio'),'','9,74001E+016','','27-01-2017','28-01-2015','','','','',11,713,901,125,400,1705,42);</v>
      </c>
    </row>
    <row r="2277" customFormat="false" ht="35.45" hidden="false" customHeight="false" outlineLevel="0" collapsed="false">
      <c r="A2277" s="10" t="s">
        <v>23</v>
      </c>
      <c r="B2277" s="10"/>
      <c r="C2277" s="10" t="s">
        <v>717</v>
      </c>
      <c r="D2277" s="12" t="s">
        <v>2732</v>
      </c>
      <c r="E2277" s="8" t="s">
        <v>26</v>
      </c>
      <c r="F2277" s="8" t="s">
        <v>26</v>
      </c>
      <c r="G2277" s="12" t="s">
        <v>2733</v>
      </c>
      <c r="H2277" s="12"/>
      <c r="I2277" s="10" t="s">
        <v>108</v>
      </c>
      <c r="J2277" s="8" t="s">
        <v>26</v>
      </c>
      <c r="K2277" s="10" t="s">
        <v>109</v>
      </c>
      <c r="L2277" s="10"/>
      <c r="P2277" s="8" t="s">
        <v>26</v>
      </c>
      <c r="Q2277" s="0" t="n">
        <f aca="false">IF(ISNA(VLOOKUP(A2277,calculos!$A$2:$B$20,2,1)),"null",VLOOKUP(A2277,calculos!$A$2:$B$20,2,1))</f>
        <v>12</v>
      </c>
      <c r="R2277" s="0" t="n">
        <f aca="false">IF(ISNA(VLOOKUP(C2277,calculos!$D$2:$E$1218,2,1)),"null",VLOOKUP(C2277,calculos!$D$2:$E$1218,2,1))</f>
        <v>575</v>
      </c>
      <c r="S2277" s="0" t="n">
        <f aca="false">IF(ISNA(VLOOKUP(D2277,calculos!$G$2:$H$1118,2,1)),"null",VLOOKUP(D2277,calculos!$G$2:$H$1118,2,1))</f>
        <v>559</v>
      </c>
      <c r="T2277" s="0" t="n">
        <f aca="false">IF(ISNA(VLOOKUP(E2277,calculos!$J$2:$K$220,2,1)),"null",VLOOKUP(E2277,calculos!$J$2:$K$220,2,1))</f>
        <v>125</v>
      </c>
      <c r="U2277" s="0" t="n">
        <f aca="false">IF(ISNA(VLOOKUP(F2277,calculos!$M$2:$N$658,2,1)),"null",VLOOKUP(F2277,calculos!$M$2:$N$658,2,1))</f>
        <v>400</v>
      </c>
      <c r="V2277" s="0" t="n">
        <f aca="false">IF(ISNA(VLOOKUP(J2277,calculos!$P$2:$Q$1711,2,1)),"null",VLOOKUP(J2277,calculos!$P$2:$Q$1711,2,1))</f>
        <v>1705</v>
      </c>
      <c r="W2277" s="0" t="n">
        <f aca="false">IF(ISNA(VLOOKUP(P2277,calculos!$S$2:$T$58,2,1)),"null",VLOOKUP(P2277,calculos!$S$2:$T$58,2,1))</f>
        <v>42</v>
      </c>
      <c r="X2277" s="0" t="str">
        <f aca="false">$X$1&amp;B2277&amp;"','"&amp;G2277&amp;"','"&amp;H2277&amp;"','"&amp;I2277&amp;"','"&amp;K2277&amp;"','"&amp;L2277&amp;"','"&amp;M2277&amp;"','"&amp;N2277&amp;"','"&amp;O2277&amp;"',"&amp;Q2277&amp;","&amp;R2277&amp;","&amp;S2277&amp;","&amp;T2277&amp;","&amp;U2277&amp;","&amp;V2277&amp;","&amp;W2277&amp;");"</f>
        <v>insert into servicio (id,fecha_entrega,serie,apertura,fecha_instalacion,garantia,mantenimiento,capacitacion,entrega_equipo,visita,id_empresa,id_hospital,id_equipo,id_marca,id_modelo,id_os,id_ingeniero) values (nextval('seq_servicio'),'',' 777
 777
777','','26-03-2014','26-03-2012','','','','',12,575,559,125,400,1705,42);</v>
      </c>
    </row>
    <row r="2278" customFormat="false" ht="13.8" hidden="false" customHeight="false" outlineLevel="0" collapsed="false">
      <c r="A2278" s="10" t="s">
        <v>154</v>
      </c>
      <c r="B2278" s="10"/>
      <c r="C2278" s="10" t="s">
        <v>840</v>
      </c>
      <c r="D2278" s="10" t="s">
        <v>284</v>
      </c>
      <c r="E2278" s="8" t="s">
        <v>26</v>
      </c>
      <c r="F2278" s="8" t="s">
        <v>26</v>
      </c>
      <c r="G2278" s="10" t="s">
        <v>2734</v>
      </c>
      <c r="H2278" s="10"/>
      <c r="I2278" s="10" t="s">
        <v>2735</v>
      </c>
      <c r="J2278" s="8" t="s">
        <v>26</v>
      </c>
      <c r="K2278" s="10" t="s">
        <v>2736</v>
      </c>
      <c r="L2278" s="10"/>
      <c r="P2278" s="8" t="s">
        <v>26</v>
      </c>
      <c r="Q2278" s="0" t="n">
        <f aca="false">IF(ISNA(VLOOKUP(A2278,calculos!$A$2:$B$20,2,1)),"null",VLOOKUP(A2278,calculos!$A$2:$B$20,2,1))</f>
        <v>10</v>
      </c>
      <c r="R2278" s="0" t="n">
        <f aca="false">IF(ISNA(VLOOKUP(C2278,calculos!$D$2:$E$1218,2,1)),"null",VLOOKUP(C2278,calculos!$D$2:$E$1218,2,1))</f>
        <v>823</v>
      </c>
      <c r="S2278" s="0" t="n">
        <f aca="false">IF(ISNA(VLOOKUP(D2278,calculos!$G$2:$H$1118,2,1)),"null",VLOOKUP(D2278,calculos!$G$2:$H$1118,2,1))</f>
        <v>868</v>
      </c>
      <c r="T2278" s="0" t="n">
        <f aca="false">IF(ISNA(VLOOKUP(E2278,calculos!$J$2:$K$220,2,1)),"null",VLOOKUP(E2278,calculos!$J$2:$K$220,2,1))</f>
        <v>125</v>
      </c>
      <c r="U2278" s="0" t="n">
        <f aca="false">IF(ISNA(VLOOKUP(F2278,calculos!$M$2:$N$658,2,1)),"null",VLOOKUP(F2278,calculos!$M$2:$N$658,2,1))</f>
        <v>400</v>
      </c>
      <c r="V2278" s="0" t="n">
        <f aca="false">IF(ISNA(VLOOKUP(J2278,calculos!$P$2:$Q$1711,2,1)),"null",VLOOKUP(J2278,calculos!$P$2:$Q$1711,2,1))</f>
        <v>1705</v>
      </c>
      <c r="W2278" s="0" t="n">
        <f aca="false">IF(ISNA(VLOOKUP(P2278,calculos!$S$2:$T$58,2,1)),"null",VLOOKUP(P2278,calculos!$S$2:$T$58,2,1))</f>
        <v>42</v>
      </c>
      <c r="X2278" s="0" t="str">
        <f aca="false">$X$1&amp;B2278&amp;"','"&amp;G2278&amp;"','"&amp;H2278&amp;"','"&amp;I2278&amp;"','"&amp;K2278&amp;"','"&amp;L2278&amp;"','"&amp;M2278&amp;"','"&amp;N2278&amp;"','"&amp;O2278&amp;"',"&amp;Q2278&amp;","&amp;R2278&amp;","&amp;S2278&amp;","&amp;T2278&amp;","&amp;U2278&amp;","&amp;V2278&amp;","&amp;W2278&amp;");"</f>
        <v>insert into servicio (id,fecha_entrega,serie,apertura,fecha_instalacion,garantia,mantenimiento,capacitacion,entrega_equipo,visita,id_empresa,id_hospital,id_equipo,id_marca,id_modelo,id_os,id_ingeniero) values (nextval('seq_servicio'),'','ASCJ0073','','26-01-2014','27-01-2012','','','','',10,823,868,125,400,1705,42);</v>
      </c>
    </row>
    <row r="2279" customFormat="false" ht="13.8" hidden="false" customHeight="false" outlineLevel="0" collapsed="false">
      <c r="A2279" s="10" t="s">
        <v>23</v>
      </c>
      <c r="B2279" s="10"/>
      <c r="C2279" s="10" t="s">
        <v>881</v>
      </c>
      <c r="D2279" s="10" t="s">
        <v>1087</v>
      </c>
      <c r="E2279" s="8" t="s">
        <v>26</v>
      </c>
      <c r="F2279" s="8" t="s">
        <v>26</v>
      </c>
      <c r="G2279" s="10" t="s">
        <v>2737</v>
      </c>
      <c r="H2279" s="10"/>
      <c r="I2279" s="10" t="s">
        <v>1341</v>
      </c>
      <c r="J2279" s="8" t="s">
        <v>26</v>
      </c>
      <c r="K2279" s="10" t="s">
        <v>1342</v>
      </c>
      <c r="L2279" s="10"/>
      <c r="P2279" s="8" t="s">
        <v>26</v>
      </c>
      <c r="Q2279" s="0" t="n">
        <f aca="false">IF(ISNA(VLOOKUP(A2279,calculos!$A$2:$B$20,2,1)),"null",VLOOKUP(A2279,calculos!$A$2:$B$20,2,1))</f>
        <v>12</v>
      </c>
      <c r="R2279" s="0" t="n">
        <f aca="false">IF(ISNA(VLOOKUP(C2279,calculos!$D$2:$E$1218,2,1)),"null",VLOOKUP(C2279,calculos!$D$2:$E$1218,2,1))</f>
        <v>533</v>
      </c>
      <c r="S2279" s="0" t="n">
        <f aca="false">IF(ISNA(VLOOKUP(D2279,calculos!$G$2:$H$1118,2,1)),"null",VLOOKUP(D2279,calculos!$G$2:$H$1118,2,1))</f>
        <v>158</v>
      </c>
      <c r="T2279" s="0" t="n">
        <f aca="false">IF(ISNA(VLOOKUP(E2279,calculos!$J$2:$K$220,2,1)),"null",VLOOKUP(E2279,calculos!$J$2:$K$220,2,1))</f>
        <v>125</v>
      </c>
      <c r="U2279" s="0" t="n">
        <f aca="false">IF(ISNA(VLOOKUP(F2279,calculos!$M$2:$N$658,2,1)),"null",VLOOKUP(F2279,calculos!$M$2:$N$658,2,1))</f>
        <v>400</v>
      </c>
      <c r="V2279" s="0" t="n">
        <f aca="false">IF(ISNA(VLOOKUP(J2279,calculos!$P$2:$Q$1711,2,1)),"null",VLOOKUP(J2279,calculos!$P$2:$Q$1711,2,1))</f>
        <v>1705</v>
      </c>
      <c r="W2279" s="0" t="n">
        <f aca="false">IF(ISNA(VLOOKUP(P2279,calculos!$S$2:$T$58,2,1)),"null",VLOOKUP(P2279,calculos!$S$2:$T$58,2,1))</f>
        <v>42</v>
      </c>
      <c r="X2279" s="0" t="str">
        <f aca="false">$X$1&amp;B2279&amp;"','"&amp;G2279&amp;"','"&amp;H2279&amp;"','"&amp;I2279&amp;"','"&amp;K2279&amp;"','"&amp;L2279&amp;"','"&amp;M2279&amp;"','"&amp;N2279&amp;"','"&amp;O2279&amp;"',"&amp;Q2279&amp;","&amp;R2279&amp;","&amp;S2279&amp;","&amp;T2279&amp;","&amp;U2279&amp;","&amp;V2279&amp;","&amp;W2279&amp;");"</f>
        <v>insert into servicio (id,fecha_entrega,serie,apertura,fecha_instalacion,garantia,mantenimiento,capacitacion,entrega_equipo,visita,id_empresa,id_hospital,id_equipo,id_marca,id_modelo,id_os,id_ingeniero) values (nextval('seq_servicio'),'','S N','','29-11-2014','29-11-2012','','','','',12,533,158,125,400,1705,42);</v>
      </c>
    </row>
    <row r="2280" customFormat="false" ht="13.8" hidden="false" customHeight="false" outlineLevel="0" collapsed="false">
      <c r="A2280" s="10" t="s">
        <v>23</v>
      </c>
      <c r="B2280" s="10"/>
      <c r="C2280" s="10" t="s">
        <v>881</v>
      </c>
      <c r="D2280" s="10" t="n">
        <v>6250</v>
      </c>
      <c r="E2280" s="8" t="s">
        <v>26</v>
      </c>
      <c r="F2280" s="8" t="s">
        <v>26</v>
      </c>
      <c r="G2280" s="10" t="s">
        <v>1067</v>
      </c>
      <c r="H2280" s="10"/>
      <c r="I2280" s="10" t="s">
        <v>1341</v>
      </c>
      <c r="J2280" s="8" t="s">
        <v>26</v>
      </c>
      <c r="K2280" s="10" t="s">
        <v>1342</v>
      </c>
      <c r="L2280" s="10"/>
      <c r="P2280" s="8" t="s">
        <v>26</v>
      </c>
      <c r="Q2280" s="0" t="n">
        <f aca="false">IF(ISNA(VLOOKUP(A2280,calculos!$A$2:$B$20,2,1)),"null",VLOOKUP(A2280,calculos!$A$2:$B$20,2,1))</f>
        <v>12</v>
      </c>
      <c r="R2280" s="0" t="n">
        <f aca="false">IF(ISNA(VLOOKUP(C2280,calculos!$D$2:$E$1218,2,1)),"null",VLOOKUP(C2280,calculos!$D$2:$E$1218,2,1))</f>
        <v>533</v>
      </c>
      <c r="S2280" s="0" t="n">
        <f aca="false">IF(ISNA(VLOOKUP(D2280,calculos!$G$2:$H$1118,2,1)),"null",VLOOKUP(D2280,calculos!$G$2:$H$1118,2,1))</f>
        <v>11</v>
      </c>
      <c r="T2280" s="0" t="n">
        <f aca="false">IF(ISNA(VLOOKUP(E2280,calculos!$J$2:$K$220,2,1)),"null",VLOOKUP(E2280,calculos!$J$2:$K$220,2,1))</f>
        <v>125</v>
      </c>
      <c r="U2280" s="0" t="n">
        <f aca="false">IF(ISNA(VLOOKUP(F2280,calculos!$M$2:$N$658,2,1)),"null",VLOOKUP(F2280,calculos!$M$2:$N$658,2,1))</f>
        <v>400</v>
      </c>
      <c r="V2280" s="0" t="n">
        <f aca="false">IF(ISNA(VLOOKUP(J2280,calculos!$P$2:$Q$1711,2,1)),"null",VLOOKUP(J2280,calculos!$P$2:$Q$1711,2,1))</f>
        <v>1705</v>
      </c>
      <c r="W2280" s="0" t="n">
        <f aca="false">IF(ISNA(VLOOKUP(P2280,calculos!$S$2:$T$58,2,1)),"null",VLOOKUP(P2280,calculos!$S$2:$T$58,2,1))</f>
        <v>42</v>
      </c>
      <c r="X2280" s="0" t="str">
        <f aca="false">$X$1&amp;B2280&amp;"','"&amp;G2280&amp;"','"&amp;H2280&amp;"','"&amp;I2280&amp;"','"&amp;K2280&amp;"','"&amp;L2280&amp;"','"&amp;M2280&amp;"','"&amp;N2280&amp;"','"&amp;O2280&amp;"',"&amp;Q2280&amp;","&amp;R2280&amp;","&amp;S2280&amp;","&amp;T2280&amp;","&amp;U2280&amp;","&amp;V2280&amp;","&amp;W2280&amp;");"</f>
        <v>insert into servicio (id,fecha_entrega,serie,apertura,fecha_instalacion,garantia,mantenimiento,capacitacion,entrega_equipo,visita,id_empresa,id_hospital,id_equipo,id_marca,id_modelo,id_os,id_ingeniero) values (nextval('seq_servicio'),'','SIN NUMERO','','29-11-2014','29-11-2012','','','','',12,533,11,125,400,1705,42);</v>
      </c>
    </row>
    <row r="2281" customFormat="false" ht="13.8" hidden="false" customHeight="false" outlineLevel="0" collapsed="false">
      <c r="A2281" s="10" t="s">
        <v>154</v>
      </c>
      <c r="B2281" s="10"/>
      <c r="C2281" s="10" t="s">
        <v>853</v>
      </c>
      <c r="D2281" s="10" t="s">
        <v>2738</v>
      </c>
      <c r="E2281" s="8" t="s">
        <v>26</v>
      </c>
      <c r="F2281" s="8" t="s">
        <v>26</v>
      </c>
      <c r="G2281" s="10" t="s">
        <v>2739</v>
      </c>
      <c r="H2281" s="10"/>
      <c r="I2281" s="10" t="s">
        <v>2701</v>
      </c>
      <c r="J2281" s="8" t="s">
        <v>26</v>
      </c>
      <c r="K2281" s="10" t="s">
        <v>2702</v>
      </c>
      <c r="L2281" s="10"/>
      <c r="P2281" s="8" t="s">
        <v>26</v>
      </c>
      <c r="Q2281" s="0" t="n">
        <f aca="false">IF(ISNA(VLOOKUP(A2281,calculos!$A$2:$B$20,2,1)),"null",VLOOKUP(A2281,calculos!$A$2:$B$20,2,1))</f>
        <v>10</v>
      </c>
      <c r="R2281" s="0" t="n">
        <f aca="false">IF(ISNA(VLOOKUP(C2281,calculos!$D$2:$E$1218,2,1)),"null",VLOOKUP(C2281,calculos!$D$2:$E$1218,2,1))</f>
        <v>799</v>
      </c>
      <c r="S2281" s="0" t="n">
        <f aca="false">IF(ISNA(VLOOKUP(D2281,calculos!$G$2:$H$1118,2,1)),"null",VLOOKUP(D2281,calculos!$G$2:$H$1118,2,1))</f>
        <v>48</v>
      </c>
      <c r="T2281" s="0" t="n">
        <f aca="false">IF(ISNA(VLOOKUP(E2281,calculos!$J$2:$K$220,2,1)),"null",VLOOKUP(E2281,calculos!$J$2:$K$220,2,1))</f>
        <v>125</v>
      </c>
      <c r="U2281" s="0" t="n">
        <f aca="false">IF(ISNA(VLOOKUP(F2281,calculos!$M$2:$N$658,2,1)),"null",VLOOKUP(F2281,calculos!$M$2:$N$658,2,1))</f>
        <v>400</v>
      </c>
      <c r="V2281" s="0" t="n">
        <f aca="false">IF(ISNA(VLOOKUP(J2281,calculos!$P$2:$Q$1711,2,1)),"null",VLOOKUP(J2281,calculos!$P$2:$Q$1711,2,1))</f>
        <v>1705</v>
      </c>
      <c r="W2281" s="0" t="n">
        <f aca="false">IF(ISNA(VLOOKUP(P2281,calculos!$S$2:$T$58,2,1)),"null",VLOOKUP(P2281,calculos!$S$2:$T$58,2,1))</f>
        <v>42</v>
      </c>
      <c r="X2281" s="0" t="str">
        <f aca="false">$X$1&amp;B2281&amp;"','"&amp;G2281&amp;"','"&amp;H2281&amp;"','"&amp;I2281&amp;"','"&amp;K2281&amp;"','"&amp;L2281&amp;"','"&amp;M2281&amp;"','"&amp;N2281&amp;"','"&amp;O2281&amp;"',"&amp;Q2281&amp;","&amp;R2281&amp;","&amp;S2281&amp;","&amp;T2281&amp;","&amp;U2281&amp;","&amp;V2281&amp;","&amp;W2281&amp;");"</f>
        <v>insert into servicio (id,fecha_entrega,serie,apertura,fecha_instalacion,garantia,mantenimiento,capacitacion,entrega_equipo,visita,id_empresa,id_hospital,id_equipo,id_marca,id_modelo,id_os,id_ingeniero) values (nextval('seq_servicio'),'','SN','','01-02-2014','02-02-2012','','','','',10,799,48,125,400,1705,42);</v>
      </c>
    </row>
    <row r="2282" customFormat="false" ht="13.8" hidden="false" customHeight="false" outlineLevel="0" collapsed="false">
      <c r="A2282" s="10" t="s">
        <v>23</v>
      </c>
      <c r="B2282" s="10"/>
      <c r="C2282" s="10" t="s">
        <v>1965</v>
      </c>
      <c r="D2282" s="10" t="s">
        <v>2740</v>
      </c>
      <c r="E2282" s="8" t="s">
        <v>26</v>
      </c>
      <c r="F2282" s="8" t="s">
        <v>26</v>
      </c>
      <c r="G2282" s="10" t="s">
        <v>1966</v>
      </c>
      <c r="H2282" s="10"/>
      <c r="I2282" s="10" t="s">
        <v>1967</v>
      </c>
      <c r="J2282" s="8" t="s">
        <v>26</v>
      </c>
      <c r="K2282" s="10" t="s">
        <v>1240</v>
      </c>
      <c r="L2282" s="10"/>
      <c r="P2282" s="8" t="s">
        <v>26</v>
      </c>
      <c r="Q2282" s="0" t="n">
        <f aca="false">IF(ISNA(VLOOKUP(A2282,calculos!$A$2:$B$20,2,1)),"null",VLOOKUP(A2282,calculos!$A$2:$B$20,2,1))</f>
        <v>12</v>
      </c>
      <c r="R2282" s="0" t="n">
        <f aca="false">IF(ISNA(VLOOKUP(C2282,calculos!$D$2:$E$1218,2,1)),"null",VLOOKUP(C2282,calculos!$D$2:$E$1218,2,1))</f>
        <v>43</v>
      </c>
      <c r="S2282" s="0" t="n">
        <f aca="false">IF(ISNA(VLOOKUP(D2282,calculos!$G$2:$H$1118,2,1)),"null",VLOOKUP(D2282,calculos!$G$2:$H$1118,2,1))</f>
        <v>476</v>
      </c>
      <c r="T2282" s="0" t="n">
        <f aca="false">IF(ISNA(VLOOKUP(E2282,calculos!$J$2:$K$220,2,1)),"null",VLOOKUP(E2282,calculos!$J$2:$K$220,2,1))</f>
        <v>125</v>
      </c>
      <c r="U2282" s="0" t="n">
        <f aca="false">IF(ISNA(VLOOKUP(F2282,calculos!$M$2:$N$658,2,1)),"null",VLOOKUP(F2282,calculos!$M$2:$N$658,2,1))</f>
        <v>400</v>
      </c>
      <c r="V2282" s="0" t="n">
        <f aca="false">IF(ISNA(VLOOKUP(J2282,calculos!$P$2:$Q$1711,2,1)),"null",VLOOKUP(J2282,calculos!$P$2:$Q$1711,2,1))</f>
        <v>1705</v>
      </c>
      <c r="W2282" s="0" t="n">
        <f aca="false">IF(ISNA(VLOOKUP(P2282,calculos!$S$2:$T$58,2,1)),"null",VLOOKUP(P2282,calculos!$S$2:$T$58,2,1))</f>
        <v>42</v>
      </c>
      <c r="X2282" s="0" t="str">
        <f aca="false">$X$1&amp;B2282&amp;"','"&amp;G2282&amp;"','"&amp;H2282&amp;"','"&amp;I2282&amp;"','"&amp;K2282&amp;"','"&amp;L2282&amp;"','"&amp;M2282&amp;"','"&amp;N2282&amp;"','"&amp;O2282&amp;"',"&amp;Q2282&amp;","&amp;R2282&amp;","&amp;S2282&amp;","&amp;T2282&amp;","&amp;U2282&amp;","&amp;V2282&amp;","&amp;W2282&amp;");"</f>
        <v>insert into servicio (id,fecha_entrega,serie,apertura,fecha_instalacion,garantia,mantenimiento,capacitacion,entrega_equipo,visita,id_empresa,id_hospital,id_equipo,id_marca,id_modelo,id_os,id_ingeniero) values (nextval('seq_servicio'),'','US00559684','','12-06-2016','13-06-2014','','','','',12,43,476,125,400,1705,42);</v>
      </c>
    </row>
    <row r="2283" customFormat="false" ht="13.8" hidden="false" customHeight="false" outlineLevel="0" collapsed="false">
      <c r="A2283" s="10" t="s">
        <v>23</v>
      </c>
      <c r="B2283" s="10"/>
      <c r="C2283" s="10" t="s">
        <v>414</v>
      </c>
      <c r="D2283" s="10" t="s">
        <v>2741</v>
      </c>
      <c r="E2283" s="8" t="s">
        <v>26</v>
      </c>
      <c r="F2283" s="8" t="s">
        <v>26</v>
      </c>
      <c r="G2283" s="10" t="s">
        <v>2742</v>
      </c>
      <c r="H2283" s="10"/>
      <c r="I2283" s="10" t="s">
        <v>1062</v>
      </c>
      <c r="J2283" s="8" t="s">
        <v>26</v>
      </c>
      <c r="K2283" s="10" t="s">
        <v>1063</v>
      </c>
      <c r="L2283" s="10"/>
      <c r="P2283" s="8" t="s">
        <v>26</v>
      </c>
      <c r="Q2283" s="0" t="n">
        <f aca="false">IF(ISNA(VLOOKUP(A2283,calculos!$A$2:$B$20,2,1)),"null",VLOOKUP(A2283,calculos!$A$2:$B$20,2,1))</f>
        <v>12</v>
      </c>
      <c r="R2283" s="0" t="n">
        <f aca="false">IF(ISNA(VLOOKUP(C2283,calculos!$D$2:$E$1218,2,1)),"null",VLOOKUP(C2283,calculos!$D$2:$E$1218,2,1))</f>
        <v>809</v>
      </c>
      <c r="S2283" s="0" t="n">
        <f aca="false">IF(ISNA(VLOOKUP(D2283,calculos!$G$2:$H$1118,2,1)),"null",VLOOKUP(D2283,calculos!$G$2:$H$1118,2,1))</f>
        <v>500</v>
      </c>
      <c r="T2283" s="0" t="n">
        <f aca="false">IF(ISNA(VLOOKUP(E2283,calculos!$J$2:$K$220,2,1)),"null",VLOOKUP(E2283,calculos!$J$2:$K$220,2,1))</f>
        <v>125</v>
      </c>
      <c r="U2283" s="0" t="n">
        <f aca="false">IF(ISNA(VLOOKUP(F2283,calculos!$M$2:$N$658,2,1)),"null",VLOOKUP(F2283,calculos!$M$2:$N$658,2,1))</f>
        <v>400</v>
      </c>
      <c r="V2283" s="0" t="n">
        <f aca="false">IF(ISNA(VLOOKUP(J2283,calculos!$P$2:$Q$1711,2,1)),"null",VLOOKUP(J2283,calculos!$P$2:$Q$1711,2,1))</f>
        <v>1705</v>
      </c>
      <c r="W2283" s="0" t="n">
        <f aca="false">IF(ISNA(VLOOKUP(P2283,calculos!$S$2:$T$58,2,1)),"null",VLOOKUP(P2283,calculos!$S$2:$T$58,2,1))</f>
        <v>42</v>
      </c>
      <c r="X2283" s="0" t="str">
        <f aca="false">$X$1&amp;B2283&amp;"','"&amp;G2283&amp;"','"&amp;H2283&amp;"','"&amp;I2283&amp;"','"&amp;K2283&amp;"','"&amp;L2283&amp;"','"&amp;M2283&amp;"','"&amp;N2283&amp;"','"&amp;O2283&amp;"',"&amp;Q2283&amp;","&amp;R2283&amp;","&amp;S2283&amp;","&amp;T2283&amp;","&amp;U2283&amp;","&amp;V2283&amp;","&amp;W2283&amp;");"</f>
        <v>insert into servicio (id,fecha_entrega,serie,apertura,fecha_instalacion,garantia,mantenimiento,capacitacion,entrega_equipo,visita,id_empresa,id_hospital,id_equipo,id_marca,id_modelo,id_os,id_ingeniero) values (nextval('seq_servicio'),'','001-001','','17-10-2014','17-10-2012','','','','',12,809,500,125,400,1705,42);</v>
      </c>
    </row>
    <row r="2284" customFormat="false" ht="13.8" hidden="false" customHeight="false" outlineLevel="0" collapsed="false">
      <c r="A2284" s="10" t="s">
        <v>23</v>
      </c>
      <c r="B2284" s="10"/>
      <c r="C2284" s="10" t="s">
        <v>414</v>
      </c>
      <c r="D2284" s="10" t="s">
        <v>2741</v>
      </c>
      <c r="E2284" s="8" t="s">
        <v>26</v>
      </c>
      <c r="F2284" s="8" t="s">
        <v>26</v>
      </c>
      <c r="G2284" s="10" t="s">
        <v>2743</v>
      </c>
      <c r="H2284" s="10"/>
      <c r="I2284" s="10" t="s">
        <v>1062</v>
      </c>
      <c r="J2284" s="8" t="s">
        <v>26</v>
      </c>
      <c r="K2284" s="10" t="s">
        <v>1063</v>
      </c>
      <c r="L2284" s="10"/>
      <c r="P2284" s="8" t="s">
        <v>26</v>
      </c>
      <c r="Q2284" s="0" t="n">
        <f aca="false">IF(ISNA(VLOOKUP(A2284,calculos!$A$2:$B$20,2,1)),"null",VLOOKUP(A2284,calculos!$A$2:$B$20,2,1))</f>
        <v>12</v>
      </c>
      <c r="R2284" s="0" t="n">
        <f aca="false">IF(ISNA(VLOOKUP(C2284,calculos!$D$2:$E$1218,2,1)),"null",VLOOKUP(C2284,calculos!$D$2:$E$1218,2,1))</f>
        <v>809</v>
      </c>
      <c r="S2284" s="0" t="n">
        <f aca="false">IF(ISNA(VLOOKUP(D2284,calculos!$G$2:$H$1118,2,1)),"null",VLOOKUP(D2284,calculos!$G$2:$H$1118,2,1))</f>
        <v>500</v>
      </c>
      <c r="T2284" s="0" t="n">
        <f aca="false">IF(ISNA(VLOOKUP(E2284,calculos!$J$2:$K$220,2,1)),"null",VLOOKUP(E2284,calculos!$J$2:$K$220,2,1))</f>
        <v>125</v>
      </c>
      <c r="U2284" s="0" t="n">
        <f aca="false">IF(ISNA(VLOOKUP(F2284,calculos!$M$2:$N$658,2,1)),"null",VLOOKUP(F2284,calculos!$M$2:$N$658,2,1))</f>
        <v>400</v>
      </c>
      <c r="V2284" s="0" t="n">
        <f aca="false">IF(ISNA(VLOOKUP(J2284,calculos!$P$2:$Q$1711,2,1)),"null",VLOOKUP(J2284,calculos!$P$2:$Q$1711,2,1))</f>
        <v>1705</v>
      </c>
      <c r="W2284" s="0" t="n">
        <f aca="false">IF(ISNA(VLOOKUP(P2284,calculos!$S$2:$T$58,2,1)),"null",VLOOKUP(P2284,calculos!$S$2:$T$58,2,1))</f>
        <v>42</v>
      </c>
      <c r="X2284" s="0" t="str">
        <f aca="false">$X$1&amp;B2284&amp;"','"&amp;G2284&amp;"','"&amp;H2284&amp;"','"&amp;I2284&amp;"','"&amp;K2284&amp;"','"&amp;L2284&amp;"','"&amp;M2284&amp;"','"&amp;N2284&amp;"','"&amp;O2284&amp;"',"&amp;Q2284&amp;","&amp;R2284&amp;","&amp;S2284&amp;","&amp;T2284&amp;","&amp;U2284&amp;","&amp;V2284&amp;","&amp;W2284&amp;");"</f>
        <v>insert into servicio (id,fecha_entrega,serie,apertura,fecha_instalacion,garantia,mantenimiento,capacitacion,entrega_equipo,visita,id_empresa,id_hospital,id_equipo,id_marca,id_modelo,id_os,id_ingeniero) values (nextval('seq_servicio'),'','001-055','','17-10-2014','17-10-2012','','','','',12,809,500,125,400,1705,42);</v>
      </c>
    </row>
    <row r="2285" customFormat="false" ht="13.8" hidden="false" customHeight="false" outlineLevel="0" collapsed="false">
      <c r="A2285" s="10" t="s">
        <v>23</v>
      </c>
      <c r="B2285" s="10"/>
      <c r="C2285" s="10" t="s">
        <v>303</v>
      </c>
      <c r="D2285" s="10" t="s">
        <v>2744</v>
      </c>
      <c r="E2285" s="8" t="s">
        <v>26</v>
      </c>
      <c r="F2285" s="8" t="s">
        <v>26</v>
      </c>
      <c r="G2285" s="10" t="s">
        <v>2744</v>
      </c>
      <c r="H2285" s="10"/>
      <c r="I2285" s="10" t="s">
        <v>2745</v>
      </c>
      <c r="J2285" s="8" t="s">
        <v>26</v>
      </c>
      <c r="K2285" s="10" t="s">
        <v>2746</v>
      </c>
      <c r="L2285" s="10"/>
      <c r="P2285" s="8" t="s">
        <v>26</v>
      </c>
      <c r="Q2285" s="0" t="n">
        <f aca="false">IF(ISNA(VLOOKUP(A2285,calculos!$A$2:$B$20,2,1)),"null",VLOOKUP(A2285,calculos!$A$2:$B$20,2,1))</f>
        <v>12</v>
      </c>
      <c r="R2285" s="0" t="n">
        <f aca="false">IF(ISNA(VLOOKUP(C2285,calculos!$D$2:$E$1218,2,1)),"null",VLOOKUP(C2285,calculos!$D$2:$E$1218,2,1))</f>
        <v>453</v>
      </c>
      <c r="S2285" s="0" t="n">
        <f aca="false">IF(ISNA(VLOOKUP(D2285,calculos!$G$2:$H$1118,2,1)),"null",VLOOKUP(D2285,calculos!$G$2:$H$1118,2,1))</f>
        <v>26</v>
      </c>
      <c r="T2285" s="0" t="n">
        <f aca="false">IF(ISNA(VLOOKUP(E2285,calculos!$J$2:$K$220,2,1)),"null",VLOOKUP(E2285,calculos!$J$2:$K$220,2,1))</f>
        <v>125</v>
      </c>
      <c r="U2285" s="0" t="n">
        <f aca="false">IF(ISNA(VLOOKUP(F2285,calculos!$M$2:$N$658,2,1)),"null",VLOOKUP(F2285,calculos!$M$2:$N$658,2,1))</f>
        <v>400</v>
      </c>
      <c r="V2285" s="0" t="n">
        <f aca="false">IF(ISNA(VLOOKUP(J2285,calculos!$P$2:$Q$1711,2,1)),"null",VLOOKUP(J2285,calculos!$P$2:$Q$1711,2,1))</f>
        <v>1705</v>
      </c>
      <c r="W2285" s="0" t="n">
        <f aca="false">IF(ISNA(VLOOKUP(P2285,calculos!$S$2:$T$58,2,1)),"null",VLOOKUP(P2285,calculos!$S$2:$T$58,2,1))</f>
        <v>42</v>
      </c>
      <c r="X2285" s="0" t="str">
        <f aca="false">$X$1&amp;B2285&amp;"','"&amp;G2285&amp;"','"&amp;H2285&amp;"','"&amp;I2285&amp;"','"&amp;K2285&amp;"','"&amp;L2285&amp;"','"&amp;M2285&amp;"','"&amp;N2285&amp;"','"&amp;O2285&amp;"',"&amp;Q2285&amp;","&amp;R2285&amp;","&amp;S2285&amp;","&amp;T2285&amp;","&amp;U2285&amp;","&amp;V2285&amp;","&amp;W2285&amp;");"</f>
        <v>insert into servicio (id,fecha_entrega,serie,apertura,fecha_instalacion,garantia,mantenimiento,capacitacion,entrega_equipo,visita,id_empresa,id_hospital,id_equipo,id_marca,id_modelo,id_os,id_ingeniero) values (nextval('seq_servicio'),'','002-001','','18-10-2014','18-10-2012','','','','',12,453,26,125,400,1705,42);</v>
      </c>
    </row>
    <row r="2286" customFormat="false" ht="13.8" hidden="false" customHeight="false" outlineLevel="0" collapsed="false">
      <c r="A2286" s="10" t="s">
        <v>23</v>
      </c>
      <c r="B2286" s="10"/>
      <c r="C2286" s="10" t="s">
        <v>303</v>
      </c>
      <c r="D2286" s="10" t="s">
        <v>2747</v>
      </c>
      <c r="E2286" s="8" t="s">
        <v>26</v>
      </c>
      <c r="F2286" s="8" t="s">
        <v>26</v>
      </c>
      <c r="G2286" s="10" t="s">
        <v>2747</v>
      </c>
      <c r="H2286" s="10"/>
      <c r="I2286" s="10" t="s">
        <v>2745</v>
      </c>
      <c r="J2286" s="8" t="s">
        <v>26</v>
      </c>
      <c r="K2286" s="10" t="s">
        <v>2746</v>
      </c>
      <c r="L2286" s="10"/>
      <c r="P2286" s="8" t="s">
        <v>26</v>
      </c>
      <c r="Q2286" s="0" t="n">
        <f aca="false">IF(ISNA(VLOOKUP(A2286,calculos!$A$2:$B$20,2,1)),"null",VLOOKUP(A2286,calculos!$A$2:$B$20,2,1))</f>
        <v>12</v>
      </c>
      <c r="R2286" s="0" t="n">
        <f aca="false">IF(ISNA(VLOOKUP(C2286,calculos!$D$2:$E$1218,2,1)),"null",VLOOKUP(C2286,calculos!$D$2:$E$1218,2,1))</f>
        <v>453</v>
      </c>
      <c r="S2286" s="0" t="n">
        <f aca="false">IF(ISNA(VLOOKUP(D2286,calculos!$G$2:$H$1118,2,1)),"null",VLOOKUP(D2286,calculos!$G$2:$H$1118,2,1))</f>
        <v>27</v>
      </c>
      <c r="T2286" s="0" t="n">
        <f aca="false">IF(ISNA(VLOOKUP(E2286,calculos!$J$2:$K$220,2,1)),"null",VLOOKUP(E2286,calculos!$J$2:$K$220,2,1))</f>
        <v>125</v>
      </c>
      <c r="U2286" s="0" t="n">
        <f aca="false">IF(ISNA(VLOOKUP(F2286,calculos!$M$2:$N$658,2,1)),"null",VLOOKUP(F2286,calculos!$M$2:$N$658,2,1))</f>
        <v>400</v>
      </c>
      <c r="V2286" s="0" t="n">
        <f aca="false">IF(ISNA(VLOOKUP(J2286,calculos!$P$2:$Q$1711,2,1)),"null",VLOOKUP(J2286,calculos!$P$2:$Q$1711,2,1))</f>
        <v>1705</v>
      </c>
      <c r="W2286" s="0" t="n">
        <f aca="false">IF(ISNA(VLOOKUP(P2286,calculos!$S$2:$T$58,2,1)),"null",VLOOKUP(P2286,calculos!$S$2:$T$58,2,1))</f>
        <v>42</v>
      </c>
      <c r="X2286" s="0" t="str">
        <f aca="false">$X$1&amp;B2286&amp;"','"&amp;G2286&amp;"','"&amp;H2286&amp;"','"&amp;I2286&amp;"','"&amp;K2286&amp;"','"&amp;L2286&amp;"','"&amp;M2286&amp;"','"&amp;N2286&amp;"','"&amp;O2286&amp;"',"&amp;Q2286&amp;","&amp;R2286&amp;","&amp;S2286&amp;","&amp;T2286&amp;","&amp;U2286&amp;","&amp;V2286&amp;","&amp;W2286&amp;");"</f>
        <v>insert into servicio (id,fecha_entrega,serie,apertura,fecha_instalacion,garantia,mantenimiento,capacitacion,entrega_equipo,visita,id_empresa,id_hospital,id_equipo,id_marca,id_modelo,id_os,id_ingeniero) values (nextval('seq_servicio'),'','002-002','','18-10-2014','18-10-2012','','','','',12,453,27,125,400,1705,42);</v>
      </c>
    </row>
    <row r="2287" customFormat="false" ht="13.8" hidden="false" customHeight="false" outlineLevel="0" collapsed="false">
      <c r="A2287" s="10" t="s">
        <v>23</v>
      </c>
      <c r="B2287" s="10"/>
      <c r="C2287" s="10" t="s">
        <v>303</v>
      </c>
      <c r="D2287" s="10" t="s">
        <v>2748</v>
      </c>
      <c r="E2287" s="8" t="s">
        <v>26</v>
      </c>
      <c r="F2287" s="8" t="s">
        <v>26</v>
      </c>
      <c r="G2287" s="10" t="s">
        <v>2748</v>
      </c>
      <c r="H2287" s="10"/>
      <c r="I2287" s="10" t="s">
        <v>2745</v>
      </c>
      <c r="J2287" s="8" t="s">
        <v>26</v>
      </c>
      <c r="K2287" s="10" t="s">
        <v>2746</v>
      </c>
      <c r="L2287" s="10"/>
      <c r="P2287" s="8" t="s">
        <v>26</v>
      </c>
      <c r="Q2287" s="0" t="n">
        <f aca="false">IF(ISNA(VLOOKUP(A2287,calculos!$A$2:$B$20,2,1)),"null",VLOOKUP(A2287,calculos!$A$2:$B$20,2,1))</f>
        <v>12</v>
      </c>
      <c r="R2287" s="0" t="n">
        <f aca="false">IF(ISNA(VLOOKUP(C2287,calculos!$D$2:$E$1218,2,1)),"null",VLOOKUP(C2287,calculos!$D$2:$E$1218,2,1))</f>
        <v>453</v>
      </c>
      <c r="S2287" s="0" t="n">
        <f aca="false">IF(ISNA(VLOOKUP(D2287,calculos!$G$2:$H$1118,2,1)),"null",VLOOKUP(D2287,calculos!$G$2:$H$1118,2,1))</f>
        <v>28</v>
      </c>
      <c r="T2287" s="0" t="n">
        <f aca="false">IF(ISNA(VLOOKUP(E2287,calculos!$J$2:$K$220,2,1)),"null",VLOOKUP(E2287,calculos!$J$2:$K$220,2,1))</f>
        <v>125</v>
      </c>
      <c r="U2287" s="0" t="n">
        <f aca="false">IF(ISNA(VLOOKUP(F2287,calculos!$M$2:$N$658,2,1)),"null",VLOOKUP(F2287,calculos!$M$2:$N$658,2,1))</f>
        <v>400</v>
      </c>
      <c r="V2287" s="0" t="n">
        <f aca="false">IF(ISNA(VLOOKUP(J2287,calculos!$P$2:$Q$1711,2,1)),"null",VLOOKUP(J2287,calculos!$P$2:$Q$1711,2,1))</f>
        <v>1705</v>
      </c>
      <c r="W2287" s="0" t="n">
        <f aca="false">IF(ISNA(VLOOKUP(P2287,calculos!$S$2:$T$58,2,1)),"null",VLOOKUP(P2287,calculos!$S$2:$T$58,2,1))</f>
        <v>42</v>
      </c>
      <c r="X2287" s="0" t="str">
        <f aca="false">$X$1&amp;B2287&amp;"','"&amp;G2287&amp;"','"&amp;H2287&amp;"','"&amp;I2287&amp;"','"&amp;K2287&amp;"','"&amp;L2287&amp;"','"&amp;M2287&amp;"','"&amp;N2287&amp;"','"&amp;O2287&amp;"',"&amp;Q2287&amp;","&amp;R2287&amp;","&amp;S2287&amp;","&amp;T2287&amp;","&amp;U2287&amp;","&amp;V2287&amp;","&amp;W2287&amp;");"</f>
        <v>insert into servicio (id,fecha_entrega,serie,apertura,fecha_instalacion,garantia,mantenimiento,capacitacion,entrega_equipo,visita,id_empresa,id_hospital,id_equipo,id_marca,id_modelo,id_os,id_ingeniero) values (nextval('seq_servicio'),'','002-003','','18-10-2014','18-10-2012','','','','',12,453,28,125,400,1705,42);</v>
      </c>
    </row>
    <row r="2288" customFormat="false" ht="13.8" hidden="false" customHeight="false" outlineLevel="0" collapsed="false">
      <c r="A2288" s="10" t="s">
        <v>23</v>
      </c>
      <c r="B2288" s="10"/>
      <c r="C2288" s="10" t="s">
        <v>303</v>
      </c>
      <c r="D2288" s="10" t="s">
        <v>2749</v>
      </c>
      <c r="E2288" s="8" t="s">
        <v>26</v>
      </c>
      <c r="F2288" s="8" t="s">
        <v>26</v>
      </c>
      <c r="G2288" s="10" t="s">
        <v>2749</v>
      </c>
      <c r="H2288" s="10"/>
      <c r="I2288" s="10" t="s">
        <v>2745</v>
      </c>
      <c r="J2288" s="8" t="s">
        <v>26</v>
      </c>
      <c r="K2288" s="10" t="s">
        <v>2746</v>
      </c>
      <c r="L2288" s="10"/>
      <c r="P2288" s="8" t="s">
        <v>26</v>
      </c>
      <c r="Q2288" s="0" t="n">
        <f aca="false">IF(ISNA(VLOOKUP(A2288,calculos!$A$2:$B$20,2,1)),"null",VLOOKUP(A2288,calculos!$A$2:$B$20,2,1))</f>
        <v>12</v>
      </c>
      <c r="R2288" s="0" t="n">
        <f aca="false">IF(ISNA(VLOOKUP(C2288,calculos!$D$2:$E$1218,2,1)),"null",VLOOKUP(C2288,calculos!$D$2:$E$1218,2,1))</f>
        <v>453</v>
      </c>
      <c r="S2288" s="0" t="n">
        <f aca="false">IF(ISNA(VLOOKUP(D2288,calculos!$G$2:$H$1118,2,1)),"null",VLOOKUP(D2288,calculos!$G$2:$H$1118,2,1))</f>
        <v>29</v>
      </c>
      <c r="T2288" s="0" t="n">
        <f aca="false">IF(ISNA(VLOOKUP(E2288,calculos!$J$2:$K$220,2,1)),"null",VLOOKUP(E2288,calculos!$J$2:$K$220,2,1))</f>
        <v>125</v>
      </c>
      <c r="U2288" s="0" t="n">
        <f aca="false">IF(ISNA(VLOOKUP(F2288,calculos!$M$2:$N$658,2,1)),"null",VLOOKUP(F2288,calculos!$M$2:$N$658,2,1))</f>
        <v>400</v>
      </c>
      <c r="V2288" s="0" t="n">
        <f aca="false">IF(ISNA(VLOOKUP(J2288,calculos!$P$2:$Q$1711,2,1)),"null",VLOOKUP(J2288,calculos!$P$2:$Q$1711,2,1))</f>
        <v>1705</v>
      </c>
      <c r="W2288" s="0" t="n">
        <f aca="false">IF(ISNA(VLOOKUP(P2288,calculos!$S$2:$T$58,2,1)),"null",VLOOKUP(P2288,calculos!$S$2:$T$58,2,1))</f>
        <v>42</v>
      </c>
      <c r="X2288" s="0" t="str">
        <f aca="false">$X$1&amp;B2288&amp;"','"&amp;G2288&amp;"','"&amp;H2288&amp;"','"&amp;I2288&amp;"','"&amp;K2288&amp;"','"&amp;L2288&amp;"','"&amp;M2288&amp;"','"&amp;N2288&amp;"','"&amp;O2288&amp;"',"&amp;Q2288&amp;","&amp;R2288&amp;","&amp;S2288&amp;","&amp;T2288&amp;","&amp;U2288&amp;","&amp;V2288&amp;","&amp;W2288&amp;");"</f>
        <v>insert into servicio (id,fecha_entrega,serie,apertura,fecha_instalacion,garantia,mantenimiento,capacitacion,entrega_equipo,visita,id_empresa,id_hospital,id_equipo,id_marca,id_modelo,id_os,id_ingeniero) values (nextval('seq_servicio'),'','002-004','','18-10-2014','18-10-2012','','','','',12,453,29,125,400,1705,42);</v>
      </c>
    </row>
    <row r="2289" customFormat="false" ht="13.8" hidden="false" customHeight="false" outlineLevel="0" collapsed="false">
      <c r="A2289" s="10" t="s">
        <v>23</v>
      </c>
      <c r="B2289" s="10"/>
      <c r="C2289" s="10" t="s">
        <v>303</v>
      </c>
      <c r="D2289" s="10" t="s">
        <v>2750</v>
      </c>
      <c r="E2289" s="8" t="s">
        <v>26</v>
      </c>
      <c r="F2289" s="8" t="s">
        <v>26</v>
      </c>
      <c r="G2289" s="10" t="s">
        <v>2750</v>
      </c>
      <c r="H2289" s="10"/>
      <c r="I2289" s="10" t="s">
        <v>2745</v>
      </c>
      <c r="J2289" s="8" t="s">
        <v>26</v>
      </c>
      <c r="K2289" s="10" t="s">
        <v>2746</v>
      </c>
      <c r="L2289" s="10"/>
      <c r="P2289" s="8" t="s">
        <v>26</v>
      </c>
      <c r="Q2289" s="0" t="n">
        <f aca="false">IF(ISNA(VLOOKUP(A2289,calculos!$A$2:$B$20,2,1)),"null",VLOOKUP(A2289,calculos!$A$2:$B$20,2,1))</f>
        <v>12</v>
      </c>
      <c r="R2289" s="0" t="n">
        <f aca="false">IF(ISNA(VLOOKUP(C2289,calculos!$D$2:$E$1218,2,1)),"null",VLOOKUP(C2289,calculos!$D$2:$E$1218,2,1))</f>
        <v>453</v>
      </c>
      <c r="S2289" s="0" t="n">
        <f aca="false">IF(ISNA(VLOOKUP(D2289,calculos!$G$2:$H$1118,2,1)),"null",VLOOKUP(D2289,calculos!$G$2:$H$1118,2,1))</f>
        <v>30</v>
      </c>
      <c r="T2289" s="0" t="n">
        <f aca="false">IF(ISNA(VLOOKUP(E2289,calculos!$J$2:$K$220,2,1)),"null",VLOOKUP(E2289,calculos!$J$2:$K$220,2,1))</f>
        <v>125</v>
      </c>
      <c r="U2289" s="0" t="n">
        <f aca="false">IF(ISNA(VLOOKUP(F2289,calculos!$M$2:$N$658,2,1)),"null",VLOOKUP(F2289,calculos!$M$2:$N$658,2,1))</f>
        <v>400</v>
      </c>
      <c r="V2289" s="0" t="n">
        <f aca="false">IF(ISNA(VLOOKUP(J2289,calculos!$P$2:$Q$1711,2,1)),"null",VLOOKUP(J2289,calculos!$P$2:$Q$1711,2,1))</f>
        <v>1705</v>
      </c>
      <c r="W2289" s="0" t="n">
        <f aca="false">IF(ISNA(VLOOKUP(P2289,calculos!$S$2:$T$58,2,1)),"null",VLOOKUP(P2289,calculos!$S$2:$T$58,2,1))</f>
        <v>42</v>
      </c>
      <c r="X2289" s="0" t="str">
        <f aca="false">$X$1&amp;B2289&amp;"','"&amp;G2289&amp;"','"&amp;H2289&amp;"','"&amp;I2289&amp;"','"&amp;K2289&amp;"','"&amp;L2289&amp;"','"&amp;M2289&amp;"','"&amp;N2289&amp;"','"&amp;O2289&amp;"',"&amp;Q2289&amp;","&amp;R2289&amp;","&amp;S2289&amp;","&amp;T2289&amp;","&amp;U2289&amp;","&amp;V2289&amp;","&amp;W2289&amp;");"</f>
        <v>insert into servicio (id,fecha_entrega,serie,apertura,fecha_instalacion,garantia,mantenimiento,capacitacion,entrega_equipo,visita,id_empresa,id_hospital,id_equipo,id_marca,id_modelo,id_os,id_ingeniero) values (nextval('seq_servicio'),'','002-005','','18-10-2014','18-10-2012','','','','',12,453,30,125,400,1705,42);</v>
      </c>
    </row>
    <row r="2290" customFormat="false" ht="13.8" hidden="false" customHeight="false" outlineLevel="0" collapsed="false">
      <c r="A2290" s="10" t="s">
        <v>23</v>
      </c>
      <c r="B2290" s="10"/>
      <c r="C2290" s="10" t="s">
        <v>216</v>
      </c>
      <c r="D2290" s="10" t="s">
        <v>2751</v>
      </c>
      <c r="E2290" s="8" t="s">
        <v>26</v>
      </c>
      <c r="F2290" s="8" t="s">
        <v>26</v>
      </c>
      <c r="G2290" s="10" t="s">
        <v>2752</v>
      </c>
      <c r="H2290" s="10"/>
      <c r="I2290" s="10" t="s">
        <v>1823</v>
      </c>
      <c r="J2290" s="8" t="s">
        <v>26</v>
      </c>
      <c r="K2290" s="10" t="s">
        <v>2591</v>
      </c>
      <c r="L2290" s="10"/>
      <c r="P2290" s="8" t="s">
        <v>26</v>
      </c>
      <c r="Q2290" s="0" t="n">
        <f aca="false">IF(ISNA(VLOOKUP(A2290,calculos!$A$2:$B$20,2,1)),"null",VLOOKUP(A2290,calculos!$A$2:$B$20,2,1))</f>
        <v>12</v>
      </c>
      <c r="R2290" s="0" t="n">
        <f aca="false">IF(ISNA(VLOOKUP(C2290,calculos!$D$2:$E$1218,2,1)),"null",VLOOKUP(C2290,calculos!$D$2:$E$1218,2,1))</f>
        <v>564</v>
      </c>
      <c r="S2290" s="0" t="n">
        <f aca="false">IF(ISNA(VLOOKUP(D2290,calculos!$G$2:$H$1118,2,1)),"null",VLOOKUP(D2290,calculos!$G$2:$H$1118,2,1))</f>
        <v>490</v>
      </c>
      <c r="T2290" s="0" t="n">
        <f aca="false">IF(ISNA(VLOOKUP(E2290,calculos!$J$2:$K$220,2,1)),"null",VLOOKUP(E2290,calculos!$J$2:$K$220,2,1))</f>
        <v>125</v>
      </c>
      <c r="U2290" s="0" t="n">
        <f aca="false">IF(ISNA(VLOOKUP(F2290,calculos!$M$2:$N$658,2,1)),"null",VLOOKUP(F2290,calculos!$M$2:$N$658,2,1))</f>
        <v>400</v>
      </c>
      <c r="V2290" s="0" t="n">
        <f aca="false">IF(ISNA(VLOOKUP(J2290,calculos!$P$2:$Q$1711,2,1)),"null",VLOOKUP(J2290,calculos!$P$2:$Q$1711,2,1))</f>
        <v>1705</v>
      </c>
      <c r="W2290" s="0" t="n">
        <f aca="false">IF(ISNA(VLOOKUP(P2290,calculos!$S$2:$T$58,2,1)),"null",VLOOKUP(P2290,calculos!$S$2:$T$58,2,1))</f>
        <v>42</v>
      </c>
      <c r="X2290" s="0" t="str">
        <f aca="false">$X$1&amp;B2290&amp;"','"&amp;G2290&amp;"','"&amp;H2290&amp;"','"&amp;I2290&amp;"','"&amp;K2290&amp;"','"&amp;L2290&amp;"','"&amp;M2290&amp;"','"&amp;N2290&amp;"','"&amp;O2290&amp;"',"&amp;Q2290&amp;","&amp;R2290&amp;","&amp;S2290&amp;","&amp;T2290&amp;","&amp;U2290&amp;","&amp;V2290&amp;","&amp;W2290&amp;");"</f>
        <v>insert into servicio (id,fecha_entrega,serie,apertura,fecha_instalacion,garantia,mantenimiento,capacitacion,entrega_equipo,visita,id_empresa,id_hospital,id_equipo,id_marca,id_modelo,id_os,id_ingeniero) values (nextval('seq_servicio'),'','002-016','','21-09-2012','22-09-2010','','','','',12,564,490,125,400,1705,42);</v>
      </c>
    </row>
    <row r="2291" customFormat="false" ht="13.8" hidden="false" customHeight="false" outlineLevel="0" collapsed="false">
      <c r="A2291" s="10" t="s">
        <v>23</v>
      </c>
      <c r="B2291" s="10"/>
      <c r="C2291" s="10" t="s">
        <v>216</v>
      </c>
      <c r="D2291" s="10" t="s">
        <v>2751</v>
      </c>
      <c r="E2291" s="8" t="s">
        <v>26</v>
      </c>
      <c r="F2291" s="8" t="s">
        <v>26</v>
      </c>
      <c r="G2291" s="10" t="s">
        <v>2753</v>
      </c>
      <c r="H2291" s="10"/>
      <c r="I2291" s="10" t="s">
        <v>1823</v>
      </c>
      <c r="J2291" s="8" t="s">
        <v>26</v>
      </c>
      <c r="K2291" s="10" t="s">
        <v>2591</v>
      </c>
      <c r="L2291" s="10"/>
      <c r="P2291" s="8" t="s">
        <v>26</v>
      </c>
      <c r="Q2291" s="0" t="n">
        <f aca="false">IF(ISNA(VLOOKUP(A2291,calculos!$A$2:$B$20,2,1)),"null",VLOOKUP(A2291,calculos!$A$2:$B$20,2,1))</f>
        <v>12</v>
      </c>
      <c r="R2291" s="0" t="n">
        <f aca="false">IF(ISNA(VLOOKUP(C2291,calculos!$D$2:$E$1218,2,1)),"null",VLOOKUP(C2291,calculos!$D$2:$E$1218,2,1))</f>
        <v>564</v>
      </c>
      <c r="S2291" s="0" t="n">
        <f aca="false">IF(ISNA(VLOOKUP(D2291,calculos!$G$2:$H$1118,2,1)),"null",VLOOKUP(D2291,calculos!$G$2:$H$1118,2,1))</f>
        <v>490</v>
      </c>
      <c r="T2291" s="0" t="n">
        <f aca="false">IF(ISNA(VLOOKUP(E2291,calculos!$J$2:$K$220,2,1)),"null",VLOOKUP(E2291,calculos!$J$2:$K$220,2,1))</f>
        <v>125</v>
      </c>
      <c r="U2291" s="0" t="n">
        <f aca="false">IF(ISNA(VLOOKUP(F2291,calculos!$M$2:$N$658,2,1)),"null",VLOOKUP(F2291,calculos!$M$2:$N$658,2,1))</f>
        <v>400</v>
      </c>
      <c r="V2291" s="0" t="n">
        <f aca="false">IF(ISNA(VLOOKUP(J2291,calculos!$P$2:$Q$1711,2,1)),"null",VLOOKUP(J2291,calculos!$P$2:$Q$1711,2,1))</f>
        <v>1705</v>
      </c>
      <c r="W2291" s="0" t="n">
        <f aca="false">IF(ISNA(VLOOKUP(P2291,calculos!$S$2:$T$58,2,1)),"null",VLOOKUP(P2291,calculos!$S$2:$T$58,2,1))</f>
        <v>42</v>
      </c>
      <c r="X2291" s="0" t="str">
        <f aca="false">$X$1&amp;B2291&amp;"','"&amp;G2291&amp;"','"&amp;H2291&amp;"','"&amp;I2291&amp;"','"&amp;K2291&amp;"','"&amp;L2291&amp;"','"&amp;M2291&amp;"','"&amp;N2291&amp;"','"&amp;O2291&amp;"',"&amp;Q2291&amp;","&amp;R2291&amp;","&amp;S2291&amp;","&amp;T2291&amp;","&amp;U2291&amp;","&amp;V2291&amp;","&amp;W2291&amp;");"</f>
        <v>insert into servicio (id,fecha_entrega,serie,apertura,fecha_instalacion,garantia,mantenimiento,capacitacion,entrega_equipo,visita,id_empresa,id_hospital,id_equipo,id_marca,id_modelo,id_os,id_ingeniero) values (nextval('seq_servicio'),'','002-017','','21-09-2012','22-09-2010','','','','',12,564,490,125,400,1705,42);</v>
      </c>
    </row>
    <row r="2292" customFormat="false" ht="13.8" hidden="false" customHeight="false" outlineLevel="0" collapsed="false">
      <c r="A2292" s="10" t="s">
        <v>23</v>
      </c>
      <c r="B2292" s="10"/>
      <c r="C2292" s="10" t="s">
        <v>216</v>
      </c>
      <c r="D2292" s="10" t="s">
        <v>2751</v>
      </c>
      <c r="E2292" s="8" t="s">
        <v>26</v>
      </c>
      <c r="F2292" s="8" t="s">
        <v>26</v>
      </c>
      <c r="G2292" s="10" t="s">
        <v>2754</v>
      </c>
      <c r="H2292" s="10"/>
      <c r="I2292" s="10" t="s">
        <v>1823</v>
      </c>
      <c r="J2292" s="8" t="s">
        <v>26</v>
      </c>
      <c r="K2292" s="10" t="s">
        <v>2591</v>
      </c>
      <c r="L2292" s="10"/>
      <c r="P2292" s="8" t="s">
        <v>26</v>
      </c>
      <c r="Q2292" s="0" t="n">
        <f aca="false">IF(ISNA(VLOOKUP(A2292,calculos!$A$2:$B$20,2,1)),"null",VLOOKUP(A2292,calculos!$A$2:$B$20,2,1))</f>
        <v>12</v>
      </c>
      <c r="R2292" s="0" t="n">
        <f aca="false">IF(ISNA(VLOOKUP(C2292,calculos!$D$2:$E$1218,2,1)),"null",VLOOKUP(C2292,calculos!$D$2:$E$1218,2,1))</f>
        <v>564</v>
      </c>
      <c r="S2292" s="0" t="n">
        <f aca="false">IF(ISNA(VLOOKUP(D2292,calculos!$G$2:$H$1118,2,1)),"null",VLOOKUP(D2292,calculos!$G$2:$H$1118,2,1))</f>
        <v>490</v>
      </c>
      <c r="T2292" s="0" t="n">
        <f aca="false">IF(ISNA(VLOOKUP(E2292,calculos!$J$2:$K$220,2,1)),"null",VLOOKUP(E2292,calculos!$J$2:$K$220,2,1))</f>
        <v>125</v>
      </c>
      <c r="U2292" s="0" t="n">
        <f aca="false">IF(ISNA(VLOOKUP(F2292,calculos!$M$2:$N$658,2,1)),"null",VLOOKUP(F2292,calculos!$M$2:$N$658,2,1))</f>
        <v>400</v>
      </c>
      <c r="V2292" s="0" t="n">
        <f aca="false">IF(ISNA(VLOOKUP(J2292,calculos!$P$2:$Q$1711,2,1)),"null",VLOOKUP(J2292,calculos!$P$2:$Q$1711,2,1))</f>
        <v>1705</v>
      </c>
      <c r="W2292" s="0" t="n">
        <f aca="false">IF(ISNA(VLOOKUP(P2292,calculos!$S$2:$T$58,2,1)),"null",VLOOKUP(P2292,calculos!$S$2:$T$58,2,1))</f>
        <v>42</v>
      </c>
      <c r="X2292" s="0" t="str">
        <f aca="false">$X$1&amp;B2292&amp;"','"&amp;G2292&amp;"','"&amp;H2292&amp;"','"&amp;I2292&amp;"','"&amp;K2292&amp;"','"&amp;L2292&amp;"','"&amp;M2292&amp;"','"&amp;N2292&amp;"','"&amp;O2292&amp;"',"&amp;Q2292&amp;","&amp;R2292&amp;","&amp;S2292&amp;","&amp;T2292&amp;","&amp;U2292&amp;","&amp;V2292&amp;","&amp;W2292&amp;");"</f>
        <v>insert into servicio (id,fecha_entrega,serie,apertura,fecha_instalacion,garantia,mantenimiento,capacitacion,entrega_equipo,visita,id_empresa,id_hospital,id_equipo,id_marca,id_modelo,id_os,id_ingeniero) values (nextval('seq_servicio'),'','002-018','','21-09-2012','22-09-2010','','','','',12,564,490,125,400,1705,42);</v>
      </c>
    </row>
    <row r="2293" customFormat="false" ht="13.8" hidden="false" customHeight="false" outlineLevel="0" collapsed="false">
      <c r="A2293" s="10" t="s">
        <v>2551</v>
      </c>
      <c r="B2293" s="10"/>
      <c r="C2293" s="10" t="s">
        <v>2755</v>
      </c>
      <c r="D2293" s="10" t="s">
        <v>34</v>
      </c>
      <c r="E2293" s="8" t="s">
        <v>26</v>
      </c>
      <c r="F2293" s="8" t="s">
        <v>26</v>
      </c>
      <c r="G2293" s="10" t="s">
        <v>2756</v>
      </c>
      <c r="H2293" s="10"/>
      <c r="I2293" s="10" t="s">
        <v>2746</v>
      </c>
      <c r="J2293" s="8" t="s">
        <v>26</v>
      </c>
      <c r="K2293" s="10" t="s">
        <v>2757</v>
      </c>
      <c r="L2293" s="10"/>
      <c r="P2293" s="8" t="s">
        <v>26</v>
      </c>
      <c r="Q2293" s="0" t="n">
        <f aca="false">IF(ISNA(VLOOKUP(A2293,calculos!$A$2:$B$20,2,1)),"null",VLOOKUP(A2293,calculos!$A$2:$B$20,2,1))</f>
        <v>5</v>
      </c>
      <c r="R2293" s="0" t="n">
        <f aca="false">IF(ISNA(VLOOKUP(C2293,calculos!$D$2:$E$1218,2,1)),"null",VLOOKUP(C2293,calculos!$D$2:$E$1218,2,1))</f>
        <v>549</v>
      </c>
      <c r="S2293" s="0" t="n">
        <f aca="false">IF(ISNA(VLOOKUP(D2293,calculos!$G$2:$H$1118,2,1)),"null",VLOOKUP(D2293,calculos!$G$2:$H$1118,2,1))</f>
        <v>694</v>
      </c>
      <c r="T2293" s="0" t="n">
        <f aca="false">IF(ISNA(VLOOKUP(E2293,calculos!$J$2:$K$220,2,1)),"null",VLOOKUP(E2293,calculos!$J$2:$K$220,2,1))</f>
        <v>125</v>
      </c>
      <c r="U2293" s="0" t="n">
        <f aca="false">IF(ISNA(VLOOKUP(F2293,calculos!$M$2:$N$658,2,1)),"null",VLOOKUP(F2293,calculos!$M$2:$N$658,2,1))</f>
        <v>400</v>
      </c>
      <c r="V2293" s="0" t="n">
        <f aca="false">IF(ISNA(VLOOKUP(J2293,calculos!$P$2:$Q$1711,2,1)),"null",VLOOKUP(J2293,calculos!$P$2:$Q$1711,2,1))</f>
        <v>1705</v>
      </c>
      <c r="W2293" s="0" t="n">
        <f aca="false">IF(ISNA(VLOOKUP(P2293,calculos!$S$2:$T$58,2,1)),"null",VLOOKUP(P2293,calculos!$S$2:$T$58,2,1))</f>
        <v>42</v>
      </c>
      <c r="X2293" s="0" t="str">
        <f aca="false">$X$1&amp;B2293&amp;"','"&amp;G2293&amp;"','"&amp;H2293&amp;"','"&amp;I2293&amp;"','"&amp;K2293&amp;"','"&amp;L2293&amp;"','"&amp;M2293&amp;"','"&amp;N2293&amp;"','"&amp;O2293&amp;"',"&amp;Q2293&amp;","&amp;R2293&amp;","&amp;S2293&amp;","&amp;T2293&amp;","&amp;U2293&amp;","&amp;V2293&amp;","&amp;W2293&amp;");"</f>
        <v>insert into servicio (id,fecha_entrega,serie,apertura,fecha_instalacion,garantia,mantenimiento,capacitacion,entrega_equipo,visita,id_empresa,id_hospital,id_equipo,id_marca,id_modelo,id_os,id_ingeniero) values (nextval('seq_servicio'),'','03JHCD','','18-10-2012','19-10-2010','','','','',5,549,694,125,400,1705,42);</v>
      </c>
    </row>
    <row r="2294" customFormat="false" ht="13.8" hidden="false" customHeight="false" outlineLevel="0" collapsed="false">
      <c r="A2294" s="10" t="s">
        <v>23</v>
      </c>
      <c r="B2294" s="10"/>
      <c r="C2294" s="10" t="s">
        <v>2758</v>
      </c>
      <c r="D2294" s="10" t="s">
        <v>34</v>
      </c>
      <c r="E2294" s="8" t="s">
        <v>26</v>
      </c>
      <c r="F2294" s="8" t="s">
        <v>26</v>
      </c>
      <c r="G2294" s="10" t="s">
        <v>2759</v>
      </c>
      <c r="H2294" s="10"/>
      <c r="I2294" s="10" t="s">
        <v>2760</v>
      </c>
      <c r="J2294" s="8" t="s">
        <v>26</v>
      </c>
      <c r="K2294" s="10" t="s">
        <v>2761</v>
      </c>
      <c r="L2294" s="10"/>
      <c r="P2294" s="8" t="s">
        <v>26</v>
      </c>
      <c r="Q2294" s="0" t="n">
        <f aca="false">IF(ISNA(VLOOKUP(A2294,calculos!$A$2:$B$20,2,1)),"null",VLOOKUP(A2294,calculos!$A$2:$B$20,2,1))</f>
        <v>12</v>
      </c>
      <c r="R2294" s="0" t="n">
        <f aca="false">IF(ISNA(VLOOKUP(C2294,calculos!$D$2:$E$1218,2,1)),"null",VLOOKUP(C2294,calculos!$D$2:$E$1218,2,1))</f>
        <v>839</v>
      </c>
      <c r="S2294" s="0" t="n">
        <f aca="false">IF(ISNA(VLOOKUP(D2294,calculos!$G$2:$H$1118,2,1)),"null",VLOOKUP(D2294,calculos!$G$2:$H$1118,2,1))</f>
        <v>694</v>
      </c>
      <c r="T2294" s="0" t="n">
        <f aca="false">IF(ISNA(VLOOKUP(E2294,calculos!$J$2:$K$220,2,1)),"null",VLOOKUP(E2294,calculos!$J$2:$K$220,2,1))</f>
        <v>125</v>
      </c>
      <c r="U2294" s="0" t="n">
        <f aca="false">IF(ISNA(VLOOKUP(F2294,calculos!$M$2:$N$658,2,1)),"null",VLOOKUP(F2294,calculos!$M$2:$N$658,2,1))</f>
        <v>400</v>
      </c>
      <c r="V2294" s="0" t="n">
        <f aca="false">IF(ISNA(VLOOKUP(J2294,calculos!$P$2:$Q$1711,2,1)),"null",VLOOKUP(J2294,calculos!$P$2:$Q$1711,2,1))</f>
        <v>1705</v>
      </c>
      <c r="W2294" s="0" t="n">
        <f aca="false">IF(ISNA(VLOOKUP(P2294,calculos!$S$2:$T$58,2,1)),"null",VLOOKUP(P2294,calculos!$S$2:$T$58,2,1))</f>
        <v>42</v>
      </c>
      <c r="X2294" s="0" t="str">
        <f aca="false">$X$1&amp;B2294&amp;"','"&amp;G2294&amp;"','"&amp;H2294&amp;"','"&amp;I2294&amp;"','"&amp;K2294&amp;"','"&amp;L2294&amp;"','"&amp;M2294&amp;"','"&amp;N2294&amp;"','"&amp;O2294&amp;"',"&amp;Q2294&amp;","&amp;R2294&amp;","&amp;S2294&amp;","&amp;T2294&amp;","&amp;U2294&amp;","&amp;V2294&amp;","&amp;W2294&amp;");"</f>
        <v>insert into servicio (id,fecha_entrega,serie,apertura,fecha_instalacion,garantia,mantenimiento,capacitacion,entrega_equipo,visita,id_empresa,id_hospital,id_equipo,id_marca,id_modelo,id_os,id_ingeniero) values (nextval('seq_servicio'),'','03JNF7','','17-05-2013','18-05-2011','','','','',12,839,694,125,400,1705,42);</v>
      </c>
    </row>
    <row r="2295" customFormat="false" ht="13.8" hidden="false" customHeight="false" outlineLevel="0" collapsed="false">
      <c r="A2295" s="10" t="s">
        <v>23</v>
      </c>
      <c r="B2295" s="10"/>
      <c r="C2295" s="10" t="s">
        <v>2762</v>
      </c>
      <c r="D2295" s="10" t="s">
        <v>34</v>
      </c>
      <c r="E2295" s="8" t="s">
        <v>26</v>
      </c>
      <c r="F2295" s="8" t="s">
        <v>26</v>
      </c>
      <c r="G2295" s="10" t="s">
        <v>2763</v>
      </c>
      <c r="H2295" s="10"/>
      <c r="I2295" s="10" t="s">
        <v>2764</v>
      </c>
      <c r="J2295" s="8" t="s">
        <v>26</v>
      </c>
      <c r="K2295" s="10" t="s">
        <v>2765</v>
      </c>
      <c r="L2295" s="10"/>
      <c r="P2295" s="8" t="s">
        <v>26</v>
      </c>
      <c r="Q2295" s="0" t="n">
        <f aca="false">IF(ISNA(VLOOKUP(A2295,calculos!$A$2:$B$20,2,1)),"null",VLOOKUP(A2295,calculos!$A$2:$B$20,2,1))</f>
        <v>12</v>
      </c>
      <c r="R2295" s="0" t="n">
        <f aca="false">IF(ISNA(VLOOKUP(C2295,calculos!$D$2:$E$1218,2,1)),"null",VLOOKUP(C2295,calculos!$D$2:$E$1218,2,1))</f>
        <v>1117</v>
      </c>
      <c r="S2295" s="0" t="n">
        <f aca="false">IF(ISNA(VLOOKUP(D2295,calculos!$G$2:$H$1118,2,1)),"null",VLOOKUP(D2295,calculos!$G$2:$H$1118,2,1))</f>
        <v>694</v>
      </c>
      <c r="T2295" s="0" t="n">
        <f aca="false">IF(ISNA(VLOOKUP(E2295,calculos!$J$2:$K$220,2,1)),"null",VLOOKUP(E2295,calculos!$J$2:$K$220,2,1))</f>
        <v>125</v>
      </c>
      <c r="U2295" s="0" t="n">
        <f aca="false">IF(ISNA(VLOOKUP(F2295,calculos!$M$2:$N$658,2,1)),"null",VLOOKUP(F2295,calculos!$M$2:$N$658,2,1))</f>
        <v>400</v>
      </c>
      <c r="V2295" s="0" t="n">
        <f aca="false">IF(ISNA(VLOOKUP(J2295,calculos!$P$2:$Q$1711,2,1)),"null",VLOOKUP(J2295,calculos!$P$2:$Q$1711,2,1))</f>
        <v>1705</v>
      </c>
      <c r="W2295" s="0" t="n">
        <f aca="false">IF(ISNA(VLOOKUP(P2295,calculos!$S$2:$T$58,2,1)),"null",VLOOKUP(P2295,calculos!$S$2:$T$58,2,1))</f>
        <v>42</v>
      </c>
      <c r="X2295" s="0" t="str">
        <f aca="false">$X$1&amp;B2295&amp;"','"&amp;G2295&amp;"','"&amp;H2295&amp;"','"&amp;I2295&amp;"','"&amp;K2295&amp;"','"&amp;L2295&amp;"','"&amp;M2295&amp;"','"&amp;N2295&amp;"','"&amp;O2295&amp;"',"&amp;Q2295&amp;","&amp;R2295&amp;","&amp;S2295&amp;","&amp;T2295&amp;","&amp;U2295&amp;","&amp;V2295&amp;","&amp;W2295&amp;");"</f>
        <v>insert into servicio (id,fecha_entrega,serie,apertura,fecha_instalacion,garantia,mantenimiento,capacitacion,entrega_equipo,visita,id_empresa,id_hospital,id_equipo,id_marca,id_modelo,id_os,id_ingeniero) values (nextval('seq_servicio'),'','03JNFH','','19-05-2013','20-05-2011','','','','',12,1117,694,125,400,1705,42);</v>
      </c>
    </row>
    <row r="2296" customFormat="false" ht="13.8" hidden="false" customHeight="false" outlineLevel="0" collapsed="false">
      <c r="A2296" s="10" t="s">
        <v>23</v>
      </c>
      <c r="B2296" s="10"/>
      <c r="C2296" s="10" t="s">
        <v>550</v>
      </c>
      <c r="D2296" s="10" t="s">
        <v>34</v>
      </c>
      <c r="E2296" s="8" t="s">
        <v>26</v>
      </c>
      <c r="F2296" s="8" t="s">
        <v>26</v>
      </c>
      <c r="G2296" s="10" t="s">
        <v>2766</v>
      </c>
      <c r="H2296" s="10"/>
      <c r="I2296" s="10" t="s">
        <v>2584</v>
      </c>
      <c r="J2296" s="8" t="s">
        <v>26</v>
      </c>
      <c r="K2296" s="10" t="s">
        <v>2767</v>
      </c>
      <c r="L2296" s="10"/>
      <c r="P2296" s="8" t="s">
        <v>26</v>
      </c>
      <c r="Q2296" s="0" t="n">
        <f aca="false">IF(ISNA(VLOOKUP(A2296,calculos!$A$2:$B$20,2,1)),"null",VLOOKUP(A2296,calculos!$A$2:$B$20,2,1))</f>
        <v>12</v>
      </c>
      <c r="R2296" s="0" t="n">
        <f aca="false">IF(ISNA(VLOOKUP(C2296,calculos!$D$2:$E$1218,2,1)),"null",VLOOKUP(C2296,calculos!$D$2:$E$1218,2,1))</f>
        <v>836</v>
      </c>
      <c r="S2296" s="0" t="n">
        <f aca="false">IF(ISNA(VLOOKUP(D2296,calculos!$G$2:$H$1118,2,1)),"null",VLOOKUP(D2296,calculos!$G$2:$H$1118,2,1))</f>
        <v>694</v>
      </c>
      <c r="T2296" s="0" t="n">
        <f aca="false">IF(ISNA(VLOOKUP(E2296,calculos!$J$2:$K$220,2,1)),"null",VLOOKUP(E2296,calculos!$J$2:$K$220,2,1))</f>
        <v>125</v>
      </c>
      <c r="U2296" s="0" t="n">
        <f aca="false">IF(ISNA(VLOOKUP(F2296,calculos!$M$2:$N$658,2,1)),"null",VLOOKUP(F2296,calculos!$M$2:$N$658,2,1))</f>
        <v>400</v>
      </c>
      <c r="V2296" s="0" t="n">
        <f aca="false">IF(ISNA(VLOOKUP(J2296,calculos!$P$2:$Q$1711,2,1)),"null",VLOOKUP(J2296,calculos!$P$2:$Q$1711,2,1))</f>
        <v>1705</v>
      </c>
      <c r="W2296" s="0" t="n">
        <f aca="false">IF(ISNA(VLOOKUP(P2296,calculos!$S$2:$T$58,2,1)),"null",VLOOKUP(P2296,calculos!$S$2:$T$58,2,1))</f>
        <v>42</v>
      </c>
      <c r="X2296" s="0" t="str">
        <f aca="false">$X$1&amp;B2296&amp;"','"&amp;G2296&amp;"','"&amp;H2296&amp;"','"&amp;I2296&amp;"','"&amp;K2296&amp;"','"&amp;L2296&amp;"','"&amp;M2296&amp;"','"&amp;N2296&amp;"','"&amp;O2296&amp;"',"&amp;Q2296&amp;","&amp;R2296&amp;","&amp;S2296&amp;","&amp;T2296&amp;","&amp;U2296&amp;","&amp;V2296&amp;","&amp;W2296&amp;");"</f>
        <v>insert into servicio (id,fecha_entrega,serie,apertura,fecha_instalacion,garantia,mantenimiento,capacitacion,entrega_equipo,visita,id_empresa,id_hospital,id_equipo,id_marca,id_modelo,id_os,id_ingeniero) values (nextval('seq_servicio'),'','03K20G','','03-04-2014','03-04-2012','','','','',12,836,694,125,400,1705,42);</v>
      </c>
    </row>
    <row r="2297" customFormat="false" ht="13.8" hidden="false" customHeight="false" outlineLevel="0" collapsed="false">
      <c r="A2297" s="10" t="s">
        <v>23</v>
      </c>
      <c r="B2297" s="10"/>
      <c r="C2297" s="10" t="s">
        <v>2768</v>
      </c>
      <c r="D2297" s="10" t="s">
        <v>34</v>
      </c>
      <c r="E2297" s="8" t="s">
        <v>26</v>
      </c>
      <c r="F2297" s="8" t="s">
        <v>26</v>
      </c>
      <c r="G2297" s="10" t="s">
        <v>2769</v>
      </c>
      <c r="H2297" s="10"/>
      <c r="I2297" s="10" t="s">
        <v>2770</v>
      </c>
      <c r="J2297" s="8" t="s">
        <v>26</v>
      </c>
      <c r="K2297" s="10" t="s">
        <v>2771</v>
      </c>
      <c r="L2297" s="10"/>
      <c r="P2297" s="8" t="s">
        <v>26</v>
      </c>
      <c r="Q2297" s="0" t="n">
        <f aca="false">IF(ISNA(VLOOKUP(A2297,calculos!$A$2:$B$20,2,1)),"null",VLOOKUP(A2297,calculos!$A$2:$B$20,2,1))</f>
        <v>12</v>
      </c>
      <c r="R2297" s="0" t="n">
        <f aca="false">IF(ISNA(VLOOKUP(C2297,calculos!$D$2:$E$1218,2,1)),"null",VLOOKUP(C2297,calculos!$D$2:$E$1218,2,1))</f>
        <v>706</v>
      </c>
      <c r="S2297" s="0" t="n">
        <f aca="false">IF(ISNA(VLOOKUP(D2297,calculos!$G$2:$H$1118,2,1)),"null",VLOOKUP(D2297,calculos!$G$2:$H$1118,2,1))</f>
        <v>694</v>
      </c>
      <c r="T2297" s="0" t="n">
        <f aca="false">IF(ISNA(VLOOKUP(E2297,calculos!$J$2:$K$220,2,1)),"null",VLOOKUP(E2297,calculos!$J$2:$K$220,2,1))</f>
        <v>125</v>
      </c>
      <c r="U2297" s="0" t="n">
        <f aca="false">IF(ISNA(VLOOKUP(F2297,calculos!$M$2:$N$658,2,1)),"null",VLOOKUP(F2297,calculos!$M$2:$N$658,2,1))</f>
        <v>400</v>
      </c>
      <c r="V2297" s="0" t="n">
        <f aca="false">IF(ISNA(VLOOKUP(J2297,calculos!$P$2:$Q$1711,2,1)),"null",VLOOKUP(J2297,calculos!$P$2:$Q$1711,2,1))</f>
        <v>1705</v>
      </c>
      <c r="W2297" s="0" t="n">
        <f aca="false">IF(ISNA(VLOOKUP(P2297,calculos!$S$2:$T$58,2,1)),"null",VLOOKUP(P2297,calculos!$S$2:$T$58,2,1))</f>
        <v>42</v>
      </c>
      <c r="X2297" s="0" t="str">
        <f aca="false">$X$1&amp;B2297&amp;"','"&amp;G2297&amp;"','"&amp;H2297&amp;"','"&amp;I2297&amp;"','"&amp;K2297&amp;"','"&amp;L2297&amp;"','"&amp;M2297&amp;"','"&amp;N2297&amp;"','"&amp;O2297&amp;"',"&amp;Q2297&amp;","&amp;R2297&amp;","&amp;S2297&amp;","&amp;T2297&amp;","&amp;U2297&amp;","&amp;V2297&amp;","&amp;W2297&amp;");"</f>
        <v>insert into servicio (id,fecha_entrega,serie,apertura,fecha_instalacion,garantia,mantenimiento,capacitacion,entrega_equipo,visita,id_empresa,id_hospital,id_equipo,id_marca,id_modelo,id_os,id_ingeniero) values (nextval('seq_servicio'),'','03KY4W','','14-09-2014','14-09-2012','','','','',12,706,694,125,400,1705,42);</v>
      </c>
    </row>
    <row r="2298" customFormat="false" ht="13.8" hidden="false" customHeight="false" outlineLevel="0" collapsed="false">
      <c r="A2298" s="10" t="s">
        <v>23</v>
      </c>
      <c r="B2298" s="10"/>
      <c r="C2298" s="10" t="s">
        <v>2772</v>
      </c>
      <c r="D2298" s="10" t="s">
        <v>34</v>
      </c>
      <c r="E2298" s="8" t="s">
        <v>26</v>
      </c>
      <c r="F2298" s="8" t="s">
        <v>26</v>
      </c>
      <c r="G2298" s="10" t="s">
        <v>2773</v>
      </c>
      <c r="H2298" s="10"/>
      <c r="I2298" s="10" t="s">
        <v>646</v>
      </c>
      <c r="J2298" s="8" t="s">
        <v>26</v>
      </c>
      <c r="K2298" s="10" t="s">
        <v>650</v>
      </c>
      <c r="L2298" s="10"/>
      <c r="P2298" s="8" t="s">
        <v>26</v>
      </c>
      <c r="Q2298" s="0" t="n">
        <f aca="false">IF(ISNA(VLOOKUP(A2298,calculos!$A$2:$B$20,2,1)),"null",VLOOKUP(A2298,calculos!$A$2:$B$20,2,1))</f>
        <v>12</v>
      </c>
      <c r="R2298" s="0" t="n">
        <f aca="false">IF(ISNA(VLOOKUP(C2298,calculos!$D$2:$E$1218,2,1)),"null",VLOOKUP(C2298,calculos!$D$2:$E$1218,2,1))</f>
        <v>848</v>
      </c>
      <c r="S2298" s="0" t="n">
        <f aca="false">IF(ISNA(VLOOKUP(D2298,calculos!$G$2:$H$1118,2,1)),"null",VLOOKUP(D2298,calculos!$G$2:$H$1118,2,1))</f>
        <v>694</v>
      </c>
      <c r="T2298" s="0" t="n">
        <f aca="false">IF(ISNA(VLOOKUP(E2298,calculos!$J$2:$K$220,2,1)),"null",VLOOKUP(E2298,calculos!$J$2:$K$220,2,1))</f>
        <v>125</v>
      </c>
      <c r="U2298" s="0" t="n">
        <f aca="false">IF(ISNA(VLOOKUP(F2298,calculos!$M$2:$N$658,2,1)),"null",VLOOKUP(F2298,calculos!$M$2:$N$658,2,1))</f>
        <v>400</v>
      </c>
      <c r="V2298" s="0" t="n">
        <f aca="false">IF(ISNA(VLOOKUP(J2298,calculos!$P$2:$Q$1711,2,1)),"null",VLOOKUP(J2298,calculos!$P$2:$Q$1711,2,1))</f>
        <v>1705</v>
      </c>
      <c r="W2298" s="0" t="n">
        <f aca="false">IF(ISNA(VLOOKUP(P2298,calculos!$S$2:$T$58,2,1)),"null",VLOOKUP(P2298,calculos!$S$2:$T$58,2,1))</f>
        <v>42</v>
      </c>
      <c r="X2298" s="0" t="str">
        <f aca="false">$X$1&amp;B2298&amp;"','"&amp;G2298&amp;"','"&amp;H2298&amp;"','"&amp;I2298&amp;"','"&amp;K2298&amp;"','"&amp;L2298&amp;"','"&amp;M2298&amp;"','"&amp;N2298&amp;"','"&amp;O2298&amp;"',"&amp;Q2298&amp;","&amp;R2298&amp;","&amp;S2298&amp;","&amp;T2298&amp;","&amp;U2298&amp;","&amp;V2298&amp;","&amp;W2298&amp;");"</f>
        <v>insert into servicio (id,fecha_entrega,serie,apertura,fecha_instalacion,garantia,mantenimiento,capacitacion,entrega_equipo,visita,id_empresa,id_hospital,id_equipo,id_marca,id_modelo,id_os,id_ingeniero) values (nextval('seq_servicio'),'','03KY5K','','13-06-2013','14-06-2011','','','','',12,848,694,125,400,1705,42);</v>
      </c>
    </row>
    <row r="2299" customFormat="false" ht="13.8" hidden="false" customHeight="false" outlineLevel="0" collapsed="false">
      <c r="A2299" s="10" t="s">
        <v>23</v>
      </c>
      <c r="B2299" s="10"/>
      <c r="C2299" s="10" t="s">
        <v>2774</v>
      </c>
      <c r="D2299" s="10" t="s">
        <v>34</v>
      </c>
      <c r="E2299" s="8" t="s">
        <v>26</v>
      </c>
      <c r="F2299" s="8" t="s">
        <v>26</v>
      </c>
      <c r="G2299" s="10" t="s">
        <v>2775</v>
      </c>
      <c r="H2299" s="10"/>
      <c r="I2299" s="10" t="s">
        <v>2776</v>
      </c>
      <c r="J2299" s="8" t="s">
        <v>26</v>
      </c>
      <c r="K2299" s="10" t="s">
        <v>2777</v>
      </c>
      <c r="L2299" s="10"/>
      <c r="P2299" s="8" t="s">
        <v>26</v>
      </c>
      <c r="Q2299" s="0" t="n">
        <f aca="false">IF(ISNA(VLOOKUP(A2299,calculos!$A$2:$B$20,2,1)),"null",VLOOKUP(A2299,calculos!$A$2:$B$20,2,1))</f>
        <v>12</v>
      </c>
      <c r="R2299" s="0" t="n">
        <f aca="false">IF(ISNA(VLOOKUP(C2299,calculos!$D$2:$E$1218,2,1)),"null",VLOOKUP(C2299,calculos!$D$2:$E$1218,2,1))</f>
        <v>1102</v>
      </c>
      <c r="S2299" s="0" t="n">
        <f aca="false">IF(ISNA(VLOOKUP(D2299,calculos!$G$2:$H$1118,2,1)),"null",VLOOKUP(D2299,calculos!$G$2:$H$1118,2,1))</f>
        <v>694</v>
      </c>
      <c r="T2299" s="0" t="n">
        <f aca="false">IF(ISNA(VLOOKUP(E2299,calculos!$J$2:$K$220,2,1)),"null",VLOOKUP(E2299,calculos!$J$2:$K$220,2,1))</f>
        <v>125</v>
      </c>
      <c r="U2299" s="0" t="n">
        <f aca="false">IF(ISNA(VLOOKUP(F2299,calculos!$M$2:$N$658,2,1)),"null",VLOOKUP(F2299,calculos!$M$2:$N$658,2,1))</f>
        <v>400</v>
      </c>
      <c r="V2299" s="0" t="n">
        <f aca="false">IF(ISNA(VLOOKUP(J2299,calculos!$P$2:$Q$1711,2,1)),"null",VLOOKUP(J2299,calculos!$P$2:$Q$1711,2,1))</f>
        <v>1705</v>
      </c>
      <c r="W2299" s="0" t="n">
        <f aca="false">IF(ISNA(VLOOKUP(P2299,calculos!$S$2:$T$58,2,1)),"null",VLOOKUP(P2299,calculos!$S$2:$T$58,2,1))</f>
        <v>42</v>
      </c>
      <c r="X2299" s="0" t="str">
        <f aca="false">$X$1&amp;B2299&amp;"','"&amp;G2299&amp;"','"&amp;H2299&amp;"','"&amp;I2299&amp;"','"&amp;K2299&amp;"','"&amp;L2299&amp;"','"&amp;M2299&amp;"','"&amp;N2299&amp;"','"&amp;O2299&amp;"',"&amp;Q2299&amp;","&amp;R2299&amp;","&amp;S2299&amp;","&amp;T2299&amp;","&amp;U2299&amp;","&amp;V2299&amp;","&amp;W2299&amp;");"</f>
        <v>insert into servicio (id,fecha_entrega,serie,apertura,fecha_instalacion,garantia,mantenimiento,capacitacion,entrega_equipo,visita,id_empresa,id_hospital,id_equipo,id_marca,id_modelo,id_os,id_ingeniero) values (nextval('seq_servicio'),'','03KZ4W','','03-09-2014','03-09-2012','','','','',12,1102,694,125,400,1705,42);</v>
      </c>
    </row>
    <row r="2300" customFormat="false" ht="24.05" hidden="false" customHeight="false" outlineLevel="0" collapsed="false">
      <c r="A2300" s="10" t="s">
        <v>23</v>
      </c>
      <c r="B2300" s="10"/>
      <c r="C2300" s="10" t="s">
        <v>569</v>
      </c>
      <c r="D2300" s="10" t="s">
        <v>940</v>
      </c>
      <c r="E2300" s="8" t="s">
        <v>26</v>
      </c>
      <c r="F2300" s="8" t="s">
        <v>26</v>
      </c>
      <c r="G2300" s="12" t="s">
        <v>2778</v>
      </c>
      <c r="H2300" s="12"/>
      <c r="I2300" s="10" t="s">
        <v>950</v>
      </c>
      <c r="J2300" s="8" t="s">
        <v>26</v>
      </c>
      <c r="K2300" s="10" t="s">
        <v>2779</v>
      </c>
      <c r="L2300" s="10"/>
      <c r="P2300" s="8" t="s">
        <v>26</v>
      </c>
      <c r="Q2300" s="0" t="n">
        <f aca="false">IF(ISNA(VLOOKUP(A2300,calculos!$A$2:$B$20,2,1)),"null",VLOOKUP(A2300,calculos!$A$2:$B$20,2,1))</f>
        <v>12</v>
      </c>
      <c r="R2300" s="0" t="n">
        <f aca="false">IF(ISNA(VLOOKUP(C2300,calculos!$D$2:$E$1218,2,1)),"null",VLOOKUP(C2300,calculos!$D$2:$E$1218,2,1))</f>
        <v>704</v>
      </c>
      <c r="S2300" s="0" t="n">
        <f aca="false">IF(ISNA(VLOOKUP(D2300,calculos!$G$2:$H$1118,2,1)),"null",VLOOKUP(D2300,calculos!$G$2:$H$1118,2,1))</f>
        <v>268</v>
      </c>
      <c r="T2300" s="0" t="n">
        <f aca="false">IF(ISNA(VLOOKUP(E2300,calculos!$J$2:$K$220,2,1)),"null",VLOOKUP(E2300,calculos!$J$2:$K$220,2,1))</f>
        <v>125</v>
      </c>
      <c r="U2300" s="0" t="n">
        <f aca="false">IF(ISNA(VLOOKUP(F2300,calculos!$M$2:$N$658,2,1)),"null",VLOOKUP(F2300,calculos!$M$2:$N$658,2,1))</f>
        <v>400</v>
      </c>
      <c r="V2300" s="0" t="n">
        <f aca="false">IF(ISNA(VLOOKUP(J2300,calculos!$P$2:$Q$1711,2,1)),"null",VLOOKUP(J2300,calculos!$P$2:$Q$1711,2,1))</f>
        <v>1705</v>
      </c>
      <c r="W2300" s="0" t="n">
        <f aca="false">IF(ISNA(VLOOKUP(P2300,calculos!$S$2:$T$58,2,1)),"null",VLOOKUP(P2300,calculos!$S$2:$T$58,2,1))</f>
        <v>42</v>
      </c>
      <c r="X2300" s="0" t="str">
        <f aca="false">$X$1&amp;B2300&amp;"','"&amp;G2300&amp;"','"&amp;H2300&amp;"','"&amp;I2300&amp;"','"&amp;K2300&amp;"','"&amp;L2300&amp;"','"&amp;M2300&amp;"','"&amp;N2300&amp;"','"&amp;O2300&amp;"',"&amp;Q2300&amp;","&amp;R2300&amp;","&amp;S2300&amp;","&amp;T2300&amp;","&amp;U2300&amp;","&amp;V2300&amp;","&amp;W2300&amp;");"</f>
        <v>insert into servicio (id,fecha_entrega,serie,apertura,fecha_instalacion,garantia,mantenimiento,capacitacion,entrega_equipo,visita,id_empresa,id_hospital,id_equipo,id_marca,id_modelo,id_os,id_ingeniero) values (nextval('seq_servicio'),'','057581
057581','','12-02-2014','13-02-2012','','','','',12,704,268,125,400,1705,42);</v>
      </c>
    </row>
    <row r="2301" customFormat="false" ht="24.05" hidden="false" customHeight="false" outlineLevel="0" collapsed="false">
      <c r="A2301" s="10" t="s">
        <v>23</v>
      </c>
      <c r="B2301" s="10"/>
      <c r="C2301" s="10" t="s">
        <v>569</v>
      </c>
      <c r="D2301" s="10" t="s">
        <v>940</v>
      </c>
      <c r="E2301" s="8" t="s">
        <v>26</v>
      </c>
      <c r="F2301" s="8" t="s">
        <v>26</v>
      </c>
      <c r="G2301" s="12" t="s">
        <v>2780</v>
      </c>
      <c r="H2301" s="12"/>
      <c r="I2301" s="10" t="s">
        <v>961</v>
      </c>
      <c r="J2301" s="8" t="s">
        <v>26</v>
      </c>
      <c r="K2301" s="10" t="s">
        <v>962</v>
      </c>
      <c r="L2301" s="10"/>
      <c r="P2301" s="8" t="s">
        <v>26</v>
      </c>
      <c r="Q2301" s="0" t="n">
        <f aca="false">IF(ISNA(VLOOKUP(A2301,calculos!$A$2:$B$20,2,1)),"null",VLOOKUP(A2301,calculos!$A$2:$B$20,2,1))</f>
        <v>12</v>
      </c>
      <c r="R2301" s="0" t="n">
        <f aca="false">IF(ISNA(VLOOKUP(C2301,calculos!$D$2:$E$1218,2,1)),"null",VLOOKUP(C2301,calculos!$D$2:$E$1218,2,1))</f>
        <v>704</v>
      </c>
      <c r="S2301" s="0" t="n">
        <f aca="false">IF(ISNA(VLOOKUP(D2301,calculos!$G$2:$H$1118,2,1)),"null",VLOOKUP(D2301,calculos!$G$2:$H$1118,2,1))</f>
        <v>268</v>
      </c>
      <c r="T2301" s="0" t="n">
        <f aca="false">IF(ISNA(VLOOKUP(E2301,calculos!$J$2:$K$220,2,1)),"null",VLOOKUP(E2301,calculos!$J$2:$K$220,2,1))</f>
        <v>125</v>
      </c>
      <c r="U2301" s="0" t="n">
        <f aca="false">IF(ISNA(VLOOKUP(F2301,calculos!$M$2:$N$658,2,1)),"null",VLOOKUP(F2301,calculos!$M$2:$N$658,2,1))</f>
        <v>400</v>
      </c>
      <c r="V2301" s="0" t="n">
        <f aca="false">IF(ISNA(VLOOKUP(J2301,calculos!$P$2:$Q$1711,2,1)),"null",VLOOKUP(J2301,calculos!$P$2:$Q$1711,2,1))</f>
        <v>1705</v>
      </c>
      <c r="W2301" s="0" t="n">
        <f aca="false">IF(ISNA(VLOOKUP(P2301,calculos!$S$2:$T$58,2,1)),"null",VLOOKUP(P2301,calculos!$S$2:$T$58,2,1))</f>
        <v>42</v>
      </c>
      <c r="X2301" s="0" t="str">
        <f aca="false">$X$1&amp;B2301&amp;"','"&amp;G2301&amp;"','"&amp;H2301&amp;"','"&amp;I2301&amp;"','"&amp;K2301&amp;"','"&amp;L2301&amp;"','"&amp;M2301&amp;"','"&amp;N2301&amp;"','"&amp;O2301&amp;"',"&amp;Q2301&amp;","&amp;R2301&amp;","&amp;S2301&amp;","&amp;T2301&amp;","&amp;U2301&amp;","&amp;V2301&amp;","&amp;W2301&amp;");"</f>
        <v>insert into servicio (id,fecha_entrega,serie,apertura,fecha_instalacion,garantia,mantenimiento,capacitacion,entrega_equipo,visita,id_empresa,id_hospital,id_equipo,id_marca,id_modelo,id_os,id_ingeniero) values (nextval('seq_servicio'),'','057582
P159','','24-01-2014','25-01-2012','','','','',12,704,268,125,400,1705,42);</v>
      </c>
    </row>
    <row r="2302" customFormat="false" ht="13.8" hidden="false" customHeight="false" outlineLevel="0" collapsed="false">
      <c r="A2302" s="10" t="s">
        <v>23</v>
      </c>
      <c r="B2302" s="10"/>
      <c r="C2302" s="10" t="s">
        <v>61</v>
      </c>
      <c r="D2302" s="10" t="s">
        <v>2781</v>
      </c>
      <c r="E2302" s="8" t="s">
        <v>26</v>
      </c>
      <c r="F2302" s="8" t="s">
        <v>26</v>
      </c>
      <c r="G2302" s="10" t="s">
        <v>2782</v>
      </c>
      <c r="H2302" s="10"/>
      <c r="I2302" s="10" t="s">
        <v>2783</v>
      </c>
      <c r="J2302" s="8" t="s">
        <v>26</v>
      </c>
      <c r="K2302" s="10" t="s">
        <v>2784</v>
      </c>
      <c r="L2302" s="10"/>
      <c r="P2302" s="8" t="s">
        <v>26</v>
      </c>
      <c r="Q2302" s="0" t="n">
        <f aca="false">IF(ISNA(VLOOKUP(A2302,calculos!$A$2:$B$20,2,1)),"null",VLOOKUP(A2302,calculos!$A$2:$B$20,2,1))</f>
        <v>12</v>
      </c>
      <c r="R2302" s="0" t="n">
        <f aca="false">IF(ISNA(VLOOKUP(C2302,calculos!$D$2:$E$1218,2,1)),"null",VLOOKUP(C2302,calculos!$D$2:$E$1218,2,1))</f>
        <v>483</v>
      </c>
      <c r="S2302" s="0" t="n">
        <f aca="false">IF(ISNA(VLOOKUP(D2302,calculos!$G$2:$H$1118,2,1)),"null",VLOOKUP(D2302,calculos!$G$2:$H$1118,2,1))</f>
        <v>532</v>
      </c>
      <c r="T2302" s="0" t="n">
        <f aca="false">IF(ISNA(VLOOKUP(E2302,calculos!$J$2:$K$220,2,1)),"null",VLOOKUP(E2302,calculos!$J$2:$K$220,2,1))</f>
        <v>125</v>
      </c>
      <c r="U2302" s="0" t="n">
        <f aca="false">IF(ISNA(VLOOKUP(F2302,calculos!$M$2:$N$658,2,1)),"null",VLOOKUP(F2302,calculos!$M$2:$N$658,2,1))</f>
        <v>400</v>
      </c>
      <c r="V2302" s="0" t="n">
        <f aca="false">IF(ISNA(VLOOKUP(J2302,calculos!$P$2:$Q$1711,2,1)),"null",VLOOKUP(J2302,calculos!$P$2:$Q$1711,2,1))</f>
        <v>1705</v>
      </c>
      <c r="W2302" s="0" t="n">
        <f aca="false">IF(ISNA(VLOOKUP(P2302,calculos!$S$2:$T$58,2,1)),"null",VLOOKUP(P2302,calculos!$S$2:$T$58,2,1))</f>
        <v>42</v>
      </c>
      <c r="X2302" s="0" t="str">
        <f aca="false">$X$1&amp;B2302&amp;"','"&amp;G2302&amp;"','"&amp;H2302&amp;"','"&amp;I2302&amp;"','"&amp;K2302&amp;"','"&amp;L2302&amp;"','"&amp;M2302&amp;"','"&amp;N2302&amp;"','"&amp;O2302&amp;"',"&amp;Q2302&amp;","&amp;R2302&amp;","&amp;S2302&amp;","&amp;T2302&amp;","&amp;U2302&amp;","&amp;V2302&amp;","&amp;W2302&amp;");"</f>
        <v>insert into servicio (id,fecha_entrega,serie,apertura,fecha_instalacion,garantia,mantenimiento,capacitacion,entrega_equipo,visita,id_empresa,id_hospital,id_equipo,id_marca,id_modelo,id_os,id_ingeniero) values (nextval('seq_servicio'),'','091203A450CEA','','12-11-2015','12-11-2013','','','','',12,483,532,125,400,1705,42);</v>
      </c>
    </row>
    <row r="2303" customFormat="false" ht="13.8" hidden="false" customHeight="false" outlineLevel="0" collapsed="false">
      <c r="A2303" s="10" t="s">
        <v>154</v>
      </c>
      <c r="B2303" s="10"/>
      <c r="C2303" s="10" t="s">
        <v>858</v>
      </c>
      <c r="D2303" s="10" t="s">
        <v>2785</v>
      </c>
      <c r="E2303" s="8" t="s">
        <v>26</v>
      </c>
      <c r="F2303" s="8" t="s">
        <v>26</v>
      </c>
      <c r="G2303" s="10" t="s">
        <v>2786</v>
      </c>
      <c r="H2303" s="10"/>
      <c r="I2303" s="10" t="s">
        <v>2787</v>
      </c>
      <c r="J2303" s="8" t="s">
        <v>26</v>
      </c>
      <c r="K2303" s="10" t="s">
        <v>2788</v>
      </c>
      <c r="L2303" s="10"/>
      <c r="P2303" s="8" t="s">
        <v>26</v>
      </c>
      <c r="Q2303" s="0" t="n">
        <f aca="false">IF(ISNA(VLOOKUP(A2303,calculos!$A$2:$B$20,2,1)),"null",VLOOKUP(A2303,calculos!$A$2:$B$20,2,1))</f>
        <v>10</v>
      </c>
      <c r="R2303" s="0" t="n">
        <f aca="false">IF(ISNA(VLOOKUP(C2303,calculos!$D$2:$E$1218,2,1)),"null",VLOOKUP(C2303,calculos!$D$2:$E$1218,2,1))</f>
        <v>805</v>
      </c>
      <c r="S2303" s="0" t="n">
        <f aca="false">IF(ISNA(VLOOKUP(D2303,calculos!$G$2:$H$1118,2,1)),"null",VLOOKUP(D2303,calculos!$G$2:$H$1118,2,1))</f>
        <v>316</v>
      </c>
      <c r="T2303" s="0" t="n">
        <f aca="false">IF(ISNA(VLOOKUP(E2303,calculos!$J$2:$K$220,2,1)),"null",VLOOKUP(E2303,calculos!$J$2:$K$220,2,1))</f>
        <v>125</v>
      </c>
      <c r="U2303" s="0" t="n">
        <f aca="false">IF(ISNA(VLOOKUP(F2303,calculos!$M$2:$N$658,2,1)),"null",VLOOKUP(F2303,calculos!$M$2:$N$658,2,1))</f>
        <v>400</v>
      </c>
      <c r="V2303" s="0" t="n">
        <f aca="false">IF(ISNA(VLOOKUP(J2303,calculos!$P$2:$Q$1711,2,1)),"null",VLOOKUP(J2303,calculos!$P$2:$Q$1711,2,1))</f>
        <v>1705</v>
      </c>
      <c r="W2303" s="0" t="n">
        <f aca="false">IF(ISNA(VLOOKUP(P2303,calculos!$S$2:$T$58,2,1)),"null",VLOOKUP(P2303,calculos!$S$2:$T$58,2,1))</f>
        <v>42</v>
      </c>
      <c r="X2303" s="0" t="str">
        <f aca="false">$X$1&amp;B2303&amp;"','"&amp;G2303&amp;"','"&amp;H2303&amp;"','"&amp;I2303&amp;"','"&amp;K2303&amp;"','"&amp;L2303&amp;"','"&amp;M2303&amp;"','"&amp;N2303&amp;"','"&amp;O2303&amp;"',"&amp;Q2303&amp;","&amp;R2303&amp;","&amp;S2303&amp;","&amp;T2303&amp;","&amp;U2303&amp;","&amp;V2303&amp;","&amp;W2303&amp;");"</f>
        <v>insert into servicio (id,fecha_entrega,serie,apertura,fecha_instalacion,garantia,mantenimiento,capacitacion,entrega_equipo,visita,id_empresa,id_hospital,id_equipo,id_marca,id_modelo,id_os,id_ingeniero) values (nextval('seq_servicio'),'','0A009AO128','','09-02-2014','10-02-2012','','','','',10,805,316,125,400,1705,42);</v>
      </c>
    </row>
    <row r="2304" customFormat="false" ht="13.8" hidden="false" customHeight="false" outlineLevel="0" collapsed="false">
      <c r="A2304" s="10" t="s">
        <v>23</v>
      </c>
      <c r="B2304" s="10"/>
      <c r="C2304" s="10" t="s">
        <v>943</v>
      </c>
      <c r="D2304" s="10" t="s">
        <v>1471</v>
      </c>
      <c r="E2304" s="8" t="s">
        <v>26</v>
      </c>
      <c r="F2304" s="8" t="s">
        <v>26</v>
      </c>
      <c r="G2304" s="10" t="s">
        <v>2789</v>
      </c>
      <c r="H2304" s="10"/>
      <c r="I2304" s="10" t="s">
        <v>1456</v>
      </c>
      <c r="J2304" s="8" t="s">
        <v>26</v>
      </c>
      <c r="K2304" s="10" t="s">
        <v>1457</v>
      </c>
      <c r="L2304" s="10"/>
      <c r="P2304" s="8" t="s">
        <v>26</v>
      </c>
      <c r="Q2304" s="0" t="n">
        <f aca="false">IF(ISNA(VLOOKUP(A2304,calculos!$A$2:$B$20,2,1)),"null",VLOOKUP(A2304,calculos!$A$2:$B$20,2,1))</f>
        <v>12</v>
      </c>
      <c r="R2304" s="0" t="n">
        <f aca="false">IF(ISNA(VLOOKUP(C2304,calculos!$D$2:$E$1218,2,1)),"null",VLOOKUP(C2304,calculos!$D$2:$E$1218,2,1))</f>
        <v>700</v>
      </c>
      <c r="S2304" s="0" t="n">
        <f aca="false">IF(ISNA(VLOOKUP(D2304,calculos!$G$2:$H$1118,2,1)),"null",VLOOKUP(D2304,calculos!$G$2:$H$1118,2,1))</f>
        <v>346</v>
      </c>
      <c r="T2304" s="0" t="n">
        <f aca="false">IF(ISNA(VLOOKUP(E2304,calculos!$J$2:$K$220,2,1)),"null",VLOOKUP(E2304,calculos!$J$2:$K$220,2,1))</f>
        <v>125</v>
      </c>
      <c r="U2304" s="0" t="n">
        <f aca="false">IF(ISNA(VLOOKUP(F2304,calculos!$M$2:$N$658,2,1)),"null",VLOOKUP(F2304,calculos!$M$2:$N$658,2,1))</f>
        <v>400</v>
      </c>
      <c r="V2304" s="0" t="n">
        <f aca="false">IF(ISNA(VLOOKUP(J2304,calculos!$P$2:$Q$1711,2,1)),"null",VLOOKUP(J2304,calculos!$P$2:$Q$1711,2,1))</f>
        <v>1705</v>
      </c>
      <c r="W2304" s="0" t="n">
        <f aca="false">IF(ISNA(VLOOKUP(P2304,calculos!$S$2:$T$58,2,1)),"null",VLOOKUP(P2304,calculos!$S$2:$T$58,2,1))</f>
        <v>42</v>
      </c>
      <c r="X2304" s="0" t="str">
        <f aca="false">$X$1&amp;B2304&amp;"','"&amp;G2304&amp;"','"&amp;H2304&amp;"','"&amp;I2304&amp;"','"&amp;K2304&amp;"','"&amp;L2304&amp;"','"&amp;M2304&amp;"','"&amp;N2304&amp;"','"&amp;O2304&amp;"',"&amp;Q2304&amp;","&amp;R2304&amp;","&amp;S2304&amp;","&amp;T2304&amp;","&amp;U2304&amp;","&amp;V2304&amp;","&amp;W2304&amp;");"</f>
        <v>insert into servicio (id,fecha_entrega,serie,apertura,fecha_instalacion,garantia,mantenimiento,capacitacion,entrega_equipo,visita,id_empresa,id_hospital,id_equipo,id_marca,id_modelo,id_os,id_ingeniero) values (nextval('seq_servicio'),'','10 ESTETOS CUAJIMALPA','','30-05-2015','30-05-2013','','','','',12,700,346,125,400,1705,42);</v>
      </c>
    </row>
    <row r="2305" customFormat="false" ht="13.8" hidden="false" customHeight="false" outlineLevel="0" collapsed="false">
      <c r="A2305" s="10" t="s">
        <v>23</v>
      </c>
      <c r="B2305" s="10"/>
      <c r="C2305" s="10" t="s">
        <v>567</v>
      </c>
      <c r="D2305" s="10" t="s">
        <v>1471</v>
      </c>
      <c r="E2305" s="8" t="s">
        <v>26</v>
      </c>
      <c r="F2305" s="8" t="s">
        <v>26</v>
      </c>
      <c r="G2305" s="10" t="s">
        <v>2790</v>
      </c>
      <c r="H2305" s="10"/>
      <c r="I2305" s="10" t="s">
        <v>1456</v>
      </c>
      <c r="J2305" s="8" t="s">
        <v>26</v>
      </c>
      <c r="K2305" s="10" t="s">
        <v>1457</v>
      </c>
      <c r="L2305" s="10"/>
      <c r="P2305" s="8" t="s">
        <v>26</v>
      </c>
      <c r="Q2305" s="0" t="n">
        <f aca="false">IF(ISNA(VLOOKUP(A2305,calculos!$A$2:$B$20,2,1)),"null",VLOOKUP(A2305,calculos!$A$2:$B$20,2,1))</f>
        <v>12</v>
      </c>
      <c r="R2305" s="0" t="n">
        <f aca="false">IF(ISNA(VLOOKUP(C2305,calculos!$D$2:$E$1218,2,1)),"null",VLOOKUP(C2305,calculos!$D$2:$E$1218,2,1))</f>
        <v>702</v>
      </c>
      <c r="S2305" s="0" t="n">
        <f aca="false">IF(ISNA(VLOOKUP(D2305,calculos!$G$2:$H$1118,2,1)),"null",VLOOKUP(D2305,calculos!$G$2:$H$1118,2,1))</f>
        <v>346</v>
      </c>
      <c r="T2305" s="0" t="n">
        <f aca="false">IF(ISNA(VLOOKUP(E2305,calculos!$J$2:$K$220,2,1)),"null",VLOOKUP(E2305,calculos!$J$2:$K$220,2,1))</f>
        <v>125</v>
      </c>
      <c r="U2305" s="0" t="n">
        <f aca="false">IF(ISNA(VLOOKUP(F2305,calculos!$M$2:$N$658,2,1)),"null",VLOOKUP(F2305,calculos!$M$2:$N$658,2,1))</f>
        <v>400</v>
      </c>
      <c r="V2305" s="0" t="n">
        <f aca="false">IF(ISNA(VLOOKUP(J2305,calculos!$P$2:$Q$1711,2,1)),"null",VLOOKUP(J2305,calculos!$P$2:$Q$1711,2,1))</f>
        <v>1705</v>
      </c>
      <c r="W2305" s="0" t="n">
        <f aca="false">IF(ISNA(VLOOKUP(P2305,calculos!$S$2:$T$58,2,1)),"null",VLOOKUP(P2305,calculos!$S$2:$T$58,2,1))</f>
        <v>42</v>
      </c>
      <c r="X2305" s="0" t="str">
        <f aca="false">$X$1&amp;B2305&amp;"','"&amp;G2305&amp;"','"&amp;H2305&amp;"','"&amp;I2305&amp;"','"&amp;K2305&amp;"','"&amp;L2305&amp;"','"&amp;M2305&amp;"','"&amp;N2305&amp;"','"&amp;O2305&amp;"',"&amp;Q2305&amp;","&amp;R2305&amp;","&amp;S2305&amp;","&amp;T2305&amp;","&amp;U2305&amp;","&amp;V2305&amp;","&amp;W2305&amp;");"</f>
        <v>insert into servicio (id,fecha_entrega,serie,apertura,fecha_instalacion,garantia,mantenimiento,capacitacion,entrega_equipo,visita,id_empresa,id_hospital,id_equipo,id_marca,id_modelo,id_os,id_ingeniero) values (nextval('seq_servicio'),'','10 ESTETOS CUAUTEPEC','','30-05-2015','30-05-2013','','','','',12,702,346,125,400,1705,42);</v>
      </c>
    </row>
    <row r="2306" customFormat="false" ht="13.8" hidden="false" customHeight="false" outlineLevel="0" collapsed="false">
      <c r="A2306" s="10" t="s">
        <v>23</v>
      </c>
      <c r="B2306" s="10"/>
      <c r="C2306" s="10" t="s">
        <v>573</v>
      </c>
      <c r="D2306" s="10" t="s">
        <v>1471</v>
      </c>
      <c r="E2306" s="8" t="s">
        <v>26</v>
      </c>
      <c r="F2306" s="8" t="s">
        <v>26</v>
      </c>
      <c r="G2306" s="10" t="s">
        <v>2791</v>
      </c>
      <c r="H2306" s="10"/>
      <c r="I2306" s="10" t="s">
        <v>1456</v>
      </c>
      <c r="J2306" s="8" t="s">
        <v>26</v>
      </c>
      <c r="K2306" s="10" t="s">
        <v>1457</v>
      </c>
      <c r="L2306" s="10"/>
      <c r="P2306" s="8" t="s">
        <v>26</v>
      </c>
      <c r="Q2306" s="0" t="n">
        <f aca="false">IF(ISNA(VLOOKUP(A2306,calculos!$A$2:$B$20,2,1)),"null",VLOOKUP(A2306,calculos!$A$2:$B$20,2,1))</f>
        <v>12</v>
      </c>
      <c r="R2306" s="0" t="n">
        <f aca="false">IF(ISNA(VLOOKUP(C2306,calculos!$D$2:$E$1218,2,1)),"null",VLOOKUP(C2306,calculos!$D$2:$E$1218,2,1))</f>
        <v>708</v>
      </c>
      <c r="S2306" s="0" t="n">
        <f aca="false">IF(ISNA(VLOOKUP(D2306,calculos!$G$2:$H$1118,2,1)),"null",VLOOKUP(D2306,calculos!$G$2:$H$1118,2,1))</f>
        <v>346</v>
      </c>
      <c r="T2306" s="0" t="n">
        <f aca="false">IF(ISNA(VLOOKUP(E2306,calculos!$J$2:$K$220,2,1)),"null",VLOOKUP(E2306,calculos!$J$2:$K$220,2,1))</f>
        <v>125</v>
      </c>
      <c r="U2306" s="0" t="n">
        <f aca="false">IF(ISNA(VLOOKUP(F2306,calculos!$M$2:$N$658,2,1)),"null",VLOOKUP(F2306,calculos!$M$2:$N$658,2,1))</f>
        <v>400</v>
      </c>
      <c r="V2306" s="0" t="n">
        <f aca="false">IF(ISNA(VLOOKUP(J2306,calculos!$P$2:$Q$1711,2,1)),"null",VLOOKUP(J2306,calculos!$P$2:$Q$1711,2,1))</f>
        <v>1705</v>
      </c>
      <c r="W2306" s="0" t="n">
        <f aca="false">IF(ISNA(VLOOKUP(P2306,calculos!$S$2:$T$58,2,1)),"null",VLOOKUP(P2306,calculos!$S$2:$T$58,2,1))</f>
        <v>42</v>
      </c>
      <c r="X2306" s="0" t="str">
        <f aca="false">$X$1&amp;B2306&amp;"','"&amp;G2306&amp;"','"&amp;H2306&amp;"','"&amp;I2306&amp;"','"&amp;K2306&amp;"','"&amp;L2306&amp;"','"&amp;M2306&amp;"','"&amp;N2306&amp;"','"&amp;O2306&amp;"',"&amp;Q2306&amp;","&amp;R2306&amp;","&amp;S2306&amp;","&amp;T2306&amp;","&amp;U2306&amp;","&amp;V2306&amp;","&amp;W2306&amp;");"</f>
        <v>insert into servicio (id,fecha_entrega,serie,apertura,fecha_instalacion,garantia,mantenimiento,capacitacion,entrega_equipo,visita,id_empresa,id_hospital,id_equipo,id_marca,id_modelo,id_os,id_ingeniero) values (nextval('seq_servicio'),'','10 ESTETOS MAGDALENA CONTRERAS','','30-05-2015','30-05-2013','','','','',12,708,346,125,400,1705,42);</v>
      </c>
    </row>
    <row r="2307" customFormat="false" ht="13.8" hidden="false" customHeight="false" outlineLevel="0" collapsed="false">
      <c r="A2307" s="10" t="s">
        <v>23</v>
      </c>
      <c r="B2307" s="10"/>
      <c r="C2307" s="10" t="s">
        <v>2463</v>
      </c>
      <c r="D2307" s="10" t="s">
        <v>1471</v>
      </c>
      <c r="E2307" s="8" t="s">
        <v>26</v>
      </c>
      <c r="F2307" s="8" t="s">
        <v>26</v>
      </c>
      <c r="G2307" s="10" t="s">
        <v>2792</v>
      </c>
      <c r="H2307" s="10"/>
      <c r="I2307" s="10" t="s">
        <v>1456</v>
      </c>
      <c r="J2307" s="8" t="s">
        <v>26</v>
      </c>
      <c r="K2307" s="10" t="s">
        <v>1457</v>
      </c>
      <c r="L2307" s="10"/>
      <c r="P2307" s="8" t="s">
        <v>26</v>
      </c>
      <c r="Q2307" s="0" t="n">
        <f aca="false">IF(ISNA(VLOOKUP(A2307,calculos!$A$2:$B$20,2,1)),"null",VLOOKUP(A2307,calculos!$A$2:$B$20,2,1))</f>
        <v>12</v>
      </c>
      <c r="R2307" s="0" t="n">
        <f aca="false">IF(ISNA(VLOOKUP(C2307,calculos!$D$2:$E$1218,2,1)),"null",VLOOKUP(C2307,calculos!$D$2:$E$1218,2,1))</f>
        <v>712</v>
      </c>
      <c r="S2307" s="0" t="n">
        <f aca="false">IF(ISNA(VLOOKUP(D2307,calculos!$G$2:$H$1118,2,1)),"null",VLOOKUP(D2307,calculos!$G$2:$H$1118,2,1))</f>
        <v>346</v>
      </c>
      <c r="T2307" s="0" t="n">
        <f aca="false">IF(ISNA(VLOOKUP(E2307,calculos!$J$2:$K$220,2,1)),"null",VLOOKUP(E2307,calculos!$J$2:$K$220,2,1))</f>
        <v>125</v>
      </c>
      <c r="U2307" s="0" t="n">
        <f aca="false">IF(ISNA(VLOOKUP(F2307,calculos!$M$2:$N$658,2,1)),"null",VLOOKUP(F2307,calculos!$M$2:$N$658,2,1))</f>
        <v>400</v>
      </c>
      <c r="V2307" s="0" t="n">
        <f aca="false">IF(ISNA(VLOOKUP(J2307,calculos!$P$2:$Q$1711,2,1)),"null",VLOOKUP(J2307,calculos!$P$2:$Q$1711,2,1))</f>
        <v>1705</v>
      </c>
      <c r="W2307" s="0" t="n">
        <f aca="false">IF(ISNA(VLOOKUP(P2307,calculos!$S$2:$T$58,2,1)),"null",VLOOKUP(P2307,calculos!$S$2:$T$58,2,1))</f>
        <v>42</v>
      </c>
      <c r="X2307" s="0" t="str">
        <f aca="false">$X$1&amp;B2307&amp;"','"&amp;G2307&amp;"','"&amp;H2307&amp;"','"&amp;I2307&amp;"','"&amp;K2307&amp;"','"&amp;L2307&amp;"','"&amp;M2307&amp;"','"&amp;N2307&amp;"','"&amp;O2307&amp;"',"&amp;Q2307&amp;","&amp;R2307&amp;","&amp;S2307&amp;","&amp;T2307&amp;","&amp;U2307&amp;","&amp;V2307&amp;","&amp;W2307&amp;");"</f>
        <v>insert into servicio (id,fecha_entrega,serie,apertura,fecha_instalacion,garantia,mantenimiento,capacitacion,entrega_equipo,visita,id_empresa,id_hospital,id_equipo,id_marca,id_modelo,id_os,id_ingeniero) values (nextval('seq_servicio'),'','10 ESTETOS TOPILEJO','','30-05-2015','30-05-2013','','','','',12,712,346,125,400,1705,42);</v>
      </c>
    </row>
    <row r="2308" customFormat="false" ht="13.8" hidden="false" customHeight="false" outlineLevel="0" collapsed="false">
      <c r="A2308" s="10" t="s">
        <v>23</v>
      </c>
      <c r="B2308" s="10"/>
      <c r="C2308" s="10" t="s">
        <v>61</v>
      </c>
      <c r="D2308" s="10" t="s">
        <v>175</v>
      </c>
      <c r="E2308" s="8" t="s">
        <v>26</v>
      </c>
      <c r="F2308" s="8" t="s">
        <v>26</v>
      </c>
      <c r="G2308" s="10" t="s">
        <v>2793</v>
      </c>
      <c r="H2308" s="10"/>
      <c r="I2308" s="10" t="s">
        <v>2598</v>
      </c>
      <c r="J2308" s="8" t="s">
        <v>26</v>
      </c>
      <c r="K2308" s="10" t="s">
        <v>2599</v>
      </c>
      <c r="L2308" s="10"/>
      <c r="P2308" s="8" t="s">
        <v>26</v>
      </c>
      <c r="Q2308" s="0" t="n">
        <f aca="false">IF(ISNA(VLOOKUP(A2308,calculos!$A$2:$B$20,2,1)),"null",VLOOKUP(A2308,calculos!$A$2:$B$20,2,1))</f>
        <v>12</v>
      </c>
      <c r="R2308" s="0" t="n">
        <f aca="false">IF(ISNA(VLOOKUP(C2308,calculos!$D$2:$E$1218,2,1)),"null",VLOOKUP(C2308,calculos!$D$2:$E$1218,2,1))</f>
        <v>483</v>
      </c>
      <c r="S2308" s="0" t="n">
        <f aca="false">IF(ISNA(VLOOKUP(D2308,calculos!$G$2:$H$1118,2,1)),"null",VLOOKUP(D2308,calculos!$G$2:$H$1118,2,1))</f>
        <v>544</v>
      </c>
      <c r="T2308" s="0" t="n">
        <f aca="false">IF(ISNA(VLOOKUP(E2308,calculos!$J$2:$K$220,2,1)),"null",VLOOKUP(E2308,calculos!$J$2:$K$220,2,1))</f>
        <v>125</v>
      </c>
      <c r="U2308" s="0" t="n">
        <f aca="false">IF(ISNA(VLOOKUP(F2308,calculos!$M$2:$N$658,2,1)),"null",VLOOKUP(F2308,calculos!$M$2:$N$658,2,1))</f>
        <v>400</v>
      </c>
      <c r="V2308" s="0" t="n">
        <f aca="false">IF(ISNA(VLOOKUP(J2308,calculos!$P$2:$Q$1711,2,1)),"null",VLOOKUP(J2308,calculos!$P$2:$Q$1711,2,1))</f>
        <v>1705</v>
      </c>
      <c r="W2308" s="0" t="n">
        <f aca="false">IF(ISNA(VLOOKUP(P2308,calculos!$S$2:$T$58,2,1)),"null",VLOOKUP(P2308,calculos!$S$2:$T$58,2,1))</f>
        <v>42</v>
      </c>
      <c r="X2308" s="0" t="str">
        <f aca="false">$X$1&amp;B2308&amp;"','"&amp;G2308&amp;"','"&amp;H2308&amp;"','"&amp;I2308&amp;"','"&amp;K2308&amp;"','"&amp;L2308&amp;"','"&amp;M2308&amp;"','"&amp;N2308&amp;"','"&amp;O2308&amp;"',"&amp;Q2308&amp;","&amp;R2308&amp;","&amp;S2308&amp;","&amp;T2308&amp;","&amp;U2308&amp;","&amp;V2308&amp;","&amp;W2308&amp;");"</f>
        <v>insert into servicio (id,fecha_entrega,serie,apertura,fecha_instalacion,garantia,mantenimiento,capacitacion,entrega_equipo,visita,id_empresa,id_hospital,id_equipo,id_marca,id_modelo,id_os,id_ingeniero) values (nextval('seq_servicio'),'','10621A450CE','','11-11-2015','11-11-2013','','','','',12,483,544,125,400,1705,42);</v>
      </c>
    </row>
    <row r="2309" customFormat="false" ht="13.8" hidden="false" customHeight="false" outlineLevel="0" collapsed="false">
      <c r="A2309" s="10" t="s">
        <v>23</v>
      </c>
      <c r="B2309" s="10"/>
      <c r="C2309" s="10" t="s">
        <v>61</v>
      </c>
      <c r="D2309" s="10" t="s">
        <v>175</v>
      </c>
      <c r="E2309" s="8" t="s">
        <v>26</v>
      </c>
      <c r="F2309" s="8" t="s">
        <v>26</v>
      </c>
      <c r="G2309" s="10" t="s">
        <v>2794</v>
      </c>
      <c r="H2309" s="10"/>
      <c r="I2309" s="10" t="s">
        <v>1419</v>
      </c>
      <c r="J2309" s="8" t="s">
        <v>26</v>
      </c>
      <c r="K2309" s="10" t="s">
        <v>1138</v>
      </c>
      <c r="L2309" s="10"/>
      <c r="P2309" s="8" t="s">
        <v>26</v>
      </c>
      <c r="Q2309" s="0" t="n">
        <f aca="false">IF(ISNA(VLOOKUP(A2309,calculos!$A$2:$B$20,2,1)),"null",VLOOKUP(A2309,calculos!$A$2:$B$20,2,1))</f>
        <v>12</v>
      </c>
      <c r="R2309" s="0" t="n">
        <f aca="false">IF(ISNA(VLOOKUP(C2309,calculos!$D$2:$E$1218,2,1)),"null",VLOOKUP(C2309,calculos!$D$2:$E$1218,2,1))</f>
        <v>483</v>
      </c>
      <c r="S2309" s="0" t="n">
        <f aca="false">IF(ISNA(VLOOKUP(D2309,calculos!$G$2:$H$1118,2,1)),"null",VLOOKUP(D2309,calculos!$G$2:$H$1118,2,1))</f>
        <v>544</v>
      </c>
      <c r="T2309" s="0" t="n">
        <f aca="false">IF(ISNA(VLOOKUP(E2309,calculos!$J$2:$K$220,2,1)),"null",VLOOKUP(E2309,calculos!$J$2:$K$220,2,1))</f>
        <v>125</v>
      </c>
      <c r="U2309" s="0" t="n">
        <f aca="false">IF(ISNA(VLOOKUP(F2309,calculos!$M$2:$N$658,2,1)),"null",VLOOKUP(F2309,calculos!$M$2:$N$658,2,1))</f>
        <v>400</v>
      </c>
      <c r="V2309" s="0" t="n">
        <f aca="false">IF(ISNA(VLOOKUP(J2309,calculos!$P$2:$Q$1711,2,1)),"null",VLOOKUP(J2309,calculos!$P$2:$Q$1711,2,1))</f>
        <v>1705</v>
      </c>
      <c r="W2309" s="0" t="n">
        <f aca="false">IF(ISNA(VLOOKUP(P2309,calculos!$S$2:$T$58,2,1)),"null",VLOOKUP(P2309,calculos!$S$2:$T$58,2,1))</f>
        <v>42</v>
      </c>
      <c r="X2309" s="0" t="str">
        <f aca="false">$X$1&amp;B2309&amp;"','"&amp;G2309&amp;"','"&amp;H2309&amp;"','"&amp;I2309&amp;"','"&amp;K2309&amp;"','"&amp;L2309&amp;"','"&amp;M2309&amp;"','"&amp;N2309&amp;"','"&amp;O2309&amp;"',"&amp;Q2309&amp;","&amp;R2309&amp;","&amp;S2309&amp;","&amp;T2309&amp;","&amp;U2309&amp;","&amp;V2309&amp;","&amp;W2309&amp;");"</f>
        <v>insert into servicio (id,fecha_entrega,serie,apertura,fecha_instalacion,garantia,mantenimiento,capacitacion,entrega_equipo,visita,id_empresa,id_hospital,id_equipo,id_marca,id_modelo,id_os,id_ingeniero) values (nextval('seq_servicio'),'','10621a45ce','','03-05-2015','03-05-2013','','','','',12,483,544,125,400,1705,42);</v>
      </c>
    </row>
    <row r="2310" customFormat="false" ht="13.8" hidden="false" customHeight="false" outlineLevel="0" collapsed="false">
      <c r="A2310" s="10" t="s">
        <v>23</v>
      </c>
      <c r="B2310" s="10"/>
      <c r="C2310" s="10" t="s">
        <v>974</v>
      </c>
      <c r="D2310" s="10" t="n">
        <v>3600</v>
      </c>
      <c r="E2310" s="8" t="s">
        <v>26</v>
      </c>
      <c r="F2310" s="8" t="s">
        <v>26</v>
      </c>
      <c r="G2310" s="10" t="s">
        <v>2795</v>
      </c>
      <c r="H2310" s="10"/>
      <c r="I2310" s="10" t="s">
        <v>1295</v>
      </c>
      <c r="J2310" s="8" t="s">
        <v>26</v>
      </c>
      <c r="K2310" s="10" t="s">
        <v>1296</v>
      </c>
      <c r="L2310" s="10"/>
      <c r="P2310" s="8" t="s">
        <v>26</v>
      </c>
      <c r="Q2310" s="0" t="n">
        <f aca="false">IF(ISNA(VLOOKUP(A2310,calculos!$A$2:$B$20,2,1)),"null",VLOOKUP(A2310,calculos!$A$2:$B$20,2,1))</f>
        <v>12</v>
      </c>
      <c r="R2310" s="0" t="n">
        <f aca="false">IF(ISNA(VLOOKUP(C2310,calculos!$D$2:$E$1218,2,1)),"null",VLOOKUP(C2310,calculos!$D$2:$E$1218,2,1))</f>
        <v>558</v>
      </c>
      <c r="S2310" s="0" t="n">
        <f aca="false">IF(ISNA(VLOOKUP(D2310,calculos!$G$2:$H$1118,2,1)),"null",VLOOKUP(D2310,calculos!$G$2:$H$1118,2,1))</f>
        <v>9</v>
      </c>
      <c r="T2310" s="0" t="n">
        <f aca="false">IF(ISNA(VLOOKUP(E2310,calculos!$J$2:$K$220,2,1)),"null",VLOOKUP(E2310,calculos!$J$2:$K$220,2,1))</f>
        <v>125</v>
      </c>
      <c r="U2310" s="0" t="n">
        <f aca="false">IF(ISNA(VLOOKUP(F2310,calculos!$M$2:$N$658,2,1)),"null",VLOOKUP(F2310,calculos!$M$2:$N$658,2,1))</f>
        <v>400</v>
      </c>
      <c r="V2310" s="0" t="n">
        <f aca="false">IF(ISNA(VLOOKUP(J2310,calculos!$P$2:$Q$1711,2,1)),"null",VLOOKUP(J2310,calculos!$P$2:$Q$1711,2,1))</f>
        <v>1705</v>
      </c>
      <c r="W2310" s="0" t="n">
        <f aca="false">IF(ISNA(VLOOKUP(P2310,calculos!$S$2:$T$58,2,1)),"null",VLOOKUP(P2310,calculos!$S$2:$T$58,2,1))</f>
        <v>42</v>
      </c>
      <c r="X2310" s="0" t="str">
        <f aca="false">$X$1&amp;B2310&amp;"','"&amp;G2310&amp;"','"&amp;H2310&amp;"','"&amp;I2310&amp;"','"&amp;K2310&amp;"','"&amp;L2310&amp;"','"&amp;M2310&amp;"','"&amp;N2310&amp;"','"&amp;O2310&amp;"',"&amp;Q2310&amp;","&amp;R2310&amp;","&amp;S2310&amp;","&amp;T2310&amp;","&amp;U2310&amp;","&amp;V2310&amp;","&amp;W2310&amp;");"</f>
        <v>insert into servicio (id,fecha_entrega,serie,apertura,fecha_instalacion,garantia,mantenimiento,capacitacion,entrega_equipo,visita,id_empresa,id_hospital,id_equipo,id_marca,id_modelo,id_os,id_ingeniero) values (nextval('seq_servicio'),'','1091-3537','','16-10-2014','16-10-2012','','','','',12,558,9,125,400,1705,42);</v>
      </c>
    </row>
    <row r="2311" customFormat="false" ht="13.8" hidden="false" customHeight="false" outlineLevel="0" collapsed="false">
      <c r="A2311" s="10" t="s">
        <v>23</v>
      </c>
      <c r="B2311" s="10"/>
      <c r="C2311" s="10" t="s">
        <v>303</v>
      </c>
      <c r="D2311" s="10" t="n">
        <v>3600</v>
      </c>
      <c r="E2311" s="8" t="s">
        <v>26</v>
      </c>
      <c r="F2311" s="8" t="s">
        <v>26</v>
      </c>
      <c r="G2311" s="10" t="s">
        <v>2796</v>
      </c>
      <c r="H2311" s="10"/>
      <c r="I2311" s="10" t="s">
        <v>2797</v>
      </c>
      <c r="J2311" s="8" t="s">
        <v>26</v>
      </c>
      <c r="K2311" s="10" t="s">
        <v>2798</v>
      </c>
      <c r="L2311" s="10"/>
      <c r="P2311" s="8" t="s">
        <v>26</v>
      </c>
      <c r="Q2311" s="0" t="n">
        <f aca="false">IF(ISNA(VLOOKUP(A2311,calculos!$A$2:$B$20,2,1)),"null",VLOOKUP(A2311,calculos!$A$2:$B$20,2,1))</f>
        <v>12</v>
      </c>
      <c r="R2311" s="0" t="n">
        <f aca="false">IF(ISNA(VLOOKUP(C2311,calculos!$D$2:$E$1218,2,1)),"null",VLOOKUP(C2311,calculos!$D$2:$E$1218,2,1))</f>
        <v>453</v>
      </c>
      <c r="S2311" s="0" t="n">
        <f aca="false">IF(ISNA(VLOOKUP(D2311,calculos!$G$2:$H$1118,2,1)),"null",VLOOKUP(D2311,calculos!$G$2:$H$1118,2,1))</f>
        <v>9</v>
      </c>
      <c r="T2311" s="0" t="n">
        <f aca="false">IF(ISNA(VLOOKUP(E2311,calculos!$J$2:$K$220,2,1)),"null",VLOOKUP(E2311,calculos!$J$2:$K$220,2,1))</f>
        <v>125</v>
      </c>
      <c r="U2311" s="0" t="n">
        <f aca="false">IF(ISNA(VLOOKUP(F2311,calculos!$M$2:$N$658,2,1)),"null",VLOOKUP(F2311,calculos!$M$2:$N$658,2,1))</f>
        <v>400</v>
      </c>
      <c r="V2311" s="0" t="n">
        <f aca="false">IF(ISNA(VLOOKUP(J2311,calculos!$P$2:$Q$1711,2,1)),"null",VLOOKUP(J2311,calculos!$P$2:$Q$1711,2,1))</f>
        <v>1705</v>
      </c>
      <c r="W2311" s="0" t="n">
        <f aca="false">IF(ISNA(VLOOKUP(P2311,calculos!$S$2:$T$58,2,1)),"null",VLOOKUP(P2311,calculos!$S$2:$T$58,2,1))</f>
        <v>42</v>
      </c>
      <c r="X2311" s="0" t="str">
        <f aca="false">$X$1&amp;B2311&amp;"','"&amp;G2311&amp;"','"&amp;H2311&amp;"','"&amp;I2311&amp;"','"&amp;K2311&amp;"','"&amp;L2311&amp;"','"&amp;M2311&amp;"','"&amp;N2311&amp;"','"&amp;O2311&amp;"',"&amp;Q2311&amp;","&amp;R2311&amp;","&amp;S2311&amp;","&amp;T2311&amp;","&amp;U2311&amp;","&amp;V2311&amp;","&amp;W2311&amp;");"</f>
        <v>insert into servicio (id,fecha_entrega,serie,apertura,fecha_instalacion,garantia,mantenimiento,capacitacion,entrega_equipo,visita,id_empresa,id_hospital,id_equipo,id_marca,id_modelo,id_os,id_ingeniero) values (nextval('seq_servicio'),'','1091-3607','','05-10-2014','05-10-2012','','','','',12,453,9,125,400,1705,42);</v>
      </c>
    </row>
    <row r="2312" customFormat="false" ht="13.8" hidden="false" customHeight="false" outlineLevel="0" collapsed="false">
      <c r="A2312" s="10" t="s">
        <v>23</v>
      </c>
      <c r="B2312" s="10"/>
      <c r="C2312" s="10" t="s">
        <v>1210</v>
      </c>
      <c r="D2312" s="10" t="n">
        <v>3600</v>
      </c>
      <c r="E2312" s="8" t="s">
        <v>26</v>
      </c>
      <c r="F2312" s="8" t="s">
        <v>26</v>
      </c>
      <c r="G2312" s="10" t="s">
        <v>2799</v>
      </c>
      <c r="H2312" s="10"/>
      <c r="I2312" s="10" t="s">
        <v>2800</v>
      </c>
      <c r="J2312" s="8" t="s">
        <v>26</v>
      </c>
      <c r="K2312" s="10" t="s">
        <v>2801</v>
      </c>
      <c r="L2312" s="10"/>
      <c r="P2312" s="8" t="s">
        <v>26</v>
      </c>
      <c r="Q2312" s="0" t="n">
        <f aca="false">IF(ISNA(VLOOKUP(A2312,calculos!$A$2:$B$20,2,1)),"null",VLOOKUP(A2312,calculos!$A$2:$B$20,2,1))</f>
        <v>12</v>
      </c>
      <c r="R2312" s="0" t="n">
        <f aca="false">IF(ISNA(VLOOKUP(C2312,calculos!$D$2:$E$1218,2,1)),"null",VLOOKUP(C2312,calculos!$D$2:$E$1218,2,1))</f>
        <v>441</v>
      </c>
      <c r="S2312" s="0" t="n">
        <f aca="false">IF(ISNA(VLOOKUP(D2312,calculos!$G$2:$H$1118,2,1)),"null",VLOOKUP(D2312,calculos!$G$2:$H$1118,2,1))</f>
        <v>9</v>
      </c>
      <c r="T2312" s="0" t="n">
        <f aca="false">IF(ISNA(VLOOKUP(E2312,calculos!$J$2:$K$220,2,1)),"null",VLOOKUP(E2312,calculos!$J$2:$K$220,2,1))</f>
        <v>125</v>
      </c>
      <c r="U2312" s="0" t="n">
        <f aca="false">IF(ISNA(VLOOKUP(F2312,calculos!$M$2:$N$658,2,1)),"null",VLOOKUP(F2312,calculos!$M$2:$N$658,2,1))</f>
        <v>400</v>
      </c>
      <c r="V2312" s="0" t="n">
        <f aca="false">IF(ISNA(VLOOKUP(J2312,calculos!$P$2:$Q$1711,2,1)),"null",VLOOKUP(J2312,calculos!$P$2:$Q$1711,2,1))</f>
        <v>1705</v>
      </c>
      <c r="W2312" s="0" t="n">
        <f aca="false">IF(ISNA(VLOOKUP(P2312,calculos!$S$2:$T$58,2,1)),"null",VLOOKUP(P2312,calculos!$S$2:$T$58,2,1))</f>
        <v>42</v>
      </c>
      <c r="X2312" s="0" t="str">
        <f aca="false">$X$1&amp;B2312&amp;"','"&amp;G2312&amp;"','"&amp;H2312&amp;"','"&amp;I2312&amp;"','"&amp;K2312&amp;"','"&amp;L2312&amp;"','"&amp;M2312&amp;"','"&amp;N2312&amp;"','"&amp;O2312&amp;"',"&amp;Q2312&amp;","&amp;R2312&amp;","&amp;S2312&amp;","&amp;T2312&amp;","&amp;U2312&amp;","&amp;V2312&amp;","&amp;W2312&amp;");"</f>
        <v>insert into servicio (id,fecha_entrega,serie,apertura,fecha_instalacion,garantia,mantenimiento,capacitacion,entrega_equipo,visita,id_empresa,id_hospital,id_equipo,id_marca,id_modelo,id_os,id_ingeniero) values (nextval('seq_servicio'),'','1091-3652','','12-01-2014','13-01-2012','','','','',12,441,9,125,400,1705,42);</v>
      </c>
    </row>
    <row r="2313" customFormat="false" ht="13.8" hidden="false" customHeight="false" outlineLevel="0" collapsed="false">
      <c r="A2313" s="10" t="s">
        <v>23</v>
      </c>
      <c r="B2313" s="10"/>
      <c r="C2313" s="10" t="s">
        <v>2714</v>
      </c>
      <c r="D2313" s="10" t="n">
        <v>3600</v>
      </c>
      <c r="E2313" s="8" t="s">
        <v>26</v>
      </c>
      <c r="F2313" s="8" t="s">
        <v>26</v>
      </c>
      <c r="G2313" s="10" t="s">
        <v>2802</v>
      </c>
      <c r="H2313" s="10"/>
      <c r="I2313" s="10" t="s">
        <v>2701</v>
      </c>
      <c r="J2313" s="8" t="s">
        <v>26</v>
      </c>
      <c r="K2313" s="10" t="s">
        <v>2702</v>
      </c>
      <c r="L2313" s="10"/>
      <c r="P2313" s="8" t="s">
        <v>26</v>
      </c>
      <c r="Q2313" s="0" t="n">
        <f aca="false">IF(ISNA(VLOOKUP(A2313,calculos!$A$2:$B$20,2,1)),"null",VLOOKUP(A2313,calculos!$A$2:$B$20,2,1))</f>
        <v>12</v>
      </c>
      <c r="R2313" s="0" t="n">
        <f aca="false">IF(ISNA(VLOOKUP(C2313,calculos!$D$2:$E$1218,2,1)),"null",VLOOKUP(C2313,calculos!$D$2:$E$1218,2,1))</f>
        <v>620</v>
      </c>
      <c r="S2313" s="0" t="n">
        <f aca="false">IF(ISNA(VLOOKUP(D2313,calculos!$G$2:$H$1118,2,1)),"null",VLOOKUP(D2313,calculos!$G$2:$H$1118,2,1))</f>
        <v>9</v>
      </c>
      <c r="T2313" s="0" t="n">
        <f aca="false">IF(ISNA(VLOOKUP(E2313,calculos!$J$2:$K$220,2,1)),"null",VLOOKUP(E2313,calculos!$J$2:$K$220,2,1))</f>
        <v>125</v>
      </c>
      <c r="U2313" s="0" t="n">
        <f aca="false">IF(ISNA(VLOOKUP(F2313,calculos!$M$2:$N$658,2,1)),"null",VLOOKUP(F2313,calculos!$M$2:$N$658,2,1))</f>
        <v>400</v>
      </c>
      <c r="V2313" s="0" t="n">
        <f aca="false">IF(ISNA(VLOOKUP(J2313,calculos!$P$2:$Q$1711,2,1)),"null",VLOOKUP(J2313,calculos!$P$2:$Q$1711,2,1))</f>
        <v>1705</v>
      </c>
      <c r="W2313" s="0" t="n">
        <f aca="false">IF(ISNA(VLOOKUP(P2313,calculos!$S$2:$T$58,2,1)),"null",VLOOKUP(P2313,calculos!$S$2:$T$58,2,1))</f>
        <v>42</v>
      </c>
      <c r="X2313" s="0" t="str">
        <f aca="false">$X$1&amp;B2313&amp;"','"&amp;G2313&amp;"','"&amp;H2313&amp;"','"&amp;I2313&amp;"','"&amp;K2313&amp;"','"&amp;L2313&amp;"','"&amp;M2313&amp;"','"&amp;N2313&amp;"','"&amp;O2313&amp;"',"&amp;Q2313&amp;","&amp;R2313&amp;","&amp;S2313&amp;","&amp;T2313&amp;","&amp;U2313&amp;","&amp;V2313&amp;","&amp;W2313&amp;");"</f>
        <v>insert into servicio (id,fecha_entrega,serie,apertura,fecha_instalacion,garantia,mantenimiento,capacitacion,entrega_equipo,visita,id_empresa,id_hospital,id_equipo,id_marca,id_modelo,id_os,id_ingeniero) values (nextval('seq_servicio'),'','1091-3661','','01-02-2014','02-02-2012','','','','',12,620,9,125,400,1705,42);</v>
      </c>
    </row>
    <row r="2314" customFormat="false" ht="13.8" hidden="false" customHeight="false" outlineLevel="0" collapsed="false">
      <c r="A2314" s="10" t="s">
        <v>23</v>
      </c>
      <c r="B2314" s="10"/>
      <c r="C2314" s="10" t="s">
        <v>61</v>
      </c>
      <c r="D2314" s="10" t="s">
        <v>887</v>
      </c>
      <c r="E2314" s="8" t="s">
        <v>26</v>
      </c>
      <c r="F2314" s="8" t="s">
        <v>26</v>
      </c>
      <c r="G2314" s="10" t="s">
        <v>2803</v>
      </c>
      <c r="H2314" s="10"/>
      <c r="I2314" s="10" t="s">
        <v>1455</v>
      </c>
      <c r="J2314" s="8" t="s">
        <v>26</v>
      </c>
      <c r="K2314" s="10" t="s">
        <v>2804</v>
      </c>
      <c r="L2314" s="10"/>
      <c r="P2314" s="8" t="s">
        <v>26</v>
      </c>
      <c r="Q2314" s="0" t="n">
        <f aca="false">IF(ISNA(VLOOKUP(A2314,calculos!$A$2:$B$20,2,1)),"null",VLOOKUP(A2314,calculos!$A$2:$B$20,2,1))</f>
        <v>12</v>
      </c>
      <c r="R2314" s="0" t="n">
        <f aca="false">IF(ISNA(VLOOKUP(C2314,calculos!$D$2:$E$1218,2,1)),"null",VLOOKUP(C2314,calculos!$D$2:$E$1218,2,1))</f>
        <v>483</v>
      </c>
      <c r="S2314" s="0" t="n">
        <f aca="false">IF(ISNA(VLOOKUP(D2314,calculos!$G$2:$H$1118,2,1)),"null",VLOOKUP(D2314,calculos!$G$2:$H$1118,2,1))</f>
        <v>684</v>
      </c>
      <c r="T2314" s="0" t="n">
        <f aca="false">IF(ISNA(VLOOKUP(E2314,calculos!$J$2:$K$220,2,1)),"null",VLOOKUP(E2314,calculos!$J$2:$K$220,2,1))</f>
        <v>125</v>
      </c>
      <c r="U2314" s="0" t="n">
        <f aca="false">IF(ISNA(VLOOKUP(F2314,calculos!$M$2:$N$658,2,1)),"null",VLOOKUP(F2314,calculos!$M$2:$N$658,2,1))</f>
        <v>400</v>
      </c>
      <c r="V2314" s="0" t="n">
        <f aca="false">IF(ISNA(VLOOKUP(J2314,calculos!$P$2:$Q$1711,2,1)),"null",VLOOKUP(J2314,calculos!$P$2:$Q$1711,2,1))</f>
        <v>1705</v>
      </c>
      <c r="W2314" s="0" t="n">
        <f aca="false">IF(ISNA(VLOOKUP(P2314,calculos!$S$2:$T$58,2,1)),"null",VLOOKUP(P2314,calculos!$S$2:$T$58,2,1))</f>
        <v>42</v>
      </c>
      <c r="X2314" s="0" t="str">
        <f aca="false">$X$1&amp;B2314&amp;"','"&amp;G2314&amp;"','"&amp;H2314&amp;"','"&amp;I2314&amp;"','"&amp;K2314&amp;"','"&amp;L2314&amp;"','"&amp;M2314&amp;"','"&amp;N2314&amp;"','"&amp;O2314&amp;"',"&amp;Q2314&amp;","&amp;R2314&amp;","&amp;S2314&amp;","&amp;T2314&amp;","&amp;U2314&amp;","&amp;V2314&amp;","&amp;W2314&amp;");"</f>
        <v>insert into servicio (id,fecha_entrega,serie,apertura,fecha_instalacion,garantia,mantenimiento,capacitacion,entrega_equipo,visita,id_empresa,id_hospital,id_equipo,id_marca,id_modelo,id_os,id_ingeniero) values (nextval('seq_servicio'),'','1104-18','','02-05-2015','02-05-2013','','','','',12,483,684,125,400,1705,42);</v>
      </c>
    </row>
    <row r="2315" customFormat="false" ht="13.8" hidden="false" customHeight="false" outlineLevel="0" collapsed="false">
      <c r="A2315" s="10" t="s">
        <v>23</v>
      </c>
      <c r="B2315" s="10"/>
      <c r="C2315" s="10" t="s">
        <v>61</v>
      </c>
      <c r="D2315" s="10" t="s">
        <v>2805</v>
      </c>
      <c r="E2315" s="8" t="s">
        <v>26</v>
      </c>
      <c r="F2315" s="8" t="s">
        <v>26</v>
      </c>
      <c r="G2315" s="10" t="s">
        <v>2806</v>
      </c>
      <c r="H2315" s="10"/>
      <c r="I2315" s="10" t="s">
        <v>1506</v>
      </c>
      <c r="J2315" s="8" t="s">
        <v>26</v>
      </c>
      <c r="K2315" s="10" t="s">
        <v>1507</v>
      </c>
      <c r="L2315" s="10"/>
      <c r="P2315" s="8" t="s">
        <v>26</v>
      </c>
      <c r="Q2315" s="0" t="n">
        <f aca="false">IF(ISNA(VLOOKUP(A2315,calculos!$A$2:$B$20,2,1)),"null",VLOOKUP(A2315,calculos!$A$2:$B$20,2,1))</f>
        <v>12</v>
      </c>
      <c r="R2315" s="0" t="n">
        <f aca="false">IF(ISNA(VLOOKUP(C2315,calculos!$D$2:$E$1218,2,1)),"null",VLOOKUP(C2315,calculos!$D$2:$E$1218,2,1))</f>
        <v>483</v>
      </c>
      <c r="S2315" s="0" t="n">
        <f aca="false">IF(ISNA(VLOOKUP(D2315,calculos!$G$2:$H$1118,2,1)),"null",VLOOKUP(D2315,calculos!$G$2:$H$1118,2,1))</f>
        <v>548</v>
      </c>
      <c r="T2315" s="0" t="n">
        <f aca="false">IF(ISNA(VLOOKUP(E2315,calculos!$J$2:$K$220,2,1)),"null",VLOOKUP(E2315,calculos!$J$2:$K$220,2,1))</f>
        <v>125</v>
      </c>
      <c r="U2315" s="0" t="n">
        <f aca="false">IF(ISNA(VLOOKUP(F2315,calculos!$M$2:$N$658,2,1)),"null",VLOOKUP(F2315,calculos!$M$2:$N$658,2,1))</f>
        <v>400</v>
      </c>
      <c r="V2315" s="0" t="n">
        <f aca="false">IF(ISNA(VLOOKUP(J2315,calculos!$P$2:$Q$1711,2,1)),"null",VLOOKUP(J2315,calculos!$P$2:$Q$1711,2,1))</f>
        <v>1705</v>
      </c>
      <c r="W2315" s="0" t="n">
        <f aca="false">IF(ISNA(VLOOKUP(P2315,calculos!$S$2:$T$58,2,1)),"null",VLOOKUP(P2315,calculos!$S$2:$T$58,2,1))</f>
        <v>42</v>
      </c>
      <c r="X2315" s="0" t="str">
        <f aca="false">$X$1&amp;B2315&amp;"','"&amp;G2315&amp;"','"&amp;H2315&amp;"','"&amp;I2315&amp;"','"&amp;K2315&amp;"','"&amp;L2315&amp;"','"&amp;M2315&amp;"','"&amp;N2315&amp;"','"&amp;O2315&amp;"',"&amp;Q2315&amp;","&amp;R2315&amp;","&amp;S2315&amp;","&amp;T2315&amp;","&amp;U2315&amp;","&amp;V2315&amp;","&amp;W2315&amp;");"</f>
        <v>insert into servicio (id,fecha_entrega,serie,apertura,fecha_instalacion,garantia,mantenimiento,capacitacion,entrega_equipo,visita,id_empresa,id_hospital,id_equipo,id_marca,id_modelo,id_os,id_ingeniero) values (nextval('seq_servicio'),'','110620A500CCJ','','24-06-2015','24-06-2013','','','','',12,483,548,125,400,1705,42);</v>
      </c>
    </row>
    <row r="2316" customFormat="false" ht="13.8" hidden="false" customHeight="false" outlineLevel="0" collapsed="false">
      <c r="A2316" s="10" t="s">
        <v>23</v>
      </c>
      <c r="B2316" s="10"/>
      <c r="C2316" s="10" t="s">
        <v>974</v>
      </c>
      <c r="D2316" s="10" t="s">
        <v>2807</v>
      </c>
      <c r="E2316" s="8" t="s">
        <v>26</v>
      </c>
      <c r="F2316" s="8" t="s">
        <v>26</v>
      </c>
      <c r="G2316" s="10" t="s">
        <v>2808</v>
      </c>
      <c r="H2316" s="10"/>
      <c r="I2316" s="10" t="s">
        <v>2690</v>
      </c>
      <c r="J2316" s="8" t="s">
        <v>26</v>
      </c>
      <c r="K2316" s="10" t="s">
        <v>2809</v>
      </c>
      <c r="L2316" s="10"/>
      <c r="P2316" s="8" t="s">
        <v>26</v>
      </c>
      <c r="Q2316" s="0" t="n">
        <f aca="false">IF(ISNA(VLOOKUP(A2316,calculos!$A$2:$B$20,2,1)),"null",VLOOKUP(A2316,calculos!$A$2:$B$20,2,1))</f>
        <v>12</v>
      </c>
      <c r="R2316" s="0" t="n">
        <f aca="false">IF(ISNA(VLOOKUP(C2316,calculos!$D$2:$E$1218,2,1)),"null",VLOOKUP(C2316,calculos!$D$2:$E$1218,2,1))</f>
        <v>558</v>
      </c>
      <c r="S2316" s="0" t="n">
        <f aca="false">IF(ISNA(VLOOKUP(D2316,calculos!$G$2:$H$1118,2,1)),"null",VLOOKUP(D2316,calculos!$G$2:$H$1118,2,1))</f>
        <v>549</v>
      </c>
      <c r="T2316" s="0" t="n">
        <f aca="false">IF(ISNA(VLOOKUP(E2316,calculos!$J$2:$K$220,2,1)),"null",VLOOKUP(E2316,calculos!$J$2:$K$220,2,1))</f>
        <v>125</v>
      </c>
      <c r="U2316" s="0" t="n">
        <f aca="false">IF(ISNA(VLOOKUP(F2316,calculos!$M$2:$N$658,2,1)),"null",VLOOKUP(F2316,calculos!$M$2:$N$658,2,1))</f>
        <v>400</v>
      </c>
      <c r="V2316" s="0" t="n">
        <f aca="false">IF(ISNA(VLOOKUP(J2316,calculos!$P$2:$Q$1711,2,1)),"null",VLOOKUP(J2316,calculos!$P$2:$Q$1711,2,1))</f>
        <v>1705</v>
      </c>
      <c r="W2316" s="0" t="n">
        <f aca="false">IF(ISNA(VLOOKUP(P2316,calculos!$S$2:$T$58,2,1)),"null",VLOOKUP(P2316,calculos!$S$2:$T$58,2,1))</f>
        <v>42</v>
      </c>
      <c r="X2316" s="0" t="str">
        <f aca="false">$X$1&amp;B2316&amp;"','"&amp;G2316&amp;"','"&amp;H2316&amp;"','"&amp;I2316&amp;"','"&amp;K2316&amp;"','"&amp;L2316&amp;"','"&amp;M2316&amp;"','"&amp;N2316&amp;"','"&amp;O2316&amp;"',"&amp;Q2316&amp;","&amp;R2316&amp;","&amp;S2316&amp;","&amp;T2316&amp;","&amp;U2316&amp;","&amp;V2316&amp;","&amp;W2316&amp;");"</f>
        <v>insert into servicio (id,fecha_entrega,serie,apertura,fecha_instalacion,garantia,mantenimiento,capacitacion,entrega_equipo,visita,id_empresa,id_hospital,id_equipo,id_marca,id_modelo,id_os,id_ingeniero) values (nextval('seq_servicio'),'','110620A500CEB','','17-02-2014','18-02-2012','','','','',12,558,549,125,400,1705,42);</v>
      </c>
    </row>
    <row r="2317" customFormat="false" ht="13.8" hidden="false" customHeight="false" outlineLevel="0" collapsed="false">
      <c r="A2317" s="10" t="s">
        <v>23</v>
      </c>
      <c r="B2317" s="10"/>
      <c r="C2317" s="10" t="s">
        <v>974</v>
      </c>
      <c r="D2317" s="10" t="s">
        <v>2807</v>
      </c>
      <c r="E2317" s="8" t="s">
        <v>26</v>
      </c>
      <c r="F2317" s="8" t="s">
        <v>26</v>
      </c>
      <c r="G2317" s="10" t="s">
        <v>2810</v>
      </c>
      <c r="H2317" s="10"/>
      <c r="I2317" s="10" t="s">
        <v>2690</v>
      </c>
      <c r="J2317" s="8" t="s">
        <v>26</v>
      </c>
      <c r="K2317" s="10" t="s">
        <v>2809</v>
      </c>
      <c r="L2317" s="10"/>
      <c r="P2317" s="8" t="s">
        <v>26</v>
      </c>
      <c r="Q2317" s="0" t="n">
        <f aca="false">IF(ISNA(VLOOKUP(A2317,calculos!$A$2:$B$20,2,1)),"null",VLOOKUP(A2317,calculos!$A$2:$B$20,2,1))</f>
        <v>12</v>
      </c>
      <c r="R2317" s="0" t="n">
        <f aca="false">IF(ISNA(VLOOKUP(C2317,calculos!$D$2:$E$1218,2,1)),"null",VLOOKUP(C2317,calculos!$D$2:$E$1218,2,1))</f>
        <v>558</v>
      </c>
      <c r="S2317" s="0" t="n">
        <f aca="false">IF(ISNA(VLOOKUP(D2317,calculos!$G$2:$H$1118,2,1)),"null",VLOOKUP(D2317,calculos!$G$2:$H$1118,2,1))</f>
        <v>549</v>
      </c>
      <c r="T2317" s="0" t="n">
        <f aca="false">IF(ISNA(VLOOKUP(E2317,calculos!$J$2:$K$220,2,1)),"null",VLOOKUP(E2317,calculos!$J$2:$K$220,2,1))</f>
        <v>125</v>
      </c>
      <c r="U2317" s="0" t="n">
        <f aca="false">IF(ISNA(VLOOKUP(F2317,calculos!$M$2:$N$658,2,1)),"null",VLOOKUP(F2317,calculos!$M$2:$N$658,2,1))</f>
        <v>400</v>
      </c>
      <c r="V2317" s="0" t="n">
        <f aca="false">IF(ISNA(VLOOKUP(J2317,calculos!$P$2:$Q$1711,2,1)),"null",VLOOKUP(J2317,calculos!$P$2:$Q$1711,2,1))</f>
        <v>1705</v>
      </c>
      <c r="W2317" s="0" t="n">
        <f aca="false">IF(ISNA(VLOOKUP(P2317,calculos!$S$2:$T$58,2,1)),"null",VLOOKUP(P2317,calculos!$S$2:$T$58,2,1))</f>
        <v>42</v>
      </c>
      <c r="X2317" s="0" t="str">
        <f aca="false">$X$1&amp;B2317&amp;"','"&amp;G2317&amp;"','"&amp;H2317&amp;"','"&amp;I2317&amp;"','"&amp;K2317&amp;"','"&amp;L2317&amp;"','"&amp;M2317&amp;"','"&amp;N2317&amp;"','"&amp;O2317&amp;"',"&amp;Q2317&amp;","&amp;R2317&amp;","&amp;S2317&amp;","&amp;T2317&amp;","&amp;U2317&amp;","&amp;V2317&amp;","&amp;W2317&amp;");"</f>
        <v>insert into servicio (id,fecha_entrega,serie,apertura,fecha_instalacion,garantia,mantenimiento,capacitacion,entrega_equipo,visita,id_empresa,id_hospital,id_equipo,id_marca,id_modelo,id_os,id_ingeniero) values (nextval('seq_servicio'),'','110620A500CED','','17-02-2014','18-02-2012','','','','',12,558,549,125,400,1705,42);</v>
      </c>
    </row>
    <row r="2318" customFormat="false" ht="13.8" hidden="false" customHeight="false" outlineLevel="0" collapsed="false">
      <c r="A2318" s="10" t="s">
        <v>23</v>
      </c>
      <c r="B2318" s="10"/>
      <c r="C2318" s="10" t="s">
        <v>974</v>
      </c>
      <c r="D2318" s="10" t="s">
        <v>2807</v>
      </c>
      <c r="E2318" s="8" t="s">
        <v>26</v>
      </c>
      <c r="F2318" s="8" t="s">
        <v>26</v>
      </c>
      <c r="G2318" s="10" t="s">
        <v>2811</v>
      </c>
      <c r="H2318" s="10"/>
      <c r="I2318" s="10" t="s">
        <v>2468</v>
      </c>
      <c r="J2318" s="8" t="s">
        <v>26</v>
      </c>
      <c r="K2318" s="10" t="s">
        <v>2469</v>
      </c>
      <c r="L2318" s="10"/>
      <c r="P2318" s="8" t="s">
        <v>26</v>
      </c>
      <c r="Q2318" s="0" t="n">
        <f aca="false">IF(ISNA(VLOOKUP(A2318,calculos!$A$2:$B$20,2,1)),"null",VLOOKUP(A2318,calculos!$A$2:$B$20,2,1))</f>
        <v>12</v>
      </c>
      <c r="R2318" s="0" t="n">
        <f aca="false">IF(ISNA(VLOOKUP(C2318,calculos!$D$2:$E$1218,2,1)),"null",VLOOKUP(C2318,calculos!$D$2:$E$1218,2,1))</f>
        <v>558</v>
      </c>
      <c r="S2318" s="0" t="n">
        <f aca="false">IF(ISNA(VLOOKUP(D2318,calculos!$G$2:$H$1118,2,1)),"null",VLOOKUP(D2318,calculos!$G$2:$H$1118,2,1))</f>
        <v>549</v>
      </c>
      <c r="T2318" s="0" t="n">
        <f aca="false">IF(ISNA(VLOOKUP(E2318,calculos!$J$2:$K$220,2,1)),"null",VLOOKUP(E2318,calculos!$J$2:$K$220,2,1))</f>
        <v>125</v>
      </c>
      <c r="U2318" s="0" t="n">
        <f aca="false">IF(ISNA(VLOOKUP(F2318,calculos!$M$2:$N$658,2,1)),"null",VLOOKUP(F2318,calculos!$M$2:$N$658,2,1))</f>
        <v>400</v>
      </c>
      <c r="V2318" s="0" t="n">
        <f aca="false">IF(ISNA(VLOOKUP(J2318,calculos!$P$2:$Q$1711,2,1)),"null",VLOOKUP(J2318,calculos!$P$2:$Q$1711,2,1))</f>
        <v>1705</v>
      </c>
      <c r="W2318" s="0" t="n">
        <f aca="false">IF(ISNA(VLOOKUP(P2318,calculos!$S$2:$T$58,2,1)),"null",VLOOKUP(P2318,calculos!$S$2:$T$58,2,1))</f>
        <v>42</v>
      </c>
      <c r="X2318" s="0" t="str">
        <f aca="false">$X$1&amp;B2318&amp;"','"&amp;G2318&amp;"','"&amp;H2318&amp;"','"&amp;I2318&amp;"','"&amp;K2318&amp;"','"&amp;L2318&amp;"','"&amp;M2318&amp;"','"&amp;N2318&amp;"','"&amp;O2318&amp;"',"&amp;Q2318&amp;","&amp;R2318&amp;","&amp;S2318&amp;","&amp;T2318&amp;","&amp;U2318&amp;","&amp;V2318&amp;","&amp;W2318&amp;");"</f>
        <v>insert into servicio (id,fecha_entrega,serie,apertura,fecha_instalacion,garantia,mantenimiento,capacitacion,entrega_equipo,visita,id_empresa,id_hospital,id_equipo,id_marca,id_modelo,id_os,id_ingeniero) values (nextval('seq_servicio'),'','110620A500CEF','','18-04-2014','18-04-2012','','','','',12,558,549,125,400,1705,42);</v>
      </c>
    </row>
    <row r="2319" customFormat="false" ht="13.8" hidden="false" customHeight="false" outlineLevel="0" collapsed="false">
      <c r="A2319" s="10" t="s">
        <v>23</v>
      </c>
      <c r="B2319" s="10"/>
      <c r="C2319" s="10" t="s">
        <v>61</v>
      </c>
      <c r="D2319" s="10" t="s">
        <v>2807</v>
      </c>
      <c r="E2319" s="8" t="s">
        <v>26</v>
      </c>
      <c r="F2319" s="8" t="s">
        <v>26</v>
      </c>
      <c r="G2319" s="10" t="s">
        <v>2812</v>
      </c>
      <c r="H2319" s="10"/>
      <c r="I2319" s="10" t="s">
        <v>2813</v>
      </c>
      <c r="J2319" s="8" t="s">
        <v>26</v>
      </c>
      <c r="K2319" s="10" t="s">
        <v>2814</v>
      </c>
      <c r="L2319" s="10"/>
      <c r="P2319" s="8" t="s">
        <v>26</v>
      </c>
      <c r="Q2319" s="0" t="n">
        <f aca="false">IF(ISNA(VLOOKUP(A2319,calculos!$A$2:$B$20,2,1)),"null",VLOOKUP(A2319,calculos!$A$2:$B$20,2,1))</f>
        <v>12</v>
      </c>
      <c r="R2319" s="0" t="n">
        <f aca="false">IF(ISNA(VLOOKUP(C2319,calculos!$D$2:$E$1218,2,1)),"null",VLOOKUP(C2319,calculos!$D$2:$E$1218,2,1))</f>
        <v>483</v>
      </c>
      <c r="S2319" s="0" t="n">
        <f aca="false">IF(ISNA(VLOOKUP(D2319,calculos!$G$2:$H$1118,2,1)),"null",VLOOKUP(D2319,calculos!$G$2:$H$1118,2,1))</f>
        <v>549</v>
      </c>
      <c r="T2319" s="0" t="n">
        <f aca="false">IF(ISNA(VLOOKUP(E2319,calculos!$J$2:$K$220,2,1)),"null",VLOOKUP(E2319,calculos!$J$2:$K$220,2,1))</f>
        <v>125</v>
      </c>
      <c r="U2319" s="0" t="n">
        <f aca="false">IF(ISNA(VLOOKUP(F2319,calculos!$M$2:$N$658,2,1)),"null",VLOOKUP(F2319,calculos!$M$2:$N$658,2,1))</f>
        <v>400</v>
      </c>
      <c r="V2319" s="0" t="n">
        <f aca="false">IF(ISNA(VLOOKUP(J2319,calculos!$P$2:$Q$1711,2,1)),"null",VLOOKUP(J2319,calculos!$P$2:$Q$1711,2,1))</f>
        <v>1705</v>
      </c>
      <c r="W2319" s="0" t="n">
        <f aca="false">IF(ISNA(VLOOKUP(P2319,calculos!$S$2:$T$58,2,1)),"null",VLOOKUP(P2319,calculos!$S$2:$T$58,2,1))</f>
        <v>42</v>
      </c>
      <c r="X2319" s="0" t="str">
        <f aca="false">$X$1&amp;B2319&amp;"','"&amp;G2319&amp;"','"&amp;H2319&amp;"','"&amp;I2319&amp;"','"&amp;K2319&amp;"','"&amp;L2319&amp;"','"&amp;M2319&amp;"','"&amp;N2319&amp;"','"&amp;O2319&amp;"',"&amp;Q2319&amp;","&amp;R2319&amp;","&amp;S2319&amp;","&amp;T2319&amp;","&amp;U2319&amp;","&amp;V2319&amp;","&amp;W2319&amp;");"</f>
        <v>insert into servicio (id,fecha_entrega,serie,apertura,fecha_instalacion,garantia,mantenimiento,capacitacion,entrega_equipo,visita,id_empresa,id_hospital,id_equipo,id_marca,id_modelo,id_os,id_ingeniero) values (nextval('seq_servicio'),'','110620A500CEI','','29-08-2014','29-08-2012','','','','',12,483,549,125,400,1705,42);</v>
      </c>
    </row>
    <row r="2320" customFormat="false" ht="13.8" hidden="false" customHeight="false" outlineLevel="0" collapsed="false">
      <c r="A2320" s="10" t="s">
        <v>23</v>
      </c>
      <c r="B2320" s="10"/>
      <c r="C2320" s="10" t="s">
        <v>61</v>
      </c>
      <c r="D2320" s="10" t="s">
        <v>2807</v>
      </c>
      <c r="E2320" s="8" t="s">
        <v>26</v>
      </c>
      <c r="F2320" s="8" t="s">
        <v>26</v>
      </c>
      <c r="G2320" s="10" t="s">
        <v>2815</v>
      </c>
      <c r="H2320" s="10"/>
      <c r="I2320" s="10" t="s">
        <v>1050</v>
      </c>
      <c r="J2320" s="8" t="s">
        <v>26</v>
      </c>
      <c r="K2320" s="10" t="s">
        <v>2649</v>
      </c>
      <c r="L2320" s="10"/>
      <c r="P2320" s="8" t="s">
        <v>26</v>
      </c>
      <c r="Q2320" s="0" t="n">
        <f aca="false">IF(ISNA(VLOOKUP(A2320,calculos!$A$2:$B$20,2,1)),"null",VLOOKUP(A2320,calculos!$A$2:$B$20,2,1))</f>
        <v>12</v>
      </c>
      <c r="R2320" s="0" t="n">
        <f aca="false">IF(ISNA(VLOOKUP(C2320,calculos!$D$2:$E$1218,2,1)),"null",VLOOKUP(C2320,calculos!$D$2:$E$1218,2,1))</f>
        <v>483</v>
      </c>
      <c r="S2320" s="0" t="n">
        <f aca="false">IF(ISNA(VLOOKUP(D2320,calculos!$G$2:$H$1118,2,1)),"null",VLOOKUP(D2320,calculos!$G$2:$H$1118,2,1))</f>
        <v>549</v>
      </c>
      <c r="T2320" s="0" t="n">
        <f aca="false">IF(ISNA(VLOOKUP(E2320,calculos!$J$2:$K$220,2,1)),"null",VLOOKUP(E2320,calculos!$J$2:$K$220,2,1))</f>
        <v>125</v>
      </c>
      <c r="U2320" s="0" t="n">
        <f aca="false">IF(ISNA(VLOOKUP(F2320,calculos!$M$2:$N$658,2,1)),"null",VLOOKUP(F2320,calculos!$M$2:$N$658,2,1))</f>
        <v>400</v>
      </c>
      <c r="V2320" s="0" t="n">
        <f aca="false">IF(ISNA(VLOOKUP(J2320,calculos!$P$2:$Q$1711,2,1)),"null",VLOOKUP(J2320,calculos!$P$2:$Q$1711,2,1))</f>
        <v>1705</v>
      </c>
      <c r="W2320" s="0" t="n">
        <f aca="false">IF(ISNA(VLOOKUP(P2320,calculos!$S$2:$T$58,2,1)),"null",VLOOKUP(P2320,calculos!$S$2:$T$58,2,1))</f>
        <v>42</v>
      </c>
      <c r="X2320" s="0" t="str">
        <f aca="false">$X$1&amp;B2320&amp;"','"&amp;G2320&amp;"','"&amp;H2320&amp;"','"&amp;I2320&amp;"','"&amp;K2320&amp;"','"&amp;L2320&amp;"','"&amp;M2320&amp;"','"&amp;N2320&amp;"','"&amp;O2320&amp;"',"&amp;Q2320&amp;","&amp;R2320&amp;","&amp;S2320&amp;","&amp;T2320&amp;","&amp;U2320&amp;","&amp;V2320&amp;","&amp;W2320&amp;");"</f>
        <v>insert into servicio (id,fecha_entrega,serie,apertura,fecha_instalacion,garantia,mantenimiento,capacitacion,entrega_equipo,visita,id_empresa,id_hospital,id_equipo,id_marca,id_modelo,id_os,id_ingeniero) values (nextval('seq_servicio'),'','110620A500CEJ','','20-09-2014','20-09-2012','','','','',12,483,549,125,400,1705,42);</v>
      </c>
    </row>
    <row r="2321" customFormat="false" ht="13.8" hidden="false" customHeight="false" outlineLevel="0" collapsed="false">
      <c r="A2321" s="10" t="s">
        <v>23</v>
      </c>
      <c r="B2321" s="10"/>
      <c r="C2321" s="10" t="s">
        <v>61</v>
      </c>
      <c r="D2321" s="10" t="s">
        <v>2807</v>
      </c>
      <c r="E2321" s="8" t="s">
        <v>26</v>
      </c>
      <c r="F2321" s="8" t="s">
        <v>26</v>
      </c>
      <c r="G2321" s="10" t="s">
        <v>2816</v>
      </c>
      <c r="H2321" s="10"/>
      <c r="I2321" s="10" t="s">
        <v>1050</v>
      </c>
      <c r="J2321" s="8" t="s">
        <v>26</v>
      </c>
      <c r="K2321" s="10" t="s">
        <v>2649</v>
      </c>
      <c r="L2321" s="10"/>
      <c r="P2321" s="8" t="s">
        <v>26</v>
      </c>
      <c r="Q2321" s="0" t="n">
        <f aca="false">IF(ISNA(VLOOKUP(A2321,calculos!$A$2:$B$20,2,1)),"null",VLOOKUP(A2321,calculos!$A$2:$B$20,2,1))</f>
        <v>12</v>
      </c>
      <c r="R2321" s="0" t="n">
        <f aca="false">IF(ISNA(VLOOKUP(C2321,calculos!$D$2:$E$1218,2,1)),"null",VLOOKUP(C2321,calculos!$D$2:$E$1218,2,1))</f>
        <v>483</v>
      </c>
      <c r="S2321" s="0" t="n">
        <f aca="false">IF(ISNA(VLOOKUP(D2321,calculos!$G$2:$H$1118,2,1)),"null",VLOOKUP(D2321,calculos!$G$2:$H$1118,2,1))</f>
        <v>549</v>
      </c>
      <c r="T2321" s="0" t="n">
        <f aca="false">IF(ISNA(VLOOKUP(E2321,calculos!$J$2:$K$220,2,1)),"null",VLOOKUP(E2321,calculos!$J$2:$K$220,2,1))</f>
        <v>125</v>
      </c>
      <c r="U2321" s="0" t="n">
        <f aca="false">IF(ISNA(VLOOKUP(F2321,calculos!$M$2:$N$658,2,1)),"null",VLOOKUP(F2321,calculos!$M$2:$N$658,2,1))</f>
        <v>400</v>
      </c>
      <c r="V2321" s="0" t="n">
        <f aca="false">IF(ISNA(VLOOKUP(J2321,calculos!$P$2:$Q$1711,2,1)),"null",VLOOKUP(J2321,calculos!$P$2:$Q$1711,2,1))</f>
        <v>1705</v>
      </c>
      <c r="W2321" s="0" t="n">
        <f aca="false">IF(ISNA(VLOOKUP(P2321,calculos!$S$2:$T$58,2,1)),"null",VLOOKUP(P2321,calculos!$S$2:$T$58,2,1))</f>
        <v>42</v>
      </c>
      <c r="X2321" s="0" t="str">
        <f aca="false">$X$1&amp;B2321&amp;"','"&amp;G2321&amp;"','"&amp;H2321&amp;"','"&amp;I2321&amp;"','"&amp;K2321&amp;"','"&amp;L2321&amp;"','"&amp;M2321&amp;"','"&amp;N2321&amp;"','"&amp;O2321&amp;"',"&amp;Q2321&amp;","&amp;R2321&amp;","&amp;S2321&amp;","&amp;T2321&amp;","&amp;U2321&amp;","&amp;V2321&amp;","&amp;W2321&amp;");"</f>
        <v>insert into servicio (id,fecha_entrega,serie,apertura,fecha_instalacion,garantia,mantenimiento,capacitacion,entrega_equipo,visita,id_empresa,id_hospital,id_equipo,id_marca,id_modelo,id_os,id_ingeniero) values (nextval('seq_servicio'),'','110620A500CTK','','20-09-2014','20-09-2012','','','','',12,483,549,125,400,1705,42);</v>
      </c>
    </row>
    <row r="2322" customFormat="false" ht="13.8" hidden="false" customHeight="false" outlineLevel="0" collapsed="false">
      <c r="A2322" s="10" t="s">
        <v>23</v>
      </c>
      <c r="B2322" s="10"/>
      <c r="C2322" s="10" t="s">
        <v>61</v>
      </c>
      <c r="D2322" s="10" t="s">
        <v>2817</v>
      </c>
      <c r="E2322" s="8" t="s">
        <v>26</v>
      </c>
      <c r="F2322" s="8" t="s">
        <v>26</v>
      </c>
      <c r="G2322" s="10" t="s">
        <v>2818</v>
      </c>
      <c r="H2322" s="10"/>
      <c r="I2322" s="10" t="s">
        <v>1419</v>
      </c>
      <c r="J2322" s="8" t="s">
        <v>26</v>
      </c>
      <c r="K2322" s="10" t="s">
        <v>1138</v>
      </c>
      <c r="L2322" s="10"/>
      <c r="P2322" s="8" t="s">
        <v>26</v>
      </c>
      <c r="Q2322" s="0" t="n">
        <f aca="false">IF(ISNA(VLOOKUP(A2322,calculos!$A$2:$B$20,2,1)),"null",VLOOKUP(A2322,calculos!$A$2:$B$20,2,1))</f>
        <v>12</v>
      </c>
      <c r="R2322" s="0" t="n">
        <f aca="false">IF(ISNA(VLOOKUP(C2322,calculos!$D$2:$E$1218,2,1)),"null",VLOOKUP(C2322,calculos!$D$2:$E$1218,2,1))</f>
        <v>483</v>
      </c>
      <c r="S2322" s="0" t="n">
        <f aca="false">IF(ISNA(VLOOKUP(D2322,calculos!$G$2:$H$1118,2,1)),"null",VLOOKUP(D2322,calculos!$G$2:$H$1118,2,1))</f>
        <v>547</v>
      </c>
      <c r="T2322" s="0" t="n">
        <f aca="false">IF(ISNA(VLOOKUP(E2322,calculos!$J$2:$K$220,2,1)),"null",VLOOKUP(E2322,calculos!$J$2:$K$220,2,1))</f>
        <v>125</v>
      </c>
      <c r="U2322" s="0" t="n">
        <f aca="false">IF(ISNA(VLOOKUP(F2322,calculos!$M$2:$N$658,2,1)),"null",VLOOKUP(F2322,calculos!$M$2:$N$658,2,1))</f>
        <v>400</v>
      </c>
      <c r="V2322" s="0" t="n">
        <f aca="false">IF(ISNA(VLOOKUP(J2322,calculos!$P$2:$Q$1711,2,1)),"null",VLOOKUP(J2322,calculos!$P$2:$Q$1711,2,1))</f>
        <v>1705</v>
      </c>
      <c r="W2322" s="0" t="n">
        <f aca="false">IF(ISNA(VLOOKUP(P2322,calculos!$S$2:$T$58,2,1)),"null",VLOOKUP(P2322,calculos!$S$2:$T$58,2,1))</f>
        <v>42</v>
      </c>
      <c r="X2322" s="0" t="str">
        <f aca="false">$X$1&amp;B2322&amp;"','"&amp;G2322&amp;"','"&amp;H2322&amp;"','"&amp;I2322&amp;"','"&amp;K2322&amp;"','"&amp;L2322&amp;"','"&amp;M2322&amp;"','"&amp;N2322&amp;"','"&amp;O2322&amp;"',"&amp;Q2322&amp;","&amp;R2322&amp;","&amp;S2322&amp;","&amp;T2322&amp;","&amp;U2322&amp;","&amp;V2322&amp;","&amp;W2322&amp;");"</f>
        <v>insert into servicio (id,fecha_entrega,serie,apertura,fecha_instalacion,garantia,mantenimiento,capacitacion,entrega_equipo,visita,id_empresa,id_hospital,id_equipo,id_marca,id_modelo,id_os,id_ingeniero) values (nextval('seq_servicio'),'','110620T500X500SE','','03-05-2015','03-05-2013','','','','',12,483,547,125,400,1705,42);</v>
      </c>
    </row>
    <row r="2323" customFormat="false" ht="13.8" hidden="false" customHeight="false" outlineLevel="0" collapsed="false">
      <c r="A2323" s="10" t="s">
        <v>23</v>
      </c>
      <c r="B2323" s="10"/>
      <c r="C2323" s="10" t="s">
        <v>61</v>
      </c>
      <c r="D2323" s="10" t="s">
        <v>2817</v>
      </c>
      <c r="E2323" s="8" t="s">
        <v>26</v>
      </c>
      <c r="F2323" s="8" t="s">
        <v>26</v>
      </c>
      <c r="G2323" s="10" t="s">
        <v>2819</v>
      </c>
      <c r="H2323" s="10"/>
      <c r="I2323" s="10" t="s">
        <v>1455</v>
      </c>
      <c r="J2323" s="8" t="s">
        <v>26</v>
      </c>
      <c r="K2323" s="10" t="s">
        <v>2804</v>
      </c>
      <c r="L2323" s="10"/>
      <c r="P2323" s="8" t="s">
        <v>26</v>
      </c>
      <c r="Q2323" s="0" t="n">
        <f aca="false">IF(ISNA(VLOOKUP(A2323,calculos!$A$2:$B$20,2,1)),"null",VLOOKUP(A2323,calculos!$A$2:$B$20,2,1))</f>
        <v>12</v>
      </c>
      <c r="R2323" s="0" t="n">
        <f aca="false">IF(ISNA(VLOOKUP(C2323,calculos!$D$2:$E$1218,2,1)),"null",VLOOKUP(C2323,calculos!$D$2:$E$1218,2,1))</f>
        <v>483</v>
      </c>
      <c r="S2323" s="0" t="n">
        <f aca="false">IF(ISNA(VLOOKUP(D2323,calculos!$G$2:$H$1118,2,1)),"null",VLOOKUP(D2323,calculos!$G$2:$H$1118,2,1))</f>
        <v>547</v>
      </c>
      <c r="T2323" s="0" t="n">
        <f aca="false">IF(ISNA(VLOOKUP(E2323,calculos!$J$2:$K$220,2,1)),"null",VLOOKUP(E2323,calculos!$J$2:$K$220,2,1))</f>
        <v>125</v>
      </c>
      <c r="U2323" s="0" t="n">
        <f aca="false">IF(ISNA(VLOOKUP(F2323,calculos!$M$2:$N$658,2,1)),"null",VLOOKUP(F2323,calculos!$M$2:$N$658,2,1))</f>
        <v>400</v>
      </c>
      <c r="V2323" s="0" t="n">
        <f aca="false">IF(ISNA(VLOOKUP(J2323,calculos!$P$2:$Q$1711,2,1)),"null",VLOOKUP(J2323,calculos!$P$2:$Q$1711,2,1))</f>
        <v>1705</v>
      </c>
      <c r="W2323" s="0" t="n">
        <f aca="false">IF(ISNA(VLOOKUP(P2323,calculos!$S$2:$T$58,2,1)),"null",VLOOKUP(P2323,calculos!$S$2:$T$58,2,1))</f>
        <v>42</v>
      </c>
      <c r="X2323" s="0" t="str">
        <f aca="false">$X$1&amp;B2323&amp;"','"&amp;G2323&amp;"','"&amp;H2323&amp;"','"&amp;I2323&amp;"','"&amp;K2323&amp;"','"&amp;L2323&amp;"','"&amp;M2323&amp;"','"&amp;N2323&amp;"','"&amp;O2323&amp;"',"&amp;Q2323&amp;","&amp;R2323&amp;","&amp;S2323&amp;","&amp;T2323&amp;","&amp;U2323&amp;","&amp;V2323&amp;","&amp;W2323&amp;");"</f>
        <v>insert into servicio (id,fecha_entrega,serie,apertura,fecha_instalacion,garantia,mantenimiento,capacitacion,entrega_equipo,visita,id_empresa,id_hospital,id_equipo,id_marca,id_modelo,id_os,id_ingeniero) values (nextval('seq_servicio'),'','110620T500X500SEA','','02-05-2015','02-05-2013','','','','',12,483,547,125,400,1705,42);</v>
      </c>
    </row>
    <row r="2324" customFormat="false" ht="13.8" hidden="false" customHeight="false" outlineLevel="0" collapsed="false">
      <c r="A2324" s="10" t="s">
        <v>23</v>
      </c>
      <c r="B2324" s="10"/>
      <c r="C2324" s="10" t="s">
        <v>61</v>
      </c>
      <c r="D2324" s="10" t="s">
        <v>2807</v>
      </c>
      <c r="E2324" s="8" t="s">
        <v>26</v>
      </c>
      <c r="F2324" s="8" t="s">
        <v>26</v>
      </c>
      <c r="G2324" s="10" t="s">
        <v>2820</v>
      </c>
      <c r="H2324" s="10"/>
      <c r="I2324" s="10" t="s">
        <v>2821</v>
      </c>
      <c r="J2324" s="8" t="s">
        <v>26</v>
      </c>
      <c r="K2324" s="10" t="s">
        <v>2822</v>
      </c>
      <c r="L2324" s="10"/>
      <c r="P2324" s="8" t="s">
        <v>26</v>
      </c>
      <c r="Q2324" s="0" t="n">
        <f aca="false">IF(ISNA(VLOOKUP(A2324,calculos!$A$2:$B$20,2,1)),"null",VLOOKUP(A2324,calculos!$A$2:$B$20,2,1))</f>
        <v>12</v>
      </c>
      <c r="R2324" s="0" t="n">
        <f aca="false">IF(ISNA(VLOOKUP(C2324,calculos!$D$2:$E$1218,2,1)),"null",VLOOKUP(C2324,calculos!$D$2:$E$1218,2,1))</f>
        <v>483</v>
      </c>
      <c r="S2324" s="0" t="n">
        <f aca="false">IF(ISNA(VLOOKUP(D2324,calculos!$G$2:$H$1118,2,1)),"null",VLOOKUP(D2324,calculos!$G$2:$H$1118,2,1))</f>
        <v>549</v>
      </c>
      <c r="T2324" s="0" t="n">
        <f aca="false">IF(ISNA(VLOOKUP(E2324,calculos!$J$2:$K$220,2,1)),"null",VLOOKUP(E2324,calculos!$J$2:$K$220,2,1))</f>
        <v>125</v>
      </c>
      <c r="U2324" s="0" t="n">
        <f aca="false">IF(ISNA(VLOOKUP(F2324,calculos!$M$2:$N$658,2,1)),"null",VLOOKUP(F2324,calculos!$M$2:$N$658,2,1))</f>
        <v>400</v>
      </c>
      <c r="V2324" s="0" t="n">
        <f aca="false">IF(ISNA(VLOOKUP(J2324,calculos!$P$2:$Q$1711,2,1)),"null",VLOOKUP(J2324,calculos!$P$2:$Q$1711,2,1))</f>
        <v>1705</v>
      </c>
      <c r="W2324" s="0" t="n">
        <f aca="false">IF(ISNA(VLOOKUP(P2324,calculos!$S$2:$T$58,2,1)),"null",VLOOKUP(P2324,calculos!$S$2:$T$58,2,1))</f>
        <v>42</v>
      </c>
      <c r="X2324" s="0" t="str">
        <f aca="false">$X$1&amp;B2324&amp;"','"&amp;G2324&amp;"','"&amp;H2324&amp;"','"&amp;I2324&amp;"','"&amp;K2324&amp;"','"&amp;L2324&amp;"','"&amp;M2324&amp;"','"&amp;N2324&amp;"','"&amp;O2324&amp;"',"&amp;Q2324&amp;","&amp;R2324&amp;","&amp;S2324&amp;","&amp;T2324&amp;","&amp;U2324&amp;","&amp;V2324&amp;","&amp;W2324&amp;");"</f>
        <v>insert into servicio (id,fecha_entrega,serie,apertura,fecha_instalacion,garantia,mantenimiento,capacitacion,entrega_equipo,visita,id_empresa,id_hospital,id_equipo,id_marca,id_modelo,id_os,id_ingeniero) values (nextval('seq_servicio'),'','110620T500X500SEB','','16-08-2014','16-08-2012','','','','',12,483,549,125,400,1705,42);</v>
      </c>
    </row>
    <row r="2325" customFormat="false" ht="13.8" hidden="false" customHeight="false" outlineLevel="0" collapsed="false">
      <c r="A2325" s="10" t="s">
        <v>23</v>
      </c>
      <c r="B2325" s="10"/>
      <c r="C2325" s="10" t="s">
        <v>61</v>
      </c>
      <c r="D2325" s="10" t="s">
        <v>2817</v>
      </c>
      <c r="E2325" s="8" t="s">
        <v>26</v>
      </c>
      <c r="F2325" s="8" t="s">
        <v>26</v>
      </c>
      <c r="G2325" s="10" t="s">
        <v>2823</v>
      </c>
      <c r="H2325" s="10"/>
      <c r="I2325" s="10" t="s">
        <v>1383</v>
      </c>
      <c r="J2325" s="8" t="s">
        <v>26</v>
      </c>
      <c r="K2325" s="10" t="s">
        <v>433</v>
      </c>
      <c r="L2325" s="10"/>
      <c r="P2325" s="8" t="s">
        <v>26</v>
      </c>
      <c r="Q2325" s="0" t="n">
        <f aca="false">IF(ISNA(VLOOKUP(A2325,calculos!$A$2:$B$20,2,1)),"null",VLOOKUP(A2325,calculos!$A$2:$B$20,2,1))</f>
        <v>12</v>
      </c>
      <c r="R2325" s="0" t="n">
        <f aca="false">IF(ISNA(VLOOKUP(C2325,calculos!$D$2:$E$1218,2,1)),"null",VLOOKUP(C2325,calculos!$D$2:$E$1218,2,1))</f>
        <v>483</v>
      </c>
      <c r="S2325" s="0" t="n">
        <f aca="false">IF(ISNA(VLOOKUP(D2325,calculos!$G$2:$H$1118,2,1)),"null",VLOOKUP(D2325,calculos!$G$2:$H$1118,2,1))</f>
        <v>547</v>
      </c>
      <c r="T2325" s="0" t="n">
        <f aca="false">IF(ISNA(VLOOKUP(E2325,calculos!$J$2:$K$220,2,1)),"null",VLOOKUP(E2325,calculos!$J$2:$K$220,2,1))</f>
        <v>125</v>
      </c>
      <c r="U2325" s="0" t="n">
        <f aca="false">IF(ISNA(VLOOKUP(F2325,calculos!$M$2:$N$658,2,1)),"null",VLOOKUP(F2325,calculos!$M$2:$N$658,2,1))</f>
        <v>400</v>
      </c>
      <c r="V2325" s="0" t="n">
        <f aca="false">IF(ISNA(VLOOKUP(J2325,calculos!$P$2:$Q$1711,2,1)),"null",VLOOKUP(J2325,calculos!$P$2:$Q$1711,2,1))</f>
        <v>1705</v>
      </c>
      <c r="W2325" s="0" t="n">
        <f aca="false">IF(ISNA(VLOOKUP(P2325,calculos!$S$2:$T$58,2,1)),"null",VLOOKUP(P2325,calculos!$S$2:$T$58,2,1))</f>
        <v>42</v>
      </c>
      <c r="X2325" s="0" t="str">
        <f aca="false">$X$1&amp;B2325&amp;"','"&amp;G2325&amp;"','"&amp;H2325&amp;"','"&amp;I2325&amp;"','"&amp;K2325&amp;"','"&amp;L2325&amp;"','"&amp;M2325&amp;"','"&amp;N2325&amp;"','"&amp;O2325&amp;"',"&amp;Q2325&amp;","&amp;R2325&amp;","&amp;S2325&amp;","&amp;T2325&amp;","&amp;U2325&amp;","&amp;V2325&amp;","&amp;W2325&amp;");"</f>
        <v>insert into servicio (id,fecha_entrega,serie,apertura,fecha_instalacion,garantia,mantenimiento,capacitacion,entrega_equipo,visita,id_empresa,id_hospital,id_equipo,id_marca,id_modelo,id_os,id_ingeniero) values (nextval('seq_servicio'),'','110620T500X500SED','','11-01-2015','11-01-2013','','','','',12,483,547,125,400,1705,42);</v>
      </c>
    </row>
    <row r="2326" customFormat="false" ht="13.8" hidden="false" customHeight="false" outlineLevel="0" collapsed="false">
      <c r="A2326" s="10" t="s">
        <v>23</v>
      </c>
      <c r="B2326" s="10"/>
      <c r="C2326" s="10" t="s">
        <v>61</v>
      </c>
      <c r="D2326" s="10" t="s">
        <v>78</v>
      </c>
      <c r="E2326" s="8" t="s">
        <v>26</v>
      </c>
      <c r="F2326" s="8" t="s">
        <v>26</v>
      </c>
      <c r="G2326" s="10" t="s">
        <v>2824</v>
      </c>
      <c r="H2326" s="10"/>
      <c r="I2326" s="10" t="s">
        <v>2783</v>
      </c>
      <c r="J2326" s="8" t="s">
        <v>26</v>
      </c>
      <c r="K2326" s="10" t="s">
        <v>2784</v>
      </c>
      <c r="L2326" s="10"/>
      <c r="P2326" s="8" t="s">
        <v>26</v>
      </c>
      <c r="Q2326" s="0" t="n">
        <f aca="false">IF(ISNA(VLOOKUP(A2326,calculos!$A$2:$B$20,2,1)),"null",VLOOKUP(A2326,calculos!$A$2:$B$20,2,1))</f>
        <v>12</v>
      </c>
      <c r="R2326" s="0" t="n">
        <f aca="false">IF(ISNA(VLOOKUP(C2326,calculos!$D$2:$E$1218,2,1)),"null",VLOOKUP(C2326,calculos!$D$2:$E$1218,2,1))</f>
        <v>483</v>
      </c>
      <c r="S2326" s="0" t="n">
        <f aca="false">IF(ISNA(VLOOKUP(D2326,calculos!$G$2:$H$1118,2,1)),"null",VLOOKUP(D2326,calculos!$G$2:$H$1118,2,1))</f>
        <v>351</v>
      </c>
      <c r="T2326" s="0" t="n">
        <f aca="false">IF(ISNA(VLOOKUP(E2326,calculos!$J$2:$K$220,2,1)),"null",VLOOKUP(E2326,calculos!$J$2:$K$220,2,1))</f>
        <v>125</v>
      </c>
      <c r="U2326" s="0" t="n">
        <f aca="false">IF(ISNA(VLOOKUP(F2326,calculos!$M$2:$N$658,2,1)),"null",VLOOKUP(F2326,calculos!$M$2:$N$658,2,1))</f>
        <v>400</v>
      </c>
      <c r="V2326" s="0" t="n">
        <f aca="false">IF(ISNA(VLOOKUP(J2326,calculos!$P$2:$Q$1711,2,1)),"null",VLOOKUP(J2326,calculos!$P$2:$Q$1711,2,1))</f>
        <v>1705</v>
      </c>
      <c r="W2326" s="0" t="n">
        <f aca="false">IF(ISNA(VLOOKUP(P2326,calculos!$S$2:$T$58,2,1)),"null",VLOOKUP(P2326,calculos!$S$2:$T$58,2,1))</f>
        <v>42</v>
      </c>
      <c r="X2326" s="0" t="str">
        <f aca="false">$X$1&amp;B2326&amp;"','"&amp;G2326&amp;"','"&amp;H2326&amp;"','"&amp;I2326&amp;"','"&amp;K2326&amp;"','"&amp;L2326&amp;"','"&amp;M2326&amp;"','"&amp;N2326&amp;"','"&amp;O2326&amp;"',"&amp;Q2326&amp;","&amp;R2326&amp;","&amp;S2326&amp;","&amp;T2326&amp;","&amp;U2326&amp;","&amp;V2326&amp;","&amp;W2326&amp;");"</f>
        <v>insert into servicio (id,fecha_entrega,serie,apertura,fecha_instalacion,garantia,mantenimiento,capacitacion,entrega_equipo,visita,id_empresa,id_hospital,id_equipo,id_marca,id_modelo,id_os,id_ingeniero) values (nextval('seq_servicio'),'','110I10964','','12-11-2015','12-11-2013','','','','',12,483,351,125,400,1705,42);</v>
      </c>
    </row>
    <row r="2327" customFormat="false" ht="13.8" hidden="false" customHeight="false" outlineLevel="0" collapsed="false">
      <c r="A2327" s="10" t="s">
        <v>23</v>
      </c>
      <c r="B2327" s="10"/>
      <c r="C2327" s="10" t="s">
        <v>61</v>
      </c>
      <c r="D2327" s="10" t="s">
        <v>2825</v>
      </c>
      <c r="E2327" s="8" t="s">
        <v>26</v>
      </c>
      <c r="F2327" s="8" t="s">
        <v>26</v>
      </c>
      <c r="G2327" s="10" t="s">
        <v>2826</v>
      </c>
      <c r="H2327" s="10"/>
      <c r="I2327" s="10" t="s">
        <v>2731</v>
      </c>
      <c r="J2327" s="8" t="s">
        <v>26</v>
      </c>
      <c r="K2327" s="10" t="s">
        <v>2827</v>
      </c>
      <c r="L2327" s="10"/>
      <c r="P2327" s="8" t="s">
        <v>26</v>
      </c>
      <c r="Q2327" s="0" t="n">
        <f aca="false">IF(ISNA(VLOOKUP(A2327,calculos!$A$2:$B$20,2,1)),"null",VLOOKUP(A2327,calculos!$A$2:$B$20,2,1))</f>
        <v>12</v>
      </c>
      <c r="R2327" s="0" t="n">
        <f aca="false">IF(ISNA(VLOOKUP(C2327,calculos!$D$2:$E$1218,2,1)),"null",VLOOKUP(C2327,calculos!$D$2:$E$1218,2,1))</f>
        <v>483</v>
      </c>
      <c r="S2327" s="0" t="n">
        <f aca="false">IF(ISNA(VLOOKUP(D2327,calculos!$G$2:$H$1118,2,1)),"null",VLOOKUP(D2327,calculos!$G$2:$H$1118,2,1))</f>
        <v>687</v>
      </c>
      <c r="T2327" s="0" t="n">
        <f aca="false">IF(ISNA(VLOOKUP(E2327,calculos!$J$2:$K$220,2,1)),"null",VLOOKUP(E2327,calculos!$J$2:$K$220,2,1))</f>
        <v>125</v>
      </c>
      <c r="U2327" s="0" t="n">
        <f aca="false">IF(ISNA(VLOOKUP(F2327,calculos!$M$2:$N$658,2,1)),"null",VLOOKUP(F2327,calculos!$M$2:$N$658,2,1))</f>
        <v>400</v>
      </c>
      <c r="V2327" s="0" t="n">
        <f aca="false">IF(ISNA(VLOOKUP(J2327,calculos!$P$2:$Q$1711,2,1)),"null",VLOOKUP(J2327,calculos!$P$2:$Q$1711,2,1))</f>
        <v>1705</v>
      </c>
      <c r="W2327" s="0" t="n">
        <f aca="false">IF(ISNA(VLOOKUP(P2327,calculos!$S$2:$T$58,2,1)),"null",VLOOKUP(P2327,calculos!$S$2:$T$58,2,1))</f>
        <v>42</v>
      </c>
      <c r="X2327" s="0" t="str">
        <f aca="false">$X$1&amp;B2327&amp;"','"&amp;G2327&amp;"','"&amp;H2327&amp;"','"&amp;I2327&amp;"','"&amp;K2327&amp;"','"&amp;L2327&amp;"','"&amp;M2327&amp;"','"&amp;N2327&amp;"','"&amp;O2327&amp;"',"&amp;Q2327&amp;","&amp;R2327&amp;","&amp;S2327&amp;","&amp;T2327&amp;","&amp;U2327&amp;","&amp;V2327&amp;","&amp;W2327&amp;");"</f>
        <v>insert into servicio (id,fecha_entrega,serie,apertura,fecha_instalacion,garantia,mantenimiento,capacitacion,entrega_equipo,visita,id_empresa,id_hospital,id_equipo,id_marca,id_modelo,id_os,id_ingeniero) values (nextval('seq_servicio'),'','111507B','','28-01-2015','28-01-2013','','','','',12,483,687,125,400,1705,42);</v>
      </c>
    </row>
    <row r="2328" customFormat="false" ht="13.8" hidden="false" customHeight="false" outlineLevel="0" collapsed="false">
      <c r="A2328" s="10" t="s">
        <v>23</v>
      </c>
      <c r="B2328" s="10"/>
      <c r="C2328" s="10" t="s">
        <v>974</v>
      </c>
      <c r="D2328" s="10" t="n">
        <v>2020</v>
      </c>
      <c r="E2328" s="8" t="s">
        <v>26</v>
      </c>
      <c r="F2328" s="8" t="s">
        <v>26</v>
      </c>
      <c r="G2328" s="10" t="s">
        <v>2828</v>
      </c>
      <c r="H2328" s="10"/>
      <c r="I2328" s="10" t="s">
        <v>2594</v>
      </c>
      <c r="J2328" s="8" t="s">
        <v>26</v>
      </c>
      <c r="K2328" s="10" t="s">
        <v>2595</v>
      </c>
      <c r="L2328" s="10"/>
      <c r="P2328" s="8" t="s">
        <v>26</v>
      </c>
      <c r="Q2328" s="0" t="n">
        <f aca="false">IF(ISNA(VLOOKUP(A2328,calculos!$A$2:$B$20,2,1)),"null",VLOOKUP(A2328,calculos!$A$2:$B$20,2,1))</f>
        <v>12</v>
      </c>
      <c r="R2328" s="0" t="n">
        <f aca="false">IF(ISNA(VLOOKUP(C2328,calculos!$D$2:$E$1218,2,1)),"null",VLOOKUP(C2328,calculos!$D$2:$E$1218,2,1))</f>
        <v>558</v>
      </c>
      <c r="S2328" s="0" t="n">
        <f aca="false">IF(ISNA(VLOOKUP(D2328,calculos!$G$2:$H$1118,2,1)),"null",VLOOKUP(D2328,calculos!$G$2:$H$1118,2,1))</f>
        <v>6</v>
      </c>
      <c r="T2328" s="0" t="n">
        <f aca="false">IF(ISNA(VLOOKUP(E2328,calculos!$J$2:$K$220,2,1)),"null",VLOOKUP(E2328,calculos!$J$2:$K$220,2,1))</f>
        <v>125</v>
      </c>
      <c r="U2328" s="0" t="n">
        <f aca="false">IF(ISNA(VLOOKUP(F2328,calculos!$M$2:$N$658,2,1)),"null",VLOOKUP(F2328,calculos!$M$2:$N$658,2,1))</f>
        <v>400</v>
      </c>
      <c r="V2328" s="0" t="n">
        <f aca="false">IF(ISNA(VLOOKUP(J2328,calculos!$P$2:$Q$1711,2,1)),"null",VLOOKUP(J2328,calculos!$P$2:$Q$1711,2,1))</f>
        <v>1705</v>
      </c>
      <c r="W2328" s="0" t="n">
        <f aca="false">IF(ISNA(VLOOKUP(P2328,calculos!$S$2:$T$58,2,1)),"null",VLOOKUP(P2328,calculos!$S$2:$T$58,2,1))</f>
        <v>42</v>
      </c>
      <c r="X2328" s="0" t="str">
        <f aca="false">$X$1&amp;B2328&amp;"','"&amp;G2328&amp;"','"&amp;H2328&amp;"','"&amp;I2328&amp;"','"&amp;K2328&amp;"','"&amp;L2328&amp;"','"&amp;M2328&amp;"','"&amp;N2328&amp;"','"&amp;O2328&amp;"',"&amp;Q2328&amp;","&amp;R2328&amp;","&amp;S2328&amp;","&amp;T2328&amp;","&amp;U2328&amp;","&amp;V2328&amp;","&amp;W2328&amp;");"</f>
        <v>insert into servicio (id,fecha_entrega,serie,apertura,fecha_instalacion,garantia,mantenimiento,capacitacion,entrega_equipo,visita,id_empresa,id_hospital,id_equipo,id_marca,id_modelo,id_os,id_ingeniero) values (nextval('seq_servicio'),'','11-1507C','','21-09-2013','22-09-2011','','','','',12,558,6,125,400,1705,42);</v>
      </c>
    </row>
    <row r="2329" customFormat="false" ht="13.8" hidden="false" customHeight="false" outlineLevel="0" collapsed="false">
      <c r="A2329" s="10" t="s">
        <v>23</v>
      </c>
      <c r="B2329" s="10"/>
      <c r="C2329" s="10" t="s">
        <v>303</v>
      </c>
      <c r="D2329" s="10" t="s">
        <v>2660</v>
      </c>
      <c r="E2329" s="8" t="s">
        <v>26</v>
      </c>
      <c r="F2329" s="8" t="s">
        <v>26</v>
      </c>
      <c r="G2329" s="10" t="s">
        <v>2829</v>
      </c>
      <c r="H2329" s="10"/>
      <c r="I2329" s="10" t="s">
        <v>2661</v>
      </c>
      <c r="J2329" s="8" t="s">
        <v>26</v>
      </c>
      <c r="K2329" s="10" t="s">
        <v>2662</v>
      </c>
      <c r="L2329" s="10"/>
      <c r="P2329" s="8" t="s">
        <v>26</v>
      </c>
      <c r="Q2329" s="0" t="n">
        <f aca="false">IF(ISNA(VLOOKUP(A2329,calculos!$A$2:$B$20,2,1)),"null",VLOOKUP(A2329,calculos!$A$2:$B$20,2,1))</f>
        <v>12</v>
      </c>
      <c r="R2329" s="0" t="n">
        <f aca="false">IF(ISNA(VLOOKUP(C2329,calculos!$D$2:$E$1218,2,1)),"null",VLOOKUP(C2329,calculos!$D$2:$E$1218,2,1))</f>
        <v>453</v>
      </c>
      <c r="S2329" s="0" t="n">
        <f aca="false">IF(ISNA(VLOOKUP(D2329,calculos!$G$2:$H$1118,2,1)),"null",VLOOKUP(D2329,calculos!$G$2:$H$1118,2,1))</f>
        <v>528</v>
      </c>
      <c r="T2329" s="0" t="n">
        <f aca="false">IF(ISNA(VLOOKUP(E2329,calculos!$J$2:$K$220,2,1)),"null",VLOOKUP(E2329,calculos!$J$2:$K$220,2,1))</f>
        <v>125</v>
      </c>
      <c r="U2329" s="0" t="n">
        <f aca="false">IF(ISNA(VLOOKUP(F2329,calculos!$M$2:$N$658,2,1)),"null",VLOOKUP(F2329,calculos!$M$2:$N$658,2,1))</f>
        <v>400</v>
      </c>
      <c r="V2329" s="0" t="n">
        <f aca="false">IF(ISNA(VLOOKUP(J2329,calculos!$P$2:$Q$1711,2,1)),"null",VLOOKUP(J2329,calculos!$P$2:$Q$1711,2,1))</f>
        <v>1705</v>
      </c>
      <c r="W2329" s="0" t="n">
        <f aca="false">IF(ISNA(VLOOKUP(P2329,calculos!$S$2:$T$58,2,1)),"null",VLOOKUP(P2329,calculos!$S$2:$T$58,2,1))</f>
        <v>42</v>
      </c>
      <c r="X2329" s="0" t="str">
        <f aca="false">$X$1&amp;B2329&amp;"','"&amp;G2329&amp;"','"&amp;H2329&amp;"','"&amp;I2329&amp;"','"&amp;K2329&amp;"','"&amp;L2329&amp;"','"&amp;M2329&amp;"','"&amp;N2329&amp;"','"&amp;O2329&amp;"',"&amp;Q2329&amp;","&amp;R2329&amp;","&amp;S2329&amp;","&amp;T2329&amp;","&amp;U2329&amp;","&amp;V2329&amp;","&amp;W2329&amp;");"</f>
        <v>insert into servicio (id,fecha_entrega,serie,apertura,fecha_instalacion,garantia,mantenimiento,capacitacion,entrega_equipo,visita,id_empresa,id_hospital,id_equipo,id_marca,id_modelo,id_os,id_ingeniero) values (nextval('seq_servicio'),'','11516M00095','','14-02-2013','15-02-2011','','','','',12,453,528,125,400,1705,42);</v>
      </c>
    </row>
    <row r="2330" customFormat="false" ht="13.8" hidden="false" customHeight="false" outlineLevel="0" collapsed="false">
      <c r="A2330" s="10" t="s">
        <v>23</v>
      </c>
      <c r="B2330" s="10"/>
      <c r="C2330" s="10" t="s">
        <v>2684</v>
      </c>
      <c r="D2330" s="10" t="s">
        <v>1471</v>
      </c>
      <c r="E2330" s="8" t="s">
        <v>26</v>
      </c>
      <c r="F2330" s="8" t="s">
        <v>26</v>
      </c>
      <c r="G2330" s="10" t="s">
        <v>2830</v>
      </c>
      <c r="H2330" s="10"/>
      <c r="I2330" s="10" t="s">
        <v>1456</v>
      </c>
      <c r="J2330" s="8" t="s">
        <v>26</v>
      </c>
      <c r="K2330" s="10" t="s">
        <v>1457</v>
      </c>
      <c r="L2330" s="10"/>
      <c r="P2330" s="8" t="s">
        <v>26</v>
      </c>
      <c r="Q2330" s="0" t="n">
        <f aca="false">IF(ISNA(VLOOKUP(A2330,calculos!$A$2:$B$20,2,1)),"null",VLOOKUP(A2330,calculos!$A$2:$B$20,2,1))</f>
        <v>12</v>
      </c>
      <c r="R2330" s="0" t="n">
        <f aca="false">IF(ISNA(VLOOKUP(C2330,calculos!$D$2:$E$1218,2,1)),"null",VLOOKUP(C2330,calculos!$D$2:$E$1218,2,1))</f>
        <v>489</v>
      </c>
      <c r="S2330" s="0" t="n">
        <f aca="false">IF(ISNA(VLOOKUP(D2330,calculos!$G$2:$H$1118,2,1)),"null",VLOOKUP(D2330,calculos!$G$2:$H$1118,2,1))</f>
        <v>346</v>
      </c>
      <c r="T2330" s="0" t="n">
        <f aca="false">IF(ISNA(VLOOKUP(E2330,calculos!$J$2:$K$220,2,1)),"null",VLOOKUP(E2330,calculos!$J$2:$K$220,2,1))</f>
        <v>125</v>
      </c>
      <c r="U2330" s="0" t="n">
        <f aca="false">IF(ISNA(VLOOKUP(F2330,calculos!$M$2:$N$658,2,1)),"null",VLOOKUP(F2330,calculos!$M$2:$N$658,2,1))</f>
        <v>400</v>
      </c>
      <c r="V2330" s="0" t="n">
        <f aca="false">IF(ISNA(VLOOKUP(J2330,calculos!$P$2:$Q$1711,2,1)),"null",VLOOKUP(J2330,calculos!$P$2:$Q$1711,2,1))</f>
        <v>1705</v>
      </c>
      <c r="W2330" s="0" t="n">
        <f aca="false">IF(ISNA(VLOOKUP(P2330,calculos!$S$2:$T$58,2,1)),"null",VLOOKUP(P2330,calculos!$S$2:$T$58,2,1))</f>
        <v>42</v>
      </c>
      <c r="X2330" s="0" t="str">
        <f aca="false">$X$1&amp;B2330&amp;"','"&amp;G2330&amp;"','"&amp;H2330&amp;"','"&amp;I2330&amp;"','"&amp;K2330&amp;"','"&amp;L2330&amp;"','"&amp;M2330&amp;"','"&amp;N2330&amp;"','"&amp;O2330&amp;"',"&amp;Q2330&amp;","&amp;R2330&amp;","&amp;S2330&amp;","&amp;T2330&amp;","&amp;U2330&amp;","&amp;V2330&amp;","&amp;W2330&amp;");"</f>
        <v>insert into servicio (id,fecha_entrega,serie,apertura,fecha_instalacion,garantia,mantenimiento,capacitacion,entrega_equipo,visita,id_empresa,id_hospital,id_equipo,id_marca,id_modelo,id_os,id_ingeniero) values (nextval('seq_servicio'),'','12 ESTETOS XOCO','','30-05-2015','30-05-2013','','','','',12,489,346,125,400,1705,42);</v>
      </c>
    </row>
    <row r="2331" customFormat="false" ht="13.8" hidden="false" customHeight="false" outlineLevel="0" collapsed="false">
      <c r="A2331" s="10" t="s">
        <v>23</v>
      </c>
      <c r="B2331" s="10"/>
      <c r="C2331" s="10" t="s">
        <v>644</v>
      </c>
      <c r="D2331" s="10" t="s">
        <v>1033</v>
      </c>
      <c r="E2331" s="8" t="s">
        <v>26</v>
      </c>
      <c r="F2331" s="8" t="s">
        <v>26</v>
      </c>
      <c r="G2331" s="10" t="s">
        <v>2831</v>
      </c>
      <c r="H2331" s="10"/>
      <c r="I2331" s="10" t="s">
        <v>2566</v>
      </c>
      <c r="J2331" s="8" t="s">
        <v>26</v>
      </c>
      <c r="K2331" s="10" t="s">
        <v>2567</v>
      </c>
      <c r="L2331" s="10"/>
      <c r="P2331" s="8" t="s">
        <v>26</v>
      </c>
      <c r="Q2331" s="0" t="n">
        <f aca="false">IF(ISNA(VLOOKUP(A2331,calculos!$A$2:$B$20,2,1)),"null",VLOOKUP(A2331,calculos!$A$2:$B$20,2,1))</f>
        <v>12</v>
      </c>
      <c r="R2331" s="0" t="n">
        <f aca="false">IF(ISNA(VLOOKUP(C2331,calculos!$D$2:$E$1218,2,1)),"null",VLOOKUP(C2331,calculos!$D$2:$E$1218,2,1))</f>
        <v>822</v>
      </c>
      <c r="S2331" s="0" t="n">
        <f aca="false">IF(ISNA(VLOOKUP(D2331,calculos!$G$2:$H$1118,2,1)),"null",VLOOKUP(D2331,calculos!$G$2:$H$1118,2,1))</f>
        <v>464</v>
      </c>
      <c r="T2331" s="0" t="n">
        <f aca="false">IF(ISNA(VLOOKUP(E2331,calculos!$J$2:$K$220,2,1)),"null",VLOOKUP(E2331,calculos!$J$2:$K$220,2,1))</f>
        <v>125</v>
      </c>
      <c r="U2331" s="0" t="n">
        <f aca="false">IF(ISNA(VLOOKUP(F2331,calculos!$M$2:$N$658,2,1)),"null",VLOOKUP(F2331,calculos!$M$2:$N$658,2,1))</f>
        <v>400</v>
      </c>
      <c r="V2331" s="0" t="n">
        <f aca="false">IF(ISNA(VLOOKUP(J2331,calculos!$P$2:$Q$1711,2,1)),"null",VLOOKUP(J2331,calculos!$P$2:$Q$1711,2,1))</f>
        <v>1705</v>
      </c>
      <c r="W2331" s="0" t="n">
        <f aca="false">IF(ISNA(VLOOKUP(P2331,calculos!$S$2:$T$58,2,1)),"null",VLOOKUP(P2331,calculos!$S$2:$T$58,2,1))</f>
        <v>42</v>
      </c>
      <c r="X2331" s="0" t="str">
        <f aca="false">$X$1&amp;B2331&amp;"','"&amp;G2331&amp;"','"&amp;H2331&amp;"','"&amp;I2331&amp;"','"&amp;K2331&amp;"','"&amp;L2331&amp;"','"&amp;M2331&amp;"','"&amp;N2331&amp;"','"&amp;O2331&amp;"',"&amp;Q2331&amp;","&amp;R2331&amp;","&amp;S2331&amp;","&amp;T2331&amp;","&amp;U2331&amp;","&amp;V2331&amp;","&amp;W2331&amp;");"</f>
        <v>insert into servicio (id,fecha_entrega,serie,apertura,fecha_instalacion,garantia,mantenimiento,capacitacion,entrega_equipo,visita,id_empresa,id_hospital,id_equipo,id_marca,id_modelo,id_os,id_ingeniero) values (nextval('seq_servicio'),'','120221AA153-29','','24-05-2014','24-05-2012','','','','',12,822,464,125,400,1705,42);</v>
      </c>
    </row>
    <row r="2332" customFormat="false" ht="13.8" hidden="false" customHeight="false" outlineLevel="0" collapsed="false">
      <c r="A2332" s="10" t="s">
        <v>23</v>
      </c>
      <c r="B2332" s="10"/>
      <c r="C2332" s="10" t="s">
        <v>644</v>
      </c>
      <c r="D2332" s="10" t="s">
        <v>1033</v>
      </c>
      <c r="E2332" s="8" t="s">
        <v>26</v>
      </c>
      <c r="F2332" s="8" t="s">
        <v>26</v>
      </c>
      <c r="G2332" s="10" t="s">
        <v>2832</v>
      </c>
      <c r="H2332" s="10"/>
      <c r="I2332" s="10" t="s">
        <v>2566</v>
      </c>
      <c r="J2332" s="8" t="s">
        <v>26</v>
      </c>
      <c r="K2332" s="10" t="s">
        <v>2567</v>
      </c>
      <c r="L2332" s="10"/>
      <c r="P2332" s="8" t="s">
        <v>26</v>
      </c>
      <c r="Q2332" s="0" t="n">
        <f aca="false">IF(ISNA(VLOOKUP(A2332,calculos!$A$2:$B$20,2,1)),"null",VLOOKUP(A2332,calculos!$A$2:$B$20,2,1))</f>
        <v>12</v>
      </c>
      <c r="R2332" s="0" t="n">
        <f aca="false">IF(ISNA(VLOOKUP(C2332,calculos!$D$2:$E$1218,2,1)),"null",VLOOKUP(C2332,calculos!$D$2:$E$1218,2,1))</f>
        <v>822</v>
      </c>
      <c r="S2332" s="0" t="n">
        <f aca="false">IF(ISNA(VLOOKUP(D2332,calculos!$G$2:$H$1118,2,1)),"null",VLOOKUP(D2332,calculos!$G$2:$H$1118,2,1))</f>
        <v>464</v>
      </c>
      <c r="T2332" s="0" t="n">
        <f aca="false">IF(ISNA(VLOOKUP(E2332,calculos!$J$2:$K$220,2,1)),"null",VLOOKUP(E2332,calculos!$J$2:$K$220,2,1))</f>
        <v>125</v>
      </c>
      <c r="U2332" s="0" t="n">
        <f aca="false">IF(ISNA(VLOOKUP(F2332,calculos!$M$2:$N$658,2,1)),"null",VLOOKUP(F2332,calculos!$M$2:$N$658,2,1))</f>
        <v>400</v>
      </c>
      <c r="V2332" s="0" t="n">
        <f aca="false">IF(ISNA(VLOOKUP(J2332,calculos!$P$2:$Q$1711,2,1)),"null",VLOOKUP(J2332,calculos!$P$2:$Q$1711,2,1))</f>
        <v>1705</v>
      </c>
      <c r="W2332" s="0" t="n">
        <f aca="false">IF(ISNA(VLOOKUP(P2332,calculos!$S$2:$T$58,2,1)),"null",VLOOKUP(P2332,calculos!$S$2:$T$58,2,1))</f>
        <v>42</v>
      </c>
      <c r="X2332" s="0" t="str">
        <f aca="false">$X$1&amp;B2332&amp;"','"&amp;G2332&amp;"','"&amp;H2332&amp;"','"&amp;I2332&amp;"','"&amp;K2332&amp;"','"&amp;L2332&amp;"','"&amp;M2332&amp;"','"&amp;N2332&amp;"','"&amp;O2332&amp;"',"&amp;Q2332&amp;","&amp;R2332&amp;","&amp;S2332&amp;","&amp;T2332&amp;","&amp;U2332&amp;","&amp;V2332&amp;","&amp;W2332&amp;");"</f>
        <v>insert into servicio (id,fecha_entrega,serie,apertura,fecha_instalacion,garantia,mantenimiento,capacitacion,entrega_equipo,visita,id_empresa,id_hospital,id_equipo,id_marca,id_modelo,id_os,id_ingeniero) values (nextval('seq_servicio'),'','120221AA153-30','','24-05-2014','24-05-2012','','','','',12,822,464,125,400,1705,42);</v>
      </c>
    </row>
    <row r="2333" customFormat="false" ht="13.8" hidden="false" customHeight="false" outlineLevel="0" collapsed="false">
      <c r="A2333" s="10" t="s">
        <v>23</v>
      </c>
      <c r="B2333" s="10"/>
      <c r="C2333" s="10" t="s">
        <v>644</v>
      </c>
      <c r="D2333" s="10" t="s">
        <v>1033</v>
      </c>
      <c r="E2333" s="8" t="s">
        <v>26</v>
      </c>
      <c r="F2333" s="8" t="s">
        <v>26</v>
      </c>
      <c r="G2333" s="10" t="s">
        <v>2833</v>
      </c>
      <c r="H2333" s="10"/>
      <c r="I2333" s="10" t="s">
        <v>2566</v>
      </c>
      <c r="J2333" s="8" t="s">
        <v>26</v>
      </c>
      <c r="K2333" s="10" t="s">
        <v>2567</v>
      </c>
      <c r="L2333" s="10"/>
      <c r="P2333" s="8" t="s">
        <v>26</v>
      </c>
      <c r="Q2333" s="0" t="n">
        <f aca="false">IF(ISNA(VLOOKUP(A2333,calculos!$A$2:$B$20,2,1)),"null",VLOOKUP(A2333,calculos!$A$2:$B$20,2,1))</f>
        <v>12</v>
      </c>
      <c r="R2333" s="0" t="n">
        <f aca="false">IF(ISNA(VLOOKUP(C2333,calculos!$D$2:$E$1218,2,1)),"null",VLOOKUP(C2333,calculos!$D$2:$E$1218,2,1))</f>
        <v>822</v>
      </c>
      <c r="S2333" s="0" t="n">
        <f aca="false">IF(ISNA(VLOOKUP(D2333,calculos!$G$2:$H$1118,2,1)),"null",VLOOKUP(D2333,calculos!$G$2:$H$1118,2,1))</f>
        <v>464</v>
      </c>
      <c r="T2333" s="0" t="n">
        <f aca="false">IF(ISNA(VLOOKUP(E2333,calculos!$J$2:$K$220,2,1)),"null",VLOOKUP(E2333,calculos!$J$2:$K$220,2,1))</f>
        <v>125</v>
      </c>
      <c r="U2333" s="0" t="n">
        <f aca="false">IF(ISNA(VLOOKUP(F2333,calculos!$M$2:$N$658,2,1)),"null",VLOOKUP(F2333,calculos!$M$2:$N$658,2,1))</f>
        <v>400</v>
      </c>
      <c r="V2333" s="0" t="n">
        <f aca="false">IF(ISNA(VLOOKUP(J2333,calculos!$P$2:$Q$1711,2,1)),"null",VLOOKUP(J2333,calculos!$P$2:$Q$1711,2,1))</f>
        <v>1705</v>
      </c>
      <c r="W2333" s="0" t="n">
        <f aca="false">IF(ISNA(VLOOKUP(P2333,calculos!$S$2:$T$58,2,1)),"null",VLOOKUP(P2333,calculos!$S$2:$T$58,2,1))</f>
        <v>42</v>
      </c>
      <c r="X2333" s="0" t="str">
        <f aca="false">$X$1&amp;B2333&amp;"','"&amp;G2333&amp;"','"&amp;H2333&amp;"','"&amp;I2333&amp;"','"&amp;K2333&amp;"','"&amp;L2333&amp;"','"&amp;M2333&amp;"','"&amp;N2333&amp;"','"&amp;O2333&amp;"',"&amp;Q2333&amp;","&amp;R2333&amp;","&amp;S2333&amp;","&amp;T2333&amp;","&amp;U2333&amp;","&amp;V2333&amp;","&amp;W2333&amp;");"</f>
        <v>insert into servicio (id,fecha_entrega,serie,apertura,fecha_instalacion,garantia,mantenimiento,capacitacion,entrega_equipo,visita,id_empresa,id_hospital,id_equipo,id_marca,id_modelo,id_os,id_ingeniero) values (nextval('seq_servicio'),'','120221AA153-31','','24-05-2014','24-05-2012','','','','',12,822,464,125,400,1705,42);</v>
      </c>
    </row>
    <row r="2334" customFormat="false" ht="13.8" hidden="false" customHeight="false" outlineLevel="0" collapsed="false">
      <c r="A2334" s="10" t="s">
        <v>23</v>
      </c>
      <c r="B2334" s="10"/>
      <c r="C2334" s="10" t="s">
        <v>644</v>
      </c>
      <c r="D2334" s="10" t="s">
        <v>1033</v>
      </c>
      <c r="E2334" s="8" t="s">
        <v>26</v>
      </c>
      <c r="F2334" s="8" t="s">
        <v>26</v>
      </c>
      <c r="G2334" s="10" t="s">
        <v>2834</v>
      </c>
      <c r="H2334" s="10"/>
      <c r="I2334" s="10" t="s">
        <v>2566</v>
      </c>
      <c r="J2334" s="8" t="s">
        <v>26</v>
      </c>
      <c r="K2334" s="10" t="s">
        <v>2567</v>
      </c>
      <c r="L2334" s="10"/>
      <c r="P2334" s="8" t="s">
        <v>26</v>
      </c>
      <c r="Q2334" s="0" t="n">
        <f aca="false">IF(ISNA(VLOOKUP(A2334,calculos!$A$2:$B$20,2,1)),"null",VLOOKUP(A2334,calculos!$A$2:$B$20,2,1))</f>
        <v>12</v>
      </c>
      <c r="R2334" s="0" t="n">
        <f aca="false">IF(ISNA(VLOOKUP(C2334,calculos!$D$2:$E$1218,2,1)),"null",VLOOKUP(C2334,calculos!$D$2:$E$1218,2,1))</f>
        <v>822</v>
      </c>
      <c r="S2334" s="0" t="n">
        <f aca="false">IF(ISNA(VLOOKUP(D2334,calculos!$G$2:$H$1118,2,1)),"null",VLOOKUP(D2334,calculos!$G$2:$H$1118,2,1))</f>
        <v>464</v>
      </c>
      <c r="T2334" s="0" t="n">
        <f aca="false">IF(ISNA(VLOOKUP(E2334,calculos!$J$2:$K$220,2,1)),"null",VLOOKUP(E2334,calculos!$J$2:$K$220,2,1))</f>
        <v>125</v>
      </c>
      <c r="U2334" s="0" t="n">
        <f aca="false">IF(ISNA(VLOOKUP(F2334,calculos!$M$2:$N$658,2,1)),"null",VLOOKUP(F2334,calculos!$M$2:$N$658,2,1))</f>
        <v>400</v>
      </c>
      <c r="V2334" s="0" t="n">
        <f aca="false">IF(ISNA(VLOOKUP(J2334,calculos!$P$2:$Q$1711,2,1)),"null",VLOOKUP(J2334,calculos!$P$2:$Q$1711,2,1))</f>
        <v>1705</v>
      </c>
      <c r="W2334" s="0" t="n">
        <f aca="false">IF(ISNA(VLOOKUP(P2334,calculos!$S$2:$T$58,2,1)),"null",VLOOKUP(P2334,calculos!$S$2:$T$58,2,1))</f>
        <v>42</v>
      </c>
      <c r="X2334" s="0" t="str">
        <f aca="false">$X$1&amp;B2334&amp;"','"&amp;G2334&amp;"','"&amp;H2334&amp;"','"&amp;I2334&amp;"','"&amp;K2334&amp;"','"&amp;L2334&amp;"','"&amp;M2334&amp;"','"&amp;N2334&amp;"','"&amp;O2334&amp;"',"&amp;Q2334&amp;","&amp;R2334&amp;","&amp;S2334&amp;","&amp;T2334&amp;","&amp;U2334&amp;","&amp;V2334&amp;","&amp;W2334&amp;");"</f>
        <v>insert into servicio (id,fecha_entrega,serie,apertura,fecha_instalacion,garantia,mantenimiento,capacitacion,entrega_equipo,visita,id_empresa,id_hospital,id_equipo,id_marca,id_modelo,id_os,id_ingeniero) values (nextval('seq_servicio'),'','120221AA153-32','','24-05-2014','24-05-2012','','','','',12,822,464,125,400,1705,42);</v>
      </c>
    </row>
    <row r="2335" customFormat="false" ht="13.8" hidden="false" customHeight="false" outlineLevel="0" collapsed="false">
      <c r="A2335" s="10" t="s">
        <v>23</v>
      </c>
      <c r="B2335" s="10"/>
      <c r="C2335" s="10" t="s">
        <v>644</v>
      </c>
      <c r="D2335" s="10" t="s">
        <v>1033</v>
      </c>
      <c r="E2335" s="8" t="s">
        <v>26</v>
      </c>
      <c r="F2335" s="8" t="s">
        <v>26</v>
      </c>
      <c r="G2335" s="10" t="s">
        <v>2835</v>
      </c>
      <c r="H2335" s="10"/>
      <c r="I2335" s="10" t="s">
        <v>2566</v>
      </c>
      <c r="J2335" s="8" t="s">
        <v>26</v>
      </c>
      <c r="K2335" s="10" t="s">
        <v>2567</v>
      </c>
      <c r="L2335" s="10"/>
      <c r="P2335" s="8" t="s">
        <v>26</v>
      </c>
      <c r="Q2335" s="0" t="n">
        <f aca="false">IF(ISNA(VLOOKUP(A2335,calculos!$A$2:$B$20,2,1)),"null",VLOOKUP(A2335,calculos!$A$2:$B$20,2,1))</f>
        <v>12</v>
      </c>
      <c r="R2335" s="0" t="n">
        <f aca="false">IF(ISNA(VLOOKUP(C2335,calculos!$D$2:$E$1218,2,1)),"null",VLOOKUP(C2335,calculos!$D$2:$E$1218,2,1))</f>
        <v>822</v>
      </c>
      <c r="S2335" s="0" t="n">
        <f aca="false">IF(ISNA(VLOOKUP(D2335,calculos!$G$2:$H$1118,2,1)),"null",VLOOKUP(D2335,calculos!$G$2:$H$1118,2,1))</f>
        <v>464</v>
      </c>
      <c r="T2335" s="0" t="n">
        <f aca="false">IF(ISNA(VLOOKUP(E2335,calculos!$J$2:$K$220,2,1)),"null",VLOOKUP(E2335,calculos!$J$2:$K$220,2,1))</f>
        <v>125</v>
      </c>
      <c r="U2335" s="0" t="n">
        <f aca="false">IF(ISNA(VLOOKUP(F2335,calculos!$M$2:$N$658,2,1)),"null",VLOOKUP(F2335,calculos!$M$2:$N$658,2,1))</f>
        <v>400</v>
      </c>
      <c r="V2335" s="0" t="n">
        <f aca="false">IF(ISNA(VLOOKUP(J2335,calculos!$P$2:$Q$1711,2,1)),"null",VLOOKUP(J2335,calculos!$P$2:$Q$1711,2,1))</f>
        <v>1705</v>
      </c>
      <c r="W2335" s="0" t="n">
        <f aca="false">IF(ISNA(VLOOKUP(P2335,calculos!$S$2:$T$58,2,1)),"null",VLOOKUP(P2335,calculos!$S$2:$T$58,2,1))</f>
        <v>42</v>
      </c>
      <c r="X2335" s="0" t="str">
        <f aca="false">$X$1&amp;B2335&amp;"','"&amp;G2335&amp;"','"&amp;H2335&amp;"','"&amp;I2335&amp;"','"&amp;K2335&amp;"','"&amp;L2335&amp;"','"&amp;M2335&amp;"','"&amp;N2335&amp;"','"&amp;O2335&amp;"',"&amp;Q2335&amp;","&amp;R2335&amp;","&amp;S2335&amp;","&amp;T2335&amp;","&amp;U2335&amp;","&amp;V2335&amp;","&amp;W2335&amp;");"</f>
        <v>insert into servicio (id,fecha_entrega,serie,apertura,fecha_instalacion,garantia,mantenimiento,capacitacion,entrega_equipo,visita,id_empresa,id_hospital,id_equipo,id_marca,id_modelo,id_os,id_ingeniero) values (nextval('seq_servicio'),'','120221AA153-33','','24-05-2014','24-05-2012','','','','',12,822,464,125,400,1705,42);</v>
      </c>
    </row>
    <row r="2336" customFormat="false" ht="13.8" hidden="false" customHeight="false" outlineLevel="0" collapsed="false">
      <c r="A2336" s="10" t="s">
        <v>23</v>
      </c>
      <c r="B2336" s="10"/>
      <c r="C2336" s="10" t="s">
        <v>644</v>
      </c>
      <c r="D2336" s="10" t="s">
        <v>1033</v>
      </c>
      <c r="E2336" s="8" t="s">
        <v>26</v>
      </c>
      <c r="F2336" s="8" t="s">
        <v>26</v>
      </c>
      <c r="G2336" s="10" t="s">
        <v>2836</v>
      </c>
      <c r="H2336" s="10"/>
      <c r="I2336" s="10" t="s">
        <v>2566</v>
      </c>
      <c r="J2336" s="8" t="s">
        <v>26</v>
      </c>
      <c r="K2336" s="10" t="s">
        <v>2567</v>
      </c>
      <c r="L2336" s="10"/>
      <c r="P2336" s="8" t="s">
        <v>26</v>
      </c>
      <c r="Q2336" s="0" t="n">
        <f aca="false">IF(ISNA(VLOOKUP(A2336,calculos!$A$2:$B$20,2,1)),"null",VLOOKUP(A2336,calculos!$A$2:$B$20,2,1))</f>
        <v>12</v>
      </c>
      <c r="R2336" s="0" t="n">
        <f aca="false">IF(ISNA(VLOOKUP(C2336,calculos!$D$2:$E$1218,2,1)),"null",VLOOKUP(C2336,calculos!$D$2:$E$1218,2,1))</f>
        <v>822</v>
      </c>
      <c r="S2336" s="0" t="n">
        <f aca="false">IF(ISNA(VLOOKUP(D2336,calculos!$G$2:$H$1118,2,1)),"null",VLOOKUP(D2336,calculos!$G$2:$H$1118,2,1))</f>
        <v>464</v>
      </c>
      <c r="T2336" s="0" t="n">
        <f aca="false">IF(ISNA(VLOOKUP(E2336,calculos!$J$2:$K$220,2,1)),"null",VLOOKUP(E2336,calculos!$J$2:$K$220,2,1))</f>
        <v>125</v>
      </c>
      <c r="U2336" s="0" t="n">
        <f aca="false">IF(ISNA(VLOOKUP(F2336,calculos!$M$2:$N$658,2,1)),"null",VLOOKUP(F2336,calculos!$M$2:$N$658,2,1))</f>
        <v>400</v>
      </c>
      <c r="V2336" s="0" t="n">
        <f aca="false">IF(ISNA(VLOOKUP(J2336,calculos!$P$2:$Q$1711,2,1)),"null",VLOOKUP(J2336,calculos!$P$2:$Q$1711,2,1))</f>
        <v>1705</v>
      </c>
      <c r="W2336" s="0" t="n">
        <f aca="false">IF(ISNA(VLOOKUP(P2336,calculos!$S$2:$T$58,2,1)),"null",VLOOKUP(P2336,calculos!$S$2:$T$58,2,1))</f>
        <v>42</v>
      </c>
      <c r="X2336" s="0" t="str">
        <f aca="false">$X$1&amp;B2336&amp;"','"&amp;G2336&amp;"','"&amp;H2336&amp;"','"&amp;I2336&amp;"','"&amp;K2336&amp;"','"&amp;L2336&amp;"','"&amp;M2336&amp;"','"&amp;N2336&amp;"','"&amp;O2336&amp;"',"&amp;Q2336&amp;","&amp;R2336&amp;","&amp;S2336&amp;","&amp;T2336&amp;","&amp;U2336&amp;","&amp;V2336&amp;","&amp;W2336&amp;");"</f>
        <v>insert into servicio (id,fecha_entrega,serie,apertura,fecha_instalacion,garantia,mantenimiento,capacitacion,entrega_equipo,visita,id_empresa,id_hospital,id_equipo,id_marca,id_modelo,id_os,id_ingeniero) values (nextval('seq_servicio'),'','120221AA153-34','','24-05-2014','24-05-2012','','','','',12,822,464,125,400,1705,42);</v>
      </c>
    </row>
    <row r="2337" customFormat="false" ht="13.8" hidden="false" customHeight="false" outlineLevel="0" collapsed="false">
      <c r="A2337" s="10" t="s">
        <v>23</v>
      </c>
      <c r="B2337" s="10"/>
      <c r="C2337" s="10" t="s">
        <v>644</v>
      </c>
      <c r="D2337" s="10" t="s">
        <v>1033</v>
      </c>
      <c r="E2337" s="8" t="s">
        <v>26</v>
      </c>
      <c r="F2337" s="8" t="s">
        <v>26</v>
      </c>
      <c r="G2337" s="10" t="s">
        <v>2837</v>
      </c>
      <c r="H2337" s="10"/>
      <c r="I2337" s="10" t="s">
        <v>2566</v>
      </c>
      <c r="J2337" s="8" t="s">
        <v>26</v>
      </c>
      <c r="K2337" s="10" t="s">
        <v>2567</v>
      </c>
      <c r="L2337" s="10"/>
      <c r="P2337" s="8" t="s">
        <v>26</v>
      </c>
      <c r="Q2337" s="0" t="n">
        <f aca="false">IF(ISNA(VLOOKUP(A2337,calculos!$A$2:$B$20,2,1)),"null",VLOOKUP(A2337,calculos!$A$2:$B$20,2,1))</f>
        <v>12</v>
      </c>
      <c r="R2337" s="0" t="n">
        <f aca="false">IF(ISNA(VLOOKUP(C2337,calculos!$D$2:$E$1218,2,1)),"null",VLOOKUP(C2337,calculos!$D$2:$E$1218,2,1))</f>
        <v>822</v>
      </c>
      <c r="S2337" s="0" t="n">
        <f aca="false">IF(ISNA(VLOOKUP(D2337,calculos!$G$2:$H$1118,2,1)),"null",VLOOKUP(D2337,calculos!$G$2:$H$1118,2,1))</f>
        <v>464</v>
      </c>
      <c r="T2337" s="0" t="n">
        <f aca="false">IF(ISNA(VLOOKUP(E2337,calculos!$J$2:$K$220,2,1)),"null",VLOOKUP(E2337,calculos!$J$2:$K$220,2,1))</f>
        <v>125</v>
      </c>
      <c r="U2337" s="0" t="n">
        <f aca="false">IF(ISNA(VLOOKUP(F2337,calculos!$M$2:$N$658,2,1)),"null",VLOOKUP(F2337,calculos!$M$2:$N$658,2,1))</f>
        <v>400</v>
      </c>
      <c r="V2337" s="0" t="n">
        <f aca="false">IF(ISNA(VLOOKUP(J2337,calculos!$P$2:$Q$1711,2,1)),"null",VLOOKUP(J2337,calculos!$P$2:$Q$1711,2,1))</f>
        <v>1705</v>
      </c>
      <c r="W2337" s="0" t="n">
        <f aca="false">IF(ISNA(VLOOKUP(P2337,calculos!$S$2:$T$58,2,1)),"null",VLOOKUP(P2337,calculos!$S$2:$T$58,2,1))</f>
        <v>42</v>
      </c>
      <c r="X2337" s="0" t="str">
        <f aca="false">$X$1&amp;B2337&amp;"','"&amp;G2337&amp;"','"&amp;H2337&amp;"','"&amp;I2337&amp;"','"&amp;K2337&amp;"','"&amp;L2337&amp;"','"&amp;M2337&amp;"','"&amp;N2337&amp;"','"&amp;O2337&amp;"',"&amp;Q2337&amp;","&amp;R2337&amp;","&amp;S2337&amp;","&amp;T2337&amp;","&amp;U2337&amp;","&amp;V2337&amp;","&amp;W2337&amp;");"</f>
        <v>insert into servicio (id,fecha_entrega,serie,apertura,fecha_instalacion,garantia,mantenimiento,capacitacion,entrega_equipo,visita,id_empresa,id_hospital,id_equipo,id_marca,id_modelo,id_os,id_ingeniero) values (nextval('seq_servicio'),'','120221AA153-35','','24-05-2014','24-05-2012','','','','',12,822,464,125,400,1705,42);</v>
      </c>
    </row>
    <row r="2338" customFormat="false" ht="13.8" hidden="false" customHeight="false" outlineLevel="0" collapsed="false">
      <c r="A2338" s="10" t="s">
        <v>23</v>
      </c>
      <c r="B2338" s="10"/>
      <c r="C2338" s="10" t="s">
        <v>644</v>
      </c>
      <c r="D2338" s="10" t="s">
        <v>1033</v>
      </c>
      <c r="E2338" s="8" t="s">
        <v>26</v>
      </c>
      <c r="F2338" s="8" t="s">
        <v>26</v>
      </c>
      <c r="G2338" s="10" t="s">
        <v>2838</v>
      </c>
      <c r="H2338" s="10"/>
      <c r="I2338" s="10" t="s">
        <v>2566</v>
      </c>
      <c r="J2338" s="8" t="s">
        <v>26</v>
      </c>
      <c r="K2338" s="10" t="s">
        <v>2567</v>
      </c>
      <c r="L2338" s="10"/>
      <c r="P2338" s="8" t="s">
        <v>26</v>
      </c>
      <c r="Q2338" s="0" t="n">
        <f aca="false">IF(ISNA(VLOOKUP(A2338,calculos!$A$2:$B$20,2,1)),"null",VLOOKUP(A2338,calculos!$A$2:$B$20,2,1))</f>
        <v>12</v>
      </c>
      <c r="R2338" s="0" t="n">
        <f aca="false">IF(ISNA(VLOOKUP(C2338,calculos!$D$2:$E$1218,2,1)),"null",VLOOKUP(C2338,calculos!$D$2:$E$1218,2,1))</f>
        <v>822</v>
      </c>
      <c r="S2338" s="0" t="n">
        <f aca="false">IF(ISNA(VLOOKUP(D2338,calculos!$G$2:$H$1118,2,1)),"null",VLOOKUP(D2338,calculos!$G$2:$H$1118,2,1))</f>
        <v>464</v>
      </c>
      <c r="T2338" s="0" t="n">
        <f aca="false">IF(ISNA(VLOOKUP(E2338,calculos!$J$2:$K$220,2,1)),"null",VLOOKUP(E2338,calculos!$J$2:$K$220,2,1))</f>
        <v>125</v>
      </c>
      <c r="U2338" s="0" t="n">
        <f aca="false">IF(ISNA(VLOOKUP(F2338,calculos!$M$2:$N$658,2,1)),"null",VLOOKUP(F2338,calculos!$M$2:$N$658,2,1))</f>
        <v>400</v>
      </c>
      <c r="V2338" s="0" t="n">
        <f aca="false">IF(ISNA(VLOOKUP(J2338,calculos!$P$2:$Q$1711,2,1)),"null",VLOOKUP(J2338,calculos!$P$2:$Q$1711,2,1))</f>
        <v>1705</v>
      </c>
      <c r="W2338" s="0" t="n">
        <f aca="false">IF(ISNA(VLOOKUP(P2338,calculos!$S$2:$T$58,2,1)),"null",VLOOKUP(P2338,calculos!$S$2:$T$58,2,1))</f>
        <v>42</v>
      </c>
      <c r="X2338" s="0" t="str">
        <f aca="false">$X$1&amp;B2338&amp;"','"&amp;G2338&amp;"','"&amp;H2338&amp;"','"&amp;I2338&amp;"','"&amp;K2338&amp;"','"&amp;L2338&amp;"','"&amp;M2338&amp;"','"&amp;N2338&amp;"','"&amp;O2338&amp;"',"&amp;Q2338&amp;","&amp;R2338&amp;","&amp;S2338&amp;","&amp;T2338&amp;","&amp;U2338&amp;","&amp;V2338&amp;","&amp;W2338&amp;");"</f>
        <v>insert into servicio (id,fecha_entrega,serie,apertura,fecha_instalacion,garantia,mantenimiento,capacitacion,entrega_equipo,visita,id_empresa,id_hospital,id_equipo,id_marca,id_modelo,id_os,id_ingeniero) values (nextval('seq_servicio'),'','120221AA153-36','','24-05-2014','24-05-2012','','','','',12,822,464,125,400,1705,42);</v>
      </c>
    </row>
    <row r="2339" customFormat="false" ht="13.8" hidden="false" customHeight="false" outlineLevel="0" collapsed="false">
      <c r="A2339" s="10" t="s">
        <v>23</v>
      </c>
      <c r="B2339" s="10"/>
      <c r="C2339" s="10" t="s">
        <v>644</v>
      </c>
      <c r="D2339" s="10" t="s">
        <v>1033</v>
      </c>
      <c r="E2339" s="8" t="s">
        <v>26</v>
      </c>
      <c r="F2339" s="8" t="s">
        <v>26</v>
      </c>
      <c r="G2339" s="10" t="s">
        <v>2839</v>
      </c>
      <c r="H2339" s="10"/>
      <c r="I2339" s="10" t="s">
        <v>2566</v>
      </c>
      <c r="J2339" s="8" t="s">
        <v>26</v>
      </c>
      <c r="K2339" s="10" t="s">
        <v>2567</v>
      </c>
      <c r="L2339" s="10"/>
      <c r="P2339" s="8" t="s">
        <v>26</v>
      </c>
      <c r="Q2339" s="0" t="n">
        <f aca="false">IF(ISNA(VLOOKUP(A2339,calculos!$A$2:$B$20,2,1)),"null",VLOOKUP(A2339,calculos!$A$2:$B$20,2,1))</f>
        <v>12</v>
      </c>
      <c r="R2339" s="0" t="n">
        <f aca="false">IF(ISNA(VLOOKUP(C2339,calculos!$D$2:$E$1218,2,1)),"null",VLOOKUP(C2339,calculos!$D$2:$E$1218,2,1))</f>
        <v>822</v>
      </c>
      <c r="S2339" s="0" t="n">
        <f aca="false">IF(ISNA(VLOOKUP(D2339,calculos!$G$2:$H$1118,2,1)),"null",VLOOKUP(D2339,calculos!$G$2:$H$1118,2,1))</f>
        <v>464</v>
      </c>
      <c r="T2339" s="0" t="n">
        <f aca="false">IF(ISNA(VLOOKUP(E2339,calculos!$J$2:$K$220,2,1)),"null",VLOOKUP(E2339,calculos!$J$2:$K$220,2,1))</f>
        <v>125</v>
      </c>
      <c r="U2339" s="0" t="n">
        <f aca="false">IF(ISNA(VLOOKUP(F2339,calculos!$M$2:$N$658,2,1)),"null",VLOOKUP(F2339,calculos!$M$2:$N$658,2,1))</f>
        <v>400</v>
      </c>
      <c r="V2339" s="0" t="n">
        <f aca="false">IF(ISNA(VLOOKUP(J2339,calculos!$P$2:$Q$1711,2,1)),"null",VLOOKUP(J2339,calculos!$P$2:$Q$1711,2,1))</f>
        <v>1705</v>
      </c>
      <c r="W2339" s="0" t="n">
        <f aca="false">IF(ISNA(VLOOKUP(P2339,calculos!$S$2:$T$58,2,1)),"null",VLOOKUP(P2339,calculos!$S$2:$T$58,2,1))</f>
        <v>42</v>
      </c>
      <c r="X2339" s="0" t="str">
        <f aca="false">$X$1&amp;B2339&amp;"','"&amp;G2339&amp;"','"&amp;H2339&amp;"','"&amp;I2339&amp;"','"&amp;K2339&amp;"','"&amp;L2339&amp;"','"&amp;M2339&amp;"','"&amp;N2339&amp;"','"&amp;O2339&amp;"',"&amp;Q2339&amp;","&amp;R2339&amp;","&amp;S2339&amp;","&amp;T2339&amp;","&amp;U2339&amp;","&amp;V2339&amp;","&amp;W2339&amp;");"</f>
        <v>insert into servicio (id,fecha_entrega,serie,apertura,fecha_instalacion,garantia,mantenimiento,capacitacion,entrega_equipo,visita,id_empresa,id_hospital,id_equipo,id_marca,id_modelo,id_os,id_ingeniero) values (nextval('seq_servicio'),'','120221AA153-37','','24-05-2014','24-05-2012','','','','',12,822,464,125,400,1705,42);</v>
      </c>
    </row>
    <row r="2340" customFormat="false" ht="13.8" hidden="false" customHeight="false" outlineLevel="0" collapsed="false">
      <c r="A2340" s="10" t="s">
        <v>23</v>
      </c>
      <c r="B2340" s="10"/>
      <c r="C2340" s="10" t="s">
        <v>644</v>
      </c>
      <c r="D2340" s="10" t="s">
        <v>1033</v>
      </c>
      <c r="E2340" s="8" t="s">
        <v>26</v>
      </c>
      <c r="F2340" s="8" t="s">
        <v>26</v>
      </c>
      <c r="G2340" s="10" t="s">
        <v>2840</v>
      </c>
      <c r="H2340" s="10"/>
      <c r="I2340" s="10" t="s">
        <v>2566</v>
      </c>
      <c r="J2340" s="8" t="s">
        <v>26</v>
      </c>
      <c r="K2340" s="10" t="s">
        <v>2567</v>
      </c>
      <c r="L2340" s="10"/>
      <c r="P2340" s="8" t="s">
        <v>26</v>
      </c>
      <c r="Q2340" s="0" t="n">
        <f aca="false">IF(ISNA(VLOOKUP(A2340,calculos!$A$2:$B$20,2,1)),"null",VLOOKUP(A2340,calculos!$A$2:$B$20,2,1))</f>
        <v>12</v>
      </c>
      <c r="R2340" s="0" t="n">
        <f aca="false">IF(ISNA(VLOOKUP(C2340,calculos!$D$2:$E$1218,2,1)),"null",VLOOKUP(C2340,calculos!$D$2:$E$1218,2,1))</f>
        <v>822</v>
      </c>
      <c r="S2340" s="0" t="n">
        <f aca="false">IF(ISNA(VLOOKUP(D2340,calculos!$G$2:$H$1118,2,1)),"null",VLOOKUP(D2340,calculos!$G$2:$H$1118,2,1))</f>
        <v>464</v>
      </c>
      <c r="T2340" s="0" t="n">
        <f aca="false">IF(ISNA(VLOOKUP(E2340,calculos!$J$2:$K$220,2,1)),"null",VLOOKUP(E2340,calculos!$J$2:$K$220,2,1))</f>
        <v>125</v>
      </c>
      <c r="U2340" s="0" t="n">
        <f aca="false">IF(ISNA(VLOOKUP(F2340,calculos!$M$2:$N$658,2,1)),"null",VLOOKUP(F2340,calculos!$M$2:$N$658,2,1))</f>
        <v>400</v>
      </c>
      <c r="V2340" s="0" t="n">
        <f aca="false">IF(ISNA(VLOOKUP(J2340,calculos!$P$2:$Q$1711,2,1)),"null",VLOOKUP(J2340,calculos!$P$2:$Q$1711,2,1))</f>
        <v>1705</v>
      </c>
      <c r="W2340" s="0" t="n">
        <f aca="false">IF(ISNA(VLOOKUP(P2340,calculos!$S$2:$T$58,2,1)),"null",VLOOKUP(P2340,calculos!$S$2:$T$58,2,1))</f>
        <v>42</v>
      </c>
      <c r="X2340" s="0" t="str">
        <f aca="false">$X$1&amp;B2340&amp;"','"&amp;G2340&amp;"','"&amp;H2340&amp;"','"&amp;I2340&amp;"','"&amp;K2340&amp;"','"&amp;L2340&amp;"','"&amp;M2340&amp;"','"&amp;N2340&amp;"','"&amp;O2340&amp;"',"&amp;Q2340&amp;","&amp;R2340&amp;","&amp;S2340&amp;","&amp;T2340&amp;","&amp;U2340&amp;","&amp;V2340&amp;","&amp;W2340&amp;");"</f>
        <v>insert into servicio (id,fecha_entrega,serie,apertura,fecha_instalacion,garantia,mantenimiento,capacitacion,entrega_equipo,visita,id_empresa,id_hospital,id_equipo,id_marca,id_modelo,id_os,id_ingeniero) values (nextval('seq_servicio'),'','120221AA153-38','','24-05-2014','24-05-2012','','','','',12,822,464,125,400,1705,42);</v>
      </c>
    </row>
    <row r="2341" customFormat="false" ht="13.8" hidden="false" customHeight="false" outlineLevel="0" collapsed="false">
      <c r="A2341" s="10" t="s">
        <v>23</v>
      </c>
      <c r="B2341" s="10"/>
      <c r="C2341" s="10" t="s">
        <v>644</v>
      </c>
      <c r="D2341" s="10" t="s">
        <v>1033</v>
      </c>
      <c r="E2341" s="8" t="s">
        <v>26</v>
      </c>
      <c r="F2341" s="8" t="s">
        <v>26</v>
      </c>
      <c r="G2341" s="10" t="s">
        <v>2841</v>
      </c>
      <c r="H2341" s="10"/>
      <c r="I2341" s="10" t="s">
        <v>2566</v>
      </c>
      <c r="J2341" s="8" t="s">
        <v>26</v>
      </c>
      <c r="K2341" s="10" t="s">
        <v>2567</v>
      </c>
      <c r="L2341" s="10"/>
      <c r="P2341" s="8" t="s">
        <v>26</v>
      </c>
      <c r="Q2341" s="0" t="n">
        <f aca="false">IF(ISNA(VLOOKUP(A2341,calculos!$A$2:$B$20,2,1)),"null",VLOOKUP(A2341,calculos!$A$2:$B$20,2,1))</f>
        <v>12</v>
      </c>
      <c r="R2341" s="0" t="n">
        <f aca="false">IF(ISNA(VLOOKUP(C2341,calculos!$D$2:$E$1218,2,1)),"null",VLOOKUP(C2341,calculos!$D$2:$E$1218,2,1))</f>
        <v>822</v>
      </c>
      <c r="S2341" s="0" t="n">
        <f aca="false">IF(ISNA(VLOOKUP(D2341,calculos!$G$2:$H$1118,2,1)),"null",VLOOKUP(D2341,calculos!$G$2:$H$1118,2,1))</f>
        <v>464</v>
      </c>
      <c r="T2341" s="0" t="n">
        <f aca="false">IF(ISNA(VLOOKUP(E2341,calculos!$J$2:$K$220,2,1)),"null",VLOOKUP(E2341,calculos!$J$2:$K$220,2,1))</f>
        <v>125</v>
      </c>
      <c r="U2341" s="0" t="n">
        <f aca="false">IF(ISNA(VLOOKUP(F2341,calculos!$M$2:$N$658,2,1)),"null",VLOOKUP(F2341,calculos!$M$2:$N$658,2,1))</f>
        <v>400</v>
      </c>
      <c r="V2341" s="0" t="n">
        <f aca="false">IF(ISNA(VLOOKUP(J2341,calculos!$P$2:$Q$1711,2,1)),"null",VLOOKUP(J2341,calculos!$P$2:$Q$1711,2,1))</f>
        <v>1705</v>
      </c>
      <c r="W2341" s="0" t="n">
        <f aca="false">IF(ISNA(VLOOKUP(P2341,calculos!$S$2:$T$58,2,1)),"null",VLOOKUP(P2341,calculos!$S$2:$T$58,2,1))</f>
        <v>42</v>
      </c>
      <c r="X2341" s="0" t="str">
        <f aca="false">$X$1&amp;B2341&amp;"','"&amp;G2341&amp;"','"&amp;H2341&amp;"','"&amp;I2341&amp;"','"&amp;K2341&amp;"','"&amp;L2341&amp;"','"&amp;M2341&amp;"','"&amp;N2341&amp;"','"&amp;O2341&amp;"',"&amp;Q2341&amp;","&amp;R2341&amp;","&amp;S2341&amp;","&amp;T2341&amp;","&amp;U2341&amp;","&amp;V2341&amp;","&amp;W2341&amp;");"</f>
        <v>insert into servicio (id,fecha_entrega,serie,apertura,fecha_instalacion,garantia,mantenimiento,capacitacion,entrega_equipo,visita,id_empresa,id_hospital,id_equipo,id_marca,id_modelo,id_os,id_ingeniero) values (nextval('seq_servicio'),'','120221AA153-39','','24-05-2014','24-05-2012','','','','',12,822,464,125,400,1705,42);</v>
      </c>
    </row>
    <row r="2342" customFormat="false" ht="13.8" hidden="false" customHeight="false" outlineLevel="0" collapsed="false">
      <c r="A2342" s="10" t="s">
        <v>23</v>
      </c>
      <c r="B2342" s="10"/>
      <c r="C2342" s="10" t="s">
        <v>644</v>
      </c>
      <c r="D2342" s="10" t="s">
        <v>1033</v>
      </c>
      <c r="E2342" s="8" t="s">
        <v>26</v>
      </c>
      <c r="F2342" s="8" t="s">
        <v>26</v>
      </c>
      <c r="G2342" s="10" t="s">
        <v>2842</v>
      </c>
      <c r="H2342" s="10"/>
      <c r="I2342" s="10" t="s">
        <v>2566</v>
      </c>
      <c r="J2342" s="8" t="s">
        <v>26</v>
      </c>
      <c r="K2342" s="10" t="s">
        <v>2567</v>
      </c>
      <c r="L2342" s="10"/>
      <c r="P2342" s="8" t="s">
        <v>26</v>
      </c>
      <c r="Q2342" s="0" t="n">
        <f aca="false">IF(ISNA(VLOOKUP(A2342,calculos!$A$2:$B$20,2,1)),"null",VLOOKUP(A2342,calculos!$A$2:$B$20,2,1))</f>
        <v>12</v>
      </c>
      <c r="R2342" s="0" t="n">
        <f aca="false">IF(ISNA(VLOOKUP(C2342,calculos!$D$2:$E$1218,2,1)),"null",VLOOKUP(C2342,calculos!$D$2:$E$1218,2,1))</f>
        <v>822</v>
      </c>
      <c r="S2342" s="0" t="n">
        <f aca="false">IF(ISNA(VLOOKUP(D2342,calculos!$G$2:$H$1118,2,1)),"null",VLOOKUP(D2342,calculos!$G$2:$H$1118,2,1))</f>
        <v>464</v>
      </c>
      <c r="T2342" s="0" t="n">
        <f aca="false">IF(ISNA(VLOOKUP(E2342,calculos!$J$2:$K$220,2,1)),"null",VLOOKUP(E2342,calculos!$J$2:$K$220,2,1))</f>
        <v>125</v>
      </c>
      <c r="U2342" s="0" t="n">
        <f aca="false">IF(ISNA(VLOOKUP(F2342,calculos!$M$2:$N$658,2,1)),"null",VLOOKUP(F2342,calculos!$M$2:$N$658,2,1))</f>
        <v>400</v>
      </c>
      <c r="V2342" s="0" t="n">
        <f aca="false">IF(ISNA(VLOOKUP(J2342,calculos!$P$2:$Q$1711,2,1)),"null",VLOOKUP(J2342,calculos!$P$2:$Q$1711,2,1))</f>
        <v>1705</v>
      </c>
      <c r="W2342" s="0" t="n">
        <f aca="false">IF(ISNA(VLOOKUP(P2342,calculos!$S$2:$T$58,2,1)),"null",VLOOKUP(P2342,calculos!$S$2:$T$58,2,1))</f>
        <v>42</v>
      </c>
      <c r="X2342" s="0" t="str">
        <f aca="false">$X$1&amp;B2342&amp;"','"&amp;G2342&amp;"','"&amp;H2342&amp;"','"&amp;I2342&amp;"','"&amp;K2342&amp;"','"&amp;L2342&amp;"','"&amp;M2342&amp;"','"&amp;N2342&amp;"','"&amp;O2342&amp;"',"&amp;Q2342&amp;","&amp;R2342&amp;","&amp;S2342&amp;","&amp;T2342&amp;","&amp;U2342&amp;","&amp;V2342&amp;","&amp;W2342&amp;");"</f>
        <v>insert into servicio (id,fecha_entrega,serie,apertura,fecha_instalacion,garantia,mantenimiento,capacitacion,entrega_equipo,visita,id_empresa,id_hospital,id_equipo,id_marca,id_modelo,id_os,id_ingeniero) values (nextval('seq_servicio'),'','120221AA153-40','','24-05-2014','24-05-2012','','','','',12,822,464,125,400,1705,42);</v>
      </c>
    </row>
    <row r="2343" customFormat="false" ht="13.8" hidden="false" customHeight="false" outlineLevel="0" collapsed="false">
      <c r="A2343" s="10" t="s">
        <v>23</v>
      </c>
      <c r="B2343" s="10"/>
      <c r="C2343" s="10" t="s">
        <v>644</v>
      </c>
      <c r="D2343" s="10" t="s">
        <v>1033</v>
      </c>
      <c r="E2343" s="8" t="s">
        <v>26</v>
      </c>
      <c r="F2343" s="8" t="s">
        <v>26</v>
      </c>
      <c r="G2343" s="10" t="s">
        <v>2843</v>
      </c>
      <c r="H2343" s="10"/>
      <c r="I2343" s="10" t="s">
        <v>2566</v>
      </c>
      <c r="J2343" s="8" t="s">
        <v>26</v>
      </c>
      <c r="K2343" s="10" t="s">
        <v>2567</v>
      </c>
      <c r="L2343" s="10"/>
      <c r="P2343" s="8" t="s">
        <v>26</v>
      </c>
      <c r="Q2343" s="0" t="n">
        <f aca="false">IF(ISNA(VLOOKUP(A2343,calculos!$A$2:$B$20,2,1)),"null",VLOOKUP(A2343,calculos!$A$2:$B$20,2,1))</f>
        <v>12</v>
      </c>
      <c r="R2343" s="0" t="n">
        <f aca="false">IF(ISNA(VLOOKUP(C2343,calculos!$D$2:$E$1218,2,1)),"null",VLOOKUP(C2343,calculos!$D$2:$E$1218,2,1))</f>
        <v>822</v>
      </c>
      <c r="S2343" s="0" t="n">
        <f aca="false">IF(ISNA(VLOOKUP(D2343,calculos!$G$2:$H$1118,2,1)),"null",VLOOKUP(D2343,calculos!$G$2:$H$1118,2,1))</f>
        <v>464</v>
      </c>
      <c r="T2343" s="0" t="n">
        <f aca="false">IF(ISNA(VLOOKUP(E2343,calculos!$J$2:$K$220,2,1)),"null",VLOOKUP(E2343,calculos!$J$2:$K$220,2,1))</f>
        <v>125</v>
      </c>
      <c r="U2343" s="0" t="n">
        <f aca="false">IF(ISNA(VLOOKUP(F2343,calculos!$M$2:$N$658,2,1)),"null",VLOOKUP(F2343,calculos!$M$2:$N$658,2,1))</f>
        <v>400</v>
      </c>
      <c r="V2343" s="0" t="n">
        <f aca="false">IF(ISNA(VLOOKUP(J2343,calculos!$P$2:$Q$1711,2,1)),"null",VLOOKUP(J2343,calculos!$P$2:$Q$1711,2,1))</f>
        <v>1705</v>
      </c>
      <c r="W2343" s="0" t="n">
        <f aca="false">IF(ISNA(VLOOKUP(P2343,calculos!$S$2:$T$58,2,1)),"null",VLOOKUP(P2343,calculos!$S$2:$T$58,2,1))</f>
        <v>42</v>
      </c>
      <c r="X2343" s="0" t="str">
        <f aca="false">$X$1&amp;B2343&amp;"','"&amp;G2343&amp;"','"&amp;H2343&amp;"','"&amp;I2343&amp;"','"&amp;K2343&amp;"','"&amp;L2343&amp;"','"&amp;M2343&amp;"','"&amp;N2343&amp;"','"&amp;O2343&amp;"',"&amp;Q2343&amp;","&amp;R2343&amp;","&amp;S2343&amp;","&amp;T2343&amp;","&amp;U2343&amp;","&amp;V2343&amp;","&amp;W2343&amp;");"</f>
        <v>insert into servicio (id,fecha_entrega,serie,apertura,fecha_instalacion,garantia,mantenimiento,capacitacion,entrega_equipo,visita,id_empresa,id_hospital,id_equipo,id_marca,id_modelo,id_os,id_ingeniero) values (nextval('seq_servicio'),'','120221AA153-41','','24-05-2014','24-05-2012','','','','',12,822,464,125,400,1705,42);</v>
      </c>
    </row>
    <row r="2344" customFormat="false" ht="13.8" hidden="false" customHeight="false" outlineLevel="0" collapsed="false">
      <c r="A2344" s="10" t="s">
        <v>23</v>
      </c>
      <c r="B2344" s="10"/>
      <c r="C2344" s="10" t="s">
        <v>644</v>
      </c>
      <c r="D2344" s="10" t="s">
        <v>1033</v>
      </c>
      <c r="E2344" s="8" t="s">
        <v>26</v>
      </c>
      <c r="F2344" s="8" t="s">
        <v>26</v>
      </c>
      <c r="G2344" s="10" t="s">
        <v>2844</v>
      </c>
      <c r="H2344" s="10"/>
      <c r="I2344" s="10" t="s">
        <v>2566</v>
      </c>
      <c r="J2344" s="8" t="s">
        <v>26</v>
      </c>
      <c r="K2344" s="10" t="s">
        <v>2567</v>
      </c>
      <c r="L2344" s="10"/>
      <c r="P2344" s="8" t="s">
        <v>26</v>
      </c>
      <c r="Q2344" s="0" t="n">
        <f aca="false">IF(ISNA(VLOOKUP(A2344,calculos!$A$2:$B$20,2,1)),"null",VLOOKUP(A2344,calculos!$A$2:$B$20,2,1))</f>
        <v>12</v>
      </c>
      <c r="R2344" s="0" t="n">
        <f aca="false">IF(ISNA(VLOOKUP(C2344,calculos!$D$2:$E$1218,2,1)),"null",VLOOKUP(C2344,calculos!$D$2:$E$1218,2,1))</f>
        <v>822</v>
      </c>
      <c r="S2344" s="0" t="n">
        <f aca="false">IF(ISNA(VLOOKUP(D2344,calculos!$G$2:$H$1118,2,1)),"null",VLOOKUP(D2344,calculos!$G$2:$H$1118,2,1))</f>
        <v>464</v>
      </c>
      <c r="T2344" s="0" t="n">
        <f aca="false">IF(ISNA(VLOOKUP(E2344,calculos!$J$2:$K$220,2,1)),"null",VLOOKUP(E2344,calculos!$J$2:$K$220,2,1))</f>
        <v>125</v>
      </c>
      <c r="U2344" s="0" t="n">
        <f aca="false">IF(ISNA(VLOOKUP(F2344,calculos!$M$2:$N$658,2,1)),"null",VLOOKUP(F2344,calculos!$M$2:$N$658,2,1))</f>
        <v>400</v>
      </c>
      <c r="V2344" s="0" t="n">
        <f aca="false">IF(ISNA(VLOOKUP(J2344,calculos!$P$2:$Q$1711,2,1)),"null",VLOOKUP(J2344,calculos!$P$2:$Q$1711,2,1))</f>
        <v>1705</v>
      </c>
      <c r="W2344" s="0" t="n">
        <f aca="false">IF(ISNA(VLOOKUP(P2344,calculos!$S$2:$T$58,2,1)),"null",VLOOKUP(P2344,calculos!$S$2:$T$58,2,1))</f>
        <v>42</v>
      </c>
      <c r="X2344" s="0" t="str">
        <f aca="false">$X$1&amp;B2344&amp;"','"&amp;G2344&amp;"','"&amp;H2344&amp;"','"&amp;I2344&amp;"','"&amp;K2344&amp;"','"&amp;L2344&amp;"','"&amp;M2344&amp;"','"&amp;N2344&amp;"','"&amp;O2344&amp;"',"&amp;Q2344&amp;","&amp;R2344&amp;","&amp;S2344&amp;","&amp;T2344&amp;","&amp;U2344&amp;","&amp;V2344&amp;","&amp;W2344&amp;");"</f>
        <v>insert into servicio (id,fecha_entrega,serie,apertura,fecha_instalacion,garantia,mantenimiento,capacitacion,entrega_equipo,visita,id_empresa,id_hospital,id_equipo,id_marca,id_modelo,id_os,id_ingeniero) values (nextval('seq_servicio'),'','120221AA153-42','','24-05-2014','24-05-2012','','','','',12,822,464,125,400,1705,42);</v>
      </c>
    </row>
    <row r="2345" customFormat="false" ht="13.8" hidden="false" customHeight="false" outlineLevel="0" collapsed="false">
      <c r="A2345" s="10" t="s">
        <v>23</v>
      </c>
      <c r="B2345" s="10"/>
      <c r="C2345" s="10" t="s">
        <v>644</v>
      </c>
      <c r="D2345" s="10" t="s">
        <v>1033</v>
      </c>
      <c r="E2345" s="8" t="s">
        <v>26</v>
      </c>
      <c r="F2345" s="8" t="s">
        <v>26</v>
      </c>
      <c r="G2345" s="10" t="s">
        <v>2845</v>
      </c>
      <c r="H2345" s="10"/>
      <c r="I2345" s="10" t="s">
        <v>2566</v>
      </c>
      <c r="J2345" s="8" t="s">
        <v>26</v>
      </c>
      <c r="K2345" s="10" t="s">
        <v>2567</v>
      </c>
      <c r="L2345" s="10"/>
      <c r="P2345" s="8" t="s">
        <v>26</v>
      </c>
      <c r="Q2345" s="0" t="n">
        <f aca="false">IF(ISNA(VLOOKUP(A2345,calculos!$A$2:$B$20,2,1)),"null",VLOOKUP(A2345,calculos!$A$2:$B$20,2,1))</f>
        <v>12</v>
      </c>
      <c r="R2345" s="0" t="n">
        <f aca="false">IF(ISNA(VLOOKUP(C2345,calculos!$D$2:$E$1218,2,1)),"null",VLOOKUP(C2345,calculos!$D$2:$E$1218,2,1))</f>
        <v>822</v>
      </c>
      <c r="S2345" s="0" t="n">
        <f aca="false">IF(ISNA(VLOOKUP(D2345,calculos!$G$2:$H$1118,2,1)),"null",VLOOKUP(D2345,calculos!$G$2:$H$1118,2,1))</f>
        <v>464</v>
      </c>
      <c r="T2345" s="0" t="n">
        <f aca="false">IF(ISNA(VLOOKUP(E2345,calculos!$J$2:$K$220,2,1)),"null",VLOOKUP(E2345,calculos!$J$2:$K$220,2,1))</f>
        <v>125</v>
      </c>
      <c r="U2345" s="0" t="n">
        <f aca="false">IF(ISNA(VLOOKUP(F2345,calculos!$M$2:$N$658,2,1)),"null",VLOOKUP(F2345,calculos!$M$2:$N$658,2,1))</f>
        <v>400</v>
      </c>
      <c r="V2345" s="0" t="n">
        <f aca="false">IF(ISNA(VLOOKUP(J2345,calculos!$P$2:$Q$1711,2,1)),"null",VLOOKUP(J2345,calculos!$P$2:$Q$1711,2,1))</f>
        <v>1705</v>
      </c>
      <c r="W2345" s="0" t="n">
        <f aca="false">IF(ISNA(VLOOKUP(P2345,calculos!$S$2:$T$58,2,1)),"null",VLOOKUP(P2345,calculos!$S$2:$T$58,2,1))</f>
        <v>42</v>
      </c>
      <c r="X2345" s="0" t="str">
        <f aca="false">$X$1&amp;B2345&amp;"','"&amp;G2345&amp;"','"&amp;H2345&amp;"','"&amp;I2345&amp;"','"&amp;K2345&amp;"','"&amp;L2345&amp;"','"&amp;M2345&amp;"','"&amp;N2345&amp;"','"&amp;O2345&amp;"',"&amp;Q2345&amp;","&amp;R2345&amp;","&amp;S2345&amp;","&amp;T2345&amp;","&amp;U2345&amp;","&amp;V2345&amp;","&amp;W2345&amp;");"</f>
        <v>insert into servicio (id,fecha_entrega,serie,apertura,fecha_instalacion,garantia,mantenimiento,capacitacion,entrega_equipo,visita,id_empresa,id_hospital,id_equipo,id_marca,id_modelo,id_os,id_ingeniero) values (nextval('seq_servicio'),'','120221AA153-43','','24-05-2014','24-05-2012','','','','',12,822,464,125,400,1705,42);</v>
      </c>
    </row>
    <row r="2346" customFormat="false" ht="13.8" hidden="false" customHeight="false" outlineLevel="0" collapsed="false">
      <c r="A2346" s="10" t="s">
        <v>23</v>
      </c>
      <c r="B2346" s="10"/>
      <c r="C2346" s="10" t="s">
        <v>2250</v>
      </c>
      <c r="D2346" s="10" t="s">
        <v>1033</v>
      </c>
      <c r="E2346" s="8" t="s">
        <v>26</v>
      </c>
      <c r="F2346" s="8" t="s">
        <v>26</v>
      </c>
      <c r="G2346" s="10" t="s">
        <v>2846</v>
      </c>
      <c r="H2346" s="10"/>
      <c r="I2346" s="10" t="s">
        <v>2847</v>
      </c>
      <c r="J2346" s="8" t="s">
        <v>26</v>
      </c>
      <c r="K2346" s="10" t="s">
        <v>2848</v>
      </c>
      <c r="L2346" s="10"/>
      <c r="P2346" s="8" t="s">
        <v>26</v>
      </c>
      <c r="Q2346" s="0" t="n">
        <f aca="false">IF(ISNA(VLOOKUP(A2346,calculos!$A$2:$B$20,2,1)),"null",VLOOKUP(A2346,calculos!$A$2:$B$20,2,1))</f>
        <v>12</v>
      </c>
      <c r="R2346" s="0" t="n">
        <f aca="false">IF(ISNA(VLOOKUP(C2346,calculos!$D$2:$E$1218,2,1)),"null",VLOOKUP(C2346,calculos!$D$2:$E$1218,2,1))</f>
        <v>783</v>
      </c>
      <c r="S2346" s="0" t="n">
        <f aca="false">IF(ISNA(VLOOKUP(D2346,calculos!$G$2:$H$1118,2,1)),"null",VLOOKUP(D2346,calculos!$G$2:$H$1118,2,1))</f>
        <v>464</v>
      </c>
      <c r="T2346" s="0" t="n">
        <f aca="false">IF(ISNA(VLOOKUP(E2346,calculos!$J$2:$K$220,2,1)),"null",VLOOKUP(E2346,calculos!$J$2:$K$220,2,1))</f>
        <v>125</v>
      </c>
      <c r="U2346" s="0" t="n">
        <f aca="false">IF(ISNA(VLOOKUP(F2346,calculos!$M$2:$N$658,2,1)),"null",VLOOKUP(F2346,calculos!$M$2:$N$658,2,1))</f>
        <v>400</v>
      </c>
      <c r="V2346" s="0" t="n">
        <f aca="false">IF(ISNA(VLOOKUP(J2346,calculos!$P$2:$Q$1711,2,1)),"null",VLOOKUP(J2346,calculos!$P$2:$Q$1711,2,1))</f>
        <v>1705</v>
      </c>
      <c r="W2346" s="0" t="n">
        <f aca="false">IF(ISNA(VLOOKUP(P2346,calculos!$S$2:$T$58,2,1)),"null",VLOOKUP(P2346,calculos!$S$2:$T$58,2,1))</f>
        <v>42</v>
      </c>
      <c r="X2346" s="0" t="str">
        <f aca="false">$X$1&amp;B2346&amp;"','"&amp;G2346&amp;"','"&amp;H2346&amp;"','"&amp;I2346&amp;"','"&amp;K2346&amp;"','"&amp;L2346&amp;"','"&amp;M2346&amp;"','"&amp;N2346&amp;"','"&amp;O2346&amp;"',"&amp;Q2346&amp;","&amp;R2346&amp;","&amp;S2346&amp;","&amp;T2346&amp;","&amp;U2346&amp;","&amp;V2346&amp;","&amp;W2346&amp;");"</f>
        <v>insert into servicio (id,fecha_entrega,serie,apertura,fecha_instalacion,garantia,mantenimiento,capacitacion,entrega_equipo,visita,id_empresa,id_hospital,id_equipo,id_marca,id_modelo,id_os,id_ingeniero) values (nextval('seq_servicio'),'','120629AA903-7','','15-08-2014','15-08-2012','','','','',12,783,464,125,400,1705,42);</v>
      </c>
    </row>
    <row r="2347" customFormat="false" ht="13.8" hidden="false" customHeight="false" outlineLevel="0" collapsed="false">
      <c r="A2347" s="10" t="s">
        <v>23</v>
      </c>
      <c r="B2347" s="10"/>
      <c r="C2347" s="10" t="s">
        <v>2250</v>
      </c>
      <c r="D2347" s="10" t="s">
        <v>1033</v>
      </c>
      <c r="E2347" s="8" t="s">
        <v>26</v>
      </c>
      <c r="F2347" s="8" t="s">
        <v>26</v>
      </c>
      <c r="G2347" s="10" t="s">
        <v>2849</v>
      </c>
      <c r="H2347" s="10"/>
      <c r="I2347" s="10" t="s">
        <v>2847</v>
      </c>
      <c r="J2347" s="8" t="s">
        <v>26</v>
      </c>
      <c r="K2347" s="10" t="s">
        <v>2848</v>
      </c>
      <c r="L2347" s="10"/>
      <c r="P2347" s="8" t="s">
        <v>26</v>
      </c>
      <c r="Q2347" s="0" t="n">
        <f aca="false">IF(ISNA(VLOOKUP(A2347,calculos!$A$2:$B$20,2,1)),"null",VLOOKUP(A2347,calculos!$A$2:$B$20,2,1))</f>
        <v>12</v>
      </c>
      <c r="R2347" s="0" t="n">
        <f aca="false">IF(ISNA(VLOOKUP(C2347,calculos!$D$2:$E$1218,2,1)),"null",VLOOKUP(C2347,calculos!$D$2:$E$1218,2,1))</f>
        <v>783</v>
      </c>
      <c r="S2347" s="0" t="n">
        <f aca="false">IF(ISNA(VLOOKUP(D2347,calculos!$G$2:$H$1118,2,1)),"null",VLOOKUP(D2347,calculos!$G$2:$H$1118,2,1))</f>
        <v>464</v>
      </c>
      <c r="T2347" s="0" t="n">
        <f aca="false">IF(ISNA(VLOOKUP(E2347,calculos!$J$2:$K$220,2,1)),"null",VLOOKUP(E2347,calculos!$J$2:$K$220,2,1))</f>
        <v>125</v>
      </c>
      <c r="U2347" s="0" t="n">
        <f aca="false">IF(ISNA(VLOOKUP(F2347,calculos!$M$2:$N$658,2,1)),"null",VLOOKUP(F2347,calculos!$M$2:$N$658,2,1))</f>
        <v>400</v>
      </c>
      <c r="V2347" s="0" t="n">
        <f aca="false">IF(ISNA(VLOOKUP(J2347,calculos!$P$2:$Q$1711,2,1)),"null",VLOOKUP(J2347,calculos!$P$2:$Q$1711,2,1))</f>
        <v>1705</v>
      </c>
      <c r="W2347" s="0" t="n">
        <f aca="false">IF(ISNA(VLOOKUP(P2347,calculos!$S$2:$T$58,2,1)),"null",VLOOKUP(P2347,calculos!$S$2:$T$58,2,1))</f>
        <v>42</v>
      </c>
      <c r="X2347" s="0" t="str">
        <f aca="false">$X$1&amp;B2347&amp;"','"&amp;G2347&amp;"','"&amp;H2347&amp;"','"&amp;I2347&amp;"','"&amp;K2347&amp;"','"&amp;L2347&amp;"','"&amp;M2347&amp;"','"&amp;N2347&amp;"','"&amp;O2347&amp;"',"&amp;Q2347&amp;","&amp;R2347&amp;","&amp;S2347&amp;","&amp;T2347&amp;","&amp;U2347&amp;","&amp;V2347&amp;","&amp;W2347&amp;");"</f>
        <v>insert into servicio (id,fecha_entrega,serie,apertura,fecha_instalacion,garantia,mantenimiento,capacitacion,entrega_equipo,visita,id_empresa,id_hospital,id_equipo,id_marca,id_modelo,id_os,id_ingeniero) values (nextval('seq_servicio'),'','120629AA903-8','','15-08-2014','15-08-2012','','','','',12,783,464,125,400,1705,42);</v>
      </c>
    </row>
    <row r="2348" customFormat="false" ht="13.8" hidden="false" customHeight="false" outlineLevel="0" collapsed="false">
      <c r="A2348" s="10" t="s">
        <v>23</v>
      </c>
      <c r="B2348" s="10"/>
      <c r="C2348" s="10" t="s">
        <v>2850</v>
      </c>
      <c r="D2348" s="10" t="s">
        <v>504</v>
      </c>
      <c r="E2348" s="8" t="s">
        <v>26</v>
      </c>
      <c r="F2348" s="8" t="s">
        <v>26</v>
      </c>
      <c r="G2348" s="10" t="s">
        <v>2851</v>
      </c>
      <c r="H2348" s="10"/>
      <c r="I2348" s="10" t="s">
        <v>2321</v>
      </c>
      <c r="J2348" s="8" t="s">
        <v>26</v>
      </c>
      <c r="K2348" s="10" t="s">
        <v>2852</v>
      </c>
      <c r="L2348" s="10"/>
      <c r="P2348" s="8" t="s">
        <v>26</v>
      </c>
      <c r="Q2348" s="0" t="n">
        <f aca="false">IF(ISNA(VLOOKUP(A2348,calculos!$A$2:$B$20,2,1)),"null",VLOOKUP(A2348,calculos!$A$2:$B$20,2,1))</f>
        <v>12</v>
      </c>
      <c r="R2348" s="0" t="n">
        <f aca="false">IF(ISNA(VLOOKUP(C2348,calculos!$D$2:$E$1218,2,1)),"null",VLOOKUP(C2348,calculos!$D$2:$E$1218,2,1))</f>
        <v>904</v>
      </c>
      <c r="S2348" s="0" t="n">
        <f aca="false">IF(ISNA(VLOOKUP(D2348,calculos!$G$2:$H$1118,2,1)),"null",VLOOKUP(D2348,calculos!$G$2:$H$1118,2,1))</f>
        <v>238</v>
      </c>
      <c r="T2348" s="0" t="n">
        <f aca="false">IF(ISNA(VLOOKUP(E2348,calculos!$J$2:$K$220,2,1)),"null",VLOOKUP(E2348,calculos!$J$2:$K$220,2,1))</f>
        <v>125</v>
      </c>
      <c r="U2348" s="0" t="n">
        <f aca="false">IF(ISNA(VLOOKUP(F2348,calculos!$M$2:$N$658,2,1)),"null",VLOOKUP(F2348,calculos!$M$2:$N$658,2,1))</f>
        <v>400</v>
      </c>
      <c r="V2348" s="0" t="n">
        <f aca="false">IF(ISNA(VLOOKUP(J2348,calculos!$P$2:$Q$1711,2,1)),"null",VLOOKUP(J2348,calculos!$P$2:$Q$1711,2,1))</f>
        <v>1705</v>
      </c>
      <c r="W2348" s="0" t="n">
        <f aca="false">IF(ISNA(VLOOKUP(P2348,calculos!$S$2:$T$58,2,1)),"null",VLOOKUP(P2348,calculos!$S$2:$T$58,2,1))</f>
        <v>42</v>
      </c>
      <c r="X2348" s="0" t="str">
        <f aca="false">$X$1&amp;B2348&amp;"','"&amp;G2348&amp;"','"&amp;H2348&amp;"','"&amp;I2348&amp;"','"&amp;K2348&amp;"','"&amp;L2348&amp;"','"&amp;M2348&amp;"','"&amp;N2348&amp;"','"&amp;O2348&amp;"',"&amp;Q2348&amp;","&amp;R2348&amp;","&amp;S2348&amp;","&amp;T2348&amp;","&amp;U2348&amp;","&amp;V2348&amp;","&amp;W2348&amp;");"</f>
        <v>insert into servicio (id,fecha_entrega,serie,apertura,fecha_instalacion,garantia,mantenimiento,capacitacion,entrega_equipo,visita,id_empresa,id_hospital,id_equipo,id_marca,id_modelo,id_os,id_ingeniero) values (nextval('seq_servicio'),'','12N0800123','','06-02-2015','06-02-2013','','','','',12,904,238,125,400,1705,42);</v>
      </c>
    </row>
    <row r="2349" customFormat="false" ht="13.8" hidden="false" customHeight="false" outlineLevel="0" collapsed="false">
      <c r="A2349" s="10" t="s">
        <v>23</v>
      </c>
      <c r="B2349" s="10"/>
      <c r="C2349" s="10" t="s">
        <v>2853</v>
      </c>
      <c r="D2349" s="10" t="s">
        <v>1363</v>
      </c>
      <c r="E2349" s="8" t="s">
        <v>26</v>
      </c>
      <c r="F2349" s="8" t="s">
        <v>26</v>
      </c>
      <c r="G2349" s="10" t="s">
        <v>2854</v>
      </c>
      <c r="H2349" s="10"/>
      <c r="I2349" s="10" t="s">
        <v>2553</v>
      </c>
      <c r="J2349" s="8" t="s">
        <v>26</v>
      </c>
      <c r="K2349" s="10" t="s">
        <v>2554</v>
      </c>
      <c r="L2349" s="10"/>
      <c r="P2349" s="8" t="s">
        <v>26</v>
      </c>
      <c r="Q2349" s="0" t="n">
        <f aca="false">IF(ISNA(VLOOKUP(A2349,calculos!$A$2:$B$20,2,1)),"null",VLOOKUP(A2349,calculos!$A$2:$B$20,2,1))</f>
        <v>12</v>
      </c>
      <c r="R2349" s="0" t="n">
        <f aca="false">IF(ISNA(VLOOKUP(C2349,calculos!$D$2:$E$1218,2,1)),"null",VLOOKUP(C2349,calculos!$D$2:$E$1218,2,1))</f>
        <v>790</v>
      </c>
      <c r="S2349" s="0" t="n">
        <f aca="false">IF(ISNA(VLOOKUP(D2349,calculos!$G$2:$H$1118,2,1)),"null",VLOOKUP(D2349,calculos!$G$2:$H$1118,2,1))</f>
        <v>816</v>
      </c>
      <c r="T2349" s="0" t="n">
        <f aca="false">IF(ISNA(VLOOKUP(E2349,calculos!$J$2:$K$220,2,1)),"null",VLOOKUP(E2349,calculos!$J$2:$K$220,2,1))</f>
        <v>125</v>
      </c>
      <c r="U2349" s="0" t="n">
        <f aca="false">IF(ISNA(VLOOKUP(F2349,calculos!$M$2:$N$658,2,1)),"null",VLOOKUP(F2349,calculos!$M$2:$N$658,2,1))</f>
        <v>400</v>
      </c>
      <c r="V2349" s="0" t="n">
        <f aca="false">IF(ISNA(VLOOKUP(J2349,calculos!$P$2:$Q$1711,2,1)),"null",VLOOKUP(J2349,calculos!$P$2:$Q$1711,2,1))</f>
        <v>1705</v>
      </c>
      <c r="W2349" s="0" t="n">
        <f aca="false">IF(ISNA(VLOOKUP(P2349,calculos!$S$2:$T$58,2,1)),"null",VLOOKUP(P2349,calculos!$S$2:$T$58,2,1))</f>
        <v>42</v>
      </c>
      <c r="X2349" s="0" t="str">
        <f aca="false">$X$1&amp;B2349&amp;"','"&amp;G2349&amp;"','"&amp;H2349&amp;"','"&amp;I2349&amp;"','"&amp;K2349&amp;"','"&amp;L2349&amp;"','"&amp;M2349&amp;"','"&amp;N2349&amp;"','"&amp;O2349&amp;"',"&amp;Q2349&amp;","&amp;R2349&amp;","&amp;S2349&amp;","&amp;T2349&amp;","&amp;U2349&amp;","&amp;V2349&amp;","&amp;W2349&amp;");"</f>
        <v>insert into servicio (id,fecha_entrega,serie,apertura,fecha_instalacion,garantia,mantenimiento,capacitacion,entrega_equipo,visita,id_empresa,id_hospital,id_equipo,id_marca,id_modelo,id_os,id_ingeniero) values (nextval('seq_servicio'),'','132 PZAS','','30-12-2001','00-01-2000','','','','',12,790,816,125,400,1705,42);</v>
      </c>
    </row>
    <row r="2350" customFormat="false" ht="13.8" hidden="false" customHeight="false" outlineLevel="0" collapsed="false">
      <c r="A2350" s="10" t="s">
        <v>23</v>
      </c>
      <c r="B2350" s="10"/>
      <c r="C2350" s="10" t="s">
        <v>858</v>
      </c>
      <c r="D2350" s="10" t="n">
        <v>3888420</v>
      </c>
      <c r="E2350" s="8" t="s">
        <v>26</v>
      </c>
      <c r="F2350" s="8" t="s">
        <v>26</v>
      </c>
      <c r="G2350" s="10" t="s">
        <v>2855</v>
      </c>
      <c r="H2350" s="10"/>
      <c r="I2350" s="10" t="s">
        <v>2574</v>
      </c>
      <c r="J2350" s="8" t="s">
        <v>26</v>
      </c>
      <c r="K2350" s="10" t="s">
        <v>2575</v>
      </c>
      <c r="L2350" s="10"/>
      <c r="P2350" s="8" t="s">
        <v>26</v>
      </c>
      <c r="Q2350" s="0" t="n">
        <f aca="false">IF(ISNA(VLOOKUP(A2350,calculos!$A$2:$B$20,2,1)),"null",VLOOKUP(A2350,calculos!$A$2:$B$20,2,1))</f>
        <v>12</v>
      </c>
      <c r="R2350" s="0" t="n">
        <f aca="false">IF(ISNA(VLOOKUP(C2350,calculos!$D$2:$E$1218,2,1)),"null",VLOOKUP(C2350,calculos!$D$2:$E$1218,2,1))</f>
        <v>805</v>
      </c>
      <c r="S2350" s="0" t="n">
        <f aca="false">IF(ISNA(VLOOKUP(D2350,calculos!$G$2:$H$1118,2,1)),"null",VLOOKUP(D2350,calculos!$G$2:$H$1118,2,1))</f>
        <v>20</v>
      </c>
      <c r="T2350" s="0" t="n">
        <f aca="false">IF(ISNA(VLOOKUP(E2350,calculos!$J$2:$K$220,2,1)),"null",VLOOKUP(E2350,calculos!$J$2:$K$220,2,1))</f>
        <v>125</v>
      </c>
      <c r="U2350" s="0" t="n">
        <f aca="false">IF(ISNA(VLOOKUP(F2350,calculos!$M$2:$N$658,2,1)),"null",VLOOKUP(F2350,calculos!$M$2:$N$658,2,1))</f>
        <v>400</v>
      </c>
      <c r="V2350" s="0" t="n">
        <f aca="false">IF(ISNA(VLOOKUP(J2350,calculos!$P$2:$Q$1711,2,1)),"null",VLOOKUP(J2350,calculos!$P$2:$Q$1711,2,1))</f>
        <v>1705</v>
      </c>
      <c r="W2350" s="0" t="n">
        <f aca="false">IF(ISNA(VLOOKUP(P2350,calculos!$S$2:$T$58,2,1)),"null",VLOOKUP(P2350,calculos!$S$2:$T$58,2,1))</f>
        <v>42</v>
      </c>
      <c r="X2350" s="0" t="str">
        <f aca="false">$X$1&amp;B2350&amp;"','"&amp;G2350&amp;"','"&amp;H2350&amp;"','"&amp;I2350&amp;"','"&amp;K2350&amp;"','"&amp;L2350&amp;"','"&amp;M2350&amp;"','"&amp;N2350&amp;"','"&amp;O2350&amp;"',"&amp;Q2350&amp;","&amp;R2350&amp;","&amp;S2350&amp;","&amp;T2350&amp;","&amp;U2350&amp;","&amp;V2350&amp;","&amp;W2350&amp;");"</f>
        <v>insert into servicio (id,fecha_entrega,serie,apertura,fecha_instalacion,garantia,mantenimiento,capacitacion,entrega_equipo,visita,id_empresa,id_hospital,id_equipo,id_marca,id_modelo,id_os,id_ingeniero) values (nextval('seq_servicio'),'','140187559-B','','09-04-2016','10-04-2014','','','','',12,805,20,125,400,1705,42);</v>
      </c>
    </row>
    <row r="2351" customFormat="false" ht="13.8" hidden="false" customHeight="false" outlineLevel="0" collapsed="false">
      <c r="A2351" s="10" t="s">
        <v>23</v>
      </c>
      <c r="B2351" s="10"/>
      <c r="C2351" s="10" t="s">
        <v>569</v>
      </c>
      <c r="D2351" s="10" t="s">
        <v>1471</v>
      </c>
      <c r="E2351" s="8" t="s">
        <v>26</v>
      </c>
      <c r="F2351" s="8" t="s">
        <v>26</v>
      </c>
      <c r="G2351" s="10" t="s">
        <v>2856</v>
      </c>
      <c r="H2351" s="10"/>
      <c r="I2351" s="10" t="s">
        <v>1456</v>
      </c>
      <c r="J2351" s="8" t="s">
        <v>26</v>
      </c>
      <c r="K2351" s="10" t="s">
        <v>1457</v>
      </c>
      <c r="L2351" s="10"/>
      <c r="P2351" s="8" t="s">
        <v>26</v>
      </c>
      <c r="Q2351" s="0" t="n">
        <f aca="false">IF(ISNA(VLOOKUP(A2351,calculos!$A$2:$B$20,2,1)),"null",VLOOKUP(A2351,calculos!$A$2:$B$20,2,1))</f>
        <v>12</v>
      </c>
      <c r="R2351" s="0" t="n">
        <f aca="false">IF(ISNA(VLOOKUP(C2351,calculos!$D$2:$E$1218,2,1)),"null",VLOOKUP(C2351,calculos!$D$2:$E$1218,2,1))</f>
        <v>704</v>
      </c>
      <c r="S2351" s="0" t="n">
        <f aca="false">IF(ISNA(VLOOKUP(D2351,calculos!$G$2:$H$1118,2,1)),"null",VLOOKUP(D2351,calculos!$G$2:$H$1118,2,1))</f>
        <v>346</v>
      </c>
      <c r="T2351" s="0" t="n">
        <f aca="false">IF(ISNA(VLOOKUP(E2351,calculos!$J$2:$K$220,2,1)),"null",VLOOKUP(E2351,calculos!$J$2:$K$220,2,1))</f>
        <v>125</v>
      </c>
      <c r="U2351" s="0" t="n">
        <f aca="false">IF(ISNA(VLOOKUP(F2351,calculos!$M$2:$N$658,2,1)),"null",VLOOKUP(F2351,calculos!$M$2:$N$658,2,1))</f>
        <v>400</v>
      </c>
      <c r="V2351" s="0" t="n">
        <f aca="false">IF(ISNA(VLOOKUP(J2351,calculos!$P$2:$Q$1711,2,1)),"null",VLOOKUP(J2351,calculos!$P$2:$Q$1711,2,1))</f>
        <v>1705</v>
      </c>
      <c r="W2351" s="0" t="n">
        <f aca="false">IF(ISNA(VLOOKUP(P2351,calculos!$S$2:$T$58,2,1)),"null",VLOOKUP(P2351,calculos!$S$2:$T$58,2,1))</f>
        <v>42</v>
      </c>
      <c r="X2351" s="0" t="str">
        <f aca="false">$X$1&amp;B2351&amp;"','"&amp;G2351&amp;"','"&amp;H2351&amp;"','"&amp;I2351&amp;"','"&amp;K2351&amp;"','"&amp;L2351&amp;"','"&amp;M2351&amp;"','"&amp;N2351&amp;"','"&amp;O2351&amp;"',"&amp;Q2351&amp;","&amp;R2351&amp;","&amp;S2351&amp;","&amp;T2351&amp;","&amp;U2351&amp;","&amp;V2351&amp;","&amp;W2351&amp;");"</f>
        <v>insert into servicio (id,fecha_entrega,serie,apertura,fecha_instalacion,garantia,mantenimiento,capacitacion,entrega_equipo,visita,id_empresa,id_hospital,id_equipo,id_marca,id_modelo,id_os,id_ingeniero) values (nextval('seq_servicio'),'','15 ESTETOS INGUARAN','','30-05-2015','30-05-2013','','','','',12,704,346,125,400,1705,42);</v>
      </c>
    </row>
    <row r="2352" customFormat="false" ht="13.8" hidden="false" customHeight="false" outlineLevel="0" collapsed="false">
      <c r="A2352" s="10" t="s">
        <v>23</v>
      </c>
      <c r="B2352" s="10"/>
      <c r="C2352" s="10" t="s">
        <v>2201</v>
      </c>
      <c r="D2352" s="10" t="s">
        <v>30</v>
      </c>
      <c r="E2352" s="8" t="s">
        <v>26</v>
      </c>
      <c r="F2352" s="8" t="s">
        <v>26</v>
      </c>
      <c r="G2352" s="10" t="s">
        <v>2857</v>
      </c>
      <c r="H2352" s="10"/>
      <c r="I2352" s="10" t="s">
        <v>2483</v>
      </c>
      <c r="J2352" s="8" t="s">
        <v>26</v>
      </c>
      <c r="K2352" s="10" t="s">
        <v>2858</v>
      </c>
      <c r="L2352" s="10"/>
      <c r="P2352" s="8" t="s">
        <v>26</v>
      </c>
      <c r="Q2352" s="0" t="n">
        <f aca="false">IF(ISNA(VLOOKUP(A2352,calculos!$A$2:$B$20,2,1)),"null",VLOOKUP(A2352,calculos!$A$2:$B$20,2,1))</f>
        <v>12</v>
      </c>
      <c r="R2352" s="0" t="n">
        <f aca="false">IF(ISNA(VLOOKUP(C2352,calculos!$D$2:$E$1218,2,1)),"null",VLOOKUP(C2352,calculos!$D$2:$E$1218,2,1))</f>
        <v>872</v>
      </c>
      <c r="S2352" s="0" t="n">
        <f aca="false">IF(ISNA(VLOOKUP(D2352,calculos!$G$2:$H$1118,2,1)),"null",VLOOKUP(D2352,calculos!$G$2:$H$1118,2,1))</f>
        <v>297</v>
      </c>
      <c r="T2352" s="0" t="n">
        <f aca="false">IF(ISNA(VLOOKUP(E2352,calculos!$J$2:$K$220,2,1)),"null",VLOOKUP(E2352,calculos!$J$2:$K$220,2,1))</f>
        <v>125</v>
      </c>
      <c r="U2352" s="0" t="n">
        <f aca="false">IF(ISNA(VLOOKUP(F2352,calculos!$M$2:$N$658,2,1)),"null",VLOOKUP(F2352,calculos!$M$2:$N$658,2,1))</f>
        <v>400</v>
      </c>
      <c r="V2352" s="0" t="n">
        <f aca="false">IF(ISNA(VLOOKUP(J2352,calculos!$P$2:$Q$1711,2,1)),"null",VLOOKUP(J2352,calculos!$P$2:$Q$1711,2,1))</f>
        <v>1705</v>
      </c>
      <c r="W2352" s="0" t="n">
        <f aca="false">IF(ISNA(VLOOKUP(P2352,calculos!$S$2:$T$58,2,1)),"null",VLOOKUP(P2352,calculos!$S$2:$T$58,2,1))</f>
        <v>42</v>
      </c>
      <c r="X2352" s="0" t="str">
        <f aca="false">$X$1&amp;B2352&amp;"','"&amp;G2352&amp;"','"&amp;H2352&amp;"','"&amp;I2352&amp;"','"&amp;K2352&amp;"','"&amp;L2352&amp;"','"&amp;M2352&amp;"','"&amp;N2352&amp;"','"&amp;O2352&amp;"',"&amp;Q2352&amp;","&amp;R2352&amp;","&amp;S2352&amp;","&amp;T2352&amp;","&amp;U2352&amp;","&amp;V2352&amp;","&amp;W2352&amp;");"</f>
        <v>insert into servicio (id,fecha_entrega,serie,apertura,fecha_instalacion,garantia,mantenimiento,capacitacion,entrega_equipo,visita,id_empresa,id_hospital,id_equipo,id_marca,id_modelo,id_os,id_ingeniero) values (nextval('seq_servicio'),'','17108/28208','','23-04-2014','23-04-2012','','','','',12,872,297,125,400,1705,42);</v>
      </c>
    </row>
    <row r="2353" customFormat="false" ht="13.8" hidden="false" customHeight="false" outlineLevel="0" collapsed="false">
      <c r="A2353" s="10" t="s">
        <v>23</v>
      </c>
      <c r="B2353" s="10"/>
      <c r="C2353" s="10" t="s">
        <v>2859</v>
      </c>
      <c r="D2353" s="10" t="s">
        <v>30</v>
      </c>
      <c r="E2353" s="8" t="s">
        <v>26</v>
      </c>
      <c r="F2353" s="8" t="s">
        <v>26</v>
      </c>
      <c r="G2353" s="10" t="s">
        <v>2860</v>
      </c>
      <c r="H2353" s="10"/>
      <c r="I2353" s="10" t="s">
        <v>2861</v>
      </c>
      <c r="J2353" s="8" t="s">
        <v>26</v>
      </c>
      <c r="K2353" s="10" t="s">
        <v>2862</v>
      </c>
      <c r="L2353" s="10"/>
      <c r="P2353" s="8" t="s">
        <v>26</v>
      </c>
      <c r="Q2353" s="0" t="n">
        <f aca="false">IF(ISNA(VLOOKUP(A2353,calculos!$A$2:$B$20,2,1)),"null",VLOOKUP(A2353,calculos!$A$2:$B$20,2,1))</f>
        <v>12</v>
      </c>
      <c r="R2353" s="0" t="n">
        <f aca="false">IF(ISNA(VLOOKUP(C2353,calculos!$D$2:$E$1218,2,1)),"null",VLOOKUP(C2353,calculos!$D$2:$E$1218,2,1))</f>
        <v>990</v>
      </c>
      <c r="S2353" s="0" t="n">
        <f aca="false">IF(ISNA(VLOOKUP(D2353,calculos!$G$2:$H$1118,2,1)),"null",VLOOKUP(D2353,calculos!$G$2:$H$1118,2,1))</f>
        <v>297</v>
      </c>
      <c r="T2353" s="0" t="n">
        <f aca="false">IF(ISNA(VLOOKUP(E2353,calculos!$J$2:$K$220,2,1)),"null",VLOOKUP(E2353,calculos!$J$2:$K$220,2,1))</f>
        <v>125</v>
      </c>
      <c r="U2353" s="0" t="n">
        <f aca="false">IF(ISNA(VLOOKUP(F2353,calculos!$M$2:$N$658,2,1)),"null",VLOOKUP(F2353,calculos!$M$2:$N$658,2,1))</f>
        <v>400</v>
      </c>
      <c r="V2353" s="0" t="n">
        <f aca="false">IF(ISNA(VLOOKUP(J2353,calculos!$P$2:$Q$1711,2,1)),"null",VLOOKUP(J2353,calculos!$P$2:$Q$1711,2,1))</f>
        <v>1705</v>
      </c>
      <c r="W2353" s="0" t="n">
        <f aca="false">IF(ISNA(VLOOKUP(P2353,calculos!$S$2:$T$58,2,1)),"null",VLOOKUP(P2353,calculos!$S$2:$T$58,2,1))</f>
        <v>42</v>
      </c>
      <c r="X2353" s="0" t="str">
        <f aca="false">$X$1&amp;B2353&amp;"','"&amp;G2353&amp;"','"&amp;H2353&amp;"','"&amp;I2353&amp;"','"&amp;K2353&amp;"','"&amp;L2353&amp;"','"&amp;M2353&amp;"','"&amp;N2353&amp;"','"&amp;O2353&amp;"',"&amp;Q2353&amp;","&amp;R2353&amp;","&amp;S2353&amp;","&amp;T2353&amp;","&amp;U2353&amp;","&amp;V2353&amp;","&amp;W2353&amp;");"</f>
        <v>insert into servicio (id,fecha_entrega,serie,apertura,fecha_instalacion,garantia,mantenimiento,capacitacion,entrega_equipo,visita,id_empresa,id_hospital,id_equipo,id_marca,id_modelo,id_os,id_ingeniero) values (nextval('seq_servicio'),'','17360/27864','','05-07-2014','05-07-2012','','','','',12,990,297,125,400,1705,42);</v>
      </c>
    </row>
    <row r="2354" customFormat="false" ht="13.8" hidden="false" customHeight="false" outlineLevel="0" collapsed="false">
      <c r="A2354" s="10" t="s">
        <v>23</v>
      </c>
      <c r="B2354" s="10"/>
      <c r="C2354" s="10" t="s">
        <v>2863</v>
      </c>
      <c r="D2354" s="10" t="s">
        <v>30</v>
      </c>
      <c r="E2354" s="8" t="s">
        <v>26</v>
      </c>
      <c r="F2354" s="8" t="s">
        <v>26</v>
      </c>
      <c r="G2354" s="10" t="s">
        <v>2864</v>
      </c>
      <c r="H2354" s="10"/>
      <c r="I2354" s="10" t="s">
        <v>976</v>
      </c>
      <c r="J2354" s="8" t="s">
        <v>26</v>
      </c>
      <c r="K2354" s="10" t="s">
        <v>977</v>
      </c>
      <c r="L2354" s="10"/>
      <c r="P2354" s="8" t="s">
        <v>26</v>
      </c>
      <c r="Q2354" s="0" t="n">
        <f aca="false">IF(ISNA(VLOOKUP(A2354,calculos!$A$2:$B$20,2,1)),"null",VLOOKUP(A2354,calculos!$A$2:$B$20,2,1))</f>
        <v>12</v>
      </c>
      <c r="R2354" s="0" t="n">
        <f aca="false">IF(ISNA(VLOOKUP(C2354,calculos!$D$2:$E$1218,2,1)),"null",VLOOKUP(C2354,calculos!$D$2:$E$1218,2,1))</f>
        <v>862</v>
      </c>
      <c r="S2354" s="0" t="n">
        <f aca="false">IF(ISNA(VLOOKUP(D2354,calculos!$G$2:$H$1118,2,1)),"null",VLOOKUP(D2354,calculos!$G$2:$H$1118,2,1))</f>
        <v>297</v>
      </c>
      <c r="T2354" s="0" t="n">
        <f aca="false">IF(ISNA(VLOOKUP(E2354,calculos!$J$2:$K$220,2,1)),"null",VLOOKUP(E2354,calculos!$J$2:$K$220,2,1))</f>
        <v>125</v>
      </c>
      <c r="U2354" s="0" t="n">
        <f aca="false">IF(ISNA(VLOOKUP(F2354,calculos!$M$2:$N$658,2,1)),"null",VLOOKUP(F2354,calculos!$M$2:$N$658,2,1))</f>
        <v>400</v>
      </c>
      <c r="V2354" s="0" t="n">
        <f aca="false">IF(ISNA(VLOOKUP(J2354,calculos!$P$2:$Q$1711,2,1)),"null",VLOOKUP(J2354,calculos!$P$2:$Q$1711,2,1))</f>
        <v>1705</v>
      </c>
      <c r="W2354" s="0" t="n">
        <f aca="false">IF(ISNA(VLOOKUP(P2354,calculos!$S$2:$T$58,2,1)),"null",VLOOKUP(P2354,calculos!$S$2:$T$58,2,1))</f>
        <v>42</v>
      </c>
      <c r="X2354" s="0" t="str">
        <f aca="false">$X$1&amp;B2354&amp;"','"&amp;G2354&amp;"','"&amp;H2354&amp;"','"&amp;I2354&amp;"','"&amp;K2354&amp;"','"&amp;L2354&amp;"','"&amp;M2354&amp;"','"&amp;N2354&amp;"','"&amp;O2354&amp;"',"&amp;Q2354&amp;","&amp;R2354&amp;","&amp;S2354&amp;","&amp;T2354&amp;","&amp;U2354&amp;","&amp;V2354&amp;","&amp;W2354&amp;");"</f>
        <v>insert into servicio (id,fecha_entrega,serie,apertura,fecha_instalacion,garantia,mantenimiento,capacitacion,entrega_equipo,visita,id_empresa,id_hospital,id_equipo,id_marca,id_modelo,id_os,id_ingeniero) values (nextval('seq_servicio'),'','17574/28077','','24-04-2014','24-04-2012','','','','',12,862,297,125,400,1705,42);</v>
      </c>
    </row>
    <row r="2355" customFormat="false" ht="13.8" hidden="false" customHeight="false" outlineLevel="0" collapsed="false">
      <c r="A2355" s="10" t="s">
        <v>23</v>
      </c>
      <c r="B2355" s="10"/>
      <c r="C2355" s="10" t="s">
        <v>2865</v>
      </c>
      <c r="D2355" s="10" t="s">
        <v>30</v>
      </c>
      <c r="E2355" s="8" t="s">
        <v>26</v>
      </c>
      <c r="F2355" s="8" t="s">
        <v>26</v>
      </c>
      <c r="G2355" s="10" t="s">
        <v>2866</v>
      </c>
      <c r="H2355" s="10"/>
      <c r="I2355" s="10" t="s">
        <v>97</v>
      </c>
      <c r="J2355" s="8" t="s">
        <v>26</v>
      </c>
      <c r="K2355" s="10" t="s">
        <v>98</v>
      </c>
      <c r="L2355" s="10"/>
      <c r="P2355" s="8" t="s">
        <v>26</v>
      </c>
      <c r="Q2355" s="0" t="n">
        <f aca="false">IF(ISNA(VLOOKUP(A2355,calculos!$A$2:$B$20,2,1)),"null",VLOOKUP(A2355,calculos!$A$2:$B$20,2,1))</f>
        <v>12</v>
      </c>
      <c r="R2355" s="0" t="n">
        <f aca="false">IF(ISNA(VLOOKUP(C2355,calculos!$D$2:$E$1218,2,1)),"null",VLOOKUP(C2355,calculos!$D$2:$E$1218,2,1))</f>
        <v>856</v>
      </c>
      <c r="S2355" s="0" t="n">
        <f aca="false">IF(ISNA(VLOOKUP(D2355,calculos!$G$2:$H$1118,2,1)),"null",VLOOKUP(D2355,calculos!$G$2:$H$1118,2,1))</f>
        <v>297</v>
      </c>
      <c r="T2355" s="0" t="n">
        <f aca="false">IF(ISNA(VLOOKUP(E2355,calculos!$J$2:$K$220,2,1)),"null",VLOOKUP(E2355,calculos!$J$2:$K$220,2,1))</f>
        <v>125</v>
      </c>
      <c r="U2355" s="0" t="n">
        <f aca="false">IF(ISNA(VLOOKUP(F2355,calculos!$M$2:$N$658,2,1)),"null",VLOOKUP(F2355,calculos!$M$2:$N$658,2,1))</f>
        <v>400</v>
      </c>
      <c r="V2355" s="0" t="n">
        <f aca="false">IF(ISNA(VLOOKUP(J2355,calculos!$P$2:$Q$1711,2,1)),"null",VLOOKUP(J2355,calculos!$P$2:$Q$1711,2,1))</f>
        <v>1705</v>
      </c>
      <c r="W2355" s="0" t="n">
        <f aca="false">IF(ISNA(VLOOKUP(P2355,calculos!$S$2:$T$58,2,1)),"null",VLOOKUP(P2355,calculos!$S$2:$T$58,2,1))</f>
        <v>42</v>
      </c>
      <c r="X2355" s="0" t="str">
        <f aca="false">$X$1&amp;B2355&amp;"','"&amp;G2355&amp;"','"&amp;H2355&amp;"','"&amp;I2355&amp;"','"&amp;K2355&amp;"','"&amp;L2355&amp;"','"&amp;M2355&amp;"','"&amp;N2355&amp;"','"&amp;O2355&amp;"',"&amp;Q2355&amp;","&amp;R2355&amp;","&amp;S2355&amp;","&amp;T2355&amp;","&amp;U2355&amp;","&amp;V2355&amp;","&amp;W2355&amp;");"</f>
        <v>insert into servicio (id,fecha_entrega,serie,apertura,fecha_instalacion,garantia,mantenimiento,capacitacion,entrega_equipo,visita,id_empresa,id_hospital,id_equipo,id_marca,id_modelo,id_os,id_ingeniero) values (nextval('seq_servicio'),'','17575/28078','','16-05-2014','16-05-2012','','','','',12,856,297,125,400,1705,42);</v>
      </c>
    </row>
    <row r="2356" customFormat="false" ht="13.8" hidden="false" customHeight="false" outlineLevel="0" collapsed="false">
      <c r="A2356" s="10" t="s">
        <v>23</v>
      </c>
      <c r="B2356" s="10"/>
      <c r="C2356" s="10" t="s">
        <v>2867</v>
      </c>
      <c r="D2356" s="10" t="s">
        <v>30</v>
      </c>
      <c r="E2356" s="8" t="s">
        <v>26</v>
      </c>
      <c r="F2356" s="8" t="s">
        <v>26</v>
      </c>
      <c r="G2356" s="10" t="s">
        <v>2868</v>
      </c>
      <c r="H2356" s="10"/>
      <c r="I2356" s="10" t="s">
        <v>2869</v>
      </c>
      <c r="J2356" s="8" t="s">
        <v>26</v>
      </c>
      <c r="K2356" s="10" t="s">
        <v>2870</v>
      </c>
      <c r="L2356" s="10"/>
      <c r="P2356" s="8" t="s">
        <v>26</v>
      </c>
      <c r="Q2356" s="0" t="n">
        <f aca="false">IF(ISNA(VLOOKUP(A2356,calculos!$A$2:$B$20,2,1)),"null",VLOOKUP(A2356,calculos!$A$2:$B$20,2,1))</f>
        <v>12</v>
      </c>
      <c r="R2356" s="0" t="n">
        <f aca="false">IF(ISNA(VLOOKUP(C2356,calculos!$D$2:$E$1218,2,1)),"null",VLOOKUP(C2356,calculos!$D$2:$E$1218,2,1))</f>
        <v>864</v>
      </c>
      <c r="S2356" s="0" t="n">
        <f aca="false">IF(ISNA(VLOOKUP(D2356,calculos!$G$2:$H$1118,2,1)),"null",VLOOKUP(D2356,calculos!$G$2:$H$1118,2,1))</f>
        <v>297</v>
      </c>
      <c r="T2356" s="0" t="n">
        <f aca="false">IF(ISNA(VLOOKUP(E2356,calculos!$J$2:$K$220,2,1)),"null",VLOOKUP(E2356,calculos!$J$2:$K$220,2,1))</f>
        <v>125</v>
      </c>
      <c r="U2356" s="0" t="n">
        <f aca="false">IF(ISNA(VLOOKUP(F2356,calculos!$M$2:$N$658,2,1)),"null",VLOOKUP(F2356,calculos!$M$2:$N$658,2,1))</f>
        <v>400</v>
      </c>
      <c r="V2356" s="0" t="n">
        <f aca="false">IF(ISNA(VLOOKUP(J2356,calculos!$P$2:$Q$1711,2,1)),"null",VLOOKUP(J2356,calculos!$P$2:$Q$1711,2,1))</f>
        <v>1705</v>
      </c>
      <c r="W2356" s="0" t="n">
        <f aca="false">IF(ISNA(VLOOKUP(P2356,calculos!$S$2:$T$58,2,1)),"null",VLOOKUP(P2356,calculos!$S$2:$T$58,2,1))</f>
        <v>42</v>
      </c>
      <c r="X2356" s="0" t="str">
        <f aca="false">$X$1&amp;B2356&amp;"','"&amp;G2356&amp;"','"&amp;H2356&amp;"','"&amp;I2356&amp;"','"&amp;K2356&amp;"','"&amp;L2356&amp;"','"&amp;M2356&amp;"','"&amp;N2356&amp;"','"&amp;O2356&amp;"',"&amp;Q2356&amp;","&amp;R2356&amp;","&amp;S2356&amp;","&amp;T2356&amp;","&amp;U2356&amp;","&amp;V2356&amp;","&amp;W2356&amp;");"</f>
        <v>insert into servicio (id,fecha_entrega,serie,apertura,fecha_instalacion,garantia,mantenimiento,capacitacion,entrega_equipo,visita,id_empresa,id_hospital,id_equipo,id_marca,id_modelo,id_os,id_ingeniero) values (nextval('seq_servicio'),'','17582/28080','','30-04-2014','30-04-2012','','','','',12,864,297,125,400,1705,42);</v>
      </c>
    </row>
    <row r="2357" customFormat="false" ht="13.8" hidden="false" customHeight="false" outlineLevel="0" collapsed="false">
      <c r="A2357" s="10" t="s">
        <v>23</v>
      </c>
      <c r="B2357" s="10"/>
      <c r="C2357" s="10" t="s">
        <v>2871</v>
      </c>
      <c r="D2357" s="10" t="s">
        <v>30</v>
      </c>
      <c r="E2357" s="8" t="s">
        <v>26</v>
      </c>
      <c r="F2357" s="8" t="s">
        <v>26</v>
      </c>
      <c r="G2357" s="10" t="s">
        <v>2872</v>
      </c>
      <c r="H2357" s="10"/>
      <c r="I2357" s="10" t="s">
        <v>976</v>
      </c>
      <c r="J2357" s="8" t="s">
        <v>26</v>
      </c>
      <c r="K2357" s="10" t="s">
        <v>977</v>
      </c>
      <c r="L2357" s="10"/>
      <c r="P2357" s="8" t="s">
        <v>26</v>
      </c>
      <c r="Q2357" s="0" t="n">
        <f aca="false">IF(ISNA(VLOOKUP(A2357,calculos!$A$2:$B$20,2,1)),"null",VLOOKUP(A2357,calculos!$A$2:$B$20,2,1))</f>
        <v>12</v>
      </c>
      <c r="R2357" s="0" t="n">
        <f aca="false">IF(ISNA(VLOOKUP(C2357,calculos!$D$2:$E$1218,2,1)),"null",VLOOKUP(C2357,calculos!$D$2:$E$1218,2,1))</f>
        <v>866</v>
      </c>
      <c r="S2357" s="0" t="n">
        <f aca="false">IF(ISNA(VLOOKUP(D2357,calculos!$G$2:$H$1118,2,1)),"null",VLOOKUP(D2357,calculos!$G$2:$H$1118,2,1))</f>
        <v>297</v>
      </c>
      <c r="T2357" s="0" t="n">
        <f aca="false">IF(ISNA(VLOOKUP(E2357,calculos!$J$2:$K$220,2,1)),"null",VLOOKUP(E2357,calculos!$J$2:$K$220,2,1))</f>
        <v>125</v>
      </c>
      <c r="U2357" s="0" t="n">
        <f aca="false">IF(ISNA(VLOOKUP(F2357,calculos!$M$2:$N$658,2,1)),"null",VLOOKUP(F2357,calculos!$M$2:$N$658,2,1))</f>
        <v>400</v>
      </c>
      <c r="V2357" s="0" t="n">
        <f aca="false">IF(ISNA(VLOOKUP(J2357,calculos!$P$2:$Q$1711,2,1)),"null",VLOOKUP(J2357,calculos!$P$2:$Q$1711,2,1))</f>
        <v>1705</v>
      </c>
      <c r="W2357" s="0" t="n">
        <f aca="false">IF(ISNA(VLOOKUP(P2357,calculos!$S$2:$T$58,2,1)),"null",VLOOKUP(P2357,calculos!$S$2:$T$58,2,1))</f>
        <v>42</v>
      </c>
      <c r="X2357" s="0" t="str">
        <f aca="false">$X$1&amp;B2357&amp;"','"&amp;G2357&amp;"','"&amp;H2357&amp;"','"&amp;I2357&amp;"','"&amp;K2357&amp;"','"&amp;L2357&amp;"','"&amp;M2357&amp;"','"&amp;N2357&amp;"','"&amp;O2357&amp;"',"&amp;Q2357&amp;","&amp;R2357&amp;","&amp;S2357&amp;","&amp;T2357&amp;","&amp;U2357&amp;","&amp;V2357&amp;","&amp;W2357&amp;");"</f>
        <v>insert into servicio (id,fecha_entrega,serie,apertura,fecha_instalacion,garantia,mantenimiento,capacitacion,entrega_equipo,visita,id_empresa,id_hospital,id_equipo,id_marca,id_modelo,id_os,id_ingeniero) values (nextval('seq_servicio'),'','17584/28082','','24-04-2014','24-04-2012','','','','',12,866,297,125,400,1705,42);</v>
      </c>
    </row>
    <row r="2358" customFormat="false" ht="13.8" hidden="false" customHeight="false" outlineLevel="0" collapsed="false">
      <c r="A2358" s="10" t="s">
        <v>23</v>
      </c>
      <c r="B2358" s="10"/>
      <c r="C2358" s="10" t="s">
        <v>2873</v>
      </c>
      <c r="D2358" s="10" t="s">
        <v>30</v>
      </c>
      <c r="E2358" s="8" t="s">
        <v>26</v>
      </c>
      <c r="F2358" s="8" t="s">
        <v>26</v>
      </c>
      <c r="G2358" s="10" t="s">
        <v>2874</v>
      </c>
      <c r="H2358" s="10"/>
      <c r="I2358" s="10" t="s">
        <v>1939</v>
      </c>
      <c r="J2358" s="8" t="s">
        <v>26</v>
      </c>
      <c r="K2358" s="10" t="s">
        <v>2875</v>
      </c>
      <c r="L2358" s="10"/>
      <c r="P2358" s="8" t="s">
        <v>26</v>
      </c>
      <c r="Q2358" s="0" t="n">
        <f aca="false">IF(ISNA(VLOOKUP(A2358,calculos!$A$2:$B$20,2,1)),"null",VLOOKUP(A2358,calculos!$A$2:$B$20,2,1))</f>
        <v>12</v>
      </c>
      <c r="R2358" s="0" t="n">
        <f aca="false">IF(ISNA(VLOOKUP(C2358,calculos!$D$2:$E$1218,2,1)),"null",VLOOKUP(C2358,calculos!$D$2:$E$1218,2,1))</f>
        <v>865</v>
      </c>
      <c r="S2358" s="0" t="n">
        <f aca="false">IF(ISNA(VLOOKUP(D2358,calculos!$G$2:$H$1118,2,1)),"null",VLOOKUP(D2358,calculos!$G$2:$H$1118,2,1))</f>
        <v>297</v>
      </c>
      <c r="T2358" s="0" t="n">
        <f aca="false">IF(ISNA(VLOOKUP(E2358,calculos!$J$2:$K$220,2,1)),"null",VLOOKUP(E2358,calculos!$J$2:$K$220,2,1))</f>
        <v>125</v>
      </c>
      <c r="U2358" s="0" t="n">
        <f aca="false">IF(ISNA(VLOOKUP(F2358,calculos!$M$2:$N$658,2,1)),"null",VLOOKUP(F2358,calculos!$M$2:$N$658,2,1))</f>
        <v>400</v>
      </c>
      <c r="V2358" s="0" t="n">
        <f aca="false">IF(ISNA(VLOOKUP(J2358,calculos!$P$2:$Q$1711,2,1)),"null",VLOOKUP(J2358,calculos!$P$2:$Q$1711,2,1))</f>
        <v>1705</v>
      </c>
      <c r="W2358" s="0" t="n">
        <f aca="false">IF(ISNA(VLOOKUP(P2358,calculos!$S$2:$T$58,2,1)),"null",VLOOKUP(P2358,calculos!$S$2:$T$58,2,1))</f>
        <v>42</v>
      </c>
      <c r="X2358" s="0" t="str">
        <f aca="false">$X$1&amp;B2358&amp;"','"&amp;G2358&amp;"','"&amp;H2358&amp;"','"&amp;I2358&amp;"','"&amp;K2358&amp;"','"&amp;L2358&amp;"','"&amp;M2358&amp;"','"&amp;N2358&amp;"','"&amp;O2358&amp;"',"&amp;Q2358&amp;","&amp;R2358&amp;","&amp;S2358&amp;","&amp;T2358&amp;","&amp;U2358&amp;","&amp;V2358&amp;","&amp;W2358&amp;");"</f>
        <v>insert into servicio (id,fecha_entrega,serie,apertura,fecha_instalacion,garantia,mantenimiento,capacitacion,entrega_equipo,visita,id_empresa,id_hospital,id_equipo,id_marca,id_modelo,id_os,id_ingeniero) values (nextval('seq_servicio'),'','17585/28083','','25-04-2014','25-04-2012','','','','',12,865,297,125,400,1705,42);</v>
      </c>
    </row>
    <row r="2359" customFormat="false" ht="13.8" hidden="false" customHeight="false" outlineLevel="0" collapsed="false">
      <c r="A2359" s="10" t="s">
        <v>23</v>
      </c>
      <c r="B2359" s="10"/>
      <c r="C2359" s="10" t="s">
        <v>2876</v>
      </c>
      <c r="D2359" s="10" t="s">
        <v>30</v>
      </c>
      <c r="E2359" s="8" t="s">
        <v>26</v>
      </c>
      <c r="F2359" s="8" t="s">
        <v>26</v>
      </c>
      <c r="G2359" s="10" t="s">
        <v>2877</v>
      </c>
      <c r="H2359" s="10"/>
      <c r="I2359" s="10" t="s">
        <v>97</v>
      </c>
      <c r="J2359" s="8" t="s">
        <v>26</v>
      </c>
      <c r="K2359" s="10" t="s">
        <v>98</v>
      </c>
      <c r="L2359" s="10"/>
      <c r="P2359" s="8" t="s">
        <v>26</v>
      </c>
      <c r="Q2359" s="0" t="n">
        <f aca="false">IF(ISNA(VLOOKUP(A2359,calculos!$A$2:$B$20,2,1)),"null",VLOOKUP(A2359,calculos!$A$2:$B$20,2,1))</f>
        <v>12</v>
      </c>
      <c r="R2359" s="0" t="n">
        <f aca="false">IF(ISNA(VLOOKUP(C2359,calculos!$D$2:$E$1218,2,1)),"null",VLOOKUP(C2359,calculos!$D$2:$E$1218,2,1))</f>
        <v>854</v>
      </c>
      <c r="S2359" s="0" t="n">
        <f aca="false">IF(ISNA(VLOOKUP(D2359,calculos!$G$2:$H$1118,2,1)),"null",VLOOKUP(D2359,calculos!$G$2:$H$1118,2,1))</f>
        <v>297</v>
      </c>
      <c r="T2359" s="0" t="n">
        <f aca="false">IF(ISNA(VLOOKUP(E2359,calculos!$J$2:$K$220,2,1)),"null",VLOOKUP(E2359,calculos!$J$2:$K$220,2,1))</f>
        <v>125</v>
      </c>
      <c r="U2359" s="0" t="n">
        <f aca="false">IF(ISNA(VLOOKUP(F2359,calculos!$M$2:$N$658,2,1)),"null",VLOOKUP(F2359,calculos!$M$2:$N$658,2,1))</f>
        <v>400</v>
      </c>
      <c r="V2359" s="0" t="n">
        <f aca="false">IF(ISNA(VLOOKUP(J2359,calculos!$P$2:$Q$1711,2,1)),"null",VLOOKUP(J2359,calculos!$P$2:$Q$1711,2,1))</f>
        <v>1705</v>
      </c>
      <c r="W2359" s="0" t="n">
        <f aca="false">IF(ISNA(VLOOKUP(P2359,calculos!$S$2:$T$58,2,1)),"null",VLOOKUP(P2359,calculos!$S$2:$T$58,2,1))</f>
        <v>42</v>
      </c>
      <c r="X2359" s="0" t="str">
        <f aca="false">$X$1&amp;B2359&amp;"','"&amp;G2359&amp;"','"&amp;H2359&amp;"','"&amp;I2359&amp;"','"&amp;K2359&amp;"','"&amp;L2359&amp;"','"&amp;M2359&amp;"','"&amp;N2359&amp;"','"&amp;O2359&amp;"',"&amp;Q2359&amp;","&amp;R2359&amp;","&amp;S2359&amp;","&amp;T2359&amp;","&amp;U2359&amp;","&amp;V2359&amp;","&amp;W2359&amp;");"</f>
        <v>insert into servicio (id,fecha_entrega,serie,apertura,fecha_instalacion,garantia,mantenimiento,capacitacion,entrega_equipo,visita,id_empresa,id_hospital,id_equipo,id_marca,id_modelo,id_os,id_ingeniero) values (nextval('seq_servicio'),'','17640/28139','','16-05-2014','16-05-2012','','','','',12,854,297,125,400,1705,42);</v>
      </c>
    </row>
    <row r="2360" customFormat="false" ht="13.8" hidden="false" customHeight="false" outlineLevel="0" collapsed="false">
      <c r="A2360" s="10" t="s">
        <v>23</v>
      </c>
      <c r="B2360" s="10"/>
      <c r="C2360" s="10" t="s">
        <v>2878</v>
      </c>
      <c r="D2360" s="10" t="s">
        <v>30</v>
      </c>
      <c r="E2360" s="8" t="s">
        <v>26</v>
      </c>
      <c r="F2360" s="8" t="s">
        <v>26</v>
      </c>
      <c r="G2360" s="10" t="s">
        <v>2879</v>
      </c>
      <c r="H2360" s="10"/>
      <c r="I2360" s="10" t="s">
        <v>1958</v>
      </c>
      <c r="J2360" s="8" t="s">
        <v>26</v>
      </c>
      <c r="K2360" s="10" t="s">
        <v>2634</v>
      </c>
      <c r="L2360" s="10"/>
      <c r="P2360" s="8" t="s">
        <v>26</v>
      </c>
      <c r="Q2360" s="0" t="n">
        <f aca="false">IF(ISNA(VLOOKUP(A2360,calculos!$A$2:$B$20,2,1)),"null",VLOOKUP(A2360,calculos!$A$2:$B$20,2,1))</f>
        <v>12</v>
      </c>
      <c r="R2360" s="0" t="n">
        <f aca="false">IF(ISNA(VLOOKUP(C2360,calculos!$D$2:$E$1218,2,1)),"null",VLOOKUP(C2360,calculos!$D$2:$E$1218,2,1))</f>
        <v>860</v>
      </c>
      <c r="S2360" s="0" t="n">
        <f aca="false">IF(ISNA(VLOOKUP(D2360,calculos!$G$2:$H$1118,2,1)),"null",VLOOKUP(D2360,calculos!$G$2:$H$1118,2,1))</f>
        <v>297</v>
      </c>
      <c r="T2360" s="0" t="n">
        <f aca="false">IF(ISNA(VLOOKUP(E2360,calculos!$J$2:$K$220,2,1)),"null",VLOOKUP(E2360,calculos!$J$2:$K$220,2,1))</f>
        <v>125</v>
      </c>
      <c r="U2360" s="0" t="n">
        <f aca="false">IF(ISNA(VLOOKUP(F2360,calculos!$M$2:$N$658,2,1)),"null",VLOOKUP(F2360,calculos!$M$2:$N$658,2,1))</f>
        <v>400</v>
      </c>
      <c r="V2360" s="0" t="n">
        <f aca="false">IF(ISNA(VLOOKUP(J2360,calculos!$P$2:$Q$1711,2,1)),"null",VLOOKUP(J2360,calculos!$P$2:$Q$1711,2,1))</f>
        <v>1705</v>
      </c>
      <c r="W2360" s="0" t="n">
        <f aca="false">IF(ISNA(VLOOKUP(P2360,calculos!$S$2:$T$58,2,1)),"null",VLOOKUP(P2360,calculos!$S$2:$T$58,2,1))</f>
        <v>42</v>
      </c>
      <c r="X2360" s="0" t="str">
        <f aca="false">$X$1&amp;B2360&amp;"','"&amp;G2360&amp;"','"&amp;H2360&amp;"','"&amp;I2360&amp;"','"&amp;K2360&amp;"','"&amp;L2360&amp;"','"&amp;M2360&amp;"','"&amp;N2360&amp;"','"&amp;O2360&amp;"',"&amp;Q2360&amp;","&amp;R2360&amp;","&amp;S2360&amp;","&amp;T2360&amp;","&amp;U2360&amp;","&amp;V2360&amp;","&amp;W2360&amp;");"</f>
        <v>insert into servicio (id,fecha_entrega,serie,apertura,fecha_instalacion,garantia,mantenimiento,capacitacion,entrega_equipo,visita,id_empresa,id_hospital,id_equipo,id_marca,id_modelo,id_os,id_ingeniero) values (nextval('seq_servicio'),'','17681/28180','','15-05-2014','15-05-2012','','','','',12,860,297,125,400,1705,42);</v>
      </c>
    </row>
    <row r="2361" customFormat="false" ht="13.8" hidden="false" customHeight="false" outlineLevel="0" collapsed="false">
      <c r="A2361" s="10" t="s">
        <v>23</v>
      </c>
      <c r="B2361" s="10"/>
      <c r="C2361" s="10" t="s">
        <v>2880</v>
      </c>
      <c r="D2361" s="10" t="s">
        <v>30</v>
      </c>
      <c r="E2361" s="8" t="s">
        <v>26</v>
      </c>
      <c r="F2361" s="8" t="s">
        <v>26</v>
      </c>
      <c r="G2361" s="10" t="s">
        <v>2881</v>
      </c>
      <c r="H2361" s="10"/>
      <c r="I2361" s="10" t="s">
        <v>1958</v>
      </c>
      <c r="J2361" s="8" t="s">
        <v>26</v>
      </c>
      <c r="K2361" s="10" t="s">
        <v>2634</v>
      </c>
      <c r="L2361" s="10"/>
      <c r="P2361" s="8" t="s">
        <v>26</v>
      </c>
      <c r="Q2361" s="0" t="n">
        <f aca="false">IF(ISNA(VLOOKUP(A2361,calculos!$A$2:$B$20,2,1)),"null",VLOOKUP(A2361,calculos!$A$2:$B$20,2,1))</f>
        <v>12</v>
      </c>
      <c r="R2361" s="0" t="n">
        <f aca="false">IF(ISNA(VLOOKUP(C2361,calculos!$D$2:$E$1218,2,1)),"null",VLOOKUP(C2361,calculos!$D$2:$E$1218,2,1))</f>
        <v>833</v>
      </c>
      <c r="S2361" s="0" t="n">
        <f aca="false">IF(ISNA(VLOOKUP(D2361,calculos!$G$2:$H$1118,2,1)),"null",VLOOKUP(D2361,calculos!$G$2:$H$1118,2,1))</f>
        <v>297</v>
      </c>
      <c r="T2361" s="0" t="n">
        <f aca="false">IF(ISNA(VLOOKUP(E2361,calculos!$J$2:$K$220,2,1)),"null",VLOOKUP(E2361,calculos!$J$2:$K$220,2,1))</f>
        <v>125</v>
      </c>
      <c r="U2361" s="0" t="n">
        <f aca="false">IF(ISNA(VLOOKUP(F2361,calculos!$M$2:$N$658,2,1)),"null",VLOOKUP(F2361,calculos!$M$2:$N$658,2,1))</f>
        <v>400</v>
      </c>
      <c r="V2361" s="0" t="n">
        <f aca="false">IF(ISNA(VLOOKUP(J2361,calculos!$P$2:$Q$1711,2,1)),"null",VLOOKUP(J2361,calculos!$P$2:$Q$1711,2,1))</f>
        <v>1705</v>
      </c>
      <c r="W2361" s="0" t="n">
        <f aca="false">IF(ISNA(VLOOKUP(P2361,calculos!$S$2:$T$58,2,1)),"null",VLOOKUP(P2361,calculos!$S$2:$T$58,2,1))</f>
        <v>42</v>
      </c>
      <c r="X2361" s="0" t="str">
        <f aca="false">$X$1&amp;B2361&amp;"','"&amp;G2361&amp;"','"&amp;H2361&amp;"','"&amp;I2361&amp;"','"&amp;K2361&amp;"','"&amp;L2361&amp;"','"&amp;M2361&amp;"','"&amp;N2361&amp;"','"&amp;O2361&amp;"',"&amp;Q2361&amp;","&amp;R2361&amp;","&amp;S2361&amp;","&amp;T2361&amp;","&amp;U2361&amp;","&amp;V2361&amp;","&amp;W2361&amp;");"</f>
        <v>insert into servicio (id,fecha_entrega,serie,apertura,fecha_instalacion,garantia,mantenimiento,capacitacion,entrega_equipo,visita,id_empresa,id_hospital,id_equipo,id_marca,id_modelo,id_os,id_ingeniero) values (nextval('seq_servicio'),'','17683/28182','','15-05-2014','15-05-2012','','','','',12,833,297,125,400,1705,42);</v>
      </c>
    </row>
    <row r="2362" customFormat="false" ht="13.8" hidden="false" customHeight="false" outlineLevel="0" collapsed="false">
      <c r="A2362" s="10" t="s">
        <v>23</v>
      </c>
      <c r="B2362" s="10"/>
      <c r="C2362" s="10" t="s">
        <v>2882</v>
      </c>
      <c r="D2362" s="10" t="s">
        <v>30</v>
      </c>
      <c r="E2362" s="8" t="s">
        <v>26</v>
      </c>
      <c r="F2362" s="8" t="s">
        <v>26</v>
      </c>
      <c r="G2362" s="10" t="s">
        <v>2883</v>
      </c>
      <c r="H2362" s="10"/>
      <c r="I2362" s="10" t="s">
        <v>106</v>
      </c>
      <c r="J2362" s="8" t="s">
        <v>26</v>
      </c>
      <c r="K2362" s="10" t="s">
        <v>2626</v>
      </c>
      <c r="L2362" s="10"/>
      <c r="P2362" s="8" t="s">
        <v>26</v>
      </c>
      <c r="Q2362" s="0" t="n">
        <f aca="false">IF(ISNA(VLOOKUP(A2362,calculos!$A$2:$B$20,2,1)),"null",VLOOKUP(A2362,calculos!$A$2:$B$20,2,1))</f>
        <v>12</v>
      </c>
      <c r="R2362" s="0" t="n">
        <f aca="false">IF(ISNA(VLOOKUP(C2362,calculos!$D$2:$E$1218,2,1)),"null",VLOOKUP(C2362,calculos!$D$2:$E$1218,2,1))</f>
        <v>851</v>
      </c>
      <c r="S2362" s="0" t="n">
        <f aca="false">IF(ISNA(VLOOKUP(D2362,calculos!$G$2:$H$1118,2,1)),"null",VLOOKUP(D2362,calculos!$G$2:$H$1118,2,1))</f>
        <v>297</v>
      </c>
      <c r="T2362" s="0" t="n">
        <f aca="false">IF(ISNA(VLOOKUP(E2362,calculos!$J$2:$K$220,2,1)),"null",VLOOKUP(E2362,calculos!$J$2:$K$220,2,1))</f>
        <v>125</v>
      </c>
      <c r="U2362" s="0" t="n">
        <f aca="false">IF(ISNA(VLOOKUP(F2362,calculos!$M$2:$N$658,2,1)),"null",VLOOKUP(F2362,calculos!$M$2:$N$658,2,1))</f>
        <v>400</v>
      </c>
      <c r="V2362" s="0" t="n">
        <f aca="false">IF(ISNA(VLOOKUP(J2362,calculos!$P$2:$Q$1711,2,1)),"null",VLOOKUP(J2362,calculos!$P$2:$Q$1711,2,1))</f>
        <v>1705</v>
      </c>
      <c r="W2362" s="0" t="n">
        <f aca="false">IF(ISNA(VLOOKUP(P2362,calculos!$S$2:$T$58,2,1)),"null",VLOOKUP(P2362,calculos!$S$2:$T$58,2,1))</f>
        <v>42</v>
      </c>
      <c r="X2362" s="0" t="str">
        <f aca="false">$X$1&amp;B2362&amp;"','"&amp;G2362&amp;"','"&amp;H2362&amp;"','"&amp;I2362&amp;"','"&amp;K2362&amp;"','"&amp;L2362&amp;"','"&amp;M2362&amp;"','"&amp;N2362&amp;"','"&amp;O2362&amp;"',"&amp;Q2362&amp;","&amp;R2362&amp;","&amp;S2362&amp;","&amp;T2362&amp;","&amp;U2362&amp;","&amp;V2362&amp;","&amp;W2362&amp;");"</f>
        <v>insert into servicio (id,fecha_entrega,serie,apertura,fecha_instalacion,garantia,mantenimiento,capacitacion,entrega_equipo,visita,id_empresa,id_hospital,id_equipo,id_marca,id_modelo,id_os,id_ingeniero) values (nextval('seq_servicio'),'','17685-28184','','29-03-2014','29-03-2012','','','','',12,851,297,125,400,1705,42);</v>
      </c>
    </row>
    <row r="2363" customFormat="false" ht="13.8" hidden="false" customHeight="false" outlineLevel="0" collapsed="false">
      <c r="A2363" s="10" t="s">
        <v>23</v>
      </c>
      <c r="B2363" s="10"/>
      <c r="C2363" s="10" t="s">
        <v>2884</v>
      </c>
      <c r="D2363" s="10" t="s">
        <v>30</v>
      </c>
      <c r="E2363" s="8" t="s">
        <v>26</v>
      </c>
      <c r="F2363" s="8" t="s">
        <v>26</v>
      </c>
      <c r="G2363" s="10" t="s">
        <v>2885</v>
      </c>
      <c r="H2363" s="10"/>
      <c r="I2363" s="10" t="s">
        <v>2886</v>
      </c>
      <c r="J2363" s="8" t="s">
        <v>26</v>
      </c>
      <c r="K2363" s="10" t="s">
        <v>2887</v>
      </c>
      <c r="L2363" s="10"/>
      <c r="P2363" s="8" t="s">
        <v>26</v>
      </c>
      <c r="Q2363" s="0" t="n">
        <f aca="false">IF(ISNA(VLOOKUP(A2363,calculos!$A$2:$B$20,2,1)),"null",VLOOKUP(A2363,calculos!$A$2:$B$20,2,1))</f>
        <v>12</v>
      </c>
      <c r="R2363" s="0" t="n">
        <f aca="false">IF(ISNA(VLOOKUP(C2363,calculos!$D$2:$E$1218,2,1)),"null",VLOOKUP(C2363,calculos!$D$2:$E$1218,2,1))</f>
        <v>879</v>
      </c>
      <c r="S2363" s="0" t="n">
        <f aca="false">IF(ISNA(VLOOKUP(D2363,calculos!$G$2:$H$1118,2,1)),"null",VLOOKUP(D2363,calculos!$G$2:$H$1118,2,1))</f>
        <v>297</v>
      </c>
      <c r="T2363" s="0" t="n">
        <f aca="false">IF(ISNA(VLOOKUP(E2363,calculos!$J$2:$K$220,2,1)),"null",VLOOKUP(E2363,calculos!$J$2:$K$220,2,1))</f>
        <v>125</v>
      </c>
      <c r="U2363" s="0" t="n">
        <f aca="false">IF(ISNA(VLOOKUP(F2363,calculos!$M$2:$N$658,2,1)),"null",VLOOKUP(F2363,calculos!$M$2:$N$658,2,1))</f>
        <v>400</v>
      </c>
      <c r="V2363" s="0" t="n">
        <f aca="false">IF(ISNA(VLOOKUP(J2363,calculos!$P$2:$Q$1711,2,1)),"null",VLOOKUP(J2363,calculos!$P$2:$Q$1711,2,1))</f>
        <v>1705</v>
      </c>
      <c r="W2363" s="0" t="n">
        <f aca="false">IF(ISNA(VLOOKUP(P2363,calculos!$S$2:$T$58,2,1)),"null",VLOOKUP(P2363,calculos!$S$2:$T$58,2,1))</f>
        <v>42</v>
      </c>
      <c r="X2363" s="0" t="str">
        <f aca="false">$X$1&amp;B2363&amp;"','"&amp;G2363&amp;"','"&amp;H2363&amp;"','"&amp;I2363&amp;"','"&amp;K2363&amp;"','"&amp;L2363&amp;"','"&amp;M2363&amp;"','"&amp;N2363&amp;"','"&amp;O2363&amp;"',"&amp;Q2363&amp;","&amp;R2363&amp;","&amp;S2363&amp;","&amp;T2363&amp;","&amp;U2363&amp;","&amp;V2363&amp;","&amp;W2363&amp;");"</f>
        <v>insert into servicio (id,fecha_entrega,serie,apertura,fecha_instalacion,garantia,mantenimiento,capacitacion,entrega_equipo,visita,id_empresa,id_hospital,id_equipo,id_marca,id_modelo,id_os,id_ingeniero) values (nextval('seq_servicio'),'','17686/28185','','18-05-2014','18-05-2012','','','','',12,879,297,125,400,1705,42);</v>
      </c>
    </row>
    <row r="2364" customFormat="false" ht="13.8" hidden="false" customHeight="false" outlineLevel="0" collapsed="false">
      <c r="A2364" s="10" t="s">
        <v>23</v>
      </c>
      <c r="B2364" s="10"/>
      <c r="C2364" s="10" t="s">
        <v>2888</v>
      </c>
      <c r="D2364" s="10" t="s">
        <v>30</v>
      </c>
      <c r="E2364" s="8" t="s">
        <v>26</v>
      </c>
      <c r="F2364" s="8" t="s">
        <v>26</v>
      </c>
      <c r="G2364" s="10" t="s">
        <v>2889</v>
      </c>
      <c r="H2364" s="10"/>
      <c r="I2364" s="10" t="s">
        <v>1958</v>
      </c>
      <c r="J2364" s="8" t="s">
        <v>26</v>
      </c>
      <c r="K2364" s="10" t="s">
        <v>2634</v>
      </c>
      <c r="L2364" s="10"/>
      <c r="P2364" s="8" t="s">
        <v>26</v>
      </c>
      <c r="Q2364" s="0" t="n">
        <f aca="false">IF(ISNA(VLOOKUP(A2364,calculos!$A$2:$B$20,2,1)),"null",VLOOKUP(A2364,calculos!$A$2:$B$20,2,1))</f>
        <v>12</v>
      </c>
      <c r="R2364" s="0" t="n">
        <f aca="false">IF(ISNA(VLOOKUP(C2364,calculos!$D$2:$E$1218,2,1)),"null",VLOOKUP(C2364,calculos!$D$2:$E$1218,2,1))</f>
        <v>855</v>
      </c>
      <c r="S2364" s="0" t="n">
        <f aca="false">IF(ISNA(VLOOKUP(D2364,calculos!$G$2:$H$1118,2,1)),"null",VLOOKUP(D2364,calculos!$G$2:$H$1118,2,1))</f>
        <v>297</v>
      </c>
      <c r="T2364" s="0" t="n">
        <f aca="false">IF(ISNA(VLOOKUP(E2364,calculos!$J$2:$K$220,2,1)),"null",VLOOKUP(E2364,calculos!$J$2:$K$220,2,1))</f>
        <v>125</v>
      </c>
      <c r="U2364" s="0" t="n">
        <f aca="false">IF(ISNA(VLOOKUP(F2364,calculos!$M$2:$N$658,2,1)),"null",VLOOKUP(F2364,calculos!$M$2:$N$658,2,1))</f>
        <v>400</v>
      </c>
      <c r="V2364" s="0" t="n">
        <f aca="false">IF(ISNA(VLOOKUP(J2364,calculos!$P$2:$Q$1711,2,1)),"null",VLOOKUP(J2364,calculos!$P$2:$Q$1711,2,1))</f>
        <v>1705</v>
      </c>
      <c r="W2364" s="0" t="n">
        <f aca="false">IF(ISNA(VLOOKUP(P2364,calculos!$S$2:$T$58,2,1)),"null",VLOOKUP(P2364,calculos!$S$2:$T$58,2,1))</f>
        <v>42</v>
      </c>
      <c r="X2364" s="0" t="str">
        <f aca="false">$X$1&amp;B2364&amp;"','"&amp;G2364&amp;"','"&amp;H2364&amp;"','"&amp;I2364&amp;"','"&amp;K2364&amp;"','"&amp;L2364&amp;"','"&amp;M2364&amp;"','"&amp;N2364&amp;"','"&amp;O2364&amp;"',"&amp;Q2364&amp;","&amp;R2364&amp;","&amp;S2364&amp;","&amp;T2364&amp;","&amp;U2364&amp;","&amp;V2364&amp;","&amp;W2364&amp;");"</f>
        <v>insert into servicio (id,fecha_entrega,serie,apertura,fecha_instalacion,garantia,mantenimiento,capacitacion,entrega_equipo,visita,id_empresa,id_hospital,id_equipo,id_marca,id_modelo,id_os,id_ingeniero) values (nextval('seq_servicio'),'','17687/28186','','15-05-2014','15-05-2012','','','','',12,855,297,125,400,1705,42);</v>
      </c>
    </row>
    <row r="2365" customFormat="false" ht="13.8" hidden="false" customHeight="false" outlineLevel="0" collapsed="false">
      <c r="A2365" s="10" t="s">
        <v>23</v>
      </c>
      <c r="B2365" s="10"/>
      <c r="C2365" s="10" t="s">
        <v>2890</v>
      </c>
      <c r="D2365" s="10" t="s">
        <v>30</v>
      </c>
      <c r="E2365" s="8" t="s">
        <v>26</v>
      </c>
      <c r="F2365" s="8" t="s">
        <v>26</v>
      </c>
      <c r="G2365" s="10" t="s">
        <v>2891</v>
      </c>
      <c r="H2365" s="10"/>
      <c r="I2365" s="10" t="s">
        <v>97</v>
      </c>
      <c r="J2365" s="8" t="s">
        <v>26</v>
      </c>
      <c r="K2365" s="10" t="s">
        <v>98</v>
      </c>
      <c r="L2365" s="10"/>
      <c r="P2365" s="8" t="s">
        <v>26</v>
      </c>
      <c r="Q2365" s="0" t="n">
        <f aca="false">IF(ISNA(VLOOKUP(A2365,calculos!$A$2:$B$20,2,1)),"null",VLOOKUP(A2365,calculos!$A$2:$B$20,2,1))</f>
        <v>12</v>
      </c>
      <c r="R2365" s="0" t="n">
        <f aca="false">IF(ISNA(VLOOKUP(C2365,calculos!$D$2:$E$1218,2,1)),"null",VLOOKUP(C2365,calculos!$D$2:$E$1218,2,1))</f>
        <v>886</v>
      </c>
      <c r="S2365" s="0" t="n">
        <f aca="false">IF(ISNA(VLOOKUP(D2365,calculos!$G$2:$H$1118,2,1)),"null",VLOOKUP(D2365,calculos!$G$2:$H$1118,2,1))</f>
        <v>297</v>
      </c>
      <c r="T2365" s="0" t="n">
        <f aca="false">IF(ISNA(VLOOKUP(E2365,calculos!$J$2:$K$220,2,1)),"null",VLOOKUP(E2365,calculos!$J$2:$K$220,2,1))</f>
        <v>125</v>
      </c>
      <c r="U2365" s="0" t="n">
        <f aca="false">IF(ISNA(VLOOKUP(F2365,calculos!$M$2:$N$658,2,1)),"null",VLOOKUP(F2365,calculos!$M$2:$N$658,2,1))</f>
        <v>400</v>
      </c>
      <c r="V2365" s="0" t="n">
        <f aca="false">IF(ISNA(VLOOKUP(J2365,calculos!$P$2:$Q$1711,2,1)),"null",VLOOKUP(J2365,calculos!$P$2:$Q$1711,2,1))</f>
        <v>1705</v>
      </c>
      <c r="W2365" s="0" t="n">
        <f aca="false">IF(ISNA(VLOOKUP(P2365,calculos!$S$2:$T$58,2,1)),"null",VLOOKUP(P2365,calculos!$S$2:$T$58,2,1))</f>
        <v>42</v>
      </c>
      <c r="X2365" s="0" t="str">
        <f aca="false">$X$1&amp;B2365&amp;"','"&amp;G2365&amp;"','"&amp;H2365&amp;"','"&amp;I2365&amp;"','"&amp;K2365&amp;"','"&amp;L2365&amp;"','"&amp;M2365&amp;"','"&amp;N2365&amp;"','"&amp;O2365&amp;"',"&amp;Q2365&amp;","&amp;R2365&amp;","&amp;S2365&amp;","&amp;T2365&amp;","&amp;U2365&amp;","&amp;V2365&amp;","&amp;W2365&amp;");"</f>
        <v>insert into servicio (id,fecha_entrega,serie,apertura,fecha_instalacion,garantia,mantenimiento,capacitacion,entrega_equipo,visita,id_empresa,id_hospital,id_equipo,id_marca,id_modelo,id_os,id_ingeniero) values (nextval('seq_servicio'),'','17688/28187','','16-05-2014','16-05-2012','','','','',12,886,297,125,400,1705,42);</v>
      </c>
    </row>
    <row r="2366" customFormat="false" ht="13.8" hidden="false" customHeight="false" outlineLevel="0" collapsed="false">
      <c r="A2366" s="10" t="s">
        <v>23</v>
      </c>
      <c r="B2366" s="10"/>
      <c r="C2366" s="10" t="s">
        <v>2892</v>
      </c>
      <c r="D2366" s="10" t="s">
        <v>30</v>
      </c>
      <c r="E2366" s="8" t="s">
        <v>26</v>
      </c>
      <c r="F2366" s="8" t="s">
        <v>26</v>
      </c>
      <c r="G2366" s="10" t="s">
        <v>2893</v>
      </c>
      <c r="H2366" s="10"/>
      <c r="I2366" s="10" t="s">
        <v>552</v>
      </c>
      <c r="J2366" s="8" t="s">
        <v>26</v>
      </c>
      <c r="K2366" s="10" t="s">
        <v>47</v>
      </c>
      <c r="L2366" s="10"/>
      <c r="P2366" s="8" t="s">
        <v>26</v>
      </c>
      <c r="Q2366" s="0" t="n">
        <f aca="false">IF(ISNA(VLOOKUP(A2366,calculos!$A$2:$B$20,2,1)),"null",VLOOKUP(A2366,calculos!$A$2:$B$20,2,1))</f>
        <v>12</v>
      </c>
      <c r="R2366" s="0" t="n">
        <f aca="false">IF(ISNA(VLOOKUP(C2366,calculos!$D$2:$E$1218,2,1)),"null",VLOOKUP(C2366,calculos!$D$2:$E$1218,2,1))</f>
        <v>868</v>
      </c>
      <c r="S2366" s="0" t="n">
        <f aca="false">IF(ISNA(VLOOKUP(D2366,calculos!$G$2:$H$1118,2,1)),"null",VLOOKUP(D2366,calculos!$G$2:$H$1118,2,1))</f>
        <v>297</v>
      </c>
      <c r="T2366" s="0" t="n">
        <f aca="false">IF(ISNA(VLOOKUP(E2366,calculos!$J$2:$K$220,2,1)),"null",VLOOKUP(E2366,calculos!$J$2:$K$220,2,1))</f>
        <v>125</v>
      </c>
      <c r="U2366" s="0" t="n">
        <f aca="false">IF(ISNA(VLOOKUP(F2366,calculos!$M$2:$N$658,2,1)),"null",VLOOKUP(F2366,calculos!$M$2:$N$658,2,1))</f>
        <v>400</v>
      </c>
      <c r="V2366" s="0" t="n">
        <f aca="false">IF(ISNA(VLOOKUP(J2366,calculos!$P$2:$Q$1711,2,1)),"null",VLOOKUP(J2366,calculos!$P$2:$Q$1711,2,1))</f>
        <v>1705</v>
      </c>
      <c r="W2366" s="0" t="n">
        <f aca="false">IF(ISNA(VLOOKUP(P2366,calculos!$S$2:$T$58,2,1)),"null",VLOOKUP(P2366,calculos!$S$2:$T$58,2,1))</f>
        <v>42</v>
      </c>
      <c r="X2366" s="0" t="str">
        <f aca="false">$X$1&amp;B2366&amp;"','"&amp;G2366&amp;"','"&amp;H2366&amp;"','"&amp;I2366&amp;"','"&amp;K2366&amp;"','"&amp;L2366&amp;"','"&amp;M2366&amp;"','"&amp;N2366&amp;"','"&amp;O2366&amp;"',"&amp;Q2366&amp;","&amp;R2366&amp;","&amp;S2366&amp;","&amp;T2366&amp;","&amp;U2366&amp;","&amp;V2366&amp;","&amp;W2366&amp;");"</f>
        <v>insert into servicio (id,fecha_entrega,serie,apertura,fecha_instalacion,garantia,mantenimiento,capacitacion,entrega_equipo,visita,id_empresa,id_hospital,id_equipo,id_marca,id_modelo,id_os,id_ingeniero) values (nextval('seq_servicio'),'','17691/28190','','19-04-2014','19-04-2012','','','','',12,868,297,125,400,1705,42);</v>
      </c>
    </row>
    <row r="2367" customFormat="false" ht="13.8" hidden="false" customHeight="false" outlineLevel="0" collapsed="false">
      <c r="A2367" s="10" t="s">
        <v>23</v>
      </c>
      <c r="B2367" s="10"/>
      <c r="C2367" s="10" t="s">
        <v>2894</v>
      </c>
      <c r="D2367" s="10" t="s">
        <v>30</v>
      </c>
      <c r="E2367" s="8" t="s">
        <v>26</v>
      </c>
      <c r="F2367" s="8" t="s">
        <v>26</v>
      </c>
      <c r="G2367" s="10" t="s">
        <v>2895</v>
      </c>
      <c r="H2367" s="10"/>
      <c r="I2367" s="10" t="s">
        <v>2577</v>
      </c>
      <c r="J2367" s="8" t="s">
        <v>26</v>
      </c>
      <c r="K2367" s="10" t="s">
        <v>2896</v>
      </c>
      <c r="L2367" s="10"/>
      <c r="P2367" s="8" t="s">
        <v>26</v>
      </c>
      <c r="Q2367" s="0" t="n">
        <f aca="false">IF(ISNA(VLOOKUP(A2367,calculos!$A$2:$B$20,2,1)),"null",VLOOKUP(A2367,calculos!$A$2:$B$20,2,1))</f>
        <v>12</v>
      </c>
      <c r="R2367" s="0" t="n">
        <f aca="false">IF(ISNA(VLOOKUP(C2367,calculos!$D$2:$E$1218,2,1)),"null",VLOOKUP(C2367,calculos!$D$2:$E$1218,2,1))</f>
        <v>867</v>
      </c>
      <c r="S2367" s="0" t="n">
        <f aca="false">IF(ISNA(VLOOKUP(D2367,calculos!$G$2:$H$1118,2,1)),"null",VLOOKUP(D2367,calculos!$G$2:$H$1118,2,1))</f>
        <v>297</v>
      </c>
      <c r="T2367" s="0" t="n">
        <f aca="false">IF(ISNA(VLOOKUP(E2367,calculos!$J$2:$K$220,2,1)),"null",VLOOKUP(E2367,calculos!$J$2:$K$220,2,1))</f>
        <v>125</v>
      </c>
      <c r="U2367" s="0" t="n">
        <f aca="false">IF(ISNA(VLOOKUP(F2367,calculos!$M$2:$N$658,2,1)),"null",VLOOKUP(F2367,calculos!$M$2:$N$658,2,1))</f>
        <v>400</v>
      </c>
      <c r="V2367" s="0" t="n">
        <f aca="false">IF(ISNA(VLOOKUP(J2367,calculos!$P$2:$Q$1711,2,1)),"null",VLOOKUP(J2367,calculos!$P$2:$Q$1711,2,1))</f>
        <v>1705</v>
      </c>
      <c r="W2367" s="0" t="n">
        <f aca="false">IF(ISNA(VLOOKUP(P2367,calculos!$S$2:$T$58,2,1)),"null",VLOOKUP(P2367,calculos!$S$2:$T$58,2,1))</f>
        <v>42</v>
      </c>
      <c r="X2367" s="0" t="str">
        <f aca="false">$X$1&amp;B2367&amp;"','"&amp;G2367&amp;"','"&amp;H2367&amp;"','"&amp;I2367&amp;"','"&amp;K2367&amp;"','"&amp;L2367&amp;"','"&amp;M2367&amp;"','"&amp;N2367&amp;"','"&amp;O2367&amp;"',"&amp;Q2367&amp;","&amp;R2367&amp;","&amp;S2367&amp;","&amp;T2367&amp;","&amp;U2367&amp;","&amp;V2367&amp;","&amp;W2367&amp;");"</f>
        <v>insert into servicio (id,fecha_entrega,serie,apertura,fecha_instalacion,garantia,mantenimiento,capacitacion,entrega_equipo,visita,id_empresa,id_hospital,id_equipo,id_marca,id_modelo,id_os,id_ingeniero) values (nextval('seq_servicio'),'','17692/28191','','12-06-2014','12-06-2012','','','','',12,867,297,125,400,1705,42);</v>
      </c>
    </row>
    <row r="2368" customFormat="false" ht="13.8" hidden="false" customHeight="false" outlineLevel="0" collapsed="false">
      <c r="A2368" s="10" t="s">
        <v>23</v>
      </c>
      <c r="B2368" s="10"/>
      <c r="C2368" s="10" t="s">
        <v>2897</v>
      </c>
      <c r="D2368" s="10" t="s">
        <v>30</v>
      </c>
      <c r="E2368" s="8" t="s">
        <v>26</v>
      </c>
      <c r="F2368" s="8" t="s">
        <v>26</v>
      </c>
      <c r="G2368" s="10" t="s">
        <v>2898</v>
      </c>
      <c r="H2368" s="10"/>
      <c r="I2368" s="10" t="s">
        <v>130</v>
      </c>
      <c r="J2368" s="8" t="s">
        <v>26</v>
      </c>
      <c r="K2368" s="10" t="s">
        <v>131</v>
      </c>
      <c r="L2368" s="10"/>
      <c r="P2368" s="8" t="s">
        <v>26</v>
      </c>
      <c r="Q2368" s="0" t="n">
        <f aca="false">IF(ISNA(VLOOKUP(A2368,calculos!$A$2:$B$20,2,1)),"null",VLOOKUP(A2368,calculos!$A$2:$B$20,2,1))</f>
        <v>12</v>
      </c>
      <c r="R2368" s="0" t="n">
        <f aca="false">IF(ISNA(VLOOKUP(C2368,calculos!$D$2:$E$1218,2,1)),"null",VLOOKUP(C2368,calculos!$D$2:$E$1218,2,1))</f>
        <v>863</v>
      </c>
      <c r="S2368" s="0" t="n">
        <f aca="false">IF(ISNA(VLOOKUP(D2368,calculos!$G$2:$H$1118,2,1)),"null",VLOOKUP(D2368,calculos!$G$2:$H$1118,2,1))</f>
        <v>297</v>
      </c>
      <c r="T2368" s="0" t="n">
        <f aca="false">IF(ISNA(VLOOKUP(E2368,calculos!$J$2:$K$220,2,1)),"null",VLOOKUP(E2368,calculos!$J$2:$K$220,2,1))</f>
        <v>125</v>
      </c>
      <c r="U2368" s="0" t="n">
        <f aca="false">IF(ISNA(VLOOKUP(F2368,calculos!$M$2:$N$658,2,1)),"null",VLOOKUP(F2368,calculos!$M$2:$N$658,2,1))</f>
        <v>400</v>
      </c>
      <c r="V2368" s="0" t="n">
        <f aca="false">IF(ISNA(VLOOKUP(J2368,calculos!$P$2:$Q$1711,2,1)),"null",VLOOKUP(J2368,calculos!$P$2:$Q$1711,2,1))</f>
        <v>1705</v>
      </c>
      <c r="W2368" s="0" t="n">
        <f aca="false">IF(ISNA(VLOOKUP(P2368,calculos!$S$2:$T$58,2,1)),"null",VLOOKUP(P2368,calculos!$S$2:$T$58,2,1))</f>
        <v>42</v>
      </c>
      <c r="X2368" s="0" t="str">
        <f aca="false">$X$1&amp;B2368&amp;"','"&amp;G2368&amp;"','"&amp;H2368&amp;"','"&amp;I2368&amp;"','"&amp;K2368&amp;"','"&amp;L2368&amp;"','"&amp;M2368&amp;"','"&amp;N2368&amp;"','"&amp;O2368&amp;"',"&amp;Q2368&amp;","&amp;R2368&amp;","&amp;S2368&amp;","&amp;T2368&amp;","&amp;U2368&amp;","&amp;V2368&amp;","&amp;W2368&amp;");"</f>
        <v>insert into servicio (id,fecha_entrega,serie,apertura,fecha_instalacion,garantia,mantenimiento,capacitacion,entrega_equipo,visita,id_empresa,id_hospital,id_equipo,id_marca,id_modelo,id_os,id_ingeniero) values (nextval('seq_servicio'),'','17697/28196','','13-04-2014','13-04-2012','','','','',12,863,297,125,400,1705,42);</v>
      </c>
    </row>
    <row r="2369" customFormat="false" ht="13.8" hidden="false" customHeight="false" outlineLevel="0" collapsed="false">
      <c r="A2369" s="10" t="s">
        <v>23</v>
      </c>
      <c r="B2369" s="10"/>
      <c r="C2369" s="10" t="s">
        <v>2899</v>
      </c>
      <c r="D2369" s="10" t="s">
        <v>30</v>
      </c>
      <c r="E2369" s="8" t="s">
        <v>26</v>
      </c>
      <c r="F2369" s="8" t="s">
        <v>26</v>
      </c>
      <c r="G2369" s="10" t="s">
        <v>2900</v>
      </c>
      <c r="H2369" s="10"/>
      <c r="I2369" s="10" t="s">
        <v>2468</v>
      </c>
      <c r="J2369" s="8" t="s">
        <v>26</v>
      </c>
      <c r="K2369" s="10" t="s">
        <v>2469</v>
      </c>
      <c r="L2369" s="10"/>
      <c r="P2369" s="8" t="s">
        <v>26</v>
      </c>
      <c r="Q2369" s="0" t="n">
        <f aca="false">IF(ISNA(VLOOKUP(A2369,calculos!$A$2:$B$20,2,1)),"null",VLOOKUP(A2369,calculos!$A$2:$B$20,2,1))</f>
        <v>12</v>
      </c>
      <c r="R2369" s="0" t="n">
        <f aca="false">IF(ISNA(VLOOKUP(C2369,calculos!$D$2:$E$1218,2,1)),"null",VLOOKUP(C2369,calculos!$D$2:$E$1218,2,1))</f>
        <v>869</v>
      </c>
      <c r="S2369" s="0" t="n">
        <f aca="false">IF(ISNA(VLOOKUP(D2369,calculos!$G$2:$H$1118,2,1)),"null",VLOOKUP(D2369,calculos!$G$2:$H$1118,2,1))</f>
        <v>297</v>
      </c>
      <c r="T2369" s="0" t="n">
        <f aca="false">IF(ISNA(VLOOKUP(E2369,calculos!$J$2:$K$220,2,1)),"null",VLOOKUP(E2369,calculos!$J$2:$K$220,2,1))</f>
        <v>125</v>
      </c>
      <c r="U2369" s="0" t="n">
        <f aca="false">IF(ISNA(VLOOKUP(F2369,calculos!$M$2:$N$658,2,1)),"null",VLOOKUP(F2369,calculos!$M$2:$N$658,2,1))</f>
        <v>400</v>
      </c>
      <c r="V2369" s="0" t="n">
        <f aca="false">IF(ISNA(VLOOKUP(J2369,calculos!$P$2:$Q$1711,2,1)),"null",VLOOKUP(J2369,calculos!$P$2:$Q$1711,2,1))</f>
        <v>1705</v>
      </c>
      <c r="W2369" s="0" t="n">
        <f aca="false">IF(ISNA(VLOOKUP(P2369,calculos!$S$2:$T$58,2,1)),"null",VLOOKUP(P2369,calculos!$S$2:$T$58,2,1))</f>
        <v>42</v>
      </c>
      <c r="X2369" s="0" t="str">
        <f aca="false">$X$1&amp;B2369&amp;"','"&amp;G2369&amp;"','"&amp;H2369&amp;"','"&amp;I2369&amp;"','"&amp;K2369&amp;"','"&amp;L2369&amp;"','"&amp;M2369&amp;"','"&amp;N2369&amp;"','"&amp;O2369&amp;"',"&amp;Q2369&amp;","&amp;R2369&amp;","&amp;S2369&amp;","&amp;T2369&amp;","&amp;U2369&amp;","&amp;V2369&amp;","&amp;W2369&amp;");"</f>
        <v>insert into servicio (id,fecha_entrega,serie,apertura,fecha_instalacion,garantia,mantenimiento,capacitacion,entrega_equipo,visita,id_empresa,id_hospital,id_equipo,id_marca,id_modelo,id_os,id_ingeniero) values (nextval('seq_servicio'),'','17698/28198','','18-04-2014','18-04-2012','','','','',12,869,297,125,400,1705,42);</v>
      </c>
    </row>
    <row r="2370" customFormat="false" ht="13.8" hidden="false" customHeight="false" outlineLevel="0" collapsed="false">
      <c r="A2370" s="10" t="s">
        <v>23</v>
      </c>
      <c r="B2370" s="10"/>
      <c r="C2370" s="10" t="s">
        <v>2901</v>
      </c>
      <c r="D2370" s="10" t="s">
        <v>30</v>
      </c>
      <c r="E2370" s="8" t="s">
        <v>26</v>
      </c>
      <c r="F2370" s="8" t="s">
        <v>26</v>
      </c>
      <c r="G2370" s="10" t="s">
        <v>2902</v>
      </c>
      <c r="H2370" s="10"/>
      <c r="I2370" s="10" t="s">
        <v>2903</v>
      </c>
      <c r="J2370" s="8" t="s">
        <v>26</v>
      </c>
      <c r="K2370" s="10" t="s">
        <v>2904</v>
      </c>
      <c r="L2370" s="10"/>
      <c r="P2370" s="8" t="s">
        <v>26</v>
      </c>
      <c r="Q2370" s="0" t="n">
        <f aca="false">IF(ISNA(VLOOKUP(A2370,calculos!$A$2:$B$20,2,1)),"null",VLOOKUP(A2370,calculos!$A$2:$B$20,2,1))</f>
        <v>12</v>
      </c>
      <c r="R2370" s="0" t="n">
        <f aca="false">IF(ISNA(VLOOKUP(C2370,calculos!$D$2:$E$1218,2,1)),"null",VLOOKUP(C2370,calculos!$D$2:$E$1218,2,1))</f>
        <v>835</v>
      </c>
      <c r="S2370" s="0" t="n">
        <f aca="false">IF(ISNA(VLOOKUP(D2370,calculos!$G$2:$H$1118,2,1)),"null",VLOOKUP(D2370,calculos!$G$2:$H$1118,2,1))</f>
        <v>297</v>
      </c>
      <c r="T2370" s="0" t="n">
        <f aca="false">IF(ISNA(VLOOKUP(E2370,calculos!$J$2:$K$220,2,1)),"null",VLOOKUP(E2370,calculos!$J$2:$K$220,2,1))</f>
        <v>125</v>
      </c>
      <c r="U2370" s="0" t="n">
        <f aca="false">IF(ISNA(VLOOKUP(F2370,calculos!$M$2:$N$658,2,1)),"null",VLOOKUP(F2370,calculos!$M$2:$N$658,2,1))</f>
        <v>400</v>
      </c>
      <c r="V2370" s="0" t="n">
        <f aca="false">IF(ISNA(VLOOKUP(J2370,calculos!$P$2:$Q$1711,2,1)),"null",VLOOKUP(J2370,calculos!$P$2:$Q$1711,2,1))</f>
        <v>1705</v>
      </c>
      <c r="W2370" s="0" t="n">
        <f aca="false">IF(ISNA(VLOOKUP(P2370,calculos!$S$2:$T$58,2,1)),"null",VLOOKUP(P2370,calculos!$S$2:$T$58,2,1))</f>
        <v>42</v>
      </c>
      <c r="X2370" s="0" t="str">
        <f aca="false">$X$1&amp;B2370&amp;"','"&amp;G2370&amp;"','"&amp;H2370&amp;"','"&amp;I2370&amp;"','"&amp;K2370&amp;"','"&amp;L2370&amp;"','"&amp;M2370&amp;"','"&amp;N2370&amp;"','"&amp;O2370&amp;"',"&amp;Q2370&amp;","&amp;R2370&amp;","&amp;S2370&amp;","&amp;T2370&amp;","&amp;U2370&amp;","&amp;V2370&amp;","&amp;W2370&amp;");"</f>
        <v>insert into servicio (id,fecha_entrega,serie,apertura,fecha_instalacion,garantia,mantenimiento,capacitacion,entrega_equipo,visita,id_empresa,id_hospital,id_equipo,id_marca,id_modelo,id_os,id_ingeniero) values (nextval('seq_servicio'),'','17701/28201','','01-03-2014','01-03-2012','','','','',12,835,297,125,400,1705,42);</v>
      </c>
    </row>
    <row r="2371" customFormat="false" ht="13.8" hidden="false" customHeight="false" outlineLevel="0" collapsed="false">
      <c r="A2371" s="10" t="s">
        <v>23</v>
      </c>
      <c r="B2371" s="10"/>
      <c r="C2371" s="10" t="s">
        <v>2905</v>
      </c>
      <c r="D2371" s="10" t="s">
        <v>30</v>
      </c>
      <c r="E2371" s="8" t="s">
        <v>26</v>
      </c>
      <c r="F2371" s="8" t="s">
        <v>26</v>
      </c>
      <c r="G2371" s="10" t="s">
        <v>2906</v>
      </c>
      <c r="H2371" s="10"/>
      <c r="I2371" s="10" t="s">
        <v>201</v>
      </c>
      <c r="J2371" s="8" t="s">
        <v>26</v>
      </c>
      <c r="K2371" s="10" t="s">
        <v>203</v>
      </c>
      <c r="L2371" s="10"/>
      <c r="P2371" s="8" t="s">
        <v>26</v>
      </c>
      <c r="Q2371" s="0" t="n">
        <f aca="false">IF(ISNA(VLOOKUP(A2371,calculos!$A$2:$B$20,2,1)),"null",VLOOKUP(A2371,calculos!$A$2:$B$20,2,1))</f>
        <v>12</v>
      </c>
      <c r="R2371" s="0" t="n">
        <f aca="false">IF(ISNA(VLOOKUP(C2371,calculos!$D$2:$E$1218,2,1)),"null",VLOOKUP(C2371,calculos!$D$2:$E$1218,2,1))</f>
        <v>858</v>
      </c>
      <c r="S2371" s="0" t="n">
        <f aca="false">IF(ISNA(VLOOKUP(D2371,calculos!$G$2:$H$1118,2,1)),"null",VLOOKUP(D2371,calculos!$G$2:$H$1118,2,1))</f>
        <v>297</v>
      </c>
      <c r="T2371" s="0" t="n">
        <f aca="false">IF(ISNA(VLOOKUP(E2371,calculos!$J$2:$K$220,2,1)),"null",VLOOKUP(E2371,calculos!$J$2:$K$220,2,1))</f>
        <v>125</v>
      </c>
      <c r="U2371" s="0" t="n">
        <f aca="false">IF(ISNA(VLOOKUP(F2371,calculos!$M$2:$N$658,2,1)),"null",VLOOKUP(F2371,calculos!$M$2:$N$658,2,1))</f>
        <v>400</v>
      </c>
      <c r="V2371" s="0" t="n">
        <f aca="false">IF(ISNA(VLOOKUP(J2371,calculos!$P$2:$Q$1711,2,1)),"null",VLOOKUP(J2371,calculos!$P$2:$Q$1711,2,1))</f>
        <v>1705</v>
      </c>
      <c r="W2371" s="0" t="n">
        <f aca="false">IF(ISNA(VLOOKUP(P2371,calculos!$S$2:$T$58,2,1)),"null",VLOOKUP(P2371,calculos!$S$2:$T$58,2,1))</f>
        <v>42</v>
      </c>
      <c r="X2371" s="0" t="str">
        <f aca="false">$X$1&amp;B2371&amp;"','"&amp;G2371&amp;"','"&amp;H2371&amp;"','"&amp;I2371&amp;"','"&amp;K2371&amp;"','"&amp;L2371&amp;"','"&amp;M2371&amp;"','"&amp;N2371&amp;"','"&amp;O2371&amp;"',"&amp;Q2371&amp;","&amp;R2371&amp;","&amp;S2371&amp;","&amp;T2371&amp;","&amp;U2371&amp;","&amp;V2371&amp;","&amp;W2371&amp;");"</f>
        <v>insert into servicio (id,fecha_entrega,serie,apertura,fecha_instalacion,garantia,mantenimiento,capacitacion,entrega_equipo,visita,id_empresa,id_hospital,id_equipo,id_marca,id_modelo,id_os,id_ingeniero) values (nextval('seq_servicio'),'','17707/28207','','20-04-2014','20-04-2012','','','','',12,858,297,125,400,1705,42);</v>
      </c>
    </row>
    <row r="2372" customFormat="false" ht="13.8" hidden="false" customHeight="false" outlineLevel="0" collapsed="false">
      <c r="A2372" s="10" t="s">
        <v>23</v>
      </c>
      <c r="B2372" s="10"/>
      <c r="C2372" s="10" t="s">
        <v>2907</v>
      </c>
      <c r="D2372" s="10" t="s">
        <v>30</v>
      </c>
      <c r="E2372" s="8" t="s">
        <v>26</v>
      </c>
      <c r="F2372" s="8" t="s">
        <v>26</v>
      </c>
      <c r="G2372" s="10" t="s">
        <v>2908</v>
      </c>
      <c r="H2372" s="10"/>
      <c r="I2372" s="10" t="s">
        <v>2681</v>
      </c>
      <c r="J2372" s="8" t="s">
        <v>26</v>
      </c>
      <c r="K2372" s="10" t="s">
        <v>2682</v>
      </c>
      <c r="L2372" s="10"/>
      <c r="P2372" s="8" t="s">
        <v>26</v>
      </c>
      <c r="Q2372" s="0" t="n">
        <f aca="false">IF(ISNA(VLOOKUP(A2372,calculos!$A$2:$B$20,2,1)),"null",VLOOKUP(A2372,calculos!$A$2:$B$20,2,1))</f>
        <v>12</v>
      </c>
      <c r="R2372" s="0" t="n">
        <f aca="false">IF(ISNA(VLOOKUP(C2372,calculos!$D$2:$E$1218,2,1)),"null",VLOOKUP(C2372,calculos!$D$2:$E$1218,2,1))</f>
        <v>876</v>
      </c>
      <c r="S2372" s="0" t="n">
        <f aca="false">IF(ISNA(VLOOKUP(D2372,calculos!$G$2:$H$1118,2,1)),"null",VLOOKUP(D2372,calculos!$G$2:$H$1118,2,1))</f>
        <v>297</v>
      </c>
      <c r="T2372" s="0" t="n">
        <f aca="false">IF(ISNA(VLOOKUP(E2372,calculos!$J$2:$K$220,2,1)),"null",VLOOKUP(E2372,calculos!$J$2:$K$220,2,1))</f>
        <v>125</v>
      </c>
      <c r="U2372" s="0" t="n">
        <f aca="false">IF(ISNA(VLOOKUP(F2372,calculos!$M$2:$N$658,2,1)),"null",VLOOKUP(F2372,calculos!$M$2:$N$658,2,1))</f>
        <v>400</v>
      </c>
      <c r="V2372" s="0" t="n">
        <f aca="false">IF(ISNA(VLOOKUP(J2372,calculos!$P$2:$Q$1711,2,1)),"null",VLOOKUP(J2372,calculos!$P$2:$Q$1711,2,1))</f>
        <v>1705</v>
      </c>
      <c r="W2372" s="0" t="n">
        <f aca="false">IF(ISNA(VLOOKUP(P2372,calculos!$S$2:$T$58,2,1)),"null",VLOOKUP(P2372,calculos!$S$2:$T$58,2,1))</f>
        <v>42</v>
      </c>
      <c r="X2372" s="0" t="str">
        <f aca="false">$X$1&amp;B2372&amp;"','"&amp;G2372&amp;"','"&amp;H2372&amp;"','"&amp;I2372&amp;"','"&amp;K2372&amp;"','"&amp;L2372&amp;"','"&amp;M2372&amp;"','"&amp;N2372&amp;"','"&amp;O2372&amp;"',"&amp;Q2372&amp;","&amp;R2372&amp;","&amp;S2372&amp;","&amp;T2372&amp;","&amp;U2372&amp;","&amp;V2372&amp;","&amp;W2372&amp;");"</f>
        <v>insert into servicio (id,fecha_entrega,serie,apertura,fecha_instalacion,garantia,mantenimiento,capacitacion,entrega_equipo,visita,id_empresa,id_hospital,id_equipo,id_marca,id_modelo,id_os,id_ingeniero) values (nextval('seq_servicio'),'','17712/28213','','19-12-2014','19-12-2012','','','','',12,876,297,125,400,1705,42);</v>
      </c>
    </row>
    <row r="2373" customFormat="false" ht="13.8" hidden="false" customHeight="false" outlineLevel="0" collapsed="false">
      <c r="A2373" s="10" t="s">
        <v>23</v>
      </c>
      <c r="B2373" s="10"/>
      <c r="C2373" s="10" t="s">
        <v>2909</v>
      </c>
      <c r="D2373" s="10" t="s">
        <v>30</v>
      </c>
      <c r="E2373" s="8" t="s">
        <v>26</v>
      </c>
      <c r="F2373" s="8" t="s">
        <v>26</v>
      </c>
      <c r="G2373" s="10" t="s">
        <v>2910</v>
      </c>
      <c r="H2373" s="10"/>
      <c r="I2373" s="10" t="s">
        <v>2584</v>
      </c>
      <c r="J2373" s="8" t="s">
        <v>26</v>
      </c>
      <c r="K2373" s="10" t="s">
        <v>2767</v>
      </c>
      <c r="L2373" s="10"/>
      <c r="P2373" s="8" t="s">
        <v>26</v>
      </c>
      <c r="Q2373" s="0" t="n">
        <f aca="false">IF(ISNA(VLOOKUP(A2373,calculos!$A$2:$B$20,2,1)),"null",VLOOKUP(A2373,calculos!$A$2:$B$20,2,1))</f>
        <v>12</v>
      </c>
      <c r="R2373" s="0" t="n">
        <f aca="false">IF(ISNA(VLOOKUP(C2373,calculos!$D$2:$E$1218,2,1)),"null",VLOOKUP(C2373,calculos!$D$2:$E$1218,2,1))</f>
        <v>830</v>
      </c>
      <c r="S2373" s="0" t="n">
        <f aca="false">IF(ISNA(VLOOKUP(D2373,calculos!$G$2:$H$1118,2,1)),"null",VLOOKUP(D2373,calculos!$G$2:$H$1118,2,1))</f>
        <v>297</v>
      </c>
      <c r="T2373" s="0" t="n">
        <f aca="false">IF(ISNA(VLOOKUP(E2373,calculos!$J$2:$K$220,2,1)),"null",VLOOKUP(E2373,calculos!$J$2:$K$220,2,1))</f>
        <v>125</v>
      </c>
      <c r="U2373" s="0" t="n">
        <f aca="false">IF(ISNA(VLOOKUP(F2373,calculos!$M$2:$N$658,2,1)),"null",VLOOKUP(F2373,calculos!$M$2:$N$658,2,1))</f>
        <v>400</v>
      </c>
      <c r="V2373" s="0" t="n">
        <f aca="false">IF(ISNA(VLOOKUP(J2373,calculos!$P$2:$Q$1711,2,1)),"null",VLOOKUP(J2373,calculos!$P$2:$Q$1711,2,1))</f>
        <v>1705</v>
      </c>
      <c r="W2373" s="0" t="n">
        <f aca="false">IF(ISNA(VLOOKUP(P2373,calculos!$S$2:$T$58,2,1)),"null",VLOOKUP(P2373,calculos!$S$2:$T$58,2,1))</f>
        <v>42</v>
      </c>
      <c r="X2373" s="0" t="str">
        <f aca="false">$X$1&amp;B2373&amp;"','"&amp;G2373&amp;"','"&amp;H2373&amp;"','"&amp;I2373&amp;"','"&amp;K2373&amp;"','"&amp;L2373&amp;"','"&amp;M2373&amp;"','"&amp;N2373&amp;"','"&amp;O2373&amp;"',"&amp;Q2373&amp;","&amp;R2373&amp;","&amp;S2373&amp;","&amp;T2373&amp;","&amp;U2373&amp;","&amp;V2373&amp;","&amp;W2373&amp;");"</f>
        <v>insert into servicio (id,fecha_entrega,serie,apertura,fecha_instalacion,garantia,mantenimiento,capacitacion,entrega_equipo,visita,id_empresa,id_hospital,id_equipo,id_marca,id_modelo,id_os,id_ingeniero) values (nextval('seq_servicio'),'','17713/28214','','03-04-2014','03-04-2012','','','','',12,830,297,125,400,1705,42);</v>
      </c>
    </row>
    <row r="2374" customFormat="false" ht="13.8" hidden="false" customHeight="false" outlineLevel="0" collapsed="false">
      <c r="A2374" s="10" t="s">
        <v>23</v>
      </c>
      <c r="B2374" s="10"/>
      <c r="C2374" s="10" t="s">
        <v>2907</v>
      </c>
      <c r="D2374" s="10" t="s">
        <v>2271</v>
      </c>
      <c r="E2374" s="8" t="s">
        <v>26</v>
      </c>
      <c r="F2374" s="8" t="s">
        <v>26</v>
      </c>
      <c r="G2374" s="10" t="s">
        <v>2911</v>
      </c>
      <c r="H2374" s="10"/>
      <c r="I2374" s="10" t="s">
        <v>125</v>
      </c>
      <c r="J2374" s="8" t="s">
        <v>26</v>
      </c>
      <c r="K2374" s="10" t="s">
        <v>2912</v>
      </c>
      <c r="L2374" s="10"/>
      <c r="P2374" s="8" t="s">
        <v>26</v>
      </c>
      <c r="Q2374" s="0" t="n">
        <f aca="false">IF(ISNA(VLOOKUP(A2374,calculos!$A$2:$B$20,2,1)),"null",VLOOKUP(A2374,calculos!$A$2:$B$20,2,1))</f>
        <v>12</v>
      </c>
      <c r="R2374" s="0" t="n">
        <f aca="false">IF(ISNA(VLOOKUP(C2374,calculos!$D$2:$E$1218,2,1)),"null",VLOOKUP(C2374,calculos!$D$2:$E$1218,2,1))</f>
        <v>876</v>
      </c>
      <c r="S2374" s="0" t="n">
        <f aca="false">IF(ISNA(VLOOKUP(D2374,calculos!$G$2:$H$1118,2,1)),"null",VLOOKUP(D2374,calculos!$G$2:$H$1118,2,1))</f>
        <v>299</v>
      </c>
      <c r="T2374" s="0" t="n">
        <f aca="false">IF(ISNA(VLOOKUP(E2374,calculos!$J$2:$K$220,2,1)),"null",VLOOKUP(E2374,calculos!$J$2:$K$220,2,1))</f>
        <v>125</v>
      </c>
      <c r="U2374" s="0" t="n">
        <f aca="false">IF(ISNA(VLOOKUP(F2374,calculos!$M$2:$N$658,2,1)),"null",VLOOKUP(F2374,calculos!$M$2:$N$658,2,1))</f>
        <v>400</v>
      </c>
      <c r="V2374" s="0" t="n">
        <f aca="false">IF(ISNA(VLOOKUP(J2374,calculos!$P$2:$Q$1711,2,1)),"null",VLOOKUP(J2374,calculos!$P$2:$Q$1711,2,1))</f>
        <v>1705</v>
      </c>
      <c r="W2374" s="0" t="n">
        <f aca="false">IF(ISNA(VLOOKUP(P2374,calculos!$S$2:$T$58,2,1)),"null",VLOOKUP(P2374,calculos!$S$2:$T$58,2,1))</f>
        <v>42</v>
      </c>
      <c r="X2374" s="0" t="str">
        <f aca="false">$X$1&amp;B2374&amp;"','"&amp;G2374&amp;"','"&amp;H2374&amp;"','"&amp;I2374&amp;"','"&amp;K2374&amp;"','"&amp;L2374&amp;"','"&amp;M2374&amp;"','"&amp;N2374&amp;"','"&amp;O2374&amp;"',"&amp;Q2374&amp;","&amp;R2374&amp;","&amp;S2374&amp;","&amp;T2374&amp;","&amp;U2374&amp;","&amp;V2374&amp;","&amp;W2374&amp;");"</f>
        <v>insert into servicio (id,fecha_entrega,serie,apertura,fecha_instalacion,garantia,mantenimiento,capacitacion,entrega_equipo,visita,id_empresa,id_hospital,id_equipo,id_marca,id_modelo,id_os,id_ingeniero) values (nextval('seq_servicio'),'','17716/28217','','11-04-2014','11-04-2012','','','','',12,876,299,125,400,1705,42);</v>
      </c>
    </row>
    <row r="2375" customFormat="false" ht="13.8" hidden="false" customHeight="false" outlineLevel="0" collapsed="false">
      <c r="A2375" s="10" t="s">
        <v>23</v>
      </c>
      <c r="B2375" s="10"/>
      <c r="C2375" s="10" t="s">
        <v>2913</v>
      </c>
      <c r="D2375" s="10" t="s">
        <v>30</v>
      </c>
      <c r="E2375" s="8" t="s">
        <v>26</v>
      </c>
      <c r="F2375" s="8" t="s">
        <v>26</v>
      </c>
      <c r="G2375" s="10" t="s">
        <v>2914</v>
      </c>
      <c r="H2375" s="10"/>
      <c r="I2375" s="10" t="s">
        <v>1221</v>
      </c>
      <c r="J2375" s="8" t="s">
        <v>26</v>
      </c>
      <c r="K2375" s="10" t="s">
        <v>2915</v>
      </c>
      <c r="L2375" s="10"/>
      <c r="P2375" s="8" t="s">
        <v>26</v>
      </c>
      <c r="Q2375" s="0" t="n">
        <f aca="false">IF(ISNA(VLOOKUP(A2375,calculos!$A$2:$B$20,2,1)),"null",VLOOKUP(A2375,calculos!$A$2:$B$20,2,1))</f>
        <v>12</v>
      </c>
      <c r="R2375" s="0" t="n">
        <f aca="false">IF(ISNA(VLOOKUP(C2375,calculos!$D$2:$E$1218,2,1)),"null",VLOOKUP(C2375,calculos!$D$2:$E$1218,2,1))</f>
        <v>859</v>
      </c>
      <c r="S2375" s="0" t="n">
        <f aca="false">IF(ISNA(VLOOKUP(D2375,calculos!$G$2:$H$1118,2,1)),"null",VLOOKUP(D2375,calculos!$G$2:$H$1118,2,1))</f>
        <v>297</v>
      </c>
      <c r="T2375" s="0" t="n">
        <f aca="false">IF(ISNA(VLOOKUP(E2375,calculos!$J$2:$K$220,2,1)),"null",VLOOKUP(E2375,calculos!$J$2:$K$220,2,1))</f>
        <v>125</v>
      </c>
      <c r="U2375" s="0" t="n">
        <f aca="false">IF(ISNA(VLOOKUP(F2375,calculos!$M$2:$N$658,2,1)),"null",VLOOKUP(F2375,calculos!$M$2:$N$658,2,1))</f>
        <v>400</v>
      </c>
      <c r="V2375" s="0" t="n">
        <f aca="false">IF(ISNA(VLOOKUP(J2375,calculos!$P$2:$Q$1711,2,1)),"null",VLOOKUP(J2375,calculos!$P$2:$Q$1711,2,1))</f>
        <v>1705</v>
      </c>
      <c r="W2375" s="0" t="n">
        <f aca="false">IF(ISNA(VLOOKUP(P2375,calculos!$S$2:$T$58,2,1)),"null",VLOOKUP(P2375,calculos!$S$2:$T$58,2,1))</f>
        <v>42</v>
      </c>
      <c r="X2375" s="0" t="str">
        <f aca="false">$X$1&amp;B2375&amp;"','"&amp;G2375&amp;"','"&amp;H2375&amp;"','"&amp;I2375&amp;"','"&amp;K2375&amp;"','"&amp;L2375&amp;"','"&amp;M2375&amp;"','"&amp;N2375&amp;"','"&amp;O2375&amp;"',"&amp;Q2375&amp;","&amp;R2375&amp;","&amp;S2375&amp;","&amp;T2375&amp;","&amp;U2375&amp;","&amp;V2375&amp;","&amp;W2375&amp;");"</f>
        <v>insert into servicio (id,fecha_entrega,serie,apertura,fecha_instalacion,garantia,mantenimiento,capacitacion,entrega_equipo,visita,id_empresa,id_hospital,id_equipo,id_marca,id_modelo,id_os,id_ingeniero) values (nextval('seq_servicio'),'','17717/28218','','12-04-2014','12-04-2012','','','','',12,859,297,125,400,1705,42);</v>
      </c>
    </row>
    <row r="2376" customFormat="false" ht="13.8" hidden="false" customHeight="false" outlineLevel="0" collapsed="false">
      <c r="A2376" s="10" t="s">
        <v>23</v>
      </c>
      <c r="B2376" s="10"/>
      <c r="C2376" s="10" t="s">
        <v>2916</v>
      </c>
      <c r="D2376" s="10" t="s">
        <v>30</v>
      </c>
      <c r="E2376" s="8" t="s">
        <v>26</v>
      </c>
      <c r="F2376" s="8" t="s">
        <v>26</v>
      </c>
      <c r="G2376" s="10" t="s">
        <v>2917</v>
      </c>
      <c r="H2376" s="10"/>
      <c r="I2376" s="10" t="s">
        <v>982</v>
      </c>
      <c r="J2376" s="8" t="s">
        <v>26</v>
      </c>
      <c r="K2376" s="10" t="s">
        <v>983</v>
      </c>
      <c r="L2376" s="10"/>
      <c r="P2376" s="8" t="s">
        <v>26</v>
      </c>
      <c r="Q2376" s="0" t="n">
        <f aca="false">IF(ISNA(VLOOKUP(A2376,calculos!$A$2:$B$20,2,1)),"null",VLOOKUP(A2376,calculos!$A$2:$B$20,2,1))</f>
        <v>12</v>
      </c>
      <c r="R2376" s="0" t="n">
        <f aca="false">IF(ISNA(VLOOKUP(C2376,calculos!$D$2:$E$1218,2,1)),"null",VLOOKUP(C2376,calculos!$D$2:$E$1218,2,1))</f>
        <v>832</v>
      </c>
      <c r="S2376" s="0" t="n">
        <f aca="false">IF(ISNA(VLOOKUP(D2376,calculos!$G$2:$H$1118,2,1)),"null",VLOOKUP(D2376,calculos!$G$2:$H$1118,2,1))</f>
        <v>297</v>
      </c>
      <c r="T2376" s="0" t="n">
        <f aca="false">IF(ISNA(VLOOKUP(E2376,calculos!$J$2:$K$220,2,1)),"null",VLOOKUP(E2376,calculos!$J$2:$K$220,2,1))</f>
        <v>125</v>
      </c>
      <c r="U2376" s="0" t="n">
        <f aca="false">IF(ISNA(VLOOKUP(F2376,calculos!$M$2:$N$658,2,1)),"null",VLOOKUP(F2376,calculos!$M$2:$N$658,2,1))</f>
        <v>400</v>
      </c>
      <c r="V2376" s="0" t="n">
        <f aca="false">IF(ISNA(VLOOKUP(J2376,calculos!$P$2:$Q$1711,2,1)),"null",VLOOKUP(J2376,calculos!$P$2:$Q$1711,2,1))</f>
        <v>1705</v>
      </c>
      <c r="W2376" s="0" t="n">
        <f aca="false">IF(ISNA(VLOOKUP(P2376,calculos!$S$2:$T$58,2,1)),"null",VLOOKUP(P2376,calculos!$S$2:$T$58,2,1))</f>
        <v>42</v>
      </c>
      <c r="X2376" s="0" t="str">
        <f aca="false">$X$1&amp;B2376&amp;"','"&amp;G2376&amp;"','"&amp;H2376&amp;"','"&amp;I2376&amp;"','"&amp;K2376&amp;"','"&amp;L2376&amp;"','"&amp;M2376&amp;"','"&amp;N2376&amp;"','"&amp;O2376&amp;"',"&amp;Q2376&amp;","&amp;R2376&amp;","&amp;S2376&amp;","&amp;T2376&amp;","&amp;U2376&amp;","&amp;V2376&amp;","&amp;W2376&amp;");"</f>
        <v>insert into servicio (id,fecha_entrega,serie,apertura,fecha_instalacion,garantia,mantenimiento,capacitacion,entrega_equipo,visita,id_empresa,id_hospital,id_equipo,id_marca,id_modelo,id_os,id_ingeniero) values (nextval('seq_servicio'),'','17719/28220','','08-05-2014','08-05-2012','','','','',12,832,297,125,400,1705,42);</v>
      </c>
    </row>
    <row r="2377" customFormat="false" ht="13.8" hidden="false" customHeight="false" outlineLevel="0" collapsed="false">
      <c r="A2377" s="10" t="s">
        <v>23</v>
      </c>
      <c r="B2377" s="10"/>
      <c r="C2377" s="10" t="s">
        <v>624</v>
      </c>
      <c r="D2377" s="10" t="s">
        <v>30</v>
      </c>
      <c r="E2377" s="8" t="s">
        <v>26</v>
      </c>
      <c r="F2377" s="8" t="s">
        <v>26</v>
      </c>
      <c r="G2377" s="10" t="s">
        <v>2918</v>
      </c>
      <c r="H2377" s="10"/>
      <c r="I2377" s="10" t="s">
        <v>178</v>
      </c>
      <c r="J2377" s="8" t="s">
        <v>26</v>
      </c>
      <c r="K2377" s="10" t="s">
        <v>179</v>
      </c>
      <c r="L2377" s="10"/>
      <c r="P2377" s="8" t="s">
        <v>26</v>
      </c>
      <c r="Q2377" s="0" t="n">
        <f aca="false">IF(ISNA(VLOOKUP(A2377,calculos!$A$2:$B$20,2,1)),"null",VLOOKUP(A2377,calculos!$A$2:$B$20,2,1))</f>
        <v>12</v>
      </c>
      <c r="R2377" s="0" t="n">
        <f aca="false">IF(ISNA(VLOOKUP(C2377,calculos!$D$2:$E$1218,2,1)),"null",VLOOKUP(C2377,calculos!$D$2:$E$1218,2,1))</f>
        <v>840</v>
      </c>
      <c r="S2377" s="0" t="n">
        <f aca="false">IF(ISNA(VLOOKUP(D2377,calculos!$G$2:$H$1118,2,1)),"null",VLOOKUP(D2377,calculos!$G$2:$H$1118,2,1))</f>
        <v>297</v>
      </c>
      <c r="T2377" s="0" t="n">
        <f aca="false">IF(ISNA(VLOOKUP(E2377,calculos!$J$2:$K$220,2,1)),"null",VLOOKUP(E2377,calculos!$J$2:$K$220,2,1))</f>
        <v>125</v>
      </c>
      <c r="U2377" s="0" t="n">
        <f aca="false">IF(ISNA(VLOOKUP(F2377,calculos!$M$2:$N$658,2,1)),"null",VLOOKUP(F2377,calculos!$M$2:$N$658,2,1))</f>
        <v>400</v>
      </c>
      <c r="V2377" s="0" t="n">
        <f aca="false">IF(ISNA(VLOOKUP(J2377,calculos!$P$2:$Q$1711,2,1)),"null",VLOOKUP(J2377,calculos!$P$2:$Q$1711,2,1))</f>
        <v>1705</v>
      </c>
      <c r="W2377" s="0" t="n">
        <f aca="false">IF(ISNA(VLOOKUP(P2377,calculos!$S$2:$T$58,2,1)),"null",VLOOKUP(P2377,calculos!$S$2:$T$58,2,1))</f>
        <v>42</v>
      </c>
      <c r="X2377" s="0" t="str">
        <f aca="false">$X$1&amp;B2377&amp;"','"&amp;G2377&amp;"','"&amp;H2377&amp;"','"&amp;I2377&amp;"','"&amp;K2377&amp;"','"&amp;L2377&amp;"','"&amp;M2377&amp;"','"&amp;N2377&amp;"','"&amp;O2377&amp;"',"&amp;Q2377&amp;","&amp;R2377&amp;","&amp;S2377&amp;","&amp;T2377&amp;","&amp;U2377&amp;","&amp;V2377&amp;","&amp;W2377&amp;");"</f>
        <v>insert into servicio (id,fecha_entrega,serie,apertura,fecha_instalacion,garantia,mantenimiento,capacitacion,entrega_equipo,visita,id_empresa,id_hospital,id_equipo,id_marca,id_modelo,id_os,id_ingeniero) values (nextval('seq_servicio'),'','17721-28222','','22-02-2014','23-02-2012','','','','',12,840,297,125,400,1705,42);</v>
      </c>
    </row>
    <row r="2378" customFormat="false" ht="13.8" hidden="false" customHeight="false" outlineLevel="0" collapsed="false">
      <c r="A2378" s="10" t="s">
        <v>23</v>
      </c>
      <c r="B2378" s="10"/>
      <c r="C2378" s="10" t="s">
        <v>360</v>
      </c>
      <c r="D2378" s="10" t="s">
        <v>30</v>
      </c>
      <c r="E2378" s="8" t="s">
        <v>26</v>
      </c>
      <c r="F2378" s="8" t="s">
        <v>26</v>
      </c>
      <c r="G2378" s="10" t="s">
        <v>2919</v>
      </c>
      <c r="H2378" s="10"/>
      <c r="I2378" s="10" t="s">
        <v>106</v>
      </c>
      <c r="J2378" s="8" t="s">
        <v>26</v>
      </c>
      <c r="K2378" s="10" t="s">
        <v>2626</v>
      </c>
      <c r="L2378" s="10"/>
      <c r="P2378" s="8" t="s">
        <v>26</v>
      </c>
      <c r="Q2378" s="0" t="n">
        <f aca="false">IF(ISNA(VLOOKUP(A2378,calculos!$A$2:$B$20,2,1)),"null",VLOOKUP(A2378,calculos!$A$2:$B$20,2,1))</f>
        <v>12</v>
      </c>
      <c r="R2378" s="0" t="n">
        <f aca="false">IF(ISNA(VLOOKUP(C2378,calculos!$D$2:$E$1218,2,1)),"null",VLOOKUP(C2378,calculos!$D$2:$E$1218,2,1))</f>
        <v>842</v>
      </c>
      <c r="S2378" s="0" t="n">
        <f aca="false">IF(ISNA(VLOOKUP(D2378,calculos!$G$2:$H$1118,2,1)),"null",VLOOKUP(D2378,calculos!$G$2:$H$1118,2,1))</f>
        <v>297</v>
      </c>
      <c r="T2378" s="0" t="n">
        <f aca="false">IF(ISNA(VLOOKUP(E2378,calculos!$J$2:$K$220,2,1)),"null",VLOOKUP(E2378,calculos!$J$2:$K$220,2,1))</f>
        <v>125</v>
      </c>
      <c r="U2378" s="0" t="n">
        <f aca="false">IF(ISNA(VLOOKUP(F2378,calculos!$M$2:$N$658,2,1)),"null",VLOOKUP(F2378,calculos!$M$2:$N$658,2,1))</f>
        <v>400</v>
      </c>
      <c r="V2378" s="0" t="n">
        <f aca="false">IF(ISNA(VLOOKUP(J2378,calculos!$P$2:$Q$1711,2,1)),"null",VLOOKUP(J2378,calculos!$P$2:$Q$1711,2,1))</f>
        <v>1705</v>
      </c>
      <c r="W2378" s="0" t="n">
        <f aca="false">IF(ISNA(VLOOKUP(P2378,calculos!$S$2:$T$58,2,1)),"null",VLOOKUP(P2378,calculos!$S$2:$T$58,2,1))</f>
        <v>42</v>
      </c>
      <c r="X2378" s="0" t="str">
        <f aca="false">$X$1&amp;B2378&amp;"','"&amp;G2378&amp;"','"&amp;H2378&amp;"','"&amp;I2378&amp;"','"&amp;K2378&amp;"','"&amp;L2378&amp;"','"&amp;M2378&amp;"','"&amp;N2378&amp;"','"&amp;O2378&amp;"',"&amp;Q2378&amp;","&amp;R2378&amp;","&amp;S2378&amp;","&amp;T2378&amp;","&amp;U2378&amp;","&amp;V2378&amp;","&amp;W2378&amp;");"</f>
        <v>insert into servicio (id,fecha_entrega,serie,apertura,fecha_instalacion,garantia,mantenimiento,capacitacion,entrega_equipo,visita,id_empresa,id_hospital,id_equipo,id_marca,id_modelo,id_os,id_ingeniero) values (nextval('seq_servicio'),'','17728/28229','','29-03-2014','29-03-2012','','','','',12,842,297,125,400,1705,42);</v>
      </c>
    </row>
    <row r="2379" customFormat="false" ht="13.8" hidden="false" customHeight="false" outlineLevel="0" collapsed="false">
      <c r="A2379" s="10" t="s">
        <v>23</v>
      </c>
      <c r="B2379" s="10"/>
      <c r="C2379" s="10" t="s">
        <v>2907</v>
      </c>
      <c r="D2379" s="10" t="s">
        <v>30</v>
      </c>
      <c r="E2379" s="8" t="s">
        <v>26</v>
      </c>
      <c r="F2379" s="8" t="s">
        <v>26</v>
      </c>
      <c r="G2379" s="10" t="s">
        <v>2920</v>
      </c>
      <c r="H2379" s="10"/>
      <c r="I2379" s="10" t="s">
        <v>2058</v>
      </c>
      <c r="J2379" s="8" t="s">
        <v>26</v>
      </c>
      <c r="K2379" s="10" t="s">
        <v>2921</v>
      </c>
      <c r="L2379" s="10"/>
      <c r="P2379" s="8" t="s">
        <v>26</v>
      </c>
      <c r="Q2379" s="0" t="n">
        <f aca="false">IF(ISNA(VLOOKUP(A2379,calculos!$A$2:$B$20,2,1)),"null",VLOOKUP(A2379,calculos!$A$2:$B$20,2,1))</f>
        <v>12</v>
      </c>
      <c r="R2379" s="0" t="n">
        <f aca="false">IF(ISNA(VLOOKUP(C2379,calculos!$D$2:$E$1218,2,1)),"null",VLOOKUP(C2379,calculos!$D$2:$E$1218,2,1))</f>
        <v>876</v>
      </c>
      <c r="S2379" s="0" t="n">
        <f aca="false">IF(ISNA(VLOOKUP(D2379,calculos!$G$2:$H$1118,2,1)),"null",VLOOKUP(D2379,calculos!$G$2:$H$1118,2,1))</f>
        <v>297</v>
      </c>
      <c r="T2379" s="0" t="n">
        <f aca="false">IF(ISNA(VLOOKUP(E2379,calculos!$J$2:$K$220,2,1)),"null",VLOOKUP(E2379,calculos!$J$2:$K$220,2,1))</f>
        <v>125</v>
      </c>
      <c r="U2379" s="0" t="n">
        <f aca="false">IF(ISNA(VLOOKUP(F2379,calculos!$M$2:$N$658,2,1)),"null",VLOOKUP(F2379,calculos!$M$2:$N$658,2,1))</f>
        <v>400</v>
      </c>
      <c r="V2379" s="0" t="n">
        <f aca="false">IF(ISNA(VLOOKUP(J2379,calculos!$P$2:$Q$1711,2,1)),"null",VLOOKUP(J2379,calculos!$P$2:$Q$1711,2,1))</f>
        <v>1705</v>
      </c>
      <c r="W2379" s="0" t="n">
        <f aca="false">IF(ISNA(VLOOKUP(P2379,calculos!$S$2:$T$58,2,1)),"null",VLOOKUP(P2379,calculos!$S$2:$T$58,2,1))</f>
        <v>42</v>
      </c>
      <c r="X2379" s="0" t="str">
        <f aca="false">$X$1&amp;B2379&amp;"','"&amp;G2379&amp;"','"&amp;H2379&amp;"','"&amp;I2379&amp;"','"&amp;K2379&amp;"','"&amp;L2379&amp;"','"&amp;M2379&amp;"','"&amp;N2379&amp;"','"&amp;O2379&amp;"',"&amp;Q2379&amp;","&amp;R2379&amp;","&amp;S2379&amp;","&amp;T2379&amp;","&amp;U2379&amp;","&amp;V2379&amp;","&amp;W2379&amp;");"</f>
        <v>insert into servicio (id,fecha_entrega,serie,apertura,fecha_instalacion,garantia,mantenimiento,capacitacion,entrega_equipo,visita,id_empresa,id_hospital,id_equipo,id_marca,id_modelo,id_os,id_ingeniero) values (nextval('seq_servicio'),'','17734/28235','','21-06-2014','21-06-2012','','','','',12,876,297,125,400,1705,42);</v>
      </c>
    </row>
    <row r="2380" customFormat="false" ht="13.8" hidden="false" customHeight="false" outlineLevel="0" collapsed="false">
      <c r="A2380" s="10" t="s">
        <v>23</v>
      </c>
      <c r="B2380" s="10"/>
      <c r="C2380" s="10" t="s">
        <v>2922</v>
      </c>
      <c r="D2380" s="10" t="s">
        <v>30</v>
      </c>
      <c r="E2380" s="8" t="s">
        <v>26</v>
      </c>
      <c r="F2380" s="8" t="s">
        <v>26</v>
      </c>
      <c r="G2380" s="10" t="s">
        <v>2923</v>
      </c>
      <c r="H2380" s="10"/>
      <c r="I2380" s="10" t="s">
        <v>2924</v>
      </c>
      <c r="J2380" s="8" t="s">
        <v>26</v>
      </c>
      <c r="K2380" s="10" t="s">
        <v>2925</v>
      </c>
      <c r="L2380" s="10"/>
      <c r="P2380" s="8" t="s">
        <v>26</v>
      </c>
      <c r="Q2380" s="0" t="n">
        <f aca="false">IF(ISNA(VLOOKUP(A2380,calculos!$A$2:$B$20,2,1)),"null",VLOOKUP(A2380,calculos!$A$2:$B$20,2,1))</f>
        <v>12</v>
      </c>
      <c r="R2380" s="0" t="n">
        <f aca="false">IF(ISNA(VLOOKUP(C2380,calculos!$D$2:$E$1218,2,1)),"null",VLOOKUP(C2380,calculos!$D$2:$E$1218,2,1))</f>
        <v>831</v>
      </c>
      <c r="S2380" s="0" t="n">
        <f aca="false">IF(ISNA(VLOOKUP(D2380,calculos!$G$2:$H$1118,2,1)),"null",VLOOKUP(D2380,calculos!$G$2:$H$1118,2,1))</f>
        <v>297</v>
      </c>
      <c r="T2380" s="0" t="n">
        <f aca="false">IF(ISNA(VLOOKUP(E2380,calculos!$J$2:$K$220,2,1)),"null",VLOOKUP(E2380,calculos!$J$2:$K$220,2,1))</f>
        <v>125</v>
      </c>
      <c r="U2380" s="0" t="n">
        <f aca="false">IF(ISNA(VLOOKUP(F2380,calculos!$M$2:$N$658,2,1)),"null",VLOOKUP(F2380,calculos!$M$2:$N$658,2,1))</f>
        <v>400</v>
      </c>
      <c r="V2380" s="0" t="n">
        <f aca="false">IF(ISNA(VLOOKUP(J2380,calculos!$P$2:$Q$1711,2,1)),"null",VLOOKUP(J2380,calculos!$P$2:$Q$1711,2,1))</f>
        <v>1705</v>
      </c>
      <c r="W2380" s="0" t="n">
        <f aca="false">IF(ISNA(VLOOKUP(P2380,calculos!$S$2:$T$58,2,1)),"null",VLOOKUP(P2380,calculos!$S$2:$T$58,2,1))</f>
        <v>42</v>
      </c>
      <c r="X2380" s="0" t="str">
        <f aca="false">$X$1&amp;B2380&amp;"','"&amp;G2380&amp;"','"&amp;H2380&amp;"','"&amp;I2380&amp;"','"&amp;K2380&amp;"','"&amp;L2380&amp;"','"&amp;M2380&amp;"','"&amp;N2380&amp;"','"&amp;O2380&amp;"',"&amp;Q2380&amp;","&amp;R2380&amp;","&amp;S2380&amp;","&amp;T2380&amp;","&amp;U2380&amp;","&amp;V2380&amp;","&amp;W2380&amp;");"</f>
        <v>insert into servicio (id,fecha_entrega,serie,apertura,fecha_instalacion,garantia,mantenimiento,capacitacion,entrega_equipo,visita,id_empresa,id_hospital,id_equipo,id_marca,id_modelo,id_os,id_ingeniero) values (nextval('seq_servicio'),'','17738/28239','','06-03-2014','06-03-2012','','','','',12,831,297,125,400,1705,42);</v>
      </c>
    </row>
    <row r="2381" customFormat="false" ht="13.8" hidden="false" customHeight="false" outlineLevel="0" collapsed="false">
      <c r="A2381" s="10" t="s">
        <v>1091</v>
      </c>
      <c r="B2381" s="10"/>
      <c r="C2381" s="10" t="s">
        <v>2926</v>
      </c>
      <c r="D2381" s="10" t="s">
        <v>2927</v>
      </c>
      <c r="E2381" s="8" t="s">
        <v>26</v>
      </c>
      <c r="F2381" s="8" t="s">
        <v>26</v>
      </c>
      <c r="G2381" s="10" t="s">
        <v>2928</v>
      </c>
      <c r="H2381" s="10"/>
      <c r="I2381" s="10" t="s">
        <v>2929</v>
      </c>
      <c r="J2381" s="8" t="s">
        <v>26</v>
      </c>
      <c r="K2381" s="10" t="s">
        <v>2930</v>
      </c>
      <c r="L2381" s="10"/>
      <c r="P2381" s="8" t="s">
        <v>26</v>
      </c>
      <c r="Q2381" s="0" t="n">
        <f aca="false">IF(ISNA(VLOOKUP(A2381,calculos!$A$2:$B$20,2,1)),"null",VLOOKUP(A2381,calculos!$A$2:$B$20,2,1))</f>
        <v>11</v>
      </c>
      <c r="R2381" s="0" t="n">
        <f aca="false">IF(ISNA(VLOOKUP(C2381,calculos!$D$2:$E$1218,2,1)),"null",VLOOKUP(C2381,calculos!$D$2:$E$1218,2,1))</f>
        <v>619</v>
      </c>
      <c r="S2381" s="0" t="n">
        <f aca="false">IF(ISNA(VLOOKUP(D2381,calculos!$G$2:$H$1118,2,1)),"null",VLOOKUP(D2381,calculos!$G$2:$H$1118,2,1))</f>
        <v>68</v>
      </c>
      <c r="T2381" s="0" t="n">
        <f aca="false">IF(ISNA(VLOOKUP(E2381,calculos!$J$2:$K$220,2,1)),"null",VLOOKUP(E2381,calculos!$J$2:$K$220,2,1))</f>
        <v>125</v>
      </c>
      <c r="U2381" s="0" t="n">
        <f aca="false">IF(ISNA(VLOOKUP(F2381,calculos!$M$2:$N$658,2,1)),"null",VLOOKUP(F2381,calculos!$M$2:$N$658,2,1))</f>
        <v>400</v>
      </c>
      <c r="V2381" s="0" t="n">
        <f aca="false">IF(ISNA(VLOOKUP(J2381,calculos!$P$2:$Q$1711,2,1)),"null",VLOOKUP(J2381,calculos!$P$2:$Q$1711,2,1))</f>
        <v>1705</v>
      </c>
      <c r="W2381" s="0" t="n">
        <f aca="false">IF(ISNA(VLOOKUP(P2381,calculos!$S$2:$T$58,2,1)),"null",VLOOKUP(P2381,calculos!$S$2:$T$58,2,1))</f>
        <v>42</v>
      </c>
      <c r="X2381" s="0" t="str">
        <f aca="false">$X$1&amp;B2381&amp;"','"&amp;G2381&amp;"','"&amp;H2381&amp;"','"&amp;I2381&amp;"','"&amp;K2381&amp;"','"&amp;L2381&amp;"','"&amp;M2381&amp;"','"&amp;N2381&amp;"','"&amp;O2381&amp;"',"&amp;Q2381&amp;","&amp;R2381&amp;","&amp;S2381&amp;","&amp;T2381&amp;","&amp;U2381&amp;","&amp;V2381&amp;","&amp;W2381&amp;");"</f>
        <v>insert into servicio (id,fecha_entrega,serie,apertura,fecha_instalacion,garantia,mantenimiento,capacitacion,entrega_equipo,visita,id_empresa,id_hospital,id_equipo,id_marca,id_modelo,id_os,id_ingeniero) values (nextval('seq_servicio'),'','19.7.5139705','','29-05-2015','29-05-2013','','','','',11,619,68,125,400,1705,42);</v>
      </c>
    </row>
    <row r="2382" customFormat="false" ht="13.8" hidden="false" customHeight="false" outlineLevel="0" collapsed="false">
      <c r="A2382" s="10" t="s">
        <v>1091</v>
      </c>
      <c r="B2382" s="10"/>
      <c r="C2382" s="10" t="s">
        <v>569</v>
      </c>
      <c r="D2382" s="10" t="s">
        <v>2927</v>
      </c>
      <c r="E2382" s="8" t="s">
        <v>26</v>
      </c>
      <c r="F2382" s="8" t="s">
        <v>26</v>
      </c>
      <c r="G2382" s="10" t="s">
        <v>2931</v>
      </c>
      <c r="H2382" s="10"/>
      <c r="I2382" s="10" t="s">
        <v>1641</v>
      </c>
      <c r="J2382" s="8" t="s">
        <v>26</v>
      </c>
      <c r="K2382" s="10" t="s">
        <v>1642</v>
      </c>
      <c r="L2382" s="10"/>
      <c r="P2382" s="8" t="s">
        <v>26</v>
      </c>
      <c r="Q2382" s="0" t="n">
        <f aca="false">IF(ISNA(VLOOKUP(A2382,calculos!$A$2:$B$20,2,1)),"null",VLOOKUP(A2382,calculos!$A$2:$B$20,2,1))</f>
        <v>11</v>
      </c>
      <c r="R2382" s="0" t="n">
        <f aca="false">IF(ISNA(VLOOKUP(C2382,calculos!$D$2:$E$1218,2,1)),"null",VLOOKUP(C2382,calculos!$D$2:$E$1218,2,1))</f>
        <v>704</v>
      </c>
      <c r="S2382" s="0" t="n">
        <f aca="false">IF(ISNA(VLOOKUP(D2382,calculos!$G$2:$H$1118,2,1)),"null",VLOOKUP(D2382,calculos!$G$2:$H$1118,2,1))</f>
        <v>68</v>
      </c>
      <c r="T2382" s="0" t="n">
        <f aca="false">IF(ISNA(VLOOKUP(E2382,calculos!$J$2:$K$220,2,1)),"null",VLOOKUP(E2382,calculos!$J$2:$K$220,2,1))</f>
        <v>125</v>
      </c>
      <c r="U2382" s="0" t="n">
        <f aca="false">IF(ISNA(VLOOKUP(F2382,calculos!$M$2:$N$658,2,1)),"null",VLOOKUP(F2382,calculos!$M$2:$N$658,2,1))</f>
        <v>400</v>
      </c>
      <c r="V2382" s="0" t="n">
        <f aca="false">IF(ISNA(VLOOKUP(J2382,calculos!$P$2:$Q$1711,2,1)),"null",VLOOKUP(J2382,calculos!$P$2:$Q$1711,2,1))</f>
        <v>1705</v>
      </c>
      <c r="W2382" s="0" t="n">
        <f aca="false">IF(ISNA(VLOOKUP(P2382,calculos!$S$2:$T$58,2,1)),"null",VLOOKUP(P2382,calculos!$S$2:$T$58,2,1))</f>
        <v>42</v>
      </c>
      <c r="X2382" s="0" t="str">
        <f aca="false">$X$1&amp;B2382&amp;"','"&amp;G2382&amp;"','"&amp;H2382&amp;"','"&amp;I2382&amp;"','"&amp;K2382&amp;"','"&amp;L2382&amp;"','"&amp;M2382&amp;"','"&amp;N2382&amp;"','"&amp;O2382&amp;"',"&amp;Q2382&amp;","&amp;R2382&amp;","&amp;S2382&amp;","&amp;T2382&amp;","&amp;U2382&amp;","&amp;V2382&amp;","&amp;W2382&amp;");"</f>
        <v>insert into servicio (id,fecha_entrega,serie,apertura,fecha_instalacion,garantia,mantenimiento,capacitacion,entrega_equipo,visita,id_empresa,id_hospital,id_equipo,id_marca,id_modelo,id_os,id_ingeniero) values (nextval('seq_servicio'),'','19.7.5139773','','24-09-2015','24-09-2013','','','','',11,704,68,125,400,1705,42);</v>
      </c>
    </row>
    <row r="2383" customFormat="false" ht="13.8" hidden="false" customHeight="false" outlineLevel="0" collapsed="false">
      <c r="A2383" s="10" t="s">
        <v>1091</v>
      </c>
      <c r="B2383" s="10"/>
      <c r="C2383" s="10" t="s">
        <v>569</v>
      </c>
      <c r="D2383" s="10" t="s">
        <v>2927</v>
      </c>
      <c r="E2383" s="8" t="s">
        <v>26</v>
      </c>
      <c r="F2383" s="8" t="s">
        <v>26</v>
      </c>
      <c r="G2383" s="10" t="s">
        <v>2932</v>
      </c>
      <c r="H2383" s="10"/>
      <c r="I2383" s="10" t="s">
        <v>1641</v>
      </c>
      <c r="J2383" s="8" t="s">
        <v>26</v>
      </c>
      <c r="K2383" s="10" t="s">
        <v>1642</v>
      </c>
      <c r="L2383" s="10"/>
      <c r="P2383" s="8" t="s">
        <v>26</v>
      </c>
      <c r="Q2383" s="0" t="n">
        <f aca="false">IF(ISNA(VLOOKUP(A2383,calculos!$A$2:$B$20,2,1)),"null",VLOOKUP(A2383,calculos!$A$2:$B$20,2,1))</f>
        <v>11</v>
      </c>
      <c r="R2383" s="0" t="n">
        <f aca="false">IF(ISNA(VLOOKUP(C2383,calculos!$D$2:$E$1218,2,1)),"null",VLOOKUP(C2383,calculos!$D$2:$E$1218,2,1))</f>
        <v>704</v>
      </c>
      <c r="S2383" s="0" t="n">
        <f aca="false">IF(ISNA(VLOOKUP(D2383,calculos!$G$2:$H$1118,2,1)),"null",VLOOKUP(D2383,calculos!$G$2:$H$1118,2,1))</f>
        <v>68</v>
      </c>
      <c r="T2383" s="0" t="n">
        <f aca="false">IF(ISNA(VLOOKUP(E2383,calculos!$J$2:$K$220,2,1)),"null",VLOOKUP(E2383,calculos!$J$2:$K$220,2,1))</f>
        <v>125</v>
      </c>
      <c r="U2383" s="0" t="n">
        <f aca="false">IF(ISNA(VLOOKUP(F2383,calculos!$M$2:$N$658,2,1)),"null",VLOOKUP(F2383,calculos!$M$2:$N$658,2,1))</f>
        <v>400</v>
      </c>
      <c r="V2383" s="0" t="n">
        <f aca="false">IF(ISNA(VLOOKUP(J2383,calculos!$P$2:$Q$1711,2,1)),"null",VLOOKUP(J2383,calculos!$P$2:$Q$1711,2,1))</f>
        <v>1705</v>
      </c>
      <c r="W2383" s="0" t="n">
        <f aca="false">IF(ISNA(VLOOKUP(P2383,calculos!$S$2:$T$58,2,1)),"null",VLOOKUP(P2383,calculos!$S$2:$T$58,2,1))</f>
        <v>42</v>
      </c>
      <c r="X2383" s="0" t="str">
        <f aca="false">$X$1&amp;B2383&amp;"','"&amp;G2383&amp;"','"&amp;H2383&amp;"','"&amp;I2383&amp;"','"&amp;K2383&amp;"','"&amp;L2383&amp;"','"&amp;M2383&amp;"','"&amp;N2383&amp;"','"&amp;O2383&amp;"',"&amp;Q2383&amp;","&amp;R2383&amp;","&amp;S2383&amp;","&amp;T2383&amp;","&amp;U2383&amp;","&amp;V2383&amp;","&amp;W2383&amp;");"</f>
        <v>insert into servicio (id,fecha_entrega,serie,apertura,fecha_instalacion,garantia,mantenimiento,capacitacion,entrega_equipo,visita,id_empresa,id_hospital,id_equipo,id_marca,id_modelo,id_os,id_ingeniero) values (nextval('seq_servicio'),'','19.7.5139775','','24-09-2015','24-09-2013','','','','',11,704,68,125,400,1705,42);</v>
      </c>
    </row>
    <row r="2384" customFormat="false" ht="13.8" hidden="false" customHeight="false" outlineLevel="0" collapsed="false">
      <c r="A2384" s="10" t="s">
        <v>1091</v>
      </c>
      <c r="B2384" s="10"/>
      <c r="C2384" s="10" t="s">
        <v>569</v>
      </c>
      <c r="D2384" s="10" t="s">
        <v>2927</v>
      </c>
      <c r="E2384" s="8" t="s">
        <v>26</v>
      </c>
      <c r="F2384" s="8" t="s">
        <v>26</v>
      </c>
      <c r="G2384" s="10" t="s">
        <v>2933</v>
      </c>
      <c r="H2384" s="10"/>
      <c r="I2384" s="10" t="s">
        <v>1641</v>
      </c>
      <c r="J2384" s="8" t="s">
        <v>26</v>
      </c>
      <c r="K2384" s="10" t="s">
        <v>1642</v>
      </c>
      <c r="L2384" s="10"/>
      <c r="P2384" s="8" t="s">
        <v>26</v>
      </c>
      <c r="Q2384" s="0" t="n">
        <f aca="false">IF(ISNA(VLOOKUP(A2384,calculos!$A$2:$B$20,2,1)),"null",VLOOKUP(A2384,calculos!$A$2:$B$20,2,1))</f>
        <v>11</v>
      </c>
      <c r="R2384" s="0" t="n">
        <f aca="false">IF(ISNA(VLOOKUP(C2384,calculos!$D$2:$E$1218,2,1)),"null",VLOOKUP(C2384,calculos!$D$2:$E$1218,2,1))</f>
        <v>704</v>
      </c>
      <c r="S2384" s="0" t="n">
        <f aca="false">IF(ISNA(VLOOKUP(D2384,calculos!$G$2:$H$1118,2,1)),"null",VLOOKUP(D2384,calculos!$G$2:$H$1118,2,1))</f>
        <v>68</v>
      </c>
      <c r="T2384" s="0" t="n">
        <f aca="false">IF(ISNA(VLOOKUP(E2384,calculos!$J$2:$K$220,2,1)),"null",VLOOKUP(E2384,calculos!$J$2:$K$220,2,1))</f>
        <v>125</v>
      </c>
      <c r="U2384" s="0" t="n">
        <f aca="false">IF(ISNA(VLOOKUP(F2384,calculos!$M$2:$N$658,2,1)),"null",VLOOKUP(F2384,calculos!$M$2:$N$658,2,1))</f>
        <v>400</v>
      </c>
      <c r="V2384" s="0" t="n">
        <f aca="false">IF(ISNA(VLOOKUP(J2384,calculos!$P$2:$Q$1711,2,1)),"null",VLOOKUP(J2384,calculos!$P$2:$Q$1711,2,1))</f>
        <v>1705</v>
      </c>
      <c r="W2384" s="0" t="n">
        <f aca="false">IF(ISNA(VLOOKUP(P2384,calculos!$S$2:$T$58,2,1)),"null",VLOOKUP(P2384,calculos!$S$2:$T$58,2,1))</f>
        <v>42</v>
      </c>
      <c r="X2384" s="0" t="str">
        <f aca="false">$X$1&amp;B2384&amp;"','"&amp;G2384&amp;"','"&amp;H2384&amp;"','"&amp;I2384&amp;"','"&amp;K2384&amp;"','"&amp;L2384&amp;"','"&amp;M2384&amp;"','"&amp;N2384&amp;"','"&amp;O2384&amp;"',"&amp;Q2384&amp;","&amp;R2384&amp;","&amp;S2384&amp;","&amp;T2384&amp;","&amp;U2384&amp;","&amp;V2384&amp;","&amp;W2384&amp;");"</f>
        <v>insert into servicio (id,fecha_entrega,serie,apertura,fecha_instalacion,garantia,mantenimiento,capacitacion,entrega_equipo,visita,id_empresa,id_hospital,id_equipo,id_marca,id_modelo,id_os,id_ingeniero) values (nextval('seq_servicio'),'','19.7.5139776','','24-09-2015','24-09-2013','','','','',11,704,68,125,400,1705,42);</v>
      </c>
    </row>
    <row r="2385" customFormat="false" ht="13.8" hidden="false" customHeight="false" outlineLevel="0" collapsed="false">
      <c r="A2385" s="10" t="s">
        <v>1091</v>
      </c>
      <c r="B2385" s="10"/>
      <c r="C2385" s="10" t="s">
        <v>569</v>
      </c>
      <c r="D2385" s="10" t="s">
        <v>2927</v>
      </c>
      <c r="E2385" s="8" t="s">
        <v>26</v>
      </c>
      <c r="F2385" s="8" t="s">
        <v>26</v>
      </c>
      <c r="G2385" s="10" t="s">
        <v>2934</v>
      </c>
      <c r="H2385" s="10"/>
      <c r="I2385" s="10" t="s">
        <v>1641</v>
      </c>
      <c r="J2385" s="8" t="s">
        <v>26</v>
      </c>
      <c r="K2385" s="10" t="s">
        <v>1642</v>
      </c>
      <c r="L2385" s="10"/>
      <c r="P2385" s="8" t="s">
        <v>26</v>
      </c>
      <c r="Q2385" s="0" t="n">
        <f aca="false">IF(ISNA(VLOOKUP(A2385,calculos!$A$2:$B$20,2,1)),"null",VLOOKUP(A2385,calculos!$A$2:$B$20,2,1))</f>
        <v>11</v>
      </c>
      <c r="R2385" s="0" t="n">
        <f aca="false">IF(ISNA(VLOOKUP(C2385,calculos!$D$2:$E$1218,2,1)),"null",VLOOKUP(C2385,calculos!$D$2:$E$1218,2,1))</f>
        <v>704</v>
      </c>
      <c r="S2385" s="0" t="n">
        <f aca="false">IF(ISNA(VLOOKUP(D2385,calculos!$G$2:$H$1118,2,1)),"null",VLOOKUP(D2385,calculos!$G$2:$H$1118,2,1))</f>
        <v>68</v>
      </c>
      <c r="T2385" s="0" t="n">
        <f aca="false">IF(ISNA(VLOOKUP(E2385,calculos!$J$2:$K$220,2,1)),"null",VLOOKUP(E2385,calculos!$J$2:$K$220,2,1))</f>
        <v>125</v>
      </c>
      <c r="U2385" s="0" t="n">
        <f aca="false">IF(ISNA(VLOOKUP(F2385,calculos!$M$2:$N$658,2,1)),"null",VLOOKUP(F2385,calculos!$M$2:$N$658,2,1))</f>
        <v>400</v>
      </c>
      <c r="V2385" s="0" t="n">
        <f aca="false">IF(ISNA(VLOOKUP(J2385,calculos!$P$2:$Q$1711,2,1)),"null",VLOOKUP(J2385,calculos!$P$2:$Q$1711,2,1))</f>
        <v>1705</v>
      </c>
      <c r="W2385" s="0" t="n">
        <f aca="false">IF(ISNA(VLOOKUP(P2385,calculos!$S$2:$T$58,2,1)),"null",VLOOKUP(P2385,calculos!$S$2:$T$58,2,1))</f>
        <v>42</v>
      </c>
      <c r="X2385" s="0" t="str">
        <f aca="false">$X$1&amp;B2385&amp;"','"&amp;G2385&amp;"','"&amp;H2385&amp;"','"&amp;I2385&amp;"','"&amp;K2385&amp;"','"&amp;L2385&amp;"','"&amp;M2385&amp;"','"&amp;N2385&amp;"','"&amp;O2385&amp;"',"&amp;Q2385&amp;","&amp;R2385&amp;","&amp;S2385&amp;","&amp;T2385&amp;","&amp;U2385&amp;","&amp;V2385&amp;","&amp;W2385&amp;");"</f>
        <v>insert into servicio (id,fecha_entrega,serie,apertura,fecha_instalacion,garantia,mantenimiento,capacitacion,entrega_equipo,visita,id_empresa,id_hospital,id_equipo,id_marca,id_modelo,id_os,id_ingeniero) values (nextval('seq_servicio'),'','19.7.5139778','','24-09-2015','24-09-2013','','','','',11,704,68,125,400,1705,42);</v>
      </c>
    </row>
    <row r="2386" customFormat="false" ht="13.8" hidden="false" customHeight="false" outlineLevel="0" collapsed="false">
      <c r="A2386" s="10" t="s">
        <v>1091</v>
      </c>
      <c r="B2386" s="10"/>
      <c r="C2386" s="10" t="s">
        <v>569</v>
      </c>
      <c r="D2386" s="10" t="s">
        <v>2927</v>
      </c>
      <c r="E2386" s="8" t="s">
        <v>26</v>
      </c>
      <c r="F2386" s="8" t="s">
        <v>26</v>
      </c>
      <c r="G2386" s="10" t="s">
        <v>2935</v>
      </c>
      <c r="H2386" s="10"/>
      <c r="I2386" s="10" t="s">
        <v>1641</v>
      </c>
      <c r="J2386" s="8" t="s">
        <v>26</v>
      </c>
      <c r="K2386" s="10" t="s">
        <v>1642</v>
      </c>
      <c r="L2386" s="10"/>
      <c r="P2386" s="8" t="s">
        <v>26</v>
      </c>
      <c r="Q2386" s="0" t="n">
        <f aca="false">IF(ISNA(VLOOKUP(A2386,calculos!$A$2:$B$20,2,1)),"null",VLOOKUP(A2386,calculos!$A$2:$B$20,2,1))</f>
        <v>11</v>
      </c>
      <c r="R2386" s="0" t="n">
        <f aca="false">IF(ISNA(VLOOKUP(C2386,calculos!$D$2:$E$1218,2,1)),"null",VLOOKUP(C2386,calculos!$D$2:$E$1218,2,1))</f>
        <v>704</v>
      </c>
      <c r="S2386" s="0" t="n">
        <f aca="false">IF(ISNA(VLOOKUP(D2386,calculos!$G$2:$H$1118,2,1)),"null",VLOOKUP(D2386,calculos!$G$2:$H$1118,2,1))</f>
        <v>68</v>
      </c>
      <c r="T2386" s="0" t="n">
        <f aca="false">IF(ISNA(VLOOKUP(E2386,calculos!$J$2:$K$220,2,1)),"null",VLOOKUP(E2386,calculos!$J$2:$K$220,2,1))</f>
        <v>125</v>
      </c>
      <c r="U2386" s="0" t="n">
        <f aca="false">IF(ISNA(VLOOKUP(F2386,calculos!$M$2:$N$658,2,1)),"null",VLOOKUP(F2386,calculos!$M$2:$N$658,2,1))</f>
        <v>400</v>
      </c>
      <c r="V2386" s="0" t="n">
        <f aca="false">IF(ISNA(VLOOKUP(J2386,calculos!$P$2:$Q$1711,2,1)),"null",VLOOKUP(J2386,calculos!$P$2:$Q$1711,2,1))</f>
        <v>1705</v>
      </c>
      <c r="W2386" s="0" t="n">
        <f aca="false">IF(ISNA(VLOOKUP(P2386,calculos!$S$2:$T$58,2,1)),"null",VLOOKUP(P2386,calculos!$S$2:$T$58,2,1))</f>
        <v>42</v>
      </c>
      <c r="X2386" s="0" t="str">
        <f aca="false">$X$1&amp;B2386&amp;"','"&amp;G2386&amp;"','"&amp;H2386&amp;"','"&amp;I2386&amp;"','"&amp;K2386&amp;"','"&amp;L2386&amp;"','"&amp;M2386&amp;"','"&amp;N2386&amp;"','"&amp;O2386&amp;"',"&amp;Q2386&amp;","&amp;R2386&amp;","&amp;S2386&amp;","&amp;T2386&amp;","&amp;U2386&amp;","&amp;V2386&amp;","&amp;W2386&amp;");"</f>
        <v>insert into servicio (id,fecha_entrega,serie,apertura,fecha_instalacion,garantia,mantenimiento,capacitacion,entrega_equipo,visita,id_empresa,id_hospital,id_equipo,id_marca,id_modelo,id_os,id_ingeniero) values (nextval('seq_servicio'),'','19.7.5139782','','24-09-2015','24-09-2013','','','','',11,704,68,125,400,1705,42);</v>
      </c>
    </row>
    <row r="2387" customFormat="false" ht="13.8" hidden="false" customHeight="false" outlineLevel="0" collapsed="false">
      <c r="A2387" s="10" t="s">
        <v>1091</v>
      </c>
      <c r="B2387" s="10"/>
      <c r="C2387" s="10" t="s">
        <v>569</v>
      </c>
      <c r="D2387" s="10" t="s">
        <v>2927</v>
      </c>
      <c r="E2387" s="8" t="s">
        <v>26</v>
      </c>
      <c r="F2387" s="8" t="s">
        <v>26</v>
      </c>
      <c r="G2387" s="10" t="s">
        <v>2936</v>
      </c>
      <c r="H2387" s="10"/>
      <c r="I2387" s="10" t="s">
        <v>1641</v>
      </c>
      <c r="J2387" s="8" t="s">
        <v>26</v>
      </c>
      <c r="K2387" s="10" t="s">
        <v>1642</v>
      </c>
      <c r="L2387" s="10"/>
      <c r="P2387" s="8" t="s">
        <v>26</v>
      </c>
      <c r="Q2387" s="0" t="n">
        <f aca="false">IF(ISNA(VLOOKUP(A2387,calculos!$A$2:$B$20,2,1)),"null",VLOOKUP(A2387,calculos!$A$2:$B$20,2,1))</f>
        <v>11</v>
      </c>
      <c r="R2387" s="0" t="n">
        <f aca="false">IF(ISNA(VLOOKUP(C2387,calculos!$D$2:$E$1218,2,1)),"null",VLOOKUP(C2387,calculos!$D$2:$E$1218,2,1))</f>
        <v>704</v>
      </c>
      <c r="S2387" s="0" t="n">
        <f aca="false">IF(ISNA(VLOOKUP(D2387,calculos!$G$2:$H$1118,2,1)),"null",VLOOKUP(D2387,calculos!$G$2:$H$1118,2,1))</f>
        <v>68</v>
      </c>
      <c r="T2387" s="0" t="n">
        <f aca="false">IF(ISNA(VLOOKUP(E2387,calculos!$J$2:$K$220,2,1)),"null",VLOOKUP(E2387,calculos!$J$2:$K$220,2,1))</f>
        <v>125</v>
      </c>
      <c r="U2387" s="0" t="n">
        <f aca="false">IF(ISNA(VLOOKUP(F2387,calculos!$M$2:$N$658,2,1)),"null",VLOOKUP(F2387,calculos!$M$2:$N$658,2,1))</f>
        <v>400</v>
      </c>
      <c r="V2387" s="0" t="n">
        <f aca="false">IF(ISNA(VLOOKUP(J2387,calculos!$P$2:$Q$1711,2,1)),"null",VLOOKUP(J2387,calculos!$P$2:$Q$1711,2,1))</f>
        <v>1705</v>
      </c>
      <c r="W2387" s="0" t="n">
        <f aca="false">IF(ISNA(VLOOKUP(P2387,calculos!$S$2:$T$58,2,1)),"null",VLOOKUP(P2387,calculos!$S$2:$T$58,2,1))</f>
        <v>42</v>
      </c>
      <c r="X2387" s="0" t="str">
        <f aca="false">$X$1&amp;B2387&amp;"','"&amp;G2387&amp;"','"&amp;H2387&amp;"','"&amp;I2387&amp;"','"&amp;K2387&amp;"','"&amp;L2387&amp;"','"&amp;M2387&amp;"','"&amp;N2387&amp;"','"&amp;O2387&amp;"',"&amp;Q2387&amp;","&amp;R2387&amp;","&amp;S2387&amp;","&amp;T2387&amp;","&amp;U2387&amp;","&amp;V2387&amp;","&amp;W2387&amp;");"</f>
        <v>insert into servicio (id,fecha_entrega,serie,apertura,fecha_instalacion,garantia,mantenimiento,capacitacion,entrega_equipo,visita,id_empresa,id_hospital,id_equipo,id_marca,id_modelo,id_os,id_ingeniero) values (nextval('seq_servicio'),'','19.7.5139783','','24-09-2015','24-09-2013','','','','',11,704,68,125,400,1705,42);</v>
      </c>
    </row>
    <row r="2388" customFormat="false" ht="13.8" hidden="false" customHeight="false" outlineLevel="0" collapsed="false">
      <c r="A2388" s="10" t="s">
        <v>23</v>
      </c>
      <c r="B2388" s="10"/>
      <c r="C2388" s="10" t="s">
        <v>2937</v>
      </c>
      <c r="D2388" s="10" t="s">
        <v>1267</v>
      </c>
      <c r="E2388" s="8" t="s">
        <v>26</v>
      </c>
      <c r="F2388" s="8" t="s">
        <v>26</v>
      </c>
      <c r="G2388" s="10" t="s">
        <v>2938</v>
      </c>
      <c r="H2388" s="10"/>
      <c r="I2388" s="10" t="s">
        <v>1456</v>
      </c>
      <c r="J2388" s="8" t="s">
        <v>26</v>
      </c>
      <c r="K2388" s="10" t="s">
        <v>1457</v>
      </c>
      <c r="L2388" s="10"/>
      <c r="P2388" s="8" t="s">
        <v>26</v>
      </c>
      <c r="Q2388" s="0" t="n">
        <f aca="false">IF(ISNA(VLOOKUP(A2388,calculos!$A$2:$B$20,2,1)),"null",VLOOKUP(A2388,calculos!$A$2:$B$20,2,1))</f>
        <v>12</v>
      </c>
      <c r="R2388" s="0" t="n">
        <f aca="false">IF(ISNA(VLOOKUP(C2388,calculos!$D$2:$E$1218,2,1)),"null",VLOOKUP(C2388,calculos!$D$2:$E$1218,2,1))</f>
        <v>1159</v>
      </c>
      <c r="S2388" s="0" t="n">
        <f aca="false">IF(ISNA(VLOOKUP(D2388,calculos!$G$2:$H$1118,2,1)),"null",VLOOKUP(D2388,calculos!$G$2:$H$1118,2,1))</f>
        <v>690</v>
      </c>
      <c r="T2388" s="0" t="n">
        <f aca="false">IF(ISNA(VLOOKUP(E2388,calculos!$J$2:$K$220,2,1)),"null",VLOOKUP(E2388,calculos!$J$2:$K$220,2,1))</f>
        <v>125</v>
      </c>
      <c r="U2388" s="0" t="n">
        <f aca="false">IF(ISNA(VLOOKUP(F2388,calculos!$M$2:$N$658,2,1)),"null",VLOOKUP(F2388,calculos!$M$2:$N$658,2,1))</f>
        <v>400</v>
      </c>
      <c r="V2388" s="0" t="n">
        <f aca="false">IF(ISNA(VLOOKUP(J2388,calculos!$P$2:$Q$1711,2,1)),"null",VLOOKUP(J2388,calculos!$P$2:$Q$1711,2,1))</f>
        <v>1705</v>
      </c>
      <c r="W2388" s="0" t="n">
        <f aca="false">IF(ISNA(VLOOKUP(P2388,calculos!$S$2:$T$58,2,1)),"null",VLOOKUP(P2388,calculos!$S$2:$T$58,2,1))</f>
        <v>42</v>
      </c>
      <c r="X2388" s="0" t="str">
        <f aca="false">$X$1&amp;B2388&amp;"','"&amp;G2388&amp;"','"&amp;H2388&amp;"','"&amp;I2388&amp;"','"&amp;K2388&amp;"','"&amp;L2388&amp;"','"&amp;M2388&amp;"','"&amp;N2388&amp;"','"&amp;O2388&amp;"',"&amp;Q2388&amp;","&amp;R2388&amp;","&amp;S2388&amp;","&amp;T2388&amp;","&amp;U2388&amp;","&amp;V2388&amp;","&amp;W2388&amp;");"</f>
        <v>insert into servicio (id,fecha_entrega,serie,apertura,fecha_instalacion,garantia,mantenimiento,capacitacion,entrega_equipo,visita,id_empresa,id_hospital,id_equipo,id_marca,id_modelo,id_os,id_ingeniero) values (nextval('seq_servicio'),'','19-1603A-11','','30-05-2015','30-05-2013','','','','',12,1159,690,125,400,1705,42);</v>
      </c>
    </row>
    <row r="2389" customFormat="false" ht="13.8" hidden="false" customHeight="false" outlineLevel="0" collapsed="false">
      <c r="A2389" s="10" t="s">
        <v>23</v>
      </c>
      <c r="B2389" s="10"/>
      <c r="C2389" s="10" t="s">
        <v>584</v>
      </c>
      <c r="D2389" s="10" t="s">
        <v>1471</v>
      </c>
      <c r="E2389" s="8" t="s">
        <v>26</v>
      </c>
      <c r="F2389" s="8" t="s">
        <v>26</v>
      </c>
      <c r="G2389" s="10" t="s">
        <v>2939</v>
      </c>
      <c r="H2389" s="10"/>
      <c r="I2389" s="10" t="s">
        <v>1456</v>
      </c>
      <c r="J2389" s="8" t="s">
        <v>26</v>
      </c>
      <c r="K2389" s="10" t="s">
        <v>1457</v>
      </c>
      <c r="L2389" s="10"/>
      <c r="P2389" s="8" t="s">
        <v>26</v>
      </c>
      <c r="Q2389" s="0" t="n">
        <f aca="false">IF(ISNA(VLOOKUP(A2389,calculos!$A$2:$B$20,2,1)),"null",VLOOKUP(A2389,calculos!$A$2:$B$20,2,1))</f>
        <v>12</v>
      </c>
      <c r="R2389" s="0" t="n">
        <f aca="false">IF(ISNA(VLOOKUP(C2389,calculos!$D$2:$E$1218,2,1)),"null",VLOOKUP(C2389,calculos!$D$2:$E$1218,2,1))</f>
        <v>774</v>
      </c>
      <c r="S2389" s="0" t="n">
        <f aca="false">IF(ISNA(VLOOKUP(D2389,calculos!$G$2:$H$1118,2,1)),"null",VLOOKUP(D2389,calculos!$G$2:$H$1118,2,1))</f>
        <v>346</v>
      </c>
      <c r="T2389" s="0" t="n">
        <f aca="false">IF(ISNA(VLOOKUP(E2389,calculos!$J$2:$K$220,2,1)),"null",VLOOKUP(E2389,calculos!$J$2:$K$220,2,1))</f>
        <v>125</v>
      </c>
      <c r="U2389" s="0" t="n">
        <f aca="false">IF(ISNA(VLOOKUP(F2389,calculos!$M$2:$N$658,2,1)),"null",VLOOKUP(F2389,calculos!$M$2:$N$658,2,1))</f>
        <v>400</v>
      </c>
      <c r="V2389" s="0" t="n">
        <f aca="false">IF(ISNA(VLOOKUP(J2389,calculos!$P$2:$Q$1711,2,1)),"null",VLOOKUP(J2389,calculos!$P$2:$Q$1711,2,1))</f>
        <v>1705</v>
      </c>
      <c r="W2389" s="0" t="n">
        <f aca="false">IF(ISNA(VLOOKUP(P2389,calculos!$S$2:$T$58,2,1)),"null",VLOOKUP(P2389,calculos!$S$2:$T$58,2,1))</f>
        <v>42</v>
      </c>
      <c r="X2389" s="0" t="str">
        <f aca="false">$X$1&amp;B2389&amp;"','"&amp;G2389&amp;"','"&amp;H2389&amp;"','"&amp;I2389&amp;"','"&amp;K2389&amp;"','"&amp;L2389&amp;"','"&amp;M2389&amp;"','"&amp;N2389&amp;"','"&amp;O2389&amp;"',"&amp;Q2389&amp;","&amp;R2389&amp;","&amp;S2389&amp;","&amp;T2389&amp;","&amp;U2389&amp;","&amp;V2389&amp;","&amp;W2389&amp;");"</f>
        <v>insert into servicio (id,fecha_entrega,serie,apertura,fecha_instalacion,garantia,mantenimiento,capacitacion,entrega_equipo,visita,id_empresa,id_hospital,id_equipo,id_marca,id_modelo,id_os,id_ingeniero) values (nextval('seq_servicio'),'','2 ESTETO LEGARIA','','30-05-2015','30-05-2013','','','','',12,774,346,125,400,1705,42);</v>
      </c>
    </row>
    <row r="2390" customFormat="false" ht="13.8" hidden="false" customHeight="false" outlineLevel="0" collapsed="false">
      <c r="A2390" s="10" t="s">
        <v>23</v>
      </c>
      <c r="B2390" s="10"/>
      <c r="C2390" s="10" t="s">
        <v>113</v>
      </c>
      <c r="D2390" s="10" t="s">
        <v>1471</v>
      </c>
      <c r="E2390" s="8" t="s">
        <v>26</v>
      </c>
      <c r="F2390" s="8" t="s">
        <v>26</v>
      </c>
      <c r="G2390" s="10" t="s">
        <v>2940</v>
      </c>
      <c r="H2390" s="10"/>
      <c r="I2390" s="10" t="s">
        <v>1456</v>
      </c>
      <c r="J2390" s="8" t="s">
        <v>26</v>
      </c>
      <c r="K2390" s="10" t="s">
        <v>1457</v>
      </c>
      <c r="L2390" s="10"/>
      <c r="P2390" s="8" t="s">
        <v>26</v>
      </c>
      <c r="Q2390" s="0" t="n">
        <f aca="false">IF(ISNA(VLOOKUP(A2390,calculos!$A$2:$B$20,2,1)),"null",VLOOKUP(A2390,calculos!$A$2:$B$20,2,1))</f>
        <v>12</v>
      </c>
      <c r="R2390" s="0" t="n">
        <f aca="false">IF(ISNA(VLOOKUP(C2390,calculos!$D$2:$E$1218,2,1)),"null",VLOOKUP(C2390,calculos!$D$2:$E$1218,2,1))</f>
        <v>775</v>
      </c>
      <c r="S2390" s="0" t="n">
        <f aca="false">IF(ISNA(VLOOKUP(D2390,calculos!$G$2:$H$1118,2,1)),"null",VLOOKUP(D2390,calculos!$G$2:$H$1118,2,1))</f>
        <v>346</v>
      </c>
      <c r="T2390" s="0" t="n">
        <f aca="false">IF(ISNA(VLOOKUP(E2390,calculos!$J$2:$K$220,2,1)),"null",VLOOKUP(E2390,calculos!$J$2:$K$220,2,1))</f>
        <v>125</v>
      </c>
      <c r="U2390" s="0" t="n">
        <f aca="false">IF(ISNA(VLOOKUP(F2390,calculos!$M$2:$N$658,2,1)),"null",VLOOKUP(F2390,calculos!$M$2:$N$658,2,1))</f>
        <v>400</v>
      </c>
      <c r="V2390" s="0" t="n">
        <f aca="false">IF(ISNA(VLOOKUP(J2390,calculos!$P$2:$Q$1711,2,1)),"null",VLOOKUP(J2390,calculos!$P$2:$Q$1711,2,1))</f>
        <v>1705</v>
      </c>
      <c r="W2390" s="0" t="n">
        <f aca="false">IF(ISNA(VLOOKUP(P2390,calculos!$S$2:$T$58,2,1)),"null",VLOOKUP(P2390,calculos!$S$2:$T$58,2,1))</f>
        <v>42</v>
      </c>
      <c r="X2390" s="0" t="str">
        <f aca="false">$X$1&amp;B2390&amp;"','"&amp;G2390&amp;"','"&amp;H2390&amp;"','"&amp;I2390&amp;"','"&amp;K2390&amp;"','"&amp;L2390&amp;"','"&amp;M2390&amp;"','"&amp;N2390&amp;"','"&amp;O2390&amp;"',"&amp;Q2390&amp;","&amp;R2390&amp;","&amp;S2390&amp;","&amp;T2390&amp;","&amp;U2390&amp;","&amp;V2390&amp;","&amp;W2390&amp;");"</f>
        <v>insert into servicio (id,fecha_entrega,serie,apertura,fecha_instalacion,garantia,mantenimiento,capacitacion,entrega_equipo,visita,id_empresa,id_hospital,id_equipo,id_marca,id_modelo,id_os,id_ingeniero) values (nextval('seq_servicio'),'','2 ESTETO. MOCTEZUMA','','30-05-2015','30-05-2013','','','','',12,775,346,125,400,1705,42);</v>
      </c>
    </row>
    <row r="2391" customFormat="false" ht="13.8" hidden="false" customHeight="false" outlineLevel="0" collapsed="false">
      <c r="A2391" s="10" t="s">
        <v>23</v>
      </c>
      <c r="B2391" s="10"/>
      <c r="C2391" s="10" t="s">
        <v>118</v>
      </c>
      <c r="D2391" s="10" t="s">
        <v>1471</v>
      </c>
      <c r="E2391" s="8" t="s">
        <v>26</v>
      </c>
      <c r="F2391" s="8" t="s">
        <v>26</v>
      </c>
      <c r="G2391" s="10" t="s">
        <v>2941</v>
      </c>
      <c r="H2391" s="10"/>
      <c r="I2391" s="10" t="s">
        <v>1456</v>
      </c>
      <c r="J2391" s="8" t="s">
        <v>26</v>
      </c>
      <c r="K2391" s="10" t="s">
        <v>1457</v>
      </c>
      <c r="L2391" s="10"/>
      <c r="P2391" s="8" t="s">
        <v>26</v>
      </c>
      <c r="Q2391" s="0" t="n">
        <f aca="false">IF(ISNA(VLOOKUP(A2391,calculos!$A$2:$B$20,2,1)),"null",VLOOKUP(A2391,calculos!$A$2:$B$20,2,1))</f>
        <v>12</v>
      </c>
      <c r="R2391" s="0" t="n">
        <f aca="false">IF(ISNA(VLOOKUP(C2391,calculos!$D$2:$E$1218,2,1)),"null",VLOOKUP(C2391,calculos!$D$2:$E$1218,2,1))</f>
        <v>776</v>
      </c>
      <c r="S2391" s="0" t="n">
        <f aca="false">IF(ISNA(VLOOKUP(D2391,calculos!$G$2:$H$1118,2,1)),"null",VLOOKUP(D2391,calculos!$G$2:$H$1118,2,1))</f>
        <v>346</v>
      </c>
      <c r="T2391" s="0" t="n">
        <f aca="false">IF(ISNA(VLOOKUP(E2391,calculos!$J$2:$K$220,2,1)),"null",VLOOKUP(E2391,calculos!$J$2:$K$220,2,1))</f>
        <v>125</v>
      </c>
      <c r="U2391" s="0" t="n">
        <f aca="false">IF(ISNA(VLOOKUP(F2391,calculos!$M$2:$N$658,2,1)),"null",VLOOKUP(F2391,calculos!$M$2:$N$658,2,1))</f>
        <v>400</v>
      </c>
      <c r="V2391" s="0" t="n">
        <f aca="false">IF(ISNA(VLOOKUP(J2391,calculos!$P$2:$Q$1711,2,1)),"null",VLOOKUP(J2391,calculos!$P$2:$Q$1711,2,1))</f>
        <v>1705</v>
      </c>
      <c r="W2391" s="0" t="n">
        <f aca="false">IF(ISNA(VLOOKUP(P2391,calculos!$S$2:$T$58,2,1)),"null",VLOOKUP(P2391,calculos!$S$2:$T$58,2,1))</f>
        <v>42</v>
      </c>
      <c r="X2391" s="0" t="str">
        <f aca="false">$X$1&amp;B2391&amp;"','"&amp;G2391&amp;"','"&amp;H2391&amp;"','"&amp;I2391&amp;"','"&amp;K2391&amp;"','"&amp;L2391&amp;"','"&amp;M2391&amp;"','"&amp;N2391&amp;"','"&amp;O2391&amp;"',"&amp;Q2391&amp;","&amp;R2391&amp;","&amp;S2391&amp;","&amp;T2391&amp;","&amp;U2391&amp;","&amp;V2391&amp;","&amp;W2391&amp;");"</f>
        <v>insert into servicio (id,fecha_entrega,serie,apertura,fecha_instalacion,garantia,mantenimiento,capacitacion,entrega_equipo,visita,id_empresa,id_hospital,id_equipo,id_marca,id_modelo,id_os,id_ingeniero) values (nextval('seq_servicio'),'','2 ESTETO. PERALVILLO','','30-05-2015','30-05-2013','','','','',12,776,346,125,400,1705,42);</v>
      </c>
    </row>
    <row r="2392" customFormat="false" ht="13.8" hidden="false" customHeight="false" outlineLevel="0" collapsed="false">
      <c r="A2392" s="10" t="s">
        <v>23</v>
      </c>
      <c r="B2392" s="10"/>
      <c r="C2392" s="10" t="s">
        <v>576</v>
      </c>
      <c r="D2392" s="10" t="s">
        <v>1471</v>
      </c>
      <c r="E2392" s="8" t="s">
        <v>26</v>
      </c>
      <c r="F2392" s="8" t="s">
        <v>26</v>
      </c>
      <c r="G2392" s="10" t="s">
        <v>2942</v>
      </c>
      <c r="H2392" s="10"/>
      <c r="I2392" s="10" t="s">
        <v>1456</v>
      </c>
      <c r="J2392" s="8" t="s">
        <v>26</v>
      </c>
      <c r="K2392" s="10" t="s">
        <v>1457</v>
      </c>
      <c r="L2392" s="10"/>
      <c r="P2392" s="8" t="s">
        <v>26</v>
      </c>
      <c r="Q2392" s="0" t="n">
        <f aca="false">IF(ISNA(VLOOKUP(A2392,calculos!$A$2:$B$20,2,1)),"null",VLOOKUP(A2392,calculos!$A$2:$B$20,2,1))</f>
        <v>12</v>
      </c>
      <c r="R2392" s="0" t="n">
        <f aca="false">IF(ISNA(VLOOKUP(C2392,calculos!$D$2:$E$1218,2,1)),"null",VLOOKUP(C2392,calculos!$D$2:$E$1218,2,1))</f>
        <v>768</v>
      </c>
      <c r="S2392" s="0" t="n">
        <f aca="false">IF(ISNA(VLOOKUP(D2392,calculos!$G$2:$H$1118,2,1)),"null",VLOOKUP(D2392,calculos!$G$2:$H$1118,2,1))</f>
        <v>346</v>
      </c>
      <c r="T2392" s="0" t="n">
        <f aca="false">IF(ISNA(VLOOKUP(E2392,calculos!$J$2:$K$220,2,1)),"null",VLOOKUP(E2392,calculos!$J$2:$K$220,2,1))</f>
        <v>125</v>
      </c>
      <c r="U2392" s="0" t="n">
        <f aca="false">IF(ISNA(VLOOKUP(F2392,calculos!$M$2:$N$658,2,1)),"null",VLOOKUP(F2392,calculos!$M$2:$N$658,2,1))</f>
        <v>400</v>
      </c>
      <c r="V2392" s="0" t="n">
        <f aca="false">IF(ISNA(VLOOKUP(J2392,calculos!$P$2:$Q$1711,2,1)),"null",VLOOKUP(J2392,calculos!$P$2:$Q$1711,2,1))</f>
        <v>1705</v>
      </c>
      <c r="W2392" s="0" t="n">
        <f aca="false">IF(ISNA(VLOOKUP(P2392,calculos!$S$2:$T$58,2,1)),"null",VLOOKUP(P2392,calculos!$S$2:$T$58,2,1))</f>
        <v>42</v>
      </c>
      <c r="X2392" s="0" t="str">
        <f aca="false">$X$1&amp;B2392&amp;"','"&amp;G2392&amp;"','"&amp;H2392&amp;"','"&amp;I2392&amp;"','"&amp;K2392&amp;"','"&amp;L2392&amp;"','"&amp;M2392&amp;"','"&amp;N2392&amp;"','"&amp;O2392&amp;"',"&amp;Q2392&amp;","&amp;R2392&amp;","&amp;S2392&amp;","&amp;T2392&amp;","&amp;U2392&amp;","&amp;V2392&amp;","&amp;W2392&amp;");"</f>
        <v>insert into servicio (id,fecha_entrega,serie,apertura,fecha_instalacion,garantia,mantenimiento,capacitacion,entrega_equipo,visita,id_empresa,id_hospital,id_equipo,id_marca,id_modelo,id_os,id_ingeniero) values (nextval('seq_servicio'),'','2 ESTETOS AZCAPOTZALCO','','30-05-2015','30-05-2013','','','','',12,768,346,125,400,1705,42);</v>
      </c>
    </row>
    <row r="2393" customFormat="false" ht="13.8" hidden="false" customHeight="false" outlineLevel="0" collapsed="false">
      <c r="A2393" s="10" t="s">
        <v>23</v>
      </c>
      <c r="B2393" s="10"/>
      <c r="C2393" s="10" t="s">
        <v>2692</v>
      </c>
      <c r="D2393" s="10" t="s">
        <v>1471</v>
      </c>
      <c r="E2393" s="8" t="s">
        <v>26</v>
      </c>
      <c r="F2393" s="8" t="s">
        <v>26</v>
      </c>
      <c r="G2393" s="10" t="s">
        <v>2943</v>
      </c>
      <c r="H2393" s="10"/>
      <c r="I2393" s="10" t="s">
        <v>1473</v>
      </c>
      <c r="J2393" s="8" t="s">
        <v>26</v>
      </c>
      <c r="K2393" s="10" t="s">
        <v>1474</v>
      </c>
      <c r="L2393" s="10"/>
      <c r="P2393" s="8" t="s">
        <v>26</v>
      </c>
      <c r="Q2393" s="0" t="n">
        <f aca="false">IF(ISNA(VLOOKUP(A2393,calculos!$A$2:$B$20,2,1)),"null",VLOOKUP(A2393,calculos!$A$2:$B$20,2,1))</f>
        <v>12</v>
      </c>
      <c r="R2393" s="0" t="n">
        <f aca="false">IF(ISNA(VLOOKUP(C2393,calculos!$D$2:$E$1218,2,1)),"null",VLOOKUP(C2393,calculos!$D$2:$E$1218,2,1))</f>
        <v>548</v>
      </c>
      <c r="S2393" s="0" t="n">
        <f aca="false">IF(ISNA(VLOOKUP(D2393,calculos!$G$2:$H$1118,2,1)),"null",VLOOKUP(D2393,calculos!$G$2:$H$1118,2,1))</f>
        <v>346</v>
      </c>
      <c r="T2393" s="0" t="n">
        <f aca="false">IF(ISNA(VLOOKUP(E2393,calculos!$J$2:$K$220,2,1)),"null",VLOOKUP(E2393,calculos!$J$2:$K$220,2,1))</f>
        <v>125</v>
      </c>
      <c r="U2393" s="0" t="n">
        <f aca="false">IF(ISNA(VLOOKUP(F2393,calculos!$M$2:$N$658,2,1)),"null",VLOOKUP(F2393,calculos!$M$2:$N$658,2,1))</f>
        <v>400</v>
      </c>
      <c r="V2393" s="0" t="n">
        <f aca="false">IF(ISNA(VLOOKUP(J2393,calculos!$P$2:$Q$1711,2,1)),"null",VLOOKUP(J2393,calculos!$P$2:$Q$1711,2,1))</f>
        <v>1705</v>
      </c>
      <c r="W2393" s="0" t="n">
        <f aca="false">IF(ISNA(VLOOKUP(P2393,calculos!$S$2:$T$58,2,1)),"null",VLOOKUP(P2393,calculos!$S$2:$T$58,2,1))</f>
        <v>42</v>
      </c>
      <c r="X2393" s="0" t="str">
        <f aca="false">$X$1&amp;B2393&amp;"','"&amp;G2393&amp;"','"&amp;H2393&amp;"','"&amp;I2393&amp;"','"&amp;K2393&amp;"','"&amp;L2393&amp;"','"&amp;M2393&amp;"','"&amp;N2393&amp;"','"&amp;O2393&amp;"',"&amp;Q2393&amp;","&amp;R2393&amp;","&amp;S2393&amp;","&amp;T2393&amp;","&amp;U2393&amp;","&amp;V2393&amp;","&amp;W2393&amp;");"</f>
        <v>insert into servicio (id,fecha_entrega,serie,apertura,fecha_instalacion,garantia,mantenimiento,capacitacion,entrega_equipo,visita,id_empresa,id_hospital,id_equipo,id_marca,id_modelo,id_os,id_ingeniero) values (nextval('seq_servicio'),'','2 ESTETOS ENRIQUE CABRERA','','04-06-2015','04-06-2013','','','','',12,548,346,125,400,1705,42);</v>
      </c>
    </row>
    <row r="2394" customFormat="false" ht="13.8" hidden="false" customHeight="false" outlineLevel="0" collapsed="false">
      <c r="A2394" s="10" t="s">
        <v>23</v>
      </c>
      <c r="B2394" s="10"/>
      <c r="C2394" s="10" t="s">
        <v>717</v>
      </c>
      <c r="D2394" s="10" t="s">
        <v>1471</v>
      </c>
      <c r="E2394" s="8" t="s">
        <v>26</v>
      </c>
      <c r="F2394" s="8" t="s">
        <v>26</v>
      </c>
      <c r="G2394" s="10" t="s">
        <v>2944</v>
      </c>
      <c r="H2394" s="10"/>
      <c r="I2394" s="10" t="s">
        <v>1473</v>
      </c>
      <c r="J2394" s="8" t="s">
        <v>26</v>
      </c>
      <c r="K2394" s="10" t="s">
        <v>1474</v>
      </c>
      <c r="L2394" s="10"/>
      <c r="P2394" s="8" t="s">
        <v>26</v>
      </c>
      <c r="Q2394" s="0" t="n">
        <f aca="false">IF(ISNA(VLOOKUP(A2394,calculos!$A$2:$B$20,2,1)),"null",VLOOKUP(A2394,calculos!$A$2:$B$20,2,1))</f>
        <v>12</v>
      </c>
      <c r="R2394" s="0" t="n">
        <f aca="false">IF(ISNA(VLOOKUP(C2394,calculos!$D$2:$E$1218,2,1)),"null",VLOOKUP(C2394,calculos!$D$2:$E$1218,2,1))</f>
        <v>575</v>
      </c>
      <c r="S2394" s="0" t="n">
        <f aca="false">IF(ISNA(VLOOKUP(D2394,calculos!$G$2:$H$1118,2,1)),"null",VLOOKUP(D2394,calculos!$G$2:$H$1118,2,1))</f>
        <v>346</v>
      </c>
      <c r="T2394" s="0" t="n">
        <f aca="false">IF(ISNA(VLOOKUP(E2394,calculos!$J$2:$K$220,2,1)),"null",VLOOKUP(E2394,calculos!$J$2:$K$220,2,1))</f>
        <v>125</v>
      </c>
      <c r="U2394" s="0" t="n">
        <f aca="false">IF(ISNA(VLOOKUP(F2394,calculos!$M$2:$N$658,2,1)),"null",VLOOKUP(F2394,calculos!$M$2:$N$658,2,1))</f>
        <v>400</v>
      </c>
      <c r="V2394" s="0" t="n">
        <f aca="false">IF(ISNA(VLOOKUP(J2394,calculos!$P$2:$Q$1711,2,1)),"null",VLOOKUP(J2394,calculos!$P$2:$Q$1711,2,1))</f>
        <v>1705</v>
      </c>
      <c r="W2394" s="0" t="n">
        <f aca="false">IF(ISNA(VLOOKUP(P2394,calculos!$S$2:$T$58,2,1)),"null",VLOOKUP(P2394,calculos!$S$2:$T$58,2,1))</f>
        <v>42</v>
      </c>
      <c r="X2394" s="0" t="str">
        <f aca="false">$X$1&amp;B2394&amp;"','"&amp;G2394&amp;"','"&amp;H2394&amp;"','"&amp;I2394&amp;"','"&amp;K2394&amp;"','"&amp;L2394&amp;"','"&amp;M2394&amp;"','"&amp;N2394&amp;"','"&amp;O2394&amp;"',"&amp;Q2394&amp;","&amp;R2394&amp;","&amp;S2394&amp;","&amp;T2394&amp;","&amp;U2394&amp;","&amp;V2394&amp;","&amp;W2394&amp;");"</f>
        <v>insert into servicio (id,fecha_entrega,serie,apertura,fecha_instalacion,garantia,mantenimiento,capacitacion,entrega_equipo,visita,id_empresa,id_hospital,id_equipo,id_marca,id_modelo,id_os,id_ingeniero) values (nextval('seq_servicio'),'','2 ESTETOS GRAL VILLA','','04-06-2015','04-06-2013','','','','',12,575,346,125,400,1705,42);</v>
      </c>
    </row>
    <row r="2395" customFormat="false" ht="13.8" hidden="false" customHeight="false" outlineLevel="0" collapsed="false">
      <c r="A2395" s="10" t="s">
        <v>23</v>
      </c>
      <c r="B2395" s="10"/>
      <c r="C2395" s="10" t="s">
        <v>2617</v>
      </c>
      <c r="D2395" s="10" t="s">
        <v>1471</v>
      </c>
      <c r="E2395" s="8" t="s">
        <v>26</v>
      </c>
      <c r="F2395" s="8" t="s">
        <v>26</v>
      </c>
      <c r="G2395" s="10" t="s">
        <v>2945</v>
      </c>
      <c r="H2395" s="10"/>
      <c r="I2395" s="10" t="s">
        <v>1473</v>
      </c>
      <c r="J2395" s="8" t="s">
        <v>26</v>
      </c>
      <c r="K2395" s="10" t="s">
        <v>1474</v>
      </c>
      <c r="L2395" s="10"/>
      <c r="P2395" s="8" t="s">
        <v>26</v>
      </c>
      <c r="Q2395" s="0" t="n">
        <f aca="false">IF(ISNA(VLOOKUP(A2395,calculos!$A$2:$B$20,2,1)),"null",VLOOKUP(A2395,calculos!$A$2:$B$20,2,1))</f>
        <v>12</v>
      </c>
      <c r="R2395" s="0" t="n">
        <f aca="false">IF(ISNA(VLOOKUP(C2395,calculos!$D$2:$E$1218,2,1)),"null",VLOOKUP(C2395,calculos!$D$2:$E$1218,2,1))</f>
        <v>570</v>
      </c>
      <c r="S2395" s="0" t="n">
        <f aca="false">IF(ISNA(VLOOKUP(D2395,calculos!$G$2:$H$1118,2,1)),"null",VLOOKUP(D2395,calculos!$G$2:$H$1118,2,1))</f>
        <v>346</v>
      </c>
      <c r="T2395" s="0" t="n">
        <f aca="false">IF(ISNA(VLOOKUP(E2395,calculos!$J$2:$K$220,2,1)),"null",VLOOKUP(E2395,calculos!$J$2:$K$220,2,1))</f>
        <v>125</v>
      </c>
      <c r="U2395" s="0" t="n">
        <f aca="false">IF(ISNA(VLOOKUP(F2395,calculos!$M$2:$N$658,2,1)),"null",VLOOKUP(F2395,calculos!$M$2:$N$658,2,1))</f>
        <v>400</v>
      </c>
      <c r="V2395" s="0" t="n">
        <f aca="false">IF(ISNA(VLOOKUP(J2395,calculos!$P$2:$Q$1711,2,1)),"null",VLOOKUP(J2395,calculos!$P$2:$Q$1711,2,1))</f>
        <v>1705</v>
      </c>
      <c r="W2395" s="0" t="n">
        <f aca="false">IF(ISNA(VLOOKUP(P2395,calculos!$S$2:$T$58,2,1)),"null",VLOOKUP(P2395,calculos!$S$2:$T$58,2,1))</f>
        <v>42</v>
      </c>
      <c r="X2395" s="0" t="str">
        <f aca="false">$X$1&amp;B2395&amp;"','"&amp;G2395&amp;"','"&amp;H2395&amp;"','"&amp;I2395&amp;"','"&amp;K2395&amp;"','"&amp;L2395&amp;"','"&amp;M2395&amp;"','"&amp;N2395&amp;"','"&amp;O2395&amp;"',"&amp;Q2395&amp;","&amp;R2395&amp;","&amp;S2395&amp;","&amp;T2395&amp;","&amp;U2395&amp;","&amp;V2395&amp;","&amp;W2395&amp;");"</f>
        <v>insert into servicio (id,fecha_entrega,serie,apertura,fecha_instalacion,garantia,mantenimiento,capacitacion,entrega_equipo,visita,id_empresa,id_hospital,id_equipo,id_marca,id_modelo,id_os,id_ingeniero) values (nextval('seq_servicio'),'','2 ESTETOS GRAL. IZTAPALAPA','','04-06-2015','04-06-2013','','','','',12,570,346,125,400,1705,42);</v>
      </c>
    </row>
    <row r="2396" customFormat="false" ht="13.8" hidden="false" customHeight="false" outlineLevel="0" collapsed="false">
      <c r="A2396" s="10" t="s">
        <v>23</v>
      </c>
      <c r="B2396" s="10"/>
      <c r="C2396" s="10" t="s">
        <v>507</v>
      </c>
      <c r="D2396" s="10" t="s">
        <v>1471</v>
      </c>
      <c r="E2396" s="8" t="s">
        <v>26</v>
      </c>
      <c r="F2396" s="8" t="s">
        <v>26</v>
      </c>
      <c r="G2396" s="10" t="s">
        <v>2946</v>
      </c>
      <c r="H2396" s="10"/>
      <c r="I2396" s="10" t="s">
        <v>1473</v>
      </c>
      <c r="J2396" s="8" t="s">
        <v>26</v>
      </c>
      <c r="K2396" s="10" t="s">
        <v>1474</v>
      </c>
      <c r="L2396" s="10"/>
      <c r="P2396" s="8" t="s">
        <v>26</v>
      </c>
      <c r="Q2396" s="0" t="n">
        <f aca="false">IF(ISNA(VLOOKUP(A2396,calculos!$A$2:$B$20,2,1)),"null",VLOOKUP(A2396,calculos!$A$2:$B$20,2,1))</f>
        <v>12</v>
      </c>
      <c r="R2396" s="0" t="n">
        <f aca="false">IF(ISNA(VLOOKUP(C2396,calculos!$D$2:$E$1218,2,1)),"null",VLOOKUP(C2396,calculos!$D$2:$E$1218,2,1))</f>
        <v>546</v>
      </c>
      <c r="S2396" s="0" t="n">
        <f aca="false">IF(ISNA(VLOOKUP(D2396,calculos!$G$2:$H$1118,2,1)),"null",VLOOKUP(D2396,calculos!$G$2:$H$1118,2,1))</f>
        <v>346</v>
      </c>
      <c r="T2396" s="0" t="n">
        <f aca="false">IF(ISNA(VLOOKUP(E2396,calculos!$J$2:$K$220,2,1)),"null",VLOOKUP(E2396,calculos!$J$2:$K$220,2,1))</f>
        <v>125</v>
      </c>
      <c r="U2396" s="0" t="n">
        <f aca="false">IF(ISNA(VLOOKUP(F2396,calculos!$M$2:$N$658,2,1)),"null",VLOOKUP(F2396,calculos!$M$2:$N$658,2,1))</f>
        <v>400</v>
      </c>
      <c r="V2396" s="0" t="n">
        <f aca="false">IF(ISNA(VLOOKUP(J2396,calculos!$P$2:$Q$1711,2,1)),"null",VLOOKUP(J2396,calculos!$P$2:$Q$1711,2,1))</f>
        <v>1705</v>
      </c>
      <c r="W2396" s="0" t="n">
        <f aca="false">IF(ISNA(VLOOKUP(P2396,calculos!$S$2:$T$58,2,1)),"null",VLOOKUP(P2396,calculos!$S$2:$T$58,2,1))</f>
        <v>42</v>
      </c>
      <c r="X2396" s="0" t="str">
        <f aca="false">$X$1&amp;B2396&amp;"','"&amp;G2396&amp;"','"&amp;H2396&amp;"','"&amp;I2396&amp;"','"&amp;K2396&amp;"','"&amp;L2396&amp;"','"&amp;M2396&amp;"','"&amp;N2396&amp;"','"&amp;O2396&amp;"',"&amp;Q2396&amp;","&amp;R2396&amp;","&amp;S2396&amp;","&amp;T2396&amp;","&amp;U2396&amp;","&amp;V2396&amp;","&amp;W2396&amp;");"</f>
        <v>insert into servicio (id,fecha_entrega,serie,apertura,fecha_instalacion,garantia,mantenimiento,capacitacion,entrega_equipo,visita,id_empresa,id_hospital,id_equipo,id_marca,id_modelo,id_os,id_ingeniero) values (nextval('seq_servicio'),'','2 ESTETOS GREGORIO SALAS','','04-06-2015','04-06-2013','','','','',12,546,346,125,400,1705,42);</v>
      </c>
    </row>
    <row r="2397" customFormat="false" ht="13.8" hidden="false" customHeight="false" outlineLevel="0" collapsed="false">
      <c r="A2397" s="10" t="s">
        <v>23</v>
      </c>
      <c r="B2397" s="10"/>
      <c r="C2397" s="10" t="s">
        <v>475</v>
      </c>
      <c r="D2397" s="10" t="s">
        <v>1471</v>
      </c>
      <c r="E2397" s="8" t="s">
        <v>26</v>
      </c>
      <c r="F2397" s="8" t="s">
        <v>26</v>
      </c>
      <c r="G2397" s="10" t="s">
        <v>2947</v>
      </c>
      <c r="H2397" s="10"/>
      <c r="I2397" s="10" t="s">
        <v>1456</v>
      </c>
      <c r="J2397" s="8" t="s">
        <v>26</v>
      </c>
      <c r="K2397" s="10" t="s">
        <v>1457</v>
      </c>
      <c r="L2397" s="10"/>
      <c r="P2397" s="8" t="s">
        <v>26</v>
      </c>
      <c r="Q2397" s="0" t="n">
        <f aca="false">IF(ISNA(VLOOKUP(A2397,calculos!$A$2:$B$20,2,1)),"null",VLOOKUP(A2397,calculos!$A$2:$B$20,2,1))</f>
        <v>12</v>
      </c>
      <c r="R2397" s="0" t="n">
        <f aca="false">IF(ISNA(VLOOKUP(C2397,calculos!$D$2:$E$1218,2,1)),"null",VLOOKUP(C2397,calculos!$D$2:$E$1218,2,1))</f>
        <v>771</v>
      </c>
      <c r="S2397" s="0" t="n">
        <f aca="false">IF(ISNA(VLOOKUP(D2397,calculos!$G$2:$H$1118,2,1)),"null",VLOOKUP(D2397,calculos!$G$2:$H$1118,2,1))</f>
        <v>346</v>
      </c>
      <c r="T2397" s="0" t="n">
        <f aca="false">IF(ISNA(VLOOKUP(E2397,calculos!$J$2:$K$220,2,1)),"null",VLOOKUP(E2397,calculos!$J$2:$K$220,2,1))</f>
        <v>125</v>
      </c>
      <c r="U2397" s="0" t="n">
        <f aca="false">IF(ISNA(VLOOKUP(F2397,calculos!$M$2:$N$658,2,1)),"null",VLOOKUP(F2397,calculos!$M$2:$N$658,2,1))</f>
        <v>400</v>
      </c>
      <c r="V2397" s="0" t="n">
        <f aca="false">IF(ISNA(VLOOKUP(J2397,calculos!$P$2:$Q$1711,2,1)),"null",VLOOKUP(J2397,calculos!$P$2:$Q$1711,2,1))</f>
        <v>1705</v>
      </c>
      <c r="W2397" s="0" t="n">
        <f aca="false">IF(ISNA(VLOOKUP(P2397,calculos!$S$2:$T$58,2,1)),"null",VLOOKUP(P2397,calculos!$S$2:$T$58,2,1))</f>
        <v>42</v>
      </c>
      <c r="X2397" s="0" t="str">
        <f aca="false">$X$1&amp;B2397&amp;"','"&amp;G2397&amp;"','"&amp;H2397&amp;"','"&amp;I2397&amp;"','"&amp;K2397&amp;"','"&amp;L2397&amp;"','"&amp;M2397&amp;"','"&amp;N2397&amp;"','"&amp;O2397&amp;"',"&amp;Q2397&amp;","&amp;R2397&amp;","&amp;S2397&amp;","&amp;T2397&amp;","&amp;U2397&amp;","&amp;V2397&amp;","&amp;W2397&amp;");"</f>
        <v>insert into servicio (id,fecha_entrega,serie,apertura,fecha_instalacion,garantia,mantenimiento,capacitacion,entrega_equipo,visita,id_empresa,id_hospital,id_equipo,id_marca,id_modelo,id_os,id_ingeniero) values (nextval('seq_servicio'),'','2 ESTETOS IZTACALCO','','30-05-2015','30-05-2013','','','','',12,771,346,125,400,1705,42);</v>
      </c>
    </row>
    <row r="2398" customFormat="false" ht="13.8" hidden="false" customHeight="false" outlineLevel="0" collapsed="false">
      <c r="A2398" s="10" t="s">
        <v>23</v>
      </c>
      <c r="B2398" s="10"/>
      <c r="C2398" s="10" t="s">
        <v>2617</v>
      </c>
      <c r="D2398" s="10" t="s">
        <v>1471</v>
      </c>
      <c r="E2398" s="8" t="s">
        <v>26</v>
      </c>
      <c r="F2398" s="8" t="s">
        <v>26</v>
      </c>
      <c r="G2398" s="10" t="s">
        <v>2948</v>
      </c>
      <c r="H2398" s="10"/>
      <c r="I2398" s="10" t="s">
        <v>1456</v>
      </c>
      <c r="J2398" s="8" t="s">
        <v>26</v>
      </c>
      <c r="K2398" s="10" t="s">
        <v>1457</v>
      </c>
      <c r="L2398" s="10"/>
      <c r="P2398" s="8" t="s">
        <v>26</v>
      </c>
      <c r="Q2398" s="0" t="n">
        <f aca="false">IF(ISNA(VLOOKUP(A2398,calculos!$A$2:$B$20,2,1)),"null",VLOOKUP(A2398,calculos!$A$2:$B$20,2,1))</f>
        <v>12</v>
      </c>
      <c r="R2398" s="0" t="n">
        <f aca="false">IF(ISNA(VLOOKUP(C2398,calculos!$D$2:$E$1218,2,1)),"null",VLOOKUP(C2398,calculos!$D$2:$E$1218,2,1))</f>
        <v>570</v>
      </c>
      <c r="S2398" s="0" t="n">
        <f aca="false">IF(ISNA(VLOOKUP(D2398,calculos!$G$2:$H$1118,2,1)),"null",VLOOKUP(D2398,calculos!$G$2:$H$1118,2,1))</f>
        <v>346</v>
      </c>
      <c r="T2398" s="0" t="n">
        <f aca="false">IF(ISNA(VLOOKUP(E2398,calculos!$J$2:$K$220,2,1)),"null",VLOOKUP(E2398,calculos!$J$2:$K$220,2,1))</f>
        <v>125</v>
      </c>
      <c r="U2398" s="0" t="n">
        <f aca="false">IF(ISNA(VLOOKUP(F2398,calculos!$M$2:$N$658,2,1)),"null",VLOOKUP(F2398,calculos!$M$2:$N$658,2,1))</f>
        <v>400</v>
      </c>
      <c r="V2398" s="0" t="n">
        <f aca="false">IF(ISNA(VLOOKUP(J2398,calculos!$P$2:$Q$1711,2,1)),"null",VLOOKUP(J2398,calculos!$P$2:$Q$1711,2,1))</f>
        <v>1705</v>
      </c>
      <c r="W2398" s="0" t="n">
        <f aca="false">IF(ISNA(VLOOKUP(P2398,calculos!$S$2:$T$58,2,1)),"null",VLOOKUP(P2398,calculos!$S$2:$T$58,2,1))</f>
        <v>42</v>
      </c>
      <c r="X2398" s="0" t="str">
        <f aca="false">$X$1&amp;B2398&amp;"','"&amp;G2398&amp;"','"&amp;H2398&amp;"','"&amp;I2398&amp;"','"&amp;K2398&amp;"','"&amp;L2398&amp;"','"&amp;M2398&amp;"','"&amp;N2398&amp;"','"&amp;O2398&amp;"',"&amp;Q2398&amp;","&amp;R2398&amp;","&amp;S2398&amp;","&amp;T2398&amp;","&amp;U2398&amp;","&amp;V2398&amp;","&amp;W2398&amp;");"</f>
        <v>insert into servicio (id,fecha_entrega,serie,apertura,fecha_instalacion,garantia,mantenimiento,capacitacion,entrega_equipo,visita,id_empresa,id_hospital,id_equipo,id_marca,id_modelo,id_os,id_ingeniero) values (nextval('seq_servicio'),'','2 ESTETOS IZTAPALAPA','','30-05-2015','30-05-2013','','','','',12,570,346,125,400,1705,42);</v>
      </c>
    </row>
    <row r="2399" customFormat="false" ht="13.8" hidden="false" customHeight="false" outlineLevel="0" collapsed="false">
      <c r="A2399" s="10" t="s">
        <v>23</v>
      </c>
      <c r="B2399" s="10"/>
      <c r="C2399" s="10" t="s">
        <v>756</v>
      </c>
      <c r="D2399" s="10" t="s">
        <v>1471</v>
      </c>
      <c r="E2399" s="8" t="s">
        <v>26</v>
      </c>
      <c r="F2399" s="8" t="s">
        <v>26</v>
      </c>
      <c r="G2399" s="10" t="s">
        <v>2949</v>
      </c>
      <c r="H2399" s="10"/>
      <c r="I2399" s="10" t="s">
        <v>1473</v>
      </c>
      <c r="J2399" s="8" t="s">
        <v>26</v>
      </c>
      <c r="K2399" s="10" t="s">
        <v>1474</v>
      </c>
      <c r="L2399" s="10"/>
      <c r="P2399" s="8" t="s">
        <v>26</v>
      </c>
      <c r="Q2399" s="0" t="n">
        <f aca="false">IF(ISNA(VLOOKUP(A2399,calculos!$A$2:$B$20,2,1)),"null",VLOOKUP(A2399,calculos!$A$2:$B$20,2,1))</f>
        <v>12</v>
      </c>
      <c r="R2399" s="0" t="n">
        <f aca="false">IF(ISNA(VLOOKUP(C2399,calculos!$D$2:$E$1218,2,1)),"null",VLOOKUP(C2399,calculos!$D$2:$E$1218,2,1))</f>
        <v>607</v>
      </c>
      <c r="S2399" s="0" t="n">
        <f aca="false">IF(ISNA(VLOOKUP(D2399,calculos!$G$2:$H$1118,2,1)),"null",VLOOKUP(D2399,calculos!$G$2:$H$1118,2,1))</f>
        <v>346</v>
      </c>
      <c r="T2399" s="0" t="n">
        <f aca="false">IF(ISNA(VLOOKUP(E2399,calculos!$J$2:$K$220,2,1)),"null",VLOOKUP(E2399,calculos!$J$2:$K$220,2,1))</f>
        <v>125</v>
      </c>
      <c r="U2399" s="0" t="n">
        <f aca="false">IF(ISNA(VLOOKUP(F2399,calculos!$M$2:$N$658,2,1)),"null",VLOOKUP(F2399,calculos!$M$2:$N$658,2,1))</f>
        <v>400</v>
      </c>
      <c r="V2399" s="0" t="n">
        <f aca="false">IF(ISNA(VLOOKUP(J2399,calculos!$P$2:$Q$1711,2,1)),"null",VLOOKUP(J2399,calculos!$P$2:$Q$1711,2,1))</f>
        <v>1705</v>
      </c>
      <c r="W2399" s="0" t="n">
        <f aca="false">IF(ISNA(VLOOKUP(P2399,calculos!$S$2:$T$58,2,1)),"null",VLOOKUP(P2399,calculos!$S$2:$T$58,2,1))</f>
        <v>42</v>
      </c>
      <c r="X2399" s="0" t="str">
        <f aca="false">$X$1&amp;B2399&amp;"','"&amp;G2399&amp;"','"&amp;H2399&amp;"','"&amp;I2399&amp;"','"&amp;K2399&amp;"','"&amp;L2399&amp;"','"&amp;M2399&amp;"','"&amp;N2399&amp;"','"&amp;O2399&amp;"',"&amp;Q2399&amp;","&amp;R2399&amp;","&amp;S2399&amp;","&amp;T2399&amp;","&amp;U2399&amp;","&amp;V2399&amp;","&amp;W2399&amp;");"</f>
        <v>insert into servicio (id,fecha_entrega,serie,apertura,fecha_instalacion,garantia,mantenimiento,capacitacion,entrega_equipo,visita,id_empresa,id_hospital,id_equipo,id_marca,id_modelo,id_os,id_ingeniero) values (nextval('seq_servicio'),'','2 ESTETOS RUBEN LE','','04-06-2015','04-06-2013','','','','',12,607,346,125,400,1705,42);</v>
      </c>
    </row>
    <row r="2400" customFormat="false" ht="13.8" hidden="false" customHeight="false" outlineLevel="0" collapsed="false">
      <c r="A2400" s="10" t="s">
        <v>23</v>
      </c>
      <c r="B2400" s="10"/>
      <c r="C2400" s="10" t="s">
        <v>296</v>
      </c>
      <c r="D2400" s="10" t="s">
        <v>1471</v>
      </c>
      <c r="E2400" s="8" t="s">
        <v>26</v>
      </c>
      <c r="F2400" s="8" t="s">
        <v>26</v>
      </c>
      <c r="G2400" s="10" t="s">
        <v>2950</v>
      </c>
      <c r="H2400" s="10"/>
      <c r="I2400" s="10" t="s">
        <v>1456</v>
      </c>
      <c r="J2400" s="8" t="s">
        <v>26</v>
      </c>
      <c r="K2400" s="10" t="s">
        <v>1457</v>
      </c>
      <c r="L2400" s="10"/>
      <c r="P2400" s="8" t="s">
        <v>26</v>
      </c>
      <c r="Q2400" s="0" t="n">
        <f aca="false">IF(ISNA(VLOOKUP(A2400,calculos!$A$2:$B$20,2,1)),"null",VLOOKUP(A2400,calculos!$A$2:$B$20,2,1))</f>
        <v>12</v>
      </c>
      <c r="R2400" s="0" t="n">
        <f aca="false">IF(ISNA(VLOOKUP(C2400,calculos!$D$2:$E$1218,2,1)),"null",VLOOKUP(C2400,calculos!$D$2:$E$1218,2,1))</f>
        <v>779</v>
      </c>
      <c r="S2400" s="0" t="n">
        <f aca="false">IF(ISNA(VLOOKUP(D2400,calculos!$G$2:$H$1118,2,1)),"null",VLOOKUP(D2400,calculos!$G$2:$H$1118,2,1))</f>
        <v>346</v>
      </c>
      <c r="T2400" s="0" t="n">
        <f aca="false">IF(ISNA(VLOOKUP(E2400,calculos!$J$2:$K$220,2,1)),"null",VLOOKUP(E2400,calculos!$J$2:$K$220,2,1))</f>
        <v>125</v>
      </c>
      <c r="U2400" s="0" t="n">
        <f aca="false">IF(ISNA(VLOOKUP(F2400,calculos!$M$2:$N$658,2,1)),"null",VLOOKUP(F2400,calculos!$M$2:$N$658,2,1))</f>
        <v>400</v>
      </c>
      <c r="V2400" s="0" t="n">
        <f aca="false">IF(ISNA(VLOOKUP(J2400,calculos!$P$2:$Q$1711,2,1)),"null",VLOOKUP(J2400,calculos!$P$2:$Q$1711,2,1))</f>
        <v>1705</v>
      </c>
      <c r="W2400" s="0" t="n">
        <f aca="false">IF(ISNA(VLOOKUP(P2400,calculos!$S$2:$T$58,2,1)),"null",VLOOKUP(P2400,calculos!$S$2:$T$58,2,1))</f>
        <v>42</v>
      </c>
      <c r="X2400" s="0" t="str">
        <f aca="false">$X$1&amp;B2400&amp;"','"&amp;G2400&amp;"','"&amp;H2400&amp;"','"&amp;I2400&amp;"','"&amp;K2400&amp;"','"&amp;L2400&amp;"','"&amp;M2400&amp;"','"&amp;N2400&amp;"','"&amp;O2400&amp;"',"&amp;Q2400&amp;","&amp;R2400&amp;","&amp;S2400&amp;","&amp;T2400&amp;","&amp;U2400&amp;","&amp;V2400&amp;","&amp;W2400&amp;");"</f>
        <v>insert into servicio (id,fecha_entrega,serie,apertura,fecha_instalacion,garantia,mantenimiento,capacitacion,entrega_equipo,visita,id_empresa,id_hospital,id_equipo,id_marca,id_modelo,id_os,id_ingeniero) values (nextval('seq_servicio'),'','2 ESTETOS XOCHIMILCO','','30-05-2015','30-05-2013','','','','',12,779,346,125,400,1705,42);</v>
      </c>
    </row>
    <row r="2401" customFormat="false" ht="13.8" hidden="false" customHeight="false" outlineLevel="0" collapsed="false">
      <c r="A2401" s="10" t="s">
        <v>23</v>
      </c>
      <c r="B2401" s="10"/>
      <c r="C2401" s="10" t="s">
        <v>899</v>
      </c>
      <c r="D2401" s="10" t="s">
        <v>1471</v>
      </c>
      <c r="E2401" s="8" t="s">
        <v>26</v>
      </c>
      <c r="F2401" s="8" t="s">
        <v>26</v>
      </c>
      <c r="G2401" s="10" t="s">
        <v>2951</v>
      </c>
      <c r="H2401" s="10"/>
      <c r="I2401" s="10" t="s">
        <v>1456</v>
      </c>
      <c r="J2401" s="8" t="s">
        <v>26</v>
      </c>
      <c r="K2401" s="10" t="s">
        <v>1457</v>
      </c>
      <c r="L2401" s="10"/>
      <c r="P2401" s="8" t="s">
        <v>26</v>
      </c>
      <c r="Q2401" s="0" t="n">
        <f aca="false">IF(ISNA(VLOOKUP(A2401,calculos!$A$2:$B$20,2,1)),"null",VLOOKUP(A2401,calculos!$A$2:$B$20,2,1))</f>
        <v>12</v>
      </c>
      <c r="R2401" s="0" t="n">
        <f aca="false">IF(ISNA(VLOOKUP(C2401,calculos!$D$2:$E$1218,2,1)),"null",VLOOKUP(C2401,calculos!$D$2:$E$1218,2,1))</f>
        <v>778</v>
      </c>
      <c r="S2401" s="0" t="n">
        <f aca="false">IF(ISNA(VLOOKUP(D2401,calculos!$G$2:$H$1118,2,1)),"null",VLOOKUP(D2401,calculos!$G$2:$H$1118,2,1))</f>
        <v>346</v>
      </c>
      <c r="T2401" s="0" t="n">
        <f aca="false">IF(ISNA(VLOOKUP(E2401,calculos!$J$2:$K$220,2,1)),"null",VLOOKUP(E2401,calculos!$J$2:$K$220,2,1))</f>
        <v>125</v>
      </c>
      <c r="U2401" s="0" t="n">
        <f aca="false">IF(ISNA(VLOOKUP(F2401,calculos!$M$2:$N$658,2,1)),"null",VLOOKUP(F2401,calculos!$M$2:$N$658,2,1))</f>
        <v>400</v>
      </c>
      <c r="V2401" s="0" t="n">
        <f aca="false">IF(ISNA(VLOOKUP(J2401,calculos!$P$2:$Q$1711,2,1)),"null",VLOOKUP(J2401,calculos!$P$2:$Q$1711,2,1))</f>
        <v>1705</v>
      </c>
      <c r="W2401" s="0" t="n">
        <f aca="false">IF(ISNA(VLOOKUP(P2401,calculos!$S$2:$T$58,2,1)),"null",VLOOKUP(P2401,calculos!$S$2:$T$58,2,1))</f>
        <v>42</v>
      </c>
      <c r="X2401" s="0" t="str">
        <f aca="false">$X$1&amp;B2401&amp;"','"&amp;G2401&amp;"','"&amp;H2401&amp;"','"&amp;I2401&amp;"','"&amp;K2401&amp;"','"&amp;L2401&amp;"','"&amp;M2401&amp;"','"&amp;N2401&amp;"','"&amp;O2401&amp;"',"&amp;Q2401&amp;","&amp;R2401&amp;","&amp;S2401&amp;","&amp;T2401&amp;","&amp;U2401&amp;","&amp;V2401&amp;","&amp;W2401&amp;");"</f>
        <v>insert into servicio (id,fecha_entrega,serie,apertura,fecha_instalacion,garantia,mantenimiento,capacitacion,entrega_equipo,visita,id_empresa,id_hospital,id_equipo,id_marca,id_modelo,id_os,id_ingeniero) values (nextval('seq_servicio'),'','2 NEG. TACUBAYA','','30-05-2015','30-05-2013','','','','',12,778,346,125,400,1705,42);</v>
      </c>
    </row>
    <row r="2402" customFormat="false" ht="13.8" hidden="false" customHeight="false" outlineLevel="0" collapsed="false">
      <c r="A2402" s="10" t="s">
        <v>23</v>
      </c>
      <c r="B2402" s="10"/>
      <c r="C2402" s="10" t="s">
        <v>2952</v>
      </c>
      <c r="D2402" s="10" t="s">
        <v>2953</v>
      </c>
      <c r="E2402" s="8" t="s">
        <v>26</v>
      </c>
      <c r="F2402" s="8" t="s">
        <v>26</v>
      </c>
      <c r="G2402" s="10" t="s">
        <v>2954</v>
      </c>
      <c r="H2402" s="10"/>
      <c r="I2402" s="10" t="s">
        <v>1935</v>
      </c>
      <c r="J2402" s="8" t="s">
        <v>26</v>
      </c>
      <c r="K2402" s="10" t="s">
        <v>976</v>
      </c>
      <c r="L2402" s="10"/>
      <c r="P2402" s="8" t="s">
        <v>26</v>
      </c>
      <c r="Q2402" s="0" t="n">
        <f aca="false">IF(ISNA(VLOOKUP(A2402,calculos!$A$2:$B$20,2,1)),"null",VLOOKUP(A2402,calculos!$A$2:$B$20,2,1))</f>
        <v>12</v>
      </c>
      <c r="R2402" s="0" t="n">
        <f aca="false">IF(ISNA(VLOOKUP(C2402,calculos!$D$2:$E$1218,2,1)),"null",VLOOKUP(C2402,calculos!$D$2:$E$1218,2,1))</f>
        <v>906</v>
      </c>
      <c r="S2402" s="0" t="n">
        <f aca="false">IF(ISNA(VLOOKUP(D2402,calculos!$G$2:$H$1118,2,1)),"null",VLOOKUP(D2402,calculos!$G$2:$H$1118,2,1))</f>
        <v>34</v>
      </c>
      <c r="T2402" s="0" t="n">
        <f aca="false">IF(ISNA(VLOOKUP(E2402,calculos!$J$2:$K$220,2,1)),"null",VLOOKUP(E2402,calculos!$J$2:$K$220,2,1))</f>
        <v>125</v>
      </c>
      <c r="U2402" s="0" t="n">
        <f aca="false">IF(ISNA(VLOOKUP(F2402,calculos!$M$2:$N$658,2,1)),"null",VLOOKUP(F2402,calculos!$M$2:$N$658,2,1))</f>
        <v>400</v>
      </c>
      <c r="V2402" s="0" t="n">
        <f aca="false">IF(ISNA(VLOOKUP(J2402,calculos!$P$2:$Q$1711,2,1)),"null",VLOOKUP(J2402,calculos!$P$2:$Q$1711,2,1))</f>
        <v>1705</v>
      </c>
      <c r="W2402" s="0" t="n">
        <f aca="false">IF(ISNA(VLOOKUP(P2402,calculos!$S$2:$T$58,2,1)),"null",VLOOKUP(P2402,calculos!$S$2:$T$58,2,1))</f>
        <v>42</v>
      </c>
      <c r="X2402" s="0" t="str">
        <f aca="false">$X$1&amp;B2402&amp;"','"&amp;G2402&amp;"','"&amp;H2402&amp;"','"&amp;I2402&amp;"','"&amp;K2402&amp;"','"&amp;L2402&amp;"','"&amp;M2402&amp;"','"&amp;N2402&amp;"','"&amp;O2402&amp;"',"&amp;Q2402&amp;","&amp;R2402&amp;","&amp;S2402&amp;","&amp;T2402&amp;","&amp;U2402&amp;","&amp;V2402&amp;","&amp;W2402&amp;");"</f>
        <v>insert into servicio (id,fecha_entrega,serie,apertura,fecha_instalacion,garantia,mantenimiento,capacitacion,entrega_equipo,visita,id_empresa,id_hospital,id_equipo,id_marca,id_modelo,id_os,id_ingeniero) values (nextval('seq_servicio'),'','21 PIEZAS N/S','','23-04-2016','24-04-2014','','','','',12,906,34,125,400,1705,42);</v>
      </c>
    </row>
    <row r="2403" customFormat="false" ht="13.8" hidden="false" customHeight="false" outlineLevel="0" collapsed="false">
      <c r="A2403" s="10" t="s">
        <v>23</v>
      </c>
      <c r="B2403" s="10"/>
      <c r="C2403" s="10" t="s">
        <v>2563</v>
      </c>
      <c r="D2403" s="10" t="s">
        <v>2955</v>
      </c>
      <c r="E2403" s="8" t="s">
        <v>26</v>
      </c>
      <c r="F2403" s="8" t="s">
        <v>26</v>
      </c>
      <c r="G2403" s="10" t="s">
        <v>2956</v>
      </c>
      <c r="H2403" s="10"/>
      <c r="I2403" s="10" t="s">
        <v>2957</v>
      </c>
      <c r="J2403" s="8" t="s">
        <v>26</v>
      </c>
      <c r="K2403" s="10" t="s">
        <v>2958</v>
      </c>
      <c r="L2403" s="10"/>
      <c r="P2403" s="8" t="s">
        <v>26</v>
      </c>
      <c r="Q2403" s="0" t="n">
        <f aca="false">IF(ISNA(VLOOKUP(A2403,calculos!$A$2:$B$20,2,1)),"null",VLOOKUP(A2403,calculos!$A$2:$B$20,2,1))</f>
        <v>12</v>
      </c>
      <c r="R2403" s="0" t="n">
        <f aca="false">IF(ISNA(VLOOKUP(C2403,calculos!$D$2:$E$1218,2,1)),"null",VLOOKUP(C2403,calculos!$D$2:$E$1218,2,1))</f>
        <v>1161</v>
      </c>
      <c r="S2403" s="0" t="n">
        <f aca="false">IF(ISNA(VLOOKUP(D2403,calculos!$G$2:$H$1118,2,1)),"null",VLOOKUP(D2403,calculos!$G$2:$H$1118,2,1))</f>
        <v>956</v>
      </c>
      <c r="T2403" s="0" t="n">
        <f aca="false">IF(ISNA(VLOOKUP(E2403,calculos!$J$2:$K$220,2,1)),"null",VLOOKUP(E2403,calculos!$J$2:$K$220,2,1))</f>
        <v>125</v>
      </c>
      <c r="U2403" s="0" t="n">
        <f aca="false">IF(ISNA(VLOOKUP(F2403,calculos!$M$2:$N$658,2,1)),"null",VLOOKUP(F2403,calculos!$M$2:$N$658,2,1))</f>
        <v>400</v>
      </c>
      <c r="V2403" s="0" t="n">
        <f aca="false">IF(ISNA(VLOOKUP(J2403,calculos!$P$2:$Q$1711,2,1)),"null",VLOOKUP(J2403,calculos!$P$2:$Q$1711,2,1))</f>
        <v>1705</v>
      </c>
      <c r="W2403" s="0" t="n">
        <f aca="false">IF(ISNA(VLOOKUP(P2403,calculos!$S$2:$T$58,2,1)),"null",VLOOKUP(P2403,calculos!$S$2:$T$58,2,1))</f>
        <v>42</v>
      </c>
      <c r="X2403" s="0" t="str">
        <f aca="false">$X$1&amp;B2403&amp;"','"&amp;G2403&amp;"','"&amp;H2403&amp;"','"&amp;I2403&amp;"','"&amp;K2403&amp;"','"&amp;L2403&amp;"','"&amp;M2403&amp;"','"&amp;N2403&amp;"','"&amp;O2403&amp;"',"&amp;Q2403&amp;","&amp;R2403&amp;","&amp;S2403&amp;","&amp;T2403&amp;","&amp;U2403&amp;","&amp;V2403&amp;","&amp;W2403&amp;");"</f>
        <v>insert into servicio (id,fecha_entrega,serie,apertura,fecha_instalacion,garantia,mantenimiento,capacitacion,entrega_equipo,visita,id_empresa,id_hospital,id_equipo,id_marca,id_modelo,id_os,id_ingeniero) values (nextval('seq_servicio'),'','24 LAMPARAS EN CONSULTORIO','','29-10-2015','29-10-2013','','','','',12,1161,956,125,400,1705,42);</v>
      </c>
    </row>
    <row r="2404" customFormat="false" ht="13.8" hidden="false" customHeight="false" outlineLevel="0" collapsed="false">
      <c r="A2404" s="10" t="s">
        <v>23</v>
      </c>
      <c r="B2404" s="10"/>
      <c r="C2404" s="10" t="s">
        <v>2959</v>
      </c>
      <c r="D2404" s="10" t="s">
        <v>2960</v>
      </c>
      <c r="E2404" s="8" t="s">
        <v>26</v>
      </c>
      <c r="F2404" s="8" t="s">
        <v>26</v>
      </c>
      <c r="G2404" s="10" t="s">
        <v>2961</v>
      </c>
      <c r="H2404" s="10"/>
      <c r="I2404" s="10" t="s">
        <v>2553</v>
      </c>
      <c r="J2404" s="8" t="s">
        <v>26</v>
      </c>
      <c r="K2404" s="10" t="s">
        <v>2554</v>
      </c>
      <c r="L2404" s="10"/>
      <c r="P2404" s="8" t="s">
        <v>26</v>
      </c>
      <c r="Q2404" s="0" t="n">
        <f aca="false">IF(ISNA(VLOOKUP(A2404,calculos!$A$2:$B$20,2,1)),"null",VLOOKUP(A2404,calculos!$A$2:$B$20,2,1))</f>
        <v>12</v>
      </c>
      <c r="R2404" s="0" t="n">
        <f aca="false">IF(ISNA(VLOOKUP(C2404,calculos!$D$2:$E$1218,2,1)),"null",VLOOKUP(C2404,calculos!$D$2:$E$1218,2,1))</f>
        <v>170</v>
      </c>
      <c r="S2404" s="0" t="n">
        <f aca="false">IF(ISNA(VLOOKUP(D2404,calculos!$G$2:$H$1118,2,1)),"null",VLOOKUP(D2404,calculos!$G$2:$H$1118,2,1))</f>
        <v>691</v>
      </c>
      <c r="T2404" s="0" t="n">
        <f aca="false">IF(ISNA(VLOOKUP(E2404,calculos!$J$2:$K$220,2,1)),"null",VLOOKUP(E2404,calculos!$J$2:$K$220,2,1))</f>
        <v>125</v>
      </c>
      <c r="U2404" s="0" t="n">
        <f aca="false">IF(ISNA(VLOOKUP(F2404,calculos!$M$2:$N$658,2,1)),"null",VLOOKUP(F2404,calculos!$M$2:$N$658,2,1))</f>
        <v>400</v>
      </c>
      <c r="V2404" s="0" t="n">
        <f aca="false">IF(ISNA(VLOOKUP(J2404,calculos!$P$2:$Q$1711,2,1)),"null",VLOOKUP(J2404,calculos!$P$2:$Q$1711,2,1))</f>
        <v>1705</v>
      </c>
      <c r="W2404" s="0" t="n">
        <f aca="false">IF(ISNA(VLOOKUP(P2404,calculos!$S$2:$T$58,2,1)),"null",VLOOKUP(P2404,calculos!$S$2:$T$58,2,1))</f>
        <v>42</v>
      </c>
      <c r="X2404" s="0" t="str">
        <f aca="false">$X$1&amp;B2404&amp;"','"&amp;G2404&amp;"','"&amp;H2404&amp;"','"&amp;I2404&amp;"','"&amp;K2404&amp;"','"&amp;L2404&amp;"','"&amp;M2404&amp;"','"&amp;N2404&amp;"','"&amp;O2404&amp;"',"&amp;Q2404&amp;","&amp;R2404&amp;","&amp;S2404&amp;","&amp;T2404&amp;","&amp;U2404&amp;","&amp;V2404&amp;","&amp;W2404&amp;");"</f>
        <v>insert into servicio (id,fecha_entrega,serie,apertura,fecha_instalacion,garantia,mantenimiento,capacitacion,entrega_equipo,visita,id_empresa,id_hospital,id_equipo,id_marca,id_modelo,id_os,id_ingeniero) values (nextval('seq_servicio'),'','2511-09','','30-12-2001','00-01-2000','','','','',12,170,691,125,400,1705,42);</v>
      </c>
    </row>
    <row r="2405" customFormat="false" ht="13.8" hidden="false" customHeight="false" outlineLevel="0" collapsed="false">
      <c r="A2405" s="10" t="s">
        <v>23</v>
      </c>
      <c r="B2405" s="10"/>
      <c r="C2405" s="10" t="s">
        <v>2962</v>
      </c>
      <c r="D2405" s="10" t="s">
        <v>30</v>
      </c>
      <c r="E2405" s="8" t="s">
        <v>26</v>
      </c>
      <c r="F2405" s="8" t="s">
        <v>26</v>
      </c>
      <c r="G2405" s="10" t="s">
        <v>2963</v>
      </c>
      <c r="H2405" s="10"/>
      <c r="I2405" s="10" t="s">
        <v>1841</v>
      </c>
      <c r="J2405" s="8" t="s">
        <v>26</v>
      </c>
      <c r="K2405" s="10" t="s">
        <v>2964</v>
      </c>
      <c r="L2405" s="10"/>
      <c r="P2405" s="8" t="s">
        <v>26</v>
      </c>
      <c r="Q2405" s="0" t="n">
        <f aca="false">IF(ISNA(VLOOKUP(A2405,calculos!$A$2:$B$20,2,1)),"null",VLOOKUP(A2405,calculos!$A$2:$B$20,2,1))</f>
        <v>12</v>
      </c>
      <c r="R2405" s="0" t="n">
        <f aca="false">IF(ISNA(VLOOKUP(C2405,calculos!$D$2:$E$1218,2,1)),"null",VLOOKUP(C2405,calculos!$D$2:$E$1218,2,1))</f>
        <v>870</v>
      </c>
      <c r="S2405" s="0" t="n">
        <f aca="false">IF(ISNA(VLOOKUP(D2405,calculos!$G$2:$H$1118,2,1)),"null",VLOOKUP(D2405,calculos!$G$2:$H$1118,2,1))</f>
        <v>297</v>
      </c>
      <c r="T2405" s="0" t="n">
        <f aca="false">IF(ISNA(VLOOKUP(E2405,calculos!$J$2:$K$220,2,1)),"null",VLOOKUP(E2405,calculos!$J$2:$K$220,2,1))</f>
        <v>125</v>
      </c>
      <c r="U2405" s="0" t="n">
        <f aca="false">IF(ISNA(VLOOKUP(F2405,calculos!$M$2:$N$658,2,1)),"null",VLOOKUP(F2405,calculos!$M$2:$N$658,2,1))</f>
        <v>400</v>
      </c>
      <c r="V2405" s="0" t="n">
        <f aca="false">IF(ISNA(VLOOKUP(J2405,calculos!$P$2:$Q$1711,2,1)),"null",VLOOKUP(J2405,calculos!$P$2:$Q$1711,2,1))</f>
        <v>1705</v>
      </c>
      <c r="W2405" s="0" t="n">
        <f aca="false">IF(ISNA(VLOOKUP(P2405,calculos!$S$2:$T$58,2,1)),"null",VLOOKUP(P2405,calculos!$S$2:$T$58,2,1))</f>
        <v>42</v>
      </c>
      <c r="X2405" s="0" t="str">
        <f aca="false">$X$1&amp;B2405&amp;"','"&amp;G2405&amp;"','"&amp;H2405&amp;"','"&amp;I2405&amp;"','"&amp;K2405&amp;"','"&amp;L2405&amp;"','"&amp;M2405&amp;"','"&amp;N2405&amp;"','"&amp;O2405&amp;"',"&amp;Q2405&amp;","&amp;R2405&amp;","&amp;S2405&amp;","&amp;T2405&amp;","&amp;U2405&amp;","&amp;V2405&amp;","&amp;W2405&amp;");"</f>
        <v>insert into servicio (id,fecha_entrega,serie,apertura,fecha_instalacion,garantia,mantenimiento,capacitacion,entrega_equipo,visita,id_empresa,id_hospital,id_equipo,id_marca,id_modelo,id_os,id_ingeniero) values (nextval('seq_servicio'),'','28181/17682','','12-12-2013','13-12-2011','','','','',12,870,297,125,400,1705,42);</v>
      </c>
    </row>
    <row r="2406" customFormat="false" ht="13.8" hidden="false" customHeight="false" outlineLevel="0" collapsed="false">
      <c r="A2406" s="10" t="s">
        <v>23</v>
      </c>
      <c r="B2406" s="10"/>
      <c r="C2406" s="10" t="s">
        <v>1997</v>
      </c>
      <c r="D2406" s="10" t="s">
        <v>30</v>
      </c>
      <c r="E2406" s="8" t="s">
        <v>26</v>
      </c>
      <c r="F2406" s="8" t="s">
        <v>26</v>
      </c>
      <c r="G2406" s="10" t="s">
        <v>2965</v>
      </c>
      <c r="H2406" s="10"/>
      <c r="I2406" s="10" t="s">
        <v>41</v>
      </c>
      <c r="J2406" s="8" t="s">
        <v>26</v>
      </c>
      <c r="K2406" s="10" t="s">
        <v>42</v>
      </c>
      <c r="L2406" s="10"/>
      <c r="P2406" s="8" t="s">
        <v>26</v>
      </c>
      <c r="Q2406" s="0" t="n">
        <f aca="false">IF(ISNA(VLOOKUP(A2406,calculos!$A$2:$B$20,2,1)),"null",VLOOKUP(A2406,calculos!$A$2:$B$20,2,1))</f>
        <v>12</v>
      </c>
      <c r="R2406" s="0" t="n">
        <f aca="false">IF(ISNA(VLOOKUP(C2406,calculos!$D$2:$E$1218,2,1)),"null",VLOOKUP(C2406,calculos!$D$2:$E$1218,2,1))</f>
        <v>875</v>
      </c>
      <c r="S2406" s="0" t="n">
        <f aca="false">IF(ISNA(VLOOKUP(D2406,calculos!$G$2:$H$1118,2,1)),"null",VLOOKUP(D2406,calculos!$G$2:$H$1118,2,1))</f>
        <v>297</v>
      </c>
      <c r="T2406" s="0" t="n">
        <f aca="false">IF(ISNA(VLOOKUP(E2406,calculos!$J$2:$K$220,2,1)),"null",VLOOKUP(E2406,calculos!$J$2:$K$220,2,1))</f>
        <v>125</v>
      </c>
      <c r="U2406" s="0" t="n">
        <f aca="false">IF(ISNA(VLOOKUP(F2406,calculos!$M$2:$N$658,2,1)),"null",VLOOKUP(F2406,calculos!$M$2:$N$658,2,1))</f>
        <v>400</v>
      </c>
      <c r="V2406" s="0" t="n">
        <f aca="false">IF(ISNA(VLOOKUP(J2406,calculos!$P$2:$Q$1711,2,1)),"null",VLOOKUP(J2406,calculos!$P$2:$Q$1711,2,1))</f>
        <v>1705</v>
      </c>
      <c r="W2406" s="0" t="n">
        <f aca="false">IF(ISNA(VLOOKUP(P2406,calculos!$S$2:$T$58,2,1)),"null",VLOOKUP(P2406,calculos!$S$2:$T$58,2,1))</f>
        <v>42</v>
      </c>
      <c r="X2406" s="0" t="str">
        <f aca="false">$X$1&amp;B2406&amp;"','"&amp;G2406&amp;"','"&amp;H2406&amp;"','"&amp;I2406&amp;"','"&amp;K2406&amp;"','"&amp;L2406&amp;"','"&amp;M2406&amp;"','"&amp;N2406&amp;"','"&amp;O2406&amp;"',"&amp;Q2406&amp;","&amp;R2406&amp;","&amp;S2406&amp;","&amp;T2406&amp;","&amp;U2406&amp;","&amp;V2406&amp;","&amp;W2406&amp;");"</f>
        <v>insert into servicio (id,fecha_entrega,serie,apertura,fecha_instalacion,garantia,mantenimiento,capacitacion,entrega_equipo,visita,id_empresa,id_hospital,id_equipo,id_marca,id_modelo,id_os,id_ingeniero) values (nextval('seq_servicio'),'','28183/17684','','28-03-2014','28-03-2012','','','','',12,875,297,125,400,1705,42);</v>
      </c>
    </row>
    <row r="2407" customFormat="false" ht="13.8" hidden="false" customHeight="false" outlineLevel="0" collapsed="false">
      <c r="A2407" s="10" t="s">
        <v>23</v>
      </c>
      <c r="B2407" s="10"/>
      <c r="C2407" s="10" t="s">
        <v>2907</v>
      </c>
      <c r="D2407" s="10" t="s">
        <v>30</v>
      </c>
      <c r="E2407" s="8" t="s">
        <v>26</v>
      </c>
      <c r="F2407" s="8" t="s">
        <v>26</v>
      </c>
      <c r="G2407" s="10" t="s">
        <v>2966</v>
      </c>
      <c r="H2407" s="10"/>
      <c r="I2407" s="10" t="s">
        <v>2502</v>
      </c>
      <c r="J2407" s="8" t="s">
        <v>26</v>
      </c>
      <c r="K2407" s="10" t="s">
        <v>2967</v>
      </c>
      <c r="L2407" s="10"/>
      <c r="P2407" s="8" t="s">
        <v>26</v>
      </c>
      <c r="Q2407" s="0" t="n">
        <f aca="false">IF(ISNA(VLOOKUP(A2407,calculos!$A$2:$B$20,2,1)),"null",VLOOKUP(A2407,calculos!$A$2:$B$20,2,1))</f>
        <v>12</v>
      </c>
      <c r="R2407" s="0" t="n">
        <f aca="false">IF(ISNA(VLOOKUP(C2407,calculos!$D$2:$E$1218,2,1)),"null",VLOOKUP(C2407,calculos!$D$2:$E$1218,2,1))</f>
        <v>876</v>
      </c>
      <c r="S2407" s="0" t="n">
        <f aca="false">IF(ISNA(VLOOKUP(D2407,calculos!$G$2:$H$1118,2,1)),"null",VLOOKUP(D2407,calculos!$G$2:$H$1118,2,1))</f>
        <v>297</v>
      </c>
      <c r="T2407" s="0" t="n">
        <f aca="false">IF(ISNA(VLOOKUP(E2407,calculos!$J$2:$K$220,2,1)),"null",VLOOKUP(E2407,calculos!$J$2:$K$220,2,1))</f>
        <v>125</v>
      </c>
      <c r="U2407" s="0" t="n">
        <f aca="false">IF(ISNA(VLOOKUP(F2407,calculos!$M$2:$N$658,2,1)),"null",VLOOKUP(F2407,calculos!$M$2:$N$658,2,1))</f>
        <v>400</v>
      </c>
      <c r="V2407" s="0" t="n">
        <f aca="false">IF(ISNA(VLOOKUP(J2407,calculos!$P$2:$Q$1711,2,1)),"null",VLOOKUP(J2407,calculos!$P$2:$Q$1711,2,1))</f>
        <v>1705</v>
      </c>
      <c r="W2407" s="0" t="n">
        <f aca="false">IF(ISNA(VLOOKUP(P2407,calculos!$S$2:$T$58,2,1)),"null",VLOOKUP(P2407,calculos!$S$2:$T$58,2,1))</f>
        <v>42</v>
      </c>
      <c r="X2407" s="0" t="str">
        <f aca="false">$X$1&amp;B2407&amp;"','"&amp;G2407&amp;"','"&amp;H2407&amp;"','"&amp;I2407&amp;"','"&amp;K2407&amp;"','"&amp;L2407&amp;"','"&amp;M2407&amp;"','"&amp;N2407&amp;"','"&amp;O2407&amp;"',"&amp;Q2407&amp;","&amp;R2407&amp;","&amp;S2407&amp;","&amp;T2407&amp;","&amp;U2407&amp;","&amp;V2407&amp;","&amp;W2407&amp;");"</f>
        <v>insert into servicio (id,fecha_entrega,serie,apertura,fecha_instalacion,garantia,mantenimiento,capacitacion,entrega_equipo,visita,id_empresa,id_hospital,id_equipo,id_marca,id_modelo,id_os,id_ingeniero) values (nextval('seq_servicio'),'','28192/17693','','26-12-2013','27-12-2011','','','','',12,876,297,125,400,1705,42);</v>
      </c>
    </row>
    <row r="2408" customFormat="false" ht="13.8" hidden="false" customHeight="false" outlineLevel="0" collapsed="false">
      <c r="A2408" s="10" t="s">
        <v>23</v>
      </c>
      <c r="B2408" s="10"/>
      <c r="C2408" s="10" t="s">
        <v>2968</v>
      </c>
      <c r="D2408" s="10" t="s">
        <v>30</v>
      </c>
      <c r="E2408" s="8" t="s">
        <v>26</v>
      </c>
      <c r="F2408" s="8" t="s">
        <v>26</v>
      </c>
      <c r="G2408" s="10" t="s">
        <v>2969</v>
      </c>
      <c r="H2408" s="10"/>
      <c r="I2408" s="10" t="s">
        <v>2970</v>
      </c>
      <c r="J2408" s="8" t="s">
        <v>26</v>
      </c>
      <c r="K2408" s="10" t="s">
        <v>2971</v>
      </c>
      <c r="L2408" s="10"/>
      <c r="P2408" s="8" t="s">
        <v>26</v>
      </c>
      <c r="Q2408" s="0" t="n">
        <f aca="false">IF(ISNA(VLOOKUP(A2408,calculos!$A$2:$B$20,2,1)),"null",VLOOKUP(A2408,calculos!$A$2:$B$20,2,1))</f>
        <v>12</v>
      </c>
      <c r="R2408" s="0" t="n">
        <f aca="false">IF(ISNA(VLOOKUP(C2408,calculos!$D$2:$E$1218,2,1)),"null",VLOOKUP(C2408,calculos!$D$2:$E$1218,2,1))</f>
        <v>837</v>
      </c>
      <c r="S2408" s="0" t="n">
        <f aca="false">IF(ISNA(VLOOKUP(D2408,calculos!$G$2:$H$1118,2,1)),"null",VLOOKUP(D2408,calculos!$G$2:$H$1118,2,1))</f>
        <v>297</v>
      </c>
      <c r="T2408" s="0" t="n">
        <f aca="false">IF(ISNA(VLOOKUP(E2408,calculos!$J$2:$K$220,2,1)),"null",VLOOKUP(E2408,calculos!$J$2:$K$220,2,1))</f>
        <v>125</v>
      </c>
      <c r="U2408" s="0" t="n">
        <f aca="false">IF(ISNA(VLOOKUP(F2408,calculos!$M$2:$N$658,2,1)),"null",VLOOKUP(F2408,calculos!$M$2:$N$658,2,1))</f>
        <v>400</v>
      </c>
      <c r="V2408" s="0" t="n">
        <f aca="false">IF(ISNA(VLOOKUP(J2408,calculos!$P$2:$Q$1711,2,1)),"null",VLOOKUP(J2408,calculos!$P$2:$Q$1711,2,1))</f>
        <v>1705</v>
      </c>
      <c r="W2408" s="0" t="n">
        <f aca="false">IF(ISNA(VLOOKUP(P2408,calculos!$S$2:$T$58,2,1)),"null",VLOOKUP(P2408,calculos!$S$2:$T$58,2,1))</f>
        <v>42</v>
      </c>
      <c r="X2408" s="0" t="str">
        <f aca="false">$X$1&amp;B2408&amp;"','"&amp;G2408&amp;"','"&amp;H2408&amp;"','"&amp;I2408&amp;"','"&amp;K2408&amp;"','"&amp;L2408&amp;"','"&amp;M2408&amp;"','"&amp;N2408&amp;"','"&amp;O2408&amp;"',"&amp;Q2408&amp;","&amp;R2408&amp;","&amp;S2408&amp;","&amp;T2408&amp;","&amp;U2408&amp;","&amp;V2408&amp;","&amp;W2408&amp;");"</f>
        <v>insert into servicio (id,fecha_entrega,serie,apertura,fecha_instalacion,garantia,mantenimiento,capacitacion,entrega_equipo,visita,id_empresa,id_hospital,id_equipo,id_marca,id_modelo,id_os,id_ingeniero) values (nextval('seq_servicio'),'','28195/17696','','02-04-2014','02-04-2012','','','','',12,837,297,125,400,1705,42);</v>
      </c>
    </row>
    <row r="2409" customFormat="false" ht="13.8" hidden="false" customHeight="false" outlineLevel="0" collapsed="false">
      <c r="A2409" s="10" t="s">
        <v>23</v>
      </c>
      <c r="B2409" s="10"/>
      <c r="C2409" s="10" t="s">
        <v>2882</v>
      </c>
      <c r="D2409" s="10" t="s">
        <v>30</v>
      </c>
      <c r="E2409" s="8" t="s">
        <v>26</v>
      </c>
      <c r="F2409" s="8" t="s">
        <v>26</v>
      </c>
      <c r="G2409" s="10" t="s">
        <v>2972</v>
      </c>
      <c r="H2409" s="10"/>
      <c r="I2409" s="10" t="s">
        <v>932</v>
      </c>
      <c r="J2409" s="8" t="s">
        <v>26</v>
      </c>
      <c r="K2409" s="10" t="s">
        <v>933</v>
      </c>
      <c r="L2409" s="10"/>
      <c r="P2409" s="8" t="s">
        <v>26</v>
      </c>
      <c r="Q2409" s="0" t="n">
        <f aca="false">IF(ISNA(VLOOKUP(A2409,calculos!$A$2:$B$20,2,1)),"null",VLOOKUP(A2409,calculos!$A$2:$B$20,2,1))</f>
        <v>12</v>
      </c>
      <c r="R2409" s="0" t="n">
        <f aca="false">IF(ISNA(VLOOKUP(C2409,calculos!$D$2:$E$1218,2,1)),"null",VLOOKUP(C2409,calculos!$D$2:$E$1218,2,1))</f>
        <v>851</v>
      </c>
      <c r="S2409" s="0" t="n">
        <f aca="false">IF(ISNA(VLOOKUP(D2409,calculos!$G$2:$H$1118,2,1)),"null",VLOOKUP(D2409,calculos!$G$2:$H$1118,2,1))</f>
        <v>297</v>
      </c>
      <c r="T2409" s="0" t="n">
        <f aca="false">IF(ISNA(VLOOKUP(E2409,calculos!$J$2:$K$220,2,1)),"null",VLOOKUP(E2409,calculos!$J$2:$K$220,2,1))</f>
        <v>125</v>
      </c>
      <c r="U2409" s="0" t="n">
        <f aca="false">IF(ISNA(VLOOKUP(F2409,calculos!$M$2:$N$658,2,1)),"null",VLOOKUP(F2409,calculos!$M$2:$N$658,2,1))</f>
        <v>400</v>
      </c>
      <c r="V2409" s="0" t="n">
        <f aca="false">IF(ISNA(VLOOKUP(J2409,calculos!$P$2:$Q$1711,2,1)),"null",VLOOKUP(J2409,calculos!$P$2:$Q$1711,2,1))</f>
        <v>1705</v>
      </c>
      <c r="W2409" s="0" t="n">
        <f aca="false">IF(ISNA(VLOOKUP(P2409,calculos!$S$2:$T$58,2,1)),"null",VLOOKUP(P2409,calculos!$S$2:$T$58,2,1))</f>
        <v>42</v>
      </c>
      <c r="X2409" s="0" t="str">
        <f aca="false">$X$1&amp;B2409&amp;"','"&amp;G2409&amp;"','"&amp;H2409&amp;"','"&amp;I2409&amp;"','"&amp;K2409&amp;"','"&amp;L2409&amp;"','"&amp;M2409&amp;"','"&amp;N2409&amp;"','"&amp;O2409&amp;"',"&amp;Q2409&amp;","&amp;R2409&amp;","&amp;S2409&amp;","&amp;T2409&amp;","&amp;U2409&amp;","&amp;V2409&amp;","&amp;W2409&amp;");"</f>
        <v>insert into servicio (id,fecha_entrega,serie,apertura,fecha_instalacion,garantia,mantenimiento,capacitacion,entrega_equipo,visita,id_empresa,id_hospital,id_equipo,id_marca,id_modelo,id_os,id_ingeniero) values (nextval('seq_servicio'),'','28199/17699','','27-12-2013','28-12-2011','','','','',12,851,297,125,400,1705,42);</v>
      </c>
    </row>
    <row r="2410" customFormat="false" ht="13.8" hidden="false" customHeight="false" outlineLevel="0" collapsed="false">
      <c r="A2410" s="10" t="s">
        <v>23</v>
      </c>
      <c r="B2410" s="10"/>
      <c r="C2410" s="10" t="s">
        <v>2973</v>
      </c>
      <c r="D2410" s="10" t="s">
        <v>30</v>
      </c>
      <c r="E2410" s="8" t="s">
        <v>26</v>
      </c>
      <c r="F2410" s="8" t="s">
        <v>26</v>
      </c>
      <c r="G2410" s="10" t="s">
        <v>2974</v>
      </c>
      <c r="H2410" s="10"/>
      <c r="I2410" s="10" t="s">
        <v>106</v>
      </c>
      <c r="J2410" s="8" t="s">
        <v>26</v>
      </c>
      <c r="K2410" s="10" t="s">
        <v>2626</v>
      </c>
      <c r="L2410" s="10"/>
      <c r="P2410" s="8" t="s">
        <v>26</v>
      </c>
      <c r="Q2410" s="0" t="n">
        <f aca="false">IF(ISNA(VLOOKUP(A2410,calculos!$A$2:$B$20,2,1)),"null",VLOOKUP(A2410,calculos!$A$2:$B$20,2,1))</f>
        <v>12</v>
      </c>
      <c r="R2410" s="0" t="n">
        <f aca="false">IF(ISNA(VLOOKUP(C2410,calculos!$D$2:$E$1218,2,1)),"null",VLOOKUP(C2410,calculos!$D$2:$E$1218,2,1))</f>
        <v>857</v>
      </c>
      <c r="S2410" s="0" t="n">
        <f aca="false">IF(ISNA(VLOOKUP(D2410,calculos!$G$2:$H$1118,2,1)),"null",VLOOKUP(D2410,calculos!$G$2:$H$1118,2,1))</f>
        <v>297</v>
      </c>
      <c r="T2410" s="0" t="n">
        <f aca="false">IF(ISNA(VLOOKUP(E2410,calculos!$J$2:$K$220,2,1)),"null",VLOOKUP(E2410,calculos!$J$2:$K$220,2,1))</f>
        <v>125</v>
      </c>
      <c r="U2410" s="0" t="n">
        <f aca="false">IF(ISNA(VLOOKUP(F2410,calculos!$M$2:$N$658,2,1)),"null",VLOOKUP(F2410,calculos!$M$2:$N$658,2,1))</f>
        <v>400</v>
      </c>
      <c r="V2410" s="0" t="n">
        <f aca="false">IF(ISNA(VLOOKUP(J2410,calculos!$P$2:$Q$1711,2,1)),"null",VLOOKUP(J2410,calculos!$P$2:$Q$1711,2,1))</f>
        <v>1705</v>
      </c>
      <c r="W2410" s="0" t="n">
        <f aca="false">IF(ISNA(VLOOKUP(P2410,calculos!$S$2:$T$58,2,1)),"null",VLOOKUP(P2410,calculos!$S$2:$T$58,2,1))</f>
        <v>42</v>
      </c>
      <c r="X2410" s="0" t="str">
        <f aca="false">$X$1&amp;B2410&amp;"','"&amp;G2410&amp;"','"&amp;H2410&amp;"','"&amp;I2410&amp;"','"&amp;K2410&amp;"','"&amp;L2410&amp;"','"&amp;M2410&amp;"','"&amp;N2410&amp;"','"&amp;O2410&amp;"',"&amp;Q2410&amp;","&amp;R2410&amp;","&amp;S2410&amp;","&amp;T2410&amp;","&amp;U2410&amp;","&amp;V2410&amp;","&amp;W2410&amp;");"</f>
        <v>insert into servicio (id,fecha_entrega,serie,apertura,fecha_instalacion,garantia,mantenimiento,capacitacion,entrega_equipo,visita,id_empresa,id_hospital,id_equipo,id_marca,id_modelo,id_os,id_ingeniero) values (nextval('seq_servicio'),'','28206/17706','','29-03-2014','29-03-2012','','','','',12,857,297,125,400,1705,42);</v>
      </c>
    </row>
    <row r="2411" customFormat="false" ht="13.8" hidden="false" customHeight="false" outlineLevel="0" collapsed="false">
      <c r="A2411" s="10" t="s">
        <v>23</v>
      </c>
      <c r="B2411" s="10"/>
      <c r="C2411" s="10" t="s">
        <v>2772</v>
      </c>
      <c r="D2411" s="10" t="s">
        <v>30</v>
      </c>
      <c r="E2411" s="8" t="s">
        <v>26</v>
      </c>
      <c r="F2411" s="8" t="s">
        <v>26</v>
      </c>
      <c r="G2411" s="10" t="s">
        <v>2975</v>
      </c>
      <c r="H2411" s="10"/>
      <c r="I2411" s="10" t="s">
        <v>2976</v>
      </c>
      <c r="J2411" s="8" t="s">
        <v>26</v>
      </c>
      <c r="K2411" s="10" t="s">
        <v>2977</v>
      </c>
      <c r="L2411" s="10"/>
      <c r="P2411" s="8" t="s">
        <v>26</v>
      </c>
      <c r="Q2411" s="0" t="n">
        <f aca="false">IF(ISNA(VLOOKUP(A2411,calculos!$A$2:$B$20,2,1)),"null",VLOOKUP(A2411,calculos!$A$2:$B$20,2,1))</f>
        <v>12</v>
      </c>
      <c r="R2411" s="0" t="n">
        <f aca="false">IF(ISNA(VLOOKUP(C2411,calculos!$D$2:$E$1218,2,1)),"null",VLOOKUP(C2411,calculos!$D$2:$E$1218,2,1))</f>
        <v>848</v>
      </c>
      <c r="S2411" s="0" t="n">
        <f aca="false">IF(ISNA(VLOOKUP(D2411,calculos!$G$2:$H$1118,2,1)),"null",VLOOKUP(D2411,calculos!$G$2:$H$1118,2,1))</f>
        <v>297</v>
      </c>
      <c r="T2411" s="0" t="n">
        <f aca="false">IF(ISNA(VLOOKUP(E2411,calculos!$J$2:$K$220,2,1)),"null",VLOOKUP(E2411,calculos!$J$2:$K$220,2,1))</f>
        <v>125</v>
      </c>
      <c r="U2411" s="0" t="n">
        <f aca="false">IF(ISNA(VLOOKUP(F2411,calculos!$M$2:$N$658,2,1)),"null",VLOOKUP(F2411,calculos!$M$2:$N$658,2,1))</f>
        <v>400</v>
      </c>
      <c r="V2411" s="0" t="n">
        <f aca="false">IF(ISNA(VLOOKUP(J2411,calculos!$P$2:$Q$1711,2,1)),"null",VLOOKUP(J2411,calculos!$P$2:$Q$1711,2,1))</f>
        <v>1705</v>
      </c>
      <c r="W2411" s="0" t="n">
        <f aca="false">IF(ISNA(VLOOKUP(P2411,calculos!$S$2:$T$58,2,1)),"null",VLOOKUP(P2411,calculos!$S$2:$T$58,2,1))</f>
        <v>42</v>
      </c>
      <c r="X2411" s="0" t="str">
        <f aca="false">$X$1&amp;B2411&amp;"','"&amp;G2411&amp;"','"&amp;H2411&amp;"','"&amp;I2411&amp;"','"&amp;K2411&amp;"','"&amp;L2411&amp;"','"&amp;M2411&amp;"','"&amp;N2411&amp;"','"&amp;O2411&amp;"',"&amp;Q2411&amp;","&amp;R2411&amp;","&amp;S2411&amp;","&amp;T2411&amp;","&amp;U2411&amp;","&amp;V2411&amp;","&amp;W2411&amp;");"</f>
        <v>insert into servicio (id,fecha_entrega,serie,apertura,fecha_instalacion,garantia,mantenimiento,capacitacion,entrega_equipo,visita,id_empresa,id_hospital,id_equipo,id_marca,id_modelo,id_os,id_ingeniero) values (nextval('seq_servicio'),'','28215/510142','','10-07-2014','10-07-2012','','','','',12,848,297,125,400,1705,42);</v>
      </c>
    </row>
    <row r="2412" customFormat="false" ht="13.8" hidden="false" customHeight="false" outlineLevel="0" collapsed="false">
      <c r="A2412" s="10" t="s">
        <v>23</v>
      </c>
      <c r="B2412" s="10"/>
      <c r="C2412" s="10" t="s">
        <v>853</v>
      </c>
      <c r="D2412" s="10" t="s">
        <v>30</v>
      </c>
      <c r="E2412" s="8" t="s">
        <v>26</v>
      </c>
      <c r="F2412" s="8" t="s">
        <v>26</v>
      </c>
      <c r="G2412" s="10" t="s">
        <v>2978</v>
      </c>
      <c r="H2412" s="10"/>
      <c r="I2412" s="10" t="s">
        <v>2979</v>
      </c>
      <c r="J2412" s="8" t="s">
        <v>26</v>
      </c>
      <c r="K2412" s="10" t="s">
        <v>753</v>
      </c>
      <c r="L2412" s="10"/>
      <c r="P2412" s="8" t="s">
        <v>26</v>
      </c>
      <c r="Q2412" s="0" t="n">
        <f aca="false">IF(ISNA(VLOOKUP(A2412,calculos!$A$2:$B$20,2,1)),"null",VLOOKUP(A2412,calculos!$A$2:$B$20,2,1))</f>
        <v>12</v>
      </c>
      <c r="R2412" s="0" t="n">
        <f aca="false">IF(ISNA(VLOOKUP(C2412,calculos!$D$2:$E$1218,2,1)),"null",VLOOKUP(C2412,calculos!$D$2:$E$1218,2,1))</f>
        <v>799</v>
      </c>
      <c r="S2412" s="0" t="n">
        <f aca="false">IF(ISNA(VLOOKUP(D2412,calculos!$G$2:$H$1118,2,1)),"null",VLOOKUP(D2412,calculos!$G$2:$H$1118,2,1))</f>
        <v>297</v>
      </c>
      <c r="T2412" s="0" t="n">
        <f aca="false">IF(ISNA(VLOOKUP(E2412,calculos!$J$2:$K$220,2,1)),"null",VLOOKUP(E2412,calculos!$J$2:$K$220,2,1))</f>
        <v>125</v>
      </c>
      <c r="U2412" s="0" t="n">
        <f aca="false">IF(ISNA(VLOOKUP(F2412,calculos!$M$2:$N$658,2,1)),"null",VLOOKUP(F2412,calculos!$M$2:$N$658,2,1))</f>
        <v>400</v>
      </c>
      <c r="V2412" s="0" t="n">
        <f aca="false">IF(ISNA(VLOOKUP(J2412,calculos!$P$2:$Q$1711,2,1)),"null",VLOOKUP(J2412,calculos!$P$2:$Q$1711,2,1))</f>
        <v>1705</v>
      </c>
      <c r="W2412" s="0" t="n">
        <f aca="false">IF(ISNA(VLOOKUP(P2412,calculos!$S$2:$T$58,2,1)),"null",VLOOKUP(P2412,calculos!$S$2:$T$58,2,1))</f>
        <v>42</v>
      </c>
      <c r="X2412" s="0" t="str">
        <f aca="false">$X$1&amp;B2412&amp;"','"&amp;G2412&amp;"','"&amp;H2412&amp;"','"&amp;I2412&amp;"','"&amp;K2412&amp;"','"&amp;L2412&amp;"','"&amp;M2412&amp;"','"&amp;N2412&amp;"','"&amp;O2412&amp;"',"&amp;Q2412&amp;","&amp;R2412&amp;","&amp;S2412&amp;","&amp;T2412&amp;","&amp;U2412&amp;","&amp;V2412&amp;","&amp;W2412&amp;");"</f>
        <v>insert into servicio (id,fecha_entrega,serie,apertura,fecha_instalacion,garantia,mantenimiento,capacitacion,entrega_equipo,visita,id_empresa,id_hospital,id_equipo,id_marca,id_modelo,id_os,id_ingeniero) values (nextval('seq_servicio'),'','28219/17718','','16-03-2014','16-03-2012','','','','',12,799,297,125,400,1705,42);</v>
      </c>
    </row>
    <row r="2413" customFormat="false" ht="13.8" hidden="false" customHeight="false" outlineLevel="0" collapsed="false">
      <c r="A2413" s="10" t="s">
        <v>23</v>
      </c>
      <c r="B2413" s="10"/>
      <c r="C2413" s="10" t="s">
        <v>608</v>
      </c>
      <c r="D2413" s="10" t="s">
        <v>30</v>
      </c>
      <c r="E2413" s="8" t="s">
        <v>26</v>
      </c>
      <c r="F2413" s="8" t="s">
        <v>26</v>
      </c>
      <c r="G2413" s="10" t="s">
        <v>2980</v>
      </c>
      <c r="H2413" s="10"/>
      <c r="I2413" s="10" t="s">
        <v>2981</v>
      </c>
      <c r="J2413" s="8" t="s">
        <v>26</v>
      </c>
      <c r="K2413" s="10" t="s">
        <v>2631</v>
      </c>
      <c r="L2413" s="10"/>
      <c r="P2413" s="8" t="s">
        <v>26</v>
      </c>
      <c r="Q2413" s="0" t="n">
        <f aca="false">IF(ISNA(VLOOKUP(A2413,calculos!$A$2:$B$20,2,1)),"null",VLOOKUP(A2413,calculos!$A$2:$B$20,2,1))</f>
        <v>12</v>
      </c>
      <c r="R2413" s="0" t="n">
        <f aca="false">IF(ISNA(VLOOKUP(C2413,calculos!$D$2:$E$1218,2,1)),"null",VLOOKUP(C2413,calculos!$D$2:$E$1218,2,1))</f>
        <v>841</v>
      </c>
      <c r="S2413" s="0" t="n">
        <f aca="false">IF(ISNA(VLOOKUP(D2413,calculos!$G$2:$H$1118,2,1)),"null",VLOOKUP(D2413,calculos!$G$2:$H$1118,2,1))</f>
        <v>297</v>
      </c>
      <c r="T2413" s="0" t="n">
        <f aca="false">IF(ISNA(VLOOKUP(E2413,calculos!$J$2:$K$220,2,1)),"null",VLOOKUP(E2413,calculos!$J$2:$K$220,2,1))</f>
        <v>125</v>
      </c>
      <c r="U2413" s="0" t="n">
        <f aca="false">IF(ISNA(VLOOKUP(F2413,calculos!$M$2:$N$658,2,1)),"null",VLOOKUP(F2413,calculos!$M$2:$N$658,2,1))</f>
        <v>400</v>
      </c>
      <c r="V2413" s="0" t="n">
        <f aca="false">IF(ISNA(VLOOKUP(J2413,calculos!$P$2:$Q$1711,2,1)),"null",VLOOKUP(J2413,calculos!$P$2:$Q$1711,2,1))</f>
        <v>1705</v>
      </c>
      <c r="W2413" s="0" t="n">
        <f aca="false">IF(ISNA(VLOOKUP(P2413,calculos!$S$2:$T$58,2,1)),"null",VLOOKUP(P2413,calculos!$S$2:$T$58,2,1))</f>
        <v>42</v>
      </c>
      <c r="X2413" s="0" t="str">
        <f aca="false">$X$1&amp;B2413&amp;"','"&amp;G2413&amp;"','"&amp;H2413&amp;"','"&amp;I2413&amp;"','"&amp;K2413&amp;"','"&amp;L2413&amp;"','"&amp;M2413&amp;"','"&amp;N2413&amp;"','"&amp;O2413&amp;"',"&amp;Q2413&amp;","&amp;R2413&amp;","&amp;S2413&amp;","&amp;T2413&amp;","&amp;U2413&amp;","&amp;V2413&amp;","&amp;W2413&amp;");"</f>
        <v>insert into servicio (id,fecha_entrega,serie,apertura,fecha_instalacion,garantia,mantenimiento,capacitacion,entrega_equipo,visita,id_empresa,id_hospital,id_equipo,id_marca,id_modelo,id_os,id_ingeniero) values (nextval('seq_servicio'),'','28224/17723','','08-03-2014','08-03-2012','','','','',12,841,297,125,400,1705,42);</v>
      </c>
    </row>
    <row r="2414" customFormat="false" ht="13.8" hidden="false" customHeight="false" outlineLevel="0" collapsed="false">
      <c r="A2414" s="10" t="s">
        <v>23</v>
      </c>
      <c r="B2414" s="10"/>
      <c r="C2414" s="10" t="s">
        <v>613</v>
      </c>
      <c r="D2414" s="10" t="s">
        <v>30</v>
      </c>
      <c r="E2414" s="8" t="s">
        <v>26</v>
      </c>
      <c r="F2414" s="8" t="s">
        <v>26</v>
      </c>
      <c r="G2414" s="10" t="s">
        <v>2982</v>
      </c>
      <c r="H2414" s="10"/>
      <c r="I2414" s="10" t="s">
        <v>2924</v>
      </c>
      <c r="J2414" s="8" t="s">
        <v>26</v>
      </c>
      <c r="K2414" s="10" t="s">
        <v>2925</v>
      </c>
      <c r="L2414" s="10"/>
      <c r="P2414" s="8" t="s">
        <v>26</v>
      </c>
      <c r="Q2414" s="0" t="n">
        <f aca="false">IF(ISNA(VLOOKUP(A2414,calculos!$A$2:$B$20,2,1)),"null",VLOOKUP(A2414,calculos!$A$2:$B$20,2,1))</f>
        <v>12</v>
      </c>
      <c r="R2414" s="0" t="n">
        <f aca="false">IF(ISNA(VLOOKUP(C2414,calculos!$D$2:$E$1218,2,1)),"null",VLOOKUP(C2414,calculos!$D$2:$E$1218,2,1))</f>
        <v>844</v>
      </c>
      <c r="S2414" s="0" t="n">
        <f aca="false">IF(ISNA(VLOOKUP(D2414,calculos!$G$2:$H$1118,2,1)),"null",VLOOKUP(D2414,calculos!$G$2:$H$1118,2,1))</f>
        <v>297</v>
      </c>
      <c r="T2414" s="0" t="n">
        <f aca="false">IF(ISNA(VLOOKUP(E2414,calculos!$J$2:$K$220,2,1)),"null",VLOOKUP(E2414,calculos!$J$2:$K$220,2,1))</f>
        <v>125</v>
      </c>
      <c r="U2414" s="0" t="n">
        <f aca="false">IF(ISNA(VLOOKUP(F2414,calculos!$M$2:$N$658,2,1)),"null",VLOOKUP(F2414,calculos!$M$2:$N$658,2,1))</f>
        <v>400</v>
      </c>
      <c r="V2414" s="0" t="n">
        <f aca="false">IF(ISNA(VLOOKUP(J2414,calculos!$P$2:$Q$1711,2,1)),"null",VLOOKUP(J2414,calculos!$P$2:$Q$1711,2,1))</f>
        <v>1705</v>
      </c>
      <c r="W2414" s="0" t="n">
        <f aca="false">IF(ISNA(VLOOKUP(P2414,calculos!$S$2:$T$58,2,1)),"null",VLOOKUP(P2414,calculos!$S$2:$T$58,2,1))</f>
        <v>42</v>
      </c>
      <c r="X2414" s="0" t="str">
        <f aca="false">$X$1&amp;B2414&amp;"','"&amp;G2414&amp;"','"&amp;H2414&amp;"','"&amp;I2414&amp;"','"&amp;K2414&amp;"','"&amp;L2414&amp;"','"&amp;M2414&amp;"','"&amp;N2414&amp;"','"&amp;O2414&amp;"',"&amp;Q2414&amp;","&amp;R2414&amp;","&amp;S2414&amp;","&amp;T2414&amp;","&amp;U2414&amp;","&amp;V2414&amp;","&amp;W2414&amp;");"</f>
        <v>insert into servicio (id,fecha_entrega,serie,apertura,fecha_instalacion,garantia,mantenimiento,capacitacion,entrega_equipo,visita,id_empresa,id_hospital,id_equipo,id_marca,id_modelo,id_os,id_ingeniero) values (nextval('seq_servicio'),'','28226/17725','','06-03-2014','06-03-2012','','','','',12,844,297,125,400,1705,42);</v>
      </c>
    </row>
    <row r="2415" customFormat="false" ht="13.8" hidden="false" customHeight="false" outlineLevel="0" collapsed="false">
      <c r="A2415" s="10" t="s">
        <v>23</v>
      </c>
      <c r="B2415" s="10"/>
      <c r="C2415" s="10" t="s">
        <v>368</v>
      </c>
      <c r="D2415" s="10" t="s">
        <v>30</v>
      </c>
      <c r="E2415" s="8" t="s">
        <v>26</v>
      </c>
      <c r="F2415" s="8" t="s">
        <v>26</v>
      </c>
      <c r="G2415" s="10" t="s">
        <v>2983</v>
      </c>
      <c r="H2415" s="10"/>
      <c r="I2415" s="10" t="s">
        <v>134</v>
      </c>
      <c r="J2415" s="8" t="s">
        <v>26</v>
      </c>
      <c r="K2415" s="10" t="s">
        <v>2623</v>
      </c>
      <c r="L2415" s="10"/>
      <c r="P2415" s="8" t="s">
        <v>26</v>
      </c>
      <c r="Q2415" s="0" t="n">
        <f aca="false">IF(ISNA(VLOOKUP(A2415,calculos!$A$2:$B$20,2,1)),"null",VLOOKUP(A2415,calculos!$A$2:$B$20,2,1))</f>
        <v>12</v>
      </c>
      <c r="R2415" s="0" t="n">
        <f aca="false">IF(ISNA(VLOOKUP(C2415,calculos!$D$2:$E$1218,2,1)),"null",VLOOKUP(C2415,calculos!$D$2:$E$1218,2,1))</f>
        <v>843</v>
      </c>
      <c r="S2415" s="0" t="n">
        <f aca="false">IF(ISNA(VLOOKUP(D2415,calculos!$G$2:$H$1118,2,1)),"null",VLOOKUP(D2415,calculos!$G$2:$H$1118,2,1))</f>
        <v>297</v>
      </c>
      <c r="T2415" s="0" t="n">
        <f aca="false">IF(ISNA(VLOOKUP(E2415,calculos!$J$2:$K$220,2,1)),"null",VLOOKUP(E2415,calculos!$J$2:$K$220,2,1))</f>
        <v>125</v>
      </c>
      <c r="U2415" s="0" t="n">
        <f aca="false">IF(ISNA(VLOOKUP(F2415,calculos!$M$2:$N$658,2,1)),"null",VLOOKUP(F2415,calculos!$M$2:$N$658,2,1))</f>
        <v>400</v>
      </c>
      <c r="V2415" s="0" t="n">
        <f aca="false">IF(ISNA(VLOOKUP(J2415,calculos!$P$2:$Q$1711,2,1)),"null",VLOOKUP(J2415,calculos!$P$2:$Q$1711,2,1))</f>
        <v>1705</v>
      </c>
      <c r="W2415" s="0" t="n">
        <f aca="false">IF(ISNA(VLOOKUP(P2415,calculos!$S$2:$T$58,2,1)),"null",VLOOKUP(P2415,calculos!$S$2:$T$58,2,1))</f>
        <v>42</v>
      </c>
      <c r="X2415" s="0" t="str">
        <f aca="false">$X$1&amp;B2415&amp;"','"&amp;G2415&amp;"','"&amp;H2415&amp;"','"&amp;I2415&amp;"','"&amp;K2415&amp;"','"&amp;L2415&amp;"','"&amp;M2415&amp;"','"&amp;N2415&amp;"','"&amp;O2415&amp;"',"&amp;Q2415&amp;","&amp;R2415&amp;","&amp;S2415&amp;","&amp;T2415&amp;","&amp;U2415&amp;","&amp;V2415&amp;","&amp;W2415&amp;");"</f>
        <v>insert into servicio (id,fecha_entrega,serie,apertura,fecha_instalacion,garantia,mantenimiento,capacitacion,entrega_equipo,visita,id_empresa,id_hospital,id_equipo,id_marca,id_modelo,id_os,id_ingeniero) values (nextval('seq_servicio'),'','28228/17727','','15-03-2014','15-03-2012','','','','',12,843,297,125,400,1705,42);</v>
      </c>
    </row>
    <row r="2416" customFormat="false" ht="13.8" hidden="false" customHeight="false" outlineLevel="0" collapsed="false">
      <c r="A2416" s="10" t="s">
        <v>23</v>
      </c>
      <c r="B2416" s="10"/>
      <c r="C2416" s="10" t="s">
        <v>2984</v>
      </c>
      <c r="D2416" s="10" t="s">
        <v>30</v>
      </c>
      <c r="E2416" s="8" t="s">
        <v>26</v>
      </c>
      <c r="F2416" s="8" t="s">
        <v>26</v>
      </c>
      <c r="G2416" s="10" t="s">
        <v>2985</v>
      </c>
      <c r="H2416" s="10"/>
      <c r="I2416" s="10" t="s">
        <v>2986</v>
      </c>
      <c r="J2416" s="8" t="s">
        <v>26</v>
      </c>
      <c r="K2416" s="10" t="s">
        <v>2987</v>
      </c>
      <c r="L2416" s="10"/>
      <c r="P2416" s="8" t="s">
        <v>26</v>
      </c>
      <c r="Q2416" s="0" t="n">
        <f aca="false">IF(ISNA(VLOOKUP(A2416,calculos!$A$2:$B$20,2,1)),"null",VLOOKUP(A2416,calculos!$A$2:$B$20,2,1))</f>
        <v>12</v>
      </c>
      <c r="R2416" s="0" t="n">
        <f aca="false">IF(ISNA(VLOOKUP(C2416,calculos!$D$2:$E$1218,2,1)),"null",VLOOKUP(C2416,calculos!$D$2:$E$1218,2,1))</f>
        <v>884</v>
      </c>
      <c r="S2416" s="0" t="n">
        <f aca="false">IF(ISNA(VLOOKUP(D2416,calculos!$G$2:$H$1118,2,1)),"null",VLOOKUP(D2416,calculos!$G$2:$H$1118,2,1))</f>
        <v>297</v>
      </c>
      <c r="T2416" s="0" t="n">
        <f aca="false">IF(ISNA(VLOOKUP(E2416,calculos!$J$2:$K$220,2,1)),"null",VLOOKUP(E2416,calculos!$J$2:$K$220,2,1))</f>
        <v>125</v>
      </c>
      <c r="U2416" s="0" t="n">
        <f aca="false">IF(ISNA(VLOOKUP(F2416,calculos!$M$2:$N$658,2,1)),"null",VLOOKUP(F2416,calculos!$M$2:$N$658,2,1))</f>
        <v>400</v>
      </c>
      <c r="V2416" s="0" t="n">
        <f aca="false">IF(ISNA(VLOOKUP(J2416,calculos!$P$2:$Q$1711,2,1)),"null",VLOOKUP(J2416,calculos!$P$2:$Q$1711,2,1))</f>
        <v>1705</v>
      </c>
      <c r="W2416" s="0" t="n">
        <f aca="false">IF(ISNA(VLOOKUP(P2416,calculos!$S$2:$T$58,2,1)),"null",VLOOKUP(P2416,calculos!$S$2:$T$58,2,1))</f>
        <v>42</v>
      </c>
      <c r="X2416" s="0" t="str">
        <f aca="false">$X$1&amp;B2416&amp;"','"&amp;G2416&amp;"','"&amp;H2416&amp;"','"&amp;I2416&amp;"','"&amp;K2416&amp;"','"&amp;L2416&amp;"','"&amp;M2416&amp;"','"&amp;N2416&amp;"','"&amp;O2416&amp;"',"&amp;Q2416&amp;","&amp;R2416&amp;","&amp;S2416&amp;","&amp;T2416&amp;","&amp;U2416&amp;","&amp;V2416&amp;","&amp;W2416&amp;");"</f>
        <v>insert into servicio (id,fecha_entrega,serie,apertura,fecha_instalacion,garantia,mantenimiento,capacitacion,entrega_equipo,visita,id_empresa,id_hospital,id_equipo,id_marca,id_modelo,id_os,id_ingeniero) values (nextval('seq_servicio'),'','28230/17729','','13-03-2014','13-03-2012','','','','',12,884,297,125,400,1705,42);</v>
      </c>
    </row>
    <row r="2417" customFormat="false" ht="13.8" hidden="false" customHeight="false" outlineLevel="0" collapsed="false">
      <c r="A2417" s="10" t="s">
        <v>23</v>
      </c>
      <c r="B2417" s="10"/>
      <c r="C2417" s="10" t="s">
        <v>524</v>
      </c>
      <c r="D2417" s="10" t="s">
        <v>30</v>
      </c>
      <c r="E2417" s="8" t="s">
        <v>26</v>
      </c>
      <c r="F2417" s="8" t="s">
        <v>26</v>
      </c>
      <c r="G2417" s="10" t="s">
        <v>2988</v>
      </c>
      <c r="H2417" s="10"/>
      <c r="I2417" s="10" t="s">
        <v>2979</v>
      </c>
      <c r="J2417" s="8" t="s">
        <v>26</v>
      </c>
      <c r="K2417" s="10" t="s">
        <v>753</v>
      </c>
      <c r="L2417" s="10"/>
      <c r="P2417" s="8" t="s">
        <v>26</v>
      </c>
      <c r="Q2417" s="0" t="n">
        <f aca="false">IF(ISNA(VLOOKUP(A2417,calculos!$A$2:$B$20,2,1)),"null",VLOOKUP(A2417,calculos!$A$2:$B$20,2,1))</f>
        <v>12</v>
      </c>
      <c r="R2417" s="0" t="n">
        <f aca="false">IF(ISNA(VLOOKUP(C2417,calculos!$D$2:$E$1218,2,1)),"null",VLOOKUP(C2417,calculos!$D$2:$E$1218,2,1))</f>
        <v>853</v>
      </c>
      <c r="S2417" s="0" t="n">
        <f aca="false">IF(ISNA(VLOOKUP(D2417,calculos!$G$2:$H$1118,2,1)),"null",VLOOKUP(D2417,calculos!$G$2:$H$1118,2,1))</f>
        <v>297</v>
      </c>
      <c r="T2417" s="0" t="n">
        <f aca="false">IF(ISNA(VLOOKUP(E2417,calculos!$J$2:$K$220,2,1)),"null",VLOOKUP(E2417,calculos!$J$2:$K$220,2,1))</f>
        <v>125</v>
      </c>
      <c r="U2417" s="0" t="n">
        <f aca="false">IF(ISNA(VLOOKUP(F2417,calculos!$M$2:$N$658,2,1)),"null",VLOOKUP(F2417,calculos!$M$2:$N$658,2,1))</f>
        <v>400</v>
      </c>
      <c r="V2417" s="0" t="n">
        <f aca="false">IF(ISNA(VLOOKUP(J2417,calculos!$P$2:$Q$1711,2,1)),"null",VLOOKUP(J2417,calculos!$P$2:$Q$1711,2,1))</f>
        <v>1705</v>
      </c>
      <c r="W2417" s="0" t="n">
        <f aca="false">IF(ISNA(VLOOKUP(P2417,calculos!$S$2:$T$58,2,1)),"null",VLOOKUP(P2417,calculos!$S$2:$T$58,2,1))</f>
        <v>42</v>
      </c>
      <c r="X2417" s="0" t="str">
        <f aca="false">$X$1&amp;B2417&amp;"','"&amp;G2417&amp;"','"&amp;H2417&amp;"','"&amp;I2417&amp;"','"&amp;K2417&amp;"','"&amp;L2417&amp;"','"&amp;M2417&amp;"','"&amp;N2417&amp;"','"&amp;O2417&amp;"',"&amp;Q2417&amp;","&amp;R2417&amp;","&amp;S2417&amp;","&amp;T2417&amp;","&amp;U2417&amp;","&amp;V2417&amp;","&amp;W2417&amp;");"</f>
        <v>insert into servicio (id,fecha_entrega,serie,apertura,fecha_instalacion,garantia,mantenimiento,capacitacion,entrega_equipo,visita,id_empresa,id_hospital,id_equipo,id_marca,id_modelo,id_os,id_ingeniero) values (nextval('seq_servicio'),'','28231/17730','','16-03-2014','16-03-2012','','','','',12,853,297,125,400,1705,42);</v>
      </c>
    </row>
    <row r="2418" customFormat="false" ht="13.8" hidden="false" customHeight="false" outlineLevel="0" collapsed="false">
      <c r="A2418" s="10" t="s">
        <v>23</v>
      </c>
      <c r="B2418" s="10"/>
      <c r="C2418" s="10" t="s">
        <v>296</v>
      </c>
      <c r="D2418" s="10" t="s">
        <v>30</v>
      </c>
      <c r="E2418" s="8" t="s">
        <v>26</v>
      </c>
      <c r="F2418" s="8" t="s">
        <v>26</v>
      </c>
      <c r="G2418" s="10" t="s">
        <v>2989</v>
      </c>
      <c r="H2418" s="10"/>
      <c r="I2418" s="10" t="s">
        <v>2656</v>
      </c>
      <c r="J2418" s="8" t="s">
        <v>26</v>
      </c>
      <c r="K2418" s="10" t="s">
        <v>2657</v>
      </c>
      <c r="L2418" s="10"/>
      <c r="P2418" s="8" t="s">
        <v>26</v>
      </c>
      <c r="Q2418" s="0" t="n">
        <f aca="false">IF(ISNA(VLOOKUP(A2418,calculos!$A$2:$B$20,2,1)),"null",VLOOKUP(A2418,calculos!$A$2:$B$20,2,1))</f>
        <v>12</v>
      </c>
      <c r="R2418" s="0" t="n">
        <f aca="false">IF(ISNA(VLOOKUP(C2418,calculos!$D$2:$E$1218,2,1)),"null",VLOOKUP(C2418,calculos!$D$2:$E$1218,2,1))</f>
        <v>779</v>
      </c>
      <c r="S2418" s="0" t="n">
        <f aca="false">IF(ISNA(VLOOKUP(D2418,calculos!$G$2:$H$1118,2,1)),"null",VLOOKUP(D2418,calculos!$G$2:$H$1118,2,1))</f>
        <v>297</v>
      </c>
      <c r="T2418" s="0" t="n">
        <f aca="false">IF(ISNA(VLOOKUP(E2418,calculos!$J$2:$K$220,2,1)),"null",VLOOKUP(E2418,calculos!$J$2:$K$220,2,1))</f>
        <v>125</v>
      </c>
      <c r="U2418" s="0" t="n">
        <f aca="false">IF(ISNA(VLOOKUP(F2418,calculos!$M$2:$N$658,2,1)),"null",VLOOKUP(F2418,calculos!$M$2:$N$658,2,1))</f>
        <v>400</v>
      </c>
      <c r="V2418" s="0" t="n">
        <f aca="false">IF(ISNA(VLOOKUP(J2418,calculos!$P$2:$Q$1711,2,1)),"null",VLOOKUP(J2418,calculos!$P$2:$Q$1711,2,1))</f>
        <v>1705</v>
      </c>
      <c r="W2418" s="0" t="n">
        <f aca="false">IF(ISNA(VLOOKUP(P2418,calculos!$S$2:$T$58,2,1)),"null",VLOOKUP(P2418,calculos!$S$2:$T$58,2,1))</f>
        <v>42</v>
      </c>
      <c r="X2418" s="0" t="str">
        <f aca="false">$X$1&amp;B2418&amp;"','"&amp;G2418&amp;"','"&amp;H2418&amp;"','"&amp;I2418&amp;"','"&amp;K2418&amp;"','"&amp;L2418&amp;"','"&amp;M2418&amp;"','"&amp;N2418&amp;"','"&amp;O2418&amp;"',"&amp;Q2418&amp;","&amp;R2418&amp;","&amp;S2418&amp;","&amp;T2418&amp;","&amp;U2418&amp;","&amp;V2418&amp;","&amp;W2418&amp;");"</f>
        <v>insert into servicio (id,fecha_entrega,serie,apertura,fecha_instalacion,garantia,mantenimiento,capacitacion,entrega_equipo,visita,id_empresa,id_hospital,id_equipo,id_marca,id_modelo,id_os,id_ingeniero) values (nextval('seq_servicio'),'','28590/18076','','13-02-2014','14-02-2012','','','','',12,779,297,125,400,1705,42);</v>
      </c>
    </row>
    <row r="2419" customFormat="false" ht="13.8" hidden="false" customHeight="false" outlineLevel="0" collapsed="false">
      <c r="A2419" s="10" t="s">
        <v>2551</v>
      </c>
      <c r="B2419" s="10"/>
      <c r="C2419" s="10" t="s">
        <v>65</v>
      </c>
      <c r="D2419" s="10" t="s">
        <v>1224</v>
      </c>
      <c r="E2419" s="8" t="s">
        <v>26</v>
      </c>
      <c r="F2419" s="8" t="s">
        <v>26</v>
      </c>
      <c r="G2419" s="10" t="n">
        <v>0</v>
      </c>
      <c r="H2419" s="10"/>
      <c r="I2419" s="10" t="s">
        <v>1225</v>
      </c>
      <c r="J2419" s="8" t="s">
        <v>26</v>
      </c>
      <c r="K2419" s="10" t="s">
        <v>1226</v>
      </c>
      <c r="L2419" s="10"/>
      <c r="P2419" s="8" t="s">
        <v>26</v>
      </c>
      <c r="Q2419" s="0" t="n">
        <f aca="false">IF(ISNA(VLOOKUP(A2419,calculos!$A$2:$B$20,2,1)),"null",VLOOKUP(A2419,calculos!$A$2:$B$20,2,1))</f>
        <v>5</v>
      </c>
      <c r="R2419" s="0" t="n">
        <f aca="false">IF(ISNA(VLOOKUP(C2419,calculos!$D$2:$E$1218,2,1)),"null",VLOOKUP(C2419,calculos!$D$2:$E$1218,2,1))</f>
        <v>417</v>
      </c>
      <c r="S2419" s="0" t="n">
        <f aca="false">IF(ISNA(VLOOKUP(D2419,calculos!$G$2:$H$1118,2,1)),"null",VLOOKUP(D2419,calculos!$G$2:$H$1118,2,1))</f>
        <v>156</v>
      </c>
      <c r="T2419" s="0" t="n">
        <f aca="false">IF(ISNA(VLOOKUP(E2419,calculos!$J$2:$K$220,2,1)),"null",VLOOKUP(E2419,calculos!$J$2:$K$220,2,1))</f>
        <v>125</v>
      </c>
      <c r="U2419" s="0" t="n">
        <f aca="false">IF(ISNA(VLOOKUP(F2419,calculos!$M$2:$N$658,2,1)),"null",VLOOKUP(F2419,calculos!$M$2:$N$658,2,1))</f>
        <v>400</v>
      </c>
      <c r="V2419" s="0" t="n">
        <f aca="false">IF(ISNA(VLOOKUP(J2419,calculos!$P$2:$Q$1711,2,1)),"null",VLOOKUP(J2419,calculos!$P$2:$Q$1711,2,1))</f>
        <v>1705</v>
      </c>
      <c r="W2419" s="0" t="n">
        <f aca="false">IF(ISNA(VLOOKUP(P2419,calculos!$S$2:$T$58,2,1)),"null",VLOOKUP(P2419,calculos!$S$2:$T$58,2,1))</f>
        <v>42</v>
      </c>
      <c r="X2419" s="0" t="str">
        <f aca="false">$X$1&amp;B2419&amp;"','"&amp;G2419&amp;"','"&amp;H2419&amp;"','"&amp;I2419&amp;"','"&amp;K2419&amp;"','"&amp;L2419&amp;"','"&amp;M2419&amp;"','"&amp;N2419&amp;"','"&amp;O2419&amp;"',"&amp;Q2419&amp;","&amp;R2419&amp;","&amp;S2419&amp;","&amp;T2419&amp;","&amp;U2419&amp;","&amp;V2419&amp;","&amp;W2419&amp;");"</f>
        <v>insert into servicio (id,fecha_entrega,serie,apertura,fecha_instalacion,garantia,mantenimiento,capacitacion,entrega_equipo,visita,id_empresa,id_hospital,id_equipo,id_marca,id_modelo,id_os,id_ingeniero) values (nextval('seq_servicio'),'','0','','02-07-2014','02-07-2012','','','','',5,417,156,125,400,1705,42);</v>
      </c>
    </row>
    <row r="2420" customFormat="false" ht="13.8" hidden="false" customHeight="false" outlineLevel="0" collapsed="false">
      <c r="A2420" s="10" t="s">
        <v>23</v>
      </c>
      <c r="B2420" s="10"/>
      <c r="C2420" s="10" t="s">
        <v>2937</v>
      </c>
      <c r="D2420" s="10" t="s">
        <v>30</v>
      </c>
      <c r="E2420" s="8" t="s">
        <v>26</v>
      </c>
      <c r="F2420" s="8" t="s">
        <v>26</v>
      </c>
      <c r="G2420" s="10" t="s">
        <v>2990</v>
      </c>
      <c r="H2420" s="10"/>
      <c r="I2420" s="10" t="s">
        <v>2991</v>
      </c>
      <c r="J2420" s="8" t="s">
        <v>26</v>
      </c>
      <c r="K2420" s="10" t="s">
        <v>2992</v>
      </c>
      <c r="L2420" s="10"/>
      <c r="P2420" s="8" t="s">
        <v>26</v>
      </c>
      <c r="Q2420" s="0" t="n">
        <f aca="false">IF(ISNA(VLOOKUP(A2420,calculos!$A$2:$B$20,2,1)),"null",VLOOKUP(A2420,calculos!$A$2:$B$20,2,1))</f>
        <v>12</v>
      </c>
      <c r="R2420" s="0" t="n">
        <f aca="false">IF(ISNA(VLOOKUP(C2420,calculos!$D$2:$E$1218,2,1)),"null",VLOOKUP(C2420,calculos!$D$2:$E$1218,2,1))</f>
        <v>1159</v>
      </c>
      <c r="S2420" s="0" t="n">
        <f aca="false">IF(ISNA(VLOOKUP(D2420,calculos!$G$2:$H$1118,2,1)),"null",VLOOKUP(D2420,calculos!$G$2:$H$1118,2,1))</f>
        <v>297</v>
      </c>
      <c r="T2420" s="0" t="n">
        <f aca="false">IF(ISNA(VLOOKUP(E2420,calculos!$J$2:$K$220,2,1)),"null",VLOOKUP(E2420,calculos!$J$2:$K$220,2,1))</f>
        <v>125</v>
      </c>
      <c r="U2420" s="0" t="n">
        <f aca="false">IF(ISNA(VLOOKUP(F2420,calculos!$M$2:$N$658,2,1)),"null",VLOOKUP(F2420,calculos!$M$2:$N$658,2,1))</f>
        <v>400</v>
      </c>
      <c r="V2420" s="0" t="n">
        <f aca="false">IF(ISNA(VLOOKUP(J2420,calculos!$P$2:$Q$1711,2,1)),"null",VLOOKUP(J2420,calculos!$P$2:$Q$1711,2,1))</f>
        <v>1705</v>
      </c>
      <c r="W2420" s="0" t="n">
        <f aca="false">IF(ISNA(VLOOKUP(P2420,calculos!$S$2:$T$58,2,1)),"null",VLOOKUP(P2420,calculos!$S$2:$T$58,2,1))</f>
        <v>42</v>
      </c>
      <c r="X2420" s="0" t="str">
        <f aca="false">$X$1&amp;B2420&amp;"','"&amp;G2420&amp;"','"&amp;H2420&amp;"','"&amp;I2420&amp;"','"&amp;K2420&amp;"','"&amp;L2420&amp;"','"&amp;M2420&amp;"','"&amp;N2420&amp;"','"&amp;O2420&amp;"',"&amp;Q2420&amp;","&amp;R2420&amp;","&amp;S2420&amp;","&amp;T2420&amp;","&amp;U2420&amp;","&amp;V2420&amp;","&amp;W2420&amp;");"</f>
        <v>insert into servicio (id,fecha_entrega,serie,apertura,fecha_instalacion,garantia,mantenimiento,capacitacion,entrega_equipo,visita,id_empresa,id_hospital,id_equipo,id_marca,id_modelo,id_os,id_ingeniero) values (nextval('seq_servicio'),'','30526/19618','','19-03-2015','19-03-2013','','','','',12,1159,297,125,400,1705,42);</v>
      </c>
    </row>
    <row r="2421" customFormat="false" ht="24.05" hidden="false" customHeight="false" outlineLevel="0" collapsed="false">
      <c r="A2421" s="10" t="s">
        <v>154</v>
      </c>
      <c r="B2421" s="10"/>
      <c r="C2421" s="10" t="s">
        <v>2993</v>
      </c>
      <c r="D2421" s="10" t="s">
        <v>1142</v>
      </c>
      <c r="E2421" s="8" t="s">
        <v>26</v>
      </c>
      <c r="F2421" s="8" t="s">
        <v>26</v>
      </c>
      <c r="G2421" s="12" t="s">
        <v>2994</v>
      </c>
      <c r="H2421" s="12"/>
      <c r="I2421" s="10" t="s">
        <v>2995</v>
      </c>
      <c r="J2421" s="8" t="s">
        <v>26</v>
      </c>
      <c r="K2421" s="10" t="s">
        <v>2996</v>
      </c>
      <c r="L2421" s="10"/>
      <c r="P2421" s="8" t="s">
        <v>26</v>
      </c>
      <c r="Q2421" s="0" t="n">
        <f aca="false">IF(ISNA(VLOOKUP(A2421,calculos!$A$2:$B$20,2,1)),"null",VLOOKUP(A2421,calculos!$A$2:$B$20,2,1))</f>
        <v>10</v>
      </c>
      <c r="R2421" s="0" t="n">
        <f aca="false">IF(ISNA(VLOOKUP(C2421,calculos!$D$2:$E$1218,2,1)),"null",VLOOKUP(C2421,calculos!$D$2:$E$1218,2,1))</f>
        <v>820</v>
      </c>
      <c r="S2421" s="0" t="n">
        <f aca="false">IF(ISNA(VLOOKUP(D2421,calculos!$G$2:$H$1118,2,1)),"null",VLOOKUP(D2421,calculos!$G$2:$H$1118,2,1))</f>
        <v>177</v>
      </c>
      <c r="T2421" s="0" t="n">
        <f aca="false">IF(ISNA(VLOOKUP(E2421,calculos!$J$2:$K$220,2,1)),"null",VLOOKUP(E2421,calculos!$J$2:$K$220,2,1))</f>
        <v>125</v>
      </c>
      <c r="U2421" s="0" t="n">
        <f aca="false">IF(ISNA(VLOOKUP(F2421,calculos!$M$2:$N$658,2,1)),"null",VLOOKUP(F2421,calculos!$M$2:$N$658,2,1))</f>
        <v>400</v>
      </c>
      <c r="V2421" s="0" t="n">
        <f aca="false">IF(ISNA(VLOOKUP(J2421,calculos!$P$2:$Q$1711,2,1)),"null",VLOOKUP(J2421,calculos!$P$2:$Q$1711,2,1))</f>
        <v>1705</v>
      </c>
      <c r="W2421" s="0" t="n">
        <f aca="false">IF(ISNA(VLOOKUP(P2421,calculos!$S$2:$T$58,2,1)),"null",VLOOKUP(P2421,calculos!$S$2:$T$58,2,1))</f>
        <v>42</v>
      </c>
      <c r="X2421" s="0" t="str">
        <f aca="false">$X$1&amp;B2421&amp;"','"&amp;G2421&amp;"','"&amp;H2421&amp;"','"&amp;I2421&amp;"','"&amp;K2421&amp;"','"&amp;L2421&amp;"','"&amp;M2421&amp;"','"&amp;N2421&amp;"','"&amp;O2421&amp;"',"&amp;Q2421&amp;","&amp;R2421&amp;","&amp;S2421&amp;","&amp;T2421&amp;","&amp;U2421&amp;","&amp;V2421&amp;","&amp;W2421&amp;");"</f>
        <v>insert into servicio (id,fecha_entrega,serie,apertura,fecha_instalacion,garantia,mantenimiento,capacitacion,entrega_equipo,visita,id_empresa,id_hospital,id_equipo,id_marca,id_modelo,id_os,id_ingeniero) values (nextval('seq_servicio'),'','311
311','','16-12-2012','17-12-2010','','','','',10,820,177,125,400,1705,42);</v>
      </c>
    </row>
    <row r="2422" customFormat="false" ht="13.8" hidden="false" customHeight="false" outlineLevel="0" collapsed="false">
      <c r="A2422" s="10" t="s">
        <v>23</v>
      </c>
      <c r="B2422" s="10"/>
      <c r="C2422" s="10" t="s">
        <v>2853</v>
      </c>
      <c r="D2422" s="10" t="s">
        <v>1363</v>
      </c>
      <c r="E2422" s="8" t="s">
        <v>26</v>
      </c>
      <c r="F2422" s="8" t="s">
        <v>26</v>
      </c>
      <c r="G2422" s="10" t="s">
        <v>2997</v>
      </c>
      <c r="H2422" s="10"/>
      <c r="I2422" s="10" t="s">
        <v>2553</v>
      </c>
      <c r="J2422" s="8" t="s">
        <v>26</v>
      </c>
      <c r="K2422" s="10" t="s">
        <v>2554</v>
      </c>
      <c r="L2422" s="10"/>
      <c r="P2422" s="8" t="s">
        <v>26</v>
      </c>
      <c r="Q2422" s="0" t="n">
        <f aca="false">IF(ISNA(VLOOKUP(A2422,calculos!$A$2:$B$20,2,1)),"null",VLOOKUP(A2422,calculos!$A$2:$B$20,2,1))</f>
        <v>12</v>
      </c>
      <c r="R2422" s="0" t="n">
        <f aca="false">IF(ISNA(VLOOKUP(C2422,calculos!$D$2:$E$1218,2,1)),"null",VLOOKUP(C2422,calculos!$D$2:$E$1218,2,1))</f>
        <v>790</v>
      </c>
      <c r="S2422" s="0" t="n">
        <f aca="false">IF(ISNA(VLOOKUP(D2422,calculos!$G$2:$H$1118,2,1)),"null",VLOOKUP(D2422,calculos!$G$2:$H$1118,2,1))</f>
        <v>816</v>
      </c>
      <c r="T2422" s="0" t="n">
        <f aca="false">IF(ISNA(VLOOKUP(E2422,calculos!$J$2:$K$220,2,1)),"null",VLOOKUP(E2422,calculos!$J$2:$K$220,2,1))</f>
        <v>125</v>
      </c>
      <c r="U2422" s="0" t="n">
        <f aca="false">IF(ISNA(VLOOKUP(F2422,calculos!$M$2:$N$658,2,1)),"null",VLOOKUP(F2422,calculos!$M$2:$N$658,2,1))</f>
        <v>400</v>
      </c>
      <c r="V2422" s="0" t="n">
        <f aca="false">IF(ISNA(VLOOKUP(J2422,calculos!$P$2:$Q$1711,2,1)),"null",VLOOKUP(J2422,calculos!$P$2:$Q$1711,2,1))</f>
        <v>1705</v>
      </c>
      <c r="W2422" s="0" t="n">
        <f aca="false">IF(ISNA(VLOOKUP(P2422,calculos!$S$2:$T$58,2,1)),"null",VLOOKUP(P2422,calculos!$S$2:$T$58,2,1))</f>
        <v>42</v>
      </c>
      <c r="X2422" s="0" t="str">
        <f aca="false">$X$1&amp;B2422&amp;"','"&amp;G2422&amp;"','"&amp;H2422&amp;"','"&amp;I2422&amp;"','"&amp;K2422&amp;"','"&amp;L2422&amp;"','"&amp;M2422&amp;"','"&amp;N2422&amp;"','"&amp;O2422&amp;"',"&amp;Q2422&amp;","&amp;R2422&amp;","&amp;S2422&amp;","&amp;T2422&amp;","&amp;U2422&amp;","&amp;V2422&amp;","&amp;W2422&amp;");"</f>
        <v>insert into servicio (id,fecha_entrega,serie,apertura,fecha_instalacion,garantia,mantenimiento,capacitacion,entrega_equipo,visita,id_empresa,id_hospital,id_equipo,id_marca,id_modelo,id_os,id_ingeniero) values (nextval('seq_servicio'),'','32 PZAS','','30-12-2001','00-01-2000','','','','',12,790,816,125,400,1705,42);</v>
      </c>
    </row>
    <row r="2423" customFormat="false" ht="24.05" hidden="false" customHeight="false" outlineLevel="0" collapsed="false">
      <c r="A2423" s="10" t="s">
        <v>154</v>
      </c>
      <c r="B2423" s="10"/>
      <c r="C2423" s="10" t="s">
        <v>2032</v>
      </c>
      <c r="D2423" s="10" t="s">
        <v>2998</v>
      </c>
      <c r="E2423" s="8" t="s">
        <v>26</v>
      </c>
      <c r="F2423" s="8" t="s">
        <v>26</v>
      </c>
      <c r="G2423" s="12" t="s">
        <v>2999</v>
      </c>
      <c r="H2423" s="12"/>
      <c r="I2423" s="10" t="s">
        <v>3000</v>
      </c>
      <c r="J2423" s="8" t="s">
        <v>26</v>
      </c>
      <c r="K2423" s="10" t="s">
        <v>3001</v>
      </c>
      <c r="L2423" s="10"/>
      <c r="P2423" s="8" t="s">
        <v>26</v>
      </c>
      <c r="Q2423" s="0" t="n">
        <f aca="false">IF(ISNA(VLOOKUP(A2423,calculos!$A$2:$B$20,2,1)),"null",VLOOKUP(A2423,calculos!$A$2:$B$20,2,1))</f>
        <v>10</v>
      </c>
      <c r="R2423" s="0" t="n">
        <f aca="false">IF(ISNA(VLOOKUP(C2423,calculos!$D$2:$E$1218,2,1)),"null",VLOOKUP(C2423,calculos!$D$2:$E$1218,2,1))</f>
        <v>991</v>
      </c>
      <c r="S2423" s="0" t="n">
        <f aca="false">IF(ISNA(VLOOKUP(D2423,calculos!$G$2:$H$1118,2,1)),"null",VLOOKUP(D2423,calculos!$G$2:$H$1118,2,1))</f>
        <v>115</v>
      </c>
      <c r="T2423" s="0" t="n">
        <f aca="false">IF(ISNA(VLOOKUP(E2423,calculos!$J$2:$K$220,2,1)),"null",VLOOKUP(E2423,calculos!$J$2:$K$220,2,1))</f>
        <v>125</v>
      </c>
      <c r="U2423" s="0" t="n">
        <f aca="false">IF(ISNA(VLOOKUP(F2423,calculos!$M$2:$N$658,2,1)),"null",VLOOKUP(F2423,calculos!$M$2:$N$658,2,1))</f>
        <v>400</v>
      </c>
      <c r="V2423" s="0" t="n">
        <f aca="false">IF(ISNA(VLOOKUP(J2423,calculos!$P$2:$Q$1711,2,1)),"null",VLOOKUP(J2423,calculos!$P$2:$Q$1711,2,1))</f>
        <v>1705</v>
      </c>
      <c r="W2423" s="0" t="n">
        <f aca="false">IF(ISNA(VLOOKUP(P2423,calculos!$S$2:$T$58,2,1)),"null",VLOOKUP(P2423,calculos!$S$2:$T$58,2,1))</f>
        <v>42</v>
      </c>
      <c r="X2423" s="0" t="str">
        <f aca="false">$X$1&amp;B2423&amp;"','"&amp;G2423&amp;"','"&amp;H2423&amp;"','"&amp;I2423&amp;"','"&amp;K2423&amp;"','"&amp;L2423&amp;"','"&amp;M2423&amp;"','"&amp;N2423&amp;"','"&amp;O2423&amp;"',"&amp;Q2423&amp;","&amp;R2423&amp;","&amp;S2423&amp;","&amp;T2423&amp;","&amp;U2423&amp;","&amp;V2423&amp;","&amp;W2423&amp;");"</f>
        <v>insert into servicio (id,fecha_entrega,serie,apertura,fecha_instalacion,garantia,mantenimiento,capacitacion,entrega_equipo,visita,id_empresa,id_hospital,id_equipo,id_marca,id_modelo,id_os,id_ingeniero) values (nextval('seq_servicio'),'','3539
3539','','19-02-2016','19-02-2014','','','','',10,991,115,125,400,1705,42);</v>
      </c>
    </row>
    <row r="2424" customFormat="false" ht="13.8" hidden="false" customHeight="false" outlineLevel="0" collapsed="false">
      <c r="A2424" s="10" t="s">
        <v>23</v>
      </c>
      <c r="B2424" s="10"/>
      <c r="C2424" s="10" t="s">
        <v>3002</v>
      </c>
      <c r="D2424" s="10" t="s">
        <v>1517</v>
      </c>
      <c r="E2424" s="8" t="s">
        <v>26</v>
      </c>
      <c r="F2424" s="8" t="s">
        <v>26</v>
      </c>
      <c r="G2424" s="10" t="s">
        <v>3003</v>
      </c>
      <c r="H2424" s="10"/>
      <c r="I2424" s="10" t="s">
        <v>3004</v>
      </c>
      <c r="J2424" s="8" t="s">
        <v>26</v>
      </c>
      <c r="K2424" s="10" t="s">
        <v>3005</v>
      </c>
      <c r="L2424" s="10"/>
      <c r="P2424" s="8" t="s">
        <v>26</v>
      </c>
      <c r="Q2424" s="0" t="n">
        <f aca="false">IF(ISNA(VLOOKUP(A2424,calculos!$A$2:$B$20,2,1)),"null",VLOOKUP(A2424,calculos!$A$2:$B$20,2,1))</f>
        <v>12</v>
      </c>
      <c r="R2424" s="0" t="n">
        <f aca="false">IF(ISNA(VLOOKUP(C2424,calculos!$D$2:$E$1218,2,1)),"null",VLOOKUP(C2424,calculos!$D$2:$E$1218,2,1))</f>
        <v>681</v>
      </c>
      <c r="S2424" s="0" t="n">
        <f aca="false">IF(ISNA(VLOOKUP(D2424,calculos!$G$2:$H$1118,2,1)),"null",VLOOKUP(D2424,calculos!$G$2:$H$1118,2,1))</f>
        <v>1080</v>
      </c>
      <c r="T2424" s="0" t="n">
        <f aca="false">IF(ISNA(VLOOKUP(E2424,calculos!$J$2:$K$220,2,1)),"null",VLOOKUP(E2424,calculos!$J$2:$K$220,2,1))</f>
        <v>125</v>
      </c>
      <c r="U2424" s="0" t="n">
        <f aca="false">IF(ISNA(VLOOKUP(F2424,calculos!$M$2:$N$658,2,1)),"null",VLOOKUP(F2424,calculos!$M$2:$N$658,2,1))</f>
        <v>400</v>
      </c>
      <c r="V2424" s="0" t="n">
        <f aca="false">IF(ISNA(VLOOKUP(J2424,calculos!$P$2:$Q$1711,2,1)),"null",VLOOKUP(J2424,calculos!$P$2:$Q$1711,2,1))</f>
        <v>1705</v>
      </c>
      <c r="W2424" s="0" t="n">
        <f aca="false">IF(ISNA(VLOOKUP(P2424,calculos!$S$2:$T$58,2,1)),"null",VLOOKUP(P2424,calculos!$S$2:$T$58,2,1))</f>
        <v>42</v>
      </c>
      <c r="X2424" s="0" t="str">
        <f aca="false">$X$1&amp;B2424&amp;"','"&amp;G2424&amp;"','"&amp;H2424&amp;"','"&amp;I2424&amp;"','"&amp;K2424&amp;"','"&amp;L2424&amp;"','"&amp;M2424&amp;"','"&amp;N2424&amp;"','"&amp;O2424&amp;"',"&amp;Q2424&amp;","&amp;R2424&amp;","&amp;S2424&amp;","&amp;T2424&amp;","&amp;U2424&amp;","&amp;V2424&amp;","&amp;W2424&amp;");"</f>
        <v>insert into servicio (id,fecha_entrega,serie,apertura,fecha_instalacion,garantia,mantenimiento,capacitacion,entrega_equipo,visita,id_empresa,id_hospital,id_equipo,id_marca,id_modelo,id_os,id_ingeniero) values (nextval('seq_servicio'),'','3A1AAHM-006','','20-05-2012','21-05-2010','','','','',12,681,1080,125,400,1705,42);</v>
      </c>
    </row>
    <row r="2425" customFormat="false" ht="24.05" hidden="false" customHeight="false" outlineLevel="0" collapsed="false">
      <c r="A2425" s="10" t="s">
        <v>23</v>
      </c>
      <c r="B2425" s="10"/>
      <c r="C2425" s="10" t="s">
        <v>3006</v>
      </c>
      <c r="D2425" s="10" t="s">
        <v>30</v>
      </c>
      <c r="E2425" s="8" t="s">
        <v>26</v>
      </c>
      <c r="F2425" s="8" t="s">
        <v>26</v>
      </c>
      <c r="G2425" s="12" t="s">
        <v>3007</v>
      </c>
      <c r="H2425" s="12"/>
      <c r="I2425" s="10" t="s">
        <v>27</v>
      </c>
      <c r="J2425" s="8" t="s">
        <v>26</v>
      </c>
      <c r="K2425" s="10" t="s">
        <v>28</v>
      </c>
      <c r="L2425" s="10"/>
      <c r="P2425" s="8" t="s">
        <v>26</v>
      </c>
      <c r="Q2425" s="0" t="n">
        <f aca="false">IF(ISNA(VLOOKUP(A2425,calculos!$A$2:$B$20,2,1)),"null",VLOOKUP(A2425,calculos!$A$2:$B$20,2,1))</f>
        <v>12</v>
      </c>
      <c r="R2425" s="0" t="n">
        <f aca="false">IF(ISNA(VLOOKUP(C2425,calculos!$D$2:$E$1218,2,1)),"null",VLOOKUP(C2425,calculos!$D$2:$E$1218,2,1))</f>
        <v>701</v>
      </c>
      <c r="S2425" s="0" t="n">
        <f aca="false">IF(ISNA(VLOOKUP(D2425,calculos!$G$2:$H$1118,2,1)),"null",VLOOKUP(D2425,calculos!$G$2:$H$1118,2,1))</f>
        <v>297</v>
      </c>
      <c r="T2425" s="0" t="n">
        <f aca="false">IF(ISNA(VLOOKUP(E2425,calculos!$J$2:$K$220,2,1)),"null",VLOOKUP(E2425,calculos!$J$2:$K$220,2,1))</f>
        <v>125</v>
      </c>
      <c r="U2425" s="0" t="n">
        <f aca="false">IF(ISNA(VLOOKUP(F2425,calculos!$M$2:$N$658,2,1)),"null",VLOOKUP(F2425,calculos!$M$2:$N$658,2,1))</f>
        <v>400</v>
      </c>
      <c r="V2425" s="0" t="n">
        <f aca="false">IF(ISNA(VLOOKUP(J2425,calculos!$P$2:$Q$1711,2,1)),"null",VLOOKUP(J2425,calculos!$P$2:$Q$1711,2,1))</f>
        <v>1705</v>
      </c>
      <c r="W2425" s="0" t="n">
        <f aca="false">IF(ISNA(VLOOKUP(P2425,calculos!$S$2:$T$58,2,1)),"null",VLOOKUP(P2425,calculos!$S$2:$T$58,2,1))</f>
        <v>42</v>
      </c>
      <c r="X2425" s="0" t="str">
        <f aca="false">$X$1&amp;B2425&amp;"','"&amp;G2425&amp;"','"&amp;H2425&amp;"','"&amp;I2425&amp;"','"&amp;K2425&amp;"','"&amp;L2425&amp;"','"&amp;M2425&amp;"','"&amp;N2425&amp;"','"&amp;O2425&amp;"',"&amp;Q2425&amp;","&amp;R2425&amp;","&amp;S2425&amp;","&amp;T2425&amp;","&amp;U2425&amp;","&amp;V2425&amp;","&amp;W2425&amp;");"</f>
        <v>insert into servicio (id,fecha_entrega,serie,apertura,fecha_instalacion,garantia,mantenimiento,capacitacion,entrega_equipo,visita,id_empresa,id_hospital,id_equipo,id_marca,id_modelo,id_os,id_ingeniero) values (nextval('seq_servicio'),'','418074
4108074','','22-01-2014','23-01-2012','','','','',12,701,297,125,400,1705,42);</v>
      </c>
    </row>
    <row r="2426" customFormat="false" ht="13.8" hidden="false" customHeight="false" outlineLevel="0" collapsed="false">
      <c r="A2426" s="10" t="s">
        <v>23</v>
      </c>
      <c r="B2426" s="10"/>
      <c r="C2426" s="10" t="s">
        <v>756</v>
      </c>
      <c r="D2426" s="10" t="s">
        <v>2545</v>
      </c>
      <c r="E2426" s="8" t="s">
        <v>26</v>
      </c>
      <c r="F2426" s="8" t="s">
        <v>26</v>
      </c>
      <c r="G2426" s="10" t="s">
        <v>3008</v>
      </c>
      <c r="H2426" s="10"/>
      <c r="I2426" s="10" t="s">
        <v>3009</v>
      </c>
      <c r="J2426" s="8" t="s">
        <v>26</v>
      </c>
      <c r="K2426" s="10" t="s">
        <v>3010</v>
      </c>
      <c r="L2426" s="10"/>
      <c r="P2426" s="8" t="s">
        <v>26</v>
      </c>
      <c r="Q2426" s="0" t="n">
        <f aca="false">IF(ISNA(VLOOKUP(A2426,calculos!$A$2:$B$20,2,1)),"null",VLOOKUP(A2426,calculos!$A$2:$B$20,2,1))</f>
        <v>12</v>
      </c>
      <c r="R2426" s="0" t="n">
        <f aca="false">IF(ISNA(VLOOKUP(C2426,calculos!$D$2:$E$1218,2,1)),"null",VLOOKUP(C2426,calculos!$D$2:$E$1218,2,1))</f>
        <v>607</v>
      </c>
      <c r="S2426" s="0" t="n">
        <f aca="false">IF(ISNA(VLOOKUP(D2426,calculos!$G$2:$H$1118,2,1)),"null",VLOOKUP(D2426,calculos!$G$2:$H$1118,2,1))</f>
        <v>566</v>
      </c>
      <c r="T2426" s="0" t="n">
        <f aca="false">IF(ISNA(VLOOKUP(E2426,calculos!$J$2:$K$220,2,1)),"null",VLOOKUP(E2426,calculos!$J$2:$K$220,2,1))</f>
        <v>125</v>
      </c>
      <c r="U2426" s="0" t="n">
        <f aca="false">IF(ISNA(VLOOKUP(F2426,calculos!$M$2:$N$658,2,1)),"null",VLOOKUP(F2426,calculos!$M$2:$N$658,2,1))</f>
        <v>400</v>
      </c>
      <c r="V2426" s="0" t="n">
        <f aca="false">IF(ISNA(VLOOKUP(J2426,calculos!$P$2:$Q$1711,2,1)),"null",VLOOKUP(J2426,calculos!$P$2:$Q$1711,2,1))</f>
        <v>1705</v>
      </c>
      <c r="W2426" s="0" t="n">
        <f aca="false">IF(ISNA(VLOOKUP(P2426,calculos!$S$2:$T$58,2,1)),"null",VLOOKUP(P2426,calculos!$S$2:$T$58,2,1))</f>
        <v>42</v>
      </c>
      <c r="X2426" s="0" t="str">
        <f aca="false">$X$1&amp;B2426&amp;"','"&amp;G2426&amp;"','"&amp;H2426&amp;"','"&amp;I2426&amp;"','"&amp;K2426&amp;"','"&amp;L2426&amp;"','"&amp;M2426&amp;"','"&amp;N2426&amp;"','"&amp;O2426&amp;"',"&amp;Q2426&amp;","&amp;R2426&amp;","&amp;S2426&amp;","&amp;T2426&amp;","&amp;U2426&amp;","&amp;V2426&amp;","&amp;W2426&amp;");"</f>
        <v>insert into servicio (id,fecha_entrega,serie,apertura,fecha_instalacion,garantia,mantenimiento,capacitacion,entrega_equipo,visita,id_empresa,id_hospital,id_equipo,id_marca,id_modelo,id_os,id_ingeniero) values (nextval('seq_servicio'),'','4366618/0147473','','20-01-2014','21-01-2012','','','','',12,607,566,125,400,1705,42);</v>
      </c>
    </row>
    <row r="2427" customFormat="false" ht="13.8" hidden="false" customHeight="false" outlineLevel="0" collapsed="false">
      <c r="A2427" s="10" t="s">
        <v>23</v>
      </c>
      <c r="B2427" s="10"/>
      <c r="C2427" s="10" t="s">
        <v>3011</v>
      </c>
      <c r="D2427" s="10" t="s">
        <v>3012</v>
      </c>
      <c r="E2427" s="8" t="s">
        <v>26</v>
      </c>
      <c r="F2427" s="8" t="s">
        <v>26</v>
      </c>
      <c r="G2427" s="10" t="s">
        <v>3013</v>
      </c>
      <c r="H2427" s="10"/>
      <c r="I2427" s="10" t="s">
        <v>2553</v>
      </c>
      <c r="J2427" s="8" t="s">
        <v>26</v>
      </c>
      <c r="K2427" s="10" t="s">
        <v>2554</v>
      </c>
      <c r="L2427" s="10"/>
      <c r="P2427" s="8" t="s">
        <v>26</v>
      </c>
      <c r="Q2427" s="0" t="n">
        <f aca="false">IF(ISNA(VLOOKUP(A2427,calculos!$A$2:$B$20,2,1)),"null",VLOOKUP(A2427,calculos!$A$2:$B$20,2,1))</f>
        <v>12</v>
      </c>
      <c r="R2427" s="0" t="n">
        <f aca="false">IF(ISNA(VLOOKUP(C2427,calculos!$D$2:$E$1218,2,1)),"null",VLOOKUP(C2427,calculos!$D$2:$E$1218,2,1))</f>
        <v>480</v>
      </c>
      <c r="S2427" s="0" t="n">
        <f aca="false">IF(ISNA(VLOOKUP(D2427,calculos!$G$2:$H$1118,2,1)),"null",VLOOKUP(D2427,calculos!$G$2:$H$1118,2,1))</f>
        <v>837</v>
      </c>
      <c r="T2427" s="0" t="n">
        <f aca="false">IF(ISNA(VLOOKUP(E2427,calculos!$J$2:$K$220,2,1)),"null",VLOOKUP(E2427,calculos!$J$2:$K$220,2,1))</f>
        <v>125</v>
      </c>
      <c r="U2427" s="0" t="n">
        <f aca="false">IF(ISNA(VLOOKUP(F2427,calculos!$M$2:$N$658,2,1)),"null",VLOOKUP(F2427,calculos!$M$2:$N$658,2,1))</f>
        <v>400</v>
      </c>
      <c r="V2427" s="0" t="n">
        <f aca="false">IF(ISNA(VLOOKUP(J2427,calculos!$P$2:$Q$1711,2,1)),"null",VLOOKUP(J2427,calculos!$P$2:$Q$1711,2,1))</f>
        <v>1705</v>
      </c>
      <c r="W2427" s="0" t="n">
        <f aca="false">IF(ISNA(VLOOKUP(P2427,calculos!$S$2:$T$58,2,1)),"null",VLOOKUP(P2427,calculos!$S$2:$T$58,2,1))</f>
        <v>42</v>
      </c>
      <c r="X2427" s="0" t="str">
        <f aca="false">$X$1&amp;B2427&amp;"','"&amp;G2427&amp;"','"&amp;H2427&amp;"','"&amp;I2427&amp;"','"&amp;K2427&amp;"','"&amp;L2427&amp;"','"&amp;M2427&amp;"','"&amp;N2427&amp;"','"&amp;O2427&amp;"',"&amp;Q2427&amp;","&amp;R2427&amp;","&amp;S2427&amp;","&amp;T2427&amp;","&amp;U2427&amp;","&amp;V2427&amp;","&amp;W2427&amp;");"</f>
        <v>insert into servicio (id,fecha_entrega,serie,apertura,fecha_instalacion,garantia,mantenimiento,capacitacion,entrega_equipo,visita,id_empresa,id_hospital,id_equipo,id_marca,id_modelo,id_os,id_ingeniero) values (nextval('seq_servicio'),'','4511193P5-930','','30-12-2001','00-01-2000','','','','',12,480,837,125,400,1705,42);</v>
      </c>
    </row>
    <row r="2428" customFormat="false" ht="24.05" hidden="false" customHeight="false" outlineLevel="0" collapsed="false">
      <c r="A2428" s="10" t="s">
        <v>23</v>
      </c>
      <c r="B2428" s="10"/>
      <c r="C2428" s="10" t="s">
        <v>3014</v>
      </c>
      <c r="D2428" s="12" t="s">
        <v>3015</v>
      </c>
      <c r="E2428" s="8" t="s">
        <v>26</v>
      </c>
      <c r="F2428" s="8" t="s">
        <v>26</v>
      </c>
      <c r="G2428" s="10" t="s">
        <v>3016</v>
      </c>
      <c r="H2428" s="10"/>
      <c r="I2428" s="10" t="s">
        <v>3017</v>
      </c>
      <c r="J2428" s="8" t="s">
        <v>26</v>
      </c>
      <c r="K2428" s="10" t="s">
        <v>280</v>
      </c>
      <c r="L2428" s="10"/>
      <c r="P2428" s="8" t="s">
        <v>26</v>
      </c>
      <c r="Q2428" s="0" t="n">
        <f aca="false">IF(ISNA(VLOOKUP(A2428,calculos!$A$2:$B$20,2,1)),"null",VLOOKUP(A2428,calculos!$A$2:$B$20,2,1))</f>
        <v>12</v>
      </c>
      <c r="R2428" s="0" t="n">
        <f aca="false">IF(ISNA(VLOOKUP(C2428,calculos!$D$2:$E$1218,2,1)),"null",VLOOKUP(C2428,calculos!$D$2:$E$1218,2,1))</f>
        <v>631</v>
      </c>
      <c r="S2428" s="0" t="n">
        <f aca="false">IF(ISNA(VLOOKUP(D2428,calculos!$G$2:$H$1118,2,1)),"null",VLOOKUP(D2428,calculos!$G$2:$H$1118,2,1))</f>
        <v>966</v>
      </c>
      <c r="T2428" s="0" t="n">
        <f aca="false">IF(ISNA(VLOOKUP(E2428,calculos!$J$2:$K$220,2,1)),"null",VLOOKUP(E2428,calculos!$J$2:$K$220,2,1))</f>
        <v>125</v>
      </c>
      <c r="U2428" s="0" t="n">
        <f aca="false">IF(ISNA(VLOOKUP(F2428,calculos!$M$2:$N$658,2,1)),"null",VLOOKUP(F2428,calculos!$M$2:$N$658,2,1))</f>
        <v>400</v>
      </c>
      <c r="V2428" s="0" t="n">
        <f aca="false">IF(ISNA(VLOOKUP(J2428,calculos!$P$2:$Q$1711,2,1)),"null",VLOOKUP(J2428,calculos!$P$2:$Q$1711,2,1))</f>
        <v>1705</v>
      </c>
      <c r="W2428" s="0" t="n">
        <f aca="false">IF(ISNA(VLOOKUP(P2428,calculos!$S$2:$T$58,2,1)),"null",VLOOKUP(P2428,calculos!$S$2:$T$58,2,1))</f>
        <v>42</v>
      </c>
      <c r="X2428" s="0" t="str">
        <f aca="false">$X$1&amp;B2428&amp;"','"&amp;G2428&amp;"','"&amp;H2428&amp;"','"&amp;I2428&amp;"','"&amp;K2428&amp;"','"&amp;L2428&amp;"','"&amp;M2428&amp;"','"&amp;N2428&amp;"','"&amp;O2428&amp;"',"&amp;Q2428&amp;","&amp;R2428&amp;","&amp;S2428&amp;","&amp;T2428&amp;","&amp;U2428&amp;","&amp;V2428&amp;","&amp;W2428&amp;");"</f>
        <v>insert into servicio (id,fecha_entrega,serie,apertura,fecha_instalacion,garantia,mantenimiento,capacitacion,entrega_equipo,visita,id_empresa,id_hospital,id_equipo,id_marca,id_modelo,id_os,id_ingeniero) values (nextval('seq_servicio'),'','46 PZAS','','13-03-2015','13-03-2013','','','','',12,631,966,125,400,1705,42);</v>
      </c>
    </row>
    <row r="2429" customFormat="false" ht="13.8" hidden="false" customHeight="false" outlineLevel="0" collapsed="false">
      <c r="A2429" s="10" t="s">
        <v>23</v>
      </c>
      <c r="B2429" s="10"/>
      <c r="C2429" s="10" t="s">
        <v>274</v>
      </c>
      <c r="D2429" s="10" t="s">
        <v>739</v>
      </c>
      <c r="E2429" s="8" t="s">
        <v>26</v>
      </c>
      <c r="F2429" s="8" t="s">
        <v>26</v>
      </c>
      <c r="G2429" s="10" t="s">
        <v>3018</v>
      </c>
      <c r="H2429" s="10"/>
      <c r="I2429" s="10" t="s">
        <v>712</v>
      </c>
      <c r="J2429" s="8" t="s">
        <v>26</v>
      </c>
      <c r="K2429" s="10" t="s">
        <v>713</v>
      </c>
      <c r="L2429" s="10"/>
      <c r="P2429" s="8" t="s">
        <v>26</v>
      </c>
      <c r="Q2429" s="0" t="n">
        <f aca="false">IF(ISNA(VLOOKUP(A2429,calculos!$A$2:$B$20,2,1)),"null",VLOOKUP(A2429,calculos!$A$2:$B$20,2,1))</f>
        <v>12</v>
      </c>
      <c r="R2429" s="0" t="n">
        <f aca="false">IF(ISNA(VLOOKUP(C2429,calculos!$D$2:$E$1218,2,1)),"null",VLOOKUP(C2429,calculos!$D$2:$E$1218,2,1))</f>
        <v>487</v>
      </c>
      <c r="S2429" s="0" t="n">
        <f aca="false">IF(ISNA(VLOOKUP(D2429,calculos!$G$2:$H$1118,2,1)),"null",VLOOKUP(D2429,calculos!$G$2:$H$1118,2,1))</f>
        <v>1075</v>
      </c>
      <c r="T2429" s="0" t="n">
        <f aca="false">IF(ISNA(VLOOKUP(E2429,calculos!$J$2:$K$220,2,1)),"null",VLOOKUP(E2429,calculos!$J$2:$K$220,2,1))</f>
        <v>125</v>
      </c>
      <c r="U2429" s="0" t="n">
        <f aca="false">IF(ISNA(VLOOKUP(F2429,calculos!$M$2:$N$658,2,1)),"null",VLOOKUP(F2429,calculos!$M$2:$N$658,2,1))</f>
        <v>400</v>
      </c>
      <c r="V2429" s="0" t="n">
        <f aca="false">IF(ISNA(VLOOKUP(J2429,calculos!$P$2:$Q$1711,2,1)),"null",VLOOKUP(J2429,calculos!$P$2:$Q$1711,2,1))</f>
        <v>1705</v>
      </c>
      <c r="W2429" s="0" t="n">
        <f aca="false">IF(ISNA(VLOOKUP(P2429,calculos!$S$2:$T$58,2,1)),"null",VLOOKUP(P2429,calculos!$S$2:$T$58,2,1))</f>
        <v>42</v>
      </c>
      <c r="X2429" s="0" t="str">
        <f aca="false">$X$1&amp;B2429&amp;"','"&amp;G2429&amp;"','"&amp;H2429&amp;"','"&amp;I2429&amp;"','"&amp;K2429&amp;"','"&amp;L2429&amp;"','"&amp;M2429&amp;"','"&amp;N2429&amp;"','"&amp;O2429&amp;"',"&amp;Q2429&amp;","&amp;R2429&amp;","&amp;S2429&amp;","&amp;T2429&amp;","&amp;U2429&amp;","&amp;V2429&amp;","&amp;W2429&amp;");"</f>
        <v>insert into servicio (id,fecha_entrega,serie,apertura,fecha_instalacion,garantia,mantenimiento,capacitacion,entrega_equipo,visita,id_empresa,id_hospital,id_equipo,id_marca,id_modelo,id_os,id_ingeniero) values (nextval('seq_servicio'),'','501-0818496M','','20-09-2013','21-09-2011','','','','',12,487,1075,125,400,1705,42);</v>
      </c>
    </row>
    <row r="2430" customFormat="false" ht="13.8" hidden="false" customHeight="false" outlineLevel="0" collapsed="false">
      <c r="A2430" s="10" t="s">
        <v>154</v>
      </c>
      <c r="B2430" s="10"/>
      <c r="C2430" s="10" t="s">
        <v>864</v>
      </c>
      <c r="D2430" s="10" t="s">
        <v>2664</v>
      </c>
      <c r="E2430" s="8" t="s">
        <v>26</v>
      </c>
      <c r="F2430" s="8" t="s">
        <v>26</v>
      </c>
      <c r="G2430" s="10" t="s">
        <v>3019</v>
      </c>
      <c r="H2430" s="10"/>
      <c r="I2430" s="10" t="s">
        <v>2706</v>
      </c>
      <c r="J2430" s="8" t="s">
        <v>26</v>
      </c>
      <c r="K2430" s="10" t="s">
        <v>2707</v>
      </c>
      <c r="L2430" s="10"/>
      <c r="P2430" s="8" t="s">
        <v>26</v>
      </c>
      <c r="Q2430" s="0" t="n">
        <f aca="false">IF(ISNA(VLOOKUP(A2430,calculos!$A$2:$B$20,2,1)),"null",VLOOKUP(A2430,calculos!$A$2:$B$20,2,1))</f>
        <v>10</v>
      </c>
      <c r="R2430" s="0" t="n">
        <f aca="false">IF(ISNA(VLOOKUP(C2430,calculos!$D$2:$E$1218,2,1)),"null",VLOOKUP(C2430,calculos!$D$2:$E$1218,2,1))</f>
        <v>946</v>
      </c>
      <c r="S2430" s="0" t="n">
        <f aca="false">IF(ISNA(VLOOKUP(D2430,calculos!$G$2:$H$1118,2,1)),"null",VLOOKUP(D2430,calculos!$G$2:$H$1118,2,1))</f>
        <v>543</v>
      </c>
      <c r="T2430" s="0" t="n">
        <f aca="false">IF(ISNA(VLOOKUP(E2430,calculos!$J$2:$K$220,2,1)),"null",VLOOKUP(E2430,calculos!$J$2:$K$220,2,1))</f>
        <v>125</v>
      </c>
      <c r="U2430" s="0" t="n">
        <f aca="false">IF(ISNA(VLOOKUP(F2430,calculos!$M$2:$N$658,2,1)),"null",VLOOKUP(F2430,calculos!$M$2:$N$658,2,1))</f>
        <v>400</v>
      </c>
      <c r="V2430" s="0" t="n">
        <f aca="false">IF(ISNA(VLOOKUP(J2430,calculos!$P$2:$Q$1711,2,1)),"null",VLOOKUP(J2430,calculos!$P$2:$Q$1711,2,1))</f>
        <v>1705</v>
      </c>
      <c r="W2430" s="0" t="n">
        <f aca="false">IF(ISNA(VLOOKUP(P2430,calculos!$S$2:$T$58,2,1)),"null",VLOOKUP(P2430,calculos!$S$2:$T$58,2,1))</f>
        <v>42</v>
      </c>
      <c r="X2430" s="0" t="str">
        <f aca="false">$X$1&amp;B2430&amp;"','"&amp;G2430&amp;"','"&amp;H2430&amp;"','"&amp;I2430&amp;"','"&amp;K2430&amp;"','"&amp;L2430&amp;"','"&amp;M2430&amp;"','"&amp;N2430&amp;"','"&amp;O2430&amp;"',"&amp;Q2430&amp;","&amp;R2430&amp;","&amp;S2430&amp;","&amp;T2430&amp;","&amp;U2430&amp;","&amp;V2430&amp;","&amp;W2430&amp;");"</f>
        <v>insert into servicio (id,fecha_entrega,serie,apertura,fecha_instalacion,garantia,mantenimiento,capacitacion,entrega_equipo,visita,id_empresa,id_hospital,id_equipo,id_marca,id_modelo,id_os,id_ingeniero) values (nextval('seq_servicio'),'','600-2-169175','','14-05-2014','14-05-2012','','','','',10,946,543,125,400,1705,42);</v>
      </c>
    </row>
    <row r="2431" customFormat="false" ht="35.45" hidden="false" customHeight="false" outlineLevel="0" collapsed="false">
      <c r="A2431" s="10" t="s">
        <v>23</v>
      </c>
      <c r="B2431" s="10"/>
      <c r="C2431" s="10" t="s">
        <v>2926</v>
      </c>
      <c r="D2431" s="10" t="s">
        <v>114</v>
      </c>
      <c r="E2431" s="8" t="s">
        <v>26</v>
      </c>
      <c r="F2431" s="8" t="s">
        <v>26</v>
      </c>
      <c r="G2431" s="12" t="s">
        <v>3020</v>
      </c>
      <c r="H2431" s="12"/>
      <c r="I2431" s="10" t="s">
        <v>27</v>
      </c>
      <c r="J2431" s="8" t="s">
        <v>26</v>
      </c>
      <c r="K2431" s="10" t="s">
        <v>28</v>
      </c>
      <c r="L2431" s="10"/>
      <c r="P2431" s="8" t="s">
        <v>26</v>
      </c>
      <c r="Q2431" s="0" t="n">
        <f aca="false">IF(ISNA(VLOOKUP(A2431,calculos!$A$2:$B$20,2,1)),"null",VLOOKUP(A2431,calculos!$A$2:$B$20,2,1))</f>
        <v>12</v>
      </c>
      <c r="R2431" s="0" t="n">
        <f aca="false">IF(ISNA(VLOOKUP(C2431,calculos!$D$2:$E$1218,2,1)),"null",VLOOKUP(C2431,calculos!$D$2:$E$1218,2,1))</f>
        <v>619</v>
      </c>
      <c r="S2431" s="0" t="n">
        <f aca="false">IF(ISNA(VLOOKUP(D2431,calculos!$G$2:$H$1118,2,1)),"null",VLOOKUP(D2431,calculos!$G$2:$H$1118,2,1))</f>
        <v>1005</v>
      </c>
      <c r="T2431" s="0" t="n">
        <f aca="false">IF(ISNA(VLOOKUP(E2431,calculos!$J$2:$K$220,2,1)),"null",VLOOKUP(E2431,calculos!$J$2:$K$220,2,1))</f>
        <v>125</v>
      </c>
      <c r="U2431" s="0" t="n">
        <f aca="false">IF(ISNA(VLOOKUP(F2431,calculos!$M$2:$N$658,2,1)),"null",VLOOKUP(F2431,calculos!$M$2:$N$658,2,1))</f>
        <v>400</v>
      </c>
      <c r="V2431" s="0" t="n">
        <f aca="false">IF(ISNA(VLOOKUP(J2431,calculos!$P$2:$Q$1711,2,1)),"null",VLOOKUP(J2431,calculos!$P$2:$Q$1711,2,1))</f>
        <v>1705</v>
      </c>
      <c r="W2431" s="0" t="n">
        <f aca="false">IF(ISNA(VLOOKUP(P2431,calculos!$S$2:$T$58,2,1)),"null",VLOOKUP(P2431,calculos!$S$2:$T$58,2,1))</f>
        <v>42</v>
      </c>
      <c r="X2431" s="0" t="str">
        <f aca="false">$X$1&amp;B2431&amp;"','"&amp;G2431&amp;"','"&amp;H2431&amp;"','"&amp;I2431&amp;"','"&amp;K2431&amp;"','"&amp;L2431&amp;"','"&amp;M2431&amp;"','"&amp;N2431&amp;"','"&amp;O2431&amp;"',"&amp;Q2431&amp;","&amp;R2431&amp;","&amp;S2431&amp;","&amp;T2431&amp;","&amp;U2431&amp;","&amp;V2431&amp;","&amp;W2431&amp;");"</f>
        <v>insert into servicio (id,fecha_entrega,serie,apertura,fecha_instalacion,garantia,mantenimiento,capacitacion,entrega_equipo,visita,id_empresa,id_hospital,id_equipo,id_marca,id_modelo,id_os,id_ingeniero) values (nextval('seq_servicio'),'','648
648
648','','22-01-2014','23-01-2012','','','','',12,619,1005,125,400,1705,42);</v>
      </c>
    </row>
    <row r="2432" customFormat="false" ht="13.8" hidden="false" customHeight="false" outlineLevel="0" collapsed="false">
      <c r="A2432" s="10" t="s">
        <v>23</v>
      </c>
      <c r="B2432" s="10"/>
      <c r="C2432" s="10" t="s">
        <v>3021</v>
      </c>
      <c r="D2432" s="10" t="n">
        <v>120</v>
      </c>
      <c r="E2432" s="8" t="s">
        <v>26</v>
      </c>
      <c r="F2432" s="8" t="s">
        <v>26</v>
      </c>
      <c r="G2432" s="10" t="s">
        <v>3022</v>
      </c>
      <c r="H2432" s="10"/>
      <c r="I2432" s="10" t="s">
        <v>2725</v>
      </c>
      <c r="J2432" s="8" t="s">
        <v>26</v>
      </c>
      <c r="K2432" s="10" t="s">
        <v>2726</v>
      </c>
      <c r="L2432" s="10"/>
      <c r="P2432" s="8" t="s">
        <v>26</v>
      </c>
      <c r="Q2432" s="0" t="n">
        <f aca="false">IF(ISNA(VLOOKUP(A2432,calculos!$A$2:$B$20,2,1)),"null",VLOOKUP(A2432,calculos!$A$2:$B$20,2,1))</f>
        <v>12</v>
      </c>
      <c r="R2432" s="0" t="n">
        <f aca="false">IF(ISNA(VLOOKUP(C2432,calculos!$D$2:$E$1218,2,1)),"null",VLOOKUP(C2432,calculos!$D$2:$E$1218,2,1))</f>
        <v>1094</v>
      </c>
      <c r="S2432" s="0" t="n">
        <f aca="false">IF(ISNA(VLOOKUP(D2432,calculos!$G$2:$H$1118,2,1)),"null",VLOOKUP(D2432,calculos!$G$2:$H$1118,2,1))</f>
        <v>2</v>
      </c>
      <c r="T2432" s="0" t="n">
        <f aca="false">IF(ISNA(VLOOKUP(E2432,calculos!$J$2:$K$220,2,1)),"null",VLOOKUP(E2432,calculos!$J$2:$K$220,2,1))</f>
        <v>125</v>
      </c>
      <c r="U2432" s="0" t="n">
        <f aca="false">IF(ISNA(VLOOKUP(F2432,calculos!$M$2:$N$658,2,1)),"null",VLOOKUP(F2432,calculos!$M$2:$N$658,2,1))</f>
        <v>400</v>
      </c>
      <c r="V2432" s="0" t="n">
        <f aca="false">IF(ISNA(VLOOKUP(J2432,calculos!$P$2:$Q$1711,2,1)),"null",VLOOKUP(J2432,calculos!$P$2:$Q$1711,2,1))</f>
        <v>1705</v>
      </c>
      <c r="W2432" s="0" t="n">
        <f aca="false">IF(ISNA(VLOOKUP(P2432,calculos!$S$2:$T$58,2,1)),"null",VLOOKUP(P2432,calculos!$S$2:$T$58,2,1))</f>
        <v>42</v>
      </c>
      <c r="X2432" s="0" t="str">
        <f aca="false">$X$1&amp;B2432&amp;"','"&amp;G2432&amp;"','"&amp;H2432&amp;"','"&amp;I2432&amp;"','"&amp;K2432&amp;"','"&amp;L2432&amp;"','"&amp;M2432&amp;"','"&amp;N2432&amp;"','"&amp;O2432&amp;"',"&amp;Q2432&amp;","&amp;R2432&amp;","&amp;S2432&amp;","&amp;T2432&amp;","&amp;U2432&amp;","&amp;V2432&amp;","&amp;W2432&amp;");"</f>
        <v>insert into servicio (id,fecha_entrega,serie,apertura,fecha_instalacion,garantia,mantenimiento,capacitacion,entrega_equipo,visita,id_empresa,id_hospital,id_equipo,id_marca,id_modelo,id_os,id_ingeniero) values (nextval('seq_servicio'),'','6653A','','20-12-2015','20-12-2013','','','','',12,1094,2,125,400,1705,42);</v>
      </c>
    </row>
    <row r="2433" customFormat="false" ht="13.8" hidden="false" customHeight="false" outlineLevel="0" collapsed="false">
      <c r="A2433" s="10" t="s">
        <v>23</v>
      </c>
      <c r="B2433" s="10"/>
      <c r="C2433" s="10" t="s">
        <v>881</v>
      </c>
      <c r="D2433" s="10" t="s">
        <v>1087</v>
      </c>
      <c r="E2433" s="8" t="s">
        <v>26</v>
      </c>
      <c r="F2433" s="8" t="s">
        <v>26</v>
      </c>
      <c r="G2433" s="10" t="s">
        <v>3023</v>
      </c>
      <c r="H2433" s="10"/>
      <c r="I2433" s="10" t="s">
        <v>1341</v>
      </c>
      <c r="J2433" s="8" t="s">
        <v>26</v>
      </c>
      <c r="K2433" s="10" t="s">
        <v>1342</v>
      </c>
      <c r="L2433" s="10"/>
      <c r="P2433" s="8" t="s">
        <v>26</v>
      </c>
      <c r="Q2433" s="0" t="n">
        <f aca="false">IF(ISNA(VLOOKUP(A2433,calculos!$A$2:$B$20,2,1)),"null",VLOOKUP(A2433,calculos!$A$2:$B$20,2,1))</f>
        <v>12</v>
      </c>
      <c r="R2433" s="0" t="n">
        <f aca="false">IF(ISNA(VLOOKUP(C2433,calculos!$D$2:$E$1218,2,1)),"null",VLOOKUP(C2433,calculos!$D$2:$E$1218,2,1))</f>
        <v>533</v>
      </c>
      <c r="S2433" s="0" t="n">
        <f aca="false">IF(ISNA(VLOOKUP(D2433,calculos!$G$2:$H$1118,2,1)),"null",VLOOKUP(D2433,calculos!$G$2:$H$1118,2,1))</f>
        <v>158</v>
      </c>
      <c r="T2433" s="0" t="n">
        <f aca="false">IF(ISNA(VLOOKUP(E2433,calculos!$J$2:$K$220,2,1)),"null",VLOOKUP(E2433,calculos!$J$2:$K$220,2,1))</f>
        <v>125</v>
      </c>
      <c r="U2433" s="0" t="n">
        <f aca="false">IF(ISNA(VLOOKUP(F2433,calculos!$M$2:$N$658,2,1)),"null",VLOOKUP(F2433,calculos!$M$2:$N$658,2,1))</f>
        <v>400</v>
      </c>
      <c r="V2433" s="0" t="n">
        <f aca="false">IF(ISNA(VLOOKUP(J2433,calculos!$P$2:$Q$1711,2,1)),"null",VLOOKUP(J2433,calculos!$P$2:$Q$1711,2,1))</f>
        <v>1705</v>
      </c>
      <c r="W2433" s="0" t="n">
        <f aca="false">IF(ISNA(VLOOKUP(P2433,calculos!$S$2:$T$58,2,1)),"null",VLOOKUP(P2433,calculos!$S$2:$T$58,2,1))</f>
        <v>42</v>
      </c>
      <c r="X2433" s="0" t="str">
        <f aca="false">$X$1&amp;B2433&amp;"','"&amp;G2433&amp;"','"&amp;H2433&amp;"','"&amp;I2433&amp;"','"&amp;K2433&amp;"','"&amp;L2433&amp;"','"&amp;M2433&amp;"','"&amp;N2433&amp;"','"&amp;O2433&amp;"',"&amp;Q2433&amp;","&amp;R2433&amp;","&amp;S2433&amp;","&amp;T2433&amp;","&amp;U2433&amp;","&amp;V2433&amp;","&amp;W2433&amp;");"</f>
        <v>insert into servicio (id,fecha_entrega,serie,apertura,fecha_instalacion,garantia,mantenimiento,capacitacion,entrega_equipo,visita,id_empresa,id_hospital,id_equipo,id_marca,id_modelo,id_os,id_ingeniero) values (nextval('seq_servicio'),'','7 PZA.','','29-11-2014','29-11-2012','','','','',12,533,158,125,400,1705,42);</v>
      </c>
    </row>
    <row r="2434" customFormat="false" ht="13.8" hidden="false" customHeight="false" outlineLevel="0" collapsed="false">
      <c r="A2434" s="10" t="s">
        <v>2551</v>
      </c>
      <c r="B2434" s="10"/>
      <c r="C2434" s="10" t="s">
        <v>414</v>
      </c>
      <c r="D2434" s="10" t="s">
        <v>667</v>
      </c>
      <c r="E2434" s="8" t="s">
        <v>26</v>
      </c>
      <c r="F2434" s="8" t="s">
        <v>26</v>
      </c>
      <c r="G2434" s="10" t="s">
        <v>3024</v>
      </c>
      <c r="H2434" s="10"/>
      <c r="I2434" s="10" t="s">
        <v>669</v>
      </c>
      <c r="J2434" s="8" t="s">
        <v>26</v>
      </c>
      <c r="K2434" s="10" t="s">
        <v>670</v>
      </c>
      <c r="L2434" s="10"/>
      <c r="P2434" s="8" t="s">
        <v>26</v>
      </c>
      <c r="Q2434" s="0" t="n">
        <f aca="false">IF(ISNA(VLOOKUP(A2434,calculos!$A$2:$B$20,2,1)),"null",VLOOKUP(A2434,calculos!$A$2:$B$20,2,1))</f>
        <v>5</v>
      </c>
      <c r="R2434" s="0" t="n">
        <f aca="false">IF(ISNA(VLOOKUP(C2434,calculos!$D$2:$E$1218,2,1)),"null",VLOOKUP(C2434,calculos!$D$2:$E$1218,2,1))</f>
        <v>809</v>
      </c>
      <c r="S2434" s="0" t="n">
        <f aca="false">IF(ISNA(VLOOKUP(D2434,calculos!$G$2:$H$1118,2,1)),"null",VLOOKUP(D2434,calculos!$G$2:$H$1118,2,1))</f>
        <v>342</v>
      </c>
      <c r="T2434" s="0" t="n">
        <f aca="false">IF(ISNA(VLOOKUP(E2434,calculos!$J$2:$K$220,2,1)),"null",VLOOKUP(E2434,calculos!$J$2:$K$220,2,1))</f>
        <v>125</v>
      </c>
      <c r="U2434" s="0" t="n">
        <f aca="false">IF(ISNA(VLOOKUP(F2434,calculos!$M$2:$N$658,2,1)),"null",VLOOKUP(F2434,calculos!$M$2:$N$658,2,1))</f>
        <v>400</v>
      </c>
      <c r="V2434" s="0" t="n">
        <f aca="false">IF(ISNA(VLOOKUP(J2434,calculos!$P$2:$Q$1711,2,1)),"null",VLOOKUP(J2434,calculos!$P$2:$Q$1711,2,1))</f>
        <v>1705</v>
      </c>
      <c r="W2434" s="0" t="n">
        <f aca="false">IF(ISNA(VLOOKUP(P2434,calculos!$S$2:$T$58,2,1)),"null",VLOOKUP(P2434,calculos!$S$2:$T$58,2,1))</f>
        <v>42</v>
      </c>
      <c r="X2434" s="0" t="str">
        <f aca="false">$X$1&amp;B2434&amp;"','"&amp;G2434&amp;"','"&amp;H2434&amp;"','"&amp;I2434&amp;"','"&amp;K2434&amp;"','"&amp;L2434&amp;"','"&amp;M2434&amp;"','"&amp;N2434&amp;"','"&amp;O2434&amp;"',"&amp;Q2434&amp;","&amp;R2434&amp;","&amp;S2434&amp;","&amp;T2434&amp;","&amp;U2434&amp;","&amp;V2434&amp;","&amp;W2434&amp;");"</f>
        <v>insert into servicio (id,fecha_entrega,serie,apertura,fecha_instalacion,garantia,mantenimiento,capacitacion,entrega_equipo,visita,id_empresa,id_hospital,id_equipo,id_marca,id_modelo,id_os,id_ingeniero) values (nextval('seq_servicio'),'','707015-10001887','','26-07-2013','27-07-2011','','','','',5,809,342,125,400,1705,42);</v>
      </c>
    </row>
    <row r="2435" customFormat="false" ht="13.8" hidden="false" customHeight="false" outlineLevel="0" collapsed="false">
      <c r="A2435" s="10" t="s">
        <v>2551</v>
      </c>
      <c r="B2435" s="10"/>
      <c r="C2435" s="10" t="s">
        <v>406</v>
      </c>
      <c r="D2435" s="10" t="s">
        <v>667</v>
      </c>
      <c r="E2435" s="8" t="s">
        <v>26</v>
      </c>
      <c r="F2435" s="8" t="s">
        <v>26</v>
      </c>
      <c r="G2435" s="10" t="s">
        <v>3025</v>
      </c>
      <c r="H2435" s="10"/>
      <c r="I2435" s="10" t="s">
        <v>2553</v>
      </c>
      <c r="J2435" s="8" t="s">
        <v>26</v>
      </c>
      <c r="K2435" s="10" t="s">
        <v>2554</v>
      </c>
      <c r="L2435" s="10"/>
      <c r="P2435" s="8" t="s">
        <v>26</v>
      </c>
      <c r="Q2435" s="0" t="n">
        <f aca="false">IF(ISNA(VLOOKUP(A2435,calculos!$A$2:$B$20,2,1)),"null",VLOOKUP(A2435,calculos!$A$2:$B$20,2,1))</f>
        <v>5</v>
      </c>
      <c r="R2435" s="0" t="n">
        <f aca="false">IF(ISNA(VLOOKUP(C2435,calculos!$D$2:$E$1218,2,1)),"null",VLOOKUP(C2435,calculos!$D$2:$E$1218,2,1))</f>
        <v>467</v>
      </c>
      <c r="S2435" s="0" t="n">
        <f aca="false">IF(ISNA(VLOOKUP(D2435,calculos!$G$2:$H$1118,2,1)),"null",VLOOKUP(D2435,calculos!$G$2:$H$1118,2,1))</f>
        <v>342</v>
      </c>
      <c r="T2435" s="0" t="n">
        <f aca="false">IF(ISNA(VLOOKUP(E2435,calculos!$J$2:$K$220,2,1)),"null",VLOOKUP(E2435,calculos!$J$2:$K$220,2,1))</f>
        <v>125</v>
      </c>
      <c r="U2435" s="0" t="n">
        <f aca="false">IF(ISNA(VLOOKUP(F2435,calculos!$M$2:$N$658,2,1)),"null",VLOOKUP(F2435,calculos!$M$2:$N$658,2,1))</f>
        <v>400</v>
      </c>
      <c r="V2435" s="0" t="n">
        <f aca="false">IF(ISNA(VLOOKUP(J2435,calculos!$P$2:$Q$1711,2,1)),"null",VLOOKUP(J2435,calculos!$P$2:$Q$1711,2,1))</f>
        <v>1705</v>
      </c>
      <c r="W2435" s="0" t="n">
        <f aca="false">IF(ISNA(VLOOKUP(P2435,calculos!$S$2:$T$58,2,1)),"null",VLOOKUP(P2435,calculos!$S$2:$T$58,2,1))</f>
        <v>42</v>
      </c>
      <c r="X2435" s="0" t="str">
        <f aca="false">$X$1&amp;B2435&amp;"','"&amp;G2435&amp;"','"&amp;H2435&amp;"','"&amp;I2435&amp;"','"&amp;K2435&amp;"','"&amp;L2435&amp;"','"&amp;M2435&amp;"','"&amp;N2435&amp;"','"&amp;O2435&amp;"',"&amp;Q2435&amp;","&amp;R2435&amp;","&amp;S2435&amp;","&amp;T2435&amp;","&amp;U2435&amp;","&amp;V2435&amp;","&amp;W2435&amp;");"</f>
        <v>insert into servicio (id,fecha_entrega,serie,apertura,fecha_instalacion,garantia,mantenimiento,capacitacion,entrega_equipo,visita,id_empresa,id_hospital,id_equipo,id_marca,id_modelo,id_os,id_ingeniero) values (nextval('seq_servicio'),'','707015-10001889','','30-12-2001','00-01-2000','','','','',5,467,342,125,400,1705,42);</v>
      </c>
    </row>
    <row r="2436" customFormat="false" ht="13.8" hidden="false" customHeight="false" outlineLevel="0" collapsed="false">
      <c r="A2436" s="10" t="s">
        <v>23</v>
      </c>
      <c r="B2436" s="10"/>
      <c r="C2436" s="10" t="s">
        <v>274</v>
      </c>
      <c r="D2436" s="10" t="s">
        <v>667</v>
      </c>
      <c r="E2436" s="8" t="s">
        <v>26</v>
      </c>
      <c r="F2436" s="8" t="s">
        <v>26</v>
      </c>
      <c r="G2436" s="10" t="s">
        <v>3026</v>
      </c>
      <c r="H2436" s="10"/>
      <c r="I2436" s="10" t="s">
        <v>669</v>
      </c>
      <c r="J2436" s="8" t="s">
        <v>26</v>
      </c>
      <c r="K2436" s="10" t="s">
        <v>670</v>
      </c>
      <c r="L2436" s="10"/>
      <c r="P2436" s="8" t="s">
        <v>26</v>
      </c>
      <c r="Q2436" s="0" t="n">
        <f aca="false">IF(ISNA(VLOOKUP(A2436,calculos!$A$2:$B$20,2,1)),"null",VLOOKUP(A2436,calculos!$A$2:$B$20,2,1))</f>
        <v>12</v>
      </c>
      <c r="R2436" s="0" t="n">
        <f aca="false">IF(ISNA(VLOOKUP(C2436,calculos!$D$2:$E$1218,2,1)),"null",VLOOKUP(C2436,calculos!$D$2:$E$1218,2,1))</f>
        <v>487</v>
      </c>
      <c r="S2436" s="0" t="n">
        <f aca="false">IF(ISNA(VLOOKUP(D2436,calculos!$G$2:$H$1118,2,1)),"null",VLOOKUP(D2436,calculos!$G$2:$H$1118,2,1))</f>
        <v>342</v>
      </c>
      <c r="T2436" s="0" t="n">
        <f aca="false">IF(ISNA(VLOOKUP(E2436,calculos!$J$2:$K$220,2,1)),"null",VLOOKUP(E2436,calculos!$J$2:$K$220,2,1))</f>
        <v>125</v>
      </c>
      <c r="U2436" s="0" t="n">
        <f aca="false">IF(ISNA(VLOOKUP(F2436,calculos!$M$2:$N$658,2,1)),"null",VLOOKUP(F2436,calculos!$M$2:$N$658,2,1))</f>
        <v>400</v>
      </c>
      <c r="V2436" s="0" t="n">
        <f aca="false">IF(ISNA(VLOOKUP(J2436,calculos!$P$2:$Q$1711,2,1)),"null",VLOOKUP(J2436,calculos!$P$2:$Q$1711,2,1))</f>
        <v>1705</v>
      </c>
      <c r="W2436" s="0" t="n">
        <f aca="false">IF(ISNA(VLOOKUP(P2436,calculos!$S$2:$T$58,2,1)),"null",VLOOKUP(P2436,calculos!$S$2:$T$58,2,1))</f>
        <v>42</v>
      </c>
      <c r="X2436" s="0" t="str">
        <f aca="false">$X$1&amp;B2436&amp;"','"&amp;G2436&amp;"','"&amp;H2436&amp;"','"&amp;I2436&amp;"','"&amp;K2436&amp;"','"&amp;L2436&amp;"','"&amp;M2436&amp;"','"&amp;N2436&amp;"','"&amp;O2436&amp;"',"&amp;Q2436&amp;","&amp;R2436&amp;","&amp;S2436&amp;","&amp;T2436&amp;","&amp;U2436&amp;","&amp;V2436&amp;","&amp;W2436&amp;");"</f>
        <v>insert into servicio (id,fecha_entrega,serie,apertura,fecha_instalacion,garantia,mantenimiento,capacitacion,entrega_equipo,visita,id_empresa,id_hospital,id_equipo,id_marca,id_modelo,id_os,id_ingeniero) values (nextval('seq_servicio'),'','707015-10001891','','26-07-2013','27-07-2011','','','','',12,487,342,125,400,1705,42);</v>
      </c>
    </row>
    <row r="2437" customFormat="false" ht="13.8" hidden="false" customHeight="false" outlineLevel="0" collapsed="false">
      <c r="A2437" s="10" t="s">
        <v>2551</v>
      </c>
      <c r="B2437" s="10"/>
      <c r="C2437" s="10" t="s">
        <v>495</v>
      </c>
      <c r="D2437" s="10" t="s">
        <v>667</v>
      </c>
      <c r="E2437" s="8" t="s">
        <v>26</v>
      </c>
      <c r="F2437" s="8" t="s">
        <v>26</v>
      </c>
      <c r="G2437" s="10" t="s">
        <v>3027</v>
      </c>
      <c r="H2437" s="10"/>
      <c r="I2437" s="10" t="s">
        <v>2553</v>
      </c>
      <c r="J2437" s="8" t="s">
        <v>26</v>
      </c>
      <c r="K2437" s="10" t="s">
        <v>2554</v>
      </c>
      <c r="L2437" s="10"/>
      <c r="P2437" s="8" t="s">
        <v>26</v>
      </c>
      <c r="Q2437" s="0" t="n">
        <f aca="false">IF(ISNA(VLOOKUP(A2437,calculos!$A$2:$B$20,2,1)),"null",VLOOKUP(A2437,calculos!$A$2:$B$20,2,1))</f>
        <v>5</v>
      </c>
      <c r="R2437" s="0" t="n">
        <f aca="false">IF(ISNA(VLOOKUP(C2437,calculos!$D$2:$E$1218,2,1)),"null",VLOOKUP(C2437,calculos!$D$2:$E$1218,2,1))</f>
        <v>800</v>
      </c>
      <c r="S2437" s="0" t="n">
        <f aca="false">IF(ISNA(VLOOKUP(D2437,calculos!$G$2:$H$1118,2,1)),"null",VLOOKUP(D2437,calculos!$G$2:$H$1118,2,1))</f>
        <v>342</v>
      </c>
      <c r="T2437" s="0" t="n">
        <f aca="false">IF(ISNA(VLOOKUP(E2437,calculos!$J$2:$K$220,2,1)),"null",VLOOKUP(E2437,calculos!$J$2:$K$220,2,1))</f>
        <v>125</v>
      </c>
      <c r="U2437" s="0" t="n">
        <f aca="false">IF(ISNA(VLOOKUP(F2437,calculos!$M$2:$N$658,2,1)),"null",VLOOKUP(F2437,calculos!$M$2:$N$658,2,1))</f>
        <v>400</v>
      </c>
      <c r="V2437" s="0" t="n">
        <f aca="false">IF(ISNA(VLOOKUP(J2437,calculos!$P$2:$Q$1711,2,1)),"null",VLOOKUP(J2437,calculos!$P$2:$Q$1711,2,1))</f>
        <v>1705</v>
      </c>
      <c r="W2437" s="0" t="n">
        <f aca="false">IF(ISNA(VLOOKUP(P2437,calculos!$S$2:$T$58,2,1)),"null",VLOOKUP(P2437,calculos!$S$2:$T$58,2,1))</f>
        <v>42</v>
      </c>
      <c r="X2437" s="0" t="str">
        <f aca="false">$X$1&amp;B2437&amp;"','"&amp;G2437&amp;"','"&amp;H2437&amp;"','"&amp;I2437&amp;"','"&amp;K2437&amp;"','"&amp;L2437&amp;"','"&amp;M2437&amp;"','"&amp;N2437&amp;"','"&amp;O2437&amp;"',"&amp;Q2437&amp;","&amp;R2437&amp;","&amp;S2437&amp;","&amp;T2437&amp;","&amp;U2437&amp;","&amp;V2437&amp;","&amp;W2437&amp;");"</f>
        <v>insert into servicio (id,fecha_entrega,serie,apertura,fecha_instalacion,garantia,mantenimiento,capacitacion,entrega_equipo,visita,id_empresa,id_hospital,id_equipo,id_marca,id_modelo,id_os,id_ingeniero) values (nextval('seq_servicio'),'','707015-10001892','','30-12-2001','00-01-2000','','','','',5,800,342,125,400,1705,42);</v>
      </c>
    </row>
    <row r="2438" customFormat="false" ht="13.8" hidden="false" customHeight="false" outlineLevel="0" collapsed="false">
      <c r="A2438" s="10" t="s">
        <v>23</v>
      </c>
      <c r="B2438" s="10"/>
      <c r="C2438" s="10" t="s">
        <v>303</v>
      </c>
      <c r="D2438" s="10" t="s">
        <v>667</v>
      </c>
      <c r="E2438" s="8" t="s">
        <v>26</v>
      </c>
      <c r="F2438" s="8" t="s">
        <v>26</v>
      </c>
      <c r="G2438" s="10" t="s">
        <v>3028</v>
      </c>
      <c r="H2438" s="10"/>
      <c r="I2438" s="10" t="s">
        <v>669</v>
      </c>
      <c r="J2438" s="8" t="s">
        <v>26</v>
      </c>
      <c r="K2438" s="10" t="s">
        <v>670</v>
      </c>
      <c r="L2438" s="10"/>
      <c r="P2438" s="8" t="s">
        <v>26</v>
      </c>
      <c r="Q2438" s="0" t="n">
        <f aca="false">IF(ISNA(VLOOKUP(A2438,calculos!$A$2:$B$20,2,1)),"null",VLOOKUP(A2438,calculos!$A$2:$B$20,2,1))</f>
        <v>12</v>
      </c>
      <c r="R2438" s="0" t="n">
        <f aca="false">IF(ISNA(VLOOKUP(C2438,calculos!$D$2:$E$1218,2,1)),"null",VLOOKUP(C2438,calculos!$D$2:$E$1218,2,1))</f>
        <v>453</v>
      </c>
      <c r="S2438" s="0" t="n">
        <f aca="false">IF(ISNA(VLOOKUP(D2438,calculos!$G$2:$H$1118,2,1)),"null",VLOOKUP(D2438,calculos!$G$2:$H$1118,2,1))</f>
        <v>342</v>
      </c>
      <c r="T2438" s="0" t="n">
        <f aca="false">IF(ISNA(VLOOKUP(E2438,calculos!$J$2:$K$220,2,1)),"null",VLOOKUP(E2438,calculos!$J$2:$K$220,2,1))</f>
        <v>125</v>
      </c>
      <c r="U2438" s="0" t="n">
        <f aca="false">IF(ISNA(VLOOKUP(F2438,calculos!$M$2:$N$658,2,1)),"null",VLOOKUP(F2438,calculos!$M$2:$N$658,2,1))</f>
        <v>400</v>
      </c>
      <c r="V2438" s="0" t="n">
        <f aca="false">IF(ISNA(VLOOKUP(J2438,calculos!$P$2:$Q$1711,2,1)),"null",VLOOKUP(J2438,calculos!$P$2:$Q$1711,2,1))</f>
        <v>1705</v>
      </c>
      <c r="W2438" s="0" t="n">
        <f aca="false">IF(ISNA(VLOOKUP(P2438,calculos!$S$2:$T$58,2,1)),"null",VLOOKUP(P2438,calculos!$S$2:$T$58,2,1))</f>
        <v>42</v>
      </c>
      <c r="X2438" s="0" t="str">
        <f aca="false">$X$1&amp;B2438&amp;"','"&amp;G2438&amp;"','"&amp;H2438&amp;"','"&amp;I2438&amp;"','"&amp;K2438&amp;"','"&amp;L2438&amp;"','"&amp;M2438&amp;"','"&amp;N2438&amp;"','"&amp;O2438&amp;"',"&amp;Q2438&amp;","&amp;R2438&amp;","&amp;S2438&amp;","&amp;T2438&amp;","&amp;U2438&amp;","&amp;V2438&amp;","&amp;W2438&amp;");"</f>
        <v>insert into servicio (id,fecha_entrega,serie,apertura,fecha_instalacion,garantia,mantenimiento,capacitacion,entrega_equipo,visita,id_empresa,id_hospital,id_equipo,id_marca,id_modelo,id_os,id_ingeniero) values (nextval('seq_servicio'),'','707015-10001895','','26-07-2013','27-07-2011','','','','',12,453,342,125,400,1705,42);</v>
      </c>
    </row>
    <row r="2439" customFormat="false" ht="13.8" hidden="false" customHeight="false" outlineLevel="0" collapsed="false">
      <c r="A2439" s="10" t="s">
        <v>1091</v>
      </c>
      <c r="B2439" s="10"/>
      <c r="C2439" s="10" t="s">
        <v>3029</v>
      </c>
      <c r="D2439" s="10" t="s">
        <v>3030</v>
      </c>
      <c r="E2439" s="8" t="s">
        <v>26</v>
      </c>
      <c r="F2439" s="8" t="s">
        <v>26</v>
      </c>
      <c r="G2439" s="10" t="s">
        <v>3031</v>
      </c>
      <c r="H2439" s="10"/>
      <c r="I2439" s="10" t="s">
        <v>3032</v>
      </c>
      <c r="J2439" s="8" t="s">
        <v>26</v>
      </c>
      <c r="K2439" s="10" t="s">
        <v>3033</v>
      </c>
      <c r="L2439" s="10"/>
      <c r="P2439" s="8" t="s">
        <v>26</v>
      </c>
      <c r="Q2439" s="0" t="n">
        <f aca="false">IF(ISNA(VLOOKUP(A2439,calculos!$A$2:$B$20,2,1)),"null",VLOOKUP(A2439,calculos!$A$2:$B$20,2,1))</f>
        <v>11</v>
      </c>
      <c r="R2439" s="0" t="n">
        <f aca="false">IF(ISNA(VLOOKUP(C2439,calculos!$D$2:$E$1218,2,1)),"null",VLOOKUP(C2439,calculos!$D$2:$E$1218,2,1))</f>
        <v>915</v>
      </c>
      <c r="S2439" s="0" t="n">
        <f aca="false">IF(ISNA(VLOOKUP(D2439,calculos!$G$2:$H$1118,2,1)),"null",VLOOKUP(D2439,calculos!$G$2:$H$1118,2,1))</f>
        <v>277</v>
      </c>
      <c r="T2439" s="0" t="n">
        <f aca="false">IF(ISNA(VLOOKUP(E2439,calculos!$J$2:$K$220,2,1)),"null",VLOOKUP(E2439,calculos!$J$2:$K$220,2,1))</f>
        <v>125</v>
      </c>
      <c r="U2439" s="0" t="n">
        <f aca="false">IF(ISNA(VLOOKUP(F2439,calculos!$M$2:$N$658,2,1)),"null",VLOOKUP(F2439,calculos!$M$2:$N$658,2,1))</f>
        <v>400</v>
      </c>
      <c r="V2439" s="0" t="n">
        <f aca="false">IF(ISNA(VLOOKUP(J2439,calculos!$P$2:$Q$1711,2,1)),"null",VLOOKUP(J2439,calculos!$P$2:$Q$1711,2,1))</f>
        <v>1705</v>
      </c>
      <c r="W2439" s="0" t="n">
        <f aca="false">IF(ISNA(VLOOKUP(P2439,calculos!$S$2:$T$58,2,1)),"null",VLOOKUP(P2439,calculos!$S$2:$T$58,2,1))</f>
        <v>42</v>
      </c>
      <c r="X2439" s="0" t="str">
        <f aca="false">$X$1&amp;B2439&amp;"','"&amp;G2439&amp;"','"&amp;H2439&amp;"','"&amp;I2439&amp;"','"&amp;K2439&amp;"','"&amp;L2439&amp;"','"&amp;M2439&amp;"','"&amp;N2439&amp;"','"&amp;O2439&amp;"',"&amp;Q2439&amp;","&amp;R2439&amp;","&amp;S2439&amp;","&amp;T2439&amp;","&amp;U2439&amp;","&amp;V2439&amp;","&amp;W2439&amp;");"</f>
        <v>insert into servicio (id,fecha_entrega,serie,apertura,fecha_instalacion,garantia,mantenimiento,capacitacion,entrega_equipo,visita,id_empresa,id_hospital,id_equipo,id_marca,id_modelo,id_os,id_ingeniero) values (nextval('seq_servicio'),'','8049-2','','28-09-2014','28-09-2012','','','','',11,915,277,125,400,1705,42);</v>
      </c>
    </row>
    <row r="2440" customFormat="false" ht="13.8" hidden="false" customHeight="false" outlineLevel="0" collapsed="false">
      <c r="A2440" s="10" t="s">
        <v>23</v>
      </c>
      <c r="B2440" s="10"/>
      <c r="C2440" s="10" t="s">
        <v>644</v>
      </c>
      <c r="D2440" s="10" t="s">
        <v>3034</v>
      </c>
      <c r="E2440" s="8" t="s">
        <v>26</v>
      </c>
      <c r="F2440" s="8" t="s">
        <v>26</v>
      </c>
      <c r="G2440" s="10" t="s">
        <v>3035</v>
      </c>
      <c r="H2440" s="10"/>
      <c r="I2440" s="10" t="s">
        <v>652</v>
      </c>
      <c r="J2440" s="8" t="s">
        <v>26</v>
      </c>
      <c r="K2440" s="10" t="s">
        <v>723</v>
      </c>
      <c r="L2440" s="10"/>
      <c r="P2440" s="8" t="s">
        <v>26</v>
      </c>
      <c r="Q2440" s="0" t="n">
        <f aca="false">IF(ISNA(VLOOKUP(A2440,calculos!$A$2:$B$20,2,1)),"null",VLOOKUP(A2440,calculos!$A$2:$B$20,2,1))</f>
        <v>12</v>
      </c>
      <c r="R2440" s="0" t="n">
        <f aca="false">IF(ISNA(VLOOKUP(C2440,calculos!$D$2:$E$1218,2,1)),"null",VLOOKUP(C2440,calculos!$D$2:$E$1218,2,1))</f>
        <v>822</v>
      </c>
      <c r="S2440" s="0" t="n">
        <f aca="false">IF(ISNA(VLOOKUP(D2440,calculos!$G$2:$H$1118,2,1)),"null",VLOOKUP(D2440,calculos!$G$2:$H$1118,2,1))</f>
        <v>896</v>
      </c>
      <c r="T2440" s="0" t="n">
        <f aca="false">IF(ISNA(VLOOKUP(E2440,calculos!$J$2:$K$220,2,1)),"null",VLOOKUP(E2440,calculos!$J$2:$K$220,2,1))</f>
        <v>125</v>
      </c>
      <c r="U2440" s="0" t="n">
        <f aca="false">IF(ISNA(VLOOKUP(F2440,calculos!$M$2:$N$658,2,1)),"null",VLOOKUP(F2440,calculos!$M$2:$N$658,2,1))</f>
        <v>400</v>
      </c>
      <c r="V2440" s="0" t="n">
        <f aca="false">IF(ISNA(VLOOKUP(J2440,calculos!$P$2:$Q$1711,2,1)),"null",VLOOKUP(J2440,calculos!$P$2:$Q$1711,2,1))</f>
        <v>1705</v>
      </c>
      <c r="W2440" s="0" t="n">
        <f aca="false">IF(ISNA(VLOOKUP(P2440,calculos!$S$2:$T$58,2,1)),"null",VLOOKUP(P2440,calculos!$S$2:$T$58,2,1))</f>
        <v>42</v>
      </c>
      <c r="X2440" s="0" t="str">
        <f aca="false">$X$1&amp;B2440&amp;"','"&amp;G2440&amp;"','"&amp;H2440&amp;"','"&amp;I2440&amp;"','"&amp;K2440&amp;"','"&amp;L2440&amp;"','"&amp;M2440&amp;"','"&amp;N2440&amp;"','"&amp;O2440&amp;"',"&amp;Q2440&amp;","&amp;R2440&amp;","&amp;S2440&amp;","&amp;T2440&amp;","&amp;U2440&amp;","&amp;V2440&amp;","&amp;W2440&amp;");"</f>
        <v>insert into servicio (id,fecha_entrega,serie,apertura,fecha_instalacion,garantia,mantenimiento,capacitacion,entrega_equipo,visita,id_empresa,id_hospital,id_equipo,id_marca,id_modelo,id_os,id_ingeniero) values (nextval('seq_servicio'),'','969000031/2636306','','14-06-2014','14-06-2012','','','','',12,822,896,125,400,1705,42);</v>
      </c>
    </row>
    <row r="2441" customFormat="false" ht="13.8" hidden="false" customHeight="false" outlineLevel="0" collapsed="false">
      <c r="A2441" s="10" t="s">
        <v>23</v>
      </c>
      <c r="B2441" s="10"/>
      <c r="C2441" s="10" t="s">
        <v>644</v>
      </c>
      <c r="D2441" s="10" t="s">
        <v>3034</v>
      </c>
      <c r="E2441" s="8" t="s">
        <v>26</v>
      </c>
      <c r="F2441" s="8" t="s">
        <v>26</v>
      </c>
      <c r="G2441" s="10" t="s">
        <v>3036</v>
      </c>
      <c r="H2441" s="10"/>
      <c r="I2441" s="10" t="s">
        <v>652</v>
      </c>
      <c r="J2441" s="8" t="s">
        <v>26</v>
      </c>
      <c r="K2441" s="10" t="s">
        <v>723</v>
      </c>
      <c r="L2441" s="10"/>
      <c r="P2441" s="8" t="s">
        <v>26</v>
      </c>
      <c r="Q2441" s="0" t="n">
        <f aca="false">IF(ISNA(VLOOKUP(A2441,calculos!$A$2:$B$20,2,1)),"null",VLOOKUP(A2441,calculos!$A$2:$B$20,2,1))</f>
        <v>12</v>
      </c>
      <c r="R2441" s="0" t="n">
        <f aca="false">IF(ISNA(VLOOKUP(C2441,calculos!$D$2:$E$1218,2,1)),"null",VLOOKUP(C2441,calculos!$D$2:$E$1218,2,1))</f>
        <v>822</v>
      </c>
      <c r="S2441" s="0" t="n">
        <f aca="false">IF(ISNA(VLOOKUP(D2441,calculos!$G$2:$H$1118,2,1)),"null",VLOOKUP(D2441,calculos!$G$2:$H$1118,2,1))</f>
        <v>896</v>
      </c>
      <c r="T2441" s="0" t="n">
        <f aca="false">IF(ISNA(VLOOKUP(E2441,calculos!$J$2:$K$220,2,1)),"null",VLOOKUP(E2441,calculos!$J$2:$K$220,2,1))</f>
        <v>125</v>
      </c>
      <c r="U2441" s="0" t="n">
        <f aca="false">IF(ISNA(VLOOKUP(F2441,calculos!$M$2:$N$658,2,1)),"null",VLOOKUP(F2441,calculos!$M$2:$N$658,2,1))</f>
        <v>400</v>
      </c>
      <c r="V2441" s="0" t="n">
        <f aca="false">IF(ISNA(VLOOKUP(J2441,calculos!$P$2:$Q$1711,2,1)),"null",VLOOKUP(J2441,calculos!$P$2:$Q$1711,2,1))</f>
        <v>1705</v>
      </c>
      <c r="W2441" s="0" t="n">
        <f aca="false">IF(ISNA(VLOOKUP(P2441,calculos!$S$2:$T$58,2,1)),"null",VLOOKUP(P2441,calculos!$S$2:$T$58,2,1))</f>
        <v>42</v>
      </c>
      <c r="X2441" s="0" t="str">
        <f aca="false">$X$1&amp;B2441&amp;"','"&amp;G2441&amp;"','"&amp;H2441&amp;"','"&amp;I2441&amp;"','"&amp;K2441&amp;"','"&amp;L2441&amp;"','"&amp;M2441&amp;"','"&amp;N2441&amp;"','"&amp;O2441&amp;"',"&amp;Q2441&amp;","&amp;R2441&amp;","&amp;S2441&amp;","&amp;T2441&amp;","&amp;U2441&amp;","&amp;V2441&amp;","&amp;W2441&amp;");"</f>
        <v>insert into servicio (id,fecha_entrega,serie,apertura,fecha_instalacion,garantia,mantenimiento,capacitacion,entrega_equipo,visita,id_empresa,id_hospital,id_equipo,id_marca,id_modelo,id_os,id_ingeniero) values (nextval('seq_servicio'),'','969000031/2636307','','14-06-2014','14-06-2012','','','','',12,822,896,125,400,1705,42);</v>
      </c>
    </row>
    <row r="2442" customFormat="false" ht="13.8" hidden="false" customHeight="false" outlineLevel="0" collapsed="false">
      <c r="A2442" s="10" t="s">
        <v>23</v>
      </c>
      <c r="B2442" s="10"/>
      <c r="C2442" s="10" t="s">
        <v>644</v>
      </c>
      <c r="D2442" s="10" t="s">
        <v>3037</v>
      </c>
      <c r="E2442" s="8" t="s">
        <v>26</v>
      </c>
      <c r="F2442" s="8" t="s">
        <v>26</v>
      </c>
      <c r="G2442" s="10" t="s">
        <v>3038</v>
      </c>
      <c r="H2442" s="10"/>
      <c r="I2442" s="10" t="s">
        <v>2566</v>
      </c>
      <c r="J2442" s="8" t="s">
        <v>26</v>
      </c>
      <c r="K2442" s="10" t="s">
        <v>2567</v>
      </c>
      <c r="L2442" s="10"/>
      <c r="P2442" s="8" t="s">
        <v>26</v>
      </c>
      <c r="Q2442" s="0" t="n">
        <f aca="false">IF(ISNA(VLOOKUP(A2442,calculos!$A$2:$B$20,2,1)),"null",VLOOKUP(A2442,calculos!$A$2:$B$20,2,1))</f>
        <v>12</v>
      </c>
      <c r="R2442" s="0" t="n">
        <f aca="false">IF(ISNA(VLOOKUP(C2442,calculos!$D$2:$E$1218,2,1)),"null",VLOOKUP(C2442,calculos!$D$2:$E$1218,2,1))</f>
        <v>822</v>
      </c>
      <c r="S2442" s="0" t="n">
        <f aca="false">IF(ISNA(VLOOKUP(D2442,calculos!$G$2:$H$1118,2,1)),"null",VLOOKUP(D2442,calculos!$G$2:$H$1118,2,1))</f>
        <v>894</v>
      </c>
      <c r="T2442" s="0" t="n">
        <f aca="false">IF(ISNA(VLOOKUP(E2442,calculos!$J$2:$K$220,2,1)),"null",VLOOKUP(E2442,calculos!$J$2:$K$220,2,1))</f>
        <v>125</v>
      </c>
      <c r="U2442" s="0" t="n">
        <f aca="false">IF(ISNA(VLOOKUP(F2442,calculos!$M$2:$N$658,2,1)),"null",VLOOKUP(F2442,calculos!$M$2:$N$658,2,1))</f>
        <v>400</v>
      </c>
      <c r="V2442" s="0" t="n">
        <f aca="false">IF(ISNA(VLOOKUP(J2442,calculos!$P$2:$Q$1711,2,1)),"null",VLOOKUP(J2442,calculos!$P$2:$Q$1711,2,1))</f>
        <v>1705</v>
      </c>
      <c r="W2442" s="0" t="n">
        <f aca="false">IF(ISNA(VLOOKUP(P2442,calculos!$S$2:$T$58,2,1)),"null",VLOOKUP(P2442,calculos!$S$2:$T$58,2,1))</f>
        <v>42</v>
      </c>
      <c r="X2442" s="0" t="str">
        <f aca="false">$X$1&amp;B2442&amp;"','"&amp;G2442&amp;"','"&amp;H2442&amp;"','"&amp;I2442&amp;"','"&amp;K2442&amp;"','"&amp;L2442&amp;"','"&amp;M2442&amp;"','"&amp;N2442&amp;"','"&amp;O2442&amp;"',"&amp;Q2442&amp;","&amp;R2442&amp;","&amp;S2442&amp;","&amp;T2442&amp;","&amp;U2442&amp;","&amp;V2442&amp;","&amp;W2442&amp;");"</f>
        <v>insert into servicio (id,fecha_entrega,serie,apertura,fecha_instalacion,garantia,mantenimiento,capacitacion,entrega_equipo,visita,id_empresa,id_hospital,id_equipo,id_marca,id_modelo,id_os,id_ingeniero) values (nextval('seq_servicio'),'','969000031/2638701','','24-05-2014','24-05-2012','','','','',12,822,894,125,400,1705,42);</v>
      </c>
    </row>
    <row r="2443" customFormat="false" ht="13.8" hidden="false" customHeight="false" outlineLevel="0" collapsed="false">
      <c r="A2443" s="10" t="s">
        <v>23</v>
      </c>
      <c r="B2443" s="10"/>
      <c r="C2443" s="10" t="s">
        <v>644</v>
      </c>
      <c r="D2443" s="10" t="s">
        <v>3037</v>
      </c>
      <c r="E2443" s="8" t="s">
        <v>26</v>
      </c>
      <c r="F2443" s="8" t="s">
        <v>26</v>
      </c>
      <c r="G2443" s="10" t="s">
        <v>3039</v>
      </c>
      <c r="H2443" s="10"/>
      <c r="I2443" s="10" t="s">
        <v>652</v>
      </c>
      <c r="J2443" s="8" t="s">
        <v>26</v>
      </c>
      <c r="K2443" s="10" t="s">
        <v>723</v>
      </c>
      <c r="L2443" s="10"/>
      <c r="P2443" s="8" t="s">
        <v>26</v>
      </c>
      <c r="Q2443" s="0" t="n">
        <f aca="false">IF(ISNA(VLOOKUP(A2443,calculos!$A$2:$B$20,2,1)),"null",VLOOKUP(A2443,calculos!$A$2:$B$20,2,1))</f>
        <v>12</v>
      </c>
      <c r="R2443" s="0" t="n">
        <f aca="false">IF(ISNA(VLOOKUP(C2443,calculos!$D$2:$E$1218,2,1)),"null",VLOOKUP(C2443,calculos!$D$2:$E$1218,2,1))</f>
        <v>822</v>
      </c>
      <c r="S2443" s="0" t="n">
        <f aca="false">IF(ISNA(VLOOKUP(D2443,calculos!$G$2:$H$1118,2,1)),"null",VLOOKUP(D2443,calculos!$G$2:$H$1118,2,1))</f>
        <v>894</v>
      </c>
      <c r="T2443" s="0" t="n">
        <f aca="false">IF(ISNA(VLOOKUP(E2443,calculos!$J$2:$K$220,2,1)),"null",VLOOKUP(E2443,calculos!$J$2:$K$220,2,1))</f>
        <v>125</v>
      </c>
      <c r="U2443" s="0" t="n">
        <f aca="false">IF(ISNA(VLOOKUP(F2443,calculos!$M$2:$N$658,2,1)),"null",VLOOKUP(F2443,calculos!$M$2:$N$658,2,1))</f>
        <v>400</v>
      </c>
      <c r="V2443" s="0" t="n">
        <f aca="false">IF(ISNA(VLOOKUP(J2443,calculos!$P$2:$Q$1711,2,1)),"null",VLOOKUP(J2443,calculos!$P$2:$Q$1711,2,1))</f>
        <v>1705</v>
      </c>
      <c r="W2443" s="0" t="n">
        <f aca="false">IF(ISNA(VLOOKUP(P2443,calculos!$S$2:$T$58,2,1)),"null",VLOOKUP(P2443,calculos!$S$2:$T$58,2,1))</f>
        <v>42</v>
      </c>
      <c r="X2443" s="0" t="str">
        <f aca="false">$X$1&amp;B2443&amp;"','"&amp;G2443&amp;"','"&amp;H2443&amp;"','"&amp;I2443&amp;"','"&amp;K2443&amp;"','"&amp;L2443&amp;"','"&amp;M2443&amp;"','"&amp;N2443&amp;"','"&amp;O2443&amp;"',"&amp;Q2443&amp;","&amp;R2443&amp;","&amp;S2443&amp;","&amp;T2443&amp;","&amp;U2443&amp;","&amp;V2443&amp;","&amp;W2443&amp;");"</f>
        <v>insert into servicio (id,fecha_entrega,serie,apertura,fecha_instalacion,garantia,mantenimiento,capacitacion,entrega_equipo,visita,id_empresa,id_hospital,id_equipo,id_marca,id_modelo,id_os,id_ingeniero) values (nextval('seq_servicio'),'','969000031/2638702','','14-06-2014','14-06-2012','','','','',12,822,894,125,400,1705,42);</v>
      </c>
    </row>
    <row r="2444" customFormat="false" ht="13.8" hidden="false" customHeight="false" outlineLevel="0" collapsed="false">
      <c r="A2444" s="10" t="s">
        <v>23</v>
      </c>
      <c r="B2444" s="10"/>
      <c r="C2444" s="10" t="s">
        <v>644</v>
      </c>
      <c r="D2444" s="10" t="s">
        <v>3037</v>
      </c>
      <c r="E2444" s="8" t="s">
        <v>26</v>
      </c>
      <c r="F2444" s="8" t="s">
        <v>26</v>
      </c>
      <c r="G2444" s="10" t="s">
        <v>3040</v>
      </c>
      <c r="H2444" s="10"/>
      <c r="I2444" s="10" t="s">
        <v>2566</v>
      </c>
      <c r="J2444" s="8" t="s">
        <v>26</v>
      </c>
      <c r="K2444" s="10" t="s">
        <v>2567</v>
      </c>
      <c r="L2444" s="10"/>
      <c r="P2444" s="8" t="s">
        <v>26</v>
      </c>
      <c r="Q2444" s="0" t="n">
        <f aca="false">IF(ISNA(VLOOKUP(A2444,calculos!$A$2:$B$20,2,1)),"null",VLOOKUP(A2444,calculos!$A$2:$B$20,2,1))</f>
        <v>12</v>
      </c>
      <c r="R2444" s="0" t="n">
        <f aca="false">IF(ISNA(VLOOKUP(C2444,calculos!$D$2:$E$1218,2,1)),"null",VLOOKUP(C2444,calculos!$D$2:$E$1218,2,1))</f>
        <v>822</v>
      </c>
      <c r="S2444" s="0" t="n">
        <f aca="false">IF(ISNA(VLOOKUP(D2444,calculos!$G$2:$H$1118,2,1)),"null",VLOOKUP(D2444,calculos!$G$2:$H$1118,2,1))</f>
        <v>894</v>
      </c>
      <c r="T2444" s="0" t="n">
        <f aca="false">IF(ISNA(VLOOKUP(E2444,calculos!$J$2:$K$220,2,1)),"null",VLOOKUP(E2444,calculos!$J$2:$K$220,2,1))</f>
        <v>125</v>
      </c>
      <c r="U2444" s="0" t="n">
        <f aca="false">IF(ISNA(VLOOKUP(F2444,calculos!$M$2:$N$658,2,1)),"null",VLOOKUP(F2444,calculos!$M$2:$N$658,2,1))</f>
        <v>400</v>
      </c>
      <c r="V2444" s="0" t="n">
        <f aca="false">IF(ISNA(VLOOKUP(J2444,calculos!$P$2:$Q$1711,2,1)),"null",VLOOKUP(J2444,calculos!$P$2:$Q$1711,2,1))</f>
        <v>1705</v>
      </c>
      <c r="W2444" s="0" t="n">
        <f aca="false">IF(ISNA(VLOOKUP(P2444,calculos!$S$2:$T$58,2,1)),"null",VLOOKUP(P2444,calculos!$S$2:$T$58,2,1))</f>
        <v>42</v>
      </c>
      <c r="X2444" s="0" t="str">
        <f aca="false">$X$1&amp;B2444&amp;"','"&amp;G2444&amp;"','"&amp;H2444&amp;"','"&amp;I2444&amp;"','"&amp;K2444&amp;"','"&amp;L2444&amp;"','"&amp;M2444&amp;"','"&amp;N2444&amp;"','"&amp;O2444&amp;"',"&amp;Q2444&amp;","&amp;R2444&amp;","&amp;S2444&amp;","&amp;T2444&amp;","&amp;U2444&amp;","&amp;V2444&amp;","&amp;W2444&amp;");"</f>
        <v>insert into servicio (id,fecha_entrega,serie,apertura,fecha_instalacion,garantia,mantenimiento,capacitacion,entrega_equipo,visita,id_empresa,id_hospital,id_equipo,id_marca,id_modelo,id_os,id_ingeniero) values (nextval('seq_servicio'),'','969000031/2638703','','24-05-2014','24-05-2012','','','','',12,822,894,125,400,1705,42);</v>
      </c>
    </row>
    <row r="2445" customFormat="false" ht="13.8" hidden="false" customHeight="false" outlineLevel="0" collapsed="false">
      <c r="A2445" s="10" t="s">
        <v>23</v>
      </c>
      <c r="B2445" s="10"/>
      <c r="C2445" s="10" t="s">
        <v>644</v>
      </c>
      <c r="D2445" s="10" t="s">
        <v>3037</v>
      </c>
      <c r="E2445" s="8" t="s">
        <v>26</v>
      </c>
      <c r="F2445" s="8" t="s">
        <v>26</v>
      </c>
      <c r="G2445" s="10" t="s">
        <v>3041</v>
      </c>
      <c r="H2445" s="10"/>
      <c r="I2445" s="10" t="s">
        <v>2566</v>
      </c>
      <c r="J2445" s="8" t="s">
        <v>26</v>
      </c>
      <c r="K2445" s="10" t="s">
        <v>2567</v>
      </c>
      <c r="L2445" s="10"/>
      <c r="P2445" s="8" t="s">
        <v>26</v>
      </c>
      <c r="Q2445" s="0" t="n">
        <f aca="false">IF(ISNA(VLOOKUP(A2445,calculos!$A$2:$B$20,2,1)),"null",VLOOKUP(A2445,calculos!$A$2:$B$20,2,1))</f>
        <v>12</v>
      </c>
      <c r="R2445" s="0" t="n">
        <f aca="false">IF(ISNA(VLOOKUP(C2445,calculos!$D$2:$E$1218,2,1)),"null",VLOOKUP(C2445,calculos!$D$2:$E$1218,2,1))</f>
        <v>822</v>
      </c>
      <c r="S2445" s="0" t="n">
        <f aca="false">IF(ISNA(VLOOKUP(D2445,calculos!$G$2:$H$1118,2,1)),"null",VLOOKUP(D2445,calculos!$G$2:$H$1118,2,1))</f>
        <v>894</v>
      </c>
      <c r="T2445" s="0" t="n">
        <f aca="false">IF(ISNA(VLOOKUP(E2445,calculos!$J$2:$K$220,2,1)),"null",VLOOKUP(E2445,calculos!$J$2:$K$220,2,1))</f>
        <v>125</v>
      </c>
      <c r="U2445" s="0" t="n">
        <f aca="false">IF(ISNA(VLOOKUP(F2445,calculos!$M$2:$N$658,2,1)),"null",VLOOKUP(F2445,calculos!$M$2:$N$658,2,1))</f>
        <v>400</v>
      </c>
      <c r="V2445" s="0" t="n">
        <f aca="false">IF(ISNA(VLOOKUP(J2445,calculos!$P$2:$Q$1711,2,1)),"null",VLOOKUP(J2445,calculos!$P$2:$Q$1711,2,1))</f>
        <v>1705</v>
      </c>
      <c r="W2445" s="0" t="n">
        <f aca="false">IF(ISNA(VLOOKUP(P2445,calculos!$S$2:$T$58,2,1)),"null",VLOOKUP(P2445,calculos!$S$2:$T$58,2,1))</f>
        <v>42</v>
      </c>
      <c r="X2445" s="0" t="str">
        <f aca="false">$X$1&amp;B2445&amp;"','"&amp;G2445&amp;"','"&amp;H2445&amp;"','"&amp;I2445&amp;"','"&amp;K2445&amp;"','"&amp;L2445&amp;"','"&amp;M2445&amp;"','"&amp;N2445&amp;"','"&amp;O2445&amp;"',"&amp;Q2445&amp;","&amp;R2445&amp;","&amp;S2445&amp;","&amp;T2445&amp;","&amp;U2445&amp;","&amp;V2445&amp;","&amp;W2445&amp;");"</f>
        <v>insert into servicio (id,fecha_entrega,serie,apertura,fecha_instalacion,garantia,mantenimiento,capacitacion,entrega_equipo,visita,id_empresa,id_hospital,id_equipo,id_marca,id_modelo,id_os,id_ingeniero) values (nextval('seq_servicio'),'','969000031/2638704','','24-05-2014','24-05-2012','','','','',12,822,894,125,400,1705,42);</v>
      </c>
    </row>
    <row r="2446" customFormat="false" ht="13.8" hidden="false" customHeight="false" outlineLevel="0" collapsed="false">
      <c r="A2446" s="10" t="s">
        <v>23</v>
      </c>
      <c r="B2446" s="10"/>
      <c r="C2446" s="10" t="s">
        <v>644</v>
      </c>
      <c r="D2446" s="10" t="s">
        <v>3037</v>
      </c>
      <c r="E2446" s="8" t="s">
        <v>26</v>
      </c>
      <c r="F2446" s="8" t="s">
        <v>26</v>
      </c>
      <c r="G2446" s="10" t="s">
        <v>3042</v>
      </c>
      <c r="H2446" s="10"/>
      <c r="I2446" s="10" t="s">
        <v>2566</v>
      </c>
      <c r="J2446" s="8" t="s">
        <v>26</v>
      </c>
      <c r="K2446" s="10" t="s">
        <v>2567</v>
      </c>
      <c r="L2446" s="10"/>
      <c r="P2446" s="8" t="s">
        <v>26</v>
      </c>
      <c r="Q2446" s="0" t="n">
        <f aca="false">IF(ISNA(VLOOKUP(A2446,calculos!$A$2:$B$20,2,1)),"null",VLOOKUP(A2446,calculos!$A$2:$B$20,2,1))</f>
        <v>12</v>
      </c>
      <c r="R2446" s="0" t="n">
        <f aca="false">IF(ISNA(VLOOKUP(C2446,calculos!$D$2:$E$1218,2,1)),"null",VLOOKUP(C2446,calculos!$D$2:$E$1218,2,1))</f>
        <v>822</v>
      </c>
      <c r="S2446" s="0" t="n">
        <f aca="false">IF(ISNA(VLOOKUP(D2446,calculos!$G$2:$H$1118,2,1)),"null",VLOOKUP(D2446,calculos!$G$2:$H$1118,2,1))</f>
        <v>894</v>
      </c>
      <c r="T2446" s="0" t="n">
        <f aca="false">IF(ISNA(VLOOKUP(E2446,calculos!$J$2:$K$220,2,1)),"null",VLOOKUP(E2446,calculos!$J$2:$K$220,2,1))</f>
        <v>125</v>
      </c>
      <c r="U2446" s="0" t="n">
        <f aca="false">IF(ISNA(VLOOKUP(F2446,calculos!$M$2:$N$658,2,1)),"null",VLOOKUP(F2446,calculos!$M$2:$N$658,2,1))</f>
        <v>400</v>
      </c>
      <c r="V2446" s="0" t="n">
        <f aca="false">IF(ISNA(VLOOKUP(J2446,calculos!$P$2:$Q$1711,2,1)),"null",VLOOKUP(J2446,calculos!$P$2:$Q$1711,2,1))</f>
        <v>1705</v>
      </c>
      <c r="W2446" s="0" t="n">
        <f aca="false">IF(ISNA(VLOOKUP(P2446,calculos!$S$2:$T$58,2,1)),"null",VLOOKUP(P2446,calculos!$S$2:$T$58,2,1))</f>
        <v>42</v>
      </c>
      <c r="X2446" s="0" t="str">
        <f aca="false">$X$1&amp;B2446&amp;"','"&amp;G2446&amp;"','"&amp;H2446&amp;"','"&amp;I2446&amp;"','"&amp;K2446&amp;"','"&amp;L2446&amp;"','"&amp;M2446&amp;"','"&amp;N2446&amp;"','"&amp;O2446&amp;"',"&amp;Q2446&amp;","&amp;R2446&amp;","&amp;S2446&amp;","&amp;T2446&amp;","&amp;U2446&amp;","&amp;V2446&amp;","&amp;W2446&amp;");"</f>
        <v>insert into servicio (id,fecha_entrega,serie,apertura,fecha_instalacion,garantia,mantenimiento,capacitacion,entrega_equipo,visita,id_empresa,id_hospital,id_equipo,id_marca,id_modelo,id_os,id_ingeniero) values (nextval('seq_servicio'),'','969000031/2638705','','24-05-2014','24-05-2012','','','','',12,822,894,125,400,1705,42);</v>
      </c>
    </row>
    <row r="2447" customFormat="false" ht="13.8" hidden="false" customHeight="false" outlineLevel="0" collapsed="false">
      <c r="A2447" s="10" t="s">
        <v>23</v>
      </c>
      <c r="B2447" s="10"/>
      <c r="C2447" s="10" t="s">
        <v>507</v>
      </c>
      <c r="D2447" s="10" t="s">
        <v>30</v>
      </c>
      <c r="E2447" s="8" t="s">
        <v>26</v>
      </c>
      <c r="F2447" s="8" t="s">
        <v>26</v>
      </c>
      <c r="G2447" s="10" t="s">
        <v>3043</v>
      </c>
      <c r="H2447" s="10"/>
      <c r="I2447" s="10" t="s">
        <v>3044</v>
      </c>
      <c r="J2447" s="8" t="s">
        <v>26</v>
      </c>
      <c r="K2447" s="10" t="s">
        <v>3045</v>
      </c>
      <c r="L2447" s="10"/>
      <c r="P2447" s="8" t="s">
        <v>26</v>
      </c>
      <c r="Q2447" s="0" t="n">
        <f aca="false">IF(ISNA(VLOOKUP(A2447,calculos!$A$2:$B$20,2,1)),"null",VLOOKUP(A2447,calculos!$A$2:$B$20,2,1))</f>
        <v>12</v>
      </c>
      <c r="R2447" s="0" t="n">
        <f aca="false">IF(ISNA(VLOOKUP(C2447,calculos!$D$2:$E$1218,2,1)),"null",VLOOKUP(C2447,calculos!$D$2:$E$1218,2,1))</f>
        <v>546</v>
      </c>
      <c r="S2447" s="0" t="n">
        <f aca="false">IF(ISNA(VLOOKUP(D2447,calculos!$G$2:$H$1118,2,1)),"null",VLOOKUP(D2447,calculos!$G$2:$H$1118,2,1))</f>
        <v>297</v>
      </c>
      <c r="T2447" s="0" t="n">
        <f aca="false">IF(ISNA(VLOOKUP(E2447,calculos!$J$2:$K$220,2,1)),"null",VLOOKUP(E2447,calculos!$J$2:$K$220,2,1))</f>
        <v>125</v>
      </c>
      <c r="U2447" s="0" t="n">
        <f aca="false">IF(ISNA(VLOOKUP(F2447,calculos!$M$2:$N$658,2,1)),"null",VLOOKUP(F2447,calculos!$M$2:$N$658,2,1))</f>
        <v>400</v>
      </c>
      <c r="V2447" s="0" t="n">
        <f aca="false">IF(ISNA(VLOOKUP(J2447,calculos!$P$2:$Q$1711,2,1)),"null",VLOOKUP(J2447,calculos!$P$2:$Q$1711,2,1))</f>
        <v>1705</v>
      </c>
      <c r="W2447" s="0" t="n">
        <f aca="false">IF(ISNA(VLOOKUP(P2447,calculos!$S$2:$T$58,2,1)),"null",VLOOKUP(P2447,calculos!$S$2:$T$58,2,1))</f>
        <v>42</v>
      </c>
      <c r="X2447" s="0" t="str">
        <f aca="false">$X$1&amp;B2447&amp;"','"&amp;G2447&amp;"','"&amp;H2447&amp;"','"&amp;I2447&amp;"','"&amp;K2447&amp;"','"&amp;L2447&amp;"','"&amp;M2447&amp;"','"&amp;N2447&amp;"','"&amp;O2447&amp;"',"&amp;Q2447&amp;","&amp;R2447&amp;","&amp;S2447&amp;","&amp;T2447&amp;","&amp;U2447&amp;","&amp;V2447&amp;","&amp;W2447&amp;");"</f>
        <v>insert into servicio (id,fecha_entrega,serie,apertura,fecha_instalacion,garantia,mantenimiento,capacitacion,entrega_equipo,visita,id_empresa,id_hospital,id_equipo,id_marca,id_modelo,id_os,id_ingeniero) values (nextval('seq_servicio'),'','A18071','','03-03-2014','03-03-2012','','','','',12,546,297,125,400,1705,42);</v>
      </c>
    </row>
    <row r="2448" customFormat="false" ht="13.8" hidden="false" customHeight="false" outlineLevel="0" collapsed="false">
      <c r="A2448" s="10" t="s">
        <v>23</v>
      </c>
      <c r="B2448" s="10"/>
      <c r="C2448" s="10" t="s">
        <v>2544</v>
      </c>
      <c r="D2448" s="10" t="s">
        <v>30</v>
      </c>
      <c r="E2448" s="8" t="s">
        <v>26</v>
      </c>
      <c r="F2448" s="8" t="s">
        <v>26</v>
      </c>
      <c r="G2448" s="10" t="s">
        <v>3046</v>
      </c>
      <c r="H2448" s="10"/>
      <c r="I2448" s="10" t="s">
        <v>944</v>
      </c>
      <c r="J2448" s="8" t="s">
        <v>26</v>
      </c>
      <c r="K2448" s="10" t="s">
        <v>945</v>
      </c>
      <c r="L2448" s="10"/>
      <c r="P2448" s="8" t="s">
        <v>26</v>
      </c>
      <c r="Q2448" s="0" t="n">
        <f aca="false">IF(ISNA(VLOOKUP(A2448,calculos!$A$2:$B$20,2,1)),"null",VLOOKUP(A2448,calculos!$A$2:$B$20,2,1))</f>
        <v>12</v>
      </c>
      <c r="R2448" s="0" t="n">
        <f aca="false">IF(ISNA(VLOOKUP(C2448,calculos!$D$2:$E$1218,2,1)),"null",VLOOKUP(C2448,calculos!$D$2:$E$1218,2,1))</f>
        <v>777</v>
      </c>
      <c r="S2448" s="0" t="n">
        <f aca="false">IF(ISNA(VLOOKUP(D2448,calculos!$G$2:$H$1118,2,1)),"null",VLOOKUP(D2448,calculos!$G$2:$H$1118,2,1))</f>
        <v>297</v>
      </c>
      <c r="T2448" s="0" t="n">
        <f aca="false">IF(ISNA(VLOOKUP(E2448,calculos!$J$2:$K$220,2,1)),"null",VLOOKUP(E2448,calculos!$J$2:$K$220,2,1))</f>
        <v>125</v>
      </c>
      <c r="U2448" s="0" t="n">
        <f aca="false">IF(ISNA(VLOOKUP(F2448,calculos!$M$2:$N$658,2,1)),"null",VLOOKUP(F2448,calculos!$M$2:$N$658,2,1))</f>
        <v>400</v>
      </c>
      <c r="V2448" s="0" t="n">
        <f aca="false">IF(ISNA(VLOOKUP(J2448,calculos!$P$2:$Q$1711,2,1)),"null",VLOOKUP(J2448,calculos!$P$2:$Q$1711,2,1))</f>
        <v>1705</v>
      </c>
      <c r="W2448" s="0" t="n">
        <f aca="false">IF(ISNA(VLOOKUP(P2448,calculos!$S$2:$T$58,2,1)),"null",VLOOKUP(P2448,calculos!$S$2:$T$58,2,1))</f>
        <v>42</v>
      </c>
      <c r="X2448" s="0" t="str">
        <f aca="false">$X$1&amp;B2448&amp;"','"&amp;G2448&amp;"','"&amp;H2448&amp;"','"&amp;I2448&amp;"','"&amp;K2448&amp;"','"&amp;L2448&amp;"','"&amp;M2448&amp;"','"&amp;N2448&amp;"','"&amp;O2448&amp;"',"&amp;Q2448&amp;","&amp;R2448&amp;","&amp;S2448&amp;","&amp;T2448&amp;","&amp;U2448&amp;","&amp;V2448&amp;","&amp;W2448&amp;");"</f>
        <v>insert into servicio (id,fecha_entrega,serie,apertura,fecha_instalacion,garantia,mantenimiento,capacitacion,entrega_equipo,visita,id_empresa,id_hospital,id_equipo,id_marca,id_modelo,id_os,id_ingeniero) values (nextval('seq_servicio'),'','A18073','','16-01-2014','17-01-2012','','','','',12,777,297,125,400,1705,42);</v>
      </c>
    </row>
    <row r="2449" customFormat="false" ht="13.8" hidden="false" customHeight="false" outlineLevel="0" collapsed="false">
      <c r="A2449" s="10" t="s">
        <v>23</v>
      </c>
      <c r="B2449" s="10"/>
      <c r="C2449" s="10" t="s">
        <v>567</v>
      </c>
      <c r="D2449" s="10" t="s">
        <v>30</v>
      </c>
      <c r="E2449" s="8" t="s">
        <v>26</v>
      </c>
      <c r="F2449" s="8" t="s">
        <v>26</v>
      </c>
      <c r="G2449" s="10" t="s">
        <v>3047</v>
      </c>
      <c r="H2449" s="10"/>
      <c r="I2449" s="10" t="s">
        <v>115</v>
      </c>
      <c r="J2449" s="8" t="s">
        <v>26</v>
      </c>
      <c r="K2449" s="10" t="s">
        <v>116</v>
      </c>
      <c r="L2449" s="10"/>
      <c r="P2449" s="8" t="s">
        <v>26</v>
      </c>
      <c r="Q2449" s="0" t="n">
        <f aca="false">IF(ISNA(VLOOKUP(A2449,calculos!$A$2:$B$20,2,1)),"null",VLOOKUP(A2449,calculos!$A$2:$B$20,2,1))</f>
        <v>12</v>
      </c>
      <c r="R2449" s="0" t="n">
        <f aca="false">IF(ISNA(VLOOKUP(C2449,calculos!$D$2:$E$1218,2,1)),"null",VLOOKUP(C2449,calculos!$D$2:$E$1218,2,1))</f>
        <v>702</v>
      </c>
      <c r="S2449" s="0" t="n">
        <f aca="false">IF(ISNA(VLOOKUP(D2449,calculos!$G$2:$H$1118,2,1)),"null",VLOOKUP(D2449,calculos!$G$2:$H$1118,2,1))</f>
        <v>297</v>
      </c>
      <c r="T2449" s="0" t="n">
        <f aca="false">IF(ISNA(VLOOKUP(E2449,calculos!$J$2:$K$220,2,1)),"null",VLOOKUP(E2449,calculos!$J$2:$K$220,2,1))</f>
        <v>125</v>
      </c>
      <c r="U2449" s="0" t="n">
        <f aca="false">IF(ISNA(VLOOKUP(F2449,calculos!$M$2:$N$658,2,1)),"null",VLOOKUP(F2449,calculos!$M$2:$N$658,2,1))</f>
        <v>400</v>
      </c>
      <c r="V2449" s="0" t="n">
        <f aca="false">IF(ISNA(VLOOKUP(J2449,calculos!$P$2:$Q$1711,2,1)),"null",VLOOKUP(J2449,calculos!$P$2:$Q$1711,2,1))</f>
        <v>1705</v>
      </c>
      <c r="W2449" s="0" t="n">
        <f aca="false">IF(ISNA(VLOOKUP(P2449,calculos!$S$2:$T$58,2,1)),"null",VLOOKUP(P2449,calculos!$S$2:$T$58,2,1))</f>
        <v>42</v>
      </c>
      <c r="X2449" s="0" t="str">
        <f aca="false">$X$1&amp;B2449&amp;"','"&amp;G2449&amp;"','"&amp;H2449&amp;"','"&amp;I2449&amp;"','"&amp;K2449&amp;"','"&amp;L2449&amp;"','"&amp;M2449&amp;"','"&amp;N2449&amp;"','"&amp;O2449&amp;"',"&amp;Q2449&amp;","&amp;R2449&amp;","&amp;S2449&amp;","&amp;T2449&amp;","&amp;U2449&amp;","&amp;V2449&amp;","&amp;W2449&amp;");"</f>
        <v>insert into servicio (id,fecha_entrega,serie,apertura,fecha_instalacion,garantia,mantenimiento,capacitacion,entrega_equipo,visita,id_empresa,id_hospital,id_equipo,id_marca,id_modelo,id_os,id_ingeniero) values (nextval('seq_servicio'),'','A18074','','19-01-2014','20-01-2012','','','','',12,702,297,125,400,1705,42);</v>
      </c>
    </row>
    <row r="2450" customFormat="false" ht="13.8" hidden="false" customHeight="false" outlineLevel="0" collapsed="false">
      <c r="A2450" s="10" t="s">
        <v>23</v>
      </c>
      <c r="B2450" s="10"/>
      <c r="C2450" s="10" t="s">
        <v>569</v>
      </c>
      <c r="D2450" s="10" t="s">
        <v>30</v>
      </c>
      <c r="E2450" s="8" t="s">
        <v>26</v>
      </c>
      <c r="F2450" s="8" t="s">
        <v>26</v>
      </c>
      <c r="G2450" s="10" t="s">
        <v>3048</v>
      </c>
      <c r="H2450" s="10"/>
      <c r="I2450" s="10" t="s">
        <v>961</v>
      </c>
      <c r="J2450" s="8" t="s">
        <v>26</v>
      </c>
      <c r="K2450" s="10" t="s">
        <v>962</v>
      </c>
      <c r="L2450" s="10"/>
      <c r="P2450" s="8" t="s">
        <v>26</v>
      </c>
      <c r="Q2450" s="0" t="n">
        <f aca="false">IF(ISNA(VLOOKUP(A2450,calculos!$A$2:$B$20,2,1)),"null",VLOOKUP(A2450,calculos!$A$2:$B$20,2,1))</f>
        <v>12</v>
      </c>
      <c r="R2450" s="0" t="n">
        <f aca="false">IF(ISNA(VLOOKUP(C2450,calculos!$D$2:$E$1218,2,1)),"null",VLOOKUP(C2450,calculos!$D$2:$E$1218,2,1))</f>
        <v>704</v>
      </c>
      <c r="S2450" s="0" t="n">
        <f aca="false">IF(ISNA(VLOOKUP(D2450,calculos!$G$2:$H$1118,2,1)),"null",VLOOKUP(D2450,calculos!$G$2:$H$1118,2,1))</f>
        <v>297</v>
      </c>
      <c r="T2450" s="0" t="n">
        <f aca="false">IF(ISNA(VLOOKUP(E2450,calculos!$J$2:$K$220,2,1)),"null",VLOOKUP(E2450,calculos!$J$2:$K$220,2,1))</f>
        <v>125</v>
      </c>
      <c r="U2450" s="0" t="n">
        <f aca="false">IF(ISNA(VLOOKUP(F2450,calculos!$M$2:$N$658,2,1)),"null",VLOOKUP(F2450,calculos!$M$2:$N$658,2,1))</f>
        <v>400</v>
      </c>
      <c r="V2450" s="0" t="n">
        <f aca="false">IF(ISNA(VLOOKUP(J2450,calculos!$P$2:$Q$1711,2,1)),"null",VLOOKUP(J2450,calculos!$P$2:$Q$1711,2,1))</f>
        <v>1705</v>
      </c>
      <c r="W2450" s="0" t="n">
        <f aca="false">IF(ISNA(VLOOKUP(P2450,calculos!$S$2:$T$58,2,1)),"null",VLOOKUP(P2450,calculos!$S$2:$T$58,2,1))</f>
        <v>42</v>
      </c>
      <c r="X2450" s="0" t="str">
        <f aca="false">$X$1&amp;B2450&amp;"','"&amp;G2450&amp;"','"&amp;H2450&amp;"','"&amp;I2450&amp;"','"&amp;K2450&amp;"','"&amp;L2450&amp;"','"&amp;M2450&amp;"','"&amp;N2450&amp;"','"&amp;O2450&amp;"',"&amp;Q2450&amp;","&amp;R2450&amp;","&amp;S2450&amp;","&amp;T2450&amp;","&amp;U2450&amp;","&amp;V2450&amp;","&amp;W2450&amp;");"</f>
        <v>insert into servicio (id,fecha_entrega,serie,apertura,fecha_instalacion,garantia,mantenimiento,capacitacion,entrega_equipo,visita,id_empresa,id_hospital,id_equipo,id_marca,id_modelo,id_os,id_ingeniero) values (nextval('seq_servicio'),'','A18075','','24-01-2014','25-01-2012','','','','',12,704,297,125,400,1705,42);</v>
      </c>
    </row>
    <row r="2451" customFormat="false" ht="13.8" hidden="false" customHeight="false" outlineLevel="0" collapsed="false">
      <c r="A2451" s="10" t="s">
        <v>23</v>
      </c>
      <c r="B2451" s="10"/>
      <c r="C2451" s="10" t="s">
        <v>899</v>
      </c>
      <c r="D2451" s="10" t="s">
        <v>30</v>
      </c>
      <c r="E2451" s="8" t="s">
        <v>26</v>
      </c>
      <c r="F2451" s="8" t="s">
        <v>26</v>
      </c>
      <c r="G2451" s="10" t="s">
        <v>3049</v>
      </c>
      <c r="H2451" s="10"/>
      <c r="I2451" s="10" t="s">
        <v>942</v>
      </c>
      <c r="J2451" s="8" t="s">
        <v>26</v>
      </c>
      <c r="K2451" s="10" t="s">
        <v>1355</v>
      </c>
      <c r="L2451" s="10"/>
      <c r="P2451" s="8" t="s">
        <v>26</v>
      </c>
      <c r="Q2451" s="0" t="n">
        <f aca="false">IF(ISNA(VLOOKUP(A2451,calculos!$A$2:$B$20,2,1)),"null",VLOOKUP(A2451,calculos!$A$2:$B$20,2,1))</f>
        <v>12</v>
      </c>
      <c r="R2451" s="0" t="n">
        <f aca="false">IF(ISNA(VLOOKUP(C2451,calculos!$D$2:$E$1218,2,1)),"null",VLOOKUP(C2451,calculos!$D$2:$E$1218,2,1))</f>
        <v>778</v>
      </c>
      <c r="S2451" s="0" t="n">
        <f aca="false">IF(ISNA(VLOOKUP(D2451,calculos!$G$2:$H$1118,2,1)),"null",VLOOKUP(D2451,calculos!$G$2:$H$1118,2,1))</f>
        <v>297</v>
      </c>
      <c r="T2451" s="0" t="n">
        <f aca="false">IF(ISNA(VLOOKUP(E2451,calculos!$J$2:$K$220,2,1)),"null",VLOOKUP(E2451,calculos!$J$2:$K$220,2,1))</f>
        <v>125</v>
      </c>
      <c r="U2451" s="0" t="n">
        <f aca="false">IF(ISNA(VLOOKUP(F2451,calculos!$M$2:$N$658,2,1)),"null",VLOOKUP(F2451,calculos!$M$2:$N$658,2,1))</f>
        <v>400</v>
      </c>
      <c r="V2451" s="0" t="n">
        <f aca="false">IF(ISNA(VLOOKUP(J2451,calculos!$P$2:$Q$1711,2,1)),"null",VLOOKUP(J2451,calculos!$P$2:$Q$1711,2,1))</f>
        <v>1705</v>
      </c>
      <c r="W2451" s="0" t="n">
        <f aca="false">IF(ISNA(VLOOKUP(P2451,calculos!$S$2:$T$58,2,1)),"null",VLOOKUP(P2451,calculos!$S$2:$T$58,2,1))</f>
        <v>42</v>
      </c>
      <c r="X2451" s="0" t="str">
        <f aca="false">$X$1&amp;B2451&amp;"','"&amp;G2451&amp;"','"&amp;H2451&amp;"','"&amp;I2451&amp;"','"&amp;K2451&amp;"','"&amp;L2451&amp;"','"&amp;M2451&amp;"','"&amp;N2451&amp;"','"&amp;O2451&amp;"',"&amp;Q2451&amp;","&amp;R2451&amp;","&amp;S2451&amp;","&amp;T2451&amp;","&amp;U2451&amp;","&amp;V2451&amp;","&amp;W2451&amp;");"</f>
        <v>insert into servicio (id,fecha_entrega,serie,apertura,fecha_instalacion,garantia,mantenimiento,capacitacion,entrega_equipo,visita,id_empresa,id_hospital,id_equipo,id_marca,id_modelo,id_os,id_ingeniero) values (nextval('seq_servicio'),'','A28592/a18084','','17-01-2014','18-01-2012','','','','',12,778,297,125,400,1705,42);</v>
      </c>
    </row>
    <row r="2452" customFormat="false" ht="13.8" hidden="false" customHeight="false" outlineLevel="0" collapsed="false">
      <c r="A2452" s="10" t="s">
        <v>23</v>
      </c>
      <c r="B2452" s="10"/>
      <c r="C2452" s="10" t="s">
        <v>479</v>
      </c>
      <c r="D2452" s="10" t="s">
        <v>30</v>
      </c>
      <c r="E2452" s="8" t="s">
        <v>26</v>
      </c>
      <c r="F2452" s="8" t="s">
        <v>26</v>
      </c>
      <c r="G2452" s="10" t="s">
        <v>3050</v>
      </c>
      <c r="H2452" s="10"/>
      <c r="I2452" s="10" t="s">
        <v>115</v>
      </c>
      <c r="J2452" s="8" t="s">
        <v>26</v>
      </c>
      <c r="K2452" s="10" t="s">
        <v>116</v>
      </c>
      <c r="L2452" s="10"/>
      <c r="P2452" s="8" t="s">
        <v>26</v>
      </c>
      <c r="Q2452" s="0" t="n">
        <f aca="false">IF(ISNA(VLOOKUP(A2452,calculos!$A$2:$B$20,2,1)),"null",VLOOKUP(A2452,calculos!$A$2:$B$20,2,1))</f>
        <v>12</v>
      </c>
      <c r="R2452" s="0" t="n">
        <f aca="false">IF(ISNA(VLOOKUP(C2452,calculos!$D$2:$E$1218,2,1)),"null",VLOOKUP(C2452,calculos!$D$2:$E$1218,2,1))</f>
        <v>579</v>
      </c>
      <c r="S2452" s="0" t="n">
        <f aca="false">IF(ISNA(VLOOKUP(D2452,calculos!$G$2:$H$1118,2,1)),"null",VLOOKUP(D2452,calculos!$G$2:$H$1118,2,1))</f>
        <v>297</v>
      </c>
      <c r="T2452" s="0" t="n">
        <f aca="false">IF(ISNA(VLOOKUP(E2452,calculos!$J$2:$K$220,2,1)),"null",VLOOKUP(E2452,calculos!$J$2:$K$220,2,1))</f>
        <v>125</v>
      </c>
      <c r="U2452" s="0" t="n">
        <f aca="false">IF(ISNA(VLOOKUP(F2452,calculos!$M$2:$N$658,2,1)),"null",VLOOKUP(F2452,calculos!$M$2:$N$658,2,1))</f>
        <v>400</v>
      </c>
      <c r="V2452" s="0" t="n">
        <f aca="false">IF(ISNA(VLOOKUP(J2452,calculos!$P$2:$Q$1711,2,1)),"null",VLOOKUP(J2452,calculos!$P$2:$Q$1711,2,1))</f>
        <v>1705</v>
      </c>
      <c r="W2452" s="0" t="n">
        <f aca="false">IF(ISNA(VLOOKUP(P2452,calculos!$S$2:$T$58,2,1)),"null",VLOOKUP(P2452,calculos!$S$2:$T$58,2,1))</f>
        <v>42</v>
      </c>
      <c r="X2452" s="0" t="str">
        <f aca="false">$X$1&amp;B2452&amp;"','"&amp;G2452&amp;"','"&amp;H2452&amp;"','"&amp;I2452&amp;"','"&amp;K2452&amp;"','"&amp;L2452&amp;"','"&amp;M2452&amp;"','"&amp;N2452&amp;"','"&amp;O2452&amp;"',"&amp;Q2452&amp;","&amp;R2452&amp;","&amp;S2452&amp;","&amp;T2452&amp;","&amp;U2452&amp;","&amp;V2452&amp;","&amp;W2452&amp;");"</f>
        <v>insert into servicio (id,fecha_entrega,serie,apertura,fecha_instalacion,garantia,mantenimiento,capacitacion,entrega_equipo,visita,id_empresa,id_hospital,id_equipo,id_marca,id_modelo,id_os,id_ingeniero) values (nextval('seq_servicio'),'','A28593','','19-01-2014','20-01-2012','','','','',12,579,297,125,400,1705,42);</v>
      </c>
    </row>
    <row r="2453" customFormat="false" ht="13.8" hidden="false" customHeight="false" outlineLevel="0" collapsed="false">
      <c r="A2453" s="10" t="s">
        <v>23</v>
      </c>
      <c r="B2453" s="10"/>
      <c r="C2453" s="10" t="s">
        <v>579</v>
      </c>
      <c r="D2453" s="10" t="s">
        <v>30</v>
      </c>
      <c r="E2453" s="8" t="s">
        <v>26</v>
      </c>
      <c r="F2453" s="8" t="s">
        <v>26</v>
      </c>
      <c r="G2453" s="10" t="s">
        <v>3051</v>
      </c>
      <c r="H2453" s="10"/>
      <c r="I2453" s="10" t="s">
        <v>115</v>
      </c>
      <c r="J2453" s="8" t="s">
        <v>26</v>
      </c>
      <c r="K2453" s="10" t="s">
        <v>116</v>
      </c>
      <c r="L2453" s="10"/>
      <c r="P2453" s="8" t="s">
        <v>26</v>
      </c>
      <c r="Q2453" s="0" t="n">
        <f aca="false">IF(ISNA(VLOOKUP(A2453,calculos!$A$2:$B$20,2,1)),"null",VLOOKUP(A2453,calculos!$A$2:$B$20,2,1))</f>
        <v>12</v>
      </c>
      <c r="R2453" s="0" t="n">
        <f aca="false">IF(ISNA(VLOOKUP(C2453,calculos!$D$2:$E$1218,2,1)),"null",VLOOKUP(C2453,calculos!$D$2:$E$1218,2,1))</f>
        <v>769</v>
      </c>
      <c r="S2453" s="0" t="n">
        <f aca="false">IF(ISNA(VLOOKUP(D2453,calculos!$G$2:$H$1118,2,1)),"null",VLOOKUP(D2453,calculos!$G$2:$H$1118,2,1))</f>
        <v>297</v>
      </c>
      <c r="T2453" s="0" t="n">
        <f aca="false">IF(ISNA(VLOOKUP(E2453,calculos!$J$2:$K$220,2,1)),"null",VLOOKUP(E2453,calculos!$J$2:$K$220,2,1))</f>
        <v>125</v>
      </c>
      <c r="U2453" s="0" t="n">
        <f aca="false">IF(ISNA(VLOOKUP(F2453,calculos!$M$2:$N$658,2,1)),"null",VLOOKUP(F2453,calculos!$M$2:$N$658,2,1))</f>
        <v>400</v>
      </c>
      <c r="V2453" s="0" t="n">
        <f aca="false">IF(ISNA(VLOOKUP(J2453,calculos!$P$2:$Q$1711,2,1)),"null",VLOOKUP(J2453,calculos!$P$2:$Q$1711,2,1))</f>
        <v>1705</v>
      </c>
      <c r="W2453" s="0" t="n">
        <f aca="false">IF(ISNA(VLOOKUP(P2453,calculos!$S$2:$T$58,2,1)),"null",VLOOKUP(P2453,calculos!$S$2:$T$58,2,1))</f>
        <v>42</v>
      </c>
      <c r="X2453" s="0" t="str">
        <f aca="false">$X$1&amp;B2453&amp;"','"&amp;G2453&amp;"','"&amp;H2453&amp;"','"&amp;I2453&amp;"','"&amp;K2453&amp;"','"&amp;L2453&amp;"','"&amp;M2453&amp;"','"&amp;N2453&amp;"','"&amp;O2453&amp;"',"&amp;Q2453&amp;","&amp;R2453&amp;","&amp;S2453&amp;","&amp;T2453&amp;","&amp;U2453&amp;","&amp;V2453&amp;","&amp;W2453&amp;");"</f>
        <v>insert into servicio (id,fecha_entrega,serie,apertura,fecha_instalacion,garantia,mantenimiento,capacitacion,entrega_equipo,visita,id_empresa,id_hospital,id_equipo,id_marca,id_modelo,id_os,id_ingeniero) values (nextval('seq_servicio'),'','A28594','','19-01-2014','20-01-2012','','','','',12,769,297,125,400,1705,42);</v>
      </c>
    </row>
    <row r="2454" customFormat="false" ht="13.8" hidden="false" customHeight="false" outlineLevel="0" collapsed="false">
      <c r="A2454" s="10" t="s">
        <v>23</v>
      </c>
      <c r="B2454" s="10"/>
      <c r="C2454" s="10" t="s">
        <v>2850</v>
      </c>
      <c r="D2454" s="10" t="s">
        <v>1079</v>
      </c>
      <c r="E2454" s="8" t="s">
        <v>26</v>
      </c>
      <c r="F2454" s="8" t="s">
        <v>26</v>
      </c>
      <c r="G2454" s="10" t="s">
        <v>3052</v>
      </c>
      <c r="H2454" s="10"/>
      <c r="I2454" s="10" t="s">
        <v>2321</v>
      </c>
      <c r="J2454" s="8" t="s">
        <v>26</v>
      </c>
      <c r="K2454" s="10" t="s">
        <v>2852</v>
      </c>
      <c r="L2454" s="10"/>
      <c r="P2454" s="8" t="s">
        <v>26</v>
      </c>
      <c r="Q2454" s="0" t="n">
        <f aca="false">IF(ISNA(VLOOKUP(A2454,calculos!$A$2:$B$20,2,1)),"null",VLOOKUP(A2454,calculos!$A$2:$B$20,2,1))</f>
        <v>12</v>
      </c>
      <c r="R2454" s="0" t="n">
        <f aca="false">IF(ISNA(VLOOKUP(C2454,calculos!$D$2:$E$1218,2,1)),"null",VLOOKUP(C2454,calculos!$D$2:$E$1218,2,1))</f>
        <v>904</v>
      </c>
      <c r="S2454" s="0" t="n">
        <f aca="false">IF(ISNA(VLOOKUP(D2454,calculos!$G$2:$H$1118,2,1)),"null",VLOOKUP(D2454,calculos!$G$2:$H$1118,2,1))</f>
        <v>178</v>
      </c>
      <c r="T2454" s="0" t="n">
        <f aca="false">IF(ISNA(VLOOKUP(E2454,calculos!$J$2:$K$220,2,1)),"null",VLOOKUP(E2454,calculos!$J$2:$K$220,2,1))</f>
        <v>125</v>
      </c>
      <c r="U2454" s="0" t="n">
        <f aca="false">IF(ISNA(VLOOKUP(F2454,calculos!$M$2:$N$658,2,1)),"null",VLOOKUP(F2454,calculos!$M$2:$N$658,2,1))</f>
        <v>400</v>
      </c>
      <c r="V2454" s="0" t="n">
        <f aca="false">IF(ISNA(VLOOKUP(J2454,calculos!$P$2:$Q$1711,2,1)),"null",VLOOKUP(J2454,calculos!$P$2:$Q$1711,2,1))</f>
        <v>1705</v>
      </c>
      <c r="W2454" s="0" t="n">
        <f aca="false">IF(ISNA(VLOOKUP(P2454,calculos!$S$2:$T$58,2,1)),"null",VLOOKUP(P2454,calculos!$S$2:$T$58,2,1))</f>
        <v>42</v>
      </c>
      <c r="X2454" s="0" t="str">
        <f aca="false">$X$1&amp;B2454&amp;"','"&amp;G2454&amp;"','"&amp;H2454&amp;"','"&amp;I2454&amp;"','"&amp;K2454&amp;"','"&amp;L2454&amp;"','"&amp;M2454&amp;"','"&amp;N2454&amp;"','"&amp;O2454&amp;"',"&amp;Q2454&amp;","&amp;R2454&amp;","&amp;S2454&amp;","&amp;T2454&amp;","&amp;U2454&amp;","&amp;V2454&amp;","&amp;W2454&amp;");"</f>
        <v>insert into servicio (id,fecha_entrega,serie,apertura,fecha_instalacion,garantia,mantenimiento,capacitacion,entrega_equipo,visita,id_empresa,id_hospital,id_equipo,id_marca,id_modelo,id_os,id_ingeniero) values (nextval('seq_servicio'),'','AG24975','','06-02-2015','06-02-2013','','','','',12,904,178,125,400,1705,42);</v>
      </c>
    </row>
    <row r="2455" customFormat="false" ht="13.8" hidden="false" customHeight="false" outlineLevel="0" collapsed="false">
      <c r="A2455" s="10" t="s">
        <v>23</v>
      </c>
      <c r="B2455" s="10"/>
      <c r="C2455" s="10" t="s">
        <v>3053</v>
      </c>
      <c r="D2455" s="10" t="s">
        <v>1079</v>
      </c>
      <c r="E2455" s="8" t="s">
        <v>26</v>
      </c>
      <c r="F2455" s="8" t="s">
        <v>26</v>
      </c>
      <c r="G2455" s="10" t="s">
        <v>3054</v>
      </c>
      <c r="H2455" s="10"/>
      <c r="I2455" s="10" t="s">
        <v>2599</v>
      </c>
      <c r="J2455" s="8" t="s">
        <v>26</v>
      </c>
      <c r="K2455" s="10" t="s">
        <v>3055</v>
      </c>
      <c r="L2455" s="10"/>
      <c r="P2455" s="8" t="s">
        <v>26</v>
      </c>
      <c r="Q2455" s="0" t="n">
        <f aca="false">IF(ISNA(VLOOKUP(A2455,calculos!$A$2:$B$20,2,1)),"null",VLOOKUP(A2455,calculos!$A$2:$B$20,2,1))</f>
        <v>12</v>
      </c>
      <c r="R2455" s="0" t="n">
        <f aca="false">IF(ISNA(VLOOKUP(C2455,calculos!$D$2:$E$1218,2,1)),"null",VLOOKUP(C2455,calculos!$D$2:$E$1218,2,1))</f>
        <v>606</v>
      </c>
      <c r="S2455" s="0" t="n">
        <f aca="false">IF(ISNA(VLOOKUP(D2455,calculos!$G$2:$H$1118,2,1)),"null",VLOOKUP(D2455,calculos!$G$2:$H$1118,2,1))</f>
        <v>178</v>
      </c>
      <c r="T2455" s="0" t="n">
        <f aca="false">IF(ISNA(VLOOKUP(E2455,calculos!$J$2:$K$220,2,1)),"null",VLOOKUP(E2455,calculos!$J$2:$K$220,2,1))</f>
        <v>125</v>
      </c>
      <c r="U2455" s="0" t="n">
        <f aca="false">IF(ISNA(VLOOKUP(F2455,calculos!$M$2:$N$658,2,1)),"null",VLOOKUP(F2455,calculos!$M$2:$N$658,2,1))</f>
        <v>400</v>
      </c>
      <c r="V2455" s="0" t="n">
        <f aca="false">IF(ISNA(VLOOKUP(J2455,calculos!$P$2:$Q$1711,2,1)),"null",VLOOKUP(J2455,calculos!$P$2:$Q$1711,2,1))</f>
        <v>1705</v>
      </c>
      <c r="W2455" s="0" t="n">
        <f aca="false">IF(ISNA(VLOOKUP(P2455,calculos!$S$2:$T$58,2,1)),"null",VLOOKUP(P2455,calculos!$S$2:$T$58,2,1))</f>
        <v>42</v>
      </c>
      <c r="X2455" s="0" t="str">
        <f aca="false">$X$1&amp;B2455&amp;"','"&amp;G2455&amp;"','"&amp;H2455&amp;"','"&amp;I2455&amp;"','"&amp;K2455&amp;"','"&amp;L2455&amp;"','"&amp;M2455&amp;"','"&amp;N2455&amp;"','"&amp;O2455&amp;"',"&amp;Q2455&amp;","&amp;R2455&amp;","&amp;S2455&amp;","&amp;T2455&amp;","&amp;U2455&amp;","&amp;V2455&amp;","&amp;W2455&amp;");"</f>
        <v>insert into servicio (id,fecha_entrega,serie,apertura,fecha_instalacion,garantia,mantenimiento,capacitacion,entrega_equipo,visita,id_empresa,id_hospital,id_equipo,id_marca,id_modelo,id_os,id_ingeniero) values (nextval('seq_servicio'),'','AG24976','','11-11-2013','12-11-2011','','','','',12,606,178,125,400,1705,42);</v>
      </c>
    </row>
    <row r="2456" customFormat="false" ht="13.8" hidden="false" customHeight="false" outlineLevel="0" collapsed="false">
      <c r="A2456" s="10" t="s">
        <v>23</v>
      </c>
      <c r="B2456" s="10"/>
      <c r="C2456" s="10" t="s">
        <v>3053</v>
      </c>
      <c r="D2456" s="10" t="s">
        <v>1079</v>
      </c>
      <c r="E2456" s="8" t="s">
        <v>26</v>
      </c>
      <c r="F2456" s="8" t="s">
        <v>26</v>
      </c>
      <c r="G2456" s="10" t="s">
        <v>3056</v>
      </c>
      <c r="H2456" s="10"/>
      <c r="I2456" s="10" t="s">
        <v>2599</v>
      </c>
      <c r="J2456" s="8" t="s">
        <v>26</v>
      </c>
      <c r="K2456" s="10" t="s">
        <v>3055</v>
      </c>
      <c r="L2456" s="10"/>
      <c r="P2456" s="8" t="s">
        <v>26</v>
      </c>
      <c r="Q2456" s="0" t="n">
        <f aca="false">IF(ISNA(VLOOKUP(A2456,calculos!$A$2:$B$20,2,1)),"null",VLOOKUP(A2456,calculos!$A$2:$B$20,2,1))</f>
        <v>12</v>
      </c>
      <c r="R2456" s="0" t="n">
        <f aca="false">IF(ISNA(VLOOKUP(C2456,calculos!$D$2:$E$1218,2,1)),"null",VLOOKUP(C2456,calculos!$D$2:$E$1218,2,1))</f>
        <v>606</v>
      </c>
      <c r="S2456" s="0" t="n">
        <f aca="false">IF(ISNA(VLOOKUP(D2456,calculos!$G$2:$H$1118,2,1)),"null",VLOOKUP(D2456,calculos!$G$2:$H$1118,2,1))</f>
        <v>178</v>
      </c>
      <c r="T2456" s="0" t="n">
        <f aca="false">IF(ISNA(VLOOKUP(E2456,calculos!$J$2:$K$220,2,1)),"null",VLOOKUP(E2456,calculos!$J$2:$K$220,2,1))</f>
        <v>125</v>
      </c>
      <c r="U2456" s="0" t="n">
        <f aca="false">IF(ISNA(VLOOKUP(F2456,calculos!$M$2:$N$658,2,1)),"null",VLOOKUP(F2456,calculos!$M$2:$N$658,2,1))</f>
        <v>400</v>
      </c>
      <c r="V2456" s="0" t="n">
        <f aca="false">IF(ISNA(VLOOKUP(J2456,calculos!$P$2:$Q$1711,2,1)),"null",VLOOKUP(J2456,calculos!$P$2:$Q$1711,2,1))</f>
        <v>1705</v>
      </c>
      <c r="W2456" s="0" t="n">
        <f aca="false">IF(ISNA(VLOOKUP(P2456,calculos!$S$2:$T$58,2,1)),"null",VLOOKUP(P2456,calculos!$S$2:$T$58,2,1))</f>
        <v>42</v>
      </c>
      <c r="X2456" s="0" t="str">
        <f aca="false">$X$1&amp;B2456&amp;"','"&amp;G2456&amp;"','"&amp;H2456&amp;"','"&amp;I2456&amp;"','"&amp;K2456&amp;"','"&amp;L2456&amp;"','"&amp;M2456&amp;"','"&amp;N2456&amp;"','"&amp;O2456&amp;"',"&amp;Q2456&amp;","&amp;R2456&amp;","&amp;S2456&amp;","&amp;T2456&amp;","&amp;U2456&amp;","&amp;V2456&amp;","&amp;W2456&amp;");"</f>
        <v>insert into servicio (id,fecha_entrega,serie,apertura,fecha_instalacion,garantia,mantenimiento,capacitacion,entrega_equipo,visita,id_empresa,id_hospital,id_equipo,id_marca,id_modelo,id_os,id_ingeniero) values (nextval('seq_servicio'),'','AG24977','','11-11-2013','12-11-2011','','','','',12,606,178,125,400,1705,42);</v>
      </c>
    </row>
    <row r="2457" customFormat="false" ht="13.8" hidden="false" customHeight="false" outlineLevel="0" collapsed="false">
      <c r="A2457" s="10" t="s">
        <v>23</v>
      </c>
      <c r="B2457" s="10"/>
      <c r="C2457" s="10" t="s">
        <v>2850</v>
      </c>
      <c r="D2457" s="10" t="s">
        <v>1079</v>
      </c>
      <c r="E2457" s="8" t="s">
        <v>26</v>
      </c>
      <c r="F2457" s="8" t="s">
        <v>26</v>
      </c>
      <c r="G2457" s="10" t="s">
        <v>3057</v>
      </c>
      <c r="H2457" s="10"/>
      <c r="I2457" s="10" t="s">
        <v>2321</v>
      </c>
      <c r="J2457" s="8" t="s">
        <v>26</v>
      </c>
      <c r="K2457" s="10" t="s">
        <v>2852</v>
      </c>
      <c r="L2457" s="10"/>
      <c r="P2457" s="8" t="s">
        <v>26</v>
      </c>
      <c r="Q2457" s="0" t="n">
        <f aca="false">IF(ISNA(VLOOKUP(A2457,calculos!$A$2:$B$20,2,1)),"null",VLOOKUP(A2457,calculos!$A$2:$B$20,2,1))</f>
        <v>12</v>
      </c>
      <c r="R2457" s="0" t="n">
        <f aca="false">IF(ISNA(VLOOKUP(C2457,calculos!$D$2:$E$1218,2,1)),"null",VLOOKUP(C2457,calculos!$D$2:$E$1218,2,1))</f>
        <v>904</v>
      </c>
      <c r="S2457" s="0" t="n">
        <f aca="false">IF(ISNA(VLOOKUP(D2457,calculos!$G$2:$H$1118,2,1)),"null",VLOOKUP(D2457,calculos!$G$2:$H$1118,2,1))</f>
        <v>178</v>
      </c>
      <c r="T2457" s="0" t="n">
        <f aca="false">IF(ISNA(VLOOKUP(E2457,calculos!$J$2:$K$220,2,1)),"null",VLOOKUP(E2457,calculos!$J$2:$K$220,2,1))</f>
        <v>125</v>
      </c>
      <c r="U2457" s="0" t="n">
        <f aca="false">IF(ISNA(VLOOKUP(F2457,calculos!$M$2:$N$658,2,1)),"null",VLOOKUP(F2457,calculos!$M$2:$N$658,2,1))</f>
        <v>400</v>
      </c>
      <c r="V2457" s="0" t="n">
        <f aca="false">IF(ISNA(VLOOKUP(J2457,calculos!$P$2:$Q$1711,2,1)),"null",VLOOKUP(J2457,calculos!$P$2:$Q$1711,2,1))</f>
        <v>1705</v>
      </c>
      <c r="W2457" s="0" t="n">
        <f aca="false">IF(ISNA(VLOOKUP(P2457,calculos!$S$2:$T$58,2,1)),"null",VLOOKUP(P2457,calculos!$S$2:$T$58,2,1))</f>
        <v>42</v>
      </c>
      <c r="X2457" s="0" t="str">
        <f aca="false">$X$1&amp;B2457&amp;"','"&amp;G2457&amp;"','"&amp;H2457&amp;"','"&amp;I2457&amp;"','"&amp;K2457&amp;"','"&amp;L2457&amp;"','"&amp;M2457&amp;"','"&amp;N2457&amp;"','"&amp;O2457&amp;"',"&amp;Q2457&amp;","&amp;R2457&amp;","&amp;S2457&amp;","&amp;T2457&amp;","&amp;U2457&amp;","&amp;V2457&amp;","&amp;W2457&amp;");"</f>
        <v>insert into servicio (id,fecha_entrega,serie,apertura,fecha_instalacion,garantia,mantenimiento,capacitacion,entrega_equipo,visita,id_empresa,id_hospital,id_equipo,id_marca,id_modelo,id_os,id_ingeniero) values (nextval('seq_servicio'),'','AG24980','','06-02-2015','06-02-2013','','','','',12,904,178,125,400,1705,42);</v>
      </c>
    </row>
    <row r="2458" customFormat="false" ht="13.8" hidden="false" customHeight="false" outlineLevel="0" collapsed="false">
      <c r="A2458" s="10" t="s">
        <v>1091</v>
      </c>
      <c r="B2458" s="10"/>
      <c r="C2458" s="10" t="s">
        <v>2926</v>
      </c>
      <c r="D2458" s="10" t="s">
        <v>2927</v>
      </c>
      <c r="E2458" s="8" t="s">
        <v>26</v>
      </c>
      <c r="F2458" s="8" t="s">
        <v>26</v>
      </c>
      <c r="G2458" s="10" t="s">
        <v>3058</v>
      </c>
      <c r="H2458" s="10"/>
      <c r="I2458" s="10" t="s">
        <v>2080</v>
      </c>
      <c r="J2458" s="8" t="s">
        <v>26</v>
      </c>
      <c r="K2458" s="10" t="s">
        <v>3059</v>
      </c>
      <c r="L2458" s="10"/>
      <c r="P2458" s="8" t="s">
        <v>26</v>
      </c>
      <c r="Q2458" s="0" t="n">
        <f aca="false">IF(ISNA(VLOOKUP(A2458,calculos!$A$2:$B$20,2,1)),"null",VLOOKUP(A2458,calculos!$A$2:$B$20,2,1))</f>
        <v>11</v>
      </c>
      <c r="R2458" s="0" t="n">
        <f aca="false">IF(ISNA(VLOOKUP(C2458,calculos!$D$2:$E$1218,2,1)),"null",VLOOKUP(C2458,calculos!$D$2:$E$1218,2,1))</f>
        <v>619</v>
      </c>
      <c r="S2458" s="0" t="n">
        <f aca="false">IF(ISNA(VLOOKUP(D2458,calculos!$G$2:$H$1118,2,1)),"null",VLOOKUP(D2458,calculos!$G$2:$H$1118,2,1))</f>
        <v>68</v>
      </c>
      <c r="T2458" s="0" t="n">
        <f aca="false">IF(ISNA(VLOOKUP(E2458,calculos!$J$2:$K$220,2,1)),"null",VLOOKUP(E2458,calculos!$J$2:$K$220,2,1))</f>
        <v>125</v>
      </c>
      <c r="U2458" s="0" t="n">
        <f aca="false">IF(ISNA(VLOOKUP(F2458,calculos!$M$2:$N$658,2,1)),"null",VLOOKUP(F2458,calculos!$M$2:$N$658,2,1))</f>
        <v>400</v>
      </c>
      <c r="V2458" s="0" t="n">
        <f aca="false">IF(ISNA(VLOOKUP(J2458,calculos!$P$2:$Q$1711,2,1)),"null",VLOOKUP(J2458,calculos!$P$2:$Q$1711,2,1))</f>
        <v>1705</v>
      </c>
      <c r="W2458" s="0" t="n">
        <f aca="false">IF(ISNA(VLOOKUP(P2458,calculos!$S$2:$T$58,2,1)),"null",VLOOKUP(P2458,calculos!$S$2:$T$58,2,1))</f>
        <v>42</v>
      </c>
      <c r="X2458" s="0" t="str">
        <f aca="false">$X$1&amp;B2458&amp;"','"&amp;G2458&amp;"','"&amp;H2458&amp;"','"&amp;I2458&amp;"','"&amp;K2458&amp;"','"&amp;L2458&amp;"','"&amp;M2458&amp;"','"&amp;N2458&amp;"','"&amp;O2458&amp;"',"&amp;Q2458&amp;","&amp;R2458&amp;","&amp;S2458&amp;","&amp;T2458&amp;","&amp;U2458&amp;","&amp;V2458&amp;","&amp;W2458&amp;");"</f>
        <v>insert into servicio (id,fecha_entrega,serie,apertura,fecha_instalacion,garantia,mantenimiento,capacitacion,entrega_equipo,visita,id_empresa,id_hospital,id_equipo,id_marca,id_modelo,id_os,id_ingeniero) values (nextval('seq_servicio'),'','ALFA 10212','','31-07-2014','31-07-2012','','','','',11,619,68,125,400,1705,42);</v>
      </c>
    </row>
    <row r="2459" customFormat="false" ht="13.8" hidden="false" customHeight="false" outlineLevel="0" collapsed="false">
      <c r="A2459" s="10" t="s">
        <v>1091</v>
      </c>
      <c r="B2459" s="10"/>
      <c r="C2459" s="10" t="s">
        <v>2926</v>
      </c>
      <c r="D2459" s="10" t="s">
        <v>2927</v>
      </c>
      <c r="E2459" s="8" t="s">
        <v>26</v>
      </c>
      <c r="F2459" s="8" t="s">
        <v>26</v>
      </c>
      <c r="G2459" s="10" t="s">
        <v>3060</v>
      </c>
      <c r="H2459" s="10"/>
      <c r="I2459" s="10" t="s">
        <v>2080</v>
      </c>
      <c r="J2459" s="8" t="s">
        <v>26</v>
      </c>
      <c r="K2459" s="10" t="s">
        <v>3059</v>
      </c>
      <c r="L2459" s="10"/>
      <c r="P2459" s="8" t="s">
        <v>26</v>
      </c>
      <c r="Q2459" s="0" t="n">
        <f aca="false">IF(ISNA(VLOOKUP(A2459,calculos!$A$2:$B$20,2,1)),"null",VLOOKUP(A2459,calculos!$A$2:$B$20,2,1))</f>
        <v>11</v>
      </c>
      <c r="R2459" s="0" t="n">
        <f aca="false">IF(ISNA(VLOOKUP(C2459,calculos!$D$2:$E$1218,2,1)),"null",VLOOKUP(C2459,calculos!$D$2:$E$1218,2,1))</f>
        <v>619</v>
      </c>
      <c r="S2459" s="0" t="n">
        <f aca="false">IF(ISNA(VLOOKUP(D2459,calculos!$G$2:$H$1118,2,1)),"null",VLOOKUP(D2459,calculos!$G$2:$H$1118,2,1))</f>
        <v>68</v>
      </c>
      <c r="T2459" s="0" t="n">
        <f aca="false">IF(ISNA(VLOOKUP(E2459,calculos!$J$2:$K$220,2,1)),"null",VLOOKUP(E2459,calculos!$J$2:$K$220,2,1))</f>
        <v>125</v>
      </c>
      <c r="U2459" s="0" t="n">
        <f aca="false">IF(ISNA(VLOOKUP(F2459,calculos!$M$2:$N$658,2,1)),"null",VLOOKUP(F2459,calculos!$M$2:$N$658,2,1))</f>
        <v>400</v>
      </c>
      <c r="V2459" s="0" t="n">
        <f aca="false">IF(ISNA(VLOOKUP(J2459,calculos!$P$2:$Q$1711,2,1)),"null",VLOOKUP(J2459,calculos!$P$2:$Q$1711,2,1))</f>
        <v>1705</v>
      </c>
      <c r="W2459" s="0" t="n">
        <f aca="false">IF(ISNA(VLOOKUP(P2459,calculos!$S$2:$T$58,2,1)),"null",VLOOKUP(P2459,calculos!$S$2:$T$58,2,1))</f>
        <v>42</v>
      </c>
      <c r="X2459" s="0" t="str">
        <f aca="false">$X$1&amp;B2459&amp;"','"&amp;G2459&amp;"','"&amp;H2459&amp;"','"&amp;I2459&amp;"','"&amp;K2459&amp;"','"&amp;L2459&amp;"','"&amp;M2459&amp;"','"&amp;N2459&amp;"','"&amp;O2459&amp;"',"&amp;Q2459&amp;","&amp;R2459&amp;","&amp;S2459&amp;","&amp;T2459&amp;","&amp;U2459&amp;","&amp;V2459&amp;","&amp;W2459&amp;");"</f>
        <v>insert into servicio (id,fecha_entrega,serie,apertura,fecha_instalacion,garantia,mantenimiento,capacitacion,entrega_equipo,visita,id_empresa,id_hospital,id_equipo,id_marca,id_modelo,id_os,id_ingeniero) values (nextval('seq_servicio'),'','ALFA 10213','','31-07-2014','31-07-2012','','','','',11,619,68,125,400,1705,42);</v>
      </c>
    </row>
    <row r="2460" customFormat="false" ht="13.8" hidden="false" customHeight="false" outlineLevel="0" collapsed="false">
      <c r="A2460" s="10" t="s">
        <v>1091</v>
      </c>
      <c r="B2460" s="10"/>
      <c r="C2460" s="10" t="s">
        <v>2926</v>
      </c>
      <c r="D2460" s="10" t="s">
        <v>2927</v>
      </c>
      <c r="E2460" s="8" t="s">
        <v>26</v>
      </c>
      <c r="F2460" s="8" t="s">
        <v>26</v>
      </c>
      <c r="G2460" s="10" t="s">
        <v>3061</v>
      </c>
      <c r="H2460" s="10"/>
      <c r="I2460" s="10" t="s">
        <v>2080</v>
      </c>
      <c r="J2460" s="8" t="s">
        <v>26</v>
      </c>
      <c r="K2460" s="10" t="s">
        <v>3059</v>
      </c>
      <c r="L2460" s="10"/>
      <c r="P2460" s="8" t="s">
        <v>26</v>
      </c>
      <c r="Q2460" s="0" t="n">
        <f aca="false">IF(ISNA(VLOOKUP(A2460,calculos!$A$2:$B$20,2,1)),"null",VLOOKUP(A2460,calculos!$A$2:$B$20,2,1))</f>
        <v>11</v>
      </c>
      <c r="R2460" s="0" t="n">
        <f aca="false">IF(ISNA(VLOOKUP(C2460,calculos!$D$2:$E$1218,2,1)),"null",VLOOKUP(C2460,calculos!$D$2:$E$1218,2,1))</f>
        <v>619</v>
      </c>
      <c r="S2460" s="0" t="n">
        <f aca="false">IF(ISNA(VLOOKUP(D2460,calculos!$G$2:$H$1118,2,1)),"null",VLOOKUP(D2460,calculos!$G$2:$H$1118,2,1))</f>
        <v>68</v>
      </c>
      <c r="T2460" s="0" t="n">
        <f aca="false">IF(ISNA(VLOOKUP(E2460,calculos!$J$2:$K$220,2,1)),"null",VLOOKUP(E2460,calculos!$J$2:$K$220,2,1))</f>
        <v>125</v>
      </c>
      <c r="U2460" s="0" t="n">
        <f aca="false">IF(ISNA(VLOOKUP(F2460,calculos!$M$2:$N$658,2,1)),"null",VLOOKUP(F2460,calculos!$M$2:$N$658,2,1))</f>
        <v>400</v>
      </c>
      <c r="V2460" s="0" t="n">
        <f aca="false">IF(ISNA(VLOOKUP(J2460,calculos!$P$2:$Q$1711,2,1)),"null",VLOOKUP(J2460,calculos!$P$2:$Q$1711,2,1))</f>
        <v>1705</v>
      </c>
      <c r="W2460" s="0" t="n">
        <f aca="false">IF(ISNA(VLOOKUP(P2460,calculos!$S$2:$T$58,2,1)),"null",VLOOKUP(P2460,calculos!$S$2:$T$58,2,1))</f>
        <v>42</v>
      </c>
      <c r="X2460" s="0" t="str">
        <f aca="false">$X$1&amp;B2460&amp;"','"&amp;G2460&amp;"','"&amp;H2460&amp;"','"&amp;I2460&amp;"','"&amp;K2460&amp;"','"&amp;L2460&amp;"','"&amp;M2460&amp;"','"&amp;N2460&amp;"','"&amp;O2460&amp;"',"&amp;Q2460&amp;","&amp;R2460&amp;","&amp;S2460&amp;","&amp;T2460&amp;","&amp;U2460&amp;","&amp;V2460&amp;","&amp;W2460&amp;");"</f>
        <v>insert into servicio (id,fecha_entrega,serie,apertura,fecha_instalacion,garantia,mantenimiento,capacitacion,entrega_equipo,visita,id_empresa,id_hospital,id_equipo,id_marca,id_modelo,id_os,id_ingeniero) values (nextval('seq_servicio'),'','ALFA 10214','','31-07-2014','31-07-2012','','','','',11,619,68,125,400,1705,42);</v>
      </c>
    </row>
    <row r="2461" customFormat="false" ht="13.8" hidden="false" customHeight="false" outlineLevel="0" collapsed="false">
      <c r="A2461" s="10" t="s">
        <v>1091</v>
      </c>
      <c r="B2461" s="10"/>
      <c r="C2461" s="10" t="s">
        <v>2926</v>
      </c>
      <c r="D2461" s="10" t="s">
        <v>2927</v>
      </c>
      <c r="E2461" s="8" t="s">
        <v>26</v>
      </c>
      <c r="F2461" s="8" t="s">
        <v>26</v>
      </c>
      <c r="G2461" s="10" t="s">
        <v>3062</v>
      </c>
      <c r="H2461" s="10"/>
      <c r="I2461" s="10" t="s">
        <v>2080</v>
      </c>
      <c r="J2461" s="8" t="s">
        <v>26</v>
      </c>
      <c r="K2461" s="10" t="s">
        <v>3059</v>
      </c>
      <c r="L2461" s="10"/>
      <c r="P2461" s="8" t="s">
        <v>26</v>
      </c>
      <c r="Q2461" s="0" t="n">
        <f aca="false">IF(ISNA(VLOOKUP(A2461,calculos!$A$2:$B$20,2,1)),"null",VLOOKUP(A2461,calculos!$A$2:$B$20,2,1))</f>
        <v>11</v>
      </c>
      <c r="R2461" s="0" t="n">
        <f aca="false">IF(ISNA(VLOOKUP(C2461,calculos!$D$2:$E$1218,2,1)),"null",VLOOKUP(C2461,calculos!$D$2:$E$1218,2,1))</f>
        <v>619</v>
      </c>
      <c r="S2461" s="0" t="n">
        <f aca="false">IF(ISNA(VLOOKUP(D2461,calculos!$G$2:$H$1118,2,1)),"null",VLOOKUP(D2461,calculos!$G$2:$H$1118,2,1))</f>
        <v>68</v>
      </c>
      <c r="T2461" s="0" t="n">
        <f aca="false">IF(ISNA(VLOOKUP(E2461,calculos!$J$2:$K$220,2,1)),"null",VLOOKUP(E2461,calculos!$J$2:$K$220,2,1))</f>
        <v>125</v>
      </c>
      <c r="U2461" s="0" t="n">
        <f aca="false">IF(ISNA(VLOOKUP(F2461,calculos!$M$2:$N$658,2,1)),"null",VLOOKUP(F2461,calculos!$M$2:$N$658,2,1))</f>
        <v>400</v>
      </c>
      <c r="V2461" s="0" t="n">
        <f aca="false">IF(ISNA(VLOOKUP(J2461,calculos!$P$2:$Q$1711,2,1)),"null",VLOOKUP(J2461,calculos!$P$2:$Q$1711,2,1))</f>
        <v>1705</v>
      </c>
      <c r="W2461" s="0" t="n">
        <f aca="false">IF(ISNA(VLOOKUP(P2461,calculos!$S$2:$T$58,2,1)),"null",VLOOKUP(P2461,calculos!$S$2:$T$58,2,1))</f>
        <v>42</v>
      </c>
      <c r="X2461" s="0" t="str">
        <f aca="false">$X$1&amp;B2461&amp;"','"&amp;G2461&amp;"','"&amp;H2461&amp;"','"&amp;I2461&amp;"','"&amp;K2461&amp;"','"&amp;L2461&amp;"','"&amp;M2461&amp;"','"&amp;N2461&amp;"','"&amp;O2461&amp;"',"&amp;Q2461&amp;","&amp;R2461&amp;","&amp;S2461&amp;","&amp;T2461&amp;","&amp;U2461&amp;","&amp;V2461&amp;","&amp;W2461&amp;");"</f>
        <v>insert into servicio (id,fecha_entrega,serie,apertura,fecha_instalacion,garantia,mantenimiento,capacitacion,entrega_equipo,visita,id_empresa,id_hospital,id_equipo,id_marca,id_modelo,id_os,id_ingeniero) values (nextval('seq_servicio'),'','ALFA 10215','','31-07-2014','31-07-2012','','','','',11,619,68,125,400,1705,42);</v>
      </c>
    </row>
    <row r="2462" customFormat="false" ht="13.8" hidden="false" customHeight="false" outlineLevel="0" collapsed="false">
      <c r="A2462" s="10" t="s">
        <v>1091</v>
      </c>
      <c r="B2462" s="10"/>
      <c r="C2462" s="10" t="s">
        <v>2926</v>
      </c>
      <c r="D2462" s="10" t="s">
        <v>2927</v>
      </c>
      <c r="E2462" s="8" t="s">
        <v>26</v>
      </c>
      <c r="F2462" s="8" t="s">
        <v>26</v>
      </c>
      <c r="G2462" s="10" t="s">
        <v>3063</v>
      </c>
      <c r="H2462" s="10"/>
      <c r="I2462" s="10" t="s">
        <v>2080</v>
      </c>
      <c r="J2462" s="8" t="s">
        <v>26</v>
      </c>
      <c r="K2462" s="10" t="s">
        <v>3059</v>
      </c>
      <c r="L2462" s="10"/>
      <c r="P2462" s="8" t="s">
        <v>26</v>
      </c>
      <c r="Q2462" s="0" t="n">
        <f aca="false">IF(ISNA(VLOOKUP(A2462,calculos!$A$2:$B$20,2,1)),"null",VLOOKUP(A2462,calculos!$A$2:$B$20,2,1))</f>
        <v>11</v>
      </c>
      <c r="R2462" s="0" t="n">
        <f aca="false">IF(ISNA(VLOOKUP(C2462,calculos!$D$2:$E$1218,2,1)),"null",VLOOKUP(C2462,calculos!$D$2:$E$1218,2,1))</f>
        <v>619</v>
      </c>
      <c r="S2462" s="0" t="n">
        <f aca="false">IF(ISNA(VLOOKUP(D2462,calculos!$G$2:$H$1118,2,1)),"null",VLOOKUP(D2462,calculos!$G$2:$H$1118,2,1))</f>
        <v>68</v>
      </c>
      <c r="T2462" s="0" t="n">
        <f aca="false">IF(ISNA(VLOOKUP(E2462,calculos!$J$2:$K$220,2,1)),"null",VLOOKUP(E2462,calculos!$J$2:$K$220,2,1))</f>
        <v>125</v>
      </c>
      <c r="U2462" s="0" t="n">
        <f aca="false">IF(ISNA(VLOOKUP(F2462,calculos!$M$2:$N$658,2,1)),"null",VLOOKUP(F2462,calculos!$M$2:$N$658,2,1))</f>
        <v>400</v>
      </c>
      <c r="V2462" s="0" t="n">
        <f aca="false">IF(ISNA(VLOOKUP(J2462,calculos!$P$2:$Q$1711,2,1)),"null",VLOOKUP(J2462,calculos!$P$2:$Q$1711,2,1))</f>
        <v>1705</v>
      </c>
      <c r="W2462" s="0" t="n">
        <f aca="false">IF(ISNA(VLOOKUP(P2462,calculos!$S$2:$T$58,2,1)),"null",VLOOKUP(P2462,calculos!$S$2:$T$58,2,1))</f>
        <v>42</v>
      </c>
      <c r="X2462" s="0" t="str">
        <f aca="false">$X$1&amp;B2462&amp;"','"&amp;G2462&amp;"','"&amp;H2462&amp;"','"&amp;I2462&amp;"','"&amp;K2462&amp;"','"&amp;L2462&amp;"','"&amp;M2462&amp;"','"&amp;N2462&amp;"','"&amp;O2462&amp;"',"&amp;Q2462&amp;","&amp;R2462&amp;","&amp;S2462&amp;","&amp;T2462&amp;","&amp;U2462&amp;","&amp;V2462&amp;","&amp;W2462&amp;");"</f>
        <v>insert into servicio (id,fecha_entrega,serie,apertura,fecha_instalacion,garantia,mantenimiento,capacitacion,entrega_equipo,visita,id_empresa,id_hospital,id_equipo,id_marca,id_modelo,id_os,id_ingeniero) values (nextval('seq_servicio'),'','ALFA 10216','','31-07-2014','31-07-2012','','','','',11,619,68,125,400,1705,42);</v>
      </c>
    </row>
    <row r="2463" customFormat="false" ht="13.8" hidden="false" customHeight="false" outlineLevel="0" collapsed="false">
      <c r="A2463" s="10" t="s">
        <v>1091</v>
      </c>
      <c r="B2463" s="10"/>
      <c r="C2463" s="10" t="s">
        <v>2926</v>
      </c>
      <c r="D2463" s="10" t="s">
        <v>2927</v>
      </c>
      <c r="E2463" s="8" t="s">
        <v>26</v>
      </c>
      <c r="F2463" s="8" t="s">
        <v>26</v>
      </c>
      <c r="G2463" s="10" t="s">
        <v>3064</v>
      </c>
      <c r="H2463" s="10"/>
      <c r="I2463" s="10" t="s">
        <v>2080</v>
      </c>
      <c r="J2463" s="8" t="s">
        <v>26</v>
      </c>
      <c r="K2463" s="10" t="s">
        <v>3059</v>
      </c>
      <c r="L2463" s="10"/>
      <c r="P2463" s="8" t="s">
        <v>26</v>
      </c>
      <c r="Q2463" s="0" t="n">
        <f aca="false">IF(ISNA(VLOOKUP(A2463,calculos!$A$2:$B$20,2,1)),"null",VLOOKUP(A2463,calculos!$A$2:$B$20,2,1))</f>
        <v>11</v>
      </c>
      <c r="R2463" s="0" t="n">
        <f aca="false">IF(ISNA(VLOOKUP(C2463,calculos!$D$2:$E$1218,2,1)),"null",VLOOKUP(C2463,calculos!$D$2:$E$1218,2,1))</f>
        <v>619</v>
      </c>
      <c r="S2463" s="0" t="n">
        <f aca="false">IF(ISNA(VLOOKUP(D2463,calculos!$G$2:$H$1118,2,1)),"null",VLOOKUP(D2463,calculos!$G$2:$H$1118,2,1))</f>
        <v>68</v>
      </c>
      <c r="T2463" s="0" t="n">
        <f aca="false">IF(ISNA(VLOOKUP(E2463,calculos!$J$2:$K$220,2,1)),"null",VLOOKUP(E2463,calculos!$J$2:$K$220,2,1))</f>
        <v>125</v>
      </c>
      <c r="U2463" s="0" t="n">
        <f aca="false">IF(ISNA(VLOOKUP(F2463,calculos!$M$2:$N$658,2,1)),"null",VLOOKUP(F2463,calculos!$M$2:$N$658,2,1))</f>
        <v>400</v>
      </c>
      <c r="V2463" s="0" t="n">
        <f aca="false">IF(ISNA(VLOOKUP(J2463,calculos!$P$2:$Q$1711,2,1)),"null",VLOOKUP(J2463,calculos!$P$2:$Q$1711,2,1))</f>
        <v>1705</v>
      </c>
      <c r="W2463" s="0" t="n">
        <f aca="false">IF(ISNA(VLOOKUP(P2463,calculos!$S$2:$T$58,2,1)),"null",VLOOKUP(P2463,calculos!$S$2:$T$58,2,1))</f>
        <v>42</v>
      </c>
      <c r="X2463" s="0" t="str">
        <f aca="false">$X$1&amp;B2463&amp;"','"&amp;G2463&amp;"','"&amp;H2463&amp;"','"&amp;I2463&amp;"','"&amp;K2463&amp;"','"&amp;L2463&amp;"','"&amp;M2463&amp;"','"&amp;N2463&amp;"','"&amp;O2463&amp;"',"&amp;Q2463&amp;","&amp;R2463&amp;","&amp;S2463&amp;","&amp;T2463&amp;","&amp;U2463&amp;","&amp;V2463&amp;","&amp;W2463&amp;");"</f>
        <v>insert into servicio (id,fecha_entrega,serie,apertura,fecha_instalacion,garantia,mantenimiento,capacitacion,entrega_equipo,visita,id_empresa,id_hospital,id_equipo,id_marca,id_modelo,id_os,id_ingeniero) values (nextval('seq_servicio'),'','ALFA 10217','','31-07-2014','31-07-2012','','','','',11,619,68,125,400,1705,42);</v>
      </c>
    </row>
    <row r="2464" customFormat="false" ht="13.8" hidden="false" customHeight="false" outlineLevel="0" collapsed="false">
      <c r="A2464" s="10" t="s">
        <v>1091</v>
      </c>
      <c r="B2464" s="10"/>
      <c r="C2464" s="10" t="s">
        <v>2926</v>
      </c>
      <c r="D2464" s="10" t="s">
        <v>2927</v>
      </c>
      <c r="E2464" s="8" t="s">
        <v>26</v>
      </c>
      <c r="F2464" s="8" t="s">
        <v>26</v>
      </c>
      <c r="G2464" s="10" t="s">
        <v>3065</v>
      </c>
      <c r="H2464" s="10"/>
      <c r="I2464" s="10" t="s">
        <v>3066</v>
      </c>
      <c r="J2464" s="8" t="s">
        <v>26</v>
      </c>
      <c r="K2464" s="10" t="s">
        <v>3067</v>
      </c>
      <c r="L2464" s="10"/>
      <c r="P2464" s="8" t="s">
        <v>26</v>
      </c>
      <c r="Q2464" s="0" t="n">
        <f aca="false">IF(ISNA(VLOOKUP(A2464,calculos!$A$2:$B$20,2,1)),"null",VLOOKUP(A2464,calculos!$A$2:$B$20,2,1))</f>
        <v>11</v>
      </c>
      <c r="R2464" s="0" t="n">
        <f aca="false">IF(ISNA(VLOOKUP(C2464,calculos!$D$2:$E$1218,2,1)),"null",VLOOKUP(C2464,calculos!$D$2:$E$1218,2,1))</f>
        <v>619</v>
      </c>
      <c r="S2464" s="0" t="n">
        <f aca="false">IF(ISNA(VLOOKUP(D2464,calculos!$G$2:$H$1118,2,1)),"null",VLOOKUP(D2464,calculos!$G$2:$H$1118,2,1))</f>
        <v>68</v>
      </c>
      <c r="T2464" s="0" t="n">
        <f aca="false">IF(ISNA(VLOOKUP(E2464,calculos!$J$2:$K$220,2,1)),"null",VLOOKUP(E2464,calculos!$J$2:$K$220,2,1))</f>
        <v>125</v>
      </c>
      <c r="U2464" s="0" t="n">
        <f aca="false">IF(ISNA(VLOOKUP(F2464,calculos!$M$2:$N$658,2,1)),"null",VLOOKUP(F2464,calculos!$M$2:$N$658,2,1))</f>
        <v>400</v>
      </c>
      <c r="V2464" s="0" t="n">
        <f aca="false">IF(ISNA(VLOOKUP(J2464,calculos!$P$2:$Q$1711,2,1)),"null",VLOOKUP(J2464,calculos!$P$2:$Q$1711,2,1))</f>
        <v>1705</v>
      </c>
      <c r="W2464" s="0" t="n">
        <f aca="false">IF(ISNA(VLOOKUP(P2464,calculos!$S$2:$T$58,2,1)),"null",VLOOKUP(P2464,calculos!$S$2:$T$58,2,1))</f>
        <v>42</v>
      </c>
      <c r="X2464" s="0" t="str">
        <f aca="false">$X$1&amp;B2464&amp;"','"&amp;G2464&amp;"','"&amp;H2464&amp;"','"&amp;I2464&amp;"','"&amp;K2464&amp;"','"&amp;L2464&amp;"','"&amp;M2464&amp;"','"&amp;N2464&amp;"','"&amp;O2464&amp;"',"&amp;Q2464&amp;","&amp;R2464&amp;","&amp;S2464&amp;","&amp;T2464&amp;","&amp;U2464&amp;","&amp;V2464&amp;","&amp;W2464&amp;");"</f>
        <v>insert into servicio (id,fecha_entrega,serie,apertura,fecha_instalacion,garantia,mantenimiento,capacitacion,entrega_equipo,visita,id_empresa,id_hospital,id_equipo,id_marca,id_modelo,id_os,id_ingeniero) values (nextval('seq_servicio'),'','ALFA 10218','','11-04-2033','12-04-2031','','','','',11,619,68,125,400,1705,42);</v>
      </c>
    </row>
    <row r="2465" customFormat="false" ht="13.8" hidden="false" customHeight="false" outlineLevel="0" collapsed="false">
      <c r="A2465" s="10" t="s">
        <v>1091</v>
      </c>
      <c r="B2465" s="10"/>
      <c r="C2465" s="10" t="s">
        <v>2926</v>
      </c>
      <c r="D2465" s="10" t="s">
        <v>2927</v>
      </c>
      <c r="E2465" s="8" t="s">
        <v>26</v>
      </c>
      <c r="F2465" s="8" t="s">
        <v>26</v>
      </c>
      <c r="G2465" s="10" t="s">
        <v>3068</v>
      </c>
      <c r="H2465" s="10"/>
      <c r="I2465" s="10" t="s">
        <v>2080</v>
      </c>
      <c r="J2465" s="8" t="s">
        <v>26</v>
      </c>
      <c r="K2465" s="10" t="s">
        <v>3059</v>
      </c>
      <c r="L2465" s="10"/>
      <c r="P2465" s="8" t="s">
        <v>26</v>
      </c>
      <c r="Q2465" s="0" t="n">
        <f aca="false">IF(ISNA(VLOOKUP(A2465,calculos!$A$2:$B$20,2,1)),"null",VLOOKUP(A2465,calculos!$A$2:$B$20,2,1))</f>
        <v>11</v>
      </c>
      <c r="R2465" s="0" t="n">
        <f aca="false">IF(ISNA(VLOOKUP(C2465,calculos!$D$2:$E$1218,2,1)),"null",VLOOKUP(C2465,calculos!$D$2:$E$1218,2,1))</f>
        <v>619</v>
      </c>
      <c r="S2465" s="0" t="n">
        <f aca="false">IF(ISNA(VLOOKUP(D2465,calculos!$G$2:$H$1118,2,1)),"null",VLOOKUP(D2465,calculos!$G$2:$H$1118,2,1))</f>
        <v>68</v>
      </c>
      <c r="T2465" s="0" t="n">
        <f aca="false">IF(ISNA(VLOOKUP(E2465,calculos!$J$2:$K$220,2,1)),"null",VLOOKUP(E2465,calculos!$J$2:$K$220,2,1))</f>
        <v>125</v>
      </c>
      <c r="U2465" s="0" t="n">
        <f aca="false">IF(ISNA(VLOOKUP(F2465,calculos!$M$2:$N$658,2,1)),"null",VLOOKUP(F2465,calculos!$M$2:$N$658,2,1))</f>
        <v>400</v>
      </c>
      <c r="V2465" s="0" t="n">
        <f aca="false">IF(ISNA(VLOOKUP(J2465,calculos!$P$2:$Q$1711,2,1)),"null",VLOOKUP(J2465,calculos!$P$2:$Q$1711,2,1))</f>
        <v>1705</v>
      </c>
      <c r="W2465" s="0" t="n">
        <f aca="false">IF(ISNA(VLOOKUP(P2465,calculos!$S$2:$T$58,2,1)),"null",VLOOKUP(P2465,calculos!$S$2:$T$58,2,1))</f>
        <v>42</v>
      </c>
      <c r="X2465" s="0" t="str">
        <f aca="false">$X$1&amp;B2465&amp;"','"&amp;G2465&amp;"','"&amp;H2465&amp;"','"&amp;I2465&amp;"','"&amp;K2465&amp;"','"&amp;L2465&amp;"','"&amp;M2465&amp;"','"&amp;N2465&amp;"','"&amp;O2465&amp;"',"&amp;Q2465&amp;","&amp;R2465&amp;","&amp;S2465&amp;","&amp;T2465&amp;","&amp;U2465&amp;","&amp;V2465&amp;","&amp;W2465&amp;");"</f>
        <v>insert into servicio (id,fecha_entrega,serie,apertura,fecha_instalacion,garantia,mantenimiento,capacitacion,entrega_equipo,visita,id_empresa,id_hospital,id_equipo,id_marca,id_modelo,id_os,id_ingeniero) values (nextval('seq_servicio'),'','ALFA 10219','','31-07-2014','31-07-2012','','','','',11,619,68,125,400,1705,42);</v>
      </c>
    </row>
    <row r="2466" customFormat="false" ht="13.8" hidden="false" customHeight="false" outlineLevel="0" collapsed="false">
      <c r="A2466" s="10" t="s">
        <v>1091</v>
      </c>
      <c r="B2466" s="10"/>
      <c r="C2466" s="10" t="s">
        <v>2926</v>
      </c>
      <c r="D2466" s="10" t="s">
        <v>2927</v>
      </c>
      <c r="E2466" s="8" t="s">
        <v>26</v>
      </c>
      <c r="F2466" s="8" t="s">
        <v>26</v>
      </c>
      <c r="G2466" s="10" t="s">
        <v>3069</v>
      </c>
      <c r="H2466" s="10"/>
      <c r="I2466" s="10" t="s">
        <v>2080</v>
      </c>
      <c r="J2466" s="8" t="s">
        <v>26</v>
      </c>
      <c r="K2466" s="10" t="s">
        <v>3059</v>
      </c>
      <c r="L2466" s="10"/>
      <c r="P2466" s="8" t="s">
        <v>26</v>
      </c>
      <c r="Q2466" s="0" t="n">
        <f aca="false">IF(ISNA(VLOOKUP(A2466,calculos!$A$2:$B$20,2,1)),"null",VLOOKUP(A2466,calculos!$A$2:$B$20,2,1))</f>
        <v>11</v>
      </c>
      <c r="R2466" s="0" t="n">
        <f aca="false">IF(ISNA(VLOOKUP(C2466,calculos!$D$2:$E$1218,2,1)),"null",VLOOKUP(C2466,calculos!$D$2:$E$1218,2,1))</f>
        <v>619</v>
      </c>
      <c r="S2466" s="0" t="n">
        <f aca="false">IF(ISNA(VLOOKUP(D2466,calculos!$G$2:$H$1118,2,1)),"null",VLOOKUP(D2466,calculos!$G$2:$H$1118,2,1))</f>
        <v>68</v>
      </c>
      <c r="T2466" s="0" t="n">
        <f aca="false">IF(ISNA(VLOOKUP(E2466,calculos!$J$2:$K$220,2,1)),"null",VLOOKUP(E2466,calculos!$J$2:$K$220,2,1))</f>
        <v>125</v>
      </c>
      <c r="U2466" s="0" t="n">
        <f aca="false">IF(ISNA(VLOOKUP(F2466,calculos!$M$2:$N$658,2,1)),"null",VLOOKUP(F2466,calculos!$M$2:$N$658,2,1))</f>
        <v>400</v>
      </c>
      <c r="V2466" s="0" t="n">
        <f aca="false">IF(ISNA(VLOOKUP(J2466,calculos!$P$2:$Q$1711,2,1)),"null",VLOOKUP(J2466,calculos!$P$2:$Q$1711,2,1))</f>
        <v>1705</v>
      </c>
      <c r="W2466" s="0" t="n">
        <f aca="false">IF(ISNA(VLOOKUP(P2466,calculos!$S$2:$T$58,2,1)),"null",VLOOKUP(P2466,calculos!$S$2:$T$58,2,1))</f>
        <v>42</v>
      </c>
      <c r="X2466" s="0" t="str">
        <f aca="false">$X$1&amp;B2466&amp;"','"&amp;G2466&amp;"','"&amp;H2466&amp;"','"&amp;I2466&amp;"','"&amp;K2466&amp;"','"&amp;L2466&amp;"','"&amp;M2466&amp;"','"&amp;N2466&amp;"','"&amp;O2466&amp;"',"&amp;Q2466&amp;","&amp;R2466&amp;","&amp;S2466&amp;","&amp;T2466&amp;","&amp;U2466&amp;","&amp;V2466&amp;","&amp;W2466&amp;");"</f>
        <v>insert into servicio (id,fecha_entrega,serie,apertura,fecha_instalacion,garantia,mantenimiento,capacitacion,entrega_equipo,visita,id_empresa,id_hospital,id_equipo,id_marca,id_modelo,id_os,id_ingeniero) values (nextval('seq_servicio'),'','ALFA 10220','','31-07-2014','31-07-2012','','','','',11,619,68,125,400,1705,42);</v>
      </c>
    </row>
    <row r="2467" customFormat="false" ht="13.8" hidden="false" customHeight="false" outlineLevel="0" collapsed="false">
      <c r="A2467" s="10" t="s">
        <v>1091</v>
      </c>
      <c r="B2467" s="10"/>
      <c r="C2467" s="10" t="s">
        <v>2926</v>
      </c>
      <c r="D2467" s="10" t="s">
        <v>2927</v>
      </c>
      <c r="E2467" s="8" t="s">
        <v>26</v>
      </c>
      <c r="F2467" s="8" t="s">
        <v>26</v>
      </c>
      <c r="G2467" s="10" t="s">
        <v>3070</v>
      </c>
      <c r="H2467" s="10"/>
      <c r="I2467" s="10" t="s">
        <v>2080</v>
      </c>
      <c r="J2467" s="8" t="s">
        <v>26</v>
      </c>
      <c r="K2467" s="10" t="s">
        <v>3059</v>
      </c>
      <c r="L2467" s="10"/>
      <c r="P2467" s="8" t="s">
        <v>26</v>
      </c>
      <c r="Q2467" s="0" t="n">
        <f aca="false">IF(ISNA(VLOOKUP(A2467,calculos!$A$2:$B$20,2,1)),"null",VLOOKUP(A2467,calculos!$A$2:$B$20,2,1))</f>
        <v>11</v>
      </c>
      <c r="R2467" s="0" t="n">
        <f aca="false">IF(ISNA(VLOOKUP(C2467,calculos!$D$2:$E$1218,2,1)),"null",VLOOKUP(C2467,calculos!$D$2:$E$1218,2,1))</f>
        <v>619</v>
      </c>
      <c r="S2467" s="0" t="n">
        <f aca="false">IF(ISNA(VLOOKUP(D2467,calculos!$G$2:$H$1118,2,1)),"null",VLOOKUP(D2467,calculos!$G$2:$H$1118,2,1))</f>
        <v>68</v>
      </c>
      <c r="T2467" s="0" t="n">
        <f aca="false">IF(ISNA(VLOOKUP(E2467,calculos!$J$2:$K$220,2,1)),"null",VLOOKUP(E2467,calculos!$J$2:$K$220,2,1))</f>
        <v>125</v>
      </c>
      <c r="U2467" s="0" t="n">
        <f aca="false">IF(ISNA(VLOOKUP(F2467,calculos!$M$2:$N$658,2,1)),"null",VLOOKUP(F2467,calculos!$M$2:$N$658,2,1))</f>
        <v>400</v>
      </c>
      <c r="V2467" s="0" t="n">
        <f aca="false">IF(ISNA(VLOOKUP(J2467,calculos!$P$2:$Q$1711,2,1)),"null",VLOOKUP(J2467,calculos!$P$2:$Q$1711,2,1))</f>
        <v>1705</v>
      </c>
      <c r="W2467" s="0" t="n">
        <f aca="false">IF(ISNA(VLOOKUP(P2467,calculos!$S$2:$T$58,2,1)),"null",VLOOKUP(P2467,calculos!$S$2:$T$58,2,1))</f>
        <v>42</v>
      </c>
      <c r="X2467" s="0" t="str">
        <f aca="false">$X$1&amp;B2467&amp;"','"&amp;G2467&amp;"','"&amp;H2467&amp;"','"&amp;I2467&amp;"','"&amp;K2467&amp;"','"&amp;L2467&amp;"','"&amp;M2467&amp;"','"&amp;N2467&amp;"','"&amp;O2467&amp;"',"&amp;Q2467&amp;","&amp;R2467&amp;","&amp;S2467&amp;","&amp;T2467&amp;","&amp;U2467&amp;","&amp;V2467&amp;","&amp;W2467&amp;");"</f>
        <v>insert into servicio (id,fecha_entrega,serie,apertura,fecha_instalacion,garantia,mantenimiento,capacitacion,entrega_equipo,visita,id_empresa,id_hospital,id_equipo,id_marca,id_modelo,id_os,id_ingeniero) values (nextval('seq_servicio'),'','ALFA 10221','','31-07-2014','31-07-2012','','','','',11,619,68,125,400,1705,42);</v>
      </c>
    </row>
    <row r="2468" customFormat="false" ht="13.8" hidden="false" customHeight="false" outlineLevel="0" collapsed="false">
      <c r="A2468" s="10" t="s">
        <v>1091</v>
      </c>
      <c r="B2468" s="10"/>
      <c r="C2468" s="10" t="s">
        <v>2926</v>
      </c>
      <c r="D2468" s="10" t="s">
        <v>2927</v>
      </c>
      <c r="E2468" s="8" t="s">
        <v>26</v>
      </c>
      <c r="F2468" s="8" t="s">
        <v>26</v>
      </c>
      <c r="G2468" s="10" t="s">
        <v>3071</v>
      </c>
      <c r="H2468" s="10"/>
      <c r="I2468" s="10" t="s">
        <v>2080</v>
      </c>
      <c r="J2468" s="8" t="s">
        <v>26</v>
      </c>
      <c r="K2468" s="10" t="s">
        <v>3059</v>
      </c>
      <c r="L2468" s="10"/>
      <c r="P2468" s="8" t="s">
        <v>26</v>
      </c>
      <c r="Q2468" s="0" t="n">
        <f aca="false">IF(ISNA(VLOOKUP(A2468,calculos!$A$2:$B$20,2,1)),"null",VLOOKUP(A2468,calculos!$A$2:$B$20,2,1))</f>
        <v>11</v>
      </c>
      <c r="R2468" s="0" t="n">
        <f aca="false">IF(ISNA(VLOOKUP(C2468,calculos!$D$2:$E$1218,2,1)),"null",VLOOKUP(C2468,calculos!$D$2:$E$1218,2,1))</f>
        <v>619</v>
      </c>
      <c r="S2468" s="0" t="n">
        <f aca="false">IF(ISNA(VLOOKUP(D2468,calculos!$G$2:$H$1118,2,1)),"null",VLOOKUP(D2468,calculos!$G$2:$H$1118,2,1))</f>
        <v>68</v>
      </c>
      <c r="T2468" s="0" t="n">
        <f aca="false">IF(ISNA(VLOOKUP(E2468,calculos!$J$2:$K$220,2,1)),"null",VLOOKUP(E2468,calculos!$J$2:$K$220,2,1))</f>
        <v>125</v>
      </c>
      <c r="U2468" s="0" t="n">
        <f aca="false">IF(ISNA(VLOOKUP(F2468,calculos!$M$2:$N$658,2,1)),"null",VLOOKUP(F2468,calculos!$M$2:$N$658,2,1))</f>
        <v>400</v>
      </c>
      <c r="V2468" s="0" t="n">
        <f aca="false">IF(ISNA(VLOOKUP(J2468,calculos!$P$2:$Q$1711,2,1)),"null",VLOOKUP(J2468,calculos!$P$2:$Q$1711,2,1))</f>
        <v>1705</v>
      </c>
      <c r="W2468" s="0" t="n">
        <f aca="false">IF(ISNA(VLOOKUP(P2468,calculos!$S$2:$T$58,2,1)),"null",VLOOKUP(P2468,calculos!$S$2:$T$58,2,1))</f>
        <v>42</v>
      </c>
      <c r="X2468" s="0" t="str">
        <f aca="false">$X$1&amp;B2468&amp;"','"&amp;G2468&amp;"','"&amp;H2468&amp;"','"&amp;I2468&amp;"','"&amp;K2468&amp;"','"&amp;L2468&amp;"','"&amp;M2468&amp;"','"&amp;N2468&amp;"','"&amp;O2468&amp;"',"&amp;Q2468&amp;","&amp;R2468&amp;","&amp;S2468&amp;","&amp;T2468&amp;","&amp;U2468&amp;","&amp;V2468&amp;","&amp;W2468&amp;");"</f>
        <v>insert into servicio (id,fecha_entrega,serie,apertura,fecha_instalacion,garantia,mantenimiento,capacitacion,entrega_equipo,visita,id_empresa,id_hospital,id_equipo,id_marca,id_modelo,id_os,id_ingeniero) values (nextval('seq_servicio'),'','ALFA 10222','','31-07-2014','31-07-2012','','','','',11,619,68,125,400,1705,42);</v>
      </c>
    </row>
    <row r="2469" customFormat="false" ht="13.8" hidden="false" customHeight="false" outlineLevel="0" collapsed="false">
      <c r="A2469" s="10" t="s">
        <v>1091</v>
      </c>
      <c r="B2469" s="10"/>
      <c r="C2469" s="10" t="s">
        <v>2926</v>
      </c>
      <c r="D2469" s="10" t="s">
        <v>2927</v>
      </c>
      <c r="E2469" s="8" t="s">
        <v>26</v>
      </c>
      <c r="F2469" s="8" t="s">
        <v>26</v>
      </c>
      <c r="G2469" s="10" t="s">
        <v>3072</v>
      </c>
      <c r="H2469" s="10"/>
      <c r="I2469" s="10" t="s">
        <v>2080</v>
      </c>
      <c r="J2469" s="8" t="s">
        <v>26</v>
      </c>
      <c r="K2469" s="10" t="s">
        <v>3059</v>
      </c>
      <c r="L2469" s="10"/>
      <c r="P2469" s="8" t="s">
        <v>26</v>
      </c>
      <c r="Q2469" s="0" t="n">
        <f aca="false">IF(ISNA(VLOOKUP(A2469,calculos!$A$2:$B$20,2,1)),"null",VLOOKUP(A2469,calculos!$A$2:$B$20,2,1))</f>
        <v>11</v>
      </c>
      <c r="R2469" s="0" t="n">
        <f aca="false">IF(ISNA(VLOOKUP(C2469,calculos!$D$2:$E$1218,2,1)),"null",VLOOKUP(C2469,calculos!$D$2:$E$1218,2,1))</f>
        <v>619</v>
      </c>
      <c r="S2469" s="0" t="n">
        <f aca="false">IF(ISNA(VLOOKUP(D2469,calculos!$G$2:$H$1118,2,1)),"null",VLOOKUP(D2469,calculos!$G$2:$H$1118,2,1))</f>
        <v>68</v>
      </c>
      <c r="T2469" s="0" t="n">
        <f aca="false">IF(ISNA(VLOOKUP(E2469,calculos!$J$2:$K$220,2,1)),"null",VLOOKUP(E2469,calculos!$J$2:$K$220,2,1))</f>
        <v>125</v>
      </c>
      <c r="U2469" s="0" t="n">
        <f aca="false">IF(ISNA(VLOOKUP(F2469,calculos!$M$2:$N$658,2,1)),"null",VLOOKUP(F2469,calculos!$M$2:$N$658,2,1))</f>
        <v>400</v>
      </c>
      <c r="V2469" s="0" t="n">
        <f aca="false">IF(ISNA(VLOOKUP(J2469,calculos!$P$2:$Q$1711,2,1)),"null",VLOOKUP(J2469,calculos!$P$2:$Q$1711,2,1))</f>
        <v>1705</v>
      </c>
      <c r="W2469" s="0" t="n">
        <f aca="false">IF(ISNA(VLOOKUP(P2469,calculos!$S$2:$T$58,2,1)),"null",VLOOKUP(P2469,calculos!$S$2:$T$58,2,1))</f>
        <v>42</v>
      </c>
      <c r="X2469" s="0" t="str">
        <f aca="false">$X$1&amp;B2469&amp;"','"&amp;G2469&amp;"','"&amp;H2469&amp;"','"&amp;I2469&amp;"','"&amp;K2469&amp;"','"&amp;L2469&amp;"','"&amp;M2469&amp;"','"&amp;N2469&amp;"','"&amp;O2469&amp;"',"&amp;Q2469&amp;","&amp;R2469&amp;","&amp;S2469&amp;","&amp;T2469&amp;","&amp;U2469&amp;","&amp;V2469&amp;","&amp;W2469&amp;");"</f>
        <v>insert into servicio (id,fecha_entrega,serie,apertura,fecha_instalacion,garantia,mantenimiento,capacitacion,entrega_equipo,visita,id_empresa,id_hospital,id_equipo,id_marca,id_modelo,id_os,id_ingeniero) values (nextval('seq_servicio'),'','ALFA 10223','','31-07-2014','31-07-2012','','','','',11,619,68,125,400,1705,42);</v>
      </c>
    </row>
    <row r="2470" customFormat="false" ht="13.8" hidden="false" customHeight="false" outlineLevel="0" collapsed="false">
      <c r="A2470" s="10" t="s">
        <v>23</v>
      </c>
      <c r="B2470" s="10"/>
      <c r="C2470" s="10" t="s">
        <v>608</v>
      </c>
      <c r="D2470" s="10" t="s">
        <v>3073</v>
      </c>
      <c r="E2470" s="8" t="s">
        <v>26</v>
      </c>
      <c r="F2470" s="8" t="s">
        <v>26</v>
      </c>
      <c r="G2470" s="10" t="s">
        <v>3074</v>
      </c>
      <c r="H2470" s="10"/>
      <c r="I2470" s="10" t="s">
        <v>2553</v>
      </c>
      <c r="J2470" s="8" t="s">
        <v>26</v>
      </c>
      <c r="K2470" s="10" t="s">
        <v>2554</v>
      </c>
      <c r="L2470" s="10"/>
      <c r="P2470" s="8" t="s">
        <v>26</v>
      </c>
      <c r="Q2470" s="0" t="n">
        <f aca="false">IF(ISNA(VLOOKUP(A2470,calculos!$A$2:$B$20,2,1)),"null",VLOOKUP(A2470,calculos!$A$2:$B$20,2,1))</f>
        <v>12</v>
      </c>
      <c r="R2470" s="0" t="n">
        <f aca="false">IF(ISNA(VLOOKUP(C2470,calculos!$D$2:$E$1218,2,1)),"null",VLOOKUP(C2470,calculos!$D$2:$E$1218,2,1))</f>
        <v>841</v>
      </c>
      <c r="S2470" s="0" t="n">
        <f aca="false">IF(ISNA(VLOOKUP(D2470,calculos!$G$2:$H$1118,2,1)),"null",VLOOKUP(D2470,calculos!$G$2:$H$1118,2,1))</f>
        <v>441</v>
      </c>
      <c r="T2470" s="0" t="n">
        <f aca="false">IF(ISNA(VLOOKUP(E2470,calculos!$J$2:$K$220,2,1)),"null",VLOOKUP(E2470,calculos!$J$2:$K$220,2,1))</f>
        <v>125</v>
      </c>
      <c r="U2470" s="0" t="n">
        <f aca="false">IF(ISNA(VLOOKUP(F2470,calculos!$M$2:$N$658,2,1)),"null",VLOOKUP(F2470,calculos!$M$2:$N$658,2,1))</f>
        <v>400</v>
      </c>
      <c r="V2470" s="0" t="n">
        <f aca="false">IF(ISNA(VLOOKUP(J2470,calculos!$P$2:$Q$1711,2,1)),"null",VLOOKUP(J2470,calculos!$P$2:$Q$1711,2,1))</f>
        <v>1705</v>
      </c>
      <c r="W2470" s="0" t="n">
        <f aca="false">IF(ISNA(VLOOKUP(P2470,calculos!$S$2:$T$58,2,1)),"null",VLOOKUP(P2470,calculos!$S$2:$T$58,2,1))</f>
        <v>42</v>
      </c>
      <c r="X2470" s="0" t="str">
        <f aca="false">$X$1&amp;B2470&amp;"','"&amp;G2470&amp;"','"&amp;H2470&amp;"','"&amp;I2470&amp;"','"&amp;K2470&amp;"','"&amp;L2470&amp;"','"&amp;M2470&amp;"','"&amp;N2470&amp;"','"&amp;O2470&amp;"',"&amp;Q2470&amp;","&amp;R2470&amp;","&amp;S2470&amp;","&amp;T2470&amp;","&amp;U2470&amp;","&amp;V2470&amp;","&amp;W2470&amp;");"</f>
        <v>insert into servicio (id,fecha_entrega,serie,apertura,fecha_instalacion,garantia,mantenimiento,capacitacion,entrega_equipo,visita,id_empresa,id_hospital,id_equipo,id_marca,id_modelo,id_os,id_ingeniero) values (nextval('seq_servicio'),'','ARZJ0092','','30-12-2001','00-01-2000','','','','',12,841,441,125,400,1705,42);</v>
      </c>
    </row>
    <row r="2471" customFormat="false" ht="13.8" hidden="false" customHeight="false" outlineLevel="0" collapsed="false">
      <c r="A2471" s="10" t="s">
        <v>23</v>
      </c>
      <c r="B2471" s="10"/>
      <c r="C2471" s="10" t="s">
        <v>550</v>
      </c>
      <c r="D2471" s="10" t="s">
        <v>193</v>
      </c>
      <c r="E2471" s="8" t="s">
        <v>26</v>
      </c>
      <c r="F2471" s="8" t="s">
        <v>26</v>
      </c>
      <c r="G2471" s="10" t="s">
        <v>3075</v>
      </c>
      <c r="H2471" s="10"/>
      <c r="I2471" s="10" t="s">
        <v>552</v>
      </c>
      <c r="J2471" s="8" t="s">
        <v>26</v>
      </c>
      <c r="K2471" s="10" t="s">
        <v>47</v>
      </c>
      <c r="L2471" s="10"/>
      <c r="P2471" s="8" t="s">
        <v>26</v>
      </c>
      <c r="Q2471" s="0" t="n">
        <f aca="false">IF(ISNA(VLOOKUP(A2471,calculos!$A$2:$B$20,2,1)),"null",VLOOKUP(A2471,calculos!$A$2:$B$20,2,1))</f>
        <v>12</v>
      </c>
      <c r="R2471" s="0" t="n">
        <f aca="false">IF(ISNA(VLOOKUP(C2471,calculos!$D$2:$E$1218,2,1)),"null",VLOOKUP(C2471,calculos!$D$2:$E$1218,2,1))</f>
        <v>836</v>
      </c>
      <c r="S2471" s="0" t="n">
        <f aca="false">IF(ISNA(VLOOKUP(D2471,calculos!$G$2:$H$1118,2,1)),"null",VLOOKUP(D2471,calculos!$G$2:$H$1118,2,1))</f>
        <v>444</v>
      </c>
      <c r="T2471" s="0" t="n">
        <f aca="false">IF(ISNA(VLOOKUP(E2471,calculos!$J$2:$K$220,2,1)),"null",VLOOKUP(E2471,calculos!$J$2:$K$220,2,1))</f>
        <v>125</v>
      </c>
      <c r="U2471" s="0" t="n">
        <f aca="false">IF(ISNA(VLOOKUP(F2471,calculos!$M$2:$N$658,2,1)),"null",VLOOKUP(F2471,calculos!$M$2:$N$658,2,1))</f>
        <v>400</v>
      </c>
      <c r="V2471" s="0" t="n">
        <f aca="false">IF(ISNA(VLOOKUP(J2471,calculos!$P$2:$Q$1711,2,1)),"null",VLOOKUP(J2471,calculos!$P$2:$Q$1711,2,1))</f>
        <v>1705</v>
      </c>
      <c r="W2471" s="0" t="n">
        <f aca="false">IF(ISNA(VLOOKUP(P2471,calculos!$S$2:$T$58,2,1)),"null",VLOOKUP(P2471,calculos!$S$2:$T$58,2,1))</f>
        <v>42</v>
      </c>
      <c r="X2471" s="0" t="str">
        <f aca="false">$X$1&amp;B2471&amp;"','"&amp;G2471&amp;"','"&amp;H2471&amp;"','"&amp;I2471&amp;"','"&amp;K2471&amp;"','"&amp;L2471&amp;"','"&amp;M2471&amp;"','"&amp;N2471&amp;"','"&amp;O2471&amp;"',"&amp;Q2471&amp;","&amp;R2471&amp;","&amp;S2471&amp;","&amp;T2471&amp;","&amp;U2471&amp;","&amp;V2471&amp;","&amp;W2471&amp;");"</f>
        <v>insert into servicio (id,fecha_entrega,serie,apertura,fecha_instalacion,garantia,mantenimiento,capacitacion,entrega_equipo,visita,id_empresa,id_hospital,id_equipo,id_marca,id_modelo,id_os,id_ingeniero) values (nextval('seq_servicio'),'','ARZK-0074','','19-04-2014','19-04-2012','','','','',12,836,444,125,400,1705,42);</v>
      </c>
    </row>
    <row r="2472" customFormat="false" ht="13.8" hidden="false" customHeight="false" outlineLevel="0" collapsed="false">
      <c r="A2472" s="10" t="s">
        <v>154</v>
      </c>
      <c r="B2472" s="10"/>
      <c r="C2472" s="10" t="s">
        <v>864</v>
      </c>
      <c r="D2472" s="10" t="s">
        <v>3076</v>
      </c>
      <c r="E2472" s="8" t="s">
        <v>26</v>
      </c>
      <c r="F2472" s="8" t="s">
        <v>26</v>
      </c>
      <c r="G2472" s="10" t="s">
        <v>3077</v>
      </c>
      <c r="H2472" s="10"/>
      <c r="I2472" s="10" t="s">
        <v>2011</v>
      </c>
      <c r="J2472" s="8" t="s">
        <v>26</v>
      </c>
      <c r="K2472" s="10" t="s">
        <v>2719</v>
      </c>
      <c r="L2472" s="10"/>
      <c r="P2472" s="8" t="s">
        <v>26</v>
      </c>
      <c r="Q2472" s="0" t="n">
        <f aca="false">IF(ISNA(VLOOKUP(A2472,calculos!$A$2:$B$20,2,1)),"null",VLOOKUP(A2472,calculos!$A$2:$B$20,2,1))</f>
        <v>10</v>
      </c>
      <c r="R2472" s="0" t="n">
        <f aca="false">IF(ISNA(VLOOKUP(C2472,calculos!$D$2:$E$1218,2,1)),"null",VLOOKUP(C2472,calculos!$D$2:$E$1218,2,1))</f>
        <v>946</v>
      </c>
      <c r="S2472" s="0" t="n">
        <f aca="false">IF(ISNA(VLOOKUP(D2472,calculos!$G$2:$H$1118,2,1)),"null",VLOOKUP(D2472,calculos!$G$2:$H$1118,2,1))</f>
        <v>440</v>
      </c>
      <c r="T2472" s="0" t="n">
        <f aca="false">IF(ISNA(VLOOKUP(E2472,calculos!$J$2:$K$220,2,1)),"null",VLOOKUP(E2472,calculos!$J$2:$K$220,2,1))</f>
        <v>125</v>
      </c>
      <c r="U2472" s="0" t="n">
        <f aca="false">IF(ISNA(VLOOKUP(F2472,calculos!$M$2:$N$658,2,1)),"null",VLOOKUP(F2472,calculos!$M$2:$N$658,2,1))</f>
        <v>400</v>
      </c>
      <c r="V2472" s="0" t="n">
        <f aca="false">IF(ISNA(VLOOKUP(J2472,calculos!$P$2:$Q$1711,2,1)),"null",VLOOKUP(J2472,calculos!$P$2:$Q$1711,2,1))</f>
        <v>1705</v>
      </c>
      <c r="W2472" s="0" t="n">
        <f aca="false">IF(ISNA(VLOOKUP(P2472,calculos!$S$2:$T$58,2,1)),"null",VLOOKUP(P2472,calculos!$S$2:$T$58,2,1))</f>
        <v>42</v>
      </c>
      <c r="X2472" s="0" t="str">
        <f aca="false">$X$1&amp;B2472&amp;"','"&amp;G2472&amp;"','"&amp;H2472&amp;"','"&amp;I2472&amp;"','"&amp;K2472&amp;"','"&amp;L2472&amp;"','"&amp;M2472&amp;"','"&amp;N2472&amp;"','"&amp;O2472&amp;"',"&amp;Q2472&amp;","&amp;R2472&amp;","&amp;S2472&amp;","&amp;T2472&amp;","&amp;U2472&amp;","&amp;V2472&amp;","&amp;W2472&amp;");"</f>
        <v>insert into servicio (id,fecha_entrega,serie,apertura,fecha_instalacion,garantia,mantenimiento,capacitacion,entrega_equipo,visita,id_empresa,id_hospital,id_equipo,id_marca,id_modelo,id_os,id_ingeniero) values (nextval('seq_servicio'),'','ASBB-0059','','30-05-2014','30-05-2012','','','','',10,946,440,125,400,1705,42);</v>
      </c>
    </row>
    <row r="2473" customFormat="false" ht="13.8" hidden="false" customHeight="false" outlineLevel="0" collapsed="false">
      <c r="A2473" s="10" t="s">
        <v>154</v>
      </c>
      <c r="B2473" s="10"/>
      <c r="C2473" s="10" t="s">
        <v>864</v>
      </c>
      <c r="D2473" s="10" t="s">
        <v>3078</v>
      </c>
      <c r="E2473" s="8" t="s">
        <v>26</v>
      </c>
      <c r="F2473" s="8" t="s">
        <v>26</v>
      </c>
      <c r="G2473" s="10" t="s">
        <v>3079</v>
      </c>
      <c r="H2473" s="10"/>
      <c r="I2473" s="10" t="s">
        <v>1944</v>
      </c>
      <c r="J2473" s="8" t="s">
        <v>26</v>
      </c>
      <c r="K2473" s="10" t="s">
        <v>2635</v>
      </c>
      <c r="L2473" s="10"/>
      <c r="P2473" s="8" t="s">
        <v>26</v>
      </c>
      <c r="Q2473" s="0" t="n">
        <f aca="false">IF(ISNA(VLOOKUP(A2473,calculos!$A$2:$B$20,2,1)),"null",VLOOKUP(A2473,calculos!$A$2:$B$20,2,1))</f>
        <v>10</v>
      </c>
      <c r="R2473" s="0" t="n">
        <f aca="false">IF(ISNA(VLOOKUP(C2473,calculos!$D$2:$E$1218,2,1)),"null",VLOOKUP(C2473,calculos!$D$2:$E$1218,2,1))</f>
        <v>946</v>
      </c>
      <c r="S2473" s="0" t="n">
        <f aca="false">IF(ISNA(VLOOKUP(D2473,calculos!$G$2:$H$1118,2,1)),"null",VLOOKUP(D2473,calculos!$G$2:$H$1118,2,1))</f>
        <v>442</v>
      </c>
      <c r="T2473" s="0" t="n">
        <f aca="false">IF(ISNA(VLOOKUP(E2473,calculos!$J$2:$K$220,2,1)),"null",VLOOKUP(E2473,calculos!$J$2:$K$220,2,1))</f>
        <v>125</v>
      </c>
      <c r="U2473" s="0" t="n">
        <f aca="false">IF(ISNA(VLOOKUP(F2473,calculos!$M$2:$N$658,2,1)),"null",VLOOKUP(F2473,calculos!$M$2:$N$658,2,1))</f>
        <v>400</v>
      </c>
      <c r="V2473" s="0" t="n">
        <f aca="false">IF(ISNA(VLOOKUP(J2473,calculos!$P$2:$Q$1711,2,1)),"null",VLOOKUP(J2473,calculos!$P$2:$Q$1711,2,1))</f>
        <v>1705</v>
      </c>
      <c r="W2473" s="0" t="n">
        <f aca="false">IF(ISNA(VLOOKUP(P2473,calculos!$S$2:$T$58,2,1)),"null",VLOOKUP(P2473,calculos!$S$2:$T$58,2,1))</f>
        <v>42</v>
      </c>
      <c r="X2473" s="0" t="str">
        <f aca="false">$X$1&amp;B2473&amp;"','"&amp;G2473&amp;"','"&amp;H2473&amp;"','"&amp;I2473&amp;"','"&amp;K2473&amp;"','"&amp;L2473&amp;"','"&amp;M2473&amp;"','"&amp;N2473&amp;"','"&amp;O2473&amp;"',"&amp;Q2473&amp;","&amp;R2473&amp;","&amp;S2473&amp;","&amp;T2473&amp;","&amp;U2473&amp;","&amp;V2473&amp;","&amp;W2473&amp;");"</f>
        <v>insert into servicio (id,fecha_entrega,serie,apertura,fecha_instalacion,garantia,mantenimiento,capacitacion,entrega_equipo,visita,id_empresa,id_hospital,id_equipo,id_marca,id_modelo,id_os,id_ingeniero) values (nextval('seq_servicio'),'','ASBB-0060','','07-05-2014','07-05-2012','','','','',10,946,442,125,400,1705,42);</v>
      </c>
    </row>
    <row r="2474" customFormat="false" ht="13.8" hidden="false" customHeight="false" outlineLevel="0" collapsed="false">
      <c r="A2474" s="10" t="s">
        <v>154</v>
      </c>
      <c r="B2474" s="10"/>
      <c r="C2474" s="10" t="s">
        <v>864</v>
      </c>
      <c r="D2474" s="10" t="s">
        <v>3076</v>
      </c>
      <c r="E2474" s="8" t="s">
        <v>26</v>
      </c>
      <c r="F2474" s="8" t="s">
        <v>26</v>
      </c>
      <c r="G2474" s="10" t="s">
        <v>3080</v>
      </c>
      <c r="H2474" s="10"/>
      <c r="I2474" s="10" t="s">
        <v>2704</v>
      </c>
      <c r="J2474" s="8" t="s">
        <v>26</v>
      </c>
      <c r="K2474" s="10" t="s">
        <v>2705</v>
      </c>
      <c r="L2474" s="10"/>
      <c r="P2474" s="8" t="s">
        <v>26</v>
      </c>
      <c r="Q2474" s="0" t="n">
        <f aca="false">IF(ISNA(VLOOKUP(A2474,calculos!$A$2:$B$20,2,1)),"null",VLOOKUP(A2474,calculos!$A$2:$B$20,2,1))</f>
        <v>10</v>
      </c>
      <c r="R2474" s="0" t="n">
        <f aca="false">IF(ISNA(VLOOKUP(C2474,calculos!$D$2:$E$1218,2,1)),"null",VLOOKUP(C2474,calculos!$D$2:$E$1218,2,1))</f>
        <v>946</v>
      </c>
      <c r="S2474" s="0" t="n">
        <f aca="false">IF(ISNA(VLOOKUP(D2474,calculos!$G$2:$H$1118,2,1)),"null",VLOOKUP(D2474,calculos!$G$2:$H$1118,2,1))</f>
        <v>440</v>
      </c>
      <c r="T2474" s="0" t="n">
        <f aca="false">IF(ISNA(VLOOKUP(E2474,calculos!$J$2:$K$220,2,1)),"null",VLOOKUP(E2474,calculos!$J$2:$K$220,2,1))</f>
        <v>125</v>
      </c>
      <c r="U2474" s="0" t="n">
        <f aca="false">IF(ISNA(VLOOKUP(F2474,calculos!$M$2:$N$658,2,1)),"null",VLOOKUP(F2474,calculos!$M$2:$N$658,2,1))</f>
        <v>400</v>
      </c>
      <c r="V2474" s="0" t="n">
        <f aca="false">IF(ISNA(VLOOKUP(J2474,calculos!$P$2:$Q$1711,2,1)),"null",VLOOKUP(J2474,calculos!$P$2:$Q$1711,2,1))</f>
        <v>1705</v>
      </c>
      <c r="W2474" s="0" t="n">
        <f aca="false">IF(ISNA(VLOOKUP(P2474,calculos!$S$2:$T$58,2,1)),"null",VLOOKUP(P2474,calculos!$S$2:$T$58,2,1))</f>
        <v>42</v>
      </c>
      <c r="X2474" s="0" t="str">
        <f aca="false">$X$1&amp;B2474&amp;"','"&amp;G2474&amp;"','"&amp;H2474&amp;"','"&amp;I2474&amp;"','"&amp;K2474&amp;"','"&amp;L2474&amp;"','"&amp;M2474&amp;"','"&amp;N2474&amp;"','"&amp;O2474&amp;"',"&amp;Q2474&amp;","&amp;R2474&amp;","&amp;S2474&amp;","&amp;T2474&amp;","&amp;U2474&amp;","&amp;V2474&amp;","&amp;W2474&amp;");"</f>
        <v>insert into servicio (id,fecha_entrega,serie,apertura,fecha_instalacion,garantia,mantenimiento,capacitacion,entrega_equipo,visita,id_empresa,id_hospital,id_equipo,id_marca,id_modelo,id_os,id_ingeniero) values (nextval('seq_servicio'),'','ASBB-0061','','01-06-2014','01-06-2012','','','','',10,946,440,125,400,1705,42);</v>
      </c>
    </row>
    <row r="2475" customFormat="false" ht="13.8" hidden="false" customHeight="false" outlineLevel="0" collapsed="false">
      <c r="A2475" s="10" t="s">
        <v>2551</v>
      </c>
      <c r="B2475" s="10"/>
      <c r="C2475" s="10" t="s">
        <v>268</v>
      </c>
      <c r="D2475" s="10" t="s">
        <v>284</v>
      </c>
      <c r="E2475" s="8" t="s">
        <v>26</v>
      </c>
      <c r="F2475" s="8" t="s">
        <v>26</v>
      </c>
      <c r="G2475" s="10" t="s">
        <v>3081</v>
      </c>
      <c r="H2475" s="10"/>
      <c r="I2475" s="10" t="s">
        <v>2553</v>
      </c>
      <c r="J2475" s="8" t="s">
        <v>26</v>
      </c>
      <c r="K2475" s="10" t="s">
        <v>2554</v>
      </c>
      <c r="L2475" s="10"/>
      <c r="P2475" s="8" t="s">
        <v>26</v>
      </c>
      <c r="Q2475" s="0" t="n">
        <f aca="false">IF(ISNA(VLOOKUP(A2475,calculos!$A$2:$B$20,2,1)),"null",VLOOKUP(A2475,calculos!$A$2:$B$20,2,1))</f>
        <v>5</v>
      </c>
      <c r="R2475" s="0" t="n">
        <f aca="false">IF(ISNA(VLOOKUP(C2475,calculos!$D$2:$E$1218,2,1)),"null",VLOOKUP(C2475,calculos!$D$2:$E$1218,2,1))</f>
        <v>802</v>
      </c>
      <c r="S2475" s="0" t="n">
        <f aca="false">IF(ISNA(VLOOKUP(D2475,calculos!$G$2:$H$1118,2,1)),"null",VLOOKUP(D2475,calculos!$G$2:$H$1118,2,1))</f>
        <v>868</v>
      </c>
      <c r="T2475" s="0" t="n">
        <f aca="false">IF(ISNA(VLOOKUP(E2475,calculos!$J$2:$K$220,2,1)),"null",VLOOKUP(E2475,calculos!$J$2:$K$220,2,1))</f>
        <v>125</v>
      </c>
      <c r="U2475" s="0" t="n">
        <f aca="false">IF(ISNA(VLOOKUP(F2475,calculos!$M$2:$N$658,2,1)),"null",VLOOKUP(F2475,calculos!$M$2:$N$658,2,1))</f>
        <v>400</v>
      </c>
      <c r="V2475" s="0" t="n">
        <f aca="false">IF(ISNA(VLOOKUP(J2475,calculos!$P$2:$Q$1711,2,1)),"null",VLOOKUP(J2475,calculos!$P$2:$Q$1711,2,1))</f>
        <v>1705</v>
      </c>
      <c r="W2475" s="0" t="n">
        <f aca="false">IF(ISNA(VLOOKUP(P2475,calculos!$S$2:$T$58,2,1)),"null",VLOOKUP(P2475,calculos!$S$2:$T$58,2,1))</f>
        <v>42</v>
      </c>
      <c r="X2475" s="0" t="str">
        <f aca="false">$X$1&amp;B2475&amp;"','"&amp;G2475&amp;"','"&amp;H2475&amp;"','"&amp;I2475&amp;"','"&amp;K2475&amp;"','"&amp;L2475&amp;"','"&amp;M2475&amp;"','"&amp;N2475&amp;"','"&amp;O2475&amp;"',"&amp;Q2475&amp;","&amp;R2475&amp;","&amp;S2475&amp;","&amp;T2475&amp;","&amp;U2475&amp;","&amp;V2475&amp;","&amp;W2475&amp;");"</f>
        <v>insert into servicio (id,fecha_entrega,serie,apertura,fecha_instalacion,garantia,mantenimiento,capacitacion,entrega_equipo,visita,id_empresa,id_hospital,id_equipo,id_marca,id_modelo,id_os,id_ingeniero) values (nextval('seq_servicio'),'','ASBK-0049','','30-12-2001','00-01-2000','','','','',5,802,868,125,400,1705,42);</v>
      </c>
    </row>
    <row r="2476" customFormat="false" ht="13.8" hidden="false" customHeight="false" outlineLevel="0" collapsed="false">
      <c r="A2476" s="10" t="s">
        <v>2551</v>
      </c>
      <c r="B2476" s="10"/>
      <c r="C2476" s="10" t="s">
        <v>268</v>
      </c>
      <c r="D2476" s="10" t="s">
        <v>284</v>
      </c>
      <c r="E2476" s="8" t="s">
        <v>26</v>
      </c>
      <c r="F2476" s="8" t="s">
        <v>26</v>
      </c>
      <c r="G2476" s="10" t="s">
        <v>3082</v>
      </c>
      <c r="H2476" s="10"/>
      <c r="I2476" s="10" t="s">
        <v>2553</v>
      </c>
      <c r="J2476" s="8" t="s">
        <v>26</v>
      </c>
      <c r="K2476" s="10" t="s">
        <v>2554</v>
      </c>
      <c r="L2476" s="10"/>
      <c r="P2476" s="8" t="s">
        <v>26</v>
      </c>
      <c r="Q2476" s="0" t="n">
        <f aca="false">IF(ISNA(VLOOKUP(A2476,calculos!$A$2:$B$20,2,1)),"null",VLOOKUP(A2476,calculos!$A$2:$B$20,2,1))</f>
        <v>5</v>
      </c>
      <c r="R2476" s="0" t="n">
        <f aca="false">IF(ISNA(VLOOKUP(C2476,calculos!$D$2:$E$1218,2,1)),"null",VLOOKUP(C2476,calculos!$D$2:$E$1218,2,1))</f>
        <v>802</v>
      </c>
      <c r="S2476" s="0" t="n">
        <f aca="false">IF(ISNA(VLOOKUP(D2476,calculos!$G$2:$H$1118,2,1)),"null",VLOOKUP(D2476,calculos!$G$2:$H$1118,2,1))</f>
        <v>868</v>
      </c>
      <c r="T2476" s="0" t="n">
        <f aca="false">IF(ISNA(VLOOKUP(E2476,calculos!$J$2:$K$220,2,1)),"null",VLOOKUP(E2476,calculos!$J$2:$K$220,2,1))</f>
        <v>125</v>
      </c>
      <c r="U2476" s="0" t="n">
        <f aca="false">IF(ISNA(VLOOKUP(F2476,calculos!$M$2:$N$658,2,1)),"null",VLOOKUP(F2476,calculos!$M$2:$N$658,2,1))</f>
        <v>400</v>
      </c>
      <c r="V2476" s="0" t="n">
        <f aca="false">IF(ISNA(VLOOKUP(J2476,calculos!$P$2:$Q$1711,2,1)),"null",VLOOKUP(J2476,calculos!$P$2:$Q$1711,2,1))</f>
        <v>1705</v>
      </c>
      <c r="W2476" s="0" t="n">
        <f aca="false">IF(ISNA(VLOOKUP(P2476,calculos!$S$2:$T$58,2,1)),"null",VLOOKUP(P2476,calculos!$S$2:$T$58,2,1))</f>
        <v>42</v>
      </c>
      <c r="X2476" s="0" t="str">
        <f aca="false">$X$1&amp;B2476&amp;"','"&amp;G2476&amp;"','"&amp;H2476&amp;"','"&amp;I2476&amp;"','"&amp;K2476&amp;"','"&amp;L2476&amp;"','"&amp;M2476&amp;"','"&amp;N2476&amp;"','"&amp;O2476&amp;"',"&amp;Q2476&amp;","&amp;R2476&amp;","&amp;S2476&amp;","&amp;T2476&amp;","&amp;U2476&amp;","&amp;V2476&amp;","&amp;W2476&amp;");"</f>
        <v>insert into servicio (id,fecha_entrega,serie,apertura,fecha_instalacion,garantia,mantenimiento,capacitacion,entrega_equipo,visita,id_empresa,id_hospital,id_equipo,id_marca,id_modelo,id_os,id_ingeniero) values (nextval('seq_servicio'),'','ASBK-0055','','30-12-2001','00-01-2000','','','','',5,802,868,125,400,1705,42);</v>
      </c>
    </row>
    <row r="2477" customFormat="false" ht="13.8" hidden="false" customHeight="false" outlineLevel="0" collapsed="false">
      <c r="A2477" s="10" t="s">
        <v>2551</v>
      </c>
      <c r="B2477" s="10"/>
      <c r="C2477" s="10" t="s">
        <v>268</v>
      </c>
      <c r="D2477" s="10" t="s">
        <v>284</v>
      </c>
      <c r="E2477" s="8" t="s">
        <v>26</v>
      </c>
      <c r="F2477" s="8" t="s">
        <v>26</v>
      </c>
      <c r="G2477" s="10" t="s">
        <v>3083</v>
      </c>
      <c r="H2477" s="10"/>
      <c r="I2477" s="10" t="s">
        <v>2553</v>
      </c>
      <c r="J2477" s="8" t="s">
        <v>26</v>
      </c>
      <c r="K2477" s="10" t="s">
        <v>2554</v>
      </c>
      <c r="L2477" s="10"/>
      <c r="P2477" s="8" t="s">
        <v>26</v>
      </c>
      <c r="Q2477" s="0" t="n">
        <f aca="false">IF(ISNA(VLOOKUP(A2477,calculos!$A$2:$B$20,2,1)),"null",VLOOKUP(A2477,calculos!$A$2:$B$20,2,1))</f>
        <v>5</v>
      </c>
      <c r="R2477" s="0" t="n">
        <f aca="false">IF(ISNA(VLOOKUP(C2477,calculos!$D$2:$E$1218,2,1)),"null",VLOOKUP(C2477,calculos!$D$2:$E$1218,2,1))</f>
        <v>802</v>
      </c>
      <c r="S2477" s="0" t="n">
        <f aca="false">IF(ISNA(VLOOKUP(D2477,calculos!$G$2:$H$1118,2,1)),"null",VLOOKUP(D2477,calculos!$G$2:$H$1118,2,1))</f>
        <v>868</v>
      </c>
      <c r="T2477" s="0" t="n">
        <f aca="false">IF(ISNA(VLOOKUP(E2477,calculos!$J$2:$K$220,2,1)),"null",VLOOKUP(E2477,calculos!$J$2:$K$220,2,1))</f>
        <v>125</v>
      </c>
      <c r="U2477" s="0" t="n">
        <f aca="false">IF(ISNA(VLOOKUP(F2477,calculos!$M$2:$N$658,2,1)),"null",VLOOKUP(F2477,calculos!$M$2:$N$658,2,1))</f>
        <v>400</v>
      </c>
      <c r="V2477" s="0" t="n">
        <f aca="false">IF(ISNA(VLOOKUP(J2477,calculos!$P$2:$Q$1711,2,1)),"null",VLOOKUP(J2477,calculos!$P$2:$Q$1711,2,1))</f>
        <v>1705</v>
      </c>
      <c r="W2477" s="0" t="n">
        <f aca="false">IF(ISNA(VLOOKUP(P2477,calculos!$S$2:$T$58,2,1)),"null",VLOOKUP(P2477,calculos!$S$2:$T$58,2,1))</f>
        <v>42</v>
      </c>
      <c r="X2477" s="0" t="str">
        <f aca="false">$X$1&amp;B2477&amp;"','"&amp;G2477&amp;"','"&amp;H2477&amp;"','"&amp;I2477&amp;"','"&amp;K2477&amp;"','"&amp;L2477&amp;"','"&amp;M2477&amp;"','"&amp;N2477&amp;"','"&amp;O2477&amp;"',"&amp;Q2477&amp;","&amp;R2477&amp;","&amp;S2477&amp;","&amp;T2477&amp;","&amp;U2477&amp;","&amp;V2477&amp;","&amp;W2477&amp;");"</f>
        <v>insert into servicio (id,fecha_entrega,serie,apertura,fecha_instalacion,garantia,mantenimiento,capacitacion,entrega_equipo,visita,id_empresa,id_hospital,id_equipo,id_marca,id_modelo,id_os,id_ingeniero) values (nextval('seq_servicio'),'','ASBK-0061','','30-12-2001','00-01-2000','','','','',5,802,868,125,400,1705,42);</v>
      </c>
    </row>
    <row r="2478" customFormat="false" ht="13.8" hidden="false" customHeight="false" outlineLevel="0" collapsed="false">
      <c r="A2478" s="10" t="s">
        <v>154</v>
      </c>
      <c r="B2478" s="10"/>
      <c r="C2478" s="10" t="s">
        <v>840</v>
      </c>
      <c r="D2478" s="10" t="s">
        <v>1385</v>
      </c>
      <c r="E2478" s="8" t="s">
        <v>26</v>
      </c>
      <c r="F2478" s="8" t="s">
        <v>26</v>
      </c>
      <c r="G2478" s="10" t="s">
        <v>3084</v>
      </c>
      <c r="H2478" s="10"/>
      <c r="I2478" s="10" t="s">
        <v>2735</v>
      </c>
      <c r="J2478" s="8" t="s">
        <v>26</v>
      </c>
      <c r="K2478" s="10" t="s">
        <v>2736</v>
      </c>
      <c r="L2478" s="10"/>
      <c r="P2478" s="8" t="s">
        <v>26</v>
      </c>
      <c r="Q2478" s="0" t="n">
        <f aca="false">IF(ISNA(VLOOKUP(A2478,calculos!$A$2:$B$20,2,1)),"null",VLOOKUP(A2478,calculos!$A$2:$B$20,2,1))</f>
        <v>10</v>
      </c>
      <c r="R2478" s="0" t="n">
        <f aca="false">IF(ISNA(VLOOKUP(C2478,calculos!$D$2:$E$1218,2,1)),"null",VLOOKUP(C2478,calculos!$D$2:$E$1218,2,1))</f>
        <v>823</v>
      </c>
      <c r="S2478" s="0" t="n">
        <f aca="false">IF(ISNA(VLOOKUP(D2478,calculos!$G$2:$H$1118,2,1)),"null",VLOOKUP(D2478,calculos!$G$2:$H$1118,2,1))</f>
        <v>435</v>
      </c>
      <c r="T2478" s="0" t="n">
        <f aca="false">IF(ISNA(VLOOKUP(E2478,calculos!$J$2:$K$220,2,1)),"null",VLOOKUP(E2478,calculos!$J$2:$K$220,2,1))</f>
        <v>125</v>
      </c>
      <c r="U2478" s="0" t="n">
        <f aca="false">IF(ISNA(VLOOKUP(F2478,calculos!$M$2:$N$658,2,1)),"null",VLOOKUP(F2478,calculos!$M$2:$N$658,2,1))</f>
        <v>400</v>
      </c>
      <c r="V2478" s="0" t="n">
        <f aca="false">IF(ISNA(VLOOKUP(J2478,calculos!$P$2:$Q$1711,2,1)),"null",VLOOKUP(J2478,calculos!$P$2:$Q$1711,2,1))</f>
        <v>1705</v>
      </c>
      <c r="W2478" s="0" t="n">
        <f aca="false">IF(ISNA(VLOOKUP(P2478,calculos!$S$2:$T$58,2,1)),"null",VLOOKUP(P2478,calculos!$S$2:$T$58,2,1))</f>
        <v>42</v>
      </c>
      <c r="X2478" s="0" t="str">
        <f aca="false">$X$1&amp;B2478&amp;"','"&amp;G2478&amp;"','"&amp;H2478&amp;"','"&amp;I2478&amp;"','"&amp;K2478&amp;"','"&amp;L2478&amp;"','"&amp;M2478&amp;"','"&amp;N2478&amp;"','"&amp;O2478&amp;"',"&amp;Q2478&amp;","&amp;R2478&amp;","&amp;S2478&amp;","&amp;T2478&amp;","&amp;U2478&amp;","&amp;V2478&amp;","&amp;W2478&amp;");"</f>
        <v>insert into servicio (id,fecha_entrega,serie,apertura,fecha_instalacion,garantia,mantenimiento,capacitacion,entrega_equipo,visita,id_empresa,id_hospital,id_equipo,id_marca,id_modelo,id_os,id_ingeniero) values (nextval('seq_servicio'),'','ASBK-0280','','26-01-2014','27-01-2012','','','','',10,823,435,125,400,1705,42);</v>
      </c>
    </row>
    <row r="2479" customFormat="false" ht="13.8" hidden="false" customHeight="false" outlineLevel="0" collapsed="false">
      <c r="A2479" s="10" t="s">
        <v>154</v>
      </c>
      <c r="B2479" s="10"/>
      <c r="C2479" s="10" t="s">
        <v>858</v>
      </c>
      <c r="D2479" s="10" t="s">
        <v>1385</v>
      </c>
      <c r="E2479" s="8" t="s">
        <v>26</v>
      </c>
      <c r="F2479" s="8" t="s">
        <v>26</v>
      </c>
      <c r="G2479" s="10" t="s">
        <v>3085</v>
      </c>
      <c r="H2479" s="10"/>
      <c r="I2479" s="10" t="s">
        <v>2787</v>
      </c>
      <c r="J2479" s="8" t="s">
        <v>26</v>
      </c>
      <c r="K2479" s="10" t="s">
        <v>2788</v>
      </c>
      <c r="L2479" s="10"/>
      <c r="P2479" s="8" t="s">
        <v>26</v>
      </c>
      <c r="Q2479" s="0" t="n">
        <f aca="false">IF(ISNA(VLOOKUP(A2479,calculos!$A$2:$B$20,2,1)),"null",VLOOKUP(A2479,calculos!$A$2:$B$20,2,1))</f>
        <v>10</v>
      </c>
      <c r="R2479" s="0" t="n">
        <f aca="false">IF(ISNA(VLOOKUP(C2479,calculos!$D$2:$E$1218,2,1)),"null",VLOOKUP(C2479,calculos!$D$2:$E$1218,2,1))</f>
        <v>805</v>
      </c>
      <c r="S2479" s="0" t="n">
        <f aca="false">IF(ISNA(VLOOKUP(D2479,calculos!$G$2:$H$1118,2,1)),"null",VLOOKUP(D2479,calculos!$G$2:$H$1118,2,1))</f>
        <v>435</v>
      </c>
      <c r="T2479" s="0" t="n">
        <f aca="false">IF(ISNA(VLOOKUP(E2479,calculos!$J$2:$K$220,2,1)),"null",VLOOKUP(E2479,calculos!$J$2:$K$220,2,1))</f>
        <v>125</v>
      </c>
      <c r="U2479" s="0" t="n">
        <f aca="false">IF(ISNA(VLOOKUP(F2479,calculos!$M$2:$N$658,2,1)),"null",VLOOKUP(F2479,calculos!$M$2:$N$658,2,1))</f>
        <v>400</v>
      </c>
      <c r="V2479" s="0" t="n">
        <f aca="false">IF(ISNA(VLOOKUP(J2479,calculos!$P$2:$Q$1711,2,1)),"null",VLOOKUP(J2479,calculos!$P$2:$Q$1711,2,1))</f>
        <v>1705</v>
      </c>
      <c r="W2479" s="0" t="n">
        <f aca="false">IF(ISNA(VLOOKUP(P2479,calculos!$S$2:$T$58,2,1)),"null",VLOOKUP(P2479,calculos!$S$2:$T$58,2,1))</f>
        <v>42</v>
      </c>
      <c r="X2479" s="0" t="str">
        <f aca="false">$X$1&amp;B2479&amp;"','"&amp;G2479&amp;"','"&amp;H2479&amp;"','"&amp;I2479&amp;"','"&amp;K2479&amp;"','"&amp;L2479&amp;"','"&amp;M2479&amp;"','"&amp;N2479&amp;"','"&amp;O2479&amp;"',"&amp;Q2479&amp;","&amp;R2479&amp;","&amp;S2479&amp;","&amp;T2479&amp;","&amp;U2479&amp;","&amp;V2479&amp;","&amp;W2479&amp;");"</f>
        <v>insert into servicio (id,fecha_entrega,serie,apertura,fecha_instalacion,garantia,mantenimiento,capacitacion,entrega_equipo,visita,id_empresa,id_hospital,id_equipo,id_marca,id_modelo,id_os,id_ingeniero) values (nextval('seq_servicio'),'','ASBK-0281','','09-02-2014','10-02-2012','','','','',10,805,435,125,400,1705,42);</v>
      </c>
    </row>
    <row r="2480" customFormat="false" ht="13.8" hidden="false" customHeight="false" outlineLevel="0" collapsed="false">
      <c r="A2480" s="10" t="s">
        <v>154</v>
      </c>
      <c r="B2480" s="10"/>
      <c r="C2480" s="10" t="s">
        <v>853</v>
      </c>
      <c r="D2480" s="10" t="s">
        <v>1385</v>
      </c>
      <c r="E2480" s="8" t="s">
        <v>26</v>
      </c>
      <c r="F2480" s="8" t="s">
        <v>26</v>
      </c>
      <c r="G2480" s="10" t="s">
        <v>3086</v>
      </c>
      <c r="H2480" s="10"/>
      <c r="I2480" s="10" t="s">
        <v>2701</v>
      </c>
      <c r="J2480" s="8" t="s">
        <v>26</v>
      </c>
      <c r="K2480" s="10" t="s">
        <v>2702</v>
      </c>
      <c r="L2480" s="10"/>
      <c r="P2480" s="8" t="s">
        <v>26</v>
      </c>
      <c r="Q2480" s="0" t="n">
        <f aca="false">IF(ISNA(VLOOKUP(A2480,calculos!$A$2:$B$20,2,1)),"null",VLOOKUP(A2480,calculos!$A$2:$B$20,2,1))</f>
        <v>10</v>
      </c>
      <c r="R2480" s="0" t="n">
        <f aca="false">IF(ISNA(VLOOKUP(C2480,calculos!$D$2:$E$1218,2,1)),"null",VLOOKUP(C2480,calculos!$D$2:$E$1218,2,1))</f>
        <v>799</v>
      </c>
      <c r="S2480" s="0" t="n">
        <f aca="false">IF(ISNA(VLOOKUP(D2480,calculos!$G$2:$H$1118,2,1)),"null",VLOOKUP(D2480,calculos!$G$2:$H$1118,2,1))</f>
        <v>435</v>
      </c>
      <c r="T2480" s="0" t="n">
        <f aca="false">IF(ISNA(VLOOKUP(E2480,calculos!$J$2:$K$220,2,1)),"null",VLOOKUP(E2480,calculos!$J$2:$K$220,2,1))</f>
        <v>125</v>
      </c>
      <c r="U2480" s="0" t="n">
        <f aca="false">IF(ISNA(VLOOKUP(F2480,calculos!$M$2:$N$658,2,1)),"null",VLOOKUP(F2480,calculos!$M$2:$N$658,2,1))</f>
        <v>400</v>
      </c>
      <c r="V2480" s="0" t="n">
        <f aca="false">IF(ISNA(VLOOKUP(J2480,calculos!$P$2:$Q$1711,2,1)),"null",VLOOKUP(J2480,calculos!$P$2:$Q$1711,2,1))</f>
        <v>1705</v>
      </c>
      <c r="W2480" s="0" t="n">
        <f aca="false">IF(ISNA(VLOOKUP(P2480,calculos!$S$2:$T$58,2,1)),"null",VLOOKUP(P2480,calculos!$S$2:$T$58,2,1))</f>
        <v>42</v>
      </c>
      <c r="X2480" s="0" t="str">
        <f aca="false">$X$1&amp;B2480&amp;"','"&amp;G2480&amp;"','"&amp;H2480&amp;"','"&amp;I2480&amp;"','"&amp;K2480&amp;"','"&amp;L2480&amp;"','"&amp;M2480&amp;"','"&amp;N2480&amp;"','"&amp;O2480&amp;"',"&amp;Q2480&amp;","&amp;R2480&amp;","&amp;S2480&amp;","&amp;T2480&amp;","&amp;U2480&amp;","&amp;V2480&amp;","&amp;W2480&amp;");"</f>
        <v>insert into servicio (id,fecha_entrega,serie,apertura,fecha_instalacion,garantia,mantenimiento,capacitacion,entrega_equipo,visita,id_empresa,id_hospital,id_equipo,id_marca,id_modelo,id_os,id_ingeniero) values (nextval('seq_servicio'),'','ASBK-0282','','01-02-2014','02-02-2012','','','','',10,799,435,125,400,1705,42);</v>
      </c>
    </row>
    <row r="2481" customFormat="false" ht="13.8" hidden="false" customHeight="false" outlineLevel="0" collapsed="false">
      <c r="A2481" s="10" t="s">
        <v>1118</v>
      </c>
      <c r="B2481" s="10"/>
      <c r="C2481" s="10" t="s">
        <v>2663</v>
      </c>
      <c r="D2481" s="10" t="s">
        <v>193</v>
      </c>
      <c r="E2481" s="8" t="s">
        <v>26</v>
      </c>
      <c r="F2481" s="8" t="s">
        <v>26</v>
      </c>
      <c r="G2481" s="10" t="s">
        <v>3087</v>
      </c>
      <c r="H2481" s="10"/>
      <c r="I2481" s="10" t="s">
        <v>2553</v>
      </c>
      <c r="J2481" s="8" t="s">
        <v>26</v>
      </c>
      <c r="K2481" s="10" t="s">
        <v>2554</v>
      </c>
      <c r="L2481" s="10"/>
      <c r="P2481" s="8" t="s">
        <v>26</v>
      </c>
      <c r="Q2481" s="0" t="n">
        <f aca="false">IF(ISNA(VLOOKUP(A2481,calculos!$A$2:$B$20,2,1)),"null",VLOOKUP(A2481,calculos!$A$2:$B$20,2,1))</f>
        <v>8</v>
      </c>
      <c r="R2481" s="0" t="n">
        <f aca="false">IF(ISNA(VLOOKUP(C2481,calculos!$D$2:$E$1218,2,1)),"null",VLOOKUP(C2481,calculos!$D$2:$E$1218,2,1))</f>
        <v>554</v>
      </c>
      <c r="S2481" s="0" t="n">
        <f aca="false">IF(ISNA(VLOOKUP(D2481,calculos!$G$2:$H$1118,2,1)),"null",VLOOKUP(D2481,calculos!$G$2:$H$1118,2,1))</f>
        <v>444</v>
      </c>
      <c r="T2481" s="0" t="n">
        <f aca="false">IF(ISNA(VLOOKUP(E2481,calculos!$J$2:$K$220,2,1)),"null",VLOOKUP(E2481,calculos!$J$2:$K$220,2,1))</f>
        <v>125</v>
      </c>
      <c r="U2481" s="0" t="n">
        <f aca="false">IF(ISNA(VLOOKUP(F2481,calculos!$M$2:$N$658,2,1)),"null",VLOOKUP(F2481,calculos!$M$2:$N$658,2,1))</f>
        <v>400</v>
      </c>
      <c r="V2481" s="0" t="n">
        <f aca="false">IF(ISNA(VLOOKUP(J2481,calculos!$P$2:$Q$1711,2,1)),"null",VLOOKUP(J2481,calculos!$P$2:$Q$1711,2,1))</f>
        <v>1705</v>
      </c>
      <c r="W2481" s="0" t="n">
        <f aca="false">IF(ISNA(VLOOKUP(P2481,calculos!$S$2:$T$58,2,1)),"null",VLOOKUP(P2481,calculos!$S$2:$T$58,2,1))</f>
        <v>42</v>
      </c>
      <c r="X2481" s="0" t="str">
        <f aca="false">$X$1&amp;B2481&amp;"','"&amp;G2481&amp;"','"&amp;H2481&amp;"','"&amp;I2481&amp;"','"&amp;K2481&amp;"','"&amp;L2481&amp;"','"&amp;M2481&amp;"','"&amp;N2481&amp;"','"&amp;O2481&amp;"',"&amp;Q2481&amp;","&amp;R2481&amp;","&amp;S2481&amp;","&amp;T2481&amp;","&amp;U2481&amp;","&amp;V2481&amp;","&amp;W2481&amp;");"</f>
        <v>insert into servicio (id,fecha_entrega,serie,apertura,fecha_instalacion,garantia,mantenimiento,capacitacion,entrega_equipo,visita,id_empresa,id_hospital,id_equipo,id_marca,id_modelo,id_os,id_ingeniero) values (nextval('seq_servicio'),'','ASBL-0152','','30-12-2001','00-01-2000','','','','',8,554,444,125,400,1705,42);</v>
      </c>
    </row>
    <row r="2482" customFormat="false" ht="13.8" hidden="false" customHeight="false" outlineLevel="0" collapsed="false">
      <c r="A2482" s="10" t="s">
        <v>23</v>
      </c>
      <c r="B2482" s="10"/>
      <c r="C2482" s="10" t="s">
        <v>495</v>
      </c>
      <c r="D2482" s="10" t="s">
        <v>284</v>
      </c>
      <c r="E2482" s="8" t="s">
        <v>26</v>
      </c>
      <c r="F2482" s="8" t="s">
        <v>26</v>
      </c>
      <c r="G2482" s="10" t="s">
        <v>3088</v>
      </c>
      <c r="H2482" s="10"/>
      <c r="I2482" s="10" t="s">
        <v>2553</v>
      </c>
      <c r="J2482" s="8" t="s">
        <v>26</v>
      </c>
      <c r="K2482" s="10" t="s">
        <v>2554</v>
      </c>
      <c r="L2482" s="10"/>
      <c r="P2482" s="8" t="s">
        <v>26</v>
      </c>
      <c r="Q2482" s="0" t="n">
        <f aca="false">IF(ISNA(VLOOKUP(A2482,calculos!$A$2:$B$20,2,1)),"null",VLOOKUP(A2482,calculos!$A$2:$B$20,2,1))</f>
        <v>12</v>
      </c>
      <c r="R2482" s="0" t="n">
        <f aca="false">IF(ISNA(VLOOKUP(C2482,calculos!$D$2:$E$1218,2,1)),"null",VLOOKUP(C2482,calculos!$D$2:$E$1218,2,1))</f>
        <v>800</v>
      </c>
      <c r="S2482" s="0" t="n">
        <f aca="false">IF(ISNA(VLOOKUP(D2482,calculos!$G$2:$H$1118,2,1)),"null",VLOOKUP(D2482,calculos!$G$2:$H$1118,2,1))</f>
        <v>868</v>
      </c>
      <c r="T2482" s="0" t="n">
        <f aca="false">IF(ISNA(VLOOKUP(E2482,calculos!$J$2:$K$220,2,1)),"null",VLOOKUP(E2482,calculos!$J$2:$K$220,2,1))</f>
        <v>125</v>
      </c>
      <c r="U2482" s="0" t="n">
        <f aca="false">IF(ISNA(VLOOKUP(F2482,calculos!$M$2:$N$658,2,1)),"null",VLOOKUP(F2482,calculos!$M$2:$N$658,2,1))</f>
        <v>400</v>
      </c>
      <c r="V2482" s="0" t="n">
        <f aca="false">IF(ISNA(VLOOKUP(J2482,calculos!$P$2:$Q$1711,2,1)),"null",VLOOKUP(J2482,calculos!$P$2:$Q$1711,2,1))</f>
        <v>1705</v>
      </c>
      <c r="W2482" s="0" t="n">
        <f aca="false">IF(ISNA(VLOOKUP(P2482,calculos!$S$2:$T$58,2,1)),"null",VLOOKUP(P2482,calculos!$S$2:$T$58,2,1))</f>
        <v>42</v>
      </c>
      <c r="X2482" s="0" t="str">
        <f aca="false">$X$1&amp;B2482&amp;"','"&amp;G2482&amp;"','"&amp;H2482&amp;"','"&amp;I2482&amp;"','"&amp;K2482&amp;"','"&amp;L2482&amp;"','"&amp;M2482&amp;"','"&amp;N2482&amp;"','"&amp;O2482&amp;"',"&amp;Q2482&amp;","&amp;R2482&amp;","&amp;S2482&amp;","&amp;T2482&amp;","&amp;U2482&amp;","&amp;V2482&amp;","&amp;W2482&amp;");"</f>
        <v>insert into servicio (id,fecha_entrega,serie,apertura,fecha_instalacion,garantia,mantenimiento,capacitacion,entrega_equipo,visita,id_empresa,id_hospital,id_equipo,id_marca,id_modelo,id_os,id_ingeniero) values (nextval('seq_servicio'),'','ASBM-0057','','30-12-2001','00-01-2000','','','','',12,800,868,125,400,1705,42);</v>
      </c>
    </row>
    <row r="2483" customFormat="false" ht="13.8" hidden="false" customHeight="false" outlineLevel="0" collapsed="false">
      <c r="A2483" s="10" t="s">
        <v>23</v>
      </c>
      <c r="B2483" s="10"/>
      <c r="C2483" s="10" t="s">
        <v>495</v>
      </c>
      <c r="D2483" s="10" t="s">
        <v>284</v>
      </c>
      <c r="E2483" s="8" t="s">
        <v>26</v>
      </c>
      <c r="F2483" s="8" t="s">
        <v>26</v>
      </c>
      <c r="G2483" s="10" t="s">
        <v>3089</v>
      </c>
      <c r="H2483" s="10"/>
      <c r="I2483" s="10" t="s">
        <v>2553</v>
      </c>
      <c r="J2483" s="8" t="s">
        <v>26</v>
      </c>
      <c r="K2483" s="10" t="s">
        <v>2554</v>
      </c>
      <c r="L2483" s="10"/>
      <c r="P2483" s="8" t="s">
        <v>26</v>
      </c>
      <c r="Q2483" s="0" t="n">
        <f aca="false">IF(ISNA(VLOOKUP(A2483,calculos!$A$2:$B$20,2,1)),"null",VLOOKUP(A2483,calculos!$A$2:$B$20,2,1))</f>
        <v>12</v>
      </c>
      <c r="R2483" s="0" t="n">
        <f aca="false">IF(ISNA(VLOOKUP(C2483,calculos!$D$2:$E$1218,2,1)),"null",VLOOKUP(C2483,calculos!$D$2:$E$1218,2,1))</f>
        <v>800</v>
      </c>
      <c r="S2483" s="0" t="n">
        <f aca="false">IF(ISNA(VLOOKUP(D2483,calculos!$G$2:$H$1118,2,1)),"null",VLOOKUP(D2483,calculos!$G$2:$H$1118,2,1))</f>
        <v>868</v>
      </c>
      <c r="T2483" s="0" t="n">
        <f aca="false">IF(ISNA(VLOOKUP(E2483,calculos!$J$2:$K$220,2,1)),"null",VLOOKUP(E2483,calculos!$J$2:$K$220,2,1))</f>
        <v>125</v>
      </c>
      <c r="U2483" s="0" t="n">
        <f aca="false">IF(ISNA(VLOOKUP(F2483,calculos!$M$2:$N$658,2,1)),"null",VLOOKUP(F2483,calculos!$M$2:$N$658,2,1))</f>
        <v>400</v>
      </c>
      <c r="V2483" s="0" t="n">
        <f aca="false">IF(ISNA(VLOOKUP(J2483,calculos!$P$2:$Q$1711,2,1)),"null",VLOOKUP(J2483,calculos!$P$2:$Q$1711,2,1))</f>
        <v>1705</v>
      </c>
      <c r="W2483" s="0" t="n">
        <f aca="false">IF(ISNA(VLOOKUP(P2483,calculos!$S$2:$T$58,2,1)),"null",VLOOKUP(P2483,calculos!$S$2:$T$58,2,1))</f>
        <v>42</v>
      </c>
      <c r="X2483" s="0" t="str">
        <f aca="false">$X$1&amp;B2483&amp;"','"&amp;G2483&amp;"','"&amp;H2483&amp;"','"&amp;I2483&amp;"','"&amp;K2483&amp;"','"&amp;L2483&amp;"','"&amp;M2483&amp;"','"&amp;N2483&amp;"','"&amp;O2483&amp;"',"&amp;Q2483&amp;","&amp;R2483&amp;","&amp;S2483&amp;","&amp;T2483&amp;","&amp;U2483&amp;","&amp;V2483&amp;","&amp;W2483&amp;");"</f>
        <v>insert into servicio (id,fecha_entrega,serie,apertura,fecha_instalacion,garantia,mantenimiento,capacitacion,entrega_equipo,visita,id_empresa,id_hospital,id_equipo,id_marca,id_modelo,id_os,id_ingeniero) values (nextval('seq_servicio'),'','ASBM-0058','','30-12-2001','00-01-2000','','','','',12,800,868,125,400,1705,42);</v>
      </c>
    </row>
    <row r="2484" customFormat="false" ht="13.8" hidden="false" customHeight="false" outlineLevel="0" collapsed="false">
      <c r="A2484" s="10" t="s">
        <v>23</v>
      </c>
      <c r="B2484" s="10"/>
      <c r="C2484" s="10" t="s">
        <v>495</v>
      </c>
      <c r="D2484" s="10" t="s">
        <v>284</v>
      </c>
      <c r="E2484" s="8" t="s">
        <v>26</v>
      </c>
      <c r="F2484" s="8" t="s">
        <v>26</v>
      </c>
      <c r="G2484" s="10" t="s">
        <v>3090</v>
      </c>
      <c r="H2484" s="10"/>
      <c r="I2484" s="10" t="s">
        <v>2553</v>
      </c>
      <c r="J2484" s="8" t="s">
        <v>26</v>
      </c>
      <c r="K2484" s="10" t="s">
        <v>2554</v>
      </c>
      <c r="L2484" s="10"/>
      <c r="P2484" s="8" t="s">
        <v>26</v>
      </c>
      <c r="Q2484" s="0" t="n">
        <f aca="false">IF(ISNA(VLOOKUP(A2484,calculos!$A$2:$B$20,2,1)),"null",VLOOKUP(A2484,calculos!$A$2:$B$20,2,1))</f>
        <v>12</v>
      </c>
      <c r="R2484" s="0" t="n">
        <f aca="false">IF(ISNA(VLOOKUP(C2484,calculos!$D$2:$E$1218,2,1)),"null",VLOOKUP(C2484,calculos!$D$2:$E$1218,2,1))</f>
        <v>800</v>
      </c>
      <c r="S2484" s="0" t="n">
        <f aca="false">IF(ISNA(VLOOKUP(D2484,calculos!$G$2:$H$1118,2,1)),"null",VLOOKUP(D2484,calculos!$G$2:$H$1118,2,1))</f>
        <v>868</v>
      </c>
      <c r="T2484" s="0" t="n">
        <f aca="false">IF(ISNA(VLOOKUP(E2484,calculos!$J$2:$K$220,2,1)),"null",VLOOKUP(E2484,calculos!$J$2:$K$220,2,1))</f>
        <v>125</v>
      </c>
      <c r="U2484" s="0" t="n">
        <f aca="false">IF(ISNA(VLOOKUP(F2484,calculos!$M$2:$N$658,2,1)),"null",VLOOKUP(F2484,calculos!$M$2:$N$658,2,1))</f>
        <v>400</v>
      </c>
      <c r="V2484" s="0" t="n">
        <f aca="false">IF(ISNA(VLOOKUP(J2484,calculos!$P$2:$Q$1711,2,1)),"null",VLOOKUP(J2484,calculos!$P$2:$Q$1711,2,1))</f>
        <v>1705</v>
      </c>
      <c r="W2484" s="0" t="n">
        <f aca="false">IF(ISNA(VLOOKUP(P2484,calculos!$S$2:$T$58,2,1)),"null",VLOOKUP(P2484,calculos!$S$2:$T$58,2,1))</f>
        <v>42</v>
      </c>
      <c r="X2484" s="0" t="str">
        <f aca="false">$X$1&amp;B2484&amp;"','"&amp;G2484&amp;"','"&amp;H2484&amp;"','"&amp;I2484&amp;"','"&amp;K2484&amp;"','"&amp;L2484&amp;"','"&amp;M2484&amp;"','"&amp;N2484&amp;"','"&amp;O2484&amp;"',"&amp;Q2484&amp;","&amp;R2484&amp;","&amp;S2484&amp;","&amp;T2484&amp;","&amp;U2484&amp;","&amp;V2484&amp;","&amp;W2484&amp;");"</f>
        <v>insert into servicio (id,fecha_entrega,serie,apertura,fecha_instalacion,garantia,mantenimiento,capacitacion,entrega_equipo,visita,id_empresa,id_hospital,id_equipo,id_marca,id_modelo,id_os,id_ingeniero) values (nextval('seq_servicio'),'','ASBM-0059','','30-12-2001','00-01-2000','','','','',12,800,868,125,400,1705,42);</v>
      </c>
    </row>
    <row r="2485" customFormat="false" ht="13.8" hidden="false" customHeight="false" outlineLevel="0" collapsed="false">
      <c r="A2485" s="10" t="s">
        <v>23</v>
      </c>
      <c r="B2485" s="10"/>
      <c r="C2485" s="10" t="s">
        <v>495</v>
      </c>
      <c r="D2485" s="10" t="s">
        <v>284</v>
      </c>
      <c r="E2485" s="8" t="s">
        <v>26</v>
      </c>
      <c r="F2485" s="8" t="s">
        <v>26</v>
      </c>
      <c r="G2485" s="10" t="s">
        <v>3091</v>
      </c>
      <c r="H2485" s="10"/>
      <c r="I2485" s="10" t="s">
        <v>2553</v>
      </c>
      <c r="J2485" s="8" t="s">
        <v>26</v>
      </c>
      <c r="K2485" s="10" t="s">
        <v>2554</v>
      </c>
      <c r="L2485" s="10"/>
      <c r="P2485" s="8" t="s">
        <v>26</v>
      </c>
      <c r="Q2485" s="0" t="n">
        <f aca="false">IF(ISNA(VLOOKUP(A2485,calculos!$A$2:$B$20,2,1)),"null",VLOOKUP(A2485,calculos!$A$2:$B$20,2,1))</f>
        <v>12</v>
      </c>
      <c r="R2485" s="0" t="n">
        <f aca="false">IF(ISNA(VLOOKUP(C2485,calculos!$D$2:$E$1218,2,1)),"null",VLOOKUP(C2485,calculos!$D$2:$E$1218,2,1))</f>
        <v>800</v>
      </c>
      <c r="S2485" s="0" t="n">
        <f aca="false">IF(ISNA(VLOOKUP(D2485,calculos!$G$2:$H$1118,2,1)),"null",VLOOKUP(D2485,calculos!$G$2:$H$1118,2,1))</f>
        <v>868</v>
      </c>
      <c r="T2485" s="0" t="n">
        <f aca="false">IF(ISNA(VLOOKUP(E2485,calculos!$J$2:$K$220,2,1)),"null",VLOOKUP(E2485,calculos!$J$2:$K$220,2,1))</f>
        <v>125</v>
      </c>
      <c r="U2485" s="0" t="n">
        <f aca="false">IF(ISNA(VLOOKUP(F2485,calculos!$M$2:$N$658,2,1)),"null",VLOOKUP(F2485,calculos!$M$2:$N$658,2,1))</f>
        <v>400</v>
      </c>
      <c r="V2485" s="0" t="n">
        <f aca="false">IF(ISNA(VLOOKUP(J2485,calculos!$P$2:$Q$1711,2,1)),"null",VLOOKUP(J2485,calculos!$P$2:$Q$1711,2,1))</f>
        <v>1705</v>
      </c>
      <c r="W2485" s="0" t="n">
        <f aca="false">IF(ISNA(VLOOKUP(P2485,calculos!$S$2:$T$58,2,1)),"null",VLOOKUP(P2485,calculos!$S$2:$T$58,2,1))</f>
        <v>42</v>
      </c>
      <c r="X2485" s="0" t="str">
        <f aca="false">$X$1&amp;B2485&amp;"','"&amp;G2485&amp;"','"&amp;H2485&amp;"','"&amp;I2485&amp;"','"&amp;K2485&amp;"','"&amp;L2485&amp;"','"&amp;M2485&amp;"','"&amp;N2485&amp;"','"&amp;O2485&amp;"',"&amp;Q2485&amp;","&amp;R2485&amp;","&amp;S2485&amp;","&amp;T2485&amp;","&amp;U2485&amp;","&amp;V2485&amp;","&amp;W2485&amp;");"</f>
        <v>insert into servicio (id,fecha_entrega,serie,apertura,fecha_instalacion,garantia,mantenimiento,capacitacion,entrega_equipo,visita,id_empresa,id_hospital,id_equipo,id_marca,id_modelo,id_os,id_ingeniero) values (nextval('seq_servicio'),'','ASBM-0060','','30-12-2001','00-01-2000','','','','',12,800,868,125,400,1705,42);</v>
      </c>
    </row>
    <row r="2486" customFormat="false" ht="13.8" hidden="false" customHeight="false" outlineLevel="0" collapsed="false">
      <c r="A2486" s="10" t="s">
        <v>1118</v>
      </c>
      <c r="B2486" s="10"/>
      <c r="C2486" s="10" t="s">
        <v>2663</v>
      </c>
      <c r="D2486" s="10" t="s">
        <v>193</v>
      </c>
      <c r="E2486" s="8" t="s">
        <v>26</v>
      </c>
      <c r="F2486" s="8" t="s">
        <v>26</v>
      </c>
      <c r="G2486" s="10" t="s">
        <v>3092</v>
      </c>
      <c r="H2486" s="10"/>
      <c r="I2486" s="10" t="s">
        <v>2553</v>
      </c>
      <c r="J2486" s="8" t="s">
        <v>26</v>
      </c>
      <c r="K2486" s="10" t="s">
        <v>2554</v>
      </c>
      <c r="L2486" s="10"/>
      <c r="P2486" s="8" t="s">
        <v>26</v>
      </c>
      <c r="Q2486" s="0" t="n">
        <f aca="false">IF(ISNA(VLOOKUP(A2486,calculos!$A$2:$B$20,2,1)),"null",VLOOKUP(A2486,calculos!$A$2:$B$20,2,1))</f>
        <v>8</v>
      </c>
      <c r="R2486" s="0" t="n">
        <f aca="false">IF(ISNA(VLOOKUP(C2486,calculos!$D$2:$E$1218,2,1)),"null",VLOOKUP(C2486,calculos!$D$2:$E$1218,2,1))</f>
        <v>554</v>
      </c>
      <c r="S2486" s="0" t="n">
        <f aca="false">IF(ISNA(VLOOKUP(D2486,calculos!$G$2:$H$1118,2,1)),"null",VLOOKUP(D2486,calculos!$G$2:$H$1118,2,1))</f>
        <v>444</v>
      </c>
      <c r="T2486" s="0" t="n">
        <f aca="false">IF(ISNA(VLOOKUP(E2486,calculos!$J$2:$K$220,2,1)),"null",VLOOKUP(E2486,calculos!$J$2:$K$220,2,1))</f>
        <v>125</v>
      </c>
      <c r="U2486" s="0" t="n">
        <f aca="false">IF(ISNA(VLOOKUP(F2486,calculos!$M$2:$N$658,2,1)),"null",VLOOKUP(F2486,calculos!$M$2:$N$658,2,1))</f>
        <v>400</v>
      </c>
      <c r="V2486" s="0" t="n">
        <f aca="false">IF(ISNA(VLOOKUP(J2486,calculos!$P$2:$Q$1711,2,1)),"null",VLOOKUP(J2486,calculos!$P$2:$Q$1711,2,1))</f>
        <v>1705</v>
      </c>
      <c r="W2486" s="0" t="n">
        <f aca="false">IF(ISNA(VLOOKUP(P2486,calculos!$S$2:$T$58,2,1)),"null",VLOOKUP(P2486,calculos!$S$2:$T$58,2,1))</f>
        <v>42</v>
      </c>
      <c r="X2486" s="0" t="str">
        <f aca="false">$X$1&amp;B2486&amp;"','"&amp;G2486&amp;"','"&amp;H2486&amp;"','"&amp;I2486&amp;"','"&amp;K2486&amp;"','"&amp;L2486&amp;"','"&amp;M2486&amp;"','"&amp;N2486&amp;"','"&amp;O2486&amp;"',"&amp;Q2486&amp;","&amp;R2486&amp;","&amp;S2486&amp;","&amp;T2486&amp;","&amp;U2486&amp;","&amp;V2486&amp;","&amp;W2486&amp;");"</f>
        <v>insert into servicio (id,fecha_entrega,serie,apertura,fecha_instalacion,garantia,mantenimiento,capacitacion,entrega_equipo,visita,id_empresa,id_hospital,id_equipo,id_marca,id_modelo,id_os,id_ingeniero) values (nextval('seq_servicio'),'','ASBM-0232','','30-12-2001','00-01-2000','','','','',8,554,444,125,400,1705,42);</v>
      </c>
    </row>
    <row r="2487" customFormat="false" ht="13.8" hidden="false" customHeight="false" outlineLevel="0" collapsed="false">
      <c r="A2487" s="10" t="s">
        <v>1118</v>
      </c>
      <c r="B2487" s="10"/>
      <c r="C2487" s="10" t="s">
        <v>2663</v>
      </c>
      <c r="D2487" s="10" t="s">
        <v>193</v>
      </c>
      <c r="E2487" s="8" t="s">
        <v>26</v>
      </c>
      <c r="F2487" s="8" t="s">
        <v>26</v>
      </c>
      <c r="G2487" s="10" t="s">
        <v>3093</v>
      </c>
      <c r="H2487" s="10"/>
      <c r="I2487" s="10" t="s">
        <v>2553</v>
      </c>
      <c r="J2487" s="8" t="s">
        <v>26</v>
      </c>
      <c r="K2487" s="10" t="s">
        <v>2554</v>
      </c>
      <c r="L2487" s="10"/>
      <c r="P2487" s="8" t="s">
        <v>26</v>
      </c>
      <c r="Q2487" s="0" t="n">
        <f aca="false">IF(ISNA(VLOOKUP(A2487,calculos!$A$2:$B$20,2,1)),"null",VLOOKUP(A2487,calculos!$A$2:$B$20,2,1))</f>
        <v>8</v>
      </c>
      <c r="R2487" s="0" t="n">
        <f aca="false">IF(ISNA(VLOOKUP(C2487,calculos!$D$2:$E$1218,2,1)),"null",VLOOKUP(C2487,calculos!$D$2:$E$1218,2,1))</f>
        <v>554</v>
      </c>
      <c r="S2487" s="0" t="n">
        <f aca="false">IF(ISNA(VLOOKUP(D2487,calculos!$G$2:$H$1118,2,1)),"null",VLOOKUP(D2487,calculos!$G$2:$H$1118,2,1))</f>
        <v>444</v>
      </c>
      <c r="T2487" s="0" t="n">
        <f aca="false">IF(ISNA(VLOOKUP(E2487,calculos!$J$2:$K$220,2,1)),"null",VLOOKUP(E2487,calculos!$J$2:$K$220,2,1))</f>
        <v>125</v>
      </c>
      <c r="U2487" s="0" t="n">
        <f aca="false">IF(ISNA(VLOOKUP(F2487,calculos!$M$2:$N$658,2,1)),"null",VLOOKUP(F2487,calculos!$M$2:$N$658,2,1))</f>
        <v>400</v>
      </c>
      <c r="V2487" s="0" t="n">
        <f aca="false">IF(ISNA(VLOOKUP(J2487,calculos!$P$2:$Q$1711,2,1)),"null",VLOOKUP(J2487,calculos!$P$2:$Q$1711,2,1))</f>
        <v>1705</v>
      </c>
      <c r="W2487" s="0" t="n">
        <f aca="false">IF(ISNA(VLOOKUP(P2487,calculos!$S$2:$T$58,2,1)),"null",VLOOKUP(P2487,calculos!$S$2:$T$58,2,1))</f>
        <v>42</v>
      </c>
      <c r="X2487" s="0" t="str">
        <f aca="false">$X$1&amp;B2487&amp;"','"&amp;G2487&amp;"','"&amp;H2487&amp;"','"&amp;I2487&amp;"','"&amp;K2487&amp;"','"&amp;L2487&amp;"','"&amp;M2487&amp;"','"&amp;N2487&amp;"','"&amp;O2487&amp;"',"&amp;Q2487&amp;","&amp;R2487&amp;","&amp;S2487&amp;","&amp;T2487&amp;","&amp;U2487&amp;","&amp;V2487&amp;","&amp;W2487&amp;");"</f>
        <v>insert into servicio (id,fecha_entrega,serie,apertura,fecha_instalacion,garantia,mantenimiento,capacitacion,entrega_equipo,visita,id_empresa,id_hospital,id_equipo,id_marca,id_modelo,id_os,id_ingeniero) values (nextval('seq_servicio'),'','ASBM-0258','','30-12-2001','00-01-2000','','','','',8,554,444,125,400,1705,42);</v>
      </c>
    </row>
    <row r="2488" customFormat="false" ht="13.8" hidden="false" customHeight="false" outlineLevel="0" collapsed="false">
      <c r="A2488" s="10" t="s">
        <v>1118</v>
      </c>
      <c r="B2488" s="10"/>
      <c r="C2488" s="10" t="s">
        <v>2663</v>
      </c>
      <c r="D2488" s="10" t="s">
        <v>193</v>
      </c>
      <c r="E2488" s="8" t="s">
        <v>26</v>
      </c>
      <c r="F2488" s="8" t="s">
        <v>26</v>
      </c>
      <c r="G2488" s="10" t="s">
        <v>3094</v>
      </c>
      <c r="H2488" s="10"/>
      <c r="I2488" s="10" t="s">
        <v>2553</v>
      </c>
      <c r="J2488" s="8" t="s">
        <v>26</v>
      </c>
      <c r="K2488" s="10" t="s">
        <v>2554</v>
      </c>
      <c r="L2488" s="10"/>
      <c r="P2488" s="8" t="s">
        <v>26</v>
      </c>
      <c r="Q2488" s="0" t="n">
        <f aca="false">IF(ISNA(VLOOKUP(A2488,calculos!$A$2:$B$20,2,1)),"null",VLOOKUP(A2488,calculos!$A$2:$B$20,2,1))</f>
        <v>8</v>
      </c>
      <c r="R2488" s="0" t="n">
        <f aca="false">IF(ISNA(VLOOKUP(C2488,calculos!$D$2:$E$1218,2,1)),"null",VLOOKUP(C2488,calculos!$D$2:$E$1218,2,1))</f>
        <v>554</v>
      </c>
      <c r="S2488" s="0" t="n">
        <f aca="false">IF(ISNA(VLOOKUP(D2488,calculos!$G$2:$H$1118,2,1)),"null",VLOOKUP(D2488,calculos!$G$2:$H$1118,2,1))</f>
        <v>444</v>
      </c>
      <c r="T2488" s="0" t="n">
        <f aca="false">IF(ISNA(VLOOKUP(E2488,calculos!$J$2:$K$220,2,1)),"null",VLOOKUP(E2488,calculos!$J$2:$K$220,2,1))</f>
        <v>125</v>
      </c>
      <c r="U2488" s="0" t="n">
        <f aca="false">IF(ISNA(VLOOKUP(F2488,calculos!$M$2:$N$658,2,1)),"null",VLOOKUP(F2488,calculos!$M$2:$N$658,2,1))</f>
        <v>400</v>
      </c>
      <c r="V2488" s="0" t="n">
        <f aca="false">IF(ISNA(VLOOKUP(J2488,calculos!$P$2:$Q$1711,2,1)),"null",VLOOKUP(J2488,calculos!$P$2:$Q$1711,2,1))</f>
        <v>1705</v>
      </c>
      <c r="W2488" s="0" t="n">
        <f aca="false">IF(ISNA(VLOOKUP(P2488,calculos!$S$2:$T$58,2,1)),"null",VLOOKUP(P2488,calculos!$S$2:$T$58,2,1))</f>
        <v>42</v>
      </c>
      <c r="X2488" s="0" t="str">
        <f aca="false">$X$1&amp;B2488&amp;"','"&amp;G2488&amp;"','"&amp;H2488&amp;"','"&amp;I2488&amp;"','"&amp;K2488&amp;"','"&amp;L2488&amp;"','"&amp;M2488&amp;"','"&amp;N2488&amp;"','"&amp;O2488&amp;"',"&amp;Q2488&amp;","&amp;R2488&amp;","&amp;S2488&amp;","&amp;T2488&amp;","&amp;U2488&amp;","&amp;V2488&amp;","&amp;W2488&amp;");"</f>
        <v>insert into servicio (id,fecha_entrega,serie,apertura,fecha_instalacion,garantia,mantenimiento,capacitacion,entrega_equipo,visita,id_empresa,id_hospital,id_equipo,id_marca,id_modelo,id_os,id_ingeniero) values (nextval('seq_servicio'),'','ASBM-0263','','30-12-2001','00-01-2000','','','','',8,554,444,125,400,1705,42);</v>
      </c>
    </row>
    <row r="2489" customFormat="false" ht="13.8" hidden="false" customHeight="false" outlineLevel="0" collapsed="false">
      <c r="A2489" s="10" t="s">
        <v>23</v>
      </c>
      <c r="B2489" s="10"/>
      <c r="C2489" s="10" t="s">
        <v>274</v>
      </c>
      <c r="D2489" s="10" t="s">
        <v>3095</v>
      </c>
      <c r="E2489" s="8" t="s">
        <v>26</v>
      </c>
      <c r="F2489" s="8" t="s">
        <v>26</v>
      </c>
      <c r="G2489" s="10" t="s">
        <v>3096</v>
      </c>
      <c r="H2489" s="10"/>
      <c r="I2489" s="10" t="s">
        <v>669</v>
      </c>
      <c r="J2489" s="8" t="s">
        <v>26</v>
      </c>
      <c r="K2489" s="10" t="s">
        <v>670</v>
      </c>
      <c r="L2489" s="10"/>
      <c r="P2489" s="8" t="s">
        <v>26</v>
      </c>
      <c r="Q2489" s="0" t="n">
        <f aca="false">IF(ISNA(VLOOKUP(A2489,calculos!$A$2:$B$20,2,1)),"null",VLOOKUP(A2489,calculos!$A$2:$B$20,2,1))</f>
        <v>12</v>
      </c>
      <c r="R2489" s="0" t="n">
        <f aca="false">IF(ISNA(VLOOKUP(C2489,calculos!$D$2:$E$1218,2,1)),"null",VLOOKUP(C2489,calculos!$D$2:$E$1218,2,1))</f>
        <v>487</v>
      </c>
      <c r="S2489" s="0" t="n">
        <f aca="false">IF(ISNA(VLOOKUP(D2489,calculos!$G$2:$H$1118,2,1)),"null",VLOOKUP(D2489,calculos!$G$2:$H$1118,2,1))</f>
        <v>183</v>
      </c>
      <c r="T2489" s="0" t="n">
        <f aca="false">IF(ISNA(VLOOKUP(E2489,calculos!$J$2:$K$220,2,1)),"null",VLOOKUP(E2489,calculos!$J$2:$K$220,2,1))</f>
        <v>125</v>
      </c>
      <c r="U2489" s="0" t="n">
        <f aca="false">IF(ISNA(VLOOKUP(F2489,calculos!$M$2:$N$658,2,1)),"null",VLOOKUP(F2489,calculos!$M$2:$N$658,2,1))</f>
        <v>400</v>
      </c>
      <c r="V2489" s="0" t="n">
        <f aca="false">IF(ISNA(VLOOKUP(J2489,calculos!$P$2:$Q$1711,2,1)),"null",VLOOKUP(J2489,calculos!$P$2:$Q$1711,2,1))</f>
        <v>1705</v>
      </c>
      <c r="W2489" s="0" t="n">
        <f aca="false">IF(ISNA(VLOOKUP(P2489,calculos!$S$2:$T$58,2,1)),"null",VLOOKUP(P2489,calculos!$S$2:$T$58,2,1))</f>
        <v>42</v>
      </c>
      <c r="X2489" s="0" t="str">
        <f aca="false">$X$1&amp;B2489&amp;"','"&amp;G2489&amp;"','"&amp;H2489&amp;"','"&amp;I2489&amp;"','"&amp;K2489&amp;"','"&amp;L2489&amp;"','"&amp;M2489&amp;"','"&amp;N2489&amp;"','"&amp;O2489&amp;"',"&amp;Q2489&amp;","&amp;R2489&amp;","&amp;S2489&amp;","&amp;T2489&amp;","&amp;U2489&amp;","&amp;V2489&amp;","&amp;W2489&amp;");"</f>
        <v>insert into servicio (id,fecha_entrega,serie,apertura,fecha_instalacion,garantia,mantenimiento,capacitacion,entrega_equipo,visita,id_empresa,id_hospital,id_equipo,id_marca,id_modelo,id_os,id_ingeniero) values (nextval('seq_servicio'),'','ASBN-0009','','26-07-2013','27-07-2011','','','','',12,487,183,125,400,1705,42);</v>
      </c>
    </row>
    <row r="2490" customFormat="false" ht="13.8" hidden="false" customHeight="false" outlineLevel="0" collapsed="false">
      <c r="A2490" s="10" t="s">
        <v>23</v>
      </c>
      <c r="B2490" s="10"/>
      <c r="C2490" s="10" t="s">
        <v>274</v>
      </c>
      <c r="D2490" s="10" t="s">
        <v>3095</v>
      </c>
      <c r="E2490" s="8" t="s">
        <v>26</v>
      </c>
      <c r="F2490" s="8" t="s">
        <v>26</v>
      </c>
      <c r="G2490" s="10" t="s">
        <v>3097</v>
      </c>
      <c r="H2490" s="10"/>
      <c r="I2490" s="10" t="s">
        <v>669</v>
      </c>
      <c r="J2490" s="8" t="s">
        <v>26</v>
      </c>
      <c r="K2490" s="10" t="s">
        <v>670</v>
      </c>
      <c r="L2490" s="10"/>
      <c r="P2490" s="8" t="s">
        <v>26</v>
      </c>
      <c r="Q2490" s="0" t="n">
        <f aca="false">IF(ISNA(VLOOKUP(A2490,calculos!$A$2:$B$20,2,1)),"null",VLOOKUP(A2490,calculos!$A$2:$B$20,2,1))</f>
        <v>12</v>
      </c>
      <c r="R2490" s="0" t="n">
        <f aca="false">IF(ISNA(VLOOKUP(C2490,calculos!$D$2:$E$1218,2,1)),"null",VLOOKUP(C2490,calculos!$D$2:$E$1218,2,1))</f>
        <v>487</v>
      </c>
      <c r="S2490" s="0" t="n">
        <f aca="false">IF(ISNA(VLOOKUP(D2490,calculos!$G$2:$H$1118,2,1)),"null",VLOOKUP(D2490,calculos!$G$2:$H$1118,2,1))</f>
        <v>183</v>
      </c>
      <c r="T2490" s="0" t="n">
        <f aca="false">IF(ISNA(VLOOKUP(E2490,calculos!$J$2:$K$220,2,1)),"null",VLOOKUP(E2490,calculos!$J$2:$K$220,2,1))</f>
        <v>125</v>
      </c>
      <c r="U2490" s="0" t="n">
        <f aca="false">IF(ISNA(VLOOKUP(F2490,calculos!$M$2:$N$658,2,1)),"null",VLOOKUP(F2490,calculos!$M$2:$N$658,2,1))</f>
        <v>400</v>
      </c>
      <c r="V2490" s="0" t="n">
        <f aca="false">IF(ISNA(VLOOKUP(J2490,calculos!$P$2:$Q$1711,2,1)),"null",VLOOKUP(J2490,calculos!$P$2:$Q$1711,2,1))</f>
        <v>1705</v>
      </c>
      <c r="W2490" s="0" t="n">
        <f aca="false">IF(ISNA(VLOOKUP(P2490,calculos!$S$2:$T$58,2,1)),"null",VLOOKUP(P2490,calculos!$S$2:$T$58,2,1))</f>
        <v>42</v>
      </c>
      <c r="X2490" s="0" t="str">
        <f aca="false">$X$1&amp;B2490&amp;"','"&amp;G2490&amp;"','"&amp;H2490&amp;"','"&amp;I2490&amp;"','"&amp;K2490&amp;"','"&amp;L2490&amp;"','"&amp;M2490&amp;"','"&amp;N2490&amp;"','"&amp;O2490&amp;"',"&amp;Q2490&amp;","&amp;R2490&amp;","&amp;S2490&amp;","&amp;T2490&amp;","&amp;U2490&amp;","&amp;V2490&amp;","&amp;W2490&amp;");"</f>
        <v>insert into servicio (id,fecha_entrega,serie,apertura,fecha_instalacion,garantia,mantenimiento,capacitacion,entrega_equipo,visita,id_empresa,id_hospital,id_equipo,id_marca,id_modelo,id_os,id_ingeniero) values (nextval('seq_servicio'),'','ASBN-0010','','26-07-2013','27-07-2011','','','','',12,487,183,125,400,1705,42);</v>
      </c>
    </row>
    <row r="2491" customFormat="false" ht="13.8" hidden="false" customHeight="false" outlineLevel="0" collapsed="false">
      <c r="A2491" s="10" t="s">
        <v>23</v>
      </c>
      <c r="B2491" s="10"/>
      <c r="C2491" s="10" t="s">
        <v>495</v>
      </c>
      <c r="D2491" s="10" t="s">
        <v>3095</v>
      </c>
      <c r="E2491" s="8" t="s">
        <v>26</v>
      </c>
      <c r="F2491" s="8" t="s">
        <v>26</v>
      </c>
      <c r="G2491" s="10" t="s">
        <v>3098</v>
      </c>
      <c r="H2491" s="10"/>
      <c r="I2491" s="10" t="s">
        <v>477</v>
      </c>
      <c r="J2491" s="8" t="s">
        <v>26</v>
      </c>
      <c r="K2491" s="10" t="s">
        <v>478</v>
      </c>
      <c r="L2491" s="10"/>
      <c r="P2491" s="8" t="s">
        <v>26</v>
      </c>
      <c r="Q2491" s="0" t="n">
        <f aca="false">IF(ISNA(VLOOKUP(A2491,calculos!$A$2:$B$20,2,1)),"null",VLOOKUP(A2491,calculos!$A$2:$B$20,2,1))</f>
        <v>12</v>
      </c>
      <c r="R2491" s="0" t="n">
        <f aca="false">IF(ISNA(VLOOKUP(C2491,calculos!$D$2:$E$1218,2,1)),"null",VLOOKUP(C2491,calculos!$D$2:$E$1218,2,1))</f>
        <v>800</v>
      </c>
      <c r="S2491" s="0" t="n">
        <f aca="false">IF(ISNA(VLOOKUP(D2491,calculos!$G$2:$H$1118,2,1)),"null",VLOOKUP(D2491,calculos!$G$2:$H$1118,2,1))</f>
        <v>183</v>
      </c>
      <c r="T2491" s="0" t="n">
        <f aca="false">IF(ISNA(VLOOKUP(E2491,calculos!$J$2:$K$220,2,1)),"null",VLOOKUP(E2491,calculos!$J$2:$K$220,2,1))</f>
        <v>125</v>
      </c>
      <c r="U2491" s="0" t="n">
        <f aca="false">IF(ISNA(VLOOKUP(F2491,calculos!$M$2:$N$658,2,1)),"null",VLOOKUP(F2491,calculos!$M$2:$N$658,2,1))</f>
        <v>400</v>
      </c>
      <c r="V2491" s="0" t="n">
        <f aca="false">IF(ISNA(VLOOKUP(J2491,calculos!$P$2:$Q$1711,2,1)),"null",VLOOKUP(J2491,calculos!$P$2:$Q$1711,2,1))</f>
        <v>1705</v>
      </c>
      <c r="W2491" s="0" t="n">
        <f aca="false">IF(ISNA(VLOOKUP(P2491,calculos!$S$2:$T$58,2,1)),"null",VLOOKUP(P2491,calculos!$S$2:$T$58,2,1))</f>
        <v>42</v>
      </c>
      <c r="X2491" s="0" t="str">
        <f aca="false">$X$1&amp;B2491&amp;"','"&amp;G2491&amp;"','"&amp;H2491&amp;"','"&amp;I2491&amp;"','"&amp;K2491&amp;"','"&amp;L2491&amp;"','"&amp;M2491&amp;"','"&amp;N2491&amp;"','"&amp;O2491&amp;"',"&amp;Q2491&amp;","&amp;R2491&amp;","&amp;S2491&amp;","&amp;T2491&amp;","&amp;U2491&amp;","&amp;V2491&amp;","&amp;W2491&amp;");"</f>
        <v>insert into servicio (id,fecha_entrega,serie,apertura,fecha_instalacion,garantia,mantenimiento,capacitacion,entrega_equipo,visita,id_empresa,id_hospital,id_equipo,id_marca,id_modelo,id_os,id_ingeniero) values (nextval('seq_servicio'),'','ASBN0011','','09-01-2013','10-01-2011','','','','',12,800,183,125,400,1705,42);</v>
      </c>
    </row>
    <row r="2492" customFormat="false" ht="13.8" hidden="false" customHeight="false" outlineLevel="0" collapsed="false">
      <c r="A2492" s="10" t="s">
        <v>23</v>
      </c>
      <c r="B2492" s="10"/>
      <c r="C2492" s="10" t="s">
        <v>274</v>
      </c>
      <c r="D2492" s="10" t="s">
        <v>3095</v>
      </c>
      <c r="E2492" s="8" t="s">
        <v>26</v>
      </c>
      <c r="F2492" s="8" t="s">
        <v>26</v>
      </c>
      <c r="G2492" s="10" t="s">
        <v>3099</v>
      </c>
      <c r="H2492" s="10"/>
      <c r="I2492" s="10" t="s">
        <v>669</v>
      </c>
      <c r="J2492" s="8" t="s">
        <v>26</v>
      </c>
      <c r="K2492" s="10" t="s">
        <v>670</v>
      </c>
      <c r="L2492" s="10"/>
      <c r="P2492" s="8" t="s">
        <v>26</v>
      </c>
      <c r="Q2492" s="0" t="n">
        <f aca="false">IF(ISNA(VLOOKUP(A2492,calculos!$A$2:$B$20,2,1)),"null",VLOOKUP(A2492,calculos!$A$2:$B$20,2,1))</f>
        <v>12</v>
      </c>
      <c r="R2492" s="0" t="n">
        <f aca="false">IF(ISNA(VLOOKUP(C2492,calculos!$D$2:$E$1218,2,1)),"null",VLOOKUP(C2492,calculos!$D$2:$E$1218,2,1))</f>
        <v>487</v>
      </c>
      <c r="S2492" s="0" t="n">
        <f aca="false">IF(ISNA(VLOOKUP(D2492,calculos!$G$2:$H$1118,2,1)),"null",VLOOKUP(D2492,calculos!$G$2:$H$1118,2,1))</f>
        <v>183</v>
      </c>
      <c r="T2492" s="0" t="n">
        <f aca="false">IF(ISNA(VLOOKUP(E2492,calculos!$J$2:$K$220,2,1)),"null",VLOOKUP(E2492,calculos!$J$2:$K$220,2,1))</f>
        <v>125</v>
      </c>
      <c r="U2492" s="0" t="n">
        <f aca="false">IF(ISNA(VLOOKUP(F2492,calculos!$M$2:$N$658,2,1)),"null",VLOOKUP(F2492,calculos!$M$2:$N$658,2,1))</f>
        <v>400</v>
      </c>
      <c r="V2492" s="0" t="n">
        <f aca="false">IF(ISNA(VLOOKUP(J2492,calculos!$P$2:$Q$1711,2,1)),"null",VLOOKUP(J2492,calculos!$P$2:$Q$1711,2,1))</f>
        <v>1705</v>
      </c>
      <c r="W2492" s="0" t="n">
        <f aca="false">IF(ISNA(VLOOKUP(P2492,calculos!$S$2:$T$58,2,1)),"null",VLOOKUP(P2492,calculos!$S$2:$T$58,2,1))</f>
        <v>42</v>
      </c>
      <c r="X2492" s="0" t="str">
        <f aca="false">$X$1&amp;B2492&amp;"','"&amp;G2492&amp;"','"&amp;H2492&amp;"','"&amp;I2492&amp;"','"&amp;K2492&amp;"','"&amp;L2492&amp;"','"&amp;M2492&amp;"','"&amp;N2492&amp;"','"&amp;O2492&amp;"',"&amp;Q2492&amp;","&amp;R2492&amp;","&amp;S2492&amp;","&amp;T2492&amp;","&amp;U2492&amp;","&amp;V2492&amp;","&amp;W2492&amp;");"</f>
        <v>insert into servicio (id,fecha_entrega,serie,apertura,fecha_instalacion,garantia,mantenimiento,capacitacion,entrega_equipo,visita,id_empresa,id_hospital,id_equipo,id_marca,id_modelo,id_os,id_ingeniero) values (nextval('seq_servicio'),'','ASBN0012','','26-07-2013','27-07-2011','','','','',12,487,183,125,400,1705,42);</v>
      </c>
    </row>
    <row r="2493" customFormat="false" ht="13.8" hidden="false" customHeight="false" outlineLevel="0" collapsed="false">
      <c r="A2493" s="10" t="s">
        <v>23</v>
      </c>
      <c r="B2493" s="10"/>
      <c r="C2493" s="10" t="s">
        <v>414</v>
      </c>
      <c r="D2493" s="10" t="s">
        <v>260</v>
      </c>
      <c r="E2493" s="8" t="s">
        <v>26</v>
      </c>
      <c r="F2493" s="8" t="s">
        <v>26</v>
      </c>
      <c r="G2493" s="10" t="s">
        <v>3100</v>
      </c>
      <c r="H2493" s="10"/>
      <c r="I2493" s="10" t="s">
        <v>2553</v>
      </c>
      <c r="J2493" s="8" t="s">
        <v>26</v>
      </c>
      <c r="K2493" s="10" t="s">
        <v>2554</v>
      </c>
      <c r="L2493" s="10"/>
      <c r="P2493" s="8" t="s">
        <v>26</v>
      </c>
      <c r="Q2493" s="0" t="n">
        <f aca="false">IF(ISNA(VLOOKUP(A2493,calculos!$A$2:$B$20,2,1)),"null",VLOOKUP(A2493,calculos!$A$2:$B$20,2,1))</f>
        <v>12</v>
      </c>
      <c r="R2493" s="0" t="n">
        <f aca="false">IF(ISNA(VLOOKUP(C2493,calculos!$D$2:$E$1218,2,1)),"null",VLOOKUP(C2493,calculos!$D$2:$E$1218,2,1))</f>
        <v>809</v>
      </c>
      <c r="S2493" s="0" t="n">
        <f aca="false">IF(ISNA(VLOOKUP(D2493,calculos!$G$2:$H$1118,2,1)),"null",VLOOKUP(D2493,calculos!$G$2:$H$1118,2,1))</f>
        <v>832</v>
      </c>
      <c r="T2493" s="0" t="n">
        <f aca="false">IF(ISNA(VLOOKUP(E2493,calculos!$J$2:$K$220,2,1)),"null",VLOOKUP(E2493,calculos!$J$2:$K$220,2,1))</f>
        <v>125</v>
      </c>
      <c r="U2493" s="0" t="n">
        <f aca="false">IF(ISNA(VLOOKUP(F2493,calculos!$M$2:$N$658,2,1)),"null",VLOOKUP(F2493,calculos!$M$2:$N$658,2,1))</f>
        <v>400</v>
      </c>
      <c r="V2493" s="0" t="n">
        <f aca="false">IF(ISNA(VLOOKUP(J2493,calculos!$P$2:$Q$1711,2,1)),"null",VLOOKUP(J2493,calculos!$P$2:$Q$1711,2,1))</f>
        <v>1705</v>
      </c>
      <c r="W2493" s="0" t="n">
        <f aca="false">IF(ISNA(VLOOKUP(P2493,calculos!$S$2:$T$58,2,1)),"null",VLOOKUP(P2493,calculos!$S$2:$T$58,2,1))</f>
        <v>42</v>
      </c>
      <c r="X2493" s="0" t="str">
        <f aca="false">$X$1&amp;B2493&amp;"','"&amp;G2493&amp;"','"&amp;H2493&amp;"','"&amp;I2493&amp;"','"&amp;K2493&amp;"','"&amp;L2493&amp;"','"&amp;M2493&amp;"','"&amp;N2493&amp;"','"&amp;O2493&amp;"',"&amp;Q2493&amp;","&amp;R2493&amp;","&amp;S2493&amp;","&amp;T2493&amp;","&amp;U2493&amp;","&amp;V2493&amp;","&amp;W2493&amp;");"</f>
        <v>insert into servicio (id,fecha_entrega,serie,apertura,fecha_instalacion,garantia,mantenimiento,capacitacion,entrega_equipo,visita,id_empresa,id_hospital,id_equipo,id_marca,id_modelo,id_os,id_ingeniero) values (nextval('seq_servicio'),'','ASBN-0012','','30-12-2001','00-01-2000','','','','',12,809,832,125,400,1705,42);</v>
      </c>
    </row>
    <row r="2494" customFormat="false" ht="13.8" hidden="false" customHeight="false" outlineLevel="0" collapsed="false">
      <c r="A2494" s="10" t="s">
        <v>23</v>
      </c>
      <c r="B2494" s="10"/>
      <c r="C2494" s="10" t="s">
        <v>495</v>
      </c>
      <c r="D2494" s="10" t="s">
        <v>3095</v>
      </c>
      <c r="E2494" s="8" t="s">
        <v>26</v>
      </c>
      <c r="F2494" s="8" t="s">
        <v>26</v>
      </c>
      <c r="G2494" s="10" t="s">
        <v>3101</v>
      </c>
      <c r="H2494" s="10"/>
      <c r="I2494" s="10" t="s">
        <v>477</v>
      </c>
      <c r="J2494" s="8" t="s">
        <v>26</v>
      </c>
      <c r="K2494" s="10" t="s">
        <v>478</v>
      </c>
      <c r="L2494" s="10"/>
      <c r="P2494" s="8" t="s">
        <v>26</v>
      </c>
      <c r="Q2494" s="0" t="n">
        <f aca="false">IF(ISNA(VLOOKUP(A2494,calculos!$A$2:$B$20,2,1)),"null",VLOOKUP(A2494,calculos!$A$2:$B$20,2,1))</f>
        <v>12</v>
      </c>
      <c r="R2494" s="0" t="n">
        <f aca="false">IF(ISNA(VLOOKUP(C2494,calculos!$D$2:$E$1218,2,1)),"null",VLOOKUP(C2494,calculos!$D$2:$E$1218,2,1))</f>
        <v>800</v>
      </c>
      <c r="S2494" s="0" t="n">
        <f aca="false">IF(ISNA(VLOOKUP(D2494,calculos!$G$2:$H$1118,2,1)),"null",VLOOKUP(D2494,calculos!$G$2:$H$1118,2,1))</f>
        <v>183</v>
      </c>
      <c r="T2494" s="0" t="n">
        <f aca="false">IF(ISNA(VLOOKUP(E2494,calculos!$J$2:$K$220,2,1)),"null",VLOOKUP(E2494,calculos!$J$2:$K$220,2,1))</f>
        <v>125</v>
      </c>
      <c r="U2494" s="0" t="n">
        <f aca="false">IF(ISNA(VLOOKUP(F2494,calculos!$M$2:$N$658,2,1)),"null",VLOOKUP(F2494,calculos!$M$2:$N$658,2,1))</f>
        <v>400</v>
      </c>
      <c r="V2494" s="0" t="n">
        <f aca="false">IF(ISNA(VLOOKUP(J2494,calculos!$P$2:$Q$1711,2,1)),"null",VLOOKUP(J2494,calculos!$P$2:$Q$1711,2,1))</f>
        <v>1705</v>
      </c>
      <c r="W2494" s="0" t="n">
        <f aca="false">IF(ISNA(VLOOKUP(P2494,calculos!$S$2:$T$58,2,1)),"null",VLOOKUP(P2494,calculos!$S$2:$T$58,2,1))</f>
        <v>42</v>
      </c>
      <c r="X2494" s="0" t="str">
        <f aca="false">$X$1&amp;B2494&amp;"','"&amp;G2494&amp;"','"&amp;H2494&amp;"','"&amp;I2494&amp;"','"&amp;K2494&amp;"','"&amp;L2494&amp;"','"&amp;M2494&amp;"','"&amp;N2494&amp;"','"&amp;O2494&amp;"',"&amp;Q2494&amp;","&amp;R2494&amp;","&amp;S2494&amp;","&amp;T2494&amp;","&amp;U2494&amp;","&amp;V2494&amp;","&amp;W2494&amp;");"</f>
        <v>insert into servicio (id,fecha_entrega,serie,apertura,fecha_instalacion,garantia,mantenimiento,capacitacion,entrega_equipo,visita,id_empresa,id_hospital,id_equipo,id_marca,id_modelo,id_os,id_ingeniero) values (nextval('seq_servicio'),'','ASBN0013','','09-01-2013','10-01-2011','','','','',12,800,183,125,400,1705,42);</v>
      </c>
    </row>
    <row r="2495" customFormat="false" ht="13.8" hidden="false" customHeight="false" outlineLevel="0" collapsed="false">
      <c r="A2495" s="10" t="s">
        <v>23</v>
      </c>
      <c r="B2495" s="10"/>
      <c r="C2495" s="10" t="s">
        <v>414</v>
      </c>
      <c r="D2495" s="10" t="s">
        <v>260</v>
      </c>
      <c r="E2495" s="8" t="s">
        <v>26</v>
      </c>
      <c r="F2495" s="8" t="s">
        <v>26</v>
      </c>
      <c r="G2495" s="10" t="s">
        <v>3102</v>
      </c>
      <c r="H2495" s="10"/>
      <c r="I2495" s="10" t="s">
        <v>2553</v>
      </c>
      <c r="J2495" s="8" t="s">
        <v>26</v>
      </c>
      <c r="K2495" s="10" t="s">
        <v>2554</v>
      </c>
      <c r="L2495" s="10"/>
      <c r="P2495" s="8" t="s">
        <v>26</v>
      </c>
      <c r="Q2495" s="0" t="n">
        <f aca="false">IF(ISNA(VLOOKUP(A2495,calculos!$A$2:$B$20,2,1)),"null",VLOOKUP(A2495,calculos!$A$2:$B$20,2,1))</f>
        <v>12</v>
      </c>
      <c r="R2495" s="0" t="n">
        <f aca="false">IF(ISNA(VLOOKUP(C2495,calculos!$D$2:$E$1218,2,1)),"null",VLOOKUP(C2495,calculos!$D$2:$E$1218,2,1))</f>
        <v>809</v>
      </c>
      <c r="S2495" s="0" t="n">
        <f aca="false">IF(ISNA(VLOOKUP(D2495,calculos!$G$2:$H$1118,2,1)),"null",VLOOKUP(D2495,calculos!$G$2:$H$1118,2,1))</f>
        <v>832</v>
      </c>
      <c r="T2495" s="0" t="n">
        <f aca="false">IF(ISNA(VLOOKUP(E2495,calculos!$J$2:$K$220,2,1)),"null",VLOOKUP(E2495,calculos!$J$2:$K$220,2,1))</f>
        <v>125</v>
      </c>
      <c r="U2495" s="0" t="n">
        <f aca="false">IF(ISNA(VLOOKUP(F2495,calculos!$M$2:$N$658,2,1)),"null",VLOOKUP(F2495,calculos!$M$2:$N$658,2,1))</f>
        <v>400</v>
      </c>
      <c r="V2495" s="0" t="n">
        <f aca="false">IF(ISNA(VLOOKUP(J2495,calculos!$P$2:$Q$1711,2,1)),"null",VLOOKUP(J2495,calculos!$P$2:$Q$1711,2,1))</f>
        <v>1705</v>
      </c>
      <c r="W2495" s="0" t="n">
        <f aca="false">IF(ISNA(VLOOKUP(P2495,calculos!$S$2:$T$58,2,1)),"null",VLOOKUP(P2495,calculos!$S$2:$T$58,2,1))</f>
        <v>42</v>
      </c>
      <c r="X2495" s="0" t="str">
        <f aca="false">$X$1&amp;B2495&amp;"','"&amp;G2495&amp;"','"&amp;H2495&amp;"','"&amp;I2495&amp;"','"&amp;K2495&amp;"','"&amp;L2495&amp;"','"&amp;M2495&amp;"','"&amp;N2495&amp;"','"&amp;O2495&amp;"',"&amp;Q2495&amp;","&amp;R2495&amp;","&amp;S2495&amp;","&amp;T2495&amp;","&amp;U2495&amp;","&amp;V2495&amp;","&amp;W2495&amp;");"</f>
        <v>insert into servicio (id,fecha_entrega,serie,apertura,fecha_instalacion,garantia,mantenimiento,capacitacion,entrega_equipo,visita,id_empresa,id_hospital,id_equipo,id_marca,id_modelo,id_os,id_ingeniero) values (nextval('seq_servicio'),'','ASBN-0013','','30-12-2001','00-01-2000','','','','',12,809,832,125,400,1705,42);</v>
      </c>
    </row>
    <row r="2496" customFormat="false" ht="13.8" hidden="false" customHeight="false" outlineLevel="0" collapsed="false">
      <c r="A2496" s="10" t="s">
        <v>23</v>
      </c>
      <c r="B2496" s="10"/>
      <c r="C2496" s="10" t="s">
        <v>274</v>
      </c>
      <c r="D2496" s="10" t="s">
        <v>3095</v>
      </c>
      <c r="E2496" s="8" t="s">
        <v>26</v>
      </c>
      <c r="F2496" s="8" t="s">
        <v>26</v>
      </c>
      <c r="G2496" s="10" t="s">
        <v>3103</v>
      </c>
      <c r="H2496" s="10"/>
      <c r="I2496" s="10" t="s">
        <v>669</v>
      </c>
      <c r="J2496" s="8" t="s">
        <v>26</v>
      </c>
      <c r="K2496" s="10" t="s">
        <v>670</v>
      </c>
      <c r="L2496" s="10"/>
      <c r="P2496" s="8" t="s">
        <v>26</v>
      </c>
      <c r="Q2496" s="0" t="n">
        <f aca="false">IF(ISNA(VLOOKUP(A2496,calculos!$A$2:$B$20,2,1)),"null",VLOOKUP(A2496,calculos!$A$2:$B$20,2,1))</f>
        <v>12</v>
      </c>
      <c r="R2496" s="0" t="n">
        <f aca="false">IF(ISNA(VLOOKUP(C2496,calculos!$D$2:$E$1218,2,1)),"null",VLOOKUP(C2496,calculos!$D$2:$E$1218,2,1))</f>
        <v>487</v>
      </c>
      <c r="S2496" s="0" t="n">
        <f aca="false">IF(ISNA(VLOOKUP(D2496,calculos!$G$2:$H$1118,2,1)),"null",VLOOKUP(D2496,calculos!$G$2:$H$1118,2,1))</f>
        <v>183</v>
      </c>
      <c r="T2496" s="0" t="n">
        <f aca="false">IF(ISNA(VLOOKUP(E2496,calculos!$J$2:$K$220,2,1)),"null",VLOOKUP(E2496,calculos!$J$2:$K$220,2,1))</f>
        <v>125</v>
      </c>
      <c r="U2496" s="0" t="n">
        <f aca="false">IF(ISNA(VLOOKUP(F2496,calculos!$M$2:$N$658,2,1)),"null",VLOOKUP(F2496,calculos!$M$2:$N$658,2,1))</f>
        <v>400</v>
      </c>
      <c r="V2496" s="0" t="n">
        <f aca="false">IF(ISNA(VLOOKUP(J2496,calculos!$P$2:$Q$1711,2,1)),"null",VLOOKUP(J2496,calculos!$P$2:$Q$1711,2,1))</f>
        <v>1705</v>
      </c>
      <c r="W2496" s="0" t="n">
        <f aca="false">IF(ISNA(VLOOKUP(P2496,calculos!$S$2:$T$58,2,1)),"null",VLOOKUP(P2496,calculos!$S$2:$T$58,2,1))</f>
        <v>42</v>
      </c>
      <c r="X2496" s="0" t="str">
        <f aca="false">$X$1&amp;B2496&amp;"','"&amp;G2496&amp;"','"&amp;H2496&amp;"','"&amp;I2496&amp;"','"&amp;K2496&amp;"','"&amp;L2496&amp;"','"&amp;M2496&amp;"','"&amp;N2496&amp;"','"&amp;O2496&amp;"',"&amp;Q2496&amp;","&amp;R2496&amp;","&amp;S2496&amp;","&amp;T2496&amp;","&amp;U2496&amp;","&amp;V2496&amp;","&amp;W2496&amp;");"</f>
        <v>insert into servicio (id,fecha_entrega,serie,apertura,fecha_instalacion,garantia,mantenimiento,capacitacion,entrega_equipo,visita,id_empresa,id_hospital,id_equipo,id_marca,id_modelo,id_os,id_ingeniero) values (nextval('seq_servicio'),'','ASBN0014','','26-07-2013','27-07-2011','','','','',12,487,183,125,400,1705,42);</v>
      </c>
    </row>
    <row r="2497" customFormat="false" ht="13.8" hidden="false" customHeight="false" outlineLevel="0" collapsed="false">
      <c r="A2497" s="10" t="s">
        <v>2551</v>
      </c>
      <c r="B2497" s="10"/>
      <c r="C2497" s="10" t="s">
        <v>644</v>
      </c>
      <c r="D2497" s="10" t="s">
        <v>260</v>
      </c>
      <c r="E2497" s="8" t="s">
        <v>26</v>
      </c>
      <c r="F2497" s="8" t="s">
        <v>26</v>
      </c>
      <c r="G2497" s="10" t="s">
        <v>3104</v>
      </c>
      <c r="H2497" s="10"/>
      <c r="I2497" s="10" t="s">
        <v>2553</v>
      </c>
      <c r="J2497" s="8" t="s">
        <v>26</v>
      </c>
      <c r="K2497" s="10" t="s">
        <v>2554</v>
      </c>
      <c r="L2497" s="10"/>
      <c r="P2497" s="8" t="s">
        <v>26</v>
      </c>
      <c r="Q2497" s="0" t="n">
        <f aca="false">IF(ISNA(VLOOKUP(A2497,calculos!$A$2:$B$20,2,1)),"null",VLOOKUP(A2497,calculos!$A$2:$B$20,2,1))</f>
        <v>5</v>
      </c>
      <c r="R2497" s="0" t="n">
        <f aca="false">IF(ISNA(VLOOKUP(C2497,calculos!$D$2:$E$1218,2,1)),"null",VLOOKUP(C2497,calculos!$D$2:$E$1218,2,1))</f>
        <v>822</v>
      </c>
      <c r="S2497" s="0" t="n">
        <f aca="false">IF(ISNA(VLOOKUP(D2497,calculos!$G$2:$H$1118,2,1)),"null",VLOOKUP(D2497,calculos!$G$2:$H$1118,2,1))</f>
        <v>832</v>
      </c>
      <c r="T2497" s="0" t="n">
        <f aca="false">IF(ISNA(VLOOKUP(E2497,calculos!$J$2:$K$220,2,1)),"null",VLOOKUP(E2497,calculos!$J$2:$K$220,2,1))</f>
        <v>125</v>
      </c>
      <c r="U2497" s="0" t="n">
        <f aca="false">IF(ISNA(VLOOKUP(F2497,calculos!$M$2:$N$658,2,1)),"null",VLOOKUP(F2497,calculos!$M$2:$N$658,2,1))</f>
        <v>400</v>
      </c>
      <c r="V2497" s="0" t="n">
        <f aca="false">IF(ISNA(VLOOKUP(J2497,calculos!$P$2:$Q$1711,2,1)),"null",VLOOKUP(J2497,calculos!$P$2:$Q$1711,2,1))</f>
        <v>1705</v>
      </c>
      <c r="W2497" s="0" t="n">
        <f aca="false">IF(ISNA(VLOOKUP(P2497,calculos!$S$2:$T$58,2,1)),"null",VLOOKUP(P2497,calculos!$S$2:$T$58,2,1))</f>
        <v>42</v>
      </c>
      <c r="X2497" s="0" t="str">
        <f aca="false">$X$1&amp;B2497&amp;"','"&amp;G2497&amp;"','"&amp;H2497&amp;"','"&amp;I2497&amp;"','"&amp;K2497&amp;"','"&amp;L2497&amp;"','"&amp;M2497&amp;"','"&amp;N2497&amp;"','"&amp;O2497&amp;"',"&amp;Q2497&amp;","&amp;R2497&amp;","&amp;S2497&amp;","&amp;T2497&amp;","&amp;U2497&amp;","&amp;V2497&amp;","&amp;W2497&amp;");"</f>
        <v>insert into servicio (id,fecha_entrega,serie,apertura,fecha_instalacion,garantia,mantenimiento,capacitacion,entrega_equipo,visita,id_empresa,id_hospital,id_equipo,id_marca,id_modelo,id_os,id_ingeniero) values (nextval('seq_servicio'),'','ASBN-0014','','30-12-2001','00-01-2000','','','','',5,822,832,125,400,1705,42);</v>
      </c>
    </row>
    <row r="2498" customFormat="false" ht="13.8" hidden="false" customHeight="false" outlineLevel="0" collapsed="false">
      <c r="A2498" s="10" t="s">
        <v>23</v>
      </c>
      <c r="B2498" s="10"/>
      <c r="C2498" s="10" t="s">
        <v>396</v>
      </c>
      <c r="D2498" s="10" t="s">
        <v>3105</v>
      </c>
      <c r="E2498" s="8" t="s">
        <v>26</v>
      </c>
      <c r="F2498" s="8" t="s">
        <v>26</v>
      </c>
      <c r="G2498" s="10" t="s">
        <v>3106</v>
      </c>
      <c r="H2498" s="10"/>
      <c r="I2498" s="10" t="s">
        <v>398</v>
      </c>
      <c r="J2498" s="8" t="s">
        <v>26</v>
      </c>
      <c r="K2498" s="10" t="s">
        <v>399</v>
      </c>
      <c r="L2498" s="10"/>
      <c r="P2498" s="8" t="s">
        <v>26</v>
      </c>
      <c r="Q2498" s="0" t="n">
        <f aca="false">IF(ISNA(VLOOKUP(A2498,calculos!$A$2:$B$20,2,1)),"null",VLOOKUP(A2498,calculos!$A$2:$B$20,2,1))</f>
        <v>12</v>
      </c>
      <c r="R2498" s="0" t="n">
        <f aca="false">IF(ISNA(VLOOKUP(C2498,calculos!$D$2:$E$1218,2,1)),"null",VLOOKUP(C2498,calculos!$D$2:$E$1218,2,1))</f>
        <v>468</v>
      </c>
      <c r="S2498" s="0" t="n">
        <f aca="false">IF(ISNA(VLOOKUP(D2498,calculos!$G$2:$H$1118,2,1)),"null",VLOOKUP(D2498,calculos!$G$2:$H$1118,2,1))</f>
        <v>825</v>
      </c>
      <c r="T2498" s="0" t="n">
        <f aca="false">IF(ISNA(VLOOKUP(E2498,calculos!$J$2:$K$220,2,1)),"null",VLOOKUP(E2498,calculos!$J$2:$K$220,2,1))</f>
        <v>125</v>
      </c>
      <c r="U2498" s="0" t="n">
        <f aca="false">IF(ISNA(VLOOKUP(F2498,calculos!$M$2:$N$658,2,1)),"null",VLOOKUP(F2498,calculos!$M$2:$N$658,2,1))</f>
        <v>400</v>
      </c>
      <c r="V2498" s="0" t="n">
        <f aca="false">IF(ISNA(VLOOKUP(J2498,calculos!$P$2:$Q$1711,2,1)),"null",VLOOKUP(J2498,calculos!$P$2:$Q$1711,2,1))</f>
        <v>1705</v>
      </c>
      <c r="W2498" s="0" t="n">
        <f aca="false">IF(ISNA(VLOOKUP(P2498,calculos!$S$2:$T$58,2,1)),"null",VLOOKUP(P2498,calculos!$S$2:$T$58,2,1))</f>
        <v>42</v>
      </c>
      <c r="X2498" s="0" t="str">
        <f aca="false">$X$1&amp;B2498&amp;"','"&amp;G2498&amp;"','"&amp;H2498&amp;"','"&amp;I2498&amp;"','"&amp;K2498&amp;"','"&amp;L2498&amp;"','"&amp;M2498&amp;"','"&amp;N2498&amp;"','"&amp;O2498&amp;"',"&amp;Q2498&amp;","&amp;R2498&amp;","&amp;S2498&amp;","&amp;T2498&amp;","&amp;U2498&amp;","&amp;V2498&amp;","&amp;W2498&amp;");"</f>
        <v>insert into servicio (id,fecha_entrega,serie,apertura,fecha_instalacion,garantia,mantenimiento,capacitacion,entrega_equipo,visita,id_empresa,id_hospital,id_equipo,id_marca,id_modelo,id_os,id_ingeniero) values (nextval('seq_servicio'),'','ASBN-0015','','03-04-2013','04-04-2011','','','','',12,468,825,125,400,1705,42);</v>
      </c>
    </row>
    <row r="2499" customFormat="false" ht="13.8" hidden="false" customHeight="false" outlineLevel="0" collapsed="false">
      <c r="A2499" s="10" t="s">
        <v>23</v>
      </c>
      <c r="B2499" s="10"/>
      <c r="C2499" s="10" t="s">
        <v>274</v>
      </c>
      <c r="D2499" s="10" t="s">
        <v>260</v>
      </c>
      <c r="E2499" s="8" t="s">
        <v>26</v>
      </c>
      <c r="F2499" s="8" t="s">
        <v>26</v>
      </c>
      <c r="G2499" s="10" t="s">
        <v>3107</v>
      </c>
      <c r="H2499" s="10"/>
      <c r="I2499" s="10" t="s">
        <v>669</v>
      </c>
      <c r="J2499" s="8" t="s">
        <v>26</v>
      </c>
      <c r="K2499" s="10" t="s">
        <v>670</v>
      </c>
      <c r="L2499" s="10"/>
      <c r="P2499" s="8" t="s">
        <v>26</v>
      </c>
      <c r="Q2499" s="0" t="n">
        <f aca="false">IF(ISNA(VLOOKUP(A2499,calculos!$A$2:$B$20,2,1)),"null",VLOOKUP(A2499,calculos!$A$2:$B$20,2,1))</f>
        <v>12</v>
      </c>
      <c r="R2499" s="0" t="n">
        <f aca="false">IF(ISNA(VLOOKUP(C2499,calculos!$D$2:$E$1218,2,1)),"null",VLOOKUP(C2499,calculos!$D$2:$E$1218,2,1))</f>
        <v>487</v>
      </c>
      <c r="S2499" s="0" t="n">
        <f aca="false">IF(ISNA(VLOOKUP(D2499,calculos!$G$2:$H$1118,2,1)),"null",VLOOKUP(D2499,calculos!$G$2:$H$1118,2,1))</f>
        <v>832</v>
      </c>
      <c r="T2499" s="0" t="n">
        <f aca="false">IF(ISNA(VLOOKUP(E2499,calculos!$J$2:$K$220,2,1)),"null",VLOOKUP(E2499,calculos!$J$2:$K$220,2,1))</f>
        <v>125</v>
      </c>
      <c r="U2499" s="0" t="n">
        <f aca="false">IF(ISNA(VLOOKUP(F2499,calculos!$M$2:$N$658,2,1)),"null",VLOOKUP(F2499,calculos!$M$2:$N$658,2,1))</f>
        <v>400</v>
      </c>
      <c r="V2499" s="0" t="n">
        <f aca="false">IF(ISNA(VLOOKUP(J2499,calculos!$P$2:$Q$1711,2,1)),"null",VLOOKUP(J2499,calculos!$P$2:$Q$1711,2,1))</f>
        <v>1705</v>
      </c>
      <c r="W2499" s="0" t="n">
        <f aca="false">IF(ISNA(VLOOKUP(P2499,calculos!$S$2:$T$58,2,1)),"null",VLOOKUP(P2499,calculos!$S$2:$T$58,2,1))</f>
        <v>42</v>
      </c>
      <c r="X2499" s="0" t="str">
        <f aca="false">$X$1&amp;B2499&amp;"','"&amp;G2499&amp;"','"&amp;H2499&amp;"','"&amp;I2499&amp;"','"&amp;K2499&amp;"','"&amp;L2499&amp;"','"&amp;M2499&amp;"','"&amp;N2499&amp;"','"&amp;O2499&amp;"',"&amp;Q2499&amp;","&amp;R2499&amp;","&amp;S2499&amp;","&amp;T2499&amp;","&amp;U2499&amp;","&amp;V2499&amp;","&amp;W2499&amp;");"</f>
        <v>insert into servicio (id,fecha_entrega,serie,apertura,fecha_instalacion,garantia,mantenimiento,capacitacion,entrega_equipo,visita,id_empresa,id_hospital,id_equipo,id_marca,id_modelo,id_os,id_ingeniero) values (nextval('seq_servicio'),'','ASBN-0016','','26-07-2013','27-07-2011','','','','',12,487,832,125,400,1705,42);</v>
      </c>
    </row>
    <row r="2500" customFormat="false" ht="13.8" hidden="false" customHeight="false" outlineLevel="0" collapsed="false">
      <c r="A2500" s="10" t="s">
        <v>23</v>
      </c>
      <c r="B2500" s="10"/>
      <c r="C2500" s="10" t="s">
        <v>445</v>
      </c>
      <c r="D2500" s="10" t="s">
        <v>260</v>
      </c>
      <c r="E2500" s="8" t="s">
        <v>26</v>
      </c>
      <c r="F2500" s="8" t="s">
        <v>26</v>
      </c>
      <c r="G2500" s="10" t="s">
        <v>3108</v>
      </c>
      <c r="H2500" s="10"/>
      <c r="I2500" s="10" t="s">
        <v>560</v>
      </c>
      <c r="J2500" s="8" t="s">
        <v>26</v>
      </c>
      <c r="K2500" s="10" t="s">
        <v>679</v>
      </c>
      <c r="L2500" s="10"/>
      <c r="P2500" s="8" t="s">
        <v>26</v>
      </c>
      <c r="Q2500" s="0" t="n">
        <f aca="false">IF(ISNA(VLOOKUP(A2500,calculos!$A$2:$B$20,2,1)),"null",VLOOKUP(A2500,calculos!$A$2:$B$20,2,1))</f>
        <v>12</v>
      </c>
      <c r="R2500" s="0" t="n">
        <f aca="false">IF(ISNA(VLOOKUP(C2500,calculos!$D$2:$E$1218,2,1)),"null",VLOOKUP(C2500,calculos!$D$2:$E$1218,2,1))</f>
        <v>465</v>
      </c>
      <c r="S2500" s="0" t="n">
        <f aca="false">IF(ISNA(VLOOKUP(D2500,calculos!$G$2:$H$1118,2,1)),"null",VLOOKUP(D2500,calculos!$G$2:$H$1118,2,1))</f>
        <v>832</v>
      </c>
      <c r="T2500" s="0" t="n">
        <f aca="false">IF(ISNA(VLOOKUP(E2500,calculos!$J$2:$K$220,2,1)),"null",VLOOKUP(E2500,calculos!$J$2:$K$220,2,1))</f>
        <v>125</v>
      </c>
      <c r="U2500" s="0" t="n">
        <f aca="false">IF(ISNA(VLOOKUP(F2500,calculos!$M$2:$N$658,2,1)),"null",VLOOKUP(F2500,calculos!$M$2:$N$658,2,1))</f>
        <v>400</v>
      </c>
      <c r="V2500" s="0" t="n">
        <f aca="false">IF(ISNA(VLOOKUP(J2500,calculos!$P$2:$Q$1711,2,1)),"null",VLOOKUP(J2500,calculos!$P$2:$Q$1711,2,1))</f>
        <v>1705</v>
      </c>
      <c r="W2500" s="0" t="n">
        <f aca="false">IF(ISNA(VLOOKUP(P2500,calculos!$S$2:$T$58,2,1)),"null",VLOOKUP(P2500,calculos!$S$2:$T$58,2,1))</f>
        <v>42</v>
      </c>
      <c r="X2500" s="0" t="str">
        <f aca="false">$X$1&amp;B2500&amp;"','"&amp;G2500&amp;"','"&amp;H2500&amp;"','"&amp;I2500&amp;"','"&amp;K2500&amp;"','"&amp;L2500&amp;"','"&amp;M2500&amp;"','"&amp;N2500&amp;"','"&amp;O2500&amp;"',"&amp;Q2500&amp;","&amp;R2500&amp;","&amp;S2500&amp;","&amp;T2500&amp;","&amp;U2500&amp;","&amp;V2500&amp;","&amp;W2500&amp;");"</f>
        <v>insert into servicio (id,fecha_entrega,serie,apertura,fecha_instalacion,garantia,mantenimiento,capacitacion,entrega_equipo,visita,id_empresa,id_hospital,id_equipo,id_marca,id_modelo,id_os,id_ingeniero) values (nextval('seq_servicio'),'','ASBN-0017','','23-06-2013','24-06-2011','','','','',12,465,832,125,400,1705,42);</v>
      </c>
    </row>
    <row r="2501" customFormat="false" ht="13.8" hidden="false" customHeight="false" outlineLevel="0" collapsed="false">
      <c r="A2501" s="10" t="s">
        <v>23</v>
      </c>
      <c r="B2501" s="10"/>
      <c r="C2501" s="10" t="s">
        <v>654</v>
      </c>
      <c r="D2501" s="10" t="s">
        <v>260</v>
      </c>
      <c r="E2501" s="8" t="s">
        <v>26</v>
      </c>
      <c r="F2501" s="8" t="s">
        <v>26</v>
      </c>
      <c r="G2501" s="10" t="s">
        <v>3109</v>
      </c>
      <c r="H2501" s="10"/>
      <c r="I2501" s="10" t="s">
        <v>2553</v>
      </c>
      <c r="J2501" s="8" t="s">
        <v>26</v>
      </c>
      <c r="K2501" s="10" t="s">
        <v>2554</v>
      </c>
      <c r="L2501" s="10"/>
      <c r="P2501" s="8" t="s">
        <v>26</v>
      </c>
      <c r="Q2501" s="0" t="n">
        <f aca="false">IF(ISNA(VLOOKUP(A2501,calculos!$A$2:$B$20,2,1)),"null",VLOOKUP(A2501,calculos!$A$2:$B$20,2,1))</f>
        <v>12</v>
      </c>
      <c r="R2501" s="0" t="n">
        <f aca="false">IF(ISNA(VLOOKUP(C2501,calculos!$D$2:$E$1218,2,1)),"null",VLOOKUP(C2501,calculos!$D$2:$E$1218,2,1))</f>
        <v>471</v>
      </c>
      <c r="S2501" s="0" t="n">
        <f aca="false">IF(ISNA(VLOOKUP(D2501,calculos!$G$2:$H$1118,2,1)),"null",VLOOKUP(D2501,calculos!$G$2:$H$1118,2,1))</f>
        <v>832</v>
      </c>
      <c r="T2501" s="0" t="n">
        <f aca="false">IF(ISNA(VLOOKUP(E2501,calculos!$J$2:$K$220,2,1)),"null",VLOOKUP(E2501,calculos!$J$2:$K$220,2,1))</f>
        <v>125</v>
      </c>
      <c r="U2501" s="0" t="n">
        <f aca="false">IF(ISNA(VLOOKUP(F2501,calculos!$M$2:$N$658,2,1)),"null",VLOOKUP(F2501,calculos!$M$2:$N$658,2,1))</f>
        <v>400</v>
      </c>
      <c r="V2501" s="0" t="n">
        <f aca="false">IF(ISNA(VLOOKUP(J2501,calculos!$P$2:$Q$1711,2,1)),"null",VLOOKUP(J2501,calculos!$P$2:$Q$1711,2,1))</f>
        <v>1705</v>
      </c>
      <c r="W2501" s="0" t="n">
        <f aca="false">IF(ISNA(VLOOKUP(P2501,calculos!$S$2:$T$58,2,1)),"null",VLOOKUP(P2501,calculos!$S$2:$T$58,2,1))</f>
        <v>42</v>
      </c>
      <c r="X2501" s="0" t="str">
        <f aca="false">$X$1&amp;B2501&amp;"','"&amp;G2501&amp;"','"&amp;H2501&amp;"','"&amp;I2501&amp;"','"&amp;K2501&amp;"','"&amp;L2501&amp;"','"&amp;M2501&amp;"','"&amp;N2501&amp;"','"&amp;O2501&amp;"',"&amp;Q2501&amp;","&amp;R2501&amp;","&amp;S2501&amp;","&amp;T2501&amp;","&amp;U2501&amp;","&amp;V2501&amp;","&amp;W2501&amp;");"</f>
        <v>insert into servicio (id,fecha_entrega,serie,apertura,fecha_instalacion,garantia,mantenimiento,capacitacion,entrega_equipo,visita,id_empresa,id_hospital,id_equipo,id_marca,id_modelo,id_os,id_ingeniero) values (nextval('seq_servicio'),'','ASBN-0018','','30-12-2001','00-01-2000','','','','',12,471,832,125,400,1705,42);</v>
      </c>
    </row>
    <row r="2502" customFormat="false" ht="13.8" hidden="false" customHeight="false" outlineLevel="0" collapsed="false">
      <c r="A2502" s="10" t="s">
        <v>23</v>
      </c>
      <c r="B2502" s="10"/>
      <c r="C2502" s="10" t="s">
        <v>216</v>
      </c>
      <c r="D2502" s="10" t="s">
        <v>169</v>
      </c>
      <c r="E2502" s="8" t="s">
        <v>26</v>
      </c>
      <c r="F2502" s="8" t="s">
        <v>26</v>
      </c>
      <c r="G2502" s="10" t="s">
        <v>3110</v>
      </c>
      <c r="H2502" s="10"/>
      <c r="I2502" s="10" t="s">
        <v>2553</v>
      </c>
      <c r="J2502" s="8" t="s">
        <v>26</v>
      </c>
      <c r="K2502" s="10" t="s">
        <v>2554</v>
      </c>
      <c r="L2502" s="10"/>
      <c r="P2502" s="8" t="s">
        <v>26</v>
      </c>
      <c r="Q2502" s="0" t="n">
        <f aca="false">IF(ISNA(VLOOKUP(A2502,calculos!$A$2:$B$20,2,1)),"null",VLOOKUP(A2502,calculos!$A$2:$B$20,2,1))</f>
        <v>12</v>
      </c>
      <c r="R2502" s="0" t="n">
        <f aca="false">IF(ISNA(VLOOKUP(C2502,calculos!$D$2:$E$1218,2,1)),"null",VLOOKUP(C2502,calculos!$D$2:$E$1218,2,1))</f>
        <v>564</v>
      </c>
      <c r="S2502" s="0" t="n">
        <f aca="false">IF(ISNA(VLOOKUP(D2502,calculos!$G$2:$H$1118,2,1)),"null",VLOOKUP(D2502,calculos!$G$2:$H$1118,2,1))</f>
        <v>124</v>
      </c>
      <c r="T2502" s="0" t="n">
        <f aca="false">IF(ISNA(VLOOKUP(E2502,calculos!$J$2:$K$220,2,1)),"null",VLOOKUP(E2502,calculos!$J$2:$K$220,2,1))</f>
        <v>125</v>
      </c>
      <c r="U2502" s="0" t="n">
        <f aca="false">IF(ISNA(VLOOKUP(F2502,calculos!$M$2:$N$658,2,1)),"null",VLOOKUP(F2502,calculos!$M$2:$N$658,2,1))</f>
        <v>400</v>
      </c>
      <c r="V2502" s="0" t="n">
        <f aca="false">IF(ISNA(VLOOKUP(J2502,calculos!$P$2:$Q$1711,2,1)),"null",VLOOKUP(J2502,calculos!$P$2:$Q$1711,2,1))</f>
        <v>1705</v>
      </c>
      <c r="W2502" s="0" t="n">
        <f aca="false">IF(ISNA(VLOOKUP(P2502,calculos!$S$2:$T$58,2,1)),"null",VLOOKUP(P2502,calculos!$S$2:$T$58,2,1))</f>
        <v>42</v>
      </c>
      <c r="X2502" s="0" t="str">
        <f aca="false">$X$1&amp;B2502&amp;"','"&amp;G2502&amp;"','"&amp;H2502&amp;"','"&amp;I2502&amp;"','"&amp;K2502&amp;"','"&amp;L2502&amp;"','"&amp;M2502&amp;"','"&amp;N2502&amp;"','"&amp;O2502&amp;"',"&amp;Q2502&amp;","&amp;R2502&amp;","&amp;S2502&amp;","&amp;T2502&amp;","&amp;U2502&amp;","&amp;V2502&amp;","&amp;W2502&amp;");"</f>
        <v>insert into servicio (id,fecha_entrega,serie,apertura,fecha_instalacion,garantia,mantenimiento,capacitacion,entrega_equipo,visita,id_empresa,id_hospital,id_equipo,id_marca,id_modelo,id_os,id_ingeniero) values (nextval('seq_servicio'),'','ASBN0054','','30-12-2001','00-01-2000','','','','',12,564,124,125,400,1705,42);</v>
      </c>
    </row>
    <row r="2503" customFormat="false" ht="13.8" hidden="false" customHeight="false" outlineLevel="0" collapsed="false">
      <c r="A2503" s="10" t="s">
        <v>2551</v>
      </c>
      <c r="B2503" s="10"/>
      <c r="C2503" s="10" t="s">
        <v>495</v>
      </c>
      <c r="D2503" s="10" t="s">
        <v>3111</v>
      </c>
      <c r="E2503" s="8" t="s">
        <v>26</v>
      </c>
      <c r="F2503" s="8" t="s">
        <v>26</v>
      </c>
      <c r="G2503" s="10" t="s">
        <v>3112</v>
      </c>
      <c r="H2503" s="10"/>
      <c r="I2503" s="10" t="s">
        <v>2553</v>
      </c>
      <c r="J2503" s="8" t="s">
        <v>26</v>
      </c>
      <c r="K2503" s="10" t="s">
        <v>2554</v>
      </c>
      <c r="L2503" s="10"/>
      <c r="P2503" s="8" t="s">
        <v>26</v>
      </c>
      <c r="Q2503" s="0" t="n">
        <f aca="false">IF(ISNA(VLOOKUP(A2503,calculos!$A$2:$B$20,2,1)),"null",VLOOKUP(A2503,calculos!$A$2:$B$20,2,1))</f>
        <v>5</v>
      </c>
      <c r="R2503" s="0" t="n">
        <f aca="false">IF(ISNA(VLOOKUP(C2503,calculos!$D$2:$E$1218,2,1)),"null",VLOOKUP(C2503,calculos!$D$2:$E$1218,2,1))</f>
        <v>800</v>
      </c>
      <c r="S2503" s="0" t="n">
        <f aca="false">IF(ISNA(VLOOKUP(D2503,calculos!$G$2:$H$1118,2,1)),"null",VLOOKUP(D2503,calculos!$G$2:$H$1118,2,1))</f>
        <v>125</v>
      </c>
      <c r="T2503" s="0" t="n">
        <f aca="false">IF(ISNA(VLOOKUP(E2503,calculos!$J$2:$K$220,2,1)),"null",VLOOKUP(E2503,calculos!$J$2:$K$220,2,1))</f>
        <v>125</v>
      </c>
      <c r="U2503" s="0" t="n">
        <f aca="false">IF(ISNA(VLOOKUP(F2503,calculos!$M$2:$N$658,2,1)),"null",VLOOKUP(F2503,calculos!$M$2:$N$658,2,1))</f>
        <v>400</v>
      </c>
      <c r="V2503" s="0" t="n">
        <f aca="false">IF(ISNA(VLOOKUP(J2503,calculos!$P$2:$Q$1711,2,1)),"null",VLOOKUP(J2503,calculos!$P$2:$Q$1711,2,1))</f>
        <v>1705</v>
      </c>
      <c r="W2503" s="0" t="n">
        <f aca="false">IF(ISNA(VLOOKUP(P2503,calculos!$S$2:$T$58,2,1)),"null",VLOOKUP(P2503,calculos!$S$2:$T$58,2,1))</f>
        <v>42</v>
      </c>
      <c r="X2503" s="0" t="str">
        <f aca="false">$X$1&amp;B2503&amp;"','"&amp;G2503&amp;"','"&amp;H2503&amp;"','"&amp;I2503&amp;"','"&amp;K2503&amp;"','"&amp;L2503&amp;"','"&amp;M2503&amp;"','"&amp;N2503&amp;"','"&amp;O2503&amp;"',"&amp;Q2503&amp;","&amp;R2503&amp;","&amp;S2503&amp;","&amp;T2503&amp;","&amp;U2503&amp;","&amp;V2503&amp;","&amp;W2503&amp;");"</f>
        <v>insert into servicio (id,fecha_entrega,serie,apertura,fecha_instalacion,garantia,mantenimiento,capacitacion,entrega_equipo,visita,id_empresa,id_hospital,id_equipo,id_marca,id_modelo,id_os,id_ingeniero) values (nextval('seq_servicio'),'','ASBN0060','','30-12-2001','00-01-2000','','','','',5,800,125,125,400,1705,42);</v>
      </c>
    </row>
    <row r="2504" customFormat="false" ht="13.8" hidden="false" customHeight="false" outlineLevel="0" collapsed="false">
      <c r="A2504" s="10" t="s">
        <v>2551</v>
      </c>
      <c r="B2504" s="10"/>
      <c r="C2504" s="10" t="s">
        <v>495</v>
      </c>
      <c r="D2504" s="10" t="s">
        <v>3111</v>
      </c>
      <c r="E2504" s="8" t="s">
        <v>26</v>
      </c>
      <c r="F2504" s="8" t="s">
        <v>26</v>
      </c>
      <c r="G2504" s="10" t="s">
        <v>3113</v>
      </c>
      <c r="H2504" s="10"/>
      <c r="I2504" s="10" t="s">
        <v>2553</v>
      </c>
      <c r="J2504" s="8" t="s">
        <v>26</v>
      </c>
      <c r="K2504" s="10" t="s">
        <v>2554</v>
      </c>
      <c r="L2504" s="10"/>
      <c r="P2504" s="8" t="s">
        <v>26</v>
      </c>
      <c r="Q2504" s="0" t="n">
        <f aca="false">IF(ISNA(VLOOKUP(A2504,calculos!$A$2:$B$20,2,1)),"null",VLOOKUP(A2504,calculos!$A$2:$B$20,2,1))</f>
        <v>5</v>
      </c>
      <c r="R2504" s="0" t="n">
        <f aca="false">IF(ISNA(VLOOKUP(C2504,calculos!$D$2:$E$1218,2,1)),"null",VLOOKUP(C2504,calculos!$D$2:$E$1218,2,1))</f>
        <v>800</v>
      </c>
      <c r="S2504" s="0" t="n">
        <f aca="false">IF(ISNA(VLOOKUP(D2504,calculos!$G$2:$H$1118,2,1)),"null",VLOOKUP(D2504,calculos!$G$2:$H$1118,2,1))</f>
        <v>125</v>
      </c>
      <c r="T2504" s="0" t="n">
        <f aca="false">IF(ISNA(VLOOKUP(E2504,calculos!$J$2:$K$220,2,1)),"null",VLOOKUP(E2504,calculos!$J$2:$K$220,2,1))</f>
        <v>125</v>
      </c>
      <c r="U2504" s="0" t="n">
        <f aca="false">IF(ISNA(VLOOKUP(F2504,calculos!$M$2:$N$658,2,1)),"null",VLOOKUP(F2504,calculos!$M$2:$N$658,2,1))</f>
        <v>400</v>
      </c>
      <c r="V2504" s="0" t="n">
        <f aca="false">IF(ISNA(VLOOKUP(J2504,calculos!$P$2:$Q$1711,2,1)),"null",VLOOKUP(J2504,calculos!$P$2:$Q$1711,2,1))</f>
        <v>1705</v>
      </c>
      <c r="W2504" s="0" t="n">
        <f aca="false">IF(ISNA(VLOOKUP(P2504,calculos!$S$2:$T$58,2,1)),"null",VLOOKUP(P2504,calculos!$S$2:$T$58,2,1))</f>
        <v>42</v>
      </c>
      <c r="X2504" s="0" t="str">
        <f aca="false">$X$1&amp;B2504&amp;"','"&amp;G2504&amp;"','"&amp;H2504&amp;"','"&amp;I2504&amp;"','"&amp;K2504&amp;"','"&amp;L2504&amp;"','"&amp;M2504&amp;"','"&amp;N2504&amp;"','"&amp;O2504&amp;"',"&amp;Q2504&amp;","&amp;R2504&amp;","&amp;S2504&amp;","&amp;T2504&amp;","&amp;U2504&amp;","&amp;V2504&amp;","&amp;W2504&amp;");"</f>
        <v>insert into servicio (id,fecha_entrega,serie,apertura,fecha_instalacion,garantia,mantenimiento,capacitacion,entrega_equipo,visita,id_empresa,id_hospital,id_equipo,id_marca,id_modelo,id_os,id_ingeniero) values (nextval('seq_servicio'),'','ASBN0061','','30-12-2001','00-01-2000','','','','',5,800,125,125,400,1705,42);</v>
      </c>
    </row>
    <row r="2505" customFormat="false" ht="13.8" hidden="false" customHeight="false" outlineLevel="0" collapsed="false">
      <c r="A2505" s="10" t="s">
        <v>2551</v>
      </c>
      <c r="B2505" s="10"/>
      <c r="C2505" s="10" t="s">
        <v>495</v>
      </c>
      <c r="D2505" s="10" t="s">
        <v>3111</v>
      </c>
      <c r="E2505" s="8" t="s">
        <v>26</v>
      </c>
      <c r="F2505" s="8" t="s">
        <v>26</v>
      </c>
      <c r="G2505" s="10" t="s">
        <v>3114</v>
      </c>
      <c r="H2505" s="10"/>
      <c r="I2505" s="10" t="s">
        <v>2553</v>
      </c>
      <c r="J2505" s="8" t="s">
        <v>26</v>
      </c>
      <c r="K2505" s="10" t="s">
        <v>2554</v>
      </c>
      <c r="L2505" s="10"/>
      <c r="P2505" s="8" t="s">
        <v>26</v>
      </c>
      <c r="Q2505" s="0" t="n">
        <f aca="false">IF(ISNA(VLOOKUP(A2505,calculos!$A$2:$B$20,2,1)),"null",VLOOKUP(A2505,calculos!$A$2:$B$20,2,1))</f>
        <v>5</v>
      </c>
      <c r="R2505" s="0" t="n">
        <f aca="false">IF(ISNA(VLOOKUP(C2505,calculos!$D$2:$E$1218,2,1)),"null",VLOOKUP(C2505,calculos!$D$2:$E$1218,2,1))</f>
        <v>800</v>
      </c>
      <c r="S2505" s="0" t="n">
        <f aca="false">IF(ISNA(VLOOKUP(D2505,calculos!$G$2:$H$1118,2,1)),"null",VLOOKUP(D2505,calculos!$G$2:$H$1118,2,1))</f>
        <v>125</v>
      </c>
      <c r="T2505" s="0" t="n">
        <f aca="false">IF(ISNA(VLOOKUP(E2505,calculos!$J$2:$K$220,2,1)),"null",VLOOKUP(E2505,calculos!$J$2:$K$220,2,1))</f>
        <v>125</v>
      </c>
      <c r="U2505" s="0" t="n">
        <f aca="false">IF(ISNA(VLOOKUP(F2505,calculos!$M$2:$N$658,2,1)),"null",VLOOKUP(F2505,calculos!$M$2:$N$658,2,1))</f>
        <v>400</v>
      </c>
      <c r="V2505" s="0" t="n">
        <f aca="false">IF(ISNA(VLOOKUP(J2505,calculos!$P$2:$Q$1711,2,1)),"null",VLOOKUP(J2505,calculos!$P$2:$Q$1711,2,1))</f>
        <v>1705</v>
      </c>
      <c r="W2505" s="0" t="n">
        <f aca="false">IF(ISNA(VLOOKUP(P2505,calculos!$S$2:$T$58,2,1)),"null",VLOOKUP(P2505,calculos!$S$2:$T$58,2,1))</f>
        <v>42</v>
      </c>
      <c r="X2505" s="0" t="str">
        <f aca="false">$X$1&amp;B2505&amp;"','"&amp;G2505&amp;"','"&amp;H2505&amp;"','"&amp;I2505&amp;"','"&amp;K2505&amp;"','"&amp;L2505&amp;"','"&amp;M2505&amp;"','"&amp;N2505&amp;"','"&amp;O2505&amp;"',"&amp;Q2505&amp;","&amp;R2505&amp;","&amp;S2505&amp;","&amp;T2505&amp;","&amp;U2505&amp;","&amp;V2505&amp;","&amp;W2505&amp;");"</f>
        <v>insert into servicio (id,fecha_entrega,serie,apertura,fecha_instalacion,garantia,mantenimiento,capacitacion,entrega_equipo,visita,id_empresa,id_hospital,id_equipo,id_marca,id_modelo,id_os,id_ingeniero) values (nextval('seq_servicio'),'','ASBN0062','','30-12-2001','00-01-2000','','','','',5,800,125,125,400,1705,42);</v>
      </c>
    </row>
    <row r="2506" customFormat="false" ht="13.8" hidden="false" customHeight="false" outlineLevel="0" collapsed="false">
      <c r="A2506" s="10" t="s">
        <v>23</v>
      </c>
      <c r="B2506" s="10"/>
      <c r="C2506" s="10" t="s">
        <v>445</v>
      </c>
      <c r="D2506" s="10" t="s">
        <v>169</v>
      </c>
      <c r="E2506" s="8" t="s">
        <v>26</v>
      </c>
      <c r="F2506" s="8" t="s">
        <v>26</v>
      </c>
      <c r="G2506" s="10" t="s">
        <v>3115</v>
      </c>
      <c r="H2506" s="10"/>
      <c r="I2506" s="10" t="s">
        <v>560</v>
      </c>
      <c r="J2506" s="8" t="s">
        <v>26</v>
      </c>
      <c r="K2506" s="10" t="s">
        <v>679</v>
      </c>
      <c r="L2506" s="10"/>
      <c r="P2506" s="8" t="s">
        <v>26</v>
      </c>
      <c r="Q2506" s="0" t="n">
        <f aca="false">IF(ISNA(VLOOKUP(A2506,calculos!$A$2:$B$20,2,1)),"null",VLOOKUP(A2506,calculos!$A$2:$B$20,2,1))</f>
        <v>12</v>
      </c>
      <c r="R2506" s="0" t="n">
        <f aca="false">IF(ISNA(VLOOKUP(C2506,calculos!$D$2:$E$1218,2,1)),"null",VLOOKUP(C2506,calculos!$D$2:$E$1218,2,1))</f>
        <v>465</v>
      </c>
      <c r="S2506" s="0" t="n">
        <f aca="false">IF(ISNA(VLOOKUP(D2506,calculos!$G$2:$H$1118,2,1)),"null",VLOOKUP(D2506,calculos!$G$2:$H$1118,2,1))</f>
        <v>124</v>
      </c>
      <c r="T2506" s="0" t="n">
        <f aca="false">IF(ISNA(VLOOKUP(E2506,calculos!$J$2:$K$220,2,1)),"null",VLOOKUP(E2506,calculos!$J$2:$K$220,2,1))</f>
        <v>125</v>
      </c>
      <c r="U2506" s="0" t="n">
        <f aca="false">IF(ISNA(VLOOKUP(F2506,calculos!$M$2:$N$658,2,1)),"null",VLOOKUP(F2506,calculos!$M$2:$N$658,2,1))</f>
        <v>400</v>
      </c>
      <c r="V2506" s="0" t="n">
        <f aca="false">IF(ISNA(VLOOKUP(J2506,calculos!$P$2:$Q$1711,2,1)),"null",VLOOKUP(J2506,calculos!$P$2:$Q$1711,2,1))</f>
        <v>1705</v>
      </c>
      <c r="W2506" s="0" t="n">
        <f aca="false">IF(ISNA(VLOOKUP(P2506,calculos!$S$2:$T$58,2,1)),"null",VLOOKUP(P2506,calculos!$S$2:$T$58,2,1))</f>
        <v>42</v>
      </c>
      <c r="X2506" s="0" t="str">
        <f aca="false">$X$1&amp;B2506&amp;"','"&amp;G2506&amp;"','"&amp;H2506&amp;"','"&amp;I2506&amp;"','"&amp;K2506&amp;"','"&amp;L2506&amp;"','"&amp;M2506&amp;"','"&amp;N2506&amp;"','"&amp;O2506&amp;"',"&amp;Q2506&amp;","&amp;R2506&amp;","&amp;S2506&amp;","&amp;T2506&amp;","&amp;U2506&amp;","&amp;V2506&amp;","&amp;W2506&amp;");"</f>
        <v>insert into servicio (id,fecha_entrega,serie,apertura,fecha_instalacion,garantia,mantenimiento,capacitacion,entrega_equipo,visita,id_empresa,id_hospital,id_equipo,id_marca,id_modelo,id_os,id_ingeniero) values (nextval('seq_servicio'),'','ASBN-0063','','23-06-2013','24-06-2011','','','','',12,465,124,125,400,1705,42);</v>
      </c>
    </row>
    <row r="2507" customFormat="false" ht="13.8" hidden="false" customHeight="false" outlineLevel="0" collapsed="false">
      <c r="A2507" s="10" t="s">
        <v>23</v>
      </c>
      <c r="B2507" s="10"/>
      <c r="C2507" s="10" t="s">
        <v>445</v>
      </c>
      <c r="D2507" s="10" t="s">
        <v>169</v>
      </c>
      <c r="E2507" s="8" t="s">
        <v>26</v>
      </c>
      <c r="F2507" s="8" t="s">
        <v>26</v>
      </c>
      <c r="G2507" s="10" t="s">
        <v>3116</v>
      </c>
      <c r="H2507" s="10"/>
      <c r="I2507" s="10" t="s">
        <v>560</v>
      </c>
      <c r="J2507" s="8" t="s">
        <v>26</v>
      </c>
      <c r="K2507" s="10" t="s">
        <v>679</v>
      </c>
      <c r="L2507" s="10"/>
      <c r="P2507" s="8" t="s">
        <v>26</v>
      </c>
      <c r="Q2507" s="0" t="n">
        <f aca="false">IF(ISNA(VLOOKUP(A2507,calculos!$A$2:$B$20,2,1)),"null",VLOOKUP(A2507,calculos!$A$2:$B$20,2,1))</f>
        <v>12</v>
      </c>
      <c r="R2507" s="0" t="n">
        <f aca="false">IF(ISNA(VLOOKUP(C2507,calculos!$D$2:$E$1218,2,1)),"null",VLOOKUP(C2507,calculos!$D$2:$E$1218,2,1))</f>
        <v>465</v>
      </c>
      <c r="S2507" s="0" t="n">
        <f aca="false">IF(ISNA(VLOOKUP(D2507,calculos!$G$2:$H$1118,2,1)),"null",VLOOKUP(D2507,calculos!$G$2:$H$1118,2,1))</f>
        <v>124</v>
      </c>
      <c r="T2507" s="0" t="n">
        <f aca="false">IF(ISNA(VLOOKUP(E2507,calculos!$J$2:$K$220,2,1)),"null",VLOOKUP(E2507,calculos!$J$2:$K$220,2,1))</f>
        <v>125</v>
      </c>
      <c r="U2507" s="0" t="n">
        <f aca="false">IF(ISNA(VLOOKUP(F2507,calculos!$M$2:$N$658,2,1)),"null",VLOOKUP(F2507,calculos!$M$2:$N$658,2,1))</f>
        <v>400</v>
      </c>
      <c r="V2507" s="0" t="n">
        <f aca="false">IF(ISNA(VLOOKUP(J2507,calculos!$P$2:$Q$1711,2,1)),"null",VLOOKUP(J2507,calculos!$P$2:$Q$1711,2,1))</f>
        <v>1705</v>
      </c>
      <c r="W2507" s="0" t="n">
        <f aca="false">IF(ISNA(VLOOKUP(P2507,calculos!$S$2:$T$58,2,1)),"null",VLOOKUP(P2507,calculos!$S$2:$T$58,2,1))</f>
        <v>42</v>
      </c>
      <c r="X2507" s="0" t="str">
        <f aca="false">$X$1&amp;B2507&amp;"','"&amp;G2507&amp;"','"&amp;H2507&amp;"','"&amp;I2507&amp;"','"&amp;K2507&amp;"','"&amp;L2507&amp;"','"&amp;M2507&amp;"','"&amp;N2507&amp;"','"&amp;O2507&amp;"',"&amp;Q2507&amp;","&amp;R2507&amp;","&amp;S2507&amp;","&amp;T2507&amp;","&amp;U2507&amp;","&amp;V2507&amp;","&amp;W2507&amp;");"</f>
        <v>insert into servicio (id,fecha_entrega,serie,apertura,fecha_instalacion,garantia,mantenimiento,capacitacion,entrega_equipo,visita,id_empresa,id_hospital,id_equipo,id_marca,id_modelo,id_os,id_ingeniero) values (nextval('seq_servicio'),'','ASBN-0064','','23-06-2013','24-06-2011','','','','',12,465,124,125,400,1705,42);</v>
      </c>
    </row>
    <row r="2508" customFormat="false" ht="13.8" hidden="false" customHeight="false" outlineLevel="0" collapsed="false">
      <c r="A2508" s="10" t="s">
        <v>23</v>
      </c>
      <c r="B2508" s="10"/>
      <c r="C2508" s="10" t="s">
        <v>274</v>
      </c>
      <c r="D2508" s="10" t="s">
        <v>3111</v>
      </c>
      <c r="E2508" s="8" t="s">
        <v>26</v>
      </c>
      <c r="F2508" s="8" t="s">
        <v>26</v>
      </c>
      <c r="G2508" s="10" t="s">
        <v>3117</v>
      </c>
      <c r="H2508" s="10"/>
      <c r="I2508" s="10" t="s">
        <v>669</v>
      </c>
      <c r="J2508" s="8" t="s">
        <v>26</v>
      </c>
      <c r="K2508" s="10" t="s">
        <v>670</v>
      </c>
      <c r="L2508" s="10"/>
      <c r="P2508" s="8" t="s">
        <v>26</v>
      </c>
      <c r="Q2508" s="0" t="n">
        <f aca="false">IF(ISNA(VLOOKUP(A2508,calculos!$A$2:$B$20,2,1)),"null",VLOOKUP(A2508,calculos!$A$2:$B$20,2,1))</f>
        <v>12</v>
      </c>
      <c r="R2508" s="0" t="n">
        <f aca="false">IF(ISNA(VLOOKUP(C2508,calculos!$D$2:$E$1218,2,1)),"null",VLOOKUP(C2508,calculos!$D$2:$E$1218,2,1))</f>
        <v>487</v>
      </c>
      <c r="S2508" s="0" t="n">
        <f aca="false">IF(ISNA(VLOOKUP(D2508,calculos!$G$2:$H$1118,2,1)),"null",VLOOKUP(D2508,calculos!$G$2:$H$1118,2,1))</f>
        <v>125</v>
      </c>
      <c r="T2508" s="0" t="n">
        <f aca="false">IF(ISNA(VLOOKUP(E2508,calculos!$J$2:$K$220,2,1)),"null",VLOOKUP(E2508,calculos!$J$2:$K$220,2,1))</f>
        <v>125</v>
      </c>
      <c r="U2508" s="0" t="n">
        <f aca="false">IF(ISNA(VLOOKUP(F2508,calculos!$M$2:$N$658,2,1)),"null",VLOOKUP(F2508,calculos!$M$2:$N$658,2,1))</f>
        <v>400</v>
      </c>
      <c r="V2508" s="0" t="n">
        <f aca="false">IF(ISNA(VLOOKUP(J2508,calculos!$P$2:$Q$1711,2,1)),"null",VLOOKUP(J2508,calculos!$P$2:$Q$1711,2,1))</f>
        <v>1705</v>
      </c>
      <c r="W2508" s="0" t="n">
        <f aca="false">IF(ISNA(VLOOKUP(P2508,calculos!$S$2:$T$58,2,1)),"null",VLOOKUP(P2508,calculos!$S$2:$T$58,2,1))</f>
        <v>42</v>
      </c>
      <c r="X2508" s="0" t="str">
        <f aca="false">$X$1&amp;B2508&amp;"','"&amp;G2508&amp;"','"&amp;H2508&amp;"','"&amp;I2508&amp;"','"&amp;K2508&amp;"','"&amp;L2508&amp;"','"&amp;M2508&amp;"','"&amp;N2508&amp;"','"&amp;O2508&amp;"',"&amp;Q2508&amp;","&amp;R2508&amp;","&amp;S2508&amp;","&amp;T2508&amp;","&amp;U2508&amp;","&amp;V2508&amp;","&amp;W2508&amp;");"</f>
        <v>insert into servicio (id,fecha_entrega,serie,apertura,fecha_instalacion,garantia,mantenimiento,capacitacion,entrega_equipo,visita,id_empresa,id_hospital,id_equipo,id_marca,id_modelo,id_os,id_ingeniero) values (nextval('seq_servicio'),'','ASBN-0065','','26-07-2013','27-07-2011','','','','',12,487,125,125,400,1705,42);</v>
      </c>
    </row>
    <row r="2509" customFormat="false" ht="13.8" hidden="false" customHeight="false" outlineLevel="0" collapsed="false">
      <c r="A2509" s="10" t="s">
        <v>23</v>
      </c>
      <c r="B2509" s="10"/>
      <c r="C2509" s="10" t="s">
        <v>613</v>
      </c>
      <c r="D2509" s="10" t="s">
        <v>361</v>
      </c>
      <c r="E2509" s="8" t="s">
        <v>26</v>
      </c>
      <c r="F2509" s="8" t="s">
        <v>26</v>
      </c>
      <c r="G2509" s="10" t="s">
        <v>3118</v>
      </c>
      <c r="H2509" s="10"/>
      <c r="I2509" s="10" t="s">
        <v>3119</v>
      </c>
      <c r="J2509" s="8" t="s">
        <v>26</v>
      </c>
      <c r="K2509" s="10" t="s">
        <v>3120</v>
      </c>
      <c r="L2509" s="10"/>
      <c r="P2509" s="8" t="s">
        <v>26</v>
      </c>
      <c r="Q2509" s="0" t="n">
        <f aca="false">IF(ISNA(VLOOKUP(A2509,calculos!$A$2:$B$20,2,1)),"null",VLOOKUP(A2509,calculos!$A$2:$B$20,2,1))</f>
        <v>12</v>
      </c>
      <c r="R2509" s="0" t="n">
        <f aca="false">IF(ISNA(VLOOKUP(C2509,calculos!$D$2:$E$1218,2,1)),"null",VLOOKUP(C2509,calculos!$D$2:$E$1218,2,1))</f>
        <v>844</v>
      </c>
      <c r="S2509" s="0" t="n">
        <f aca="false">IF(ISNA(VLOOKUP(D2509,calculos!$G$2:$H$1118,2,1)),"null",VLOOKUP(D2509,calculos!$G$2:$H$1118,2,1))</f>
        <v>439</v>
      </c>
      <c r="T2509" s="0" t="n">
        <f aca="false">IF(ISNA(VLOOKUP(E2509,calculos!$J$2:$K$220,2,1)),"null",VLOOKUP(E2509,calculos!$J$2:$K$220,2,1))</f>
        <v>125</v>
      </c>
      <c r="U2509" s="0" t="n">
        <f aca="false">IF(ISNA(VLOOKUP(F2509,calculos!$M$2:$N$658,2,1)),"null",VLOOKUP(F2509,calculos!$M$2:$N$658,2,1))</f>
        <v>400</v>
      </c>
      <c r="V2509" s="0" t="n">
        <f aca="false">IF(ISNA(VLOOKUP(J2509,calculos!$P$2:$Q$1711,2,1)),"null",VLOOKUP(J2509,calculos!$P$2:$Q$1711,2,1))</f>
        <v>1705</v>
      </c>
      <c r="W2509" s="0" t="n">
        <f aca="false">IF(ISNA(VLOOKUP(P2509,calculos!$S$2:$T$58,2,1)),"null",VLOOKUP(P2509,calculos!$S$2:$T$58,2,1))</f>
        <v>42</v>
      </c>
      <c r="X2509" s="0" t="str">
        <f aca="false">$X$1&amp;B2509&amp;"','"&amp;G2509&amp;"','"&amp;H2509&amp;"','"&amp;I2509&amp;"','"&amp;K2509&amp;"','"&amp;L2509&amp;"','"&amp;M2509&amp;"','"&amp;N2509&amp;"','"&amp;O2509&amp;"',"&amp;Q2509&amp;","&amp;R2509&amp;","&amp;S2509&amp;","&amp;T2509&amp;","&amp;U2509&amp;","&amp;V2509&amp;","&amp;W2509&amp;");"</f>
        <v>insert into servicio (id,fecha_entrega,serie,apertura,fecha_instalacion,garantia,mantenimiento,capacitacion,entrega_equipo,visita,id_empresa,id_hospital,id_equipo,id_marca,id_modelo,id_os,id_ingeniero) values (nextval('seq_servicio'),'','ASBN0066','','29-06-2014','29-06-2012','','','','',12,844,439,125,400,1705,42);</v>
      </c>
    </row>
    <row r="2510" customFormat="false" ht="13.8" hidden="false" customHeight="false" outlineLevel="0" collapsed="false">
      <c r="A2510" s="10" t="s">
        <v>2551</v>
      </c>
      <c r="B2510" s="10"/>
      <c r="C2510" s="10" t="s">
        <v>268</v>
      </c>
      <c r="D2510" s="10" t="s">
        <v>3111</v>
      </c>
      <c r="E2510" s="8" t="s">
        <v>26</v>
      </c>
      <c r="F2510" s="8" t="s">
        <v>26</v>
      </c>
      <c r="G2510" s="10" t="s">
        <v>3121</v>
      </c>
      <c r="H2510" s="10"/>
      <c r="I2510" s="10" t="s">
        <v>2553</v>
      </c>
      <c r="J2510" s="8" t="s">
        <v>26</v>
      </c>
      <c r="K2510" s="10" t="s">
        <v>2554</v>
      </c>
      <c r="L2510" s="10"/>
      <c r="P2510" s="8" t="s">
        <v>26</v>
      </c>
      <c r="Q2510" s="0" t="n">
        <f aca="false">IF(ISNA(VLOOKUP(A2510,calculos!$A$2:$B$20,2,1)),"null",VLOOKUP(A2510,calculos!$A$2:$B$20,2,1))</f>
        <v>5</v>
      </c>
      <c r="R2510" s="0" t="n">
        <f aca="false">IF(ISNA(VLOOKUP(C2510,calculos!$D$2:$E$1218,2,1)),"null",VLOOKUP(C2510,calculos!$D$2:$E$1218,2,1))</f>
        <v>802</v>
      </c>
      <c r="S2510" s="0" t="n">
        <f aca="false">IF(ISNA(VLOOKUP(D2510,calculos!$G$2:$H$1118,2,1)),"null",VLOOKUP(D2510,calculos!$G$2:$H$1118,2,1))</f>
        <v>125</v>
      </c>
      <c r="T2510" s="0" t="n">
        <f aca="false">IF(ISNA(VLOOKUP(E2510,calculos!$J$2:$K$220,2,1)),"null",VLOOKUP(E2510,calculos!$J$2:$K$220,2,1))</f>
        <v>125</v>
      </c>
      <c r="U2510" s="0" t="n">
        <f aca="false">IF(ISNA(VLOOKUP(F2510,calculos!$M$2:$N$658,2,1)),"null",VLOOKUP(F2510,calculos!$M$2:$N$658,2,1))</f>
        <v>400</v>
      </c>
      <c r="V2510" s="0" t="n">
        <f aca="false">IF(ISNA(VLOOKUP(J2510,calculos!$P$2:$Q$1711,2,1)),"null",VLOOKUP(J2510,calculos!$P$2:$Q$1711,2,1))</f>
        <v>1705</v>
      </c>
      <c r="W2510" s="0" t="n">
        <f aca="false">IF(ISNA(VLOOKUP(P2510,calculos!$S$2:$T$58,2,1)),"null",VLOOKUP(P2510,calculos!$S$2:$T$58,2,1))</f>
        <v>42</v>
      </c>
      <c r="X2510" s="0" t="str">
        <f aca="false">$X$1&amp;B2510&amp;"','"&amp;G2510&amp;"','"&amp;H2510&amp;"','"&amp;I2510&amp;"','"&amp;K2510&amp;"','"&amp;L2510&amp;"','"&amp;M2510&amp;"','"&amp;N2510&amp;"','"&amp;O2510&amp;"',"&amp;Q2510&amp;","&amp;R2510&amp;","&amp;S2510&amp;","&amp;T2510&amp;","&amp;U2510&amp;","&amp;V2510&amp;","&amp;W2510&amp;");"</f>
        <v>insert into servicio (id,fecha_entrega,serie,apertura,fecha_instalacion,garantia,mantenimiento,capacitacion,entrega_equipo,visita,id_empresa,id_hospital,id_equipo,id_marca,id_modelo,id_os,id_ingeniero) values (nextval('seq_servicio'),'','ASBN-0066','','30-12-2001','00-01-2000','','','','',5,802,125,125,400,1705,42);</v>
      </c>
    </row>
    <row r="2511" customFormat="false" ht="13.8" hidden="false" customHeight="false" outlineLevel="0" collapsed="false">
      <c r="A2511" s="10" t="s">
        <v>23</v>
      </c>
      <c r="B2511" s="10"/>
      <c r="C2511" s="10" t="s">
        <v>274</v>
      </c>
      <c r="D2511" s="10" t="s">
        <v>3111</v>
      </c>
      <c r="E2511" s="8" t="s">
        <v>26</v>
      </c>
      <c r="F2511" s="8" t="s">
        <v>26</v>
      </c>
      <c r="G2511" s="10" t="s">
        <v>3122</v>
      </c>
      <c r="H2511" s="10"/>
      <c r="I2511" s="10" t="s">
        <v>669</v>
      </c>
      <c r="J2511" s="8" t="s">
        <v>26</v>
      </c>
      <c r="K2511" s="10" t="s">
        <v>670</v>
      </c>
      <c r="L2511" s="10"/>
      <c r="P2511" s="8" t="s">
        <v>26</v>
      </c>
      <c r="Q2511" s="0" t="n">
        <f aca="false">IF(ISNA(VLOOKUP(A2511,calculos!$A$2:$B$20,2,1)),"null",VLOOKUP(A2511,calculos!$A$2:$B$20,2,1))</f>
        <v>12</v>
      </c>
      <c r="R2511" s="0" t="n">
        <f aca="false">IF(ISNA(VLOOKUP(C2511,calculos!$D$2:$E$1218,2,1)),"null",VLOOKUP(C2511,calculos!$D$2:$E$1218,2,1))</f>
        <v>487</v>
      </c>
      <c r="S2511" s="0" t="n">
        <f aca="false">IF(ISNA(VLOOKUP(D2511,calculos!$G$2:$H$1118,2,1)),"null",VLOOKUP(D2511,calculos!$G$2:$H$1118,2,1))</f>
        <v>125</v>
      </c>
      <c r="T2511" s="0" t="n">
        <f aca="false">IF(ISNA(VLOOKUP(E2511,calculos!$J$2:$K$220,2,1)),"null",VLOOKUP(E2511,calculos!$J$2:$K$220,2,1))</f>
        <v>125</v>
      </c>
      <c r="U2511" s="0" t="n">
        <f aca="false">IF(ISNA(VLOOKUP(F2511,calculos!$M$2:$N$658,2,1)),"null",VLOOKUP(F2511,calculos!$M$2:$N$658,2,1))</f>
        <v>400</v>
      </c>
      <c r="V2511" s="0" t="n">
        <f aca="false">IF(ISNA(VLOOKUP(J2511,calculos!$P$2:$Q$1711,2,1)),"null",VLOOKUP(J2511,calculos!$P$2:$Q$1711,2,1))</f>
        <v>1705</v>
      </c>
      <c r="W2511" s="0" t="n">
        <f aca="false">IF(ISNA(VLOOKUP(P2511,calculos!$S$2:$T$58,2,1)),"null",VLOOKUP(P2511,calculos!$S$2:$T$58,2,1))</f>
        <v>42</v>
      </c>
      <c r="X2511" s="0" t="str">
        <f aca="false">$X$1&amp;B2511&amp;"','"&amp;G2511&amp;"','"&amp;H2511&amp;"','"&amp;I2511&amp;"','"&amp;K2511&amp;"','"&amp;L2511&amp;"','"&amp;M2511&amp;"','"&amp;N2511&amp;"','"&amp;O2511&amp;"',"&amp;Q2511&amp;","&amp;R2511&amp;","&amp;S2511&amp;","&amp;T2511&amp;","&amp;U2511&amp;","&amp;V2511&amp;","&amp;W2511&amp;");"</f>
        <v>insert into servicio (id,fecha_entrega,serie,apertura,fecha_instalacion,garantia,mantenimiento,capacitacion,entrega_equipo,visita,id_empresa,id_hospital,id_equipo,id_marca,id_modelo,id_os,id_ingeniero) values (nextval('seq_servicio'),'','ASBN-0067','','26-07-2013','27-07-2011','','','','',12,487,125,125,400,1705,42);</v>
      </c>
    </row>
    <row r="2512" customFormat="false" ht="13.8" hidden="false" customHeight="false" outlineLevel="0" collapsed="false">
      <c r="A2512" s="10" t="s">
        <v>23</v>
      </c>
      <c r="B2512" s="10"/>
      <c r="C2512" s="10" t="s">
        <v>303</v>
      </c>
      <c r="D2512" s="10" t="s">
        <v>3111</v>
      </c>
      <c r="E2512" s="8" t="s">
        <v>26</v>
      </c>
      <c r="F2512" s="8" t="s">
        <v>26</v>
      </c>
      <c r="G2512" s="10" t="s">
        <v>3123</v>
      </c>
      <c r="H2512" s="10"/>
      <c r="I2512" s="10" t="s">
        <v>602</v>
      </c>
      <c r="J2512" s="8" t="s">
        <v>26</v>
      </c>
      <c r="K2512" s="10" t="s">
        <v>603</v>
      </c>
      <c r="L2512" s="10"/>
      <c r="P2512" s="8" t="s">
        <v>26</v>
      </c>
      <c r="Q2512" s="0" t="n">
        <f aca="false">IF(ISNA(VLOOKUP(A2512,calculos!$A$2:$B$20,2,1)),"null",VLOOKUP(A2512,calculos!$A$2:$B$20,2,1))</f>
        <v>12</v>
      </c>
      <c r="R2512" s="0" t="n">
        <f aca="false">IF(ISNA(VLOOKUP(C2512,calculos!$D$2:$E$1218,2,1)),"null",VLOOKUP(C2512,calculos!$D$2:$E$1218,2,1))</f>
        <v>453</v>
      </c>
      <c r="S2512" s="0" t="n">
        <f aca="false">IF(ISNA(VLOOKUP(D2512,calculos!$G$2:$H$1118,2,1)),"null",VLOOKUP(D2512,calculos!$G$2:$H$1118,2,1))</f>
        <v>125</v>
      </c>
      <c r="T2512" s="0" t="n">
        <f aca="false">IF(ISNA(VLOOKUP(E2512,calculos!$J$2:$K$220,2,1)),"null",VLOOKUP(E2512,calculos!$J$2:$K$220,2,1))</f>
        <v>125</v>
      </c>
      <c r="U2512" s="0" t="n">
        <f aca="false">IF(ISNA(VLOOKUP(F2512,calculos!$M$2:$N$658,2,1)),"null",VLOOKUP(F2512,calculos!$M$2:$N$658,2,1))</f>
        <v>400</v>
      </c>
      <c r="V2512" s="0" t="n">
        <f aca="false">IF(ISNA(VLOOKUP(J2512,calculos!$P$2:$Q$1711,2,1)),"null",VLOOKUP(J2512,calculos!$P$2:$Q$1711,2,1))</f>
        <v>1705</v>
      </c>
      <c r="W2512" s="0" t="n">
        <f aca="false">IF(ISNA(VLOOKUP(P2512,calculos!$S$2:$T$58,2,1)),"null",VLOOKUP(P2512,calculos!$S$2:$T$58,2,1))</f>
        <v>42</v>
      </c>
      <c r="X2512" s="0" t="str">
        <f aca="false">$X$1&amp;B2512&amp;"','"&amp;G2512&amp;"','"&amp;H2512&amp;"','"&amp;I2512&amp;"','"&amp;K2512&amp;"','"&amp;L2512&amp;"','"&amp;M2512&amp;"','"&amp;N2512&amp;"','"&amp;O2512&amp;"',"&amp;Q2512&amp;","&amp;R2512&amp;","&amp;S2512&amp;","&amp;T2512&amp;","&amp;U2512&amp;","&amp;V2512&amp;","&amp;W2512&amp;");"</f>
        <v>insert into servicio (id,fecha_entrega,serie,apertura,fecha_instalacion,garantia,mantenimiento,capacitacion,entrega_equipo,visita,id_empresa,id_hospital,id_equipo,id_marca,id_modelo,id_os,id_ingeniero) values (nextval('seq_servicio'),'','ASBN-0068','','04-05-2013','05-05-2011','','','','',12,453,125,125,400,1705,42);</v>
      </c>
    </row>
    <row r="2513" customFormat="false" ht="13.8" hidden="false" customHeight="false" outlineLevel="0" collapsed="false">
      <c r="A2513" s="10" t="s">
        <v>23</v>
      </c>
      <c r="B2513" s="10"/>
      <c r="C2513" s="10" t="s">
        <v>303</v>
      </c>
      <c r="D2513" s="10" t="s">
        <v>3111</v>
      </c>
      <c r="E2513" s="8" t="s">
        <v>26</v>
      </c>
      <c r="F2513" s="8" t="s">
        <v>26</v>
      </c>
      <c r="G2513" s="10" t="s">
        <v>3124</v>
      </c>
      <c r="H2513" s="10"/>
      <c r="I2513" s="10" t="s">
        <v>602</v>
      </c>
      <c r="J2513" s="8" t="s">
        <v>26</v>
      </c>
      <c r="K2513" s="10" t="s">
        <v>603</v>
      </c>
      <c r="L2513" s="10"/>
      <c r="P2513" s="8" t="s">
        <v>26</v>
      </c>
      <c r="Q2513" s="0" t="n">
        <f aca="false">IF(ISNA(VLOOKUP(A2513,calculos!$A$2:$B$20,2,1)),"null",VLOOKUP(A2513,calculos!$A$2:$B$20,2,1))</f>
        <v>12</v>
      </c>
      <c r="R2513" s="0" t="n">
        <f aca="false">IF(ISNA(VLOOKUP(C2513,calculos!$D$2:$E$1218,2,1)),"null",VLOOKUP(C2513,calculos!$D$2:$E$1218,2,1))</f>
        <v>453</v>
      </c>
      <c r="S2513" s="0" t="n">
        <f aca="false">IF(ISNA(VLOOKUP(D2513,calculos!$G$2:$H$1118,2,1)),"null",VLOOKUP(D2513,calculos!$G$2:$H$1118,2,1))</f>
        <v>125</v>
      </c>
      <c r="T2513" s="0" t="n">
        <f aca="false">IF(ISNA(VLOOKUP(E2513,calculos!$J$2:$K$220,2,1)),"null",VLOOKUP(E2513,calculos!$J$2:$K$220,2,1))</f>
        <v>125</v>
      </c>
      <c r="U2513" s="0" t="n">
        <f aca="false">IF(ISNA(VLOOKUP(F2513,calculos!$M$2:$N$658,2,1)),"null",VLOOKUP(F2513,calculos!$M$2:$N$658,2,1))</f>
        <v>400</v>
      </c>
      <c r="V2513" s="0" t="n">
        <f aca="false">IF(ISNA(VLOOKUP(J2513,calculos!$P$2:$Q$1711,2,1)),"null",VLOOKUP(J2513,calculos!$P$2:$Q$1711,2,1))</f>
        <v>1705</v>
      </c>
      <c r="W2513" s="0" t="n">
        <f aca="false">IF(ISNA(VLOOKUP(P2513,calculos!$S$2:$T$58,2,1)),"null",VLOOKUP(P2513,calculos!$S$2:$T$58,2,1))</f>
        <v>42</v>
      </c>
      <c r="X2513" s="0" t="str">
        <f aca="false">$X$1&amp;B2513&amp;"','"&amp;G2513&amp;"','"&amp;H2513&amp;"','"&amp;I2513&amp;"','"&amp;K2513&amp;"','"&amp;L2513&amp;"','"&amp;M2513&amp;"','"&amp;N2513&amp;"','"&amp;O2513&amp;"',"&amp;Q2513&amp;","&amp;R2513&amp;","&amp;S2513&amp;","&amp;T2513&amp;","&amp;U2513&amp;","&amp;V2513&amp;","&amp;W2513&amp;");"</f>
        <v>insert into servicio (id,fecha_entrega,serie,apertura,fecha_instalacion,garantia,mantenimiento,capacitacion,entrega_equipo,visita,id_empresa,id_hospital,id_equipo,id_marca,id_modelo,id_os,id_ingeniero) values (nextval('seq_servicio'),'','ASBN-0069','','04-05-2013','05-05-2011','','','','',12,453,125,125,400,1705,42);</v>
      </c>
    </row>
    <row r="2514" customFormat="false" ht="13.8" hidden="false" customHeight="false" outlineLevel="0" collapsed="false">
      <c r="A2514" s="10" t="s">
        <v>23</v>
      </c>
      <c r="B2514" s="10"/>
      <c r="C2514" s="10" t="s">
        <v>274</v>
      </c>
      <c r="D2514" s="10" t="s">
        <v>3111</v>
      </c>
      <c r="E2514" s="8" t="s">
        <v>26</v>
      </c>
      <c r="F2514" s="8" t="s">
        <v>26</v>
      </c>
      <c r="G2514" s="10" t="s">
        <v>3125</v>
      </c>
      <c r="H2514" s="10"/>
      <c r="I2514" s="10" t="s">
        <v>669</v>
      </c>
      <c r="J2514" s="8" t="s">
        <v>26</v>
      </c>
      <c r="K2514" s="10" t="s">
        <v>670</v>
      </c>
      <c r="L2514" s="10"/>
      <c r="P2514" s="8" t="s">
        <v>26</v>
      </c>
      <c r="Q2514" s="0" t="n">
        <f aca="false">IF(ISNA(VLOOKUP(A2514,calculos!$A$2:$B$20,2,1)),"null",VLOOKUP(A2514,calculos!$A$2:$B$20,2,1))</f>
        <v>12</v>
      </c>
      <c r="R2514" s="0" t="n">
        <f aca="false">IF(ISNA(VLOOKUP(C2514,calculos!$D$2:$E$1218,2,1)),"null",VLOOKUP(C2514,calculos!$D$2:$E$1218,2,1))</f>
        <v>487</v>
      </c>
      <c r="S2514" s="0" t="n">
        <f aca="false">IF(ISNA(VLOOKUP(D2514,calculos!$G$2:$H$1118,2,1)),"null",VLOOKUP(D2514,calculos!$G$2:$H$1118,2,1))</f>
        <v>125</v>
      </c>
      <c r="T2514" s="0" t="n">
        <f aca="false">IF(ISNA(VLOOKUP(E2514,calculos!$J$2:$K$220,2,1)),"null",VLOOKUP(E2514,calculos!$J$2:$K$220,2,1))</f>
        <v>125</v>
      </c>
      <c r="U2514" s="0" t="n">
        <f aca="false">IF(ISNA(VLOOKUP(F2514,calculos!$M$2:$N$658,2,1)),"null",VLOOKUP(F2514,calculos!$M$2:$N$658,2,1))</f>
        <v>400</v>
      </c>
      <c r="V2514" s="0" t="n">
        <f aca="false">IF(ISNA(VLOOKUP(J2514,calculos!$P$2:$Q$1711,2,1)),"null",VLOOKUP(J2514,calculos!$P$2:$Q$1711,2,1))</f>
        <v>1705</v>
      </c>
      <c r="W2514" s="0" t="n">
        <f aca="false">IF(ISNA(VLOOKUP(P2514,calculos!$S$2:$T$58,2,1)),"null",VLOOKUP(P2514,calculos!$S$2:$T$58,2,1))</f>
        <v>42</v>
      </c>
      <c r="X2514" s="0" t="str">
        <f aca="false">$X$1&amp;B2514&amp;"','"&amp;G2514&amp;"','"&amp;H2514&amp;"','"&amp;I2514&amp;"','"&amp;K2514&amp;"','"&amp;L2514&amp;"','"&amp;M2514&amp;"','"&amp;N2514&amp;"','"&amp;O2514&amp;"',"&amp;Q2514&amp;","&amp;R2514&amp;","&amp;S2514&amp;","&amp;T2514&amp;","&amp;U2514&amp;","&amp;V2514&amp;","&amp;W2514&amp;");"</f>
        <v>insert into servicio (id,fecha_entrega,serie,apertura,fecha_instalacion,garantia,mantenimiento,capacitacion,entrega_equipo,visita,id_empresa,id_hospital,id_equipo,id_marca,id_modelo,id_os,id_ingeniero) values (nextval('seq_servicio'),'','ASBN-0070','','26-07-2013','27-07-2011','','','','',12,487,125,125,400,1705,42);</v>
      </c>
    </row>
    <row r="2515" customFormat="false" ht="13.8" hidden="false" customHeight="false" outlineLevel="0" collapsed="false">
      <c r="A2515" s="10" t="s">
        <v>23</v>
      </c>
      <c r="B2515" s="10"/>
      <c r="C2515" s="10" t="s">
        <v>274</v>
      </c>
      <c r="D2515" s="10" t="s">
        <v>3111</v>
      </c>
      <c r="E2515" s="8" t="s">
        <v>26</v>
      </c>
      <c r="F2515" s="8" t="s">
        <v>26</v>
      </c>
      <c r="G2515" s="10" t="s">
        <v>3126</v>
      </c>
      <c r="H2515" s="10"/>
      <c r="I2515" s="10" t="s">
        <v>669</v>
      </c>
      <c r="J2515" s="8" t="s">
        <v>26</v>
      </c>
      <c r="K2515" s="10" t="s">
        <v>670</v>
      </c>
      <c r="L2515" s="10"/>
      <c r="P2515" s="8" t="s">
        <v>26</v>
      </c>
      <c r="Q2515" s="0" t="n">
        <f aca="false">IF(ISNA(VLOOKUP(A2515,calculos!$A$2:$B$20,2,1)),"null",VLOOKUP(A2515,calculos!$A$2:$B$20,2,1))</f>
        <v>12</v>
      </c>
      <c r="R2515" s="0" t="n">
        <f aca="false">IF(ISNA(VLOOKUP(C2515,calculos!$D$2:$E$1218,2,1)),"null",VLOOKUP(C2515,calculos!$D$2:$E$1218,2,1))</f>
        <v>487</v>
      </c>
      <c r="S2515" s="0" t="n">
        <f aca="false">IF(ISNA(VLOOKUP(D2515,calculos!$G$2:$H$1118,2,1)),"null",VLOOKUP(D2515,calculos!$G$2:$H$1118,2,1))</f>
        <v>125</v>
      </c>
      <c r="T2515" s="0" t="n">
        <f aca="false">IF(ISNA(VLOOKUP(E2515,calculos!$J$2:$K$220,2,1)),"null",VLOOKUP(E2515,calculos!$J$2:$K$220,2,1))</f>
        <v>125</v>
      </c>
      <c r="U2515" s="0" t="n">
        <f aca="false">IF(ISNA(VLOOKUP(F2515,calculos!$M$2:$N$658,2,1)),"null",VLOOKUP(F2515,calculos!$M$2:$N$658,2,1))</f>
        <v>400</v>
      </c>
      <c r="V2515" s="0" t="n">
        <f aca="false">IF(ISNA(VLOOKUP(J2515,calculos!$P$2:$Q$1711,2,1)),"null",VLOOKUP(J2515,calculos!$P$2:$Q$1711,2,1))</f>
        <v>1705</v>
      </c>
      <c r="W2515" s="0" t="n">
        <f aca="false">IF(ISNA(VLOOKUP(P2515,calculos!$S$2:$T$58,2,1)),"null",VLOOKUP(P2515,calculos!$S$2:$T$58,2,1))</f>
        <v>42</v>
      </c>
      <c r="X2515" s="0" t="str">
        <f aca="false">$X$1&amp;B2515&amp;"','"&amp;G2515&amp;"','"&amp;H2515&amp;"','"&amp;I2515&amp;"','"&amp;K2515&amp;"','"&amp;L2515&amp;"','"&amp;M2515&amp;"','"&amp;N2515&amp;"','"&amp;O2515&amp;"',"&amp;Q2515&amp;","&amp;R2515&amp;","&amp;S2515&amp;","&amp;T2515&amp;","&amp;U2515&amp;","&amp;V2515&amp;","&amp;W2515&amp;");"</f>
        <v>insert into servicio (id,fecha_entrega,serie,apertura,fecha_instalacion,garantia,mantenimiento,capacitacion,entrega_equipo,visita,id_empresa,id_hospital,id_equipo,id_marca,id_modelo,id_os,id_ingeniero) values (nextval('seq_servicio'),'','ASBN-0071','','26-07-2013','27-07-2011','','','','',12,487,125,125,400,1705,42);</v>
      </c>
    </row>
    <row r="2516" customFormat="false" ht="13.8" hidden="false" customHeight="false" outlineLevel="0" collapsed="false">
      <c r="A2516" s="10" t="s">
        <v>23</v>
      </c>
      <c r="B2516" s="10"/>
      <c r="C2516" s="10" t="s">
        <v>303</v>
      </c>
      <c r="D2516" s="10" t="s">
        <v>3111</v>
      </c>
      <c r="E2516" s="8" t="s">
        <v>26</v>
      </c>
      <c r="F2516" s="8" t="s">
        <v>26</v>
      </c>
      <c r="G2516" s="10" t="s">
        <v>3127</v>
      </c>
      <c r="H2516" s="10"/>
      <c r="I2516" s="10" t="s">
        <v>602</v>
      </c>
      <c r="J2516" s="8" t="s">
        <v>26</v>
      </c>
      <c r="K2516" s="10" t="s">
        <v>603</v>
      </c>
      <c r="L2516" s="10"/>
      <c r="P2516" s="8" t="s">
        <v>26</v>
      </c>
      <c r="Q2516" s="0" t="n">
        <f aca="false">IF(ISNA(VLOOKUP(A2516,calculos!$A$2:$B$20,2,1)),"null",VLOOKUP(A2516,calculos!$A$2:$B$20,2,1))</f>
        <v>12</v>
      </c>
      <c r="R2516" s="0" t="n">
        <f aca="false">IF(ISNA(VLOOKUP(C2516,calculos!$D$2:$E$1218,2,1)),"null",VLOOKUP(C2516,calculos!$D$2:$E$1218,2,1))</f>
        <v>453</v>
      </c>
      <c r="S2516" s="0" t="n">
        <f aca="false">IF(ISNA(VLOOKUP(D2516,calculos!$G$2:$H$1118,2,1)),"null",VLOOKUP(D2516,calculos!$G$2:$H$1118,2,1))</f>
        <v>125</v>
      </c>
      <c r="T2516" s="0" t="n">
        <f aca="false">IF(ISNA(VLOOKUP(E2516,calculos!$J$2:$K$220,2,1)),"null",VLOOKUP(E2516,calculos!$J$2:$K$220,2,1))</f>
        <v>125</v>
      </c>
      <c r="U2516" s="0" t="n">
        <f aca="false">IF(ISNA(VLOOKUP(F2516,calculos!$M$2:$N$658,2,1)),"null",VLOOKUP(F2516,calculos!$M$2:$N$658,2,1))</f>
        <v>400</v>
      </c>
      <c r="V2516" s="0" t="n">
        <f aca="false">IF(ISNA(VLOOKUP(J2516,calculos!$P$2:$Q$1711,2,1)),"null",VLOOKUP(J2516,calculos!$P$2:$Q$1711,2,1))</f>
        <v>1705</v>
      </c>
      <c r="W2516" s="0" t="n">
        <f aca="false">IF(ISNA(VLOOKUP(P2516,calculos!$S$2:$T$58,2,1)),"null",VLOOKUP(P2516,calculos!$S$2:$T$58,2,1))</f>
        <v>42</v>
      </c>
      <c r="X2516" s="0" t="str">
        <f aca="false">$X$1&amp;B2516&amp;"','"&amp;G2516&amp;"','"&amp;H2516&amp;"','"&amp;I2516&amp;"','"&amp;K2516&amp;"','"&amp;L2516&amp;"','"&amp;M2516&amp;"','"&amp;N2516&amp;"','"&amp;O2516&amp;"',"&amp;Q2516&amp;","&amp;R2516&amp;","&amp;S2516&amp;","&amp;T2516&amp;","&amp;U2516&amp;","&amp;V2516&amp;","&amp;W2516&amp;");"</f>
        <v>insert into servicio (id,fecha_entrega,serie,apertura,fecha_instalacion,garantia,mantenimiento,capacitacion,entrega_equipo,visita,id_empresa,id_hospital,id_equipo,id_marca,id_modelo,id_os,id_ingeniero) values (nextval('seq_servicio'),'','ASBN-0072','','04-05-2013','05-05-2011','','','','',12,453,125,125,400,1705,42);</v>
      </c>
    </row>
    <row r="2517" customFormat="false" ht="13.8" hidden="false" customHeight="false" outlineLevel="0" collapsed="false">
      <c r="A2517" s="10" t="s">
        <v>23</v>
      </c>
      <c r="B2517" s="10"/>
      <c r="C2517" s="10" t="s">
        <v>303</v>
      </c>
      <c r="D2517" s="10" t="s">
        <v>3111</v>
      </c>
      <c r="E2517" s="8" t="s">
        <v>26</v>
      </c>
      <c r="F2517" s="8" t="s">
        <v>26</v>
      </c>
      <c r="G2517" s="10" t="s">
        <v>3128</v>
      </c>
      <c r="H2517" s="10"/>
      <c r="I2517" s="10" t="s">
        <v>602</v>
      </c>
      <c r="J2517" s="8" t="s">
        <v>26</v>
      </c>
      <c r="K2517" s="10" t="s">
        <v>603</v>
      </c>
      <c r="L2517" s="10"/>
      <c r="P2517" s="8" t="s">
        <v>26</v>
      </c>
      <c r="Q2517" s="0" t="n">
        <f aca="false">IF(ISNA(VLOOKUP(A2517,calculos!$A$2:$B$20,2,1)),"null",VLOOKUP(A2517,calculos!$A$2:$B$20,2,1))</f>
        <v>12</v>
      </c>
      <c r="R2517" s="0" t="n">
        <f aca="false">IF(ISNA(VLOOKUP(C2517,calculos!$D$2:$E$1218,2,1)),"null",VLOOKUP(C2517,calculos!$D$2:$E$1218,2,1))</f>
        <v>453</v>
      </c>
      <c r="S2517" s="0" t="n">
        <f aca="false">IF(ISNA(VLOOKUP(D2517,calculos!$G$2:$H$1118,2,1)),"null",VLOOKUP(D2517,calculos!$G$2:$H$1118,2,1))</f>
        <v>125</v>
      </c>
      <c r="T2517" s="0" t="n">
        <f aca="false">IF(ISNA(VLOOKUP(E2517,calculos!$J$2:$K$220,2,1)),"null",VLOOKUP(E2517,calculos!$J$2:$K$220,2,1))</f>
        <v>125</v>
      </c>
      <c r="U2517" s="0" t="n">
        <f aca="false">IF(ISNA(VLOOKUP(F2517,calculos!$M$2:$N$658,2,1)),"null",VLOOKUP(F2517,calculos!$M$2:$N$658,2,1))</f>
        <v>400</v>
      </c>
      <c r="V2517" s="0" t="n">
        <f aca="false">IF(ISNA(VLOOKUP(J2517,calculos!$P$2:$Q$1711,2,1)),"null",VLOOKUP(J2517,calculos!$P$2:$Q$1711,2,1))</f>
        <v>1705</v>
      </c>
      <c r="W2517" s="0" t="n">
        <f aca="false">IF(ISNA(VLOOKUP(P2517,calculos!$S$2:$T$58,2,1)),"null",VLOOKUP(P2517,calculos!$S$2:$T$58,2,1))</f>
        <v>42</v>
      </c>
      <c r="X2517" s="0" t="str">
        <f aca="false">$X$1&amp;B2517&amp;"','"&amp;G2517&amp;"','"&amp;H2517&amp;"','"&amp;I2517&amp;"','"&amp;K2517&amp;"','"&amp;L2517&amp;"','"&amp;M2517&amp;"','"&amp;N2517&amp;"','"&amp;O2517&amp;"',"&amp;Q2517&amp;","&amp;R2517&amp;","&amp;S2517&amp;","&amp;T2517&amp;","&amp;U2517&amp;","&amp;V2517&amp;","&amp;W2517&amp;");"</f>
        <v>insert into servicio (id,fecha_entrega,serie,apertura,fecha_instalacion,garantia,mantenimiento,capacitacion,entrega_equipo,visita,id_empresa,id_hospital,id_equipo,id_marca,id_modelo,id_os,id_ingeniero) values (nextval('seq_servicio'),'','ASBN-0073','','04-05-2013','05-05-2011','','','','',12,453,125,125,400,1705,42);</v>
      </c>
    </row>
    <row r="2518" customFormat="false" ht="13.8" hidden="false" customHeight="false" outlineLevel="0" collapsed="false">
      <c r="A2518" s="10" t="s">
        <v>23</v>
      </c>
      <c r="B2518" s="10"/>
      <c r="C2518" s="10" t="s">
        <v>303</v>
      </c>
      <c r="D2518" s="10" t="s">
        <v>3111</v>
      </c>
      <c r="E2518" s="8" t="s">
        <v>26</v>
      </c>
      <c r="F2518" s="8" t="s">
        <v>26</v>
      </c>
      <c r="G2518" s="10" t="s">
        <v>3129</v>
      </c>
      <c r="H2518" s="10"/>
      <c r="I2518" s="10" t="s">
        <v>602</v>
      </c>
      <c r="J2518" s="8" t="s">
        <v>26</v>
      </c>
      <c r="K2518" s="10" t="s">
        <v>603</v>
      </c>
      <c r="L2518" s="10"/>
      <c r="P2518" s="8" t="s">
        <v>26</v>
      </c>
      <c r="Q2518" s="0" t="n">
        <f aca="false">IF(ISNA(VLOOKUP(A2518,calculos!$A$2:$B$20,2,1)),"null",VLOOKUP(A2518,calculos!$A$2:$B$20,2,1))</f>
        <v>12</v>
      </c>
      <c r="R2518" s="0" t="n">
        <f aca="false">IF(ISNA(VLOOKUP(C2518,calculos!$D$2:$E$1218,2,1)),"null",VLOOKUP(C2518,calculos!$D$2:$E$1218,2,1))</f>
        <v>453</v>
      </c>
      <c r="S2518" s="0" t="n">
        <f aca="false">IF(ISNA(VLOOKUP(D2518,calculos!$G$2:$H$1118,2,1)),"null",VLOOKUP(D2518,calculos!$G$2:$H$1118,2,1))</f>
        <v>125</v>
      </c>
      <c r="T2518" s="0" t="n">
        <f aca="false">IF(ISNA(VLOOKUP(E2518,calculos!$J$2:$K$220,2,1)),"null",VLOOKUP(E2518,calculos!$J$2:$K$220,2,1))</f>
        <v>125</v>
      </c>
      <c r="U2518" s="0" t="n">
        <f aca="false">IF(ISNA(VLOOKUP(F2518,calculos!$M$2:$N$658,2,1)),"null",VLOOKUP(F2518,calculos!$M$2:$N$658,2,1))</f>
        <v>400</v>
      </c>
      <c r="V2518" s="0" t="n">
        <f aca="false">IF(ISNA(VLOOKUP(J2518,calculos!$P$2:$Q$1711,2,1)),"null",VLOOKUP(J2518,calculos!$P$2:$Q$1711,2,1))</f>
        <v>1705</v>
      </c>
      <c r="W2518" s="0" t="n">
        <f aca="false">IF(ISNA(VLOOKUP(P2518,calculos!$S$2:$T$58,2,1)),"null",VLOOKUP(P2518,calculos!$S$2:$T$58,2,1))</f>
        <v>42</v>
      </c>
      <c r="X2518" s="0" t="str">
        <f aca="false">$X$1&amp;B2518&amp;"','"&amp;G2518&amp;"','"&amp;H2518&amp;"','"&amp;I2518&amp;"','"&amp;K2518&amp;"','"&amp;L2518&amp;"','"&amp;M2518&amp;"','"&amp;N2518&amp;"','"&amp;O2518&amp;"',"&amp;Q2518&amp;","&amp;R2518&amp;","&amp;S2518&amp;","&amp;T2518&amp;","&amp;U2518&amp;","&amp;V2518&amp;","&amp;W2518&amp;");"</f>
        <v>insert into servicio (id,fecha_entrega,serie,apertura,fecha_instalacion,garantia,mantenimiento,capacitacion,entrega_equipo,visita,id_empresa,id_hospital,id_equipo,id_marca,id_modelo,id_os,id_ingeniero) values (nextval('seq_servicio'),'','ASBN-0074','','04-05-2013','05-05-2011','','','','',12,453,125,125,400,1705,42);</v>
      </c>
    </row>
    <row r="2519" customFormat="false" ht="13.8" hidden="false" customHeight="false" outlineLevel="0" collapsed="false">
      <c r="A2519" s="10" t="s">
        <v>23</v>
      </c>
      <c r="B2519" s="10"/>
      <c r="C2519" s="10" t="s">
        <v>445</v>
      </c>
      <c r="D2519" s="10" t="s">
        <v>169</v>
      </c>
      <c r="E2519" s="8" t="s">
        <v>26</v>
      </c>
      <c r="F2519" s="8" t="s">
        <v>26</v>
      </c>
      <c r="G2519" s="10" t="s">
        <v>3130</v>
      </c>
      <c r="H2519" s="10"/>
      <c r="I2519" s="10" t="s">
        <v>560</v>
      </c>
      <c r="J2519" s="8" t="s">
        <v>26</v>
      </c>
      <c r="K2519" s="10" t="s">
        <v>679</v>
      </c>
      <c r="L2519" s="10"/>
      <c r="P2519" s="8" t="s">
        <v>26</v>
      </c>
      <c r="Q2519" s="0" t="n">
        <f aca="false">IF(ISNA(VLOOKUP(A2519,calculos!$A$2:$B$20,2,1)),"null",VLOOKUP(A2519,calculos!$A$2:$B$20,2,1))</f>
        <v>12</v>
      </c>
      <c r="R2519" s="0" t="n">
        <f aca="false">IF(ISNA(VLOOKUP(C2519,calculos!$D$2:$E$1218,2,1)),"null",VLOOKUP(C2519,calculos!$D$2:$E$1218,2,1))</f>
        <v>465</v>
      </c>
      <c r="S2519" s="0" t="n">
        <f aca="false">IF(ISNA(VLOOKUP(D2519,calculos!$G$2:$H$1118,2,1)),"null",VLOOKUP(D2519,calculos!$G$2:$H$1118,2,1))</f>
        <v>124</v>
      </c>
      <c r="T2519" s="0" t="n">
        <f aca="false">IF(ISNA(VLOOKUP(E2519,calculos!$J$2:$K$220,2,1)),"null",VLOOKUP(E2519,calculos!$J$2:$K$220,2,1))</f>
        <v>125</v>
      </c>
      <c r="U2519" s="0" t="n">
        <f aca="false">IF(ISNA(VLOOKUP(F2519,calculos!$M$2:$N$658,2,1)),"null",VLOOKUP(F2519,calculos!$M$2:$N$658,2,1))</f>
        <v>400</v>
      </c>
      <c r="V2519" s="0" t="n">
        <f aca="false">IF(ISNA(VLOOKUP(J2519,calculos!$P$2:$Q$1711,2,1)),"null",VLOOKUP(J2519,calculos!$P$2:$Q$1711,2,1))</f>
        <v>1705</v>
      </c>
      <c r="W2519" s="0" t="n">
        <f aca="false">IF(ISNA(VLOOKUP(P2519,calculos!$S$2:$T$58,2,1)),"null",VLOOKUP(P2519,calculos!$S$2:$T$58,2,1))</f>
        <v>42</v>
      </c>
      <c r="X2519" s="0" t="str">
        <f aca="false">$X$1&amp;B2519&amp;"','"&amp;G2519&amp;"','"&amp;H2519&amp;"','"&amp;I2519&amp;"','"&amp;K2519&amp;"','"&amp;L2519&amp;"','"&amp;M2519&amp;"','"&amp;N2519&amp;"','"&amp;O2519&amp;"',"&amp;Q2519&amp;","&amp;R2519&amp;","&amp;S2519&amp;","&amp;T2519&amp;","&amp;U2519&amp;","&amp;V2519&amp;","&amp;W2519&amp;");"</f>
        <v>insert into servicio (id,fecha_entrega,serie,apertura,fecha_instalacion,garantia,mantenimiento,capacitacion,entrega_equipo,visita,id_empresa,id_hospital,id_equipo,id_marca,id_modelo,id_os,id_ingeniero) values (nextval('seq_servicio'),'','ASBN-0075','','23-06-2013','24-06-2011','','','','',12,465,124,125,400,1705,42);</v>
      </c>
    </row>
    <row r="2520" customFormat="false" ht="13.8" hidden="false" customHeight="false" outlineLevel="0" collapsed="false">
      <c r="A2520" s="10" t="s">
        <v>23</v>
      </c>
      <c r="B2520" s="10"/>
      <c r="C2520" s="10" t="s">
        <v>445</v>
      </c>
      <c r="D2520" s="10" t="s">
        <v>169</v>
      </c>
      <c r="E2520" s="8" t="s">
        <v>26</v>
      </c>
      <c r="F2520" s="8" t="s">
        <v>26</v>
      </c>
      <c r="G2520" s="10" t="s">
        <v>3131</v>
      </c>
      <c r="H2520" s="10"/>
      <c r="I2520" s="10" t="s">
        <v>560</v>
      </c>
      <c r="J2520" s="8" t="s">
        <v>26</v>
      </c>
      <c r="K2520" s="10" t="s">
        <v>679</v>
      </c>
      <c r="L2520" s="10"/>
      <c r="P2520" s="8" t="s">
        <v>26</v>
      </c>
      <c r="Q2520" s="0" t="n">
        <f aca="false">IF(ISNA(VLOOKUP(A2520,calculos!$A$2:$B$20,2,1)),"null",VLOOKUP(A2520,calculos!$A$2:$B$20,2,1))</f>
        <v>12</v>
      </c>
      <c r="R2520" s="0" t="n">
        <f aca="false">IF(ISNA(VLOOKUP(C2520,calculos!$D$2:$E$1218,2,1)),"null",VLOOKUP(C2520,calculos!$D$2:$E$1218,2,1))</f>
        <v>465</v>
      </c>
      <c r="S2520" s="0" t="n">
        <f aca="false">IF(ISNA(VLOOKUP(D2520,calculos!$G$2:$H$1118,2,1)),"null",VLOOKUP(D2520,calculos!$G$2:$H$1118,2,1))</f>
        <v>124</v>
      </c>
      <c r="T2520" s="0" t="n">
        <f aca="false">IF(ISNA(VLOOKUP(E2520,calculos!$J$2:$K$220,2,1)),"null",VLOOKUP(E2520,calculos!$J$2:$K$220,2,1))</f>
        <v>125</v>
      </c>
      <c r="U2520" s="0" t="n">
        <f aca="false">IF(ISNA(VLOOKUP(F2520,calculos!$M$2:$N$658,2,1)),"null",VLOOKUP(F2520,calculos!$M$2:$N$658,2,1))</f>
        <v>400</v>
      </c>
      <c r="V2520" s="0" t="n">
        <f aca="false">IF(ISNA(VLOOKUP(J2520,calculos!$P$2:$Q$1711,2,1)),"null",VLOOKUP(J2520,calculos!$P$2:$Q$1711,2,1))</f>
        <v>1705</v>
      </c>
      <c r="W2520" s="0" t="n">
        <f aca="false">IF(ISNA(VLOOKUP(P2520,calculos!$S$2:$T$58,2,1)),"null",VLOOKUP(P2520,calculos!$S$2:$T$58,2,1))</f>
        <v>42</v>
      </c>
      <c r="X2520" s="0" t="str">
        <f aca="false">$X$1&amp;B2520&amp;"','"&amp;G2520&amp;"','"&amp;H2520&amp;"','"&amp;I2520&amp;"','"&amp;K2520&amp;"','"&amp;L2520&amp;"','"&amp;M2520&amp;"','"&amp;N2520&amp;"','"&amp;O2520&amp;"',"&amp;Q2520&amp;","&amp;R2520&amp;","&amp;S2520&amp;","&amp;T2520&amp;","&amp;U2520&amp;","&amp;V2520&amp;","&amp;W2520&amp;");"</f>
        <v>insert into servicio (id,fecha_entrega,serie,apertura,fecha_instalacion,garantia,mantenimiento,capacitacion,entrega_equipo,visita,id_empresa,id_hospital,id_equipo,id_marca,id_modelo,id_os,id_ingeniero) values (nextval('seq_servicio'),'','ASBN-0076','','23-06-2013','24-06-2011','','','','',12,465,124,125,400,1705,42);</v>
      </c>
    </row>
    <row r="2521" customFormat="false" ht="13.8" hidden="false" customHeight="false" outlineLevel="0" collapsed="false">
      <c r="A2521" s="10" t="s">
        <v>2551</v>
      </c>
      <c r="B2521" s="10"/>
      <c r="C2521" s="10" t="s">
        <v>495</v>
      </c>
      <c r="D2521" s="10" t="s">
        <v>3111</v>
      </c>
      <c r="E2521" s="8" t="s">
        <v>26</v>
      </c>
      <c r="F2521" s="8" t="s">
        <v>26</v>
      </c>
      <c r="G2521" s="10" t="s">
        <v>3132</v>
      </c>
      <c r="H2521" s="10"/>
      <c r="I2521" s="10" t="s">
        <v>2553</v>
      </c>
      <c r="J2521" s="8" t="s">
        <v>26</v>
      </c>
      <c r="K2521" s="10" t="s">
        <v>2554</v>
      </c>
      <c r="L2521" s="10"/>
      <c r="P2521" s="8" t="s">
        <v>26</v>
      </c>
      <c r="Q2521" s="0" t="n">
        <f aca="false">IF(ISNA(VLOOKUP(A2521,calculos!$A$2:$B$20,2,1)),"null",VLOOKUP(A2521,calculos!$A$2:$B$20,2,1))</f>
        <v>5</v>
      </c>
      <c r="R2521" s="0" t="n">
        <f aca="false">IF(ISNA(VLOOKUP(C2521,calculos!$D$2:$E$1218,2,1)),"null",VLOOKUP(C2521,calculos!$D$2:$E$1218,2,1))</f>
        <v>800</v>
      </c>
      <c r="S2521" s="0" t="n">
        <f aca="false">IF(ISNA(VLOOKUP(D2521,calculos!$G$2:$H$1118,2,1)),"null",VLOOKUP(D2521,calculos!$G$2:$H$1118,2,1))</f>
        <v>125</v>
      </c>
      <c r="T2521" s="0" t="n">
        <f aca="false">IF(ISNA(VLOOKUP(E2521,calculos!$J$2:$K$220,2,1)),"null",VLOOKUP(E2521,calculos!$J$2:$K$220,2,1))</f>
        <v>125</v>
      </c>
      <c r="U2521" s="0" t="n">
        <f aca="false">IF(ISNA(VLOOKUP(F2521,calculos!$M$2:$N$658,2,1)),"null",VLOOKUP(F2521,calculos!$M$2:$N$658,2,1))</f>
        <v>400</v>
      </c>
      <c r="V2521" s="0" t="n">
        <f aca="false">IF(ISNA(VLOOKUP(J2521,calculos!$P$2:$Q$1711,2,1)),"null",VLOOKUP(J2521,calculos!$P$2:$Q$1711,2,1))</f>
        <v>1705</v>
      </c>
      <c r="W2521" s="0" t="n">
        <f aca="false">IF(ISNA(VLOOKUP(P2521,calculos!$S$2:$T$58,2,1)),"null",VLOOKUP(P2521,calculos!$S$2:$T$58,2,1))</f>
        <v>42</v>
      </c>
      <c r="X2521" s="0" t="str">
        <f aca="false">$X$1&amp;B2521&amp;"','"&amp;G2521&amp;"','"&amp;H2521&amp;"','"&amp;I2521&amp;"','"&amp;K2521&amp;"','"&amp;L2521&amp;"','"&amp;M2521&amp;"','"&amp;N2521&amp;"','"&amp;O2521&amp;"',"&amp;Q2521&amp;","&amp;R2521&amp;","&amp;S2521&amp;","&amp;T2521&amp;","&amp;U2521&amp;","&amp;V2521&amp;","&amp;W2521&amp;");"</f>
        <v>insert into servicio (id,fecha_entrega,serie,apertura,fecha_instalacion,garantia,mantenimiento,capacitacion,entrega_equipo,visita,id_empresa,id_hospital,id_equipo,id_marca,id_modelo,id_os,id_ingeniero) values (nextval('seq_servicio'),'','ASBN0077','','30-12-2001','00-01-2000','','','','',5,800,125,125,400,1705,42);</v>
      </c>
    </row>
    <row r="2522" customFormat="false" ht="13.8" hidden="false" customHeight="false" outlineLevel="0" collapsed="false">
      <c r="A2522" s="10" t="s">
        <v>23</v>
      </c>
      <c r="B2522" s="10"/>
      <c r="C2522" s="10" t="s">
        <v>445</v>
      </c>
      <c r="D2522" s="10" t="s">
        <v>169</v>
      </c>
      <c r="E2522" s="8" t="s">
        <v>26</v>
      </c>
      <c r="F2522" s="8" t="s">
        <v>26</v>
      </c>
      <c r="G2522" s="10" t="s">
        <v>3133</v>
      </c>
      <c r="H2522" s="10"/>
      <c r="I2522" s="10" t="s">
        <v>560</v>
      </c>
      <c r="J2522" s="8" t="s">
        <v>26</v>
      </c>
      <c r="K2522" s="10" t="s">
        <v>679</v>
      </c>
      <c r="L2522" s="10"/>
      <c r="P2522" s="8" t="s">
        <v>26</v>
      </c>
      <c r="Q2522" s="0" t="n">
        <f aca="false">IF(ISNA(VLOOKUP(A2522,calculos!$A$2:$B$20,2,1)),"null",VLOOKUP(A2522,calculos!$A$2:$B$20,2,1))</f>
        <v>12</v>
      </c>
      <c r="R2522" s="0" t="n">
        <f aca="false">IF(ISNA(VLOOKUP(C2522,calculos!$D$2:$E$1218,2,1)),"null",VLOOKUP(C2522,calculos!$D$2:$E$1218,2,1))</f>
        <v>465</v>
      </c>
      <c r="S2522" s="0" t="n">
        <f aca="false">IF(ISNA(VLOOKUP(D2522,calculos!$G$2:$H$1118,2,1)),"null",VLOOKUP(D2522,calculos!$G$2:$H$1118,2,1))</f>
        <v>124</v>
      </c>
      <c r="T2522" s="0" t="n">
        <f aca="false">IF(ISNA(VLOOKUP(E2522,calculos!$J$2:$K$220,2,1)),"null",VLOOKUP(E2522,calculos!$J$2:$K$220,2,1))</f>
        <v>125</v>
      </c>
      <c r="U2522" s="0" t="n">
        <f aca="false">IF(ISNA(VLOOKUP(F2522,calculos!$M$2:$N$658,2,1)),"null",VLOOKUP(F2522,calculos!$M$2:$N$658,2,1))</f>
        <v>400</v>
      </c>
      <c r="V2522" s="0" t="n">
        <f aca="false">IF(ISNA(VLOOKUP(J2522,calculos!$P$2:$Q$1711,2,1)),"null",VLOOKUP(J2522,calculos!$P$2:$Q$1711,2,1))</f>
        <v>1705</v>
      </c>
      <c r="W2522" s="0" t="n">
        <f aca="false">IF(ISNA(VLOOKUP(P2522,calculos!$S$2:$T$58,2,1)),"null",VLOOKUP(P2522,calculos!$S$2:$T$58,2,1))</f>
        <v>42</v>
      </c>
      <c r="X2522" s="0" t="str">
        <f aca="false">$X$1&amp;B2522&amp;"','"&amp;G2522&amp;"','"&amp;H2522&amp;"','"&amp;I2522&amp;"','"&amp;K2522&amp;"','"&amp;L2522&amp;"','"&amp;M2522&amp;"','"&amp;N2522&amp;"','"&amp;O2522&amp;"',"&amp;Q2522&amp;","&amp;R2522&amp;","&amp;S2522&amp;","&amp;T2522&amp;","&amp;U2522&amp;","&amp;V2522&amp;","&amp;W2522&amp;");"</f>
        <v>insert into servicio (id,fecha_entrega,serie,apertura,fecha_instalacion,garantia,mantenimiento,capacitacion,entrega_equipo,visita,id_empresa,id_hospital,id_equipo,id_marca,id_modelo,id_os,id_ingeniero) values (nextval('seq_servicio'),'','ASBN-0078','','23-06-2013','24-06-2011','','','','',12,465,124,125,400,1705,42);</v>
      </c>
    </row>
    <row r="2523" customFormat="false" ht="13.8" hidden="false" customHeight="false" outlineLevel="0" collapsed="false">
      <c r="A2523" s="10" t="s">
        <v>23</v>
      </c>
      <c r="B2523" s="10"/>
      <c r="C2523" s="10" t="s">
        <v>445</v>
      </c>
      <c r="D2523" s="10" t="s">
        <v>169</v>
      </c>
      <c r="E2523" s="8" t="s">
        <v>26</v>
      </c>
      <c r="F2523" s="8" t="s">
        <v>26</v>
      </c>
      <c r="G2523" s="10" t="s">
        <v>3134</v>
      </c>
      <c r="H2523" s="10"/>
      <c r="I2523" s="10" t="s">
        <v>560</v>
      </c>
      <c r="J2523" s="8" t="s">
        <v>26</v>
      </c>
      <c r="K2523" s="10" t="s">
        <v>679</v>
      </c>
      <c r="L2523" s="10"/>
      <c r="P2523" s="8" t="s">
        <v>26</v>
      </c>
      <c r="Q2523" s="0" t="n">
        <f aca="false">IF(ISNA(VLOOKUP(A2523,calculos!$A$2:$B$20,2,1)),"null",VLOOKUP(A2523,calculos!$A$2:$B$20,2,1))</f>
        <v>12</v>
      </c>
      <c r="R2523" s="0" t="n">
        <f aca="false">IF(ISNA(VLOOKUP(C2523,calculos!$D$2:$E$1218,2,1)),"null",VLOOKUP(C2523,calculos!$D$2:$E$1218,2,1))</f>
        <v>465</v>
      </c>
      <c r="S2523" s="0" t="n">
        <f aca="false">IF(ISNA(VLOOKUP(D2523,calculos!$G$2:$H$1118,2,1)),"null",VLOOKUP(D2523,calculos!$G$2:$H$1118,2,1))</f>
        <v>124</v>
      </c>
      <c r="T2523" s="0" t="n">
        <f aca="false">IF(ISNA(VLOOKUP(E2523,calculos!$J$2:$K$220,2,1)),"null",VLOOKUP(E2523,calculos!$J$2:$K$220,2,1))</f>
        <v>125</v>
      </c>
      <c r="U2523" s="0" t="n">
        <f aca="false">IF(ISNA(VLOOKUP(F2523,calculos!$M$2:$N$658,2,1)),"null",VLOOKUP(F2523,calculos!$M$2:$N$658,2,1))</f>
        <v>400</v>
      </c>
      <c r="V2523" s="0" t="n">
        <f aca="false">IF(ISNA(VLOOKUP(J2523,calculos!$P$2:$Q$1711,2,1)),"null",VLOOKUP(J2523,calculos!$P$2:$Q$1711,2,1))</f>
        <v>1705</v>
      </c>
      <c r="W2523" s="0" t="n">
        <f aca="false">IF(ISNA(VLOOKUP(P2523,calculos!$S$2:$T$58,2,1)),"null",VLOOKUP(P2523,calculos!$S$2:$T$58,2,1))</f>
        <v>42</v>
      </c>
      <c r="X2523" s="0" t="str">
        <f aca="false">$X$1&amp;B2523&amp;"','"&amp;G2523&amp;"','"&amp;H2523&amp;"','"&amp;I2523&amp;"','"&amp;K2523&amp;"','"&amp;L2523&amp;"','"&amp;M2523&amp;"','"&amp;N2523&amp;"','"&amp;O2523&amp;"',"&amp;Q2523&amp;","&amp;R2523&amp;","&amp;S2523&amp;","&amp;T2523&amp;","&amp;U2523&amp;","&amp;V2523&amp;","&amp;W2523&amp;");"</f>
        <v>insert into servicio (id,fecha_entrega,serie,apertura,fecha_instalacion,garantia,mantenimiento,capacitacion,entrega_equipo,visita,id_empresa,id_hospital,id_equipo,id_marca,id_modelo,id_os,id_ingeniero) values (nextval('seq_servicio'),'','ASBN-0079','','23-06-2013','24-06-2011','','','','',12,465,124,125,400,1705,42);</v>
      </c>
    </row>
    <row r="2524" customFormat="false" ht="13.8" hidden="false" customHeight="false" outlineLevel="0" collapsed="false">
      <c r="A2524" s="10" t="s">
        <v>23</v>
      </c>
      <c r="B2524" s="10"/>
      <c r="C2524" s="10" t="s">
        <v>40</v>
      </c>
      <c r="D2524" s="10" t="s">
        <v>193</v>
      </c>
      <c r="E2524" s="8" t="s">
        <v>26</v>
      </c>
      <c r="F2524" s="8" t="s">
        <v>26</v>
      </c>
      <c r="G2524" s="10" t="s">
        <v>3135</v>
      </c>
      <c r="H2524" s="10"/>
      <c r="I2524" s="10" t="s">
        <v>2776</v>
      </c>
      <c r="J2524" s="8" t="s">
        <v>26</v>
      </c>
      <c r="K2524" s="10" t="s">
        <v>2777</v>
      </c>
      <c r="L2524" s="10"/>
      <c r="P2524" s="8" t="s">
        <v>26</v>
      </c>
      <c r="Q2524" s="0" t="n">
        <f aca="false">IF(ISNA(VLOOKUP(A2524,calculos!$A$2:$B$20,2,1)),"null",VLOOKUP(A2524,calculos!$A$2:$B$20,2,1))</f>
        <v>12</v>
      </c>
      <c r="R2524" s="0" t="n">
        <f aca="false">IF(ISNA(VLOOKUP(C2524,calculos!$D$2:$E$1218,2,1)),"null",VLOOKUP(C2524,calculos!$D$2:$E$1218,2,1))</f>
        <v>849</v>
      </c>
      <c r="S2524" s="0" t="n">
        <f aca="false">IF(ISNA(VLOOKUP(D2524,calculos!$G$2:$H$1118,2,1)),"null",VLOOKUP(D2524,calculos!$G$2:$H$1118,2,1))</f>
        <v>444</v>
      </c>
      <c r="T2524" s="0" t="n">
        <f aca="false">IF(ISNA(VLOOKUP(E2524,calculos!$J$2:$K$220,2,1)),"null",VLOOKUP(E2524,calculos!$J$2:$K$220,2,1))</f>
        <v>125</v>
      </c>
      <c r="U2524" s="0" t="n">
        <f aca="false">IF(ISNA(VLOOKUP(F2524,calculos!$M$2:$N$658,2,1)),"null",VLOOKUP(F2524,calculos!$M$2:$N$658,2,1))</f>
        <v>400</v>
      </c>
      <c r="V2524" s="0" t="n">
        <f aca="false">IF(ISNA(VLOOKUP(J2524,calculos!$P$2:$Q$1711,2,1)),"null",VLOOKUP(J2524,calculos!$P$2:$Q$1711,2,1))</f>
        <v>1705</v>
      </c>
      <c r="W2524" s="0" t="n">
        <f aca="false">IF(ISNA(VLOOKUP(P2524,calculos!$S$2:$T$58,2,1)),"null",VLOOKUP(P2524,calculos!$S$2:$T$58,2,1))</f>
        <v>42</v>
      </c>
      <c r="X2524" s="0" t="str">
        <f aca="false">$X$1&amp;B2524&amp;"','"&amp;G2524&amp;"','"&amp;H2524&amp;"','"&amp;I2524&amp;"','"&amp;K2524&amp;"','"&amp;L2524&amp;"','"&amp;M2524&amp;"','"&amp;N2524&amp;"','"&amp;O2524&amp;"',"&amp;Q2524&amp;","&amp;R2524&amp;","&amp;S2524&amp;","&amp;T2524&amp;","&amp;U2524&amp;","&amp;V2524&amp;","&amp;W2524&amp;");"</f>
        <v>insert into servicio (id,fecha_entrega,serie,apertura,fecha_instalacion,garantia,mantenimiento,capacitacion,entrega_equipo,visita,id_empresa,id_hospital,id_equipo,id_marca,id_modelo,id_os,id_ingeniero) values (nextval('seq_servicio'),'','ASBN-0121','','03-09-2014','03-09-2012','','','','',12,849,444,125,400,1705,42);</v>
      </c>
    </row>
    <row r="2525" customFormat="false" ht="13.8" hidden="false" customHeight="false" outlineLevel="0" collapsed="false">
      <c r="A2525" s="10" t="s">
        <v>23</v>
      </c>
      <c r="B2525" s="10"/>
      <c r="C2525" s="10" t="s">
        <v>445</v>
      </c>
      <c r="D2525" s="10" t="s">
        <v>3111</v>
      </c>
      <c r="E2525" s="8" t="s">
        <v>26</v>
      </c>
      <c r="F2525" s="8" t="s">
        <v>26</v>
      </c>
      <c r="G2525" s="10" t="s">
        <v>3136</v>
      </c>
      <c r="H2525" s="10"/>
      <c r="I2525" s="10" t="s">
        <v>2610</v>
      </c>
      <c r="J2525" s="8" t="s">
        <v>26</v>
      </c>
      <c r="K2525" s="10" t="s">
        <v>2611</v>
      </c>
      <c r="L2525" s="10"/>
      <c r="P2525" s="8" t="s">
        <v>26</v>
      </c>
      <c r="Q2525" s="0" t="n">
        <f aca="false">IF(ISNA(VLOOKUP(A2525,calculos!$A$2:$B$20,2,1)),"null",VLOOKUP(A2525,calculos!$A$2:$B$20,2,1))</f>
        <v>12</v>
      </c>
      <c r="R2525" s="0" t="n">
        <f aca="false">IF(ISNA(VLOOKUP(C2525,calculos!$D$2:$E$1218,2,1)),"null",VLOOKUP(C2525,calculos!$D$2:$E$1218,2,1))</f>
        <v>465</v>
      </c>
      <c r="S2525" s="0" t="n">
        <f aca="false">IF(ISNA(VLOOKUP(D2525,calculos!$G$2:$H$1118,2,1)),"null",VLOOKUP(D2525,calculos!$G$2:$H$1118,2,1))</f>
        <v>125</v>
      </c>
      <c r="T2525" s="0" t="n">
        <f aca="false">IF(ISNA(VLOOKUP(E2525,calculos!$J$2:$K$220,2,1)),"null",VLOOKUP(E2525,calculos!$J$2:$K$220,2,1))</f>
        <v>125</v>
      </c>
      <c r="U2525" s="0" t="n">
        <f aca="false">IF(ISNA(VLOOKUP(F2525,calculos!$M$2:$N$658,2,1)),"null",VLOOKUP(F2525,calculos!$M$2:$N$658,2,1))</f>
        <v>400</v>
      </c>
      <c r="V2525" s="0" t="n">
        <f aca="false">IF(ISNA(VLOOKUP(J2525,calculos!$P$2:$Q$1711,2,1)),"null",VLOOKUP(J2525,calculos!$P$2:$Q$1711,2,1))</f>
        <v>1705</v>
      </c>
      <c r="W2525" s="0" t="n">
        <f aca="false">IF(ISNA(VLOOKUP(P2525,calculos!$S$2:$T$58,2,1)),"null",VLOOKUP(P2525,calculos!$S$2:$T$58,2,1))</f>
        <v>42</v>
      </c>
      <c r="X2525" s="0" t="str">
        <f aca="false">$X$1&amp;B2525&amp;"','"&amp;G2525&amp;"','"&amp;H2525&amp;"','"&amp;I2525&amp;"','"&amp;K2525&amp;"','"&amp;L2525&amp;"','"&amp;M2525&amp;"','"&amp;N2525&amp;"','"&amp;O2525&amp;"',"&amp;Q2525&amp;","&amp;R2525&amp;","&amp;S2525&amp;","&amp;T2525&amp;","&amp;U2525&amp;","&amp;V2525&amp;","&amp;W2525&amp;");"</f>
        <v>insert into servicio (id,fecha_entrega,serie,apertura,fecha_instalacion,garantia,mantenimiento,capacitacion,entrega_equipo,visita,id_empresa,id_hospital,id_equipo,id_marca,id_modelo,id_os,id_ingeniero) values (nextval('seq_servicio'),'','ASCA-0006','','14-08-2014','14-08-2012','','','','',12,465,125,125,400,1705,42);</v>
      </c>
    </row>
    <row r="2526" customFormat="false" ht="13.8" hidden="false" customHeight="false" outlineLevel="0" collapsed="false">
      <c r="A2526" s="10" t="s">
        <v>2551</v>
      </c>
      <c r="B2526" s="10"/>
      <c r="C2526" s="10" t="s">
        <v>268</v>
      </c>
      <c r="D2526" s="10" t="s">
        <v>169</v>
      </c>
      <c r="E2526" s="8" t="s">
        <v>26</v>
      </c>
      <c r="F2526" s="8" t="s">
        <v>26</v>
      </c>
      <c r="G2526" s="10" t="s">
        <v>3137</v>
      </c>
      <c r="H2526" s="10"/>
      <c r="I2526" s="10" t="s">
        <v>669</v>
      </c>
      <c r="J2526" s="8" t="s">
        <v>26</v>
      </c>
      <c r="K2526" s="10" t="s">
        <v>670</v>
      </c>
      <c r="L2526" s="10"/>
      <c r="P2526" s="8" t="s">
        <v>26</v>
      </c>
      <c r="Q2526" s="0" t="n">
        <f aca="false">IF(ISNA(VLOOKUP(A2526,calculos!$A$2:$B$20,2,1)),"null",VLOOKUP(A2526,calculos!$A$2:$B$20,2,1))</f>
        <v>5</v>
      </c>
      <c r="R2526" s="0" t="n">
        <f aca="false">IF(ISNA(VLOOKUP(C2526,calculos!$D$2:$E$1218,2,1)),"null",VLOOKUP(C2526,calculos!$D$2:$E$1218,2,1))</f>
        <v>802</v>
      </c>
      <c r="S2526" s="0" t="n">
        <f aca="false">IF(ISNA(VLOOKUP(D2526,calculos!$G$2:$H$1118,2,1)),"null",VLOOKUP(D2526,calculos!$G$2:$H$1118,2,1))</f>
        <v>124</v>
      </c>
      <c r="T2526" s="0" t="n">
        <f aca="false">IF(ISNA(VLOOKUP(E2526,calculos!$J$2:$K$220,2,1)),"null",VLOOKUP(E2526,calculos!$J$2:$K$220,2,1))</f>
        <v>125</v>
      </c>
      <c r="U2526" s="0" t="n">
        <f aca="false">IF(ISNA(VLOOKUP(F2526,calculos!$M$2:$N$658,2,1)),"null",VLOOKUP(F2526,calculos!$M$2:$N$658,2,1))</f>
        <v>400</v>
      </c>
      <c r="V2526" s="0" t="n">
        <f aca="false">IF(ISNA(VLOOKUP(J2526,calculos!$P$2:$Q$1711,2,1)),"null",VLOOKUP(J2526,calculos!$P$2:$Q$1711,2,1))</f>
        <v>1705</v>
      </c>
      <c r="W2526" s="0" t="n">
        <f aca="false">IF(ISNA(VLOOKUP(P2526,calculos!$S$2:$T$58,2,1)),"null",VLOOKUP(P2526,calculos!$S$2:$T$58,2,1))</f>
        <v>42</v>
      </c>
      <c r="X2526" s="0" t="str">
        <f aca="false">$X$1&amp;B2526&amp;"','"&amp;G2526&amp;"','"&amp;H2526&amp;"','"&amp;I2526&amp;"','"&amp;K2526&amp;"','"&amp;L2526&amp;"','"&amp;M2526&amp;"','"&amp;N2526&amp;"','"&amp;O2526&amp;"',"&amp;Q2526&amp;","&amp;R2526&amp;","&amp;S2526&amp;","&amp;T2526&amp;","&amp;U2526&amp;","&amp;V2526&amp;","&amp;W2526&amp;");"</f>
        <v>insert into servicio (id,fecha_entrega,serie,apertura,fecha_instalacion,garantia,mantenimiento,capacitacion,entrega_equipo,visita,id_empresa,id_hospital,id_equipo,id_marca,id_modelo,id_os,id_ingeniero) values (nextval('seq_servicio'),'','ASCA-0075','','26-07-2013','27-07-2011','','','','',5,802,124,125,400,1705,42);</v>
      </c>
    </row>
    <row r="2527" customFormat="false" ht="13.8" hidden="false" customHeight="false" outlineLevel="0" collapsed="false">
      <c r="A2527" s="10" t="s">
        <v>2551</v>
      </c>
      <c r="B2527" s="10"/>
      <c r="C2527" s="10" t="s">
        <v>268</v>
      </c>
      <c r="D2527" s="10" t="s">
        <v>169</v>
      </c>
      <c r="E2527" s="8" t="s">
        <v>26</v>
      </c>
      <c r="F2527" s="8" t="s">
        <v>26</v>
      </c>
      <c r="G2527" s="10" t="s">
        <v>3138</v>
      </c>
      <c r="H2527" s="10"/>
      <c r="I2527" s="10" t="s">
        <v>669</v>
      </c>
      <c r="J2527" s="8" t="s">
        <v>26</v>
      </c>
      <c r="K2527" s="10" t="s">
        <v>670</v>
      </c>
      <c r="L2527" s="10"/>
      <c r="P2527" s="8" t="s">
        <v>26</v>
      </c>
      <c r="Q2527" s="0" t="n">
        <f aca="false">IF(ISNA(VLOOKUP(A2527,calculos!$A$2:$B$20,2,1)),"null",VLOOKUP(A2527,calculos!$A$2:$B$20,2,1))</f>
        <v>5</v>
      </c>
      <c r="R2527" s="0" t="n">
        <f aca="false">IF(ISNA(VLOOKUP(C2527,calculos!$D$2:$E$1218,2,1)),"null",VLOOKUP(C2527,calculos!$D$2:$E$1218,2,1))</f>
        <v>802</v>
      </c>
      <c r="S2527" s="0" t="n">
        <f aca="false">IF(ISNA(VLOOKUP(D2527,calculos!$G$2:$H$1118,2,1)),"null",VLOOKUP(D2527,calculos!$G$2:$H$1118,2,1))</f>
        <v>124</v>
      </c>
      <c r="T2527" s="0" t="n">
        <f aca="false">IF(ISNA(VLOOKUP(E2527,calculos!$J$2:$K$220,2,1)),"null",VLOOKUP(E2527,calculos!$J$2:$K$220,2,1))</f>
        <v>125</v>
      </c>
      <c r="U2527" s="0" t="n">
        <f aca="false">IF(ISNA(VLOOKUP(F2527,calculos!$M$2:$N$658,2,1)),"null",VLOOKUP(F2527,calculos!$M$2:$N$658,2,1))</f>
        <v>400</v>
      </c>
      <c r="V2527" s="0" t="n">
        <f aca="false">IF(ISNA(VLOOKUP(J2527,calculos!$P$2:$Q$1711,2,1)),"null",VLOOKUP(J2527,calculos!$P$2:$Q$1711,2,1))</f>
        <v>1705</v>
      </c>
      <c r="W2527" s="0" t="n">
        <f aca="false">IF(ISNA(VLOOKUP(P2527,calculos!$S$2:$T$58,2,1)),"null",VLOOKUP(P2527,calculos!$S$2:$T$58,2,1))</f>
        <v>42</v>
      </c>
      <c r="X2527" s="0" t="str">
        <f aca="false">$X$1&amp;B2527&amp;"','"&amp;G2527&amp;"','"&amp;H2527&amp;"','"&amp;I2527&amp;"','"&amp;K2527&amp;"','"&amp;L2527&amp;"','"&amp;M2527&amp;"','"&amp;N2527&amp;"','"&amp;O2527&amp;"',"&amp;Q2527&amp;","&amp;R2527&amp;","&amp;S2527&amp;","&amp;T2527&amp;","&amp;U2527&amp;","&amp;V2527&amp;","&amp;W2527&amp;");"</f>
        <v>insert into servicio (id,fecha_entrega,serie,apertura,fecha_instalacion,garantia,mantenimiento,capacitacion,entrega_equipo,visita,id_empresa,id_hospital,id_equipo,id_marca,id_modelo,id_os,id_ingeniero) values (nextval('seq_servicio'),'','ASCA-0076','','26-07-2013','27-07-2011','','','','',5,802,124,125,400,1705,42);</v>
      </c>
    </row>
    <row r="2528" customFormat="false" ht="13.8" hidden="false" customHeight="false" outlineLevel="0" collapsed="false">
      <c r="A2528" s="10" t="s">
        <v>23</v>
      </c>
      <c r="B2528" s="10"/>
      <c r="C2528" s="10" t="s">
        <v>274</v>
      </c>
      <c r="D2528" s="10" t="s">
        <v>169</v>
      </c>
      <c r="E2528" s="8" t="s">
        <v>26</v>
      </c>
      <c r="F2528" s="8" t="s">
        <v>26</v>
      </c>
      <c r="G2528" s="10" t="s">
        <v>3139</v>
      </c>
      <c r="H2528" s="10"/>
      <c r="I2528" s="10" t="s">
        <v>669</v>
      </c>
      <c r="J2528" s="8" t="s">
        <v>26</v>
      </c>
      <c r="K2528" s="10" t="s">
        <v>670</v>
      </c>
      <c r="L2528" s="10"/>
      <c r="P2528" s="8" t="s">
        <v>26</v>
      </c>
      <c r="Q2528" s="0" t="n">
        <f aca="false">IF(ISNA(VLOOKUP(A2528,calculos!$A$2:$B$20,2,1)),"null",VLOOKUP(A2528,calculos!$A$2:$B$20,2,1))</f>
        <v>12</v>
      </c>
      <c r="R2528" s="0" t="n">
        <f aca="false">IF(ISNA(VLOOKUP(C2528,calculos!$D$2:$E$1218,2,1)),"null",VLOOKUP(C2528,calculos!$D$2:$E$1218,2,1))</f>
        <v>487</v>
      </c>
      <c r="S2528" s="0" t="n">
        <f aca="false">IF(ISNA(VLOOKUP(D2528,calculos!$G$2:$H$1118,2,1)),"null",VLOOKUP(D2528,calculos!$G$2:$H$1118,2,1))</f>
        <v>124</v>
      </c>
      <c r="T2528" s="0" t="n">
        <f aca="false">IF(ISNA(VLOOKUP(E2528,calculos!$J$2:$K$220,2,1)),"null",VLOOKUP(E2528,calculos!$J$2:$K$220,2,1))</f>
        <v>125</v>
      </c>
      <c r="U2528" s="0" t="n">
        <f aca="false">IF(ISNA(VLOOKUP(F2528,calculos!$M$2:$N$658,2,1)),"null",VLOOKUP(F2528,calculos!$M$2:$N$658,2,1))</f>
        <v>400</v>
      </c>
      <c r="V2528" s="0" t="n">
        <f aca="false">IF(ISNA(VLOOKUP(J2528,calculos!$P$2:$Q$1711,2,1)),"null",VLOOKUP(J2528,calculos!$P$2:$Q$1711,2,1))</f>
        <v>1705</v>
      </c>
      <c r="W2528" s="0" t="n">
        <f aca="false">IF(ISNA(VLOOKUP(P2528,calculos!$S$2:$T$58,2,1)),"null",VLOOKUP(P2528,calculos!$S$2:$T$58,2,1))</f>
        <v>42</v>
      </c>
      <c r="X2528" s="0" t="str">
        <f aca="false">$X$1&amp;B2528&amp;"','"&amp;G2528&amp;"','"&amp;H2528&amp;"','"&amp;I2528&amp;"','"&amp;K2528&amp;"','"&amp;L2528&amp;"','"&amp;M2528&amp;"','"&amp;N2528&amp;"','"&amp;O2528&amp;"',"&amp;Q2528&amp;","&amp;R2528&amp;","&amp;S2528&amp;","&amp;T2528&amp;","&amp;U2528&amp;","&amp;V2528&amp;","&amp;W2528&amp;");"</f>
        <v>insert into servicio (id,fecha_entrega,serie,apertura,fecha_instalacion,garantia,mantenimiento,capacitacion,entrega_equipo,visita,id_empresa,id_hospital,id_equipo,id_marca,id_modelo,id_os,id_ingeniero) values (nextval('seq_servicio'),'','ASCA-0081','','26-07-2013','27-07-2011','','','','',12,487,124,125,400,1705,42);</v>
      </c>
    </row>
    <row r="2529" customFormat="false" ht="13.8" hidden="false" customHeight="false" outlineLevel="0" collapsed="false">
      <c r="A2529" s="10" t="s">
        <v>23</v>
      </c>
      <c r="B2529" s="10"/>
      <c r="C2529" s="10" t="s">
        <v>274</v>
      </c>
      <c r="D2529" s="10" t="s">
        <v>169</v>
      </c>
      <c r="E2529" s="8" t="s">
        <v>26</v>
      </c>
      <c r="F2529" s="8" t="s">
        <v>26</v>
      </c>
      <c r="G2529" s="10" t="s">
        <v>3140</v>
      </c>
      <c r="H2529" s="10"/>
      <c r="I2529" s="10" t="s">
        <v>669</v>
      </c>
      <c r="J2529" s="8" t="s">
        <v>26</v>
      </c>
      <c r="K2529" s="10" t="s">
        <v>670</v>
      </c>
      <c r="L2529" s="10"/>
      <c r="P2529" s="8" t="s">
        <v>26</v>
      </c>
      <c r="Q2529" s="0" t="n">
        <f aca="false">IF(ISNA(VLOOKUP(A2529,calculos!$A$2:$B$20,2,1)),"null",VLOOKUP(A2529,calculos!$A$2:$B$20,2,1))</f>
        <v>12</v>
      </c>
      <c r="R2529" s="0" t="n">
        <f aca="false">IF(ISNA(VLOOKUP(C2529,calculos!$D$2:$E$1218,2,1)),"null",VLOOKUP(C2529,calculos!$D$2:$E$1218,2,1))</f>
        <v>487</v>
      </c>
      <c r="S2529" s="0" t="n">
        <f aca="false">IF(ISNA(VLOOKUP(D2529,calculos!$G$2:$H$1118,2,1)),"null",VLOOKUP(D2529,calculos!$G$2:$H$1118,2,1))</f>
        <v>124</v>
      </c>
      <c r="T2529" s="0" t="n">
        <f aca="false">IF(ISNA(VLOOKUP(E2529,calculos!$J$2:$K$220,2,1)),"null",VLOOKUP(E2529,calculos!$J$2:$K$220,2,1))</f>
        <v>125</v>
      </c>
      <c r="U2529" s="0" t="n">
        <f aca="false">IF(ISNA(VLOOKUP(F2529,calculos!$M$2:$N$658,2,1)),"null",VLOOKUP(F2529,calculos!$M$2:$N$658,2,1))</f>
        <v>400</v>
      </c>
      <c r="V2529" s="0" t="n">
        <f aca="false">IF(ISNA(VLOOKUP(J2529,calculos!$P$2:$Q$1711,2,1)),"null",VLOOKUP(J2529,calculos!$P$2:$Q$1711,2,1))</f>
        <v>1705</v>
      </c>
      <c r="W2529" s="0" t="n">
        <f aca="false">IF(ISNA(VLOOKUP(P2529,calculos!$S$2:$T$58,2,1)),"null",VLOOKUP(P2529,calculos!$S$2:$T$58,2,1))</f>
        <v>42</v>
      </c>
      <c r="X2529" s="0" t="str">
        <f aca="false">$X$1&amp;B2529&amp;"','"&amp;G2529&amp;"','"&amp;H2529&amp;"','"&amp;I2529&amp;"','"&amp;K2529&amp;"','"&amp;L2529&amp;"','"&amp;M2529&amp;"','"&amp;N2529&amp;"','"&amp;O2529&amp;"',"&amp;Q2529&amp;","&amp;R2529&amp;","&amp;S2529&amp;","&amp;T2529&amp;","&amp;U2529&amp;","&amp;V2529&amp;","&amp;W2529&amp;");"</f>
        <v>insert into servicio (id,fecha_entrega,serie,apertura,fecha_instalacion,garantia,mantenimiento,capacitacion,entrega_equipo,visita,id_empresa,id_hospital,id_equipo,id_marca,id_modelo,id_os,id_ingeniero) values (nextval('seq_servicio'),'','ASCA-0082','','26-07-2013','27-07-2011','','','','',12,487,124,125,400,1705,42);</v>
      </c>
    </row>
    <row r="2530" customFormat="false" ht="13.8" hidden="false" customHeight="false" outlineLevel="0" collapsed="false">
      <c r="A2530" s="10" t="s">
        <v>2551</v>
      </c>
      <c r="B2530" s="10"/>
      <c r="C2530" s="10" t="s">
        <v>414</v>
      </c>
      <c r="D2530" s="10" t="s">
        <v>169</v>
      </c>
      <c r="E2530" s="8" t="s">
        <v>26</v>
      </c>
      <c r="F2530" s="8" t="s">
        <v>26</v>
      </c>
      <c r="G2530" s="10" t="s">
        <v>3141</v>
      </c>
      <c r="H2530" s="10"/>
      <c r="I2530" s="10" t="s">
        <v>669</v>
      </c>
      <c r="J2530" s="8" t="s">
        <v>26</v>
      </c>
      <c r="K2530" s="10" t="s">
        <v>670</v>
      </c>
      <c r="L2530" s="10"/>
      <c r="P2530" s="8" t="s">
        <v>26</v>
      </c>
      <c r="Q2530" s="0" t="n">
        <f aca="false">IF(ISNA(VLOOKUP(A2530,calculos!$A$2:$B$20,2,1)),"null",VLOOKUP(A2530,calculos!$A$2:$B$20,2,1))</f>
        <v>5</v>
      </c>
      <c r="R2530" s="0" t="n">
        <f aca="false">IF(ISNA(VLOOKUP(C2530,calculos!$D$2:$E$1218,2,1)),"null",VLOOKUP(C2530,calculos!$D$2:$E$1218,2,1))</f>
        <v>809</v>
      </c>
      <c r="S2530" s="0" t="n">
        <f aca="false">IF(ISNA(VLOOKUP(D2530,calculos!$G$2:$H$1118,2,1)),"null",VLOOKUP(D2530,calculos!$G$2:$H$1118,2,1))</f>
        <v>124</v>
      </c>
      <c r="T2530" s="0" t="n">
        <f aca="false">IF(ISNA(VLOOKUP(E2530,calculos!$J$2:$K$220,2,1)),"null",VLOOKUP(E2530,calculos!$J$2:$K$220,2,1))</f>
        <v>125</v>
      </c>
      <c r="U2530" s="0" t="n">
        <f aca="false">IF(ISNA(VLOOKUP(F2530,calculos!$M$2:$N$658,2,1)),"null",VLOOKUP(F2530,calculos!$M$2:$N$658,2,1))</f>
        <v>400</v>
      </c>
      <c r="V2530" s="0" t="n">
        <f aca="false">IF(ISNA(VLOOKUP(J2530,calculos!$P$2:$Q$1711,2,1)),"null",VLOOKUP(J2530,calculos!$P$2:$Q$1711,2,1))</f>
        <v>1705</v>
      </c>
      <c r="W2530" s="0" t="n">
        <f aca="false">IF(ISNA(VLOOKUP(P2530,calculos!$S$2:$T$58,2,1)),"null",VLOOKUP(P2530,calculos!$S$2:$T$58,2,1))</f>
        <v>42</v>
      </c>
      <c r="X2530" s="0" t="str">
        <f aca="false">$X$1&amp;B2530&amp;"','"&amp;G2530&amp;"','"&amp;H2530&amp;"','"&amp;I2530&amp;"','"&amp;K2530&amp;"','"&amp;L2530&amp;"','"&amp;M2530&amp;"','"&amp;N2530&amp;"','"&amp;O2530&amp;"',"&amp;Q2530&amp;","&amp;R2530&amp;","&amp;S2530&amp;","&amp;T2530&amp;","&amp;U2530&amp;","&amp;V2530&amp;","&amp;W2530&amp;");"</f>
        <v>insert into servicio (id,fecha_entrega,serie,apertura,fecha_instalacion,garantia,mantenimiento,capacitacion,entrega_equipo,visita,id_empresa,id_hospital,id_equipo,id_marca,id_modelo,id_os,id_ingeniero) values (nextval('seq_servicio'),'','ASCA-0086','','26-07-2013','27-07-2011','','','','',5,809,124,125,400,1705,42);</v>
      </c>
    </row>
    <row r="2531" customFormat="false" ht="13.8" hidden="false" customHeight="false" outlineLevel="0" collapsed="false">
      <c r="A2531" s="10" t="s">
        <v>2551</v>
      </c>
      <c r="B2531" s="10"/>
      <c r="C2531" s="10" t="s">
        <v>495</v>
      </c>
      <c r="D2531" s="10" t="s">
        <v>169</v>
      </c>
      <c r="E2531" s="8" t="s">
        <v>26</v>
      </c>
      <c r="F2531" s="8" t="s">
        <v>26</v>
      </c>
      <c r="G2531" s="10" t="s">
        <v>3142</v>
      </c>
      <c r="H2531" s="10"/>
      <c r="I2531" s="10" t="s">
        <v>669</v>
      </c>
      <c r="J2531" s="8" t="s">
        <v>26</v>
      </c>
      <c r="K2531" s="10" t="s">
        <v>670</v>
      </c>
      <c r="L2531" s="10"/>
      <c r="P2531" s="8" t="s">
        <v>26</v>
      </c>
      <c r="Q2531" s="0" t="n">
        <f aca="false">IF(ISNA(VLOOKUP(A2531,calculos!$A$2:$B$20,2,1)),"null",VLOOKUP(A2531,calculos!$A$2:$B$20,2,1))</f>
        <v>5</v>
      </c>
      <c r="R2531" s="0" t="n">
        <f aca="false">IF(ISNA(VLOOKUP(C2531,calculos!$D$2:$E$1218,2,1)),"null",VLOOKUP(C2531,calculos!$D$2:$E$1218,2,1))</f>
        <v>800</v>
      </c>
      <c r="S2531" s="0" t="n">
        <f aca="false">IF(ISNA(VLOOKUP(D2531,calculos!$G$2:$H$1118,2,1)),"null",VLOOKUP(D2531,calculos!$G$2:$H$1118,2,1))</f>
        <v>124</v>
      </c>
      <c r="T2531" s="0" t="n">
        <f aca="false">IF(ISNA(VLOOKUP(E2531,calculos!$J$2:$K$220,2,1)),"null",VLOOKUP(E2531,calculos!$J$2:$K$220,2,1))</f>
        <v>125</v>
      </c>
      <c r="U2531" s="0" t="n">
        <f aca="false">IF(ISNA(VLOOKUP(F2531,calculos!$M$2:$N$658,2,1)),"null",VLOOKUP(F2531,calculos!$M$2:$N$658,2,1))</f>
        <v>400</v>
      </c>
      <c r="V2531" s="0" t="n">
        <f aca="false">IF(ISNA(VLOOKUP(J2531,calculos!$P$2:$Q$1711,2,1)),"null",VLOOKUP(J2531,calculos!$P$2:$Q$1711,2,1))</f>
        <v>1705</v>
      </c>
      <c r="W2531" s="0" t="n">
        <f aca="false">IF(ISNA(VLOOKUP(P2531,calculos!$S$2:$T$58,2,1)),"null",VLOOKUP(P2531,calculos!$S$2:$T$58,2,1))</f>
        <v>42</v>
      </c>
      <c r="X2531" s="0" t="str">
        <f aca="false">$X$1&amp;B2531&amp;"','"&amp;G2531&amp;"','"&amp;H2531&amp;"','"&amp;I2531&amp;"','"&amp;K2531&amp;"','"&amp;L2531&amp;"','"&amp;M2531&amp;"','"&amp;N2531&amp;"','"&amp;O2531&amp;"',"&amp;Q2531&amp;","&amp;R2531&amp;","&amp;S2531&amp;","&amp;T2531&amp;","&amp;U2531&amp;","&amp;V2531&amp;","&amp;W2531&amp;");"</f>
        <v>insert into servicio (id,fecha_entrega,serie,apertura,fecha_instalacion,garantia,mantenimiento,capacitacion,entrega_equipo,visita,id_empresa,id_hospital,id_equipo,id_marca,id_modelo,id_os,id_ingeniero) values (nextval('seq_servicio'),'','ASCA-0087','','26-07-2013','27-07-2011','','','','',5,800,124,125,400,1705,42);</v>
      </c>
    </row>
    <row r="2532" customFormat="false" ht="13.8" hidden="false" customHeight="false" outlineLevel="0" collapsed="false">
      <c r="A2532" s="10" t="s">
        <v>23</v>
      </c>
      <c r="B2532" s="10"/>
      <c r="C2532" s="10" t="s">
        <v>274</v>
      </c>
      <c r="D2532" s="10" t="s">
        <v>169</v>
      </c>
      <c r="E2532" s="8" t="s">
        <v>26</v>
      </c>
      <c r="F2532" s="8" t="s">
        <v>26</v>
      </c>
      <c r="G2532" s="10" t="s">
        <v>3143</v>
      </c>
      <c r="H2532" s="10"/>
      <c r="I2532" s="10" t="s">
        <v>669</v>
      </c>
      <c r="J2532" s="8" t="s">
        <v>26</v>
      </c>
      <c r="K2532" s="10" t="s">
        <v>670</v>
      </c>
      <c r="L2532" s="10"/>
      <c r="P2532" s="8" t="s">
        <v>26</v>
      </c>
      <c r="Q2532" s="0" t="n">
        <f aca="false">IF(ISNA(VLOOKUP(A2532,calculos!$A$2:$B$20,2,1)),"null",VLOOKUP(A2532,calculos!$A$2:$B$20,2,1))</f>
        <v>12</v>
      </c>
      <c r="R2532" s="0" t="n">
        <f aca="false">IF(ISNA(VLOOKUP(C2532,calculos!$D$2:$E$1218,2,1)),"null",VLOOKUP(C2532,calculos!$D$2:$E$1218,2,1))</f>
        <v>487</v>
      </c>
      <c r="S2532" s="0" t="n">
        <f aca="false">IF(ISNA(VLOOKUP(D2532,calculos!$G$2:$H$1118,2,1)),"null",VLOOKUP(D2532,calculos!$G$2:$H$1118,2,1))</f>
        <v>124</v>
      </c>
      <c r="T2532" s="0" t="n">
        <f aca="false">IF(ISNA(VLOOKUP(E2532,calculos!$J$2:$K$220,2,1)),"null",VLOOKUP(E2532,calculos!$J$2:$K$220,2,1))</f>
        <v>125</v>
      </c>
      <c r="U2532" s="0" t="n">
        <f aca="false">IF(ISNA(VLOOKUP(F2532,calculos!$M$2:$N$658,2,1)),"null",VLOOKUP(F2532,calculos!$M$2:$N$658,2,1))</f>
        <v>400</v>
      </c>
      <c r="V2532" s="0" t="n">
        <f aca="false">IF(ISNA(VLOOKUP(J2532,calculos!$P$2:$Q$1711,2,1)),"null",VLOOKUP(J2532,calculos!$P$2:$Q$1711,2,1))</f>
        <v>1705</v>
      </c>
      <c r="W2532" s="0" t="n">
        <f aca="false">IF(ISNA(VLOOKUP(P2532,calculos!$S$2:$T$58,2,1)),"null",VLOOKUP(P2532,calculos!$S$2:$T$58,2,1))</f>
        <v>42</v>
      </c>
      <c r="X2532" s="0" t="str">
        <f aca="false">$X$1&amp;B2532&amp;"','"&amp;G2532&amp;"','"&amp;H2532&amp;"','"&amp;I2532&amp;"','"&amp;K2532&amp;"','"&amp;L2532&amp;"','"&amp;M2532&amp;"','"&amp;N2532&amp;"','"&amp;O2532&amp;"',"&amp;Q2532&amp;","&amp;R2532&amp;","&amp;S2532&amp;","&amp;T2532&amp;","&amp;U2532&amp;","&amp;V2532&amp;","&amp;W2532&amp;");"</f>
        <v>insert into servicio (id,fecha_entrega,serie,apertura,fecha_instalacion,garantia,mantenimiento,capacitacion,entrega_equipo,visita,id_empresa,id_hospital,id_equipo,id_marca,id_modelo,id_os,id_ingeniero) values (nextval('seq_servicio'),'','ASCA-0088','','26-07-2013','27-07-2011','','','','',12,487,124,125,400,1705,42);</v>
      </c>
    </row>
    <row r="2533" customFormat="false" ht="13.8" hidden="false" customHeight="false" outlineLevel="0" collapsed="false">
      <c r="A2533" s="10" t="s">
        <v>2551</v>
      </c>
      <c r="B2533" s="10"/>
      <c r="C2533" s="10" t="s">
        <v>495</v>
      </c>
      <c r="D2533" s="10" t="s">
        <v>169</v>
      </c>
      <c r="E2533" s="8" t="s">
        <v>26</v>
      </c>
      <c r="F2533" s="8" t="s">
        <v>26</v>
      </c>
      <c r="G2533" s="10" t="s">
        <v>3144</v>
      </c>
      <c r="H2533" s="10"/>
      <c r="I2533" s="10" t="s">
        <v>669</v>
      </c>
      <c r="J2533" s="8" t="s">
        <v>26</v>
      </c>
      <c r="K2533" s="10" t="s">
        <v>670</v>
      </c>
      <c r="L2533" s="10"/>
      <c r="P2533" s="8" t="s">
        <v>26</v>
      </c>
      <c r="Q2533" s="0" t="n">
        <f aca="false">IF(ISNA(VLOOKUP(A2533,calculos!$A$2:$B$20,2,1)),"null",VLOOKUP(A2533,calculos!$A$2:$B$20,2,1))</f>
        <v>5</v>
      </c>
      <c r="R2533" s="0" t="n">
        <f aca="false">IF(ISNA(VLOOKUP(C2533,calculos!$D$2:$E$1218,2,1)),"null",VLOOKUP(C2533,calculos!$D$2:$E$1218,2,1))</f>
        <v>800</v>
      </c>
      <c r="S2533" s="0" t="n">
        <f aca="false">IF(ISNA(VLOOKUP(D2533,calculos!$G$2:$H$1118,2,1)),"null",VLOOKUP(D2533,calculos!$G$2:$H$1118,2,1))</f>
        <v>124</v>
      </c>
      <c r="T2533" s="0" t="n">
        <f aca="false">IF(ISNA(VLOOKUP(E2533,calculos!$J$2:$K$220,2,1)),"null",VLOOKUP(E2533,calculos!$J$2:$K$220,2,1))</f>
        <v>125</v>
      </c>
      <c r="U2533" s="0" t="n">
        <f aca="false">IF(ISNA(VLOOKUP(F2533,calculos!$M$2:$N$658,2,1)),"null",VLOOKUP(F2533,calculos!$M$2:$N$658,2,1))</f>
        <v>400</v>
      </c>
      <c r="V2533" s="0" t="n">
        <f aca="false">IF(ISNA(VLOOKUP(J2533,calculos!$P$2:$Q$1711,2,1)),"null",VLOOKUP(J2533,calculos!$P$2:$Q$1711,2,1))</f>
        <v>1705</v>
      </c>
      <c r="W2533" s="0" t="n">
        <f aca="false">IF(ISNA(VLOOKUP(P2533,calculos!$S$2:$T$58,2,1)),"null",VLOOKUP(P2533,calculos!$S$2:$T$58,2,1))</f>
        <v>42</v>
      </c>
      <c r="X2533" s="0" t="str">
        <f aca="false">$X$1&amp;B2533&amp;"','"&amp;G2533&amp;"','"&amp;H2533&amp;"','"&amp;I2533&amp;"','"&amp;K2533&amp;"','"&amp;L2533&amp;"','"&amp;M2533&amp;"','"&amp;N2533&amp;"','"&amp;O2533&amp;"',"&amp;Q2533&amp;","&amp;R2533&amp;","&amp;S2533&amp;","&amp;T2533&amp;","&amp;U2533&amp;","&amp;V2533&amp;","&amp;W2533&amp;");"</f>
        <v>insert into servicio (id,fecha_entrega,serie,apertura,fecha_instalacion,garantia,mantenimiento,capacitacion,entrega_equipo,visita,id_empresa,id_hospital,id_equipo,id_marca,id_modelo,id_os,id_ingeniero) values (nextval('seq_servicio'),'','ASCA-0089','','26-07-2013','27-07-2011','','','','',5,800,124,125,400,1705,42);</v>
      </c>
    </row>
    <row r="2534" customFormat="false" ht="13.8" hidden="false" customHeight="false" outlineLevel="0" collapsed="false">
      <c r="A2534" s="10" t="s">
        <v>23</v>
      </c>
      <c r="B2534" s="10"/>
      <c r="C2534" s="10" t="s">
        <v>414</v>
      </c>
      <c r="D2534" s="10" t="s">
        <v>123</v>
      </c>
      <c r="E2534" s="8" t="s">
        <v>26</v>
      </c>
      <c r="F2534" s="8" t="s">
        <v>26</v>
      </c>
      <c r="G2534" s="10" t="s">
        <v>3145</v>
      </c>
      <c r="H2534" s="10"/>
      <c r="I2534" s="10" t="s">
        <v>2553</v>
      </c>
      <c r="J2534" s="8" t="s">
        <v>26</v>
      </c>
      <c r="K2534" s="10" t="s">
        <v>2554</v>
      </c>
      <c r="L2534" s="10"/>
      <c r="P2534" s="8" t="s">
        <v>26</v>
      </c>
      <c r="Q2534" s="0" t="n">
        <f aca="false">IF(ISNA(VLOOKUP(A2534,calculos!$A$2:$B$20,2,1)),"null",VLOOKUP(A2534,calculos!$A$2:$B$20,2,1))</f>
        <v>12</v>
      </c>
      <c r="R2534" s="0" t="n">
        <f aca="false">IF(ISNA(VLOOKUP(C2534,calculos!$D$2:$E$1218,2,1)),"null",VLOOKUP(C2534,calculos!$D$2:$E$1218,2,1))</f>
        <v>809</v>
      </c>
      <c r="S2534" s="0" t="n">
        <f aca="false">IF(ISNA(VLOOKUP(D2534,calculos!$G$2:$H$1118,2,1)),"null",VLOOKUP(D2534,calculos!$G$2:$H$1118,2,1))</f>
        <v>122</v>
      </c>
      <c r="T2534" s="0" t="n">
        <f aca="false">IF(ISNA(VLOOKUP(E2534,calculos!$J$2:$K$220,2,1)),"null",VLOOKUP(E2534,calculos!$J$2:$K$220,2,1))</f>
        <v>125</v>
      </c>
      <c r="U2534" s="0" t="n">
        <f aca="false">IF(ISNA(VLOOKUP(F2534,calculos!$M$2:$N$658,2,1)),"null",VLOOKUP(F2534,calculos!$M$2:$N$658,2,1))</f>
        <v>400</v>
      </c>
      <c r="V2534" s="0" t="n">
        <f aca="false">IF(ISNA(VLOOKUP(J2534,calculos!$P$2:$Q$1711,2,1)),"null",VLOOKUP(J2534,calculos!$P$2:$Q$1711,2,1))</f>
        <v>1705</v>
      </c>
      <c r="W2534" s="0" t="n">
        <f aca="false">IF(ISNA(VLOOKUP(P2534,calculos!$S$2:$T$58,2,1)),"null",VLOOKUP(P2534,calculos!$S$2:$T$58,2,1))</f>
        <v>42</v>
      </c>
      <c r="X2534" s="0" t="str">
        <f aca="false">$X$1&amp;B2534&amp;"','"&amp;G2534&amp;"','"&amp;H2534&amp;"','"&amp;I2534&amp;"','"&amp;K2534&amp;"','"&amp;L2534&amp;"','"&amp;M2534&amp;"','"&amp;N2534&amp;"','"&amp;O2534&amp;"',"&amp;Q2534&amp;","&amp;R2534&amp;","&amp;S2534&amp;","&amp;T2534&amp;","&amp;U2534&amp;","&amp;V2534&amp;","&amp;W2534&amp;");"</f>
        <v>insert into servicio (id,fecha_entrega,serie,apertura,fecha_instalacion,garantia,mantenimiento,capacitacion,entrega_equipo,visita,id_empresa,id_hospital,id_equipo,id_marca,id_modelo,id_os,id_ingeniero) values (nextval('seq_servicio'),'','ASCA-0092','','30-12-2001','00-01-2000','','','','',12,809,122,125,400,1705,42);</v>
      </c>
    </row>
    <row r="2535" customFormat="false" ht="13.8" hidden="false" customHeight="false" outlineLevel="0" collapsed="false">
      <c r="A2535" s="10" t="s">
        <v>2551</v>
      </c>
      <c r="B2535" s="10"/>
      <c r="C2535" s="10" t="s">
        <v>644</v>
      </c>
      <c r="D2535" s="10" t="s">
        <v>123</v>
      </c>
      <c r="E2535" s="8" t="s">
        <v>26</v>
      </c>
      <c r="F2535" s="8" t="s">
        <v>26</v>
      </c>
      <c r="G2535" s="10" t="s">
        <v>3146</v>
      </c>
      <c r="H2535" s="10"/>
      <c r="I2535" s="10" t="s">
        <v>2553</v>
      </c>
      <c r="J2535" s="8" t="s">
        <v>26</v>
      </c>
      <c r="K2535" s="10" t="s">
        <v>2554</v>
      </c>
      <c r="L2535" s="10"/>
      <c r="P2535" s="8" t="s">
        <v>26</v>
      </c>
      <c r="Q2535" s="0" t="n">
        <f aca="false">IF(ISNA(VLOOKUP(A2535,calculos!$A$2:$B$20,2,1)),"null",VLOOKUP(A2535,calculos!$A$2:$B$20,2,1))</f>
        <v>5</v>
      </c>
      <c r="R2535" s="0" t="n">
        <f aca="false">IF(ISNA(VLOOKUP(C2535,calculos!$D$2:$E$1218,2,1)),"null",VLOOKUP(C2535,calculos!$D$2:$E$1218,2,1))</f>
        <v>822</v>
      </c>
      <c r="S2535" s="0" t="n">
        <f aca="false">IF(ISNA(VLOOKUP(D2535,calculos!$G$2:$H$1118,2,1)),"null",VLOOKUP(D2535,calculos!$G$2:$H$1118,2,1))</f>
        <v>122</v>
      </c>
      <c r="T2535" s="0" t="n">
        <f aca="false">IF(ISNA(VLOOKUP(E2535,calculos!$J$2:$K$220,2,1)),"null",VLOOKUP(E2535,calculos!$J$2:$K$220,2,1))</f>
        <v>125</v>
      </c>
      <c r="U2535" s="0" t="n">
        <f aca="false">IF(ISNA(VLOOKUP(F2535,calculos!$M$2:$N$658,2,1)),"null",VLOOKUP(F2535,calculos!$M$2:$N$658,2,1))</f>
        <v>400</v>
      </c>
      <c r="V2535" s="0" t="n">
        <f aca="false">IF(ISNA(VLOOKUP(J2535,calculos!$P$2:$Q$1711,2,1)),"null",VLOOKUP(J2535,calculos!$P$2:$Q$1711,2,1))</f>
        <v>1705</v>
      </c>
      <c r="W2535" s="0" t="n">
        <f aca="false">IF(ISNA(VLOOKUP(P2535,calculos!$S$2:$T$58,2,1)),"null",VLOOKUP(P2535,calculos!$S$2:$T$58,2,1))</f>
        <v>42</v>
      </c>
      <c r="X2535" s="0" t="str">
        <f aca="false">$X$1&amp;B2535&amp;"','"&amp;G2535&amp;"','"&amp;H2535&amp;"','"&amp;I2535&amp;"','"&amp;K2535&amp;"','"&amp;L2535&amp;"','"&amp;M2535&amp;"','"&amp;N2535&amp;"','"&amp;O2535&amp;"',"&amp;Q2535&amp;","&amp;R2535&amp;","&amp;S2535&amp;","&amp;T2535&amp;","&amp;U2535&amp;","&amp;V2535&amp;","&amp;W2535&amp;");"</f>
        <v>insert into servicio (id,fecha_entrega,serie,apertura,fecha_instalacion,garantia,mantenimiento,capacitacion,entrega_equipo,visita,id_empresa,id_hospital,id_equipo,id_marca,id_modelo,id_os,id_ingeniero) values (nextval('seq_servicio'),'','ASCA-0093','','30-12-2001','00-01-2000','','','','',5,822,122,125,400,1705,42);</v>
      </c>
    </row>
    <row r="2536" customFormat="false" ht="13.8" hidden="false" customHeight="false" outlineLevel="0" collapsed="false">
      <c r="A2536" s="10" t="s">
        <v>23</v>
      </c>
      <c r="B2536" s="10"/>
      <c r="C2536" s="10" t="s">
        <v>274</v>
      </c>
      <c r="D2536" s="10" t="s">
        <v>123</v>
      </c>
      <c r="E2536" s="8" t="s">
        <v>26</v>
      </c>
      <c r="F2536" s="8" t="s">
        <v>26</v>
      </c>
      <c r="G2536" s="10" t="s">
        <v>3147</v>
      </c>
      <c r="H2536" s="10"/>
      <c r="I2536" s="10" t="s">
        <v>669</v>
      </c>
      <c r="J2536" s="8" t="s">
        <v>26</v>
      </c>
      <c r="K2536" s="10" t="s">
        <v>670</v>
      </c>
      <c r="L2536" s="10"/>
      <c r="P2536" s="8" t="s">
        <v>26</v>
      </c>
      <c r="Q2536" s="0" t="n">
        <f aca="false">IF(ISNA(VLOOKUP(A2536,calculos!$A$2:$B$20,2,1)),"null",VLOOKUP(A2536,calculos!$A$2:$B$20,2,1))</f>
        <v>12</v>
      </c>
      <c r="R2536" s="0" t="n">
        <f aca="false">IF(ISNA(VLOOKUP(C2536,calculos!$D$2:$E$1218,2,1)),"null",VLOOKUP(C2536,calculos!$D$2:$E$1218,2,1))</f>
        <v>487</v>
      </c>
      <c r="S2536" s="0" t="n">
        <f aca="false">IF(ISNA(VLOOKUP(D2536,calculos!$G$2:$H$1118,2,1)),"null",VLOOKUP(D2536,calculos!$G$2:$H$1118,2,1))</f>
        <v>122</v>
      </c>
      <c r="T2536" s="0" t="n">
        <f aca="false">IF(ISNA(VLOOKUP(E2536,calculos!$J$2:$K$220,2,1)),"null",VLOOKUP(E2536,calculos!$J$2:$K$220,2,1))</f>
        <v>125</v>
      </c>
      <c r="U2536" s="0" t="n">
        <f aca="false">IF(ISNA(VLOOKUP(F2536,calculos!$M$2:$N$658,2,1)),"null",VLOOKUP(F2536,calculos!$M$2:$N$658,2,1))</f>
        <v>400</v>
      </c>
      <c r="V2536" s="0" t="n">
        <f aca="false">IF(ISNA(VLOOKUP(J2536,calculos!$P$2:$Q$1711,2,1)),"null",VLOOKUP(J2536,calculos!$P$2:$Q$1711,2,1))</f>
        <v>1705</v>
      </c>
      <c r="W2536" s="0" t="n">
        <f aca="false">IF(ISNA(VLOOKUP(P2536,calculos!$S$2:$T$58,2,1)),"null",VLOOKUP(P2536,calculos!$S$2:$T$58,2,1))</f>
        <v>42</v>
      </c>
      <c r="X2536" s="0" t="str">
        <f aca="false">$X$1&amp;B2536&amp;"','"&amp;G2536&amp;"','"&amp;H2536&amp;"','"&amp;I2536&amp;"','"&amp;K2536&amp;"','"&amp;L2536&amp;"','"&amp;M2536&amp;"','"&amp;N2536&amp;"','"&amp;O2536&amp;"',"&amp;Q2536&amp;","&amp;R2536&amp;","&amp;S2536&amp;","&amp;T2536&amp;","&amp;U2536&amp;","&amp;V2536&amp;","&amp;W2536&amp;");"</f>
        <v>insert into servicio (id,fecha_entrega,serie,apertura,fecha_instalacion,garantia,mantenimiento,capacitacion,entrega_equipo,visita,id_empresa,id_hospital,id_equipo,id_marca,id_modelo,id_os,id_ingeniero) values (nextval('seq_servicio'),'','ASCA-0095','','26-07-2013','27-07-2011','','','','',12,487,122,125,400,1705,42);</v>
      </c>
    </row>
    <row r="2537" customFormat="false" ht="13.8" hidden="false" customHeight="false" outlineLevel="0" collapsed="false">
      <c r="A2537" s="10" t="s">
        <v>2551</v>
      </c>
      <c r="B2537" s="10"/>
      <c r="C2537" s="10" t="s">
        <v>495</v>
      </c>
      <c r="D2537" s="10" t="s">
        <v>123</v>
      </c>
      <c r="E2537" s="8" t="s">
        <v>26</v>
      </c>
      <c r="F2537" s="8" t="s">
        <v>26</v>
      </c>
      <c r="G2537" s="10" t="s">
        <v>3148</v>
      </c>
      <c r="H2537" s="10"/>
      <c r="I2537" s="10" t="s">
        <v>2553</v>
      </c>
      <c r="J2537" s="8" t="s">
        <v>26</v>
      </c>
      <c r="K2537" s="10" t="s">
        <v>2554</v>
      </c>
      <c r="L2537" s="10"/>
      <c r="P2537" s="8" t="s">
        <v>26</v>
      </c>
      <c r="Q2537" s="0" t="n">
        <f aca="false">IF(ISNA(VLOOKUP(A2537,calculos!$A$2:$B$20,2,1)),"null",VLOOKUP(A2537,calculos!$A$2:$B$20,2,1))</f>
        <v>5</v>
      </c>
      <c r="R2537" s="0" t="n">
        <f aca="false">IF(ISNA(VLOOKUP(C2537,calculos!$D$2:$E$1218,2,1)),"null",VLOOKUP(C2537,calculos!$D$2:$E$1218,2,1))</f>
        <v>800</v>
      </c>
      <c r="S2537" s="0" t="n">
        <f aca="false">IF(ISNA(VLOOKUP(D2537,calculos!$G$2:$H$1118,2,1)),"null",VLOOKUP(D2537,calculos!$G$2:$H$1118,2,1))</f>
        <v>122</v>
      </c>
      <c r="T2537" s="0" t="n">
        <f aca="false">IF(ISNA(VLOOKUP(E2537,calculos!$J$2:$K$220,2,1)),"null",VLOOKUP(E2537,calculos!$J$2:$K$220,2,1))</f>
        <v>125</v>
      </c>
      <c r="U2537" s="0" t="n">
        <f aca="false">IF(ISNA(VLOOKUP(F2537,calculos!$M$2:$N$658,2,1)),"null",VLOOKUP(F2537,calculos!$M$2:$N$658,2,1))</f>
        <v>400</v>
      </c>
      <c r="V2537" s="0" t="n">
        <f aca="false">IF(ISNA(VLOOKUP(J2537,calculos!$P$2:$Q$1711,2,1)),"null",VLOOKUP(J2537,calculos!$P$2:$Q$1711,2,1))</f>
        <v>1705</v>
      </c>
      <c r="W2537" s="0" t="n">
        <f aca="false">IF(ISNA(VLOOKUP(P2537,calculos!$S$2:$T$58,2,1)),"null",VLOOKUP(P2537,calculos!$S$2:$T$58,2,1))</f>
        <v>42</v>
      </c>
      <c r="X2537" s="0" t="str">
        <f aca="false">$X$1&amp;B2537&amp;"','"&amp;G2537&amp;"','"&amp;H2537&amp;"','"&amp;I2537&amp;"','"&amp;K2537&amp;"','"&amp;L2537&amp;"','"&amp;M2537&amp;"','"&amp;N2537&amp;"','"&amp;O2537&amp;"',"&amp;Q2537&amp;","&amp;R2537&amp;","&amp;S2537&amp;","&amp;T2537&amp;","&amp;U2537&amp;","&amp;V2537&amp;","&amp;W2537&amp;");"</f>
        <v>insert into servicio (id,fecha_entrega,serie,apertura,fecha_instalacion,garantia,mantenimiento,capacitacion,entrega_equipo,visita,id_empresa,id_hospital,id_equipo,id_marca,id_modelo,id_os,id_ingeniero) values (nextval('seq_servicio'),'','ASCA-0096','','30-12-2001','00-01-2000','','','','',5,800,122,125,400,1705,42);</v>
      </c>
    </row>
    <row r="2538" customFormat="false" ht="13.8" hidden="false" customHeight="false" outlineLevel="0" collapsed="false">
      <c r="A2538" s="10" t="s">
        <v>23</v>
      </c>
      <c r="B2538" s="10"/>
      <c r="C2538" s="10" t="s">
        <v>406</v>
      </c>
      <c r="D2538" s="10" t="s">
        <v>3149</v>
      </c>
      <c r="E2538" s="8" t="s">
        <v>26</v>
      </c>
      <c r="F2538" s="8" t="s">
        <v>26</v>
      </c>
      <c r="G2538" s="10" t="s">
        <v>3150</v>
      </c>
      <c r="H2538" s="10"/>
      <c r="I2538" s="10" t="s">
        <v>3151</v>
      </c>
      <c r="J2538" s="8" t="s">
        <v>26</v>
      </c>
      <c r="K2538" s="10" t="s">
        <v>119</v>
      </c>
      <c r="L2538" s="10"/>
      <c r="P2538" s="8" t="s">
        <v>26</v>
      </c>
      <c r="Q2538" s="0" t="n">
        <f aca="false">IF(ISNA(VLOOKUP(A2538,calculos!$A$2:$B$20,2,1)),"null",VLOOKUP(A2538,calculos!$A$2:$B$20,2,1))</f>
        <v>12</v>
      </c>
      <c r="R2538" s="0" t="n">
        <f aca="false">IF(ISNA(VLOOKUP(C2538,calculos!$D$2:$E$1218,2,1)),"null",VLOOKUP(C2538,calculos!$D$2:$E$1218,2,1))</f>
        <v>467</v>
      </c>
      <c r="S2538" s="0" t="n">
        <f aca="false">IF(ISNA(VLOOKUP(D2538,calculos!$G$2:$H$1118,2,1)),"null",VLOOKUP(D2538,calculos!$G$2:$H$1118,2,1))</f>
        <v>123</v>
      </c>
      <c r="T2538" s="0" t="n">
        <f aca="false">IF(ISNA(VLOOKUP(E2538,calculos!$J$2:$K$220,2,1)),"null",VLOOKUP(E2538,calculos!$J$2:$K$220,2,1))</f>
        <v>125</v>
      </c>
      <c r="U2538" s="0" t="n">
        <f aca="false">IF(ISNA(VLOOKUP(F2538,calculos!$M$2:$N$658,2,1)),"null",VLOOKUP(F2538,calculos!$M$2:$N$658,2,1))</f>
        <v>400</v>
      </c>
      <c r="V2538" s="0" t="n">
        <f aca="false">IF(ISNA(VLOOKUP(J2538,calculos!$P$2:$Q$1711,2,1)),"null",VLOOKUP(J2538,calculos!$P$2:$Q$1711,2,1))</f>
        <v>1705</v>
      </c>
      <c r="W2538" s="0" t="n">
        <f aca="false">IF(ISNA(VLOOKUP(P2538,calculos!$S$2:$T$58,2,1)),"null",VLOOKUP(P2538,calculos!$S$2:$T$58,2,1))</f>
        <v>42</v>
      </c>
      <c r="X2538" s="0" t="str">
        <f aca="false">$X$1&amp;B2538&amp;"','"&amp;G2538&amp;"','"&amp;H2538&amp;"','"&amp;I2538&amp;"','"&amp;K2538&amp;"','"&amp;L2538&amp;"','"&amp;M2538&amp;"','"&amp;N2538&amp;"','"&amp;O2538&amp;"',"&amp;Q2538&amp;","&amp;R2538&amp;","&amp;S2538&amp;","&amp;T2538&amp;","&amp;U2538&amp;","&amp;V2538&amp;","&amp;W2538&amp;");"</f>
        <v>insert into servicio (id,fecha_entrega,serie,apertura,fecha_instalacion,garantia,mantenimiento,capacitacion,entrega_equipo,visita,id_empresa,id_hospital,id_equipo,id_marca,id_modelo,id_os,id_ingeniero) values (nextval('seq_servicio'),'','ASCB-0023','','15-01-2016','15-01-2014','','','','',12,467,123,125,400,1705,42);</v>
      </c>
    </row>
    <row r="2539" customFormat="false" ht="13.8" hidden="false" customHeight="false" outlineLevel="0" collapsed="false">
      <c r="A2539" s="10" t="s">
        <v>23</v>
      </c>
      <c r="B2539" s="10"/>
      <c r="C2539" s="10" t="s">
        <v>406</v>
      </c>
      <c r="D2539" s="10" t="s">
        <v>3149</v>
      </c>
      <c r="E2539" s="8" t="s">
        <v>26</v>
      </c>
      <c r="F2539" s="8" t="s">
        <v>26</v>
      </c>
      <c r="G2539" s="10" t="s">
        <v>3152</v>
      </c>
      <c r="H2539" s="10"/>
      <c r="I2539" s="10" t="s">
        <v>3151</v>
      </c>
      <c r="J2539" s="8" t="s">
        <v>26</v>
      </c>
      <c r="K2539" s="10" t="s">
        <v>119</v>
      </c>
      <c r="L2539" s="10"/>
      <c r="P2539" s="8" t="s">
        <v>26</v>
      </c>
      <c r="Q2539" s="0" t="n">
        <f aca="false">IF(ISNA(VLOOKUP(A2539,calculos!$A$2:$B$20,2,1)),"null",VLOOKUP(A2539,calculos!$A$2:$B$20,2,1))</f>
        <v>12</v>
      </c>
      <c r="R2539" s="0" t="n">
        <f aca="false">IF(ISNA(VLOOKUP(C2539,calculos!$D$2:$E$1218,2,1)),"null",VLOOKUP(C2539,calculos!$D$2:$E$1218,2,1))</f>
        <v>467</v>
      </c>
      <c r="S2539" s="0" t="n">
        <f aca="false">IF(ISNA(VLOOKUP(D2539,calculos!$G$2:$H$1118,2,1)),"null",VLOOKUP(D2539,calculos!$G$2:$H$1118,2,1))</f>
        <v>123</v>
      </c>
      <c r="T2539" s="0" t="n">
        <f aca="false">IF(ISNA(VLOOKUP(E2539,calculos!$J$2:$K$220,2,1)),"null",VLOOKUP(E2539,calculos!$J$2:$K$220,2,1))</f>
        <v>125</v>
      </c>
      <c r="U2539" s="0" t="n">
        <f aca="false">IF(ISNA(VLOOKUP(F2539,calculos!$M$2:$N$658,2,1)),"null",VLOOKUP(F2539,calculos!$M$2:$N$658,2,1))</f>
        <v>400</v>
      </c>
      <c r="V2539" s="0" t="n">
        <f aca="false">IF(ISNA(VLOOKUP(J2539,calculos!$P$2:$Q$1711,2,1)),"null",VLOOKUP(J2539,calculos!$P$2:$Q$1711,2,1))</f>
        <v>1705</v>
      </c>
      <c r="W2539" s="0" t="n">
        <f aca="false">IF(ISNA(VLOOKUP(P2539,calculos!$S$2:$T$58,2,1)),"null",VLOOKUP(P2539,calculos!$S$2:$T$58,2,1))</f>
        <v>42</v>
      </c>
      <c r="X2539" s="0" t="str">
        <f aca="false">$X$1&amp;B2539&amp;"','"&amp;G2539&amp;"','"&amp;H2539&amp;"','"&amp;I2539&amp;"','"&amp;K2539&amp;"','"&amp;L2539&amp;"','"&amp;M2539&amp;"','"&amp;N2539&amp;"','"&amp;O2539&amp;"',"&amp;Q2539&amp;","&amp;R2539&amp;","&amp;S2539&amp;","&amp;T2539&amp;","&amp;U2539&amp;","&amp;V2539&amp;","&amp;W2539&amp;");"</f>
        <v>insert into servicio (id,fecha_entrega,serie,apertura,fecha_instalacion,garantia,mantenimiento,capacitacion,entrega_equipo,visita,id_empresa,id_hospital,id_equipo,id_marca,id_modelo,id_os,id_ingeniero) values (nextval('seq_servicio'),'','ASCB-0024','','15-01-2016','15-01-2014','','','','',12,467,123,125,400,1705,42);</v>
      </c>
    </row>
    <row r="2540" customFormat="false" ht="13.8" hidden="false" customHeight="false" outlineLevel="0" collapsed="false">
      <c r="A2540" s="10" t="s">
        <v>23</v>
      </c>
      <c r="B2540" s="10"/>
      <c r="C2540" s="10" t="s">
        <v>406</v>
      </c>
      <c r="D2540" s="10" t="s">
        <v>3149</v>
      </c>
      <c r="E2540" s="8" t="s">
        <v>26</v>
      </c>
      <c r="F2540" s="8" t="s">
        <v>26</v>
      </c>
      <c r="G2540" s="10" t="s">
        <v>3153</v>
      </c>
      <c r="H2540" s="10"/>
      <c r="I2540" s="10" t="s">
        <v>3151</v>
      </c>
      <c r="J2540" s="8" t="s">
        <v>26</v>
      </c>
      <c r="K2540" s="10" t="s">
        <v>119</v>
      </c>
      <c r="L2540" s="10"/>
      <c r="P2540" s="8" t="s">
        <v>26</v>
      </c>
      <c r="Q2540" s="0" t="n">
        <f aca="false">IF(ISNA(VLOOKUP(A2540,calculos!$A$2:$B$20,2,1)),"null",VLOOKUP(A2540,calculos!$A$2:$B$20,2,1))</f>
        <v>12</v>
      </c>
      <c r="R2540" s="0" t="n">
        <f aca="false">IF(ISNA(VLOOKUP(C2540,calculos!$D$2:$E$1218,2,1)),"null",VLOOKUP(C2540,calculos!$D$2:$E$1218,2,1))</f>
        <v>467</v>
      </c>
      <c r="S2540" s="0" t="n">
        <f aca="false">IF(ISNA(VLOOKUP(D2540,calculos!$G$2:$H$1118,2,1)),"null",VLOOKUP(D2540,calculos!$G$2:$H$1118,2,1))</f>
        <v>123</v>
      </c>
      <c r="T2540" s="0" t="n">
        <f aca="false">IF(ISNA(VLOOKUP(E2540,calculos!$J$2:$K$220,2,1)),"null",VLOOKUP(E2540,calculos!$J$2:$K$220,2,1))</f>
        <v>125</v>
      </c>
      <c r="U2540" s="0" t="n">
        <f aca="false">IF(ISNA(VLOOKUP(F2540,calculos!$M$2:$N$658,2,1)),"null",VLOOKUP(F2540,calculos!$M$2:$N$658,2,1))</f>
        <v>400</v>
      </c>
      <c r="V2540" s="0" t="n">
        <f aca="false">IF(ISNA(VLOOKUP(J2540,calculos!$P$2:$Q$1711,2,1)),"null",VLOOKUP(J2540,calculos!$P$2:$Q$1711,2,1))</f>
        <v>1705</v>
      </c>
      <c r="W2540" s="0" t="n">
        <f aca="false">IF(ISNA(VLOOKUP(P2540,calculos!$S$2:$T$58,2,1)),"null",VLOOKUP(P2540,calculos!$S$2:$T$58,2,1))</f>
        <v>42</v>
      </c>
      <c r="X2540" s="0" t="str">
        <f aca="false">$X$1&amp;B2540&amp;"','"&amp;G2540&amp;"','"&amp;H2540&amp;"','"&amp;I2540&amp;"','"&amp;K2540&amp;"','"&amp;L2540&amp;"','"&amp;M2540&amp;"','"&amp;N2540&amp;"','"&amp;O2540&amp;"',"&amp;Q2540&amp;","&amp;R2540&amp;","&amp;S2540&amp;","&amp;T2540&amp;","&amp;U2540&amp;","&amp;V2540&amp;","&amp;W2540&amp;");"</f>
        <v>insert into servicio (id,fecha_entrega,serie,apertura,fecha_instalacion,garantia,mantenimiento,capacitacion,entrega_equipo,visita,id_empresa,id_hospital,id_equipo,id_marca,id_modelo,id_os,id_ingeniero) values (nextval('seq_servicio'),'','ASCB-0025','','15-01-2016','15-01-2014','','','','',12,467,123,125,400,1705,42);</v>
      </c>
    </row>
    <row r="2541" customFormat="false" ht="13.8" hidden="false" customHeight="false" outlineLevel="0" collapsed="false">
      <c r="A2541" s="10" t="s">
        <v>23</v>
      </c>
      <c r="B2541" s="10"/>
      <c r="C2541" s="10" t="s">
        <v>406</v>
      </c>
      <c r="D2541" s="10" t="s">
        <v>3149</v>
      </c>
      <c r="E2541" s="8" t="s">
        <v>26</v>
      </c>
      <c r="F2541" s="8" t="s">
        <v>26</v>
      </c>
      <c r="G2541" s="10" t="s">
        <v>3154</v>
      </c>
      <c r="H2541" s="10"/>
      <c r="I2541" s="10" t="s">
        <v>3151</v>
      </c>
      <c r="J2541" s="8" t="s">
        <v>26</v>
      </c>
      <c r="K2541" s="10" t="s">
        <v>119</v>
      </c>
      <c r="L2541" s="10"/>
      <c r="P2541" s="8" t="s">
        <v>26</v>
      </c>
      <c r="Q2541" s="0" t="n">
        <f aca="false">IF(ISNA(VLOOKUP(A2541,calculos!$A$2:$B$20,2,1)),"null",VLOOKUP(A2541,calculos!$A$2:$B$20,2,1))</f>
        <v>12</v>
      </c>
      <c r="R2541" s="0" t="n">
        <f aca="false">IF(ISNA(VLOOKUP(C2541,calculos!$D$2:$E$1218,2,1)),"null",VLOOKUP(C2541,calculos!$D$2:$E$1218,2,1))</f>
        <v>467</v>
      </c>
      <c r="S2541" s="0" t="n">
        <f aca="false">IF(ISNA(VLOOKUP(D2541,calculos!$G$2:$H$1118,2,1)),"null",VLOOKUP(D2541,calculos!$G$2:$H$1118,2,1))</f>
        <v>123</v>
      </c>
      <c r="T2541" s="0" t="n">
        <f aca="false">IF(ISNA(VLOOKUP(E2541,calculos!$J$2:$K$220,2,1)),"null",VLOOKUP(E2541,calculos!$J$2:$K$220,2,1))</f>
        <v>125</v>
      </c>
      <c r="U2541" s="0" t="n">
        <f aca="false">IF(ISNA(VLOOKUP(F2541,calculos!$M$2:$N$658,2,1)),"null",VLOOKUP(F2541,calculos!$M$2:$N$658,2,1))</f>
        <v>400</v>
      </c>
      <c r="V2541" s="0" t="n">
        <f aca="false">IF(ISNA(VLOOKUP(J2541,calculos!$P$2:$Q$1711,2,1)),"null",VLOOKUP(J2541,calculos!$P$2:$Q$1711,2,1))</f>
        <v>1705</v>
      </c>
      <c r="W2541" s="0" t="n">
        <f aca="false">IF(ISNA(VLOOKUP(P2541,calculos!$S$2:$T$58,2,1)),"null",VLOOKUP(P2541,calculos!$S$2:$T$58,2,1))</f>
        <v>42</v>
      </c>
      <c r="X2541" s="0" t="str">
        <f aca="false">$X$1&amp;B2541&amp;"','"&amp;G2541&amp;"','"&amp;H2541&amp;"','"&amp;I2541&amp;"','"&amp;K2541&amp;"','"&amp;L2541&amp;"','"&amp;M2541&amp;"','"&amp;N2541&amp;"','"&amp;O2541&amp;"',"&amp;Q2541&amp;","&amp;R2541&amp;","&amp;S2541&amp;","&amp;T2541&amp;","&amp;U2541&amp;","&amp;V2541&amp;","&amp;W2541&amp;");"</f>
        <v>insert into servicio (id,fecha_entrega,serie,apertura,fecha_instalacion,garantia,mantenimiento,capacitacion,entrega_equipo,visita,id_empresa,id_hospital,id_equipo,id_marca,id_modelo,id_os,id_ingeniero) values (nextval('seq_servicio'),'','ASCB-0026','','15-01-2016','15-01-2014','','','','',12,467,123,125,400,1705,42);</v>
      </c>
    </row>
    <row r="2542" customFormat="false" ht="13.8" hidden="false" customHeight="false" outlineLevel="0" collapsed="false">
      <c r="A2542" s="10" t="s">
        <v>23</v>
      </c>
      <c r="B2542" s="10"/>
      <c r="C2542" s="10" t="s">
        <v>406</v>
      </c>
      <c r="D2542" s="10" t="s">
        <v>3149</v>
      </c>
      <c r="E2542" s="8" t="s">
        <v>26</v>
      </c>
      <c r="F2542" s="8" t="s">
        <v>26</v>
      </c>
      <c r="G2542" s="10" t="s">
        <v>3155</v>
      </c>
      <c r="H2542" s="10"/>
      <c r="I2542" s="10" t="s">
        <v>2553</v>
      </c>
      <c r="J2542" s="8" t="s">
        <v>26</v>
      </c>
      <c r="K2542" s="10" t="s">
        <v>2554</v>
      </c>
      <c r="L2542" s="10"/>
      <c r="P2542" s="8" t="s">
        <v>26</v>
      </c>
      <c r="Q2542" s="0" t="n">
        <f aca="false">IF(ISNA(VLOOKUP(A2542,calculos!$A$2:$B$20,2,1)),"null",VLOOKUP(A2542,calculos!$A$2:$B$20,2,1))</f>
        <v>12</v>
      </c>
      <c r="R2542" s="0" t="n">
        <f aca="false">IF(ISNA(VLOOKUP(C2542,calculos!$D$2:$E$1218,2,1)),"null",VLOOKUP(C2542,calculos!$D$2:$E$1218,2,1))</f>
        <v>467</v>
      </c>
      <c r="S2542" s="0" t="n">
        <f aca="false">IF(ISNA(VLOOKUP(D2542,calculos!$G$2:$H$1118,2,1)),"null",VLOOKUP(D2542,calculos!$G$2:$H$1118,2,1))</f>
        <v>123</v>
      </c>
      <c r="T2542" s="0" t="n">
        <f aca="false">IF(ISNA(VLOOKUP(E2542,calculos!$J$2:$K$220,2,1)),"null",VLOOKUP(E2542,calculos!$J$2:$K$220,2,1))</f>
        <v>125</v>
      </c>
      <c r="U2542" s="0" t="n">
        <f aca="false">IF(ISNA(VLOOKUP(F2542,calculos!$M$2:$N$658,2,1)),"null",VLOOKUP(F2542,calculos!$M$2:$N$658,2,1))</f>
        <v>400</v>
      </c>
      <c r="V2542" s="0" t="n">
        <f aca="false">IF(ISNA(VLOOKUP(J2542,calculos!$P$2:$Q$1711,2,1)),"null",VLOOKUP(J2542,calculos!$P$2:$Q$1711,2,1))</f>
        <v>1705</v>
      </c>
      <c r="W2542" s="0" t="n">
        <f aca="false">IF(ISNA(VLOOKUP(P2542,calculos!$S$2:$T$58,2,1)),"null",VLOOKUP(P2542,calculos!$S$2:$T$58,2,1))</f>
        <v>42</v>
      </c>
      <c r="X2542" s="0" t="str">
        <f aca="false">$X$1&amp;B2542&amp;"','"&amp;G2542&amp;"','"&amp;H2542&amp;"','"&amp;I2542&amp;"','"&amp;K2542&amp;"','"&amp;L2542&amp;"','"&amp;M2542&amp;"','"&amp;N2542&amp;"','"&amp;O2542&amp;"',"&amp;Q2542&amp;","&amp;R2542&amp;","&amp;S2542&amp;","&amp;T2542&amp;","&amp;U2542&amp;","&amp;V2542&amp;","&amp;W2542&amp;");"</f>
        <v>insert into servicio (id,fecha_entrega,serie,apertura,fecha_instalacion,garantia,mantenimiento,capacitacion,entrega_equipo,visita,id_empresa,id_hospital,id_equipo,id_marca,id_modelo,id_os,id_ingeniero) values (nextval('seq_servicio'),'','ASCB-0027','','30-12-2001','00-01-2000','','','','',12,467,123,125,400,1705,42);</v>
      </c>
    </row>
    <row r="2543" customFormat="false" ht="13.8" hidden="false" customHeight="false" outlineLevel="0" collapsed="false">
      <c r="A2543" s="10" t="s">
        <v>23</v>
      </c>
      <c r="B2543" s="10"/>
      <c r="C2543" s="10" t="s">
        <v>406</v>
      </c>
      <c r="D2543" s="10" t="s">
        <v>3149</v>
      </c>
      <c r="E2543" s="8" t="s">
        <v>26</v>
      </c>
      <c r="F2543" s="8" t="s">
        <v>26</v>
      </c>
      <c r="G2543" s="10" t="s">
        <v>3156</v>
      </c>
      <c r="H2543" s="10"/>
      <c r="I2543" s="10" t="s">
        <v>2553</v>
      </c>
      <c r="J2543" s="8" t="s">
        <v>26</v>
      </c>
      <c r="K2543" s="10" t="s">
        <v>2554</v>
      </c>
      <c r="L2543" s="10"/>
      <c r="P2543" s="8" t="s">
        <v>26</v>
      </c>
      <c r="Q2543" s="0" t="n">
        <f aca="false">IF(ISNA(VLOOKUP(A2543,calculos!$A$2:$B$20,2,1)),"null",VLOOKUP(A2543,calculos!$A$2:$B$20,2,1))</f>
        <v>12</v>
      </c>
      <c r="R2543" s="0" t="n">
        <f aca="false">IF(ISNA(VLOOKUP(C2543,calculos!$D$2:$E$1218,2,1)),"null",VLOOKUP(C2543,calculos!$D$2:$E$1218,2,1))</f>
        <v>467</v>
      </c>
      <c r="S2543" s="0" t="n">
        <f aca="false">IF(ISNA(VLOOKUP(D2543,calculos!$G$2:$H$1118,2,1)),"null",VLOOKUP(D2543,calculos!$G$2:$H$1118,2,1))</f>
        <v>123</v>
      </c>
      <c r="T2543" s="0" t="n">
        <f aca="false">IF(ISNA(VLOOKUP(E2543,calculos!$J$2:$K$220,2,1)),"null",VLOOKUP(E2543,calculos!$J$2:$K$220,2,1))</f>
        <v>125</v>
      </c>
      <c r="U2543" s="0" t="n">
        <f aca="false">IF(ISNA(VLOOKUP(F2543,calculos!$M$2:$N$658,2,1)),"null",VLOOKUP(F2543,calculos!$M$2:$N$658,2,1))</f>
        <v>400</v>
      </c>
      <c r="V2543" s="0" t="n">
        <f aca="false">IF(ISNA(VLOOKUP(J2543,calculos!$P$2:$Q$1711,2,1)),"null",VLOOKUP(J2543,calculos!$P$2:$Q$1711,2,1))</f>
        <v>1705</v>
      </c>
      <c r="W2543" s="0" t="n">
        <f aca="false">IF(ISNA(VLOOKUP(P2543,calculos!$S$2:$T$58,2,1)),"null",VLOOKUP(P2543,calculos!$S$2:$T$58,2,1))</f>
        <v>42</v>
      </c>
      <c r="X2543" s="0" t="str">
        <f aca="false">$X$1&amp;B2543&amp;"','"&amp;G2543&amp;"','"&amp;H2543&amp;"','"&amp;I2543&amp;"','"&amp;K2543&amp;"','"&amp;L2543&amp;"','"&amp;M2543&amp;"','"&amp;N2543&amp;"','"&amp;O2543&amp;"',"&amp;Q2543&amp;","&amp;R2543&amp;","&amp;S2543&amp;","&amp;T2543&amp;","&amp;U2543&amp;","&amp;V2543&amp;","&amp;W2543&amp;");"</f>
        <v>insert into servicio (id,fecha_entrega,serie,apertura,fecha_instalacion,garantia,mantenimiento,capacitacion,entrega_equipo,visita,id_empresa,id_hospital,id_equipo,id_marca,id_modelo,id_os,id_ingeniero) values (nextval('seq_servicio'),'','ASCB-0028','','30-12-2001','00-01-2000','','','','',12,467,123,125,400,1705,42);</v>
      </c>
    </row>
    <row r="2544" customFormat="false" ht="13.8" hidden="false" customHeight="false" outlineLevel="0" collapsed="false">
      <c r="A2544" s="10" t="s">
        <v>23</v>
      </c>
      <c r="B2544" s="10"/>
      <c r="C2544" s="10" t="s">
        <v>406</v>
      </c>
      <c r="D2544" s="10" t="s">
        <v>3149</v>
      </c>
      <c r="E2544" s="8" t="s">
        <v>26</v>
      </c>
      <c r="F2544" s="8" t="s">
        <v>26</v>
      </c>
      <c r="G2544" s="10" t="s">
        <v>3157</v>
      </c>
      <c r="H2544" s="10"/>
      <c r="I2544" s="10" t="s">
        <v>2553</v>
      </c>
      <c r="J2544" s="8" t="s">
        <v>26</v>
      </c>
      <c r="K2544" s="10" t="s">
        <v>2554</v>
      </c>
      <c r="L2544" s="10"/>
      <c r="P2544" s="8" t="s">
        <v>26</v>
      </c>
      <c r="Q2544" s="0" t="n">
        <f aca="false">IF(ISNA(VLOOKUP(A2544,calculos!$A$2:$B$20,2,1)),"null",VLOOKUP(A2544,calculos!$A$2:$B$20,2,1))</f>
        <v>12</v>
      </c>
      <c r="R2544" s="0" t="n">
        <f aca="false">IF(ISNA(VLOOKUP(C2544,calculos!$D$2:$E$1218,2,1)),"null",VLOOKUP(C2544,calculos!$D$2:$E$1218,2,1))</f>
        <v>467</v>
      </c>
      <c r="S2544" s="0" t="n">
        <f aca="false">IF(ISNA(VLOOKUP(D2544,calculos!$G$2:$H$1118,2,1)),"null",VLOOKUP(D2544,calculos!$G$2:$H$1118,2,1))</f>
        <v>123</v>
      </c>
      <c r="T2544" s="0" t="n">
        <f aca="false">IF(ISNA(VLOOKUP(E2544,calculos!$J$2:$K$220,2,1)),"null",VLOOKUP(E2544,calculos!$J$2:$K$220,2,1))</f>
        <v>125</v>
      </c>
      <c r="U2544" s="0" t="n">
        <f aca="false">IF(ISNA(VLOOKUP(F2544,calculos!$M$2:$N$658,2,1)),"null",VLOOKUP(F2544,calculos!$M$2:$N$658,2,1))</f>
        <v>400</v>
      </c>
      <c r="V2544" s="0" t="n">
        <f aca="false">IF(ISNA(VLOOKUP(J2544,calculos!$P$2:$Q$1711,2,1)),"null",VLOOKUP(J2544,calculos!$P$2:$Q$1711,2,1))</f>
        <v>1705</v>
      </c>
      <c r="W2544" s="0" t="n">
        <f aca="false">IF(ISNA(VLOOKUP(P2544,calculos!$S$2:$T$58,2,1)),"null",VLOOKUP(P2544,calculos!$S$2:$T$58,2,1))</f>
        <v>42</v>
      </c>
      <c r="X2544" s="0" t="str">
        <f aca="false">$X$1&amp;B2544&amp;"','"&amp;G2544&amp;"','"&amp;H2544&amp;"','"&amp;I2544&amp;"','"&amp;K2544&amp;"','"&amp;L2544&amp;"','"&amp;M2544&amp;"','"&amp;N2544&amp;"','"&amp;O2544&amp;"',"&amp;Q2544&amp;","&amp;R2544&amp;","&amp;S2544&amp;","&amp;T2544&amp;","&amp;U2544&amp;","&amp;V2544&amp;","&amp;W2544&amp;");"</f>
        <v>insert into servicio (id,fecha_entrega,serie,apertura,fecha_instalacion,garantia,mantenimiento,capacitacion,entrega_equipo,visita,id_empresa,id_hospital,id_equipo,id_marca,id_modelo,id_os,id_ingeniero) values (nextval('seq_servicio'),'','ASCB-0029','','30-12-2001','00-01-2000','','','','',12,467,123,125,400,1705,42);</v>
      </c>
    </row>
    <row r="2545" customFormat="false" ht="13.8" hidden="false" customHeight="false" outlineLevel="0" collapsed="false">
      <c r="A2545" s="10" t="s">
        <v>23</v>
      </c>
      <c r="B2545" s="10"/>
      <c r="C2545" s="10" t="s">
        <v>406</v>
      </c>
      <c r="D2545" s="10" t="s">
        <v>3149</v>
      </c>
      <c r="E2545" s="8" t="s">
        <v>26</v>
      </c>
      <c r="F2545" s="8" t="s">
        <v>26</v>
      </c>
      <c r="G2545" s="10" t="s">
        <v>3158</v>
      </c>
      <c r="H2545" s="10"/>
      <c r="I2545" s="10" t="s">
        <v>2553</v>
      </c>
      <c r="J2545" s="8" t="s">
        <v>26</v>
      </c>
      <c r="K2545" s="10" t="s">
        <v>2554</v>
      </c>
      <c r="L2545" s="10"/>
      <c r="P2545" s="8" t="s">
        <v>26</v>
      </c>
      <c r="Q2545" s="0" t="n">
        <f aca="false">IF(ISNA(VLOOKUP(A2545,calculos!$A$2:$B$20,2,1)),"null",VLOOKUP(A2545,calculos!$A$2:$B$20,2,1))</f>
        <v>12</v>
      </c>
      <c r="R2545" s="0" t="n">
        <f aca="false">IF(ISNA(VLOOKUP(C2545,calculos!$D$2:$E$1218,2,1)),"null",VLOOKUP(C2545,calculos!$D$2:$E$1218,2,1))</f>
        <v>467</v>
      </c>
      <c r="S2545" s="0" t="n">
        <f aca="false">IF(ISNA(VLOOKUP(D2545,calculos!$G$2:$H$1118,2,1)),"null",VLOOKUP(D2545,calculos!$G$2:$H$1118,2,1))</f>
        <v>123</v>
      </c>
      <c r="T2545" s="0" t="n">
        <f aca="false">IF(ISNA(VLOOKUP(E2545,calculos!$J$2:$K$220,2,1)),"null",VLOOKUP(E2545,calculos!$J$2:$K$220,2,1))</f>
        <v>125</v>
      </c>
      <c r="U2545" s="0" t="n">
        <f aca="false">IF(ISNA(VLOOKUP(F2545,calculos!$M$2:$N$658,2,1)),"null",VLOOKUP(F2545,calculos!$M$2:$N$658,2,1))</f>
        <v>400</v>
      </c>
      <c r="V2545" s="0" t="n">
        <f aca="false">IF(ISNA(VLOOKUP(J2545,calculos!$P$2:$Q$1711,2,1)),"null",VLOOKUP(J2545,calculos!$P$2:$Q$1711,2,1))</f>
        <v>1705</v>
      </c>
      <c r="W2545" s="0" t="n">
        <f aca="false">IF(ISNA(VLOOKUP(P2545,calculos!$S$2:$T$58,2,1)),"null",VLOOKUP(P2545,calculos!$S$2:$T$58,2,1))</f>
        <v>42</v>
      </c>
      <c r="X2545" s="0" t="str">
        <f aca="false">$X$1&amp;B2545&amp;"','"&amp;G2545&amp;"','"&amp;H2545&amp;"','"&amp;I2545&amp;"','"&amp;K2545&amp;"','"&amp;L2545&amp;"','"&amp;M2545&amp;"','"&amp;N2545&amp;"','"&amp;O2545&amp;"',"&amp;Q2545&amp;","&amp;R2545&amp;","&amp;S2545&amp;","&amp;T2545&amp;","&amp;U2545&amp;","&amp;V2545&amp;","&amp;W2545&amp;");"</f>
        <v>insert into servicio (id,fecha_entrega,serie,apertura,fecha_instalacion,garantia,mantenimiento,capacitacion,entrega_equipo,visita,id_empresa,id_hospital,id_equipo,id_marca,id_modelo,id_os,id_ingeniero) values (nextval('seq_servicio'),'','ASCB-0030','','30-12-2001','00-01-2000','','','','',12,467,123,125,400,1705,42);</v>
      </c>
    </row>
    <row r="2546" customFormat="false" ht="13.8" hidden="false" customHeight="false" outlineLevel="0" collapsed="false">
      <c r="A2546" s="10" t="s">
        <v>23</v>
      </c>
      <c r="B2546" s="10"/>
      <c r="C2546" s="10" t="s">
        <v>406</v>
      </c>
      <c r="D2546" s="10" t="s">
        <v>3149</v>
      </c>
      <c r="E2546" s="8" t="s">
        <v>26</v>
      </c>
      <c r="F2546" s="8" t="s">
        <v>26</v>
      </c>
      <c r="G2546" s="10" t="s">
        <v>3159</v>
      </c>
      <c r="H2546" s="10"/>
      <c r="I2546" s="10" t="s">
        <v>2553</v>
      </c>
      <c r="J2546" s="8" t="s">
        <v>26</v>
      </c>
      <c r="K2546" s="10" t="s">
        <v>2554</v>
      </c>
      <c r="L2546" s="10"/>
      <c r="P2546" s="8" t="s">
        <v>26</v>
      </c>
      <c r="Q2546" s="0" t="n">
        <f aca="false">IF(ISNA(VLOOKUP(A2546,calculos!$A$2:$B$20,2,1)),"null",VLOOKUP(A2546,calculos!$A$2:$B$20,2,1))</f>
        <v>12</v>
      </c>
      <c r="R2546" s="0" t="n">
        <f aca="false">IF(ISNA(VLOOKUP(C2546,calculos!$D$2:$E$1218,2,1)),"null",VLOOKUP(C2546,calculos!$D$2:$E$1218,2,1))</f>
        <v>467</v>
      </c>
      <c r="S2546" s="0" t="n">
        <f aca="false">IF(ISNA(VLOOKUP(D2546,calculos!$G$2:$H$1118,2,1)),"null",VLOOKUP(D2546,calculos!$G$2:$H$1118,2,1))</f>
        <v>123</v>
      </c>
      <c r="T2546" s="0" t="n">
        <f aca="false">IF(ISNA(VLOOKUP(E2546,calculos!$J$2:$K$220,2,1)),"null",VLOOKUP(E2546,calculos!$J$2:$K$220,2,1))</f>
        <v>125</v>
      </c>
      <c r="U2546" s="0" t="n">
        <f aca="false">IF(ISNA(VLOOKUP(F2546,calculos!$M$2:$N$658,2,1)),"null",VLOOKUP(F2546,calculos!$M$2:$N$658,2,1))</f>
        <v>400</v>
      </c>
      <c r="V2546" s="0" t="n">
        <f aca="false">IF(ISNA(VLOOKUP(J2546,calculos!$P$2:$Q$1711,2,1)),"null",VLOOKUP(J2546,calculos!$P$2:$Q$1711,2,1))</f>
        <v>1705</v>
      </c>
      <c r="W2546" s="0" t="n">
        <f aca="false">IF(ISNA(VLOOKUP(P2546,calculos!$S$2:$T$58,2,1)),"null",VLOOKUP(P2546,calculos!$S$2:$T$58,2,1))</f>
        <v>42</v>
      </c>
      <c r="X2546" s="0" t="str">
        <f aca="false">$X$1&amp;B2546&amp;"','"&amp;G2546&amp;"','"&amp;H2546&amp;"','"&amp;I2546&amp;"','"&amp;K2546&amp;"','"&amp;L2546&amp;"','"&amp;M2546&amp;"','"&amp;N2546&amp;"','"&amp;O2546&amp;"',"&amp;Q2546&amp;","&amp;R2546&amp;","&amp;S2546&amp;","&amp;T2546&amp;","&amp;U2546&amp;","&amp;V2546&amp;","&amp;W2546&amp;");"</f>
        <v>insert into servicio (id,fecha_entrega,serie,apertura,fecha_instalacion,garantia,mantenimiento,capacitacion,entrega_equipo,visita,id_empresa,id_hospital,id_equipo,id_marca,id_modelo,id_os,id_ingeniero) values (nextval('seq_servicio'),'','ASCB-0031','','30-12-2001','00-01-2000','','','','',12,467,123,125,400,1705,42);</v>
      </c>
    </row>
    <row r="2547" customFormat="false" ht="13.8" hidden="false" customHeight="false" outlineLevel="0" collapsed="false">
      <c r="A2547" s="10" t="s">
        <v>1118</v>
      </c>
      <c r="B2547" s="10"/>
      <c r="C2547" s="10" t="s">
        <v>61</v>
      </c>
      <c r="D2547" s="10" t="s">
        <v>3160</v>
      </c>
      <c r="E2547" s="8" t="s">
        <v>26</v>
      </c>
      <c r="F2547" s="8" t="s">
        <v>26</v>
      </c>
      <c r="G2547" s="10" t="s">
        <v>3161</v>
      </c>
      <c r="H2547" s="10"/>
      <c r="I2547" s="10" t="s">
        <v>1887</v>
      </c>
      <c r="J2547" s="8" t="s">
        <v>26</v>
      </c>
      <c r="K2547" s="10" t="s">
        <v>2665</v>
      </c>
      <c r="L2547" s="10"/>
      <c r="P2547" s="8" t="s">
        <v>26</v>
      </c>
      <c r="Q2547" s="0" t="n">
        <f aca="false">IF(ISNA(VLOOKUP(A2547,calculos!$A$2:$B$20,2,1)),"null",VLOOKUP(A2547,calculos!$A$2:$B$20,2,1))</f>
        <v>8</v>
      </c>
      <c r="R2547" s="0" t="n">
        <f aca="false">IF(ISNA(VLOOKUP(C2547,calculos!$D$2:$E$1218,2,1)),"null",VLOOKUP(C2547,calculos!$D$2:$E$1218,2,1))</f>
        <v>483</v>
      </c>
      <c r="S2547" s="0" t="n">
        <f aca="false">IF(ISNA(VLOOKUP(D2547,calculos!$G$2:$H$1118,2,1)),"null",VLOOKUP(D2547,calculos!$G$2:$H$1118,2,1))</f>
        <v>1084</v>
      </c>
      <c r="T2547" s="0" t="n">
        <f aca="false">IF(ISNA(VLOOKUP(E2547,calculos!$J$2:$K$220,2,1)),"null",VLOOKUP(E2547,calculos!$J$2:$K$220,2,1))</f>
        <v>125</v>
      </c>
      <c r="U2547" s="0" t="n">
        <f aca="false">IF(ISNA(VLOOKUP(F2547,calculos!$M$2:$N$658,2,1)),"null",VLOOKUP(F2547,calculos!$M$2:$N$658,2,1))</f>
        <v>400</v>
      </c>
      <c r="V2547" s="0" t="n">
        <f aca="false">IF(ISNA(VLOOKUP(J2547,calculos!$P$2:$Q$1711,2,1)),"null",VLOOKUP(J2547,calculos!$P$2:$Q$1711,2,1))</f>
        <v>1705</v>
      </c>
      <c r="W2547" s="0" t="n">
        <f aca="false">IF(ISNA(VLOOKUP(P2547,calculos!$S$2:$T$58,2,1)),"null",VLOOKUP(P2547,calculos!$S$2:$T$58,2,1))</f>
        <v>42</v>
      </c>
      <c r="X2547" s="0" t="str">
        <f aca="false">$X$1&amp;B2547&amp;"','"&amp;G2547&amp;"','"&amp;H2547&amp;"','"&amp;I2547&amp;"','"&amp;K2547&amp;"','"&amp;L2547&amp;"','"&amp;M2547&amp;"','"&amp;N2547&amp;"','"&amp;O2547&amp;"',"&amp;Q2547&amp;","&amp;R2547&amp;","&amp;S2547&amp;","&amp;T2547&amp;","&amp;U2547&amp;","&amp;V2547&amp;","&amp;W2547&amp;");"</f>
        <v>insert into servicio (id,fecha_entrega,serie,apertura,fecha_instalacion,garantia,mantenimiento,capacitacion,entrega_equipo,visita,id_empresa,id_hospital,id_equipo,id_marca,id_modelo,id_os,id_ingeniero) values (nextval('seq_servicio'),'','ASCD-0051','','26-03-2016','27-03-2014','','','','',8,483,1084,125,400,1705,42);</v>
      </c>
    </row>
    <row r="2548" customFormat="false" ht="13.8" hidden="false" customHeight="false" outlineLevel="0" collapsed="false">
      <c r="A2548" s="10" t="s">
        <v>1118</v>
      </c>
      <c r="B2548" s="10"/>
      <c r="C2548" s="10" t="s">
        <v>2663</v>
      </c>
      <c r="D2548" s="10" t="s">
        <v>3162</v>
      </c>
      <c r="E2548" s="8" t="s">
        <v>26</v>
      </c>
      <c r="F2548" s="8" t="s">
        <v>26</v>
      </c>
      <c r="G2548" s="10" t="s">
        <v>3163</v>
      </c>
      <c r="H2548" s="10"/>
      <c r="I2548" s="10" t="s">
        <v>1887</v>
      </c>
      <c r="J2548" s="8" t="s">
        <v>26</v>
      </c>
      <c r="K2548" s="10" t="s">
        <v>2665</v>
      </c>
      <c r="L2548" s="10"/>
      <c r="P2548" s="8" t="s">
        <v>26</v>
      </c>
      <c r="Q2548" s="0" t="n">
        <f aca="false">IF(ISNA(VLOOKUP(A2548,calculos!$A$2:$B$20,2,1)),"null",VLOOKUP(A2548,calculos!$A$2:$B$20,2,1))</f>
        <v>8</v>
      </c>
      <c r="R2548" s="0" t="n">
        <f aca="false">IF(ISNA(VLOOKUP(C2548,calculos!$D$2:$E$1218,2,1)),"null",VLOOKUP(C2548,calculos!$D$2:$E$1218,2,1))</f>
        <v>554</v>
      </c>
      <c r="S2548" s="0" t="n">
        <f aca="false">IF(ISNA(VLOOKUP(D2548,calculos!$G$2:$H$1118,2,1)),"null",VLOOKUP(D2548,calculos!$G$2:$H$1118,2,1))</f>
        <v>975</v>
      </c>
      <c r="T2548" s="0" t="n">
        <f aca="false">IF(ISNA(VLOOKUP(E2548,calculos!$J$2:$K$220,2,1)),"null",VLOOKUP(E2548,calculos!$J$2:$K$220,2,1))</f>
        <v>125</v>
      </c>
      <c r="U2548" s="0" t="n">
        <f aca="false">IF(ISNA(VLOOKUP(F2548,calculos!$M$2:$N$658,2,1)),"null",VLOOKUP(F2548,calculos!$M$2:$N$658,2,1))</f>
        <v>400</v>
      </c>
      <c r="V2548" s="0" t="n">
        <f aca="false">IF(ISNA(VLOOKUP(J2548,calculos!$P$2:$Q$1711,2,1)),"null",VLOOKUP(J2548,calculos!$P$2:$Q$1711,2,1))</f>
        <v>1705</v>
      </c>
      <c r="W2548" s="0" t="n">
        <f aca="false">IF(ISNA(VLOOKUP(P2548,calculos!$S$2:$T$58,2,1)),"null",VLOOKUP(P2548,calculos!$S$2:$T$58,2,1))</f>
        <v>42</v>
      </c>
      <c r="X2548" s="0" t="str">
        <f aca="false">$X$1&amp;B2548&amp;"','"&amp;G2548&amp;"','"&amp;H2548&amp;"','"&amp;I2548&amp;"','"&amp;K2548&amp;"','"&amp;L2548&amp;"','"&amp;M2548&amp;"','"&amp;N2548&amp;"','"&amp;O2548&amp;"',"&amp;Q2548&amp;","&amp;R2548&amp;","&amp;S2548&amp;","&amp;T2548&amp;","&amp;U2548&amp;","&amp;V2548&amp;","&amp;W2548&amp;");"</f>
        <v>insert into servicio (id,fecha_entrega,serie,apertura,fecha_instalacion,garantia,mantenimiento,capacitacion,entrega_equipo,visita,id_empresa,id_hospital,id_equipo,id_marca,id_modelo,id_os,id_ingeniero) values (nextval('seq_servicio'),'','ASCD-0062','','26-03-2016','27-03-2014','','','','',8,554,975,125,400,1705,42);</v>
      </c>
    </row>
    <row r="2549" customFormat="false" ht="13.8" hidden="false" customHeight="false" outlineLevel="0" collapsed="false">
      <c r="A2549" s="10" t="s">
        <v>154</v>
      </c>
      <c r="B2549" s="10"/>
      <c r="C2549" s="10" t="s">
        <v>644</v>
      </c>
      <c r="D2549" s="10" t="s">
        <v>3095</v>
      </c>
      <c r="E2549" s="8" t="s">
        <v>26</v>
      </c>
      <c r="F2549" s="8" t="s">
        <v>26</v>
      </c>
      <c r="G2549" s="10" t="s">
        <v>3164</v>
      </c>
      <c r="H2549" s="10"/>
      <c r="I2549" s="10" t="s">
        <v>2566</v>
      </c>
      <c r="J2549" s="8" t="s">
        <v>26</v>
      </c>
      <c r="K2549" s="10" t="s">
        <v>2567</v>
      </c>
      <c r="L2549" s="10"/>
      <c r="P2549" s="8" t="s">
        <v>26</v>
      </c>
      <c r="Q2549" s="0" t="n">
        <f aca="false">IF(ISNA(VLOOKUP(A2549,calculos!$A$2:$B$20,2,1)),"null",VLOOKUP(A2549,calculos!$A$2:$B$20,2,1))</f>
        <v>10</v>
      </c>
      <c r="R2549" s="0" t="n">
        <f aca="false">IF(ISNA(VLOOKUP(C2549,calculos!$D$2:$E$1218,2,1)),"null",VLOOKUP(C2549,calculos!$D$2:$E$1218,2,1))</f>
        <v>822</v>
      </c>
      <c r="S2549" s="0" t="n">
        <f aca="false">IF(ISNA(VLOOKUP(D2549,calculos!$G$2:$H$1118,2,1)),"null",VLOOKUP(D2549,calculos!$G$2:$H$1118,2,1))</f>
        <v>183</v>
      </c>
      <c r="T2549" s="0" t="n">
        <f aca="false">IF(ISNA(VLOOKUP(E2549,calculos!$J$2:$K$220,2,1)),"null",VLOOKUP(E2549,calculos!$J$2:$K$220,2,1))</f>
        <v>125</v>
      </c>
      <c r="U2549" s="0" t="n">
        <f aca="false">IF(ISNA(VLOOKUP(F2549,calculos!$M$2:$N$658,2,1)),"null",VLOOKUP(F2549,calculos!$M$2:$N$658,2,1))</f>
        <v>400</v>
      </c>
      <c r="V2549" s="0" t="n">
        <f aca="false">IF(ISNA(VLOOKUP(J2549,calculos!$P$2:$Q$1711,2,1)),"null",VLOOKUP(J2549,calculos!$P$2:$Q$1711,2,1))</f>
        <v>1705</v>
      </c>
      <c r="W2549" s="0" t="n">
        <f aca="false">IF(ISNA(VLOOKUP(P2549,calculos!$S$2:$T$58,2,1)),"null",VLOOKUP(P2549,calculos!$S$2:$T$58,2,1))</f>
        <v>42</v>
      </c>
      <c r="X2549" s="0" t="str">
        <f aca="false">$X$1&amp;B2549&amp;"','"&amp;G2549&amp;"','"&amp;H2549&amp;"','"&amp;I2549&amp;"','"&amp;K2549&amp;"','"&amp;L2549&amp;"','"&amp;M2549&amp;"','"&amp;N2549&amp;"','"&amp;O2549&amp;"',"&amp;Q2549&amp;","&amp;R2549&amp;","&amp;S2549&amp;","&amp;T2549&amp;","&amp;U2549&amp;","&amp;V2549&amp;","&amp;W2549&amp;");"</f>
        <v>insert into servicio (id,fecha_entrega,serie,apertura,fecha_instalacion,garantia,mantenimiento,capacitacion,entrega_equipo,visita,id_empresa,id_hospital,id_equipo,id_marca,id_modelo,id_os,id_ingeniero) values (nextval('seq_servicio'),'','ASCD-0068','','24-05-2014','24-05-2012','','','','',10,822,183,125,400,1705,42);</v>
      </c>
    </row>
    <row r="2550" customFormat="false" ht="13.8" hidden="false" customHeight="false" outlineLevel="0" collapsed="false">
      <c r="A2550" s="10" t="s">
        <v>1118</v>
      </c>
      <c r="B2550" s="10"/>
      <c r="C2550" s="10" t="s">
        <v>61</v>
      </c>
      <c r="D2550" s="10" t="s">
        <v>3160</v>
      </c>
      <c r="E2550" s="8" t="s">
        <v>26</v>
      </c>
      <c r="F2550" s="8" t="s">
        <v>26</v>
      </c>
      <c r="G2550" s="10" t="s">
        <v>3165</v>
      </c>
      <c r="H2550" s="10"/>
      <c r="I2550" s="10" t="s">
        <v>1887</v>
      </c>
      <c r="J2550" s="8" t="s">
        <v>26</v>
      </c>
      <c r="K2550" s="10" t="s">
        <v>2665</v>
      </c>
      <c r="L2550" s="10"/>
      <c r="P2550" s="8" t="s">
        <v>26</v>
      </c>
      <c r="Q2550" s="0" t="n">
        <f aca="false">IF(ISNA(VLOOKUP(A2550,calculos!$A$2:$B$20,2,1)),"null",VLOOKUP(A2550,calculos!$A$2:$B$20,2,1))</f>
        <v>8</v>
      </c>
      <c r="R2550" s="0" t="n">
        <f aca="false">IF(ISNA(VLOOKUP(C2550,calculos!$D$2:$E$1218,2,1)),"null",VLOOKUP(C2550,calculos!$D$2:$E$1218,2,1))</f>
        <v>483</v>
      </c>
      <c r="S2550" s="0" t="n">
        <f aca="false">IF(ISNA(VLOOKUP(D2550,calculos!$G$2:$H$1118,2,1)),"null",VLOOKUP(D2550,calculos!$G$2:$H$1118,2,1))</f>
        <v>1084</v>
      </c>
      <c r="T2550" s="0" t="n">
        <f aca="false">IF(ISNA(VLOOKUP(E2550,calculos!$J$2:$K$220,2,1)),"null",VLOOKUP(E2550,calculos!$J$2:$K$220,2,1))</f>
        <v>125</v>
      </c>
      <c r="U2550" s="0" t="n">
        <f aca="false">IF(ISNA(VLOOKUP(F2550,calculos!$M$2:$N$658,2,1)),"null",VLOOKUP(F2550,calculos!$M$2:$N$658,2,1))</f>
        <v>400</v>
      </c>
      <c r="V2550" s="0" t="n">
        <f aca="false">IF(ISNA(VLOOKUP(J2550,calculos!$P$2:$Q$1711,2,1)),"null",VLOOKUP(J2550,calculos!$P$2:$Q$1711,2,1))</f>
        <v>1705</v>
      </c>
      <c r="W2550" s="0" t="n">
        <f aca="false">IF(ISNA(VLOOKUP(P2550,calculos!$S$2:$T$58,2,1)),"null",VLOOKUP(P2550,calculos!$S$2:$T$58,2,1))</f>
        <v>42</v>
      </c>
      <c r="X2550" s="0" t="str">
        <f aca="false">$X$1&amp;B2550&amp;"','"&amp;G2550&amp;"','"&amp;H2550&amp;"','"&amp;I2550&amp;"','"&amp;K2550&amp;"','"&amp;L2550&amp;"','"&amp;M2550&amp;"','"&amp;N2550&amp;"','"&amp;O2550&amp;"',"&amp;Q2550&amp;","&amp;R2550&amp;","&amp;S2550&amp;","&amp;T2550&amp;","&amp;U2550&amp;","&amp;V2550&amp;","&amp;W2550&amp;");"</f>
        <v>insert into servicio (id,fecha_entrega,serie,apertura,fecha_instalacion,garantia,mantenimiento,capacitacion,entrega_equipo,visita,id_empresa,id_hospital,id_equipo,id_marca,id_modelo,id_os,id_ingeniero) values (nextval('seq_servicio'),'','ASCD-0148','','26-03-2016','27-03-2014','','','','',8,483,1084,125,400,1705,42);</v>
      </c>
    </row>
    <row r="2551" customFormat="false" ht="13.8" hidden="false" customHeight="false" outlineLevel="0" collapsed="false">
      <c r="A2551" s="10" t="s">
        <v>154</v>
      </c>
      <c r="B2551" s="10"/>
      <c r="C2551" s="10" t="s">
        <v>644</v>
      </c>
      <c r="D2551" s="10" t="s">
        <v>193</v>
      </c>
      <c r="E2551" s="8" t="s">
        <v>26</v>
      </c>
      <c r="F2551" s="8" t="s">
        <v>26</v>
      </c>
      <c r="G2551" s="10" t="s">
        <v>3166</v>
      </c>
      <c r="H2551" s="10"/>
      <c r="I2551" s="10" t="s">
        <v>2566</v>
      </c>
      <c r="J2551" s="8" t="s">
        <v>26</v>
      </c>
      <c r="K2551" s="10" t="s">
        <v>2567</v>
      </c>
      <c r="L2551" s="10"/>
      <c r="P2551" s="8" t="s">
        <v>26</v>
      </c>
      <c r="Q2551" s="0" t="n">
        <f aca="false">IF(ISNA(VLOOKUP(A2551,calculos!$A$2:$B$20,2,1)),"null",VLOOKUP(A2551,calculos!$A$2:$B$20,2,1))</f>
        <v>10</v>
      </c>
      <c r="R2551" s="0" t="n">
        <f aca="false">IF(ISNA(VLOOKUP(C2551,calculos!$D$2:$E$1218,2,1)),"null",VLOOKUP(C2551,calculos!$D$2:$E$1218,2,1))</f>
        <v>822</v>
      </c>
      <c r="S2551" s="0" t="n">
        <f aca="false">IF(ISNA(VLOOKUP(D2551,calculos!$G$2:$H$1118,2,1)),"null",VLOOKUP(D2551,calculos!$G$2:$H$1118,2,1))</f>
        <v>444</v>
      </c>
      <c r="T2551" s="0" t="n">
        <f aca="false">IF(ISNA(VLOOKUP(E2551,calculos!$J$2:$K$220,2,1)),"null",VLOOKUP(E2551,calculos!$J$2:$K$220,2,1))</f>
        <v>125</v>
      </c>
      <c r="U2551" s="0" t="n">
        <f aca="false">IF(ISNA(VLOOKUP(F2551,calculos!$M$2:$N$658,2,1)),"null",VLOOKUP(F2551,calculos!$M$2:$N$658,2,1))</f>
        <v>400</v>
      </c>
      <c r="V2551" s="0" t="n">
        <f aca="false">IF(ISNA(VLOOKUP(J2551,calculos!$P$2:$Q$1711,2,1)),"null",VLOOKUP(J2551,calculos!$P$2:$Q$1711,2,1))</f>
        <v>1705</v>
      </c>
      <c r="W2551" s="0" t="n">
        <f aca="false">IF(ISNA(VLOOKUP(P2551,calculos!$S$2:$T$58,2,1)),"null",VLOOKUP(P2551,calculos!$S$2:$T$58,2,1))</f>
        <v>42</v>
      </c>
      <c r="X2551" s="0" t="str">
        <f aca="false">$X$1&amp;B2551&amp;"','"&amp;G2551&amp;"','"&amp;H2551&amp;"','"&amp;I2551&amp;"','"&amp;K2551&amp;"','"&amp;L2551&amp;"','"&amp;M2551&amp;"','"&amp;N2551&amp;"','"&amp;O2551&amp;"',"&amp;Q2551&amp;","&amp;R2551&amp;","&amp;S2551&amp;","&amp;T2551&amp;","&amp;U2551&amp;","&amp;V2551&amp;","&amp;W2551&amp;");"</f>
        <v>insert into servicio (id,fecha_entrega,serie,apertura,fecha_instalacion,garantia,mantenimiento,capacitacion,entrega_equipo,visita,id_empresa,id_hospital,id_equipo,id_marca,id_modelo,id_os,id_ingeniero) values (nextval('seq_servicio'),'','ASCE0002','','24-05-2014','24-05-2012','','','','',10,822,444,125,400,1705,42);</v>
      </c>
    </row>
    <row r="2552" customFormat="false" ht="13.8" hidden="false" customHeight="false" outlineLevel="0" collapsed="false">
      <c r="A2552" s="10" t="s">
        <v>23</v>
      </c>
      <c r="B2552" s="10"/>
      <c r="C2552" s="10" t="s">
        <v>3167</v>
      </c>
      <c r="D2552" s="10" t="s">
        <v>193</v>
      </c>
      <c r="E2552" s="8" t="s">
        <v>26</v>
      </c>
      <c r="F2552" s="8" t="s">
        <v>26</v>
      </c>
      <c r="G2552" s="10" t="s">
        <v>3168</v>
      </c>
      <c r="H2552" s="10"/>
      <c r="I2552" s="10" t="s">
        <v>1008</v>
      </c>
      <c r="J2552" s="8" t="s">
        <v>26</v>
      </c>
      <c r="K2552" s="10" t="s">
        <v>3169</v>
      </c>
      <c r="L2552" s="10"/>
      <c r="P2552" s="8" t="s">
        <v>26</v>
      </c>
      <c r="Q2552" s="0" t="n">
        <f aca="false">IF(ISNA(VLOOKUP(A2552,calculos!$A$2:$B$20,2,1)),"null",VLOOKUP(A2552,calculos!$A$2:$B$20,2,1))</f>
        <v>12</v>
      </c>
      <c r="R2552" s="0" t="n">
        <f aca="false">IF(ISNA(VLOOKUP(C2552,calculos!$D$2:$E$1218,2,1)),"null",VLOOKUP(C2552,calculos!$D$2:$E$1218,2,1))</f>
        <v>495</v>
      </c>
      <c r="S2552" s="0" t="n">
        <f aca="false">IF(ISNA(VLOOKUP(D2552,calculos!$G$2:$H$1118,2,1)),"null",VLOOKUP(D2552,calculos!$G$2:$H$1118,2,1))</f>
        <v>444</v>
      </c>
      <c r="T2552" s="0" t="n">
        <f aca="false">IF(ISNA(VLOOKUP(E2552,calculos!$J$2:$K$220,2,1)),"null",VLOOKUP(E2552,calculos!$J$2:$K$220,2,1))</f>
        <v>125</v>
      </c>
      <c r="U2552" s="0" t="n">
        <f aca="false">IF(ISNA(VLOOKUP(F2552,calculos!$M$2:$N$658,2,1)),"null",VLOOKUP(F2552,calculos!$M$2:$N$658,2,1))</f>
        <v>400</v>
      </c>
      <c r="V2552" s="0" t="n">
        <f aca="false">IF(ISNA(VLOOKUP(J2552,calculos!$P$2:$Q$1711,2,1)),"null",VLOOKUP(J2552,calculos!$P$2:$Q$1711,2,1))</f>
        <v>1705</v>
      </c>
      <c r="W2552" s="0" t="n">
        <f aca="false">IF(ISNA(VLOOKUP(P2552,calculos!$S$2:$T$58,2,1)),"null",VLOOKUP(P2552,calculos!$S$2:$T$58,2,1))</f>
        <v>42</v>
      </c>
      <c r="X2552" s="0" t="str">
        <f aca="false">$X$1&amp;B2552&amp;"','"&amp;G2552&amp;"','"&amp;H2552&amp;"','"&amp;I2552&amp;"','"&amp;K2552&amp;"','"&amp;L2552&amp;"','"&amp;M2552&amp;"','"&amp;N2552&amp;"','"&amp;O2552&amp;"',"&amp;Q2552&amp;","&amp;R2552&amp;","&amp;S2552&amp;","&amp;T2552&amp;","&amp;U2552&amp;","&amp;V2552&amp;","&amp;W2552&amp;");"</f>
        <v>insert into servicio (id,fecha_entrega,serie,apertura,fecha_instalacion,garantia,mantenimiento,capacitacion,entrega_equipo,visita,id_empresa,id_hospital,id_equipo,id_marca,id_modelo,id_os,id_ingeniero) values (nextval('seq_servicio'),'','ASCE-0011','','23-07-2014','23-07-2012','','','','',12,495,444,125,400,1705,42);</v>
      </c>
    </row>
    <row r="2553" customFormat="false" ht="13.8" hidden="false" customHeight="false" outlineLevel="0" collapsed="false">
      <c r="A2553" s="10" t="s">
        <v>23</v>
      </c>
      <c r="B2553" s="10"/>
      <c r="C2553" s="10" t="s">
        <v>881</v>
      </c>
      <c r="D2553" s="10" t="s">
        <v>193</v>
      </c>
      <c r="E2553" s="8" t="s">
        <v>26</v>
      </c>
      <c r="F2553" s="8" t="s">
        <v>26</v>
      </c>
      <c r="G2553" s="10" t="s">
        <v>3170</v>
      </c>
      <c r="H2553" s="10"/>
      <c r="I2553" s="10" t="s">
        <v>1341</v>
      </c>
      <c r="J2553" s="8" t="s">
        <v>26</v>
      </c>
      <c r="K2553" s="10" t="s">
        <v>1342</v>
      </c>
      <c r="L2553" s="10"/>
      <c r="P2553" s="8" t="s">
        <v>26</v>
      </c>
      <c r="Q2553" s="0" t="n">
        <f aca="false">IF(ISNA(VLOOKUP(A2553,calculos!$A$2:$B$20,2,1)),"null",VLOOKUP(A2553,calculos!$A$2:$B$20,2,1))</f>
        <v>12</v>
      </c>
      <c r="R2553" s="0" t="n">
        <f aca="false">IF(ISNA(VLOOKUP(C2553,calculos!$D$2:$E$1218,2,1)),"null",VLOOKUP(C2553,calculos!$D$2:$E$1218,2,1))</f>
        <v>533</v>
      </c>
      <c r="S2553" s="0" t="n">
        <f aca="false">IF(ISNA(VLOOKUP(D2553,calculos!$G$2:$H$1118,2,1)),"null",VLOOKUP(D2553,calculos!$G$2:$H$1118,2,1))</f>
        <v>444</v>
      </c>
      <c r="T2553" s="0" t="n">
        <f aca="false">IF(ISNA(VLOOKUP(E2553,calculos!$J$2:$K$220,2,1)),"null",VLOOKUP(E2553,calculos!$J$2:$K$220,2,1))</f>
        <v>125</v>
      </c>
      <c r="U2553" s="0" t="n">
        <f aca="false">IF(ISNA(VLOOKUP(F2553,calculos!$M$2:$N$658,2,1)),"null",VLOOKUP(F2553,calculos!$M$2:$N$658,2,1))</f>
        <v>400</v>
      </c>
      <c r="V2553" s="0" t="n">
        <f aca="false">IF(ISNA(VLOOKUP(J2553,calculos!$P$2:$Q$1711,2,1)),"null",VLOOKUP(J2553,calculos!$P$2:$Q$1711,2,1))</f>
        <v>1705</v>
      </c>
      <c r="W2553" s="0" t="n">
        <f aca="false">IF(ISNA(VLOOKUP(P2553,calculos!$S$2:$T$58,2,1)),"null",VLOOKUP(P2553,calculos!$S$2:$T$58,2,1))</f>
        <v>42</v>
      </c>
      <c r="X2553" s="0" t="str">
        <f aca="false">$X$1&amp;B2553&amp;"','"&amp;G2553&amp;"','"&amp;H2553&amp;"','"&amp;I2553&amp;"','"&amp;K2553&amp;"','"&amp;L2553&amp;"','"&amp;M2553&amp;"','"&amp;N2553&amp;"','"&amp;O2553&amp;"',"&amp;Q2553&amp;","&amp;R2553&amp;","&amp;S2553&amp;","&amp;T2553&amp;","&amp;U2553&amp;","&amp;V2553&amp;","&amp;W2553&amp;");"</f>
        <v>insert into servicio (id,fecha_entrega,serie,apertura,fecha_instalacion,garantia,mantenimiento,capacitacion,entrega_equipo,visita,id_empresa,id_hospital,id_equipo,id_marca,id_modelo,id_os,id_ingeniero) values (nextval('seq_servicio'),'','ASCE-0015','','29-11-2014','29-11-2012','','','','',12,533,444,125,400,1705,42);</v>
      </c>
    </row>
    <row r="2554" customFormat="false" ht="13.8" hidden="false" customHeight="false" outlineLevel="0" collapsed="false">
      <c r="A2554" s="10" t="s">
        <v>1118</v>
      </c>
      <c r="B2554" s="10"/>
      <c r="C2554" s="10" t="s">
        <v>2663</v>
      </c>
      <c r="D2554" s="10" t="s">
        <v>193</v>
      </c>
      <c r="E2554" s="8" t="s">
        <v>26</v>
      </c>
      <c r="F2554" s="8" t="s">
        <v>26</v>
      </c>
      <c r="G2554" s="10" t="s">
        <v>3171</v>
      </c>
      <c r="H2554" s="10"/>
      <c r="I2554" s="10" t="s">
        <v>2553</v>
      </c>
      <c r="J2554" s="8" t="s">
        <v>26</v>
      </c>
      <c r="K2554" s="10" t="s">
        <v>2554</v>
      </c>
      <c r="L2554" s="10"/>
      <c r="P2554" s="8" t="s">
        <v>26</v>
      </c>
      <c r="Q2554" s="0" t="n">
        <f aca="false">IF(ISNA(VLOOKUP(A2554,calculos!$A$2:$B$20,2,1)),"null",VLOOKUP(A2554,calculos!$A$2:$B$20,2,1))</f>
        <v>8</v>
      </c>
      <c r="R2554" s="0" t="n">
        <f aca="false">IF(ISNA(VLOOKUP(C2554,calculos!$D$2:$E$1218,2,1)),"null",VLOOKUP(C2554,calculos!$D$2:$E$1218,2,1))</f>
        <v>554</v>
      </c>
      <c r="S2554" s="0" t="n">
        <f aca="false">IF(ISNA(VLOOKUP(D2554,calculos!$G$2:$H$1118,2,1)),"null",VLOOKUP(D2554,calculos!$G$2:$H$1118,2,1))</f>
        <v>444</v>
      </c>
      <c r="T2554" s="0" t="n">
        <f aca="false">IF(ISNA(VLOOKUP(E2554,calculos!$J$2:$K$220,2,1)),"null",VLOOKUP(E2554,calculos!$J$2:$K$220,2,1))</f>
        <v>125</v>
      </c>
      <c r="U2554" s="0" t="n">
        <f aca="false">IF(ISNA(VLOOKUP(F2554,calculos!$M$2:$N$658,2,1)),"null",VLOOKUP(F2554,calculos!$M$2:$N$658,2,1))</f>
        <v>400</v>
      </c>
      <c r="V2554" s="0" t="n">
        <f aca="false">IF(ISNA(VLOOKUP(J2554,calculos!$P$2:$Q$1711,2,1)),"null",VLOOKUP(J2554,calculos!$P$2:$Q$1711,2,1))</f>
        <v>1705</v>
      </c>
      <c r="W2554" s="0" t="n">
        <f aca="false">IF(ISNA(VLOOKUP(P2554,calculos!$S$2:$T$58,2,1)),"null",VLOOKUP(P2554,calculos!$S$2:$T$58,2,1))</f>
        <v>42</v>
      </c>
      <c r="X2554" s="0" t="str">
        <f aca="false">$X$1&amp;B2554&amp;"','"&amp;G2554&amp;"','"&amp;H2554&amp;"','"&amp;I2554&amp;"','"&amp;K2554&amp;"','"&amp;L2554&amp;"','"&amp;M2554&amp;"','"&amp;N2554&amp;"','"&amp;O2554&amp;"',"&amp;Q2554&amp;","&amp;R2554&amp;","&amp;S2554&amp;","&amp;T2554&amp;","&amp;U2554&amp;","&amp;V2554&amp;","&amp;W2554&amp;");"</f>
        <v>insert into servicio (id,fecha_entrega,serie,apertura,fecha_instalacion,garantia,mantenimiento,capacitacion,entrega_equipo,visita,id_empresa,id_hospital,id_equipo,id_marca,id_modelo,id_os,id_ingeniero) values (nextval('seq_servicio'),'','ASCE-0016','','30-12-2001','00-01-2000','','','','',8,554,444,125,400,1705,42);</v>
      </c>
    </row>
    <row r="2555" customFormat="false" ht="13.8" hidden="false" customHeight="false" outlineLevel="0" collapsed="false">
      <c r="A2555" s="10" t="s">
        <v>154</v>
      </c>
      <c r="B2555" s="10"/>
      <c r="C2555" s="10" t="s">
        <v>2717</v>
      </c>
      <c r="D2555" s="10" t="s">
        <v>193</v>
      </c>
      <c r="E2555" s="8" t="s">
        <v>26</v>
      </c>
      <c r="F2555" s="8" t="s">
        <v>26</v>
      </c>
      <c r="G2555" s="10" t="s">
        <v>3172</v>
      </c>
      <c r="H2555" s="10"/>
      <c r="I2555" s="10" t="s">
        <v>2011</v>
      </c>
      <c r="J2555" s="8" t="s">
        <v>26</v>
      </c>
      <c r="K2555" s="10" t="s">
        <v>2719</v>
      </c>
      <c r="L2555" s="10"/>
      <c r="P2555" s="8" t="s">
        <v>26</v>
      </c>
      <c r="Q2555" s="0" t="n">
        <f aca="false">IF(ISNA(VLOOKUP(A2555,calculos!$A$2:$B$20,2,1)),"null",VLOOKUP(A2555,calculos!$A$2:$B$20,2,1))</f>
        <v>10</v>
      </c>
      <c r="R2555" s="0" t="n">
        <f aca="false">IF(ISNA(VLOOKUP(C2555,calculos!$D$2:$E$1218,2,1)),"null",VLOOKUP(C2555,calculos!$D$2:$E$1218,2,1))</f>
        <v>683</v>
      </c>
      <c r="S2555" s="0" t="n">
        <f aca="false">IF(ISNA(VLOOKUP(D2555,calculos!$G$2:$H$1118,2,1)),"null",VLOOKUP(D2555,calculos!$G$2:$H$1118,2,1))</f>
        <v>444</v>
      </c>
      <c r="T2555" s="0" t="n">
        <f aca="false">IF(ISNA(VLOOKUP(E2555,calculos!$J$2:$K$220,2,1)),"null",VLOOKUP(E2555,calculos!$J$2:$K$220,2,1))</f>
        <v>125</v>
      </c>
      <c r="U2555" s="0" t="n">
        <f aca="false">IF(ISNA(VLOOKUP(F2555,calculos!$M$2:$N$658,2,1)),"null",VLOOKUP(F2555,calculos!$M$2:$N$658,2,1))</f>
        <v>400</v>
      </c>
      <c r="V2555" s="0" t="n">
        <f aca="false">IF(ISNA(VLOOKUP(J2555,calculos!$P$2:$Q$1711,2,1)),"null",VLOOKUP(J2555,calculos!$P$2:$Q$1711,2,1))</f>
        <v>1705</v>
      </c>
      <c r="W2555" s="0" t="n">
        <f aca="false">IF(ISNA(VLOOKUP(P2555,calculos!$S$2:$T$58,2,1)),"null",VLOOKUP(P2555,calculos!$S$2:$T$58,2,1))</f>
        <v>42</v>
      </c>
      <c r="X2555" s="0" t="str">
        <f aca="false">$X$1&amp;B2555&amp;"','"&amp;G2555&amp;"','"&amp;H2555&amp;"','"&amp;I2555&amp;"','"&amp;K2555&amp;"','"&amp;L2555&amp;"','"&amp;M2555&amp;"','"&amp;N2555&amp;"','"&amp;O2555&amp;"',"&amp;Q2555&amp;","&amp;R2555&amp;","&amp;S2555&amp;","&amp;T2555&amp;","&amp;U2555&amp;","&amp;V2555&amp;","&amp;W2555&amp;");"</f>
        <v>insert into servicio (id,fecha_entrega,serie,apertura,fecha_instalacion,garantia,mantenimiento,capacitacion,entrega_equipo,visita,id_empresa,id_hospital,id_equipo,id_marca,id_modelo,id_os,id_ingeniero) values (nextval('seq_servicio'),'','ASCE-0017','','30-05-2014','30-05-2012','','','','',10,683,444,125,400,1705,42);</v>
      </c>
    </row>
    <row r="2556" customFormat="false" ht="13.8" hidden="false" customHeight="false" outlineLevel="0" collapsed="false">
      <c r="A2556" s="10" t="s">
        <v>1118</v>
      </c>
      <c r="B2556" s="10"/>
      <c r="C2556" s="10" t="s">
        <v>61</v>
      </c>
      <c r="D2556" s="10" t="s">
        <v>193</v>
      </c>
      <c r="E2556" s="8" t="s">
        <v>26</v>
      </c>
      <c r="F2556" s="8" t="s">
        <v>26</v>
      </c>
      <c r="G2556" s="10" t="s">
        <v>3173</v>
      </c>
      <c r="H2556" s="10"/>
      <c r="I2556" s="10" t="s">
        <v>1887</v>
      </c>
      <c r="J2556" s="8" t="s">
        <v>26</v>
      </c>
      <c r="K2556" s="10" t="s">
        <v>2665</v>
      </c>
      <c r="L2556" s="10"/>
      <c r="P2556" s="8" t="s">
        <v>26</v>
      </c>
      <c r="Q2556" s="0" t="n">
        <f aca="false">IF(ISNA(VLOOKUP(A2556,calculos!$A$2:$B$20,2,1)),"null",VLOOKUP(A2556,calculos!$A$2:$B$20,2,1))</f>
        <v>8</v>
      </c>
      <c r="R2556" s="0" t="n">
        <f aca="false">IF(ISNA(VLOOKUP(C2556,calculos!$D$2:$E$1218,2,1)),"null",VLOOKUP(C2556,calculos!$D$2:$E$1218,2,1))</f>
        <v>483</v>
      </c>
      <c r="S2556" s="0" t="n">
        <f aca="false">IF(ISNA(VLOOKUP(D2556,calculos!$G$2:$H$1118,2,1)),"null",VLOOKUP(D2556,calculos!$G$2:$H$1118,2,1))</f>
        <v>444</v>
      </c>
      <c r="T2556" s="0" t="n">
        <f aca="false">IF(ISNA(VLOOKUP(E2556,calculos!$J$2:$K$220,2,1)),"null",VLOOKUP(E2556,calculos!$J$2:$K$220,2,1))</f>
        <v>125</v>
      </c>
      <c r="U2556" s="0" t="n">
        <f aca="false">IF(ISNA(VLOOKUP(F2556,calculos!$M$2:$N$658,2,1)),"null",VLOOKUP(F2556,calculos!$M$2:$N$658,2,1))</f>
        <v>400</v>
      </c>
      <c r="V2556" s="0" t="n">
        <f aca="false">IF(ISNA(VLOOKUP(J2556,calculos!$P$2:$Q$1711,2,1)),"null",VLOOKUP(J2556,calculos!$P$2:$Q$1711,2,1))</f>
        <v>1705</v>
      </c>
      <c r="W2556" s="0" t="n">
        <f aca="false">IF(ISNA(VLOOKUP(P2556,calculos!$S$2:$T$58,2,1)),"null",VLOOKUP(P2556,calculos!$S$2:$T$58,2,1))</f>
        <v>42</v>
      </c>
      <c r="X2556" s="0" t="str">
        <f aca="false">$X$1&amp;B2556&amp;"','"&amp;G2556&amp;"','"&amp;H2556&amp;"','"&amp;I2556&amp;"','"&amp;K2556&amp;"','"&amp;L2556&amp;"','"&amp;M2556&amp;"','"&amp;N2556&amp;"','"&amp;O2556&amp;"',"&amp;Q2556&amp;","&amp;R2556&amp;","&amp;S2556&amp;","&amp;T2556&amp;","&amp;U2556&amp;","&amp;V2556&amp;","&amp;W2556&amp;");"</f>
        <v>insert into servicio (id,fecha_entrega,serie,apertura,fecha_instalacion,garantia,mantenimiento,capacitacion,entrega_equipo,visita,id_empresa,id_hospital,id_equipo,id_marca,id_modelo,id_os,id_ingeniero) values (nextval('seq_servicio'),'','ASCE-0025','','26-03-2016','27-03-2014','','','','',8,483,444,125,400,1705,42);</v>
      </c>
    </row>
    <row r="2557" customFormat="false" ht="13.8" hidden="false" customHeight="false" outlineLevel="0" collapsed="false">
      <c r="A2557" s="10" t="s">
        <v>1118</v>
      </c>
      <c r="B2557" s="10"/>
      <c r="C2557" s="10" t="s">
        <v>61</v>
      </c>
      <c r="D2557" s="10" t="s">
        <v>193</v>
      </c>
      <c r="E2557" s="8" t="s">
        <v>26</v>
      </c>
      <c r="F2557" s="8" t="s">
        <v>26</v>
      </c>
      <c r="G2557" s="10" t="s">
        <v>3174</v>
      </c>
      <c r="H2557" s="10"/>
      <c r="I2557" s="10" t="s">
        <v>1887</v>
      </c>
      <c r="J2557" s="8" t="s">
        <v>26</v>
      </c>
      <c r="K2557" s="10" t="s">
        <v>2665</v>
      </c>
      <c r="L2557" s="10"/>
      <c r="P2557" s="8" t="s">
        <v>26</v>
      </c>
      <c r="Q2557" s="0" t="n">
        <f aca="false">IF(ISNA(VLOOKUP(A2557,calculos!$A$2:$B$20,2,1)),"null",VLOOKUP(A2557,calculos!$A$2:$B$20,2,1))</f>
        <v>8</v>
      </c>
      <c r="R2557" s="0" t="n">
        <f aca="false">IF(ISNA(VLOOKUP(C2557,calculos!$D$2:$E$1218,2,1)),"null",VLOOKUP(C2557,calculos!$D$2:$E$1218,2,1))</f>
        <v>483</v>
      </c>
      <c r="S2557" s="0" t="n">
        <f aca="false">IF(ISNA(VLOOKUP(D2557,calculos!$G$2:$H$1118,2,1)),"null",VLOOKUP(D2557,calculos!$G$2:$H$1118,2,1))</f>
        <v>444</v>
      </c>
      <c r="T2557" s="0" t="n">
        <f aca="false">IF(ISNA(VLOOKUP(E2557,calculos!$J$2:$K$220,2,1)),"null",VLOOKUP(E2557,calculos!$J$2:$K$220,2,1))</f>
        <v>125</v>
      </c>
      <c r="U2557" s="0" t="n">
        <f aca="false">IF(ISNA(VLOOKUP(F2557,calculos!$M$2:$N$658,2,1)),"null",VLOOKUP(F2557,calculos!$M$2:$N$658,2,1))</f>
        <v>400</v>
      </c>
      <c r="V2557" s="0" t="n">
        <f aca="false">IF(ISNA(VLOOKUP(J2557,calculos!$P$2:$Q$1711,2,1)),"null",VLOOKUP(J2557,calculos!$P$2:$Q$1711,2,1))</f>
        <v>1705</v>
      </c>
      <c r="W2557" s="0" t="n">
        <f aca="false">IF(ISNA(VLOOKUP(P2557,calculos!$S$2:$T$58,2,1)),"null",VLOOKUP(P2557,calculos!$S$2:$T$58,2,1))</f>
        <v>42</v>
      </c>
      <c r="X2557" s="0" t="str">
        <f aca="false">$X$1&amp;B2557&amp;"','"&amp;G2557&amp;"','"&amp;H2557&amp;"','"&amp;I2557&amp;"','"&amp;K2557&amp;"','"&amp;L2557&amp;"','"&amp;M2557&amp;"','"&amp;N2557&amp;"','"&amp;O2557&amp;"',"&amp;Q2557&amp;","&amp;R2557&amp;","&amp;S2557&amp;","&amp;T2557&amp;","&amp;U2557&amp;","&amp;V2557&amp;","&amp;W2557&amp;");"</f>
        <v>insert into servicio (id,fecha_entrega,serie,apertura,fecha_instalacion,garantia,mantenimiento,capacitacion,entrega_equipo,visita,id_empresa,id_hospital,id_equipo,id_marca,id_modelo,id_os,id_ingeniero) values (nextval('seq_servicio'),'','ASCE-0028','','26-03-2016','27-03-2014','','','','',8,483,444,125,400,1705,42);</v>
      </c>
    </row>
    <row r="2558" customFormat="false" ht="13.8" hidden="false" customHeight="false" outlineLevel="0" collapsed="false">
      <c r="A2558" s="10" t="s">
        <v>1118</v>
      </c>
      <c r="B2558" s="10"/>
      <c r="C2558" s="10" t="s">
        <v>61</v>
      </c>
      <c r="D2558" s="10" t="s">
        <v>3162</v>
      </c>
      <c r="E2558" s="8" t="s">
        <v>26</v>
      </c>
      <c r="F2558" s="8" t="s">
        <v>26</v>
      </c>
      <c r="G2558" s="10" t="s">
        <v>3175</v>
      </c>
      <c r="H2558" s="10"/>
      <c r="I2558" s="10" t="s">
        <v>1887</v>
      </c>
      <c r="J2558" s="8" t="s">
        <v>26</v>
      </c>
      <c r="K2558" s="10" t="s">
        <v>2665</v>
      </c>
      <c r="L2558" s="10"/>
      <c r="P2558" s="8" t="s">
        <v>26</v>
      </c>
      <c r="Q2558" s="0" t="n">
        <f aca="false">IF(ISNA(VLOOKUP(A2558,calculos!$A$2:$B$20,2,1)),"null",VLOOKUP(A2558,calculos!$A$2:$B$20,2,1))</f>
        <v>8</v>
      </c>
      <c r="R2558" s="0" t="n">
        <f aca="false">IF(ISNA(VLOOKUP(C2558,calculos!$D$2:$E$1218,2,1)),"null",VLOOKUP(C2558,calculos!$D$2:$E$1218,2,1))</f>
        <v>483</v>
      </c>
      <c r="S2558" s="0" t="n">
        <f aca="false">IF(ISNA(VLOOKUP(D2558,calculos!$G$2:$H$1118,2,1)),"null",VLOOKUP(D2558,calculos!$G$2:$H$1118,2,1))</f>
        <v>975</v>
      </c>
      <c r="T2558" s="0" t="n">
        <f aca="false">IF(ISNA(VLOOKUP(E2558,calculos!$J$2:$K$220,2,1)),"null",VLOOKUP(E2558,calculos!$J$2:$K$220,2,1))</f>
        <v>125</v>
      </c>
      <c r="U2558" s="0" t="n">
        <f aca="false">IF(ISNA(VLOOKUP(F2558,calculos!$M$2:$N$658,2,1)),"null",VLOOKUP(F2558,calculos!$M$2:$N$658,2,1))</f>
        <v>400</v>
      </c>
      <c r="V2558" s="0" t="n">
        <f aca="false">IF(ISNA(VLOOKUP(J2558,calculos!$P$2:$Q$1711,2,1)),"null",VLOOKUP(J2558,calculos!$P$2:$Q$1711,2,1))</f>
        <v>1705</v>
      </c>
      <c r="W2558" s="0" t="n">
        <f aca="false">IF(ISNA(VLOOKUP(P2558,calculos!$S$2:$T$58,2,1)),"null",VLOOKUP(P2558,calculos!$S$2:$T$58,2,1))</f>
        <v>42</v>
      </c>
      <c r="X2558" s="0" t="str">
        <f aca="false">$X$1&amp;B2558&amp;"','"&amp;G2558&amp;"','"&amp;H2558&amp;"','"&amp;I2558&amp;"','"&amp;K2558&amp;"','"&amp;L2558&amp;"','"&amp;M2558&amp;"','"&amp;N2558&amp;"','"&amp;O2558&amp;"',"&amp;Q2558&amp;","&amp;R2558&amp;","&amp;S2558&amp;","&amp;T2558&amp;","&amp;U2558&amp;","&amp;V2558&amp;","&amp;W2558&amp;");"</f>
        <v>insert into servicio (id,fecha_entrega,serie,apertura,fecha_instalacion,garantia,mantenimiento,capacitacion,entrega_equipo,visita,id_empresa,id_hospital,id_equipo,id_marca,id_modelo,id_os,id_ingeniero) values (nextval('seq_servicio'),'','ASCE-0571','','26-03-2016','27-03-2014','','','','',8,483,975,125,400,1705,42);</v>
      </c>
    </row>
    <row r="2559" customFormat="false" ht="13.8" hidden="false" customHeight="false" outlineLevel="0" collapsed="false">
      <c r="A2559" s="10" t="s">
        <v>1118</v>
      </c>
      <c r="B2559" s="10"/>
      <c r="C2559" s="10" t="s">
        <v>2663</v>
      </c>
      <c r="D2559" s="10" t="s">
        <v>3160</v>
      </c>
      <c r="E2559" s="8" t="s">
        <v>26</v>
      </c>
      <c r="F2559" s="8" t="s">
        <v>26</v>
      </c>
      <c r="G2559" s="10" t="s">
        <v>3176</v>
      </c>
      <c r="H2559" s="10"/>
      <c r="I2559" s="10" t="s">
        <v>1887</v>
      </c>
      <c r="J2559" s="8" t="s">
        <v>26</v>
      </c>
      <c r="K2559" s="10" t="s">
        <v>2665</v>
      </c>
      <c r="L2559" s="10"/>
      <c r="P2559" s="8" t="s">
        <v>26</v>
      </c>
      <c r="Q2559" s="0" t="n">
        <f aca="false">IF(ISNA(VLOOKUP(A2559,calculos!$A$2:$B$20,2,1)),"null",VLOOKUP(A2559,calculos!$A$2:$B$20,2,1))</f>
        <v>8</v>
      </c>
      <c r="R2559" s="0" t="n">
        <f aca="false">IF(ISNA(VLOOKUP(C2559,calculos!$D$2:$E$1218,2,1)),"null",VLOOKUP(C2559,calculos!$D$2:$E$1218,2,1))</f>
        <v>554</v>
      </c>
      <c r="S2559" s="0" t="n">
        <f aca="false">IF(ISNA(VLOOKUP(D2559,calculos!$G$2:$H$1118,2,1)),"null",VLOOKUP(D2559,calculos!$G$2:$H$1118,2,1))</f>
        <v>1084</v>
      </c>
      <c r="T2559" s="0" t="n">
        <f aca="false">IF(ISNA(VLOOKUP(E2559,calculos!$J$2:$K$220,2,1)),"null",VLOOKUP(E2559,calculos!$J$2:$K$220,2,1))</f>
        <v>125</v>
      </c>
      <c r="U2559" s="0" t="n">
        <f aca="false">IF(ISNA(VLOOKUP(F2559,calculos!$M$2:$N$658,2,1)),"null",VLOOKUP(F2559,calculos!$M$2:$N$658,2,1))</f>
        <v>400</v>
      </c>
      <c r="V2559" s="0" t="n">
        <f aca="false">IF(ISNA(VLOOKUP(J2559,calculos!$P$2:$Q$1711,2,1)),"null",VLOOKUP(J2559,calculos!$P$2:$Q$1711,2,1))</f>
        <v>1705</v>
      </c>
      <c r="W2559" s="0" t="n">
        <f aca="false">IF(ISNA(VLOOKUP(P2559,calculos!$S$2:$T$58,2,1)),"null",VLOOKUP(P2559,calculos!$S$2:$T$58,2,1))</f>
        <v>42</v>
      </c>
      <c r="X2559" s="0" t="str">
        <f aca="false">$X$1&amp;B2559&amp;"','"&amp;G2559&amp;"','"&amp;H2559&amp;"','"&amp;I2559&amp;"','"&amp;K2559&amp;"','"&amp;L2559&amp;"','"&amp;M2559&amp;"','"&amp;N2559&amp;"','"&amp;O2559&amp;"',"&amp;Q2559&amp;","&amp;R2559&amp;","&amp;S2559&amp;","&amp;T2559&amp;","&amp;U2559&amp;","&amp;V2559&amp;","&amp;W2559&amp;");"</f>
        <v>insert into servicio (id,fecha_entrega,serie,apertura,fecha_instalacion,garantia,mantenimiento,capacitacion,entrega_equipo,visita,id_empresa,id_hospital,id_equipo,id_marca,id_modelo,id_os,id_ingeniero) values (nextval('seq_servicio'),'','ASCE-0580','','26-03-2016','27-03-2014','','','','',8,554,1084,125,400,1705,42);</v>
      </c>
    </row>
    <row r="2560" customFormat="false" ht="13.8" hidden="false" customHeight="false" outlineLevel="0" collapsed="false">
      <c r="A2560" s="10" t="s">
        <v>1118</v>
      </c>
      <c r="B2560" s="10"/>
      <c r="C2560" s="10" t="s">
        <v>61</v>
      </c>
      <c r="D2560" s="10" t="s">
        <v>3162</v>
      </c>
      <c r="E2560" s="8" t="s">
        <v>26</v>
      </c>
      <c r="F2560" s="8" t="s">
        <v>26</v>
      </c>
      <c r="G2560" s="10" t="s">
        <v>3177</v>
      </c>
      <c r="H2560" s="10"/>
      <c r="I2560" s="10" t="s">
        <v>1887</v>
      </c>
      <c r="J2560" s="8" t="s">
        <v>26</v>
      </c>
      <c r="K2560" s="10" t="s">
        <v>2665</v>
      </c>
      <c r="L2560" s="10"/>
      <c r="P2560" s="8" t="s">
        <v>26</v>
      </c>
      <c r="Q2560" s="0" t="n">
        <f aca="false">IF(ISNA(VLOOKUP(A2560,calculos!$A$2:$B$20,2,1)),"null",VLOOKUP(A2560,calculos!$A$2:$B$20,2,1))</f>
        <v>8</v>
      </c>
      <c r="R2560" s="0" t="n">
        <f aca="false">IF(ISNA(VLOOKUP(C2560,calculos!$D$2:$E$1218,2,1)),"null",VLOOKUP(C2560,calculos!$D$2:$E$1218,2,1))</f>
        <v>483</v>
      </c>
      <c r="S2560" s="0" t="n">
        <f aca="false">IF(ISNA(VLOOKUP(D2560,calculos!$G$2:$H$1118,2,1)),"null",VLOOKUP(D2560,calculos!$G$2:$H$1118,2,1))</f>
        <v>975</v>
      </c>
      <c r="T2560" s="0" t="n">
        <f aca="false">IF(ISNA(VLOOKUP(E2560,calculos!$J$2:$K$220,2,1)),"null",VLOOKUP(E2560,calculos!$J$2:$K$220,2,1))</f>
        <v>125</v>
      </c>
      <c r="U2560" s="0" t="n">
        <f aca="false">IF(ISNA(VLOOKUP(F2560,calculos!$M$2:$N$658,2,1)),"null",VLOOKUP(F2560,calculos!$M$2:$N$658,2,1))</f>
        <v>400</v>
      </c>
      <c r="V2560" s="0" t="n">
        <f aca="false">IF(ISNA(VLOOKUP(J2560,calculos!$P$2:$Q$1711,2,1)),"null",VLOOKUP(J2560,calculos!$P$2:$Q$1711,2,1))</f>
        <v>1705</v>
      </c>
      <c r="W2560" s="0" t="n">
        <f aca="false">IF(ISNA(VLOOKUP(P2560,calculos!$S$2:$T$58,2,1)),"null",VLOOKUP(P2560,calculos!$S$2:$T$58,2,1))</f>
        <v>42</v>
      </c>
      <c r="X2560" s="0" t="str">
        <f aca="false">$X$1&amp;B2560&amp;"','"&amp;G2560&amp;"','"&amp;H2560&amp;"','"&amp;I2560&amp;"','"&amp;K2560&amp;"','"&amp;L2560&amp;"','"&amp;M2560&amp;"','"&amp;N2560&amp;"','"&amp;O2560&amp;"',"&amp;Q2560&amp;","&amp;R2560&amp;","&amp;S2560&amp;","&amp;T2560&amp;","&amp;U2560&amp;","&amp;V2560&amp;","&amp;W2560&amp;");"</f>
        <v>insert into servicio (id,fecha_entrega,serie,apertura,fecha_instalacion,garantia,mantenimiento,capacitacion,entrega_equipo,visita,id_empresa,id_hospital,id_equipo,id_marca,id_modelo,id_os,id_ingeniero) values (nextval('seq_servicio'),'','ASCE-0581','','26-03-2016','27-03-2014','','','','',8,483,975,125,400,1705,42);</v>
      </c>
    </row>
    <row r="2561" customFormat="false" ht="13.8" hidden="false" customHeight="false" outlineLevel="0" collapsed="false">
      <c r="A2561" s="10" t="s">
        <v>1091</v>
      </c>
      <c r="B2561" s="10"/>
      <c r="C2561" s="10" t="s">
        <v>840</v>
      </c>
      <c r="D2561" s="10" t="s">
        <v>123</v>
      </c>
      <c r="E2561" s="8" t="s">
        <v>26</v>
      </c>
      <c r="F2561" s="8" t="s">
        <v>26</v>
      </c>
      <c r="G2561" s="10" t="s">
        <v>3178</v>
      </c>
      <c r="H2561" s="10"/>
      <c r="I2561" s="10" t="s">
        <v>2557</v>
      </c>
      <c r="J2561" s="8" t="s">
        <v>26</v>
      </c>
      <c r="K2561" s="10" t="s">
        <v>775</v>
      </c>
      <c r="L2561" s="10"/>
      <c r="P2561" s="8" t="s">
        <v>26</v>
      </c>
      <c r="Q2561" s="0" t="n">
        <f aca="false">IF(ISNA(VLOOKUP(A2561,calculos!$A$2:$B$20,2,1)),"null",VLOOKUP(A2561,calculos!$A$2:$B$20,2,1))</f>
        <v>11</v>
      </c>
      <c r="R2561" s="0" t="n">
        <f aca="false">IF(ISNA(VLOOKUP(C2561,calculos!$D$2:$E$1218,2,1)),"null",VLOOKUP(C2561,calculos!$D$2:$E$1218,2,1))</f>
        <v>823</v>
      </c>
      <c r="S2561" s="0" t="n">
        <f aca="false">IF(ISNA(VLOOKUP(D2561,calculos!$G$2:$H$1118,2,1)),"null",VLOOKUP(D2561,calculos!$G$2:$H$1118,2,1))</f>
        <v>122</v>
      </c>
      <c r="T2561" s="0" t="n">
        <f aca="false">IF(ISNA(VLOOKUP(E2561,calculos!$J$2:$K$220,2,1)),"null",VLOOKUP(E2561,calculos!$J$2:$K$220,2,1))</f>
        <v>125</v>
      </c>
      <c r="U2561" s="0" t="n">
        <f aca="false">IF(ISNA(VLOOKUP(F2561,calculos!$M$2:$N$658,2,1)),"null",VLOOKUP(F2561,calculos!$M$2:$N$658,2,1))</f>
        <v>400</v>
      </c>
      <c r="V2561" s="0" t="n">
        <f aca="false">IF(ISNA(VLOOKUP(J2561,calculos!$P$2:$Q$1711,2,1)),"null",VLOOKUP(J2561,calculos!$P$2:$Q$1711,2,1))</f>
        <v>1705</v>
      </c>
      <c r="W2561" s="0" t="n">
        <f aca="false">IF(ISNA(VLOOKUP(P2561,calculos!$S$2:$T$58,2,1)),"null",VLOOKUP(P2561,calculos!$S$2:$T$58,2,1))</f>
        <v>42</v>
      </c>
      <c r="X2561" s="0" t="str">
        <f aca="false">$X$1&amp;B2561&amp;"','"&amp;G2561&amp;"','"&amp;H2561&amp;"','"&amp;I2561&amp;"','"&amp;K2561&amp;"','"&amp;L2561&amp;"','"&amp;M2561&amp;"','"&amp;N2561&amp;"','"&amp;O2561&amp;"',"&amp;Q2561&amp;","&amp;R2561&amp;","&amp;S2561&amp;","&amp;T2561&amp;","&amp;U2561&amp;","&amp;V2561&amp;","&amp;W2561&amp;");"</f>
        <v>insert into servicio (id,fecha_entrega,serie,apertura,fecha_instalacion,garantia,mantenimiento,capacitacion,entrega_equipo,visita,id_empresa,id_hospital,id_equipo,id_marca,id_modelo,id_os,id_ingeniero) values (nextval('seq_servicio'),'','ASCH-0038','','09-03-2014','09-03-2012','','','','',11,823,122,125,400,1705,42);</v>
      </c>
    </row>
    <row r="2562" customFormat="false" ht="13.8" hidden="false" customHeight="false" outlineLevel="0" collapsed="false">
      <c r="A2562" s="10" t="s">
        <v>154</v>
      </c>
      <c r="B2562" s="10"/>
      <c r="C2562" s="10" t="s">
        <v>644</v>
      </c>
      <c r="D2562" s="10" t="s">
        <v>193</v>
      </c>
      <c r="E2562" s="8" t="s">
        <v>26</v>
      </c>
      <c r="F2562" s="8" t="s">
        <v>26</v>
      </c>
      <c r="G2562" s="10" t="s">
        <v>3179</v>
      </c>
      <c r="H2562" s="10"/>
      <c r="I2562" s="10" t="s">
        <v>2566</v>
      </c>
      <c r="J2562" s="8" t="s">
        <v>26</v>
      </c>
      <c r="K2562" s="10" t="s">
        <v>2567</v>
      </c>
      <c r="L2562" s="10"/>
      <c r="P2562" s="8" t="s">
        <v>26</v>
      </c>
      <c r="Q2562" s="0" t="n">
        <f aca="false">IF(ISNA(VLOOKUP(A2562,calculos!$A$2:$B$20,2,1)),"null",VLOOKUP(A2562,calculos!$A$2:$B$20,2,1))</f>
        <v>10</v>
      </c>
      <c r="R2562" s="0" t="n">
        <f aca="false">IF(ISNA(VLOOKUP(C2562,calculos!$D$2:$E$1218,2,1)),"null",VLOOKUP(C2562,calculos!$D$2:$E$1218,2,1))</f>
        <v>822</v>
      </c>
      <c r="S2562" s="0" t="n">
        <f aca="false">IF(ISNA(VLOOKUP(D2562,calculos!$G$2:$H$1118,2,1)),"null",VLOOKUP(D2562,calculos!$G$2:$H$1118,2,1))</f>
        <v>444</v>
      </c>
      <c r="T2562" s="0" t="n">
        <f aca="false">IF(ISNA(VLOOKUP(E2562,calculos!$J$2:$K$220,2,1)),"null",VLOOKUP(E2562,calculos!$J$2:$K$220,2,1))</f>
        <v>125</v>
      </c>
      <c r="U2562" s="0" t="n">
        <f aca="false">IF(ISNA(VLOOKUP(F2562,calculos!$M$2:$N$658,2,1)),"null",VLOOKUP(F2562,calculos!$M$2:$N$658,2,1))</f>
        <v>400</v>
      </c>
      <c r="V2562" s="0" t="n">
        <f aca="false">IF(ISNA(VLOOKUP(J2562,calculos!$P$2:$Q$1711,2,1)),"null",VLOOKUP(J2562,calculos!$P$2:$Q$1711,2,1))</f>
        <v>1705</v>
      </c>
      <c r="W2562" s="0" t="n">
        <f aca="false">IF(ISNA(VLOOKUP(P2562,calculos!$S$2:$T$58,2,1)),"null",VLOOKUP(P2562,calculos!$S$2:$T$58,2,1))</f>
        <v>42</v>
      </c>
      <c r="X2562" s="0" t="str">
        <f aca="false">$X$1&amp;B2562&amp;"','"&amp;G2562&amp;"','"&amp;H2562&amp;"','"&amp;I2562&amp;"','"&amp;K2562&amp;"','"&amp;L2562&amp;"','"&amp;M2562&amp;"','"&amp;N2562&amp;"','"&amp;O2562&amp;"',"&amp;Q2562&amp;","&amp;R2562&amp;","&amp;S2562&amp;","&amp;T2562&amp;","&amp;U2562&amp;","&amp;V2562&amp;","&amp;W2562&amp;");"</f>
        <v>insert into servicio (id,fecha_entrega,serie,apertura,fecha_instalacion,garantia,mantenimiento,capacitacion,entrega_equipo,visita,id_empresa,id_hospital,id_equipo,id_marca,id_modelo,id_os,id_ingeniero) values (nextval('seq_servicio'),'','ASCH-099','','24-05-2014','24-05-2012','','','','',10,822,444,125,400,1705,42);</v>
      </c>
    </row>
    <row r="2563" customFormat="false" ht="13.8" hidden="false" customHeight="false" outlineLevel="0" collapsed="false">
      <c r="A2563" s="10" t="s">
        <v>154</v>
      </c>
      <c r="B2563" s="10"/>
      <c r="C2563" s="10" t="s">
        <v>840</v>
      </c>
      <c r="D2563" s="10" t="s">
        <v>284</v>
      </c>
      <c r="E2563" s="8" t="s">
        <v>26</v>
      </c>
      <c r="F2563" s="8" t="s">
        <v>26</v>
      </c>
      <c r="G2563" s="10" t="s">
        <v>3180</v>
      </c>
      <c r="H2563" s="10"/>
      <c r="I2563" s="10" t="s">
        <v>2735</v>
      </c>
      <c r="J2563" s="8" t="s">
        <v>26</v>
      </c>
      <c r="K2563" s="10" t="s">
        <v>2736</v>
      </c>
      <c r="L2563" s="10"/>
      <c r="P2563" s="8" t="s">
        <v>26</v>
      </c>
      <c r="Q2563" s="0" t="n">
        <f aca="false">IF(ISNA(VLOOKUP(A2563,calculos!$A$2:$B$20,2,1)),"null",VLOOKUP(A2563,calculos!$A$2:$B$20,2,1))</f>
        <v>10</v>
      </c>
      <c r="R2563" s="0" t="n">
        <f aca="false">IF(ISNA(VLOOKUP(C2563,calculos!$D$2:$E$1218,2,1)),"null",VLOOKUP(C2563,calculos!$D$2:$E$1218,2,1))</f>
        <v>823</v>
      </c>
      <c r="S2563" s="0" t="n">
        <f aca="false">IF(ISNA(VLOOKUP(D2563,calculos!$G$2:$H$1118,2,1)),"null",VLOOKUP(D2563,calculos!$G$2:$H$1118,2,1))</f>
        <v>868</v>
      </c>
      <c r="T2563" s="0" t="n">
        <f aca="false">IF(ISNA(VLOOKUP(E2563,calculos!$J$2:$K$220,2,1)),"null",VLOOKUP(E2563,calculos!$J$2:$K$220,2,1))</f>
        <v>125</v>
      </c>
      <c r="U2563" s="0" t="n">
        <f aca="false">IF(ISNA(VLOOKUP(F2563,calculos!$M$2:$N$658,2,1)),"null",VLOOKUP(F2563,calculos!$M$2:$N$658,2,1))</f>
        <v>400</v>
      </c>
      <c r="V2563" s="0" t="n">
        <f aca="false">IF(ISNA(VLOOKUP(J2563,calculos!$P$2:$Q$1711,2,1)),"null",VLOOKUP(J2563,calculos!$P$2:$Q$1711,2,1))</f>
        <v>1705</v>
      </c>
      <c r="W2563" s="0" t="n">
        <f aca="false">IF(ISNA(VLOOKUP(P2563,calculos!$S$2:$T$58,2,1)),"null",VLOOKUP(P2563,calculos!$S$2:$T$58,2,1))</f>
        <v>42</v>
      </c>
      <c r="X2563" s="0" t="str">
        <f aca="false">$X$1&amp;B2563&amp;"','"&amp;G2563&amp;"','"&amp;H2563&amp;"','"&amp;I2563&amp;"','"&amp;K2563&amp;"','"&amp;L2563&amp;"','"&amp;M2563&amp;"','"&amp;N2563&amp;"','"&amp;O2563&amp;"',"&amp;Q2563&amp;","&amp;R2563&amp;","&amp;S2563&amp;","&amp;T2563&amp;","&amp;U2563&amp;","&amp;V2563&amp;","&amp;W2563&amp;");"</f>
        <v>insert into servicio (id,fecha_entrega,serie,apertura,fecha_instalacion,garantia,mantenimiento,capacitacion,entrega_equipo,visita,id_empresa,id_hospital,id_equipo,id_marca,id_modelo,id_os,id_ingeniero) values (nextval('seq_servicio'),'','ASCJ0067','','26-01-2014','27-01-2012','','','','',10,823,868,125,400,1705,42);</v>
      </c>
    </row>
    <row r="2564" customFormat="false" ht="13.8" hidden="false" customHeight="false" outlineLevel="0" collapsed="false">
      <c r="A2564" s="10" t="s">
        <v>154</v>
      </c>
      <c r="B2564" s="10"/>
      <c r="C2564" s="10" t="s">
        <v>584</v>
      </c>
      <c r="D2564" s="10" t="s">
        <v>284</v>
      </c>
      <c r="E2564" s="8" t="s">
        <v>26</v>
      </c>
      <c r="F2564" s="8" t="s">
        <v>26</v>
      </c>
      <c r="G2564" s="10" t="s">
        <v>2734</v>
      </c>
      <c r="H2564" s="10"/>
      <c r="I2564" s="10" t="s">
        <v>3181</v>
      </c>
      <c r="J2564" s="8" t="s">
        <v>26</v>
      </c>
      <c r="K2564" s="10" t="s">
        <v>3182</v>
      </c>
      <c r="L2564" s="10"/>
      <c r="P2564" s="8" t="s">
        <v>26</v>
      </c>
      <c r="Q2564" s="0" t="n">
        <f aca="false">IF(ISNA(VLOOKUP(A2564,calculos!$A$2:$B$20,2,1)),"null",VLOOKUP(A2564,calculos!$A$2:$B$20,2,1))</f>
        <v>10</v>
      </c>
      <c r="R2564" s="0" t="n">
        <f aca="false">IF(ISNA(VLOOKUP(C2564,calculos!$D$2:$E$1218,2,1)),"null",VLOOKUP(C2564,calculos!$D$2:$E$1218,2,1))</f>
        <v>774</v>
      </c>
      <c r="S2564" s="0" t="n">
        <f aca="false">IF(ISNA(VLOOKUP(D2564,calculos!$G$2:$H$1118,2,1)),"null",VLOOKUP(D2564,calculos!$G$2:$H$1118,2,1))</f>
        <v>868</v>
      </c>
      <c r="T2564" s="0" t="n">
        <f aca="false">IF(ISNA(VLOOKUP(E2564,calculos!$J$2:$K$220,2,1)),"null",VLOOKUP(E2564,calculos!$J$2:$K$220,2,1))</f>
        <v>125</v>
      </c>
      <c r="U2564" s="0" t="n">
        <f aca="false">IF(ISNA(VLOOKUP(F2564,calculos!$M$2:$N$658,2,1)),"null",VLOOKUP(F2564,calculos!$M$2:$N$658,2,1))</f>
        <v>400</v>
      </c>
      <c r="V2564" s="0" t="n">
        <f aca="false">IF(ISNA(VLOOKUP(J2564,calculos!$P$2:$Q$1711,2,1)),"null",VLOOKUP(J2564,calculos!$P$2:$Q$1711,2,1))</f>
        <v>1705</v>
      </c>
      <c r="W2564" s="0" t="n">
        <f aca="false">IF(ISNA(VLOOKUP(P2564,calculos!$S$2:$T$58,2,1)),"null",VLOOKUP(P2564,calculos!$S$2:$T$58,2,1))</f>
        <v>42</v>
      </c>
      <c r="X2564" s="0" t="str">
        <f aca="false">$X$1&amp;B2564&amp;"','"&amp;G2564&amp;"','"&amp;H2564&amp;"','"&amp;I2564&amp;"','"&amp;K2564&amp;"','"&amp;L2564&amp;"','"&amp;M2564&amp;"','"&amp;N2564&amp;"','"&amp;O2564&amp;"',"&amp;Q2564&amp;","&amp;R2564&amp;","&amp;S2564&amp;","&amp;T2564&amp;","&amp;U2564&amp;","&amp;V2564&amp;","&amp;W2564&amp;");"</f>
        <v>insert into servicio (id,fecha_entrega,serie,apertura,fecha_instalacion,garantia,mantenimiento,capacitacion,entrega_equipo,visita,id_empresa,id_hospital,id_equipo,id_marca,id_modelo,id_os,id_ingeniero) values (nextval('seq_servicio'),'','ASCJ0073','','26-02-2014','27-02-2012','','','','',10,774,868,125,400,1705,42);</v>
      </c>
    </row>
    <row r="2565" customFormat="false" ht="13.8" hidden="false" customHeight="false" outlineLevel="0" collapsed="false">
      <c r="A2565" s="10" t="s">
        <v>23</v>
      </c>
      <c r="B2565" s="10"/>
      <c r="C2565" s="10" t="s">
        <v>3183</v>
      </c>
      <c r="D2565" s="10" t="s">
        <v>284</v>
      </c>
      <c r="E2565" s="8" t="s">
        <v>26</v>
      </c>
      <c r="F2565" s="8" t="s">
        <v>26</v>
      </c>
      <c r="G2565" s="10" t="s">
        <v>3184</v>
      </c>
      <c r="H2565" s="10"/>
      <c r="I2565" s="10" t="s">
        <v>2575</v>
      </c>
      <c r="J2565" s="8" t="s">
        <v>26</v>
      </c>
      <c r="K2565" s="10" t="s">
        <v>3185</v>
      </c>
      <c r="L2565" s="10"/>
      <c r="P2565" s="8" t="s">
        <v>26</v>
      </c>
      <c r="Q2565" s="0" t="n">
        <f aca="false">IF(ISNA(VLOOKUP(A2565,calculos!$A$2:$B$20,2,1)),"null",VLOOKUP(A2565,calculos!$A$2:$B$20,2,1))</f>
        <v>12</v>
      </c>
      <c r="R2565" s="0" t="n">
        <f aca="false">IF(ISNA(VLOOKUP(C2565,calculos!$D$2:$E$1218,2,1)),"null",VLOOKUP(C2565,calculos!$D$2:$E$1218,2,1))</f>
        <v>478</v>
      </c>
      <c r="S2565" s="0" t="n">
        <f aca="false">IF(ISNA(VLOOKUP(D2565,calculos!$G$2:$H$1118,2,1)),"null",VLOOKUP(D2565,calculos!$G$2:$H$1118,2,1))</f>
        <v>868</v>
      </c>
      <c r="T2565" s="0" t="n">
        <f aca="false">IF(ISNA(VLOOKUP(E2565,calculos!$J$2:$K$220,2,1)),"null",VLOOKUP(E2565,calculos!$J$2:$K$220,2,1))</f>
        <v>125</v>
      </c>
      <c r="U2565" s="0" t="n">
        <f aca="false">IF(ISNA(VLOOKUP(F2565,calculos!$M$2:$N$658,2,1)),"null",VLOOKUP(F2565,calculos!$M$2:$N$658,2,1))</f>
        <v>400</v>
      </c>
      <c r="V2565" s="0" t="n">
        <f aca="false">IF(ISNA(VLOOKUP(J2565,calculos!$P$2:$Q$1711,2,1)),"null",VLOOKUP(J2565,calculos!$P$2:$Q$1711,2,1))</f>
        <v>1705</v>
      </c>
      <c r="W2565" s="0" t="n">
        <f aca="false">IF(ISNA(VLOOKUP(P2565,calculos!$S$2:$T$58,2,1)),"null",VLOOKUP(P2565,calculos!$S$2:$T$58,2,1))</f>
        <v>42</v>
      </c>
      <c r="X2565" s="0" t="str">
        <f aca="false">$X$1&amp;B2565&amp;"','"&amp;G2565&amp;"','"&amp;H2565&amp;"','"&amp;I2565&amp;"','"&amp;K2565&amp;"','"&amp;L2565&amp;"','"&amp;M2565&amp;"','"&amp;N2565&amp;"','"&amp;O2565&amp;"',"&amp;Q2565&amp;","&amp;R2565&amp;","&amp;S2565&amp;","&amp;T2565&amp;","&amp;U2565&amp;","&amp;V2565&amp;","&amp;W2565&amp;");"</f>
        <v>insert into servicio (id,fecha_entrega,serie,apertura,fecha_instalacion,garantia,mantenimiento,capacitacion,entrega_equipo,visita,id_empresa,id_hospital,id_equipo,id_marca,id_modelo,id_os,id_ingeniero) values (nextval('seq_servicio'),'','ASCL- 0012','','10-04-2014','10-04-2012','','','','',12,478,868,125,400,1705,42);</v>
      </c>
    </row>
    <row r="2566" customFormat="false" ht="13.8" hidden="false" customHeight="false" outlineLevel="0" collapsed="false">
      <c r="A2566" s="10" t="s">
        <v>23</v>
      </c>
      <c r="B2566" s="10"/>
      <c r="C2566" s="10" t="s">
        <v>3183</v>
      </c>
      <c r="D2566" s="10" t="s">
        <v>284</v>
      </c>
      <c r="E2566" s="8" t="s">
        <v>26</v>
      </c>
      <c r="F2566" s="8" t="s">
        <v>26</v>
      </c>
      <c r="G2566" s="10" t="s">
        <v>3186</v>
      </c>
      <c r="H2566" s="10"/>
      <c r="I2566" s="10" t="s">
        <v>2575</v>
      </c>
      <c r="J2566" s="8" t="s">
        <v>26</v>
      </c>
      <c r="K2566" s="10" t="s">
        <v>3185</v>
      </c>
      <c r="L2566" s="10"/>
      <c r="P2566" s="8" t="s">
        <v>26</v>
      </c>
      <c r="Q2566" s="0" t="n">
        <f aca="false">IF(ISNA(VLOOKUP(A2566,calculos!$A$2:$B$20,2,1)),"null",VLOOKUP(A2566,calculos!$A$2:$B$20,2,1))</f>
        <v>12</v>
      </c>
      <c r="R2566" s="0" t="n">
        <f aca="false">IF(ISNA(VLOOKUP(C2566,calculos!$D$2:$E$1218,2,1)),"null",VLOOKUP(C2566,calculos!$D$2:$E$1218,2,1))</f>
        <v>478</v>
      </c>
      <c r="S2566" s="0" t="n">
        <f aca="false">IF(ISNA(VLOOKUP(D2566,calculos!$G$2:$H$1118,2,1)),"null",VLOOKUP(D2566,calculos!$G$2:$H$1118,2,1))</f>
        <v>868</v>
      </c>
      <c r="T2566" s="0" t="n">
        <f aca="false">IF(ISNA(VLOOKUP(E2566,calculos!$J$2:$K$220,2,1)),"null",VLOOKUP(E2566,calculos!$J$2:$K$220,2,1))</f>
        <v>125</v>
      </c>
      <c r="U2566" s="0" t="n">
        <f aca="false">IF(ISNA(VLOOKUP(F2566,calculos!$M$2:$N$658,2,1)),"null",VLOOKUP(F2566,calculos!$M$2:$N$658,2,1))</f>
        <v>400</v>
      </c>
      <c r="V2566" s="0" t="n">
        <f aca="false">IF(ISNA(VLOOKUP(J2566,calculos!$P$2:$Q$1711,2,1)),"null",VLOOKUP(J2566,calculos!$P$2:$Q$1711,2,1))</f>
        <v>1705</v>
      </c>
      <c r="W2566" s="0" t="n">
        <f aca="false">IF(ISNA(VLOOKUP(P2566,calculos!$S$2:$T$58,2,1)),"null",VLOOKUP(P2566,calculos!$S$2:$T$58,2,1))</f>
        <v>42</v>
      </c>
      <c r="X2566" s="0" t="str">
        <f aca="false">$X$1&amp;B2566&amp;"','"&amp;G2566&amp;"','"&amp;H2566&amp;"','"&amp;I2566&amp;"','"&amp;K2566&amp;"','"&amp;L2566&amp;"','"&amp;M2566&amp;"','"&amp;N2566&amp;"','"&amp;O2566&amp;"',"&amp;Q2566&amp;","&amp;R2566&amp;","&amp;S2566&amp;","&amp;T2566&amp;","&amp;U2566&amp;","&amp;V2566&amp;","&amp;W2566&amp;");"</f>
        <v>insert into servicio (id,fecha_entrega,serie,apertura,fecha_instalacion,garantia,mantenimiento,capacitacion,entrega_equipo,visita,id_empresa,id_hospital,id_equipo,id_marca,id_modelo,id_os,id_ingeniero) values (nextval('seq_servicio'),'','ASCL-0014','','10-04-2014','10-04-2012','','','','',12,478,868,125,400,1705,42);</v>
      </c>
    </row>
    <row r="2567" customFormat="false" ht="13.8" hidden="false" customHeight="false" outlineLevel="0" collapsed="false">
      <c r="A2567" s="10" t="s">
        <v>23</v>
      </c>
      <c r="B2567" s="10"/>
      <c r="C2567" s="10" t="s">
        <v>3183</v>
      </c>
      <c r="D2567" s="10" t="s">
        <v>1836</v>
      </c>
      <c r="E2567" s="8" t="s">
        <v>26</v>
      </c>
      <c r="F2567" s="8" t="s">
        <v>26</v>
      </c>
      <c r="G2567" s="10" t="s">
        <v>3187</v>
      </c>
      <c r="H2567" s="10"/>
      <c r="I2567" s="10" t="s">
        <v>2575</v>
      </c>
      <c r="J2567" s="8" t="s">
        <v>26</v>
      </c>
      <c r="K2567" s="10" t="s">
        <v>3185</v>
      </c>
      <c r="L2567" s="10"/>
      <c r="P2567" s="8" t="s">
        <v>26</v>
      </c>
      <c r="Q2567" s="0" t="n">
        <f aca="false">IF(ISNA(VLOOKUP(A2567,calculos!$A$2:$B$20,2,1)),"null",VLOOKUP(A2567,calculos!$A$2:$B$20,2,1))</f>
        <v>12</v>
      </c>
      <c r="R2567" s="0" t="n">
        <f aca="false">IF(ISNA(VLOOKUP(C2567,calculos!$D$2:$E$1218,2,1)),"null",VLOOKUP(C2567,calculos!$D$2:$E$1218,2,1))</f>
        <v>478</v>
      </c>
      <c r="S2567" s="0" t="n">
        <f aca="false">IF(ISNA(VLOOKUP(D2567,calculos!$G$2:$H$1118,2,1)),"null",VLOOKUP(D2567,calculos!$G$2:$H$1118,2,1))</f>
        <v>866</v>
      </c>
      <c r="T2567" s="0" t="n">
        <f aca="false">IF(ISNA(VLOOKUP(E2567,calculos!$J$2:$K$220,2,1)),"null",VLOOKUP(E2567,calculos!$J$2:$K$220,2,1))</f>
        <v>125</v>
      </c>
      <c r="U2567" s="0" t="n">
        <f aca="false">IF(ISNA(VLOOKUP(F2567,calculos!$M$2:$N$658,2,1)),"null",VLOOKUP(F2567,calculos!$M$2:$N$658,2,1))</f>
        <v>400</v>
      </c>
      <c r="V2567" s="0" t="n">
        <f aca="false">IF(ISNA(VLOOKUP(J2567,calculos!$P$2:$Q$1711,2,1)),"null",VLOOKUP(J2567,calculos!$P$2:$Q$1711,2,1))</f>
        <v>1705</v>
      </c>
      <c r="W2567" s="0" t="n">
        <f aca="false">IF(ISNA(VLOOKUP(P2567,calculos!$S$2:$T$58,2,1)),"null",VLOOKUP(P2567,calculos!$S$2:$T$58,2,1))</f>
        <v>42</v>
      </c>
      <c r="X2567" s="0" t="str">
        <f aca="false">$X$1&amp;B2567&amp;"','"&amp;G2567&amp;"','"&amp;H2567&amp;"','"&amp;I2567&amp;"','"&amp;K2567&amp;"','"&amp;L2567&amp;"','"&amp;M2567&amp;"','"&amp;N2567&amp;"','"&amp;O2567&amp;"',"&amp;Q2567&amp;","&amp;R2567&amp;","&amp;S2567&amp;","&amp;T2567&amp;","&amp;U2567&amp;","&amp;V2567&amp;","&amp;W2567&amp;");"</f>
        <v>insert into servicio (id,fecha_entrega,serie,apertura,fecha_instalacion,garantia,mantenimiento,capacitacion,entrega_equipo,visita,id_empresa,id_hospital,id_equipo,id_marca,id_modelo,id_os,id_ingeniero) values (nextval('seq_servicio'),'','ASCL-0015','','10-04-2014','10-04-2012','','','','',12,478,866,125,400,1705,42);</v>
      </c>
    </row>
    <row r="2568" customFormat="false" ht="13.8" hidden="false" customHeight="false" outlineLevel="0" collapsed="false">
      <c r="A2568" s="10" t="s">
        <v>23</v>
      </c>
      <c r="B2568" s="10"/>
      <c r="C2568" s="10" t="s">
        <v>3183</v>
      </c>
      <c r="D2568" s="10" t="s">
        <v>284</v>
      </c>
      <c r="E2568" s="8" t="s">
        <v>26</v>
      </c>
      <c r="F2568" s="8" t="s">
        <v>26</v>
      </c>
      <c r="G2568" s="10" t="s">
        <v>3188</v>
      </c>
      <c r="H2568" s="10"/>
      <c r="I2568" s="10" t="s">
        <v>2575</v>
      </c>
      <c r="J2568" s="8" t="s">
        <v>26</v>
      </c>
      <c r="K2568" s="10" t="s">
        <v>3185</v>
      </c>
      <c r="L2568" s="10"/>
      <c r="P2568" s="8" t="s">
        <v>26</v>
      </c>
      <c r="Q2568" s="0" t="n">
        <f aca="false">IF(ISNA(VLOOKUP(A2568,calculos!$A$2:$B$20,2,1)),"null",VLOOKUP(A2568,calculos!$A$2:$B$20,2,1))</f>
        <v>12</v>
      </c>
      <c r="R2568" s="0" t="n">
        <f aca="false">IF(ISNA(VLOOKUP(C2568,calculos!$D$2:$E$1218,2,1)),"null",VLOOKUP(C2568,calculos!$D$2:$E$1218,2,1))</f>
        <v>478</v>
      </c>
      <c r="S2568" s="0" t="n">
        <f aca="false">IF(ISNA(VLOOKUP(D2568,calculos!$G$2:$H$1118,2,1)),"null",VLOOKUP(D2568,calculos!$G$2:$H$1118,2,1))</f>
        <v>868</v>
      </c>
      <c r="T2568" s="0" t="n">
        <f aca="false">IF(ISNA(VLOOKUP(E2568,calculos!$J$2:$K$220,2,1)),"null",VLOOKUP(E2568,calculos!$J$2:$K$220,2,1))</f>
        <v>125</v>
      </c>
      <c r="U2568" s="0" t="n">
        <f aca="false">IF(ISNA(VLOOKUP(F2568,calculos!$M$2:$N$658,2,1)),"null",VLOOKUP(F2568,calculos!$M$2:$N$658,2,1))</f>
        <v>400</v>
      </c>
      <c r="V2568" s="0" t="n">
        <f aca="false">IF(ISNA(VLOOKUP(J2568,calculos!$P$2:$Q$1711,2,1)),"null",VLOOKUP(J2568,calculos!$P$2:$Q$1711,2,1))</f>
        <v>1705</v>
      </c>
      <c r="W2568" s="0" t="n">
        <f aca="false">IF(ISNA(VLOOKUP(P2568,calculos!$S$2:$T$58,2,1)),"null",VLOOKUP(P2568,calculos!$S$2:$T$58,2,1))</f>
        <v>42</v>
      </c>
      <c r="X2568" s="0" t="str">
        <f aca="false">$X$1&amp;B2568&amp;"','"&amp;G2568&amp;"','"&amp;H2568&amp;"','"&amp;I2568&amp;"','"&amp;K2568&amp;"','"&amp;L2568&amp;"','"&amp;M2568&amp;"','"&amp;N2568&amp;"','"&amp;O2568&amp;"',"&amp;Q2568&amp;","&amp;R2568&amp;","&amp;S2568&amp;","&amp;T2568&amp;","&amp;U2568&amp;","&amp;V2568&amp;","&amp;W2568&amp;");"</f>
        <v>insert into servicio (id,fecha_entrega,serie,apertura,fecha_instalacion,garantia,mantenimiento,capacitacion,entrega_equipo,visita,id_empresa,id_hospital,id_equipo,id_marca,id_modelo,id_os,id_ingeniero) values (nextval('seq_servicio'),'','ASCL-0017','','10-04-2014','10-04-2012','','','','',12,478,868,125,400,1705,42);</v>
      </c>
    </row>
    <row r="2569" customFormat="false" ht="13.8" hidden="false" customHeight="false" outlineLevel="0" collapsed="false">
      <c r="A2569" s="10" t="s">
        <v>23</v>
      </c>
      <c r="B2569" s="10"/>
      <c r="C2569" s="10" t="s">
        <v>3183</v>
      </c>
      <c r="D2569" s="10" t="s">
        <v>284</v>
      </c>
      <c r="E2569" s="8" t="s">
        <v>26</v>
      </c>
      <c r="F2569" s="8" t="s">
        <v>26</v>
      </c>
      <c r="G2569" s="10" t="s">
        <v>3189</v>
      </c>
      <c r="H2569" s="10"/>
      <c r="I2569" s="10" t="s">
        <v>2575</v>
      </c>
      <c r="J2569" s="8" t="s">
        <v>26</v>
      </c>
      <c r="K2569" s="10" t="s">
        <v>3185</v>
      </c>
      <c r="L2569" s="10"/>
      <c r="P2569" s="8" t="s">
        <v>26</v>
      </c>
      <c r="Q2569" s="0" t="n">
        <f aca="false">IF(ISNA(VLOOKUP(A2569,calculos!$A$2:$B$20,2,1)),"null",VLOOKUP(A2569,calculos!$A$2:$B$20,2,1))</f>
        <v>12</v>
      </c>
      <c r="R2569" s="0" t="n">
        <f aca="false">IF(ISNA(VLOOKUP(C2569,calculos!$D$2:$E$1218,2,1)),"null",VLOOKUP(C2569,calculos!$D$2:$E$1218,2,1))</f>
        <v>478</v>
      </c>
      <c r="S2569" s="0" t="n">
        <f aca="false">IF(ISNA(VLOOKUP(D2569,calculos!$G$2:$H$1118,2,1)),"null",VLOOKUP(D2569,calculos!$G$2:$H$1118,2,1))</f>
        <v>868</v>
      </c>
      <c r="T2569" s="0" t="n">
        <f aca="false">IF(ISNA(VLOOKUP(E2569,calculos!$J$2:$K$220,2,1)),"null",VLOOKUP(E2569,calculos!$J$2:$K$220,2,1))</f>
        <v>125</v>
      </c>
      <c r="U2569" s="0" t="n">
        <f aca="false">IF(ISNA(VLOOKUP(F2569,calculos!$M$2:$N$658,2,1)),"null",VLOOKUP(F2569,calculos!$M$2:$N$658,2,1))</f>
        <v>400</v>
      </c>
      <c r="V2569" s="0" t="n">
        <f aca="false">IF(ISNA(VLOOKUP(J2569,calculos!$P$2:$Q$1711,2,1)),"null",VLOOKUP(J2569,calculos!$P$2:$Q$1711,2,1))</f>
        <v>1705</v>
      </c>
      <c r="W2569" s="0" t="n">
        <f aca="false">IF(ISNA(VLOOKUP(P2569,calculos!$S$2:$T$58,2,1)),"null",VLOOKUP(P2569,calculos!$S$2:$T$58,2,1))</f>
        <v>42</v>
      </c>
      <c r="X2569" s="0" t="str">
        <f aca="false">$X$1&amp;B2569&amp;"','"&amp;G2569&amp;"','"&amp;H2569&amp;"','"&amp;I2569&amp;"','"&amp;K2569&amp;"','"&amp;L2569&amp;"','"&amp;M2569&amp;"','"&amp;N2569&amp;"','"&amp;O2569&amp;"',"&amp;Q2569&amp;","&amp;R2569&amp;","&amp;S2569&amp;","&amp;T2569&amp;","&amp;U2569&amp;","&amp;V2569&amp;","&amp;W2569&amp;");"</f>
        <v>insert into servicio (id,fecha_entrega,serie,apertura,fecha_instalacion,garantia,mantenimiento,capacitacion,entrega_equipo,visita,id_empresa,id_hospital,id_equipo,id_marca,id_modelo,id_os,id_ingeniero) values (nextval('seq_servicio'),'','ASCL-0018','','10-04-2014','10-04-2012','','','','',12,478,868,125,400,1705,42);</v>
      </c>
    </row>
    <row r="2570" customFormat="false" ht="13.8" hidden="false" customHeight="false" outlineLevel="0" collapsed="false">
      <c r="A2570" s="10" t="s">
        <v>23</v>
      </c>
      <c r="B2570" s="10"/>
      <c r="C2570" s="10" t="s">
        <v>3183</v>
      </c>
      <c r="D2570" s="10" t="s">
        <v>284</v>
      </c>
      <c r="E2570" s="8" t="s">
        <v>26</v>
      </c>
      <c r="F2570" s="8" t="s">
        <v>26</v>
      </c>
      <c r="G2570" s="10" t="s">
        <v>3190</v>
      </c>
      <c r="H2570" s="10"/>
      <c r="I2570" s="10" t="s">
        <v>2575</v>
      </c>
      <c r="J2570" s="8" t="s">
        <v>26</v>
      </c>
      <c r="K2570" s="10" t="s">
        <v>3185</v>
      </c>
      <c r="L2570" s="10"/>
      <c r="P2570" s="8" t="s">
        <v>26</v>
      </c>
      <c r="Q2570" s="0" t="n">
        <f aca="false">IF(ISNA(VLOOKUP(A2570,calculos!$A$2:$B$20,2,1)),"null",VLOOKUP(A2570,calculos!$A$2:$B$20,2,1))</f>
        <v>12</v>
      </c>
      <c r="R2570" s="0" t="n">
        <f aca="false">IF(ISNA(VLOOKUP(C2570,calculos!$D$2:$E$1218,2,1)),"null",VLOOKUP(C2570,calculos!$D$2:$E$1218,2,1))</f>
        <v>478</v>
      </c>
      <c r="S2570" s="0" t="n">
        <f aca="false">IF(ISNA(VLOOKUP(D2570,calculos!$G$2:$H$1118,2,1)),"null",VLOOKUP(D2570,calculos!$G$2:$H$1118,2,1))</f>
        <v>868</v>
      </c>
      <c r="T2570" s="0" t="n">
        <f aca="false">IF(ISNA(VLOOKUP(E2570,calculos!$J$2:$K$220,2,1)),"null",VLOOKUP(E2570,calculos!$J$2:$K$220,2,1))</f>
        <v>125</v>
      </c>
      <c r="U2570" s="0" t="n">
        <f aca="false">IF(ISNA(VLOOKUP(F2570,calculos!$M$2:$N$658,2,1)),"null",VLOOKUP(F2570,calculos!$M$2:$N$658,2,1))</f>
        <v>400</v>
      </c>
      <c r="V2570" s="0" t="n">
        <f aca="false">IF(ISNA(VLOOKUP(J2570,calculos!$P$2:$Q$1711,2,1)),"null",VLOOKUP(J2570,calculos!$P$2:$Q$1711,2,1))</f>
        <v>1705</v>
      </c>
      <c r="W2570" s="0" t="n">
        <f aca="false">IF(ISNA(VLOOKUP(P2570,calculos!$S$2:$T$58,2,1)),"null",VLOOKUP(P2570,calculos!$S$2:$T$58,2,1))</f>
        <v>42</v>
      </c>
      <c r="X2570" s="0" t="str">
        <f aca="false">$X$1&amp;B2570&amp;"','"&amp;G2570&amp;"','"&amp;H2570&amp;"','"&amp;I2570&amp;"','"&amp;K2570&amp;"','"&amp;L2570&amp;"','"&amp;M2570&amp;"','"&amp;N2570&amp;"','"&amp;O2570&amp;"',"&amp;Q2570&amp;","&amp;R2570&amp;","&amp;S2570&amp;","&amp;T2570&amp;","&amp;U2570&amp;","&amp;V2570&amp;","&amp;W2570&amp;");"</f>
        <v>insert into servicio (id,fecha_entrega,serie,apertura,fecha_instalacion,garantia,mantenimiento,capacitacion,entrega_equipo,visita,id_empresa,id_hospital,id_equipo,id_marca,id_modelo,id_os,id_ingeniero) values (nextval('seq_servicio'),'','ASCL-0019','','10-04-2014','10-04-2012','','','','',12,478,868,125,400,1705,42);</v>
      </c>
    </row>
    <row r="2571" customFormat="false" ht="13.8" hidden="false" customHeight="false" outlineLevel="0" collapsed="false">
      <c r="A2571" s="10" t="s">
        <v>154</v>
      </c>
      <c r="B2571" s="10"/>
      <c r="C2571" s="10" t="s">
        <v>858</v>
      </c>
      <c r="D2571" s="10" t="s">
        <v>284</v>
      </c>
      <c r="E2571" s="8" t="s">
        <v>26</v>
      </c>
      <c r="F2571" s="8" t="s">
        <v>26</v>
      </c>
      <c r="G2571" s="10" t="s">
        <v>3191</v>
      </c>
      <c r="H2571" s="10"/>
      <c r="I2571" s="10" t="s">
        <v>2787</v>
      </c>
      <c r="J2571" s="8" t="s">
        <v>26</v>
      </c>
      <c r="K2571" s="10" t="s">
        <v>2788</v>
      </c>
      <c r="L2571" s="10"/>
      <c r="P2571" s="8" t="s">
        <v>26</v>
      </c>
      <c r="Q2571" s="0" t="n">
        <f aca="false">IF(ISNA(VLOOKUP(A2571,calculos!$A$2:$B$20,2,1)),"null",VLOOKUP(A2571,calculos!$A$2:$B$20,2,1))</f>
        <v>10</v>
      </c>
      <c r="R2571" s="0" t="n">
        <f aca="false">IF(ISNA(VLOOKUP(C2571,calculos!$D$2:$E$1218,2,1)),"null",VLOOKUP(C2571,calculos!$D$2:$E$1218,2,1))</f>
        <v>805</v>
      </c>
      <c r="S2571" s="0" t="n">
        <f aca="false">IF(ISNA(VLOOKUP(D2571,calculos!$G$2:$H$1118,2,1)),"null",VLOOKUP(D2571,calculos!$G$2:$H$1118,2,1))</f>
        <v>868</v>
      </c>
      <c r="T2571" s="0" t="n">
        <f aca="false">IF(ISNA(VLOOKUP(E2571,calculos!$J$2:$K$220,2,1)),"null",VLOOKUP(E2571,calculos!$J$2:$K$220,2,1))</f>
        <v>125</v>
      </c>
      <c r="U2571" s="0" t="n">
        <f aca="false">IF(ISNA(VLOOKUP(F2571,calculos!$M$2:$N$658,2,1)),"null",VLOOKUP(F2571,calculos!$M$2:$N$658,2,1))</f>
        <v>400</v>
      </c>
      <c r="V2571" s="0" t="n">
        <f aca="false">IF(ISNA(VLOOKUP(J2571,calculos!$P$2:$Q$1711,2,1)),"null",VLOOKUP(J2571,calculos!$P$2:$Q$1711,2,1))</f>
        <v>1705</v>
      </c>
      <c r="W2571" s="0" t="n">
        <f aca="false">IF(ISNA(VLOOKUP(P2571,calculos!$S$2:$T$58,2,1)),"null",VLOOKUP(P2571,calculos!$S$2:$T$58,2,1))</f>
        <v>42</v>
      </c>
      <c r="X2571" s="0" t="str">
        <f aca="false">$X$1&amp;B2571&amp;"','"&amp;G2571&amp;"','"&amp;H2571&amp;"','"&amp;I2571&amp;"','"&amp;K2571&amp;"','"&amp;L2571&amp;"','"&amp;M2571&amp;"','"&amp;N2571&amp;"','"&amp;O2571&amp;"',"&amp;Q2571&amp;","&amp;R2571&amp;","&amp;S2571&amp;","&amp;T2571&amp;","&amp;U2571&amp;","&amp;V2571&amp;","&amp;W2571&amp;");"</f>
        <v>insert into servicio (id,fecha_entrega,serie,apertura,fecha_instalacion,garantia,mantenimiento,capacitacion,entrega_equipo,visita,id_empresa,id_hospital,id_equipo,id_marca,id_modelo,id_os,id_ingeniero) values (nextval('seq_servicio'),'','ASCM 0018','','09-02-2014','10-02-2012','','','','',10,805,868,125,400,1705,42);</v>
      </c>
    </row>
    <row r="2572" customFormat="false" ht="13.8" hidden="false" customHeight="false" outlineLevel="0" collapsed="false">
      <c r="A2572" s="10" t="s">
        <v>154</v>
      </c>
      <c r="B2572" s="10"/>
      <c r="C2572" s="10" t="s">
        <v>858</v>
      </c>
      <c r="D2572" s="10" t="s">
        <v>284</v>
      </c>
      <c r="E2572" s="8" t="s">
        <v>26</v>
      </c>
      <c r="F2572" s="8" t="s">
        <v>26</v>
      </c>
      <c r="G2572" s="10" t="s">
        <v>3192</v>
      </c>
      <c r="H2572" s="10"/>
      <c r="I2572" s="10" t="s">
        <v>2787</v>
      </c>
      <c r="J2572" s="8" t="s">
        <v>26</v>
      </c>
      <c r="K2572" s="10" t="s">
        <v>2788</v>
      </c>
      <c r="L2572" s="10"/>
      <c r="P2572" s="8" t="s">
        <v>26</v>
      </c>
      <c r="Q2572" s="0" t="n">
        <f aca="false">IF(ISNA(VLOOKUP(A2572,calculos!$A$2:$B$20,2,1)),"null",VLOOKUP(A2572,calculos!$A$2:$B$20,2,1))</f>
        <v>10</v>
      </c>
      <c r="R2572" s="0" t="n">
        <f aca="false">IF(ISNA(VLOOKUP(C2572,calculos!$D$2:$E$1218,2,1)),"null",VLOOKUP(C2572,calculos!$D$2:$E$1218,2,1))</f>
        <v>805</v>
      </c>
      <c r="S2572" s="0" t="n">
        <f aca="false">IF(ISNA(VLOOKUP(D2572,calculos!$G$2:$H$1118,2,1)),"null",VLOOKUP(D2572,calculos!$G$2:$H$1118,2,1))</f>
        <v>868</v>
      </c>
      <c r="T2572" s="0" t="n">
        <f aca="false">IF(ISNA(VLOOKUP(E2572,calculos!$J$2:$K$220,2,1)),"null",VLOOKUP(E2572,calculos!$J$2:$K$220,2,1))</f>
        <v>125</v>
      </c>
      <c r="U2572" s="0" t="n">
        <f aca="false">IF(ISNA(VLOOKUP(F2572,calculos!$M$2:$N$658,2,1)),"null",VLOOKUP(F2572,calculos!$M$2:$N$658,2,1))</f>
        <v>400</v>
      </c>
      <c r="V2572" s="0" t="n">
        <f aca="false">IF(ISNA(VLOOKUP(J2572,calculos!$P$2:$Q$1711,2,1)),"null",VLOOKUP(J2572,calculos!$P$2:$Q$1711,2,1))</f>
        <v>1705</v>
      </c>
      <c r="W2572" s="0" t="n">
        <f aca="false">IF(ISNA(VLOOKUP(P2572,calculos!$S$2:$T$58,2,1)),"null",VLOOKUP(P2572,calculos!$S$2:$T$58,2,1))</f>
        <v>42</v>
      </c>
      <c r="X2572" s="0" t="str">
        <f aca="false">$X$1&amp;B2572&amp;"','"&amp;G2572&amp;"','"&amp;H2572&amp;"','"&amp;I2572&amp;"','"&amp;K2572&amp;"','"&amp;L2572&amp;"','"&amp;M2572&amp;"','"&amp;N2572&amp;"','"&amp;O2572&amp;"',"&amp;Q2572&amp;","&amp;R2572&amp;","&amp;S2572&amp;","&amp;T2572&amp;","&amp;U2572&amp;","&amp;V2572&amp;","&amp;W2572&amp;");"</f>
        <v>insert into servicio (id,fecha_entrega,serie,apertura,fecha_instalacion,garantia,mantenimiento,capacitacion,entrega_equipo,visita,id_empresa,id_hospital,id_equipo,id_marca,id_modelo,id_os,id_ingeniero) values (nextval('seq_servicio'),'','ASCM 0024','','09-02-2014','10-02-2012','','','','',10,805,868,125,400,1705,42);</v>
      </c>
    </row>
    <row r="2573" customFormat="false" ht="13.8" hidden="false" customHeight="false" outlineLevel="0" collapsed="false">
      <c r="A2573" s="10" t="s">
        <v>23</v>
      </c>
      <c r="B2573" s="10"/>
      <c r="C2573" s="10" t="s">
        <v>3193</v>
      </c>
      <c r="D2573" s="10" t="s">
        <v>3194</v>
      </c>
      <c r="E2573" s="8" t="s">
        <v>26</v>
      </c>
      <c r="F2573" s="8" t="s">
        <v>26</v>
      </c>
      <c r="G2573" s="10" t="s">
        <v>3195</v>
      </c>
      <c r="H2573" s="10"/>
      <c r="I2573" s="10" t="s">
        <v>3196</v>
      </c>
      <c r="J2573" s="8" t="s">
        <v>26</v>
      </c>
      <c r="K2573" s="10" t="s">
        <v>3197</v>
      </c>
      <c r="L2573" s="10"/>
      <c r="P2573" s="8" t="s">
        <v>26</v>
      </c>
      <c r="Q2573" s="0" t="n">
        <f aca="false">IF(ISNA(VLOOKUP(A2573,calculos!$A$2:$B$20,2,1)),"null",VLOOKUP(A2573,calculos!$A$2:$B$20,2,1))</f>
        <v>12</v>
      </c>
      <c r="R2573" s="0" t="n">
        <f aca="false">IF(ISNA(VLOOKUP(C2573,calculos!$D$2:$E$1218,2,1)),"null",VLOOKUP(C2573,calculos!$D$2:$E$1218,2,1))</f>
        <v>491</v>
      </c>
      <c r="S2573" s="0" t="n">
        <f aca="false">IF(ISNA(VLOOKUP(D2573,calculos!$G$2:$H$1118,2,1)),"null",VLOOKUP(D2573,calculos!$G$2:$H$1118,2,1))</f>
        <v>974</v>
      </c>
      <c r="T2573" s="0" t="n">
        <f aca="false">IF(ISNA(VLOOKUP(E2573,calculos!$J$2:$K$220,2,1)),"null",VLOOKUP(E2573,calculos!$J$2:$K$220,2,1))</f>
        <v>125</v>
      </c>
      <c r="U2573" s="0" t="n">
        <f aca="false">IF(ISNA(VLOOKUP(F2573,calculos!$M$2:$N$658,2,1)),"null",VLOOKUP(F2573,calculos!$M$2:$N$658,2,1))</f>
        <v>400</v>
      </c>
      <c r="V2573" s="0" t="n">
        <f aca="false">IF(ISNA(VLOOKUP(J2573,calculos!$P$2:$Q$1711,2,1)),"null",VLOOKUP(J2573,calculos!$P$2:$Q$1711,2,1))</f>
        <v>1705</v>
      </c>
      <c r="W2573" s="0" t="n">
        <f aca="false">IF(ISNA(VLOOKUP(P2573,calculos!$S$2:$T$58,2,1)),"null",VLOOKUP(P2573,calculos!$S$2:$T$58,2,1))</f>
        <v>42</v>
      </c>
      <c r="X2573" s="0" t="str">
        <f aca="false">$X$1&amp;B2573&amp;"','"&amp;G2573&amp;"','"&amp;H2573&amp;"','"&amp;I2573&amp;"','"&amp;K2573&amp;"','"&amp;L2573&amp;"','"&amp;M2573&amp;"','"&amp;N2573&amp;"','"&amp;O2573&amp;"',"&amp;Q2573&amp;","&amp;R2573&amp;","&amp;S2573&amp;","&amp;T2573&amp;","&amp;U2573&amp;","&amp;V2573&amp;","&amp;W2573&amp;");"</f>
        <v>insert into servicio (id,fecha_entrega,serie,apertura,fecha_instalacion,garantia,mantenimiento,capacitacion,entrega_equipo,visita,id_empresa,id_hospital,id_equipo,id_marca,id_modelo,id_os,id_ingeniero) values (nextval('seq_servicio'),'','ASDJ-0056','','24-09-2014','24-09-2012','','','','',12,491,974,125,400,1705,42);</v>
      </c>
    </row>
    <row r="2574" customFormat="false" ht="13.8" hidden="false" customHeight="false" outlineLevel="0" collapsed="false">
      <c r="A2574" s="10" t="s">
        <v>23</v>
      </c>
      <c r="B2574" s="10"/>
      <c r="C2574" s="10" t="s">
        <v>3193</v>
      </c>
      <c r="D2574" s="10" t="s">
        <v>3194</v>
      </c>
      <c r="E2574" s="8" t="s">
        <v>26</v>
      </c>
      <c r="F2574" s="8" t="s">
        <v>26</v>
      </c>
      <c r="G2574" s="10" t="s">
        <v>3198</v>
      </c>
      <c r="H2574" s="10"/>
      <c r="I2574" s="10" t="s">
        <v>3196</v>
      </c>
      <c r="J2574" s="8" t="s">
        <v>26</v>
      </c>
      <c r="K2574" s="10" t="s">
        <v>3197</v>
      </c>
      <c r="L2574" s="10"/>
      <c r="P2574" s="8" t="s">
        <v>26</v>
      </c>
      <c r="Q2574" s="0" t="n">
        <f aca="false">IF(ISNA(VLOOKUP(A2574,calculos!$A$2:$B$20,2,1)),"null",VLOOKUP(A2574,calculos!$A$2:$B$20,2,1))</f>
        <v>12</v>
      </c>
      <c r="R2574" s="0" t="n">
        <f aca="false">IF(ISNA(VLOOKUP(C2574,calculos!$D$2:$E$1218,2,1)),"null",VLOOKUP(C2574,calculos!$D$2:$E$1218,2,1))</f>
        <v>491</v>
      </c>
      <c r="S2574" s="0" t="n">
        <f aca="false">IF(ISNA(VLOOKUP(D2574,calculos!$G$2:$H$1118,2,1)),"null",VLOOKUP(D2574,calculos!$G$2:$H$1118,2,1))</f>
        <v>974</v>
      </c>
      <c r="T2574" s="0" t="n">
        <f aca="false">IF(ISNA(VLOOKUP(E2574,calculos!$J$2:$K$220,2,1)),"null",VLOOKUP(E2574,calculos!$J$2:$K$220,2,1))</f>
        <v>125</v>
      </c>
      <c r="U2574" s="0" t="n">
        <f aca="false">IF(ISNA(VLOOKUP(F2574,calculos!$M$2:$N$658,2,1)),"null",VLOOKUP(F2574,calculos!$M$2:$N$658,2,1))</f>
        <v>400</v>
      </c>
      <c r="V2574" s="0" t="n">
        <f aca="false">IF(ISNA(VLOOKUP(J2574,calculos!$P$2:$Q$1711,2,1)),"null",VLOOKUP(J2574,calculos!$P$2:$Q$1711,2,1))</f>
        <v>1705</v>
      </c>
      <c r="W2574" s="0" t="n">
        <f aca="false">IF(ISNA(VLOOKUP(P2574,calculos!$S$2:$T$58,2,1)),"null",VLOOKUP(P2574,calculos!$S$2:$T$58,2,1))</f>
        <v>42</v>
      </c>
      <c r="X2574" s="0" t="str">
        <f aca="false">$X$1&amp;B2574&amp;"','"&amp;G2574&amp;"','"&amp;H2574&amp;"','"&amp;I2574&amp;"','"&amp;K2574&amp;"','"&amp;L2574&amp;"','"&amp;M2574&amp;"','"&amp;N2574&amp;"','"&amp;O2574&amp;"',"&amp;Q2574&amp;","&amp;R2574&amp;","&amp;S2574&amp;","&amp;T2574&amp;","&amp;U2574&amp;","&amp;V2574&amp;","&amp;W2574&amp;");"</f>
        <v>insert into servicio (id,fecha_entrega,serie,apertura,fecha_instalacion,garantia,mantenimiento,capacitacion,entrega_equipo,visita,id_empresa,id_hospital,id_equipo,id_marca,id_modelo,id_os,id_ingeniero) values (nextval('seq_servicio'),'','ASDJ-0057','','24-09-2014','24-09-2012','','','','',12,491,974,125,400,1705,42);</v>
      </c>
    </row>
    <row r="2575" customFormat="false" ht="13.8" hidden="false" customHeight="false" outlineLevel="0" collapsed="false">
      <c r="A2575" s="10" t="s">
        <v>23</v>
      </c>
      <c r="B2575" s="10"/>
      <c r="C2575" s="10" t="s">
        <v>3193</v>
      </c>
      <c r="D2575" s="10" t="s">
        <v>3194</v>
      </c>
      <c r="E2575" s="8" t="s">
        <v>26</v>
      </c>
      <c r="F2575" s="8" t="s">
        <v>26</v>
      </c>
      <c r="G2575" s="10" t="s">
        <v>3199</v>
      </c>
      <c r="H2575" s="10"/>
      <c r="I2575" s="10" t="s">
        <v>3196</v>
      </c>
      <c r="J2575" s="8" t="s">
        <v>26</v>
      </c>
      <c r="K2575" s="10" t="s">
        <v>3197</v>
      </c>
      <c r="L2575" s="10"/>
      <c r="P2575" s="8" t="s">
        <v>26</v>
      </c>
      <c r="Q2575" s="0" t="n">
        <f aca="false">IF(ISNA(VLOOKUP(A2575,calculos!$A$2:$B$20,2,1)),"null",VLOOKUP(A2575,calculos!$A$2:$B$20,2,1))</f>
        <v>12</v>
      </c>
      <c r="R2575" s="0" t="n">
        <f aca="false">IF(ISNA(VLOOKUP(C2575,calculos!$D$2:$E$1218,2,1)),"null",VLOOKUP(C2575,calculos!$D$2:$E$1218,2,1))</f>
        <v>491</v>
      </c>
      <c r="S2575" s="0" t="n">
        <f aca="false">IF(ISNA(VLOOKUP(D2575,calculos!$G$2:$H$1118,2,1)),"null",VLOOKUP(D2575,calculos!$G$2:$H$1118,2,1))</f>
        <v>974</v>
      </c>
      <c r="T2575" s="0" t="n">
        <f aca="false">IF(ISNA(VLOOKUP(E2575,calculos!$J$2:$K$220,2,1)),"null",VLOOKUP(E2575,calculos!$J$2:$K$220,2,1))</f>
        <v>125</v>
      </c>
      <c r="U2575" s="0" t="n">
        <f aca="false">IF(ISNA(VLOOKUP(F2575,calculos!$M$2:$N$658,2,1)),"null",VLOOKUP(F2575,calculos!$M$2:$N$658,2,1))</f>
        <v>400</v>
      </c>
      <c r="V2575" s="0" t="n">
        <f aca="false">IF(ISNA(VLOOKUP(J2575,calculos!$P$2:$Q$1711,2,1)),"null",VLOOKUP(J2575,calculos!$P$2:$Q$1711,2,1))</f>
        <v>1705</v>
      </c>
      <c r="W2575" s="0" t="n">
        <f aca="false">IF(ISNA(VLOOKUP(P2575,calculos!$S$2:$T$58,2,1)),"null",VLOOKUP(P2575,calculos!$S$2:$T$58,2,1))</f>
        <v>42</v>
      </c>
      <c r="X2575" s="0" t="str">
        <f aca="false">$X$1&amp;B2575&amp;"','"&amp;G2575&amp;"','"&amp;H2575&amp;"','"&amp;I2575&amp;"','"&amp;K2575&amp;"','"&amp;L2575&amp;"','"&amp;M2575&amp;"','"&amp;N2575&amp;"','"&amp;O2575&amp;"',"&amp;Q2575&amp;","&amp;R2575&amp;","&amp;S2575&amp;","&amp;T2575&amp;","&amp;U2575&amp;","&amp;V2575&amp;","&amp;W2575&amp;");"</f>
        <v>insert into servicio (id,fecha_entrega,serie,apertura,fecha_instalacion,garantia,mantenimiento,capacitacion,entrega_equipo,visita,id_empresa,id_hospital,id_equipo,id_marca,id_modelo,id_os,id_ingeniero) values (nextval('seq_servicio'),'','ASDJ-0058','','24-09-2014','24-09-2012','','','','',12,491,974,125,400,1705,42);</v>
      </c>
    </row>
    <row r="2576" customFormat="false" ht="13.8" hidden="false" customHeight="false" outlineLevel="0" collapsed="false">
      <c r="A2576" s="10" t="s">
        <v>23</v>
      </c>
      <c r="B2576" s="10"/>
      <c r="C2576" s="10" t="s">
        <v>3193</v>
      </c>
      <c r="D2576" s="10" t="s">
        <v>3194</v>
      </c>
      <c r="E2576" s="8" t="s">
        <v>26</v>
      </c>
      <c r="F2576" s="8" t="s">
        <v>26</v>
      </c>
      <c r="G2576" s="10" t="s">
        <v>3200</v>
      </c>
      <c r="H2576" s="10"/>
      <c r="I2576" s="10" t="s">
        <v>3196</v>
      </c>
      <c r="J2576" s="8" t="s">
        <v>26</v>
      </c>
      <c r="K2576" s="10" t="s">
        <v>3197</v>
      </c>
      <c r="L2576" s="10"/>
      <c r="P2576" s="8" t="s">
        <v>26</v>
      </c>
      <c r="Q2576" s="0" t="n">
        <f aca="false">IF(ISNA(VLOOKUP(A2576,calculos!$A$2:$B$20,2,1)),"null",VLOOKUP(A2576,calculos!$A$2:$B$20,2,1))</f>
        <v>12</v>
      </c>
      <c r="R2576" s="0" t="n">
        <f aca="false">IF(ISNA(VLOOKUP(C2576,calculos!$D$2:$E$1218,2,1)),"null",VLOOKUP(C2576,calculos!$D$2:$E$1218,2,1))</f>
        <v>491</v>
      </c>
      <c r="S2576" s="0" t="n">
        <f aca="false">IF(ISNA(VLOOKUP(D2576,calculos!$G$2:$H$1118,2,1)),"null",VLOOKUP(D2576,calculos!$G$2:$H$1118,2,1))</f>
        <v>974</v>
      </c>
      <c r="T2576" s="0" t="n">
        <f aca="false">IF(ISNA(VLOOKUP(E2576,calculos!$J$2:$K$220,2,1)),"null",VLOOKUP(E2576,calculos!$J$2:$K$220,2,1))</f>
        <v>125</v>
      </c>
      <c r="U2576" s="0" t="n">
        <f aca="false">IF(ISNA(VLOOKUP(F2576,calculos!$M$2:$N$658,2,1)),"null",VLOOKUP(F2576,calculos!$M$2:$N$658,2,1))</f>
        <v>400</v>
      </c>
      <c r="V2576" s="0" t="n">
        <f aca="false">IF(ISNA(VLOOKUP(J2576,calculos!$P$2:$Q$1711,2,1)),"null",VLOOKUP(J2576,calculos!$P$2:$Q$1711,2,1))</f>
        <v>1705</v>
      </c>
      <c r="W2576" s="0" t="n">
        <f aca="false">IF(ISNA(VLOOKUP(P2576,calculos!$S$2:$T$58,2,1)),"null",VLOOKUP(P2576,calculos!$S$2:$T$58,2,1))</f>
        <v>42</v>
      </c>
      <c r="X2576" s="0" t="str">
        <f aca="false">$X$1&amp;B2576&amp;"','"&amp;G2576&amp;"','"&amp;H2576&amp;"','"&amp;I2576&amp;"','"&amp;K2576&amp;"','"&amp;L2576&amp;"','"&amp;M2576&amp;"','"&amp;N2576&amp;"','"&amp;O2576&amp;"',"&amp;Q2576&amp;","&amp;R2576&amp;","&amp;S2576&amp;","&amp;T2576&amp;","&amp;U2576&amp;","&amp;V2576&amp;","&amp;W2576&amp;");"</f>
        <v>insert into servicio (id,fecha_entrega,serie,apertura,fecha_instalacion,garantia,mantenimiento,capacitacion,entrega_equipo,visita,id_empresa,id_hospital,id_equipo,id_marca,id_modelo,id_os,id_ingeniero) values (nextval('seq_servicio'),'','ASDJ-0059','','24-09-2014','24-09-2012','','','','',12,491,974,125,400,1705,42);</v>
      </c>
    </row>
    <row r="2577" customFormat="false" ht="13.8" hidden="false" customHeight="false" outlineLevel="0" collapsed="false">
      <c r="A2577" s="10" t="s">
        <v>23</v>
      </c>
      <c r="B2577" s="10"/>
      <c r="C2577" s="10" t="s">
        <v>3193</v>
      </c>
      <c r="D2577" s="10" t="s">
        <v>3194</v>
      </c>
      <c r="E2577" s="8" t="s">
        <v>26</v>
      </c>
      <c r="F2577" s="8" t="s">
        <v>26</v>
      </c>
      <c r="G2577" s="10" t="s">
        <v>3201</v>
      </c>
      <c r="H2577" s="10"/>
      <c r="I2577" s="10" t="s">
        <v>3196</v>
      </c>
      <c r="J2577" s="8" t="s">
        <v>26</v>
      </c>
      <c r="K2577" s="10" t="s">
        <v>3197</v>
      </c>
      <c r="L2577" s="10"/>
      <c r="P2577" s="8" t="s">
        <v>26</v>
      </c>
      <c r="Q2577" s="0" t="n">
        <f aca="false">IF(ISNA(VLOOKUP(A2577,calculos!$A$2:$B$20,2,1)),"null",VLOOKUP(A2577,calculos!$A$2:$B$20,2,1))</f>
        <v>12</v>
      </c>
      <c r="R2577" s="0" t="n">
        <f aca="false">IF(ISNA(VLOOKUP(C2577,calculos!$D$2:$E$1218,2,1)),"null",VLOOKUP(C2577,calculos!$D$2:$E$1218,2,1))</f>
        <v>491</v>
      </c>
      <c r="S2577" s="0" t="n">
        <f aca="false">IF(ISNA(VLOOKUP(D2577,calculos!$G$2:$H$1118,2,1)),"null",VLOOKUP(D2577,calculos!$G$2:$H$1118,2,1))</f>
        <v>974</v>
      </c>
      <c r="T2577" s="0" t="n">
        <f aca="false">IF(ISNA(VLOOKUP(E2577,calculos!$J$2:$K$220,2,1)),"null",VLOOKUP(E2577,calculos!$J$2:$K$220,2,1))</f>
        <v>125</v>
      </c>
      <c r="U2577" s="0" t="n">
        <f aca="false">IF(ISNA(VLOOKUP(F2577,calculos!$M$2:$N$658,2,1)),"null",VLOOKUP(F2577,calculos!$M$2:$N$658,2,1))</f>
        <v>400</v>
      </c>
      <c r="V2577" s="0" t="n">
        <f aca="false">IF(ISNA(VLOOKUP(J2577,calculos!$P$2:$Q$1711,2,1)),"null",VLOOKUP(J2577,calculos!$P$2:$Q$1711,2,1))</f>
        <v>1705</v>
      </c>
      <c r="W2577" s="0" t="n">
        <f aca="false">IF(ISNA(VLOOKUP(P2577,calculos!$S$2:$T$58,2,1)),"null",VLOOKUP(P2577,calculos!$S$2:$T$58,2,1))</f>
        <v>42</v>
      </c>
      <c r="X2577" s="0" t="str">
        <f aca="false">$X$1&amp;B2577&amp;"','"&amp;G2577&amp;"','"&amp;H2577&amp;"','"&amp;I2577&amp;"','"&amp;K2577&amp;"','"&amp;L2577&amp;"','"&amp;M2577&amp;"','"&amp;N2577&amp;"','"&amp;O2577&amp;"',"&amp;Q2577&amp;","&amp;R2577&amp;","&amp;S2577&amp;","&amp;T2577&amp;","&amp;U2577&amp;","&amp;V2577&amp;","&amp;W2577&amp;");"</f>
        <v>insert into servicio (id,fecha_entrega,serie,apertura,fecha_instalacion,garantia,mantenimiento,capacitacion,entrega_equipo,visita,id_empresa,id_hospital,id_equipo,id_marca,id_modelo,id_os,id_ingeniero) values (nextval('seq_servicio'),'','ASDJ-0060','','24-09-2014','24-09-2012','','','','',12,491,974,125,400,1705,42);</v>
      </c>
    </row>
    <row r="2578" customFormat="false" ht="13.8" hidden="false" customHeight="false" outlineLevel="0" collapsed="false">
      <c r="A2578" s="10" t="s">
        <v>23</v>
      </c>
      <c r="B2578" s="10"/>
      <c r="C2578" s="10" t="s">
        <v>2613</v>
      </c>
      <c r="D2578" s="10" t="s">
        <v>123</v>
      </c>
      <c r="E2578" s="8" t="s">
        <v>26</v>
      </c>
      <c r="F2578" s="8" t="s">
        <v>26</v>
      </c>
      <c r="G2578" s="10" t="s">
        <v>3202</v>
      </c>
      <c r="H2578" s="10"/>
      <c r="I2578" s="10" t="s">
        <v>2614</v>
      </c>
      <c r="J2578" s="8" t="s">
        <v>26</v>
      </c>
      <c r="K2578" s="10" t="s">
        <v>2615</v>
      </c>
      <c r="L2578" s="10"/>
      <c r="P2578" s="8" t="s">
        <v>26</v>
      </c>
      <c r="Q2578" s="0" t="n">
        <f aca="false">IF(ISNA(VLOOKUP(A2578,calculos!$A$2:$B$20,2,1)),"null",VLOOKUP(A2578,calculos!$A$2:$B$20,2,1))</f>
        <v>12</v>
      </c>
      <c r="R2578" s="0" t="n">
        <f aca="false">IF(ISNA(VLOOKUP(C2578,calculos!$D$2:$E$1218,2,1)),"null",VLOOKUP(C2578,calculos!$D$2:$E$1218,2,1))</f>
        <v>826</v>
      </c>
      <c r="S2578" s="0" t="n">
        <f aca="false">IF(ISNA(VLOOKUP(D2578,calculos!$G$2:$H$1118,2,1)),"null",VLOOKUP(D2578,calculos!$G$2:$H$1118,2,1))</f>
        <v>122</v>
      </c>
      <c r="T2578" s="0" t="n">
        <f aca="false">IF(ISNA(VLOOKUP(E2578,calculos!$J$2:$K$220,2,1)),"null",VLOOKUP(E2578,calculos!$J$2:$K$220,2,1))</f>
        <v>125</v>
      </c>
      <c r="U2578" s="0" t="n">
        <f aca="false">IF(ISNA(VLOOKUP(F2578,calculos!$M$2:$N$658,2,1)),"null",VLOOKUP(F2578,calculos!$M$2:$N$658,2,1))</f>
        <v>400</v>
      </c>
      <c r="V2578" s="0" t="n">
        <f aca="false">IF(ISNA(VLOOKUP(J2578,calculos!$P$2:$Q$1711,2,1)),"null",VLOOKUP(J2578,calculos!$P$2:$Q$1711,2,1))</f>
        <v>1705</v>
      </c>
      <c r="W2578" s="0" t="n">
        <f aca="false">IF(ISNA(VLOOKUP(P2578,calculos!$S$2:$T$58,2,1)),"null",VLOOKUP(P2578,calculos!$S$2:$T$58,2,1))</f>
        <v>42</v>
      </c>
      <c r="X2578" s="0" t="str">
        <f aca="false">$X$1&amp;B2578&amp;"','"&amp;G2578&amp;"','"&amp;H2578&amp;"','"&amp;I2578&amp;"','"&amp;K2578&amp;"','"&amp;L2578&amp;"','"&amp;M2578&amp;"','"&amp;N2578&amp;"','"&amp;O2578&amp;"',"&amp;Q2578&amp;","&amp;R2578&amp;","&amp;S2578&amp;","&amp;T2578&amp;","&amp;U2578&amp;","&amp;V2578&amp;","&amp;W2578&amp;");"</f>
        <v>insert into servicio (id,fecha_entrega,serie,apertura,fecha_instalacion,garantia,mantenimiento,capacitacion,entrega_equipo,visita,id_empresa,id_hospital,id_equipo,id_marca,id_modelo,id_os,id_ingeniero) values (nextval('seq_servicio'),'','ASDL0204','','25-02-2015','25-02-2013','','','','',12,826,122,125,400,1705,42);</v>
      </c>
    </row>
    <row r="2579" customFormat="false" ht="13.8" hidden="false" customHeight="false" outlineLevel="0" collapsed="false">
      <c r="A2579" s="10" t="s">
        <v>23</v>
      </c>
      <c r="B2579" s="10"/>
      <c r="C2579" s="10" t="s">
        <v>3203</v>
      </c>
      <c r="D2579" s="10" t="s">
        <v>3095</v>
      </c>
      <c r="E2579" s="8" t="s">
        <v>26</v>
      </c>
      <c r="F2579" s="8" t="s">
        <v>26</v>
      </c>
      <c r="G2579" s="10" t="s">
        <v>3204</v>
      </c>
      <c r="H2579" s="10"/>
      <c r="I2579" s="10" t="s">
        <v>3205</v>
      </c>
      <c r="J2579" s="8" t="s">
        <v>26</v>
      </c>
      <c r="K2579" s="10" t="s">
        <v>3206</v>
      </c>
      <c r="L2579" s="10"/>
      <c r="P2579" s="8" t="s">
        <v>26</v>
      </c>
      <c r="Q2579" s="0" t="n">
        <f aca="false">IF(ISNA(VLOOKUP(A2579,calculos!$A$2:$B$20,2,1)),"null",VLOOKUP(A2579,calculos!$A$2:$B$20,2,1))</f>
        <v>12</v>
      </c>
      <c r="R2579" s="0" t="n">
        <f aca="false">IF(ISNA(VLOOKUP(C2579,calculos!$D$2:$E$1218,2,1)),"null",VLOOKUP(C2579,calculos!$D$2:$E$1218,2,1))</f>
        <v>475</v>
      </c>
      <c r="S2579" s="0" t="n">
        <f aca="false">IF(ISNA(VLOOKUP(D2579,calculos!$G$2:$H$1118,2,1)),"null",VLOOKUP(D2579,calculos!$G$2:$H$1118,2,1))</f>
        <v>183</v>
      </c>
      <c r="T2579" s="0" t="n">
        <f aca="false">IF(ISNA(VLOOKUP(E2579,calculos!$J$2:$K$220,2,1)),"null",VLOOKUP(E2579,calculos!$J$2:$K$220,2,1))</f>
        <v>125</v>
      </c>
      <c r="U2579" s="0" t="n">
        <f aca="false">IF(ISNA(VLOOKUP(F2579,calculos!$M$2:$N$658,2,1)),"null",VLOOKUP(F2579,calculos!$M$2:$N$658,2,1))</f>
        <v>400</v>
      </c>
      <c r="V2579" s="0" t="n">
        <f aca="false">IF(ISNA(VLOOKUP(J2579,calculos!$P$2:$Q$1711,2,1)),"null",VLOOKUP(J2579,calculos!$P$2:$Q$1711,2,1))</f>
        <v>1705</v>
      </c>
      <c r="W2579" s="0" t="n">
        <f aca="false">IF(ISNA(VLOOKUP(P2579,calculos!$S$2:$T$58,2,1)),"null",VLOOKUP(P2579,calculos!$S$2:$T$58,2,1))</f>
        <v>42</v>
      </c>
      <c r="X2579" s="0" t="str">
        <f aca="false">$X$1&amp;B2579&amp;"','"&amp;G2579&amp;"','"&amp;H2579&amp;"','"&amp;I2579&amp;"','"&amp;K2579&amp;"','"&amp;L2579&amp;"','"&amp;M2579&amp;"','"&amp;N2579&amp;"','"&amp;O2579&amp;"',"&amp;Q2579&amp;","&amp;R2579&amp;","&amp;S2579&amp;","&amp;T2579&amp;","&amp;U2579&amp;","&amp;V2579&amp;","&amp;W2579&amp;");"</f>
        <v>insert into servicio (id,fecha_entrega,serie,apertura,fecha_instalacion,garantia,mantenimiento,capacitacion,entrega_equipo,visita,id_empresa,id_hospital,id_equipo,id_marca,id_modelo,id_os,id_ingeniero) values (nextval('seq_servicio'),'','ASDM0052','','18-02-2015','18-02-2013','','','','',12,475,183,125,400,1705,42);</v>
      </c>
    </row>
    <row r="2580" customFormat="false" ht="13.8" hidden="false" customHeight="false" outlineLevel="0" collapsed="false">
      <c r="A2580" s="10" t="s">
        <v>23</v>
      </c>
      <c r="B2580" s="10"/>
      <c r="C2580" s="10" t="s">
        <v>3183</v>
      </c>
      <c r="D2580" s="10" t="s">
        <v>1385</v>
      </c>
      <c r="E2580" s="8" t="s">
        <v>26</v>
      </c>
      <c r="F2580" s="8" t="s">
        <v>26</v>
      </c>
      <c r="G2580" s="10" t="s">
        <v>3207</v>
      </c>
      <c r="H2580" s="10"/>
      <c r="I2580" s="10" t="s">
        <v>2600</v>
      </c>
      <c r="J2580" s="8" t="s">
        <v>26</v>
      </c>
      <c r="K2580" s="10" t="s">
        <v>2601</v>
      </c>
      <c r="L2580" s="10"/>
      <c r="P2580" s="8" t="s">
        <v>26</v>
      </c>
      <c r="Q2580" s="0" t="n">
        <f aca="false">IF(ISNA(VLOOKUP(A2580,calculos!$A$2:$B$20,2,1)),"null",VLOOKUP(A2580,calculos!$A$2:$B$20,2,1))</f>
        <v>12</v>
      </c>
      <c r="R2580" s="0" t="n">
        <f aca="false">IF(ISNA(VLOOKUP(C2580,calculos!$D$2:$E$1218,2,1)),"null",VLOOKUP(C2580,calculos!$D$2:$E$1218,2,1))</f>
        <v>478</v>
      </c>
      <c r="S2580" s="0" t="n">
        <f aca="false">IF(ISNA(VLOOKUP(D2580,calculos!$G$2:$H$1118,2,1)),"null",VLOOKUP(D2580,calculos!$G$2:$H$1118,2,1))</f>
        <v>435</v>
      </c>
      <c r="T2580" s="0" t="n">
        <f aca="false">IF(ISNA(VLOOKUP(E2580,calculos!$J$2:$K$220,2,1)),"null",VLOOKUP(E2580,calculos!$J$2:$K$220,2,1))</f>
        <v>125</v>
      </c>
      <c r="U2580" s="0" t="n">
        <f aca="false">IF(ISNA(VLOOKUP(F2580,calculos!$M$2:$N$658,2,1)),"null",VLOOKUP(F2580,calculos!$M$2:$N$658,2,1))</f>
        <v>400</v>
      </c>
      <c r="V2580" s="0" t="n">
        <f aca="false">IF(ISNA(VLOOKUP(J2580,calculos!$P$2:$Q$1711,2,1)),"null",VLOOKUP(J2580,calculos!$P$2:$Q$1711,2,1))</f>
        <v>1705</v>
      </c>
      <c r="W2580" s="0" t="n">
        <f aca="false">IF(ISNA(VLOOKUP(P2580,calculos!$S$2:$T$58,2,1)),"null",VLOOKUP(P2580,calculos!$S$2:$T$58,2,1))</f>
        <v>42</v>
      </c>
      <c r="X2580" s="0" t="str">
        <f aca="false">$X$1&amp;B2580&amp;"','"&amp;G2580&amp;"','"&amp;H2580&amp;"','"&amp;I2580&amp;"','"&amp;K2580&amp;"','"&amp;L2580&amp;"','"&amp;M2580&amp;"','"&amp;N2580&amp;"','"&amp;O2580&amp;"',"&amp;Q2580&amp;","&amp;R2580&amp;","&amp;S2580&amp;","&amp;T2580&amp;","&amp;U2580&amp;","&amp;V2580&amp;","&amp;W2580&amp;");"</f>
        <v>insert into servicio (id,fecha_entrega,serie,apertura,fecha_instalacion,garantia,mantenimiento,capacitacion,entrega_equipo,visita,id_empresa,id_hospital,id_equipo,id_marca,id_modelo,id_os,id_ingeniero) values (nextval('seq_servicio'),'','ASDM0300','','26-02-2015','26-02-2013','','','','',12,478,435,125,400,1705,42);</v>
      </c>
    </row>
    <row r="2581" customFormat="false" ht="13.8" hidden="false" customHeight="false" outlineLevel="0" collapsed="false">
      <c r="A2581" s="10" t="s">
        <v>154</v>
      </c>
      <c r="B2581" s="10"/>
      <c r="C2581" s="10" t="s">
        <v>414</v>
      </c>
      <c r="D2581" s="10" t="s">
        <v>284</v>
      </c>
      <c r="E2581" s="8" t="s">
        <v>26</v>
      </c>
      <c r="F2581" s="8" t="s">
        <v>26</v>
      </c>
      <c r="G2581" s="10" t="s">
        <v>3208</v>
      </c>
      <c r="H2581" s="10"/>
      <c r="I2581" s="10" t="s">
        <v>1416</v>
      </c>
      <c r="J2581" s="8" t="s">
        <v>26</v>
      </c>
      <c r="K2581" s="10" t="s">
        <v>1417</v>
      </c>
      <c r="L2581" s="10"/>
      <c r="P2581" s="8" t="s">
        <v>26</v>
      </c>
      <c r="Q2581" s="0" t="n">
        <f aca="false">IF(ISNA(VLOOKUP(A2581,calculos!$A$2:$B$20,2,1)),"null",VLOOKUP(A2581,calculos!$A$2:$B$20,2,1))</f>
        <v>10</v>
      </c>
      <c r="R2581" s="0" t="n">
        <f aca="false">IF(ISNA(VLOOKUP(C2581,calculos!$D$2:$E$1218,2,1)),"null",VLOOKUP(C2581,calculos!$D$2:$E$1218,2,1))</f>
        <v>809</v>
      </c>
      <c r="S2581" s="0" t="n">
        <f aca="false">IF(ISNA(VLOOKUP(D2581,calculos!$G$2:$H$1118,2,1)),"null",VLOOKUP(D2581,calculos!$G$2:$H$1118,2,1))</f>
        <v>868</v>
      </c>
      <c r="T2581" s="0" t="n">
        <f aca="false">IF(ISNA(VLOOKUP(E2581,calculos!$J$2:$K$220,2,1)),"null",VLOOKUP(E2581,calculos!$J$2:$K$220,2,1))</f>
        <v>125</v>
      </c>
      <c r="U2581" s="0" t="n">
        <f aca="false">IF(ISNA(VLOOKUP(F2581,calculos!$M$2:$N$658,2,1)),"null",VLOOKUP(F2581,calculos!$M$2:$N$658,2,1))</f>
        <v>400</v>
      </c>
      <c r="V2581" s="0" t="n">
        <f aca="false">IF(ISNA(VLOOKUP(J2581,calculos!$P$2:$Q$1711,2,1)),"null",VLOOKUP(J2581,calculos!$P$2:$Q$1711,2,1))</f>
        <v>1705</v>
      </c>
      <c r="W2581" s="0" t="n">
        <f aca="false">IF(ISNA(VLOOKUP(P2581,calculos!$S$2:$T$58,2,1)),"null",VLOOKUP(P2581,calculos!$S$2:$T$58,2,1))</f>
        <v>42</v>
      </c>
      <c r="X2581" s="0" t="str">
        <f aca="false">$X$1&amp;B2581&amp;"','"&amp;G2581&amp;"','"&amp;H2581&amp;"','"&amp;I2581&amp;"','"&amp;K2581&amp;"','"&amp;L2581&amp;"','"&amp;M2581&amp;"','"&amp;N2581&amp;"','"&amp;O2581&amp;"',"&amp;Q2581&amp;","&amp;R2581&amp;","&amp;S2581&amp;","&amp;T2581&amp;","&amp;U2581&amp;","&amp;V2581&amp;","&amp;W2581&amp;");"</f>
        <v>insert into servicio (id,fecha_entrega,serie,apertura,fecha_instalacion,garantia,mantenimiento,capacitacion,entrega_equipo,visita,id_empresa,id_hospital,id_equipo,id_marca,id_modelo,id_os,id_ingeniero) values (nextval('seq_servicio'),'','ASDN-0001','','15-05-2015','15-05-2013','','','','',10,809,868,125,400,1705,42);</v>
      </c>
    </row>
    <row r="2582" customFormat="false" ht="13.8" hidden="false" customHeight="false" outlineLevel="0" collapsed="false">
      <c r="A2582" s="10" t="s">
        <v>154</v>
      </c>
      <c r="B2582" s="10"/>
      <c r="C2582" s="10" t="s">
        <v>414</v>
      </c>
      <c r="D2582" s="10" t="s">
        <v>284</v>
      </c>
      <c r="E2582" s="8" t="s">
        <v>26</v>
      </c>
      <c r="F2582" s="8" t="s">
        <v>26</v>
      </c>
      <c r="G2582" s="10" t="s">
        <v>3209</v>
      </c>
      <c r="H2582" s="10"/>
      <c r="I2582" s="10" t="s">
        <v>1416</v>
      </c>
      <c r="J2582" s="8" t="s">
        <v>26</v>
      </c>
      <c r="K2582" s="10" t="s">
        <v>1417</v>
      </c>
      <c r="L2582" s="10"/>
      <c r="P2582" s="8" t="s">
        <v>26</v>
      </c>
      <c r="Q2582" s="0" t="n">
        <f aca="false">IF(ISNA(VLOOKUP(A2582,calculos!$A$2:$B$20,2,1)),"null",VLOOKUP(A2582,calculos!$A$2:$B$20,2,1))</f>
        <v>10</v>
      </c>
      <c r="R2582" s="0" t="n">
        <f aca="false">IF(ISNA(VLOOKUP(C2582,calculos!$D$2:$E$1218,2,1)),"null",VLOOKUP(C2582,calculos!$D$2:$E$1218,2,1))</f>
        <v>809</v>
      </c>
      <c r="S2582" s="0" t="n">
        <f aca="false">IF(ISNA(VLOOKUP(D2582,calculos!$G$2:$H$1118,2,1)),"null",VLOOKUP(D2582,calculos!$G$2:$H$1118,2,1))</f>
        <v>868</v>
      </c>
      <c r="T2582" s="0" t="n">
        <f aca="false">IF(ISNA(VLOOKUP(E2582,calculos!$J$2:$K$220,2,1)),"null",VLOOKUP(E2582,calculos!$J$2:$K$220,2,1))</f>
        <v>125</v>
      </c>
      <c r="U2582" s="0" t="n">
        <f aca="false">IF(ISNA(VLOOKUP(F2582,calculos!$M$2:$N$658,2,1)),"null",VLOOKUP(F2582,calculos!$M$2:$N$658,2,1))</f>
        <v>400</v>
      </c>
      <c r="V2582" s="0" t="n">
        <f aca="false">IF(ISNA(VLOOKUP(J2582,calculos!$P$2:$Q$1711,2,1)),"null",VLOOKUP(J2582,calculos!$P$2:$Q$1711,2,1))</f>
        <v>1705</v>
      </c>
      <c r="W2582" s="0" t="n">
        <f aca="false">IF(ISNA(VLOOKUP(P2582,calculos!$S$2:$T$58,2,1)),"null",VLOOKUP(P2582,calculos!$S$2:$T$58,2,1))</f>
        <v>42</v>
      </c>
      <c r="X2582" s="0" t="str">
        <f aca="false">$X$1&amp;B2582&amp;"','"&amp;G2582&amp;"','"&amp;H2582&amp;"','"&amp;I2582&amp;"','"&amp;K2582&amp;"','"&amp;L2582&amp;"','"&amp;M2582&amp;"','"&amp;N2582&amp;"','"&amp;O2582&amp;"',"&amp;Q2582&amp;","&amp;R2582&amp;","&amp;S2582&amp;","&amp;T2582&amp;","&amp;U2582&amp;","&amp;V2582&amp;","&amp;W2582&amp;");"</f>
        <v>insert into servicio (id,fecha_entrega,serie,apertura,fecha_instalacion,garantia,mantenimiento,capacitacion,entrega_equipo,visita,id_empresa,id_hospital,id_equipo,id_marca,id_modelo,id_os,id_ingeniero) values (nextval('seq_servicio'),'','ASDN-0002','','15-05-2015','15-05-2013','','','','',10,809,868,125,400,1705,42);</v>
      </c>
    </row>
    <row r="2583" customFormat="false" ht="13.8" hidden="false" customHeight="false" outlineLevel="0" collapsed="false">
      <c r="A2583" s="10" t="s">
        <v>23</v>
      </c>
      <c r="B2583" s="10"/>
      <c r="C2583" s="10" t="s">
        <v>3203</v>
      </c>
      <c r="D2583" s="10" t="s">
        <v>3111</v>
      </c>
      <c r="E2583" s="8" t="s">
        <v>26</v>
      </c>
      <c r="F2583" s="8" t="s">
        <v>26</v>
      </c>
      <c r="G2583" s="10" t="s">
        <v>3210</v>
      </c>
      <c r="H2583" s="10"/>
      <c r="I2583" s="10" t="s">
        <v>3205</v>
      </c>
      <c r="J2583" s="8" t="s">
        <v>26</v>
      </c>
      <c r="K2583" s="10" t="s">
        <v>3206</v>
      </c>
      <c r="L2583" s="10"/>
      <c r="P2583" s="8" t="s">
        <v>26</v>
      </c>
      <c r="Q2583" s="0" t="n">
        <f aca="false">IF(ISNA(VLOOKUP(A2583,calculos!$A$2:$B$20,2,1)),"null",VLOOKUP(A2583,calculos!$A$2:$B$20,2,1))</f>
        <v>12</v>
      </c>
      <c r="R2583" s="0" t="n">
        <f aca="false">IF(ISNA(VLOOKUP(C2583,calculos!$D$2:$E$1218,2,1)),"null",VLOOKUP(C2583,calculos!$D$2:$E$1218,2,1))</f>
        <v>475</v>
      </c>
      <c r="S2583" s="0" t="n">
        <f aca="false">IF(ISNA(VLOOKUP(D2583,calculos!$G$2:$H$1118,2,1)),"null",VLOOKUP(D2583,calculos!$G$2:$H$1118,2,1))</f>
        <v>125</v>
      </c>
      <c r="T2583" s="0" t="n">
        <f aca="false">IF(ISNA(VLOOKUP(E2583,calculos!$J$2:$K$220,2,1)),"null",VLOOKUP(E2583,calculos!$J$2:$K$220,2,1))</f>
        <v>125</v>
      </c>
      <c r="U2583" s="0" t="n">
        <f aca="false">IF(ISNA(VLOOKUP(F2583,calculos!$M$2:$N$658,2,1)),"null",VLOOKUP(F2583,calculos!$M$2:$N$658,2,1))</f>
        <v>400</v>
      </c>
      <c r="V2583" s="0" t="n">
        <f aca="false">IF(ISNA(VLOOKUP(J2583,calculos!$P$2:$Q$1711,2,1)),"null",VLOOKUP(J2583,calculos!$P$2:$Q$1711,2,1))</f>
        <v>1705</v>
      </c>
      <c r="W2583" s="0" t="n">
        <f aca="false">IF(ISNA(VLOOKUP(P2583,calculos!$S$2:$T$58,2,1)),"null",VLOOKUP(P2583,calculos!$S$2:$T$58,2,1))</f>
        <v>42</v>
      </c>
      <c r="X2583" s="0" t="str">
        <f aca="false">$X$1&amp;B2583&amp;"','"&amp;G2583&amp;"','"&amp;H2583&amp;"','"&amp;I2583&amp;"','"&amp;K2583&amp;"','"&amp;L2583&amp;"','"&amp;M2583&amp;"','"&amp;N2583&amp;"','"&amp;O2583&amp;"',"&amp;Q2583&amp;","&amp;R2583&amp;","&amp;S2583&amp;","&amp;T2583&amp;","&amp;U2583&amp;","&amp;V2583&amp;","&amp;W2583&amp;");"</f>
        <v>insert into servicio (id,fecha_entrega,serie,apertura,fecha_instalacion,garantia,mantenimiento,capacitacion,entrega_equipo,visita,id_empresa,id_hospital,id_equipo,id_marca,id_modelo,id_os,id_ingeniero) values (nextval('seq_servicio'),'','ASEA0035','','18-02-2015','18-02-2013','','','','',12,475,125,125,400,1705,42);</v>
      </c>
    </row>
    <row r="2584" customFormat="false" ht="13.8" hidden="false" customHeight="false" outlineLevel="0" collapsed="false">
      <c r="A2584" s="10" t="s">
        <v>154</v>
      </c>
      <c r="B2584" s="10"/>
      <c r="C2584" s="10" t="s">
        <v>414</v>
      </c>
      <c r="D2584" s="10" t="s">
        <v>284</v>
      </c>
      <c r="E2584" s="8" t="s">
        <v>26</v>
      </c>
      <c r="F2584" s="8" t="s">
        <v>26</v>
      </c>
      <c r="G2584" s="10" t="s">
        <v>3211</v>
      </c>
      <c r="H2584" s="10"/>
      <c r="I2584" s="10" t="s">
        <v>1416</v>
      </c>
      <c r="J2584" s="8" t="s">
        <v>26</v>
      </c>
      <c r="K2584" s="10" t="s">
        <v>1417</v>
      </c>
      <c r="L2584" s="10"/>
      <c r="P2584" s="8" t="s">
        <v>26</v>
      </c>
      <c r="Q2584" s="0" t="n">
        <f aca="false">IF(ISNA(VLOOKUP(A2584,calculos!$A$2:$B$20,2,1)),"null",VLOOKUP(A2584,calculos!$A$2:$B$20,2,1))</f>
        <v>10</v>
      </c>
      <c r="R2584" s="0" t="n">
        <f aca="false">IF(ISNA(VLOOKUP(C2584,calculos!$D$2:$E$1218,2,1)),"null",VLOOKUP(C2584,calculos!$D$2:$E$1218,2,1))</f>
        <v>809</v>
      </c>
      <c r="S2584" s="0" t="n">
        <f aca="false">IF(ISNA(VLOOKUP(D2584,calculos!$G$2:$H$1118,2,1)),"null",VLOOKUP(D2584,calculos!$G$2:$H$1118,2,1))</f>
        <v>868</v>
      </c>
      <c r="T2584" s="0" t="n">
        <f aca="false">IF(ISNA(VLOOKUP(E2584,calculos!$J$2:$K$220,2,1)),"null",VLOOKUP(E2584,calculos!$J$2:$K$220,2,1))</f>
        <v>125</v>
      </c>
      <c r="U2584" s="0" t="n">
        <f aca="false">IF(ISNA(VLOOKUP(F2584,calculos!$M$2:$N$658,2,1)),"null",VLOOKUP(F2584,calculos!$M$2:$N$658,2,1))</f>
        <v>400</v>
      </c>
      <c r="V2584" s="0" t="n">
        <f aca="false">IF(ISNA(VLOOKUP(J2584,calculos!$P$2:$Q$1711,2,1)),"null",VLOOKUP(J2584,calculos!$P$2:$Q$1711,2,1))</f>
        <v>1705</v>
      </c>
      <c r="W2584" s="0" t="n">
        <f aca="false">IF(ISNA(VLOOKUP(P2584,calculos!$S$2:$T$58,2,1)),"null",VLOOKUP(P2584,calculos!$S$2:$T$58,2,1))</f>
        <v>42</v>
      </c>
      <c r="X2584" s="0" t="str">
        <f aca="false">$X$1&amp;B2584&amp;"','"&amp;G2584&amp;"','"&amp;H2584&amp;"','"&amp;I2584&amp;"','"&amp;K2584&amp;"','"&amp;L2584&amp;"','"&amp;M2584&amp;"','"&amp;N2584&amp;"','"&amp;O2584&amp;"',"&amp;Q2584&amp;","&amp;R2584&amp;","&amp;S2584&amp;","&amp;T2584&amp;","&amp;U2584&amp;","&amp;V2584&amp;","&amp;W2584&amp;");"</f>
        <v>insert into servicio (id,fecha_entrega,serie,apertura,fecha_instalacion,garantia,mantenimiento,capacitacion,entrega_equipo,visita,id_empresa,id_hospital,id_equipo,id_marca,id_modelo,id_os,id_ingeniero) values (nextval('seq_servicio'),'','ASEC-00014','','15-05-2015','15-05-2013','','','','',10,809,868,125,400,1705,42);</v>
      </c>
    </row>
    <row r="2585" customFormat="false" ht="13.8" hidden="false" customHeight="false" outlineLevel="0" collapsed="false">
      <c r="A2585" s="10" t="s">
        <v>154</v>
      </c>
      <c r="B2585" s="10"/>
      <c r="C2585" s="10" t="s">
        <v>414</v>
      </c>
      <c r="D2585" s="10" t="s">
        <v>284</v>
      </c>
      <c r="E2585" s="8" t="s">
        <v>26</v>
      </c>
      <c r="F2585" s="8" t="s">
        <v>26</v>
      </c>
      <c r="G2585" s="10" t="s">
        <v>3212</v>
      </c>
      <c r="H2585" s="10"/>
      <c r="I2585" s="10" t="s">
        <v>3213</v>
      </c>
      <c r="J2585" s="8" t="s">
        <v>26</v>
      </c>
      <c r="K2585" s="10" t="s">
        <v>3214</v>
      </c>
      <c r="L2585" s="10"/>
      <c r="P2585" s="8" t="s">
        <v>26</v>
      </c>
      <c r="Q2585" s="0" t="n">
        <f aca="false">IF(ISNA(VLOOKUP(A2585,calculos!$A$2:$B$20,2,1)),"null",VLOOKUP(A2585,calculos!$A$2:$B$20,2,1))</f>
        <v>10</v>
      </c>
      <c r="R2585" s="0" t="n">
        <f aca="false">IF(ISNA(VLOOKUP(C2585,calculos!$D$2:$E$1218,2,1)),"null",VLOOKUP(C2585,calculos!$D$2:$E$1218,2,1))</f>
        <v>809</v>
      </c>
      <c r="S2585" s="0" t="n">
        <f aca="false">IF(ISNA(VLOOKUP(D2585,calculos!$G$2:$H$1118,2,1)),"null",VLOOKUP(D2585,calculos!$G$2:$H$1118,2,1))</f>
        <v>868</v>
      </c>
      <c r="T2585" s="0" t="n">
        <f aca="false">IF(ISNA(VLOOKUP(E2585,calculos!$J$2:$K$220,2,1)),"null",VLOOKUP(E2585,calculos!$J$2:$K$220,2,1))</f>
        <v>125</v>
      </c>
      <c r="U2585" s="0" t="n">
        <f aca="false">IF(ISNA(VLOOKUP(F2585,calculos!$M$2:$N$658,2,1)),"null",VLOOKUP(F2585,calculos!$M$2:$N$658,2,1))</f>
        <v>400</v>
      </c>
      <c r="V2585" s="0" t="n">
        <f aca="false">IF(ISNA(VLOOKUP(J2585,calculos!$P$2:$Q$1711,2,1)),"null",VLOOKUP(J2585,calculos!$P$2:$Q$1711,2,1))</f>
        <v>1705</v>
      </c>
      <c r="W2585" s="0" t="n">
        <f aca="false">IF(ISNA(VLOOKUP(P2585,calculos!$S$2:$T$58,2,1)),"null",VLOOKUP(P2585,calculos!$S$2:$T$58,2,1))</f>
        <v>42</v>
      </c>
      <c r="X2585" s="0" t="str">
        <f aca="false">$X$1&amp;B2585&amp;"','"&amp;G2585&amp;"','"&amp;H2585&amp;"','"&amp;I2585&amp;"','"&amp;K2585&amp;"','"&amp;L2585&amp;"','"&amp;M2585&amp;"','"&amp;N2585&amp;"','"&amp;O2585&amp;"',"&amp;Q2585&amp;","&amp;R2585&amp;","&amp;S2585&amp;","&amp;T2585&amp;","&amp;U2585&amp;","&amp;V2585&amp;","&amp;W2585&amp;");"</f>
        <v>insert into servicio (id,fecha_entrega,serie,apertura,fecha_instalacion,garantia,mantenimiento,capacitacion,entrega_equipo,visita,id_empresa,id_hospital,id_equipo,id_marca,id_modelo,id_os,id_ingeniero) values (nextval('seq_servicio'),'','ASEC-0013','','18-06-2015','18-06-2013','','','','',10,809,868,125,400,1705,42);</v>
      </c>
    </row>
    <row r="2586" customFormat="false" ht="13.8" hidden="false" customHeight="false" outlineLevel="0" collapsed="false">
      <c r="A2586" s="10" t="s">
        <v>154</v>
      </c>
      <c r="B2586" s="10"/>
      <c r="C2586" s="10" t="s">
        <v>414</v>
      </c>
      <c r="D2586" s="10" t="s">
        <v>284</v>
      </c>
      <c r="E2586" s="8" t="s">
        <v>26</v>
      </c>
      <c r="F2586" s="8" t="s">
        <v>26</v>
      </c>
      <c r="G2586" s="10" t="s">
        <v>3215</v>
      </c>
      <c r="H2586" s="10"/>
      <c r="I2586" s="10" t="s">
        <v>3213</v>
      </c>
      <c r="J2586" s="8" t="s">
        <v>26</v>
      </c>
      <c r="K2586" s="10" t="s">
        <v>3214</v>
      </c>
      <c r="L2586" s="10"/>
      <c r="P2586" s="8" t="s">
        <v>26</v>
      </c>
      <c r="Q2586" s="0" t="n">
        <f aca="false">IF(ISNA(VLOOKUP(A2586,calculos!$A$2:$B$20,2,1)),"null",VLOOKUP(A2586,calculos!$A$2:$B$20,2,1))</f>
        <v>10</v>
      </c>
      <c r="R2586" s="0" t="n">
        <f aca="false">IF(ISNA(VLOOKUP(C2586,calculos!$D$2:$E$1218,2,1)),"null",VLOOKUP(C2586,calculos!$D$2:$E$1218,2,1))</f>
        <v>809</v>
      </c>
      <c r="S2586" s="0" t="n">
        <f aca="false">IF(ISNA(VLOOKUP(D2586,calculos!$G$2:$H$1118,2,1)),"null",VLOOKUP(D2586,calculos!$G$2:$H$1118,2,1))</f>
        <v>868</v>
      </c>
      <c r="T2586" s="0" t="n">
        <f aca="false">IF(ISNA(VLOOKUP(E2586,calculos!$J$2:$K$220,2,1)),"null",VLOOKUP(E2586,calculos!$J$2:$K$220,2,1))</f>
        <v>125</v>
      </c>
      <c r="U2586" s="0" t="n">
        <f aca="false">IF(ISNA(VLOOKUP(F2586,calculos!$M$2:$N$658,2,1)),"null",VLOOKUP(F2586,calculos!$M$2:$N$658,2,1))</f>
        <v>400</v>
      </c>
      <c r="V2586" s="0" t="n">
        <f aca="false">IF(ISNA(VLOOKUP(J2586,calculos!$P$2:$Q$1711,2,1)),"null",VLOOKUP(J2586,calculos!$P$2:$Q$1711,2,1))</f>
        <v>1705</v>
      </c>
      <c r="W2586" s="0" t="n">
        <f aca="false">IF(ISNA(VLOOKUP(P2586,calculos!$S$2:$T$58,2,1)),"null",VLOOKUP(P2586,calculos!$S$2:$T$58,2,1))</f>
        <v>42</v>
      </c>
      <c r="X2586" s="0" t="str">
        <f aca="false">$X$1&amp;B2586&amp;"','"&amp;G2586&amp;"','"&amp;H2586&amp;"','"&amp;I2586&amp;"','"&amp;K2586&amp;"','"&amp;L2586&amp;"','"&amp;M2586&amp;"','"&amp;N2586&amp;"','"&amp;O2586&amp;"',"&amp;Q2586&amp;","&amp;R2586&amp;","&amp;S2586&amp;","&amp;T2586&amp;","&amp;U2586&amp;","&amp;V2586&amp;","&amp;W2586&amp;");"</f>
        <v>insert into servicio (id,fecha_entrega,serie,apertura,fecha_instalacion,garantia,mantenimiento,capacitacion,entrega_equipo,visita,id_empresa,id_hospital,id_equipo,id_marca,id_modelo,id_os,id_ingeniero) values (nextval('seq_servicio'),'','ASEC-0015','','18-06-2015','18-06-2013','','','','',10,809,868,125,400,1705,42);</v>
      </c>
    </row>
    <row r="2587" customFormat="false" ht="13.8" hidden="false" customHeight="false" outlineLevel="0" collapsed="false">
      <c r="A2587" s="10" t="s">
        <v>154</v>
      </c>
      <c r="B2587" s="10"/>
      <c r="C2587" s="10" t="s">
        <v>2768</v>
      </c>
      <c r="D2587" s="10" t="s">
        <v>284</v>
      </c>
      <c r="E2587" s="8" t="s">
        <v>26</v>
      </c>
      <c r="F2587" s="8" t="s">
        <v>26</v>
      </c>
      <c r="G2587" s="10" t="s">
        <v>3216</v>
      </c>
      <c r="H2587" s="10"/>
      <c r="I2587" s="10" t="s">
        <v>3217</v>
      </c>
      <c r="J2587" s="8" t="s">
        <v>26</v>
      </c>
      <c r="K2587" s="10" t="s">
        <v>3218</v>
      </c>
      <c r="L2587" s="10"/>
      <c r="P2587" s="8" t="s">
        <v>26</v>
      </c>
      <c r="Q2587" s="0" t="n">
        <f aca="false">IF(ISNA(VLOOKUP(A2587,calculos!$A$2:$B$20,2,1)),"null",VLOOKUP(A2587,calculos!$A$2:$B$20,2,1))</f>
        <v>10</v>
      </c>
      <c r="R2587" s="0" t="n">
        <f aca="false">IF(ISNA(VLOOKUP(C2587,calculos!$D$2:$E$1218,2,1)),"null",VLOOKUP(C2587,calculos!$D$2:$E$1218,2,1))</f>
        <v>706</v>
      </c>
      <c r="S2587" s="0" t="n">
        <f aca="false">IF(ISNA(VLOOKUP(D2587,calculos!$G$2:$H$1118,2,1)),"null",VLOOKUP(D2587,calculos!$G$2:$H$1118,2,1))</f>
        <v>868</v>
      </c>
      <c r="T2587" s="0" t="n">
        <f aca="false">IF(ISNA(VLOOKUP(E2587,calculos!$J$2:$K$220,2,1)),"null",VLOOKUP(E2587,calculos!$J$2:$K$220,2,1))</f>
        <v>125</v>
      </c>
      <c r="U2587" s="0" t="n">
        <f aca="false">IF(ISNA(VLOOKUP(F2587,calculos!$M$2:$N$658,2,1)),"null",VLOOKUP(F2587,calculos!$M$2:$N$658,2,1))</f>
        <v>400</v>
      </c>
      <c r="V2587" s="0" t="n">
        <f aca="false">IF(ISNA(VLOOKUP(J2587,calculos!$P$2:$Q$1711,2,1)),"null",VLOOKUP(J2587,calculos!$P$2:$Q$1711,2,1))</f>
        <v>1705</v>
      </c>
      <c r="W2587" s="0" t="n">
        <f aca="false">IF(ISNA(VLOOKUP(P2587,calculos!$S$2:$T$58,2,1)),"null",VLOOKUP(P2587,calculos!$S$2:$T$58,2,1))</f>
        <v>42</v>
      </c>
      <c r="X2587" s="0" t="str">
        <f aca="false">$X$1&amp;B2587&amp;"','"&amp;G2587&amp;"','"&amp;H2587&amp;"','"&amp;I2587&amp;"','"&amp;K2587&amp;"','"&amp;L2587&amp;"','"&amp;M2587&amp;"','"&amp;N2587&amp;"','"&amp;O2587&amp;"',"&amp;Q2587&amp;","&amp;R2587&amp;","&amp;S2587&amp;","&amp;T2587&amp;","&amp;U2587&amp;","&amp;V2587&amp;","&amp;W2587&amp;");"</f>
        <v>insert into servicio (id,fecha_entrega,serie,apertura,fecha_instalacion,garantia,mantenimiento,capacitacion,entrega_equipo,visita,id_empresa,id_hospital,id_equipo,id_marca,id_modelo,id_os,id_ingeniero) values (nextval('seq_servicio'),'','ASEC-0016','','14-05-2015','14-05-2013','','','','',10,706,868,125,400,1705,42);</v>
      </c>
    </row>
    <row r="2588" customFormat="false" ht="13.8" hidden="false" customHeight="false" outlineLevel="0" collapsed="false">
      <c r="A2588" s="10" t="s">
        <v>154</v>
      </c>
      <c r="B2588" s="10"/>
      <c r="C2588" s="10" t="s">
        <v>2768</v>
      </c>
      <c r="D2588" s="10" t="s">
        <v>284</v>
      </c>
      <c r="E2588" s="8" t="s">
        <v>26</v>
      </c>
      <c r="F2588" s="8" t="s">
        <v>26</v>
      </c>
      <c r="G2588" s="10" t="s">
        <v>3219</v>
      </c>
      <c r="H2588" s="10"/>
      <c r="I2588" s="10" t="s">
        <v>3217</v>
      </c>
      <c r="J2588" s="8" t="s">
        <v>26</v>
      </c>
      <c r="K2588" s="10" t="s">
        <v>3218</v>
      </c>
      <c r="L2588" s="10"/>
      <c r="P2588" s="8" t="s">
        <v>26</v>
      </c>
      <c r="Q2588" s="0" t="n">
        <f aca="false">IF(ISNA(VLOOKUP(A2588,calculos!$A$2:$B$20,2,1)),"null",VLOOKUP(A2588,calculos!$A$2:$B$20,2,1))</f>
        <v>10</v>
      </c>
      <c r="R2588" s="0" t="n">
        <f aca="false">IF(ISNA(VLOOKUP(C2588,calculos!$D$2:$E$1218,2,1)),"null",VLOOKUP(C2588,calculos!$D$2:$E$1218,2,1))</f>
        <v>706</v>
      </c>
      <c r="S2588" s="0" t="n">
        <f aca="false">IF(ISNA(VLOOKUP(D2588,calculos!$G$2:$H$1118,2,1)),"null",VLOOKUP(D2588,calculos!$G$2:$H$1118,2,1))</f>
        <v>868</v>
      </c>
      <c r="T2588" s="0" t="n">
        <f aca="false">IF(ISNA(VLOOKUP(E2588,calculos!$J$2:$K$220,2,1)),"null",VLOOKUP(E2588,calculos!$J$2:$K$220,2,1))</f>
        <v>125</v>
      </c>
      <c r="U2588" s="0" t="n">
        <f aca="false">IF(ISNA(VLOOKUP(F2588,calculos!$M$2:$N$658,2,1)),"null",VLOOKUP(F2588,calculos!$M$2:$N$658,2,1))</f>
        <v>400</v>
      </c>
      <c r="V2588" s="0" t="n">
        <f aca="false">IF(ISNA(VLOOKUP(J2588,calculos!$P$2:$Q$1711,2,1)),"null",VLOOKUP(J2588,calculos!$P$2:$Q$1711,2,1))</f>
        <v>1705</v>
      </c>
      <c r="W2588" s="0" t="n">
        <f aca="false">IF(ISNA(VLOOKUP(P2588,calculos!$S$2:$T$58,2,1)),"null",VLOOKUP(P2588,calculos!$S$2:$T$58,2,1))</f>
        <v>42</v>
      </c>
      <c r="X2588" s="0" t="str">
        <f aca="false">$X$1&amp;B2588&amp;"','"&amp;G2588&amp;"','"&amp;H2588&amp;"','"&amp;I2588&amp;"','"&amp;K2588&amp;"','"&amp;L2588&amp;"','"&amp;M2588&amp;"','"&amp;N2588&amp;"','"&amp;O2588&amp;"',"&amp;Q2588&amp;","&amp;R2588&amp;","&amp;S2588&amp;","&amp;T2588&amp;","&amp;U2588&amp;","&amp;V2588&amp;","&amp;W2588&amp;");"</f>
        <v>insert into servicio (id,fecha_entrega,serie,apertura,fecha_instalacion,garantia,mantenimiento,capacitacion,entrega_equipo,visita,id_empresa,id_hospital,id_equipo,id_marca,id_modelo,id_os,id_ingeniero) values (nextval('seq_servicio'),'','ASEC-0017','','14-05-2015','14-05-2013','','','','',10,706,868,125,400,1705,42);</v>
      </c>
    </row>
    <row r="2589" customFormat="false" ht="13.8" hidden="false" customHeight="false" outlineLevel="0" collapsed="false">
      <c r="A2589" s="10" t="s">
        <v>154</v>
      </c>
      <c r="B2589" s="10"/>
      <c r="C2589" s="10" t="s">
        <v>2768</v>
      </c>
      <c r="D2589" s="10" t="s">
        <v>284</v>
      </c>
      <c r="E2589" s="8" t="s">
        <v>26</v>
      </c>
      <c r="F2589" s="8" t="s">
        <v>26</v>
      </c>
      <c r="G2589" s="10" t="s">
        <v>3220</v>
      </c>
      <c r="H2589" s="10"/>
      <c r="I2589" s="10" t="s">
        <v>3217</v>
      </c>
      <c r="J2589" s="8" t="s">
        <v>26</v>
      </c>
      <c r="K2589" s="10" t="s">
        <v>3218</v>
      </c>
      <c r="L2589" s="10"/>
      <c r="P2589" s="8" t="s">
        <v>26</v>
      </c>
      <c r="Q2589" s="0" t="n">
        <f aca="false">IF(ISNA(VLOOKUP(A2589,calculos!$A$2:$B$20,2,1)),"null",VLOOKUP(A2589,calculos!$A$2:$B$20,2,1))</f>
        <v>10</v>
      </c>
      <c r="R2589" s="0" t="n">
        <f aca="false">IF(ISNA(VLOOKUP(C2589,calculos!$D$2:$E$1218,2,1)),"null",VLOOKUP(C2589,calculos!$D$2:$E$1218,2,1))</f>
        <v>706</v>
      </c>
      <c r="S2589" s="0" t="n">
        <f aca="false">IF(ISNA(VLOOKUP(D2589,calculos!$G$2:$H$1118,2,1)),"null",VLOOKUP(D2589,calculos!$G$2:$H$1118,2,1))</f>
        <v>868</v>
      </c>
      <c r="T2589" s="0" t="n">
        <f aca="false">IF(ISNA(VLOOKUP(E2589,calculos!$J$2:$K$220,2,1)),"null",VLOOKUP(E2589,calculos!$J$2:$K$220,2,1))</f>
        <v>125</v>
      </c>
      <c r="U2589" s="0" t="n">
        <f aca="false">IF(ISNA(VLOOKUP(F2589,calculos!$M$2:$N$658,2,1)),"null",VLOOKUP(F2589,calculos!$M$2:$N$658,2,1))</f>
        <v>400</v>
      </c>
      <c r="V2589" s="0" t="n">
        <f aca="false">IF(ISNA(VLOOKUP(J2589,calculos!$P$2:$Q$1711,2,1)),"null",VLOOKUP(J2589,calculos!$P$2:$Q$1711,2,1))</f>
        <v>1705</v>
      </c>
      <c r="W2589" s="0" t="n">
        <f aca="false">IF(ISNA(VLOOKUP(P2589,calculos!$S$2:$T$58,2,1)),"null",VLOOKUP(P2589,calculos!$S$2:$T$58,2,1))</f>
        <v>42</v>
      </c>
      <c r="X2589" s="0" t="str">
        <f aca="false">$X$1&amp;B2589&amp;"','"&amp;G2589&amp;"','"&amp;H2589&amp;"','"&amp;I2589&amp;"','"&amp;K2589&amp;"','"&amp;L2589&amp;"','"&amp;M2589&amp;"','"&amp;N2589&amp;"','"&amp;O2589&amp;"',"&amp;Q2589&amp;","&amp;R2589&amp;","&amp;S2589&amp;","&amp;T2589&amp;","&amp;U2589&amp;","&amp;V2589&amp;","&amp;W2589&amp;");"</f>
        <v>insert into servicio (id,fecha_entrega,serie,apertura,fecha_instalacion,garantia,mantenimiento,capacitacion,entrega_equipo,visita,id_empresa,id_hospital,id_equipo,id_marca,id_modelo,id_os,id_ingeniero) values (nextval('seq_servicio'),'','ASEC-0018','','14-05-2015','14-05-2013','','','','',10,706,868,125,400,1705,42);</v>
      </c>
    </row>
    <row r="2590" customFormat="false" ht="13.8" hidden="false" customHeight="false" outlineLevel="0" collapsed="false">
      <c r="A2590" s="10" t="s">
        <v>154</v>
      </c>
      <c r="B2590" s="10"/>
      <c r="C2590" s="10" t="s">
        <v>2768</v>
      </c>
      <c r="D2590" s="10" t="s">
        <v>284</v>
      </c>
      <c r="E2590" s="8" t="s">
        <v>26</v>
      </c>
      <c r="F2590" s="8" t="s">
        <v>26</v>
      </c>
      <c r="G2590" s="10" t="s">
        <v>3221</v>
      </c>
      <c r="H2590" s="10"/>
      <c r="I2590" s="10" t="s">
        <v>3217</v>
      </c>
      <c r="J2590" s="8" t="s">
        <v>26</v>
      </c>
      <c r="K2590" s="10" t="s">
        <v>3218</v>
      </c>
      <c r="L2590" s="10"/>
      <c r="P2590" s="8" t="s">
        <v>26</v>
      </c>
      <c r="Q2590" s="0" t="n">
        <f aca="false">IF(ISNA(VLOOKUP(A2590,calculos!$A$2:$B$20,2,1)),"null",VLOOKUP(A2590,calculos!$A$2:$B$20,2,1))</f>
        <v>10</v>
      </c>
      <c r="R2590" s="0" t="n">
        <f aca="false">IF(ISNA(VLOOKUP(C2590,calculos!$D$2:$E$1218,2,1)),"null",VLOOKUP(C2590,calculos!$D$2:$E$1218,2,1))</f>
        <v>706</v>
      </c>
      <c r="S2590" s="0" t="n">
        <f aca="false">IF(ISNA(VLOOKUP(D2590,calculos!$G$2:$H$1118,2,1)),"null",VLOOKUP(D2590,calculos!$G$2:$H$1118,2,1))</f>
        <v>868</v>
      </c>
      <c r="T2590" s="0" t="n">
        <f aca="false">IF(ISNA(VLOOKUP(E2590,calculos!$J$2:$K$220,2,1)),"null",VLOOKUP(E2590,calculos!$J$2:$K$220,2,1))</f>
        <v>125</v>
      </c>
      <c r="U2590" s="0" t="n">
        <f aca="false">IF(ISNA(VLOOKUP(F2590,calculos!$M$2:$N$658,2,1)),"null",VLOOKUP(F2590,calculos!$M$2:$N$658,2,1))</f>
        <v>400</v>
      </c>
      <c r="V2590" s="0" t="n">
        <f aca="false">IF(ISNA(VLOOKUP(J2590,calculos!$P$2:$Q$1711,2,1)),"null",VLOOKUP(J2590,calculos!$P$2:$Q$1711,2,1))</f>
        <v>1705</v>
      </c>
      <c r="W2590" s="0" t="n">
        <f aca="false">IF(ISNA(VLOOKUP(P2590,calculos!$S$2:$T$58,2,1)),"null",VLOOKUP(P2590,calculos!$S$2:$T$58,2,1))</f>
        <v>42</v>
      </c>
      <c r="X2590" s="0" t="str">
        <f aca="false">$X$1&amp;B2590&amp;"','"&amp;G2590&amp;"','"&amp;H2590&amp;"','"&amp;I2590&amp;"','"&amp;K2590&amp;"','"&amp;L2590&amp;"','"&amp;M2590&amp;"','"&amp;N2590&amp;"','"&amp;O2590&amp;"',"&amp;Q2590&amp;","&amp;R2590&amp;","&amp;S2590&amp;","&amp;T2590&amp;","&amp;U2590&amp;","&amp;V2590&amp;","&amp;W2590&amp;");"</f>
        <v>insert into servicio (id,fecha_entrega,serie,apertura,fecha_instalacion,garantia,mantenimiento,capacitacion,entrega_equipo,visita,id_empresa,id_hospital,id_equipo,id_marca,id_modelo,id_os,id_ingeniero) values (nextval('seq_servicio'),'','ASEC-0019','','14-05-2015','14-05-2013','','','','',10,706,868,125,400,1705,42);</v>
      </c>
    </row>
    <row r="2591" customFormat="false" ht="13.8" hidden="false" customHeight="false" outlineLevel="0" collapsed="false">
      <c r="A2591" s="10" t="s">
        <v>154</v>
      </c>
      <c r="B2591" s="10"/>
      <c r="C2591" s="10" t="s">
        <v>2768</v>
      </c>
      <c r="D2591" s="10" t="s">
        <v>284</v>
      </c>
      <c r="E2591" s="8" t="s">
        <v>26</v>
      </c>
      <c r="F2591" s="8" t="s">
        <v>26</v>
      </c>
      <c r="G2591" s="10" t="s">
        <v>3222</v>
      </c>
      <c r="H2591" s="10"/>
      <c r="I2591" s="10" t="s">
        <v>3217</v>
      </c>
      <c r="J2591" s="8" t="s">
        <v>26</v>
      </c>
      <c r="K2591" s="10" t="s">
        <v>3218</v>
      </c>
      <c r="L2591" s="10"/>
      <c r="P2591" s="8" t="s">
        <v>26</v>
      </c>
      <c r="Q2591" s="0" t="n">
        <f aca="false">IF(ISNA(VLOOKUP(A2591,calculos!$A$2:$B$20,2,1)),"null",VLOOKUP(A2591,calculos!$A$2:$B$20,2,1))</f>
        <v>10</v>
      </c>
      <c r="R2591" s="0" t="n">
        <f aca="false">IF(ISNA(VLOOKUP(C2591,calculos!$D$2:$E$1218,2,1)),"null",VLOOKUP(C2591,calculos!$D$2:$E$1218,2,1))</f>
        <v>706</v>
      </c>
      <c r="S2591" s="0" t="n">
        <f aca="false">IF(ISNA(VLOOKUP(D2591,calculos!$G$2:$H$1118,2,1)),"null",VLOOKUP(D2591,calculos!$G$2:$H$1118,2,1))</f>
        <v>868</v>
      </c>
      <c r="T2591" s="0" t="n">
        <f aca="false">IF(ISNA(VLOOKUP(E2591,calculos!$J$2:$K$220,2,1)),"null",VLOOKUP(E2591,calculos!$J$2:$K$220,2,1))</f>
        <v>125</v>
      </c>
      <c r="U2591" s="0" t="n">
        <f aca="false">IF(ISNA(VLOOKUP(F2591,calculos!$M$2:$N$658,2,1)),"null",VLOOKUP(F2591,calculos!$M$2:$N$658,2,1))</f>
        <v>400</v>
      </c>
      <c r="V2591" s="0" t="n">
        <f aca="false">IF(ISNA(VLOOKUP(J2591,calculos!$P$2:$Q$1711,2,1)),"null",VLOOKUP(J2591,calculos!$P$2:$Q$1711,2,1))</f>
        <v>1705</v>
      </c>
      <c r="W2591" s="0" t="n">
        <f aca="false">IF(ISNA(VLOOKUP(P2591,calculos!$S$2:$T$58,2,1)),"null",VLOOKUP(P2591,calculos!$S$2:$T$58,2,1))</f>
        <v>42</v>
      </c>
      <c r="X2591" s="0" t="str">
        <f aca="false">$X$1&amp;B2591&amp;"','"&amp;G2591&amp;"','"&amp;H2591&amp;"','"&amp;I2591&amp;"','"&amp;K2591&amp;"','"&amp;L2591&amp;"','"&amp;M2591&amp;"','"&amp;N2591&amp;"','"&amp;O2591&amp;"',"&amp;Q2591&amp;","&amp;R2591&amp;","&amp;S2591&amp;","&amp;T2591&amp;","&amp;U2591&amp;","&amp;V2591&amp;","&amp;W2591&amp;");"</f>
        <v>insert into servicio (id,fecha_entrega,serie,apertura,fecha_instalacion,garantia,mantenimiento,capacitacion,entrega_equipo,visita,id_empresa,id_hospital,id_equipo,id_marca,id_modelo,id_os,id_ingeniero) values (nextval('seq_servicio'),'','ASEC-0020','','14-05-2015','14-05-2013','','','','',10,706,868,125,400,1705,42);</v>
      </c>
    </row>
    <row r="2592" customFormat="false" ht="24.05" hidden="false" customHeight="false" outlineLevel="0" collapsed="false">
      <c r="A2592" s="10" t="s">
        <v>154</v>
      </c>
      <c r="B2592" s="10"/>
      <c r="C2592" s="10" t="s">
        <v>2768</v>
      </c>
      <c r="D2592" s="10" t="s">
        <v>284</v>
      </c>
      <c r="E2592" s="8" t="s">
        <v>26</v>
      </c>
      <c r="F2592" s="8" t="s">
        <v>26</v>
      </c>
      <c r="G2592" s="12" t="s">
        <v>3223</v>
      </c>
      <c r="H2592" s="12"/>
      <c r="I2592" s="10" t="s">
        <v>3217</v>
      </c>
      <c r="J2592" s="8" t="s">
        <v>26</v>
      </c>
      <c r="K2592" s="10" t="s">
        <v>3218</v>
      </c>
      <c r="L2592" s="10"/>
      <c r="P2592" s="8" t="s">
        <v>26</v>
      </c>
      <c r="Q2592" s="0" t="n">
        <f aca="false">IF(ISNA(VLOOKUP(A2592,calculos!$A$2:$B$20,2,1)),"null",VLOOKUP(A2592,calculos!$A$2:$B$20,2,1))</f>
        <v>10</v>
      </c>
      <c r="R2592" s="0" t="n">
        <f aca="false">IF(ISNA(VLOOKUP(C2592,calculos!$D$2:$E$1218,2,1)),"null",VLOOKUP(C2592,calculos!$D$2:$E$1218,2,1))</f>
        <v>706</v>
      </c>
      <c r="S2592" s="0" t="n">
        <f aca="false">IF(ISNA(VLOOKUP(D2592,calculos!$G$2:$H$1118,2,1)),"null",VLOOKUP(D2592,calculos!$G$2:$H$1118,2,1))</f>
        <v>868</v>
      </c>
      <c r="T2592" s="0" t="n">
        <f aca="false">IF(ISNA(VLOOKUP(E2592,calculos!$J$2:$K$220,2,1)),"null",VLOOKUP(E2592,calculos!$J$2:$K$220,2,1))</f>
        <v>125</v>
      </c>
      <c r="U2592" s="0" t="n">
        <f aca="false">IF(ISNA(VLOOKUP(F2592,calculos!$M$2:$N$658,2,1)),"null",VLOOKUP(F2592,calculos!$M$2:$N$658,2,1))</f>
        <v>400</v>
      </c>
      <c r="V2592" s="0" t="n">
        <f aca="false">IF(ISNA(VLOOKUP(J2592,calculos!$P$2:$Q$1711,2,1)),"null",VLOOKUP(J2592,calculos!$P$2:$Q$1711,2,1))</f>
        <v>1705</v>
      </c>
      <c r="W2592" s="0" t="n">
        <f aca="false">IF(ISNA(VLOOKUP(P2592,calculos!$S$2:$T$58,2,1)),"null",VLOOKUP(P2592,calculos!$S$2:$T$58,2,1))</f>
        <v>42</v>
      </c>
      <c r="X2592" s="0" t="str">
        <f aca="false">$X$1&amp;B2592&amp;"','"&amp;G2592&amp;"','"&amp;H2592&amp;"','"&amp;I2592&amp;"','"&amp;K2592&amp;"','"&amp;L2592&amp;"','"&amp;M2592&amp;"','"&amp;N2592&amp;"','"&amp;O2592&amp;"',"&amp;Q2592&amp;","&amp;R2592&amp;","&amp;S2592&amp;","&amp;T2592&amp;","&amp;U2592&amp;","&amp;V2592&amp;","&amp;W2592&amp;");"</f>
        <v>insert into servicio (id,fecha_entrega,serie,apertura,fecha_instalacion,garantia,mantenimiento,capacitacion,entrega_equipo,visita,id_empresa,id_hospital,id_equipo,id_marca,id_modelo,id_os,id_ingeniero) values (nextval('seq_servicio'),'','ASEC-0021
ASEC-0021','','14-05-2015','14-05-2013','','','','',10,706,868,125,400,1705,42);</v>
      </c>
    </row>
    <row r="2593" customFormat="false" ht="13.8" hidden="false" customHeight="false" outlineLevel="0" collapsed="false">
      <c r="A2593" s="10" t="s">
        <v>154</v>
      </c>
      <c r="B2593" s="10"/>
      <c r="C2593" s="10" t="s">
        <v>274</v>
      </c>
      <c r="D2593" s="10" t="s">
        <v>3224</v>
      </c>
      <c r="E2593" s="8" t="s">
        <v>26</v>
      </c>
      <c r="F2593" s="8" t="s">
        <v>26</v>
      </c>
      <c r="G2593" s="10" t="s">
        <v>3225</v>
      </c>
      <c r="H2593" s="10"/>
      <c r="I2593" s="10" t="s">
        <v>1456</v>
      </c>
      <c r="J2593" s="8" t="s">
        <v>26</v>
      </c>
      <c r="K2593" s="10" t="s">
        <v>1457</v>
      </c>
      <c r="L2593" s="10"/>
      <c r="P2593" s="8" t="s">
        <v>26</v>
      </c>
      <c r="Q2593" s="0" t="n">
        <f aca="false">IF(ISNA(VLOOKUP(A2593,calculos!$A$2:$B$20,2,1)),"null",VLOOKUP(A2593,calculos!$A$2:$B$20,2,1))</f>
        <v>10</v>
      </c>
      <c r="R2593" s="0" t="n">
        <f aca="false">IF(ISNA(VLOOKUP(C2593,calculos!$D$2:$E$1218,2,1)),"null",VLOOKUP(C2593,calculos!$D$2:$E$1218,2,1))</f>
        <v>487</v>
      </c>
      <c r="S2593" s="0" t="n">
        <f aca="false">IF(ISNA(VLOOKUP(D2593,calculos!$G$2:$H$1118,2,1)),"null",VLOOKUP(D2593,calculos!$G$2:$H$1118,2,1))</f>
        <v>867</v>
      </c>
      <c r="T2593" s="0" t="n">
        <f aca="false">IF(ISNA(VLOOKUP(E2593,calculos!$J$2:$K$220,2,1)),"null",VLOOKUP(E2593,calculos!$J$2:$K$220,2,1))</f>
        <v>125</v>
      </c>
      <c r="U2593" s="0" t="n">
        <f aca="false">IF(ISNA(VLOOKUP(F2593,calculos!$M$2:$N$658,2,1)),"null",VLOOKUP(F2593,calculos!$M$2:$N$658,2,1))</f>
        <v>400</v>
      </c>
      <c r="V2593" s="0" t="n">
        <f aca="false">IF(ISNA(VLOOKUP(J2593,calculos!$P$2:$Q$1711,2,1)),"null",VLOOKUP(J2593,calculos!$P$2:$Q$1711,2,1))</f>
        <v>1705</v>
      </c>
      <c r="W2593" s="0" t="n">
        <f aca="false">IF(ISNA(VLOOKUP(P2593,calculos!$S$2:$T$58,2,1)),"null",VLOOKUP(P2593,calculos!$S$2:$T$58,2,1))</f>
        <v>42</v>
      </c>
      <c r="X2593" s="0" t="str">
        <f aca="false">$X$1&amp;B2593&amp;"','"&amp;G2593&amp;"','"&amp;H2593&amp;"','"&amp;I2593&amp;"','"&amp;K2593&amp;"','"&amp;L2593&amp;"','"&amp;M2593&amp;"','"&amp;N2593&amp;"','"&amp;O2593&amp;"',"&amp;Q2593&amp;","&amp;R2593&amp;","&amp;S2593&amp;","&amp;T2593&amp;","&amp;U2593&amp;","&amp;V2593&amp;","&amp;W2593&amp;");"</f>
        <v>insert into servicio (id,fecha_entrega,serie,apertura,fecha_instalacion,garantia,mantenimiento,capacitacion,entrega_equipo,visita,id_empresa,id_hospital,id_equipo,id_marca,id_modelo,id_os,id_ingeniero) values (nextval('seq_servicio'),'','ASEC-0022','','30-05-2015','30-05-2013','','','','',10,487,867,125,400,1705,42);</v>
      </c>
    </row>
    <row r="2594" customFormat="false" ht="13.8" hidden="false" customHeight="false" outlineLevel="0" collapsed="false">
      <c r="A2594" s="10" t="s">
        <v>154</v>
      </c>
      <c r="B2594" s="10"/>
      <c r="C2594" s="10" t="s">
        <v>274</v>
      </c>
      <c r="D2594" s="10" t="s">
        <v>3224</v>
      </c>
      <c r="E2594" s="8" t="s">
        <v>26</v>
      </c>
      <c r="F2594" s="8" t="s">
        <v>26</v>
      </c>
      <c r="G2594" s="10" t="s">
        <v>3226</v>
      </c>
      <c r="H2594" s="10"/>
      <c r="I2594" s="10" t="s">
        <v>1456</v>
      </c>
      <c r="J2594" s="8" t="s">
        <v>26</v>
      </c>
      <c r="K2594" s="10" t="s">
        <v>1457</v>
      </c>
      <c r="L2594" s="10"/>
      <c r="P2594" s="8" t="s">
        <v>26</v>
      </c>
      <c r="Q2594" s="0" t="n">
        <f aca="false">IF(ISNA(VLOOKUP(A2594,calculos!$A$2:$B$20,2,1)),"null",VLOOKUP(A2594,calculos!$A$2:$B$20,2,1))</f>
        <v>10</v>
      </c>
      <c r="R2594" s="0" t="n">
        <f aca="false">IF(ISNA(VLOOKUP(C2594,calculos!$D$2:$E$1218,2,1)),"null",VLOOKUP(C2594,calculos!$D$2:$E$1218,2,1))</f>
        <v>487</v>
      </c>
      <c r="S2594" s="0" t="n">
        <f aca="false">IF(ISNA(VLOOKUP(D2594,calculos!$G$2:$H$1118,2,1)),"null",VLOOKUP(D2594,calculos!$G$2:$H$1118,2,1))</f>
        <v>867</v>
      </c>
      <c r="T2594" s="0" t="n">
        <f aca="false">IF(ISNA(VLOOKUP(E2594,calculos!$J$2:$K$220,2,1)),"null",VLOOKUP(E2594,calculos!$J$2:$K$220,2,1))</f>
        <v>125</v>
      </c>
      <c r="U2594" s="0" t="n">
        <f aca="false">IF(ISNA(VLOOKUP(F2594,calculos!$M$2:$N$658,2,1)),"null",VLOOKUP(F2594,calculos!$M$2:$N$658,2,1))</f>
        <v>400</v>
      </c>
      <c r="V2594" s="0" t="n">
        <f aca="false">IF(ISNA(VLOOKUP(J2594,calculos!$P$2:$Q$1711,2,1)),"null",VLOOKUP(J2594,calculos!$P$2:$Q$1711,2,1))</f>
        <v>1705</v>
      </c>
      <c r="W2594" s="0" t="n">
        <f aca="false">IF(ISNA(VLOOKUP(P2594,calculos!$S$2:$T$58,2,1)),"null",VLOOKUP(P2594,calculos!$S$2:$T$58,2,1))</f>
        <v>42</v>
      </c>
      <c r="X2594" s="0" t="str">
        <f aca="false">$X$1&amp;B2594&amp;"','"&amp;G2594&amp;"','"&amp;H2594&amp;"','"&amp;I2594&amp;"','"&amp;K2594&amp;"','"&amp;L2594&amp;"','"&amp;M2594&amp;"','"&amp;N2594&amp;"','"&amp;O2594&amp;"',"&amp;Q2594&amp;","&amp;R2594&amp;","&amp;S2594&amp;","&amp;T2594&amp;","&amp;U2594&amp;","&amp;V2594&amp;","&amp;W2594&amp;");"</f>
        <v>insert into servicio (id,fecha_entrega,serie,apertura,fecha_instalacion,garantia,mantenimiento,capacitacion,entrega_equipo,visita,id_empresa,id_hospital,id_equipo,id_marca,id_modelo,id_os,id_ingeniero) values (nextval('seq_servicio'),'','ASEC-0024','','30-05-2015','30-05-2013','','','','',10,487,867,125,400,1705,42);</v>
      </c>
    </row>
    <row r="2595" customFormat="false" ht="13.8" hidden="false" customHeight="false" outlineLevel="0" collapsed="false">
      <c r="A2595" s="10" t="s">
        <v>154</v>
      </c>
      <c r="B2595" s="10"/>
      <c r="C2595" s="10" t="s">
        <v>274</v>
      </c>
      <c r="D2595" s="10" t="s">
        <v>3224</v>
      </c>
      <c r="E2595" s="8" t="s">
        <v>26</v>
      </c>
      <c r="F2595" s="8" t="s">
        <v>26</v>
      </c>
      <c r="G2595" s="10" t="s">
        <v>3227</v>
      </c>
      <c r="H2595" s="10"/>
      <c r="I2595" s="10" t="s">
        <v>1456</v>
      </c>
      <c r="J2595" s="8" t="s">
        <v>26</v>
      </c>
      <c r="K2595" s="10" t="s">
        <v>1457</v>
      </c>
      <c r="L2595" s="10"/>
      <c r="P2595" s="8" t="s">
        <v>26</v>
      </c>
      <c r="Q2595" s="0" t="n">
        <f aca="false">IF(ISNA(VLOOKUP(A2595,calculos!$A$2:$B$20,2,1)),"null",VLOOKUP(A2595,calculos!$A$2:$B$20,2,1))</f>
        <v>10</v>
      </c>
      <c r="R2595" s="0" t="n">
        <f aca="false">IF(ISNA(VLOOKUP(C2595,calculos!$D$2:$E$1218,2,1)),"null",VLOOKUP(C2595,calculos!$D$2:$E$1218,2,1))</f>
        <v>487</v>
      </c>
      <c r="S2595" s="0" t="n">
        <f aca="false">IF(ISNA(VLOOKUP(D2595,calculos!$G$2:$H$1118,2,1)),"null",VLOOKUP(D2595,calculos!$G$2:$H$1118,2,1))</f>
        <v>867</v>
      </c>
      <c r="T2595" s="0" t="n">
        <f aca="false">IF(ISNA(VLOOKUP(E2595,calculos!$J$2:$K$220,2,1)),"null",VLOOKUP(E2595,calculos!$J$2:$K$220,2,1))</f>
        <v>125</v>
      </c>
      <c r="U2595" s="0" t="n">
        <f aca="false">IF(ISNA(VLOOKUP(F2595,calculos!$M$2:$N$658,2,1)),"null",VLOOKUP(F2595,calculos!$M$2:$N$658,2,1))</f>
        <v>400</v>
      </c>
      <c r="V2595" s="0" t="n">
        <f aca="false">IF(ISNA(VLOOKUP(J2595,calculos!$P$2:$Q$1711,2,1)),"null",VLOOKUP(J2595,calculos!$P$2:$Q$1711,2,1))</f>
        <v>1705</v>
      </c>
      <c r="W2595" s="0" t="n">
        <f aca="false">IF(ISNA(VLOOKUP(P2595,calculos!$S$2:$T$58,2,1)),"null",VLOOKUP(P2595,calculos!$S$2:$T$58,2,1))</f>
        <v>42</v>
      </c>
      <c r="X2595" s="0" t="str">
        <f aca="false">$X$1&amp;B2595&amp;"','"&amp;G2595&amp;"','"&amp;H2595&amp;"','"&amp;I2595&amp;"','"&amp;K2595&amp;"','"&amp;L2595&amp;"','"&amp;M2595&amp;"','"&amp;N2595&amp;"','"&amp;O2595&amp;"',"&amp;Q2595&amp;","&amp;R2595&amp;","&amp;S2595&amp;","&amp;T2595&amp;","&amp;U2595&amp;","&amp;V2595&amp;","&amp;W2595&amp;");"</f>
        <v>insert into servicio (id,fecha_entrega,serie,apertura,fecha_instalacion,garantia,mantenimiento,capacitacion,entrega_equipo,visita,id_empresa,id_hospital,id_equipo,id_marca,id_modelo,id_os,id_ingeniero) values (nextval('seq_servicio'),'','ASEC-00255','','30-05-2015','30-05-2013','','','','',10,487,867,125,400,1705,42);</v>
      </c>
    </row>
    <row r="2596" customFormat="false" ht="13.8" hidden="false" customHeight="false" outlineLevel="0" collapsed="false">
      <c r="A2596" s="10" t="s">
        <v>154</v>
      </c>
      <c r="B2596" s="10"/>
      <c r="C2596" s="10" t="s">
        <v>840</v>
      </c>
      <c r="D2596" s="10" t="s">
        <v>169</v>
      </c>
      <c r="E2596" s="8" t="s">
        <v>26</v>
      </c>
      <c r="F2596" s="8" t="s">
        <v>26</v>
      </c>
      <c r="G2596" s="10" t="s">
        <v>3228</v>
      </c>
      <c r="H2596" s="10"/>
      <c r="I2596" s="10" t="s">
        <v>2735</v>
      </c>
      <c r="J2596" s="8" t="s">
        <v>26</v>
      </c>
      <c r="K2596" s="10" t="s">
        <v>2736</v>
      </c>
      <c r="L2596" s="10"/>
      <c r="P2596" s="8" t="s">
        <v>26</v>
      </c>
      <c r="Q2596" s="0" t="n">
        <f aca="false">IF(ISNA(VLOOKUP(A2596,calculos!$A$2:$B$20,2,1)),"null",VLOOKUP(A2596,calculos!$A$2:$B$20,2,1))</f>
        <v>10</v>
      </c>
      <c r="R2596" s="0" t="n">
        <f aca="false">IF(ISNA(VLOOKUP(C2596,calculos!$D$2:$E$1218,2,1)),"null",VLOOKUP(C2596,calculos!$D$2:$E$1218,2,1))</f>
        <v>823</v>
      </c>
      <c r="S2596" s="0" t="n">
        <f aca="false">IF(ISNA(VLOOKUP(D2596,calculos!$G$2:$H$1118,2,1)),"null",VLOOKUP(D2596,calculos!$G$2:$H$1118,2,1))</f>
        <v>124</v>
      </c>
      <c r="T2596" s="0" t="n">
        <f aca="false">IF(ISNA(VLOOKUP(E2596,calculos!$J$2:$K$220,2,1)),"null",VLOOKUP(E2596,calculos!$J$2:$K$220,2,1))</f>
        <v>125</v>
      </c>
      <c r="U2596" s="0" t="n">
        <f aca="false">IF(ISNA(VLOOKUP(F2596,calculos!$M$2:$N$658,2,1)),"null",VLOOKUP(F2596,calculos!$M$2:$N$658,2,1))</f>
        <v>400</v>
      </c>
      <c r="V2596" s="0" t="n">
        <f aca="false">IF(ISNA(VLOOKUP(J2596,calculos!$P$2:$Q$1711,2,1)),"null",VLOOKUP(J2596,calculos!$P$2:$Q$1711,2,1))</f>
        <v>1705</v>
      </c>
      <c r="W2596" s="0" t="n">
        <f aca="false">IF(ISNA(VLOOKUP(P2596,calculos!$S$2:$T$58,2,1)),"null",VLOOKUP(P2596,calculos!$S$2:$T$58,2,1))</f>
        <v>42</v>
      </c>
      <c r="X2596" s="0" t="str">
        <f aca="false">$X$1&amp;B2596&amp;"','"&amp;G2596&amp;"','"&amp;H2596&amp;"','"&amp;I2596&amp;"','"&amp;K2596&amp;"','"&amp;L2596&amp;"','"&amp;M2596&amp;"','"&amp;N2596&amp;"','"&amp;O2596&amp;"',"&amp;Q2596&amp;","&amp;R2596&amp;","&amp;S2596&amp;","&amp;T2596&amp;","&amp;U2596&amp;","&amp;V2596&amp;","&amp;W2596&amp;");"</f>
        <v>insert into servicio (id,fecha_entrega,serie,apertura,fecha_instalacion,garantia,mantenimiento,capacitacion,entrega_equipo,visita,id_empresa,id_hospital,id_equipo,id_marca,id_modelo,id_os,id_ingeniero) values (nextval('seq_servicio'),'','ASLK-0091','','26-01-2014','27-01-2012','','','','',10,823,124,125,400,1705,42);</v>
      </c>
    </row>
    <row r="2597" customFormat="false" ht="13.8" hidden="false" customHeight="false" outlineLevel="0" collapsed="false">
      <c r="A2597" s="10" t="s">
        <v>154</v>
      </c>
      <c r="B2597" s="10"/>
      <c r="C2597" s="10" t="s">
        <v>2768</v>
      </c>
      <c r="D2597" s="10" t="s">
        <v>286</v>
      </c>
      <c r="E2597" s="8" t="s">
        <v>26</v>
      </c>
      <c r="F2597" s="8" t="s">
        <v>26</v>
      </c>
      <c r="G2597" s="10" t="s">
        <v>3229</v>
      </c>
      <c r="H2597" s="10"/>
      <c r="I2597" s="10" t="s">
        <v>3217</v>
      </c>
      <c r="J2597" s="8" t="s">
        <v>26</v>
      </c>
      <c r="K2597" s="10" t="s">
        <v>3218</v>
      </c>
      <c r="L2597" s="10"/>
      <c r="P2597" s="8" t="s">
        <v>26</v>
      </c>
      <c r="Q2597" s="0" t="n">
        <f aca="false">IF(ISNA(VLOOKUP(A2597,calculos!$A$2:$B$20,2,1)),"null",VLOOKUP(A2597,calculos!$A$2:$B$20,2,1))</f>
        <v>10</v>
      </c>
      <c r="R2597" s="0" t="n">
        <f aca="false">IF(ISNA(VLOOKUP(C2597,calculos!$D$2:$E$1218,2,1)),"null",VLOOKUP(C2597,calculos!$D$2:$E$1218,2,1))</f>
        <v>706</v>
      </c>
      <c r="S2597" s="0" t="n">
        <f aca="false">IF(ISNA(VLOOKUP(D2597,calculos!$G$2:$H$1118,2,1)),"null",VLOOKUP(D2597,calculos!$G$2:$H$1118,2,1))</f>
        <v>1014</v>
      </c>
      <c r="T2597" s="0" t="n">
        <f aca="false">IF(ISNA(VLOOKUP(E2597,calculos!$J$2:$K$220,2,1)),"null",VLOOKUP(E2597,calculos!$J$2:$K$220,2,1))</f>
        <v>125</v>
      </c>
      <c r="U2597" s="0" t="n">
        <f aca="false">IF(ISNA(VLOOKUP(F2597,calculos!$M$2:$N$658,2,1)),"null",VLOOKUP(F2597,calculos!$M$2:$N$658,2,1))</f>
        <v>400</v>
      </c>
      <c r="V2597" s="0" t="n">
        <f aca="false">IF(ISNA(VLOOKUP(J2597,calculos!$P$2:$Q$1711,2,1)),"null",VLOOKUP(J2597,calculos!$P$2:$Q$1711,2,1))</f>
        <v>1705</v>
      </c>
      <c r="W2597" s="0" t="n">
        <f aca="false">IF(ISNA(VLOOKUP(P2597,calculos!$S$2:$T$58,2,1)),"null",VLOOKUP(P2597,calculos!$S$2:$T$58,2,1))</f>
        <v>42</v>
      </c>
      <c r="X2597" s="0" t="str">
        <f aca="false">$X$1&amp;B2597&amp;"','"&amp;G2597&amp;"','"&amp;H2597&amp;"','"&amp;I2597&amp;"','"&amp;K2597&amp;"','"&amp;L2597&amp;"','"&amp;M2597&amp;"','"&amp;N2597&amp;"','"&amp;O2597&amp;"',"&amp;Q2597&amp;","&amp;R2597&amp;","&amp;S2597&amp;","&amp;T2597&amp;","&amp;U2597&amp;","&amp;V2597&amp;","&amp;W2597&amp;");"</f>
        <v>insert into servicio (id,fecha_entrega,serie,apertura,fecha_instalacion,garantia,mantenimiento,capacitacion,entrega_equipo,visita,id_empresa,id_hospital,id_equipo,id_marca,id_modelo,id_os,id_ingeniero) values (nextval('seq_servicio'),'','BU01801','','14-05-2015','14-05-2013','','','','',10,706,1014,125,400,1705,42);</v>
      </c>
    </row>
    <row r="2598" customFormat="false" ht="13.8" hidden="false" customHeight="false" outlineLevel="0" collapsed="false">
      <c r="A2598" s="10" t="s">
        <v>154</v>
      </c>
      <c r="B2598" s="10"/>
      <c r="C2598" s="10" t="s">
        <v>303</v>
      </c>
      <c r="D2598" s="10" t="s">
        <v>3230</v>
      </c>
      <c r="E2598" s="8" t="s">
        <v>26</v>
      </c>
      <c r="F2598" s="8" t="s">
        <v>26</v>
      </c>
      <c r="G2598" s="10" t="s">
        <v>3231</v>
      </c>
      <c r="H2598" s="10"/>
      <c r="I2598" s="10" t="s">
        <v>1505</v>
      </c>
      <c r="J2598" s="8" t="s">
        <v>26</v>
      </c>
      <c r="K2598" s="10" t="s">
        <v>317</v>
      </c>
      <c r="L2598" s="10"/>
      <c r="P2598" s="8" t="s">
        <v>26</v>
      </c>
      <c r="Q2598" s="0" t="n">
        <f aca="false">IF(ISNA(VLOOKUP(A2598,calculos!$A$2:$B$20,2,1)),"null",VLOOKUP(A2598,calculos!$A$2:$B$20,2,1))</f>
        <v>10</v>
      </c>
      <c r="R2598" s="0" t="n">
        <f aca="false">IF(ISNA(VLOOKUP(C2598,calculos!$D$2:$E$1218,2,1)),"null",VLOOKUP(C2598,calculos!$D$2:$E$1218,2,1))</f>
        <v>453</v>
      </c>
      <c r="S2598" s="0" t="n">
        <f aca="false">IF(ISNA(VLOOKUP(D2598,calculos!$G$2:$H$1118,2,1)),"null",VLOOKUP(D2598,calculos!$G$2:$H$1118,2,1))</f>
        <v>1021</v>
      </c>
      <c r="T2598" s="0" t="n">
        <f aca="false">IF(ISNA(VLOOKUP(E2598,calculos!$J$2:$K$220,2,1)),"null",VLOOKUP(E2598,calculos!$J$2:$K$220,2,1))</f>
        <v>125</v>
      </c>
      <c r="U2598" s="0" t="n">
        <f aca="false">IF(ISNA(VLOOKUP(F2598,calculos!$M$2:$N$658,2,1)),"null",VLOOKUP(F2598,calculos!$M$2:$N$658,2,1))</f>
        <v>400</v>
      </c>
      <c r="V2598" s="0" t="n">
        <f aca="false">IF(ISNA(VLOOKUP(J2598,calculos!$P$2:$Q$1711,2,1)),"null",VLOOKUP(J2598,calculos!$P$2:$Q$1711,2,1))</f>
        <v>1705</v>
      </c>
      <c r="W2598" s="0" t="n">
        <f aca="false">IF(ISNA(VLOOKUP(P2598,calculos!$S$2:$T$58,2,1)),"null",VLOOKUP(P2598,calculos!$S$2:$T$58,2,1))</f>
        <v>42</v>
      </c>
      <c r="X2598" s="0" t="str">
        <f aca="false">$X$1&amp;B2598&amp;"','"&amp;G2598&amp;"','"&amp;H2598&amp;"','"&amp;I2598&amp;"','"&amp;K2598&amp;"','"&amp;L2598&amp;"','"&amp;M2598&amp;"','"&amp;N2598&amp;"','"&amp;O2598&amp;"',"&amp;Q2598&amp;","&amp;R2598&amp;","&amp;S2598&amp;","&amp;T2598&amp;","&amp;U2598&amp;","&amp;V2598&amp;","&amp;W2598&amp;");"</f>
        <v>insert into servicio (id,fecha_entrega,serie,apertura,fecha_instalacion,garantia,mantenimiento,capacitacion,entrega_equipo,visita,id_empresa,id_hospital,id_equipo,id_marca,id_modelo,id_os,id_ingeniero) values (nextval('seq_servicio'),'','BU01802','','21-06-2015','21-06-2013','','','','',10,453,1021,125,400,1705,42);</v>
      </c>
    </row>
    <row r="2599" customFormat="false" ht="24.05" hidden="false" customHeight="false" outlineLevel="0" collapsed="false">
      <c r="A2599" s="10" t="s">
        <v>154</v>
      </c>
      <c r="B2599" s="10"/>
      <c r="C2599" s="10" t="s">
        <v>877</v>
      </c>
      <c r="D2599" s="10" t="s">
        <v>1028</v>
      </c>
      <c r="E2599" s="8" t="s">
        <v>26</v>
      </c>
      <c r="F2599" s="8" t="s">
        <v>26</v>
      </c>
      <c r="G2599" s="12" t="s">
        <v>3232</v>
      </c>
      <c r="H2599" s="12"/>
      <c r="I2599" s="10" t="s">
        <v>3233</v>
      </c>
      <c r="J2599" s="8" t="s">
        <v>26</v>
      </c>
      <c r="K2599" s="10" t="s">
        <v>545</v>
      </c>
      <c r="L2599" s="10"/>
      <c r="P2599" s="8" t="s">
        <v>26</v>
      </c>
      <c r="Q2599" s="0" t="n">
        <f aca="false">IF(ISNA(VLOOKUP(A2599,calculos!$A$2:$B$20,2,1)),"null",VLOOKUP(A2599,calculos!$A$2:$B$20,2,1))</f>
        <v>10</v>
      </c>
      <c r="R2599" s="0" t="n">
        <f aca="false">IF(ISNA(VLOOKUP(C2599,calculos!$D$2:$E$1218,2,1)),"null",VLOOKUP(C2599,calculos!$D$2:$E$1218,2,1))</f>
        <v>635</v>
      </c>
      <c r="S2599" s="0" t="n">
        <f aca="false">IF(ISNA(VLOOKUP(D2599,calculos!$G$2:$H$1118,2,1)),"null",VLOOKUP(D2599,calculos!$G$2:$H$1118,2,1))</f>
        <v>966</v>
      </c>
      <c r="T2599" s="0" t="n">
        <f aca="false">IF(ISNA(VLOOKUP(E2599,calculos!$J$2:$K$220,2,1)),"null",VLOOKUP(E2599,calculos!$J$2:$K$220,2,1))</f>
        <v>125</v>
      </c>
      <c r="U2599" s="0" t="n">
        <f aca="false">IF(ISNA(VLOOKUP(F2599,calculos!$M$2:$N$658,2,1)),"null",VLOOKUP(F2599,calculos!$M$2:$N$658,2,1))</f>
        <v>400</v>
      </c>
      <c r="V2599" s="0" t="n">
        <f aca="false">IF(ISNA(VLOOKUP(J2599,calculos!$P$2:$Q$1711,2,1)),"null",VLOOKUP(J2599,calculos!$P$2:$Q$1711,2,1))</f>
        <v>1705</v>
      </c>
      <c r="W2599" s="0" t="n">
        <f aca="false">IF(ISNA(VLOOKUP(P2599,calculos!$S$2:$T$58,2,1)),"null",VLOOKUP(P2599,calculos!$S$2:$T$58,2,1))</f>
        <v>42</v>
      </c>
      <c r="X2599" s="0" t="str">
        <f aca="false">$X$1&amp;B2599&amp;"','"&amp;G2599&amp;"','"&amp;H2599&amp;"','"&amp;I2599&amp;"','"&amp;K2599&amp;"','"&amp;L2599&amp;"','"&amp;M2599&amp;"','"&amp;N2599&amp;"','"&amp;O2599&amp;"',"&amp;Q2599&amp;","&amp;R2599&amp;","&amp;S2599&amp;","&amp;T2599&amp;","&amp;U2599&amp;","&amp;V2599&amp;","&amp;W2599&amp;");"</f>
        <v>insert into servicio (id,fecha_entrega,serie,apertura,fecha_instalacion,garantia,mantenimiento,capacitacion,entrega_equipo,visita,id_empresa,id_hospital,id_equipo,id_marca,id_modelo,id_os,id_ingeniero) values (nextval('seq_servicio'),'','CAMILLA SIN SERIE
CAMILLA SIN SERIE','','22-07-2015','22-07-2013','','','','',10,635,966,125,400,1705,42);</v>
      </c>
    </row>
    <row r="2600" customFormat="false" ht="13.8" hidden="false" customHeight="false" outlineLevel="0" collapsed="false">
      <c r="A2600" s="10" t="s">
        <v>2551</v>
      </c>
      <c r="B2600" s="10"/>
      <c r="C2600" s="10" t="s">
        <v>303</v>
      </c>
      <c r="D2600" s="10" t="s">
        <v>3234</v>
      </c>
      <c r="E2600" s="8" t="s">
        <v>26</v>
      </c>
      <c r="F2600" s="8" t="s">
        <v>26</v>
      </c>
      <c r="G2600" s="10" t="s">
        <v>3235</v>
      </c>
      <c r="H2600" s="10"/>
      <c r="I2600" s="10" t="s">
        <v>3236</v>
      </c>
      <c r="J2600" s="8" t="s">
        <v>26</v>
      </c>
      <c r="K2600" s="10" t="s">
        <v>3237</v>
      </c>
      <c r="L2600" s="10"/>
      <c r="P2600" s="8" t="s">
        <v>26</v>
      </c>
      <c r="Q2600" s="0" t="n">
        <f aca="false">IF(ISNA(VLOOKUP(A2600,calculos!$A$2:$B$20,2,1)),"null",VLOOKUP(A2600,calculos!$A$2:$B$20,2,1))</f>
        <v>5</v>
      </c>
      <c r="R2600" s="0" t="n">
        <f aca="false">IF(ISNA(VLOOKUP(C2600,calculos!$D$2:$E$1218,2,1)),"null",VLOOKUP(C2600,calculos!$D$2:$E$1218,2,1))</f>
        <v>453</v>
      </c>
      <c r="S2600" s="0" t="n">
        <f aca="false">IF(ISNA(VLOOKUP(D2600,calculos!$G$2:$H$1118,2,1)),"null",VLOOKUP(D2600,calculos!$G$2:$H$1118,2,1))</f>
        <v>678</v>
      </c>
      <c r="T2600" s="0" t="n">
        <f aca="false">IF(ISNA(VLOOKUP(E2600,calculos!$J$2:$K$220,2,1)),"null",VLOOKUP(E2600,calculos!$J$2:$K$220,2,1))</f>
        <v>125</v>
      </c>
      <c r="U2600" s="0" t="n">
        <f aca="false">IF(ISNA(VLOOKUP(F2600,calculos!$M$2:$N$658,2,1)),"null",VLOOKUP(F2600,calculos!$M$2:$N$658,2,1))</f>
        <v>400</v>
      </c>
      <c r="V2600" s="0" t="n">
        <f aca="false">IF(ISNA(VLOOKUP(J2600,calculos!$P$2:$Q$1711,2,1)),"null",VLOOKUP(J2600,calculos!$P$2:$Q$1711,2,1))</f>
        <v>1705</v>
      </c>
      <c r="W2600" s="0" t="n">
        <f aca="false">IF(ISNA(VLOOKUP(P2600,calculos!$S$2:$T$58,2,1)),"null",VLOOKUP(P2600,calculos!$S$2:$T$58,2,1))</f>
        <v>42</v>
      </c>
      <c r="X2600" s="0" t="str">
        <f aca="false">$X$1&amp;B2600&amp;"','"&amp;G2600&amp;"','"&amp;H2600&amp;"','"&amp;I2600&amp;"','"&amp;K2600&amp;"','"&amp;L2600&amp;"','"&amp;M2600&amp;"','"&amp;N2600&amp;"','"&amp;O2600&amp;"',"&amp;Q2600&amp;","&amp;R2600&amp;","&amp;S2600&amp;","&amp;T2600&amp;","&amp;U2600&amp;","&amp;V2600&amp;","&amp;W2600&amp;");"</f>
        <v>insert into servicio (id,fecha_entrega,serie,apertura,fecha_instalacion,garantia,mantenimiento,capacitacion,entrega_equipo,visita,id_empresa,id_hospital,id_equipo,id_marca,id_modelo,id_os,id_ingeniero) values (nextval('seq_servicio'),'','CI0611C004','','17-09-2014','17-09-2012','','','','',5,453,678,125,400,1705,42);</v>
      </c>
    </row>
    <row r="2601" customFormat="false" ht="13.8" hidden="false" customHeight="false" outlineLevel="0" collapsed="false">
      <c r="A2601" s="10" t="s">
        <v>23</v>
      </c>
      <c r="B2601" s="10"/>
      <c r="C2601" s="10" t="s">
        <v>303</v>
      </c>
      <c r="D2601" s="10" t="s">
        <v>208</v>
      </c>
      <c r="E2601" s="8" t="s">
        <v>26</v>
      </c>
      <c r="F2601" s="8" t="s">
        <v>26</v>
      </c>
      <c r="G2601" s="10" t="s">
        <v>3238</v>
      </c>
      <c r="H2601" s="10"/>
      <c r="I2601" s="10" t="s">
        <v>405</v>
      </c>
      <c r="J2601" s="8" t="s">
        <v>26</v>
      </c>
      <c r="K2601" s="10" t="s">
        <v>3239</v>
      </c>
      <c r="L2601" s="10"/>
      <c r="P2601" s="8" t="s">
        <v>26</v>
      </c>
      <c r="Q2601" s="0" t="n">
        <f aca="false">IF(ISNA(VLOOKUP(A2601,calculos!$A$2:$B$20,2,1)),"null",VLOOKUP(A2601,calculos!$A$2:$B$20,2,1))</f>
        <v>12</v>
      </c>
      <c r="R2601" s="0" t="n">
        <f aca="false">IF(ISNA(VLOOKUP(C2601,calculos!$D$2:$E$1218,2,1)),"null",VLOOKUP(C2601,calculos!$D$2:$E$1218,2,1))</f>
        <v>453</v>
      </c>
      <c r="S2601" s="0" t="n">
        <f aca="false">IF(ISNA(VLOOKUP(D2601,calculos!$G$2:$H$1118,2,1)),"null",VLOOKUP(D2601,calculos!$G$2:$H$1118,2,1))</f>
        <v>471</v>
      </c>
      <c r="T2601" s="0" t="n">
        <f aca="false">IF(ISNA(VLOOKUP(E2601,calculos!$J$2:$K$220,2,1)),"null",VLOOKUP(E2601,calculos!$J$2:$K$220,2,1))</f>
        <v>125</v>
      </c>
      <c r="U2601" s="0" t="n">
        <f aca="false">IF(ISNA(VLOOKUP(F2601,calculos!$M$2:$N$658,2,1)),"null",VLOOKUP(F2601,calculos!$M$2:$N$658,2,1))</f>
        <v>400</v>
      </c>
      <c r="V2601" s="0" t="n">
        <f aca="false">IF(ISNA(VLOOKUP(J2601,calculos!$P$2:$Q$1711,2,1)),"null",VLOOKUP(J2601,calculos!$P$2:$Q$1711,2,1))</f>
        <v>1705</v>
      </c>
      <c r="W2601" s="0" t="n">
        <f aca="false">IF(ISNA(VLOOKUP(P2601,calculos!$S$2:$T$58,2,1)),"null",VLOOKUP(P2601,calculos!$S$2:$T$58,2,1))</f>
        <v>42</v>
      </c>
      <c r="X2601" s="0" t="str">
        <f aca="false">$X$1&amp;B2601&amp;"','"&amp;G2601&amp;"','"&amp;H2601&amp;"','"&amp;I2601&amp;"','"&amp;K2601&amp;"','"&amp;L2601&amp;"','"&amp;M2601&amp;"','"&amp;N2601&amp;"','"&amp;O2601&amp;"',"&amp;Q2601&amp;","&amp;R2601&amp;","&amp;S2601&amp;","&amp;T2601&amp;","&amp;U2601&amp;","&amp;V2601&amp;","&amp;W2601&amp;");"</f>
        <v>insert into servicio (id,fecha_entrega,serie,apertura,fecha_instalacion,garantia,mantenimiento,capacitacion,entrega_equipo,visita,id_empresa,id_hospital,id_equipo,id_marca,id_modelo,id_os,id_ingeniero) values (nextval('seq_servicio'),'','CI5300345','','17-02-2013','18-02-2011','','','','',12,453,471,125,400,1705,42);</v>
      </c>
    </row>
    <row r="2602" customFormat="false" ht="13.8" hidden="false" customHeight="false" outlineLevel="0" collapsed="false">
      <c r="A2602" s="10" t="s">
        <v>23</v>
      </c>
      <c r="B2602" s="10"/>
      <c r="C2602" s="10" t="s">
        <v>2250</v>
      </c>
      <c r="D2602" s="10" t="s">
        <v>3240</v>
      </c>
      <c r="E2602" s="8" t="s">
        <v>26</v>
      </c>
      <c r="F2602" s="8" t="s">
        <v>26</v>
      </c>
      <c r="G2602" s="10" t="s">
        <v>3241</v>
      </c>
      <c r="H2602" s="10"/>
      <c r="I2602" s="10" t="s">
        <v>3242</v>
      </c>
      <c r="J2602" s="8" t="s">
        <v>26</v>
      </c>
      <c r="K2602" s="10" t="s">
        <v>3243</v>
      </c>
      <c r="L2602" s="10"/>
      <c r="P2602" s="8" t="s">
        <v>26</v>
      </c>
      <c r="Q2602" s="0" t="n">
        <f aca="false">IF(ISNA(VLOOKUP(A2602,calculos!$A$2:$B$20,2,1)),"null",VLOOKUP(A2602,calculos!$A$2:$B$20,2,1))</f>
        <v>12</v>
      </c>
      <c r="R2602" s="0" t="n">
        <f aca="false">IF(ISNA(VLOOKUP(C2602,calculos!$D$2:$E$1218,2,1)),"null",VLOOKUP(C2602,calculos!$D$2:$E$1218,2,1))</f>
        <v>783</v>
      </c>
      <c r="S2602" s="0" t="n">
        <f aca="false">IF(ISNA(VLOOKUP(D2602,calculos!$G$2:$H$1118,2,1)),"null",VLOOKUP(D2602,calculos!$G$2:$H$1118,2,1))</f>
        <v>1082</v>
      </c>
      <c r="T2602" s="0" t="n">
        <f aca="false">IF(ISNA(VLOOKUP(E2602,calculos!$J$2:$K$220,2,1)),"null",VLOOKUP(E2602,calculos!$J$2:$K$220,2,1))</f>
        <v>125</v>
      </c>
      <c r="U2602" s="0" t="n">
        <f aca="false">IF(ISNA(VLOOKUP(F2602,calculos!$M$2:$N$658,2,1)),"null",VLOOKUP(F2602,calculos!$M$2:$N$658,2,1))</f>
        <v>400</v>
      </c>
      <c r="V2602" s="0" t="n">
        <f aca="false">IF(ISNA(VLOOKUP(J2602,calculos!$P$2:$Q$1711,2,1)),"null",VLOOKUP(J2602,calculos!$P$2:$Q$1711,2,1))</f>
        <v>1705</v>
      </c>
      <c r="W2602" s="0" t="n">
        <f aca="false">IF(ISNA(VLOOKUP(P2602,calculos!$S$2:$T$58,2,1)),"null",VLOOKUP(P2602,calculos!$S$2:$T$58,2,1))</f>
        <v>42</v>
      </c>
      <c r="X2602" s="0" t="str">
        <f aca="false">$X$1&amp;B2602&amp;"','"&amp;G2602&amp;"','"&amp;H2602&amp;"','"&amp;I2602&amp;"','"&amp;K2602&amp;"','"&amp;L2602&amp;"','"&amp;M2602&amp;"','"&amp;N2602&amp;"','"&amp;O2602&amp;"',"&amp;Q2602&amp;","&amp;R2602&amp;","&amp;S2602&amp;","&amp;T2602&amp;","&amp;U2602&amp;","&amp;V2602&amp;","&amp;W2602&amp;");"</f>
        <v>insert into servicio (id,fecha_entrega,serie,apertura,fecha_instalacion,garantia,mantenimiento,capacitacion,entrega_equipo,visita,id_empresa,id_hospital,id_equipo,id_marca,id_modelo,id_os,id_ingeniero) values (nextval('seq_servicio'),'','CN4RABAP00147','','15-11-2012','16-11-2010','','','','',12,783,1082,125,400,1705,42);</v>
      </c>
    </row>
    <row r="2603" customFormat="false" ht="13.8" hidden="false" customHeight="false" outlineLevel="0" collapsed="false">
      <c r="A2603" s="10" t="s">
        <v>23</v>
      </c>
      <c r="B2603" s="10"/>
      <c r="C2603" s="10" t="s">
        <v>3244</v>
      </c>
      <c r="D2603" s="10" t="s">
        <v>3245</v>
      </c>
      <c r="E2603" s="8" t="s">
        <v>26</v>
      </c>
      <c r="F2603" s="8" t="s">
        <v>26</v>
      </c>
      <c r="G2603" s="10" t="s">
        <v>3246</v>
      </c>
      <c r="H2603" s="10"/>
      <c r="I2603" s="10" t="s">
        <v>2473</v>
      </c>
      <c r="J2603" s="8" t="s">
        <v>26</v>
      </c>
      <c r="K2603" s="10" t="s">
        <v>2474</v>
      </c>
      <c r="L2603" s="10"/>
      <c r="P2603" s="8" t="s">
        <v>26</v>
      </c>
      <c r="Q2603" s="0" t="n">
        <f aca="false">IF(ISNA(VLOOKUP(A2603,calculos!$A$2:$B$20,2,1)),"null",VLOOKUP(A2603,calculos!$A$2:$B$20,2,1))</f>
        <v>12</v>
      </c>
      <c r="R2603" s="0" t="n">
        <f aca="false">IF(ISNA(VLOOKUP(C2603,calculos!$D$2:$E$1218,2,1)),"null",VLOOKUP(C2603,calculos!$D$2:$E$1218,2,1))</f>
        <v>600</v>
      </c>
      <c r="S2603" s="0" t="n">
        <f aca="false">IF(ISNA(VLOOKUP(D2603,calculos!$G$2:$H$1118,2,1)),"null",VLOOKUP(D2603,calculos!$G$2:$H$1118,2,1))</f>
        <v>809</v>
      </c>
      <c r="T2603" s="0" t="n">
        <f aca="false">IF(ISNA(VLOOKUP(E2603,calculos!$J$2:$K$220,2,1)),"null",VLOOKUP(E2603,calculos!$J$2:$K$220,2,1))</f>
        <v>125</v>
      </c>
      <c r="U2603" s="0" t="n">
        <f aca="false">IF(ISNA(VLOOKUP(F2603,calculos!$M$2:$N$658,2,1)),"null",VLOOKUP(F2603,calculos!$M$2:$N$658,2,1))</f>
        <v>400</v>
      </c>
      <c r="V2603" s="0" t="n">
        <f aca="false">IF(ISNA(VLOOKUP(J2603,calculos!$P$2:$Q$1711,2,1)),"null",VLOOKUP(J2603,calculos!$P$2:$Q$1711,2,1))</f>
        <v>1705</v>
      </c>
      <c r="W2603" s="0" t="n">
        <f aca="false">IF(ISNA(VLOOKUP(P2603,calculos!$S$2:$T$58,2,1)),"null",VLOOKUP(P2603,calculos!$S$2:$T$58,2,1))</f>
        <v>42</v>
      </c>
      <c r="X2603" s="0" t="str">
        <f aca="false">$X$1&amp;B2603&amp;"','"&amp;G2603&amp;"','"&amp;H2603&amp;"','"&amp;I2603&amp;"','"&amp;K2603&amp;"','"&amp;L2603&amp;"','"&amp;M2603&amp;"','"&amp;N2603&amp;"','"&amp;O2603&amp;"',"&amp;Q2603&amp;","&amp;R2603&amp;","&amp;S2603&amp;","&amp;T2603&amp;","&amp;U2603&amp;","&amp;V2603&amp;","&amp;W2603&amp;");"</f>
        <v>insert into servicio (id,fecha_entrega,serie,apertura,fecha_instalacion,garantia,mantenimiento,capacitacion,entrega_equipo,visita,id_empresa,id_hospital,id_equipo,id_marca,id_modelo,id_os,id_ingeniero) values (nextval('seq_servicio'),'','DE12523856','','18-05-2016','19-05-2014','','','','',12,600,809,125,400,1705,42);</v>
      </c>
    </row>
    <row r="2604" customFormat="false" ht="13.8" hidden="false" customHeight="false" outlineLevel="0" collapsed="false">
      <c r="A2604" s="10" t="s">
        <v>23</v>
      </c>
      <c r="B2604" s="10"/>
      <c r="C2604" s="10" t="s">
        <v>3247</v>
      </c>
      <c r="D2604" s="10" t="s">
        <v>1197</v>
      </c>
      <c r="E2604" s="8" t="s">
        <v>26</v>
      </c>
      <c r="F2604" s="8" t="s">
        <v>26</v>
      </c>
      <c r="G2604" s="10" t="s">
        <v>3248</v>
      </c>
      <c r="H2604" s="10"/>
      <c r="I2604" s="10" t="s">
        <v>210</v>
      </c>
      <c r="J2604" s="8" t="s">
        <v>26</v>
      </c>
      <c r="K2604" s="10" t="s">
        <v>222</v>
      </c>
      <c r="L2604" s="10"/>
      <c r="P2604" s="8" t="s">
        <v>26</v>
      </c>
      <c r="Q2604" s="0" t="n">
        <f aca="false">IF(ISNA(VLOOKUP(A2604,calculos!$A$2:$B$20,2,1)),"null",VLOOKUP(A2604,calculos!$A$2:$B$20,2,1))</f>
        <v>12</v>
      </c>
      <c r="R2604" s="0" t="n">
        <f aca="false">IF(ISNA(VLOOKUP(C2604,calculos!$D$2:$E$1218,2,1)),"null",VLOOKUP(C2604,calculos!$D$2:$E$1218,2,1))</f>
        <v>1114</v>
      </c>
      <c r="S2604" s="0" t="n">
        <f aca="false">IF(ISNA(VLOOKUP(D2604,calculos!$G$2:$H$1118,2,1)),"null",VLOOKUP(D2604,calculos!$G$2:$H$1118,2,1))</f>
        <v>22</v>
      </c>
      <c r="T2604" s="0" t="n">
        <f aca="false">IF(ISNA(VLOOKUP(E2604,calculos!$J$2:$K$220,2,1)),"null",VLOOKUP(E2604,calculos!$J$2:$K$220,2,1))</f>
        <v>125</v>
      </c>
      <c r="U2604" s="0" t="n">
        <f aca="false">IF(ISNA(VLOOKUP(F2604,calculos!$M$2:$N$658,2,1)),"null",VLOOKUP(F2604,calculos!$M$2:$N$658,2,1))</f>
        <v>400</v>
      </c>
      <c r="V2604" s="0" t="n">
        <f aca="false">IF(ISNA(VLOOKUP(J2604,calculos!$P$2:$Q$1711,2,1)),"null",VLOOKUP(J2604,calculos!$P$2:$Q$1711,2,1))</f>
        <v>1705</v>
      </c>
      <c r="W2604" s="0" t="n">
        <f aca="false">IF(ISNA(VLOOKUP(P2604,calculos!$S$2:$T$58,2,1)),"null",VLOOKUP(P2604,calculos!$S$2:$T$58,2,1))</f>
        <v>42</v>
      </c>
      <c r="X2604" s="0" t="str">
        <f aca="false">$X$1&amp;B2604&amp;"','"&amp;G2604&amp;"','"&amp;H2604&amp;"','"&amp;I2604&amp;"','"&amp;K2604&amp;"','"&amp;L2604&amp;"','"&amp;M2604&amp;"','"&amp;N2604&amp;"','"&amp;O2604&amp;"',"&amp;Q2604&amp;","&amp;R2604&amp;","&amp;S2604&amp;","&amp;T2604&amp;","&amp;U2604&amp;","&amp;V2604&amp;","&amp;W2604&amp;");"</f>
        <v>insert into servicio (id,fecha_entrega,serie,apertura,fecha_instalacion,garantia,mantenimiento,capacitacion,entrega_equipo,visita,id_empresa,id_hospital,id_equipo,id_marca,id_modelo,id_os,id_ingeniero) values (nextval('seq_servicio'),'','DE5301','','22-06-2013','23-06-2011','','','','',12,1114,22,125,400,1705,42);</v>
      </c>
    </row>
    <row r="2605" customFormat="false" ht="13.8" hidden="false" customHeight="false" outlineLevel="0" collapsed="false">
      <c r="A2605" s="10" t="s">
        <v>23</v>
      </c>
      <c r="B2605" s="10"/>
      <c r="C2605" s="10" t="s">
        <v>3249</v>
      </c>
      <c r="D2605" s="10" t="s">
        <v>1197</v>
      </c>
      <c r="E2605" s="8" t="s">
        <v>26</v>
      </c>
      <c r="F2605" s="8" t="s">
        <v>26</v>
      </c>
      <c r="G2605" s="10" t="s">
        <v>3250</v>
      </c>
      <c r="H2605" s="10"/>
      <c r="I2605" s="10" t="s">
        <v>626</v>
      </c>
      <c r="J2605" s="8" t="s">
        <v>26</v>
      </c>
      <c r="K2605" s="10" t="s">
        <v>3251</v>
      </c>
      <c r="L2605" s="10"/>
      <c r="P2605" s="8" t="s">
        <v>26</v>
      </c>
      <c r="Q2605" s="0" t="n">
        <f aca="false">IF(ISNA(VLOOKUP(A2605,calculos!$A$2:$B$20,2,1)),"null",VLOOKUP(A2605,calculos!$A$2:$B$20,2,1))</f>
        <v>12</v>
      </c>
      <c r="R2605" s="0" t="n">
        <f aca="false">IF(ISNA(VLOOKUP(C2605,calculos!$D$2:$E$1218,2,1)),"null",VLOOKUP(C2605,calculos!$D$2:$E$1218,2,1))</f>
        <v>1132</v>
      </c>
      <c r="S2605" s="0" t="n">
        <f aca="false">IF(ISNA(VLOOKUP(D2605,calculos!$G$2:$H$1118,2,1)),"null",VLOOKUP(D2605,calculos!$G$2:$H$1118,2,1))</f>
        <v>22</v>
      </c>
      <c r="T2605" s="0" t="n">
        <f aca="false">IF(ISNA(VLOOKUP(E2605,calculos!$J$2:$K$220,2,1)),"null",VLOOKUP(E2605,calculos!$J$2:$K$220,2,1))</f>
        <v>125</v>
      </c>
      <c r="U2605" s="0" t="n">
        <f aca="false">IF(ISNA(VLOOKUP(F2605,calculos!$M$2:$N$658,2,1)),"null",VLOOKUP(F2605,calculos!$M$2:$N$658,2,1))</f>
        <v>400</v>
      </c>
      <c r="V2605" s="0" t="n">
        <f aca="false">IF(ISNA(VLOOKUP(J2605,calculos!$P$2:$Q$1711,2,1)),"null",VLOOKUP(J2605,calculos!$P$2:$Q$1711,2,1))</f>
        <v>1705</v>
      </c>
      <c r="W2605" s="0" t="n">
        <f aca="false">IF(ISNA(VLOOKUP(P2605,calculos!$S$2:$T$58,2,1)),"null",VLOOKUP(P2605,calculos!$S$2:$T$58,2,1))</f>
        <v>42</v>
      </c>
      <c r="X2605" s="0" t="str">
        <f aca="false">$X$1&amp;B2605&amp;"','"&amp;G2605&amp;"','"&amp;H2605&amp;"','"&amp;I2605&amp;"','"&amp;K2605&amp;"','"&amp;L2605&amp;"','"&amp;M2605&amp;"','"&amp;N2605&amp;"','"&amp;O2605&amp;"',"&amp;Q2605&amp;","&amp;R2605&amp;","&amp;S2605&amp;","&amp;T2605&amp;","&amp;U2605&amp;","&amp;V2605&amp;","&amp;W2605&amp;");"</f>
        <v>insert into servicio (id,fecha_entrega,serie,apertura,fecha_instalacion,garantia,mantenimiento,capacitacion,entrega_equipo,visita,id_empresa,id_hospital,id_equipo,id_marca,id_modelo,id_os,id_ingeniero) values (nextval('seq_servicio'),'','DE5301323','','28-06-2013','29-06-2011','','','','',12,1132,22,125,400,1705,42);</v>
      </c>
    </row>
    <row r="2606" customFormat="false" ht="13.8" hidden="false" customHeight="false" outlineLevel="0" collapsed="false">
      <c r="A2606" s="10" t="s">
        <v>23</v>
      </c>
      <c r="B2606" s="10"/>
      <c r="C2606" s="10" t="s">
        <v>3244</v>
      </c>
      <c r="D2606" s="10" t="s">
        <v>1197</v>
      </c>
      <c r="E2606" s="8" t="s">
        <v>26</v>
      </c>
      <c r="F2606" s="8" t="s">
        <v>26</v>
      </c>
      <c r="G2606" s="10" t="s">
        <v>3252</v>
      </c>
      <c r="H2606" s="10"/>
      <c r="I2606" s="10" t="s">
        <v>762</v>
      </c>
      <c r="J2606" s="8" t="s">
        <v>26</v>
      </c>
      <c r="K2606" s="10" t="s">
        <v>3253</v>
      </c>
      <c r="L2606" s="10"/>
      <c r="P2606" s="8" t="s">
        <v>26</v>
      </c>
      <c r="Q2606" s="0" t="n">
        <f aca="false">IF(ISNA(VLOOKUP(A2606,calculos!$A$2:$B$20,2,1)),"null",VLOOKUP(A2606,calculos!$A$2:$B$20,2,1))</f>
        <v>12</v>
      </c>
      <c r="R2606" s="0" t="n">
        <f aca="false">IF(ISNA(VLOOKUP(C2606,calculos!$D$2:$E$1218,2,1)),"null",VLOOKUP(C2606,calculos!$D$2:$E$1218,2,1))</f>
        <v>600</v>
      </c>
      <c r="S2606" s="0" t="n">
        <f aca="false">IF(ISNA(VLOOKUP(D2606,calculos!$G$2:$H$1118,2,1)),"null",VLOOKUP(D2606,calculos!$G$2:$H$1118,2,1))</f>
        <v>22</v>
      </c>
      <c r="T2606" s="0" t="n">
        <f aca="false">IF(ISNA(VLOOKUP(E2606,calculos!$J$2:$K$220,2,1)),"null",VLOOKUP(E2606,calculos!$J$2:$K$220,2,1))</f>
        <v>125</v>
      </c>
      <c r="U2606" s="0" t="n">
        <f aca="false">IF(ISNA(VLOOKUP(F2606,calculos!$M$2:$N$658,2,1)),"null",VLOOKUP(F2606,calculos!$M$2:$N$658,2,1))</f>
        <v>400</v>
      </c>
      <c r="V2606" s="0" t="n">
        <f aca="false">IF(ISNA(VLOOKUP(J2606,calculos!$P$2:$Q$1711,2,1)),"null",VLOOKUP(J2606,calculos!$P$2:$Q$1711,2,1))</f>
        <v>1705</v>
      </c>
      <c r="W2606" s="0" t="n">
        <f aca="false">IF(ISNA(VLOOKUP(P2606,calculos!$S$2:$T$58,2,1)),"null",VLOOKUP(P2606,calculos!$S$2:$T$58,2,1))</f>
        <v>42</v>
      </c>
      <c r="X2606" s="0" t="str">
        <f aca="false">$X$1&amp;B2606&amp;"','"&amp;G2606&amp;"','"&amp;H2606&amp;"','"&amp;I2606&amp;"','"&amp;K2606&amp;"','"&amp;L2606&amp;"','"&amp;M2606&amp;"','"&amp;N2606&amp;"','"&amp;O2606&amp;"',"&amp;Q2606&amp;","&amp;R2606&amp;","&amp;S2606&amp;","&amp;T2606&amp;","&amp;U2606&amp;","&amp;V2606&amp;","&amp;W2606&amp;");"</f>
        <v>insert into servicio (id,fecha_entrega,serie,apertura,fecha_instalacion,garantia,mantenimiento,capacitacion,entrega_equipo,visita,id_empresa,id_hospital,id_equipo,id_marca,id_modelo,id_os,id_ingeniero) values (nextval('seq_servicio'),'','DE53013801','','22-06-2012','23-06-2010','','','','',12,600,22,125,400,1705,42);</v>
      </c>
    </row>
    <row r="2607" customFormat="false" ht="13.8" hidden="false" customHeight="false" outlineLevel="0" collapsed="false">
      <c r="A2607" s="10" t="s">
        <v>23</v>
      </c>
      <c r="B2607" s="10"/>
      <c r="C2607" s="10" t="s">
        <v>3244</v>
      </c>
      <c r="D2607" s="10" t="s">
        <v>1197</v>
      </c>
      <c r="E2607" s="8" t="s">
        <v>26</v>
      </c>
      <c r="F2607" s="8" t="s">
        <v>26</v>
      </c>
      <c r="G2607" s="10" t="s">
        <v>3254</v>
      </c>
      <c r="H2607" s="10"/>
      <c r="I2607" s="10" t="s">
        <v>762</v>
      </c>
      <c r="J2607" s="8" t="s">
        <v>26</v>
      </c>
      <c r="K2607" s="10" t="s">
        <v>3253</v>
      </c>
      <c r="L2607" s="10"/>
      <c r="P2607" s="8" t="s">
        <v>26</v>
      </c>
      <c r="Q2607" s="0" t="n">
        <f aca="false">IF(ISNA(VLOOKUP(A2607,calculos!$A$2:$B$20,2,1)),"null",VLOOKUP(A2607,calculos!$A$2:$B$20,2,1))</f>
        <v>12</v>
      </c>
      <c r="R2607" s="0" t="n">
        <f aca="false">IF(ISNA(VLOOKUP(C2607,calculos!$D$2:$E$1218,2,1)),"null",VLOOKUP(C2607,calculos!$D$2:$E$1218,2,1))</f>
        <v>600</v>
      </c>
      <c r="S2607" s="0" t="n">
        <f aca="false">IF(ISNA(VLOOKUP(D2607,calculos!$G$2:$H$1118,2,1)),"null",VLOOKUP(D2607,calculos!$G$2:$H$1118,2,1))</f>
        <v>22</v>
      </c>
      <c r="T2607" s="0" t="n">
        <f aca="false">IF(ISNA(VLOOKUP(E2607,calculos!$J$2:$K$220,2,1)),"null",VLOOKUP(E2607,calculos!$J$2:$K$220,2,1))</f>
        <v>125</v>
      </c>
      <c r="U2607" s="0" t="n">
        <f aca="false">IF(ISNA(VLOOKUP(F2607,calculos!$M$2:$N$658,2,1)),"null",VLOOKUP(F2607,calculos!$M$2:$N$658,2,1))</f>
        <v>400</v>
      </c>
      <c r="V2607" s="0" t="n">
        <f aca="false">IF(ISNA(VLOOKUP(J2607,calculos!$P$2:$Q$1711,2,1)),"null",VLOOKUP(J2607,calculos!$P$2:$Q$1711,2,1))</f>
        <v>1705</v>
      </c>
      <c r="W2607" s="0" t="n">
        <f aca="false">IF(ISNA(VLOOKUP(P2607,calculos!$S$2:$T$58,2,1)),"null",VLOOKUP(P2607,calculos!$S$2:$T$58,2,1))</f>
        <v>42</v>
      </c>
      <c r="X2607" s="0" t="str">
        <f aca="false">$X$1&amp;B2607&amp;"','"&amp;G2607&amp;"','"&amp;H2607&amp;"','"&amp;I2607&amp;"','"&amp;K2607&amp;"','"&amp;L2607&amp;"','"&amp;M2607&amp;"','"&amp;N2607&amp;"','"&amp;O2607&amp;"',"&amp;Q2607&amp;","&amp;R2607&amp;","&amp;S2607&amp;","&amp;T2607&amp;","&amp;U2607&amp;","&amp;V2607&amp;","&amp;W2607&amp;");"</f>
        <v>insert into servicio (id,fecha_entrega,serie,apertura,fecha_instalacion,garantia,mantenimiento,capacitacion,entrega_equipo,visita,id_empresa,id_hospital,id_equipo,id_marca,id_modelo,id_os,id_ingeniero) values (nextval('seq_servicio'),'','DE53013817','','22-06-2012','23-06-2010','','','','',12,600,22,125,400,1705,42);</v>
      </c>
    </row>
    <row r="2608" customFormat="false" ht="13.8" hidden="false" customHeight="false" outlineLevel="0" collapsed="false">
      <c r="A2608" s="10" t="s">
        <v>23</v>
      </c>
      <c r="B2608" s="10"/>
      <c r="C2608" s="10" t="s">
        <v>3244</v>
      </c>
      <c r="D2608" s="10" t="s">
        <v>1197</v>
      </c>
      <c r="E2608" s="8" t="s">
        <v>26</v>
      </c>
      <c r="F2608" s="8" t="s">
        <v>26</v>
      </c>
      <c r="G2608" s="10" t="s">
        <v>3255</v>
      </c>
      <c r="H2608" s="10"/>
      <c r="I2608" s="10" t="s">
        <v>762</v>
      </c>
      <c r="J2608" s="8" t="s">
        <v>26</v>
      </c>
      <c r="K2608" s="10" t="s">
        <v>3253</v>
      </c>
      <c r="L2608" s="10"/>
      <c r="P2608" s="8" t="s">
        <v>26</v>
      </c>
      <c r="Q2608" s="0" t="n">
        <f aca="false">IF(ISNA(VLOOKUP(A2608,calculos!$A$2:$B$20,2,1)),"null",VLOOKUP(A2608,calculos!$A$2:$B$20,2,1))</f>
        <v>12</v>
      </c>
      <c r="R2608" s="0" t="n">
        <f aca="false">IF(ISNA(VLOOKUP(C2608,calculos!$D$2:$E$1218,2,1)),"null",VLOOKUP(C2608,calculos!$D$2:$E$1218,2,1))</f>
        <v>600</v>
      </c>
      <c r="S2608" s="0" t="n">
        <f aca="false">IF(ISNA(VLOOKUP(D2608,calculos!$G$2:$H$1118,2,1)),"null",VLOOKUP(D2608,calculos!$G$2:$H$1118,2,1))</f>
        <v>22</v>
      </c>
      <c r="T2608" s="0" t="n">
        <f aca="false">IF(ISNA(VLOOKUP(E2608,calculos!$J$2:$K$220,2,1)),"null",VLOOKUP(E2608,calculos!$J$2:$K$220,2,1))</f>
        <v>125</v>
      </c>
      <c r="U2608" s="0" t="n">
        <f aca="false">IF(ISNA(VLOOKUP(F2608,calculos!$M$2:$N$658,2,1)),"null",VLOOKUP(F2608,calculos!$M$2:$N$658,2,1))</f>
        <v>400</v>
      </c>
      <c r="V2608" s="0" t="n">
        <f aca="false">IF(ISNA(VLOOKUP(J2608,calculos!$P$2:$Q$1711,2,1)),"null",VLOOKUP(J2608,calculos!$P$2:$Q$1711,2,1))</f>
        <v>1705</v>
      </c>
      <c r="W2608" s="0" t="n">
        <f aca="false">IF(ISNA(VLOOKUP(P2608,calculos!$S$2:$T$58,2,1)),"null",VLOOKUP(P2608,calculos!$S$2:$T$58,2,1))</f>
        <v>42</v>
      </c>
      <c r="X2608" s="0" t="str">
        <f aca="false">$X$1&amp;B2608&amp;"','"&amp;G2608&amp;"','"&amp;H2608&amp;"','"&amp;I2608&amp;"','"&amp;K2608&amp;"','"&amp;L2608&amp;"','"&amp;M2608&amp;"','"&amp;N2608&amp;"','"&amp;O2608&amp;"',"&amp;Q2608&amp;","&amp;R2608&amp;","&amp;S2608&amp;","&amp;T2608&amp;","&amp;U2608&amp;","&amp;V2608&amp;","&amp;W2608&amp;");"</f>
        <v>insert into servicio (id,fecha_entrega,serie,apertura,fecha_instalacion,garantia,mantenimiento,capacitacion,entrega_equipo,visita,id_empresa,id_hospital,id_equipo,id_marca,id_modelo,id_os,id_ingeniero) values (nextval('seq_servicio'),'','DE53013838','','22-06-2012','23-06-2010','','','','',12,600,22,125,400,1705,42);</v>
      </c>
    </row>
    <row r="2609" customFormat="false" ht="13.8" hidden="false" customHeight="false" outlineLevel="0" collapsed="false">
      <c r="A2609" s="10" t="s">
        <v>23</v>
      </c>
      <c r="B2609" s="10"/>
      <c r="C2609" s="10" t="s">
        <v>3011</v>
      </c>
      <c r="D2609" s="10" t="s">
        <v>1197</v>
      </c>
      <c r="E2609" s="8" t="s">
        <v>26</v>
      </c>
      <c r="F2609" s="8" t="s">
        <v>26</v>
      </c>
      <c r="G2609" s="10" t="s">
        <v>3256</v>
      </c>
      <c r="H2609" s="10"/>
      <c r="I2609" s="10" t="s">
        <v>3257</v>
      </c>
      <c r="J2609" s="8" t="s">
        <v>26</v>
      </c>
      <c r="K2609" s="10" t="s">
        <v>3258</v>
      </c>
      <c r="L2609" s="10"/>
      <c r="P2609" s="8" t="s">
        <v>26</v>
      </c>
      <c r="Q2609" s="0" t="n">
        <f aca="false">IF(ISNA(VLOOKUP(A2609,calculos!$A$2:$B$20,2,1)),"null",VLOOKUP(A2609,calculos!$A$2:$B$20,2,1))</f>
        <v>12</v>
      </c>
      <c r="R2609" s="0" t="n">
        <f aca="false">IF(ISNA(VLOOKUP(C2609,calculos!$D$2:$E$1218,2,1)),"null",VLOOKUP(C2609,calculos!$D$2:$E$1218,2,1))</f>
        <v>480</v>
      </c>
      <c r="S2609" s="0" t="n">
        <f aca="false">IF(ISNA(VLOOKUP(D2609,calculos!$G$2:$H$1118,2,1)),"null",VLOOKUP(D2609,calculos!$G$2:$H$1118,2,1))</f>
        <v>22</v>
      </c>
      <c r="T2609" s="0" t="n">
        <f aca="false">IF(ISNA(VLOOKUP(E2609,calculos!$J$2:$K$220,2,1)),"null",VLOOKUP(E2609,calculos!$J$2:$K$220,2,1))</f>
        <v>125</v>
      </c>
      <c r="U2609" s="0" t="n">
        <f aca="false">IF(ISNA(VLOOKUP(F2609,calculos!$M$2:$N$658,2,1)),"null",VLOOKUP(F2609,calculos!$M$2:$N$658,2,1))</f>
        <v>400</v>
      </c>
      <c r="V2609" s="0" t="n">
        <f aca="false">IF(ISNA(VLOOKUP(J2609,calculos!$P$2:$Q$1711,2,1)),"null",VLOOKUP(J2609,calculos!$P$2:$Q$1711,2,1))</f>
        <v>1705</v>
      </c>
      <c r="W2609" s="0" t="n">
        <f aca="false">IF(ISNA(VLOOKUP(P2609,calculos!$S$2:$T$58,2,1)),"null",VLOOKUP(P2609,calculos!$S$2:$T$58,2,1))</f>
        <v>42</v>
      </c>
      <c r="X2609" s="0" t="str">
        <f aca="false">$X$1&amp;B2609&amp;"','"&amp;G2609&amp;"','"&amp;H2609&amp;"','"&amp;I2609&amp;"','"&amp;K2609&amp;"','"&amp;L2609&amp;"','"&amp;M2609&amp;"','"&amp;N2609&amp;"','"&amp;O2609&amp;"',"&amp;Q2609&amp;","&amp;R2609&amp;","&amp;S2609&amp;","&amp;T2609&amp;","&amp;U2609&amp;","&amp;V2609&amp;","&amp;W2609&amp;");"</f>
        <v>insert into servicio (id,fecha_entrega,serie,apertura,fecha_instalacion,garantia,mantenimiento,capacitacion,entrega_equipo,visita,id_empresa,id_hospital,id_equipo,id_marca,id_modelo,id_os,id_ingeniero) values (nextval('seq_servicio'),'','DE53014080','','17-11-2012','18-11-2010','','','','',12,480,22,125,400,1705,42);</v>
      </c>
    </row>
    <row r="2610" customFormat="false" ht="13.8" hidden="false" customHeight="false" outlineLevel="0" collapsed="false">
      <c r="A2610" s="10" t="s">
        <v>23</v>
      </c>
      <c r="B2610" s="10"/>
      <c r="C2610" s="10" t="s">
        <v>436</v>
      </c>
      <c r="D2610" s="10" t="s">
        <v>1197</v>
      </c>
      <c r="E2610" s="8" t="s">
        <v>26</v>
      </c>
      <c r="F2610" s="8" t="s">
        <v>26</v>
      </c>
      <c r="G2610" s="10" t="s">
        <v>3259</v>
      </c>
      <c r="H2610" s="10"/>
      <c r="I2610" s="10" t="s">
        <v>3260</v>
      </c>
      <c r="J2610" s="8" t="s">
        <v>26</v>
      </c>
      <c r="K2610" s="10" t="s">
        <v>3261</v>
      </c>
      <c r="L2610" s="10"/>
      <c r="P2610" s="8" t="s">
        <v>26</v>
      </c>
      <c r="Q2610" s="0" t="n">
        <f aca="false">IF(ISNA(VLOOKUP(A2610,calculos!$A$2:$B$20,2,1)),"null",VLOOKUP(A2610,calculos!$A$2:$B$20,2,1))</f>
        <v>12</v>
      </c>
      <c r="R2610" s="0" t="n">
        <f aca="false">IF(ISNA(VLOOKUP(C2610,calculos!$D$2:$E$1218,2,1)),"null",VLOOKUP(C2610,calculos!$D$2:$E$1218,2,1))</f>
        <v>787</v>
      </c>
      <c r="S2610" s="0" t="n">
        <f aca="false">IF(ISNA(VLOOKUP(D2610,calculos!$G$2:$H$1118,2,1)),"null",VLOOKUP(D2610,calculos!$G$2:$H$1118,2,1))</f>
        <v>22</v>
      </c>
      <c r="T2610" s="0" t="n">
        <f aca="false">IF(ISNA(VLOOKUP(E2610,calculos!$J$2:$K$220,2,1)),"null",VLOOKUP(E2610,calculos!$J$2:$K$220,2,1))</f>
        <v>125</v>
      </c>
      <c r="U2610" s="0" t="n">
        <f aca="false">IF(ISNA(VLOOKUP(F2610,calculos!$M$2:$N$658,2,1)),"null",VLOOKUP(F2610,calculos!$M$2:$N$658,2,1))</f>
        <v>400</v>
      </c>
      <c r="V2610" s="0" t="n">
        <f aca="false">IF(ISNA(VLOOKUP(J2610,calculos!$P$2:$Q$1711,2,1)),"null",VLOOKUP(J2610,calculos!$P$2:$Q$1711,2,1))</f>
        <v>1705</v>
      </c>
      <c r="W2610" s="0" t="n">
        <f aca="false">IF(ISNA(VLOOKUP(P2610,calculos!$S$2:$T$58,2,1)),"null",VLOOKUP(P2610,calculos!$S$2:$T$58,2,1))</f>
        <v>42</v>
      </c>
      <c r="X2610" s="0" t="str">
        <f aca="false">$X$1&amp;B2610&amp;"','"&amp;G2610&amp;"','"&amp;H2610&amp;"','"&amp;I2610&amp;"','"&amp;K2610&amp;"','"&amp;L2610&amp;"','"&amp;M2610&amp;"','"&amp;N2610&amp;"','"&amp;O2610&amp;"',"&amp;Q2610&amp;","&amp;R2610&amp;","&amp;S2610&amp;","&amp;T2610&amp;","&amp;U2610&amp;","&amp;V2610&amp;","&amp;W2610&amp;");"</f>
        <v>insert into servicio (id,fecha_entrega,serie,apertura,fecha_instalacion,garantia,mantenimiento,capacitacion,entrega_equipo,visita,id_empresa,id_hospital,id_equipo,id_marca,id_modelo,id_os,id_ingeniero) values (nextval('seq_servicio'),'','DE53015124','','06-12-2012','07-12-2010','','','','',12,787,22,125,400,1705,42);</v>
      </c>
    </row>
    <row r="2611" customFormat="false" ht="13.8" hidden="false" customHeight="false" outlineLevel="0" collapsed="false">
      <c r="A2611" s="10" t="s">
        <v>23</v>
      </c>
      <c r="B2611" s="10"/>
      <c r="C2611" s="10" t="s">
        <v>436</v>
      </c>
      <c r="D2611" s="10" t="s">
        <v>1197</v>
      </c>
      <c r="E2611" s="8" t="s">
        <v>26</v>
      </c>
      <c r="F2611" s="8" t="s">
        <v>26</v>
      </c>
      <c r="G2611" s="10" t="s">
        <v>3262</v>
      </c>
      <c r="H2611" s="10"/>
      <c r="I2611" s="10" t="s">
        <v>3260</v>
      </c>
      <c r="J2611" s="8" t="s">
        <v>26</v>
      </c>
      <c r="K2611" s="10" t="s">
        <v>3261</v>
      </c>
      <c r="L2611" s="10"/>
      <c r="P2611" s="8" t="s">
        <v>26</v>
      </c>
      <c r="Q2611" s="0" t="n">
        <f aca="false">IF(ISNA(VLOOKUP(A2611,calculos!$A$2:$B$20,2,1)),"null",VLOOKUP(A2611,calculos!$A$2:$B$20,2,1))</f>
        <v>12</v>
      </c>
      <c r="R2611" s="0" t="n">
        <f aca="false">IF(ISNA(VLOOKUP(C2611,calculos!$D$2:$E$1218,2,1)),"null",VLOOKUP(C2611,calculos!$D$2:$E$1218,2,1))</f>
        <v>787</v>
      </c>
      <c r="S2611" s="0" t="n">
        <f aca="false">IF(ISNA(VLOOKUP(D2611,calculos!$G$2:$H$1118,2,1)),"null",VLOOKUP(D2611,calculos!$G$2:$H$1118,2,1))</f>
        <v>22</v>
      </c>
      <c r="T2611" s="0" t="n">
        <f aca="false">IF(ISNA(VLOOKUP(E2611,calculos!$J$2:$K$220,2,1)),"null",VLOOKUP(E2611,calculos!$J$2:$K$220,2,1))</f>
        <v>125</v>
      </c>
      <c r="U2611" s="0" t="n">
        <f aca="false">IF(ISNA(VLOOKUP(F2611,calculos!$M$2:$N$658,2,1)),"null",VLOOKUP(F2611,calculos!$M$2:$N$658,2,1))</f>
        <v>400</v>
      </c>
      <c r="V2611" s="0" t="n">
        <f aca="false">IF(ISNA(VLOOKUP(J2611,calculos!$P$2:$Q$1711,2,1)),"null",VLOOKUP(J2611,calculos!$P$2:$Q$1711,2,1))</f>
        <v>1705</v>
      </c>
      <c r="W2611" s="0" t="n">
        <f aca="false">IF(ISNA(VLOOKUP(P2611,calculos!$S$2:$T$58,2,1)),"null",VLOOKUP(P2611,calculos!$S$2:$T$58,2,1))</f>
        <v>42</v>
      </c>
      <c r="X2611" s="0" t="str">
        <f aca="false">$X$1&amp;B2611&amp;"','"&amp;G2611&amp;"','"&amp;H2611&amp;"','"&amp;I2611&amp;"','"&amp;K2611&amp;"','"&amp;L2611&amp;"','"&amp;M2611&amp;"','"&amp;N2611&amp;"','"&amp;O2611&amp;"',"&amp;Q2611&amp;","&amp;R2611&amp;","&amp;S2611&amp;","&amp;T2611&amp;","&amp;U2611&amp;","&amp;V2611&amp;","&amp;W2611&amp;");"</f>
        <v>insert into servicio (id,fecha_entrega,serie,apertura,fecha_instalacion,garantia,mantenimiento,capacitacion,entrega_equipo,visita,id_empresa,id_hospital,id_equipo,id_marca,id_modelo,id_os,id_ingeniero) values (nextval('seq_servicio'),'','DE53015129','','06-12-2012','07-12-2010','','','','',12,787,22,125,400,1705,42);</v>
      </c>
    </row>
    <row r="2612" customFormat="false" ht="13.8" hidden="false" customHeight="false" outlineLevel="0" collapsed="false">
      <c r="A2612" s="10" t="s">
        <v>23</v>
      </c>
      <c r="B2612" s="10"/>
      <c r="C2612" s="10" t="s">
        <v>223</v>
      </c>
      <c r="D2612" s="10" t="s">
        <v>1197</v>
      </c>
      <c r="E2612" s="8" t="s">
        <v>26</v>
      </c>
      <c r="F2612" s="8" t="s">
        <v>26</v>
      </c>
      <c r="G2612" s="10" t="s">
        <v>3263</v>
      </c>
      <c r="H2612" s="10"/>
      <c r="I2612" s="10" t="s">
        <v>3264</v>
      </c>
      <c r="J2612" s="8" t="s">
        <v>26</v>
      </c>
      <c r="K2612" s="10" t="s">
        <v>3265</v>
      </c>
      <c r="L2612" s="10"/>
      <c r="P2612" s="8" t="s">
        <v>26</v>
      </c>
      <c r="Q2612" s="0" t="n">
        <f aca="false">IF(ISNA(VLOOKUP(A2612,calculos!$A$2:$B$20,2,1)),"null",VLOOKUP(A2612,calculos!$A$2:$B$20,2,1))</f>
        <v>12</v>
      </c>
      <c r="R2612" s="0" t="n">
        <f aca="false">IF(ISNA(VLOOKUP(C2612,calculos!$D$2:$E$1218,2,1)),"null",VLOOKUP(C2612,calculos!$D$2:$E$1218,2,1))</f>
        <v>786</v>
      </c>
      <c r="S2612" s="0" t="n">
        <f aca="false">IF(ISNA(VLOOKUP(D2612,calculos!$G$2:$H$1118,2,1)),"null",VLOOKUP(D2612,calculos!$G$2:$H$1118,2,1))</f>
        <v>22</v>
      </c>
      <c r="T2612" s="0" t="n">
        <f aca="false">IF(ISNA(VLOOKUP(E2612,calculos!$J$2:$K$220,2,1)),"null",VLOOKUP(E2612,calculos!$J$2:$K$220,2,1))</f>
        <v>125</v>
      </c>
      <c r="U2612" s="0" t="n">
        <f aca="false">IF(ISNA(VLOOKUP(F2612,calculos!$M$2:$N$658,2,1)),"null",VLOOKUP(F2612,calculos!$M$2:$N$658,2,1))</f>
        <v>400</v>
      </c>
      <c r="V2612" s="0" t="n">
        <f aca="false">IF(ISNA(VLOOKUP(J2612,calculos!$P$2:$Q$1711,2,1)),"null",VLOOKUP(J2612,calculos!$P$2:$Q$1711,2,1))</f>
        <v>1705</v>
      </c>
      <c r="W2612" s="0" t="n">
        <f aca="false">IF(ISNA(VLOOKUP(P2612,calculos!$S$2:$T$58,2,1)),"null",VLOOKUP(P2612,calculos!$S$2:$T$58,2,1))</f>
        <v>42</v>
      </c>
      <c r="X2612" s="0" t="str">
        <f aca="false">$X$1&amp;B2612&amp;"','"&amp;G2612&amp;"','"&amp;H2612&amp;"','"&amp;I2612&amp;"','"&amp;K2612&amp;"','"&amp;L2612&amp;"','"&amp;M2612&amp;"','"&amp;N2612&amp;"','"&amp;O2612&amp;"',"&amp;Q2612&amp;","&amp;R2612&amp;","&amp;S2612&amp;","&amp;T2612&amp;","&amp;U2612&amp;","&amp;V2612&amp;","&amp;W2612&amp;");"</f>
        <v>insert into servicio (id,fecha_entrega,serie,apertura,fecha_instalacion,garantia,mantenimiento,capacitacion,entrega_equipo,visita,id_empresa,id_hospital,id_equipo,id_marca,id_modelo,id_os,id_ingeniero) values (nextval('seq_servicio'),'','DE53015158','','13-10-2012','14-10-2010','','','','',12,786,22,125,400,1705,42);</v>
      </c>
    </row>
    <row r="2613" customFormat="false" ht="13.8" hidden="false" customHeight="false" outlineLevel="0" collapsed="false">
      <c r="A2613" s="10" t="s">
        <v>23</v>
      </c>
      <c r="B2613" s="10"/>
      <c r="C2613" s="10" t="s">
        <v>644</v>
      </c>
      <c r="D2613" s="10" t="s">
        <v>1197</v>
      </c>
      <c r="E2613" s="8" t="s">
        <v>26</v>
      </c>
      <c r="F2613" s="8" t="s">
        <v>26</v>
      </c>
      <c r="G2613" s="10" t="s">
        <v>3266</v>
      </c>
      <c r="H2613" s="10"/>
      <c r="I2613" s="10" t="s">
        <v>2579</v>
      </c>
      <c r="J2613" s="8" t="s">
        <v>26</v>
      </c>
      <c r="K2613" s="10" t="s">
        <v>2580</v>
      </c>
      <c r="L2613" s="10"/>
      <c r="P2613" s="8" t="s">
        <v>26</v>
      </c>
      <c r="Q2613" s="0" t="n">
        <f aca="false">IF(ISNA(VLOOKUP(A2613,calculos!$A$2:$B$20,2,1)),"null",VLOOKUP(A2613,calculos!$A$2:$B$20,2,1))</f>
        <v>12</v>
      </c>
      <c r="R2613" s="0" t="n">
        <f aca="false">IF(ISNA(VLOOKUP(C2613,calculos!$D$2:$E$1218,2,1)),"null",VLOOKUP(C2613,calculos!$D$2:$E$1218,2,1))</f>
        <v>822</v>
      </c>
      <c r="S2613" s="0" t="n">
        <f aca="false">IF(ISNA(VLOOKUP(D2613,calculos!$G$2:$H$1118,2,1)),"null",VLOOKUP(D2613,calculos!$G$2:$H$1118,2,1))</f>
        <v>22</v>
      </c>
      <c r="T2613" s="0" t="n">
        <f aca="false">IF(ISNA(VLOOKUP(E2613,calculos!$J$2:$K$220,2,1)),"null",VLOOKUP(E2613,calculos!$J$2:$K$220,2,1))</f>
        <v>125</v>
      </c>
      <c r="U2613" s="0" t="n">
        <f aca="false">IF(ISNA(VLOOKUP(F2613,calculos!$M$2:$N$658,2,1)),"null",VLOOKUP(F2613,calculos!$M$2:$N$658,2,1))</f>
        <v>400</v>
      </c>
      <c r="V2613" s="0" t="n">
        <f aca="false">IF(ISNA(VLOOKUP(J2613,calculos!$P$2:$Q$1711,2,1)),"null",VLOOKUP(J2613,calculos!$P$2:$Q$1711,2,1))</f>
        <v>1705</v>
      </c>
      <c r="W2613" s="0" t="n">
        <f aca="false">IF(ISNA(VLOOKUP(P2613,calculos!$S$2:$T$58,2,1)),"null",VLOOKUP(P2613,calculos!$S$2:$T$58,2,1))</f>
        <v>42</v>
      </c>
      <c r="X2613" s="0" t="str">
        <f aca="false">$X$1&amp;B2613&amp;"','"&amp;G2613&amp;"','"&amp;H2613&amp;"','"&amp;I2613&amp;"','"&amp;K2613&amp;"','"&amp;L2613&amp;"','"&amp;M2613&amp;"','"&amp;N2613&amp;"','"&amp;O2613&amp;"',"&amp;Q2613&amp;","&amp;R2613&amp;","&amp;S2613&amp;","&amp;T2613&amp;","&amp;U2613&amp;","&amp;V2613&amp;","&amp;W2613&amp;");"</f>
        <v>insert into servicio (id,fecha_entrega,serie,apertura,fecha_instalacion,garantia,mantenimiento,capacitacion,entrega_equipo,visita,id_empresa,id_hospital,id_equipo,id_marca,id_modelo,id_os,id_ingeniero) values (nextval('seq_servicio'),'','DE53016424','','11-11-2012','12-11-2010','','','','',12,822,22,125,400,1705,42);</v>
      </c>
    </row>
    <row r="2614" customFormat="false" ht="13.8" hidden="false" customHeight="false" outlineLevel="0" collapsed="false">
      <c r="A2614" s="10" t="s">
        <v>23</v>
      </c>
      <c r="B2614" s="10"/>
      <c r="C2614" s="10" t="s">
        <v>3267</v>
      </c>
      <c r="D2614" s="10" t="s">
        <v>1197</v>
      </c>
      <c r="E2614" s="8" t="s">
        <v>26</v>
      </c>
      <c r="F2614" s="8" t="s">
        <v>26</v>
      </c>
      <c r="G2614" s="10" t="s">
        <v>3268</v>
      </c>
      <c r="H2614" s="10"/>
      <c r="I2614" s="10" t="s">
        <v>3269</v>
      </c>
      <c r="J2614" s="8" t="s">
        <v>26</v>
      </c>
      <c r="K2614" s="10" t="s">
        <v>3270</v>
      </c>
      <c r="L2614" s="10"/>
      <c r="P2614" s="8" t="s">
        <v>26</v>
      </c>
      <c r="Q2614" s="0" t="n">
        <f aca="false">IF(ISNA(VLOOKUP(A2614,calculos!$A$2:$B$20,2,1)),"null",VLOOKUP(A2614,calculos!$A$2:$B$20,2,1))</f>
        <v>12</v>
      </c>
      <c r="R2614" s="0" t="n">
        <f aca="false">IF(ISNA(VLOOKUP(C2614,calculos!$D$2:$E$1218,2,1)),"null",VLOOKUP(C2614,calculos!$D$2:$E$1218,2,1))</f>
        <v>626</v>
      </c>
      <c r="S2614" s="0" t="n">
        <f aca="false">IF(ISNA(VLOOKUP(D2614,calculos!$G$2:$H$1118,2,1)),"null",VLOOKUP(D2614,calculos!$G$2:$H$1118,2,1))</f>
        <v>22</v>
      </c>
      <c r="T2614" s="0" t="n">
        <f aca="false">IF(ISNA(VLOOKUP(E2614,calculos!$J$2:$K$220,2,1)),"null",VLOOKUP(E2614,calculos!$J$2:$K$220,2,1))</f>
        <v>125</v>
      </c>
      <c r="U2614" s="0" t="n">
        <f aca="false">IF(ISNA(VLOOKUP(F2614,calculos!$M$2:$N$658,2,1)),"null",VLOOKUP(F2614,calculos!$M$2:$N$658,2,1))</f>
        <v>400</v>
      </c>
      <c r="V2614" s="0" t="n">
        <f aca="false">IF(ISNA(VLOOKUP(J2614,calculos!$P$2:$Q$1711,2,1)),"null",VLOOKUP(J2614,calculos!$P$2:$Q$1711,2,1))</f>
        <v>1705</v>
      </c>
      <c r="W2614" s="0" t="n">
        <f aca="false">IF(ISNA(VLOOKUP(P2614,calculos!$S$2:$T$58,2,1)),"null",VLOOKUP(P2614,calculos!$S$2:$T$58,2,1))</f>
        <v>42</v>
      </c>
      <c r="X2614" s="0" t="str">
        <f aca="false">$X$1&amp;B2614&amp;"','"&amp;G2614&amp;"','"&amp;H2614&amp;"','"&amp;I2614&amp;"','"&amp;K2614&amp;"','"&amp;L2614&amp;"','"&amp;M2614&amp;"','"&amp;N2614&amp;"','"&amp;O2614&amp;"',"&amp;Q2614&amp;","&amp;R2614&amp;","&amp;S2614&amp;","&amp;T2614&amp;","&amp;U2614&amp;","&amp;V2614&amp;","&amp;W2614&amp;");"</f>
        <v>insert into servicio (id,fecha_entrega,serie,apertura,fecha_instalacion,garantia,mantenimiento,capacitacion,entrega_equipo,visita,id_empresa,id_hospital,id_equipo,id_marca,id_modelo,id_os,id_ingeniero) values (nextval('seq_servicio'),'','DE53016426','','13-09-2012','14-09-2010','','','','',12,626,22,125,400,1705,42);</v>
      </c>
    </row>
    <row r="2615" customFormat="false" ht="13.8" hidden="false" customHeight="false" outlineLevel="0" collapsed="false">
      <c r="A2615" s="10" t="s">
        <v>23</v>
      </c>
      <c r="B2615" s="10"/>
      <c r="C2615" s="10" t="s">
        <v>3267</v>
      </c>
      <c r="D2615" s="10" t="s">
        <v>1197</v>
      </c>
      <c r="E2615" s="8" t="s">
        <v>26</v>
      </c>
      <c r="F2615" s="8" t="s">
        <v>26</v>
      </c>
      <c r="G2615" s="10" t="s">
        <v>3271</v>
      </c>
      <c r="H2615" s="10"/>
      <c r="I2615" s="10" t="s">
        <v>3269</v>
      </c>
      <c r="J2615" s="8" t="s">
        <v>26</v>
      </c>
      <c r="K2615" s="10" t="s">
        <v>3270</v>
      </c>
      <c r="L2615" s="10"/>
      <c r="P2615" s="8" t="s">
        <v>26</v>
      </c>
      <c r="Q2615" s="0" t="n">
        <f aca="false">IF(ISNA(VLOOKUP(A2615,calculos!$A$2:$B$20,2,1)),"null",VLOOKUP(A2615,calculos!$A$2:$B$20,2,1))</f>
        <v>12</v>
      </c>
      <c r="R2615" s="0" t="n">
        <f aca="false">IF(ISNA(VLOOKUP(C2615,calculos!$D$2:$E$1218,2,1)),"null",VLOOKUP(C2615,calculos!$D$2:$E$1218,2,1))</f>
        <v>626</v>
      </c>
      <c r="S2615" s="0" t="n">
        <f aca="false">IF(ISNA(VLOOKUP(D2615,calculos!$G$2:$H$1118,2,1)),"null",VLOOKUP(D2615,calculos!$G$2:$H$1118,2,1))</f>
        <v>22</v>
      </c>
      <c r="T2615" s="0" t="n">
        <f aca="false">IF(ISNA(VLOOKUP(E2615,calculos!$J$2:$K$220,2,1)),"null",VLOOKUP(E2615,calculos!$J$2:$K$220,2,1))</f>
        <v>125</v>
      </c>
      <c r="U2615" s="0" t="n">
        <f aca="false">IF(ISNA(VLOOKUP(F2615,calculos!$M$2:$N$658,2,1)),"null",VLOOKUP(F2615,calculos!$M$2:$N$658,2,1))</f>
        <v>400</v>
      </c>
      <c r="V2615" s="0" t="n">
        <f aca="false">IF(ISNA(VLOOKUP(J2615,calculos!$P$2:$Q$1711,2,1)),"null",VLOOKUP(J2615,calculos!$P$2:$Q$1711,2,1))</f>
        <v>1705</v>
      </c>
      <c r="W2615" s="0" t="n">
        <f aca="false">IF(ISNA(VLOOKUP(P2615,calculos!$S$2:$T$58,2,1)),"null",VLOOKUP(P2615,calculos!$S$2:$T$58,2,1))</f>
        <v>42</v>
      </c>
      <c r="X2615" s="0" t="str">
        <f aca="false">$X$1&amp;B2615&amp;"','"&amp;G2615&amp;"','"&amp;H2615&amp;"','"&amp;I2615&amp;"','"&amp;K2615&amp;"','"&amp;L2615&amp;"','"&amp;M2615&amp;"','"&amp;N2615&amp;"','"&amp;O2615&amp;"',"&amp;Q2615&amp;","&amp;R2615&amp;","&amp;S2615&amp;","&amp;T2615&amp;","&amp;U2615&amp;","&amp;V2615&amp;","&amp;W2615&amp;");"</f>
        <v>insert into servicio (id,fecha_entrega,serie,apertura,fecha_instalacion,garantia,mantenimiento,capacitacion,entrega_equipo,visita,id_empresa,id_hospital,id_equipo,id_marca,id_modelo,id_os,id_ingeniero) values (nextval('seq_servicio'),'','DE53016467','','13-09-2012','14-09-2010','','','','',12,626,22,125,400,1705,42);</v>
      </c>
    </row>
    <row r="2616" customFormat="false" ht="13.8" hidden="false" customHeight="false" outlineLevel="0" collapsed="false">
      <c r="A2616" s="10" t="s">
        <v>23</v>
      </c>
      <c r="B2616" s="10"/>
      <c r="C2616" s="10" t="s">
        <v>3272</v>
      </c>
      <c r="D2616" s="10" t="s">
        <v>1197</v>
      </c>
      <c r="E2616" s="8" t="s">
        <v>26</v>
      </c>
      <c r="F2616" s="8" t="s">
        <v>26</v>
      </c>
      <c r="G2616" s="10" t="s">
        <v>3273</v>
      </c>
      <c r="H2616" s="10"/>
      <c r="I2616" s="10" t="s">
        <v>218</v>
      </c>
      <c r="J2616" s="8" t="s">
        <v>26</v>
      </c>
      <c r="K2616" s="10" t="s">
        <v>219</v>
      </c>
      <c r="L2616" s="10"/>
      <c r="P2616" s="8" t="s">
        <v>26</v>
      </c>
      <c r="Q2616" s="0" t="n">
        <f aca="false">IF(ISNA(VLOOKUP(A2616,calculos!$A$2:$B$20,2,1)),"null",VLOOKUP(A2616,calculos!$A$2:$B$20,2,1))</f>
        <v>12</v>
      </c>
      <c r="R2616" s="0" t="n">
        <f aca="false">IF(ISNA(VLOOKUP(C2616,calculos!$D$2:$E$1218,2,1)),"null",VLOOKUP(C2616,calculos!$D$2:$E$1218,2,1))</f>
        <v>1125</v>
      </c>
      <c r="S2616" s="0" t="n">
        <f aca="false">IF(ISNA(VLOOKUP(D2616,calculos!$G$2:$H$1118,2,1)),"null",VLOOKUP(D2616,calculos!$G$2:$H$1118,2,1))</f>
        <v>22</v>
      </c>
      <c r="T2616" s="0" t="n">
        <f aca="false">IF(ISNA(VLOOKUP(E2616,calculos!$J$2:$K$220,2,1)),"null",VLOOKUP(E2616,calculos!$J$2:$K$220,2,1))</f>
        <v>125</v>
      </c>
      <c r="U2616" s="0" t="n">
        <f aca="false">IF(ISNA(VLOOKUP(F2616,calculos!$M$2:$N$658,2,1)),"null",VLOOKUP(F2616,calculos!$M$2:$N$658,2,1))</f>
        <v>400</v>
      </c>
      <c r="V2616" s="0" t="n">
        <f aca="false">IF(ISNA(VLOOKUP(J2616,calculos!$P$2:$Q$1711,2,1)),"null",VLOOKUP(J2616,calculos!$P$2:$Q$1711,2,1))</f>
        <v>1705</v>
      </c>
      <c r="W2616" s="0" t="n">
        <f aca="false">IF(ISNA(VLOOKUP(P2616,calculos!$S$2:$T$58,2,1)),"null",VLOOKUP(P2616,calculos!$S$2:$T$58,2,1))</f>
        <v>42</v>
      </c>
      <c r="X2616" s="0" t="str">
        <f aca="false">$X$1&amp;B2616&amp;"','"&amp;G2616&amp;"','"&amp;H2616&amp;"','"&amp;I2616&amp;"','"&amp;K2616&amp;"','"&amp;L2616&amp;"','"&amp;M2616&amp;"','"&amp;N2616&amp;"','"&amp;O2616&amp;"',"&amp;Q2616&amp;","&amp;R2616&amp;","&amp;S2616&amp;","&amp;T2616&amp;","&amp;U2616&amp;","&amp;V2616&amp;","&amp;W2616&amp;");"</f>
        <v>insert into servicio (id,fecha_entrega,serie,apertura,fecha_instalacion,garantia,mantenimiento,capacitacion,entrega_equipo,visita,id_empresa,id_hospital,id_equipo,id_marca,id_modelo,id_os,id_ingeniero) values (nextval('seq_servicio'),'','DE530183','','27-04-2013','28-04-2011','','','','',12,1125,22,125,400,1705,42);</v>
      </c>
    </row>
    <row r="2617" customFormat="false" ht="13.8" hidden="false" customHeight="false" outlineLevel="0" collapsed="false">
      <c r="A2617" s="10" t="s">
        <v>23</v>
      </c>
      <c r="B2617" s="10"/>
      <c r="C2617" s="10" t="s">
        <v>3274</v>
      </c>
      <c r="D2617" s="10" t="s">
        <v>1197</v>
      </c>
      <c r="E2617" s="8" t="s">
        <v>26</v>
      </c>
      <c r="F2617" s="8" t="s">
        <v>26</v>
      </c>
      <c r="G2617" s="10" t="s">
        <v>3275</v>
      </c>
      <c r="H2617" s="10"/>
      <c r="I2617" s="10" t="s">
        <v>2776</v>
      </c>
      <c r="J2617" s="8" t="s">
        <v>26</v>
      </c>
      <c r="K2617" s="10" t="s">
        <v>2777</v>
      </c>
      <c r="L2617" s="10"/>
      <c r="P2617" s="8" t="s">
        <v>26</v>
      </c>
      <c r="Q2617" s="0" t="n">
        <f aca="false">IF(ISNA(VLOOKUP(A2617,calculos!$A$2:$B$20,2,1)),"null",VLOOKUP(A2617,calculos!$A$2:$B$20,2,1))</f>
        <v>12</v>
      </c>
      <c r="R2617" s="0" t="n">
        <f aca="false">IF(ISNA(VLOOKUP(C2617,calculos!$D$2:$E$1218,2,1)),"null",VLOOKUP(C2617,calculos!$D$2:$E$1218,2,1))</f>
        <v>1119</v>
      </c>
      <c r="S2617" s="0" t="n">
        <f aca="false">IF(ISNA(VLOOKUP(D2617,calculos!$G$2:$H$1118,2,1)),"null",VLOOKUP(D2617,calculos!$G$2:$H$1118,2,1))</f>
        <v>22</v>
      </c>
      <c r="T2617" s="0" t="n">
        <f aca="false">IF(ISNA(VLOOKUP(E2617,calculos!$J$2:$K$220,2,1)),"null",VLOOKUP(E2617,calculos!$J$2:$K$220,2,1))</f>
        <v>125</v>
      </c>
      <c r="U2617" s="0" t="n">
        <f aca="false">IF(ISNA(VLOOKUP(F2617,calculos!$M$2:$N$658,2,1)),"null",VLOOKUP(F2617,calculos!$M$2:$N$658,2,1))</f>
        <v>400</v>
      </c>
      <c r="V2617" s="0" t="n">
        <f aca="false">IF(ISNA(VLOOKUP(J2617,calculos!$P$2:$Q$1711,2,1)),"null",VLOOKUP(J2617,calculos!$P$2:$Q$1711,2,1))</f>
        <v>1705</v>
      </c>
      <c r="W2617" s="0" t="n">
        <f aca="false">IF(ISNA(VLOOKUP(P2617,calculos!$S$2:$T$58,2,1)),"null",VLOOKUP(P2617,calculos!$S$2:$T$58,2,1))</f>
        <v>42</v>
      </c>
      <c r="X2617" s="0" t="str">
        <f aca="false">$X$1&amp;B2617&amp;"','"&amp;G2617&amp;"','"&amp;H2617&amp;"','"&amp;I2617&amp;"','"&amp;K2617&amp;"','"&amp;L2617&amp;"','"&amp;M2617&amp;"','"&amp;N2617&amp;"','"&amp;O2617&amp;"',"&amp;Q2617&amp;","&amp;R2617&amp;","&amp;S2617&amp;","&amp;T2617&amp;","&amp;U2617&amp;","&amp;V2617&amp;","&amp;W2617&amp;");"</f>
        <v>insert into servicio (id,fecha_entrega,serie,apertura,fecha_instalacion,garantia,mantenimiento,capacitacion,entrega_equipo,visita,id_empresa,id_hospital,id_equipo,id_marca,id_modelo,id_os,id_ingeniero) values (nextval('seq_servicio'),'','DE53018309','','03-09-2014','03-09-2012','','','','',12,1119,22,125,400,1705,42);</v>
      </c>
    </row>
    <row r="2618" customFormat="false" ht="13.8" hidden="false" customHeight="false" outlineLevel="0" collapsed="false">
      <c r="A2618" s="10" t="s">
        <v>23</v>
      </c>
      <c r="B2618" s="10"/>
      <c r="C2618" s="10" t="s">
        <v>3276</v>
      </c>
      <c r="D2618" s="10" t="s">
        <v>1197</v>
      </c>
      <c r="E2618" s="8" t="s">
        <v>26</v>
      </c>
      <c r="F2618" s="8" t="s">
        <v>26</v>
      </c>
      <c r="G2618" s="10" t="s">
        <v>3277</v>
      </c>
      <c r="H2618" s="10"/>
      <c r="I2618" s="10" t="s">
        <v>317</v>
      </c>
      <c r="J2618" s="8" t="s">
        <v>26</v>
      </c>
      <c r="K2618" s="10" t="s">
        <v>3278</v>
      </c>
      <c r="L2618" s="10"/>
      <c r="P2618" s="8" t="s">
        <v>26</v>
      </c>
      <c r="Q2618" s="0" t="n">
        <f aca="false">IF(ISNA(VLOOKUP(A2618,calculos!$A$2:$B$20,2,1)),"null",VLOOKUP(A2618,calculos!$A$2:$B$20,2,1))</f>
        <v>12</v>
      </c>
      <c r="R2618" s="0" t="n">
        <f aca="false">IF(ISNA(VLOOKUP(C2618,calculos!$D$2:$E$1218,2,1)),"null",VLOOKUP(C2618,calculos!$D$2:$E$1218,2,1))</f>
        <v>1116</v>
      </c>
      <c r="S2618" s="0" t="n">
        <f aca="false">IF(ISNA(VLOOKUP(D2618,calculos!$G$2:$H$1118,2,1)),"null",VLOOKUP(D2618,calculos!$G$2:$H$1118,2,1))</f>
        <v>22</v>
      </c>
      <c r="T2618" s="0" t="n">
        <f aca="false">IF(ISNA(VLOOKUP(E2618,calculos!$J$2:$K$220,2,1)),"null",VLOOKUP(E2618,calculos!$J$2:$K$220,2,1))</f>
        <v>125</v>
      </c>
      <c r="U2618" s="0" t="n">
        <f aca="false">IF(ISNA(VLOOKUP(F2618,calculos!$M$2:$N$658,2,1)),"null",VLOOKUP(F2618,calculos!$M$2:$N$658,2,1))</f>
        <v>400</v>
      </c>
      <c r="V2618" s="0" t="n">
        <f aca="false">IF(ISNA(VLOOKUP(J2618,calculos!$P$2:$Q$1711,2,1)),"null",VLOOKUP(J2618,calculos!$P$2:$Q$1711,2,1))</f>
        <v>1705</v>
      </c>
      <c r="W2618" s="0" t="n">
        <f aca="false">IF(ISNA(VLOOKUP(P2618,calculos!$S$2:$T$58,2,1)),"null",VLOOKUP(P2618,calculos!$S$2:$T$58,2,1))</f>
        <v>42</v>
      </c>
      <c r="X2618" s="0" t="str">
        <f aca="false">$X$1&amp;B2618&amp;"','"&amp;G2618&amp;"','"&amp;H2618&amp;"','"&amp;I2618&amp;"','"&amp;K2618&amp;"','"&amp;L2618&amp;"','"&amp;M2618&amp;"','"&amp;N2618&amp;"','"&amp;O2618&amp;"',"&amp;Q2618&amp;","&amp;R2618&amp;","&amp;S2618&amp;","&amp;T2618&amp;","&amp;U2618&amp;","&amp;V2618&amp;","&amp;W2618&amp;");"</f>
        <v>insert into servicio (id,fecha_entrega,serie,apertura,fecha_instalacion,garantia,mantenimiento,capacitacion,entrega_equipo,visita,id_empresa,id_hospital,id_equipo,id_marca,id_modelo,id_os,id_ingeniero) values (nextval('seq_servicio'),'','DE53018311','','21-06-2013','22-06-2011','','','','',12,1116,22,125,400,1705,42);</v>
      </c>
    </row>
    <row r="2619" customFormat="false" ht="13.8" hidden="false" customHeight="false" outlineLevel="0" collapsed="false">
      <c r="A2619" s="10" t="s">
        <v>23</v>
      </c>
      <c r="B2619" s="10"/>
      <c r="C2619" s="10" t="s">
        <v>3279</v>
      </c>
      <c r="D2619" s="10" t="s">
        <v>1197</v>
      </c>
      <c r="E2619" s="8" t="s">
        <v>26</v>
      </c>
      <c r="F2619" s="8" t="s">
        <v>26</v>
      </c>
      <c r="G2619" s="10" t="s">
        <v>3280</v>
      </c>
      <c r="H2619" s="10"/>
      <c r="I2619" s="10" t="s">
        <v>626</v>
      </c>
      <c r="J2619" s="8" t="s">
        <v>26</v>
      </c>
      <c r="K2619" s="10" t="s">
        <v>3251</v>
      </c>
      <c r="L2619" s="10"/>
      <c r="P2619" s="8" t="s">
        <v>26</v>
      </c>
      <c r="Q2619" s="0" t="n">
        <f aca="false">IF(ISNA(VLOOKUP(A2619,calculos!$A$2:$B$20,2,1)),"null",VLOOKUP(A2619,calculos!$A$2:$B$20,2,1))</f>
        <v>12</v>
      </c>
      <c r="R2619" s="0" t="n">
        <f aca="false">IF(ISNA(VLOOKUP(C2619,calculos!$D$2:$E$1218,2,1)),"null",VLOOKUP(C2619,calculos!$D$2:$E$1218,2,1))</f>
        <v>1131</v>
      </c>
      <c r="S2619" s="0" t="n">
        <f aca="false">IF(ISNA(VLOOKUP(D2619,calculos!$G$2:$H$1118,2,1)),"null",VLOOKUP(D2619,calculos!$G$2:$H$1118,2,1))</f>
        <v>22</v>
      </c>
      <c r="T2619" s="0" t="n">
        <f aca="false">IF(ISNA(VLOOKUP(E2619,calculos!$J$2:$K$220,2,1)),"null",VLOOKUP(E2619,calculos!$J$2:$K$220,2,1))</f>
        <v>125</v>
      </c>
      <c r="U2619" s="0" t="n">
        <f aca="false">IF(ISNA(VLOOKUP(F2619,calculos!$M$2:$N$658,2,1)),"null",VLOOKUP(F2619,calculos!$M$2:$N$658,2,1))</f>
        <v>400</v>
      </c>
      <c r="V2619" s="0" t="n">
        <f aca="false">IF(ISNA(VLOOKUP(J2619,calculos!$P$2:$Q$1711,2,1)),"null",VLOOKUP(J2619,calculos!$P$2:$Q$1711,2,1))</f>
        <v>1705</v>
      </c>
      <c r="W2619" s="0" t="n">
        <f aca="false">IF(ISNA(VLOOKUP(P2619,calculos!$S$2:$T$58,2,1)),"null",VLOOKUP(P2619,calculos!$S$2:$T$58,2,1))</f>
        <v>42</v>
      </c>
      <c r="X2619" s="0" t="str">
        <f aca="false">$X$1&amp;B2619&amp;"','"&amp;G2619&amp;"','"&amp;H2619&amp;"','"&amp;I2619&amp;"','"&amp;K2619&amp;"','"&amp;L2619&amp;"','"&amp;M2619&amp;"','"&amp;N2619&amp;"','"&amp;O2619&amp;"',"&amp;Q2619&amp;","&amp;R2619&amp;","&amp;S2619&amp;","&amp;T2619&amp;","&amp;U2619&amp;","&amp;V2619&amp;","&amp;W2619&amp;");"</f>
        <v>insert into servicio (id,fecha_entrega,serie,apertura,fecha_instalacion,garantia,mantenimiento,capacitacion,entrega_equipo,visita,id_empresa,id_hospital,id_equipo,id_marca,id_modelo,id_os,id_ingeniero) values (nextval('seq_servicio'),'','DE53018312','','28-06-2013','29-06-2011','','','','',12,1131,22,125,400,1705,42);</v>
      </c>
    </row>
    <row r="2620" customFormat="false" ht="13.8" hidden="false" customHeight="false" outlineLevel="0" collapsed="false">
      <c r="A2620" s="10" t="s">
        <v>23</v>
      </c>
      <c r="B2620" s="10"/>
      <c r="C2620" s="10" t="s">
        <v>3281</v>
      </c>
      <c r="D2620" s="10" t="s">
        <v>1197</v>
      </c>
      <c r="E2620" s="8" t="s">
        <v>26</v>
      </c>
      <c r="F2620" s="8" t="s">
        <v>26</v>
      </c>
      <c r="G2620" s="10" t="s">
        <v>3282</v>
      </c>
      <c r="H2620" s="10"/>
      <c r="I2620" s="10" t="s">
        <v>2776</v>
      </c>
      <c r="J2620" s="8" t="s">
        <v>26</v>
      </c>
      <c r="K2620" s="10" t="s">
        <v>2777</v>
      </c>
      <c r="L2620" s="10"/>
      <c r="P2620" s="8" t="s">
        <v>26</v>
      </c>
      <c r="Q2620" s="0" t="n">
        <f aca="false">IF(ISNA(VLOOKUP(A2620,calculos!$A$2:$B$20,2,1)),"null",VLOOKUP(A2620,calculos!$A$2:$B$20,2,1))</f>
        <v>12</v>
      </c>
      <c r="R2620" s="0" t="n">
        <f aca="false">IF(ISNA(VLOOKUP(C2620,calculos!$D$2:$E$1218,2,1)),"null",VLOOKUP(C2620,calculos!$D$2:$E$1218,2,1))</f>
        <v>1127</v>
      </c>
      <c r="S2620" s="0" t="n">
        <f aca="false">IF(ISNA(VLOOKUP(D2620,calculos!$G$2:$H$1118,2,1)),"null",VLOOKUP(D2620,calculos!$G$2:$H$1118,2,1))</f>
        <v>22</v>
      </c>
      <c r="T2620" s="0" t="n">
        <f aca="false">IF(ISNA(VLOOKUP(E2620,calculos!$J$2:$K$220,2,1)),"null",VLOOKUP(E2620,calculos!$J$2:$K$220,2,1))</f>
        <v>125</v>
      </c>
      <c r="U2620" s="0" t="n">
        <f aca="false">IF(ISNA(VLOOKUP(F2620,calculos!$M$2:$N$658,2,1)),"null",VLOOKUP(F2620,calculos!$M$2:$N$658,2,1))</f>
        <v>400</v>
      </c>
      <c r="V2620" s="0" t="n">
        <f aca="false">IF(ISNA(VLOOKUP(J2620,calculos!$P$2:$Q$1711,2,1)),"null",VLOOKUP(J2620,calculos!$P$2:$Q$1711,2,1))</f>
        <v>1705</v>
      </c>
      <c r="W2620" s="0" t="n">
        <f aca="false">IF(ISNA(VLOOKUP(P2620,calculos!$S$2:$T$58,2,1)),"null",VLOOKUP(P2620,calculos!$S$2:$T$58,2,1))</f>
        <v>42</v>
      </c>
      <c r="X2620" s="0" t="str">
        <f aca="false">$X$1&amp;B2620&amp;"','"&amp;G2620&amp;"','"&amp;H2620&amp;"','"&amp;I2620&amp;"','"&amp;K2620&amp;"','"&amp;L2620&amp;"','"&amp;M2620&amp;"','"&amp;N2620&amp;"','"&amp;O2620&amp;"',"&amp;Q2620&amp;","&amp;R2620&amp;","&amp;S2620&amp;","&amp;T2620&amp;","&amp;U2620&amp;","&amp;V2620&amp;","&amp;W2620&amp;");"</f>
        <v>insert into servicio (id,fecha_entrega,serie,apertura,fecha_instalacion,garantia,mantenimiento,capacitacion,entrega_equipo,visita,id_empresa,id_hospital,id_equipo,id_marca,id_modelo,id_os,id_ingeniero) values (nextval('seq_servicio'),'','DE53018313','','03-09-2014','03-09-2012','','','','',12,1127,22,125,400,1705,42);</v>
      </c>
    </row>
    <row r="2621" customFormat="false" ht="13.8" hidden="false" customHeight="false" outlineLevel="0" collapsed="false">
      <c r="A2621" s="10" t="s">
        <v>23</v>
      </c>
      <c r="B2621" s="10"/>
      <c r="C2621" s="10" t="s">
        <v>3283</v>
      </c>
      <c r="D2621" s="10" t="s">
        <v>1197</v>
      </c>
      <c r="E2621" s="8" t="s">
        <v>26</v>
      </c>
      <c r="F2621" s="8" t="s">
        <v>26</v>
      </c>
      <c r="G2621" s="10" t="s">
        <v>3284</v>
      </c>
      <c r="H2621" s="10"/>
      <c r="I2621" s="10" t="s">
        <v>2776</v>
      </c>
      <c r="J2621" s="8" t="s">
        <v>26</v>
      </c>
      <c r="K2621" s="10" t="s">
        <v>2777</v>
      </c>
      <c r="L2621" s="10"/>
      <c r="P2621" s="8" t="s">
        <v>26</v>
      </c>
      <c r="Q2621" s="0" t="n">
        <f aca="false">IF(ISNA(VLOOKUP(A2621,calculos!$A$2:$B$20,2,1)),"null",VLOOKUP(A2621,calculos!$A$2:$B$20,2,1))</f>
        <v>12</v>
      </c>
      <c r="R2621" s="0" t="n">
        <f aca="false">IF(ISNA(VLOOKUP(C2621,calculos!$D$2:$E$1218,2,1)),"null",VLOOKUP(C2621,calculos!$D$2:$E$1218,2,1))</f>
        <v>1130</v>
      </c>
      <c r="S2621" s="0" t="n">
        <f aca="false">IF(ISNA(VLOOKUP(D2621,calculos!$G$2:$H$1118,2,1)),"null",VLOOKUP(D2621,calculos!$G$2:$H$1118,2,1))</f>
        <v>22</v>
      </c>
      <c r="T2621" s="0" t="n">
        <f aca="false">IF(ISNA(VLOOKUP(E2621,calculos!$J$2:$K$220,2,1)),"null",VLOOKUP(E2621,calculos!$J$2:$K$220,2,1))</f>
        <v>125</v>
      </c>
      <c r="U2621" s="0" t="n">
        <f aca="false">IF(ISNA(VLOOKUP(F2621,calculos!$M$2:$N$658,2,1)),"null",VLOOKUP(F2621,calculos!$M$2:$N$658,2,1))</f>
        <v>400</v>
      </c>
      <c r="V2621" s="0" t="n">
        <f aca="false">IF(ISNA(VLOOKUP(J2621,calculos!$P$2:$Q$1711,2,1)),"null",VLOOKUP(J2621,calculos!$P$2:$Q$1711,2,1))</f>
        <v>1705</v>
      </c>
      <c r="W2621" s="0" t="n">
        <f aca="false">IF(ISNA(VLOOKUP(P2621,calculos!$S$2:$T$58,2,1)),"null",VLOOKUP(P2621,calculos!$S$2:$T$58,2,1))</f>
        <v>42</v>
      </c>
      <c r="X2621" s="0" t="str">
        <f aca="false">$X$1&amp;B2621&amp;"','"&amp;G2621&amp;"','"&amp;H2621&amp;"','"&amp;I2621&amp;"','"&amp;K2621&amp;"','"&amp;L2621&amp;"','"&amp;M2621&amp;"','"&amp;N2621&amp;"','"&amp;O2621&amp;"',"&amp;Q2621&amp;","&amp;R2621&amp;","&amp;S2621&amp;","&amp;T2621&amp;","&amp;U2621&amp;","&amp;V2621&amp;","&amp;W2621&amp;");"</f>
        <v>insert into servicio (id,fecha_entrega,serie,apertura,fecha_instalacion,garantia,mantenimiento,capacitacion,entrega_equipo,visita,id_empresa,id_hospital,id_equipo,id_marca,id_modelo,id_os,id_ingeniero) values (nextval('seq_servicio'),'','DE53018314','','03-09-2014','03-09-2012','','','','',12,1130,22,125,400,1705,42);</v>
      </c>
    </row>
    <row r="2622" customFormat="false" ht="13.8" hidden="false" customHeight="false" outlineLevel="0" collapsed="false">
      <c r="A2622" s="10" t="s">
        <v>23</v>
      </c>
      <c r="B2622" s="10"/>
      <c r="C2622" s="10" t="s">
        <v>2758</v>
      </c>
      <c r="D2622" s="10" t="s">
        <v>1197</v>
      </c>
      <c r="E2622" s="8" t="s">
        <v>26</v>
      </c>
      <c r="F2622" s="8" t="s">
        <v>26</v>
      </c>
      <c r="G2622" s="10" t="s">
        <v>3285</v>
      </c>
      <c r="H2622" s="10"/>
      <c r="I2622" s="10" t="s">
        <v>1150</v>
      </c>
      <c r="J2622" s="8" t="s">
        <v>26</v>
      </c>
      <c r="K2622" s="10" t="s">
        <v>1151</v>
      </c>
      <c r="L2622" s="10"/>
      <c r="P2622" s="8" t="s">
        <v>26</v>
      </c>
      <c r="Q2622" s="0" t="n">
        <f aca="false">IF(ISNA(VLOOKUP(A2622,calculos!$A$2:$B$20,2,1)),"null",VLOOKUP(A2622,calculos!$A$2:$B$20,2,1))</f>
        <v>12</v>
      </c>
      <c r="R2622" s="0" t="n">
        <f aca="false">IF(ISNA(VLOOKUP(C2622,calculos!$D$2:$E$1218,2,1)),"null",VLOOKUP(C2622,calculos!$D$2:$E$1218,2,1))</f>
        <v>839</v>
      </c>
      <c r="S2622" s="0" t="n">
        <f aca="false">IF(ISNA(VLOOKUP(D2622,calculos!$G$2:$H$1118,2,1)),"null",VLOOKUP(D2622,calculos!$G$2:$H$1118,2,1))</f>
        <v>22</v>
      </c>
      <c r="T2622" s="0" t="n">
        <f aca="false">IF(ISNA(VLOOKUP(E2622,calculos!$J$2:$K$220,2,1)),"null",VLOOKUP(E2622,calculos!$J$2:$K$220,2,1))</f>
        <v>125</v>
      </c>
      <c r="U2622" s="0" t="n">
        <f aca="false">IF(ISNA(VLOOKUP(F2622,calculos!$M$2:$N$658,2,1)),"null",VLOOKUP(F2622,calculos!$M$2:$N$658,2,1))</f>
        <v>400</v>
      </c>
      <c r="V2622" s="0" t="n">
        <f aca="false">IF(ISNA(VLOOKUP(J2622,calculos!$P$2:$Q$1711,2,1)),"null",VLOOKUP(J2622,calculos!$P$2:$Q$1711,2,1))</f>
        <v>1705</v>
      </c>
      <c r="W2622" s="0" t="n">
        <f aca="false">IF(ISNA(VLOOKUP(P2622,calculos!$S$2:$T$58,2,1)),"null",VLOOKUP(P2622,calculos!$S$2:$T$58,2,1))</f>
        <v>42</v>
      </c>
      <c r="X2622" s="0" t="str">
        <f aca="false">$X$1&amp;B2622&amp;"','"&amp;G2622&amp;"','"&amp;H2622&amp;"','"&amp;I2622&amp;"','"&amp;K2622&amp;"','"&amp;L2622&amp;"','"&amp;M2622&amp;"','"&amp;N2622&amp;"','"&amp;O2622&amp;"',"&amp;Q2622&amp;","&amp;R2622&amp;","&amp;S2622&amp;","&amp;T2622&amp;","&amp;U2622&amp;","&amp;V2622&amp;","&amp;W2622&amp;");"</f>
        <v>insert into servicio (id,fecha_entrega,serie,apertura,fecha_instalacion,garantia,mantenimiento,capacitacion,entrega_equipo,visita,id_empresa,id_hospital,id_equipo,id_marca,id_modelo,id_os,id_ingeniero) values (nextval('seq_servicio'),'','DE53018315','','04-09-2014','04-09-2012','','','','',12,839,22,125,400,1705,42);</v>
      </c>
    </row>
    <row r="2623" customFormat="false" ht="13.8" hidden="false" customHeight="false" outlineLevel="0" collapsed="false">
      <c r="A2623" s="10" t="s">
        <v>23</v>
      </c>
      <c r="B2623" s="10"/>
      <c r="C2623" s="10" t="s">
        <v>2762</v>
      </c>
      <c r="D2623" s="10" t="s">
        <v>1197</v>
      </c>
      <c r="E2623" s="8" t="s">
        <v>26</v>
      </c>
      <c r="F2623" s="8" t="s">
        <v>26</v>
      </c>
      <c r="G2623" s="10" t="s">
        <v>3286</v>
      </c>
      <c r="H2623" s="10"/>
      <c r="I2623" s="10" t="s">
        <v>2764</v>
      </c>
      <c r="J2623" s="8" t="s">
        <v>26</v>
      </c>
      <c r="K2623" s="10" t="s">
        <v>2765</v>
      </c>
      <c r="L2623" s="10"/>
      <c r="P2623" s="8" t="s">
        <v>26</v>
      </c>
      <c r="Q2623" s="0" t="n">
        <f aca="false">IF(ISNA(VLOOKUP(A2623,calculos!$A$2:$B$20,2,1)),"null",VLOOKUP(A2623,calculos!$A$2:$B$20,2,1))</f>
        <v>12</v>
      </c>
      <c r="R2623" s="0" t="n">
        <f aca="false">IF(ISNA(VLOOKUP(C2623,calculos!$D$2:$E$1218,2,1)),"null",VLOOKUP(C2623,calculos!$D$2:$E$1218,2,1))</f>
        <v>1117</v>
      </c>
      <c r="S2623" s="0" t="n">
        <f aca="false">IF(ISNA(VLOOKUP(D2623,calculos!$G$2:$H$1118,2,1)),"null",VLOOKUP(D2623,calculos!$G$2:$H$1118,2,1))</f>
        <v>22</v>
      </c>
      <c r="T2623" s="0" t="n">
        <f aca="false">IF(ISNA(VLOOKUP(E2623,calculos!$J$2:$K$220,2,1)),"null",VLOOKUP(E2623,calculos!$J$2:$K$220,2,1))</f>
        <v>125</v>
      </c>
      <c r="U2623" s="0" t="n">
        <f aca="false">IF(ISNA(VLOOKUP(F2623,calculos!$M$2:$N$658,2,1)),"null",VLOOKUP(F2623,calculos!$M$2:$N$658,2,1))</f>
        <v>400</v>
      </c>
      <c r="V2623" s="0" t="n">
        <f aca="false">IF(ISNA(VLOOKUP(J2623,calculos!$P$2:$Q$1711,2,1)),"null",VLOOKUP(J2623,calculos!$P$2:$Q$1711,2,1))</f>
        <v>1705</v>
      </c>
      <c r="W2623" s="0" t="n">
        <f aca="false">IF(ISNA(VLOOKUP(P2623,calculos!$S$2:$T$58,2,1)),"null",VLOOKUP(P2623,calculos!$S$2:$T$58,2,1))</f>
        <v>42</v>
      </c>
      <c r="X2623" s="0" t="str">
        <f aca="false">$X$1&amp;B2623&amp;"','"&amp;G2623&amp;"','"&amp;H2623&amp;"','"&amp;I2623&amp;"','"&amp;K2623&amp;"','"&amp;L2623&amp;"','"&amp;M2623&amp;"','"&amp;N2623&amp;"','"&amp;O2623&amp;"',"&amp;Q2623&amp;","&amp;R2623&amp;","&amp;S2623&amp;","&amp;T2623&amp;","&amp;U2623&amp;","&amp;V2623&amp;","&amp;W2623&amp;");"</f>
        <v>insert into servicio (id,fecha_entrega,serie,apertura,fecha_instalacion,garantia,mantenimiento,capacitacion,entrega_equipo,visita,id_empresa,id_hospital,id_equipo,id_marca,id_modelo,id_os,id_ingeniero) values (nextval('seq_servicio'),'','DE53018316','','19-05-2013','20-05-2011','','','','',12,1117,22,125,400,1705,42);</v>
      </c>
    </row>
    <row r="2624" customFormat="false" ht="13.8" hidden="false" customHeight="false" outlineLevel="0" collapsed="false">
      <c r="A2624" s="10" t="s">
        <v>23</v>
      </c>
      <c r="B2624" s="10"/>
      <c r="C2624" s="10" t="s">
        <v>2774</v>
      </c>
      <c r="D2624" s="10" t="s">
        <v>1197</v>
      </c>
      <c r="E2624" s="8" t="s">
        <v>26</v>
      </c>
      <c r="F2624" s="8" t="s">
        <v>26</v>
      </c>
      <c r="G2624" s="10" t="s">
        <v>3287</v>
      </c>
      <c r="H2624" s="10"/>
      <c r="I2624" s="10" t="s">
        <v>74</v>
      </c>
      <c r="J2624" s="8" t="s">
        <v>26</v>
      </c>
      <c r="K2624" s="10" t="s">
        <v>75</v>
      </c>
      <c r="L2624" s="10"/>
      <c r="P2624" s="8" t="s">
        <v>26</v>
      </c>
      <c r="Q2624" s="0" t="n">
        <f aca="false">IF(ISNA(VLOOKUP(A2624,calculos!$A$2:$B$20,2,1)),"null",VLOOKUP(A2624,calculos!$A$2:$B$20,2,1))</f>
        <v>12</v>
      </c>
      <c r="R2624" s="0" t="n">
        <f aca="false">IF(ISNA(VLOOKUP(C2624,calculos!$D$2:$E$1218,2,1)),"null",VLOOKUP(C2624,calculos!$D$2:$E$1218,2,1))</f>
        <v>1102</v>
      </c>
      <c r="S2624" s="0" t="n">
        <f aca="false">IF(ISNA(VLOOKUP(D2624,calculos!$G$2:$H$1118,2,1)),"null",VLOOKUP(D2624,calculos!$G$2:$H$1118,2,1))</f>
        <v>22</v>
      </c>
      <c r="T2624" s="0" t="n">
        <f aca="false">IF(ISNA(VLOOKUP(E2624,calculos!$J$2:$K$220,2,1)),"null",VLOOKUP(E2624,calculos!$J$2:$K$220,2,1))</f>
        <v>125</v>
      </c>
      <c r="U2624" s="0" t="n">
        <f aca="false">IF(ISNA(VLOOKUP(F2624,calculos!$M$2:$N$658,2,1)),"null",VLOOKUP(F2624,calculos!$M$2:$N$658,2,1))</f>
        <v>400</v>
      </c>
      <c r="V2624" s="0" t="n">
        <f aca="false">IF(ISNA(VLOOKUP(J2624,calculos!$P$2:$Q$1711,2,1)),"null",VLOOKUP(J2624,calculos!$P$2:$Q$1711,2,1))</f>
        <v>1705</v>
      </c>
      <c r="W2624" s="0" t="n">
        <f aca="false">IF(ISNA(VLOOKUP(P2624,calculos!$S$2:$T$58,2,1)),"null",VLOOKUP(P2624,calculos!$S$2:$T$58,2,1))</f>
        <v>42</v>
      </c>
      <c r="X2624" s="0" t="str">
        <f aca="false">$X$1&amp;B2624&amp;"','"&amp;G2624&amp;"','"&amp;H2624&amp;"','"&amp;I2624&amp;"','"&amp;K2624&amp;"','"&amp;L2624&amp;"','"&amp;M2624&amp;"','"&amp;N2624&amp;"','"&amp;O2624&amp;"',"&amp;Q2624&amp;","&amp;R2624&amp;","&amp;S2624&amp;","&amp;T2624&amp;","&amp;U2624&amp;","&amp;V2624&amp;","&amp;W2624&amp;");"</f>
        <v>insert into servicio (id,fecha_entrega,serie,apertura,fecha_instalacion,garantia,mantenimiento,capacitacion,entrega_equipo,visita,id_empresa,id_hospital,id_equipo,id_marca,id_modelo,id_os,id_ingeniero) values (nextval('seq_servicio'),'','DE53018318','','28-11-2013','29-11-2011','','','','',12,1102,22,125,400,1705,42);</v>
      </c>
    </row>
    <row r="2625" customFormat="false" ht="13.8" hidden="false" customHeight="false" outlineLevel="0" collapsed="false">
      <c r="A2625" s="10" t="s">
        <v>23</v>
      </c>
      <c r="B2625" s="10"/>
      <c r="C2625" s="10" t="s">
        <v>3288</v>
      </c>
      <c r="D2625" s="10" t="s">
        <v>1197</v>
      </c>
      <c r="E2625" s="8" t="s">
        <v>26</v>
      </c>
      <c r="F2625" s="8" t="s">
        <v>26</v>
      </c>
      <c r="G2625" s="10" t="s">
        <v>3289</v>
      </c>
      <c r="H2625" s="10"/>
      <c r="I2625" s="10" t="s">
        <v>3290</v>
      </c>
      <c r="J2625" s="8" t="s">
        <v>26</v>
      </c>
      <c r="K2625" s="10" t="s">
        <v>3291</v>
      </c>
      <c r="L2625" s="10"/>
      <c r="P2625" s="8" t="s">
        <v>26</v>
      </c>
      <c r="Q2625" s="0" t="n">
        <f aca="false">IF(ISNA(VLOOKUP(A2625,calculos!$A$2:$B$20,2,1)),"null",VLOOKUP(A2625,calculos!$A$2:$B$20,2,1))</f>
        <v>12</v>
      </c>
      <c r="R2625" s="0" t="n">
        <f aca="false">IF(ISNA(VLOOKUP(C2625,calculos!$D$2:$E$1218,2,1)),"null",VLOOKUP(C2625,calculos!$D$2:$E$1218,2,1))</f>
        <v>847</v>
      </c>
      <c r="S2625" s="0" t="n">
        <f aca="false">IF(ISNA(VLOOKUP(D2625,calculos!$G$2:$H$1118,2,1)),"null",VLOOKUP(D2625,calculos!$G$2:$H$1118,2,1))</f>
        <v>22</v>
      </c>
      <c r="T2625" s="0" t="n">
        <f aca="false">IF(ISNA(VLOOKUP(E2625,calculos!$J$2:$K$220,2,1)),"null",VLOOKUP(E2625,calculos!$J$2:$K$220,2,1))</f>
        <v>125</v>
      </c>
      <c r="U2625" s="0" t="n">
        <f aca="false">IF(ISNA(VLOOKUP(F2625,calculos!$M$2:$N$658,2,1)),"null",VLOOKUP(F2625,calculos!$M$2:$N$658,2,1))</f>
        <v>400</v>
      </c>
      <c r="V2625" s="0" t="n">
        <f aca="false">IF(ISNA(VLOOKUP(J2625,calculos!$P$2:$Q$1711,2,1)),"null",VLOOKUP(J2625,calculos!$P$2:$Q$1711,2,1))</f>
        <v>1705</v>
      </c>
      <c r="W2625" s="0" t="n">
        <f aca="false">IF(ISNA(VLOOKUP(P2625,calculos!$S$2:$T$58,2,1)),"null",VLOOKUP(P2625,calculos!$S$2:$T$58,2,1))</f>
        <v>42</v>
      </c>
      <c r="X2625" s="0" t="str">
        <f aca="false">$X$1&amp;B2625&amp;"','"&amp;G2625&amp;"','"&amp;H2625&amp;"','"&amp;I2625&amp;"','"&amp;K2625&amp;"','"&amp;L2625&amp;"','"&amp;M2625&amp;"','"&amp;N2625&amp;"','"&amp;O2625&amp;"',"&amp;Q2625&amp;","&amp;R2625&amp;","&amp;S2625&amp;","&amp;T2625&amp;","&amp;U2625&amp;","&amp;V2625&amp;","&amp;W2625&amp;");"</f>
        <v>insert into servicio (id,fecha_entrega,serie,apertura,fecha_instalacion,garantia,mantenimiento,capacitacion,entrega_equipo,visita,id_empresa,id_hospital,id_equipo,id_marca,id_modelo,id_os,id_ingeniero) values (nextval('seq_servicio'),'','DE53018324','','16-05-2013','17-05-2011','','','','',12,847,22,125,400,1705,42);</v>
      </c>
    </row>
    <row r="2626" customFormat="false" ht="13.8" hidden="false" customHeight="false" outlineLevel="0" collapsed="false">
      <c r="A2626" s="10" t="s">
        <v>23</v>
      </c>
      <c r="B2626" s="10"/>
      <c r="C2626" s="10" t="s">
        <v>3292</v>
      </c>
      <c r="D2626" s="10" t="s">
        <v>1197</v>
      </c>
      <c r="E2626" s="8" t="s">
        <v>26</v>
      </c>
      <c r="F2626" s="8" t="s">
        <v>26</v>
      </c>
      <c r="G2626" s="10" t="s">
        <v>3293</v>
      </c>
      <c r="H2626" s="10"/>
      <c r="I2626" s="10" t="s">
        <v>3294</v>
      </c>
      <c r="J2626" s="8" t="s">
        <v>26</v>
      </c>
      <c r="K2626" s="10" t="s">
        <v>3295</v>
      </c>
      <c r="L2626" s="10"/>
      <c r="P2626" s="8" t="s">
        <v>26</v>
      </c>
      <c r="Q2626" s="0" t="n">
        <f aca="false">IF(ISNA(VLOOKUP(A2626,calculos!$A$2:$B$20,2,1)),"null",VLOOKUP(A2626,calculos!$A$2:$B$20,2,1))</f>
        <v>12</v>
      </c>
      <c r="R2626" s="0" t="n">
        <f aca="false">IF(ISNA(VLOOKUP(C2626,calculos!$D$2:$E$1218,2,1)),"null",VLOOKUP(C2626,calculos!$D$2:$E$1218,2,1))</f>
        <v>1135</v>
      </c>
      <c r="S2626" s="0" t="n">
        <f aca="false">IF(ISNA(VLOOKUP(D2626,calculos!$G$2:$H$1118,2,1)),"null",VLOOKUP(D2626,calculos!$G$2:$H$1118,2,1))</f>
        <v>22</v>
      </c>
      <c r="T2626" s="0" t="n">
        <f aca="false">IF(ISNA(VLOOKUP(E2626,calculos!$J$2:$K$220,2,1)),"null",VLOOKUP(E2626,calculos!$J$2:$K$220,2,1))</f>
        <v>125</v>
      </c>
      <c r="U2626" s="0" t="n">
        <f aca="false">IF(ISNA(VLOOKUP(F2626,calculos!$M$2:$N$658,2,1)),"null",VLOOKUP(F2626,calculos!$M$2:$N$658,2,1))</f>
        <v>400</v>
      </c>
      <c r="V2626" s="0" t="n">
        <f aca="false">IF(ISNA(VLOOKUP(J2626,calculos!$P$2:$Q$1711,2,1)),"null",VLOOKUP(J2626,calculos!$P$2:$Q$1711,2,1))</f>
        <v>1705</v>
      </c>
      <c r="W2626" s="0" t="n">
        <f aca="false">IF(ISNA(VLOOKUP(P2626,calculos!$S$2:$T$58,2,1)),"null",VLOOKUP(P2626,calculos!$S$2:$T$58,2,1))</f>
        <v>42</v>
      </c>
      <c r="X2626" s="0" t="str">
        <f aca="false">$X$1&amp;B2626&amp;"','"&amp;G2626&amp;"','"&amp;H2626&amp;"','"&amp;I2626&amp;"','"&amp;K2626&amp;"','"&amp;L2626&amp;"','"&amp;M2626&amp;"','"&amp;N2626&amp;"','"&amp;O2626&amp;"',"&amp;Q2626&amp;","&amp;R2626&amp;","&amp;S2626&amp;","&amp;T2626&amp;","&amp;U2626&amp;","&amp;V2626&amp;","&amp;W2626&amp;");"</f>
        <v>insert into servicio (id,fecha_entrega,serie,apertura,fecha_instalacion,garantia,mantenimiento,capacitacion,entrega_equipo,visita,id_empresa,id_hospital,id_equipo,id_marca,id_modelo,id_os,id_ingeniero) values (nextval('seq_servicio'),'','DE53018327','','29-06-2013','30-06-2011','','','','',12,1135,22,125,400,1705,42);</v>
      </c>
    </row>
    <row r="2627" customFormat="false" ht="13.8" hidden="false" customHeight="false" outlineLevel="0" collapsed="false">
      <c r="A2627" s="10" t="s">
        <v>23</v>
      </c>
      <c r="B2627" s="10"/>
      <c r="C2627" s="10" t="s">
        <v>2388</v>
      </c>
      <c r="D2627" s="10" t="s">
        <v>1197</v>
      </c>
      <c r="E2627" s="8" t="s">
        <v>26</v>
      </c>
      <c r="F2627" s="8" t="s">
        <v>26</v>
      </c>
      <c r="G2627" s="10" t="s">
        <v>3296</v>
      </c>
      <c r="H2627" s="10"/>
      <c r="I2627" s="10" t="s">
        <v>266</v>
      </c>
      <c r="J2627" s="8" t="s">
        <v>26</v>
      </c>
      <c r="K2627" s="10" t="s">
        <v>267</v>
      </c>
      <c r="L2627" s="10"/>
      <c r="P2627" s="8" t="s">
        <v>26</v>
      </c>
      <c r="Q2627" s="0" t="n">
        <f aca="false">IF(ISNA(VLOOKUP(A2627,calculos!$A$2:$B$20,2,1)),"null",VLOOKUP(A2627,calculos!$A$2:$B$20,2,1))</f>
        <v>12</v>
      </c>
      <c r="R2627" s="0" t="n">
        <f aca="false">IF(ISNA(VLOOKUP(C2627,calculos!$D$2:$E$1218,2,1)),"null",VLOOKUP(C2627,calculos!$D$2:$E$1218,2,1))</f>
        <v>1115</v>
      </c>
      <c r="S2627" s="0" t="n">
        <f aca="false">IF(ISNA(VLOOKUP(D2627,calculos!$G$2:$H$1118,2,1)),"null",VLOOKUP(D2627,calculos!$G$2:$H$1118,2,1))</f>
        <v>22</v>
      </c>
      <c r="T2627" s="0" t="n">
        <f aca="false">IF(ISNA(VLOOKUP(E2627,calculos!$J$2:$K$220,2,1)),"null",VLOOKUP(E2627,calculos!$J$2:$K$220,2,1))</f>
        <v>125</v>
      </c>
      <c r="U2627" s="0" t="n">
        <f aca="false">IF(ISNA(VLOOKUP(F2627,calculos!$M$2:$N$658,2,1)),"null",VLOOKUP(F2627,calculos!$M$2:$N$658,2,1))</f>
        <v>400</v>
      </c>
      <c r="V2627" s="0" t="n">
        <f aca="false">IF(ISNA(VLOOKUP(J2627,calculos!$P$2:$Q$1711,2,1)),"null",VLOOKUP(J2627,calculos!$P$2:$Q$1711,2,1))</f>
        <v>1705</v>
      </c>
      <c r="W2627" s="0" t="n">
        <f aca="false">IF(ISNA(VLOOKUP(P2627,calculos!$S$2:$T$58,2,1)),"null",VLOOKUP(P2627,calculos!$S$2:$T$58,2,1))</f>
        <v>42</v>
      </c>
      <c r="X2627" s="0" t="str">
        <f aca="false">$X$1&amp;B2627&amp;"','"&amp;G2627&amp;"','"&amp;H2627&amp;"','"&amp;I2627&amp;"','"&amp;K2627&amp;"','"&amp;L2627&amp;"','"&amp;M2627&amp;"','"&amp;N2627&amp;"','"&amp;O2627&amp;"',"&amp;Q2627&amp;","&amp;R2627&amp;","&amp;S2627&amp;","&amp;T2627&amp;","&amp;U2627&amp;","&amp;V2627&amp;","&amp;W2627&amp;");"</f>
        <v>insert into servicio (id,fecha_entrega,serie,apertura,fecha_instalacion,garantia,mantenimiento,capacitacion,entrega_equipo,visita,id_empresa,id_hospital,id_equipo,id_marca,id_modelo,id_os,id_ingeniero) values (nextval('seq_servicio'),'','DE53018328','','27-06-2013','28-06-2011','','','','',12,1115,22,125,400,1705,42);</v>
      </c>
    </row>
    <row r="2628" customFormat="false" ht="13.8" hidden="false" customHeight="false" outlineLevel="0" collapsed="false">
      <c r="A2628" s="10" t="s">
        <v>23</v>
      </c>
      <c r="B2628" s="10"/>
      <c r="C2628" s="10" t="s">
        <v>3297</v>
      </c>
      <c r="D2628" s="10" t="s">
        <v>1197</v>
      </c>
      <c r="E2628" s="8" t="s">
        <v>26</v>
      </c>
      <c r="F2628" s="8" t="s">
        <v>26</v>
      </c>
      <c r="G2628" s="10" t="s">
        <v>3298</v>
      </c>
      <c r="H2628" s="10"/>
      <c r="I2628" s="10" t="s">
        <v>1501</v>
      </c>
      <c r="J2628" s="8" t="s">
        <v>26</v>
      </c>
      <c r="K2628" s="10" t="s">
        <v>3299</v>
      </c>
      <c r="L2628" s="10"/>
      <c r="P2628" s="8" t="s">
        <v>26</v>
      </c>
      <c r="Q2628" s="0" t="n">
        <f aca="false">IF(ISNA(VLOOKUP(A2628,calculos!$A$2:$B$20,2,1)),"null",VLOOKUP(A2628,calculos!$A$2:$B$20,2,1))</f>
        <v>12</v>
      </c>
      <c r="R2628" s="0" t="n">
        <f aca="false">IF(ISNA(VLOOKUP(C2628,calculos!$D$2:$E$1218,2,1)),"null",VLOOKUP(C2628,calculos!$D$2:$E$1218,2,1))</f>
        <v>1138</v>
      </c>
      <c r="S2628" s="0" t="n">
        <f aca="false">IF(ISNA(VLOOKUP(D2628,calculos!$G$2:$H$1118,2,1)),"null",VLOOKUP(D2628,calculos!$G$2:$H$1118,2,1))</f>
        <v>22</v>
      </c>
      <c r="T2628" s="0" t="n">
        <f aca="false">IF(ISNA(VLOOKUP(E2628,calculos!$J$2:$K$220,2,1)),"null",VLOOKUP(E2628,calculos!$J$2:$K$220,2,1))</f>
        <v>125</v>
      </c>
      <c r="U2628" s="0" t="n">
        <f aca="false">IF(ISNA(VLOOKUP(F2628,calculos!$M$2:$N$658,2,1)),"null",VLOOKUP(F2628,calculos!$M$2:$N$658,2,1))</f>
        <v>400</v>
      </c>
      <c r="V2628" s="0" t="n">
        <f aca="false">IF(ISNA(VLOOKUP(J2628,calculos!$P$2:$Q$1711,2,1)),"null",VLOOKUP(J2628,calculos!$P$2:$Q$1711,2,1))</f>
        <v>1705</v>
      </c>
      <c r="W2628" s="0" t="n">
        <f aca="false">IF(ISNA(VLOOKUP(P2628,calculos!$S$2:$T$58,2,1)),"null",VLOOKUP(P2628,calculos!$S$2:$T$58,2,1))</f>
        <v>42</v>
      </c>
      <c r="X2628" s="0" t="str">
        <f aca="false">$X$1&amp;B2628&amp;"','"&amp;G2628&amp;"','"&amp;H2628&amp;"','"&amp;I2628&amp;"','"&amp;K2628&amp;"','"&amp;L2628&amp;"','"&amp;M2628&amp;"','"&amp;N2628&amp;"','"&amp;O2628&amp;"',"&amp;Q2628&amp;","&amp;R2628&amp;","&amp;S2628&amp;","&amp;T2628&amp;","&amp;U2628&amp;","&amp;V2628&amp;","&amp;W2628&amp;");"</f>
        <v>insert into servicio (id,fecha_entrega,serie,apertura,fecha_instalacion,garantia,mantenimiento,capacitacion,entrega_equipo,visita,id_empresa,id_hospital,id_equipo,id_marca,id_modelo,id_os,id_ingeniero) values (nextval('seq_servicio'),'','DE53018329','','19-06-2013','20-06-2011','','','','',12,1138,22,125,400,1705,42);</v>
      </c>
    </row>
    <row r="2629" customFormat="false" ht="13.8" hidden="false" customHeight="false" outlineLevel="0" collapsed="false">
      <c r="A2629" s="10" t="s">
        <v>23</v>
      </c>
      <c r="B2629" s="10"/>
      <c r="C2629" s="10" t="s">
        <v>937</v>
      </c>
      <c r="D2629" s="10" t="s">
        <v>1197</v>
      </c>
      <c r="E2629" s="8" t="s">
        <v>26</v>
      </c>
      <c r="F2629" s="8" t="s">
        <v>26</v>
      </c>
      <c r="G2629" s="10" t="s">
        <v>3300</v>
      </c>
      <c r="H2629" s="10"/>
      <c r="I2629" s="10" t="s">
        <v>2553</v>
      </c>
      <c r="J2629" s="8" t="s">
        <v>26</v>
      </c>
      <c r="K2629" s="10" t="s">
        <v>2554</v>
      </c>
      <c r="L2629" s="10"/>
      <c r="P2629" s="8" t="s">
        <v>26</v>
      </c>
      <c r="Q2629" s="0" t="n">
        <f aca="false">IF(ISNA(VLOOKUP(A2629,calculos!$A$2:$B$20,2,1)),"null",VLOOKUP(A2629,calculos!$A$2:$B$20,2,1))</f>
        <v>12</v>
      </c>
      <c r="R2629" s="0" t="n">
        <f aca="false">IF(ISNA(VLOOKUP(C2629,calculos!$D$2:$E$1218,2,1)),"null",VLOOKUP(C2629,calculos!$D$2:$E$1218,2,1))</f>
        <v>897</v>
      </c>
      <c r="S2629" s="0" t="n">
        <f aca="false">IF(ISNA(VLOOKUP(D2629,calculos!$G$2:$H$1118,2,1)),"null",VLOOKUP(D2629,calculos!$G$2:$H$1118,2,1))</f>
        <v>22</v>
      </c>
      <c r="T2629" s="0" t="n">
        <f aca="false">IF(ISNA(VLOOKUP(E2629,calculos!$J$2:$K$220,2,1)),"null",VLOOKUP(E2629,calculos!$J$2:$K$220,2,1))</f>
        <v>125</v>
      </c>
      <c r="U2629" s="0" t="n">
        <f aca="false">IF(ISNA(VLOOKUP(F2629,calculos!$M$2:$N$658,2,1)),"null",VLOOKUP(F2629,calculos!$M$2:$N$658,2,1))</f>
        <v>400</v>
      </c>
      <c r="V2629" s="0" t="n">
        <f aca="false">IF(ISNA(VLOOKUP(J2629,calculos!$P$2:$Q$1711,2,1)),"null",VLOOKUP(J2629,calculos!$P$2:$Q$1711,2,1))</f>
        <v>1705</v>
      </c>
      <c r="W2629" s="0" t="n">
        <f aca="false">IF(ISNA(VLOOKUP(P2629,calculos!$S$2:$T$58,2,1)),"null",VLOOKUP(P2629,calculos!$S$2:$T$58,2,1))</f>
        <v>42</v>
      </c>
      <c r="X2629" s="0" t="str">
        <f aca="false">$X$1&amp;B2629&amp;"','"&amp;G2629&amp;"','"&amp;H2629&amp;"','"&amp;I2629&amp;"','"&amp;K2629&amp;"','"&amp;L2629&amp;"','"&amp;M2629&amp;"','"&amp;N2629&amp;"','"&amp;O2629&amp;"',"&amp;Q2629&amp;","&amp;R2629&amp;","&amp;S2629&amp;","&amp;T2629&amp;","&amp;U2629&amp;","&amp;V2629&amp;","&amp;W2629&amp;");"</f>
        <v>insert into servicio (id,fecha_entrega,serie,apertura,fecha_instalacion,garantia,mantenimiento,capacitacion,entrega_equipo,visita,id_empresa,id_hospital,id_equipo,id_marca,id_modelo,id_os,id_ingeniero) values (nextval('seq_servicio'),'','DE53018330','','30-12-2001','00-01-2000','','','','',12,897,22,125,400,1705,42);</v>
      </c>
    </row>
    <row r="2630" customFormat="false" ht="13.8" hidden="false" customHeight="false" outlineLevel="0" collapsed="false">
      <c r="A2630" s="10" t="s">
        <v>23</v>
      </c>
      <c r="B2630" s="10"/>
      <c r="C2630" s="10" t="s">
        <v>3301</v>
      </c>
      <c r="D2630" s="10" t="s">
        <v>1197</v>
      </c>
      <c r="E2630" s="8" t="s">
        <v>26</v>
      </c>
      <c r="F2630" s="8" t="s">
        <v>26</v>
      </c>
      <c r="G2630" s="10" t="s">
        <v>3302</v>
      </c>
      <c r="H2630" s="10"/>
      <c r="I2630" s="10" t="s">
        <v>2776</v>
      </c>
      <c r="J2630" s="8" t="s">
        <v>26</v>
      </c>
      <c r="K2630" s="10" t="s">
        <v>2777</v>
      </c>
      <c r="L2630" s="10"/>
      <c r="P2630" s="8" t="s">
        <v>26</v>
      </c>
      <c r="Q2630" s="0" t="n">
        <f aca="false">IF(ISNA(VLOOKUP(A2630,calculos!$A$2:$B$20,2,1)),"null",VLOOKUP(A2630,calculos!$A$2:$B$20,2,1))</f>
        <v>12</v>
      </c>
      <c r="R2630" s="0" t="n">
        <f aca="false">IF(ISNA(VLOOKUP(C2630,calculos!$D$2:$E$1218,2,1)),"null",VLOOKUP(C2630,calculos!$D$2:$E$1218,2,1))</f>
        <v>1133</v>
      </c>
      <c r="S2630" s="0" t="n">
        <f aca="false">IF(ISNA(VLOOKUP(D2630,calculos!$G$2:$H$1118,2,1)),"null",VLOOKUP(D2630,calculos!$G$2:$H$1118,2,1))</f>
        <v>22</v>
      </c>
      <c r="T2630" s="0" t="n">
        <f aca="false">IF(ISNA(VLOOKUP(E2630,calculos!$J$2:$K$220,2,1)),"null",VLOOKUP(E2630,calculos!$J$2:$K$220,2,1))</f>
        <v>125</v>
      </c>
      <c r="U2630" s="0" t="n">
        <f aca="false">IF(ISNA(VLOOKUP(F2630,calculos!$M$2:$N$658,2,1)),"null",VLOOKUP(F2630,calculos!$M$2:$N$658,2,1))</f>
        <v>400</v>
      </c>
      <c r="V2630" s="0" t="n">
        <f aca="false">IF(ISNA(VLOOKUP(J2630,calculos!$P$2:$Q$1711,2,1)),"null",VLOOKUP(J2630,calculos!$P$2:$Q$1711,2,1))</f>
        <v>1705</v>
      </c>
      <c r="W2630" s="0" t="n">
        <f aca="false">IF(ISNA(VLOOKUP(P2630,calculos!$S$2:$T$58,2,1)),"null",VLOOKUP(P2630,calculos!$S$2:$T$58,2,1))</f>
        <v>42</v>
      </c>
      <c r="X2630" s="0" t="str">
        <f aca="false">$X$1&amp;B2630&amp;"','"&amp;G2630&amp;"','"&amp;H2630&amp;"','"&amp;I2630&amp;"','"&amp;K2630&amp;"','"&amp;L2630&amp;"','"&amp;M2630&amp;"','"&amp;N2630&amp;"','"&amp;O2630&amp;"',"&amp;Q2630&amp;","&amp;R2630&amp;","&amp;S2630&amp;","&amp;T2630&amp;","&amp;U2630&amp;","&amp;V2630&amp;","&amp;W2630&amp;");"</f>
        <v>insert into servicio (id,fecha_entrega,serie,apertura,fecha_instalacion,garantia,mantenimiento,capacitacion,entrega_equipo,visita,id_empresa,id_hospital,id_equipo,id_marca,id_modelo,id_os,id_ingeniero) values (nextval('seq_servicio'),'','DE53018331','','03-09-2014','03-09-2012','','','','',12,1133,22,125,400,1705,42);</v>
      </c>
    </row>
    <row r="2631" customFormat="false" ht="13.8" hidden="false" customHeight="false" outlineLevel="0" collapsed="false">
      <c r="A2631" s="10" t="s">
        <v>23</v>
      </c>
      <c r="B2631" s="10"/>
      <c r="C2631" s="10" t="s">
        <v>3303</v>
      </c>
      <c r="D2631" s="10" t="s">
        <v>1197</v>
      </c>
      <c r="E2631" s="8" t="s">
        <v>26</v>
      </c>
      <c r="F2631" s="8" t="s">
        <v>26</v>
      </c>
      <c r="G2631" s="10" t="s">
        <v>3304</v>
      </c>
      <c r="H2631" s="10"/>
      <c r="I2631" s="10" t="s">
        <v>2776</v>
      </c>
      <c r="J2631" s="8" t="s">
        <v>26</v>
      </c>
      <c r="K2631" s="10" t="s">
        <v>2777</v>
      </c>
      <c r="L2631" s="10"/>
      <c r="P2631" s="8" t="s">
        <v>26</v>
      </c>
      <c r="Q2631" s="0" t="n">
        <f aca="false">IF(ISNA(VLOOKUP(A2631,calculos!$A$2:$B$20,2,1)),"null",VLOOKUP(A2631,calculos!$A$2:$B$20,2,1))</f>
        <v>12</v>
      </c>
      <c r="R2631" s="0" t="n">
        <f aca="false">IF(ISNA(VLOOKUP(C2631,calculos!$D$2:$E$1218,2,1)),"null",VLOOKUP(C2631,calculos!$D$2:$E$1218,2,1))</f>
        <v>1134</v>
      </c>
      <c r="S2631" s="0" t="n">
        <f aca="false">IF(ISNA(VLOOKUP(D2631,calculos!$G$2:$H$1118,2,1)),"null",VLOOKUP(D2631,calculos!$G$2:$H$1118,2,1))</f>
        <v>22</v>
      </c>
      <c r="T2631" s="0" t="n">
        <f aca="false">IF(ISNA(VLOOKUP(E2631,calculos!$J$2:$K$220,2,1)),"null",VLOOKUP(E2631,calculos!$J$2:$K$220,2,1))</f>
        <v>125</v>
      </c>
      <c r="U2631" s="0" t="n">
        <f aca="false">IF(ISNA(VLOOKUP(F2631,calculos!$M$2:$N$658,2,1)),"null",VLOOKUP(F2631,calculos!$M$2:$N$658,2,1))</f>
        <v>400</v>
      </c>
      <c r="V2631" s="0" t="n">
        <f aca="false">IF(ISNA(VLOOKUP(J2631,calculos!$P$2:$Q$1711,2,1)),"null",VLOOKUP(J2631,calculos!$P$2:$Q$1711,2,1))</f>
        <v>1705</v>
      </c>
      <c r="W2631" s="0" t="n">
        <f aca="false">IF(ISNA(VLOOKUP(P2631,calculos!$S$2:$T$58,2,1)),"null",VLOOKUP(P2631,calculos!$S$2:$T$58,2,1))</f>
        <v>42</v>
      </c>
      <c r="X2631" s="0" t="str">
        <f aca="false">$X$1&amp;B2631&amp;"','"&amp;G2631&amp;"','"&amp;H2631&amp;"','"&amp;I2631&amp;"','"&amp;K2631&amp;"','"&amp;L2631&amp;"','"&amp;M2631&amp;"','"&amp;N2631&amp;"','"&amp;O2631&amp;"',"&amp;Q2631&amp;","&amp;R2631&amp;","&amp;S2631&amp;","&amp;T2631&amp;","&amp;U2631&amp;","&amp;V2631&amp;","&amp;W2631&amp;");"</f>
        <v>insert into servicio (id,fecha_entrega,serie,apertura,fecha_instalacion,garantia,mantenimiento,capacitacion,entrega_equipo,visita,id_empresa,id_hospital,id_equipo,id_marca,id_modelo,id_os,id_ingeniero) values (nextval('seq_servicio'),'','DE53018335','','03-09-2014','03-09-2012','','','','',12,1134,22,125,400,1705,42);</v>
      </c>
    </row>
    <row r="2632" customFormat="false" ht="13.8" hidden="false" customHeight="false" outlineLevel="0" collapsed="false">
      <c r="A2632" s="10" t="s">
        <v>23</v>
      </c>
      <c r="B2632" s="10"/>
      <c r="C2632" s="10" t="s">
        <v>3305</v>
      </c>
      <c r="D2632" s="10" t="s">
        <v>1197</v>
      </c>
      <c r="E2632" s="8" t="s">
        <v>26</v>
      </c>
      <c r="F2632" s="8" t="s">
        <v>26</v>
      </c>
      <c r="G2632" s="10" t="s">
        <v>3306</v>
      </c>
      <c r="H2632" s="10"/>
      <c r="I2632" s="10" t="s">
        <v>2776</v>
      </c>
      <c r="J2632" s="8" t="s">
        <v>26</v>
      </c>
      <c r="K2632" s="10" t="s">
        <v>2777</v>
      </c>
      <c r="L2632" s="10"/>
      <c r="P2632" s="8" t="s">
        <v>26</v>
      </c>
      <c r="Q2632" s="0" t="n">
        <f aca="false">IF(ISNA(VLOOKUP(A2632,calculos!$A$2:$B$20,2,1)),"null",VLOOKUP(A2632,calculos!$A$2:$B$20,2,1))</f>
        <v>12</v>
      </c>
      <c r="R2632" s="0" t="n">
        <f aca="false">IF(ISNA(VLOOKUP(C2632,calculos!$D$2:$E$1218,2,1)),"null",VLOOKUP(C2632,calculos!$D$2:$E$1218,2,1))</f>
        <v>1121</v>
      </c>
      <c r="S2632" s="0" t="n">
        <f aca="false">IF(ISNA(VLOOKUP(D2632,calculos!$G$2:$H$1118,2,1)),"null",VLOOKUP(D2632,calculos!$G$2:$H$1118,2,1))</f>
        <v>22</v>
      </c>
      <c r="T2632" s="0" t="n">
        <f aca="false">IF(ISNA(VLOOKUP(E2632,calculos!$J$2:$K$220,2,1)),"null",VLOOKUP(E2632,calculos!$J$2:$K$220,2,1))</f>
        <v>125</v>
      </c>
      <c r="U2632" s="0" t="n">
        <f aca="false">IF(ISNA(VLOOKUP(F2632,calculos!$M$2:$N$658,2,1)),"null",VLOOKUP(F2632,calculos!$M$2:$N$658,2,1))</f>
        <v>400</v>
      </c>
      <c r="V2632" s="0" t="n">
        <f aca="false">IF(ISNA(VLOOKUP(J2632,calculos!$P$2:$Q$1711,2,1)),"null",VLOOKUP(J2632,calculos!$P$2:$Q$1711,2,1))</f>
        <v>1705</v>
      </c>
      <c r="W2632" s="0" t="n">
        <f aca="false">IF(ISNA(VLOOKUP(P2632,calculos!$S$2:$T$58,2,1)),"null",VLOOKUP(P2632,calculos!$S$2:$T$58,2,1))</f>
        <v>42</v>
      </c>
      <c r="X2632" s="0" t="str">
        <f aca="false">$X$1&amp;B2632&amp;"','"&amp;G2632&amp;"','"&amp;H2632&amp;"','"&amp;I2632&amp;"','"&amp;K2632&amp;"','"&amp;L2632&amp;"','"&amp;M2632&amp;"','"&amp;N2632&amp;"','"&amp;O2632&amp;"',"&amp;Q2632&amp;","&amp;R2632&amp;","&amp;S2632&amp;","&amp;T2632&amp;","&amp;U2632&amp;","&amp;V2632&amp;","&amp;W2632&amp;");"</f>
        <v>insert into servicio (id,fecha_entrega,serie,apertura,fecha_instalacion,garantia,mantenimiento,capacitacion,entrega_equipo,visita,id_empresa,id_hospital,id_equipo,id_marca,id_modelo,id_os,id_ingeniero) values (nextval('seq_servicio'),'','DE53018337','','03-09-2014','03-09-2012','','','','',12,1121,22,125,400,1705,42);</v>
      </c>
    </row>
    <row r="2633" customFormat="false" ht="13.8" hidden="false" customHeight="false" outlineLevel="0" collapsed="false">
      <c r="A2633" s="10" t="s">
        <v>23</v>
      </c>
      <c r="B2633" s="10"/>
      <c r="C2633" s="10" t="s">
        <v>3307</v>
      </c>
      <c r="D2633" s="10" t="s">
        <v>34</v>
      </c>
      <c r="E2633" s="8" t="s">
        <v>26</v>
      </c>
      <c r="F2633" s="8" t="s">
        <v>26</v>
      </c>
      <c r="G2633" s="10" t="s">
        <v>3308</v>
      </c>
      <c r="H2633" s="10"/>
      <c r="I2633" s="10" t="s">
        <v>562</v>
      </c>
      <c r="J2633" s="8" t="s">
        <v>26</v>
      </c>
      <c r="K2633" s="10" t="s">
        <v>601</v>
      </c>
      <c r="L2633" s="10"/>
      <c r="P2633" s="8" t="s">
        <v>26</v>
      </c>
      <c r="Q2633" s="0" t="n">
        <f aca="false">IF(ISNA(VLOOKUP(A2633,calculos!$A$2:$B$20,2,1)),"null",VLOOKUP(A2633,calculos!$A$2:$B$20,2,1))</f>
        <v>12</v>
      </c>
      <c r="R2633" s="0" t="n">
        <f aca="false">IF(ISNA(VLOOKUP(C2633,calculos!$D$2:$E$1218,2,1)),"null",VLOOKUP(C2633,calculos!$D$2:$E$1218,2,1))</f>
        <v>1126</v>
      </c>
      <c r="S2633" s="0" t="n">
        <f aca="false">IF(ISNA(VLOOKUP(D2633,calculos!$G$2:$H$1118,2,1)),"null",VLOOKUP(D2633,calculos!$G$2:$H$1118,2,1))</f>
        <v>694</v>
      </c>
      <c r="T2633" s="0" t="n">
        <f aca="false">IF(ISNA(VLOOKUP(E2633,calculos!$J$2:$K$220,2,1)),"null",VLOOKUP(E2633,calculos!$J$2:$K$220,2,1))</f>
        <v>125</v>
      </c>
      <c r="U2633" s="0" t="n">
        <f aca="false">IF(ISNA(VLOOKUP(F2633,calculos!$M$2:$N$658,2,1)),"null",VLOOKUP(F2633,calculos!$M$2:$N$658,2,1))</f>
        <v>400</v>
      </c>
      <c r="V2633" s="0" t="n">
        <f aca="false">IF(ISNA(VLOOKUP(J2633,calculos!$P$2:$Q$1711,2,1)),"null",VLOOKUP(J2633,calculos!$P$2:$Q$1711,2,1))</f>
        <v>1705</v>
      </c>
      <c r="W2633" s="0" t="n">
        <f aca="false">IF(ISNA(VLOOKUP(P2633,calculos!$S$2:$T$58,2,1)),"null",VLOOKUP(P2633,calculos!$S$2:$T$58,2,1))</f>
        <v>42</v>
      </c>
      <c r="X2633" s="0" t="str">
        <f aca="false">$X$1&amp;B2633&amp;"','"&amp;G2633&amp;"','"&amp;H2633&amp;"','"&amp;I2633&amp;"','"&amp;K2633&amp;"','"&amp;L2633&amp;"','"&amp;M2633&amp;"','"&amp;N2633&amp;"','"&amp;O2633&amp;"',"&amp;Q2633&amp;","&amp;R2633&amp;","&amp;S2633&amp;","&amp;T2633&amp;","&amp;U2633&amp;","&amp;V2633&amp;","&amp;W2633&amp;");"</f>
        <v>insert into servicio (id,fecha_entrega,serie,apertura,fecha_instalacion,garantia,mantenimiento,capacitacion,entrega_equipo,visita,id_empresa,id_hospital,id_equipo,id_marca,id_modelo,id_os,id_ingeniero) values (nextval('seq_servicio'),'','DE53018338','','14-06-2013','15-06-2011','','','','',12,1126,694,125,400,1705,42);</v>
      </c>
    </row>
    <row r="2634" customFormat="false" ht="13.8" hidden="false" customHeight="false" outlineLevel="0" collapsed="false">
      <c r="A2634" s="10" t="s">
        <v>23</v>
      </c>
      <c r="B2634" s="10"/>
      <c r="C2634" s="10" t="s">
        <v>3309</v>
      </c>
      <c r="D2634" s="10" t="s">
        <v>1197</v>
      </c>
      <c r="E2634" s="8" t="s">
        <v>26</v>
      </c>
      <c r="F2634" s="8" t="s">
        <v>26</v>
      </c>
      <c r="G2634" s="10" t="s">
        <v>3310</v>
      </c>
      <c r="H2634" s="10"/>
      <c r="I2634" s="10" t="s">
        <v>2776</v>
      </c>
      <c r="J2634" s="8" t="s">
        <v>26</v>
      </c>
      <c r="K2634" s="10" t="s">
        <v>2777</v>
      </c>
      <c r="L2634" s="10"/>
      <c r="P2634" s="8" t="s">
        <v>26</v>
      </c>
      <c r="Q2634" s="0" t="n">
        <f aca="false">IF(ISNA(VLOOKUP(A2634,calculos!$A$2:$B$20,2,1)),"null",VLOOKUP(A2634,calculos!$A$2:$B$20,2,1))</f>
        <v>12</v>
      </c>
      <c r="R2634" s="0" t="n">
        <f aca="false">IF(ISNA(VLOOKUP(C2634,calculos!$D$2:$E$1218,2,1)),"null",VLOOKUP(C2634,calculos!$D$2:$E$1218,2,1))</f>
        <v>1120</v>
      </c>
      <c r="S2634" s="0" t="n">
        <f aca="false">IF(ISNA(VLOOKUP(D2634,calculos!$G$2:$H$1118,2,1)),"null",VLOOKUP(D2634,calculos!$G$2:$H$1118,2,1))</f>
        <v>22</v>
      </c>
      <c r="T2634" s="0" t="n">
        <f aca="false">IF(ISNA(VLOOKUP(E2634,calculos!$J$2:$K$220,2,1)),"null",VLOOKUP(E2634,calculos!$J$2:$K$220,2,1))</f>
        <v>125</v>
      </c>
      <c r="U2634" s="0" t="n">
        <f aca="false">IF(ISNA(VLOOKUP(F2634,calculos!$M$2:$N$658,2,1)),"null",VLOOKUP(F2634,calculos!$M$2:$N$658,2,1))</f>
        <v>400</v>
      </c>
      <c r="V2634" s="0" t="n">
        <f aca="false">IF(ISNA(VLOOKUP(J2634,calculos!$P$2:$Q$1711,2,1)),"null",VLOOKUP(J2634,calculos!$P$2:$Q$1711,2,1))</f>
        <v>1705</v>
      </c>
      <c r="W2634" s="0" t="n">
        <f aca="false">IF(ISNA(VLOOKUP(P2634,calculos!$S$2:$T$58,2,1)),"null",VLOOKUP(P2634,calculos!$S$2:$T$58,2,1))</f>
        <v>42</v>
      </c>
      <c r="X2634" s="0" t="str">
        <f aca="false">$X$1&amp;B2634&amp;"','"&amp;G2634&amp;"','"&amp;H2634&amp;"','"&amp;I2634&amp;"','"&amp;K2634&amp;"','"&amp;L2634&amp;"','"&amp;M2634&amp;"','"&amp;N2634&amp;"','"&amp;O2634&amp;"',"&amp;Q2634&amp;","&amp;R2634&amp;","&amp;S2634&amp;","&amp;T2634&amp;","&amp;U2634&amp;","&amp;V2634&amp;","&amp;W2634&amp;");"</f>
        <v>insert into servicio (id,fecha_entrega,serie,apertura,fecha_instalacion,garantia,mantenimiento,capacitacion,entrega_equipo,visita,id_empresa,id_hospital,id_equipo,id_marca,id_modelo,id_os,id_ingeniero) values (nextval('seq_servicio'),'','DE53018339','','03-09-2014','03-09-2012','','','','',12,1120,22,125,400,1705,42);</v>
      </c>
    </row>
    <row r="2635" customFormat="false" ht="13.8" hidden="false" customHeight="false" outlineLevel="0" collapsed="false">
      <c r="A2635" s="10" t="s">
        <v>23</v>
      </c>
      <c r="B2635" s="10"/>
      <c r="C2635" s="10" t="s">
        <v>3311</v>
      </c>
      <c r="D2635" s="10" t="s">
        <v>1197</v>
      </c>
      <c r="E2635" s="8" t="s">
        <v>26</v>
      </c>
      <c r="F2635" s="8" t="s">
        <v>26</v>
      </c>
      <c r="G2635" s="10" t="s">
        <v>3312</v>
      </c>
      <c r="H2635" s="10"/>
      <c r="I2635" s="10" t="s">
        <v>3313</v>
      </c>
      <c r="J2635" s="8" t="s">
        <v>26</v>
      </c>
      <c r="K2635" s="10" t="s">
        <v>3314</v>
      </c>
      <c r="L2635" s="10"/>
      <c r="P2635" s="8" t="s">
        <v>26</v>
      </c>
      <c r="Q2635" s="0" t="n">
        <f aca="false">IF(ISNA(VLOOKUP(A2635,calculos!$A$2:$B$20,2,1)),"null",VLOOKUP(A2635,calculos!$A$2:$B$20,2,1))</f>
        <v>12</v>
      </c>
      <c r="R2635" s="0" t="n">
        <f aca="false">IF(ISNA(VLOOKUP(C2635,calculos!$D$2:$E$1218,2,1)),"null",VLOOKUP(C2635,calculos!$D$2:$E$1218,2,1))</f>
        <v>1118</v>
      </c>
      <c r="S2635" s="0" t="n">
        <f aca="false">IF(ISNA(VLOOKUP(D2635,calculos!$G$2:$H$1118,2,1)),"null",VLOOKUP(D2635,calculos!$G$2:$H$1118,2,1))</f>
        <v>22</v>
      </c>
      <c r="T2635" s="0" t="n">
        <f aca="false">IF(ISNA(VLOOKUP(E2635,calculos!$J$2:$K$220,2,1)),"null",VLOOKUP(E2635,calculos!$J$2:$K$220,2,1))</f>
        <v>125</v>
      </c>
      <c r="U2635" s="0" t="n">
        <f aca="false">IF(ISNA(VLOOKUP(F2635,calculos!$M$2:$N$658,2,1)),"null",VLOOKUP(F2635,calculos!$M$2:$N$658,2,1))</f>
        <v>400</v>
      </c>
      <c r="V2635" s="0" t="n">
        <f aca="false">IF(ISNA(VLOOKUP(J2635,calculos!$P$2:$Q$1711,2,1)),"null",VLOOKUP(J2635,calculos!$P$2:$Q$1711,2,1))</f>
        <v>1705</v>
      </c>
      <c r="W2635" s="0" t="n">
        <f aca="false">IF(ISNA(VLOOKUP(P2635,calculos!$S$2:$T$58,2,1)),"null",VLOOKUP(P2635,calculos!$S$2:$T$58,2,1))</f>
        <v>42</v>
      </c>
      <c r="X2635" s="0" t="str">
        <f aca="false">$X$1&amp;B2635&amp;"','"&amp;G2635&amp;"','"&amp;H2635&amp;"','"&amp;I2635&amp;"','"&amp;K2635&amp;"','"&amp;L2635&amp;"','"&amp;M2635&amp;"','"&amp;N2635&amp;"','"&amp;O2635&amp;"',"&amp;Q2635&amp;","&amp;R2635&amp;","&amp;S2635&amp;","&amp;T2635&amp;","&amp;U2635&amp;","&amp;V2635&amp;","&amp;W2635&amp;");"</f>
        <v>insert into servicio (id,fecha_entrega,serie,apertura,fecha_instalacion,garantia,mantenimiento,capacitacion,entrega_equipo,visita,id_empresa,id_hospital,id_equipo,id_marca,id_modelo,id_os,id_ingeniero) values (nextval('seq_servicio'),'','DE53018341','','05-06-2013','06-06-2011','','','','',12,1118,22,125,400,1705,42);</v>
      </c>
    </row>
    <row r="2636" customFormat="false" ht="13.8" hidden="false" customHeight="false" outlineLevel="0" collapsed="false">
      <c r="A2636" s="10" t="s">
        <v>23</v>
      </c>
      <c r="B2636" s="10"/>
      <c r="C2636" s="10" t="s">
        <v>3315</v>
      </c>
      <c r="D2636" s="10" t="s">
        <v>1197</v>
      </c>
      <c r="E2636" s="8" t="s">
        <v>26</v>
      </c>
      <c r="F2636" s="8" t="s">
        <v>26</v>
      </c>
      <c r="G2636" s="10" t="s">
        <v>3316</v>
      </c>
      <c r="H2636" s="10"/>
      <c r="I2636" s="10" t="s">
        <v>2553</v>
      </c>
      <c r="J2636" s="8" t="s">
        <v>26</v>
      </c>
      <c r="K2636" s="10" t="s">
        <v>2554</v>
      </c>
      <c r="L2636" s="10"/>
      <c r="P2636" s="8" t="s">
        <v>26</v>
      </c>
      <c r="Q2636" s="0" t="n">
        <f aca="false">IF(ISNA(VLOOKUP(A2636,calculos!$A$2:$B$20,2,1)),"null",VLOOKUP(A2636,calculos!$A$2:$B$20,2,1))</f>
        <v>12</v>
      </c>
      <c r="R2636" s="0" t="n">
        <f aca="false">IF(ISNA(VLOOKUP(C2636,calculos!$D$2:$E$1218,2,1)),"null",VLOOKUP(C2636,calculos!$D$2:$E$1218,2,1))</f>
        <v>1123</v>
      </c>
      <c r="S2636" s="0" t="n">
        <f aca="false">IF(ISNA(VLOOKUP(D2636,calculos!$G$2:$H$1118,2,1)),"null",VLOOKUP(D2636,calculos!$G$2:$H$1118,2,1))</f>
        <v>22</v>
      </c>
      <c r="T2636" s="0" t="n">
        <f aca="false">IF(ISNA(VLOOKUP(E2636,calculos!$J$2:$K$220,2,1)),"null",VLOOKUP(E2636,calculos!$J$2:$K$220,2,1))</f>
        <v>125</v>
      </c>
      <c r="U2636" s="0" t="n">
        <f aca="false">IF(ISNA(VLOOKUP(F2636,calculos!$M$2:$N$658,2,1)),"null",VLOOKUP(F2636,calculos!$M$2:$N$658,2,1))</f>
        <v>400</v>
      </c>
      <c r="V2636" s="0" t="n">
        <f aca="false">IF(ISNA(VLOOKUP(J2636,calculos!$P$2:$Q$1711,2,1)),"null",VLOOKUP(J2636,calculos!$P$2:$Q$1711,2,1))</f>
        <v>1705</v>
      </c>
      <c r="W2636" s="0" t="n">
        <f aca="false">IF(ISNA(VLOOKUP(P2636,calculos!$S$2:$T$58,2,1)),"null",VLOOKUP(P2636,calculos!$S$2:$T$58,2,1))</f>
        <v>42</v>
      </c>
      <c r="X2636" s="0" t="str">
        <f aca="false">$X$1&amp;B2636&amp;"','"&amp;G2636&amp;"','"&amp;H2636&amp;"','"&amp;I2636&amp;"','"&amp;K2636&amp;"','"&amp;L2636&amp;"','"&amp;M2636&amp;"','"&amp;N2636&amp;"','"&amp;O2636&amp;"',"&amp;Q2636&amp;","&amp;R2636&amp;","&amp;S2636&amp;","&amp;T2636&amp;","&amp;U2636&amp;","&amp;V2636&amp;","&amp;W2636&amp;");"</f>
        <v>insert into servicio (id,fecha_entrega,serie,apertura,fecha_instalacion,garantia,mantenimiento,capacitacion,entrega_equipo,visita,id_empresa,id_hospital,id_equipo,id_marca,id_modelo,id_os,id_ingeniero) values (nextval('seq_servicio'),'','DE53018345','','30-12-2001','00-01-2000','','','','',12,1123,22,125,400,1705,42);</v>
      </c>
    </row>
    <row r="2637" customFormat="false" ht="13.8" hidden="false" customHeight="false" outlineLevel="0" collapsed="false">
      <c r="A2637" s="10" t="s">
        <v>23</v>
      </c>
      <c r="B2637" s="10"/>
      <c r="C2637" s="10" t="s">
        <v>3317</v>
      </c>
      <c r="D2637" s="10" t="s">
        <v>1197</v>
      </c>
      <c r="E2637" s="8" t="s">
        <v>26</v>
      </c>
      <c r="F2637" s="8" t="s">
        <v>26</v>
      </c>
      <c r="G2637" s="10" t="s">
        <v>3318</v>
      </c>
      <c r="H2637" s="10"/>
      <c r="I2637" s="10" t="s">
        <v>3319</v>
      </c>
      <c r="J2637" s="8" t="s">
        <v>26</v>
      </c>
      <c r="K2637" s="10" t="s">
        <v>3320</v>
      </c>
      <c r="L2637" s="10"/>
      <c r="P2637" s="8" t="s">
        <v>26</v>
      </c>
      <c r="Q2637" s="0" t="n">
        <f aca="false">IF(ISNA(VLOOKUP(A2637,calculos!$A$2:$B$20,2,1)),"null",VLOOKUP(A2637,calculos!$A$2:$B$20,2,1))</f>
        <v>12</v>
      </c>
      <c r="R2637" s="0" t="n">
        <f aca="false">IF(ISNA(VLOOKUP(C2637,calculos!$D$2:$E$1218,2,1)),"null",VLOOKUP(C2637,calculos!$D$2:$E$1218,2,1))</f>
        <v>1196</v>
      </c>
      <c r="S2637" s="0" t="n">
        <f aca="false">IF(ISNA(VLOOKUP(D2637,calculos!$G$2:$H$1118,2,1)),"null",VLOOKUP(D2637,calculos!$G$2:$H$1118,2,1))</f>
        <v>22</v>
      </c>
      <c r="T2637" s="0" t="n">
        <f aca="false">IF(ISNA(VLOOKUP(E2637,calculos!$J$2:$K$220,2,1)),"null",VLOOKUP(E2637,calculos!$J$2:$K$220,2,1))</f>
        <v>125</v>
      </c>
      <c r="U2637" s="0" t="n">
        <f aca="false">IF(ISNA(VLOOKUP(F2637,calculos!$M$2:$N$658,2,1)),"null",VLOOKUP(F2637,calculos!$M$2:$N$658,2,1))</f>
        <v>400</v>
      </c>
      <c r="V2637" s="0" t="n">
        <f aca="false">IF(ISNA(VLOOKUP(J2637,calculos!$P$2:$Q$1711,2,1)),"null",VLOOKUP(J2637,calculos!$P$2:$Q$1711,2,1))</f>
        <v>1705</v>
      </c>
      <c r="W2637" s="0" t="n">
        <f aca="false">IF(ISNA(VLOOKUP(P2637,calculos!$S$2:$T$58,2,1)),"null",VLOOKUP(P2637,calculos!$S$2:$T$58,2,1))</f>
        <v>42</v>
      </c>
      <c r="X2637" s="0" t="str">
        <f aca="false">$X$1&amp;B2637&amp;"','"&amp;G2637&amp;"','"&amp;H2637&amp;"','"&amp;I2637&amp;"','"&amp;K2637&amp;"','"&amp;L2637&amp;"','"&amp;M2637&amp;"','"&amp;N2637&amp;"','"&amp;O2637&amp;"',"&amp;Q2637&amp;","&amp;R2637&amp;","&amp;S2637&amp;","&amp;T2637&amp;","&amp;U2637&amp;","&amp;V2637&amp;","&amp;W2637&amp;");"</f>
        <v>insert into servicio (id,fecha_entrega,serie,apertura,fecha_instalacion,garantia,mantenimiento,capacitacion,entrega_equipo,visita,id_empresa,id_hospital,id_equipo,id_marca,id_modelo,id_os,id_ingeniero) values (nextval('seq_servicio'),'','DE53018350','','10-08-2013','11-08-2011','','','','',12,1196,22,125,400,1705,42);</v>
      </c>
    </row>
    <row r="2638" customFormat="false" ht="13.8" hidden="false" customHeight="false" outlineLevel="0" collapsed="false">
      <c r="A2638" s="10" t="s">
        <v>23</v>
      </c>
      <c r="B2638" s="10"/>
      <c r="C2638" s="10" t="s">
        <v>3321</v>
      </c>
      <c r="D2638" s="10" t="s">
        <v>1197</v>
      </c>
      <c r="E2638" s="8" t="s">
        <v>26</v>
      </c>
      <c r="F2638" s="8" t="s">
        <v>26</v>
      </c>
      <c r="G2638" s="10" t="s">
        <v>3322</v>
      </c>
      <c r="H2638" s="10"/>
      <c r="I2638" s="10" t="s">
        <v>1995</v>
      </c>
      <c r="J2638" s="8" t="s">
        <v>26</v>
      </c>
      <c r="K2638" s="10" t="s">
        <v>1996</v>
      </c>
      <c r="L2638" s="10"/>
      <c r="P2638" s="8" t="s">
        <v>26</v>
      </c>
      <c r="Q2638" s="0" t="n">
        <f aca="false">IF(ISNA(VLOOKUP(A2638,calculos!$A$2:$B$20,2,1)),"null",VLOOKUP(A2638,calculos!$A$2:$B$20,2,1))</f>
        <v>12</v>
      </c>
      <c r="R2638" s="0" t="n">
        <f aca="false">IF(ISNA(VLOOKUP(C2638,calculos!$D$2:$E$1218,2,1)),"null",VLOOKUP(C2638,calculos!$D$2:$E$1218,2,1))</f>
        <v>1128</v>
      </c>
      <c r="S2638" s="0" t="n">
        <f aca="false">IF(ISNA(VLOOKUP(D2638,calculos!$G$2:$H$1118,2,1)),"null",VLOOKUP(D2638,calculos!$G$2:$H$1118,2,1))</f>
        <v>22</v>
      </c>
      <c r="T2638" s="0" t="n">
        <f aca="false">IF(ISNA(VLOOKUP(E2638,calculos!$J$2:$K$220,2,1)),"null",VLOOKUP(E2638,calculos!$J$2:$K$220,2,1))</f>
        <v>125</v>
      </c>
      <c r="U2638" s="0" t="n">
        <f aca="false">IF(ISNA(VLOOKUP(F2638,calculos!$M$2:$N$658,2,1)),"null",VLOOKUP(F2638,calculos!$M$2:$N$658,2,1))</f>
        <v>400</v>
      </c>
      <c r="V2638" s="0" t="n">
        <f aca="false">IF(ISNA(VLOOKUP(J2638,calculos!$P$2:$Q$1711,2,1)),"null",VLOOKUP(J2638,calculos!$P$2:$Q$1711,2,1))</f>
        <v>1705</v>
      </c>
      <c r="W2638" s="0" t="n">
        <f aca="false">IF(ISNA(VLOOKUP(P2638,calculos!$S$2:$T$58,2,1)),"null",VLOOKUP(P2638,calculos!$S$2:$T$58,2,1))</f>
        <v>42</v>
      </c>
      <c r="X2638" s="0" t="str">
        <f aca="false">$X$1&amp;B2638&amp;"','"&amp;G2638&amp;"','"&amp;H2638&amp;"','"&amp;I2638&amp;"','"&amp;K2638&amp;"','"&amp;L2638&amp;"','"&amp;M2638&amp;"','"&amp;N2638&amp;"','"&amp;O2638&amp;"',"&amp;Q2638&amp;","&amp;R2638&amp;","&amp;S2638&amp;","&amp;T2638&amp;","&amp;U2638&amp;","&amp;V2638&amp;","&amp;W2638&amp;");"</f>
        <v>insert into servicio (id,fecha_entrega,serie,apertura,fecha_instalacion,garantia,mantenimiento,capacitacion,entrega_equipo,visita,id_empresa,id_hospital,id_equipo,id_marca,id_modelo,id_os,id_ingeniero) values (nextval('seq_servicio'),'','DE53018352','','31-08-2014','31-08-2012','','','','',12,1128,22,125,400,1705,42);</v>
      </c>
    </row>
    <row r="2639" customFormat="false" ht="13.8" hidden="false" customHeight="false" outlineLevel="0" collapsed="false">
      <c r="A2639" s="10" t="s">
        <v>23</v>
      </c>
      <c r="B2639" s="10"/>
      <c r="C2639" s="10" t="s">
        <v>3323</v>
      </c>
      <c r="D2639" s="10" t="s">
        <v>1197</v>
      </c>
      <c r="E2639" s="8" t="s">
        <v>26</v>
      </c>
      <c r="F2639" s="8" t="s">
        <v>26</v>
      </c>
      <c r="G2639" s="10" t="s">
        <v>3324</v>
      </c>
      <c r="H2639" s="10"/>
      <c r="I2639" s="10" t="s">
        <v>1995</v>
      </c>
      <c r="J2639" s="8" t="s">
        <v>26</v>
      </c>
      <c r="K2639" s="10" t="s">
        <v>1996</v>
      </c>
      <c r="L2639" s="10"/>
      <c r="P2639" s="8" t="s">
        <v>26</v>
      </c>
      <c r="Q2639" s="0" t="n">
        <f aca="false">IF(ISNA(VLOOKUP(A2639,calculos!$A$2:$B$20,2,1)),"null",VLOOKUP(A2639,calculos!$A$2:$B$20,2,1))</f>
        <v>12</v>
      </c>
      <c r="R2639" s="0" t="n">
        <f aca="false">IF(ISNA(VLOOKUP(C2639,calculos!$D$2:$E$1218,2,1)),"null",VLOOKUP(C2639,calculos!$D$2:$E$1218,2,1))</f>
        <v>1122</v>
      </c>
      <c r="S2639" s="0" t="n">
        <f aca="false">IF(ISNA(VLOOKUP(D2639,calculos!$G$2:$H$1118,2,1)),"null",VLOOKUP(D2639,calculos!$G$2:$H$1118,2,1))</f>
        <v>22</v>
      </c>
      <c r="T2639" s="0" t="n">
        <f aca="false">IF(ISNA(VLOOKUP(E2639,calculos!$J$2:$K$220,2,1)),"null",VLOOKUP(E2639,calculos!$J$2:$K$220,2,1))</f>
        <v>125</v>
      </c>
      <c r="U2639" s="0" t="n">
        <f aca="false">IF(ISNA(VLOOKUP(F2639,calculos!$M$2:$N$658,2,1)),"null",VLOOKUP(F2639,calculos!$M$2:$N$658,2,1))</f>
        <v>400</v>
      </c>
      <c r="V2639" s="0" t="n">
        <f aca="false">IF(ISNA(VLOOKUP(J2639,calculos!$P$2:$Q$1711,2,1)),"null",VLOOKUP(J2639,calculos!$P$2:$Q$1711,2,1))</f>
        <v>1705</v>
      </c>
      <c r="W2639" s="0" t="n">
        <f aca="false">IF(ISNA(VLOOKUP(P2639,calculos!$S$2:$T$58,2,1)),"null",VLOOKUP(P2639,calculos!$S$2:$T$58,2,1))</f>
        <v>42</v>
      </c>
      <c r="X2639" s="0" t="str">
        <f aca="false">$X$1&amp;B2639&amp;"','"&amp;G2639&amp;"','"&amp;H2639&amp;"','"&amp;I2639&amp;"','"&amp;K2639&amp;"','"&amp;L2639&amp;"','"&amp;M2639&amp;"','"&amp;N2639&amp;"','"&amp;O2639&amp;"',"&amp;Q2639&amp;","&amp;R2639&amp;","&amp;S2639&amp;","&amp;T2639&amp;","&amp;U2639&amp;","&amp;V2639&amp;","&amp;W2639&amp;");"</f>
        <v>insert into servicio (id,fecha_entrega,serie,apertura,fecha_instalacion,garantia,mantenimiento,capacitacion,entrega_equipo,visita,id_empresa,id_hospital,id_equipo,id_marca,id_modelo,id_os,id_ingeniero) values (nextval('seq_servicio'),'','DE53018355','','31-08-2014','31-08-2012','','','','',12,1122,22,125,400,1705,42);</v>
      </c>
    </row>
    <row r="2640" customFormat="false" ht="13.8" hidden="false" customHeight="false" outlineLevel="0" collapsed="false">
      <c r="A2640" s="10" t="s">
        <v>23</v>
      </c>
      <c r="B2640" s="10"/>
      <c r="C2640" s="10" t="s">
        <v>3325</v>
      </c>
      <c r="D2640" s="10" t="s">
        <v>1197</v>
      </c>
      <c r="E2640" s="8" t="s">
        <v>26</v>
      </c>
      <c r="F2640" s="8" t="s">
        <v>26</v>
      </c>
      <c r="G2640" s="10" t="s">
        <v>3326</v>
      </c>
      <c r="H2640" s="10"/>
      <c r="I2640" s="10" t="s">
        <v>1099</v>
      </c>
      <c r="J2640" s="8" t="s">
        <v>26</v>
      </c>
      <c r="K2640" s="10" t="s">
        <v>1100</v>
      </c>
      <c r="L2640" s="10"/>
      <c r="P2640" s="8" t="s">
        <v>26</v>
      </c>
      <c r="Q2640" s="0" t="n">
        <f aca="false">IF(ISNA(VLOOKUP(A2640,calculos!$A$2:$B$20,2,1)),"null",VLOOKUP(A2640,calculos!$A$2:$B$20,2,1))</f>
        <v>12</v>
      </c>
      <c r="R2640" s="0" t="n">
        <f aca="false">IF(ISNA(VLOOKUP(C2640,calculos!$D$2:$E$1218,2,1)),"null",VLOOKUP(C2640,calculos!$D$2:$E$1218,2,1))</f>
        <v>1124</v>
      </c>
      <c r="S2640" s="0" t="n">
        <f aca="false">IF(ISNA(VLOOKUP(D2640,calculos!$G$2:$H$1118,2,1)),"null",VLOOKUP(D2640,calculos!$G$2:$H$1118,2,1))</f>
        <v>22</v>
      </c>
      <c r="T2640" s="0" t="n">
        <f aca="false">IF(ISNA(VLOOKUP(E2640,calculos!$J$2:$K$220,2,1)),"null",VLOOKUP(E2640,calculos!$J$2:$K$220,2,1))</f>
        <v>125</v>
      </c>
      <c r="U2640" s="0" t="n">
        <f aca="false">IF(ISNA(VLOOKUP(F2640,calculos!$M$2:$N$658,2,1)),"null",VLOOKUP(F2640,calculos!$M$2:$N$658,2,1))</f>
        <v>400</v>
      </c>
      <c r="V2640" s="0" t="n">
        <f aca="false">IF(ISNA(VLOOKUP(J2640,calculos!$P$2:$Q$1711,2,1)),"null",VLOOKUP(J2640,calculos!$P$2:$Q$1711,2,1))</f>
        <v>1705</v>
      </c>
      <c r="W2640" s="0" t="n">
        <f aca="false">IF(ISNA(VLOOKUP(P2640,calculos!$S$2:$T$58,2,1)),"null",VLOOKUP(P2640,calculos!$S$2:$T$58,2,1))</f>
        <v>42</v>
      </c>
      <c r="X2640" s="0" t="str">
        <f aca="false">$X$1&amp;B2640&amp;"','"&amp;G2640&amp;"','"&amp;H2640&amp;"','"&amp;I2640&amp;"','"&amp;K2640&amp;"','"&amp;L2640&amp;"','"&amp;M2640&amp;"','"&amp;N2640&amp;"','"&amp;O2640&amp;"',"&amp;Q2640&amp;","&amp;R2640&amp;","&amp;S2640&amp;","&amp;T2640&amp;","&amp;U2640&amp;","&amp;V2640&amp;","&amp;W2640&amp;");"</f>
        <v>insert into servicio (id,fecha_entrega,serie,apertura,fecha_instalacion,garantia,mantenimiento,capacitacion,entrega_equipo,visita,id_empresa,id_hospital,id_equipo,id_marca,id_modelo,id_os,id_ingeniero) values (nextval('seq_servicio'),'','DE53018357','','30-08-2014','30-08-2012','','','','',12,1124,22,125,400,1705,42);</v>
      </c>
    </row>
    <row r="2641" customFormat="false" ht="13.8" hidden="false" customHeight="false" outlineLevel="0" collapsed="false">
      <c r="A2641" s="10" t="s">
        <v>23</v>
      </c>
      <c r="B2641" s="10"/>
      <c r="C2641" s="10" t="s">
        <v>3327</v>
      </c>
      <c r="D2641" s="10" t="s">
        <v>1197</v>
      </c>
      <c r="E2641" s="8" t="s">
        <v>26</v>
      </c>
      <c r="F2641" s="8" t="s">
        <v>26</v>
      </c>
      <c r="G2641" s="10" t="s">
        <v>3328</v>
      </c>
      <c r="H2641" s="10"/>
      <c r="I2641" s="10" t="s">
        <v>1099</v>
      </c>
      <c r="J2641" s="8" t="s">
        <v>26</v>
      </c>
      <c r="K2641" s="10" t="s">
        <v>1100</v>
      </c>
      <c r="L2641" s="10"/>
      <c r="P2641" s="8" t="s">
        <v>26</v>
      </c>
      <c r="Q2641" s="0" t="n">
        <f aca="false">IF(ISNA(VLOOKUP(A2641,calculos!$A$2:$B$20,2,1)),"null",VLOOKUP(A2641,calculos!$A$2:$B$20,2,1))</f>
        <v>12</v>
      </c>
      <c r="R2641" s="0" t="n">
        <f aca="false">IF(ISNA(VLOOKUP(C2641,calculos!$D$2:$E$1218,2,1)),"null",VLOOKUP(C2641,calculos!$D$2:$E$1218,2,1))</f>
        <v>1103</v>
      </c>
      <c r="S2641" s="0" t="n">
        <f aca="false">IF(ISNA(VLOOKUP(D2641,calculos!$G$2:$H$1118,2,1)),"null",VLOOKUP(D2641,calculos!$G$2:$H$1118,2,1))</f>
        <v>22</v>
      </c>
      <c r="T2641" s="0" t="n">
        <f aca="false">IF(ISNA(VLOOKUP(E2641,calculos!$J$2:$K$220,2,1)),"null",VLOOKUP(E2641,calculos!$J$2:$K$220,2,1))</f>
        <v>125</v>
      </c>
      <c r="U2641" s="0" t="n">
        <f aca="false">IF(ISNA(VLOOKUP(F2641,calculos!$M$2:$N$658,2,1)),"null",VLOOKUP(F2641,calculos!$M$2:$N$658,2,1))</f>
        <v>400</v>
      </c>
      <c r="V2641" s="0" t="n">
        <f aca="false">IF(ISNA(VLOOKUP(J2641,calculos!$P$2:$Q$1711,2,1)),"null",VLOOKUP(J2641,calculos!$P$2:$Q$1711,2,1))</f>
        <v>1705</v>
      </c>
      <c r="W2641" s="0" t="n">
        <f aca="false">IF(ISNA(VLOOKUP(P2641,calculos!$S$2:$T$58,2,1)),"null",VLOOKUP(P2641,calculos!$S$2:$T$58,2,1))</f>
        <v>42</v>
      </c>
      <c r="X2641" s="0" t="str">
        <f aca="false">$X$1&amp;B2641&amp;"','"&amp;G2641&amp;"','"&amp;H2641&amp;"','"&amp;I2641&amp;"','"&amp;K2641&amp;"','"&amp;L2641&amp;"','"&amp;M2641&amp;"','"&amp;N2641&amp;"','"&amp;O2641&amp;"',"&amp;Q2641&amp;","&amp;R2641&amp;","&amp;S2641&amp;","&amp;T2641&amp;","&amp;U2641&amp;","&amp;V2641&amp;","&amp;W2641&amp;");"</f>
        <v>insert into servicio (id,fecha_entrega,serie,apertura,fecha_instalacion,garantia,mantenimiento,capacitacion,entrega_equipo,visita,id_empresa,id_hospital,id_equipo,id_marca,id_modelo,id_os,id_ingeniero) values (nextval('seq_servicio'),'','DE53018361','','30-08-2014','30-08-2012','','','','',12,1103,22,125,400,1705,42);</v>
      </c>
    </row>
    <row r="2642" customFormat="false" ht="24.05" hidden="false" customHeight="false" outlineLevel="0" collapsed="false">
      <c r="A2642" s="10" t="s">
        <v>23</v>
      </c>
      <c r="B2642" s="10"/>
      <c r="C2642" s="10" t="s">
        <v>3329</v>
      </c>
      <c r="D2642" s="10" t="s">
        <v>1197</v>
      </c>
      <c r="E2642" s="8" t="s">
        <v>26</v>
      </c>
      <c r="F2642" s="8" t="s">
        <v>26</v>
      </c>
      <c r="G2642" s="12" t="s">
        <v>3330</v>
      </c>
      <c r="H2642" s="12"/>
      <c r="I2642" s="10" t="s">
        <v>1995</v>
      </c>
      <c r="J2642" s="8" t="s">
        <v>26</v>
      </c>
      <c r="K2642" s="10" t="s">
        <v>1996</v>
      </c>
      <c r="L2642" s="10"/>
      <c r="P2642" s="8" t="s">
        <v>26</v>
      </c>
      <c r="Q2642" s="0" t="n">
        <f aca="false">IF(ISNA(VLOOKUP(A2642,calculos!$A$2:$B$20,2,1)),"null",VLOOKUP(A2642,calculos!$A$2:$B$20,2,1))</f>
        <v>12</v>
      </c>
      <c r="R2642" s="0" t="n">
        <f aca="false">IF(ISNA(VLOOKUP(C2642,calculos!$D$2:$E$1218,2,1)),"null",VLOOKUP(C2642,calculos!$D$2:$E$1218,2,1))</f>
        <v>1129</v>
      </c>
      <c r="S2642" s="0" t="n">
        <f aca="false">IF(ISNA(VLOOKUP(D2642,calculos!$G$2:$H$1118,2,1)),"null",VLOOKUP(D2642,calculos!$G$2:$H$1118,2,1))</f>
        <v>22</v>
      </c>
      <c r="T2642" s="0" t="n">
        <f aca="false">IF(ISNA(VLOOKUP(E2642,calculos!$J$2:$K$220,2,1)),"null",VLOOKUP(E2642,calculos!$J$2:$K$220,2,1))</f>
        <v>125</v>
      </c>
      <c r="U2642" s="0" t="n">
        <f aca="false">IF(ISNA(VLOOKUP(F2642,calculos!$M$2:$N$658,2,1)),"null",VLOOKUP(F2642,calculos!$M$2:$N$658,2,1))</f>
        <v>400</v>
      </c>
      <c r="V2642" s="0" t="n">
        <f aca="false">IF(ISNA(VLOOKUP(J2642,calculos!$P$2:$Q$1711,2,1)),"null",VLOOKUP(J2642,calculos!$P$2:$Q$1711,2,1))</f>
        <v>1705</v>
      </c>
      <c r="W2642" s="0" t="n">
        <f aca="false">IF(ISNA(VLOOKUP(P2642,calculos!$S$2:$T$58,2,1)),"null",VLOOKUP(P2642,calculos!$S$2:$T$58,2,1))</f>
        <v>42</v>
      </c>
      <c r="X2642" s="0" t="str">
        <f aca="false">$X$1&amp;B2642&amp;"','"&amp;G2642&amp;"','"&amp;H2642&amp;"','"&amp;I2642&amp;"','"&amp;K2642&amp;"','"&amp;L2642&amp;"','"&amp;M2642&amp;"','"&amp;N2642&amp;"','"&amp;O2642&amp;"',"&amp;Q2642&amp;","&amp;R2642&amp;","&amp;S2642&amp;","&amp;T2642&amp;","&amp;U2642&amp;","&amp;V2642&amp;","&amp;W2642&amp;");"</f>
        <v>insert into servicio (id,fecha_entrega,serie,apertura,fecha_instalacion,garantia,mantenimiento,capacitacion,entrega_equipo,visita,id_empresa,id_hospital,id_equipo,id_marca,id_modelo,id_os,id_ingeniero) values (nextval('seq_servicio'),'','DE53018363
DE53018363','','31-08-2014','31-08-2012','','','','',12,1129,22,125,400,1705,42);</v>
      </c>
    </row>
    <row r="2643" customFormat="false" ht="13.8" hidden="false" customHeight="false" outlineLevel="0" collapsed="false">
      <c r="A2643" s="10" t="s">
        <v>23</v>
      </c>
      <c r="B2643" s="10"/>
      <c r="C2643" s="10" t="s">
        <v>3331</v>
      </c>
      <c r="D2643" s="10" t="s">
        <v>1197</v>
      </c>
      <c r="E2643" s="8" t="s">
        <v>26</v>
      </c>
      <c r="F2643" s="8" t="s">
        <v>26</v>
      </c>
      <c r="G2643" s="10" t="s">
        <v>3332</v>
      </c>
      <c r="H2643" s="10"/>
      <c r="I2643" s="10" t="s">
        <v>1099</v>
      </c>
      <c r="J2643" s="8" t="s">
        <v>26</v>
      </c>
      <c r="K2643" s="10" t="s">
        <v>1100</v>
      </c>
      <c r="L2643" s="10"/>
      <c r="P2643" s="8" t="s">
        <v>26</v>
      </c>
      <c r="Q2643" s="0" t="n">
        <f aca="false">IF(ISNA(VLOOKUP(A2643,calculos!$A$2:$B$20,2,1)),"null",VLOOKUP(A2643,calculos!$A$2:$B$20,2,1))</f>
        <v>12</v>
      </c>
      <c r="R2643" s="0" t="n">
        <f aca="false">IF(ISNA(VLOOKUP(C2643,calculos!$D$2:$E$1218,2,1)),"null",VLOOKUP(C2643,calculos!$D$2:$E$1218,2,1))</f>
        <v>1137</v>
      </c>
      <c r="S2643" s="0" t="n">
        <f aca="false">IF(ISNA(VLOOKUP(D2643,calculos!$G$2:$H$1118,2,1)),"null",VLOOKUP(D2643,calculos!$G$2:$H$1118,2,1))</f>
        <v>22</v>
      </c>
      <c r="T2643" s="0" t="n">
        <f aca="false">IF(ISNA(VLOOKUP(E2643,calculos!$J$2:$K$220,2,1)),"null",VLOOKUP(E2643,calculos!$J$2:$K$220,2,1))</f>
        <v>125</v>
      </c>
      <c r="U2643" s="0" t="n">
        <f aca="false">IF(ISNA(VLOOKUP(F2643,calculos!$M$2:$N$658,2,1)),"null",VLOOKUP(F2643,calculos!$M$2:$N$658,2,1))</f>
        <v>400</v>
      </c>
      <c r="V2643" s="0" t="n">
        <f aca="false">IF(ISNA(VLOOKUP(J2643,calculos!$P$2:$Q$1711,2,1)),"null",VLOOKUP(J2643,calculos!$P$2:$Q$1711,2,1))</f>
        <v>1705</v>
      </c>
      <c r="W2643" s="0" t="n">
        <f aca="false">IF(ISNA(VLOOKUP(P2643,calculos!$S$2:$T$58,2,1)),"null",VLOOKUP(P2643,calculos!$S$2:$T$58,2,1))</f>
        <v>42</v>
      </c>
      <c r="X2643" s="0" t="str">
        <f aca="false">$X$1&amp;B2643&amp;"','"&amp;G2643&amp;"','"&amp;H2643&amp;"','"&amp;I2643&amp;"','"&amp;K2643&amp;"','"&amp;L2643&amp;"','"&amp;M2643&amp;"','"&amp;N2643&amp;"','"&amp;O2643&amp;"',"&amp;Q2643&amp;","&amp;R2643&amp;","&amp;S2643&amp;","&amp;T2643&amp;","&amp;U2643&amp;","&amp;V2643&amp;","&amp;W2643&amp;");"</f>
        <v>insert into servicio (id,fecha_entrega,serie,apertura,fecha_instalacion,garantia,mantenimiento,capacitacion,entrega_equipo,visita,id_empresa,id_hospital,id_equipo,id_marca,id_modelo,id_os,id_ingeniero) values (nextval('seq_servicio'),'','DE53018379','','30-08-2014','30-08-2012','','','','',12,1137,22,125,400,1705,42);</v>
      </c>
    </row>
    <row r="2644" customFormat="false" ht="13.8" hidden="false" customHeight="false" outlineLevel="0" collapsed="false">
      <c r="A2644" s="10" t="s">
        <v>23</v>
      </c>
      <c r="B2644" s="10"/>
      <c r="C2644" s="10" t="s">
        <v>2897</v>
      </c>
      <c r="D2644" s="10" t="s">
        <v>1197</v>
      </c>
      <c r="E2644" s="8" t="s">
        <v>26</v>
      </c>
      <c r="F2644" s="8" t="s">
        <v>26</v>
      </c>
      <c r="G2644" s="10" t="s">
        <v>3333</v>
      </c>
      <c r="H2644" s="10"/>
      <c r="I2644" s="10" t="s">
        <v>1457</v>
      </c>
      <c r="J2644" s="8" t="s">
        <v>26</v>
      </c>
      <c r="K2644" s="10" t="s">
        <v>3334</v>
      </c>
      <c r="L2644" s="10"/>
      <c r="P2644" s="8" t="s">
        <v>26</v>
      </c>
      <c r="Q2644" s="0" t="n">
        <f aca="false">IF(ISNA(VLOOKUP(A2644,calculos!$A$2:$B$20,2,1)),"null",VLOOKUP(A2644,calculos!$A$2:$B$20,2,1))</f>
        <v>12</v>
      </c>
      <c r="R2644" s="0" t="n">
        <f aca="false">IF(ISNA(VLOOKUP(C2644,calculos!$D$2:$E$1218,2,1)),"null",VLOOKUP(C2644,calculos!$D$2:$E$1218,2,1))</f>
        <v>863</v>
      </c>
      <c r="S2644" s="0" t="n">
        <f aca="false">IF(ISNA(VLOOKUP(D2644,calculos!$G$2:$H$1118,2,1)),"null",VLOOKUP(D2644,calculos!$G$2:$H$1118,2,1))</f>
        <v>22</v>
      </c>
      <c r="T2644" s="0" t="n">
        <f aca="false">IF(ISNA(VLOOKUP(E2644,calculos!$J$2:$K$220,2,1)),"null",VLOOKUP(E2644,calculos!$J$2:$K$220,2,1))</f>
        <v>125</v>
      </c>
      <c r="U2644" s="0" t="n">
        <f aca="false">IF(ISNA(VLOOKUP(F2644,calculos!$M$2:$N$658,2,1)),"null",VLOOKUP(F2644,calculos!$M$2:$N$658,2,1))</f>
        <v>400</v>
      </c>
      <c r="V2644" s="0" t="n">
        <f aca="false">IF(ISNA(VLOOKUP(J2644,calculos!$P$2:$Q$1711,2,1)),"null",VLOOKUP(J2644,calculos!$P$2:$Q$1711,2,1))</f>
        <v>1705</v>
      </c>
      <c r="W2644" s="0" t="n">
        <f aca="false">IF(ISNA(VLOOKUP(P2644,calculos!$S$2:$T$58,2,1)),"null",VLOOKUP(P2644,calculos!$S$2:$T$58,2,1))</f>
        <v>42</v>
      </c>
      <c r="X2644" s="0" t="str">
        <f aca="false">$X$1&amp;B2644&amp;"','"&amp;G2644&amp;"','"&amp;H2644&amp;"','"&amp;I2644&amp;"','"&amp;K2644&amp;"','"&amp;L2644&amp;"','"&amp;M2644&amp;"','"&amp;N2644&amp;"','"&amp;O2644&amp;"',"&amp;Q2644&amp;","&amp;R2644&amp;","&amp;S2644&amp;","&amp;T2644&amp;","&amp;U2644&amp;","&amp;V2644&amp;","&amp;W2644&amp;");"</f>
        <v>insert into servicio (id,fecha_entrega,serie,apertura,fecha_instalacion,garantia,mantenimiento,capacitacion,entrega_equipo,visita,id_empresa,id_hospital,id_equipo,id_marca,id_modelo,id_os,id_ingeniero) values (nextval('seq_servicio'),'','DE53018387','','30-05-2013','31-05-2011','','','','',12,863,22,125,400,1705,42);</v>
      </c>
    </row>
    <row r="2645" customFormat="false" ht="13.8" hidden="false" customHeight="false" outlineLevel="0" collapsed="false">
      <c r="A2645" s="10" t="s">
        <v>23</v>
      </c>
      <c r="B2645" s="10"/>
      <c r="C2645" s="10" t="s">
        <v>3335</v>
      </c>
      <c r="D2645" s="10" t="s">
        <v>1197</v>
      </c>
      <c r="E2645" s="8" t="s">
        <v>26</v>
      </c>
      <c r="F2645" s="8" t="s">
        <v>26</v>
      </c>
      <c r="G2645" s="10" t="s">
        <v>3336</v>
      </c>
      <c r="H2645" s="10"/>
      <c r="I2645" s="10" t="s">
        <v>1150</v>
      </c>
      <c r="J2645" s="8" t="s">
        <v>26</v>
      </c>
      <c r="K2645" s="10" t="s">
        <v>1151</v>
      </c>
      <c r="L2645" s="10"/>
      <c r="P2645" s="8" t="s">
        <v>26</v>
      </c>
      <c r="Q2645" s="0" t="n">
        <f aca="false">IF(ISNA(VLOOKUP(A2645,calculos!$A$2:$B$20,2,1)),"null",VLOOKUP(A2645,calculos!$A$2:$B$20,2,1))</f>
        <v>12</v>
      </c>
      <c r="R2645" s="0" t="n">
        <f aca="false">IF(ISNA(VLOOKUP(C2645,calculos!$D$2:$E$1218,2,1)),"null",VLOOKUP(C2645,calculos!$D$2:$E$1218,2,1))</f>
        <v>1136</v>
      </c>
      <c r="S2645" s="0" t="n">
        <f aca="false">IF(ISNA(VLOOKUP(D2645,calculos!$G$2:$H$1118,2,1)),"null",VLOOKUP(D2645,calculos!$G$2:$H$1118,2,1))</f>
        <v>22</v>
      </c>
      <c r="T2645" s="0" t="n">
        <f aca="false">IF(ISNA(VLOOKUP(E2645,calculos!$J$2:$K$220,2,1)),"null",VLOOKUP(E2645,calculos!$J$2:$K$220,2,1))</f>
        <v>125</v>
      </c>
      <c r="U2645" s="0" t="n">
        <f aca="false">IF(ISNA(VLOOKUP(F2645,calculos!$M$2:$N$658,2,1)),"null",VLOOKUP(F2645,calculos!$M$2:$N$658,2,1))</f>
        <v>400</v>
      </c>
      <c r="V2645" s="0" t="n">
        <f aca="false">IF(ISNA(VLOOKUP(J2645,calculos!$P$2:$Q$1711,2,1)),"null",VLOOKUP(J2645,calculos!$P$2:$Q$1711,2,1))</f>
        <v>1705</v>
      </c>
      <c r="W2645" s="0" t="n">
        <f aca="false">IF(ISNA(VLOOKUP(P2645,calculos!$S$2:$T$58,2,1)),"null",VLOOKUP(P2645,calculos!$S$2:$T$58,2,1))</f>
        <v>42</v>
      </c>
      <c r="X2645" s="0" t="str">
        <f aca="false">$X$1&amp;B2645&amp;"','"&amp;G2645&amp;"','"&amp;H2645&amp;"','"&amp;I2645&amp;"','"&amp;K2645&amp;"','"&amp;L2645&amp;"','"&amp;M2645&amp;"','"&amp;N2645&amp;"','"&amp;O2645&amp;"',"&amp;Q2645&amp;","&amp;R2645&amp;","&amp;S2645&amp;","&amp;T2645&amp;","&amp;U2645&amp;","&amp;V2645&amp;","&amp;W2645&amp;");"</f>
        <v>insert into servicio (id,fecha_entrega,serie,apertura,fecha_instalacion,garantia,mantenimiento,capacitacion,entrega_equipo,visita,id_empresa,id_hospital,id_equipo,id_marca,id_modelo,id_os,id_ingeniero) values (nextval('seq_servicio'),'','DE53018388','','04-09-2014','04-09-2012','','','','',12,1136,22,125,400,1705,42);</v>
      </c>
    </row>
    <row r="2646" customFormat="false" ht="13.8" hidden="false" customHeight="false" outlineLevel="0" collapsed="false">
      <c r="A2646" s="10" t="s">
        <v>23</v>
      </c>
      <c r="B2646" s="10"/>
      <c r="C2646" s="10" t="s">
        <v>3337</v>
      </c>
      <c r="D2646" s="10" t="s">
        <v>1197</v>
      </c>
      <c r="E2646" s="8" t="s">
        <v>26</v>
      </c>
      <c r="F2646" s="8" t="s">
        <v>26</v>
      </c>
      <c r="G2646" s="10" t="s">
        <v>3338</v>
      </c>
      <c r="H2646" s="10"/>
      <c r="I2646" s="10" t="s">
        <v>1995</v>
      </c>
      <c r="J2646" s="8" t="s">
        <v>26</v>
      </c>
      <c r="K2646" s="10" t="s">
        <v>1996</v>
      </c>
      <c r="L2646" s="10"/>
      <c r="P2646" s="8" t="s">
        <v>26</v>
      </c>
      <c r="Q2646" s="0" t="n">
        <f aca="false">IF(ISNA(VLOOKUP(A2646,calculos!$A$2:$B$20,2,1)),"null",VLOOKUP(A2646,calculos!$A$2:$B$20,2,1))</f>
        <v>12</v>
      </c>
      <c r="R2646" s="0" t="n">
        <f aca="false">IF(ISNA(VLOOKUP(C2646,calculos!$D$2:$E$1218,2,1)),"null",VLOOKUP(C2646,calculos!$D$2:$E$1218,2,1))</f>
        <v>1113</v>
      </c>
      <c r="S2646" s="0" t="n">
        <f aca="false">IF(ISNA(VLOOKUP(D2646,calculos!$G$2:$H$1118,2,1)),"null",VLOOKUP(D2646,calculos!$G$2:$H$1118,2,1))</f>
        <v>22</v>
      </c>
      <c r="T2646" s="0" t="n">
        <f aca="false">IF(ISNA(VLOOKUP(E2646,calculos!$J$2:$K$220,2,1)),"null",VLOOKUP(E2646,calculos!$J$2:$K$220,2,1))</f>
        <v>125</v>
      </c>
      <c r="U2646" s="0" t="n">
        <f aca="false">IF(ISNA(VLOOKUP(F2646,calculos!$M$2:$N$658,2,1)),"null",VLOOKUP(F2646,calculos!$M$2:$N$658,2,1))</f>
        <v>400</v>
      </c>
      <c r="V2646" s="0" t="n">
        <f aca="false">IF(ISNA(VLOOKUP(J2646,calculos!$P$2:$Q$1711,2,1)),"null",VLOOKUP(J2646,calculos!$P$2:$Q$1711,2,1))</f>
        <v>1705</v>
      </c>
      <c r="W2646" s="0" t="n">
        <f aca="false">IF(ISNA(VLOOKUP(P2646,calculos!$S$2:$T$58,2,1)),"null",VLOOKUP(P2646,calculos!$S$2:$T$58,2,1))</f>
        <v>42</v>
      </c>
      <c r="X2646" s="0" t="str">
        <f aca="false">$X$1&amp;B2646&amp;"','"&amp;G2646&amp;"','"&amp;H2646&amp;"','"&amp;I2646&amp;"','"&amp;K2646&amp;"','"&amp;L2646&amp;"','"&amp;M2646&amp;"','"&amp;N2646&amp;"','"&amp;O2646&amp;"',"&amp;Q2646&amp;","&amp;R2646&amp;","&amp;S2646&amp;","&amp;T2646&amp;","&amp;U2646&amp;","&amp;V2646&amp;","&amp;W2646&amp;");"</f>
        <v>insert into servicio (id,fecha_entrega,serie,apertura,fecha_instalacion,garantia,mantenimiento,capacitacion,entrega_equipo,visita,id_empresa,id_hospital,id_equipo,id_marca,id_modelo,id_os,id_ingeniero) values (nextval('seq_servicio'),'','DE53018397','','31-08-2014','31-08-2012','','','','',12,1113,22,125,400,1705,42);</v>
      </c>
    </row>
    <row r="2647" customFormat="false" ht="13.8" hidden="false" customHeight="false" outlineLevel="0" collapsed="false">
      <c r="A2647" s="10" t="s">
        <v>23</v>
      </c>
      <c r="B2647" s="10"/>
      <c r="C2647" s="10" t="s">
        <v>2876</v>
      </c>
      <c r="D2647" s="10" t="s">
        <v>1197</v>
      </c>
      <c r="E2647" s="8" t="s">
        <v>26</v>
      </c>
      <c r="F2647" s="8" t="s">
        <v>26</v>
      </c>
      <c r="G2647" s="10" t="s">
        <v>3339</v>
      </c>
      <c r="H2647" s="10"/>
      <c r="I2647" s="10" t="s">
        <v>1099</v>
      </c>
      <c r="J2647" s="8" t="s">
        <v>26</v>
      </c>
      <c r="K2647" s="10" t="s">
        <v>1100</v>
      </c>
      <c r="L2647" s="10"/>
      <c r="P2647" s="8" t="s">
        <v>26</v>
      </c>
      <c r="Q2647" s="0" t="n">
        <f aca="false">IF(ISNA(VLOOKUP(A2647,calculos!$A$2:$B$20,2,1)),"null",VLOOKUP(A2647,calculos!$A$2:$B$20,2,1))</f>
        <v>12</v>
      </c>
      <c r="R2647" s="0" t="n">
        <f aca="false">IF(ISNA(VLOOKUP(C2647,calculos!$D$2:$E$1218,2,1)),"null",VLOOKUP(C2647,calculos!$D$2:$E$1218,2,1))</f>
        <v>854</v>
      </c>
      <c r="S2647" s="0" t="n">
        <f aca="false">IF(ISNA(VLOOKUP(D2647,calculos!$G$2:$H$1118,2,1)),"null",VLOOKUP(D2647,calculos!$G$2:$H$1118,2,1))</f>
        <v>22</v>
      </c>
      <c r="T2647" s="0" t="n">
        <f aca="false">IF(ISNA(VLOOKUP(E2647,calculos!$J$2:$K$220,2,1)),"null",VLOOKUP(E2647,calculos!$J$2:$K$220,2,1))</f>
        <v>125</v>
      </c>
      <c r="U2647" s="0" t="n">
        <f aca="false">IF(ISNA(VLOOKUP(F2647,calculos!$M$2:$N$658,2,1)),"null",VLOOKUP(F2647,calculos!$M$2:$N$658,2,1))</f>
        <v>400</v>
      </c>
      <c r="V2647" s="0" t="n">
        <f aca="false">IF(ISNA(VLOOKUP(J2647,calculos!$P$2:$Q$1711,2,1)),"null",VLOOKUP(J2647,calculos!$P$2:$Q$1711,2,1))</f>
        <v>1705</v>
      </c>
      <c r="W2647" s="0" t="n">
        <f aca="false">IF(ISNA(VLOOKUP(P2647,calculos!$S$2:$T$58,2,1)),"null",VLOOKUP(P2647,calculos!$S$2:$T$58,2,1))</f>
        <v>42</v>
      </c>
      <c r="X2647" s="0" t="str">
        <f aca="false">$X$1&amp;B2647&amp;"','"&amp;G2647&amp;"','"&amp;H2647&amp;"','"&amp;I2647&amp;"','"&amp;K2647&amp;"','"&amp;L2647&amp;"','"&amp;M2647&amp;"','"&amp;N2647&amp;"','"&amp;O2647&amp;"',"&amp;Q2647&amp;","&amp;R2647&amp;","&amp;S2647&amp;","&amp;T2647&amp;","&amp;U2647&amp;","&amp;V2647&amp;","&amp;W2647&amp;");"</f>
        <v>insert into servicio (id,fecha_entrega,serie,apertura,fecha_instalacion,garantia,mantenimiento,capacitacion,entrega_equipo,visita,id_empresa,id_hospital,id_equipo,id_marca,id_modelo,id_os,id_ingeniero) values (nextval('seq_servicio'),'','DE53018400','','30-08-2014','30-08-2012','','','','',12,854,22,125,400,1705,42);</v>
      </c>
    </row>
    <row r="2648" customFormat="false" ht="13.8" hidden="false" customHeight="false" outlineLevel="0" collapsed="false">
      <c r="A2648" s="10" t="s">
        <v>23</v>
      </c>
      <c r="B2648" s="10"/>
      <c r="C2648" s="10" t="s">
        <v>2888</v>
      </c>
      <c r="D2648" s="10" t="s">
        <v>1197</v>
      </c>
      <c r="E2648" s="8" t="s">
        <v>26</v>
      </c>
      <c r="F2648" s="8" t="s">
        <v>26</v>
      </c>
      <c r="G2648" s="10" t="s">
        <v>3340</v>
      </c>
      <c r="H2648" s="10"/>
      <c r="I2648" s="10" t="s">
        <v>2553</v>
      </c>
      <c r="J2648" s="8" t="s">
        <v>26</v>
      </c>
      <c r="K2648" s="10" t="s">
        <v>2554</v>
      </c>
      <c r="L2648" s="10"/>
      <c r="P2648" s="8" t="s">
        <v>26</v>
      </c>
      <c r="Q2648" s="0" t="n">
        <f aca="false">IF(ISNA(VLOOKUP(A2648,calculos!$A$2:$B$20,2,1)),"null",VLOOKUP(A2648,calculos!$A$2:$B$20,2,1))</f>
        <v>12</v>
      </c>
      <c r="R2648" s="0" t="n">
        <f aca="false">IF(ISNA(VLOOKUP(C2648,calculos!$D$2:$E$1218,2,1)),"null",VLOOKUP(C2648,calculos!$D$2:$E$1218,2,1))</f>
        <v>855</v>
      </c>
      <c r="S2648" s="0" t="n">
        <f aca="false">IF(ISNA(VLOOKUP(D2648,calculos!$G$2:$H$1118,2,1)),"null",VLOOKUP(D2648,calculos!$G$2:$H$1118,2,1))</f>
        <v>22</v>
      </c>
      <c r="T2648" s="0" t="n">
        <f aca="false">IF(ISNA(VLOOKUP(E2648,calculos!$J$2:$K$220,2,1)),"null",VLOOKUP(E2648,calculos!$J$2:$K$220,2,1))</f>
        <v>125</v>
      </c>
      <c r="U2648" s="0" t="n">
        <f aca="false">IF(ISNA(VLOOKUP(F2648,calculos!$M$2:$N$658,2,1)),"null",VLOOKUP(F2648,calculos!$M$2:$N$658,2,1))</f>
        <v>400</v>
      </c>
      <c r="V2648" s="0" t="n">
        <f aca="false">IF(ISNA(VLOOKUP(J2648,calculos!$P$2:$Q$1711,2,1)),"null",VLOOKUP(J2648,calculos!$P$2:$Q$1711,2,1))</f>
        <v>1705</v>
      </c>
      <c r="W2648" s="0" t="n">
        <f aca="false">IF(ISNA(VLOOKUP(P2648,calculos!$S$2:$T$58,2,1)),"null",VLOOKUP(P2648,calculos!$S$2:$T$58,2,1))</f>
        <v>42</v>
      </c>
      <c r="X2648" s="0" t="str">
        <f aca="false">$X$1&amp;B2648&amp;"','"&amp;G2648&amp;"','"&amp;H2648&amp;"','"&amp;I2648&amp;"','"&amp;K2648&amp;"','"&amp;L2648&amp;"','"&amp;M2648&amp;"','"&amp;N2648&amp;"','"&amp;O2648&amp;"',"&amp;Q2648&amp;","&amp;R2648&amp;","&amp;S2648&amp;","&amp;T2648&amp;","&amp;U2648&amp;","&amp;V2648&amp;","&amp;W2648&amp;");"</f>
        <v>insert into servicio (id,fecha_entrega,serie,apertura,fecha_instalacion,garantia,mantenimiento,capacitacion,entrega_equipo,visita,id_empresa,id_hospital,id_equipo,id_marca,id_modelo,id_os,id_ingeniero) values (nextval('seq_servicio'),'','DE53018436','','30-12-2001','00-01-2000','','','','',12,855,22,125,400,1705,42);</v>
      </c>
    </row>
    <row r="2649" customFormat="false" ht="13.8" hidden="false" customHeight="false" outlineLevel="0" collapsed="false">
      <c r="A2649" s="10" t="s">
        <v>23</v>
      </c>
      <c r="B2649" s="10"/>
      <c r="C2649" s="10" t="s">
        <v>2865</v>
      </c>
      <c r="D2649" s="10" t="s">
        <v>1197</v>
      </c>
      <c r="E2649" s="8" t="s">
        <v>26</v>
      </c>
      <c r="F2649" s="8" t="s">
        <v>26</v>
      </c>
      <c r="G2649" s="10" t="s">
        <v>3341</v>
      </c>
      <c r="H2649" s="10"/>
      <c r="I2649" s="10" t="s">
        <v>3342</v>
      </c>
      <c r="J2649" s="8" t="s">
        <v>26</v>
      </c>
      <c r="K2649" s="10" t="s">
        <v>3343</v>
      </c>
      <c r="L2649" s="10"/>
      <c r="P2649" s="8" t="s">
        <v>26</v>
      </c>
      <c r="Q2649" s="0" t="n">
        <f aca="false">IF(ISNA(VLOOKUP(A2649,calculos!$A$2:$B$20,2,1)),"null",VLOOKUP(A2649,calculos!$A$2:$B$20,2,1))</f>
        <v>12</v>
      </c>
      <c r="R2649" s="0" t="n">
        <f aca="false">IF(ISNA(VLOOKUP(C2649,calculos!$D$2:$E$1218,2,1)),"null",VLOOKUP(C2649,calculos!$D$2:$E$1218,2,1))</f>
        <v>856</v>
      </c>
      <c r="S2649" s="0" t="n">
        <f aca="false">IF(ISNA(VLOOKUP(D2649,calculos!$G$2:$H$1118,2,1)),"null",VLOOKUP(D2649,calculos!$G$2:$H$1118,2,1))</f>
        <v>22</v>
      </c>
      <c r="T2649" s="0" t="n">
        <f aca="false">IF(ISNA(VLOOKUP(E2649,calculos!$J$2:$K$220,2,1)),"null",VLOOKUP(E2649,calculos!$J$2:$K$220,2,1))</f>
        <v>125</v>
      </c>
      <c r="U2649" s="0" t="n">
        <f aca="false">IF(ISNA(VLOOKUP(F2649,calculos!$M$2:$N$658,2,1)),"null",VLOOKUP(F2649,calculos!$M$2:$N$658,2,1))</f>
        <v>400</v>
      </c>
      <c r="V2649" s="0" t="n">
        <f aca="false">IF(ISNA(VLOOKUP(J2649,calculos!$P$2:$Q$1711,2,1)),"null",VLOOKUP(J2649,calculos!$P$2:$Q$1711,2,1))</f>
        <v>1705</v>
      </c>
      <c r="W2649" s="0" t="n">
        <f aca="false">IF(ISNA(VLOOKUP(P2649,calculos!$S$2:$T$58,2,1)),"null",VLOOKUP(P2649,calculos!$S$2:$T$58,2,1))</f>
        <v>42</v>
      </c>
      <c r="X2649" s="0" t="str">
        <f aca="false">$X$1&amp;B2649&amp;"','"&amp;G2649&amp;"','"&amp;H2649&amp;"','"&amp;I2649&amp;"','"&amp;K2649&amp;"','"&amp;L2649&amp;"','"&amp;M2649&amp;"','"&amp;N2649&amp;"','"&amp;O2649&amp;"',"&amp;Q2649&amp;","&amp;R2649&amp;","&amp;S2649&amp;","&amp;T2649&amp;","&amp;U2649&amp;","&amp;V2649&amp;","&amp;W2649&amp;");"</f>
        <v>insert into servicio (id,fecha_entrega,serie,apertura,fecha_instalacion,garantia,mantenimiento,capacitacion,entrega_equipo,visita,id_empresa,id_hospital,id_equipo,id_marca,id_modelo,id_os,id_ingeniero) values (nextval('seq_servicio'),'','DE53018445','','22-01-2013','23-01-2011','','','','',12,856,22,125,400,1705,42);</v>
      </c>
    </row>
    <row r="2650" customFormat="false" ht="13.8" hidden="false" customHeight="false" outlineLevel="0" collapsed="false">
      <c r="A2650" s="10" t="s">
        <v>23</v>
      </c>
      <c r="B2650" s="10"/>
      <c r="C2650" s="10" t="s">
        <v>396</v>
      </c>
      <c r="D2650" s="10" t="s">
        <v>1197</v>
      </c>
      <c r="E2650" s="8" t="s">
        <v>26</v>
      </c>
      <c r="F2650" s="8" t="s">
        <v>26</v>
      </c>
      <c r="G2650" s="10" t="s">
        <v>3344</v>
      </c>
      <c r="H2650" s="10"/>
      <c r="I2650" s="10" t="s">
        <v>398</v>
      </c>
      <c r="J2650" s="8" t="s">
        <v>26</v>
      </c>
      <c r="K2650" s="10" t="s">
        <v>399</v>
      </c>
      <c r="L2650" s="10"/>
      <c r="P2650" s="8" t="s">
        <v>26</v>
      </c>
      <c r="Q2650" s="0" t="n">
        <f aca="false">IF(ISNA(VLOOKUP(A2650,calculos!$A$2:$B$20,2,1)),"null",VLOOKUP(A2650,calculos!$A$2:$B$20,2,1))</f>
        <v>12</v>
      </c>
      <c r="R2650" s="0" t="n">
        <f aca="false">IF(ISNA(VLOOKUP(C2650,calculos!$D$2:$E$1218,2,1)),"null",VLOOKUP(C2650,calculos!$D$2:$E$1218,2,1))</f>
        <v>468</v>
      </c>
      <c r="S2650" s="0" t="n">
        <f aca="false">IF(ISNA(VLOOKUP(D2650,calculos!$G$2:$H$1118,2,1)),"null",VLOOKUP(D2650,calculos!$G$2:$H$1118,2,1))</f>
        <v>22</v>
      </c>
      <c r="T2650" s="0" t="n">
        <f aca="false">IF(ISNA(VLOOKUP(E2650,calculos!$J$2:$K$220,2,1)),"null",VLOOKUP(E2650,calculos!$J$2:$K$220,2,1))</f>
        <v>125</v>
      </c>
      <c r="U2650" s="0" t="n">
        <f aca="false">IF(ISNA(VLOOKUP(F2650,calculos!$M$2:$N$658,2,1)),"null",VLOOKUP(F2650,calculos!$M$2:$N$658,2,1))</f>
        <v>400</v>
      </c>
      <c r="V2650" s="0" t="n">
        <f aca="false">IF(ISNA(VLOOKUP(J2650,calculos!$P$2:$Q$1711,2,1)),"null",VLOOKUP(J2650,calculos!$P$2:$Q$1711,2,1))</f>
        <v>1705</v>
      </c>
      <c r="W2650" s="0" t="n">
        <f aca="false">IF(ISNA(VLOOKUP(P2650,calculos!$S$2:$T$58,2,1)),"null",VLOOKUP(P2650,calculos!$S$2:$T$58,2,1))</f>
        <v>42</v>
      </c>
      <c r="X2650" s="0" t="str">
        <f aca="false">$X$1&amp;B2650&amp;"','"&amp;G2650&amp;"','"&amp;H2650&amp;"','"&amp;I2650&amp;"','"&amp;K2650&amp;"','"&amp;L2650&amp;"','"&amp;M2650&amp;"','"&amp;N2650&amp;"','"&amp;O2650&amp;"',"&amp;Q2650&amp;","&amp;R2650&amp;","&amp;S2650&amp;","&amp;T2650&amp;","&amp;U2650&amp;","&amp;V2650&amp;","&amp;W2650&amp;");"</f>
        <v>insert into servicio (id,fecha_entrega,serie,apertura,fecha_instalacion,garantia,mantenimiento,capacitacion,entrega_equipo,visita,id_empresa,id_hospital,id_equipo,id_marca,id_modelo,id_os,id_ingeniero) values (nextval('seq_servicio'),'','DE53018669','','03-04-2013','04-04-2011','','','','',12,468,22,125,400,1705,42);</v>
      </c>
    </row>
    <row r="2651" customFormat="false" ht="13.8" hidden="false" customHeight="false" outlineLevel="0" collapsed="false">
      <c r="A2651" s="10" t="s">
        <v>23</v>
      </c>
      <c r="B2651" s="10"/>
      <c r="C2651" s="10" t="s">
        <v>709</v>
      </c>
      <c r="D2651" s="10" t="s">
        <v>1197</v>
      </c>
      <c r="E2651" s="8" t="s">
        <v>26</v>
      </c>
      <c r="F2651" s="8" t="s">
        <v>26</v>
      </c>
      <c r="G2651" s="10" t="s">
        <v>3345</v>
      </c>
      <c r="H2651" s="10"/>
      <c r="I2651" s="10" t="s">
        <v>447</v>
      </c>
      <c r="J2651" s="8" t="s">
        <v>26</v>
      </c>
      <c r="K2651" s="10" t="s">
        <v>448</v>
      </c>
      <c r="L2651" s="10"/>
      <c r="P2651" s="8" t="s">
        <v>26</v>
      </c>
      <c r="Q2651" s="0" t="n">
        <f aca="false">IF(ISNA(VLOOKUP(A2651,calculos!$A$2:$B$20,2,1)),"null",VLOOKUP(A2651,calculos!$A$2:$B$20,2,1))</f>
        <v>12</v>
      </c>
      <c r="R2651" s="0" t="n">
        <f aca="false">IF(ISNA(VLOOKUP(C2651,calculos!$D$2:$E$1218,2,1)),"null",VLOOKUP(C2651,calculos!$D$2:$E$1218,2,1))</f>
        <v>804</v>
      </c>
      <c r="S2651" s="0" t="n">
        <f aca="false">IF(ISNA(VLOOKUP(D2651,calculos!$G$2:$H$1118,2,1)),"null",VLOOKUP(D2651,calculos!$G$2:$H$1118,2,1))</f>
        <v>22</v>
      </c>
      <c r="T2651" s="0" t="n">
        <f aca="false">IF(ISNA(VLOOKUP(E2651,calculos!$J$2:$K$220,2,1)),"null",VLOOKUP(E2651,calculos!$J$2:$K$220,2,1))</f>
        <v>125</v>
      </c>
      <c r="U2651" s="0" t="n">
        <f aca="false">IF(ISNA(VLOOKUP(F2651,calculos!$M$2:$N$658,2,1)),"null",VLOOKUP(F2651,calculos!$M$2:$N$658,2,1))</f>
        <v>400</v>
      </c>
      <c r="V2651" s="0" t="n">
        <f aca="false">IF(ISNA(VLOOKUP(J2651,calculos!$P$2:$Q$1711,2,1)),"null",VLOOKUP(J2651,calculos!$P$2:$Q$1711,2,1))</f>
        <v>1705</v>
      </c>
      <c r="W2651" s="0" t="n">
        <f aca="false">IF(ISNA(VLOOKUP(P2651,calculos!$S$2:$T$58,2,1)),"null",VLOOKUP(P2651,calculos!$S$2:$T$58,2,1))</f>
        <v>42</v>
      </c>
      <c r="X2651" s="0" t="str">
        <f aca="false">$X$1&amp;B2651&amp;"','"&amp;G2651&amp;"','"&amp;H2651&amp;"','"&amp;I2651&amp;"','"&amp;K2651&amp;"','"&amp;L2651&amp;"','"&amp;M2651&amp;"','"&amp;N2651&amp;"','"&amp;O2651&amp;"',"&amp;Q2651&amp;","&amp;R2651&amp;","&amp;S2651&amp;","&amp;T2651&amp;","&amp;U2651&amp;","&amp;V2651&amp;","&amp;W2651&amp;");"</f>
        <v>insert into servicio (id,fecha_entrega,serie,apertura,fecha_instalacion,garantia,mantenimiento,capacitacion,entrega_equipo,visita,id_empresa,id_hospital,id_equipo,id_marca,id_modelo,id_os,id_ingeniero) values (nextval('seq_servicio'),'','DE53018690','','20-06-2013','21-06-2011','','','','',12,804,22,125,400,1705,42);</v>
      </c>
    </row>
    <row r="2652" customFormat="false" ht="13.8" hidden="false" customHeight="false" outlineLevel="0" collapsed="false">
      <c r="A2652" s="10" t="s">
        <v>23</v>
      </c>
      <c r="B2652" s="10"/>
      <c r="C2652" s="10" t="s">
        <v>2768</v>
      </c>
      <c r="D2652" s="10" t="s">
        <v>1197</v>
      </c>
      <c r="E2652" s="8" t="s">
        <v>26</v>
      </c>
      <c r="F2652" s="8" t="s">
        <v>26</v>
      </c>
      <c r="G2652" s="10" t="s">
        <v>3346</v>
      </c>
      <c r="H2652" s="10"/>
      <c r="I2652" s="10" t="s">
        <v>273</v>
      </c>
      <c r="J2652" s="8" t="s">
        <v>26</v>
      </c>
      <c r="K2652" s="10" t="s">
        <v>706</v>
      </c>
      <c r="L2652" s="10"/>
      <c r="P2652" s="8" t="s">
        <v>26</v>
      </c>
      <c r="Q2652" s="0" t="n">
        <f aca="false">IF(ISNA(VLOOKUP(A2652,calculos!$A$2:$B$20,2,1)),"null",VLOOKUP(A2652,calculos!$A$2:$B$20,2,1))</f>
        <v>12</v>
      </c>
      <c r="R2652" s="0" t="n">
        <f aca="false">IF(ISNA(VLOOKUP(C2652,calculos!$D$2:$E$1218,2,1)),"null",VLOOKUP(C2652,calculos!$D$2:$E$1218,2,1))</f>
        <v>706</v>
      </c>
      <c r="S2652" s="0" t="n">
        <f aca="false">IF(ISNA(VLOOKUP(D2652,calculos!$G$2:$H$1118,2,1)),"null",VLOOKUP(D2652,calculos!$G$2:$H$1118,2,1))</f>
        <v>22</v>
      </c>
      <c r="T2652" s="0" t="n">
        <f aca="false">IF(ISNA(VLOOKUP(E2652,calculos!$J$2:$K$220,2,1)),"null",VLOOKUP(E2652,calculos!$J$2:$K$220,2,1))</f>
        <v>125</v>
      </c>
      <c r="U2652" s="0" t="n">
        <f aca="false">IF(ISNA(VLOOKUP(F2652,calculos!$M$2:$N$658,2,1)),"null",VLOOKUP(F2652,calculos!$M$2:$N$658,2,1))</f>
        <v>400</v>
      </c>
      <c r="V2652" s="0" t="n">
        <f aca="false">IF(ISNA(VLOOKUP(J2652,calculos!$P$2:$Q$1711,2,1)),"null",VLOOKUP(J2652,calculos!$P$2:$Q$1711,2,1))</f>
        <v>1705</v>
      </c>
      <c r="W2652" s="0" t="n">
        <f aca="false">IF(ISNA(VLOOKUP(P2652,calculos!$S$2:$T$58,2,1)),"null",VLOOKUP(P2652,calculos!$S$2:$T$58,2,1))</f>
        <v>42</v>
      </c>
      <c r="X2652" s="0" t="str">
        <f aca="false">$X$1&amp;B2652&amp;"','"&amp;G2652&amp;"','"&amp;H2652&amp;"','"&amp;I2652&amp;"','"&amp;K2652&amp;"','"&amp;L2652&amp;"','"&amp;M2652&amp;"','"&amp;N2652&amp;"','"&amp;O2652&amp;"',"&amp;Q2652&amp;","&amp;R2652&amp;","&amp;S2652&amp;","&amp;T2652&amp;","&amp;U2652&amp;","&amp;V2652&amp;","&amp;W2652&amp;");"</f>
        <v>insert into servicio (id,fecha_entrega,serie,apertura,fecha_instalacion,garantia,mantenimiento,capacitacion,entrega_equipo,visita,id_empresa,id_hospital,id_equipo,id_marca,id_modelo,id_os,id_ingeniero) values (nextval('seq_servicio'),'','DE53018697','','24-03-2013','25-03-2011','','','','',12,706,22,125,400,1705,42);</v>
      </c>
    </row>
    <row r="2653" customFormat="false" ht="13.8" hidden="false" customHeight="false" outlineLevel="0" collapsed="false">
      <c r="A2653" s="10" t="s">
        <v>2551</v>
      </c>
      <c r="B2653" s="10"/>
      <c r="C2653" s="10" t="s">
        <v>428</v>
      </c>
      <c r="D2653" s="10" t="s">
        <v>1197</v>
      </c>
      <c r="E2653" s="8" t="s">
        <v>26</v>
      </c>
      <c r="F2653" s="8" t="s">
        <v>26</v>
      </c>
      <c r="G2653" s="10" t="s">
        <v>3347</v>
      </c>
      <c r="H2653" s="10"/>
      <c r="I2653" s="10" t="s">
        <v>430</v>
      </c>
      <c r="J2653" s="8" t="s">
        <v>26</v>
      </c>
      <c r="K2653" s="10" t="s">
        <v>431</v>
      </c>
      <c r="L2653" s="10"/>
      <c r="P2653" s="8" t="s">
        <v>26</v>
      </c>
      <c r="Q2653" s="0" t="n">
        <f aca="false">IF(ISNA(VLOOKUP(A2653,calculos!$A$2:$B$20,2,1)),"null",VLOOKUP(A2653,calculos!$A$2:$B$20,2,1))</f>
        <v>5</v>
      </c>
      <c r="R2653" s="0" t="n">
        <f aca="false">IF(ISNA(VLOOKUP(C2653,calculos!$D$2:$E$1218,2,1)),"null",VLOOKUP(C2653,calculos!$D$2:$E$1218,2,1))</f>
        <v>544</v>
      </c>
      <c r="S2653" s="0" t="n">
        <f aca="false">IF(ISNA(VLOOKUP(D2653,calculos!$G$2:$H$1118,2,1)),"null",VLOOKUP(D2653,calculos!$G$2:$H$1118,2,1))</f>
        <v>22</v>
      </c>
      <c r="T2653" s="0" t="n">
        <f aca="false">IF(ISNA(VLOOKUP(E2653,calculos!$J$2:$K$220,2,1)),"null",VLOOKUP(E2653,calculos!$J$2:$K$220,2,1))</f>
        <v>125</v>
      </c>
      <c r="U2653" s="0" t="n">
        <f aca="false">IF(ISNA(VLOOKUP(F2653,calculos!$M$2:$N$658,2,1)),"null",VLOOKUP(F2653,calculos!$M$2:$N$658,2,1))</f>
        <v>400</v>
      </c>
      <c r="V2653" s="0" t="n">
        <f aca="false">IF(ISNA(VLOOKUP(J2653,calculos!$P$2:$Q$1711,2,1)),"null",VLOOKUP(J2653,calculos!$P$2:$Q$1711,2,1))</f>
        <v>1705</v>
      </c>
      <c r="W2653" s="0" t="n">
        <f aca="false">IF(ISNA(VLOOKUP(P2653,calculos!$S$2:$T$58,2,1)),"null",VLOOKUP(P2653,calculos!$S$2:$T$58,2,1))</f>
        <v>42</v>
      </c>
      <c r="X2653" s="0" t="str">
        <f aca="false">$X$1&amp;B2653&amp;"','"&amp;G2653&amp;"','"&amp;H2653&amp;"','"&amp;I2653&amp;"','"&amp;K2653&amp;"','"&amp;L2653&amp;"','"&amp;M2653&amp;"','"&amp;N2653&amp;"','"&amp;O2653&amp;"',"&amp;Q2653&amp;","&amp;R2653&amp;","&amp;S2653&amp;","&amp;T2653&amp;","&amp;U2653&amp;","&amp;V2653&amp;","&amp;W2653&amp;");"</f>
        <v>insert into servicio (id,fecha_entrega,serie,apertura,fecha_instalacion,garantia,mantenimiento,capacitacion,entrega_equipo,visita,id_empresa,id_hospital,id_equipo,id_marca,id_modelo,id_os,id_ingeniero) values (nextval('seq_servicio'),'','DE53018698','','19-04-2013','20-04-2011','','','','',5,544,22,125,400,1705,42);</v>
      </c>
    </row>
    <row r="2654" customFormat="false" ht="13.8" hidden="false" customHeight="false" outlineLevel="0" collapsed="false">
      <c r="A2654" s="10" t="s">
        <v>2551</v>
      </c>
      <c r="B2654" s="10"/>
      <c r="C2654" s="10" t="s">
        <v>495</v>
      </c>
      <c r="D2654" s="10" t="s">
        <v>1197</v>
      </c>
      <c r="E2654" s="8" t="s">
        <v>26</v>
      </c>
      <c r="F2654" s="8" t="s">
        <v>26</v>
      </c>
      <c r="G2654" s="10" t="s">
        <v>3348</v>
      </c>
      <c r="H2654" s="10"/>
      <c r="I2654" s="10" t="s">
        <v>634</v>
      </c>
      <c r="J2654" s="8" t="s">
        <v>26</v>
      </c>
      <c r="K2654" s="10" t="s">
        <v>635</v>
      </c>
      <c r="L2654" s="10"/>
      <c r="P2654" s="8" t="s">
        <v>26</v>
      </c>
      <c r="Q2654" s="0" t="n">
        <f aca="false">IF(ISNA(VLOOKUP(A2654,calculos!$A$2:$B$20,2,1)),"null",VLOOKUP(A2654,calculos!$A$2:$B$20,2,1))</f>
        <v>5</v>
      </c>
      <c r="R2654" s="0" t="n">
        <f aca="false">IF(ISNA(VLOOKUP(C2654,calculos!$D$2:$E$1218,2,1)),"null",VLOOKUP(C2654,calculos!$D$2:$E$1218,2,1))</f>
        <v>800</v>
      </c>
      <c r="S2654" s="0" t="n">
        <f aca="false">IF(ISNA(VLOOKUP(D2654,calculos!$G$2:$H$1118,2,1)),"null",VLOOKUP(D2654,calculos!$G$2:$H$1118,2,1))</f>
        <v>22</v>
      </c>
      <c r="T2654" s="0" t="n">
        <f aca="false">IF(ISNA(VLOOKUP(E2654,calculos!$J$2:$K$220,2,1)),"null",VLOOKUP(E2654,calculos!$J$2:$K$220,2,1))</f>
        <v>125</v>
      </c>
      <c r="U2654" s="0" t="n">
        <f aca="false">IF(ISNA(VLOOKUP(F2654,calculos!$M$2:$N$658,2,1)),"null",VLOOKUP(F2654,calculos!$M$2:$N$658,2,1))</f>
        <v>400</v>
      </c>
      <c r="V2654" s="0" t="n">
        <f aca="false">IF(ISNA(VLOOKUP(J2654,calculos!$P$2:$Q$1711,2,1)),"null",VLOOKUP(J2654,calculos!$P$2:$Q$1711,2,1))</f>
        <v>1705</v>
      </c>
      <c r="W2654" s="0" t="n">
        <f aca="false">IF(ISNA(VLOOKUP(P2654,calculos!$S$2:$T$58,2,1)),"null",VLOOKUP(P2654,calculos!$S$2:$T$58,2,1))</f>
        <v>42</v>
      </c>
      <c r="X2654" s="0" t="str">
        <f aca="false">$X$1&amp;B2654&amp;"','"&amp;G2654&amp;"','"&amp;H2654&amp;"','"&amp;I2654&amp;"','"&amp;K2654&amp;"','"&amp;L2654&amp;"','"&amp;M2654&amp;"','"&amp;N2654&amp;"','"&amp;O2654&amp;"',"&amp;Q2654&amp;","&amp;R2654&amp;","&amp;S2654&amp;","&amp;T2654&amp;","&amp;U2654&amp;","&amp;V2654&amp;","&amp;W2654&amp;");"</f>
        <v>insert into servicio (id,fecha_entrega,serie,apertura,fecha_instalacion,garantia,mantenimiento,capacitacion,entrega_equipo,visita,id_empresa,id_hospital,id_equipo,id_marca,id_modelo,id_os,id_ingeniero) values (nextval('seq_servicio'),'','DE53018709','','29-03-2013','30-03-2011','','','','',5,800,22,125,400,1705,42);</v>
      </c>
    </row>
    <row r="2655" customFormat="false" ht="13.8" hidden="false" customHeight="false" outlineLevel="0" collapsed="false">
      <c r="A2655" s="10" t="s">
        <v>23</v>
      </c>
      <c r="B2655" s="10"/>
      <c r="C2655" s="10" t="s">
        <v>709</v>
      </c>
      <c r="D2655" s="10" t="s">
        <v>1197</v>
      </c>
      <c r="E2655" s="8" t="s">
        <v>26</v>
      </c>
      <c r="F2655" s="8" t="s">
        <v>26</v>
      </c>
      <c r="G2655" s="10" t="s">
        <v>3349</v>
      </c>
      <c r="H2655" s="10"/>
      <c r="I2655" s="10" t="s">
        <v>447</v>
      </c>
      <c r="J2655" s="8" t="s">
        <v>26</v>
      </c>
      <c r="K2655" s="10" t="s">
        <v>448</v>
      </c>
      <c r="L2655" s="10"/>
      <c r="P2655" s="8" t="s">
        <v>26</v>
      </c>
      <c r="Q2655" s="0" t="n">
        <f aca="false">IF(ISNA(VLOOKUP(A2655,calculos!$A$2:$B$20,2,1)),"null",VLOOKUP(A2655,calculos!$A$2:$B$20,2,1))</f>
        <v>12</v>
      </c>
      <c r="R2655" s="0" t="n">
        <f aca="false">IF(ISNA(VLOOKUP(C2655,calculos!$D$2:$E$1218,2,1)),"null",VLOOKUP(C2655,calculos!$D$2:$E$1218,2,1))</f>
        <v>804</v>
      </c>
      <c r="S2655" s="0" t="n">
        <f aca="false">IF(ISNA(VLOOKUP(D2655,calculos!$G$2:$H$1118,2,1)),"null",VLOOKUP(D2655,calculos!$G$2:$H$1118,2,1))</f>
        <v>22</v>
      </c>
      <c r="T2655" s="0" t="n">
        <f aca="false">IF(ISNA(VLOOKUP(E2655,calculos!$J$2:$K$220,2,1)),"null",VLOOKUP(E2655,calculos!$J$2:$K$220,2,1))</f>
        <v>125</v>
      </c>
      <c r="U2655" s="0" t="n">
        <f aca="false">IF(ISNA(VLOOKUP(F2655,calculos!$M$2:$N$658,2,1)),"null",VLOOKUP(F2655,calculos!$M$2:$N$658,2,1))</f>
        <v>400</v>
      </c>
      <c r="V2655" s="0" t="n">
        <f aca="false">IF(ISNA(VLOOKUP(J2655,calculos!$P$2:$Q$1711,2,1)),"null",VLOOKUP(J2655,calculos!$P$2:$Q$1711,2,1))</f>
        <v>1705</v>
      </c>
      <c r="W2655" s="0" t="n">
        <f aca="false">IF(ISNA(VLOOKUP(P2655,calculos!$S$2:$T$58,2,1)),"null",VLOOKUP(P2655,calculos!$S$2:$T$58,2,1))</f>
        <v>42</v>
      </c>
      <c r="X2655" s="0" t="str">
        <f aca="false">$X$1&amp;B2655&amp;"','"&amp;G2655&amp;"','"&amp;H2655&amp;"','"&amp;I2655&amp;"','"&amp;K2655&amp;"','"&amp;L2655&amp;"','"&amp;M2655&amp;"','"&amp;N2655&amp;"','"&amp;O2655&amp;"',"&amp;Q2655&amp;","&amp;R2655&amp;","&amp;S2655&amp;","&amp;T2655&amp;","&amp;U2655&amp;","&amp;V2655&amp;","&amp;W2655&amp;");"</f>
        <v>insert into servicio (id,fecha_entrega,serie,apertura,fecha_instalacion,garantia,mantenimiento,capacitacion,entrega_equipo,visita,id_empresa,id_hospital,id_equipo,id_marca,id_modelo,id_os,id_ingeniero) values (nextval('seq_servicio'),'','DE53018713','','20-06-2013','21-06-2011','','','','',12,804,22,125,400,1705,42);</v>
      </c>
    </row>
    <row r="2656" customFormat="false" ht="13.8" hidden="false" customHeight="false" outlineLevel="0" collapsed="false">
      <c r="A2656" s="10" t="s">
        <v>2551</v>
      </c>
      <c r="B2656" s="10"/>
      <c r="C2656" s="10" t="s">
        <v>495</v>
      </c>
      <c r="D2656" s="10" t="s">
        <v>1197</v>
      </c>
      <c r="E2656" s="8" t="s">
        <v>26</v>
      </c>
      <c r="F2656" s="8" t="s">
        <v>26</v>
      </c>
      <c r="G2656" s="10" t="s">
        <v>3350</v>
      </c>
      <c r="H2656" s="10"/>
      <c r="I2656" s="10" t="s">
        <v>634</v>
      </c>
      <c r="J2656" s="8" t="s">
        <v>26</v>
      </c>
      <c r="K2656" s="10" t="s">
        <v>635</v>
      </c>
      <c r="L2656" s="10"/>
      <c r="P2656" s="8" t="s">
        <v>26</v>
      </c>
      <c r="Q2656" s="0" t="n">
        <f aca="false">IF(ISNA(VLOOKUP(A2656,calculos!$A$2:$B$20,2,1)),"null",VLOOKUP(A2656,calculos!$A$2:$B$20,2,1))</f>
        <v>5</v>
      </c>
      <c r="R2656" s="0" t="n">
        <f aca="false">IF(ISNA(VLOOKUP(C2656,calculos!$D$2:$E$1218,2,1)),"null",VLOOKUP(C2656,calculos!$D$2:$E$1218,2,1))</f>
        <v>800</v>
      </c>
      <c r="S2656" s="0" t="n">
        <f aca="false">IF(ISNA(VLOOKUP(D2656,calculos!$G$2:$H$1118,2,1)),"null",VLOOKUP(D2656,calculos!$G$2:$H$1118,2,1))</f>
        <v>22</v>
      </c>
      <c r="T2656" s="0" t="n">
        <f aca="false">IF(ISNA(VLOOKUP(E2656,calculos!$J$2:$K$220,2,1)),"null",VLOOKUP(E2656,calculos!$J$2:$K$220,2,1))</f>
        <v>125</v>
      </c>
      <c r="U2656" s="0" t="n">
        <f aca="false">IF(ISNA(VLOOKUP(F2656,calculos!$M$2:$N$658,2,1)),"null",VLOOKUP(F2656,calculos!$M$2:$N$658,2,1))</f>
        <v>400</v>
      </c>
      <c r="V2656" s="0" t="n">
        <f aca="false">IF(ISNA(VLOOKUP(J2656,calculos!$P$2:$Q$1711,2,1)),"null",VLOOKUP(J2656,calculos!$P$2:$Q$1711,2,1))</f>
        <v>1705</v>
      </c>
      <c r="W2656" s="0" t="n">
        <f aca="false">IF(ISNA(VLOOKUP(P2656,calculos!$S$2:$T$58,2,1)),"null",VLOOKUP(P2656,calculos!$S$2:$T$58,2,1))</f>
        <v>42</v>
      </c>
      <c r="X2656" s="0" t="str">
        <f aca="false">$X$1&amp;B2656&amp;"','"&amp;G2656&amp;"','"&amp;H2656&amp;"','"&amp;I2656&amp;"','"&amp;K2656&amp;"','"&amp;L2656&amp;"','"&amp;M2656&amp;"','"&amp;N2656&amp;"','"&amp;O2656&amp;"',"&amp;Q2656&amp;","&amp;R2656&amp;","&amp;S2656&amp;","&amp;T2656&amp;","&amp;U2656&amp;","&amp;V2656&amp;","&amp;W2656&amp;");"</f>
        <v>insert into servicio (id,fecha_entrega,serie,apertura,fecha_instalacion,garantia,mantenimiento,capacitacion,entrega_equipo,visita,id_empresa,id_hospital,id_equipo,id_marca,id_modelo,id_os,id_ingeniero) values (nextval('seq_servicio'),'','DE53018726','','29-03-2013','30-03-2011','','','','',5,800,22,125,400,1705,42);</v>
      </c>
    </row>
    <row r="2657" customFormat="false" ht="13.8" hidden="false" customHeight="false" outlineLevel="0" collapsed="false">
      <c r="A2657" s="10" t="s">
        <v>2551</v>
      </c>
      <c r="B2657" s="10"/>
      <c r="C2657" s="10" t="s">
        <v>428</v>
      </c>
      <c r="D2657" s="10" t="s">
        <v>1197</v>
      </c>
      <c r="E2657" s="8" t="s">
        <v>26</v>
      </c>
      <c r="F2657" s="8" t="s">
        <v>26</v>
      </c>
      <c r="G2657" s="10" t="s">
        <v>3351</v>
      </c>
      <c r="H2657" s="10"/>
      <c r="I2657" s="10" t="s">
        <v>430</v>
      </c>
      <c r="J2657" s="8" t="s">
        <v>26</v>
      </c>
      <c r="K2657" s="10" t="s">
        <v>431</v>
      </c>
      <c r="L2657" s="10"/>
      <c r="P2657" s="8" t="s">
        <v>26</v>
      </c>
      <c r="Q2657" s="0" t="n">
        <f aca="false">IF(ISNA(VLOOKUP(A2657,calculos!$A$2:$B$20,2,1)),"null",VLOOKUP(A2657,calculos!$A$2:$B$20,2,1))</f>
        <v>5</v>
      </c>
      <c r="R2657" s="0" t="n">
        <f aca="false">IF(ISNA(VLOOKUP(C2657,calculos!$D$2:$E$1218,2,1)),"null",VLOOKUP(C2657,calculos!$D$2:$E$1218,2,1))</f>
        <v>544</v>
      </c>
      <c r="S2657" s="0" t="n">
        <f aca="false">IF(ISNA(VLOOKUP(D2657,calculos!$G$2:$H$1118,2,1)),"null",VLOOKUP(D2657,calculos!$G$2:$H$1118,2,1))</f>
        <v>22</v>
      </c>
      <c r="T2657" s="0" t="n">
        <f aca="false">IF(ISNA(VLOOKUP(E2657,calculos!$J$2:$K$220,2,1)),"null",VLOOKUP(E2657,calculos!$J$2:$K$220,2,1))</f>
        <v>125</v>
      </c>
      <c r="U2657" s="0" t="n">
        <f aca="false">IF(ISNA(VLOOKUP(F2657,calculos!$M$2:$N$658,2,1)),"null",VLOOKUP(F2657,calculos!$M$2:$N$658,2,1))</f>
        <v>400</v>
      </c>
      <c r="V2657" s="0" t="n">
        <f aca="false">IF(ISNA(VLOOKUP(J2657,calculos!$P$2:$Q$1711,2,1)),"null",VLOOKUP(J2657,calculos!$P$2:$Q$1711,2,1))</f>
        <v>1705</v>
      </c>
      <c r="W2657" s="0" t="n">
        <f aca="false">IF(ISNA(VLOOKUP(P2657,calculos!$S$2:$T$58,2,1)),"null",VLOOKUP(P2657,calculos!$S$2:$T$58,2,1))</f>
        <v>42</v>
      </c>
      <c r="X2657" s="0" t="str">
        <f aca="false">$X$1&amp;B2657&amp;"','"&amp;G2657&amp;"','"&amp;H2657&amp;"','"&amp;I2657&amp;"','"&amp;K2657&amp;"','"&amp;L2657&amp;"','"&amp;M2657&amp;"','"&amp;N2657&amp;"','"&amp;O2657&amp;"',"&amp;Q2657&amp;","&amp;R2657&amp;","&amp;S2657&amp;","&amp;T2657&amp;","&amp;U2657&amp;","&amp;V2657&amp;","&amp;W2657&amp;");"</f>
        <v>insert into servicio (id,fecha_entrega,serie,apertura,fecha_instalacion,garantia,mantenimiento,capacitacion,entrega_equipo,visita,id_empresa,id_hospital,id_equipo,id_marca,id_modelo,id_os,id_ingeniero) values (nextval('seq_servicio'),'','DE53018728','','19-04-2013','20-04-2011','','','','',5,544,22,125,400,1705,42);</v>
      </c>
    </row>
    <row r="2658" customFormat="false" ht="13.8" hidden="false" customHeight="false" outlineLevel="0" collapsed="false">
      <c r="A2658" s="10" t="s">
        <v>60</v>
      </c>
      <c r="B2658" s="10"/>
      <c r="C2658" s="10" t="s">
        <v>3352</v>
      </c>
      <c r="D2658" s="10" t="s">
        <v>1197</v>
      </c>
      <c r="E2658" s="8" t="s">
        <v>26</v>
      </c>
      <c r="F2658" s="8" t="s">
        <v>26</v>
      </c>
      <c r="G2658" s="10" t="s">
        <v>3353</v>
      </c>
      <c r="H2658" s="10"/>
      <c r="I2658" s="10" t="s">
        <v>3354</v>
      </c>
      <c r="J2658" s="8" t="s">
        <v>26</v>
      </c>
      <c r="K2658" s="10" t="s">
        <v>785</v>
      </c>
      <c r="L2658" s="10"/>
      <c r="P2658" s="8" t="s">
        <v>26</v>
      </c>
      <c r="Q2658" s="0" t="n">
        <f aca="false">IF(ISNA(VLOOKUP(A2658,calculos!$A$2:$B$20,2,1)),"null",VLOOKUP(A2658,calculos!$A$2:$B$20,2,1))</f>
        <v>4</v>
      </c>
      <c r="R2658" s="0" t="n">
        <f aca="false">IF(ISNA(VLOOKUP(C2658,calculos!$D$2:$E$1218,2,1)),"null",VLOOKUP(C2658,calculos!$D$2:$E$1218,2,1))</f>
        <v>594</v>
      </c>
      <c r="S2658" s="0" t="n">
        <f aca="false">IF(ISNA(VLOOKUP(D2658,calculos!$G$2:$H$1118,2,1)),"null",VLOOKUP(D2658,calculos!$G$2:$H$1118,2,1))</f>
        <v>22</v>
      </c>
      <c r="T2658" s="0" t="n">
        <f aca="false">IF(ISNA(VLOOKUP(E2658,calculos!$J$2:$K$220,2,1)),"null",VLOOKUP(E2658,calculos!$J$2:$K$220,2,1))</f>
        <v>125</v>
      </c>
      <c r="U2658" s="0" t="n">
        <f aca="false">IF(ISNA(VLOOKUP(F2658,calculos!$M$2:$N$658,2,1)),"null",VLOOKUP(F2658,calculos!$M$2:$N$658,2,1))</f>
        <v>400</v>
      </c>
      <c r="V2658" s="0" t="n">
        <f aca="false">IF(ISNA(VLOOKUP(J2658,calculos!$P$2:$Q$1711,2,1)),"null",VLOOKUP(J2658,calculos!$P$2:$Q$1711,2,1))</f>
        <v>1705</v>
      </c>
      <c r="W2658" s="0" t="n">
        <f aca="false">IF(ISNA(VLOOKUP(P2658,calculos!$S$2:$T$58,2,1)),"null",VLOOKUP(P2658,calculos!$S$2:$T$58,2,1))</f>
        <v>42</v>
      </c>
      <c r="X2658" s="0" t="str">
        <f aca="false">$X$1&amp;B2658&amp;"','"&amp;G2658&amp;"','"&amp;H2658&amp;"','"&amp;I2658&amp;"','"&amp;K2658&amp;"','"&amp;L2658&amp;"','"&amp;M2658&amp;"','"&amp;N2658&amp;"','"&amp;O2658&amp;"',"&amp;Q2658&amp;","&amp;R2658&amp;","&amp;S2658&amp;","&amp;T2658&amp;","&amp;U2658&amp;","&amp;V2658&amp;","&amp;W2658&amp;");"</f>
        <v>insert into servicio (id,fecha_entrega,serie,apertura,fecha_instalacion,garantia,mantenimiento,capacitacion,entrega_equipo,visita,id_empresa,id_hospital,id_equipo,id_marca,id_modelo,id_os,id_ingeniero) values (nextval('seq_servicio'),'','DE53022383','','28-02-2014','29-02-2012','','','','',4,594,22,125,400,1705,42);</v>
      </c>
    </row>
    <row r="2659" customFormat="false" ht="13.8" hidden="false" customHeight="false" outlineLevel="0" collapsed="false">
      <c r="A2659" s="10" t="s">
        <v>2551</v>
      </c>
      <c r="B2659" s="10"/>
      <c r="C2659" s="10" t="s">
        <v>3355</v>
      </c>
      <c r="D2659" s="10" t="s">
        <v>1197</v>
      </c>
      <c r="E2659" s="8" t="s">
        <v>26</v>
      </c>
      <c r="F2659" s="8" t="s">
        <v>26</v>
      </c>
      <c r="G2659" s="10" t="s">
        <v>3356</v>
      </c>
      <c r="H2659" s="10"/>
      <c r="I2659" s="10" t="s">
        <v>134</v>
      </c>
      <c r="J2659" s="8" t="s">
        <v>26</v>
      </c>
      <c r="K2659" s="10" t="s">
        <v>2623</v>
      </c>
      <c r="L2659" s="10"/>
      <c r="P2659" s="8" t="s">
        <v>26</v>
      </c>
      <c r="Q2659" s="0" t="n">
        <f aca="false">IF(ISNA(VLOOKUP(A2659,calculos!$A$2:$B$20,2,1)),"null",VLOOKUP(A2659,calculos!$A$2:$B$20,2,1))</f>
        <v>5</v>
      </c>
      <c r="R2659" s="0" t="n">
        <f aca="false">IF(ISNA(VLOOKUP(C2659,calculos!$D$2:$E$1218,2,1)),"null",VLOOKUP(C2659,calculos!$D$2:$E$1218,2,1))</f>
        <v>629</v>
      </c>
      <c r="S2659" s="0" t="n">
        <f aca="false">IF(ISNA(VLOOKUP(D2659,calculos!$G$2:$H$1118,2,1)),"null",VLOOKUP(D2659,calculos!$G$2:$H$1118,2,1))</f>
        <v>22</v>
      </c>
      <c r="T2659" s="0" t="n">
        <f aca="false">IF(ISNA(VLOOKUP(E2659,calculos!$J$2:$K$220,2,1)),"null",VLOOKUP(E2659,calculos!$J$2:$K$220,2,1))</f>
        <v>125</v>
      </c>
      <c r="U2659" s="0" t="n">
        <f aca="false">IF(ISNA(VLOOKUP(F2659,calculos!$M$2:$N$658,2,1)),"null",VLOOKUP(F2659,calculos!$M$2:$N$658,2,1))</f>
        <v>400</v>
      </c>
      <c r="V2659" s="0" t="n">
        <f aca="false">IF(ISNA(VLOOKUP(J2659,calculos!$P$2:$Q$1711,2,1)),"null",VLOOKUP(J2659,calculos!$P$2:$Q$1711,2,1))</f>
        <v>1705</v>
      </c>
      <c r="W2659" s="0" t="n">
        <f aca="false">IF(ISNA(VLOOKUP(P2659,calculos!$S$2:$T$58,2,1)),"null",VLOOKUP(P2659,calculos!$S$2:$T$58,2,1))</f>
        <v>42</v>
      </c>
      <c r="X2659" s="0" t="str">
        <f aca="false">$X$1&amp;B2659&amp;"','"&amp;G2659&amp;"','"&amp;H2659&amp;"','"&amp;I2659&amp;"','"&amp;K2659&amp;"','"&amp;L2659&amp;"','"&amp;M2659&amp;"','"&amp;N2659&amp;"','"&amp;O2659&amp;"',"&amp;Q2659&amp;","&amp;R2659&amp;","&amp;S2659&amp;","&amp;T2659&amp;","&amp;U2659&amp;","&amp;V2659&amp;","&amp;W2659&amp;");"</f>
        <v>insert into servicio (id,fecha_entrega,serie,apertura,fecha_instalacion,garantia,mantenimiento,capacitacion,entrega_equipo,visita,id_empresa,id_hospital,id_equipo,id_marca,id_modelo,id_os,id_ingeniero) values (nextval('seq_servicio'),'','DE53022384','','15-03-2014','15-03-2012','','','','',5,629,22,125,400,1705,42);</v>
      </c>
    </row>
    <row r="2660" customFormat="false" ht="13.8" hidden="false" customHeight="false" outlineLevel="0" collapsed="false">
      <c r="A2660" s="10" t="s">
        <v>60</v>
      </c>
      <c r="B2660" s="10"/>
      <c r="C2660" s="10" t="s">
        <v>3357</v>
      </c>
      <c r="D2660" s="10" t="s">
        <v>1197</v>
      </c>
      <c r="E2660" s="8" t="s">
        <v>26</v>
      </c>
      <c r="F2660" s="8" t="s">
        <v>26</v>
      </c>
      <c r="G2660" s="10" t="s">
        <v>3358</v>
      </c>
      <c r="H2660" s="10"/>
      <c r="I2660" s="10" t="s">
        <v>986</v>
      </c>
      <c r="J2660" s="8" t="s">
        <v>26</v>
      </c>
      <c r="K2660" s="10" t="s">
        <v>987</v>
      </c>
      <c r="L2660" s="10"/>
      <c r="P2660" s="8" t="s">
        <v>26</v>
      </c>
      <c r="Q2660" s="0" t="n">
        <f aca="false">IF(ISNA(VLOOKUP(A2660,calculos!$A$2:$B$20,2,1)),"null",VLOOKUP(A2660,calculos!$A$2:$B$20,2,1))</f>
        <v>4</v>
      </c>
      <c r="R2660" s="0" t="n">
        <f aca="false">IF(ISNA(VLOOKUP(C2660,calculos!$D$2:$E$1218,2,1)),"null",VLOOKUP(C2660,calculos!$D$2:$E$1218,2,1))</f>
        <v>633</v>
      </c>
      <c r="S2660" s="0" t="n">
        <f aca="false">IF(ISNA(VLOOKUP(D2660,calculos!$G$2:$H$1118,2,1)),"null",VLOOKUP(D2660,calculos!$G$2:$H$1118,2,1))</f>
        <v>22</v>
      </c>
      <c r="T2660" s="0" t="n">
        <f aca="false">IF(ISNA(VLOOKUP(E2660,calculos!$J$2:$K$220,2,1)),"null",VLOOKUP(E2660,calculos!$J$2:$K$220,2,1))</f>
        <v>125</v>
      </c>
      <c r="U2660" s="0" t="n">
        <f aca="false">IF(ISNA(VLOOKUP(F2660,calculos!$M$2:$N$658,2,1)),"null",VLOOKUP(F2660,calculos!$M$2:$N$658,2,1))</f>
        <v>400</v>
      </c>
      <c r="V2660" s="0" t="n">
        <f aca="false">IF(ISNA(VLOOKUP(J2660,calculos!$P$2:$Q$1711,2,1)),"null",VLOOKUP(J2660,calculos!$P$2:$Q$1711,2,1))</f>
        <v>1705</v>
      </c>
      <c r="W2660" s="0" t="n">
        <f aca="false">IF(ISNA(VLOOKUP(P2660,calculos!$S$2:$T$58,2,1)),"null",VLOOKUP(P2660,calculos!$S$2:$T$58,2,1))</f>
        <v>42</v>
      </c>
      <c r="X2660" s="0" t="str">
        <f aca="false">$X$1&amp;B2660&amp;"','"&amp;G2660&amp;"','"&amp;H2660&amp;"','"&amp;I2660&amp;"','"&amp;K2660&amp;"','"&amp;L2660&amp;"','"&amp;M2660&amp;"','"&amp;N2660&amp;"','"&amp;O2660&amp;"',"&amp;Q2660&amp;","&amp;R2660&amp;","&amp;S2660&amp;","&amp;T2660&amp;","&amp;U2660&amp;","&amp;V2660&amp;","&amp;W2660&amp;");"</f>
        <v>insert into servicio (id,fecha_entrega,serie,apertura,fecha_instalacion,garantia,mantenimiento,capacitacion,entrega_equipo,visita,id_empresa,id_hospital,id_equipo,id_marca,id_modelo,id_os,id_ingeniero) values (nextval('seq_servicio'),'','DE53022413','','19-06-2014','19-06-2012','','','','',4,633,22,125,400,1705,42);</v>
      </c>
    </row>
    <row r="2661" customFormat="false" ht="13.8" hidden="false" customHeight="false" outlineLevel="0" collapsed="false">
      <c r="A2661" s="10" t="s">
        <v>23</v>
      </c>
      <c r="B2661" s="10"/>
      <c r="C2661" s="10" t="s">
        <v>3359</v>
      </c>
      <c r="D2661" s="10" t="s">
        <v>1197</v>
      </c>
      <c r="E2661" s="8" t="s">
        <v>26</v>
      </c>
      <c r="F2661" s="8" t="s">
        <v>26</v>
      </c>
      <c r="G2661" s="10" t="s">
        <v>3360</v>
      </c>
      <c r="H2661" s="10"/>
      <c r="I2661" s="10" t="s">
        <v>3361</v>
      </c>
      <c r="J2661" s="8" t="s">
        <v>26</v>
      </c>
      <c r="K2661" s="10" t="s">
        <v>3362</v>
      </c>
      <c r="L2661" s="10"/>
      <c r="P2661" s="8" t="s">
        <v>26</v>
      </c>
      <c r="Q2661" s="0" t="n">
        <f aca="false">IF(ISNA(VLOOKUP(A2661,calculos!$A$2:$B$20,2,1)),"null",VLOOKUP(A2661,calculos!$A$2:$B$20,2,1))</f>
        <v>12</v>
      </c>
      <c r="R2661" s="0" t="n">
        <f aca="false">IF(ISNA(VLOOKUP(C2661,calculos!$D$2:$E$1218,2,1)),"null",VLOOKUP(C2661,calculos!$D$2:$E$1218,2,1))</f>
        <v>1076</v>
      </c>
      <c r="S2661" s="0" t="n">
        <f aca="false">IF(ISNA(VLOOKUP(D2661,calculos!$G$2:$H$1118,2,1)),"null",VLOOKUP(D2661,calculos!$G$2:$H$1118,2,1))</f>
        <v>22</v>
      </c>
      <c r="T2661" s="0" t="n">
        <f aca="false">IF(ISNA(VLOOKUP(E2661,calculos!$J$2:$K$220,2,1)),"null",VLOOKUP(E2661,calculos!$J$2:$K$220,2,1))</f>
        <v>125</v>
      </c>
      <c r="U2661" s="0" t="n">
        <f aca="false">IF(ISNA(VLOOKUP(F2661,calculos!$M$2:$N$658,2,1)),"null",VLOOKUP(F2661,calculos!$M$2:$N$658,2,1))</f>
        <v>400</v>
      </c>
      <c r="V2661" s="0" t="n">
        <f aca="false">IF(ISNA(VLOOKUP(J2661,calculos!$P$2:$Q$1711,2,1)),"null",VLOOKUP(J2661,calculos!$P$2:$Q$1711,2,1))</f>
        <v>1705</v>
      </c>
      <c r="W2661" s="0" t="n">
        <f aca="false">IF(ISNA(VLOOKUP(P2661,calculos!$S$2:$T$58,2,1)),"null",VLOOKUP(P2661,calculos!$S$2:$T$58,2,1))</f>
        <v>42</v>
      </c>
      <c r="X2661" s="0" t="str">
        <f aca="false">$X$1&amp;B2661&amp;"','"&amp;G2661&amp;"','"&amp;H2661&amp;"','"&amp;I2661&amp;"','"&amp;K2661&amp;"','"&amp;L2661&amp;"','"&amp;M2661&amp;"','"&amp;N2661&amp;"','"&amp;O2661&amp;"',"&amp;Q2661&amp;","&amp;R2661&amp;","&amp;S2661&amp;","&amp;T2661&amp;","&amp;U2661&amp;","&amp;V2661&amp;","&amp;W2661&amp;");"</f>
        <v>insert into servicio (id,fecha_entrega,serie,apertura,fecha_instalacion,garantia,mantenimiento,capacitacion,entrega_equipo,visita,id_empresa,id_hospital,id_equipo,id_marca,id_modelo,id_os,id_ingeniero) values (nextval('seq_servicio'),'','DE53022418','','27-06-2014','27-06-2012','','','','',12,1076,22,125,400,1705,42);</v>
      </c>
    </row>
    <row r="2662" customFormat="false" ht="13.8" hidden="false" customHeight="false" outlineLevel="0" collapsed="false">
      <c r="A2662" s="10" t="s">
        <v>60</v>
      </c>
      <c r="B2662" s="10"/>
      <c r="C2662" s="10" t="s">
        <v>3352</v>
      </c>
      <c r="D2662" s="10" t="s">
        <v>1197</v>
      </c>
      <c r="E2662" s="8" t="s">
        <v>26</v>
      </c>
      <c r="F2662" s="8" t="s">
        <v>26</v>
      </c>
      <c r="G2662" s="10" t="s">
        <v>3363</v>
      </c>
      <c r="H2662" s="10"/>
      <c r="I2662" s="10" t="s">
        <v>3354</v>
      </c>
      <c r="J2662" s="8" t="s">
        <v>26</v>
      </c>
      <c r="K2662" s="10" t="s">
        <v>785</v>
      </c>
      <c r="L2662" s="10"/>
      <c r="P2662" s="8" t="s">
        <v>26</v>
      </c>
      <c r="Q2662" s="0" t="n">
        <f aca="false">IF(ISNA(VLOOKUP(A2662,calculos!$A$2:$B$20,2,1)),"null",VLOOKUP(A2662,calculos!$A$2:$B$20,2,1))</f>
        <v>4</v>
      </c>
      <c r="R2662" s="0" t="n">
        <f aca="false">IF(ISNA(VLOOKUP(C2662,calculos!$D$2:$E$1218,2,1)),"null",VLOOKUP(C2662,calculos!$D$2:$E$1218,2,1))</f>
        <v>594</v>
      </c>
      <c r="S2662" s="0" t="n">
        <f aca="false">IF(ISNA(VLOOKUP(D2662,calculos!$G$2:$H$1118,2,1)),"null",VLOOKUP(D2662,calculos!$G$2:$H$1118,2,1))</f>
        <v>22</v>
      </c>
      <c r="T2662" s="0" t="n">
        <f aca="false">IF(ISNA(VLOOKUP(E2662,calculos!$J$2:$K$220,2,1)),"null",VLOOKUP(E2662,calculos!$J$2:$K$220,2,1))</f>
        <v>125</v>
      </c>
      <c r="U2662" s="0" t="n">
        <f aca="false">IF(ISNA(VLOOKUP(F2662,calculos!$M$2:$N$658,2,1)),"null",VLOOKUP(F2662,calculos!$M$2:$N$658,2,1))</f>
        <v>400</v>
      </c>
      <c r="V2662" s="0" t="n">
        <f aca="false">IF(ISNA(VLOOKUP(J2662,calculos!$P$2:$Q$1711,2,1)),"null",VLOOKUP(J2662,calculos!$P$2:$Q$1711,2,1))</f>
        <v>1705</v>
      </c>
      <c r="W2662" s="0" t="n">
        <f aca="false">IF(ISNA(VLOOKUP(P2662,calculos!$S$2:$T$58,2,1)),"null",VLOOKUP(P2662,calculos!$S$2:$T$58,2,1))</f>
        <v>42</v>
      </c>
      <c r="X2662" s="0" t="str">
        <f aca="false">$X$1&amp;B2662&amp;"','"&amp;G2662&amp;"','"&amp;H2662&amp;"','"&amp;I2662&amp;"','"&amp;K2662&amp;"','"&amp;L2662&amp;"','"&amp;M2662&amp;"','"&amp;N2662&amp;"','"&amp;O2662&amp;"',"&amp;Q2662&amp;","&amp;R2662&amp;","&amp;S2662&amp;","&amp;T2662&amp;","&amp;U2662&amp;","&amp;V2662&amp;","&amp;W2662&amp;");"</f>
        <v>insert into servicio (id,fecha_entrega,serie,apertura,fecha_instalacion,garantia,mantenimiento,capacitacion,entrega_equipo,visita,id_empresa,id_hospital,id_equipo,id_marca,id_modelo,id_os,id_ingeniero) values (nextval('seq_servicio'),'','DE53022424','','28-02-2014','29-02-2012','','','','',4,594,22,125,400,1705,42);</v>
      </c>
    </row>
    <row r="2663" customFormat="false" ht="13.8" hidden="false" customHeight="false" outlineLevel="0" collapsed="false">
      <c r="A2663" s="10" t="s">
        <v>60</v>
      </c>
      <c r="B2663" s="10"/>
      <c r="C2663" s="10" t="s">
        <v>2250</v>
      </c>
      <c r="D2663" s="10" t="s">
        <v>1197</v>
      </c>
      <c r="E2663" s="8" t="s">
        <v>26</v>
      </c>
      <c r="F2663" s="8" t="s">
        <v>26</v>
      </c>
      <c r="G2663" s="10" t="s">
        <v>3364</v>
      </c>
      <c r="H2663" s="10"/>
      <c r="I2663" s="10" t="s">
        <v>3365</v>
      </c>
      <c r="J2663" s="8" t="s">
        <v>26</v>
      </c>
      <c r="K2663" s="10" t="s">
        <v>3366</v>
      </c>
      <c r="L2663" s="10"/>
      <c r="P2663" s="8" t="s">
        <v>26</v>
      </c>
      <c r="Q2663" s="0" t="n">
        <f aca="false">IF(ISNA(VLOOKUP(A2663,calculos!$A$2:$B$20,2,1)),"null",VLOOKUP(A2663,calculos!$A$2:$B$20,2,1))</f>
        <v>4</v>
      </c>
      <c r="R2663" s="0" t="n">
        <f aca="false">IF(ISNA(VLOOKUP(C2663,calculos!$D$2:$E$1218,2,1)),"null",VLOOKUP(C2663,calculos!$D$2:$E$1218,2,1))</f>
        <v>783</v>
      </c>
      <c r="S2663" s="0" t="n">
        <f aca="false">IF(ISNA(VLOOKUP(D2663,calculos!$G$2:$H$1118,2,1)),"null",VLOOKUP(D2663,calculos!$G$2:$H$1118,2,1))</f>
        <v>22</v>
      </c>
      <c r="T2663" s="0" t="n">
        <f aca="false">IF(ISNA(VLOOKUP(E2663,calculos!$J$2:$K$220,2,1)),"null",VLOOKUP(E2663,calculos!$J$2:$K$220,2,1))</f>
        <v>125</v>
      </c>
      <c r="U2663" s="0" t="n">
        <f aca="false">IF(ISNA(VLOOKUP(F2663,calculos!$M$2:$N$658,2,1)),"null",VLOOKUP(F2663,calculos!$M$2:$N$658,2,1))</f>
        <v>400</v>
      </c>
      <c r="V2663" s="0" t="n">
        <f aca="false">IF(ISNA(VLOOKUP(J2663,calculos!$P$2:$Q$1711,2,1)),"null",VLOOKUP(J2663,calculos!$P$2:$Q$1711,2,1))</f>
        <v>1705</v>
      </c>
      <c r="W2663" s="0" t="n">
        <f aca="false">IF(ISNA(VLOOKUP(P2663,calculos!$S$2:$T$58,2,1)),"null",VLOOKUP(P2663,calculos!$S$2:$T$58,2,1))</f>
        <v>42</v>
      </c>
      <c r="X2663" s="0" t="str">
        <f aca="false">$X$1&amp;B2663&amp;"','"&amp;G2663&amp;"','"&amp;H2663&amp;"','"&amp;I2663&amp;"','"&amp;K2663&amp;"','"&amp;L2663&amp;"','"&amp;M2663&amp;"','"&amp;N2663&amp;"','"&amp;O2663&amp;"',"&amp;Q2663&amp;","&amp;R2663&amp;","&amp;S2663&amp;","&amp;T2663&amp;","&amp;U2663&amp;","&amp;V2663&amp;","&amp;W2663&amp;");"</f>
        <v>insert into servicio (id,fecha_entrega,serie,apertura,fecha_instalacion,garantia,mantenimiento,capacitacion,entrega_equipo,visita,id_empresa,id_hospital,id_equipo,id_marca,id_modelo,id_os,id_ingeniero) values (nextval('seq_servicio'),'','DE53022429','','30-01-2014','31-01-2012','','','','',4,783,22,125,400,1705,42);</v>
      </c>
    </row>
    <row r="2664" customFormat="false" ht="13.8" hidden="false" customHeight="false" outlineLevel="0" collapsed="false">
      <c r="A2664" s="10" t="s">
        <v>60</v>
      </c>
      <c r="B2664" s="10"/>
      <c r="C2664" s="10" t="s">
        <v>3367</v>
      </c>
      <c r="D2664" s="10" t="s">
        <v>1197</v>
      </c>
      <c r="E2664" s="8" t="s">
        <v>26</v>
      </c>
      <c r="F2664" s="8" t="s">
        <v>26</v>
      </c>
      <c r="G2664" s="10" t="s">
        <v>3368</v>
      </c>
      <c r="H2664" s="10"/>
      <c r="I2664" s="10" t="s">
        <v>968</v>
      </c>
      <c r="J2664" s="8" t="s">
        <v>26</v>
      </c>
      <c r="K2664" s="10" t="s">
        <v>969</v>
      </c>
      <c r="L2664" s="10"/>
      <c r="P2664" s="8" t="s">
        <v>26</v>
      </c>
      <c r="Q2664" s="0" t="n">
        <f aca="false">IF(ISNA(VLOOKUP(A2664,calculos!$A$2:$B$20,2,1)),"null",VLOOKUP(A2664,calculos!$A$2:$B$20,2,1))</f>
        <v>4</v>
      </c>
      <c r="R2664" s="0" t="n">
        <f aca="false">IF(ISNA(VLOOKUP(C2664,calculos!$D$2:$E$1218,2,1)),"null",VLOOKUP(C2664,calculos!$D$2:$E$1218,2,1))</f>
        <v>597</v>
      </c>
      <c r="S2664" s="0" t="n">
        <f aca="false">IF(ISNA(VLOOKUP(D2664,calculos!$G$2:$H$1118,2,1)),"null",VLOOKUP(D2664,calculos!$G$2:$H$1118,2,1))</f>
        <v>22</v>
      </c>
      <c r="T2664" s="0" t="n">
        <f aca="false">IF(ISNA(VLOOKUP(E2664,calculos!$J$2:$K$220,2,1)),"null",VLOOKUP(E2664,calculos!$J$2:$K$220,2,1))</f>
        <v>125</v>
      </c>
      <c r="U2664" s="0" t="n">
        <f aca="false">IF(ISNA(VLOOKUP(F2664,calculos!$M$2:$N$658,2,1)),"null",VLOOKUP(F2664,calculos!$M$2:$N$658,2,1))</f>
        <v>400</v>
      </c>
      <c r="V2664" s="0" t="n">
        <f aca="false">IF(ISNA(VLOOKUP(J2664,calculos!$P$2:$Q$1711,2,1)),"null",VLOOKUP(J2664,calculos!$P$2:$Q$1711,2,1))</f>
        <v>1705</v>
      </c>
      <c r="W2664" s="0" t="n">
        <f aca="false">IF(ISNA(VLOOKUP(P2664,calculos!$S$2:$T$58,2,1)),"null",VLOOKUP(P2664,calculos!$S$2:$T$58,2,1))</f>
        <v>42</v>
      </c>
      <c r="X2664" s="0" t="str">
        <f aca="false">$X$1&amp;B2664&amp;"','"&amp;G2664&amp;"','"&amp;H2664&amp;"','"&amp;I2664&amp;"','"&amp;K2664&amp;"','"&amp;L2664&amp;"','"&amp;M2664&amp;"','"&amp;N2664&amp;"','"&amp;O2664&amp;"',"&amp;Q2664&amp;","&amp;R2664&amp;","&amp;S2664&amp;","&amp;T2664&amp;","&amp;U2664&amp;","&amp;V2664&amp;","&amp;W2664&amp;");"</f>
        <v>insert into servicio (id,fecha_entrega,serie,apertura,fecha_instalacion,garantia,mantenimiento,capacitacion,entrega_equipo,visita,id_empresa,id_hospital,id_equipo,id_marca,id_modelo,id_os,id_ingeniero) values (nextval('seq_servicio'),'','DE53022431','','17-04-2014','17-04-2012','','','','',4,597,22,125,400,1705,42);</v>
      </c>
    </row>
    <row r="2665" customFormat="false" ht="13.8" hidden="false" customHeight="false" outlineLevel="0" collapsed="false">
      <c r="A2665" s="10" t="s">
        <v>60</v>
      </c>
      <c r="B2665" s="10"/>
      <c r="C2665" s="10" t="s">
        <v>3352</v>
      </c>
      <c r="D2665" s="10" t="s">
        <v>1197</v>
      </c>
      <c r="E2665" s="8" t="s">
        <v>26</v>
      </c>
      <c r="F2665" s="8" t="s">
        <v>26</v>
      </c>
      <c r="G2665" s="10" t="s">
        <v>3369</v>
      </c>
      <c r="H2665" s="10"/>
      <c r="I2665" s="10" t="s">
        <v>3354</v>
      </c>
      <c r="J2665" s="8" t="s">
        <v>26</v>
      </c>
      <c r="K2665" s="10" t="s">
        <v>785</v>
      </c>
      <c r="L2665" s="10"/>
      <c r="P2665" s="8" t="s">
        <v>26</v>
      </c>
      <c r="Q2665" s="0" t="n">
        <f aca="false">IF(ISNA(VLOOKUP(A2665,calculos!$A$2:$B$20,2,1)),"null",VLOOKUP(A2665,calculos!$A$2:$B$20,2,1))</f>
        <v>4</v>
      </c>
      <c r="R2665" s="0" t="n">
        <f aca="false">IF(ISNA(VLOOKUP(C2665,calculos!$D$2:$E$1218,2,1)),"null",VLOOKUP(C2665,calculos!$D$2:$E$1218,2,1))</f>
        <v>594</v>
      </c>
      <c r="S2665" s="0" t="n">
        <f aca="false">IF(ISNA(VLOOKUP(D2665,calculos!$G$2:$H$1118,2,1)),"null",VLOOKUP(D2665,calculos!$G$2:$H$1118,2,1))</f>
        <v>22</v>
      </c>
      <c r="T2665" s="0" t="n">
        <f aca="false">IF(ISNA(VLOOKUP(E2665,calculos!$J$2:$K$220,2,1)),"null",VLOOKUP(E2665,calculos!$J$2:$K$220,2,1))</f>
        <v>125</v>
      </c>
      <c r="U2665" s="0" t="n">
        <f aca="false">IF(ISNA(VLOOKUP(F2665,calculos!$M$2:$N$658,2,1)),"null",VLOOKUP(F2665,calculos!$M$2:$N$658,2,1))</f>
        <v>400</v>
      </c>
      <c r="V2665" s="0" t="n">
        <f aca="false">IF(ISNA(VLOOKUP(J2665,calculos!$P$2:$Q$1711,2,1)),"null",VLOOKUP(J2665,calculos!$P$2:$Q$1711,2,1))</f>
        <v>1705</v>
      </c>
      <c r="W2665" s="0" t="n">
        <f aca="false">IF(ISNA(VLOOKUP(P2665,calculos!$S$2:$T$58,2,1)),"null",VLOOKUP(P2665,calculos!$S$2:$T$58,2,1))</f>
        <v>42</v>
      </c>
      <c r="X2665" s="0" t="str">
        <f aca="false">$X$1&amp;B2665&amp;"','"&amp;G2665&amp;"','"&amp;H2665&amp;"','"&amp;I2665&amp;"','"&amp;K2665&amp;"','"&amp;L2665&amp;"','"&amp;M2665&amp;"','"&amp;N2665&amp;"','"&amp;O2665&amp;"',"&amp;Q2665&amp;","&amp;R2665&amp;","&amp;S2665&amp;","&amp;T2665&amp;","&amp;U2665&amp;","&amp;V2665&amp;","&amp;W2665&amp;");"</f>
        <v>insert into servicio (id,fecha_entrega,serie,apertura,fecha_instalacion,garantia,mantenimiento,capacitacion,entrega_equipo,visita,id_empresa,id_hospital,id_equipo,id_marca,id_modelo,id_os,id_ingeniero) values (nextval('seq_servicio'),'','DE53022432','','28-02-2014','29-02-2012','','','','',4,594,22,125,400,1705,42);</v>
      </c>
    </row>
    <row r="2666" customFormat="false" ht="13.8" hidden="false" customHeight="false" outlineLevel="0" collapsed="false">
      <c r="A2666" s="10" t="s">
        <v>60</v>
      </c>
      <c r="B2666" s="10"/>
      <c r="C2666" s="10" t="s">
        <v>3370</v>
      </c>
      <c r="D2666" s="10" t="s">
        <v>1197</v>
      </c>
      <c r="E2666" s="8" t="s">
        <v>26</v>
      </c>
      <c r="F2666" s="8" t="s">
        <v>26</v>
      </c>
      <c r="G2666" s="10" t="s">
        <v>3371</v>
      </c>
      <c r="H2666" s="10"/>
      <c r="I2666" s="10" t="s">
        <v>63</v>
      </c>
      <c r="J2666" s="8" t="s">
        <v>26</v>
      </c>
      <c r="K2666" s="10" t="s">
        <v>64</v>
      </c>
      <c r="L2666" s="10"/>
      <c r="P2666" s="8" t="s">
        <v>26</v>
      </c>
      <c r="Q2666" s="0" t="n">
        <f aca="false">IF(ISNA(VLOOKUP(A2666,calculos!$A$2:$B$20,2,1)),"null",VLOOKUP(A2666,calculos!$A$2:$B$20,2,1))</f>
        <v>4</v>
      </c>
      <c r="R2666" s="0" t="n">
        <f aca="false">IF(ISNA(VLOOKUP(C2666,calculos!$D$2:$E$1218,2,1)),"null",VLOOKUP(C2666,calculos!$D$2:$E$1218,2,1))</f>
        <v>628</v>
      </c>
      <c r="S2666" s="0" t="n">
        <f aca="false">IF(ISNA(VLOOKUP(D2666,calculos!$G$2:$H$1118,2,1)),"null",VLOOKUP(D2666,calculos!$G$2:$H$1118,2,1))</f>
        <v>22</v>
      </c>
      <c r="T2666" s="0" t="n">
        <f aca="false">IF(ISNA(VLOOKUP(E2666,calculos!$J$2:$K$220,2,1)),"null",VLOOKUP(E2666,calculos!$J$2:$K$220,2,1))</f>
        <v>125</v>
      </c>
      <c r="U2666" s="0" t="n">
        <f aca="false">IF(ISNA(VLOOKUP(F2666,calculos!$M$2:$N$658,2,1)),"null",VLOOKUP(F2666,calculos!$M$2:$N$658,2,1))</f>
        <v>400</v>
      </c>
      <c r="V2666" s="0" t="n">
        <f aca="false">IF(ISNA(VLOOKUP(J2666,calculos!$P$2:$Q$1711,2,1)),"null",VLOOKUP(J2666,calculos!$P$2:$Q$1711,2,1))</f>
        <v>1705</v>
      </c>
      <c r="W2666" s="0" t="n">
        <f aca="false">IF(ISNA(VLOOKUP(P2666,calculos!$S$2:$T$58,2,1)),"null",VLOOKUP(P2666,calculos!$S$2:$T$58,2,1))</f>
        <v>42</v>
      </c>
      <c r="X2666" s="0" t="str">
        <f aca="false">$X$1&amp;B2666&amp;"','"&amp;G2666&amp;"','"&amp;H2666&amp;"','"&amp;I2666&amp;"','"&amp;K2666&amp;"','"&amp;L2666&amp;"','"&amp;M2666&amp;"','"&amp;N2666&amp;"','"&amp;O2666&amp;"',"&amp;Q2666&amp;","&amp;R2666&amp;","&amp;S2666&amp;","&amp;T2666&amp;","&amp;U2666&amp;","&amp;V2666&amp;","&amp;W2666&amp;");"</f>
        <v>insert into servicio (id,fecha_entrega,serie,apertura,fecha_instalacion,garantia,mantenimiento,capacitacion,entrega_equipo,visita,id_empresa,id_hospital,id_equipo,id_marca,id_modelo,id_os,id_ingeniero) values (nextval('seq_servicio'),'','DE53022433','','13-12-2013','14-12-2011','','','','',4,628,22,125,400,1705,42);</v>
      </c>
    </row>
    <row r="2667" customFormat="false" ht="13.8" hidden="false" customHeight="false" outlineLevel="0" collapsed="false">
      <c r="A2667" s="10" t="s">
        <v>60</v>
      </c>
      <c r="B2667" s="10"/>
      <c r="C2667" s="10" t="s">
        <v>2250</v>
      </c>
      <c r="D2667" s="10" t="s">
        <v>1197</v>
      </c>
      <c r="E2667" s="8" t="s">
        <v>26</v>
      </c>
      <c r="F2667" s="8" t="s">
        <v>26</v>
      </c>
      <c r="G2667" s="10" t="s">
        <v>3372</v>
      </c>
      <c r="H2667" s="10"/>
      <c r="I2667" s="10" t="s">
        <v>3365</v>
      </c>
      <c r="J2667" s="8" t="s">
        <v>26</v>
      </c>
      <c r="K2667" s="10" t="s">
        <v>3366</v>
      </c>
      <c r="L2667" s="10"/>
      <c r="P2667" s="8" t="s">
        <v>26</v>
      </c>
      <c r="Q2667" s="0" t="n">
        <f aca="false">IF(ISNA(VLOOKUP(A2667,calculos!$A$2:$B$20,2,1)),"null",VLOOKUP(A2667,calculos!$A$2:$B$20,2,1))</f>
        <v>4</v>
      </c>
      <c r="R2667" s="0" t="n">
        <f aca="false">IF(ISNA(VLOOKUP(C2667,calculos!$D$2:$E$1218,2,1)),"null",VLOOKUP(C2667,calculos!$D$2:$E$1218,2,1))</f>
        <v>783</v>
      </c>
      <c r="S2667" s="0" t="n">
        <f aca="false">IF(ISNA(VLOOKUP(D2667,calculos!$G$2:$H$1118,2,1)),"null",VLOOKUP(D2667,calculos!$G$2:$H$1118,2,1))</f>
        <v>22</v>
      </c>
      <c r="T2667" s="0" t="n">
        <f aca="false">IF(ISNA(VLOOKUP(E2667,calculos!$J$2:$K$220,2,1)),"null",VLOOKUP(E2667,calculos!$J$2:$K$220,2,1))</f>
        <v>125</v>
      </c>
      <c r="U2667" s="0" t="n">
        <f aca="false">IF(ISNA(VLOOKUP(F2667,calculos!$M$2:$N$658,2,1)),"null",VLOOKUP(F2667,calculos!$M$2:$N$658,2,1))</f>
        <v>400</v>
      </c>
      <c r="V2667" s="0" t="n">
        <f aca="false">IF(ISNA(VLOOKUP(J2667,calculos!$P$2:$Q$1711,2,1)),"null",VLOOKUP(J2667,calculos!$P$2:$Q$1711,2,1))</f>
        <v>1705</v>
      </c>
      <c r="W2667" s="0" t="n">
        <f aca="false">IF(ISNA(VLOOKUP(P2667,calculos!$S$2:$T$58,2,1)),"null",VLOOKUP(P2667,calculos!$S$2:$T$58,2,1))</f>
        <v>42</v>
      </c>
      <c r="X2667" s="0" t="str">
        <f aca="false">$X$1&amp;B2667&amp;"','"&amp;G2667&amp;"','"&amp;H2667&amp;"','"&amp;I2667&amp;"','"&amp;K2667&amp;"','"&amp;L2667&amp;"','"&amp;M2667&amp;"','"&amp;N2667&amp;"','"&amp;O2667&amp;"',"&amp;Q2667&amp;","&amp;R2667&amp;","&amp;S2667&amp;","&amp;T2667&amp;","&amp;U2667&amp;","&amp;V2667&amp;","&amp;W2667&amp;");"</f>
        <v>insert into servicio (id,fecha_entrega,serie,apertura,fecha_instalacion,garantia,mantenimiento,capacitacion,entrega_equipo,visita,id_empresa,id_hospital,id_equipo,id_marca,id_modelo,id_os,id_ingeniero) values (nextval('seq_servicio'),'','DE53022434','','30-01-2014','31-01-2012','','','','',4,783,22,125,400,1705,42);</v>
      </c>
    </row>
    <row r="2668" customFormat="false" ht="13.8" hidden="false" customHeight="false" outlineLevel="0" collapsed="false">
      <c r="A2668" s="10" t="s">
        <v>23</v>
      </c>
      <c r="B2668" s="10"/>
      <c r="C2668" s="10" t="s">
        <v>3373</v>
      </c>
      <c r="D2668" s="10" t="s">
        <v>1197</v>
      </c>
      <c r="E2668" s="8" t="s">
        <v>26</v>
      </c>
      <c r="F2668" s="8" t="s">
        <v>26</v>
      </c>
      <c r="G2668" s="10" t="s">
        <v>3374</v>
      </c>
      <c r="H2668" s="10"/>
      <c r="I2668" s="10" t="s">
        <v>3375</v>
      </c>
      <c r="J2668" s="8" t="s">
        <v>26</v>
      </c>
      <c r="K2668" s="10" t="s">
        <v>506</v>
      </c>
      <c r="L2668" s="10"/>
      <c r="P2668" s="8" t="s">
        <v>26</v>
      </c>
      <c r="Q2668" s="0" t="n">
        <f aca="false">IF(ISNA(VLOOKUP(A2668,calculos!$A$2:$B$20,2,1)),"null",VLOOKUP(A2668,calculos!$A$2:$B$20,2,1))</f>
        <v>12</v>
      </c>
      <c r="R2668" s="0" t="n">
        <f aca="false">IF(ISNA(VLOOKUP(C2668,calculos!$D$2:$E$1218,2,1)),"null",VLOOKUP(C2668,calculos!$D$2:$E$1218,2,1))</f>
        <v>1078</v>
      </c>
      <c r="S2668" s="0" t="n">
        <f aca="false">IF(ISNA(VLOOKUP(D2668,calculos!$G$2:$H$1118,2,1)),"null",VLOOKUP(D2668,calculos!$G$2:$H$1118,2,1))</f>
        <v>22</v>
      </c>
      <c r="T2668" s="0" t="n">
        <f aca="false">IF(ISNA(VLOOKUP(E2668,calculos!$J$2:$K$220,2,1)),"null",VLOOKUP(E2668,calculos!$J$2:$K$220,2,1))</f>
        <v>125</v>
      </c>
      <c r="U2668" s="0" t="n">
        <f aca="false">IF(ISNA(VLOOKUP(F2668,calculos!$M$2:$N$658,2,1)),"null",VLOOKUP(F2668,calculos!$M$2:$N$658,2,1))</f>
        <v>400</v>
      </c>
      <c r="V2668" s="0" t="n">
        <f aca="false">IF(ISNA(VLOOKUP(J2668,calculos!$P$2:$Q$1711,2,1)),"null",VLOOKUP(J2668,calculos!$P$2:$Q$1711,2,1))</f>
        <v>1705</v>
      </c>
      <c r="W2668" s="0" t="n">
        <f aca="false">IF(ISNA(VLOOKUP(P2668,calculos!$S$2:$T$58,2,1)),"null",VLOOKUP(P2668,calculos!$S$2:$T$58,2,1))</f>
        <v>42</v>
      </c>
      <c r="X2668" s="0" t="str">
        <f aca="false">$X$1&amp;B2668&amp;"','"&amp;G2668&amp;"','"&amp;H2668&amp;"','"&amp;I2668&amp;"','"&amp;K2668&amp;"','"&amp;L2668&amp;"','"&amp;M2668&amp;"','"&amp;N2668&amp;"','"&amp;O2668&amp;"',"&amp;Q2668&amp;","&amp;R2668&amp;","&amp;S2668&amp;","&amp;T2668&amp;","&amp;U2668&amp;","&amp;V2668&amp;","&amp;W2668&amp;");"</f>
        <v>insert into servicio (id,fecha_entrega,serie,apertura,fecha_instalacion,garantia,mantenimiento,capacitacion,entrega_equipo,visita,id_empresa,id_hospital,id_equipo,id_marca,id_modelo,id_os,id_ingeniero) values (nextval('seq_servicio'),'','DE53022435','','17-01-2015','17-01-2013','','','','',12,1078,22,125,400,1705,42);</v>
      </c>
    </row>
    <row r="2669" customFormat="false" ht="13.8" hidden="false" customHeight="false" outlineLevel="0" collapsed="false">
      <c r="A2669" s="10" t="s">
        <v>23</v>
      </c>
      <c r="B2669" s="10"/>
      <c r="C2669" s="10" t="s">
        <v>3376</v>
      </c>
      <c r="D2669" s="10" t="s">
        <v>1197</v>
      </c>
      <c r="E2669" s="8" t="s">
        <v>26</v>
      </c>
      <c r="F2669" s="8" t="s">
        <v>26</v>
      </c>
      <c r="G2669" s="10" t="s">
        <v>3377</v>
      </c>
      <c r="H2669" s="10"/>
      <c r="I2669" s="10" t="s">
        <v>3378</v>
      </c>
      <c r="J2669" s="8" t="s">
        <v>26</v>
      </c>
      <c r="K2669" s="10" t="s">
        <v>3379</v>
      </c>
      <c r="L2669" s="10"/>
      <c r="P2669" s="8" t="s">
        <v>26</v>
      </c>
      <c r="Q2669" s="0" t="n">
        <f aca="false">IF(ISNA(VLOOKUP(A2669,calculos!$A$2:$B$20,2,1)),"null",VLOOKUP(A2669,calculos!$A$2:$B$20,2,1))</f>
        <v>12</v>
      </c>
      <c r="R2669" s="0" t="n">
        <f aca="false">IF(ISNA(VLOOKUP(C2669,calculos!$D$2:$E$1218,2,1)),"null",VLOOKUP(C2669,calculos!$D$2:$E$1218,2,1))</f>
        <v>1167</v>
      </c>
      <c r="S2669" s="0" t="n">
        <f aca="false">IF(ISNA(VLOOKUP(D2669,calculos!$G$2:$H$1118,2,1)),"null",VLOOKUP(D2669,calculos!$G$2:$H$1118,2,1))</f>
        <v>22</v>
      </c>
      <c r="T2669" s="0" t="n">
        <f aca="false">IF(ISNA(VLOOKUP(E2669,calculos!$J$2:$K$220,2,1)),"null",VLOOKUP(E2669,calculos!$J$2:$K$220,2,1))</f>
        <v>125</v>
      </c>
      <c r="U2669" s="0" t="n">
        <f aca="false">IF(ISNA(VLOOKUP(F2669,calculos!$M$2:$N$658,2,1)),"null",VLOOKUP(F2669,calculos!$M$2:$N$658,2,1))</f>
        <v>400</v>
      </c>
      <c r="V2669" s="0" t="n">
        <f aca="false">IF(ISNA(VLOOKUP(J2669,calculos!$P$2:$Q$1711,2,1)),"null",VLOOKUP(J2669,calculos!$P$2:$Q$1711,2,1))</f>
        <v>1705</v>
      </c>
      <c r="W2669" s="0" t="n">
        <f aca="false">IF(ISNA(VLOOKUP(P2669,calculos!$S$2:$T$58,2,1)),"null",VLOOKUP(P2669,calculos!$S$2:$T$58,2,1))</f>
        <v>42</v>
      </c>
      <c r="X2669" s="0" t="str">
        <f aca="false">$X$1&amp;B2669&amp;"','"&amp;G2669&amp;"','"&amp;H2669&amp;"','"&amp;I2669&amp;"','"&amp;K2669&amp;"','"&amp;L2669&amp;"','"&amp;M2669&amp;"','"&amp;N2669&amp;"','"&amp;O2669&amp;"',"&amp;Q2669&amp;","&amp;R2669&amp;","&amp;S2669&amp;","&amp;T2669&amp;","&amp;U2669&amp;","&amp;V2669&amp;","&amp;W2669&amp;");"</f>
        <v>insert into servicio (id,fecha_entrega,serie,apertura,fecha_instalacion,garantia,mantenimiento,capacitacion,entrega_equipo,visita,id_empresa,id_hospital,id_equipo,id_marca,id_modelo,id_os,id_ingeniero) values (nextval('seq_servicio'),'','DE53022436','','04-04-2014','04-04-2012','','','','',12,1167,22,125,400,1705,42);</v>
      </c>
    </row>
    <row r="2670" customFormat="false" ht="13.8" hidden="false" customHeight="false" outlineLevel="0" collapsed="false">
      <c r="A2670" s="10" t="s">
        <v>23</v>
      </c>
      <c r="B2670" s="10"/>
      <c r="C2670" s="10" t="s">
        <v>3380</v>
      </c>
      <c r="D2670" s="10" t="s">
        <v>1197</v>
      </c>
      <c r="E2670" s="8" t="s">
        <v>26</v>
      </c>
      <c r="F2670" s="8" t="s">
        <v>26</v>
      </c>
      <c r="G2670" s="10" t="s">
        <v>3381</v>
      </c>
      <c r="H2670" s="10"/>
      <c r="I2670" s="10" t="s">
        <v>134</v>
      </c>
      <c r="J2670" s="8" t="s">
        <v>26</v>
      </c>
      <c r="K2670" s="10" t="s">
        <v>2623</v>
      </c>
      <c r="L2670" s="10"/>
      <c r="P2670" s="8" t="s">
        <v>26</v>
      </c>
      <c r="Q2670" s="0" t="n">
        <f aca="false">IF(ISNA(VLOOKUP(A2670,calculos!$A$2:$B$20,2,1)),"null",VLOOKUP(A2670,calculos!$A$2:$B$20,2,1))</f>
        <v>12</v>
      </c>
      <c r="R2670" s="0" t="n">
        <f aca="false">IF(ISNA(VLOOKUP(C2670,calculos!$D$2:$E$1218,2,1)),"null",VLOOKUP(C2670,calculos!$D$2:$E$1218,2,1))</f>
        <v>1177</v>
      </c>
      <c r="S2670" s="0" t="n">
        <f aca="false">IF(ISNA(VLOOKUP(D2670,calculos!$G$2:$H$1118,2,1)),"null",VLOOKUP(D2670,calculos!$G$2:$H$1118,2,1))</f>
        <v>22</v>
      </c>
      <c r="T2670" s="0" t="n">
        <f aca="false">IF(ISNA(VLOOKUP(E2670,calculos!$J$2:$K$220,2,1)),"null",VLOOKUP(E2670,calculos!$J$2:$K$220,2,1))</f>
        <v>125</v>
      </c>
      <c r="U2670" s="0" t="n">
        <f aca="false">IF(ISNA(VLOOKUP(F2670,calculos!$M$2:$N$658,2,1)),"null",VLOOKUP(F2670,calculos!$M$2:$N$658,2,1))</f>
        <v>400</v>
      </c>
      <c r="V2670" s="0" t="n">
        <f aca="false">IF(ISNA(VLOOKUP(J2670,calculos!$P$2:$Q$1711,2,1)),"null",VLOOKUP(J2670,calculos!$P$2:$Q$1711,2,1))</f>
        <v>1705</v>
      </c>
      <c r="W2670" s="0" t="n">
        <f aca="false">IF(ISNA(VLOOKUP(P2670,calculos!$S$2:$T$58,2,1)),"null",VLOOKUP(P2670,calculos!$S$2:$T$58,2,1))</f>
        <v>42</v>
      </c>
      <c r="X2670" s="0" t="str">
        <f aca="false">$X$1&amp;B2670&amp;"','"&amp;G2670&amp;"','"&amp;H2670&amp;"','"&amp;I2670&amp;"','"&amp;K2670&amp;"','"&amp;L2670&amp;"','"&amp;M2670&amp;"','"&amp;N2670&amp;"','"&amp;O2670&amp;"',"&amp;Q2670&amp;","&amp;R2670&amp;","&amp;S2670&amp;","&amp;T2670&amp;","&amp;U2670&amp;","&amp;V2670&amp;","&amp;W2670&amp;");"</f>
        <v>insert into servicio (id,fecha_entrega,serie,apertura,fecha_instalacion,garantia,mantenimiento,capacitacion,entrega_equipo,visita,id_empresa,id_hospital,id_equipo,id_marca,id_modelo,id_os,id_ingeniero) values (nextval('seq_servicio'),'','DE53022441','','15-03-2014','15-03-2012','','','','',12,1177,22,125,400,1705,42);</v>
      </c>
    </row>
    <row r="2671" customFormat="false" ht="13.8" hidden="false" customHeight="false" outlineLevel="0" collapsed="false">
      <c r="A2671" s="10" t="s">
        <v>60</v>
      </c>
      <c r="B2671" s="10"/>
      <c r="C2671" s="10" t="s">
        <v>2250</v>
      </c>
      <c r="D2671" s="10" t="s">
        <v>1197</v>
      </c>
      <c r="E2671" s="8" t="s">
        <v>26</v>
      </c>
      <c r="F2671" s="8" t="s">
        <v>26</v>
      </c>
      <c r="G2671" s="10" t="s">
        <v>3382</v>
      </c>
      <c r="H2671" s="10"/>
      <c r="I2671" s="10" t="s">
        <v>3196</v>
      </c>
      <c r="J2671" s="8" t="s">
        <v>26</v>
      </c>
      <c r="K2671" s="10" t="s">
        <v>3197</v>
      </c>
      <c r="L2671" s="10"/>
      <c r="P2671" s="8" t="s">
        <v>26</v>
      </c>
      <c r="Q2671" s="0" t="n">
        <f aca="false">IF(ISNA(VLOOKUP(A2671,calculos!$A$2:$B$20,2,1)),"null",VLOOKUP(A2671,calculos!$A$2:$B$20,2,1))</f>
        <v>4</v>
      </c>
      <c r="R2671" s="0" t="n">
        <f aca="false">IF(ISNA(VLOOKUP(C2671,calculos!$D$2:$E$1218,2,1)),"null",VLOOKUP(C2671,calculos!$D$2:$E$1218,2,1))</f>
        <v>783</v>
      </c>
      <c r="S2671" s="0" t="n">
        <f aca="false">IF(ISNA(VLOOKUP(D2671,calculos!$G$2:$H$1118,2,1)),"null",VLOOKUP(D2671,calculos!$G$2:$H$1118,2,1))</f>
        <v>22</v>
      </c>
      <c r="T2671" s="0" t="n">
        <f aca="false">IF(ISNA(VLOOKUP(E2671,calculos!$J$2:$K$220,2,1)),"null",VLOOKUP(E2671,calculos!$J$2:$K$220,2,1))</f>
        <v>125</v>
      </c>
      <c r="U2671" s="0" t="n">
        <f aca="false">IF(ISNA(VLOOKUP(F2671,calculos!$M$2:$N$658,2,1)),"null",VLOOKUP(F2671,calculos!$M$2:$N$658,2,1))</f>
        <v>400</v>
      </c>
      <c r="V2671" s="0" t="n">
        <f aca="false">IF(ISNA(VLOOKUP(J2671,calculos!$P$2:$Q$1711,2,1)),"null",VLOOKUP(J2671,calculos!$P$2:$Q$1711,2,1))</f>
        <v>1705</v>
      </c>
      <c r="W2671" s="0" t="n">
        <f aca="false">IF(ISNA(VLOOKUP(P2671,calculos!$S$2:$T$58,2,1)),"null",VLOOKUP(P2671,calculos!$S$2:$T$58,2,1))</f>
        <v>42</v>
      </c>
      <c r="X2671" s="0" t="str">
        <f aca="false">$X$1&amp;B2671&amp;"','"&amp;G2671&amp;"','"&amp;H2671&amp;"','"&amp;I2671&amp;"','"&amp;K2671&amp;"','"&amp;L2671&amp;"','"&amp;M2671&amp;"','"&amp;N2671&amp;"','"&amp;O2671&amp;"',"&amp;Q2671&amp;","&amp;R2671&amp;","&amp;S2671&amp;","&amp;T2671&amp;","&amp;U2671&amp;","&amp;V2671&amp;","&amp;W2671&amp;");"</f>
        <v>insert into servicio (id,fecha_entrega,serie,apertura,fecha_instalacion,garantia,mantenimiento,capacitacion,entrega_equipo,visita,id_empresa,id_hospital,id_equipo,id_marca,id_modelo,id_os,id_ingeniero) values (nextval('seq_servicio'),'','DE53022445','','24-09-2014','24-09-2012','','','','',4,783,22,125,400,1705,42);</v>
      </c>
    </row>
    <row r="2672" customFormat="false" ht="13.8" hidden="false" customHeight="false" outlineLevel="0" collapsed="false">
      <c r="A2672" s="10" t="s">
        <v>23</v>
      </c>
      <c r="B2672" s="10"/>
      <c r="C2672" s="10" t="s">
        <v>3383</v>
      </c>
      <c r="D2672" s="10" t="s">
        <v>1197</v>
      </c>
      <c r="E2672" s="8" t="s">
        <v>26</v>
      </c>
      <c r="F2672" s="8" t="s">
        <v>26</v>
      </c>
      <c r="G2672" s="10" t="s">
        <v>3384</v>
      </c>
      <c r="H2672" s="10"/>
      <c r="I2672" s="10" t="s">
        <v>2981</v>
      </c>
      <c r="J2672" s="8" t="s">
        <v>26</v>
      </c>
      <c r="K2672" s="10" t="s">
        <v>2631</v>
      </c>
      <c r="L2672" s="10"/>
      <c r="P2672" s="8" t="s">
        <v>26</v>
      </c>
      <c r="Q2672" s="0" t="n">
        <f aca="false">IF(ISNA(VLOOKUP(A2672,calculos!$A$2:$B$20,2,1)),"null",VLOOKUP(A2672,calculos!$A$2:$B$20,2,1))</f>
        <v>12</v>
      </c>
      <c r="R2672" s="0" t="n">
        <f aca="false">IF(ISNA(VLOOKUP(C2672,calculos!$D$2:$E$1218,2,1)),"null",VLOOKUP(C2672,calculos!$D$2:$E$1218,2,1))</f>
        <v>880</v>
      </c>
      <c r="S2672" s="0" t="n">
        <f aca="false">IF(ISNA(VLOOKUP(D2672,calculos!$G$2:$H$1118,2,1)),"null",VLOOKUP(D2672,calculos!$G$2:$H$1118,2,1))</f>
        <v>22</v>
      </c>
      <c r="T2672" s="0" t="n">
        <f aca="false">IF(ISNA(VLOOKUP(E2672,calculos!$J$2:$K$220,2,1)),"null",VLOOKUP(E2672,calculos!$J$2:$K$220,2,1))</f>
        <v>125</v>
      </c>
      <c r="U2672" s="0" t="n">
        <f aca="false">IF(ISNA(VLOOKUP(F2672,calculos!$M$2:$N$658,2,1)),"null",VLOOKUP(F2672,calculos!$M$2:$N$658,2,1))</f>
        <v>400</v>
      </c>
      <c r="V2672" s="0" t="n">
        <f aca="false">IF(ISNA(VLOOKUP(J2672,calculos!$P$2:$Q$1711,2,1)),"null",VLOOKUP(J2672,calculos!$P$2:$Q$1711,2,1))</f>
        <v>1705</v>
      </c>
      <c r="W2672" s="0" t="n">
        <f aca="false">IF(ISNA(VLOOKUP(P2672,calculos!$S$2:$T$58,2,1)),"null",VLOOKUP(P2672,calculos!$S$2:$T$58,2,1))</f>
        <v>42</v>
      </c>
      <c r="X2672" s="0" t="str">
        <f aca="false">$X$1&amp;B2672&amp;"','"&amp;G2672&amp;"','"&amp;H2672&amp;"','"&amp;I2672&amp;"','"&amp;K2672&amp;"','"&amp;L2672&amp;"','"&amp;M2672&amp;"','"&amp;N2672&amp;"','"&amp;O2672&amp;"',"&amp;Q2672&amp;","&amp;R2672&amp;","&amp;S2672&amp;","&amp;T2672&amp;","&amp;U2672&amp;","&amp;V2672&amp;","&amp;W2672&amp;");"</f>
        <v>insert into servicio (id,fecha_entrega,serie,apertura,fecha_instalacion,garantia,mantenimiento,capacitacion,entrega_equipo,visita,id_empresa,id_hospital,id_equipo,id_marca,id_modelo,id_os,id_ingeniero) values (nextval('seq_servicio'),'','DE53022449','','08-03-2014','08-03-2012','','','','',12,880,22,125,400,1705,42);</v>
      </c>
    </row>
    <row r="2673" customFormat="false" ht="13.8" hidden="false" customHeight="false" outlineLevel="0" collapsed="false">
      <c r="A2673" s="10" t="s">
        <v>23</v>
      </c>
      <c r="B2673" s="10"/>
      <c r="C2673" s="10" t="s">
        <v>3385</v>
      </c>
      <c r="D2673" s="10" t="s">
        <v>1197</v>
      </c>
      <c r="E2673" s="8" t="s">
        <v>26</v>
      </c>
      <c r="F2673" s="8" t="s">
        <v>26</v>
      </c>
      <c r="G2673" s="10" t="s">
        <v>3386</v>
      </c>
      <c r="H2673" s="10"/>
      <c r="I2673" s="10" t="s">
        <v>1240</v>
      </c>
      <c r="J2673" s="8" t="s">
        <v>26</v>
      </c>
      <c r="K2673" s="10" t="s">
        <v>3387</v>
      </c>
      <c r="L2673" s="10"/>
      <c r="P2673" s="8" t="s">
        <v>26</v>
      </c>
      <c r="Q2673" s="0" t="n">
        <f aca="false">IF(ISNA(VLOOKUP(A2673,calculos!$A$2:$B$20,2,1)),"null",VLOOKUP(A2673,calculos!$A$2:$B$20,2,1))</f>
        <v>12</v>
      </c>
      <c r="R2673" s="0" t="n">
        <f aca="false">IF(ISNA(VLOOKUP(C2673,calculos!$D$2:$E$1218,2,1)),"null",VLOOKUP(C2673,calculos!$D$2:$E$1218,2,1))</f>
        <v>1077</v>
      </c>
      <c r="S2673" s="0" t="n">
        <f aca="false">IF(ISNA(VLOOKUP(D2673,calculos!$G$2:$H$1118,2,1)),"null",VLOOKUP(D2673,calculos!$G$2:$H$1118,2,1))</f>
        <v>22</v>
      </c>
      <c r="T2673" s="0" t="n">
        <f aca="false">IF(ISNA(VLOOKUP(E2673,calculos!$J$2:$K$220,2,1)),"null",VLOOKUP(E2673,calculos!$J$2:$K$220,2,1))</f>
        <v>125</v>
      </c>
      <c r="U2673" s="0" t="n">
        <f aca="false">IF(ISNA(VLOOKUP(F2673,calculos!$M$2:$N$658,2,1)),"null",VLOOKUP(F2673,calculos!$M$2:$N$658,2,1))</f>
        <v>400</v>
      </c>
      <c r="V2673" s="0" t="n">
        <f aca="false">IF(ISNA(VLOOKUP(J2673,calculos!$P$2:$Q$1711,2,1)),"null",VLOOKUP(J2673,calculos!$P$2:$Q$1711,2,1))</f>
        <v>1705</v>
      </c>
      <c r="W2673" s="0" t="n">
        <f aca="false">IF(ISNA(VLOOKUP(P2673,calculos!$S$2:$T$58,2,1)),"null",VLOOKUP(P2673,calculos!$S$2:$T$58,2,1))</f>
        <v>42</v>
      </c>
      <c r="X2673" s="0" t="str">
        <f aca="false">$X$1&amp;B2673&amp;"','"&amp;G2673&amp;"','"&amp;H2673&amp;"','"&amp;I2673&amp;"','"&amp;K2673&amp;"','"&amp;L2673&amp;"','"&amp;M2673&amp;"','"&amp;N2673&amp;"','"&amp;O2673&amp;"',"&amp;Q2673&amp;","&amp;R2673&amp;","&amp;S2673&amp;","&amp;T2673&amp;","&amp;U2673&amp;","&amp;V2673&amp;","&amp;W2673&amp;");"</f>
        <v>insert into servicio (id,fecha_entrega,serie,apertura,fecha_instalacion,garantia,mantenimiento,capacitacion,entrega_equipo,visita,id_empresa,id_hospital,id_equipo,id_marca,id_modelo,id_os,id_ingeniero) values (nextval('seq_servicio'),'','DE53022453','','13-06-2014','13-06-2012','','','','',12,1077,22,125,400,1705,42);</v>
      </c>
    </row>
    <row r="2674" customFormat="false" ht="13.8" hidden="false" customHeight="false" outlineLevel="0" collapsed="false">
      <c r="A2674" s="10" t="s">
        <v>60</v>
      </c>
      <c r="B2674" s="10"/>
      <c r="C2674" s="10" t="s">
        <v>3014</v>
      </c>
      <c r="D2674" s="10" t="s">
        <v>1197</v>
      </c>
      <c r="E2674" s="8" t="s">
        <v>26</v>
      </c>
      <c r="F2674" s="8" t="s">
        <v>26</v>
      </c>
      <c r="G2674" s="10" t="s">
        <v>3388</v>
      </c>
      <c r="H2674" s="10"/>
      <c r="I2674" s="10" t="s">
        <v>3389</v>
      </c>
      <c r="J2674" s="8" t="s">
        <v>26</v>
      </c>
      <c r="K2674" s="10" t="s">
        <v>3390</v>
      </c>
      <c r="L2674" s="10"/>
      <c r="P2674" s="8" t="s">
        <v>26</v>
      </c>
      <c r="Q2674" s="0" t="n">
        <f aca="false">IF(ISNA(VLOOKUP(A2674,calculos!$A$2:$B$20,2,1)),"null",VLOOKUP(A2674,calculos!$A$2:$B$20,2,1))</f>
        <v>4</v>
      </c>
      <c r="R2674" s="0" t="n">
        <f aca="false">IF(ISNA(VLOOKUP(C2674,calculos!$D$2:$E$1218,2,1)),"null",VLOOKUP(C2674,calculos!$D$2:$E$1218,2,1))</f>
        <v>631</v>
      </c>
      <c r="S2674" s="0" t="n">
        <f aca="false">IF(ISNA(VLOOKUP(D2674,calculos!$G$2:$H$1118,2,1)),"null",VLOOKUP(D2674,calculos!$G$2:$H$1118,2,1))</f>
        <v>22</v>
      </c>
      <c r="T2674" s="0" t="n">
        <f aca="false">IF(ISNA(VLOOKUP(E2674,calculos!$J$2:$K$220,2,1)),"null",VLOOKUP(E2674,calculos!$J$2:$K$220,2,1))</f>
        <v>125</v>
      </c>
      <c r="U2674" s="0" t="n">
        <f aca="false">IF(ISNA(VLOOKUP(F2674,calculos!$M$2:$N$658,2,1)),"null",VLOOKUP(F2674,calculos!$M$2:$N$658,2,1))</f>
        <v>400</v>
      </c>
      <c r="V2674" s="0" t="n">
        <f aca="false">IF(ISNA(VLOOKUP(J2674,calculos!$P$2:$Q$1711,2,1)),"null",VLOOKUP(J2674,calculos!$P$2:$Q$1711,2,1))</f>
        <v>1705</v>
      </c>
      <c r="W2674" s="0" t="n">
        <f aca="false">IF(ISNA(VLOOKUP(P2674,calculos!$S$2:$T$58,2,1)),"null",VLOOKUP(P2674,calculos!$S$2:$T$58,2,1))</f>
        <v>42</v>
      </c>
      <c r="X2674" s="0" t="str">
        <f aca="false">$X$1&amp;B2674&amp;"','"&amp;G2674&amp;"','"&amp;H2674&amp;"','"&amp;I2674&amp;"','"&amp;K2674&amp;"','"&amp;L2674&amp;"','"&amp;M2674&amp;"','"&amp;N2674&amp;"','"&amp;O2674&amp;"',"&amp;Q2674&amp;","&amp;R2674&amp;","&amp;S2674&amp;","&amp;T2674&amp;","&amp;U2674&amp;","&amp;V2674&amp;","&amp;W2674&amp;");"</f>
        <v>insert into servicio (id,fecha_entrega,serie,apertura,fecha_instalacion,garantia,mantenimiento,capacitacion,entrega_equipo,visita,id_empresa,id_hospital,id_equipo,id_marca,id_modelo,id_os,id_ingeniero) values (nextval('seq_servicio'),'','DE53022454','','06-06-2014','06-06-2012','','','','',4,631,22,125,400,1705,42);</v>
      </c>
    </row>
    <row r="2675" customFormat="false" ht="13.8" hidden="false" customHeight="false" outlineLevel="0" collapsed="false">
      <c r="A2675" s="10" t="s">
        <v>60</v>
      </c>
      <c r="B2675" s="10"/>
      <c r="C2675" s="10" t="s">
        <v>3014</v>
      </c>
      <c r="D2675" s="10" t="s">
        <v>1197</v>
      </c>
      <c r="E2675" s="8" t="s">
        <v>26</v>
      </c>
      <c r="F2675" s="8" t="s">
        <v>26</v>
      </c>
      <c r="G2675" s="10" t="s">
        <v>3391</v>
      </c>
      <c r="H2675" s="10"/>
      <c r="I2675" s="10" t="s">
        <v>3389</v>
      </c>
      <c r="J2675" s="8" t="s">
        <v>26</v>
      </c>
      <c r="K2675" s="10" t="s">
        <v>3390</v>
      </c>
      <c r="L2675" s="10"/>
      <c r="P2675" s="8" t="s">
        <v>26</v>
      </c>
      <c r="Q2675" s="0" t="n">
        <f aca="false">IF(ISNA(VLOOKUP(A2675,calculos!$A$2:$B$20,2,1)),"null",VLOOKUP(A2675,calculos!$A$2:$B$20,2,1))</f>
        <v>4</v>
      </c>
      <c r="R2675" s="0" t="n">
        <f aca="false">IF(ISNA(VLOOKUP(C2675,calculos!$D$2:$E$1218,2,1)),"null",VLOOKUP(C2675,calculos!$D$2:$E$1218,2,1))</f>
        <v>631</v>
      </c>
      <c r="S2675" s="0" t="n">
        <f aca="false">IF(ISNA(VLOOKUP(D2675,calculos!$G$2:$H$1118,2,1)),"null",VLOOKUP(D2675,calculos!$G$2:$H$1118,2,1))</f>
        <v>22</v>
      </c>
      <c r="T2675" s="0" t="n">
        <f aca="false">IF(ISNA(VLOOKUP(E2675,calculos!$J$2:$K$220,2,1)),"null",VLOOKUP(E2675,calculos!$J$2:$K$220,2,1))</f>
        <v>125</v>
      </c>
      <c r="U2675" s="0" t="n">
        <f aca="false">IF(ISNA(VLOOKUP(F2675,calculos!$M$2:$N$658,2,1)),"null",VLOOKUP(F2675,calculos!$M$2:$N$658,2,1))</f>
        <v>400</v>
      </c>
      <c r="V2675" s="0" t="n">
        <f aca="false">IF(ISNA(VLOOKUP(J2675,calculos!$P$2:$Q$1711,2,1)),"null",VLOOKUP(J2675,calculos!$P$2:$Q$1711,2,1))</f>
        <v>1705</v>
      </c>
      <c r="W2675" s="0" t="n">
        <f aca="false">IF(ISNA(VLOOKUP(P2675,calculos!$S$2:$T$58,2,1)),"null",VLOOKUP(P2675,calculos!$S$2:$T$58,2,1))</f>
        <v>42</v>
      </c>
      <c r="X2675" s="0" t="str">
        <f aca="false">$X$1&amp;B2675&amp;"','"&amp;G2675&amp;"','"&amp;H2675&amp;"','"&amp;I2675&amp;"','"&amp;K2675&amp;"','"&amp;L2675&amp;"','"&amp;M2675&amp;"','"&amp;N2675&amp;"','"&amp;O2675&amp;"',"&amp;Q2675&amp;","&amp;R2675&amp;","&amp;S2675&amp;","&amp;T2675&amp;","&amp;U2675&amp;","&amp;V2675&amp;","&amp;W2675&amp;");"</f>
        <v>insert into servicio (id,fecha_entrega,serie,apertura,fecha_instalacion,garantia,mantenimiento,capacitacion,entrega_equipo,visita,id_empresa,id_hospital,id_equipo,id_marca,id_modelo,id_os,id_ingeniero) values (nextval('seq_servicio'),'','DE53022456','','06-06-2014','06-06-2012','','','','',4,631,22,125,400,1705,42);</v>
      </c>
    </row>
    <row r="2676" customFormat="false" ht="13.8" hidden="false" customHeight="false" outlineLevel="0" collapsed="false">
      <c r="A2676" s="10" t="s">
        <v>60</v>
      </c>
      <c r="B2676" s="10"/>
      <c r="C2676" s="10" t="s">
        <v>2250</v>
      </c>
      <c r="D2676" s="10" t="s">
        <v>1197</v>
      </c>
      <c r="E2676" s="8" t="s">
        <v>26</v>
      </c>
      <c r="F2676" s="8" t="s">
        <v>26</v>
      </c>
      <c r="G2676" s="10" t="s">
        <v>3392</v>
      </c>
      <c r="H2676" s="10"/>
      <c r="I2676" s="10" t="s">
        <v>3365</v>
      </c>
      <c r="J2676" s="8" t="s">
        <v>26</v>
      </c>
      <c r="K2676" s="10" t="s">
        <v>3366</v>
      </c>
      <c r="L2676" s="10"/>
      <c r="P2676" s="8" t="s">
        <v>26</v>
      </c>
      <c r="Q2676" s="0" t="n">
        <f aca="false">IF(ISNA(VLOOKUP(A2676,calculos!$A$2:$B$20,2,1)),"null",VLOOKUP(A2676,calculos!$A$2:$B$20,2,1))</f>
        <v>4</v>
      </c>
      <c r="R2676" s="0" t="n">
        <f aca="false">IF(ISNA(VLOOKUP(C2676,calculos!$D$2:$E$1218,2,1)),"null",VLOOKUP(C2676,calculos!$D$2:$E$1218,2,1))</f>
        <v>783</v>
      </c>
      <c r="S2676" s="0" t="n">
        <f aca="false">IF(ISNA(VLOOKUP(D2676,calculos!$G$2:$H$1118,2,1)),"null",VLOOKUP(D2676,calculos!$G$2:$H$1118,2,1))</f>
        <v>22</v>
      </c>
      <c r="T2676" s="0" t="n">
        <f aca="false">IF(ISNA(VLOOKUP(E2676,calculos!$J$2:$K$220,2,1)),"null",VLOOKUP(E2676,calculos!$J$2:$K$220,2,1))</f>
        <v>125</v>
      </c>
      <c r="U2676" s="0" t="n">
        <f aca="false">IF(ISNA(VLOOKUP(F2676,calculos!$M$2:$N$658,2,1)),"null",VLOOKUP(F2676,calculos!$M$2:$N$658,2,1))</f>
        <v>400</v>
      </c>
      <c r="V2676" s="0" t="n">
        <f aca="false">IF(ISNA(VLOOKUP(J2676,calculos!$P$2:$Q$1711,2,1)),"null",VLOOKUP(J2676,calculos!$P$2:$Q$1711,2,1))</f>
        <v>1705</v>
      </c>
      <c r="W2676" s="0" t="n">
        <f aca="false">IF(ISNA(VLOOKUP(P2676,calculos!$S$2:$T$58,2,1)),"null",VLOOKUP(P2676,calculos!$S$2:$T$58,2,1))</f>
        <v>42</v>
      </c>
      <c r="X2676" s="0" t="str">
        <f aca="false">$X$1&amp;B2676&amp;"','"&amp;G2676&amp;"','"&amp;H2676&amp;"','"&amp;I2676&amp;"','"&amp;K2676&amp;"','"&amp;L2676&amp;"','"&amp;M2676&amp;"','"&amp;N2676&amp;"','"&amp;O2676&amp;"',"&amp;Q2676&amp;","&amp;R2676&amp;","&amp;S2676&amp;","&amp;T2676&amp;","&amp;U2676&amp;","&amp;V2676&amp;","&amp;W2676&amp;");"</f>
        <v>insert into servicio (id,fecha_entrega,serie,apertura,fecha_instalacion,garantia,mantenimiento,capacitacion,entrega_equipo,visita,id_empresa,id_hospital,id_equipo,id_marca,id_modelo,id_os,id_ingeniero) values (nextval('seq_servicio'),'','DE53022457','','30-01-2014','31-01-2012','','','','',4,783,22,125,400,1705,42);</v>
      </c>
    </row>
    <row r="2677" customFormat="false" ht="13.8" hidden="false" customHeight="false" outlineLevel="0" collapsed="false">
      <c r="A2677" s="10" t="s">
        <v>23</v>
      </c>
      <c r="B2677" s="10"/>
      <c r="C2677" s="10" t="s">
        <v>3373</v>
      </c>
      <c r="D2677" s="10" t="s">
        <v>1197</v>
      </c>
      <c r="E2677" s="8" t="s">
        <v>26</v>
      </c>
      <c r="F2677" s="8" t="s">
        <v>26</v>
      </c>
      <c r="G2677" s="10" t="s">
        <v>3393</v>
      </c>
      <c r="H2677" s="10"/>
      <c r="I2677" s="10" t="s">
        <v>652</v>
      </c>
      <c r="J2677" s="8" t="s">
        <v>26</v>
      </c>
      <c r="K2677" s="10" t="s">
        <v>723</v>
      </c>
      <c r="L2677" s="10"/>
      <c r="P2677" s="8" t="s">
        <v>26</v>
      </c>
      <c r="Q2677" s="0" t="n">
        <f aca="false">IF(ISNA(VLOOKUP(A2677,calculos!$A$2:$B$20,2,1)),"null",VLOOKUP(A2677,calculos!$A$2:$B$20,2,1))</f>
        <v>12</v>
      </c>
      <c r="R2677" s="0" t="n">
        <f aca="false">IF(ISNA(VLOOKUP(C2677,calculos!$D$2:$E$1218,2,1)),"null",VLOOKUP(C2677,calculos!$D$2:$E$1218,2,1))</f>
        <v>1078</v>
      </c>
      <c r="S2677" s="0" t="n">
        <f aca="false">IF(ISNA(VLOOKUP(D2677,calculos!$G$2:$H$1118,2,1)),"null",VLOOKUP(D2677,calculos!$G$2:$H$1118,2,1))</f>
        <v>22</v>
      </c>
      <c r="T2677" s="0" t="n">
        <f aca="false">IF(ISNA(VLOOKUP(E2677,calculos!$J$2:$K$220,2,1)),"null",VLOOKUP(E2677,calculos!$J$2:$K$220,2,1))</f>
        <v>125</v>
      </c>
      <c r="U2677" s="0" t="n">
        <f aca="false">IF(ISNA(VLOOKUP(F2677,calculos!$M$2:$N$658,2,1)),"null",VLOOKUP(F2677,calculos!$M$2:$N$658,2,1))</f>
        <v>400</v>
      </c>
      <c r="V2677" s="0" t="n">
        <f aca="false">IF(ISNA(VLOOKUP(J2677,calculos!$P$2:$Q$1711,2,1)),"null",VLOOKUP(J2677,calculos!$P$2:$Q$1711,2,1))</f>
        <v>1705</v>
      </c>
      <c r="W2677" s="0" t="n">
        <f aca="false">IF(ISNA(VLOOKUP(P2677,calculos!$S$2:$T$58,2,1)),"null",VLOOKUP(P2677,calculos!$S$2:$T$58,2,1))</f>
        <v>42</v>
      </c>
      <c r="X2677" s="0" t="str">
        <f aca="false">$X$1&amp;B2677&amp;"','"&amp;G2677&amp;"','"&amp;H2677&amp;"','"&amp;I2677&amp;"','"&amp;K2677&amp;"','"&amp;L2677&amp;"','"&amp;M2677&amp;"','"&amp;N2677&amp;"','"&amp;O2677&amp;"',"&amp;Q2677&amp;","&amp;R2677&amp;","&amp;S2677&amp;","&amp;T2677&amp;","&amp;U2677&amp;","&amp;V2677&amp;","&amp;W2677&amp;");"</f>
        <v>insert into servicio (id,fecha_entrega,serie,apertura,fecha_instalacion,garantia,mantenimiento,capacitacion,entrega_equipo,visita,id_empresa,id_hospital,id_equipo,id_marca,id_modelo,id_os,id_ingeniero) values (nextval('seq_servicio'),'','DE53022460','','14-06-2014','14-06-2012','','','','',12,1078,22,125,400,1705,42);</v>
      </c>
    </row>
    <row r="2678" customFormat="false" ht="13.8" hidden="false" customHeight="false" outlineLevel="0" collapsed="false">
      <c r="A2678" s="10" t="s">
        <v>23</v>
      </c>
      <c r="B2678" s="10"/>
      <c r="C2678" s="10" t="s">
        <v>3394</v>
      </c>
      <c r="D2678" s="10" t="s">
        <v>1197</v>
      </c>
      <c r="E2678" s="8" t="s">
        <v>26</v>
      </c>
      <c r="F2678" s="8" t="s">
        <v>26</v>
      </c>
      <c r="G2678" s="10" t="s">
        <v>3395</v>
      </c>
      <c r="H2678" s="10"/>
      <c r="I2678" s="10" t="s">
        <v>3396</v>
      </c>
      <c r="J2678" s="8" t="s">
        <v>26</v>
      </c>
      <c r="K2678" s="10" t="s">
        <v>3397</v>
      </c>
      <c r="L2678" s="10"/>
      <c r="P2678" s="8" t="s">
        <v>26</v>
      </c>
      <c r="Q2678" s="0" t="n">
        <f aca="false">IF(ISNA(VLOOKUP(A2678,calculos!$A$2:$B$20,2,1)),"null",VLOOKUP(A2678,calculos!$A$2:$B$20,2,1))</f>
        <v>12</v>
      </c>
      <c r="R2678" s="0" t="n">
        <f aca="false">IF(ISNA(VLOOKUP(C2678,calculos!$D$2:$E$1218,2,1)),"null",VLOOKUP(C2678,calculos!$D$2:$E$1218,2,1))</f>
        <v>1178</v>
      </c>
      <c r="S2678" s="0" t="n">
        <f aca="false">IF(ISNA(VLOOKUP(D2678,calculos!$G$2:$H$1118,2,1)),"null",VLOOKUP(D2678,calculos!$G$2:$H$1118,2,1))</f>
        <v>22</v>
      </c>
      <c r="T2678" s="0" t="n">
        <f aca="false">IF(ISNA(VLOOKUP(E2678,calculos!$J$2:$K$220,2,1)),"null",VLOOKUP(E2678,calculos!$J$2:$K$220,2,1))</f>
        <v>125</v>
      </c>
      <c r="U2678" s="0" t="n">
        <f aca="false">IF(ISNA(VLOOKUP(F2678,calculos!$M$2:$N$658,2,1)),"null",VLOOKUP(F2678,calculos!$M$2:$N$658,2,1))</f>
        <v>400</v>
      </c>
      <c r="V2678" s="0" t="n">
        <f aca="false">IF(ISNA(VLOOKUP(J2678,calculos!$P$2:$Q$1711,2,1)),"null",VLOOKUP(J2678,calculos!$P$2:$Q$1711,2,1))</f>
        <v>1705</v>
      </c>
      <c r="W2678" s="0" t="n">
        <f aca="false">IF(ISNA(VLOOKUP(P2678,calculos!$S$2:$T$58,2,1)),"null",VLOOKUP(P2678,calculos!$S$2:$T$58,2,1))</f>
        <v>42</v>
      </c>
      <c r="X2678" s="0" t="str">
        <f aca="false">$X$1&amp;B2678&amp;"','"&amp;G2678&amp;"','"&amp;H2678&amp;"','"&amp;I2678&amp;"','"&amp;K2678&amp;"','"&amp;L2678&amp;"','"&amp;M2678&amp;"','"&amp;N2678&amp;"','"&amp;O2678&amp;"',"&amp;Q2678&amp;","&amp;R2678&amp;","&amp;S2678&amp;","&amp;T2678&amp;","&amp;U2678&amp;","&amp;V2678&amp;","&amp;W2678&amp;");"</f>
        <v>insert into servicio (id,fecha_entrega,serie,apertura,fecha_instalacion,garantia,mantenimiento,capacitacion,entrega_equipo,visita,id_empresa,id_hospital,id_equipo,id_marca,id_modelo,id_os,id_ingeniero) values (nextval('seq_servicio'),'','DE53022461','','14-03-2014','14-03-2012','','','','',12,1178,22,125,400,1705,42);</v>
      </c>
    </row>
    <row r="2679" customFormat="false" ht="13.8" hidden="false" customHeight="false" outlineLevel="0" collapsed="false">
      <c r="A2679" s="10" t="s">
        <v>23</v>
      </c>
      <c r="B2679" s="10"/>
      <c r="C2679" s="10" t="s">
        <v>3398</v>
      </c>
      <c r="D2679" s="10" t="s">
        <v>1197</v>
      </c>
      <c r="E2679" s="8" t="s">
        <v>26</v>
      </c>
      <c r="F2679" s="8" t="s">
        <v>26</v>
      </c>
      <c r="G2679" s="10" t="s">
        <v>3399</v>
      </c>
      <c r="H2679" s="10"/>
      <c r="I2679" s="10" t="s">
        <v>1919</v>
      </c>
      <c r="J2679" s="8" t="s">
        <v>26</v>
      </c>
      <c r="K2679" s="10" t="s">
        <v>2629</v>
      </c>
      <c r="L2679" s="10"/>
      <c r="P2679" s="8" t="s">
        <v>26</v>
      </c>
      <c r="Q2679" s="0" t="n">
        <f aca="false">IF(ISNA(VLOOKUP(A2679,calculos!$A$2:$B$20,2,1)),"null",VLOOKUP(A2679,calculos!$A$2:$B$20,2,1))</f>
        <v>12</v>
      </c>
      <c r="R2679" s="0" t="n">
        <f aca="false">IF(ISNA(VLOOKUP(C2679,calculos!$D$2:$E$1218,2,1)),"null",VLOOKUP(C2679,calculos!$D$2:$E$1218,2,1))</f>
        <v>1169</v>
      </c>
      <c r="S2679" s="0" t="n">
        <f aca="false">IF(ISNA(VLOOKUP(D2679,calculos!$G$2:$H$1118,2,1)),"null",VLOOKUP(D2679,calculos!$G$2:$H$1118,2,1))</f>
        <v>22</v>
      </c>
      <c r="T2679" s="0" t="n">
        <f aca="false">IF(ISNA(VLOOKUP(E2679,calculos!$J$2:$K$220,2,1)),"null",VLOOKUP(E2679,calculos!$J$2:$K$220,2,1))</f>
        <v>125</v>
      </c>
      <c r="U2679" s="0" t="n">
        <f aca="false">IF(ISNA(VLOOKUP(F2679,calculos!$M$2:$N$658,2,1)),"null",VLOOKUP(F2679,calculos!$M$2:$N$658,2,1))</f>
        <v>400</v>
      </c>
      <c r="V2679" s="0" t="n">
        <f aca="false">IF(ISNA(VLOOKUP(J2679,calculos!$P$2:$Q$1711,2,1)),"null",VLOOKUP(J2679,calculos!$P$2:$Q$1711,2,1))</f>
        <v>1705</v>
      </c>
      <c r="W2679" s="0" t="n">
        <f aca="false">IF(ISNA(VLOOKUP(P2679,calculos!$S$2:$T$58,2,1)),"null",VLOOKUP(P2679,calculos!$S$2:$T$58,2,1))</f>
        <v>42</v>
      </c>
      <c r="X2679" s="0" t="str">
        <f aca="false">$X$1&amp;B2679&amp;"','"&amp;G2679&amp;"','"&amp;H2679&amp;"','"&amp;I2679&amp;"','"&amp;K2679&amp;"','"&amp;L2679&amp;"','"&amp;M2679&amp;"','"&amp;N2679&amp;"','"&amp;O2679&amp;"',"&amp;Q2679&amp;","&amp;R2679&amp;","&amp;S2679&amp;","&amp;T2679&amp;","&amp;U2679&amp;","&amp;V2679&amp;","&amp;W2679&amp;");"</f>
        <v>insert into servicio (id,fecha_entrega,serie,apertura,fecha_instalacion,garantia,mantenimiento,capacitacion,entrega_equipo,visita,id_empresa,id_hospital,id_equipo,id_marca,id_modelo,id_os,id_ingeniero) values (nextval('seq_servicio'),'','DE53022463','','21-03-2014','21-03-2012','','','','',12,1169,22,125,400,1705,42);</v>
      </c>
    </row>
    <row r="2680" customFormat="false" ht="13.8" hidden="false" customHeight="false" outlineLevel="0" collapsed="false">
      <c r="A2680" s="10" t="s">
        <v>60</v>
      </c>
      <c r="B2680" s="10"/>
      <c r="C2680" s="10" t="s">
        <v>3370</v>
      </c>
      <c r="D2680" s="10" t="s">
        <v>1197</v>
      </c>
      <c r="E2680" s="8" t="s">
        <v>26</v>
      </c>
      <c r="F2680" s="8" t="s">
        <v>26</v>
      </c>
      <c r="G2680" s="10" t="s">
        <v>3400</v>
      </c>
      <c r="H2680" s="10"/>
      <c r="I2680" s="10" t="s">
        <v>63</v>
      </c>
      <c r="J2680" s="8" t="s">
        <v>26</v>
      </c>
      <c r="K2680" s="10" t="s">
        <v>64</v>
      </c>
      <c r="L2680" s="10"/>
      <c r="P2680" s="8" t="s">
        <v>26</v>
      </c>
      <c r="Q2680" s="0" t="n">
        <f aca="false">IF(ISNA(VLOOKUP(A2680,calculos!$A$2:$B$20,2,1)),"null",VLOOKUP(A2680,calculos!$A$2:$B$20,2,1))</f>
        <v>4</v>
      </c>
      <c r="R2680" s="0" t="n">
        <f aca="false">IF(ISNA(VLOOKUP(C2680,calculos!$D$2:$E$1218,2,1)),"null",VLOOKUP(C2680,calculos!$D$2:$E$1218,2,1))</f>
        <v>628</v>
      </c>
      <c r="S2680" s="0" t="n">
        <f aca="false">IF(ISNA(VLOOKUP(D2680,calculos!$G$2:$H$1118,2,1)),"null",VLOOKUP(D2680,calculos!$G$2:$H$1118,2,1))</f>
        <v>22</v>
      </c>
      <c r="T2680" s="0" t="n">
        <f aca="false">IF(ISNA(VLOOKUP(E2680,calculos!$J$2:$K$220,2,1)),"null",VLOOKUP(E2680,calculos!$J$2:$K$220,2,1))</f>
        <v>125</v>
      </c>
      <c r="U2680" s="0" t="n">
        <f aca="false">IF(ISNA(VLOOKUP(F2680,calculos!$M$2:$N$658,2,1)),"null",VLOOKUP(F2680,calculos!$M$2:$N$658,2,1))</f>
        <v>400</v>
      </c>
      <c r="V2680" s="0" t="n">
        <f aca="false">IF(ISNA(VLOOKUP(J2680,calculos!$P$2:$Q$1711,2,1)),"null",VLOOKUP(J2680,calculos!$P$2:$Q$1711,2,1))</f>
        <v>1705</v>
      </c>
      <c r="W2680" s="0" t="n">
        <f aca="false">IF(ISNA(VLOOKUP(P2680,calculos!$S$2:$T$58,2,1)),"null",VLOOKUP(P2680,calculos!$S$2:$T$58,2,1))</f>
        <v>42</v>
      </c>
      <c r="X2680" s="0" t="str">
        <f aca="false">$X$1&amp;B2680&amp;"','"&amp;G2680&amp;"','"&amp;H2680&amp;"','"&amp;I2680&amp;"','"&amp;K2680&amp;"','"&amp;L2680&amp;"','"&amp;M2680&amp;"','"&amp;N2680&amp;"','"&amp;O2680&amp;"',"&amp;Q2680&amp;","&amp;R2680&amp;","&amp;S2680&amp;","&amp;T2680&amp;","&amp;U2680&amp;","&amp;V2680&amp;","&amp;W2680&amp;");"</f>
        <v>insert into servicio (id,fecha_entrega,serie,apertura,fecha_instalacion,garantia,mantenimiento,capacitacion,entrega_equipo,visita,id_empresa,id_hospital,id_equipo,id_marca,id_modelo,id_os,id_ingeniero) values (nextval('seq_servicio'),'','DE53022464','','13-12-2013','14-12-2011','','','','',4,628,22,125,400,1705,42);</v>
      </c>
    </row>
    <row r="2681" customFormat="false" ht="13.8" hidden="false" customHeight="false" outlineLevel="0" collapsed="false">
      <c r="A2681" s="10" t="s">
        <v>23</v>
      </c>
      <c r="B2681" s="10"/>
      <c r="C2681" s="10" t="s">
        <v>3401</v>
      </c>
      <c r="D2681" s="10" t="s">
        <v>1197</v>
      </c>
      <c r="E2681" s="8" t="s">
        <v>26</v>
      </c>
      <c r="F2681" s="8" t="s">
        <v>26</v>
      </c>
      <c r="G2681" s="10" t="s">
        <v>3402</v>
      </c>
      <c r="H2681" s="10"/>
      <c r="I2681" s="10" t="s">
        <v>988</v>
      </c>
      <c r="J2681" s="8" t="s">
        <v>26</v>
      </c>
      <c r="K2681" s="10" t="s">
        <v>989</v>
      </c>
      <c r="L2681" s="10"/>
      <c r="P2681" s="8" t="s">
        <v>26</v>
      </c>
      <c r="Q2681" s="0" t="n">
        <f aca="false">IF(ISNA(VLOOKUP(A2681,calculos!$A$2:$B$20,2,1)),"null",VLOOKUP(A2681,calculos!$A$2:$B$20,2,1))</f>
        <v>12</v>
      </c>
      <c r="R2681" s="0" t="n">
        <f aca="false">IF(ISNA(VLOOKUP(C2681,calculos!$D$2:$E$1218,2,1)),"null",VLOOKUP(C2681,calculos!$D$2:$E$1218,2,1))</f>
        <v>1080</v>
      </c>
      <c r="S2681" s="0" t="n">
        <f aca="false">IF(ISNA(VLOOKUP(D2681,calculos!$G$2:$H$1118,2,1)),"null",VLOOKUP(D2681,calculos!$G$2:$H$1118,2,1))</f>
        <v>22</v>
      </c>
      <c r="T2681" s="0" t="n">
        <f aca="false">IF(ISNA(VLOOKUP(E2681,calculos!$J$2:$K$220,2,1)),"null",VLOOKUP(E2681,calculos!$J$2:$K$220,2,1))</f>
        <v>125</v>
      </c>
      <c r="U2681" s="0" t="n">
        <f aca="false">IF(ISNA(VLOOKUP(F2681,calculos!$M$2:$N$658,2,1)),"null",VLOOKUP(F2681,calculos!$M$2:$N$658,2,1))</f>
        <v>400</v>
      </c>
      <c r="V2681" s="0" t="n">
        <f aca="false">IF(ISNA(VLOOKUP(J2681,calculos!$P$2:$Q$1711,2,1)),"null",VLOOKUP(J2681,calculos!$P$2:$Q$1711,2,1))</f>
        <v>1705</v>
      </c>
      <c r="W2681" s="0" t="n">
        <f aca="false">IF(ISNA(VLOOKUP(P2681,calculos!$S$2:$T$58,2,1)),"null",VLOOKUP(P2681,calculos!$S$2:$T$58,2,1))</f>
        <v>42</v>
      </c>
      <c r="X2681" s="0" t="str">
        <f aca="false">$X$1&amp;B2681&amp;"','"&amp;G2681&amp;"','"&amp;H2681&amp;"','"&amp;I2681&amp;"','"&amp;K2681&amp;"','"&amp;L2681&amp;"','"&amp;M2681&amp;"','"&amp;N2681&amp;"','"&amp;O2681&amp;"',"&amp;Q2681&amp;","&amp;R2681&amp;","&amp;S2681&amp;","&amp;T2681&amp;","&amp;U2681&amp;","&amp;V2681&amp;","&amp;W2681&amp;");"</f>
        <v>insert into servicio (id,fecha_entrega,serie,apertura,fecha_instalacion,garantia,mantenimiento,capacitacion,entrega_equipo,visita,id_empresa,id_hospital,id_equipo,id_marca,id_modelo,id_os,id_ingeniero) values (nextval('seq_servicio'),'','DE53022465','','20-06-2014','20-06-2012','','','','',12,1080,22,125,400,1705,42);</v>
      </c>
    </row>
    <row r="2682" customFormat="false" ht="13.8" hidden="false" customHeight="false" outlineLevel="0" collapsed="false">
      <c r="A2682" s="10" t="s">
        <v>60</v>
      </c>
      <c r="B2682" s="10"/>
      <c r="C2682" s="10" t="s">
        <v>3367</v>
      </c>
      <c r="D2682" s="10" t="s">
        <v>1197</v>
      </c>
      <c r="E2682" s="8" t="s">
        <v>26</v>
      </c>
      <c r="F2682" s="8" t="s">
        <v>26</v>
      </c>
      <c r="G2682" s="10" t="s">
        <v>3403</v>
      </c>
      <c r="H2682" s="10"/>
      <c r="I2682" s="10" t="s">
        <v>968</v>
      </c>
      <c r="J2682" s="8" t="s">
        <v>26</v>
      </c>
      <c r="K2682" s="10" t="s">
        <v>969</v>
      </c>
      <c r="L2682" s="10"/>
      <c r="P2682" s="8" t="s">
        <v>26</v>
      </c>
      <c r="Q2682" s="0" t="n">
        <f aca="false">IF(ISNA(VLOOKUP(A2682,calculos!$A$2:$B$20,2,1)),"null",VLOOKUP(A2682,calculos!$A$2:$B$20,2,1))</f>
        <v>4</v>
      </c>
      <c r="R2682" s="0" t="n">
        <f aca="false">IF(ISNA(VLOOKUP(C2682,calculos!$D$2:$E$1218,2,1)),"null",VLOOKUP(C2682,calculos!$D$2:$E$1218,2,1))</f>
        <v>597</v>
      </c>
      <c r="S2682" s="0" t="n">
        <f aca="false">IF(ISNA(VLOOKUP(D2682,calculos!$G$2:$H$1118,2,1)),"null",VLOOKUP(D2682,calculos!$G$2:$H$1118,2,1))</f>
        <v>22</v>
      </c>
      <c r="T2682" s="0" t="n">
        <f aca="false">IF(ISNA(VLOOKUP(E2682,calculos!$J$2:$K$220,2,1)),"null",VLOOKUP(E2682,calculos!$J$2:$K$220,2,1))</f>
        <v>125</v>
      </c>
      <c r="U2682" s="0" t="n">
        <f aca="false">IF(ISNA(VLOOKUP(F2682,calculos!$M$2:$N$658,2,1)),"null",VLOOKUP(F2682,calculos!$M$2:$N$658,2,1))</f>
        <v>400</v>
      </c>
      <c r="V2682" s="0" t="n">
        <f aca="false">IF(ISNA(VLOOKUP(J2682,calculos!$P$2:$Q$1711,2,1)),"null",VLOOKUP(J2682,calculos!$P$2:$Q$1711,2,1))</f>
        <v>1705</v>
      </c>
      <c r="W2682" s="0" t="n">
        <f aca="false">IF(ISNA(VLOOKUP(P2682,calculos!$S$2:$T$58,2,1)),"null",VLOOKUP(P2682,calculos!$S$2:$T$58,2,1))</f>
        <v>42</v>
      </c>
      <c r="X2682" s="0" t="str">
        <f aca="false">$X$1&amp;B2682&amp;"','"&amp;G2682&amp;"','"&amp;H2682&amp;"','"&amp;I2682&amp;"','"&amp;K2682&amp;"','"&amp;L2682&amp;"','"&amp;M2682&amp;"','"&amp;N2682&amp;"','"&amp;O2682&amp;"',"&amp;Q2682&amp;","&amp;R2682&amp;","&amp;S2682&amp;","&amp;T2682&amp;","&amp;U2682&amp;","&amp;V2682&amp;","&amp;W2682&amp;");"</f>
        <v>insert into servicio (id,fecha_entrega,serie,apertura,fecha_instalacion,garantia,mantenimiento,capacitacion,entrega_equipo,visita,id_empresa,id_hospital,id_equipo,id_marca,id_modelo,id_os,id_ingeniero) values (nextval('seq_servicio'),'','DE53022472','','17-04-2014','17-04-2012','','','','',4,597,22,125,400,1705,42);</v>
      </c>
    </row>
    <row r="2683" customFormat="false" ht="13.8" hidden="false" customHeight="false" outlineLevel="0" collapsed="false">
      <c r="A2683" s="10" t="s">
        <v>23</v>
      </c>
      <c r="B2683" s="10"/>
      <c r="C2683" s="10" t="s">
        <v>3404</v>
      </c>
      <c r="D2683" s="10" t="s">
        <v>1197</v>
      </c>
      <c r="E2683" s="8" t="s">
        <v>26</v>
      </c>
      <c r="F2683" s="8" t="s">
        <v>26</v>
      </c>
      <c r="G2683" s="10" t="s">
        <v>3405</v>
      </c>
      <c r="H2683" s="10"/>
      <c r="I2683" s="10" t="s">
        <v>2058</v>
      </c>
      <c r="J2683" s="8" t="s">
        <v>26</v>
      </c>
      <c r="K2683" s="10" t="s">
        <v>2921</v>
      </c>
      <c r="L2683" s="10"/>
      <c r="P2683" s="8" t="s">
        <v>26</v>
      </c>
      <c r="Q2683" s="0" t="n">
        <f aca="false">IF(ISNA(VLOOKUP(A2683,calculos!$A$2:$B$20,2,1)),"null",VLOOKUP(A2683,calculos!$A$2:$B$20,2,1))</f>
        <v>12</v>
      </c>
      <c r="R2683" s="0" t="n">
        <f aca="false">IF(ISNA(VLOOKUP(C2683,calculos!$D$2:$E$1218,2,1)),"null",VLOOKUP(C2683,calculos!$D$2:$E$1218,2,1))</f>
        <v>1079</v>
      </c>
      <c r="S2683" s="0" t="n">
        <f aca="false">IF(ISNA(VLOOKUP(D2683,calculos!$G$2:$H$1118,2,1)),"null",VLOOKUP(D2683,calculos!$G$2:$H$1118,2,1))</f>
        <v>22</v>
      </c>
      <c r="T2683" s="0" t="n">
        <f aca="false">IF(ISNA(VLOOKUP(E2683,calculos!$J$2:$K$220,2,1)),"null",VLOOKUP(E2683,calculos!$J$2:$K$220,2,1))</f>
        <v>125</v>
      </c>
      <c r="U2683" s="0" t="n">
        <f aca="false">IF(ISNA(VLOOKUP(F2683,calculos!$M$2:$N$658,2,1)),"null",VLOOKUP(F2683,calculos!$M$2:$N$658,2,1))</f>
        <v>400</v>
      </c>
      <c r="V2683" s="0" t="n">
        <f aca="false">IF(ISNA(VLOOKUP(J2683,calculos!$P$2:$Q$1711,2,1)),"null",VLOOKUP(J2683,calculos!$P$2:$Q$1711,2,1))</f>
        <v>1705</v>
      </c>
      <c r="W2683" s="0" t="n">
        <f aca="false">IF(ISNA(VLOOKUP(P2683,calculos!$S$2:$T$58,2,1)),"null",VLOOKUP(P2683,calculos!$S$2:$T$58,2,1))</f>
        <v>42</v>
      </c>
      <c r="X2683" s="0" t="str">
        <f aca="false">$X$1&amp;B2683&amp;"','"&amp;G2683&amp;"','"&amp;H2683&amp;"','"&amp;I2683&amp;"','"&amp;K2683&amp;"','"&amp;L2683&amp;"','"&amp;M2683&amp;"','"&amp;N2683&amp;"','"&amp;O2683&amp;"',"&amp;Q2683&amp;","&amp;R2683&amp;","&amp;S2683&amp;","&amp;T2683&amp;","&amp;U2683&amp;","&amp;V2683&amp;","&amp;W2683&amp;");"</f>
        <v>insert into servicio (id,fecha_entrega,serie,apertura,fecha_instalacion,garantia,mantenimiento,capacitacion,entrega_equipo,visita,id_empresa,id_hospital,id_equipo,id_marca,id_modelo,id_os,id_ingeniero) values (nextval('seq_servicio'),'','DE53022473','','21-06-2014','21-06-2012','','','','',12,1079,22,125,400,1705,42);</v>
      </c>
    </row>
    <row r="2684" customFormat="false" ht="13.8" hidden="false" customHeight="false" outlineLevel="0" collapsed="false">
      <c r="A2684" s="10" t="s">
        <v>60</v>
      </c>
      <c r="B2684" s="10"/>
      <c r="C2684" s="10" t="s">
        <v>3406</v>
      </c>
      <c r="D2684" s="10" t="s">
        <v>1197</v>
      </c>
      <c r="E2684" s="8" t="s">
        <v>26</v>
      </c>
      <c r="F2684" s="8" t="s">
        <v>26</v>
      </c>
      <c r="G2684" s="10" t="s">
        <v>3407</v>
      </c>
      <c r="H2684" s="10"/>
      <c r="I2684" s="10" t="s">
        <v>2787</v>
      </c>
      <c r="J2684" s="8" t="s">
        <v>26</v>
      </c>
      <c r="K2684" s="10" t="s">
        <v>2788</v>
      </c>
      <c r="L2684" s="10"/>
      <c r="P2684" s="8" t="s">
        <v>26</v>
      </c>
      <c r="Q2684" s="0" t="n">
        <f aca="false">IF(ISNA(VLOOKUP(A2684,calculos!$A$2:$B$20,2,1)),"null",VLOOKUP(A2684,calculos!$A$2:$B$20,2,1))</f>
        <v>4</v>
      </c>
      <c r="R2684" s="0" t="n">
        <f aca="false">IF(ISNA(VLOOKUP(C2684,calculos!$D$2:$E$1218,2,1)),"null",VLOOKUP(C2684,calculos!$D$2:$E$1218,2,1))</f>
        <v>610</v>
      </c>
      <c r="S2684" s="0" t="n">
        <f aca="false">IF(ISNA(VLOOKUP(D2684,calculos!$G$2:$H$1118,2,1)),"null",VLOOKUP(D2684,calculos!$G$2:$H$1118,2,1))</f>
        <v>22</v>
      </c>
      <c r="T2684" s="0" t="n">
        <f aca="false">IF(ISNA(VLOOKUP(E2684,calculos!$J$2:$K$220,2,1)),"null",VLOOKUP(E2684,calculos!$J$2:$K$220,2,1))</f>
        <v>125</v>
      </c>
      <c r="U2684" s="0" t="n">
        <f aca="false">IF(ISNA(VLOOKUP(F2684,calculos!$M$2:$N$658,2,1)),"null",VLOOKUP(F2684,calculos!$M$2:$N$658,2,1))</f>
        <v>400</v>
      </c>
      <c r="V2684" s="0" t="n">
        <f aca="false">IF(ISNA(VLOOKUP(J2684,calculos!$P$2:$Q$1711,2,1)),"null",VLOOKUP(J2684,calculos!$P$2:$Q$1711,2,1))</f>
        <v>1705</v>
      </c>
      <c r="W2684" s="0" t="n">
        <f aca="false">IF(ISNA(VLOOKUP(P2684,calculos!$S$2:$T$58,2,1)),"null",VLOOKUP(P2684,calculos!$S$2:$T$58,2,1))</f>
        <v>42</v>
      </c>
      <c r="X2684" s="0" t="str">
        <f aca="false">$X$1&amp;B2684&amp;"','"&amp;G2684&amp;"','"&amp;H2684&amp;"','"&amp;I2684&amp;"','"&amp;K2684&amp;"','"&amp;L2684&amp;"','"&amp;M2684&amp;"','"&amp;N2684&amp;"','"&amp;O2684&amp;"',"&amp;Q2684&amp;","&amp;R2684&amp;","&amp;S2684&amp;","&amp;T2684&amp;","&amp;U2684&amp;","&amp;V2684&amp;","&amp;W2684&amp;");"</f>
        <v>insert into servicio (id,fecha_entrega,serie,apertura,fecha_instalacion,garantia,mantenimiento,capacitacion,entrega_equipo,visita,id_empresa,id_hospital,id_equipo,id_marca,id_modelo,id_os,id_ingeniero) values (nextval('seq_servicio'),'','DE53022583','','09-02-2014','10-02-2012','','','','',4,610,22,125,400,1705,42);</v>
      </c>
    </row>
    <row r="2685" customFormat="false" ht="13.8" hidden="false" customHeight="false" outlineLevel="0" collapsed="false">
      <c r="A2685" s="10" t="s">
        <v>60</v>
      </c>
      <c r="B2685" s="10"/>
      <c r="C2685" s="10" t="s">
        <v>3408</v>
      </c>
      <c r="D2685" s="10" t="s">
        <v>1197</v>
      </c>
      <c r="E2685" s="8" t="s">
        <v>26</v>
      </c>
      <c r="F2685" s="8" t="s">
        <v>26</v>
      </c>
      <c r="G2685" s="10" t="s">
        <v>3409</v>
      </c>
      <c r="H2685" s="10"/>
      <c r="I2685" s="10" t="s">
        <v>3410</v>
      </c>
      <c r="J2685" s="8" t="s">
        <v>26</v>
      </c>
      <c r="K2685" s="10" t="s">
        <v>3411</v>
      </c>
      <c r="L2685" s="10"/>
      <c r="P2685" s="8" t="s">
        <v>26</v>
      </c>
      <c r="Q2685" s="0" t="n">
        <f aca="false">IF(ISNA(VLOOKUP(A2685,calculos!$A$2:$B$20,2,1)),"null",VLOOKUP(A2685,calculos!$A$2:$B$20,2,1))</f>
        <v>4</v>
      </c>
      <c r="R2685" s="0" t="n">
        <f aca="false">IF(ISNA(VLOOKUP(C2685,calculos!$D$2:$E$1218,2,1)),"null",VLOOKUP(C2685,calculos!$D$2:$E$1218,2,1))</f>
        <v>609</v>
      </c>
      <c r="S2685" s="0" t="n">
        <f aca="false">IF(ISNA(VLOOKUP(D2685,calculos!$G$2:$H$1118,2,1)),"null",VLOOKUP(D2685,calculos!$G$2:$H$1118,2,1))</f>
        <v>22</v>
      </c>
      <c r="T2685" s="0" t="n">
        <f aca="false">IF(ISNA(VLOOKUP(E2685,calculos!$J$2:$K$220,2,1)),"null",VLOOKUP(E2685,calculos!$J$2:$K$220,2,1))</f>
        <v>125</v>
      </c>
      <c r="U2685" s="0" t="n">
        <f aca="false">IF(ISNA(VLOOKUP(F2685,calculos!$M$2:$N$658,2,1)),"null",VLOOKUP(F2685,calculos!$M$2:$N$658,2,1))</f>
        <v>400</v>
      </c>
      <c r="V2685" s="0" t="n">
        <f aca="false">IF(ISNA(VLOOKUP(J2685,calculos!$P$2:$Q$1711,2,1)),"null",VLOOKUP(J2685,calculos!$P$2:$Q$1711,2,1))</f>
        <v>1705</v>
      </c>
      <c r="W2685" s="0" t="n">
        <f aca="false">IF(ISNA(VLOOKUP(P2685,calculos!$S$2:$T$58,2,1)),"null",VLOOKUP(P2685,calculos!$S$2:$T$58,2,1))</f>
        <v>42</v>
      </c>
      <c r="X2685" s="0" t="str">
        <f aca="false">$X$1&amp;B2685&amp;"','"&amp;G2685&amp;"','"&amp;H2685&amp;"','"&amp;I2685&amp;"','"&amp;K2685&amp;"','"&amp;L2685&amp;"','"&amp;M2685&amp;"','"&amp;N2685&amp;"','"&amp;O2685&amp;"',"&amp;Q2685&amp;","&amp;R2685&amp;","&amp;S2685&amp;","&amp;T2685&amp;","&amp;U2685&amp;","&amp;V2685&amp;","&amp;W2685&amp;");"</f>
        <v>insert into servicio (id,fecha_entrega,serie,apertura,fecha_instalacion,garantia,mantenimiento,capacitacion,entrega_equipo,visita,id_empresa,id_hospital,id_equipo,id_marca,id_modelo,id_os,id_ingeniero) values (nextval('seq_servicio'),'','DE53022591','','08-01-2014','09-01-2012','','','','',4,609,22,125,400,1705,42);</v>
      </c>
    </row>
    <row r="2686" customFormat="false" ht="13.8" hidden="false" customHeight="false" outlineLevel="0" collapsed="false">
      <c r="A2686" s="10" t="s">
        <v>60</v>
      </c>
      <c r="B2686" s="10"/>
      <c r="C2686" s="10" t="s">
        <v>3406</v>
      </c>
      <c r="D2686" s="10" t="s">
        <v>1197</v>
      </c>
      <c r="E2686" s="8" t="s">
        <v>26</v>
      </c>
      <c r="F2686" s="8" t="s">
        <v>26</v>
      </c>
      <c r="G2686" s="10" t="s">
        <v>3412</v>
      </c>
      <c r="H2686" s="10"/>
      <c r="I2686" s="10" t="s">
        <v>2787</v>
      </c>
      <c r="J2686" s="8" t="s">
        <v>26</v>
      </c>
      <c r="K2686" s="10" t="s">
        <v>2788</v>
      </c>
      <c r="L2686" s="10"/>
      <c r="P2686" s="8" t="s">
        <v>26</v>
      </c>
      <c r="Q2686" s="0" t="n">
        <f aca="false">IF(ISNA(VLOOKUP(A2686,calculos!$A$2:$B$20,2,1)),"null",VLOOKUP(A2686,calculos!$A$2:$B$20,2,1))</f>
        <v>4</v>
      </c>
      <c r="R2686" s="0" t="n">
        <f aca="false">IF(ISNA(VLOOKUP(C2686,calculos!$D$2:$E$1218,2,1)),"null",VLOOKUP(C2686,calculos!$D$2:$E$1218,2,1))</f>
        <v>610</v>
      </c>
      <c r="S2686" s="0" t="n">
        <f aca="false">IF(ISNA(VLOOKUP(D2686,calculos!$G$2:$H$1118,2,1)),"null",VLOOKUP(D2686,calculos!$G$2:$H$1118,2,1))</f>
        <v>22</v>
      </c>
      <c r="T2686" s="0" t="n">
        <f aca="false">IF(ISNA(VLOOKUP(E2686,calculos!$J$2:$K$220,2,1)),"null",VLOOKUP(E2686,calculos!$J$2:$K$220,2,1))</f>
        <v>125</v>
      </c>
      <c r="U2686" s="0" t="n">
        <f aca="false">IF(ISNA(VLOOKUP(F2686,calculos!$M$2:$N$658,2,1)),"null",VLOOKUP(F2686,calculos!$M$2:$N$658,2,1))</f>
        <v>400</v>
      </c>
      <c r="V2686" s="0" t="n">
        <f aca="false">IF(ISNA(VLOOKUP(J2686,calculos!$P$2:$Q$1711,2,1)),"null",VLOOKUP(J2686,calculos!$P$2:$Q$1711,2,1))</f>
        <v>1705</v>
      </c>
      <c r="W2686" s="0" t="n">
        <f aca="false">IF(ISNA(VLOOKUP(P2686,calculos!$S$2:$T$58,2,1)),"null",VLOOKUP(P2686,calculos!$S$2:$T$58,2,1))</f>
        <v>42</v>
      </c>
      <c r="X2686" s="0" t="str">
        <f aca="false">$X$1&amp;B2686&amp;"','"&amp;G2686&amp;"','"&amp;H2686&amp;"','"&amp;I2686&amp;"','"&amp;K2686&amp;"','"&amp;L2686&amp;"','"&amp;M2686&amp;"','"&amp;N2686&amp;"','"&amp;O2686&amp;"',"&amp;Q2686&amp;","&amp;R2686&amp;","&amp;S2686&amp;","&amp;T2686&amp;","&amp;U2686&amp;","&amp;V2686&amp;","&amp;W2686&amp;");"</f>
        <v>insert into servicio (id,fecha_entrega,serie,apertura,fecha_instalacion,garantia,mantenimiento,capacitacion,entrega_equipo,visita,id_empresa,id_hospital,id_equipo,id_marca,id_modelo,id_os,id_ingeniero) values (nextval('seq_servicio'),'','DE53022596','','09-02-2014','10-02-2012','','','','',4,610,22,125,400,1705,42);</v>
      </c>
    </row>
    <row r="2687" customFormat="false" ht="13.8" hidden="false" customHeight="false" outlineLevel="0" collapsed="false">
      <c r="A2687" s="10" t="s">
        <v>60</v>
      </c>
      <c r="B2687" s="10"/>
      <c r="C2687" s="10" t="s">
        <v>3408</v>
      </c>
      <c r="D2687" s="10" t="s">
        <v>1197</v>
      </c>
      <c r="E2687" s="8" t="s">
        <v>26</v>
      </c>
      <c r="F2687" s="8" t="s">
        <v>26</v>
      </c>
      <c r="G2687" s="10" t="s">
        <v>3413</v>
      </c>
      <c r="H2687" s="10"/>
      <c r="I2687" s="10" t="s">
        <v>3410</v>
      </c>
      <c r="J2687" s="8" t="s">
        <v>26</v>
      </c>
      <c r="K2687" s="10" t="s">
        <v>3411</v>
      </c>
      <c r="L2687" s="10"/>
      <c r="P2687" s="8" t="s">
        <v>26</v>
      </c>
      <c r="Q2687" s="0" t="n">
        <f aca="false">IF(ISNA(VLOOKUP(A2687,calculos!$A$2:$B$20,2,1)),"null",VLOOKUP(A2687,calculos!$A$2:$B$20,2,1))</f>
        <v>4</v>
      </c>
      <c r="R2687" s="0" t="n">
        <f aca="false">IF(ISNA(VLOOKUP(C2687,calculos!$D$2:$E$1218,2,1)),"null",VLOOKUP(C2687,calculos!$D$2:$E$1218,2,1))</f>
        <v>609</v>
      </c>
      <c r="S2687" s="0" t="n">
        <f aca="false">IF(ISNA(VLOOKUP(D2687,calculos!$G$2:$H$1118,2,1)),"null",VLOOKUP(D2687,calculos!$G$2:$H$1118,2,1))</f>
        <v>22</v>
      </c>
      <c r="T2687" s="0" t="n">
        <f aca="false">IF(ISNA(VLOOKUP(E2687,calculos!$J$2:$K$220,2,1)),"null",VLOOKUP(E2687,calculos!$J$2:$K$220,2,1))</f>
        <v>125</v>
      </c>
      <c r="U2687" s="0" t="n">
        <f aca="false">IF(ISNA(VLOOKUP(F2687,calculos!$M$2:$N$658,2,1)),"null",VLOOKUP(F2687,calculos!$M$2:$N$658,2,1))</f>
        <v>400</v>
      </c>
      <c r="V2687" s="0" t="n">
        <f aca="false">IF(ISNA(VLOOKUP(J2687,calculos!$P$2:$Q$1711,2,1)),"null",VLOOKUP(J2687,calculos!$P$2:$Q$1711,2,1))</f>
        <v>1705</v>
      </c>
      <c r="W2687" s="0" t="n">
        <f aca="false">IF(ISNA(VLOOKUP(P2687,calculos!$S$2:$T$58,2,1)),"null",VLOOKUP(P2687,calculos!$S$2:$T$58,2,1))</f>
        <v>42</v>
      </c>
      <c r="X2687" s="0" t="str">
        <f aca="false">$X$1&amp;B2687&amp;"','"&amp;G2687&amp;"','"&amp;H2687&amp;"','"&amp;I2687&amp;"','"&amp;K2687&amp;"','"&amp;L2687&amp;"','"&amp;M2687&amp;"','"&amp;N2687&amp;"','"&amp;O2687&amp;"',"&amp;Q2687&amp;","&amp;R2687&amp;","&amp;S2687&amp;","&amp;T2687&amp;","&amp;U2687&amp;","&amp;V2687&amp;","&amp;W2687&amp;");"</f>
        <v>insert into servicio (id,fecha_entrega,serie,apertura,fecha_instalacion,garantia,mantenimiento,capacitacion,entrega_equipo,visita,id_empresa,id_hospital,id_equipo,id_marca,id_modelo,id_os,id_ingeniero) values (nextval('seq_servicio'),'','DE53022619','','08-01-2014','09-01-2012','','','','',4,609,22,125,400,1705,42);</v>
      </c>
    </row>
    <row r="2688" customFormat="false" ht="24.05" hidden="false" customHeight="false" outlineLevel="0" collapsed="false">
      <c r="A2688" s="10" t="s">
        <v>60</v>
      </c>
      <c r="B2688" s="10"/>
      <c r="C2688" s="10" t="s">
        <v>3414</v>
      </c>
      <c r="D2688" s="10" t="s">
        <v>1197</v>
      </c>
      <c r="E2688" s="8" t="s">
        <v>26</v>
      </c>
      <c r="F2688" s="8" t="s">
        <v>26</v>
      </c>
      <c r="G2688" s="12" t="s">
        <v>3415</v>
      </c>
      <c r="H2688" s="12"/>
      <c r="I2688" s="10" t="s">
        <v>186</v>
      </c>
      <c r="J2688" s="8" t="s">
        <v>26</v>
      </c>
      <c r="K2688" s="10" t="s">
        <v>3416</v>
      </c>
      <c r="L2688" s="10"/>
      <c r="P2688" s="8" t="s">
        <v>26</v>
      </c>
      <c r="Q2688" s="0" t="n">
        <f aca="false">IF(ISNA(VLOOKUP(A2688,calculos!$A$2:$B$20,2,1)),"null",VLOOKUP(A2688,calculos!$A$2:$B$20,2,1))</f>
        <v>4</v>
      </c>
      <c r="R2688" s="0" t="n">
        <f aca="false">IF(ISNA(VLOOKUP(C2688,calculos!$D$2:$E$1218,2,1)),"null",VLOOKUP(C2688,calculos!$D$2:$E$1218,2,1))</f>
        <v>595</v>
      </c>
      <c r="S2688" s="0" t="n">
        <f aca="false">IF(ISNA(VLOOKUP(D2688,calculos!$G$2:$H$1118,2,1)),"null",VLOOKUP(D2688,calculos!$G$2:$H$1118,2,1))</f>
        <v>22</v>
      </c>
      <c r="T2688" s="0" t="n">
        <f aca="false">IF(ISNA(VLOOKUP(E2688,calculos!$J$2:$K$220,2,1)),"null",VLOOKUP(E2688,calculos!$J$2:$K$220,2,1))</f>
        <v>125</v>
      </c>
      <c r="U2688" s="0" t="n">
        <f aca="false">IF(ISNA(VLOOKUP(F2688,calculos!$M$2:$N$658,2,1)),"null",VLOOKUP(F2688,calculos!$M$2:$N$658,2,1))</f>
        <v>400</v>
      </c>
      <c r="V2688" s="0" t="n">
        <f aca="false">IF(ISNA(VLOOKUP(J2688,calculos!$P$2:$Q$1711,2,1)),"null",VLOOKUP(J2688,calculos!$P$2:$Q$1711,2,1))</f>
        <v>1705</v>
      </c>
      <c r="W2688" s="0" t="n">
        <f aca="false">IF(ISNA(VLOOKUP(P2688,calculos!$S$2:$T$58,2,1)),"null",VLOOKUP(P2688,calculos!$S$2:$T$58,2,1))</f>
        <v>42</v>
      </c>
      <c r="X2688" s="0" t="str">
        <f aca="false">$X$1&amp;B2688&amp;"','"&amp;G2688&amp;"','"&amp;H2688&amp;"','"&amp;I2688&amp;"','"&amp;K2688&amp;"','"&amp;L2688&amp;"','"&amp;M2688&amp;"','"&amp;N2688&amp;"','"&amp;O2688&amp;"',"&amp;Q2688&amp;","&amp;R2688&amp;","&amp;S2688&amp;","&amp;T2688&amp;","&amp;U2688&amp;","&amp;V2688&amp;","&amp;W2688&amp;");"</f>
        <v>insert into servicio (id,fecha_entrega,serie,apertura,fecha_instalacion,garantia,mantenimiento,capacitacion,entrega_equipo,visita,id_empresa,id_hospital,id_equipo,id_marca,id_modelo,id_os,id_ingeniero) values (nextval('seq_servicio'),'','DE53022620
DE53022620','','14-02-2014','15-02-2012','','','','',4,595,22,125,400,1705,42);</v>
      </c>
    </row>
    <row r="2689" customFormat="false" ht="13.8" hidden="false" customHeight="false" outlineLevel="0" collapsed="false">
      <c r="A2689" s="10" t="s">
        <v>60</v>
      </c>
      <c r="B2689" s="10"/>
      <c r="C2689" s="10" t="s">
        <v>3408</v>
      </c>
      <c r="D2689" s="10" t="s">
        <v>1197</v>
      </c>
      <c r="E2689" s="8" t="s">
        <v>26</v>
      </c>
      <c r="F2689" s="8" t="s">
        <v>26</v>
      </c>
      <c r="G2689" s="10" t="s">
        <v>3417</v>
      </c>
      <c r="H2689" s="10"/>
      <c r="I2689" s="10" t="s">
        <v>3410</v>
      </c>
      <c r="J2689" s="8" t="s">
        <v>26</v>
      </c>
      <c r="K2689" s="10" t="s">
        <v>3411</v>
      </c>
      <c r="L2689" s="10"/>
      <c r="P2689" s="8" t="s">
        <v>26</v>
      </c>
      <c r="Q2689" s="0" t="n">
        <f aca="false">IF(ISNA(VLOOKUP(A2689,calculos!$A$2:$B$20,2,1)),"null",VLOOKUP(A2689,calculos!$A$2:$B$20,2,1))</f>
        <v>4</v>
      </c>
      <c r="R2689" s="0" t="n">
        <f aca="false">IF(ISNA(VLOOKUP(C2689,calculos!$D$2:$E$1218,2,1)),"null",VLOOKUP(C2689,calculos!$D$2:$E$1218,2,1))</f>
        <v>609</v>
      </c>
      <c r="S2689" s="0" t="n">
        <f aca="false">IF(ISNA(VLOOKUP(D2689,calculos!$G$2:$H$1118,2,1)),"null",VLOOKUP(D2689,calculos!$G$2:$H$1118,2,1))</f>
        <v>22</v>
      </c>
      <c r="T2689" s="0" t="n">
        <f aca="false">IF(ISNA(VLOOKUP(E2689,calculos!$J$2:$K$220,2,1)),"null",VLOOKUP(E2689,calculos!$J$2:$K$220,2,1))</f>
        <v>125</v>
      </c>
      <c r="U2689" s="0" t="n">
        <f aca="false">IF(ISNA(VLOOKUP(F2689,calculos!$M$2:$N$658,2,1)),"null",VLOOKUP(F2689,calculos!$M$2:$N$658,2,1))</f>
        <v>400</v>
      </c>
      <c r="V2689" s="0" t="n">
        <f aca="false">IF(ISNA(VLOOKUP(J2689,calculos!$P$2:$Q$1711,2,1)),"null",VLOOKUP(J2689,calculos!$P$2:$Q$1711,2,1))</f>
        <v>1705</v>
      </c>
      <c r="W2689" s="0" t="n">
        <f aca="false">IF(ISNA(VLOOKUP(P2689,calculos!$S$2:$T$58,2,1)),"null",VLOOKUP(P2689,calculos!$S$2:$T$58,2,1))</f>
        <v>42</v>
      </c>
      <c r="X2689" s="0" t="str">
        <f aca="false">$X$1&amp;B2689&amp;"','"&amp;G2689&amp;"','"&amp;H2689&amp;"','"&amp;I2689&amp;"','"&amp;K2689&amp;"','"&amp;L2689&amp;"','"&amp;M2689&amp;"','"&amp;N2689&amp;"','"&amp;O2689&amp;"',"&amp;Q2689&amp;","&amp;R2689&amp;","&amp;S2689&amp;","&amp;T2689&amp;","&amp;U2689&amp;","&amp;V2689&amp;","&amp;W2689&amp;");"</f>
        <v>insert into servicio (id,fecha_entrega,serie,apertura,fecha_instalacion,garantia,mantenimiento,capacitacion,entrega_equipo,visita,id_empresa,id_hospital,id_equipo,id_marca,id_modelo,id_os,id_ingeniero) values (nextval('seq_servicio'),'','DE53022624','','08-01-2014','09-01-2012','','','','',4,609,22,125,400,1705,42);</v>
      </c>
    </row>
    <row r="2690" customFormat="false" ht="13.8" hidden="false" customHeight="false" outlineLevel="0" collapsed="false">
      <c r="A2690" s="10" t="s">
        <v>60</v>
      </c>
      <c r="B2690" s="10"/>
      <c r="C2690" s="10" t="s">
        <v>3406</v>
      </c>
      <c r="D2690" s="10" t="s">
        <v>1197</v>
      </c>
      <c r="E2690" s="8" t="s">
        <v>26</v>
      </c>
      <c r="F2690" s="8" t="s">
        <v>26</v>
      </c>
      <c r="G2690" s="10" t="s">
        <v>3418</v>
      </c>
      <c r="H2690" s="10"/>
      <c r="I2690" s="10" t="s">
        <v>2787</v>
      </c>
      <c r="J2690" s="8" t="s">
        <v>26</v>
      </c>
      <c r="K2690" s="10" t="s">
        <v>2788</v>
      </c>
      <c r="L2690" s="10"/>
      <c r="P2690" s="8" t="s">
        <v>26</v>
      </c>
      <c r="Q2690" s="0" t="n">
        <f aca="false">IF(ISNA(VLOOKUP(A2690,calculos!$A$2:$B$20,2,1)),"null",VLOOKUP(A2690,calculos!$A$2:$B$20,2,1))</f>
        <v>4</v>
      </c>
      <c r="R2690" s="0" t="n">
        <f aca="false">IF(ISNA(VLOOKUP(C2690,calculos!$D$2:$E$1218,2,1)),"null",VLOOKUP(C2690,calculos!$D$2:$E$1218,2,1))</f>
        <v>610</v>
      </c>
      <c r="S2690" s="0" t="n">
        <f aca="false">IF(ISNA(VLOOKUP(D2690,calculos!$G$2:$H$1118,2,1)),"null",VLOOKUP(D2690,calculos!$G$2:$H$1118,2,1))</f>
        <v>22</v>
      </c>
      <c r="T2690" s="0" t="n">
        <f aca="false">IF(ISNA(VLOOKUP(E2690,calculos!$J$2:$K$220,2,1)),"null",VLOOKUP(E2690,calculos!$J$2:$K$220,2,1))</f>
        <v>125</v>
      </c>
      <c r="U2690" s="0" t="n">
        <f aca="false">IF(ISNA(VLOOKUP(F2690,calculos!$M$2:$N$658,2,1)),"null",VLOOKUP(F2690,calculos!$M$2:$N$658,2,1))</f>
        <v>400</v>
      </c>
      <c r="V2690" s="0" t="n">
        <f aca="false">IF(ISNA(VLOOKUP(J2690,calculos!$P$2:$Q$1711,2,1)),"null",VLOOKUP(J2690,calculos!$P$2:$Q$1711,2,1))</f>
        <v>1705</v>
      </c>
      <c r="W2690" s="0" t="n">
        <f aca="false">IF(ISNA(VLOOKUP(P2690,calculos!$S$2:$T$58,2,1)),"null",VLOOKUP(P2690,calculos!$S$2:$T$58,2,1))</f>
        <v>42</v>
      </c>
      <c r="X2690" s="0" t="str">
        <f aca="false">$X$1&amp;B2690&amp;"','"&amp;G2690&amp;"','"&amp;H2690&amp;"','"&amp;I2690&amp;"','"&amp;K2690&amp;"','"&amp;L2690&amp;"','"&amp;M2690&amp;"','"&amp;N2690&amp;"','"&amp;O2690&amp;"',"&amp;Q2690&amp;","&amp;R2690&amp;","&amp;S2690&amp;","&amp;T2690&amp;","&amp;U2690&amp;","&amp;V2690&amp;","&amp;W2690&amp;");"</f>
        <v>insert into servicio (id,fecha_entrega,serie,apertura,fecha_instalacion,garantia,mantenimiento,capacitacion,entrega_equipo,visita,id_empresa,id_hospital,id_equipo,id_marca,id_modelo,id_os,id_ingeniero) values (nextval('seq_servicio'),'','DE53022627','','09-02-2014','10-02-2012','','','','',4,610,22,125,400,1705,42);</v>
      </c>
    </row>
    <row r="2691" customFormat="false" ht="13.8" hidden="false" customHeight="false" outlineLevel="0" collapsed="false">
      <c r="A2691" s="10" t="s">
        <v>60</v>
      </c>
      <c r="B2691" s="10"/>
      <c r="C2691" s="10" t="s">
        <v>3414</v>
      </c>
      <c r="D2691" s="10" t="s">
        <v>1197</v>
      </c>
      <c r="E2691" s="8" t="s">
        <v>26</v>
      </c>
      <c r="F2691" s="8" t="s">
        <v>26</v>
      </c>
      <c r="G2691" s="10" t="s">
        <v>3419</v>
      </c>
      <c r="H2691" s="10"/>
      <c r="I2691" s="10" t="s">
        <v>186</v>
      </c>
      <c r="J2691" s="8" t="s">
        <v>26</v>
      </c>
      <c r="K2691" s="10" t="s">
        <v>3416</v>
      </c>
      <c r="L2691" s="10"/>
      <c r="P2691" s="8" t="s">
        <v>26</v>
      </c>
      <c r="Q2691" s="0" t="n">
        <f aca="false">IF(ISNA(VLOOKUP(A2691,calculos!$A$2:$B$20,2,1)),"null",VLOOKUP(A2691,calculos!$A$2:$B$20,2,1))</f>
        <v>4</v>
      </c>
      <c r="R2691" s="0" t="n">
        <f aca="false">IF(ISNA(VLOOKUP(C2691,calculos!$D$2:$E$1218,2,1)),"null",VLOOKUP(C2691,calculos!$D$2:$E$1218,2,1))</f>
        <v>595</v>
      </c>
      <c r="S2691" s="0" t="n">
        <f aca="false">IF(ISNA(VLOOKUP(D2691,calculos!$G$2:$H$1118,2,1)),"null",VLOOKUP(D2691,calculos!$G$2:$H$1118,2,1))</f>
        <v>22</v>
      </c>
      <c r="T2691" s="0" t="n">
        <f aca="false">IF(ISNA(VLOOKUP(E2691,calculos!$J$2:$K$220,2,1)),"null",VLOOKUP(E2691,calculos!$J$2:$K$220,2,1))</f>
        <v>125</v>
      </c>
      <c r="U2691" s="0" t="n">
        <f aca="false">IF(ISNA(VLOOKUP(F2691,calculos!$M$2:$N$658,2,1)),"null",VLOOKUP(F2691,calculos!$M$2:$N$658,2,1))</f>
        <v>400</v>
      </c>
      <c r="V2691" s="0" t="n">
        <f aca="false">IF(ISNA(VLOOKUP(J2691,calculos!$P$2:$Q$1711,2,1)),"null",VLOOKUP(J2691,calculos!$P$2:$Q$1711,2,1))</f>
        <v>1705</v>
      </c>
      <c r="W2691" s="0" t="n">
        <f aca="false">IF(ISNA(VLOOKUP(P2691,calculos!$S$2:$T$58,2,1)),"null",VLOOKUP(P2691,calculos!$S$2:$T$58,2,1))</f>
        <v>42</v>
      </c>
      <c r="X2691" s="0" t="str">
        <f aca="false">$X$1&amp;B2691&amp;"','"&amp;G2691&amp;"','"&amp;H2691&amp;"','"&amp;I2691&amp;"','"&amp;K2691&amp;"','"&amp;L2691&amp;"','"&amp;M2691&amp;"','"&amp;N2691&amp;"','"&amp;O2691&amp;"',"&amp;Q2691&amp;","&amp;R2691&amp;","&amp;S2691&amp;","&amp;T2691&amp;","&amp;U2691&amp;","&amp;V2691&amp;","&amp;W2691&amp;");"</f>
        <v>insert into servicio (id,fecha_entrega,serie,apertura,fecha_instalacion,garantia,mantenimiento,capacitacion,entrega_equipo,visita,id_empresa,id_hospital,id_equipo,id_marca,id_modelo,id_os,id_ingeniero) values (nextval('seq_servicio'),'','DE53022634','','14-02-2014','15-02-2012','','','','',4,595,22,125,400,1705,42);</v>
      </c>
    </row>
    <row r="2692" customFormat="false" ht="13.8" hidden="false" customHeight="false" outlineLevel="0" collapsed="false">
      <c r="A2692" s="10" t="s">
        <v>60</v>
      </c>
      <c r="B2692" s="10"/>
      <c r="C2692" s="10" t="s">
        <v>3408</v>
      </c>
      <c r="D2692" s="10" t="s">
        <v>1197</v>
      </c>
      <c r="E2692" s="8" t="s">
        <v>26</v>
      </c>
      <c r="F2692" s="8" t="s">
        <v>26</v>
      </c>
      <c r="G2692" s="10" t="s">
        <v>3420</v>
      </c>
      <c r="H2692" s="10"/>
      <c r="I2692" s="10" t="s">
        <v>3410</v>
      </c>
      <c r="J2692" s="8" t="s">
        <v>26</v>
      </c>
      <c r="K2692" s="10" t="s">
        <v>3411</v>
      </c>
      <c r="L2692" s="10"/>
      <c r="P2692" s="8" t="s">
        <v>26</v>
      </c>
      <c r="Q2692" s="0" t="n">
        <f aca="false">IF(ISNA(VLOOKUP(A2692,calculos!$A$2:$B$20,2,1)),"null",VLOOKUP(A2692,calculos!$A$2:$B$20,2,1))</f>
        <v>4</v>
      </c>
      <c r="R2692" s="0" t="n">
        <f aca="false">IF(ISNA(VLOOKUP(C2692,calculos!$D$2:$E$1218,2,1)),"null",VLOOKUP(C2692,calculos!$D$2:$E$1218,2,1))</f>
        <v>609</v>
      </c>
      <c r="S2692" s="0" t="n">
        <f aca="false">IF(ISNA(VLOOKUP(D2692,calculos!$G$2:$H$1118,2,1)),"null",VLOOKUP(D2692,calculos!$G$2:$H$1118,2,1))</f>
        <v>22</v>
      </c>
      <c r="T2692" s="0" t="n">
        <f aca="false">IF(ISNA(VLOOKUP(E2692,calculos!$J$2:$K$220,2,1)),"null",VLOOKUP(E2692,calculos!$J$2:$K$220,2,1))</f>
        <v>125</v>
      </c>
      <c r="U2692" s="0" t="n">
        <f aca="false">IF(ISNA(VLOOKUP(F2692,calculos!$M$2:$N$658,2,1)),"null",VLOOKUP(F2692,calculos!$M$2:$N$658,2,1))</f>
        <v>400</v>
      </c>
      <c r="V2692" s="0" t="n">
        <f aca="false">IF(ISNA(VLOOKUP(J2692,calculos!$P$2:$Q$1711,2,1)),"null",VLOOKUP(J2692,calculos!$P$2:$Q$1711,2,1))</f>
        <v>1705</v>
      </c>
      <c r="W2692" s="0" t="n">
        <f aca="false">IF(ISNA(VLOOKUP(P2692,calculos!$S$2:$T$58,2,1)),"null",VLOOKUP(P2692,calculos!$S$2:$T$58,2,1))</f>
        <v>42</v>
      </c>
      <c r="X2692" s="0" t="str">
        <f aca="false">$X$1&amp;B2692&amp;"','"&amp;G2692&amp;"','"&amp;H2692&amp;"','"&amp;I2692&amp;"','"&amp;K2692&amp;"','"&amp;L2692&amp;"','"&amp;M2692&amp;"','"&amp;N2692&amp;"','"&amp;O2692&amp;"',"&amp;Q2692&amp;","&amp;R2692&amp;","&amp;S2692&amp;","&amp;T2692&amp;","&amp;U2692&amp;","&amp;V2692&amp;","&amp;W2692&amp;");"</f>
        <v>insert into servicio (id,fecha_entrega,serie,apertura,fecha_instalacion,garantia,mantenimiento,capacitacion,entrega_equipo,visita,id_empresa,id_hospital,id_equipo,id_marca,id_modelo,id_os,id_ingeniero) values (nextval('seq_servicio'),'','DE53022637','','08-01-2014','09-01-2012','','','','',4,609,22,125,400,1705,42);</v>
      </c>
    </row>
    <row r="2693" customFormat="false" ht="13.8" hidden="false" customHeight="false" outlineLevel="0" collapsed="false">
      <c r="A2693" s="10" t="s">
        <v>60</v>
      </c>
      <c r="B2693" s="10"/>
      <c r="C2693" s="10" t="s">
        <v>3406</v>
      </c>
      <c r="D2693" s="10" t="s">
        <v>1197</v>
      </c>
      <c r="E2693" s="8" t="s">
        <v>26</v>
      </c>
      <c r="F2693" s="8" t="s">
        <v>26</v>
      </c>
      <c r="G2693" s="10" t="s">
        <v>3421</v>
      </c>
      <c r="H2693" s="10"/>
      <c r="I2693" s="10" t="s">
        <v>2787</v>
      </c>
      <c r="J2693" s="8" t="s">
        <v>26</v>
      </c>
      <c r="K2693" s="10" t="s">
        <v>2788</v>
      </c>
      <c r="L2693" s="10"/>
      <c r="P2693" s="8" t="s">
        <v>26</v>
      </c>
      <c r="Q2693" s="0" t="n">
        <f aca="false">IF(ISNA(VLOOKUP(A2693,calculos!$A$2:$B$20,2,1)),"null",VLOOKUP(A2693,calculos!$A$2:$B$20,2,1))</f>
        <v>4</v>
      </c>
      <c r="R2693" s="0" t="n">
        <f aca="false">IF(ISNA(VLOOKUP(C2693,calculos!$D$2:$E$1218,2,1)),"null",VLOOKUP(C2693,calculos!$D$2:$E$1218,2,1))</f>
        <v>610</v>
      </c>
      <c r="S2693" s="0" t="n">
        <f aca="false">IF(ISNA(VLOOKUP(D2693,calculos!$G$2:$H$1118,2,1)),"null",VLOOKUP(D2693,calculos!$G$2:$H$1118,2,1))</f>
        <v>22</v>
      </c>
      <c r="T2693" s="0" t="n">
        <f aca="false">IF(ISNA(VLOOKUP(E2693,calculos!$J$2:$K$220,2,1)),"null",VLOOKUP(E2693,calculos!$J$2:$K$220,2,1))</f>
        <v>125</v>
      </c>
      <c r="U2693" s="0" t="n">
        <f aca="false">IF(ISNA(VLOOKUP(F2693,calculos!$M$2:$N$658,2,1)),"null",VLOOKUP(F2693,calculos!$M$2:$N$658,2,1))</f>
        <v>400</v>
      </c>
      <c r="V2693" s="0" t="n">
        <f aca="false">IF(ISNA(VLOOKUP(J2693,calculos!$P$2:$Q$1711,2,1)),"null",VLOOKUP(J2693,calculos!$P$2:$Q$1711,2,1))</f>
        <v>1705</v>
      </c>
      <c r="W2693" s="0" t="n">
        <f aca="false">IF(ISNA(VLOOKUP(P2693,calculos!$S$2:$T$58,2,1)),"null",VLOOKUP(P2693,calculos!$S$2:$T$58,2,1))</f>
        <v>42</v>
      </c>
      <c r="X2693" s="0" t="str">
        <f aca="false">$X$1&amp;B2693&amp;"','"&amp;G2693&amp;"','"&amp;H2693&amp;"','"&amp;I2693&amp;"','"&amp;K2693&amp;"','"&amp;L2693&amp;"','"&amp;M2693&amp;"','"&amp;N2693&amp;"','"&amp;O2693&amp;"',"&amp;Q2693&amp;","&amp;R2693&amp;","&amp;S2693&amp;","&amp;T2693&amp;","&amp;U2693&amp;","&amp;V2693&amp;","&amp;W2693&amp;");"</f>
        <v>insert into servicio (id,fecha_entrega,serie,apertura,fecha_instalacion,garantia,mantenimiento,capacitacion,entrega_equipo,visita,id_empresa,id_hospital,id_equipo,id_marca,id_modelo,id_os,id_ingeniero) values (nextval('seq_servicio'),'','DE53022652','','09-02-2014','10-02-2012','','','','',4,610,22,125,400,1705,42);</v>
      </c>
    </row>
    <row r="2694" customFormat="false" ht="13.8" hidden="false" customHeight="false" outlineLevel="0" collapsed="false">
      <c r="A2694" s="10" t="s">
        <v>23</v>
      </c>
      <c r="B2694" s="10"/>
      <c r="C2694" s="10" t="s">
        <v>2907</v>
      </c>
      <c r="D2694" s="10" t="s">
        <v>1197</v>
      </c>
      <c r="E2694" s="8" t="s">
        <v>26</v>
      </c>
      <c r="F2694" s="8" t="s">
        <v>26</v>
      </c>
      <c r="G2694" s="10" t="s">
        <v>3422</v>
      </c>
      <c r="H2694" s="10"/>
      <c r="I2694" s="10" t="s">
        <v>3423</v>
      </c>
      <c r="J2694" s="8" t="s">
        <v>26</v>
      </c>
      <c r="K2694" s="10" t="s">
        <v>3424</v>
      </c>
      <c r="L2694" s="10"/>
      <c r="P2694" s="8" t="s">
        <v>26</v>
      </c>
      <c r="Q2694" s="0" t="n">
        <f aca="false">IF(ISNA(VLOOKUP(A2694,calculos!$A$2:$B$20,2,1)),"null",VLOOKUP(A2694,calculos!$A$2:$B$20,2,1))</f>
        <v>12</v>
      </c>
      <c r="R2694" s="0" t="n">
        <f aca="false">IF(ISNA(VLOOKUP(C2694,calculos!$D$2:$E$1218,2,1)),"null",VLOOKUP(C2694,calculos!$D$2:$E$1218,2,1))</f>
        <v>876</v>
      </c>
      <c r="S2694" s="0" t="n">
        <f aca="false">IF(ISNA(VLOOKUP(D2694,calculos!$G$2:$H$1118,2,1)),"null",VLOOKUP(D2694,calculos!$G$2:$H$1118,2,1))</f>
        <v>22</v>
      </c>
      <c r="T2694" s="0" t="n">
        <f aca="false">IF(ISNA(VLOOKUP(E2694,calculos!$J$2:$K$220,2,1)),"null",VLOOKUP(E2694,calculos!$J$2:$K$220,2,1))</f>
        <v>125</v>
      </c>
      <c r="U2694" s="0" t="n">
        <f aca="false">IF(ISNA(VLOOKUP(F2694,calculos!$M$2:$N$658,2,1)),"null",VLOOKUP(F2694,calculos!$M$2:$N$658,2,1))</f>
        <v>400</v>
      </c>
      <c r="V2694" s="0" t="n">
        <f aca="false">IF(ISNA(VLOOKUP(J2694,calculos!$P$2:$Q$1711,2,1)),"null",VLOOKUP(J2694,calculos!$P$2:$Q$1711,2,1))</f>
        <v>1705</v>
      </c>
      <c r="W2694" s="0" t="n">
        <f aca="false">IF(ISNA(VLOOKUP(P2694,calculos!$S$2:$T$58,2,1)),"null",VLOOKUP(P2694,calculos!$S$2:$T$58,2,1))</f>
        <v>42</v>
      </c>
      <c r="X2694" s="0" t="str">
        <f aca="false">$X$1&amp;B2694&amp;"','"&amp;G2694&amp;"','"&amp;H2694&amp;"','"&amp;I2694&amp;"','"&amp;K2694&amp;"','"&amp;L2694&amp;"','"&amp;M2694&amp;"','"&amp;N2694&amp;"','"&amp;O2694&amp;"',"&amp;Q2694&amp;","&amp;R2694&amp;","&amp;S2694&amp;","&amp;T2694&amp;","&amp;U2694&amp;","&amp;V2694&amp;","&amp;W2694&amp;");"</f>
        <v>insert into servicio (id,fecha_entrega,serie,apertura,fecha_instalacion,garantia,mantenimiento,capacitacion,entrega_equipo,visita,id_empresa,id_hospital,id_equipo,id_marca,id_modelo,id_os,id_ingeniero) values (nextval('seq_servicio'),'','DE53026750','','09-04-2015','09-04-2013','','','','',12,876,22,125,400,1705,42);</v>
      </c>
    </row>
    <row r="2695" customFormat="false" ht="13.8" hidden="false" customHeight="false" outlineLevel="0" collapsed="false">
      <c r="A2695" s="10" t="s">
        <v>23</v>
      </c>
      <c r="B2695" s="10"/>
      <c r="C2695" s="10" t="s">
        <v>2907</v>
      </c>
      <c r="D2695" s="10" t="s">
        <v>1197</v>
      </c>
      <c r="E2695" s="8" t="s">
        <v>26</v>
      </c>
      <c r="F2695" s="8" t="s">
        <v>26</v>
      </c>
      <c r="G2695" s="10" t="s">
        <v>3425</v>
      </c>
      <c r="H2695" s="10"/>
      <c r="I2695" s="10" t="s">
        <v>3426</v>
      </c>
      <c r="J2695" s="8" t="s">
        <v>26</v>
      </c>
      <c r="K2695" s="10" t="s">
        <v>308</v>
      </c>
      <c r="L2695" s="10"/>
      <c r="P2695" s="8" t="s">
        <v>26</v>
      </c>
      <c r="Q2695" s="0" t="n">
        <f aca="false">IF(ISNA(VLOOKUP(A2695,calculos!$A$2:$B$20,2,1)),"null",VLOOKUP(A2695,calculos!$A$2:$B$20,2,1))</f>
        <v>12</v>
      </c>
      <c r="R2695" s="0" t="n">
        <f aca="false">IF(ISNA(VLOOKUP(C2695,calculos!$D$2:$E$1218,2,1)),"null",VLOOKUP(C2695,calculos!$D$2:$E$1218,2,1))</f>
        <v>876</v>
      </c>
      <c r="S2695" s="0" t="n">
        <f aca="false">IF(ISNA(VLOOKUP(D2695,calculos!$G$2:$H$1118,2,1)),"null",VLOOKUP(D2695,calculos!$G$2:$H$1118,2,1))</f>
        <v>22</v>
      </c>
      <c r="T2695" s="0" t="n">
        <f aca="false">IF(ISNA(VLOOKUP(E2695,calculos!$J$2:$K$220,2,1)),"null",VLOOKUP(E2695,calculos!$J$2:$K$220,2,1))</f>
        <v>125</v>
      </c>
      <c r="U2695" s="0" t="n">
        <f aca="false">IF(ISNA(VLOOKUP(F2695,calculos!$M$2:$N$658,2,1)),"null",VLOOKUP(F2695,calculos!$M$2:$N$658,2,1))</f>
        <v>400</v>
      </c>
      <c r="V2695" s="0" t="n">
        <f aca="false">IF(ISNA(VLOOKUP(J2695,calculos!$P$2:$Q$1711,2,1)),"null",VLOOKUP(J2695,calculos!$P$2:$Q$1711,2,1))</f>
        <v>1705</v>
      </c>
      <c r="W2695" s="0" t="n">
        <f aca="false">IF(ISNA(VLOOKUP(P2695,calculos!$S$2:$T$58,2,1)),"null",VLOOKUP(P2695,calculos!$S$2:$T$58,2,1))</f>
        <v>42</v>
      </c>
      <c r="X2695" s="0" t="str">
        <f aca="false">$X$1&amp;B2695&amp;"','"&amp;G2695&amp;"','"&amp;H2695&amp;"','"&amp;I2695&amp;"','"&amp;K2695&amp;"','"&amp;L2695&amp;"','"&amp;M2695&amp;"','"&amp;N2695&amp;"','"&amp;O2695&amp;"',"&amp;Q2695&amp;","&amp;R2695&amp;","&amp;S2695&amp;","&amp;T2695&amp;","&amp;U2695&amp;","&amp;V2695&amp;","&amp;W2695&amp;");"</f>
        <v>insert into servicio (id,fecha_entrega,serie,apertura,fecha_instalacion,garantia,mantenimiento,capacitacion,entrega_equipo,visita,id_empresa,id_hospital,id_equipo,id_marca,id_modelo,id_os,id_ingeniero) values (nextval('seq_servicio'),'','DE53026751','','14-03-2015','14-03-2013','','','','',12,876,22,125,400,1705,42);</v>
      </c>
    </row>
    <row r="2696" customFormat="false" ht="13.8" hidden="false" customHeight="false" outlineLevel="0" collapsed="false">
      <c r="A2696" s="10" t="s">
        <v>23</v>
      </c>
      <c r="B2696" s="10"/>
      <c r="C2696" s="10" t="s">
        <v>2907</v>
      </c>
      <c r="D2696" s="10" t="s">
        <v>1197</v>
      </c>
      <c r="E2696" s="8" t="s">
        <v>26</v>
      </c>
      <c r="F2696" s="8" t="s">
        <v>26</v>
      </c>
      <c r="G2696" s="10" t="s">
        <v>3427</v>
      </c>
      <c r="H2696" s="10"/>
      <c r="I2696" s="10" t="s">
        <v>3426</v>
      </c>
      <c r="J2696" s="8" t="s">
        <v>26</v>
      </c>
      <c r="K2696" s="10" t="s">
        <v>308</v>
      </c>
      <c r="L2696" s="10"/>
      <c r="P2696" s="8" t="s">
        <v>26</v>
      </c>
      <c r="Q2696" s="0" t="n">
        <f aca="false">IF(ISNA(VLOOKUP(A2696,calculos!$A$2:$B$20,2,1)),"null",VLOOKUP(A2696,calculos!$A$2:$B$20,2,1))</f>
        <v>12</v>
      </c>
      <c r="R2696" s="0" t="n">
        <f aca="false">IF(ISNA(VLOOKUP(C2696,calculos!$D$2:$E$1218,2,1)),"null",VLOOKUP(C2696,calculos!$D$2:$E$1218,2,1))</f>
        <v>876</v>
      </c>
      <c r="S2696" s="0" t="n">
        <f aca="false">IF(ISNA(VLOOKUP(D2696,calculos!$G$2:$H$1118,2,1)),"null",VLOOKUP(D2696,calculos!$G$2:$H$1118,2,1))</f>
        <v>22</v>
      </c>
      <c r="T2696" s="0" t="n">
        <f aca="false">IF(ISNA(VLOOKUP(E2696,calculos!$J$2:$K$220,2,1)),"null",VLOOKUP(E2696,calculos!$J$2:$K$220,2,1))</f>
        <v>125</v>
      </c>
      <c r="U2696" s="0" t="n">
        <f aca="false">IF(ISNA(VLOOKUP(F2696,calculos!$M$2:$N$658,2,1)),"null",VLOOKUP(F2696,calculos!$M$2:$N$658,2,1))</f>
        <v>400</v>
      </c>
      <c r="V2696" s="0" t="n">
        <f aca="false">IF(ISNA(VLOOKUP(J2696,calculos!$P$2:$Q$1711,2,1)),"null",VLOOKUP(J2696,calculos!$P$2:$Q$1711,2,1))</f>
        <v>1705</v>
      </c>
      <c r="W2696" s="0" t="n">
        <f aca="false">IF(ISNA(VLOOKUP(P2696,calculos!$S$2:$T$58,2,1)),"null",VLOOKUP(P2696,calculos!$S$2:$T$58,2,1))</f>
        <v>42</v>
      </c>
      <c r="X2696" s="0" t="str">
        <f aca="false">$X$1&amp;B2696&amp;"','"&amp;G2696&amp;"','"&amp;H2696&amp;"','"&amp;I2696&amp;"','"&amp;K2696&amp;"','"&amp;L2696&amp;"','"&amp;M2696&amp;"','"&amp;N2696&amp;"','"&amp;O2696&amp;"',"&amp;Q2696&amp;","&amp;R2696&amp;","&amp;S2696&amp;","&amp;T2696&amp;","&amp;U2696&amp;","&amp;V2696&amp;","&amp;W2696&amp;");"</f>
        <v>insert into servicio (id,fecha_entrega,serie,apertura,fecha_instalacion,garantia,mantenimiento,capacitacion,entrega_equipo,visita,id_empresa,id_hospital,id_equipo,id_marca,id_modelo,id_os,id_ingeniero) values (nextval('seq_servicio'),'','DE53026757','','14-03-2015','14-03-2013','','','','',12,876,22,125,400,1705,42);</v>
      </c>
    </row>
    <row r="2697" customFormat="false" ht="13.8" hidden="false" customHeight="false" outlineLevel="0" collapsed="false">
      <c r="A2697" s="10" t="s">
        <v>23</v>
      </c>
      <c r="B2697" s="10"/>
      <c r="C2697" s="10" t="s">
        <v>3183</v>
      </c>
      <c r="D2697" s="10" t="s">
        <v>1197</v>
      </c>
      <c r="E2697" s="8" t="s">
        <v>26</v>
      </c>
      <c r="F2697" s="8" t="s">
        <v>26</v>
      </c>
      <c r="G2697" s="10" t="s">
        <v>3428</v>
      </c>
      <c r="H2697" s="10"/>
      <c r="I2697" s="10" t="s">
        <v>3429</v>
      </c>
      <c r="J2697" s="8" t="s">
        <v>26</v>
      </c>
      <c r="K2697" s="10" t="s">
        <v>3430</v>
      </c>
      <c r="L2697" s="10"/>
      <c r="P2697" s="8" t="s">
        <v>26</v>
      </c>
      <c r="Q2697" s="0" t="n">
        <f aca="false">IF(ISNA(VLOOKUP(A2697,calculos!$A$2:$B$20,2,1)),"null",VLOOKUP(A2697,calculos!$A$2:$B$20,2,1))</f>
        <v>12</v>
      </c>
      <c r="R2697" s="0" t="n">
        <f aca="false">IF(ISNA(VLOOKUP(C2697,calculos!$D$2:$E$1218,2,1)),"null",VLOOKUP(C2697,calculos!$D$2:$E$1218,2,1))</f>
        <v>478</v>
      </c>
      <c r="S2697" s="0" t="n">
        <f aca="false">IF(ISNA(VLOOKUP(D2697,calculos!$G$2:$H$1118,2,1)),"null",VLOOKUP(D2697,calculos!$G$2:$H$1118,2,1))</f>
        <v>22</v>
      </c>
      <c r="T2697" s="0" t="n">
        <f aca="false">IF(ISNA(VLOOKUP(E2697,calculos!$J$2:$K$220,2,1)),"null",VLOOKUP(E2697,calculos!$J$2:$K$220,2,1))</f>
        <v>125</v>
      </c>
      <c r="U2697" s="0" t="n">
        <f aca="false">IF(ISNA(VLOOKUP(F2697,calculos!$M$2:$N$658,2,1)),"null",VLOOKUP(F2697,calculos!$M$2:$N$658,2,1))</f>
        <v>400</v>
      </c>
      <c r="V2697" s="0" t="n">
        <f aca="false">IF(ISNA(VLOOKUP(J2697,calculos!$P$2:$Q$1711,2,1)),"null",VLOOKUP(J2697,calculos!$P$2:$Q$1711,2,1))</f>
        <v>1705</v>
      </c>
      <c r="W2697" s="0" t="n">
        <f aca="false">IF(ISNA(VLOOKUP(P2697,calculos!$S$2:$T$58,2,1)),"null",VLOOKUP(P2697,calculos!$S$2:$T$58,2,1))</f>
        <v>42</v>
      </c>
      <c r="X2697" s="0" t="str">
        <f aca="false">$X$1&amp;B2697&amp;"','"&amp;G2697&amp;"','"&amp;H2697&amp;"','"&amp;I2697&amp;"','"&amp;K2697&amp;"','"&amp;L2697&amp;"','"&amp;M2697&amp;"','"&amp;N2697&amp;"','"&amp;O2697&amp;"',"&amp;Q2697&amp;","&amp;R2697&amp;","&amp;S2697&amp;","&amp;T2697&amp;","&amp;U2697&amp;","&amp;V2697&amp;","&amp;W2697&amp;");"</f>
        <v>insert into servicio (id,fecha_entrega,serie,apertura,fecha_instalacion,garantia,mantenimiento,capacitacion,entrega_equipo,visita,id_empresa,id_hospital,id_equipo,id_marca,id_modelo,id_os,id_ingeniero) values (nextval('seq_servicio'),'','DE53026758','','26-06-2015','26-06-2013','','','','',12,478,22,125,400,1705,42);</v>
      </c>
    </row>
    <row r="2698" customFormat="false" ht="13.8" hidden="false" customHeight="false" outlineLevel="0" collapsed="false">
      <c r="A2698" s="10" t="s">
        <v>23</v>
      </c>
      <c r="B2698" s="10"/>
      <c r="C2698" s="10" t="s">
        <v>37</v>
      </c>
      <c r="D2698" s="10" t="s">
        <v>1197</v>
      </c>
      <c r="E2698" s="8" t="s">
        <v>26</v>
      </c>
      <c r="F2698" s="8" t="s">
        <v>26</v>
      </c>
      <c r="G2698" s="10" t="s">
        <v>3431</v>
      </c>
      <c r="H2698" s="10"/>
      <c r="I2698" s="10" t="s">
        <v>1397</v>
      </c>
      <c r="J2698" s="8" t="s">
        <v>26</v>
      </c>
      <c r="K2698" s="10" t="s">
        <v>521</v>
      </c>
      <c r="L2698" s="10"/>
      <c r="P2698" s="8" t="s">
        <v>26</v>
      </c>
      <c r="Q2698" s="0" t="n">
        <f aca="false">IF(ISNA(VLOOKUP(A2698,calculos!$A$2:$B$20,2,1)),"null",VLOOKUP(A2698,calculos!$A$2:$B$20,2,1))</f>
        <v>12</v>
      </c>
      <c r="R2698" s="0" t="n">
        <f aca="false">IF(ISNA(VLOOKUP(C2698,calculos!$D$2:$E$1218,2,1)),"null",VLOOKUP(C2698,calculos!$D$2:$E$1218,2,1))</f>
        <v>565</v>
      </c>
      <c r="S2698" s="0" t="n">
        <f aca="false">IF(ISNA(VLOOKUP(D2698,calculos!$G$2:$H$1118,2,1)),"null",VLOOKUP(D2698,calculos!$G$2:$H$1118,2,1))</f>
        <v>22</v>
      </c>
      <c r="T2698" s="0" t="n">
        <f aca="false">IF(ISNA(VLOOKUP(E2698,calculos!$J$2:$K$220,2,1)),"null",VLOOKUP(E2698,calculos!$J$2:$K$220,2,1))</f>
        <v>125</v>
      </c>
      <c r="U2698" s="0" t="n">
        <f aca="false">IF(ISNA(VLOOKUP(F2698,calculos!$M$2:$N$658,2,1)),"null",VLOOKUP(F2698,calculos!$M$2:$N$658,2,1))</f>
        <v>400</v>
      </c>
      <c r="V2698" s="0" t="n">
        <f aca="false">IF(ISNA(VLOOKUP(J2698,calculos!$P$2:$Q$1711,2,1)),"null",VLOOKUP(J2698,calculos!$P$2:$Q$1711,2,1))</f>
        <v>1705</v>
      </c>
      <c r="W2698" s="0" t="n">
        <f aca="false">IF(ISNA(VLOOKUP(P2698,calculos!$S$2:$T$58,2,1)),"null",VLOOKUP(P2698,calculos!$S$2:$T$58,2,1))</f>
        <v>42</v>
      </c>
      <c r="X2698" s="0" t="str">
        <f aca="false">$X$1&amp;B2698&amp;"','"&amp;G2698&amp;"','"&amp;H2698&amp;"','"&amp;I2698&amp;"','"&amp;K2698&amp;"','"&amp;L2698&amp;"','"&amp;M2698&amp;"','"&amp;N2698&amp;"','"&amp;O2698&amp;"',"&amp;Q2698&amp;","&amp;R2698&amp;","&amp;S2698&amp;","&amp;T2698&amp;","&amp;U2698&amp;","&amp;V2698&amp;","&amp;W2698&amp;");"</f>
        <v>insert into servicio (id,fecha_entrega,serie,apertura,fecha_instalacion,garantia,mantenimiento,capacitacion,entrega_equipo,visita,id_empresa,id_hospital,id_equipo,id_marca,id_modelo,id_os,id_ingeniero) values (nextval('seq_servicio'),'','DE53026759','','23-04-2015','23-04-2013','','','','',12,565,22,125,400,1705,42);</v>
      </c>
    </row>
    <row r="2699" customFormat="false" ht="13.8" hidden="false" customHeight="false" outlineLevel="0" collapsed="false">
      <c r="A2699" s="10" t="s">
        <v>23</v>
      </c>
      <c r="B2699" s="10"/>
      <c r="C2699" s="10" t="s">
        <v>3432</v>
      </c>
      <c r="D2699" s="10" t="s">
        <v>1197</v>
      </c>
      <c r="E2699" s="8" t="s">
        <v>26</v>
      </c>
      <c r="F2699" s="8" t="s">
        <v>26</v>
      </c>
      <c r="G2699" s="10" t="s">
        <v>3433</v>
      </c>
      <c r="H2699" s="10"/>
      <c r="I2699" s="10" t="s">
        <v>3434</v>
      </c>
      <c r="J2699" s="8" t="s">
        <v>26</v>
      </c>
      <c r="K2699" s="10" t="s">
        <v>1161</v>
      </c>
      <c r="L2699" s="10"/>
      <c r="P2699" s="8" t="s">
        <v>26</v>
      </c>
      <c r="Q2699" s="0" t="n">
        <f aca="false">IF(ISNA(VLOOKUP(A2699,calculos!$A$2:$B$20,2,1)),"null",VLOOKUP(A2699,calculos!$A$2:$B$20,2,1))</f>
        <v>12</v>
      </c>
      <c r="R2699" s="0" t="n">
        <f aca="false">IF(ISNA(VLOOKUP(C2699,calculos!$D$2:$E$1218,2,1)),"null",VLOOKUP(C2699,calculos!$D$2:$E$1218,2,1))</f>
        <v>894</v>
      </c>
      <c r="S2699" s="0" t="n">
        <f aca="false">IF(ISNA(VLOOKUP(D2699,calculos!$G$2:$H$1118,2,1)),"null",VLOOKUP(D2699,calculos!$G$2:$H$1118,2,1))</f>
        <v>22</v>
      </c>
      <c r="T2699" s="0" t="n">
        <f aca="false">IF(ISNA(VLOOKUP(E2699,calculos!$J$2:$K$220,2,1)),"null",VLOOKUP(E2699,calculos!$J$2:$K$220,2,1))</f>
        <v>125</v>
      </c>
      <c r="U2699" s="0" t="n">
        <f aca="false">IF(ISNA(VLOOKUP(F2699,calculos!$M$2:$N$658,2,1)),"null",VLOOKUP(F2699,calculos!$M$2:$N$658,2,1))</f>
        <v>400</v>
      </c>
      <c r="V2699" s="0" t="n">
        <f aca="false">IF(ISNA(VLOOKUP(J2699,calculos!$P$2:$Q$1711,2,1)),"null",VLOOKUP(J2699,calculos!$P$2:$Q$1711,2,1))</f>
        <v>1705</v>
      </c>
      <c r="W2699" s="0" t="n">
        <f aca="false">IF(ISNA(VLOOKUP(P2699,calculos!$S$2:$T$58,2,1)),"null",VLOOKUP(P2699,calculos!$S$2:$T$58,2,1))</f>
        <v>42</v>
      </c>
      <c r="X2699" s="0" t="str">
        <f aca="false">$X$1&amp;B2699&amp;"','"&amp;G2699&amp;"','"&amp;H2699&amp;"','"&amp;I2699&amp;"','"&amp;K2699&amp;"','"&amp;L2699&amp;"','"&amp;M2699&amp;"','"&amp;N2699&amp;"','"&amp;O2699&amp;"',"&amp;Q2699&amp;","&amp;R2699&amp;","&amp;S2699&amp;","&amp;T2699&amp;","&amp;U2699&amp;","&amp;V2699&amp;","&amp;W2699&amp;");"</f>
        <v>insert into servicio (id,fecha_entrega,serie,apertura,fecha_instalacion,garantia,mantenimiento,capacitacion,entrega_equipo,visita,id_empresa,id_hospital,id_equipo,id_marca,id_modelo,id_os,id_ingeniero) values (nextval('seq_servicio'),'','DE53026762','','24-07-2015','24-07-2013','','','','',12,894,22,125,400,1705,42);</v>
      </c>
    </row>
    <row r="2700" customFormat="false" ht="13.8" hidden="false" customHeight="false" outlineLevel="0" collapsed="false">
      <c r="A2700" s="10" t="s">
        <v>23</v>
      </c>
      <c r="B2700" s="10"/>
      <c r="C2700" s="10" t="s">
        <v>2962</v>
      </c>
      <c r="D2700" s="10" t="s">
        <v>1197</v>
      </c>
      <c r="E2700" s="8" t="s">
        <v>26</v>
      </c>
      <c r="F2700" s="8" t="s">
        <v>26</v>
      </c>
      <c r="G2700" s="10" t="s">
        <v>3435</v>
      </c>
      <c r="H2700" s="10"/>
      <c r="I2700" s="10" t="s">
        <v>3436</v>
      </c>
      <c r="J2700" s="8" t="s">
        <v>26</v>
      </c>
      <c r="K2700" s="10" t="s">
        <v>450</v>
      </c>
      <c r="L2700" s="10"/>
      <c r="P2700" s="8" t="s">
        <v>26</v>
      </c>
      <c r="Q2700" s="0" t="n">
        <f aca="false">IF(ISNA(VLOOKUP(A2700,calculos!$A$2:$B$20,2,1)),"null",VLOOKUP(A2700,calculos!$A$2:$B$20,2,1))</f>
        <v>12</v>
      </c>
      <c r="R2700" s="0" t="n">
        <f aca="false">IF(ISNA(VLOOKUP(C2700,calculos!$D$2:$E$1218,2,1)),"null",VLOOKUP(C2700,calculos!$D$2:$E$1218,2,1))</f>
        <v>870</v>
      </c>
      <c r="S2700" s="0" t="n">
        <f aca="false">IF(ISNA(VLOOKUP(D2700,calculos!$G$2:$H$1118,2,1)),"null",VLOOKUP(D2700,calculos!$G$2:$H$1118,2,1))</f>
        <v>22</v>
      </c>
      <c r="T2700" s="0" t="n">
        <f aca="false">IF(ISNA(VLOOKUP(E2700,calculos!$J$2:$K$220,2,1)),"null",VLOOKUP(E2700,calculos!$J$2:$K$220,2,1))</f>
        <v>125</v>
      </c>
      <c r="U2700" s="0" t="n">
        <f aca="false">IF(ISNA(VLOOKUP(F2700,calculos!$M$2:$N$658,2,1)),"null",VLOOKUP(F2700,calculos!$M$2:$N$658,2,1))</f>
        <v>400</v>
      </c>
      <c r="V2700" s="0" t="n">
        <f aca="false">IF(ISNA(VLOOKUP(J2700,calculos!$P$2:$Q$1711,2,1)),"null",VLOOKUP(J2700,calculos!$P$2:$Q$1711,2,1))</f>
        <v>1705</v>
      </c>
      <c r="W2700" s="0" t="n">
        <f aca="false">IF(ISNA(VLOOKUP(P2700,calculos!$S$2:$T$58,2,1)),"null",VLOOKUP(P2700,calculos!$S$2:$T$58,2,1))</f>
        <v>42</v>
      </c>
      <c r="X2700" s="0" t="str">
        <f aca="false">$X$1&amp;B2700&amp;"','"&amp;G2700&amp;"','"&amp;H2700&amp;"','"&amp;I2700&amp;"','"&amp;K2700&amp;"','"&amp;L2700&amp;"','"&amp;M2700&amp;"','"&amp;N2700&amp;"','"&amp;O2700&amp;"',"&amp;Q2700&amp;","&amp;R2700&amp;","&amp;S2700&amp;","&amp;T2700&amp;","&amp;U2700&amp;","&amp;V2700&amp;","&amp;W2700&amp;");"</f>
        <v>insert into servicio (id,fecha_entrega,serie,apertura,fecha_instalacion,garantia,mantenimiento,capacitacion,entrega_equipo,visita,id_empresa,id_hospital,id_equipo,id_marca,id_modelo,id_os,id_ingeniero) values (nextval('seq_servicio'),'','DE53026763','','04-04-2015','04-04-2013','','','','',12,870,22,125,400,1705,42);</v>
      </c>
    </row>
    <row r="2701" customFormat="false" ht="13.8" hidden="false" customHeight="false" outlineLevel="0" collapsed="false">
      <c r="A2701" s="10" t="s">
        <v>23</v>
      </c>
      <c r="B2701" s="10"/>
      <c r="C2701" s="10" t="s">
        <v>2907</v>
      </c>
      <c r="D2701" s="10" t="s">
        <v>1197</v>
      </c>
      <c r="E2701" s="8" t="s">
        <v>26</v>
      </c>
      <c r="F2701" s="8" t="s">
        <v>26</v>
      </c>
      <c r="G2701" s="10" t="s">
        <v>3437</v>
      </c>
      <c r="H2701" s="10"/>
      <c r="I2701" s="10" t="s">
        <v>3426</v>
      </c>
      <c r="J2701" s="8" t="s">
        <v>26</v>
      </c>
      <c r="K2701" s="10" t="s">
        <v>308</v>
      </c>
      <c r="L2701" s="10"/>
      <c r="P2701" s="8" t="s">
        <v>26</v>
      </c>
      <c r="Q2701" s="0" t="n">
        <f aca="false">IF(ISNA(VLOOKUP(A2701,calculos!$A$2:$B$20,2,1)),"null",VLOOKUP(A2701,calculos!$A$2:$B$20,2,1))</f>
        <v>12</v>
      </c>
      <c r="R2701" s="0" t="n">
        <f aca="false">IF(ISNA(VLOOKUP(C2701,calculos!$D$2:$E$1218,2,1)),"null",VLOOKUP(C2701,calculos!$D$2:$E$1218,2,1))</f>
        <v>876</v>
      </c>
      <c r="S2701" s="0" t="n">
        <f aca="false">IF(ISNA(VLOOKUP(D2701,calculos!$G$2:$H$1118,2,1)),"null",VLOOKUP(D2701,calculos!$G$2:$H$1118,2,1))</f>
        <v>22</v>
      </c>
      <c r="T2701" s="0" t="n">
        <f aca="false">IF(ISNA(VLOOKUP(E2701,calculos!$J$2:$K$220,2,1)),"null",VLOOKUP(E2701,calculos!$J$2:$K$220,2,1))</f>
        <v>125</v>
      </c>
      <c r="U2701" s="0" t="n">
        <f aca="false">IF(ISNA(VLOOKUP(F2701,calculos!$M$2:$N$658,2,1)),"null",VLOOKUP(F2701,calculos!$M$2:$N$658,2,1))</f>
        <v>400</v>
      </c>
      <c r="V2701" s="0" t="n">
        <f aca="false">IF(ISNA(VLOOKUP(J2701,calculos!$P$2:$Q$1711,2,1)),"null",VLOOKUP(J2701,calculos!$P$2:$Q$1711,2,1))</f>
        <v>1705</v>
      </c>
      <c r="W2701" s="0" t="n">
        <f aca="false">IF(ISNA(VLOOKUP(P2701,calculos!$S$2:$T$58,2,1)),"null",VLOOKUP(P2701,calculos!$S$2:$T$58,2,1))</f>
        <v>42</v>
      </c>
      <c r="X2701" s="0" t="str">
        <f aca="false">$X$1&amp;B2701&amp;"','"&amp;G2701&amp;"','"&amp;H2701&amp;"','"&amp;I2701&amp;"','"&amp;K2701&amp;"','"&amp;L2701&amp;"','"&amp;M2701&amp;"','"&amp;N2701&amp;"','"&amp;O2701&amp;"',"&amp;Q2701&amp;","&amp;R2701&amp;","&amp;S2701&amp;","&amp;T2701&amp;","&amp;U2701&amp;","&amp;V2701&amp;","&amp;W2701&amp;");"</f>
        <v>insert into servicio (id,fecha_entrega,serie,apertura,fecha_instalacion,garantia,mantenimiento,capacitacion,entrega_equipo,visita,id_empresa,id_hospital,id_equipo,id_marca,id_modelo,id_os,id_ingeniero) values (nextval('seq_servicio'),'','DE53026765','','14-03-2015','14-03-2013','','','','',12,876,22,125,400,1705,42);</v>
      </c>
    </row>
    <row r="2702" customFormat="false" ht="13.8" hidden="false" customHeight="false" outlineLevel="0" collapsed="false">
      <c r="A2702" s="10" t="s">
        <v>23</v>
      </c>
      <c r="B2702" s="10"/>
      <c r="C2702" s="10" t="s">
        <v>3183</v>
      </c>
      <c r="D2702" s="10" t="s">
        <v>1197</v>
      </c>
      <c r="E2702" s="8" t="s">
        <v>26</v>
      </c>
      <c r="F2702" s="8" t="s">
        <v>26</v>
      </c>
      <c r="G2702" s="10" t="s">
        <v>3438</v>
      </c>
      <c r="H2702" s="10"/>
      <c r="I2702" s="10" t="s">
        <v>3429</v>
      </c>
      <c r="J2702" s="8" t="s">
        <v>26</v>
      </c>
      <c r="K2702" s="10" t="s">
        <v>3430</v>
      </c>
      <c r="L2702" s="10"/>
      <c r="P2702" s="8" t="s">
        <v>26</v>
      </c>
      <c r="Q2702" s="0" t="n">
        <f aca="false">IF(ISNA(VLOOKUP(A2702,calculos!$A$2:$B$20,2,1)),"null",VLOOKUP(A2702,calculos!$A$2:$B$20,2,1))</f>
        <v>12</v>
      </c>
      <c r="R2702" s="0" t="n">
        <f aca="false">IF(ISNA(VLOOKUP(C2702,calculos!$D$2:$E$1218,2,1)),"null",VLOOKUP(C2702,calculos!$D$2:$E$1218,2,1))</f>
        <v>478</v>
      </c>
      <c r="S2702" s="0" t="n">
        <f aca="false">IF(ISNA(VLOOKUP(D2702,calculos!$G$2:$H$1118,2,1)),"null",VLOOKUP(D2702,calculos!$G$2:$H$1118,2,1))</f>
        <v>22</v>
      </c>
      <c r="T2702" s="0" t="n">
        <f aca="false">IF(ISNA(VLOOKUP(E2702,calculos!$J$2:$K$220,2,1)),"null",VLOOKUP(E2702,calculos!$J$2:$K$220,2,1))</f>
        <v>125</v>
      </c>
      <c r="U2702" s="0" t="n">
        <f aca="false">IF(ISNA(VLOOKUP(F2702,calculos!$M$2:$N$658,2,1)),"null",VLOOKUP(F2702,calculos!$M$2:$N$658,2,1))</f>
        <v>400</v>
      </c>
      <c r="V2702" s="0" t="n">
        <f aca="false">IF(ISNA(VLOOKUP(J2702,calculos!$P$2:$Q$1711,2,1)),"null",VLOOKUP(J2702,calculos!$P$2:$Q$1711,2,1))</f>
        <v>1705</v>
      </c>
      <c r="W2702" s="0" t="n">
        <f aca="false">IF(ISNA(VLOOKUP(P2702,calculos!$S$2:$T$58,2,1)),"null",VLOOKUP(P2702,calculos!$S$2:$T$58,2,1))</f>
        <v>42</v>
      </c>
      <c r="X2702" s="0" t="str">
        <f aca="false">$X$1&amp;B2702&amp;"','"&amp;G2702&amp;"','"&amp;H2702&amp;"','"&amp;I2702&amp;"','"&amp;K2702&amp;"','"&amp;L2702&amp;"','"&amp;M2702&amp;"','"&amp;N2702&amp;"','"&amp;O2702&amp;"',"&amp;Q2702&amp;","&amp;R2702&amp;","&amp;S2702&amp;","&amp;T2702&amp;","&amp;U2702&amp;","&amp;V2702&amp;","&amp;W2702&amp;");"</f>
        <v>insert into servicio (id,fecha_entrega,serie,apertura,fecha_instalacion,garantia,mantenimiento,capacitacion,entrega_equipo,visita,id_empresa,id_hospital,id_equipo,id_marca,id_modelo,id_os,id_ingeniero) values (nextval('seq_servicio'),'','DE53026767','','26-06-2015','26-06-2013','','','','',12,478,22,125,400,1705,42);</v>
      </c>
    </row>
    <row r="2703" customFormat="false" ht="13.8" hidden="false" customHeight="false" outlineLevel="0" collapsed="false">
      <c r="A2703" s="10" t="s">
        <v>23</v>
      </c>
      <c r="B2703" s="10"/>
      <c r="C2703" s="10" t="s">
        <v>2884</v>
      </c>
      <c r="D2703" s="10" t="s">
        <v>1197</v>
      </c>
      <c r="E2703" s="8" t="s">
        <v>26</v>
      </c>
      <c r="F2703" s="8" t="s">
        <v>26</v>
      </c>
      <c r="G2703" s="10" t="s">
        <v>3439</v>
      </c>
      <c r="H2703" s="10"/>
      <c r="I2703" s="10" t="s">
        <v>2553</v>
      </c>
      <c r="J2703" s="8" t="s">
        <v>26</v>
      </c>
      <c r="K2703" s="10" t="s">
        <v>2554</v>
      </c>
      <c r="L2703" s="10"/>
      <c r="P2703" s="8" t="s">
        <v>26</v>
      </c>
      <c r="Q2703" s="0" t="n">
        <f aca="false">IF(ISNA(VLOOKUP(A2703,calculos!$A$2:$B$20,2,1)),"null",VLOOKUP(A2703,calculos!$A$2:$B$20,2,1))</f>
        <v>12</v>
      </c>
      <c r="R2703" s="0" t="n">
        <f aca="false">IF(ISNA(VLOOKUP(C2703,calculos!$D$2:$E$1218,2,1)),"null",VLOOKUP(C2703,calculos!$D$2:$E$1218,2,1))</f>
        <v>879</v>
      </c>
      <c r="S2703" s="0" t="n">
        <f aca="false">IF(ISNA(VLOOKUP(D2703,calculos!$G$2:$H$1118,2,1)),"null",VLOOKUP(D2703,calculos!$G$2:$H$1118,2,1))</f>
        <v>22</v>
      </c>
      <c r="T2703" s="0" t="n">
        <f aca="false">IF(ISNA(VLOOKUP(E2703,calculos!$J$2:$K$220,2,1)),"null",VLOOKUP(E2703,calculos!$J$2:$K$220,2,1))</f>
        <v>125</v>
      </c>
      <c r="U2703" s="0" t="n">
        <f aca="false">IF(ISNA(VLOOKUP(F2703,calculos!$M$2:$N$658,2,1)),"null",VLOOKUP(F2703,calculos!$M$2:$N$658,2,1))</f>
        <v>400</v>
      </c>
      <c r="V2703" s="0" t="n">
        <f aca="false">IF(ISNA(VLOOKUP(J2703,calculos!$P$2:$Q$1711,2,1)),"null",VLOOKUP(J2703,calculos!$P$2:$Q$1711,2,1))</f>
        <v>1705</v>
      </c>
      <c r="W2703" s="0" t="n">
        <f aca="false">IF(ISNA(VLOOKUP(P2703,calculos!$S$2:$T$58,2,1)),"null",VLOOKUP(P2703,calculos!$S$2:$T$58,2,1))</f>
        <v>42</v>
      </c>
      <c r="X2703" s="0" t="str">
        <f aca="false">$X$1&amp;B2703&amp;"','"&amp;G2703&amp;"','"&amp;H2703&amp;"','"&amp;I2703&amp;"','"&amp;K2703&amp;"','"&amp;L2703&amp;"','"&amp;M2703&amp;"','"&amp;N2703&amp;"','"&amp;O2703&amp;"',"&amp;Q2703&amp;","&amp;R2703&amp;","&amp;S2703&amp;","&amp;T2703&amp;","&amp;U2703&amp;","&amp;V2703&amp;","&amp;W2703&amp;");"</f>
        <v>insert into servicio (id,fecha_entrega,serie,apertura,fecha_instalacion,garantia,mantenimiento,capacitacion,entrega_equipo,visita,id_empresa,id_hospital,id_equipo,id_marca,id_modelo,id_os,id_ingeniero) values (nextval('seq_servicio'),'','DE5302677','','30-12-2001','00-01-2000','','','','',12,879,22,125,400,1705,42);</v>
      </c>
    </row>
    <row r="2704" customFormat="false" ht="13.8" hidden="false" customHeight="false" outlineLevel="0" collapsed="false">
      <c r="A2704" s="10" t="s">
        <v>23</v>
      </c>
      <c r="B2704" s="10"/>
      <c r="C2704" s="10" t="s">
        <v>3183</v>
      </c>
      <c r="D2704" s="10" t="s">
        <v>1197</v>
      </c>
      <c r="E2704" s="8" t="s">
        <v>26</v>
      </c>
      <c r="F2704" s="8" t="s">
        <v>26</v>
      </c>
      <c r="G2704" s="10" t="s">
        <v>3440</v>
      </c>
      <c r="H2704" s="10"/>
      <c r="I2704" s="10" t="s">
        <v>3429</v>
      </c>
      <c r="J2704" s="8" t="s">
        <v>26</v>
      </c>
      <c r="K2704" s="10" t="s">
        <v>3430</v>
      </c>
      <c r="L2704" s="10"/>
      <c r="P2704" s="8" t="s">
        <v>26</v>
      </c>
      <c r="Q2704" s="0" t="n">
        <f aca="false">IF(ISNA(VLOOKUP(A2704,calculos!$A$2:$B$20,2,1)),"null",VLOOKUP(A2704,calculos!$A$2:$B$20,2,1))</f>
        <v>12</v>
      </c>
      <c r="R2704" s="0" t="n">
        <f aca="false">IF(ISNA(VLOOKUP(C2704,calculos!$D$2:$E$1218,2,1)),"null",VLOOKUP(C2704,calculos!$D$2:$E$1218,2,1))</f>
        <v>478</v>
      </c>
      <c r="S2704" s="0" t="n">
        <f aca="false">IF(ISNA(VLOOKUP(D2704,calculos!$G$2:$H$1118,2,1)),"null",VLOOKUP(D2704,calculos!$G$2:$H$1118,2,1))</f>
        <v>22</v>
      </c>
      <c r="T2704" s="0" t="n">
        <f aca="false">IF(ISNA(VLOOKUP(E2704,calculos!$J$2:$K$220,2,1)),"null",VLOOKUP(E2704,calculos!$J$2:$K$220,2,1))</f>
        <v>125</v>
      </c>
      <c r="U2704" s="0" t="n">
        <f aca="false">IF(ISNA(VLOOKUP(F2704,calculos!$M$2:$N$658,2,1)),"null",VLOOKUP(F2704,calculos!$M$2:$N$658,2,1))</f>
        <v>400</v>
      </c>
      <c r="V2704" s="0" t="n">
        <f aca="false">IF(ISNA(VLOOKUP(J2704,calculos!$P$2:$Q$1711,2,1)),"null",VLOOKUP(J2704,calculos!$P$2:$Q$1711,2,1))</f>
        <v>1705</v>
      </c>
      <c r="W2704" s="0" t="n">
        <f aca="false">IF(ISNA(VLOOKUP(P2704,calculos!$S$2:$T$58,2,1)),"null",VLOOKUP(P2704,calculos!$S$2:$T$58,2,1))</f>
        <v>42</v>
      </c>
      <c r="X2704" s="0" t="str">
        <f aca="false">$X$1&amp;B2704&amp;"','"&amp;G2704&amp;"','"&amp;H2704&amp;"','"&amp;I2704&amp;"','"&amp;K2704&amp;"','"&amp;L2704&amp;"','"&amp;M2704&amp;"','"&amp;N2704&amp;"','"&amp;O2704&amp;"',"&amp;Q2704&amp;","&amp;R2704&amp;","&amp;S2704&amp;","&amp;T2704&amp;","&amp;U2704&amp;","&amp;V2704&amp;","&amp;W2704&amp;");"</f>
        <v>insert into servicio (id,fecha_entrega,serie,apertura,fecha_instalacion,garantia,mantenimiento,capacitacion,entrega_equipo,visita,id_empresa,id_hospital,id_equipo,id_marca,id_modelo,id_os,id_ingeniero) values (nextval('seq_servicio'),'','DE53026774','','26-06-2015','26-06-2013','','','','',12,478,22,125,400,1705,42);</v>
      </c>
    </row>
    <row r="2705" customFormat="false" ht="13.8" hidden="false" customHeight="false" outlineLevel="0" collapsed="false">
      <c r="A2705" s="10" t="s">
        <v>23</v>
      </c>
      <c r="B2705" s="10"/>
      <c r="C2705" s="10" t="s">
        <v>3441</v>
      </c>
      <c r="D2705" s="10" t="s">
        <v>1197</v>
      </c>
      <c r="E2705" s="8" t="s">
        <v>26</v>
      </c>
      <c r="F2705" s="8" t="s">
        <v>26</v>
      </c>
      <c r="G2705" s="10" t="s">
        <v>3442</v>
      </c>
      <c r="H2705" s="10"/>
      <c r="I2705" s="10" t="s">
        <v>2423</v>
      </c>
      <c r="J2705" s="8" t="s">
        <v>26</v>
      </c>
      <c r="K2705" s="10" t="s">
        <v>3443</v>
      </c>
      <c r="L2705" s="10"/>
      <c r="P2705" s="8" t="s">
        <v>26</v>
      </c>
      <c r="Q2705" s="0" t="n">
        <f aca="false">IF(ISNA(VLOOKUP(A2705,calculos!$A$2:$B$20,2,1)),"null",VLOOKUP(A2705,calculos!$A$2:$B$20,2,1))</f>
        <v>12</v>
      </c>
      <c r="R2705" s="0" t="n">
        <f aca="false">IF(ISNA(VLOOKUP(C2705,calculos!$D$2:$E$1218,2,1)),"null",VLOOKUP(C2705,calculos!$D$2:$E$1218,2,1))</f>
        <v>834</v>
      </c>
      <c r="S2705" s="0" t="n">
        <f aca="false">IF(ISNA(VLOOKUP(D2705,calculos!$G$2:$H$1118,2,1)),"null",VLOOKUP(D2705,calculos!$G$2:$H$1118,2,1))</f>
        <v>22</v>
      </c>
      <c r="T2705" s="0" t="n">
        <f aca="false">IF(ISNA(VLOOKUP(E2705,calculos!$J$2:$K$220,2,1)),"null",VLOOKUP(E2705,calculos!$J$2:$K$220,2,1))</f>
        <v>125</v>
      </c>
      <c r="U2705" s="0" t="n">
        <f aca="false">IF(ISNA(VLOOKUP(F2705,calculos!$M$2:$N$658,2,1)),"null",VLOOKUP(F2705,calculos!$M$2:$N$658,2,1))</f>
        <v>400</v>
      </c>
      <c r="V2705" s="0" t="n">
        <f aca="false">IF(ISNA(VLOOKUP(J2705,calculos!$P$2:$Q$1711,2,1)),"null",VLOOKUP(J2705,calculos!$P$2:$Q$1711,2,1))</f>
        <v>1705</v>
      </c>
      <c r="W2705" s="0" t="n">
        <f aca="false">IF(ISNA(VLOOKUP(P2705,calculos!$S$2:$T$58,2,1)),"null",VLOOKUP(P2705,calculos!$S$2:$T$58,2,1))</f>
        <v>42</v>
      </c>
      <c r="X2705" s="0" t="str">
        <f aca="false">$X$1&amp;B2705&amp;"','"&amp;G2705&amp;"','"&amp;H2705&amp;"','"&amp;I2705&amp;"','"&amp;K2705&amp;"','"&amp;L2705&amp;"','"&amp;M2705&amp;"','"&amp;N2705&amp;"','"&amp;O2705&amp;"',"&amp;Q2705&amp;","&amp;R2705&amp;","&amp;S2705&amp;","&amp;T2705&amp;","&amp;U2705&amp;","&amp;V2705&amp;","&amp;W2705&amp;");"</f>
        <v>insert into servicio (id,fecha_entrega,serie,apertura,fecha_instalacion,garantia,mantenimiento,capacitacion,entrega_equipo,visita,id_empresa,id_hospital,id_equipo,id_marca,id_modelo,id_os,id_ingeniero) values (nextval('seq_servicio'),'','DE53026779','','12-03-2015','12-03-2013','','','','',12,834,22,125,400,1705,42);</v>
      </c>
    </row>
    <row r="2706" customFormat="false" ht="13.8" hidden="false" customHeight="false" outlineLevel="0" collapsed="false">
      <c r="A2706" s="10" t="s">
        <v>23</v>
      </c>
      <c r="B2706" s="10"/>
      <c r="C2706" s="10" t="s">
        <v>3441</v>
      </c>
      <c r="D2706" s="10" t="s">
        <v>1197</v>
      </c>
      <c r="E2706" s="8" t="s">
        <v>26</v>
      </c>
      <c r="F2706" s="8" t="s">
        <v>26</v>
      </c>
      <c r="G2706" s="10" t="s">
        <v>3444</v>
      </c>
      <c r="H2706" s="10"/>
      <c r="I2706" s="10" t="s">
        <v>2423</v>
      </c>
      <c r="J2706" s="8" t="s">
        <v>26</v>
      </c>
      <c r="K2706" s="10" t="s">
        <v>3443</v>
      </c>
      <c r="L2706" s="10"/>
      <c r="P2706" s="8" t="s">
        <v>26</v>
      </c>
      <c r="Q2706" s="0" t="n">
        <f aca="false">IF(ISNA(VLOOKUP(A2706,calculos!$A$2:$B$20,2,1)),"null",VLOOKUP(A2706,calculos!$A$2:$B$20,2,1))</f>
        <v>12</v>
      </c>
      <c r="R2706" s="0" t="n">
        <f aca="false">IF(ISNA(VLOOKUP(C2706,calculos!$D$2:$E$1218,2,1)),"null",VLOOKUP(C2706,calculos!$D$2:$E$1218,2,1))</f>
        <v>834</v>
      </c>
      <c r="S2706" s="0" t="n">
        <f aca="false">IF(ISNA(VLOOKUP(D2706,calculos!$G$2:$H$1118,2,1)),"null",VLOOKUP(D2706,calculos!$G$2:$H$1118,2,1))</f>
        <v>22</v>
      </c>
      <c r="T2706" s="0" t="n">
        <f aca="false">IF(ISNA(VLOOKUP(E2706,calculos!$J$2:$K$220,2,1)),"null",VLOOKUP(E2706,calculos!$J$2:$K$220,2,1))</f>
        <v>125</v>
      </c>
      <c r="U2706" s="0" t="n">
        <f aca="false">IF(ISNA(VLOOKUP(F2706,calculos!$M$2:$N$658,2,1)),"null",VLOOKUP(F2706,calculos!$M$2:$N$658,2,1))</f>
        <v>400</v>
      </c>
      <c r="V2706" s="0" t="n">
        <f aca="false">IF(ISNA(VLOOKUP(J2706,calculos!$P$2:$Q$1711,2,1)),"null",VLOOKUP(J2706,calculos!$P$2:$Q$1711,2,1))</f>
        <v>1705</v>
      </c>
      <c r="W2706" s="0" t="n">
        <f aca="false">IF(ISNA(VLOOKUP(P2706,calculos!$S$2:$T$58,2,1)),"null",VLOOKUP(P2706,calculos!$S$2:$T$58,2,1))</f>
        <v>42</v>
      </c>
      <c r="X2706" s="0" t="str">
        <f aca="false">$X$1&amp;B2706&amp;"','"&amp;G2706&amp;"','"&amp;H2706&amp;"','"&amp;I2706&amp;"','"&amp;K2706&amp;"','"&amp;L2706&amp;"','"&amp;M2706&amp;"','"&amp;N2706&amp;"','"&amp;O2706&amp;"',"&amp;Q2706&amp;","&amp;R2706&amp;","&amp;S2706&amp;","&amp;T2706&amp;","&amp;U2706&amp;","&amp;V2706&amp;","&amp;W2706&amp;");"</f>
        <v>insert into servicio (id,fecha_entrega,serie,apertura,fecha_instalacion,garantia,mantenimiento,capacitacion,entrega_equipo,visita,id_empresa,id_hospital,id_equipo,id_marca,id_modelo,id_os,id_ingeniero) values (nextval('seq_servicio'),'','DE53026782','','12-03-2015','12-03-2013','','','','',12,834,22,125,400,1705,42);</v>
      </c>
    </row>
    <row r="2707" customFormat="false" ht="13.8" hidden="false" customHeight="false" outlineLevel="0" collapsed="false">
      <c r="A2707" s="10" t="s">
        <v>23</v>
      </c>
      <c r="B2707" s="10"/>
      <c r="C2707" s="10" t="s">
        <v>2907</v>
      </c>
      <c r="D2707" s="10" t="s">
        <v>1197</v>
      </c>
      <c r="E2707" s="8" t="s">
        <v>26</v>
      </c>
      <c r="F2707" s="8" t="s">
        <v>26</v>
      </c>
      <c r="G2707" s="10" t="s">
        <v>3445</v>
      </c>
      <c r="H2707" s="10"/>
      <c r="I2707" s="10" t="s">
        <v>1045</v>
      </c>
      <c r="J2707" s="8" t="s">
        <v>26</v>
      </c>
      <c r="K2707" s="10" t="s">
        <v>320</v>
      </c>
      <c r="L2707" s="10"/>
      <c r="P2707" s="8" t="s">
        <v>26</v>
      </c>
      <c r="Q2707" s="0" t="n">
        <f aca="false">IF(ISNA(VLOOKUP(A2707,calculos!$A$2:$B$20,2,1)),"null",VLOOKUP(A2707,calculos!$A$2:$B$20,2,1))</f>
        <v>12</v>
      </c>
      <c r="R2707" s="0" t="n">
        <f aca="false">IF(ISNA(VLOOKUP(C2707,calculos!$D$2:$E$1218,2,1)),"null",VLOOKUP(C2707,calculos!$D$2:$E$1218,2,1))</f>
        <v>876</v>
      </c>
      <c r="S2707" s="0" t="n">
        <f aca="false">IF(ISNA(VLOOKUP(D2707,calculos!$G$2:$H$1118,2,1)),"null",VLOOKUP(D2707,calculos!$G$2:$H$1118,2,1))</f>
        <v>22</v>
      </c>
      <c r="T2707" s="0" t="n">
        <f aca="false">IF(ISNA(VLOOKUP(E2707,calculos!$J$2:$K$220,2,1)),"null",VLOOKUP(E2707,calculos!$J$2:$K$220,2,1))</f>
        <v>125</v>
      </c>
      <c r="U2707" s="0" t="n">
        <f aca="false">IF(ISNA(VLOOKUP(F2707,calculos!$M$2:$N$658,2,1)),"null",VLOOKUP(F2707,calculos!$M$2:$N$658,2,1))</f>
        <v>400</v>
      </c>
      <c r="V2707" s="0" t="n">
        <f aca="false">IF(ISNA(VLOOKUP(J2707,calculos!$P$2:$Q$1711,2,1)),"null",VLOOKUP(J2707,calculos!$P$2:$Q$1711,2,1))</f>
        <v>1705</v>
      </c>
      <c r="W2707" s="0" t="n">
        <f aca="false">IF(ISNA(VLOOKUP(P2707,calculos!$S$2:$T$58,2,1)),"null",VLOOKUP(P2707,calculos!$S$2:$T$58,2,1))</f>
        <v>42</v>
      </c>
      <c r="X2707" s="0" t="str">
        <f aca="false">$X$1&amp;B2707&amp;"','"&amp;G2707&amp;"','"&amp;H2707&amp;"','"&amp;I2707&amp;"','"&amp;K2707&amp;"','"&amp;L2707&amp;"','"&amp;M2707&amp;"','"&amp;N2707&amp;"','"&amp;O2707&amp;"',"&amp;Q2707&amp;","&amp;R2707&amp;","&amp;S2707&amp;","&amp;T2707&amp;","&amp;U2707&amp;","&amp;V2707&amp;","&amp;W2707&amp;");"</f>
        <v>insert into servicio (id,fecha_entrega,serie,apertura,fecha_instalacion,garantia,mantenimiento,capacitacion,entrega_equipo,visita,id_empresa,id_hospital,id_equipo,id_marca,id_modelo,id_os,id_ingeniero) values (nextval('seq_servicio'),'','DE53026785','','15-03-2015','15-03-2013','','','','',12,876,22,125,400,1705,42);</v>
      </c>
    </row>
    <row r="2708" customFormat="false" ht="13.8" hidden="false" customHeight="false" outlineLevel="0" collapsed="false">
      <c r="A2708" s="10" t="s">
        <v>23</v>
      </c>
      <c r="B2708" s="10"/>
      <c r="C2708" s="10" t="s">
        <v>2907</v>
      </c>
      <c r="D2708" s="10" t="s">
        <v>1197</v>
      </c>
      <c r="E2708" s="8" t="s">
        <v>26</v>
      </c>
      <c r="F2708" s="8" t="s">
        <v>26</v>
      </c>
      <c r="G2708" s="10" t="s">
        <v>3446</v>
      </c>
      <c r="H2708" s="10"/>
      <c r="I2708" s="10" t="s">
        <v>3426</v>
      </c>
      <c r="J2708" s="8" t="s">
        <v>26</v>
      </c>
      <c r="K2708" s="10" t="s">
        <v>308</v>
      </c>
      <c r="L2708" s="10"/>
      <c r="P2708" s="8" t="s">
        <v>26</v>
      </c>
      <c r="Q2708" s="0" t="n">
        <f aca="false">IF(ISNA(VLOOKUP(A2708,calculos!$A$2:$B$20,2,1)),"null",VLOOKUP(A2708,calculos!$A$2:$B$20,2,1))</f>
        <v>12</v>
      </c>
      <c r="R2708" s="0" t="n">
        <f aca="false">IF(ISNA(VLOOKUP(C2708,calculos!$D$2:$E$1218,2,1)),"null",VLOOKUP(C2708,calculos!$D$2:$E$1218,2,1))</f>
        <v>876</v>
      </c>
      <c r="S2708" s="0" t="n">
        <f aca="false">IF(ISNA(VLOOKUP(D2708,calculos!$G$2:$H$1118,2,1)),"null",VLOOKUP(D2708,calculos!$G$2:$H$1118,2,1))</f>
        <v>22</v>
      </c>
      <c r="T2708" s="0" t="n">
        <f aca="false">IF(ISNA(VLOOKUP(E2708,calculos!$J$2:$K$220,2,1)),"null",VLOOKUP(E2708,calculos!$J$2:$K$220,2,1))</f>
        <v>125</v>
      </c>
      <c r="U2708" s="0" t="n">
        <f aca="false">IF(ISNA(VLOOKUP(F2708,calculos!$M$2:$N$658,2,1)),"null",VLOOKUP(F2708,calculos!$M$2:$N$658,2,1))</f>
        <v>400</v>
      </c>
      <c r="V2708" s="0" t="n">
        <f aca="false">IF(ISNA(VLOOKUP(J2708,calculos!$P$2:$Q$1711,2,1)),"null",VLOOKUP(J2708,calculos!$P$2:$Q$1711,2,1))</f>
        <v>1705</v>
      </c>
      <c r="W2708" s="0" t="n">
        <f aca="false">IF(ISNA(VLOOKUP(P2708,calculos!$S$2:$T$58,2,1)),"null",VLOOKUP(P2708,calculos!$S$2:$T$58,2,1))</f>
        <v>42</v>
      </c>
      <c r="X2708" s="0" t="str">
        <f aca="false">$X$1&amp;B2708&amp;"','"&amp;G2708&amp;"','"&amp;H2708&amp;"','"&amp;I2708&amp;"','"&amp;K2708&amp;"','"&amp;L2708&amp;"','"&amp;M2708&amp;"','"&amp;N2708&amp;"','"&amp;O2708&amp;"',"&amp;Q2708&amp;","&amp;R2708&amp;","&amp;S2708&amp;","&amp;T2708&amp;","&amp;U2708&amp;","&amp;V2708&amp;","&amp;W2708&amp;");"</f>
        <v>insert into servicio (id,fecha_entrega,serie,apertura,fecha_instalacion,garantia,mantenimiento,capacitacion,entrega_equipo,visita,id_empresa,id_hospital,id_equipo,id_marca,id_modelo,id_os,id_ingeniero) values (nextval('seq_servicio'),'','DE53026786','','14-03-2015','14-03-2013','','','','',12,876,22,125,400,1705,42);</v>
      </c>
    </row>
    <row r="2709" customFormat="false" ht="13.8" hidden="false" customHeight="false" outlineLevel="0" collapsed="false">
      <c r="A2709" s="10" t="s">
        <v>23</v>
      </c>
      <c r="B2709" s="10"/>
      <c r="C2709" s="10" t="s">
        <v>2907</v>
      </c>
      <c r="D2709" s="10" t="s">
        <v>1197</v>
      </c>
      <c r="E2709" s="8" t="s">
        <v>26</v>
      </c>
      <c r="F2709" s="8" t="s">
        <v>26</v>
      </c>
      <c r="G2709" s="10" t="s">
        <v>3447</v>
      </c>
      <c r="H2709" s="10"/>
      <c r="I2709" s="10" t="s">
        <v>3448</v>
      </c>
      <c r="J2709" s="8" t="s">
        <v>26</v>
      </c>
      <c r="K2709" s="10" t="s">
        <v>3449</v>
      </c>
      <c r="L2709" s="10"/>
      <c r="P2709" s="8" t="s">
        <v>26</v>
      </c>
      <c r="Q2709" s="0" t="n">
        <f aca="false">IF(ISNA(VLOOKUP(A2709,calculos!$A$2:$B$20,2,1)),"null",VLOOKUP(A2709,calculos!$A$2:$B$20,2,1))</f>
        <v>12</v>
      </c>
      <c r="R2709" s="0" t="n">
        <f aca="false">IF(ISNA(VLOOKUP(C2709,calculos!$D$2:$E$1218,2,1)),"null",VLOOKUP(C2709,calculos!$D$2:$E$1218,2,1))</f>
        <v>876</v>
      </c>
      <c r="S2709" s="0" t="n">
        <f aca="false">IF(ISNA(VLOOKUP(D2709,calculos!$G$2:$H$1118,2,1)),"null",VLOOKUP(D2709,calculos!$G$2:$H$1118,2,1))</f>
        <v>22</v>
      </c>
      <c r="T2709" s="0" t="n">
        <f aca="false">IF(ISNA(VLOOKUP(E2709,calculos!$J$2:$K$220,2,1)),"null",VLOOKUP(E2709,calculos!$J$2:$K$220,2,1))</f>
        <v>125</v>
      </c>
      <c r="U2709" s="0" t="n">
        <f aca="false">IF(ISNA(VLOOKUP(F2709,calculos!$M$2:$N$658,2,1)),"null",VLOOKUP(F2709,calculos!$M$2:$N$658,2,1))</f>
        <v>400</v>
      </c>
      <c r="V2709" s="0" t="n">
        <f aca="false">IF(ISNA(VLOOKUP(J2709,calculos!$P$2:$Q$1711,2,1)),"null",VLOOKUP(J2709,calculos!$P$2:$Q$1711,2,1))</f>
        <v>1705</v>
      </c>
      <c r="W2709" s="0" t="n">
        <f aca="false">IF(ISNA(VLOOKUP(P2709,calculos!$S$2:$T$58,2,1)),"null",VLOOKUP(P2709,calculos!$S$2:$T$58,2,1))</f>
        <v>42</v>
      </c>
      <c r="X2709" s="0" t="str">
        <f aca="false">$X$1&amp;B2709&amp;"','"&amp;G2709&amp;"','"&amp;H2709&amp;"','"&amp;I2709&amp;"','"&amp;K2709&amp;"','"&amp;L2709&amp;"','"&amp;M2709&amp;"','"&amp;N2709&amp;"','"&amp;O2709&amp;"',"&amp;Q2709&amp;","&amp;R2709&amp;","&amp;S2709&amp;","&amp;T2709&amp;","&amp;U2709&amp;","&amp;V2709&amp;","&amp;W2709&amp;");"</f>
        <v>insert into servicio (id,fecha_entrega,serie,apertura,fecha_instalacion,garantia,mantenimiento,capacitacion,entrega_equipo,visita,id_empresa,id_hospital,id_equipo,id_marca,id_modelo,id_os,id_ingeniero) values (nextval('seq_servicio'),'','DE53026790','','26-03-2015','26-03-2013','','','','',12,876,22,125,400,1705,42);</v>
      </c>
    </row>
    <row r="2710" customFormat="false" ht="13.8" hidden="false" customHeight="false" outlineLevel="0" collapsed="false">
      <c r="A2710" s="10" t="s">
        <v>23</v>
      </c>
      <c r="B2710" s="10"/>
      <c r="C2710" s="10" t="s">
        <v>3450</v>
      </c>
      <c r="D2710" s="10" t="s">
        <v>1197</v>
      </c>
      <c r="E2710" s="8" t="s">
        <v>26</v>
      </c>
      <c r="F2710" s="8" t="s">
        <v>26</v>
      </c>
      <c r="G2710" s="10" t="s">
        <v>3451</v>
      </c>
      <c r="H2710" s="10"/>
      <c r="I2710" s="10" t="s">
        <v>2581</v>
      </c>
      <c r="J2710" s="8" t="s">
        <v>26</v>
      </c>
      <c r="K2710" s="10" t="s">
        <v>447</v>
      </c>
      <c r="L2710" s="10"/>
      <c r="P2710" s="8" t="s">
        <v>26</v>
      </c>
      <c r="Q2710" s="0" t="n">
        <f aca="false">IF(ISNA(VLOOKUP(A2710,calculos!$A$2:$B$20,2,1)),"null",VLOOKUP(A2710,calculos!$A$2:$B$20,2,1))</f>
        <v>12</v>
      </c>
      <c r="R2710" s="0" t="n">
        <f aca="false">IF(ISNA(VLOOKUP(C2710,calculos!$D$2:$E$1218,2,1)),"null",VLOOKUP(C2710,calculos!$D$2:$E$1218,2,1))</f>
        <v>893</v>
      </c>
      <c r="S2710" s="0" t="n">
        <f aca="false">IF(ISNA(VLOOKUP(D2710,calculos!$G$2:$H$1118,2,1)),"null",VLOOKUP(D2710,calculos!$G$2:$H$1118,2,1))</f>
        <v>22</v>
      </c>
      <c r="T2710" s="0" t="n">
        <f aca="false">IF(ISNA(VLOOKUP(E2710,calculos!$J$2:$K$220,2,1)),"null",VLOOKUP(E2710,calculos!$J$2:$K$220,2,1))</f>
        <v>125</v>
      </c>
      <c r="U2710" s="0" t="n">
        <f aca="false">IF(ISNA(VLOOKUP(F2710,calculos!$M$2:$N$658,2,1)),"null",VLOOKUP(F2710,calculos!$M$2:$N$658,2,1))</f>
        <v>400</v>
      </c>
      <c r="V2710" s="0" t="n">
        <f aca="false">IF(ISNA(VLOOKUP(J2710,calculos!$P$2:$Q$1711,2,1)),"null",VLOOKUP(J2710,calculos!$P$2:$Q$1711,2,1))</f>
        <v>1705</v>
      </c>
      <c r="W2710" s="0" t="n">
        <f aca="false">IF(ISNA(VLOOKUP(P2710,calculos!$S$2:$T$58,2,1)),"null",VLOOKUP(P2710,calculos!$S$2:$T$58,2,1))</f>
        <v>42</v>
      </c>
      <c r="X2710" s="0" t="str">
        <f aca="false">$X$1&amp;B2710&amp;"','"&amp;G2710&amp;"','"&amp;H2710&amp;"','"&amp;I2710&amp;"','"&amp;K2710&amp;"','"&amp;L2710&amp;"','"&amp;M2710&amp;"','"&amp;N2710&amp;"','"&amp;O2710&amp;"',"&amp;Q2710&amp;","&amp;R2710&amp;","&amp;S2710&amp;","&amp;T2710&amp;","&amp;U2710&amp;","&amp;V2710&amp;","&amp;W2710&amp;");"</f>
        <v>insert into servicio (id,fecha_entrega,serie,apertura,fecha_instalacion,garantia,mantenimiento,capacitacion,entrega_equipo,visita,id_empresa,id_hospital,id_equipo,id_marca,id_modelo,id_os,id_ingeniero) values (nextval('seq_servicio'),'','DE53026791','','20-06-2015','20-06-2013','','','','',12,893,22,125,400,1705,42);</v>
      </c>
    </row>
    <row r="2711" customFormat="false" ht="13.8" hidden="false" customHeight="false" outlineLevel="0" collapsed="false">
      <c r="A2711" s="10" t="s">
        <v>23</v>
      </c>
      <c r="B2711" s="10"/>
      <c r="C2711" s="10" t="s">
        <v>188</v>
      </c>
      <c r="D2711" s="10" t="s">
        <v>1197</v>
      </c>
      <c r="E2711" s="8" t="s">
        <v>26</v>
      </c>
      <c r="F2711" s="8" t="s">
        <v>26</v>
      </c>
      <c r="G2711" s="10" t="s">
        <v>3452</v>
      </c>
      <c r="H2711" s="10"/>
      <c r="I2711" s="10" t="s">
        <v>1414</v>
      </c>
      <c r="J2711" s="8" t="s">
        <v>26</v>
      </c>
      <c r="K2711" s="10" t="s">
        <v>2103</v>
      </c>
      <c r="L2711" s="10"/>
      <c r="P2711" s="8" t="s">
        <v>26</v>
      </c>
      <c r="Q2711" s="0" t="n">
        <f aca="false">IF(ISNA(VLOOKUP(A2711,calculos!$A$2:$B$20,2,1)),"null",VLOOKUP(A2711,calculos!$A$2:$B$20,2,1))</f>
        <v>12</v>
      </c>
      <c r="R2711" s="0" t="n">
        <f aca="false">IF(ISNA(VLOOKUP(C2711,calculos!$D$2:$E$1218,2,1)),"null",VLOOKUP(C2711,calculos!$D$2:$E$1218,2,1))</f>
        <v>882</v>
      </c>
      <c r="S2711" s="0" t="n">
        <f aca="false">IF(ISNA(VLOOKUP(D2711,calculos!$G$2:$H$1118,2,1)),"null",VLOOKUP(D2711,calculos!$G$2:$H$1118,2,1))</f>
        <v>22</v>
      </c>
      <c r="T2711" s="0" t="n">
        <f aca="false">IF(ISNA(VLOOKUP(E2711,calculos!$J$2:$K$220,2,1)),"null",VLOOKUP(E2711,calculos!$J$2:$K$220,2,1))</f>
        <v>125</v>
      </c>
      <c r="U2711" s="0" t="n">
        <f aca="false">IF(ISNA(VLOOKUP(F2711,calculos!$M$2:$N$658,2,1)),"null",VLOOKUP(F2711,calculos!$M$2:$N$658,2,1))</f>
        <v>400</v>
      </c>
      <c r="V2711" s="0" t="n">
        <f aca="false">IF(ISNA(VLOOKUP(J2711,calculos!$P$2:$Q$1711,2,1)),"null",VLOOKUP(J2711,calculos!$P$2:$Q$1711,2,1))</f>
        <v>1705</v>
      </c>
      <c r="W2711" s="0" t="n">
        <f aca="false">IF(ISNA(VLOOKUP(P2711,calculos!$S$2:$T$58,2,1)),"null",VLOOKUP(P2711,calculos!$S$2:$T$58,2,1))</f>
        <v>42</v>
      </c>
      <c r="X2711" s="0" t="str">
        <f aca="false">$X$1&amp;B2711&amp;"','"&amp;G2711&amp;"','"&amp;H2711&amp;"','"&amp;I2711&amp;"','"&amp;K2711&amp;"','"&amp;L2711&amp;"','"&amp;M2711&amp;"','"&amp;N2711&amp;"','"&amp;O2711&amp;"',"&amp;Q2711&amp;","&amp;R2711&amp;","&amp;S2711&amp;","&amp;T2711&amp;","&amp;U2711&amp;","&amp;V2711&amp;","&amp;W2711&amp;");"</f>
        <v>insert into servicio (id,fecha_entrega,serie,apertura,fecha_instalacion,garantia,mantenimiento,capacitacion,entrega_equipo,visita,id_empresa,id_hospital,id_equipo,id_marca,id_modelo,id_os,id_ingeniero) values (nextval('seq_servicio'),'','DE53026792','','24-04-2015','24-04-2013','','','','',12,882,22,125,400,1705,42);</v>
      </c>
    </row>
    <row r="2712" customFormat="false" ht="13.8" hidden="false" customHeight="false" outlineLevel="0" collapsed="false">
      <c r="A2712" s="10" t="s">
        <v>23</v>
      </c>
      <c r="B2712" s="10"/>
      <c r="C2712" s="10" t="s">
        <v>188</v>
      </c>
      <c r="D2712" s="10" t="s">
        <v>1197</v>
      </c>
      <c r="E2712" s="8" t="s">
        <v>26</v>
      </c>
      <c r="F2712" s="8" t="s">
        <v>26</v>
      </c>
      <c r="G2712" s="10" t="s">
        <v>3453</v>
      </c>
      <c r="H2712" s="10"/>
      <c r="I2712" s="10" t="s">
        <v>1414</v>
      </c>
      <c r="J2712" s="8" t="s">
        <v>26</v>
      </c>
      <c r="K2712" s="10" t="s">
        <v>2103</v>
      </c>
      <c r="L2712" s="10"/>
      <c r="P2712" s="8" t="s">
        <v>26</v>
      </c>
      <c r="Q2712" s="0" t="n">
        <f aca="false">IF(ISNA(VLOOKUP(A2712,calculos!$A$2:$B$20,2,1)),"null",VLOOKUP(A2712,calculos!$A$2:$B$20,2,1))</f>
        <v>12</v>
      </c>
      <c r="R2712" s="0" t="n">
        <f aca="false">IF(ISNA(VLOOKUP(C2712,calculos!$D$2:$E$1218,2,1)),"null",VLOOKUP(C2712,calculos!$D$2:$E$1218,2,1))</f>
        <v>882</v>
      </c>
      <c r="S2712" s="0" t="n">
        <f aca="false">IF(ISNA(VLOOKUP(D2712,calculos!$G$2:$H$1118,2,1)),"null",VLOOKUP(D2712,calculos!$G$2:$H$1118,2,1))</f>
        <v>22</v>
      </c>
      <c r="T2712" s="0" t="n">
        <f aca="false">IF(ISNA(VLOOKUP(E2712,calculos!$J$2:$K$220,2,1)),"null",VLOOKUP(E2712,calculos!$J$2:$K$220,2,1))</f>
        <v>125</v>
      </c>
      <c r="U2712" s="0" t="n">
        <f aca="false">IF(ISNA(VLOOKUP(F2712,calculos!$M$2:$N$658,2,1)),"null",VLOOKUP(F2712,calculos!$M$2:$N$658,2,1))</f>
        <v>400</v>
      </c>
      <c r="V2712" s="0" t="n">
        <f aca="false">IF(ISNA(VLOOKUP(J2712,calculos!$P$2:$Q$1711,2,1)),"null",VLOOKUP(J2712,calculos!$P$2:$Q$1711,2,1))</f>
        <v>1705</v>
      </c>
      <c r="W2712" s="0" t="n">
        <f aca="false">IF(ISNA(VLOOKUP(P2712,calculos!$S$2:$T$58,2,1)),"null",VLOOKUP(P2712,calculos!$S$2:$T$58,2,1))</f>
        <v>42</v>
      </c>
      <c r="X2712" s="0" t="str">
        <f aca="false">$X$1&amp;B2712&amp;"','"&amp;G2712&amp;"','"&amp;H2712&amp;"','"&amp;I2712&amp;"','"&amp;K2712&amp;"','"&amp;L2712&amp;"','"&amp;M2712&amp;"','"&amp;N2712&amp;"','"&amp;O2712&amp;"',"&amp;Q2712&amp;","&amp;R2712&amp;","&amp;S2712&amp;","&amp;T2712&amp;","&amp;U2712&amp;","&amp;V2712&amp;","&amp;W2712&amp;");"</f>
        <v>insert into servicio (id,fecha_entrega,serie,apertura,fecha_instalacion,garantia,mantenimiento,capacitacion,entrega_equipo,visita,id_empresa,id_hospital,id_equipo,id_marca,id_modelo,id_os,id_ingeniero) values (nextval('seq_servicio'),'','DE53026793','','24-04-2015','24-04-2013','','','','',12,882,22,125,400,1705,42);</v>
      </c>
    </row>
    <row r="2713" customFormat="false" ht="13.8" hidden="false" customHeight="false" outlineLevel="0" collapsed="false">
      <c r="A2713" s="10" t="s">
        <v>23</v>
      </c>
      <c r="B2713" s="10"/>
      <c r="C2713" s="10" t="s">
        <v>2907</v>
      </c>
      <c r="D2713" s="10" t="s">
        <v>1197</v>
      </c>
      <c r="E2713" s="8" t="s">
        <v>26</v>
      </c>
      <c r="F2713" s="8" t="s">
        <v>26</v>
      </c>
      <c r="G2713" s="10" t="s">
        <v>3454</v>
      </c>
      <c r="H2713" s="10"/>
      <c r="I2713" s="10" t="s">
        <v>1045</v>
      </c>
      <c r="J2713" s="8" t="s">
        <v>26</v>
      </c>
      <c r="K2713" s="10" t="s">
        <v>320</v>
      </c>
      <c r="L2713" s="10"/>
      <c r="P2713" s="8" t="s">
        <v>26</v>
      </c>
      <c r="Q2713" s="0" t="n">
        <f aca="false">IF(ISNA(VLOOKUP(A2713,calculos!$A$2:$B$20,2,1)),"null",VLOOKUP(A2713,calculos!$A$2:$B$20,2,1))</f>
        <v>12</v>
      </c>
      <c r="R2713" s="0" t="n">
        <f aca="false">IF(ISNA(VLOOKUP(C2713,calculos!$D$2:$E$1218,2,1)),"null",VLOOKUP(C2713,calculos!$D$2:$E$1218,2,1))</f>
        <v>876</v>
      </c>
      <c r="S2713" s="0" t="n">
        <f aca="false">IF(ISNA(VLOOKUP(D2713,calculos!$G$2:$H$1118,2,1)),"null",VLOOKUP(D2713,calculos!$G$2:$H$1118,2,1))</f>
        <v>22</v>
      </c>
      <c r="T2713" s="0" t="n">
        <f aca="false">IF(ISNA(VLOOKUP(E2713,calculos!$J$2:$K$220,2,1)),"null",VLOOKUP(E2713,calculos!$J$2:$K$220,2,1))</f>
        <v>125</v>
      </c>
      <c r="U2713" s="0" t="n">
        <f aca="false">IF(ISNA(VLOOKUP(F2713,calculos!$M$2:$N$658,2,1)),"null",VLOOKUP(F2713,calculos!$M$2:$N$658,2,1))</f>
        <v>400</v>
      </c>
      <c r="V2713" s="0" t="n">
        <f aca="false">IF(ISNA(VLOOKUP(J2713,calculos!$P$2:$Q$1711,2,1)),"null",VLOOKUP(J2713,calculos!$P$2:$Q$1711,2,1))</f>
        <v>1705</v>
      </c>
      <c r="W2713" s="0" t="n">
        <f aca="false">IF(ISNA(VLOOKUP(P2713,calculos!$S$2:$T$58,2,1)),"null",VLOOKUP(P2713,calculos!$S$2:$T$58,2,1))</f>
        <v>42</v>
      </c>
      <c r="X2713" s="0" t="str">
        <f aca="false">$X$1&amp;B2713&amp;"','"&amp;G2713&amp;"','"&amp;H2713&amp;"','"&amp;I2713&amp;"','"&amp;K2713&amp;"','"&amp;L2713&amp;"','"&amp;M2713&amp;"','"&amp;N2713&amp;"','"&amp;O2713&amp;"',"&amp;Q2713&amp;","&amp;R2713&amp;","&amp;S2713&amp;","&amp;T2713&amp;","&amp;U2713&amp;","&amp;V2713&amp;","&amp;W2713&amp;");"</f>
        <v>insert into servicio (id,fecha_entrega,serie,apertura,fecha_instalacion,garantia,mantenimiento,capacitacion,entrega_equipo,visita,id_empresa,id_hospital,id_equipo,id_marca,id_modelo,id_os,id_ingeniero) values (nextval('seq_servicio'),'','DE53026796','','15-03-2015','15-03-2013','','','','',12,876,22,125,400,1705,42);</v>
      </c>
    </row>
    <row r="2714" customFormat="false" ht="13.8" hidden="false" customHeight="false" outlineLevel="0" collapsed="false">
      <c r="A2714" s="10" t="s">
        <v>23</v>
      </c>
      <c r="B2714" s="10"/>
      <c r="C2714" s="10" t="s">
        <v>2922</v>
      </c>
      <c r="D2714" s="10" t="s">
        <v>1197</v>
      </c>
      <c r="E2714" s="8" t="s">
        <v>26</v>
      </c>
      <c r="F2714" s="8" t="s">
        <v>26</v>
      </c>
      <c r="G2714" s="10" t="s">
        <v>3455</v>
      </c>
      <c r="H2714" s="10"/>
      <c r="I2714" s="10" t="s">
        <v>1500</v>
      </c>
      <c r="J2714" s="8" t="s">
        <v>26</v>
      </c>
      <c r="K2714" s="10" t="s">
        <v>1501</v>
      </c>
      <c r="L2714" s="10"/>
      <c r="P2714" s="8" t="s">
        <v>26</v>
      </c>
      <c r="Q2714" s="0" t="n">
        <f aca="false">IF(ISNA(VLOOKUP(A2714,calculos!$A$2:$B$20,2,1)),"null",VLOOKUP(A2714,calculos!$A$2:$B$20,2,1))</f>
        <v>12</v>
      </c>
      <c r="R2714" s="0" t="n">
        <f aca="false">IF(ISNA(VLOOKUP(C2714,calculos!$D$2:$E$1218,2,1)),"null",VLOOKUP(C2714,calculos!$D$2:$E$1218,2,1))</f>
        <v>831</v>
      </c>
      <c r="S2714" s="0" t="n">
        <f aca="false">IF(ISNA(VLOOKUP(D2714,calculos!$G$2:$H$1118,2,1)),"null",VLOOKUP(D2714,calculos!$G$2:$H$1118,2,1))</f>
        <v>22</v>
      </c>
      <c r="T2714" s="0" t="n">
        <f aca="false">IF(ISNA(VLOOKUP(E2714,calculos!$J$2:$K$220,2,1)),"null",VLOOKUP(E2714,calculos!$J$2:$K$220,2,1))</f>
        <v>125</v>
      </c>
      <c r="U2714" s="0" t="n">
        <f aca="false">IF(ISNA(VLOOKUP(F2714,calculos!$M$2:$N$658,2,1)),"null",VLOOKUP(F2714,calculos!$M$2:$N$658,2,1))</f>
        <v>400</v>
      </c>
      <c r="V2714" s="0" t="n">
        <f aca="false">IF(ISNA(VLOOKUP(J2714,calculos!$P$2:$Q$1711,2,1)),"null",VLOOKUP(J2714,calculos!$P$2:$Q$1711,2,1))</f>
        <v>1705</v>
      </c>
      <c r="W2714" s="0" t="n">
        <f aca="false">IF(ISNA(VLOOKUP(P2714,calculos!$S$2:$T$58,2,1)),"null",VLOOKUP(P2714,calculos!$S$2:$T$58,2,1))</f>
        <v>42</v>
      </c>
      <c r="X2714" s="0" t="str">
        <f aca="false">$X$1&amp;B2714&amp;"','"&amp;G2714&amp;"','"&amp;H2714&amp;"','"&amp;I2714&amp;"','"&amp;K2714&amp;"','"&amp;L2714&amp;"','"&amp;M2714&amp;"','"&amp;N2714&amp;"','"&amp;O2714&amp;"',"&amp;Q2714&amp;","&amp;R2714&amp;","&amp;S2714&amp;","&amp;T2714&amp;","&amp;U2714&amp;","&amp;V2714&amp;","&amp;W2714&amp;");"</f>
        <v>insert into servicio (id,fecha_entrega,serie,apertura,fecha_instalacion,garantia,mantenimiento,capacitacion,entrega_equipo,visita,id_empresa,id_hospital,id_equipo,id_marca,id_modelo,id_os,id_ingeniero) values (nextval('seq_servicio'),'','DE53026798','','19-06-2015','19-06-2013','','','','',12,831,22,125,400,1705,42);</v>
      </c>
    </row>
    <row r="2715" customFormat="false" ht="13.8" hidden="false" customHeight="false" outlineLevel="0" collapsed="false">
      <c r="A2715" s="10" t="s">
        <v>23</v>
      </c>
      <c r="B2715" s="10"/>
      <c r="C2715" s="10" t="s">
        <v>2907</v>
      </c>
      <c r="D2715" s="10" t="s">
        <v>1197</v>
      </c>
      <c r="E2715" s="8" t="s">
        <v>26</v>
      </c>
      <c r="F2715" s="8" t="s">
        <v>26</v>
      </c>
      <c r="G2715" s="10" t="s">
        <v>3456</v>
      </c>
      <c r="H2715" s="10"/>
      <c r="I2715" s="10" t="s">
        <v>3017</v>
      </c>
      <c r="J2715" s="8" t="s">
        <v>26</v>
      </c>
      <c r="K2715" s="10" t="s">
        <v>280</v>
      </c>
      <c r="L2715" s="10"/>
      <c r="P2715" s="8" t="s">
        <v>26</v>
      </c>
      <c r="Q2715" s="0" t="n">
        <f aca="false">IF(ISNA(VLOOKUP(A2715,calculos!$A$2:$B$20,2,1)),"null",VLOOKUP(A2715,calculos!$A$2:$B$20,2,1))</f>
        <v>12</v>
      </c>
      <c r="R2715" s="0" t="n">
        <f aca="false">IF(ISNA(VLOOKUP(C2715,calculos!$D$2:$E$1218,2,1)),"null",VLOOKUP(C2715,calculos!$D$2:$E$1218,2,1))</f>
        <v>876</v>
      </c>
      <c r="S2715" s="0" t="n">
        <f aca="false">IF(ISNA(VLOOKUP(D2715,calculos!$G$2:$H$1118,2,1)),"null",VLOOKUP(D2715,calculos!$G$2:$H$1118,2,1))</f>
        <v>22</v>
      </c>
      <c r="T2715" s="0" t="n">
        <f aca="false">IF(ISNA(VLOOKUP(E2715,calculos!$J$2:$K$220,2,1)),"null",VLOOKUP(E2715,calculos!$J$2:$K$220,2,1))</f>
        <v>125</v>
      </c>
      <c r="U2715" s="0" t="n">
        <f aca="false">IF(ISNA(VLOOKUP(F2715,calculos!$M$2:$N$658,2,1)),"null",VLOOKUP(F2715,calculos!$M$2:$N$658,2,1))</f>
        <v>400</v>
      </c>
      <c r="V2715" s="0" t="n">
        <f aca="false">IF(ISNA(VLOOKUP(J2715,calculos!$P$2:$Q$1711,2,1)),"null",VLOOKUP(J2715,calculos!$P$2:$Q$1711,2,1))</f>
        <v>1705</v>
      </c>
      <c r="W2715" s="0" t="n">
        <f aca="false">IF(ISNA(VLOOKUP(P2715,calculos!$S$2:$T$58,2,1)),"null",VLOOKUP(P2715,calculos!$S$2:$T$58,2,1))</f>
        <v>42</v>
      </c>
      <c r="X2715" s="0" t="str">
        <f aca="false">$X$1&amp;B2715&amp;"','"&amp;G2715&amp;"','"&amp;H2715&amp;"','"&amp;I2715&amp;"','"&amp;K2715&amp;"','"&amp;L2715&amp;"','"&amp;M2715&amp;"','"&amp;N2715&amp;"','"&amp;O2715&amp;"',"&amp;Q2715&amp;","&amp;R2715&amp;","&amp;S2715&amp;","&amp;T2715&amp;","&amp;U2715&amp;","&amp;V2715&amp;","&amp;W2715&amp;");"</f>
        <v>insert into servicio (id,fecha_entrega,serie,apertura,fecha_instalacion,garantia,mantenimiento,capacitacion,entrega_equipo,visita,id_empresa,id_hospital,id_equipo,id_marca,id_modelo,id_os,id_ingeniero) values (nextval('seq_servicio'),'','DE53026802','','13-03-2015','13-03-2013','','','','',12,876,22,125,400,1705,42);</v>
      </c>
    </row>
    <row r="2716" customFormat="false" ht="13.8" hidden="false" customHeight="false" outlineLevel="0" collapsed="false">
      <c r="A2716" s="10" t="s">
        <v>23</v>
      </c>
      <c r="B2716" s="10"/>
      <c r="C2716" s="10" t="s">
        <v>2913</v>
      </c>
      <c r="D2716" s="10" t="s">
        <v>1197</v>
      </c>
      <c r="E2716" s="8" t="s">
        <v>26</v>
      </c>
      <c r="F2716" s="8" t="s">
        <v>26</v>
      </c>
      <c r="G2716" s="10" t="s">
        <v>3457</v>
      </c>
      <c r="H2716" s="10"/>
      <c r="I2716" s="10" t="s">
        <v>1365</v>
      </c>
      <c r="J2716" s="8" t="s">
        <v>26</v>
      </c>
      <c r="K2716" s="10" t="s">
        <v>1366</v>
      </c>
      <c r="L2716" s="10"/>
      <c r="P2716" s="8" t="s">
        <v>26</v>
      </c>
      <c r="Q2716" s="0" t="n">
        <f aca="false">IF(ISNA(VLOOKUP(A2716,calculos!$A$2:$B$20,2,1)),"null",VLOOKUP(A2716,calculos!$A$2:$B$20,2,1))</f>
        <v>12</v>
      </c>
      <c r="R2716" s="0" t="n">
        <f aca="false">IF(ISNA(VLOOKUP(C2716,calculos!$D$2:$E$1218,2,1)),"null",VLOOKUP(C2716,calculos!$D$2:$E$1218,2,1))</f>
        <v>859</v>
      </c>
      <c r="S2716" s="0" t="n">
        <f aca="false">IF(ISNA(VLOOKUP(D2716,calculos!$G$2:$H$1118,2,1)),"null",VLOOKUP(D2716,calculos!$G$2:$H$1118,2,1))</f>
        <v>22</v>
      </c>
      <c r="T2716" s="0" t="n">
        <f aca="false">IF(ISNA(VLOOKUP(E2716,calculos!$J$2:$K$220,2,1)),"null",VLOOKUP(E2716,calculos!$J$2:$K$220,2,1))</f>
        <v>125</v>
      </c>
      <c r="U2716" s="0" t="n">
        <f aca="false">IF(ISNA(VLOOKUP(F2716,calculos!$M$2:$N$658,2,1)),"null",VLOOKUP(F2716,calculos!$M$2:$N$658,2,1))</f>
        <v>400</v>
      </c>
      <c r="V2716" s="0" t="n">
        <f aca="false">IF(ISNA(VLOOKUP(J2716,calculos!$P$2:$Q$1711,2,1)),"null",VLOOKUP(J2716,calculos!$P$2:$Q$1711,2,1))</f>
        <v>1705</v>
      </c>
      <c r="W2716" s="0" t="n">
        <f aca="false">IF(ISNA(VLOOKUP(P2716,calculos!$S$2:$T$58,2,1)),"null",VLOOKUP(P2716,calculos!$S$2:$T$58,2,1))</f>
        <v>42</v>
      </c>
      <c r="X2716" s="0" t="str">
        <f aca="false">$X$1&amp;B2716&amp;"','"&amp;G2716&amp;"','"&amp;H2716&amp;"','"&amp;I2716&amp;"','"&amp;K2716&amp;"','"&amp;L2716&amp;"','"&amp;M2716&amp;"','"&amp;N2716&amp;"','"&amp;O2716&amp;"',"&amp;Q2716&amp;","&amp;R2716&amp;","&amp;S2716&amp;","&amp;T2716&amp;","&amp;U2716&amp;","&amp;V2716&amp;","&amp;W2716&amp;");"</f>
        <v>insert into servicio (id,fecha_entrega,serie,apertura,fecha_instalacion,garantia,mantenimiento,capacitacion,entrega_equipo,visita,id_empresa,id_hospital,id_equipo,id_marca,id_modelo,id_os,id_ingeniero) values (nextval('seq_servicio'),'','DE53026805','','30-01-2015','30-01-2013','','','','',12,859,22,125,400,1705,42);</v>
      </c>
    </row>
    <row r="2717" customFormat="false" ht="13.8" hidden="false" customHeight="false" outlineLevel="0" collapsed="false">
      <c r="A2717" s="10" t="s">
        <v>23</v>
      </c>
      <c r="B2717" s="10"/>
      <c r="C2717" s="10" t="s">
        <v>2876</v>
      </c>
      <c r="D2717" s="10" t="s">
        <v>1197</v>
      </c>
      <c r="E2717" s="8" t="s">
        <v>26</v>
      </c>
      <c r="F2717" s="8" t="s">
        <v>26</v>
      </c>
      <c r="G2717" s="10" t="s">
        <v>3458</v>
      </c>
      <c r="H2717" s="10"/>
      <c r="I2717" s="10" t="s">
        <v>1099</v>
      </c>
      <c r="J2717" s="8" t="s">
        <v>26</v>
      </c>
      <c r="K2717" s="10" t="s">
        <v>1100</v>
      </c>
      <c r="L2717" s="10"/>
      <c r="P2717" s="8" t="s">
        <v>26</v>
      </c>
      <c r="Q2717" s="0" t="n">
        <f aca="false">IF(ISNA(VLOOKUP(A2717,calculos!$A$2:$B$20,2,1)),"null",VLOOKUP(A2717,calculos!$A$2:$B$20,2,1))</f>
        <v>12</v>
      </c>
      <c r="R2717" s="0" t="n">
        <f aca="false">IF(ISNA(VLOOKUP(C2717,calculos!$D$2:$E$1218,2,1)),"null",VLOOKUP(C2717,calculos!$D$2:$E$1218,2,1))</f>
        <v>854</v>
      </c>
      <c r="S2717" s="0" t="n">
        <f aca="false">IF(ISNA(VLOOKUP(D2717,calculos!$G$2:$H$1118,2,1)),"null",VLOOKUP(D2717,calculos!$G$2:$H$1118,2,1))</f>
        <v>22</v>
      </c>
      <c r="T2717" s="0" t="n">
        <f aca="false">IF(ISNA(VLOOKUP(E2717,calculos!$J$2:$K$220,2,1)),"null",VLOOKUP(E2717,calculos!$J$2:$K$220,2,1))</f>
        <v>125</v>
      </c>
      <c r="U2717" s="0" t="n">
        <f aca="false">IF(ISNA(VLOOKUP(F2717,calculos!$M$2:$N$658,2,1)),"null",VLOOKUP(F2717,calculos!$M$2:$N$658,2,1))</f>
        <v>400</v>
      </c>
      <c r="V2717" s="0" t="n">
        <f aca="false">IF(ISNA(VLOOKUP(J2717,calculos!$P$2:$Q$1711,2,1)),"null",VLOOKUP(J2717,calculos!$P$2:$Q$1711,2,1))</f>
        <v>1705</v>
      </c>
      <c r="W2717" s="0" t="n">
        <f aca="false">IF(ISNA(VLOOKUP(P2717,calculos!$S$2:$T$58,2,1)),"null",VLOOKUP(P2717,calculos!$S$2:$T$58,2,1))</f>
        <v>42</v>
      </c>
      <c r="X2717" s="0" t="str">
        <f aca="false">$X$1&amp;B2717&amp;"','"&amp;G2717&amp;"','"&amp;H2717&amp;"','"&amp;I2717&amp;"','"&amp;K2717&amp;"','"&amp;L2717&amp;"','"&amp;M2717&amp;"','"&amp;N2717&amp;"','"&amp;O2717&amp;"',"&amp;Q2717&amp;","&amp;R2717&amp;","&amp;S2717&amp;","&amp;T2717&amp;","&amp;U2717&amp;","&amp;V2717&amp;","&amp;W2717&amp;");"</f>
        <v>insert into servicio (id,fecha_entrega,serie,apertura,fecha_instalacion,garantia,mantenimiento,capacitacion,entrega_equipo,visita,id_empresa,id_hospital,id_equipo,id_marca,id_modelo,id_os,id_ingeniero) values (nextval('seq_servicio'),'','DE53026806','','30-08-2014','30-08-2012','','','','',12,854,22,125,400,1705,42);</v>
      </c>
    </row>
    <row r="2718" customFormat="false" ht="13.8" hidden="false" customHeight="false" outlineLevel="0" collapsed="false">
      <c r="A2718" s="10" t="s">
        <v>23</v>
      </c>
      <c r="B2718" s="10"/>
      <c r="C2718" s="10" t="s">
        <v>2865</v>
      </c>
      <c r="D2718" s="10" t="s">
        <v>1197</v>
      </c>
      <c r="E2718" s="8" t="s">
        <v>26</v>
      </c>
      <c r="F2718" s="8" t="s">
        <v>26</v>
      </c>
      <c r="G2718" s="10" t="s">
        <v>3459</v>
      </c>
      <c r="H2718" s="10"/>
      <c r="I2718" s="10" t="s">
        <v>3375</v>
      </c>
      <c r="J2718" s="8" t="s">
        <v>26</v>
      </c>
      <c r="K2718" s="10" t="s">
        <v>506</v>
      </c>
      <c r="L2718" s="10"/>
      <c r="P2718" s="8" t="s">
        <v>26</v>
      </c>
      <c r="Q2718" s="0" t="n">
        <f aca="false">IF(ISNA(VLOOKUP(A2718,calculos!$A$2:$B$20,2,1)),"null",VLOOKUP(A2718,calculos!$A$2:$B$20,2,1))</f>
        <v>12</v>
      </c>
      <c r="R2718" s="0" t="n">
        <f aca="false">IF(ISNA(VLOOKUP(C2718,calculos!$D$2:$E$1218,2,1)),"null",VLOOKUP(C2718,calculos!$D$2:$E$1218,2,1))</f>
        <v>856</v>
      </c>
      <c r="S2718" s="0" t="n">
        <f aca="false">IF(ISNA(VLOOKUP(D2718,calculos!$G$2:$H$1118,2,1)),"null",VLOOKUP(D2718,calculos!$G$2:$H$1118,2,1))</f>
        <v>22</v>
      </c>
      <c r="T2718" s="0" t="n">
        <f aca="false">IF(ISNA(VLOOKUP(E2718,calculos!$J$2:$K$220,2,1)),"null",VLOOKUP(E2718,calculos!$J$2:$K$220,2,1))</f>
        <v>125</v>
      </c>
      <c r="U2718" s="0" t="n">
        <f aca="false">IF(ISNA(VLOOKUP(F2718,calculos!$M$2:$N$658,2,1)),"null",VLOOKUP(F2718,calculos!$M$2:$N$658,2,1))</f>
        <v>400</v>
      </c>
      <c r="V2718" s="0" t="n">
        <f aca="false">IF(ISNA(VLOOKUP(J2718,calculos!$P$2:$Q$1711,2,1)),"null",VLOOKUP(J2718,calculos!$P$2:$Q$1711,2,1))</f>
        <v>1705</v>
      </c>
      <c r="W2718" s="0" t="n">
        <f aca="false">IF(ISNA(VLOOKUP(P2718,calculos!$S$2:$T$58,2,1)),"null",VLOOKUP(P2718,calculos!$S$2:$T$58,2,1))</f>
        <v>42</v>
      </c>
      <c r="X2718" s="0" t="str">
        <f aca="false">$X$1&amp;B2718&amp;"','"&amp;G2718&amp;"','"&amp;H2718&amp;"','"&amp;I2718&amp;"','"&amp;K2718&amp;"','"&amp;L2718&amp;"','"&amp;M2718&amp;"','"&amp;N2718&amp;"','"&amp;O2718&amp;"',"&amp;Q2718&amp;","&amp;R2718&amp;","&amp;S2718&amp;","&amp;T2718&amp;","&amp;U2718&amp;","&amp;V2718&amp;","&amp;W2718&amp;");"</f>
        <v>insert into servicio (id,fecha_entrega,serie,apertura,fecha_instalacion,garantia,mantenimiento,capacitacion,entrega_equipo,visita,id_empresa,id_hospital,id_equipo,id_marca,id_modelo,id_os,id_ingeniero) values (nextval('seq_servicio'),'','DE53026807','','17-01-2015','17-01-2013','','','','',12,856,22,125,400,1705,42);</v>
      </c>
    </row>
    <row r="2719" customFormat="false" ht="13.8" hidden="false" customHeight="false" outlineLevel="0" collapsed="false">
      <c r="A2719" s="10" t="s">
        <v>23</v>
      </c>
      <c r="B2719" s="10"/>
      <c r="C2719" s="10" t="s">
        <v>2888</v>
      </c>
      <c r="D2719" s="10" t="s">
        <v>1197</v>
      </c>
      <c r="E2719" s="8" t="s">
        <v>26</v>
      </c>
      <c r="F2719" s="8" t="s">
        <v>26</v>
      </c>
      <c r="G2719" s="10" t="s">
        <v>3460</v>
      </c>
      <c r="H2719" s="10"/>
      <c r="I2719" s="10" t="s">
        <v>1834</v>
      </c>
      <c r="J2719" s="8" t="s">
        <v>26</v>
      </c>
      <c r="K2719" s="10" t="s">
        <v>3461</v>
      </c>
      <c r="L2719" s="10"/>
      <c r="P2719" s="8" t="s">
        <v>26</v>
      </c>
      <c r="Q2719" s="0" t="n">
        <f aca="false">IF(ISNA(VLOOKUP(A2719,calculos!$A$2:$B$20,2,1)),"null",VLOOKUP(A2719,calculos!$A$2:$B$20,2,1))</f>
        <v>12</v>
      </c>
      <c r="R2719" s="0" t="n">
        <f aca="false">IF(ISNA(VLOOKUP(C2719,calculos!$D$2:$E$1218,2,1)),"null",VLOOKUP(C2719,calculos!$D$2:$E$1218,2,1))</f>
        <v>855</v>
      </c>
      <c r="S2719" s="0" t="n">
        <f aca="false">IF(ISNA(VLOOKUP(D2719,calculos!$G$2:$H$1118,2,1)),"null",VLOOKUP(D2719,calculos!$G$2:$H$1118,2,1))</f>
        <v>22</v>
      </c>
      <c r="T2719" s="0" t="n">
        <f aca="false">IF(ISNA(VLOOKUP(E2719,calculos!$J$2:$K$220,2,1)),"null",VLOOKUP(E2719,calculos!$J$2:$K$220,2,1))</f>
        <v>125</v>
      </c>
      <c r="U2719" s="0" t="n">
        <f aca="false">IF(ISNA(VLOOKUP(F2719,calculos!$M$2:$N$658,2,1)),"null",VLOOKUP(F2719,calculos!$M$2:$N$658,2,1))</f>
        <v>400</v>
      </c>
      <c r="V2719" s="0" t="n">
        <f aca="false">IF(ISNA(VLOOKUP(J2719,calculos!$P$2:$Q$1711,2,1)),"null",VLOOKUP(J2719,calculos!$P$2:$Q$1711,2,1))</f>
        <v>1705</v>
      </c>
      <c r="W2719" s="0" t="n">
        <f aca="false">IF(ISNA(VLOOKUP(P2719,calculos!$S$2:$T$58,2,1)),"null",VLOOKUP(P2719,calculos!$S$2:$T$58,2,1))</f>
        <v>42</v>
      </c>
      <c r="X2719" s="0" t="str">
        <f aca="false">$X$1&amp;B2719&amp;"','"&amp;G2719&amp;"','"&amp;H2719&amp;"','"&amp;I2719&amp;"','"&amp;K2719&amp;"','"&amp;L2719&amp;"','"&amp;M2719&amp;"','"&amp;N2719&amp;"','"&amp;O2719&amp;"',"&amp;Q2719&amp;","&amp;R2719&amp;","&amp;S2719&amp;","&amp;T2719&amp;","&amp;U2719&amp;","&amp;V2719&amp;","&amp;W2719&amp;");"</f>
        <v>insert into servicio (id,fecha_entrega,serie,apertura,fecha_instalacion,garantia,mantenimiento,capacitacion,entrega_equipo,visita,id_empresa,id_hospital,id_equipo,id_marca,id_modelo,id_os,id_ingeniero) values (nextval('seq_servicio'),'','DE53026808','','02-04-2015','02-04-2013','','','','',12,855,22,125,400,1705,42);</v>
      </c>
    </row>
    <row r="2720" customFormat="false" ht="13.8" hidden="false" customHeight="false" outlineLevel="0" collapsed="false">
      <c r="A2720" s="10" t="s">
        <v>23</v>
      </c>
      <c r="B2720" s="10"/>
      <c r="C2720" s="10" t="s">
        <v>2913</v>
      </c>
      <c r="D2720" s="10" t="s">
        <v>1197</v>
      </c>
      <c r="E2720" s="8" t="s">
        <v>26</v>
      </c>
      <c r="F2720" s="8" t="s">
        <v>26</v>
      </c>
      <c r="G2720" s="10" t="s">
        <v>3462</v>
      </c>
      <c r="H2720" s="10"/>
      <c r="I2720" s="10" t="s">
        <v>1365</v>
      </c>
      <c r="J2720" s="8" t="s">
        <v>26</v>
      </c>
      <c r="K2720" s="10" t="s">
        <v>1366</v>
      </c>
      <c r="L2720" s="10"/>
      <c r="P2720" s="8" t="s">
        <v>26</v>
      </c>
      <c r="Q2720" s="0" t="n">
        <f aca="false">IF(ISNA(VLOOKUP(A2720,calculos!$A$2:$B$20,2,1)),"null",VLOOKUP(A2720,calculos!$A$2:$B$20,2,1))</f>
        <v>12</v>
      </c>
      <c r="R2720" s="0" t="n">
        <f aca="false">IF(ISNA(VLOOKUP(C2720,calculos!$D$2:$E$1218,2,1)),"null",VLOOKUP(C2720,calculos!$D$2:$E$1218,2,1))</f>
        <v>859</v>
      </c>
      <c r="S2720" s="0" t="n">
        <f aca="false">IF(ISNA(VLOOKUP(D2720,calculos!$G$2:$H$1118,2,1)),"null",VLOOKUP(D2720,calculos!$G$2:$H$1118,2,1))</f>
        <v>22</v>
      </c>
      <c r="T2720" s="0" t="n">
        <f aca="false">IF(ISNA(VLOOKUP(E2720,calculos!$J$2:$K$220,2,1)),"null",VLOOKUP(E2720,calculos!$J$2:$K$220,2,1))</f>
        <v>125</v>
      </c>
      <c r="U2720" s="0" t="n">
        <f aca="false">IF(ISNA(VLOOKUP(F2720,calculos!$M$2:$N$658,2,1)),"null",VLOOKUP(F2720,calculos!$M$2:$N$658,2,1))</f>
        <v>400</v>
      </c>
      <c r="V2720" s="0" t="n">
        <f aca="false">IF(ISNA(VLOOKUP(J2720,calculos!$P$2:$Q$1711,2,1)),"null",VLOOKUP(J2720,calculos!$P$2:$Q$1711,2,1))</f>
        <v>1705</v>
      </c>
      <c r="W2720" s="0" t="n">
        <f aca="false">IF(ISNA(VLOOKUP(P2720,calculos!$S$2:$T$58,2,1)),"null",VLOOKUP(P2720,calculos!$S$2:$T$58,2,1))</f>
        <v>42</v>
      </c>
      <c r="X2720" s="0" t="str">
        <f aca="false">$X$1&amp;B2720&amp;"','"&amp;G2720&amp;"','"&amp;H2720&amp;"','"&amp;I2720&amp;"','"&amp;K2720&amp;"','"&amp;L2720&amp;"','"&amp;M2720&amp;"','"&amp;N2720&amp;"','"&amp;O2720&amp;"',"&amp;Q2720&amp;","&amp;R2720&amp;","&amp;S2720&amp;","&amp;T2720&amp;","&amp;U2720&amp;","&amp;V2720&amp;","&amp;W2720&amp;");"</f>
        <v>insert into servicio (id,fecha_entrega,serie,apertura,fecha_instalacion,garantia,mantenimiento,capacitacion,entrega_equipo,visita,id_empresa,id_hospital,id_equipo,id_marca,id_modelo,id_os,id_ingeniero) values (nextval('seq_servicio'),'','DE53026809','','30-01-2015','30-01-2013','','','','',12,859,22,125,400,1705,42);</v>
      </c>
    </row>
    <row r="2721" customFormat="false" ht="13.8" hidden="false" customHeight="false" outlineLevel="0" collapsed="false">
      <c r="A2721" s="10" t="s">
        <v>23</v>
      </c>
      <c r="B2721" s="10"/>
      <c r="C2721" s="10" t="s">
        <v>2909</v>
      </c>
      <c r="D2721" s="10" t="s">
        <v>1197</v>
      </c>
      <c r="E2721" s="8" t="s">
        <v>26</v>
      </c>
      <c r="F2721" s="8" t="s">
        <v>26</v>
      </c>
      <c r="G2721" s="10" t="s">
        <v>3463</v>
      </c>
      <c r="H2721" s="10"/>
      <c r="I2721" s="10" t="s">
        <v>3448</v>
      </c>
      <c r="J2721" s="8" t="s">
        <v>26</v>
      </c>
      <c r="K2721" s="10" t="s">
        <v>3449</v>
      </c>
      <c r="L2721" s="10"/>
      <c r="P2721" s="8" t="s">
        <v>26</v>
      </c>
      <c r="Q2721" s="0" t="n">
        <f aca="false">IF(ISNA(VLOOKUP(A2721,calculos!$A$2:$B$20,2,1)),"null",VLOOKUP(A2721,calculos!$A$2:$B$20,2,1))</f>
        <v>12</v>
      </c>
      <c r="R2721" s="0" t="n">
        <f aca="false">IF(ISNA(VLOOKUP(C2721,calculos!$D$2:$E$1218,2,1)),"null",VLOOKUP(C2721,calculos!$D$2:$E$1218,2,1))</f>
        <v>830</v>
      </c>
      <c r="S2721" s="0" t="n">
        <f aca="false">IF(ISNA(VLOOKUP(D2721,calculos!$G$2:$H$1118,2,1)),"null",VLOOKUP(D2721,calculos!$G$2:$H$1118,2,1))</f>
        <v>22</v>
      </c>
      <c r="T2721" s="0" t="n">
        <f aca="false">IF(ISNA(VLOOKUP(E2721,calculos!$J$2:$K$220,2,1)),"null",VLOOKUP(E2721,calculos!$J$2:$K$220,2,1))</f>
        <v>125</v>
      </c>
      <c r="U2721" s="0" t="n">
        <f aca="false">IF(ISNA(VLOOKUP(F2721,calculos!$M$2:$N$658,2,1)),"null",VLOOKUP(F2721,calculos!$M$2:$N$658,2,1))</f>
        <v>400</v>
      </c>
      <c r="V2721" s="0" t="n">
        <f aca="false">IF(ISNA(VLOOKUP(J2721,calculos!$P$2:$Q$1711,2,1)),"null",VLOOKUP(J2721,calculos!$P$2:$Q$1711,2,1))</f>
        <v>1705</v>
      </c>
      <c r="W2721" s="0" t="n">
        <f aca="false">IF(ISNA(VLOOKUP(P2721,calculos!$S$2:$T$58,2,1)),"null",VLOOKUP(P2721,calculos!$S$2:$T$58,2,1))</f>
        <v>42</v>
      </c>
      <c r="X2721" s="0" t="str">
        <f aca="false">$X$1&amp;B2721&amp;"','"&amp;G2721&amp;"','"&amp;H2721&amp;"','"&amp;I2721&amp;"','"&amp;K2721&amp;"','"&amp;L2721&amp;"','"&amp;M2721&amp;"','"&amp;N2721&amp;"','"&amp;O2721&amp;"',"&amp;Q2721&amp;","&amp;R2721&amp;","&amp;S2721&amp;","&amp;T2721&amp;","&amp;U2721&amp;","&amp;V2721&amp;","&amp;W2721&amp;");"</f>
        <v>insert into servicio (id,fecha_entrega,serie,apertura,fecha_instalacion,garantia,mantenimiento,capacitacion,entrega_equipo,visita,id_empresa,id_hospital,id_equipo,id_marca,id_modelo,id_os,id_ingeniero) values (nextval('seq_servicio'),'','DE53026811','','26-03-2015','26-03-2013','','','','',12,830,22,125,400,1705,42);</v>
      </c>
    </row>
    <row r="2722" customFormat="false" ht="13.8" hidden="false" customHeight="false" outlineLevel="0" collapsed="false">
      <c r="A2722" s="10" t="s">
        <v>23</v>
      </c>
      <c r="B2722" s="10"/>
      <c r="C2722" s="10" t="s">
        <v>2876</v>
      </c>
      <c r="D2722" s="10" t="s">
        <v>1197</v>
      </c>
      <c r="E2722" s="8" t="s">
        <v>26</v>
      </c>
      <c r="F2722" s="8" t="s">
        <v>26</v>
      </c>
      <c r="G2722" s="10" t="s">
        <v>3464</v>
      </c>
      <c r="H2722" s="10"/>
      <c r="I2722" s="10" t="s">
        <v>3217</v>
      </c>
      <c r="J2722" s="8" t="s">
        <v>26</v>
      </c>
      <c r="K2722" s="10" t="s">
        <v>3218</v>
      </c>
      <c r="L2722" s="10"/>
      <c r="P2722" s="8" t="s">
        <v>26</v>
      </c>
      <c r="Q2722" s="0" t="n">
        <f aca="false">IF(ISNA(VLOOKUP(A2722,calculos!$A$2:$B$20,2,1)),"null",VLOOKUP(A2722,calculos!$A$2:$B$20,2,1))</f>
        <v>12</v>
      </c>
      <c r="R2722" s="0" t="n">
        <f aca="false">IF(ISNA(VLOOKUP(C2722,calculos!$D$2:$E$1218,2,1)),"null",VLOOKUP(C2722,calculos!$D$2:$E$1218,2,1))</f>
        <v>854</v>
      </c>
      <c r="S2722" s="0" t="n">
        <f aca="false">IF(ISNA(VLOOKUP(D2722,calculos!$G$2:$H$1118,2,1)),"null",VLOOKUP(D2722,calculos!$G$2:$H$1118,2,1))</f>
        <v>22</v>
      </c>
      <c r="T2722" s="0" t="n">
        <f aca="false">IF(ISNA(VLOOKUP(E2722,calculos!$J$2:$K$220,2,1)),"null",VLOOKUP(E2722,calculos!$J$2:$K$220,2,1))</f>
        <v>125</v>
      </c>
      <c r="U2722" s="0" t="n">
        <f aca="false">IF(ISNA(VLOOKUP(F2722,calculos!$M$2:$N$658,2,1)),"null",VLOOKUP(F2722,calculos!$M$2:$N$658,2,1))</f>
        <v>400</v>
      </c>
      <c r="V2722" s="0" t="n">
        <f aca="false">IF(ISNA(VLOOKUP(J2722,calculos!$P$2:$Q$1711,2,1)),"null",VLOOKUP(J2722,calculos!$P$2:$Q$1711,2,1))</f>
        <v>1705</v>
      </c>
      <c r="W2722" s="0" t="n">
        <f aca="false">IF(ISNA(VLOOKUP(P2722,calculos!$S$2:$T$58,2,1)),"null",VLOOKUP(P2722,calculos!$S$2:$T$58,2,1))</f>
        <v>42</v>
      </c>
      <c r="X2722" s="0" t="str">
        <f aca="false">$X$1&amp;B2722&amp;"','"&amp;G2722&amp;"','"&amp;H2722&amp;"','"&amp;I2722&amp;"','"&amp;K2722&amp;"','"&amp;L2722&amp;"','"&amp;M2722&amp;"','"&amp;N2722&amp;"','"&amp;O2722&amp;"',"&amp;Q2722&amp;","&amp;R2722&amp;","&amp;S2722&amp;","&amp;T2722&amp;","&amp;U2722&amp;","&amp;V2722&amp;","&amp;W2722&amp;");"</f>
        <v>insert into servicio (id,fecha_entrega,serie,apertura,fecha_instalacion,garantia,mantenimiento,capacitacion,entrega_equipo,visita,id_empresa,id_hospital,id_equipo,id_marca,id_modelo,id_os,id_ingeniero) values (nextval('seq_servicio'),'','DE53026812','','14-05-2015','14-05-2013','','','','',12,854,22,125,400,1705,42);</v>
      </c>
    </row>
    <row r="2723" customFormat="false" ht="13.8" hidden="false" customHeight="false" outlineLevel="0" collapsed="false">
      <c r="A2723" s="10" t="s">
        <v>23</v>
      </c>
      <c r="B2723" s="10"/>
      <c r="C2723" s="10" t="s">
        <v>2884</v>
      </c>
      <c r="D2723" s="10" t="s">
        <v>1197</v>
      </c>
      <c r="E2723" s="8" t="s">
        <v>26</v>
      </c>
      <c r="F2723" s="8" t="s">
        <v>26</v>
      </c>
      <c r="G2723" s="10" t="s">
        <v>3465</v>
      </c>
      <c r="H2723" s="10"/>
      <c r="I2723" s="10" t="s">
        <v>3466</v>
      </c>
      <c r="J2723" s="8" t="s">
        <v>26</v>
      </c>
      <c r="K2723" s="10" t="s">
        <v>398</v>
      </c>
      <c r="L2723" s="10"/>
      <c r="P2723" s="8" t="s">
        <v>26</v>
      </c>
      <c r="Q2723" s="0" t="n">
        <f aca="false">IF(ISNA(VLOOKUP(A2723,calculos!$A$2:$B$20,2,1)),"null",VLOOKUP(A2723,calculos!$A$2:$B$20,2,1))</f>
        <v>12</v>
      </c>
      <c r="R2723" s="0" t="n">
        <f aca="false">IF(ISNA(VLOOKUP(C2723,calculos!$D$2:$E$1218,2,1)),"null",VLOOKUP(C2723,calculos!$D$2:$E$1218,2,1))</f>
        <v>879</v>
      </c>
      <c r="S2723" s="0" t="n">
        <f aca="false">IF(ISNA(VLOOKUP(D2723,calculos!$G$2:$H$1118,2,1)),"null",VLOOKUP(D2723,calculos!$G$2:$H$1118,2,1))</f>
        <v>22</v>
      </c>
      <c r="T2723" s="0" t="n">
        <f aca="false">IF(ISNA(VLOOKUP(E2723,calculos!$J$2:$K$220,2,1)),"null",VLOOKUP(E2723,calculos!$J$2:$K$220,2,1))</f>
        <v>125</v>
      </c>
      <c r="U2723" s="0" t="n">
        <f aca="false">IF(ISNA(VLOOKUP(F2723,calculos!$M$2:$N$658,2,1)),"null",VLOOKUP(F2723,calculos!$M$2:$N$658,2,1))</f>
        <v>400</v>
      </c>
      <c r="V2723" s="0" t="n">
        <f aca="false">IF(ISNA(VLOOKUP(J2723,calculos!$P$2:$Q$1711,2,1)),"null",VLOOKUP(J2723,calculos!$P$2:$Q$1711,2,1))</f>
        <v>1705</v>
      </c>
      <c r="W2723" s="0" t="n">
        <f aca="false">IF(ISNA(VLOOKUP(P2723,calculos!$S$2:$T$58,2,1)),"null",VLOOKUP(P2723,calculos!$S$2:$T$58,2,1))</f>
        <v>42</v>
      </c>
      <c r="X2723" s="0" t="str">
        <f aca="false">$X$1&amp;B2723&amp;"','"&amp;G2723&amp;"','"&amp;H2723&amp;"','"&amp;I2723&amp;"','"&amp;K2723&amp;"','"&amp;L2723&amp;"','"&amp;M2723&amp;"','"&amp;N2723&amp;"','"&amp;O2723&amp;"',"&amp;Q2723&amp;","&amp;R2723&amp;","&amp;S2723&amp;","&amp;T2723&amp;","&amp;U2723&amp;","&amp;V2723&amp;","&amp;W2723&amp;");"</f>
        <v>insert into servicio (id,fecha_entrega,serie,apertura,fecha_instalacion,garantia,mantenimiento,capacitacion,entrega_equipo,visita,id_empresa,id_hospital,id_equipo,id_marca,id_modelo,id_os,id_ingeniero) values (nextval('seq_servicio'),'','DE53026813','','03-04-2015','03-04-2013','','','','',12,879,22,125,400,1705,42);</v>
      </c>
    </row>
    <row r="2724" customFormat="false" ht="13.8" hidden="false" customHeight="false" outlineLevel="0" collapsed="false">
      <c r="A2724" s="10" t="s">
        <v>23</v>
      </c>
      <c r="B2724" s="10"/>
      <c r="C2724" s="10" t="s">
        <v>3467</v>
      </c>
      <c r="D2724" s="10" t="s">
        <v>1197</v>
      </c>
      <c r="E2724" s="8" t="s">
        <v>26</v>
      </c>
      <c r="F2724" s="8" t="s">
        <v>26</v>
      </c>
      <c r="G2724" s="10" t="s">
        <v>3468</v>
      </c>
      <c r="H2724" s="10"/>
      <c r="I2724" s="10" t="s">
        <v>1403</v>
      </c>
      <c r="J2724" s="8" t="s">
        <v>26</v>
      </c>
      <c r="K2724" s="10" t="s">
        <v>263</v>
      </c>
      <c r="L2724" s="10"/>
      <c r="P2724" s="8" t="s">
        <v>26</v>
      </c>
      <c r="Q2724" s="0" t="n">
        <f aca="false">IF(ISNA(VLOOKUP(A2724,calculos!$A$2:$B$20,2,1)),"null",VLOOKUP(A2724,calculos!$A$2:$B$20,2,1))</f>
        <v>12</v>
      </c>
      <c r="R2724" s="0" t="n">
        <f aca="false">IF(ISNA(VLOOKUP(C2724,calculos!$D$2:$E$1218,2,1)),"null",VLOOKUP(C2724,calculos!$D$2:$E$1218,2,1))</f>
        <v>881</v>
      </c>
      <c r="S2724" s="0" t="n">
        <f aca="false">IF(ISNA(VLOOKUP(D2724,calculos!$G$2:$H$1118,2,1)),"null",VLOOKUP(D2724,calculos!$G$2:$H$1118,2,1))</f>
        <v>22</v>
      </c>
      <c r="T2724" s="0" t="n">
        <f aca="false">IF(ISNA(VLOOKUP(E2724,calculos!$J$2:$K$220,2,1)),"null",VLOOKUP(E2724,calculos!$J$2:$K$220,2,1))</f>
        <v>125</v>
      </c>
      <c r="U2724" s="0" t="n">
        <f aca="false">IF(ISNA(VLOOKUP(F2724,calculos!$M$2:$N$658,2,1)),"null",VLOOKUP(F2724,calculos!$M$2:$N$658,2,1))</f>
        <v>400</v>
      </c>
      <c r="V2724" s="0" t="n">
        <f aca="false">IF(ISNA(VLOOKUP(J2724,calculos!$P$2:$Q$1711,2,1)),"null",VLOOKUP(J2724,calculos!$P$2:$Q$1711,2,1))</f>
        <v>1705</v>
      </c>
      <c r="W2724" s="0" t="n">
        <f aca="false">IF(ISNA(VLOOKUP(P2724,calculos!$S$2:$T$58,2,1)),"null",VLOOKUP(P2724,calculos!$S$2:$T$58,2,1))</f>
        <v>42</v>
      </c>
      <c r="X2724" s="0" t="str">
        <f aca="false">$X$1&amp;B2724&amp;"','"&amp;G2724&amp;"','"&amp;H2724&amp;"','"&amp;I2724&amp;"','"&amp;K2724&amp;"','"&amp;L2724&amp;"','"&amp;M2724&amp;"','"&amp;N2724&amp;"','"&amp;O2724&amp;"',"&amp;Q2724&amp;","&amp;R2724&amp;","&amp;S2724&amp;","&amp;T2724&amp;","&amp;U2724&amp;","&amp;V2724&amp;","&amp;W2724&amp;");"</f>
        <v>insert into servicio (id,fecha_entrega,serie,apertura,fecha_instalacion,garantia,mantenimiento,capacitacion,entrega_equipo,visita,id_empresa,id_hospital,id_equipo,id_marca,id_modelo,id_os,id_ingeniero) values (nextval('seq_servicio'),'','DE53026815','','11-04-2015','11-04-2013','','','','',12,881,22,125,400,1705,42);</v>
      </c>
    </row>
    <row r="2725" customFormat="false" ht="13.8" hidden="false" customHeight="false" outlineLevel="0" collapsed="false">
      <c r="A2725" s="10" t="s">
        <v>23</v>
      </c>
      <c r="B2725" s="10"/>
      <c r="C2725" s="10" t="s">
        <v>2899</v>
      </c>
      <c r="D2725" s="10" t="s">
        <v>1197</v>
      </c>
      <c r="E2725" s="8" t="s">
        <v>26</v>
      </c>
      <c r="F2725" s="8" t="s">
        <v>26</v>
      </c>
      <c r="G2725" s="10" t="s">
        <v>3469</v>
      </c>
      <c r="H2725" s="10"/>
      <c r="I2725" s="10" t="s">
        <v>3470</v>
      </c>
      <c r="J2725" s="8" t="s">
        <v>26</v>
      </c>
      <c r="K2725" s="10" t="s">
        <v>3471</v>
      </c>
      <c r="L2725" s="10"/>
      <c r="P2725" s="8" t="s">
        <v>26</v>
      </c>
      <c r="Q2725" s="0" t="n">
        <f aca="false">IF(ISNA(VLOOKUP(A2725,calculos!$A$2:$B$20,2,1)),"null",VLOOKUP(A2725,calculos!$A$2:$B$20,2,1))</f>
        <v>12</v>
      </c>
      <c r="R2725" s="0" t="n">
        <f aca="false">IF(ISNA(VLOOKUP(C2725,calculos!$D$2:$E$1218,2,1)),"null",VLOOKUP(C2725,calculos!$D$2:$E$1218,2,1))</f>
        <v>869</v>
      </c>
      <c r="S2725" s="0" t="n">
        <f aca="false">IF(ISNA(VLOOKUP(D2725,calculos!$G$2:$H$1118,2,1)),"null",VLOOKUP(D2725,calculos!$G$2:$H$1118,2,1))</f>
        <v>22</v>
      </c>
      <c r="T2725" s="0" t="n">
        <f aca="false">IF(ISNA(VLOOKUP(E2725,calculos!$J$2:$K$220,2,1)),"null",VLOOKUP(E2725,calculos!$J$2:$K$220,2,1))</f>
        <v>125</v>
      </c>
      <c r="U2725" s="0" t="n">
        <f aca="false">IF(ISNA(VLOOKUP(F2725,calculos!$M$2:$N$658,2,1)),"null",VLOOKUP(F2725,calculos!$M$2:$N$658,2,1))</f>
        <v>400</v>
      </c>
      <c r="V2725" s="0" t="n">
        <f aca="false">IF(ISNA(VLOOKUP(J2725,calculos!$P$2:$Q$1711,2,1)),"null",VLOOKUP(J2725,calculos!$P$2:$Q$1711,2,1))</f>
        <v>1705</v>
      </c>
      <c r="W2725" s="0" t="n">
        <f aca="false">IF(ISNA(VLOOKUP(P2725,calculos!$S$2:$T$58,2,1)),"null",VLOOKUP(P2725,calculos!$S$2:$T$58,2,1))</f>
        <v>42</v>
      </c>
      <c r="X2725" s="0" t="str">
        <f aca="false">$X$1&amp;B2725&amp;"','"&amp;G2725&amp;"','"&amp;H2725&amp;"','"&amp;I2725&amp;"','"&amp;K2725&amp;"','"&amp;L2725&amp;"','"&amp;M2725&amp;"','"&amp;N2725&amp;"','"&amp;O2725&amp;"',"&amp;Q2725&amp;","&amp;R2725&amp;","&amp;S2725&amp;","&amp;T2725&amp;","&amp;U2725&amp;","&amp;V2725&amp;","&amp;W2725&amp;");"</f>
        <v>insert into servicio (id,fecha_entrega,serie,apertura,fecha_instalacion,garantia,mantenimiento,capacitacion,entrega_equipo,visita,id_empresa,id_hospital,id_equipo,id_marca,id_modelo,id_os,id_ingeniero) values (nextval('seq_servicio'),'','DE53026817','','23-07-2015','23-07-2013','','','','',12,869,22,125,400,1705,42);</v>
      </c>
    </row>
    <row r="2726" customFormat="false" ht="13.8" hidden="false" customHeight="false" outlineLevel="0" collapsed="false">
      <c r="A2726" s="10" t="s">
        <v>23</v>
      </c>
      <c r="B2726" s="10"/>
      <c r="C2726" s="10" t="s">
        <v>2865</v>
      </c>
      <c r="D2726" s="10" t="s">
        <v>1197</v>
      </c>
      <c r="E2726" s="8" t="s">
        <v>26</v>
      </c>
      <c r="F2726" s="8" t="s">
        <v>26</v>
      </c>
      <c r="G2726" s="10" t="s">
        <v>3472</v>
      </c>
      <c r="H2726" s="10"/>
      <c r="I2726" s="10" t="s">
        <v>3375</v>
      </c>
      <c r="J2726" s="8" t="s">
        <v>26</v>
      </c>
      <c r="K2726" s="10" t="s">
        <v>506</v>
      </c>
      <c r="L2726" s="10"/>
      <c r="P2726" s="8" t="s">
        <v>26</v>
      </c>
      <c r="Q2726" s="0" t="n">
        <f aca="false">IF(ISNA(VLOOKUP(A2726,calculos!$A$2:$B$20,2,1)),"null",VLOOKUP(A2726,calculos!$A$2:$B$20,2,1))</f>
        <v>12</v>
      </c>
      <c r="R2726" s="0" t="n">
        <f aca="false">IF(ISNA(VLOOKUP(C2726,calculos!$D$2:$E$1218,2,1)),"null",VLOOKUP(C2726,calculos!$D$2:$E$1218,2,1))</f>
        <v>856</v>
      </c>
      <c r="S2726" s="0" t="n">
        <f aca="false">IF(ISNA(VLOOKUP(D2726,calculos!$G$2:$H$1118,2,1)),"null",VLOOKUP(D2726,calculos!$G$2:$H$1118,2,1))</f>
        <v>22</v>
      </c>
      <c r="T2726" s="0" t="n">
        <f aca="false">IF(ISNA(VLOOKUP(E2726,calculos!$J$2:$K$220,2,1)),"null",VLOOKUP(E2726,calculos!$J$2:$K$220,2,1))</f>
        <v>125</v>
      </c>
      <c r="U2726" s="0" t="n">
        <f aca="false">IF(ISNA(VLOOKUP(F2726,calculos!$M$2:$N$658,2,1)),"null",VLOOKUP(F2726,calculos!$M$2:$N$658,2,1))</f>
        <v>400</v>
      </c>
      <c r="V2726" s="0" t="n">
        <f aca="false">IF(ISNA(VLOOKUP(J2726,calculos!$P$2:$Q$1711,2,1)),"null",VLOOKUP(J2726,calculos!$P$2:$Q$1711,2,1))</f>
        <v>1705</v>
      </c>
      <c r="W2726" s="0" t="n">
        <f aca="false">IF(ISNA(VLOOKUP(P2726,calculos!$S$2:$T$58,2,1)),"null",VLOOKUP(P2726,calculos!$S$2:$T$58,2,1))</f>
        <v>42</v>
      </c>
      <c r="X2726" s="0" t="str">
        <f aca="false">$X$1&amp;B2726&amp;"','"&amp;G2726&amp;"','"&amp;H2726&amp;"','"&amp;I2726&amp;"','"&amp;K2726&amp;"','"&amp;L2726&amp;"','"&amp;M2726&amp;"','"&amp;N2726&amp;"','"&amp;O2726&amp;"',"&amp;Q2726&amp;","&amp;R2726&amp;","&amp;S2726&amp;","&amp;T2726&amp;","&amp;U2726&amp;","&amp;V2726&amp;","&amp;W2726&amp;");"</f>
        <v>insert into servicio (id,fecha_entrega,serie,apertura,fecha_instalacion,garantia,mantenimiento,capacitacion,entrega_equipo,visita,id_empresa,id_hospital,id_equipo,id_marca,id_modelo,id_os,id_ingeniero) values (nextval('seq_servicio'),'','DE53026818','','17-01-2015','17-01-2013','','','','',12,856,22,125,400,1705,42);</v>
      </c>
    </row>
    <row r="2727" customFormat="false" ht="13.8" hidden="false" customHeight="false" outlineLevel="0" collapsed="false">
      <c r="A2727" s="10" t="s">
        <v>23</v>
      </c>
      <c r="B2727" s="10"/>
      <c r="C2727" s="10" t="s">
        <v>2888</v>
      </c>
      <c r="D2727" s="10" t="s">
        <v>1197</v>
      </c>
      <c r="E2727" s="8" t="s">
        <v>26</v>
      </c>
      <c r="F2727" s="8" t="s">
        <v>26</v>
      </c>
      <c r="G2727" s="10" t="s">
        <v>3473</v>
      </c>
      <c r="H2727" s="10"/>
      <c r="I2727" s="10" t="s">
        <v>1834</v>
      </c>
      <c r="J2727" s="8" t="s">
        <v>26</v>
      </c>
      <c r="K2727" s="10" t="s">
        <v>3461</v>
      </c>
      <c r="L2727" s="10"/>
      <c r="P2727" s="8" t="s">
        <v>26</v>
      </c>
      <c r="Q2727" s="0" t="n">
        <f aca="false">IF(ISNA(VLOOKUP(A2727,calculos!$A$2:$B$20,2,1)),"null",VLOOKUP(A2727,calculos!$A$2:$B$20,2,1))</f>
        <v>12</v>
      </c>
      <c r="R2727" s="0" t="n">
        <f aca="false">IF(ISNA(VLOOKUP(C2727,calculos!$D$2:$E$1218,2,1)),"null",VLOOKUP(C2727,calculos!$D$2:$E$1218,2,1))</f>
        <v>855</v>
      </c>
      <c r="S2727" s="0" t="n">
        <f aca="false">IF(ISNA(VLOOKUP(D2727,calculos!$G$2:$H$1118,2,1)),"null",VLOOKUP(D2727,calculos!$G$2:$H$1118,2,1))</f>
        <v>22</v>
      </c>
      <c r="T2727" s="0" t="n">
        <f aca="false">IF(ISNA(VLOOKUP(E2727,calculos!$J$2:$K$220,2,1)),"null",VLOOKUP(E2727,calculos!$J$2:$K$220,2,1))</f>
        <v>125</v>
      </c>
      <c r="U2727" s="0" t="n">
        <f aca="false">IF(ISNA(VLOOKUP(F2727,calculos!$M$2:$N$658,2,1)),"null",VLOOKUP(F2727,calculos!$M$2:$N$658,2,1))</f>
        <v>400</v>
      </c>
      <c r="V2727" s="0" t="n">
        <f aca="false">IF(ISNA(VLOOKUP(J2727,calculos!$P$2:$Q$1711,2,1)),"null",VLOOKUP(J2727,calculos!$P$2:$Q$1711,2,1))</f>
        <v>1705</v>
      </c>
      <c r="W2727" s="0" t="n">
        <f aca="false">IF(ISNA(VLOOKUP(P2727,calculos!$S$2:$T$58,2,1)),"null",VLOOKUP(P2727,calculos!$S$2:$T$58,2,1))</f>
        <v>42</v>
      </c>
      <c r="X2727" s="0" t="str">
        <f aca="false">$X$1&amp;B2727&amp;"','"&amp;G2727&amp;"','"&amp;H2727&amp;"','"&amp;I2727&amp;"','"&amp;K2727&amp;"','"&amp;L2727&amp;"','"&amp;M2727&amp;"','"&amp;N2727&amp;"','"&amp;O2727&amp;"',"&amp;Q2727&amp;","&amp;R2727&amp;","&amp;S2727&amp;","&amp;T2727&amp;","&amp;U2727&amp;","&amp;V2727&amp;","&amp;W2727&amp;");"</f>
        <v>insert into servicio (id,fecha_entrega,serie,apertura,fecha_instalacion,garantia,mantenimiento,capacitacion,entrega_equipo,visita,id_empresa,id_hospital,id_equipo,id_marca,id_modelo,id_os,id_ingeniero) values (nextval('seq_servicio'),'','DE53026819','','02-04-2015','02-04-2013','','','','',12,855,22,125,400,1705,42);</v>
      </c>
    </row>
    <row r="2728" customFormat="false" ht="13.8" hidden="false" customHeight="false" outlineLevel="0" collapsed="false">
      <c r="A2728" s="10" t="s">
        <v>23</v>
      </c>
      <c r="B2728" s="10"/>
      <c r="C2728" s="10" t="s">
        <v>3474</v>
      </c>
      <c r="D2728" s="10" t="s">
        <v>1197</v>
      </c>
      <c r="E2728" s="8" t="s">
        <v>26</v>
      </c>
      <c r="F2728" s="8" t="s">
        <v>26</v>
      </c>
      <c r="G2728" s="10" t="s">
        <v>3475</v>
      </c>
      <c r="H2728" s="10"/>
      <c r="I2728" s="10" t="s">
        <v>1416</v>
      </c>
      <c r="J2728" s="8" t="s">
        <v>26</v>
      </c>
      <c r="K2728" s="10" t="s">
        <v>1417</v>
      </c>
      <c r="L2728" s="10"/>
      <c r="P2728" s="8" t="s">
        <v>26</v>
      </c>
      <c r="Q2728" s="0" t="n">
        <f aca="false">IF(ISNA(VLOOKUP(A2728,calculos!$A$2:$B$20,2,1)),"null",VLOOKUP(A2728,calculos!$A$2:$B$20,2,1))</f>
        <v>12</v>
      </c>
      <c r="R2728" s="0" t="n">
        <f aca="false">IF(ISNA(VLOOKUP(C2728,calculos!$D$2:$E$1218,2,1)),"null",VLOOKUP(C2728,calculos!$D$2:$E$1218,2,1))</f>
        <v>1100</v>
      </c>
      <c r="S2728" s="0" t="n">
        <f aca="false">IF(ISNA(VLOOKUP(D2728,calculos!$G$2:$H$1118,2,1)),"null",VLOOKUP(D2728,calculos!$G$2:$H$1118,2,1))</f>
        <v>22</v>
      </c>
      <c r="T2728" s="0" t="n">
        <f aca="false">IF(ISNA(VLOOKUP(E2728,calculos!$J$2:$K$220,2,1)),"null",VLOOKUP(E2728,calculos!$J$2:$K$220,2,1))</f>
        <v>125</v>
      </c>
      <c r="U2728" s="0" t="n">
        <f aca="false">IF(ISNA(VLOOKUP(F2728,calculos!$M$2:$N$658,2,1)),"null",VLOOKUP(F2728,calculos!$M$2:$N$658,2,1))</f>
        <v>400</v>
      </c>
      <c r="V2728" s="0" t="n">
        <f aca="false">IF(ISNA(VLOOKUP(J2728,calculos!$P$2:$Q$1711,2,1)),"null",VLOOKUP(J2728,calculos!$P$2:$Q$1711,2,1))</f>
        <v>1705</v>
      </c>
      <c r="W2728" s="0" t="n">
        <f aca="false">IF(ISNA(VLOOKUP(P2728,calculos!$S$2:$T$58,2,1)),"null",VLOOKUP(P2728,calculos!$S$2:$T$58,2,1))</f>
        <v>42</v>
      </c>
      <c r="X2728" s="0" t="str">
        <f aca="false">$X$1&amp;B2728&amp;"','"&amp;G2728&amp;"','"&amp;H2728&amp;"','"&amp;I2728&amp;"','"&amp;K2728&amp;"','"&amp;L2728&amp;"','"&amp;M2728&amp;"','"&amp;N2728&amp;"','"&amp;O2728&amp;"',"&amp;Q2728&amp;","&amp;R2728&amp;","&amp;S2728&amp;","&amp;T2728&amp;","&amp;U2728&amp;","&amp;V2728&amp;","&amp;W2728&amp;");"</f>
        <v>insert into servicio (id,fecha_entrega,serie,apertura,fecha_instalacion,garantia,mantenimiento,capacitacion,entrega_equipo,visita,id_empresa,id_hospital,id_equipo,id_marca,id_modelo,id_os,id_ingeniero) values (nextval('seq_servicio'),'','DE53026820','','15-05-2015','15-05-2013','','','','',12,1100,22,125,400,1705,42);</v>
      </c>
    </row>
    <row r="2729" customFormat="false" ht="13.8" hidden="false" customHeight="false" outlineLevel="0" collapsed="false">
      <c r="A2729" s="10" t="s">
        <v>23</v>
      </c>
      <c r="B2729" s="10"/>
      <c r="C2729" s="10" t="s">
        <v>2905</v>
      </c>
      <c r="D2729" s="10" t="s">
        <v>1197</v>
      </c>
      <c r="E2729" s="8" t="s">
        <v>26</v>
      </c>
      <c r="F2729" s="8" t="s">
        <v>26</v>
      </c>
      <c r="G2729" s="10" t="s">
        <v>3476</v>
      </c>
      <c r="H2729" s="10"/>
      <c r="I2729" s="10" t="s">
        <v>3477</v>
      </c>
      <c r="J2729" s="8" t="s">
        <v>26</v>
      </c>
      <c r="K2729" s="10" t="s">
        <v>3478</v>
      </c>
      <c r="L2729" s="10"/>
      <c r="P2729" s="8" t="s">
        <v>26</v>
      </c>
      <c r="Q2729" s="0" t="n">
        <f aca="false">IF(ISNA(VLOOKUP(A2729,calculos!$A$2:$B$20,2,1)),"null",VLOOKUP(A2729,calculos!$A$2:$B$20,2,1))</f>
        <v>12</v>
      </c>
      <c r="R2729" s="0" t="n">
        <f aca="false">IF(ISNA(VLOOKUP(C2729,calculos!$D$2:$E$1218,2,1)),"null",VLOOKUP(C2729,calculos!$D$2:$E$1218,2,1))</f>
        <v>858</v>
      </c>
      <c r="S2729" s="0" t="n">
        <f aca="false">IF(ISNA(VLOOKUP(D2729,calculos!$G$2:$H$1118,2,1)),"null",VLOOKUP(D2729,calculos!$G$2:$H$1118,2,1))</f>
        <v>22</v>
      </c>
      <c r="T2729" s="0" t="n">
        <f aca="false">IF(ISNA(VLOOKUP(E2729,calculos!$J$2:$K$220,2,1)),"null",VLOOKUP(E2729,calculos!$J$2:$K$220,2,1))</f>
        <v>125</v>
      </c>
      <c r="U2729" s="0" t="n">
        <f aca="false">IF(ISNA(VLOOKUP(F2729,calculos!$M$2:$N$658,2,1)),"null",VLOOKUP(F2729,calculos!$M$2:$N$658,2,1))</f>
        <v>400</v>
      </c>
      <c r="V2729" s="0" t="n">
        <f aca="false">IF(ISNA(VLOOKUP(J2729,calculos!$P$2:$Q$1711,2,1)),"null",VLOOKUP(J2729,calculos!$P$2:$Q$1711,2,1))</f>
        <v>1705</v>
      </c>
      <c r="W2729" s="0" t="n">
        <f aca="false">IF(ISNA(VLOOKUP(P2729,calculos!$S$2:$T$58,2,1)),"null",VLOOKUP(P2729,calculos!$S$2:$T$58,2,1))</f>
        <v>42</v>
      </c>
      <c r="X2729" s="0" t="str">
        <f aca="false">$X$1&amp;B2729&amp;"','"&amp;G2729&amp;"','"&amp;H2729&amp;"','"&amp;I2729&amp;"','"&amp;K2729&amp;"','"&amp;L2729&amp;"','"&amp;M2729&amp;"','"&amp;N2729&amp;"','"&amp;O2729&amp;"',"&amp;Q2729&amp;","&amp;R2729&amp;","&amp;S2729&amp;","&amp;T2729&amp;","&amp;U2729&amp;","&amp;V2729&amp;","&amp;W2729&amp;");"</f>
        <v>insert into servicio (id,fecha_entrega,serie,apertura,fecha_instalacion,garantia,mantenimiento,capacitacion,entrega_equipo,visita,id_empresa,id_hospital,id_equipo,id_marca,id_modelo,id_os,id_ingeniero) values (nextval('seq_servicio'),'','DE53026821','','25-07-2015','25-07-2013','','','','',12,858,22,125,400,1705,42);</v>
      </c>
    </row>
    <row r="2730" customFormat="false" ht="13.8" hidden="false" customHeight="false" outlineLevel="0" collapsed="false">
      <c r="A2730" s="10" t="s">
        <v>23</v>
      </c>
      <c r="B2730" s="10"/>
      <c r="C2730" s="10" t="s">
        <v>2772</v>
      </c>
      <c r="D2730" s="10" t="s">
        <v>1197</v>
      </c>
      <c r="E2730" s="8" t="s">
        <v>26</v>
      </c>
      <c r="F2730" s="8" t="s">
        <v>26</v>
      </c>
      <c r="G2730" s="10" t="s">
        <v>3479</v>
      </c>
      <c r="H2730" s="10"/>
      <c r="I2730" s="10" t="s">
        <v>2452</v>
      </c>
      <c r="J2730" s="8" t="s">
        <v>26</v>
      </c>
      <c r="K2730" s="10" t="s">
        <v>733</v>
      </c>
      <c r="L2730" s="10"/>
      <c r="P2730" s="8" t="s">
        <v>26</v>
      </c>
      <c r="Q2730" s="0" t="n">
        <f aca="false">IF(ISNA(VLOOKUP(A2730,calculos!$A$2:$B$20,2,1)),"null",VLOOKUP(A2730,calculos!$A$2:$B$20,2,1))</f>
        <v>12</v>
      </c>
      <c r="R2730" s="0" t="n">
        <f aca="false">IF(ISNA(VLOOKUP(C2730,calculos!$D$2:$E$1218,2,1)),"null",VLOOKUP(C2730,calculos!$D$2:$E$1218,2,1))</f>
        <v>848</v>
      </c>
      <c r="S2730" s="0" t="n">
        <f aca="false">IF(ISNA(VLOOKUP(D2730,calculos!$G$2:$H$1118,2,1)),"null",VLOOKUP(D2730,calculos!$G$2:$H$1118,2,1))</f>
        <v>22</v>
      </c>
      <c r="T2730" s="0" t="n">
        <f aca="false">IF(ISNA(VLOOKUP(E2730,calculos!$J$2:$K$220,2,1)),"null",VLOOKUP(E2730,calculos!$J$2:$K$220,2,1))</f>
        <v>125</v>
      </c>
      <c r="U2730" s="0" t="n">
        <f aca="false">IF(ISNA(VLOOKUP(F2730,calculos!$M$2:$N$658,2,1)),"null",VLOOKUP(F2730,calculos!$M$2:$N$658,2,1))</f>
        <v>400</v>
      </c>
      <c r="V2730" s="0" t="n">
        <f aca="false">IF(ISNA(VLOOKUP(J2730,calculos!$P$2:$Q$1711,2,1)),"null",VLOOKUP(J2730,calculos!$P$2:$Q$1711,2,1))</f>
        <v>1705</v>
      </c>
      <c r="W2730" s="0" t="n">
        <f aca="false">IF(ISNA(VLOOKUP(P2730,calculos!$S$2:$T$58,2,1)),"null",VLOOKUP(P2730,calculos!$S$2:$T$58,2,1))</f>
        <v>42</v>
      </c>
      <c r="X2730" s="0" t="str">
        <f aca="false">$X$1&amp;B2730&amp;"','"&amp;G2730&amp;"','"&amp;H2730&amp;"','"&amp;I2730&amp;"','"&amp;K2730&amp;"','"&amp;L2730&amp;"','"&amp;M2730&amp;"','"&amp;N2730&amp;"','"&amp;O2730&amp;"',"&amp;Q2730&amp;","&amp;R2730&amp;","&amp;S2730&amp;","&amp;T2730&amp;","&amp;U2730&amp;","&amp;V2730&amp;","&amp;W2730&amp;");"</f>
        <v>insert into servicio (id,fecha_entrega,serie,apertura,fecha_instalacion,garantia,mantenimiento,capacitacion,entrega_equipo,visita,id_empresa,id_hospital,id_equipo,id_marca,id_modelo,id_os,id_ingeniero) values (nextval('seq_servicio'),'','DE53026824','','27-03-2015','27-03-2013','','','','',12,848,22,125,400,1705,42);</v>
      </c>
    </row>
    <row r="2731" customFormat="false" ht="13.8" hidden="false" customHeight="false" outlineLevel="0" collapsed="false">
      <c r="A2731" s="10" t="s">
        <v>23</v>
      </c>
      <c r="B2731" s="10"/>
      <c r="C2731" s="10" t="s">
        <v>3480</v>
      </c>
      <c r="D2731" s="10" t="s">
        <v>1197</v>
      </c>
      <c r="E2731" s="8" t="s">
        <v>26</v>
      </c>
      <c r="F2731" s="8" t="s">
        <v>26</v>
      </c>
      <c r="G2731" s="10" t="s">
        <v>3481</v>
      </c>
      <c r="H2731" s="10"/>
      <c r="I2731" s="10" t="s">
        <v>3434</v>
      </c>
      <c r="J2731" s="8" t="s">
        <v>26</v>
      </c>
      <c r="K2731" s="10" t="s">
        <v>1161</v>
      </c>
      <c r="L2731" s="10"/>
      <c r="P2731" s="8" t="s">
        <v>26</v>
      </c>
      <c r="Q2731" s="0" t="n">
        <f aca="false">IF(ISNA(VLOOKUP(A2731,calculos!$A$2:$B$20,2,1)),"null",VLOOKUP(A2731,calculos!$A$2:$B$20,2,1))</f>
        <v>12</v>
      </c>
      <c r="R2731" s="0" t="n">
        <f aca="false">IF(ISNA(VLOOKUP(C2731,calculos!$D$2:$E$1218,2,1)),"null",VLOOKUP(C2731,calculos!$D$2:$E$1218,2,1))</f>
        <v>898</v>
      </c>
      <c r="S2731" s="0" t="n">
        <f aca="false">IF(ISNA(VLOOKUP(D2731,calculos!$G$2:$H$1118,2,1)),"null",VLOOKUP(D2731,calculos!$G$2:$H$1118,2,1))</f>
        <v>22</v>
      </c>
      <c r="T2731" s="0" t="n">
        <f aca="false">IF(ISNA(VLOOKUP(E2731,calculos!$J$2:$K$220,2,1)),"null",VLOOKUP(E2731,calculos!$J$2:$K$220,2,1))</f>
        <v>125</v>
      </c>
      <c r="U2731" s="0" t="n">
        <f aca="false">IF(ISNA(VLOOKUP(F2731,calculos!$M$2:$N$658,2,1)),"null",VLOOKUP(F2731,calculos!$M$2:$N$658,2,1))</f>
        <v>400</v>
      </c>
      <c r="V2731" s="0" t="n">
        <f aca="false">IF(ISNA(VLOOKUP(J2731,calculos!$P$2:$Q$1711,2,1)),"null",VLOOKUP(J2731,calculos!$P$2:$Q$1711,2,1))</f>
        <v>1705</v>
      </c>
      <c r="W2731" s="0" t="n">
        <f aca="false">IF(ISNA(VLOOKUP(P2731,calculos!$S$2:$T$58,2,1)),"null",VLOOKUP(P2731,calculos!$S$2:$T$58,2,1))</f>
        <v>42</v>
      </c>
      <c r="X2731" s="0" t="str">
        <f aca="false">$X$1&amp;B2731&amp;"','"&amp;G2731&amp;"','"&amp;H2731&amp;"','"&amp;I2731&amp;"','"&amp;K2731&amp;"','"&amp;L2731&amp;"','"&amp;M2731&amp;"','"&amp;N2731&amp;"','"&amp;O2731&amp;"',"&amp;Q2731&amp;","&amp;R2731&amp;","&amp;S2731&amp;","&amp;T2731&amp;","&amp;U2731&amp;","&amp;V2731&amp;","&amp;W2731&amp;");"</f>
        <v>insert into servicio (id,fecha_entrega,serie,apertura,fecha_instalacion,garantia,mantenimiento,capacitacion,entrega_equipo,visita,id_empresa,id_hospital,id_equipo,id_marca,id_modelo,id_os,id_ingeniero) values (nextval('seq_servicio'),'','DE53026825','','24-07-2015','24-07-2013','','','','',12,898,22,125,400,1705,42);</v>
      </c>
    </row>
    <row r="2732" customFormat="false" ht="13.8" hidden="false" customHeight="false" outlineLevel="0" collapsed="false">
      <c r="A2732" s="10" t="s">
        <v>23</v>
      </c>
      <c r="B2732" s="10"/>
      <c r="C2732" s="10" t="s">
        <v>3482</v>
      </c>
      <c r="D2732" s="10" t="s">
        <v>3483</v>
      </c>
      <c r="E2732" s="8" t="s">
        <v>26</v>
      </c>
      <c r="F2732" s="8" t="s">
        <v>26</v>
      </c>
      <c r="G2732" s="10" t="s">
        <v>3484</v>
      </c>
      <c r="H2732" s="10"/>
      <c r="I2732" s="10" t="s">
        <v>3485</v>
      </c>
      <c r="J2732" s="8" t="s">
        <v>26</v>
      </c>
      <c r="K2732" s="10" t="s">
        <v>3486</v>
      </c>
      <c r="L2732" s="10"/>
      <c r="P2732" s="8" t="s">
        <v>26</v>
      </c>
      <c r="Q2732" s="0" t="n">
        <f aca="false">IF(ISNA(VLOOKUP(A2732,calculos!$A$2:$B$20,2,1)),"null",VLOOKUP(A2732,calculos!$A$2:$B$20,2,1))</f>
        <v>12</v>
      </c>
      <c r="R2732" s="0" t="n">
        <f aca="false">IF(ISNA(VLOOKUP(C2732,calculos!$D$2:$E$1218,2,1)),"null",VLOOKUP(C2732,calculos!$D$2:$E$1218,2,1))</f>
        <v>1098</v>
      </c>
      <c r="S2732" s="0" t="n">
        <f aca="false">IF(ISNA(VLOOKUP(D2732,calculos!$G$2:$H$1118,2,1)),"null",VLOOKUP(D2732,calculos!$G$2:$H$1118,2,1))</f>
        <v>118</v>
      </c>
      <c r="T2732" s="0" t="n">
        <f aca="false">IF(ISNA(VLOOKUP(E2732,calculos!$J$2:$K$220,2,1)),"null",VLOOKUP(E2732,calculos!$J$2:$K$220,2,1))</f>
        <v>125</v>
      </c>
      <c r="U2732" s="0" t="n">
        <f aca="false">IF(ISNA(VLOOKUP(F2732,calculos!$M$2:$N$658,2,1)),"null",VLOOKUP(F2732,calculos!$M$2:$N$658,2,1))</f>
        <v>400</v>
      </c>
      <c r="V2732" s="0" t="n">
        <f aca="false">IF(ISNA(VLOOKUP(J2732,calculos!$P$2:$Q$1711,2,1)),"null",VLOOKUP(J2732,calculos!$P$2:$Q$1711,2,1))</f>
        <v>1705</v>
      </c>
      <c r="W2732" s="0" t="n">
        <f aca="false">IF(ISNA(VLOOKUP(P2732,calculos!$S$2:$T$58,2,1)),"null",VLOOKUP(P2732,calculos!$S$2:$T$58,2,1))</f>
        <v>42</v>
      </c>
      <c r="X2732" s="0" t="str">
        <f aca="false">$X$1&amp;B2732&amp;"','"&amp;G2732&amp;"','"&amp;H2732&amp;"','"&amp;I2732&amp;"','"&amp;K2732&amp;"','"&amp;L2732&amp;"','"&amp;M2732&amp;"','"&amp;N2732&amp;"','"&amp;O2732&amp;"',"&amp;Q2732&amp;","&amp;R2732&amp;","&amp;S2732&amp;","&amp;T2732&amp;","&amp;U2732&amp;","&amp;V2732&amp;","&amp;W2732&amp;");"</f>
        <v>insert into servicio (id,fecha_entrega,serie,apertura,fecha_instalacion,garantia,mantenimiento,capacitacion,entrega_equipo,visita,id_empresa,id_hospital,id_equipo,id_marca,id_modelo,id_os,id_ingeniero) values (nextval('seq_servicio'),'','DE53026826','','04-07-2015','04-07-2013','','','','',12,1098,118,125,400,1705,42);</v>
      </c>
    </row>
    <row r="2733" customFormat="false" ht="13.8" hidden="false" customHeight="false" outlineLevel="0" collapsed="false">
      <c r="A2733" s="10" t="s">
        <v>23</v>
      </c>
      <c r="B2733" s="10"/>
      <c r="C2733" s="10" t="s">
        <v>2905</v>
      </c>
      <c r="D2733" s="10" t="s">
        <v>1197</v>
      </c>
      <c r="E2733" s="8" t="s">
        <v>26</v>
      </c>
      <c r="F2733" s="8" t="s">
        <v>26</v>
      </c>
      <c r="G2733" s="10" t="s">
        <v>3487</v>
      </c>
      <c r="H2733" s="10"/>
      <c r="I2733" s="10" t="s">
        <v>3466</v>
      </c>
      <c r="J2733" s="8" t="s">
        <v>26</v>
      </c>
      <c r="K2733" s="10" t="s">
        <v>398</v>
      </c>
      <c r="L2733" s="10"/>
      <c r="P2733" s="8" t="s">
        <v>26</v>
      </c>
      <c r="Q2733" s="0" t="n">
        <f aca="false">IF(ISNA(VLOOKUP(A2733,calculos!$A$2:$B$20,2,1)),"null",VLOOKUP(A2733,calculos!$A$2:$B$20,2,1))</f>
        <v>12</v>
      </c>
      <c r="R2733" s="0" t="n">
        <f aca="false">IF(ISNA(VLOOKUP(C2733,calculos!$D$2:$E$1218,2,1)),"null",VLOOKUP(C2733,calculos!$D$2:$E$1218,2,1))</f>
        <v>858</v>
      </c>
      <c r="S2733" s="0" t="n">
        <f aca="false">IF(ISNA(VLOOKUP(D2733,calculos!$G$2:$H$1118,2,1)),"null",VLOOKUP(D2733,calculos!$G$2:$H$1118,2,1))</f>
        <v>22</v>
      </c>
      <c r="T2733" s="0" t="n">
        <f aca="false">IF(ISNA(VLOOKUP(E2733,calculos!$J$2:$K$220,2,1)),"null",VLOOKUP(E2733,calculos!$J$2:$K$220,2,1))</f>
        <v>125</v>
      </c>
      <c r="U2733" s="0" t="n">
        <f aca="false">IF(ISNA(VLOOKUP(F2733,calculos!$M$2:$N$658,2,1)),"null",VLOOKUP(F2733,calculos!$M$2:$N$658,2,1))</f>
        <v>400</v>
      </c>
      <c r="V2733" s="0" t="n">
        <f aca="false">IF(ISNA(VLOOKUP(J2733,calculos!$P$2:$Q$1711,2,1)),"null",VLOOKUP(J2733,calculos!$P$2:$Q$1711,2,1))</f>
        <v>1705</v>
      </c>
      <c r="W2733" s="0" t="n">
        <f aca="false">IF(ISNA(VLOOKUP(P2733,calculos!$S$2:$T$58,2,1)),"null",VLOOKUP(P2733,calculos!$S$2:$T$58,2,1))</f>
        <v>42</v>
      </c>
      <c r="X2733" s="0" t="str">
        <f aca="false">$X$1&amp;B2733&amp;"','"&amp;G2733&amp;"','"&amp;H2733&amp;"','"&amp;I2733&amp;"','"&amp;K2733&amp;"','"&amp;L2733&amp;"','"&amp;M2733&amp;"','"&amp;N2733&amp;"','"&amp;O2733&amp;"',"&amp;Q2733&amp;","&amp;R2733&amp;","&amp;S2733&amp;","&amp;T2733&amp;","&amp;U2733&amp;","&amp;V2733&amp;","&amp;W2733&amp;");"</f>
        <v>insert into servicio (id,fecha_entrega,serie,apertura,fecha_instalacion,garantia,mantenimiento,capacitacion,entrega_equipo,visita,id_empresa,id_hospital,id_equipo,id_marca,id_modelo,id_os,id_ingeniero) values (nextval('seq_servicio'),'','DE53026827','','03-04-2015','03-04-2013','','','','',12,858,22,125,400,1705,42);</v>
      </c>
    </row>
    <row r="2734" customFormat="false" ht="13.8" hidden="false" customHeight="false" outlineLevel="0" collapsed="false">
      <c r="A2734" s="10" t="s">
        <v>23</v>
      </c>
      <c r="B2734" s="10"/>
      <c r="C2734" s="10" t="s">
        <v>3488</v>
      </c>
      <c r="D2734" s="10" t="s">
        <v>1197</v>
      </c>
      <c r="E2734" s="8" t="s">
        <v>26</v>
      </c>
      <c r="F2734" s="8" t="s">
        <v>26</v>
      </c>
      <c r="G2734" s="10" t="s">
        <v>3489</v>
      </c>
      <c r="H2734" s="10"/>
      <c r="I2734" s="10" t="s">
        <v>3490</v>
      </c>
      <c r="J2734" s="8" t="s">
        <v>26</v>
      </c>
      <c r="K2734" s="10" t="s">
        <v>255</v>
      </c>
      <c r="L2734" s="10"/>
      <c r="P2734" s="8" t="s">
        <v>26</v>
      </c>
      <c r="Q2734" s="0" t="n">
        <f aca="false">IF(ISNA(VLOOKUP(A2734,calculos!$A$2:$B$20,2,1)),"null",VLOOKUP(A2734,calculos!$A$2:$B$20,2,1))</f>
        <v>12</v>
      </c>
      <c r="R2734" s="0" t="n">
        <f aca="false">IF(ISNA(VLOOKUP(C2734,calculos!$D$2:$E$1218,2,1)),"null",VLOOKUP(C2734,calculos!$D$2:$E$1218,2,1))</f>
        <v>861</v>
      </c>
      <c r="S2734" s="0" t="n">
        <f aca="false">IF(ISNA(VLOOKUP(D2734,calculos!$G$2:$H$1118,2,1)),"null",VLOOKUP(D2734,calculos!$G$2:$H$1118,2,1))</f>
        <v>22</v>
      </c>
      <c r="T2734" s="0" t="n">
        <f aca="false">IF(ISNA(VLOOKUP(E2734,calculos!$J$2:$K$220,2,1)),"null",VLOOKUP(E2734,calculos!$J$2:$K$220,2,1))</f>
        <v>125</v>
      </c>
      <c r="U2734" s="0" t="n">
        <f aca="false">IF(ISNA(VLOOKUP(F2734,calculos!$M$2:$N$658,2,1)),"null",VLOOKUP(F2734,calculos!$M$2:$N$658,2,1))</f>
        <v>400</v>
      </c>
      <c r="V2734" s="0" t="n">
        <f aca="false">IF(ISNA(VLOOKUP(J2734,calculos!$P$2:$Q$1711,2,1)),"null",VLOOKUP(J2734,calculos!$P$2:$Q$1711,2,1))</f>
        <v>1705</v>
      </c>
      <c r="W2734" s="0" t="n">
        <f aca="false">IF(ISNA(VLOOKUP(P2734,calculos!$S$2:$T$58,2,1)),"null",VLOOKUP(P2734,calculos!$S$2:$T$58,2,1))</f>
        <v>42</v>
      </c>
      <c r="X2734" s="0" t="str">
        <f aca="false">$X$1&amp;B2734&amp;"','"&amp;G2734&amp;"','"&amp;H2734&amp;"','"&amp;I2734&amp;"','"&amp;K2734&amp;"','"&amp;L2734&amp;"','"&amp;M2734&amp;"','"&amp;N2734&amp;"','"&amp;O2734&amp;"',"&amp;Q2734&amp;","&amp;R2734&amp;","&amp;S2734&amp;","&amp;T2734&amp;","&amp;U2734&amp;","&amp;V2734&amp;","&amp;W2734&amp;");"</f>
        <v>insert into servicio (id,fecha_entrega,serie,apertura,fecha_instalacion,garantia,mantenimiento,capacitacion,entrega_equipo,visita,id_empresa,id_hospital,id_equipo,id_marca,id_modelo,id_os,id_ingeniero) values (nextval('seq_servicio'),'','DE53026828','','22-03-2015','22-03-2013','','','','',12,861,22,125,400,1705,42);</v>
      </c>
    </row>
    <row r="2735" customFormat="false" ht="13.8" hidden="false" customHeight="false" outlineLevel="0" collapsed="false">
      <c r="A2735" s="10" t="s">
        <v>23</v>
      </c>
      <c r="B2735" s="10"/>
      <c r="C2735" s="10" t="s">
        <v>931</v>
      </c>
      <c r="D2735" s="10" t="s">
        <v>1197</v>
      </c>
      <c r="E2735" s="8" t="s">
        <v>26</v>
      </c>
      <c r="F2735" s="8" t="s">
        <v>26</v>
      </c>
      <c r="G2735" s="10" t="s">
        <v>3491</v>
      </c>
      <c r="H2735" s="10"/>
      <c r="I2735" s="10" t="s">
        <v>2442</v>
      </c>
      <c r="J2735" s="8" t="s">
        <v>26</v>
      </c>
      <c r="K2735" s="10" t="s">
        <v>3492</v>
      </c>
      <c r="L2735" s="10"/>
      <c r="P2735" s="8" t="s">
        <v>26</v>
      </c>
      <c r="Q2735" s="0" t="n">
        <f aca="false">IF(ISNA(VLOOKUP(A2735,calculos!$A$2:$B$20,2,1)),"null",VLOOKUP(A2735,calculos!$A$2:$B$20,2,1))</f>
        <v>12</v>
      </c>
      <c r="R2735" s="0" t="n">
        <f aca="false">IF(ISNA(VLOOKUP(C2735,calculos!$D$2:$E$1218,2,1)),"null",VLOOKUP(C2735,calculos!$D$2:$E$1218,2,1))</f>
        <v>889</v>
      </c>
      <c r="S2735" s="0" t="n">
        <f aca="false">IF(ISNA(VLOOKUP(D2735,calculos!$G$2:$H$1118,2,1)),"null",VLOOKUP(D2735,calculos!$G$2:$H$1118,2,1))</f>
        <v>22</v>
      </c>
      <c r="T2735" s="0" t="n">
        <f aca="false">IF(ISNA(VLOOKUP(E2735,calculos!$J$2:$K$220,2,1)),"null",VLOOKUP(E2735,calculos!$J$2:$K$220,2,1))</f>
        <v>125</v>
      </c>
      <c r="U2735" s="0" t="n">
        <f aca="false">IF(ISNA(VLOOKUP(F2735,calculos!$M$2:$N$658,2,1)),"null",VLOOKUP(F2735,calculos!$M$2:$N$658,2,1))</f>
        <v>400</v>
      </c>
      <c r="V2735" s="0" t="n">
        <f aca="false">IF(ISNA(VLOOKUP(J2735,calculos!$P$2:$Q$1711,2,1)),"null",VLOOKUP(J2735,calculos!$P$2:$Q$1711,2,1))</f>
        <v>1705</v>
      </c>
      <c r="W2735" s="0" t="n">
        <f aca="false">IF(ISNA(VLOOKUP(P2735,calculos!$S$2:$T$58,2,1)),"null",VLOOKUP(P2735,calculos!$S$2:$T$58,2,1))</f>
        <v>42</v>
      </c>
      <c r="X2735" s="0" t="str">
        <f aca="false">$X$1&amp;B2735&amp;"','"&amp;G2735&amp;"','"&amp;H2735&amp;"','"&amp;I2735&amp;"','"&amp;K2735&amp;"','"&amp;L2735&amp;"','"&amp;M2735&amp;"','"&amp;N2735&amp;"','"&amp;O2735&amp;"',"&amp;Q2735&amp;","&amp;R2735&amp;","&amp;S2735&amp;","&amp;T2735&amp;","&amp;U2735&amp;","&amp;V2735&amp;","&amp;W2735&amp;");"</f>
        <v>insert into servicio (id,fecha_entrega,serie,apertura,fecha_instalacion,garantia,mantenimiento,capacitacion,entrega_equipo,visita,id_empresa,id_hospital,id_equipo,id_marca,id_modelo,id_os,id_ingeniero) values (nextval('seq_servicio'),'','DE53026830','','20-03-2015','20-03-2013','','','','',12,889,22,125,400,1705,42);</v>
      </c>
    </row>
    <row r="2736" customFormat="false" ht="13.8" hidden="false" customHeight="false" outlineLevel="0" collapsed="false">
      <c r="A2736" s="10" t="s">
        <v>23</v>
      </c>
      <c r="B2736" s="10"/>
      <c r="C2736" s="10" t="s">
        <v>2909</v>
      </c>
      <c r="D2736" s="10" t="s">
        <v>1197</v>
      </c>
      <c r="E2736" s="8" t="s">
        <v>26</v>
      </c>
      <c r="F2736" s="8" t="s">
        <v>26</v>
      </c>
      <c r="G2736" s="10" t="s">
        <v>3493</v>
      </c>
      <c r="H2736" s="10"/>
      <c r="I2736" s="10" t="s">
        <v>3448</v>
      </c>
      <c r="J2736" s="8" t="s">
        <v>26</v>
      </c>
      <c r="K2736" s="10" t="s">
        <v>3449</v>
      </c>
      <c r="L2736" s="10"/>
      <c r="P2736" s="8" t="s">
        <v>26</v>
      </c>
      <c r="Q2736" s="0" t="n">
        <f aca="false">IF(ISNA(VLOOKUP(A2736,calculos!$A$2:$B$20,2,1)),"null",VLOOKUP(A2736,calculos!$A$2:$B$20,2,1))</f>
        <v>12</v>
      </c>
      <c r="R2736" s="0" t="n">
        <f aca="false">IF(ISNA(VLOOKUP(C2736,calculos!$D$2:$E$1218,2,1)),"null",VLOOKUP(C2736,calculos!$D$2:$E$1218,2,1))</f>
        <v>830</v>
      </c>
      <c r="S2736" s="0" t="n">
        <f aca="false">IF(ISNA(VLOOKUP(D2736,calculos!$G$2:$H$1118,2,1)),"null",VLOOKUP(D2736,calculos!$G$2:$H$1118,2,1))</f>
        <v>22</v>
      </c>
      <c r="T2736" s="0" t="n">
        <f aca="false">IF(ISNA(VLOOKUP(E2736,calculos!$J$2:$K$220,2,1)),"null",VLOOKUP(E2736,calculos!$J$2:$K$220,2,1))</f>
        <v>125</v>
      </c>
      <c r="U2736" s="0" t="n">
        <f aca="false">IF(ISNA(VLOOKUP(F2736,calculos!$M$2:$N$658,2,1)),"null",VLOOKUP(F2736,calculos!$M$2:$N$658,2,1))</f>
        <v>400</v>
      </c>
      <c r="V2736" s="0" t="n">
        <f aca="false">IF(ISNA(VLOOKUP(J2736,calculos!$P$2:$Q$1711,2,1)),"null",VLOOKUP(J2736,calculos!$P$2:$Q$1711,2,1))</f>
        <v>1705</v>
      </c>
      <c r="W2736" s="0" t="n">
        <f aca="false">IF(ISNA(VLOOKUP(P2736,calculos!$S$2:$T$58,2,1)),"null",VLOOKUP(P2736,calculos!$S$2:$T$58,2,1))</f>
        <v>42</v>
      </c>
      <c r="X2736" s="0" t="str">
        <f aca="false">$X$1&amp;B2736&amp;"','"&amp;G2736&amp;"','"&amp;H2736&amp;"','"&amp;I2736&amp;"','"&amp;K2736&amp;"','"&amp;L2736&amp;"','"&amp;M2736&amp;"','"&amp;N2736&amp;"','"&amp;O2736&amp;"',"&amp;Q2736&amp;","&amp;R2736&amp;","&amp;S2736&amp;","&amp;T2736&amp;","&amp;U2736&amp;","&amp;V2736&amp;","&amp;W2736&amp;");"</f>
        <v>insert into servicio (id,fecha_entrega,serie,apertura,fecha_instalacion,garantia,mantenimiento,capacitacion,entrega_equipo,visita,id_empresa,id_hospital,id_equipo,id_marca,id_modelo,id_os,id_ingeniero) values (nextval('seq_servicio'),'','DE53026831','','26-03-2015','26-03-2013','','','','',12,830,22,125,400,1705,42);</v>
      </c>
    </row>
    <row r="2737" customFormat="false" ht="13.8" hidden="false" customHeight="false" outlineLevel="0" collapsed="false">
      <c r="A2737" s="10" t="s">
        <v>23</v>
      </c>
      <c r="B2737" s="10"/>
      <c r="C2737" s="10" t="s">
        <v>3488</v>
      </c>
      <c r="D2737" s="10" t="s">
        <v>1197</v>
      </c>
      <c r="E2737" s="8" t="s">
        <v>26</v>
      </c>
      <c r="F2737" s="8" t="s">
        <v>26</v>
      </c>
      <c r="G2737" s="10" t="s">
        <v>3494</v>
      </c>
      <c r="H2737" s="10"/>
      <c r="I2737" s="10" t="s">
        <v>3490</v>
      </c>
      <c r="J2737" s="8" t="s">
        <v>26</v>
      </c>
      <c r="K2737" s="10" t="s">
        <v>255</v>
      </c>
      <c r="L2737" s="10"/>
      <c r="P2737" s="8" t="s">
        <v>26</v>
      </c>
      <c r="Q2737" s="0" t="n">
        <f aca="false">IF(ISNA(VLOOKUP(A2737,calculos!$A$2:$B$20,2,1)),"null",VLOOKUP(A2737,calculos!$A$2:$B$20,2,1))</f>
        <v>12</v>
      </c>
      <c r="R2737" s="0" t="n">
        <f aca="false">IF(ISNA(VLOOKUP(C2737,calculos!$D$2:$E$1218,2,1)),"null",VLOOKUP(C2737,calculos!$D$2:$E$1218,2,1))</f>
        <v>861</v>
      </c>
      <c r="S2737" s="0" t="n">
        <f aca="false">IF(ISNA(VLOOKUP(D2737,calculos!$G$2:$H$1118,2,1)),"null",VLOOKUP(D2737,calculos!$G$2:$H$1118,2,1))</f>
        <v>22</v>
      </c>
      <c r="T2737" s="0" t="n">
        <f aca="false">IF(ISNA(VLOOKUP(E2737,calculos!$J$2:$K$220,2,1)),"null",VLOOKUP(E2737,calculos!$J$2:$K$220,2,1))</f>
        <v>125</v>
      </c>
      <c r="U2737" s="0" t="n">
        <f aca="false">IF(ISNA(VLOOKUP(F2737,calculos!$M$2:$N$658,2,1)),"null",VLOOKUP(F2737,calculos!$M$2:$N$658,2,1))</f>
        <v>400</v>
      </c>
      <c r="V2737" s="0" t="n">
        <f aca="false">IF(ISNA(VLOOKUP(J2737,calculos!$P$2:$Q$1711,2,1)),"null",VLOOKUP(J2737,calculos!$P$2:$Q$1711,2,1))</f>
        <v>1705</v>
      </c>
      <c r="W2737" s="0" t="n">
        <f aca="false">IF(ISNA(VLOOKUP(P2737,calculos!$S$2:$T$58,2,1)),"null",VLOOKUP(P2737,calculos!$S$2:$T$58,2,1))</f>
        <v>42</v>
      </c>
      <c r="X2737" s="0" t="str">
        <f aca="false">$X$1&amp;B2737&amp;"','"&amp;G2737&amp;"','"&amp;H2737&amp;"','"&amp;I2737&amp;"','"&amp;K2737&amp;"','"&amp;L2737&amp;"','"&amp;M2737&amp;"','"&amp;N2737&amp;"','"&amp;O2737&amp;"',"&amp;Q2737&amp;","&amp;R2737&amp;","&amp;S2737&amp;","&amp;T2737&amp;","&amp;U2737&amp;","&amp;V2737&amp;","&amp;W2737&amp;");"</f>
        <v>insert into servicio (id,fecha_entrega,serie,apertura,fecha_instalacion,garantia,mantenimiento,capacitacion,entrega_equipo,visita,id_empresa,id_hospital,id_equipo,id_marca,id_modelo,id_os,id_ingeniero) values (nextval('seq_servicio'),'','DE53026832','','22-03-2015','22-03-2013','','','','',12,861,22,125,400,1705,42);</v>
      </c>
    </row>
    <row r="2738" customFormat="false" ht="13.8" hidden="false" customHeight="false" outlineLevel="0" collapsed="false">
      <c r="A2738" s="10" t="s">
        <v>23</v>
      </c>
      <c r="B2738" s="10"/>
      <c r="C2738" s="10" t="s">
        <v>3495</v>
      </c>
      <c r="D2738" s="10" t="s">
        <v>1197</v>
      </c>
      <c r="E2738" s="8" t="s">
        <v>26</v>
      </c>
      <c r="F2738" s="8" t="s">
        <v>26</v>
      </c>
      <c r="G2738" s="10" t="s">
        <v>3496</v>
      </c>
      <c r="H2738" s="10"/>
      <c r="I2738" s="10" t="s">
        <v>3497</v>
      </c>
      <c r="J2738" s="8" t="s">
        <v>26</v>
      </c>
      <c r="K2738" s="10" t="s">
        <v>225</v>
      </c>
      <c r="L2738" s="10"/>
      <c r="P2738" s="8" t="s">
        <v>26</v>
      </c>
      <c r="Q2738" s="0" t="n">
        <f aca="false">IF(ISNA(VLOOKUP(A2738,calculos!$A$2:$B$20,2,1)),"null",VLOOKUP(A2738,calculos!$A$2:$B$20,2,1))</f>
        <v>12</v>
      </c>
      <c r="R2738" s="0" t="n">
        <f aca="false">IF(ISNA(VLOOKUP(C2738,calculos!$D$2:$E$1218,2,1)),"null",VLOOKUP(C2738,calculos!$D$2:$E$1218,2,1))</f>
        <v>824</v>
      </c>
      <c r="S2738" s="0" t="n">
        <f aca="false">IF(ISNA(VLOOKUP(D2738,calculos!$G$2:$H$1118,2,1)),"null",VLOOKUP(D2738,calculos!$G$2:$H$1118,2,1))</f>
        <v>22</v>
      </c>
      <c r="T2738" s="0" t="n">
        <f aca="false">IF(ISNA(VLOOKUP(E2738,calculos!$J$2:$K$220,2,1)),"null",VLOOKUP(E2738,calculos!$J$2:$K$220,2,1))</f>
        <v>125</v>
      </c>
      <c r="U2738" s="0" t="n">
        <f aca="false">IF(ISNA(VLOOKUP(F2738,calculos!$M$2:$N$658,2,1)),"null",VLOOKUP(F2738,calculos!$M$2:$N$658,2,1))</f>
        <v>400</v>
      </c>
      <c r="V2738" s="0" t="n">
        <f aca="false">IF(ISNA(VLOOKUP(J2738,calculos!$P$2:$Q$1711,2,1)),"null",VLOOKUP(J2738,calculos!$P$2:$Q$1711,2,1))</f>
        <v>1705</v>
      </c>
      <c r="W2738" s="0" t="n">
        <f aca="false">IF(ISNA(VLOOKUP(P2738,calculos!$S$2:$T$58,2,1)),"null",VLOOKUP(P2738,calculos!$S$2:$T$58,2,1))</f>
        <v>42</v>
      </c>
      <c r="X2738" s="0" t="str">
        <f aca="false">$X$1&amp;B2738&amp;"','"&amp;G2738&amp;"','"&amp;H2738&amp;"','"&amp;I2738&amp;"','"&amp;K2738&amp;"','"&amp;L2738&amp;"','"&amp;M2738&amp;"','"&amp;N2738&amp;"','"&amp;O2738&amp;"',"&amp;Q2738&amp;","&amp;R2738&amp;","&amp;S2738&amp;","&amp;T2738&amp;","&amp;U2738&amp;","&amp;V2738&amp;","&amp;W2738&amp;");"</f>
        <v>insert into servicio (id,fecha_entrega,serie,apertura,fecha_instalacion,garantia,mantenimiento,capacitacion,entrega_equipo,visita,id_empresa,id_hospital,id_equipo,id_marca,id_modelo,id_os,id_ingeniero) values (nextval('seq_servicio'),'','DE53026834','','08-03-2015','08-03-2013','','','','',12,824,22,125,400,1705,42);</v>
      </c>
    </row>
    <row r="2739" customFormat="false" ht="13.8" hidden="false" customHeight="false" outlineLevel="0" collapsed="false">
      <c r="A2739" s="10" t="s">
        <v>23</v>
      </c>
      <c r="B2739" s="10"/>
      <c r="C2739" s="10" t="s">
        <v>934</v>
      </c>
      <c r="D2739" s="10" t="s">
        <v>1197</v>
      </c>
      <c r="E2739" s="8" t="s">
        <v>26</v>
      </c>
      <c r="F2739" s="8" t="s">
        <v>26</v>
      </c>
      <c r="G2739" s="10" t="s">
        <v>3498</v>
      </c>
      <c r="H2739" s="10"/>
      <c r="I2739" s="10" t="s">
        <v>3499</v>
      </c>
      <c r="J2739" s="8" t="s">
        <v>26</v>
      </c>
      <c r="K2739" s="10" t="s">
        <v>556</v>
      </c>
      <c r="L2739" s="10"/>
      <c r="P2739" s="8" t="s">
        <v>26</v>
      </c>
      <c r="Q2739" s="0" t="n">
        <f aca="false">IF(ISNA(VLOOKUP(A2739,calculos!$A$2:$B$20,2,1)),"null",VLOOKUP(A2739,calculos!$A$2:$B$20,2,1))</f>
        <v>12</v>
      </c>
      <c r="R2739" s="0" t="n">
        <f aca="false">IF(ISNA(VLOOKUP(C2739,calculos!$D$2:$E$1218,2,1)),"null",VLOOKUP(C2739,calculos!$D$2:$E$1218,2,1))</f>
        <v>828</v>
      </c>
      <c r="S2739" s="0" t="n">
        <f aca="false">IF(ISNA(VLOOKUP(D2739,calculos!$G$2:$H$1118,2,1)),"null",VLOOKUP(D2739,calculos!$G$2:$H$1118,2,1))</f>
        <v>22</v>
      </c>
      <c r="T2739" s="0" t="n">
        <f aca="false">IF(ISNA(VLOOKUP(E2739,calculos!$J$2:$K$220,2,1)),"null",VLOOKUP(E2739,calculos!$J$2:$K$220,2,1))</f>
        <v>125</v>
      </c>
      <c r="U2739" s="0" t="n">
        <f aca="false">IF(ISNA(VLOOKUP(F2739,calculos!$M$2:$N$658,2,1)),"null",VLOOKUP(F2739,calculos!$M$2:$N$658,2,1))</f>
        <v>400</v>
      </c>
      <c r="V2739" s="0" t="n">
        <f aca="false">IF(ISNA(VLOOKUP(J2739,calculos!$P$2:$Q$1711,2,1)),"null",VLOOKUP(J2739,calculos!$P$2:$Q$1711,2,1))</f>
        <v>1705</v>
      </c>
      <c r="W2739" s="0" t="n">
        <f aca="false">IF(ISNA(VLOOKUP(P2739,calculos!$S$2:$T$58,2,1)),"null",VLOOKUP(P2739,calculos!$S$2:$T$58,2,1))</f>
        <v>42</v>
      </c>
      <c r="X2739" s="0" t="str">
        <f aca="false">$X$1&amp;B2739&amp;"','"&amp;G2739&amp;"','"&amp;H2739&amp;"','"&amp;I2739&amp;"','"&amp;K2739&amp;"','"&amp;L2739&amp;"','"&amp;M2739&amp;"','"&amp;N2739&amp;"','"&amp;O2739&amp;"',"&amp;Q2739&amp;","&amp;R2739&amp;","&amp;S2739&amp;","&amp;T2739&amp;","&amp;U2739&amp;","&amp;V2739&amp;","&amp;W2739&amp;");"</f>
        <v>insert into servicio (id,fecha_entrega,serie,apertura,fecha_instalacion,garantia,mantenimiento,capacitacion,entrega_equipo,visita,id_empresa,id_hospital,id_equipo,id_marca,id_modelo,id_os,id_ingeniero) values (nextval('seq_servicio'),'','DE53026835','','21-03-2015','21-03-2013','','','','',12,828,22,125,400,1705,42);</v>
      </c>
    </row>
    <row r="2740" customFormat="false" ht="13.8" hidden="false" customHeight="false" outlineLevel="0" collapsed="false">
      <c r="A2740" s="10" t="s">
        <v>23</v>
      </c>
      <c r="B2740" s="10"/>
      <c r="C2740" s="10" t="s">
        <v>2892</v>
      </c>
      <c r="D2740" s="10" t="s">
        <v>1197</v>
      </c>
      <c r="E2740" s="8" t="s">
        <v>26</v>
      </c>
      <c r="F2740" s="8" t="s">
        <v>26</v>
      </c>
      <c r="G2740" s="10" t="s">
        <v>3500</v>
      </c>
      <c r="H2740" s="10"/>
      <c r="I2740" s="10" t="s">
        <v>3217</v>
      </c>
      <c r="J2740" s="8" t="s">
        <v>26</v>
      </c>
      <c r="K2740" s="10" t="s">
        <v>3218</v>
      </c>
      <c r="L2740" s="10"/>
      <c r="P2740" s="8" t="s">
        <v>26</v>
      </c>
      <c r="Q2740" s="0" t="n">
        <f aca="false">IF(ISNA(VLOOKUP(A2740,calculos!$A$2:$B$20,2,1)),"null",VLOOKUP(A2740,calculos!$A$2:$B$20,2,1))</f>
        <v>12</v>
      </c>
      <c r="R2740" s="0" t="n">
        <f aca="false">IF(ISNA(VLOOKUP(C2740,calculos!$D$2:$E$1218,2,1)),"null",VLOOKUP(C2740,calculos!$D$2:$E$1218,2,1))</f>
        <v>868</v>
      </c>
      <c r="S2740" s="0" t="n">
        <f aca="false">IF(ISNA(VLOOKUP(D2740,calculos!$G$2:$H$1118,2,1)),"null",VLOOKUP(D2740,calculos!$G$2:$H$1118,2,1))</f>
        <v>22</v>
      </c>
      <c r="T2740" s="0" t="n">
        <f aca="false">IF(ISNA(VLOOKUP(E2740,calculos!$J$2:$K$220,2,1)),"null",VLOOKUP(E2740,calculos!$J$2:$K$220,2,1))</f>
        <v>125</v>
      </c>
      <c r="U2740" s="0" t="n">
        <f aca="false">IF(ISNA(VLOOKUP(F2740,calculos!$M$2:$N$658,2,1)),"null",VLOOKUP(F2740,calculos!$M$2:$N$658,2,1))</f>
        <v>400</v>
      </c>
      <c r="V2740" s="0" t="n">
        <f aca="false">IF(ISNA(VLOOKUP(J2740,calculos!$P$2:$Q$1711,2,1)),"null",VLOOKUP(J2740,calculos!$P$2:$Q$1711,2,1))</f>
        <v>1705</v>
      </c>
      <c r="W2740" s="0" t="n">
        <f aca="false">IF(ISNA(VLOOKUP(P2740,calculos!$S$2:$T$58,2,1)),"null",VLOOKUP(P2740,calculos!$S$2:$T$58,2,1))</f>
        <v>42</v>
      </c>
      <c r="X2740" s="0" t="str">
        <f aca="false">$X$1&amp;B2740&amp;"','"&amp;G2740&amp;"','"&amp;H2740&amp;"','"&amp;I2740&amp;"','"&amp;K2740&amp;"','"&amp;L2740&amp;"','"&amp;M2740&amp;"','"&amp;N2740&amp;"','"&amp;O2740&amp;"',"&amp;Q2740&amp;","&amp;R2740&amp;","&amp;S2740&amp;","&amp;T2740&amp;","&amp;U2740&amp;","&amp;V2740&amp;","&amp;W2740&amp;");"</f>
        <v>insert into servicio (id,fecha_entrega,serie,apertura,fecha_instalacion,garantia,mantenimiento,capacitacion,entrega_equipo,visita,id_empresa,id_hospital,id_equipo,id_marca,id_modelo,id_os,id_ingeniero) values (nextval('seq_servicio'),'','DE53026836','','14-05-2015','14-05-2013','','','','',12,868,22,125,400,1705,42);</v>
      </c>
    </row>
    <row r="2741" customFormat="false" ht="13.8" hidden="false" customHeight="false" outlineLevel="0" collapsed="false">
      <c r="A2741" s="10" t="s">
        <v>23</v>
      </c>
      <c r="B2741" s="10"/>
      <c r="C2741" s="10" t="s">
        <v>934</v>
      </c>
      <c r="D2741" s="10" t="s">
        <v>1197</v>
      </c>
      <c r="E2741" s="8" t="s">
        <v>26</v>
      </c>
      <c r="F2741" s="8" t="s">
        <v>26</v>
      </c>
      <c r="G2741" s="10" t="s">
        <v>3501</v>
      </c>
      <c r="H2741" s="10"/>
      <c r="I2741" s="10" t="s">
        <v>3499</v>
      </c>
      <c r="J2741" s="8" t="s">
        <v>26</v>
      </c>
      <c r="K2741" s="10" t="s">
        <v>556</v>
      </c>
      <c r="L2741" s="10"/>
      <c r="P2741" s="8" t="s">
        <v>26</v>
      </c>
      <c r="Q2741" s="0" t="n">
        <f aca="false">IF(ISNA(VLOOKUP(A2741,calculos!$A$2:$B$20,2,1)),"null",VLOOKUP(A2741,calculos!$A$2:$B$20,2,1))</f>
        <v>12</v>
      </c>
      <c r="R2741" s="0" t="n">
        <f aca="false">IF(ISNA(VLOOKUP(C2741,calculos!$D$2:$E$1218,2,1)),"null",VLOOKUP(C2741,calculos!$D$2:$E$1218,2,1))</f>
        <v>828</v>
      </c>
      <c r="S2741" s="0" t="n">
        <f aca="false">IF(ISNA(VLOOKUP(D2741,calculos!$G$2:$H$1118,2,1)),"null",VLOOKUP(D2741,calculos!$G$2:$H$1118,2,1))</f>
        <v>22</v>
      </c>
      <c r="T2741" s="0" t="n">
        <f aca="false">IF(ISNA(VLOOKUP(E2741,calculos!$J$2:$K$220,2,1)),"null",VLOOKUP(E2741,calculos!$J$2:$K$220,2,1))</f>
        <v>125</v>
      </c>
      <c r="U2741" s="0" t="n">
        <f aca="false">IF(ISNA(VLOOKUP(F2741,calculos!$M$2:$N$658,2,1)),"null",VLOOKUP(F2741,calculos!$M$2:$N$658,2,1))</f>
        <v>400</v>
      </c>
      <c r="V2741" s="0" t="n">
        <f aca="false">IF(ISNA(VLOOKUP(J2741,calculos!$P$2:$Q$1711,2,1)),"null",VLOOKUP(J2741,calculos!$P$2:$Q$1711,2,1))</f>
        <v>1705</v>
      </c>
      <c r="W2741" s="0" t="n">
        <f aca="false">IF(ISNA(VLOOKUP(P2741,calculos!$S$2:$T$58,2,1)),"null",VLOOKUP(P2741,calculos!$S$2:$T$58,2,1))</f>
        <v>42</v>
      </c>
      <c r="X2741" s="0" t="str">
        <f aca="false">$X$1&amp;B2741&amp;"','"&amp;G2741&amp;"','"&amp;H2741&amp;"','"&amp;I2741&amp;"','"&amp;K2741&amp;"','"&amp;L2741&amp;"','"&amp;M2741&amp;"','"&amp;N2741&amp;"','"&amp;O2741&amp;"',"&amp;Q2741&amp;","&amp;R2741&amp;","&amp;S2741&amp;","&amp;T2741&amp;","&amp;U2741&amp;","&amp;V2741&amp;","&amp;W2741&amp;");"</f>
        <v>insert into servicio (id,fecha_entrega,serie,apertura,fecha_instalacion,garantia,mantenimiento,capacitacion,entrega_equipo,visita,id_empresa,id_hospital,id_equipo,id_marca,id_modelo,id_os,id_ingeniero) values (nextval('seq_servicio'),'','DE53026837','','21-03-2015','21-03-2013','','','','',12,828,22,125,400,1705,42);</v>
      </c>
    </row>
    <row r="2742" customFormat="false" ht="13.8" hidden="false" customHeight="false" outlineLevel="0" collapsed="false">
      <c r="A2742" s="10" t="s">
        <v>23</v>
      </c>
      <c r="B2742" s="10"/>
      <c r="C2742" s="10" t="s">
        <v>3502</v>
      </c>
      <c r="D2742" s="10" t="s">
        <v>1197</v>
      </c>
      <c r="E2742" s="8" t="s">
        <v>26</v>
      </c>
      <c r="F2742" s="8" t="s">
        <v>26</v>
      </c>
      <c r="G2742" s="10" t="s">
        <v>3503</v>
      </c>
      <c r="H2742" s="10"/>
      <c r="I2742" s="10" t="s">
        <v>2668</v>
      </c>
      <c r="J2742" s="8" t="s">
        <v>26</v>
      </c>
      <c r="K2742" s="10" t="s">
        <v>2669</v>
      </c>
      <c r="L2742" s="10"/>
      <c r="P2742" s="8" t="s">
        <v>26</v>
      </c>
      <c r="Q2742" s="0" t="n">
        <f aca="false">IF(ISNA(VLOOKUP(A2742,calculos!$A$2:$B$20,2,1)),"null",VLOOKUP(A2742,calculos!$A$2:$B$20,2,1))</f>
        <v>12</v>
      </c>
      <c r="R2742" s="0" t="n">
        <f aca="false">IF(ISNA(VLOOKUP(C2742,calculos!$D$2:$E$1218,2,1)),"null",VLOOKUP(C2742,calculos!$D$2:$E$1218,2,1))</f>
        <v>838</v>
      </c>
      <c r="S2742" s="0" t="n">
        <f aca="false">IF(ISNA(VLOOKUP(D2742,calculos!$G$2:$H$1118,2,1)),"null",VLOOKUP(D2742,calculos!$G$2:$H$1118,2,1))</f>
        <v>22</v>
      </c>
      <c r="T2742" s="0" t="n">
        <f aca="false">IF(ISNA(VLOOKUP(E2742,calculos!$J$2:$K$220,2,1)),"null",VLOOKUP(E2742,calculos!$J$2:$K$220,2,1))</f>
        <v>125</v>
      </c>
      <c r="U2742" s="0" t="n">
        <f aca="false">IF(ISNA(VLOOKUP(F2742,calculos!$M$2:$N$658,2,1)),"null",VLOOKUP(F2742,calculos!$M$2:$N$658,2,1))</f>
        <v>400</v>
      </c>
      <c r="V2742" s="0" t="n">
        <f aca="false">IF(ISNA(VLOOKUP(J2742,calculos!$P$2:$Q$1711,2,1)),"null",VLOOKUP(J2742,calculos!$P$2:$Q$1711,2,1))</f>
        <v>1705</v>
      </c>
      <c r="W2742" s="0" t="n">
        <f aca="false">IF(ISNA(VLOOKUP(P2742,calculos!$S$2:$T$58,2,1)),"null",VLOOKUP(P2742,calculos!$S$2:$T$58,2,1))</f>
        <v>42</v>
      </c>
      <c r="X2742" s="0" t="str">
        <f aca="false">$X$1&amp;B2742&amp;"','"&amp;G2742&amp;"','"&amp;H2742&amp;"','"&amp;I2742&amp;"','"&amp;K2742&amp;"','"&amp;L2742&amp;"','"&amp;M2742&amp;"','"&amp;N2742&amp;"','"&amp;O2742&amp;"',"&amp;Q2742&amp;","&amp;R2742&amp;","&amp;S2742&amp;","&amp;T2742&amp;","&amp;U2742&amp;","&amp;V2742&amp;","&amp;W2742&amp;");"</f>
        <v>insert into servicio (id,fecha_entrega,serie,apertura,fecha_instalacion,garantia,mantenimiento,capacitacion,entrega_equipo,visita,id_empresa,id_hospital,id_equipo,id_marca,id_modelo,id_os,id_ingeniero) values (nextval('seq_servicio'),'','DE53026838','','07-05-2015','07-05-2013','','','','',12,838,22,125,400,1705,42);</v>
      </c>
    </row>
    <row r="2743" customFormat="false" ht="13.8" hidden="false" customHeight="false" outlineLevel="0" collapsed="false">
      <c r="A2743" s="10" t="s">
        <v>23</v>
      </c>
      <c r="B2743" s="10"/>
      <c r="C2743" s="10" t="s">
        <v>3495</v>
      </c>
      <c r="D2743" s="10" t="s">
        <v>1197</v>
      </c>
      <c r="E2743" s="8" t="s">
        <v>26</v>
      </c>
      <c r="F2743" s="8" t="s">
        <v>26</v>
      </c>
      <c r="G2743" s="10" t="s">
        <v>3504</v>
      </c>
      <c r="H2743" s="10"/>
      <c r="I2743" s="10" t="s">
        <v>3497</v>
      </c>
      <c r="J2743" s="8" t="s">
        <v>26</v>
      </c>
      <c r="K2743" s="10" t="s">
        <v>225</v>
      </c>
      <c r="L2743" s="10"/>
      <c r="P2743" s="8" t="s">
        <v>26</v>
      </c>
      <c r="Q2743" s="0" t="n">
        <f aca="false">IF(ISNA(VLOOKUP(A2743,calculos!$A$2:$B$20,2,1)),"null",VLOOKUP(A2743,calculos!$A$2:$B$20,2,1))</f>
        <v>12</v>
      </c>
      <c r="R2743" s="0" t="n">
        <f aca="false">IF(ISNA(VLOOKUP(C2743,calculos!$D$2:$E$1218,2,1)),"null",VLOOKUP(C2743,calculos!$D$2:$E$1218,2,1))</f>
        <v>824</v>
      </c>
      <c r="S2743" s="0" t="n">
        <f aca="false">IF(ISNA(VLOOKUP(D2743,calculos!$G$2:$H$1118,2,1)),"null",VLOOKUP(D2743,calculos!$G$2:$H$1118,2,1))</f>
        <v>22</v>
      </c>
      <c r="T2743" s="0" t="n">
        <f aca="false">IF(ISNA(VLOOKUP(E2743,calculos!$J$2:$K$220,2,1)),"null",VLOOKUP(E2743,calculos!$J$2:$K$220,2,1))</f>
        <v>125</v>
      </c>
      <c r="U2743" s="0" t="n">
        <f aca="false">IF(ISNA(VLOOKUP(F2743,calculos!$M$2:$N$658,2,1)),"null",VLOOKUP(F2743,calculos!$M$2:$N$658,2,1))</f>
        <v>400</v>
      </c>
      <c r="V2743" s="0" t="n">
        <f aca="false">IF(ISNA(VLOOKUP(J2743,calculos!$P$2:$Q$1711,2,1)),"null",VLOOKUP(J2743,calculos!$P$2:$Q$1711,2,1))</f>
        <v>1705</v>
      </c>
      <c r="W2743" s="0" t="n">
        <f aca="false">IF(ISNA(VLOOKUP(P2743,calculos!$S$2:$T$58,2,1)),"null",VLOOKUP(P2743,calculos!$S$2:$T$58,2,1))</f>
        <v>42</v>
      </c>
      <c r="X2743" s="0" t="str">
        <f aca="false">$X$1&amp;B2743&amp;"','"&amp;G2743&amp;"','"&amp;H2743&amp;"','"&amp;I2743&amp;"','"&amp;K2743&amp;"','"&amp;L2743&amp;"','"&amp;M2743&amp;"','"&amp;N2743&amp;"','"&amp;O2743&amp;"',"&amp;Q2743&amp;","&amp;R2743&amp;","&amp;S2743&amp;","&amp;T2743&amp;","&amp;U2743&amp;","&amp;V2743&amp;","&amp;W2743&amp;");"</f>
        <v>insert into servicio (id,fecha_entrega,serie,apertura,fecha_instalacion,garantia,mantenimiento,capacitacion,entrega_equipo,visita,id_empresa,id_hospital,id_equipo,id_marca,id_modelo,id_os,id_ingeniero) values (nextval('seq_servicio'),'','DE53026839','','08-03-2015','08-03-2013','','','','',12,824,22,125,400,1705,42);</v>
      </c>
    </row>
    <row r="2744" customFormat="false" ht="13.8" hidden="false" customHeight="false" outlineLevel="0" collapsed="false">
      <c r="A2744" s="10" t="s">
        <v>23</v>
      </c>
      <c r="B2744" s="10"/>
      <c r="C2744" s="10" t="s">
        <v>931</v>
      </c>
      <c r="D2744" s="10" t="s">
        <v>1197</v>
      </c>
      <c r="E2744" s="8" t="s">
        <v>26</v>
      </c>
      <c r="F2744" s="8" t="s">
        <v>26</v>
      </c>
      <c r="G2744" s="10" t="s">
        <v>3505</v>
      </c>
      <c r="H2744" s="10"/>
      <c r="I2744" s="10" t="s">
        <v>2442</v>
      </c>
      <c r="J2744" s="8" t="s">
        <v>26</v>
      </c>
      <c r="K2744" s="10" t="s">
        <v>3492</v>
      </c>
      <c r="L2744" s="10"/>
      <c r="P2744" s="8" t="s">
        <v>26</v>
      </c>
      <c r="Q2744" s="0" t="n">
        <f aca="false">IF(ISNA(VLOOKUP(A2744,calculos!$A$2:$B$20,2,1)),"null",VLOOKUP(A2744,calculos!$A$2:$B$20,2,1))</f>
        <v>12</v>
      </c>
      <c r="R2744" s="0" t="n">
        <f aca="false">IF(ISNA(VLOOKUP(C2744,calculos!$D$2:$E$1218,2,1)),"null",VLOOKUP(C2744,calculos!$D$2:$E$1218,2,1))</f>
        <v>889</v>
      </c>
      <c r="S2744" s="0" t="n">
        <f aca="false">IF(ISNA(VLOOKUP(D2744,calculos!$G$2:$H$1118,2,1)),"null",VLOOKUP(D2744,calculos!$G$2:$H$1118,2,1))</f>
        <v>22</v>
      </c>
      <c r="T2744" s="0" t="n">
        <f aca="false">IF(ISNA(VLOOKUP(E2744,calculos!$J$2:$K$220,2,1)),"null",VLOOKUP(E2744,calculos!$J$2:$K$220,2,1))</f>
        <v>125</v>
      </c>
      <c r="U2744" s="0" t="n">
        <f aca="false">IF(ISNA(VLOOKUP(F2744,calculos!$M$2:$N$658,2,1)),"null",VLOOKUP(F2744,calculos!$M$2:$N$658,2,1))</f>
        <v>400</v>
      </c>
      <c r="V2744" s="0" t="n">
        <f aca="false">IF(ISNA(VLOOKUP(J2744,calculos!$P$2:$Q$1711,2,1)),"null",VLOOKUP(J2744,calculos!$P$2:$Q$1711,2,1))</f>
        <v>1705</v>
      </c>
      <c r="W2744" s="0" t="n">
        <f aca="false">IF(ISNA(VLOOKUP(P2744,calculos!$S$2:$T$58,2,1)),"null",VLOOKUP(P2744,calculos!$S$2:$T$58,2,1))</f>
        <v>42</v>
      </c>
      <c r="X2744" s="0" t="str">
        <f aca="false">$X$1&amp;B2744&amp;"','"&amp;G2744&amp;"','"&amp;H2744&amp;"','"&amp;I2744&amp;"','"&amp;K2744&amp;"','"&amp;L2744&amp;"','"&amp;M2744&amp;"','"&amp;N2744&amp;"','"&amp;O2744&amp;"',"&amp;Q2744&amp;","&amp;R2744&amp;","&amp;S2744&amp;","&amp;T2744&amp;","&amp;U2744&amp;","&amp;V2744&amp;","&amp;W2744&amp;");"</f>
        <v>insert into servicio (id,fecha_entrega,serie,apertura,fecha_instalacion,garantia,mantenimiento,capacitacion,entrega_equipo,visita,id_empresa,id_hospital,id_equipo,id_marca,id_modelo,id_os,id_ingeniero) values (nextval('seq_servicio'),'','DE53026840','','20-03-2015','20-03-2013','','','','',12,889,22,125,400,1705,42);</v>
      </c>
    </row>
    <row r="2745" customFormat="false" ht="13.8" hidden="false" customHeight="false" outlineLevel="0" collapsed="false">
      <c r="A2745" s="10" t="s">
        <v>23</v>
      </c>
      <c r="B2745" s="10"/>
      <c r="C2745" s="10" t="s">
        <v>937</v>
      </c>
      <c r="D2745" s="10" t="s">
        <v>1197</v>
      </c>
      <c r="E2745" s="8" t="s">
        <v>26</v>
      </c>
      <c r="F2745" s="8" t="s">
        <v>26</v>
      </c>
      <c r="G2745" s="10" t="s">
        <v>3506</v>
      </c>
      <c r="H2745" s="10"/>
      <c r="I2745" s="10" t="s">
        <v>3490</v>
      </c>
      <c r="J2745" s="8" t="s">
        <v>26</v>
      </c>
      <c r="K2745" s="10" t="s">
        <v>255</v>
      </c>
      <c r="L2745" s="10"/>
      <c r="P2745" s="8" t="s">
        <v>26</v>
      </c>
      <c r="Q2745" s="0" t="n">
        <f aca="false">IF(ISNA(VLOOKUP(A2745,calculos!$A$2:$B$20,2,1)),"null",VLOOKUP(A2745,calculos!$A$2:$B$20,2,1))</f>
        <v>12</v>
      </c>
      <c r="R2745" s="0" t="n">
        <f aca="false">IF(ISNA(VLOOKUP(C2745,calculos!$D$2:$E$1218,2,1)),"null",VLOOKUP(C2745,calculos!$D$2:$E$1218,2,1))</f>
        <v>897</v>
      </c>
      <c r="S2745" s="0" t="n">
        <f aca="false">IF(ISNA(VLOOKUP(D2745,calculos!$G$2:$H$1118,2,1)),"null",VLOOKUP(D2745,calculos!$G$2:$H$1118,2,1))</f>
        <v>22</v>
      </c>
      <c r="T2745" s="0" t="n">
        <f aca="false">IF(ISNA(VLOOKUP(E2745,calculos!$J$2:$K$220,2,1)),"null",VLOOKUP(E2745,calculos!$J$2:$K$220,2,1))</f>
        <v>125</v>
      </c>
      <c r="U2745" s="0" t="n">
        <f aca="false">IF(ISNA(VLOOKUP(F2745,calculos!$M$2:$N$658,2,1)),"null",VLOOKUP(F2745,calculos!$M$2:$N$658,2,1))</f>
        <v>400</v>
      </c>
      <c r="V2745" s="0" t="n">
        <f aca="false">IF(ISNA(VLOOKUP(J2745,calculos!$P$2:$Q$1711,2,1)),"null",VLOOKUP(J2745,calculos!$P$2:$Q$1711,2,1))</f>
        <v>1705</v>
      </c>
      <c r="W2745" s="0" t="n">
        <f aca="false">IF(ISNA(VLOOKUP(P2745,calculos!$S$2:$T$58,2,1)),"null",VLOOKUP(P2745,calculos!$S$2:$T$58,2,1))</f>
        <v>42</v>
      </c>
      <c r="X2745" s="0" t="str">
        <f aca="false">$X$1&amp;B2745&amp;"','"&amp;G2745&amp;"','"&amp;H2745&amp;"','"&amp;I2745&amp;"','"&amp;K2745&amp;"','"&amp;L2745&amp;"','"&amp;M2745&amp;"','"&amp;N2745&amp;"','"&amp;O2745&amp;"',"&amp;Q2745&amp;","&amp;R2745&amp;","&amp;S2745&amp;","&amp;T2745&amp;","&amp;U2745&amp;","&amp;V2745&amp;","&amp;W2745&amp;");"</f>
        <v>insert into servicio (id,fecha_entrega,serie,apertura,fecha_instalacion,garantia,mantenimiento,capacitacion,entrega_equipo,visita,id_empresa,id_hospital,id_equipo,id_marca,id_modelo,id_os,id_ingeniero) values (nextval('seq_servicio'),'','DE53026841','','22-03-2015','22-03-2013','','','','',12,897,22,125,400,1705,42);</v>
      </c>
    </row>
    <row r="2746" customFormat="false" ht="13.8" hidden="false" customHeight="false" outlineLevel="0" collapsed="false">
      <c r="A2746" s="10" t="s">
        <v>23</v>
      </c>
      <c r="B2746" s="10"/>
      <c r="C2746" s="10" t="s">
        <v>2901</v>
      </c>
      <c r="D2746" s="10" t="s">
        <v>54</v>
      </c>
      <c r="E2746" s="8" t="s">
        <v>26</v>
      </c>
      <c r="F2746" s="8" t="s">
        <v>26</v>
      </c>
      <c r="G2746" s="10" t="s">
        <v>3507</v>
      </c>
      <c r="H2746" s="10"/>
      <c r="I2746" s="10" t="s">
        <v>3508</v>
      </c>
      <c r="J2746" s="8" t="s">
        <v>26</v>
      </c>
      <c r="K2746" s="10" t="s">
        <v>3509</v>
      </c>
      <c r="L2746" s="10"/>
      <c r="P2746" s="8" t="s">
        <v>26</v>
      </c>
      <c r="Q2746" s="0" t="n">
        <f aca="false">IF(ISNA(VLOOKUP(A2746,calculos!$A$2:$B$20,2,1)),"null",VLOOKUP(A2746,calculos!$A$2:$B$20,2,1))</f>
        <v>12</v>
      </c>
      <c r="R2746" s="0" t="n">
        <f aca="false">IF(ISNA(VLOOKUP(C2746,calculos!$D$2:$E$1218,2,1)),"null",VLOOKUP(C2746,calculos!$D$2:$E$1218,2,1))</f>
        <v>835</v>
      </c>
      <c r="S2746" s="0" t="n">
        <f aca="false">IF(ISNA(VLOOKUP(D2746,calculos!$G$2:$H$1118,2,1)),"null",VLOOKUP(D2746,calculos!$G$2:$H$1118,2,1))</f>
        <v>119</v>
      </c>
      <c r="T2746" s="0" t="n">
        <f aca="false">IF(ISNA(VLOOKUP(E2746,calculos!$J$2:$K$220,2,1)),"null",VLOOKUP(E2746,calculos!$J$2:$K$220,2,1))</f>
        <v>125</v>
      </c>
      <c r="U2746" s="0" t="n">
        <f aca="false">IF(ISNA(VLOOKUP(F2746,calculos!$M$2:$N$658,2,1)),"null",VLOOKUP(F2746,calculos!$M$2:$N$658,2,1))</f>
        <v>400</v>
      </c>
      <c r="V2746" s="0" t="n">
        <f aca="false">IF(ISNA(VLOOKUP(J2746,calculos!$P$2:$Q$1711,2,1)),"null",VLOOKUP(J2746,calculos!$P$2:$Q$1711,2,1))</f>
        <v>1705</v>
      </c>
      <c r="W2746" s="0" t="n">
        <f aca="false">IF(ISNA(VLOOKUP(P2746,calculos!$S$2:$T$58,2,1)),"null",VLOOKUP(P2746,calculos!$S$2:$T$58,2,1))</f>
        <v>42</v>
      </c>
      <c r="X2746" s="0" t="str">
        <f aca="false">$X$1&amp;B2746&amp;"','"&amp;G2746&amp;"','"&amp;H2746&amp;"','"&amp;I2746&amp;"','"&amp;K2746&amp;"','"&amp;L2746&amp;"','"&amp;M2746&amp;"','"&amp;N2746&amp;"','"&amp;O2746&amp;"',"&amp;Q2746&amp;","&amp;R2746&amp;","&amp;S2746&amp;","&amp;T2746&amp;","&amp;U2746&amp;","&amp;V2746&amp;","&amp;W2746&amp;");"</f>
        <v>insert into servicio (id,fecha_entrega,serie,apertura,fecha_instalacion,garantia,mantenimiento,capacitacion,entrega_equipo,visita,id_empresa,id_hospital,id_equipo,id_marca,id_modelo,id_os,id_ingeniero) values (nextval('seq_servicio'),'','DE53026842','','03-07-2015','03-07-2013','','','','',12,835,119,125,400,1705,42);</v>
      </c>
    </row>
    <row r="2747" customFormat="false" ht="13.8" hidden="false" customHeight="false" outlineLevel="0" collapsed="false">
      <c r="A2747" s="10" t="s">
        <v>23</v>
      </c>
      <c r="B2747" s="10"/>
      <c r="C2747" s="10" t="s">
        <v>371</v>
      </c>
      <c r="D2747" s="10" t="s">
        <v>1197</v>
      </c>
      <c r="E2747" s="8" t="s">
        <v>26</v>
      </c>
      <c r="F2747" s="8" t="s">
        <v>26</v>
      </c>
      <c r="G2747" s="10" t="s">
        <v>3510</v>
      </c>
      <c r="H2747" s="10"/>
      <c r="I2747" s="10" t="s">
        <v>3511</v>
      </c>
      <c r="J2747" s="8" t="s">
        <v>26</v>
      </c>
      <c r="K2747" s="10" t="s">
        <v>3512</v>
      </c>
      <c r="L2747" s="10"/>
      <c r="P2747" s="8" t="s">
        <v>26</v>
      </c>
      <c r="Q2747" s="0" t="n">
        <f aca="false">IF(ISNA(VLOOKUP(A2747,calculos!$A$2:$B$20,2,1)),"null",VLOOKUP(A2747,calculos!$A$2:$B$20,2,1))</f>
        <v>12</v>
      </c>
      <c r="R2747" s="0" t="n">
        <f aca="false">IF(ISNA(VLOOKUP(C2747,calculos!$D$2:$E$1218,2,1)),"null",VLOOKUP(C2747,calculos!$D$2:$E$1218,2,1))</f>
        <v>871</v>
      </c>
      <c r="S2747" s="0" t="n">
        <f aca="false">IF(ISNA(VLOOKUP(D2747,calculos!$G$2:$H$1118,2,1)),"null",VLOOKUP(D2747,calculos!$G$2:$H$1118,2,1))</f>
        <v>22</v>
      </c>
      <c r="T2747" s="0" t="n">
        <f aca="false">IF(ISNA(VLOOKUP(E2747,calculos!$J$2:$K$220,2,1)),"null",VLOOKUP(E2747,calculos!$J$2:$K$220,2,1))</f>
        <v>125</v>
      </c>
      <c r="U2747" s="0" t="n">
        <f aca="false">IF(ISNA(VLOOKUP(F2747,calculos!$M$2:$N$658,2,1)),"null",VLOOKUP(F2747,calculos!$M$2:$N$658,2,1))</f>
        <v>400</v>
      </c>
      <c r="V2747" s="0" t="n">
        <f aca="false">IF(ISNA(VLOOKUP(J2747,calculos!$P$2:$Q$1711,2,1)),"null",VLOOKUP(J2747,calculos!$P$2:$Q$1711,2,1))</f>
        <v>1705</v>
      </c>
      <c r="W2747" s="0" t="n">
        <f aca="false">IF(ISNA(VLOOKUP(P2747,calculos!$S$2:$T$58,2,1)),"null",VLOOKUP(P2747,calculos!$S$2:$T$58,2,1))</f>
        <v>42</v>
      </c>
      <c r="X2747" s="0" t="str">
        <f aca="false">$X$1&amp;B2747&amp;"','"&amp;G2747&amp;"','"&amp;H2747&amp;"','"&amp;I2747&amp;"','"&amp;K2747&amp;"','"&amp;L2747&amp;"','"&amp;M2747&amp;"','"&amp;N2747&amp;"','"&amp;O2747&amp;"',"&amp;Q2747&amp;","&amp;R2747&amp;","&amp;S2747&amp;","&amp;T2747&amp;","&amp;U2747&amp;","&amp;V2747&amp;","&amp;W2747&amp;");"</f>
        <v>insert into servicio (id,fecha_entrega,serie,apertura,fecha_instalacion,garantia,mantenimiento,capacitacion,entrega_equipo,visita,id_empresa,id_hospital,id_equipo,id_marca,id_modelo,id_os,id_ingeniero) values (nextval('seq_servicio'),'','DE53026843','','05-07-2015','05-07-2013','','','','',12,871,22,125,400,1705,42);</v>
      </c>
    </row>
    <row r="2748" customFormat="false" ht="13.8" hidden="false" customHeight="false" outlineLevel="0" collapsed="false">
      <c r="A2748" s="10" t="s">
        <v>23</v>
      </c>
      <c r="B2748" s="10"/>
      <c r="C2748" s="10" t="s">
        <v>550</v>
      </c>
      <c r="D2748" s="10" t="s">
        <v>1197</v>
      </c>
      <c r="E2748" s="8" t="s">
        <v>26</v>
      </c>
      <c r="F2748" s="8" t="s">
        <v>26</v>
      </c>
      <c r="G2748" s="10" t="s">
        <v>3513</v>
      </c>
      <c r="H2748" s="10"/>
      <c r="I2748" s="10" t="s">
        <v>3508</v>
      </c>
      <c r="J2748" s="8" t="s">
        <v>26</v>
      </c>
      <c r="K2748" s="10" t="s">
        <v>3509</v>
      </c>
      <c r="L2748" s="10"/>
      <c r="P2748" s="8" t="s">
        <v>26</v>
      </c>
      <c r="Q2748" s="0" t="n">
        <f aca="false">IF(ISNA(VLOOKUP(A2748,calculos!$A$2:$B$20,2,1)),"null",VLOOKUP(A2748,calculos!$A$2:$B$20,2,1))</f>
        <v>12</v>
      </c>
      <c r="R2748" s="0" t="n">
        <f aca="false">IF(ISNA(VLOOKUP(C2748,calculos!$D$2:$E$1218,2,1)),"null",VLOOKUP(C2748,calculos!$D$2:$E$1218,2,1))</f>
        <v>836</v>
      </c>
      <c r="S2748" s="0" t="n">
        <f aca="false">IF(ISNA(VLOOKUP(D2748,calculos!$G$2:$H$1118,2,1)),"null",VLOOKUP(D2748,calculos!$G$2:$H$1118,2,1))</f>
        <v>22</v>
      </c>
      <c r="T2748" s="0" t="n">
        <f aca="false">IF(ISNA(VLOOKUP(E2748,calculos!$J$2:$K$220,2,1)),"null",VLOOKUP(E2748,calculos!$J$2:$K$220,2,1))</f>
        <v>125</v>
      </c>
      <c r="U2748" s="0" t="n">
        <f aca="false">IF(ISNA(VLOOKUP(F2748,calculos!$M$2:$N$658,2,1)),"null",VLOOKUP(F2748,calculos!$M$2:$N$658,2,1))</f>
        <v>400</v>
      </c>
      <c r="V2748" s="0" t="n">
        <f aca="false">IF(ISNA(VLOOKUP(J2748,calculos!$P$2:$Q$1711,2,1)),"null",VLOOKUP(J2748,calculos!$P$2:$Q$1711,2,1))</f>
        <v>1705</v>
      </c>
      <c r="W2748" s="0" t="n">
        <f aca="false">IF(ISNA(VLOOKUP(P2748,calculos!$S$2:$T$58,2,1)),"null",VLOOKUP(P2748,calculos!$S$2:$T$58,2,1))</f>
        <v>42</v>
      </c>
      <c r="X2748" s="0" t="str">
        <f aca="false">$X$1&amp;B2748&amp;"','"&amp;G2748&amp;"','"&amp;H2748&amp;"','"&amp;I2748&amp;"','"&amp;K2748&amp;"','"&amp;L2748&amp;"','"&amp;M2748&amp;"','"&amp;N2748&amp;"','"&amp;O2748&amp;"',"&amp;Q2748&amp;","&amp;R2748&amp;","&amp;S2748&amp;","&amp;T2748&amp;","&amp;U2748&amp;","&amp;V2748&amp;","&amp;W2748&amp;");"</f>
        <v>insert into servicio (id,fecha_entrega,serie,apertura,fecha_instalacion,garantia,mantenimiento,capacitacion,entrega_equipo,visita,id_empresa,id_hospital,id_equipo,id_marca,id_modelo,id_os,id_ingeniero) values (nextval('seq_servicio'),'','DE53026845','','03-07-2015','03-07-2013','','','','',12,836,22,125,400,1705,42);</v>
      </c>
    </row>
    <row r="2749" customFormat="false" ht="13.8" hidden="false" customHeight="false" outlineLevel="0" collapsed="false">
      <c r="A2749" s="10" t="s">
        <v>23</v>
      </c>
      <c r="B2749" s="10"/>
      <c r="C2749" s="10" t="s">
        <v>2922</v>
      </c>
      <c r="D2749" s="10" t="s">
        <v>1197</v>
      </c>
      <c r="E2749" s="8" t="s">
        <v>26</v>
      </c>
      <c r="F2749" s="8" t="s">
        <v>26</v>
      </c>
      <c r="G2749" s="10" t="s">
        <v>3514</v>
      </c>
      <c r="H2749" s="10"/>
      <c r="I2749" s="10" t="s">
        <v>1500</v>
      </c>
      <c r="J2749" s="8" t="s">
        <v>26</v>
      </c>
      <c r="K2749" s="10" t="s">
        <v>1501</v>
      </c>
      <c r="L2749" s="10"/>
      <c r="P2749" s="8" t="s">
        <v>26</v>
      </c>
      <c r="Q2749" s="0" t="n">
        <f aca="false">IF(ISNA(VLOOKUP(A2749,calculos!$A$2:$B$20,2,1)),"null",VLOOKUP(A2749,calculos!$A$2:$B$20,2,1))</f>
        <v>12</v>
      </c>
      <c r="R2749" s="0" t="n">
        <f aca="false">IF(ISNA(VLOOKUP(C2749,calculos!$D$2:$E$1218,2,1)),"null",VLOOKUP(C2749,calculos!$D$2:$E$1218,2,1))</f>
        <v>831</v>
      </c>
      <c r="S2749" s="0" t="n">
        <f aca="false">IF(ISNA(VLOOKUP(D2749,calculos!$G$2:$H$1118,2,1)),"null",VLOOKUP(D2749,calculos!$G$2:$H$1118,2,1))</f>
        <v>22</v>
      </c>
      <c r="T2749" s="0" t="n">
        <f aca="false">IF(ISNA(VLOOKUP(E2749,calculos!$J$2:$K$220,2,1)),"null",VLOOKUP(E2749,calculos!$J$2:$K$220,2,1))</f>
        <v>125</v>
      </c>
      <c r="U2749" s="0" t="n">
        <f aca="false">IF(ISNA(VLOOKUP(F2749,calculos!$M$2:$N$658,2,1)),"null",VLOOKUP(F2749,calculos!$M$2:$N$658,2,1))</f>
        <v>400</v>
      </c>
      <c r="V2749" s="0" t="n">
        <f aca="false">IF(ISNA(VLOOKUP(J2749,calculos!$P$2:$Q$1711,2,1)),"null",VLOOKUP(J2749,calculos!$P$2:$Q$1711,2,1))</f>
        <v>1705</v>
      </c>
      <c r="W2749" s="0" t="n">
        <f aca="false">IF(ISNA(VLOOKUP(P2749,calculos!$S$2:$T$58,2,1)),"null",VLOOKUP(P2749,calculos!$S$2:$T$58,2,1))</f>
        <v>42</v>
      </c>
      <c r="X2749" s="0" t="str">
        <f aca="false">$X$1&amp;B2749&amp;"','"&amp;G2749&amp;"','"&amp;H2749&amp;"','"&amp;I2749&amp;"','"&amp;K2749&amp;"','"&amp;L2749&amp;"','"&amp;M2749&amp;"','"&amp;N2749&amp;"','"&amp;O2749&amp;"',"&amp;Q2749&amp;","&amp;R2749&amp;","&amp;S2749&amp;","&amp;T2749&amp;","&amp;U2749&amp;","&amp;V2749&amp;","&amp;W2749&amp;");"</f>
        <v>insert into servicio (id,fecha_entrega,serie,apertura,fecha_instalacion,garantia,mantenimiento,capacitacion,entrega_equipo,visita,id_empresa,id_hospital,id_equipo,id_marca,id_modelo,id_os,id_ingeniero) values (nextval('seq_servicio'),'','DE53026847','','19-06-2015','19-06-2013','','','','',12,831,22,125,400,1705,42);</v>
      </c>
    </row>
    <row r="2750" customFormat="false" ht="13.8" hidden="false" customHeight="false" outlineLevel="0" collapsed="false">
      <c r="A2750" s="10" t="s">
        <v>23</v>
      </c>
      <c r="B2750" s="10"/>
      <c r="C2750" s="10" t="s">
        <v>2897</v>
      </c>
      <c r="D2750" s="10" t="s">
        <v>1197</v>
      </c>
      <c r="E2750" s="8" t="s">
        <v>26</v>
      </c>
      <c r="F2750" s="8" t="s">
        <v>26</v>
      </c>
      <c r="G2750" s="10" t="s">
        <v>3515</v>
      </c>
      <c r="H2750" s="10"/>
      <c r="I2750" s="10" t="s">
        <v>3516</v>
      </c>
      <c r="J2750" s="8" t="s">
        <v>26</v>
      </c>
      <c r="K2750" s="10" t="s">
        <v>902</v>
      </c>
      <c r="L2750" s="10"/>
      <c r="P2750" s="8" t="s">
        <v>26</v>
      </c>
      <c r="Q2750" s="0" t="n">
        <f aca="false">IF(ISNA(VLOOKUP(A2750,calculos!$A$2:$B$20,2,1)),"null",VLOOKUP(A2750,calculos!$A$2:$B$20,2,1))</f>
        <v>12</v>
      </c>
      <c r="R2750" s="0" t="n">
        <f aca="false">IF(ISNA(VLOOKUP(C2750,calculos!$D$2:$E$1218,2,1)),"null",VLOOKUP(C2750,calculos!$D$2:$E$1218,2,1))</f>
        <v>863</v>
      </c>
      <c r="S2750" s="0" t="n">
        <f aca="false">IF(ISNA(VLOOKUP(D2750,calculos!$G$2:$H$1118,2,1)),"null",VLOOKUP(D2750,calculos!$G$2:$H$1118,2,1))</f>
        <v>22</v>
      </c>
      <c r="T2750" s="0" t="n">
        <f aca="false">IF(ISNA(VLOOKUP(E2750,calculos!$J$2:$K$220,2,1)),"null",VLOOKUP(E2750,calculos!$J$2:$K$220,2,1))</f>
        <v>125</v>
      </c>
      <c r="U2750" s="0" t="n">
        <f aca="false">IF(ISNA(VLOOKUP(F2750,calculos!$M$2:$N$658,2,1)),"null",VLOOKUP(F2750,calculos!$M$2:$N$658,2,1))</f>
        <v>400</v>
      </c>
      <c r="V2750" s="0" t="n">
        <f aca="false">IF(ISNA(VLOOKUP(J2750,calculos!$P$2:$Q$1711,2,1)),"null",VLOOKUP(J2750,calculos!$P$2:$Q$1711,2,1))</f>
        <v>1705</v>
      </c>
      <c r="W2750" s="0" t="n">
        <f aca="false">IF(ISNA(VLOOKUP(P2750,calculos!$S$2:$T$58,2,1)),"null",VLOOKUP(P2750,calculos!$S$2:$T$58,2,1))</f>
        <v>42</v>
      </c>
      <c r="X2750" s="0" t="str">
        <f aca="false">$X$1&amp;B2750&amp;"','"&amp;G2750&amp;"','"&amp;H2750&amp;"','"&amp;I2750&amp;"','"&amp;K2750&amp;"','"&amp;L2750&amp;"','"&amp;M2750&amp;"','"&amp;N2750&amp;"','"&amp;O2750&amp;"',"&amp;Q2750&amp;","&amp;R2750&amp;","&amp;S2750&amp;","&amp;T2750&amp;","&amp;U2750&amp;","&amp;V2750&amp;","&amp;W2750&amp;");"</f>
        <v>insert into servicio (id,fecha_entrega,serie,apertura,fecha_instalacion,garantia,mantenimiento,capacitacion,entrega_equipo,visita,id_empresa,id_hospital,id_equipo,id_marca,id_modelo,id_os,id_ingeniero) values (nextval('seq_servicio'),'','DE53026848','','01-02-2015','01-02-2013','','','','',12,863,22,125,400,1705,42);</v>
      </c>
    </row>
    <row r="2751" customFormat="false" ht="13.8" hidden="false" customHeight="false" outlineLevel="0" collapsed="false">
      <c r="A2751" s="10" t="s">
        <v>23</v>
      </c>
      <c r="B2751" s="10"/>
      <c r="C2751" s="10" t="s">
        <v>1997</v>
      </c>
      <c r="D2751" s="10" t="s">
        <v>1197</v>
      </c>
      <c r="E2751" s="8" t="s">
        <v>26</v>
      </c>
      <c r="F2751" s="8" t="s">
        <v>26</v>
      </c>
      <c r="G2751" s="10" t="s">
        <v>3517</v>
      </c>
      <c r="H2751" s="10"/>
      <c r="I2751" s="10" t="s">
        <v>3518</v>
      </c>
      <c r="J2751" s="8" t="s">
        <v>26</v>
      </c>
      <c r="K2751" s="10" t="s">
        <v>500</v>
      </c>
      <c r="L2751" s="10"/>
      <c r="P2751" s="8" t="s">
        <v>26</v>
      </c>
      <c r="Q2751" s="0" t="n">
        <f aca="false">IF(ISNA(VLOOKUP(A2751,calculos!$A$2:$B$20,2,1)),"null",VLOOKUP(A2751,calculos!$A$2:$B$20,2,1))</f>
        <v>12</v>
      </c>
      <c r="R2751" s="0" t="n">
        <f aca="false">IF(ISNA(VLOOKUP(C2751,calculos!$D$2:$E$1218,2,1)),"null",VLOOKUP(C2751,calculos!$D$2:$E$1218,2,1))</f>
        <v>875</v>
      </c>
      <c r="S2751" s="0" t="n">
        <f aca="false">IF(ISNA(VLOOKUP(D2751,calculos!$G$2:$H$1118,2,1)),"null",VLOOKUP(D2751,calculos!$G$2:$H$1118,2,1))</f>
        <v>22</v>
      </c>
      <c r="T2751" s="0" t="n">
        <f aca="false">IF(ISNA(VLOOKUP(E2751,calculos!$J$2:$K$220,2,1)),"null",VLOOKUP(E2751,calculos!$J$2:$K$220,2,1))</f>
        <v>125</v>
      </c>
      <c r="U2751" s="0" t="n">
        <f aca="false">IF(ISNA(VLOOKUP(F2751,calculos!$M$2:$N$658,2,1)),"null",VLOOKUP(F2751,calculos!$M$2:$N$658,2,1))</f>
        <v>400</v>
      </c>
      <c r="V2751" s="0" t="n">
        <f aca="false">IF(ISNA(VLOOKUP(J2751,calculos!$P$2:$Q$1711,2,1)),"null",VLOOKUP(J2751,calculos!$P$2:$Q$1711,2,1))</f>
        <v>1705</v>
      </c>
      <c r="W2751" s="0" t="n">
        <f aca="false">IF(ISNA(VLOOKUP(P2751,calculos!$S$2:$T$58,2,1)),"null",VLOOKUP(P2751,calculos!$S$2:$T$58,2,1))</f>
        <v>42</v>
      </c>
      <c r="X2751" s="0" t="str">
        <f aca="false">$X$1&amp;B2751&amp;"','"&amp;G2751&amp;"','"&amp;H2751&amp;"','"&amp;I2751&amp;"','"&amp;K2751&amp;"','"&amp;L2751&amp;"','"&amp;M2751&amp;"','"&amp;N2751&amp;"','"&amp;O2751&amp;"',"&amp;Q2751&amp;","&amp;R2751&amp;","&amp;S2751&amp;","&amp;T2751&amp;","&amp;U2751&amp;","&amp;V2751&amp;","&amp;W2751&amp;");"</f>
        <v>insert into servicio (id,fecha_entrega,serie,apertura,fecha_instalacion,garantia,mantenimiento,capacitacion,entrega_equipo,visita,id_empresa,id_hospital,id_equipo,id_marca,id_modelo,id_os,id_ingeniero) values (nextval('seq_servicio'),'','DE53026849','','08-02-2015','08-02-2013','','','','',12,875,22,125,400,1705,42);</v>
      </c>
    </row>
    <row r="2752" customFormat="false" ht="13.8" hidden="false" customHeight="false" outlineLevel="0" collapsed="false">
      <c r="A2752" s="10" t="s">
        <v>23</v>
      </c>
      <c r="B2752" s="10"/>
      <c r="C2752" s="10" t="s">
        <v>613</v>
      </c>
      <c r="D2752" s="10" t="s">
        <v>1197</v>
      </c>
      <c r="E2752" s="8" t="s">
        <v>26</v>
      </c>
      <c r="F2752" s="8" t="s">
        <v>26</v>
      </c>
      <c r="G2752" s="10" t="s">
        <v>3519</v>
      </c>
      <c r="H2752" s="10"/>
      <c r="I2752" s="10" t="s">
        <v>3485</v>
      </c>
      <c r="J2752" s="8" t="s">
        <v>26</v>
      </c>
      <c r="K2752" s="10" t="s">
        <v>3486</v>
      </c>
      <c r="L2752" s="10"/>
      <c r="P2752" s="8" t="s">
        <v>26</v>
      </c>
      <c r="Q2752" s="0" t="n">
        <f aca="false">IF(ISNA(VLOOKUP(A2752,calculos!$A$2:$B$20,2,1)),"null",VLOOKUP(A2752,calculos!$A$2:$B$20,2,1))</f>
        <v>12</v>
      </c>
      <c r="R2752" s="0" t="n">
        <f aca="false">IF(ISNA(VLOOKUP(C2752,calculos!$D$2:$E$1218,2,1)),"null",VLOOKUP(C2752,calculos!$D$2:$E$1218,2,1))</f>
        <v>844</v>
      </c>
      <c r="S2752" s="0" t="n">
        <f aca="false">IF(ISNA(VLOOKUP(D2752,calculos!$G$2:$H$1118,2,1)),"null",VLOOKUP(D2752,calculos!$G$2:$H$1118,2,1))</f>
        <v>22</v>
      </c>
      <c r="T2752" s="0" t="n">
        <f aca="false">IF(ISNA(VLOOKUP(E2752,calculos!$J$2:$K$220,2,1)),"null",VLOOKUP(E2752,calculos!$J$2:$K$220,2,1))</f>
        <v>125</v>
      </c>
      <c r="U2752" s="0" t="n">
        <f aca="false">IF(ISNA(VLOOKUP(F2752,calculos!$M$2:$N$658,2,1)),"null",VLOOKUP(F2752,calculos!$M$2:$N$658,2,1))</f>
        <v>400</v>
      </c>
      <c r="V2752" s="0" t="n">
        <f aca="false">IF(ISNA(VLOOKUP(J2752,calculos!$P$2:$Q$1711,2,1)),"null",VLOOKUP(J2752,calculos!$P$2:$Q$1711,2,1))</f>
        <v>1705</v>
      </c>
      <c r="W2752" s="0" t="n">
        <f aca="false">IF(ISNA(VLOOKUP(P2752,calculos!$S$2:$T$58,2,1)),"null",VLOOKUP(P2752,calculos!$S$2:$T$58,2,1))</f>
        <v>42</v>
      </c>
      <c r="X2752" s="0" t="str">
        <f aca="false">$X$1&amp;B2752&amp;"','"&amp;G2752&amp;"','"&amp;H2752&amp;"','"&amp;I2752&amp;"','"&amp;K2752&amp;"','"&amp;L2752&amp;"','"&amp;M2752&amp;"','"&amp;N2752&amp;"','"&amp;O2752&amp;"',"&amp;Q2752&amp;","&amp;R2752&amp;","&amp;S2752&amp;","&amp;T2752&amp;","&amp;U2752&amp;","&amp;V2752&amp;","&amp;W2752&amp;");"</f>
        <v>insert into servicio (id,fecha_entrega,serie,apertura,fecha_instalacion,garantia,mantenimiento,capacitacion,entrega_equipo,visita,id_empresa,id_hospital,id_equipo,id_marca,id_modelo,id_os,id_ingeniero) values (nextval('seq_servicio'),'','DE53026851','','04-07-2015','04-07-2013','','','','',12,844,22,125,400,1705,42);</v>
      </c>
    </row>
    <row r="2753" customFormat="false" ht="13.8" hidden="false" customHeight="false" outlineLevel="0" collapsed="false">
      <c r="A2753" s="10" t="s">
        <v>23</v>
      </c>
      <c r="B2753" s="10"/>
      <c r="C2753" s="10" t="s">
        <v>608</v>
      </c>
      <c r="D2753" s="10" t="s">
        <v>1197</v>
      </c>
      <c r="E2753" s="8" t="s">
        <v>26</v>
      </c>
      <c r="F2753" s="8" t="s">
        <v>26</v>
      </c>
      <c r="G2753" s="10" t="s">
        <v>3520</v>
      </c>
      <c r="H2753" s="10"/>
      <c r="I2753" s="10" t="s">
        <v>3508</v>
      </c>
      <c r="J2753" s="8" t="s">
        <v>26</v>
      </c>
      <c r="K2753" s="10" t="s">
        <v>3509</v>
      </c>
      <c r="L2753" s="10"/>
      <c r="P2753" s="8" t="s">
        <v>26</v>
      </c>
      <c r="Q2753" s="0" t="n">
        <f aca="false">IF(ISNA(VLOOKUP(A2753,calculos!$A$2:$B$20,2,1)),"null",VLOOKUP(A2753,calculos!$A$2:$B$20,2,1))</f>
        <v>12</v>
      </c>
      <c r="R2753" s="0" t="n">
        <f aca="false">IF(ISNA(VLOOKUP(C2753,calculos!$D$2:$E$1218,2,1)),"null",VLOOKUP(C2753,calculos!$D$2:$E$1218,2,1))</f>
        <v>841</v>
      </c>
      <c r="S2753" s="0" t="n">
        <f aca="false">IF(ISNA(VLOOKUP(D2753,calculos!$G$2:$H$1118,2,1)),"null",VLOOKUP(D2753,calculos!$G$2:$H$1118,2,1))</f>
        <v>22</v>
      </c>
      <c r="T2753" s="0" t="n">
        <f aca="false">IF(ISNA(VLOOKUP(E2753,calculos!$J$2:$K$220,2,1)),"null",VLOOKUP(E2753,calculos!$J$2:$K$220,2,1))</f>
        <v>125</v>
      </c>
      <c r="U2753" s="0" t="n">
        <f aca="false">IF(ISNA(VLOOKUP(F2753,calculos!$M$2:$N$658,2,1)),"null",VLOOKUP(F2753,calculos!$M$2:$N$658,2,1))</f>
        <v>400</v>
      </c>
      <c r="V2753" s="0" t="n">
        <f aca="false">IF(ISNA(VLOOKUP(J2753,calculos!$P$2:$Q$1711,2,1)),"null",VLOOKUP(J2753,calculos!$P$2:$Q$1711,2,1))</f>
        <v>1705</v>
      </c>
      <c r="W2753" s="0" t="n">
        <f aca="false">IF(ISNA(VLOOKUP(P2753,calculos!$S$2:$T$58,2,1)),"null",VLOOKUP(P2753,calculos!$S$2:$T$58,2,1))</f>
        <v>42</v>
      </c>
      <c r="X2753" s="0" t="str">
        <f aca="false">$X$1&amp;B2753&amp;"','"&amp;G2753&amp;"','"&amp;H2753&amp;"','"&amp;I2753&amp;"','"&amp;K2753&amp;"','"&amp;L2753&amp;"','"&amp;M2753&amp;"','"&amp;N2753&amp;"','"&amp;O2753&amp;"',"&amp;Q2753&amp;","&amp;R2753&amp;","&amp;S2753&amp;","&amp;T2753&amp;","&amp;U2753&amp;","&amp;V2753&amp;","&amp;W2753&amp;");"</f>
        <v>insert into servicio (id,fecha_entrega,serie,apertura,fecha_instalacion,garantia,mantenimiento,capacitacion,entrega_equipo,visita,id_empresa,id_hospital,id_equipo,id_marca,id_modelo,id_os,id_ingeniero) values (nextval('seq_servicio'),'','DE53026853','','03-07-2015','03-07-2013','','','','',12,841,22,125,400,1705,42);</v>
      </c>
    </row>
    <row r="2754" customFormat="false" ht="13.8" hidden="false" customHeight="false" outlineLevel="0" collapsed="false">
      <c r="A2754" s="10" t="s">
        <v>23</v>
      </c>
      <c r="B2754" s="10"/>
      <c r="C2754" s="10" t="s">
        <v>2774</v>
      </c>
      <c r="D2754" s="10" t="s">
        <v>1197</v>
      </c>
      <c r="E2754" s="8" t="s">
        <v>26</v>
      </c>
      <c r="F2754" s="8" t="s">
        <v>26</v>
      </c>
      <c r="G2754" s="10" t="s">
        <v>3521</v>
      </c>
      <c r="H2754" s="10"/>
      <c r="I2754" s="10" t="s">
        <v>1834</v>
      </c>
      <c r="J2754" s="8" t="s">
        <v>26</v>
      </c>
      <c r="K2754" s="10" t="s">
        <v>3461</v>
      </c>
      <c r="L2754" s="10"/>
      <c r="P2754" s="8" t="s">
        <v>26</v>
      </c>
      <c r="Q2754" s="0" t="n">
        <f aca="false">IF(ISNA(VLOOKUP(A2754,calculos!$A$2:$B$20,2,1)),"null",VLOOKUP(A2754,calculos!$A$2:$B$20,2,1))</f>
        <v>12</v>
      </c>
      <c r="R2754" s="0" t="n">
        <f aca="false">IF(ISNA(VLOOKUP(C2754,calculos!$D$2:$E$1218,2,1)),"null",VLOOKUP(C2754,calculos!$D$2:$E$1218,2,1))</f>
        <v>1102</v>
      </c>
      <c r="S2754" s="0" t="n">
        <f aca="false">IF(ISNA(VLOOKUP(D2754,calculos!$G$2:$H$1118,2,1)),"null",VLOOKUP(D2754,calculos!$G$2:$H$1118,2,1))</f>
        <v>22</v>
      </c>
      <c r="T2754" s="0" t="n">
        <f aca="false">IF(ISNA(VLOOKUP(E2754,calculos!$J$2:$K$220,2,1)),"null",VLOOKUP(E2754,calculos!$J$2:$K$220,2,1))</f>
        <v>125</v>
      </c>
      <c r="U2754" s="0" t="n">
        <f aca="false">IF(ISNA(VLOOKUP(F2754,calculos!$M$2:$N$658,2,1)),"null",VLOOKUP(F2754,calculos!$M$2:$N$658,2,1))</f>
        <v>400</v>
      </c>
      <c r="V2754" s="0" t="n">
        <f aca="false">IF(ISNA(VLOOKUP(J2754,calculos!$P$2:$Q$1711,2,1)),"null",VLOOKUP(J2754,calculos!$P$2:$Q$1711,2,1))</f>
        <v>1705</v>
      </c>
      <c r="W2754" s="0" t="n">
        <f aca="false">IF(ISNA(VLOOKUP(P2754,calculos!$S$2:$T$58,2,1)),"null",VLOOKUP(P2754,calculos!$S$2:$T$58,2,1))</f>
        <v>42</v>
      </c>
      <c r="X2754" s="0" t="str">
        <f aca="false">$X$1&amp;B2754&amp;"','"&amp;G2754&amp;"','"&amp;H2754&amp;"','"&amp;I2754&amp;"','"&amp;K2754&amp;"','"&amp;L2754&amp;"','"&amp;M2754&amp;"','"&amp;N2754&amp;"','"&amp;O2754&amp;"',"&amp;Q2754&amp;","&amp;R2754&amp;","&amp;S2754&amp;","&amp;T2754&amp;","&amp;U2754&amp;","&amp;V2754&amp;","&amp;W2754&amp;");"</f>
        <v>insert into servicio (id,fecha_entrega,serie,apertura,fecha_instalacion,garantia,mantenimiento,capacitacion,entrega_equipo,visita,id_empresa,id_hospital,id_equipo,id_marca,id_modelo,id_os,id_ingeniero) values (nextval('seq_servicio'),'','DE53026854','','02-04-2015','02-04-2013','','','','',12,1102,22,125,400,1705,42);</v>
      </c>
    </row>
    <row r="2755" customFormat="false" ht="13.8" hidden="false" customHeight="false" outlineLevel="0" collapsed="false">
      <c r="A2755" s="10" t="s">
        <v>23</v>
      </c>
      <c r="B2755" s="10"/>
      <c r="C2755" s="10" t="s">
        <v>2897</v>
      </c>
      <c r="D2755" s="10" t="s">
        <v>1197</v>
      </c>
      <c r="E2755" s="8" t="s">
        <v>26</v>
      </c>
      <c r="F2755" s="8" t="s">
        <v>26</v>
      </c>
      <c r="G2755" s="10" t="s">
        <v>3522</v>
      </c>
      <c r="H2755" s="10"/>
      <c r="I2755" s="10" t="s">
        <v>3516</v>
      </c>
      <c r="J2755" s="8" t="s">
        <v>26</v>
      </c>
      <c r="K2755" s="10" t="s">
        <v>902</v>
      </c>
      <c r="L2755" s="10"/>
      <c r="P2755" s="8" t="s">
        <v>26</v>
      </c>
      <c r="Q2755" s="0" t="n">
        <f aca="false">IF(ISNA(VLOOKUP(A2755,calculos!$A$2:$B$20,2,1)),"null",VLOOKUP(A2755,calculos!$A$2:$B$20,2,1))</f>
        <v>12</v>
      </c>
      <c r="R2755" s="0" t="n">
        <f aca="false">IF(ISNA(VLOOKUP(C2755,calculos!$D$2:$E$1218,2,1)),"null",VLOOKUP(C2755,calculos!$D$2:$E$1218,2,1))</f>
        <v>863</v>
      </c>
      <c r="S2755" s="0" t="n">
        <f aca="false">IF(ISNA(VLOOKUP(D2755,calculos!$G$2:$H$1118,2,1)),"null",VLOOKUP(D2755,calculos!$G$2:$H$1118,2,1))</f>
        <v>22</v>
      </c>
      <c r="T2755" s="0" t="n">
        <f aca="false">IF(ISNA(VLOOKUP(E2755,calculos!$J$2:$K$220,2,1)),"null",VLOOKUP(E2755,calculos!$J$2:$K$220,2,1))</f>
        <v>125</v>
      </c>
      <c r="U2755" s="0" t="n">
        <f aca="false">IF(ISNA(VLOOKUP(F2755,calculos!$M$2:$N$658,2,1)),"null",VLOOKUP(F2755,calculos!$M$2:$N$658,2,1))</f>
        <v>400</v>
      </c>
      <c r="V2755" s="0" t="n">
        <f aca="false">IF(ISNA(VLOOKUP(J2755,calculos!$P$2:$Q$1711,2,1)),"null",VLOOKUP(J2755,calculos!$P$2:$Q$1711,2,1))</f>
        <v>1705</v>
      </c>
      <c r="W2755" s="0" t="n">
        <f aca="false">IF(ISNA(VLOOKUP(P2755,calculos!$S$2:$T$58,2,1)),"null",VLOOKUP(P2755,calculos!$S$2:$T$58,2,1))</f>
        <v>42</v>
      </c>
      <c r="X2755" s="0" t="str">
        <f aca="false">$X$1&amp;B2755&amp;"','"&amp;G2755&amp;"','"&amp;H2755&amp;"','"&amp;I2755&amp;"','"&amp;K2755&amp;"','"&amp;L2755&amp;"','"&amp;M2755&amp;"','"&amp;N2755&amp;"','"&amp;O2755&amp;"',"&amp;Q2755&amp;","&amp;R2755&amp;","&amp;S2755&amp;","&amp;T2755&amp;","&amp;U2755&amp;","&amp;V2755&amp;","&amp;W2755&amp;");"</f>
        <v>insert into servicio (id,fecha_entrega,serie,apertura,fecha_instalacion,garantia,mantenimiento,capacitacion,entrega_equipo,visita,id_empresa,id_hospital,id_equipo,id_marca,id_modelo,id_os,id_ingeniero) values (nextval('seq_servicio'),'','DE53026855','','01-02-2015','01-02-2013','','','','',12,863,22,125,400,1705,42);</v>
      </c>
    </row>
    <row r="2756" customFormat="false" ht="13.8" hidden="false" customHeight="false" outlineLevel="0" collapsed="false">
      <c r="A2756" s="10" t="s">
        <v>23</v>
      </c>
      <c r="B2756" s="10"/>
      <c r="C2756" s="10" t="s">
        <v>2984</v>
      </c>
      <c r="D2756" s="10" t="s">
        <v>1197</v>
      </c>
      <c r="E2756" s="8" t="s">
        <v>26</v>
      </c>
      <c r="F2756" s="8" t="s">
        <v>26</v>
      </c>
      <c r="G2756" s="10" t="s">
        <v>3523</v>
      </c>
      <c r="H2756" s="10"/>
      <c r="I2756" s="10" t="s">
        <v>3524</v>
      </c>
      <c r="J2756" s="8" t="s">
        <v>26</v>
      </c>
      <c r="K2756" s="10" t="s">
        <v>3525</v>
      </c>
      <c r="L2756" s="10"/>
      <c r="P2756" s="8" t="s">
        <v>26</v>
      </c>
      <c r="Q2756" s="0" t="n">
        <f aca="false">IF(ISNA(VLOOKUP(A2756,calculos!$A$2:$B$20,2,1)),"null",VLOOKUP(A2756,calculos!$A$2:$B$20,2,1))</f>
        <v>12</v>
      </c>
      <c r="R2756" s="0" t="n">
        <f aca="false">IF(ISNA(VLOOKUP(C2756,calculos!$D$2:$E$1218,2,1)),"null",VLOOKUP(C2756,calculos!$D$2:$E$1218,2,1))</f>
        <v>884</v>
      </c>
      <c r="S2756" s="0" t="n">
        <f aca="false">IF(ISNA(VLOOKUP(D2756,calculos!$G$2:$H$1118,2,1)),"null",VLOOKUP(D2756,calculos!$G$2:$H$1118,2,1))</f>
        <v>22</v>
      </c>
      <c r="T2756" s="0" t="n">
        <f aca="false">IF(ISNA(VLOOKUP(E2756,calculos!$J$2:$K$220,2,1)),"null",VLOOKUP(E2756,calculos!$J$2:$K$220,2,1))</f>
        <v>125</v>
      </c>
      <c r="U2756" s="0" t="n">
        <f aca="false">IF(ISNA(VLOOKUP(F2756,calculos!$M$2:$N$658,2,1)),"null",VLOOKUP(F2756,calculos!$M$2:$N$658,2,1))</f>
        <v>400</v>
      </c>
      <c r="V2756" s="0" t="n">
        <f aca="false">IF(ISNA(VLOOKUP(J2756,calculos!$P$2:$Q$1711,2,1)),"null",VLOOKUP(J2756,calculos!$P$2:$Q$1711,2,1))</f>
        <v>1705</v>
      </c>
      <c r="W2756" s="0" t="n">
        <f aca="false">IF(ISNA(VLOOKUP(P2756,calculos!$S$2:$T$58,2,1)),"null",VLOOKUP(P2756,calculos!$S$2:$T$58,2,1))</f>
        <v>42</v>
      </c>
      <c r="X2756" s="0" t="str">
        <f aca="false">$X$1&amp;B2756&amp;"','"&amp;G2756&amp;"','"&amp;H2756&amp;"','"&amp;I2756&amp;"','"&amp;K2756&amp;"','"&amp;L2756&amp;"','"&amp;M2756&amp;"','"&amp;N2756&amp;"','"&amp;O2756&amp;"',"&amp;Q2756&amp;","&amp;R2756&amp;","&amp;S2756&amp;","&amp;T2756&amp;","&amp;U2756&amp;","&amp;V2756&amp;","&amp;W2756&amp;");"</f>
        <v>insert into servicio (id,fecha_entrega,serie,apertura,fecha_instalacion,garantia,mantenimiento,capacitacion,entrega_equipo,visita,id_empresa,id_hospital,id_equipo,id_marca,id_modelo,id_os,id_ingeniero) values (nextval('seq_servicio'),'','DE53026856','','16-07-2015','16-07-2013','','','','',12,884,22,125,400,1705,42);</v>
      </c>
    </row>
    <row r="2757" customFormat="false" ht="13.8" hidden="false" customHeight="false" outlineLevel="0" collapsed="false">
      <c r="A2757" s="10" t="s">
        <v>23</v>
      </c>
      <c r="B2757" s="10"/>
      <c r="C2757" s="10" t="s">
        <v>2882</v>
      </c>
      <c r="D2757" s="10" t="s">
        <v>1197</v>
      </c>
      <c r="E2757" s="8" t="s">
        <v>26</v>
      </c>
      <c r="F2757" s="8" t="s">
        <v>26</v>
      </c>
      <c r="G2757" s="10" t="s">
        <v>3526</v>
      </c>
      <c r="H2757" s="10"/>
      <c r="I2757" s="10" t="s">
        <v>2341</v>
      </c>
      <c r="J2757" s="8" t="s">
        <v>26</v>
      </c>
      <c r="K2757" s="10" t="s">
        <v>3527</v>
      </c>
      <c r="L2757" s="10"/>
      <c r="P2757" s="8" t="s">
        <v>26</v>
      </c>
      <c r="Q2757" s="0" t="n">
        <f aca="false">IF(ISNA(VLOOKUP(A2757,calculos!$A$2:$B$20,2,1)),"null",VLOOKUP(A2757,calculos!$A$2:$B$20,2,1))</f>
        <v>12</v>
      </c>
      <c r="R2757" s="0" t="n">
        <f aca="false">IF(ISNA(VLOOKUP(C2757,calculos!$D$2:$E$1218,2,1)),"null",VLOOKUP(C2757,calculos!$D$2:$E$1218,2,1))</f>
        <v>851</v>
      </c>
      <c r="S2757" s="0" t="n">
        <f aca="false">IF(ISNA(VLOOKUP(D2757,calculos!$G$2:$H$1118,2,1)),"null",VLOOKUP(D2757,calculos!$G$2:$H$1118,2,1))</f>
        <v>22</v>
      </c>
      <c r="T2757" s="0" t="n">
        <f aca="false">IF(ISNA(VLOOKUP(E2757,calculos!$J$2:$K$220,2,1)),"null",VLOOKUP(E2757,calculos!$J$2:$K$220,2,1))</f>
        <v>125</v>
      </c>
      <c r="U2757" s="0" t="n">
        <f aca="false">IF(ISNA(VLOOKUP(F2757,calculos!$M$2:$N$658,2,1)),"null",VLOOKUP(F2757,calculos!$M$2:$N$658,2,1))</f>
        <v>400</v>
      </c>
      <c r="V2757" s="0" t="n">
        <f aca="false">IF(ISNA(VLOOKUP(J2757,calculos!$P$2:$Q$1711,2,1)),"null",VLOOKUP(J2757,calculos!$P$2:$Q$1711,2,1))</f>
        <v>1705</v>
      </c>
      <c r="W2757" s="0" t="n">
        <f aca="false">IF(ISNA(VLOOKUP(P2757,calculos!$S$2:$T$58,2,1)),"null",VLOOKUP(P2757,calculos!$S$2:$T$58,2,1))</f>
        <v>42</v>
      </c>
      <c r="X2757" s="0" t="str">
        <f aca="false">$X$1&amp;B2757&amp;"','"&amp;G2757&amp;"','"&amp;H2757&amp;"','"&amp;I2757&amp;"','"&amp;K2757&amp;"','"&amp;L2757&amp;"','"&amp;M2757&amp;"','"&amp;N2757&amp;"','"&amp;O2757&amp;"',"&amp;Q2757&amp;","&amp;R2757&amp;","&amp;S2757&amp;","&amp;T2757&amp;","&amp;U2757&amp;","&amp;V2757&amp;","&amp;W2757&amp;");"</f>
        <v>insert into servicio (id,fecha_entrega,serie,apertura,fecha_instalacion,garantia,mantenimiento,capacitacion,entrega_equipo,visita,id_empresa,id_hospital,id_equipo,id_marca,id_modelo,id_os,id_ingeniero) values (nextval('seq_servicio'),'','DE53026857','','11-02-2015','11-02-2013','','','','',12,851,22,125,400,1705,42);</v>
      </c>
    </row>
    <row r="2758" customFormat="false" ht="13.8" hidden="false" customHeight="false" outlineLevel="0" collapsed="false">
      <c r="A2758" s="10" t="s">
        <v>23</v>
      </c>
      <c r="B2758" s="10"/>
      <c r="C2758" s="10" t="s">
        <v>2880</v>
      </c>
      <c r="D2758" s="10" t="s">
        <v>1197</v>
      </c>
      <c r="E2758" s="8" t="s">
        <v>26</v>
      </c>
      <c r="F2758" s="8" t="s">
        <v>26</v>
      </c>
      <c r="G2758" s="10" t="s">
        <v>3528</v>
      </c>
      <c r="H2758" s="10"/>
      <c r="I2758" s="10" t="s">
        <v>3423</v>
      </c>
      <c r="J2758" s="8" t="s">
        <v>26</v>
      </c>
      <c r="K2758" s="10" t="s">
        <v>3424</v>
      </c>
      <c r="L2758" s="10"/>
      <c r="P2758" s="8" t="s">
        <v>26</v>
      </c>
      <c r="Q2758" s="0" t="n">
        <f aca="false">IF(ISNA(VLOOKUP(A2758,calculos!$A$2:$B$20,2,1)),"null",VLOOKUP(A2758,calculos!$A$2:$B$20,2,1))</f>
        <v>12</v>
      </c>
      <c r="R2758" s="0" t="n">
        <f aca="false">IF(ISNA(VLOOKUP(C2758,calculos!$D$2:$E$1218,2,1)),"null",VLOOKUP(C2758,calculos!$D$2:$E$1218,2,1))</f>
        <v>833</v>
      </c>
      <c r="S2758" s="0" t="n">
        <f aca="false">IF(ISNA(VLOOKUP(D2758,calculos!$G$2:$H$1118,2,1)),"null",VLOOKUP(D2758,calculos!$G$2:$H$1118,2,1))</f>
        <v>22</v>
      </c>
      <c r="T2758" s="0" t="n">
        <f aca="false">IF(ISNA(VLOOKUP(E2758,calculos!$J$2:$K$220,2,1)),"null",VLOOKUP(E2758,calculos!$J$2:$K$220,2,1))</f>
        <v>125</v>
      </c>
      <c r="U2758" s="0" t="n">
        <f aca="false">IF(ISNA(VLOOKUP(F2758,calculos!$M$2:$N$658,2,1)),"null",VLOOKUP(F2758,calculos!$M$2:$N$658,2,1))</f>
        <v>400</v>
      </c>
      <c r="V2758" s="0" t="n">
        <f aca="false">IF(ISNA(VLOOKUP(J2758,calculos!$P$2:$Q$1711,2,1)),"null",VLOOKUP(J2758,calculos!$P$2:$Q$1711,2,1))</f>
        <v>1705</v>
      </c>
      <c r="W2758" s="0" t="n">
        <f aca="false">IF(ISNA(VLOOKUP(P2758,calculos!$S$2:$T$58,2,1)),"null",VLOOKUP(P2758,calculos!$S$2:$T$58,2,1))</f>
        <v>42</v>
      </c>
      <c r="X2758" s="0" t="str">
        <f aca="false">$X$1&amp;B2758&amp;"','"&amp;G2758&amp;"','"&amp;H2758&amp;"','"&amp;I2758&amp;"','"&amp;K2758&amp;"','"&amp;L2758&amp;"','"&amp;M2758&amp;"','"&amp;N2758&amp;"','"&amp;O2758&amp;"',"&amp;Q2758&amp;","&amp;R2758&amp;","&amp;S2758&amp;","&amp;T2758&amp;","&amp;U2758&amp;","&amp;V2758&amp;","&amp;W2758&amp;");"</f>
        <v>insert into servicio (id,fecha_entrega,serie,apertura,fecha_instalacion,garantia,mantenimiento,capacitacion,entrega_equipo,visita,id_empresa,id_hospital,id_equipo,id_marca,id_modelo,id_os,id_ingeniero) values (nextval('seq_servicio'),'','DE53026858','','09-04-2015','09-04-2013','','','','',12,833,22,125,400,1705,42);</v>
      </c>
    </row>
    <row r="2759" customFormat="false" ht="13.8" hidden="false" customHeight="false" outlineLevel="0" collapsed="false">
      <c r="A2759" s="10" t="s">
        <v>23</v>
      </c>
      <c r="B2759" s="10"/>
      <c r="C2759" s="10" t="s">
        <v>360</v>
      </c>
      <c r="D2759" s="10" t="s">
        <v>1197</v>
      </c>
      <c r="E2759" s="8" t="s">
        <v>26</v>
      </c>
      <c r="F2759" s="8" t="s">
        <v>26</v>
      </c>
      <c r="G2759" s="10" t="s">
        <v>3529</v>
      </c>
      <c r="H2759" s="10"/>
      <c r="I2759" s="10" t="s">
        <v>1526</v>
      </c>
      <c r="J2759" s="8" t="s">
        <v>26</v>
      </c>
      <c r="K2759" s="10" t="s">
        <v>1527</v>
      </c>
      <c r="L2759" s="10"/>
      <c r="P2759" s="8" t="s">
        <v>26</v>
      </c>
      <c r="Q2759" s="0" t="n">
        <f aca="false">IF(ISNA(VLOOKUP(A2759,calculos!$A$2:$B$20,2,1)),"null",VLOOKUP(A2759,calculos!$A$2:$B$20,2,1))</f>
        <v>12</v>
      </c>
      <c r="R2759" s="0" t="n">
        <f aca="false">IF(ISNA(VLOOKUP(C2759,calculos!$D$2:$E$1218,2,1)),"null",VLOOKUP(C2759,calculos!$D$2:$E$1218,2,1))</f>
        <v>842</v>
      </c>
      <c r="S2759" s="0" t="n">
        <f aca="false">IF(ISNA(VLOOKUP(D2759,calculos!$G$2:$H$1118,2,1)),"null",VLOOKUP(D2759,calculos!$G$2:$H$1118,2,1))</f>
        <v>22</v>
      </c>
      <c r="T2759" s="0" t="n">
        <f aca="false">IF(ISNA(VLOOKUP(E2759,calculos!$J$2:$K$220,2,1)),"null",VLOOKUP(E2759,calculos!$J$2:$K$220,2,1))</f>
        <v>125</v>
      </c>
      <c r="U2759" s="0" t="n">
        <f aca="false">IF(ISNA(VLOOKUP(F2759,calculos!$M$2:$N$658,2,1)),"null",VLOOKUP(F2759,calculos!$M$2:$N$658,2,1))</f>
        <v>400</v>
      </c>
      <c r="V2759" s="0" t="n">
        <f aca="false">IF(ISNA(VLOOKUP(J2759,calculos!$P$2:$Q$1711,2,1)),"null",VLOOKUP(J2759,calculos!$P$2:$Q$1711,2,1))</f>
        <v>1705</v>
      </c>
      <c r="W2759" s="0" t="n">
        <f aca="false">IF(ISNA(VLOOKUP(P2759,calculos!$S$2:$T$58,2,1)),"null",VLOOKUP(P2759,calculos!$S$2:$T$58,2,1))</f>
        <v>42</v>
      </c>
      <c r="X2759" s="0" t="str">
        <f aca="false">$X$1&amp;B2759&amp;"','"&amp;G2759&amp;"','"&amp;H2759&amp;"','"&amp;I2759&amp;"','"&amp;K2759&amp;"','"&amp;L2759&amp;"','"&amp;M2759&amp;"','"&amp;N2759&amp;"','"&amp;O2759&amp;"',"&amp;Q2759&amp;","&amp;R2759&amp;","&amp;S2759&amp;","&amp;T2759&amp;","&amp;U2759&amp;","&amp;V2759&amp;","&amp;W2759&amp;");"</f>
        <v>insert into servicio (id,fecha_entrega,serie,apertura,fecha_instalacion,garantia,mantenimiento,capacitacion,entrega_equipo,visita,id_empresa,id_hospital,id_equipo,id_marca,id_modelo,id_os,id_ingeniero) values (nextval('seq_servicio'),'','DE53026859','','17-07-2015','17-07-2013','','','','',12,842,22,125,400,1705,42);</v>
      </c>
    </row>
    <row r="2760" customFormat="false" ht="13.8" hidden="false" customHeight="false" outlineLevel="0" collapsed="false">
      <c r="A2760" s="10" t="s">
        <v>23</v>
      </c>
      <c r="B2760" s="10"/>
      <c r="C2760" s="10" t="s">
        <v>624</v>
      </c>
      <c r="D2760" s="10" t="s">
        <v>1197</v>
      </c>
      <c r="E2760" s="8" t="s">
        <v>26</v>
      </c>
      <c r="F2760" s="8" t="s">
        <v>26</v>
      </c>
      <c r="G2760" s="10" t="s">
        <v>3530</v>
      </c>
      <c r="H2760" s="10"/>
      <c r="I2760" s="10" t="s">
        <v>3485</v>
      </c>
      <c r="J2760" s="8" t="s">
        <v>26</v>
      </c>
      <c r="K2760" s="10" t="s">
        <v>3486</v>
      </c>
      <c r="L2760" s="10"/>
      <c r="P2760" s="8" t="s">
        <v>26</v>
      </c>
      <c r="Q2760" s="0" t="n">
        <f aca="false">IF(ISNA(VLOOKUP(A2760,calculos!$A$2:$B$20,2,1)),"null",VLOOKUP(A2760,calculos!$A$2:$B$20,2,1))</f>
        <v>12</v>
      </c>
      <c r="R2760" s="0" t="n">
        <f aca="false">IF(ISNA(VLOOKUP(C2760,calculos!$D$2:$E$1218,2,1)),"null",VLOOKUP(C2760,calculos!$D$2:$E$1218,2,1))</f>
        <v>840</v>
      </c>
      <c r="S2760" s="0" t="n">
        <f aca="false">IF(ISNA(VLOOKUP(D2760,calculos!$G$2:$H$1118,2,1)),"null",VLOOKUP(D2760,calculos!$G$2:$H$1118,2,1))</f>
        <v>22</v>
      </c>
      <c r="T2760" s="0" t="n">
        <f aca="false">IF(ISNA(VLOOKUP(E2760,calculos!$J$2:$K$220,2,1)),"null",VLOOKUP(E2760,calculos!$J$2:$K$220,2,1))</f>
        <v>125</v>
      </c>
      <c r="U2760" s="0" t="n">
        <f aca="false">IF(ISNA(VLOOKUP(F2760,calculos!$M$2:$N$658,2,1)),"null",VLOOKUP(F2760,calculos!$M$2:$N$658,2,1))</f>
        <v>400</v>
      </c>
      <c r="V2760" s="0" t="n">
        <f aca="false">IF(ISNA(VLOOKUP(J2760,calculos!$P$2:$Q$1711,2,1)),"null",VLOOKUP(J2760,calculos!$P$2:$Q$1711,2,1))</f>
        <v>1705</v>
      </c>
      <c r="W2760" s="0" t="n">
        <f aca="false">IF(ISNA(VLOOKUP(P2760,calculos!$S$2:$T$58,2,1)),"null",VLOOKUP(P2760,calculos!$S$2:$T$58,2,1))</f>
        <v>42</v>
      </c>
      <c r="X2760" s="0" t="str">
        <f aca="false">$X$1&amp;B2760&amp;"','"&amp;G2760&amp;"','"&amp;H2760&amp;"','"&amp;I2760&amp;"','"&amp;K2760&amp;"','"&amp;L2760&amp;"','"&amp;M2760&amp;"','"&amp;N2760&amp;"','"&amp;O2760&amp;"',"&amp;Q2760&amp;","&amp;R2760&amp;","&amp;S2760&amp;","&amp;T2760&amp;","&amp;U2760&amp;","&amp;V2760&amp;","&amp;W2760&amp;");"</f>
        <v>insert into servicio (id,fecha_entrega,serie,apertura,fecha_instalacion,garantia,mantenimiento,capacitacion,entrega_equipo,visita,id_empresa,id_hospital,id_equipo,id_marca,id_modelo,id_os,id_ingeniero) values (nextval('seq_servicio'),'','DE53026860','','04-07-2015','04-07-2013','','','','',12,840,22,125,400,1705,42);</v>
      </c>
    </row>
    <row r="2761" customFormat="false" ht="13.8" hidden="false" customHeight="false" outlineLevel="0" collapsed="false">
      <c r="A2761" s="10" t="s">
        <v>23</v>
      </c>
      <c r="B2761" s="10"/>
      <c r="C2761" s="10" t="s">
        <v>368</v>
      </c>
      <c r="D2761" s="10" t="s">
        <v>1197</v>
      </c>
      <c r="E2761" s="8" t="s">
        <v>26</v>
      </c>
      <c r="F2761" s="8" t="s">
        <v>26</v>
      </c>
      <c r="G2761" s="10" t="s">
        <v>3531</v>
      </c>
      <c r="H2761" s="10"/>
      <c r="I2761" s="10" t="s">
        <v>3532</v>
      </c>
      <c r="J2761" s="8" t="s">
        <v>26</v>
      </c>
      <c r="K2761" s="10" t="s">
        <v>1329</v>
      </c>
      <c r="L2761" s="10"/>
      <c r="P2761" s="8" t="s">
        <v>26</v>
      </c>
      <c r="Q2761" s="0" t="n">
        <f aca="false">IF(ISNA(VLOOKUP(A2761,calculos!$A$2:$B$20,2,1)),"null",VLOOKUP(A2761,calculos!$A$2:$B$20,2,1))</f>
        <v>12</v>
      </c>
      <c r="R2761" s="0" t="n">
        <f aca="false">IF(ISNA(VLOOKUP(C2761,calculos!$D$2:$E$1218,2,1)),"null",VLOOKUP(C2761,calculos!$D$2:$E$1218,2,1))</f>
        <v>843</v>
      </c>
      <c r="S2761" s="0" t="n">
        <f aca="false">IF(ISNA(VLOOKUP(D2761,calculos!$G$2:$H$1118,2,1)),"null",VLOOKUP(D2761,calculos!$G$2:$H$1118,2,1))</f>
        <v>22</v>
      </c>
      <c r="T2761" s="0" t="n">
        <f aca="false">IF(ISNA(VLOOKUP(E2761,calculos!$J$2:$K$220,2,1)),"null",VLOOKUP(E2761,calculos!$J$2:$K$220,2,1))</f>
        <v>125</v>
      </c>
      <c r="U2761" s="0" t="n">
        <f aca="false">IF(ISNA(VLOOKUP(F2761,calculos!$M$2:$N$658,2,1)),"null",VLOOKUP(F2761,calculos!$M$2:$N$658,2,1))</f>
        <v>400</v>
      </c>
      <c r="V2761" s="0" t="n">
        <f aca="false">IF(ISNA(VLOOKUP(J2761,calculos!$P$2:$Q$1711,2,1)),"null",VLOOKUP(J2761,calculos!$P$2:$Q$1711,2,1))</f>
        <v>1705</v>
      </c>
      <c r="W2761" s="0" t="n">
        <f aca="false">IF(ISNA(VLOOKUP(P2761,calculos!$S$2:$T$58,2,1)),"null",VLOOKUP(P2761,calculos!$S$2:$T$58,2,1))</f>
        <v>42</v>
      </c>
      <c r="X2761" s="0" t="str">
        <f aca="false">$X$1&amp;B2761&amp;"','"&amp;G2761&amp;"','"&amp;H2761&amp;"','"&amp;I2761&amp;"','"&amp;K2761&amp;"','"&amp;L2761&amp;"','"&amp;M2761&amp;"','"&amp;N2761&amp;"','"&amp;O2761&amp;"',"&amp;Q2761&amp;","&amp;R2761&amp;","&amp;S2761&amp;","&amp;T2761&amp;","&amp;U2761&amp;","&amp;V2761&amp;","&amp;W2761&amp;");"</f>
        <v>insert into servicio (id,fecha_entrega,serie,apertura,fecha_instalacion,garantia,mantenimiento,capacitacion,entrega_equipo,visita,id_empresa,id_hospital,id_equipo,id_marca,id_modelo,id_os,id_ingeniero) values (nextval('seq_servicio'),'','DE53026861','','18-07-2015','18-07-2013','','','','',12,843,22,125,400,1705,42);</v>
      </c>
    </row>
    <row r="2762" customFormat="false" ht="13.8" hidden="false" customHeight="false" outlineLevel="0" collapsed="false">
      <c r="A2762" s="10" t="s">
        <v>23</v>
      </c>
      <c r="B2762" s="10"/>
      <c r="C2762" s="10" t="s">
        <v>2890</v>
      </c>
      <c r="D2762" s="10" t="s">
        <v>1197</v>
      </c>
      <c r="E2762" s="8" t="s">
        <v>26</v>
      </c>
      <c r="F2762" s="8" t="s">
        <v>26</v>
      </c>
      <c r="G2762" s="10" t="s">
        <v>3533</v>
      </c>
      <c r="H2762" s="10"/>
      <c r="I2762" s="10" t="s">
        <v>3423</v>
      </c>
      <c r="J2762" s="8" t="s">
        <v>26</v>
      </c>
      <c r="K2762" s="10" t="s">
        <v>3424</v>
      </c>
      <c r="L2762" s="10"/>
      <c r="P2762" s="8" t="s">
        <v>26</v>
      </c>
      <c r="Q2762" s="0" t="n">
        <f aca="false">IF(ISNA(VLOOKUP(A2762,calculos!$A$2:$B$20,2,1)),"null",VLOOKUP(A2762,calculos!$A$2:$B$20,2,1))</f>
        <v>12</v>
      </c>
      <c r="R2762" s="0" t="n">
        <f aca="false">IF(ISNA(VLOOKUP(C2762,calculos!$D$2:$E$1218,2,1)),"null",VLOOKUP(C2762,calculos!$D$2:$E$1218,2,1))</f>
        <v>886</v>
      </c>
      <c r="S2762" s="0" t="n">
        <f aca="false">IF(ISNA(VLOOKUP(D2762,calculos!$G$2:$H$1118,2,1)),"null",VLOOKUP(D2762,calculos!$G$2:$H$1118,2,1))</f>
        <v>22</v>
      </c>
      <c r="T2762" s="0" t="n">
        <f aca="false">IF(ISNA(VLOOKUP(E2762,calculos!$J$2:$K$220,2,1)),"null",VLOOKUP(E2762,calculos!$J$2:$K$220,2,1))</f>
        <v>125</v>
      </c>
      <c r="U2762" s="0" t="n">
        <f aca="false">IF(ISNA(VLOOKUP(F2762,calculos!$M$2:$N$658,2,1)),"null",VLOOKUP(F2762,calculos!$M$2:$N$658,2,1))</f>
        <v>400</v>
      </c>
      <c r="V2762" s="0" t="n">
        <f aca="false">IF(ISNA(VLOOKUP(J2762,calculos!$P$2:$Q$1711,2,1)),"null",VLOOKUP(J2762,calculos!$P$2:$Q$1711,2,1))</f>
        <v>1705</v>
      </c>
      <c r="W2762" s="0" t="n">
        <f aca="false">IF(ISNA(VLOOKUP(P2762,calculos!$S$2:$T$58,2,1)),"null",VLOOKUP(P2762,calculos!$S$2:$T$58,2,1))</f>
        <v>42</v>
      </c>
      <c r="X2762" s="0" t="str">
        <f aca="false">$X$1&amp;B2762&amp;"','"&amp;G2762&amp;"','"&amp;H2762&amp;"','"&amp;I2762&amp;"','"&amp;K2762&amp;"','"&amp;L2762&amp;"','"&amp;M2762&amp;"','"&amp;N2762&amp;"','"&amp;O2762&amp;"',"&amp;Q2762&amp;","&amp;R2762&amp;","&amp;S2762&amp;","&amp;T2762&amp;","&amp;U2762&amp;","&amp;V2762&amp;","&amp;W2762&amp;");"</f>
        <v>insert into servicio (id,fecha_entrega,serie,apertura,fecha_instalacion,garantia,mantenimiento,capacitacion,entrega_equipo,visita,id_empresa,id_hospital,id_equipo,id_marca,id_modelo,id_os,id_ingeniero) values (nextval('seq_servicio'),'','DE53026862','','09-04-2015','09-04-2013','','','','',12,886,22,125,400,1705,42);</v>
      </c>
    </row>
    <row r="2763" customFormat="false" ht="13.8" hidden="false" customHeight="false" outlineLevel="0" collapsed="false">
      <c r="A2763" s="10" t="s">
        <v>23</v>
      </c>
      <c r="B2763" s="10"/>
      <c r="C2763" s="10" t="s">
        <v>2890</v>
      </c>
      <c r="D2763" s="10" t="s">
        <v>1197</v>
      </c>
      <c r="E2763" s="8" t="s">
        <v>26</v>
      </c>
      <c r="F2763" s="8" t="s">
        <v>26</v>
      </c>
      <c r="G2763" s="10" t="s">
        <v>3534</v>
      </c>
      <c r="H2763" s="10"/>
      <c r="I2763" s="10" t="s">
        <v>3535</v>
      </c>
      <c r="J2763" s="8" t="s">
        <v>26</v>
      </c>
      <c r="K2763" s="10" t="s">
        <v>3536</v>
      </c>
      <c r="L2763" s="10"/>
      <c r="P2763" s="8" t="s">
        <v>26</v>
      </c>
      <c r="Q2763" s="0" t="n">
        <f aca="false">IF(ISNA(VLOOKUP(A2763,calculos!$A$2:$B$20,2,1)),"null",VLOOKUP(A2763,calculos!$A$2:$B$20,2,1))</f>
        <v>12</v>
      </c>
      <c r="R2763" s="0" t="n">
        <f aca="false">IF(ISNA(VLOOKUP(C2763,calculos!$D$2:$E$1218,2,1)),"null",VLOOKUP(C2763,calculos!$D$2:$E$1218,2,1))</f>
        <v>886</v>
      </c>
      <c r="S2763" s="0" t="n">
        <f aca="false">IF(ISNA(VLOOKUP(D2763,calculos!$G$2:$H$1118,2,1)),"null",VLOOKUP(D2763,calculos!$G$2:$H$1118,2,1))</f>
        <v>22</v>
      </c>
      <c r="T2763" s="0" t="n">
        <f aca="false">IF(ISNA(VLOOKUP(E2763,calculos!$J$2:$K$220,2,1)),"null",VLOOKUP(E2763,calculos!$J$2:$K$220,2,1))</f>
        <v>125</v>
      </c>
      <c r="U2763" s="0" t="n">
        <f aca="false">IF(ISNA(VLOOKUP(F2763,calculos!$M$2:$N$658,2,1)),"null",VLOOKUP(F2763,calculos!$M$2:$N$658,2,1))</f>
        <v>400</v>
      </c>
      <c r="V2763" s="0" t="n">
        <f aca="false">IF(ISNA(VLOOKUP(J2763,calculos!$P$2:$Q$1711,2,1)),"null",VLOOKUP(J2763,calculos!$P$2:$Q$1711,2,1))</f>
        <v>1705</v>
      </c>
      <c r="W2763" s="0" t="n">
        <f aca="false">IF(ISNA(VLOOKUP(P2763,calculos!$S$2:$T$58,2,1)),"null",VLOOKUP(P2763,calculos!$S$2:$T$58,2,1))</f>
        <v>42</v>
      </c>
      <c r="X2763" s="0" t="str">
        <f aca="false">$X$1&amp;B2763&amp;"','"&amp;G2763&amp;"','"&amp;H2763&amp;"','"&amp;I2763&amp;"','"&amp;K2763&amp;"','"&amp;L2763&amp;"','"&amp;M2763&amp;"','"&amp;N2763&amp;"','"&amp;O2763&amp;"',"&amp;Q2763&amp;","&amp;R2763&amp;","&amp;S2763&amp;","&amp;T2763&amp;","&amp;U2763&amp;","&amp;V2763&amp;","&amp;W2763&amp;");"</f>
        <v>insert into servicio (id,fecha_entrega,serie,apertura,fecha_instalacion,garantia,mantenimiento,capacitacion,entrega_equipo,visita,id_empresa,id_hospital,id_equipo,id_marca,id_modelo,id_os,id_ingeniero) values (nextval('seq_servicio'),'','DE53026863','','10-04-2015','10-04-2013','','','','',12,886,22,125,400,1705,42);</v>
      </c>
    </row>
    <row r="2764" customFormat="false" ht="13.8" hidden="false" customHeight="false" outlineLevel="0" collapsed="false">
      <c r="A2764" s="10" t="s">
        <v>23</v>
      </c>
      <c r="B2764" s="10"/>
      <c r="C2764" s="10" t="s">
        <v>2880</v>
      </c>
      <c r="D2764" s="10" t="s">
        <v>1197</v>
      </c>
      <c r="E2764" s="8" t="s">
        <v>26</v>
      </c>
      <c r="F2764" s="8" t="s">
        <v>26</v>
      </c>
      <c r="G2764" s="10" t="s">
        <v>3537</v>
      </c>
      <c r="H2764" s="10"/>
      <c r="I2764" s="10" t="s">
        <v>3423</v>
      </c>
      <c r="J2764" s="8" t="s">
        <v>26</v>
      </c>
      <c r="K2764" s="10" t="s">
        <v>3424</v>
      </c>
      <c r="L2764" s="10"/>
      <c r="P2764" s="8" t="s">
        <v>26</v>
      </c>
      <c r="Q2764" s="0" t="n">
        <f aca="false">IF(ISNA(VLOOKUP(A2764,calculos!$A$2:$B$20,2,1)),"null",VLOOKUP(A2764,calculos!$A$2:$B$20,2,1))</f>
        <v>12</v>
      </c>
      <c r="R2764" s="0" t="n">
        <f aca="false">IF(ISNA(VLOOKUP(C2764,calculos!$D$2:$E$1218,2,1)),"null",VLOOKUP(C2764,calculos!$D$2:$E$1218,2,1))</f>
        <v>833</v>
      </c>
      <c r="S2764" s="0" t="n">
        <f aca="false">IF(ISNA(VLOOKUP(D2764,calculos!$G$2:$H$1118,2,1)),"null",VLOOKUP(D2764,calculos!$G$2:$H$1118,2,1))</f>
        <v>22</v>
      </c>
      <c r="T2764" s="0" t="n">
        <f aca="false">IF(ISNA(VLOOKUP(E2764,calculos!$J$2:$K$220,2,1)),"null",VLOOKUP(E2764,calculos!$J$2:$K$220,2,1))</f>
        <v>125</v>
      </c>
      <c r="U2764" s="0" t="n">
        <f aca="false">IF(ISNA(VLOOKUP(F2764,calculos!$M$2:$N$658,2,1)),"null",VLOOKUP(F2764,calculos!$M$2:$N$658,2,1))</f>
        <v>400</v>
      </c>
      <c r="V2764" s="0" t="n">
        <f aca="false">IF(ISNA(VLOOKUP(J2764,calculos!$P$2:$Q$1711,2,1)),"null",VLOOKUP(J2764,calculos!$P$2:$Q$1711,2,1))</f>
        <v>1705</v>
      </c>
      <c r="W2764" s="0" t="n">
        <f aca="false">IF(ISNA(VLOOKUP(P2764,calculos!$S$2:$T$58,2,1)),"null",VLOOKUP(P2764,calculos!$S$2:$T$58,2,1))</f>
        <v>42</v>
      </c>
      <c r="X2764" s="0" t="str">
        <f aca="false">$X$1&amp;B2764&amp;"','"&amp;G2764&amp;"','"&amp;H2764&amp;"','"&amp;I2764&amp;"','"&amp;K2764&amp;"','"&amp;L2764&amp;"','"&amp;M2764&amp;"','"&amp;N2764&amp;"','"&amp;O2764&amp;"',"&amp;Q2764&amp;","&amp;R2764&amp;","&amp;S2764&amp;","&amp;T2764&amp;","&amp;U2764&amp;","&amp;V2764&amp;","&amp;W2764&amp;");"</f>
        <v>insert into servicio (id,fecha_entrega,serie,apertura,fecha_instalacion,garantia,mantenimiento,capacitacion,entrega_equipo,visita,id_empresa,id_hospital,id_equipo,id_marca,id_modelo,id_os,id_ingeniero) values (nextval('seq_servicio'),'','DE53026865','','09-04-2015','09-04-2013','','','','',12,833,22,125,400,1705,42);</v>
      </c>
    </row>
    <row r="2765" customFormat="false" ht="13.8" hidden="false" customHeight="false" outlineLevel="0" collapsed="false">
      <c r="A2765" s="10" t="s">
        <v>23</v>
      </c>
      <c r="B2765" s="10"/>
      <c r="C2765" s="10" t="s">
        <v>2894</v>
      </c>
      <c r="D2765" s="10" t="s">
        <v>1197</v>
      </c>
      <c r="E2765" s="8" t="s">
        <v>26</v>
      </c>
      <c r="F2765" s="8" t="s">
        <v>26</v>
      </c>
      <c r="G2765" s="10" t="s">
        <v>3538</v>
      </c>
      <c r="H2765" s="10"/>
      <c r="I2765" s="10" t="s">
        <v>3539</v>
      </c>
      <c r="J2765" s="8" t="s">
        <v>26</v>
      </c>
      <c r="K2765" s="10" t="s">
        <v>3540</v>
      </c>
      <c r="L2765" s="10"/>
      <c r="P2765" s="8" t="s">
        <v>26</v>
      </c>
      <c r="Q2765" s="0" t="n">
        <f aca="false">IF(ISNA(VLOOKUP(A2765,calculos!$A$2:$B$20,2,1)),"null",VLOOKUP(A2765,calculos!$A$2:$B$20,2,1))</f>
        <v>12</v>
      </c>
      <c r="R2765" s="0" t="n">
        <f aca="false">IF(ISNA(VLOOKUP(C2765,calculos!$D$2:$E$1218,2,1)),"null",VLOOKUP(C2765,calculos!$D$2:$E$1218,2,1))</f>
        <v>867</v>
      </c>
      <c r="S2765" s="0" t="n">
        <f aca="false">IF(ISNA(VLOOKUP(D2765,calculos!$G$2:$H$1118,2,1)),"null",VLOOKUP(D2765,calculos!$G$2:$H$1118,2,1))</f>
        <v>22</v>
      </c>
      <c r="T2765" s="0" t="n">
        <f aca="false">IF(ISNA(VLOOKUP(E2765,calculos!$J$2:$K$220,2,1)),"null",VLOOKUP(E2765,calculos!$J$2:$K$220,2,1))</f>
        <v>125</v>
      </c>
      <c r="U2765" s="0" t="n">
        <f aca="false">IF(ISNA(VLOOKUP(F2765,calculos!$M$2:$N$658,2,1)),"null",VLOOKUP(F2765,calculos!$M$2:$N$658,2,1))</f>
        <v>400</v>
      </c>
      <c r="V2765" s="0" t="n">
        <f aca="false">IF(ISNA(VLOOKUP(J2765,calculos!$P$2:$Q$1711,2,1)),"null",VLOOKUP(J2765,calculos!$P$2:$Q$1711,2,1))</f>
        <v>1705</v>
      </c>
      <c r="W2765" s="0" t="n">
        <f aca="false">IF(ISNA(VLOOKUP(P2765,calculos!$S$2:$T$58,2,1)),"null",VLOOKUP(P2765,calculos!$S$2:$T$58,2,1))</f>
        <v>42</v>
      </c>
      <c r="X2765" s="0" t="str">
        <f aca="false">$X$1&amp;B2765&amp;"','"&amp;G2765&amp;"','"&amp;H2765&amp;"','"&amp;I2765&amp;"','"&amp;K2765&amp;"','"&amp;L2765&amp;"','"&amp;M2765&amp;"','"&amp;N2765&amp;"','"&amp;O2765&amp;"',"&amp;Q2765&amp;","&amp;R2765&amp;","&amp;S2765&amp;","&amp;T2765&amp;","&amp;U2765&amp;","&amp;V2765&amp;","&amp;W2765&amp;");"</f>
        <v>insert into servicio (id,fecha_entrega,serie,apertura,fecha_instalacion,garantia,mantenimiento,capacitacion,entrega_equipo,visita,id_empresa,id_hospital,id_equipo,id_marca,id_modelo,id_os,id_ingeniero) values (nextval('seq_servicio'),'','DE53026866','','16-01-2015','16-01-2013','','','','',12,867,22,125,400,1705,42);</v>
      </c>
    </row>
    <row r="2766" customFormat="false" ht="13.8" hidden="false" customHeight="false" outlineLevel="0" collapsed="false">
      <c r="A2766" s="10" t="s">
        <v>23</v>
      </c>
      <c r="B2766" s="10"/>
      <c r="C2766" s="10" t="s">
        <v>2894</v>
      </c>
      <c r="D2766" s="10" t="s">
        <v>1197</v>
      </c>
      <c r="E2766" s="8" t="s">
        <v>26</v>
      </c>
      <c r="F2766" s="8" t="s">
        <v>26</v>
      </c>
      <c r="G2766" s="10" t="s">
        <v>3541</v>
      </c>
      <c r="H2766" s="10"/>
      <c r="I2766" s="10" t="s">
        <v>3539</v>
      </c>
      <c r="J2766" s="8" t="s">
        <v>26</v>
      </c>
      <c r="K2766" s="10" t="s">
        <v>3540</v>
      </c>
      <c r="L2766" s="10"/>
      <c r="P2766" s="8" t="s">
        <v>26</v>
      </c>
      <c r="Q2766" s="0" t="n">
        <f aca="false">IF(ISNA(VLOOKUP(A2766,calculos!$A$2:$B$20,2,1)),"null",VLOOKUP(A2766,calculos!$A$2:$B$20,2,1))</f>
        <v>12</v>
      </c>
      <c r="R2766" s="0" t="n">
        <f aca="false">IF(ISNA(VLOOKUP(C2766,calculos!$D$2:$E$1218,2,1)),"null",VLOOKUP(C2766,calculos!$D$2:$E$1218,2,1))</f>
        <v>867</v>
      </c>
      <c r="S2766" s="0" t="n">
        <f aca="false">IF(ISNA(VLOOKUP(D2766,calculos!$G$2:$H$1118,2,1)),"null",VLOOKUP(D2766,calculos!$G$2:$H$1118,2,1))</f>
        <v>22</v>
      </c>
      <c r="T2766" s="0" t="n">
        <f aca="false">IF(ISNA(VLOOKUP(E2766,calculos!$J$2:$K$220,2,1)),"null",VLOOKUP(E2766,calculos!$J$2:$K$220,2,1))</f>
        <v>125</v>
      </c>
      <c r="U2766" s="0" t="n">
        <f aca="false">IF(ISNA(VLOOKUP(F2766,calculos!$M$2:$N$658,2,1)),"null",VLOOKUP(F2766,calculos!$M$2:$N$658,2,1))</f>
        <v>400</v>
      </c>
      <c r="V2766" s="0" t="n">
        <f aca="false">IF(ISNA(VLOOKUP(J2766,calculos!$P$2:$Q$1711,2,1)),"null",VLOOKUP(J2766,calculos!$P$2:$Q$1711,2,1))</f>
        <v>1705</v>
      </c>
      <c r="W2766" s="0" t="n">
        <f aca="false">IF(ISNA(VLOOKUP(P2766,calculos!$S$2:$T$58,2,1)),"null",VLOOKUP(P2766,calculos!$S$2:$T$58,2,1))</f>
        <v>42</v>
      </c>
      <c r="X2766" s="0" t="str">
        <f aca="false">$X$1&amp;B2766&amp;"','"&amp;G2766&amp;"','"&amp;H2766&amp;"','"&amp;I2766&amp;"','"&amp;K2766&amp;"','"&amp;L2766&amp;"','"&amp;M2766&amp;"','"&amp;N2766&amp;"','"&amp;O2766&amp;"',"&amp;Q2766&amp;","&amp;R2766&amp;","&amp;S2766&amp;","&amp;T2766&amp;","&amp;U2766&amp;","&amp;V2766&amp;","&amp;W2766&amp;");"</f>
        <v>insert into servicio (id,fecha_entrega,serie,apertura,fecha_instalacion,garantia,mantenimiento,capacitacion,entrega_equipo,visita,id_empresa,id_hospital,id_equipo,id_marca,id_modelo,id_os,id_ingeniero) values (nextval('seq_servicio'),'','DE53026868','','16-01-2015','16-01-2013','','','','',12,867,22,125,400,1705,42);</v>
      </c>
    </row>
    <row r="2767" customFormat="false" ht="13.8" hidden="false" customHeight="false" outlineLevel="0" collapsed="false">
      <c r="A2767" s="10" t="s">
        <v>23</v>
      </c>
      <c r="B2767" s="10"/>
      <c r="C2767" s="10" t="s">
        <v>2907</v>
      </c>
      <c r="D2767" s="10" t="s">
        <v>1197</v>
      </c>
      <c r="E2767" s="8" t="s">
        <v>26</v>
      </c>
      <c r="F2767" s="8" t="s">
        <v>26</v>
      </c>
      <c r="G2767" s="10" t="s">
        <v>3542</v>
      </c>
      <c r="H2767" s="10"/>
      <c r="I2767" s="10" t="s">
        <v>3543</v>
      </c>
      <c r="J2767" s="8" t="s">
        <v>26</v>
      </c>
      <c r="K2767" s="10" t="s">
        <v>3544</v>
      </c>
      <c r="L2767" s="10"/>
      <c r="P2767" s="8" t="s">
        <v>26</v>
      </c>
      <c r="Q2767" s="0" t="n">
        <f aca="false">IF(ISNA(VLOOKUP(A2767,calculos!$A$2:$B$20,2,1)),"null",VLOOKUP(A2767,calculos!$A$2:$B$20,2,1))</f>
        <v>12</v>
      </c>
      <c r="R2767" s="0" t="n">
        <f aca="false">IF(ISNA(VLOOKUP(C2767,calculos!$D$2:$E$1218,2,1)),"null",VLOOKUP(C2767,calculos!$D$2:$E$1218,2,1))</f>
        <v>876</v>
      </c>
      <c r="S2767" s="0" t="n">
        <f aca="false">IF(ISNA(VLOOKUP(D2767,calculos!$G$2:$H$1118,2,1)),"null",VLOOKUP(D2767,calculos!$G$2:$H$1118,2,1))</f>
        <v>22</v>
      </c>
      <c r="T2767" s="0" t="n">
        <f aca="false">IF(ISNA(VLOOKUP(E2767,calculos!$J$2:$K$220,2,1)),"null",VLOOKUP(E2767,calculos!$J$2:$K$220,2,1))</f>
        <v>125</v>
      </c>
      <c r="U2767" s="0" t="n">
        <f aca="false">IF(ISNA(VLOOKUP(F2767,calculos!$M$2:$N$658,2,1)),"null",VLOOKUP(F2767,calculos!$M$2:$N$658,2,1))</f>
        <v>400</v>
      </c>
      <c r="V2767" s="0" t="n">
        <f aca="false">IF(ISNA(VLOOKUP(J2767,calculos!$P$2:$Q$1711,2,1)),"null",VLOOKUP(J2767,calculos!$P$2:$Q$1711,2,1))</f>
        <v>1705</v>
      </c>
      <c r="W2767" s="0" t="n">
        <f aca="false">IF(ISNA(VLOOKUP(P2767,calculos!$S$2:$T$58,2,1)),"null",VLOOKUP(P2767,calculos!$S$2:$T$58,2,1))</f>
        <v>42</v>
      </c>
      <c r="X2767" s="0" t="str">
        <f aca="false">$X$1&amp;B2767&amp;"','"&amp;G2767&amp;"','"&amp;H2767&amp;"','"&amp;I2767&amp;"','"&amp;K2767&amp;"','"&amp;L2767&amp;"','"&amp;M2767&amp;"','"&amp;N2767&amp;"','"&amp;O2767&amp;"',"&amp;Q2767&amp;","&amp;R2767&amp;","&amp;S2767&amp;","&amp;T2767&amp;","&amp;U2767&amp;","&amp;V2767&amp;","&amp;W2767&amp;");"</f>
        <v>insert into servicio (id,fecha_entrega,serie,apertura,fecha_instalacion,garantia,mantenimiento,capacitacion,entrega_equipo,visita,id_empresa,id_hospital,id_equipo,id_marca,id_modelo,id_os,id_ingeniero) values (nextval('seq_servicio'),'','DE53026869','','07-02-2015','07-02-2013','','','','',12,876,22,125,400,1705,42);</v>
      </c>
    </row>
    <row r="2768" customFormat="false" ht="13.8" hidden="false" customHeight="false" outlineLevel="0" collapsed="false">
      <c r="A2768" s="10" t="s">
        <v>23</v>
      </c>
      <c r="B2768" s="10"/>
      <c r="C2768" s="10" t="s">
        <v>2907</v>
      </c>
      <c r="D2768" s="10" t="s">
        <v>1197</v>
      </c>
      <c r="E2768" s="8" t="s">
        <v>26</v>
      </c>
      <c r="F2768" s="8" t="s">
        <v>26</v>
      </c>
      <c r="G2768" s="10" t="s">
        <v>3545</v>
      </c>
      <c r="H2768" s="10"/>
      <c r="I2768" s="10" t="s">
        <v>3543</v>
      </c>
      <c r="J2768" s="8" t="s">
        <v>26</v>
      </c>
      <c r="K2768" s="10" t="s">
        <v>3544</v>
      </c>
      <c r="L2768" s="10"/>
      <c r="P2768" s="8" t="s">
        <v>26</v>
      </c>
      <c r="Q2768" s="0" t="n">
        <f aca="false">IF(ISNA(VLOOKUP(A2768,calculos!$A$2:$B$20,2,1)),"null",VLOOKUP(A2768,calculos!$A$2:$B$20,2,1))</f>
        <v>12</v>
      </c>
      <c r="R2768" s="0" t="n">
        <f aca="false">IF(ISNA(VLOOKUP(C2768,calculos!$D$2:$E$1218,2,1)),"null",VLOOKUP(C2768,calculos!$D$2:$E$1218,2,1))</f>
        <v>876</v>
      </c>
      <c r="S2768" s="0" t="n">
        <f aca="false">IF(ISNA(VLOOKUP(D2768,calculos!$G$2:$H$1118,2,1)),"null",VLOOKUP(D2768,calculos!$G$2:$H$1118,2,1))</f>
        <v>22</v>
      </c>
      <c r="T2768" s="0" t="n">
        <f aca="false">IF(ISNA(VLOOKUP(E2768,calculos!$J$2:$K$220,2,1)),"null",VLOOKUP(E2768,calculos!$J$2:$K$220,2,1))</f>
        <v>125</v>
      </c>
      <c r="U2768" s="0" t="n">
        <f aca="false">IF(ISNA(VLOOKUP(F2768,calculos!$M$2:$N$658,2,1)),"null",VLOOKUP(F2768,calculos!$M$2:$N$658,2,1))</f>
        <v>400</v>
      </c>
      <c r="V2768" s="0" t="n">
        <f aca="false">IF(ISNA(VLOOKUP(J2768,calculos!$P$2:$Q$1711,2,1)),"null",VLOOKUP(J2768,calculos!$P$2:$Q$1711,2,1))</f>
        <v>1705</v>
      </c>
      <c r="W2768" s="0" t="n">
        <f aca="false">IF(ISNA(VLOOKUP(P2768,calculos!$S$2:$T$58,2,1)),"null",VLOOKUP(P2768,calculos!$S$2:$T$58,2,1))</f>
        <v>42</v>
      </c>
      <c r="X2768" s="0" t="str">
        <f aca="false">$X$1&amp;B2768&amp;"','"&amp;G2768&amp;"','"&amp;H2768&amp;"','"&amp;I2768&amp;"','"&amp;K2768&amp;"','"&amp;L2768&amp;"','"&amp;M2768&amp;"','"&amp;N2768&amp;"','"&amp;O2768&amp;"',"&amp;Q2768&amp;","&amp;R2768&amp;","&amp;S2768&amp;","&amp;T2768&amp;","&amp;U2768&amp;","&amp;V2768&amp;","&amp;W2768&amp;");"</f>
        <v>insert into servicio (id,fecha_entrega,serie,apertura,fecha_instalacion,garantia,mantenimiento,capacitacion,entrega_equipo,visita,id_empresa,id_hospital,id_equipo,id_marca,id_modelo,id_os,id_ingeniero) values (nextval('seq_servicio'),'','DE53026872','','07-02-2015','07-02-2013','','','','',12,876,22,125,400,1705,42);</v>
      </c>
    </row>
    <row r="2769" customFormat="false" ht="13.8" hidden="false" customHeight="false" outlineLevel="0" collapsed="false">
      <c r="A2769" s="10" t="s">
        <v>23</v>
      </c>
      <c r="B2769" s="10"/>
      <c r="C2769" s="10" t="s">
        <v>2907</v>
      </c>
      <c r="D2769" s="10" t="s">
        <v>1197</v>
      </c>
      <c r="E2769" s="8" t="s">
        <v>26</v>
      </c>
      <c r="F2769" s="8" t="s">
        <v>26</v>
      </c>
      <c r="G2769" s="10" t="s">
        <v>3546</v>
      </c>
      <c r="H2769" s="10"/>
      <c r="I2769" s="10" t="s">
        <v>3543</v>
      </c>
      <c r="J2769" s="8" t="s">
        <v>26</v>
      </c>
      <c r="K2769" s="10" t="s">
        <v>3544</v>
      </c>
      <c r="L2769" s="10"/>
      <c r="P2769" s="8" t="s">
        <v>26</v>
      </c>
      <c r="Q2769" s="0" t="n">
        <f aca="false">IF(ISNA(VLOOKUP(A2769,calculos!$A$2:$B$20,2,1)),"null",VLOOKUP(A2769,calculos!$A$2:$B$20,2,1))</f>
        <v>12</v>
      </c>
      <c r="R2769" s="0" t="n">
        <f aca="false">IF(ISNA(VLOOKUP(C2769,calculos!$D$2:$E$1218,2,1)),"null",VLOOKUP(C2769,calculos!$D$2:$E$1218,2,1))</f>
        <v>876</v>
      </c>
      <c r="S2769" s="0" t="n">
        <f aca="false">IF(ISNA(VLOOKUP(D2769,calculos!$G$2:$H$1118,2,1)),"null",VLOOKUP(D2769,calculos!$G$2:$H$1118,2,1))</f>
        <v>22</v>
      </c>
      <c r="T2769" s="0" t="n">
        <f aca="false">IF(ISNA(VLOOKUP(E2769,calculos!$J$2:$K$220,2,1)),"null",VLOOKUP(E2769,calculos!$J$2:$K$220,2,1))</f>
        <v>125</v>
      </c>
      <c r="U2769" s="0" t="n">
        <f aca="false">IF(ISNA(VLOOKUP(F2769,calculos!$M$2:$N$658,2,1)),"null",VLOOKUP(F2769,calculos!$M$2:$N$658,2,1))</f>
        <v>400</v>
      </c>
      <c r="V2769" s="0" t="n">
        <f aca="false">IF(ISNA(VLOOKUP(J2769,calculos!$P$2:$Q$1711,2,1)),"null",VLOOKUP(J2769,calculos!$P$2:$Q$1711,2,1))</f>
        <v>1705</v>
      </c>
      <c r="W2769" s="0" t="n">
        <f aca="false">IF(ISNA(VLOOKUP(P2769,calculos!$S$2:$T$58,2,1)),"null",VLOOKUP(P2769,calculos!$S$2:$T$58,2,1))</f>
        <v>42</v>
      </c>
      <c r="X2769" s="0" t="str">
        <f aca="false">$X$1&amp;B2769&amp;"','"&amp;G2769&amp;"','"&amp;H2769&amp;"','"&amp;I2769&amp;"','"&amp;K2769&amp;"','"&amp;L2769&amp;"','"&amp;M2769&amp;"','"&amp;N2769&amp;"','"&amp;O2769&amp;"',"&amp;Q2769&amp;","&amp;R2769&amp;","&amp;S2769&amp;","&amp;T2769&amp;","&amp;U2769&amp;","&amp;V2769&amp;","&amp;W2769&amp;");"</f>
        <v>insert into servicio (id,fecha_entrega,serie,apertura,fecha_instalacion,garantia,mantenimiento,capacitacion,entrega_equipo,visita,id_empresa,id_hospital,id_equipo,id_marca,id_modelo,id_os,id_ingeniero) values (nextval('seq_servicio'),'','DE53026873','','07-02-2015','07-02-2013','','','','',12,876,22,125,400,1705,42);</v>
      </c>
    </row>
    <row r="2770" customFormat="false" ht="13.8" hidden="false" customHeight="false" outlineLevel="0" collapsed="false">
      <c r="A2770" s="10" t="s">
        <v>23</v>
      </c>
      <c r="B2770" s="10"/>
      <c r="C2770" s="10" t="s">
        <v>2882</v>
      </c>
      <c r="D2770" s="10" t="s">
        <v>1197</v>
      </c>
      <c r="E2770" s="8" t="s">
        <v>26</v>
      </c>
      <c r="F2770" s="8" t="s">
        <v>26</v>
      </c>
      <c r="G2770" s="10" t="s">
        <v>3547</v>
      </c>
      <c r="H2770" s="10"/>
      <c r="I2770" s="10" t="s">
        <v>2341</v>
      </c>
      <c r="J2770" s="8" t="s">
        <v>26</v>
      </c>
      <c r="K2770" s="10" t="s">
        <v>3527</v>
      </c>
      <c r="L2770" s="10"/>
      <c r="P2770" s="8" t="s">
        <v>26</v>
      </c>
      <c r="Q2770" s="0" t="n">
        <f aca="false">IF(ISNA(VLOOKUP(A2770,calculos!$A$2:$B$20,2,1)),"null",VLOOKUP(A2770,calculos!$A$2:$B$20,2,1))</f>
        <v>12</v>
      </c>
      <c r="R2770" s="0" t="n">
        <f aca="false">IF(ISNA(VLOOKUP(C2770,calculos!$D$2:$E$1218,2,1)),"null",VLOOKUP(C2770,calculos!$D$2:$E$1218,2,1))</f>
        <v>851</v>
      </c>
      <c r="S2770" s="0" t="n">
        <f aca="false">IF(ISNA(VLOOKUP(D2770,calculos!$G$2:$H$1118,2,1)),"null",VLOOKUP(D2770,calculos!$G$2:$H$1118,2,1))</f>
        <v>22</v>
      </c>
      <c r="T2770" s="0" t="n">
        <f aca="false">IF(ISNA(VLOOKUP(E2770,calculos!$J$2:$K$220,2,1)),"null",VLOOKUP(E2770,calculos!$J$2:$K$220,2,1))</f>
        <v>125</v>
      </c>
      <c r="U2770" s="0" t="n">
        <f aca="false">IF(ISNA(VLOOKUP(F2770,calculos!$M$2:$N$658,2,1)),"null",VLOOKUP(F2770,calculos!$M$2:$N$658,2,1))</f>
        <v>400</v>
      </c>
      <c r="V2770" s="0" t="n">
        <f aca="false">IF(ISNA(VLOOKUP(J2770,calculos!$P$2:$Q$1711,2,1)),"null",VLOOKUP(J2770,calculos!$P$2:$Q$1711,2,1))</f>
        <v>1705</v>
      </c>
      <c r="W2770" s="0" t="n">
        <f aca="false">IF(ISNA(VLOOKUP(P2770,calculos!$S$2:$T$58,2,1)),"null",VLOOKUP(P2770,calculos!$S$2:$T$58,2,1))</f>
        <v>42</v>
      </c>
      <c r="X2770" s="0" t="str">
        <f aca="false">$X$1&amp;B2770&amp;"','"&amp;G2770&amp;"','"&amp;H2770&amp;"','"&amp;I2770&amp;"','"&amp;K2770&amp;"','"&amp;L2770&amp;"','"&amp;M2770&amp;"','"&amp;N2770&amp;"','"&amp;O2770&amp;"',"&amp;Q2770&amp;","&amp;R2770&amp;","&amp;S2770&amp;","&amp;T2770&amp;","&amp;U2770&amp;","&amp;V2770&amp;","&amp;W2770&amp;");"</f>
        <v>insert into servicio (id,fecha_entrega,serie,apertura,fecha_instalacion,garantia,mantenimiento,capacitacion,entrega_equipo,visita,id_empresa,id_hospital,id_equipo,id_marca,id_modelo,id_os,id_ingeniero) values (nextval('seq_servicio'),'','DE53026874','','11-02-2015','11-02-2013','','','','',12,851,22,125,400,1705,42);</v>
      </c>
    </row>
    <row r="2771" customFormat="false" ht="13.8" hidden="false" customHeight="false" outlineLevel="0" collapsed="false">
      <c r="A2771" s="10" t="s">
        <v>23</v>
      </c>
      <c r="B2771" s="10"/>
      <c r="C2771" s="10" t="s">
        <v>2873</v>
      </c>
      <c r="D2771" s="10" t="s">
        <v>1197</v>
      </c>
      <c r="E2771" s="8" t="s">
        <v>26</v>
      </c>
      <c r="F2771" s="8" t="s">
        <v>26</v>
      </c>
      <c r="G2771" s="10" t="s">
        <v>3548</v>
      </c>
      <c r="H2771" s="10"/>
      <c r="I2771" s="10" t="s">
        <v>2381</v>
      </c>
      <c r="J2771" s="8" t="s">
        <v>26</v>
      </c>
      <c r="K2771" s="10" t="s">
        <v>3549</v>
      </c>
      <c r="L2771" s="10"/>
      <c r="P2771" s="8" t="s">
        <v>26</v>
      </c>
      <c r="Q2771" s="0" t="n">
        <f aca="false">IF(ISNA(VLOOKUP(A2771,calculos!$A$2:$B$20,2,1)),"null",VLOOKUP(A2771,calculos!$A$2:$B$20,2,1))</f>
        <v>12</v>
      </c>
      <c r="R2771" s="0" t="n">
        <f aca="false">IF(ISNA(VLOOKUP(C2771,calculos!$D$2:$E$1218,2,1)),"null",VLOOKUP(C2771,calculos!$D$2:$E$1218,2,1))</f>
        <v>865</v>
      </c>
      <c r="S2771" s="0" t="n">
        <f aca="false">IF(ISNA(VLOOKUP(D2771,calculos!$G$2:$H$1118,2,1)),"null",VLOOKUP(D2771,calculos!$G$2:$H$1118,2,1))</f>
        <v>22</v>
      </c>
      <c r="T2771" s="0" t="n">
        <f aca="false">IF(ISNA(VLOOKUP(E2771,calculos!$J$2:$K$220,2,1)),"null",VLOOKUP(E2771,calculos!$J$2:$K$220,2,1))</f>
        <v>125</v>
      </c>
      <c r="U2771" s="0" t="n">
        <f aca="false">IF(ISNA(VLOOKUP(F2771,calculos!$M$2:$N$658,2,1)),"null",VLOOKUP(F2771,calculos!$M$2:$N$658,2,1))</f>
        <v>400</v>
      </c>
      <c r="V2771" s="0" t="n">
        <f aca="false">IF(ISNA(VLOOKUP(J2771,calculos!$P$2:$Q$1711,2,1)),"null",VLOOKUP(J2771,calculos!$P$2:$Q$1711,2,1))</f>
        <v>1705</v>
      </c>
      <c r="W2771" s="0" t="n">
        <f aca="false">IF(ISNA(VLOOKUP(P2771,calculos!$S$2:$T$58,2,1)),"null",VLOOKUP(P2771,calculos!$S$2:$T$58,2,1))</f>
        <v>42</v>
      </c>
      <c r="X2771" s="0" t="str">
        <f aca="false">$X$1&amp;B2771&amp;"','"&amp;G2771&amp;"','"&amp;H2771&amp;"','"&amp;I2771&amp;"','"&amp;K2771&amp;"','"&amp;L2771&amp;"','"&amp;M2771&amp;"','"&amp;N2771&amp;"','"&amp;O2771&amp;"',"&amp;Q2771&amp;","&amp;R2771&amp;","&amp;S2771&amp;","&amp;T2771&amp;","&amp;U2771&amp;","&amp;V2771&amp;","&amp;W2771&amp;");"</f>
        <v>insert into servicio (id,fecha_entrega,serie,apertura,fecha_instalacion,garantia,mantenimiento,capacitacion,entrega_equipo,visita,id_empresa,id_hospital,id_equipo,id_marca,id_modelo,id_os,id_ingeniero) values (nextval('seq_servicio'),'','DE53026875','','19-02-2015','19-02-2013','','','','',12,865,22,125,400,1705,42);</v>
      </c>
    </row>
    <row r="2772" customFormat="false" ht="13.8" hidden="false" customHeight="false" outlineLevel="0" collapsed="false">
      <c r="A2772" s="10" t="s">
        <v>23</v>
      </c>
      <c r="B2772" s="10"/>
      <c r="C2772" s="10" t="s">
        <v>2871</v>
      </c>
      <c r="D2772" s="10" t="s">
        <v>1197</v>
      </c>
      <c r="E2772" s="8" t="s">
        <v>26</v>
      </c>
      <c r="F2772" s="8" t="s">
        <v>26</v>
      </c>
      <c r="G2772" s="10" t="s">
        <v>3550</v>
      </c>
      <c r="H2772" s="10"/>
      <c r="I2772" s="10" t="s">
        <v>2393</v>
      </c>
      <c r="J2772" s="8" t="s">
        <v>26</v>
      </c>
      <c r="K2772" s="10" t="s">
        <v>835</v>
      </c>
      <c r="L2772" s="10"/>
      <c r="P2772" s="8" t="s">
        <v>26</v>
      </c>
      <c r="Q2772" s="0" t="n">
        <f aca="false">IF(ISNA(VLOOKUP(A2772,calculos!$A$2:$B$20,2,1)),"null",VLOOKUP(A2772,calculos!$A$2:$B$20,2,1))</f>
        <v>12</v>
      </c>
      <c r="R2772" s="0" t="n">
        <f aca="false">IF(ISNA(VLOOKUP(C2772,calculos!$D$2:$E$1218,2,1)),"null",VLOOKUP(C2772,calculos!$D$2:$E$1218,2,1))</f>
        <v>866</v>
      </c>
      <c r="S2772" s="0" t="n">
        <f aca="false">IF(ISNA(VLOOKUP(D2772,calculos!$G$2:$H$1118,2,1)),"null",VLOOKUP(D2772,calculos!$G$2:$H$1118,2,1))</f>
        <v>22</v>
      </c>
      <c r="T2772" s="0" t="n">
        <f aca="false">IF(ISNA(VLOOKUP(E2772,calculos!$J$2:$K$220,2,1)),"null",VLOOKUP(E2772,calculos!$J$2:$K$220,2,1))</f>
        <v>125</v>
      </c>
      <c r="U2772" s="0" t="n">
        <f aca="false">IF(ISNA(VLOOKUP(F2772,calculos!$M$2:$N$658,2,1)),"null",VLOOKUP(F2772,calculos!$M$2:$N$658,2,1))</f>
        <v>400</v>
      </c>
      <c r="V2772" s="0" t="n">
        <f aca="false">IF(ISNA(VLOOKUP(J2772,calculos!$P$2:$Q$1711,2,1)),"null",VLOOKUP(J2772,calculos!$P$2:$Q$1711,2,1))</f>
        <v>1705</v>
      </c>
      <c r="W2772" s="0" t="n">
        <f aca="false">IF(ISNA(VLOOKUP(P2772,calculos!$S$2:$T$58,2,1)),"null",VLOOKUP(P2772,calculos!$S$2:$T$58,2,1))</f>
        <v>42</v>
      </c>
      <c r="X2772" s="0" t="str">
        <f aca="false">$X$1&amp;B2772&amp;"','"&amp;G2772&amp;"','"&amp;H2772&amp;"','"&amp;I2772&amp;"','"&amp;K2772&amp;"','"&amp;L2772&amp;"','"&amp;M2772&amp;"','"&amp;N2772&amp;"','"&amp;O2772&amp;"',"&amp;Q2772&amp;","&amp;R2772&amp;","&amp;S2772&amp;","&amp;T2772&amp;","&amp;U2772&amp;","&amp;V2772&amp;","&amp;W2772&amp;");"</f>
        <v>insert into servicio (id,fecha_entrega,serie,apertura,fecha_instalacion,garantia,mantenimiento,capacitacion,entrega_equipo,visita,id_empresa,id_hospital,id_equipo,id_marca,id_modelo,id_os,id_ingeniero) values (nextval('seq_servicio'),'','DE53026877','','20-02-2015','20-02-2013','','','','',12,866,22,125,400,1705,42);</v>
      </c>
    </row>
    <row r="2773" customFormat="false" ht="13.8" hidden="false" customHeight="false" outlineLevel="0" collapsed="false">
      <c r="A2773" s="10" t="s">
        <v>23</v>
      </c>
      <c r="B2773" s="10"/>
      <c r="C2773" s="10" t="s">
        <v>2867</v>
      </c>
      <c r="D2773" s="10" t="s">
        <v>1197</v>
      </c>
      <c r="E2773" s="8" t="s">
        <v>26</v>
      </c>
      <c r="F2773" s="8" t="s">
        <v>26</v>
      </c>
      <c r="G2773" s="10" t="s">
        <v>3551</v>
      </c>
      <c r="H2773" s="10"/>
      <c r="I2773" s="10" t="s">
        <v>2381</v>
      </c>
      <c r="J2773" s="8" t="s">
        <v>26</v>
      </c>
      <c r="K2773" s="10" t="s">
        <v>3549</v>
      </c>
      <c r="L2773" s="10"/>
      <c r="P2773" s="8" t="s">
        <v>26</v>
      </c>
      <c r="Q2773" s="0" t="n">
        <f aca="false">IF(ISNA(VLOOKUP(A2773,calculos!$A$2:$B$20,2,1)),"null",VLOOKUP(A2773,calculos!$A$2:$B$20,2,1))</f>
        <v>12</v>
      </c>
      <c r="R2773" s="0" t="n">
        <f aca="false">IF(ISNA(VLOOKUP(C2773,calculos!$D$2:$E$1218,2,1)),"null",VLOOKUP(C2773,calculos!$D$2:$E$1218,2,1))</f>
        <v>864</v>
      </c>
      <c r="S2773" s="0" t="n">
        <f aca="false">IF(ISNA(VLOOKUP(D2773,calculos!$G$2:$H$1118,2,1)),"null",VLOOKUP(D2773,calculos!$G$2:$H$1118,2,1))</f>
        <v>22</v>
      </c>
      <c r="T2773" s="0" t="n">
        <f aca="false">IF(ISNA(VLOOKUP(E2773,calculos!$J$2:$K$220,2,1)),"null",VLOOKUP(E2773,calculos!$J$2:$K$220,2,1))</f>
        <v>125</v>
      </c>
      <c r="U2773" s="0" t="n">
        <f aca="false">IF(ISNA(VLOOKUP(F2773,calculos!$M$2:$N$658,2,1)),"null",VLOOKUP(F2773,calculos!$M$2:$N$658,2,1))</f>
        <v>400</v>
      </c>
      <c r="V2773" s="0" t="n">
        <f aca="false">IF(ISNA(VLOOKUP(J2773,calculos!$P$2:$Q$1711,2,1)),"null",VLOOKUP(J2773,calculos!$P$2:$Q$1711,2,1))</f>
        <v>1705</v>
      </c>
      <c r="W2773" s="0" t="n">
        <f aca="false">IF(ISNA(VLOOKUP(P2773,calculos!$S$2:$T$58,2,1)),"null",VLOOKUP(P2773,calculos!$S$2:$T$58,2,1))</f>
        <v>42</v>
      </c>
      <c r="X2773" s="0" t="str">
        <f aca="false">$X$1&amp;B2773&amp;"','"&amp;G2773&amp;"','"&amp;H2773&amp;"','"&amp;I2773&amp;"','"&amp;K2773&amp;"','"&amp;L2773&amp;"','"&amp;M2773&amp;"','"&amp;N2773&amp;"','"&amp;O2773&amp;"',"&amp;Q2773&amp;","&amp;R2773&amp;","&amp;S2773&amp;","&amp;T2773&amp;","&amp;U2773&amp;","&amp;V2773&amp;","&amp;W2773&amp;");"</f>
        <v>insert into servicio (id,fecha_entrega,serie,apertura,fecha_instalacion,garantia,mantenimiento,capacitacion,entrega_equipo,visita,id_empresa,id_hospital,id_equipo,id_marca,id_modelo,id_os,id_ingeniero) values (nextval('seq_servicio'),'','DE53026881','','19-02-2015','19-02-2013','','','','',12,864,22,125,400,1705,42);</v>
      </c>
    </row>
    <row r="2774" customFormat="false" ht="13.8" hidden="false" customHeight="false" outlineLevel="0" collapsed="false">
      <c r="A2774" s="10" t="s">
        <v>23</v>
      </c>
      <c r="B2774" s="10"/>
      <c r="C2774" s="10" t="s">
        <v>2863</v>
      </c>
      <c r="D2774" s="10" t="s">
        <v>1197</v>
      </c>
      <c r="E2774" s="8" t="s">
        <v>26</v>
      </c>
      <c r="F2774" s="8" t="s">
        <v>26</v>
      </c>
      <c r="G2774" s="10" t="s">
        <v>3552</v>
      </c>
      <c r="H2774" s="10"/>
      <c r="I2774" s="10" t="s">
        <v>3553</v>
      </c>
      <c r="J2774" s="8" t="s">
        <v>26</v>
      </c>
      <c r="K2774" s="10" t="s">
        <v>3554</v>
      </c>
      <c r="L2774" s="10"/>
      <c r="P2774" s="8" t="s">
        <v>26</v>
      </c>
      <c r="Q2774" s="0" t="n">
        <f aca="false">IF(ISNA(VLOOKUP(A2774,calculos!$A$2:$B$20,2,1)),"null",VLOOKUP(A2774,calculos!$A$2:$B$20,2,1))</f>
        <v>12</v>
      </c>
      <c r="R2774" s="0" t="n">
        <f aca="false">IF(ISNA(VLOOKUP(C2774,calculos!$D$2:$E$1218,2,1)),"null",VLOOKUP(C2774,calculos!$D$2:$E$1218,2,1))</f>
        <v>862</v>
      </c>
      <c r="S2774" s="0" t="n">
        <f aca="false">IF(ISNA(VLOOKUP(D2774,calculos!$G$2:$H$1118,2,1)),"null",VLOOKUP(D2774,calculos!$G$2:$H$1118,2,1))</f>
        <v>22</v>
      </c>
      <c r="T2774" s="0" t="n">
        <f aca="false">IF(ISNA(VLOOKUP(E2774,calculos!$J$2:$K$220,2,1)),"null",VLOOKUP(E2774,calculos!$J$2:$K$220,2,1))</f>
        <v>125</v>
      </c>
      <c r="U2774" s="0" t="n">
        <f aca="false">IF(ISNA(VLOOKUP(F2774,calculos!$M$2:$N$658,2,1)),"null",VLOOKUP(F2774,calculos!$M$2:$N$658,2,1))</f>
        <v>400</v>
      </c>
      <c r="V2774" s="0" t="n">
        <f aca="false">IF(ISNA(VLOOKUP(J2774,calculos!$P$2:$Q$1711,2,1)),"null",VLOOKUP(J2774,calculos!$P$2:$Q$1711,2,1))</f>
        <v>1705</v>
      </c>
      <c r="W2774" s="0" t="n">
        <f aca="false">IF(ISNA(VLOOKUP(P2774,calculos!$S$2:$T$58,2,1)),"null",VLOOKUP(P2774,calculos!$S$2:$T$58,2,1))</f>
        <v>42</v>
      </c>
      <c r="X2774" s="0" t="str">
        <f aca="false">$X$1&amp;B2774&amp;"','"&amp;G2774&amp;"','"&amp;H2774&amp;"','"&amp;I2774&amp;"','"&amp;K2774&amp;"','"&amp;L2774&amp;"','"&amp;M2774&amp;"','"&amp;N2774&amp;"','"&amp;O2774&amp;"',"&amp;Q2774&amp;","&amp;R2774&amp;","&amp;S2774&amp;","&amp;T2774&amp;","&amp;U2774&amp;","&amp;V2774&amp;","&amp;W2774&amp;");"</f>
        <v>insert into servicio (id,fecha_entrega,serie,apertura,fecha_instalacion,garantia,mantenimiento,capacitacion,entrega_equipo,visita,id_empresa,id_hospital,id_equipo,id_marca,id_modelo,id_os,id_ingeniero) values (nextval('seq_servicio'),'','DE53026882','','21-02-2015','21-02-2013','','','','',12,862,22,125,400,1705,42);</v>
      </c>
    </row>
    <row r="2775" customFormat="false" ht="13.8" hidden="false" customHeight="false" outlineLevel="0" collapsed="false">
      <c r="A2775" s="10" t="s">
        <v>23</v>
      </c>
      <c r="B2775" s="10"/>
      <c r="C2775" s="10" t="s">
        <v>3555</v>
      </c>
      <c r="D2775" s="10" t="s">
        <v>1197</v>
      </c>
      <c r="E2775" s="8" t="s">
        <v>26</v>
      </c>
      <c r="F2775" s="8" t="s">
        <v>26</v>
      </c>
      <c r="G2775" s="10" t="s">
        <v>3556</v>
      </c>
      <c r="H2775" s="10"/>
      <c r="I2775" s="10" t="s">
        <v>3557</v>
      </c>
      <c r="J2775" s="8" t="s">
        <v>26</v>
      </c>
      <c r="K2775" s="10" t="s">
        <v>3558</v>
      </c>
      <c r="L2775" s="10"/>
      <c r="P2775" s="8" t="s">
        <v>26</v>
      </c>
      <c r="Q2775" s="0" t="n">
        <f aca="false">IF(ISNA(VLOOKUP(A2775,calculos!$A$2:$B$20,2,1)),"null",VLOOKUP(A2775,calculos!$A$2:$B$20,2,1))</f>
        <v>12</v>
      </c>
      <c r="R2775" s="0" t="n">
        <f aca="false">IF(ISNA(VLOOKUP(C2775,calculos!$D$2:$E$1218,2,1)),"null",VLOOKUP(C2775,calculos!$D$2:$E$1218,2,1))</f>
        <v>846</v>
      </c>
      <c r="S2775" s="0" t="n">
        <f aca="false">IF(ISNA(VLOOKUP(D2775,calculos!$G$2:$H$1118,2,1)),"null",VLOOKUP(D2775,calculos!$G$2:$H$1118,2,1))</f>
        <v>22</v>
      </c>
      <c r="T2775" s="0" t="n">
        <f aca="false">IF(ISNA(VLOOKUP(E2775,calculos!$J$2:$K$220,2,1)),"null",VLOOKUP(E2775,calculos!$J$2:$K$220,2,1))</f>
        <v>125</v>
      </c>
      <c r="U2775" s="0" t="n">
        <f aca="false">IF(ISNA(VLOOKUP(F2775,calculos!$M$2:$N$658,2,1)),"null",VLOOKUP(F2775,calculos!$M$2:$N$658,2,1))</f>
        <v>400</v>
      </c>
      <c r="V2775" s="0" t="n">
        <f aca="false">IF(ISNA(VLOOKUP(J2775,calculos!$P$2:$Q$1711,2,1)),"null",VLOOKUP(J2775,calculos!$P$2:$Q$1711,2,1))</f>
        <v>1705</v>
      </c>
      <c r="W2775" s="0" t="n">
        <f aca="false">IF(ISNA(VLOOKUP(P2775,calculos!$S$2:$T$58,2,1)),"null",VLOOKUP(P2775,calculos!$S$2:$T$58,2,1))</f>
        <v>42</v>
      </c>
      <c r="X2775" s="0" t="str">
        <f aca="false">$X$1&amp;B2775&amp;"','"&amp;G2775&amp;"','"&amp;H2775&amp;"','"&amp;I2775&amp;"','"&amp;K2775&amp;"','"&amp;L2775&amp;"','"&amp;M2775&amp;"','"&amp;N2775&amp;"','"&amp;O2775&amp;"',"&amp;Q2775&amp;","&amp;R2775&amp;","&amp;S2775&amp;","&amp;T2775&amp;","&amp;U2775&amp;","&amp;V2775&amp;","&amp;W2775&amp;");"</f>
        <v>insert into servicio (id,fecha_entrega,serie,apertura,fecha_instalacion,garantia,mantenimiento,capacitacion,entrega_equipo,visita,id_empresa,id_hospital,id_equipo,id_marca,id_modelo,id_os,id_ingeniero) values (nextval('seq_servicio'),'','DE53026885','','21-01-2015','21-01-2013','','','','',12,846,22,125,400,1705,42);</v>
      </c>
    </row>
    <row r="2776" customFormat="false" ht="13.8" hidden="false" customHeight="false" outlineLevel="0" collapsed="false">
      <c r="A2776" s="10" t="s">
        <v>23</v>
      </c>
      <c r="B2776" s="10"/>
      <c r="C2776" s="10" t="s">
        <v>2201</v>
      </c>
      <c r="D2776" s="10" t="s">
        <v>1197</v>
      </c>
      <c r="E2776" s="8" t="s">
        <v>26</v>
      </c>
      <c r="F2776" s="8" t="s">
        <v>26</v>
      </c>
      <c r="G2776" s="10" t="s">
        <v>3559</v>
      </c>
      <c r="H2776" s="10"/>
      <c r="I2776" s="10" t="s">
        <v>3560</v>
      </c>
      <c r="J2776" s="8" t="s">
        <v>26</v>
      </c>
      <c r="K2776" s="10" t="s">
        <v>3561</v>
      </c>
      <c r="L2776" s="10"/>
      <c r="P2776" s="8" t="s">
        <v>26</v>
      </c>
      <c r="Q2776" s="0" t="n">
        <f aca="false">IF(ISNA(VLOOKUP(A2776,calculos!$A$2:$B$20,2,1)),"null",VLOOKUP(A2776,calculos!$A$2:$B$20,2,1))</f>
        <v>12</v>
      </c>
      <c r="R2776" s="0" t="n">
        <f aca="false">IF(ISNA(VLOOKUP(C2776,calculos!$D$2:$E$1218,2,1)),"null",VLOOKUP(C2776,calculos!$D$2:$E$1218,2,1))</f>
        <v>872</v>
      </c>
      <c r="S2776" s="0" t="n">
        <f aca="false">IF(ISNA(VLOOKUP(D2776,calculos!$G$2:$H$1118,2,1)),"null",VLOOKUP(D2776,calculos!$G$2:$H$1118,2,1))</f>
        <v>22</v>
      </c>
      <c r="T2776" s="0" t="n">
        <f aca="false">IF(ISNA(VLOOKUP(E2776,calculos!$J$2:$K$220,2,1)),"null",VLOOKUP(E2776,calculos!$J$2:$K$220,2,1))</f>
        <v>125</v>
      </c>
      <c r="U2776" s="0" t="n">
        <f aca="false">IF(ISNA(VLOOKUP(F2776,calculos!$M$2:$N$658,2,1)),"null",VLOOKUP(F2776,calculos!$M$2:$N$658,2,1))</f>
        <v>400</v>
      </c>
      <c r="V2776" s="0" t="n">
        <f aca="false">IF(ISNA(VLOOKUP(J2776,calculos!$P$2:$Q$1711,2,1)),"null",VLOOKUP(J2776,calculos!$P$2:$Q$1711,2,1))</f>
        <v>1705</v>
      </c>
      <c r="W2776" s="0" t="n">
        <f aca="false">IF(ISNA(VLOOKUP(P2776,calculos!$S$2:$T$58,2,1)),"null",VLOOKUP(P2776,calculos!$S$2:$T$58,2,1))</f>
        <v>42</v>
      </c>
      <c r="X2776" s="0" t="str">
        <f aca="false">$X$1&amp;B2776&amp;"','"&amp;G2776&amp;"','"&amp;H2776&amp;"','"&amp;I2776&amp;"','"&amp;K2776&amp;"','"&amp;L2776&amp;"','"&amp;M2776&amp;"','"&amp;N2776&amp;"','"&amp;O2776&amp;"',"&amp;Q2776&amp;","&amp;R2776&amp;","&amp;S2776&amp;","&amp;T2776&amp;","&amp;U2776&amp;","&amp;V2776&amp;","&amp;W2776&amp;");"</f>
        <v>insert into servicio (id,fecha_entrega,serie,apertura,fecha_instalacion,garantia,mantenimiento,capacitacion,entrega_equipo,visita,id_empresa,id_hospital,id_equipo,id_marca,id_modelo,id_os,id_ingeniero) values (nextval('seq_servicio'),'','DE53026891','','22-02-2015','22-02-2013','','','','',12,872,22,125,400,1705,42);</v>
      </c>
    </row>
    <row r="2777" customFormat="false" ht="13.8" hidden="false" customHeight="false" outlineLevel="0" collapsed="false">
      <c r="A2777" s="10" t="s">
        <v>23</v>
      </c>
      <c r="B2777" s="10"/>
      <c r="C2777" s="10" t="s">
        <v>2201</v>
      </c>
      <c r="D2777" s="10" t="s">
        <v>1197</v>
      </c>
      <c r="E2777" s="8" t="s">
        <v>26</v>
      </c>
      <c r="F2777" s="8" t="s">
        <v>26</v>
      </c>
      <c r="G2777" s="10" t="s">
        <v>3562</v>
      </c>
      <c r="H2777" s="10"/>
      <c r="I2777" s="10" t="s">
        <v>3560</v>
      </c>
      <c r="J2777" s="8" t="s">
        <v>26</v>
      </c>
      <c r="K2777" s="10" t="s">
        <v>3561</v>
      </c>
      <c r="L2777" s="10"/>
      <c r="P2777" s="8" t="s">
        <v>26</v>
      </c>
      <c r="Q2777" s="0" t="n">
        <f aca="false">IF(ISNA(VLOOKUP(A2777,calculos!$A$2:$B$20,2,1)),"null",VLOOKUP(A2777,calculos!$A$2:$B$20,2,1))</f>
        <v>12</v>
      </c>
      <c r="R2777" s="0" t="n">
        <f aca="false">IF(ISNA(VLOOKUP(C2777,calculos!$D$2:$E$1218,2,1)),"null",VLOOKUP(C2777,calculos!$D$2:$E$1218,2,1))</f>
        <v>872</v>
      </c>
      <c r="S2777" s="0" t="n">
        <f aca="false">IF(ISNA(VLOOKUP(D2777,calculos!$G$2:$H$1118,2,1)),"null",VLOOKUP(D2777,calculos!$G$2:$H$1118,2,1))</f>
        <v>22</v>
      </c>
      <c r="T2777" s="0" t="n">
        <f aca="false">IF(ISNA(VLOOKUP(E2777,calculos!$J$2:$K$220,2,1)),"null",VLOOKUP(E2777,calculos!$J$2:$K$220,2,1))</f>
        <v>125</v>
      </c>
      <c r="U2777" s="0" t="n">
        <f aca="false">IF(ISNA(VLOOKUP(F2777,calculos!$M$2:$N$658,2,1)),"null",VLOOKUP(F2777,calculos!$M$2:$N$658,2,1))</f>
        <v>400</v>
      </c>
      <c r="V2777" s="0" t="n">
        <f aca="false">IF(ISNA(VLOOKUP(J2777,calculos!$P$2:$Q$1711,2,1)),"null",VLOOKUP(J2777,calculos!$P$2:$Q$1711,2,1))</f>
        <v>1705</v>
      </c>
      <c r="W2777" s="0" t="n">
        <f aca="false">IF(ISNA(VLOOKUP(P2777,calculos!$S$2:$T$58,2,1)),"null",VLOOKUP(P2777,calculos!$S$2:$T$58,2,1))</f>
        <v>42</v>
      </c>
      <c r="X2777" s="0" t="str">
        <f aca="false">$X$1&amp;B2777&amp;"','"&amp;G2777&amp;"','"&amp;H2777&amp;"','"&amp;I2777&amp;"','"&amp;K2777&amp;"','"&amp;L2777&amp;"','"&amp;M2777&amp;"','"&amp;N2777&amp;"','"&amp;O2777&amp;"',"&amp;Q2777&amp;","&amp;R2777&amp;","&amp;S2777&amp;","&amp;T2777&amp;","&amp;U2777&amp;","&amp;V2777&amp;","&amp;W2777&amp;");"</f>
        <v>insert into servicio (id,fecha_entrega,serie,apertura,fecha_instalacion,garantia,mantenimiento,capacitacion,entrega_equipo,visita,id_empresa,id_hospital,id_equipo,id_marca,id_modelo,id_os,id_ingeniero) values (nextval('seq_servicio'),'','DE53026892','','22-02-2015','22-02-2013','','','','',12,872,22,125,400,1705,42);</v>
      </c>
    </row>
    <row r="2778" customFormat="false" ht="13.8" hidden="false" customHeight="false" outlineLevel="0" collapsed="false">
      <c r="A2778" s="10" t="s">
        <v>23</v>
      </c>
      <c r="B2778" s="10"/>
      <c r="C2778" s="10" t="s">
        <v>2613</v>
      </c>
      <c r="D2778" s="10" t="s">
        <v>3483</v>
      </c>
      <c r="E2778" s="8" t="s">
        <v>26</v>
      </c>
      <c r="F2778" s="8" t="s">
        <v>26</v>
      </c>
      <c r="G2778" s="10" t="s">
        <v>3563</v>
      </c>
      <c r="H2778" s="10"/>
      <c r="I2778" s="10" t="s">
        <v>3564</v>
      </c>
      <c r="J2778" s="8" t="s">
        <v>26</v>
      </c>
      <c r="K2778" s="10" t="s">
        <v>3565</v>
      </c>
      <c r="L2778" s="10"/>
      <c r="P2778" s="8" t="s">
        <v>26</v>
      </c>
      <c r="Q2778" s="0" t="n">
        <f aca="false">IF(ISNA(VLOOKUP(A2778,calculos!$A$2:$B$20,2,1)),"null",VLOOKUP(A2778,calculos!$A$2:$B$20,2,1))</f>
        <v>12</v>
      </c>
      <c r="R2778" s="0" t="n">
        <f aca="false">IF(ISNA(VLOOKUP(C2778,calculos!$D$2:$E$1218,2,1)),"null",VLOOKUP(C2778,calculos!$D$2:$E$1218,2,1))</f>
        <v>826</v>
      </c>
      <c r="S2778" s="0" t="n">
        <f aca="false">IF(ISNA(VLOOKUP(D2778,calculos!$G$2:$H$1118,2,1)),"null",VLOOKUP(D2778,calculos!$G$2:$H$1118,2,1))</f>
        <v>118</v>
      </c>
      <c r="T2778" s="0" t="n">
        <f aca="false">IF(ISNA(VLOOKUP(E2778,calculos!$J$2:$K$220,2,1)),"null",VLOOKUP(E2778,calculos!$J$2:$K$220,2,1))</f>
        <v>125</v>
      </c>
      <c r="U2778" s="0" t="n">
        <f aca="false">IF(ISNA(VLOOKUP(F2778,calculos!$M$2:$N$658,2,1)),"null",VLOOKUP(F2778,calculos!$M$2:$N$658,2,1))</f>
        <v>400</v>
      </c>
      <c r="V2778" s="0" t="n">
        <f aca="false">IF(ISNA(VLOOKUP(J2778,calculos!$P$2:$Q$1711,2,1)),"null",VLOOKUP(J2778,calculos!$P$2:$Q$1711,2,1))</f>
        <v>1705</v>
      </c>
      <c r="W2778" s="0" t="n">
        <f aca="false">IF(ISNA(VLOOKUP(P2778,calculos!$S$2:$T$58,2,1)),"null",VLOOKUP(P2778,calculos!$S$2:$T$58,2,1))</f>
        <v>42</v>
      </c>
      <c r="X2778" s="0" t="str">
        <f aca="false">$X$1&amp;B2778&amp;"','"&amp;G2778&amp;"','"&amp;H2778&amp;"','"&amp;I2778&amp;"','"&amp;K2778&amp;"','"&amp;L2778&amp;"','"&amp;M2778&amp;"','"&amp;N2778&amp;"','"&amp;O2778&amp;"',"&amp;Q2778&amp;","&amp;R2778&amp;","&amp;S2778&amp;","&amp;T2778&amp;","&amp;U2778&amp;","&amp;V2778&amp;","&amp;W2778&amp;");"</f>
        <v>insert into servicio (id,fecha_entrega,serie,apertura,fecha_instalacion,garantia,mantenimiento,capacitacion,entrega_equipo,visita,id_empresa,id_hospital,id_equipo,id_marca,id_modelo,id_os,id_ingeniero) values (nextval('seq_servicio'),'','DE53029374','','24-03-2016','25-03-2014','','','','',12,826,118,125,400,1705,42);</v>
      </c>
    </row>
    <row r="2779" customFormat="false" ht="13.8" hidden="false" customHeight="false" outlineLevel="0" collapsed="false">
      <c r="A2779" s="10" t="s">
        <v>23</v>
      </c>
      <c r="B2779" s="10"/>
      <c r="C2779" s="10" t="s">
        <v>2613</v>
      </c>
      <c r="D2779" s="10" t="s">
        <v>3483</v>
      </c>
      <c r="E2779" s="8" t="s">
        <v>26</v>
      </c>
      <c r="F2779" s="8" t="s">
        <v>26</v>
      </c>
      <c r="G2779" s="10" t="s">
        <v>3566</v>
      </c>
      <c r="H2779" s="10"/>
      <c r="I2779" s="10" t="s">
        <v>1896</v>
      </c>
      <c r="J2779" s="8" t="s">
        <v>26</v>
      </c>
      <c r="K2779" s="10" t="s">
        <v>1897</v>
      </c>
      <c r="L2779" s="10"/>
      <c r="P2779" s="8" t="s">
        <v>26</v>
      </c>
      <c r="Q2779" s="0" t="n">
        <f aca="false">IF(ISNA(VLOOKUP(A2779,calculos!$A$2:$B$20,2,1)),"null",VLOOKUP(A2779,calculos!$A$2:$B$20,2,1))</f>
        <v>12</v>
      </c>
      <c r="R2779" s="0" t="n">
        <f aca="false">IF(ISNA(VLOOKUP(C2779,calculos!$D$2:$E$1218,2,1)),"null",VLOOKUP(C2779,calculos!$D$2:$E$1218,2,1))</f>
        <v>826</v>
      </c>
      <c r="S2779" s="0" t="n">
        <f aca="false">IF(ISNA(VLOOKUP(D2779,calculos!$G$2:$H$1118,2,1)),"null",VLOOKUP(D2779,calculos!$G$2:$H$1118,2,1))</f>
        <v>118</v>
      </c>
      <c r="T2779" s="0" t="n">
        <f aca="false">IF(ISNA(VLOOKUP(E2779,calculos!$J$2:$K$220,2,1)),"null",VLOOKUP(E2779,calculos!$J$2:$K$220,2,1))</f>
        <v>125</v>
      </c>
      <c r="U2779" s="0" t="n">
        <f aca="false">IF(ISNA(VLOOKUP(F2779,calculos!$M$2:$N$658,2,1)),"null",VLOOKUP(F2779,calculos!$M$2:$N$658,2,1))</f>
        <v>400</v>
      </c>
      <c r="V2779" s="0" t="n">
        <f aca="false">IF(ISNA(VLOOKUP(J2779,calculos!$P$2:$Q$1711,2,1)),"null",VLOOKUP(J2779,calculos!$P$2:$Q$1711,2,1))</f>
        <v>1705</v>
      </c>
      <c r="W2779" s="0" t="n">
        <f aca="false">IF(ISNA(VLOOKUP(P2779,calculos!$S$2:$T$58,2,1)),"null",VLOOKUP(P2779,calculos!$S$2:$T$58,2,1))</f>
        <v>42</v>
      </c>
      <c r="X2779" s="0" t="str">
        <f aca="false">$X$1&amp;B2779&amp;"','"&amp;G2779&amp;"','"&amp;H2779&amp;"','"&amp;I2779&amp;"','"&amp;K2779&amp;"','"&amp;L2779&amp;"','"&amp;M2779&amp;"','"&amp;N2779&amp;"','"&amp;O2779&amp;"',"&amp;Q2779&amp;","&amp;R2779&amp;","&amp;S2779&amp;","&amp;T2779&amp;","&amp;U2779&amp;","&amp;V2779&amp;","&amp;W2779&amp;");"</f>
        <v>insert into servicio (id,fecha_entrega,serie,apertura,fecha_instalacion,garantia,mantenimiento,capacitacion,entrega_equipo,visita,id_empresa,id_hospital,id_equipo,id_marca,id_modelo,id_os,id_ingeniero) values (nextval('seq_servicio'),'','DE53029380','','31-03-2016','01-04-2014','','','','',12,826,118,125,400,1705,42);</v>
      </c>
    </row>
    <row r="2780" customFormat="false" ht="13.8" hidden="false" customHeight="false" outlineLevel="0" collapsed="false">
      <c r="A2780" s="10" t="s">
        <v>23</v>
      </c>
      <c r="B2780" s="10"/>
      <c r="C2780" s="10" t="s">
        <v>216</v>
      </c>
      <c r="D2780" s="10" t="s">
        <v>304</v>
      </c>
      <c r="E2780" s="8" t="s">
        <v>26</v>
      </c>
      <c r="F2780" s="8" t="s">
        <v>26</v>
      </c>
      <c r="G2780" s="10" t="s">
        <v>3567</v>
      </c>
      <c r="H2780" s="10"/>
      <c r="I2780" s="10" t="s">
        <v>3568</v>
      </c>
      <c r="J2780" s="8" t="s">
        <v>26</v>
      </c>
      <c r="K2780" s="10" t="s">
        <v>3569</v>
      </c>
      <c r="L2780" s="10"/>
      <c r="P2780" s="8" t="s">
        <v>26</v>
      </c>
      <c r="Q2780" s="0" t="n">
        <f aca="false">IF(ISNA(VLOOKUP(A2780,calculos!$A$2:$B$20,2,1)),"null",VLOOKUP(A2780,calculos!$A$2:$B$20,2,1))</f>
        <v>12</v>
      </c>
      <c r="R2780" s="0" t="n">
        <f aca="false">IF(ISNA(VLOOKUP(C2780,calculos!$D$2:$E$1218,2,1)),"null",VLOOKUP(C2780,calculos!$D$2:$E$1218,2,1))</f>
        <v>564</v>
      </c>
      <c r="S2780" s="0" t="n">
        <f aca="false">IF(ISNA(VLOOKUP(D2780,calculos!$G$2:$H$1118,2,1)),"null",VLOOKUP(D2780,calculos!$G$2:$H$1118,2,1))</f>
        <v>798</v>
      </c>
      <c r="T2780" s="0" t="n">
        <f aca="false">IF(ISNA(VLOOKUP(E2780,calculos!$J$2:$K$220,2,1)),"null",VLOOKUP(E2780,calculos!$J$2:$K$220,2,1))</f>
        <v>125</v>
      </c>
      <c r="U2780" s="0" t="n">
        <f aca="false">IF(ISNA(VLOOKUP(F2780,calculos!$M$2:$N$658,2,1)),"null",VLOOKUP(F2780,calculos!$M$2:$N$658,2,1))</f>
        <v>400</v>
      </c>
      <c r="V2780" s="0" t="n">
        <f aca="false">IF(ISNA(VLOOKUP(J2780,calculos!$P$2:$Q$1711,2,1)),"null",VLOOKUP(J2780,calculos!$P$2:$Q$1711,2,1))</f>
        <v>1705</v>
      </c>
      <c r="W2780" s="0" t="n">
        <f aca="false">IF(ISNA(VLOOKUP(P2780,calculos!$S$2:$T$58,2,1)),"null",VLOOKUP(P2780,calculos!$S$2:$T$58,2,1))</f>
        <v>42</v>
      </c>
      <c r="X2780" s="0" t="str">
        <f aca="false">$X$1&amp;B2780&amp;"','"&amp;G2780&amp;"','"&amp;H2780&amp;"','"&amp;I2780&amp;"','"&amp;K2780&amp;"','"&amp;L2780&amp;"','"&amp;M2780&amp;"','"&amp;N2780&amp;"','"&amp;O2780&amp;"',"&amp;Q2780&amp;","&amp;R2780&amp;","&amp;S2780&amp;","&amp;T2780&amp;","&amp;U2780&amp;","&amp;V2780&amp;","&amp;W2780&amp;");"</f>
        <v>insert into servicio (id,fecha_entrega,serie,apertura,fecha_instalacion,garantia,mantenimiento,capacitacion,entrega_equipo,visita,id_empresa,id_hospital,id_equipo,id_marca,id_modelo,id_os,id_ingeniero) values (nextval('seq_servicio'),'','DE728533441','','22-10-2012','23-10-2010','','','','',12,564,798,125,400,1705,42);</v>
      </c>
    </row>
    <row r="2781" customFormat="false" ht="13.8" hidden="false" customHeight="false" outlineLevel="0" collapsed="false">
      <c r="A2781" s="10" t="s">
        <v>23</v>
      </c>
      <c r="B2781" s="10"/>
      <c r="C2781" s="10" t="s">
        <v>216</v>
      </c>
      <c r="D2781" s="10" t="s">
        <v>304</v>
      </c>
      <c r="E2781" s="8" t="s">
        <v>26</v>
      </c>
      <c r="F2781" s="8" t="s">
        <v>26</v>
      </c>
      <c r="G2781" s="10" t="s">
        <v>3570</v>
      </c>
      <c r="H2781" s="10"/>
      <c r="I2781" s="10" t="s">
        <v>3568</v>
      </c>
      <c r="J2781" s="8" t="s">
        <v>26</v>
      </c>
      <c r="K2781" s="10" t="s">
        <v>3569</v>
      </c>
      <c r="L2781" s="10"/>
      <c r="P2781" s="8" t="s">
        <v>26</v>
      </c>
      <c r="Q2781" s="0" t="n">
        <f aca="false">IF(ISNA(VLOOKUP(A2781,calculos!$A$2:$B$20,2,1)),"null",VLOOKUP(A2781,calculos!$A$2:$B$20,2,1))</f>
        <v>12</v>
      </c>
      <c r="R2781" s="0" t="n">
        <f aca="false">IF(ISNA(VLOOKUP(C2781,calculos!$D$2:$E$1218,2,1)),"null",VLOOKUP(C2781,calculos!$D$2:$E$1218,2,1))</f>
        <v>564</v>
      </c>
      <c r="S2781" s="0" t="n">
        <f aca="false">IF(ISNA(VLOOKUP(D2781,calculos!$G$2:$H$1118,2,1)),"null",VLOOKUP(D2781,calculos!$G$2:$H$1118,2,1))</f>
        <v>798</v>
      </c>
      <c r="T2781" s="0" t="n">
        <f aca="false">IF(ISNA(VLOOKUP(E2781,calculos!$J$2:$K$220,2,1)),"null",VLOOKUP(E2781,calculos!$J$2:$K$220,2,1))</f>
        <v>125</v>
      </c>
      <c r="U2781" s="0" t="n">
        <f aca="false">IF(ISNA(VLOOKUP(F2781,calculos!$M$2:$N$658,2,1)),"null",VLOOKUP(F2781,calculos!$M$2:$N$658,2,1))</f>
        <v>400</v>
      </c>
      <c r="V2781" s="0" t="n">
        <f aca="false">IF(ISNA(VLOOKUP(J2781,calculos!$P$2:$Q$1711,2,1)),"null",VLOOKUP(J2781,calculos!$P$2:$Q$1711,2,1))</f>
        <v>1705</v>
      </c>
      <c r="W2781" s="0" t="n">
        <f aca="false">IF(ISNA(VLOOKUP(P2781,calculos!$S$2:$T$58,2,1)),"null",VLOOKUP(P2781,calculos!$S$2:$T$58,2,1))</f>
        <v>42</v>
      </c>
      <c r="X2781" s="0" t="str">
        <f aca="false">$X$1&amp;B2781&amp;"','"&amp;G2781&amp;"','"&amp;H2781&amp;"','"&amp;I2781&amp;"','"&amp;K2781&amp;"','"&amp;L2781&amp;"','"&amp;M2781&amp;"','"&amp;N2781&amp;"','"&amp;O2781&amp;"',"&amp;Q2781&amp;","&amp;R2781&amp;","&amp;S2781&amp;","&amp;T2781&amp;","&amp;U2781&amp;","&amp;V2781&amp;","&amp;W2781&amp;");"</f>
        <v>insert into servicio (id,fecha_entrega,serie,apertura,fecha_instalacion,garantia,mantenimiento,capacitacion,entrega_equipo,visita,id_empresa,id_hospital,id_equipo,id_marca,id_modelo,id_os,id_ingeniero) values (nextval('seq_servicio'),'','DE72853433','','22-10-2012','23-10-2010','','','','',12,564,798,125,400,1705,42);</v>
      </c>
    </row>
    <row r="2782" customFormat="false" ht="13.8" hidden="false" customHeight="false" outlineLevel="0" collapsed="false">
      <c r="A2782" s="10" t="s">
        <v>23</v>
      </c>
      <c r="B2782" s="10"/>
      <c r="C2782" s="10" t="s">
        <v>216</v>
      </c>
      <c r="D2782" s="10" t="s">
        <v>304</v>
      </c>
      <c r="E2782" s="8" t="s">
        <v>26</v>
      </c>
      <c r="F2782" s="8" t="s">
        <v>26</v>
      </c>
      <c r="G2782" s="10" t="s">
        <v>3571</v>
      </c>
      <c r="H2782" s="10"/>
      <c r="I2782" s="10" t="s">
        <v>3568</v>
      </c>
      <c r="J2782" s="8" t="s">
        <v>26</v>
      </c>
      <c r="K2782" s="10" t="s">
        <v>3569</v>
      </c>
      <c r="L2782" s="10"/>
      <c r="P2782" s="8" t="s">
        <v>26</v>
      </c>
      <c r="Q2782" s="0" t="n">
        <f aca="false">IF(ISNA(VLOOKUP(A2782,calculos!$A$2:$B$20,2,1)),"null",VLOOKUP(A2782,calculos!$A$2:$B$20,2,1))</f>
        <v>12</v>
      </c>
      <c r="R2782" s="0" t="n">
        <f aca="false">IF(ISNA(VLOOKUP(C2782,calculos!$D$2:$E$1218,2,1)),"null",VLOOKUP(C2782,calculos!$D$2:$E$1218,2,1))</f>
        <v>564</v>
      </c>
      <c r="S2782" s="0" t="n">
        <f aca="false">IF(ISNA(VLOOKUP(D2782,calculos!$G$2:$H$1118,2,1)),"null",VLOOKUP(D2782,calculos!$G$2:$H$1118,2,1))</f>
        <v>798</v>
      </c>
      <c r="T2782" s="0" t="n">
        <f aca="false">IF(ISNA(VLOOKUP(E2782,calculos!$J$2:$K$220,2,1)),"null",VLOOKUP(E2782,calculos!$J$2:$K$220,2,1))</f>
        <v>125</v>
      </c>
      <c r="U2782" s="0" t="n">
        <f aca="false">IF(ISNA(VLOOKUP(F2782,calculos!$M$2:$N$658,2,1)),"null",VLOOKUP(F2782,calculos!$M$2:$N$658,2,1))</f>
        <v>400</v>
      </c>
      <c r="V2782" s="0" t="n">
        <f aca="false">IF(ISNA(VLOOKUP(J2782,calculos!$P$2:$Q$1711,2,1)),"null",VLOOKUP(J2782,calculos!$P$2:$Q$1711,2,1))</f>
        <v>1705</v>
      </c>
      <c r="W2782" s="0" t="n">
        <f aca="false">IF(ISNA(VLOOKUP(P2782,calculos!$S$2:$T$58,2,1)),"null",VLOOKUP(P2782,calculos!$S$2:$T$58,2,1))</f>
        <v>42</v>
      </c>
      <c r="X2782" s="0" t="str">
        <f aca="false">$X$1&amp;B2782&amp;"','"&amp;G2782&amp;"','"&amp;H2782&amp;"','"&amp;I2782&amp;"','"&amp;K2782&amp;"','"&amp;L2782&amp;"','"&amp;M2782&amp;"','"&amp;N2782&amp;"','"&amp;O2782&amp;"',"&amp;Q2782&amp;","&amp;R2782&amp;","&amp;S2782&amp;","&amp;T2782&amp;","&amp;U2782&amp;","&amp;V2782&amp;","&amp;W2782&amp;");"</f>
        <v>insert into servicio (id,fecha_entrega,serie,apertura,fecha_instalacion,garantia,mantenimiento,capacitacion,entrega_equipo,visita,id_empresa,id_hospital,id_equipo,id_marca,id_modelo,id_os,id_ingeniero) values (nextval('seq_servicio'),'','DE72853434','','22-10-2012','23-10-2010','','','','',12,564,798,125,400,1705,42);</v>
      </c>
    </row>
    <row r="2783" customFormat="false" ht="13.8" hidden="false" customHeight="false" outlineLevel="0" collapsed="false">
      <c r="A2783" s="10" t="s">
        <v>23</v>
      </c>
      <c r="B2783" s="10"/>
      <c r="C2783" s="10" t="s">
        <v>216</v>
      </c>
      <c r="D2783" s="10" t="s">
        <v>304</v>
      </c>
      <c r="E2783" s="8" t="s">
        <v>26</v>
      </c>
      <c r="F2783" s="8" t="s">
        <v>26</v>
      </c>
      <c r="G2783" s="10" t="s">
        <v>3572</v>
      </c>
      <c r="H2783" s="10"/>
      <c r="I2783" s="10" t="s">
        <v>3568</v>
      </c>
      <c r="J2783" s="8" t="s">
        <v>26</v>
      </c>
      <c r="K2783" s="10" t="s">
        <v>3569</v>
      </c>
      <c r="L2783" s="10"/>
      <c r="P2783" s="8" t="s">
        <v>26</v>
      </c>
      <c r="Q2783" s="0" t="n">
        <f aca="false">IF(ISNA(VLOOKUP(A2783,calculos!$A$2:$B$20,2,1)),"null",VLOOKUP(A2783,calculos!$A$2:$B$20,2,1))</f>
        <v>12</v>
      </c>
      <c r="R2783" s="0" t="n">
        <f aca="false">IF(ISNA(VLOOKUP(C2783,calculos!$D$2:$E$1218,2,1)),"null",VLOOKUP(C2783,calculos!$D$2:$E$1218,2,1))</f>
        <v>564</v>
      </c>
      <c r="S2783" s="0" t="n">
        <f aca="false">IF(ISNA(VLOOKUP(D2783,calculos!$G$2:$H$1118,2,1)),"null",VLOOKUP(D2783,calculos!$G$2:$H$1118,2,1))</f>
        <v>798</v>
      </c>
      <c r="T2783" s="0" t="n">
        <f aca="false">IF(ISNA(VLOOKUP(E2783,calculos!$J$2:$K$220,2,1)),"null",VLOOKUP(E2783,calculos!$J$2:$K$220,2,1))</f>
        <v>125</v>
      </c>
      <c r="U2783" s="0" t="n">
        <f aca="false">IF(ISNA(VLOOKUP(F2783,calculos!$M$2:$N$658,2,1)),"null",VLOOKUP(F2783,calculos!$M$2:$N$658,2,1))</f>
        <v>400</v>
      </c>
      <c r="V2783" s="0" t="n">
        <f aca="false">IF(ISNA(VLOOKUP(J2783,calculos!$P$2:$Q$1711,2,1)),"null",VLOOKUP(J2783,calculos!$P$2:$Q$1711,2,1))</f>
        <v>1705</v>
      </c>
      <c r="W2783" s="0" t="n">
        <f aca="false">IF(ISNA(VLOOKUP(P2783,calculos!$S$2:$T$58,2,1)),"null",VLOOKUP(P2783,calculos!$S$2:$T$58,2,1))</f>
        <v>42</v>
      </c>
      <c r="X2783" s="0" t="str">
        <f aca="false">$X$1&amp;B2783&amp;"','"&amp;G2783&amp;"','"&amp;H2783&amp;"','"&amp;I2783&amp;"','"&amp;K2783&amp;"','"&amp;L2783&amp;"','"&amp;M2783&amp;"','"&amp;N2783&amp;"','"&amp;O2783&amp;"',"&amp;Q2783&amp;","&amp;R2783&amp;","&amp;S2783&amp;","&amp;T2783&amp;","&amp;U2783&amp;","&amp;V2783&amp;","&amp;W2783&amp;");"</f>
        <v>insert into servicio (id,fecha_entrega,serie,apertura,fecha_instalacion,garantia,mantenimiento,capacitacion,entrega_equipo,visita,id_empresa,id_hospital,id_equipo,id_marca,id_modelo,id_os,id_ingeniero) values (nextval('seq_servicio'),'','DE72853436','','22-10-2012','23-10-2010','','','','',12,564,798,125,400,1705,42);</v>
      </c>
    </row>
    <row r="2784" customFormat="false" ht="13.8" hidden="false" customHeight="false" outlineLevel="0" collapsed="false">
      <c r="A2784" s="10" t="s">
        <v>23</v>
      </c>
      <c r="B2784" s="10"/>
      <c r="C2784" s="10" t="s">
        <v>216</v>
      </c>
      <c r="D2784" s="10" t="s">
        <v>304</v>
      </c>
      <c r="E2784" s="8" t="s">
        <v>26</v>
      </c>
      <c r="F2784" s="8" t="s">
        <v>26</v>
      </c>
      <c r="G2784" s="10" t="s">
        <v>3573</v>
      </c>
      <c r="H2784" s="10"/>
      <c r="I2784" s="10" t="s">
        <v>3568</v>
      </c>
      <c r="J2784" s="8" t="s">
        <v>26</v>
      </c>
      <c r="K2784" s="10" t="s">
        <v>3569</v>
      </c>
      <c r="L2784" s="10"/>
      <c r="P2784" s="8" t="s">
        <v>26</v>
      </c>
      <c r="Q2784" s="0" t="n">
        <f aca="false">IF(ISNA(VLOOKUP(A2784,calculos!$A$2:$B$20,2,1)),"null",VLOOKUP(A2784,calculos!$A$2:$B$20,2,1))</f>
        <v>12</v>
      </c>
      <c r="R2784" s="0" t="n">
        <f aca="false">IF(ISNA(VLOOKUP(C2784,calculos!$D$2:$E$1218,2,1)),"null",VLOOKUP(C2784,calculos!$D$2:$E$1218,2,1))</f>
        <v>564</v>
      </c>
      <c r="S2784" s="0" t="n">
        <f aca="false">IF(ISNA(VLOOKUP(D2784,calculos!$G$2:$H$1118,2,1)),"null",VLOOKUP(D2784,calculos!$G$2:$H$1118,2,1))</f>
        <v>798</v>
      </c>
      <c r="T2784" s="0" t="n">
        <f aca="false">IF(ISNA(VLOOKUP(E2784,calculos!$J$2:$K$220,2,1)),"null",VLOOKUP(E2784,calculos!$J$2:$K$220,2,1))</f>
        <v>125</v>
      </c>
      <c r="U2784" s="0" t="n">
        <f aca="false">IF(ISNA(VLOOKUP(F2784,calculos!$M$2:$N$658,2,1)),"null",VLOOKUP(F2784,calculos!$M$2:$N$658,2,1))</f>
        <v>400</v>
      </c>
      <c r="V2784" s="0" t="n">
        <f aca="false">IF(ISNA(VLOOKUP(J2784,calculos!$P$2:$Q$1711,2,1)),"null",VLOOKUP(J2784,calculos!$P$2:$Q$1711,2,1))</f>
        <v>1705</v>
      </c>
      <c r="W2784" s="0" t="n">
        <f aca="false">IF(ISNA(VLOOKUP(P2784,calculos!$S$2:$T$58,2,1)),"null",VLOOKUP(P2784,calculos!$S$2:$T$58,2,1))</f>
        <v>42</v>
      </c>
      <c r="X2784" s="0" t="str">
        <f aca="false">$X$1&amp;B2784&amp;"','"&amp;G2784&amp;"','"&amp;H2784&amp;"','"&amp;I2784&amp;"','"&amp;K2784&amp;"','"&amp;L2784&amp;"','"&amp;M2784&amp;"','"&amp;N2784&amp;"','"&amp;O2784&amp;"',"&amp;Q2784&amp;","&amp;R2784&amp;","&amp;S2784&amp;","&amp;T2784&amp;","&amp;U2784&amp;","&amp;V2784&amp;","&amp;W2784&amp;");"</f>
        <v>insert into servicio (id,fecha_entrega,serie,apertura,fecha_instalacion,garantia,mantenimiento,capacitacion,entrega_equipo,visita,id_empresa,id_hospital,id_equipo,id_marca,id_modelo,id_os,id_ingeniero) values (nextval('seq_servicio'),'','DE72853438','','22-10-2012','23-10-2010','','','','',12,564,798,125,400,1705,42);</v>
      </c>
    </row>
    <row r="2785" customFormat="false" ht="13.8" hidden="false" customHeight="false" outlineLevel="0" collapsed="false">
      <c r="A2785" s="10" t="s">
        <v>23</v>
      </c>
      <c r="B2785" s="10"/>
      <c r="C2785" s="10" t="s">
        <v>216</v>
      </c>
      <c r="D2785" s="10" t="s">
        <v>304</v>
      </c>
      <c r="E2785" s="8" t="s">
        <v>26</v>
      </c>
      <c r="F2785" s="8" t="s">
        <v>26</v>
      </c>
      <c r="G2785" s="10" t="s">
        <v>3574</v>
      </c>
      <c r="H2785" s="10"/>
      <c r="I2785" s="10" t="s">
        <v>3568</v>
      </c>
      <c r="J2785" s="8" t="s">
        <v>26</v>
      </c>
      <c r="K2785" s="10" t="s">
        <v>3569</v>
      </c>
      <c r="L2785" s="10"/>
      <c r="P2785" s="8" t="s">
        <v>26</v>
      </c>
      <c r="Q2785" s="0" t="n">
        <f aca="false">IF(ISNA(VLOOKUP(A2785,calculos!$A$2:$B$20,2,1)),"null",VLOOKUP(A2785,calculos!$A$2:$B$20,2,1))</f>
        <v>12</v>
      </c>
      <c r="R2785" s="0" t="n">
        <f aca="false">IF(ISNA(VLOOKUP(C2785,calculos!$D$2:$E$1218,2,1)),"null",VLOOKUP(C2785,calculos!$D$2:$E$1218,2,1))</f>
        <v>564</v>
      </c>
      <c r="S2785" s="0" t="n">
        <f aca="false">IF(ISNA(VLOOKUP(D2785,calculos!$G$2:$H$1118,2,1)),"null",VLOOKUP(D2785,calculos!$G$2:$H$1118,2,1))</f>
        <v>798</v>
      </c>
      <c r="T2785" s="0" t="n">
        <f aca="false">IF(ISNA(VLOOKUP(E2785,calculos!$J$2:$K$220,2,1)),"null",VLOOKUP(E2785,calculos!$J$2:$K$220,2,1))</f>
        <v>125</v>
      </c>
      <c r="U2785" s="0" t="n">
        <f aca="false">IF(ISNA(VLOOKUP(F2785,calculos!$M$2:$N$658,2,1)),"null",VLOOKUP(F2785,calculos!$M$2:$N$658,2,1))</f>
        <v>400</v>
      </c>
      <c r="V2785" s="0" t="n">
        <f aca="false">IF(ISNA(VLOOKUP(J2785,calculos!$P$2:$Q$1711,2,1)),"null",VLOOKUP(J2785,calculos!$P$2:$Q$1711,2,1))</f>
        <v>1705</v>
      </c>
      <c r="W2785" s="0" t="n">
        <f aca="false">IF(ISNA(VLOOKUP(P2785,calculos!$S$2:$T$58,2,1)),"null",VLOOKUP(P2785,calculos!$S$2:$T$58,2,1))</f>
        <v>42</v>
      </c>
      <c r="X2785" s="0" t="str">
        <f aca="false">$X$1&amp;B2785&amp;"','"&amp;G2785&amp;"','"&amp;H2785&amp;"','"&amp;I2785&amp;"','"&amp;K2785&amp;"','"&amp;L2785&amp;"','"&amp;M2785&amp;"','"&amp;N2785&amp;"','"&amp;O2785&amp;"',"&amp;Q2785&amp;","&amp;R2785&amp;","&amp;S2785&amp;","&amp;T2785&amp;","&amp;U2785&amp;","&amp;V2785&amp;","&amp;W2785&amp;");"</f>
        <v>insert into servicio (id,fecha_entrega,serie,apertura,fecha_instalacion,garantia,mantenimiento,capacitacion,entrega_equipo,visita,id_empresa,id_hospital,id_equipo,id_marca,id_modelo,id_os,id_ingeniero) values (nextval('seq_servicio'),'','DE72853440','','22-10-2012','23-10-2010','','','','',12,564,798,125,400,1705,42);</v>
      </c>
    </row>
    <row r="2786" customFormat="false" ht="13.8" hidden="false" customHeight="false" outlineLevel="0" collapsed="false">
      <c r="A2786" s="10" t="s">
        <v>23</v>
      </c>
      <c r="B2786" s="10"/>
      <c r="C2786" s="10" t="s">
        <v>216</v>
      </c>
      <c r="D2786" s="10" t="s">
        <v>304</v>
      </c>
      <c r="E2786" s="8" t="s">
        <v>26</v>
      </c>
      <c r="F2786" s="8" t="s">
        <v>26</v>
      </c>
      <c r="G2786" s="10" t="s">
        <v>3575</v>
      </c>
      <c r="H2786" s="10"/>
      <c r="I2786" s="10" t="s">
        <v>3568</v>
      </c>
      <c r="J2786" s="8" t="s">
        <v>26</v>
      </c>
      <c r="K2786" s="10" t="s">
        <v>3569</v>
      </c>
      <c r="L2786" s="10"/>
      <c r="P2786" s="8" t="s">
        <v>26</v>
      </c>
      <c r="Q2786" s="0" t="n">
        <f aca="false">IF(ISNA(VLOOKUP(A2786,calculos!$A$2:$B$20,2,1)),"null",VLOOKUP(A2786,calculos!$A$2:$B$20,2,1))</f>
        <v>12</v>
      </c>
      <c r="R2786" s="0" t="n">
        <f aca="false">IF(ISNA(VLOOKUP(C2786,calculos!$D$2:$E$1218,2,1)),"null",VLOOKUP(C2786,calculos!$D$2:$E$1218,2,1))</f>
        <v>564</v>
      </c>
      <c r="S2786" s="0" t="n">
        <f aca="false">IF(ISNA(VLOOKUP(D2786,calculos!$G$2:$H$1118,2,1)),"null",VLOOKUP(D2786,calculos!$G$2:$H$1118,2,1))</f>
        <v>798</v>
      </c>
      <c r="T2786" s="0" t="n">
        <f aca="false">IF(ISNA(VLOOKUP(E2786,calculos!$J$2:$K$220,2,1)),"null",VLOOKUP(E2786,calculos!$J$2:$K$220,2,1))</f>
        <v>125</v>
      </c>
      <c r="U2786" s="0" t="n">
        <f aca="false">IF(ISNA(VLOOKUP(F2786,calculos!$M$2:$N$658,2,1)),"null",VLOOKUP(F2786,calculos!$M$2:$N$658,2,1))</f>
        <v>400</v>
      </c>
      <c r="V2786" s="0" t="n">
        <f aca="false">IF(ISNA(VLOOKUP(J2786,calculos!$P$2:$Q$1711,2,1)),"null",VLOOKUP(J2786,calculos!$P$2:$Q$1711,2,1))</f>
        <v>1705</v>
      </c>
      <c r="W2786" s="0" t="n">
        <f aca="false">IF(ISNA(VLOOKUP(P2786,calculos!$S$2:$T$58,2,1)),"null",VLOOKUP(P2786,calculos!$S$2:$T$58,2,1))</f>
        <v>42</v>
      </c>
      <c r="X2786" s="0" t="str">
        <f aca="false">$X$1&amp;B2786&amp;"','"&amp;G2786&amp;"','"&amp;H2786&amp;"','"&amp;I2786&amp;"','"&amp;K2786&amp;"','"&amp;L2786&amp;"','"&amp;M2786&amp;"','"&amp;N2786&amp;"','"&amp;O2786&amp;"',"&amp;Q2786&amp;","&amp;R2786&amp;","&amp;S2786&amp;","&amp;T2786&amp;","&amp;U2786&amp;","&amp;V2786&amp;","&amp;W2786&amp;");"</f>
        <v>insert into servicio (id,fecha_entrega,serie,apertura,fecha_instalacion,garantia,mantenimiento,capacitacion,entrega_equipo,visita,id_empresa,id_hospital,id_equipo,id_marca,id_modelo,id_os,id_ingeniero) values (nextval('seq_servicio'),'','DE72853442','','22-10-2012','23-10-2010','','','','',12,564,798,125,400,1705,42);</v>
      </c>
    </row>
    <row r="2787" customFormat="false" ht="13.8" hidden="false" customHeight="false" outlineLevel="0" collapsed="false">
      <c r="A2787" s="10" t="s">
        <v>23</v>
      </c>
      <c r="B2787" s="10"/>
      <c r="C2787" s="10" t="s">
        <v>414</v>
      </c>
      <c r="D2787" s="10" t="s">
        <v>304</v>
      </c>
      <c r="E2787" s="8" t="s">
        <v>26</v>
      </c>
      <c r="F2787" s="8" t="s">
        <v>26</v>
      </c>
      <c r="G2787" s="10" t="s">
        <v>3576</v>
      </c>
      <c r="H2787" s="10"/>
      <c r="I2787" s="10" t="s">
        <v>2649</v>
      </c>
      <c r="J2787" s="8" t="s">
        <v>26</v>
      </c>
      <c r="K2787" s="10" t="s">
        <v>3577</v>
      </c>
      <c r="L2787" s="10"/>
      <c r="P2787" s="8" t="s">
        <v>26</v>
      </c>
      <c r="Q2787" s="0" t="n">
        <f aca="false">IF(ISNA(VLOOKUP(A2787,calculos!$A$2:$B$20,2,1)),"null",VLOOKUP(A2787,calculos!$A$2:$B$20,2,1))</f>
        <v>12</v>
      </c>
      <c r="R2787" s="0" t="n">
        <f aca="false">IF(ISNA(VLOOKUP(C2787,calculos!$D$2:$E$1218,2,1)),"null",VLOOKUP(C2787,calculos!$D$2:$E$1218,2,1))</f>
        <v>809</v>
      </c>
      <c r="S2787" s="0" t="n">
        <f aca="false">IF(ISNA(VLOOKUP(D2787,calculos!$G$2:$H$1118,2,1)),"null",VLOOKUP(D2787,calculos!$G$2:$H$1118,2,1))</f>
        <v>798</v>
      </c>
      <c r="T2787" s="0" t="n">
        <f aca="false">IF(ISNA(VLOOKUP(E2787,calculos!$J$2:$K$220,2,1)),"null",VLOOKUP(E2787,calculos!$J$2:$K$220,2,1))</f>
        <v>125</v>
      </c>
      <c r="U2787" s="0" t="n">
        <f aca="false">IF(ISNA(VLOOKUP(F2787,calculos!$M$2:$N$658,2,1)),"null",VLOOKUP(F2787,calculos!$M$2:$N$658,2,1))</f>
        <v>400</v>
      </c>
      <c r="V2787" s="0" t="n">
        <f aca="false">IF(ISNA(VLOOKUP(J2787,calculos!$P$2:$Q$1711,2,1)),"null",VLOOKUP(J2787,calculos!$P$2:$Q$1711,2,1))</f>
        <v>1705</v>
      </c>
      <c r="W2787" s="0" t="n">
        <f aca="false">IF(ISNA(VLOOKUP(P2787,calculos!$S$2:$T$58,2,1)),"null",VLOOKUP(P2787,calculos!$S$2:$T$58,2,1))</f>
        <v>42</v>
      </c>
      <c r="X2787" s="0" t="str">
        <f aca="false">$X$1&amp;B2787&amp;"','"&amp;G2787&amp;"','"&amp;H2787&amp;"','"&amp;I2787&amp;"','"&amp;K2787&amp;"','"&amp;L2787&amp;"','"&amp;M2787&amp;"','"&amp;N2787&amp;"','"&amp;O2787&amp;"',"&amp;Q2787&amp;","&amp;R2787&amp;","&amp;S2787&amp;","&amp;T2787&amp;","&amp;U2787&amp;","&amp;V2787&amp;","&amp;W2787&amp;");"</f>
        <v>insert into servicio (id,fecha_entrega,serie,apertura,fecha_instalacion,garantia,mantenimiento,capacitacion,entrega_equipo,visita,id_empresa,id_hospital,id_equipo,id_marca,id_modelo,id_os,id_ingeniero) values (nextval('seq_servicio'),'','DE72853445','','20-09-2012','21-09-2010','','','','',12,809,798,125,400,1705,42);</v>
      </c>
    </row>
    <row r="2788" customFormat="false" ht="13.8" hidden="false" customHeight="false" outlineLevel="0" collapsed="false">
      <c r="A2788" s="10" t="s">
        <v>23</v>
      </c>
      <c r="B2788" s="10"/>
      <c r="C2788" s="10" t="s">
        <v>414</v>
      </c>
      <c r="D2788" s="10" t="s">
        <v>304</v>
      </c>
      <c r="E2788" s="8" t="s">
        <v>26</v>
      </c>
      <c r="F2788" s="8" t="s">
        <v>26</v>
      </c>
      <c r="G2788" s="10" t="s">
        <v>3578</v>
      </c>
      <c r="H2788" s="10"/>
      <c r="I2788" s="10" t="s">
        <v>2649</v>
      </c>
      <c r="J2788" s="8" t="s">
        <v>26</v>
      </c>
      <c r="K2788" s="10" t="s">
        <v>3577</v>
      </c>
      <c r="L2788" s="10"/>
      <c r="P2788" s="8" t="s">
        <v>26</v>
      </c>
      <c r="Q2788" s="0" t="n">
        <f aca="false">IF(ISNA(VLOOKUP(A2788,calculos!$A$2:$B$20,2,1)),"null",VLOOKUP(A2788,calculos!$A$2:$B$20,2,1))</f>
        <v>12</v>
      </c>
      <c r="R2788" s="0" t="n">
        <f aca="false">IF(ISNA(VLOOKUP(C2788,calculos!$D$2:$E$1218,2,1)),"null",VLOOKUP(C2788,calculos!$D$2:$E$1218,2,1))</f>
        <v>809</v>
      </c>
      <c r="S2788" s="0" t="n">
        <f aca="false">IF(ISNA(VLOOKUP(D2788,calculos!$G$2:$H$1118,2,1)),"null",VLOOKUP(D2788,calculos!$G$2:$H$1118,2,1))</f>
        <v>798</v>
      </c>
      <c r="T2788" s="0" t="n">
        <f aca="false">IF(ISNA(VLOOKUP(E2788,calculos!$J$2:$K$220,2,1)),"null",VLOOKUP(E2788,calculos!$J$2:$K$220,2,1))</f>
        <v>125</v>
      </c>
      <c r="U2788" s="0" t="n">
        <f aca="false">IF(ISNA(VLOOKUP(F2788,calculos!$M$2:$N$658,2,1)),"null",VLOOKUP(F2788,calculos!$M$2:$N$658,2,1))</f>
        <v>400</v>
      </c>
      <c r="V2788" s="0" t="n">
        <f aca="false">IF(ISNA(VLOOKUP(J2788,calculos!$P$2:$Q$1711,2,1)),"null",VLOOKUP(J2788,calculos!$P$2:$Q$1711,2,1))</f>
        <v>1705</v>
      </c>
      <c r="W2788" s="0" t="n">
        <f aca="false">IF(ISNA(VLOOKUP(P2788,calculos!$S$2:$T$58,2,1)),"null",VLOOKUP(P2788,calculos!$S$2:$T$58,2,1))</f>
        <v>42</v>
      </c>
      <c r="X2788" s="0" t="str">
        <f aca="false">$X$1&amp;B2788&amp;"','"&amp;G2788&amp;"','"&amp;H2788&amp;"','"&amp;I2788&amp;"','"&amp;K2788&amp;"','"&amp;L2788&amp;"','"&amp;M2788&amp;"','"&amp;N2788&amp;"','"&amp;O2788&amp;"',"&amp;Q2788&amp;","&amp;R2788&amp;","&amp;S2788&amp;","&amp;T2788&amp;","&amp;U2788&amp;","&amp;V2788&amp;","&amp;W2788&amp;");"</f>
        <v>insert into servicio (id,fecha_entrega,serie,apertura,fecha_instalacion,garantia,mantenimiento,capacitacion,entrega_equipo,visita,id_empresa,id_hospital,id_equipo,id_marca,id_modelo,id_os,id_ingeniero) values (nextval('seq_servicio'),'','DE72853446','','20-09-2012','21-09-2010','','','','',12,809,798,125,400,1705,42);</v>
      </c>
    </row>
    <row r="2789" customFormat="false" ht="13.8" hidden="false" customHeight="false" outlineLevel="0" collapsed="false">
      <c r="A2789" s="10" t="s">
        <v>23</v>
      </c>
      <c r="B2789" s="10"/>
      <c r="C2789" s="10" t="s">
        <v>414</v>
      </c>
      <c r="D2789" s="10" t="s">
        <v>304</v>
      </c>
      <c r="E2789" s="8" t="s">
        <v>26</v>
      </c>
      <c r="F2789" s="8" t="s">
        <v>26</v>
      </c>
      <c r="G2789" s="10" t="s">
        <v>3579</v>
      </c>
      <c r="H2789" s="10"/>
      <c r="I2789" s="10" t="s">
        <v>2649</v>
      </c>
      <c r="J2789" s="8" t="s">
        <v>26</v>
      </c>
      <c r="K2789" s="10" t="s">
        <v>3577</v>
      </c>
      <c r="L2789" s="10"/>
      <c r="P2789" s="8" t="s">
        <v>26</v>
      </c>
      <c r="Q2789" s="0" t="n">
        <f aca="false">IF(ISNA(VLOOKUP(A2789,calculos!$A$2:$B$20,2,1)),"null",VLOOKUP(A2789,calculos!$A$2:$B$20,2,1))</f>
        <v>12</v>
      </c>
      <c r="R2789" s="0" t="n">
        <f aca="false">IF(ISNA(VLOOKUP(C2789,calculos!$D$2:$E$1218,2,1)),"null",VLOOKUP(C2789,calculos!$D$2:$E$1218,2,1))</f>
        <v>809</v>
      </c>
      <c r="S2789" s="0" t="n">
        <f aca="false">IF(ISNA(VLOOKUP(D2789,calculos!$G$2:$H$1118,2,1)),"null",VLOOKUP(D2789,calculos!$G$2:$H$1118,2,1))</f>
        <v>798</v>
      </c>
      <c r="T2789" s="0" t="n">
        <f aca="false">IF(ISNA(VLOOKUP(E2789,calculos!$J$2:$K$220,2,1)),"null",VLOOKUP(E2789,calculos!$J$2:$K$220,2,1))</f>
        <v>125</v>
      </c>
      <c r="U2789" s="0" t="n">
        <f aca="false">IF(ISNA(VLOOKUP(F2789,calculos!$M$2:$N$658,2,1)),"null",VLOOKUP(F2789,calculos!$M$2:$N$658,2,1))</f>
        <v>400</v>
      </c>
      <c r="V2789" s="0" t="n">
        <f aca="false">IF(ISNA(VLOOKUP(J2789,calculos!$P$2:$Q$1711,2,1)),"null",VLOOKUP(J2789,calculos!$P$2:$Q$1711,2,1))</f>
        <v>1705</v>
      </c>
      <c r="W2789" s="0" t="n">
        <f aca="false">IF(ISNA(VLOOKUP(P2789,calculos!$S$2:$T$58,2,1)),"null",VLOOKUP(P2789,calculos!$S$2:$T$58,2,1))</f>
        <v>42</v>
      </c>
      <c r="X2789" s="0" t="str">
        <f aca="false">$X$1&amp;B2789&amp;"','"&amp;G2789&amp;"','"&amp;H2789&amp;"','"&amp;I2789&amp;"','"&amp;K2789&amp;"','"&amp;L2789&amp;"','"&amp;M2789&amp;"','"&amp;N2789&amp;"','"&amp;O2789&amp;"',"&amp;Q2789&amp;","&amp;R2789&amp;","&amp;S2789&amp;","&amp;T2789&amp;","&amp;U2789&amp;","&amp;V2789&amp;","&amp;W2789&amp;");"</f>
        <v>insert into servicio (id,fecha_entrega,serie,apertura,fecha_instalacion,garantia,mantenimiento,capacitacion,entrega_equipo,visita,id_empresa,id_hospital,id_equipo,id_marca,id_modelo,id_os,id_ingeniero) values (nextval('seq_servicio'),'','DE72853447','','20-09-2012','21-09-2010','','','','',12,809,798,125,400,1705,42);</v>
      </c>
    </row>
    <row r="2790" customFormat="false" ht="13.8" hidden="false" customHeight="false" outlineLevel="0" collapsed="false">
      <c r="A2790" s="10" t="s">
        <v>23</v>
      </c>
      <c r="B2790" s="10"/>
      <c r="C2790" s="10" t="s">
        <v>414</v>
      </c>
      <c r="D2790" s="10" t="s">
        <v>304</v>
      </c>
      <c r="E2790" s="8" t="s">
        <v>26</v>
      </c>
      <c r="F2790" s="8" t="s">
        <v>26</v>
      </c>
      <c r="G2790" s="10" t="s">
        <v>3580</v>
      </c>
      <c r="H2790" s="10"/>
      <c r="I2790" s="10" t="s">
        <v>2649</v>
      </c>
      <c r="J2790" s="8" t="s">
        <v>26</v>
      </c>
      <c r="K2790" s="10" t="s">
        <v>3577</v>
      </c>
      <c r="L2790" s="10"/>
      <c r="P2790" s="8" t="s">
        <v>26</v>
      </c>
      <c r="Q2790" s="0" t="n">
        <f aca="false">IF(ISNA(VLOOKUP(A2790,calculos!$A$2:$B$20,2,1)),"null",VLOOKUP(A2790,calculos!$A$2:$B$20,2,1))</f>
        <v>12</v>
      </c>
      <c r="R2790" s="0" t="n">
        <f aca="false">IF(ISNA(VLOOKUP(C2790,calculos!$D$2:$E$1218,2,1)),"null",VLOOKUP(C2790,calculos!$D$2:$E$1218,2,1))</f>
        <v>809</v>
      </c>
      <c r="S2790" s="0" t="n">
        <f aca="false">IF(ISNA(VLOOKUP(D2790,calculos!$G$2:$H$1118,2,1)),"null",VLOOKUP(D2790,calculos!$G$2:$H$1118,2,1))</f>
        <v>798</v>
      </c>
      <c r="T2790" s="0" t="n">
        <f aca="false">IF(ISNA(VLOOKUP(E2790,calculos!$J$2:$K$220,2,1)),"null",VLOOKUP(E2790,calculos!$J$2:$K$220,2,1))</f>
        <v>125</v>
      </c>
      <c r="U2790" s="0" t="n">
        <f aca="false">IF(ISNA(VLOOKUP(F2790,calculos!$M$2:$N$658,2,1)),"null",VLOOKUP(F2790,calculos!$M$2:$N$658,2,1))</f>
        <v>400</v>
      </c>
      <c r="V2790" s="0" t="n">
        <f aca="false">IF(ISNA(VLOOKUP(J2790,calculos!$P$2:$Q$1711,2,1)),"null",VLOOKUP(J2790,calculos!$P$2:$Q$1711,2,1))</f>
        <v>1705</v>
      </c>
      <c r="W2790" s="0" t="n">
        <f aca="false">IF(ISNA(VLOOKUP(P2790,calculos!$S$2:$T$58,2,1)),"null",VLOOKUP(P2790,calculos!$S$2:$T$58,2,1))</f>
        <v>42</v>
      </c>
      <c r="X2790" s="0" t="str">
        <f aca="false">$X$1&amp;B2790&amp;"','"&amp;G2790&amp;"','"&amp;H2790&amp;"','"&amp;I2790&amp;"','"&amp;K2790&amp;"','"&amp;L2790&amp;"','"&amp;M2790&amp;"','"&amp;N2790&amp;"','"&amp;O2790&amp;"',"&amp;Q2790&amp;","&amp;R2790&amp;","&amp;S2790&amp;","&amp;T2790&amp;","&amp;U2790&amp;","&amp;V2790&amp;","&amp;W2790&amp;");"</f>
        <v>insert into servicio (id,fecha_entrega,serie,apertura,fecha_instalacion,garantia,mantenimiento,capacitacion,entrega_equipo,visita,id_empresa,id_hospital,id_equipo,id_marca,id_modelo,id_os,id_ingeniero) values (nextval('seq_servicio'),'','DE72853450','','20-09-2012','21-09-2010','','','','',12,809,798,125,400,1705,42);</v>
      </c>
    </row>
    <row r="2791" customFormat="false" ht="13.8" hidden="false" customHeight="false" outlineLevel="0" collapsed="false">
      <c r="A2791" s="10" t="s">
        <v>23</v>
      </c>
      <c r="B2791" s="10"/>
      <c r="C2791" s="10" t="s">
        <v>414</v>
      </c>
      <c r="D2791" s="10" t="s">
        <v>304</v>
      </c>
      <c r="E2791" s="8" t="s">
        <v>26</v>
      </c>
      <c r="F2791" s="8" t="s">
        <v>26</v>
      </c>
      <c r="G2791" s="10" t="s">
        <v>3581</v>
      </c>
      <c r="H2791" s="10"/>
      <c r="I2791" s="10" t="s">
        <v>2649</v>
      </c>
      <c r="J2791" s="8" t="s">
        <v>26</v>
      </c>
      <c r="K2791" s="10" t="s">
        <v>3577</v>
      </c>
      <c r="L2791" s="10"/>
      <c r="P2791" s="8" t="s">
        <v>26</v>
      </c>
      <c r="Q2791" s="0" t="n">
        <f aca="false">IF(ISNA(VLOOKUP(A2791,calculos!$A$2:$B$20,2,1)),"null",VLOOKUP(A2791,calculos!$A$2:$B$20,2,1))</f>
        <v>12</v>
      </c>
      <c r="R2791" s="0" t="n">
        <f aca="false">IF(ISNA(VLOOKUP(C2791,calculos!$D$2:$E$1218,2,1)),"null",VLOOKUP(C2791,calculos!$D$2:$E$1218,2,1))</f>
        <v>809</v>
      </c>
      <c r="S2791" s="0" t="n">
        <f aca="false">IF(ISNA(VLOOKUP(D2791,calculos!$G$2:$H$1118,2,1)),"null",VLOOKUP(D2791,calculos!$G$2:$H$1118,2,1))</f>
        <v>798</v>
      </c>
      <c r="T2791" s="0" t="n">
        <f aca="false">IF(ISNA(VLOOKUP(E2791,calculos!$J$2:$K$220,2,1)),"null",VLOOKUP(E2791,calculos!$J$2:$K$220,2,1))</f>
        <v>125</v>
      </c>
      <c r="U2791" s="0" t="n">
        <f aca="false">IF(ISNA(VLOOKUP(F2791,calculos!$M$2:$N$658,2,1)),"null",VLOOKUP(F2791,calculos!$M$2:$N$658,2,1))</f>
        <v>400</v>
      </c>
      <c r="V2791" s="0" t="n">
        <f aca="false">IF(ISNA(VLOOKUP(J2791,calculos!$P$2:$Q$1711,2,1)),"null",VLOOKUP(J2791,calculos!$P$2:$Q$1711,2,1))</f>
        <v>1705</v>
      </c>
      <c r="W2791" s="0" t="n">
        <f aca="false">IF(ISNA(VLOOKUP(P2791,calculos!$S$2:$T$58,2,1)),"null",VLOOKUP(P2791,calculos!$S$2:$T$58,2,1))</f>
        <v>42</v>
      </c>
      <c r="X2791" s="0" t="str">
        <f aca="false">$X$1&amp;B2791&amp;"','"&amp;G2791&amp;"','"&amp;H2791&amp;"','"&amp;I2791&amp;"','"&amp;K2791&amp;"','"&amp;L2791&amp;"','"&amp;M2791&amp;"','"&amp;N2791&amp;"','"&amp;O2791&amp;"',"&amp;Q2791&amp;","&amp;R2791&amp;","&amp;S2791&amp;","&amp;T2791&amp;","&amp;U2791&amp;","&amp;V2791&amp;","&amp;W2791&amp;");"</f>
        <v>insert into servicio (id,fecha_entrega,serie,apertura,fecha_instalacion,garantia,mantenimiento,capacitacion,entrega_equipo,visita,id_empresa,id_hospital,id_equipo,id_marca,id_modelo,id_os,id_ingeniero) values (nextval('seq_servicio'),'','DE72853451','','20-09-2012','21-09-2010','','','','',12,809,798,125,400,1705,42);</v>
      </c>
    </row>
    <row r="2792" customFormat="false" ht="13.8" hidden="false" customHeight="false" outlineLevel="0" collapsed="false">
      <c r="A2792" s="10" t="s">
        <v>23</v>
      </c>
      <c r="B2792" s="10"/>
      <c r="C2792" s="10" t="s">
        <v>414</v>
      </c>
      <c r="D2792" s="10" t="s">
        <v>304</v>
      </c>
      <c r="E2792" s="8" t="s">
        <v>26</v>
      </c>
      <c r="F2792" s="8" t="s">
        <v>26</v>
      </c>
      <c r="G2792" s="10" t="s">
        <v>3582</v>
      </c>
      <c r="H2792" s="10"/>
      <c r="I2792" s="10" t="s">
        <v>2649</v>
      </c>
      <c r="J2792" s="8" t="s">
        <v>26</v>
      </c>
      <c r="K2792" s="10" t="s">
        <v>3577</v>
      </c>
      <c r="L2792" s="10"/>
      <c r="P2792" s="8" t="s">
        <v>26</v>
      </c>
      <c r="Q2792" s="0" t="n">
        <f aca="false">IF(ISNA(VLOOKUP(A2792,calculos!$A$2:$B$20,2,1)),"null",VLOOKUP(A2792,calculos!$A$2:$B$20,2,1))</f>
        <v>12</v>
      </c>
      <c r="R2792" s="0" t="n">
        <f aca="false">IF(ISNA(VLOOKUP(C2792,calculos!$D$2:$E$1218,2,1)),"null",VLOOKUP(C2792,calculos!$D$2:$E$1218,2,1))</f>
        <v>809</v>
      </c>
      <c r="S2792" s="0" t="n">
        <f aca="false">IF(ISNA(VLOOKUP(D2792,calculos!$G$2:$H$1118,2,1)),"null",VLOOKUP(D2792,calculos!$G$2:$H$1118,2,1))</f>
        <v>798</v>
      </c>
      <c r="T2792" s="0" t="n">
        <f aca="false">IF(ISNA(VLOOKUP(E2792,calculos!$J$2:$K$220,2,1)),"null",VLOOKUP(E2792,calculos!$J$2:$K$220,2,1))</f>
        <v>125</v>
      </c>
      <c r="U2792" s="0" t="n">
        <f aca="false">IF(ISNA(VLOOKUP(F2792,calculos!$M$2:$N$658,2,1)),"null",VLOOKUP(F2792,calculos!$M$2:$N$658,2,1))</f>
        <v>400</v>
      </c>
      <c r="V2792" s="0" t="n">
        <f aca="false">IF(ISNA(VLOOKUP(J2792,calculos!$P$2:$Q$1711,2,1)),"null",VLOOKUP(J2792,calculos!$P$2:$Q$1711,2,1))</f>
        <v>1705</v>
      </c>
      <c r="W2792" s="0" t="n">
        <f aca="false">IF(ISNA(VLOOKUP(P2792,calculos!$S$2:$T$58,2,1)),"null",VLOOKUP(P2792,calculos!$S$2:$T$58,2,1))</f>
        <v>42</v>
      </c>
      <c r="X2792" s="0" t="str">
        <f aca="false">$X$1&amp;B2792&amp;"','"&amp;G2792&amp;"','"&amp;H2792&amp;"','"&amp;I2792&amp;"','"&amp;K2792&amp;"','"&amp;L2792&amp;"','"&amp;M2792&amp;"','"&amp;N2792&amp;"','"&amp;O2792&amp;"',"&amp;Q2792&amp;","&amp;R2792&amp;","&amp;S2792&amp;","&amp;T2792&amp;","&amp;U2792&amp;","&amp;V2792&amp;","&amp;W2792&amp;");"</f>
        <v>insert into servicio (id,fecha_entrega,serie,apertura,fecha_instalacion,garantia,mantenimiento,capacitacion,entrega_equipo,visita,id_empresa,id_hospital,id_equipo,id_marca,id_modelo,id_os,id_ingeniero) values (nextval('seq_servicio'),'','DE72853452','','20-09-2012','21-09-2010','','','','',12,809,798,125,400,1705,42);</v>
      </c>
    </row>
    <row r="2793" customFormat="false" ht="13.8" hidden="false" customHeight="false" outlineLevel="0" collapsed="false">
      <c r="A2793" s="10" t="s">
        <v>23</v>
      </c>
      <c r="B2793" s="10"/>
      <c r="C2793" s="10" t="s">
        <v>414</v>
      </c>
      <c r="D2793" s="10" t="s">
        <v>304</v>
      </c>
      <c r="E2793" s="8" t="s">
        <v>26</v>
      </c>
      <c r="F2793" s="8" t="s">
        <v>26</v>
      </c>
      <c r="G2793" s="10" t="s">
        <v>3583</v>
      </c>
      <c r="H2793" s="10"/>
      <c r="I2793" s="10" t="s">
        <v>2649</v>
      </c>
      <c r="J2793" s="8" t="s">
        <v>26</v>
      </c>
      <c r="K2793" s="10" t="s">
        <v>3577</v>
      </c>
      <c r="L2793" s="10"/>
      <c r="P2793" s="8" t="s">
        <v>26</v>
      </c>
      <c r="Q2793" s="0" t="n">
        <f aca="false">IF(ISNA(VLOOKUP(A2793,calculos!$A$2:$B$20,2,1)),"null",VLOOKUP(A2793,calculos!$A$2:$B$20,2,1))</f>
        <v>12</v>
      </c>
      <c r="R2793" s="0" t="n">
        <f aca="false">IF(ISNA(VLOOKUP(C2793,calculos!$D$2:$E$1218,2,1)),"null",VLOOKUP(C2793,calculos!$D$2:$E$1218,2,1))</f>
        <v>809</v>
      </c>
      <c r="S2793" s="0" t="n">
        <f aca="false">IF(ISNA(VLOOKUP(D2793,calculos!$G$2:$H$1118,2,1)),"null",VLOOKUP(D2793,calculos!$G$2:$H$1118,2,1))</f>
        <v>798</v>
      </c>
      <c r="T2793" s="0" t="n">
        <f aca="false">IF(ISNA(VLOOKUP(E2793,calculos!$J$2:$K$220,2,1)),"null",VLOOKUP(E2793,calculos!$J$2:$K$220,2,1))</f>
        <v>125</v>
      </c>
      <c r="U2793" s="0" t="n">
        <f aca="false">IF(ISNA(VLOOKUP(F2793,calculos!$M$2:$N$658,2,1)),"null",VLOOKUP(F2793,calculos!$M$2:$N$658,2,1))</f>
        <v>400</v>
      </c>
      <c r="V2793" s="0" t="n">
        <f aca="false">IF(ISNA(VLOOKUP(J2793,calculos!$P$2:$Q$1711,2,1)),"null",VLOOKUP(J2793,calculos!$P$2:$Q$1711,2,1))</f>
        <v>1705</v>
      </c>
      <c r="W2793" s="0" t="n">
        <f aca="false">IF(ISNA(VLOOKUP(P2793,calculos!$S$2:$T$58,2,1)),"null",VLOOKUP(P2793,calculos!$S$2:$T$58,2,1))</f>
        <v>42</v>
      </c>
      <c r="X2793" s="0" t="str">
        <f aca="false">$X$1&amp;B2793&amp;"','"&amp;G2793&amp;"','"&amp;H2793&amp;"','"&amp;I2793&amp;"','"&amp;K2793&amp;"','"&amp;L2793&amp;"','"&amp;M2793&amp;"','"&amp;N2793&amp;"','"&amp;O2793&amp;"',"&amp;Q2793&amp;","&amp;R2793&amp;","&amp;S2793&amp;","&amp;T2793&amp;","&amp;U2793&amp;","&amp;V2793&amp;","&amp;W2793&amp;");"</f>
        <v>insert into servicio (id,fecha_entrega,serie,apertura,fecha_instalacion,garantia,mantenimiento,capacitacion,entrega_equipo,visita,id_empresa,id_hospital,id_equipo,id_marca,id_modelo,id_os,id_ingeniero) values (nextval('seq_servicio'),'','DE72853453','','20-09-2012','21-09-2010','','','','',12,809,798,125,400,1705,42);</v>
      </c>
    </row>
    <row r="2794" customFormat="false" ht="13.8" hidden="false" customHeight="false" outlineLevel="0" collapsed="false">
      <c r="A2794" s="10" t="s">
        <v>23</v>
      </c>
      <c r="B2794" s="10"/>
      <c r="C2794" s="10" t="s">
        <v>414</v>
      </c>
      <c r="D2794" s="10" t="s">
        <v>304</v>
      </c>
      <c r="E2794" s="8" t="s">
        <v>26</v>
      </c>
      <c r="F2794" s="8" t="s">
        <v>26</v>
      </c>
      <c r="G2794" s="10" t="s">
        <v>3584</v>
      </c>
      <c r="H2794" s="10"/>
      <c r="I2794" s="10" t="s">
        <v>2649</v>
      </c>
      <c r="J2794" s="8" t="s">
        <v>26</v>
      </c>
      <c r="K2794" s="10" t="s">
        <v>3577</v>
      </c>
      <c r="L2794" s="10"/>
      <c r="P2794" s="8" t="s">
        <v>26</v>
      </c>
      <c r="Q2794" s="0" t="n">
        <f aca="false">IF(ISNA(VLOOKUP(A2794,calculos!$A$2:$B$20,2,1)),"null",VLOOKUP(A2794,calculos!$A$2:$B$20,2,1))</f>
        <v>12</v>
      </c>
      <c r="R2794" s="0" t="n">
        <f aca="false">IF(ISNA(VLOOKUP(C2794,calculos!$D$2:$E$1218,2,1)),"null",VLOOKUP(C2794,calculos!$D$2:$E$1218,2,1))</f>
        <v>809</v>
      </c>
      <c r="S2794" s="0" t="n">
        <f aca="false">IF(ISNA(VLOOKUP(D2794,calculos!$G$2:$H$1118,2,1)),"null",VLOOKUP(D2794,calculos!$G$2:$H$1118,2,1))</f>
        <v>798</v>
      </c>
      <c r="T2794" s="0" t="n">
        <f aca="false">IF(ISNA(VLOOKUP(E2794,calculos!$J$2:$K$220,2,1)),"null",VLOOKUP(E2794,calculos!$J$2:$K$220,2,1))</f>
        <v>125</v>
      </c>
      <c r="U2794" s="0" t="n">
        <f aca="false">IF(ISNA(VLOOKUP(F2794,calculos!$M$2:$N$658,2,1)),"null",VLOOKUP(F2794,calculos!$M$2:$N$658,2,1))</f>
        <v>400</v>
      </c>
      <c r="V2794" s="0" t="n">
        <f aca="false">IF(ISNA(VLOOKUP(J2794,calculos!$P$2:$Q$1711,2,1)),"null",VLOOKUP(J2794,calculos!$P$2:$Q$1711,2,1))</f>
        <v>1705</v>
      </c>
      <c r="W2794" s="0" t="n">
        <f aca="false">IF(ISNA(VLOOKUP(P2794,calculos!$S$2:$T$58,2,1)),"null",VLOOKUP(P2794,calculos!$S$2:$T$58,2,1))</f>
        <v>42</v>
      </c>
      <c r="X2794" s="0" t="str">
        <f aca="false">$X$1&amp;B2794&amp;"','"&amp;G2794&amp;"','"&amp;H2794&amp;"','"&amp;I2794&amp;"','"&amp;K2794&amp;"','"&amp;L2794&amp;"','"&amp;M2794&amp;"','"&amp;N2794&amp;"','"&amp;O2794&amp;"',"&amp;Q2794&amp;","&amp;R2794&amp;","&amp;S2794&amp;","&amp;T2794&amp;","&amp;U2794&amp;","&amp;V2794&amp;","&amp;W2794&amp;");"</f>
        <v>insert into servicio (id,fecha_entrega,serie,apertura,fecha_instalacion,garantia,mantenimiento,capacitacion,entrega_equipo,visita,id_empresa,id_hospital,id_equipo,id_marca,id_modelo,id_os,id_ingeniero) values (nextval('seq_servicio'),'','DE72853455','','20-09-2012','21-09-2010','','','','',12,809,798,125,400,1705,42);</v>
      </c>
    </row>
    <row r="2795" customFormat="false" ht="13.8" hidden="false" customHeight="false" outlineLevel="0" collapsed="false">
      <c r="A2795" s="10" t="s">
        <v>23</v>
      </c>
      <c r="B2795" s="10"/>
      <c r="C2795" s="10" t="s">
        <v>414</v>
      </c>
      <c r="D2795" s="10" t="s">
        <v>304</v>
      </c>
      <c r="E2795" s="8" t="s">
        <v>26</v>
      </c>
      <c r="F2795" s="8" t="s">
        <v>26</v>
      </c>
      <c r="G2795" s="10" t="s">
        <v>3585</v>
      </c>
      <c r="H2795" s="10"/>
      <c r="I2795" s="10" t="s">
        <v>2649</v>
      </c>
      <c r="J2795" s="8" t="s">
        <v>26</v>
      </c>
      <c r="K2795" s="10" t="s">
        <v>3577</v>
      </c>
      <c r="L2795" s="10"/>
      <c r="P2795" s="8" t="s">
        <v>26</v>
      </c>
      <c r="Q2795" s="0" t="n">
        <f aca="false">IF(ISNA(VLOOKUP(A2795,calculos!$A$2:$B$20,2,1)),"null",VLOOKUP(A2795,calculos!$A$2:$B$20,2,1))</f>
        <v>12</v>
      </c>
      <c r="R2795" s="0" t="n">
        <f aca="false">IF(ISNA(VLOOKUP(C2795,calculos!$D$2:$E$1218,2,1)),"null",VLOOKUP(C2795,calculos!$D$2:$E$1218,2,1))</f>
        <v>809</v>
      </c>
      <c r="S2795" s="0" t="n">
        <f aca="false">IF(ISNA(VLOOKUP(D2795,calculos!$G$2:$H$1118,2,1)),"null",VLOOKUP(D2795,calculos!$G$2:$H$1118,2,1))</f>
        <v>798</v>
      </c>
      <c r="T2795" s="0" t="n">
        <f aca="false">IF(ISNA(VLOOKUP(E2795,calculos!$J$2:$K$220,2,1)),"null",VLOOKUP(E2795,calculos!$J$2:$K$220,2,1))</f>
        <v>125</v>
      </c>
      <c r="U2795" s="0" t="n">
        <f aca="false">IF(ISNA(VLOOKUP(F2795,calculos!$M$2:$N$658,2,1)),"null",VLOOKUP(F2795,calculos!$M$2:$N$658,2,1))</f>
        <v>400</v>
      </c>
      <c r="V2795" s="0" t="n">
        <f aca="false">IF(ISNA(VLOOKUP(J2795,calculos!$P$2:$Q$1711,2,1)),"null",VLOOKUP(J2795,calculos!$P$2:$Q$1711,2,1))</f>
        <v>1705</v>
      </c>
      <c r="W2795" s="0" t="n">
        <f aca="false">IF(ISNA(VLOOKUP(P2795,calculos!$S$2:$T$58,2,1)),"null",VLOOKUP(P2795,calculos!$S$2:$T$58,2,1))</f>
        <v>42</v>
      </c>
      <c r="X2795" s="0" t="str">
        <f aca="false">$X$1&amp;B2795&amp;"','"&amp;G2795&amp;"','"&amp;H2795&amp;"','"&amp;I2795&amp;"','"&amp;K2795&amp;"','"&amp;L2795&amp;"','"&amp;M2795&amp;"','"&amp;N2795&amp;"','"&amp;O2795&amp;"',"&amp;Q2795&amp;","&amp;R2795&amp;","&amp;S2795&amp;","&amp;T2795&amp;","&amp;U2795&amp;","&amp;V2795&amp;","&amp;W2795&amp;");"</f>
        <v>insert into servicio (id,fecha_entrega,serie,apertura,fecha_instalacion,garantia,mantenimiento,capacitacion,entrega_equipo,visita,id_empresa,id_hospital,id_equipo,id_marca,id_modelo,id_os,id_ingeniero) values (nextval('seq_servicio'),'','DE72853456','','20-09-2012','21-09-2010','','','','',12,809,798,125,400,1705,42);</v>
      </c>
    </row>
    <row r="2796" customFormat="false" ht="13.8" hidden="false" customHeight="false" outlineLevel="0" collapsed="false">
      <c r="A2796" s="10" t="s">
        <v>23</v>
      </c>
      <c r="B2796" s="10"/>
      <c r="C2796" s="10" t="s">
        <v>414</v>
      </c>
      <c r="D2796" s="10" t="s">
        <v>304</v>
      </c>
      <c r="E2796" s="8" t="s">
        <v>26</v>
      </c>
      <c r="F2796" s="8" t="s">
        <v>26</v>
      </c>
      <c r="G2796" s="10" t="s">
        <v>3586</v>
      </c>
      <c r="H2796" s="10"/>
      <c r="I2796" s="10" t="s">
        <v>2649</v>
      </c>
      <c r="J2796" s="8" t="s">
        <v>26</v>
      </c>
      <c r="K2796" s="10" t="s">
        <v>3577</v>
      </c>
      <c r="L2796" s="10"/>
      <c r="P2796" s="8" t="s">
        <v>26</v>
      </c>
      <c r="Q2796" s="0" t="n">
        <f aca="false">IF(ISNA(VLOOKUP(A2796,calculos!$A$2:$B$20,2,1)),"null",VLOOKUP(A2796,calculos!$A$2:$B$20,2,1))</f>
        <v>12</v>
      </c>
      <c r="R2796" s="0" t="n">
        <f aca="false">IF(ISNA(VLOOKUP(C2796,calculos!$D$2:$E$1218,2,1)),"null",VLOOKUP(C2796,calculos!$D$2:$E$1218,2,1))</f>
        <v>809</v>
      </c>
      <c r="S2796" s="0" t="n">
        <f aca="false">IF(ISNA(VLOOKUP(D2796,calculos!$G$2:$H$1118,2,1)),"null",VLOOKUP(D2796,calculos!$G$2:$H$1118,2,1))</f>
        <v>798</v>
      </c>
      <c r="T2796" s="0" t="n">
        <f aca="false">IF(ISNA(VLOOKUP(E2796,calculos!$J$2:$K$220,2,1)),"null",VLOOKUP(E2796,calculos!$J$2:$K$220,2,1))</f>
        <v>125</v>
      </c>
      <c r="U2796" s="0" t="n">
        <f aca="false">IF(ISNA(VLOOKUP(F2796,calculos!$M$2:$N$658,2,1)),"null",VLOOKUP(F2796,calculos!$M$2:$N$658,2,1))</f>
        <v>400</v>
      </c>
      <c r="V2796" s="0" t="n">
        <f aca="false">IF(ISNA(VLOOKUP(J2796,calculos!$P$2:$Q$1711,2,1)),"null",VLOOKUP(J2796,calculos!$P$2:$Q$1711,2,1))</f>
        <v>1705</v>
      </c>
      <c r="W2796" s="0" t="n">
        <f aca="false">IF(ISNA(VLOOKUP(P2796,calculos!$S$2:$T$58,2,1)),"null",VLOOKUP(P2796,calculos!$S$2:$T$58,2,1))</f>
        <v>42</v>
      </c>
      <c r="X2796" s="0" t="str">
        <f aca="false">$X$1&amp;B2796&amp;"','"&amp;G2796&amp;"','"&amp;H2796&amp;"','"&amp;I2796&amp;"','"&amp;K2796&amp;"','"&amp;L2796&amp;"','"&amp;M2796&amp;"','"&amp;N2796&amp;"','"&amp;O2796&amp;"',"&amp;Q2796&amp;","&amp;R2796&amp;","&amp;S2796&amp;","&amp;T2796&amp;","&amp;U2796&amp;","&amp;V2796&amp;","&amp;W2796&amp;");"</f>
        <v>insert into servicio (id,fecha_entrega,serie,apertura,fecha_instalacion,garantia,mantenimiento,capacitacion,entrega_equipo,visita,id_empresa,id_hospital,id_equipo,id_marca,id_modelo,id_os,id_ingeniero) values (nextval('seq_servicio'),'','DE72853457','','20-09-2012','21-09-2010','','','','',12,809,798,125,400,1705,42);</v>
      </c>
    </row>
    <row r="2797" customFormat="false" ht="13.8" hidden="false" customHeight="false" outlineLevel="0" collapsed="false">
      <c r="A2797" s="10" t="s">
        <v>23</v>
      </c>
      <c r="B2797" s="10"/>
      <c r="C2797" s="10" t="s">
        <v>414</v>
      </c>
      <c r="D2797" s="10" t="s">
        <v>304</v>
      </c>
      <c r="E2797" s="8" t="s">
        <v>26</v>
      </c>
      <c r="F2797" s="8" t="s">
        <v>26</v>
      </c>
      <c r="G2797" s="10" t="s">
        <v>3587</v>
      </c>
      <c r="H2797" s="10"/>
      <c r="I2797" s="10" t="s">
        <v>2649</v>
      </c>
      <c r="J2797" s="8" t="s">
        <v>26</v>
      </c>
      <c r="K2797" s="10" t="s">
        <v>3577</v>
      </c>
      <c r="L2797" s="10"/>
      <c r="P2797" s="8" t="s">
        <v>26</v>
      </c>
      <c r="Q2797" s="0" t="n">
        <f aca="false">IF(ISNA(VLOOKUP(A2797,calculos!$A$2:$B$20,2,1)),"null",VLOOKUP(A2797,calculos!$A$2:$B$20,2,1))</f>
        <v>12</v>
      </c>
      <c r="R2797" s="0" t="n">
        <f aca="false">IF(ISNA(VLOOKUP(C2797,calculos!$D$2:$E$1218,2,1)),"null",VLOOKUP(C2797,calculos!$D$2:$E$1218,2,1))</f>
        <v>809</v>
      </c>
      <c r="S2797" s="0" t="n">
        <f aca="false">IF(ISNA(VLOOKUP(D2797,calculos!$G$2:$H$1118,2,1)),"null",VLOOKUP(D2797,calculos!$G$2:$H$1118,2,1))</f>
        <v>798</v>
      </c>
      <c r="T2797" s="0" t="n">
        <f aca="false">IF(ISNA(VLOOKUP(E2797,calculos!$J$2:$K$220,2,1)),"null",VLOOKUP(E2797,calculos!$J$2:$K$220,2,1))</f>
        <v>125</v>
      </c>
      <c r="U2797" s="0" t="n">
        <f aca="false">IF(ISNA(VLOOKUP(F2797,calculos!$M$2:$N$658,2,1)),"null",VLOOKUP(F2797,calculos!$M$2:$N$658,2,1))</f>
        <v>400</v>
      </c>
      <c r="V2797" s="0" t="n">
        <f aca="false">IF(ISNA(VLOOKUP(J2797,calculos!$P$2:$Q$1711,2,1)),"null",VLOOKUP(J2797,calculos!$P$2:$Q$1711,2,1))</f>
        <v>1705</v>
      </c>
      <c r="W2797" s="0" t="n">
        <f aca="false">IF(ISNA(VLOOKUP(P2797,calculos!$S$2:$T$58,2,1)),"null",VLOOKUP(P2797,calculos!$S$2:$T$58,2,1))</f>
        <v>42</v>
      </c>
      <c r="X2797" s="0" t="str">
        <f aca="false">$X$1&amp;B2797&amp;"','"&amp;G2797&amp;"','"&amp;H2797&amp;"','"&amp;I2797&amp;"','"&amp;K2797&amp;"','"&amp;L2797&amp;"','"&amp;M2797&amp;"','"&amp;N2797&amp;"','"&amp;O2797&amp;"',"&amp;Q2797&amp;","&amp;R2797&amp;","&amp;S2797&amp;","&amp;T2797&amp;","&amp;U2797&amp;","&amp;V2797&amp;","&amp;W2797&amp;");"</f>
        <v>insert into servicio (id,fecha_entrega,serie,apertura,fecha_instalacion,garantia,mantenimiento,capacitacion,entrega_equipo,visita,id_empresa,id_hospital,id_equipo,id_marca,id_modelo,id_os,id_ingeniero) values (nextval('seq_servicio'),'','DE72853459','','20-09-2012','21-09-2010','','','','',12,809,798,125,400,1705,42);</v>
      </c>
    </row>
    <row r="2798" customFormat="false" ht="13.8" hidden="false" customHeight="false" outlineLevel="0" collapsed="false">
      <c r="A2798" s="10" t="s">
        <v>23</v>
      </c>
      <c r="B2798" s="10"/>
      <c r="C2798" s="10" t="s">
        <v>414</v>
      </c>
      <c r="D2798" s="10" t="s">
        <v>304</v>
      </c>
      <c r="E2798" s="8" t="s">
        <v>26</v>
      </c>
      <c r="F2798" s="8" t="s">
        <v>26</v>
      </c>
      <c r="G2798" s="10" t="s">
        <v>3588</v>
      </c>
      <c r="H2798" s="10"/>
      <c r="I2798" s="10" t="s">
        <v>2649</v>
      </c>
      <c r="J2798" s="8" t="s">
        <v>26</v>
      </c>
      <c r="K2798" s="10" t="s">
        <v>3577</v>
      </c>
      <c r="L2798" s="10"/>
      <c r="P2798" s="8" t="s">
        <v>26</v>
      </c>
      <c r="Q2798" s="0" t="n">
        <f aca="false">IF(ISNA(VLOOKUP(A2798,calculos!$A$2:$B$20,2,1)),"null",VLOOKUP(A2798,calculos!$A$2:$B$20,2,1))</f>
        <v>12</v>
      </c>
      <c r="R2798" s="0" t="n">
        <f aca="false">IF(ISNA(VLOOKUP(C2798,calculos!$D$2:$E$1218,2,1)),"null",VLOOKUP(C2798,calculos!$D$2:$E$1218,2,1))</f>
        <v>809</v>
      </c>
      <c r="S2798" s="0" t="n">
        <f aca="false">IF(ISNA(VLOOKUP(D2798,calculos!$G$2:$H$1118,2,1)),"null",VLOOKUP(D2798,calculos!$G$2:$H$1118,2,1))</f>
        <v>798</v>
      </c>
      <c r="T2798" s="0" t="n">
        <f aca="false">IF(ISNA(VLOOKUP(E2798,calculos!$J$2:$K$220,2,1)),"null",VLOOKUP(E2798,calculos!$J$2:$K$220,2,1))</f>
        <v>125</v>
      </c>
      <c r="U2798" s="0" t="n">
        <f aca="false">IF(ISNA(VLOOKUP(F2798,calculos!$M$2:$N$658,2,1)),"null",VLOOKUP(F2798,calculos!$M$2:$N$658,2,1))</f>
        <v>400</v>
      </c>
      <c r="V2798" s="0" t="n">
        <f aca="false">IF(ISNA(VLOOKUP(J2798,calculos!$P$2:$Q$1711,2,1)),"null",VLOOKUP(J2798,calculos!$P$2:$Q$1711,2,1))</f>
        <v>1705</v>
      </c>
      <c r="W2798" s="0" t="n">
        <f aca="false">IF(ISNA(VLOOKUP(P2798,calculos!$S$2:$T$58,2,1)),"null",VLOOKUP(P2798,calculos!$S$2:$T$58,2,1))</f>
        <v>42</v>
      </c>
      <c r="X2798" s="0" t="str">
        <f aca="false">$X$1&amp;B2798&amp;"','"&amp;G2798&amp;"','"&amp;H2798&amp;"','"&amp;I2798&amp;"','"&amp;K2798&amp;"','"&amp;L2798&amp;"','"&amp;M2798&amp;"','"&amp;N2798&amp;"','"&amp;O2798&amp;"',"&amp;Q2798&amp;","&amp;R2798&amp;","&amp;S2798&amp;","&amp;T2798&amp;","&amp;U2798&amp;","&amp;V2798&amp;","&amp;W2798&amp;");"</f>
        <v>insert into servicio (id,fecha_entrega,serie,apertura,fecha_instalacion,garantia,mantenimiento,capacitacion,entrega_equipo,visita,id_empresa,id_hospital,id_equipo,id_marca,id_modelo,id_os,id_ingeniero) values (nextval('seq_servicio'),'','DE72853460','','20-09-2012','21-09-2010','','','','',12,809,798,125,400,1705,42);</v>
      </c>
    </row>
    <row r="2799" customFormat="false" ht="13.8" hidden="false" customHeight="false" outlineLevel="0" collapsed="false">
      <c r="A2799" s="10" t="s">
        <v>23</v>
      </c>
      <c r="B2799" s="10"/>
      <c r="C2799" s="10" t="s">
        <v>414</v>
      </c>
      <c r="D2799" s="10" t="s">
        <v>304</v>
      </c>
      <c r="E2799" s="8" t="s">
        <v>26</v>
      </c>
      <c r="F2799" s="8" t="s">
        <v>26</v>
      </c>
      <c r="G2799" s="10" t="s">
        <v>3589</v>
      </c>
      <c r="H2799" s="10"/>
      <c r="I2799" s="10" t="s">
        <v>2649</v>
      </c>
      <c r="J2799" s="8" t="s">
        <v>26</v>
      </c>
      <c r="K2799" s="10" t="s">
        <v>3577</v>
      </c>
      <c r="L2799" s="10"/>
      <c r="P2799" s="8" t="s">
        <v>26</v>
      </c>
      <c r="Q2799" s="0" t="n">
        <f aca="false">IF(ISNA(VLOOKUP(A2799,calculos!$A$2:$B$20,2,1)),"null",VLOOKUP(A2799,calculos!$A$2:$B$20,2,1))</f>
        <v>12</v>
      </c>
      <c r="R2799" s="0" t="n">
        <f aca="false">IF(ISNA(VLOOKUP(C2799,calculos!$D$2:$E$1218,2,1)),"null",VLOOKUP(C2799,calculos!$D$2:$E$1218,2,1))</f>
        <v>809</v>
      </c>
      <c r="S2799" s="0" t="n">
        <f aca="false">IF(ISNA(VLOOKUP(D2799,calculos!$G$2:$H$1118,2,1)),"null",VLOOKUP(D2799,calculos!$G$2:$H$1118,2,1))</f>
        <v>798</v>
      </c>
      <c r="T2799" s="0" t="n">
        <f aca="false">IF(ISNA(VLOOKUP(E2799,calculos!$J$2:$K$220,2,1)),"null",VLOOKUP(E2799,calculos!$J$2:$K$220,2,1))</f>
        <v>125</v>
      </c>
      <c r="U2799" s="0" t="n">
        <f aca="false">IF(ISNA(VLOOKUP(F2799,calculos!$M$2:$N$658,2,1)),"null",VLOOKUP(F2799,calculos!$M$2:$N$658,2,1))</f>
        <v>400</v>
      </c>
      <c r="V2799" s="0" t="n">
        <f aca="false">IF(ISNA(VLOOKUP(J2799,calculos!$P$2:$Q$1711,2,1)),"null",VLOOKUP(J2799,calculos!$P$2:$Q$1711,2,1))</f>
        <v>1705</v>
      </c>
      <c r="W2799" s="0" t="n">
        <f aca="false">IF(ISNA(VLOOKUP(P2799,calculos!$S$2:$T$58,2,1)),"null",VLOOKUP(P2799,calculos!$S$2:$T$58,2,1))</f>
        <v>42</v>
      </c>
      <c r="X2799" s="0" t="str">
        <f aca="false">$X$1&amp;B2799&amp;"','"&amp;G2799&amp;"','"&amp;H2799&amp;"','"&amp;I2799&amp;"','"&amp;K2799&amp;"','"&amp;L2799&amp;"','"&amp;M2799&amp;"','"&amp;N2799&amp;"','"&amp;O2799&amp;"',"&amp;Q2799&amp;","&amp;R2799&amp;","&amp;S2799&amp;","&amp;T2799&amp;","&amp;U2799&amp;","&amp;V2799&amp;","&amp;W2799&amp;");"</f>
        <v>insert into servicio (id,fecha_entrega,serie,apertura,fecha_instalacion,garantia,mantenimiento,capacitacion,entrega_equipo,visita,id_empresa,id_hospital,id_equipo,id_marca,id_modelo,id_os,id_ingeniero) values (nextval('seq_servicio'),'','DE72853461','','20-09-2012','21-09-2010','','','','',12,809,798,125,400,1705,42);</v>
      </c>
    </row>
    <row r="2800" customFormat="false" ht="13.8" hidden="false" customHeight="false" outlineLevel="0" collapsed="false">
      <c r="A2800" s="10" t="s">
        <v>23</v>
      </c>
      <c r="B2800" s="10"/>
      <c r="C2800" s="10" t="s">
        <v>414</v>
      </c>
      <c r="D2800" s="10" t="s">
        <v>304</v>
      </c>
      <c r="E2800" s="8" t="s">
        <v>26</v>
      </c>
      <c r="F2800" s="8" t="s">
        <v>26</v>
      </c>
      <c r="G2800" s="10" t="s">
        <v>3590</v>
      </c>
      <c r="H2800" s="10"/>
      <c r="I2800" s="10" t="s">
        <v>2649</v>
      </c>
      <c r="J2800" s="8" t="s">
        <v>26</v>
      </c>
      <c r="K2800" s="10" t="s">
        <v>3577</v>
      </c>
      <c r="L2800" s="10"/>
      <c r="P2800" s="8" t="s">
        <v>26</v>
      </c>
      <c r="Q2800" s="0" t="n">
        <f aca="false">IF(ISNA(VLOOKUP(A2800,calculos!$A$2:$B$20,2,1)),"null",VLOOKUP(A2800,calculos!$A$2:$B$20,2,1))</f>
        <v>12</v>
      </c>
      <c r="R2800" s="0" t="n">
        <f aca="false">IF(ISNA(VLOOKUP(C2800,calculos!$D$2:$E$1218,2,1)),"null",VLOOKUP(C2800,calculos!$D$2:$E$1218,2,1))</f>
        <v>809</v>
      </c>
      <c r="S2800" s="0" t="n">
        <f aca="false">IF(ISNA(VLOOKUP(D2800,calculos!$G$2:$H$1118,2,1)),"null",VLOOKUP(D2800,calculos!$G$2:$H$1118,2,1))</f>
        <v>798</v>
      </c>
      <c r="T2800" s="0" t="n">
        <f aca="false">IF(ISNA(VLOOKUP(E2800,calculos!$J$2:$K$220,2,1)),"null",VLOOKUP(E2800,calculos!$J$2:$K$220,2,1))</f>
        <v>125</v>
      </c>
      <c r="U2800" s="0" t="n">
        <f aca="false">IF(ISNA(VLOOKUP(F2800,calculos!$M$2:$N$658,2,1)),"null",VLOOKUP(F2800,calculos!$M$2:$N$658,2,1))</f>
        <v>400</v>
      </c>
      <c r="V2800" s="0" t="n">
        <f aca="false">IF(ISNA(VLOOKUP(J2800,calculos!$P$2:$Q$1711,2,1)),"null",VLOOKUP(J2800,calculos!$P$2:$Q$1711,2,1))</f>
        <v>1705</v>
      </c>
      <c r="W2800" s="0" t="n">
        <f aca="false">IF(ISNA(VLOOKUP(P2800,calculos!$S$2:$T$58,2,1)),"null",VLOOKUP(P2800,calculos!$S$2:$T$58,2,1))</f>
        <v>42</v>
      </c>
      <c r="X2800" s="0" t="str">
        <f aca="false">$X$1&amp;B2800&amp;"','"&amp;G2800&amp;"','"&amp;H2800&amp;"','"&amp;I2800&amp;"','"&amp;K2800&amp;"','"&amp;L2800&amp;"','"&amp;M2800&amp;"','"&amp;N2800&amp;"','"&amp;O2800&amp;"',"&amp;Q2800&amp;","&amp;R2800&amp;","&amp;S2800&amp;","&amp;T2800&amp;","&amp;U2800&amp;","&amp;V2800&amp;","&amp;W2800&amp;");"</f>
        <v>insert into servicio (id,fecha_entrega,serie,apertura,fecha_instalacion,garantia,mantenimiento,capacitacion,entrega_equipo,visita,id_empresa,id_hospital,id_equipo,id_marca,id_modelo,id_os,id_ingeniero) values (nextval('seq_servicio'),'','DE72853463','','20-09-2012','21-09-2010','','','','',12,809,798,125,400,1705,42);</v>
      </c>
    </row>
    <row r="2801" customFormat="false" ht="13.8" hidden="false" customHeight="false" outlineLevel="0" collapsed="false">
      <c r="A2801" s="10" t="s">
        <v>23</v>
      </c>
      <c r="B2801" s="10"/>
      <c r="C2801" s="10" t="s">
        <v>414</v>
      </c>
      <c r="D2801" s="10" t="s">
        <v>304</v>
      </c>
      <c r="E2801" s="8" t="s">
        <v>26</v>
      </c>
      <c r="F2801" s="8" t="s">
        <v>26</v>
      </c>
      <c r="G2801" s="10" t="s">
        <v>3591</v>
      </c>
      <c r="H2801" s="10"/>
      <c r="I2801" s="10" t="s">
        <v>2649</v>
      </c>
      <c r="J2801" s="8" t="s">
        <v>26</v>
      </c>
      <c r="K2801" s="10" t="s">
        <v>3577</v>
      </c>
      <c r="L2801" s="10"/>
      <c r="P2801" s="8" t="s">
        <v>26</v>
      </c>
      <c r="Q2801" s="0" t="n">
        <f aca="false">IF(ISNA(VLOOKUP(A2801,calculos!$A$2:$B$20,2,1)),"null",VLOOKUP(A2801,calculos!$A$2:$B$20,2,1))</f>
        <v>12</v>
      </c>
      <c r="R2801" s="0" t="n">
        <f aca="false">IF(ISNA(VLOOKUP(C2801,calculos!$D$2:$E$1218,2,1)),"null",VLOOKUP(C2801,calculos!$D$2:$E$1218,2,1))</f>
        <v>809</v>
      </c>
      <c r="S2801" s="0" t="n">
        <f aca="false">IF(ISNA(VLOOKUP(D2801,calculos!$G$2:$H$1118,2,1)),"null",VLOOKUP(D2801,calculos!$G$2:$H$1118,2,1))</f>
        <v>798</v>
      </c>
      <c r="T2801" s="0" t="n">
        <f aca="false">IF(ISNA(VLOOKUP(E2801,calculos!$J$2:$K$220,2,1)),"null",VLOOKUP(E2801,calculos!$J$2:$K$220,2,1))</f>
        <v>125</v>
      </c>
      <c r="U2801" s="0" t="n">
        <f aca="false">IF(ISNA(VLOOKUP(F2801,calculos!$M$2:$N$658,2,1)),"null",VLOOKUP(F2801,calculos!$M$2:$N$658,2,1))</f>
        <v>400</v>
      </c>
      <c r="V2801" s="0" t="n">
        <f aca="false">IF(ISNA(VLOOKUP(J2801,calculos!$P$2:$Q$1711,2,1)),"null",VLOOKUP(J2801,calculos!$P$2:$Q$1711,2,1))</f>
        <v>1705</v>
      </c>
      <c r="W2801" s="0" t="n">
        <f aca="false">IF(ISNA(VLOOKUP(P2801,calculos!$S$2:$T$58,2,1)),"null",VLOOKUP(P2801,calculos!$S$2:$T$58,2,1))</f>
        <v>42</v>
      </c>
      <c r="X2801" s="0" t="str">
        <f aca="false">$X$1&amp;B2801&amp;"','"&amp;G2801&amp;"','"&amp;H2801&amp;"','"&amp;I2801&amp;"','"&amp;K2801&amp;"','"&amp;L2801&amp;"','"&amp;M2801&amp;"','"&amp;N2801&amp;"','"&amp;O2801&amp;"',"&amp;Q2801&amp;","&amp;R2801&amp;","&amp;S2801&amp;","&amp;T2801&amp;","&amp;U2801&amp;","&amp;V2801&amp;","&amp;W2801&amp;");"</f>
        <v>insert into servicio (id,fecha_entrega,serie,apertura,fecha_instalacion,garantia,mantenimiento,capacitacion,entrega_equipo,visita,id_empresa,id_hospital,id_equipo,id_marca,id_modelo,id_os,id_ingeniero) values (nextval('seq_servicio'),'','DE72853464','','20-09-2012','21-09-2010','','','','',12,809,798,125,400,1705,42);</v>
      </c>
    </row>
    <row r="2802" customFormat="false" ht="13.8" hidden="false" customHeight="false" outlineLevel="0" collapsed="false">
      <c r="A2802" s="10" t="s">
        <v>23</v>
      </c>
      <c r="B2802" s="10"/>
      <c r="C2802" s="10" t="s">
        <v>414</v>
      </c>
      <c r="D2802" s="10" t="s">
        <v>304</v>
      </c>
      <c r="E2802" s="8" t="s">
        <v>26</v>
      </c>
      <c r="F2802" s="8" t="s">
        <v>26</v>
      </c>
      <c r="G2802" s="10" t="s">
        <v>3592</v>
      </c>
      <c r="H2802" s="10"/>
      <c r="I2802" s="10" t="s">
        <v>2649</v>
      </c>
      <c r="J2802" s="8" t="s">
        <v>26</v>
      </c>
      <c r="K2802" s="10" t="s">
        <v>3577</v>
      </c>
      <c r="L2802" s="10"/>
      <c r="P2802" s="8" t="s">
        <v>26</v>
      </c>
      <c r="Q2802" s="0" t="n">
        <f aca="false">IF(ISNA(VLOOKUP(A2802,calculos!$A$2:$B$20,2,1)),"null",VLOOKUP(A2802,calculos!$A$2:$B$20,2,1))</f>
        <v>12</v>
      </c>
      <c r="R2802" s="0" t="n">
        <f aca="false">IF(ISNA(VLOOKUP(C2802,calculos!$D$2:$E$1218,2,1)),"null",VLOOKUP(C2802,calculos!$D$2:$E$1218,2,1))</f>
        <v>809</v>
      </c>
      <c r="S2802" s="0" t="n">
        <f aca="false">IF(ISNA(VLOOKUP(D2802,calculos!$G$2:$H$1118,2,1)),"null",VLOOKUP(D2802,calculos!$G$2:$H$1118,2,1))</f>
        <v>798</v>
      </c>
      <c r="T2802" s="0" t="n">
        <f aca="false">IF(ISNA(VLOOKUP(E2802,calculos!$J$2:$K$220,2,1)),"null",VLOOKUP(E2802,calculos!$J$2:$K$220,2,1))</f>
        <v>125</v>
      </c>
      <c r="U2802" s="0" t="n">
        <f aca="false">IF(ISNA(VLOOKUP(F2802,calculos!$M$2:$N$658,2,1)),"null",VLOOKUP(F2802,calculos!$M$2:$N$658,2,1))</f>
        <v>400</v>
      </c>
      <c r="V2802" s="0" t="n">
        <f aca="false">IF(ISNA(VLOOKUP(J2802,calculos!$P$2:$Q$1711,2,1)),"null",VLOOKUP(J2802,calculos!$P$2:$Q$1711,2,1))</f>
        <v>1705</v>
      </c>
      <c r="W2802" s="0" t="n">
        <f aca="false">IF(ISNA(VLOOKUP(P2802,calculos!$S$2:$T$58,2,1)),"null",VLOOKUP(P2802,calculos!$S$2:$T$58,2,1))</f>
        <v>42</v>
      </c>
      <c r="X2802" s="0" t="str">
        <f aca="false">$X$1&amp;B2802&amp;"','"&amp;G2802&amp;"','"&amp;H2802&amp;"','"&amp;I2802&amp;"','"&amp;K2802&amp;"','"&amp;L2802&amp;"','"&amp;M2802&amp;"','"&amp;N2802&amp;"','"&amp;O2802&amp;"',"&amp;Q2802&amp;","&amp;R2802&amp;","&amp;S2802&amp;","&amp;T2802&amp;","&amp;U2802&amp;","&amp;V2802&amp;","&amp;W2802&amp;");"</f>
        <v>insert into servicio (id,fecha_entrega,serie,apertura,fecha_instalacion,garantia,mantenimiento,capacitacion,entrega_equipo,visita,id_empresa,id_hospital,id_equipo,id_marca,id_modelo,id_os,id_ingeniero) values (nextval('seq_servicio'),'','DE72853473','','20-09-2012','21-09-2010','','','','',12,809,798,125,400,1705,42);</v>
      </c>
    </row>
    <row r="2803" customFormat="false" ht="13.8" hidden="false" customHeight="false" outlineLevel="0" collapsed="false">
      <c r="A2803" s="10" t="s">
        <v>23</v>
      </c>
      <c r="B2803" s="10"/>
      <c r="C2803" s="10" t="s">
        <v>414</v>
      </c>
      <c r="D2803" s="10" t="s">
        <v>304</v>
      </c>
      <c r="E2803" s="8" t="s">
        <v>26</v>
      </c>
      <c r="F2803" s="8" t="s">
        <v>26</v>
      </c>
      <c r="G2803" s="10" t="s">
        <v>3593</v>
      </c>
      <c r="H2803" s="10"/>
      <c r="I2803" s="10" t="s">
        <v>2649</v>
      </c>
      <c r="J2803" s="8" t="s">
        <v>26</v>
      </c>
      <c r="K2803" s="10" t="s">
        <v>3577</v>
      </c>
      <c r="L2803" s="10"/>
      <c r="P2803" s="8" t="s">
        <v>26</v>
      </c>
      <c r="Q2803" s="0" t="n">
        <f aca="false">IF(ISNA(VLOOKUP(A2803,calculos!$A$2:$B$20,2,1)),"null",VLOOKUP(A2803,calculos!$A$2:$B$20,2,1))</f>
        <v>12</v>
      </c>
      <c r="R2803" s="0" t="n">
        <f aca="false">IF(ISNA(VLOOKUP(C2803,calculos!$D$2:$E$1218,2,1)),"null",VLOOKUP(C2803,calculos!$D$2:$E$1218,2,1))</f>
        <v>809</v>
      </c>
      <c r="S2803" s="0" t="n">
        <f aca="false">IF(ISNA(VLOOKUP(D2803,calculos!$G$2:$H$1118,2,1)),"null",VLOOKUP(D2803,calculos!$G$2:$H$1118,2,1))</f>
        <v>798</v>
      </c>
      <c r="T2803" s="0" t="n">
        <f aca="false">IF(ISNA(VLOOKUP(E2803,calculos!$J$2:$K$220,2,1)),"null",VLOOKUP(E2803,calculos!$J$2:$K$220,2,1))</f>
        <v>125</v>
      </c>
      <c r="U2803" s="0" t="n">
        <f aca="false">IF(ISNA(VLOOKUP(F2803,calculos!$M$2:$N$658,2,1)),"null",VLOOKUP(F2803,calculos!$M$2:$N$658,2,1))</f>
        <v>400</v>
      </c>
      <c r="V2803" s="0" t="n">
        <f aca="false">IF(ISNA(VLOOKUP(J2803,calculos!$P$2:$Q$1711,2,1)),"null",VLOOKUP(J2803,calculos!$P$2:$Q$1711,2,1))</f>
        <v>1705</v>
      </c>
      <c r="W2803" s="0" t="n">
        <f aca="false">IF(ISNA(VLOOKUP(P2803,calculos!$S$2:$T$58,2,1)),"null",VLOOKUP(P2803,calculos!$S$2:$T$58,2,1))</f>
        <v>42</v>
      </c>
      <c r="X2803" s="0" t="str">
        <f aca="false">$X$1&amp;B2803&amp;"','"&amp;G2803&amp;"','"&amp;H2803&amp;"','"&amp;I2803&amp;"','"&amp;K2803&amp;"','"&amp;L2803&amp;"','"&amp;M2803&amp;"','"&amp;N2803&amp;"','"&amp;O2803&amp;"',"&amp;Q2803&amp;","&amp;R2803&amp;","&amp;S2803&amp;","&amp;T2803&amp;","&amp;U2803&amp;","&amp;V2803&amp;","&amp;W2803&amp;");"</f>
        <v>insert into servicio (id,fecha_entrega,serie,apertura,fecha_instalacion,garantia,mantenimiento,capacitacion,entrega_equipo,visita,id_empresa,id_hospital,id_equipo,id_marca,id_modelo,id_os,id_ingeniero) values (nextval('seq_servicio'),'','DE72853480','','20-09-2012','21-09-2010','','','','',12,809,798,125,400,1705,42);</v>
      </c>
    </row>
    <row r="2804" customFormat="false" ht="13.8" hidden="false" customHeight="false" outlineLevel="0" collapsed="false">
      <c r="A2804" s="10" t="s">
        <v>23</v>
      </c>
      <c r="B2804" s="10"/>
      <c r="C2804" s="10" t="s">
        <v>414</v>
      </c>
      <c r="D2804" s="10" t="s">
        <v>304</v>
      </c>
      <c r="E2804" s="8" t="s">
        <v>26</v>
      </c>
      <c r="F2804" s="8" t="s">
        <v>26</v>
      </c>
      <c r="G2804" s="10" t="s">
        <v>3594</v>
      </c>
      <c r="H2804" s="10"/>
      <c r="I2804" s="10" t="s">
        <v>2649</v>
      </c>
      <c r="J2804" s="8" t="s">
        <v>26</v>
      </c>
      <c r="K2804" s="10" t="s">
        <v>3577</v>
      </c>
      <c r="L2804" s="10"/>
      <c r="P2804" s="8" t="s">
        <v>26</v>
      </c>
      <c r="Q2804" s="0" t="n">
        <f aca="false">IF(ISNA(VLOOKUP(A2804,calculos!$A$2:$B$20,2,1)),"null",VLOOKUP(A2804,calculos!$A$2:$B$20,2,1))</f>
        <v>12</v>
      </c>
      <c r="R2804" s="0" t="n">
        <f aca="false">IF(ISNA(VLOOKUP(C2804,calculos!$D$2:$E$1218,2,1)),"null",VLOOKUP(C2804,calculos!$D$2:$E$1218,2,1))</f>
        <v>809</v>
      </c>
      <c r="S2804" s="0" t="n">
        <f aca="false">IF(ISNA(VLOOKUP(D2804,calculos!$G$2:$H$1118,2,1)),"null",VLOOKUP(D2804,calculos!$G$2:$H$1118,2,1))</f>
        <v>798</v>
      </c>
      <c r="T2804" s="0" t="n">
        <f aca="false">IF(ISNA(VLOOKUP(E2804,calculos!$J$2:$K$220,2,1)),"null",VLOOKUP(E2804,calculos!$J$2:$K$220,2,1))</f>
        <v>125</v>
      </c>
      <c r="U2804" s="0" t="n">
        <f aca="false">IF(ISNA(VLOOKUP(F2804,calculos!$M$2:$N$658,2,1)),"null",VLOOKUP(F2804,calculos!$M$2:$N$658,2,1))</f>
        <v>400</v>
      </c>
      <c r="V2804" s="0" t="n">
        <f aca="false">IF(ISNA(VLOOKUP(J2804,calculos!$P$2:$Q$1711,2,1)),"null",VLOOKUP(J2804,calculos!$P$2:$Q$1711,2,1))</f>
        <v>1705</v>
      </c>
      <c r="W2804" s="0" t="n">
        <f aca="false">IF(ISNA(VLOOKUP(P2804,calculos!$S$2:$T$58,2,1)),"null",VLOOKUP(P2804,calculos!$S$2:$T$58,2,1))</f>
        <v>42</v>
      </c>
      <c r="X2804" s="0" t="str">
        <f aca="false">$X$1&amp;B2804&amp;"','"&amp;G2804&amp;"','"&amp;H2804&amp;"','"&amp;I2804&amp;"','"&amp;K2804&amp;"','"&amp;L2804&amp;"','"&amp;M2804&amp;"','"&amp;N2804&amp;"','"&amp;O2804&amp;"',"&amp;Q2804&amp;","&amp;R2804&amp;","&amp;S2804&amp;","&amp;T2804&amp;","&amp;U2804&amp;","&amp;V2804&amp;","&amp;W2804&amp;");"</f>
        <v>insert into servicio (id,fecha_entrega,serie,apertura,fecha_instalacion,garantia,mantenimiento,capacitacion,entrega_equipo,visita,id_empresa,id_hospital,id_equipo,id_marca,id_modelo,id_os,id_ingeniero) values (nextval('seq_servicio'),'','DE72853481','','20-09-2012','21-09-2010','','','','',12,809,798,125,400,1705,42);</v>
      </c>
    </row>
    <row r="2805" customFormat="false" ht="13.8" hidden="false" customHeight="false" outlineLevel="0" collapsed="false">
      <c r="A2805" s="10" t="s">
        <v>23</v>
      </c>
      <c r="B2805" s="10"/>
      <c r="C2805" s="10" t="s">
        <v>396</v>
      </c>
      <c r="D2805" s="10" t="s">
        <v>304</v>
      </c>
      <c r="E2805" s="8" t="s">
        <v>26</v>
      </c>
      <c r="F2805" s="8" t="s">
        <v>26</v>
      </c>
      <c r="G2805" s="10" t="s">
        <v>3595</v>
      </c>
      <c r="H2805" s="10"/>
      <c r="I2805" s="10" t="s">
        <v>2771</v>
      </c>
      <c r="J2805" s="8" t="s">
        <v>26</v>
      </c>
      <c r="K2805" s="10" t="s">
        <v>3596</v>
      </c>
      <c r="L2805" s="10"/>
      <c r="P2805" s="8" t="s">
        <v>26</v>
      </c>
      <c r="Q2805" s="0" t="n">
        <f aca="false">IF(ISNA(VLOOKUP(A2805,calculos!$A$2:$B$20,2,1)),"null",VLOOKUP(A2805,calculos!$A$2:$B$20,2,1))</f>
        <v>12</v>
      </c>
      <c r="R2805" s="0" t="n">
        <f aca="false">IF(ISNA(VLOOKUP(C2805,calculos!$D$2:$E$1218,2,1)),"null",VLOOKUP(C2805,calculos!$D$2:$E$1218,2,1))</f>
        <v>468</v>
      </c>
      <c r="S2805" s="0" t="n">
        <f aca="false">IF(ISNA(VLOOKUP(D2805,calculos!$G$2:$H$1118,2,1)),"null",VLOOKUP(D2805,calculos!$G$2:$H$1118,2,1))</f>
        <v>798</v>
      </c>
      <c r="T2805" s="0" t="n">
        <f aca="false">IF(ISNA(VLOOKUP(E2805,calculos!$J$2:$K$220,2,1)),"null",VLOOKUP(E2805,calculos!$J$2:$K$220,2,1))</f>
        <v>125</v>
      </c>
      <c r="U2805" s="0" t="n">
        <f aca="false">IF(ISNA(VLOOKUP(F2805,calculos!$M$2:$N$658,2,1)),"null",VLOOKUP(F2805,calculos!$M$2:$N$658,2,1))</f>
        <v>400</v>
      </c>
      <c r="V2805" s="0" t="n">
        <f aca="false">IF(ISNA(VLOOKUP(J2805,calculos!$P$2:$Q$1711,2,1)),"null",VLOOKUP(J2805,calculos!$P$2:$Q$1711,2,1))</f>
        <v>1705</v>
      </c>
      <c r="W2805" s="0" t="n">
        <f aca="false">IF(ISNA(VLOOKUP(P2805,calculos!$S$2:$T$58,2,1)),"null",VLOOKUP(P2805,calculos!$S$2:$T$58,2,1))</f>
        <v>42</v>
      </c>
      <c r="X2805" s="0" t="str">
        <f aca="false">$X$1&amp;B2805&amp;"','"&amp;G2805&amp;"','"&amp;H2805&amp;"','"&amp;I2805&amp;"','"&amp;K2805&amp;"','"&amp;L2805&amp;"','"&amp;M2805&amp;"','"&amp;N2805&amp;"','"&amp;O2805&amp;"',"&amp;Q2805&amp;","&amp;R2805&amp;","&amp;S2805&amp;","&amp;T2805&amp;","&amp;U2805&amp;","&amp;V2805&amp;","&amp;W2805&amp;");"</f>
        <v>insert into servicio (id,fecha_entrega,serie,apertura,fecha_instalacion,garantia,mantenimiento,capacitacion,entrega_equipo,visita,id_empresa,id_hospital,id_equipo,id_marca,id_modelo,id_os,id_ingeniero) values (nextval('seq_servicio'),'','DE72853486','','14-09-2012','15-09-2010','','','','',12,468,798,125,400,1705,42);</v>
      </c>
    </row>
    <row r="2806" customFormat="false" ht="13.8" hidden="false" customHeight="false" outlineLevel="0" collapsed="false">
      <c r="A2806" s="10" t="s">
        <v>23</v>
      </c>
      <c r="B2806" s="10"/>
      <c r="C2806" s="10" t="s">
        <v>396</v>
      </c>
      <c r="D2806" s="10" t="s">
        <v>304</v>
      </c>
      <c r="E2806" s="8" t="s">
        <v>26</v>
      </c>
      <c r="F2806" s="8" t="s">
        <v>26</v>
      </c>
      <c r="G2806" s="10" t="s">
        <v>3597</v>
      </c>
      <c r="H2806" s="10"/>
      <c r="I2806" s="10" t="s">
        <v>2771</v>
      </c>
      <c r="J2806" s="8" t="s">
        <v>26</v>
      </c>
      <c r="K2806" s="10" t="s">
        <v>3596</v>
      </c>
      <c r="L2806" s="10"/>
      <c r="P2806" s="8" t="s">
        <v>26</v>
      </c>
      <c r="Q2806" s="0" t="n">
        <f aca="false">IF(ISNA(VLOOKUP(A2806,calculos!$A$2:$B$20,2,1)),"null",VLOOKUP(A2806,calculos!$A$2:$B$20,2,1))</f>
        <v>12</v>
      </c>
      <c r="R2806" s="0" t="n">
        <f aca="false">IF(ISNA(VLOOKUP(C2806,calculos!$D$2:$E$1218,2,1)),"null",VLOOKUP(C2806,calculos!$D$2:$E$1218,2,1))</f>
        <v>468</v>
      </c>
      <c r="S2806" s="0" t="n">
        <f aca="false">IF(ISNA(VLOOKUP(D2806,calculos!$G$2:$H$1118,2,1)),"null",VLOOKUP(D2806,calculos!$G$2:$H$1118,2,1))</f>
        <v>798</v>
      </c>
      <c r="T2806" s="0" t="n">
        <f aca="false">IF(ISNA(VLOOKUP(E2806,calculos!$J$2:$K$220,2,1)),"null",VLOOKUP(E2806,calculos!$J$2:$K$220,2,1))</f>
        <v>125</v>
      </c>
      <c r="U2806" s="0" t="n">
        <f aca="false">IF(ISNA(VLOOKUP(F2806,calculos!$M$2:$N$658,2,1)),"null",VLOOKUP(F2806,calculos!$M$2:$N$658,2,1))</f>
        <v>400</v>
      </c>
      <c r="V2806" s="0" t="n">
        <f aca="false">IF(ISNA(VLOOKUP(J2806,calculos!$P$2:$Q$1711,2,1)),"null",VLOOKUP(J2806,calculos!$P$2:$Q$1711,2,1))</f>
        <v>1705</v>
      </c>
      <c r="W2806" s="0" t="n">
        <f aca="false">IF(ISNA(VLOOKUP(P2806,calculos!$S$2:$T$58,2,1)),"null",VLOOKUP(P2806,calculos!$S$2:$T$58,2,1))</f>
        <v>42</v>
      </c>
      <c r="X2806" s="0" t="str">
        <f aca="false">$X$1&amp;B2806&amp;"','"&amp;G2806&amp;"','"&amp;H2806&amp;"','"&amp;I2806&amp;"','"&amp;K2806&amp;"','"&amp;L2806&amp;"','"&amp;M2806&amp;"','"&amp;N2806&amp;"','"&amp;O2806&amp;"',"&amp;Q2806&amp;","&amp;R2806&amp;","&amp;S2806&amp;","&amp;T2806&amp;","&amp;U2806&amp;","&amp;V2806&amp;","&amp;W2806&amp;");"</f>
        <v>insert into servicio (id,fecha_entrega,serie,apertura,fecha_instalacion,garantia,mantenimiento,capacitacion,entrega_equipo,visita,id_empresa,id_hospital,id_equipo,id_marca,id_modelo,id_os,id_ingeniero) values (nextval('seq_servicio'),'','DE72853493','','14-09-2012','15-09-2010','','','','',12,468,798,125,400,1705,42);</v>
      </c>
    </row>
    <row r="2807" customFormat="false" ht="13.8" hidden="false" customHeight="false" outlineLevel="0" collapsed="false">
      <c r="A2807" s="10" t="s">
        <v>23</v>
      </c>
      <c r="B2807" s="10"/>
      <c r="C2807" s="10" t="s">
        <v>396</v>
      </c>
      <c r="D2807" s="10" t="s">
        <v>304</v>
      </c>
      <c r="E2807" s="8" t="s">
        <v>26</v>
      </c>
      <c r="F2807" s="8" t="s">
        <v>26</v>
      </c>
      <c r="G2807" s="10" t="s">
        <v>3598</v>
      </c>
      <c r="H2807" s="10"/>
      <c r="I2807" s="10" t="s">
        <v>2771</v>
      </c>
      <c r="J2807" s="8" t="s">
        <v>26</v>
      </c>
      <c r="K2807" s="10" t="s">
        <v>3596</v>
      </c>
      <c r="L2807" s="10"/>
      <c r="P2807" s="8" t="s">
        <v>26</v>
      </c>
      <c r="Q2807" s="0" t="n">
        <f aca="false">IF(ISNA(VLOOKUP(A2807,calculos!$A$2:$B$20,2,1)),"null",VLOOKUP(A2807,calculos!$A$2:$B$20,2,1))</f>
        <v>12</v>
      </c>
      <c r="R2807" s="0" t="n">
        <f aca="false">IF(ISNA(VLOOKUP(C2807,calculos!$D$2:$E$1218,2,1)),"null",VLOOKUP(C2807,calculos!$D$2:$E$1218,2,1))</f>
        <v>468</v>
      </c>
      <c r="S2807" s="0" t="n">
        <f aca="false">IF(ISNA(VLOOKUP(D2807,calculos!$G$2:$H$1118,2,1)),"null",VLOOKUP(D2807,calculos!$G$2:$H$1118,2,1))</f>
        <v>798</v>
      </c>
      <c r="T2807" s="0" t="n">
        <f aca="false">IF(ISNA(VLOOKUP(E2807,calculos!$J$2:$K$220,2,1)),"null",VLOOKUP(E2807,calculos!$J$2:$K$220,2,1))</f>
        <v>125</v>
      </c>
      <c r="U2807" s="0" t="n">
        <f aca="false">IF(ISNA(VLOOKUP(F2807,calculos!$M$2:$N$658,2,1)),"null",VLOOKUP(F2807,calculos!$M$2:$N$658,2,1))</f>
        <v>400</v>
      </c>
      <c r="V2807" s="0" t="n">
        <f aca="false">IF(ISNA(VLOOKUP(J2807,calculos!$P$2:$Q$1711,2,1)),"null",VLOOKUP(J2807,calculos!$P$2:$Q$1711,2,1))</f>
        <v>1705</v>
      </c>
      <c r="W2807" s="0" t="n">
        <f aca="false">IF(ISNA(VLOOKUP(P2807,calculos!$S$2:$T$58,2,1)),"null",VLOOKUP(P2807,calculos!$S$2:$T$58,2,1))</f>
        <v>42</v>
      </c>
      <c r="X2807" s="0" t="str">
        <f aca="false">$X$1&amp;B2807&amp;"','"&amp;G2807&amp;"','"&amp;H2807&amp;"','"&amp;I2807&amp;"','"&amp;K2807&amp;"','"&amp;L2807&amp;"','"&amp;M2807&amp;"','"&amp;N2807&amp;"','"&amp;O2807&amp;"',"&amp;Q2807&amp;","&amp;R2807&amp;","&amp;S2807&amp;","&amp;T2807&amp;","&amp;U2807&amp;","&amp;V2807&amp;","&amp;W2807&amp;");"</f>
        <v>insert into servicio (id,fecha_entrega,serie,apertura,fecha_instalacion,garantia,mantenimiento,capacitacion,entrega_equipo,visita,id_empresa,id_hospital,id_equipo,id_marca,id_modelo,id_os,id_ingeniero) values (nextval('seq_servicio'),'','DE72853494','','14-09-2012','15-09-2010','','','','',12,468,798,125,400,1705,42);</v>
      </c>
    </row>
    <row r="2808" customFormat="false" ht="13.8" hidden="false" customHeight="false" outlineLevel="0" collapsed="false">
      <c r="A2808" s="10" t="s">
        <v>23</v>
      </c>
      <c r="B2808" s="10"/>
      <c r="C2808" s="10" t="s">
        <v>445</v>
      </c>
      <c r="D2808" s="10" t="s">
        <v>304</v>
      </c>
      <c r="E2808" s="8" t="s">
        <v>26</v>
      </c>
      <c r="F2808" s="8" t="s">
        <v>26</v>
      </c>
      <c r="G2808" s="10" t="s">
        <v>3599</v>
      </c>
      <c r="H2808" s="10"/>
      <c r="I2808" s="10" t="s">
        <v>712</v>
      </c>
      <c r="J2808" s="8" t="s">
        <v>26</v>
      </c>
      <c r="K2808" s="10" t="s">
        <v>713</v>
      </c>
      <c r="L2808" s="10"/>
      <c r="P2808" s="8" t="s">
        <v>26</v>
      </c>
      <c r="Q2808" s="0" t="n">
        <f aca="false">IF(ISNA(VLOOKUP(A2808,calculos!$A$2:$B$20,2,1)),"null",VLOOKUP(A2808,calculos!$A$2:$B$20,2,1))</f>
        <v>12</v>
      </c>
      <c r="R2808" s="0" t="n">
        <f aca="false">IF(ISNA(VLOOKUP(C2808,calculos!$D$2:$E$1218,2,1)),"null",VLOOKUP(C2808,calculos!$D$2:$E$1218,2,1))</f>
        <v>465</v>
      </c>
      <c r="S2808" s="0" t="n">
        <f aca="false">IF(ISNA(VLOOKUP(D2808,calculos!$G$2:$H$1118,2,1)),"null",VLOOKUP(D2808,calculos!$G$2:$H$1118,2,1))</f>
        <v>798</v>
      </c>
      <c r="T2808" s="0" t="n">
        <f aca="false">IF(ISNA(VLOOKUP(E2808,calculos!$J$2:$K$220,2,1)),"null",VLOOKUP(E2808,calculos!$J$2:$K$220,2,1))</f>
        <v>125</v>
      </c>
      <c r="U2808" s="0" t="n">
        <f aca="false">IF(ISNA(VLOOKUP(F2808,calculos!$M$2:$N$658,2,1)),"null",VLOOKUP(F2808,calculos!$M$2:$N$658,2,1))</f>
        <v>400</v>
      </c>
      <c r="V2808" s="0" t="n">
        <f aca="false">IF(ISNA(VLOOKUP(J2808,calculos!$P$2:$Q$1711,2,1)),"null",VLOOKUP(J2808,calculos!$P$2:$Q$1711,2,1))</f>
        <v>1705</v>
      </c>
      <c r="W2808" s="0" t="n">
        <f aca="false">IF(ISNA(VLOOKUP(P2808,calculos!$S$2:$T$58,2,1)),"null",VLOOKUP(P2808,calculos!$S$2:$T$58,2,1))</f>
        <v>42</v>
      </c>
      <c r="X2808" s="0" t="str">
        <f aca="false">$X$1&amp;B2808&amp;"','"&amp;G2808&amp;"','"&amp;H2808&amp;"','"&amp;I2808&amp;"','"&amp;K2808&amp;"','"&amp;L2808&amp;"','"&amp;M2808&amp;"','"&amp;N2808&amp;"','"&amp;O2808&amp;"',"&amp;Q2808&amp;","&amp;R2808&amp;","&amp;S2808&amp;","&amp;T2808&amp;","&amp;U2808&amp;","&amp;V2808&amp;","&amp;W2808&amp;");"</f>
        <v>insert into servicio (id,fecha_entrega,serie,apertura,fecha_instalacion,garantia,mantenimiento,capacitacion,entrega_equipo,visita,id_empresa,id_hospital,id_equipo,id_marca,id_modelo,id_os,id_ingeniero) values (nextval('seq_servicio'),'','DE72855927','','20-09-2013','21-09-2011','','','','',12,465,798,125,400,1705,42);</v>
      </c>
    </row>
    <row r="2809" customFormat="false" ht="13.8" hidden="false" customHeight="false" outlineLevel="0" collapsed="false">
      <c r="A2809" s="10" t="s">
        <v>23</v>
      </c>
      <c r="B2809" s="10"/>
      <c r="C2809" s="10" t="s">
        <v>445</v>
      </c>
      <c r="D2809" s="10" t="s">
        <v>304</v>
      </c>
      <c r="E2809" s="8" t="s">
        <v>26</v>
      </c>
      <c r="F2809" s="8" t="s">
        <v>26</v>
      </c>
      <c r="G2809" s="10" t="s">
        <v>3600</v>
      </c>
      <c r="H2809" s="10"/>
      <c r="I2809" s="10" t="s">
        <v>712</v>
      </c>
      <c r="J2809" s="8" t="s">
        <v>26</v>
      </c>
      <c r="K2809" s="10" t="s">
        <v>713</v>
      </c>
      <c r="L2809" s="10"/>
      <c r="P2809" s="8" t="s">
        <v>26</v>
      </c>
      <c r="Q2809" s="0" t="n">
        <f aca="false">IF(ISNA(VLOOKUP(A2809,calculos!$A$2:$B$20,2,1)),"null",VLOOKUP(A2809,calculos!$A$2:$B$20,2,1))</f>
        <v>12</v>
      </c>
      <c r="R2809" s="0" t="n">
        <f aca="false">IF(ISNA(VLOOKUP(C2809,calculos!$D$2:$E$1218,2,1)),"null",VLOOKUP(C2809,calculos!$D$2:$E$1218,2,1))</f>
        <v>465</v>
      </c>
      <c r="S2809" s="0" t="n">
        <f aca="false">IF(ISNA(VLOOKUP(D2809,calculos!$G$2:$H$1118,2,1)),"null",VLOOKUP(D2809,calculos!$G$2:$H$1118,2,1))</f>
        <v>798</v>
      </c>
      <c r="T2809" s="0" t="n">
        <f aca="false">IF(ISNA(VLOOKUP(E2809,calculos!$J$2:$K$220,2,1)),"null",VLOOKUP(E2809,calculos!$J$2:$K$220,2,1))</f>
        <v>125</v>
      </c>
      <c r="U2809" s="0" t="n">
        <f aca="false">IF(ISNA(VLOOKUP(F2809,calculos!$M$2:$N$658,2,1)),"null",VLOOKUP(F2809,calculos!$M$2:$N$658,2,1))</f>
        <v>400</v>
      </c>
      <c r="V2809" s="0" t="n">
        <f aca="false">IF(ISNA(VLOOKUP(J2809,calculos!$P$2:$Q$1711,2,1)),"null",VLOOKUP(J2809,calculos!$P$2:$Q$1711,2,1))</f>
        <v>1705</v>
      </c>
      <c r="W2809" s="0" t="n">
        <f aca="false">IF(ISNA(VLOOKUP(P2809,calculos!$S$2:$T$58,2,1)),"null",VLOOKUP(P2809,calculos!$S$2:$T$58,2,1))</f>
        <v>42</v>
      </c>
      <c r="X2809" s="0" t="str">
        <f aca="false">$X$1&amp;B2809&amp;"','"&amp;G2809&amp;"','"&amp;H2809&amp;"','"&amp;I2809&amp;"','"&amp;K2809&amp;"','"&amp;L2809&amp;"','"&amp;M2809&amp;"','"&amp;N2809&amp;"','"&amp;O2809&amp;"',"&amp;Q2809&amp;","&amp;R2809&amp;","&amp;S2809&amp;","&amp;T2809&amp;","&amp;U2809&amp;","&amp;V2809&amp;","&amp;W2809&amp;");"</f>
        <v>insert into servicio (id,fecha_entrega,serie,apertura,fecha_instalacion,garantia,mantenimiento,capacitacion,entrega_equipo,visita,id_empresa,id_hospital,id_equipo,id_marca,id_modelo,id_os,id_ingeniero) values (nextval('seq_servicio'),'','DE72856003','','20-09-2013','21-09-2011','','','','',12,465,798,125,400,1705,42);</v>
      </c>
    </row>
    <row r="2810" customFormat="false" ht="13.8" hidden="false" customHeight="false" outlineLevel="0" collapsed="false">
      <c r="A2810" s="10" t="s">
        <v>23</v>
      </c>
      <c r="B2810" s="10"/>
      <c r="C2810" s="10" t="s">
        <v>445</v>
      </c>
      <c r="D2810" s="10" t="s">
        <v>304</v>
      </c>
      <c r="E2810" s="8" t="s">
        <v>26</v>
      </c>
      <c r="F2810" s="8" t="s">
        <v>26</v>
      </c>
      <c r="G2810" s="10" t="s">
        <v>3601</v>
      </c>
      <c r="H2810" s="10"/>
      <c r="I2810" s="10" t="s">
        <v>712</v>
      </c>
      <c r="J2810" s="8" t="s">
        <v>26</v>
      </c>
      <c r="K2810" s="10" t="s">
        <v>713</v>
      </c>
      <c r="L2810" s="10"/>
      <c r="P2810" s="8" t="s">
        <v>26</v>
      </c>
      <c r="Q2810" s="0" t="n">
        <f aca="false">IF(ISNA(VLOOKUP(A2810,calculos!$A$2:$B$20,2,1)),"null",VLOOKUP(A2810,calculos!$A$2:$B$20,2,1))</f>
        <v>12</v>
      </c>
      <c r="R2810" s="0" t="n">
        <f aca="false">IF(ISNA(VLOOKUP(C2810,calculos!$D$2:$E$1218,2,1)),"null",VLOOKUP(C2810,calculos!$D$2:$E$1218,2,1))</f>
        <v>465</v>
      </c>
      <c r="S2810" s="0" t="n">
        <f aca="false">IF(ISNA(VLOOKUP(D2810,calculos!$G$2:$H$1118,2,1)),"null",VLOOKUP(D2810,calculos!$G$2:$H$1118,2,1))</f>
        <v>798</v>
      </c>
      <c r="T2810" s="0" t="n">
        <f aca="false">IF(ISNA(VLOOKUP(E2810,calculos!$J$2:$K$220,2,1)),"null",VLOOKUP(E2810,calculos!$J$2:$K$220,2,1))</f>
        <v>125</v>
      </c>
      <c r="U2810" s="0" t="n">
        <f aca="false">IF(ISNA(VLOOKUP(F2810,calculos!$M$2:$N$658,2,1)),"null",VLOOKUP(F2810,calculos!$M$2:$N$658,2,1))</f>
        <v>400</v>
      </c>
      <c r="V2810" s="0" t="n">
        <f aca="false">IF(ISNA(VLOOKUP(J2810,calculos!$P$2:$Q$1711,2,1)),"null",VLOOKUP(J2810,calculos!$P$2:$Q$1711,2,1))</f>
        <v>1705</v>
      </c>
      <c r="W2810" s="0" t="n">
        <f aca="false">IF(ISNA(VLOOKUP(P2810,calculos!$S$2:$T$58,2,1)),"null",VLOOKUP(P2810,calculos!$S$2:$T$58,2,1))</f>
        <v>42</v>
      </c>
      <c r="X2810" s="0" t="str">
        <f aca="false">$X$1&amp;B2810&amp;"','"&amp;G2810&amp;"','"&amp;H2810&amp;"','"&amp;I2810&amp;"','"&amp;K2810&amp;"','"&amp;L2810&amp;"','"&amp;M2810&amp;"','"&amp;N2810&amp;"','"&amp;O2810&amp;"',"&amp;Q2810&amp;","&amp;R2810&amp;","&amp;S2810&amp;","&amp;T2810&amp;","&amp;U2810&amp;","&amp;V2810&amp;","&amp;W2810&amp;");"</f>
        <v>insert into servicio (id,fecha_entrega,serie,apertura,fecha_instalacion,garantia,mantenimiento,capacitacion,entrega_equipo,visita,id_empresa,id_hospital,id_equipo,id_marca,id_modelo,id_os,id_ingeniero) values (nextval('seq_servicio'),'','DE72856011','','20-09-2013','21-09-2011','','','','',12,465,798,125,400,1705,42);</v>
      </c>
    </row>
    <row r="2811" customFormat="false" ht="13.8" hidden="false" customHeight="false" outlineLevel="0" collapsed="false">
      <c r="A2811" s="10" t="s">
        <v>23</v>
      </c>
      <c r="B2811" s="10"/>
      <c r="C2811" s="10" t="s">
        <v>2768</v>
      </c>
      <c r="D2811" s="10" t="s">
        <v>304</v>
      </c>
      <c r="E2811" s="8" t="s">
        <v>26</v>
      </c>
      <c r="F2811" s="8" t="s">
        <v>26</v>
      </c>
      <c r="G2811" s="10" t="s">
        <v>3602</v>
      </c>
      <c r="H2811" s="10"/>
      <c r="I2811" s="10" t="s">
        <v>273</v>
      </c>
      <c r="J2811" s="8" t="s">
        <v>26</v>
      </c>
      <c r="K2811" s="10" t="s">
        <v>706</v>
      </c>
      <c r="L2811" s="10"/>
      <c r="P2811" s="8" t="s">
        <v>26</v>
      </c>
      <c r="Q2811" s="0" t="n">
        <f aca="false">IF(ISNA(VLOOKUP(A2811,calculos!$A$2:$B$20,2,1)),"null",VLOOKUP(A2811,calculos!$A$2:$B$20,2,1))</f>
        <v>12</v>
      </c>
      <c r="R2811" s="0" t="n">
        <f aca="false">IF(ISNA(VLOOKUP(C2811,calculos!$D$2:$E$1218,2,1)),"null",VLOOKUP(C2811,calculos!$D$2:$E$1218,2,1))</f>
        <v>706</v>
      </c>
      <c r="S2811" s="0" t="n">
        <f aca="false">IF(ISNA(VLOOKUP(D2811,calculos!$G$2:$H$1118,2,1)),"null",VLOOKUP(D2811,calculos!$G$2:$H$1118,2,1))</f>
        <v>798</v>
      </c>
      <c r="T2811" s="0" t="n">
        <f aca="false">IF(ISNA(VLOOKUP(E2811,calculos!$J$2:$K$220,2,1)),"null",VLOOKUP(E2811,calculos!$J$2:$K$220,2,1))</f>
        <v>125</v>
      </c>
      <c r="U2811" s="0" t="n">
        <f aca="false">IF(ISNA(VLOOKUP(F2811,calculos!$M$2:$N$658,2,1)),"null",VLOOKUP(F2811,calculos!$M$2:$N$658,2,1))</f>
        <v>400</v>
      </c>
      <c r="V2811" s="0" t="n">
        <f aca="false">IF(ISNA(VLOOKUP(J2811,calculos!$P$2:$Q$1711,2,1)),"null",VLOOKUP(J2811,calculos!$P$2:$Q$1711,2,1))</f>
        <v>1705</v>
      </c>
      <c r="W2811" s="0" t="n">
        <f aca="false">IF(ISNA(VLOOKUP(P2811,calculos!$S$2:$T$58,2,1)),"null",VLOOKUP(P2811,calculos!$S$2:$T$58,2,1))</f>
        <v>42</v>
      </c>
      <c r="X2811" s="0" t="str">
        <f aca="false">$X$1&amp;B2811&amp;"','"&amp;G2811&amp;"','"&amp;H2811&amp;"','"&amp;I2811&amp;"','"&amp;K2811&amp;"','"&amp;L2811&amp;"','"&amp;M2811&amp;"','"&amp;N2811&amp;"','"&amp;O2811&amp;"',"&amp;Q2811&amp;","&amp;R2811&amp;","&amp;S2811&amp;","&amp;T2811&amp;","&amp;U2811&amp;","&amp;V2811&amp;","&amp;W2811&amp;");"</f>
        <v>insert into servicio (id,fecha_entrega,serie,apertura,fecha_instalacion,garantia,mantenimiento,capacitacion,entrega_equipo,visita,id_empresa,id_hospital,id_equipo,id_marca,id_modelo,id_os,id_ingeniero) values (nextval('seq_servicio'),'','DE72856069','','24-03-2013','25-03-2011','','','','',12,706,798,125,400,1705,42);</v>
      </c>
    </row>
    <row r="2812" customFormat="false" ht="13.8" hidden="false" customHeight="false" outlineLevel="0" collapsed="false">
      <c r="A2812" s="10" t="s">
        <v>23</v>
      </c>
      <c r="B2812" s="10"/>
      <c r="C2812" s="10" t="s">
        <v>3603</v>
      </c>
      <c r="D2812" s="10" t="s">
        <v>2015</v>
      </c>
      <c r="E2812" s="8" t="s">
        <v>26</v>
      </c>
      <c r="F2812" s="8" t="s">
        <v>26</v>
      </c>
      <c r="G2812" s="10" t="s">
        <v>3604</v>
      </c>
      <c r="H2812" s="10"/>
      <c r="I2812" s="10" t="s">
        <v>1342</v>
      </c>
      <c r="J2812" s="8" t="s">
        <v>26</v>
      </c>
      <c r="K2812" s="10" t="s">
        <v>3605</v>
      </c>
      <c r="L2812" s="10"/>
      <c r="P2812" s="8" t="s">
        <v>26</v>
      </c>
      <c r="Q2812" s="0" t="n">
        <f aca="false">IF(ISNA(VLOOKUP(A2812,calculos!$A$2:$B$20,2,1)),"null",VLOOKUP(A2812,calculos!$A$2:$B$20,2,1))</f>
        <v>12</v>
      </c>
      <c r="R2812" s="0" t="n">
        <f aca="false">IF(ISNA(VLOOKUP(C2812,calculos!$D$2:$E$1218,2,1)),"null",VLOOKUP(C2812,calculos!$D$2:$E$1218,2,1))</f>
        <v>1029</v>
      </c>
      <c r="S2812" s="0" t="n">
        <f aca="false">IF(ISNA(VLOOKUP(D2812,calculos!$G$2:$H$1118,2,1)),"null",VLOOKUP(D2812,calculos!$G$2:$H$1118,2,1))</f>
        <v>799</v>
      </c>
      <c r="T2812" s="0" t="n">
        <f aca="false">IF(ISNA(VLOOKUP(E2812,calculos!$J$2:$K$220,2,1)),"null",VLOOKUP(E2812,calculos!$J$2:$K$220,2,1))</f>
        <v>125</v>
      </c>
      <c r="U2812" s="0" t="n">
        <f aca="false">IF(ISNA(VLOOKUP(F2812,calculos!$M$2:$N$658,2,1)),"null",VLOOKUP(F2812,calculos!$M$2:$N$658,2,1))</f>
        <v>400</v>
      </c>
      <c r="V2812" s="0" t="n">
        <f aca="false">IF(ISNA(VLOOKUP(J2812,calculos!$P$2:$Q$1711,2,1)),"null",VLOOKUP(J2812,calculos!$P$2:$Q$1711,2,1))</f>
        <v>1705</v>
      </c>
      <c r="W2812" s="0" t="n">
        <f aca="false">IF(ISNA(VLOOKUP(P2812,calculos!$S$2:$T$58,2,1)),"null",VLOOKUP(P2812,calculos!$S$2:$T$58,2,1))</f>
        <v>42</v>
      </c>
      <c r="X2812" s="0" t="str">
        <f aca="false">$X$1&amp;B2812&amp;"','"&amp;G2812&amp;"','"&amp;H2812&amp;"','"&amp;I2812&amp;"','"&amp;K2812&amp;"','"&amp;L2812&amp;"','"&amp;M2812&amp;"','"&amp;N2812&amp;"','"&amp;O2812&amp;"',"&amp;Q2812&amp;","&amp;R2812&amp;","&amp;S2812&amp;","&amp;T2812&amp;","&amp;U2812&amp;","&amp;V2812&amp;","&amp;W2812&amp;");"</f>
        <v>insert into servicio (id,fecha_entrega,serie,apertura,fecha_instalacion,garantia,mantenimiento,capacitacion,entrega_equipo,visita,id_empresa,id_hospital,id_equipo,id_marca,id_modelo,id_os,id_ingeniero) values (nextval('seq_servicio'),'','DE72881857','','29-11-2012','30-11-2010','','','','',12,1029,799,125,400,1705,42);</v>
      </c>
    </row>
    <row r="2813" customFormat="false" ht="13.8" hidden="false" customHeight="false" outlineLevel="0" collapsed="false">
      <c r="A2813" s="10" t="s">
        <v>23</v>
      </c>
      <c r="B2813" s="10"/>
      <c r="C2813" s="10" t="s">
        <v>53</v>
      </c>
      <c r="D2813" s="10" t="s">
        <v>2015</v>
      </c>
      <c r="E2813" s="8" t="s">
        <v>26</v>
      </c>
      <c r="F2813" s="8" t="s">
        <v>26</v>
      </c>
      <c r="G2813" s="10" t="s">
        <v>3606</v>
      </c>
      <c r="H2813" s="10"/>
      <c r="I2813" s="10" t="s">
        <v>477</v>
      </c>
      <c r="J2813" s="8" t="s">
        <v>26</v>
      </c>
      <c r="K2813" s="10" t="s">
        <v>478</v>
      </c>
      <c r="L2813" s="10"/>
      <c r="P2813" s="8" t="s">
        <v>26</v>
      </c>
      <c r="Q2813" s="0" t="n">
        <f aca="false">IF(ISNA(VLOOKUP(A2813,calculos!$A$2:$B$20,2,1)),"null",VLOOKUP(A2813,calculos!$A$2:$B$20,2,1))</f>
        <v>12</v>
      </c>
      <c r="R2813" s="0" t="n">
        <f aca="false">IF(ISNA(VLOOKUP(C2813,calculos!$D$2:$E$1218,2,1)),"null",VLOOKUP(C2813,calculos!$D$2:$E$1218,2,1))</f>
        <v>563</v>
      </c>
      <c r="S2813" s="0" t="n">
        <f aca="false">IF(ISNA(VLOOKUP(D2813,calculos!$G$2:$H$1118,2,1)),"null",VLOOKUP(D2813,calculos!$G$2:$H$1118,2,1))</f>
        <v>799</v>
      </c>
      <c r="T2813" s="0" t="n">
        <f aca="false">IF(ISNA(VLOOKUP(E2813,calculos!$J$2:$K$220,2,1)),"null",VLOOKUP(E2813,calculos!$J$2:$K$220,2,1))</f>
        <v>125</v>
      </c>
      <c r="U2813" s="0" t="n">
        <f aca="false">IF(ISNA(VLOOKUP(F2813,calculos!$M$2:$N$658,2,1)),"null",VLOOKUP(F2813,calculos!$M$2:$N$658,2,1))</f>
        <v>400</v>
      </c>
      <c r="V2813" s="0" t="n">
        <f aca="false">IF(ISNA(VLOOKUP(J2813,calculos!$P$2:$Q$1711,2,1)),"null",VLOOKUP(J2813,calculos!$P$2:$Q$1711,2,1))</f>
        <v>1705</v>
      </c>
      <c r="W2813" s="0" t="n">
        <f aca="false">IF(ISNA(VLOOKUP(P2813,calculos!$S$2:$T$58,2,1)),"null",VLOOKUP(P2813,calculos!$S$2:$T$58,2,1))</f>
        <v>42</v>
      </c>
      <c r="X2813" s="0" t="str">
        <f aca="false">$X$1&amp;B2813&amp;"','"&amp;G2813&amp;"','"&amp;H2813&amp;"','"&amp;I2813&amp;"','"&amp;K2813&amp;"','"&amp;L2813&amp;"','"&amp;M2813&amp;"','"&amp;N2813&amp;"','"&amp;O2813&amp;"',"&amp;Q2813&amp;","&amp;R2813&amp;","&amp;S2813&amp;","&amp;T2813&amp;","&amp;U2813&amp;","&amp;V2813&amp;","&amp;W2813&amp;");"</f>
        <v>insert into servicio (id,fecha_entrega,serie,apertura,fecha_instalacion,garantia,mantenimiento,capacitacion,entrega_equipo,visita,id_empresa,id_hospital,id_equipo,id_marca,id_modelo,id_os,id_ingeniero) values (nextval('seq_servicio'),'','DE72881860','','09-01-2013','10-01-2011','','','','',12,563,799,125,400,1705,42);</v>
      </c>
    </row>
    <row r="2814" customFormat="false" ht="13.8" hidden="false" customHeight="false" outlineLevel="0" collapsed="false">
      <c r="A2814" s="10" t="s">
        <v>23</v>
      </c>
      <c r="B2814" s="10"/>
      <c r="C2814" s="10" t="s">
        <v>53</v>
      </c>
      <c r="D2814" s="10" t="s">
        <v>2015</v>
      </c>
      <c r="E2814" s="8" t="s">
        <v>26</v>
      </c>
      <c r="F2814" s="8" t="s">
        <v>26</v>
      </c>
      <c r="G2814" s="10" t="s">
        <v>3607</v>
      </c>
      <c r="H2814" s="10"/>
      <c r="I2814" s="10" t="s">
        <v>477</v>
      </c>
      <c r="J2814" s="8" t="s">
        <v>26</v>
      </c>
      <c r="K2814" s="10" t="s">
        <v>478</v>
      </c>
      <c r="L2814" s="10"/>
      <c r="P2814" s="8" t="s">
        <v>26</v>
      </c>
      <c r="Q2814" s="0" t="n">
        <f aca="false">IF(ISNA(VLOOKUP(A2814,calculos!$A$2:$B$20,2,1)),"null",VLOOKUP(A2814,calculos!$A$2:$B$20,2,1))</f>
        <v>12</v>
      </c>
      <c r="R2814" s="0" t="n">
        <f aca="false">IF(ISNA(VLOOKUP(C2814,calculos!$D$2:$E$1218,2,1)),"null",VLOOKUP(C2814,calculos!$D$2:$E$1218,2,1))</f>
        <v>563</v>
      </c>
      <c r="S2814" s="0" t="n">
        <f aca="false">IF(ISNA(VLOOKUP(D2814,calculos!$G$2:$H$1118,2,1)),"null",VLOOKUP(D2814,calculos!$G$2:$H$1118,2,1))</f>
        <v>799</v>
      </c>
      <c r="T2814" s="0" t="n">
        <f aca="false">IF(ISNA(VLOOKUP(E2814,calculos!$J$2:$K$220,2,1)),"null",VLOOKUP(E2814,calculos!$J$2:$K$220,2,1))</f>
        <v>125</v>
      </c>
      <c r="U2814" s="0" t="n">
        <f aca="false">IF(ISNA(VLOOKUP(F2814,calculos!$M$2:$N$658,2,1)),"null",VLOOKUP(F2814,calculos!$M$2:$N$658,2,1))</f>
        <v>400</v>
      </c>
      <c r="V2814" s="0" t="n">
        <f aca="false">IF(ISNA(VLOOKUP(J2814,calculos!$P$2:$Q$1711,2,1)),"null",VLOOKUP(J2814,calculos!$P$2:$Q$1711,2,1))</f>
        <v>1705</v>
      </c>
      <c r="W2814" s="0" t="n">
        <f aca="false">IF(ISNA(VLOOKUP(P2814,calculos!$S$2:$T$58,2,1)),"null",VLOOKUP(P2814,calculos!$S$2:$T$58,2,1))</f>
        <v>42</v>
      </c>
      <c r="X2814" s="0" t="str">
        <f aca="false">$X$1&amp;B2814&amp;"','"&amp;G2814&amp;"','"&amp;H2814&amp;"','"&amp;I2814&amp;"','"&amp;K2814&amp;"','"&amp;L2814&amp;"','"&amp;M2814&amp;"','"&amp;N2814&amp;"','"&amp;O2814&amp;"',"&amp;Q2814&amp;","&amp;R2814&amp;","&amp;S2814&amp;","&amp;T2814&amp;","&amp;U2814&amp;","&amp;V2814&amp;","&amp;W2814&amp;");"</f>
        <v>insert into servicio (id,fecha_entrega,serie,apertura,fecha_instalacion,garantia,mantenimiento,capacitacion,entrega_equipo,visita,id_empresa,id_hospital,id_equipo,id_marca,id_modelo,id_os,id_ingeniero) values (nextval('seq_servicio'),'','DE72881865','','09-01-2013','10-01-2011','','','','',12,563,799,125,400,1705,42);</v>
      </c>
    </row>
    <row r="2815" customFormat="false" ht="13.8" hidden="false" customHeight="false" outlineLevel="0" collapsed="false">
      <c r="A2815" s="10" t="s">
        <v>23</v>
      </c>
      <c r="B2815" s="10"/>
      <c r="C2815" s="10" t="s">
        <v>3603</v>
      </c>
      <c r="D2815" s="10" t="s">
        <v>2015</v>
      </c>
      <c r="E2815" s="8" t="s">
        <v>26</v>
      </c>
      <c r="F2815" s="8" t="s">
        <v>26</v>
      </c>
      <c r="G2815" s="10" t="s">
        <v>3608</v>
      </c>
      <c r="H2815" s="10"/>
      <c r="I2815" s="10" t="s">
        <v>1342</v>
      </c>
      <c r="J2815" s="8" t="s">
        <v>26</v>
      </c>
      <c r="K2815" s="10" t="s">
        <v>3605</v>
      </c>
      <c r="L2815" s="10"/>
      <c r="P2815" s="8" t="s">
        <v>26</v>
      </c>
      <c r="Q2815" s="0" t="n">
        <f aca="false">IF(ISNA(VLOOKUP(A2815,calculos!$A$2:$B$20,2,1)),"null",VLOOKUP(A2815,calculos!$A$2:$B$20,2,1))</f>
        <v>12</v>
      </c>
      <c r="R2815" s="0" t="n">
        <f aca="false">IF(ISNA(VLOOKUP(C2815,calculos!$D$2:$E$1218,2,1)),"null",VLOOKUP(C2815,calculos!$D$2:$E$1218,2,1))</f>
        <v>1029</v>
      </c>
      <c r="S2815" s="0" t="n">
        <f aca="false">IF(ISNA(VLOOKUP(D2815,calculos!$G$2:$H$1118,2,1)),"null",VLOOKUP(D2815,calculos!$G$2:$H$1118,2,1))</f>
        <v>799</v>
      </c>
      <c r="T2815" s="0" t="n">
        <f aca="false">IF(ISNA(VLOOKUP(E2815,calculos!$J$2:$K$220,2,1)),"null",VLOOKUP(E2815,calculos!$J$2:$K$220,2,1))</f>
        <v>125</v>
      </c>
      <c r="U2815" s="0" t="n">
        <f aca="false">IF(ISNA(VLOOKUP(F2815,calculos!$M$2:$N$658,2,1)),"null",VLOOKUP(F2815,calculos!$M$2:$N$658,2,1))</f>
        <v>400</v>
      </c>
      <c r="V2815" s="0" t="n">
        <f aca="false">IF(ISNA(VLOOKUP(J2815,calculos!$P$2:$Q$1711,2,1)),"null",VLOOKUP(J2815,calculos!$P$2:$Q$1711,2,1))</f>
        <v>1705</v>
      </c>
      <c r="W2815" s="0" t="n">
        <f aca="false">IF(ISNA(VLOOKUP(P2815,calculos!$S$2:$T$58,2,1)),"null",VLOOKUP(P2815,calculos!$S$2:$T$58,2,1))</f>
        <v>42</v>
      </c>
      <c r="X2815" s="0" t="str">
        <f aca="false">$X$1&amp;B2815&amp;"','"&amp;G2815&amp;"','"&amp;H2815&amp;"','"&amp;I2815&amp;"','"&amp;K2815&amp;"','"&amp;L2815&amp;"','"&amp;M2815&amp;"','"&amp;N2815&amp;"','"&amp;O2815&amp;"',"&amp;Q2815&amp;","&amp;R2815&amp;","&amp;S2815&amp;","&amp;T2815&amp;","&amp;U2815&amp;","&amp;V2815&amp;","&amp;W2815&amp;");"</f>
        <v>insert into servicio (id,fecha_entrega,serie,apertura,fecha_instalacion,garantia,mantenimiento,capacitacion,entrega_equipo,visita,id_empresa,id_hospital,id_equipo,id_marca,id_modelo,id_os,id_ingeniero) values (nextval('seq_servicio'),'','DE72881868','','29-11-2012','30-11-2010','','','','',12,1029,799,125,400,1705,42);</v>
      </c>
    </row>
    <row r="2816" customFormat="false" ht="13.8" hidden="false" customHeight="false" outlineLevel="0" collapsed="false">
      <c r="A2816" s="10" t="s">
        <v>23</v>
      </c>
      <c r="B2816" s="10"/>
      <c r="C2816" s="10" t="s">
        <v>3603</v>
      </c>
      <c r="D2816" s="10" t="s">
        <v>2015</v>
      </c>
      <c r="E2816" s="8" t="s">
        <v>26</v>
      </c>
      <c r="F2816" s="8" t="s">
        <v>26</v>
      </c>
      <c r="G2816" s="10" t="s">
        <v>3609</v>
      </c>
      <c r="H2816" s="10"/>
      <c r="I2816" s="10" t="s">
        <v>1342</v>
      </c>
      <c r="J2816" s="8" t="s">
        <v>26</v>
      </c>
      <c r="K2816" s="10" t="s">
        <v>3605</v>
      </c>
      <c r="L2816" s="10"/>
      <c r="P2816" s="8" t="s">
        <v>26</v>
      </c>
      <c r="Q2816" s="0" t="n">
        <f aca="false">IF(ISNA(VLOOKUP(A2816,calculos!$A$2:$B$20,2,1)),"null",VLOOKUP(A2816,calculos!$A$2:$B$20,2,1))</f>
        <v>12</v>
      </c>
      <c r="R2816" s="0" t="n">
        <f aca="false">IF(ISNA(VLOOKUP(C2816,calculos!$D$2:$E$1218,2,1)),"null",VLOOKUP(C2816,calculos!$D$2:$E$1218,2,1))</f>
        <v>1029</v>
      </c>
      <c r="S2816" s="0" t="n">
        <f aca="false">IF(ISNA(VLOOKUP(D2816,calculos!$G$2:$H$1118,2,1)),"null",VLOOKUP(D2816,calculos!$G$2:$H$1118,2,1))</f>
        <v>799</v>
      </c>
      <c r="T2816" s="0" t="n">
        <f aca="false">IF(ISNA(VLOOKUP(E2816,calculos!$J$2:$K$220,2,1)),"null",VLOOKUP(E2816,calculos!$J$2:$K$220,2,1))</f>
        <v>125</v>
      </c>
      <c r="U2816" s="0" t="n">
        <f aca="false">IF(ISNA(VLOOKUP(F2816,calculos!$M$2:$N$658,2,1)),"null",VLOOKUP(F2816,calculos!$M$2:$N$658,2,1))</f>
        <v>400</v>
      </c>
      <c r="V2816" s="0" t="n">
        <f aca="false">IF(ISNA(VLOOKUP(J2816,calculos!$P$2:$Q$1711,2,1)),"null",VLOOKUP(J2816,calculos!$P$2:$Q$1711,2,1))</f>
        <v>1705</v>
      </c>
      <c r="W2816" s="0" t="n">
        <f aca="false">IF(ISNA(VLOOKUP(P2816,calculos!$S$2:$T$58,2,1)),"null",VLOOKUP(P2816,calculos!$S$2:$T$58,2,1))</f>
        <v>42</v>
      </c>
      <c r="X2816" s="0" t="str">
        <f aca="false">$X$1&amp;B2816&amp;"','"&amp;G2816&amp;"','"&amp;H2816&amp;"','"&amp;I2816&amp;"','"&amp;K2816&amp;"','"&amp;L2816&amp;"','"&amp;M2816&amp;"','"&amp;N2816&amp;"','"&amp;O2816&amp;"',"&amp;Q2816&amp;","&amp;R2816&amp;","&amp;S2816&amp;","&amp;T2816&amp;","&amp;U2816&amp;","&amp;V2816&amp;","&amp;W2816&amp;");"</f>
        <v>insert into servicio (id,fecha_entrega,serie,apertura,fecha_instalacion,garantia,mantenimiento,capacitacion,entrega_equipo,visita,id_empresa,id_hospital,id_equipo,id_marca,id_modelo,id_os,id_ingeniero) values (nextval('seq_servicio'),'','DE72881869','','29-11-2012','30-11-2010','','','','',12,1029,799,125,400,1705,42);</v>
      </c>
    </row>
    <row r="2817" customFormat="false" ht="13.8" hidden="false" customHeight="false" outlineLevel="0" collapsed="false">
      <c r="A2817" s="10" t="s">
        <v>23</v>
      </c>
      <c r="B2817" s="10"/>
      <c r="C2817" s="10" t="s">
        <v>3603</v>
      </c>
      <c r="D2817" s="10" t="s">
        <v>2015</v>
      </c>
      <c r="E2817" s="8" t="s">
        <v>26</v>
      </c>
      <c r="F2817" s="8" t="s">
        <v>26</v>
      </c>
      <c r="G2817" s="10" t="s">
        <v>3610</v>
      </c>
      <c r="H2817" s="10"/>
      <c r="I2817" s="10" t="s">
        <v>1342</v>
      </c>
      <c r="J2817" s="8" t="s">
        <v>26</v>
      </c>
      <c r="K2817" s="10" t="s">
        <v>3605</v>
      </c>
      <c r="L2817" s="10"/>
      <c r="P2817" s="8" t="s">
        <v>26</v>
      </c>
      <c r="Q2817" s="0" t="n">
        <f aca="false">IF(ISNA(VLOOKUP(A2817,calculos!$A$2:$B$20,2,1)),"null",VLOOKUP(A2817,calculos!$A$2:$B$20,2,1))</f>
        <v>12</v>
      </c>
      <c r="R2817" s="0" t="n">
        <f aca="false">IF(ISNA(VLOOKUP(C2817,calculos!$D$2:$E$1218,2,1)),"null",VLOOKUP(C2817,calculos!$D$2:$E$1218,2,1))</f>
        <v>1029</v>
      </c>
      <c r="S2817" s="0" t="n">
        <f aca="false">IF(ISNA(VLOOKUP(D2817,calculos!$G$2:$H$1118,2,1)),"null",VLOOKUP(D2817,calculos!$G$2:$H$1118,2,1))</f>
        <v>799</v>
      </c>
      <c r="T2817" s="0" t="n">
        <f aca="false">IF(ISNA(VLOOKUP(E2817,calculos!$J$2:$K$220,2,1)),"null",VLOOKUP(E2817,calculos!$J$2:$K$220,2,1))</f>
        <v>125</v>
      </c>
      <c r="U2817" s="0" t="n">
        <f aca="false">IF(ISNA(VLOOKUP(F2817,calculos!$M$2:$N$658,2,1)),"null",VLOOKUP(F2817,calculos!$M$2:$N$658,2,1))</f>
        <v>400</v>
      </c>
      <c r="V2817" s="0" t="n">
        <f aca="false">IF(ISNA(VLOOKUP(J2817,calculos!$P$2:$Q$1711,2,1)),"null",VLOOKUP(J2817,calculos!$P$2:$Q$1711,2,1))</f>
        <v>1705</v>
      </c>
      <c r="W2817" s="0" t="n">
        <f aca="false">IF(ISNA(VLOOKUP(P2817,calculos!$S$2:$T$58,2,1)),"null",VLOOKUP(P2817,calculos!$S$2:$T$58,2,1))</f>
        <v>42</v>
      </c>
      <c r="X2817" s="0" t="str">
        <f aca="false">$X$1&amp;B2817&amp;"','"&amp;G2817&amp;"','"&amp;H2817&amp;"','"&amp;I2817&amp;"','"&amp;K2817&amp;"','"&amp;L2817&amp;"','"&amp;M2817&amp;"','"&amp;N2817&amp;"','"&amp;O2817&amp;"',"&amp;Q2817&amp;","&amp;R2817&amp;","&amp;S2817&amp;","&amp;T2817&amp;","&amp;U2817&amp;","&amp;V2817&amp;","&amp;W2817&amp;");"</f>
        <v>insert into servicio (id,fecha_entrega,serie,apertura,fecha_instalacion,garantia,mantenimiento,capacitacion,entrega_equipo,visita,id_empresa,id_hospital,id_equipo,id_marca,id_modelo,id_os,id_ingeniero) values (nextval('seq_servicio'),'','DE72881874','','29-11-2012','30-11-2010','','','','',12,1029,799,125,400,1705,42);</v>
      </c>
    </row>
    <row r="2818" customFormat="false" ht="13.8" hidden="false" customHeight="false" outlineLevel="0" collapsed="false">
      <c r="A2818" s="10" t="s">
        <v>23</v>
      </c>
      <c r="B2818" s="10"/>
      <c r="C2818" s="10" t="s">
        <v>53</v>
      </c>
      <c r="D2818" s="10" t="s">
        <v>2015</v>
      </c>
      <c r="E2818" s="8" t="s">
        <v>26</v>
      </c>
      <c r="F2818" s="8" t="s">
        <v>26</v>
      </c>
      <c r="G2818" s="10" t="s">
        <v>3611</v>
      </c>
      <c r="H2818" s="10"/>
      <c r="I2818" s="10" t="s">
        <v>477</v>
      </c>
      <c r="J2818" s="8" t="s">
        <v>26</v>
      </c>
      <c r="K2818" s="10" t="s">
        <v>478</v>
      </c>
      <c r="L2818" s="10"/>
      <c r="P2818" s="8" t="s">
        <v>26</v>
      </c>
      <c r="Q2818" s="0" t="n">
        <f aca="false">IF(ISNA(VLOOKUP(A2818,calculos!$A$2:$B$20,2,1)),"null",VLOOKUP(A2818,calculos!$A$2:$B$20,2,1))</f>
        <v>12</v>
      </c>
      <c r="R2818" s="0" t="n">
        <f aca="false">IF(ISNA(VLOOKUP(C2818,calculos!$D$2:$E$1218,2,1)),"null",VLOOKUP(C2818,calculos!$D$2:$E$1218,2,1))</f>
        <v>563</v>
      </c>
      <c r="S2818" s="0" t="n">
        <f aca="false">IF(ISNA(VLOOKUP(D2818,calculos!$G$2:$H$1118,2,1)),"null",VLOOKUP(D2818,calculos!$G$2:$H$1118,2,1))</f>
        <v>799</v>
      </c>
      <c r="T2818" s="0" t="n">
        <f aca="false">IF(ISNA(VLOOKUP(E2818,calculos!$J$2:$K$220,2,1)),"null",VLOOKUP(E2818,calculos!$J$2:$K$220,2,1))</f>
        <v>125</v>
      </c>
      <c r="U2818" s="0" t="n">
        <f aca="false">IF(ISNA(VLOOKUP(F2818,calculos!$M$2:$N$658,2,1)),"null",VLOOKUP(F2818,calculos!$M$2:$N$658,2,1))</f>
        <v>400</v>
      </c>
      <c r="V2818" s="0" t="n">
        <f aca="false">IF(ISNA(VLOOKUP(J2818,calculos!$P$2:$Q$1711,2,1)),"null",VLOOKUP(J2818,calculos!$P$2:$Q$1711,2,1))</f>
        <v>1705</v>
      </c>
      <c r="W2818" s="0" t="n">
        <f aca="false">IF(ISNA(VLOOKUP(P2818,calculos!$S$2:$T$58,2,1)),"null",VLOOKUP(P2818,calculos!$S$2:$T$58,2,1))</f>
        <v>42</v>
      </c>
      <c r="X2818" s="0" t="str">
        <f aca="false">$X$1&amp;B2818&amp;"','"&amp;G2818&amp;"','"&amp;H2818&amp;"','"&amp;I2818&amp;"','"&amp;K2818&amp;"','"&amp;L2818&amp;"','"&amp;M2818&amp;"','"&amp;N2818&amp;"','"&amp;O2818&amp;"',"&amp;Q2818&amp;","&amp;R2818&amp;","&amp;S2818&amp;","&amp;T2818&amp;","&amp;U2818&amp;","&amp;V2818&amp;","&amp;W2818&amp;");"</f>
        <v>insert into servicio (id,fecha_entrega,serie,apertura,fecha_instalacion,garantia,mantenimiento,capacitacion,entrega_equipo,visita,id_empresa,id_hospital,id_equipo,id_marca,id_modelo,id_os,id_ingeniero) values (nextval('seq_servicio'),'','DE72881876','','09-01-2013','10-01-2011','','','','',12,563,799,125,400,1705,42);</v>
      </c>
    </row>
    <row r="2819" customFormat="false" ht="13.8" hidden="false" customHeight="false" outlineLevel="0" collapsed="false">
      <c r="A2819" s="10" t="s">
        <v>23</v>
      </c>
      <c r="B2819" s="10"/>
      <c r="C2819" s="10" t="s">
        <v>53</v>
      </c>
      <c r="D2819" s="10" t="s">
        <v>2015</v>
      </c>
      <c r="E2819" s="8" t="s">
        <v>26</v>
      </c>
      <c r="F2819" s="8" t="s">
        <v>26</v>
      </c>
      <c r="G2819" s="10" t="s">
        <v>3612</v>
      </c>
      <c r="H2819" s="10"/>
      <c r="I2819" s="10" t="s">
        <v>477</v>
      </c>
      <c r="J2819" s="8" t="s">
        <v>26</v>
      </c>
      <c r="K2819" s="10" t="s">
        <v>478</v>
      </c>
      <c r="L2819" s="10"/>
      <c r="P2819" s="8" t="s">
        <v>26</v>
      </c>
      <c r="Q2819" s="0" t="n">
        <f aca="false">IF(ISNA(VLOOKUP(A2819,calculos!$A$2:$B$20,2,1)),"null",VLOOKUP(A2819,calculos!$A$2:$B$20,2,1))</f>
        <v>12</v>
      </c>
      <c r="R2819" s="0" t="n">
        <f aca="false">IF(ISNA(VLOOKUP(C2819,calculos!$D$2:$E$1218,2,1)),"null",VLOOKUP(C2819,calculos!$D$2:$E$1218,2,1))</f>
        <v>563</v>
      </c>
      <c r="S2819" s="0" t="n">
        <f aca="false">IF(ISNA(VLOOKUP(D2819,calculos!$G$2:$H$1118,2,1)),"null",VLOOKUP(D2819,calculos!$G$2:$H$1118,2,1))</f>
        <v>799</v>
      </c>
      <c r="T2819" s="0" t="n">
        <f aca="false">IF(ISNA(VLOOKUP(E2819,calculos!$J$2:$K$220,2,1)),"null",VLOOKUP(E2819,calculos!$J$2:$K$220,2,1))</f>
        <v>125</v>
      </c>
      <c r="U2819" s="0" t="n">
        <f aca="false">IF(ISNA(VLOOKUP(F2819,calculos!$M$2:$N$658,2,1)),"null",VLOOKUP(F2819,calculos!$M$2:$N$658,2,1))</f>
        <v>400</v>
      </c>
      <c r="V2819" s="0" t="n">
        <f aca="false">IF(ISNA(VLOOKUP(J2819,calculos!$P$2:$Q$1711,2,1)),"null",VLOOKUP(J2819,calculos!$P$2:$Q$1711,2,1))</f>
        <v>1705</v>
      </c>
      <c r="W2819" s="0" t="n">
        <f aca="false">IF(ISNA(VLOOKUP(P2819,calculos!$S$2:$T$58,2,1)),"null",VLOOKUP(P2819,calculos!$S$2:$T$58,2,1))</f>
        <v>42</v>
      </c>
      <c r="X2819" s="0" t="str">
        <f aca="false">$X$1&amp;B2819&amp;"','"&amp;G2819&amp;"','"&amp;H2819&amp;"','"&amp;I2819&amp;"','"&amp;K2819&amp;"','"&amp;L2819&amp;"','"&amp;M2819&amp;"','"&amp;N2819&amp;"','"&amp;O2819&amp;"',"&amp;Q2819&amp;","&amp;R2819&amp;","&amp;S2819&amp;","&amp;T2819&amp;","&amp;U2819&amp;","&amp;V2819&amp;","&amp;W2819&amp;");"</f>
        <v>insert into servicio (id,fecha_entrega,serie,apertura,fecha_instalacion,garantia,mantenimiento,capacitacion,entrega_equipo,visita,id_empresa,id_hospital,id_equipo,id_marca,id_modelo,id_os,id_ingeniero) values (nextval('seq_servicio'),'','DE72881878','','09-01-2013','10-01-2011','','','','',12,563,799,125,400,1705,42);</v>
      </c>
    </row>
    <row r="2820" customFormat="false" ht="13.8" hidden="false" customHeight="false" outlineLevel="0" collapsed="false">
      <c r="A2820" s="10" t="s">
        <v>23</v>
      </c>
      <c r="B2820" s="10"/>
      <c r="C2820" s="10" t="s">
        <v>3603</v>
      </c>
      <c r="D2820" s="10" t="s">
        <v>2015</v>
      </c>
      <c r="E2820" s="8" t="s">
        <v>26</v>
      </c>
      <c r="F2820" s="8" t="s">
        <v>26</v>
      </c>
      <c r="G2820" s="10" t="s">
        <v>3613</v>
      </c>
      <c r="H2820" s="10"/>
      <c r="I2820" s="10" t="s">
        <v>1342</v>
      </c>
      <c r="J2820" s="8" t="s">
        <v>26</v>
      </c>
      <c r="K2820" s="10" t="s">
        <v>3605</v>
      </c>
      <c r="L2820" s="10"/>
      <c r="P2820" s="8" t="s">
        <v>26</v>
      </c>
      <c r="Q2820" s="0" t="n">
        <f aca="false">IF(ISNA(VLOOKUP(A2820,calculos!$A$2:$B$20,2,1)),"null",VLOOKUP(A2820,calculos!$A$2:$B$20,2,1))</f>
        <v>12</v>
      </c>
      <c r="R2820" s="0" t="n">
        <f aca="false">IF(ISNA(VLOOKUP(C2820,calculos!$D$2:$E$1218,2,1)),"null",VLOOKUP(C2820,calculos!$D$2:$E$1218,2,1))</f>
        <v>1029</v>
      </c>
      <c r="S2820" s="0" t="n">
        <f aca="false">IF(ISNA(VLOOKUP(D2820,calculos!$G$2:$H$1118,2,1)),"null",VLOOKUP(D2820,calculos!$G$2:$H$1118,2,1))</f>
        <v>799</v>
      </c>
      <c r="T2820" s="0" t="n">
        <f aca="false">IF(ISNA(VLOOKUP(E2820,calculos!$J$2:$K$220,2,1)),"null",VLOOKUP(E2820,calculos!$J$2:$K$220,2,1))</f>
        <v>125</v>
      </c>
      <c r="U2820" s="0" t="n">
        <f aca="false">IF(ISNA(VLOOKUP(F2820,calculos!$M$2:$N$658,2,1)),"null",VLOOKUP(F2820,calculos!$M$2:$N$658,2,1))</f>
        <v>400</v>
      </c>
      <c r="V2820" s="0" t="n">
        <f aca="false">IF(ISNA(VLOOKUP(J2820,calculos!$P$2:$Q$1711,2,1)),"null",VLOOKUP(J2820,calculos!$P$2:$Q$1711,2,1))</f>
        <v>1705</v>
      </c>
      <c r="W2820" s="0" t="n">
        <f aca="false">IF(ISNA(VLOOKUP(P2820,calculos!$S$2:$T$58,2,1)),"null",VLOOKUP(P2820,calculos!$S$2:$T$58,2,1))</f>
        <v>42</v>
      </c>
      <c r="X2820" s="0" t="str">
        <f aca="false">$X$1&amp;B2820&amp;"','"&amp;G2820&amp;"','"&amp;H2820&amp;"','"&amp;I2820&amp;"','"&amp;K2820&amp;"','"&amp;L2820&amp;"','"&amp;M2820&amp;"','"&amp;N2820&amp;"','"&amp;O2820&amp;"',"&amp;Q2820&amp;","&amp;R2820&amp;","&amp;S2820&amp;","&amp;T2820&amp;","&amp;U2820&amp;","&amp;V2820&amp;","&amp;W2820&amp;");"</f>
        <v>insert into servicio (id,fecha_entrega,serie,apertura,fecha_instalacion,garantia,mantenimiento,capacitacion,entrega_equipo,visita,id_empresa,id_hospital,id_equipo,id_marca,id_modelo,id_os,id_ingeniero) values (nextval('seq_servicio'),'','DE72881879','','29-11-2012','30-11-2010','','','','',12,1029,799,125,400,1705,42);</v>
      </c>
    </row>
    <row r="2821" customFormat="false" ht="13.8" hidden="false" customHeight="false" outlineLevel="0" collapsed="false">
      <c r="A2821" s="10" t="s">
        <v>23</v>
      </c>
      <c r="B2821" s="10"/>
      <c r="C2821" s="10" t="s">
        <v>3603</v>
      </c>
      <c r="D2821" s="10" t="s">
        <v>2015</v>
      </c>
      <c r="E2821" s="8" t="s">
        <v>26</v>
      </c>
      <c r="F2821" s="8" t="s">
        <v>26</v>
      </c>
      <c r="G2821" s="10" t="s">
        <v>3614</v>
      </c>
      <c r="H2821" s="10"/>
      <c r="I2821" s="10" t="s">
        <v>1342</v>
      </c>
      <c r="J2821" s="8" t="s">
        <v>26</v>
      </c>
      <c r="K2821" s="10" t="s">
        <v>3605</v>
      </c>
      <c r="L2821" s="10"/>
      <c r="P2821" s="8" t="s">
        <v>26</v>
      </c>
      <c r="Q2821" s="0" t="n">
        <f aca="false">IF(ISNA(VLOOKUP(A2821,calculos!$A$2:$B$20,2,1)),"null",VLOOKUP(A2821,calculos!$A$2:$B$20,2,1))</f>
        <v>12</v>
      </c>
      <c r="R2821" s="0" t="n">
        <f aca="false">IF(ISNA(VLOOKUP(C2821,calculos!$D$2:$E$1218,2,1)),"null",VLOOKUP(C2821,calculos!$D$2:$E$1218,2,1))</f>
        <v>1029</v>
      </c>
      <c r="S2821" s="0" t="n">
        <f aca="false">IF(ISNA(VLOOKUP(D2821,calculos!$G$2:$H$1118,2,1)),"null",VLOOKUP(D2821,calculos!$G$2:$H$1118,2,1))</f>
        <v>799</v>
      </c>
      <c r="T2821" s="0" t="n">
        <f aca="false">IF(ISNA(VLOOKUP(E2821,calculos!$J$2:$K$220,2,1)),"null",VLOOKUP(E2821,calculos!$J$2:$K$220,2,1))</f>
        <v>125</v>
      </c>
      <c r="U2821" s="0" t="n">
        <f aca="false">IF(ISNA(VLOOKUP(F2821,calculos!$M$2:$N$658,2,1)),"null",VLOOKUP(F2821,calculos!$M$2:$N$658,2,1))</f>
        <v>400</v>
      </c>
      <c r="V2821" s="0" t="n">
        <f aca="false">IF(ISNA(VLOOKUP(J2821,calculos!$P$2:$Q$1711,2,1)),"null",VLOOKUP(J2821,calculos!$P$2:$Q$1711,2,1))</f>
        <v>1705</v>
      </c>
      <c r="W2821" s="0" t="n">
        <f aca="false">IF(ISNA(VLOOKUP(P2821,calculos!$S$2:$T$58,2,1)),"null",VLOOKUP(P2821,calculos!$S$2:$T$58,2,1))</f>
        <v>42</v>
      </c>
      <c r="X2821" s="0" t="str">
        <f aca="false">$X$1&amp;B2821&amp;"','"&amp;G2821&amp;"','"&amp;H2821&amp;"','"&amp;I2821&amp;"','"&amp;K2821&amp;"','"&amp;L2821&amp;"','"&amp;M2821&amp;"','"&amp;N2821&amp;"','"&amp;O2821&amp;"',"&amp;Q2821&amp;","&amp;R2821&amp;","&amp;S2821&amp;","&amp;T2821&amp;","&amp;U2821&amp;","&amp;V2821&amp;","&amp;W2821&amp;");"</f>
        <v>insert into servicio (id,fecha_entrega,serie,apertura,fecha_instalacion,garantia,mantenimiento,capacitacion,entrega_equipo,visita,id_empresa,id_hospital,id_equipo,id_marca,id_modelo,id_os,id_ingeniero) values (nextval('seq_servicio'),'','DE72881882','','29-11-2012','30-11-2010','','','','',12,1029,799,125,400,1705,42);</v>
      </c>
    </row>
    <row r="2822" customFormat="false" ht="13.8" hidden="false" customHeight="false" outlineLevel="0" collapsed="false">
      <c r="A2822" s="10" t="s">
        <v>23</v>
      </c>
      <c r="B2822" s="10"/>
      <c r="C2822" s="10" t="s">
        <v>53</v>
      </c>
      <c r="D2822" s="10" t="s">
        <v>2015</v>
      </c>
      <c r="E2822" s="8" t="s">
        <v>26</v>
      </c>
      <c r="F2822" s="8" t="s">
        <v>26</v>
      </c>
      <c r="G2822" s="10" t="s">
        <v>3615</v>
      </c>
      <c r="H2822" s="10"/>
      <c r="I2822" s="10" t="s">
        <v>477</v>
      </c>
      <c r="J2822" s="8" t="s">
        <v>26</v>
      </c>
      <c r="K2822" s="10" t="s">
        <v>478</v>
      </c>
      <c r="L2822" s="10"/>
      <c r="P2822" s="8" t="s">
        <v>26</v>
      </c>
      <c r="Q2822" s="0" t="n">
        <f aca="false">IF(ISNA(VLOOKUP(A2822,calculos!$A$2:$B$20,2,1)),"null",VLOOKUP(A2822,calculos!$A$2:$B$20,2,1))</f>
        <v>12</v>
      </c>
      <c r="R2822" s="0" t="n">
        <f aca="false">IF(ISNA(VLOOKUP(C2822,calculos!$D$2:$E$1218,2,1)),"null",VLOOKUP(C2822,calculos!$D$2:$E$1218,2,1))</f>
        <v>563</v>
      </c>
      <c r="S2822" s="0" t="n">
        <f aca="false">IF(ISNA(VLOOKUP(D2822,calculos!$G$2:$H$1118,2,1)),"null",VLOOKUP(D2822,calculos!$G$2:$H$1118,2,1))</f>
        <v>799</v>
      </c>
      <c r="T2822" s="0" t="n">
        <f aca="false">IF(ISNA(VLOOKUP(E2822,calculos!$J$2:$K$220,2,1)),"null",VLOOKUP(E2822,calculos!$J$2:$K$220,2,1))</f>
        <v>125</v>
      </c>
      <c r="U2822" s="0" t="n">
        <f aca="false">IF(ISNA(VLOOKUP(F2822,calculos!$M$2:$N$658,2,1)),"null",VLOOKUP(F2822,calculos!$M$2:$N$658,2,1))</f>
        <v>400</v>
      </c>
      <c r="V2822" s="0" t="n">
        <f aca="false">IF(ISNA(VLOOKUP(J2822,calculos!$P$2:$Q$1711,2,1)),"null",VLOOKUP(J2822,calculos!$P$2:$Q$1711,2,1))</f>
        <v>1705</v>
      </c>
      <c r="W2822" s="0" t="n">
        <f aca="false">IF(ISNA(VLOOKUP(P2822,calculos!$S$2:$T$58,2,1)),"null",VLOOKUP(P2822,calculos!$S$2:$T$58,2,1))</f>
        <v>42</v>
      </c>
      <c r="X2822" s="0" t="str">
        <f aca="false">$X$1&amp;B2822&amp;"','"&amp;G2822&amp;"','"&amp;H2822&amp;"','"&amp;I2822&amp;"','"&amp;K2822&amp;"','"&amp;L2822&amp;"','"&amp;M2822&amp;"','"&amp;N2822&amp;"','"&amp;O2822&amp;"',"&amp;Q2822&amp;","&amp;R2822&amp;","&amp;S2822&amp;","&amp;T2822&amp;","&amp;U2822&amp;","&amp;V2822&amp;","&amp;W2822&amp;");"</f>
        <v>insert into servicio (id,fecha_entrega,serie,apertura,fecha_instalacion,garantia,mantenimiento,capacitacion,entrega_equipo,visita,id_empresa,id_hospital,id_equipo,id_marca,id_modelo,id_os,id_ingeniero) values (nextval('seq_servicio'),'','DE72881883','','09-01-2013','10-01-2011','','','','',12,563,799,125,400,1705,42);</v>
      </c>
    </row>
    <row r="2823" customFormat="false" ht="13.8" hidden="false" customHeight="false" outlineLevel="0" collapsed="false">
      <c r="A2823" s="10" t="s">
        <v>23</v>
      </c>
      <c r="B2823" s="10"/>
      <c r="C2823" s="10" t="s">
        <v>3603</v>
      </c>
      <c r="D2823" s="10" t="s">
        <v>2015</v>
      </c>
      <c r="E2823" s="8" t="s">
        <v>26</v>
      </c>
      <c r="F2823" s="8" t="s">
        <v>26</v>
      </c>
      <c r="G2823" s="10" t="s">
        <v>3616</v>
      </c>
      <c r="H2823" s="10"/>
      <c r="I2823" s="10" t="s">
        <v>1342</v>
      </c>
      <c r="J2823" s="8" t="s">
        <v>26</v>
      </c>
      <c r="K2823" s="10" t="s">
        <v>3605</v>
      </c>
      <c r="L2823" s="10"/>
      <c r="P2823" s="8" t="s">
        <v>26</v>
      </c>
      <c r="Q2823" s="0" t="n">
        <f aca="false">IF(ISNA(VLOOKUP(A2823,calculos!$A$2:$B$20,2,1)),"null",VLOOKUP(A2823,calculos!$A$2:$B$20,2,1))</f>
        <v>12</v>
      </c>
      <c r="R2823" s="0" t="n">
        <f aca="false">IF(ISNA(VLOOKUP(C2823,calculos!$D$2:$E$1218,2,1)),"null",VLOOKUP(C2823,calculos!$D$2:$E$1218,2,1))</f>
        <v>1029</v>
      </c>
      <c r="S2823" s="0" t="n">
        <f aca="false">IF(ISNA(VLOOKUP(D2823,calculos!$G$2:$H$1118,2,1)),"null",VLOOKUP(D2823,calculos!$G$2:$H$1118,2,1))</f>
        <v>799</v>
      </c>
      <c r="T2823" s="0" t="n">
        <f aca="false">IF(ISNA(VLOOKUP(E2823,calculos!$J$2:$K$220,2,1)),"null",VLOOKUP(E2823,calculos!$J$2:$K$220,2,1))</f>
        <v>125</v>
      </c>
      <c r="U2823" s="0" t="n">
        <f aca="false">IF(ISNA(VLOOKUP(F2823,calculos!$M$2:$N$658,2,1)),"null",VLOOKUP(F2823,calculos!$M$2:$N$658,2,1))</f>
        <v>400</v>
      </c>
      <c r="V2823" s="0" t="n">
        <f aca="false">IF(ISNA(VLOOKUP(J2823,calculos!$P$2:$Q$1711,2,1)),"null",VLOOKUP(J2823,calculos!$P$2:$Q$1711,2,1))</f>
        <v>1705</v>
      </c>
      <c r="W2823" s="0" t="n">
        <f aca="false">IF(ISNA(VLOOKUP(P2823,calculos!$S$2:$T$58,2,1)),"null",VLOOKUP(P2823,calculos!$S$2:$T$58,2,1))</f>
        <v>42</v>
      </c>
      <c r="X2823" s="0" t="str">
        <f aca="false">$X$1&amp;B2823&amp;"','"&amp;G2823&amp;"','"&amp;H2823&amp;"','"&amp;I2823&amp;"','"&amp;K2823&amp;"','"&amp;L2823&amp;"','"&amp;M2823&amp;"','"&amp;N2823&amp;"','"&amp;O2823&amp;"',"&amp;Q2823&amp;","&amp;R2823&amp;","&amp;S2823&amp;","&amp;T2823&amp;","&amp;U2823&amp;","&amp;V2823&amp;","&amp;W2823&amp;");"</f>
        <v>insert into servicio (id,fecha_entrega,serie,apertura,fecha_instalacion,garantia,mantenimiento,capacitacion,entrega_equipo,visita,id_empresa,id_hospital,id_equipo,id_marca,id_modelo,id_os,id_ingeniero) values (nextval('seq_servicio'),'','DE72882006','','29-11-2012','30-11-2010','','','','',12,1029,799,125,400,1705,42);</v>
      </c>
    </row>
    <row r="2824" customFormat="false" ht="13.8" hidden="false" customHeight="false" outlineLevel="0" collapsed="false">
      <c r="A2824" s="10" t="s">
        <v>23</v>
      </c>
      <c r="B2824" s="10"/>
      <c r="C2824" s="10" t="s">
        <v>3603</v>
      </c>
      <c r="D2824" s="10" t="s">
        <v>2015</v>
      </c>
      <c r="E2824" s="8" t="s">
        <v>26</v>
      </c>
      <c r="F2824" s="8" t="s">
        <v>26</v>
      </c>
      <c r="G2824" s="10" t="s">
        <v>3617</v>
      </c>
      <c r="H2824" s="10"/>
      <c r="I2824" s="10" t="s">
        <v>1342</v>
      </c>
      <c r="J2824" s="8" t="s">
        <v>26</v>
      </c>
      <c r="K2824" s="10" t="s">
        <v>3605</v>
      </c>
      <c r="L2824" s="10"/>
      <c r="P2824" s="8" t="s">
        <v>26</v>
      </c>
      <c r="Q2824" s="0" t="n">
        <f aca="false">IF(ISNA(VLOOKUP(A2824,calculos!$A$2:$B$20,2,1)),"null",VLOOKUP(A2824,calculos!$A$2:$B$20,2,1))</f>
        <v>12</v>
      </c>
      <c r="R2824" s="0" t="n">
        <f aca="false">IF(ISNA(VLOOKUP(C2824,calculos!$D$2:$E$1218,2,1)),"null",VLOOKUP(C2824,calculos!$D$2:$E$1218,2,1))</f>
        <v>1029</v>
      </c>
      <c r="S2824" s="0" t="n">
        <f aca="false">IF(ISNA(VLOOKUP(D2824,calculos!$G$2:$H$1118,2,1)),"null",VLOOKUP(D2824,calculos!$G$2:$H$1118,2,1))</f>
        <v>799</v>
      </c>
      <c r="T2824" s="0" t="n">
        <f aca="false">IF(ISNA(VLOOKUP(E2824,calculos!$J$2:$K$220,2,1)),"null",VLOOKUP(E2824,calculos!$J$2:$K$220,2,1))</f>
        <v>125</v>
      </c>
      <c r="U2824" s="0" t="n">
        <f aca="false">IF(ISNA(VLOOKUP(F2824,calculos!$M$2:$N$658,2,1)),"null",VLOOKUP(F2824,calculos!$M$2:$N$658,2,1))</f>
        <v>400</v>
      </c>
      <c r="V2824" s="0" t="n">
        <f aca="false">IF(ISNA(VLOOKUP(J2824,calculos!$P$2:$Q$1711,2,1)),"null",VLOOKUP(J2824,calculos!$P$2:$Q$1711,2,1))</f>
        <v>1705</v>
      </c>
      <c r="W2824" s="0" t="n">
        <f aca="false">IF(ISNA(VLOOKUP(P2824,calculos!$S$2:$T$58,2,1)),"null",VLOOKUP(P2824,calculos!$S$2:$T$58,2,1))</f>
        <v>42</v>
      </c>
      <c r="X2824" s="0" t="str">
        <f aca="false">$X$1&amp;B2824&amp;"','"&amp;G2824&amp;"','"&amp;H2824&amp;"','"&amp;I2824&amp;"','"&amp;K2824&amp;"','"&amp;L2824&amp;"','"&amp;M2824&amp;"','"&amp;N2824&amp;"','"&amp;O2824&amp;"',"&amp;Q2824&amp;","&amp;R2824&amp;","&amp;S2824&amp;","&amp;T2824&amp;","&amp;U2824&amp;","&amp;V2824&amp;","&amp;W2824&amp;");"</f>
        <v>insert into servicio (id,fecha_entrega,serie,apertura,fecha_instalacion,garantia,mantenimiento,capacitacion,entrega_equipo,visita,id_empresa,id_hospital,id_equipo,id_marca,id_modelo,id_os,id_ingeniero) values (nextval('seq_servicio'),'','DE72882012','','29-11-2012','30-11-2010','','','','',12,1029,799,125,400,1705,42);</v>
      </c>
    </row>
    <row r="2825" customFormat="false" ht="13.8" hidden="false" customHeight="false" outlineLevel="0" collapsed="false">
      <c r="A2825" s="10" t="s">
        <v>23</v>
      </c>
      <c r="B2825" s="10"/>
      <c r="C2825" s="10" t="s">
        <v>3603</v>
      </c>
      <c r="D2825" s="10" t="s">
        <v>2015</v>
      </c>
      <c r="E2825" s="8" t="s">
        <v>26</v>
      </c>
      <c r="F2825" s="8" t="s">
        <v>26</v>
      </c>
      <c r="G2825" s="10" t="s">
        <v>3618</v>
      </c>
      <c r="H2825" s="10"/>
      <c r="I2825" s="10" t="s">
        <v>1342</v>
      </c>
      <c r="J2825" s="8" t="s">
        <v>26</v>
      </c>
      <c r="K2825" s="10" t="s">
        <v>3605</v>
      </c>
      <c r="L2825" s="10"/>
      <c r="P2825" s="8" t="s">
        <v>26</v>
      </c>
      <c r="Q2825" s="0" t="n">
        <f aca="false">IF(ISNA(VLOOKUP(A2825,calculos!$A$2:$B$20,2,1)),"null",VLOOKUP(A2825,calculos!$A$2:$B$20,2,1))</f>
        <v>12</v>
      </c>
      <c r="R2825" s="0" t="n">
        <f aca="false">IF(ISNA(VLOOKUP(C2825,calculos!$D$2:$E$1218,2,1)),"null",VLOOKUP(C2825,calculos!$D$2:$E$1218,2,1))</f>
        <v>1029</v>
      </c>
      <c r="S2825" s="0" t="n">
        <f aca="false">IF(ISNA(VLOOKUP(D2825,calculos!$G$2:$H$1118,2,1)),"null",VLOOKUP(D2825,calculos!$G$2:$H$1118,2,1))</f>
        <v>799</v>
      </c>
      <c r="T2825" s="0" t="n">
        <f aca="false">IF(ISNA(VLOOKUP(E2825,calculos!$J$2:$K$220,2,1)),"null",VLOOKUP(E2825,calculos!$J$2:$K$220,2,1))</f>
        <v>125</v>
      </c>
      <c r="U2825" s="0" t="n">
        <f aca="false">IF(ISNA(VLOOKUP(F2825,calculos!$M$2:$N$658,2,1)),"null",VLOOKUP(F2825,calculos!$M$2:$N$658,2,1))</f>
        <v>400</v>
      </c>
      <c r="V2825" s="0" t="n">
        <f aca="false">IF(ISNA(VLOOKUP(J2825,calculos!$P$2:$Q$1711,2,1)),"null",VLOOKUP(J2825,calculos!$P$2:$Q$1711,2,1))</f>
        <v>1705</v>
      </c>
      <c r="W2825" s="0" t="n">
        <f aca="false">IF(ISNA(VLOOKUP(P2825,calculos!$S$2:$T$58,2,1)),"null",VLOOKUP(P2825,calculos!$S$2:$T$58,2,1))</f>
        <v>42</v>
      </c>
      <c r="X2825" s="0" t="str">
        <f aca="false">$X$1&amp;B2825&amp;"','"&amp;G2825&amp;"','"&amp;H2825&amp;"','"&amp;I2825&amp;"','"&amp;K2825&amp;"','"&amp;L2825&amp;"','"&amp;M2825&amp;"','"&amp;N2825&amp;"','"&amp;O2825&amp;"',"&amp;Q2825&amp;","&amp;R2825&amp;","&amp;S2825&amp;","&amp;T2825&amp;","&amp;U2825&amp;","&amp;V2825&amp;","&amp;W2825&amp;");"</f>
        <v>insert into servicio (id,fecha_entrega,serie,apertura,fecha_instalacion,garantia,mantenimiento,capacitacion,entrega_equipo,visita,id_empresa,id_hospital,id_equipo,id_marca,id_modelo,id_os,id_ingeniero) values (nextval('seq_servicio'),'','DE72882016','','29-11-2012','30-11-2010','','','','',12,1029,799,125,400,1705,42);</v>
      </c>
    </row>
    <row r="2826" customFormat="false" ht="13.8" hidden="false" customHeight="false" outlineLevel="0" collapsed="false">
      <c r="A2826" s="10" t="s">
        <v>23</v>
      </c>
      <c r="B2826" s="10"/>
      <c r="C2826" s="10" t="s">
        <v>3603</v>
      </c>
      <c r="D2826" s="10" t="s">
        <v>2015</v>
      </c>
      <c r="E2826" s="8" t="s">
        <v>26</v>
      </c>
      <c r="F2826" s="8" t="s">
        <v>26</v>
      </c>
      <c r="G2826" s="10" t="s">
        <v>3619</v>
      </c>
      <c r="H2826" s="10"/>
      <c r="I2826" s="10" t="s">
        <v>1342</v>
      </c>
      <c r="J2826" s="8" t="s">
        <v>26</v>
      </c>
      <c r="K2826" s="10" t="s">
        <v>3605</v>
      </c>
      <c r="L2826" s="10"/>
      <c r="P2826" s="8" t="s">
        <v>26</v>
      </c>
      <c r="Q2826" s="0" t="n">
        <f aca="false">IF(ISNA(VLOOKUP(A2826,calculos!$A$2:$B$20,2,1)),"null",VLOOKUP(A2826,calculos!$A$2:$B$20,2,1))</f>
        <v>12</v>
      </c>
      <c r="R2826" s="0" t="n">
        <f aca="false">IF(ISNA(VLOOKUP(C2826,calculos!$D$2:$E$1218,2,1)),"null",VLOOKUP(C2826,calculos!$D$2:$E$1218,2,1))</f>
        <v>1029</v>
      </c>
      <c r="S2826" s="0" t="n">
        <f aca="false">IF(ISNA(VLOOKUP(D2826,calculos!$G$2:$H$1118,2,1)),"null",VLOOKUP(D2826,calculos!$G$2:$H$1118,2,1))</f>
        <v>799</v>
      </c>
      <c r="T2826" s="0" t="n">
        <f aca="false">IF(ISNA(VLOOKUP(E2826,calculos!$J$2:$K$220,2,1)),"null",VLOOKUP(E2826,calculos!$J$2:$K$220,2,1))</f>
        <v>125</v>
      </c>
      <c r="U2826" s="0" t="n">
        <f aca="false">IF(ISNA(VLOOKUP(F2826,calculos!$M$2:$N$658,2,1)),"null",VLOOKUP(F2826,calculos!$M$2:$N$658,2,1))</f>
        <v>400</v>
      </c>
      <c r="V2826" s="0" t="n">
        <f aca="false">IF(ISNA(VLOOKUP(J2826,calculos!$P$2:$Q$1711,2,1)),"null",VLOOKUP(J2826,calculos!$P$2:$Q$1711,2,1))</f>
        <v>1705</v>
      </c>
      <c r="W2826" s="0" t="n">
        <f aca="false">IF(ISNA(VLOOKUP(P2826,calculos!$S$2:$T$58,2,1)),"null",VLOOKUP(P2826,calculos!$S$2:$T$58,2,1))</f>
        <v>42</v>
      </c>
      <c r="X2826" s="0" t="str">
        <f aca="false">$X$1&amp;B2826&amp;"','"&amp;G2826&amp;"','"&amp;H2826&amp;"','"&amp;I2826&amp;"','"&amp;K2826&amp;"','"&amp;L2826&amp;"','"&amp;M2826&amp;"','"&amp;N2826&amp;"','"&amp;O2826&amp;"',"&amp;Q2826&amp;","&amp;R2826&amp;","&amp;S2826&amp;","&amp;T2826&amp;","&amp;U2826&amp;","&amp;V2826&amp;","&amp;W2826&amp;");"</f>
        <v>insert into servicio (id,fecha_entrega,serie,apertura,fecha_instalacion,garantia,mantenimiento,capacitacion,entrega_equipo,visita,id_empresa,id_hospital,id_equipo,id_marca,id_modelo,id_os,id_ingeniero) values (nextval('seq_servicio'),'','DE72882018','','29-11-2012','30-11-2010','','','','',12,1029,799,125,400,1705,42);</v>
      </c>
    </row>
    <row r="2827" customFormat="false" ht="13.8" hidden="false" customHeight="false" outlineLevel="0" collapsed="false">
      <c r="A2827" s="10" t="s">
        <v>23</v>
      </c>
      <c r="B2827" s="10"/>
      <c r="C2827" s="10" t="s">
        <v>3603</v>
      </c>
      <c r="D2827" s="10" t="s">
        <v>2015</v>
      </c>
      <c r="E2827" s="8" t="s">
        <v>26</v>
      </c>
      <c r="F2827" s="8" t="s">
        <v>26</v>
      </c>
      <c r="G2827" s="10" t="s">
        <v>3620</v>
      </c>
      <c r="H2827" s="10"/>
      <c r="I2827" s="10" t="s">
        <v>1342</v>
      </c>
      <c r="J2827" s="8" t="s">
        <v>26</v>
      </c>
      <c r="K2827" s="10" t="s">
        <v>3605</v>
      </c>
      <c r="L2827" s="10"/>
      <c r="P2827" s="8" t="s">
        <v>26</v>
      </c>
      <c r="Q2827" s="0" t="n">
        <f aca="false">IF(ISNA(VLOOKUP(A2827,calculos!$A$2:$B$20,2,1)),"null",VLOOKUP(A2827,calculos!$A$2:$B$20,2,1))</f>
        <v>12</v>
      </c>
      <c r="R2827" s="0" t="n">
        <f aca="false">IF(ISNA(VLOOKUP(C2827,calculos!$D$2:$E$1218,2,1)),"null",VLOOKUP(C2827,calculos!$D$2:$E$1218,2,1))</f>
        <v>1029</v>
      </c>
      <c r="S2827" s="0" t="n">
        <f aca="false">IF(ISNA(VLOOKUP(D2827,calculos!$G$2:$H$1118,2,1)),"null",VLOOKUP(D2827,calculos!$G$2:$H$1118,2,1))</f>
        <v>799</v>
      </c>
      <c r="T2827" s="0" t="n">
        <f aca="false">IF(ISNA(VLOOKUP(E2827,calculos!$J$2:$K$220,2,1)),"null",VLOOKUP(E2827,calculos!$J$2:$K$220,2,1))</f>
        <v>125</v>
      </c>
      <c r="U2827" s="0" t="n">
        <f aca="false">IF(ISNA(VLOOKUP(F2827,calculos!$M$2:$N$658,2,1)),"null",VLOOKUP(F2827,calculos!$M$2:$N$658,2,1))</f>
        <v>400</v>
      </c>
      <c r="V2827" s="0" t="n">
        <f aca="false">IF(ISNA(VLOOKUP(J2827,calculos!$P$2:$Q$1711,2,1)),"null",VLOOKUP(J2827,calculos!$P$2:$Q$1711,2,1))</f>
        <v>1705</v>
      </c>
      <c r="W2827" s="0" t="n">
        <f aca="false">IF(ISNA(VLOOKUP(P2827,calculos!$S$2:$T$58,2,1)),"null",VLOOKUP(P2827,calculos!$S$2:$T$58,2,1))</f>
        <v>42</v>
      </c>
      <c r="X2827" s="0" t="str">
        <f aca="false">$X$1&amp;B2827&amp;"','"&amp;G2827&amp;"','"&amp;H2827&amp;"','"&amp;I2827&amp;"','"&amp;K2827&amp;"','"&amp;L2827&amp;"','"&amp;M2827&amp;"','"&amp;N2827&amp;"','"&amp;O2827&amp;"',"&amp;Q2827&amp;","&amp;R2827&amp;","&amp;S2827&amp;","&amp;T2827&amp;","&amp;U2827&amp;","&amp;V2827&amp;","&amp;W2827&amp;");"</f>
        <v>insert into servicio (id,fecha_entrega,serie,apertura,fecha_instalacion,garantia,mantenimiento,capacitacion,entrega_equipo,visita,id_empresa,id_hospital,id_equipo,id_marca,id_modelo,id_os,id_ingeniero) values (nextval('seq_servicio'),'','DE72882021','','29-11-2012','30-11-2010','','','','',12,1029,799,125,400,1705,42);</v>
      </c>
    </row>
    <row r="2828" customFormat="false" ht="13.8" hidden="false" customHeight="false" outlineLevel="0" collapsed="false">
      <c r="A2828" s="10" t="s">
        <v>23</v>
      </c>
      <c r="B2828" s="10"/>
      <c r="C2828" s="10" t="s">
        <v>3603</v>
      </c>
      <c r="D2828" s="10" t="s">
        <v>2015</v>
      </c>
      <c r="E2828" s="8" t="s">
        <v>26</v>
      </c>
      <c r="F2828" s="8" t="s">
        <v>26</v>
      </c>
      <c r="G2828" s="10" t="s">
        <v>3621</v>
      </c>
      <c r="H2828" s="10"/>
      <c r="I2828" s="10" t="s">
        <v>1342</v>
      </c>
      <c r="J2828" s="8" t="s">
        <v>26</v>
      </c>
      <c r="K2828" s="10" t="s">
        <v>3605</v>
      </c>
      <c r="L2828" s="10"/>
      <c r="P2828" s="8" t="s">
        <v>26</v>
      </c>
      <c r="Q2828" s="0" t="n">
        <f aca="false">IF(ISNA(VLOOKUP(A2828,calculos!$A$2:$B$20,2,1)),"null",VLOOKUP(A2828,calculos!$A$2:$B$20,2,1))</f>
        <v>12</v>
      </c>
      <c r="R2828" s="0" t="n">
        <f aca="false">IF(ISNA(VLOOKUP(C2828,calculos!$D$2:$E$1218,2,1)),"null",VLOOKUP(C2828,calculos!$D$2:$E$1218,2,1))</f>
        <v>1029</v>
      </c>
      <c r="S2828" s="0" t="n">
        <f aca="false">IF(ISNA(VLOOKUP(D2828,calculos!$G$2:$H$1118,2,1)),"null",VLOOKUP(D2828,calculos!$G$2:$H$1118,2,1))</f>
        <v>799</v>
      </c>
      <c r="T2828" s="0" t="n">
        <f aca="false">IF(ISNA(VLOOKUP(E2828,calculos!$J$2:$K$220,2,1)),"null",VLOOKUP(E2828,calculos!$J$2:$K$220,2,1))</f>
        <v>125</v>
      </c>
      <c r="U2828" s="0" t="n">
        <f aca="false">IF(ISNA(VLOOKUP(F2828,calculos!$M$2:$N$658,2,1)),"null",VLOOKUP(F2828,calculos!$M$2:$N$658,2,1))</f>
        <v>400</v>
      </c>
      <c r="V2828" s="0" t="n">
        <f aca="false">IF(ISNA(VLOOKUP(J2828,calculos!$P$2:$Q$1711,2,1)),"null",VLOOKUP(J2828,calculos!$P$2:$Q$1711,2,1))</f>
        <v>1705</v>
      </c>
      <c r="W2828" s="0" t="n">
        <f aca="false">IF(ISNA(VLOOKUP(P2828,calculos!$S$2:$T$58,2,1)),"null",VLOOKUP(P2828,calculos!$S$2:$T$58,2,1))</f>
        <v>42</v>
      </c>
      <c r="X2828" s="0" t="str">
        <f aca="false">$X$1&amp;B2828&amp;"','"&amp;G2828&amp;"','"&amp;H2828&amp;"','"&amp;I2828&amp;"','"&amp;K2828&amp;"','"&amp;L2828&amp;"','"&amp;M2828&amp;"','"&amp;N2828&amp;"','"&amp;O2828&amp;"',"&amp;Q2828&amp;","&amp;R2828&amp;","&amp;S2828&amp;","&amp;T2828&amp;","&amp;U2828&amp;","&amp;V2828&amp;","&amp;W2828&amp;");"</f>
        <v>insert into servicio (id,fecha_entrega,serie,apertura,fecha_instalacion,garantia,mantenimiento,capacitacion,entrega_equipo,visita,id_empresa,id_hospital,id_equipo,id_marca,id_modelo,id_os,id_ingeniero) values (nextval('seq_servicio'),'','DE72882028','','29-11-2012','30-11-2010','','','','',12,1029,799,125,400,1705,42);</v>
      </c>
    </row>
    <row r="2829" customFormat="false" ht="13.8" hidden="false" customHeight="false" outlineLevel="0" collapsed="false">
      <c r="A2829" s="10" t="s">
        <v>23</v>
      </c>
      <c r="B2829" s="10"/>
      <c r="C2829" s="10" t="s">
        <v>3193</v>
      </c>
      <c r="D2829" s="10" t="s">
        <v>304</v>
      </c>
      <c r="E2829" s="8" t="s">
        <v>26</v>
      </c>
      <c r="F2829" s="8" t="s">
        <v>26</v>
      </c>
      <c r="G2829" s="10" t="s">
        <v>3622</v>
      </c>
      <c r="H2829" s="10"/>
      <c r="I2829" s="10" t="s">
        <v>1903</v>
      </c>
      <c r="J2829" s="8" t="s">
        <v>26</v>
      </c>
      <c r="K2829" s="10" t="s">
        <v>1904</v>
      </c>
      <c r="L2829" s="10"/>
      <c r="P2829" s="8" t="s">
        <v>26</v>
      </c>
      <c r="Q2829" s="0" t="n">
        <f aca="false">IF(ISNA(VLOOKUP(A2829,calculos!$A$2:$B$20,2,1)),"null",VLOOKUP(A2829,calculos!$A$2:$B$20,2,1))</f>
        <v>12</v>
      </c>
      <c r="R2829" s="0" t="n">
        <f aca="false">IF(ISNA(VLOOKUP(C2829,calculos!$D$2:$E$1218,2,1)),"null",VLOOKUP(C2829,calculos!$D$2:$E$1218,2,1))</f>
        <v>491</v>
      </c>
      <c r="S2829" s="0" t="n">
        <f aca="false">IF(ISNA(VLOOKUP(D2829,calculos!$G$2:$H$1118,2,1)),"null",VLOOKUP(D2829,calculos!$G$2:$H$1118,2,1))</f>
        <v>798</v>
      </c>
      <c r="T2829" s="0" t="n">
        <f aca="false">IF(ISNA(VLOOKUP(E2829,calculos!$J$2:$K$220,2,1)),"null",VLOOKUP(E2829,calculos!$J$2:$K$220,2,1))</f>
        <v>125</v>
      </c>
      <c r="U2829" s="0" t="n">
        <f aca="false">IF(ISNA(VLOOKUP(F2829,calculos!$M$2:$N$658,2,1)),"null",VLOOKUP(F2829,calculos!$M$2:$N$658,2,1))</f>
        <v>400</v>
      </c>
      <c r="V2829" s="0" t="n">
        <f aca="false">IF(ISNA(VLOOKUP(J2829,calculos!$P$2:$Q$1711,2,1)),"null",VLOOKUP(J2829,calculos!$P$2:$Q$1711,2,1))</f>
        <v>1705</v>
      </c>
      <c r="W2829" s="0" t="n">
        <f aca="false">IF(ISNA(VLOOKUP(P2829,calculos!$S$2:$T$58,2,1)),"null",VLOOKUP(P2829,calculos!$S$2:$T$58,2,1))</f>
        <v>42</v>
      </c>
      <c r="X2829" s="0" t="str">
        <f aca="false">$X$1&amp;B2829&amp;"','"&amp;G2829&amp;"','"&amp;H2829&amp;"','"&amp;I2829&amp;"','"&amp;K2829&amp;"','"&amp;L2829&amp;"','"&amp;M2829&amp;"','"&amp;N2829&amp;"','"&amp;O2829&amp;"',"&amp;Q2829&amp;","&amp;R2829&amp;","&amp;S2829&amp;","&amp;T2829&amp;","&amp;U2829&amp;","&amp;V2829&amp;","&amp;W2829&amp;");"</f>
        <v>insert into servicio (id,fecha_entrega,serie,apertura,fecha_instalacion,garantia,mantenimiento,capacitacion,entrega_equipo,visita,id_empresa,id_hospital,id_equipo,id_marca,id_modelo,id_os,id_ingeniero) values (nextval('seq_servicio'),'','DE80179072','','05-12-2015','05-12-2013','','','','',12,491,798,125,400,1705,42);</v>
      </c>
    </row>
    <row r="2830" customFormat="false" ht="13.8" hidden="false" customHeight="false" outlineLevel="0" collapsed="false">
      <c r="A2830" s="10" t="s">
        <v>23</v>
      </c>
      <c r="B2830" s="10"/>
      <c r="C2830" s="10" t="s">
        <v>3193</v>
      </c>
      <c r="D2830" s="10" t="s">
        <v>304</v>
      </c>
      <c r="E2830" s="8" t="s">
        <v>26</v>
      </c>
      <c r="F2830" s="8" t="s">
        <v>26</v>
      </c>
      <c r="G2830" s="10" t="s">
        <v>3623</v>
      </c>
      <c r="H2830" s="10"/>
      <c r="I2830" s="10" t="s">
        <v>1903</v>
      </c>
      <c r="J2830" s="8" t="s">
        <v>26</v>
      </c>
      <c r="K2830" s="10" t="s">
        <v>1904</v>
      </c>
      <c r="L2830" s="10"/>
      <c r="P2830" s="8" t="s">
        <v>26</v>
      </c>
      <c r="Q2830" s="0" t="n">
        <f aca="false">IF(ISNA(VLOOKUP(A2830,calculos!$A$2:$B$20,2,1)),"null",VLOOKUP(A2830,calculos!$A$2:$B$20,2,1))</f>
        <v>12</v>
      </c>
      <c r="R2830" s="0" t="n">
        <f aca="false">IF(ISNA(VLOOKUP(C2830,calculos!$D$2:$E$1218,2,1)),"null",VLOOKUP(C2830,calculos!$D$2:$E$1218,2,1))</f>
        <v>491</v>
      </c>
      <c r="S2830" s="0" t="n">
        <f aca="false">IF(ISNA(VLOOKUP(D2830,calculos!$G$2:$H$1118,2,1)),"null",VLOOKUP(D2830,calculos!$G$2:$H$1118,2,1))</f>
        <v>798</v>
      </c>
      <c r="T2830" s="0" t="n">
        <f aca="false">IF(ISNA(VLOOKUP(E2830,calculos!$J$2:$K$220,2,1)),"null",VLOOKUP(E2830,calculos!$J$2:$K$220,2,1))</f>
        <v>125</v>
      </c>
      <c r="U2830" s="0" t="n">
        <f aca="false">IF(ISNA(VLOOKUP(F2830,calculos!$M$2:$N$658,2,1)),"null",VLOOKUP(F2830,calculos!$M$2:$N$658,2,1))</f>
        <v>400</v>
      </c>
      <c r="V2830" s="0" t="n">
        <f aca="false">IF(ISNA(VLOOKUP(J2830,calculos!$P$2:$Q$1711,2,1)),"null",VLOOKUP(J2830,calculos!$P$2:$Q$1711,2,1))</f>
        <v>1705</v>
      </c>
      <c r="W2830" s="0" t="n">
        <f aca="false">IF(ISNA(VLOOKUP(P2830,calculos!$S$2:$T$58,2,1)),"null",VLOOKUP(P2830,calculos!$S$2:$T$58,2,1))</f>
        <v>42</v>
      </c>
      <c r="X2830" s="0" t="str">
        <f aca="false">$X$1&amp;B2830&amp;"','"&amp;G2830&amp;"','"&amp;H2830&amp;"','"&amp;I2830&amp;"','"&amp;K2830&amp;"','"&amp;L2830&amp;"','"&amp;M2830&amp;"','"&amp;N2830&amp;"','"&amp;O2830&amp;"',"&amp;Q2830&amp;","&amp;R2830&amp;","&amp;S2830&amp;","&amp;T2830&amp;","&amp;U2830&amp;","&amp;V2830&amp;","&amp;W2830&amp;");"</f>
        <v>insert into servicio (id,fecha_entrega,serie,apertura,fecha_instalacion,garantia,mantenimiento,capacitacion,entrega_equipo,visita,id_empresa,id_hospital,id_equipo,id_marca,id_modelo,id_os,id_ingeniero) values (nextval('seq_servicio'),'','DE80179112','','05-12-2015','05-12-2013','','','','',12,491,798,125,400,1705,42);</v>
      </c>
    </row>
    <row r="2831" customFormat="false" ht="13.8" hidden="false" customHeight="false" outlineLevel="0" collapsed="false">
      <c r="A2831" s="10" t="s">
        <v>154</v>
      </c>
      <c r="B2831" s="10"/>
      <c r="C2831" s="10" t="s">
        <v>3624</v>
      </c>
      <c r="D2831" s="10" t="s">
        <v>304</v>
      </c>
      <c r="E2831" s="8" t="s">
        <v>26</v>
      </c>
      <c r="F2831" s="8" t="s">
        <v>26</v>
      </c>
      <c r="G2831" s="10" t="s">
        <v>3625</v>
      </c>
      <c r="H2831" s="10"/>
      <c r="I2831" s="10" t="s">
        <v>3626</v>
      </c>
      <c r="J2831" s="8" t="s">
        <v>26</v>
      </c>
      <c r="K2831" s="10" t="s">
        <v>3627</v>
      </c>
      <c r="L2831" s="10"/>
      <c r="P2831" s="8" t="s">
        <v>26</v>
      </c>
      <c r="Q2831" s="0" t="n">
        <f aca="false">IF(ISNA(VLOOKUP(A2831,calculos!$A$2:$B$20,2,1)),"null",VLOOKUP(A2831,calculos!$A$2:$B$20,2,1))</f>
        <v>10</v>
      </c>
      <c r="R2831" s="0" t="n">
        <f aca="false">IF(ISNA(VLOOKUP(C2831,calculos!$D$2:$E$1218,2,1)),"null",VLOOKUP(C2831,calculos!$D$2:$E$1218,2,1))</f>
        <v>763</v>
      </c>
      <c r="S2831" s="0" t="n">
        <f aca="false">IF(ISNA(VLOOKUP(D2831,calculos!$G$2:$H$1118,2,1)),"null",VLOOKUP(D2831,calculos!$G$2:$H$1118,2,1))</f>
        <v>798</v>
      </c>
      <c r="T2831" s="0" t="n">
        <f aca="false">IF(ISNA(VLOOKUP(E2831,calculos!$J$2:$K$220,2,1)),"null",VLOOKUP(E2831,calculos!$J$2:$K$220,2,1))</f>
        <v>125</v>
      </c>
      <c r="U2831" s="0" t="n">
        <f aca="false">IF(ISNA(VLOOKUP(F2831,calculos!$M$2:$N$658,2,1)),"null",VLOOKUP(F2831,calculos!$M$2:$N$658,2,1))</f>
        <v>400</v>
      </c>
      <c r="V2831" s="0" t="n">
        <f aca="false">IF(ISNA(VLOOKUP(J2831,calculos!$P$2:$Q$1711,2,1)),"null",VLOOKUP(J2831,calculos!$P$2:$Q$1711,2,1))</f>
        <v>1705</v>
      </c>
      <c r="W2831" s="0" t="n">
        <f aca="false">IF(ISNA(VLOOKUP(P2831,calculos!$S$2:$T$58,2,1)),"null",VLOOKUP(P2831,calculos!$S$2:$T$58,2,1))</f>
        <v>42</v>
      </c>
      <c r="X2831" s="0" t="str">
        <f aca="false">$X$1&amp;B2831&amp;"','"&amp;G2831&amp;"','"&amp;H2831&amp;"','"&amp;I2831&amp;"','"&amp;K2831&amp;"','"&amp;L2831&amp;"','"&amp;M2831&amp;"','"&amp;N2831&amp;"','"&amp;O2831&amp;"',"&amp;Q2831&amp;","&amp;R2831&amp;","&amp;S2831&amp;","&amp;T2831&amp;","&amp;U2831&amp;","&amp;V2831&amp;","&amp;W2831&amp;");"</f>
        <v>insert into servicio (id,fecha_entrega,serie,apertura,fecha_instalacion,garantia,mantenimiento,capacitacion,entrega_equipo,visita,id_empresa,id_hospital,id_equipo,id_marca,id_modelo,id_os,id_ingeniero) values (nextval('seq_servicio'),'','DE80179120','','21-05-2016','22-05-2014','','','','',10,763,798,125,400,1705,42);</v>
      </c>
    </row>
    <row r="2832" customFormat="false" ht="13.8" hidden="false" customHeight="false" outlineLevel="0" collapsed="false">
      <c r="A2832" s="10" t="s">
        <v>154</v>
      </c>
      <c r="B2832" s="10"/>
      <c r="C2832" s="10" t="s">
        <v>3624</v>
      </c>
      <c r="D2832" s="10" t="s">
        <v>304</v>
      </c>
      <c r="E2832" s="8" t="s">
        <v>26</v>
      </c>
      <c r="F2832" s="8" t="s">
        <v>26</v>
      </c>
      <c r="G2832" s="10" t="s">
        <v>3628</v>
      </c>
      <c r="H2832" s="10"/>
      <c r="I2832" s="10" t="s">
        <v>3626</v>
      </c>
      <c r="J2832" s="8" t="s">
        <v>26</v>
      </c>
      <c r="K2832" s="10" t="s">
        <v>3627</v>
      </c>
      <c r="L2832" s="10"/>
      <c r="P2832" s="8" t="s">
        <v>26</v>
      </c>
      <c r="Q2832" s="0" t="n">
        <f aca="false">IF(ISNA(VLOOKUP(A2832,calculos!$A$2:$B$20,2,1)),"null",VLOOKUP(A2832,calculos!$A$2:$B$20,2,1))</f>
        <v>10</v>
      </c>
      <c r="R2832" s="0" t="n">
        <f aca="false">IF(ISNA(VLOOKUP(C2832,calculos!$D$2:$E$1218,2,1)),"null",VLOOKUP(C2832,calculos!$D$2:$E$1218,2,1))</f>
        <v>763</v>
      </c>
      <c r="S2832" s="0" t="n">
        <f aca="false">IF(ISNA(VLOOKUP(D2832,calculos!$G$2:$H$1118,2,1)),"null",VLOOKUP(D2832,calculos!$G$2:$H$1118,2,1))</f>
        <v>798</v>
      </c>
      <c r="T2832" s="0" t="n">
        <f aca="false">IF(ISNA(VLOOKUP(E2832,calculos!$J$2:$K$220,2,1)),"null",VLOOKUP(E2832,calculos!$J$2:$K$220,2,1))</f>
        <v>125</v>
      </c>
      <c r="U2832" s="0" t="n">
        <f aca="false">IF(ISNA(VLOOKUP(F2832,calculos!$M$2:$N$658,2,1)),"null",VLOOKUP(F2832,calculos!$M$2:$N$658,2,1))</f>
        <v>400</v>
      </c>
      <c r="V2832" s="0" t="n">
        <f aca="false">IF(ISNA(VLOOKUP(J2832,calculos!$P$2:$Q$1711,2,1)),"null",VLOOKUP(J2832,calculos!$P$2:$Q$1711,2,1))</f>
        <v>1705</v>
      </c>
      <c r="W2832" s="0" t="n">
        <f aca="false">IF(ISNA(VLOOKUP(P2832,calculos!$S$2:$T$58,2,1)),"null",VLOOKUP(P2832,calculos!$S$2:$T$58,2,1))</f>
        <v>42</v>
      </c>
      <c r="X2832" s="0" t="str">
        <f aca="false">$X$1&amp;B2832&amp;"','"&amp;G2832&amp;"','"&amp;H2832&amp;"','"&amp;I2832&amp;"','"&amp;K2832&amp;"','"&amp;L2832&amp;"','"&amp;M2832&amp;"','"&amp;N2832&amp;"','"&amp;O2832&amp;"',"&amp;Q2832&amp;","&amp;R2832&amp;","&amp;S2832&amp;","&amp;T2832&amp;","&amp;U2832&amp;","&amp;V2832&amp;","&amp;W2832&amp;");"</f>
        <v>insert into servicio (id,fecha_entrega,serie,apertura,fecha_instalacion,garantia,mantenimiento,capacitacion,entrega_equipo,visita,id_empresa,id_hospital,id_equipo,id_marca,id_modelo,id_os,id_ingeniero) values (nextval('seq_servicio'),'','DE80179152','','21-05-2016','22-05-2014','','','','',10,763,798,125,400,1705,42);</v>
      </c>
    </row>
    <row r="2833" customFormat="false" ht="13.8" hidden="false" customHeight="false" outlineLevel="0" collapsed="false">
      <c r="A2833" s="10" t="s">
        <v>23</v>
      </c>
      <c r="B2833" s="10"/>
      <c r="C2833" s="10" t="s">
        <v>3629</v>
      </c>
      <c r="D2833" s="10" t="s">
        <v>3630</v>
      </c>
      <c r="E2833" s="8" t="s">
        <v>26</v>
      </c>
      <c r="F2833" s="8" t="s">
        <v>26</v>
      </c>
      <c r="G2833" s="10" t="s">
        <v>3631</v>
      </c>
      <c r="H2833" s="10"/>
      <c r="I2833" s="10" t="s">
        <v>3632</v>
      </c>
      <c r="J2833" s="8" t="s">
        <v>26</v>
      </c>
      <c r="K2833" s="10" t="s">
        <v>3633</v>
      </c>
      <c r="L2833" s="10"/>
      <c r="P2833" s="8" t="s">
        <v>26</v>
      </c>
      <c r="Q2833" s="0" t="n">
        <f aca="false">IF(ISNA(VLOOKUP(A2833,calculos!$A$2:$B$20,2,1)),"null",VLOOKUP(A2833,calculos!$A$2:$B$20,2,1))</f>
        <v>12</v>
      </c>
      <c r="R2833" s="0" t="n">
        <f aca="false">IF(ISNA(VLOOKUP(C2833,calculos!$D$2:$E$1218,2,1)),"null",VLOOKUP(C2833,calculos!$D$2:$E$1218,2,1))</f>
        <v>903</v>
      </c>
      <c r="S2833" s="0" t="n">
        <f aca="false">IF(ISNA(VLOOKUP(D2833,calculos!$G$2:$H$1118,2,1)),"null",VLOOKUP(D2833,calculos!$G$2:$H$1118,2,1))</f>
        <v>1116</v>
      </c>
      <c r="T2833" s="0" t="n">
        <f aca="false">IF(ISNA(VLOOKUP(E2833,calculos!$J$2:$K$220,2,1)),"null",VLOOKUP(E2833,calculos!$J$2:$K$220,2,1))</f>
        <v>125</v>
      </c>
      <c r="U2833" s="0" t="n">
        <f aca="false">IF(ISNA(VLOOKUP(F2833,calculos!$M$2:$N$658,2,1)),"null",VLOOKUP(F2833,calculos!$M$2:$N$658,2,1))</f>
        <v>400</v>
      </c>
      <c r="V2833" s="0" t="n">
        <f aca="false">IF(ISNA(VLOOKUP(J2833,calculos!$P$2:$Q$1711,2,1)),"null",VLOOKUP(J2833,calculos!$P$2:$Q$1711,2,1))</f>
        <v>1705</v>
      </c>
      <c r="W2833" s="0" t="n">
        <f aca="false">IF(ISNA(VLOOKUP(P2833,calculos!$S$2:$T$58,2,1)),"null",VLOOKUP(P2833,calculos!$S$2:$T$58,2,1))</f>
        <v>42</v>
      </c>
      <c r="X2833" s="0" t="str">
        <f aca="false">$X$1&amp;B2833&amp;"','"&amp;G2833&amp;"','"&amp;H2833&amp;"','"&amp;I2833&amp;"','"&amp;K2833&amp;"','"&amp;L2833&amp;"','"&amp;M2833&amp;"','"&amp;N2833&amp;"','"&amp;O2833&amp;"',"&amp;Q2833&amp;","&amp;R2833&amp;","&amp;S2833&amp;","&amp;T2833&amp;","&amp;U2833&amp;","&amp;V2833&amp;","&amp;W2833&amp;");"</f>
        <v>insert into servicio (id,fecha_entrega,serie,apertura,fecha_instalacion,garantia,mantenimiento,capacitacion,entrega_equipo,visita,id_empresa,id_hospital,id_equipo,id_marca,id_modelo,id_os,id_ingeniero) values (nextval('seq_servicio'),'','DK30100063','','16-06-2016','17-06-2014','','','','',12,903,1116,125,400,1705,42);</v>
      </c>
    </row>
    <row r="2834" customFormat="false" ht="13.8" hidden="false" customHeight="false" outlineLevel="0" collapsed="false">
      <c r="A2834" s="10" t="s">
        <v>23</v>
      </c>
      <c r="B2834" s="10"/>
      <c r="C2834" s="10" t="s">
        <v>644</v>
      </c>
      <c r="D2834" s="10" t="s">
        <v>286</v>
      </c>
      <c r="E2834" s="8" t="s">
        <v>26</v>
      </c>
      <c r="F2834" s="8" t="s">
        <v>26</v>
      </c>
      <c r="G2834" s="10" t="s">
        <v>3634</v>
      </c>
      <c r="H2834" s="10"/>
      <c r="I2834" s="10" t="s">
        <v>2610</v>
      </c>
      <c r="J2834" s="8" t="s">
        <v>26</v>
      </c>
      <c r="K2834" s="10" t="s">
        <v>2611</v>
      </c>
      <c r="L2834" s="10"/>
      <c r="P2834" s="8" t="s">
        <v>26</v>
      </c>
      <c r="Q2834" s="0" t="n">
        <f aca="false">IF(ISNA(VLOOKUP(A2834,calculos!$A$2:$B$20,2,1)),"null",VLOOKUP(A2834,calculos!$A$2:$B$20,2,1))</f>
        <v>12</v>
      </c>
      <c r="R2834" s="0" t="n">
        <f aca="false">IF(ISNA(VLOOKUP(C2834,calculos!$D$2:$E$1218,2,1)),"null",VLOOKUP(C2834,calculos!$D$2:$E$1218,2,1))</f>
        <v>822</v>
      </c>
      <c r="S2834" s="0" t="n">
        <f aca="false">IF(ISNA(VLOOKUP(D2834,calculos!$G$2:$H$1118,2,1)),"null",VLOOKUP(D2834,calculos!$G$2:$H$1118,2,1))</f>
        <v>1014</v>
      </c>
      <c r="T2834" s="0" t="n">
        <f aca="false">IF(ISNA(VLOOKUP(E2834,calculos!$J$2:$K$220,2,1)),"null",VLOOKUP(E2834,calculos!$J$2:$K$220,2,1))</f>
        <v>125</v>
      </c>
      <c r="U2834" s="0" t="n">
        <f aca="false">IF(ISNA(VLOOKUP(F2834,calculos!$M$2:$N$658,2,1)),"null",VLOOKUP(F2834,calculos!$M$2:$N$658,2,1))</f>
        <v>400</v>
      </c>
      <c r="V2834" s="0" t="n">
        <f aca="false">IF(ISNA(VLOOKUP(J2834,calculos!$P$2:$Q$1711,2,1)),"null",VLOOKUP(J2834,calculos!$P$2:$Q$1711,2,1))</f>
        <v>1705</v>
      </c>
      <c r="W2834" s="0" t="n">
        <f aca="false">IF(ISNA(VLOOKUP(P2834,calculos!$S$2:$T$58,2,1)),"null",VLOOKUP(P2834,calculos!$S$2:$T$58,2,1))</f>
        <v>42</v>
      </c>
      <c r="X2834" s="0" t="str">
        <f aca="false">$X$1&amp;B2834&amp;"','"&amp;G2834&amp;"','"&amp;H2834&amp;"','"&amp;I2834&amp;"','"&amp;K2834&amp;"','"&amp;L2834&amp;"','"&amp;M2834&amp;"','"&amp;N2834&amp;"','"&amp;O2834&amp;"',"&amp;Q2834&amp;","&amp;R2834&amp;","&amp;S2834&amp;","&amp;T2834&amp;","&amp;U2834&amp;","&amp;V2834&amp;","&amp;W2834&amp;");"</f>
        <v>insert into servicio (id,fecha_entrega,serie,apertura,fecha_instalacion,garantia,mantenimiento,capacitacion,entrega_equipo,visita,id_empresa,id_hospital,id_equipo,id_marca,id_modelo,id_os,id_ingeniero) values (nextval('seq_servicio'),'','DM08528','','14-08-2014','14-08-2012','','','','',12,822,1014,125,400,1705,42);</v>
      </c>
    </row>
    <row r="2835" customFormat="false" ht="13.8" hidden="false" customHeight="false" outlineLevel="0" collapsed="false">
      <c r="A2835" s="10" t="s">
        <v>23</v>
      </c>
      <c r="B2835" s="10"/>
      <c r="C2835" s="10" t="s">
        <v>644</v>
      </c>
      <c r="D2835" s="10" t="s">
        <v>286</v>
      </c>
      <c r="E2835" s="8" t="s">
        <v>26</v>
      </c>
      <c r="F2835" s="8" t="s">
        <v>26</v>
      </c>
      <c r="G2835" s="10" t="s">
        <v>3635</v>
      </c>
      <c r="H2835" s="10"/>
      <c r="I2835" s="10" t="s">
        <v>2610</v>
      </c>
      <c r="J2835" s="8" t="s">
        <v>26</v>
      </c>
      <c r="K2835" s="10" t="s">
        <v>2611</v>
      </c>
      <c r="L2835" s="10"/>
      <c r="P2835" s="8" t="s">
        <v>26</v>
      </c>
      <c r="Q2835" s="0" t="n">
        <f aca="false">IF(ISNA(VLOOKUP(A2835,calculos!$A$2:$B$20,2,1)),"null",VLOOKUP(A2835,calculos!$A$2:$B$20,2,1))</f>
        <v>12</v>
      </c>
      <c r="R2835" s="0" t="n">
        <f aca="false">IF(ISNA(VLOOKUP(C2835,calculos!$D$2:$E$1218,2,1)),"null",VLOOKUP(C2835,calculos!$D$2:$E$1218,2,1))</f>
        <v>822</v>
      </c>
      <c r="S2835" s="0" t="n">
        <f aca="false">IF(ISNA(VLOOKUP(D2835,calculos!$G$2:$H$1118,2,1)),"null",VLOOKUP(D2835,calculos!$G$2:$H$1118,2,1))</f>
        <v>1014</v>
      </c>
      <c r="T2835" s="0" t="n">
        <f aca="false">IF(ISNA(VLOOKUP(E2835,calculos!$J$2:$K$220,2,1)),"null",VLOOKUP(E2835,calculos!$J$2:$K$220,2,1))</f>
        <v>125</v>
      </c>
      <c r="U2835" s="0" t="n">
        <f aca="false">IF(ISNA(VLOOKUP(F2835,calculos!$M$2:$N$658,2,1)),"null",VLOOKUP(F2835,calculos!$M$2:$N$658,2,1))</f>
        <v>400</v>
      </c>
      <c r="V2835" s="0" t="n">
        <f aca="false">IF(ISNA(VLOOKUP(J2835,calculos!$P$2:$Q$1711,2,1)),"null",VLOOKUP(J2835,calculos!$P$2:$Q$1711,2,1))</f>
        <v>1705</v>
      </c>
      <c r="W2835" s="0" t="n">
        <f aca="false">IF(ISNA(VLOOKUP(P2835,calculos!$S$2:$T$58,2,1)),"null",VLOOKUP(P2835,calculos!$S$2:$T$58,2,1))</f>
        <v>42</v>
      </c>
      <c r="X2835" s="0" t="str">
        <f aca="false">$X$1&amp;B2835&amp;"','"&amp;G2835&amp;"','"&amp;H2835&amp;"','"&amp;I2835&amp;"','"&amp;K2835&amp;"','"&amp;L2835&amp;"','"&amp;M2835&amp;"','"&amp;N2835&amp;"','"&amp;O2835&amp;"',"&amp;Q2835&amp;","&amp;R2835&amp;","&amp;S2835&amp;","&amp;T2835&amp;","&amp;U2835&amp;","&amp;V2835&amp;","&amp;W2835&amp;");"</f>
        <v>insert into servicio (id,fecha_entrega,serie,apertura,fecha_instalacion,garantia,mantenimiento,capacitacion,entrega_equipo,visita,id_empresa,id_hospital,id_equipo,id_marca,id_modelo,id_os,id_ingeniero) values (nextval('seq_servicio'),'','DM08530','','14-08-2014','14-08-2012','','','','',12,822,1014,125,400,1705,42);</v>
      </c>
    </row>
    <row r="2836" customFormat="false" ht="13.8" hidden="false" customHeight="false" outlineLevel="0" collapsed="false">
      <c r="A2836" s="10" t="s">
        <v>23</v>
      </c>
      <c r="B2836" s="10"/>
      <c r="C2836" s="10" t="s">
        <v>644</v>
      </c>
      <c r="D2836" s="10" t="s">
        <v>286</v>
      </c>
      <c r="E2836" s="8" t="s">
        <v>26</v>
      </c>
      <c r="F2836" s="8" t="s">
        <v>26</v>
      </c>
      <c r="G2836" s="10" t="s">
        <v>3636</v>
      </c>
      <c r="H2836" s="10"/>
      <c r="I2836" s="10" t="s">
        <v>2610</v>
      </c>
      <c r="J2836" s="8" t="s">
        <v>26</v>
      </c>
      <c r="K2836" s="10" t="s">
        <v>2611</v>
      </c>
      <c r="L2836" s="10"/>
      <c r="P2836" s="8" t="s">
        <v>26</v>
      </c>
      <c r="Q2836" s="0" t="n">
        <f aca="false">IF(ISNA(VLOOKUP(A2836,calculos!$A$2:$B$20,2,1)),"null",VLOOKUP(A2836,calculos!$A$2:$B$20,2,1))</f>
        <v>12</v>
      </c>
      <c r="R2836" s="0" t="n">
        <f aca="false">IF(ISNA(VLOOKUP(C2836,calculos!$D$2:$E$1218,2,1)),"null",VLOOKUP(C2836,calculos!$D$2:$E$1218,2,1))</f>
        <v>822</v>
      </c>
      <c r="S2836" s="0" t="n">
        <f aca="false">IF(ISNA(VLOOKUP(D2836,calculos!$G$2:$H$1118,2,1)),"null",VLOOKUP(D2836,calculos!$G$2:$H$1118,2,1))</f>
        <v>1014</v>
      </c>
      <c r="T2836" s="0" t="n">
        <f aca="false">IF(ISNA(VLOOKUP(E2836,calculos!$J$2:$K$220,2,1)),"null",VLOOKUP(E2836,calculos!$J$2:$K$220,2,1))</f>
        <v>125</v>
      </c>
      <c r="U2836" s="0" t="n">
        <f aca="false">IF(ISNA(VLOOKUP(F2836,calculos!$M$2:$N$658,2,1)),"null",VLOOKUP(F2836,calculos!$M$2:$N$658,2,1))</f>
        <v>400</v>
      </c>
      <c r="V2836" s="0" t="n">
        <f aca="false">IF(ISNA(VLOOKUP(J2836,calculos!$P$2:$Q$1711,2,1)),"null",VLOOKUP(J2836,calculos!$P$2:$Q$1711,2,1))</f>
        <v>1705</v>
      </c>
      <c r="W2836" s="0" t="n">
        <f aca="false">IF(ISNA(VLOOKUP(P2836,calculos!$S$2:$T$58,2,1)),"null",VLOOKUP(P2836,calculos!$S$2:$T$58,2,1))</f>
        <v>42</v>
      </c>
      <c r="X2836" s="0" t="str">
        <f aca="false">$X$1&amp;B2836&amp;"','"&amp;G2836&amp;"','"&amp;H2836&amp;"','"&amp;I2836&amp;"','"&amp;K2836&amp;"','"&amp;L2836&amp;"','"&amp;M2836&amp;"','"&amp;N2836&amp;"','"&amp;O2836&amp;"',"&amp;Q2836&amp;","&amp;R2836&amp;","&amp;S2836&amp;","&amp;T2836&amp;","&amp;U2836&amp;","&amp;V2836&amp;","&amp;W2836&amp;");"</f>
        <v>insert into servicio (id,fecha_entrega,serie,apertura,fecha_instalacion,garantia,mantenimiento,capacitacion,entrega_equipo,visita,id_empresa,id_hospital,id_equipo,id_marca,id_modelo,id_os,id_ingeniero) values (nextval('seq_servicio'),'','DM08534','','14-08-2014','14-08-2012','','','','',12,822,1014,125,400,1705,42);</v>
      </c>
    </row>
    <row r="2837" customFormat="false" ht="13.8" hidden="false" customHeight="false" outlineLevel="0" collapsed="false">
      <c r="A2837" s="10" t="s">
        <v>23</v>
      </c>
      <c r="B2837" s="10"/>
      <c r="C2837" s="10" t="s">
        <v>579</v>
      </c>
      <c r="D2837" s="10" t="s">
        <v>1471</v>
      </c>
      <c r="E2837" s="8" t="s">
        <v>26</v>
      </c>
      <c r="F2837" s="8" t="s">
        <v>26</v>
      </c>
      <c r="G2837" s="10" t="s">
        <v>3637</v>
      </c>
      <c r="H2837" s="10"/>
      <c r="I2837" s="10" t="s">
        <v>1456</v>
      </c>
      <c r="J2837" s="8" t="s">
        <v>26</v>
      </c>
      <c r="K2837" s="10" t="s">
        <v>1457</v>
      </c>
      <c r="L2837" s="10"/>
      <c r="P2837" s="8" t="s">
        <v>26</v>
      </c>
      <c r="Q2837" s="0" t="n">
        <f aca="false">IF(ISNA(VLOOKUP(A2837,calculos!$A$2:$B$20,2,1)),"null",VLOOKUP(A2837,calculos!$A$2:$B$20,2,1))</f>
        <v>12</v>
      </c>
      <c r="R2837" s="0" t="n">
        <f aca="false">IF(ISNA(VLOOKUP(C2837,calculos!$D$2:$E$1218,2,1)),"null",VLOOKUP(C2837,calculos!$D$2:$E$1218,2,1))</f>
        <v>769</v>
      </c>
      <c r="S2837" s="0" t="n">
        <f aca="false">IF(ISNA(VLOOKUP(D2837,calculos!$G$2:$H$1118,2,1)),"null",VLOOKUP(D2837,calculos!$G$2:$H$1118,2,1))</f>
        <v>346</v>
      </c>
      <c r="T2837" s="0" t="n">
        <f aca="false">IF(ISNA(VLOOKUP(E2837,calculos!$J$2:$K$220,2,1)),"null",VLOOKUP(E2837,calculos!$J$2:$K$220,2,1))</f>
        <v>125</v>
      </c>
      <c r="U2837" s="0" t="n">
        <f aca="false">IF(ISNA(VLOOKUP(F2837,calculos!$M$2:$N$658,2,1)),"null",VLOOKUP(F2837,calculos!$M$2:$N$658,2,1))</f>
        <v>400</v>
      </c>
      <c r="V2837" s="0" t="n">
        <f aca="false">IF(ISNA(VLOOKUP(J2837,calculos!$P$2:$Q$1711,2,1)),"null",VLOOKUP(J2837,calculos!$P$2:$Q$1711,2,1))</f>
        <v>1705</v>
      </c>
      <c r="W2837" s="0" t="n">
        <f aca="false">IF(ISNA(VLOOKUP(P2837,calculos!$S$2:$T$58,2,1)),"null",VLOOKUP(P2837,calculos!$S$2:$T$58,2,1))</f>
        <v>42</v>
      </c>
      <c r="X2837" s="0" t="str">
        <f aca="false">$X$1&amp;B2837&amp;"','"&amp;G2837&amp;"','"&amp;H2837&amp;"','"&amp;I2837&amp;"','"&amp;K2837&amp;"','"&amp;L2837&amp;"','"&amp;M2837&amp;"','"&amp;N2837&amp;"','"&amp;O2837&amp;"',"&amp;Q2837&amp;","&amp;R2837&amp;","&amp;S2837&amp;","&amp;T2837&amp;","&amp;U2837&amp;","&amp;V2837&amp;","&amp;W2837&amp;");"</f>
        <v>insert into servicio (id,fecha_entrega,serie,apertura,fecha_instalacion,garantia,mantenimiento,capacitacion,entrega_equipo,visita,id_empresa,id_hospital,id_equipo,id_marca,id_modelo,id_os,id_ingeniero) values (nextval('seq_servicio'),'','ESTETO COYOACAN','','30-05-2015','30-05-2013','','','','',12,769,346,125,400,1705,42);</v>
      </c>
    </row>
    <row r="2838" customFormat="false" ht="13.8" hidden="false" customHeight="false" outlineLevel="0" collapsed="false">
      <c r="A2838" s="10" t="s">
        <v>23</v>
      </c>
      <c r="B2838" s="10"/>
      <c r="C2838" s="10" t="s">
        <v>1428</v>
      </c>
      <c r="D2838" s="10" t="s">
        <v>1471</v>
      </c>
      <c r="E2838" s="8" t="s">
        <v>26</v>
      </c>
      <c r="F2838" s="8" t="s">
        <v>26</v>
      </c>
      <c r="G2838" s="10" t="s">
        <v>3638</v>
      </c>
      <c r="H2838" s="10"/>
      <c r="I2838" s="10" t="s">
        <v>1456</v>
      </c>
      <c r="J2838" s="8" t="s">
        <v>26</v>
      </c>
      <c r="K2838" s="10" t="s">
        <v>1457</v>
      </c>
      <c r="L2838" s="10"/>
      <c r="P2838" s="8" t="s">
        <v>26</v>
      </c>
      <c r="Q2838" s="0" t="n">
        <f aca="false">IF(ISNA(VLOOKUP(A2838,calculos!$A$2:$B$20,2,1)),"null",VLOOKUP(A2838,calculos!$A$2:$B$20,2,1))</f>
        <v>12</v>
      </c>
      <c r="R2838" s="0" t="n">
        <f aca="false">IF(ISNA(VLOOKUP(C2838,calculos!$D$2:$E$1218,2,1)),"null",VLOOKUP(C2838,calculos!$D$2:$E$1218,2,1))</f>
        <v>711</v>
      </c>
      <c r="S2838" s="0" t="n">
        <f aca="false">IF(ISNA(VLOOKUP(D2838,calculos!$G$2:$H$1118,2,1)),"null",VLOOKUP(D2838,calculos!$G$2:$H$1118,2,1))</f>
        <v>346</v>
      </c>
      <c r="T2838" s="0" t="n">
        <f aca="false">IF(ISNA(VLOOKUP(E2838,calculos!$J$2:$K$220,2,1)),"null",VLOOKUP(E2838,calculos!$J$2:$K$220,2,1))</f>
        <v>125</v>
      </c>
      <c r="U2838" s="0" t="n">
        <f aca="false">IF(ISNA(VLOOKUP(F2838,calculos!$M$2:$N$658,2,1)),"null",VLOOKUP(F2838,calculos!$M$2:$N$658,2,1))</f>
        <v>400</v>
      </c>
      <c r="V2838" s="0" t="n">
        <f aca="false">IF(ISNA(VLOOKUP(J2838,calculos!$P$2:$Q$1711,2,1)),"null",VLOOKUP(J2838,calculos!$P$2:$Q$1711,2,1))</f>
        <v>1705</v>
      </c>
      <c r="W2838" s="0" t="n">
        <f aca="false">IF(ISNA(VLOOKUP(P2838,calculos!$S$2:$T$58,2,1)),"null",VLOOKUP(P2838,calculos!$S$2:$T$58,2,1))</f>
        <v>42</v>
      </c>
      <c r="X2838" s="0" t="str">
        <f aca="false">$X$1&amp;B2838&amp;"','"&amp;G2838&amp;"','"&amp;H2838&amp;"','"&amp;I2838&amp;"','"&amp;K2838&amp;"','"&amp;L2838&amp;"','"&amp;M2838&amp;"','"&amp;N2838&amp;"','"&amp;O2838&amp;"',"&amp;Q2838&amp;","&amp;R2838&amp;","&amp;S2838&amp;","&amp;T2838&amp;","&amp;U2838&amp;","&amp;V2838&amp;","&amp;W2838&amp;");"</f>
        <v>insert into servicio (id,fecha_entrega,serie,apertura,fecha_instalacion,garantia,mantenimiento,capacitacion,entrega_equipo,visita,id_empresa,id_hospital,id_equipo,id_marca,id_modelo,id_os,id_ingeniero) values (nextval('seq_servicio'),'','ESTETO INFANTIL TLAHUAC','','30-05-2015','30-05-2013','','','','',12,711,346,125,400,1705,42);</v>
      </c>
    </row>
    <row r="2839" customFormat="false" ht="13.8" hidden="false" customHeight="false" outlineLevel="0" collapsed="false">
      <c r="A2839" s="10" t="s">
        <v>23</v>
      </c>
      <c r="B2839" s="10"/>
      <c r="C2839" s="10" t="s">
        <v>885</v>
      </c>
      <c r="D2839" s="10" t="s">
        <v>1471</v>
      </c>
      <c r="E2839" s="8" t="s">
        <v>26</v>
      </c>
      <c r="F2839" s="8" t="s">
        <v>26</v>
      </c>
      <c r="G2839" s="10" t="s">
        <v>3639</v>
      </c>
      <c r="H2839" s="10"/>
      <c r="I2839" s="10" t="s">
        <v>1456</v>
      </c>
      <c r="J2839" s="8" t="s">
        <v>26</v>
      </c>
      <c r="K2839" s="10" t="s">
        <v>1457</v>
      </c>
      <c r="L2839" s="10"/>
      <c r="P2839" s="8" t="s">
        <v>26</v>
      </c>
      <c r="Q2839" s="0" t="n">
        <f aca="false">IF(ISNA(VLOOKUP(A2839,calculos!$A$2:$B$20,2,1)),"null",VLOOKUP(A2839,calculos!$A$2:$B$20,2,1))</f>
        <v>12</v>
      </c>
      <c r="R2839" s="0" t="n">
        <f aca="false">IF(ISNA(VLOOKUP(C2839,calculos!$D$2:$E$1218,2,1)),"null",VLOOKUP(C2839,calculos!$D$2:$E$1218,2,1))</f>
        <v>703</v>
      </c>
      <c r="S2839" s="0" t="n">
        <f aca="false">IF(ISNA(VLOOKUP(D2839,calculos!$G$2:$H$1118,2,1)),"null",VLOOKUP(D2839,calculos!$G$2:$H$1118,2,1))</f>
        <v>346</v>
      </c>
      <c r="T2839" s="0" t="n">
        <f aca="false">IF(ISNA(VLOOKUP(E2839,calculos!$J$2:$K$220,2,1)),"null",VLOOKUP(E2839,calculos!$J$2:$K$220,2,1))</f>
        <v>125</v>
      </c>
      <c r="U2839" s="0" t="n">
        <f aca="false">IF(ISNA(VLOOKUP(F2839,calculos!$M$2:$N$658,2,1)),"null",VLOOKUP(F2839,calculos!$M$2:$N$658,2,1))</f>
        <v>400</v>
      </c>
      <c r="V2839" s="0" t="n">
        <f aca="false">IF(ISNA(VLOOKUP(J2839,calculos!$P$2:$Q$1711,2,1)),"null",VLOOKUP(J2839,calculos!$P$2:$Q$1711,2,1))</f>
        <v>1705</v>
      </c>
      <c r="W2839" s="0" t="n">
        <f aca="false">IF(ISNA(VLOOKUP(P2839,calculos!$S$2:$T$58,2,1)),"null",VLOOKUP(P2839,calculos!$S$2:$T$58,2,1))</f>
        <v>42</v>
      </c>
      <c r="X2839" s="0" t="str">
        <f aca="false">$X$1&amp;B2839&amp;"','"&amp;G2839&amp;"','"&amp;H2839&amp;"','"&amp;I2839&amp;"','"&amp;K2839&amp;"','"&amp;L2839&amp;"','"&amp;M2839&amp;"','"&amp;N2839&amp;"','"&amp;O2839&amp;"',"&amp;Q2839&amp;","&amp;R2839&amp;","&amp;S2839&amp;","&amp;T2839&amp;","&amp;U2839&amp;","&amp;V2839&amp;","&amp;W2839&amp;");"</f>
        <v>insert into servicio (id,fecha_entrega,serie,apertura,fecha_instalacion,garantia,mantenimiento,capacitacion,entrega_equipo,visita,id_empresa,id_hospital,id_equipo,id_marca,id_modelo,id_os,id_ingeniero) values (nextval('seq_servicio'),'','ESTETO M. CEDILLO','','30-05-2015','30-05-2013','','','','',12,703,346,125,400,1705,42);</v>
      </c>
    </row>
    <row r="2840" customFormat="false" ht="13.8" hidden="false" customHeight="false" outlineLevel="0" collapsed="false">
      <c r="A2840" s="10" t="s">
        <v>23</v>
      </c>
      <c r="B2840" s="10"/>
      <c r="C2840" s="10" t="s">
        <v>858</v>
      </c>
      <c r="D2840" s="10" t="s">
        <v>3640</v>
      </c>
      <c r="E2840" s="8" t="s">
        <v>26</v>
      </c>
      <c r="F2840" s="8" t="s">
        <v>26</v>
      </c>
      <c r="G2840" s="10" t="s">
        <v>3641</v>
      </c>
      <c r="H2840" s="10"/>
      <c r="I2840" s="10" t="s">
        <v>3642</v>
      </c>
      <c r="J2840" s="8" t="s">
        <v>26</v>
      </c>
      <c r="K2840" s="10" t="s">
        <v>2196</v>
      </c>
      <c r="L2840" s="10"/>
      <c r="P2840" s="8" t="s">
        <v>26</v>
      </c>
      <c r="Q2840" s="0" t="n">
        <f aca="false">IF(ISNA(VLOOKUP(A2840,calculos!$A$2:$B$20,2,1)),"null",VLOOKUP(A2840,calculos!$A$2:$B$20,2,1))</f>
        <v>12</v>
      </c>
      <c r="R2840" s="0" t="n">
        <f aca="false">IF(ISNA(VLOOKUP(C2840,calculos!$D$2:$E$1218,2,1)),"null",VLOOKUP(C2840,calculos!$D$2:$E$1218,2,1))</f>
        <v>805</v>
      </c>
      <c r="S2840" s="0" t="n">
        <f aca="false">IF(ISNA(VLOOKUP(D2840,calculos!$G$2:$H$1118,2,1)),"null",VLOOKUP(D2840,calculos!$G$2:$H$1118,2,1))</f>
        <v>348</v>
      </c>
      <c r="T2840" s="0" t="n">
        <f aca="false">IF(ISNA(VLOOKUP(E2840,calculos!$J$2:$K$220,2,1)),"null",VLOOKUP(E2840,calculos!$J$2:$K$220,2,1))</f>
        <v>125</v>
      </c>
      <c r="U2840" s="0" t="n">
        <f aca="false">IF(ISNA(VLOOKUP(F2840,calculos!$M$2:$N$658,2,1)),"null",VLOOKUP(F2840,calculos!$M$2:$N$658,2,1))</f>
        <v>400</v>
      </c>
      <c r="V2840" s="0" t="n">
        <f aca="false">IF(ISNA(VLOOKUP(J2840,calculos!$P$2:$Q$1711,2,1)),"null",VLOOKUP(J2840,calculos!$P$2:$Q$1711,2,1))</f>
        <v>1705</v>
      </c>
      <c r="W2840" s="0" t="n">
        <f aca="false">IF(ISNA(VLOOKUP(P2840,calculos!$S$2:$T$58,2,1)),"null",VLOOKUP(P2840,calculos!$S$2:$T$58,2,1))</f>
        <v>42</v>
      </c>
      <c r="X2840" s="0" t="str">
        <f aca="false">$X$1&amp;B2840&amp;"','"&amp;G2840&amp;"','"&amp;H2840&amp;"','"&amp;I2840&amp;"','"&amp;K2840&amp;"','"&amp;L2840&amp;"','"&amp;M2840&amp;"','"&amp;N2840&amp;"','"&amp;O2840&amp;"',"&amp;Q2840&amp;","&amp;R2840&amp;","&amp;S2840&amp;","&amp;T2840&amp;","&amp;U2840&amp;","&amp;V2840&amp;","&amp;W2840&amp;");"</f>
        <v>insert into servicio (id,fecha_entrega,serie,apertura,fecha_instalacion,garantia,mantenimiento,capacitacion,entrega_equipo,visita,id_empresa,id_hospital,id_equipo,id_marca,id_modelo,id_os,id_ingeniero) values (nextval('seq_servicio'),'','ESTETO S.N.S.','','07-04-2016','08-04-2014','','','','',12,805,348,125,400,1705,42);</v>
      </c>
    </row>
    <row r="2841" customFormat="false" ht="13.8" hidden="false" customHeight="false" outlineLevel="0" collapsed="false">
      <c r="A2841" s="10" t="s">
        <v>23</v>
      </c>
      <c r="B2841" s="10"/>
      <c r="C2841" s="10" t="s">
        <v>582</v>
      </c>
      <c r="D2841" s="10" t="s">
        <v>1471</v>
      </c>
      <c r="E2841" s="8" t="s">
        <v>26</v>
      </c>
      <c r="F2841" s="8" t="s">
        <v>26</v>
      </c>
      <c r="G2841" s="10" t="s">
        <v>3643</v>
      </c>
      <c r="H2841" s="10"/>
      <c r="I2841" s="10" t="s">
        <v>1456</v>
      </c>
      <c r="J2841" s="8" t="s">
        <v>26</v>
      </c>
      <c r="K2841" s="10" t="s">
        <v>1457</v>
      </c>
      <c r="L2841" s="10"/>
      <c r="P2841" s="8" t="s">
        <v>26</v>
      </c>
      <c r="Q2841" s="0" t="n">
        <f aca="false">IF(ISNA(VLOOKUP(A2841,calculos!$A$2:$B$20,2,1)),"null",VLOOKUP(A2841,calculos!$A$2:$B$20,2,1))</f>
        <v>12</v>
      </c>
      <c r="R2841" s="0" t="n">
        <f aca="false">IF(ISNA(VLOOKUP(C2841,calculos!$D$2:$E$1218,2,1)),"null",VLOOKUP(C2841,calculos!$D$2:$E$1218,2,1))</f>
        <v>773</v>
      </c>
      <c r="S2841" s="0" t="n">
        <f aca="false">IF(ISNA(VLOOKUP(D2841,calculos!$G$2:$H$1118,2,1)),"null",VLOOKUP(D2841,calculos!$G$2:$H$1118,2,1))</f>
        <v>346</v>
      </c>
      <c r="T2841" s="0" t="n">
        <f aca="false">IF(ISNA(VLOOKUP(E2841,calculos!$J$2:$K$220,2,1)),"null",VLOOKUP(E2841,calculos!$J$2:$K$220,2,1))</f>
        <v>125</v>
      </c>
      <c r="U2841" s="0" t="n">
        <f aca="false">IF(ISNA(VLOOKUP(F2841,calculos!$M$2:$N$658,2,1)),"null",VLOOKUP(F2841,calculos!$M$2:$N$658,2,1))</f>
        <v>400</v>
      </c>
      <c r="V2841" s="0" t="n">
        <f aca="false">IF(ISNA(VLOOKUP(J2841,calculos!$P$2:$Q$1711,2,1)),"null",VLOOKUP(J2841,calculos!$P$2:$Q$1711,2,1))</f>
        <v>1705</v>
      </c>
      <c r="W2841" s="0" t="n">
        <f aca="false">IF(ISNA(VLOOKUP(P2841,calculos!$S$2:$T$58,2,1)),"null",VLOOKUP(P2841,calculos!$S$2:$T$58,2,1))</f>
        <v>42</v>
      </c>
      <c r="X2841" s="0" t="str">
        <f aca="false">$X$1&amp;B2841&amp;"','"&amp;G2841&amp;"','"&amp;H2841&amp;"','"&amp;I2841&amp;"','"&amp;K2841&amp;"','"&amp;L2841&amp;"','"&amp;M2841&amp;"','"&amp;N2841&amp;"','"&amp;O2841&amp;"',"&amp;Q2841&amp;","&amp;R2841&amp;","&amp;S2841&amp;","&amp;T2841&amp;","&amp;U2841&amp;","&amp;V2841&amp;","&amp;W2841&amp;");"</f>
        <v>insert into servicio (id,fecha_entrega,serie,apertura,fecha_instalacion,garantia,mantenimiento,capacitacion,entrega_equipo,visita,id_empresa,id_hospital,id_equipo,id_marca,id_modelo,id_os,id_ingeniero) values (nextval('seq_servicio'),'','ESTETO S/S','','30-05-2015','30-05-2013','','','','',12,773,346,125,400,1705,42);</v>
      </c>
    </row>
    <row r="2842" customFormat="false" ht="24.05" hidden="false" customHeight="false" outlineLevel="0" collapsed="false">
      <c r="A2842" s="10" t="s">
        <v>23</v>
      </c>
      <c r="B2842" s="10"/>
      <c r="C2842" s="10" t="s">
        <v>2544</v>
      </c>
      <c r="D2842" s="10" t="s">
        <v>1471</v>
      </c>
      <c r="E2842" s="8" t="s">
        <v>26</v>
      </c>
      <c r="F2842" s="8" t="s">
        <v>26</v>
      </c>
      <c r="G2842" s="12" t="s">
        <v>3644</v>
      </c>
      <c r="H2842" s="12"/>
      <c r="I2842" s="10" t="s">
        <v>1456</v>
      </c>
      <c r="J2842" s="8" t="s">
        <v>26</v>
      </c>
      <c r="K2842" s="10" t="s">
        <v>1457</v>
      </c>
      <c r="L2842" s="10"/>
      <c r="P2842" s="8" t="s">
        <v>26</v>
      </c>
      <c r="Q2842" s="0" t="n">
        <f aca="false">IF(ISNA(VLOOKUP(A2842,calculos!$A$2:$B$20,2,1)),"null",VLOOKUP(A2842,calculos!$A$2:$B$20,2,1))</f>
        <v>12</v>
      </c>
      <c r="R2842" s="0" t="n">
        <f aca="false">IF(ISNA(VLOOKUP(C2842,calculos!$D$2:$E$1218,2,1)),"null",VLOOKUP(C2842,calculos!$D$2:$E$1218,2,1))</f>
        <v>777</v>
      </c>
      <c r="S2842" s="0" t="n">
        <f aca="false">IF(ISNA(VLOOKUP(D2842,calculos!$G$2:$H$1118,2,1)),"null",VLOOKUP(D2842,calculos!$G$2:$H$1118,2,1))</f>
        <v>346</v>
      </c>
      <c r="T2842" s="0" t="n">
        <f aca="false">IF(ISNA(VLOOKUP(E2842,calculos!$J$2:$K$220,2,1)),"null",VLOOKUP(E2842,calculos!$J$2:$K$220,2,1))</f>
        <v>125</v>
      </c>
      <c r="U2842" s="0" t="n">
        <f aca="false">IF(ISNA(VLOOKUP(F2842,calculos!$M$2:$N$658,2,1)),"null",VLOOKUP(F2842,calculos!$M$2:$N$658,2,1))</f>
        <v>400</v>
      </c>
      <c r="V2842" s="0" t="n">
        <f aca="false">IF(ISNA(VLOOKUP(J2842,calculos!$P$2:$Q$1711,2,1)),"null",VLOOKUP(J2842,calculos!$P$2:$Q$1711,2,1))</f>
        <v>1705</v>
      </c>
      <c r="W2842" s="0" t="n">
        <f aca="false">IF(ISNA(VLOOKUP(P2842,calculos!$S$2:$T$58,2,1)),"null",VLOOKUP(P2842,calculos!$S$2:$T$58,2,1))</f>
        <v>42</v>
      </c>
      <c r="X2842" s="0" t="str">
        <f aca="false">$X$1&amp;B2842&amp;"','"&amp;G2842&amp;"','"&amp;H2842&amp;"','"&amp;I2842&amp;"','"&amp;K2842&amp;"','"&amp;L2842&amp;"','"&amp;M2842&amp;"','"&amp;N2842&amp;"','"&amp;O2842&amp;"',"&amp;Q2842&amp;","&amp;R2842&amp;","&amp;S2842&amp;","&amp;T2842&amp;","&amp;U2842&amp;","&amp;V2842&amp;","&amp;W2842&amp;");"</f>
        <v>insert into servicio (id,fecha_entrega,serie,apertura,fecha_instalacion,garantia,mantenimiento,capacitacion,entrega_equipo,visita,id_empresa,id_hospital,id_equipo,id_marca,id_modelo,id_os,id_ingeniero) values (nextval('seq_servicio'),'','ESTETO SN. JUAN ARAGON
ESTETO. SN. JUAN ARAGON','','30-05-2015','30-05-2013','','','','',12,777,346,125,400,1705,42);</v>
      </c>
    </row>
    <row r="2843" customFormat="false" ht="13.8" hidden="false" customHeight="false" outlineLevel="0" collapsed="false">
      <c r="A2843" s="10" t="s">
        <v>23</v>
      </c>
      <c r="B2843" s="10"/>
      <c r="C2843" s="10" t="s">
        <v>2926</v>
      </c>
      <c r="D2843" s="10" t="s">
        <v>1471</v>
      </c>
      <c r="E2843" s="8" t="s">
        <v>26</v>
      </c>
      <c r="F2843" s="8" t="s">
        <v>26</v>
      </c>
      <c r="G2843" s="10" t="s">
        <v>3645</v>
      </c>
      <c r="H2843" s="10"/>
      <c r="I2843" s="10" t="s">
        <v>1473</v>
      </c>
      <c r="J2843" s="8" t="s">
        <v>26</v>
      </c>
      <c r="K2843" s="10" t="s">
        <v>1474</v>
      </c>
      <c r="L2843" s="10"/>
      <c r="P2843" s="8" t="s">
        <v>26</v>
      </c>
      <c r="Q2843" s="0" t="n">
        <f aca="false">IF(ISNA(VLOOKUP(A2843,calculos!$A$2:$B$20,2,1)),"null",VLOOKUP(A2843,calculos!$A$2:$B$20,2,1))</f>
        <v>12</v>
      </c>
      <c r="R2843" s="0" t="n">
        <f aca="false">IF(ISNA(VLOOKUP(C2843,calculos!$D$2:$E$1218,2,1)),"null",VLOOKUP(C2843,calculos!$D$2:$E$1218,2,1))</f>
        <v>619</v>
      </c>
      <c r="S2843" s="0" t="n">
        <f aca="false">IF(ISNA(VLOOKUP(D2843,calculos!$G$2:$H$1118,2,1)),"null",VLOOKUP(D2843,calculos!$G$2:$H$1118,2,1))</f>
        <v>346</v>
      </c>
      <c r="T2843" s="0" t="n">
        <f aca="false">IF(ISNA(VLOOKUP(E2843,calculos!$J$2:$K$220,2,1)),"null",VLOOKUP(E2843,calculos!$J$2:$K$220,2,1))</f>
        <v>125</v>
      </c>
      <c r="U2843" s="0" t="n">
        <f aca="false">IF(ISNA(VLOOKUP(F2843,calculos!$M$2:$N$658,2,1)),"null",VLOOKUP(F2843,calculos!$M$2:$N$658,2,1))</f>
        <v>400</v>
      </c>
      <c r="V2843" s="0" t="n">
        <f aca="false">IF(ISNA(VLOOKUP(J2843,calculos!$P$2:$Q$1711,2,1)),"null",VLOOKUP(J2843,calculos!$P$2:$Q$1711,2,1))</f>
        <v>1705</v>
      </c>
      <c r="W2843" s="0" t="n">
        <f aca="false">IF(ISNA(VLOOKUP(P2843,calculos!$S$2:$T$58,2,1)),"null",VLOOKUP(P2843,calculos!$S$2:$T$58,2,1))</f>
        <v>42</v>
      </c>
      <c r="X2843" s="0" t="str">
        <f aca="false">$X$1&amp;B2843&amp;"','"&amp;G2843&amp;"','"&amp;H2843&amp;"','"&amp;I2843&amp;"','"&amp;K2843&amp;"','"&amp;L2843&amp;"','"&amp;M2843&amp;"','"&amp;N2843&amp;"','"&amp;O2843&amp;"',"&amp;Q2843&amp;","&amp;R2843&amp;","&amp;S2843&amp;","&amp;T2843&amp;","&amp;U2843&amp;","&amp;V2843&amp;","&amp;W2843&amp;");"</f>
        <v>insert into servicio (id,fecha_entrega,serie,apertura,fecha_instalacion,garantia,mantenimiento,capacitacion,entrega_equipo,visita,id_empresa,id_hospital,id_equipo,id_marca,id_modelo,id_os,id_ingeniero) values (nextval('seq_servicio'),'','ESTETO TICOMAN','','04-06-2015','04-06-2013','','','','',12,619,346,125,400,1705,42);</v>
      </c>
    </row>
    <row r="2844" customFormat="false" ht="13.8" hidden="false" customHeight="false" outlineLevel="0" collapsed="false">
      <c r="A2844" s="10" t="s">
        <v>23</v>
      </c>
      <c r="B2844" s="10"/>
      <c r="C2844" s="10" t="s">
        <v>1428</v>
      </c>
      <c r="D2844" s="10" t="s">
        <v>3646</v>
      </c>
      <c r="E2844" s="8" t="s">
        <v>26</v>
      </c>
      <c r="F2844" s="8" t="s">
        <v>26</v>
      </c>
      <c r="G2844" s="10" t="s">
        <v>3647</v>
      </c>
      <c r="H2844" s="10"/>
      <c r="I2844" s="10" t="s">
        <v>1448</v>
      </c>
      <c r="J2844" s="8" t="s">
        <v>26</v>
      </c>
      <c r="K2844" s="10" t="s">
        <v>1449</v>
      </c>
      <c r="L2844" s="10"/>
      <c r="P2844" s="8" t="s">
        <v>26</v>
      </c>
      <c r="Q2844" s="0" t="n">
        <f aca="false">IF(ISNA(VLOOKUP(A2844,calculos!$A$2:$B$20,2,1)),"null",VLOOKUP(A2844,calculos!$A$2:$B$20,2,1))</f>
        <v>12</v>
      </c>
      <c r="R2844" s="0" t="n">
        <f aca="false">IF(ISNA(VLOOKUP(C2844,calculos!$D$2:$E$1218,2,1)),"null",VLOOKUP(C2844,calculos!$D$2:$E$1218,2,1))</f>
        <v>711</v>
      </c>
      <c r="S2844" s="0" t="n">
        <f aca="false">IF(ISNA(VLOOKUP(D2844,calculos!$G$2:$H$1118,2,1)),"null",VLOOKUP(D2844,calculos!$G$2:$H$1118,2,1))</f>
        <v>347</v>
      </c>
      <c r="T2844" s="0" t="n">
        <f aca="false">IF(ISNA(VLOOKUP(E2844,calculos!$J$2:$K$220,2,1)),"null",VLOOKUP(E2844,calculos!$J$2:$K$220,2,1))</f>
        <v>125</v>
      </c>
      <c r="U2844" s="0" t="n">
        <f aca="false">IF(ISNA(VLOOKUP(F2844,calculos!$M$2:$N$658,2,1)),"null",VLOOKUP(F2844,calculos!$M$2:$N$658,2,1))</f>
        <v>400</v>
      </c>
      <c r="V2844" s="0" t="n">
        <f aca="false">IF(ISNA(VLOOKUP(J2844,calculos!$P$2:$Q$1711,2,1)),"null",VLOOKUP(J2844,calculos!$P$2:$Q$1711,2,1))</f>
        <v>1705</v>
      </c>
      <c r="W2844" s="0" t="n">
        <f aca="false">IF(ISNA(VLOOKUP(P2844,calculos!$S$2:$T$58,2,1)),"null",VLOOKUP(P2844,calculos!$S$2:$T$58,2,1))</f>
        <v>42</v>
      </c>
      <c r="X2844" s="0" t="str">
        <f aca="false">$X$1&amp;B2844&amp;"','"&amp;G2844&amp;"','"&amp;H2844&amp;"','"&amp;I2844&amp;"','"&amp;K2844&amp;"','"&amp;L2844&amp;"','"&amp;M2844&amp;"','"&amp;N2844&amp;"','"&amp;O2844&amp;"',"&amp;Q2844&amp;","&amp;R2844&amp;","&amp;S2844&amp;","&amp;T2844&amp;","&amp;U2844&amp;","&amp;V2844&amp;","&amp;W2844&amp;");"</f>
        <v>insert into servicio (id,fecha_entrega,serie,apertura,fecha_instalacion,garantia,mantenimiento,capacitacion,entrega_equipo,visita,id_empresa,id_hospital,id_equipo,id_marca,id_modelo,id_os,id_ingeniero) values (nextval('seq_servicio'),'','ESTETO TLAHUAC','','27-05-2015','27-05-2013','','','','',12,711,347,125,400,1705,42);</v>
      </c>
    </row>
    <row r="2845" customFormat="false" ht="13.8" hidden="false" customHeight="false" outlineLevel="0" collapsed="false">
      <c r="A2845" s="10" t="s">
        <v>1091</v>
      </c>
      <c r="B2845" s="10"/>
      <c r="C2845" s="10" t="s">
        <v>3648</v>
      </c>
      <c r="D2845" s="10" t="s">
        <v>3649</v>
      </c>
      <c r="E2845" s="8" t="s">
        <v>26</v>
      </c>
      <c r="F2845" s="8" t="s">
        <v>26</v>
      </c>
      <c r="G2845" s="10" t="s">
        <v>3650</v>
      </c>
      <c r="H2845" s="10"/>
      <c r="I2845" s="10" t="s">
        <v>3651</v>
      </c>
      <c r="J2845" s="8" t="s">
        <v>26</v>
      </c>
      <c r="K2845" s="10" t="s">
        <v>3652</v>
      </c>
      <c r="L2845" s="10"/>
      <c r="P2845" s="8" t="s">
        <v>26</v>
      </c>
      <c r="Q2845" s="0" t="n">
        <f aca="false">IF(ISNA(VLOOKUP(A2845,calculos!$A$2:$B$20,2,1)),"null",VLOOKUP(A2845,calculos!$A$2:$B$20,2,1))</f>
        <v>11</v>
      </c>
      <c r="R2845" s="0" t="n">
        <f aca="false">IF(ISNA(VLOOKUP(C2845,calculos!$D$2:$E$1218,2,1)),"null",VLOOKUP(C2845,calculos!$D$2:$E$1218,2,1))</f>
        <v>1052</v>
      </c>
      <c r="S2845" s="0" t="n">
        <f aca="false">IF(ISNA(VLOOKUP(D2845,calculos!$G$2:$H$1118,2,1)),"null",VLOOKUP(D2845,calculos!$G$2:$H$1118,2,1))</f>
        <v>432</v>
      </c>
      <c r="T2845" s="0" t="n">
        <f aca="false">IF(ISNA(VLOOKUP(E2845,calculos!$J$2:$K$220,2,1)),"null",VLOOKUP(E2845,calculos!$J$2:$K$220,2,1))</f>
        <v>125</v>
      </c>
      <c r="U2845" s="0" t="n">
        <f aca="false">IF(ISNA(VLOOKUP(F2845,calculos!$M$2:$N$658,2,1)),"null",VLOOKUP(F2845,calculos!$M$2:$N$658,2,1))</f>
        <v>400</v>
      </c>
      <c r="V2845" s="0" t="n">
        <f aca="false">IF(ISNA(VLOOKUP(J2845,calculos!$P$2:$Q$1711,2,1)),"null",VLOOKUP(J2845,calculos!$P$2:$Q$1711,2,1))</f>
        <v>1705</v>
      </c>
      <c r="W2845" s="0" t="n">
        <f aca="false">IF(ISNA(VLOOKUP(P2845,calculos!$S$2:$T$58,2,1)),"null",VLOOKUP(P2845,calculos!$S$2:$T$58,2,1))</f>
        <v>42</v>
      </c>
      <c r="X2845" s="0" t="str">
        <f aca="false">$X$1&amp;B2845&amp;"','"&amp;G2845&amp;"','"&amp;H2845&amp;"','"&amp;I2845&amp;"','"&amp;K2845&amp;"','"&amp;L2845&amp;"','"&amp;M2845&amp;"','"&amp;N2845&amp;"','"&amp;O2845&amp;"',"&amp;Q2845&amp;","&amp;R2845&amp;","&amp;S2845&amp;","&amp;T2845&amp;","&amp;U2845&amp;","&amp;V2845&amp;","&amp;W2845&amp;");"</f>
        <v>insert into servicio (id,fecha_entrega,serie,apertura,fecha_instalacion,garantia,mantenimiento,capacitacion,entrega_equipo,visita,id_empresa,id_hospital,id_equipo,id_marca,id_modelo,id_os,id_ingeniero) values (nextval('seq_servicio'),'','ESTUFON N/S','','04-05-2016','05-05-2014','','','','',11,1052,432,125,400,1705,42);</v>
      </c>
    </row>
    <row r="2846" customFormat="false" ht="13.8" hidden="false" customHeight="false" outlineLevel="0" collapsed="false">
      <c r="A2846" s="10" t="s">
        <v>23</v>
      </c>
      <c r="B2846" s="10"/>
      <c r="C2846" s="10" t="s">
        <v>2692</v>
      </c>
      <c r="D2846" s="10" t="s">
        <v>184</v>
      </c>
      <c r="E2846" s="8" t="s">
        <v>26</v>
      </c>
      <c r="F2846" s="8" t="s">
        <v>26</v>
      </c>
      <c r="G2846" s="10" t="s">
        <v>3653</v>
      </c>
      <c r="H2846" s="10"/>
      <c r="I2846" s="10" t="s">
        <v>3654</v>
      </c>
      <c r="J2846" s="8" t="s">
        <v>26</v>
      </c>
      <c r="K2846" s="10" t="s">
        <v>3655</v>
      </c>
      <c r="L2846" s="10"/>
      <c r="P2846" s="8" t="s">
        <v>26</v>
      </c>
      <c r="Q2846" s="0" t="n">
        <f aca="false">IF(ISNA(VLOOKUP(A2846,calculos!$A$2:$B$20,2,1)),"null",VLOOKUP(A2846,calculos!$A$2:$B$20,2,1))</f>
        <v>12</v>
      </c>
      <c r="R2846" s="0" t="n">
        <f aca="false">IF(ISNA(VLOOKUP(C2846,calculos!$D$2:$E$1218,2,1)),"null",VLOOKUP(C2846,calculos!$D$2:$E$1218,2,1))</f>
        <v>548</v>
      </c>
      <c r="S2846" s="0" t="n">
        <f aca="false">IF(ISNA(VLOOKUP(D2846,calculos!$G$2:$H$1118,2,1)),"null",VLOOKUP(D2846,calculos!$G$2:$H$1118,2,1))</f>
        <v>447</v>
      </c>
      <c r="T2846" s="0" t="n">
        <f aca="false">IF(ISNA(VLOOKUP(E2846,calculos!$J$2:$K$220,2,1)),"null",VLOOKUP(E2846,calculos!$J$2:$K$220,2,1))</f>
        <v>125</v>
      </c>
      <c r="U2846" s="0" t="n">
        <f aca="false">IF(ISNA(VLOOKUP(F2846,calculos!$M$2:$N$658,2,1)),"null",VLOOKUP(F2846,calculos!$M$2:$N$658,2,1))</f>
        <v>400</v>
      </c>
      <c r="V2846" s="0" t="n">
        <f aca="false">IF(ISNA(VLOOKUP(J2846,calculos!$P$2:$Q$1711,2,1)),"null",VLOOKUP(J2846,calculos!$P$2:$Q$1711,2,1))</f>
        <v>1705</v>
      </c>
      <c r="W2846" s="0" t="n">
        <f aca="false">IF(ISNA(VLOOKUP(P2846,calculos!$S$2:$T$58,2,1)),"null",VLOOKUP(P2846,calculos!$S$2:$T$58,2,1))</f>
        <v>42</v>
      </c>
      <c r="X2846" s="0" t="str">
        <f aca="false">$X$1&amp;B2846&amp;"','"&amp;G2846&amp;"','"&amp;H2846&amp;"','"&amp;I2846&amp;"','"&amp;K2846&amp;"','"&amp;L2846&amp;"','"&amp;M2846&amp;"','"&amp;N2846&amp;"','"&amp;O2846&amp;"',"&amp;Q2846&amp;","&amp;R2846&amp;","&amp;S2846&amp;","&amp;T2846&amp;","&amp;U2846&amp;","&amp;V2846&amp;","&amp;W2846&amp;");"</f>
        <v>insert into servicio (id,fecha_entrega,serie,apertura,fecha_instalacion,garantia,mantenimiento,capacitacion,entrega_equipo,visita,id_empresa,id_hospital,id_equipo,id_marca,id_modelo,id_os,id_ingeniero) values (nextval('seq_servicio'),'','FL1200059','','05-03-2015','05-03-2013','','','','',12,548,447,125,400,1705,42);</v>
      </c>
    </row>
    <row r="2847" customFormat="false" ht="13.8" hidden="false" customHeight="false" outlineLevel="0" collapsed="false">
      <c r="A2847" s="10" t="s">
        <v>23</v>
      </c>
      <c r="B2847" s="10"/>
      <c r="C2847" s="10" t="s">
        <v>2692</v>
      </c>
      <c r="D2847" s="10" t="s">
        <v>184</v>
      </c>
      <c r="E2847" s="8" t="s">
        <v>26</v>
      </c>
      <c r="F2847" s="8" t="s">
        <v>26</v>
      </c>
      <c r="G2847" s="10" t="s">
        <v>3656</v>
      </c>
      <c r="H2847" s="10"/>
      <c r="I2847" s="10" t="s">
        <v>954</v>
      </c>
      <c r="J2847" s="8" t="s">
        <v>26</v>
      </c>
      <c r="K2847" s="10" t="s">
        <v>956</v>
      </c>
      <c r="L2847" s="10"/>
      <c r="P2847" s="8" t="s">
        <v>26</v>
      </c>
      <c r="Q2847" s="0" t="n">
        <f aca="false">IF(ISNA(VLOOKUP(A2847,calculos!$A$2:$B$20,2,1)),"null",VLOOKUP(A2847,calculos!$A$2:$B$20,2,1))</f>
        <v>12</v>
      </c>
      <c r="R2847" s="0" t="n">
        <f aca="false">IF(ISNA(VLOOKUP(C2847,calculos!$D$2:$E$1218,2,1)),"null",VLOOKUP(C2847,calculos!$D$2:$E$1218,2,1))</f>
        <v>548</v>
      </c>
      <c r="S2847" s="0" t="n">
        <f aca="false">IF(ISNA(VLOOKUP(D2847,calculos!$G$2:$H$1118,2,1)),"null",VLOOKUP(D2847,calculos!$G$2:$H$1118,2,1))</f>
        <v>447</v>
      </c>
      <c r="T2847" s="0" t="n">
        <f aca="false">IF(ISNA(VLOOKUP(E2847,calculos!$J$2:$K$220,2,1)),"null",VLOOKUP(E2847,calculos!$J$2:$K$220,2,1))</f>
        <v>125</v>
      </c>
      <c r="U2847" s="0" t="n">
        <f aca="false">IF(ISNA(VLOOKUP(F2847,calculos!$M$2:$N$658,2,1)),"null",VLOOKUP(F2847,calculos!$M$2:$N$658,2,1))</f>
        <v>400</v>
      </c>
      <c r="V2847" s="0" t="n">
        <f aca="false">IF(ISNA(VLOOKUP(J2847,calculos!$P$2:$Q$1711,2,1)),"null",VLOOKUP(J2847,calculos!$P$2:$Q$1711,2,1))</f>
        <v>1705</v>
      </c>
      <c r="W2847" s="0" t="n">
        <f aca="false">IF(ISNA(VLOOKUP(P2847,calculos!$S$2:$T$58,2,1)),"null",VLOOKUP(P2847,calculos!$S$2:$T$58,2,1))</f>
        <v>42</v>
      </c>
      <c r="X2847" s="0" t="str">
        <f aca="false">$X$1&amp;B2847&amp;"','"&amp;G2847&amp;"','"&amp;H2847&amp;"','"&amp;I2847&amp;"','"&amp;K2847&amp;"','"&amp;L2847&amp;"','"&amp;M2847&amp;"','"&amp;N2847&amp;"','"&amp;O2847&amp;"',"&amp;Q2847&amp;","&amp;R2847&amp;","&amp;S2847&amp;","&amp;T2847&amp;","&amp;U2847&amp;","&amp;V2847&amp;","&amp;W2847&amp;");"</f>
        <v>insert into servicio (id,fecha_entrega,serie,apertura,fecha_instalacion,garantia,mantenimiento,capacitacion,entrega_equipo,visita,id_empresa,id_hospital,id_equipo,id_marca,id_modelo,id_os,id_ingeniero) values (nextval('seq_servicio'),'','FL1200060','','16-02-2014','17-02-2012','','','','',12,548,447,125,400,1705,42);</v>
      </c>
    </row>
    <row r="2848" customFormat="false" ht="13.8" hidden="false" customHeight="false" outlineLevel="0" collapsed="false">
      <c r="A2848" s="10" t="s">
        <v>23</v>
      </c>
      <c r="B2848" s="10"/>
      <c r="C2848" s="10" t="s">
        <v>2692</v>
      </c>
      <c r="D2848" s="10" t="s">
        <v>184</v>
      </c>
      <c r="E2848" s="8" t="s">
        <v>26</v>
      </c>
      <c r="F2848" s="8" t="s">
        <v>26</v>
      </c>
      <c r="G2848" s="10" t="s">
        <v>3657</v>
      </c>
      <c r="H2848" s="10"/>
      <c r="I2848" s="10" t="s">
        <v>954</v>
      </c>
      <c r="J2848" s="8" t="s">
        <v>26</v>
      </c>
      <c r="K2848" s="10" t="s">
        <v>956</v>
      </c>
      <c r="L2848" s="10"/>
      <c r="P2848" s="8" t="s">
        <v>26</v>
      </c>
      <c r="Q2848" s="0" t="n">
        <f aca="false">IF(ISNA(VLOOKUP(A2848,calculos!$A$2:$B$20,2,1)),"null",VLOOKUP(A2848,calculos!$A$2:$B$20,2,1))</f>
        <v>12</v>
      </c>
      <c r="R2848" s="0" t="n">
        <f aca="false">IF(ISNA(VLOOKUP(C2848,calculos!$D$2:$E$1218,2,1)),"null",VLOOKUP(C2848,calculos!$D$2:$E$1218,2,1))</f>
        <v>548</v>
      </c>
      <c r="S2848" s="0" t="n">
        <f aca="false">IF(ISNA(VLOOKUP(D2848,calculos!$G$2:$H$1118,2,1)),"null",VLOOKUP(D2848,calculos!$G$2:$H$1118,2,1))</f>
        <v>447</v>
      </c>
      <c r="T2848" s="0" t="n">
        <f aca="false">IF(ISNA(VLOOKUP(E2848,calculos!$J$2:$K$220,2,1)),"null",VLOOKUP(E2848,calculos!$J$2:$K$220,2,1))</f>
        <v>125</v>
      </c>
      <c r="U2848" s="0" t="n">
        <f aca="false">IF(ISNA(VLOOKUP(F2848,calculos!$M$2:$N$658,2,1)),"null",VLOOKUP(F2848,calculos!$M$2:$N$658,2,1))</f>
        <v>400</v>
      </c>
      <c r="V2848" s="0" t="n">
        <f aca="false">IF(ISNA(VLOOKUP(J2848,calculos!$P$2:$Q$1711,2,1)),"null",VLOOKUP(J2848,calculos!$P$2:$Q$1711,2,1))</f>
        <v>1705</v>
      </c>
      <c r="W2848" s="0" t="n">
        <f aca="false">IF(ISNA(VLOOKUP(P2848,calculos!$S$2:$T$58,2,1)),"null",VLOOKUP(P2848,calculos!$S$2:$T$58,2,1))</f>
        <v>42</v>
      </c>
      <c r="X2848" s="0" t="str">
        <f aca="false">$X$1&amp;B2848&amp;"','"&amp;G2848&amp;"','"&amp;H2848&amp;"','"&amp;I2848&amp;"','"&amp;K2848&amp;"','"&amp;L2848&amp;"','"&amp;M2848&amp;"','"&amp;N2848&amp;"','"&amp;O2848&amp;"',"&amp;Q2848&amp;","&amp;R2848&amp;","&amp;S2848&amp;","&amp;T2848&amp;","&amp;U2848&amp;","&amp;V2848&amp;","&amp;W2848&amp;");"</f>
        <v>insert into servicio (id,fecha_entrega,serie,apertura,fecha_instalacion,garantia,mantenimiento,capacitacion,entrega_equipo,visita,id_empresa,id_hospital,id_equipo,id_marca,id_modelo,id_os,id_ingeniero) values (nextval('seq_servicio'),'','FL1200061','','16-02-2014','17-02-2012','','','','',12,548,447,125,400,1705,42);</v>
      </c>
    </row>
    <row r="2849" customFormat="false" ht="13.8" hidden="false" customHeight="false" outlineLevel="0" collapsed="false">
      <c r="A2849" s="10" t="s">
        <v>23</v>
      </c>
      <c r="B2849" s="10"/>
      <c r="C2849" s="10" t="s">
        <v>507</v>
      </c>
      <c r="D2849" s="10" t="s">
        <v>184</v>
      </c>
      <c r="E2849" s="8" t="s">
        <v>26</v>
      </c>
      <c r="F2849" s="8" t="s">
        <v>26</v>
      </c>
      <c r="G2849" s="10" t="s">
        <v>3658</v>
      </c>
      <c r="H2849" s="10"/>
      <c r="I2849" s="10" t="s">
        <v>2924</v>
      </c>
      <c r="J2849" s="8" t="s">
        <v>26</v>
      </c>
      <c r="K2849" s="10" t="s">
        <v>2925</v>
      </c>
      <c r="L2849" s="10"/>
      <c r="P2849" s="8" t="s">
        <v>26</v>
      </c>
      <c r="Q2849" s="0" t="n">
        <f aca="false">IF(ISNA(VLOOKUP(A2849,calculos!$A$2:$B$20,2,1)),"null",VLOOKUP(A2849,calculos!$A$2:$B$20,2,1))</f>
        <v>12</v>
      </c>
      <c r="R2849" s="0" t="n">
        <f aca="false">IF(ISNA(VLOOKUP(C2849,calculos!$D$2:$E$1218,2,1)),"null",VLOOKUP(C2849,calculos!$D$2:$E$1218,2,1))</f>
        <v>546</v>
      </c>
      <c r="S2849" s="0" t="n">
        <f aca="false">IF(ISNA(VLOOKUP(D2849,calculos!$G$2:$H$1118,2,1)),"null",VLOOKUP(D2849,calculos!$G$2:$H$1118,2,1))</f>
        <v>447</v>
      </c>
      <c r="T2849" s="0" t="n">
        <f aca="false">IF(ISNA(VLOOKUP(E2849,calculos!$J$2:$K$220,2,1)),"null",VLOOKUP(E2849,calculos!$J$2:$K$220,2,1))</f>
        <v>125</v>
      </c>
      <c r="U2849" s="0" t="n">
        <f aca="false">IF(ISNA(VLOOKUP(F2849,calculos!$M$2:$N$658,2,1)),"null",VLOOKUP(F2849,calculos!$M$2:$N$658,2,1))</f>
        <v>400</v>
      </c>
      <c r="V2849" s="0" t="n">
        <f aca="false">IF(ISNA(VLOOKUP(J2849,calculos!$P$2:$Q$1711,2,1)),"null",VLOOKUP(J2849,calculos!$P$2:$Q$1711,2,1))</f>
        <v>1705</v>
      </c>
      <c r="W2849" s="0" t="n">
        <f aca="false">IF(ISNA(VLOOKUP(P2849,calculos!$S$2:$T$58,2,1)),"null",VLOOKUP(P2849,calculos!$S$2:$T$58,2,1))</f>
        <v>42</v>
      </c>
      <c r="X2849" s="0" t="str">
        <f aca="false">$X$1&amp;B2849&amp;"','"&amp;G2849&amp;"','"&amp;H2849&amp;"','"&amp;I2849&amp;"','"&amp;K2849&amp;"','"&amp;L2849&amp;"','"&amp;M2849&amp;"','"&amp;N2849&amp;"','"&amp;O2849&amp;"',"&amp;Q2849&amp;","&amp;R2849&amp;","&amp;S2849&amp;","&amp;T2849&amp;","&amp;U2849&amp;","&amp;V2849&amp;","&amp;W2849&amp;");"</f>
        <v>insert into servicio (id,fecha_entrega,serie,apertura,fecha_instalacion,garantia,mantenimiento,capacitacion,entrega_equipo,visita,id_empresa,id_hospital,id_equipo,id_marca,id_modelo,id_os,id_ingeniero) values (nextval('seq_servicio'),'','FL1200062','','06-03-2014','06-03-2012','','','','',12,546,447,125,400,1705,42);</v>
      </c>
    </row>
    <row r="2850" customFormat="false" ht="13.8" hidden="false" customHeight="false" outlineLevel="0" collapsed="false">
      <c r="A2850" s="10" t="s">
        <v>23</v>
      </c>
      <c r="B2850" s="10"/>
      <c r="C2850" s="10" t="s">
        <v>507</v>
      </c>
      <c r="D2850" s="10" t="s">
        <v>184</v>
      </c>
      <c r="E2850" s="8" t="s">
        <v>26</v>
      </c>
      <c r="F2850" s="8" t="s">
        <v>26</v>
      </c>
      <c r="G2850" s="10" t="s">
        <v>3659</v>
      </c>
      <c r="H2850" s="10"/>
      <c r="I2850" s="10" t="s">
        <v>2924</v>
      </c>
      <c r="J2850" s="8" t="s">
        <v>26</v>
      </c>
      <c r="K2850" s="10" t="s">
        <v>2925</v>
      </c>
      <c r="L2850" s="10"/>
      <c r="P2850" s="8" t="s">
        <v>26</v>
      </c>
      <c r="Q2850" s="0" t="n">
        <f aca="false">IF(ISNA(VLOOKUP(A2850,calculos!$A$2:$B$20,2,1)),"null",VLOOKUP(A2850,calculos!$A$2:$B$20,2,1))</f>
        <v>12</v>
      </c>
      <c r="R2850" s="0" t="n">
        <f aca="false">IF(ISNA(VLOOKUP(C2850,calculos!$D$2:$E$1218,2,1)),"null",VLOOKUP(C2850,calculos!$D$2:$E$1218,2,1))</f>
        <v>546</v>
      </c>
      <c r="S2850" s="0" t="n">
        <f aca="false">IF(ISNA(VLOOKUP(D2850,calculos!$G$2:$H$1118,2,1)),"null",VLOOKUP(D2850,calculos!$G$2:$H$1118,2,1))</f>
        <v>447</v>
      </c>
      <c r="T2850" s="0" t="n">
        <f aca="false">IF(ISNA(VLOOKUP(E2850,calculos!$J$2:$K$220,2,1)),"null",VLOOKUP(E2850,calculos!$J$2:$K$220,2,1))</f>
        <v>125</v>
      </c>
      <c r="U2850" s="0" t="n">
        <f aca="false">IF(ISNA(VLOOKUP(F2850,calculos!$M$2:$N$658,2,1)),"null",VLOOKUP(F2850,calculos!$M$2:$N$658,2,1))</f>
        <v>400</v>
      </c>
      <c r="V2850" s="0" t="n">
        <f aca="false">IF(ISNA(VLOOKUP(J2850,calculos!$P$2:$Q$1711,2,1)),"null",VLOOKUP(J2850,calculos!$P$2:$Q$1711,2,1))</f>
        <v>1705</v>
      </c>
      <c r="W2850" s="0" t="n">
        <f aca="false">IF(ISNA(VLOOKUP(P2850,calculos!$S$2:$T$58,2,1)),"null",VLOOKUP(P2850,calculos!$S$2:$T$58,2,1))</f>
        <v>42</v>
      </c>
      <c r="X2850" s="0" t="str">
        <f aca="false">$X$1&amp;B2850&amp;"','"&amp;G2850&amp;"','"&amp;H2850&amp;"','"&amp;I2850&amp;"','"&amp;K2850&amp;"','"&amp;L2850&amp;"','"&amp;M2850&amp;"','"&amp;N2850&amp;"','"&amp;O2850&amp;"',"&amp;Q2850&amp;","&amp;R2850&amp;","&amp;S2850&amp;","&amp;T2850&amp;","&amp;U2850&amp;","&amp;V2850&amp;","&amp;W2850&amp;");"</f>
        <v>insert into servicio (id,fecha_entrega,serie,apertura,fecha_instalacion,garantia,mantenimiento,capacitacion,entrega_equipo,visita,id_empresa,id_hospital,id_equipo,id_marca,id_modelo,id_os,id_ingeniero) values (nextval('seq_servicio'),'','FL1200063','','06-03-2014','06-03-2012','','','','',12,546,447,125,400,1705,42);</v>
      </c>
    </row>
    <row r="2851" customFormat="false" ht="13.8" hidden="false" customHeight="false" outlineLevel="0" collapsed="false">
      <c r="A2851" s="10" t="s">
        <v>23</v>
      </c>
      <c r="B2851" s="10"/>
      <c r="C2851" s="10" t="s">
        <v>507</v>
      </c>
      <c r="D2851" s="10" t="s">
        <v>184</v>
      </c>
      <c r="E2851" s="8" t="s">
        <v>26</v>
      </c>
      <c r="F2851" s="8" t="s">
        <v>26</v>
      </c>
      <c r="G2851" s="10" t="s">
        <v>3660</v>
      </c>
      <c r="H2851" s="10"/>
      <c r="I2851" s="10" t="s">
        <v>2924</v>
      </c>
      <c r="J2851" s="8" t="s">
        <v>26</v>
      </c>
      <c r="K2851" s="10" t="s">
        <v>2925</v>
      </c>
      <c r="L2851" s="10"/>
      <c r="P2851" s="8" t="s">
        <v>26</v>
      </c>
      <c r="Q2851" s="0" t="n">
        <f aca="false">IF(ISNA(VLOOKUP(A2851,calculos!$A$2:$B$20,2,1)),"null",VLOOKUP(A2851,calculos!$A$2:$B$20,2,1))</f>
        <v>12</v>
      </c>
      <c r="R2851" s="0" t="n">
        <f aca="false">IF(ISNA(VLOOKUP(C2851,calculos!$D$2:$E$1218,2,1)),"null",VLOOKUP(C2851,calculos!$D$2:$E$1218,2,1))</f>
        <v>546</v>
      </c>
      <c r="S2851" s="0" t="n">
        <f aca="false">IF(ISNA(VLOOKUP(D2851,calculos!$G$2:$H$1118,2,1)),"null",VLOOKUP(D2851,calculos!$G$2:$H$1118,2,1))</f>
        <v>447</v>
      </c>
      <c r="T2851" s="0" t="n">
        <f aca="false">IF(ISNA(VLOOKUP(E2851,calculos!$J$2:$K$220,2,1)),"null",VLOOKUP(E2851,calculos!$J$2:$K$220,2,1))</f>
        <v>125</v>
      </c>
      <c r="U2851" s="0" t="n">
        <f aca="false">IF(ISNA(VLOOKUP(F2851,calculos!$M$2:$N$658,2,1)),"null",VLOOKUP(F2851,calculos!$M$2:$N$658,2,1))</f>
        <v>400</v>
      </c>
      <c r="V2851" s="0" t="n">
        <f aca="false">IF(ISNA(VLOOKUP(J2851,calculos!$P$2:$Q$1711,2,1)),"null",VLOOKUP(J2851,calculos!$P$2:$Q$1711,2,1))</f>
        <v>1705</v>
      </c>
      <c r="W2851" s="0" t="n">
        <f aca="false">IF(ISNA(VLOOKUP(P2851,calculos!$S$2:$T$58,2,1)),"null",VLOOKUP(P2851,calculos!$S$2:$T$58,2,1))</f>
        <v>42</v>
      </c>
      <c r="X2851" s="0" t="str">
        <f aca="false">$X$1&amp;B2851&amp;"','"&amp;G2851&amp;"','"&amp;H2851&amp;"','"&amp;I2851&amp;"','"&amp;K2851&amp;"','"&amp;L2851&amp;"','"&amp;M2851&amp;"','"&amp;N2851&amp;"','"&amp;O2851&amp;"',"&amp;Q2851&amp;","&amp;R2851&amp;","&amp;S2851&amp;","&amp;T2851&amp;","&amp;U2851&amp;","&amp;V2851&amp;","&amp;W2851&amp;");"</f>
        <v>insert into servicio (id,fecha_entrega,serie,apertura,fecha_instalacion,garantia,mantenimiento,capacitacion,entrega_equipo,visita,id_empresa,id_hospital,id_equipo,id_marca,id_modelo,id_os,id_ingeniero) values (nextval('seq_servicio'),'','FL1200064','','06-03-2014','06-03-2012','','','','',12,546,447,125,400,1705,42);</v>
      </c>
    </row>
    <row r="2852" customFormat="false" ht="13.8" hidden="false" customHeight="false" outlineLevel="0" collapsed="false">
      <c r="A2852" s="10" t="s">
        <v>23</v>
      </c>
      <c r="B2852" s="10"/>
      <c r="C2852" s="10" t="s">
        <v>507</v>
      </c>
      <c r="D2852" s="10" t="s">
        <v>184</v>
      </c>
      <c r="E2852" s="8" t="s">
        <v>26</v>
      </c>
      <c r="F2852" s="8" t="s">
        <v>26</v>
      </c>
      <c r="G2852" s="10" t="s">
        <v>3661</v>
      </c>
      <c r="H2852" s="10"/>
      <c r="I2852" s="10" t="s">
        <v>2924</v>
      </c>
      <c r="J2852" s="8" t="s">
        <v>26</v>
      </c>
      <c r="K2852" s="10" t="s">
        <v>2925</v>
      </c>
      <c r="L2852" s="10"/>
      <c r="P2852" s="8" t="s">
        <v>26</v>
      </c>
      <c r="Q2852" s="0" t="n">
        <f aca="false">IF(ISNA(VLOOKUP(A2852,calculos!$A$2:$B$20,2,1)),"null",VLOOKUP(A2852,calculos!$A$2:$B$20,2,1))</f>
        <v>12</v>
      </c>
      <c r="R2852" s="0" t="n">
        <f aca="false">IF(ISNA(VLOOKUP(C2852,calculos!$D$2:$E$1218,2,1)),"null",VLOOKUP(C2852,calculos!$D$2:$E$1218,2,1))</f>
        <v>546</v>
      </c>
      <c r="S2852" s="0" t="n">
        <f aca="false">IF(ISNA(VLOOKUP(D2852,calculos!$G$2:$H$1118,2,1)),"null",VLOOKUP(D2852,calculos!$G$2:$H$1118,2,1))</f>
        <v>447</v>
      </c>
      <c r="T2852" s="0" t="n">
        <f aca="false">IF(ISNA(VLOOKUP(E2852,calculos!$J$2:$K$220,2,1)),"null",VLOOKUP(E2852,calculos!$J$2:$K$220,2,1))</f>
        <v>125</v>
      </c>
      <c r="U2852" s="0" t="n">
        <f aca="false">IF(ISNA(VLOOKUP(F2852,calculos!$M$2:$N$658,2,1)),"null",VLOOKUP(F2852,calculos!$M$2:$N$658,2,1))</f>
        <v>400</v>
      </c>
      <c r="V2852" s="0" t="n">
        <f aca="false">IF(ISNA(VLOOKUP(J2852,calculos!$P$2:$Q$1711,2,1)),"null",VLOOKUP(J2852,calculos!$P$2:$Q$1711,2,1))</f>
        <v>1705</v>
      </c>
      <c r="W2852" s="0" t="n">
        <f aca="false">IF(ISNA(VLOOKUP(P2852,calculos!$S$2:$T$58,2,1)),"null",VLOOKUP(P2852,calculos!$S$2:$T$58,2,1))</f>
        <v>42</v>
      </c>
      <c r="X2852" s="0" t="str">
        <f aca="false">$X$1&amp;B2852&amp;"','"&amp;G2852&amp;"','"&amp;H2852&amp;"','"&amp;I2852&amp;"','"&amp;K2852&amp;"','"&amp;L2852&amp;"','"&amp;M2852&amp;"','"&amp;N2852&amp;"','"&amp;O2852&amp;"',"&amp;Q2852&amp;","&amp;R2852&amp;","&amp;S2852&amp;","&amp;T2852&amp;","&amp;U2852&amp;","&amp;V2852&amp;","&amp;W2852&amp;");"</f>
        <v>insert into servicio (id,fecha_entrega,serie,apertura,fecha_instalacion,garantia,mantenimiento,capacitacion,entrega_equipo,visita,id_empresa,id_hospital,id_equipo,id_marca,id_modelo,id_os,id_ingeniero) values (nextval('seq_servicio'),'','FL1200065','','06-03-2014','06-03-2012','','','','',12,546,447,125,400,1705,42);</v>
      </c>
    </row>
    <row r="2853" customFormat="false" ht="13.8" hidden="false" customHeight="false" outlineLevel="0" collapsed="false">
      <c r="A2853" s="10" t="s">
        <v>23</v>
      </c>
      <c r="B2853" s="10"/>
      <c r="C2853" s="10" t="s">
        <v>2617</v>
      </c>
      <c r="D2853" s="10" t="s">
        <v>184</v>
      </c>
      <c r="E2853" s="8" t="s">
        <v>26</v>
      </c>
      <c r="F2853" s="8" t="s">
        <v>26</v>
      </c>
      <c r="G2853" s="10" t="s">
        <v>3662</v>
      </c>
      <c r="H2853" s="10"/>
      <c r="I2853" s="10" t="s">
        <v>950</v>
      </c>
      <c r="J2853" s="8" t="s">
        <v>26</v>
      </c>
      <c r="K2853" s="10" t="s">
        <v>2779</v>
      </c>
      <c r="L2853" s="10"/>
      <c r="P2853" s="8" t="s">
        <v>26</v>
      </c>
      <c r="Q2853" s="0" t="n">
        <f aca="false">IF(ISNA(VLOOKUP(A2853,calculos!$A$2:$B$20,2,1)),"null",VLOOKUP(A2853,calculos!$A$2:$B$20,2,1))</f>
        <v>12</v>
      </c>
      <c r="R2853" s="0" t="n">
        <f aca="false">IF(ISNA(VLOOKUP(C2853,calculos!$D$2:$E$1218,2,1)),"null",VLOOKUP(C2853,calculos!$D$2:$E$1218,2,1))</f>
        <v>570</v>
      </c>
      <c r="S2853" s="0" t="n">
        <f aca="false">IF(ISNA(VLOOKUP(D2853,calculos!$G$2:$H$1118,2,1)),"null",VLOOKUP(D2853,calculos!$G$2:$H$1118,2,1))</f>
        <v>447</v>
      </c>
      <c r="T2853" s="0" t="n">
        <f aca="false">IF(ISNA(VLOOKUP(E2853,calculos!$J$2:$K$220,2,1)),"null",VLOOKUP(E2853,calculos!$J$2:$K$220,2,1))</f>
        <v>125</v>
      </c>
      <c r="U2853" s="0" t="n">
        <f aca="false">IF(ISNA(VLOOKUP(F2853,calculos!$M$2:$N$658,2,1)),"null",VLOOKUP(F2853,calculos!$M$2:$N$658,2,1))</f>
        <v>400</v>
      </c>
      <c r="V2853" s="0" t="n">
        <f aca="false">IF(ISNA(VLOOKUP(J2853,calculos!$P$2:$Q$1711,2,1)),"null",VLOOKUP(J2853,calculos!$P$2:$Q$1711,2,1))</f>
        <v>1705</v>
      </c>
      <c r="W2853" s="0" t="n">
        <f aca="false">IF(ISNA(VLOOKUP(P2853,calculos!$S$2:$T$58,2,1)),"null",VLOOKUP(P2853,calculos!$S$2:$T$58,2,1))</f>
        <v>42</v>
      </c>
      <c r="X2853" s="0" t="str">
        <f aca="false">$X$1&amp;B2853&amp;"','"&amp;G2853&amp;"','"&amp;H2853&amp;"','"&amp;I2853&amp;"','"&amp;K2853&amp;"','"&amp;L2853&amp;"','"&amp;M2853&amp;"','"&amp;N2853&amp;"','"&amp;O2853&amp;"',"&amp;Q2853&amp;","&amp;R2853&amp;","&amp;S2853&amp;","&amp;T2853&amp;","&amp;U2853&amp;","&amp;V2853&amp;","&amp;W2853&amp;");"</f>
        <v>insert into servicio (id,fecha_entrega,serie,apertura,fecha_instalacion,garantia,mantenimiento,capacitacion,entrega_equipo,visita,id_empresa,id_hospital,id_equipo,id_marca,id_modelo,id_os,id_ingeniero) values (nextval('seq_servicio'),'','FL1200066','','12-02-2014','13-02-2012','','','','',12,570,447,125,400,1705,42);</v>
      </c>
    </row>
    <row r="2854" customFormat="false" ht="13.8" hidden="false" customHeight="false" outlineLevel="0" collapsed="false">
      <c r="A2854" s="10" t="s">
        <v>23</v>
      </c>
      <c r="B2854" s="10"/>
      <c r="C2854" s="10" t="s">
        <v>2617</v>
      </c>
      <c r="D2854" s="10" t="s">
        <v>184</v>
      </c>
      <c r="E2854" s="8" t="s">
        <v>26</v>
      </c>
      <c r="F2854" s="8" t="s">
        <v>26</v>
      </c>
      <c r="G2854" s="10" t="s">
        <v>3663</v>
      </c>
      <c r="H2854" s="10"/>
      <c r="I2854" s="10" t="s">
        <v>950</v>
      </c>
      <c r="J2854" s="8" t="s">
        <v>26</v>
      </c>
      <c r="K2854" s="10" t="s">
        <v>2779</v>
      </c>
      <c r="L2854" s="10"/>
      <c r="P2854" s="8" t="s">
        <v>26</v>
      </c>
      <c r="Q2854" s="0" t="n">
        <f aca="false">IF(ISNA(VLOOKUP(A2854,calculos!$A$2:$B$20,2,1)),"null",VLOOKUP(A2854,calculos!$A$2:$B$20,2,1))</f>
        <v>12</v>
      </c>
      <c r="R2854" s="0" t="n">
        <f aca="false">IF(ISNA(VLOOKUP(C2854,calculos!$D$2:$E$1218,2,1)),"null",VLOOKUP(C2854,calculos!$D$2:$E$1218,2,1))</f>
        <v>570</v>
      </c>
      <c r="S2854" s="0" t="n">
        <f aca="false">IF(ISNA(VLOOKUP(D2854,calculos!$G$2:$H$1118,2,1)),"null",VLOOKUP(D2854,calculos!$G$2:$H$1118,2,1))</f>
        <v>447</v>
      </c>
      <c r="T2854" s="0" t="n">
        <f aca="false">IF(ISNA(VLOOKUP(E2854,calculos!$J$2:$K$220,2,1)),"null",VLOOKUP(E2854,calculos!$J$2:$K$220,2,1))</f>
        <v>125</v>
      </c>
      <c r="U2854" s="0" t="n">
        <f aca="false">IF(ISNA(VLOOKUP(F2854,calculos!$M$2:$N$658,2,1)),"null",VLOOKUP(F2854,calculos!$M$2:$N$658,2,1))</f>
        <v>400</v>
      </c>
      <c r="V2854" s="0" t="n">
        <f aca="false">IF(ISNA(VLOOKUP(J2854,calculos!$P$2:$Q$1711,2,1)),"null",VLOOKUP(J2854,calculos!$P$2:$Q$1711,2,1))</f>
        <v>1705</v>
      </c>
      <c r="W2854" s="0" t="n">
        <f aca="false">IF(ISNA(VLOOKUP(P2854,calculos!$S$2:$T$58,2,1)),"null",VLOOKUP(P2854,calculos!$S$2:$T$58,2,1))</f>
        <v>42</v>
      </c>
      <c r="X2854" s="0" t="str">
        <f aca="false">$X$1&amp;B2854&amp;"','"&amp;G2854&amp;"','"&amp;H2854&amp;"','"&amp;I2854&amp;"','"&amp;K2854&amp;"','"&amp;L2854&amp;"','"&amp;M2854&amp;"','"&amp;N2854&amp;"','"&amp;O2854&amp;"',"&amp;Q2854&amp;","&amp;R2854&amp;","&amp;S2854&amp;","&amp;T2854&amp;","&amp;U2854&amp;","&amp;V2854&amp;","&amp;W2854&amp;");"</f>
        <v>insert into servicio (id,fecha_entrega,serie,apertura,fecha_instalacion,garantia,mantenimiento,capacitacion,entrega_equipo,visita,id_empresa,id_hospital,id_equipo,id_marca,id_modelo,id_os,id_ingeniero) values (nextval('seq_servicio'),'','FL1200067','','12-02-2014','13-02-2012','','','','',12,570,447,125,400,1705,42);</v>
      </c>
    </row>
    <row r="2855" customFormat="false" ht="13.8" hidden="false" customHeight="false" outlineLevel="0" collapsed="false">
      <c r="A2855" s="10" t="s">
        <v>23</v>
      </c>
      <c r="B2855" s="10"/>
      <c r="C2855" s="10" t="s">
        <v>2617</v>
      </c>
      <c r="D2855" s="10" t="s">
        <v>184</v>
      </c>
      <c r="E2855" s="8" t="s">
        <v>26</v>
      </c>
      <c r="F2855" s="8" t="s">
        <v>26</v>
      </c>
      <c r="G2855" s="10" t="s">
        <v>3664</v>
      </c>
      <c r="H2855" s="10"/>
      <c r="I2855" s="10" t="s">
        <v>950</v>
      </c>
      <c r="J2855" s="8" t="s">
        <v>26</v>
      </c>
      <c r="K2855" s="10" t="s">
        <v>2779</v>
      </c>
      <c r="L2855" s="10"/>
      <c r="P2855" s="8" t="s">
        <v>26</v>
      </c>
      <c r="Q2855" s="0" t="n">
        <f aca="false">IF(ISNA(VLOOKUP(A2855,calculos!$A$2:$B$20,2,1)),"null",VLOOKUP(A2855,calculos!$A$2:$B$20,2,1))</f>
        <v>12</v>
      </c>
      <c r="R2855" s="0" t="n">
        <f aca="false">IF(ISNA(VLOOKUP(C2855,calculos!$D$2:$E$1218,2,1)),"null",VLOOKUP(C2855,calculos!$D$2:$E$1218,2,1))</f>
        <v>570</v>
      </c>
      <c r="S2855" s="0" t="n">
        <f aca="false">IF(ISNA(VLOOKUP(D2855,calculos!$G$2:$H$1118,2,1)),"null",VLOOKUP(D2855,calculos!$G$2:$H$1118,2,1))</f>
        <v>447</v>
      </c>
      <c r="T2855" s="0" t="n">
        <f aca="false">IF(ISNA(VLOOKUP(E2855,calculos!$J$2:$K$220,2,1)),"null",VLOOKUP(E2855,calculos!$J$2:$K$220,2,1))</f>
        <v>125</v>
      </c>
      <c r="U2855" s="0" t="n">
        <f aca="false">IF(ISNA(VLOOKUP(F2855,calculos!$M$2:$N$658,2,1)),"null",VLOOKUP(F2855,calculos!$M$2:$N$658,2,1))</f>
        <v>400</v>
      </c>
      <c r="V2855" s="0" t="n">
        <f aca="false">IF(ISNA(VLOOKUP(J2855,calculos!$P$2:$Q$1711,2,1)),"null",VLOOKUP(J2855,calculos!$P$2:$Q$1711,2,1))</f>
        <v>1705</v>
      </c>
      <c r="W2855" s="0" t="n">
        <f aca="false">IF(ISNA(VLOOKUP(P2855,calculos!$S$2:$T$58,2,1)),"null",VLOOKUP(P2855,calculos!$S$2:$T$58,2,1))</f>
        <v>42</v>
      </c>
      <c r="X2855" s="0" t="str">
        <f aca="false">$X$1&amp;B2855&amp;"','"&amp;G2855&amp;"','"&amp;H2855&amp;"','"&amp;I2855&amp;"','"&amp;K2855&amp;"','"&amp;L2855&amp;"','"&amp;M2855&amp;"','"&amp;N2855&amp;"','"&amp;O2855&amp;"',"&amp;Q2855&amp;","&amp;R2855&amp;","&amp;S2855&amp;","&amp;T2855&amp;","&amp;U2855&amp;","&amp;V2855&amp;","&amp;W2855&amp;");"</f>
        <v>insert into servicio (id,fecha_entrega,serie,apertura,fecha_instalacion,garantia,mantenimiento,capacitacion,entrega_equipo,visita,id_empresa,id_hospital,id_equipo,id_marca,id_modelo,id_os,id_ingeniero) values (nextval('seq_servicio'),'','FL1200068','','12-02-2014','13-02-2012','','','','',12,570,447,125,400,1705,42);</v>
      </c>
    </row>
    <row r="2856" customFormat="false" ht="13.8" hidden="false" customHeight="false" outlineLevel="0" collapsed="false">
      <c r="A2856" s="10" t="s">
        <v>23</v>
      </c>
      <c r="B2856" s="10"/>
      <c r="C2856" s="10" t="s">
        <v>479</v>
      </c>
      <c r="D2856" s="10" t="s">
        <v>184</v>
      </c>
      <c r="E2856" s="8" t="s">
        <v>26</v>
      </c>
      <c r="F2856" s="8" t="s">
        <v>26</v>
      </c>
      <c r="G2856" s="10" t="s">
        <v>3665</v>
      </c>
      <c r="H2856" s="10"/>
      <c r="I2856" s="10" t="s">
        <v>950</v>
      </c>
      <c r="J2856" s="8" t="s">
        <v>26</v>
      </c>
      <c r="K2856" s="10" t="s">
        <v>2779</v>
      </c>
      <c r="L2856" s="10"/>
      <c r="P2856" s="8" t="s">
        <v>26</v>
      </c>
      <c r="Q2856" s="0" t="n">
        <f aca="false">IF(ISNA(VLOOKUP(A2856,calculos!$A$2:$B$20,2,1)),"null",VLOOKUP(A2856,calculos!$A$2:$B$20,2,1))</f>
        <v>12</v>
      </c>
      <c r="R2856" s="0" t="n">
        <f aca="false">IF(ISNA(VLOOKUP(C2856,calculos!$D$2:$E$1218,2,1)),"null",VLOOKUP(C2856,calculos!$D$2:$E$1218,2,1))</f>
        <v>579</v>
      </c>
      <c r="S2856" s="0" t="n">
        <f aca="false">IF(ISNA(VLOOKUP(D2856,calculos!$G$2:$H$1118,2,1)),"null",VLOOKUP(D2856,calculos!$G$2:$H$1118,2,1))</f>
        <v>447</v>
      </c>
      <c r="T2856" s="0" t="n">
        <f aca="false">IF(ISNA(VLOOKUP(E2856,calculos!$J$2:$K$220,2,1)),"null",VLOOKUP(E2856,calculos!$J$2:$K$220,2,1))</f>
        <v>125</v>
      </c>
      <c r="U2856" s="0" t="n">
        <f aca="false">IF(ISNA(VLOOKUP(F2856,calculos!$M$2:$N$658,2,1)),"null",VLOOKUP(F2856,calculos!$M$2:$N$658,2,1))</f>
        <v>400</v>
      </c>
      <c r="V2856" s="0" t="n">
        <f aca="false">IF(ISNA(VLOOKUP(J2856,calculos!$P$2:$Q$1711,2,1)),"null",VLOOKUP(J2856,calculos!$P$2:$Q$1711,2,1))</f>
        <v>1705</v>
      </c>
      <c r="W2856" s="0" t="n">
        <f aca="false">IF(ISNA(VLOOKUP(P2856,calculos!$S$2:$T$58,2,1)),"null",VLOOKUP(P2856,calculos!$S$2:$T$58,2,1))</f>
        <v>42</v>
      </c>
      <c r="X2856" s="0" t="str">
        <f aca="false">$X$1&amp;B2856&amp;"','"&amp;G2856&amp;"','"&amp;H2856&amp;"','"&amp;I2856&amp;"','"&amp;K2856&amp;"','"&amp;L2856&amp;"','"&amp;M2856&amp;"','"&amp;N2856&amp;"','"&amp;O2856&amp;"',"&amp;Q2856&amp;","&amp;R2856&amp;","&amp;S2856&amp;","&amp;T2856&amp;","&amp;U2856&amp;","&amp;V2856&amp;","&amp;W2856&amp;");"</f>
        <v>insert into servicio (id,fecha_entrega,serie,apertura,fecha_instalacion,garantia,mantenimiento,capacitacion,entrega_equipo,visita,id_empresa,id_hospital,id_equipo,id_marca,id_modelo,id_os,id_ingeniero) values (nextval('seq_servicio'),'','FL1200069','','12-02-2014','13-02-2012','','','','',12,579,447,125,400,1705,42);</v>
      </c>
    </row>
    <row r="2857" customFormat="false" ht="13.8" hidden="false" customHeight="false" outlineLevel="0" collapsed="false">
      <c r="A2857" s="10" t="s">
        <v>23</v>
      </c>
      <c r="B2857" s="10"/>
      <c r="C2857" s="10" t="s">
        <v>479</v>
      </c>
      <c r="D2857" s="10" t="s">
        <v>184</v>
      </c>
      <c r="E2857" s="8" t="s">
        <v>26</v>
      </c>
      <c r="F2857" s="8" t="s">
        <v>26</v>
      </c>
      <c r="G2857" s="10" t="s">
        <v>3666</v>
      </c>
      <c r="H2857" s="10"/>
      <c r="I2857" s="10" t="s">
        <v>950</v>
      </c>
      <c r="J2857" s="8" t="s">
        <v>26</v>
      </c>
      <c r="K2857" s="10" t="s">
        <v>2779</v>
      </c>
      <c r="L2857" s="10"/>
      <c r="P2857" s="8" t="s">
        <v>26</v>
      </c>
      <c r="Q2857" s="0" t="n">
        <f aca="false">IF(ISNA(VLOOKUP(A2857,calculos!$A$2:$B$20,2,1)),"null",VLOOKUP(A2857,calculos!$A$2:$B$20,2,1))</f>
        <v>12</v>
      </c>
      <c r="R2857" s="0" t="n">
        <f aca="false">IF(ISNA(VLOOKUP(C2857,calculos!$D$2:$E$1218,2,1)),"null",VLOOKUP(C2857,calculos!$D$2:$E$1218,2,1))</f>
        <v>579</v>
      </c>
      <c r="S2857" s="0" t="n">
        <f aca="false">IF(ISNA(VLOOKUP(D2857,calculos!$G$2:$H$1118,2,1)),"null",VLOOKUP(D2857,calculos!$G$2:$H$1118,2,1))</f>
        <v>447</v>
      </c>
      <c r="T2857" s="0" t="n">
        <f aca="false">IF(ISNA(VLOOKUP(E2857,calculos!$J$2:$K$220,2,1)),"null",VLOOKUP(E2857,calculos!$J$2:$K$220,2,1))</f>
        <v>125</v>
      </c>
      <c r="U2857" s="0" t="n">
        <f aca="false">IF(ISNA(VLOOKUP(F2857,calculos!$M$2:$N$658,2,1)),"null",VLOOKUP(F2857,calculos!$M$2:$N$658,2,1))</f>
        <v>400</v>
      </c>
      <c r="V2857" s="0" t="n">
        <f aca="false">IF(ISNA(VLOOKUP(J2857,calculos!$P$2:$Q$1711,2,1)),"null",VLOOKUP(J2857,calculos!$P$2:$Q$1711,2,1))</f>
        <v>1705</v>
      </c>
      <c r="W2857" s="0" t="n">
        <f aca="false">IF(ISNA(VLOOKUP(P2857,calculos!$S$2:$T$58,2,1)),"null",VLOOKUP(P2857,calculos!$S$2:$T$58,2,1))</f>
        <v>42</v>
      </c>
      <c r="X2857" s="0" t="str">
        <f aca="false">$X$1&amp;B2857&amp;"','"&amp;G2857&amp;"','"&amp;H2857&amp;"','"&amp;I2857&amp;"','"&amp;K2857&amp;"','"&amp;L2857&amp;"','"&amp;M2857&amp;"','"&amp;N2857&amp;"','"&amp;O2857&amp;"',"&amp;Q2857&amp;","&amp;R2857&amp;","&amp;S2857&amp;","&amp;T2857&amp;","&amp;U2857&amp;","&amp;V2857&amp;","&amp;W2857&amp;");"</f>
        <v>insert into servicio (id,fecha_entrega,serie,apertura,fecha_instalacion,garantia,mantenimiento,capacitacion,entrega_equipo,visita,id_empresa,id_hospital,id_equipo,id_marca,id_modelo,id_os,id_ingeniero) values (nextval('seq_servicio'),'','FL1200070','','12-02-2014','13-02-2012','','','','',12,579,447,125,400,1705,42);</v>
      </c>
    </row>
    <row r="2858" customFormat="false" ht="13.8" hidden="false" customHeight="false" outlineLevel="0" collapsed="false">
      <c r="A2858" s="10" t="s">
        <v>23</v>
      </c>
      <c r="B2858" s="10"/>
      <c r="C2858" s="10" t="s">
        <v>2617</v>
      </c>
      <c r="D2858" s="10" t="s">
        <v>3667</v>
      </c>
      <c r="E2858" s="8" t="s">
        <v>26</v>
      </c>
      <c r="F2858" s="8" t="s">
        <v>26</v>
      </c>
      <c r="G2858" s="10" t="s">
        <v>3668</v>
      </c>
      <c r="H2858" s="10"/>
      <c r="I2858" s="10" t="s">
        <v>3669</v>
      </c>
      <c r="J2858" s="8" t="s">
        <v>26</v>
      </c>
      <c r="K2858" s="10" t="s">
        <v>3670</v>
      </c>
      <c r="L2858" s="10"/>
      <c r="P2858" s="8" t="s">
        <v>26</v>
      </c>
      <c r="Q2858" s="0" t="n">
        <f aca="false">IF(ISNA(VLOOKUP(A2858,calculos!$A$2:$B$20,2,1)),"null",VLOOKUP(A2858,calculos!$A$2:$B$20,2,1))</f>
        <v>12</v>
      </c>
      <c r="R2858" s="0" t="n">
        <f aca="false">IF(ISNA(VLOOKUP(C2858,calculos!$D$2:$E$1218,2,1)),"null",VLOOKUP(C2858,calculos!$D$2:$E$1218,2,1))</f>
        <v>570</v>
      </c>
      <c r="S2858" s="0" t="n">
        <f aca="false">IF(ISNA(VLOOKUP(D2858,calculos!$G$2:$H$1118,2,1)),"null",VLOOKUP(D2858,calculos!$G$2:$H$1118,2,1))</f>
        <v>448</v>
      </c>
      <c r="T2858" s="0" t="n">
        <f aca="false">IF(ISNA(VLOOKUP(E2858,calculos!$J$2:$K$220,2,1)),"null",VLOOKUP(E2858,calculos!$J$2:$K$220,2,1))</f>
        <v>125</v>
      </c>
      <c r="U2858" s="0" t="n">
        <f aca="false">IF(ISNA(VLOOKUP(F2858,calculos!$M$2:$N$658,2,1)),"null",VLOOKUP(F2858,calculos!$M$2:$N$658,2,1))</f>
        <v>400</v>
      </c>
      <c r="V2858" s="0" t="n">
        <f aca="false">IF(ISNA(VLOOKUP(J2858,calculos!$P$2:$Q$1711,2,1)),"null",VLOOKUP(J2858,calculos!$P$2:$Q$1711,2,1))</f>
        <v>1705</v>
      </c>
      <c r="W2858" s="0" t="n">
        <f aca="false">IF(ISNA(VLOOKUP(P2858,calculos!$S$2:$T$58,2,1)),"null",VLOOKUP(P2858,calculos!$S$2:$T$58,2,1))</f>
        <v>42</v>
      </c>
      <c r="X2858" s="0" t="str">
        <f aca="false">$X$1&amp;B2858&amp;"','"&amp;G2858&amp;"','"&amp;H2858&amp;"','"&amp;I2858&amp;"','"&amp;K2858&amp;"','"&amp;L2858&amp;"','"&amp;M2858&amp;"','"&amp;N2858&amp;"','"&amp;O2858&amp;"',"&amp;Q2858&amp;","&amp;R2858&amp;","&amp;S2858&amp;","&amp;T2858&amp;","&amp;U2858&amp;","&amp;V2858&amp;","&amp;W2858&amp;");"</f>
        <v>insert into servicio (id,fecha_entrega,serie,apertura,fecha_instalacion,garantia,mantenimiento,capacitacion,entrega_equipo,visita,id_empresa,id_hospital,id_equipo,id_marca,id_modelo,id_os,id_ingeniero) values (nextval('seq_servicio'),'','FL1200071','','19-08-2015','19-08-2013','','','','',12,570,448,125,400,1705,42);</v>
      </c>
    </row>
    <row r="2859" customFormat="false" ht="13.8" hidden="false" customHeight="false" outlineLevel="0" collapsed="false">
      <c r="A2859" s="10" t="s">
        <v>23</v>
      </c>
      <c r="B2859" s="10"/>
      <c r="C2859" s="10" t="s">
        <v>61</v>
      </c>
      <c r="D2859" s="10" t="s">
        <v>184</v>
      </c>
      <c r="E2859" s="8" t="s">
        <v>26</v>
      </c>
      <c r="F2859" s="8" t="s">
        <v>26</v>
      </c>
      <c r="G2859" s="10" t="s">
        <v>3671</v>
      </c>
      <c r="H2859" s="10"/>
      <c r="I2859" s="10" t="s">
        <v>2656</v>
      </c>
      <c r="J2859" s="8" t="s">
        <v>26</v>
      </c>
      <c r="K2859" s="10" t="s">
        <v>2657</v>
      </c>
      <c r="L2859" s="10"/>
      <c r="P2859" s="8" t="s">
        <v>26</v>
      </c>
      <c r="Q2859" s="0" t="n">
        <f aca="false">IF(ISNA(VLOOKUP(A2859,calculos!$A$2:$B$20,2,1)),"null",VLOOKUP(A2859,calculos!$A$2:$B$20,2,1))</f>
        <v>12</v>
      </c>
      <c r="R2859" s="0" t="n">
        <f aca="false">IF(ISNA(VLOOKUP(C2859,calculos!$D$2:$E$1218,2,1)),"null",VLOOKUP(C2859,calculos!$D$2:$E$1218,2,1))</f>
        <v>483</v>
      </c>
      <c r="S2859" s="0" t="n">
        <f aca="false">IF(ISNA(VLOOKUP(D2859,calculos!$G$2:$H$1118,2,1)),"null",VLOOKUP(D2859,calculos!$G$2:$H$1118,2,1))</f>
        <v>447</v>
      </c>
      <c r="T2859" s="0" t="n">
        <f aca="false">IF(ISNA(VLOOKUP(E2859,calculos!$J$2:$K$220,2,1)),"null",VLOOKUP(E2859,calculos!$J$2:$K$220,2,1))</f>
        <v>125</v>
      </c>
      <c r="U2859" s="0" t="n">
        <f aca="false">IF(ISNA(VLOOKUP(F2859,calculos!$M$2:$N$658,2,1)),"null",VLOOKUP(F2859,calculos!$M$2:$N$658,2,1))</f>
        <v>400</v>
      </c>
      <c r="V2859" s="0" t="n">
        <f aca="false">IF(ISNA(VLOOKUP(J2859,calculos!$P$2:$Q$1711,2,1)),"null",VLOOKUP(J2859,calculos!$P$2:$Q$1711,2,1))</f>
        <v>1705</v>
      </c>
      <c r="W2859" s="0" t="n">
        <f aca="false">IF(ISNA(VLOOKUP(P2859,calculos!$S$2:$T$58,2,1)),"null",VLOOKUP(P2859,calculos!$S$2:$T$58,2,1))</f>
        <v>42</v>
      </c>
      <c r="X2859" s="0" t="str">
        <f aca="false">$X$1&amp;B2859&amp;"','"&amp;G2859&amp;"','"&amp;H2859&amp;"','"&amp;I2859&amp;"','"&amp;K2859&amp;"','"&amp;L2859&amp;"','"&amp;M2859&amp;"','"&amp;N2859&amp;"','"&amp;O2859&amp;"',"&amp;Q2859&amp;","&amp;R2859&amp;","&amp;S2859&amp;","&amp;T2859&amp;","&amp;U2859&amp;","&amp;V2859&amp;","&amp;W2859&amp;");"</f>
        <v>insert into servicio (id,fecha_entrega,serie,apertura,fecha_instalacion,garantia,mantenimiento,capacitacion,entrega_equipo,visita,id_empresa,id_hospital,id_equipo,id_marca,id_modelo,id_os,id_ingeniero) values (nextval('seq_servicio'),'','FL1200072','','13-02-2014','14-02-2012','','','','',12,483,447,125,400,1705,42);</v>
      </c>
    </row>
    <row r="2860" customFormat="false" ht="13.8" hidden="false" customHeight="false" outlineLevel="0" collapsed="false">
      <c r="A2860" s="10" t="s">
        <v>23</v>
      </c>
      <c r="B2860" s="10"/>
      <c r="C2860" s="10" t="s">
        <v>1428</v>
      </c>
      <c r="D2860" s="10" t="s">
        <v>184</v>
      </c>
      <c r="E2860" s="8" t="s">
        <v>26</v>
      </c>
      <c r="F2860" s="8" t="s">
        <v>26</v>
      </c>
      <c r="G2860" s="10" t="s">
        <v>3672</v>
      </c>
      <c r="H2860" s="10"/>
      <c r="I2860" s="10" t="s">
        <v>954</v>
      </c>
      <c r="J2860" s="8" t="s">
        <v>26</v>
      </c>
      <c r="K2860" s="10" t="s">
        <v>956</v>
      </c>
      <c r="L2860" s="10"/>
      <c r="P2860" s="8" t="s">
        <v>26</v>
      </c>
      <c r="Q2860" s="0" t="n">
        <f aca="false">IF(ISNA(VLOOKUP(A2860,calculos!$A$2:$B$20,2,1)),"null",VLOOKUP(A2860,calculos!$A$2:$B$20,2,1))</f>
        <v>12</v>
      </c>
      <c r="R2860" s="0" t="n">
        <f aca="false">IF(ISNA(VLOOKUP(C2860,calculos!$D$2:$E$1218,2,1)),"null",VLOOKUP(C2860,calculos!$D$2:$E$1218,2,1))</f>
        <v>711</v>
      </c>
      <c r="S2860" s="0" t="n">
        <f aca="false">IF(ISNA(VLOOKUP(D2860,calculos!$G$2:$H$1118,2,1)),"null",VLOOKUP(D2860,calculos!$G$2:$H$1118,2,1))</f>
        <v>447</v>
      </c>
      <c r="T2860" s="0" t="n">
        <f aca="false">IF(ISNA(VLOOKUP(E2860,calculos!$J$2:$K$220,2,1)),"null",VLOOKUP(E2860,calculos!$J$2:$K$220,2,1))</f>
        <v>125</v>
      </c>
      <c r="U2860" s="0" t="n">
        <f aca="false">IF(ISNA(VLOOKUP(F2860,calculos!$M$2:$N$658,2,1)),"null",VLOOKUP(F2860,calculos!$M$2:$N$658,2,1))</f>
        <v>400</v>
      </c>
      <c r="V2860" s="0" t="n">
        <f aca="false">IF(ISNA(VLOOKUP(J2860,calculos!$P$2:$Q$1711,2,1)),"null",VLOOKUP(J2860,calculos!$P$2:$Q$1711,2,1))</f>
        <v>1705</v>
      </c>
      <c r="W2860" s="0" t="n">
        <f aca="false">IF(ISNA(VLOOKUP(P2860,calculos!$S$2:$T$58,2,1)),"null",VLOOKUP(P2860,calculos!$S$2:$T$58,2,1))</f>
        <v>42</v>
      </c>
      <c r="X2860" s="0" t="str">
        <f aca="false">$X$1&amp;B2860&amp;"','"&amp;G2860&amp;"','"&amp;H2860&amp;"','"&amp;I2860&amp;"','"&amp;K2860&amp;"','"&amp;L2860&amp;"','"&amp;M2860&amp;"','"&amp;N2860&amp;"','"&amp;O2860&amp;"',"&amp;Q2860&amp;","&amp;R2860&amp;","&amp;S2860&amp;","&amp;T2860&amp;","&amp;U2860&amp;","&amp;V2860&amp;","&amp;W2860&amp;");"</f>
        <v>insert into servicio (id,fecha_entrega,serie,apertura,fecha_instalacion,garantia,mantenimiento,capacitacion,entrega_equipo,visita,id_empresa,id_hospital,id_equipo,id_marca,id_modelo,id_os,id_ingeniero) values (nextval('seq_servicio'),'','FL1200073','','16-02-2014','17-02-2012','','','','',12,711,447,125,400,1705,42);</v>
      </c>
    </row>
    <row r="2861" customFormat="false" ht="13.8" hidden="false" customHeight="false" outlineLevel="0" collapsed="false">
      <c r="A2861" s="10" t="s">
        <v>23</v>
      </c>
      <c r="B2861" s="10"/>
      <c r="C2861" s="10" t="s">
        <v>2560</v>
      </c>
      <c r="D2861" s="10" t="s">
        <v>184</v>
      </c>
      <c r="E2861" s="8" t="s">
        <v>26</v>
      </c>
      <c r="F2861" s="8" t="s">
        <v>26</v>
      </c>
      <c r="G2861" s="10" t="s">
        <v>3673</v>
      </c>
      <c r="H2861" s="10"/>
      <c r="I2861" s="10" t="s">
        <v>954</v>
      </c>
      <c r="J2861" s="8" t="s">
        <v>26</v>
      </c>
      <c r="K2861" s="10" t="s">
        <v>956</v>
      </c>
      <c r="L2861" s="10"/>
      <c r="P2861" s="8" t="s">
        <v>26</v>
      </c>
      <c r="Q2861" s="0" t="n">
        <f aca="false">IF(ISNA(VLOOKUP(A2861,calculos!$A$2:$B$20,2,1)),"null",VLOOKUP(A2861,calculos!$A$2:$B$20,2,1))</f>
        <v>12</v>
      </c>
      <c r="R2861" s="0" t="n">
        <f aca="false">IF(ISNA(VLOOKUP(C2861,calculos!$D$2:$E$1218,2,1)),"null",VLOOKUP(C2861,calculos!$D$2:$E$1218,2,1))</f>
        <v>482</v>
      </c>
      <c r="S2861" s="0" t="n">
        <f aca="false">IF(ISNA(VLOOKUP(D2861,calculos!$G$2:$H$1118,2,1)),"null",VLOOKUP(D2861,calculos!$G$2:$H$1118,2,1))</f>
        <v>447</v>
      </c>
      <c r="T2861" s="0" t="n">
        <f aca="false">IF(ISNA(VLOOKUP(E2861,calculos!$J$2:$K$220,2,1)),"null",VLOOKUP(E2861,calculos!$J$2:$K$220,2,1))</f>
        <v>125</v>
      </c>
      <c r="U2861" s="0" t="n">
        <f aca="false">IF(ISNA(VLOOKUP(F2861,calculos!$M$2:$N$658,2,1)),"null",VLOOKUP(F2861,calculos!$M$2:$N$658,2,1))</f>
        <v>400</v>
      </c>
      <c r="V2861" s="0" t="n">
        <f aca="false">IF(ISNA(VLOOKUP(J2861,calculos!$P$2:$Q$1711,2,1)),"null",VLOOKUP(J2861,calculos!$P$2:$Q$1711,2,1))</f>
        <v>1705</v>
      </c>
      <c r="W2861" s="0" t="n">
        <f aca="false">IF(ISNA(VLOOKUP(P2861,calculos!$S$2:$T$58,2,1)),"null",VLOOKUP(P2861,calculos!$S$2:$T$58,2,1))</f>
        <v>42</v>
      </c>
      <c r="X2861" s="0" t="str">
        <f aca="false">$X$1&amp;B2861&amp;"','"&amp;G2861&amp;"','"&amp;H2861&amp;"','"&amp;I2861&amp;"','"&amp;K2861&amp;"','"&amp;L2861&amp;"','"&amp;M2861&amp;"','"&amp;N2861&amp;"','"&amp;O2861&amp;"',"&amp;Q2861&amp;","&amp;R2861&amp;","&amp;S2861&amp;","&amp;T2861&amp;","&amp;U2861&amp;","&amp;V2861&amp;","&amp;W2861&amp;");"</f>
        <v>insert into servicio (id,fecha_entrega,serie,apertura,fecha_instalacion,garantia,mantenimiento,capacitacion,entrega_equipo,visita,id_empresa,id_hospital,id_equipo,id_marca,id_modelo,id_os,id_ingeniero) values (nextval('seq_servicio'),'','FL-1200073','','16-02-2014','17-02-2012','','','','',12,482,447,125,400,1705,42);</v>
      </c>
    </row>
    <row r="2862" customFormat="false" ht="13.8" hidden="false" customHeight="false" outlineLevel="0" collapsed="false">
      <c r="A2862" s="10" t="s">
        <v>23</v>
      </c>
      <c r="B2862" s="10"/>
      <c r="C2862" s="10" t="s">
        <v>1428</v>
      </c>
      <c r="D2862" s="10" t="s">
        <v>184</v>
      </c>
      <c r="E2862" s="8" t="s">
        <v>26</v>
      </c>
      <c r="F2862" s="8" t="s">
        <v>26</v>
      </c>
      <c r="G2862" s="10" t="s">
        <v>3674</v>
      </c>
      <c r="H2862" s="10"/>
      <c r="I2862" s="10" t="s">
        <v>954</v>
      </c>
      <c r="J2862" s="8" t="s">
        <v>26</v>
      </c>
      <c r="K2862" s="10" t="s">
        <v>956</v>
      </c>
      <c r="L2862" s="10"/>
      <c r="P2862" s="8" t="s">
        <v>26</v>
      </c>
      <c r="Q2862" s="0" t="n">
        <f aca="false">IF(ISNA(VLOOKUP(A2862,calculos!$A$2:$B$20,2,1)),"null",VLOOKUP(A2862,calculos!$A$2:$B$20,2,1))</f>
        <v>12</v>
      </c>
      <c r="R2862" s="0" t="n">
        <f aca="false">IF(ISNA(VLOOKUP(C2862,calculos!$D$2:$E$1218,2,1)),"null",VLOOKUP(C2862,calculos!$D$2:$E$1218,2,1))</f>
        <v>711</v>
      </c>
      <c r="S2862" s="0" t="n">
        <f aca="false">IF(ISNA(VLOOKUP(D2862,calculos!$G$2:$H$1118,2,1)),"null",VLOOKUP(D2862,calculos!$G$2:$H$1118,2,1))</f>
        <v>447</v>
      </c>
      <c r="T2862" s="0" t="n">
        <f aca="false">IF(ISNA(VLOOKUP(E2862,calculos!$J$2:$K$220,2,1)),"null",VLOOKUP(E2862,calculos!$J$2:$K$220,2,1))</f>
        <v>125</v>
      </c>
      <c r="U2862" s="0" t="n">
        <f aca="false">IF(ISNA(VLOOKUP(F2862,calculos!$M$2:$N$658,2,1)),"null",VLOOKUP(F2862,calculos!$M$2:$N$658,2,1))</f>
        <v>400</v>
      </c>
      <c r="V2862" s="0" t="n">
        <f aca="false">IF(ISNA(VLOOKUP(J2862,calculos!$P$2:$Q$1711,2,1)),"null",VLOOKUP(J2862,calculos!$P$2:$Q$1711,2,1))</f>
        <v>1705</v>
      </c>
      <c r="W2862" s="0" t="n">
        <f aca="false">IF(ISNA(VLOOKUP(P2862,calculos!$S$2:$T$58,2,1)),"null",VLOOKUP(P2862,calculos!$S$2:$T$58,2,1))</f>
        <v>42</v>
      </c>
      <c r="X2862" s="0" t="str">
        <f aca="false">$X$1&amp;B2862&amp;"','"&amp;G2862&amp;"','"&amp;H2862&amp;"','"&amp;I2862&amp;"','"&amp;K2862&amp;"','"&amp;L2862&amp;"','"&amp;M2862&amp;"','"&amp;N2862&amp;"','"&amp;O2862&amp;"',"&amp;Q2862&amp;","&amp;R2862&amp;","&amp;S2862&amp;","&amp;T2862&amp;","&amp;U2862&amp;","&amp;V2862&amp;","&amp;W2862&amp;");"</f>
        <v>insert into servicio (id,fecha_entrega,serie,apertura,fecha_instalacion,garantia,mantenimiento,capacitacion,entrega_equipo,visita,id_empresa,id_hospital,id_equipo,id_marca,id_modelo,id_os,id_ingeniero) values (nextval('seq_servicio'),'','FL1200074','','16-02-2014','17-02-2012','','','','',12,711,447,125,400,1705,42);</v>
      </c>
    </row>
    <row r="2863" customFormat="false" ht="13.8" hidden="false" customHeight="false" outlineLevel="0" collapsed="false">
      <c r="A2863" s="10" t="s">
        <v>23</v>
      </c>
      <c r="B2863" s="10"/>
      <c r="C2863" s="10" t="s">
        <v>2560</v>
      </c>
      <c r="D2863" s="10" t="s">
        <v>184</v>
      </c>
      <c r="E2863" s="8" t="s">
        <v>26</v>
      </c>
      <c r="F2863" s="8" t="s">
        <v>26</v>
      </c>
      <c r="G2863" s="10" t="s">
        <v>3675</v>
      </c>
      <c r="H2863" s="10"/>
      <c r="I2863" s="10" t="s">
        <v>954</v>
      </c>
      <c r="J2863" s="8" t="s">
        <v>26</v>
      </c>
      <c r="K2863" s="10" t="s">
        <v>956</v>
      </c>
      <c r="L2863" s="10"/>
      <c r="P2863" s="8" t="s">
        <v>26</v>
      </c>
      <c r="Q2863" s="0" t="n">
        <f aca="false">IF(ISNA(VLOOKUP(A2863,calculos!$A$2:$B$20,2,1)),"null",VLOOKUP(A2863,calculos!$A$2:$B$20,2,1))</f>
        <v>12</v>
      </c>
      <c r="R2863" s="0" t="n">
        <f aca="false">IF(ISNA(VLOOKUP(C2863,calculos!$D$2:$E$1218,2,1)),"null",VLOOKUP(C2863,calculos!$D$2:$E$1218,2,1))</f>
        <v>482</v>
      </c>
      <c r="S2863" s="0" t="n">
        <f aca="false">IF(ISNA(VLOOKUP(D2863,calculos!$G$2:$H$1118,2,1)),"null",VLOOKUP(D2863,calculos!$G$2:$H$1118,2,1))</f>
        <v>447</v>
      </c>
      <c r="T2863" s="0" t="n">
        <f aca="false">IF(ISNA(VLOOKUP(E2863,calculos!$J$2:$K$220,2,1)),"null",VLOOKUP(E2863,calculos!$J$2:$K$220,2,1))</f>
        <v>125</v>
      </c>
      <c r="U2863" s="0" t="n">
        <f aca="false">IF(ISNA(VLOOKUP(F2863,calculos!$M$2:$N$658,2,1)),"null",VLOOKUP(F2863,calculos!$M$2:$N$658,2,1))</f>
        <v>400</v>
      </c>
      <c r="V2863" s="0" t="n">
        <f aca="false">IF(ISNA(VLOOKUP(J2863,calculos!$P$2:$Q$1711,2,1)),"null",VLOOKUP(J2863,calculos!$P$2:$Q$1711,2,1))</f>
        <v>1705</v>
      </c>
      <c r="W2863" s="0" t="n">
        <f aca="false">IF(ISNA(VLOOKUP(P2863,calculos!$S$2:$T$58,2,1)),"null",VLOOKUP(P2863,calculos!$S$2:$T$58,2,1))</f>
        <v>42</v>
      </c>
      <c r="X2863" s="0" t="str">
        <f aca="false">$X$1&amp;B2863&amp;"','"&amp;G2863&amp;"','"&amp;H2863&amp;"','"&amp;I2863&amp;"','"&amp;K2863&amp;"','"&amp;L2863&amp;"','"&amp;M2863&amp;"','"&amp;N2863&amp;"','"&amp;O2863&amp;"',"&amp;Q2863&amp;","&amp;R2863&amp;","&amp;S2863&amp;","&amp;T2863&amp;","&amp;U2863&amp;","&amp;V2863&amp;","&amp;W2863&amp;");"</f>
        <v>insert into servicio (id,fecha_entrega,serie,apertura,fecha_instalacion,garantia,mantenimiento,capacitacion,entrega_equipo,visita,id_empresa,id_hospital,id_equipo,id_marca,id_modelo,id_os,id_ingeniero) values (nextval('seq_servicio'),'','FL-1200074','','16-02-2014','17-02-2012','','','','',12,482,447,125,400,1705,42);</v>
      </c>
    </row>
    <row r="2864" customFormat="false" ht="13.8" hidden="false" customHeight="false" outlineLevel="0" collapsed="false">
      <c r="A2864" s="10" t="s">
        <v>23</v>
      </c>
      <c r="B2864" s="10"/>
      <c r="C2864" s="10" t="s">
        <v>717</v>
      </c>
      <c r="D2864" s="10" t="s">
        <v>184</v>
      </c>
      <c r="E2864" s="8" t="s">
        <v>26</v>
      </c>
      <c r="F2864" s="8" t="s">
        <v>26</v>
      </c>
      <c r="G2864" s="10" t="s">
        <v>3676</v>
      </c>
      <c r="H2864" s="10"/>
      <c r="I2864" s="10" t="s">
        <v>2393</v>
      </c>
      <c r="J2864" s="8" t="s">
        <v>26</v>
      </c>
      <c r="K2864" s="10" t="s">
        <v>835</v>
      </c>
      <c r="L2864" s="10"/>
      <c r="P2864" s="8" t="s">
        <v>26</v>
      </c>
      <c r="Q2864" s="0" t="n">
        <f aca="false">IF(ISNA(VLOOKUP(A2864,calculos!$A$2:$B$20,2,1)),"null",VLOOKUP(A2864,calculos!$A$2:$B$20,2,1))</f>
        <v>12</v>
      </c>
      <c r="R2864" s="0" t="n">
        <f aca="false">IF(ISNA(VLOOKUP(C2864,calculos!$D$2:$E$1218,2,1)),"null",VLOOKUP(C2864,calculos!$D$2:$E$1218,2,1))</f>
        <v>575</v>
      </c>
      <c r="S2864" s="0" t="n">
        <f aca="false">IF(ISNA(VLOOKUP(D2864,calculos!$G$2:$H$1118,2,1)),"null",VLOOKUP(D2864,calculos!$G$2:$H$1118,2,1))</f>
        <v>447</v>
      </c>
      <c r="T2864" s="0" t="n">
        <f aca="false">IF(ISNA(VLOOKUP(E2864,calculos!$J$2:$K$220,2,1)),"null",VLOOKUP(E2864,calculos!$J$2:$K$220,2,1))</f>
        <v>125</v>
      </c>
      <c r="U2864" s="0" t="n">
        <f aca="false">IF(ISNA(VLOOKUP(F2864,calculos!$M$2:$N$658,2,1)),"null",VLOOKUP(F2864,calculos!$M$2:$N$658,2,1))</f>
        <v>400</v>
      </c>
      <c r="V2864" s="0" t="n">
        <f aca="false">IF(ISNA(VLOOKUP(J2864,calculos!$P$2:$Q$1711,2,1)),"null",VLOOKUP(J2864,calculos!$P$2:$Q$1711,2,1))</f>
        <v>1705</v>
      </c>
      <c r="W2864" s="0" t="n">
        <f aca="false">IF(ISNA(VLOOKUP(P2864,calculos!$S$2:$T$58,2,1)),"null",VLOOKUP(P2864,calculos!$S$2:$T$58,2,1))</f>
        <v>42</v>
      </c>
      <c r="X2864" s="0" t="str">
        <f aca="false">$X$1&amp;B2864&amp;"','"&amp;G2864&amp;"','"&amp;H2864&amp;"','"&amp;I2864&amp;"','"&amp;K2864&amp;"','"&amp;L2864&amp;"','"&amp;M2864&amp;"','"&amp;N2864&amp;"','"&amp;O2864&amp;"',"&amp;Q2864&amp;","&amp;R2864&amp;","&amp;S2864&amp;","&amp;T2864&amp;","&amp;U2864&amp;","&amp;V2864&amp;","&amp;W2864&amp;");"</f>
        <v>insert into servicio (id,fecha_entrega,serie,apertura,fecha_instalacion,garantia,mantenimiento,capacitacion,entrega_equipo,visita,id_empresa,id_hospital,id_equipo,id_marca,id_modelo,id_os,id_ingeniero) values (nextval('seq_servicio'),'','FL-1200075','','20-02-2015','20-02-2013','','','','',12,575,447,125,400,1705,42);</v>
      </c>
    </row>
    <row r="2865" customFormat="false" ht="13.8" hidden="false" customHeight="false" outlineLevel="0" collapsed="false">
      <c r="A2865" s="10" t="s">
        <v>23</v>
      </c>
      <c r="B2865" s="10"/>
      <c r="C2865" s="10" t="s">
        <v>717</v>
      </c>
      <c r="D2865" s="10" t="s">
        <v>184</v>
      </c>
      <c r="E2865" s="8" t="s">
        <v>26</v>
      </c>
      <c r="F2865" s="8" t="s">
        <v>26</v>
      </c>
      <c r="G2865" s="10" t="s">
        <v>3677</v>
      </c>
      <c r="H2865" s="10"/>
      <c r="I2865" s="10" t="s">
        <v>2393</v>
      </c>
      <c r="J2865" s="8" t="s">
        <v>26</v>
      </c>
      <c r="K2865" s="10" t="s">
        <v>835</v>
      </c>
      <c r="L2865" s="10"/>
      <c r="P2865" s="8" t="s">
        <v>26</v>
      </c>
      <c r="Q2865" s="0" t="n">
        <f aca="false">IF(ISNA(VLOOKUP(A2865,calculos!$A$2:$B$20,2,1)),"null",VLOOKUP(A2865,calculos!$A$2:$B$20,2,1))</f>
        <v>12</v>
      </c>
      <c r="R2865" s="0" t="n">
        <f aca="false">IF(ISNA(VLOOKUP(C2865,calculos!$D$2:$E$1218,2,1)),"null",VLOOKUP(C2865,calculos!$D$2:$E$1218,2,1))</f>
        <v>575</v>
      </c>
      <c r="S2865" s="0" t="n">
        <f aca="false">IF(ISNA(VLOOKUP(D2865,calculos!$G$2:$H$1118,2,1)),"null",VLOOKUP(D2865,calculos!$G$2:$H$1118,2,1))</f>
        <v>447</v>
      </c>
      <c r="T2865" s="0" t="n">
        <f aca="false">IF(ISNA(VLOOKUP(E2865,calculos!$J$2:$K$220,2,1)),"null",VLOOKUP(E2865,calculos!$J$2:$K$220,2,1))</f>
        <v>125</v>
      </c>
      <c r="U2865" s="0" t="n">
        <f aca="false">IF(ISNA(VLOOKUP(F2865,calculos!$M$2:$N$658,2,1)),"null",VLOOKUP(F2865,calculos!$M$2:$N$658,2,1))</f>
        <v>400</v>
      </c>
      <c r="V2865" s="0" t="n">
        <f aca="false">IF(ISNA(VLOOKUP(J2865,calculos!$P$2:$Q$1711,2,1)),"null",VLOOKUP(J2865,calculos!$P$2:$Q$1711,2,1))</f>
        <v>1705</v>
      </c>
      <c r="W2865" s="0" t="n">
        <f aca="false">IF(ISNA(VLOOKUP(P2865,calculos!$S$2:$T$58,2,1)),"null",VLOOKUP(P2865,calculos!$S$2:$T$58,2,1))</f>
        <v>42</v>
      </c>
      <c r="X2865" s="0" t="str">
        <f aca="false">$X$1&amp;B2865&amp;"','"&amp;G2865&amp;"','"&amp;H2865&amp;"','"&amp;I2865&amp;"','"&amp;K2865&amp;"','"&amp;L2865&amp;"','"&amp;M2865&amp;"','"&amp;N2865&amp;"','"&amp;O2865&amp;"',"&amp;Q2865&amp;","&amp;R2865&amp;","&amp;S2865&amp;","&amp;T2865&amp;","&amp;U2865&amp;","&amp;V2865&amp;","&amp;W2865&amp;");"</f>
        <v>insert into servicio (id,fecha_entrega,serie,apertura,fecha_instalacion,garantia,mantenimiento,capacitacion,entrega_equipo,visita,id_empresa,id_hospital,id_equipo,id_marca,id_modelo,id_os,id_ingeniero) values (nextval('seq_servicio'),'','FL-1200076','','20-02-2015','20-02-2013','','','','',12,575,447,125,400,1705,42);</v>
      </c>
    </row>
    <row r="2866" customFormat="false" ht="13.8" hidden="false" customHeight="false" outlineLevel="0" collapsed="false">
      <c r="A2866" s="10" t="s">
        <v>23</v>
      </c>
      <c r="B2866" s="10"/>
      <c r="C2866" s="10" t="s">
        <v>717</v>
      </c>
      <c r="D2866" s="10" t="s">
        <v>184</v>
      </c>
      <c r="E2866" s="8" t="s">
        <v>26</v>
      </c>
      <c r="F2866" s="8" t="s">
        <v>26</v>
      </c>
      <c r="G2866" s="10" t="s">
        <v>3678</v>
      </c>
      <c r="H2866" s="10"/>
      <c r="I2866" s="10" t="s">
        <v>3434</v>
      </c>
      <c r="J2866" s="8" t="s">
        <v>26</v>
      </c>
      <c r="K2866" s="10" t="s">
        <v>1161</v>
      </c>
      <c r="L2866" s="10"/>
      <c r="P2866" s="8" t="s">
        <v>26</v>
      </c>
      <c r="Q2866" s="0" t="n">
        <f aca="false">IF(ISNA(VLOOKUP(A2866,calculos!$A$2:$B$20,2,1)),"null",VLOOKUP(A2866,calculos!$A$2:$B$20,2,1))</f>
        <v>12</v>
      </c>
      <c r="R2866" s="0" t="n">
        <f aca="false">IF(ISNA(VLOOKUP(C2866,calculos!$D$2:$E$1218,2,1)),"null",VLOOKUP(C2866,calculos!$D$2:$E$1218,2,1))</f>
        <v>575</v>
      </c>
      <c r="S2866" s="0" t="n">
        <f aca="false">IF(ISNA(VLOOKUP(D2866,calculos!$G$2:$H$1118,2,1)),"null",VLOOKUP(D2866,calculos!$G$2:$H$1118,2,1))</f>
        <v>447</v>
      </c>
      <c r="T2866" s="0" t="n">
        <f aca="false">IF(ISNA(VLOOKUP(E2866,calculos!$J$2:$K$220,2,1)),"null",VLOOKUP(E2866,calculos!$J$2:$K$220,2,1))</f>
        <v>125</v>
      </c>
      <c r="U2866" s="0" t="n">
        <f aca="false">IF(ISNA(VLOOKUP(F2866,calculos!$M$2:$N$658,2,1)),"null",VLOOKUP(F2866,calculos!$M$2:$N$658,2,1))</f>
        <v>400</v>
      </c>
      <c r="V2866" s="0" t="n">
        <f aca="false">IF(ISNA(VLOOKUP(J2866,calculos!$P$2:$Q$1711,2,1)),"null",VLOOKUP(J2866,calculos!$P$2:$Q$1711,2,1))</f>
        <v>1705</v>
      </c>
      <c r="W2866" s="0" t="n">
        <f aca="false">IF(ISNA(VLOOKUP(P2866,calculos!$S$2:$T$58,2,1)),"null",VLOOKUP(P2866,calculos!$S$2:$T$58,2,1))</f>
        <v>42</v>
      </c>
      <c r="X2866" s="0" t="str">
        <f aca="false">$X$1&amp;B2866&amp;"','"&amp;G2866&amp;"','"&amp;H2866&amp;"','"&amp;I2866&amp;"','"&amp;K2866&amp;"','"&amp;L2866&amp;"','"&amp;M2866&amp;"','"&amp;N2866&amp;"','"&amp;O2866&amp;"',"&amp;Q2866&amp;","&amp;R2866&amp;","&amp;S2866&amp;","&amp;T2866&amp;","&amp;U2866&amp;","&amp;V2866&amp;","&amp;W2866&amp;");"</f>
        <v>insert into servicio (id,fecha_entrega,serie,apertura,fecha_instalacion,garantia,mantenimiento,capacitacion,entrega_equipo,visita,id_empresa,id_hospital,id_equipo,id_marca,id_modelo,id_os,id_ingeniero) values (nextval('seq_servicio'),'','FL-1200077','','24-07-2015','24-07-2013','','','','',12,575,447,125,400,1705,42);</v>
      </c>
    </row>
    <row r="2867" customFormat="false" ht="13.8" hidden="false" customHeight="false" outlineLevel="0" collapsed="false">
      <c r="A2867" s="10" t="s">
        <v>23</v>
      </c>
      <c r="B2867" s="10"/>
      <c r="C2867" s="10" t="s">
        <v>717</v>
      </c>
      <c r="D2867" s="10" t="s">
        <v>184</v>
      </c>
      <c r="E2867" s="8" t="s">
        <v>26</v>
      </c>
      <c r="F2867" s="8" t="s">
        <v>26</v>
      </c>
      <c r="G2867" s="10" t="s">
        <v>3679</v>
      </c>
      <c r="H2867" s="10"/>
      <c r="I2867" s="10" t="s">
        <v>2393</v>
      </c>
      <c r="J2867" s="8" t="s">
        <v>26</v>
      </c>
      <c r="K2867" s="10" t="s">
        <v>835</v>
      </c>
      <c r="L2867" s="10"/>
      <c r="P2867" s="8" t="s">
        <v>26</v>
      </c>
      <c r="Q2867" s="0" t="n">
        <f aca="false">IF(ISNA(VLOOKUP(A2867,calculos!$A$2:$B$20,2,1)),"null",VLOOKUP(A2867,calculos!$A$2:$B$20,2,1))</f>
        <v>12</v>
      </c>
      <c r="R2867" s="0" t="n">
        <f aca="false">IF(ISNA(VLOOKUP(C2867,calculos!$D$2:$E$1218,2,1)),"null",VLOOKUP(C2867,calculos!$D$2:$E$1218,2,1))</f>
        <v>575</v>
      </c>
      <c r="S2867" s="0" t="n">
        <f aca="false">IF(ISNA(VLOOKUP(D2867,calculos!$G$2:$H$1118,2,1)),"null",VLOOKUP(D2867,calculos!$G$2:$H$1118,2,1))</f>
        <v>447</v>
      </c>
      <c r="T2867" s="0" t="n">
        <f aca="false">IF(ISNA(VLOOKUP(E2867,calculos!$J$2:$K$220,2,1)),"null",VLOOKUP(E2867,calculos!$J$2:$K$220,2,1))</f>
        <v>125</v>
      </c>
      <c r="U2867" s="0" t="n">
        <f aca="false">IF(ISNA(VLOOKUP(F2867,calculos!$M$2:$N$658,2,1)),"null",VLOOKUP(F2867,calculos!$M$2:$N$658,2,1))</f>
        <v>400</v>
      </c>
      <c r="V2867" s="0" t="n">
        <f aca="false">IF(ISNA(VLOOKUP(J2867,calculos!$P$2:$Q$1711,2,1)),"null",VLOOKUP(J2867,calculos!$P$2:$Q$1711,2,1))</f>
        <v>1705</v>
      </c>
      <c r="W2867" s="0" t="n">
        <f aca="false">IF(ISNA(VLOOKUP(P2867,calculos!$S$2:$T$58,2,1)),"null",VLOOKUP(P2867,calculos!$S$2:$T$58,2,1))</f>
        <v>42</v>
      </c>
      <c r="X2867" s="0" t="str">
        <f aca="false">$X$1&amp;B2867&amp;"','"&amp;G2867&amp;"','"&amp;H2867&amp;"','"&amp;I2867&amp;"','"&amp;K2867&amp;"','"&amp;L2867&amp;"','"&amp;M2867&amp;"','"&amp;N2867&amp;"','"&amp;O2867&amp;"',"&amp;Q2867&amp;","&amp;R2867&amp;","&amp;S2867&amp;","&amp;T2867&amp;","&amp;U2867&amp;","&amp;V2867&amp;","&amp;W2867&amp;");"</f>
        <v>insert into servicio (id,fecha_entrega,serie,apertura,fecha_instalacion,garantia,mantenimiento,capacitacion,entrega_equipo,visita,id_empresa,id_hospital,id_equipo,id_marca,id_modelo,id_os,id_ingeniero) values (nextval('seq_servicio'),'','FL-1200078','','20-02-2015','20-02-2013','','','','',12,575,447,125,400,1705,42);</v>
      </c>
    </row>
    <row r="2868" customFormat="false" ht="13.8" hidden="false" customHeight="false" outlineLevel="0" collapsed="false">
      <c r="A2868" s="10" t="s">
        <v>23</v>
      </c>
      <c r="B2868" s="10"/>
      <c r="C2868" s="10" t="s">
        <v>717</v>
      </c>
      <c r="D2868" s="10" t="s">
        <v>184</v>
      </c>
      <c r="E2868" s="8" t="s">
        <v>26</v>
      </c>
      <c r="F2868" s="8" t="s">
        <v>26</v>
      </c>
      <c r="G2868" s="10" t="s">
        <v>3680</v>
      </c>
      <c r="H2868" s="10"/>
      <c r="I2868" s="10" t="s">
        <v>3681</v>
      </c>
      <c r="J2868" s="8" t="s">
        <v>26</v>
      </c>
      <c r="K2868" s="10" t="s">
        <v>3682</v>
      </c>
      <c r="L2868" s="10"/>
      <c r="P2868" s="8" t="s">
        <v>26</v>
      </c>
      <c r="Q2868" s="0" t="n">
        <f aca="false">IF(ISNA(VLOOKUP(A2868,calculos!$A$2:$B$20,2,1)),"null",VLOOKUP(A2868,calculos!$A$2:$B$20,2,1))</f>
        <v>12</v>
      </c>
      <c r="R2868" s="0" t="n">
        <f aca="false">IF(ISNA(VLOOKUP(C2868,calculos!$D$2:$E$1218,2,1)),"null",VLOOKUP(C2868,calculos!$D$2:$E$1218,2,1))</f>
        <v>575</v>
      </c>
      <c r="S2868" s="0" t="n">
        <f aca="false">IF(ISNA(VLOOKUP(D2868,calculos!$G$2:$H$1118,2,1)),"null",VLOOKUP(D2868,calculos!$G$2:$H$1118,2,1))</f>
        <v>447</v>
      </c>
      <c r="T2868" s="0" t="n">
        <f aca="false">IF(ISNA(VLOOKUP(E2868,calculos!$J$2:$K$220,2,1)),"null",VLOOKUP(E2868,calculos!$J$2:$K$220,2,1))</f>
        <v>125</v>
      </c>
      <c r="U2868" s="0" t="n">
        <f aca="false">IF(ISNA(VLOOKUP(F2868,calculos!$M$2:$N$658,2,1)),"null",VLOOKUP(F2868,calculos!$M$2:$N$658,2,1))</f>
        <v>400</v>
      </c>
      <c r="V2868" s="0" t="n">
        <f aca="false">IF(ISNA(VLOOKUP(J2868,calculos!$P$2:$Q$1711,2,1)),"null",VLOOKUP(J2868,calculos!$P$2:$Q$1711,2,1))</f>
        <v>1705</v>
      </c>
      <c r="W2868" s="0" t="n">
        <f aca="false">IF(ISNA(VLOOKUP(P2868,calculos!$S$2:$T$58,2,1)),"null",VLOOKUP(P2868,calculos!$S$2:$T$58,2,1))</f>
        <v>42</v>
      </c>
      <c r="X2868" s="0" t="str">
        <f aca="false">$X$1&amp;B2868&amp;"','"&amp;G2868&amp;"','"&amp;H2868&amp;"','"&amp;I2868&amp;"','"&amp;K2868&amp;"','"&amp;L2868&amp;"','"&amp;M2868&amp;"','"&amp;N2868&amp;"','"&amp;O2868&amp;"',"&amp;Q2868&amp;","&amp;R2868&amp;","&amp;S2868&amp;","&amp;T2868&amp;","&amp;U2868&amp;","&amp;V2868&amp;","&amp;W2868&amp;");"</f>
        <v>insert into servicio (id,fecha_entrega,serie,apertura,fecha_instalacion,garantia,mantenimiento,capacitacion,entrega_equipo,visita,id_empresa,id_hospital,id_equipo,id_marca,id_modelo,id_os,id_ingeniero) values (nextval('seq_servicio'),'','FL1200080','','07-01-2016','07-01-2014','','','','',12,575,447,125,400,1705,42);</v>
      </c>
    </row>
    <row r="2869" customFormat="false" ht="13.8" hidden="false" customHeight="false" outlineLevel="0" collapsed="false">
      <c r="A2869" s="10" t="s">
        <v>23</v>
      </c>
      <c r="B2869" s="10"/>
      <c r="C2869" s="10" t="s">
        <v>569</v>
      </c>
      <c r="D2869" s="10" t="s">
        <v>184</v>
      </c>
      <c r="E2869" s="8" t="s">
        <v>26</v>
      </c>
      <c r="F2869" s="8" t="s">
        <v>26</v>
      </c>
      <c r="G2869" s="10" t="s">
        <v>3683</v>
      </c>
      <c r="H2869" s="10"/>
      <c r="I2869" s="10" t="s">
        <v>3499</v>
      </c>
      <c r="J2869" s="8" t="s">
        <v>26</v>
      </c>
      <c r="K2869" s="10" t="s">
        <v>556</v>
      </c>
      <c r="L2869" s="10"/>
      <c r="P2869" s="8" t="s">
        <v>26</v>
      </c>
      <c r="Q2869" s="0" t="n">
        <f aca="false">IF(ISNA(VLOOKUP(A2869,calculos!$A$2:$B$20,2,1)),"null",VLOOKUP(A2869,calculos!$A$2:$B$20,2,1))</f>
        <v>12</v>
      </c>
      <c r="R2869" s="0" t="n">
        <f aca="false">IF(ISNA(VLOOKUP(C2869,calculos!$D$2:$E$1218,2,1)),"null",VLOOKUP(C2869,calculos!$D$2:$E$1218,2,1))</f>
        <v>704</v>
      </c>
      <c r="S2869" s="0" t="n">
        <f aca="false">IF(ISNA(VLOOKUP(D2869,calculos!$G$2:$H$1118,2,1)),"null",VLOOKUP(D2869,calculos!$G$2:$H$1118,2,1))</f>
        <v>447</v>
      </c>
      <c r="T2869" s="0" t="n">
        <f aca="false">IF(ISNA(VLOOKUP(E2869,calculos!$J$2:$K$220,2,1)),"null",VLOOKUP(E2869,calculos!$J$2:$K$220,2,1))</f>
        <v>125</v>
      </c>
      <c r="U2869" s="0" t="n">
        <f aca="false">IF(ISNA(VLOOKUP(F2869,calculos!$M$2:$N$658,2,1)),"null",VLOOKUP(F2869,calculos!$M$2:$N$658,2,1))</f>
        <v>400</v>
      </c>
      <c r="V2869" s="0" t="n">
        <f aca="false">IF(ISNA(VLOOKUP(J2869,calculos!$P$2:$Q$1711,2,1)),"null",VLOOKUP(J2869,calculos!$P$2:$Q$1711,2,1))</f>
        <v>1705</v>
      </c>
      <c r="W2869" s="0" t="n">
        <f aca="false">IF(ISNA(VLOOKUP(P2869,calculos!$S$2:$T$58,2,1)),"null",VLOOKUP(P2869,calculos!$S$2:$T$58,2,1))</f>
        <v>42</v>
      </c>
      <c r="X2869" s="0" t="str">
        <f aca="false">$X$1&amp;B2869&amp;"','"&amp;G2869&amp;"','"&amp;H2869&amp;"','"&amp;I2869&amp;"','"&amp;K2869&amp;"','"&amp;L2869&amp;"','"&amp;M2869&amp;"','"&amp;N2869&amp;"','"&amp;O2869&amp;"',"&amp;Q2869&amp;","&amp;R2869&amp;","&amp;S2869&amp;","&amp;T2869&amp;","&amp;U2869&amp;","&amp;V2869&amp;","&amp;W2869&amp;");"</f>
        <v>insert into servicio (id,fecha_entrega,serie,apertura,fecha_instalacion,garantia,mantenimiento,capacitacion,entrega_equipo,visita,id_empresa,id_hospital,id_equipo,id_marca,id_modelo,id_os,id_ingeniero) values (nextval('seq_servicio'),'','FL-1200080','','21-03-2015','21-03-2013','','','','',12,704,447,125,400,1705,42);</v>
      </c>
    </row>
    <row r="2870" customFormat="false" ht="13.8" hidden="false" customHeight="false" outlineLevel="0" collapsed="false">
      <c r="A2870" s="10" t="s">
        <v>23</v>
      </c>
      <c r="B2870" s="10"/>
      <c r="C2870" s="10" t="s">
        <v>717</v>
      </c>
      <c r="D2870" s="10" t="s">
        <v>184</v>
      </c>
      <c r="E2870" s="8" t="s">
        <v>26</v>
      </c>
      <c r="F2870" s="8" t="s">
        <v>26</v>
      </c>
      <c r="G2870" s="10" t="s">
        <v>3684</v>
      </c>
      <c r="H2870" s="10"/>
      <c r="I2870" s="10" t="s">
        <v>3681</v>
      </c>
      <c r="J2870" s="8" t="s">
        <v>26</v>
      </c>
      <c r="K2870" s="10" t="s">
        <v>3682</v>
      </c>
      <c r="L2870" s="10"/>
      <c r="P2870" s="8" t="s">
        <v>26</v>
      </c>
      <c r="Q2870" s="0" t="n">
        <f aca="false">IF(ISNA(VLOOKUP(A2870,calculos!$A$2:$B$20,2,1)),"null",VLOOKUP(A2870,calculos!$A$2:$B$20,2,1))</f>
        <v>12</v>
      </c>
      <c r="R2870" s="0" t="n">
        <f aca="false">IF(ISNA(VLOOKUP(C2870,calculos!$D$2:$E$1218,2,1)),"null",VLOOKUP(C2870,calculos!$D$2:$E$1218,2,1))</f>
        <v>575</v>
      </c>
      <c r="S2870" s="0" t="n">
        <f aca="false">IF(ISNA(VLOOKUP(D2870,calculos!$G$2:$H$1118,2,1)),"null",VLOOKUP(D2870,calculos!$G$2:$H$1118,2,1))</f>
        <v>447</v>
      </c>
      <c r="T2870" s="0" t="n">
        <f aca="false">IF(ISNA(VLOOKUP(E2870,calculos!$J$2:$K$220,2,1)),"null",VLOOKUP(E2870,calculos!$J$2:$K$220,2,1))</f>
        <v>125</v>
      </c>
      <c r="U2870" s="0" t="n">
        <f aca="false">IF(ISNA(VLOOKUP(F2870,calculos!$M$2:$N$658,2,1)),"null",VLOOKUP(F2870,calculos!$M$2:$N$658,2,1))</f>
        <v>400</v>
      </c>
      <c r="V2870" s="0" t="n">
        <f aca="false">IF(ISNA(VLOOKUP(J2870,calculos!$P$2:$Q$1711,2,1)),"null",VLOOKUP(J2870,calculos!$P$2:$Q$1711,2,1))</f>
        <v>1705</v>
      </c>
      <c r="W2870" s="0" t="n">
        <f aca="false">IF(ISNA(VLOOKUP(P2870,calculos!$S$2:$T$58,2,1)),"null",VLOOKUP(P2870,calculos!$S$2:$T$58,2,1))</f>
        <v>42</v>
      </c>
      <c r="X2870" s="0" t="str">
        <f aca="false">$X$1&amp;B2870&amp;"','"&amp;G2870&amp;"','"&amp;H2870&amp;"','"&amp;I2870&amp;"','"&amp;K2870&amp;"','"&amp;L2870&amp;"','"&amp;M2870&amp;"','"&amp;N2870&amp;"','"&amp;O2870&amp;"',"&amp;Q2870&amp;","&amp;R2870&amp;","&amp;S2870&amp;","&amp;T2870&amp;","&amp;U2870&amp;","&amp;V2870&amp;","&amp;W2870&amp;");"</f>
        <v>insert into servicio (id,fecha_entrega,serie,apertura,fecha_instalacion,garantia,mantenimiento,capacitacion,entrega_equipo,visita,id_empresa,id_hospital,id_equipo,id_marca,id_modelo,id_os,id_ingeniero) values (nextval('seq_servicio'),'','FL1200081','','07-01-2016','07-01-2014','','','','',12,575,447,125,400,1705,42);</v>
      </c>
    </row>
    <row r="2871" customFormat="false" ht="13.8" hidden="false" customHeight="false" outlineLevel="0" collapsed="false">
      <c r="A2871" s="10" t="s">
        <v>23</v>
      </c>
      <c r="B2871" s="10"/>
      <c r="C2871" s="10" t="s">
        <v>2684</v>
      </c>
      <c r="D2871" s="10" t="s">
        <v>184</v>
      </c>
      <c r="E2871" s="8" t="s">
        <v>26</v>
      </c>
      <c r="F2871" s="8" t="s">
        <v>26</v>
      </c>
      <c r="G2871" s="10" t="s">
        <v>3685</v>
      </c>
      <c r="H2871" s="10"/>
      <c r="I2871" s="10" t="s">
        <v>186</v>
      </c>
      <c r="J2871" s="8" t="s">
        <v>26</v>
      </c>
      <c r="K2871" s="10" t="s">
        <v>3416</v>
      </c>
      <c r="L2871" s="10"/>
      <c r="P2871" s="8" t="s">
        <v>26</v>
      </c>
      <c r="Q2871" s="0" t="n">
        <f aca="false">IF(ISNA(VLOOKUP(A2871,calculos!$A$2:$B$20,2,1)),"null",VLOOKUP(A2871,calculos!$A$2:$B$20,2,1))</f>
        <v>12</v>
      </c>
      <c r="R2871" s="0" t="n">
        <f aca="false">IF(ISNA(VLOOKUP(C2871,calculos!$D$2:$E$1218,2,1)),"null",VLOOKUP(C2871,calculos!$D$2:$E$1218,2,1))</f>
        <v>489</v>
      </c>
      <c r="S2871" s="0" t="n">
        <f aca="false">IF(ISNA(VLOOKUP(D2871,calculos!$G$2:$H$1118,2,1)),"null",VLOOKUP(D2871,calculos!$G$2:$H$1118,2,1))</f>
        <v>447</v>
      </c>
      <c r="T2871" s="0" t="n">
        <f aca="false">IF(ISNA(VLOOKUP(E2871,calculos!$J$2:$K$220,2,1)),"null",VLOOKUP(E2871,calculos!$J$2:$K$220,2,1))</f>
        <v>125</v>
      </c>
      <c r="U2871" s="0" t="n">
        <f aca="false">IF(ISNA(VLOOKUP(F2871,calculos!$M$2:$N$658,2,1)),"null",VLOOKUP(F2871,calculos!$M$2:$N$658,2,1))</f>
        <v>400</v>
      </c>
      <c r="V2871" s="0" t="n">
        <f aca="false">IF(ISNA(VLOOKUP(J2871,calculos!$P$2:$Q$1711,2,1)),"null",VLOOKUP(J2871,calculos!$P$2:$Q$1711,2,1))</f>
        <v>1705</v>
      </c>
      <c r="W2871" s="0" t="n">
        <f aca="false">IF(ISNA(VLOOKUP(P2871,calculos!$S$2:$T$58,2,1)),"null",VLOOKUP(P2871,calculos!$S$2:$T$58,2,1))</f>
        <v>42</v>
      </c>
      <c r="X2871" s="0" t="str">
        <f aca="false">$X$1&amp;B2871&amp;"','"&amp;G2871&amp;"','"&amp;H2871&amp;"','"&amp;I2871&amp;"','"&amp;K2871&amp;"','"&amp;L2871&amp;"','"&amp;M2871&amp;"','"&amp;N2871&amp;"','"&amp;O2871&amp;"',"&amp;Q2871&amp;","&amp;R2871&amp;","&amp;S2871&amp;","&amp;T2871&amp;","&amp;U2871&amp;","&amp;V2871&amp;","&amp;W2871&amp;");"</f>
        <v>insert into servicio (id,fecha_entrega,serie,apertura,fecha_instalacion,garantia,mantenimiento,capacitacion,entrega_equipo,visita,id_empresa,id_hospital,id_equipo,id_marca,id_modelo,id_os,id_ingeniero) values (nextval('seq_servicio'),'','FL1200082','','14-02-2014','15-02-2012','','','','',12,489,447,125,400,1705,42);</v>
      </c>
    </row>
    <row r="2872" customFormat="false" ht="13.8" hidden="false" customHeight="false" outlineLevel="0" collapsed="false">
      <c r="A2872" s="10" t="s">
        <v>23</v>
      </c>
      <c r="B2872" s="10"/>
      <c r="C2872" s="10" t="s">
        <v>2684</v>
      </c>
      <c r="D2872" s="10" t="s">
        <v>184</v>
      </c>
      <c r="E2872" s="8" t="s">
        <v>26</v>
      </c>
      <c r="F2872" s="8" t="s">
        <v>26</v>
      </c>
      <c r="G2872" s="10" t="s">
        <v>3686</v>
      </c>
      <c r="H2872" s="10"/>
      <c r="I2872" s="10" t="s">
        <v>3687</v>
      </c>
      <c r="J2872" s="8" t="s">
        <v>26</v>
      </c>
      <c r="K2872" s="10" t="s">
        <v>3688</v>
      </c>
      <c r="L2872" s="10"/>
      <c r="P2872" s="8" t="s">
        <v>26</v>
      </c>
      <c r="Q2872" s="0" t="n">
        <f aca="false">IF(ISNA(VLOOKUP(A2872,calculos!$A$2:$B$20,2,1)),"null",VLOOKUP(A2872,calculos!$A$2:$B$20,2,1))</f>
        <v>12</v>
      </c>
      <c r="R2872" s="0" t="n">
        <f aca="false">IF(ISNA(VLOOKUP(C2872,calculos!$D$2:$E$1218,2,1)),"null",VLOOKUP(C2872,calculos!$D$2:$E$1218,2,1))</f>
        <v>489</v>
      </c>
      <c r="S2872" s="0" t="n">
        <f aca="false">IF(ISNA(VLOOKUP(D2872,calculos!$G$2:$H$1118,2,1)),"null",VLOOKUP(D2872,calculos!$G$2:$H$1118,2,1))</f>
        <v>447</v>
      </c>
      <c r="T2872" s="0" t="n">
        <f aca="false">IF(ISNA(VLOOKUP(E2872,calculos!$J$2:$K$220,2,1)),"null",VLOOKUP(E2872,calculos!$J$2:$K$220,2,1))</f>
        <v>125</v>
      </c>
      <c r="U2872" s="0" t="n">
        <f aca="false">IF(ISNA(VLOOKUP(F2872,calculos!$M$2:$N$658,2,1)),"null",VLOOKUP(F2872,calculos!$M$2:$N$658,2,1))</f>
        <v>400</v>
      </c>
      <c r="V2872" s="0" t="n">
        <f aca="false">IF(ISNA(VLOOKUP(J2872,calculos!$P$2:$Q$1711,2,1)),"null",VLOOKUP(J2872,calculos!$P$2:$Q$1711,2,1))</f>
        <v>1705</v>
      </c>
      <c r="W2872" s="0" t="n">
        <f aca="false">IF(ISNA(VLOOKUP(P2872,calculos!$S$2:$T$58,2,1)),"null",VLOOKUP(P2872,calculos!$S$2:$T$58,2,1))</f>
        <v>42</v>
      </c>
      <c r="X2872" s="0" t="str">
        <f aca="false">$X$1&amp;B2872&amp;"','"&amp;G2872&amp;"','"&amp;H2872&amp;"','"&amp;I2872&amp;"','"&amp;K2872&amp;"','"&amp;L2872&amp;"','"&amp;M2872&amp;"','"&amp;N2872&amp;"','"&amp;O2872&amp;"',"&amp;Q2872&amp;","&amp;R2872&amp;","&amp;S2872&amp;","&amp;T2872&amp;","&amp;U2872&amp;","&amp;V2872&amp;","&amp;W2872&amp;");"</f>
        <v>insert into servicio (id,fecha_entrega,serie,apertura,fecha_instalacion,garantia,mantenimiento,capacitacion,entrega_equipo,visita,id_empresa,id_hospital,id_equipo,id_marca,id_modelo,id_os,id_ingeniero) values (nextval('seq_servicio'),'','FL1200083','','15-02-2015','15-02-2013','','','','',12,489,447,125,400,1705,42);</v>
      </c>
    </row>
    <row r="2873" customFormat="false" ht="13.8" hidden="false" customHeight="false" outlineLevel="0" collapsed="false">
      <c r="A2873" s="10" t="s">
        <v>23</v>
      </c>
      <c r="B2873" s="10"/>
      <c r="C2873" s="10" t="s">
        <v>296</v>
      </c>
      <c r="D2873" s="10" t="s">
        <v>184</v>
      </c>
      <c r="E2873" s="8" t="s">
        <v>26</v>
      </c>
      <c r="F2873" s="8" t="s">
        <v>26</v>
      </c>
      <c r="G2873" s="10" t="s">
        <v>3689</v>
      </c>
      <c r="H2873" s="10"/>
      <c r="I2873" s="10" t="s">
        <v>2656</v>
      </c>
      <c r="J2873" s="8" t="s">
        <v>26</v>
      </c>
      <c r="K2873" s="10" t="s">
        <v>2657</v>
      </c>
      <c r="L2873" s="10"/>
      <c r="P2873" s="8" t="s">
        <v>26</v>
      </c>
      <c r="Q2873" s="0" t="n">
        <f aca="false">IF(ISNA(VLOOKUP(A2873,calculos!$A$2:$B$20,2,1)),"null",VLOOKUP(A2873,calculos!$A$2:$B$20,2,1))</f>
        <v>12</v>
      </c>
      <c r="R2873" s="0" t="n">
        <f aca="false">IF(ISNA(VLOOKUP(C2873,calculos!$D$2:$E$1218,2,1)),"null",VLOOKUP(C2873,calculos!$D$2:$E$1218,2,1))</f>
        <v>779</v>
      </c>
      <c r="S2873" s="0" t="n">
        <f aca="false">IF(ISNA(VLOOKUP(D2873,calculos!$G$2:$H$1118,2,1)),"null",VLOOKUP(D2873,calculos!$G$2:$H$1118,2,1))</f>
        <v>447</v>
      </c>
      <c r="T2873" s="0" t="n">
        <f aca="false">IF(ISNA(VLOOKUP(E2873,calculos!$J$2:$K$220,2,1)),"null",VLOOKUP(E2873,calculos!$J$2:$K$220,2,1))</f>
        <v>125</v>
      </c>
      <c r="U2873" s="0" t="n">
        <f aca="false">IF(ISNA(VLOOKUP(F2873,calculos!$M$2:$N$658,2,1)),"null",VLOOKUP(F2873,calculos!$M$2:$N$658,2,1))</f>
        <v>400</v>
      </c>
      <c r="V2873" s="0" t="n">
        <f aca="false">IF(ISNA(VLOOKUP(J2873,calculos!$P$2:$Q$1711,2,1)),"null",VLOOKUP(J2873,calculos!$P$2:$Q$1711,2,1))</f>
        <v>1705</v>
      </c>
      <c r="W2873" s="0" t="n">
        <f aca="false">IF(ISNA(VLOOKUP(P2873,calculos!$S$2:$T$58,2,1)),"null",VLOOKUP(P2873,calculos!$S$2:$T$58,2,1))</f>
        <v>42</v>
      </c>
      <c r="X2873" s="0" t="str">
        <f aca="false">$X$1&amp;B2873&amp;"','"&amp;G2873&amp;"','"&amp;H2873&amp;"','"&amp;I2873&amp;"','"&amp;K2873&amp;"','"&amp;L2873&amp;"','"&amp;M2873&amp;"','"&amp;N2873&amp;"','"&amp;O2873&amp;"',"&amp;Q2873&amp;","&amp;R2873&amp;","&amp;S2873&amp;","&amp;T2873&amp;","&amp;U2873&amp;","&amp;V2873&amp;","&amp;W2873&amp;");"</f>
        <v>insert into servicio (id,fecha_entrega,serie,apertura,fecha_instalacion,garantia,mantenimiento,capacitacion,entrega_equipo,visita,id_empresa,id_hospital,id_equipo,id_marca,id_modelo,id_os,id_ingeniero) values (nextval('seq_servicio'),'','FL1200084','','13-02-2014','14-02-2012','','','','',12,779,447,125,400,1705,42);</v>
      </c>
    </row>
    <row r="2874" customFormat="false" ht="13.8" hidden="false" customHeight="false" outlineLevel="0" collapsed="false">
      <c r="A2874" s="10" t="s">
        <v>23</v>
      </c>
      <c r="B2874" s="10"/>
      <c r="C2874" s="10" t="s">
        <v>296</v>
      </c>
      <c r="D2874" s="10" t="s">
        <v>184</v>
      </c>
      <c r="E2874" s="8" t="s">
        <v>26</v>
      </c>
      <c r="F2874" s="8" t="s">
        <v>26</v>
      </c>
      <c r="G2874" s="10" t="s">
        <v>3690</v>
      </c>
      <c r="H2874" s="10"/>
      <c r="I2874" s="10" t="s">
        <v>2656</v>
      </c>
      <c r="J2874" s="8" t="s">
        <v>26</v>
      </c>
      <c r="K2874" s="10" t="s">
        <v>2657</v>
      </c>
      <c r="L2874" s="10"/>
      <c r="P2874" s="8" t="s">
        <v>26</v>
      </c>
      <c r="Q2874" s="0" t="n">
        <f aca="false">IF(ISNA(VLOOKUP(A2874,calculos!$A$2:$B$20,2,1)),"null",VLOOKUP(A2874,calculos!$A$2:$B$20,2,1))</f>
        <v>12</v>
      </c>
      <c r="R2874" s="0" t="n">
        <f aca="false">IF(ISNA(VLOOKUP(C2874,calculos!$D$2:$E$1218,2,1)),"null",VLOOKUP(C2874,calculos!$D$2:$E$1218,2,1))</f>
        <v>779</v>
      </c>
      <c r="S2874" s="0" t="n">
        <f aca="false">IF(ISNA(VLOOKUP(D2874,calculos!$G$2:$H$1118,2,1)),"null",VLOOKUP(D2874,calculos!$G$2:$H$1118,2,1))</f>
        <v>447</v>
      </c>
      <c r="T2874" s="0" t="n">
        <f aca="false">IF(ISNA(VLOOKUP(E2874,calculos!$J$2:$K$220,2,1)),"null",VLOOKUP(E2874,calculos!$J$2:$K$220,2,1))</f>
        <v>125</v>
      </c>
      <c r="U2874" s="0" t="n">
        <f aca="false">IF(ISNA(VLOOKUP(F2874,calculos!$M$2:$N$658,2,1)),"null",VLOOKUP(F2874,calculos!$M$2:$N$658,2,1))</f>
        <v>400</v>
      </c>
      <c r="V2874" s="0" t="n">
        <f aca="false">IF(ISNA(VLOOKUP(J2874,calculos!$P$2:$Q$1711,2,1)),"null",VLOOKUP(J2874,calculos!$P$2:$Q$1711,2,1))</f>
        <v>1705</v>
      </c>
      <c r="W2874" s="0" t="n">
        <f aca="false">IF(ISNA(VLOOKUP(P2874,calculos!$S$2:$T$58,2,1)),"null",VLOOKUP(P2874,calculos!$S$2:$T$58,2,1))</f>
        <v>42</v>
      </c>
      <c r="X2874" s="0" t="str">
        <f aca="false">$X$1&amp;B2874&amp;"','"&amp;G2874&amp;"','"&amp;H2874&amp;"','"&amp;I2874&amp;"','"&amp;K2874&amp;"','"&amp;L2874&amp;"','"&amp;M2874&amp;"','"&amp;N2874&amp;"','"&amp;O2874&amp;"',"&amp;Q2874&amp;","&amp;R2874&amp;","&amp;S2874&amp;","&amp;T2874&amp;","&amp;U2874&amp;","&amp;V2874&amp;","&amp;W2874&amp;");"</f>
        <v>insert into servicio (id,fecha_entrega,serie,apertura,fecha_instalacion,garantia,mantenimiento,capacitacion,entrega_equipo,visita,id_empresa,id_hospital,id_equipo,id_marca,id_modelo,id_os,id_ingeniero) values (nextval('seq_servicio'),'','FL1200085','','13-02-2014','14-02-2012','','','','',12,779,447,125,400,1705,42);</v>
      </c>
    </row>
    <row r="2875" customFormat="false" ht="13.8" hidden="false" customHeight="false" outlineLevel="0" collapsed="false">
      <c r="A2875" s="10" t="s">
        <v>23</v>
      </c>
      <c r="B2875" s="10"/>
      <c r="C2875" s="10" t="s">
        <v>943</v>
      </c>
      <c r="D2875" s="10" t="s">
        <v>184</v>
      </c>
      <c r="E2875" s="8" t="s">
        <v>26</v>
      </c>
      <c r="F2875" s="8" t="s">
        <v>26</v>
      </c>
      <c r="G2875" s="10" t="s">
        <v>3691</v>
      </c>
      <c r="H2875" s="10"/>
      <c r="I2875" s="10" t="s">
        <v>186</v>
      </c>
      <c r="J2875" s="8" t="s">
        <v>26</v>
      </c>
      <c r="K2875" s="10" t="s">
        <v>3416</v>
      </c>
      <c r="L2875" s="10"/>
      <c r="P2875" s="8" t="s">
        <v>26</v>
      </c>
      <c r="Q2875" s="0" t="n">
        <f aca="false">IF(ISNA(VLOOKUP(A2875,calculos!$A$2:$B$20,2,1)),"null",VLOOKUP(A2875,calculos!$A$2:$B$20,2,1))</f>
        <v>12</v>
      </c>
      <c r="R2875" s="0" t="n">
        <f aca="false">IF(ISNA(VLOOKUP(C2875,calculos!$D$2:$E$1218,2,1)),"null",VLOOKUP(C2875,calculos!$D$2:$E$1218,2,1))</f>
        <v>700</v>
      </c>
      <c r="S2875" s="0" t="n">
        <f aca="false">IF(ISNA(VLOOKUP(D2875,calculos!$G$2:$H$1118,2,1)),"null",VLOOKUP(D2875,calculos!$G$2:$H$1118,2,1))</f>
        <v>447</v>
      </c>
      <c r="T2875" s="0" t="n">
        <f aca="false">IF(ISNA(VLOOKUP(E2875,calculos!$J$2:$K$220,2,1)),"null",VLOOKUP(E2875,calculos!$J$2:$K$220,2,1))</f>
        <v>125</v>
      </c>
      <c r="U2875" s="0" t="n">
        <f aca="false">IF(ISNA(VLOOKUP(F2875,calculos!$M$2:$N$658,2,1)),"null",VLOOKUP(F2875,calculos!$M$2:$N$658,2,1))</f>
        <v>400</v>
      </c>
      <c r="V2875" s="0" t="n">
        <f aca="false">IF(ISNA(VLOOKUP(J2875,calculos!$P$2:$Q$1711,2,1)),"null",VLOOKUP(J2875,calculos!$P$2:$Q$1711,2,1))</f>
        <v>1705</v>
      </c>
      <c r="W2875" s="0" t="n">
        <f aca="false">IF(ISNA(VLOOKUP(P2875,calculos!$S$2:$T$58,2,1)),"null",VLOOKUP(P2875,calculos!$S$2:$T$58,2,1))</f>
        <v>42</v>
      </c>
      <c r="X2875" s="0" t="str">
        <f aca="false">$X$1&amp;B2875&amp;"','"&amp;G2875&amp;"','"&amp;H2875&amp;"','"&amp;I2875&amp;"','"&amp;K2875&amp;"','"&amp;L2875&amp;"','"&amp;M2875&amp;"','"&amp;N2875&amp;"','"&amp;O2875&amp;"',"&amp;Q2875&amp;","&amp;R2875&amp;","&amp;S2875&amp;","&amp;T2875&amp;","&amp;U2875&amp;","&amp;V2875&amp;","&amp;W2875&amp;");"</f>
        <v>insert into servicio (id,fecha_entrega,serie,apertura,fecha_instalacion,garantia,mantenimiento,capacitacion,entrega_equipo,visita,id_empresa,id_hospital,id_equipo,id_marca,id_modelo,id_os,id_ingeniero) values (nextval('seq_servicio'),'','FL1200086','','14-02-2014','15-02-2012','','','','',12,700,447,125,400,1705,42);</v>
      </c>
    </row>
    <row r="2876" customFormat="false" ht="13.8" hidden="false" customHeight="false" outlineLevel="0" collapsed="false">
      <c r="A2876" s="10" t="s">
        <v>23</v>
      </c>
      <c r="B2876" s="10"/>
      <c r="C2876" s="10" t="s">
        <v>943</v>
      </c>
      <c r="D2876" s="10" t="s">
        <v>184</v>
      </c>
      <c r="E2876" s="8" t="s">
        <v>26</v>
      </c>
      <c r="F2876" s="8" t="s">
        <v>26</v>
      </c>
      <c r="G2876" s="10" t="s">
        <v>3692</v>
      </c>
      <c r="H2876" s="10"/>
      <c r="I2876" s="10" t="s">
        <v>186</v>
      </c>
      <c r="J2876" s="8" t="s">
        <v>26</v>
      </c>
      <c r="K2876" s="10" t="s">
        <v>3416</v>
      </c>
      <c r="L2876" s="10"/>
      <c r="P2876" s="8" t="s">
        <v>26</v>
      </c>
      <c r="Q2876" s="0" t="n">
        <f aca="false">IF(ISNA(VLOOKUP(A2876,calculos!$A$2:$B$20,2,1)),"null",VLOOKUP(A2876,calculos!$A$2:$B$20,2,1))</f>
        <v>12</v>
      </c>
      <c r="R2876" s="0" t="n">
        <f aca="false">IF(ISNA(VLOOKUP(C2876,calculos!$D$2:$E$1218,2,1)),"null",VLOOKUP(C2876,calculos!$D$2:$E$1218,2,1))</f>
        <v>700</v>
      </c>
      <c r="S2876" s="0" t="n">
        <f aca="false">IF(ISNA(VLOOKUP(D2876,calculos!$G$2:$H$1118,2,1)),"null",VLOOKUP(D2876,calculos!$G$2:$H$1118,2,1))</f>
        <v>447</v>
      </c>
      <c r="T2876" s="0" t="n">
        <f aca="false">IF(ISNA(VLOOKUP(E2876,calculos!$J$2:$K$220,2,1)),"null",VLOOKUP(E2876,calculos!$J$2:$K$220,2,1))</f>
        <v>125</v>
      </c>
      <c r="U2876" s="0" t="n">
        <f aca="false">IF(ISNA(VLOOKUP(F2876,calculos!$M$2:$N$658,2,1)),"null",VLOOKUP(F2876,calculos!$M$2:$N$658,2,1))</f>
        <v>400</v>
      </c>
      <c r="V2876" s="0" t="n">
        <f aca="false">IF(ISNA(VLOOKUP(J2876,calculos!$P$2:$Q$1711,2,1)),"null",VLOOKUP(J2876,calculos!$P$2:$Q$1711,2,1))</f>
        <v>1705</v>
      </c>
      <c r="W2876" s="0" t="n">
        <f aca="false">IF(ISNA(VLOOKUP(P2876,calculos!$S$2:$T$58,2,1)),"null",VLOOKUP(P2876,calculos!$S$2:$T$58,2,1))</f>
        <v>42</v>
      </c>
      <c r="X2876" s="0" t="str">
        <f aca="false">$X$1&amp;B2876&amp;"','"&amp;G2876&amp;"','"&amp;H2876&amp;"','"&amp;I2876&amp;"','"&amp;K2876&amp;"','"&amp;L2876&amp;"','"&amp;M2876&amp;"','"&amp;N2876&amp;"','"&amp;O2876&amp;"',"&amp;Q2876&amp;","&amp;R2876&amp;","&amp;S2876&amp;","&amp;T2876&amp;","&amp;U2876&amp;","&amp;V2876&amp;","&amp;W2876&amp;");"</f>
        <v>insert into servicio (id,fecha_entrega,serie,apertura,fecha_instalacion,garantia,mantenimiento,capacitacion,entrega_equipo,visita,id_empresa,id_hospital,id_equipo,id_marca,id_modelo,id_os,id_ingeniero) values (nextval('seq_servicio'),'','FL1200087','','14-02-2014','15-02-2012','','','','',12,700,447,125,400,1705,42);</v>
      </c>
    </row>
    <row r="2877" customFormat="false" ht="13.8" hidden="false" customHeight="false" outlineLevel="0" collapsed="false">
      <c r="A2877" s="10" t="s">
        <v>23</v>
      </c>
      <c r="B2877" s="10"/>
      <c r="C2877" s="10" t="s">
        <v>567</v>
      </c>
      <c r="D2877" s="10" t="s">
        <v>184</v>
      </c>
      <c r="E2877" s="8" t="s">
        <v>26</v>
      </c>
      <c r="F2877" s="8" t="s">
        <v>26</v>
      </c>
      <c r="G2877" s="10" t="s">
        <v>3693</v>
      </c>
      <c r="H2877" s="10"/>
      <c r="I2877" s="10" t="s">
        <v>2656</v>
      </c>
      <c r="J2877" s="8" t="s">
        <v>26</v>
      </c>
      <c r="K2877" s="10" t="s">
        <v>2657</v>
      </c>
      <c r="L2877" s="10"/>
      <c r="P2877" s="8" t="s">
        <v>26</v>
      </c>
      <c r="Q2877" s="0" t="n">
        <f aca="false">IF(ISNA(VLOOKUP(A2877,calculos!$A$2:$B$20,2,1)),"null",VLOOKUP(A2877,calculos!$A$2:$B$20,2,1))</f>
        <v>12</v>
      </c>
      <c r="R2877" s="0" t="n">
        <f aca="false">IF(ISNA(VLOOKUP(C2877,calculos!$D$2:$E$1218,2,1)),"null",VLOOKUP(C2877,calculos!$D$2:$E$1218,2,1))</f>
        <v>702</v>
      </c>
      <c r="S2877" s="0" t="n">
        <f aca="false">IF(ISNA(VLOOKUP(D2877,calculos!$G$2:$H$1118,2,1)),"null",VLOOKUP(D2877,calculos!$G$2:$H$1118,2,1))</f>
        <v>447</v>
      </c>
      <c r="T2877" s="0" t="n">
        <f aca="false">IF(ISNA(VLOOKUP(E2877,calculos!$J$2:$K$220,2,1)),"null",VLOOKUP(E2877,calculos!$J$2:$K$220,2,1))</f>
        <v>125</v>
      </c>
      <c r="U2877" s="0" t="n">
        <f aca="false">IF(ISNA(VLOOKUP(F2877,calculos!$M$2:$N$658,2,1)),"null",VLOOKUP(F2877,calculos!$M$2:$N$658,2,1))</f>
        <v>400</v>
      </c>
      <c r="V2877" s="0" t="n">
        <f aca="false">IF(ISNA(VLOOKUP(J2877,calculos!$P$2:$Q$1711,2,1)),"null",VLOOKUP(J2877,calculos!$P$2:$Q$1711,2,1))</f>
        <v>1705</v>
      </c>
      <c r="W2877" s="0" t="n">
        <f aca="false">IF(ISNA(VLOOKUP(P2877,calculos!$S$2:$T$58,2,1)),"null",VLOOKUP(P2877,calculos!$S$2:$T$58,2,1))</f>
        <v>42</v>
      </c>
      <c r="X2877" s="0" t="str">
        <f aca="false">$X$1&amp;B2877&amp;"','"&amp;G2877&amp;"','"&amp;H2877&amp;"','"&amp;I2877&amp;"','"&amp;K2877&amp;"','"&amp;L2877&amp;"','"&amp;M2877&amp;"','"&amp;N2877&amp;"','"&amp;O2877&amp;"',"&amp;Q2877&amp;","&amp;R2877&amp;","&amp;S2877&amp;","&amp;T2877&amp;","&amp;U2877&amp;","&amp;V2877&amp;","&amp;W2877&amp;");"</f>
        <v>insert into servicio (id,fecha_entrega,serie,apertura,fecha_instalacion,garantia,mantenimiento,capacitacion,entrega_equipo,visita,id_empresa,id_hospital,id_equipo,id_marca,id_modelo,id_os,id_ingeniero) values (nextval('seq_servicio'),'','fl1200088','','13-02-2014','14-02-2012','','','','',12,702,447,125,400,1705,42);</v>
      </c>
    </row>
    <row r="2878" customFormat="false" ht="13.8" hidden="false" customHeight="false" outlineLevel="0" collapsed="false">
      <c r="A2878" s="10" t="s">
        <v>23</v>
      </c>
      <c r="B2878" s="10"/>
      <c r="C2878" s="10" t="s">
        <v>567</v>
      </c>
      <c r="D2878" s="10" t="s">
        <v>184</v>
      </c>
      <c r="E2878" s="8" t="s">
        <v>26</v>
      </c>
      <c r="F2878" s="8" t="s">
        <v>26</v>
      </c>
      <c r="G2878" s="10" t="s">
        <v>3694</v>
      </c>
      <c r="H2878" s="10"/>
      <c r="I2878" s="10" t="s">
        <v>2656</v>
      </c>
      <c r="J2878" s="8" t="s">
        <v>26</v>
      </c>
      <c r="K2878" s="10" t="s">
        <v>2657</v>
      </c>
      <c r="L2878" s="10"/>
      <c r="P2878" s="8" t="s">
        <v>26</v>
      </c>
      <c r="Q2878" s="0" t="n">
        <f aca="false">IF(ISNA(VLOOKUP(A2878,calculos!$A$2:$B$20,2,1)),"null",VLOOKUP(A2878,calculos!$A$2:$B$20,2,1))</f>
        <v>12</v>
      </c>
      <c r="R2878" s="0" t="n">
        <f aca="false">IF(ISNA(VLOOKUP(C2878,calculos!$D$2:$E$1218,2,1)),"null",VLOOKUP(C2878,calculos!$D$2:$E$1218,2,1))</f>
        <v>702</v>
      </c>
      <c r="S2878" s="0" t="n">
        <f aca="false">IF(ISNA(VLOOKUP(D2878,calculos!$G$2:$H$1118,2,1)),"null",VLOOKUP(D2878,calculos!$G$2:$H$1118,2,1))</f>
        <v>447</v>
      </c>
      <c r="T2878" s="0" t="n">
        <f aca="false">IF(ISNA(VLOOKUP(E2878,calculos!$J$2:$K$220,2,1)),"null",VLOOKUP(E2878,calculos!$J$2:$K$220,2,1))</f>
        <v>125</v>
      </c>
      <c r="U2878" s="0" t="n">
        <f aca="false">IF(ISNA(VLOOKUP(F2878,calculos!$M$2:$N$658,2,1)),"null",VLOOKUP(F2878,calculos!$M$2:$N$658,2,1))</f>
        <v>400</v>
      </c>
      <c r="V2878" s="0" t="n">
        <f aca="false">IF(ISNA(VLOOKUP(J2878,calculos!$P$2:$Q$1711,2,1)),"null",VLOOKUP(J2878,calculos!$P$2:$Q$1711,2,1))</f>
        <v>1705</v>
      </c>
      <c r="W2878" s="0" t="n">
        <f aca="false">IF(ISNA(VLOOKUP(P2878,calculos!$S$2:$T$58,2,1)),"null",VLOOKUP(P2878,calculos!$S$2:$T$58,2,1))</f>
        <v>42</v>
      </c>
      <c r="X2878" s="0" t="str">
        <f aca="false">$X$1&amp;B2878&amp;"','"&amp;G2878&amp;"','"&amp;H2878&amp;"','"&amp;I2878&amp;"','"&amp;K2878&amp;"','"&amp;L2878&amp;"','"&amp;M2878&amp;"','"&amp;N2878&amp;"','"&amp;O2878&amp;"',"&amp;Q2878&amp;","&amp;R2878&amp;","&amp;S2878&amp;","&amp;T2878&amp;","&amp;U2878&amp;","&amp;V2878&amp;","&amp;W2878&amp;");"</f>
        <v>insert into servicio (id,fecha_entrega,serie,apertura,fecha_instalacion,garantia,mantenimiento,capacitacion,entrega_equipo,visita,id_empresa,id_hospital,id_equipo,id_marca,id_modelo,id_os,id_ingeniero) values (nextval('seq_servicio'),'','FL1200089','','13-02-2014','14-02-2012','','','','',12,702,447,125,400,1705,42);</v>
      </c>
    </row>
    <row r="2879" customFormat="false" ht="13.8" hidden="false" customHeight="false" outlineLevel="0" collapsed="false">
      <c r="A2879" s="10" t="s">
        <v>23</v>
      </c>
      <c r="B2879" s="10"/>
      <c r="C2879" s="10" t="s">
        <v>573</v>
      </c>
      <c r="D2879" s="10" t="s">
        <v>184</v>
      </c>
      <c r="E2879" s="8" t="s">
        <v>26</v>
      </c>
      <c r="F2879" s="8" t="s">
        <v>26</v>
      </c>
      <c r="G2879" s="10" t="s">
        <v>3695</v>
      </c>
      <c r="H2879" s="10"/>
      <c r="I2879" s="10" t="s">
        <v>2735</v>
      </c>
      <c r="J2879" s="8" t="s">
        <v>26</v>
      </c>
      <c r="K2879" s="10" t="s">
        <v>2736</v>
      </c>
      <c r="L2879" s="10"/>
      <c r="P2879" s="8" t="s">
        <v>26</v>
      </c>
      <c r="Q2879" s="0" t="n">
        <f aca="false">IF(ISNA(VLOOKUP(A2879,calculos!$A$2:$B$20,2,1)),"null",VLOOKUP(A2879,calculos!$A$2:$B$20,2,1))</f>
        <v>12</v>
      </c>
      <c r="R2879" s="0" t="n">
        <f aca="false">IF(ISNA(VLOOKUP(C2879,calculos!$D$2:$E$1218,2,1)),"null",VLOOKUP(C2879,calculos!$D$2:$E$1218,2,1))</f>
        <v>708</v>
      </c>
      <c r="S2879" s="0" t="n">
        <f aca="false">IF(ISNA(VLOOKUP(D2879,calculos!$G$2:$H$1118,2,1)),"null",VLOOKUP(D2879,calculos!$G$2:$H$1118,2,1))</f>
        <v>447</v>
      </c>
      <c r="T2879" s="0" t="n">
        <f aca="false">IF(ISNA(VLOOKUP(E2879,calculos!$J$2:$K$220,2,1)),"null",VLOOKUP(E2879,calculos!$J$2:$K$220,2,1))</f>
        <v>125</v>
      </c>
      <c r="U2879" s="0" t="n">
        <f aca="false">IF(ISNA(VLOOKUP(F2879,calculos!$M$2:$N$658,2,1)),"null",VLOOKUP(F2879,calculos!$M$2:$N$658,2,1))</f>
        <v>400</v>
      </c>
      <c r="V2879" s="0" t="n">
        <f aca="false">IF(ISNA(VLOOKUP(J2879,calculos!$P$2:$Q$1711,2,1)),"null",VLOOKUP(J2879,calculos!$P$2:$Q$1711,2,1))</f>
        <v>1705</v>
      </c>
      <c r="W2879" s="0" t="n">
        <f aca="false">IF(ISNA(VLOOKUP(P2879,calculos!$S$2:$T$58,2,1)),"null",VLOOKUP(P2879,calculos!$S$2:$T$58,2,1))</f>
        <v>42</v>
      </c>
      <c r="X2879" s="0" t="str">
        <f aca="false">$X$1&amp;B2879&amp;"','"&amp;G2879&amp;"','"&amp;H2879&amp;"','"&amp;I2879&amp;"','"&amp;K2879&amp;"','"&amp;L2879&amp;"','"&amp;M2879&amp;"','"&amp;N2879&amp;"','"&amp;O2879&amp;"',"&amp;Q2879&amp;","&amp;R2879&amp;","&amp;S2879&amp;","&amp;T2879&amp;","&amp;U2879&amp;","&amp;V2879&amp;","&amp;W2879&amp;");"</f>
        <v>insert into servicio (id,fecha_entrega,serie,apertura,fecha_instalacion,garantia,mantenimiento,capacitacion,entrega_equipo,visita,id_empresa,id_hospital,id_equipo,id_marca,id_modelo,id_os,id_ingeniero) values (nextval('seq_servicio'),'','FL1200090','','26-01-2014','27-01-2012','','','','',12,708,447,125,400,1705,42);</v>
      </c>
    </row>
    <row r="2880" customFormat="false" ht="13.8" hidden="false" customHeight="false" outlineLevel="0" collapsed="false">
      <c r="A2880" s="10" t="s">
        <v>23</v>
      </c>
      <c r="B2880" s="10"/>
      <c r="C2880" s="10" t="s">
        <v>573</v>
      </c>
      <c r="D2880" s="10" t="s">
        <v>184</v>
      </c>
      <c r="E2880" s="8" t="s">
        <v>26</v>
      </c>
      <c r="F2880" s="8" t="s">
        <v>26</v>
      </c>
      <c r="G2880" s="10" t="s">
        <v>3696</v>
      </c>
      <c r="H2880" s="10"/>
      <c r="I2880" s="10" t="s">
        <v>2735</v>
      </c>
      <c r="J2880" s="8" t="s">
        <v>26</v>
      </c>
      <c r="K2880" s="10" t="s">
        <v>2736</v>
      </c>
      <c r="L2880" s="10"/>
      <c r="P2880" s="8" t="s">
        <v>26</v>
      </c>
      <c r="Q2880" s="0" t="n">
        <f aca="false">IF(ISNA(VLOOKUP(A2880,calculos!$A$2:$B$20,2,1)),"null",VLOOKUP(A2880,calculos!$A$2:$B$20,2,1))</f>
        <v>12</v>
      </c>
      <c r="R2880" s="0" t="n">
        <f aca="false">IF(ISNA(VLOOKUP(C2880,calculos!$D$2:$E$1218,2,1)),"null",VLOOKUP(C2880,calculos!$D$2:$E$1218,2,1))</f>
        <v>708</v>
      </c>
      <c r="S2880" s="0" t="n">
        <f aca="false">IF(ISNA(VLOOKUP(D2880,calculos!$G$2:$H$1118,2,1)),"null",VLOOKUP(D2880,calculos!$G$2:$H$1118,2,1))</f>
        <v>447</v>
      </c>
      <c r="T2880" s="0" t="n">
        <f aca="false">IF(ISNA(VLOOKUP(E2880,calculos!$J$2:$K$220,2,1)),"null",VLOOKUP(E2880,calculos!$J$2:$K$220,2,1))</f>
        <v>125</v>
      </c>
      <c r="U2880" s="0" t="n">
        <f aca="false">IF(ISNA(VLOOKUP(F2880,calculos!$M$2:$N$658,2,1)),"null",VLOOKUP(F2880,calculos!$M$2:$N$658,2,1))</f>
        <v>400</v>
      </c>
      <c r="V2880" s="0" t="n">
        <f aca="false">IF(ISNA(VLOOKUP(J2880,calculos!$P$2:$Q$1711,2,1)),"null",VLOOKUP(J2880,calculos!$P$2:$Q$1711,2,1))</f>
        <v>1705</v>
      </c>
      <c r="W2880" s="0" t="n">
        <f aca="false">IF(ISNA(VLOOKUP(P2880,calculos!$S$2:$T$58,2,1)),"null",VLOOKUP(P2880,calculos!$S$2:$T$58,2,1))</f>
        <v>42</v>
      </c>
      <c r="X2880" s="0" t="str">
        <f aca="false">$X$1&amp;B2880&amp;"','"&amp;G2880&amp;"','"&amp;H2880&amp;"','"&amp;I2880&amp;"','"&amp;K2880&amp;"','"&amp;L2880&amp;"','"&amp;M2880&amp;"','"&amp;N2880&amp;"','"&amp;O2880&amp;"',"&amp;Q2880&amp;","&amp;R2880&amp;","&amp;S2880&amp;","&amp;T2880&amp;","&amp;U2880&amp;","&amp;V2880&amp;","&amp;W2880&amp;");"</f>
        <v>insert into servicio (id,fecha_entrega,serie,apertura,fecha_instalacion,garantia,mantenimiento,capacitacion,entrega_equipo,visita,id_empresa,id_hospital,id_equipo,id_marca,id_modelo,id_os,id_ingeniero) values (nextval('seq_servicio'),'','FL1200091','','26-01-2014','27-01-2012','','','','',12,708,447,125,400,1705,42);</v>
      </c>
    </row>
    <row r="2881" customFormat="false" ht="13.8" hidden="false" customHeight="false" outlineLevel="0" collapsed="false">
      <c r="A2881" s="10" t="s">
        <v>23</v>
      </c>
      <c r="B2881" s="10"/>
      <c r="C2881" s="10" t="s">
        <v>573</v>
      </c>
      <c r="D2881" s="10" t="s">
        <v>184</v>
      </c>
      <c r="E2881" s="8" t="s">
        <v>26</v>
      </c>
      <c r="F2881" s="8" t="s">
        <v>26</v>
      </c>
      <c r="G2881" s="10" t="s">
        <v>3697</v>
      </c>
      <c r="H2881" s="10"/>
      <c r="I2881" s="10" t="s">
        <v>2735</v>
      </c>
      <c r="J2881" s="8" t="s">
        <v>26</v>
      </c>
      <c r="K2881" s="10" t="s">
        <v>2736</v>
      </c>
      <c r="L2881" s="10"/>
      <c r="P2881" s="8" t="s">
        <v>26</v>
      </c>
      <c r="Q2881" s="0" t="n">
        <f aca="false">IF(ISNA(VLOOKUP(A2881,calculos!$A$2:$B$20,2,1)),"null",VLOOKUP(A2881,calculos!$A$2:$B$20,2,1))</f>
        <v>12</v>
      </c>
      <c r="R2881" s="0" t="n">
        <f aca="false">IF(ISNA(VLOOKUP(C2881,calculos!$D$2:$E$1218,2,1)),"null",VLOOKUP(C2881,calculos!$D$2:$E$1218,2,1))</f>
        <v>708</v>
      </c>
      <c r="S2881" s="0" t="n">
        <f aca="false">IF(ISNA(VLOOKUP(D2881,calculos!$G$2:$H$1118,2,1)),"null",VLOOKUP(D2881,calculos!$G$2:$H$1118,2,1))</f>
        <v>447</v>
      </c>
      <c r="T2881" s="0" t="n">
        <f aca="false">IF(ISNA(VLOOKUP(E2881,calculos!$J$2:$K$220,2,1)),"null",VLOOKUP(E2881,calculos!$J$2:$K$220,2,1))</f>
        <v>125</v>
      </c>
      <c r="U2881" s="0" t="n">
        <f aca="false">IF(ISNA(VLOOKUP(F2881,calculos!$M$2:$N$658,2,1)),"null",VLOOKUP(F2881,calculos!$M$2:$N$658,2,1))</f>
        <v>400</v>
      </c>
      <c r="V2881" s="0" t="n">
        <f aca="false">IF(ISNA(VLOOKUP(J2881,calculos!$P$2:$Q$1711,2,1)),"null",VLOOKUP(J2881,calculos!$P$2:$Q$1711,2,1))</f>
        <v>1705</v>
      </c>
      <c r="W2881" s="0" t="n">
        <f aca="false">IF(ISNA(VLOOKUP(P2881,calculos!$S$2:$T$58,2,1)),"null",VLOOKUP(P2881,calculos!$S$2:$T$58,2,1))</f>
        <v>42</v>
      </c>
      <c r="X2881" s="0" t="str">
        <f aca="false">$X$1&amp;B2881&amp;"','"&amp;G2881&amp;"','"&amp;H2881&amp;"','"&amp;I2881&amp;"','"&amp;K2881&amp;"','"&amp;L2881&amp;"','"&amp;M2881&amp;"','"&amp;N2881&amp;"','"&amp;O2881&amp;"',"&amp;Q2881&amp;","&amp;R2881&amp;","&amp;S2881&amp;","&amp;T2881&amp;","&amp;U2881&amp;","&amp;V2881&amp;","&amp;W2881&amp;");"</f>
        <v>insert into servicio (id,fecha_entrega,serie,apertura,fecha_instalacion,garantia,mantenimiento,capacitacion,entrega_equipo,visita,id_empresa,id_hospital,id_equipo,id_marca,id_modelo,id_os,id_ingeniero) values (nextval('seq_servicio'),'','FL1200092','','26-01-2014','27-01-2012','','','','',12,708,447,125,400,1705,42);</v>
      </c>
    </row>
    <row r="2882" customFormat="false" ht="13.8" hidden="false" customHeight="false" outlineLevel="0" collapsed="false">
      <c r="A2882" s="10" t="s">
        <v>23</v>
      </c>
      <c r="B2882" s="10"/>
      <c r="C2882" s="10" t="s">
        <v>885</v>
      </c>
      <c r="D2882" s="10" t="s">
        <v>184</v>
      </c>
      <c r="E2882" s="8" t="s">
        <v>26</v>
      </c>
      <c r="F2882" s="8" t="s">
        <v>26</v>
      </c>
      <c r="G2882" s="10" t="s">
        <v>3698</v>
      </c>
      <c r="H2882" s="10"/>
      <c r="I2882" s="10" t="s">
        <v>186</v>
      </c>
      <c r="J2882" s="8" t="s">
        <v>26</v>
      </c>
      <c r="K2882" s="10" t="s">
        <v>3416</v>
      </c>
      <c r="L2882" s="10"/>
      <c r="P2882" s="8" t="s">
        <v>26</v>
      </c>
      <c r="Q2882" s="0" t="n">
        <f aca="false">IF(ISNA(VLOOKUP(A2882,calculos!$A$2:$B$20,2,1)),"null",VLOOKUP(A2882,calculos!$A$2:$B$20,2,1))</f>
        <v>12</v>
      </c>
      <c r="R2882" s="0" t="n">
        <f aca="false">IF(ISNA(VLOOKUP(C2882,calculos!$D$2:$E$1218,2,1)),"null",VLOOKUP(C2882,calculos!$D$2:$E$1218,2,1))</f>
        <v>703</v>
      </c>
      <c r="S2882" s="0" t="n">
        <f aca="false">IF(ISNA(VLOOKUP(D2882,calculos!$G$2:$H$1118,2,1)),"null",VLOOKUP(D2882,calculos!$G$2:$H$1118,2,1))</f>
        <v>447</v>
      </c>
      <c r="T2882" s="0" t="n">
        <f aca="false">IF(ISNA(VLOOKUP(E2882,calculos!$J$2:$K$220,2,1)),"null",VLOOKUP(E2882,calculos!$J$2:$K$220,2,1))</f>
        <v>125</v>
      </c>
      <c r="U2882" s="0" t="n">
        <f aca="false">IF(ISNA(VLOOKUP(F2882,calculos!$M$2:$N$658,2,1)),"null",VLOOKUP(F2882,calculos!$M$2:$N$658,2,1))</f>
        <v>400</v>
      </c>
      <c r="V2882" s="0" t="n">
        <f aca="false">IF(ISNA(VLOOKUP(J2882,calculos!$P$2:$Q$1711,2,1)),"null",VLOOKUP(J2882,calculos!$P$2:$Q$1711,2,1))</f>
        <v>1705</v>
      </c>
      <c r="W2882" s="0" t="n">
        <f aca="false">IF(ISNA(VLOOKUP(P2882,calculos!$S$2:$T$58,2,1)),"null",VLOOKUP(P2882,calculos!$S$2:$T$58,2,1))</f>
        <v>42</v>
      </c>
      <c r="X2882" s="0" t="str">
        <f aca="false">$X$1&amp;B2882&amp;"','"&amp;G2882&amp;"','"&amp;H2882&amp;"','"&amp;I2882&amp;"','"&amp;K2882&amp;"','"&amp;L2882&amp;"','"&amp;M2882&amp;"','"&amp;N2882&amp;"','"&amp;O2882&amp;"',"&amp;Q2882&amp;","&amp;R2882&amp;","&amp;S2882&amp;","&amp;T2882&amp;","&amp;U2882&amp;","&amp;V2882&amp;","&amp;W2882&amp;");"</f>
        <v>insert into servicio (id,fecha_entrega,serie,apertura,fecha_instalacion,garantia,mantenimiento,capacitacion,entrega_equipo,visita,id_empresa,id_hospital,id_equipo,id_marca,id_modelo,id_os,id_ingeniero) values (nextval('seq_servicio'),'','FL1200093','','14-02-2014','15-02-2012','','','','',12,703,447,125,400,1705,42);</v>
      </c>
    </row>
    <row r="2883" customFormat="false" ht="13.8" hidden="false" customHeight="false" outlineLevel="0" collapsed="false">
      <c r="A2883" s="10" t="s">
        <v>23</v>
      </c>
      <c r="B2883" s="10"/>
      <c r="C2883" s="10" t="s">
        <v>885</v>
      </c>
      <c r="D2883" s="10" t="s">
        <v>184</v>
      </c>
      <c r="E2883" s="8" t="s">
        <v>26</v>
      </c>
      <c r="F2883" s="8" t="s">
        <v>26</v>
      </c>
      <c r="G2883" s="10" t="s">
        <v>3699</v>
      </c>
      <c r="H2883" s="10"/>
      <c r="I2883" s="10" t="s">
        <v>186</v>
      </c>
      <c r="J2883" s="8" t="s">
        <v>26</v>
      </c>
      <c r="K2883" s="10" t="s">
        <v>3416</v>
      </c>
      <c r="L2883" s="10"/>
      <c r="P2883" s="8" t="s">
        <v>26</v>
      </c>
      <c r="Q2883" s="0" t="n">
        <f aca="false">IF(ISNA(VLOOKUP(A2883,calculos!$A$2:$B$20,2,1)),"null",VLOOKUP(A2883,calculos!$A$2:$B$20,2,1))</f>
        <v>12</v>
      </c>
      <c r="R2883" s="0" t="n">
        <f aca="false">IF(ISNA(VLOOKUP(C2883,calculos!$D$2:$E$1218,2,1)),"null",VLOOKUP(C2883,calculos!$D$2:$E$1218,2,1))</f>
        <v>703</v>
      </c>
      <c r="S2883" s="0" t="n">
        <f aca="false">IF(ISNA(VLOOKUP(D2883,calculos!$G$2:$H$1118,2,1)),"null",VLOOKUP(D2883,calculos!$G$2:$H$1118,2,1))</f>
        <v>447</v>
      </c>
      <c r="T2883" s="0" t="n">
        <f aca="false">IF(ISNA(VLOOKUP(E2883,calculos!$J$2:$K$220,2,1)),"null",VLOOKUP(E2883,calculos!$J$2:$K$220,2,1))</f>
        <v>125</v>
      </c>
      <c r="U2883" s="0" t="n">
        <f aca="false">IF(ISNA(VLOOKUP(F2883,calculos!$M$2:$N$658,2,1)),"null",VLOOKUP(F2883,calculos!$M$2:$N$658,2,1))</f>
        <v>400</v>
      </c>
      <c r="V2883" s="0" t="n">
        <f aca="false">IF(ISNA(VLOOKUP(J2883,calculos!$P$2:$Q$1711,2,1)),"null",VLOOKUP(J2883,calculos!$P$2:$Q$1711,2,1))</f>
        <v>1705</v>
      </c>
      <c r="W2883" s="0" t="n">
        <f aca="false">IF(ISNA(VLOOKUP(P2883,calculos!$S$2:$T$58,2,1)),"null",VLOOKUP(P2883,calculos!$S$2:$T$58,2,1))</f>
        <v>42</v>
      </c>
      <c r="X2883" s="0" t="str">
        <f aca="false">$X$1&amp;B2883&amp;"','"&amp;G2883&amp;"','"&amp;H2883&amp;"','"&amp;I2883&amp;"','"&amp;K2883&amp;"','"&amp;L2883&amp;"','"&amp;M2883&amp;"','"&amp;N2883&amp;"','"&amp;O2883&amp;"',"&amp;Q2883&amp;","&amp;R2883&amp;","&amp;S2883&amp;","&amp;T2883&amp;","&amp;U2883&amp;","&amp;V2883&amp;","&amp;W2883&amp;");"</f>
        <v>insert into servicio (id,fecha_entrega,serie,apertura,fecha_instalacion,garantia,mantenimiento,capacitacion,entrega_equipo,visita,id_empresa,id_hospital,id_equipo,id_marca,id_modelo,id_os,id_ingeniero) values (nextval('seq_servicio'),'','FL1200094','','14-02-2014','15-02-2012','','','','',12,703,447,125,400,1705,42);</v>
      </c>
    </row>
    <row r="2884" customFormat="false" ht="13.8" hidden="false" customHeight="false" outlineLevel="0" collapsed="false">
      <c r="A2884" s="10" t="s">
        <v>23</v>
      </c>
      <c r="B2884" s="10"/>
      <c r="C2884" s="10" t="s">
        <v>2463</v>
      </c>
      <c r="D2884" s="10" t="s">
        <v>184</v>
      </c>
      <c r="E2884" s="8" t="s">
        <v>26</v>
      </c>
      <c r="F2884" s="8" t="s">
        <v>26</v>
      </c>
      <c r="G2884" s="10" t="s">
        <v>3700</v>
      </c>
      <c r="H2884" s="10"/>
      <c r="I2884" s="10" t="s">
        <v>2602</v>
      </c>
      <c r="J2884" s="8" t="s">
        <v>26</v>
      </c>
      <c r="K2884" s="10" t="s">
        <v>2603</v>
      </c>
      <c r="L2884" s="10"/>
      <c r="P2884" s="8" t="s">
        <v>26</v>
      </c>
      <c r="Q2884" s="0" t="n">
        <f aca="false">IF(ISNA(VLOOKUP(A2884,calculos!$A$2:$B$20,2,1)),"null",VLOOKUP(A2884,calculos!$A$2:$B$20,2,1))</f>
        <v>12</v>
      </c>
      <c r="R2884" s="0" t="n">
        <f aca="false">IF(ISNA(VLOOKUP(C2884,calculos!$D$2:$E$1218,2,1)),"null",VLOOKUP(C2884,calculos!$D$2:$E$1218,2,1))</f>
        <v>712</v>
      </c>
      <c r="S2884" s="0" t="n">
        <f aca="false">IF(ISNA(VLOOKUP(D2884,calculos!$G$2:$H$1118,2,1)),"null",VLOOKUP(D2884,calculos!$G$2:$H$1118,2,1))</f>
        <v>447</v>
      </c>
      <c r="T2884" s="0" t="n">
        <f aca="false">IF(ISNA(VLOOKUP(E2884,calculos!$J$2:$K$220,2,1)),"null",VLOOKUP(E2884,calculos!$J$2:$K$220,2,1))</f>
        <v>125</v>
      </c>
      <c r="U2884" s="0" t="n">
        <f aca="false">IF(ISNA(VLOOKUP(F2884,calculos!$M$2:$N$658,2,1)),"null",VLOOKUP(F2884,calculos!$M$2:$N$658,2,1))</f>
        <v>400</v>
      </c>
      <c r="V2884" s="0" t="n">
        <f aca="false">IF(ISNA(VLOOKUP(J2884,calculos!$P$2:$Q$1711,2,1)),"null",VLOOKUP(J2884,calculos!$P$2:$Q$1711,2,1))</f>
        <v>1705</v>
      </c>
      <c r="W2884" s="0" t="n">
        <f aca="false">IF(ISNA(VLOOKUP(P2884,calculos!$S$2:$T$58,2,1)),"null",VLOOKUP(P2884,calculos!$S$2:$T$58,2,1))</f>
        <v>42</v>
      </c>
      <c r="X2884" s="0" t="str">
        <f aca="false">$X$1&amp;B2884&amp;"','"&amp;G2884&amp;"','"&amp;H2884&amp;"','"&amp;I2884&amp;"','"&amp;K2884&amp;"','"&amp;L2884&amp;"','"&amp;M2884&amp;"','"&amp;N2884&amp;"','"&amp;O2884&amp;"',"&amp;Q2884&amp;","&amp;R2884&amp;","&amp;S2884&amp;","&amp;T2884&amp;","&amp;U2884&amp;","&amp;V2884&amp;","&amp;W2884&amp;");"</f>
        <v>insert into servicio (id,fecha_entrega,serie,apertura,fecha_instalacion,garantia,mantenimiento,capacitacion,entrega_equipo,visita,id_empresa,id_hospital,id_equipo,id_marca,id_modelo,id_os,id_ingeniero) values (nextval('seq_servicio'),'','FL1200097','','15-02-2014','16-02-2012','','','','',12,712,447,125,400,1705,42);</v>
      </c>
    </row>
    <row r="2885" customFormat="false" ht="13.8" hidden="false" customHeight="false" outlineLevel="0" collapsed="false">
      <c r="A2885" s="10" t="s">
        <v>23</v>
      </c>
      <c r="B2885" s="10"/>
      <c r="C2885" s="10" t="s">
        <v>2463</v>
      </c>
      <c r="D2885" s="10" t="s">
        <v>184</v>
      </c>
      <c r="E2885" s="8" t="s">
        <v>26</v>
      </c>
      <c r="F2885" s="8" t="s">
        <v>26</v>
      </c>
      <c r="G2885" s="10" t="s">
        <v>3701</v>
      </c>
      <c r="H2885" s="10"/>
      <c r="I2885" s="10" t="s">
        <v>2602</v>
      </c>
      <c r="J2885" s="8" t="s">
        <v>26</v>
      </c>
      <c r="K2885" s="10" t="s">
        <v>2603</v>
      </c>
      <c r="L2885" s="10"/>
      <c r="P2885" s="8" t="s">
        <v>26</v>
      </c>
      <c r="Q2885" s="0" t="n">
        <f aca="false">IF(ISNA(VLOOKUP(A2885,calculos!$A$2:$B$20,2,1)),"null",VLOOKUP(A2885,calculos!$A$2:$B$20,2,1))</f>
        <v>12</v>
      </c>
      <c r="R2885" s="0" t="n">
        <f aca="false">IF(ISNA(VLOOKUP(C2885,calculos!$D$2:$E$1218,2,1)),"null",VLOOKUP(C2885,calculos!$D$2:$E$1218,2,1))</f>
        <v>712</v>
      </c>
      <c r="S2885" s="0" t="n">
        <f aca="false">IF(ISNA(VLOOKUP(D2885,calculos!$G$2:$H$1118,2,1)),"null",VLOOKUP(D2885,calculos!$G$2:$H$1118,2,1))</f>
        <v>447</v>
      </c>
      <c r="T2885" s="0" t="n">
        <f aca="false">IF(ISNA(VLOOKUP(E2885,calculos!$J$2:$K$220,2,1)),"null",VLOOKUP(E2885,calculos!$J$2:$K$220,2,1))</f>
        <v>125</v>
      </c>
      <c r="U2885" s="0" t="n">
        <f aca="false">IF(ISNA(VLOOKUP(F2885,calculos!$M$2:$N$658,2,1)),"null",VLOOKUP(F2885,calculos!$M$2:$N$658,2,1))</f>
        <v>400</v>
      </c>
      <c r="V2885" s="0" t="n">
        <f aca="false">IF(ISNA(VLOOKUP(J2885,calculos!$P$2:$Q$1711,2,1)),"null",VLOOKUP(J2885,calculos!$P$2:$Q$1711,2,1))</f>
        <v>1705</v>
      </c>
      <c r="W2885" s="0" t="n">
        <f aca="false">IF(ISNA(VLOOKUP(P2885,calculos!$S$2:$T$58,2,1)),"null",VLOOKUP(P2885,calculos!$S$2:$T$58,2,1))</f>
        <v>42</v>
      </c>
      <c r="X2885" s="0" t="str">
        <f aca="false">$X$1&amp;B2885&amp;"','"&amp;G2885&amp;"','"&amp;H2885&amp;"','"&amp;I2885&amp;"','"&amp;K2885&amp;"','"&amp;L2885&amp;"','"&amp;M2885&amp;"','"&amp;N2885&amp;"','"&amp;O2885&amp;"',"&amp;Q2885&amp;","&amp;R2885&amp;","&amp;S2885&amp;","&amp;T2885&amp;","&amp;U2885&amp;","&amp;V2885&amp;","&amp;W2885&amp;");"</f>
        <v>insert into servicio (id,fecha_entrega,serie,apertura,fecha_instalacion,garantia,mantenimiento,capacitacion,entrega_equipo,visita,id_empresa,id_hospital,id_equipo,id_marca,id_modelo,id_os,id_ingeniero) values (nextval('seq_servicio'),'','FL1200098','','15-02-2014','16-02-2012','','','','',12,712,447,125,400,1705,42);</v>
      </c>
    </row>
    <row r="2886" customFormat="false" ht="13.8" hidden="false" customHeight="false" outlineLevel="0" collapsed="false">
      <c r="A2886" s="10" t="s">
        <v>23</v>
      </c>
      <c r="B2886" s="10"/>
      <c r="C2886" s="10" t="s">
        <v>756</v>
      </c>
      <c r="D2886" s="10" t="s">
        <v>184</v>
      </c>
      <c r="E2886" s="8" t="s">
        <v>26</v>
      </c>
      <c r="F2886" s="8" t="s">
        <v>26</v>
      </c>
      <c r="G2886" s="10" t="s">
        <v>3702</v>
      </c>
      <c r="H2886" s="10"/>
      <c r="I2886" s="10" t="s">
        <v>3703</v>
      </c>
      <c r="J2886" s="8" t="s">
        <v>26</v>
      </c>
      <c r="K2886" s="10" t="s">
        <v>3704</v>
      </c>
      <c r="L2886" s="10"/>
      <c r="P2886" s="8" t="s">
        <v>26</v>
      </c>
      <c r="Q2886" s="0" t="n">
        <f aca="false">IF(ISNA(VLOOKUP(A2886,calculos!$A$2:$B$20,2,1)),"null",VLOOKUP(A2886,calculos!$A$2:$B$20,2,1))</f>
        <v>12</v>
      </c>
      <c r="R2886" s="0" t="n">
        <f aca="false">IF(ISNA(VLOOKUP(C2886,calculos!$D$2:$E$1218,2,1)),"null",VLOOKUP(C2886,calculos!$D$2:$E$1218,2,1))</f>
        <v>607</v>
      </c>
      <c r="S2886" s="0" t="n">
        <f aca="false">IF(ISNA(VLOOKUP(D2886,calculos!$G$2:$H$1118,2,1)),"null",VLOOKUP(D2886,calculos!$G$2:$H$1118,2,1))</f>
        <v>447</v>
      </c>
      <c r="T2886" s="0" t="n">
        <f aca="false">IF(ISNA(VLOOKUP(E2886,calculos!$J$2:$K$220,2,1)),"null",VLOOKUP(E2886,calculos!$J$2:$K$220,2,1))</f>
        <v>125</v>
      </c>
      <c r="U2886" s="0" t="n">
        <f aca="false">IF(ISNA(VLOOKUP(F2886,calculos!$M$2:$N$658,2,1)),"null",VLOOKUP(F2886,calculos!$M$2:$N$658,2,1))</f>
        <v>400</v>
      </c>
      <c r="V2886" s="0" t="n">
        <f aca="false">IF(ISNA(VLOOKUP(J2886,calculos!$P$2:$Q$1711,2,1)),"null",VLOOKUP(J2886,calculos!$P$2:$Q$1711,2,1))</f>
        <v>1705</v>
      </c>
      <c r="W2886" s="0" t="n">
        <f aca="false">IF(ISNA(VLOOKUP(P2886,calculos!$S$2:$T$58,2,1)),"null",VLOOKUP(P2886,calculos!$S$2:$T$58,2,1))</f>
        <v>42</v>
      </c>
      <c r="X2886" s="0" t="str">
        <f aca="false">$X$1&amp;B2886&amp;"','"&amp;G2886&amp;"','"&amp;H2886&amp;"','"&amp;I2886&amp;"','"&amp;K2886&amp;"','"&amp;L2886&amp;"','"&amp;M2886&amp;"','"&amp;N2886&amp;"','"&amp;O2886&amp;"',"&amp;Q2886&amp;","&amp;R2886&amp;","&amp;S2886&amp;","&amp;T2886&amp;","&amp;U2886&amp;","&amp;V2886&amp;","&amp;W2886&amp;");"</f>
        <v>insert into servicio (id,fecha_entrega,serie,apertura,fecha_instalacion,garantia,mantenimiento,capacitacion,entrega_equipo,visita,id_empresa,id_hospital,id_equipo,id_marca,id_modelo,id_os,id_ingeniero) values (nextval('seq_servicio'),'','FL120071','','23-03-2014','23-03-2012','','','','',12,607,447,125,400,1705,42);</v>
      </c>
    </row>
    <row r="2887" customFormat="false" ht="13.8" hidden="false" customHeight="false" outlineLevel="0" collapsed="false">
      <c r="A2887" s="10" t="s">
        <v>23</v>
      </c>
      <c r="B2887" s="10"/>
      <c r="C2887" s="10" t="s">
        <v>2926</v>
      </c>
      <c r="D2887" s="10" t="s">
        <v>184</v>
      </c>
      <c r="E2887" s="8" t="s">
        <v>26</v>
      </c>
      <c r="F2887" s="8" t="s">
        <v>26</v>
      </c>
      <c r="G2887" s="10" t="s">
        <v>3705</v>
      </c>
      <c r="H2887" s="10"/>
      <c r="I2887" s="10" t="s">
        <v>2656</v>
      </c>
      <c r="J2887" s="8" t="s">
        <v>26</v>
      </c>
      <c r="K2887" s="10" t="s">
        <v>2657</v>
      </c>
      <c r="L2887" s="10"/>
      <c r="P2887" s="8" t="s">
        <v>26</v>
      </c>
      <c r="Q2887" s="0" t="n">
        <f aca="false">IF(ISNA(VLOOKUP(A2887,calculos!$A$2:$B$20,2,1)),"null",VLOOKUP(A2887,calculos!$A$2:$B$20,2,1))</f>
        <v>12</v>
      </c>
      <c r="R2887" s="0" t="n">
        <f aca="false">IF(ISNA(VLOOKUP(C2887,calculos!$D$2:$E$1218,2,1)),"null",VLOOKUP(C2887,calculos!$D$2:$E$1218,2,1))</f>
        <v>619</v>
      </c>
      <c r="S2887" s="0" t="n">
        <f aca="false">IF(ISNA(VLOOKUP(D2887,calculos!$G$2:$H$1118,2,1)),"null",VLOOKUP(D2887,calculos!$G$2:$H$1118,2,1))</f>
        <v>447</v>
      </c>
      <c r="T2887" s="0" t="n">
        <f aca="false">IF(ISNA(VLOOKUP(E2887,calculos!$J$2:$K$220,2,1)),"null",VLOOKUP(E2887,calculos!$J$2:$K$220,2,1))</f>
        <v>125</v>
      </c>
      <c r="U2887" s="0" t="n">
        <f aca="false">IF(ISNA(VLOOKUP(F2887,calculos!$M$2:$N$658,2,1)),"null",VLOOKUP(F2887,calculos!$M$2:$N$658,2,1))</f>
        <v>400</v>
      </c>
      <c r="V2887" s="0" t="n">
        <f aca="false">IF(ISNA(VLOOKUP(J2887,calculos!$P$2:$Q$1711,2,1)),"null",VLOOKUP(J2887,calculos!$P$2:$Q$1711,2,1))</f>
        <v>1705</v>
      </c>
      <c r="W2887" s="0" t="n">
        <f aca="false">IF(ISNA(VLOOKUP(P2887,calculos!$S$2:$T$58,2,1)),"null",VLOOKUP(P2887,calculos!$S$2:$T$58,2,1))</f>
        <v>42</v>
      </c>
      <c r="X2887" s="0" t="str">
        <f aca="false">$X$1&amp;B2887&amp;"','"&amp;G2887&amp;"','"&amp;H2887&amp;"','"&amp;I2887&amp;"','"&amp;K2887&amp;"','"&amp;L2887&amp;"','"&amp;M2887&amp;"','"&amp;N2887&amp;"','"&amp;O2887&amp;"',"&amp;Q2887&amp;","&amp;R2887&amp;","&amp;S2887&amp;","&amp;T2887&amp;","&amp;U2887&amp;","&amp;V2887&amp;","&amp;W2887&amp;");"</f>
        <v>insert into servicio (id,fecha_entrega,serie,apertura,fecha_instalacion,garantia,mantenimiento,capacitacion,entrega_equipo,visita,id_empresa,id_hospital,id_equipo,id_marca,id_modelo,id_os,id_ingeniero) values (nextval('seq_servicio'),'','FL120072','','13-02-2014','14-02-2012','','','','',12,619,447,125,400,1705,42);</v>
      </c>
    </row>
    <row r="2888" customFormat="false" ht="13.8" hidden="false" customHeight="false" outlineLevel="0" collapsed="false">
      <c r="A2888" s="10" t="s">
        <v>23</v>
      </c>
      <c r="B2888" s="10"/>
      <c r="C2888" s="10" t="s">
        <v>717</v>
      </c>
      <c r="D2888" s="10" t="s">
        <v>184</v>
      </c>
      <c r="E2888" s="8" t="s">
        <v>26</v>
      </c>
      <c r="F2888" s="8" t="s">
        <v>26</v>
      </c>
      <c r="G2888" s="10" t="s">
        <v>3706</v>
      </c>
      <c r="H2888" s="10"/>
      <c r="I2888" s="10" t="s">
        <v>2393</v>
      </c>
      <c r="J2888" s="8" t="s">
        <v>26</v>
      </c>
      <c r="K2888" s="10" t="s">
        <v>835</v>
      </c>
      <c r="L2888" s="10"/>
      <c r="P2888" s="8" t="s">
        <v>26</v>
      </c>
      <c r="Q2888" s="0" t="n">
        <f aca="false">IF(ISNA(VLOOKUP(A2888,calculos!$A$2:$B$20,2,1)),"null",VLOOKUP(A2888,calculos!$A$2:$B$20,2,1))</f>
        <v>12</v>
      </c>
      <c r="R2888" s="0" t="n">
        <f aca="false">IF(ISNA(VLOOKUP(C2888,calculos!$D$2:$E$1218,2,1)),"null",VLOOKUP(C2888,calculos!$D$2:$E$1218,2,1))</f>
        <v>575</v>
      </c>
      <c r="S2888" s="0" t="n">
        <f aca="false">IF(ISNA(VLOOKUP(D2888,calculos!$G$2:$H$1118,2,1)),"null",VLOOKUP(D2888,calculos!$G$2:$H$1118,2,1))</f>
        <v>447</v>
      </c>
      <c r="T2888" s="0" t="n">
        <f aca="false">IF(ISNA(VLOOKUP(E2888,calculos!$J$2:$K$220,2,1)),"null",VLOOKUP(E2888,calculos!$J$2:$K$220,2,1))</f>
        <v>125</v>
      </c>
      <c r="U2888" s="0" t="n">
        <f aca="false">IF(ISNA(VLOOKUP(F2888,calculos!$M$2:$N$658,2,1)),"null",VLOOKUP(F2888,calculos!$M$2:$N$658,2,1))</f>
        <v>400</v>
      </c>
      <c r="V2888" s="0" t="n">
        <f aca="false">IF(ISNA(VLOOKUP(J2888,calculos!$P$2:$Q$1711,2,1)),"null",VLOOKUP(J2888,calculos!$P$2:$Q$1711,2,1))</f>
        <v>1705</v>
      </c>
      <c r="W2888" s="0" t="n">
        <f aca="false">IF(ISNA(VLOOKUP(P2888,calculos!$S$2:$T$58,2,1)),"null",VLOOKUP(P2888,calculos!$S$2:$T$58,2,1))</f>
        <v>42</v>
      </c>
      <c r="X2888" s="0" t="str">
        <f aca="false">$X$1&amp;B2888&amp;"','"&amp;G2888&amp;"','"&amp;H2888&amp;"','"&amp;I2888&amp;"','"&amp;K2888&amp;"','"&amp;L2888&amp;"','"&amp;M2888&amp;"','"&amp;N2888&amp;"','"&amp;O2888&amp;"',"&amp;Q2888&amp;","&amp;R2888&amp;","&amp;S2888&amp;","&amp;T2888&amp;","&amp;U2888&amp;","&amp;V2888&amp;","&amp;W2888&amp;");"</f>
        <v>insert into servicio (id,fecha_entrega,serie,apertura,fecha_instalacion,garantia,mantenimiento,capacitacion,entrega_equipo,visita,id_empresa,id_hospital,id_equipo,id_marca,id_modelo,id_os,id_ingeniero) values (nextval('seq_servicio'),'','FL120079','','20-02-2015','20-02-2013','','','','',12,575,447,125,400,1705,42);</v>
      </c>
    </row>
    <row r="2889" customFormat="false" ht="13.8" hidden="false" customHeight="false" outlineLevel="0" collapsed="false">
      <c r="A2889" s="10" t="s">
        <v>23</v>
      </c>
      <c r="B2889" s="10"/>
      <c r="C2889" s="10" t="s">
        <v>885</v>
      </c>
      <c r="D2889" s="10" t="s">
        <v>184</v>
      </c>
      <c r="E2889" s="8" t="s">
        <v>26</v>
      </c>
      <c r="F2889" s="8" t="s">
        <v>26</v>
      </c>
      <c r="G2889" s="10" t="s">
        <v>3707</v>
      </c>
      <c r="H2889" s="10"/>
      <c r="I2889" s="10" t="s">
        <v>186</v>
      </c>
      <c r="J2889" s="8" t="s">
        <v>26</v>
      </c>
      <c r="K2889" s="10" t="s">
        <v>3416</v>
      </c>
      <c r="L2889" s="10"/>
      <c r="P2889" s="8" t="s">
        <v>26</v>
      </c>
      <c r="Q2889" s="0" t="n">
        <f aca="false">IF(ISNA(VLOOKUP(A2889,calculos!$A$2:$B$20,2,1)),"null",VLOOKUP(A2889,calculos!$A$2:$B$20,2,1))</f>
        <v>12</v>
      </c>
      <c r="R2889" s="0" t="n">
        <f aca="false">IF(ISNA(VLOOKUP(C2889,calculos!$D$2:$E$1218,2,1)),"null",VLOOKUP(C2889,calculos!$D$2:$E$1218,2,1))</f>
        <v>703</v>
      </c>
      <c r="S2889" s="0" t="n">
        <f aca="false">IF(ISNA(VLOOKUP(D2889,calculos!$G$2:$H$1118,2,1)),"null",VLOOKUP(D2889,calculos!$G$2:$H$1118,2,1))</f>
        <v>447</v>
      </c>
      <c r="T2889" s="0" t="n">
        <f aca="false">IF(ISNA(VLOOKUP(E2889,calculos!$J$2:$K$220,2,1)),"null",VLOOKUP(E2889,calculos!$J$2:$K$220,2,1))</f>
        <v>125</v>
      </c>
      <c r="U2889" s="0" t="n">
        <f aca="false">IF(ISNA(VLOOKUP(F2889,calculos!$M$2:$N$658,2,1)),"null",VLOOKUP(F2889,calculos!$M$2:$N$658,2,1))</f>
        <v>400</v>
      </c>
      <c r="V2889" s="0" t="n">
        <f aca="false">IF(ISNA(VLOOKUP(J2889,calculos!$P$2:$Q$1711,2,1)),"null",VLOOKUP(J2889,calculos!$P$2:$Q$1711,2,1))</f>
        <v>1705</v>
      </c>
      <c r="W2889" s="0" t="n">
        <f aca="false">IF(ISNA(VLOOKUP(P2889,calculos!$S$2:$T$58,2,1)),"null",VLOOKUP(P2889,calculos!$S$2:$T$58,2,1))</f>
        <v>42</v>
      </c>
      <c r="X2889" s="0" t="str">
        <f aca="false">$X$1&amp;B2889&amp;"','"&amp;G2889&amp;"','"&amp;H2889&amp;"','"&amp;I2889&amp;"','"&amp;K2889&amp;"','"&amp;L2889&amp;"','"&amp;M2889&amp;"','"&amp;N2889&amp;"','"&amp;O2889&amp;"',"&amp;Q2889&amp;","&amp;R2889&amp;","&amp;S2889&amp;","&amp;T2889&amp;","&amp;U2889&amp;","&amp;V2889&amp;","&amp;W2889&amp;");"</f>
        <v>insert into servicio (id,fecha_entrega,serie,apertura,fecha_instalacion,garantia,mantenimiento,capacitacion,entrega_equipo,visita,id_empresa,id_hospital,id_equipo,id_marca,id_modelo,id_os,id_ingeniero) values (nextval('seq_servicio'),'','FL120095','','14-02-2014','15-02-2012','','','','',12,703,447,125,400,1705,42);</v>
      </c>
    </row>
    <row r="2890" customFormat="false" ht="13.8" hidden="false" customHeight="false" outlineLevel="0" collapsed="false">
      <c r="A2890" s="10" t="s">
        <v>23</v>
      </c>
      <c r="B2890" s="10"/>
      <c r="C2890" s="10" t="s">
        <v>1428</v>
      </c>
      <c r="D2890" s="10" t="s">
        <v>184</v>
      </c>
      <c r="E2890" s="8" t="s">
        <v>26</v>
      </c>
      <c r="F2890" s="8" t="s">
        <v>26</v>
      </c>
      <c r="G2890" s="10" t="s">
        <v>3708</v>
      </c>
      <c r="H2890" s="10"/>
      <c r="I2890" s="10" t="s">
        <v>950</v>
      </c>
      <c r="J2890" s="8" t="s">
        <v>26</v>
      </c>
      <c r="K2890" s="10" t="s">
        <v>2779</v>
      </c>
      <c r="L2890" s="10"/>
      <c r="P2890" s="8" t="s">
        <v>26</v>
      </c>
      <c r="Q2890" s="0" t="n">
        <f aca="false">IF(ISNA(VLOOKUP(A2890,calculos!$A$2:$B$20,2,1)),"null",VLOOKUP(A2890,calculos!$A$2:$B$20,2,1))</f>
        <v>12</v>
      </c>
      <c r="R2890" s="0" t="n">
        <f aca="false">IF(ISNA(VLOOKUP(C2890,calculos!$D$2:$E$1218,2,1)),"null",VLOOKUP(C2890,calculos!$D$2:$E$1218,2,1))</f>
        <v>711</v>
      </c>
      <c r="S2890" s="0" t="n">
        <f aca="false">IF(ISNA(VLOOKUP(D2890,calculos!$G$2:$H$1118,2,1)),"null",VLOOKUP(D2890,calculos!$G$2:$H$1118,2,1))</f>
        <v>447</v>
      </c>
      <c r="T2890" s="0" t="n">
        <f aca="false">IF(ISNA(VLOOKUP(E2890,calculos!$J$2:$K$220,2,1)),"null",VLOOKUP(E2890,calculos!$J$2:$K$220,2,1))</f>
        <v>125</v>
      </c>
      <c r="U2890" s="0" t="n">
        <f aca="false">IF(ISNA(VLOOKUP(F2890,calculos!$M$2:$N$658,2,1)),"null",VLOOKUP(F2890,calculos!$M$2:$N$658,2,1))</f>
        <v>400</v>
      </c>
      <c r="V2890" s="0" t="n">
        <f aca="false">IF(ISNA(VLOOKUP(J2890,calculos!$P$2:$Q$1711,2,1)),"null",VLOOKUP(J2890,calculos!$P$2:$Q$1711,2,1))</f>
        <v>1705</v>
      </c>
      <c r="W2890" s="0" t="n">
        <f aca="false">IF(ISNA(VLOOKUP(P2890,calculos!$S$2:$T$58,2,1)),"null",VLOOKUP(P2890,calculos!$S$2:$T$58,2,1))</f>
        <v>42</v>
      </c>
      <c r="X2890" s="0" t="str">
        <f aca="false">$X$1&amp;B2890&amp;"','"&amp;G2890&amp;"','"&amp;H2890&amp;"','"&amp;I2890&amp;"','"&amp;K2890&amp;"','"&amp;L2890&amp;"','"&amp;M2890&amp;"','"&amp;N2890&amp;"','"&amp;O2890&amp;"',"&amp;Q2890&amp;","&amp;R2890&amp;","&amp;S2890&amp;","&amp;T2890&amp;","&amp;U2890&amp;","&amp;V2890&amp;","&amp;W2890&amp;");"</f>
        <v>insert into servicio (id,fecha_entrega,serie,apertura,fecha_instalacion,garantia,mantenimiento,capacitacion,entrega_equipo,visita,id_empresa,id_hospital,id_equipo,id_marca,id_modelo,id_os,id_ingeniero) values (nextval('seq_servicio'),'','FL200096','','12-02-2014','13-02-2012','','','','',12,711,447,125,400,1705,42);</v>
      </c>
    </row>
    <row r="2891" customFormat="false" ht="13.8" hidden="false" customHeight="false" outlineLevel="0" collapsed="false">
      <c r="A2891" s="10" t="s">
        <v>23</v>
      </c>
      <c r="B2891" s="10"/>
      <c r="C2891" s="10" t="s">
        <v>3183</v>
      </c>
      <c r="D2891" s="10" t="s">
        <v>1385</v>
      </c>
      <c r="E2891" s="8" t="s">
        <v>26</v>
      </c>
      <c r="F2891" s="8" t="s">
        <v>26</v>
      </c>
      <c r="G2891" s="10" t="s">
        <v>3709</v>
      </c>
      <c r="H2891" s="10"/>
      <c r="I2891" s="10" t="s">
        <v>2575</v>
      </c>
      <c r="J2891" s="8" t="s">
        <v>26</v>
      </c>
      <c r="K2891" s="10" t="s">
        <v>3185</v>
      </c>
      <c r="L2891" s="10"/>
      <c r="P2891" s="8" t="s">
        <v>26</v>
      </c>
      <c r="Q2891" s="0" t="n">
        <f aca="false">IF(ISNA(VLOOKUP(A2891,calculos!$A$2:$B$20,2,1)),"null",VLOOKUP(A2891,calculos!$A$2:$B$20,2,1))</f>
        <v>12</v>
      </c>
      <c r="R2891" s="0" t="n">
        <f aca="false">IF(ISNA(VLOOKUP(C2891,calculos!$D$2:$E$1218,2,1)),"null",VLOOKUP(C2891,calculos!$D$2:$E$1218,2,1))</f>
        <v>478</v>
      </c>
      <c r="S2891" s="0" t="n">
        <f aca="false">IF(ISNA(VLOOKUP(D2891,calculos!$G$2:$H$1118,2,1)),"null",VLOOKUP(D2891,calculos!$G$2:$H$1118,2,1))</f>
        <v>435</v>
      </c>
      <c r="T2891" s="0" t="n">
        <f aca="false">IF(ISNA(VLOOKUP(E2891,calculos!$J$2:$K$220,2,1)),"null",VLOOKUP(E2891,calculos!$J$2:$K$220,2,1))</f>
        <v>125</v>
      </c>
      <c r="U2891" s="0" t="n">
        <f aca="false">IF(ISNA(VLOOKUP(F2891,calculos!$M$2:$N$658,2,1)),"null",VLOOKUP(F2891,calculos!$M$2:$N$658,2,1))</f>
        <v>400</v>
      </c>
      <c r="V2891" s="0" t="n">
        <f aca="false">IF(ISNA(VLOOKUP(J2891,calculos!$P$2:$Q$1711,2,1)),"null",VLOOKUP(J2891,calculos!$P$2:$Q$1711,2,1))</f>
        <v>1705</v>
      </c>
      <c r="W2891" s="0" t="n">
        <f aca="false">IF(ISNA(VLOOKUP(P2891,calculos!$S$2:$T$58,2,1)),"null",VLOOKUP(P2891,calculos!$S$2:$T$58,2,1))</f>
        <v>42</v>
      </c>
      <c r="X2891" s="0" t="str">
        <f aca="false">$X$1&amp;B2891&amp;"','"&amp;G2891&amp;"','"&amp;H2891&amp;"','"&amp;I2891&amp;"','"&amp;K2891&amp;"','"&amp;L2891&amp;"','"&amp;M2891&amp;"','"&amp;N2891&amp;"','"&amp;O2891&amp;"',"&amp;Q2891&amp;","&amp;R2891&amp;","&amp;S2891&amp;","&amp;T2891&amp;","&amp;U2891&amp;","&amp;V2891&amp;","&amp;W2891&amp;");"</f>
        <v>insert into servicio (id,fecha_entrega,serie,apertura,fecha_instalacion,garantia,mantenimiento,capacitacion,entrega_equipo,visita,id_empresa,id_hospital,id_equipo,id_marca,id_modelo,id_os,id_ingeniero) values (nextval('seq_servicio'),'','G01995','','10-04-2014','10-04-2012','','','','',12,478,435,125,400,1705,42);</v>
      </c>
    </row>
    <row r="2892" customFormat="false" ht="13.8" hidden="false" customHeight="false" outlineLevel="0" collapsed="false">
      <c r="A2892" s="10" t="s">
        <v>154</v>
      </c>
      <c r="B2892" s="10"/>
      <c r="C2892" s="10" t="s">
        <v>3624</v>
      </c>
      <c r="D2892" s="10" t="s">
        <v>3710</v>
      </c>
      <c r="E2892" s="8" t="s">
        <v>26</v>
      </c>
      <c r="F2892" s="8" t="s">
        <v>26</v>
      </c>
      <c r="G2892" s="10" t="s">
        <v>3711</v>
      </c>
      <c r="H2892" s="10"/>
      <c r="I2892" s="10" t="s">
        <v>2031</v>
      </c>
      <c r="J2892" s="8" t="s">
        <v>26</v>
      </c>
      <c r="K2892" s="10" t="s">
        <v>1214</v>
      </c>
      <c r="L2892" s="10"/>
      <c r="P2892" s="8" t="s">
        <v>26</v>
      </c>
      <c r="Q2892" s="0" t="n">
        <f aca="false">IF(ISNA(VLOOKUP(A2892,calculos!$A$2:$B$20,2,1)),"null",VLOOKUP(A2892,calculos!$A$2:$B$20,2,1))</f>
        <v>10</v>
      </c>
      <c r="R2892" s="0" t="n">
        <f aca="false">IF(ISNA(VLOOKUP(C2892,calculos!$D$2:$E$1218,2,1)),"null",VLOOKUP(C2892,calculos!$D$2:$E$1218,2,1))</f>
        <v>763</v>
      </c>
      <c r="S2892" s="0" t="n">
        <f aca="false">IF(ISNA(VLOOKUP(D2892,calculos!$G$2:$H$1118,2,1)),"null",VLOOKUP(D2892,calculos!$G$2:$H$1118,2,1))</f>
        <v>240</v>
      </c>
      <c r="T2892" s="0" t="n">
        <f aca="false">IF(ISNA(VLOOKUP(E2892,calculos!$J$2:$K$220,2,1)),"null",VLOOKUP(E2892,calculos!$J$2:$K$220,2,1))</f>
        <v>125</v>
      </c>
      <c r="U2892" s="0" t="n">
        <f aca="false">IF(ISNA(VLOOKUP(F2892,calculos!$M$2:$N$658,2,1)),"null",VLOOKUP(F2892,calculos!$M$2:$N$658,2,1))</f>
        <v>400</v>
      </c>
      <c r="V2892" s="0" t="n">
        <f aca="false">IF(ISNA(VLOOKUP(J2892,calculos!$P$2:$Q$1711,2,1)),"null",VLOOKUP(J2892,calculos!$P$2:$Q$1711,2,1))</f>
        <v>1705</v>
      </c>
      <c r="W2892" s="0" t="n">
        <f aca="false">IF(ISNA(VLOOKUP(P2892,calculos!$S$2:$T$58,2,1)),"null",VLOOKUP(P2892,calculos!$S$2:$T$58,2,1))</f>
        <v>42</v>
      </c>
      <c r="X2892" s="0" t="str">
        <f aca="false">$X$1&amp;B2892&amp;"','"&amp;G2892&amp;"','"&amp;H2892&amp;"','"&amp;I2892&amp;"','"&amp;K2892&amp;"','"&amp;L2892&amp;"','"&amp;M2892&amp;"','"&amp;N2892&amp;"','"&amp;O2892&amp;"',"&amp;Q2892&amp;","&amp;R2892&amp;","&amp;S2892&amp;","&amp;T2892&amp;","&amp;U2892&amp;","&amp;V2892&amp;","&amp;W2892&amp;");"</f>
        <v>insert into servicio (id,fecha_entrega,serie,apertura,fecha_instalacion,garantia,mantenimiento,capacitacion,entrega_equipo,visita,id_empresa,id_hospital,id_equipo,id_marca,id_modelo,id_os,id_ingeniero) values (nextval('seq_servicio'),'','IN28_588','','20-05-2016','21-05-2014','','','','',10,763,240,125,400,1705,42);</v>
      </c>
    </row>
    <row r="2893" customFormat="false" ht="13.8" hidden="false" customHeight="false" outlineLevel="0" collapsed="false">
      <c r="A2893" s="10" t="s">
        <v>154</v>
      </c>
      <c r="B2893" s="10"/>
      <c r="C2893" s="10" t="s">
        <v>3624</v>
      </c>
      <c r="D2893" s="10" t="s">
        <v>3710</v>
      </c>
      <c r="E2893" s="8" t="s">
        <v>26</v>
      </c>
      <c r="F2893" s="8" t="s">
        <v>26</v>
      </c>
      <c r="G2893" s="10" t="s">
        <v>3712</v>
      </c>
      <c r="H2893" s="10"/>
      <c r="I2893" s="10" t="s">
        <v>2031</v>
      </c>
      <c r="J2893" s="8" t="s">
        <v>26</v>
      </c>
      <c r="K2893" s="10" t="s">
        <v>1214</v>
      </c>
      <c r="L2893" s="10"/>
      <c r="P2893" s="8" t="s">
        <v>26</v>
      </c>
      <c r="Q2893" s="0" t="n">
        <f aca="false">IF(ISNA(VLOOKUP(A2893,calculos!$A$2:$B$20,2,1)),"null",VLOOKUP(A2893,calculos!$A$2:$B$20,2,1))</f>
        <v>10</v>
      </c>
      <c r="R2893" s="0" t="n">
        <f aca="false">IF(ISNA(VLOOKUP(C2893,calculos!$D$2:$E$1218,2,1)),"null",VLOOKUP(C2893,calculos!$D$2:$E$1218,2,1))</f>
        <v>763</v>
      </c>
      <c r="S2893" s="0" t="n">
        <f aca="false">IF(ISNA(VLOOKUP(D2893,calculos!$G$2:$H$1118,2,1)),"null",VLOOKUP(D2893,calculos!$G$2:$H$1118,2,1))</f>
        <v>240</v>
      </c>
      <c r="T2893" s="0" t="n">
        <f aca="false">IF(ISNA(VLOOKUP(E2893,calculos!$J$2:$K$220,2,1)),"null",VLOOKUP(E2893,calculos!$J$2:$K$220,2,1))</f>
        <v>125</v>
      </c>
      <c r="U2893" s="0" t="n">
        <f aca="false">IF(ISNA(VLOOKUP(F2893,calculos!$M$2:$N$658,2,1)),"null",VLOOKUP(F2893,calculos!$M$2:$N$658,2,1))</f>
        <v>400</v>
      </c>
      <c r="V2893" s="0" t="n">
        <f aca="false">IF(ISNA(VLOOKUP(J2893,calculos!$P$2:$Q$1711,2,1)),"null",VLOOKUP(J2893,calculos!$P$2:$Q$1711,2,1))</f>
        <v>1705</v>
      </c>
      <c r="W2893" s="0" t="n">
        <f aca="false">IF(ISNA(VLOOKUP(P2893,calculos!$S$2:$T$58,2,1)),"null",VLOOKUP(P2893,calculos!$S$2:$T$58,2,1))</f>
        <v>42</v>
      </c>
      <c r="X2893" s="0" t="str">
        <f aca="false">$X$1&amp;B2893&amp;"','"&amp;G2893&amp;"','"&amp;H2893&amp;"','"&amp;I2893&amp;"','"&amp;K2893&amp;"','"&amp;L2893&amp;"','"&amp;M2893&amp;"','"&amp;N2893&amp;"','"&amp;O2893&amp;"',"&amp;Q2893&amp;","&amp;R2893&amp;","&amp;S2893&amp;","&amp;T2893&amp;","&amp;U2893&amp;","&amp;V2893&amp;","&amp;W2893&amp;");"</f>
        <v>insert into servicio (id,fecha_entrega,serie,apertura,fecha_instalacion,garantia,mantenimiento,capacitacion,entrega_equipo,visita,id_empresa,id_hospital,id_equipo,id_marca,id_modelo,id_os,id_ingeniero) values (nextval('seq_servicio'),'','IN28_589','','20-05-2016','21-05-2014','','','','',10,763,240,125,400,1705,42);</v>
      </c>
    </row>
    <row r="2894" customFormat="false" ht="13.8" hidden="false" customHeight="false" outlineLevel="0" collapsed="false">
      <c r="A2894" s="10" t="s">
        <v>154</v>
      </c>
      <c r="B2894" s="10"/>
      <c r="C2894" s="10" t="s">
        <v>2613</v>
      </c>
      <c r="D2894" s="10" t="s">
        <v>3713</v>
      </c>
      <c r="E2894" s="8" t="s">
        <v>26</v>
      </c>
      <c r="F2894" s="8" t="s">
        <v>26</v>
      </c>
      <c r="G2894" s="10" t="s">
        <v>3714</v>
      </c>
      <c r="H2894" s="10"/>
      <c r="I2894" s="10" t="s">
        <v>3564</v>
      </c>
      <c r="J2894" s="8" t="s">
        <v>26</v>
      </c>
      <c r="K2894" s="10" t="s">
        <v>3565</v>
      </c>
      <c r="L2894" s="10"/>
      <c r="P2894" s="8" t="s">
        <v>26</v>
      </c>
      <c r="Q2894" s="0" t="n">
        <f aca="false">IF(ISNA(VLOOKUP(A2894,calculos!$A$2:$B$20,2,1)),"null",VLOOKUP(A2894,calculos!$A$2:$B$20,2,1))</f>
        <v>10</v>
      </c>
      <c r="R2894" s="0" t="n">
        <f aca="false">IF(ISNA(VLOOKUP(C2894,calculos!$D$2:$E$1218,2,1)),"null",VLOOKUP(C2894,calculos!$D$2:$E$1218,2,1))</f>
        <v>826</v>
      </c>
      <c r="S2894" s="0" t="n">
        <f aca="false">IF(ISNA(VLOOKUP(D2894,calculos!$G$2:$H$1118,2,1)),"null",VLOOKUP(D2894,calculos!$G$2:$H$1118,2,1))</f>
        <v>436</v>
      </c>
      <c r="T2894" s="0" t="n">
        <f aca="false">IF(ISNA(VLOOKUP(E2894,calculos!$J$2:$K$220,2,1)),"null",VLOOKUP(E2894,calculos!$J$2:$K$220,2,1))</f>
        <v>125</v>
      </c>
      <c r="U2894" s="0" t="n">
        <f aca="false">IF(ISNA(VLOOKUP(F2894,calculos!$M$2:$N$658,2,1)),"null",VLOOKUP(F2894,calculos!$M$2:$N$658,2,1))</f>
        <v>400</v>
      </c>
      <c r="V2894" s="0" t="n">
        <f aca="false">IF(ISNA(VLOOKUP(J2894,calculos!$P$2:$Q$1711,2,1)),"null",VLOOKUP(J2894,calculos!$P$2:$Q$1711,2,1))</f>
        <v>1705</v>
      </c>
      <c r="W2894" s="0" t="n">
        <f aca="false">IF(ISNA(VLOOKUP(P2894,calculos!$S$2:$T$58,2,1)),"null",VLOOKUP(P2894,calculos!$S$2:$T$58,2,1))</f>
        <v>42</v>
      </c>
      <c r="X2894" s="0" t="str">
        <f aca="false">$X$1&amp;B2894&amp;"','"&amp;G2894&amp;"','"&amp;H2894&amp;"','"&amp;I2894&amp;"','"&amp;K2894&amp;"','"&amp;L2894&amp;"','"&amp;M2894&amp;"','"&amp;N2894&amp;"','"&amp;O2894&amp;"',"&amp;Q2894&amp;","&amp;R2894&amp;","&amp;S2894&amp;","&amp;T2894&amp;","&amp;U2894&amp;","&amp;V2894&amp;","&amp;W2894&amp;");"</f>
        <v>insert into servicio (id,fecha_entrega,serie,apertura,fecha_instalacion,garantia,mantenimiento,capacitacion,entrega_equipo,visita,id_empresa,id_hospital,id_equipo,id_marca,id_modelo,id_os,id_ingeniero) values (nextval('seq_servicio'),'','IN28-625','','24-03-2016','25-03-2014','','','','',10,826,436,125,400,1705,42);</v>
      </c>
    </row>
    <row r="2895" customFormat="false" ht="13.8" hidden="false" customHeight="false" outlineLevel="0" collapsed="false">
      <c r="A2895" s="10" t="s">
        <v>154</v>
      </c>
      <c r="B2895" s="10"/>
      <c r="C2895" s="10" t="s">
        <v>2613</v>
      </c>
      <c r="D2895" s="10" t="s">
        <v>3713</v>
      </c>
      <c r="E2895" s="8" t="s">
        <v>26</v>
      </c>
      <c r="F2895" s="8" t="s">
        <v>26</v>
      </c>
      <c r="G2895" s="10" t="s">
        <v>3715</v>
      </c>
      <c r="H2895" s="10"/>
      <c r="I2895" s="10" t="s">
        <v>1896</v>
      </c>
      <c r="J2895" s="8" t="s">
        <v>26</v>
      </c>
      <c r="K2895" s="10" t="s">
        <v>1897</v>
      </c>
      <c r="L2895" s="10"/>
      <c r="P2895" s="8" t="s">
        <v>26</v>
      </c>
      <c r="Q2895" s="0" t="n">
        <f aca="false">IF(ISNA(VLOOKUP(A2895,calculos!$A$2:$B$20,2,1)),"null",VLOOKUP(A2895,calculos!$A$2:$B$20,2,1))</f>
        <v>10</v>
      </c>
      <c r="R2895" s="0" t="n">
        <f aca="false">IF(ISNA(VLOOKUP(C2895,calculos!$D$2:$E$1218,2,1)),"null",VLOOKUP(C2895,calculos!$D$2:$E$1218,2,1))</f>
        <v>826</v>
      </c>
      <c r="S2895" s="0" t="n">
        <f aca="false">IF(ISNA(VLOOKUP(D2895,calculos!$G$2:$H$1118,2,1)),"null",VLOOKUP(D2895,calculos!$G$2:$H$1118,2,1))</f>
        <v>436</v>
      </c>
      <c r="T2895" s="0" t="n">
        <f aca="false">IF(ISNA(VLOOKUP(E2895,calculos!$J$2:$K$220,2,1)),"null",VLOOKUP(E2895,calculos!$J$2:$K$220,2,1))</f>
        <v>125</v>
      </c>
      <c r="U2895" s="0" t="n">
        <f aca="false">IF(ISNA(VLOOKUP(F2895,calculos!$M$2:$N$658,2,1)),"null",VLOOKUP(F2895,calculos!$M$2:$N$658,2,1))</f>
        <v>400</v>
      </c>
      <c r="V2895" s="0" t="n">
        <f aca="false">IF(ISNA(VLOOKUP(J2895,calculos!$P$2:$Q$1711,2,1)),"null",VLOOKUP(J2895,calculos!$P$2:$Q$1711,2,1))</f>
        <v>1705</v>
      </c>
      <c r="W2895" s="0" t="n">
        <f aca="false">IF(ISNA(VLOOKUP(P2895,calculos!$S$2:$T$58,2,1)),"null",VLOOKUP(P2895,calculos!$S$2:$T$58,2,1))</f>
        <v>42</v>
      </c>
      <c r="X2895" s="0" t="str">
        <f aca="false">$X$1&amp;B2895&amp;"','"&amp;G2895&amp;"','"&amp;H2895&amp;"','"&amp;I2895&amp;"','"&amp;K2895&amp;"','"&amp;L2895&amp;"','"&amp;M2895&amp;"','"&amp;N2895&amp;"','"&amp;O2895&amp;"',"&amp;Q2895&amp;","&amp;R2895&amp;","&amp;S2895&amp;","&amp;T2895&amp;","&amp;U2895&amp;","&amp;V2895&amp;","&amp;W2895&amp;");"</f>
        <v>insert into servicio (id,fecha_entrega,serie,apertura,fecha_instalacion,garantia,mantenimiento,capacitacion,entrega_equipo,visita,id_empresa,id_hospital,id_equipo,id_marca,id_modelo,id_os,id_ingeniero) values (nextval('seq_servicio'),'','IN28-626','','31-03-2016','01-04-2014','','','','',10,826,436,125,400,1705,42);</v>
      </c>
    </row>
    <row r="2896" customFormat="false" ht="13.8" hidden="false" customHeight="false" outlineLevel="0" collapsed="false">
      <c r="A2896" s="10" t="s">
        <v>23</v>
      </c>
      <c r="B2896" s="10"/>
      <c r="C2896" s="10" t="s">
        <v>853</v>
      </c>
      <c r="D2896" s="10" t="s">
        <v>3716</v>
      </c>
      <c r="E2896" s="8" t="s">
        <v>26</v>
      </c>
      <c r="F2896" s="8" t="s">
        <v>26</v>
      </c>
      <c r="G2896" s="10" t="s">
        <v>3717</v>
      </c>
      <c r="H2896" s="10"/>
      <c r="I2896" s="10" t="s">
        <v>3632</v>
      </c>
      <c r="J2896" s="8" t="s">
        <v>26</v>
      </c>
      <c r="K2896" s="10" t="s">
        <v>3633</v>
      </c>
      <c r="L2896" s="10"/>
      <c r="P2896" s="8" t="s">
        <v>26</v>
      </c>
      <c r="Q2896" s="0" t="n">
        <f aca="false">IF(ISNA(VLOOKUP(A2896,calculos!$A$2:$B$20,2,1)),"null",VLOOKUP(A2896,calculos!$A$2:$B$20,2,1))</f>
        <v>12</v>
      </c>
      <c r="R2896" s="0" t="n">
        <f aca="false">IF(ISNA(VLOOKUP(C2896,calculos!$D$2:$E$1218,2,1)),"null",VLOOKUP(C2896,calculos!$D$2:$E$1218,2,1))</f>
        <v>799</v>
      </c>
      <c r="S2896" s="0" t="n">
        <f aca="false">IF(ISNA(VLOOKUP(D2896,calculos!$G$2:$H$1118,2,1)),"null",VLOOKUP(D2896,calculos!$G$2:$H$1118,2,1))</f>
        <v>99</v>
      </c>
      <c r="T2896" s="0" t="n">
        <f aca="false">IF(ISNA(VLOOKUP(E2896,calculos!$J$2:$K$220,2,1)),"null",VLOOKUP(E2896,calculos!$J$2:$K$220,2,1))</f>
        <v>125</v>
      </c>
      <c r="U2896" s="0" t="n">
        <f aca="false">IF(ISNA(VLOOKUP(F2896,calculos!$M$2:$N$658,2,1)),"null",VLOOKUP(F2896,calculos!$M$2:$N$658,2,1))</f>
        <v>400</v>
      </c>
      <c r="V2896" s="0" t="n">
        <f aca="false">IF(ISNA(VLOOKUP(J2896,calculos!$P$2:$Q$1711,2,1)),"null",VLOOKUP(J2896,calculos!$P$2:$Q$1711,2,1))</f>
        <v>1705</v>
      </c>
      <c r="W2896" s="0" t="n">
        <f aca="false">IF(ISNA(VLOOKUP(P2896,calculos!$S$2:$T$58,2,1)),"null",VLOOKUP(P2896,calculos!$S$2:$T$58,2,1))</f>
        <v>42</v>
      </c>
      <c r="X2896" s="0" t="str">
        <f aca="false">$X$1&amp;B2896&amp;"','"&amp;G2896&amp;"','"&amp;H2896&amp;"','"&amp;I2896&amp;"','"&amp;K2896&amp;"','"&amp;L2896&amp;"','"&amp;M2896&amp;"','"&amp;N2896&amp;"','"&amp;O2896&amp;"',"&amp;Q2896&amp;","&amp;R2896&amp;","&amp;S2896&amp;","&amp;T2896&amp;","&amp;U2896&amp;","&amp;V2896&amp;","&amp;W2896&amp;");"</f>
        <v>insert into servicio (id,fecha_entrega,serie,apertura,fecha_instalacion,garantia,mantenimiento,capacitacion,entrega_equipo,visita,id_empresa,id_hospital,id_equipo,id_marca,id_modelo,id_os,id_ingeniero) values (nextval('seq_servicio'),'','IN28-722','','16-06-2016','17-06-2014','','','','',12,799,99,125,400,1705,42);</v>
      </c>
    </row>
    <row r="2897" customFormat="false" ht="13.8" hidden="false" customHeight="false" outlineLevel="0" collapsed="false">
      <c r="A2897" s="10" t="s">
        <v>154</v>
      </c>
      <c r="B2897" s="10"/>
      <c r="C2897" s="10" t="s">
        <v>3624</v>
      </c>
      <c r="D2897" s="10" t="s">
        <v>3718</v>
      </c>
      <c r="E2897" s="8" t="s">
        <v>26</v>
      </c>
      <c r="F2897" s="8" t="s">
        <v>26</v>
      </c>
      <c r="G2897" s="10" t="s">
        <v>3719</v>
      </c>
      <c r="H2897" s="10"/>
      <c r="I2897" s="10" t="s">
        <v>2699</v>
      </c>
      <c r="J2897" s="8" t="s">
        <v>26</v>
      </c>
      <c r="K2897" s="10" t="s">
        <v>2700</v>
      </c>
      <c r="L2897" s="10"/>
      <c r="P2897" s="8" t="s">
        <v>26</v>
      </c>
      <c r="Q2897" s="0" t="n">
        <f aca="false">IF(ISNA(VLOOKUP(A2897,calculos!$A$2:$B$20,2,1)),"null",VLOOKUP(A2897,calculos!$A$2:$B$20,2,1))</f>
        <v>10</v>
      </c>
      <c r="R2897" s="0" t="n">
        <f aca="false">IF(ISNA(VLOOKUP(C2897,calculos!$D$2:$E$1218,2,1)),"null",VLOOKUP(C2897,calculos!$D$2:$E$1218,2,1))</f>
        <v>763</v>
      </c>
      <c r="S2897" s="0" t="n">
        <f aca="false">IF(ISNA(VLOOKUP(D2897,calculos!$G$2:$H$1118,2,1)),"null",VLOOKUP(D2897,calculos!$G$2:$H$1118,2,1))</f>
        <v>555</v>
      </c>
      <c r="T2897" s="0" t="n">
        <f aca="false">IF(ISNA(VLOOKUP(E2897,calculos!$J$2:$K$220,2,1)),"null",VLOOKUP(E2897,calculos!$J$2:$K$220,2,1))</f>
        <v>125</v>
      </c>
      <c r="U2897" s="0" t="n">
        <f aca="false">IF(ISNA(VLOOKUP(F2897,calculos!$M$2:$N$658,2,1)),"null",VLOOKUP(F2897,calculos!$M$2:$N$658,2,1))</f>
        <v>400</v>
      </c>
      <c r="V2897" s="0" t="n">
        <f aca="false">IF(ISNA(VLOOKUP(J2897,calculos!$P$2:$Q$1711,2,1)),"null",VLOOKUP(J2897,calculos!$P$2:$Q$1711,2,1))</f>
        <v>1705</v>
      </c>
      <c r="W2897" s="0" t="n">
        <f aca="false">IF(ISNA(VLOOKUP(P2897,calculos!$S$2:$T$58,2,1)),"null",VLOOKUP(P2897,calculos!$S$2:$T$58,2,1))</f>
        <v>42</v>
      </c>
      <c r="X2897" s="0" t="str">
        <f aca="false">$X$1&amp;B2897&amp;"','"&amp;G2897&amp;"','"&amp;H2897&amp;"','"&amp;I2897&amp;"','"&amp;K2897&amp;"','"&amp;L2897&amp;"','"&amp;M2897&amp;"','"&amp;N2897&amp;"','"&amp;O2897&amp;"',"&amp;Q2897&amp;","&amp;R2897&amp;","&amp;S2897&amp;","&amp;T2897&amp;","&amp;U2897&amp;","&amp;V2897&amp;","&amp;W2897&amp;");"</f>
        <v>insert into servicio (id,fecha_entrega,serie,apertura,fecha_instalacion,garantia,mantenimiento,capacitacion,entrega_equipo,visita,id_empresa,id_hospital,id_equipo,id_marca,id_modelo,id_os,id_ingeniero) values (nextval('seq_servicio'),'','IS10_308','','21-02-2016','21-02-2014','','','','',10,763,555,125,400,1705,42);</v>
      </c>
    </row>
    <row r="2898" customFormat="false" ht="13.8" hidden="false" customHeight="false" outlineLevel="0" collapsed="false">
      <c r="A2898" s="10" t="s">
        <v>154</v>
      </c>
      <c r="B2898" s="10"/>
      <c r="C2898" s="10" t="s">
        <v>3624</v>
      </c>
      <c r="D2898" s="10" t="s">
        <v>3718</v>
      </c>
      <c r="E2898" s="8" t="s">
        <v>26</v>
      </c>
      <c r="F2898" s="8" t="s">
        <v>26</v>
      </c>
      <c r="G2898" s="10" t="s">
        <v>3720</v>
      </c>
      <c r="H2898" s="10"/>
      <c r="I2898" s="10" t="s">
        <v>2031</v>
      </c>
      <c r="J2898" s="8" t="s">
        <v>26</v>
      </c>
      <c r="K2898" s="10" t="s">
        <v>1214</v>
      </c>
      <c r="L2898" s="10"/>
      <c r="P2898" s="8" t="s">
        <v>26</v>
      </c>
      <c r="Q2898" s="0" t="n">
        <f aca="false">IF(ISNA(VLOOKUP(A2898,calculos!$A$2:$B$20,2,1)),"null",VLOOKUP(A2898,calculos!$A$2:$B$20,2,1))</f>
        <v>10</v>
      </c>
      <c r="R2898" s="0" t="n">
        <f aca="false">IF(ISNA(VLOOKUP(C2898,calculos!$D$2:$E$1218,2,1)),"null",VLOOKUP(C2898,calculos!$D$2:$E$1218,2,1))</f>
        <v>763</v>
      </c>
      <c r="S2898" s="0" t="n">
        <f aca="false">IF(ISNA(VLOOKUP(D2898,calculos!$G$2:$H$1118,2,1)),"null",VLOOKUP(D2898,calculos!$G$2:$H$1118,2,1))</f>
        <v>555</v>
      </c>
      <c r="T2898" s="0" t="n">
        <f aca="false">IF(ISNA(VLOOKUP(E2898,calculos!$J$2:$K$220,2,1)),"null",VLOOKUP(E2898,calculos!$J$2:$K$220,2,1))</f>
        <v>125</v>
      </c>
      <c r="U2898" s="0" t="n">
        <f aca="false">IF(ISNA(VLOOKUP(F2898,calculos!$M$2:$N$658,2,1)),"null",VLOOKUP(F2898,calculos!$M$2:$N$658,2,1))</f>
        <v>400</v>
      </c>
      <c r="V2898" s="0" t="n">
        <f aca="false">IF(ISNA(VLOOKUP(J2898,calculos!$P$2:$Q$1711,2,1)),"null",VLOOKUP(J2898,calculos!$P$2:$Q$1711,2,1))</f>
        <v>1705</v>
      </c>
      <c r="W2898" s="0" t="n">
        <f aca="false">IF(ISNA(VLOOKUP(P2898,calculos!$S$2:$T$58,2,1)),"null",VLOOKUP(P2898,calculos!$S$2:$T$58,2,1))</f>
        <v>42</v>
      </c>
      <c r="X2898" s="0" t="str">
        <f aca="false">$X$1&amp;B2898&amp;"','"&amp;G2898&amp;"','"&amp;H2898&amp;"','"&amp;I2898&amp;"','"&amp;K2898&amp;"','"&amp;L2898&amp;"','"&amp;M2898&amp;"','"&amp;N2898&amp;"','"&amp;O2898&amp;"',"&amp;Q2898&amp;","&amp;R2898&amp;","&amp;S2898&amp;","&amp;T2898&amp;","&amp;U2898&amp;","&amp;V2898&amp;","&amp;W2898&amp;");"</f>
        <v>insert into servicio (id,fecha_entrega,serie,apertura,fecha_instalacion,garantia,mantenimiento,capacitacion,entrega_equipo,visita,id_empresa,id_hospital,id_equipo,id_marca,id_modelo,id_os,id_ingeniero) values (nextval('seq_servicio'),'','IS10_309','','20-05-2016','21-05-2014','','','','',10,763,555,125,400,1705,42);</v>
      </c>
    </row>
    <row r="2899" customFormat="false" ht="13.8" hidden="false" customHeight="false" outlineLevel="0" collapsed="false">
      <c r="A2899" s="10" t="s">
        <v>154</v>
      </c>
      <c r="B2899" s="10"/>
      <c r="C2899" s="10" t="s">
        <v>2613</v>
      </c>
      <c r="D2899" s="10" t="s">
        <v>1606</v>
      </c>
      <c r="E2899" s="8" t="s">
        <v>26</v>
      </c>
      <c r="F2899" s="8" t="s">
        <v>26</v>
      </c>
      <c r="G2899" s="10" t="s">
        <v>3721</v>
      </c>
      <c r="H2899" s="10"/>
      <c r="I2899" s="10" t="s">
        <v>2583</v>
      </c>
      <c r="J2899" s="8" t="s">
        <v>26</v>
      </c>
      <c r="K2899" s="10" t="s">
        <v>2584</v>
      </c>
      <c r="L2899" s="10"/>
      <c r="P2899" s="8" t="s">
        <v>26</v>
      </c>
      <c r="Q2899" s="0" t="n">
        <f aca="false">IF(ISNA(VLOOKUP(A2899,calculos!$A$2:$B$20,2,1)),"null",VLOOKUP(A2899,calculos!$A$2:$B$20,2,1))</f>
        <v>10</v>
      </c>
      <c r="R2899" s="0" t="n">
        <f aca="false">IF(ISNA(VLOOKUP(C2899,calculos!$D$2:$E$1218,2,1)),"null",VLOOKUP(C2899,calculos!$D$2:$E$1218,2,1))</f>
        <v>826</v>
      </c>
      <c r="S2899" s="0" t="n">
        <f aca="false">IF(ISNA(VLOOKUP(D2899,calculos!$G$2:$H$1118,2,1)),"null",VLOOKUP(D2899,calculos!$G$2:$H$1118,2,1))</f>
        <v>554</v>
      </c>
      <c r="T2899" s="0" t="n">
        <f aca="false">IF(ISNA(VLOOKUP(E2899,calculos!$J$2:$K$220,2,1)),"null",VLOOKUP(E2899,calculos!$J$2:$K$220,2,1))</f>
        <v>125</v>
      </c>
      <c r="U2899" s="0" t="n">
        <f aca="false">IF(ISNA(VLOOKUP(F2899,calculos!$M$2:$N$658,2,1)),"null",VLOOKUP(F2899,calculos!$M$2:$N$658,2,1))</f>
        <v>400</v>
      </c>
      <c r="V2899" s="0" t="n">
        <f aca="false">IF(ISNA(VLOOKUP(J2899,calculos!$P$2:$Q$1711,2,1)),"null",VLOOKUP(J2899,calculos!$P$2:$Q$1711,2,1))</f>
        <v>1705</v>
      </c>
      <c r="W2899" s="0" t="n">
        <f aca="false">IF(ISNA(VLOOKUP(P2899,calculos!$S$2:$T$58,2,1)),"null",VLOOKUP(P2899,calculos!$S$2:$T$58,2,1))</f>
        <v>42</v>
      </c>
      <c r="X2899" s="0" t="str">
        <f aca="false">$X$1&amp;B2899&amp;"','"&amp;G2899&amp;"','"&amp;H2899&amp;"','"&amp;I2899&amp;"','"&amp;K2899&amp;"','"&amp;L2899&amp;"','"&amp;M2899&amp;"','"&amp;N2899&amp;"','"&amp;O2899&amp;"',"&amp;Q2899&amp;","&amp;R2899&amp;","&amp;S2899&amp;","&amp;T2899&amp;","&amp;U2899&amp;","&amp;V2899&amp;","&amp;W2899&amp;");"</f>
        <v>insert into servicio (id,fecha_entrega,serie,apertura,fecha_instalacion,garantia,mantenimiento,capacitacion,entrega_equipo,visita,id_empresa,id_hospital,id_equipo,id_marca,id_modelo,id_os,id_ingeniero) values (nextval('seq_servicio'),'','IS10-326','','02-04-2016','03-04-2014','','','','',10,826,554,125,400,1705,42);</v>
      </c>
    </row>
    <row r="2900" customFormat="false" ht="13.8" hidden="false" customHeight="false" outlineLevel="0" collapsed="false">
      <c r="A2900" s="10" t="s">
        <v>154</v>
      </c>
      <c r="B2900" s="10"/>
      <c r="C2900" s="10" t="s">
        <v>2613</v>
      </c>
      <c r="D2900" s="10" t="s">
        <v>1606</v>
      </c>
      <c r="E2900" s="8" t="s">
        <v>26</v>
      </c>
      <c r="F2900" s="8" t="s">
        <v>26</v>
      </c>
      <c r="G2900" s="10" t="s">
        <v>3722</v>
      </c>
      <c r="H2900" s="10"/>
      <c r="I2900" s="10" t="s">
        <v>1896</v>
      </c>
      <c r="J2900" s="8" t="s">
        <v>26</v>
      </c>
      <c r="K2900" s="10" t="s">
        <v>1897</v>
      </c>
      <c r="L2900" s="10"/>
      <c r="P2900" s="8" t="s">
        <v>26</v>
      </c>
      <c r="Q2900" s="0" t="n">
        <f aca="false">IF(ISNA(VLOOKUP(A2900,calculos!$A$2:$B$20,2,1)),"null",VLOOKUP(A2900,calculos!$A$2:$B$20,2,1))</f>
        <v>10</v>
      </c>
      <c r="R2900" s="0" t="n">
        <f aca="false">IF(ISNA(VLOOKUP(C2900,calculos!$D$2:$E$1218,2,1)),"null",VLOOKUP(C2900,calculos!$D$2:$E$1218,2,1))</f>
        <v>826</v>
      </c>
      <c r="S2900" s="0" t="n">
        <f aca="false">IF(ISNA(VLOOKUP(D2900,calculos!$G$2:$H$1118,2,1)),"null",VLOOKUP(D2900,calculos!$G$2:$H$1118,2,1))</f>
        <v>554</v>
      </c>
      <c r="T2900" s="0" t="n">
        <f aca="false">IF(ISNA(VLOOKUP(E2900,calculos!$J$2:$K$220,2,1)),"null",VLOOKUP(E2900,calculos!$J$2:$K$220,2,1))</f>
        <v>125</v>
      </c>
      <c r="U2900" s="0" t="n">
        <f aca="false">IF(ISNA(VLOOKUP(F2900,calculos!$M$2:$N$658,2,1)),"null",VLOOKUP(F2900,calculos!$M$2:$N$658,2,1))</f>
        <v>400</v>
      </c>
      <c r="V2900" s="0" t="n">
        <f aca="false">IF(ISNA(VLOOKUP(J2900,calculos!$P$2:$Q$1711,2,1)),"null",VLOOKUP(J2900,calculos!$P$2:$Q$1711,2,1))</f>
        <v>1705</v>
      </c>
      <c r="W2900" s="0" t="n">
        <f aca="false">IF(ISNA(VLOOKUP(P2900,calculos!$S$2:$T$58,2,1)),"null",VLOOKUP(P2900,calculos!$S$2:$T$58,2,1))</f>
        <v>42</v>
      </c>
      <c r="X2900" s="0" t="str">
        <f aca="false">$X$1&amp;B2900&amp;"','"&amp;G2900&amp;"','"&amp;H2900&amp;"','"&amp;I2900&amp;"','"&amp;K2900&amp;"','"&amp;L2900&amp;"','"&amp;M2900&amp;"','"&amp;N2900&amp;"','"&amp;O2900&amp;"',"&amp;Q2900&amp;","&amp;R2900&amp;","&amp;S2900&amp;","&amp;T2900&amp;","&amp;U2900&amp;","&amp;V2900&amp;","&amp;W2900&amp;");"</f>
        <v>insert into servicio (id,fecha_entrega,serie,apertura,fecha_instalacion,garantia,mantenimiento,capacitacion,entrega_equipo,visita,id_empresa,id_hospital,id_equipo,id_marca,id_modelo,id_os,id_ingeniero) values (nextval('seq_servicio'),'','IS10-327','','31-03-2016','01-04-2014','','','','',10,826,554,125,400,1705,42);</v>
      </c>
    </row>
    <row r="2901" customFormat="false" ht="13.8" hidden="false" customHeight="false" outlineLevel="0" collapsed="false">
      <c r="A2901" s="10" t="s">
        <v>154</v>
      </c>
      <c r="B2901" s="10"/>
      <c r="C2901" s="10" t="s">
        <v>2613</v>
      </c>
      <c r="D2901" s="10" t="s">
        <v>1606</v>
      </c>
      <c r="E2901" s="8" t="s">
        <v>26</v>
      </c>
      <c r="F2901" s="8" t="s">
        <v>26</v>
      </c>
      <c r="G2901" s="10" t="s">
        <v>3723</v>
      </c>
      <c r="H2901" s="10"/>
      <c r="I2901" s="10" t="s">
        <v>1896</v>
      </c>
      <c r="J2901" s="8" t="s">
        <v>26</v>
      </c>
      <c r="K2901" s="10" t="s">
        <v>1897</v>
      </c>
      <c r="L2901" s="10"/>
      <c r="P2901" s="8" t="s">
        <v>26</v>
      </c>
      <c r="Q2901" s="0" t="n">
        <f aca="false">IF(ISNA(VLOOKUP(A2901,calculos!$A$2:$B$20,2,1)),"null",VLOOKUP(A2901,calculos!$A$2:$B$20,2,1))</f>
        <v>10</v>
      </c>
      <c r="R2901" s="0" t="n">
        <f aca="false">IF(ISNA(VLOOKUP(C2901,calculos!$D$2:$E$1218,2,1)),"null",VLOOKUP(C2901,calculos!$D$2:$E$1218,2,1))</f>
        <v>826</v>
      </c>
      <c r="S2901" s="0" t="n">
        <f aca="false">IF(ISNA(VLOOKUP(D2901,calculos!$G$2:$H$1118,2,1)),"null",VLOOKUP(D2901,calculos!$G$2:$H$1118,2,1))</f>
        <v>554</v>
      </c>
      <c r="T2901" s="0" t="n">
        <f aca="false">IF(ISNA(VLOOKUP(E2901,calculos!$J$2:$K$220,2,1)),"null",VLOOKUP(E2901,calculos!$J$2:$K$220,2,1))</f>
        <v>125</v>
      </c>
      <c r="U2901" s="0" t="n">
        <f aca="false">IF(ISNA(VLOOKUP(F2901,calculos!$M$2:$N$658,2,1)),"null",VLOOKUP(F2901,calculos!$M$2:$N$658,2,1))</f>
        <v>400</v>
      </c>
      <c r="V2901" s="0" t="n">
        <f aca="false">IF(ISNA(VLOOKUP(J2901,calculos!$P$2:$Q$1711,2,1)),"null",VLOOKUP(J2901,calculos!$P$2:$Q$1711,2,1))</f>
        <v>1705</v>
      </c>
      <c r="W2901" s="0" t="n">
        <f aca="false">IF(ISNA(VLOOKUP(P2901,calculos!$S$2:$T$58,2,1)),"null",VLOOKUP(P2901,calculos!$S$2:$T$58,2,1))</f>
        <v>42</v>
      </c>
      <c r="X2901" s="0" t="str">
        <f aca="false">$X$1&amp;B2901&amp;"','"&amp;G2901&amp;"','"&amp;H2901&amp;"','"&amp;I2901&amp;"','"&amp;K2901&amp;"','"&amp;L2901&amp;"','"&amp;M2901&amp;"','"&amp;N2901&amp;"','"&amp;O2901&amp;"',"&amp;Q2901&amp;","&amp;R2901&amp;","&amp;S2901&amp;","&amp;T2901&amp;","&amp;U2901&amp;","&amp;V2901&amp;","&amp;W2901&amp;");"</f>
        <v>insert into servicio (id,fecha_entrega,serie,apertura,fecha_instalacion,garantia,mantenimiento,capacitacion,entrega_equipo,visita,id_empresa,id_hospital,id_equipo,id_marca,id_modelo,id_os,id_ingeniero) values (nextval('seq_servicio'),'','IS10-328','','31-03-2016','01-04-2014','','','','',10,826,554,125,400,1705,42);</v>
      </c>
    </row>
    <row r="2902" customFormat="false" ht="13.8" hidden="false" customHeight="false" outlineLevel="0" collapsed="false">
      <c r="A2902" s="10" t="s">
        <v>154</v>
      </c>
      <c r="B2902" s="10"/>
      <c r="C2902" s="10" t="s">
        <v>2613</v>
      </c>
      <c r="D2902" s="10" t="s">
        <v>1606</v>
      </c>
      <c r="E2902" s="8" t="s">
        <v>26</v>
      </c>
      <c r="F2902" s="8" t="s">
        <v>26</v>
      </c>
      <c r="G2902" s="10" t="s">
        <v>3724</v>
      </c>
      <c r="H2902" s="10"/>
      <c r="I2902" s="10" t="s">
        <v>1896</v>
      </c>
      <c r="J2902" s="8" t="s">
        <v>26</v>
      </c>
      <c r="K2902" s="10" t="s">
        <v>1897</v>
      </c>
      <c r="L2902" s="10"/>
      <c r="P2902" s="8" t="s">
        <v>26</v>
      </c>
      <c r="Q2902" s="0" t="n">
        <f aca="false">IF(ISNA(VLOOKUP(A2902,calculos!$A$2:$B$20,2,1)),"null",VLOOKUP(A2902,calculos!$A$2:$B$20,2,1))</f>
        <v>10</v>
      </c>
      <c r="R2902" s="0" t="n">
        <f aca="false">IF(ISNA(VLOOKUP(C2902,calculos!$D$2:$E$1218,2,1)),"null",VLOOKUP(C2902,calculos!$D$2:$E$1218,2,1))</f>
        <v>826</v>
      </c>
      <c r="S2902" s="0" t="n">
        <f aca="false">IF(ISNA(VLOOKUP(D2902,calculos!$G$2:$H$1118,2,1)),"null",VLOOKUP(D2902,calculos!$G$2:$H$1118,2,1))</f>
        <v>554</v>
      </c>
      <c r="T2902" s="0" t="n">
        <f aca="false">IF(ISNA(VLOOKUP(E2902,calculos!$J$2:$K$220,2,1)),"null",VLOOKUP(E2902,calculos!$J$2:$K$220,2,1))</f>
        <v>125</v>
      </c>
      <c r="U2902" s="0" t="n">
        <f aca="false">IF(ISNA(VLOOKUP(F2902,calculos!$M$2:$N$658,2,1)),"null",VLOOKUP(F2902,calculos!$M$2:$N$658,2,1))</f>
        <v>400</v>
      </c>
      <c r="V2902" s="0" t="n">
        <f aca="false">IF(ISNA(VLOOKUP(J2902,calculos!$P$2:$Q$1711,2,1)),"null",VLOOKUP(J2902,calculos!$P$2:$Q$1711,2,1))</f>
        <v>1705</v>
      </c>
      <c r="W2902" s="0" t="n">
        <f aca="false">IF(ISNA(VLOOKUP(P2902,calculos!$S$2:$T$58,2,1)),"null",VLOOKUP(P2902,calculos!$S$2:$T$58,2,1))</f>
        <v>42</v>
      </c>
      <c r="X2902" s="0" t="str">
        <f aca="false">$X$1&amp;B2902&amp;"','"&amp;G2902&amp;"','"&amp;H2902&amp;"','"&amp;I2902&amp;"','"&amp;K2902&amp;"','"&amp;L2902&amp;"','"&amp;M2902&amp;"','"&amp;N2902&amp;"','"&amp;O2902&amp;"',"&amp;Q2902&amp;","&amp;R2902&amp;","&amp;S2902&amp;","&amp;T2902&amp;","&amp;U2902&amp;","&amp;V2902&amp;","&amp;W2902&amp;");"</f>
        <v>insert into servicio (id,fecha_entrega,serie,apertura,fecha_instalacion,garantia,mantenimiento,capacitacion,entrega_equipo,visita,id_empresa,id_hospital,id_equipo,id_marca,id_modelo,id_os,id_ingeniero) values (nextval('seq_servicio'),'','IS10-329','','31-03-2016','01-04-2014','','','','',10,826,554,125,400,1705,42);</v>
      </c>
    </row>
    <row r="2903" customFormat="false" ht="13.8" hidden="false" customHeight="false" outlineLevel="0" collapsed="false">
      <c r="A2903" s="10" t="s">
        <v>154</v>
      </c>
      <c r="B2903" s="10"/>
      <c r="C2903" s="10" t="s">
        <v>2613</v>
      </c>
      <c r="D2903" s="10" t="s">
        <v>1606</v>
      </c>
      <c r="E2903" s="8" t="s">
        <v>26</v>
      </c>
      <c r="F2903" s="8" t="s">
        <v>26</v>
      </c>
      <c r="G2903" s="10" t="s">
        <v>3725</v>
      </c>
      <c r="H2903" s="10"/>
      <c r="I2903" s="10" t="s">
        <v>1896</v>
      </c>
      <c r="J2903" s="8" t="s">
        <v>26</v>
      </c>
      <c r="K2903" s="10" t="s">
        <v>1897</v>
      </c>
      <c r="L2903" s="10"/>
      <c r="P2903" s="8" t="s">
        <v>26</v>
      </c>
      <c r="Q2903" s="0" t="n">
        <f aca="false">IF(ISNA(VLOOKUP(A2903,calculos!$A$2:$B$20,2,1)),"null",VLOOKUP(A2903,calculos!$A$2:$B$20,2,1))</f>
        <v>10</v>
      </c>
      <c r="R2903" s="0" t="n">
        <f aca="false">IF(ISNA(VLOOKUP(C2903,calculos!$D$2:$E$1218,2,1)),"null",VLOOKUP(C2903,calculos!$D$2:$E$1218,2,1))</f>
        <v>826</v>
      </c>
      <c r="S2903" s="0" t="n">
        <f aca="false">IF(ISNA(VLOOKUP(D2903,calculos!$G$2:$H$1118,2,1)),"null",VLOOKUP(D2903,calculos!$G$2:$H$1118,2,1))</f>
        <v>554</v>
      </c>
      <c r="T2903" s="0" t="n">
        <f aca="false">IF(ISNA(VLOOKUP(E2903,calculos!$J$2:$K$220,2,1)),"null",VLOOKUP(E2903,calculos!$J$2:$K$220,2,1))</f>
        <v>125</v>
      </c>
      <c r="U2903" s="0" t="n">
        <f aca="false">IF(ISNA(VLOOKUP(F2903,calculos!$M$2:$N$658,2,1)),"null",VLOOKUP(F2903,calculos!$M$2:$N$658,2,1))</f>
        <v>400</v>
      </c>
      <c r="V2903" s="0" t="n">
        <f aca="false">IF(ISNA(VLOOKUP(J2903,calculos!$P$2:$Q$1711,2,1)),"null",VLOOKUP(J2903,calculos!$P$2:$Q$1711,2,1))</f>
        <v>1705</v>
      </c>
      <c r="W2903" s="0" t="n">
        <f aca="false">IF(ISNA(VLOOKUP(P2903,calculos!$S$2:$T$58,2,1)),"null",VLOOKUP(P2903,calculos!$S$2:$T$58,2,1))</f>
        <v>42</v>
      </c>
      <c r="X2903" s="0" t="str">
        <f aca="false">$X$1&amp;B2903&amp;"','"&amp;G2903&amp;"','"&amp;H2903&amp;"','"&amp;I2903&amp;"','"&amp;K2903&amp;"','"&amp;L2903&amp;"','"&amp;M2903&amp;"','"&amp;N2903&amp;"','"&amp;O2903&amp;"',"&amp;Q2903&amp;","&amp;R2903&amp;","&amp;S2903&amp;","&amp;T2903&amp;","&amp;U2903&amp;","&amp;V2903&amp;","&amp;W2903&amp;");"</f>
        <v>insert into servicio (id,fecha_entrega,serie,apertura,fecha_instalacion,garantia,mantenimiento,capacitacion,entrega_equipo,visita,id_empresa,id_hospital,id_equipo,id_marca,id_modelo,id_os,id_ingeniero) values (nextval('seq_servicio'),'','IS10-330','','31-03-2016','01-04-2014','','','','',10,826,554,125,400,1705,42);</v>
      </c>
    </row>
    <row r="2904" customFormat="false" ht="13.8" hidden="false" customHeight="false" outlineLevel="0" collapsed="false">
      <c r="A2904" s="10" t="s">
        <v>154</v>
      </c>
      <c r="B2904" s="10"/>
      <c r="C2904" s="10" t="s">
        <v>2613</v>
      </c>
      <c r="D2904" s="10" t="s">
        <v>1606</v>
      </c>
      <c r="E2904" s="8" t="s">
        <v>26</v>
      </c>
      <c r="F2904" s="8" t="s">
        <v>26</v>
      </c>
      <c r="G2904" s="10" t="s">
        <v>3726</v>
      </c>
      <c r="H2904" s="10"/>
      <c r="I2904" s="10" t="s">
        <v>1896</v>
      </c>
      <c r="J2904" s="8" t="s">
        <v>26</v>
      </c>
      <c r="K2904" s="10" t="s">
        <v>1897</v>
      </c>
      <c r="L2904" s="10"/>
      <c r="P2904" s="8" t="s">
        <v>26</v>
      </c>
      <c r="Q2904" s="0" t="n">
        <f aca="false">IF(ISNA(VLOOKUP(A2904,calculos!$A$2:$B$20,2,1)),"null",VLOOKUP(A2904,calculos!$A$2:$B$20,2,1))</f>
        <v>10</v>
      </c>
      <c r="R2904" s="0" t="n">
        <f aca="false">IF(ISNA(VLOOKUP(C2904,calculos!$D$2:$E$1218,2,1)),"null",VLOOKUP(C2904,calculos!$D$2:$E$1218,2,1))</f>
        <v>826</v>
      </c>
      <c r="S2904" s="0" t="n">
        <f aca="false">IF(ISNA(VLOOKUP(D2904,calculos!$G$2:$H$1118,2,1)),"null",VLOOKUP(D2904,calculos!$G$2:$H$1118,2,1))</f>
        <v>554</v>
      </c>
      <c r="T2904" s="0" t="n">
        <f aca="false">IF(ISNA(VLOOKUP(E2904,calculos!$J$2:$K$220,2,1)),"null",VLOOKUP(E2904,calculos!$J$2:$K$220,2,1))</f>
        <v>125</v>
      </c>
      <c r="U2904" s="0" t="n">
        <f aca="false">IF(ISNA(VLOOKUP(F2904,calculos!$M$2:$N$658,2,1)),"null",VLOOKUP(F2904,calculos!$M$2:$N$658,2,1))</f>
        <v>400</v>
      </c>
      <c r="V2904" s="0" t="n">
        <f aca="false">IF(ISNA(VLOOKUP(J2904,calculos!$P$2:$Q$1711,2,1)),"null",VLOOKUP(J2904,calculos!$P$2:$Q$1711,2,1))</f>
        <v>1705</v>
      </c>
      <c r="W2904" s="0" t="n">
        <f aca="false">IF(ISNA(VLOOKUP(P2904,calculos!$S$2:$T$58,2,1)),"null",VLOOKUP(P2904,calculos!$S$2:$T$58,2,1))</f>
        <v>42</v>
      </c>
      <c r="X2904" s="0" t="str">
        <f aca="false">$X$1&amp;B2904&amp;"','"&amp;G2904&amp;"','"&amp;H2904&amp;"','"&amp;I2904&amp;"','"&amp;K2904&amp;"','"&amp;L2904&amp;"','"&amp;M2904&amp;"','"&amp;N2904&amp;"','"&amp;O2904&amp;"',"&amp;Q2904&amp;","&amp;R2904&amp;","&amp;S2904&amp;","&amp;T2904&amp;","&amp;U2904&amp;","&amp;V2904&amp;","&amp;W2904&amp;");"</f>
        <v>insert into servicio (id,fecha_entrega,serie,apertura,fecha_instalacion,garantia,mantenimiento,capacitacion,entrega_equipo,visita,id_empresa,id_hospital,id_equipo,id_marca,id_modelo,id_os,id_ingeniero) values (nextval('seq_servicio'),'','IS10-331','','31-03-2016','01-04-2014','','','','',10,826,554,125,400,1705,42);</v>
      </c>
    </row>
    <row r="2905" customFormat="false" ht="13.8" hidden="false" customHeight="false" outlineLevel="0" collapsed="false">
      <c r="A2905" s="10" t="s">
        <v>154</v>
      </c>
      <c r="B2905" s="10"/>
      <c r="C2905" s="10" t="s">
        <v>853</v>
      </c>
      <c r="D2905" s="10" t="s">
        <v>286</v>
      </c>
      <c r="E2905" s="8" t="s">
        <v>26</v>
      </c>
      <c r="F2905" s="8" t="s">
        <v>26</v>
      </c>
      <c r="G2905" s="10" t="s">
        <v>3727</v>
      </c>
      <c r="H2905" s="10"/>
      <c r="I2905" s="10" t="s">
        <v>2701</v>
      </c>
      <c r="J2905" s="8" t="s">
        <v>26</v>
      </c>
      <c r="K2905" s="10" t="s">
        <v>2702</v>
      </c>
      <c r="L2905" s="10"/>
      <c r="P2905" s="8" t="s">
        <v>26</v>
      </c>
      <c r="Q2905" s="0" t="n">
        <f aca="false">IF(ISNA(VLOOKUP(A2905,calculos!$A$2:$B$20,2,1)),"null",VLOOKUP(A2905,calculos!$A$2:$B$20,2,1))</f>
        <v>10</v>
      </c>
      <c r="R2905" s="0" t="n">
        <f aca="false">IF(ISNA(VLOOKUP(C2905,calculos!$D$2:$E$1218,2,1)),"null",VLOOKUP(C2905,calculos!$D$2:$E$1218,2,1))</f>
        <v>799</v>
      </c>
      <c r="S2905" s="0" t="n">
        <f aca="false">IF(ISNA(VLOOKUP(D2905,calculos!$G$2:$H$1118,2,1)),"null",VLOOKUP(D2905,calculos!$G$2:$H$1118,2,1))</f>
        <v>1014</v>
      </c>
      <c r="T2905" s="0" t="n">
        <f aca="false">IF(ISNA(VLOOKUP(E2905,calculos!$J$2:$K$220,2,1)),"null",VLOOKUP(E2905,calculos!$J$2:$K$220,2,1))</f>
        <v>125</v>
      </c>
      <c r="U2905" s="0" t="n">
        <f aca="false">IF(ISNA(VLOOKUP(F2905,calculos!$M$2:$N$658,2,1)),"null",VLOOKUP(F2905,calculos!$M$2:$N$658,2,1))</f>
        <v>400</v>
      </c>
      <c r="V2905" s="0" t="n">
        <f aca="false">IF(ISNA(VLOOKUP(J2905,calculos!$P$2:$Q$1711,2,1)),"null",VLOOKUP(J2905,calculos!$P$2:$Q$1711,2,1))</f>
        <v>1705</v>
      </c>
      <c r="W2905" s="0" t="n">
        <f aca="false">IF(ISNA(VLOOKUP(P2905,calculos!$S$2:$T$58,2,1)),"null",VLOOKUP(P2905,calculos!$S$2:$T$58,2,1))</f>
        <v>42</v>
      </c>
      <c r="X2905" s="0" t="str">
        <f aca="false">$X$1&amp;B2905&amp;"','"&amp;G2905&amp;"','"&amp;H2905&amp;"','"&amp;I2905&amp;"','"&amp;K2905&amp;"','"&amp;L2905&amp;"','"&amp;M2905&amp;"','"&amp;N2905&amp;"','"&amp;O2905&amp;"',"&amp;Q2905&amp;","&amp;R2905&amp;","&amp;S2905&amp;","&amp;T2905&amp;","&amp;U2905&amp;","&amp;V2905&amp;","&amp;W2905&amp;");"</f>
        <v>insert into servicio (id,fecha_entrega,serie,apertura,fecha_instalacion,garantia,mantenimiento,capacitacion,entrega_equipo,visita,id_empresa,id_hospital,id_equipo,id_marca,id_modelo,id_os,id_ingeniero) values (nextval('seq_servicio'),'','KG08160','','01-02-2014','02-02-2012','','','','',10,799,1014,125,400,1705,42);</v>
      </c>
    </row>
    <row r="2906" customFormat="false" ht="13.8" hidden="false" customHeight="false" outlineLevel="0" collapsed="false">
      <c r="A2906" s="10" t="s">
        <v>154</v>
      </c>
      <c r="B2906" s="10"/>
      <c r="C2906" s="10" t="s">
        <v>840</v>
      </c>
      <c r="D2906" s="10" t="s">
        <v>680</v>
      </c>
      <c r="E2906" s="8" t="s">
        <v>26</v>
      </c>
      <c r="F2906" s="8" t="s">
        <v>26</v>
      </c>
      <c r="G2906" s="10" t="s">
        <v>3728</v>
      </c>
      <c r="H2906" s="10"/>
      <c r="I2906" s="10" t="s">
        <v>2735</v>
      </c>
      <c r="J2906" s="8" t="s">
        <v>26</v>
      </c>
      <c r="K2906" s="10" t="s">
        <v>2736</v>
      </c>
      <c r="L2906" s="10"/>
      <c r="P2906" s="8" t="s">
        <v>26</v>
      </c>
      <c r="Q2906" s="0" t="n">
        <f aca="false">IF(ISNA(VLOOKUP(A2906,calculos!$A$2:$B$20,2,1)),"null",VLOOKUP(A2906,calculos!$A$2:$B$20,2,1))</f>
        <v>10</v>
      </c>
      <c r="R2906" s="0" t="n">
        <f aca="false">IF(ISNA(VLOOKUP(C2906,calculos!$D$2:$E$1218,2,1)),"null",VLOOKUP(C2906,calculos!$D$2:$E$1218,2,1))</f>
        <v>823</v>
      </c>
      <c r="S2906" s="0" t="n">
        <f aca="false">IF(ISNA(VLOOKUP(D2906,calculos!$G$2:$H$1118,2,1)),"null",VLOOKUP(D2906,calculos!$G$2:$H$1118,2,1))</f>
        <v>176</v>
      </c>
      <c r="T2906" s="0" t="n">
        <f aca="false">IF(ISNA(VLOOKUP(E2906,calculos!$J$2:$K$220,2,1)),"null",VLOOKUP(E2906,calculos!$J$2:$K$220,2,1))</f>
        <v>125</v>
      </c>
      <c r="U2906" s="0" t="n">
        <f aca="false">IF(ISNA(VLOOKUP(F2906,calculos!$M$2:$N$658,2,1)),"null",VLOOKUP(F2906,calculos!$M$2:$N$658,2,1))</f>
        <v>400</v>
      </c>
      <c r="V2906" s="0" t="n">
        <f aca="false">IF(ISNA(VLOOKUP(J2906,calculos!$P$2:$Q$1711,2,1)),"null",VLOOKUP(J2906,calculos!$P$2:$Q$1711,2,1))</f>
        <v>1705</v>
      </c>
      <c r="W2906" s="0" t="n">
        <f aca="false">IF(ISNA(VLOOKUP(P2906,calculos!$S$2:$T$58,2,1)),"null",VLOOKUP(P2906,calculos!$S$2:$T$58,2,1))</f>
        <v>42</v>
      </c>
      <c r="X2906" s="0" t="str">
        <f aca="false">$X$1&amp;B2906&amp;"','"&amp;G2906&amp;"','"&amp;H2906&amp;"','"&amp;I2906&amp;"','"&amp;K2906&amp;"','"&amp;L2906&amp;"','"&amp;M2906&amp;"','"&amp;N2906&amp;"','"&amp;O2906&amp;"',"&amp;Q2906&amp;","&amp;R2906&amp;","&amp;S2906&amp;","&amp;T2906&amp;","&amp;U2906&amp;","&amp;V2906&amp;","&amp;W2906&amp;");"</f>
        <v>insert into servicio (id,fecha_entrega,serie,apertura,fecha_instalacion,garantia,mantenimiento,capacitacion,entrega_equipo,visita,id_empresa,id_hospital,id_equipo,id_marca,id_modelo,id_os,id_ingeniero) values (nextval('seq_servicio'),'','KG25834','','26-01-2014','27-01-2012','','','','',10,823,176,125,400,1705,42);</v>
      </c>
    </row>
    <row r="2907" customFormat="false" ht="13.8" hidden="false" customHeight="false" outlineLevel="0" collapsed="false">
      <c r="A2907" s="10" t="s">
        <v>154</v>
      </c>
      <c r="B2907" s="10"/>
      <c r="C2907" s="10" t="s">
        <v>840</v>
      </c>
      <c r="D2907" s="10" t="s">
        <v>680</v>
      </c>
      <c r="E2907" s="8" t="s">
        <v>26</v>
      </c>
      <c r="F2907" s="8" t="s">
        <v>26</v>
      </c>
      <c r="G2907" s="10" t="s">
        <v>3729</v>
      </c>
      <c r="H2907" s="10"/>
      <c r="I2907" s="10" t="s">
        <v>2735</v>
      </c>
      <c r="J2907" s="8" t="s">
        <v>26</v>
      </c>
      <c r="K2907" s="10" t="s">
        <v>2736</v>
      </c>
      <c r="L2907" s="10"/>
      <c r="P2907" s="8" t="s">
        <v>26</v>
      </c>
      <c r="Q2907" s="0" t="n">
        <f aca="false">IF(ISNA(VLOOKUP(A2907,calculos!$A$2:$B$20,2,1)),"null",VLOOKUP(A2907,calculos!$A$2:$B$20,2,1))</f>
        <v>10</v>
      </c>
      <c r="R2907" s="0" t="n">
        <f aca="false">IF(ISNA(VLOOKUP(C2907,calculos!$D$2:$E$1218,2,1)),"null",VLOOKUP(C2907,calculos!$D$2:$E$1218,2,1))</f>
        <v>823</v>
      </c>
      <c r="S2907" s="0" t="n">
        <f aca="false">IF(ISNA(VLOOKUP(D2907,calculos!$G$2:$H$1118,2,1)),"null",VLOOKUP(D2907,calculos!$G$2:$H$1118,2,1))</f>
        <v>176</v>
      </c>
      <c r="T2907" s="0" t="n">
        <f aca="false">IF(ISNA(VLOOKUP(E2907,calculos!$J$2:$K$220,2,1)),"null",VLOOKUP(E2907,calculos!$J$2:$K$220,2,1))</f>
        <v>125</v>
      </c>
      <c r="U2907" s="0" t="n">
        <f aca="false">IF(ISNA(VLOOKUP(F2907,calculos!$M$2:$N$658,2,1)),"null",VLOOKUP(F2907,calculos!$M$2:$N$658,2,1))</f>
        <v>400</v>
      </c>
      <c r="V2907" s="0" t="n">
        <f aca="false">IF(ISNA(VLOOKUP(J2907,calculos!$P$2:$Q$1711,2,1)),"null",VLOOKUP(J2907,calculos!$P$2:$Q$1711,2,1))</f>
        <v>1705</v>
      </c>
      <c r="W2907" s="0" t="n">
        <f aca="false">IF(ISNA(VLOOKUP(P2907,calculos!$S$2:$T$58,2,1)),"null",VLOOKUP(P2907,calculos!$S$2:$T$58,2,1))</f>
        <v>42</v>
      </c>
      <c r="X2907" s="0" t="str">
        <f aca="false">$X$1&amp;B2907&amp;"','"&amp;G2907&amp;"','"&amp;H2907&amp;"','"&amp;I2907&amp;"','"&amp;K2907&amp;"','"&amp;L2907&amp;"','"&amp;M2907&amp;"','"&amp;N2907&amp;"','"&amp;O2907&amp;"',"&amp;Q2907&amp;","&amp;R2907&amp;","&amp;S2907&amp;","&amp;T2907&amp;","&amp;U2907&amp;","&amp;V2907&amp;","&amp;W2907&amp;");"</f>
        <v>insert into servicio (id,fecha_entrega,serie,apertura,fecha_instalacion,garantia,mantenimiento,capacitacion,entrega_equipo,visita,id_empresa,id_hospital,id_equipo,id_marca,id_modelo,id_os,id_ingeniero) values (nextval('seq_servicio'),'','KG25837','','26-01-2014','27-01-2012','','','','',10,823,176,125,400,1705,42);</v>
      </c>
    </row>
    <row r="2908" customFormat="false" ht="13.8" hidden="false" customHeight="false" outlineLevel="0" collapsed="false">
      <c r="A2908" s="10" t="s">
        <v>154</v>
      </c>
      <c r="B2908" s="10"/>
      <c r="C2908" s="10" t="s">
        <v>840</v>
      </c>
      <c r="D2908" s="10" t="s">
        <v>680</v>
      </c>
      <c r="E2908" s="8" t="s">
        <v>26</v>
      </c>
      <c r="F2908" s="8" t="s">
        <v>26</v>
      </c>
      <c r="G2908" s="10" t="s">
        <v>3730</v>
      </c>
      <c r="H2908" s="10"/>
      <c r="I2908" s="10" t="s">
        <v>2735</v>
      </c>
      <c r="J2908" s="8" t="s">
        <v>26</v>
      </c>
      <c r="K2908" s="10" t="s">
        <v>2736</v>
      </c>
      <c r="L2908" s="10"/>
      <c r="P2908" s="8" t="s">
        <v>26</v>
      </c>
      <c r="Q2908" s="0" t="n">
        <f aca="false">IF(ISNA(VLOOKUP(A2908,calculos!$A$2:$B$20,2,1)),"null",VLOOKUP(A2908,calculos!$A$2:$B$20,2,1))</f>
        <v>10</v>
      </c>
      <c r="R2908" s="0" t="n">
        <f aca="false">IF(ISNA(VLOOKUP(C2908,calculos!$D$2:$E$1218,2,1)),"null",VLOOKUP(C2908,calculos!$D$2:$E$1218,2,1))</f>
        <v>823</v>
      </c>
      <c r="S2908" s="0" t="n">
        <f aca="false">IF(ISNA(VLOOKUP(D2908,calculos!$G$2:$H$1118,2,1)),"null",VLOOKUP(D2908,calculos!$G$2:$H$1118,2,1))</f>
        <v>176</v>
      </c>
      <c r="T2908" s="0" t="n">
        <f aca="false">IF(ISNA(VLOOKUP(E2908,calculos!$J$2:$K$220,2,1)),"null",VLOOKUP(E2908,calculos!$J$2:$K$220,2,1))</f>
        <v>125</v>
      </c>
      <c r="U2908" s="0" t="n">
        <f aca="false">IF(ISNA(VLOOKUP(F2908,calculos!$M$2:$N$658,2,1)),"null",VLOOKUP(F2908,calculos!$M$2:$N$658,2,1))</f>
        <v>400</v>
      </c>
      <c r="V2908" s="0" t="n">
        <f aca="false">IF(ISNA(VLOOKUP(J2908,calculos!$P$2:$Q$1711,2,1)),"null",VLOOKUP(J2908,calculos!$P$2:$Q$1711,2,1))</f>
        <v>1705</v>
      </c>
      <c r="W2908" s="0" t="n">
        <f aca="false">IF(ISNA(VLOOKUP(P2908,calculos!$S$2:$T$58,2,1)),"null",VLOOKUP(P2908,calculos!$S$2:$T$58,2,1))</f>
        <v>42</v>
      </c>
      <c r="X2908" s="0" t="str">
        <f aca="false">$X$1&amp;B2908&amp;"','"&amp;G2908&amp;"','"&amp;H2908&amp;"','"&amp;I2908&amp;"','"&amp;K2908&amp;"','"&amp;L2908&amp;"','"&amp;M2908&amp;"','"&amp;N2908&amp;"','"&amp;O2908&amp;"',"&amp;Q2908&amp;","&amp;R2908&amp;","&amp;S2908&amp;","&amp;T2908&amp;","&amp;U2908&amp;","&amp;V2908&amp;","&amp;W2908&amp;");"</f>
        <v>insert into servicio (id,fecha_entrega,serie,apertura,fecha_instalacion,garantia,mantenimiento,capacitacion,entrega_equipo,visita,id_empresa,id_hospital,id_equipo,id_marca,id_modelo,id_os,id_ingeniero) values (nextval('seq_servicio'),'','KG25838','','26-01-2014','27-01-2012','','','','',10,823,176,125,400,1705,42);</v>
      </c>
    </row>
    <row r="2909" customFormat="false" ht="13.8" hidden="false" customHeight="false" outlineLevel="0" collapsed="false">
      <c r="A2909" s="10" t="s">
        <v>154</v>
      </c>
      <c r="B2909" s="10"/>
      <c r="C2909" s="10" t="s">
        <v>840</v>
      </c>
      <c r="D2909" s="10" t="s">
        <v>680</v>
      </c>
      <c r="E2909" s="8" t="s">
        <v>26</v>
      </c>
      <c r="F2909" s="8" t="s">
        <v>26</v>
      </c>
      <c r="G2909" s="10" t="s">
        <v>3731</v>
      </c>
      <c r="H2909" s="10"/>
      <c r="I2909" s="10" t="s">
        <v>2735</v>
      </c>
      <c r="J2909" s="8" t="s">
        <v>26</v>
      </c>
      <c r="K2909" s="10" t="s">
        <v>2736</v>
      </c>
      <c r="L2909" s="10"/>
      <c r="P2909" s="8" t="s">
        <v>26</v>
      </c>
      <c r="Q2909" s="0" t="n">
        <f aca="false">IF(ISNA(VLOOKUP(A2909,calculos!$A$2:$B$20,2,1)),"null",VLOOKUP(A2909,calculos!$A$2:$B$20,2,1))</f>
        <v>10</v>
      </c>
      <c r="R2909" s="0" t="n">
        <f aca="false">IF(ISNA(VLOOKUP(C2909,calculos!$D$2:$E$1218,2,1)),"null",VLOOKUP(C2909,calculos!$D$2:$E$1218,2,1))</f>
        <v>823</v>
      </c>
      <c r="S2909" s="0" t="n">
        <f aca="false">IF(ISNA(VLOOKUP(D2909,calculos!$G$2:$H$1118,2,1)),"null",VLOOKUP(D2909,calculos!$G$2:$H$1118,2,1))</f>
        <v>176</v>
      </c>
      <c r="T2909" s="0" t="n">
        <f aca="false">IF(ISNA(VLOOKUP(E2909,calculos!$J$2:$K$220,2,1)),"null",VLOOKUP(E2909,calculos!$J$2:$K$220,2,1))</f>
        <v>125</v>
      </c>
      <c r="U2909" s="0" t="n">
        <f aca="false">IF(ISNA(VLOOKUP(F2909,calculos!$M$2:$N$658,2,1)),"null",VLOOKUP(F2909,calculos!$M$2:$N$658,2,1))</f>
        <v>400</v>
      </c>
      <c r="V2909" s="0" t="n">
        <f aca="false">IF(ISNA(VLOOKUP(J2909,calculos!$P$2:$Q$1711,2,1)),"null",VLOOKUP(J2909,calculos!$P$2:$Q$1711,2,1))</f>
        <v>1705</v>
      </c>
      <c r="W2909" s="0" t="n">
        <f aca="false">IF(ISNA(VLOOKUP(P2909,calculos!$S$2:$T$58,2,1)),"null",VLOOKUP(P2909,calculos!$S$2:$T$58,2,1))</f>
        <v>42</v>
      </c>
      <c r="X2909" s="0" t="str">
        <f aca="false">$X$1&amp;B2909&amp;"','"&amp;G2909&amp;"','"&amp;H2909&amp;"','"&amp;I2909&amp;"','"&amp;K2909&amp;"','"&amp;L2909&amp;"','"&amp;M2909&amp;"','"&amp;N2909&amp;"','"&amp;O2909&amp;"',"&amp;Q2909&amp;","&amp;R2909&amp;","&amp;S2909&amp;","&amp;T2909&amp;","&amp;U2909&amp;","&amp;V2909&amp;","&amp;W2909&amp;");"</f>
        <v>insert into servicio (id,fecha_entrega,serie,apertura,fecha_instalacion,garantia,mantenimiento,capacitacion,entrega_equipo,visita,id_empresa,id_hospital,id_equipo,id_marca,id_modelo,id_os,id_ingeniero) values (nextval('seq_servicio'),'','KG25841','','26-01-2014','27-01-2012','','','','',10,823,176,125,400,1705,42);</v>
      </c>
    </row>
    <row r="2910" customFormat="false" ht="13.8" hidden="false" customHeight="false" outlineLevel="0" collapsed="false">
      <c r="A2910" s="10" t="s">
        <v>23</v>
      </c>
      <c r="B2910" s="10"/>
      <c r="C2910" s="10" t="s">
        <v>881</v>
      </c>
      <c r="D2910" s="10" t="s">
        <v>1429</v>
      </c>
      <c r="E2910" s="8" t="s">
        <v>26</v>
      </c>
      <c r="F2910" s="8" t="s">
        <v>26</v>
      </c>
      <c r="G2910" s="10" t="s">
        <v>1429</v>
      </c>
      <c r="H2910" s="10"/>
      <c r="I2910" s="10" t="s">
        <v>1341</v>
      </c>
      <c r="J2910" s="8" t="s">
        <v>26</v>
      </c>
      <c r="K2910" s="10" t="s">
        <v>1342</v>
      </c>
      <c r="L2910" s="10"/>
      <c r="P2910" s="8" t="s">
        <v>26</v>
      </c>
      <c r="Q2910" s="0" t="n">
        <f aca="false">IF(ISNA(VLOOKUP(A2910,calculos!$A$2:$B$20,2,1)),"null",VLOOKUP(A2910,calculos!$A$2:$B$20,2,1))</f>
        <v>12</v>
      </c>
      <c r="R2910" s="0" t="n">
        <f aca="false">IF(ISNA(VLOOKUP(C2910,calculos!$D$2:$E$1218,2,1)),"null",VLOOKUP(C2910,calculos!$D$2:$E$1218,2,1))</f>
        <v>533</v>
      </c>
      <c r="S2910" s="0" t="n">
        <f aca="false">IF(ISNA(VLOOKUP(D2910,calculos!$G$2:$H$1118,2,1)),"null",VLOOKUP(D2910,calculos!$G$2:$H$1118,2,1))</f>
        <v>568</v>
      </c>
      <c r="T2910" s="0" t="n">
        <f aca="false">IF(ISNA(VLOOKUP(E2910,calculos!$J$2:$K$220,2,1)),"null",VLOOKUP(E2910,calculos!$J$2:$K$220,2,1))</f>
        <v>125</v>
      </c>
      <c r="U2910" s="0" t="n">
        <f aca="false">IF(ISNA(VLOOKUP(F2910,calculos!$M$2:$N$658,2,1)),"null",VLOOKUP(F2910,calculos!$M$2:$N$658,2,1))</f>
        <v>400</v>
      </c>
      <c r="V2910" s="0" t="n">
        <f aca="false">IF(ISNA(VLOOKUP(J2910,calculos!$P$2:$Q$1711,2,1)),"null",VLOOKUP(J2910,calculos!$P$2:$Q$1711,2,1))</f>
        <v>1705</v>
      </c>
      <c r="W2910" s="0" t="n">
        <f aca="false">IF(ISNA(VLOOKUP(P2910,calculos!$S$2:$T$58,2,1)),"null",VLOOKUP(P2910,calculos!$S$2:$T$58,2,1))</f>
        <v>42</v>
      </c>
      <c r="X2910" s="0" t="str">
        <f aca="false">$X$1&amp;B2910&amp;"','"&amp;G2910&amp;"','"&amp;H2910&amp;"','"&amp;I2910&amp;"','"&amp;K2910&amp;"','"&amp;L2910&amp;"','"&amp;M2910&amp;"','"&amp;N2910&amp;"','"&amp;O2910&amp;"',"&amp;Q2910&amp;","&amp;R2910&amp;","&amp;S2910&amp;","&amp;T2910&amp;","&amp;U2910&amp;","&amp;V2910&amp;","&amp;W2910&amp;");"</f>
        <v>insert into servicio (id,fecha_entrega,serie,apertura,fecha_instalacion,garantia,mantenimiento,capacitacion,entrega_equipo,visita,id_empresa,id_hospital,id_equipo,id_marca,id_modelo,id_os,id_ingeniero) values (nextval('seq_servicio'),'','L250R','','29-11-2014','29-11-2012','','','','',12,533,568,125,400,1705,42);</v>
      </c>
    </row>
    <row r="2911" customFormat="false" ht="13.8" hidden="false" customHeight="false" outlineLevel="0" collapsed="false">
      <c r="A2911" s="10" t="s">
        <v>23</v>
      </c>
      <c r="B2911" s="10"/>
      <c r="C2911" s="10" t="s">
        <v>2636</v>
      </c>
      <c r="D2911" s="10" t="n">
        <v>94978</v>
      </c>
      <c r="E2911" s="8" t="s">
        <v>26</v>
      </c>
      <c r="F2911" s="8" t="s">
        <v>26</v>
      </c>
      <c r="G2911" s="10" t="s">
        <v>3732</v>
      </c>
      <c r="H2911" s="10"/>
      <c r="I2911" s="10" t="s">
        <v>2637</v>
      </c>
      <c r="J2911" s="8" t="s">
        <v>26</v>
      </c>
      <c r="K2911" s="10" t="s">
        <v>2638</v>
      </c>
      <c r="L2911" s="10"/>
      <c r="P2911" s="8" t="s">
        <v>26</v>
      </c>
      <c r="Q2911" s="0" t="n">
        <f aca="false">IF(ISNA(VLOOKUP(A2911,calculos!$A$2:$B$20,2,1)),"null",VLOOKUP(A2911,calculos!$A$2:$B$20,2,1))</f>
        <v>12</v>
      </c>
      <c r="R2911" s="0" t="n">
        <f aca="false">IF(ISNA(VLOOKUP(C2911,calculos!$D$2:$E$1218,2,1)),"null",VLOOKUP(C2911,calculos!$D$2:$E$1218,2,1))</f>
        <v>752</v>
      </c>
      <c r="S2911" s="0" t="n">
        <f aca="false">IF(ISNA(VLOOKUP(D2911,calculos!$G$2:$H$1118,2,1)),"null",VLOOKUP(D2911,calculos!$G$2:$H$1118,2,1))</f>
        <v>17</v>
      </c>
      <c r="T2911" s="0" t="n">
        <f aca="false">IF(ISNA(VLOOKUP(E2911,calculos!$J$2:$K$220,2,1)),"null",VLOOKUP(E2911,calculos!$J$2:$K$220,2,1))</f>
        <v>125</v>
      </c>
      <c r="U2911" s="0" t="n">
        <f aca="false">IF(ISNA(VLOOKUP(F2911,calculos!$M$2:$N$658,2,1)),"null",VLOOKUP(F2911,calculos!$M$2:$N$658,2,1))</f>
        <v>400</v>
      </c>
      <c r="V2911" s="0" t="n">
        <f aca="false">IF(ISNA(VLOOKUP(J2911,calculos!$P$2:$Q$1711,2,1)),"null",VLOOKUP(J2911,calculos!$P$2:$Q$1711,2,1))</f>
        <v>1705</v>
      </c>
      <c r="W2911" s="0" t="n">
        <f aca="false">IF(ISNA(VLOOKUP(P2911,calculos!$S$2:$T$58,2,1)),"null",VLOOKUP(P2911,calculos!$S$2:$T$58,2,1))</f>
        <v>42</v>
      </c>
      <c r="X2911" s="0" t="str">
        <f aca="false">$X$1&amp;B2911&amp;"','"&amp;G2911&amp;"','"&amp;H2911&amp;"','"&amp;I2911&amp;"','"&amp;K2911&amp;"','"&amp;L2911&amp;"','"&amp;M2911&amp;"','"&amp;N2911&amp;"','"&amp;O2911&amp;"',"&amp;Q2911&amp;","&amp;R2911&amp;","&amp;S2911&amp;","&amp;T2911&amp;","&amp;U2911&amp;","&amp;V2911&amp;","&amp;W2911&amp;");"</f>
        <v>insert into servicio (id,fecha_entrega,serie,apertura,fecha_instalacion,garantia,mantenimiento,capacitacion,entrega_equipo,visita,id_empresa,id_hospital,id_equipo,id_marca,id_modelo,id_os,id_ingeniero) values (nextval('seq_servicio'),'','L688','','21-05-2015','21-05-2013','','','','',12,752,17,125,400,1705,42);</v>
      </c>
    </row>
    <row r="2912" customFormat="false" ht="13.8" hidden="false" customHeight="false" outlineLevel="0" collapsed="false">
      <c r="A2912" s="10" t="s">
        <v>23</v>
      </c>
      <c r="B2912" s="10"/>
      <c r="C2912" s="10" t="s">
        <v>2636</v>
      </c>
      <c r="D2912" s="10" t="n">
        <v>94978</v>
      </c>
      <c r="E2912" s="8" t="s">
        <v>26</v>
      </c>
      <c r="F2912" s="8" t="s">
        <v>26</v>
      </c>
      <c r="G2912" s="10" t="s">
        <v>3733</v>
      </c>
      <c r="H2912" s="10"/>
      <c r="I2912" s="10" t="s">
        <v>3499</v>
      </c>
      <c r="J2912" s="8" t="s">
        <v>26</v>
      </c>
      <c r="K2912" s="10" t="s">
        <v>556</v>
      </c>
      <c r="L2912" s="10"/>
      <c r="P2912" s="8" t="s">
        <v>26</v>
      </c>
      <c r="Q2912" s="0" t="n">
        <f aca="false">IF(ISNA(VLOOKUP(A2912,calculos!$A$2:$B$20,2,1)),"null",VLOOKUP(A2912,calculos!$A$2:$B$20,2,1))</f>
        <v>12</v>
      </c>
      <c r="R2912" s="0" t="n">
        <f aca="false">IF(ISNA(VLOOKUP(C2912,calculos!$D$2:$E$1218,2,1)),"null",VLOOKUP(C2912,calculos!$D$2:$E$1218,2,1))</f>
        <v>752</v>
      </c>
      <c r="S2912" s="0" t="n">
        <f aca="false">IF(ISNA(VLOOKUP(D2912,calculos!$G$2:$H$1118,2,1)),"null",VLOOKUP(D2912,calculos!$G$2:$H$1118,2,1))</f>
        <v>17</v>
      </c>
      <c r="T2912" s="0" t="n">
        <f aca="false">IF(ISNA(VLOOKUP(E2912,calculos!$J$2:$K$220,2,1)),"null",VLOOKUP(E2912,calculos!$J$2:$K$220,2,1))</f>
        <v>125</v>
      </c>
      <c r="U2912" s="0" t="n">
        <f aca="false">IF(ISNA(VLOOKUP(F2912,calculos!$M$2:$N$658,2,1)),"null",VLOOKUP(F2912,calculos!$M$2:$N$658,2,1))</f>
        <v>400</v>
      </c>
      <c r="V2912" s="0" t="n">
        <f aca="false">IF(ISNA(VLOOKUP(J2912,calculos!$P$2:$Q$1711,2,1)),"null",VLOOKUP(J2912,calculos!$P$2:$Q$1711,2,1))</f>
        <v>1705</v>
      </c>
      <c r="W2912" s="0" t="n">
        <f aca="false">IF(ISNA(VLOOKUP(P2912,calculos!$S$2:$T$58,2,1)),"null",VLOOKUP(P2912,calculos!$S$2:$T$58,2,1))</f>
        <v>42</v>
      </c>
      <c r="X2912" s="0" t="str">
        <f aca="false">$X$1&amp;B2912&amp;"','"&amp;G2912&amp;"','"&amp;H2912&amp;"','"&amp;I2912&amp;"','"&amp;K2912&amp;"','"&amp;L2912&amp;"','"&amp;M2912&amp;"','"&amp;N2912&amp;"','"&amp;O2912&amp;"',"&amp;Q2912&amp;","&amp;R2912&amp;","&amp;S2912&amp;","&amp;T2912&amp;","&amp;U2912&amp;","&amp;V2912&amp;","&amp;W2912&amp;");"</f>
        <v>insert into servicio (id,fecha_entrega,serie,apertura,fecha_instalacion,garantia,mantenimiento,capacitacion,entrega_equipo,visita,id_empresa,id_hospital,id_equipo,id_marca,id_modelo,id_os,id_ingeniero) values (nextval('seq_servicio'),'','L691','','21-03-2015','21-03-2013','','','','',12,752,17,125,400,1705,42);</v>
      </c>
    </row>
    <row r="2913" customFormat="false" ht="13.8" hidden="false" customHeight="false" outlineLevel="0" collapsed="false">
      <c r="A2913" s="10" t="s">
        <v>23</v>
      </c>
      <c r="B2913" s="10"/>
      <c r="C2913" s="10" t="s">
        <v>2636</v>
      </c>
      <c r="D2913" s="10" t="n">
        <v>94978</v>
      </c>
      <c r="E2913" s="8" t="s">
        <v>26</v>
      </c>
      <c r="F2913" s="8" t="s">
        <v>26</v>
      </c>
      <c r="G2913" s="10" t="s">
        <v>3734</v>
      </c>
      <c r="H2913" s="10"/>
      <c r="I2913" s="10" t="s">
        <v>2637</v>
      </c>
      <c r="J2913" s="8" t="s">
        <v>26</v>
      </c>
      <c r="K2913" s="10" t="s">
        <v>2638</v>
      </c>
      <c r="L2913" s="10"/>
      <c r="P2913" s="8" t="s">
        <v>26</v>
      </c>
      <c r="Q2913" s="0" t="n">
        <f aca="false">IF(ISNA(VLOOKUP(A2913,calculos!$A$2:$B$20,2,1)),"null",VLOOKUP(A2913,calculos!$A$2:$B$20,2,1))</f>
        <v>12</v>
      </c>
      <c r="R2913" s="0" t="n">
        <f aca="false">IF(ISNA(VLOOKUP(C2913,calculos!$D$2:$E$1218,2,1)),"null",VLOOKUP(C2913,calculos!$D$2:$E$1218,2,1))</f>
        <v>752</v>
      </c>
      <c r="S2913" s="0" t="n">
        <f aca="false">IF(ISNA(VLOOKUP(D2913,calculos!$G$2:$H$1118,2,1)),"null",VLOOKUP(D2913,calculos!$G$2:$H$1118,2,1))</f>
        <v>17</v>
      </c>
      <c r="T2913" s="0" t="n">
        <f aca="false">IF(ISNA(VLOOKUP(E2913,calculos!$J$2:$K$220,2,1)),"null",VLOOKUP(E2913,calculos!$J$2:$K$220,2,1))</f>
        <v>125</v>
      </c>
      <c r="U2913" s="0" t="n">
        <f aca="false">IF(ISNA(VLOOKUP(F2913,calculos!$M$2:$N$658,2,1)),"null",VLOOKUP(F2913,calculos!$M$2:$N$658,2,1))</f>
        <v>400</v>
      </c>
      <c r="V2913" s="0" t="n">
        <f aca="false">IF(ISNA(VLOOKUP(J2913,calculos!$P$2:$Q$1711,2,1)),"null",VLOOKUP(J2913,calculos!$P$2:$Q$1711,2,1))</f>
        <v>1705</v>
      </c>
      <c r="W2913" s="0" t="n">
        <f aca="false">IF(ISNA(VLOOKUP(P2913,calculos!$S$2:$T$58,2,1)),"null",VLOOKUP(P2913,calculos!$S$2:$T$58,2,1))</f>
        <v>42</v>
      </c>
      <c r="X2913" s="0" t="str">
        <f aca="false">$X$1&amp;B2913&amp;"','"&amp;G2913&amp;"','"&amp;H2913&amp;"','"&amp;I2913&amp;"','"&amp;K2913&amp;"','"&amp;L2913&amp;"','"&amp;M2913&amp;"','"&amp;N2913&amp;"','"&amp;O2913&amp;"',"&amp;Q2913&amp;","&amp;R2913&amp;","&amp;S2913&amp;","&amp;T2913&amp;","&amp;U2913&amp;","&amp;V2913&amp;","&amp;W2913&amp;");"</f>
        <v>insert into servicio (id,fecha_entrega,serie,apertura,fecha_instalacion,garantia,mantenimiento,capacitacion,entrega_equipo,visita,id_empresa,id_hospital,id_equipo,id_marca,id_modelo,id_os,id_ingeniero) values (nextval('seq_servicio'),'','L695','','21-05-2015','21-05-2013','','','','',12,752,17,125,400,1705,42);</v>
      </c>
    </row>
    <row r="2914" customFormat="false" ht="13.8" hidden="false" customHeight="false" outlineLevel="0" collapsed="false">
      <c r="A2914" s="10" t="s">
        <v>23</v>
      </c>
      <c r="B2914" s="10"/>
      <c r="C2914" s="10" t="s">
        <v>3735</v>
      </c>
      <c r="D2914" s="10" t="n">
        <v>46070</v>
      </c>
      <c r="E2914" s="8" t="s">
        <v>26</v>
      </c>
      <c r="F2914" s="8" t="s">
        <v>26</v>
      </c>
      <c r="G2914" s="10" t="s">
        <v>3736</v>
      </c>
      <c r="H2914" s="10"/>
      <c r="I2914" s="10" t="s">
        <v>3233</v>
      </c>
      <c r="J2914" s="8" t="s">
        <v>26</v>
      </c>
      <c r="K2914" s="10" t="s">
        <v>545</v>
      </c>
      <c r="L2914" s="10"/>
      <c r="P2914" s="8" t="s">
        <v>26</v>
      </c>
      <c r="Q2914" s="0" t="n">
        <f aca="false">IF(ISNA(VLOOKUP(A2914,calculos!$A$2:$B$20,2,1)),"null",VLOOKUP(A2914,calculos!$A$2:$B$20,2,1))</f>
        <v>12</v>
      </c>
      <c r="R2914" s="0" t="n">
        <f aca="false">IF(ISNA(VLOOKUP(C2914,calculos!$D$2:$E$1218,2,1)),"null",VLOOKUP(C2914,calculos!$D$2:$E$1218,2,1))</f>
        <v>596</v>
      </c>
      <c r="S2914" s="0" t="n">
        <f aca="false">IF(ISNA(VLOOKUP(D2914,calculos!$G$2:$H$1118,2,1)),"null",VLOOKUP(D2914,calculos!$G$2:$H$1118,2,1))</f>
        <v>14</v>
      </c>
      <c r="T2914" s="0" t="n">
        <f aca="false">IF(ISNA(VLOOKUP(E2914,calculos!$J$2:$K$220,2,1)),"null",VLOOKUP(E2914,calculos!$J$2:$K$220,2,1))</f>
        <v>125</v>
      </c>
      <c r="U2914" s="0" t="n">
        <f aca="false">IF(ISNA(VLOOKUP(F2914,calculos!$M$2:$N$658,2,1)),"null",VLOOKUP(F2914,calculos!$M$2:$N$658,2,1))</f>
        <v>400</v>
      </c>
      <c r="V2914" s="0" t="n">
        <f aca="false">IF(ISNA(VLOOKUP(J2914,calculos!$P$2:$Q$1711,2,1)),"null",VLOOKUP(J2914,calculos!$P$2:$Q$1711,2,1))</f>
        <v>1705</v>
      </c>
      <c r="W2914" s="0" t="n">
        <f aca="false">IF(ISNA(VLOOKUP(P2914,calculos!$S$2:$T$58,2,1)),"null",VLOOKUP(P2914,calculos!$S$2:$T$58,2,1))</f>
        <v>42</v>
      </c>
      <c r="X2914" s="0" t="str">
        <f aca="false">$X$1&amp;B2914&amp;"','"&amp;G2914&amp;"','"&amp;H2914&amp;"','"&amp;I2914&amp;"','"&amp;K2914&amp;"','"&amp;L2914&amp;"','"&amp;M2914&amp;"','"&amp;N2914&amp;"','"&amp;O2914&amp;"',"&amp;Q2914&amp;","&amp;R2914&amp;","&amp;S2914&amp;","&amp;T2914&amp;","&amp;U2914&amp;","&amp;V2914&amp;","&amp;W2914&amp;");"</f>
        <v>insert into servicio (id,fecha_entrega,serie,apertura,fecha_instalacion,garantia,mantenimiento,capacitacion,entrega_equipo,visita,id_empresa,id_hospital,id_equipo,id_marca,id_modelo,id_os,id_ingeniero) values (nextval('seq_servicio'),'','LAMPARA FRONTAL','','22-07-2015','22-07-2013','','','','',12,596,14,125,400,1705,42);</v>
      </c>
    </row>
    <row r="2915" customFormat="false" ht="13.8" hidden="false" customHeight="false" outlineLevel="0" collapsed="false">
      <c r="A2915" s="10" t="s">
        <v>154</v>
      </c>
      <c r="B2915" s="10"/>
      <c r="C2915" s="10" t="s">
        <v>2768</v>
      </c>
      <c r="D2915" s="10" t="s">
        <v>3737</v>
      </c>
      <c r="E2915" s="8" t="s">
        <v>26</v>
      </c>
      <c r="F2915" s="8" t="s">
        <v>26</v>
      </c>
      <c r="G2915" s="10" t="s">
        <v>3738</v>
      </c>
      <c r="H2915" s="10"/>
      <c r="I2915" s="10" t="s">
        <v>3217</v>
      </c>
      <c r="J2915" s="8" t="s">
        <v>26</v>
      </c>
      <c r="K2915" s="10" t="s">
        <v>3218</v>
      </c>
      <c r="L2915" s="10"/>
      <c r="P2915" s="8" t="s">
        <v>26</v>
      </c>
      <c r="Q2915" s="0" t="n">
        <f aca="false">IF(ISNA(VLOOKUP(A2915,calculos!$A$2:$B$20,2,1)),"null",VLOOKUP(A2915,calculos!$A$2:$B$20,2,1))</f>
        <v>10</v>
      </c>
      <c r="R2915" s="0" t="n">
        <f aca="false">IF(ISNA(VLOOKUP(C2915,calculos!$D$2:$E$1218,2,1)),"null",VLOOKUP(C2915,calculos!$D$2:$E$1218,2,1))</f>
        <v>706</v>
      </c>
      <c r="S2915" s="0" t="n">
        <f aca="false">IF(ISNA(VLOOKUP(D2915,calculos!$G$2:$H$1118,2,1)),"null",VLOOKUP(D2915,calculos!$G$2:$H$1118,2,1))</f>
        <v>32</v>
      </c>
      <c r="T2915" s="0" t="n">
        <f aca="false">IF(ISNA(VLOOKUP(E2915,calculos!$J$2:$K$220,2,1)),"null",VLOOKUP(E2915,calculos!$J$2:$K$220,2,1))</f>
        <v>125</v>
      </c>
      <c r="U2915" s="0" t="n">
        <f aca="false">IF(ISNA(VLOOKUP(F2915,calculos!$M$2:$N$658,2,1)),"null",VLOOKUP(F2915,calculos!$M$2:$N$658,2,1))</f>
        <v>400</v>
      </c>
      <c r="V2915" s="0" t="n">
        <f aca="false">IF(ISNA(VLOOKUP(J2915,calculos!$P$2:$Q$1711,2,1)),"null",VLOOKUP(J2915,calculos!$P$2:$Q$1711,2,1))</f>
        <v>1705</v>
      </c>
      <c r="W2915" s="0" t="n">
        <f aca="false">IF(ISNA(VLOOKUP(P2915,calculos!$S$2:$T$58,2,1)),"null",VLOOKUP(P2915,calculos!$S$2:$T$58,2,1))</f>
        <v>42</v>
      </c>
      <c r="X2915" s="0" t="str">
        <f aca="false">$X$1&amp;B2915&amp;"','"&amp;G2915&amp;"','"&amp;H2915&amp;"','"&amp;I2915&amp;"','"&amp;K2915&amp;"','"&amp;L2915&amp;"','"&amp;M2915&amp;"','"&amp;N2915&amp;"','"&amp;O2915&amp;"',"&amp;Q2915&amp;","&amp;R2915&amp;","&amp;S2915&amp;","&amp;T2915&amp;","&amp;U2915&amp;","&amp;V2915&amp;","&amp;W2915&amp;");"</f>
        <v>insert into servicio (id,fecha_entrega,serie,apertura,fecha_instalacion,garantia,mantenimiento,capacitacion,entrega_equipo,visita,id_empresa,id_hospital,id_equipo,id_marca,id_modelo,id_os,id_ingeniero) values (nextval('seq_servicio'),'','LARINGO 4','','14-05-2015','14-05-2013','','','','',10,706,32,125,400,1705,42);</v>
      </c>
    </row>
    <row r="2916" customFormat="false" ht="13.8" hidden="false" customHeight="false" outlineLevel="0" collapsed="false">
      <c r="A2916" s="10" t="s">
        <v>23</v>
      </c>
      <c r="B2916" s="10"/>
      <c r="C2916" s="10" t="s">
        <v>567</v>
      </c>
      <c r="D2916" s="10" t="s">
        <v>1438</v>
      </c>
      <c r="E2916" s="8" t="s">
        <v>26</v>
      </c>
      <c r="F2916" s="8" t="s">
        <v>26</v>
      </c>
      <c r="G2916" s="10" t="s">
        <v>3739</v>
      </c>
      <c r="H2916" s="10"/>
      <c r="I2916" s="10" t="s">
        <v>2564</v>
      </c>
      <c r="J2916" s="8" t="s">
        <v>26</v>
      </c>
      <c r="K2916" s="10" t="s">
        <v>2565</v>
      </c>
      <c r="L2916" s="10"/>
      <c r="P2916" s="8" t="s">
        <v>26</v>
      </c>
      <c r="Q2916" s="0" t="n">
        <f aca="false">IF(ISNA(VLOOKUP(A2916,calculos!$A$2:$B$20,2,1)),"null",VLOOKUP(A2916,calculos!$A$2:$B$20,2,1))</f>
        <v>12</v>
      </c>
      <c r="R2916" s="0" t="n">
        <f aca="false">IF(ISNA(VLOOKUP(C2916,calculos!$D$2:$E$1218,2,1)),"null",VLOOKUP(C2916,calculos!$D$2:$E$1218,2,1))</f>
        <v>702</v>
      </c>
      <c r="S2916" s="0" t="n">
        <f aca="false">IF(ISNA(VLOOKUP(D2916,calculos!$G$2:$H$1118,2,1)),"null",VLOOKUP(D2916,calculos!$G$2:$H$1118,2,1))</f>
        <v>340</v>
      </c>
      <c r="T2916" s="0" t="n">
        <f aca="false">IF(ISNA(VLOOKUP(E2916,calculos!$J$2:$K$220,2,1)),"null",VLOOKUP(E2916,calculos!$J$2:$K$220,2,1))</f>
        <v>125</v>
      </c>
      <c r="U2916" s="0" t="n">
        <f aca="false">IF(ISNA(VLOOKUP(F2916,calculos!$M$2:$N$658,2,1)),"null",VLOOKUP(F2916,calculos!$M$2:$N$658,2,1))</f>
        <v>400</v>
      </c>
      <c r="V2916" s="0" t="n">
        <f aca="false">IF(ISNA(VLOOKUP(J2916,calculos!$P$2:$Q$1711,2,1)),"null",VLOOKUP(J2916,calculos!$P$2:$Q$1711,2,1))</f>
        <v>1705</v>
      </c>
      <c r="W2916" s="0" t="n">
        <f aca="false">IF(ISNA(VLOOKUP(P2916,calculos!$S$2:$T$58,2,1)),"null",VLOOKUP(P2916,calculos!$S$2:$T$58,2,1))</f>
        <v>42</v>
      </c>
      <c r="X2916" s="0" t="str">
        <f aca="false">$X$1&amp;B2916&amp;"','"&amp;G2916&amp;"','"&amp;H2916&amp;"','"&amp;I2916&amp;"','"&amp;K2916&amp;"','"&amp;L2916&amp;"','"&amp;M2916&amp;"','"&amp;N2916&amp;"','"&amp;O2916&amp;"',"&amp;Q2916&amp;","&amp;R2916&amp;","&amp;S2916&amp;","&amp;T2916&amp;","&amp;U2916&amp;","&amp;V2916&amp;","&amp;W2916&amp;");"</f>
        <v>insert into servicio (id,fecha_entrega,serie,apertura,fecha_instalacion,garantia,mantenimiento,capacitacion,entrega_equipo,visita,id_empresa,id_hospital,id_equipo,id_marca,id_modelo,id_os,id_ingeniero) values (nextval('seq_servicio'),'','LD014988','','08-11-2015','08-11-2013','','','','',12,702,340,125,400,1705,42);</v>
      </c>
    </row>
    <row r="2917" customFormat="false" ht="13.8" hidden="false" customHeight="false" outlineLevel="0" collapsed="false">
      <c r="A2917" s="10" t="s">
        <v>23</v>
      </c>
      <c r="B2917" s="10"/>
      <c r="C2917" s="10" t="s">
        <v>2692</v>
      </c>
      <c r="D2917" s="10" t="s">
        <v>1438</v>
      </c>
      <c r="E2917" s="8" t="s">
        <v>26</v>
      </c>
      <c r="F2917" s="8" t="s">
        <v>26</v>
      </c>
      <c r="G2917" s="10" t="s">
        <v>3740</v>
      </c>
      <c r="H2917" s="10"/>
      <c r="I2917" s="10" t="s">
        <v>1456</v>
      </c>
      <c r="J2917" s="8" t="s">
        <v>26</v>
      </c>
      <c r="K2917" s="10" t="s">
        <v>1457</v>
      </c>
      <c r="L2917" s="10"/>
      <c r="P2917" s="8" t="s">
        <v>26</v>
      </c>
      <c r="Q2917" s="0" t="n">
        <f aca="false">IF(ISNA(VLOOKUP(A2917,calculos!$A$2:$B$20,2,1)),"null",VLOOKUP(A2917,calculos!$A$2:$B$20,2,1))</f>
        <v>12</v>
      </c>
      <c r="R2917" s="0" t="n">
        <f aca="false">IF(ISNA(VLOOKUP(C2917,calculos!$D$2:$E$1218,2,1)),"null",VLOOKUP(C2917,calculos!$D$2:$E$1218,2,1))</f>
        <v>548</v>
      </c>
      <c r="S2917" s="0" t="n">
        <f aca="false">IF(ISNA(VLOOKUP(D2917,calculos!$G$2:$H$1118,2,1)),"null",VLOOKUP(D2917,calculos!$G$2:$H$1118,2,1))</f>
        <v>340</v>
      </c>
      <c r="T2917" s="0" t="n">
        <f aca="false">IF(ISNA(VLOOKUP(E2917,calculos!$J$2:$K$220,2,1)),"null",VLOOKUP(E2917,calculos!$J$2:$K$220,2,1))</f>
        <v>125</v>
      </c>
      <c r="U2917" s="0" t="n">
        <f aca="false">IF(ISNA(VLOOKUP(F2917,calculos!$M$2:$N$658,2,1)),"null",VLOOKUP(F2917,calculos!$M$2:$N$658,2,1))</f>
        <v>400</v>
      </c>
      <c r="V2917" s="0" t="n">
        <f aca="false">IF(ISNA(VLOOKUP(J2917,calculos!$P$2:$Q$1711,2,1)),"null",VLOOKUP(J2917,calculos!$P$2:$Q$1711,2,1))</f>
        <v>1705</v>
      </c>
      <c r="W2917" s="0" t="n">
        <f aca="false">IF(ISNA(VLOOKUP(P2917,calculos!$S$2:$T$58,2,1)),"null",VLOOKUP(P2917,calculos!$S$2:$T$58,2,1))</f>
        <v>42</v>
      </c>
      <c r="X2917" s="0" t="str">
        <f aca="false">$X$1&amp;B2917&amp;"','"&amp;G2917&amp;"','"&amp;H2917&amp;"','"&amp;I2917&amp;"','"&amp;K2917&amp;"','"&amp;L2917&amp;"','"&amp;M2917&amp;"','"&amp;N2917&amp;"','"&amp;O2917&amp;"',"&amp;Q2917&amp;","&amp;R2917&amp;","&amp;S2917&amp;","&amp;T2917&amp;","&amp;U2917&amp;","&amp;V2917&amp;","&amp;W2917&amp;");"</f>
        <v>insert into servicio (id,fecha_entrega,serie,apertura,fecha_instalacion,garantia,mantenimiento,capacitacion,entrega_equipo,visita,id_empresa,id_hospital,id_equipo,id_marca,id_modelo,id_os,id_ingeniero) values (nextval('seq_servicio'),'','LH012276','','30-05-2015','30-05-2013','','','','',12,548,340,125,400,1705,42);</v>
      </c>
    </row>
    <row r="2918" customFormat="false" ht="13.8" hidden="false" customHeight="false" outlineLevel="0" collapsed="false">
      <c r="A2918" s="10" t="s">
        <v>23</v>
      </c>
      <c r="B2918" s="10"/>
      <c r="C2918" s="10" t="s">
        <v>2692</v>
      </c>
      <c r="D2918" s="10" t="s">
        <v>1438</v>
      </c>
      <c r="E2918" s="8" t="s">
        <v>26</v>
      </c>
      <c r="F2918" s="8" t="s">
        <v>26</v>
      </c>
      <c r="G2918" s="10" t="s">
        <v>3741</v>
      </c>
      <c r="H2918" s="10"/>
      <c r="I2918" s="10" t="s">
        <v>1456</v>
      </c>
      <c r="J2918" s="8" t="s">
        <v>26</v>
      </c>
      <c r="K2918" s="10" t="s">
        <v>1457</v>
      </c>
      <c r="L2918" s="10"/>
      <c r="P2918" s="8" t="s">
        <v>26</v>
      </c>
      <c r="Q2918" s="0" t="n">
        <f aca="false">IF(ISNA(VLOOKUP(A2918,calculos!$A$2:$B$20,2,1)),"null",VLOOKUP(A2918,calculos!$A$2:$B$20,2,1))</f>
        <v>12</v>
      </c>
      <c r="R2918" s="0" t="n">
        <f aca="false">IF(ISNA(VLOOKUP(C2918,calculos!$D$2:$E$1218,2,1)),"null",VLOOKUP(C2918,calculos!$D$2:$E$1218,2,1))</f>
        <v>548</v>
      </c>
      <c r="S2918" s="0" t="n">
        <f aca="false">IF(ISNA(VLOOKUP(D2918,calculos!$G$2:$H$1118,2,1)),"null",VLOOKUP(D2918,calculos!$G$2:$H$1118,2,1))</f>
        <v>340</v>
      </c>
      <c r="T2918" s="0" t="n">
        <f aca="false">IF(ISNA(VLOOKUP(E2918,calculos!$J$2:$K$220,2,1)),"null",VLOOKUP(E2918,calculos!$J$2:$K$220,2,1))</f>
        <v>125</v>
      </c>
      <c r="U2918" s="0" t="n">
        <f aca="false">IF(ISNA(VLOOKUP(F2918,calculos!$M$2:$N$658,2,1)),"null",VLOOKUP(F2918,calculos!$M$2:$N$658,2,1))</f>
        <v>400</v>
      </c>
      <c r="V2918" s="0" t="n">
        <f aca="false">IF(ISNA(VLOOKUP(J2918,calculos!$P$2:$Q$1711,2,1)),"null",VLOOKUP(J2918,calculos!$P$2:$Q$1711,2,1))</f>
        <v>1705</v>
      </c>
      <c r="W2918" s="0" t="n">
        <f aca="false">IF(ISNA(VLOOKUP(P2918,calculos!$S$2:$T$58,2,1)),"null",VLOOKUP(P2918,calculos!$S$2:$T$58,2,1))</f>
        <v>42</v>
      </c>
      <c r="X2918" s="0" t="str">
        <f aca="false">$X$1&amp;B2918&amp;"','"&amp;G2918&amp;"','"&amp;H2918&amp;"','"&amp;I2918&amp;"','"&amp;K2918&amp;"','"&amp;L2918&amp;"','"&amp;M2918&amp;"','"&amp;N2918&amp;"','"&amp;O2918&amp;"',"&amp;Q2918&amp;","&amp;R2918&amp;","&amp;S2918&amp;","&amp;T2918&amp;","&amp;U2918&amp;","&amp;V2918&amp;","&amp;W2918&amp;");"</f>
        <v>insert into servicio (id,fecha_entrega,serie,apertura,fecha_instalacion,garantia,mantenimiento,capacitacion,entrega_equipo,visita,id_empresa,id_hospital,id_equipo,id_marca,id_modelo,id_os,id_ingeniero) values (nextval('seq_servicio'),'','LH012280','','30-05-2015','30-05-2013','','','','',12,548,340,125,400,1705,42);</v>
      </c>
    </row>
    <row r="2919" customFormat="false" ht="13.8" hidden="false" customHeight="false" outlineLevel="0" collapsed="false">
      <c r="A2919" s="10" t="s">
        <v>23</v>
      </c>
      <c r="B2919" s="10"/>
      <c r="C2919" s="10" t="s">
        <v>2692</v>
      </c>
      <c r="D2919" s="10" t="s">
        <v>1438</v>
      </c>
      <c r="E2919" s="8" t="s">
        <v>26</v>
      </c>
      <c r="F2919" s="8" t="s">
        <v>26</v>
      </c>
      <c r="G2919" s="10" t="s">
        <v>3742</v>
      </c>
      <c r="H2919" s="10"/>
      <c r="I2919" s="10" t="s">
        <v>1456</v>
      </c>
      <c r="J2919" s="8" t="s">
        <v>26</v>
      </c>
      <c r="K2919" s="10" t="s">
        <v>1457</v>
      </c>
      <c r="L2919" s="10"/>
      <c r="P2919" s="8" t="s">
        <v>26</v>
      </c>
      <c r="Q2919" s="0" t="n">
        <f aca="false">IF(ISNA(VLOOKUP(A2919,calculos!$A$2:$B$20,2,1)),"null",VLOOKUP(A2919,calculos!$A$2:$B$20,2,1))</f>
        <v>12</v>
      </c>
      <c r="R2919" s="0" t="n">
        <f aca="false">IF(ISNA(VLOOKUP(C2919,calculos!$D$2:$E$1218,2,1)),"null",VLOOKUP(C2919,calculos!$D$2:$E$1218,2,1))</f>
        <v>548</v>
      </c>
      <c r="S2919" s="0" t="n">
        <f aca="false">IF(ISNA(VLOOKUP(D2919,calculos!$G$2:$H$1118,2,1)),"null",VLOOKUP(D2919,calculos!$G$2:$H$1118,2,1))</f>
        <v>340</v>
      </c>
      <c r="T2919" s="0" t="n">
        <f aca="false">IF(ISNA(VLOOKUP(E2919,calculos!$J$2:$K$220,2,1)),"null",VLOOKUP(E2919,calculos!$J$2:$K$220,2,1))</f>
        <v>125</v>
      </c>
      <c r="U2919" s="0" t="n">
        <f aca="false">IF(ISNA(VLOOKUP(F2919,calculos!$M$2:$N$658,2,1)),"null",VLOOKUP(F2919,calculos!$M$2:$N$658,2,1))</f>
        <v>400</v>
      </c>
      <c r="V2919" s="0" t="n">
        <f aca="false">IF(ISNA(VLOOKUP(J2919,calculos!$P$2:$Q$1711,2,1)),"null",VLOOKUP(J2919,calculos!$P$2:$Q$1711,2,1))</f>
        <v>1705</v>
      </c>
      <c r="W2919" s="0" t="n">
        <f aca="false">IF(ISNA(VLOOKUP(P2919,calculos!$S$2:$T$58,2,1)),"null",VLOOKUP(P2919,calculos!$S$2:$T$58,2,1))</f>
        <v>42</v>
      </c>
      <c r="X2919" s="0" t="str">
        <f aca="false">$X$1&amp;B2919&amp;"','"&amp;G2919&amp;"','"&amp;H2919&amp;"','"&amp;I2919&amp;"','"&amp;K2919&amp;"','"&amp;L2919&amp;"','"&amp;M2919&amp;"','"&amp;N2919&amp;"','"&amp;O2919&amp;"',"&amp;Q2919&amp;","&amp;R2919&amp;","&amp;S2919&amp;","&amp;T2919&amp;","&amp;U2919&amp;","&amp;V2919&amp;","&amp;W2919&amp;");"</f>
        <v>insert into servicio (id,fecha_entrega,serie,apertura,fecha_instalacion,garantia,mantenimiento,capacitacion,entrega_equipo,visita,id_empresa,id_hospital,id_equipo,id_marca,id_modelo,id_os,id_ingeniero) values (nextval('seq_servicio'),'','LH012284','','30-05-2015','30-05-2013','','','','',12,548,340,125,400,1705,42);</v>
      </c>
    </row>
    <row r="2920" customFormat="false" ht="13.8" hidden="false" customHeight="false" outlineLevel="0" collapsed="false">
      <c r="A2920" s="10" t="s">
        <v>23</v>
      </c>
      <c r="B2920" s="10"/>
      <c r="C2920" s="10" t="s">
        <v>2692</v>
      </c>
      <c r="D2920" s="10" t="s">
        <v>1438</v>
      </c>
      <c r="E2920" s="8" t="s">
        <v>26</v>
      </c>
      <c r="F2920" s="8" t="s">
        <v>26</v>
      </c>
      <c r="G2920" s="10" t="s">
        <v>3743</v>
      </c>
      <c r="H2920" s="10"/>
      <c r="I2920" s="10" t="s">
        <v>1456</v>
      </c>
      <c r="J2920" s="8" t="s">
        <v>26</v>
      </c>
      <c r="K2920" s="10" t="s">
        <v>1457</v>
      </c>
      <c r="L2920" s="10"/>
      <c r="P2920" s="8" t="s">
        <v>26</v>
      </c>
      <c r="Q2920" s="0" t="n">
        <f aca="false">IF(ISNA(VLOOKUP(A2920,calculos!$A$2:$B$20,2,1)),"null",VLOOKUP(A2920,calculos!$A$2:$B$20,2,1))</f>
        <v>12</v>
      </c>
      <c r="R2920" s="0" t="n">
        <f aca="false">IF(ISNA(VLOOKUP(C2920,calculos!$D$2:$E$1218,2,1)),"null",VLOOKUP(C2920,calculos!$D$2:$E$1218,2,1))</f>
        <v>548</v>
      </c>
      <c r="S2920" s="0" t="n">
        <f aca="false">IF(ISNA(VLOOKUP(D2920,calculos!$G$2:$H$1118,2,1)),"null",VLOOKUP(D2920,calculos!$G$2:$H$1118,2,1))</f>
        <v>340</v>
      </c>
      <c r="T2920" s="0" t="n">
        <f aca="false">IF(ISNA(VLOOKUP(E2920,calculos!$J$2:$K$220,2,1)),"null",VLOOKUP(E2920,calculos!$J$2:$K$220,2,1))</f>
        <v>125</v>
      </c>
      <c r="U2920" s="0" t="n">
        <f aca="false">IF(ISNA(VLOOKUP(F2920,calculos!$M$2:$N$658,2,1)),"null",VLOOKUP(F2920,calculos!$M$2:$N$658,2,1))</f>
        <v>400</v>
      </c>
      <c r="V2920" s="0" t="n">
        <f aca="false">IF(ISNA(VLOOKUP(J2920,calculos!$P$2:$Q$1711,2,1)),"null",VLOOKUP(J2920,calculos!$P$2:$Q$1711,2,1))</f>
        <v>1705</v>
      </c>
      <c r="W2920" s="0" t="n">
        <f aca="false">IF(ISNA(VLOOKUP(P2920,calculos!$S$2:$T$58,2,1)),"null",VLOOKUP(P2920,calculos!$S$2:$T$58,2,1))</f>
        <v>42</v>
      </c>
      <c r="X2920" s="0" t="str">
        <f aca="false">$X$1&amp;B2920&amp;"','"&amp;G2920&amp;"','"&amp;H2920&amp;"','"&amp;I2920&amp;"','"&amp;K2920&amp;"','"&amp;L2920&amp;"','"&amp;M2920&amp;"','"&amp;N2920&amp;"','"&amp;O2920&amp;"',"&amp;Q2920&amp;","&amp;R2920&amp;","&amp;S2920&amp;","&amp;T2920&amp;","&amp;U2920&amp;","&amp;V2920&amp;","&amp;W2920&amp;");"</f>
        <v>insert into servicio (id,fecha_entrega,serie,apertura,fecha_instalacion,garantia,mantenimiento,capacitacion,entrega_equipo,visita,id_empresa,id_hospital,id_equipo,id_marca,id_modelo,id_os,id_ingeniero) values (nextval('seq_servicio'),'','LH012297','','30-05-2015','30-05-2013','','','','',12,548,340,125,400,1705,42);</v>
      </c>
    </row>
    <row r="2921" customFormat="false" ht="13.8" hidden="false" customHeight="false" outlineLevel="0" collapsed="false">
      <c r="A2921" s="10" t="s">
        <v>23</v>
      </c>
      <c r="B2921" s="10"/>
      <c r="C2921" s="10" t="s">
        <v>2692</v>
      </c>
      <c r="D2921" s="10" t="s">
        <v>1438</v>
      </c>
      <c r="E2921" s="8" t="s">
        <v>26</v>
      </c>
      <c r="F2921" s="8" t="s">
        <v>26</v>
      </c>
      <c r="G2921" s="10" t="s">
        <v>3744</v>
      </c>
      <c r="H2921" s="10"/>
      <c r="I2921" s="10" t="s">
        <v>1456</v>
      </c>
      <c r="J2921" s="8" t="s">
        <v>26</v>
      </c>
      <c r="K2921" s="10" t="s">
        <v>1457</v>
      </c>
      <c r="L2921" s="10"/>
      <c r="P2921" s="8" t="s">
        <v>26</v>
      </c>
      <c r="Q2921" s="0" t="n">
        <f aca="false">IF(ISNA(VLOOKUP(A2921,calculos!$A$2:$B$20,2,1)),"null",VLOOKUP(A2921,calculos!$A$2:$B$20,2,1))</f>
        <v>12</v>
      </c>
      <c r="R2921" s="0" t="n">
        <f aca="false">IF(ISNA(VLOOKUP(C2921,calculos!$D$2:$E$1218,2,1)),"null",VLOOKUP(C2921,calculos!$D$2:$E$1218,2,1))</f>
        <v>548</v>
      </c>
      <c r="S2921" s="0" t="n">
        <f aca="false">IF(ISNA(VLOOKUP(D2921,calculos!$G$2:$H$1118,2,1)),"null",VLOOKUP(D2921,calculos!$G$2:$H$1118,2,1))</f>
        <v>340</v>
      </c>
      <c r="T2921" s="0" t="n">
        <f aca="false">IF(ISNA(VLOOKUP(E2921,calculos!$J$2:$K$220,2,1)),"null",VLOOKUP(E2921,calculos!$J$2:$K$220,2,1))</f>
        <v>125</v>
      </c>
      <c r="U2921" s="0" t="n">
        <f aca="false">IF(ISNA(VLOOKUP(F2921,calculos!$M$2:$N$658,2,1)),"null",VLOOKUP(F2921,calculos!$M$2:$N$658,2,1))</f>
        <v>400</v>
      </c>
      <c r="V2921" s="0" t="n">
        <f aca="false">IF(ISNA(VLOOKUP(J2921,calculos!$P$2:$Q$1711,2,1)),"null",VLOOKUP(J2921,calculos!$P$2:$Q$1711,2,1))</f>
        <v>1705</v>
      </c>
      <c r="W2921" s="0" t="n">
        <f aca="false">IF(ISNA(VLOOKUP(P2921,calculos!$S$2:$T$58,2,1)),"null",VLOOKUP(P2921,calculos!$S$2:$T$58,2,1))</f>
        <v>42</v>
      </c>
      <c r="X2921" s="0" t="str">
        <f aca="false">$X$1&amp;B2921&amp;"','"&amp;G2921&amp;"','"&amp;H2921&amp;"','"&amp;I2921&amp;"','"&amp;K2921&amp;"','"&amp;L2921&amp;"','"&amp;M2921&amp;"','"&amp;N2921&amp;"','"&amp;O2921&amp;"',"&amp;Q2921&amp;","&amp;R2921&amp;","&amp;S2921&amp;","&amp;T2921&amp;","&amp;U2921&amp;","&amp;V2921&amp;","&amp;W2921&amp;");"</f>
        <v>insert into servicio (id,fecha_entrega,serie,apertura,fecha_instalacion,garantia,mantenimiento,capacitacion,entrega_equipo,visita,id_empresa,id_hospital,id_equipo,id_marca,id_modelo,id_os,id_ingeniero) values (nextval('seq_servicio'),'','LH012300','','30-05-2015','30-05-2013','','','','',12,548,340,125,400,1705,42);</v>
      </c>
    </row>
    <row r="2922" customFormat="false" ht="13.8" hidden="false" customHeight="false" outlineLevel="0" collapsed="false">
      <c r="A2922" s="10" t="s">
        <v>23</v>
      </c>
      <c r="B2922" s="10"/>
      <c r="C2922" s="10" t="s">
        <v>2692</v>
      </c>
      <c r="D2922" s="10" t="s">
        <v>1438</v>
      </c>
      <c r="E2922" s="8" t="s">
        <v>26</v>
      </c>
      <c r="F2922" s="8" t="s">
        <v>26</v>
      </c>
      <c r="G2922" s="10" t="s">
        <v>3745</v>
      </c>
      <c r="H2922" s="10"/>
      <c r="I2922" s="10" t="s">
        <v>1456</v>
      </c>
      <c r="J2922" s="8" t="s">
        <v>26</v>
      </c>
      <c r="K2922" s="10" t="s">
        <v>1457</v>
      </c>
      <c r="L2922" s="10"/>
      <c r="P2922" s="8" t="s">
        <v>26</v>
      </c>
      <c r="Q2922" s="0" t="n">
        <f aca="false">IF(ISNA(VLOOKUP(A2922,calculos!$A$2:$B$20,2,1)),"null",VLOOKUP(A2922,calculos!$A$2:$B$20,2,1))</f>
        <v>12</v>
      </c>
      <c r="R2922" s="0" t="n">
        <f aca="false">IF(ISNA(VLOOKUP(C2922,calculos!$D$2:$E$1218,2,1)),"null",VLOOKUP(C2922,calculos!$D$2:$E$1218,2,1))</f>
        <v>548</v>
      </c>
      <c r="S2922" s="0" t="n">
        <f aca="false">IF(ISNA(VLOOKUP(D2922,calculos!$G$2:$H$1118,2,1)),"null",VLOOKUP(D2922,calculos!$G$2:$H$1118,2,1))</f>
        <v>340</v>
      </c>
      <c r="T2922" s="0" t="n">
        <f aca="false">IF(ISNA(VLOOKUP(E2922,calculos!$J$2:$K$220,2,1)),"null",VLOOKUP(E2922,calculos!$J$2:$K$220,2,1))</f>
        <v>125</v>
      </c>
      <c r="U2922" s="0" t="n">
        <f aca="false">IF(ISNA(VLOOKUP(F2922,calculos!$M$2:$N$658,2,1)),"null",VLOOKUP(F2922,calculos!$M$2:$N$658,2,1))</f>
        <v>400</v>
      </c>
      <c r="V2922" s="0" t="n">
        <f aca="false">IF(ISNA(VLOOKUP(J2922,calculos!$P$2:$Q$1711,2,1)),"null",VLOOKUP(J2922,calculos!$P$2:$Q$1711,2,1))</f>
        <v>1705</v>
      </c>
      <c r="W2922" s="0" t="n">
        <f aca="false">IF(ISNA(VLOOKUP(P2922,calculos!$S$2:$T$58,2,1)),"null",VLOOKUP(P2922,calculos!$S$2:$T$58,2,1))</f>
        <v>42</v>
      </c>
      <c r="X2922" s="0" t="str">
        <f aca="false">$X$1&amp;B2922&amp;"','"&amp;G2922&amp;"','"&amp;H2922&amp;"','"&amp;I2922&amp;"','"&amp;K2922&amp;"','"&amp;L2922&amp;"','"&amp;M2922&amp;"','"&amp;N2922&amp;"','"&amp;O2922&amp;"',"&amp;Q2922&amp;","&amp;R2922&amp;","&amp;S2922&amp;","&amp;T2922&amp;","&amp;U2922&amp;","&amp;V2922&amp;","&amp;W2922&amp;");"</f>
        <v>insert into servicio (id,fecha_entrega,serie,apertura,fecha_instalacion,garantia,mantenimiento,capacitacion,entrega_equipo,visita,id_empresa,id_hospital,id_equipo,id_marca,id_modelo,id_os,id_ingeniero) values (nextval('seq_servicio'),'','LH012303','','30-05-2015','30-05-2013','','','','',12,548,340,125,400,1705,42);</v>
      </c>
    </row>
    <row r="2923" customFormat="false" ht="13.8" hidden="false" customHeight="false" outlineLevel="0" collapsed="false">
      <c r="A2923" s="10" t="s">
        <v>23</v>
      </c>
      <c r="B2923" s="10"/>
      <c r="C2923" s="10" t="s">
        <v>507</v>
      </c>
      <c r="D2923" s="10" t="s">
        <v>1458</v>
      </c>
      <c r="E2923" s="8" t="s">
        <v>26</v>
      </c>
      <c r="F2923" s="8" t="s">
        <v>26</v>
      </c>
      <c r="G2923" s="10" t="s">
        <v>3746</v>
      </c>
      <c r="H2923" s="10"/>
      <c r="I2923" s="10" t="s">
        <v>1456</v>
      </c>
      <c r="J2923" s="8" t="s">
        <v>26</v>
      </c>
      <c r="K2923" s="10" t="s">
        <v>1457</v>
      </c>
      <c r="L2923" s="10"/>
      <c r="P2923" s="8" t="s">
        <v>26</v>
      </c>
      <c r="Q2923" s="0" t="n">
        <f aca="false">IF(ISNA(VLOOKUP(A2923,calculos!$A$2:$B$20,2,1)),"null",VLOOKUP(A2923,calculos!$A$2:$B$20,2,1))</f>
        <v>12</v>
      </c>
      <c r="R2923" s="0" t="n">
        <f aca="false">IF(ISNA(VLOOKUP(C2923,calculos!$D$2:$E$1218,2,1)),"null",VLOOKUP(C2923,calculos!$D$2:$E$1218,2,1))</f>
        <v>546</v>
      </c>
      <c r="S2923" s="0" t="n">
        <f aca="false">IF(ISNA(VLOOKUP(D2923,calculos!$G$2:$H$1118,2,1)),"null",VLOOKUP(D2923,calculos!$G$2:$H$1118,2,1))</f>
        <v>1000</v>
      </c>
      <c r="T2923" s="0" t="n">
        <f aca="false">IF(ISNA(VLOOKUP(E2923,calculos!$J$2:$K$220,2,1)),"null",VLOOKUP(E2923,calculos!$J$2:$K$220,2,1))</f>
        <v>125</v>
      </c>
      <c r="U2923" s="0" t="n">
        <f aca="false">IF(ISNA(VLOOKUP(F2923,calculos!$M$2:$N$658,2,1)),"null",VLOOKUP(F2923,calculos!$M$2:$N$658,2,1))</f>
        <v>400</v>
      </c>
      <c r="V2923" s="0" t="n">
        <f aca="false">IF(ISNA(VLOOKUP(J2923,calculos!$P$2:$Q$1711,2,1)),"null",VLOOKUP(J2923,calculos!$P$2:$Q$1711,2,1))</f>
        <v>1705</v>
      </c>
      <c r="W2923" s="0" t="n">
        <f aca="false">IF(ISNA(VLOOKUP(P2923,calculos!$S$2:$T$58,2,1)),"null",VLOOKUP(P2923,calculos!$S$2:$T$58,2,1))</f>
        <v>42</v>
      </c>
      <c r="X2923" s="0" t="str">
        <f aca="false">$X$1&amp;B2923&amp;"','"&amp;G2923&amp;"','"&amp;H2923&amp;"','"&amp;I2923&amp;"','"&amp;K2923&amp;"','"&amp;L2923&amp;"','"&amp;M2923&amp;"','"&amp;N2923&amp;"','"&amp;O2923&amp;"',"&amp;Q2923&amp;","&amp;R2923&amp;","&amp;S2923&amp;","&amp;T2923&amp;","&amp;U2923&amp;","&amp;V2923&amp;","&amp;W2923&amp;");"</f>
        <v>insert into servicio (id,fecha_entrega,serie,apertura,fecha_instalacion,garantia,mantenimiento,capacitacion,entrega_equipo,visita,id_empresa,id_hospital,id_equipo,id_marca,id_modelo,id_os,id_ingeniero) values (nextval('seq_servicio'),'','LH012304','','30-05-2015','30-05-2013','','','','',12,546,1000,125,400,1705,42);</v>
      </c>
    </row>
    <row r="2924" customFormat="false" ht="13.8" hidden="false" customHeight="false" outlineLevel="0" collapsed="false">
      <c r="A2924" s="10" t="s">
        <v>23</v>
      </c>
      <c r="B2924" s="10"/>
      <c r="C2924" s="10" t="s">
        <v>507</v>
      </c>
      <c r="D2924" s="10" t="s">
        <v>1458</v>
      </c>
      <c r="E2924" s="8" t="s">
        <v>26</v>
      </c>
      <c r="F2924" s="8" t="s">
        <v>26</v>
      </c>
      <c r="G2924" s="10" t="s">
        <v>3747</v>
      </c>
      <c r="H2924" s="10"/>
      <c r="I2924" s="10" t="s">
        <v>1456</v>
      </c>
      <c r="J2924" s="8" t="s">
        <v>26</v>
      </c>
      <c r="K2924" s="10" t="s">
        <v>1457</v>
      </c>
      <c r="L2924" s="10"/>
      <c r="P2924" s="8" t="s">
        <v>26</v>
      </c>
      <c r="Q2924" s="0" t="n">
        <f aca="false">IF(ISNA(VLOOKUP(A2924,calculos!$A$2:$B$20,2,1)),"null",VLOOKUP(A2924,calculos!$A$2:$B$20,2,1))</f>
        <v>12</v>
      </c>
      <c r="R2924" s="0" t="n">
        <f aca="false">IF(ISNA(VLOOKUP(C2924,calculos!$D$2:$E$1218,2,1)),"null",VLOOKUP(C2924,calculos!$D$2:$E$1218,2,1))</f>
        <v>546</v>
      </c>
      <c r="S2924" s="0" t="n">
        <f aca="false">IF(ISNA(VLOOKUP(D2924,calculos!$G$2:$H$1118,2,1)),"null",VLOOKUP(D2924,calculos!$G$2:$H$1118,2,1))</f>
        <v>1000</v>
      </c>
      <c r="T2924" s="0" t="n">
        <f aca="false">IF(ISNA(VLOOKUP(E2924,calculos!$J$2:$K$220,2,1)),"null",VLOOKUP(E2924,calculos!$J$2:$K$220,2,1))</f>
        <v>125</v>
      </c>
      <c r="U2924" s="0" t="n">
        <f aca="false">IF(ISNA(VLOOKUP(F2924,calculos!$M$2:$N$658,2,1)),"null",VLOOKUP(F2924,calculos!$M$2:$N$658,2,1))</f>
        <v>400</v>
      </c>
      <c r="V2924" s="0" t="n">
        <f aca="false">IF(ISNA(VLOOKUP(J2924,calculos!$P$2:$Q$1711,2,1)),"null",VLOOKUP(J2924,calculos!$P$2:$Q$1711,2,1))</f>
        <v>1705</v>
      </c>
      <c r="W2924" s="0" t="n">
        <f aca="false">IF(ISNA(VLOOKUP(P2924,calculos!$S$2:$T$58,2,1)),"null",VLOOKUP(P2924,calculos!$S$2:$T$58,2,1))</f>
        <v>42</v>
      </c>
      <c r="X2924" s="0" t="str">
        <f aca="false">$X$1&amp;B2924&amp;"','"&amp;G2924&amp;"','"&amp;H2924&amp;"','"&amp;I2924&amp;"','"&amp;K2924&amp;"','"&amp;L2924&amp;"','"&amp;M2924&amp;"','"&amp;N2924&amp;"','"&amp;O2924&amp;"',"&amp;Q2924&amp;","&amp;R2924&amp;","&amp;S2924&amp;","&amp;T2924&amp;","&amp;U2924&amp;","&amp;V2924&amp;","&amp;W2924&amp;");"</f>
        <v>insert into servicio (id,fecha_entrega,serie,apertura,fecha_instalacion,garantia,mantenimiento,capacitacion,entrega_equipo,visita,id_empresa,id_hospital,id_equipo,id_marca,id_modelo,id_os,id_ingeniero) values (nextval('seq_servicio'),'','LH012307','','30-05-2015','30-05-2013','','','','',12,546,1000,125,400,1705,42);</v>
      </c>
    </row>
    <row r="2925" customFormat="false" ht="13.8" hidden="false" customHeight="false" outlineLevel="0" collapsed="false">
      <c r="A2925" s="10" t="s">
        <v>23</v>
      </c>
      <c r="B2925" s="10"/>
      <c r="C2925" s="10" t="s">
        <v>507</v>
      </c>
      <c r="D2925" s="10" t="s">
        <v>1458</v>
      </c>
      <c r="E2925" s="8" t="s">
        <v>26</v>
      </c>
      <c r="F2925" s="8" t="s">
        <v>26</v>
      </c>
      <c r="G2925" s="10" t="s">
        <v>3748</v>
      </c>
      <c r="H2925" s="10"/>
      <c r="I2925" s="10" t="s">
        <v>1456</v>
      </c>
      <c r="J2925" s="8" t="s">
        <v>26</v>
      </c>
      <c r="K2925" s="10" t="s">
        <v>1457</v>
      </c>
      <c r="L2925" s="10"/>
      <c r="P2925" s="8" t="s">
        <v>26</v>
      </c>
      <c r="Q2925" s="0" t="n">
        <f aca="false">IF(ISNA(VLOOKUP(A2925,calculos!$A$2:$B$20,2,1)),"null",VLOOKUP(A2925,calculos!$A$2:$B$20,2,1))</f>
        <v>12</v>
      </c>
      <c r="R2925" s="0" t="n">
        <f aca="false">IF(ISNA(VLOOKUP(C2925,calculos!$D$2:$E$1218,2,1)),"null",VLOOKUP(C2925,calculos!$D$2:$E$1218,2,1))</f>
        <v>546</v>
      </c>
      <c r="S2925" s="0" t="n">
        <f aca="false">IF(ISNA(VLOOKUP(D2925,calculos!$G$2:$H$1118,2,1)),"null",VLOOKUP(D2925,calculos!$G$2:$H$1118,2,1))</f>
        <v>1000</v>
      </c>
      <c r="T2925" s="0" t="n">
        <f aca="false">IF(ISNA(VLOOKUP(E2925,calculos!$J$2:$K$220,2,1)),"null",VLOOKUP(E2925,calculos!$J$2:$K$220,2,1))</f>
        <v>125</v>
      </c>
      <c r="U2925" s="0" t="n">
        <f aca="false">IF(ISNA(VLOOKUP(F2925,calculos!$M$2:$N$658,2,1)),"null",VLOOKUP(F2925,calculos!$M$2:$N$658,2,1))</f>
        <v>400</v>
      </c>
      <c r="V2925" s="0" t="n">
        <f aca="false">IF(ISNA(VLOOKUP(J2925,calculos!$P$2:$Q$1711,2,1)),"null",VLOOKUP(J2925,calculos!$P$2:$Q$1711,2,1))</f>
        <v>1705</v>
      </c>
      <c r="W2925" s="0" t="n">
        <f aca="false">IF(ISNA(VLOOKUP(P2925,calculos!$S$2:$T$58,2,1)),"null",VLOOKUP(P2925,calculos!$S$2:$T$58,2,1))</f>
        <v>42</v>
      </c>
      <c r="X2925" s="0" t="str">
        <f aca="false">$X$1&amp;B2925&amp;"','"&amp;G2925&amp;"','"&amp;H2925&amp;"','"&amp;I2925&amp;"','"&amp;K2925&amp;"','"&amp;L2925&amp;"','"&amp;M2925&amp;"','"&amp;N2925&amp;"','"&amp;O2925&amp;"',"&amp;Q2925&amp;","&amp;R2925&amp;","&amp;S2925&amp;","&amp;T2925&amp;","&amp;U2925&amp;","&amp;V2925&amp;","&amp;W2925&amp;");"</f>
        <v>insert into servicio (id,fecha_entrega,serie,apertura,fecha_instalacion,garantia,mantenimiento,capacitacion,entrega_equipo,visita,id_empresa,id_hospital,id_equipo,id_marca,id_modelo,id_os,id_ingeniero) values (nextval('seq_servicio'),'','LH012310','','30-05-2015','30-05-2013','','','','',12,546,1000,125,400,1705,42);</v>
      </c>
    </row>
    <row r="2926" customFormat="false" ht="13.8" hidden="false" customHeight="false" outlineLevel="0" collapsed="false">
      <c r="A2926" s="10" t="s">
        <v>23</v>
      </c>
      <c r="B2926" s="10"/>
      <c r="C2926" s="10" t="s">
        <v>507</v>
      </c>
      <c r="D2926" s="10" t="s">
        <v>1458</v>
      </c>
      <c r="E2926" s="8" t="s">
        <v>26</v>
      </c>
      <c r="F2926" s="8" t="s">
        <v>26</v>
      </c>
      <c r="G2926" s="10" t="s">
        <v>3749</v>
      </c>
      <c r="H2926" s="10"/>
      <c r="I2926" s="10" t="s">
        <v>1456</v>
      </c>
      <c r="J2926" s="8" t="s">
        <v>26</v>
      </c>
      <c r="K2926" s="10" t="s">
        <v>1457</v>
      </c>
      <c r="L2926" s="10"/>
      <c r="P2926" s="8" t="s">
        <v>26</v>
      </c>
      <c r="Q2926" s="0" t="n">
        <f aca="false">IF(ISNA(VLOOKUP(A2926,calculos!$A$2:$B$20,2,1)),"null",VLOOKUP(A2926,calculos!$A$2:$B$20,2,1))</f>
        <v>12</v>
      </c>
      <c r="R2926" s="0" t="n">
        <f aca="false">IF(ISNA(VLOOKUP(C2926,calculos!$D$2:$E$1218,2,1)),"null",VLOOKUP(C2926,calculos!$D$2:$E$1218,2,1))</f>
        <v>546</v>
      </c>
      <c r="S2926" s="0" t="n">
        <f aca="false">IF(ISNA(VLOOKUP(D2926,calculos!$G$2:$H$1118,2,1)),"null",VLOOKUP(D2926,calculos!$G$2:$H$1118,2,1))</f>
        <v>1000</v>
      </c>
      <c r="T2926" s="0" t="n">
        <f aca="false">IF(ISNA(VLOOKUP(E2926,calculos!$J$2:$K$220,2,1)),"null",VLOOKUP(E2926,calculos!$J$2:$K$220,2,1))</f>
        <v>125</v>
      </c>
      <c r="U2926" s="0" t="n">
        <f aca="false">IF(ISNA(VLOOKUP(F2926,calculos!$M$2:$N$658,2,1)),"null",VLOOKUP(F2926,calculos!$M$2:$N$658,2,1))</f>
        <v>400</v>
      </c>
      <c r="V2926" s="0" t="n">
        <f aca="false">IF(ISNA(VLOOKUP(J2926,calculos!$P$2:$Q$1711,2,1)),"null",VLOOKUP(J2926,calculos!$P$2:$Q$1711,2,1))</f>
        <v>1705</v>
      </c>
      <c r="W2926" s="0" t="n">
        <f aca="false">IF(ISNA(VLOOKUP(P2926,calculos!$S$2:$T$58,2,1)),"null",VLOOKUP(P2926,calculos!$S$2:$T$58,2,1))</f>
        <v>42</v>
      </c>
      <c r="X2926" s="0" t="str">
        <f aca="false">$X$1&amp;B2926&amp;"','"&amp;G2926&amp;"','"&amp;H2926&amp;"','"&amp;I2926&amp;"','"&amp;K2926&amp;"','"&amp;L2926&amp;"','"&amp;M2926&amp;"','"&amp;N2926&amp;"','"&amp;O2926&amp;"',"&amp;Q2926&amp;","&amp;R2926&amp;","&amp;S2926&amp;","&amp;T2926&amp;","&amp;U2926&amp;","&amp;V2926&amp;","&amp;W2926&amp;");"</f>
        <v>insert into servicio (id,fecha_entrega,serie,apertura,fecha_instalacion,garantia,mantenimiento,capacitacion,entrega_equipo,visita,id_empresa,id_hospital,id_equipo,id_marca,id_modelo,id_os,id_ingeniero) values (nextval('seq_servicio'),'','LH012311','','30-05-2015','30-05-2013','','','','',12,546,1000,125,400,1705,42);</v>
      </c>
    </row>
    <row r="2927" customFormat="false" ht="13.8" hidden="false" customHeight="false" outlineLevel="0" collapsed="false">
      <c r="A2927" s="10" t="s">
        <v>23</v>
      </c>
      <c r="B2927" s="10"/>
      <c r="C2927" s="10" t="s">
        <v>507</v>
      </c>
      <c r="D2927" s="10" t="s">
        <v>1458</v>
      </c>
      <c r="E2927" s="8" t="s">
        <v>26</v>
      </c>
      <c r="F2927" s="8" t="s">
        <v>26</v>
      </c>
      <c r="G2927" s="10" t="s">
        <v>3750</v>
      </c>
      <c r="H2927" s="10"/>
      <c r="I2927" s="10" t="s">
        <v>1456</v>
      </c>
      <c r="J2927" s="8" t="s">
        <v>26</v>
      </c>
      <c r="K2927" s="10" t="s">
        <v>1457</v>
      </c>
      <c r="L2927" s="10"/>
      <c r="P2927" s="8" t="s">
        <v>26</v>
      </c>
      <c r="Q2927" s="0" t="n">
        <f aca="false">IF(ISNA(VLOOKUP(A2927,calculos!$A$2:$B$20,2,1)),"null",VLOOKUP(A2927,calculos!$A$2:$B$20,2,1))</f>
        <v>12</v>
      </c>
      <c r="R2927" s="0" t="n">
        <f aca="false">IF(ISNA(VLOOKUP(C2927,calculos!$D$2:$E$1218,2,1)),"null",VLOOKUP(C2927,calculos!$D$2:$E$1218,2,1))</f>
        <v>546</v>
      </c>
      <c r="S2927" s="0" t="n">
        <f aca="false">IF(ISNA(VLOOKUP(D2927,calculos!$G$2:$H$1118,2,1)),"null",VLOOKUP(D2927,calculos!$G$2:$H$1118,2,1))</f>
        <v>1000</v>
      </c>
      <c r="T2927" s="0" t="n">
        <f aca="false">IF(ISNA(VLOOKUP(E2927,calculos!$J$2:$K$220,2,1)),"null",VLOOKUP(E2927,calculos!$J$2:$K$220,2,1))</f>
        <v>125</v>
      </c>
      <c r="U2927" s="0" t="n">
        <f aca="false">IF(ISNA(VLOOKUP(F2927,calculos!$M$2:$N$658,2,1)),"null",VLOOKUP(F2927,calculos!$M$2:$N$658,2,1))</f>
        <v>400</v>
      </c>
      <c r="V2927" s="0" t="n">
        <f aca="false">IF(ISNA(VLOOKUP(J2927,calculos!$P$2:$Q$1711,2,1)),"null",VLOOKUP(J2927,calculos!$P$2:$Q$1711,2,1))</f>
        <v>1705</v>
      </c>
      <c r="W2927" s="0" t="n">
        <f aca="false">IF(ISNA(VLOOKUP(P2927,calculos!$S$2:$T$58,2,1)),"null",VLOOKUP(P2927,calculos!$S$2:$T$58,2,1))</f>
        <v>42</v>
      </c>
      <c r="X2927" s="0" t="str">
        <f aca="false">$X$1&amp;B2927&amp;"','"&amp;G2927&amp;"','"&amp;H2927&amp;"','"&amp;I2927&amp;"','"&amp;K2927&amp;"','"&amp;L2927&amp;"','"&amp;M2927&amp;"','"&amp;N2927&amp;"','"&amp;O2927&amp;"',"&amp;Q2927&amp;","&amp;R2927&amp;","&amp;S2927&amp;","&amp;T2927&amp;","&amp;U2927&amp;","&amp;V2927&amp;","&amp;W2927&amp;");"</f>
        <v>insert into servicio (id,fecha_entrega,serie,apertura,fecha_instalacion,garantia,mantenimiento,capacitacion,entrega_equipo,visita,id_empresa,id_hospital,id_equipo,id_marca,id_modelo,id_os,id_ingeniero) values (nextval('seq_servicio'),'','LH012315','','30-05-2015','30-05-2013','','','','',12,546,1000,125,400,1705,42);</v>
      </c>
    </row>
    <row r="2928" customFormat="false" ht="13.8" hidden="false" customHeight="false" outlineLevel="0" collapsed="false">
      <c r="A2928" s="10" t="s">
        <v>23</v>
      </c>
      <c r="B2928" s="10"/>
      <c r="C2928" s="10" t="s">
        <v>507</v>
      </c>
      <c r="D2928" s="10" t="s">
        <v>1438</v>
      </c>
      <c r="E2928" s="8" t="s">
        <v>26</v>
      </c>
      <c r="F2928" s="8" t="s">
        <v>26</v>
      </c>
      <c r="G2928" s="10" t="s">
        <v>3751</v>
      </c>
      <c r="H2928" s="10"/>
      <c r="I2928" s="10" t="s">
        <v>1456</v>
      </c>
      <c r="J2928" s="8" t="s">
        <v>26</v>
      </c>
      <c r="K2928" s="10" t="s">
        <v>1457</v>
      </c>
      <c r="L2928" s="10"/>
      <c r="P2928" s="8" t="s">
        <v>26</v>
      </c>
      <c r="Q2928" s="0" t="n">
        <f aca="false">IF(ISNA(VLOOKUP(A2928,calculos!$A$2:$B$20,2,1)),"null",VLOOKUP(A2928,calculos!$A$2:$B$20,2,1))</f>
        <v>12</v>
      </c>
      <c r="R2928" s="0" t="n">
        <f aca="false">IF(ISNA(VLOOKUP(C2928,calculos!$D$2:$E$1218,2,1)),"null",VLOOKUP(C2928,calculos!$D$2:$E$1218,2,1))</f>
        <v>546</v>
      </c>
      <c r="S2928" s="0" t="n">
        <f aca="false">IF(ISNA(VLOOKUP(D2928,calculos!$G$2:$H$1118,2,1)),"null",VLOOKUP(D2928,calculos!$G$2:$H$1118,2,1))</f>
        <v>340</v>
      </c>
      <c r="T2928" s="0" t="n">
        <f aca="false">IF(ISNA(VLOOKUP(E2928,calculos!$J$2:$K$220,2,1)),"null",VLOOKUP(E2928,calculos!$J$2:$K$220,2,1))</f>
        <v>125</v>
      </c>
      <c r="U2928" s="0" t="n">
        <f aca="false">IF(ISNA(VLOOKUP(F2928,calculos!$M$2:$N$658,2,1)),"null",VLOOKUP(F2928,calculos!$M$2:$N$658,2,1))</f>
        <v>400</v>
      </c>
      <c r="V2928" s="0" t="n">
        <f aca="false">IF(ISNA(VLOOKUP(J2928,calculos!$P$2:$Q$1711,2,1)),"null",VLOOKUP(J2928,calculos!$P$2:$Q$1711,2,1))</f>
        <v>1705</v>
      </c>
      <c r="W2928" s="0" t="n">
        <f aca="false">IF(ISNA(VLOOKUP(P2928,calculos!$S$2:$T$58,2,1)),"null",VLOOKUP(P2928,calculos!$S$2:$T$58,2,1))</f>
        <v>42</v>
      </c>
      <c r="X2928" s="0" t="str">
        <f aca="false">$X$1&amp;B2928&amp;"','"&amp;G2928&amp;"','"&amp;H2928&amp;"','"&amp;I2928&amp;"','"&amp;K2928&amp;"','"&amp;L2928&amp;"','"&amp;M2928&amp;"','"&amp;N2928&amp;"','"&amp;O2928&amp;"',"&amp;Q2928&amp;","&amp;R2928&amp;","&amp;S2928&amp;","&amp;T2928&amp;","&amp;U2928&amp;","&amp;V2928&amp;","&amp;W2928&amp;");"</f>
        <v>insert into servicio (id,fecha_entrega,serie,apertura,fecha_instalacion,garantia,mantenimiento,capacitacion,entrega_equipo,visita,id_empresa,id_hospital,id_equipo,id_marca,id_modelo,id_os,id_ingeniero) values (nextval('seq_servicio'),'','LH012318','','30-05-2015','30-05-2013','','','','',12,546,340,125,400,1705,42);</v>
      </c>
    </row>
    <row r="2929" customFormat="false" ht="13.8" hidden="false" customHeight="false" outlineLevel="0" collapsed="false">
      <c r="A2929" s="10" t="s">
        <v>23</v>
      </c>
      <c r="B2929" s="10"/>
      <c r="C2929" s="10" t="s">
        <v>756</v>
      </c>
      <c r="D2929" s="10" t="s">
        <v>1438</v>
      </c>
      <c r="E2929" s="8" t="s">
        <v>26</v>
      </c>
      <c r="F2929" s="8" t="s">
        <v>26</v>
      </c>
      <c r="G2929" s="10" t="s">
        <v>3752</v>
      </c>
      <c r="H2929" s="10"/>
      <c r="I2929" s="10" t="s">
        <v>1456</v>
      </c>
      <c r="J2929" s="8" t="s">
        <v>26</v>
      </c>
      <c r="K2929" s="10" t="s">
        <v>1457</v>
      </c>
      <c r="L2929" s="10"/>
      <c r="P2929" s="8" t="s">
        <v>26</v>
      </c>
      <c r="Q2929" s="0" t="n">
        <f aca="false">IF(ISNA(VLOOKUP(A2929,calculos!$A$2:$B$20,2,1)),"null",VLOOKUP(A2929,calculos!$A$2:$B$20,2,1))</f>
        <v>12</v>
      </c>
      <c r="R2929" s="0" t="n">
        <f aca="false">IF(ISNA(VLOOKUP(C2929,calculos!$D$2:$E$1218,2,1)),"null",VLOOKUP(C2929,calculos!$D$2:$E$1218,2,1))</f>
        <v>607</v>
      </c>
      <c r="S2929" s="0" t="n">
        <f aca="false">IF(ISNA(VLOOKUP(D2929,calculos!$G$2:$H$1118,2,1)),"null",VLOOKUP(D2929,calculos!$G$2:$H$1118,2,1))</f>
        <v>340</v>
      </c>
      <c r="T2929" s="0" t="n">
        <f aca="false">IF(ISNA(VLOOKUP(E2929,calculos!$J$2:$K$220,2,1)),"null",VLOOKUP(E2929,calculos!$J$2:$K$220,2,1))</f>
        <v>125</v>
      </c>
      <c r="U2929" s="0" t="n">
        <f aca="false">IF(ISNA(VLOOKUP(F2929,calculos!$M$2:$N$658,2,1)),"null",VLOOKUP(F2929,calculos!$M$2:$N$658,2,1))</f>
        <v>400</v>
      </c>
      <c r="V2929" s="0" t="n">
        <f aca="false">IF(ISNA(VLOOKUP(J2929,calculos!$P$2:$Q$1711,2,1)),"null",VLOOKUP(J2929,calculos!$P$2:$Q$1711,2,1))</f>
        <v>1705</v>
      </c>
      <c r="W2929" s="0" t="n">
        <f aca="false">IF(ISNA(VLOOKUP(P2929,calculos!$S$2:$T$58,2,1)),"null",VLOOKUP(P2929,calculos!$S$2:$T$58,2,1))</f>
        <v>42</v>
      </c>
      <c r="X2929" s="0" t="str">
        <f aca="false">$X$1&amp;B2929&amp;"','"&amp;G2929&amp;"','"&amp;H2929&amp;"','"&amp;I2929&amp;"','"&amp;K2929&amp;"','"&amp;L2929&amp;"','"&amp;M2929&amp;"','"&amp;N2929&amp;"','"&amp;O2929&amp;"',"&amp;Q2929&amp;","&amp;R2929&amp;","&amp;S2929&amp;","&amp;T2929&amp;","&amp;U2929&amp;","&amp;V2929&amp;","&amp;W2929&amp;");"</f>
        <v>insert into servicio (id,fecha_entrega,serie,apertura,fecha_instalacion,garantia,mantenimiento,capacitacion,entrega_equipo,visita,id_empresa,id_hospital,id_equipo,id_marca,id_modelo,id_os,id_ingeniero) values (nextval('seq_servicio'),'','LH012319','','30-05-2015','30-05-2013','','','','',12,607,340,125,400,1705,42);</v>
      </c>
    </row>
    <row r="2930" customFormat="false" ht="13.8" hidden="false" customHeight="false" outlineLevel="0" collapsed="false">
      <c r="A2930" s="10" t="s">
        <v>23</v>
      </c>
      <c r="B2930" s="10"/>
      <c r="C2930" s="10" t="s">
        <v>2617</v>
      </c>
      <c r="D2930" s="10" t="s">
        <v>1438</v>
      </c>
      <c r="E2930" s="8" t="s">
        <v>26</v>
      </c>
      <c r="F2930" s="8" t="s">
        <v>26</v>
      </c>
      <c r="G2930" s="10" t="s">
        <v>3753</v>
      </c>
      <c r="H2930" s="10"/>
      <c r="I2930" s="10" t="s">
        <v>1448</v>
      </c>
      <c r="J2930" s="8" t="s">
        <v>26</v>
      </c>
      <c r="K2930" s="10" t="s">
        <v>1449</v>
      </c>
      <c r="L2930" s="10"/>
      <c r="P2930" s="8" t="s">
        <v>26</v>
      </c>
      <c r="Q2930" s="0" t="n">
        <f aca="false">IF(ISNA(VLOOKUP(A2930,calculos!$A$2:$B$20,2,1)),"null",VLOOKUP(A2930,calculos!$A$2:$B$20,2,1))</f>
        <v>12</v>
      </c>
      <c r="R2930" s="0" t="n">
        <f aca="false">IF(ISNA(VLOOKUP(C2930,calculos!$D$2:$E$1218,2,1)),"null",VLOOKUP(C2930,calculos!$D$2:$E$1218,2,1))</f>
        <v>570</v>
      </c>
      <c r="S2930" s="0" t="n">
        <f aca="false">IF(ISNA(VLOOKUP(D2930,calculos!$G$2:$H$1118,2,1)),"null",VLOOKUP(D2930,calculos!$G$2:$H$1118,2,1))</f>
        <v>340</v>
      </c>
      <c r="T2930" s="0" t="n">
        <f aca="false">IF(ISNA(VLOOKUP(E2930,calculos!$J$2:$K$220,2,1)),"null",VLOOKUP(E2930,calculos!$J$2:$K$220,2,1))</f>
        <v>125</v>
      </c>
      <c r="U2930" s="0" t="n">
        <f aca="false">IF(ISNA(VLOOKUP(F2930,calculos!$M$2:$N$658,2,1)),"null",VLOOKUP(F2930,calculos!$M$2:$N$658,2,1))</f>
        <v>400</v>
      </c>
      <c r="V2930" s="0" t="n">
        <f aca="false">IF(ISNA(VLOOKUP(J2930,calculos!$P$2:$Q$1711,2,1)),"null",VLOOKUP(J2930,calculos!$P$2:$Q$1711,2,1))</f>
        <v>1705</v>
      </c>
      <c r="W2930" s="0" t="n">
        <f aca="false">IF(ISNA(VLOOKUP(P2930,calculos!$S$2:$T$58,2,1)),"null",VLOOKUP(P2930,calculos!$S$2:$T$58,2,1))</f>
        <v>42</v>
      </c>
      <c r="X2930" s="0" t="str">
        <f aca="false">$X$1&amp;B2930&amp;"','"&amp;G2930&amp;"','"&amp;H2930&amp;"','"&amp;I2930&amp;"','"&amp;K2930&amp;"','"&amp;L2930&amp;"','"&amp;M2930&amp;"','"&amp;N2930&amp;"','"&amp;O2930&amp;"',"&amp;Q2930&amp;","&amp;R2930&amp;","&amp;S2930&amp;","&amp;T2930&amp;","&amp;U2930&amp;","&amp;V2930&amp;","&amp;W2930&amp;");"</f>
        <v>insert into servicio (id,fecha_entrega,serie,apertura,fecha_instalacion,garantia,mantenimiento,capacitacion,entrega_equipo,visita,id_empresa,id_hospital,id_equipo,id_marca,id_modelo,id_os,id_ingeniero) values (nextval('seq_servicio'),'','LH012323','','27-05-2015','27-05-2013','','','','',12,570,340,125,400,1705,42);</v>
      </c>
    </row>
    <row r="2931" customFormat="false" ht="13.8" hidden="false" customHeight="false" outlineLevel="0" collapsed="false">
      <c r="A2931" s="10" t="s">
        <v>23</v>
      </c>
      <c r="B2931" s="10"/>
      <c r="C2931" s="10" t="s">
        <v>2617</v>
      </c>
      <c r="D2931" s="10" t="s">
        <v>1438</v>
      </c>
      <c r="E2931" s="8" t="s">
        <v>26</v>
      </c>
      <c r="F2931" s="8" t="s">
        <v>26</v>
      </c>
      <c r="G2931" s="10" t="s">
        <v>3754</v>
      </c>
      <c r="H2931" s="10"/>
      <c r="I2931" s="10" t="s">
        <v>1448</v>
      </c>
      <c r="J2931" s="8" t="s">
        <v>26</v>
      </c>
      <c r="K2931" s="10" t="s">
        <v>1449</v>
      </c>
      <c r="L2931" s="10"/>
      <c r="P2931" s="8" t="s">
        <v>26</v>
      </c>
      <c r="Q2931" s="0" t="n">
        <f aca="false">IF(ISNA(VLOOKUP(A2931,calculos!$A$2:$B$20,2,1)),"null",VLOOKUP(A2931,calculos!$A$2:$B$20,2,1))</f>
        <v>12</v>
      </c>
      <c r="R2931" s="0" t="n">
        <f aca="false">IF(ISNA(VLOOKUP(C2931,calculos!$D$2:$E$1218,2,1)),"null",VLOOKUP(C2931,calculos!$D$2:$E$1218,2,1))</f>
        <v>570</v>
      </c>
      <c r="S2931" s="0" t="n">
        <f aca="false">IF(ISNA(VLOOKUP(D2931,calculos!$G$2:$H$1118,2,1)),"null",VLOOKUP(D2931,calculos!$G$2:$H$1118,2,1))</f>
        <v>340</v>
      </c>
      <c r="T2931" s="0" t="n">
        <f aca="false">IF(ISNA(VLOOKUP(E2931,calculos!$J$2:$K$220,2,1)),"null",VLOOKUP(E2931,calculos!$J$2:$K$220,2,1))</f>
        <v>125</v>
      </c>
      <c r="U2931" s="0" t="n">
        <f aca="false">IF(ISNA(VLOOKUP(F2931,calculos!$M$2:$N$658,2,1)),"null",VLOOKUP(F2931,calculos!$M$2:$N$658,2,1))</f>
        <v>400</v>
      </c>
      <c r="V2931" s="0" t="n">
        <f aca="false">IF(ISNA(VLOOKUP(J2931,calculos!$P$2:$Q$1711,2,1)),"null",VLOOKUP(J2931,calculos!$P$2:$Q$1711,2,1))</f>
        <v>1705</v>
      </c>
      <c r="W2931" s="0" t="n">
        <f aca="false">IF(ISNA(VLOOKUP(P2931,calculos!$S$2:$T$58,2,1)),"null",VLOOKUP(P2931,calculos!$S$2:$T$58,2,1))</f>
        <v>42</v>
      </c>
      <c r="X2931" s="0" t="str">
        <f aca="false">$X$1&amp;B2931&amp;"','"&amp;G2931&amp;"','"&amp;H2931&amp;"','"&amp;I2931&amp;"','"&amp;K2931&amp;"','"&amp;L2931&amp;"','"&amp;M2931&amp;"','"&amp;N2931&amp;"','"&amp;O2931&amp;"',"&amp;Q2931&amp;","&amp;R2931&amp;","&amp;S2931&amp;","&amp;T2931&amp;","&amp;U2931&amp;","&amp;V2931&amp;","&amp;W2931&amp;");"</f>
        <v>insert into servicio (id,fecha_entrega,serie,apertura,fecha_instalacion,garantia,mantenimiento,capacitacion,entrega_equipo,visita,id_empresa,id_hospital,id_equipo,id_marca,id_modelo,id_os,id_ingeniero) values (nextval('seq_servicio'),'','LH012326','','27-05-2015','27-05-2013','','','','',12,570,340,125,400,1705,42);</v>
      </c>
    </row>
    <row r="2932" customFormat="false" ht="13.8" hidden="false" customHeight="false" outlineLevel="0" collapsed="false">
      <c r="A2932" s="10" t="s">
        <v>23</v>
      </c>
      <c r="B2932" s="10"/>
      <c r="C2932" s="10" t="s">
        <v>2617</v>
      </c>
      <c r="D2932" s="10" t="s">
        <v>1438</v>
      </c>
      <c r="E2932" s="8" t="s">
        <v>26</v>
      </c>
      <c r="F2932" s="8" t="s">
        <v>26</v>
      </c>
      <c r="G2932" s="10" t="s">
        <v>3755</v>
      </c>
      <c r="H2932" s="10"/>
      <c r="I2932" s="10" t="s">
        <v>1448</v>
      </c>
      <c r="J2932" s="8" t="s">
        <v>26</v>
      </c>
      <c r="K2932" s="10" t="s">
        <v>1449</v>
      </c>
      <c r="L2932" s="10"/>
      <c r="P2932" s="8" t="s">
        <v>26</v>
      </c>
      <c r="Q2932" s="0" t="n">
        <f aca="false">IF(ISNA(VLOOKUP(A2932,calculos!$A$2:$B$20,2,1)),"null",VLOOKUP(A2932,calculos!$A$2:$B$20,2,1))</f>
        <v>12</v>
      </c>
      <c r="R2932" s="0" t="n">
        <f aca="false">IF(ISNA(VLOOKUP(C2932,calculos!$D$2:$E$1218,2,1)),"null",VLOOKUP(C2932,calculos!$D$2:$E$1218,2,1))</f>
        <v>570</v>
      </c>
      <c r="S2932" s="0" t="n">
        <f aca="false">IF(ISNA(VLOOKUP(D2932,calculos!$G$2:$H$1118,2,1)),"null",VLOOKUP(D2932,calculos!$G$2:$H$1118,2,1))</f>
        <v>340</v>
      </c>
      <c r="T2932" s="0" t="n">
        <f aca="false">IF(ISNA(VLOOKUP(E2932,calculos!$J$2:$K$220,2,1)),"null",VLOOKUP(E2932,calculos!$J$2:$K$220,2,1))</f>
        <v>125</v>
      </c>
      <c r="U2932" s="0" t="n">
        <f aca="false">IF(ISNA(VLOOKUP(F2932,calculos!$M$2:$N$658,2,1)),"null",VLOOKUP(F2932,calculos!$M$2:$N$658,2,1))</f>
        <v>400</v>
      </c>
      <c r="V2932" s="0" t="n">
        <f aca="false">IF(ISNA(VLOOKUP(J2932,calculos!$P$2:$Q$1711,2,1)),"null",VLOOKUP(J2932,calculos!$P$2:$Q$1711,2,1))</f>
        <v>1705</v>
      </c>
      <c r="W2932" s="0" t="n">
        <f aca="false">IF(ISNA(VLOOKUP(P2932,calculos!$S$2:$T$58,2,1)),"null",VLOOKUP(P2932,calculos!$S$2:$T$58,2,1))</f>
        <v>42</v>
      </c>
      <c r="X2932" s="0" t="str">
        <f aca="false">$X$1&amp;B2932&amp;"','"&amp;G2932&amp;"','"&amp;H2932&amp;"','"&amp;I2932&amp;"','"&amp;K2932&amp;"','"&amp;L2932&amp;"','"&amp;M2932&amp;"','"&amp;N2932&amp;"','"&amp;O2932&amp;"',"&amp;Q2932&amp;","&amp;R2932&amp;","&amp;S2932&amp;","&amp;T2932&amp;","&amp;U2932&amp;","&amp;V2932&amp;","&amp;W2932&amp;");"</f>
        <v>insert into servicio (id,fecha_entrega,serie,apertura,fecha_instalacion,garantia,mantenimiento,capacitacion,entrega_equipo,visita,id_empresa,id_hospital,id_equipo,id_marca,id_modelo,id_os,id_ingeniero) values (nextval('seq_servicio'),'','LH012327','','27-05-2015','27-05-2013','','','','',12,570,340,125,400,1705,42);</v>
      </c>
    </row>
    <row r="2933" customFormat="false" ht="13.8" hidden="false" customHeight="false" outlineLevel="0" collapsed="false">
      <c r="A2933" s="10" t="s">
        <v>23</v>
      </c>
      <c r="B2933" s="10"/>
      <c r="C2933" s="10" t="s">
        <v>2617</v>
      </c>
      <c r="D2933" s="10" t="s">
        <v>1438</v>
      </c>
      <c r="E2933" s="8" t="s">
        <v>26</v>
      </c>
      <c r="F2933" s="8" t="s">
        <v>26</v>
      </c>
      <c r="G2933" s="10" t="s">
        <v>3756</v>
      </c>
      <c r="H2933" s="10"/>
      <c r="I2933" s="10" t="s">
        <v>1448</v>
      </c>
      <c r="J2933" s="8" t="s">
        <v>26</v>
      </c>
      <c r="K2933" s="10" t="s">
        <v>1449</v>
      </c>
      <c r="L2933" s="10"/>
      <c r="P2933" s="8" t="s">
        <v>26</v>
      </c>
      <c r="Q2933" s="0" t="n">
        <f aca="false">IF(ISNA(VLOOKUP(A2933,calculos!$A$2:$B$20,2,1)),"null",VLOOKUP(A2933,calculos!$A$2:$B$20,2,1))</f>
        <v>12</v>
      </c>
      <c r="R2933" s="0" t="n">
        <f aca="false">IF(ISNA(VLOOKUP(C2933,calculos!$D$2:$E$1218,2,1)),"null",VLOOKUP(C2933,calculos!$D$2:$E$1218,2,1))</f>
        <v>570</v>
      </c>
      <c r="S2933" s="0" t="n">
        <f aca="false">IF(ISNA(VLOOKUP(D2933,calculos!$G$2:$H$1118,2,1)),"null",VLOOKUP(D2933,calculos!$G$2:$H$1118,2,1))</f>
        <v>340</v>
      </c>
      <c r="T2933" s="0" t="n">
        <f aca="false">IF(ISNA(VLOOKUP(E2933,calculos!$J$2:$K$220,2,1)),"null",VLOOKUP(E2933,calculos!$J$2:$K$220,2,1))</f>
        <v>125</v>
      </c>
      <c r="U2933" s="0" t="n">
        <f aca="false">IF(ISNA(VLOOKUP(F2933,calculos!$M$2:$N$658,2,1)),"null",VLOOKUP(F2933,calculos!$M$2:$N$658,2,1))</f>
        <v>400</v>
      </c>
      <c r="V2933" s="0" t="n">
        <f aca="false">IF(ISNA(VLOOKUP(J2933,calculos!$P$2:$Q$1711,2,1)),"null",VLOOKUP(J2933,calculos!$P$2:$Q$1711,2,1))</f>
        <v>1705</v>
      </c>
      <c r="W2933" s="0" t="n">
        <f aca="false">IF(ISNA(VLOOKUP(P2933,calculos!$S$2:$T$58,2,1)),"null",VLOOKUP(P2933,calculos!$S$2:$T$58,2,1))</f>
        <v>42</v>
      </c>
      <c r="X2933" s="0" t="str">
        <f aca="false">$X$1&amp;B2933&amp;"','"&amp;G2933&amp;"','"&amp;H2933&amp;"','"&amp;I2933&amp;"','"&amp;K2933&amp;"','"&amp;L2933&amp;"','"&amp;M2933&amp;"','"&amp;N2933&amp;"','"&amp;O2933&amp;"',"&amp;Q2933&amp;","&amp;R2933&amp;","&amp;S2933&amp;","&amp;T2933&amp;","&amp;U2933&amp;","&amp;V2933&amp;","&amp;W2933&amp;");"</f>
        <v>insert into servicio (id,fecha_entrega,serie,apertura,fecha_instalacion,garantia,mantenimiento,capacitacion,entrega_equipo,visita,id_empresa,id_hospital,id_equipo,id_marca,id_modelo,id_os,id_ingeniero) values (nextval('seq_servicio'),'','LH012330','','27-05-2015','27-05-2013','','','','',12,570,340,125,400,1705,42);</v>
      </c>
    </row>
    <row r="2934" customFormat="false" ht="13.8" hidden="false" customHeight="false" outlineLevel="0" collapsed="false">
      <c r="A2934" s="10" t="s">
        <v>23</v>
      </c>
      <c r="B2934" s="10"/>
      <c r="C2934" s="10" t="s">
        <v>2617</v>
      </c>
      <c r="D2934" s="10" t="s">
        <v>1438</v>
      </c>
      <c r="E2934" s="8" t="s">
        <v>26</v>
      </c>
      <c r="F2934" s="8" t="s">
        <v>26</v>
      </c>
      <c r="G2934" s="10" t="s">
        <v>3757</v>
      </c>
      <c r="H2934" s="10"/>
      <c r="I2934" s="10" t="s">
        <v>1448</v>
      </c>
      <c r="J2934" s="8" t="s">
        <v>26</v>
      </c>
      <c r="K2934" s="10" t="s">
        <v>1449</v>
      </c>
      <c r="L2934" s="10"/>
      <c r="P2934" s="8" t="s">
        <v>26</v>
      </c>
      <c r="Q2934" s="0" t="n">
        <f aca="false">IF(ISNA(VLOOKUP(A2934,calculos!$A$2:$B$20,2,1)),"null",VLOOKUP(A2934,calculos!$A$2:$B$20,2,1))</f>
        <v>12</v>
      </c>
      <c r="R2934" s="0" t="n">
        <f aca="false">IF(ISNA(VLOOKUP(C2934,calculos!$D$2:$E$1218,2,1)),"null",VLOOKUP(C2934,calculos!$D$2:$E$1218,2,1))</f>
        <v>570</v>
      </c>
      <c r="S2934" s="0" t="n">
        <f aca="false">IF(ISNA(VLOOKUP(D2934,calculos!$G$2:$H$1118,2,1)),"null",VLOOKUP(D2934,calculos!$G$2:$H$1118,2,1))</f>
        <v>340</v>
      </c>
      <c r="T2934" s="0" t="n">
        <f aca="false">IF(ISNA(VLOOKUP(E2934,calculos!$J$2:$K$220,2,1)),"null",VLOOKUP(E2934,calculos!$J$2:$K$220,2,1))</f>
        <v>125</v>
      </c>
      <c r="U2934" s="0" t="n">
        <f aca="false">IF(ISNA(VLOOKUP(F2934,calculos!$M$2:$N$658,2,1)),"null",VLOOKUP(F2934,calculos!$M$2:$N$658,2,1))</f>
        <v>400</v>
      </c>
      <c r="V2934" s="0" t="n">
        <f aca="false">IF(ISNA(VLOOKUP(J2934,calculos!$P$2:$Q$1711,2,1)),"null",VLOOKUP(J2934,calculos!$P$2:$Q$1711,2,1))</f>
        <v>1705</v>
      </c>
      <c r="W2934" s="0" t="n">
        <f aca="false">IF(ISNA(VLOOKUP(P2934,calculos!$S$2:$T$58,2,1)),"null",VLOOKUP(P2934,calculos!$S$2:$T$58,2,1))</f>
        <v>42</v>
      </c>
      <c r="X2934" s="0" t="str">
        <f aca="false">$X$1&amp;B2934&amp;"','"&amp;G2934&amp;"','"&amp;H2934&amp;"','"&amp;I2934&amp;"','"&amp;K2934&amp;"','"&amp;L2934&amp;"','"&amp;M2934&amp;"','"&amp;N2934&amp;"','"&amp;O2934&amp;"',"&amp;Q2934&amp;","&amp;R2934&amp;","&amp;S2934&amp;","&amp;T2934&amp;","&amp;U2934&amp;","&amp;V2934&amp;","&amp;W2934&amp;");"</f>
        <v>insert into servicio (id,fecha_entrega,serie,apertura,fecha_instalacion,garantia,mantenimiento,capacitacion,entrega_equipo,visita,id_empresa,id_hospital,id_equipo,id_marca,id_modelo,id_os,id_ingeniero) values (nextval('seq_servicio'),'','LH012331','','27-05-2015','27-05-2013','','','','',12,570,340,125,400,1705,42);</v>
      </c>
    </row>
    <row r="2935" customFormat="false" ht="13.8" hidden="false" customHeight="false" outlineLevel="0" collapsed="false">
      <c r="A2935" s="10" t="s">
        <v>23</v>
      </c>
      <c r="B2935" s="10"/>
      <c r="C2935" s="10" t="s">
        <v>2617</v>
      </c>
      <c r="D2935" s="10" t="s">
        <v>1438</v>
      </c>
      <c r="E2935" s="8" t="s">
        <v>26</v>
      </c>
      <c r="F2935" s="8" t="s">
        <v>26</v>
      </c>
      <c r="G2935" s="10" t="s">
        <v>3758</v>
      </c>
      <c r="H2935" s="10"/>
      <c r="I2935" s="10" t="s">
        <v>1448</v>
      </c>
      <c r="J2935" s="8" t="s">
        <v>26</v>
      </c>
      <c r="K2935" s="10" t="s">
        <v>1449</v>
      </c>
      <c r="L2935" s="10"/>
      <c r="P2935" s="8" t="s">
        <v>26</v>
      </c>
      <c r="Q2935" s="0" t="n">
        <f aca="false">IF(ISNA(VLOOKUP(A2935,calculos!$A$2:$B$20,2,1)),"null",VLOOKUP(A2935,calculos!$A$2:$B$20,2,1))</f>
        <v>12</v>
      </c>
      <c r="R2935" s="0" t="n">
        <f aca="false">IF(ISNA(VLOOKUP(C2935,calculos!$D$2:$E$1218,2,1)),"null",VLOOKUP(C2935,calculos!$D$2:$E$1218,2,1))</f>
        <v>570</v>
      </c>
      <c r="S2935" s="0" t="n">
        <f aca="false">IF(ISNA(VLOOKUP(D2935,calculos!$G$2:$H$1118,2,1)),"null",VLOOKUP(D2935,calculos!$G$2:$H$1118,2,1))</f>
        <v>340</v>
      </c>
      <c r="T2935" s="0" t="n">
        <f aca="false">IF(ISNA(VLOOKUP(E2935,calculos!$J$2:$K$220,2,1)),"null",VLOOKUP(E2935,calculos!$J$2:$K$220,2,1))</f>
        <v>125</v>
      </c>
      <c r="U2935" s="0" t="n">
        <f aca="false">IF(ISNA(VLOOKUP(F2935,calculos!$M$2:$N$658,2,1)),"null",VLOOKUP(F2935,calculos!$M$2:$N$658,2,1))</f>
        <v>400</v>
      </c>
      <c r="V2935" s="0" t="n">
        <f aca="false">IF(ISNA(VLOOKUP(J2935,calculos!$P$2:$Q$1711,2,1)),"null",VLOOKUP(J2935,calculos!$P$2:$Q$1711,2,1))</f>
        <v>1705</v>
      </c>
      <c r="W2935" s="0" t="n">
        <f aca="false">IF(ISNA(VLOOKUP(P2935,calculos!$S$2:$T$58,2,1)),"null",VLOOKUP(P2935,calculos!$S$2:$T$58,2,1))</f>
        <v>42</v>
      </c>
      <c r="X2935" s="0" t="str">
        <f aca="false">$X$1&amp;B2935&amp;"','"&amp;G2935&amp;"','"&amp;H2935&amp;"','"&amp;I2935&amp;"','"&amp;K2935&amp;"','"&amp;L2935&amp;"','"&amp;M2935&amp;"','"&amp;N2935&amp;"','"&amp;O2935&amp;"',"&amp;Q2935&amp;","&amp;R2935&amp;","&amp;S2935&amp;","&amp;T2935&amp;","&amp;U2935&amp;","&amp;V2935&amp;","&amp;W2935&amp;");"</f>
        <v>insert into servicio (id,fecha_entrega,serie,apertura,fecha_instalacion,garantia,mantenimiento,capacitacion,entrega_equipo,visita,id_empresa,id_hospital,id_equipo,id_marca,id_modelo,id_os,id_ingeniero) values (nextval('seq_servicio'),'','LH012334','','27-05-2015','27-05-2013','','','','',12,570,340,125,400,1705,42);</v>
      </c>
    </row>
    <row r="2936" customFormat="false" ht="13.8" hidden="false" customHeight="false" outlineLevel="0" collapsed="false">
      <c r="A2936" s="10" t="s">
        <v>23</v>
      </c>
      <c r="B2936" s="10"/>
      <c r="C2936" s="10" t="s">
        <v>717</v>
      </c>
      <c r="D2936" s="10" t="s">
        <v>1438</v>
      </c>
      <c r="E2936" s="8" t="s">
        <v>26</v>
      </c>
      <c r="F2936" s="8" t="s">
        <v>26</v>
      </c>
      <c r="G2936" s="10" t="s">
        <v>3759</v>
      </c>
      <c r="H2936" s="10"/>
      <c r="I2936" s="10" t="s">
        <v>1448</v>
      </c>
      <c r="J2936" s="8" t="s">
        <v>26</v>
      </c>
      <c r="K2936" s="10" t="s">
        <v>1449</v>
      </c>
      <c r="L2936" s="10"/>
      <c r="P2936" s="8" t="s">
        <v>26</v>
      </c>
      <c r="Q2936" s="0" t="n">
        <f aca="false">IF(ISNA(VLOOKUP(A2936,calculos!$A$2:$B$20,2,1)),"null",VLOOKUP(A2936,calculos!$A$2:$B$20,2,1))</f>
        <v>12</v>
      </c>
      <c r="R2936" s="0" t="n">
        <f aca="false">IF(ISNA(VLOOKUP(C2936,calculos!$D$2:$E$1218,2,1)),"null",VLOOKUP(C2936,calculos!$D$2:$E$1218,2,1))</f>
        <v>575</v>
      </c>
      <c r="S2936" s="0" t="n">
        <f aca="false">IF(ISNA(VLOOKUP(D2936,calculos!$G$2:$H$1118,2,1)),"null",VLOOKUP(D2936,calculos!$G$2:$H$1118,2,1))</f>
        <v>340</v>
      </c>
      <c r="T2936" s="0" t="n">
        <f aca="false">IF(ISNA(VLOOKUP(E2936,calculos!$J$2:$K$220,2,1)),"null",VLOOKUP(E2936,calculos!$J$2:$K$220,2,1))</f>
        <v>125</v>
      </c>
      <c r="U2936" s="0" t="n">
        <f aca="false">IF(ISNA(VLOOKUP(F2936,calculos!$M$2:$N$658,2,1)),"null",VLOOKUP(F2936,calculos!$M$2:$N$658,2,1))</f>
        <v>400</v>
      </c>
      <c r="V2936" s="0" t="n">
        <f aca="false">IF(ISNA(VLOOKUP(J2936,calculos!$P$2:$Q$1711,2,1)),"null",VLOOKUP(J2936,calculos!$P$2:$Q$1711,2,1))</f>
        <v>1705</v>
      </c>
      <c r="W2936" s="0" t="n">
        <f aca="false">IF(ISNA(VLOOKUP(P2936,calculos!$S$2:$T$58,2,1)),"null",VLOOKUP(P2936,calculos!$S$2:$T$58,2,1))</f>
        <v>42</v>
      </c>
      <c r="X2936" s="0" t="str">
        <f aca="false">$X$1&amp;B2936&amp;"','"&amp;G2936&amp;"','"&amp;H2936&amp;"','"&amp;I2936&amp;"','"&amp;K2936&amp;"','"&amp;L2936&amp;"','"&amp;M2936&amp;"','"&amp;N2936&amp;"','"&amp;O2936&amp;"',"&amp;Q2936&amp;","&amp;R2936&amp;","&amp;S2936&amp;","&amp;T2936&amp;","&amp;U2936&amp;","&amp;V2936&amp;","&amp;W2936&amp;");"</f>
        <v>insert into servicio (id,fecha_entrega,serie,apertura,fecha_instalacion,garantia,mantenimiento,capacitacion,entrega_equipo,visita,id_empresa,id_hospital,id_equipo,id_marca,id_modelo,id_os,id_ingeniero) values (nextval('seq_servicio'),'','LH012335','','27-05-2015','27-05-2013','','','','',12,575,340,125,400,1705,42);</v>
      </c>
    </row>
    <row r="2937" customFormat="false" ht="13.8" hidden="false" customHeight="false" outlineLevel="0" collapsed="false">
      <c r="A2937" s="10" t="s">
        <v>23</v>
      </c>
      <c r="B2937" s="10"/>
      <c r="C2937" s="10" t="s">
        <v>717</v>
      </c>
      <c r="D2937" s="10" t="s">
        <v>1438</v>
      </c>
      <c r="E2937" s="8" t="s">
        <v>26</v>
      </c>
      <c r="F2937" s="8" t="s">
        <v>26</v>
      </c>
      <c r="G2937" s="10" t="s">
        <v>3760</v>
      </c>
      <c r="H2937" s="10"/>
      <c r="I2937" s="10" t="s">
        <v>1448</v>
      </c>
      <c r="J2937" s="8" t="s">
        <v>26</v>
      </c>
      <c r="K2937" s="10" t="s">
        <v>1449</v>
      </c>
      <c r="L2937" s="10"/>
      <c r="P2937" s="8" t="s">
        <v>26</v>
      </c>
      <c r="Q2937" s="0" t="n">
        <f aca="false">IF(ISNA(VLOOKUP(A2937,calculos!$A$2:$B$20,2,1)),"null",VLOOKUP(A2937,calculos!$A$2:$B$20,2,1))</f>
        <v>12</v>
      </c>
      <c r="R2937" s="0" t="n">
        <f aca="false">IF(ISNA(VLOOKUP(C2937,calculos!$D$2:$E$1218,2,1)),"null",VLOOKUP(C2937,calculos!$D$2:$E$1218,2,1))</f>
        <v>575</v>
      </c>
      <c r="S2937" s="0" t="n">
        <f aca="false">IF(ISNA(VLOOKUP(D2937,calculos!$G$2:$H$1118,2,1)),"null",VLOOKUP(D2937,calculos!$G$2:$H$1118,2,1))</f>
        <v>340</v>
      </c>
      <c r="T2937" s="0" t="n">
        <f aca="false">IF(ISNA(VLOOKUP(E2937,calculos!$J$2:$K$220,2,1)),"null",VLOOKUP(E2937,calculos!$J$2:$K$220,2,1))</f>
        <v>125</v>
      </c>
      <c r="U2937" s="0" t="n">
        <f aca="false">IF(ISNA(VLOOKUP(F2937,calculos!$M$2:$N$658,2,1)),"null",VLOOKUP(F2937,calculos!$M$2:$N$658,2,1))</f>
        <v>400</v>
      </c>
      <c r="V2937" s="0" t="n">
        <f aca="false">IF(ISNA(VLOOKUP(J2937,calculos!$P$2:$Q$1711,2,1)),"null",VLOOKUP(J2937,calculos!$P$2:$Q$1711,2,1))</f>
        <v>1705</v>
      </c>
      <c r="W2937" s="0" t="n">
        <f aca="false">IF(ISNA(VLOOKUP(P2937,calculos!$S$2:$T$58,2,1)),"null",VLOOKUP(P2937,calculos!$S$2:$T$58,2,1))</f>
        <v>42</v>
      </c>
      <c r="X2937" s="0" t="str">
        <f aca="false">$X$1&amp;B2937&amp;"','"&amp;G2937&amp;"','"&amp;H2937&amp;"','"&amp;I2937&amp;"','"&amp;K2937&amp;"','"&amp;L2937&amp;"','"&amp;M2937&amp;"','"&amp;N2937&amp;"','"&amp;O2937&amp;"',"&amp;Q2937&amp;","&amp;R2937&amp;","&amp;S2937&amp;","&amp;T2937&amp;","&amp;U2937&amp;","&amp;V2937&amp;","&amp;W2937&amp;");"</f>
        <v>insert into servicio (id,fecha_entrega,serie,apertura,fecha_instalacion,garantia,mantenimiento,capacitacion,entrega_equipo,visita,id_empresa,id_hospital,id_equipo,id_marca,id_modelo,id_os,id_ingeniero) values (nextval('seq_servicio'),'','LH012338','','27-05-2015','27-05-2013','','','','',12,575,340,125,400,1705,42);</v>
      </c>
    </row>
    <row r="2938" customFormat="false" ht="13.8" hidden="false" customHeight="false" outlineLevel="0" collapsed="false">
      <c r="A2938" s="10" t="s">
        <v>23</v>
      </c>
      <c r="B2938" s="10"/>
      <c r="C2938" s="10" t="s">
        <v>717</v>
      </c>
      <c r="D2938" s="10" t="s">
        <v>1438</v>
      </c>
      <c r="E2938" s="8" t="s">
        <v>26</v>
      </c>
      <c r="F2938" s="8" t="s">
        <v>26</v>
      </c>
      <c r="G2938" s="10" t="s">
        <v>3761</v>
      </c>
      <c r="H2938" s="10"/>
      <c r="I2938" s="10" t="s">
        <v>1448</v>
      </c>
      <c r="J2938" s="8" t="s">
        <v>26</v>
      </c>
      <c r="K2938" s="10" t="s">
        <v>1449</v>
      </c>
      <c r="L2938" s="10"/>
      <c r="P2938" s="8" t="s">
        <v>26</v>
      </c>
      <c r="Q2938" s="0" t="n">
        <f aca="false">IF(ISNA(VLOOKUP(A2938,calculos!$A$2:$B$20,2,1)),"null",VLOOKUP(A2938,calculos!$A$2:$B$20,2,1))</f>
        <v>12</v>
      </c>
      <c r="R2938" s="0" t="n">
        <f aca="false">IF(ISNA(VLOOKUP(C2938,calculos!$D$2:$E$1218,2,1)),"null",VLOOKUP(C2938,calculos!$D$2:$E$1218,2,1))</f>
        <v>575</v>
      </c>
      <c r="S2938" s="0" t="n">
        <f aca="false">IF(ISNA(VLOOKUP(D2938,calculos!$G$2:$H$1118,2,1)),"null",VLOOKUP(D2938,calculos!$G$2:$H$1118,2,1))</f>
        <v>340</v>
      </c>
      <c r="T2938" s="0" t="n">
        <f aca="false">IF(ISNA(VLOOKUP(E2938,calculos!$J$2:$K$220,2,1)),"null",VLOOKUP(E2938,calculos!$J$2:$K$220,2,1))</f>
        <v>125</v>
      </c>
      <c r="U2938" s="0" t="n">
        <f aca="false">IF(ISNA(VLOOKUP(F2938,calculos!$M$2:$N$658,2,1)),"null",VLOOKUP(F2938,calculos!$M$2:$N$658,2,1))</f>
        <v>400</v>
      </c>
      <c r="V2938" s="0" t="n">
        <f aca="false">IF(ISNA(VLOOKUP(J2938,calculos!$P$2:$Q$1711,2,1)),"null",VLOOKUP(J2938,calculos!$P$2:$Q$1711,2,1))</f>
        <v>1705</v>
      </c>
      <c r="W2938" s="0" t="n">
        <f aca="false">IF(ISNA(VLOOKUP(P2938,calculos!$S$2:$T$58,2,1)),"null",VLOOKUP(P2938,calculos!$S$2:$T$58,2,1))</f>
        <v>42</v>
      </c>
      <c r="X2938" s="0" t="str">
        <f aca="false">$X$1&amp;B2938&amp;"','"&amp;G2938&amp;"','"&amp;H2938&amp;"','"&amp;I2938&amp;"','"&amp;K2938&amp;"','"&amp;L2938&amp;"','"&amp;M2938&amp;"','"&amp;N2938&amp;"','"&amp;O2938&amp;"',"&amp;Q2938&amp;","&amp;R2938&amp;","&amp;S2938&amp;","&amp;T2938&amp;","&amp;U2938&amp;","&amp;V2938&amp;","&amp;W2938&amp;");"</f>
        <v>insert into servicio (id,fecha_entrega,serie,apertura,fecha_instalacion,garantia,mantenimiento,capacitacion,entrega_equipo,visita,id_empresa,id_hospital,id_equipo,id_marca,id_modelo,id_os,id_ingeniero) values (nextval('seq_servicio'),'','LH012343','','27-05-2015','27-05-2013','','','','',12,575,340,125,400,1705,42);</v>
      </c>
    </row>
    <row r="2939" customFormat="false" ht="13.8" hidden="false" customHeight="false" outlineLevel="0" collapsed="false">
      <c r="A2939" s="10" t="s">
        <v>23</v>
      </c>
      <c r="B2939" s="10"/>
      <c r="C2939" s="10" t="s">
        <v>717</v>
      </c>
      <c r="D2939" s="10" t="s">
        <v>1438</v>
      </c>
      <c r="E2939" s="8" t="s">
        <v>26</v>
      </c>
      <c r="F2939" s="8" t="s">
        <v>26</v>
      </c>
      <c r="G2939" s="10" t="s">
        <v>3762</v>
      </c>
      <c r="H2939" s="10"/>
      <c r="I2939" s="10" t="s">
        <v>1448</v>
      </c>
      <c r="J2939" s="8" t="s">
        <v>26</v>
      </c>
      <c r="K2939" s="10" t="s">
        <v>1449</v>
      </c>
      <c r="L2939" s="10"/>
      <c r="P2939" s="8" t="s">
        <v>26</v>
      </c>
      <c r="Q2939" s="0" t="n">
        <f aca="false">IF(ISNA(VLOOKUP(A2939,calculos!$A$2:$B$20,2,1)),"null",VLOOKUP(A2939,calculos!$A$2:$B$20,2,1))</f>
        <v>12</v>
      </c>
      <c r="R2939" s="0" t="n">
        <f aca="false">IF(ISNA(VLOOKUP(C2939,calculos!$D$2:$E$1218,2,1)),"null",VLOOKUP(C2939,calculos!$D$2:$E$1218,2,1))</f>
        <v>575</v>
      </c>
      <c r="S2939" s="0" t="n">
        <f aca="false">IF(ISNA(VLOOKUP(D2939,calculos!$G$2:$H$1118,2,1)),"null",VLOOKUP(D2939,calculos!$G$2:$H$1118,2,1))</f>
        <v>340</v>
      </c>
      <c r="T2939" s="0" t="n">
        <f aca="false">IF(ISNA(VLOOKUP(E2939,calculos!$J$2:$K$220,2,1)),"null",VLOOKUP(E2939,calculos!$J$2:$K$220,2,1))</f>
        <v>125</v>
      </c>
      <c r="U2939" s="0" t="n">
        <f aca="false">IF(ISNA(VLOOKUP(F2939,calculos!$M$2:$N$658,2,1)),"null",VLOOKUP(F2939,calculos!$M$2:$N$658,2,1))</f>
        <v>400</v>
      </c>
      <c r="V2939" s="0" t="n">
        <f aca="false">IF(ISNA(VLOOKUP(J2939,calculos!$P$2:$Q$1711,2,1)),"null",VLOOKUP(J2939,calculos!$P$2:$Q$1711,2,1))</f>
        <v>1705</v>
      </c>
      <c r="W2939" s="0" t="n">
        <f aca="false">IF(ISNA(VLOOKUP(P2939,calculos!$S$2:$T$58,2,1)),"null",VLOOKUP(P2939,calculos!$S$2:$T$58,2,1))</f>
        <v>42</v>
      </c>
      <c r="X2939" s="0" t="str">
        <f aca="false">$X$1&amp;B2939&amp;"','"&amp;G2939&amp;"','"&amp;H2939&amp;"','"&amp;I2939&amp;"','"&amp;K2939&amp;"','"&amp;L2939&amp;"','"&amp;M2939&amp;"','"&amp;N2939&amp;"','"&amp;O2939&amp;"',"&amp;Q2939&amp;","&amp;R2939&amp;","&amp;S2939&amp;","&amp;T2939&amp;","&amp;U2939&amp;","&amp;V2939&amp;","&amp;W2939&amp;");"</f>
        <v>insert into servicio (id,fecha_entrega,serie,apertura,fecha_instalacion,garantia,mantenimiento,capacitacion,entrega_equipo,visita,id_empresa,id_hospital,id_equipo,id_marca,id_modelo,id_os,id_ingeniero) values (nextval('seq_servicio'),'','LH012346','','27-05-2015','27-05-2013','','','','',12,575,340,125,400,1705,42);</v>
      </c>
    </row>
    <row r="2940" customFormat="false" ht="13.8" hidden="false" customHeight="false" outlineLevel="0" collapsed="false">
      <c r="A2940" s="10" t="s">
        <v>23</v>
      </c>
      <c r="B2940" s="10"/>
      <c r="C2940" s="10" t="s">
        <v>717</v>
      </c>
      <c r="D2940" s="10" t="s">
        <v>1438</v>
      </c>
      <c r="E2940" s="8" t="s">
        <v>26</v>
      </c>
      <c r="F2940" s="8" t="s">
        <v>26</v>
      </c>
      <c r="G2940" s="10" t="s">
        <v>3763</v>
      </c>
      <c r="H2940" s="10"/>
      <c r="I2940" s="10" t="s">
        <v>1448</v>
      </c>
      <c r="J2940" s="8" t="s">
        <v>26</v>
      </c>
      <c r="K2940" s="10" t="s">
        <v>1449</v>
      </c>
      <c r="L2940" s="10"/>
      <c r="P2940" s="8" t="s">
        <v>26</v>
      </c>
      <c r="Q2940" s="0" t="n">
        <f aca="false">IF(ISNA(VLOOKUP(A2940,calculos!$A$2:$B$20,2,1)),"null",VLOOKUP(A2940,calculos!$A$2:$B$20,2,1))</f>
        <v>12</v>
      </c>
      <c r="R2940" s="0" t="n">
        <f aca="false">IF(ISNA(VLOOKUP(C2940,calculos!$D$2:$E$1218,2,1)),"null",VLOOKUP(C2940,calculos!$D$2:$E$1218,2,1))</f>
        <v>575</v>
      </c>
      <c r="S2940" s="0" t="n">
        <f aca="false">IF(ISNA(VLOOKUP(D2940,calculos!$G$2:$H$1118,2,1)),"null",VLOOKUP(D2940,calculos!$G$2:$H$1118,2,1))</f>
        <v>340</v>
      </c>
      <c r="T2940" s="0" t="n">
        <f aca="false">IF(ISNA(VLOOKUP(E2940,calculos!$J$2:$K$220,2,1)),"null",VLOOKUP(E2940,calculos!$J$2:$K$220,2,1))</f>
        <v>125</v>
      </c>
      <c r="U2940" s="0" t="n">
        <f aca="false">IF(ISNA(VLOOKUP(F2940,calculos!$M$2:$N$658,2,1)),"null",VLOOKUP(F2940,calculos!$M$2:$N$658,2,1))</f>
        <v>400</v>
      </c>
      <c r="V2940" s="0" t="n">
        <f aca="false">IF(ISNA(VLOOKUP(J2940,calculos!$P$2:$Q$1711,2,1)),"null",VLOOKUP(J2940,calculos!$P$2:$Q$1711,2,1))</f>
        <v>1705</v>
      </c>
      <c r="W2940" s="0" t="n">
        <f aca="false">IF(ISNA(VLOOKUP(P2940,calculos!$S$2:$T$58,2,1)),"null",VLOOKUP(P2940,calculos!$S$2:$T$58,2,1))</f>
        <v>42</v>
      </c>
      <c r="X2940" s="0" t="str">
        <f aca="false">$X$1&amp;B2940&amp;"','"&amp;G2940&amp;"','"&amp;H2940&amp;"','"&amp;I2940&amp;"','"&amp;K2940&amp;"','"&amp;L2940&amp;"','"&amp;M2940&amp;"','"&amp;N2940&amp;"','"&amp;O2940&amp;"',"&amp;Q2940&amp;","&amp;R2940&amp;","&amp;S2940&amp;","&amp;T2940&amp;","&amp;U2940&amp;","&amp;V2940&amp;","&amp;W2940&amp;");"</f>
        <v>insert into servicio (id,fecha_entrega,serie,apertura,fecha_instalacion,garantia,mantenimiento,capacitacion,entrega_equipo,visita,id_empresa,id_hospital,id_equipo,id_marca,id_modelo,id_os,id_ingeniero) values (nextval('seq_servicio'),'','LH012347','','27-05-2015','27-05-2013','','','','',12,575,340,125,400,1705,42);</v>
      </c>
    </row>
    <row r="2941" customFormat="false" ht="13.8" hidden="false" customHeight="false" outlineLevel="0" collapsed="false">
      <c r="A2941" s="10" t="s">
        <v>23</v>
      </c>
      <c r="B2941" s="10"/>
      <c r="C2941" s="10" t="s">
        <v>717</v>
      </c>
      <c r="D2941" s="10" t="s">
        <v>1438</v>
      </c>
      <c r="E2941" s="8" t="s">
        <v>26</v>
      </c>
      <c r="F2941" s="8" t="s">
        <v>26</v>
      </c>
      <c r="G2941" s="10" t="s">
        <v>3764</v>
      </c>
      <c r="H2941" s="10"/>
      <c r="I2941" s="10" t="s">
        <v>1448</v>
      </c>
      <c r="J2941" s="8" t="s">
        <v>26</v>
      </c>
      <c r="K2941" s="10" t="s">
        <v>1449</v>
      </c>
      <c r="L2941" s="10"/>
      <c r="P2941" s="8" t="s">
        <v>26</v>
      </c>
      <c r="Q2941" s="0" t="n">
        <f aca="false">IF(ISNA(VLOOKUP(A2941,calculos!$A$2:$B$20,2,1)),"null",VLOOKUP(A2941,calculos!$A$2:$B$20,2,1))</f>
        <v>12</v>
      </c>
      <c r="R2941" s="0" t="n">
        <f aca="false">IF(ISNA(VLOOKUP(C2941,calculos!$D$2:$E$1218,2,1)),"null",VLOOKUP(C2941,calculos!$D$2:$E$1218,2,1))</f>
        <v>575</v>
      </c>
      <c r="S2941" s="0" t="n">
        <f aca="false">IF(ISNA(VLOOKUP(D2941,calculos!$G$2:$H$1118,2,1)),"null",VLOOKUP(D2941,calculos!$G$2:$H$1118,2,1))</f>
        <v>340</v>
      </c>
      <c r="T2941" s="0" t="n">
        <f aca="false">IF(ISNA(VLOOKUP(E2941,calculos!$J$2:$K$220,2,1)),"null",VLOOKUP(E2941,calculos!$J$2:$K$220,2,1))</f>
        <v>125</v>
      </c>
      <c r="U2941" s="0" t="n">
        <f aca="false">IF(ISNA(VLOOKUP(F2941,calculos!$M$2:$N$658,2,1)),"null",VLOOKUP(F2941,calculos!$M$2:$N$658,2,1))</f>
        <v>400</v>
      </c>
      <c r="V2941" s="0" t="n">
        <f aca="false">IF(ISNA(VLOOKUP(J2941,calculos!$P$2:$Q$1711,2,1)),"null",VLOOKUP(J2941,calculos!$P$2:$Q$1711,2,1))</f>
        <v>1705</v>
      </c>
      <c r="W2941" s="0" t="n">
        <f aca="false">IF(ISNA(VLOOKUP(P2941,calculos!$S$2:$T$58,2,1)),"null",VLOOKUP(P2941,calculos!$S$2:$T$58,2,1))</f>
        <v>42</v>
      </c>
      <c r="X2941" s="0" t="str">
        <f aca="false">$X$1&amp;B2941&amp;"','"&amp;G2941&amp;"','"&amp;H2941&amp;"','"&amp;I2941&amp;"','"&amp;K2941&amp;"','"&amp;L2941&amp;"','"&amp;M2941&amp;"','"&amp;N2941&amp;"','"&amp;O2941&amp;"',"&amp;Q2941&amp;","&amp;R2941&amp;","&amp;S2941&amp;","&amp;T2941&amp;","&amp;U2941&amp;","&amp;V2941&amp;","&amp;W2941&amp;");"</f>
        <v>insert into servicio (id,fecha_entrega,serie,apertura,fecha_instalacion,garantia,mantenimiento,capacitacion,entrega_equipo,visita,id_empresa,id_hospital,id_equipo,id_marca,id_modelo,id_os,id_ingeniero) values (nextval('seq_servicio'),'','LH012350','','27-05-2015','27-05-2013','','','','',12,575,340,125,400,1705,42);</v>
      </c>
    </row>
    <row r="2942" customFormat="false" ht="13.8" hidden="false" customHeight="false" outlineLevel="0" collapsed="false">
      <c r="A2942" s="10" t="s">
        <v>23</v>
      </c>
      <c r="B2942" s="10"/>
      <c r="C2942" s="10" t="s">
        <v>479</v>
      </c>
      <c r="D2942" s="10" t="s">
        <v>1438</v>
      </c>
      <c r="E2942" s="8" t="s">
        <v>26</v>
      </c>
      <c r="F2942" s="8" t="s">
        <v>26</v>
      </c>
      <c r="G2942" s="10" t="s">
        <v>3765</v>
      </c>
      <c r="H2942" s="10"/>
      <c r="I2942" s="10" t="s">
        <v>1424</v>
      </c>
      <c r="J2942" s="8" t="s">
        <v>26</v>
      </c>
      <c r="K2942" s="10" t="s">
        <v>1425</v>
      </c>
      <c r="L2942" s="10"/>
      <c r="P2942" s="8" t="s">
        <v>26</v>
      </c>
      <c r="Q2942" s="0" t="n">
        <f aca="false">IF(ISNA(VLOOKUP(A2942,calculos!$A$2:$B$20,2,1)),"null",VLOOKUP(A2942,calculos!$A$2:$B$20,2,1))</f>
        <v>12</v>
      </c>
      <c r="R2942" s="0" t="n">
        <f aca="false">IF(ISNA(VLOOKUP(C2942,calculos!$D$2:$E$1218,2,1)),"null",VLOOKUP(C2942,calculos!$D$2:$E$1218,2,1))</f>
        <v>579</v>
      </c>
      <c r="S2942" s="0" t="n">
        <f aca="false">IF(ISNA(VLOOKUP(D2942,calculos!$G$2:$H$1118,2,1)),"null",VLOOKUP(D2942,calculos!$G$2:$H$1118,2,1))</f>
        <v>340</v>
      </c>
      <c r="T2942" s="0" t="n">
        <f aca="false">IF(ISNA(VLOOKUP(E2942,calculos!$J$2:$K$220,2,1)),"null",VLOOKUP(E2942,calculos!$J$2:$K$220,2,1))</f>
        <v>125</v>
      </c>
      <c r="U2942" s="0" t="n">
        <f aca="false">IF(ISNA(VLOOKUP(F2942,calculos!$M$2:$N$658,2,1)),"null",VLOOKUP(F2942,calculos!$M$2:$N$658,2,1))</f>
        <v>400</v>
      </c>
      <c r="V2942" s="0" t="n">
        <f aca="false">IF(ISNA(VLOOKUP(J2942,calculos!$P$2:$Q$1711,2,1)),"null",VLOOKUP(J2942,calculos!$P$2:$Q$1711,2,1))</f>
        <v>1705</v>
      </c>
      <c r="W2942" s="0" t="n">
        <f aca="false">IF(ISNA(VLOOKUP(P2942,calculos!$S$2:$T$58,2,1)),"null",VLOOKUP(P2942,calculos!$S$2:$T$58,2,1))</f>
        <v>42</v>
      </c>
      <c r="X2942" s="0" t="str">
        <f aca="false">$X$1&amp;B2942&amp;"','"&amp;G2942&amp;"','"&amp;H2942&amp;"','"&amp;I2942&amp;"','"&amp;K2942&amp;"','"&amp;L2942&amp;"','"&amp;M2942&amp;"','"&amp;N2942&amp;"','"&amp;O2942&amp;"',"&amp;Q2942&amp;","&amp;R2942&amp;","&amp;S2942&amp;","&amp;T2942&amp;","&amp;U2942&amp;","&amp;V2942&amp;","&amp;W2942&amp;");"</f>
        <v>insert into servicio (id,fecha_entrega,serie,apertura,fecha_instalacion,garantia,mantenimiento,capacitacion,entrega_equipo,visita,id_empresa,id_hospital,id_equipo,id_marca,id_modelo,id_os,id_ingeniero) values (nextval('seq_servicio'),'','LH012351','','23-05-2015','23-05-2013','','','','',12,579,340,125,400,1705,42);</v>
      </c>
    </row>
    <row r="2943" customFormat="false" ht="13.8" hidden="false" customHeight="false" outlineLevel="0" collapsed="false">
      <c r="A2943" s="10" t="s">
        <v>23</v>
      </c>
      <c r="B2943" s="10"/>
      <c r="C2943" s="10" t="s">
        <v>479</v>
      </c>
      <c r="D2943" s="10" t="s">
        <v>1438</v>
      </c>
      <c r="E2943" s="8" t="s">
        <v>26</v>
      </c>
      <c r="F2943" s="8" t="s">
        <v>26</v>
      </c>
      <c r="G2943" s="10" t="s">
        <v>3766</v>
      </c>
      <c r="H2943" s="10"/>
      <c r="I2943" s="10" t="s">
        <v>1424</v>
      </c>
      <c r="J2943" s="8" t="s">
        <v>26</v>
      </c>
      <c r="K2943" s="10" t="s">
        <v>1425</v>
      </c>
      <c r="L2943" s="10"/>
      <c r="P2943" s="8" t="s">
        <v>26</v>
      </c>
      <c r="Q2943" s="0" t="n">
        <f aca="false">IF(ISNA(VLOOKUP(A2943,calculos!$A$2:$B$20,2,1)),"null",VLOOKUP(A2943,calculos!$A$2:$B$20,2,1))</f>
        <v>12</v>
      </c>
      <c r="R2943" s="0" t="n">
        <f aca="false">IF(ISNA(VLOOKUP(C2943,calculos!$D$2:$E$1218,2,1)),"null",VLOOKUP(C2943,calculos!$D$2:$E$1218,2,1))</f>
        <v>579</v>
      </c>
      <c r="S2943" s="0" t="n">
        <f aca="false">IF(ISNA(VLOOKUP(D2943,calculos!$G$2:$H$1118,2,1)),"null",VLOOKUP(D2943,calculos!$G$2:$H$1118,2,1))</f>
        <v>340</v>
      </c>
      <c r="T2943" s="0" t="n">
        <f aca="false">IF(ISNA(VLOOKUP(E2943,calculos!$J$2:$K$220,2,1)),"null",VLOOKUP(E2943,calculos!$J$2:$K$220,2,1))</f>
        <v>125</v>
      </c>
      <c r="U2943" s="0" t="n">
        <f aca="false">IF(ISNA(VLOOKUP(F2943,calculos!$M$2:$N$658,2,1)),"null",VLOOKUP(F2943,calculos!$M$2:$N$658,2,1))</f>
        <v>400</v>
      </c>
      <c r="V2943" s="0" t="n">
        <f aca="false">IF(ISNA(VLOOKUP(J2943,calculos!$P$2:$Q$1711,2,1)),"null",VLOOKUP(J2943,calculos!$P$2:$Q$1711,2,1))</f>
        <v>1705</v>
      </c>
      <c r="W2943" s="0" t="n">
        <f aca="false">IF(ISNA(VLOOKUP(P2943,calculos!$S$2:$T$58,2,1)),"null",VLOOKUP(P2943,calculos!$S$2:$T$58,2,1))</f>
        <v>42</v>
      </c>
      <c r="X2943" s="0" t="str">
        <f aca="false">$X$1&amp;B2943&amp;"','"&amp;G2943&amp;"','"&amp;H2943&amp;"','"&amp;I2943&amp;"','"&amp;K2943&amp;"','"&amp;L2943&amp;"','"&amp;M2943&amp;"','"&amp;N2943&amp;"','"&amp;O2943&amp;"',"&amp;Q2943&amp;","&amp;R2943&amp;","&amp;S2943&amp;","&amp;T2943&amp;","&amp;U2943&amp;","&amp;V2943&amp;","&amp;W2943&amp;");"</f>
        <v>insert into servicio (id,fecha_entrega,serie,apertura,fecha_instalacion,garantia,mantenimiento,capacitacion,entrega_equipo,visita,id_empresa,id_hospital,id_equipo,id_marca,id_modelo,id_os,id_ingeniero) values (nextval('seq_servicio'),'','LH012354','','23-05-2015','23-05-2013','','','','',12,579,340,125,400,1705,42);</v>
      </c>
    </row>
    <row r="2944" customFormat="false" ht="13.8" hidden="false" customHeight="false" outlineLevel="0" collapsed="false">
      <c r="A2944" s="10" t="s">
        <v>23</v>
      </c>
      <c r="B2944" s="10"/>
      <c r="C2944" s="10" t="s">
        <v>479</v>
      </c>
      <c r="D2944" s="10" t="s">
        <v>1438</v>
      </c>
      <c r="E2944" s="8" t="s">
        <v>26</v>
      </c>
      <c r="F2944" s="8" t="s">
        <v>26</v>
      </c>
      <c r="G2944" s="10" t="s">
        <v>3767</v>
      </c>
      <c r="H2944" s="10"/>
      <c r="I2944" s="10" t="s">
        <v>1424</v>
      </c>
      <c r="J2944" s="8" t="s">
        <v>26</v>
      </c>
      <c r="K2944" s="10" t="s">
        <v>1425</v>
      </c>
      <c r="L2944" s="10"/>
      <c r="P2944" s="8" t="s">
        <v>26</v>
      </c>
      <c r="Q2944" s="0" t="n">
        <f aca="false">IF(ISNA(VLOOKUP(A2944,calculos!$A$2:$B$20,2,1)),"null",VLOOKUP(A2944,calculos!$A$2:$B$20,2,1))</f>
        <v>12</v>
      </c>
      <c r="R2944" s="0" t="n">
        <f aca="false">IF(ISNA(VLOOKUP(C2944,calculos!$D$2:$E$1218,2,1)),"null",VLOOKUP(C2944,calculos!$D$2:$E$1218,2,1))</f>
        <v>579</v>
      </c>
      <c r="S2944" s="0" t="n">
        <f aca="false">IF(ISNA(VLOOKUP(D2944,calculos!$G$2:$H$1118,2,1)),"null",VLOOKUP(D2944,calculos!$G$2:$H$1118,2,1))</f>
        <v>340</v>
      </c>
      <c r="T2944" s="0" t="n">
        <f aca="false">IF(ISNA(VLOOKUP(E2944,calculos!$J$2:$K$220,2,1)),"null",VLOOKUP(E2944,calculos!$J$2:$K$220,2,1))</f>
        <v>125</v>
      </c>
      <c r="U2944" s="0" t="n">
        <f aca="false">IF(ISNA(VLOOKUP(F2944,calculos!$M$2:$N$658,2,1)),"null",VLOOKUP(F2944,calculos!$M$2:$N$658,2,1))</f>
        <v>400</v>
      </c>
      <c r="V2944" s="0" t="n">
        <f aca="false">IF(ISNA(VLOOKUP(J2944,calculos!$P$2:$Q$1711,2,1)),"null",VLOOKUP(J2944,calculos!$P$2:$Q$1711,2,1))</f>
        <v>1705</v>
      </c>
      <c r="W2944" s="0" t="n">
        <f aca="false">IF(ISNA(VLOOKUP(P2944,calculos!$S$2:$T$58,2,1)),"null",VLOOKUP(P2944,calculos!$S$2:$T$58,2,1))</f>
        <v>42</v>
      </c>
      <c r="X2944" s="0" t="str">
        <f aca="false">$X$1&amp;B2944&amp;"','"&amp;G2944&amp;"','"&amp;H2944&amp;"','"&amp;I2944&amp;"','"&amp;K2944&amp;"','"&amp;L2944&amp;"','"&amp;M2944&amp;"','"&amp;N2944&amp;"','"&amp;O2944&amp;"',"&amp;Q2944&amp;","&amp;R2944&amp;","&amp;S2944&amp;","&amp;T2944&amp;","&amp;U2944&amp;","&amp;V2944&amp;","&amp;W2944&amp;");"</f>
        <v>insert into servicio (id,fecha_entrega,serie,apertura,fecha_instalacion,garantia,mantenimiento,capacitacion,entrega_equipo,visita,id_empresa,id_hospital,id_equipo,id_marca,id_modelo,id_os,id_ingeniero) values (nextval('seq_servicio'),'','LH012355','','23-05-2015','23-05-2013','','','','',12,579,340,125,400,1705,42);</v>
      </c>
    </row>
    <row r="2945" customFormat="false" ht="13.8" hidden="false" customHeight="false" outlineLevel="0" collapsed="false">
      <c r="A2945" s="10" t="s">
        <v>23</v>
      </c>
      <c r="B2945" s="10"/>
      <c r="C2945" s="10" t="s">
        <v>479</v>
      </c>
      <c r="D2945" s="10" t="s">
        <v>1438</v>
      </c>
      <c r="E2945" s="8" t="s">
        <v>26</v>
      </c>
      <c r="F2945" s="8" t="s">
        <v>26</v>
      </c>
      <c r="G2945" s="10" t="s">
        <v>3768</v>
      </c>
      <c r="H2945" s="10"/>
      <c r="I2945" s="10" t="s">
        <v>1424</v>
      </c>
      <c r="J2945" s="8" t="s">
        <v>26</v>
      </c>
      <c r="K2945" s="10" t="s">
        <v>1425</v>
      </c>
      <c r="L2945" s="10"/>
      <c r="P2945" s="8" t="s">
        <v>26</v>
      </c>
      <c r="Q2945" s="0" t="n">
        <f aca="false">IF(ISNA(VLOOKUP(A2945,calculos!$A$2:$B$20,2,1)),"null",VLOOKUP(A2945,calculos!$A$2:$B$20,2,1))</f>
        <v>12</v>
      </c>
      <c r="R2945" s="0" t="n">
        <f aca="false">IF(ISNA(VLOOKUP(C2945,calculos!$D$2:$E$1218,2,1)),"null",VLOOKUP(C2945,calculos!$D$2:$E$1218,2,1))</f>
        <v>579</v>
      </c>
      <c r="S2945" s="0" t="n">
        <f aca="false">IF(ISNA(VLOOKUP(D2945,calculos!$G$2:$H$1118,2,1)),"null",VLOOKUP(D2945,calculos!$G$2:$H$1118,2,1))</f>
        <v>340</v>
      </c>
      <c r="T2945" s="0" t="n">
        <f aca="false">IF(ISNA(VLOOKUP(E2945,calculos!$J$2:$K$220,2,1)),"null",VLOOKUP(E2945,calculos!$J$2:$K$220,2,1))</f>
        <v>125</v>
      </c>
      <c r="U2945" s="0" t="n">
        <f aca="false">IF(ISNA(VLOOKUP(F2945,calculos!$M$2:$N$658,2,1)),"null",VLOOKUP(F2945,calculos!$M$2:$N$658,2,1))</f>
        <v>400</v>
      </c>
      <c r="V2945" s="0" t="n">
        <f aca="false">IF(ISNA(VLOOKUP(J2945,calculos!$P$2:$Q$1711,2,1)),"null",VLOOKUP(J2945,calculos!$P$2:$Q$1711,2,1))</f>
        <v>1705</v>
      </c>
      <c r="W2945" s="0" t="n">
        <f aca="false">IF(ISNA(VLOOKUP(P2945,calculos!$S$2:$T$58,2,1)),"null",VLOOKUP(P2945,calculos!$S$2:$T$58,2,1))</f>
        <v>42</v>
      </c>
      <c r="X2945" s="0" t="str">
        <f aca="false">$X$1&amp;B2945&amp;"','"&amp;G2945&amp;"','"&amp;H2945&amp;"','"&amp;I2945&amp;"','"&amp;K2945&amp;"','"&amp;L2945&amp;"','"&amp;M2945&amp;"','"&amp;N2945&amp;"','"&amp;O2945&amp;"',"&amp;Q2945&amp;","&amp;R2945&amp;","&amp;S2945&amp;","&amp;T2945&amp;","&amp;U2945&amp;","&amp;V2945&amp;","&amp;W2945&amp;");"</f>
        <v>insert into servicio (id,fecha_entrega,serie,apertura,fecha_instalacion,garantia,mantenimiento,capacitacion,entrega_equipo,visita,id_empresa,id_hospital,id_equipo,id_marca,id_modelo,id_os,id_ingeniero) values (nextval('seq_servicio'),'','LH012358','','23-05-2015','23-05-2013','','','','',12,579,340,125,400,1705,42);</v>
      </c>
    </row>
    <row r="2946" customFormat="false" ht="13.8" hidden="false" customHeight="false" outlineLevel="0" collapsed="false">
      <c r="A2946" s="10" t="s">
        <v>23</v>
      </c>
      <c r="B2946" s="10"/>
      <c r="C2946" s="10" t="s">
        <v>479</v>
      </c>
      <c r="D2946" s="10" t="s">
        <v>1438</v>
      </c>
      <c r="E2946" s="8" t="s">
        <v>26</v>
      </c>
      <c r="F2946" s="8" t="s">
        <v>26</v>
      </c>
      <c r="G2946" s="10" t="s">
        <v>3769</v>
      </c>
      <c r="H2946" s="10"/>
      <c r="I2946" s="10" t="s">
        <v>1424</v>
      </c>
      <c r="J2946" s="8" t="s">
        <v>26</v>
      </c>
      <c r="K2946" s="10" t="s">
        <v>1425</v>
      </c>
      <c r="L2946" s="10"/>
      <c r="P2946" s="8" t="s">
        <v>26</v>
      </c>
      <c r="Q2946" s="0" t="n">
        <f aca="false">IF(ISNA(VLOOKUP(A2946,calculos!$A$2:$B$20,2,1)),"null",VLOOKUP(A2946,calculos!$A$2:$B$20,2,1))</f>
        <v>12</v>
      </c>
      <c r="R2946" s="0" t="n">
        <f aca="false">IF(ISNA(VLOOKUP(C2946,calculos!$D$2:$E$1218,2,1)),"null",VLOOKUP(C2946,calculos!$D$2:$E$1218,2,1))</f>
        <v>579</v>
      </c>
      <c r="S2946" s="0" t="n">
        <f aca="false">IF(ISNA(VLOOKUP(D2946,calculos!$G$2:$H$1118,2,1)),"null",VLOOKUP(D2946,calculos!$G$2:$H$1118,2,1))</f>
        <v>340</v>
      </c>
      <c r="T2946" s="0" t="n">
        <f aca="false">IF(ISNA(VLOOKUP(E2946,calculos!$J$2:$K$220,2,1)),"null",VLOOKUP(E2946,calculos!$J$2:$K$220,2,1))</f>
        <v>125</v>
      </c>
      <c r="U2946" s="0" t="n">
        <f aca="false">IF(ISNA(VLOOKUP(F2946,calculos!$M$2:$N$658,2,1)),"null",VLOOKUP(F2946,calculos!$M$2:$N$658,2,1))</f>
        <v>400</v>
      </c>
      <c r="V2946" s="0" t="n">
        <f aca="false">IF(ISNA(VLOOKUP(J2946,calculos!$P$2:$Q$1711,2,1)),"null",VLOOKUP(J2946,calculos!$P$2:$Q$1711,2,1))</f>
        <v>1705</v>
      </c>
      <c r="W2946" s="0" t="n">
        <f aca="false">IF(ISNA(VLOOKUP(P2946,calculos!$S$2:$T$58,2,1)),"null",VLOOKUP(P2946,calculos!$S$2:$T$58,2,1))</f>
        <v>42</v>
      </c>
      <c r="X2946" s="0" t="str">
        <f aca="false">$X$1&amp;B2946&amp;"','"&amp;G2946&amp;"','"&amp;H2946&amp;"','"&amp;I2946&amp;"','"&amp;K2946&amp;"','"&amp;L2946&amp;"','"&amp;M2946&amp;"','"&amp;N2946&amp;"','"&amp;O2946&amp;"',"&amp;Q2946&amp;","&amp;R2946&amp;","&amp;S2946&amp;","&amp;T2946&amp;","&amp;U2946&amp;","&amp;V2946&amp;","&amp;W2946&amp;");"</f>
        <v>insert into servicio (id,fecha_entrega,serie,apertura,fecha_instalacion,garantia,mantenimiento,capacitacion,entrega_equipo,visita,id_empresa,id_hospital,id_equipo,id_marca,id_modelo,id_os,id_ingeniero) values (nextval('seq_servicio'),'','LH012359','','23-05-2015','23-05-2013','','','','',12,579,340,125,400,1705,42);</v>
      </c>
    </row>
    <row r="2947" customFormat="false" ht="13.8" hidden="false" customHeight="false" outlineLevel="0" collapsed="false">
      <c r="A2947" s="10" t="s">
        <v>23</v>
      </c>
      <c r="B2947" s="10"/>
      <c r="C2947" s="10" t="s">
        <v>479</v>
      </c>
      <c r="D2947" s="10" t="s">
        <v>1438</v>
      </c>
      <c r="E2947" s="8" t="s">
        <v>26</v>
      </c>
      <c r="F2947" s="8" t="s">
        <v>26</v>
      </c>
      <c r="G2947" s="10" t="s">
        <v>3770</v>
      </c>
      <c r="H2947" s="10"/>
      <c r="I2947" s="10" t="s">
        <v>1424</v>
      </c>
      <c r="J2947" s="8" t="s">
        <v>26</v>
      </c>
      <c r="K2947" s="10" t="s">
        <v>1425</v>
      </c>
      <c r="L2947" s="10"/>
      <c r="P2947" s="8" t="s">
        <v>26</v>
      </c>
      <c r="Q2947" s="0" t="n">
        <f aca="false">IF(ISNA(VLOOKUP(A2947,calculos!$A$2:$B$20,2,1)),"null",VLOOKUP(A2947,calculos!$A$2:$B$20,2,1))</f>
        <v>12</v>
      </c>
      <c r="R2947" s="0" t="n">
        <f aca="false">IF(ISNA(VLOOKUP(C2947,calculos!$D$2:$E$1218,2,1)),"null",VLOOKUP(C2947,calculos!$D$2:$E$1218,2,1))</f>
        <v>579</v>
      </c>
      <c r="S2947" s="0" t="n">
        <f aca="false">IF(ISNA(VLOOKUP(D2947,calculos!$G$2:$H$1118,2,1)),"null",VLOOKUP(D2947,calculos!$G$2:$H$1118,2,1))</f>
        <v>340</v>
      </c>
      <c r="T2947" s="0" t="n">
        <f aca="false">IF(ISNA(VLOOKUP(E2947,calculos!$J$2:$K$220,2,1)),"null",VLOOKUP(E2947,calculos!$J$2:$K$220,2,1))</f>
        <v>125</v>
      </c>
      <c r="U2947" s="0" t="n">
        <f aca="false">IF(ISNA(VLOOKUP(F2947,calculos!$M$2:$N$658,2,1)),"null",VLOOKUP(F2947,calculos!$M$2:$N$658,2,1))</f>
        <v>400</v>
      </c>
      <c r="V2947" s="0" t="n">
        <f aca="false">IF(ISNA(VLOOKUP(J2947,calculos!$P$2:$Q$1711,2,1)),"null",VLOOKUP(J2947,calculos!$P$2:$Q$1711,2,1))</f>
        <v>1705</v>
      </c>
      <c r="W2947" s="0" t="n">
        <f aca="false">IF(ISNA(VLOOKUP(P2947,calculos!$S$2:$T$58,2,1)),"null",VLOOKUP(P2947,calculos!$S$2:$T$58,2,1))</f>
        <v>42</v>
      </c>
      <c r="X2947" s="0" t="str">
        <f aca="false">$X$1&amp;B2947&amp;"','"&amp;G2947&amp;"','"&amp;H2947&amp;"','"&amp;I2947&amp;"','"&amp;K2947&amp;"','"&amp;L2947&amp;"','"&amp;M2947&amp;"','"&amp;N2947&amp;"','"&amp;O2947&amp;"',"&amp;Q2947&amp;","&amp;R2947&amp;","&amp;S2947&amp;","&amp;T2947&amp;","&amp;U2947&amp;","&amp;V2947&amp;","&amp;W2947&amp;");"</f>
        <v>insert into servicio (id,fecha_entrega,serie,apertura,fecha_instalacion,garantia,mantenimiento,capacitacion,entrega_equipo,visita,id_empresa,id_hospital,id_equipo,id_marca,id_modelo,id_os,id_ingeniero) values (nextval('seq_servicio'),'','LH012362','','23-05-2015','23-05-2013','','','','',12,579,340,125,400,1705,42);</v>
      </c>
    </row>
    <row r="2948" customFormat="false" ht="13.8" hidden="false" customHeight="false" outlineLevel="0" collapsed="false">
      <c r="A2948" s="10" t="s">
        <v>23</v>
      </c>
      <c r="B2948" s="10"/>
      <c r="C2948" s="10" t="s">
        <v>2926</v>
      </c>
      <c r="D2948" s="10" t="s">
        <v>3771</v>
      </c>
      <c r="E2948" s="8" t="s">
        <v>26</v>
      </c>
      <c r="F2948" s="8" t="s">
        <v>26</v>
      </c>
      <c r="G2948" s="10" t="s">
        <v>3772</v>
      </c>
      <c r="H2948" s="10"/>
      <c r="I2948" s="10" t="s">
        <v>1424</v>
      </c>
      <c r="J2948" s="8" t="s">
        <v>26</v>
      </c>
      <c r="K2948" s="10" t="s">
        <v>1425</v>
      </c>
      <c r="L2948" s="10"/>
      <c r="P2948" s="8" t="s">
        <v>26</v>
      </c>
      <c r="Q2948" s="0" t="n">
        <f aca="false">IF(ISNA(VLOOKUP(A2948,calculos!$A$2:$B$20,2,1)),"null",VLOOKUP(A2948,calculos!$A$2:$B$20,2,1))</f>
        <v>12</v>
      </c>
      <c r="R2948" s="0" t="n">
        <f aca="false">IF(ISNA(VLOOKUP(C2948,calculos!$D$2:$E$1218,2,1)),"null",VLOOKUP(C2948,calculos!$D$2:$E$1218,2,1))</f>
        <v>619</v>
      </c>
      <c r="S2948" s="0" t="n">
        <f aca="false">IF(ISNA(VLOOKUP(D2948,calculos!$G$2:$H$1118,2,1)),"null",VLOOKUP(D2948,calculos!$G$2:$H$1118,2,1))</f>
        <v>677</v>
      </c>
      <c r="T2948" s="0" t="n">
        <f aca="false">IF(ISNA(VLOOKUP(E2948,calculos!$J$2:$K$220,2,1)),"null",VLOOKUP(E2948,calculos!$J$2:$K$220,2,1))</f>
        <v>125</v>
      </c>
      <c r="U2948" s="0" t="n">
        <f aca="false">IF(ISNA(VLOOKUP(F2948,calculos!$M$2:$N$658,2,1)),"null",VLOOKUP(F2948,calculos!$M$2:$N$658,2,1))</f>
        <v>400</v>
      </c>
      <c r="V2948" s="0" t="n">
        <f aca="false">IF(ISNA(VLOOKUP(J2948,calculos!$P$2:$Q$1711,2,1)),"null",VLOOKUP(J2948,calculos!$P$2:$Q$1711,2,1))</f>
        <v>1705</v>
      </c>
      <c r="W2948" s="0" t="n">
        <f aca="false">IF(ISNA(VLOOKUP(P2948,calculos!$S$2:$T$58,2,1)),"null",VLOOKUP(P2948,calculos!$S$2:$T$58,2,1))</f>
        <v>42</v>
      </c>
      <c r="X2948" s="0" t="str">
        <f aca="false">$X$1&amp;B2948&amp;"','"&amp;G2948&amp;"','"&amp;H2948&amp;"','"&amp;I2948&amp;"','"&amp;K2948&amp;"','"&amp;L2948&amp;"','"&amp;M2948&amp;"','"&amp;N2948&amp;"','"&amp;O2948&amp;"',"&amp;Q2948&amp;","&amp;R2948&amp;","&amp;S2948&amp;","&amp;T2948&amp;","&amp;U2948&amp;","&amp;V2948&amp;","&amp;W2948&amp;");"</f>
        <v>insert into servicio (id,fecha_entrega,serie,apertura,fecha_instalacion,garantia,mantenimiento,capacitacion,entrega_equipo,visita,id_empresa,id_hospital,id_equipo,id_marca,id_modelo,id_os,id_ingeniero) values (nextval('seq_servicio'),'','LH012363','','23-05-2015','23-05-2013','','','','',12,619,677,125,400,1705,42);</v>
      </c>
    </row>
    <row r="2949" customFormat="false" ht="13.8" hidden="false" customHeight="false" outlineLevel="0" collapsed="false">
      <c r="A2949" s="10" t="s">
        <v>23</v>
      </c>
      <c r="B2949" s="10"/>
      <c r="C2949" s="10" t="s">
        <v>2926</v>
      </c>
      <c r="D2949" s="10" t="s">
        <v>1438</v>
      </c>
      <c r="E2949" s="8" t="s">
        <v>26</v>
      </c>
      <c r="F2949" s="8" t="s">
        <v>26</v>
      </c>
      <c r="G2949" s="10" t="s">
        <v>3771</v>
      </c>
      <c r="H2949" s="10"/>
      <c r="I2949" s="10" t="s">
        <v>1424</v>
      </c>
      <c r="J2949" s="8" t="s">
        <v>26</v>
      </c>
      <c r="K2949" s="10" t="s">
        <v>1425</v>
      </c>
      <c r="L2949" s="10"/>
      <c r="P2949" s="8" t="s">
        <v>26</v>
      </c>
      <c r="Q2949" s="0" t="n">
        <f aca="false">IF(ISNA(VLOOKUP(A2949,calculos!$A$2:$B$20,2,1)),"null",VLOOKUP(A2949,calculos!$A$2:$B$20,2,1))</f>
        <v>12</v>
      </c>
      <c r="R2949" s="0" t="n">
        <f aca="false">IF(ISNA(VLOOKUP(C2949,calculos!$D$2:$E$1218,2,1)),"null",VLOOKUP(C2949,calculos!$D$2:$E$1218,2,1))</f>
        <v>619</v>
      </c>
      <c r="S2949" s="0" t="n">
        <f aca="false">IF(ISNA(VLOOKUP(D2949,calculos!$G$2:$H$1118,2,1)),"null",VLOOKUP(D2949,calculos!$G$2:$H$1118,2,1))</f>
        <v>340</v>
      </c>
      <c r="T2949" s="0" t="n">
        <f aca="false">IF(ISNA(VLOOKUP(E2949,calculos!$J$2:$K$220,2,1)),"null",VLOOKUP(E2949,calculos!$J$2:$K$220,2,1))</f>
        <v>125</v>
      </c>
      <c r="U2949" s="0" t="n">
        <f aca="false">IF(ISNA(VLOOKUP(F2949,calculos!$M$2:$N$658,2,1)),"null",VLOOKUP(F2949,calculos!$M$2:$N$658,2,1))</f>
        <v>400</v>
      </c>
      <c r="V2949" s="0" t="n">
        <f aca="false">IF(ISNA(VLOOKUP(J2949,calculos!$P$2:$Q$1711,2,1)),"null",VLOOKUP(J2949,calculos!$P$2:$Q$1711,2,1))</f>
        <v>1705</v>
      </c>
      <c r="W2949" s="0" t="n">
        <f aca="false">IF(ISNA(VLOOKUP(P2949,calculos!$S$2:$T$58,2,1)),"null",VLOOKUP(P2949,calculos!$S$2:$T$58,2,1))</f>
        <v>42</v>
      </c>
      <c r="X2949" s="0" t="str">
        <f aca="false">$X$1&amp;B2949&amp;"','"&amp;G2949&amp;"','"&amp;H2949&amp;"','"&amp;I2949&amp;"','"&amp;K2949&amp;"','"&amp;L2949&amp;"','"&amp;M2949&amp;"','"&amp;N2949&amp;"','"&amp;O2949&amp;"',"&amp;Q2949&amp;","&amp;R2949&amp;","&amp;S2949&amp;","&amp;T2949&amp;","&amp;U2949&amp;","&amp;V2949&amp;","&amp;W2949&amp;");"</f>
        <v>insert into servicio (id,fecha_entrega,serie,apertura,fecha_instalacion,garantia,mantenimiento,capacitacion,entrega_equipo,visita,id_empresa,id_hospital,id_equipo,id_marca,id_modelo,id_os,id_ingeniero) values (nextval('seq_servicio'),'','LH012366','','23-05-2015','23-05-2013','','','','',12,619,340,125,400,1705,42);</v>
      </c>
    </row>
    <row r="2950" customFormat="false" ht="13.8" hidden="false" customHeight="false" outlineLevel="0" collapsed="false">
      <c r="A2950" s="10" t="s">
        <v>23</v>
      </c>
      <c r="B2950" s="10"/>
      <c r="C2950" s="10" t="s">
        <v>2926</v>
      </c>
      <c r="D2950" s="10" t="s">
        <v>3771</v>
      </c>
      <c r="E2950" s="8" t="s">
        <v>26</v>
      </c>
      <c r="F2950" s="8" t="s">
        <v>26</v>
      </c>
      <c r="G2950" s="10" t="s">
        <v>3773</v>
      </c>
      <c r="H2950" s="10"/>
      <c r="I2950" s="10" t="s">
        <v>1424</v>
      </c>
      <c r="J2950" s="8" t="s">
        <v>26</v>
      </c>
      <c r="K2950" s="10" t="s">
        <v>1425</v>
      </c>
      <c r="L2950" s="10"/>
      <c r="P2950" s="8" t="s">
        <v>26</v>
      </c>
      <c r="Q2950" s="0" t="n">
        <f aca="false">IF(ISNA(VLOOKUP(A2950,calculos!$A$2:$B$20,2,1)),"null",VLOOKUP(A2950,calculos!$A$2:$B$20,2,1))</f>
        <v>12</v>
      </c>
      <c r="R2950" s="0" t="n">
        <f aca="false">IF(ISNA(VLOOKUP(C2950,calculos!$D$2:$E$1218,2,1)),"null",VLOOKUP(C2950,calculos!$D$2:$E$1218,2,1))</f>
        <v>619</v>
      </c>
      <c r="S2950" s="0" t="n">
        <f aca="false">IF(ISNA(VLOOKUP(D2950,calculos!$G$2:$H$1118,2,1)),"null",VLOOKUP(D2950,calculos!$G$2:$H$1118,2,1))</f>
        <v>677</v>
      </c>
      <c r="T2950" s="0" t="n">
        <f aca="false">IF(ISNA(VLOOKUP(E2950,calculos!$J$2:$K$220,2,1)),"null",VLOOKUP(E2950,calculos!$J$2:$K$220,2,1))</f>
        <v>125</v>
      </c>
      <c r="U2950" s="0" t="n">
        <f aca="false">IF(ISNA(VLOOKUP(F2950,calculos!$M$2:$N$658,2,1)),"null",VLOOKUP(F2950,calculos!$M$2:$N$658,2,1))</f>
        <v>400</v>
      </c>
      <c r="V2950" s="0" t="n">
        <f aca="false">IF(ISNA(VLOOKUP(J2950,calculos!$P$2:$Q$1711,2,1)),"null",VLOOKUP(J2950,calculos!$P$2:$Q$1711,2,1))</f>
        <v>1705</v>
      </c>
      <c r="W2950" s="0" t="n">
        <f aca="false">IF(ISNA(VLOOKUP(P2950,calculos!$S$2:$T$58,2,1)),"null",VLOOKUP(P2950,calculos!$S$2:$T$58,2,1))</f>
        <v>42</v>
      </c>
      <c r="X2950" s="0" t="str">
        <f aca="false">$X$1&amp;B2950&amp;"','"&amp;G2950&amp;"','"&amp;H2950&amp;"','"&amp;I2950&amp;"','"&amp;K2950&amp;"','"&amp;L2950&amp;"','"&amp;M2950&amp;"','"&amp;N2950&amp;"','"&amp;O2950&amp;"',"&amp;Q2950&amp;","&amp;R2950&amp;","&amp;S2950&amp;","&amp;T2950&amp;","&amp;U2950&amp;","&amp;V2950&amp;","&amp;W2950&amp;");"</f>
        <v>insert into servicio (id,fecha_entrega,serie,apertura,fecha_instalacion,garantia,mantenimiento,capacitacion,entrega_equipo,visita,id_empresa,id_hospital,id_equipo,id_marca,id_modelo,id_os,id_ingeniero) values (nextval('seq_servicio'),'','LH012367','','23-05-2015','23-05-2013','','','','',12,619,677,125,400,1705,42);</v>
      </c>
    </row>
    <row r="2951" customFormat="false" ht="13.8" hidden="false" customHeight="false" outlineLevel="0" collapsed="false">
      <c r="A2951" s="10" t="s">
        <v>23</v>
      </c>
      <c r="B2951" s="10"/>
      <c r="C2951" s="10" t="s">
        <v>2926</v>
      </c>
      <c r="D2951" s="10" t="s">
        <v>3771</v>
      </c>
      <c r="E2951" s="8" t="s">
        <v>26</v>
      </c>
      <c r="F2951" s="8" t="s">
        <v>26</v>
      </c>
      <c r="G2951" s="10" t="s">
        <v>3774</v>
      </c>
      <c r="H2951" s="10"/>
      <c r="I2951" s="10" t="s">
        <v>1424</v>
      </c>
      <c r="J2951" s="8" t="s">
        <v>26</v>
      </c>
      <c r="K2951" s="10" t="s">
        <v>1425</v>
      </c>
      <c r="L2951" s="10"/>
      <c r="P2951" s="8" t="s">
        <v>26</v>
      </c>
      <c r="Q2951" s="0" t="n">
        <f aca="false">IF(ISNA(VLOOKUP(A2951,calculos!$A$2:$B$20,2,1)),"null",VLOOKUP(A2951,calculos!$A$2:$B$20,2,1))</f>
        <v>12</v>
      </c>
      <c r="R2951" s="0" t="n">
        <f aca="false">IF(ISNA(VLOOKUP(C2951,calculos!$D$2:$E$1218,2,1)),"null",VLOOKUP(C2951,calculos!$D$2:$E$1218,2,1))</f>
        <v>619</v>
      </c>
      <c r="S2951" s="0" t="n">
        <f aca="false">IF(ISNA(VLOOKUP(D2951,calculos!$G$2:$H$1118,2,1)),"null",VLOOKUP(D2951,calculos!$G$2:$H$1118,2,1))</f>
        <v>677</v>
      </c>
      <c r="T2951" s="0" t="n">
        <f aca="false">IF(ISNA(VLOOKUP(E2951,calculos!$J$2:$K$220,2,1)),"null",VLOOKUP(E2951,calculos!$J$2:$K$220,2,1))</f>
        <v>125</v>
      </c>
      <c r="U2951" s="0" t="n">
        <f aca="false">IF(ISNA(VLOOKUP(F2951,calculos!$M$2:$N$658,2,1)),"null",VLOOKUP(F2951,calculos!$M$2:$N$658,2,1))</f>
        <v>400</v>
      </c>
      <c r="V2951" s="0" t="n">
        <f aca="false">IF(ISNA(VLOOKUP(J2951,calculos!$P$2:$Q$1711,2,1)),"null",VLOOKUP(J2951,calculos!$P$2:$Q$1711,2,1))</f>
        <v>1705</v>
      </c>
      <c r="W2951" s="0" t="n">
        <f aca="false">IF(ISNA(VLOOKUP(P2951,calculos!$S$2:$T$58,2,1)),"null",VLOOKUP(P2951,calculos!$S$2:$T$58,2,1))</f>
        <v>42</v>
      </c>
      <c r="X2951" s="0" t="str">
        <f aca="false">$X$1&amp;B2951&amp;"','"&amp;G2951&amp;"','"&amp;H2951&amp;"','"&amp;I2951&amp;"','"&amp;K2951&amp;"','"&amp;L2951&amp;"','"&amp;M2951&amp;"','"&amp;N2951&amp;"','"&amp;O2951&amp;"',"&amp;Q2951&amp;","&amp;R2951&amp;","&amp;S2951&amp;","&amp;T2951&amp;","&amp;U2951&amp;","&amp;V2951&amp;","&amp;W2951&amp;");"</f>
        <v>insert into servicio (id,fecha_entrega,serie,apertura,fecha_instalacion,garantia,mantenimiento,capacitacion,entrega_equipo,visita,id_empresa,id_hospital,id_equipo,id_marca,id_modelo,id_os,id_ingeniero) values (nextval('seq_servicio'),'','LH012370','','23-05-2015','23-05-2013','','','','',12,619,677,125,400,1705,42);</v>
      </c>
    </row>
    <row r="2952" customFormat="false" ht="13.8" hidden="false" customHeight="false" outlineLevel="0" collapsed="false">
      <c r="A2952" s="10" t="s">
        <v>23</v>
      </c>
      <c r="B2952" s="10"/>
      <c r="C2952" s="10" t="s">
        <v>2926</v>
      </c>
      <c r="D2952" s="10" t="s">
        <v>3771</v>
      </c>
      <c r="E2952" s="8" t="s">
        <v>26</v>
      </c>
      <c r="F2952" s="8" t="s">
        <v>26</v>
      </c>
      <c r="G2952" s="10" t="s">
        <v>3775</v>
      </c>
      <c r="H2952" s="10"/>
      <c r="I2952" s="10" t="s">
        <v>1424</v>
      </c>
      <c r="J2952" s="8" t="s">
        <v>26</v>
      </c>
      <c r="K2952" s="10" t="s">
        <v>1425</v>
      </c>
      <c r="L2952" s="10"/>
      <c r="P2952" s="8" t="s">
        <v>26</v>
      </c>
      <c r="Q2952" s="0" t="n">
        <f aca="false">IF(ISNA(VLOOKUP(A2952,calculos!$A$2:$B$20,2,1)),"null",VLOOKUP(A2952,calculos!$A$2:$B$20,2,1))</f>
        <v>12</v>
      </c>
      <c r="R2952" s="0" t="n">
        <f aca="false">IF(ISNA(VLOOKUP(C2952,calculos!$D$2:$E$1218,2,1)),"null",VLOOKUP(C2952,calculos!$D$2:$E$1218,2,1))</f>
        <v>619</v>
      </c>
      <c r="S2952" s="0" t="n">
        <f aca="false">IF(ISNA(VLOOKUP(D2952,calculos!$G$2:$H$1118,2,1)),"null",VLOOKUP(D2952,calculos!$G$2:$H$1118,2,1))</f>
        <v>677</v>
      </c>
      <c r="T2952" s="0" t="n">
        <f aca="false">IF(ISNA(VLOOKUP(E2952,calculos!$J$2:$K$220,2,1)),"null",VLOOKUP(E2952,calculos!$J$2:$K$220,2,1))</f>
        <v>125</v>
      </c>
      <c r="U2952" s="0" t="n">
        <f aca="false">IF(ISNA(VLOOKUP(F2952,calculos!$M$2:$N$658,2,1)),"null",VLOOKUP(F2952,calculos!$M$2:$N$658,2,1))</f>
        <v>400</v>
      </c>
      <c r="V2952" s="0" t="n">
        <f aca="false">IF(ISNA(VLOOKUP(J2952,calculos!$P$2:$Q$1711,2,1)),"null",VLOOKUP(J2952,calculos!$P$2:$Q$1711,2,1))</f>
        <v>1705</v>
      </c>
      <c r="W2952" s="0" t="n">
        <f aca="false">IF(ISNA(VLOOKUP(P2952,calculos!$S$2:$T$58,2,1)),"null",VLOOKUP(P2952,calculos!$S$2:$T$58,2,1))</f>
        <v>42</v>
      </c>
      <c r="X2952" s="0" t="str">
        <f aca="false">$X$1&amp;B2952&amp;"','"&amp;G2952&amp;"','"&amp;H2952&amp;"','"&amp;I2952&amp;"','"&amp;K2952&amp;"','"&amp;L2952&amp;"','"&amp;M2952&amp;"','"&amp;N2952&amp;"','"&amp;O2952&amp;"',"&amp;Q2952&amp;","&amp;R2952&amp;","&amp;S2952&amp;","&amp;T2952&amp;","&amp;U2952&amp;","&amp;V2952&amp;","&amp;W2952&amp;");"</f>
        <v>insert into servicio (id,fecha_entrega,serie,apertura,fecha_instalacion,garantia,mantenimiento,capacitacion,entrega_equipo,visita,id_empresa,id_hospital,id_equipo,id_marca,id_modelo,id_os,id_ingeniero) values (nextval('seq_servicio'),'','LH012371','','23-05-2015','23-05-2013','','','','',12,619,677,125,400,1705,42);</v>
      </c>
    </row>
    <row r="2953" customFormat="false" ht="13.8" hidden="false" customHeight="false" outlineLevel="0" collapsed="false">
      <c r="A2953" s="10" t="s">
        <v>23</v>
      </c>
      <c r="B2953" s="10"/>
      <c r="C2953" s="10" t="s">
        <v>2926</v>
      </c>
      <c r="D2953" s="10" t="s">
        <v>3771</v>
      </c>
      <c r="E2953" s="8" t="s">
        <v>26</v>
      </c>
      <c r="F2953" s="8" t="s">
        <v>26</v>
      </c>
      <c r="G2953" s="10" t="s">
        <v>3776</v>
      </c>
      <c r="H2953" s="10"/>
      <c r="I2953" s="10" t="s">
        <v>1424</v>
      </c>
      <c r="J2953" s="8" t="s">
        <v>26</v>
      </c>
      <c r="K2953" s="10" t="s">
        <v>1425</v>
      </c>
      <c r="L2953" s="10"/>
      <c r="P2953" s="8" t="s">
        <v>26</v>
      </c>
      <c r="Q2953" s="0" t="n">
        <f aca="false">IF(ISNA(VLOOKUP(A2953,calculos!$A$2:$B$20,2,1)),"null",VLOOKUP(A2953,calculos!$A$2:$B$20,2,1))</f>
        <v>12</v>
      </c>
      <c r="R2953" s="0" t="n">
        <f aca="false">IF(ISNA(VLOOKUP(C2953,calculos!$D$2:$E$1218,2,1)),"null",VLOOKUP(C2953,calculos!$D$2:$E$1218,2,1))</f>
        <v>619</v>
      </c>
      <c r="S2953" s="0" t="n">
        <f aca="false">IF(ISNA(VLOOKUP(D2953,calculos!$G$2:$H$1118,2,1)),"null",VLOOKUP(D2953,calculos!$G$2:$H$1118,2,1))</f>
        <v>677</v>
      </c>
      <c r="T2953" s="0" t="n">
        <f aca="false">IF(ISNA(VLOOKUP(E2953,calculos!$J$2:$K$220,2,1)),"null",VLOOKUP(E2953,calculos!$J$2:$K$220,2,1))</f>
        <v>125</v>
      </c>
      <c r="U2953" s="0" t="n">
        <f aca="false">IF(ISNA(VLOOKUP(F2953,calculos!$M$2:$N$658,2,1)),"null",VLOOKUP(F2953,calculos!$M$2:$N$658,2,1))</f>
        <v>400</v>
      </c>
      <c r="V2953" s="0" t="n">
        <f aca="false">IF(ISNA(VLOOKUP(J2953,calculos!$P$2:$Q$1711,2,1)),"null",VLOOKUP(J2953,calculos!$P$2:$Q$1711,2,1))</f>
        <v>1705</v>
      </c>
      <c r="W2953" s="0" t="n">
        <f aca="false">IF(ISNA(VLOOKUP(P2953,calculos!$S$2:$T$58,2,1)),"null",VLOOKUP(P2953,calculos!$S$2:$T$58,2,1))</f>
        <v>42</v>
      </c>
      <c r="X2953" s="0" t="str">
        <f aca="false">$X$1&amp;B2953&amp;"','"&amp;G2953&amp;"','"&amp;H2953&amp;"','"&amp;I2953&amp;"','"&amp;K2953&amp;"','"&amp;L2953&amp;"','"&amp;M2953&amp;"','"&amp;N2953&amp;"','"&amp;O2953&amp;"',"&amp;Q2953&amp;","&amp;R2953&amp;","&amp;S2953&amp;","&amp;T2953&amp;","&amp;U2953&amp;","&amp;V2953&amp;","&amp;W2953&amp;");"</f>
        <v>insert into servicio (id,fecha_entrega,serie,apertura,fecha_instalacion,garantia,mantenimiento,capacitacion,entrega_equipo,visita,id_empresa,id_hospital,id_equipo,id_marca,id_modelo,id_os,id_ingeniero) values (nextval('seq_servicio'),'','LH012374','','23-05-2015','23-05-2013','','','','',12,619,677,125,400,1705,42);</v>
      </c>
    </row>
    <row r="2954" customFormat="false" ht="13.8" hidden="false" customHeight="false" outlineLevel="0" collapsed="false">
      <c r="A2954" s="10" t="s">
        <v>23</v>
      </c>
      <c r="B2954" s="10"/>
      <c r="C2954" s="10" t="s">
        <v>2684</v>
      </c>
      <c r="D2954" s="10" t="s">
        <v>1438</v>
      </c>
      <c r="E2954" s="8" t="s">
        <v>26</v>
      </c>
      <c r="F2954" s="8" t="s">
        <v>26</v>
      </c>
      <c r="G2954" s="10" t="s">
        <v>3777</v>
      </c>
      <c r="H2954" s="10"/>
      <c r="I2954" s="10" t="s">
        <v>1424</v>
      </c>
      <c r="J2954" s="8" t="s">
        <v>26</v>
      </c>
      <c r="K2954" s="10" t="s">
        <v>1425</v>
      </c>
      <c r="L2954" s="10"/>
      <c r="P2954" s="8" t="s">
        <v>26</v>
      </c>
      <c r="Q2954" s="0" t="n">
        <f aca="false">IF(ISNA(VLOOKUP(A2954,calculos!$A$2:$B$20,2,1)),"null",VLOOKUP(A2954,calculos!$A$2:$B$20,2,1))</f>
        <v>12</v>
      </c>
      <c r="R2954" s="0" t="n">
        <f aca="false">IF(ISNA(VLOOKUP(C2954,calculos!$D$2:$E$1218,2,1)),"null",VLOOKUP(C2954,calculos!$D$2:$E$1218,2,1))</f>
        <v>489</v>
      </c>
      <c r="S2954" s="0" t="n">
        <f aca="false">IF(ISNA(VLOOKUP(D2954,calculos!$G$2:$H$1118,2,1)),"null",VLOOKUP(D2954,calculos!$G$2:$H$1118,2,1))</f>
        <v>340</v>
      </c>
      <c r="T2954" s="0" t="n">
        <f aca="false">IF(ISNA(VLOOKUP(E2954,calculos!$J$2:$K$220,2,1)),"null",VLOOKUP(E2954,calculos!$J$2:$K$220,2,1))</f>
        <v>125</v>
      </c>
      <c r="U2954" s="0" t="n">
        <f aca="false">IF(ISNA(VLOOKUP(F2954,calculos!$M$2:$N$658,2,1)),"null",VLOOKUP(F2954,calculos!$M$2:$N$658,2,1))</f>
        <v>400</v>
      </c>
      <c r="V2954" s="0" t="n">
        <f aca="false">IF(ISNA(VLOOKUP(J2954,calculos!$P$2:$Q$1711,2,1)),"null",VLOOKUP(J2954,calculos!$P$2:$Q$1711,2,1))</f>
        <v>1705</v>
      </c>
      <c r="W2954" s="0" t="n">
        <f aca="false">IF(ISNA(VLOOKUP(P2954,calculos!$S$2:$T$58,2,1)),"null",VLOOKUP(P2954,calculos!$S$2:$T$58,2,1))</f>
        <v>42</v>
      </c>
      <c r="X2954" s="0" t="str">
        <f aca="false">$X$1&amp;B2954&amp;"','"&amp;G2954&amp;"','"&amp;H2954&amp;"','"&amp;I2954&amp;"','"&amp;K2954&amp;"','"&amp;L2954&amp;"','"&amp;M2954&amp;"','"&amp;N2954&amp;"','"&amp;O2954&amp;"',"&amp;Q2954&amp;","&amp;R2954&amp;","&amp;S2954&amp;","&amp;T2954&amp;","&amp;U2954&amp;","&amp;V2954&amp;","&amp;W2954&amp;");"</f>
        <v>insert into servicio (id,fecha_entrega,serie,apertura,fecha_instalacion,garantia,mantenimiento,capacitacion,entrega_equipo,visita,id_empresa,id_hospital,id_equipo,id_marca,id_modelo,id_os,id_ingeniero) values (nextval('seq_servicio'),'','LH012375','','23-05-2015','23-05-2013','','','','',12,489,340,125,400,1705,42);</v>
      </c>
    </row>
    <row r="2955" customFormat="false" ht="13.8" hidden="false" customHeight="false" outlineLevel="0" collapsed="false">
      <c r="A2955" s="10" t="s">
        <v>23</v>
      </c>
      <c r="B2955" s="10"/>
      <c r="C2955" s="10" t="s">
        <v>567</v>
      </c>
      <c r="D2955" s="10" t="s">
        <v>1438</v>
      </c>
      <c r="E2955" s="8" t="s">
        <v>26</v>
      </c>
      <c r="F2955" s="8" t="s">
        <v>26</v>
      </c>
      <c r="G2955" s="10" t="s">
        <v>3778</v>
      </c>
      <c r="H2955" s="10"/>
      <c r="I2955" s="10" t="s">
        <v>1424</v>
      </c>
      <c r="J2955" s="8" t="s">
        <v>26</v>
      </c>
      <c r="K2955" s="10" t="s">
        <v>1425</v>
      </c>
      <c r="L2955" s="10"/>
      <c r="P2955" s="8" t="s">
        <v>26</v>
      </c>
      <c r="Q2955" s="0" t="n">
        <f aca="false">IF(ISNA(VLOOKUP(A2955,calculos!$A$2:$B$20,2,1)),"null",VLOOKUP(A2955,calculos!$A$2:$B$20,2,1))</f>
        <v>12</v>
      </c>
      <c r="R2955" s="0" t="n">
        <f aca="false">IF(ISNA(VLOOKUP(C2955,calculos!$D$2:$E$1218,2,1)),"null",VLOOKUP(C2955,calculos!$D$2:$E$1218,2,1))</f>
        <v>702</v>
      </c>
      <c r="S2955" s="0" t="n">
        <f aca="false">IF(ISNA(VLOOKUP(D2955,calculos!$G$2:$H$1118,2,1)),"null",VLOOKUP(D2955,calculos!$G$2:$H$1118,2,1))</f>
        <v>340</v>
      </c>
      <c r="T2955" s="0" t="n">
        <f aca="false">IF(ISNA(VLOOKUP(E2955,calculos!$J$2:$K$220,2,1)),"null",VLOOKUP(E2955,calculos!$J$2:$K$220,2,1))</f>
        <v>125</v>
      </c>
      <c r="U2955" s="0" t="n">
        <f aca="false">IF(ISNA(VLOOKUP(F2955,calculos!$M$2:$N$658,2,1)),"null",VLOOKUP(F2955,calculos!$M$2:$N$658,2,1))</f>
        <v>400</v>
      </c>
      <c r="V2955" s="0" t="n">
        <f aca="false">IF(ISNA(VLOOKUP(J2955,calculos!$P$2:$Q$1711,2,1)),"null",VLOOKUP(J2955,calculos!$P$2:$Q$1711,2,1))</f>
        <v>1705</v>
      </c>
      <c r="W2955" s="0" t="n">
        <f aca="false">IF(ISNA(VLOOKUP(P2955,calculos!$S$2:$T$58,2,1)),"null",VLOOKUP(P2955,calculos!$S$2:$T$58,2,1))</f>
        <v>42</v>
      </c>
      <c r="X2955" s="0" t="str">
        <f aca="false">$X$1&amp;B2955&amp;"','"&amp;G2955&amp;"','"&amp;H2955&amp;"','"&amp;I2955&amp;"','"&amp;K2955&amp;"','"&amp;L2955&amp;"','"&amp;M2955&amp;"','"&amp;N2955&amp;"','"&amp;O2955&amp;"',"&amp;Q2955&amp;","&amp;R2955&amp;","&amp;S2955&amp;","&amp;T2955&amp;","&amp;U2955&amp;","&amp;V2955&amp;","&amp;W2955&amp;");"</f>
        <v>insert into servicio (id,fecha_entrega,serie,apertura,fecha_instalacion,garantia,mantenimiento,capacitacion,entrega_equipo,visita,id_empresa,id_hospital,id_equipo,id_marca,id_modelo,id_os,id_ingeniero) values (nextval('seq_servicio'),'','LH012390','','23-05-2015','23-05-2013','','','','',12,702,340,125,400,1705,42);</v>
      </c>
    </row>
    <row r="2956" customFormat="false" ht="13.8" hidden="false" customHeight="false" outlineLevel="0" collapsed="false">
      <c r="A2956" s="10" t="s">
        <v>23</v>
      </c>
      <c r="B2956" s="10"/>
      <c r="C2956" s="10" t="s">
        <v>567</v>
      </c>
      <c r="D2956" s="10" t="s">
        <v>1438</v>
      </c>
      <c r="E2956" s="8" t="s">
        <v>26</v>
      </c>
      <c r="F2956" s="8" t="s">
        <v>26</v>
      </c>
      <c r="G2956" s="10" t="s">
        <v>3779</v>
      </c>
      <c r="H2956" s="10"/>
      <c r="I2956" s="10" t="s">
        <v>1424</v>
      </c>
      <c r="J2956" s="8" t="s">
        <v>26</v>
      </c>
      <c r="K2956" s="10" t="s">
        <v>1425</v>
      </c>
      <c r="L2956" s="10"/>
      <c r="P2956" s="8" t="s">
        <v>26</v>
      </c>
      <c r="Q2956" s="0" t="n">
        <f aca="false">IF(ISNA(VLOOKUP(A2956,calculos!$A$2:$B$20,2,1)),"null",VLOOKUP(A2956,calculos!$A$2:$B$20,2,1))</f>
        <v>12</v>
      </c>
      <c r="R2956" s="0" t="n">
        <f aca="false">IF(ISNA(VLOOKUP(C2956,calculos!$D$2:$E$1218,2,1)),"null",VLOOKUP(C2956,calculos!$D$2:$E$1218,2,1))</f>
        <v>702</v>
      </c>
      <c r="S2956" s="0" t="n">
        <f aca="false">IF(ISNA(VLOOKUP(D2956,calculos!$G$2:$H$1118,2,1)),"null",VLOOKUP(D2956,calculos!$G$2:$H$1118,2,1))</f>
        <v>340</v>
      </c>
      <c r="T2956" s="0" t="n">
        <f aca="false">IF(ISNA(VLOOKUP(E2956,calculos!$J$2:$K$220,2,1)),"null",VLOOKUP(E2956,calculos!$J$2:$K$220,2,1))</f>
        <v>125</v>
      </c>
      <c r="U2956" s="0" t="n">
        <f aca="false">IF(ISNA(VLOOKUP(F2956,calculos!$M$2:$N$658,2,1)),"null",VLOOKUP(F2956,calculos!$M$2:$N$658,2,1))</f>
        <v>400</v>
      </c>
      <c r="V2956" s="0" t="n">
        <f aca="false">IF(ISNA(VLOOKUP(J2956,calculos!$P$2:$Q$1711,2,1)),"null",VLOOKUP(J2956,calculos!$P$2:$Q$1711,2,1))</f>
        <v>1705</v>
      </c>
      <c r="W2956" s="0" t="n">
        <f aca="false">IF(ISNA(VLOOKUP(P2956,calculos!$S$2:$T$58,2,1)),"null",VLOOKUP(P2956,calculos!$S$2:$T$58,2,1))</f>
        <v>42</v>
      </c>
      <c r="X2956" s="0" t="str">
        <f aca="false">$X$1&amp;B2956&amp;"','"&amp;G2956&amp;"','"&amp;H2956&amp;"','"&amp;I2956&amp;"','"&amp;K2956&amp;"','"&amp;L2956&amp;"','"&amp;M2956&amp;"','"&amp;N2956&amp;"','"&amp;O2956&amp;"',"&amp;Q2956&amp;","&amp;R2956&amp;","&amp;S2956&amp;","&amp;T2956&amp;","&amp;U2956&amp;","&amp;V2956&amp;","&amp;W2956&amp;");"</f>
        <v>insert into servicio (id,fecha_entrega,serie,apertura,fecha_instalacion,garantia,mantenimiento,capacitacion,entrega_equipo,visita,id_empresa,id_hospital,id_equipo,id_marca,id_modelo,id_os,id_ingeniero) values (nextval('seq_servicio'),'','LH012391','','23-05-2015','23-05-2013','','','','',12,702,340,125,400,1705,42);</v>
      </c>
    </row>
    <row r="2957" customFormat="false" ht="13.8" hidden="false" customHeight="false" outlineLevel="0" collapsed="false">
      <c r="A2957" s="10" t="s">
        <v>23</v>
      </c>
      <c r="B2957" s="10"/>
      <c r="C2957" s="10" t="s">
        <v>567</v>
      </c>
      <c r="D2957" s="10" t="s">
        <v>1438</v>
      </c>
      <c r="E2957" s="8" t="s">
        <v>26</v>
      </c>
      <c r="F2957" s="8" t="s">
        <v>26</v>
      </c>
      <c r="G2957" s="10" t="s">
        <v>3780</v>
      </c>
      <c r="H2957" s="10"/>
      <c r="I2957" s="10" t="s">
        <v>1424</v>
      </c>
      <c r="J2957" s="8" t="s">
        <v>26</v>
      </c>
      <c r="K2957" s="10" t="s">
        <v>1425</v>
      </c>
      <c r="L2957" s="10"/>
      <c r="P2957" s="8" t="s">
        <v>26</v>
      </c>
      <c r="Q2957" s="0" t="n">
        <f aca="false">IF(ISNA(VLOOKUP(A2957,calculos!$A$2:$B$20,2,1)),"null",VLOOKUP(A2957,calculos!$A$2:$B$20,2,1))</f>
        <v>12</v>
      </c>
      <c r="R2957" s="0" t="n">
        <f aca="false">IF(ISNA(VLOOKUP(C2957,calculos!$D$2:$E$1218,2,1)),"null",VLOOKUP(C2957,calculos!$D$2:$E$1218,2,1))</f>
        <v>702</v>
      </c>
      <c r="S2957" s="0" t="n">
        <f aca="false">IF(ISNA(VLOOKUP(D2957,calculos!$G$2:$H$1118,2,1)),"null",VLOOKUP(D2957,calculos!$G$2:$H$1118,2,1))</f>
        <v>340</v>
      </c>
      <c r="T2957" s="0" t="n">
        <f aca="false">IF(ISNA(VLOOKUP(E2957,calculos!$J$2:$K$220,2,1)),"null",VLOOKUP(E2957,calculos!$J$2:$K$220,2,1))</f>
        <v>125</v>
      </c>
      <c r="U2957" s="0" t="n">
        <f aca="false">IF(ISNA(VLOOKUP(F2957,calculos!$M$2:$N$658,2,1)),"null",VLOOKUP(F2957,calculos!$M$2:$N$658,2,1))</f>
        <v>400</v>
      </c>
      <c r="V2957" s="0" t="n">
        <f aca="false">IF(ISNA(VLOOKUP(J2957,calculos!$P$2:$Q$1711,2,1)),"null",VLOOKUP(J2957,calculos!$P$2:$Q$1711,2,1))</f>
        <v>1705</v>
      </c>
      <c r="W2957" s="0" t="n">
        <f aca="false">IF(ISNA(VLOOKUP(P2957,calculos!$S$2:$T$58,2,1)),"null",VLOOKUP(P2957,calculos!$S$2:$T$58,2,1))</f>
        <v>42</v>
      </c>
      <c r="X2957" s="0" t="str">
        <f aca="false">$X$1&amp;B2957&amp;"','"&amp;G2957&amp;"','"&amp;H2957&amp;"','"&amp;I2957&amp;"','"&amp;K2957&amp;"','"&amp;L2957&amp;"','"&amp;M2957&amp;"','"&amp;N2957&amp;"','"&amp;O2957&amp;"',"&amp;Q2957&amp;","&amp;R2957&amp;","&amp;S2957&amp;","&amp;T2957&amp;","&amp;U2957&amp;","&amp;V2957&amp;","&amp;W2957&amp;");"</f>
        <v>insert into servicio (id,fecha_entrega,serie,apertura,fecha_instalacion,garantia,mantenimiento,capacitacion,entrega_equipo,visita,id_empresa,id_hospital,id_equipo,id_marca,id_modelo,id_os,id_ingeniero) values (nextval('seq_servicio'),'','LH012394','','23-05-2015','23-05-2013','','','','',12,702,340,125,400,1705,42);</v>
      </c>
    </row>
    <row r="2958" customFormat="false" ht="13.8" hidden="false" customHeight="false" outlineLevel="0" collapsed="false">
      <c r="A2958" s="10" t="s">
        <v>23</v>
      </c>
      <c r="B2958" s="10"/>
      <c r="C2958" s="10" t="s">
        <v>567</v>
      </c>
      <c r="D2958" s="10" t="s">
        <v>1438</v>
      </c>
      <c r="E2958" s="8" t="s">
        <v>26</v>
      </c>
      <c r="F2958" s="8" t="s">
        <v>26</v>
      </c>
      <c r="G2958" s="10" t="s">
        <v>3781</v>
      </c>
      <c r="H2958" s="10"/>
      <c r="I2958" s="10" t="s">
        <v>1424</v>
      </c>
      <c r="J2958" s="8" t="s">
        <v>26</v>
      </c>
      <c r="K2958" s="10" t="s">
        <v>1425</v>
      </c>
      <c r="L2958" s="10"/>
      <c r="P2958" s="8" t="s">
        <v>26</v>
      </c>
      <c r="Q2958" s="0" t="n">
        <f aca="false">IF(ISNA(VLOOKUP(A2958,calculos!$A$2:$B$20,2,1)),"null",VLOOKUP(A2958,calculos!$A$2:$B$20,2,1))</f>
        <v>12</v>
      </c>
      <c r="R2958" s="0" t="n">
        <f aca="false">IF(ISNA(VLOOKUP(C2958,calculos!$D$2:$E$1218,2,1)),"null",VLOOKUP(C2958,calculos!$D$2:$E$1218,2,1))</f>
        <v>702</v>
      </c>
      <c r="S2958" s="0" t="n">
        <f aca="false">IF(ISNA(VLOOKUP(D2958,calculos!$G$2:$H$1118,2,1)),"null",VLOOKUP(D2958,calculos!$G$2:$H$1118,2,1))</f>
        <v>340</v>
      </c>
      <c r="T2958" s="0" t="n">
        <f aca="false">IF(ISNA(VLOOKUP(E2958,calculos!$J$2:$K$220,2,1)),"null",VLOOKUP(E2958,calculos!$J$2:$K$220,2,1))</f>
        <v>125</v>
      </c>
      <c r="U2958" s="0" t="n">
        <f aca="false">IF(ISNA(VLOOKUP(F2958,calculos!$M$2:$N$658,2,1)),"null",VLOOKUP(F2958,calculos!$M$2:$N$658,2,1))</f>
        <v>400</v>
      </c>
      <c r="V2958" s="0" t="n">
        <f aca="false">IF(ISNA(VLOOKUP(J2958,calculos!$P$2:$Q$1711,2,1)),"null",VLOOKUP(J2958,calculos!$P$2:$Q$1711,2,1))</f>
        <v>1705</v>
      </c>
      <c r="W2958" s="0" t="n">
        <f aca="false">IF(ISNA(VLOOKUP(P2958,calculos!$S$2:$T$58,2,1)),"null",VLOOKUP(P2958,calculos!$S$2:$T$58,2,1))</f>
        <v>42</v>
      </c>
      <c r="X2958" s="0" t="str">
        <f aca="false">$X$1&amp;B2958&amp;"','"&amp;G2958&amp;"','"&amp;H2958&amp;"','"&amp;I2958&amp;"','"&amp;K2958&amp;"','"&amp;L2958&amp;"','"&amp;M2958&amp;"','"&amp;N2958&amp;"','"&amp;O2958&amp;"',"&amp;Q2958&amp;","&amp;R2958&amp;","&amp;S2958&amp;","&amp;T2958&amp;","&amp;U2958&amp;","&amp;V2958&amp;","&amp;W2958&amp;");"</f>
        <v>insert into servicio (id,fecha_entrega,serie,apertura,fecha_instalacion,garantia,mantenimiento,capacitacion,entrega_equipo,visita,id_empresa,id_hospital,id_equipo,id_marca,id_modelo,id_os,id_ingeniero) values (nextval('seq_servicio'),'','LH012395','','23-05-2015','23-05-2013','','','','',12,702,340,125,400,1705,42);</v>
      </c>
    </row>
    <row r="2959" customFormat="false" ht="13.8" hidden="false" customHeight="false" outlineLevel="0" collapsed="false">
      <c r="A2959" s="10" t="s">
        <v>23</v>
      </c>
      <c r="B2959" s="10"/>
      <c r="C2959" s="10" t="s">
        <v>567</v>
      </c>
      <c r="D2959" s="10" t="s">
        <v>1438</v>
      </c>
      <c r="E2959" s="8" t="s">
        <v>26</v>
      </c>
      <c r="F2959" s="8" t="s">
        <v>26</v>
      </c>
      <c r="G2959" s="10" t="s">
        <v>3782</v>
      </c>
      <c r="H2959" s="10"/>
      <c r="I2959" s="10" t="s">
        <v>1424</v>
      </c>
      <c r="J2959" s="8" t="s">
        <v>26</v>
      </c>
      <c r="K2959" s="10" t="s">
        <v>1425</v>
      </c>
      <c r="L2959" s="10"/>
      <c r="P2959" s="8" t="s">
        <v>26</v>
      </c>
      <c r="Q2959" s="0" t="n">
        <f aca="false">IF(ISNA(VLOOKUP(A2959,calculos!$A$2:$B$20,2,1)),"null",VLOOKUP(A2959,calculos!$A$2:$B$20,2,1))</f>
        <v>12</v>
      </c>
      <c r="R2959" s="0" t="n">
        <f aca="false">IF(ISNA(VLOOKUP(C2959,calculos!$D$2:$E$1218,2,1)),"null",VLOOKUP(C2959,calculos!$D$2:$E$1218,2,1))</f>
        <v>702</v>
      </c>
      <c r="S2959" s="0" t="n">
        <f aca="false">IF(ISNA(VLOOKUP(D2959,calculos!$G$2:$H$1118,2,1)),"null",VLOOKUP(D2959,calculos!$G$2:$H$1118,2,1))</f>
        <v>340</v>
      </c>
      <c r="T2959" s="0" t="n">
        <f aca="false">IF(ISNA(VLOOKUP(E2959,calculos!$J$2:$K$220,2,1)),"null",VLOOKUP(E2959,calculos!$J$2:$K$220,2,1))</f>
        <v>125</v>
      </c>
      <c r="U2959" s="0" t="n">
        <f aca="false">IF(ISNA(VLOOKUP(F2959,calculos!$M$2:$N$658,2,1)),"null",VLOOKUP(F2959,calculos!$M$2:$N$658,2,1))</f>
        <v>400</v>
      </c>
      <c r="V2959" s="0" t="n">
        <f aca="false">IF(ISNA(VLOOKUP(J2959,calculos!$P$2:$Q$1711,2,1)),"null",VLOOKUP(J2959,calculos!$P$2:$Q$1711,2,1))</f>
        <v>1705</v>
      </c>
      <c r="W2959" s="0" t="n">
        <f aca="false">IF(ISNA(VLOOKUP(P2959,calculos!$S$2:$T$58,2,1)),"null",VLOOKUP(P2959,calculos!$S$2:$T$58,2,1))</f>
        <v>42</v>
      </c>
      <c r="X2959" s="0" t="str">
        <f aca="false">$X$1&amp;B2959&amp;"','"&amp;G2959&amp;"','"&amp;H2959&amp;"','"&amp;I2959&amp;"','"&amp;K2959&amp;"','"&amp;L2959&amp;"','"&amp;M2959&amp;"','"&amp;N2959&amp;"','"&amp;O2959&amp;"',"&amp;Q2959&amp;","&amp;R2959&amp;","&amp;S2959&amp;","&amp;T2959&amp;","&amp;U2959&amp;","&amp;V2959&amp;","&amp;W2959&amp;");"</f>
        <v>insert into servicio (id,fecha_entrega,serie,apertura,fecha_instalacion,garantia,mantenimiento,capacitacion,entrega_equipo,visita,id_empresa,id_hospital,id_equipo,id_marca,id_modelo,id_os,id_ingeniero) values (nextval('seq_servicio'),'','LH012398','','23-05-2015','23-05-2013','','','','',12,702,340,125,400,1705,42);</v>
      </c>
    </row>
    <row r="2960" customFormat="false" ht="13.8" hidden="false" customHeight="false" outlineLevel="0" collapsed="false">
      <c r="A2960" s="10" t="s">
        <v>23</v>
      </c>
      <c r="B2960" s="10"/>
      <c r="C2960" s="10" t="s">
        <v>567</v>
      </c>
      <c r="D2960" s="10" t="s">
        <v>1438</v>
      </c>
      <c r="E2960" s="8" t="s">
        <v>26</v>
      </c>
      <c r="F2960" s="8" t="s">
        <v>26</v>
      </c>
      <c r="G2960" s="10" t="s">
        <v>3783</v>
      </c>
      <c r="H2960" s="10"/>
      <c r="I2960" s="10" t="s">
        <v>1424</v>
      </c>
      <c r="J2960" s="8" t="s">
        <v>26</v>
      </c>
      <c r="K2960" s="10" t="s">
        <v>1425</v>
      </c>
      <c r="L2960" s="10"/>
      <c r="P2960" s="8" t="s">
        <v>26</v>
      </c>
      <c r="Q2960" s="0" t="n">
        <f aca="false">IF(ISNA(VLOOKUP(A2960,calculos!$A$2:$B$20,2,1)),"null",VLOOKUP(A2960,calculos!$A$2:$B$20,2,1))</f>
        <v>12</v>
      </c>
      <c r="R2960" s="0" t="n">
        <f aca="false">IF(ISNA(VLOOKUP(C2960,calculos!$D$2:$E$1218,2,1)),"null",VLOOKUP(C2960,calculos!$D$2:$E$1218,2,1))</f>
        <v>702</v>
      </c>
      <c r="S2960" s="0" t="n">
        <f aca="false">IF(ISNA(VLOOKUP(D2960,calculos!$G$2:$H$1118,2,1)),"null",VLOOKUP(D2960,calculos!$G$2:$H$1118,2,1))</f>
        <v>340</v>
      </c>
      <c r="T2960" s="0" t="n">
        <f aca="false">IF(ISNA(VLOOKUP(E2960,calculos!$J$2:$K$220,2,1)),"null",VLOOKUP(E2960,calculos!$J$2:$K$220,2,1))</f>
        <v>125</v>
      </c>
      <c r="U2960" s="0" t="n">
        <f aca="false">IF(ISNA(VLOOKUP(F2960,calculos!$M$2:$N$658,2,1)),"null",VLOOKUP(F2960,calculos!$M$2:$N$658,2,1))</f>
        <v>400</v>
      </c>
      <c r="V2960" s="0" t="n">
        <f aca="false">IF(ISNA(VLOOKUP(J2960,calculos!$P$2:$Q$1711,2,1)),"null",VLOOKUP(J2960,calculos!$P$2:$Q$1711,2,1))</f>
        <v>1705</v>
      </c>
      <c r="W2960" s="0" t="n">
        <f aca="false">IF(ISNA(VLOOKUP(P2960,calculos!$S$2:$T$58,2,1)),"null",VLOOKUP(P2960,calculos!$S$2:$T$58,2,1))</f>
        <v>42</v>
      </c>
      <c r="X2960" s="0" t="str">
        <f aca="false">$X$1&amp;B2960&amp;"','"&amp;G2960&amp;"','"&amp;H2960&amp;"','"&amp;I2960&amp;"','"&amp;K2960&amp;"','"&amp;L2960&amp;"','"&amp;M2960&amp;"','"&amp;N2960&amp;"','"&amp;O2960&amp;"',"&amp;Q2960&amp;","&amp;R2960&amp;","&amp;S2960&amp;","&amp;T2960&amp;","&amp;U2960&amp;","&amp;V2960&amp;","&amp;W2960&amp;");"</f>
        <v>insert into servicio (id,fecha_entrega,serie,apertura,fecha_instalacion,garantia,mantenimiento,capacitacion,entrega_equipo,visita,id_empresa,id_hospital,id_equipo,id_marca,id_modelo,id_os,id_ingeniero) values (nextval('seq_servicio'),'','LH012399','','23-05-2015','23-05-2013','','','','',12,702,340,125,400,1705,42);</v>
      </c>
    </row>
    <row r="2961" customFormat="false" ht="13.8" hidden="false" customHeight="false" outlineLevel="0" collapsed="false">
      <c r="A2961" s="10" t="s">
        <v>23</v>
      </c>
      <c r="B2961" s="10"/>
      <c r="C2961" s="10" t="s">
        <v>569</v>
      </c>
      <c r="D2961" s="10" t="s">
        <v>1438</v>
      </c>
      <c r="E2961" s="8" t="s">
        <v>26</v>
      </c>
      <c r="F2961" s="8" t="s">
        <v>26</v>
      </c>
      <c r="G2961" s="10" t="s">
        <v>3784</v>
      </c>
      <c r="H2961" s="10"/>
      <c r="I2961" s="10" t="s">
        <v>3785</v>
      </c>
      <c r="J2961" s="8" t="s">
        <v>26</v>
      </c>
      <c r="K2961" s="10" t="s">
        <v>3786</v>
      </c>
      <c r="L2961" s="10"/>
      <c r="P2961" s="8" t="s">
        <v>26</v>
      </c>
      <c r="Q2961" s="0" t="n">
        <f aca="false">IF(ISNA(VLOOKUP(A2961,calculos!$A$2:$B$20,2,1)),"null",VLOOKUP(A2961,calculos!$A$2:$B$20,2,1))</f>
        <v>12</v>
      </c>
      <c r="R2961" s="0" t="n">
        <f aca="false">IF(ISNA(VLOOKUP(C2961,calculos!$D$2:$E$1218,2,1)),"null",VLOOKUP(C2961,calculos!$D$2:$E$1218,2,1))</f>
        <v>704</v>
      </c>
      <c r="S2961" s="0" t="n">
        <f aca="false">IF(ISNA(VLOOKUP(D2961,calculos!$G$2:$H$1118,2,1)),"null",VLOOKUP(D2961,calculos!$G$2:$H$1118,2,1))</f>
        <v>340</v>
      </c>
      <c r="T2961" s="0" t="n">
        <f aca="false">IF(ISNA(VLOOKUP(E2961,calculos!$J$2:$K$220,2,1)),"null",VLOOKUP(E2961,calculos!$J$2:$K$220,2,1))</f>
        <v>125</v>
      </c>
      <c r="U2961" s="0" t="n">
        <f aca="false">IF(ISNA(VLOOKUP(F2961,calculos!$M$2:$N$658,2,1)),"null",VLOOKUP(F2961,calculos!$M$2:$N$658,2,1))</f>
        <v>400</v>
      </c>
      <c r="V2961" s="0" t="n">
        <f aca="false">IF(ISNA(VLOOKUP(J2961,calculos!$P$2:$Q$1711,2,1)),"null",VLOOKUP(J2961,calculos!$P$2:$Q$1711,2,1))</f>
        <v>1705</v>
      </c>
      <c r="W2961" s="0" t="n">
        <f aca="false">IF(ISNA(VLOOKUP(P2961,calculos!$S$2:$T$58,2,1)),"null",VLOOKUP(P2961,calculos!$S$2:$T$58,2,1))</f>
        <v>42</v>
      </c>
      <c r="X2961" s="0" t="str">
        <f aca="false">$X$1&amp;B2961&amp;"','"&amp;G2961&amp;"','"&amp;H2961&amp;"','"&amp;I2961&amp;"','"&amp;K2961&amp;"','"&amp;L2961&amp;"','"&amp;M2961&amp;"','"&amp;N2961&amp;"','"&amp;O2961&amp;"',"&amp;Q2961&amp;","&amp;R2961&amp;","&amp;S2961&amp;","&amp;T2961&amp;","&amp;U2961&amp;","&amp;V2961&amp;","&amp;W2961&amp;");"</f>
        <v>insert into servicio (id,fecha_entrega,serie,apertura,fecha_instalacion,garantia,mantenimiento,capacitacion,entrega_equipo,visita,id_empresa,id_hospital,id_equipo,id_marca,id_modelo,id_os,id_ingeniero) values (nextval('seq_servicio'),'','LH012400','','21-11-2014','21-11-2012','','','','',12,704,340,125,400,1705,42);</v>
      </c>
    </row>
    <row r="2962" customFormat="false" ht="13.8" hidden="false" customHeight="false" outlineLevel="0" collapsed="false">
      <c r="A2962" s="10" t="s">
        <v>23</v>
      </c>
      <c r="B2962" s="10"/>
      <c r="C2962" s="10" t="s">
        <v>569</v>
      </c>
      <c r="D2962" s="10" t="s">
        <v>1438</v>
      </c>
      <c r="E2962" s="8" t="s">
        <v>26</v>
      </c>
      <c r="F2962" s="8" t="s">
        <v>26</v>
      </c>
      <c r="G2962" s="10" t="s">
        <v>3787</v>
      </c>
      <c r="H2962" s="10"/>
      <c r="I2962" s="10" t="s">
        <v>3785</v>
      </c>
      <c r="J2962" s="8" t="s">
        <v>26</v>
      </c>
      <c r="K2962" s="10" t="s">
        <v>3786</v>
      </c>
      <c r="L2962" s="10"/>
      <c r="P2962" s="8" t="s">
        <v>26</v>
      </c>
      <c r="Q2962" s="0" t="n">
        <f aca="false">IF(ISNA(VLOOKUP(A2962,calculos!$A$2:$B$20,2,1)),"null",VLOOKUP(A2962,calculos!$A$2:$B$20,2,1))</f>
        <v>12</v>
      </c>
      <c r="R2962" s="0" t="n">
        <f aca="false">IF(ISNA(VLOOKUP(C2962,calculos!$D$2:$E$1218,2,1)),"null",VLOOKUP(C2962,calculos!$D$2:$E$1218,2,1))</f>
        <v>704</v>
      </c>
      <c r="S2962" s="0" t="n">
        <f aca="false">IF(ISNA(VLOOKUP(D2962,calculos!$G$2:$H$1118,2,1)),"null",VLOOKUP(D2962,calculos!$G$2:$H$1118,2,1))</f>
        <v>340</v>
      </c>
      <c r="T2962" s="0" t="n">
        <f aca="false">IF(ISNA(VLOOKUP(E2962,calculos!$J$2:$K$220,2,1)),"null",VLOOKUP(E2962,calculos!$J$2:$K$220,2,1))</f>
        <v>125</v>
      </c>
      <c r="U2962" s="0" t="n">
        <f aca="false">IF(ISNA(VLOOKUP(F2962,calculos!$M$2:$N$658,2,1)),"null",VLOOKUP(F2962,calculos!$M$2:$N$658,2,1))</f>
        <v>400</v>
      </c>
      <c r="V2962" s="0" t="n">
        <f aca="false">IF(ISNA(VLOOKUP(J2962,calculos!$P$2:$Q$1711,2,1)),"null",VLOOKUP(J2962,calculos!$P$2:$Q$1711,2,1))</f>
        <v>1705</v>
      </c>
      <c r="W2962" s="0" t="n">
        <f aca="false">IF(ISNA(VLOOKUP(P2962,calculos!$S$2:$T$58,2,1)),"null",VLOOKUP(P2962,calculos!$S$2:$T$58,2,1))</f>
        <v>42</v>
      </c>
      <c r="X2962" s="0" t="str">
        <f aca="false">$X$1&amp;B2962&amp;"','"&amp;G2962&amp;"','"&amp;H2962&amp;"','"&amp;I2962&amp;"','"&amp;K2962&amp;"','"&amp;L2962&amp;"','"&amp;M2962&amp;"','"&amp;N2962&amp;"','"&amp;O2962&amp;"',"&amp;Q2962&amp;","&amp;R2962&amp;","&amp;S2962&amp;","&amp;T2962&amp;","&amp;U2962&amp;","&amp;V2962&amp;","&amp;W2962&amp;");"</f>
        <v>insert into servicio (id,fecha_entrega,serie,apertura,fecha_instalacion,garantia,mantenimiento,capacitacion,entrega_equipo,visita,id_empresa,id_hospital,id_equipo,id_marca,id_modelo,id_os,id_ingeniero) values (nextval('seq_servicio'),'','LH012401','','21-11-2014','21-11-2012','','','','',12,704,340,125,400,1705,42);</v>
      </c>
    </row>
    <row r="2963" customFormat="false" ht="13.8" hidden="false" customHeight="false" outlineLevel="0" collapsed="false">
      <c r="A2963" s="10" t="s">
        <v>23</v>
      </c>
      <c r="B2963" s="10"/>
      <c r="C2963" s="10" t="s">
        <v>569</v>
      </c>
      <c r="D2963" s="10" t="s">
        <v>1438</v>
      </c>
      <c r="E2963" s="8" t="s">
        <v>26</v>
      </c>
      <c r="F2963" s="8" t="s">
        <v>26</v>
      </c>
      <c r="G2963" s="10" t="s">
        <v>3788</v>
      </c>
      <c r="H2963" s="10"/>
      <c r="I2963" s="10" t="s">
        <v>3785</v>
      </c>
      <c r="J2963" s="8" t="s">
        <v>26</v>
      </c>
      <c r="K2963" s="10" t="s">
        <v>3786</v>
      </c>
      <c r="L2963" s="10"/>
      <c r="P2963" s="8" t="s">
        <v>26</v>
      </c>
      <c r="Q2963" s="0" t="n">
        <f aca="false">IF(ISNA(VLOOKUP(A2963,calculos!$A$2:$B$20,2,1)),"null",VLOOKUP(A2963,calculos!$A$2:$B$20,2,1))</f>
        <v>12</v>
      </c>
      <c r="R2963" s="0" t="n">
        <f aca="false">IF(ISNA(VLOOKUP(C2963,calculos!$D$2:$E$1218,2,1)),"null",VLOOKUP(C2963,calculos!$D$2:$E$1218,2,1))</f>
        <v>704</v>
      </c>
      <c r="S2963" s="0" t="n">
        <f aca="false">IF(ISNA(VLOOKUP(D2963,calculos!$G$2:$H$1118,2,1)),"null",VLOOKUP(D2963,calculos!$G$2:$H$1118,2,1))</f>
        <v>340</v>
      </c>
      <c r="T2963" s="0" t="n">
        <f aca="false">IF(ISNA(VLOOKUP(E2963,calculos!$J$2:$K$220,2,1)),"null",VLOOKUP(E2963,calculos!$J$2:$K$220,2,1))</f>
        <v>125</v>
      </c>
      <c r="U2963" s="0" t="n">
        <f aca="false">IF(ISNA(VLOOKUP(F2963,calculos!$M$2:$N$658,2,1)),"null",VLOOKUP(F2963,calculos!$M$2:$N$658,2,1))</f>
        <v>400</v>
      </c>
      <c r="V2963" s="0" t="n">
        <f aca="false">IF(ISNA(VLOOKUP(J2963,calculos!$P$2:$Q$1711,2,1)),"null",VLOOKUP(J2963,calculos!$P$2:$Q$1711,2,1))</f>
        <v>1705</v>
      </c>
      <c r="W2963" s="0" t="n">
        <f aca="false">IF(ISNA(VLOOKUP(P2963,calculos!$S$2:$T$58,2,1)),"null",VLOOKUP(P2963,calculos!$S$2:$T$58,2,1))</f>
        <v>42</v>
      </c>
      <c r="X2963" s="0" t="str">
        <f aca="false">$X$1&amp;B2963&amp;"','"&amp;G2963&amp;"','"&amp;H2963&amp;"','"&amp;I2963&amp;"','"&amp;K2963&amp;"','"&amp;L2963&amp;"','"&amp;M2963&amp;"','"&amp;N2963&amp;"','"&amp;O2963&amp;"',"&amp;Q2963&amp;","&amp;R2963&amp;","&amp;S2963&amp;","&amp;T2963&amp;","&amp;U2963&amp;","&amp;V2963&amp;","&amp;W2963&amp;");"</f>
        <v>insert into servicio (id,fecha_entrega,serie,apertura,fecha_instalacion,garantia,mantenimiento,capacitacion,entrega_equipo,visita,id_empresa,id_hospital,id_equipo,id_marca,id_modelo,id_os,id_ingeniero) values (nextval('seq_servicio'),'','LH012404','','21-11-2014','21-11-2012','','','','',12,704,340,125,400,1705,42);</v>
      </c>
    </row>
    <row r="2964" customFormat="false" ht="13.8" hidden="false" customHeight="false" outlineLevel="0" collapsed="false">
      <c r="A2964" s="10" t="s">
        <v>23</v>
      </c>
      <c r="B2964" s="10"/>
      <c r="C2964" s="10" t="s">
        <v>569</v>
      </c>
      <c r="D2964" s="10" t="s">
        <v>1438</v>
      </c>
      <c r="E2964" s="8" t="s">
        <v>26</v>
      </c>
      <c r="F2964" s="8" t="s">
        <v>26</v>
      </c>
      <c r="G2964" s="10" t="s">
        <v>3789</v>
      </c>
      <c r="H2964" s="10"/>
      <c r="I2964" s="10" t="s">
        <v>3785</v>
      </c>
      <c r="J2964" s="8" t="s">
        <v>26</v>
      </c>
      <c r="K2964" s="10" t="s">
        <v>3786</v>
      </c>
      <c r="L2964" s="10"/>
      <c r="P2964" s="8" t="s">
        <v>26</v>
      </c>
      <c r="Q2964" s="0" t="n">
        <f aca="false">IF(ISNA(VLOOKUP(A2964,calculos!$A$2:$B$20,2,1)),"null",VLOOKUP(A2964,calculos!$A$2:$B$20,2,1))</f>
        <v>12</v>
      </c>
      <c r="R2964" s="0" t="n">
        <f aca="false">IF(ISNA(VLOOKUP(C2964,calculos!$D$2:$E$1218,2,1)),"null",VLOOKUP(C2964,calculos!$D$2:$E$1218,2,1))</f>
        <v>704</v>
      </c>
      <c r="S2964" s="0" t="n">
        <f aca="false">IF(ISNA(VLOOKUP(D2964,calculos!$G$2:$H$1118,2,1)),"null",VLOOKUP(D2964,calculos!$G$2:$H$1118,2,1))</f>
        <v>340</v>
      </c>
      <c r="T2964" s="0" t="n">
        <f aca="false">IF(ISNA(VLOOKUP(E2964,calculos!$J$2:$K$220,2,1)),"null",VLOOKUP(E2964,calculos!$J$2:$K$220,2,1))</f>
        <v>125</v>
      </c>
      <c r="U2964" s="0" t="n">
        <f aca="false">IF(ISNA(VLOOKUP(F2964,calculos!$M$2:$N$658,2,1)),"null",VLOOKUP(F2964,calculos!$M$2:$N$658,2,1))</f>
        <v>400</v>
      </c>
      <c r="V2964" s="0" t="n">
        <f aca="false">IF(ISNA(VLOOKUP(J2964,calculos!$P$2:$Q$1711,2,1)),"null",VLOOKUP(J2964,calculos!$P$2:$Q$1711,2,1))</f>
        <v>1705</v>
      </c>
      <c r="W2964" s="0" t="n">
        <f aca="false">IF(ISNA(VLOOKUP(P2964,calculos!$S$2:$T$58,2,1)),"null",VLOOKUP(P2964,calculos!$S$2:$T$58,2,1))</f>
        <v>42</v>
      </c>
      <c r="X2964" s="0" t="str">
        <f aca="false">$X$1&amp;B2964&amp;"','"&amp;G2964&amp;"','"&amp;H2964&amp;"','"&amp;I2964&amp;"','"&amp;K2964&amp;"','"&amp;L2964&amp;"','"&amp;M2964&amp;"','"&amp;N2964&amp;"','"&amp;O2964&amp;"',"&amp;Q2964&amp;","&amp;R2964&amp;","&amp;S2964&amp;","&amp;T2964&amp;","&amp;U2964&amp;","&amp;V2964&amp;","&amp;W2964&amp;");"</f>
        <v>insert into servicio (id,fecha_entrega,serie,apertura,fecha_instalacion,garantia,mantenimiento,capacitacion,entrega_equipo,visita,id_empresa,id_hospital,id_equipo,id_marca,id_modelo,id_os,id_ingeniero) values (nextval('seq_servicio'),'','LH012405','','21-11-2014','21-11-2012','','','','',12,704,340,125,400,1705,42);</v>
      </c>
    </row>
    <row r="2965" customFormat="false" ht="13.8" hidden="false" customHeight="false" outlineLevel="0" collapsed="false">
      <c r="A2965" s="10" t="s">
        <v>23</v>
      </c>
      <c r="B2965" s="10"/>
      <c r="C2965" s="10" t="s">
        <v>569</v>
      </c>
      <c r="D2965" s="10" t="s">
        <v>1438</v>
      </c>
      <c r="E2965" s="8" t="s">
        <v>26</v>
      </c>
      <c r="F2965" s="8" t="s">
        <v>26</v>
      </c>
      <c r="G2965" s="10" t="s">
        <v>3790</v>
      </c>
      <c r="H2965" s="10"/>
      <c r="I2965" s="10" t="s">
        <v>3785</v>
      </c>
      <c r="J2965" s="8" t="s">
        <v>26</v>
      </c>
      <c r="K2965" s="10" t="s">
        <v>3786</v>
      </c>
      <c r="L2965" s="10"/>
      <c r="P2965" s="8" t="s">
        <v>26</v>
      </c>
      <c r="Q2965" s="0" t="n">
        <f aca="false">IF(ISNA(VLOOKUP(A2965,calculos!$A$2:$B$20,2,1)),"null",VLOOKUP(A2965,calculos!$A$2:$B$20,2,1))</f>
        <v>12</v>
      </c>
      <c r="R2965" s="0" t="n">
        <f aca="false">IF(ISNA(VLOOKUP(C2965,calculos!$D$2:$E$1218,2,1)),"null",VLOOKUP(C2965,calculos!$D$2:$E$1218,2,1))</f>
        <v>704</v>
      </c>
      <c r="S2965" s="0" t="n">
        <f aca="false">IF(ISNA(VLOOKUP(D2965,calculos!$G$2:$H$1118,2,1)),"null",VLOOKUP(D2965,calculos!$G$2:$H$1118,2,1))</f>
        <v>340</v>
      </c>
      <c r="T2965" s="0" t="n">
        <f aca="false">IF(ISNA(VLOOKUP(E2965,calculos!$J$2:$K$220,2,1)),"null",VLOOKUP(E2965,calculos!$J$2:$K$220,2,1))</f>
        <v>125</v>
      </c>
      <c r="U2965" s="0" t="n">
        <f aca="false">IF(ISNA(VLOOKUP(F2965,calculos!$M$2:$N$658,2,1)),"null",VLOOKUP(F2965,calculos!$M$2:$N$658,2,1))</f>
        <v>400</v>
      </c>
      <c r="V2965" s="0" t="n">
        <f aca="false">IF(ISNA(VLOOKUP(J2965,calculos!$P$2:$Q$1711,2,1)),"null",VLOOKUP(J2965,calculos!$P$2:$Q$1711,2,1))</f>
        <v>1705</v>
      </c>
      <c r="W2965" s="0" t="n">
        <f aca="false">IF(ISNA(VLOOKUP(P2965,calculos!$S$2:$T$58,2,1)),"null",VLOOKUP(P2965,calculos!$S$2:$T$58,2,1))</f>
        <v>42</v>
      </c>
      <c r="X2965" s="0" t="str">
        <f aca="false">$X$1&amp;B2965&amp;"','"&amp;G2965&amp;"','"&amp;H2965&amp;"','"&amp;I2965&amp;"','"&amp;K2965&amp;"','"&amp;L2965&amp;"','"&amp;M2965&amp;"','"&amp;N2965&amp;"','"&amp;O2965&amp;"',"&amp;Q2965&amp;","&amp;R2965&amp;","&amp;S2965&amp;","&amp;T2965&amp;","&amp;U2965&amp;","&amp;V2965&amp;","&amp;W2965&amp;");"</f>
        <v>insert into servicio (id,fecha_entrega,serie,apertura,fecha_instalacion,garantia,mantenimiento,capacitacion,entrega_equipo,visita,id_empresa,id_hospital,id_equipo,id_marca,id_modelo,id_os,id_ingeniero) values (nextval('seq_servicio'),'','LH012408','','21-11-2014','21-11-2012','','','','',12,704,340,125,400,1705,42);</v>
      </c>
    </row>
    <row r="2966" customFormat="false" ht="13.8" hidden="false" customHeight="false" outlineLevel="0" collapsed="false">
      <c r="A2966" s="10" t="s">
        <v>23</v>
      </c>
      <c r="B2966" s="10"/>
      <c r="C2966" s="10" t="s">
        <v>569</v>
      </c>
      <c r="D2966" s="10" t="s">
        <v>1438</v>
      </c>
      <c r="E2966" s="8" t="s">
        <v>26</v>
      </c>
      <c r="F2966" s="8" t="s">
        <v>26</v>
      </c>
      <c r="G2966" s="10" t="s">
        <v>3791</v>
      </c>
      <c r="H2966" s="10"/>
      <c r="I2966" s="10" t="s">
        <v>3785</v>
      </c>
      <c r="J2966" s="8" t="s">
        <v>26</v>
      </c>
      <c r="K2966" s="10" t="s">
        <v>3786</v>
      </c>
      <c r="L2966" s="10"/>
      <c r="P2966" s="8" t="s">
        <v>26</v>
      </c>
      <c r="Q2966" s="0" t="n">
        <f aca="false">IF(ISNA(VLOOKUP(A2966,calculos!$A$2:$B$20,2,1)),"null",VLOOKUP(A2966,calculos!$A$2:$B$20,2,1))</f>
        <v>12</v>
      </c>
      <c r="R2966" s="0" t="n">
        <f aca="false">IF(ISNA(VLOOKUP(C2966,calculos!$D$2:$E$1218,2,1)),"null",VLOOKUP(C2966,calculos!$D$2:$E$1218,2,1))</f>
        <v>704</v>
      </c>
      <c r="S2966" s="0" t="n">
        <f aca="false">IF(ISNA(VLOOKUP(D2966,calculos!$G$2:$H$1118,2,1)),"null",VLOOKUP(D2966,calculos!$G$2:$H$1118,2,1))</f>
        <v>340</v>
      </c>
      <c r="T2966" s="0" t="n">
        <f aca="false">IF(ISNA(VLOOKUP(E2966,calculos!$J$2:$K$220,2,1)),"null",VLOOKUP(E2966,calculos!$J$2:$K$220,2,1))</f>
        <v>125</v>
      </c>
      <c r="U2966" s="0" t="n">
        <f aca="false">IF(ISNA(VLOOKUP(F2966,calculos!$M$2:$N$658,2,1)),"null",VLOOKUP(F2966,calculos!$M$2:$N$658,2,1))</f>
        <v>400</v>
      </c>
      <c r="V2966" s="0" t="n">
        <f aca="false">IF(ISNA(VLOOKUP(J2966,calculos!$P$2:$Q$1711,2,1)),"null",VLOOKUP(J2966,calculos!$P$2:$Q$1711,2,1))</f>
        <v>1705</v>
      </c>
      <c r="W2966" s="0" t="n">
        <f aca="false">IF(ISNA(VLOOKUP(P2966,calculos!$S$2:$T$58,2,1)),"null",VLOOKUP(P2966,calculos!$S$2:$T$58,2,1))</f>
        <v>42</v>
      </c>
      <c r="X2966" s="0" t="str">
        <f aca="false">$X$1&amp;B2966&amp;"','"&amp;G2966&amp;"','"&amp;H2966&amp;"','"&amp;I2966&amp;"','"&amp;K2966&amp;"','"&amp;L2966&amp;"','"&amp;M2966&amp;"','"&amp;N2966&amp;"','"&amp;O2966&amp;"',"&amp;Q2966&amp;","&amp;R2966&amp;","&amp;S2966&amp;","&amp;T2966&amp;","&amp;U2966&amp;","&amp;V2966&amp;","&amp;W2966&amp;");"</f>
        <v>insert into servicio (id,fecha_entrega,serie,apertura,fecha_instalacion,garantia,mantenimiento,capacitacion,entrega_equipo,visita,id_empresa,id_hospital,id_equipo,id_marca,id_modelo,id_os,id_ingeniero) values (nextval('seq_servicio'),'','LH012409','','21-11-2014','21-11-2012','','','','',12,704,340,125,400,1705,42);</v>
      </c>
    </row>
    <row r="2967" customFormat="false" ht="13.8" hidden="false" customHeight="false" outlineLevel="0" collapsed="false">
      <c r="A2967" s="10" t="s">
        <v>23</v>
      </c>
      <c r="B2967" s="10"/>
      <c r="C2967" s="10" t="s">
        <v>569</v>
      </c>
      <c r="D2967" s="10" t="s">
        <v>1438</v>
      </c>
      <c r="E2967" s="8" t="s">
        <v>26</v>
      </c>
      <c r="F2967" s="8" t="s">
        <v>26</v>
      </c>
      <c r="G2967" s="10" t="s">
        <v>3792</v>
      </c>
      <c r="H2967" s="10"/>
      <c r="I2967" s="10" t="s">
        <v>3785</v>
      </c>
      <c r="J2967" s="8" t="s">
        <v>26</v>
      </c>
      <c r="K2967" s="10" t="s">
        <v>3786</v>
      </c>
      <c r="L2967" s="10"/>
      <c r="P2967" s="8" t="s">
        <v>26</v>
      </c>
      <c r="Q2967" s="0" t="n">
        <f aca="false">IF(ISNA(VLOOKUP(A2967,calculos!$A$2:$B$20,2,1)),"null",VLOOKUP(A2967,calculos!$A$2:$B$20,2,1))</f>
        <v>12</v>
      </c>
      <c r="R2967" s="0" t="n">
        <f aca="false">IF(ISNA(VLOOKUP(C2967,calculos!$D$2:$E$1218,2,1)),"null",VLOOKUP(C2967,calculos!$D$2:$E$1218,2,1))</f>
        <v>704</v>
      </c>
      <c r="S2967" s="0" t="n">
        <f aca="false">IF(ISNA(VLOOKUP(D2967,calculos!$G$2:$H$1118,2,1)),"null",VLOOKUP(D2967,calculos!$G$2:$H$1118,2,1))</f>
        <v>340</v>
      </c>
      <c r="T2967" s="0" t="n">
        <f aca="false">IF(ISNA(VLOOKUP(E2967,calculos!$J$2:$K$220,2,1)),"null",VLOOKUP(E2967,calculos!$J$2:$K$220,2,1))</f>
        <v>125</v>
      </c>
      <c r="U2967" s="0" t="n">
        <f aca="false">IF(ISNA(VLOOKUP(F2967,calculos!$M$2:$N$658,2,1)),"null",VLOOKUP(F2967,calculos!$M$2:$N$658,2,1))</f>
        <v>400</v>
      </c>
      <c r="V2967" s="0" t="n">
        <f aca="false">IF(ISNA(VLOOKUP(J2967,calculos!$P$2:$Q$1711,2,1)),"null",VLOOKUP(J2967,calculos!$P$2:$Q$1711,2,1))</f>
        <v>1705</v>
      </c>
      <c r="W2967" s="0" t="n">
        <f aca="false">IF(ISNA(VLOOKUP(P2967,calculos!$S$2:$T$58,2,1)),"null",VLOOKUP(P2967,calculos!$S$2:$T$58,2,1))</f>
        <v>42</v>
      </c>
      <c r="X2967" s="0" t="str">
        <f aca="false">$X$1&amp;B2967&amp;"','"&amp;G2967&amp;"','"&amp;H2967&amp;"','"&amp;I2967&amp;"','"&amp;K2967&amp;"','"&amp;L2967&amp;"','"&amp;M2967&amp;"','"&amp;N2967&amp;"','"&amp;O2967&amp;"',"&amp;Q2967&amp;","&amp;R2967&amp;","&amp;S2967&amp;","&amp;T2967&amp;","&amp;U2967&amp;","&amp;V2967&amp;","&amp;W2967&amp;");"</f>
        <v>insert into servicio (id,fecha_entrega,serie,apertura,fecha_instalacion,garantia,mantenimiento,capacitacion,entrega_equipo,visita,id_empresa,id_hospital,id_equipo,id_marca,id_modelo,id_os,id_ingeniero) values (nextval('seq_servicio'),'','LH012412','','21-11-2014','21-11-2012','','','','',12,704,340,125,400,1705,42);</v>
      </c>
    </row>
    <row r="2968" customFormat="false" ht="13.8" hidden="false" customHeight="false" outlineLevel="0" collapsed="false">
      <c r="A2968" s="10" t="s">
        <v>23</v>
      </c>
      <c r="B2968" s="10"/>
      <c r="C2968" s="10" t="s">
        <v>569</v>
      </c>
      <c r="D2968" s="10" t="s">
        <v>1438</v>
      </c>
      <c r="E2968" s="8" t="s">
        <v>26</v>
      </c>
      <c r="F2968" s="8" t="s">
        <v>26</v>
      </c>
      <c r="G2968" s="10" t="s">
        <v>3793</v>
      </c>
      <c r="H2968" s="10"/>
      <c r="I2968" s="10" t="s">
        <v>3785</v>
      </c>
      <c r="J2968" s="8" t="s">
        <v>26</v>
      </c>
      <c r="K2968" s="10" t="s">
        <v>3786</v>
      </c>
      <c r="L2968" s="10"/>
      <c r="P2968" s="8" t="s">
        <v>26</v>
      </c>
      <c r="Q2968" s="0" t="n">
        <f aca="false">IF(ISNA(VLOOKUP(A2968,calculos!$A$2:$B$20,2,1)),"null",VLOOKUP(A2968,calculos!$A$2:$B$20,2,1))</f>
        <v>12</v>
      </c>
      <c r="R2968" s="0" t="n">
        <f aca="false">IF(ISNA(VLOOKUP(C2968,calculos!$D$2:$E$1218,2,1)),"null",VLOOKUP(C2968,calculos!$D$2:$E$1218,2,1))</f>
        <v>704</v>
      </c>
      <c r="S2968" s="0" t="n">
        <f aca="false">IF(ISNA(VLOOKUP(D2968,calculos!$G$2:$H$1118,2,1)),"null",VLOOKUP(D2968,calculos!$G$2:$H$1118,2,1))</f>
        <v>340</v>
      </c>
      <c r="T2968" s="0" t="n">
        <f aca="false">IF(ISNA(VLOOKUP(E2968,calculos!$J$2:$K$220,2,1)),"null",VLOOKUP(E2968,calculos!$J$2:$K$220,2,1))</f>
        <v>125</v>
      </c>
      <c r="U2968" s="0" t="n">
        <f aca="false">IF(ISNA(VLOOKUP(F2968,calculos!$M$2:$N$658,2,1)),"null",VLOOKUP(F2968,calculos!$M$2:$N$658,2,1))</f>
        <v>400</v>
      </c>
      <c r="V2968" s="0" t="n">
        <f aca="false">IF(ISNA(VLOOKUP(J2968,calculos!$P$2:$Q$1711,2,1)),"null",VLOOKUP(J2968,calculos!$P$2:$Q$1711,2,1))</f>
        <v>1705</v>
      </c>
      <c r="W2968" s="0" t="n">
        <f aca="false">IF(ISNA(VLOOKUP(P2968,calculos!$S$2:$T$58,2,1)),"null",VLOOKUP(P2968,calculos!$S$2:$T$58,2,1))</f>
        <v>42</v>
      </c>
      <c r="X2968" s="0" t="str">
        <f aca="false">$X$1&amp;B2968&amp;"','"&amp;G2968&amp;"','"&amp;H2968&amp;"','"&amp;I2968&amp;"','"&amp;K2968&amp;"','"&amp;L2968&amp;"','"&amp;M2968&amp;"','"&amp;N2968&amp;"','"&amp;O2968&amp;"',"&amp;Q2968&amp;","&amp;R2968&amp;","&amp;S2968&amp;","&amp;T2968&amp;","&amp;U2968&amp;","&amp;V2968&amp;","&amp;W2968&amp;");"</f>
        <v>insert into servicio (id,fecha_entrega,serie,apertura,fecha_instalacion,garantia,mantenimiento,capacitacion,entrega_equipo,visita,id_empresa,id_hospital,id_equipo,id_marca,id_modelo,id_os,id_ingeniero) values (nextval('seq_servicio'),'','LH012413','','21-11-2014','21-11-2012','','','','',12,704,340,125,400,1705,42);</v>
      </c>
    </row>
    <row r="2969" customFormat="false" ht="13.8" hidden="false" customHeight="false" outlineLevel="0" collapsed="false">
      <c r="A2969" s="10" t="s">
        <v>23</v>
      </c>
      <c r="B2969" s="10"/>
      <c r="C2969" s="10" t="s">
        <v>573</v>
      </c>
      <c r="D2969" s="10" t="s">
        <v>1438</v>
      </c>
      <c r="E2969" s="8" t="s">
        <v>26</v>
      </c>
      <c r="F2969" s="8" t="s">
        <v>26</v>
      </c>
      <c r="G2969" s="10" t="s">
        <v>3794</v>
      </c>
      <c r="H2969" s="10"/>
      <c r="I2969" s="10" t="s">
        <v>3785</v>
      </c>
      <c r="J2969" s="8" t="s">
        <v>26</v>
      </c>
      <c r="K2969" s="10" t="s">
        <v>3786</v>
      </c>
      <c r="L2969" s="10"/>
      <c r="P2969" s="8" t="s">
        <v>26</v>
      </c>
      <c r="Q2969" s="0" t="n">
        <f aca="false">IF(ISNA(VLOOKUP(A2969,calculos!$A$2:$B$20,2,1)),"null",VLOOKUP(A2969,calculos!$A$2:$B$20,2,1))</f>
        <v>12</v>
      </c>
      <c r="R2969" s="0" t="n">
        <f aca="false">IF(ISNA(VLOOKUP(C2969,calculos!$D$2:$E$1218,2,1)),"null",VLOOKUP(C2969,calculos!$D$2:$E$1218,2,1))</f>
        <v>708</v>
      </c>
      <c r="S2969" s="0" t="n">
        <f aca="false">IF(ISNA(VLOOKUP(D2969,calculos!$G$2:$H$1118,2,1)),"null",VLOOKUP(D2969,calculos!$G$2:$H$1118,2,1))</f>
        <v>340</v>
      </c>
      <c r="T2969" s="0" t="n">
        <f aca="false">IF(ISNA(VLOOKUP(E2969,calculos!$J$2:$K$220,2,1)),"null",VLOOKUP(E2969,calculos!$J$2:$K$220,2,1))</f>
        <v>125</v>
      </c>
      <c r="U2969" s="0" t="n">
        <f aca="false">IF(ISNA(VLOOKUP(F2969,calculos!$M$2:$N$658,2,1)),"null",VLOOKUP(F2969,calculos!$M$2:$N$658,2,1))</f>
        <v>400</v>
      </c>
      <c r="V2969" s="0" t="n">
        <f aca="false">IF(ISNA(VLOOKUP(J2969,calculos!$P$2:$Q$1711,2,1)),"null",VLOOKUP(J2969,calculos!$P$2:$Q$1711,2,1))</f>
        <v>1705</v>
      </c>
      <c r="W2969" s="0" t="n">
        <f aca="false">IF(ISNA(VLOOKUP(P2969,calculos!$S$2:$T$58,2,1)),"null",VLOOKUP(P2969,calculos!$S$2:$T$58,2,1))</f>
        <v>42</v>
      </c>
      <c r="X2969" s="0" t="str">
        <f aca="false">$X$1&amp;B2969&amp;"','"&amp;G2969&amp;"','"&amp;H2969&amp;"','"&amp;I2969&amp;"','"&amp;K2969&amp;"','"&amp;L2969&amp;"','"&amp;M2969&amp;"','"&amp;N2969&amp;"','"&amp;O2969&amp;"',"&amp;Q2969&amp;","&amp;R2969&amp;","&amp;S2969&amp;","&amp;T2969&amp;","&amp;U2969&amp;","&amp;V2969&amp;","&amp;W2969&amp;");"</f>
        <v>insert into servicio (id,fecha_entrega,serie,apertura,fecha_instalacion,garantia,mantenimiento,capacitacion,entrega_equipo,visita,id_empresa,id_hospital,id_equipo,id_marca,id_modelo,id_os,id_ingeniero) values (nextval('seq_servicio'),'','LH012416','','21-11-2014','21-11-2012','','','','',12,708,340,125,400,1705,42);</v>
      </c>
    </row>
    <row r="2970" customFormat="false" ht="13.8" hidden="false" customHeight="false" outlineLevel="0" collapsed="false">
      <c r="A2970" s="10" t="s">
        <v>23</v>
      </c>
      <c r="B2970" s="10"/>
      <c r="C2970" s="10" t="s">
        <v>573</v>
      </c>
      <c r="D2970" s="10" t="s">
        <v>1438</v>
      </c>
      <c r="E2970" s="8" t="s">
        <v>26</v>
      </c>
      <c r="F2970" s="8" t="s">
        <v>26</v>
      </c>
      <c r="G2970" s="10" t="s">
        <v>3795</v>
      </c>
      <c r="H2970" s="10"/>
      <c r="I2970" s="10" t="s">
        <v>3785</v>
      </c>
      <c r="J2970" s="8" t="s">
        <v>26</v>
      </c>
      <c r="K2970" s="10" t="s">
        <v>3786</v>
      </c>
      <c r="L2970" s="10"/>
      <c r="P2970" s="8" t="s">
        <v>26</v>
      </c>
      <c r="Q2970" s="0" t="n">
        <f aca="false">IF(ISNA(VLOOKUP(A2970,calculos!$A$2:$B$20,2,1)),"null",VLOOKUP(A2970,calculos!$A$2:$B$20,2,1))</f>
        <v>12</v>
      </c>
      <c r="R2970" s="0" t="n">
        <f aca="false">IF(ISNA(VLOOKUP(C2970,calculos!$D$2:$E$1218,2,1)),"null",VLOOKUP(C2970,calculos!$D$2:$E$1218,2,1))</f>
        <v>708</v>
      </c>
      <c r="S2970" s="0" t="n">
        <f aca="false">IF(ISNA(VLOOKUP(D2970,calculos!$G$2:$H$1118,2,1)),"null",VLOOKUP(D2970,calculos!$G$2:$H$1118,2,1))</f>
        <v>340</v>
      </c>
      <c r="T2970" s="0" t="n">
        <f aca="false">IF(ISNA(VLOOKUP(E2970,calculos!$J$2:$K$220,2,1)),"null",VLOOKUP(E2970,calculos!$J$2:$K$220,2,1))</f>
        <v>125</v>
      </c>
      <c r="U2970" s="0" t="n">
        <f aca="false">IF(ISNA(VLOOKUP(F2970,calculos!$M$2:$N$658,2,1)),"null",VLOOKUP(F2970,calculos!$M$2:$N$658,2,1))</f>
        <v>400</v>
      </c>
      <c r="V2970" s="0" t="n">
        <f aca="false">IF(ISNA(VLOOKUP(J2970,calculos!$P$2:$Q$1711,2,1)),"null",VLOOKUP(J2970,calculos!$P$2:$Q$1711,2,1))</f>
        <v>1705</v>
      </c>
      <c r="W2970" s="0" t="n">
        <f aca="false">IF(ISNA(VLOOKUP(P2970,calculos!$S$2:$T$58,2,1)),"null",VLOOKUP(P2970,calculos!$S$2:$T$58,2,1))</f>
        <v>42</v>
      </c>
      <c r="X2970" s="0" t="str">
        <f aca="false">$X$1&amp;B2970&amp;"','"&amp;G2970&amp;"','"&amp;H2970&amp;"','"&amp;I2970&amp;"','"&amp;K2970&amp;"','"&amp;L2970&amp;"','"&amp;M2970&amp;"','"&amp;N2970&amp;"','"&amp;O2970&amp;"',"&amp;Q2970&amp;","&amp;R2970&amp;","&amp;S2970&amp;","&amp;T2970&amp;","&amp;U2970&amp;","&amp;V2970&amp;","&amp;W2970&amp;");"</f>
        <v>insert into servicio (id,fecha_entrega,serie,apertura,fecha_instalacion,garantia,mantenimiento,capacitacion,entrega_equipo,visita,id_empresa,id_hospital,id_equipo,id_marca,id_modelo,id_os,id_ingeniero) values (nextval('seq_servicio'),'','LH012417','','21-11-2014','21-11-2012','','','','',12,708,340,125,400,1705,42);</v>
      </c>
    </row>
    <row r="2971" customFormat="false" ht="13.8" hidden="false" customHeight="false" outlineLevel="0" collapsed="false">
      <c r="A2971" s="10" t="s">
        <v>23</v>
      </c>
      <c r="B2971" s="10"/>
      <c r="C2971" s="10" t="s">
        <v>573</v>
      </c>
      <c r="D2971" s="10" t="s">
        <v>1438</v>
      </c>
      <c r="E2971" s="8" t="s">
        <v>26</v>
      </c>
      <c r="F2971" s="8" t="s">
        <v>26</v>
      </c>
      <c r="G2971" s="10" t="s">
        <v>3796</v>
      </c>
      <c r="H2971" s="10"/>
      <c r="I2971" s="10" t="s">
        <v>3785</v>
      </c>
      <c r="J2971" s="8" t="s">
        <v>26</v>
      </c>
      <c r="K2971" s="10" t="s">
        <v>3786</v>
      </c>
      <c r="L2971" s="10"/>
      <c r="P2971" s="8" t="s">
        <v>26</v>
      </c>
      <c r="Q2971" s="0" t="n">
        <f aca="false">IF(ISNA(VLOOKUP(A2971,calculos!$A$2:$B$20,2,1)),"null",VLOOKUP(A2971,calculos!$A$2:$B$20,2,1))</f>
        <v>12</v>
      </c>
      <c r="R2971" s="0" t="n">
        <f aca="false">IF(ISNA(VLOOKUP(C2971,calculos!$D$2:$E$1218,2,1)),"null",VLOOKUP(C2971,calculos!$D$2:$E$1218,2,1))</f>
        <v>708</v>
      </c>
      <c r="S2971" s="0" t="n">
        <f aca="false">IF(ISNA(VLOOKUP(D2971,calculos!$G$2:$H$1118,2,1)),"null",VLOOKUP(D2971,calculos!$G$2:$H$1118,2,1))</f>
        <v>340</v>
      </c>
      <c r="T2971" s="0" t="n">
        <f aca="false">IF(ISNA(VLOOKUP(E2971,calculos!$J$2:$K$220,2,1)),"null",VLOOKUP(E2971,calculos!$J$2:$K$220,2,1))</f>
        <v>125</v>
      </c>
      <c r="U2971" s="0" t="n">
        <f aca="false">IF(ISNA(VLOOKUP(F2971,calculos!$M$2:$N$658,2,1)),"null",VLOOKUP(F2971,calculos!$M$2:$N$658,2,1))</f>
        <v>400</v>
      </c>
      <c r="V2971" s="0" t="n">
        <f aca="false">IF(ISNA(VLOOKUP(J2971,calculos!$P$2:$Q$1711,2,1)),"null",VLOOKUP(J2971,calculos!$P$2:$Q$1711,2,1))</f>
        <v>1705</v>
      </c>
      <c r="W2971" s="0" t="n">
        <f aca="false">IF(ISNA(VLOOKUP(P2971,calculos!$S$2:$T$58,2,1)),"null",VLOOKUP(P2971,calculos!$S$2:$T$58,2,1))</f>
        <v>42</v>
      </c>
      <c r="X2971" s="0" t="str">
        <f aca="false">$X$1&amp;B2971&amp;"','"&amp;G2971&amp;"','"&amp;H2971&amp;"','"&amp;I2971&amp;"','"&amp;K2971&amp;"','"&amp;L2971&amp;"','"&amp;M2971&amp;"','"&amp;N2971&amp;"','"&amp;O2971&amp;"',"&amp;Q2971&amp;","&amp;R2971&amp;","&amp;S2971&amp;","&amp;T2971&amp;","&amp;U2971&amp;","&amp;V2971&amp;","&amp;W2971&amp;");"</f>
        <v>insert into servicio (id,fecha_entrega,serie,apertura,fecha_instalacion,garantia,mantenimiento,capacitacion,entrega_equipo,visita,id_empresa,id_hospital,id_equipo,id_marca,id_modelo,id_os,id_ingeniero) values (nextval('seq_servicio'),'','LH012420','','21-11-2014','21-11-2012','','','','',12,708,340,125,400,1705,42);</v>
      </c>
    </row>
    <row r="2972" customFormat="false" ht="13.8" hidden="false" customHeight="false" outlineLevel="0" collapsed="false">
      <c r="A2972" s="10" t="s">
        <v>23</v>
      </c>
      <c r="B2972" s="10"/>
      <c r="C2972" s="10" t="s">
        <v>573</v>
      </c>
      <c r="D2972" s="10" t="s">
        <v>1438</v>
      </c>
      <c r="E2972" s="8" t="s">
        <v>26</v>
      </c>
      <c r="F2972" s="8" t="s">
        <v>26</v>
      </c>
      <c r="G2972" s="10" t="s">
        <v>3797</v>
      </c>
      <c r="H2972" s="10"/>
      <c r="I2972" s="10" t="s">
        <v>3785</v>
      </c>
      <c r="J2972" s="8" t="s">
        <v>26</v>
      </c>
      <c r="K2972" s="10" t="s">
        <v>3786</v>
      </c>
      <c r="L2972" s="10"/>
      <c r="P2972" s="8" t="s">
        <v>26</v>
      </c>
      <c r="Q2972" s="0" t="n">
        <f aca="false">IF(ISNA(VLOOKUP(A2972,calculos!$A$2:$B$20,2,1)),"null",VLOOKUP(A2972,calculos!$A$2:$B$20,2,1))</f>
        <v>12</v>
      </c>
      <c r="R2972" s="0" t="n">
        <f aca="false">IF(ISNA(VLOOKUP(C2972,calculos!$D$2:$E$1218,2,1)),"null",VLOOKUP(C2972,calculos!$D$2:$E$1218,2,1))</f>
        <v>708</v>
      </c>
      <c r="S2972" s="0" t="n">
        <f aca="false">IF(ISNA(VLOOKUP(D2972,calculos!$G$2:$H$1118,2,1)),"null",VLOOKUP(D2972,calculos!$G$2:$H$1118,2,1))</f>
        <v>340</v>
      </c>
      <c r="T2972" s="0" t="n">
        <f aca="false">IF(ISNA(VLOOKUP(E2972,calculos!$J$2:$K$220,2,1)),"null",VLOOKUP(E2972,calculos!$J$2:$K$220,2,1))</f>
        <v>125</v>
      </c>
      <c r="U2972" s="0" t="n">
        <f aca="false">IF(ISNA(VLOOKUP(F2972,calculos!$M$2:$N$658,2,1)),"null",VLOOKUP(F2972,calculos!$M$2:$N$658,2,1))</f>
        <v>400</v>
      </c>
      <c r="V2972" s="0" t="n">
        <f aca="false">IF(ISNA(VLOOKUP(J2972,calculos!$P$2:$Q$1711,2,1)),"null",VLOOKUP(J2972,calculos!$P$2:$Q$1711,2,1))</f>
        <v>1705</v>
      </c>
      <c r="W2972" s="0" t="n">
        <f aca="false">IF(ISNA(VLOOKUP(P2972,calculos!$S$2:$T$58,2,1)),"null",VLOOKUP(P2972,calculos!$S$2:$T$58,2,1))</f>
        <v>42</v>
      </c>
      <c r="X2972" s="0" t="str">
        <f aca="false">$X$1&amp;B2972&amp;"','"&amp;G2972&amp;"','"&amp;H2972&amp;"','"&amp;I2972&amp;"','"&amp;K2972&amp;"','"&amp;L2972&amp;"','"&amp;M2972&amp;"','"&amp;N2972&amp;"','"&amp;O2972&amp;"',"&amp;Q2972&amp;","&amp;R2972&amp;","&amp;S2972&amp;","&amp;T2972&amp;","&amp;U2972&amp;","&amp;V2972&amp;","&amp;W2972&amp;");"</f>
        <v>insert into servicio (id,fecha_entrega,serie,apertura,fecha_instalacion,garantia,mantenimiento,capacitacion,entrega_equipo,visita,id_empresa,id_hospital,id_equipo,id_marca,id_modelo,id_os,id_ingeniero) values (nextval('seq_servicio'),'','LH012424','','21-11-2014','21-11-2012','','','','',12,708,340,125,400,1705,42);</v>
      </c>
    </row>
    <row r="2973" customFormat="false" ht="13.8" hidden="false" customHeight="false" outlineLevel="0" collapsed="false">
      <c r="A2973" s="10" t="s">
        <v>23</v>
      </c>
      <c r="B2973" s="10"/>
      <c r="C2973" s="10" t="s">
        <v>573</v>
      </c>
      <c r="D2973" s="10" t="s">
        <v>1438</v>
      </c>
      <c r="E2973" s="8" t="s">
        <v>26</v>
      </c>
      <c r="F2973" s="8" t="s">
        <v>26</v>
      </c>
      <c r="G2973" s="10" t="s">
        <v>3798</v>
      </c>
      <c r="H2973" s="10"/>
      <c r="I2973" s="10" t="s">
        <v>3785</v>
      </c>
      <c r="J2973" s="8" t="s">
        <v>26</v>
      </c>
      <c r="K2973" s="10" t="s">
        <v>3786</v>
      </c>
      <c r="L2973" s="10"/>
      <c r="P2973" s="8" t="s">
        <v>26</v>
      </c>
      <c r="Q2973" s="0" t="n">
        <f aca="false">IF(ISNA(VLOOKUP(A2973,calculos!$A$2:$B$20,2,1)),"null",VLOOKUP(A2973,calculos!$A$2:$B$20,2,1))</f>
        <v>12</v>
      </c>
      <c r="R2973" s="0" t="n">
        <f aca="false">IF(ISNA(VLOOKUP(C2973,calculos!$D$2:$E$1218,2,1)),"null",VLOOKUP(C2973,calculos!$D$2:$E$1218,2,1))</f>
        <v>708</v>
      </c>
      <c r="S2973" s="0" t="n">
        <f aca="false">IF(ISNA(VLOOKUP(D2973,calculos!$G$2:$H$1118,2,1)),"null",VLOOKUP(D2973,calculos!$G$2:$H$1118,2,1))</f>
        <v>340</v>
      </c>
      <c r="T2973" s="0" t="n">
        <f aca="false">IF(ISNA(VLOOKUP(E2973,calculos!$J$2:$K$220,2,1)),"null",VLOOKUP(E2973,calculos!$J$2:$K$220,2,1))</f>
        <v>125</v>
      </c>
      <c r="U2973" s="0" t="n">
        <f aca="false">IF(ISNA(VLOOKUP(F2973,calculos!$M$2:$N$658,2,1)),"null",VLOOKUP(F2973,calculos!$M$2:$N$658,2,1))</f>
        <v>400</v>
      </c>
      <c r="V2973" s="0" t="n">
        <f aca="false">IF(ISNA(VLOOKUP(J2973,calculos!$P$2:$Q$1711,2,1)),"null",VLOOKUP(J2973,calculos!$P$2:$Q$1711,2,1))</f>
        <v>1705</v>
      </c>
      <c r="W2973" s="0" t="n">
        <f aca="false">IF(ISNA(VLOOKUP(P2973,calculos!$S$2:$T$58,2,1)),"null",VLOOKUP(P2973,calculos!$S$2:$T$58,2,1))</f>
        <v>42</v>
      </c>
      <c r="X2973" s="0" t="str">
        <f aca="false">$X$1&amp;B2973&amp;"','"&amp;G2973&amp;"','"&amp;H2973&amp;"','"&amp;I2973&amp;"','"&amp;K2973&amp;"','"&amp;L2973&amp;"','"&amp;M2973&amp;"','"&amp;N2973&amp;"','"&amp;O2973&amp;"',"&amp;Q2973&amp;","&amp;R2973&amp;","&amp;S2973&amp;","&amp;T2973&amp;","&amp;U2973&amp;","&amp;V2973&amp;","&amp;W2973&amp;");"</f>
        <v>insert into servicio (id,fecha_entrega,serie,apertura,fecha_instalacion,garantia,mantenimiento,capacitacion,entrega_equipo,visita,id_empresa,id_hospital,id_equipo,id_marca,id_modelo,id_os,id_ingeniero) values (nextval('seq_servicio'),'','LH012428','','21-11-2014','21-11-2012','','','','',12,708,340,125,400,1705,42);</v>
      </c>
    </row>
    <row r="2974" customFormat="false" ht="13.8" hidden="false" customHeight="false" outlineLevel="0" collapsed="false">
      <c r="A2974" s="10" t="s">
        <v>23</v>
      </c>
      <c r="B2974" s="10"/>
      <c r="C2974" s="10" t="s">
        <v>573</v>
      </c>
      <c r="D2974" s="10" t="s">
        <v>1438</v>
      </c>
      <c r="E2974" s="8" t="s">
        <v>26</v>
      </c>
      <c r="F2974" s="8" t="s">
        <v>26</v>
      </c>
      <c r="G2974" s="10" t="s">
        <v>3799</v>
      </c>
      <c r="H2974" s="10"/>
      <c r="I2974" s="10" t="s">
        <v>3785</v>
      </c>
      <c r="J2974" s="8" t="s">
        <v>26</v>
      </c>
      <c r="K2974" s="10" t="s">
        <v>3786</v>
      </c>
      <c r="L2974" s="10"/>
      <c r="P2974" s="8" t="s">
        <v>26</v>
      </c>
      <c r="Q2974" s="0" t="n">
        <f aca="false">IF(ISNA(VLOOKUP(A2974,calculos!$A$2:$B$20,2,1)),"null",VLOOKUP(A2974,calculos!$A$2:$B$20,2,1))</f>
        <v>12</v>
      </c>
      <c r="R2974" s="0" t="n">
        <f aca="false">IF(ISNA(VLOOKUP(C2974,calculos!$D$2:$E$1218,2,1)),"null",VLOOKUP(C2974,calculos!$D$2:$E$1218,2,1))</f>
        <v>708</v>
      </c>
      <c r="S2974" s="0" t="n">
        <f aca="false">IF(ISNA(VLOOKUP(D2974,calculos!$G$2:$H$1118,2,1)),"null",VLOOKUP(D2974,calculos!$G$2:$H$1118,2,1))</f>
        <v>340</v>
      </c>
      <c r="T2974" s="0" t="n">
        <f aca="false">IF(ISNA(VLOOKUP(E2974,calculos!$J$2:$K$220,2,1)),"null",VLOOKUP(E2974,calculos!$J$2:$K$220,2,1))</f>
        <v>125</v>
      </c>
      <c r="U2974" s="0" t="n">
        <f aca="false">IF(ISNA(VLOOKUP(F2974,calculos!$M$2:$N$658,2,1)),"null",VLOOKUP(F2974,calculos!$M$2:$N$658,2,1))</f>
        <v>400</v>
      </c>
      <c r="V2974" s="0" t="n">
        <f aca="false">IF(ISNA(VLOOKUP(J2974,calculos!$P$2:$Q$1711,2,1)),"null",VLOOKUP(J2974,calculos!$P$2:$Q$1711,2,1))</f>
        <v>1705</v>
      </c>
      <c r="W2974" s="0" t="n">
        <f aca="false">IF(ISNA(VLOOKUP(P2974,calculos!$S$2:$T$58,2,1)),"null",VLOOKUP(P2974,calculos!$S$2:$T$58,2,1))</f>
        <v>42</v>
      </c>
      <c r="X2974" s="0" t="str">
        <f aca="false">$X$1&amp;B2974&amp;"','"&amp;G2974&amp;"','"&amp;H2974&amp;"','"&amp;I2974&amp;"','"&amp;K2974&amp;"','"&amp;L2974&amp;"','"&amp;M2974&amp;"','"&amp;N2974&amp;"','"&amp;O2974&amp;"',"&amp;Q2974&amp;","&amp;R2974&amp;","&amp;S2974&amp;","&amp;T2974&amp;","&amp;U2974&amp;","&amp;V2974&amp;","&amp;W2974&amp;");"</f>
        <v>insert into servicio (id,fecha_entrega,serie,apertura,fecha_instalacion,garantia,mantenimiento,capacitacion,entrega_equipo,visita,id_empresa,id_hospital,id_equipo,id_marca,id_modelo,id_os,id_ingeniero) values (nextval('seq_servicio'),'','LH012432','','21-11-2014','21-11-2012','','','','',12,708,340,125,400,1705,42);</v>
      </c>
    </row>
    <row r="2975" customFormat="false" ht="13.8" hidden="false" customHeight="false" outlineLevel="0" collapsed="false">
      <c r="A2975" s="10" t="s">
        <v>23</v>
      </c>
      <c r="B2975" s="10"/>
      <c r="C2975" s="10" t="s">
        <v>885</v>
      </c>
      <c r="D2975" s="10" t="s">
        <v>1438</v>
      </c>
      <c r="E2975" s="8" t="s">
        <v>26</v>
      </c>
      <c r="F2975" s="8" t="s">
        <v>26</v>
      </c>
      <c r="G2975" s="10" t="s">
        <v>3800</v>
      </c>
      <c r="H2975" s="10"/>
      <c r="I2975" s="10" t="s">
        <v>1440</v>
      </c>
      <c r="J2975" s="8" t="s">
        <v>26</v>
      </c>
      <c r="K2975" s="10" t="s">
        <v>1441</v>
      </c>
      <c r="L2975" s="10"/>
      <c r="P2975" s="8" t="s">
        <v>26</v>
      </c>
      <c r="Q2975" s="0" t="n">
        <f aca="false">IF(ISNA(VLOOKUP(A2975,calculos!$A$2:$B$20,2,1)),"null",VLOOKUP(A2975,calculos!$A$2:$B$20,2,1))</f>
        <v>12</v>
      </c>
      <c r="R2975" s="0" t="n">
        <f aca="false">IF(ISNA(VLOOKUP(C2975,calculos!$D$2:$E$1218,2,1)),"null",VLOOKUP(C2975,calculos!$D$2:$E$1218,2,1))</f>
        <v>703</v>
      </c>
      <c r="S2975" s="0" t="n">
        <f aca="false">IF(ISNA(VLOOKUP(D2975,calculos!$G$2:$H$1118,2,1)),"null",VLOOKUP(D2975,calculos!$G$2:$H$1118,2,1))</f>
        <v>340</v>
      </c>
      <c r="T2975" s="0" t="n">
        <f aca="false">IF(ISNA(VLOOKUP(E2975,calculos!$J$2:$K$220,2,1)),"null",VLOOKUP(E2975,calculos!$J$2:$K$220,2,1))</f>
        <v>125</v>
      </c>
      <c r="U2975" s="0" t="n">
        <f aca="false">IF(ISNA(VLOOKUP(F2975,calculos!$M$2:$N$658,2,1)),"null",VLOOKUP(F2975,calculos!$M$2:$N$658,2,1))</f>
        <v>400</v>
      </c>
      <c r="V2975" s="0" t="n">
        <f aca="false">IF(ISNA(VLOOKUP(J2975,calculos!$P$2:$Q$1711,2,1)),"null",VLOOKUP(J2975,calculos!$P$2:$Q$1711,2,1))</f>
        <v>1705</v>
      </c>
      <c r="W2975" s="0" t="n">
        <f aca="false">IF(ISNA(VLOOKUP(P2975,calculos!$S$2:$T$58,2,1)),"null",VLOOKUP(P2975,calculos!$S$2:$T$58,2,1))</f>
        <v>42</v>
      </c>
      <c r="X2975" s="0" t="str">
        <f aca="false">$X$1&amp;B2975&amp;"','"&amp;G2975&amp;"','"&amp;H2975&amp;"','"&amp;I2975&amp;"','"&amp;K2975&amp;"','"&amp;L2975&amp;"','"&amp;M2975&amp;"','"&amp;N2975&amp;"','"&amp;O2975&amp;"',"&amp;Q2975&amp;","&amp;R2975&amp;","&amp;S2975&amp;","&amp;T2975&amp;","&amp;U2975&amp;","&amp;V2975&amp;","&amp;W2975&amp;");"</f>
        <v>insert into servicio (id,fecha_entrega,serie,apertura,fecha_instalacion,garantia,mantenimiento,capacitacion,entrega_equipo,visita,id_empresa,id_hospital,id_equipo,id_marca,id_modelo,id_os,id_ingeniero) values (nextval('seq_servicio'),'','LH012436','','20-11-2014','20-11-2012','','','','',12,703,340,125,400,1705,42);</v>
      </c>
    </row>
    <row r="2976" customFormat="false" ht="13.8" hidden="false" customHeight="false" outlineLevel="0" collapsed="false">
      <c r="A2976" s="10" t="s">
        <v>23</v>
      </c>
      <c r="B2976" s="10"/>
      <c r="C2976" s="10" t="s">
        <v>885</v>
      </c>
      <c r="D2976" s="10" t="s">
        <v>1438</v>
      </c>
      <c r="E2976" s="8" t="s">
        <v>26</v>
      </c>
      <c r="F2976" s="8" t="s">
        <v>26</v>
      </c>
      <c r="G2976" s="10" t="s">
        <v>3801</v>
      </c>
      <c r="H2976" s="10"/>
      <c r="I2976" s="10" t="s">
        <v>3785</v>
      </c>
      <c r="J2976" s="8" t="s">
        <v>26</v>
      </c>
      <c r="K2976" s="10" t="s">
        <v>3786</v>
      </c>
      <c r="L2976" s="10"/>
      <c r="P2976" s="8" t="s">
        <v>26</v>
      </c>
      <c r="Q2976" s="0" t="n">
        <f aca="false">IF(ISNA(VLOOKUP(A2976,calculos!$A$2:$B$20,2,1)),"null",VLOOKUP(A2976,calculos!$A$2:$B$20,2,1))</f>
        <v>12</v>
      </c>
      <c r="R2976" s="0" t="n">
        <f aca="false">IF(ISNA(VLOOKUP(C2976,calculos!$D$2:$E$1218,2,1)),"null",VLOOKUP(C2976,calculos!$D$2:$E$1218,2,1))</f>
        <v>703</v>
      </c>
      <c r="S2976" s="0" t="n">
        <f aca="false">IF(ISNA(VLOOKUP(D2976,calculos!$G$2:$H$1118,2,1)),"null",VLOOKUP(D2976,calculos!$G$2:$H$1118,2,1))</f>
        <v>340</v>
      </c>
      <c r="T2976" s="0" t="n">
        <f aca="false">IF(ISNA(VLOOKUP(E2976,calculos!$J$2:$K$220,2,1)),"null",VLOOKUP(E2976,calculos!$J$2:$K$220,2,1))</f>
        <v>125</v>
      </c>
      <c r="U2976" s="0" t="n">
        <f aca="false">IF(ISNA(VLOOKUP(F2976,calculos!$M$2:$N$658,2,1)),"null",VLOOKUP(F2976,calculos!$M$2:$N$658,2,1))</f>
        <v>400</v>
      </c>
      <c r="V2976" s="0" t="n">
        <f aca="false">IF(ISNA(VLOOKUP(J2976,calculos!$P$2:$Q$1711,2,1)),"null",VLOOKUP(J2976,calculos!$P$2:$Q$1711,2,1))</f>
        <v>1705</v>
      </c>
      <c r="W2976" s="0" t="n">
        <f aca="false">IF(ISNA(VLOOKUP(P2976,calculos!$S$2:$T$58,2,1)),"null",VLOOKUP(P2976,calculos!$S$2:$T$58,2,1))</f>
        <v>42</v>
      </c>
      <c r="X2976" s="0" t="str">
        <f aca="false">$X$1&amp;B2976&amp;"','"&amp;G2976&amp;"','"&amp;H2976&amp;"','"&amp;I2976&amp;"','"&amp;K2976&amp;"','"&amp;L2976&amp;"','"&amp;M2976&amp;"','"&amp;N2976&amp;"','"&amp;O2976&amp;"',"&amp;Q2976&amp;","&amp;R2976&amp;","&amp;S2976&amp;","&amp;T2976&amp;","&amp;U2976&amp;","&amp;V2976&amp;","&amp;W2976&amp;");"</f>
        <v>insert into servicio (id,fecha_entrega,serie,apertura,fecha_instalacion,garantia,mantenimiento,capacitacion,entrega_equipo,visita,id_empresa,id_hospital,id_equipo,id_marca,id_modelo,id_os,id_ingeniero) values (nextval('seq_servicio'),'','LH012440','','21-11-2014','21-11-2012','','','','',12,703,340,125,400,1705,42);</v>
      </c>
    </row>
    <row r="2977" customFormat="false" ht="13.8" hidden="false" customHeight="false" outlineLevel="0" collapsed="false">
      <c r="A2977" s="10" t="s">
        <v>23</v>
      </c>
      <c r="B2977" s="10"/>
      <c r="C2977" s="10" t="s">
        <v>885</v>
      </c>
      <c r="D2977" s="10" t="s">
        <v>1438</v>
      </c>
      <c r="E2977" s="8" t="s">
        <v>26</v>
      </c>
      <c r="F2977" s="8" t="s">
        <v>26</v>
      </c>
      <c r="G2977" s="10" t="s">
        <v>3802</v>
      </c>
      <c r="H2977" s="10"/>
      <c r="I2977" s="10" t="s">
        <v>3785</v>
      </c>
      <c r="J2977" s="8" t="s">
        <v>26</v>
      </c>
      <c r="K2977" s="10" t="s">
        <v>3786</v>
      </c>
      <c r="L2977" s="10"/>
      <c r="P2977" s="8" t="s">
        <v>26</v>
      </c>
      <c r="Q2977" s="0" t="n">
        <f aca="false">IF(ISNA(VLOOKUP(A2977,calculos!$A$2:$B$20,2,1)),"null",VLOOKUP(A2977,calculos!$A$2:$B$20,2,1))</f>
        <v>12</v>
      </c>
      <c r="R2977" s="0" t="n">
        <f aca="false">IF(ISNA(VLOOKUP(C2977,calculos!$D$2:$E$1218,2,1)),"null",VLOOKUP(C2977,calculos!$D$2:$E$1218,2,1))</f>
        <v>703</v>
      </c>
      <c r="S2977" s="0" t="n">
        <f aca="false">IF(ISNA(VLOOKUP(D2977,calculos!$G$2:$H$1118,2,1)),"null",VLOOKUP(D2977,calculos!$G$2:$H$1118,2,1))</f>
        <v>340</v>
      </c>
      <c r="T2977" s="0" t="n">
        <f aca="false">IF(ISNA(VLOOKUP(E2977,calculos!$J$2:$K$220,2,1)),"null",VLOOKUP(E2977,calculos!$J$2:$K$220,2,1))</f>
        <v>125</v>
      </c>
      <c r="U2977" s="0" t="n">
        <f aca="false">IF(ISNA(VLOOKUP(F2977,calculos!$M$2:$N$658,2,1)),"null",VLOOKUP(F2977,calculos!$M$2:$N$658,2,1))</f>
        <v>400</v>
      </c>
      <c r="V2977" s="0" t="n">
        <f aca="false">IF(ISNA(VLOOKUP(J2977,calculos!$P$2:$Q$1711,2,1)),"null",VLOOKUP(J2977,calculos!$P$2:$Q$1711,2,1))</f>
        <v>1705</v>
      </c>
      <c r="W2977" s="0" t="n">
        <f aca="false">IF(ISNA(VLOOKUP(P2977,calculos!$S$2:$T$58,2,1)),"null",VLOOKUP(P2977,calculos!$S$2:$T$58,2,1))</f>
        <v>42</v>
      </c>
      <c r="X2977" s="0" t="str">
        <f aca="false">$X$1&amp;B2977&amp;"','"&amp;G2977&amp;"','"&amp;H2977&amp;"','"&amp;I2977&amp;"','"&amp;K2977&amp;"','"&amp;L2977&amp;"','"&amp;M2977&amp;"','"&amp;N2977&amp;"','"&amp;O2977&amp;"',"&amp;Q2977&amp;","&amp;R2977&amp;","&amp;S2977&amp;","&amp;T2977&amp;","&amp;U2977&amp;","&amp;V2977&amp;","&amp;W2977&amp;");"</f>
        <v>insert into servicio (id,fecha_entrega,serie,apertura,fecha_instalacion,garantia,mantenimiento,capacitacion,entrega_equipo,visita,id_empresa,id_hospital,id_equipo,id_marca,id_modelo,id_os,id_ingeniero) values (nextval('seq_servicio'),'','LH012444','','21-11-2014','21-11-2012','','','','',12,703,340,125,400,1705,42);</v>
      </c>
    </row>
    <row r="2978" customFormat="false" ht="13.8" hidden="false" customHeight="false" outlineLevel="0" collapsed="false">
      <c r="A2978" s="10" t="s">
        <v>23</v>
      </c>
      <c r="B2978" s="10"/>
      <c r="C2978" s="10" t="s">
        <v>885</v>
      </c>
      <c r="D2978" s="10" t="s">
        <v>1438</v>
      </c>
      <c r="E2978" s="8" t="s">
        <v>26</v>
      </c>
      <c r="F2978" s="8" t="s">
        <v>26</v>
      </c>
      <c r="G2978" s="10" t="s">
        <v>3803</v>
      </c>
      <c r="H2978" s="10"/>
      <c r="I2978" s="10" t="s">
        <v>3785</v>
      </c>
      <c r="J2978" s="8" t="s">
        <v>26</v>
      </c>
      <c r="K2978" s="10" t="s">
        <v>3786</v>
      </c>
      <c r="L2978" s="10"/>
      <c r="P2978" s="8" t="s">
        <v>26</v>
      </c>
      <c r="Q2978" s="0" t="n">
        <f aca="false">IF(ISNA(VLOOKUP(A2978,calculos!$A$2:$B$20,2,1)),"null",VLOOKUP(A2978,calculos!$A$2:$B$20,2,1))</f>
        <v>12</v>
      </c>
      <c r="R2978" s="0" t="n">
        <f aca="false">IF(ISNA(VLOOKUP(C2978,calculos!$D$2:$E$1218,2,1)),"null",VLOOKUP(C2978,calculos!$D$2:$E$1218,2,1))</f>
        <v>703</v>
      </c>
      <c r="S2978" s="0" t="n">
        <f aca="false">IF(ISNA(VLOOKUP(D2978,calculos!$G$2:$H$1118,2,1)),"null",VLOOKUP(D2978,calculos!$G$2:$H$1118,2,1))</f>
        <v>340</v>
      </c>
      <c r="T2978" s="0" t="n">
        <f aca="false">IF(ISNA(VLOOKUP(E2978,calculos!$J$2:$K$220,2,1)),"null",VLOOKUP(E2978,calculos!$J$2:$K$220,2,1))</f>
        <v>125</v>
      </c>
      <c r="U2978" s="0" t="n">
        <f aca="false">IF(ISNA(VLOOKUP(F2978,calculos!$M$2:$N$658,2,1)),"null",VLOOKUP(F2978,calculos!$M$2:$N$658,2,1))</f>
        <v>400</v>
      </c>
      <c r="V2978" s="0" t="n">
        <f aca="false">IF(ISNA(VLOOKUP(J2978,calculos!$P$2:$Q$1711,2,1)),"null",VLOOKUP(J2978,calculos!$P$2:$Q$1711,2,1))</f>
        <v>1705</v>
      </c>
      <c r="W2978" s="0" t="n">
        <f aca="false">IF(ISNA(VLOOKUP(P2978,calculos!$S$2:$T$58,2,1)),"null",VLOOKUP(P2978,calculos!$S$2:$T$58,2,1))</f>
        <v>42</v>
      </c>
      <c r="X2978" s="0" t="str">
        <f aca="false">$X$1&amp;B2978&amp;"','"&amp;G2978&amp;"','"&amp;H2978&amp;"','"&amp;I2978&amp;"','"&amp;K2978&amp;"','"&amp;L2978&amp;"','"&amp;M2978&amp;"','"&amp;N2978&amp;"','"&amp;O2978&amp;"',"&amp;Q2978&amp;","&amp;R2978&amp;","&amp;S2978&amp;","&amp;T2978&amp;","&amp;U2978&amp;","&amp;V2978&amp;","&amp;W2978&amp;");"</f>
        <v>insert into servicio (id,fecha_entrega,serie,apertura,fecha_instalacion,garantia,mantenimiento,capacitacion,entrega_equipo,visita,id_empresa,id_hospital,id_equipo,id_marca,id_modelo,id_os,id_ingeniero) values (nextval('seq_servicio'),'','LH012448','','21-11-2014','21-11-2012','','','','',12,703,340,125,400,1705,42);</v>
      </c>
    </row>
    <row r="2979" customFormat="false" ht="13.8" hidden="false" customHeight="false" outlineLevel="0" collapsed="false">
      <c r="A2979" s="10" t="s">
        <v>23</v>
      </c>
      <c r="B2979" s="10"/>
      <c r="C2979" s="10" t="s">
        <v>885</v>
      </c>
      <c r="D2979" s="10" t="s">
        <v>1438</v>
      </c>
      <c r="E2979" s="8" t="s">
        <v>26</v>
      </c>
      <c r="F2979" s="8" t="s">
        <v>26</v>
      </c>
      <c r="G2979" s="10" t="s">
        <v>3804</v>
      </c>
      <c r="H2979" s="10"/>
      <c r="I2979" s="10" t="s">
        <v>3785</v>
      </c>
      <c r="J2979" s="8" t="s">
        <v>26</v>
      </c>
      <c r="K2979" s="10" t="s">
        <v>3786</v>
      </c>
      <c r="L2979" s="10"/>
      <c r="P2979" s="8" t="s">
        <v>26</v>
      </c>
      <c r="Q2979" s="0" t="n">
        <f aca="false">IF(ISNA(VLOOKUP(A2979,calculos!$A$2:$B$20,2,1)),"null",VLOOKUP(A2979,calculos!$A$2:$B$20,2,1))</f>
        <v>12</v>
      </c>
      <c r="R2979" s="0" t="n">
        <f aca="false">IF(ISNA(VLOOKUP(C2979,calculos!$D$2:$E$1218,2,1)),"null",VLOOKUP(C2979,calculos!$D$2:$E$1218,2,1))</f>
        <v>703</v>
      </c>
      <c r="S2979" s="0" t="n">
        <f aca="false">IF(ISNA(VLOOKUP(D2979,calculos!$G$2:$H$1118,2,1)),"null",VLOOKUP(D2979,calculos!$G$2:$H$1118,2,1))</f>
        <v>340</v>
      </c>
      <c r="T2979" s="0" t="n">
        <f aca="false">IF(ISNA(VLOOKUP(E2979,calculos!$J$2:$K$220,2,1)),"null",VLOOKUP(E2979,calculos!$J$2:$K$220,2,1))</f>
        <v>125</v>
      </c>
      <c r="U2979" s="0" t="n">
        <f aca="false">IF(ISNA(VLOOKUP(F2979,calculos!$M$2:$N$658,2,1)),"null",VLOOKUP(F2979,calculos!$M$2:$N$658,2,1))</f>
        <v>400</v>
      </c>
      <c r="V2979" s="0" t="n">
        <f aca="false">IF(ISNA(VLOOKUP(J2979,calculos!$P$2:$Q$1711,2,1)),"null",VLOOKUP(J2979,calculos!$P$2:$Q$1711,2,1))</f>
        <v>1705</v>
      </c>
      <c r="W2979" s="0" t="n">
        <f aca="false">IF(ISNA(VLOOKUP(P2979,calculos!$S$2:$T$58,2,1)),"null",VLOOKUP(P2979,calculos!$S$2:$T$58,2,1))</f>
        <v>42</v>
      </c>
      <c r="X2979" s="0" t="str">
        <f aca="false">$X$1&amp;B2979&amp;"','"&amp;G2979&amp;"','"&amp;H2979&amp;"','"&amp;I2979&amp;"','"&amp;K2979&amp;"','"&amp;L2979&amp;"','"&amp;M2979&amp;"','"&amp;N2979&amp;"','"&amp;O2979&amp;"',"&amp;Q2979&amp;","&amp;R2979&amp;","&amp;S2979&amp;","&amp;T2979&amp;","&amp;U2979&amp;","&amp;V2979&amp;","&amp;W2979&amp;");"</f>
        <v>insert into servicio (id,fecha_entrega,serie,apertura,fecha_instalacion,garantia,mantenimiento,capacitacion,entrega_equipo,visita,id_empresa,id_hospital,id_equipo,id_marca,id_modelo,id_os,id_ingeniero) values (nextval('seq_servicio'),'','LH012701','','21-11-2014','21-11-2012','','','','',12,703,340,125,400,1705,42);</v>
      </c>
    </row>
    <row r="2980" customFormat="false" ht="13.8" hidden="false" customHeight="false" outlineLevel="0" collapsed="false">
      <c r="A2980" s="10" t="s">
        <v>23</v>
      </c>
      <c r="B2980" s="10"/>
      <c r="C2980" s="10" t="s">
        <v>885</v>
      </c>
      <c r="D2980" s="10" t="s">
        <v>1438</v>
      </c>
      <c r="E2980" s="8" t="s">
        <v>26</v>
      </c>
      <c r="F2980" s="8" t="s">
        <v>26</v>
      </c>
      <c r="G2980" s="10" t="s">
        <v>3805</v>
      </c>
      <c r="H2980" s="10"/>
      <c r="I2980" s="10" t="s">
        <v>3785</v>
      </c>
      <c r="J2980" s="8" t="s">
        <v>26</v>
      </c>
      <c r="K2980" s="10" t="s">
        <v>3786</v>
      </c>
      <c r="L2980" s="10"/>
      <c r="P2980" s="8" t="s">
        <v>26</v>
      </c>
      <c r="Q2980" s="0" t="n">
        <f aca="false">IF(ISNA(VLOOKUP(A2980,calculos!$A$2:$B$20,2,1)),"null",VLOOKUP(A2980,calculos!$A$2:$B$20,2,1))</f>
        <v>12</v>
      </c>
      <c r="R2980" s="0" t="n">
        <f aca="false">IF(ISNA(VLOOKUP(C2980,calculos!$D$2:$E$1218,2,1)),"null",VLOOKUP(C2980,calculos!$D$2:$E$1218,2,1))</f>
        <v>703</v>
      </c>
      <c r="S2980" s="0" t="n">
        <f aca="false">IF(ISNA(VLOOKUP(D2980,calculos!$G$2:$H$1118,2,1)),"null",VLOOKUP(D2980,calculos!$G$2:$H$1118,2,1))</f>
        <v>340</v>
      </c>
      <c r="T2980" s="0" t="n">
        <f aca="false">IF(ISNA(VLOOKUP(E2980,calculos!$J$2:$K$220,2,1)),"null",VLOOKUP(E2980,calculos!$J$2:$K$220,2,1))</f>
        <v>125</v>
      </c>
      <c r="U2980" s="0" t="n">
        <f aca="false">IF(ISNA(VLOOKUP(F2980,calculos!$M$2:$N$658,2,1)),"null",VLOOKUP(F2980,calculos!$M$2:$N$658,2,1))</f>
        <v>400</v>
      </c>
      <c r="V2980" s="0" t="n">
        <f aca="false">IF(ISNA(VLOOKUP(J2980,calculos!$P$2:$Q$1711,2,1)),"null",VLOOKUP(J2980,calculos!$P$2:$Q$1711,2,1))</f>
        <v>1705</v>
      </c>
      <c r="W2980" s="0" t="n">
        <f aca="false">IF(ISNA(VLOOKUP(P2980,calculos!$S$2:$T$58,2,1)),"null",VLOOKUP(P2980,calculos!$S$2:$T$58,2,1))</f>
        <v>42</v>
      </c>
      <c r="X2980" s="0" t="str">
        <f aca="false">$X$1&amp;B2980&amp;"','"&amp;G2980&amp;"','"&amp;H2980&amp;"','"&amp;I2980&amp;"','"&amp;K2980&amp;"','"&amp;L2980&amp;"','"&amp;M2980&amp;"','"&amp;N2980&amp;"','"&amp;O2980&amp;"',"&amp;Q2980&amp;","&amp;R2980&amp;","&amp;S2980&amp;","&amp;T2980&amp;","&amp;U2980&amp;","&amp;V2980&amp;","&amp;W2980&amp;");"</f>
        <v>insert into servicio (id,fecha_entrega,serie,apertura,fecha_instalacion,garantia,mantenimiento,capacitacion,entrega_equipo,visita,id_empresa,id_hospital,id_equipo,id_marca,id_modelo,id_os,id_ingeniero) values (nextval('seq_servicio'),'','LH012703','','21-11-2014','21-11-2012','','','','',12,703,340,125,400,1705,42);</v>
      </c>
    </row>
    <row r="2981" customFormat="false" ht="13.8" hidden="false" customHeight="false" outlineLevel="0" collapsed="false">
      <c r="A2981" s="10" t="s">
        <v>23</v>
      </c>
      <c r="B2981" s="10"/>
      <c r="C2981" s="10" t="s">
        <v>2463</v>
      </c>
      <c r="D2981" s="10" t="s">
        <v>1429</v>
      </c>
      <c r="E2981" s="8" t="s">
        <v>26</v>
      </c>
      <c r="F2981" s="8" t="s">
        <v>26</v>
      </c>
      <c r="G2981" s="10" t="s">
        <v>3806</v>
      </c>
      <c r="H2981" s="10"/>
      <c r="I2981" s="10" t="s">
        <v>2228</v>
      </c>
      <c r="J2981" s="8" t="s">
        <v>26</v>
      </c>
      <c r="K2981" s="10" t="s">
        <v>3807</v>
      </c>
      <c r="L2981" s="10"/>
      <c r="P2981" s="8" t="s">
        <v>26</v>
      </c>
      <c r="Q2981" s="0" t="n">
        <f aca="false">IF(ISNA(VLOOKUP(A2981,calculos!$A$2:$B$20,2,1)),"null",VLOOKUP(A2981,calculos!$A$2:$B$20,2,1))</f>
        <v>12</v>
      </c>
      <c r="R2981" s="0" t="n">
        <f aca="false">IF(ISNA(VLOOKUP(C2981,calculos!$D$2:$E$1218,2,1)),"null",VLOOKUP(C2981,calculos!$D$2:$E$1218,2,1))</f>
        <v>712</v>
      </c>
      <c r="S2981" s="0" t="n">
        <f aca="false">IF(ISNA(VLOOKUP(D2981,calculos!$G$2:$H$1118,2,1)),"null",VLOOKUP(D2981,calculos!$G$2:$H$1118,2,1))</f>
        <v>568</v>
      </c>
      <c r="T2981" s="0" t="n">
        <f aca="false">IF(ISNA(VLOOKUP(E2981,calculos!$J$2:$K$220,2,1)),"null",VLOOKUP(E2981,calculos!$J$2:$K$220,2,1))</f>
        <v>125</v>
      </c>
      <c r="U2981" s="0" t="n">
        <f aca="false">IF(ISNA(VLOOKUP(F2981,calculos!$M$2:$N$658,2,1)),"null",VLOOKUP(F2981,calculos!$M$2:$N$658,2,1))</f>
        <v>400</v>
      </c>
      <c r="V2981" s="0" t="n">
        <f aca="false">IF(ISNA(VLOOKUP(J2981,calculos!$P$2:$Q$1711,2,1)),"null",VLOOKUP(J2981,calculos!$P$2:$Q$1711,2,1))</f>
        <v>1705</v>
      </c>
      <c r="W2981" s="0" t="n">
        <f aca="false">IF(ISNA(VLOOKUP(P2981,calculos!$S$2:$T$58,2,1)),"null",VLOOKUP(P2981,calculos!$S$2:$T$58,2,1))</f>
        <v>42</v>
      </c>
      <c r="X2981" s="0" t="str">
        <f aca="false">$X$1&amp;B2981&amp;"','"&amp;G2981&amp;"','"&amp;H2981&amp;"','"&amp;I2981&amp;"','"&amp;K2981&amp;"','"&amp;L2981&amp;"','"&amp;M2981&amp;"','"&amp;N2981&amp;"','"&amp;O2981&amp;"',"&amp;Q2981&amp;","&amp;R2981&amp;","&amp;S2981&amp;","&amp;T2981&amp;","&amp;U2981&amp;","&amp;V2981&amp;","&amp;W2981&amp;");"</f>
        <v>insert into servicio (id,fecha_entrega,serie,apertura,fecha_instalacion,garantia,mantenimiento,capacitacion,entrega_equipo,visita,id_empresa,id_hospital,id_equipo,id_marca,id_modelo,id_os,id_ingeniero) values (nextval('seq_servicio'),'','LH012745','','16-11-2014','16-11-2012','','','','',12,712,568,125,400,1705,42);</v>
      </c>
    </row>
    <row r="2982" customFormat="false" ht="13.8" hidden="false" customHeight="false" outlineLevel="0" collapsed="false">
      <c r="A2982" s="10" t="s">
        <v>23</v>
      </c>
      <c r="B2982" s="10"/>
      <c r="C2982" s="10" t="s">
        <v>2463</v>
      </c>
      <c r="D2982" s="10" t="s">
        <v>1429</v>
      </c>
      <c r="E2982" s="8" t="s">
        <v>26</v>
      </c>
      <c r="F2982" s="8" t="s">
        <v>26</v>
      </c>
      <c r="G2982" s="10" t="s">
        <v>3808</v>
      </c>
      <c r="H2982" s="10"/>
      <c r="I2982" s="10" t="s">
        <v>2228</v>
      </c>
      <c r="J2982" s="8" t="s">
        <v>26</v>
      </c>
      <c r="K2982" s="10" t="s">
        <v>3807</v>
      </c>
      <c r="L2982" s="10"/>
      <c r="P2982" s="8" t="s">
        <v>26</v>
      </c>
      <c r="Q2982" s="0" t="n">
        <f aca="false">IF(ISNA(VLOOKUP(A2982,calculos!$A$2:$B$20,2,1)),"null",VLOOKUP(A2982,calculos!$A$2:$B$20,2,1))</f>
        <v>12</v>
      </c>
      <c r="R2982" s="0" t="n">
        <f aca="false">IF(ISNA(VLOOKUP(C2982,calculos!$D$2:$E$1218,2,1)),"null",VLOOKUP(C2982,calculos!$D$2:$E$1218,2,1))</f>
        <v>712</v>
      </c>
      <c r="S2982" s="0" t="n">
        <f aca="false">IF(ISNA(VLOOKUP(D2982,calculos!$G$2:$H$1118,2,1)),"null",VLOOKUP(D2982,calculos!$G$2:$H$1118,2,1))</f>
        <v>568</v>
      </c>
      <c r="T2982" s="0" t="n">
        <f aca="false">IF(ISNA(VLOOKUP(E2982,calculos!$J$2:$K$220,2,1)),"null",VLOOKUP(E2982,calculos!$J$2:$K$220,2,1))</f>
        <v>125</v>
      </c>
      <c r="U2982" s="0" t="n">
        <f aca="false">IF(ISNA(VLOOKUP(F2982,calculos!$M$2:$N$658,2,1)),"null",VLOOKUP(F2982,calculos!$M$2:$N$658,2,1))</f>
        <v>400</v>
      </c>
      <c r="V2982" s="0" t="n">
        <f aca="false">IF(ISNA(VLOOKUP(J2982,calculos!$P$2:$Q$1711,2,1)),"null",VLOOKUP(J2982,calculos!$P$2:$Q$1711,2,1))</f>
        <v>1705</v>
      </c>
      <c r="W2982" s="0" t="n">
        <f aca="false">IF(ISNA(VLOOKUP(P2982,calculos!$S$2:$T$58,2,1)),"null",VLOOKUP(P2982,calculos!$S$2:$T$58,2,1))</f>
        <v>42</v>
      </c>
      <c r="X2982" s="0" t="str">
        <f aca="false">$X$1&amp;B2982&amp;"','"&amp;G2982&amp;"','"&amp;H2982&amp;"','"&amp;I2982&amp;"','"&amp;K2982&amp;"','"&amp;L2982&amp;"','"&amp;M2982&amp;"','"&amp;N2982&amp;"','"&amp;O2982&amp;"',"&amp;Q2982&amp;","&amp;R2982&amp;","&amp;S2982&amp;","&amp;T2982&amp;","&amp;U2982&amp;","&amp;V2982&amp;","&amp;W2982&amp;");"</f>
        <v>insert into servicio (id,fecha_entrega,serie,apertura,fecha_instalacion,garantia,mantenimiento,capacitacion,entrega_equipo,visita,id_empresa,id_hospital,id_equipo,id_marca,id_modelo,id_os,id_ingeniero) values (nextval('seq_servicio'),'','LH012749','','16-11-2014','16-11-2012','','','','',12,712,568,125,400,1705,42);</v>
      </c>
    </row>
    <row r="2983" customFormat="false" ht="13.8" hidden="false" customHeight="false" outlineLevel="0" collapsed="false">
      <c r="A2983" s="10" t="s">
        <v>23</v>
      </c>
      <c r="B2983" s="10"/>
      <c r="C2983" s="10" t="s">
        <v>2463</v>
      </c>
      <c r="D2983" s="10" t="s">
        <v>1429</v>
      </c>
      <c r="E2983" s="8" t="s">
        <v>26</v>
      </c>
      <c r="F2983" s="8" t="s">
        <v>26</v>
      </c>
      <c r="G2983" s="10" t="s">
        <v>3809</v>
      </c>
      <c r="H2983" s="10"/>
      <c r="I2983" s="10" t="s">
        <v>2228</v>
      </c>
      <c r="J2983" s="8" t="s">
        <v>26</v>
      </c>
      <c r="K2983" s="10" t="s">
        <v>3807</v>
      </c>
      <c r="L2983" s="10"/>
      <c r="P2983" s="8" t="s">
        <v>26</v>
      </c>
      <c r="Q2983" s="0" t="n">
        <f aca="false">IF(ISNA(VLOOKUP(A2983,calculos!$A$2:$B$20,2,1)),"null",VLOOKUP(A2983,calculos!$A$2:$B$20,2,1))</f>
        <v>12</v>
      </c>
      <c r="R2983" s="0" t="n">
        <f aca="false">IF(ISNA(VLOOKUP(C2983,calculos!$D$2:$E$1218,2,1)),"null",VLOOKUP(C2983,calculos!$D$2:$E$1218,2,1))</f>
        <v>712</v>
      </c>
      <c r="S2983" s="0" t="n">
        <f aca="false">IF(ISNA(VLOOKUP(D2983,calculos!$G$2:$H$1118,2,1)),"null",VLOOKUP(D2983,calculos!$G$2:$H$1118,2,1))</f>
        <v>568</v>
      </c>
      <c r="T2983" s="0" t="n">
        <f aca="false">IF(ISNA(VLOOKUP(E2983,calculos!$J$2:$K$220,2,1)),"null",VLOOKUP(E2983,calculos!$J$2:$K$220,2,1))</f>
        <v>125</v>
      </c>
      <c r="U2983" s="0" t="n">
        <f aca="false">IF(ISNA(VLOOKUP(F2983,calculos!$M$2:$N$658,2,1)),"null",VLOOKUP(F2983,calculos!$M$2:$N$658,2,1))</f>
        <v>400</v>
      </c>
      <c r="V2983" s="0" t="n">
        <f aca="false">IF(ISNA(VLOOKUP(J2983,calculos!$P$2:$Q$1711,2,1)),"null",VLOOKUP(J2983,calculos!$P$2:$Q$1711,2,1))</f>
        <v>1705</v>
      </c>
      <c r="W2983" s="0" t="n">
        <f aca="false">IF(ISNA(VLOOKUP(P2983,calculos!$S$2:$T$58,2,1)),"null",VLOOKUP(P2983,calculos!$S$2:$T$58,2,1))</f>
        <v>42</v>
      </c>
      <c r="X2983" s="0" t="str">
        <f aca="false">$X$1&amp;B2983&amp;"','"&amp;G2983&amp;"','"&amp;H2983&amp;"','"&amp;I2983&amp;"','"&amp;K2983&amp;"','"&amp;L2983&amp;"','"&amp;M2983&amp;"','"&amp;N2983&amp;"','"&amp;O2983&amp;"',"&amp;Q2983&amp;","&amp;R2983&amp;","&amp;S2983&amp;","&amp;T2983&amp;","&amp;U2983&amp;","&amp;V2983&amp;","&amp;W2983&amp;");"</f>
        <v>insert into servicio (id,fecha_entrega,serie,apertura,fecha_instalacion,garantia,mantenimiento,capacitacion,entrega_equipo,visita,id_empresa,id_hospital,id_equipo,id_marca,id_modelo,id_os,id_ingeniero) values (nextval('seq_servicio'),'','LH012756','','16-11-2014','16-11-2012','','','','',12,712,568,125,400,1705,42);</v>
      </c>
    </row>
    <row r="2984" customFormat="false" ht="13.8" hidden="false" customHeight="false" outlineLevel="0" collapsed="false">
      <c r="A2984" s="10" t="s">
        <v>23</v>
      </c>
      <c r="B2984" s="10"/>
      <c r="C2984" s="10" t="s">
        <v>2463</v>
      </c>
      <c r="D2984" s="10" t="s">
        <v>1429</v>
      </c>
      <c r="E2984" s="8" t="s">
        <v>26</v>
      </c>
      <c r="F2984" s="8" t="s">
        <v>26</v>
      </c>
      <c r="G2984" s="10" t="s">
        <v>3810</v>
      </c>
      <c r="H2984" s="10"/>
      <c r="I2984" s="10" t="s">
        <v>2228</v>
      </c>
      <c r="J2984" s="8" t="s">
        <v>26</v>
      </c>
      <c r="K2984" s="10" t="s">
        <v>3807</v>
      </c>
      <c r="L2984" s="10"/>
      <c r="P2984" s="8" t="s">
        <v>26</v>
      </c>
      <c r="Q2984" s="0" t="n">
        <f aca="false">IF(ISNA(VLOOKUP(A2984,calculos!$A$2:$B$20,2,1)),"null",VLOOKUP(A2984,calculos!$A$2:$B$20,2,1))</f>
        <v>12</v>
      </c>
      <c r="R2984" s="0" t="n">
        <f aca="false">IF(ISNA(VLOOKUP(C2984,calculos!$D$2:$E$1218,2,1)),"null",VLOOKUP(C2984,calculos!$D$2:$E$1218,2,1))</f>
        <v>712</v>
      </c>
      <c r="S2984" s="0" t="n">
        <f aca="false">IF(ISNA(VLOOKUP(D2984,calculos!$G$2:$H$1118,2,1)),"null",VLOOKUP(D2984,calculos!$G$2:$H$1118,2,1))</f>
        <v>568</v>
      </c>
      <c r="T2984" s="0" t="n">
        <f aca="false">IF(ISNA(VLOOKUP(E2984,calculos!$J$2:$K$220,2,1)),"null",VLOOKUP(E2984,calculos!$J$2:$K$220,2,1))</f>
        <v>125</v>
      </c>
      <c r="U2984" s="0" t="n">
        <f aca="false">IF(ISNA(VLOOKUP(F2984,calculos!$M$2:$N$658,2,1)),"null",VLOOKUP(F2984,calculos!$M$2:$N$658,2,1))</f>
        <v>400</v>
      </c>
      <c r="V2984" s="0" t="n">
        <f aca="false">IF(ISNA(VLOOKUP(J2984,calculos!$P$2:$Q$1711,2,1)),"null",VLOOKUP(J2984,calculos!$P$2:$Q$1711,2,1))</f>
        <v>1705</v>
      </c>
      <c r="W2984" s="0" t="n">
        <f aca="false">IF(ISNA(VLOOKUP(P2984,calculos!$S$2:$T$58,2,1)),"null",VLOOKUP(P2984,calculos!$S$2:$T$58,2,1))</f>
        <v>42</v>
      </c>
      <c r="X2984" s="0" t="str">
        <f aca="false">$X$1&amp;B2984&amp;"','"&amp;G2984&amp;"','"&amp;H2984&amp;"','"&amp;I2984&amp;"','"&amp;K2984&amp;"','"&amp;L2984&amp;"','"&amp;M2984&amp;"','"&amp;N2984&amp;"','"&amp;O2984&amp;"',"&amp;Q2984&amp;","&amp;R2984&amp;","&amp;S2984&amp;","&amp;T2984&amp;","&amp;U2984&amp;","&amp;V2984&amp;","&amp;W2984&amp;");"</f>
        <v>insert into servicio (id,fecha_entrega,serie,apertura,fecha_instalacion,garantia,mantenimiento,capacitacion,entrega_equipo,visita,id_empresa,id_hospital,id_equipo,id_marca,id_modelo,id_os,id_ingeniero) values (nextval('seq_servicio'),'','LH012757','','16-11-2014','16-11-2012','','','','',12,712,568,125,400,1705,42);</v>
      </c>
    </row>
    <row r="2985" customFormat="false" ht="13.8" hidden="false" customHeight="false" outlineLevel="0" collapsed="false">
      <c r="A2985" s="10" t="s">
        <v>23</v>
      </c>
      <c r="B2985" s="10"/>
      <c r="C2985" s="10" t="s">
        <v>2463</v>
      </c>
      <c r="D2985" s="10" t="s">
        <v>1429</v>
      </c>
      <c r="E2985" s="8" t="s">
        <v>26</v>
      </c>
      <c r="F2985" s="8" t="s">
        <v>26</v>
      </c>
      <c r="G2985" s="10" t="s">
        <v>3811</v>
      </c>
      <c r="H2985" s="10"/>
      <c r="I2985" s="10" t="s">
        <v>2228</v>
      </c>
      <c r="J2985" s="8" t="s">
        <v>26</v>
      </c>
      <c r="K2985" s="10" t="s">
        <v>3807</v>
      </c>
      <c r="L2985" s="10"/>
      <c r="P2985" s="8" t="s">
        <v>26</v>
      </c>
      <c r="Q2985" s="0" t="n">
        <f aca="false">IF(ISNA(VLOOKUP(A2985,calculos!$A$2:$B$20,2,1)),"null",VLOOKUP(A2985,calculos!$A$2:$B$20,2,1))</f>
        <v>12</v>
      </c>
      <c r="R2985" s="0" t="n">
        <f aca="false">IF(ISNA(VLOOKUP(C2985,calculos!$D$2:$E$1218,2,1)),"null",VLOOKUP(C2985,calculos!$D$2:$E$1218,2,1))</f>
        <v>712</v>
      </c>
      <c r="S2985" s="0" t="n">
        <f aca="false">IF(ISNA(VLOOKUP(D2985,calculos!$G$2:$H$1118,2,1)),"null",VLOOKUP(D2985,calculos!$G$2:$H$1118,2,1))</f>
        <v>568</v>
      </c>
      <c r="T2985" s="0" t="n">
        <f aca="false">IF(ISNA(VLOOKUP(E2985,calculos!$J$2:$K$220,2,1)),"null",VLOOKUP(E2985,calculos!$J$2:$K$220,2,1))</f>
        <v>125</v>
      </c>
      <c r="U2985" s="0" t="n">
        <f aca="false">IF(ISNA(VLOOKUP(F2985,calculos!$M$2:$N$658,2,1)),"null",VLOOKUP(F2985,calculos!$M$2:$N$658,2,1))</f>
        <v>400</v>
      </c>
      <c r="V2985" s="0" t="n">
        <f aca="false">IF(ISNA(VLOOKUP(J2985,calculos!$P$2:$Q$1711,2,1)),"null",VLOOKUP(J2985,calculos!$P$2:$Q$1711,2,1))</f>
        <v>1705</v>
      </c>
      <c r="W2985" s="0" t="n">
        <f aca="false">IF(ISNA(VLOOKUP(P2985,calculos!$S$2:$T$58,2,1)),"null",VLOOKUP(P2985,calculos!$S$2:$T$58,2,1))</f>
        <v>42</v>
      </c>
      <c r="X2985" s="0" t="str">
        <f aca="false">$X$1&amp;B2985&amp;"','"&amp;G2985&amp;"','"&amp;H2985&amp;"','"&amp;I2985&amp;"','"&amp;K2985&amp;"','"&amp;L2985&amp;"','"&amp;M2985&amp;"','"&amp;N2985&amp;"','"&amp;O2985&amp;"',"&amp;Q2985&amp;","&amp;R2985&amp;","&amp;S2985&amp;","&amp;T2985&amp;","&amp;U2985&amp;","&amp;V2985&amp;","&amp;W2985&amp;");"</f>
        <v>insert into servicio (id,fecha_entrega,serie,apertura,fecha_instalacion,garantia,mantenimiento,capacitacion,entrega_equipo,visita,id_empresa,id_hospital,id_equipo,id_marca,id_modelo,id_os,id_ingeniero) values (nextval('seq_servicio'),'','LH012762','','16-11-2014','16-11-2012','','','','',12,712,568,125,400,1705,42);</v>
      </c>
    </row>
    <row r="2986" customFormat="false" ht="13.8" hidden="false" customHeight="false" outlineLevel="0" collapsed="false">
      <c r="A2986" s="10" t="s">
        <v>23</v>
      </c>
      <c r="B2986" s="10"/>
      <c r="C2986" s="10" t="s">
        <v>2463</v>
      </c>
      <c r="D2986" s="10" t="s">
        <v>1429</v>
      </c>
      <c r="E2986" s="8" t="s">
        <v>26</v>
      </c>
      <c r="F2986" s="8" t="s">
        <v>26</v>
      </c>
      <c r="G2986" s="10" t="s">
        <v>3812</v>
      </c>
      <c r="H2986" s="10"/>
      <c r="I2986" s="10" t="s">
        <v>2228</v>
      </c>
      <c r="J2986" s="8" t="s">
        <v>26</v>
      </c>
      <c r="K2986" s="10" t="s">
        <v>3807</v>
      </c>
      <c r="L2986" s="10"/>
      <c r="P2986" s="8" t="s">
        <v>26</v>
      </c>
      <c r="Q2986" s="0" t="n">
        <f aca="false">IF(ISNA(VLOOKUP(A2986,calculos!$A$2:$B$20,2,1)),"null",VLOOKUP(A2986,calculos!$A$2:$B$20,2,1))</f>
        <v>12</v>
      </c>
      <c r="R2986" s="0" t="n">
        <f aca="false">IF(ISNA(VLOOKUP(C2986,calculos!$D$2:$E$1218,2,1)),"null",VLOOKUP(C2986,calculos!$D$2:$E$1218,2,1))</f>
        <v>712</v>
      </c>
      <c r="S2986" s="0" t="n">
        <f aca="false">IF(ISNA(VLOOKUP(D2986,calculos!$G$2:$H$1118,2,1)),"null",VLOOKUP(D2986,calculos!$G$2:$H$1118,2,1))</f>
        <v>568</v>
      </c>
      <c r="T2986" s="0" t="n">
        <f aca="false">IF(ISNA(VLOOKUP(E2986,calculos!$J$2:$K$220,2,1)),"null",VLOOKUP(E2986,calculos!$J$2:$K$220,2,1))</f>
        <v>125</v>
      </c>
      <c r="U2986" s="0" t="n">
        <f aca="false">IF(ISNA(VLOOKUP(F2986,calculos!$M$2:$N$658,2,1)),"null",VLOOKUP(F2986,calculos!$M$2:$N$658,2,1))</f>
        <v>400</v>
      </c>
      <c r="V2986" s="0" t="n">
        <f aca="false">IF(ISNA(VLOOKUP(J2986,calculos!$P$2:$Q$1711,2,1)),"null",VLOOKUP(J2986,calculos!$P$2:$Q$1711,2,1))</f>
        <v>1705</v>
      </c>
      <c r="W2986" s="0" t="n">
        <f aca="false">IF(ISNA(VLOOKUP(P2986,calculos!$S$2:$T$58,2,1)),"null",VLOOKUP(P2986,calculos!$S$2:$T$58,2,1))</f>
        <v>42</v>
      </c>
      <c r="X2986" s="0" t="str">
        <f aca="false">$X$1&amp;B2986&amp;"','"&amp;G2986&amp;"','"&amp;H2986&amp;"','"&amp;I2986&amp;"','"&amp;K2986&amp;"','"&amp;L2986&amp;"','"&amp;M2986&amp;"','"&amp;N2986&amp;"','"&amp;O2986&amp;"',"&amp;Q2986&amp;","&amp;R2986&amp;","&amp;S2986&amp;","&amp;T2986&amp;","&amp;U2986&amp;","&amp;V2986&amp;","&amp;W2986&amp;");"</f>
        <v>insert into servicio (id,fecha_entrega,serie,apertura,fecha_instalacion,garantia,mantenimiento,capacitacion,entrega_equipo,visita,id_empresa,id_hospital,id_equipo,id_marca,id_modelo,id_os,id_ingeniero) values (nextval('seq_servicio'),'','LH012764','','16-11-2014','16-11-2012','','','','',12,712,568,125,400,1705,42);</v>
      </c>
    </row>
    <row r="2987" customFormat="false" ht="13.8" hidden="false" customHeight="false" outlineLevel="0" collapsed="false">
      <c r="A2987" s="10" t="s">
        <v>23</v>
      </c>
      <c r="B2987" s="10"/>
      <c r="C2987" s="10" t="s">
        <v>3183</v>
      </c>
      <c r="D2987" s="10" t="s">
        <v>286</v>
      </c>
      <c r="E2987" s="8" t="s">
        <v>26</v>
      </c>
      <c r="F2987" s="8" t="s">
        <v>26</v>
      </c>
      <c r="G2987" s="10" t="s">
        <v>3813</v>
      </c>
      <c r="H2987" s="10"/>
      <c r="I2987" s="10" t="s">
        <v>3448</v>
      </c>
      <c r="J2987" s="8" t="s">
        <v>26</v>
      </c>
      <c r="K2987" s="10" t="s">
        <v>3449</v>
      </c>
      <c r="L2987" s="10"/>
      <c r="P2987" s="8" t="s">
        <v>26</v>
      </c>
      <c r="Q2987" s="0" t="n">
        <f aca="false">IF(ISNA(VLOOKUP(A2987,calculos!$A$2:$B$20,2,1)),"null",VLOOKUP(A2987,calculos!$A$2:$B$20,2,1))</f>
        <v>12</v>
      </c>
      <c r="R2987" s="0" t="n">
        <f aca="false">IF(ISNA(VLOOKUP(C2987,calculos!$D$2:$E$1218,2,1)),"null",VLOOKUP(C2987,calculos!$D$2:$E$1218,2,1))</f>
        <v>478</v>
      </c>
      <c r="S2987" s="0" t="n">
        <f aca="false">IF(ISNA(VLOOKUP(D2987,calculos!$G$2:$H$1118,2,1)),"null",VLOOKUP(D2987,calculos!$G$2:$H$1118,2,1))</f>
        <v>1014</v>
      </c>
      <c r="T2987" s="0" t="n">
        <f aca="false">IF(ISNA(VLOOKUP(E2987,calculos!$J$2:$K$220,2,1)),"null",VLOOKUP(E2987,calculos!$J$2:$K$220,2,1))</f>
        <v>125</v>
      </c>
      <c r="U2987" s="0" t="n">
        <f aca="false">IF(ISNA(VLOOKUP(F2987,calculos!$M$2:$N$658,2,1)),"null",VLOOKUP(F2987,calculos!$M$2:$N$658,2,1))</f>
        <v>400</v>
      </c>
      <c r="V2987" s="0" t="n">
        <f aca="false">IF(ISNA(VLOOKUP(J2987,calculos!$P$2:$Q$1711,2,1)),"null",VLOOKUP(J2987,calculos!$P$2:$Q$1711,2,1))</f>
        <v>1705</v>
      </c>
      <c r="W2987" s="0" t="n">
        <f aca="false">IF(ISNA(VLOOKUP(P2987,calculos!$S$2:$T$58,2,1)),"null",VLOOKUP(P2987,calculos!$S$2:$T$58,2,1))</f>
        <v>42</v>
      </c>
      <c r="X2987" s="0" t="str">
        <f aca="false">$X$1&amp;B2987&amp;"','"&amp;G2987&amp;"','"&amp;H2987&amp;"','"&amp;I2987&amp;"','"&amp;K2987&amp;"','"&amp;L2987&amp;"','"&amp;M2987&amp;"','"&amp;N2987&amp;"','"&amp;O2987&amp;"',"&amp;Q2987&amp;","&amp;R2987&amp;","&amp;S2987&amp;","&amp;T2987&amp;","&amp;U2987&amp;","&amp;V2987&amp;","&amp;W2987&amp;");"</f>
        <v>insert into servicio (id,fecha_entrega,serie,apertura,fecha_instalacion,garantia,mantenimiento,capacitacion,entrega_equipo,visita,id_empresa,id_hospital,id_equipo,id_marca,id_modelo,id_os,id_ingeniero) values (nextval('seq_servicio'),'','LK06486','','26-03-2015','26-03-2013','','','','',12,478,1014,125,400,1705,42);</v>
      </c>
    </row>
    <row r="2988" customFormat="false" ht="13.8" hidden="false" customHeight="false" outlineLevel="0" collapsed="false">
      <c r="A2988" s="10" t="s">
        <v>23</v>
      </c>
      <c r="B2988" s="10"/>
      <c r="C2988" s="10" t="s">
        <v>216</v>
      </c>
      <c r="D2988" s="10" t="s">
        <v>286</v>
      </c>
      <c r="E2988" s="8" t="s">
        <v>26</v>
      </c>
      <c r="F2988" s="8" t="s">
        <v>26</v>
      </c>
      <c r="G2988" s="10" t="s">
        <v>3814</v>
      </c>
      <c r="H2988" s="10"/>
      <c r="I2988" s="10" t="s">
        <v>218</v>
      </c>
      <c r="J2988" s="8" t="s">
        <v>26</v>
      </c>
      <c r="K2988" s="10" t="s">
        <v>219</v>
      </c>
      <c r="L2988" s="10"/>
      <c r="P2988" s="8" t="s">
        <v>26</v>
      </c>
      <c r="Q2988" s="0" t="n">
        <f aca="false">IF(ISNA(VLOOKUP(A2988,calculos!$A$2:$B$20,2,1)),"null",VLOOKUP(A2988,calculos!$A$2:$B$20,2,1))</f>
        <v>12</v>
      </c>
      <c r="R2988" s="0" t="n">
        <f aca="false">IF(ISNA(VLOOKUP(C2988,calculos!$D$2:$E$1218,2,1)),"null",VLOOKUP(C2988,calculos!$D$2:$E$1218,2,1))</f>
        <v>564</v>
      </c>
      <c r="S2988" s="0" t="n">
        <f aca="false">IF(ISNA(VLOOKUP(D2988,calculos!$G$2:$H$1118,2,1)),"null",VLOOKUP(D2988,calculos!$G$2:$H$1118,2,1))</f>
        <v>1014</v>
      </c>
      <c r="T2988" s="0" t="n">
        <f aca="false">IF(ISNA(VLOOKUP(E2988,calculos!$J$2:$K$220,2,1)),"null",VLOOKUP(E2988,calculos!$J$2:$K$220,2,1))</f>
        <v>125</v>
      </c>
      <c r="U2988" s="0" t="n">
        <f aca="false">IF(ISNA(VLOOKUP(F2988,calculos!$M$2:$N$658,2,1)),"null",VLOOKUP(F2988,calculos!$M$2:$N$658,2,1))</f>
        <v>400</v>
      </c>
      <c r="V2988" s="0" t="n">
        <f aca="false">IF(ISNA(VLOOKUP(J2988,calculos!$P$2:$Q$1711,2,1)),"null",VLOOKUP(J2988,calculos!$P$2:$Q$1711,2,1))</f>
        <v>1705</v>
      </c>
      <c r="W2988" s="0" t="n">
        <f aca="false">IF(ISNA(VLOOKUP(P2988,calculos!$S$2:$T$58,2,1)),"null",VLOOKUP(P2988,calculos!$S$2:$T$58,2,1))</f>
        <v>42</v>
      </c>
      <c r="X2988" s="0" t="str">
        <f aca="false">$X$1&amp;B2988&amp;"','"&amp;G2988&amp;"','"&amp;H2988&amp;"','"&amp;I2988&amp;"','"&amp;K2988&amp;"','"&amp;L2988&amp;"','"&amp;M2988&amp;"','"&amp;N2988&amp;"','"&amp;O2988&amp;"',"&amp;Q2988&amp;","&amp;R2988&amp;","&amp;S2988&amp;","&amp;T2988&amp;","&amp;U2988&amp;","&amp;V2988&amp;","&amp;W2988&amp;");"</f>
        <v>insert into servicio (id,fecha_entrega,serie,apertura,fecha_instalacion,garantia,mantenimiento,capacitacion,entrega_equipo,visita,id_empresa,id_hospital,id_equipo,id_marca,id_modelo,id_os,id_ingeniero) values (nextval('seq_servicio'),'','LX07627','','27-04-2013','28-04-2011','','','','',12,564,1014,125,400,1705,42);</v>
      </c>
    </row>
    <row r="2989" customFormat="false" ht="13.8" hidden="false" customHeight="false" outlineLevel="0" collapsed="false">
      <c r="A2989" s="10" t="s">
        <v>2551</v>
      </c>
      <c r="B2989" s="10"/>
      <c r="C2989" s="10" t="s">
        <v>303</v>
      </c>
      <c r="D2989" s="10" t="s">
        <v>3815</v>
      </c>
      <c r="E2989" s="8" t="s">
        <v>26</v>
      </c>
      <c r="F2989" s="8" t="s">
        <v>26</v>
      </c>
      <c r="G2989" s="10" t="s">
        <v>3816</v>
      </c>
      <c r="H2989" s="10"/>
      <c r="I2989" s="10" t="s">
        <v>602</v>
      </c>
      <c r="J2989" s="8" t="s">
        <v>26</v>
      </c>
      <c r="K2989" s="10" t="s">
        <v>603</v>
      </c>
      <c r="L2989" s="10"/>
      <c r="P2989" s="8" t="s">
        <v>26</v>
      </c>
      <c r="Q2989" s="0" t="n">
        <f aca="false">IF(ISNA(VLOOKUP(A2989,calculos!$A$2:$B$20,2,1)),"null",VLOOKUP(A2989,calculos!$A$2:$B$20,2,1))</f>
        <v>5</v>
      </c>
      <c r="R2989" s="0" t="n">
        <f aca="false">IF(ISNA(VLOOKUP(C2989,calculos!$D$2:$E$1218,2,1)),"null",VLOOKUP(C2989,calculos!$D$2:$E$1218,2,1))</f>
        <v>453</v>
      </c>
      <c r="S2989" s="0" t="n">
        <f aca="false">IF(ISNA(VLOOKUP(D2989,calculos!$G$2:$H$1118,2,1)),"null",VLOOKUP(D2989,calculos!$G$2:$H$1118,2,1))</f>
        <v>67</v>
      </c>
      <c r="T2989" s="0" t="n">
        <f aca="false">IF(ISNA(VLOOKUP(E2989,calculos!$J$2:$K$220,2,1)),"null",VLOOKUP(E2989,calculos!$J$2:$K$220,2,1))</f>
        <v>125</v>
      </c>
      <c r="U2989" s="0" t="n">
        <f aca="false">IF(ISNA(VLOOKUP(F2989,calculos!$M$2:$N$658,2,1)),"null",VLOOKUP(F2989,calculos!$M$2:$N$658,2,1))</f>
        <v>400</v>
      </c>
      <c r="V2989" s="0" t="n">
        <f aca="false">IF(ISNA(VLOOKUP(J2989,calculos!$P$2:$Q$1711,2,1)),"null",VLOOKUP(J2989,calculos!$P$2:$Q$1711,2,1))</f>
        <v>1705</v>
      </c>
      <c r="W2989" s="0" t="n">
        <f aca="false">IF(ISNA(VLOOKUP(P2989,calculos!$S$2:$T$58,2,1)),"null",VLOOKUP(P2989,calculos!$S$2:$T$58,2,1))</f>
        <v>42</v>
      </c>
      <c r="X2989" s="0" t="str">
        <f aca="false">$X$1&amp;B2989&amp;"','"&amp;G2989&amp;"','"&amp;H2989&amp;"','"&amp;I2989&amp;"','"&amp;K2989&amp;"','"&amp;L2989&amp;"','"&amp;M2989&amp;"','"&amp;N2989&amp;"','"&amp;O2989&amp;"',"&amp;Q2989&amp;","&amp;R2989&amp;","&amp;S2989&amp;","&amp;T2989&amp;","&amp;U2989&amp;","&amp;V2989&amp;","&amp;W2989&amp;");"</f>
        <v>insert into servicio (id,fecha_entrega,serie,apertura,fecha_instalacion,garantia,mantenimiento,capacitacion,entrega_equipo,visita,id_empresa,id_hospital,id_equipo,id_marca,id_modelo,id_os,id_ingeniero) values (nextval('seq_servicio'),'','LX23952','','04-05-2013','05-05-2011','','','','',5,453,67,125,400,1705,42);</v>
      </c>
    </row>
    <row r="2990" customFormat="false" ht="13.8" hidden="false" customHeight="false" outlineLevel="0" collapsed="false">
      <c r="A2990" s="10" t="s">
        <v>2551</v>
      </c>
      <c r="B2990" s="10"/>
      <c r="C2990" s="10" t="s">
        <v>303</v>
      </c>
      <c r="D2990" s="10" t="s">
        <v>3815</v>
      </c>
      <c r="E2990" s="8" t="s">
        <v>26</v>
      </c>
      <c r="F2990" s="8" t="s">
        <v>26</v>
      </c>
      <c r="G2990" s="10" t="s">
        <v>3817</v>
      </c>
      <c r="H2990" s="10"/>
      <c r="I2990" s="10" t="s">
        <v>602</v>
      </c>
      <c r="J2990" s="8" t="s">
        <v>26</v>
      </c>
      <c r="K2990" s="10" t="s">
        <v>603</v>
      </c>
      <c r="L2990" s="10"/>
      <c r="P2990" s="8" t="s">
        <v>26</v>
      </c>
      <c r="Q2990" s="0" t="n">
        <f aca="false">IF(ISNA(VLOOKUP(A2990,calculos!$A$2:$B$20,2,1)),"null",VLOOKUP(A2990,calculos!$A$2:$B$20,2,1))</f>
        <v>5</v>
      </c>
      <c r="R2990" s="0" t="n">
        <f aca="false">IF(ISNA(VLOOKUP(C2990,calculos!$D$2:$E$1218,2,1)),"null",VLOOKUP(C2990,calculos!$D$2:$E$1218,2,1))</f>
        <v>453</v>
      </c>
      <c r="S2990" s="0" t="n">
        <f aca="false">IF(ISNA(VLOOKUP(D2990,calculos!$G$2:$H$1118,2,1)),"null",VLOOKUP(D2990,calculos!$G$2:$H$1118,2,1))</f>
        <v>67</v>
      </c>
      <c r="T2990" s="0" t="n">
        <f aca="false">IF(ISNA(VLOOKUP(E2990,calculos!$J$2:$K$220,2,1)),"null",VLOOKUP(E2990,calculos!$J$2:$K$220,2,1))</f>
        <v>125</v>
      </c>
      <c r="U2990" s="0" t="n">
        <f aca="false">IF(ISNA(VLOOKUP(F2990,calculos!$M$2:$N$658,2,1)),"null",VLOOKUP(F2990,calculos!$M$2:$N$658,2,1))</f>
        <v>400</v>
      </c>
      <c r="V2990" s="0" t="n">
        <f aca="false">IF(ISNA(VLOOKUP(J2990,calculos!$P$2:$Q$1711,2,1)),"null",VLOOKUP(J2990,calculos!$P$2:$Q$1711,2,1))</f>
        <v>1705</v>
      </c>
      <c r="W2990" s="0" t="n">
        <f aca="false">IF(ISNA(VLOOKUP(P2990,calculos!$S$2:$T$58,2,1)),"null",VLOOKUP(P2990,calculos!$S$2:$T$58,2,1))</f>
        <v>42</v>
      </c>
      <c r="X2990" s="0" t="str">
        <f aca="false">$X$1&amp;B2990&amp;"','"&amp;G2990&amp;"','"&amp;H2990&amp;"','"&amp;I2990&amp;"','"&amp;K2990&amp;"','"&amp;L2990&amp;"','"&amp;M2990&amp;"','"&amp;N2990&amp;"','"&amp;O2990&amp;"',"&amp;Q2990&amp;","&amp;R2990&amp;","&amp;S2990&amp;","&amp;T2990&amp;","&amp;U2990&amp;","&amp;V2990&amp;","&amp;W2990&amp;");"</f>
        <v>insert into servicio (id,fecha_entrega,serie,apertura,fecha_instalacion,garantia,mantenimiento,capacitacion,entrega_equipo,visita,id_empresa,id_hospital,id_equipo,id_marca,id_modelo,id_os,id_ingeniero) values (nextval('seq_servicio'),'','LX23953','','04-05-2013','05-05-2011','','','','',5,453,67,125,400,1705,42);</v>
      </c>
    </row>
    <row r="2991" customFormat="false" ht="13.8" hidden="false" customHeight="false" outlineLevel="0" collapsed="false">
      <c r="A2991" s="10" t="s">
        <v>2551</v>
      </c>
      <c r="B2991" s="10"/>
      <c r="C2991" s="10" t="s">
        <v>303</v>
      </c>
      <c r="D2991" s="10" t="s">
        <v>3815</v>
      </c>
      <c r="E2991" s="8" t="s">
        <v>26</v>
      </c>
      <c r="F2991" s="8" t="s">
        <v>26</v>
      </c>
      <c r="G2991" s="10" t="s">
        <v>3818</v>
      </c>
      <c r="H2991" s="10"/>
      <c r="I2991" s="10" t="s">
        <v>602</v>
      </c>
      <c r="J2991" s="8" t="s">
        <v>26</v>
      </c>
      <c r="K2991" s="10" t="s">
        <v>603</v>
      </c>
      <c r="L2991" s="10"/>
      <c r="P2991" s="8" t="s">
        <v>26</v>
      </c>
      <c r="Q2991" s="0" t="n">
        <f aca="false">IF(ISNA(VLOOKUP(A2991,calculos!$A$2:$B$20,2,1)),"null",VLOOKUP(A2991,calculos!$A$2:$B$20,2,1))</f>
        <v>5</v>
      </c>
      <c r="R2991" s="0" t="n">
        <f aca="false">IF(ISNA(VLOOKUP(C2991,calculos!$D$2:$E$1218,2,1)),"null",VLOOKUP(C2991,calculos!$D$2:$E$1218,2,1))</f>
        <v>453</v>
      </c>
      <c r="S2991" s="0" t="n">
        <f aca="false">IF(ISNA(VLOOKUP(D2991,calculos!$G$2:$H$1118,2,1)),"null",VLOOKUP(D2991,calculos!$G$2:$H$1118,2,1))</f>
        <v>67</v>
      </c>
      <c r="T2991" s="0" t="n">
        <f aca="false">IF(ISNA(VLOOKUP(E2991,calculos!$J$2:$K$220,2,1)),"null",VLOOKUP(E2991,calculos!$J$2:$K$220,2,1))</f>
        <v>125</v>
      </c>
      <c r="U2991" s="0" t="n">
        <f aca="false">IF(ISNA(VLOOKUP(F2991,calculos!$M$2:$N$658,2,1)),"null",VLOOKUP(F2991,calculos!$M$2:$N$658,2,1))</f>
        <v>400</v>
      </c>
      <c r="V2991" s="0" t="n">
        <f aca="false">IF(ISNA(VLOOKUP(J2991,calculos!$P$2:$Q$1711,2,1)),"null",VLOOKUP(J2991,calculos!$P$2:$Q$1711,2,1))</f>
        <v>1705</v>
      </c>
      <c r="W2991" s="0" t="n">
        <f aca="false">IF(ISNA(VLOOKUP(P2991,calculos!$S$2:$T$58,2,1)),"null",VLOOKUP(P2991,calculos!$S$2:$T$58,2,1))</f>
        <v>42</v>
      </c>
      <c r="X2991" s="0" t="str">
        <f aca="false">$X$1&amp;B2991&amp;"','"&amp;G2991&amp;"','"&amp;H2991&amp;"','"&amp;I2991&amp;"','"&amp;K2991&amp;"','"&amp;L2991&amp;"','"&amp;M2991&amp;"','"&amp;N2991&amp;"','"&amp;O2991&amp;"',"&amp;Q2991&amp;","&amp;R2991&amp;","&amp;S2991&amp;","&amp;T2991&amp;","&amp;U2991&amp;","&amp;V2991&amp;","&amp;W2991&amp;");"</f>
        <v>insert into servicio (id,fecha_entrega,serie,apertura,fecha_instalacion,garantia,mantenimiento,capacitacion,entrega_equipo,visita,id_empresa,id_hospital,id_equipo,id_marca,id_modelo,id_os,id_ingeniero) values (nextval('seq_servicio'),'','LX23954','','04-05-2013','05-05-2011','','','','',5,453,67,125,400,1705,42);</v>
      </c>
    </row>
    <row r="2992" customFormat="false" ht="13.8" hidden="false" customHeight="false" outlineLevel="0" collapsed="false">
      <c r="A2992" s="10" t="s">
        <v>2551</v>
      </c>
      <c r="B2992" s="10"/>
      <c r="C2992" s="10" t="s">
        <v>303</v>
      </c>
      <c r="D2992" s="10" t="s">
        <v>3815</v>
      </c>
      <c r="E2992" s="8" t="s">
        <v>26</v>
      </c>
      <c r="F2992" s="8" t="s">
        <v>26</v>
      </c>
      <c r="G2992" s="10" t="s">
        <v>3819</v>
      </c>
      <c r="H2992" s="10"/>
      <c r="I2992" s="10" t="s">
        <v>602</v>
      </c>
      <c r="J2992" s="8" t="s">
        <v>26</v>
      </c>
      <c r="K2992" s="10" t="s">
        <v>603</v>
      </c>
      <c r="L2992" s="10"/>
      <c r="P2992" s="8" t="s">
        <v>26</v>
      </c>
      <c r="Q2992" s="0" t="n">
        <f aca="false">IF(ISNA(VLOOKUP(A2992,calculos!$A$2:$B$20,2,1)),"null",VLOOKUP(A2992,calculos!$A$2:$B$20,2,1))</f>
        <v>5</v>
      </c>
      <c r="R2992" s="0" t="n">
        <f aca="false">IF(ISNA(VLOOKUP(C2992,calculos!$D$2:$E$1218,2,1)),"null",VLOOKUP(C2992,calculos!$D$2:$E$1218,2,1))</f>
        <v>453</v>
      </c>
      <c r="S2992" s="0" t="n">
        <f aca="false">IF(ISNA(VLOOKUP(D2992,calculos!$G$2:$H$1118,2,1)),"null",VLOOKUP(D2992,calculos!$G$2:$H$1118,2,1))</f>
        <v>67</v>
      </c>
      <c r="T2992" s="0" t="n">
        <f aca="false">IF(ISNA(VLOOKUP(E2992,calculos!$J$2:$K$220,2,1)),"null",VLOOKUP(E2992,calculos!$J$2:$K$220,2,1))</f>
        <v>125</v>
      </c>
      <c r="U2992" s="0" t="n">
        <f aca="false">IF(ISNA(VLOOKUP(F2992,calculos!$M$2:$N$658,2,1)),"null",VLOOKUP(F2992,calculos!$M$2:$N$658,2,1))</f>
        <v>400</v>
      </c>
      <c r="V2992" s="0" t="n">
        <f aca="false">IF(ISNA(VLOOKUP(J2992,calculos!$P$2:$Q$1711,2,1)),"null",VLOOKUP(J2992,calculos!$P$2:$Q$1711,2,1))</f>
        <v>1705</v>
      </c>
      <c r="W2992" s="0" t="n">
        <f aca="false">IF(ISNA(VLOOKUP(P2992,calculos!$S$2:$T$58,2,1)),"null",VLOOKUP(P2992,calculos!$S$2:$T$58,2,1))</f>
        <v>42</v>
      </c>
      <c r="X2992" s="0" t="str">
        <f aca="false">$X$1&amp;B2992&amp;"','"&amp;G2992&amp;"','"&amp;H2992&amp;"','"&amp;I2992&amp;"','"&amp;K2992&amp;"','"&amp;L2992&amp;"','"&amp;M2992&amp;"','"&amp;N2992&amp;"','"&amp;O2992&amp;"',"&amp;Q2992&amp;","&amp;R2992&amp;","&amp;S2992&amp;","&amp;T2992&amp;","&amp;U2992&amp;","&amp;V2992&amp;","&amp;W2992&amp;");"</f>
        <v>insert into servicio (id,fecha_entrega,serie,apertura,fecha_instalacion,garantia,mantenimiento,capacitacion,entrega_equipo,visita,id_empresa,id_hospital,id_equipo,id_marca,id_modelo,id_os,id_ingeniero) values (nextval('seq_servicio'),'','LX23955','','04-05-2013','05-05-2011','','','','',5,453,67,125,400,1705,42);</v>
      </c>
    </row>
    <row r="2993" customFormat="false" ht="13.8" hidden="false" customHeight="false" outlineLevel="0" collapsed="false">
      <c r="A2993" s="10" t="s">
        <v>2551</v>
      </c>
      <c r="B2993" s="10"/>
      <c r="C2993" s="10" t="s">
        <v>303</v>
      </c>
      <c r="D2993" s="10" t="s">
        <v>3815</v>
      </c>
      <c r="E2993" s="8" t="s">
        <v>26</v>
      </c>
      <c r="F2993" s="8" t="s">
        <v>26</v>
      </c>
      <c r="G2993" s="10" t="s">
        <v>3820</v>
      </c>
      <c r="H2993" s="10"/>
      <c r="I2993" s="10" t="s">
        <v>602</v>
      </c>
      <c r="J2993" s="8" t="s">
        <v>26</v>
      </c>
      <c r="K2993" s="10" t="s">
        <v>603</v>
      </c>
      <c r="L2993" s="10"/>
      <c r="P2993" s="8" t="s">
        <v>26</v>
      </c>
      <c r="Q2993" s="0" t="n">
        <f aca="false">IF(ISNA(VLOOKUP(A2993,calculos!$A$2:$B$20,2,1)),"null",VLOOKUP(A2993,calculos!$A$2:$B$20,2,1))</f>
        <v>5</v>
      </c>
      <c r="R2993" s="0" t="n">
        <f aca="false">IF(ISNA(VLOOKUP(C2993,calculos!$D$2:$E$1218,2,1)),"null",VLOOKUP(C2993,calculos!$D$2:$E$1218,2,1))</f>
        <v>453</v>
      </c>
      <c r="S2993" s="0" t="n">
        <f aca="false">IF(ISNA(VLOOKUP(D2993,calculos!$G$2:$H$1118,2,1)),"null",VLOOKUP(D2993,calculos!$G$2:$H$1118,2,1))</f>
        <v>67</v>
      </c>
      <c r="T2993" s="0" t="n">
        <f aca="false">IF(ISNA(VLOOKUP(E2993,calculos!$J$2:$K$220,2,1)),"null",VLOOKUP(E2993,calculos!$J$2:$K$220,2,1))</f>
        <v>125</v>
      </c>
      <c r="U2993" s="0" t="n">
        <f aca="false">IF(ISNA(VLOOKUP(F2993,calculos!$M$2:$N$658,2,1)),"null",VLOOKUP(F2993,calculos!$M$2:$N$658,2,1))</f>
        <v>400</v>
      </c>
      <c r="V2993" s="0" t="n">
        <f aca="false">IF(ISNA(VLOOKUP(J2993,calculos!$P$2:$Q$1711,2,1)),"null",VLOOKUP(J2993,calculos!$P$2:$Q$1711,2,1))</f>
        <v>1705</v>
      </c>
      <c r="W2993" s="0" t="n">
        <f aca="false">IF(ISNA(VLOOKUP(P2993,calculos!$S$2:$T$58,2,1)),"null",VLOOKUP(P2993,calculos!$S$2:$T$58,2,1))</f>
        <v>42</v>
      </c>
      <c r="X2993" s="0" t="str">
        <f aca="false">$X$1&amp;B2993&amp;"','"&amp;G2993&amp;"','"&amp;H2993&amp;"','"&amp;I2993&amp;"','"&amp;K2993&amp;"','"&amp;L2993&amp;"','"&amp;M2993&amp;"','"&amp;N2993&amp;"','"&amp;O2993&amp;"',"&amp;Q2993&amp;","&amp;R2993&amp;","&amp;S2993&amp;","&amp;T2993&amp;","&amp;U2993&amp;","&amp;V2993&amp;","&amp;W2993&amp;");"</f>
        <v>insert into servicio (id,fecha_entrega,serie,apertura,fecha_instalacion,garantia,mantenimiento,capacitacion,entrega_equipo,visita,id_empresa,id_hospital,id_equipo,id_marca,id_modelo,id_os,id_ingeniero) values (nextval('seq_servicio'),'','LX23956','','04-05-2013','05-05-2011','','','','',5,453,67,125,400,1705,42);</v>
      </c>
    </row>
    <row r="2994" customFormat="false" ht="13.8" hidden="false" customHeight="false" outlineLevel="0" collapsed="false">
      <c r="A2994" s="10" t="s">
        <v>2551</v>
      </c>
      <c r="B2994" s="10"/>
      <c r="C2994" s="10" t="s">
        <v>303</v>
      </c>
      <c r="D2994" s="10" t="s">
        <v>3815</v>
      </c>
      <c r="E2994" s="8" t="s">
        <v>26</v>
      </c>
      <c r="F2994" s="8" t="s">
        <v>26</v>
      </c>
      <c r="G2994" s="10" t="s">
        <v>3821</v>
      </c>
      <c r="H2994" s="10"/>
      <c r="I2994" s="10" t="s">
        <v>602</v>
      </c>
      <c r="J2994" s="8" t="s">
        <v>26</v>
      </c>
      <c r="K2994" s="10" t="s">
        <v>603</v>
      </c>
      <c r="L2994" s="10"/>
      <c r="P2994" s="8" t="s">
        <v>26</v>
      </c>
      <c r="Q2994" s="0" t="n">
        <f aca="false">IF(ISNA(VLOOKUP(A2994,calculos!$A$2:$B$20,2,1)),"null",VLOOKUP(A2994,calculos!$A$2:$B$20,2,1))</f>
        <v>5</v>
      </c>
      <c r="R2994" s="0" t="n">
        <f aca="false">IF(ISNA(VLOOKUP(C2994,calculos!$D$2:$E$1218,2,1)),"null",VLOOKUP(C2994,calculos!$D$2:$E$1218,2,1))</f>
        <v>453</v>
      </c>
      <c r="S2994" s="0" t="n">
        <f aca="false">IF(ISNA(VLOOKUP(D2994,calculos!$G$2:$H$1118,2,1)),"null",VLOOKUP(D2994,calculos!$G$2:$H$1118,2,1))</f>
        <v>67</v>
      </c>
      <c r="T2994" s="0" t="n">
        <f aca="false">IF(ISNA(VLOOKUP(E2994,calculos!$J$2:$K$220,2,1)),"null",VLOOKUP(E2994,calculos!$J$2:$K$220,2,1))</f>
        <v>125</v>
      </c>
      <c r="U2994" s="0" t="n">
        <f aca="false">IF(ISNA(VLOOKUP(F2994,calculos!$M$2:$N$658,2,1)),"null",VLOOKUP(F2994,calculos!$M$2:$N$658,2,1))</f>
        <v>400</v>
      </c>
      <c r="V2994" s="0" t="n">
        <f aca="false">IF(ISNA(VLOOKUP(J2994,calculos!$P$2:$Q$1711,2,1)),"null",VLOOKUP(J2994,calculos!$P$2:$Q$1711,2,1))</f>
        <v>1705</v>
      </c>
      <c r="W2994" s="0" t="n">
        <f aca="false">IF(ISNA(VLOOKUP(P2994,calculos!$S$2:$T$58,2,1)),"null",VLOOKUP(P2994,calculos!$S$2:$T$58,2,1))</f>
        <v>42</v>
      </c>
      <c r="X2994" s="0" t="str">
        <f aca="false">$X$1&amp;B2994&amp;"','"&amp;G2994&amp;"','"&amp;H2994&amp;"','"&amp;I2994&amp;"','"&amp;K2994&amp;"','"&amp;L2994&amp;"','"&amp;M2994&amp;"','"&amp;N2994&amp;"','"&amp;O2994&amp;"',"&amp;Q2994&amp;","&amp;R2994&amp;","&amp;S2994&amp;","&amp;T2994&amp;","&amp;U2994&amp;","&amp;V2994&amp;","&amp;W2994&amp;");"</f>
        <v>insert into servicio (id,fecha_entrega,serie,apertura,fecha_instalacion,garantia,mantenimiento,capacitacion,entrega_equipo,visita,id_empresa,id_hospital,id_equipo,id_marca,id_modelo,id_os,id_ingeniero) values (nextval('seq_servicio'),'','LX23957','','04-05-2013','05-05-2011','','','','',5,453,67,125,400,1705,42);</v>
      </c>
    </row>
    <row r="2995" customFormat="false" ht="13.8" hidden="false" customHeight="false" outlineLevel="0" collapsed="false">
      <c r="A2995" s="10" t="s">
        <v>2551</v>
      </c>
      <c r="B2995" s="10"/>
      <c r="C2995" s="10" t="s">
        <v>303</v>
      </c>
      <c r="D2995" s="10" t="s">
        <v>3815</v>
      </c>
      <c r="E2995" s="8" t="s">
        <v>26</v>
      </c>
      <c r="F2995" s="8" t="s">
        <v>26</v>
      </c>
      <c r="G2995" s="10" t="s">
        <v>3822</v>
      </c>
      <c r="H2995" s="10"/>
      <c r="I2995" s="10" t="s">
        <v>602</v>
      </c>
      <c r="J2995" s="8" t="s">
        <v>26</v>
      </c>
      <c r="K2995" s="10" t="s">
        <v>603</v>
      </c>
      <c r="L2995" s="10"/>
      <c r="P2995" s="8" t="s">
        <v>26</v>
      </c>
      <c r="Q2995" s="0" t="n">
        <f aca="false">IF(ISNA(VLOOKUP(A2995,calculos!$A$2:$B$20,2,1)),"null",VLOOKUP(A2995,calculos!$A$2:$B$20,2,1))</f>
        <v>5</v>
      </c>
      <c r="R2995" s="0" t="n">
        <f aca="false">IF(ISNA(VLOOKUP(C2995,calculos!$D$2:$E$1218,2,1)),"null",VLOOKUP(C2995,calculos!$D$2:$E$1218,2,1))</f>
        <v>453</v>
      </c>
      <c r="S2995" s="0" t="n">
        <f aca="false">IF(ISNA(VLOOKUP(D2995,calculos!$G$2:$H$1118,2,1)),"null",VLOOKUP(D2995,calculos!$G$2:$H$1118,2,1))</f>
        <v>67</v>
      </c>
      <c r="T2995" s="0" t="n">
        <f aca="false">IF(ISNA(VLOOKUP(E2995,calculos!$J$2:$K$220,2,1)),"null",VLOOKUP(E2995,calculos!$J$2:$K$220,2,1))</f>
        <v>125</v>
      </c>
      <c r="U2995" s="0" t="n">
        <f aca="false">IF(ISNA(VLOOKUP(F2995,calculos!$M$2:$N$658,2,1)),"null",VLOOKUP(F2995,calculos!$M$2:$N$658,2,1))</f>
        <v>400</v>
      </c>
      <c r="V2995" s="0" t="n">
        <f aca="false">IF(ISNA(VLOOKUP(J2995,calculos!$P$2:$Q$1711,2,1)),"null",VLOOKUP(J2995,calculos!$P$2:$Q$1711,2,1))</f>
        <v>1705</v>
      </c>
      <c r="W2995" s="0" t="n">
        <f aca="false">IF(ISNA(VLOOKUP(P2995,calculos!$S$2:$T$58,2,1)),"null",VLOOKUP(P2995,calculos!$S$2:$T$58,2,1))</f>
        <v>42</v>
      </c>
      <c r="X2995" s="0" t="str">
        <f aca="false">$X$1&amp;B2995&amp;"','"&amp;G2995&amp;"','"&amp;H2995&amp;"','"&amp;I2995&amp;"','"&amp;K2995&amp;"','"&amp;L2995&amp;"','"&amp;M2995&amp;"','"&amp;N2995&amp;"','"&amp;O2995&amp;"',"&amp;Q2995&amp;","&amp;R2995&amp;","&amp;S2995&amp;","&amp;T2995&amp;","&amp;U2995&amp;","&amp;V2995&amp;","&amp;W2995&amp;");"</f>
        <v>insert into servicio (id,fecha_entrega,serie,apertura,fecha_instalacion,garantia,mantenimiento,capacitacion,entrega_equipo,visita,id_empresa,id_hospital,id_equipo,id_marca,id_modelo,id_os,id_ingeniero) values (nextval('seq_servicio'),'','LX23958','','04-05-2013','05-05-2011','','','','',5,453,67,125,400,1705,42);</v>
      </c>
    </row>
    <row r="2996" customFormat="false" ht="13.8" hidden="false" customHeight="false" outlineLevel="0" collapsed="false">
      <c r="A2996" s="10" t="s">
        <v>2551</v>
      </c>
      <c r="B2996" s="10"/>
      <c r="C2996" s="10" t="s">
        <v>303</v>
      </c>
      <c r="D2996" s="10" t="s">
        <v>3815</v>
      </c>
      <c r="E2996" s="8" t="s">
        <v>26</v>
      </c>
      <c r="F2996" s="8" t="s">
        <v>26</v>
      </c>
      <c r="G2996" s="10" t="s">
        <v>3823</v>
      </c>
      <c r="H2996" s="10"/>
      <c r="I2996" s="10" t="s">
        <v>602</v>
      </c>
      <c r="J2996" s="8" t="s">
        <v>26</v>
      </c>
      <c r="K2996" s="10" t="s">
        <v>603</v>
      </c>
      <c r="L2996" s="10"/>
      <c r="P2996" s="8" t="s">
        <v>26</v>
      </c>
      <c r="Q2996" s="0" t="n">
        <f aca="false">IF(ISNA(VLOOKUP(A2996,calculos!$A$2:$B$20,2,1)),"null",VLOOKUP(A2996,calculos!$A$2:$B$20,2,1))</f>
        <v>5</v>
      </c>
      <c r="R2996" s="0" t="n">
        <f aca="false">IF(ISNA(VLOOKUP(C2996,calculos!$D$2:$E$1218,2,1)),"null",VLOOKUP(C2996,calculos!$D$2:$E$1218,2,1))</f>
        <v>453</v>
      </c>
      <c r="S2996" s="0" t="n">
        <f aca="false">IF(ISNA(VLOOKUP(D2996,calculos!$G$2:$H$1118,2,1)),"null",VLOOKUP(D2996,calculos!$G$2:$H$1118,2,1))</f>
        <v>67</v>
      </c>
      <c r="T2996" s="0" t="n">
        <f aca="false">IF(ISNA(VLOOKUP(E2996,calculos!$J$2:$K$220,2,1)),"null",VLOOKUP(E2996,calculos!$J$2:$K$220,2,1))</f>
        <v>125</v>
      </c>
      <c r="U2996" s="0" t="n">
        <f aca="false">IF(ISNA(VLOOKUP(F2996,calculos!$M$2:$N$658,2,1)),"null",VLOOKUP(F2996,calculos!$M$2:$N$658,2,1))</f>
        <v>400</v>
      </c>
      <c r="V2996" s="0" t="n">
        <f aca="false">IF(ISNA(VLOOKUP(J2996,calculos!$P$2:$Q$1711,2,1)),"null",VLOOKUP(J2996,calculos!$P$2:$Q$1711,2,1))</f>
        <v>1705</v>
      </c>
      <c r="W2996" s="0" t="n">
        <f aca="false">IF(ISNA(VLOOKUP(P2996,calculos!$S$2:$T$58,2,1)),"null",VLOOKUP(P2996,calculos!$S$2:$T$58,2,1))</f>
        <v>42</v>
      </c>
      <c r="X2996" s="0" t="str">
        <f aca="false">$X$1&amp;B2996&amp;"','"&amp;G2996&amp;"','"&amp;H2996&amp;"','"&amp;I2996&amp;"','"&amp;K2996&amp;"','"&amp;L2996&amp;"','"&amp;M2996&amp;"','"&amp;N2996&amp;"','"&amp;O2996&amp;"',"&amp;Q2996&amp;","&amp;R2996&amp;","&amp;S2996&amp;","&amp;T2996&amp;","&amp;U2996&amp;","&amp;V2996&amp;","&amp;W2996&amp;");"</f>
        <v>insert into servicio (id,fecha_entrega,serie,apertura,fecha_instalacion,garantia,mantenimiento,capacitacion,entrega_equipo,visita,id_empresa,id_hospital,id_equipo,id_marca,id_modelo,id_os,id_ingeniero) values (nextval('seq_servicio'),'','LX23959','','04-05-2013','05-05-2011','','','','',5,453,67,125,400,1705,42);</v>
      </c>
    </row>
    <row r="2997" customFormat="false" ht="13.8" hidden="false" customHeight="false" outlineLevel="0" collapsed="false">
      <c r="A2997" s="10" t="s">
        <v>2551</v>
      </c>
      <c r="B2997" s="10"/>
      <c r="C2997" s="10" t="s">
        <v>303</v>
      </c>
      <c r="D2997" s="10" t="s">
        <v>3815</v>
      </c>
      <c r="E2997" s="8" t="s">
        <v>26</v>
      </c>
      <c r="F2997" s="8" t="s">
        <v>26</v>
      </c>
      <c r="G2997" s="10" t="s">
        <v>3824</v>
      </c>
      <c r="H2997" s="10"/>
      <c r="I2997" s="10" t="s">
        <v>602</v>
      </c>
      <c r="J2997" s="8" t="s">
        <v>26</v>
      </c>
      <c r="K2997" s="10" t="s">
        <v>603</v>
      </c>
      <c r="L2997" s="10"/>
      <c r="P2997" s="8" t="s">
        <v>26</v>
      </c>
      <c r="Q2997" s="0" t="n">
        <f aca="false">IF(ISNA(VLOOKUP(A2997,calculos!$A$2:$B$20,2,1)),"null",VLOOKUP(A2997,calculos!$A$2:$B$20,2,1))</f>
        <v>5</v>
      </c>
      <c r="R2997" s="0" t="n">
        <f aca="false">IF(ISNA(VLOOKUP(C2997,calculos!$D$2:$E$1218,2,1)),"null",VLOOKUP(C2997,calculos!$D$2:$E$1218,2,1))</f>
        <v>453</v>
      </c>
      <c r="S2997" s="0" t="n">
        <f aca="false">IF(ISNA(VLOOKUP(D2997,calculos!$G$2:$H$1118,2,1)),"null",VLOOKUP(D2997,calculos!$G$2:$H$1118,2,1))</f>
        <v>67</v>
      </c>
      <c r="T2997" s="0" t="n">
        <f aca="false">IF(ISNA(VLOOKUP(E2997,calculos!$J$2:$K$220,2,1)),"null",VLOOKUP(E2997,calculos!$J$2:$K$220,2,1))</f>
        <v>125</v>
      </c>
      <c r="U2997" s="0" t="n">
        <f aca="false">IF(ISNA(VLOOKUP(F2997,calculos!$M$2:$N$658,2,1)),"null",VLOOKUP(F2997,calculos!$M$2:$N$658,2,1))</f>
        <v>400</v>
      </c>
      <c r="V2997" s="0" t="n">
        <f aca="false">IF(ISNA(VLOOKUP(J2997,calculos!$P$2:$Q$1711,2,1)),"null",VLOOKUP(J2997,calculos!$P$2:$Q$1711,2,1))</f>
        <v>1705</v>
      </c>
      <c r="W2997" s="0" t="n">
        <f aca="false">IF(ISNA(VLOOKUP(P2997,calculos!$S$2:$T$58,2,1)),"null",VLOOKUP(P2997,calculos!$S$2:$T$58,2,1))</f>
        <v>42</v>
      </c>
      <c r="X2997" s="0" t="str">
        <f aca="false">$X$1&amp;B2997&amp;"','"&amp;G2997&amp;"','"&amp;H2997&amp;"','"&amp;I2997&amp;"','"&amp;K2997&amp;"','"&amp;L2997&amp;"','"&amp;M2997&amp;"','"&amp;N2997&amp;"','"&amp;O2997&amp;"',"&amp;Q2997&amp;","&amp;R2997&amp;","&amp;S2997&amp;","&amp;T2997&amp;","&amp;U2997&amp;","&amp;V2997&amp;","&amp;W2997&amp;");"</f>
        <v>insert into servicio (id,fecha_entrega,serie,apertura,fecha_instalacion,garantia,mantenimiento,capacitacion,entrega_equipo,visita,id_empresa,id_hospital,id_equipo,id_marca,id_modelo,id_os,id_ingeniero) values (nextval('seq_servicio'),'','LX23960','','04-05-2013','05-05-2011','','','','',5,453,67,125,400,1705,42);</v>
      </c>
    </row>
    <row r="2998" customFormat="false" ht="13.8" hidden="false" customHeight="false" outlineLevel="0" collapsed="false">
      <c r="A2998" s="10" t="s">
        <v>2551</v>
      </c>
      <c r="B2998" s="10"/>
      <c r="C2998" s="10" t="s">
        <v>303</v>
      </c>
      <c r="D2998" s="10" t="s">
        <v>3815</v>
      </c>
      <c r="E2998" s="8" t="s">
        <v>26</v>
      </c>
      <c r="F2998" s="8" t="s">
        <v>26</v>
      </c>
      <c r="G2998" s="10" t="s">
        <v>3825</v>
      </c>
      <c r="H2998" s="10"/>
      <c r="I2998" s="10" t="s">
        <v>602</v>
      </c>
      <c r="J2998" s="8" t="s">
        <v>26</v>
      </c>
      <c r="K2998" s="10" t="s">
        <v>603</v>
      </c>
      <c r="L2998" s="10"/>
      <c r="P2998" s="8" t="s">
        <v>26</v>
      </c>
      <c r="Q2998" s="0" t="n">
        <f aca="false">IF(ISNA(VLOOKUP(A2998,calculos!$A$2:$B$20,2,1)),"null",VLOOKUP(A2998,calculos!$A$2:$B$20,2,1))</f>
        <v>5</v>
      </c>
      <c r="R2998" s="0" t="n">
        <f aca="false">IF(ISNA(VLOOKUP(C2998,calculos!$D$2:$E$1218,2,1)),"null",VLOOKUP(C2998,calculos!$D$2:$E$1218,2,1))</f>
        <v>453</v>
      </c>
      <c r="S2998" s="0" t="n">
        <f aca="false">IF(ISNA(VLOOKUP(D2998,calculos!$G$2:$H$1118,2,1)),"null",VLOOKUP(D2998,calculos!$G$2:$H$1118,2,1))</f>
        <v>67</v>
      </c>
      <c r="T2998" s="0" t="n">
        <f aca="false">IF(ISNA(VLOOKUP(E2998,calculos!$J$2:$K$220,2,1)),"null",VLOOKUP(E2998,calculos!$J$2:$K$220,2,1))</f>
        <v>125</v>
      </c>
      <c r="U2998" s="0" t="n">
        <f aca="false">IF(ISNA(VLOOKUP(F2998,calculos!$M$2:$N$658,2,1)),"null",VLOOKUP(F2998,calculos!$M$2:$N$658,2,1))</f>
        <v>400</v>
      </c>
      <c r="V2998" s="0" t="n">
        <f aca="false">IF(ISNA(VLOOKUP(J2998,calculos!$P$2:$Q$1711,2,1)),"null",VLOOKUP(J2998,calculos!$P$2:$Q$1711,2,1))</f>
        <v>1705</v>
      </c>
      <c r="W2998" s="0" t="n">
        <f aca="false">IF(ISNA(VLOOKUP(P2998,calculos!$S$2:$T$58,2,1)),"null",VLOOKUP(P2998,calculos!$S$2:$T$58,2,1))</f>
        <v>42</v>
      </c>
      <c r="X2998" s="0" t="str">
        <f aca="false">$X$1&amp;B2998&amp;"','"&amp;G2998&amp;"','"&amp;H2998&amp;"','"&amp;I2998&amp;"','"&amp;K2998&amp;"','"&amp;L2998&amp;"','"&amp;M2998&amp;"','"&amp;N2998&amp;"','"&amp;O2998&amp;"',"&amp;Q2998&amp;","&amp;R2998&amp;","&amp;S2998&amp;","&amp;T2998&amp;","&amp;U2998&amp;","&amp;V2998&amp;","&amp;W2998&amp;");"</f>
        <v>insert into servicio (id,fecha_entrega,serie,apertura,fecha_instalacion,garantia,mantenimiento,capacitacion,entrega_equipo,visita,id_empresa,id_hospital,id_equipo,id_marca,id_modelo,id_os,id_ingeniero) values (nextval('seq_servicio'),'','LX23961','','04-05-2013','05-05-2011','','','','',5,453,67,125,400,1705,42);</v>
      </c>
    </row>
    <row r="2999" customFormat="false" ht="13.8" hidden="false" customHeight="false" outlineLevel="0" collapsed="false">
      <c r="A2999" s="10" t="s">
        <v>2551</v>
      </c>
      <c r="B2999" s="10"/>
      <c r="C2999" s="10" t="s">
        <v>303</v>
      </c>
      <c r="D2999" s="10" t="s">
        <v>3815</v>
      </c>
      <c r="E2999" s="8" t="s">
        <v>26</v>
      </c>
      <c r="F2999" s="8" t="s">
        <v>26</v>
      </c>
      <c r="G2999" s="10" t="s">
        <v>3826</v>
      </c>
      <c r="H2999" s="10"/>
      <c r="I2999" s="10" t="s">
        <v>602</v>
      </c>
      <c r="J2999" s="8" t="s">
        <v>26</v>
      </c>
      <c r="K2999" s="10" t="s">
        <v>603</v>
      </c>
      <c r="L2999" s="10"/>
      <c r="P2999" s="8" t="s">
        <v>26</v>
      </c>
      <c r="Q2999" s="0" t="n">
        <f aca="false">IF(ISNA(VLOOKUP(A2999,calculos!$A$2:$B$20,2,1)),"null",VLOOKUP(A2999,calculos!$A$2:$B$20,2,1))</f>
        <v>5</v>
      </c>
      <c r="R2999" s="0" t="n">
        <f aca="false">IF(ISNA(VLOOKUP(C2999,calculos!$D$2:$E$1218,2,1)),"null",VLOOKUP(C2999,calculos!$D$2:$E$1218,2,1))</f>
        <v>453</v>
      </c>
      <c r="S2999" s="0" t="n">
        <f aca="false">IF(ISNA(VLOOKUP(D2999,calculos!$G$2:$H$1118,2,1)),"null",VLOOKUP(D2999,calculos!$G$2:$H$1118,2,1))</f>
        <v>67</v>
      </c>
      <c r="T2999" s="0" t="n">
        <f aca="false">IF(ISNA(VLOOKUP(E2999,calculos!$J$2:$K$220,2,1)),"null",VLOOKUP(E2999,calculos!$J$2:$K$220,2,1))</f>
        <v>125</v>
      </c>
      <c r="U2999" s="0" t="n">
        <f aca="false">IF(ISNA(VLOOKUP(F2999,calculos!$M$2:$N$658,2,1)),"null",VLOOKUP(F2999,calculos!$M$2:$N$658,2,1))</f>
        <v>400</v>
      </c>
      <c r="V2999" s="0" t="n">
        <f aca="false">IF(ISNA(VLOOKUP(J2999,calculos!$P$2:$Q$1711,2,1)),"null",VLOOKUP(J2999,calculos!$P$2:$Q$1711,2,1))</f>
        <v>1705</v>
      </c>
      <c r="W2999" s="0" t="n">
        <f aca="false">IF(ISNA(VLOOKUP(P2999,calculos!$S$2:$T$58,2,1)),"null",VLOOKUP(P2999,calculos!$S$2:$T$58,2,1))</f>
        <v>42</v>
      </c>
      <c r="X2999" s="0" t="str">
        <f aca="false">$X$1&amp;B2999&amp;"','"&amp;G2999&amp;"','"&amp;H2999&amp;"','"&amp;I2999&amp;"','"&amp;K2999&amp;"','"&amp;L2999&amp;"','"&amp;M2999&amp;"','"&amp;N2999&amp;"','"&amp;O2999&amp;"',"&amp;Q2999&amp;","&amp;R2999&amp;","&amp;S2999&amp;","&amp;T2999&amp;","&amp;U2999&amp;","&amp;V2999&amp;","&amp;W2999&amp;");"</f>
        <v>insert into servicio (id,fecha_entrega,serie,apertura,fecha_instalacion,garantia,mantenimiento,capacitacion,entrega_equipo,visita,id_empresa,id_hospital,id_equipo,id_marca,id_modelo,id_os,id_ingeniero) values (nextval('seq_servicio'),'','LX23962','','04-05-2013','05-05-2011','','','','',5,453,67,125,400,1705,42);</v>
      </c>
    </row>
    <row r="3000" customFormat="false" ht="13.8" hidden="false" customHeight="false" outlineLevel="0" collapsed="false">
      <c r="A3000" s="10" t="s">
        <v>2551</v>
      </c>
      <c r="B3000" s="10"/>
      <c r="C3000" s="10" t="s">
        <v>303</v>
      </c>
      <c r="D3000" s="10" t="s">
        <v>3815</v>
      </c>
      <c r="E3000" s="8" t="s">
        <v>26</v>
      </c>
      <c r="F3000" s="8" t="s">
        <v>26</v>
      </c>
      <c r="G3000" s="10" t="s">
        <v>3827</v>
      </c>
      <c r="H3000" s="10"/>
      <c r="I3000" s="10" t="s">
        <v>602</v>
      </c>
      <c r="J3000" s="8" t="s">
        <v>26</v>
      </c>
      <c r="K3000" s="10" t="s">
        <v>603</v>
      </c>
      <c r="L3000" s="10"/>
      <c r="P3000" s="8" t="s">
        <v>26</v>
      </c>
      <c r="Q3000" s="0" t="n">
        <f aca="false">IF(ISNA(VLOOKUP(A3000,calculos!$A$2:$B$20,2,1)),"null",VLOOKUP(A3000,calculos!$A$2:$B$20,2,1))</f>
        <v>5</v>
      </c>
      <c r="R3000" s="0" t="n">
        <f aca="false">IF(ISNA(VLOOKUP(C3000,calculos!$D$2:$E$1218,2,1)),"null",VLOOKUP(C3000,calculos!$D$2:$E$1218,2,1))</f>
        <v>453</v>
      </c>
      <c r="S3000" s="0" t="n">
        <f aca="false">IF(ISNA(VLOOKUP(D3000,calculos!$G$2:$H$1118,2,1)),"null",VLOOKUP(D3000,calculos!$G$2:$H$1118,2,1))</f>
        <v>67</v>
      </c>
      <c r="T3000" s="0" t="n">
        <f aca="false">IF(ISNA(VLOOKUP(E3000,calculos!$J$2:$K$220,2,1)),"null",VLOOKUP(E3000,calculos!$J$2:$K$220,2,1))</f>
        <v>125</v>
      </c>
      <c r="U3000" s="0" t="n">
        <f aca="false">IF(ISNA(VLOOKUP(F3000,calculos!$M$2:$N$658,2,1)),"null",VLOOKUP(F3000,calculos!$M$2:$N$658,2,1))</f>
        <v>400</v>
      </c>
      <c r="V3000" s="0" t="n">
        <f aca="false">IF(ISNA(VLOOKUP(J3000,calculos!$P$2:$Q$1711,2,1)),"null",VLOOKUP(J3000,calculos!$P$2:$Q$1711,2,1))</f>
        <v>1705</v>
      </c>
      <c r="W3000" s="0" t="n">
        <f aca="false">IF(ISNA(VLOOKUP(P3000,calculos!$S$2:$T$58,2,1)),"null",VLOOKUP(P3000,calculos!$S$2:$T$58,2,1))</f>
        <v>42</v>
      </c>
      <c r="X3000" s="0" t="str">
        <f aca="false">$X$1&amp;B3000&amp;"','"&amp;G3000&amp;"','"&amp;H3000&amp;"','"&amp;I3000&amp;"','"&amp;K3000&amp;"','"&amp;L3000&amp;"','"&amp;M3000&amp;"','"&amp;N3000&amp;"','"&amp;O3000&amp;"',"&amp;Q3000&amp;","&amp;R3000&amp;","&amp;S3000&amp;","&amp;T3000&amp;","&amp;U3000&amp;","&amp;V3000&amp;","&amp;W3000&amp;");"</f>
        <v>insert into servicio (id,fecha_entrega,serie,apertura,fecha_instalacion,garantia,mantenimiento,capacitacion,entrega_equipo,visita,id_empresa,id_hospital,id_equipo,id_marca,id_modelo,id_os,id_ingeniero) values (nextval('seq_servicio'),'','LX23963','','04-05-2013','05-05-2011','','','','',5,453,67,125,400,1705,42);</v>
      </c>
    </row>
    <row r="3001" customFormat="false" ht="13.8" hidden="false" customHeight="false" outlineLevel="0" collapsed="false">
      <c r="A3001" s="10" t="s">
        <v>2551</v>
      </c>
      <c r="B3001" s="10"/>
      <c r="C3001" s="10" t="s">
        <v>303</v>
      </c>
      <c r="D3001" s="10" t="s">
        <v>3815</v>
      </c>
      <c r="E3001" s="8" t="s">
        <v>26</v>
      </c>
      <c r="F3001" s="8" t="s">
        <v>26</v>
      </c>
      <c r="G3001" s="10" t="s">
        <v>3828</v>
      </c>
      <c r="H3001" s="10"/>
      <c r="I3001" s="10" t="s">
        <v>602</v>
      </c>
      <c r="J3001" s="8" t="s">
        <v>26</v>
      </c>
      <c r="K3001" s="10" t="s">
        <v>603</v>
      </c>
      <c r="L3001" s="10"/>
      <c r="P3001" s="8" t="s">
        <v>26</v>
      </c>
      <c r="Q3001" s="0" t="n">
        <f aca="false">IF(ISNA(VLOOKUP(A3001,calculos!$A$2:$B$20,2,1)),"null",VLOOKUP(A3001,calculos!$A$2:$B$20,2,1))</f>
        <v>5</v>
      </c>
      <c r="R3001" s="0" t="n">
        <f aca="false">IF(ISNA(VLOOKUP(C3001,calculos!$D$2:$E$1218,2,1)),"null",VLOOKUP(C3001,calculos!$D$2:$E$1218,2,1))</f>
        <v>453</v>
      </c>
      <c r="S3001" s="0" t="n">
        <f aca="false">IF(ISNA(VLOOKUP(D3001,calculos!$G$2:$H$1118,2,1)),"null",VLOOKUP(D3001,calculos!$G$2:$H$1118,2,1))</f>
        <v>67</v>
      </c>
      <c r="T3001" s="0" t="n">
        <f aca="false">IF(ISNA(VLOOKUP(E3001,calculos!$J$2:$K$220,2,1)),"null",VLOOKUP(E3001,calculos!$J$2:$K$220,2,1))</f>
        <v>125</v>
      </c>
      <c r="U3001" s="0" t="n">
        <f aca="false">IF(ISNA(VLOOKUP(F3001,calculos!$M$2:$N$658,2,1)),"null",VLOOKUP(F3001,calculos!$M$2:$N$658,2,1))</f>
        <v>400</v>
      </c>
      <c r="V3001" s="0" t="n">
        <f aca="false">IF(ISNA(VLOOKUP(J3001,calculos!$P$2:$Q$1711,2,1)),"null",VLOOKUP(J3001,calculos!$P$2:$Q$1711,2,1))</f>
        <v>1705</v>
      </c>
      <c r="W3001" s="0" t="n">
        <f aca="false">IF(ISNA(VLOOKUP(P3001,calculos!$S$2:$T$58,2,1)),"null",VLOOKUP(P3001,calculos!$S$2:$T$58,2,1))</f>
        <v>42</v>
      </c>
      <c r="X3001" s="0" t="str">
        <f aca="false">$X$1&amp;B3001&amp;"','"&amp;G3001&amp;"','"&amp;H3001&amp;"','"&amp;I3001&amp;"','"&amp;K3001&amp;"','"&amp;L3001&amp;"','"&amp;M3001&amp;"','"&amp;N3001&amp;"','"&amp;O3001&amp;"',"&amp;Q3001&amp;","&amp;R3001&amp;","&amp;S3001&amp;","&amp;T3001&amp;","&amp;U3001&amp;","&amp;V3001&amp;","&amp;W3001&amp;");"</f>
        <v>insert into servicio (id,fecha_entrega,serie,apertura,fecha_instalacion,garantia,mantenimiento,capacitacion,entrega_equipo,visita,id_empresa,id_hospital,id_equipo,id_marca,id_modelo,id_os,id_ingeniero) values (nextval('seq_servicio'),'','LX23964','','04-05-2013','05-05-2011','','','','',5,453,67,125,400,1705,42);</v>
      </c>
    </row>
    <row r="3002" customFormat="false" ht="13.8" hidden="false" customHeight="false" outlineLevel="0" collapsed="false">
      <c r="A3002" s="10" t="s">
        <v>23</v>
      </c>
      <c r="B3002" s="10"/>
      <c r="C3002" s="10" t="s">
        <v>445</v>
      </c>
      <c r="D3002" s="10" t="s">
        <v>3815</v>
      </c>
      <c r="E3002" s="8" t="s">
        <v>26</v>
      </c>
      <c r="F3002" s="8" t="s">
        <v>26</v>
      </c>
      <c r="G3002" s="10" t="s">
        <v>3829</v>
      </c>
      <c r="H3002" s="10"/>
      <c r="I3002" s="10" t="s">
        <v>560</v>
      </c>
      <c r="J3002" s="8" t="s">
        <v>26</v>
      </c>
      <c r="K3002" s="10" t="s">
        <v>679</v>
      </c>
      <c r="L3002" s="10"/>
      <c r="P3002" s="8" t="s">
        <v>26</v>
      </c>
      <c r="Q3002" s="0" t="n">
        <f aca="false">IF(ISNA(VLOOKUP(A3002,calculos!$A$2:$B$20,2,1)),"null",VLOOKUP(A3002,calculos!$A$2:$B$20,2,1))</f>
        <v>12</v>
      </c>
      <c r="R3002" s="0" t="n">
        <f aca="false">IF(ISNA(VLOOKUP(C3002,calculos!$D$2:$E$1218,2,1)),"null",VLOOKUP(C3002,calculos!$D$2:$E$1218,2,1))</f>
        <v>465</v>
      </c>
      <c r="S3002" s="0" t="n">
        <f aca="false">IF(ISNA(VLOOKUP(D3002,calculos!$G$2:$H$1118,2,1)),"null",VLOOKUP(D3002,calculos!$G$2:$H$1118,2,1))</f>
        <v>67</v>
      </c>
      <c r="T3002" s="0" t="n">
        <f aca="false">IF(ISNA(VLOOKUP(E3002,calculos!$J$2:$K$220,2,1)),"null",VLOOKUP(E3002,calculos!$J$2:$K$220,2,1))</f>
        <v>125</v>
      </c>
      <c r="U3002" s="0" t="n">
        <f aca="false">IF(ISNA(VLOOKUP(F3002,calculos!$M$2:$N$658,2,1)),"null",VLOOKUP(F3002,calculos!$M$2:$N$658,2,1))</f>
        <v>400</v>
      </c>
      <c r="V3002" s="0" t="n">
        <f aca="false">IF(ISNA(VLOOKUP(J3002,calculos!$P$2:$Q$1711,2,1)),"null",VLOOKUP(J3002,calculos!$P$2:$Q$1711,2,1))</f>
        <v>1705</v>
      </c>
      <c r="W3002" s="0" t="n">
        <f aca="false">IF(ISNA(VLOOKUP(P3002,calculos!$S$2:$T$58,2,1)),"null",VLOOKUP(P3002,calculos!$S$2:$T$58,2,1))</f>
        <v>42</v>
      </c>
      <c r="X3002" s="0" t="str">
        <f aca="false">$X$1&amp;B3002&amp;"','"&amp;G3002&amp;"','"&amp;H3002&amp;"','"&amp;I3002&amp;"','"&amp;K3002&amp;"','"&amp;L3002&amp;"','"&amp;M3002&amp;"','"&amp;N3002&amp;"','"&amp;O3002&amp;"',"&amp;Q3002&amp;","&amp;R3002&amp;","&amp;S3002&amp;","&amp;T3002&amp;","&amp;U3002&amp;","&amp;V3002&amp;","&amp;W3002&amp;");"</f>
        <v>insert into servicio (id,fecha_entrega,serie,apertura,fecha_instalacion,garantia,mantenimiento,capacitacion,entrega_equipo,visita,id_empresa,id_hospital,id_equipo,id_marca,id_modelo,id_os,id_ingeniero) values (nextval('seq_servicio'),'','LX23965','','23-06-2013','24-06-2011','','','','',12,465,67,125,400,1705,42);</v>
      </c>
    </row>
    <row r="3003" customFormat="false" ht="13.8" hidden="false" customHeight="false" outlineLevel="0" collapsed="false">
      <c r="A3003" s="10" t="s">
        <v>23</v>
      </c>
      <c r="B3003" s="10"/>
      <c r="C3003" s="10" t="s">
        <v>445</v>
      </c>
      <c r="D3003" s="10" t="s">
        <v>3815</v>
      </c>
      <c r="E3003" s="8" t="s">
        <v>26</v>
      </c>
      <c r="F3003" s="8" t="s">
        <v>26</v>
      </c>
      <c r="G3003" s="10" t="s">
        <v>3830</v>
      </c>
      <c r="H3003" s="10"/>
      <c r="I3003" s="10" t="s">
        <v>560</v>
      </c>
      <c r="J3003" s="8" t="s">
        <v>26</v>
      </c>
      <c r="K3003" s="10" t="s">
        <v>679</v>
      </c>
      <c r="L3003" s="10"/>
      <c r="P3003" s="8" t="s">
        <v>26</v>
      </c>
      <c r="Q3003" s="0" t="n">
        <f aca="false">IF(ISNA(VLOOKUP(A3003,calculos!$A$2:$B$20,2,1)),"null",VLOOKUP(A3003,calculos!$A$2:$B$20,2,1))</f>
        <v>12</v>
      </c>
      <c r="R3003" s="0" t="n">
        <f aca="false">IF(ISNA(VLOOKUP(C3003,calculos!$D$2:$E$1218,2,1)),"null",VLOOKUP(C3003,calculos!$D$2:$E$1218,2,1))</f>
        <v>465</v>
      </c>
      <c r="S3003" s="0" t="n">
        <f aca="false">IF(ISNA(VLOOKUP(D3003,calculos!$G$2:$H$1118,2,1)),"null",VLOOKUP(D3003,calculos!$G$2:$H$1118,2,1))</f>
        <v>67</v>
      </c>
      <c r="T3003" s="0" t="n">
        <f aca="false">IF(ISNA(VLOOKUP(E3003,calculos!$J$2:$K$220,2,1)),"null",VLOOKUP(E3003,calculos!$J$2:$K$220,2,1))</f>
        <v>125</v>
      </c>
      <c r="U3003" s="0" t="n">
        <f aca="false">IF(ISNA(VLOOKUP(F3003,calculos!$M$2:$N$658,2,1)),"null",VLOOKUP(F3003,calculos!$M$2:$N$658,2,1))</f>
        <v>400</v>
      </c>
      <c r="V3003" s="0" t="n">
        <f aca="false">IF(ISNA(VLOOKUP(J3003,calculos!$P$2:$Q$1711,2,1)),"null",VLOOKUP(J3003,calculos!$P$2:$Q$1711,2,1))</f>
        <v>1705</v>
      </c>
      <c r="W3003" s="0" t="n">
        <f aca="false">IF(ISNA(VLOOKUP(P3003,calculos!$S$2:$T$58,2,1)),"null",VLOOKUP(P3003,calculos!$S$2:$T$58,2,1))</f>
        <v>42</v>
      </c>
      <c r="X3003" s="0" t="str">
        <f aca="false">$X$1&amp;B3003&amp;"','"&amp;G3003&amp;"','"&amp;H3003&amp;"','"&amp;I3003&amp;"','"&amp;K3003&amp;"','"&amp;L3003&amp;"','"&amp;M3003&amp;"','"&amp;N3003&amp;"','"&amp;O3003&amp;"',"&amp;Q3003&amp;","&amp;R3003&amp;","&amp;S3003&amp;","&amp;T3003&amp;","&amp;U3003&amp;","&amp;V3003&amp;","&amp;W3003&amp;");"</f>
        <v>insert into servicio (id,fecha_entrega,serie,apertura,fecha_instalacion,garantia,mantenimiento,capacitacion,entrega_equipo,visita,id_empresa,id_hospital,id_equipo,id_marca,id_modelo,id_os,id_ingeniero) values (nextval('seq_servicio'),'','LX23966','','23-06-2013','24-06-2011','','','','',12,465,67,125,400,1705,42);</v>
      </c>
    </row>
    <row r="3004" customFormat="false" ht="13.8" hidden="false" customHeight="false" outlineLevel="0" collapsed="false">
      <c r="A3004" s="10" t="s">
        <v>23</v>
      </c>
      <c r="B3004" s="10"/>
      <c r="C3004" s="10" t="s">
        <v>2717</v>
      </c>
      <c r="D3004" s="10" t="s">
        <v>3831</v>
      </c>
      <c r="E3004" s="8" t="s">
        <v>26</v>
      </c>
      <c r="F3004" s="8" t="s">
        <v>26</v>
      </c>
      <c r="G3004" s="10" t="s">
        <v>3832</v>
      </c>
      <c r="H3004" s="10"/>
      <c r="I3004" s="10" t="s">
        <v>2011</v>
      </c>
      <c r="J3004" s="8" t="s">
        <v>26</v>
      </c>
      <c r="K3004" s="10" t="s">
        <v>2719</v>
      </c>
      <c r="L3004" s="10"/>
      <c r="P3004" s="8" t="s">
        <v>26</v>
      </c>
      <c r="Q3004" s="0" t="n">
        <f aca="false">IF(ISNA(VLOOKUP(A3004,calculos!$A$2:$B$20,2,1)),"null",VLOOKUP(A3004,calculos!$A$2:$B$20,2,1))</f>
        <v>12</v>
      </c>
      <c r="R3004" s="0" t="n">
        <f aca="false">IF(ISNA(VLOOKUP(C3004,calculos!$D$2:$E$1218,2,1)),"null",VLOOKUP(C3004,calculos!$D$2:$E$1218,2,1))</f>
        <v>683</v>
      </c>
      <c r="S3004" s="0" t="n">
        <f aca="false">IF(ISNA(VLOOKUP(D3004,calculos!$G$2:$H$1118,2,1)),"null",VLOOKUP(D3004,calculos!$G$2:$H$1118,2,1))</f>
        <v>880</v>
      </c>
      <c r="T3004" s="0" t="n">
        <f aca="false">IF(ISNA(VLOOKUP(E3004,calculos!$J$2:$K$220,2,1)),"null",VLOOKUP(E3004,calculos!$J$2:$K$220,2,1))</f>
        <v>125</v>
      </c>
      <c r="U3004" s="0" t="n">
        <f aca="false">IF(ISNA(VLOOKUP(F3004,calculos!$M$2:$N$658,2,1)),"null",VLOOKUP(F3004,calculos!$M$2:$N$658,2,1))</f>
        <v>400</v>
      </c>
      <c r="V3004" s="0" t="n">
        <f aca="false">IF(ISNA(VLOOKUP(J3004,calculos!$P$2:$Q$1711,2,1)),"null",VLOOKUP(J3004,calculos!$P$2:$Q$1711,2,1))</f>
        <v>1705</v>
      </c>
      <c r="W3004" s="0" t="n">
        <f aca="false">IF(ISNA(VLOOKUP(P3004,calculos!$S$2:$T$58,2,1)),"null",VLOOKUP(P3004,calculos!$S$2:$T$58,2,1))</f>
        <v>42</v>
      </c>
      <c r="X3004" s="0" t="str">
        <f aca="false">$X$1&amp;B3004&amp;"','"&amp;G3004&amp;"','"&amp;H3004&amp;"','"&amp;I3004&amp;"','"&amp;K3004&amp;"','"&amp;L3004&amp;"','"&amp;M3004&amp;"','"&amp;N3004&amp;"','"&amp;O3004&amp;"',"&amp;Q3004&amp;","&amp;R3004&amp;","&amp;S3004&amp;","&amp;T3004&amp;","&amp;U3004&amp;","&amp;V3004&amp;","&amp;W3004&amp;");"</f>
        <v>insert into servicio (id,fecha_entrega,serie,apertura,fecha_instalacion,garantia,mantenimiento,capacitacion,entrega_equipo,visita,id_empresa,id_hospital,id_equipo,id_marca,id_modelo,id_os,id_ingeniero) values (nextval('seq_servicio'),'','MR121N0180028','','30-05-2014','30-05-2012','','','','',12,683,880,125,400,1705,42);</v>
      </c>
    </row>
    <row r="3005" customFormat="false" ht="13.8" hidden="false" customHeight="false" outlineLevel="0" collapsed="false">
      <c r="A3005" s="10" t="s">
        <v>23</v>
      </c>
      <c r="B3005" s="10"/>
      <c r="C3005" s="10" t="s">
        <v>2717</v>
      </c>
      <c r="D3005" s="10" t="s">
        <v>3831</v>
      </c>
      <c r="E3005" s="8" t="s">
        <v>26</v>
      </c>
      <c r="F3005" s="8" t="s">
        <v>26</v>
      </c>
      <c r="G3005" s="10" t="s">
        <v>3833</v>
      </c>
      <c r="H3005" s="10"/>
      <c r="I3005" s="10" t="s">
        <v>2011</v>
      </c>
      <c r="J3005" s="8" t="s">
        <v>26</v>
      </c>
      <c r="K3005" s="10" t="s">
        <v>2719</v>
      </c>
      <c r="L3005" s="10"/>
      <c r="P3005" s="8" t="s">
        <v>26</v>
      </c>
      <c r="Q3005" s="0" t="n">
        <f aca="false">IF(ISNA(VLOOKUP(A3005,calculos!$A$2:$B$20,2,1)),"null",VLOOKUP(A3005,calculos!$A$2:$B$20,2,1))</f>
        <v>12</v>
      </c>
      <c r="R3005" s="0" t="n">
        <f aca="false">IF(ISNA(VLOOKUP(C3005,calculos!$D$2:$E$1218,2,1)),"null",VLOOKUP(C3005,calculos!$D$2:$E$1218,2,1))</f>
        <v>683</v>
      </c>
      <c r="S3005" s="0" t="n">
        <f aca="false">IF(ISNA(VLOOKUP(D3005,calculos!$G$2:$H$1118,2,1)),"null",VLOOKUP(D3005,calculos!$G$2:$H$1118,2,1))</f>
        <v>880</v>
      </c>
      <c r="T3005" s="0" t="n">
        <f aca="false">IF(ISNA(VLOOKUP(E3005,calculos!$J$2:$K$220,2,1)),"null",VLOOKUP(E3005,calculos!$J$2:$K$220,2,1))</f>
        <v>125</v>
      </c>
      <c r="U3005" s="0" t="n">
        <f aca="false">IF(ISNA(VLOOKUP(F3005,calculos!$M$2:$N$658,2,1)),"null",VLOOKUP(F3005,calculos!$M$2:$N$658,2,1))</f>
        <v>400</v>
      </c>
      <c r="V3005" s="0" t="n">
        <f aca="false">IF(ISNA(VLOOKUP(J3005,calculos!$P$2:$Q$1711,2,1)),"null",VLOOKUP(J3005,calculos!$P$2:$Q$1711,2,1))</f>
        <v>1705</v>
      </c>
      <c r="W3005" s="0" t="n">
        <f aca="false">IF(ISNA(VLOOKUP(P3005,calculos!$S$2:$T$58,2,1)),"null",VLOOKUP(P3005,calculos!$S$2:$T$58,2,1))</f>
        <v>42</v>
      </c>
      <c r="X3005" s="0" t="str">
        <f aca="false">$X$1&amp;B3005&amp;"','"&amp;G3005&amp;"','"&amp;H3005&amp;"','"&amp;I3005&amp;"','"&amp;K3005&amp;"','"&amp;L3005&amp;"','"&amp;M3005&amp;"','"&amp;N3005&amp;"','"&amp;O3005&amp;"',"&amp;Q3005&amp;","&amp;R3005&amp;","&amp;S3005&amp;","&amp;T3005&amp;","&amp;U3005&amp;","&amp;V3005&amp;","&amp;W3005&amp;");"</f>
        <v>insert into servicio (id,fecha_entrega,serie,apertura,fecha_instalacion,garantia,mantenimiento,capacitacion,entrega_equipo,visita,id_empresa,id_hospital,id_equipo,id_marca,id_modelo,id_os,id_ingeniero) values (nextval('seq_servicio'),'','MR122N06600227','','30-05-2014','30-05-2012','','','','',12,683,880,125,400,1705,42);</v>
      </c>
    </row>
    <row r="3006" customFormat="false" ht="13.8" hidden="false" customHeight="false" outlineLevel="0" collapsed="false">
      <c r="A3006" s="10" t="s">
        <v>23</v>
      </c>
      <c r="B3006" s="10"/>
      <c r="C3006" s="10" t="s">
        <v>2717</v>
      </c>
      <c r="D3006" s="10" t="s">
        <v>3831</v>
      </c>
      <c r="E3006" s="8" t="s">
        <v>26</v>
      </c>
      <c r="F3006" s="8" t="s">
        <v>26</v>
      </c>
      <c r="G3006" s="10" t="s">
        <v>3834</v>
      </c>
      <c r="H3006" s="10"/>
      <c r="I3006" s="10" t="s">
        <v>2011</v>
      </c>
      <c r="J3006" s="8" t="s">
        <v>26</v>
      </c>
      <c r="K3006" s="10" t="s">
        <v>2719</v>
      </c>
      <c r="L3006" s="10"/>
      <c r="P3006" s="8" t="s">
        <v>26</v>
      </c>
      <c r="Q3006" s="0" t="n">
        <f aca="false">IF(ISNA(VLOOKUP(A3006,calculos!$A$2:$B$20,2,1)),"null",VLOOKUP(A3006,calculos!$A$2:$B$20,2,1))</f>
        <v>12</v>
      </c>
      <c r="R3006" s="0" t="n">
        <f aca="false">IF(ISNA(VLOOKUP(C3006,calculos!$D$2:$E$1218,2,1)),"null",VLOOKUP(C3006,calculos!$D$2:$E$1218,2,1))</f>
        <v>683</v>
      </c>
      <c r="S3006" s="0" t="n">
        <f aca="false">IF(ISNA(VLOOKUP(D3006,calculos!$G$2:$H$1118,2,1)),"null",VLOOKUP(D3006,calculos!$G$2:$H$1118,2,1))</f>
        <v>880</v>
      </c>
      <c r="T3006" s="0" t="n">
        <f aca="false">IF(ISNA(VLOOKUP(E3006,calculos!$J$2:$K$220,2,1)),"null",VLOOKUP(E3006,calculos!$J$2:$K$220,2,1))</f>
        <v>125</v>
      </c>
      <c r="U3006" s="0" t="n">
        <f aca="false">IF(ISNA(VLOOKUP(F3006,calculos!$M$2:$N$658,2,1)),"null",VLOOKUP(F3006,calculos!$M$2:$N$658,2,1))</f>
        <v>400</v>
      </c>
      <c r="V3006" s="0" t="n">
        <f aca="false">IF(ISNA(VLOOKUP(J3006,calculos!$P$2:$Q$1711,2,1)),"null",VLOOKUP(J3006,calculos!$P$2:$Q$1711,2,1))</f>
        <v>1705</v>
      </c>
      <c r="W3006" s="0" t="n">
        <f aca="false">IF(ISNA(VLOOKUP(P3006,calculos!$S$2:$T$58,2,1)),"null",VLOOKUP(P3006,calculos!$S$2:$T$58,2,1))</f>
        <v>42</v>
      </c>
      <c r="X3006" s="0" t="str">
        <f aca="false">$X$1&amp;B3006&amp;"','"&amp;G3006&amp;"','"&amp;H3006&amp;"','"&amp;I3006&amp;"','"&amp;K3006&amp;"','"&amp;L3006&amp;"','"&amp;M3006&amp;"','"&amp;N3006&amp;"','"&amp;O3006&amp;"',"&amp;Q3006&amp;","&amp;R3006&amp;","&amp;S3006&amp;","&amp;T3006&amp;","&amp;U3006&amp;","&amp;V3006&amp;","&amp;W3006&amp;");"</f>
        <v>insert into servicio (id,fecha_entrega,serie,apertura,fecha_instalacion,garantia,mantenimiento,capacitacion,entrega_equipo,visita,id_empresa,id_hospital,id_equipo,id_marca,id_modelo,id_os,id_ingeniero) values (nextval('seq_servicio'),'','MR122N06600230','','30-05-2014','30-05-2012','','','','',12,683,880,125,400,1705,42);</v>
      </c>
    </row>
    <row r="3007" customFormat="false" ht="13.8" hidden="false" customHeight="false" outlineLevel="0" collapsed="false">
      <c r="A3007" s="10" t="s">
        <v>23</v>
      </c>
      <c r="B3007" s="10"/>
      <c r="C3007" s="10" t="s">
        <v>2717</v>
      </c>
      <c r="D3007" s="10" t="s">
        <v>3831</v>
      </c>
      <c r="E3007" s="8" t="s">
        <v>26</v>
      </c>
      <c r="F3007" s="8" t="s">
        <v>26</v>
      </c>
      <c r="G3007" s="10" t="s">
        <v>3835</v>
      </c>
      <c r="H3007" s="10"/>
      <c r="I3007" s="10" t="s">
        <v>2011</v>
      </c>
      <c r="J3007" s="8" t="s">
        <v>26</v>
      </c>
      <c r="K3007" s="10" t="s">
        <v>2719</v>
      </c>
      <c r="L3007" s="10"/>
      <c r="P3007" s="8" t="s">
        <v>26</v>
      </c>
      <c r="Q3007" s="0" t="n">
        <f aca="false">IF(ISNA(VLOOKUP(A3007,calculos!$A$2:$B$20,2,1)),"null",VLOOKUP(A3007,calculos!$A$2:$B$20,2,1))</f>
        <v>12</v>
      </c>
      <c r="R3007" s="0" t="n">
        <f aca="false">IF(ISNA(VLOOKUP(C3007,calculos!$D$2:$E$1218,2,1)),"null",VLOOKUP(C3007,calculos!$D$2:$E$1218,2,1))</f>
        <v>683</v>
      </c>
      <c r="S3007" s="0" t="n">
        <f aca="false">IF(ISNA(VLOOKUP(D3007,calculos!$G$2:$H$1118,2,1)),"null",VLOOKUP(D3007,calculos!$G$2:$H$1118,2,1))</f>
        <v>880</v>
      </c>
      <c r="T3007" s="0" t="n">
        <f aca="false">IF(ISNA(VLOOKUP(E3007,calculos!$J$2:$K$220,2,1)),"null",VLOOKUP(E3007,calculos!$J$2:$K$220,2,1))</f>
        <v>125</v>
      </c>
      <c r="U3007" s="0" t="n">
        <f aca="false">IF(ISNA(VLOOKUP(F3007,calculos!$M$2:$N$658,2,1)),"null",VLOOKUP(F3007,calculos!$M$2:$N$658,2,1))</f>
        <v>400</v>
      </c>
      <c r="V3007" s="0" t="n">
        <f aca="false">IF(ISNA(VLOOKUP(J3007,calculos!$P$2:$Q$1711,2,1)),"null",VLOOKUP(J3007,calculos!$P$2:$Q$1711,2,1))</f>
        <v>1705</v>
      </c>
      <c r="W3007" s="0" t="n">
        <f aca="false">IF(ISNA(VLOOKUP(P3007,calculos!$S$2:$T$58,2,1)),"null",VLOOKUP(P3007,calculos!$S$2:$T$58,2,1))</f>
        <v>42</v>
      </c>
      <c r="X3007" s="0" t="str">
        <f aca="false">$X$1&amp;B3007&amp;"','"&amp;G3007&amp;"','"&amp;H3007&amp;"','"&amp;I3007&amp;"','"&amp;K3007&amp;"','"&amp;L3007&amp;"','"&amp;M3007&amp;"','"&amp;N3007&amp;"','"&amp;O3007&amp;"',"&amp;Q3007&amp;","&amp;R3007&amp;","&amp;S3007&amp;","&amp;T3007&amp;","&amp;U3007&amp;","&amp;V3007&amp;","&amp;W3007&amp;");"</f>
        <v>insert into servicio (id,fecha_entrega,serie,apertura,fecha_instalacion,garantia,mantenimiento,capacitacion,entrega_equipo,visita,id_empresa,id_hospital,id_equipo,id_marca,id_modelo,id_os,id_ingeniero) values (nextval('seq_servicio'),'','MR122N06600298','','30-05-2014','30-05-2012','','','','',12,683,880,125,400,1705,42);</v>
      </c>
    </row>
    <row r="3008" customFormat="false" ht="13.8" hidden="false" customHeight="false" outlineLevel="0" collapsed="false">
      <c r="A3008" s="10" t="s">
        <v>2551</v>
      </c>
      <c r="B3008" s="10"/>
      <c r="C3008" s="10" t="s">
        <v>644</v>
      </c>
      <c r="D3008" s="10" t="s">
        <v>286</v>
      </c>
      <c r="E3008" s="8" t="s">
        <v>26</v>
      </c>
      <c r="F3008" s="8" t="s">
        <v>26</v>
      </c>
      <c r="G3008" s="10" t="s">
        <v>3836</v>
      </c>
      <c r="H3008" s="10"/>
      <c r="I3008" s="10" t="s">
        <v>646</v>
      </c>
      <c r="J3008" s="8" t="s">
        <v>26</v>
      </c>
      <c r="K3008" s="10" t="s">
        <v>650</v>
      </c>
      <c r="L3008" s="10"/>
      <c r="P3008" s="8" t="s">
        <v>26</v>
      </c>
      <c r="Q3008" s="0" t="n">
        <f aca="false">IF(ISNA(VLOOKUP(A3008,calculos!$A$2:$B$20,2,1)),"null",VLOOKUP(A3008,calculos!$A$2:$B$20,2,1))</f>
        <v>5</v>
      </c>
      <c r="R3008" s="0" t="n">
        <f aca="false">IF(ISNA(VLOOKUP(C3008,calculos!$D$2:$E$1218,2,1)),"null",VLOOKUP(C3008,calculos!$D$2:$E$1218,2,1))</f>
        <v>822</v>
      </c>
      <c r="S3008" s="0" t="n">
        <f aca="false">IF(ISNA(VLOOKUP(D3008,calculos!$G$2:$H$1118,2,1)),"null",VLOOKUP(D3008,calculos!$G$2:$H$1118,2,1))</f>
        <v>1014</v>
      </c>
      <c r="T3008" s="0" t="n">
        <f aca="false">IF(ISNA(VLOOKUP(E3008,calculos!$J$2:$K$220,2,1)),"null",VLOOKUP(E3008,calculos!$J$2:$K$220,2,1))</f>
        <v>125</v>
      </c>
      <c r="U3008" s="0" t="n">
        <f aca="false">IF(ISNA(VLOOKUP(F3008,calculos!$M$2:$N$658,2,1)),"null",VLOOKUP(F3008,calculos!$M$2:$N$658,2,1))</f>
        <v>400</v>
      </c>
      <c r="V3008" s="0" t="n">
        <f aca="false">IF(ISNA(VLOOKUP(J3008,calculos!$P$2:$Q$1711,2,1)),"null",VLOOKUP(J3008,calculos!$P$2:$Q$1711,2,1))</f>
        <v>1705</v>
      </c>
      <c r="W3008" s="0" t="n">
        <f aca="false">IF(ISNA(VLOOKUP(P3008,calculos!$S$2:$T$58,2,1)),"null",VLOOKUP(P3008,calculos!$S$2:$T$58,2,1))</f>
        <v>42</v>
      </c>
      <c r="X3008" s="0" t="str">
        <f aca="false">$X$1&amp;B3008&amp;"','"&amp;G3008&amp;"','"&amp;H3008&amp;"','"&amp;I3008&amp;"','"&amp;K3008&amp;"','"&amp;L3008&amp;"','"&amp;M3008&amp;"','"&amp;N3008&amp;"','"&amp;O3008&amp;"',"&amp;Q3008&amp;","&amp;R3008&amp;","&amp;S3008&amp;","&amp;T3008&amp;","&amp;U3008&amp;","&amp;V3008&amp;","&amp;W3008&amp;");"</f>
        <v>insert into servicio (id,fecha_entrega,serie,apertura,fecha_instalacion,garantia,mantenimiento,capacitacion,entrega_equipo,visita,id_empresa,id_hospital,id_equipo,id_marca,id_modelo,id_os,id_ingeniero) values (nextval('seq_servicio'),'','NG01500','','13-06-2013','14-06-2011','','','','',5,822,1014,125,400,1705,42);</v>
      </c>
    </row>
    <row r="3009" customFormat="false" ht="13.8" hidden="false" customHeight="false" outlineLevel="0" collapsed="false">
      <c r="A3009" s="10" t="s">
        <v>23</v>
      </c>
      <c r="B3009" s="10"/>
      <c r="C3009" s="10" t="s">
        <v>274</v>
      </c>
      <c r="D3009" s="10" t="s">
        <v>286</v>
      </c>
      <c r="E3009" s="8" t="s">
        <v>26</v>
      </c>
      <c r="F3009" s="8" t="s">
        <v>26</v>
      </c>
      <c r="G3009" s="10" t="s">
        <v>3837</v>
      </c>
      <c r="H3009" s="10"/>
      <c r="I3009" s="10" t="s">
        <v>669</v>
      </c>
      <c r="J3009" s="8" t="s">
        <v>26</v>
      </c>
      <c r="K3009" s="10" t="s">
        <v>670</v>
      </c>
      <c r="L3009" s="10"/>
      <c r="P3009" s="8" t="s">
        <v>26</v>
      </c>
      <c r="Q3009" s="0" t="n">
        <f aca="false">IF(ISNA(VLOOKUP(A3009,calculos!$A$2:$B$20,2,1)),"null",VLOOKUP(A3009,calculos!$A$2:$B$20,2,1))</f>
        <v>12</v>
      </c>
      <c r="R3009" s="0" t="n">
        <f aca="false">IF(ISNA(VLOOKUP(C3009,calculos!$D$2:$E$1218,2,1)),"null",VLOOKUP(C3009,calculos!$D$2:$E$1218,2,1))</f>
        <v>487</v>
      </c>
      <c r="S3009" s="0" t="n">
        <f aca="false">IF(ISNA(VLOOKUP(D3009,calculos!$G$2:$H$1118,2,1)),"null",VLOOKUP(D3009,calculos!$G$2:$H$1118,2,1))</f>
        <v>1014</v>
      </c>
      <c r="T3009" s="0" t="n">
        <f aca="false">IF(ISNA(VLOOKUP(E3009,calculos!$J$2:$K$220,2,1)),"null",VLOOKUP(E3009,calculos!$J$2:$K$220,2,1))</f>
        <v>125</v>
      </c>
      <c r="U3009" s="0" t="n">
        <f aca="false">IF(ISNA(VLOOKUP(F3009,calculos!$M$2:$N$658,2,1)),"null",VLOOKUP(F3009,calculos!$M$2:$N$658,2,1))</f>
        <v>400</v>
      </c>
      <c r="V3009" s="0" t="n">
        <f aca="false">IF(ISNA(VLOOKUP(J3009,calculos!$P$2:$Q$1711,2,1)),"null",VLOOKUP(J3009,calculos!$P$2:$Q$1711,2,1))</f>
        <v>1705</v>
      </c>
      <c r="W3009" s="0" t="n">
        <f aca="false">IF(ISNA(VLOOKUP(P3009,calculos!$S$2:$T$58,2,1)),"null",VLOOKUP(P3009,calculos!$S$2:$T$58,2,1))</f>
        <v>42</v>
      </c>
      <c r="X3009" s="0" t="str">
        <f aca="false">$X$1&amp;B3009&amp;"','"&amp;G3009&amp;"','"&amp;H3009&amp;"','"&amp;I3009&amp;"','"&amp;K3009&amp;"','"&amp;L3009&amp;"','"&amp;M3009&amp;"','"&amp;N3009&amp;"','"&amp;O3009&amp;"',"&amp;Q3009&amp;","&amp;R3009&amp;","&amp;S3009&amp;","&amp;T3009&amp;","&amp;U3009&amp;","&amp;V3009&amp;","&amp;W3009&amp;");"</f>
        <v>insert into servicio (id,fecha_entrega,serie,apertura,fecha_instalacion,garantia,mantenimiento,capacitacion,entrega_equipo,visita,id_empresa,id_hospital,id_equipo,id_marca,id_modelo,id_os,id_ingeniero) values (nextval('seq_servicio'),'','NG07701','','26-07-2013','27-07-2011','','','','',12,487,1014,125,400,1705,42);</v>
      </c>
    </row>
    <row r="3010" customFormat="false" ht="13.8" hidden="false" customHeight="false" outlineLevel="0" collapsed="false">
      <c r="A3010" s="10" t="s">
        <v>23</v>
      </c>
      <c r="B3010" s="10"/>
      <c r="C3010" s="10" t="s">
        <v>3838</v>
      </c>
      <c r="D3010" s="10" t="s">
        <v>1087</v>
      </c>
      <c r="E3010" s="8" t="s">
        <v>26</v>
      </c>
      <c r="F3010" s="8" t="s">
        <v>26</v>
      </c>
      <c r="G3010" s="10" t="s">
        <v>3839</v>
      </c>
      <c r="H3010" s="10"/>
      <c r="I3010" s="10" t="s">
        <v>3840</v>
      </c>
      <c r="J3010" s="8" t="s">
        <v>26</v>
      </c>
      <c r="K3010" s="10" t="s">
        <v>2970</v>
      </c>
      <c r="L3010" s="10"/>
      <c r="P3010" s="8" t="s">
        <v>26</v>
      </c>
      <c r="Q3010" s="0" t="n">
        <f aca="false">IF(ISNA(VLOOKUP(A3010,calculos!$A$2:$B$20,2,1)),"null",VLOOKUP(A3010,calculos!$A$2:$B$20,2,1))</f>
        <v>12</v>
      </c>
      <c r="R3010" s="0" t="n">
        <f aca="false">IF(ISNA(VLOOKUP(C3010,calculos!$D$2:$E$1218,2,1)),"null",VLOOKUP(C3010,calculos!$D$2:$E$1218,2,1))</f>
        <v>1143</v>
      </c>
      <c r="S3010" s="0" t="n">
        <f aca="false">IF(ISNA(VLOOKUP(D3010,calculos!$G$2:$H$1118,2,1)),"null",VLOOKUP(D3010,calculos!$G$2:$H$1118,2,1))</f>
        <v>158</v>
      </c>
      <c r="T3010" s="0" t="n">
        <f aca="false">IF(ISNA(VLOOKUP(E3010,calculos!$J$2:$K$220,2,1)),"null",VLOOKUP(E3010,calculos!$J$2:$K$220,2,1))</f>
        <v>125</v>
      </c>
      <c r="U3010" s="0" t="n">
        <f aca="false">IF(ISNA(VLOOKUP(F3010,calculos!$M$2:$N$658,2,1)),"null",VLOOKUP(F3010,calculos!$M$2:$N$658,2,1))</f>
        <v>400</v>
      </c>
      <c r="V3010" s="0" t="n">
        <f aca="false">IF(ISNA(VLOOKUP(J3010,calculos!$P$2:$Q$1711,2,1)),"null",VLOOKUP(J3010,calculos!$P$2:$Q$1711,2,1))</f>
        <v>1705</v>
      </c>
      <c r="W3010" s="0" t="n">
        <f aca="false">IF(ISNA(VLOOKUP(P3010,calculos!$S$2:$T$58,2,1)),"null",VLOOKUP(P3010,calculos!$S$2:$T$58,2,1))</f>
        <v>42</v>
      </c>
      <c r="X3010" s="0" t="str">
        <f aca="false">$X$1&amp;B3010&amp;"','"&amp;G3010&amp;"','"&amp;H3010&amp;"','"&amp;I3010&amp;"','"&amp;K3010&amp;"','"&amp;L3010&amp;"','"&amp;M3010&amp;"','"&amp;N3010&amp;"','"&amp;O3010&amp;"',"&amp;Q3010&amp;","&amp;R3010&amp;","&amp;S3010&amp;","&amp;T3010&amp;","&amp;U3010&amp;","&amp;V3010&amp;","&amp;W3010&amp;");"</f>
        <v>insert into servicio (id,fecha_entrega,serie,apertura,fecha_instalacion,garantia,mantenimiento,capacitacion,entrega_equipo,visita,id_empresa,id_hospital,id_equipo,id_marca,id_modelo,id_os,id_ingeniero) values (nextval('seq_servicio'),'','NO APLICAS SERIES','','01-04-2016','02-04-2014','','','','',12,1143,158,125,400,1705,42);</v>
      </c>
    </row>
    <row r="3011" customFormat="false" ht="13.8" hidden="false" customHeight="false" outlineLevel="0" collapsed="false">
      <c r="A3011" s="10" t="s">
        <v>23</v>
      </c>
      <c r="B3011" s="10"/>
      <c r="C3011" s="10" t="s">
        <v>3183</v>
      </c>
      <c r="D3011" s="10" t="s">
        <v>2785</v>
      </c>
      <c r="E3011" s="8" t="s">
        <v>26</v>
      </c>
      <c r="F3011" s="8" t="s">
        <v>26</v>
      </c>
      <c r="G3011" s="10" t="s">
        <v>3841</v>
      </c>
      <c r="H3011" s="10"/>
      <c r="I3011" s="10" t="s">
        <v>1515</v>
      </c>
      <c r="J3011" s="8" t="s">
        <v>26</v>
      </c>
      <c r="K3011" s="10" t="s">
        <v>1516</v>
      </c>
      <c r="L3011" s="10"/>
      <c r="P3011" s="8" t="s">
        <v>26</v>
      </c>
      <c r="Q3011" s="0" t="n">
        <f aca="false">IF(ISNA(VLOOKUP(A3011,calculos!$A$2:$B$20,2,1)),"null",VLOOKUP(A3011,calculos!$A$2:$B$20,2,1))</f>
        <v>12</v>
      </c>
      <c r="R3011" s="0" t="n">
        <f aca="false">IF(ISNA(VLOOKUP(C3011,calculos!$D$2:$E$1218,2,1)),"null",VLOOKUP(C3011,calculos!$D$2:$E$1218,2,1))</f>
        <v>478</v>
      </c>
      <c r="S3011" s="0" t="n">
        <f aca="false">IF(ISNA(VLOOKUP(D3011,calculos!$G$2:$H$1118,2,1)),"null",VLOOKUP(D3011,calculos!$G$2:$H$1118,2,1))</f>
        <v>316</v>
      </c>
      <c r="T3011" s="0" t="n">
        <f aca="false">IF(ISNA(VLOOKUP(E3011,calculos!$J$2:$K$220,2,1)),"null",VLOOKUP(E3011,calculos!$J$2:$K$220,2,1))</f>
        <v>125</v>
      </c>
      <c r="U3011" s="0" t="n">
        <f aca="false">IF(ISNA(VLOOKUP(F3011,calculos!$M$2:$N$658,2,1)),"null",VLOOKUP(F3011,calculos!$M$2:$N$658,2,1))</f>
        <v>400</v>
      </c>
      <c r="V3011" s="0" t="n">
        <f aca="false">IF(ISNA(VLOOKUP(J3011,calculos!$P$2:$Q$1711,2,1)),"null",VLOOKUP(J3011,calculos!$P$2:$Q$1711,2,1))</f>
        <v>1705</v>
      </c>
      <c r="W3011" s="0" t="n">
        <f aca="false">IF(ISNA(VLOOKUP(P3011,calculos!$S$2:$T$58,2,1)),"null",VLOOKUP(P3011,calculos!$S$2:$T$58,2,1))</f>
        <v>42</v>
      </c>
      <c r="X3011" s="0" t="str">
        <f aca="false">$X$1&amp;B3011&amp;"','"&amp;G3011&amp;"','"&amp;H3011&amp;"','"&amp;I3011&amp;"','"&amp;K3011&amp;"','"&amp;L3011&amp;"','"&amp;M3011&amp;"','"&amp;N3011&amp;"','"&amp;O3011&amp;"',"&amp;Q3011&amp;","&amp;R3011&amp;","&amp;S3011&amp;","&amp;T3011&amp;","&amp;U3011&amp;","&amp;V3011&amp;","&amp;W3011&amp;");"</f>
        <v>insert into servicio (id,fecha_entrega,serie,apertura,fecha_instalacion,garantia,mantenimiento,capacitacion,entrega_equipo,visita,id_empresa,id_hospital,id_equipo,id_marca,id_modelo,id_os,id_ingeniero) values (nextval('seq_servicio'),'','OA010A0038','','01-07-2015','01-07-2013','','','','',12,478,316,125,400,1705,42);</v>
      </c>
    </row>
    <row r="3012" customFormat="false" ht="13.8" hidden="false" customHeight="false" outlineLevel="0" collapsed="false">
      <c r="A3012" s="10" t="s">
        <v>23</v>
      </c>
      <c r="B3012" s="10"/>
      <c r="C3012" s="10" t="s">
        <v>3183</v>
      </c>
      <c r="D3012" s="10" t="s">
        <v>2785</v>
      </c>
      <c r="E3012" s="8" t="s">
        <v>26</v>
      </c>
      <c r="F3012" s="8" t="s">
        <v>26</v>
      </c>
      <c r="G3012" s="10" t="s">
        <v>3842</v>
      </c>
      <c r="H3012" s="10"/>
      <c r="I3012" s="10" t="s">
        <v>1515</v>
      </c>
      <c r="J3012" s="8" t="s">
        <v>26</v>
      </c>
      <c r="K3012" s="10" t="s">
        <v>1516</v>
      </c>
      <c r="L3012" s="10"/>
      <c r="P3012" s="8" t="s">
        <v>26</v>
      </c>
      <c r="Q3012" s="0" t="n">
        <f aca="false">IF(ISNA(VLOOKUP(A3012,calculos!$A$2:$B$20,2,1)),"null",VLOOKUP(A3012,calculos!$A$2:$B$20,2,1))</f>
        <v>12</v>
      </c>
      <c r="R3012" s="0" t="n">
        <f aca="false">IF(ISNA(VLOOKUP(C3012,calculos!$D$2:$E$1218,2,1)),"null",VLOOKUP(C3012,calculos!$D$2:$E$1218,2,1))</f>
        <v>478</v>
      </c>
      <c r="S3012" s="0" t="n">
        <f aca="false">IF(ISNA(VLOOKUP(D3012,calculos!$G$2:$H$1118,2,1)),"null",VLOOKUP(D3012,calculos!$G$2:$H$1118,2,1))</f>
        <v>316</v>
      </c>
      <c r="T3012" s="0" t="n">
        <f aca="false">IF(ISNA(VLOOKUP(E3012,calculos!$J$2:$K$220,2,1)),"null",VLOOKUP(E3012,calculos!$J$2:$K$220,2,1))</f>
        <v>125</v>
      </c>
      <c r="U3012" s="0" t="n">
        <f aca="false">IF(ISNA(VLOOKUP(F3012,calculos!$M$2:$N$658,2,1)),"null",VLOOKUP(F3012,calculos!$M$2:$N$658,2,1))</f>
        <v>400</v>
      </c>
      <c r="V3012" s="0" t="n">
        <f aca="false">IF(ISNA(VLOOKUP(J3012,calculos!$P$2:$Q$1711,2,1)),"null",VLOOKUP(J3012,calculos!$P$2:$Q$1711,2,1))</f>
        <v>1705</v>
      </c>
      <c r="W3012" s="0" t="n">
        <f aca="false">IF(ISNA(VLOOKUP(P3012,calculos!$S$2:$T$58,2,1)),"null",VLOOKUP(P3012,calculos!$S$2:$T$58,2,1))</f>
        <v>42</v>
      </c>
      <c r="X3012" s="0" t="str">
        <f aca="false">$X$1&amp;B3012&amp;"','"&amp;G3012&amp;"','"&amp;H3012&amp;"','"&amp;I3012&amp;"','"&amp;K3012&amp;"','"&amp;L3012&amp;"','"&amp;M3012&amp;"','"&amp;N3012&amp;"','"&amp;O3012&amp;"',"&amp;Q3012&amp;","&amp;R3012&amp;","&amp;S3012&amp;","&amp;T3012&amp;","&amp;U3012&amp;","&amp;V3012&amp;","&amp;W3012&amp;");"</f>
        <v>insert into servicio (id,fecha_entrega,serie,apertura,fecha_instalacion,garantia,mantenimiento,capacitacion,entrega_equipo,visita,id_empresa,id_hospital,id_equipo,id_marca,id_modelo,id_os,id_ingeniero) values (nextval('seq_servicio'),'','OA010A0168','','01-07-2015','01-07-2013','','','','',12,478,316,125,400,1705,42);</v>
      </c>
    </row>
    <row r="3013" customFormat="false" ht="13.8" hidden="false" customHeight="false" outlineLevel="0" collapsed="false">
      <c r="A3013" s="10" t="s">
        <v>23</v>
      </c>
      <c r="B3013" s="10"/>
      <c r="C3013" s="10" t="s">
        <v>3183</v>
      </c>
      <c r="D3013" s="10" t="s">
        <v>2785</v>
      </c>
      <c r="E3013" s="8" t="s">
        <v>26</v>
      </c>
      <c r="F3013" s="8" t="s">
        <v>26</v>
      </c>
      <c r="G3013" s="10" t="s">
        <v>3843</v>
      </c>
      <c r="H3013" s="10"/>
      <c r="I3013" s="10" t="s">
        <v>3429</v>
      </c>
      <c r="J3013" s="8" t="s">
        <v>26</v>
      </c>
      <c r="K3013" s="10" t="s">
        <v>3430</v>
      </c>
      <c r="L3013" s="10"/>
      <c r="P3013" s="8" t="s">
        <v>26</v>
      </c>
      <c r="Q3013" s="0" t="n">
        <f aca="false">IF(ISNA(VLOOKUP(A3013,calculos!$A$2:$B$20,2,1)),"null",VLOOKUP(A3013,calculos!$A$2:$B$20,2,1))</f>
        <v>12</v>
      </c>
      <c r="R3013" s="0" t="n">
        <f aca="false">IF(ISNA(VLOOKUP(C3013,calculos!$D$2:$E$1218,2,1)),"null",VLOOKUP(C3013,calculos!$D$2:$E$1218,2,1))</f>
        <v>478</v>
      </c>
      <c r="S3013" s="0" t="n">
        <f aca="false">IF(ISNA(VLOOKUP(D3013,calculos!$G$2:$H$1118,2,1)),"null",VLOOKUP(D3013,calculos!$G$2:$H$1118,2,1))</f>
        <v>316</v>
      </c>
      <c r="T3013" s="0" t="n">
        <f aca="false">IF(ISNA(VLOOKUP(E3013,calculos!$J$2:$K$220,2,1)),"null",VLOOKUP(E3013,calculos!$J$2:$K$220,2,1))</f>
        <v>125</v>
      </c>
      <c r="U3013" s="0" t="n">
        <f aca="false">IF(ISNA(VLOOKUP(F3013,calculos!$M$2:$N$658,2,1)),"null",VLOOKUP(F3013,calculos!$M$2:$N$658,2,1))</f>
        <v>400</v>
      </c>
      <c r="V3013" s="0" t="n">
        <f aca="false">IF(ISNA(VLOOKUP(J3013,calculos!$P$2:$Q$1711,2,1)),"null",VLOOKUP(J3013,calculos!$P$2:$Q$1711,2,1))</f>
        <v>1705</v>
      </c>
      <c r="W3013" s="0" t="n">
        <f aca="false">IF(ISNA(VLOOKUP(P3013,calculos!$S$2:$T$58,2,1)),"null",VLOOKUP(P3013,calculos!$S$2:$T$58,2,1))</f>
        <v>42</v>
      </c>
      <c r="X3013" s="0" t="str">
        <f aca="false">$X$1&amp;B3013&amp;"','"&amp;G3013&amp;"','"&amp;H3013&amp;"','"&amp;I3013&amp;"','"&amp;K3013&amp;"','"&amp;L3013&amp;"','"&amp;M3013&amp;"','"&amp;N3013&amp;"','"&amp;O3013&amp;"',"&amp;Q3013&amp;","&amp;R3013&amp;","&amp;S3013&amp;","&amp;T3013&amp;","&amp;U3013&amp;","&amp;V3013&amp;","&amp;W3013&amp;");"</f>
        <v>insert into servicio (id,fecha_entrega,serie,apertura,fecha_instalacion,garantia,mantenimiento,capacitacion,entrega_equipo,visita,id_empresa,id_hospital,id_equipo,id_marca,id_modelo,id_os,id_ingeniero) values (nextval('seq_servicio'),'','OA010A0178','','26-06-2015','26-06-2013','','','','',12,478,316,125,400,1705,42);</v>
      </c>
    </row>
    <row r="3014" customFormat="false" ht="13.8" hidden="false" customHeight="false" outlineLevel="0" collapsed="false">
      <c r="A3014" s="10" t="s">
        <v>23</v>
      </c>
      <c r="B3014" s="10"/>
      <c r="C3014" s="10" t="s">
        <v>3183</v>
      </c>
      <c r="D3014" s="10" t="s">
        <v>2785</v>
      </c>
      <c r="E3014" s="8" t="s">
        <v>26</v>
      </c>
      <c r="F3014" s="8" t="s">
        <v>26</v>
      </c>
      <c r="G3014" s="10" t="s">
        <v>3844</v>
      </c>
      <c r="H3014" s="10"/>
      <c r="I3014" s="10" t="s">
        <v>3429</v>
      </c>
      <c r="J3014" s="8" t="s">
        <v>26</v>
      </c>
      <c r="K3014" s="10" t="s">
        <v>3430</v>
      </c>
      <c r="L3014" s="10"/>
      <c r="P3014" s="8" t="s">
        <v>26</v>
      </c>
      <c r="Q3014" s="0" t="n">
        <f aca="false">IF(ISNA(VLOOKUP(A3014,calculos!$A$2:$B$20,2,1)),"null",VLOOKUP(A3014,calculos!$A$2:$B$20,2,1))</f>
        <v>12</v>
      </c>
      <c r="R3014" s="0" t="n">
        <f aca="false">IF(ISNA(VLOOKUP(C3014,calculos!$D$2:$E$1218,2,1)),"null",VLOOKUP(C3014,calculos!$D$2:$E$1218,2,1))</f>
        <v>478</v>
      </c>
      <c r="S3014" s="0" t="n">
        <f aca="false">IF(ISNA(VLOOKUP(D3014,calculos!$G$2:$H$1118,2,1)),"null",VLOOKUP(D3014,calculos!$G$2:$H$1118,2,1))</f>
        <v>316</v>
      </c>
      <c r="T3014" s="0" t="n">
        <f aca="false">IF(ISNA(VLOOKUP(E3014,calculos!$J$2:$K$220,2,1)),"null",VLOOKUP(E3014,calculos!$J$2:$K$220,2,1))</f>
        <v>125</v>
      </c>
      <c r="U3014" s="0" t="n">
        <f aca="false">IF(ISNA(VLOOKUP(F3014,calculos!$M$2:$N$658,2,1)),"null",VLOOKUP(F3014,calculos!$M$2:$N$658,2,1))</f>
        <v>400</v>
      </c>
      <c r="V3014" s="0" t="n">
        <f aca="false">IF(ISNA(VLOOKUP(J3014,calculos!$P$2:$Q$1711,2,1)),"null",VLOOKUP(J3014,calculos!$P$2:$Q$1711,2,1))</f>
        <v>1705</v>
      </c>
      <c r="W3014" s="0" t="n">
        <f aca="false">IF(ISNA(VLOOKUP(P3014,calculos!$S$2:$T$58,2,1)),"null",VLOOKUP(P3014,calculos!$S$2:$T$58,2,1))</f>
        <v>42</v>
      </c>
      <c r="X3014" s="0" t="str">
        <f aca="false">$X$1&amp;B3014&amp;"','"&amp;G3014&amp;"','"&amp;H3014&amp;"','"&amp;I3014&amp;"','"&amp;K3014&amp;"','"&amp;L3014&amp;"','"&amp;M3014&amp;"','"&amp;N3014&amp;"','"&amp;O3014&amp;"',"&amp;Q3014&amp;","&amp;R3014&amp;","&amp;S3014&amp;","&amp;T3014&amp;","&amp;U3014&amp;","&amp;V3014&amp;","&amp;W3014&amp;");"</f>
        <v>insert into servicio (id,fecha_entrega,serie,apertura,fecha_instalacion,garantia,mantenimiento,capacitacion,entrega_equipo,visita,id_empresa,id_hospital,id_equipo,id_marca,id_modelo,id_os,id_ingeniero) values (nextval('seq_servicio'),'','OA010A0194','','26-06-2015','26-06-2013','','','','',12,478,316,125,400,1705,42);</v>
      </c>
    </row>
    <row r="3015" customFormat="false" ht="13.8" hidden="false" customHeight="false" outlineLevel="0" collapsed="false">
      <c r="A3015" s="10" t="s">
        <v>23</v>
      </c>
      <c r="B3015" s="10"/>
      <c r="C3015" s="10" t="s">
        <v>3845</v>
      </c>
      <c r="D3015" s="10" t="s">
        <v>3846</v>
      </c>
      <c r="E3015" s="8" t="s">
        <v>26</v>
      </c>
      <c r="F3015" s="8" t="s">
        <v>26</v>
      </c>
      <c r="G3015" s="10" t="s">
        <v>3847</v>
      </c>
      <c r="H3015" s="10"/>
      <c r="I3015" s="10" t="s">
        <v>2583</v>
      </c>
      <c r="J3015" s="8" t="s">
        <v>26</v>
      </c>
      <c r="K3015" s="10" t="s">
        <v>2584</v>
      </c>
      <c r="L3015" s="10"/>
      <c r="P3015" s="8" t="s">
        <v>26</v>
      </c>
      <c r="Q3015" s="0" t="n">
        <f aca="false">IF(ISNA(VLOOKUP(A3015,calculos!$A$2:$B$20,2,1)),"null",VLOOKUP(A3015,calculos!$A$2:$B$20,2,1))</f>
        <v>12</v>
      </c>
      <c r="R3015" s="0" t="n">
        <f aca="false">IF(ISNA(VLOOKUP(C3015,calculos!$D$2:$E$1218,2,1)),"null",VLOOKUP(C3015,calculos!$D$2:$E$1218,2,1))</f>
        <v>987</v>
      </c>
      <c r="S3015" s="0" t="n">
        <f aca="false">IF(ISNA(VLOOKUP(D3015,calculos!$G$2:$H$1118,2,1)),"null",VLOOKUP(D3015,calculos!$G$2:$H$1118,2,1))</f>
        <v>697</v>
      </c>
      <c r="T3015" s="0" t="n">
        <f aca="false">IF(ISNA(VLOOKUP(E3015,calculos!$J$2:$K$220,2,1)),"null",VLOOKUP(E3015,calculos!$J$2:$K$220,2,1))</f>
        <v>125</v>
      </c>
      <c r="U3015" s="0" t="n">
        <f aca="false">IF(ISNA(VLOOKUP(F3015,calculos!$M$2:$N$658,2,1)),"null",VLOOKUP(F3015,calculos!$M$2:$N$658,2,1))</f>
        <v>400</v>
      </c>
      <c r="V3015" s="0" t="n">
        <f aca="false">IF(ISNA(VLOOKUP(J3015,calculos!$P$2:$Q$1711,2,1)),"null",VLOOKUP(J3015,calculos!$P$2:$Q$1711,2,1))</f>
        <v>1705</v>
      </c>
      <c r="W3015" s="0" t="n">
        <f aca="false">IF(ISNA(VLOOKUP(P3015,calculos!$S$2:$T$58,2,1)),"null",VLOOKUP(P3015,calculos!$S$2:$T$58,2,1))</f>
        <v>42</v>
      </c>
      <c r="X3015" s="0" t="str">
        <f aca="false">$X$1&amp;B3015&amp;"','"&amp;G3015&amp;"','"&amp;H3015&amp;"','"&amp;I3015&amp;"','"&amp;K3015&amp;"','"&amp;L3015&amp;"','"&amp;M3015&amp;"','"&amp;N3015&amp;"','"&amp;O3015&amp;"',"&amp;Q3015&amp;","&amp;R3015&amp;","&amp;S3015&amp;","&amp;T3015&amp;","&amp;U3015&amp;","&amp;V3015&amp;","&amp;W3015&amp;");"</f>
        <v>insert into servicio (id,fecha_entrega,serie,apertura,fecha_instalacion,garantia,mantenimiento,capacitacion,entrega_equipo,visita,id_empresa,id_hospital,id_equipo,id_marca,id_modelo,id_os,id_ingeniero) values (nextval('seq_servicio'),'','OH4-102914','','02-04-2016','03-04-2014','','','','',12,987,697,125,400,1705,42);</v>
      </c>
    </row>
    <row r="3016" customFormat="false" ht="13.8" hidden="false" customHeight="false" outlineLevel="0" collapsed="false">
      <c r="A3016" s="10" t="s">
        <v>23</v>
      </c>
      <c r="B3016" s="10"/>
      <c r="C3016" s="10" t="s">
        <v>644</v>
      </c>
      <c r="D3016" s="10" t="n">
        <v>60713</v>
      </c>
      <c r="E3016" s="8" t="s">
        <v>26</v>
      </c>
      <c r="F3016" s="8" t="s">
        <v>26</v>
      </c>
      <c r="G3016" s="10" t="s">
        <v>3848</v>
      </c>
      <c r="H3016" s="10"/>
      <c r="I3016" s="10" t="s">
        <v>2566</v>
      </c>
      <c r="J3016" s="8" t="s">
        <v>26</v>
      </c>
      <c r="K3016" s="10" t="s">
        <v>2567</v>
      </c>
      <c r="L3016" s="10"/>
      <c r="P3016" s="8" t="s">
        <v>26</v>
      </c>
      <c r="Q3016" s="0" t="n">
        <f aca="false">IF(ISNA(VLOOKUP(A3016,calculos!$A$2:$B$20,2,1)),"null",VLOOKUP(A3016,calculos!$A$2:$B$20,2,1))</f>
        <v>12</v>
      </c>
      <c r="R3016" s="0" t="n">
        <f aca="false">IF(ISNA(VLOOKUP(C3016,calculos!$D$2:$E$1218,2,1)),"null",VLOOKUP(C3016,calculos!$D$2:$E$1218,2,1))</f>
        <v>822</v>
      </c>
      <c r="S3016" s="0" t="n">
        <f aca="false">IF(ISNA(VLOOKUP(D3016,calculos!$G$2:$H$1118,2,1)),"null",VLOOKUP(D3016,calculos!$G$2:$H$1118,2,1))</f>
        <v>16</v>
      </c>
      <c r="T3016" s="0" t="n">
        <f aca="false">IF(ISNA(VLOOKUP(E3016,calculos!$J$2:$K$220,2,1)),"null",VLOOKUP(E3016,calculos!$J$2:$K$220,2,1))</f>
        <v>125</v>
      </c>
      <c r="U3016" s="0" t="n">
        <f aca="false">IF(ISNA(VLOOKUP(F3016,calculos!$M$2:$N$658,2,1)),"null",VLOOKUP(F3016,calculos!$M$2:$N$658,2,1))</f>
        <v>400</v>
      </c>
      <c r="V3016" s="0" t="n">
        <f aca="false">IF(ISNA(VLOOKUP(J3016,calculos!$P$2:$Q$1711,2,1)),"null",VLOOKUP(J3016,calculos!$P$2:$Q$1711,2,1))</f>
        <v>1705</v>
      </c>
      <c r="W3016" s="0" t="n">
        <f aca="false">IF(ISNA(VLOOKUP(P3016,calculos!$S$2:$T$58,2,1)),"null",VLOOKUP(P3016,calculos!$S$2:$T$58,2,1))</f>
        <v>42</v>
      </c>
      <c r="X3016" s="0" t="str">
        <f aca="false">$X$1&amp;B3016&amp;"','"&amp;G3016&amp;"','"&amp;H3016&amp;"','"&amp;I3016&amp;"','"&amp;K3016&amp;"','"&amp;L3016&amp;"','"&amp;M3016&amp;"','"&amp;N3016&amp;"','"&amp;O3016&amp;"',"&amp;Q3016&amp;","&amp;R3016&amp;","&amp;S3016&amp;","&amp;T3016&amp;","&amp;U3016&amp;","&amp;V3016&amp;","&amp;W3016&amp;");"</f>
        <v>insert into servicio (id,fecha_entrega,serie,apertura,fecha_instalacion,garantia,mantenimiento,capacitacion,entrega_equipo,visita,id_empresa,id_hospital,id_equipo,id_marca,id_modelo,id_os,id_ingeniero) values (nextval('seq_servicio'),'','P 01','','24-05-2014','24-05-2012','','','','',12,822,16,125,400,1705,42);</v>
      </c>
    </row>
    <row r="3017" customFormat="false" ht="13.8" hidden="false" customHeight="false" outlineLevel="0" collapsed="false">
      <c r="A3017" s="10" t="s">
        <v>23</v>
      </c>
      <c r="B3017" s="10"/>
      <c r="C3017" s="10" t="s">
        <v>582</v>
      </c>
      <c r="D3017" s="10" t="s">
        <v>1471</v>
      </c>
      <c r="E3017" s="8" t="s">
        <v>26</v>
      </c>
      <c r="F3017" s="8" t="s">
        <v>26</v>
      </c>
      <c r="G3017" s="10" t="s">
        <v>3849</v>
      </c>
      <c r="H3017" s="10"/>
      <c r="I3017" s="10" t="s">
        <v>3850</v>
      </c>
      <c r="J3017" s="8" t="s">
        <v>26</v>
      </c>
      <c r="K3017" s="10" t="s">
        <v>3851</v>
      </c>
      <c r="L3017" s="10"/>
      <c r="P3017" s="8" t="s">
        <v>26</v>
      </c>
      <c r="Q3017" s="0" t="n">
        <f aca="false">IF(ISNA(VLOOKUP(A3017,calculos!$A$2:$B$20,2,1)),"null",VLOOKUP(A3017,calculos!$A$2:$B$20,2,1))</f>
        <v>12</v>
      </c>
      <c r="R3017" s="0" t="n">
        <f aca="false">IF(ISNA(VLOOKUP(C3017,calculos!$D$2:$E$1218,2,1)),"null",VLOOKUP(C3017,calculos!$D$2:$E$1218,2,1))</f>
        <v>773</v>
      </c>
      <c r="S3017" s="0" t="n">
        <f aca="false">IF(ISNA(VLOOKUP(D3017,calculos!$G$2:$H$1118,2,1)),"null",VLOOKUP(D3017,calculos!$G$2:$H$1118,2,1))</f>
        <v>346</v>
      </c>
      <c r="T3017" s="0" t="n">
        <f aca="false">IF(ISNA(VLOOKUP(E3017,calculos!$J$2:$K$220,2,1)),"null",VLOOKUP(E3017,calculos!$J$2:$K$220,2,1))</f>
        <v>125</v>
      </c>
      <c r="U3017" s="0" t="n">
        <f aca="false">IF(ISNA(VLOOKUP(F3017,calculos!$M$2:$N$658,2,1)),"null",VLOOKUP(F3017,calculos!$M$2:$N$658,2,1))</f>
        <v>400</v>
      </c>
      <c r="V3017" s="0" t="n">
        <f aca="false">IF(ISNA(VLOOKUP(J3017,calculos!$P$2:$Q$1711,2,1)),"null",VLOOKUP(J3017,calculos!$P$2:$Q$1711,2,1))</f>
        <v>1705</v>
      </c>
      <c r="W3017" s="0" t="n">
        <f aca="false">IF(ISNA(VLOOKUP(P3017,calculos!$S$2:$T$58,2,1)),"null",VLOOKUP(P3017,calculos!$S$2:$T$58,2,1))</f>
        <v>42</v>
      </c>
      <c r="X3017" s="0" t="str">
        <f aca="false">$X$1&amp;B3017&amp;"','"&amp;G3017&amp;"','"&amp;H3017&amp;"','"&amp;I3017&amp;"','"&amp;K3017&amp;"','"&amp;L3017&amp;"','"&amp;M3017&amp;"','"&amp;N3017&amp;"','"&amp;O3017&amp;"',"&amp;Q3017&amp;","&amp;R3017&amp;","&amp;S3017&amp;","&amp;T3017&amp;","&amp;U3017&amp;","&amp;V3017&amp;","&amp;W3017&amp;");"</f>
        <v>insert into servicio (id,fecha_entrega,serie,apertura,fecha_instalacion,garantia,mantenimiento,capacitacion,entrega_equipo,visita,id_empresa,id_hospital,id_equipo,id_marca,id_modelo,id_os,id_ingeniero) values (nextval('seq_servicio'),'','P 3','','12-03-2014','12-03-2012','','','','',12,773,346,125,400,1705,42);</v>
      </c>
    </row>
    <row r="3018" customFormat="false" ht="13.8" hidden="false" customHeight="false" outlineLevel="0" collapsed="false">
      <c r="A3018" s="10" t="s">
        <v>23</v>
      </c>
      <c r="B3018" s="10"/>
      <c r="C3018" s="10" t="s">
        <v>582</v>
      </c>
      <c r="D3018" s="10" t="s">
        <v>1471</v>
      </c>
      <c r="E3018" s="8" t="s">
        <v>26</v>
      </c>
      <c r="F3018" s="8" t="s">
        <v>26</v>
      </c>
      <c r="G3018" s="10" t="s">
        <v>3852</v>
      </c>
      <c r="H3018" s="10"/>
      <c r="I3018" s="10" t="s">
        <v>3850</v>
      </c>
      <c r="J3018" s="8" t="s">
        <v>26</v>
      </c>
      <c r="K3018" s="10" t="s">
        <v>3851</v>
      </c>
      <c r="L3018" s="10"/>
      <c r="P3018" s="8" t="s">
        <v>26</v>
      </c>
      <c r="Q3018" s="0" t="n">
        <f aca="false">IF(ISNA(VLOOKUP(A3018,calculos!$A$2:$B$20,2,1)),"null",VLOOKUP(A3018,calculos!$A$2:$B$20,2,1))</f>
        <v>12</v>
      </c>
      <c r="R3018" s="0" t="n">
        <f aca="false">IF(ISNA(VLOOKUP(C3018,calculos!$D$2:$E$1218,2,1)),"null",VLOOKUP(C3018,calculos!$D$2:$E$1218,2,1))</f>
        <v>773</v>
      </c>
      <c r="S3018" s="0" t="n">
        <f aca="false">IF(ISNA(VLOOKUP(D3018,calculos!$G$2:$H$1118,2,1)),"null",VLOOKUP(D3018,calculos!$G$2:$H$1118,2,1))</f>
        <v>346</v>
      </c>
      <c r="T3018" s="0" t="n">
        <f aca="false">IF(ISNA(VLOOKUP(E3018,calculos!$J$2:$K$220,2,1)),"null",VLOOKUP(E3018,calculos!$J$2:$K$220,2,1))</f>
        <v>125</v>
      </c>
      <c r="U3018" s="0" t="n">
        <f aca="false">IF(ISNA(VLOOKUP(F3018,calculos!$M$2:$N$658,2,1)),"null",VLOOKUP(F3018,calculos!$M$2:$N$658,2,1))</f>
        <v>400</v>
      </c>
      <c r="V3018" s="0" t="n">
        <f aca="false">IF(ISNA(VLOOKUP(J3018,calculos!$P$2:$Q$1711,2,1)),"null",VLOOKUP(J3018,calculos!$P$2:$Q$1711,2,1))</f>
        <v>1705</v>
      </c>
      <c r="W3018" s="0" t="n">
        <f aca="false">IF(ISNA(VLOOKUP(P3018,calculos!$S$2:$T$58,2,1)),"null",VLOOKUP(P3018,calculos!$S$2:$T$58,2,1))</f>
        <v>42</v>
      </c>
      <c r="X3018" s="0" t="str">
        <f aca="false">$X$1&amp;B3018&amp;"','"&amp;G3018&amp;"','"&amp;H3018&amp;"','"&amp;I3018&amp;"','"&amp;K3018&amp;"','"&amp;L3018&amp;"','"&amp;M3018&amp;"','"&amp;N3018&amp;"','"&amp;O3018&amp;"',"&amp;Q3018&amp;","&amp;R3018&amp;","&amp;S3018&amp;","&amp;T3018&amp;","&amp;U3018&amp;","&amp;V3018&amp;","&amp;W3018&amp;");"</f>
        <v>insert into servicio (id,fecha_entrega,serie,apertura,fecha_instalacion,garantia,mantenimiento,capacitacion,entrega_equipo,visita,id_empresa,id_hospital,id_equipo,id_marca,id_modelo,id_os,id_ingeniero) values (nextval('seq_servicio'),'','P 4','','12-03-2014','12-03-2012','','','','',12,773,346,125,400,1705,42);</v>
      </c>
    </row>
    <row r="3019" customFormat="false" ht="13.8" hidden="false" customHeight="false" outlineLevel="0" collapsed="false">
      <c r="A3019" s="10" t="s">
        <v>23</v>
      </c>
      <c r="B3019" s="10"/>
      <c r="C3019" s="10" t="s">
        <v>2633</v>
      </c>
      <c r="D3019" s="10" t="s">
        <v>114</v>
      </c>
      <c r="E3019" s="8" t="s">
        <v>26</v>
      </c>
      <c r="F3019" s="8" t="s">
        <v>26</v>
      </c>
      <c r="G3019" s="10" t="s">
        <v>3853</v>
      </c>
      <c r="H3019" s="10"/>
      <c r="I3019" s="10" t="s">
        <v>929</v>
      </c>
      <c r="J3019" s="8" t="s">
        <v>26</v>
      </c>
      <c r="K3019" s="10" t="s">
        <v>930</v>
      </c>
      <c r="L3019" s="10"/>
      <c r="P3019" s="8" t="s">
        <v>26</v>
      </c>
      <c r="Q3019" s="0" t="n">
        <f aca="false">IF(ISNA(VLOOKUP(A3019,calculos!$A$2:$B$20,2,1)),"null",VLOOKUP(A3019,calculos!$A$2:$B$20,2,1))</f>
        <v>12</v>
      </c>
      <c r="R3019" s="0" t="n">
        <f aca="false">IF(ISNA(VLOOKUP(C3019,calculos!$D$2:$E$1218,2,1)),"null",VLOOKUP(C3019,calculos!$D$2:$E$1218,2,1))</f>
        <v>772</v>
      </c>
      <c r="S3019" s="0" t="n">
        <f aca="false">IF(ISNA(VLOOKUP(D3019,calculos!$G$2:$H$1118,2,1)),"null",VLOOKUP(D3019,calculos!$G$2:$H$1118,2,1))</f>
        <v>1005</v>
      </c>
      <c r="T3019" s="0" t="n">
        <f aca="false">IF(ISNA(VLOOKUP(E3019,calculos!$J$2:$K$220,2,1)),"null",VLOOKUP(E3019,calculos!$J$2:$K$220,2,1))</f>
        <v>125</v>
      </c>
      <c r="U3019" s="0" t="n">
        <f aca="false">IF(ISNA(VLOOKUP(F3019,calculos!$M$2:$N$658,2,1)),"null",VLOOKUP(F3019,calculos!$M$2:$N$658,2,1))</f>
        <v>400</v>
      </c>
      <c r="V3019" s="0" t="n">
        <f aca="false">IF(ISNA(VLOOKUP(J3019,calculos!$P$2:$Q$1711,2,1)),"null",VLOOKUP(J3019,calculos!$P$2:$Q$1711,2,1))</f>
        <v>1705</v>
      </c>
      <c r="W3019" s="0" t="n">
        <f aca="false">IF(ISNA(VLOOKUP(P3019,calculos!$S$2:$T$58,2,1)),"null",VLOOKUP(P3019,calculos!$S$2:$T$58,2,1))</f>
        <v>42</v>
      </c>
      <c r="X3019" s="0" t="str">
        <f aca="false">$X$1&amp;B3019&amp;"','"&amp;G3019&amp;"','"&amp;H3019&amp;"','"&amp;I3019&amp;"','"&amp;K3019&amp;"','"&amp;L3019&amp;"','"&amp;M3019&amp;"','"&amp;N3019&amp;"','"&amp;O3019&amp;"',"&amp;Q3019&amp;","&amp;R3019&amp;","&amp;S3019&amp;","&amp;T3019&amp;","&amp;U3019&amp;","&amp;V3019&amp;","&amp;W3019&amp;");"</f>
        <v>insert into servicio (id,fecha_entrega,serie,apertura,fecha_instalacion,garantia,mantenimiento,capacitacion,entrega_equipo,visita,id_empresa,id_hospital,id_equipo,id_marca,id_modelo,id_os,id_ingeniero) values (nextval('seq_servicio'),'','P101','','01-01-2014','02-01-2012','','','','',12,772,1005,125,400,1705,42);</v>
      </c>
    </row>
    <row r="3020" customFormat="false" ht="13.8" hidden="false" customHeight="false" outlineLevel="0" collapsed="false">
      <c r="A3020" s="10" t="s">
        <v>23</v>
      </c>
      <c r="B3020" s="10"/>
      <c r="C3020" s="10" t="s">
        <v>2724</v>
      </c>
      <c r="D3020" s="10" t="s">
        <v>3854</v>
      </c>
      <c r="E3020" s="8" t="s">
        <v>26</v>
      </c>
      <c r="F3020" s="8" t="s">
        <v>26</v>
      </c>
      <c r="G3020" s="10" t="s">
        <v>3855</v>
      </c>
      <c r="H3020" s="10"/>
      <c r="I3020" s="10" t="s">
        <v>1526</v>
      </c>
      <c r="J3020" s="8" t="s">
        <v>26</v>
      </c>
      <c r="K3020" s="10" t="s">
        <v>1527</v>
      </c>
      <c r="L3020" s="10"/>
      <c r="P3020" s="8" t="s">
        <v>26</v>
      </c>
      <c r="Q3020" s="0" t="n">
        <f aca="false">IF(ISNA(VLOOKUP(A3020,calculos!$A$2:$B$20,2,1)),"null",VLOOKUP(A3020,calculos!$A$2:$B$20,2,1))</f>
        <v>12</v>
      </c>
      <c r="R3020" s="0" t="n">
        <f aca="false">IF(ISNA(VLOOKUP(C3020,calculos!$D$2:$E$1218,2,1)),"null",VLOOKUP(C3020,calculos!$D$2:$E$1218,2,1))</f>
        <v>676</v>
      </c>
      <c r="S3020" s="0" t="n">
        <f aca="false">IF(ISNA(VLOOKUP(D3020,calculos!$G$2:$H$1118,2,1)),"null",VLOOKUP(D3020,calculos!$G$2:$H$1118,2,1))</f>
        <v>676</v>
      </c>
      <c r="T3020" s="0" t="n">
        <f aca="false">IF(ISNA(VLOOKUP(E3020,calculos!$J$2:$K$220,2,1)),"null",VLOOKUP(E3020,calculos!$J$2:$K$220,2,1))</f>
        <v>125</v>
      </c>
      <c r="U3020" s="0" t="n">
        <f aca="false">IF(ISNA(VLOOKUP(F3020,calculos!$M$2:$N$658,2,1)),"null",VLOOKUP(F3020,calculos!$M$2:$N$658,2,1))</f>
        <v>400</v>
      </c>
      <c r="V3020" s="0" t="n">
        <f aca="false">IF(ISNA(VLOOKUP(J3020,calculos!$P$2:$Q$1711,2,1)),"null",VLOOKUP(J3020,calculos!$P$2:$Q$1711,2,1))</f>
        <v>1705</v>
      </c>
      <c r="W3020" s="0" t="n">
        <f aca="false">IF(ISNA(VLOOKUP(P3020,calculos!$S$2:$T$58,2,1)),"null",VLOOKUP(P3020,calculos!$S$2:$T$58,2,1))</f>
        <v>42</v>
      </c>
      <c r="X3020" s="0" t="str">
        <f aca="false">$X$1&amp;B3020&amp;"','"&amp;G3020&amp;"','"&amp;H3020&amp;"','"&amp;I3020&amp;"','"&amp;K3020&amp;"','"&amp;L3020&amp;"','"&amp;M3020&amp;"','"&amp;N3020&amp;"','"&amp;O3020&amp;"',"&amp;Q3020&amp;","&amp;R3020&amp;","&amp;S3020&amp;","&amp;T3020&amp;","&amp;U3020&amp;","&amp;V3020&amp;","&amp;W3020&amp;");"</f>
        <v>insert into servicio (id,fecha_entrega,serie,apertura,fecha_instalacion,garantia,mantenimiento,capacitacion,entrega_equipo,visita,id_empresa,id_hospital,id_equipo,id_marca,id_modelo,id_os,id_ingeniero) values (nextval('seq_servicio'),'','P2-16038','','17-07-2015','17-07-2013','','','','',12,676,676,125,400,1705,42);</v>
      </c>
    </row>
    <row r="3021" customFormat="false" ht="13.8" hidden="false" customHeight="false" outlineLevel="0" collapsed="false">
      <c r="A3021" s="10" t="s">
        <v>23</v>
      </c>
      <c r="B3021" s="10"/>
      <c r="C3021" s="10" t="s">
        <v>2724</v>
      </c>
      <c r="D3021" s="10" t="s">
        <v>3854</v>
      </c>
      <c r="E3021" s="8" t="s">
        <v>26</v>
      </c>
      <c r="F3021" s="8" t="s">
        <v>26</v>
      </c>
      <c r="G3021" s="10" t="s">
        <v>3856</v>
      </c>
      <c r="H3021" s="10"/>
      <c r="I3021" s="10" t="s">
        <v>1526</v>
      </c>
      <c r="J3021" s="8" t="s">
        <v>26</v>
      </c>
      <c r="K3021" s="10" t="s">
        <v>1527</v>
      </c>
      <c r="L3021" s="10"/>
      <c r="P3021" s="8" t="s">
        <v>26</v>
      </c>
      <c r="Q3021" s="0" t="n">
        <f aca="false">IF(ISNA(VLOOKUP(A3021,calculos!$A$2:$B$20,2,1)),"null",VLOOKUP(A3021,calculos!$A$2:$B$20,2,1))</f>
        <v>12</v>
      </c>
      <c r="R3021" s="0" t="n">
        <f aca="false">IF(ISNA(VLOOKUP(C3021,calculos!$D$2:$E$1218,2,1)),"null",VLOOKUP(C3021,calculos!$D$2:$E$1218,2,1))</f>
        <v>676</v>
      </c>
      <c r="S3021" s="0" t="n">
        <f aca="false">IF(ISNA(VLOOKUP(D3021,calculos!$G$2:$H$1118,2,1)),"null",VLOOKUP(D3021,calculos!$G$2:$H$1118,2,1))</f>
        <v>676</v>
      </c>
      <c r="T3021" s="0" t="n">
        <f aca="false">IF(ISNA(VLOOKUP(E3021,calculos!$J$2:$K$220,2,1)),"null",VLOOKUP(E3021,calculos!$J$2:$K$220,2,1))</f>
        <v>125</v>
      </c>
      <c r="U3021" s="0" t="n">
        <f aca="false">IF(ISNA(VLOOKUP(F3021,calculos!$M$2:$N$658,2,1)),"null",VLOOKUP(F3021,calculos!$M$2:$N$658,2,1))</f>
        <v>400</v>
      </c>
      <c r="V3021" s="0" t="n">
        <f aca="false">IF(ISNA(VLOOKUP(J3021,calculos!$P$2:$Q$1711,2,1)),"null",VLOOKUP(J3021,calculos!$P$2:$Q$1711,2,1))</f>
        <v>1705</v>
      </c>
      <c r="W3021" s="0" t="n">
        <f aca="false">IF(ISNA(VLOOKUP(P3021,calculos!$S$2:$T$58,2,1)),"null",VLOOKUP(P3021,calculos!$S$2:$T$58,2,1))</f>
        <v>42</v>
      </c>
      <c r="X3021" s="0" t="str">
        <f aca="false">$X$1&amp;B3021&amp;"','"&amp;G3021&amp;"','"&amp;H3021&amp;"','"&amp;I3021&amp;"','"&amp;K3021&amp;"','"&amp;L3021&amp;"','"&amp;M3021&amp;"','"&amp;N3021&amp;"','"&amp;O3021&amp;"',"&amp;Q3021&amp;","&amp;R3021&amp;","&amp;S3021&amp;","&amp;T3021&amp;","&amp;U3021&amp;","&amp;V3021&amp;","&amp;W3021&amp;");"</f>
        <v>insert into servicio (id,fecha_entrega,serie,apertura,fecha_instalacion,garantia,mantenimiento,capacitacion,entrega_equipo,visita,id_empresa,id_hospital,id_equipo,id_marca,id_modelo,id_os,id_ingeniero) values (nextval('seq_servicio'),'','P2-1603-B','','17-07-2015','17-07-2013','','','','',12,676,676,125,400,1705,42);</v>
      </c>
    </row>
    <row r="3022" customFormat="false" ht="13.8" hidden="false" customHeight="false" outlineLevel="0" collapsed="false">
      <c r="A3022" s="10" t="s">
        <v>23</v>
      </c>
      <c r="B3022" s="10"/>
      <c r="C3022" s="10" t="s">
        <v>2184</v>
      </c>
      <c r="D3022" s="10" t="s">
        <v>297</v>
      </c>
      <c r="E3022" s="8" t="s">
        <v>26</v>
      </c>
      <c r="F3022" s="8" t="s">
        <v>26</v>
      </c>
      <c r="G3022" s="10" t="s">
        <v>3857</v>
      </c>
      <c r="H3022" s="10"/>
      <c r="I3022" s="10" t="s">
        <v>179</v>
      </c>
      <c r="J3022" s="8" t="s">
        <v>26</v>
      </c>
      <c r="K3022" s="10" t="s">
        <v>2621</v>
      </c>
      <c r="L3022" s="10"/>
      <c r="P3022" s="8" t="s">
        <v>26</v>
      </c>
      <c r="Q3022" s="0" t="n">
        <f aca="false">IF(ISNA(VLOOKUP(A3022,calculos!$A$2:$B$20,2,1)),"null",VLOOKUP(A3022,calculos!$A$2:$B$20,2,1))</f>
        <v>12</v>
      </c>
      <c r="R3022" s="0" t="n">
        <f aca="false">IF(ISNA(VLOOKUP(C3022,calculos!$D$2:$E$1218,2,1)),"null",VLOOKUP(C3022,calculos!$D$2:$E$1218,2,1))</f>
        <v>961</v>
      </c>
      <c r="S3022" s="0" t="n">
        <f aca="false">IF(ISNA(VLOOKUP(D3022,calculos!$G$2:$H$1118,2,1)),"null",VLOOKUP(D3022,calculos!$G$2:$H$1118,2,1))</f>
        <v>860</v>
      </c>
      <c r="T3022" s="0" t="n">
        <f aca="false">IF(ISNA(VLOOKUP(E3022,calculos!$J$2:$K$220,2,1)),"null",VLOOKUP(E3022,calculos!$J$2:$K$220,2,1))</f>
        <v>125</v>
      </c>
      <c r="U3022" s="0" t="n">
        <f aca="false">IF(ISNA(VLOOKUP(F3022,calculos!$M$2:$N$658,2,1)),"null",VLOOKUP(F3022,calculos!$M$2:$N$658,2,1))</f>
        <v>400</v>
      </c>
      <c r="V3022" s="0" t="n">
        <f aca="false">IF(ISNA(VLOOKUP(J3022,calculos!$P$2:$Q$1711,2,1)),"null",VLOOKUP(J3022,calculos!$P$2:$Q$1711,2,1))</f>
        <v>1705</v>
      </c>
      <c r="W3022" s="0" t="n">
        <f aca="false">IF(ISNA(VLOOKUP(P3022,calculos!$S$2:$T$58,2,1)),"null",VLOOKUP(P3022,calculos!$S$2:$T$58,2,1))</f>
        <v>42</v>
      </c>
      <c r="X3022" s="0" t="str">
        <f aca="false">$X$1&amp;B3022&amp;"','"&amp;G3022&amp;"','"&amp;H3022&amp;"','"&amp;I3022&amp;"','"&amp;K3022&amp;"','"&amp;L3022&amp;"','"&amp;M3022&amp;"','"&amp;N3022&amp;"','"&amp;O3022&amp;"',"&amp;Q3022&amp;","&amp;R3022&amp;","&amp;S3022&amp;","&amp;T3022&amp;","&amp;U3022&amp;","&amp;V3022&amp;","&amp;W3022&amp;");"</f>
        <v>insert into servicio (id,fecha_entrega,serie,apertura,fecha_instalacion,garantia,mantenimiento,capacitacion,entrega_equipo,visita,id_empresa,id_hospital,id_equipo,id_marca,id_modelo,id_os,id_ingeniero) values (nextval('seq_servicio'),'','P2-227','','23-02-2012','23-02-2010','','','','',12,961,860,125,400,1705,42);</v>
      </c>
    </row>
    <row r="3023" customFormat="false" ht="13.8" hidden="false" customHeight="false" outlineLevel="0" collapsed="false">
      <c r="A3023" s="10" t="s">
        <v>2551</v>
      </c>
      <c r="B3023" s="10"/>
      <c r="C3023" s="10" t="s">
        <v>3858</v>
      </c>
      <c r="D3023" s="10" t="s">
        <v>3859</v>
      </c>
      <c r="E3023" s="8" t="s">
        <v>26</v>
      </c>
      <c r="F3023" s="8" t="s">
        <v>26</v>
      </c>
      <c r="G3023" s="10" t="s">
        <v>3860</v>
      </c>
      <c r="H3023" s="10"/>
      <c r="I3023" s="10" t="s">
        <v>2553</v>
      </c>
      <c r="J3023" s="8" t="s">
        <v>26</v>
      </c>
      <c r="K3023" s="10" t="s">
        <v>2554</v>
      </c>
      <c r="L3023" s="10"/>
      <c r="P3023" s="8" t="s">
        <v>26</v>
      </c>
      <c r="Q3023" s="0" t="n">
        <f aca="false">IF(ISNA(VLOOKUP(A3023,calculos!$A$2:$B$20,2,1)),"null",VLOOKUP(A3023,calculos!$A$2:$B$20,2,1))</f>
        <v>5</v>
      </c>
      <c r="R3023" s="0" t="n">
        <f aca="false">IF(ISNA(VLOOKUP(C3023,calculos!$D$2:$E$1218,2,1)),"null",VLOOKUP(C3023,calculos!$D$2:$E$1218,2,1))</f>
        <v>947</v>
      </c>
      <c r="S3023" s="0" t="n">
        <f aca="false">IF(ISNA(VLOOKUP(D3023,calculos!$G$2:$H$1118,2,1)),"null",VLOOKUP(D3023,calculos!$G$2:$H$1118,2,1))</f>
        <v>78</v>
      </c>
      <c r="T3023" s="0" t="n">
        <f aca="false">IF(ISNA(VLOOKUP(E3023,calculos!$J$2:$K$220,2,1)),"null",VLOOKUP(E3023,calculos!$J$2:$K$220,2,1))</f>
        <v>125</v>
      </c>
      <c r="U3023" s="0" t="n">
        <f aca="false">IF(ISNA(VLOOKUP(F3023,calculos!$M$2:$N$658,2,1)),"null",VLOOKUP(F3023,calculos!$M$2:$N$658,2,1))</f>
        <v>400</v>
      </c>
      <c r="V3023" s="0" t="n">
        <f aca="false">IF(ISNA(VLOOKUP(J3023,calculos!$P$2:$Q$1711,2,1)),"null",VLOOKUP(J3023,calculos!$P$2:$Q$1711,2,1))</f>
        <v>1705</v>
      </c>
      <c r="W3023" s="0" t="n">
        <f aca="false">IF(ISNA(VLOOKUP(P3023,calculos!$S$2:$T$58,2,1)),"null",VLOOKUP(P3023,calculos!$S$2:$T$58,2,1))</f>
        <v>42</v>
      </c>
      <c r="X3023" s="0" t="str">
        <f aca="false">$X$1&amp;B3023&amp;"','"&amp;G3023&amp;"','"&amp;H3023&amp;"','"&amp;I3023&amp;"','"&amp;K3023&amp;"','"&amp;L3023&amp;"','"&amp;M3023&amp;"','"&amp;N3023&amp;"','"&amp;O3023&amp;"',"&amp;Q3023&amp;","&amp;R3023&amp;","&amp;S3023&amp;","&amp;T3023&amp;","&amp;U3023&amp;","&amp;V3023&amp;","&amp;W3023&amp;");"</f>
        <v>insert into servicio (id,fecha_entrega,serie,apertura,fecha_instalacion,garantia,mantenimiento,capacitacion,entrega_equipo,visita,id_empresa,id_hospital,id_equipo,id_marca,id_modelo,id_os,id_ingeniero) values (nextval('seq_servicio'),'','PAAVX201001','','30-12-2001','00-01-2000','','','','',5,947,78,125,400,1705,42);</v>
      </c>
    </row>
    <row r="3024" customFormat="false" ht="13.8" hidden="false" customHeight="false" outlineLevel="0" collapsed="false">
      <c r="A3024" s="10" t="s">
        <v>23</v>
      </c>
      <c r="B3024" s="10"/>
      <c r="C3024" s="10" t="s">
        <v>2617</v>
      </c>
      <c r="D3024" s="10" t="s">
        <v>297</v>
      </c>
      <c r="E3024" s="8" t="s">
        <v>26</v>
      </c>
      <c r="F3024" s="8" t="s">
        <v>26</v>
      </c>
      <c r="G3024" s="10" t="s">
        <v>3861</v>
      </c>
      <c r="H3024" s="10"/>
      <c r="I3024" s="10" t="s">
        <v>2761</v>
      </c>
      <c r="J3024" s="8" t="s">
        <v>26</v>
      </c>
      <c r="K3024" s="10" t="s">
        <v>3862</v>
      </c>
      <c r="L3024" s="10"/>
      <c r="P3024" s="8" t="s">
        <v>26</v>
      </c>
      <c r="Q3024" s="0" t="n">
        <f aca="false">IF(ISNA(VLOOKUP(A3024,calculos!$A$2:$B$20,2,1)),"null",VLOOKUP(A3024,calculos!$A$2:$B$20,2,1))</f>
        <v>12</v>
      </c>
      <c r="R3024" s="0" t="n">
        <f aca="false">IF(ISNA(VLOOKUP(C3024,calculos!$D$2:$E$1218,2,1)),"null",VLOOKUP(C3024,calculos!$D$2:$E$1218,2,1))</f>
        <v>570</v>
      </c>
      <c r="S3024" s="0" t="n">
        <f aca="false">IF(ISNA(VLOOKUP(D3024,calculos!$G$2:$H$1118,2,1)),"null",VLOOKUP(D3024,calculos!$G$2:$H$1118,2,1))</f>
        <v>860</v>
      </c>
      <c r="T3024" s="0" t="n">
        <f aca="false">IF(ISNA(VLOOKUP(E3024,calculos!$J$2:$K$220,2,1)),"null",VLOOKUP(E3024,calculos!$J$2:$K$220,2,1))</f>
        <v>125</v>
      </c>
      <c r="U3024" s="0" t="n">
        <f aca="false">IF(ISNA(VLOOKUP(F3024,calculos!$M$2:$N$658,2,1)),"null",VLOOKUP(F3024,calculos!$M$2:$N$658,2,1))</f>
        <v>400</v>
      </c>
      <c r="V3024" s="0" t="n">
        <f aca="false">IF(ISNA(VLOOKUP(J3024,calculos!$P$2:$Q$1711,2,1)),"null",VLOOKUP(J3024,calculos!$P$2:$Q$1711,2,1))</f>
        <v>1705</v>
      </c>
      <c r="W3024" s="0" t="n">
        <f aca="false">IF(ISNA(VLOOKUP(P3024,calculos!$S$2:$T$58,2,1)),"null",VLOOKUP(P3024,calculos!$S$2:$T$58,2,1))</f>
        <v>42</v>
      </c>
      <c r="X3024" s="0" t="str">
        <f aca="false">$X$1&amp;B3024&amp;"','"&amp;G3024&amp;"','"&amp;H3024&amp;"','"&amp;I3024&amp;"','"&amp;K3024&amp;"','"&amp;L3024&amp;"','"&amp;M3024&amp;"','"&amp;N3024&amp;"','"&amp;O3024&amp;"',"&amp;Q3024&amp;","&amp;R3024&amp;","&amp;S3024&amp;","&amp;T3024&amp;","&amp;U3024&amp;","&amp;V3024&amp;","&amp;W3024&amp;");"</f>
        <v>insert into servicio (id,fecha_entrega,serie,apertura,fecha_instalacion,garantia,mantenimiento,capacitacion,entrega_equipo,visita,id_empresa,id_hospital,id_equipo,id_marca,id_modelo,id_os,id_ingeniero) values (nextval('seq_servicio'),'','PC0-0373','','18-05-2011','18-05-2009','','','','',12,570,860,125,400,1705,42);</v>
      </c>
    </row>
    <row r="3025" customFormat="false" ht="13.8" hidden="false" customHeight="false" outlineLevel="0" collapsed="false">
      <c r="A3025" s="10" t="s">
        <v>23</v>
      </c>
      <c r="B3025" s="10"/>
      <c r="C3025" s="10" t="s">
        <v>881</v>
      </c>
      <c r="D3025" s="10" t="n">
        <v>6800</v>
      </c>
      <c r="E3025" s="8" t="s">
        <v>26</v>
      </c>
      <c r="F3025" s="8" t="s">
        <v>26</v>
      </c>
      <c r="G3025" s="10" t="s">
        <v>3863</v>
      </c>
      <c r="H3025" s="10"/>
      <c r="I3025" s="10" t="s">
        <v>3864</v>
      </c>
      <c r="J3025" s="8" t="s">
        <v>26</v>
      </c>
      <c r="K3025" s="10" t="s">
        <v>3865</v>
      </c>
      <c r="L3025" s="10"/>
      <c r="P3025" s="8" t="s">
        <v>26</v>
      </c>
      <c r="Q3025" s="0" t="n">
        <f aca="false">IF(ISNA(VLOOKUP(A3025,calculos!$A$2:$B$20,2,1)),"null",VLOOKUP(A3025,calculos!$A$2:$B$20,2,1))</f>
        <v>12</v>
      </c>
      <c r="R3025" s="0" t="n">
        <f aca="false">IF(ISNA(VLOOKUP(C3025,calculos!$D$2:$E$1218,2,1)),"null",VLOOKUP(C3025,calculos!$D$2:$E$1218,2,1))</f>
        <v>533</v>
      </c>
      <c r="S3025" s="0" t="n">
        <f aca="false">IF(ISNA(VLOOKUP(D3025,calculos!$G$2:$H$1118,2,1)),"null",VLOOKUP(D3025,calculos!$G$2:$H$1118,2,1))</f>
        <v>12</v>
      </c>
      <c r="T3025" s="0" t="n">
        <f aca="false">IF(ISNA(VLOOKUP(E3025,calculos!$J$2:$K$220,2,1)),"null",VLOOKUP(E3025,calculos!$J$2:$K$220,2,1))</f>
        <v>125</v>
      </c>
      <c r="U3025" s="0" t="n">
        <f aca="false">IF(ISNA(VLOOKUP(F3025,calculos!$M$2:$N$658,2,1)),"null",VLOOKUP(F3025,calculos!$M$2:$N$658,2,1))</f>
        <v>400</v>
      </c>
      <c r="V3025" s="0" t="n">
        <f aca="false">IF(ISNA(VLOOKUP(J3025,calculos!$P$2:$Q$1711,2,1)),"null",VLOOKUP(J3025,calculos!$P$2:$Q$1711,2,1))</f>
        <v>1705</v>
      </c>
      <c r="W3025" s="0" t="n">
        <f aca="false">IF(ISNA(VLOOKUP(P3025,calculos!$S$2:$T$58,2,1)),"null",VLOOKUP(P3025,calculos!$S$2:$T$58,2,1))</f>
        <v>42</v>
      </c>
      <c r="X3025" s="0" t="str">
        <f aca="false">$X$1&amp;B3025&amp;"','"&amp;G3025&amp;"','"&amp;H3025&amp;"','"&amp;I3025&amp;"','"&amp;K3025&amp;"','"&amp;L3025&amp;"','"&amp;M3025&amp;"','"&amp;N3025&amp;"','"&amp;O3025&amp;"',"&amp;Q3025&amp;","&amp;R3025&amp;","&amp;S3025&amp;","&amp;T3025&amp;","&amp;U3025&amp;","&amp;V3025&amp;","&amp;W3025&amp;");"</f>
        <v>insert into servicio (id,fecha_entrega,serie,apertura,fecha_instalacion,garantia,mantenimiento,capacitacion,entrega_equipo,visita,id_empresa,id_hospital,id_equipo,id_marca,id_modelo,id_os,id_ingeniero) values (nextval('seq_servicio'),'','PN05546','','23-11-2012','24-11-2010','','','','',12,533,12,125,400,1705,42);</v>
      </c>
    </row>
    <row r="3026" customFormat="false" ht="13.8" hidden="false" customHeight="false" outlineLevel="0" collapsed="false">
      <c r="A3026" s="10" t="s">
        <v>23</v>
      </c>
      <c r="B3026" s="10"/>
      <c r="C3026" s="10" t="s">
        <v>3735</v>
      </c>
      <c r="D3026" s="10" t="s">
        <v>3866</v>
      </c>
      <c r="E3026" s="8" t="s">
        <v>26</v>
      </c>
      <c r="F3026" s="8" t="s">
        <v>26</v>
      </c>
      <c r="G3026" s="10" t="s">
        <v>3867</v>
      </c>
      <c r="H3026" s="10"/>
      <c r="I3026" s="10" t="s">
        <v>3233</v>
      </c>
      <c r="J3026" s="8" t="s">
        <v>26</v>
      </c>
      <c r="K3026" s="10" t="s">
        <v>545</v>
      </c>
      <c r="L3026" s="10"/>
      <c r="P3026" s="8" t="s">
        <v>26</v>
      </c>
      <c r="Q3026" s="0" t="n">
        <f aca="false">IF(ISNA(VLOOKUP(A3026,calculos!$A$2:$B$20,2,1)),"null",VLOOKUP(A3026,calculos!$A$2:$B$20,2,1))</f>
        <v>12</v>
      </c>
      <c r="R3026" s="0" t="n">
        <f aca="false">IF(ISNA(VLOOKUP(C3026,calculos!$D$2:$E$1218,2,1)),"null",VLOOKUP(C3026,calculos!$D$2:$E$1218,2,1))</f>
        <v>596</v>
      </c>
      <c r="S3026" s="0" t="n">
        <f aca="false">IF(ISNA(VLOOKUP(D3026,calculos!$G$2:$H$1118,2,1)),"null",VLOOKUP(D3026,calculos!$G$2:$H$1118,2,1))</f>
        <v>382</v>
      </c>
      <c r="T3026" s="0" t="n">
        <f aca="false">IF(ISNA(VLOOKUP(E3026,calculos!$J$2:$K$220,2,1)),"null",VLOOKUP(E3026,calculos!$J$2:$K$220,2,1))</f>
        <v>125</v>
      </c>
      <c r="U3026" s="0" t="n">
        <f aca="false">IF(ISNA(VLOOKUP(F3026,calculos!$M$2:$N$658,2,1)),"null",VLOOKUP(F3026,calculos!$M$2:$N$658,2,1))</f>
        <v>400</v>
      </c>
      <c r="V3026" s="0" t="n">
        <f aca="false">IF(ISNA(VLOOKUP(J3026,calculos!$P$2:$Q$1711,2,1)),"null",VLOOKUP(J3026,calculos!$P$2:$Q$1711,2,1))</f>
        <v>1705</v>
      </c>
      <c r="W3026" s="0" t="n">
        <f aca="false">IF(ISNA(VLOOKUP(P3026,calculos!$S$2:$T$58,2,1)),"null",VLOOKUP(P3026,calculos!$S$2:$T$58,2,1))</f>
        <v>42</v>
      </c>
      <c r="X3026" s="0" t="str">
        <f aca="false">$X$1&amp;B3026&amp;"','"&amp;G3026&amp;"','"&amp;H3026&amp;"','"&amp;I3026&amp;"','"&amp;K3026&amp;"','"&amp;L3026&amp;"','"&amp;M3026&amp;"','"&amp;N3026&amp;"','"&amp;O3026&amp;"',"&amp;Q3026&amp;","&amp;R3026&amp;","&amp;S3026&amp;","&amp;T3026&amp;","&amp;U3026&amp;","&amp;V3026&amp;","&amp;W3026&amp;");"</f>
        <v>insert into servicio (id,fecha_entrega,serie,apertura,fecha_instalacion,garantia,mantenimiento,capacitacion,entrega_equipo,visita,id_empresa,id_hospital,id_equipo,id_marca,id_modelo,id_os,id_ingeniero) values (nextval('seq_servicio'),'','RETINOSCOPIO','','22-07-2015','22-07-2013','','','','',12,596,382,125,400,1705,42);</v>
      </c>
    </row>
    <row r="3027" customFormat="false" ht="13.8" hidden="false" customHeight="false" outlineLevel="0" collapsed="false">
      <c r="A3027" s="10" t="s">
        <v>23</v>
      </c>
      <c r="B3027" s="10"/>
      <c r="C3027" s="10" t="s">
        <v>582</v>
      </c>
      <c r="D3027" s="10" t="s">
        <v>1471</v>
      </c>
      <c r="E3027" s="8" t="s">
        <v>26</v>
      </c>
      <c r="F3027" s="8" t="s">
        <v>26</v>
      </c>
      <c r="G3027" s="10" t="s">
        <v>3868</v>
      </c>
      <c r="H3027" s="10"/>
      <c r="I3027" s="10" t="s">
        <v>3850</v>
      </c>
      <c r="J3027" s="8" t="s">
        <v>26</v>
      </c>
      <c r="K3027" s="10" t="s">
        <v>3851</v>
      </c>
      <c r="L3027" s="10"/>
      <c r="P3027" s="8" t="s">
        <v>26</v>
      </c>
      <c r="Q3027" s="0" t="n">
        <f aca="false">IF(ISNA(VLOOKUP(A3027,calculos!$A$2:$B$20,2,1)),"null",VLOOKUP(A3027,calculos!$A$2:$B$20,2,1))</f>
        <v>12</v>
      </c>
      <c r="R3027" s="0" t="n">
        <f aca="false">IF(ISNA(VLOOKUP(C3027,calculos!$D$2:$E$1218,2,1)),"null",VLOOKUP(C3027,calculos!$D$2:$E$1218,2,1))</f>
        <v>773</v>
      </c>
      <c r="S3027" s="0" t="n">
        <f aca="false">IF(ISNA(VLOOKUP(D3027,calculos!$G$2:$H$1118,2,1)),"null",VLOOKUP(D3027,calculos!$G$2:$H$1118,2,1))</f>
        <v>346</v>
      </c>
      <c r="T3027" s="0" t="n">
        <f aca="false">IF(ISNA(VLOOKUP(E3027,calculos!$J$2:$K$220,2,1)),"null",VLOOKUP(E3027,calculos!$J$2:$K$220,2,1))</f>
        <v>125</v>
      </c>
      <c r="U3027" s="0" t="n">
        <f aca="false">IF(ISNA(VLOOKUP(F3027,calculos!$M$2:$N$658,2,1)),"null",VLOOKUP(F3027,calculos!$M$2:$N$658,2,1))</f>
        <v>400</v>
      </c>
      <c r="V3027" s="0" t="n">
        <f aca="false">IF(ISNA(VLOOKUP(J3027,calculos!$P$2:$Q$1711,2,1)),"null",VLOOKUP(J3027,calculos!$P$2:$Q$1711,2,1))</f>
        <v>1705</v>
      </c>
      <c r="W3027" s="0" t="n">
        <f aca="false">IF(ISNA(VLOOKUP(P3027,calculos!$S$2:$T$58,2,1)),"null",VLOOKUP(P3027,calculos!$S$2:$T$58,2,1))</f>
        <v>42</v>
      </c>
      <c r="X3027" s="0" t="str">
        <f aca="false">$X$1&amp;B3027&amp;"','"&amp;G3027&amp;"','"&amp;H3027&amp;"','"&amp;I3027&amp;"','"&amp;K3027&amp;"','"&amp;L3027&amp;"','"&amp;M3027&amp;"','"&amp;N3027&amp;"','"&amp;O3027&amp;"',"&amp;Q3027&amp;","&amp;R3027&amp;","&amp;S3027&amp;","&amp;T3027&amp;","&amp;U3027&amp;","&amp;V3027&amp;","&amp;W3027&amp;");"</f>
        <v>insert into servicio (id,fecha_entrega,serie,apertura,fecha_instalacion,garantia,mantenimiento,capacitacion,entrega_equipo,visita,id_empresa,id_hospital,id_equipo,id_marca,id_modelo,id_os,id_ingeniero) values (nextval('seq_servicio'),'','S / N','','12-03-2014','12-03-2012','','','','',12,773,346,125,400,1705,42);</v>
      </c>
    </row>
    <row r="3028" customFormat="false" ht="13.8" hidden="false" customHeight="false" outlineLevel="0" collapsed="false">
      <c r="A3028" s="10" t="s">
        <v>23</v>
      </c>
      <c r="B3028" s="10"/>
      <c r="C3028" s="10" t="s">
        <v>858</v>
      </c>
      <c r="D3028" s="10" t="s">
        <v>3869</v>
      </c>
      <c r="E3028" s="8" t="s">
        <v>26</v>
      </c>
      <c r="F3028" s="8" t="s">
        <v>26</v>
      </c>
      <c r="G3028" s="10" t="s">
        <v>3870</v>
      </c>
      <c r="H3028" s="10"/>
      <c r="I3028" s="10" t="s">
        <v>3642</v>
      </c>
      <c r="J3028" s="8" t="s">
        <v>26</v>
      </c>
      <c r="K3028" s="10" t="s">
        <v>2196</v>
      </c>
      <c r="L3028" s="10"/>
      <c r="P3028" s="8" t="s">
        <v>26</v>
      </c>
      <c r="Q3028" s="0" t="n">
        <f aca="false">IF(ISNA(VLOOKUP(A3028,calculos!$A$2:$B$20,2,1)),"null",VLOOKUP(A3028,calculos!$A$2:$B$20,2,1))</f>
        <v>12</v>
      </c>
      <c r="R3028" s="0" t="n">
        <f aca="false">IF(ISNA(VLOOKUP(C3028,calculos!$D$2:$E$1218,2,1)),"null",VLOOKUP(C3028,calculos!$D$2:$E$1218,2,1))</f>
        <v>805</v>
      </c>
      <c r="S3028" s="0" t="n">
        <f aca="false">IF(ISNA(VLOOKUP(D3028,calculos!$G$2:$H$1118,2,1)),"null",VLOOKUP(D3028,calculos!$G$2:$H$1118,2,1))</f>
        <v>1044</v>
      </c>
      <c r="T3028" s="0" t="n">
        <f aca="false">IF(ISNA(VLOOKUP(E3028,calculos!$J$2:$K$220,2,1)),"null",VLOOKUP(E3028,calculos!$J$2:$K$220,2,1))</f>
        <v>125</v>
      </c>
      <c r="U3028" s="0" t="n">
        <f aca="false">IF(ISNA(VLOOKUP(F3028,calculos!$M$2:$N$658,2,1)),"null",VLOOKUP(F3028,calculos!$M$2:$N$658,2,1))</f>
        <v>400</v>
      </c>
      <c r="V3028" s="0" t="n">
        <f aca="false">IF(ISNA(VLOOKUP(J3028,calculos!$P$2:$Q$1711,2,1)),"null",VLOOKUP(J3028,calculos!$P$2:$Q$1711,2,1))</f>
        <v>1705</v>
      </c>
      <c r="W3028" s="0" t="n">
        <f aca="false">IF(ISNA(VLOOKUP(P3028,calculos!$S$2:$T$58,2,1)),"null",VLOOKUP(P3028,calculos!$S$2:$T$58,2,1))</f>
        <v>42</v>
      </c>
      <c r="X3028" s="0" t="str">
        <f aca="false">$X$1&amp;B3028&amp;"','"&amp;G3028&amp;"','"&amp;H3028&amp;"','"&amp;I3028&amp;"','"&amp;K3028&amp;"','"&amp;L3028&amp;"','"&amp;M3028&amp;"','"&amp;N3028&amp;"','"&amp;O3028&amp;"',"&amp;Q3028&amp;","&amp;R3028&amp;","&amp;S3028&amp;","&amp;T3028&amp;","&amp;U3028&amp;","&amp;V3028&amp;","&amp;W3028&amp;");"</f>
        <v>insert into servicio (id,fecha_entrega,serie,apertura,fecha_instalacion,garantia,mantenimiento,capacitacion,entrega_equipo,visita,id_empresa,id_hospital,id_equipo,id_marca,id_modelo,id_os,id_ingeniero) values (nextval('seq_servicio'),'','S.N.S.','','07-04-2016','08-04-2014','','','','',12,805,1044,125,400,1705,42);</v>
      </c>
    </row>
    <row r="3029" customFormat="false" ht="13.8" hidden="false" customHeight="false" outlineLevel="0" collapsed="false">
      <c r="A3029" s="10" t="s">
        <v>23</v>
      </c>
      <c r="B3029" s="10"/>
      <c r="C3029" s="10" t="s">
        <v>858</v>
      </c>
      <c r="D3029" s="10" t="s">
        <v>3871</v>
      </c>
      <c r="E3029" s="8" t="s">
        <v>26</v>
      </c>
      <c r="F3029" s="8" t="s">
        <v>26</v>
      </c>
      <c r="G3029" s="10" t="s">
        <v>3872</v>
      </c>
      <c r="H3029" s="10"/>
      <c r="I3029" s="10" t="s">
        <v>3642</v>
      </c>
      <c r="J3029" s="8" t="s">
        <v>26</v>
      </c>
      <c r="K3029" s="10" t="s">
        <v>2196</v>
      </c>
      <c r="L3029" s="10"/>
      <c r="P3029" s="8" t="s">
        <v>26</v>
      </c>
      <c r="Q3029" s="0" t="n">
        <f aca="false">IF(ISNA(VLOOKUP(A3029,calculos!$A$2:$B$20,2,1)),"null",VLOOKUP(A3029,calculos!$A$2:$B$20,2,1))</f>
        <v>12</v>
      </c>
      <c r="R3029" s="0" t="n">
        <f aca="false">IF(ISNA(VLOOKUP(C3029,calculos!$D$2:$E$1218,2,1)),"null",VLOOKUP(C3029,calculos!$D$2:$E$1218,2,1))</f>
        <v>805</v>
      </c>
      <c r="S3029" s="0" t="n">
        <f aca="false">IF(ISNA(VLOOKUP(D3029,calculos!$G$2:$H$1118,2,1)),"null",VLOOKUP(D3029,calculos!$G$2:$H$1118,2,1))</f>
        <v>1010</v>
      </c>
      <c r="T3029" s="0" t="n">
        <f aca="false">IF(ISNA(VLOOKUP(E3029,calculos!$J$2:$K$220,2,1)),"null",VLOOKUP(E3029,calculos!$J$2:$K$220,2,1))</f>
        <v>125</v>
      </c>
      <c r="U3029" s="0" t="n">
        <f aca="false">IF(ISNA(VLOOKUP(F3029,calculos!$M$2:$N$658,2,1)),"null",VLOOKUP(F3029,calculos!$M$2:$N$658,2,1))</f>
        <v>400</v>
      </c>
      <c r="V3029" s="0" t="n">
        <f aca="false">IF(ISNA(VLOOKUP(J3029,calculos!$P$2:$Q$1711,2,1)),"null",VLOOKUP(J3029,calculos!$P$2:$Q$1711,2,1))</f>
        <v>1705</v>
      </c>
      <c r="W3029" s="0" t="n">
        <f aca="false">IF(ISNA(VLOOKUP(P3029,calculos!$S$2:$T$58,2,1)),"null",VLOOKUP(P3029,calculos!$S$2:$T$58,2,1))</f>
        <v>42</v>
      </c>
      <c r="X3029" s="0" t="str">
        <f aca="false">$X$1&amp;B3029&amp;"','"&amp;G3029&amp;"','"&amp;H3029&amp;"','"&amp;I3029&amp;"','"&amp;K3029&amp;"','"&amp;L3029&amp;"','"&amp;M3029&amp;"','"&amp;N3029&amp;"','"&amp;O3029&amp;"',"&amp;Q3029&amp;","&amp;R3029&amp;","&amp;S3029&amp;","&amp;T3029&amp;","&amp;U3029&amp;","&amp;V3029&amp;","&amp;W3029&amp;");"</f>
        <v>insert into servicio (id,fecha_entrega,serie,apertura,fecha_instalacion,garantia,mantenimiento,capacitacion,entrega_equipo,visita,id_empresa,id_hospital,id_equipo,id_marca,id_modelo,id_os,id_ingeniero) values (nextval('seq_servicio'),'','S.NUMERO S.','','07-04-2016','08-04-2014','','','','',12,805,1010,125,400,1705,42);</v>
      </c>
    </row>
    <row r="3030" customFormat="false" ht="13.8" hidden="false" customHeight="false" outlineLevel="0" collapsed="false">
      <c r="A3030" s="10" t="s">
        <v>154</v>
      </c>
      <c r="B3030" s="10"/>
      <c r="C3030" s="10" t="s">
        <v>858</v>
      </c>
      <c r="D3030" s="10" t="n">
        <v>48810</v>
      </c>
      <c r="E3030" s="8" t="s">
        <v>26</v>
      </c>
      <c r="F3030" s="8" t="s">
        <v>26</v>
      </c>
      <c r="G3030" s="10" t="s">
        <v>3873</v>
      </c>
      <c r="H3030" s="10"/>
      <c r="I3030" s="10" t="s">
        <v>2787</v>
      </c>
      <c r="J3030" s="8" t="s">
        <v>26</v>
      </c>
      <c r="K3030" s="10" t="s">
        <v>2788</v>
      </c>
      <c r="L3030" s="10"/>
      <c r="P3030" s="8" t="s">
        <v>26</v>
      </c>
      <c r="Q3030" s="0" t="n">
        <f aca="false">IF(ISNA(VLOOKUP(A3030,calculos!$A$2:$B$20,2,1)),"null",VLOOKUP(A3030,calculos!$A$2:$B$20,2,1))</f>
        <v>10</v>
      </c>
      <c r="R3030" s="0" t="n">
        <f aca="false">IF(ISNA(VLOOKUP(C3030,calculos!$D$2:$E$1218,2,1)),"null",VLOOKUP(C3030,calculos!$D$2:$E$1218,2,1))</f>
        <v>805</v>
      </c>
      <c r="S3030" s="0" t="n">
        <f aca="false">IF(ISNA(VLOOKUP(D3030,calculos!$G$2:$H$1118,2,1)),"null",VLOOKUP(D3030,calculos!$G$2:$H$1118,2,1))</f>
        <v>15</v>
      </c>
      <c r="T3030" s="0" t="n">
        <f aca="false">IF(ISNA(VLOOKUP(E3030,calculos!$J$2:$K$220,2,1)),"null",VLOOKUP(E3030,calculos!$J$2:$K$220,2,1))</f>
        <v>125</v>
      </c>
      <c r="U3030" s="0" t="n">
        <f aca="false">IF(ISNA(VLOOKUP(F3030,calculos!$M$2:$N$658,2,1)),"null",VLOOKUP(F3030,calculos!$M$2:$N$658,2,1))</f>
        <v>400</v>
      </c>
      <c r="V3030" s="0" t="n">
        <f aca="false">IF(ISNA(VLOOKUP(J3030,calculos!$P$2:$Q$1711,2,1)),"null",VLOOKUP(J3030,calculos!$P$2:$Q$1711,2,1))</f>
        <v>1705</v>
      </c>
      <c r="W3030" s="0" t="n">
        <f aca="false">IF(ISNA(VLOOKUP(P3030,calculos!$S$2:$T$58,2,1)),"null",VLOOKUP(P3030,calculos!$S$2:$T$58,2,1))</f>
        <v>42</v>
      </c>
      <c r="X3030" s="0" t="str">
        <f aca="false">$X$1&amp;B3030&amp;"','"&amp;G3030&amp;"','"&amp;H3030&amp;"','"&amp;I3030&amp;"','"&amp;K3030&amp;"','"&amp;L3030&amp;"','"&amp;M3030&amp;"','"&amp;N3030&amp;"','"&amp;O3030&amp;"',"&amp;Q3030&amp;","&amp;R3030&amp;","&amp;S3030&amp;","&amp;T3030&amp;","&amp;U3030&amp;","&amp;V3030&amp;","&amp;W3030&amp;");"</f>
        <v>insert into servicio (id,fecha_entrega,serie,apertura,fecha_instalacion,garantia,mantenimiento,capacitacion,entrega_equipo,visita,id_empresa,id_hospital,id_equipo,id_marca,id_modelo,id_os,id_ingeniero) values (nextval('seq_servicio'),'','S/N','','09-02-2014','10-02-2012','','','','',10,805,15,125,400,1705,42);</v>
      </c>
    </row>
    <row r="3031" customFormat="false" ht="24.05" hidden="false" customHeight="false" outlineLevel="0" collapsed="false">
      <c r="A3031" s="10" t="s">
        <v>23</v>
      </c>
      <c r="B3031" s="10"/>
      <c r="C3031" s="10" t="s">
        <v>582</v>
      </c>
      <c r="D3031" s="10" t="s">
        <v>1471</v>
      </c>
      <c r="E3031" s="8" t="s">
        <v>26</v>
      </c>
      <c r="F3031" s="8" t="s">
        <v>26</v>
      </c>
      <c r="G3031" s="12" t="s">
        <v>3874</v>
      </c>
      <c r="H3031" s="12"/>
      <c r="I3031" s="10" t="s">
        <v>3850</v>
      </c>
      <c r="J3031" s="8" t="s">
        <v>26</v>
      </c>
      <c r="K3031" s="10" t="s">
        <v>3851</v>
      </c>
      <c r="L3031" s="10"/>
      <c r="P3031" s="8" t="s">
        <v>26</v>
      </c>
      <c r="Q3031" s="0" t="n">
        <f aca="false">IF(ISNA(VLOOKUP(A3031,calculos!$A$2:$B$20,2,1)),"null",VLOOKUP(A3031,calculos!$A$2:$B$20,2,1))</f>
        <v>12</v>
      </c>
      <c r="R3031" s="0" t="n">
        <f aca="false">IF(ISNA(VLOOKUP(C3031,calculos!$D$2:$E$1218,2,1)),"null",VLOOKUP(C3031,calculos!$D$2:$E$1218,2,1))</f>
        <v>773</v>
      </c>
      <c r="S3031" s="0" t="n">
        <f aca="false">IF(ISNA(VLOOKUP(D3031,calculos!$G$2:$H$1118,2,1)),"null",VLOOKUP(D3031,calculos!$G$2:$H$1118,2,1))</f>
        <v>346</v>
      </c>
      <c r="T3031" s="0" t="n">
        <f aca="false">IF(ISNA(VLOOKUP(E3031,calculos!$J$2:$K$220,2,1)),"null",VLOOKUP(E3031,calculos!$J$2:$K$220,2,1))</f>
        <v>125</v>
      </c>
      <c r="U3031" s="0" t="n">
        <f aca="false">IF(ISNA(VLOOKUP(F3031,calculos!$M$2:$N$658,2,1)),"null",VLOOKUP(F3031,calculos!$M$2:$N$658,2,1))</f>
        <v>400</v>
      </c>
      <c r="V3031" s="0" t="n">
        <f aca="false">IF(ISNA(VLOOKUP(J3031,calculos!$P$2:$Q$1711,2,1)),"null",VLOOKUP(J3031,calculos!$P$2:$Q$1711,2,1))</f>
        <v>1705</v>
      </c>
      <c r="W3031" s="0" t="n">
        <f aca="false">IF(ISNA(VLOOKUP(P3031,calculos!$S$2:$T$58,2,1)),"null",VLOOKUP(P3031,calculos!$S$2:$T$58,2,1))</f>
        <v>42</v>
      </c>
      <c r="X3031" s="0" t="str">
        <f aca="false">$X$1&amp;B3031&amp;"','"&amp;G3031&amp;"','"&amp;H3031&amp;"','"&amp;I3031&amp;"','"&amp;K3031&amp;"','"&amp;L3031&amp;"','"&amp;M3031&amp;"','"&amp;N3031&amp;"','"&amp;O3031&amp;"',"&amp;Q3031&amp;","&amp;R3031&amp;","&amp;S3031&amp;","&amp;T3031&amp;","&amp;U3031&amp;","&amp;V3031&amp;","&amp;W3031&amp;");"</f>
        <v>insert into servicio (id,fecha_entrega,serie,apertura,fecha_instalacion,garantia,mantenimiento,capacitacion,entrega_equipo,visita,id_empresa,id_hospital,id_equipo,id_marca,id_modelo,id_os,id_ingeniero) values (nextval('seq_servicio'),'','S/N
P','','12-03-2014','12-03-2012','','','','',12,773,346,125,400,1705,42);</v>
      </c>
    </row>
    <row r="3032" customFormat="false" ht="24.05" hidden="false" customHeight="false" outlineLevel="0" collapsed="false">
      <c r="A3032" s="10" t="s">
        <v>23</v>
      </c>
      <c r="B3032" s="10"/>
      <c r="C3032" s="10" t="s">
        <v>877</v>
      </c>
      <c r="D3032" s="10" t="s">
        <v>1028</v>
      </c>
      <c r="E3032" s="8" t="s">
        <v>26</v>
      </c>
      <c r="F3032" s="8" t="s">
        <v>26</v>
      </c>
      <c r="G3032" s="12" t="s">
        <v>3875</v>
      </c>
      <c r="H3032" s="12"/>
      <c r="I3032" s="10" t="s">
        <v>3557</v>
      </c>
      <c r="J3032" s="8" t="s">
        <v>26</v>
      </c>
      <c r="K3032" s="10" t="s">
        <v>3558</v>
      </c>
      <c r="L3032" s="10"/>
      <c r="P3032" s="8" t="s">
        <v>26</v>
      </c>
      <c r="Q3032" s="0" t="n">
        <f aca="false">IF(ISNA(VLOOKUP(A3032,calculos!$A$2:$B$20,2,1)),"null",VLOOKUP(A3032,calculos!$A$2:$B$20,2,1))</f>
        <v>12</v>
      </c>
      <c r="R3032" s="0" t="n">
        <f aca="false">IF(ISNA(VLOOKUP(C3032,calculos!$D$2:$E$1218,2,1)),"null",VLOOKUP(C3032,calculos!$D$2:$E$1218,2,1))</f>
        <v>635</v>
      </c>
      <c r="S3032" s="0" t="n">
        <f aca="false">IF(ISNA(VLOOKUP(D3032,calculos!$G$2:$H$1118,2,1)),"null",VLOOKUP(D3032,calculos!$G$2:$H$1118,2,1))</f>
        <v>966</v>
      </c>
      <c r="T3032" s="0" t="n">
        <f aca="false">IF(ISNA(VLOOKUP(E3032,calculos!$J$2:$K$220,2,1)),"null",VLOOKUP(E3032,calculos!$J$2:$K$220,2,1))</f>
        <v>125</v>
      </c>
      <c r="U3032" s="0" t="n">
        <f aca="false">IF(ISNA(VLOOKUP(F3032,calculos!$M$2:$N$658,2,1)),"null",VLOOKUP(F3032,calculos!$M$2:$N$658,2,1))</f>
        <v>400</v>
      </c>
      <c r="V3032" s="0" t="n">
        <f aca="false">IF(ISNA(VLOOKUP(J3032,calculos!$P$2:$Q$1711,2,1)),"null",VLOOKUP(J3032,calculos!$P$2:$Q$1711,2,1))</f>
        <v>1705</v>
      </c>
      <c r="W3032" s="0" t="n">
        <f aca="false">IF(ISNA(VLOOKUP(P3032,calculos!$S$2:$T$58,2,1)),"null",VLOOKUP(P3032,calculos!$S$2:$T$58,2,1))</f>
        <v>42</v>
      </c>
      <c r="X3032" s="0" t="str">
        <f aca="false">$X$1&amp;B3032&amp;"','"&amp;G3032&amp;"','"&amp;H3032&amp;"','"&amp;I3032&amp;"','"&amp;K3032&amp;"','"&amp;L3032&amp;"','"&amp;M3032&amp;"','"&amp;N3032&amp;"','"&amp;O3032&amp;"',"&amp;Q3032&amp;","&amp;R3032&amp;","&amp;S3032&amp;","&amp;T3032&amp;","&amp;U3032&amp;","&amp;V3032&amp;","&amp;W3032&amp;");"</f>
        <v>insert into servicio (id,fecha_entrega,serie,apertura,fecha_instalacion,garantia,mantenimiento,capacitacion,entrega_equipo,visita,id_empresa,id_hospital,id_equipo,id_marca,id_modelo,id_os,id_ingeniero) values (nextval('seq_servicio'),'','S/NUMERO
S/NUMERO','','21-01-2015','21-01-2013','','','','',12,635,966,125,400,1705,42);</v>
      </c>
    </row>
    <row r="3033" customFormat="false" ht="13.8" hidden="false" customHeight="false" outlineLevel="0" collapsed="false">
      <c r="A3033" s="10" t="s">
        <v>154</v>
      </c>
      <c r="B3033" s="10"/>
      <c r="C3033" s="10" t="s">
        <v>840</v>
      </c>
      <c r="D3033" s="10" t="s">
        <v>3876</v>
      </c>
      <c r="E3033" s="8" t="s">
        <v>26</v>
      </c>
      <c r="F3033" s="8" t="s">
        <v>26</v>
      </c>
      <c r="G3033" s="10" t="s">
        <v>3877</v>
      </c>
      <c r="H3033" s="10"/>
      <c r="I3033" s="10" t="s">
        <v>2735</v>
      </c>
      <c r="J3033" s="8" t="s">
        <v>26</v>
      </c>
      <c r="K3033" s="10" t="s">
        <v>2736</v>
      </c>
      <c r="L3033" s="10"/>
      <c r="P3033" s="8" t="s">
        <v>26</v>
      </c>
      <c r="Q3033" s="0" t="n">
        <f aca="false">IF(ISNA(VLOOKUP(A3033,calculos!$A$2:$B$20,2,1)),"null",VLOOKUP(A3033,calculos!$A$2:$B$20,2,1))</f>
        <v>10</v>
      </c>
      <c r="R3033" s="0" t="n">
        <f aca="false">IF(ISNA(VLOOKUP(C3033,calculos!$D$2:$E$1218,2,1)),"null",VLOOKUP(C3033,calculos!$D$2:$E$1218,2,1))</f>
        <v>823</v>
      </c>
      <c r="S3033" s="0" t="n">
        <f aca="false">IF(ISNA(VLOOKUP(D3033,calculos!$G$2:$H$1118,2,1)),"null",VLOOKUP(D3033,calculos!$G$2:$H$1118,2,1))</f>
        <v>479</v>
      </c>
      <c r="T3033" s="0" t="n">
        <f aca="false">IF(ISNA(VLOOKUP(E3033,calculos!$J$2:$K$220,2,1)),"null",VLOOKUP(E3033,calculos!$J$2:$K$220,2,1))</f>
        <v>125</v>
      </c>
      <c r="U3033" s="0" t="n">
        <f aca="false">IF(ISNA(VLOOKUP(F3033,calculos!$M$2:$N$658,2,1)),"null",VLOOKUP(F3033,calculos!$M$2:$N$658,2,1))</f>
        <v>400</v>
      </c>
      <c r="V3033" s="0" t="n">
        <f aca="false">IF(ISNA(VLOOKUP(J3033,calculos!$P$2:$Q$1711,2,1)),"null",VLOOKUP(J3033,calculos!$P$2:$Q$1711,2,1))</f>
        <v>1705</v>
      </c>
      <c r="W3033" s="0" t="n">
        <f aca="false">IF(ISNA(VLOOKUP(P3033,calculos!$S$2:$T$58,2,1)),"null",VLOOKUP(P3033,calculos!$S$2:$T$58,2,1))</f>
        <v>42</v>
      </c>
      <c r="X3033" s="0" t="str">
        <f aca="false">$X$1&amp;B3033&amp;"','"&amp;G3033&amp;"','"&amp;H3033&amp;"','"&amp;I3033&amp;"','"&amp;K3033&amp;"','"&amp;L3033&amp;"','"&amp;M3033&amp;"','"&amp;N3033&amp;"','"&amp;O3033&amp;"',"&amp;Q3033&amp;","&amp;R3033&amp;","&amp;S3033&amp;","&amp;T3033&amp;","&amp;U3033&amp;","&amp;V3033&amp;","&amp;W3033&amp;");"</f>
        <v>insert into servicio (id,fecha_entrega,serie,apertura,fecha_instalacion,garantia,mantenimiento,capacitacion,entrega_equipo,visita,id_empresa,id_hospital,id_equipo,id_marca,id_modelo,id_os,id_ingeniero) values (nextval('seq_servicio'),'','S2085629','','26-01-2014','27-01-2012','','','','',10,823,479,125,400,1705,42);</v>
      </c>
    </row>
    <row r="3034" customFormat="false" ht="13.8" hidden="false" customHeight="false" outlineLevel="0" collapsed="false">
      <c r="A3034" s="10" t="s">
        <v>23</v>
      </c>
      <c r="B3034" s="10"/>
      <c r="C3034" s="10" t="s">
        <v>2768</v>
      </c>
      <c r="D3034" s="10" t="s">
        <v>2589</v>
      </c>
      <c r="E3034" s="8" t="s">
        <v>26</v>
      </c>
      <c r="F3034" s="8" t="s">
        <v>26</v>
      </c>
      <c r="G3034" s="10" t="s">
        <v>3878</v>
      </c>
      <c r="H3034" s="10"/>
      <c r="I3034" s="10" t="s">
        <v>273</v>
      </c>
      <c r="J3034" s="8" t="s">
        <v>26</v>
      </c>
      <c r="K3034" s="10" t="s">
        <v>706</v>
      </c>
      <c r="L3034" s="10"/>
      <c r="P3034" s="8" t="s">
        <v>26</v>
      </c>
      <c r="Q3034" s="0" t="n">
        <f aca="false">IF(ISNA(VLOOKUP(A3034,calculos!$A$2:$B$20,2,1)),"null",VLOOKUP(A3034,calculos!$A$2:$B$20,2,1))</f>
        <v>12</v>
      </c>
      <c r="R3034" s="0" t="n">
        <f aca="false">IF(ISNA(VLOOKUP(C3034,calculos!$D$2:$E$1218,2,1)),"null",VLOOKUP(C3034,calculos!$D$2:$E$1218,2,1))</f>
        <v>706</v>
      </c>
      <c r="S3034" s="0" t="n">
        <f aca="false">IF(ISNA(VLOOKUP(D3034,calculos!$G$2:$H$1118,2,1)),"null",VLOOKUP(D3034,calculos!$G$2:$H$1118,2,1))</f>
        <v>475</v>
      </c>
      <c r="T3034" s="0" t="n">
        <f aca="false">IF(ISNA(VLOOKUP(E3034,calculos!$J$2:$K$220,2,1)),"null",VLOOKUP(E3034,calculos!$J$2:$K$220,2,1))</f>
        <v>125</v>
      </c>
      <c r="U3034" s="0" t="n">
        <f aca="false">IF(ISNA(VLOOKUP(F3034,calculos!$M$2:$N$658,2,1)),"null",VLOOKUP(F3034,calculos!$M$2:$N$658,2,1))</f>
        <v>400</v>
      </c>
      <c r="V3034" s="0" t="n">
        <f aca="false">IF(ISNA(VLOOKUP(J3034,calculos!$P$2:$Q$1711,2,1)),"null",VLOOKUP(J3034,calculos!$P$2:$Q$1711,2,1))</f>
        <v>1705</v>
      </c>
      <c r="W3034" s="0" t="n">
        <f aca="false">IF(ISNA(VLOOKUP(P3034,calculos!$S$2:$T$58,2,1)),"null",VLOOKUP(P3034,calculos!$S$2:$T$58,2,1))</f>
        <v>42</v>
      </c>
      <c r="X3034" s="0" t="str">
        <f aca="false">$X$1&amp;B3034&amp;"','"&amp;G3034&amp;"','"&amp;H3034&amp;"','"&amp;I3034&amp;"','"&amp;K3034&amp;"','"&amp;L3034&amp;"','"&amp;M3034&amp;"','"&amp;N3034&amp;"','"&amp;O3034&amp;"',"&amp;Q3034&amp;","&amp;R3034&amp;","&amp;S3034&amp;","&amp;T3034&amp;","&amp;U3034&amp;","&amp;V3034&amp;","&amp;W3034&amp;");"</f>
        <v>insert into servicio (id,fecha_entrega,serie,apertura,fecha_instalacion,garantia,mantenimiento,capacitacion,entrega_equipo,visita,id_empresa,id_hospital,id_equipo,id_marca,id_modelo,id_os,id_ingeniero) values (nextval('seq_servicio'),'','S2096333','','24-03-2013','25-03-2011','','','','',12,706,475,125,400,1705,42);</v>
      </c>
    </row>
    <row r="3035" customFormat="false" ht="13.8" hidden="false" customHeight="false" outlineLevel="0" collapsed="false">
      <c r="A3035" s="10" t="s">
        <v>23</v>
      </c>
      <c r="B3035" s="10"/>
      <c r="C3035" s="10" t="s">
        <v>2926</v>
      </c>
      <c r="D3035" s="10" t="n">
        <v>60713</v>
      </c>
      <c r="E3035" s="8" t="s">
        <v>26</v>
      </c>
      <c r="F3035" s="8" t="s">
        <v>26</v>
      </c>
      <c r="G3035" s="10" t="s">
        <v>3879</v>
      </c>
      <c r="H3035" s="10"/>
      <c r="I3035" s="10" t="s">
        <v>929</v>
      </c>
      <c r="J3035" s="8" t="s">
        <v>26</v>
      </c>
      <c r="K3035" s="10" t="s">
        <v>930</v>
      </c>
      <c r="L3035" s="10"/>
      <c r="P3035" s="8" t="s">
        <v>26</v>
      </c>
      <c r="Q3035" s="0" t="n">
        <f aca="false">IF(ISNA(VLOOKUP(A3035,calculos!$A$2:$B$20,2,1)),"null",VLOOKUP(A3035,calculos!$A$2:$B$20,2,1))</f>
        <v>12</v>
      </c>
      <c r="R3035" s="0" t="n">
        <f aca="false">IF(ISNA(VLOOKUP(C3035,calculos!$D$2:$E$1218,2,1)),"null",VLOOKUP(C3035,calculos!$D$2:$E$1218,2,1))</f>
        <v>619</v>
      </c>
      <c r="S3035" s="0" t="n">
        <f aca="false">IF(ISNA(VLOOKUP(D3035,calculos!$G$2:$H$1118,2,1)),"null",VLOOKUP(D3035,calculos!$G$2:$H$1118,2,1))</f>
        <v>16</v>
      </c>
      <c r="T3035" s="0" t="n">
        <f aca="false">IF(ISNA(VLOOKUP(E3035,calculos!$J$2:$K$220,2,1)),"null",VLOOKUP(E3035,calculos!$J$2:$K$220,2,1))</f>
        <v>125</v>
      </c>
      <c r="U3035" s="0" t="n">
        <f aca="false">IF(ISNA(VLOOKUP(F3035,calculos!$M$2:$N$658,2,1)),"null",VLOOKUP(F3035,calculos!$M$2:$N$658,2,1))</f>
        <v>400</v>
      </c>
      <c r="V3035" s="0" t="n">
        <f aca="false">IF(ISNA(VLOOKUP(J3035,calculos!$P$2:$Q$1711,2,1)),"null",VLOOKUP(J3035,calculos!$P$2:$Q$1711,2,1))</f>
        <v>1705</v>
      </c>
      <c r="W3035" s="0" t="n">
        <f aca="false">IF(ISNA(VLOOKUP(P3035,calculos!$S$2:$T$58,2,1)),"null",VLOOKUP(P3035,calculos!$S$2:$T$58,2,1))</f>
        <v>42</v>
      </c>
      <c r="X3035" s="0" t="str">
        <f aca="false">$X$1&amp;B3035&amp;"','"&amp;G3035&amp;"','"&amp;H3035&amp;"','"&amp;I3035&amp;"','"&amp;K3035&amp;"','"&amp;L3035&amp;"','"&amp;M3035&amp;"','"&amp;N3035&amp;"','"&amp;O3035&amp;"',"&amp;Q3035&amp;","&amp;R3035&amp;","&amp;S3035&amp;","&amp;T3035&amp;","&amp;U3035&amp;","&amp;V3035&amp;","&amp;W3035&amp;");"</f>
        <v>insert into servicio (id,fecha_entrega,serie,apertura,fecha_instalacion,garantia,mantenimiento,capacitacion,entrega_equipo,visita,id_empresa,id_hospital,id_equipo,id_marca,id_modelo,id_os,id_ingeniero) values (nextval('seq_servicio'),'','SERIE 23','','01-01-2014','02-01-2012','','','','',12,619,16,125,400,1705,42);</v>
      </c>
    </row>
    <row r="3036" customFormat="false" ht="13.8" hidden="false" customHeight="false" outlineLevel="0" collapsed="false">
      <c r="A3036" s="10" t="s">
        <v>23</v>
      </c>
      <c r="B3036" s="10"/>
      <c r="C3036" s="10" t="s">
        <v>858</v>
      </c>
      <c r="D3036" s="10" t="s">
        <v>3880</v>
      </c>
      <c r="E3036" s="8" t="s">
        <v>26</v>
      </c>
      <c r="F3036" s="8" t="s">
        <v>26</v>
      </c>
      <c r="G3036" s="10" t="s">
        <v>3881</v>
      </c>
      <c r="H3036" s="10"/>
      <c r="I3036" s="10" t="s">
        <v>3642</v>
      </c>
      <c r="J3036" s="8" t="s">
        <v>26</v>
      </c>
      <c r="K3036" s="10" t="s">
        <v>2196</v>
      </c>
      <c r="L3036" s="10"/>
      <c r="P3036" s="8" t="s">
        <v>26</v>
      </c>
      <c r="Q3036" s="0" t="n">
        <f aca="false">IF(ISNA(VLOOKUP(A3036,calculos!$A$2:$B$20,2,1)),"null",VLOOKUP(A3036,calculos!$A$2:$B$20,2,1))</f>
        <v>12</v>
      </c>
      <c r="R3036" s="0" t="n">
        <f aca="false">IF(ISNA(VLOOKUP(C3036,calculos!$D$2:$E$1218,2,1)),"null",VLOOKUP(C3036,calculos!$D$2:$E$1218,2,1))</f>
        <v>805</v>
      </c>
      <c r="S3036" s="0" t="n">
        <f aca="false">IF(ISNA(VLOOKUP(D3036,calculos!$G$2:$H$1118,2,1)),"null",VLOOKUP(D3036,calculos!$G$2:$H$1118,2,1))</f>
        <v>1020</v>
      </c>
      <c r="T3036" s="0" t="n">
        <f aca="false">IF(ISNA(VLOOKUP(E3036,calculos!$J$2:$K$220,2,1)),"null",VLOOKUP(E3036,calculos!$J$2:$K$220,2,1))</f>
        <v>125</v>
      </c>
      <c r="U3036" s="0" t="n">
        <f aca="false">IF(ISNA(VLOOKUP(F3036,calculos!$M$2:$N$658,2,1)),"null",VLOOKUP(F3036,calculos!$M$2:$N$658,2,1))</f>
        <v>400</v>
      </c>
      <c r="V3036" s="0" t="n">
        <f aca="false">IF(ISNA(VLOOKUP(J3036,calculos!$P$2:$Q$1711,2,1)),"null",VLOOKUP(J3036,calculos!$P$2:$Q$1711,2,1))</f>
        <v>1705</v>
      </c>
      <c r="W3036" s="0" t="n">
        <f aca="false">IF(ISNA(VLOOKUP(P3036,calculos!$S$2:$T$58,2,1)),"null",VLOOKUP(P3036,calculos!$S$2:$T$58,2,1))</f>
        <v>42</v>
      </c>
      <c r="X3036" s="0" t="str">
        <f aca="false">$X$1&amp;B3036&amp;"','"&amp;G3036&amp;"','"&amp;H3036&amp;"','"&amp;I3036&amp;"','"&amp;K3036&amp;"','"&amp;L3036&amp;"','"&amp;M3036&amp;"','"&amp;N3036&amp;"','"&amp;O3036&amp;"',"&amp;Q3036&amp;","&amp;R3036&amp;","&amp;S3036&amp;","&amp;T3036&amp;","&amp;U3036&amp;","&amp;V3036&amp;","&amp;W3036&amp;");"</f>
        <v>insert into servicio (id,fecha_entrega,serie,apertura,fecha_instalacion,garantia,mantenimiento,capacitacion,entrega_equipo,visita,id_empresa,id_hospital,id_equipo,id_marca,id_modelo,id_os,id_ingeniero) values (nextval('seq_servicio'),'','SIN N.S','','07-04-2016','08-04-2014','','','','',12,805,1020,125,400,1705,42);</v>
      </c>
    </row>
    <row r="3037" customFormat="false" ht="13.8" hidden="false" customHeight="false" outlineLevel="0" collapsed="false">
      <c r="A3037" s="10" t="s">
        <v>23</v>
      </c>
      <c r="B3037" s="10"/>
      <c r="C3037" s="10" t="s">
        <v>858</v>
      </c>
      <c r="D3037" s="10" t="s">
        <v>3882</v>
      </c>
      <c r="E3037" s="8" t="s">
        <v>26</v>
      </c>
      <c r="F3037" s="8" t="s">
        <v>26</v>
      </c>
      <c r="G3037" s="10" t="s">
        <v>3883</v>
      </c>
      <c r="H3037" s="10"/>
      <c r="I3037" s="10" t="s">
        <v>3642</v>
      </c>
      <c r="J3037" s="8" t="s">
        <v>26</v>
      </c>
      <c r="K3037" s="10" t="s">
        <v>2196</v>
      </c>
      <c r="L3037" s="10"/>
      <c r="P3037" s="8" t="s">
        <v>26</v>
      </c>
      <c r="Q3037" s="0" t="n">
        <f aca="false">IF(ISNA(VLOOKUP(A3037,calculos!$A$2:$B$20,2,1)),"null",VLOOKUP(A3037,calculos!$A$2:$B$20,2,1))</f>
        <v>12</v>
      </c>
      <c r="R3037" s="0" t="n">
        <f aca="false">IF(ISNA(VLOOKUP(C3037,calculos!$D$2:$E$1218,2,1)),"null",VLOOKUP(C3037,calculos!$D$2:$E$1218,2,1))</f>
        <v>805</v>
      </c>
      <c r="S3037" s="0" t="n">
        <f aca="false">IF(ISNA(VLOOKUP(D3037,calculos!$G$2:$H$1118,2,1)),"null",VLOOKUP(D3037,calculos!$G$2:$H$1118,2,1))</f>
        <v>958</v>
      </c>
      <c r="T3037" s="0" t="n">
        <f aca="false">IF(ISNA(VLOOKUP(E3037,calculos!$J$2:$K$220,2,1)),"null",VLOOKUP(E3037,calculos!$J$2:$K$220,2,1))</f>
        <v>125</v>
      </c>
      <c r="U3037" s="0" t="n">
        <f aca="false">IF(ISNA(VLOOKUP(F3037,calculos!$M$2:$N$658,2,1)),"null",VLOOKUP(F3037,calculos!$M$2:$N$658,2,1))</f>
        <v>400</v>
      </c>
      <c r="V3037" s="0" t="n">
        <f aca="false">IF(ISNA(VLOOKUP(J3037,calculos!$P$2:$Q$1711,2,1)),"null",VLOOKUP(J3037,calculos!$P$2:$Q$1711,2,1))</f>
        <v>1705</v>
      </c>
      <c r="W3037" s="0" t="n">
        <f aca="false">IF(ISNA(VLOOKUP(P3037,calculos!$S$2:$T$58,2,1)),"null",VLOOKUP(P3037,calculos!$S$2:$T$58,2,1))</f>
        <v>42</v>
      </c>
      <c r="X3037" s="0" t="str">
        <f aca="false">$X$1&amp;B3037&amp;"','"&amp;G3037&amp;"','"&amp;H3037&amp;"','"&amp;I3037&amp;"','"&amp;K3037&amp;"','"&amp;L3037&amp;"','"&amp;M3037&amp;"','"&amp;N3037&amp;"','"&amp;O3037&amp;"',"&amp;Q3037&amp;","&amp;R3037&amp;","&amp;S3037&amp;","&amp;T3037&amp;","&amp;U3037&amp;","&amp;V3037&amp;","&amp;W3037&amp;");"</f>
        <v>insert into servicio (id,fecha_entrega,serie,apertura,fecha_instalacion,garantia,mantenimiento,capacitacion,entrega_equipo,visita,id_empresa,id_hospital,id_equipo,id_marca,id_modelo,id_os,id_ingeniero) values (nextval('seq_servicio'),'','SIN N.S.','','07-04-2016','08-04-2014','','','','',12,805,958,125,400,1705,42);</v>
      </c>
    </row>
    <row r="3038" customFormat="false" ht="13.8" hidden="false" customHeight="false" outlineLevel="0" collapsed="false">
      <c r="A3038" s="10" t="s">
        <v>23</v>
      </c>
      <c r="B3038" s="10"/>
      <c r="C3038" s="10" t="s">
        <v>858</v>
      </c>
      <c r="D3038" s="10" t="s">
        <v>3871</v>
      </c>
      <c r="E3038" s="8" t="s">
        <v>26</v>
      </c>
      <c r="F3038" s="8" t="s">
        <v>26</v>
      </c>
      <c r="G3038" s="10" t="s">
        <v>3884</v>
      </c>
      <c r="H3038" s="10"/>
      <c r="I3038" s="10" t="s">
        <v>3642</v>
      </c>
      <c r="J3038" s="8" t="s">
        <v>26</v>
      </c>
      <c r="K3038" s="10" t="s">
        <v>2196</v>
      </c>
      <c r="L3038" s="10"/>
      <c r="P3038" s="8" t="s">
        <v>26</v>
      </c>
      <c r="Q3038" s="0" t="n">
        <f aca="false">IF(ISNA(VLOOKUP(A3038,calculos!$A$2:$B$20,2,1)),"null",VLOOKUP(A3038,calculos!$A$2:$B$20,2,1))</f>
        <v>12</v>
      </c>
      <c r="R3038" s="0" t="n">
        <f aca="false">IF(ISNA(VLOOKUP(C3038,calculos!$D$2:$E$1218,2,1)),"null",VLOOKUP(C3038,calculos!$D$2:$E$1218,2,1))</f>
        <v>805</v>
      </c>
      <c r="S3038" s="0" t="n">
        <f aca="false">IF(ISNA(VLOOKUP(D3038,calculos!$G$2:$H$1118,2,1)),"null",VLOOKUP(D3038,calculos!$G$2:$H$1118,2,1))</f>
        <v>1010</v>
      </c>
      <c r="T3038" s="0" t="n">
        <f aca="false">IF(ISNA(VLOOKUP(E3038,calculos!$J$2:$K$220,2,1)),"null",VLOOKUP(E3038,calculos!$J$2:$K$220,2,1))</f>
        <v>125</v>
      </c>
      <c r="U3038" s="0" t="n">
        <f aca="false">IF(ISNA(VLOOKUP(F3038,calculos!$M$2:$N$658,2,1)),"null",VLOOKUP(F3038,calculos!$M$2:$N$658,2,1))</f>
        <v>400</v>
      </c>
      <c r="V3038" s="0" t="n">
        <f aca="false">IF(ISNA(VLOOKUP(J3038,calculos!$P$2:$Q$1711,2,1)),"null",VLOOKUP(J3038,calculos!$P$2:$Q$1711,2,1))</f>
        <v>1705</v>
      </c>
      <c r="W3038" s="0" t="n">
        <f aca="false">IF(ISNA(VLOOKUP(P3038,calculos!$S$2:$T$58,2,1)),"null",VLOOKUP(P3038,calculos!$S$2:$T$58,2,1))</f>
        <v>42</v>
      </c>
      <c r="X3038" s="0" t="str">
        <f aca="false">$X$1&amp;B3038&amp;"','"&amp;G3038&amp;"','"&amp;H3038&amp;"','"&amp;I3038&amp;"','"&amp;K3038&amp;"','"&amp;L3038&amp;"','"&amp;M3038&amp;"','"&amp;N3038&amp;"','"&amp;O3038&amp;"',"&amp;Q3038&amp;","&amp;R3038&amp;","&amp;S3038&amp;","&amp;T3038&amp;","&amp;U3038&amp;","&amp;V3038&amp;","&amp;W3038&amp;");"</f>
        <v>insert into servicio (id,fecha_entrega,serie,apertura,fecha_instalacion,garantia,mantenimiento,capacitacion,entrega_equipo,visita,id_empresa,id_hospital,id_equipo,id_marca,id_modelo,id_os,id_ingeniero) values (nextval('seq_servicio'),'','SIN N.SERIE','','07-04-2016','08-04-2014','','','','',12,805,1010,125,400,1705,42);</v>
      </c>
    </row>
    <row r="3039" customFormat="false" ht="13.8" hidden="false" customHeight="false" outlineLevel="0" collapsed="false">
      <c r="A3039" s="10" t="s">
        <v>23</v>
      </c>
      <c r="B3039" s="10"/>
      <c r="C3039" s="10" t="s">
        <v>881</v>
      </c>
      <c r="D3039" s="10" t="s">
        <v>1087</v>
      </c>
      <c r="E3039" s="8" t="s">
        <v>26</v>
      </c>
      <c r="F3039" s="8" t="s">
        <v>26</v>
      </c>
      <c r="G3039" s="10" t="s">
        <v>3885</v>
      </c>
      <c r="H3039" s="10"/>
      <c r="I3039" s="10" t="s">
        <v>1341</v>
      </c>
      <c r="J3039" s="8" t="s">
        <v>26</v>
      </c>
      <c r="K3039" s="10" t="s">
        <v>1342</v>
      </c>
      <c r="L3039" s="10"/>
      <c r="P3039" s="8" t="s">
        <v>26</v>
      </c>
      <c r="Q3039" s="0" t="n">
        <f aca="false">IF(ISNA(VLOOKUP(A3039,calculos!$A$2:$B$20,2,1)),"null",VLOOKUP(A3039,calculos!$A$2:$B$20,2,1))</f>
        <v>12</v>
      </c>
      <c r="R3039" s="0" t="n">
        <f aca="false">IF(ISNA(VLOOKUP(C3039,calculos!$D$2:$E$1218,2,1)),"null",VLOOKUP(C3039,calculos!$D$2:$E$1218,2,1))</f>
        <v>533</v>
      </c>
      <c r="S3039" s="0" t="n">
        <f aca="false">IF(ISNA(VLOOKUP(D3039,calculos!$G$2:$H$1118,2,1)),"null",VLOOKUP(D3039,calculos!$G$2:$H$1118,2,1))</f>
        <v>158</v>
      </c>
      <c r="T3039" s="0" t="n">
        <f aca="false">IF(ISNA(VLOOKUP(E3039,calculos!$J$2:$K$220,2,1)),"null",VLOOKUP(E3039,calculos!$J$2:$K$220,2,1))</f>
        <v>125</v>
      </c>
      <c r="U3039" s="0" t="n">
        <f aca="false">IF(ISNA(VLOOKUP(F3039,calculos!$M$2:$N$658,2,1)),"null",VLOOKUP(F3039,calculos!$M$2:$N$658,2,1))</f>
        <v>400</v>
      </c>
      <c r="V3039" s="0" t="n">
        <f aca="false">IF(ISNA(VLOOKUP(J3039,calculos!$P$2:$Q$1711,2,1)),"null",VLOOKUP(J3039,calculos!$P$2:$Q$1711,2,1))</f>
        <v>1705</v>
      </c>
      <c r="W3039" s="0" t="n">
        <f aca="false">IF(ISNA(VLOOKUP(P3039,calculos!$S$2:$T$58,2,1)),"null",VLOOKUP(P3039,calculos!$S$2:$T$58,2,1))</f>
        <v>42</v>
      </c>
      <c r="X3039" s="0" t="str">
        <f aca="false">$X$1&amp;B3039&amp;"','"&amp;G3039&amp;"','"&amp;H3039&amp;"','"&amp;I3039&amp;"','"&amp;K3039&amp;"','"&amp;L3039&amp;"','"&amp;M3039&amp;"','"&amp;N3039&amp;"','"&amp;O3039&amp;"',"&amp;Q3039&amp;","&amp;R3039&amp;","&amp;S3039&amp;","&amp;T3039&amp;","&amp;U3039&amp;","&amp;V3039&amp;","&amp;W3039&amp;");"</f>
        <v>insert into servicio (id,fecha_entrega,serie,apertura,fecha_instalacion,garantia,mantenimiento,capacitacion,entrega_equipo,visita,id_empresa,id_hospital,id_equipo,id_marca,id_modelo,id_os,id_ingeniero) values (nextval('seq_servicio'),'','SIN N','','29-11-2014','29-11-2012','','','','',12,533,158,125,400,1705,42);</v>
      </c>
    </row>
    <row r="3040" customFormat="false" ht="13.8" hidden="false" customHeight="false" outlineLevel="0" collapsed="false">
      <c r="A3040" s="10" t="s">
        <v>23</v>
      </c>
      <c r="B3040" s="10"/>
      <c r="C3040" s="10" t="s">
        <v>2717</v>
      </c>
      <c r="D3040" s="10" t="s">
        <v>1033</v>
      </c>
      <c r="E3040" s="8" t="s">
        <v>26</v>
      </c>
      <c r="F3040" s="8" t="s">
        <v>26</v>
      </c>
      <c r="G3040" s="10" t="s">
        <v>3886</v>
      </c>
      <c r="H3040" s="10"/>
      <c r="I3040" s="10" t="s">
        <v>2011</v>
      </c>
      <c r="J3040" s="8" t="s">
        <v>26</v>
      </c>
      <c r="K3040" s="10" t="s">
        <v>2719</v>
      </c>
      <c r="L3040" s="10"/>
      <c r="P3040" s="8" t="s">
        <v>26</v>
      </c>
      <c r="Q3040" s="0" t="n">
        <f aca="false">IF(ISNA(VLOOKUP(A3040,calculos!$A$2:$B$20,2,1)),"null",VLOOKUP(A3040,calculos!$A$2:$B$20,2,1))</f>
        <v>12</v>
      </c>
      <c r="R3040" s="0" t="n">
        <f aca="false">IF(ISNA(VLOOKUP(C3040,calculos!$D$2:$E$1218,2,1)),"null",VLOOKUP(C3040,calculos!$D$2:$E$1218,2,1))</f>
        <v>683</v>
      </c>
      <c r="S3040" s="0" t="n">
        <f aca="false">IF(ISNA(VLOOKUP(D3040,calculos!$G$2:$H$1118,2,1)),"null",VLOOKUP(D3040,calculos!$G$2:$H$1118,2,1))</f>
        <v>464</v>
      </c>
      <c r="T3040" s="0" t="n">
        <f aca="false">IF(ISNA(VLOOKUP(E3040,calculos!$J$2:$K$220,2,1)),"null",VLOOKUP(E3040,calculos!$J$2:$K$220,2,1))</f>
        <v>125</v>
      </c>
      <c r="U3040" s="0" t="n">
        <f aca="false">IF(ISNA(VLOOKUP(F3040,calculos!$M$2:$N$658,2,1)),"null",VLOOKUP(F3040,calculos!$M$2:$N$658,2,1))</f>
        <v>400</v>
      </c>
      <c r="V3040" s="0" t="n">
        <f aca="false">IF(ISNA(VLOOKUP(J3040,calculos!$P$2:$Q$1711,2,1)),"null",VLOOKUP(J3040,calculos!$P$2:$Q$1711,2,1))</f>
        <v>1705</v>
      </c>
      <c r="W3040" s="0" t="n">
        <f aca="false">IF(ISNA(VLOOKUP(P3040,calculos!$S$2:$T$58,2,1)),"null",VLOOKUP(P3040,calculos!$S$2:$T$58,2,1))</f>
        <v>42</v>
      </c>
      <c r="X3040" s="0" t="str">
        <f aca="false">$X$1&amp;B3040&amp;"','"&amp;G3040&amp;"','"&amp;H3040&amp;"','"&amp;I3040&amp;"','"&amp;K3040&amp;"','"&amp;L3040&amp;"','"&amp;M3040&amp;"','"&amp;N3040&amp;"','"&amp;O3040&amp;"',"&amp;Q3040&amp;","&amp;R3040&amp;","&amp;S3040&amp;","&amp;T3040&amp;","&amp;U3040&amp;","&amp;V3040&amp;","&amp;W3040&amp;");"</f>
        <v>insert into servicio (id,fecha_entrega,serie,apertura,fecha_instalacion,garantia,mantenimiento,capacitacion,entrega_equipo,visita,id_empresa,id_hospital,id_equipo,id_marca,id_modelo,id_os,id_ingeniero) values (nextval('seq_servicio'),'','S-N','','30-05-2014','30-05-2012','','','','',12,683,464,125,400,1705,42);</v>
      </c>
    </row>
    <row r="3041" customFormat="false" ht="13.8" hidden="false" customHeight="false" outlineLevel="0" collapsed="false">
      <c r="A3041" s="10" t="s">
        <v>154</v>
      </c>
      <c r="B3041" s="10"/>
      <c r="C3041" s="10" t="s">
        <v>864</v>
      </c>
      <c r="D3041" s="10" t="s">
        <v>3887</v>
      </c>
      <c r="E3041" s="8" t="s">
        <v>26</v>
      </c>
      <c r="F3041" s="8" t="s">
        <v>26</v>
      </c>
      <c r="G3041" s="10" t="s">
        <v>3888</v>
      </c>
      <c r="H3041" s="10"/>
      <c r="I3041" s="10" t="s">
        <v>1944</v>
      </c>
      <c r="J3041" s="8" t="s">
        <v>26</v>
      </c>
      <c r="K3041" s="10" t="s">
        <v>2635</v>
      </c>
      <c r="L3041" s="10"/>
      <c r="P3041" s="8" t="s">
        <v>26</v>
      </c>
      <c r="Q3041" s="0" t="n">
        <f aca="false">IF(ISNA(VLOOKUP(A3041,calculos!$A$2:$B$20,2,1)),"null",VLOOKUP(A3041,calculos!$A$2:$B$20,2,1))</f>
        <v>10</v>
      </c>
      <c r="R3041" s="0" t="n">
        <f aca="false">IF(ISNA(VLOOKUP(C3041,calculos!$D$2:$E$1218,2,1)),"null",VLOOKUP(C3041,calculos!$D$2:$E$1218,2,1))</f>
        <v>946</v>
      </c>
      <c r="S3041" s="0" t="n">
        <f aca="false">IF(ISNA(VLOOKUP(D3041,calculos!$G$2:$H$1118,2,1)),"null",VLOOKUP(D3041,calculos!$G$2:$H$1118,2,1))</f>
        <v>485</v>
      </c>
      <c r="T3041" s="0" t="n">
        <f aca="false">IF(ISNA(VLOOKUP(E3041,calculos!$J$2:$K$220,2,1)),"null",VLOOKUP(E3041,calculos!$J$2:$K$220,2,1))</f>
        <v>125</v>
      </c>
      <c r="U3041" s="0" t="n">
        <f aca="false">IF(ISNA(VLOOKUP(F3041,calculos!$M$2:$N$658,2,1)),"null",VLOOKUP(F3041,calculos!$M$2:$N$658,2,1))</f>
        <v>400</v>
      </c>
      <c r="V3041" s="0" t="n">
        <f aca="false">IF(ISNA(VLOOKUP(J3041,calculos!$P$2:$Q$1711,2,1)),"null",VLOOKUP(J3041,calculos!$P$2:$Q$1711,2,1))</f>
        <v>1705</v>
      </c>
      <c r="W3041" s="0" t="n">
        <f aca="false">IF(ISNA(VLOOKUP(P3041,calculos!$S$2:$T$58,2,1)),"null",VLOOKUP(P3041,calculos!$S$2:$T$58,2,1))</f>
        <v>42</v>
      </c>
      <c r="X3041" s="0" t="str">
        <f aca="false">$X$1&amp;B3041&amp;"','"&amp;G3041&amp;"','"&amp;H3041&amp;"','"&amp;I3041&amp;"','"&amp;K3041&amp;"','"&amp;L3041&amp;"','"&amp;M3041&amp;"','"&amp;N3041&amp;"','"&amp;O3041&amp;"',"&amp;Q3041&amp;","&amp;R3041&amp;","&amp;S3041&amp;","&amp;T3041&amp;","&amp;U3041&amp;","&amp;V3041&amp;","&amp;W3041&amp;");"</f>
        <v>insert into servicio (id,fecha_entrega,serie,apertura,fecha_instalacion,garantia,mantenimiento,capacitacion,entrega_equipo,visita,id_empresa,id_hospital,id_equipo,id_marca,id_modelo,id_os,id_ingeniero) values (nextval('seq_servicio'),'','SU5417','','07-05-2014','07-05-2012','','','','',10,946,485,125,400,1705,42);</v>
      </c>
    </row>
    <row r="3042" customFormat="false" ht="13.8" hidden="false" customHeight="false" outlineLevel="0" collapsed="false">
      <c r="A3042" s="10" t="s">
        <v>154</v>
      </c>
      <c r="B3042" s="10"/>
      <c r="C3042" s="10" t="s">
        <v>864</v>
      </c>
      <c r="D3042" s="10" t="s">
        <v>3887</v>
      </c>
      <c r="E3042" s="8" t="s">
        <v>26</v>
      </c>
      <c r="F3042" s="8" t="s">
        <v>26</v>
      </c>
      <c r="G3042" s="10" t="s">
        <v>3889</v>
      </c>
      <c r="H3042" s="10"/>
      <c r="I3042" s="10" t="s">
        <v>1944</v>
      </c>
      <c r="J3042" s="8" t="s">
        <v>26</v>
      </c>
      <c r="K3042" s="10" t="s">
        <v>2635</v>
      </c>
      <c r="L3042" s="10"/>
      <c r="P3042" s="8" t="s">
        <v>26</v>
      </c>
      <c r="Q3042" s="0" t="n">
        <f aca="false">IF(ISNA(VLOOKUP(A3042,calculos!$A$2:$B$20,2,1)),"null",VLOOKUP(A3042,calculos!$A$2:$B$20,2,1))</f>
        <v>10</v>
      </c>
      <c r="R3042" s="0" t="n">
        <f aca="false">IF(ISNA(VLOOKUP(C3042,calculos!$D$2:$E$1218,2,1)),"null",VLOOKUP(C3042,calculos!$D$2:$E$1218,2,1))</f>
        <v>946</v>
      </c>
      <c r="S3042" s="0" t="n">
        <f aca="false">IF(ISNA(VLOOKUP(D3042,calculos!$G$2:$H$1118,2,1)),"null",VLOOKUP(D3042,calculos!$G$2:$H$1118,2,1))</f>
        <v>485</v>
      </c>
      <c r="T3042" s="0" t="n">
        <f aca="false">IF(ISNA(VLOOKUP(E3042,calculos!$J$2:$K$220,2,1)),"null",VLOOKUP(E3042,calculos!$J$2:$K$220,2,1))</f>
        <v>125</v>
      </c>
      <c r="U3042" s="0" t="n">
        <f aca="false">IF(ISNA(VLOOKUP(F3042,calculos!$M$2:$N$658,2,1)),"null",VLOOKUP(F3042,calculos!$M$2:$N$658,2,1))</f>
        <v>400</v>
      </c>
      <c r="V3042" s="0" t="n">
        <f aca="false">IF(ISNA(VLOOKUP(J3042,calculos!$P$2:$Q$1711,2,1)),"null",VLOOKUP(J3042,calculos!$P$2:$Q$1711,2,1))</f>
        <v>1705</v>
      </c>
      <c r="W3042" s="0" t="n">
        <f aca="false">IF(ISNA(VLOOKUP(P3042,calculos!$S$2:$T$58,2,1)),"null",VLOOKUP(P3042,calculos!$S$2:$T$58,2,1))</f>
        <v>42</v>
      </c>
      <c r="X3042" s="0" t="str">
        <f aca="false">$X$1&amp;B3042&amp;"','"&amp;G3042&amp;"','"&amp;H3042&amp;"','"&amp;I3042&amp;"','"&amp;K3042&amp;"','"&amp;L3042&amp;"','"&amp;M3042&amp;"','"&amp;N3042&amp;"','"&amp;O3042&amp;"',"&amp;Q3042&amp;","&amp;R3042&amp;","&amp;S3042&amp;","&amp;T3042&amp;","&amp;U3042&amp;","&amp;V3042&amp;","&amp;W3042&amp;");"</f>
        <v>insert into servicio (id,fecha_entrega,serie,apertura,fecha_instalacion,garantia,mantenimiento,capacitacion,entrega_equipo,visita,id_empresa,id_hospital,id_equipo,id_marca,id_modelo,id_os,id_ingeniero) values (nextval('seq_servicio'),'','SU5418','','07-05-2014','07-05-2012','','','','',10,946,485,125,400,1705,42);</v>
      </c>
    </row>
    <row r="3043" customFormat="false" ht="13.8" hidden="false" customHeight="false" outlineLevel="0" collapsed="false">
      <c r="A3043" s="10" t="s">
        <v>154</v>
      </c>
      <c r="B3043" s="10"/>
      <c r="C3043" s="10" t="s">
        <v>864</v>
      </c>
      <c r="D3043" s="10" t="s">
        <v>3887</v>
      </c>
      <c r="E3043" s="8" t="s">
        <v>26</v>
      </c>
      <c r="F3043" s="8" t="s">
        <v>26</v>
      </c>
      <c r="G3043" s="10" t="s">
        <v>3890</v>
      </c>
      <c r="H3043" s="10"/>
      <c r="I3043" s="10" t="s">
        <v>1944</v>
      </c>
      <c r="J3043" s="8" t="s">
        <v>26</v>
      </c>
      <c r="K3043" s="10" t="s">
        <v>2635</v>
      </c>
      <c r="L3043" s="10"/>
      <c r="P3043" s="8" t="s">
        <v>26</v>
      </c>
      <c r="Q3043" s="0" t="n">
        <f aca="false">IF(ISNA(VLOOKUP(A3043,calculos!$A$2:$B$20,2,1)),"null",VLOOKUP(A3043,calculos!$A$2:$B$20,2,1))</f>
        <v>10</v>
      </c>
      <c r="R3043" s="0" t="n">
        <f aca="false">IF(ISNA(VLOOKUP(C3043,calculos!$D$2:$E$1218,2,1)),"null",VLOOKUP(C3043,calculos!$D$2:$E$1218,2,1))</f>
        <v>946</v>
      </c>
      <c r="S3043" s="0" t="n">
        <f aca="false">IF(ISNA(VLOOKUP(D3043,calculos!$G$2:$H$1118,2,1)),"null",VLOOKUP(D3043,calculos!$G$2:$H$1118,2,1))</f>
        <v>485</v>
      </c>
      <c r="T3043" s="0" t="n">
        <f aca="false">IF(ISNA(VLOOKUP(E3043,calculos!$J$2:$K$220,2,1)),"null",VLOOKUP(E3043,calculos!$J$2:$K$220,2,1))</f>
        <v>125</v>
      </c>
      <c r="U3043" s="0" t="n">
        <f aca="false">IF(ISNA(VLOOKUP(F3043,calculos!$M$2:$N$658,2,1)),"null",VLOOKUP(F3043,calculos!$M$2:$N$658,2,1))</f>
        <v>400</v>
      </c>
      <c r="V3043" s="0" t="n">
        <f aca="false">IF(ISNA(VLOOKUP(J3043,calculos!$P$2:$Q$1711,2,1)),"null",VLOOKUP(J3043,calculos!$P$2:$Q$1711,2,1))</f>
        <v>1705</v>
      </c>
      <c r="W3043" s="0" t="n">
        <f aca="false">IF(ISNA(VLOOKUP(P3043,calculos!$S$2:$T$58,2,1)),"null",VLOOKUP(P3043,calculos!$S$2:$T$58,2,1))</f>
        <v>42</v>
      </c>
      <c r="X3043" s="0" t="str">
        <f aca="false">$X$1&amp;B3043&amp;"','"&amp;G3043&amp;"','"&amp;H3043&amp;"','"&amp;I3043&amp;"','"&amp;K3043&amp;"','"&amp;L3043&amp;"','"&amp;M3043&amp;"','"&amp;N3043&amp;"','"&amp;O3043&amp;"',"&amp;Q3043&amp;","&amp;R3043&amp;","&amp;S3043&amp;","&amp;T3043&amp;","&amp;U3043&amp;","&amp;V3043&amp;","&amp;W3043&amp;");"</f>
        <v>insert into servicio (id,fecha_entrega,serie,apertura,fecha_instalacion,garantia,mantenimiento,capacitacion,entrega_equipo,visita,id_empresa,id_hospital,id_equipo,id_marca,id_modelo,id_os,id_ingeniero) values (nextval('seq_servicio'),'','SU5419','','07-05-2014','07-05-2012','','','','',10,946,485,125,400,1705,42);</v>
      </c>
    </row>
    <row r="3044" customFormat="false" ht="13.8" hidden="false" customHeight="false" outlineLevel="0" collapsed="false">
      <c r="A3044" s="10" t="s">
        <v>154</v>
      </c>
      <c r="B3044" s="10"/>
      <c r="C3044" s="10" t="s">
        <v>864</v>
      </c>
      <c r="D3044" s="10" t="s">
        <v>3887</v>
      </c>
      <c r="E3044" s="8" t="s">
        <v>26</v>
      </c>
      <c r="F3044" s="8" t="s">
        <v>26</v>
      </c>
      <c r="G3044" s="10" t="s">
        <v>3891</v>
      </c>
      <c r="H3044" s="10"/>
      <c r="I3044" s="10" t="s">
        <v>1944</v>
      </c>
      <c r="J3044" s="8" t="s">
        <v>26</v>
      </c>
      <c r="K3044" s="10" t="s">
        <v>2635</v>
      </c>
      <c r="L3044" s="10"/>
      <c r="P3044" s="8" t="s">
        <v>26</v>
      </c>
      <c r="Q3044" s="0" t="n">
        <f aca="false">IF(ISNA(VLOOKUP(A3044,calculos!$A$2:$B$20,2,1)),"null",VLOOKUP(A3044,calculos!$A$2:$B$20,2,1))</f>
        <v>10</v>
      </c>
      <c r="R3044" s="0" t="n">
        <f aca="false">IF(ISNA(VLOOKUP(C3044,calculos!$D$2:$E$1218,2,1)),"null",VLOOKUP(C3044,calculos!$D$2:$E$1218,2,1))</f>
        <v>946</v>
      </c>
      <c r="S3044" s="0" t="n">
        <f aca="false">IF(ISNA(VLOOKUP(D3044,calculos!$G$2:$H$1118,2,1)),"null",VLOOKUP(D3044,calculos!$G$2:$H$1118,2,1))</f>
        <v>485</v>
      </c>
      <c r="T3044" s="0" t="n">
        <f aca="false">IF(ISNA(VLOOKUP(E3044,calculos!$J$2:$K$220,2,1)),"null",VLOOKUP(E3044,calculos!$J$2:$K$220,2,1))</f>
        <v>125</v>
      </c>
      <c r="U3044" s="0" t="n">
        <f aca="false">IF(ISNA(VLOOKUP(F3044,calculos!$M$2:$N$658,2,1)),"null",VLOOKUP(F3044,calculos!$M$2:$N$658,2,1))</f>
        <v>400</v>
      </c>
      <c r="V3044" s="0" t="n">
        <f aca="false">IF(ISNA(VLOOKUP(J3044,calculos!$P$2:$Q$1711,2,1)),"null",VLOOKUP(J3044,calculos!$P$2:$Q$1711,2,1))</f>
        <v>1705</v>
      </c>
      <c r="W3044" s="0" t="n">
        <f aca="false">IF(ISNA(VLOOKUP(P3044,calculos!$S$2:$T$58,2,1)),"null",VLOOKUP(P3044,calculos!$S$2:$T$58,2,1))</f>
        <v>42</v>
      </c>
      <c r="X3044" s="0" t="str">
        <f aca="false">$X$1&amp;B3044&amp;"','"&amp;G3044&amp;"','"&amp;H3044&amp;"','"&amp;I3044&amp;"','"&amp;K3044&amp;"','"&amp;L3044&amp;"','"&amp;M3044&amp;"','"&amp;N3044&amp;"','"&amp;O3044&amp;"',"&amp;Q3044&amp;","&amp;R3044&amp;","&amp;S3044&amp;","&amp;T3044&amp;","&amp;U3044&amp;","&amp;V3044&amp;","&amp;W3044&amp;");"</f>
        <v>insert into servicio (id,fecha_entrega,serie,apertura,fecha_instalacion,garantia,mantenimiento,capacitacion,entrega_equipo,visita,id_empresa,id_hospital,id_equipo,id_marca,id_modelo,id_os,id_ingeniero) values (nextval('seq_servicio'),'','SU5420','','07-05-2014','07-05-2012','','','','',10,946,485,125,400,1705,42);</v>
      </c>
    </row>
    <row r="3045" customFormat="false" ht="13.8" hidden="false" customHeight="false" outlineLevel="0" collapsed="false">
      <c r="A3045" s="10" t="s">
        <v>23</v>
      </c>
      <c r="B3045" s="10"/>
      <c r="C3045" s="10" t="s">
        <v>445</v>
      </c>
      <c r="D3045" s="10" t="s">
        <v>3892</v>
      </c>
      <c r="E3045" s="8" t="s">
        <v>26</v>
      </c>
      <c r="F3045" s="8" t="s">
        <v>26</v>
      </c>
      <c r="G3045" s="10" t="s">
        <v>3893</v>
      </c>
      <c r="H3045" s="10"/>
      <c r="I3045" s="10" t="s">
        <v>560</v>
      </c>
      <c r="J3045" s="8" t="s">
        <v>26</v>
      </c>
      <c r="K3045" s="10" t="s">
        <v>679</v>
      </c>
      <c r="L3045" s="10"/>
      <c r="P3045" s="8" t="s">
        <v>26</v>
      </c>
      <c r="Q3045" s="0" t="n">
        <f aca="false">IF(ISNA(VLOOKUP(A3045,calculos!$A$2:$B$20,2,1)),"null",VLOOKUP(A3045,calculos!$A$2:$B$20,2,1))</f>
        <v>12</v>
      </c>
      <c r="R3045" s="0" t="n">
        <f aca="false">IF(ISNA(VLOOKUP(C3045,calculos!$D$2:$E$1218,2,1)),"null",VLOOKUP(C3045,calculos!$D$2:$E$1218,2,1))</f>
        <v>465</v>
      </c>
      <c r="S3045" s="0" t="n">
        <f aca="false">IF(ISNA(VLOOKUP(D3045,calculos!$G$2:$H$1118,2,1)),"null",VLOOKUP(D3045,calculos!$G$2:$H$1118,2,1))</f>
        <v>529</v>
      </c>
      <c r="T3045" s="0" t="n">
        <f aca="false">IF(ISNA(VLOOKUP(E3045,calculos!$J$2:$K$220,2,1)),"null",VLOOKUP(E3045,calculos!$J$2:$K$220,2,1))</f>
        <v>125</v>
      </c>
      <c r="U3045" s="0" t="n">
        <f aca="false">IF(ISNA(VLOOKUP(F3045,calculos!$M$2:$N$658,2,1)),"null",VLOOKUP(F3045,calculos!$M$2:$N$658,2,1))</f>
        <v>400</v>
      </c>
      <c r="V3045" s="0" t="n">
        <f aca="false">IF(ISNA(VLOOKUP(J3045,calculos!$P$2:$Q$1711,2,1)),"null",VLOOKUP(J3045,calculos!$P$2:$Q$1711,2,1))</f>
        <v>1705</v>
      </c>
      <c r="W3045" s="0" t="n">
        <f aca="false">IF(ISNA(VLOOKUP(P3045,calculos!$S$2:$T$58,2,1)),"null",VLOOKUP(P3045,calculos!$S$2:$T$58,2,1))</f>
        <v>42</v>
      </c>
      <c r="X3045" s="0" t="str">
        <f aca="false">$X$1&amp;B3045&amp;"','"&amp;G3045&amp;"','"&amp;H3045&amp;"','"&amp;I3045&amp;"','"&amp;K3045&amp;"','"&amp;L3045&amp;"','"&amp;M3045&amp;"','"&amp;N3045&amp;"','"&amp;O3045&amp;"',"&amp;Q3045&amp;","&amp;R3045&amp;","&amp;S3045&amp;","&amp;T3045&amp;","&amp;U3045&amp;","&amp;V3045&amp;","&amp;W3045&amp;");"</f>
        <v>insert into servicio (id,fecha_entrega,serie,apertura,fecha_instalacion,garantia,mantenimiento,capacitacion,entrega_equipo,visita,id_empresa,id_hospital,id_equipo,id_marca,id_modelo,id_os,id_ingeniero) values (nextval('seq_servicio'),'','SX17955','','23-06-2013','24-06-2011','','','','',12,465,529,125,400,1705,42);</v>
      </c>
    </row>
    <row r="3046" customFormat="false" ht="13.8" hidden="false" customHeight="false" outlineLevel="0" collapsed="false">
      <c r="A3046" s="10" t="s">
        <v>23</v>
      </c>
      <c r="B3046" s="10"/>
      <c r="C3046" s="10" t="s">
        <v>3014</v>
      </c>
      <c r="D3046" s="10" t="s">
        <v>3894</v>
      </c>
      <c r="E3046" s="8" t="s">
        <v>26</v>
      </c>
      <c r="F3046" s="8" t="s">
        <v>26</v>
      </c>
      <c r="G3046" s="10" t="s">
        <v>3895</v>
      </c>
      <c r="H3046" s="10"/>
      <c r="I3046" s="10" t="s">
        <v>3017</v>
      </c>
      <c r="J3046" s="8" t="s">
        <v>26</v>
      </c>
      <c r="K3046" s="10" t="s">
        <v>280</v>
      </c>
      <c r="L3046" s="10"/>
      <c r="P3046" s="8" t="s">
        <v>26</v>
      </c>
      <c r="Q3046" s="0" t="n">
        <f aca="false">IF(ISNA(VLOOKUP(A3046,calculos!$A$2:$B$20,2,1)),"null",VLOOKUP(A3046,calculos!$A$2:$B$20,2,1))</f>
        <v>12</v>
      </c>
      <c r="R3046" s="0" t="n">
        <f aca="false">IF(ISNA(VLOOKUP(C3046,calculos!$D$2:$E$1218,2,1)),"null",VLOOKUP(C3046,calculos!$D$2:$E$1218,2,1))</f>
        <v>631</v>
      </c>
      <c r="S3046" s="0" t="n">
        <f aca="false">IF(ISNA(VLOOKUP(D3046,calculos!$G$2:$H$1118,2,1)),"null",VLOOKUP(D3046,calculos!$G$2:$H$1118,2,1))</f>
        <v>1115</v>
      </c>
      <c r="T3046" s="0" t="n">
        <f aca="false">IF(ISNA(VLOOKUP(E3046,calculos!$J$2:$K$220,2,1)),"null",VLOOKUP(E3046,calculos!$J$2:$K$220,2,1))</f>
        <v>125</v>
      </c>
      <c r="U3046" s="0" t="n">
        <f aca="false">IF(ISNA(VLOOKUP(F3046,calculos!$M$2:$N$658,2,1)),"null",VLOOKUP(F3046,calculos!$M$2:$N$658,2,1))</f>
        <v>400</v>
      </c>
      <c r="V3046" s="0" t="n">
        <f aca="false">IF(ISNA(VLOOKUP(J3046,calculos!$P$2:$Q$1711,2,1)),"null",VLOOKUP(J3046,calculos!$P$2:$Q$1711,2,1))</f>
        <v>1705</v>
      </c>
      <c r="W3046" s="0" t="n">
        <f aca="false">IF(ISNA(VLOOKUP(P3046,calculos!$S$2:$T$58,2,1)),"null",VLOOKUP(P3046,calculos!$S$2:$T$58,2,1))</f>
        <v>42</v>
      </c>
      <c r="X3046" s="0" t="str">
        <f aca="false">$X$1&amp;B3046&amp;"','"&amp;G3046&amp;"','"&amp;H3046&amp;"','"&amp;I3046&amp;"','"&amp;K3046&amp;"','"&amp;L3046&amp;"','"&amp;M3046&amp;"','"&amp;N3046&amp;"','"&amp;O3046&amp;"',"&amp;Q3046&amp;","&amp;R3046&amp;","&amp;S3046&amp;","&amp;T3046&amp;","&amp;U3046&amp;","&amp;V3046&amp;","&amp;W3046&amp;");"</f>
        <v>insert into servicio (id,fecha_entrega,serie,apertura,fecha_instalacion,garantia,mantenimiento,capacitacion,entrega_equipo,visita,id_empresa,id_hospital,id_equipo,id_marca,id_modelo,id_os,id_ingeniero) values (nextval('seq_servicio'),'','TRONCOSO 01','','13-03-2015','13-03-2013','','','','',12,631,1115,125,400,1705,42);</v>
      </c>
    </row>
    <row r="3047" customFormat="false" ht="24.05" hidden="false" customHeight="false" outlineLevel="0" collapsed="false">
      <c r="A3047" s="10" t="s">
        <v>23</v>
      </c>
      <c r="B3047" s="10"/>
      <c r="C3047" s="10" t="s">
        <v>3014</v>
      </c>
      <c r="D3047" s="10" t="s">
        <v>3894</v>
      </c>
      <c r="E3047" s="8" t="s">
        <v>26</v>
      </c>
      <c r="F3047" s="8" t="s">
        <v>26</v>
      </c>
      <c r="G3047" s="12" t="s">
        <v>3896</v>
      </c>
      <c r="H3047" s="12"/>
      <c r="I3047" s="10" t="s">
        <v>3017</v>
      </c>
      <c r="J3047" s="8" t="s">
        <v>26</v>
      </c>
      <c r="K3047" s="10" t="s">
        <v>280</v>
      </c>
      <c r="L3047" s="10"/>
      <c r="P3047" s="8" t="s">
        <v>26</v>
      </c>
      <c r="Q3047" s="0" t="n">
        <f aca="false">IF(ISNA(VLOOKUP(A3047,calculos!$A$2:$B$20,2,1)),"null",VLOOKUP(A3047,calculos!$A$2:$B$20,2,1))</f>
        <v>12</v>
      </c>
      <c r="R3047" s="0" t="n">
        <f aca="false">IF(ISNA(VLOOKUP(C3047,calculos!$D$2:$E$1218,2,1)),"null",VLOOKUP(C3047,calculos!$D$2:$E$1218,2,1))</f>
        <v>631</v>
      </c>
      <c r="S3047" s="0" t="n">
        <f aca="false">IF(ISNA(VLOOKUP(D3047,calculos!$G$2:$H$1118,2,1)),"null",VLOOKUP(D3047,calculos!$G$2:$H$1118,2,1))</f>
        <v>1115</v>
      </c>
      <c r="T3047" s="0" t="n">
        <f aca="false">IF(ISNA(VLOOKUP(E3047,calculos!$J$2:$K$220,2,1)),"null",VLOOKUP(E3047,calculos!$J$2:$K$220,2,1))</f>
        <v>125</v>
      </c>
      <c r="U3047" s="0" t="n">
        <f aca="false">IF(ISNA(VLOOKUP(F3047,calculos!$M$2:$N$658,2,1)),"null",VLOOKUP(F3047,calculos!$M$2:$N$658,2,1))</f>
        <v>400</v>
      </c>
      <c r="V3047" s="0" t="n">
        <f aca="false">IF(ISNA(VLOOKUP(J3047,calculos!$P$2:$Q$1711,2,1)),"null",VLOOKUP(J3047,calculos!$P$2:$Q$1711,2,1))</f>
        <v>1705</v>
      </c>
      <c r="W3047" s="0" t="n">
        <f aca="false">IF(ISNA(VLOOKUP(P3047,calculos!$S$2:$T$58,2,1)),"null",VLOOKUP(P3047,calculos!$S$2:$T$58,2,1))</f>
        <v>42</v>
      </c>
      <c r="X3047" s="0" t="str">
        <f aca="false">$X$1&amp;B3047&amp;"','"&amp;G3047&amp;"','"&amp;H3047&amp;"','"&amp;I3047&amp;"','"&amp;K3047&amp;"','"&amp;L3047&amp;"','"&amp;M3047&amp;"','"&amp;N3047&amp;"','"&amp;O3047&amp;"',"&amp;Q3047&amp;","&amp;R3047&amp;","&amp;S3047&amp;","&amp;T3047&amp;","&amp;U3047&amp;","&amp;V3047&amp;","&amp;W3047&amp;");"</f>
        <v>insert into servicio (id,fecha_entrega,serie,apertura,fecha_instalacion,garantia,mantenimiento,capacitacion,entrega_equipo,visita,id_empresa,id_hospital,id_equipo,id_marca,id_modelo,id_os,id_ingeniero) values (nextval('seq_servicio'),'','TRONCOSO 02
TRONCOSO 02','','13-03-2015','13-03-2013','','','','',12,631,1115,125,400,1705,42);</v>
      </c>
    </row>
    <row r="3048" customFormat="false" ht="13.8" hidden="false" customHeight="false" outlineLevel="0" collapsed="false">
      <c r="A3048" s="10" t="s">
        <v>23</v>
      </c>
      <c r="B3048" s="10"/>
      <c r="C3048" s="10" t="s">
        <v>2913</v>
      </c>
      <c r="D3048" s="10" t="s">
        <v>2589</v>
      </c>
      <c r="E3048" s="8" t="s">
        <v>26</v>
      </c>
      <c r="F3048" s="8" t="s">
        <v>26</v>
      </c>
      <c r="G3048" s="10" t="s">
        <v>3897</v>
      </c>
      <c r="H3048" s="10"/>
      <c r="I3048" s="10" t="s">
        <v>2559</v>
      </c>
      <c r="J3048" s="8" t="s">
        <v>26</v>
      </c>
      <c r="K3048" s="10" t="s">
        <v>3898</v>
      </c>
      <c r="L3048" s="10"/>
      <c r="P3048" s="8" t="s">
        <v>26</v>
      </c>
      <c r="Q3048" s="0" t="n">
        <f aca="false">IF(ISNA(VLOOKUP(A3048,calculos!$A$2:$B$20,2,1)),"null",VLOOKUP(A3048,calculos!$A$2:$B$20,2,1))</f>
        <v>12</v>
      </c>
      <c r="R3048" s="0" t="n">
        <f aca="false">IF(ISNA(VLOOKUP(C3048,calculos!$D$2:$E$1218,2,1)),"null",VLOOKUP(C3048,calculos!$D$2:$E$1218,2,1))</f>
        <v>859</v>
      </c>
      <c r="S3048" s="0" t="n">
        <f aca="false">IF(ISNA(VLOOKUP(D3048,calculos!$G$2:$H$1118,2,1)),"null",VLOOKUP(D3048,calculos!$G$2:$H$1118,2,1))</f>
        <v>475</v>
      </c>
      <c r="T3048" s="0" t="n">
        <f aca="false">IF(ISNA(VLOOKUP(E3048,calculos!$J$2:$K$220,2,1)),"null",VLOOKUP(E3048,calculos!$J$2:$K$220,2,1))</f>
        <v>125</v>
      </c>
      <c r="U3048" s="0" t="n">
        <f aca="false">IF(ISNA(VLOOKUP(F3048,calculos!$M$2:$N$658,2,1)),"null",VLOOKUP(F3048,calculos!$M$2:$N$658,2,1))</f>
        <v>400</v>
      </c>
      <c r="V3048" s="0" t="n">
        <f aca="false">IF(ISNA(VLOOKUP(J3048,calculos!$P$2:$Q$1711,2,1)),"null",VLOOKUP(J3048,calculos!$P$2:$Q$1711,2,1))</f>
        <v>1705</v>
      </c>
      <c r="W3048" s="0" t="n">
        <f aca="false">IF(ISNA(VLOOKUP(P3048,calculos!$S$2:$T$58,2,1)),"null",VLOOKUP(P3048,calculos!$S$2:$T$58,2,1))</f>
        <v>42</v>
      </c>
      <c r="X3048" s="0" t="str">
        <f aca="false">$X$1&amp;B3048&amp;"','"&amp;G3048&amp;"','"&amp;H3048&amp;"','"&amp;I3048&amp;"','"&amp;K3048&amp;"','"&amp;L3048&amp;"','"&amp;M3048&amp;"','"&amp;N3048&amp;"','"&amp;O3048&amp;"',"&amp;Q3048&amp;","&amp;R3048&amp;","&amp;S3048&amp;","&amp;T3048&amp;","&amp;U3048&amp;","&amp;V3048&amp;","&amp;W3048&amp;");"</f>
        <v>insert into servicio (id,fecha_entrega,serie,apertura,fecha_instalacion,garantia,mantenimiento,capacitacion,entrega_equipo,visita,id_empresa,id_hospital,id_equipo,id_marca,id_modelo,id_os,id_ingeniero) values (nextval('seq_servicio'),'','US00109660','','12-02-2015','12-02-2013','','','','',12,859,475,125,400,1705,42);</v>
      </c>
    </row>
    <row r="3049" customFormat="false" ht="13.8" hidden="false" customHeight="false" outlineLevel="0" collapsed="false">
      <c r="A3049" s="10" t="s">
        <v>23</v>
      </c>
      <c r="B3049" s="10"/>
      <c r="C3049" s="10" t="s">
        <v>414</v>
      </c>
      <c r="D3049" s="10" t="s">
        <v>2589</v>
      </c>
      <c r="E3049" s="8" t="s">
        <v>26</v>
      </c>
      <c r="F3049" s="8" t="s">
        <v>26</v>
      </c>
      <c r="G3049" s="10" t="s">
        <v>3899</v>
      </c>
      <c r="H3049" s="10"/>
      <c r="I3049" s="10" t="s">
        <v>1996</v>
      </c>
      <c r="J3049" s="8" t="s">
        <v>26</v>
      </c>
      <c r="K3049" s="10" t="s">
        <v>3900</v>
      </c>
      <c r="L3049" s="10"/>
      <c r="P3049" s="8" t="s">
        <v>26</v>
      </c>
      <c r="Q3049" s="0" t="n">
        <f aca="false">IF(ISNA(VLOOKUP(A3049,calculos!$A$2:$B$20,2,1)),"null",VLOOKUP(A3049,calculos!$A$2:$B$20,2,1))</f>
        <v>12</v>
      </c>
      <c r="R3049" s="0" t="n">
        <f aca="false">IF(ISNA(VLOOKUP(C3049,calculos!$D$2:$E$1218,2,1)),"null",VLOOKUP(C3049,calculos!$D$2:$E$1218,2,1))</f>
        <v>809</v>
      </c>
      <c r="S3049" s="0" t="n">
        <f aca="false">IF(ISNA(VLOOKUP(D3049,calculos!$G$2:$H$1118,2,1)),"null",VLOOKUP(D3049,calculos!$G$2:$H$1118,2,1))</f>
        <v>475</v>
      </c>
      <c r="T3049" s="0" t="n">
        <f aca="false">IF(ISNA(VLOOKUP(E3049,calculos!$J$2:$K$220,2,1)),"null",VLOOKUP(E3049,calculos!$J$2:$K$220,2,1))</f>
        <v>125</v>
      </c>
      <c r="U3049" s="0" t="n">
        <f aca="false">IF(ISNA(VLOOKUP(F3049,calculos!$M$2:$N$658,2,1)),"null",VLOOKUP(F3049,calculos!$M$2:$N$658,2,1))</f>
        <v>400</v>
      </c>
      <c r="V3049" s="0" t="n">
        <f aca="false">IF(ISNA(VLOOKUP(J3049,calculos!$P$2:$Q$1711,2,1)),"null",VLOOKUP(J3049,calculos!$P$2:$Q$1711,2,1))</f>
        <v>1705</v>
      </c>
      <c r="W3049" s="0" t="n">
        <f aca="false">IF(ISNA(VLOOKUP(P3049,calculos!$S$2:$T$58,2,1)),"null",VLOOKUP(P3049,calculos!$S$2:$T$58,2,1))</f>
        <v>42</v>
      </c>
      <c r="X3049" s="0" t="str">
        <f aca="false">$X$1&amp;B3049&amp;"','"&amp;G3049&amp;"','"&amp;H3049&amp;"','"&amp;I3049&amp;"','"&amp;K3049&amp;"','"&amp;L3049&amp;"','"&amp;M3049&amp;"','"&amp;N3049&amp;"','"&amp;O3049&amp;"',"&amp;Q3049&amp;","&amp;R3049&amp;","&amp;S3049&amp;","&amp;T3049&amp;","&amp;U3049&amp;","&amp;V3049&amp;","&amp;W3049&amp;");"</f>
        <v>insert into servicio (id,fecha_entrega,serie,apertura,fecha_instalacion,garantia,mantenimiento,capacitacion,entrega_equipo,visita,id_empresa,id_hospital,id_equipo,id_marca,id_modelo,id_os,id_ingeniero) values (nextval('seq_servicio'),'','US00243804','','31-08-2012','01-09-2010','','','','',12,809,475,125,400,1705,42);</v>
      </c>
    </row>
    <row r="3050" customFormat="false" ht="13.8" hidden="false" customHeight="false" outlineLevel="0" collapsed="false">
      <c r="A3050" s="10" t="s">
        <v>23</v>
      </c>
      <c r="B3050" s="10"/>
      <c r="C3050" s="10" t="s">
        <v>414</v>
      </c>
      <c r="D3050" s="10" t="s">
        <v>2589</v>
      </c>
      <c r="E3050" s="8" t="s">
        <v>26</v>
      </c>
      <c r="F3050" s="8" t="s">
        <v>26</v>
      </c>
      <c r="G3050" s="10" t="s">
        <v>3901</v>
      </c>
      <c r="H3050" s="10"/>
      <c r="I3050" s="10" t="s">
        <v>1996</v>
      </c>
      <c r="J3050" s="8" t="s">
        <v>26</v>
      </c>
      <c r="K3050" s="10" t="s">
        <v>3900</v>
      </c>
      <c r="L3050" s="10"/>
      <c r="P3050" s="8" t="s">
        <v>26</v>
      </c>
      <c r="Q3050" s="0" t="n">
        <f aca="false">IF(ISNA(VLOOKUP(A3050,calculos!$A$2:$B$20,2,1)),"null",VLOOKUP(A3050,calculos!$A$2:$B$20,2,1))</f>
        <v>12</v>
      </c>
      <c r="R3050" s="0" t="n">
        <f aca="false">IF(ISNA(VLOOKUP(C3050,calculos!$D$2:$E$1218,2,1)),"null",VLOOKUP(C3050,calculos!$D$2:$E$1218,2,1))</f>
        <v>809</v>
      </c>
      <c r="S3050" s="0" t="n">
        <f aca="false">IF(ISNA(VLOOKUP(D3050,calculos!$G$2:$H$1118,2,1)),"null",VLOOKUP(D3050,calculos!$G$2:$H$1118,2,1))</f>
        <v>475</v>
      </c>
      <c r="T3050" s="0" t="n">
        <f aca="false">IF(ISNA(VLOOKUP(E3050,calculos!$J$2:$K$220,2,1)),"null",VLOOKUP(E3050,calculos!$J$2:$K$220,2,1))</f>
        <v>125</v>
      </c>
      <c r="U3050" s="0" t="n">
        <f aca="false">IF(ISNA(VLOOKUP(F3050,calculos!$M$2:$N$658,2,1)),"null",VLOOKUP(F3050,calculos!$M$2:$N$658,2,1))</f>
        <v>400</v>
      </c>
      <c r="V3050" s="0" t="n">
        <f aca="false">IF(ISNA(VLOOKUP(J3050,calculos!$P$2:$Q$1711,2,1)),"null",VLOOKUP(J3050,calculos!$P$2:$Q$1711,2,1))</f>
        <v>1705</v>
      </c>
      <c r="W3050" s="0" t="n">
        <f aca="false">IF(ISNA(VLOOKUP(P3050,calculos!$S$2:$T$58,2,1)),"null",VLOOKUP(P3050,calculos!$S$2:$T$58,2,1))</f>
        <v>42</v>
      </c>
      <c r="X3050" s="0" t="str">
        <f aca="false">$X$1&amp;B3050&amp;"','"&amp;G3050&amp;"','"&amp;H3050&amp;"','"&amp;I3050&amp;"','"&amp;K3050&amp;"','"&amp;L3050&amp;"','"&amp;M3050&amp;"','"&amp;N3050&amp;"','"&amp;O3050&amp;"',"&amp;Q3050&amp;","&amp;R3050&amp;","&amp;S3050&amp;","&amp;T3050&amp;","&amp;U3050&amp;","&amp;V3050&amp;","&amp;W3050&amp;");"</f>
        <v>insert into servicio (id,fecha_entrega,serie,apertura,fecha_instalacion,garantia,mantenimiento,capacitacion,entrega_equipo,visita,id_empresa,id_hospital,id_equipo,id_marca,id_modelo,id_os,id_ingeniero) values (nextval('seq_servicio'),'','US00243805','','31-08-2012','01-09-2010','','','','',12,809,475,125,400,1705,42);</v>
      </c>
    </row>
    <row r="3051" customFormat="false" ht="13.8" hidden="false" customHeight="false" outlineLevel="0" collapsed="false">
      <c r="A3051" s="10" t="s">
        <v>23</v>
      </c>
      <c r="B3051" s="10"/>
      <c r="C3051" s="10" t="s">
        <v>414</v>
      </c>
      <c r="D3051" s="10" t="s">
        <v>2589</v>
      </c>
      <c r="E3051" s="8" t="s">
        <v>26</v>
      </c>
      <c r="F3051" s="8" t="s">
        <v>26</v>
      </c>
      <c r="G3051" s="10" t="s">
        <v>3902</v>
      </c>
      <c r="H3051" s="10"/>
      <c r="I3051" s="10" t="s">
        <v>1996</v>
      </c>
      <c r="J3051" s="8" t="s">
        <v>26</v>
      </c>
      <c r="K3051" s="10" t="s">
        <v>3900</v>
      </c>
      <c r="L3051" s="10"/>
      <c r="P3051" s="8" t="s">
        <v>26</v>
      </c>
      <c r="Q3051" s="0" t="n">
        <f aca="false">IF(ISNA(VLOOKUP(A3051,calculos!$A$2:$B$20,2,1)),"null",VLOOKUP(A3051,calculos!$A$2:$B$20,2,1))</f>
        <v>12</v>
      </c>
      <c r="R3051" s="0" t="n">
        <f aca="false">IF(ISNA(VLOOKUP(C3051,calculos!$D$2:$E$1218,2,1)),"null",VLOOKUP(C3051,calculos!$D$2:$E$1218,2,1))</f>
        <v>809</v>
      </c>
      <c r="S3051" s="0" t="n">
        <f aca="false">IF(ISNA(VLOOKUP(D3051,calculos!$G$2:$H$1118,2,1)),"null",VLOOKUP(D3051,calculos!$G$2:$H$1118,2,1))</f>
        <v>475</v>
      </c>
      <c r="T3051" s="0" t="n">
        <f aca="false">IF(ISNA(VLOOKUP(E3051,calculos!$J$2:$K$220,2,1)),"null",VLOOKUP(E3051,calculos!$J$2:$K$220,2,1))</f>
        <v>125</v>
      </c>
      <c r="U3051" s="0" t="n">
        <f aca="false">IF(ISNA(VLOOKUP(F3051,calculos!$M$2:$N$658,2,1)),"null",VLOOKUP(F3051,calculos!$M$2:$N$658,2,1))</f>
        <v>400</v>
      </c>
      <c r="V3051" s="0" t="n">
        <f aca="false">IF(ISNA(VLOOKUP(J3051,calculos!$P$2:$Q$1711,2,1)),"null",VLOOKUP(J3051,calculos!$P$2:$Q$1711,2,1))</f>
        <v>1705</v>
      </c>
      <c r="W3051" s="0" t="n">
        <f aca="false">IF(ISNA(VLOOKUP(P3051,calculos!$S$2:$T$58,2,1)),"null",VLOOKUP(P3051,calculos!$S$2:$T$58,2,1))</f>
        <v>42</v>
      </c>
      <c r="X3051" s="0" t="str">
        <f aca="false">$X$1&amp;B3051&amp;"','"&amp;G3051&amp;"','"&amp;H3051&amp;"','"&amp;I3051&amp;"','"&amp;K3051&amp;"','"&amp;L3051&amp;"','"&amp;M3051&amp;"','"&amp;N3051&amp;"','"&amp;O3051&amp;"',"&amp;Q3051&amp;","&amp;R3051&amp;","&amp;S3051&amp;","&amp;T3051&amp;","&amp;U3051&amp;","&amp;V3051&amp;","&amp;W3051&amp;");"</f>
        <v>insert into servicio (id,fecha_entrega,serie,apertura,fecha_instalacion,garantia,mantenimiento,capacitacion,entrega_equipo,visita,id_empresa,id_hospital,id_equipo,id_marca,id_modelo,id_os,id_ingeniero) values (nextval('seq_servicio'),'','US00243808','','31-08-2012','01-09-2010','','','','',12,809,475,125,400,1705,42);</v>
      </c>
    </row>
    <row r="3052" customFormat="false" ht="13.8" hidden="false" customHeight="false" outlineLevel="0" collapsed="false">
      <c r="A3052" s="10" t="s">
        <v>23</v>
      </c>
      <c r="B3052" s="10"/>
      <c r="C3052" s="10" t="s">
        <v>2899</v>
      </c>
      <c r="D3052" s="10" t="s">
        <v>2589</v>
      </c>
      <c r="E3052" s="8" t="s">
        <v>26</v>
      </c>
      <c r="F3052" s="8" t="s">
        <v>26</v>
      </c>
      <c r="G3052" s="10" t="s">
        <v>3903</v>
      </c>
      <c r="H3052" s="10"/>
      <c r="I3052" s="10" t="s">
        <v>3904</v>
      </c>
      <c r="J3052" s="8" t="s">
        <v>26</v>
      </c>
      <c r="K3052" s="10" t="s">
        <v>2661</v>
      </c>
      <c r="L3052" s="10"/>
      <c r="P3052" s="8" t="s">
        <v>26</v>
      </c>
      <c r="Q3052" s="0" t="n">
        <f aca="false">IF(ISNA(VLOOKUP(A3052,calculos!$A$2:$B$20,2,1)),"null",VLOOKUP(A3052,calculos!$A$2:$B$20,2,1))</f>
        <v>12</v>
      </c>
      <c r="R3052" s="0" t="n">
        <f aca="false">IF(ISNA(VLOOKUP(C3052,calculos!$D$2:$E$1218,2,1)),"null",VLOOKUP(C3052,calculos!$D$2:$E$1218,2,1))</f>
        <v>869</v>
      </c>
      <c r="S3052" s="0" t="n">
        <f aca="false">IF(ISNA(VLOOKUP(D3052,calculos!$G$2:$H$1118,2,1)),"null",VLOOKUP(D3052,calculos!$G$2:$H$1118,2,1))</f>
        <v>475</v>
      </c>
      <c r="T3052" s="0" t="n">
        <f aca="false">IF(ISNA(VLOOKUP(E3052,calculos!$J$2:$K$220,2,1)),"null",VLOOKUP(E3052,calculos!$J$2:$K$220,2,1))</f>
        <v>125</v>
      </c>
      <c r="U3052" s="0" t="n">
        <f aca="false">IF(ISNA(VLOOKUP(F3052,calculos!$M$2:$N$658,2,1)),"null",VLOOKUP(F3052,calculos!$M$2:$N$658,2,1))</f>
        <v>400</v>
      </c>
      <c r="V3052" s="0" t="n">
        <f aca="false">IF(ISNA(VLOOKUP(J3052,calculos!$P$2:$Q$1711,2,1)),"null",VLOOKUP(J3052,calculos!$P$2:$Q$1711,2,1))</f>
        <v>1705</v>
      </c>
      <c r="W3052" s="0" t="n">
        <f aca="false">IF(ISNA(VLOOKUP(P3052,calculos!$S$2:$T$58,2,1)),"null",VLOOKUP(P3052,calculos!$S$2:$T$58,2,1))</f>
        <v>42</v>
      </c>
      <c r="X3052" s="0" t="str">
        <f aca="false">$X$1&amp;B3052&amp;"','"&amp;G3052&amp;"','"&amp;H3052&amp;"','"&amp;I3052&amp;"','"&amp;K3052&amp;"','"&amp;L3052&amp;"','"&amp;M3052&amp;"','"&amp;N3052&amp;"','"&amp;O3052&amp;"',"&amp;Q3052&amp;","&amp;R3052&amp;","&amp;S3052&amp;","&amp;T3052&amp;","&amp;U3052&amp;","&amp;V3052&amp;","&amp;W3052&amp;");"</f>
        <v>insert into servicio (id,fecha_entrega,serie,apertura,fecha_instalacion,garantia,mantenimiento,capacitacion,entrega_equipo,visita,id_empresa,id_hospital,id_equipo,id_marca,id_modelo,id_os,id_ingeniero) values (nextval('seq_servicio'),'','US00364048','','14-02-2015','14-02-2013','','','','',12,869,475,125,400,1705,42);</v>
      </c>
    </row>
    <row r="3053" customFormat="false" ht="13.8" hidden="false" customHeight="false" outlineLevel="0" collapsed="false">
      <c r="A3053" s="10" t="s">
        <v>787</v>
      </c>
      <c r="B3053" s="10"/>
      <c r="C3053" s="10" t="s">
        <v>3905</v>
      </c>
      <c r="D3053" s="10" t="s">
        <v>2589</v>
      </c>
      <c r="E3053" s="8" t="s">
        <v>26</v>
      </c>
      <c r="F3053" s="8" t="s">
        <v>26</v>
      </c>
      <c r="G3053" s="10" t="s">
        <v>3906</v>
      </c>
      <c r="H3053" s="10"/>
      <c r="I3053" s="10" t="s">
        <v>3907</v>
      </c>
      <c r="J3053" s="8" t="s">
        <v>26</v>
      </c>
      <c r="K3053" s="10" t="s">
        <v>3908</v>
      </c>
      <c r="L3053" s="10"/>
      <c r="P3053" s="8" t="s">
        <v>26</v>
      </c>
      <c r="Q3053" s="0" t="n">
        <f aca="false">IF(ISNA(VLOOKUP(A3053,calculos!$A$2:$B$20,2,1)),"null",VLOOKUP(A3053,calculos!$A$2:$B$20,2,1))</f>
        <v>17</v>
      </c>
      <c r="R3053" s="0" t="n">
        <f aca="false">IF(ISNA(VLOOKUP(C3053,calculos!$D$2:$E$1218,2,1)),"null",VLOOKUP(C3053,calculos!$D$2:$E$1218,2,1))</f>
        <v>899</v>
      </c>
      <c r="S3053" s="0" t="n">
        <f aca="false">IF(ISNA(VLOOKUP(D3053,calculos!$G$2:$H$1118,2,1)),"null",VLOOKUP(D3053,calculos!$G$2:$H$1118,2,1))</f>
        <v>475</v>
      </c>
      <c r="T3053" s="0" t="n">
        <f aca="false">IF(ISNA(VLOOKUP(E3053,calculos!$J$2:$K$220,2,1)),"null",VLOOKUP(E3053,calculos!$J$2:$K$220,2,1))</f>
        <v>125</v>
      </c>
      <c r="U3053" s="0" t="n">
        <f aca="false">IF(ISNA(VLOOKUP(F3053,calculos!$M$2:$N$658,2,1)),"null",VLOOKUP(F3053,calculos!$M$2:$N$658,2,1))</f>
        <v>400</v>
      </c>
      <c r="V3053" s="0" t="n">
        <f aca="false">IF(ISNA(VLOOKUP(J3053,calculos!$P$2:$Q$1711,2,1)),"null",VLOOKUP(J3053,calculos!$P$2:$Q$1711,2,1))</f>
        <v>1705</v>
      </c>
      <c r="W3053" s="0" t="n">
        <f aca="false">IF(ISNA(VLOOKUP(P3053,calculos!$S$2:$T$58,2,1)),"null",VLOOKUP(P3053,calculos!$S$2:$T$58,2,1))</f>
        <v>42</v>
      </c>
      <c r="X3053" s="0" t="str">
        <f aca="false">$X$1&amp;B3053&amp;"','"&amp;G3053&amp;"','"&amp;H3053&amp;"','"&amp;I3053&amp;"','"&amp;K3053&amp;"','"&amp;L3053&amp;"','"&amp;M3053&amp;"','"&amp;N3053&amp;"','"&amp;O3053&amp;"',"&amp;Q3053&amp;","&amp;R3053&amp;","&amp;S3053&amp;","&amp;T3053&amp;","&amp;U3053&amp;","&amp;V3053&amp;","&amp;W3053&amp;");"</f>
        <v>insert into servicio (id,fecha_entrega,serie,apertura,fecha_instalacion,garantia,mantenimiento,capacitacion,entrega_equipo,visita,id_empresa,id_hospital,id_equipo,id_marca,id_modelo,id_os,id_ingeniero) values (nextval('seq_servicio'),'','US00462145','','27-03-2011','27-03-2009','','','','',17,899,475,125,400,1705,42);</v>
      </c>
    </row>
    <row r="3054" customFormat="false" ht="13.8" hidden="false" customHeight="false" outlineLevel="0" collapsed="false">
      <c r="A3054" s="10" t="s">
        <v>23</v>
      </c>
      <c r="B3054" s="10"/>
      <c r="C3054" s="10" t="s">
        <v>2890</v>
      </c>
      <c r="D3054" s="10" t="s">
        <v>2589</v>
      </c>
      <c r="E3054" s="8" t="s">
        <v>26</v>
      </c>
      <c r="F3054" s="8" t="s">
        <v>26</v>
      </c>
      <c r="G3054" s="10" t="s">
        <v>3909</v>
      </c>
      <c r="H3054" s="10"/>
      <c r="I3054" s="10" t="s">
        <v>3910</v>
      </c>
      <c r="J3054" s="8" t="s">
        <v>26</v>
      </c>
      <c r="K3054" s="10" t="s">
        <v>3911</v>
      </c>
      <c r="L3054" s="10"/>
      <c r="P3054" s="8" t="s">
        <v>26</v>
      </c>
      <c r="Q3054" s="0" t="n">
        <f aca="false">IF(ISNA(VLOOKUP(A3054,calculos!$A$2:$B$20,2,1)),"null",VLOOKUP(A3054,calculos!$A$2:$B$20,2,1))</f>
        <v>12</v>
      </c>
      <c r="R3054" s="0" t="n">
        <f aca="false">IF(ISNA(VLOOKUP(C3054,calculos!$D$2:$E$1218,2,1)),"null",VLOOKUP(C3054,calculos!$D$2:$E$1218,2,1))</f>
        <v>886</v>
      </c>
      <c r="S3054" s="0" t="n">
        <f aca="false">IF(ISNA(VLOOKUP(D3054,calculos!$G$2:$H$1118,2,1)),"null",VLOOKUP(D3054,calculos!$G$2:$H$1118,2,1))</f>
        <v>475</v>
      </c>
      <c r="T3054" s="0" t="n">
        <f aca="false">IF(ISNA(VLOOKUP(E3054,calculos!$J$2:$K$220,2,1)),"null",VLOOKUP(E3054,calculos!$J$2:$K$220,2,1))</f>
        <v>125</v>
      </c>
      <c r="U3054" s="0" t="n">
        <f aca="false">IF(ISNA(VLOOKUP(F3054,calculos!$M$2:$N$658,2,1)),"null",VLOOKUP(F3054,calculos!$M$2:$N$658,2,1))</f>
        <v>400</v>
      </c>
      <c r="V3054" s="0" t="n">
        <f aca="false">IF(ISNA(VLOOKUP(J3054,calculos!$P$2:$Q$1711,2,1)),"null",VLOOKUP(J3054,calculos!$P$2:$Q$1711,2,1))</f>
        <v>1705</v>
      </c>
      <c r="W3054" s="0" t="n">
        <f aca="false">IF(ISNA(VLOOKUP(P3054,calculos!$S$2:$T$58,2,1)),"null",VLOOKUP(P3054,calculos!$S$2:$T$58,2,1))</f>
        <v>42</v>
      </c>
      <c r="X3054" s="0" t="str">
        <f aca="false">$X$1&amp;B3054&amp;"','"&amp;G3054&amp;"','"&amp;H3054&amp;"','"&amp;I3054&amp;"','"&amp;K3054&amp;"','"&amp;L3054&amp;"','"&amp;M3054&amp;"','"&amp;N3054&amp;"','"&amp;O3054&amp;"',"&amp;Q3054&amp;","&amp;R3054&amp;","&amp;S3054&amp;","&amp;T3054&amp;","&amp;U3054&amp;","&amp;V3054&amp;","&amp;W3054&amp;");"</f>
        <v>insert into servicio (id,fecha_entrega,serie,apertura,fecha_instalacion,garantia,mantenimiento,capacitacion,entrega_equipo,visita,id_empresa,id_hospital,id_equipo,id_marca,id_modelo,id_os,id_ingeniero) values (nextval('seq_servicio'),'','US00462147','','12-05-2011','12-05-2009','','','','',12,886,475,125,400,1705,42);</v>
      </c>
    </row>
    <row r="3055" customFormat="false" ht="13.8" hidden="false" customHeight="false" outlineLevel="0" collapsed="false">
      <c r="A3055" s="10" t="s">
        <v>787</v>
      </c>
      <c r="B3055" s="10"/>
      <c r="C3055" s="10" t="s">
        <v>368</v>
      </c>
      <c r="D3055" s="10" t="s">
        <v>2589</v>
      </c>
      <c r="E3055" s="8" t="s">
        <v>26</v>
      </c>
      <c r="F3055" s="8" t="s">
        <v>26</v>
      </c>
      <c r="G3055" s="10" t="s">
        <v>3912</v>
      </c>
      <c r="H3055" s="10"/>
      <c r="I3055" s="10" t="s">
        <v>3627</v>
      </c>
      <c r="J3055" s="8" t="s">
        <v>26</v>
      </c>
      <c r="K3055" s="10" t="s">
        <v>3913</v>
      </c>
      <c r="L3055" s="10"/>
      <c r="P3055" s="8" t="s">
        <v>26</v>
      </c>
      <c r="Q3055" s="0" t="n">
        <f aca="false">IF(ISNA(VLOOKUP(A3055,calculos!$A$2:$B$20,2,1)),"null",VLOOKUP(A3055,calculos!$A$2:$B$20,2,1))</f>
        <v>17</v>
      </c>
      <c r="R3055" s="0" t="n">
        <f aca="false">IF(ISNA(VLOOKUP(C3055,calculos!$D$2:$E$1218,2,1)),"null",VLOOKUP(C3055,calculos!$D$2:$E$1218,2,1))</f>
        <v>843</v>
      </c>
      <c r="S3055" s="0" t="n">
        <f aca="false">IF(ISNA(VLOOKUP(D3055,calculos!$G$2:$H$1118,2,1)),"null",VLOOKUP(D3055,calculos!$G$2:$H$1118,2,1))</f>
        <v>475</v>
      </c>
      <c r="T3055" s="0" t="n">
        <f aca="false">IF(ISNA(VLOOKUP(E3055,calculos!$J$2:$K$220,2,1)),"null",VLOOKUP(E3055,calculos!$J$2:$K$220,2,1))</f>
        <v>125</v>
      </c>
      <c r="U3055" s="0" t="n">
        <f aca="false">IF(ISNA(VLOOKUP(F3055,calculos!$M$2:$N$658,2,1)),"null",VLOOKUP(F3055,calculos!$M$2:$N$658,2,1))</f>
        <v>400</v>
      </c>
      <c r="V3055" s="0" t="n">
        <f aca="false">IF(ISNA(VLOOKUP(J3055,calculos!$P$2:$Q$1711,2,1)),"null",VLOOKUP(J3055,calculos!$P$2:$Q$1711,2,1))</f>
        <v>1705</v>
      </c>
      <c r="W3055" s="0" t="n">
        <f aca="false">IF(ISNA(VLOOKUP(P3055,calculos!$S$2:$T$58,2,1)),"null",VLOOKUP(P3055,calculos!$S$2:$T$58,2,1))</f>
        <v>42</v>
      </c>
      <c r="X3055" s="0" t="str">
        <f aca="false">$X$1&amp;B3055&amp;"','"&amp;G3055&amp;"','"&amp;H3055&amp;"','"&amp;I3055&amp;"','"&amp;K3055&amp;"','"&amp;L3055&amp;"','"&amp;M3055&amp;"','"&amp;N3055&amp;"','"&amp;O3055&amp;"',"&amp;Q3055&amp;","&amp;R3055&amp;","&amp;S3055&amp;","&amp;T3055&amp;","&amp;U3055&amp;","&amp;V3055&amp;","&amp;W3055&amp;");"</f>
        <v>insert into servicio (id,fecha_entrega,serie,apertura,fecha_instalacion,garantia,mantenimiento,capacitacion,entrega_equipo,visita,id_empresa,id_hospital,id_equipo,id_marca,id_modelo,id_os,id_ingeniero) values (nextval('seq_servicio'),'','US00468793','','22-05-2014','22-05-2012','','','','',17,843,475,125,400,1705,42);</v>
      </c>
    </row>
    <row r="3056" customFormat="false" ht="13.8" hidden="false" customHeight="false" outlineLevel="0" collapsed="false">
      <c r="A3056" s="10" t="s">
        <v>23</v>
      </c>
      <c r="B3056" s="10"/>
      <c r="C3056" s="10" t="s">
        <v>3914</v>
      </c>
      <c r="D3056" s="10" t="s">
        <v>2589</v>
      </c>
      <c r="E3056" s="8" t="s">
        <v>26</v>
      </c>
      <c r="F3056" s="8" t="s">
        <v>26</v>
      </c>
      <c r="G3056" s="10" t="s">
        <v>3915</v>
      </c>
      <c r="H3056" s="10"/>
      <c r="I3056" s="10" t="s">
        <v>861</v>
      </c>
      <c r="J3056" s="8" t="s">
        <v>26</v>
      </c>
      <c r="K3056" s="10" t="s">
        <v>3916</v>
      </c>
      <c r="L3056" s="10"/>
      <c r="P3056" s="8" t="s">
        <v>26</v>
      </c>
      <c r="Q3056" s="0" t="n">
        <f aca="false">IF(ISNA(VLOOKUP(A3056,calculos!$A$2:$B$20,2,1)),"null",VLOOKUP(A3056,calculos!$A$2:$B$20,2,1))</f>
        <v>12</v>
      </c>
      <c r="R3056" s="0" t="n">
        <f aca="false">IF(ISNA(VLOOKUP(C3056,calculos!$D$2:$E$1218,2,1)),"null",VLOOKUP(C3056,calculos!$D$2:$E$1218,2,1))</f>
        <v>615</v>
      </c>
      <c r="S3056" s="0" t="n">
        <f aca="false">IF(ISNA(VLOOKUP(D3056,calculos!$G$2:$H$1118,2,1)),"null",VLOOKUP(D3056,calculos!$G$2:$H$1118,2,1))</f>
        <v>475</v>
      </c>
      <c r="T3056" s="0" t="n">
        <f aca="false">IF(ISNA(VLOOKUP(E3056,calculos!$J$2:$K$220,2,1)),"null",VLOOKUP(E3056,calculos!$J$2:$K$220,2,1))</f>
        <v>125</v>
      </c>
      <c r="U3056" s="0" t="n">
        <f aca="false">IF(ISNA(VLOOKUP(F3056,calculos!$M$2:$N$658,2,1)),"null",VLOOKUP(F3056,calculos!$M$2:$N$658,2,1))</f>
        <v>400</v>
      </c>
      <c r="V3056" s="0" t="n">
        <f aca="false">IF(ISNA(VLOOKUP(J3056,calculos!$P$2:$Q$1711,2,1)),"null",VLOOKUP(J3056,calculos!$P$2:$Q$1711,2,1))</f>
        <v>1705</v>
      </c>
      <c r="W3056" s="0" t="n">
        <f aca="false">IF(ISNA(VLOOKUP(P3056,calculos!$S$2:$T$58,2,1)),"null",VLOOKUP(P3056,calculos!$S$2:$T$58,2,1))</f>
        <v>42</v>
      </c>
      <c r="X3056" s="0" t="str">
        <f aca="false">$X$1&amp;B3056&amp;"','"&amp;G3056&amp;"','"&amp;H3056&amp;"','"&amp;I3056&amp;"','"&amp;K3056&amp;"','"&amp;L3056&amp;"','"&amp;M3056&amp;"','"&amp;N3056&amp;"','"&amp;O3056&amp;"',"&amp;Q3056&amp;","&amp;R3056&amp;","&amp;S3056&amp;","&amp;T3056&amp;","&amp;U3056&amp;","&amp;V3056&amp;","&amp;W3056&amp;");"</f>
        <v>insert into servicio (id,fecha_entrega,serie,apertura,fecha_instalacion,garantia,mantenimiento,capacitacion,entrega_equipo,visita,id_empresa,id_hospital,id_equipo,id_marca,id_modelo,id_os,id_ingeniero) values (nextval('seq_servicio'),'','US00534357','','01-09-2011','01-09-2009','','','','',12,615,475,125,400,1705,42);</v>
      </c>
    </row>
    <row r="3057" customFormat="false" ht="13.8" hidden="false" customHeight="false" outlineLevel="0" collapsed="false">
      <c r="A3057" s="10" t="s">
        <v>23</v>
      </c>
      <c r="B3057" s="10"/>
      <c r="C3057" s="10" t="s">
        <v>3914</v>
      </c>
      <c r="D3057" s="10" t="s">
        <v>2589</v>
      </c>
      <c r="E3057" s="8" t="s">
        <v>26</v>
      </c>
      <c r="F3057" s="8" t="s">
        <v>26</v>
      </c>
      <c r="G3057" s="10" t="s">
        <v>3917</v>
      </c>
      <c r="H3057" s="10"/>
      <c r="I3057" s="10" t="s">
        <v>861</v>
      </c>
      <c r="J3057" s="8" t="s">
        <v>26</v>
      </c>
      <c r="K3057" s="10" t="s">
        <v>3916</v>
      </c>
      <c r="L3057" s="10"/>
      <c r="P3057" s="8" t="s">
        <v>26</v>
      </c>
      <c r="Q3057" s="0" t="n">
        <f aca="false">IF(ISNA(VLOOKUP(A3057,calculos!$A$2:$B$20,2,1)),"null",VLOOKUP(A3057,calculos!$A$2:$B$20,2,1))</f>
        <v>12</v>
      </c>
      <c r="R3057" s="0" t="n">
        <f aca="false">IF(ISNA(VLOOKUP(C3057,calculos!$D$2:$E$1218,2,1)),"null",VLOOKUP(C3057,calculos!$D$2:$E$1218,2,1))</f>
        <v>615</v>
      </c>
      <c r="S3057" s="0" t="n">
        <f aca="false">IF(ISNA(VLOOKUP(D3057,calculos!$G$2:$H$1118,2,1)),"null",VLOOKUP(D3057,calculos!$G$2:$H$1118,2,1))</f>
        <v>475</v>
      </c>
      <c r="T3057" s="0" t="n">
        <f aca="false">IF(ISNA(VLOOKUP(E3057,calculos!$J$2:$K$220,2,1)),"null",VLOOKUP(E3057,calculos!$J$2:$K$220,2,1))</f>
        <v>125</v>
      </c>
      <c r="U3057" s="0" t="n">
        <f aca="false">IF(ISNA(VLOOKUP(F3057,calculos!$M$2:$N$658,2,1)),"null",VLOOKUP(F3057,calculos!$M$2:$N$658,2,1))</f>
        <v>400</v>
      </c>
      <c r="V3057" s="0" t="n">
        <f aca="false">IF(ISNA(VLOOKUP(J3057,calculos!$P$2:$Q$1711,2,1)),"null",VLOOKUP(J3057,calculos!$P$2:$Q$1711,2,1))</f>
        <v>1705</v>
      </c>
      <c r="W3057" s="0" t="n">
        <f aca="false">IF(ISNA(VLOOKUP(P3057,calculos!$S$2:$T$58,2,1)),"null",VLOOKUP(P3057,calculos!$S$2:$T$58,2,1))</f>
        <v>42</v>
      </c>
      <c r="X3057" s="0" t="str">
        <f aca="false">$X$1&amp;B3057&amp;"','"&amp;G3057&amp;"','"&amp;H3057&amp;"','"&amp;I3057&amp;"','"&amp;K3057&amp;"','"&amp;L3057&amp;"','"&amp;M3057&amp;"','"&amp;N3057&amp;"','"&amp;O3057&amp;"',"&amp;Q3057&amp;","&amp;R3057&amp;","&amp;S3057&amp;","&amp;T3057&amp;","&amp;U3057&amp;","&amp;V3057&amp;","&amp;W3057&amp;");"</f>
        <v>insert into servicio (id,fecha_entrega,serie,apertura,fecha_instalacion,garantia,mantenimiento,capacitacion,entrega_equipo,visita,id_empresa,id_hospital,id_equipo,id_marca,id_modelo,id_os,id_ingeniero) values (nextval('seq_servicio'),'','US00534358','','01-09-2011','01-09-2009','','','','',12,615,475,125,400,1705,42);</v>
      </c>
    </row>
    <row r="3058" customFormat="false" ht="13.8" hidden="false" customHeight="false" outlineLevel="0" collapsed="false">
      <c r="A3058" s="10" t="s">
        <v>23</v>
      </c>
      <c r="B3058" s="10"/>
      <c r="C3058" s="10" t="s">
        <v>3914</v>
      </c>
      <c r="D3058" s="10" t="s">
        <v>2589</v>
      </c>
      <c r="E3058" s="8" t="s">
        <v>26</v>
      </c>
      <c r="F3058" s="8" t="s">
        <v>26</v>
      </c>
      <c r="G3058" s="10" t="s">
        <v>3918</v>
      </c>
      <c r="H3058" s="10"/>
      <c r="I3058" s="10" t="s">
        <v>861</v>
      </c>
      <c r="J3058" s="8" t="s">
        <v>26</v>
      </c>
      <c r="K3058" s="10" t="s">
        <v>3916</v>
      </c>
      <c r="L3058" s="10"/>
      <c r="P3058" s="8" t="s">
        <v>26</v>
      </c>
      <c r="Q3058" s="0" t="n">
        <f aca="false">IF(ISNA(VLOOKUP(A3058,calculos!$A$2:$B$20,2,1)),"null",VLOOKUP(A3058,calculos!$A$2:$B$20,2,1))</f>
        <v>12</v>
      </c>
      <c r="R3058" s="0" t="n">
        <f aca="false">IF(ISNA(VLOOKUP(C3058,calculos!$D$2:$E$1218,2,1)),"null",VLOOKUP(C3058,calculos!$D$2:$E$1218,2,1))</f>
        <v>615</v>
      </c>
      <c r="S3058" s="0" t="n">
        <f aca="false">IF(ISNA(VLOOKUP(D3058,calculos!$G$2:$H$1118,2,1)),"null",VLOOKUP(D3058,calculos!$G$2:$H$1118,2,1))</f>
        <v>475</v>
      </c>
      <c r="T3058" s="0" t="n">
        <f aca="false">IF(ISNA(VLOOKUP(E3058,calculos!$J$2:$K$220,2,1)),"null",VLOOKUP(E3058,calculos!$J$2:$K$220,2,1))</f>
        <v>125</v>
      </c>
      <c r="U3058" s="0" t="n">
        <f aca="false">IF(ISNA(VLOOKUP(F3058,calculos!$M$2:$N$658,2,1)),"null",VLOOKUP(F3058,calculos!$M$2:$N$658,2,1))</f>
        <v>400</v>
      </c>
      <c r="V3058" s="0" t="n">
        <f aca="false">IF(ISNA(VLOOKUP(J3058,calculos!$P$2:$Q$1711,2,1)),"null",VLOOKUP(J3058,calculos!$P$2:$Q$1711,2,1))</f>
        <v>1705</v>
      </c>
      <c r="W3058" s="0" t="n">
        <f aca="false">IF(ISNA(VLOOKUP(P3058,calculos!$S$2:$T$58,2,1)),"null",VLOOKUP(P3058,calculos!$S$2:$T$58,2,1))</f>
        <v>42</v>
      </c>
      <c r="X3058" s="0" t="str">
        <f aca="false">$X$1&amp;B3058&amp;"','"&amp;G3058&amp;"','"&amp;H3058&amp;"','"&amp;I3058&amp;"','"&amp;K3058&amp;"','"&amp;L3058&amp;"','"&amp;M3058&amp;"','"&amp;N3058&amp;"','"&amp;O3058&amp;"',"&amp;Q3058&amp;","&amp;R3058&amp;","&amp;S3058&amp;","&amp;T3058&amp;","&amp;U3058&amp;","&amp;V3058&amp;","&amp;W3058&amp;");"</f>
        <v>insert into servicio (id,fecha_entrega,serie,apertura,fecha_instalacion,garantia,mantenimiento,capacitacion,entrega_equipo,visita,id_empresa,id_hospital,id_equipo,id_marca,id_modelo,id_os,id_ingeniero) values (nextval('seq_servicio'),'','US00534359','','01-09-2011','01-09-2009','','','','',12,615,475,125,400,1705,42);</v>
      </c>
    </row>
    <row r="3059" customFormat="false" ht="13.8" hidden="false" customHeight="false" outlineLevel="0" collapsed="false">
      <c r="A3059" s="10" t="s">
        <v>23</v>
      </c>
      <c r="B3059" s="10"/>
      <c r="C3059" s="10" t="s">
        <v>3914</v>
      </c>
      <c r="D3059" s="10" t="s">
        <v>2589</v>
      </c>
      <c r="E3059" s="8" t="s">
        <v>26</v>
      </c>
      <c r="F3059" s="8" t="s">
        <v>26</v>
      </c>
      <c r="G3059" s="10" t="s">
        <v>3919</v>
      </c>
      <c r="H3059" s="10"/>
      <c r="I3059" s="10" t="s">
        <v>861</v>
      </c>
      <c r="J3059" s="8" t="s">
        <v>26</v>
      </c>
      <c r="K3059" s="10" t="s">
        <v>3916</v>
      </c>
      <c r="L3059" s="10"/>
      <c r="P3059" s="8" t="s">
        <v>26</v>
      </c>
      <c r="Q3059" s="0" t="n">
        <f aca="false">IF(ISNA(VLOOKUP(A3059,calculos!$A$2:$B$20,2,1)),"null",VLOOKUP(A3059,calculos!$A$2:$B$20,2,1))</f>
        <v>12</v>
      </c>
      <c r="R3059" s="0" t="n">
        <f aca="false">IF(ISNA(VLOOKUP(C3059,calculos!$D$2:$E$1218,2,1)),"null",VLOOKUP(C3059,calculos!$D$2:$E$1218,2,1))</f>
        <v>615</v>
      </c>
      <c r="S3059" s="0" t="n">
        <f aca="false">IF(ISNA(VLOOKUP(D3059,calculos!$G$2:$H$1118,2,1)),"null",VLOOKUP(D3059,calculos!$G$2:$H$1118,2,1))</f>
        <v>475</v>
      </c>
      <c r="T3059" s="0" t="n">
        <f aca="false">IF(ISNA(VLOOKUP(E3059,calculos!$J$2:$K$220,2,1)),"null",VLOOKUP(E3059,calculos!$J$2:$K$220,2,1))</f>
        <v>125</v>
      </c>
      <c r="U3059" s="0" t="n">
        <f aca="false">IF(ISNA(VLOOKUP(F3059,calculos!$M$2:$N$658,2,1)),"null",VLOOKUP(F3059,calculos!$M$2:$N$658,2,1))</f>
        <v>400</v>
      </c>
      <c r="V3059" s="0" t="n">
        <f aca="false">IF(ISNA(VLOOKUP(J3059,calculos!$P$2:$Q$1711,2,1)),"null",VLOOKUP(J3059,calculos!$P$2:$Q$1711,2,1))</f>
        <v>1705</v>
      </c>
      <c r="W3059" s="0" t="n">
        <f aca="false">IF(ISNA(VLOOKUP(P3059,calculos!$S$2:$T$58,2,1)),"null",VLOOKUP(P3059,calculos!$S$2:$T$58,2,1))</f>
        <v>42</v>
      </c>
      <c r="X3059" s="0" t="str">
        <f aca="false">$X$1&amp;B3059&amp;"','"&amp;G3059&amp;"','"&amp;H3059&amp;"','"&amp;I3059&amp;"','"&amp;K3059&amp;"','"&amp;L3059&amp;"','"&amp;M3059&amp;"','"&amp;N3059&amp;"','"&amp;O3059&amp;"',"&amp;Q3059&amp;","&amp;R3059&amp;","&amp;S3059&amp;","&amp;T3059&amp;","&amp;U3059&amp;","&amp;V3059&amp;","&amp;W3059&amp;");"</f>
        <v>insert into servicio (id,fecha_entrega,serie,apertura,fecha_instalacion,garantia,mantenimiento,capacitacion,entrega_equipo,visita,id_empresa,id_hospital,id_equipo,id_marca,id_modelo,id_os,id_ingeniero) values (nextval('seq_servicio'),'','US00534361','','01-09-2011','01-09-2009','','','','',12,615,475,125,400,1705,42);</v>
      </c>
    </row>
    <row r="3060" customFormat="false" ht="13.8" hidden="false" customHeight="false" outlineLevel="0" collapsed="false">
      <c r="A3060" s="10" t="s">
        <v>23</v>
      </c>
      <c r="B3060" s="10"/>
      <c r="C3060" s="10" t="s">
        <v>3914</v>
      </c>
      <c r="D3060" s="10" t="s">
        <v>2589</v>
      </c>
      <c r="E3060" s="8" t="s">
        <v>26</v>
      </c>
      <c r="F3060" s="8" t="s">
        <v>26</v>
      </c>
      <c r="G3060" s="10" t="s">
        <v>3920</v>
      </c>
      <c r="H3060" s="10"/>
      <c r="I3060" s="10" t="s">
        <v>861</v>
      </c>
      <c r="J3060" s="8" t="s">
        <v>26</v>
      </c>
      <c r="K3060" s="10" t="s">
        <v>3916</v>
      </c>
      <c r="L3060" s="10"/>
      <c r="P3060" s="8" t="s">
        <v>26</v>
      </c>
      <c r="Q3060" s="0" t="n">
        <f aca="false">IF(ISNA(VLOOKUP(A3060,calculos!$A$2:$B$20,2,1)),"null",VLOOKUP(A3060,calculos!$A$2:$B$20,2,1))</f>
        <v>12</v>
      </c>
      <c r="R3060" s="0" t="n">
        <f aca="false">IF(ISNA(VLOOKUP(C3060,calculos!$D$2:$E$1218,2,1)),"null",VLOOKUP(C3060,calculos!$D$2:$E$1218,2,1))</f>
        <v>615</v>
      </c>
      <c r="S3060" s="0" t="n">
        <f aca="false">IF(ISNA(VLOOKUP(D3060,calculos!$G$2:$H$1118,2,1)),"null",VLOOKUP(D3060,calculos!$G$2:$H$1118,2,1))</f>
        <v>475</v>
      </c>
      <c r="T3060" s="0" t="n">
        <f aca="false">IF(ISNA(VLOOKUP(E3060,calculos!$J$2:$K$220,2,1)),"null",VLOOKUP(E3060,calculos!$J$2:$K$220,2,1))</f>
        <v>125</v>
      </c>
      <c r="U3060" s="0" t="n">
        <f aca="false">IF(ISNA(VLOOKUP(F3060,calculos!$M$2:$N$658,2,1)),"null",VLOOKUP(F3060,calculos!$M$2:$N$658,2,1))</f>
        <v>400</v>
      </c>
      <c r="V3060" s="0" t="n">
        <f aca="false">IF(ISNA(VLOOKUP(J3060,calculos!$P$2:$Q$1711,2,1)),"null",VLOOKUP(J3060,calculos!$P$2:$Q$1711,2,1))</f>
        <v>1705</v>
      </c>
      <c r="W3060" s="0" t="n">
        <f aca="false">IF(ISNA(VLOOKUP(P3060,calculos!$S$2:$T$58,2,1)),"null",VLOOKUP(P3060,calculos!$S$2:$T$58,2,1))</f>
        <v>42</v>
      </c>
      <c r="X3060" s="0" t="str">
        <f aca="false">$X$1&amp;B3060&amp;"','"&amp;G3060&amp;"','"&amp;H3060&amp;"','"&amp;I3060&amp;"','"&amp;K3060&amp;"','"&amp;L3060&amp;"','"&amp;M3060&amp;"','"&amp;N3060&amp;"','"&amp;O3060&amp;"',"&amp;Q3060&amp;","&amp;R3060&amp;","&amp;S3060&amp;","&amp;T3060&amp;","&amp;U3060&amp;","&amp;V3060&amp;","&amp;W3060&amp;");"</f>
        <v>insert into servicio (id,fecha_entrega,serie,apertura,fecha_instalacion,garantia,mantenimiento,capacitacion,entrega_equipo,visita,id_empresa,id_hospital,id_equipo,id_marca,id_modelo,id_os,id_ingeniero) values (nextval('seq_servicio'),'','US00534363','','01-09-2011','01-09-2009','','','','',12,615,475,125,400,1705,42);</v>
      </c>
    </row>
    <row r="3061" customFormat="false" ht="13.8" hidden="false" customHeight="false" outlineLevel="0" collapsed="false">
      <c r="A3061" s="10" t="s">
        <v>23</v>
      </c>
      <c r="B3061" s="10"/>
      <c r="C3061" s="10" t="s">
        <v>3914</v>
      </c>
      <c r="D3061" s="10" t="s">
        <v>2589</v>
      </c>
      <c r="E3061" s="8" t="s">
        <v>26</v>
      </c>
      <c r="F3061" s="8" t="s">
        <v>26</v>
      </c>
      <c r="G3061" s="10" t="s">
        <v>3921</v>
      </c>
      <c r="H3061" s="10"/>
      <c r="I3061" s="10" t="s">
        <v>861</v>
      </c>
      <c r="J3061" s="8" t="s">
        <v>26</v>
      </c>
      <c r="K3061" s="10" t="s">
        <v>3916</v>
      </c>
      <c r="L3061" s="10"/>
      <c r="P3061" s="8" t="s">
        <v>26</v>
      </c>
      <c r="Q3061" s="0" t="n">
        <f aca="false">IF(ISNA(VLOOKUP(A3061,calculos!$A$2:$B$20,2,1)),"null",VLOOKUP(A3061,calculos!$A$2:$B$20,2,1))</f>
        <v>12</v>
      </c>
      <c r="R3061" s="0" t="n">
        <f aca="false">IF(ISNA(VLOOKUP(C3061,calculos!$D$2:$E$1218,2,1)),"null",VLOOKUP(C3061,calculos!$D$2:$E$1218,2,1))</f>
        <v>615</v>
      </c>
      <c r="S3061" s="0" t="n">
        <f aca="false">IF(ISNA(VLOOKUP(D3061,calculos!$G$2:$H$1118,2,1)),"null",VLOOKUP(D3061,calculos!$G$2:$H$1118,2,1))</f>
        <v>475</v>
      </c>
      <c r="T3061" s="0" t="n">
        <f aca="false">IF(ISNA(VLOOKUP(E3061,calculos!$J$2:$K$220,2,1)),"null",VLOOKUP(E3061,calculos!$J$2:$K$220,2,1))</f>
        <v>125</v>
      </c>
      <c r="U3061" s="0" t="n">
        <f aca="false">IF(ISNA(VLOOKUP(F3061,calculos!$M$2:$N$658,2,1)),"null",VLOOKUP(F3061,calculos!$M$2:$N$658,2,1))</f>
        <v>400</v>
      </c>
      <c r="V3061" s="0" t="n">
        <f aca="false">IF(ISNA(VLOOKUP(J3061,calculos!$P$2:$Q$1711,2,1)),"null",VLOOKUP(J3061,calculos!$P$2:$Q$1711,2,1))</f>
        <v>1705</v>
      </c>
      <c r="W3061" s="0" t="n">
        <f aca="false">IF(ISNA(VLOOKUP(P3061,calculos!$S$2:$T$58,2,1)),"null",VLOOKUP(P3061,calculos!$S$2:$T$58,2,1))</f>
        <v>42</v>
      </c>
      <c r="X3061" s="0" t="str">
        <f aca="false">$X$1&amp;B3061&amp;"','"&amp;G3061&amp;"','"&amp;H3061&amp;"','"&amp;I3061&amp;"','"&amp;K3061&amp;"','"&amp;L3061&amp;"','"&amp;M3061&amp;"','"&amp;N3061&amp;"','"&amp;O3061&amp;"',"&amp;Q3061&amp;","&amp;R3061&amp;","&amp;S3061&amp;","&amp;T3061&amp;","&amp;U3061&amp;","&amp;V3061&amp;","&amp;W3061&amp;");"</f>
        <v>insert into servicio (id,fecha_entrega,serie,apertura,fecha_instalacion,garantia,mantenimiento,capacitacion,entrega_equipo,visita,id_empresa,id_hospital,id_equipo,id_marca,id_modelo,id_os,id_ingeniero) values (nextval('seq_servicio'),'','US00534365','','01-09-2011','01-09-2009','','','','',12,615,475,125,400,1705,42);</v>
      </c>
    </row>
    <row r="3062" customFormat="false" ht="13.8" hidden="false" customHeight="false" outlineLevel="0" collapsed="false">
      <c r="A3062" s="10" t="s">
        <v>23</v>
      </c>
      <c r="B3062" s="10"/>
      <c r="C3062" s="10" t="s">
        <v>3914</v>
      </c>
      <c r="D3062" s="10" t="s">
        <v>2589</v>
      </c>
      <c r="E3062" s="8" t="s">
        <v>26</v>
      </c>
      <c r="F3062" s="8" t="s">
        <v>26</v>
      </c>
      <c r="G3062" s="10" t="s">
        <v>3922</v>
      </c>
      <c r="H3062" s="10"/>
      <c r="I3062" s="10" t="s">
        <v>861</v>
      </c>
      <c r="J3062" s="8" t="s">
        <v>26</v>
      </c>
      <c r="K3062" s="10" t="s">
        <v>3916</v>
      </c>
      <c r="L3062" s="10"/>
      <c r="P3062" s="8" t="s">
        <v>26</v>
      </c>
      <c r="Q3062" s="0" t="n">
        <f aca="false">IF(ISNA(VLOOKUP(A3062,calculos!$A$2:$B$20,2,1)),"null",VLOOKUP(A3062,calculos!$A$2:$B$20,2,1))</f>
        <v>12</v>
      </c>
      <c r="R3062" s="0" t="n">
        <f aca="false">IF(ISNA(VLOOKUP(C3062,calculos!$D$2:$E$1218,2,1)),"null",VLOOKUP(C3062,calculos!$D$2:$E$1218,2,1))</f>
        <v>615</v>
      </c>
      <c r="S3062" s="0" t="n">
        <f aca="false">IF(ISNA(VLOOKUP(D3062,calculos!$G$2:$H$1118,2,1)),"null",VLOOKUP(D3062,calculos!$G$2:$H$1118,2,1))</f>
        <v>475</v>
      </c>
      <c r="T3062" s="0" t="n">
        <f aca="false">IF(ISNA(VLOOKUP(E3062,calculos!$J$2:$K$220,2,1)),"null",VLOOKUP(E3062,calculos!$J$2:$K$220,2,1))</f>
        <v>125</v>
      </c>
      <c r="U3062" s="0" t="n">
        <f aca="false">IF(ISNA(VLOOKUP(F3062,calculos!$M$2:$N$658,2,1)),"null",VLOOKUP(F3062,calculos!$M$2:$N$658,2,1))</f>
        <v>400</v>
      </c>
      <c r="V3062" s="0" t="n">
        <f aca="false">IF(ISNA(VLOOKUP(J3062,calculos!$P$2:$Q$1711,2,1)),"null",VLOOKUP(J3062,calculos!$P$2:$Q$1711,2,1))</f>
        <v>1705</v>
      </c>
      <c r="W3062" s="0" t="n">
        <f aca="false">IF(ISNA(VLOOKUP(P3062,calculos!$S$2:$T$58,2,1)),"null",VLOOKUP(P3062,calculos!$S$2:$T$58,2,1))</f>
        <v>42</v>
      </c>
      <c r="X3062" s="0" t="str">
        <f aca="false">$X$1&amp;B3062&amp;"','"&amp;G3062&amp;"','"&amp;H3062&amp;"','"&amp;I3062&amp;"','"&amp;K3062&amp;"','"&amp;L3062&amp;"','"&amp;M3062&amp;"','"&amp;N3062&amp;"','"&amp;O3062&amp;"',"&amp;Q3062&amp;","&amp;R3062&amp;","&amp;S3062&amp;","&amp;T3062&amp;","&amp;U3062&amp;","&amp;V3062&amp;","&amp;W3062&amp;");"</f>
        <v>insert into servicio (id,fecha_entrega,serie,apertura,fecha_instalacion,garantia,mantenimiento,capacitacion,entrega_equipo,visita,id_empresa,id_hospital,id_equipo,id_marca,id_modelo,id_os,id_ingeniero) values (nextval('seq_servicio'),'','US00534368','','01-09-2011','01-09-2009','','','','',12,615,475,125,400,1705,42);</v>
      </c>
    </row>
    <row r="3063" customFormat="false" ht="13.8" hidden="false" customHeight="false" outlineLevel="0" collapsed="false">
      <c r="A3063" s="10" t="s">
        <v>23</v>
      </c>
      <c r="B3063" s="10"/>
      <c r="C3063" s="10" t="s">
        <v>3914</v>
      </c>
      <c r="D3063" s="10" t="s">
        <v>2589</v>
      </c>
      <c r="E3063" s="8" t="s">
        <v>26</v>
      </c>
      <c r="F3063" s="8" t="s">
        <v>26</v>
      </c>
      <c r="G3063" s="10" t="s">
        <v>3923</v>
      </c>
      <c r="H3063" s="10"/>
      <c r="I3063" s="10" t="s">
        <v>861</v>
      </c>
      <c r="J3063" s="8" t="s">
        <v>26</v>
      </c>
      <c r="K3063" s="10" t="s">
        <v>3916</v>
      </c>
      <c r="L3063" s="10"/>
      <c r="P3063" s="8" t="s">
        <v>26</v>
      </c>
      <c r="Q3063" s="0" t="n">
        <f aca="false">IF(ISNA(VLOOKUP(A3063,calculos!$A$2:$B$20,2,1)),"null",VLOOKUP(A3063,calculos!$A$2:$B$20,2,1))</f>
        <v>12</v>
      </c>
      <c r="R3063" s="0" t="n">
        <f aca="false">IF(ISNA(VLOOKUP(C3063,calculos!$D$2:$E$1218,2,1)),"null",VLOOKUP(C3063,calculos!$D$2:$E$1218,2,1))</f>
        <v>615</v>
      </c>
      <c r="S3063" s="0" t="n">
        <f aca="false">IF(ISNA(VLOOKUP(D3063,calculos!$G$2:$H$1118,2,1)),"null",VLOOKUP(D3063,calculos!$G$2:$H$1118,2,1))</f>
        <v>475</v>
      </c>
      <c r="T3063" s="0" t="n">
        <f aca="false">IF(ISNA(VLOOKUP(E3063,calculos!$J$2:$K$220,2,1)),"null",VLOOKUP(E3063,calculos!$J$2:$K$220,2,1))</f>
        <v>125</v>
      </c>
      <c r="U3063" s="0" t="n">
        <f aca="false">IF(ISNA(VLOOKUP(F3063,calculos!$M$2:$N$658,2,1)),"null",VLOOKUP(F3063,calculos!$M$2:$N$658,2,1))</f>
        <v>400</v>
      </c>
      <c r="V3063" s="0" t="n">
        <f aca="false">IF(ISNA(VLOOKUP(J3063,calculos!$P$2:$Q$1711,2,1)),"null",VLOOKUP(J3063,calculos!$P$2:$Q$1711,2,1))</f>
        <v>1705</v>
      </c>
      <c r="W3063" s="0" t="n">
        <f aca="false">IF(ISNA(VLOOKUP(P3063,calculos!$S$2:$T$58,2,1)),"null",VLOOKUP(P3063,calculos!$S$2:$T$58,2,1))</f>
        <v>42</v>
      </c>
      <c r="X3063" s="0" t="str">
        <f aca="false">$X$1&amp;B3063&amp;"','"&amp;G3063&amp;"','"&amp;H3063&amp;"','"&amp;I3063&amp;"','"&amp;K3063&amp;"','"&amp;L3063&amp;"','"&amp;M3063&amp;"','"&amp;N3063&amp;"','"&amp;O3063&amp;"',"&amp;Q3063&amp;","&amp;R3063&amp;","&amp;S3063&amp;","&amp;T3063&amp;","&amp;U3063&amp;","&amp;V3063&amp;","&amp;W3063&amp;");"</f>
        <v>insert into servicio (id,fecha_entrega,serie,apertura,fecha_instalacion,garantia,mantenimiento,capacitacion,entrega_equipo,visita,id_empresa,id_hospital,id_equipo,id_marca,id_modelo,id_os,id_ingeniero) values (nextval('seq_servicio'),'','US00534369','','01-09-2011','01-09-2009','','','','',12,615,475,125,400,1705,42);</v>
      </c>
    </row>
    <row r="3064" customFormat="false" ht="13.8" hidden="false" customHeight="false" outlineLevel="0" collapsed="false">
      <c r="A3064" s="10" t="s">
        <v>23</v>
      </c>
      <c r="B3064" s="10"/>
      <c r="C3064" s="10" t="s">
        <v>3914</v>
      </c>
      <c r="D3064" s="10" t="s">
        <v>2589</v>
      </c>
      <c r="E3064" s="8" t="s">
        <v>26</v>
      </c>
      <c r="F3064" s="8" t="s">
        <v>26</v>
      </c>
      <c r="G3064" s="10" t="s">
        <v>3924</v>
      </c>
      <c r="H3064" s="10"/>
      <c r="I3064" s="10" t="s">
        <v>861</v>
      </c>
      <c r="J3064" s="8" t="s">
        <v>26</v>
      </c>
      <c r="K3064" s="10" t="s">
        <v>3916</v>
      </c>
      <c r="L3064" s="10"/>
      <c r="P3064" s="8" t="s">
        <v>26</v>
      </c>
      <c r="Q3064" s="0" t="n">
        <f aca="false">IF(ISNA(VLOOKUP(A3064,calculos!$A$2:$B$20,2,1)),"null",VLOOKUP(A3064,calculos!$A$2:$B$20,2,1))</f>
        <v>12</v>
      </c>
      <c r="R3064" s="0" t="n">
        <f aca="false">IF(ISNA(VLOOKUP(C3064,calculos!$D$2:$E$1218,2,1)),"null",VLOOKUP(C3064,calculos!$D$2:$E$1218,2,1))</f>
        <v>615</v>
      </c>
      <c r="S3064" s="0" t="n">
        <f aca="false">IF(ISNA(VLOOKUP(D3064,calculos!$G$2:$H$1118,2,1)),"null",VLOOKUP(D3064,calculos!$G$2:$H$1118,2,1))</f>
        <v>475</v>
      </c>
      <c r="T3064" s="0" t="n">
        <f aca="false">IF(ISNA(VLOOKUP(E3064,calculos!$J$2:$K$220,2,1)),"null",VLOOKUP(E3064,calculos!$J$2:$K$220,2,1))</f>
        <v>125</v>
      </c>
      <c r="U3064" s="0" t="n">
        <f aca="false">IF(ISNA(VLOOKUP(F3064,calculos!$M$2:$N$658,2,1)),"null",VLOOKUP(F3064,calculos!$M$2:$N$658,2,1))</f>
        <v>400</v>
      </c>
      <c r="V3064" s="0" t="n">
        <f aca="false">IF(ISNA(VLOOKUP(J3064,calculos!$P$2:$Q$1711,2,1)),"null",VLOOKUP(J3064,calculos!$P$2:$Q$1711,2,1))</f>
        <v>1705</v>
      </c>
      <c r="W3064" s="0" t="n">
        <f aca="false">IF(ISNA(VLOOKUP(P3064,calculos!$S$2:$T$58,2,1)),"null",VLOOKUP(P3064,calculos!$S$2:$T$58,2,1))</f>
        <v>42</v>
      </c>
      <c r="X3064" s="0" t="str">
        <f aca="false">$X$1&amp;B3064&amp;"','"&amp;G3064&amp;"','"&amp;H3064&amp;"','"&amp;I3064&amp;"','"&amp;K3064&amp;"','"&amp;L3064&amp;"','"&amp;M3064&amp;"','"&amp;N3064&amp;"','"&amp;O3064&amp;"',"&amp;Q3064&amp;","&amp;R3064&amp;","&amp;S3064&amp;","&amp;T3064&amp;","&amp;U3064&amp;","&amp;V3064&amp;","&amp;W3064&amp;");"</f>
        <v>insert into servicio (id,fecha_entrega,serie,apertura,fecha_instalacion,garantia,mantenimiento,capacitacion,entrega_equipo,visita,id_empresa,id_hospital,id_equipo,id_marca,id_modelo,id_os,id_ingeniero) values (nextval('seq_servicio'),'','US00534372','','01-09-2011','01-09-2009','','','','',12,615,475,125,400,1705,42);</v>
      </c>
    </row>
    <row r="3065" customFormat="false" ht="13.8" hidden="false" customHeight="false" outlineLevel="0" collapsed="false">
      <c r="A3065" s="10" t="s">
        <v>23</v>
      </c>
      <c r="B3065" s="10"/>
      <c r="C3065" s="10" t="s">
        <v>3914</v>
      </c>
      <c r="D3065" s="10" t="s">
        <v>2589</v>
      </c>
      <c r="E3065" s="8" t="s">
        <v>26</v>
      </c>
      <c r="F3065" s="8" t="s">
        <v>26</v>
      </c>
      <c r="G3065" s="10" t="s">
        <v>3925</v>
      </c>
      <c r="H3065" s="10"/>
      <c r="I3065" s="10" t="s">
        <v>861</v>
      </c>
      <c r="J3065" s="8" t="s">
        <v>26</v>
      </c>
      <c r="K3065" s="10" t="s">
        <v>3916</v>
      </c>
      <c r="L3065" s="10"/>
      <c r="P3065" s="8" t="s">
        <v>26</v>
      </c>
      <c r="Q3065" s="0" t="n">
        <f aca="false">IF(ISNA(VLOOKUP(A3065,calculos!$A$2:$B$20,2,1)),"null",VLOOKUP(A3065,calculos!$A$2:$B$20,2,1))</f>
        <v>12</v>
      </c>
      <c r="R3065" s="0" t="n">
        <f aca="false">IF(ISNA(VLOOKUP(C3065,calculos!$D$2:$E$1218,2,1)),"null",VLOOKUP(C3065,calculos!$D$2:$E$1218,2,1))</f>
        <v>615</v>
      </c>
      <c r="S3065" s="0" t="n">
        <f aca="false">IF(ISNA(VLOOKUP(D3065,calculos!$G$2:$H$1118,2,1)),"null",VLOOKUP(D3065,calculos!$G$2:$H$1118,2,1))</f>
        <v>475</v>
      </c>
      <c r="T3065" s="0" t="n">
        <f aca="false">IF(ISNA(VLOOKUP(E3065,calculos!$J$2:$K$220,2,1)),"null",VLOOKUP(E3065,calculos!$J$2:$K$220,2,1))</f>
        <v>125</v>
      </c>
      <c r="U3065" s="0" t="n">
        <f aca="false">IF(ISNA(VLOOKUP(F3065,calculos!$M$2:$N$658,2,1)),"null",VLOOKUP(F3065,calculos!$M$2:$N$658,2,1))</f>
        <v>400</v>
      </c>
      <c r="V3065" s="0" t="n">
        <f aca="false">IF(ISNA(VLOOKUP(J3065,calculos!$P$2:$Q$1711,2,1)),"null",VLOOKUP(J3065,calculos!$P$2:$Q$1711,2,1))</f>
        <v>1705</v>
      </c>
      <c r="W3065" s="0" t="n">
        <f aca="false">IF(ISNA(VLOOKUP(P3065,calculos!$S$2:$T$58,2,1)),"null",VLOOKUP(P3065,calculos!$S$2:$T$58,2,1))</f>
        <v>42</v>
      </c>
      <c r="X3065" s="0" t="str">
        <f aca="false">$X$1&amp;B3065&amp;"','"&amp;G3065&amp;"','"&amp;H3065&amp;"','"&amp;I3065&amp;"','"&amp;K3065&amp;"','"&amp;L3065&amp;"','"&amp;M3065&amp;"','"&amp;N3065&amp;"','"&amp;O3065&amp;"',"&amp;Q3065&amp;","&amp;R3065&amp;","&amp;S3065&amp;","&amp;T3065&amp;","&amp;U3065&amp;","&amp;V3065&amp;","&amp;W3065&amp;");"</f>
        <v>insert into servicio (id,fecha_entrega,serie,apertura,fecha_instalacion,garantia,mantenimiento,capacitacion,entrega_equipo,visita,id_empresa,id_hospital,id_equipo,id_marca,id_modelo,id_os,id_ingeniero) values (nextval('seq_servicio'),'','US00534375','','01-09-2011','01-09-2009','','','','',12,615,475,125,400,1705,42);</v>
      </c>
    </row>
    <row r="3066" customFormat="false" ht="13.8" hidden="false" customHeight="false" outlineLevel="0" collapsed="false">
      <c r="A3066" s="10" t="s">
        <v>23</v>
      </c>
      <c r="B3066" s="10"/>
      <c r="C3066" s="10" t="s">
        <v>3914</v>
      </c>
      <c r="D3066" s="10" t="s">
        <v>2589</v>
      </c>
      <c r="E3066" s="8" t="s">
        <v>26</v>
      </c>
      <c r="F3066" s="8" t="s">
        <v>26</v>
      </c>
      <c r="G3066" s="10" t="s">
        <v>3926</v>
      </c>
      <c r="H3066" s="10"/>
      <c r="I3066" s="10" t="s">
        <v>861</v>
      </c>
      <c r="J3066" s="8" t="s">
        <v>26</v>
      </c>
      <c r="K3066" s="10" t="s">
        <v>3916</v>
      </c>
      <c r="L3066" s="10"/>
      <c r="P3066" s="8" t="s">
        <v>26</v>
      </c>
      <c r="Q3066" s="0" t="n">
        <f aca="false">IF(ISNA(VLOOKUP(A3066,calculos!$A$2:$B$20,2,1)),"null",VLOOKUP(A3066,calculos!$A$2:$B$20,2,1))</f>
        <v>12</v>
      </c>
      <c r="R3066" s="0" t="n">
        <f aca="false">IF(ISNA(VLOOKUP(C3066,calculos!$D$2:$E$1218,2,1)),"null",VLOOKUP(C3066,calculos!$D$2:$E$1218,2,1))</f>
        <v>615</v>
      </c>
      <c r="S3066" s="0" t="n">
        <f aca="false">IF(ISNA(VLOOKUP(D3066,calculos!$G$2:$H$1118,2,1)),"null",VLOOKUP(D3066,calculos!$G$2:$H$1118,2,1))</f>
        <v>475</v>
      </c>
      <c r="T3066" s="0" t="n">
        <f aca="false">IF(ISNA(VLOOKUP(E3066,calculos!$J$2:$K$220,2,1)),"null",VLOOKUP(E3066,calculos!$J$2:$K$220,2,1))</f>
        <v>125</v>
      </c>
      <c r="U3066" s="0" t="n">
        <f aca="false">IF(ISNA(VLOOKUP(F3066,calculos!$M$2:$N$658,2,1)),"null",VLOOKUP(F3066,calculos!$M$2:$N$658,2,1))</f>
        <v>400</v>
      </c>
      <c r="V3066" s="0" t="n">
        <f aca="false">IF(ISNA(VLOOKUP(J3066,calculos!$P$2:$Q$1711,2,1)),"null",VLOOKUP(J3066,calculos!$P$2:$Q$1711,2,1))</f>
        <v>1705</v>
      </c>
      <c r="W3066" s="0" t="n">
        <f aca="false">IF(ISNA(VLOOKUP(P3066,calculos!$S$2:$T$58,2,1)),"null",VLOOKUP(P3066,calculos!$S$2:$T$58,2,1))</f>
        <v>42</v>
      </c>
      <c r="X3066" s="0" t="str">
        <f aca="false">$X$1&amp;B3066&amp;"','"&amp;G3066&amp;"','"&amp;H3066&amp;"','"&amp;I3066&amp;"','"&amp;K3066&amp;"','"&amp;L3066&amp;"','"&amp;M3066&amp;"','"&amp;N3066&amp;"','"&amp;O3066&amp;"',"&amp;Q3066&amp;","&amp;R3066&amp;","&amp;S3066&amp;","&amp;T3066&amp;","&amp;U3066&amp;","&amp;V3066&amp;","&amp;W3066&amp;");"</f>
        <v>insert into servicio (id,fecha_entrega,serie,apertura,fecha_instalacion,garantia,mantenimiento,capacitacion,entrega_equipo,visita,id_empresa,id_hospital,id_equipo,id_marca,id_modelo,id_os,id_ingeniero) values (nextval('seq_servicio'),'','US00534376','','01-09-2011','01-09-2009','','','','',12,615,475,125,400,1705,42);</v>
      </c>
    </row>
    <row r="3067" customFormat="false" ht="13.8" hidden="false" customHeight="false" outlineLevel="0" collapsed="false">
      <c r="A3067" s="10" t="s">
        <v>23</v>
      </c>
      <c r="B3067" s="10"/>
      <c r="C3067" s="10" t="s">
        <v>3914</v>
      </c>
      <c r="D3067" s="10" t="s">
        <v>2589</v>
      </c>
      <c r="E3067" s="8" t="s">
        <v>26</v>
      </c>
      <c r="F3067" s="8" t="s">
        <v>26</v>
      </c>
      <c r="G3067" s="10" t="s">
        <v>3927</v>
      </c>
      <c r="H3067" s="10"/>
      <c r="I3067" s="10" t="s">
        <v>861</v>
      </c>
      <c r="J3067" s="8" t="s">
        <v>26</v>
      </c>
      <c r="K3067" s="10" t="s">
        <v>3916</v>
      </c>
      <c r="L3067" s="10"/>
      <c r="P3067" s="8" t="s">
        <v>26</v>
      </c>
      <c r="Q3067" s="0" t="n">
        <f aca="false">IF(ISNA(VLOOKUP(A3067,calculos!$A$2:$B$20,2,1)),"null",VLOOKUP(A3067,calculos!$A$2:$B$20,2,1))</f>
        <v>12</v>
      </c>
      <c r="R3067" s="0" t="n">
        <f aca="false">IF(ISNA(VLOOKUP(C3067,calculos!$D$2:$E$1218,2,1)),"null",VLOOKUP(C3067,calculos!$D$2:$E$1218,2,1))</f>
        <v>615</v>
      </c>
      <c r="S3067" s="0" t="n">
        <f aca="false">IF(ISNA(VLOOKUP(D3067,calculos!$G$2:$H$1118,2,1)),"null",VLOOKUP(D3067,calculos!$G$2:$H$1118,2,1))</f>
        <v>475</v>
      </c>
      <c r="T3067" s="0" t="n">
        <f aca="false">IF(ISNA(VLOOKUP(E3067,calculos!$J$2:$K$220,2,1)),"null",VLOOKUP(E3067,calculos!$J$2:$K$220,2,1))</f>
        <v>125</v>
      </c>
      <c r="U3067" s="0" t="n">
        <f aca="false">IF(ISNA(VLOOKUP(F3067,calculos!$M$2:$N$658,2,1)),"null",VLOOKUP(F3067,calculos!$M$2:$N$658,2,1))</f>
        <v>400</v>
      </c>
      <c r="V3067" s="0" t="n">
        <f aca="false">IF(ISNA(VLOOKUP(J3067,calculos!$P$2:$Q$1711,2,1)),"null",VLOOKUP(J3067,calculos!$P$2:$Q$1711,2,1))</f>
        <v>1705</v>
      </c>
      <c r="W3067" s="0" t="n">
        <f aca="false">IF(ISNA(VLOOKUP(P3067,calculos!$S$2:$T$58,2,1)),"null",VLOOKUP(P3067,calculos!$S$2:$T$58,2,1))</f>
        <v>42</v>
      </c>
      <c r="X3067" s="0" t="str">
        <f aca="false">$X$1&amp;B3067&amp;"','"&amp;G3067&amp;"','"&amp;H3067&amp;"','"&amp;I3067&amp;"','"&amp;K3067&amp;"','"&amp;L3067&amp;"','"&amp;M3067&amp;"','"&amp;N3067&amp;"','"&amp;O3067&amp;"',"&amp;Q3067&amp;","&amp;R3067&amp;","&amp;S3067&amp;","&amp;T3067&amp;","&amp;U3067&amp;","&amp;V3067&amp;","&amp;W3067&amp;");"</f>
        <v>insert into servicio (id,fecha_entrega,serie,apertura,fecha_instalacion,garantia,mantenimiento,capacitacion,entrega_equipo,visita,id_empresa,id_hospital,id_equipo,id_marca,id_modelo,id_os,id_ingeniero) values (nextval('seq_servicio'),'','US00534377','','01-09-2011','01-09-2009','','','','',12,615,475,125,400,1705,42);</v>
      </c>
    </row>
    <row r="3068" customFormat="false" ht="13.8" hidden="false" customHeight="false" outlineLevel="0" collapsed="false">
      <c r="A3068" s="10" t="s">
        <v>23</v>
      </c>
      <c r="B3068" s="10"/>
      <c r="C3068" s="10" t="s">
        <v>3914</v>
      </c>
      <c r="D3068" s="10" t="s">
        <v>2589</v>
      </c>
      <c r="E3068" s="8" t="s">
        <v>26</v>
      </c>
      <c r="F3068" s="8" t="s">
        <v>26</v>
      </c>
      <c r="G3068" s="10" t="s">
        <v>3928</v>
      </c>
      <c r="H3068" s="10"/>
      <c r="I3068" s="10" t="s">
        <v>861</v>
      </c>
      <c r="J3068" s="8" t="s">
        <v>26</v>
      </c>
      <c r="K3068" s="10" t="s">
        <v>3916</v>
      </c>
      <c r="L3068" s="10"/>
      <c r="P3068" s="8" t="s">
        <v>26</v>
      </c>
      <c r="Q3068" s="0" t="n">
        <f aca="false">IF(ISNA(VLOOKUP(A3068,calculos!$A$2:$B$20,2,1)),"null",VLOOKUP(A3068,calculos!$A$2:$B$20,2,1))</f>
        <v>12</v>
      </c>
      <c r="R3068" s="0" t="n">
        <f aca="false">IF(ISNA(VLOOKUP(C3068,calculos!$D$2:$E$1218,2,1)),"null",VLOOKUP(C3068,calculos!$D$2:$E$1218,2,1))</f>
        <v>615</v>
      </c>
      <c r="S3068" s="0" t="n">
        <f aca="false">IF(ISNA(VLOOKUP(D3068,calculos!$G$2:$H$1118,2,1)),"null",VLOOKUP(D3068,calculos!$G$2:$H$1118,2,1))</f>
        <v>475</v>
      </c>
      <c r="T3068" s="0" t="n">
        <f aca="false">IF(ISNA(VLOOKUP(E3068,calculos!$J$2:$K$220,2,1)),"null",VLOOKUP(E3068,calculos!$J$2:$K$220,2,1))</f>
        <v>125</v>
      </c>
      <c r="U3068" s="0" t="n">
        <f aca="false">IF(ISNA(VLOOKUP(F3068,calculos!$M$2:$N$658,2,1)),"null",VLOOKUP(F3068,calculos!$M$2:$N$658,2,1))</f>
        <v>400</v>
      </c>
      <c r="V3068" s="0" t="n">
        <f aca="false">IF(ISNA(VLOOKUP(J3068,calculos!$P$2:$Q$1711,2,1)),"null",VLOOKUP(J3068,calculos!$P$2:$Q$1711,2,1))</f>
        <v>1705</v>
      </c>
      <c r="W3068" s="0" t="n">
        <f aca="false">IF(ISNA(VLOOKUP(P3068,calculos!$S$2:$T$58,2,1)),"null",VLOOKUP(P3068,calculos!$S$2:$T$58,2,1))</f>
        <v>42</v>
      </c>
      <c r="X3068" s="0" t="str">
        <f aca="false">$X$1&amp;B3068&amp;"','"&amp;G3068&amp;"','"&amp;H3068&amp;"','"&amp;I3068&amp;"','"&amp;K3068&amp;"','"&amp;L3068&amp;"','"&amp;M3068&amp;"','"&amp;N3068&amp;"','"&amp;O3068&amp;"',"&amp;Q3068&amp;","&amp;R3068&amp;","&amp;S3068&amp;","&amp;T3068&amp;","&amp;U3068&amp;","&amp;V3068&amp;","&amp;W3068&amp;");"</f>
        <v>insert into servicio (id,fecha_entrega,serie,apertura,fecha_instalacion,garantia,mantenimiento,capacitacion,entrega_equipo,visita,id_empresa,id_hospital,id_equipo,id_marca,id_modelo,id_os,id_ingeniero) values (nextval('seq_servicio'),'','US00534378','','01-09-2011','01-09-2009','','','','',12,615,475,125,400,1705,42);</v>
      </c>
    </row>
    <row r="3069" customFormat="false" ht="13.8" hidden="false" customHeight="false" outlineLevel="0" collapsed="false">
      <c r="A3069" s="10" t="s">
        <v>23</v>
      </c>
      <c r="B3069" s="10"/>
      <c r="C3069" s="10" t="s">
        <v>3914</v>
      </c>
      <c r="D3069" s="10" t="s">
        <v>2589</v>
      </c>
      <c r="E3069" s="8" t="s">
        <v>26</v>
      </c>
      <c r="F3069" s="8" t="s">
        <v>26</v>
      </c>
      <c r="G3069" s="10" t="s">
        <v>3929</v>
      </c>
      <c r="H3069" s="10"/>
      <c r="I3069" s="10" t="s">
        <v>861</v>
      </c>
      <c r="J3069" s="8" t="s">
        <v>26</v>
      </c>
      <c r="K3069" s="10" t="s">
        <v>3916</v>
      </c>
      <c r="L3069" s="10"/>
      <c r="P3069" s="8" t="s">
        <v>26</v>
      </c>
      <c r="Q3069" s="0" t="n">
        <f aca="false">IF(ISNA(VLOOKUP(A3069,calculos!$A$2:$B$20,2,1)),"null",VLOOKUP(A3069,calculos!$A$2:$B$20,2,1))</f>
        <v>12</v>
      </c>
      <c r="R3069" s="0" t="n">
        <f aca="false">IF(ISNA(VLOOKUP(C3069,calculos!$D$2:$E$1218,2,1)),"null",VLOOKUP(C3069,calculos!$D$2:$E$1218,2,1))</f>
        <v>615</v>
      </c>
      <c r="S3069" s="0" t="n">
        <f aca="false">IF(ISNA(VLOOKUP(D3069,calculos!$G$2:$H$1118,2,1)),"null",VLOOKUP(D3069,calculos!$G$2:$H$1118,2,1))</f>
        <v>475</v>
      </c>
      <c r="T3069" s="0" t="n">
        <f aca="false">IF(ISNA(VLOOKUP(E3069,calculos!$J$2:$K$220,2,1)),"null",VLOOKUP(E3069,calculos!$J$2:$K$220,2,1))</f>
        <v>125</v>
      </c>
      <c r="U3069" s="0" t="n">
        <f aca="false">IF(ISNA(VLOOKUP(F3069,calculos!$M$2:$N$658,2,1)),"null",VLOOKUP(F3069,calculos!$M$2:$N$658,2,1))</f>
        <v>400</v>
      </c>
      <c r="V3069" s="0" t="n">
        <f aca="false">IF(ISNA(VLOOKUP(J3069,calculos!$P$2:$Q$1711,2,1)),"null",VLOOKUP(J3069,calculos!$P$2:$Q$1711,2,1))</f>
        <v>1705</v>
      </c>
      <c r="W3069" s="0" t="n">
        <f aca="false">IF(ISNA(VLOOKUP(P3069,calculos!$S$2:$T$58,2,1)),"null",VLOOKUP(P3069,calculos!$S$2:$T$58,2,1))</f>
        <v>42</v>
      </c>
      <c r="X3069" s="0" t="str">
        <f aca="false">$X$1&amp;B3069&amp;"','"&amp;G3069&amp;"','"&amp;H3069&amp;"','"&amp;I3069&amp;"','"&amp;K3069&amp;"','"&amp;L3069&amp;"','"&amp;M3069&amp;"','"&amp;N3069&amp;"','"&amp;O3069&amp;"',"&amp;Q3069&amp;","&amp;R3069&amp;","&amp;S3069&amp;","&amp;T3069&amp;","&amp;U3069&amp;","&amp;V3069&amp;","&amp;W3069&amp;");"</f>
        <v>insert into servicio (id,fecha_entrega,serie,apertura,fecha_instalacion,garantia,mantenimiento,capacitacion,entrega_equipo,visita,id_empresa,id_hospital,id_equipo,id_marca,id_modelo,id_os,id_ingeniero) values (nextval('seq_servicio'),'','US00534380','','01-09-2011','01-09-2009','','','','',12,615,475,125,400,1705,42);</v>
      </c>
    </row>
    <row r="3070" customFormat="false" ht="13.8" hidden="false" customHeight="false" outlineLevel="0" collapsed="false">
      <c r="A3070" s="10" t="s">
        <v>23</v>
      </c>
      <c r="B3070" s="10"/>
      <c r="C3070" s="10" t="s">
        <v>3914</v>
      </c>
      <c r="D3070" s="10" t="s">
        <v>2589</v>
      </c>
      <c r="E3070" s="8" t="s">
        <v>26</v>
      </c>
      <c r="F3070" s="8" t="s">
        <v>26</v>
      </c>
      <c r="G3070" s="10" t="s">
        <v>3930</v>
      </c>
      <c r="H3070" s="10"/>
      <c r="I3070" s="10" t="s">
        <v>861</v>
      </c>
      <c r="J3070" s="8" t="s">
        <v>26</v>
      </c>
      <c r="K3070" s="10" t="s">
        <v>3916</v>
      </c>
      <c r="L3070" s="10"/>
      <c r="P3070" s="8" t="s">
        <v>26</v>
      </c>
      <c r="Q3070" s="0" t="n">
        <f aca="false">IF(ISNA(VLOOKUP(A3070,calculos!$A$2:$B$20,2,1)),"null",VLOOKUP(A3070,calculos!$A$2:$B$20,2,1))</f>
        <v>12</v>
      </c>
      <c r="R3070" s="0" t="n">
        <f aca="false">IF(ISNA(VLOOKUP(C3070,calculos!$D$2:$E$1218,2,1)),"null",VLOOKUP(C3070,calculos!$D$2:$E$1218,2,1))</f>
        <v>615</v>
      </c>
      <c r="S3070" s="0" t="n">
        <f aca="false">IF(ISNA(VLOOKUP(D3070,calculos!$G$2:$H$1118,2,1)),"null",VLOOKUP(D3070,calculos!$G$2:$H$1118,2,1))</f>
        <v>475</v>
      </c>
      <c r="T3070" s="0" t="n">
        <f aca="false">IF(ISNA(VLOOKUP(E3070,calculos!$J$2:$K$220,2,1)),"null",VLOOKUP(E3070,calculos!$J$2:$K$220,2,1))</f>
        <v>125</v>
      </c>
      <c r="U3070" s="0" t="n">
        <f aca="false">IF(ISNA(VLOOKUP(F3070,calculos!$M$2:$N$658,2,1)),"null",VLOOKUP(F3070,calculos!$M$2:$N$658,2,1))</f>
        <v>400</v>
      </c>
      <c r="V3070" s="0" t="n">
        <f aca="false">IF(ISNA(VLOOKUP(J3070,calculos!$P$2:$Q$1711,2,1)),"null",VLOOKUP(J3070,calculos!$P$2:$Q$1711,2,1))</f>
        <v>1705</v>
      </c>
      <c r="W3070" s="0" t="n">
        <f aca="false">IF(ISNA(VLOOKUP(P3070,calculos!$S$2:$T$58,2,1)),"null",VLOOKUP(P3070,calculos!$S$2:$T$58,2,1))</f>
        <v>42</v>
      </c>
      <c r="X3070" s="0" t="str">
        <f aca="false">$X$1&amp;B3070&amp;"','"&amp;G3070&amp;"','"&amp;H3070&amp;"','"&amp;I3070&amp;"','"&amp;K3070&amp;"','"&amp;L3070&amp;"','"&amp;M3070&amp;"','"&amp;N3070&amp;"','"&amp;O3070&amp;"',"&amp;Q3070&amp;","&amp;R3070&amp;","&amp;S3070&amp;","&amp;T3070&amp;","&amp;U3070&amp;","&amp;V3070&amp;","&amp;W3070&amp;");"</f>
        <v>insert into servicio (id,fecha_entrega,serie,apertura,fecha_instalacion,garantia,mantenimiento,capacitacion,entrega_equipo,visita,id_empresa,id_hospital,id_equipo,id_marca,id_modelo,id_os,id_ingeniero) values (nextval('seq_servicio'),'','US00534385','','01-09-2011','01-09-2009','','','','',12,615,475,125,400,1705,42);</v>
      </c>
    </row>
    <row r="3071" customFormat="false" ht="13.8" hidden="false" customHeight="false" outlineLevel="0" collapsed="false">
      <c r="A3071" s="10" t="s">
        <v>23</v>
      </c>
      <c r="B3071" s="10"/>
      <c r="C3071" s="10" t="s">
        <v>3931</v>
      </c>
      <c r="D3071" s="10" t="s">
        <v>2589</v>
      </c>
      <c r="E3071" s="8" t="s">
        <v>26</v>
      </c>
      <c r="F3071" s="8" t="s">
        <v>26</v>
      </c>
      <c r="G3071" s="10" t="s">
        <v>3932</v>
      </c>
      <c r="H3071" s="10"/>
      <c r="I3071" s="10" t="s">
        <v>1996</v>
      </c>
      <c r="J3071" s="8" t="s">
        <v>26</v>
      </c>
      <c r="K3071" s="10" t="s">
        <v>3900</v>
      </c>
      <c r="L3071" s="10"/>
      <c r="P3071" s="8" t="s">
        <v>26</v>
      </c>
      <c r="Q3071" s="0" t="n">
        <f aca="false">IF(ISNA(VLOOKUP(A3071,calculos!$A$2:$B$20,2,1)),"null",VLOOKUP(A3071,calculos!$A$2:$B$20,2,1))</f>
        <v>12</v>
      </c>
      <c r="R3071" s="0" t="n">
        <f aca="false">IF(ISNA(VLOOKUP(C3071,calculos!$D$2:$E$1218,2,1)),"null",VLOOKUP(C3071,calculos!$D$2:$E$1218,2,1))</f>
        <v>812</v>
      </c>
      <c r="S3071" s="0" t="n">
        <f aca="false">IF(ISNA(VLOOKUP(D3071,calculos!$G$2:$H$1118,2,1)),"null",VLOOKUP(D3071,calculos!$G$2:$H$1118,2,1))</f>
        <v>475</v>
      </c>
      <c r="T3071" s="0" t="n">
        <f aca="false">IF(ISNA(VLOOKUP(E3071,calculos!$J$2:$K$220,2,1)),"null",VLOOKUP(E3071,calculos!$J$2:$K$220,2,1))</f>
        <v>125</v>
      </c>
      <c r="U3071" s="0" t="n">
        <f aca="false">IF(ISNA(VLOOKUP(F3071,calculos!$M$2:$N$658,2,1)),"null",VLOOKUP(F3071,calculos!$M$2:$N$658,2,1))</f>
        <v>400</v>
      </c>
      <c r="V3071" s="0" t="n">
        <f aca="false">IF(ISNA(VLOOKUP(J3071,calculos!$P$2:$Q$1711,2,1)),"null",VLOOKUP(J3071,calculos!$P$2:$Q$1711,2,1))</f>
        <v>1705</v>
      </c>
      <c r="W3071" s="0" t="n">
        <f aca="false">IF(ISNA(VLOOKUP(P3071,calculos!$S$2:$T$58,2,1)),"null",VLOOKUP(P3071,calculos!$S$2:$T$58,2,1))</f>
        <v>42</v>
      </c>
      <c r="X3071" s="0" t="str">
        <f aca="false">$X$1&amp;B3071&amp;"','"&amp;G3071&amp;"','"&amp;H3071&amp;"','"&amp;I3071&amp;"','"&amp;K3071&amp;"','"&amp;L3071&amp;"','"&amp;M3071&amp;"','"&amp;N3071&amp;"','"&amp;O3071&amp;"',"&amp;Q3071&amp;","&amp;R3071&amp;","&amp;S3071&amp;","&amp;T3071&amp;","&amp;U3071&amp;","&amp;V3071&amp;","&amp;W3071&amp;");"</f>
        <v>insert into servicio (id,fecha_entrega,serie,apertura,fecha_instalacion,garantia,mantenimiento,capacitacion,entrega_equipo,visita,id_empresa,id_hospital,id_equipo,id_marca,id_modelo,id_os,id_ingeniero) values (nextval('seq_servicio'),'','US00536729','','31-08-2012','01-09-2010','','','','',12,812,475,125,400,1705,42);</v>
      </c>
    </row>
    <row r="3072" customFormat="false" ht="13.8" hidden="false" customHeight="false" outlineLevel="0" collapsed="false">
      <c r="A3072" s="10" t="s">
        <v>23</v>
      </c>
      <c r="B3072" s="10"/>
      <c r="C3072" s="10" t="s">
        <v>479</v>
      </c>
      <c r="D3072" s="10" t="s">
        <v>2589</v>
      </c>
      <c r="E3072" s="8" t="s">
        <v>26</v>
      </c>
      <c r="F3072" s="8" t="s">
        <v>26</v>
      </c>
      <c r="G3072" s="10" t="s">
        <v>3933</v>
      </c>
      <c r="H3072" s="10"/>
      <c r="I3072" s="10" t="s">
        <v>179</v>
      </c>
      <c r="J3072" s="8" t="s">
        <v>26</v>
      </c>
      <c r="K3072" s="10" t="s">
        <v>2621</v>
      </c>
      <c r="L3072" s="10"/>
      <c r="P3072" s="8" t="s">
        <v>26</v>
      </c>
      <c r="Q3072" s="0" t="n">
        <f aca="false">IF(ISNA(VLOOKUP(A3072,calculos!$A$2:$B$20,2,1)),"null",VLOOKUP(A3072,calculos!$A$2:$B$20,2,1))</f>
        <v>12</v>
      </c>
      <c r="R3072" s="0" t="n">
        <f aca="false">IF(ISNA(VLOOKUP(C3072,calculos!$D$2:$E$1218,2,1)),"null",VLOOKUP(C3072,calculos!$D$2:$E$1218,2,1))</f>
        <v>579</v>
      </c>
      <c r="S3072" s="0" t="n">
        <f aca="false">IF(ISNA(VLOOKUP(D3072,calculos!$G$2:$H$1118,2,1)),"null",VLOOKUP(D3072,calculos!$G$2:$H$1118,2,1))</f>
        <v>475</v>
      </c>
      <c r="T3072" s="0" t="n">
        <f aca="false">IF(ISNA(VLOOKUP(E3072,calculos!$J$2:$K$220,2,1)),"null",VLOOKUP(E3072,calculos!$J$2:$K$220,2,1))</f>
        <v>125</v>
      </c>
      <c r="U3072" s="0" t="n">
        <f aca="false">IF(ISNA(VLOOKUP(F3072,calculos!$M$2:$N$658,2,1)),"null",VLOOKUP(F3072,calculos!$M$2:$N$658,2,1))</f>
        <v>400</v>
      </c>
      <c r="V3072" s="0" t="n">
        <f aca="false">IF(ISNA(VLOOKUP(J3072,calculos!$P$2:$Q$1711,2,1)),"null",VLOOKUP(J3072,calculos!$P$2:$Q$1711,2,1))</f>
        <v>1705</v>
      </c>
      <c r="W3072" s="0" t="n">
        <f aca="false">IF(ISNA(VLOOKUP(P3072,calculos!$S$2:$T$58,2,1)),"null",VLOOKUP(P3072,calculos!$S$2:$T$58,2,1))</f>
        <v>42</v>
      </c>
      <c r="X3072" s="0" t="str">
        <f aca="false">$X$1&amp;B3072&amp;"','"&amp;G3072&amp;"','"&amp;H3072&amp;"','"&amp;I3072&amp;"','"&amp;K3072&amp;"','"&amp;L3072&amp;"','"&amp;M3072&amp;"','"&amp;N3072&amp;"','"&amp;O3072&amp;"',"&amp;Q3072&amp;","&amp;R3072&amp;","&amp;S3072&amp;","&amp;T3072&amp;","&amp;U3072&amp;","&amp;V3072&amp;","&amp;W3072&amp;");"</f>
        <v>insert into servicio (id,fecha_entrega,serie,apertura,fecha_instalacion,garantia,mantenimiento,capacitacion,entrega_equipo,visita,id_empresa,id_hospital,id_equipo,id_marca,id_modelo,id_os,id_ingeniero) values (nextval('seq_servicio'),'','US00538407','','23-02-2012','23-02-2010','','','','',12,579,475,125,400,1705,42);</v>
      </c>
    </row>
    <row r="3073" customFormat="false" ht="13.8" hidden="false" customHeight="false" outlineLevel="0" collapsed="false">
      <c r="A3073" s="10" t="s">
        <v>23</v>
      </c>
      <c r="B3073" s="10"/>
      <c r="C3073" s="10" t="s">
        <v>582</v>
      </c>
      <c r="D3073" s="10" t="s">
        <v>2589</v>
      </c>
      <c r="E3073" s="8" t="s">
        <v>26</v>
      </c>
      <c r="F3073" s="8" t="s">
        <v>26</v>
      </c>
      <c r="G3073" s="10" t="s">
        <v>3934</v>
      </c>
      <c r="H3073" s="10"/>
      <c r="I3073" s="10" t="s">
        <v>2623</v>
      </c>
      <c r="J3073" s="8" t="s">
        <v>26</v>
      </c>
      <c r="K3073" s="10" t="s">
        <v>2624</v>
      </c>
      <c r="L3073" s="10"/>
      <c r="P3073" s="8" t="s">
        <v>26</v>
      </c>
      <c r="Q3073" s="0" t="n">
        <f aca="false">IF(ISNA(VLOOKUP(A3073,calculos!$A$2:$B$20,2,1)),"null",VLOOKUP(A3073,calculos!$A$2:$B$20,2,1))</f>
        <v>12</v>
      </c>
      <c r="R3073" s="0" t="n">
        <f aca="false">IF(ISNA(VLOOKUP(C3073,calculos!$D$2:$E$1218,2,1)),"null",VLOOKUP(C3073,calculos!$D$2:$E$1218,2,1))</f>
        <v>773</v>
      </c>
      <c r="S3073" s="0" t="n">
        <f aca="false">IF(ISNA(VLOOKUP(D3073,calculos!$G$2:$H$1118,2,1)),"null",VLOOKUP(D3073,calculos!$G$2:$H$1118,2,1))</f>
        <v>475</v>
      </c>
      <c r="T3073" s="0" t="n">
        <f aca="false">IF(ISNA(VLOOKUP(E3073,calculos!$J$2:$K$220,2,1)),"null",VLOOKUP(E3073,calculos!$J$2:$K$220,2,1))</f>
        <v>125</v>
      </c>
      <c r="U3073" s="0" t="n">
        <f aca="false">IF(ISNA(VLOOKUP(F3073,calculos!$M$2:$N$658,2,1)),"null",VLOOKUP(F3073,calculos!$M$2:$N$658,2,1))</f>
        <v>400</v>
      </c>
      <c r="V3073" s="0" t="n">
        <f aca="false">IF(ISNA(VLOOKUP(J3073,calculos!$P$2:$Q$1711,2,1)),"null",VLOOKUP(J3073,calculos!$P$2:$Q$1711,2,1))</f>
        <v>1705</v>
      </c>
      <c r="W3073" s="0" t="n">
        <f aca="false">IF(ISNA(VLOOKUP(P3073,calculos!$S$2:$T$58,2,1)),"null",VLOOKUP(P3073,calculos!$S$2:$T$58,2,1))</f>
        <v>42</v>
      </c>
      <c r="X3073" s="0" t="str">
        <f aca="false">$X$1&amp;B3073&amp;"','"&amp;G3073&amp;"','"&amp;H3073&amp;"','"&amp;I3073&amp;"','"&amp;K3073&amp;"','"&amp;L3073&amp;"','"&amp;M3073&amp;"','"&amp;N3073&amp;"','"&amp;O3073&amp;"',"&amp;Q3073&amp;","&amp;R3073&amp;","&amp;S3073&amp;","&amp;T3073&amp;","&amp;U3073&amp;","&amp;V3073&amp;","&amp;W3073&amp;");"</f>
        <v>insert into servicio (id,fecha_entrega,serie,apertura,fecha_instalacion,garantia,mantenimiento,capacitacion,entrega_equipo,visita,id_empresa,id_hospital,id_equipo,id_marca,id_modelo,id_os,id_ingeniero) values (nextval('seq_servicio'),'','US00538408','','15-03-2012','16-03-2010','','','','',12,773,475,125,400,1705,42);</v>
      </c>
    </row>
    <row r="3074" customFormat="false" ht="13.8" hidden="false" customHeight="false" outlineLevel="0" collapsed="false">
      <c r="A3074" s="10" t="s">
        <v>23</v>
      </c>
      <c r="B3074" s="10"/>
      <c r="C3074" s="10" t="s">
        <v>296</v>
      </c>
      <c r="D3074" s="10" t="s">
        <v>2589</v>
      </c>
      <c r="E3074" s="8" t="s">
        <v>26</v>
      </c>
      <c r="F3074" s="8" t="s">
        <v>26</v>
      </c>
      <c r="G3074" s="10" t="s">
        <v>3935</v>
      </c>
      <c r="H3074" s="10"/>
      <c r="I3074" s="10" t="s">
        <v>1157</v>
      </c>
      <c r="J3074" s="8" t="s">
        <v>26</v>
      </c>
      <c r="K3074" s="10" t="s">
        <v>2622</v>
      </c>
      <c r="L3074" s="10"/>
      <c r="P3074" s="8" t="s">
        <v>26</v>
      </c>
      <c r="Q3074" s="0" t="n">
        <f aca="false">IF(ISNA(VLOOKUP(A3074,calculos!$A$2:$B$20,2,1)),"null",VLOOKUP(A3074,calculos!$A$2:$B$20,2,1))</f>
        <v>12</v>
      </c>
      <c r="R3074" s="0" t="n">
        <f aca="false">IF(ISNA(VLOOKUP(C3074,calculos!$D$2:$E$1218,2,1)),"null",VLOOKUP(C3074,calculos!$D$2:$E$1218,2,1))</f>
        <v>779</v>
      </c>
      <c r="S3074" s="0" t="n">
        <f aca="false">IF(ISNA(VLOOKUP(D3074,calculos!$G$2:$H$1118,2,1)),"null",VLOOKUP(D3074,calculos!$G$2:$H$1118,2,1))</f>
        <v>475</v>
      </c>
      <c r="T3074" s="0" t="n">
        <f aca="false">IF(ISNA(VLOOKUP(E3074,calculos!$J$2:$K$220,2,1)),"null",VLOOKUP(E3074,calculos!$J$2:$K$220,2,1))</f>
        <v>125</v>
      </c>
      <c r="U3074" s="0" t="n">
        <f aca="false">IF(ISNA(VLOOKUP(F3074,calculos!$M$2:$N$658,2,1)),"null",VLOOKUP(F3074,calculos!$M$2:$N$658,2,1))</f>
        <v>400</v>
      </c>
      <c r="V3074" s="0" t="n">
        <f aca="false">IF(ISNA(VLOOKUP(J3074,calculos!$P$2:$Q$1711,2,1)),"null",VLOOKUP(J3074,calculos!$P$2:$Q$1711,2,1))</f>
        <v>1705</v>
      </c>
      <c r="W3074" s="0" t="n">
        <f aca="false">IF(ISNA(VLOOKUP(P3074,calculos!$S$2:$T$58,2,1)),"null",VLOOKUP(P3074,calculos!$S$2:$T$58,2,1))</f>
        <v>42</v>
      </c>
      <c r="X3074" s="0" t="str">
        <f aca="false">$X$1&amp;B3074&amp;"','"&amp;G3074&amp;"','"&amp;H3074&amp;"','"&amp;I3074&amp;"','"&amp;K3074&amp;"','"&amp;L3074&amp;"','"&amp;M3074&amp;"','"&amp;N3074&amp;"','"&amp;O3074&amp;"',"&amp;Q3074&amp;","&amp;R3074&amp;","&amp;S3074&amp;","&amp;T3074&amp;","&amp;U3074&amp;","&amp;V3074&amp;","&amp;W3074&amp;");"</f>
        <v>insert into servicio (id,fecha_entrega,serie,apertura,fecha_instalacion,garantia,mantenimiento,capacitacion,entrega_equipo,visita,id_empresa,id_hospital,id_equipo,id_marca,id_modelo,id_os,id_ingeniero) values (nextval('seq_servicio'),'','US00538409','','22-03-2012','23-03-2010','','','','',12,779,475,125,400,1705,42);</v>
      </c>
    </row>
    <row r="3075" customFormat="false" ht="13.8" hidden="false" customHeight="false" outlineLevel="0" collapsed="false">
      <c r="A3075" s="10" t="s">
        <v>23</v>
      </c>
      <c r="B3075" s="10"/>
      <c r="C3075" s="10" t="s">
        <v>296</v>
      </c>
      <c r="D3075" s="10" t="s">
        <v>2589</v>
      </c>
      <c r="E3075" s="8" t="s">
        <v>26</v>
      </c>
      <c r="F3075" s="8" t="s">
        <v>26</v>
      </c>
      <c r="G3075" s="10" t="s">
        <v>3936</v>
      </c>
      <c r="H3075" s="10"/>
      <c r="I3075" s="10" t="s">
        <v>1157</v>
      </c>
      <c r="J3075" s="8" t="s">
        <v>26</v>
      </c>
      <c r="K3075" s="10" t="s">
        <v>2622</v>
      </c>
      <c r="L3075" s="10"/>
      <c r="P3075" s="8" t="s">
        <v>26</v>
      </c>
      <c r="Q3075" s="0" t="n">
        <f aca="false">IF(ISNA(VLOOKUP(A3075,calculos!$A$2:$B$20,2,1)),"null",VLOOKUP(A3075,calculos!$A$2:$B$20,2,1))</f>
        <v>12</v>
      </c>
      <c r="R3075" s="0" t="n">
        <f aca="false">IF(ISNA(VLOOKUP(C3075,calculos!$D$2:$E$1218,2,1)),"null",VLOOKUP(C3075,calculos!$D$2:$E$1218,2,1))</f>
        <v>779</v>
      </c>
      <c r="S3075" s="0" t="n">
        <f aca="false">IF(ISNA(VLOOKUP(D3075,calculos!$G$2:$H$1118,2,1)),"null",VLOOKUP(D3075,calculos!$G$2:$H$1118,2,1))</f>
        <v>475</v>
      </c>
      <c r="T3075" s="0" t="n">
        <f aca="false">IF(ISNA(VLOOKUP(E3075,calculos!$J$2:$K$220,2,1)),"null",VLOOKUP(E3075,calculos!$J$2:$K$220,2,1))</f>
        <v>125</v>
      </c>
      <c r="U3075" s="0" t="n">
        <f aca="false">IF(ISNA(VLOOKUP(F3075,calculos!$M$2:$N$658,2,1)),"null",VLOOKUP(F3075,calculos!$M$2:$N$658,2,1))</f>
        <v>400</v>
      </c>
      <c r="V3075" s="0" t="n">
        <f aca="false">IF(ISNA(VLOOKUP(J3075,calculos!$P$2:$Q$1711,2,1)),"null",VLOOKUP(J3075,calculos!$P$2:$Q$1711,2,1))</f>
        <v>1705</v>
      </c>
      <c r="W3075" s="0" t="n">
        <f aca="false">IF(ISNA(VLOOKUP(P3075,calculos!$S$2:$T$58,2,1)),"null",VLOOKUP(P3075,calculos!$S$2:$T$58,2,1))</f>
        <v>42</v>
      </c>
      <c r="X3075" s="0" t="str">
        <f aca="false">$X$1&amp;B3075&amp;"','"&amp;G3075&amp;"','"&amp;H3075&amp;"','"&amp;I3075&amp;"','"&amp;K3075&amp;"','"&amp;L3075&amp;"','"&amp;M3075&amp;"','"&amp;N3075&amp;"','"&amp;O3075&amp;"',"&amp;Q3075&amp;","&amp;R3075&amp;","&amp;S3075&amp;","&amp;T3075&amp;","&amp;U3075&amp;","&amp;V3075&amp;","&amp;W3075&amp;");"</f>
        <v>insert into servicio (id,fecha_entrega,serie,apertura,fecha_instalacion,garantia,mantenimiento,capacitacion,entrega_equipo,visita,id_empresa,id_hospital,id_equipo,id_marca,id_modelo,id_os,id_ingeniero) values (nextval('seq_servicio'),'','US00538410','','22-03-2012','23-03-2010','','','','',12,779,475,125,400,1705,42);</v>
      </c>
    </row>
    <row r="3076" customFormat="false" ht="13.8" hidden="false" customHeight="false" outlineLevel="0" collapsed="false">
      <c r="A3076" s="10" t="s">
        <v>23</v>
      </c>
      <c r="B3076" s="10"/>
      <c r="C3076" s="10" t="s">
        <v>2617</v>
      </c>
      <c r="D3076" s="10" t="s">
        <v>2589</v>
      </c>
      <c r="E3076" s="8" t="s">
        <v>26</v>
      </c>
      <c r="F3076" s="8" t="s">
        <v>26</v>
      </c>
      <c r="G3076" s="10" t="s">
        <v>3937</v>
      </c>
      <c r="H3076" s="10"/>
      <c r="I3076" s="10" t="s">
        <v>2619</v>
      </c>
      <c r="J3076" s="8" t="s">
        <v>26</v>
      </c>
      <c r="K3076" s="10" t="s">
        <v>2620</v>
      </c>
      <c r="L3076" s="10"/>
      <c r="P3076" s="8" t="s">
        <v>26</v>
      </c>
      <c r="Q3076" s="0" t="n">
        <f aca="false">IF(ISNA(VLOOKUP(A3076,calculos!$A$2:$B$20,2,1)),"null",VLOOKUP(A3076,calculos!$A$2:$B$20,2,1))</f>
        <v>12</v>
      </c>
      <c r="R3076" s="0" t="n">
        <f aca="false">IF(ISNA(VLOOKUP(C3076,calculos!$D$2:$E$1218,2,1)),"null",VLOOKUP(C3076,calculos!$D$2:$E$1218,2,1))</f>
        <v>570</v>
      </c>
      <c r="S3076" s="0" t="n">
        <f aca="false">IF(ISNA(VLOOKUP(D3076,calculos!$G$2:$H$1118,2,1)),"null",VLOOKUP(D3076,calculos!$G$2:$H$1118,2,1))</f>
        <v>475</v>
      </c>
      <c r="T3076" s="0" t="n">
        <f aca="false">IF(ISNA(VLOOKUP(E3076,calculos!$J$2:$K$220,2,1)),"null",VLOOKUP(E3076,calculos!$J$2:$K$220,2,1))</f>
        <v>125</v>
      </c>
      <c r="U3076" s="0" t="n">
        <f aca="false">IF(ISNA(VLOOKUP(F3076,calculos!$M$2:$N$658,2,1)),"null",VLOOKUP(F3076,calculos!$M$2:$N$658,2,1))</f>
        <v>400</v>
      </c>
      <c r="V3076" s="0" t="n">
        <f aca="false">IF(ISNA(VLOOKUP(J3076,calculos!$P$2:$Q$1711,2,1)),"null",VLOOKUP(J3076,calculos!$P$2:$Q$1711,2,1))</f>
        <v>1705</v>
      </c>
      <c r="W3076" s="0" t="n">
        <f aca="false">IF(ISNA(VLOOKUP(P3076,calculos!$S$2:$T$58,2,1)),"null",VLOOKUP(P3076,calculos!$S$2:$T$58,2,1))</f>
        <v>42</v>
      </c>
      <c r="X3076" s="0" t="str">
        <f aca="false">$X$1&amp;B3076&amp;"','"&amp;G3076&amp;"','"&amp;H3076&amp;"','"&amp;I3076&amp;"','"&amp;K3076&amp;"','"&amp;L3076&amp;"','"&amp;M3076&amp;"','"&amp;N3076&amp;"','"&amp;O3076&amp;"',"&amp;Q3076&amp;","&amp;R3076&amp;","&amp;S3076&amp;","&amp;T3076&amp;","&amp;U3076&amp;","&amp;V3076&amp;","&amp;W3076&amp;");"</f>
        <v>insert into servicio (id,fecha_entrega,serie,apertura,fecha_instalacion,garantia,mantenimiento,capacitacion,entrega_equipo,visita,id_empresa,id_hospital,id_equipo,id_marca,id_modelo,id_os,id_ingeniero) values (nextval('seq_servicio'),'','US00538411','','17-03-2012','18-03-2010','','','','',12,570,475,125,400,1705,42);</v>
      </c>
    </row>
    <row r="3077" customFormat="false" ht="13.8" hidden="false" customHeight="false" outlineLevel="0" collapsed="false">
      <c r="A3077" s="10" t="s">
        <v>23</v>
      </c>
      <c r="B3077" s="10"/>
      <c r="C3077" s="10" t="s">
        <v>2617</v>
      </c>
      <c r="D3077" s="10" t="s">
        <v>2589</v>
      </c>
      <c r="E3077" s="8" t="s">
        <v>26</v>
      </c>
      <c r="F3077" s="8" t="s">
        <v>26</v>
      </c>
      <c r="G3077" s="10" t="s">
        <v>3938</v>
      </c>
      <c r="H3077" s="10"/>
      <c r="I3077" s="10" t="s">
        <v>2619</v>
      </c>
      <c r="J3077" s="8" t="s">
        <v>26</v>
      </c>
      <c r="K3077" s="10" t="s">
        <v>2620</v>
      </c>
      <c r="L3077" s="10"/>
      <c r="P3077" s="8" t="s">
        <v>26</v>
      </c>
      <c r="Q3077" s="0" t="n">
        <f aca="false">IF(ISNA(VLOOKUP(A3077,calculos!$A$2:$B$20,2,1)),"null",VLOOKUP(A3077,calculos!$A$2:$B$20,2,1))</f>
        <v>12</v>
      </c>
      <c r="R3077" s="0" t="n">
        <f aca="false">IF(ISNA(VLOOKUP(C3077,calculos!$D$2:$E$1218,2,1)),"null",VLOOKUP(C3077,calculos!$D$2:$E$1218,2,1))</f>
        <v>570</v>
      </c>
      <c r="S3077" s="0" t="n">
        <f aca="false">IF(ISNA(VLOOKUP(D3077,calculos!$G$2:$H$1118,2,1)),"null",VLOOKUP(D3077,calculos!$G$2:$H$1118,2,1))</f>
        <v>475</v>
      </c>
      <c r="T3077" s="0" t="n">
        <f aca="false">IF(ISNA(VLOOKUP(E3077,calculos!$J$2:$K$220,2,1)),"null",VLOOKUP(E3077,calculos!$J$2:$K$220,2,1))</f>
        <v>125</v>
      </c>
      <c r="U3077" s="0" t="n">
        <f aca="false">IF(ISNA(VLOOKUP(F3077,calculos!$M$2:$N$658,2,1)),"null",VLOOKUP(F3077,calculos!$M$2:$N$658,2,1))</f>
        <v>400</v>
      </c>
      <c r="V3077" s="0" t="n">
        <f aca="false">IF(ISNA(VLOOKUP(J3077,calculos!$P$2:$Q$1711,2,1)),"null",VLOOKUP(J3077,calculos!$P$2:$Q$1711,2,1))</f>
        <v>1705</v>
      </c>
      <c r="W3077" s="0" t="n">
        <f aca="false">IF(ISNA(VLOOKUP(P3077,calculos!$S$2:$T$58,2,1)),"null",VLOOKUP(P3077,calculos!$S$2:$T$58,2,1))</f>
        <v>42</v>
      </c>
      <c r="X3077" s="0" t="str">
        <f aca="false">$X$1&amp;B3077&amp;"','"&amp;G3077&amp;"','"&amp;H3077&amp;"','"&amp;I3077&amp;"','"&amp;K3077&amp;"','"&amp;L3077&amp;"','"&amp;M3077&amp;"','"&amp;N3077&amp;"','"&amp;O3077&amp;"',"&amp;Q3077&amp;","&amp;R3077&amp;","&amp;S3077&amp;","&amp;T3077&amp;","&amp;U3077&amp;","&amp;V3077&amp;","&amp;W3077&amp;");"</f>
        <v>insert into servicio (id,fecha_entrega,serie,apertura,fecha_instalacion,garantia,mantenimiento,capacitacion,entrega_equipo,visita,id_empresa,id_hospital,id_equipo,id_marca,id_modelo,id_os,id_ingeniero) values (nextval('seq_servicio'),'','US00538412','','17-03-2012','18-03-2010','','','','',12,570,475,125,400,1705,42);</v>
      </c>
    </row>
    <row r="3078" customFormat="false" ht="13.8" hidden="false" customHeight="false" outlineLevel="0" collapsed="false">
      <c r="A3078" s="10" t="s">
        <v>23</v>
      </c>
      <c r="B3078" s="10"/>
      <c r="C3078" s="10" t="s">
        <v>899</v>
      </c>
      <c r="D3078" s="10" t="s">
        <v>2589</v>
      </c>
      <c r="E3078" s="8" t="s">
        <v>26</v>
      </c>
      <c r="F3078" s="8" t="s">
        <v>26</v>
      </c>
      <c r="G3078" s="10" t="s">
        <v>3939</v>
      </c>
      <c r="H3078" s="10"/>
      <c r="I3078" s="10" t="s">
        <v>2629</v>
      </c>
      <c r="J3078" s="8" t="s">
        <v>26</v>
      </c>
      <c r="K3078" s="10" t="s">
        <v>2630</v>
      </c>
      <c r="L3078" s="10"/>
      <c r="P3078" s="8" t="s">
        <v>26</v>
      </c>
      <c r="Q3078" s="0" t="n">
        <f aca="false">IF(ISNA(VLOOKUP(A3078,calculos!$A$2:$B$20,2,1)),"null",VLOOKUP(A3078,calculos!$A$2:$B$20,2,1))</f>
        <v>12</v>
      </c>
      <c r="R3078" s="0" t="n">
        <f aca="false">IF(ISNA(VLOOKUP(C3078,calculos!$D$2:$E$1218,2,1)),"null",VLOOKUP(C3078,calculos!$D$2:$E$1218,2,1))</f>
        <v>778</v>
      </c>
      <c r="S3078" s="0" t="n">
        <f aca="false">IF(ISNA(VLOOKUP(D3078,calculos!$G$2:$H$1118,2,1)),"null",VLOOKUP(D3078,calculos!$G$2:$H$1118,2,1))</f>
        <v>475</v>
      </c>
      <c r="T3078" s="0" t="n">
        <f aca="false">IF(ISNA(VLOOKUP(E3078,calculos!$J$2:$K$220,2,1)),"null",VLOOKUP(E3078,calculos!$J$2:$K$220,2,1))</f>
        <v>125</v>
      </c>
      <c r="U3078" s="0" t="n">
        <f aca="false">IF(ISNA(VLOOKUP(F3078,calculos!$M$2:$N$658,2,1)),"null",VLOOKUP(F3078,calculos!$M$2:$N$658,2,1))</f>
        <v>400</v>
      </c>
      <c r="V3078" s="0" t="n">
        <f aca="false">IF(ISNA(VLOOKUP(J3078,calculos!$P$2:$Q$1711,2,1)),"null",VLOOKUP(J3078,calculos!$P$2:$Q$1711,2,1))</f>
        <v>1705</v>
      </c>
      <c r="W3078" s="0" t="n">
        <f aca="false">IF(ISNA(VLOOKUP(P3078,calculos!$S$2:$T$58,2,1)),"null",VLOOKUP(P3078,calculos!$S$2:$T$58,2,1))</f>
        <v>42</v>
      </c>
      <c r="X3078" s="0" t="str">
        <f aca="false">$X$1&amp;B3078&amp;"','"&amp;G3078&amp;"','"&amp;H3078&amp;"','"&amp;I3078&amp;"','"&amp;K3078&amp;"','"&amp;L3078&amp;"','"&amp;M3078&amp;"','"&amp;N3078&amp;"','"&amp;O3078&amp;"',"&amp;Q3078&amp;","&amp;R3078&amp;","&amp;S3078&amp;","&amp;T3078&amp;","&amp;U3078&amp;","&amp;V3078&amp;","&amp;W3078&amp;");"</f>
        <v>insert into servicio (id,fecha_entrega,serie,apertura,fecha_instalacion,garantia,mantenimiento,capacitacion,entrega_equipo,visita,id_empresa,id_hospital,id_equipo,id_marca,id_modelo,id_os,id_ingeniero) values (nextval('seq_servicio'),'','US00538414','','21-03-2012','22-03-2010','','','','',12,778,475,125,400,1705,42);</v>
      </c>
    </row>
    <row r="3079" customFormat="false" ht="13.8" hidden="false" customHeight="false" outlineLevel="0" collapsed="false">
      <c r="A3079" s="10" t="s">
        <v>23</v>
      </c>
      <c r="B3079" s="10"/>
      <c r="C3079" s="10" t="s">
        <v>296</v>
      </c>
      <c r="D3079" s="10" t="s">
        <v>2589</v>
      </c>
      <c r="E3079" s="8" t="s">
        <v>26</v>
      </c>
      <c r="F3079" s="8" t="s">
        <v>26</v>
      </c>
      <c r="G3079" s="10" t="s">
        <v>3940</v>
      </c>
      <c r="H3079" s="10"/>
      <c r="I3079" s="10" t="s">
        <v>1157</v>
      </c>
      <c r="J3079" s="8" t="s">
        <v>26</v>
      </c>
      <c r="K3079" s="10" t="s">
        <v>2622</v>
      </c>
      <c r="L3079" s="10"/>
      <c r="P3079" s="8" t="s">
        <v>26</v>
      </c>
      <c r="Q3079" s="0" t="n">
        <f aca="false">IF(ISNA(VLOOKUP(A3079,calculos!$A$2:$B$20,2,1)),"null",VLOOKUP(A3079,calculos!$A$2:$B$20,2,1))</f>
        <v>12</v>
      </c>
      <c r="R3079" s="0" t="n">
        <f aca="false">IF(ISNA(VLOOKUP(C3079,calculos!$D$2:$E$1218,2,1)),"null",VLOOKUP(C3079,calculos!$D$2:$E$1218,2,1))</f>
        <v>779</v>
      </c>
      <c r="S3079" s="0" t="n">
        <f aca="false">IF(ISNA(VLOOKUP(D3079,calculos!$G$2:$H$1118,2,1)),"null",VLOOKUP(D3079,calculos!$G$2:$H$1118,2,1))</f>
        <v>475</v>
      </c>
      <c r="T3079" s="0" t="n">
        <f aca="false">IF(ISNA(VLOOKUP(E3079,calculos!$J$2:$K$220,2,1)),"null",VLOOKUP(E3079,calculos!$J$2:$K$220,2,1))</f>
        <v>125</v>
      </c>
      <c r="U3079" s="0" t="n">
        <f aca="false">IF(ISNA(VLOOKUP(F3079,calculos!$M$2:$N$658,2,1)),"null",VLOOKUP(F3079,calculos!$M$2:$N$658,2,1))</f>
        <v>400</v>
      </c>
      <c r="V3079" s="0" t="n">
        <f aca="false">IF(ISNA(VLOOKUP(J3079,calculos!$P$2:$Q$1711,2,1)),"null",VLOOKUP(J3079,calculos!$P$2:$Q$1711,2,1))</f>
        <v>1705</v>
      </c>
      <c r="W3079" s="0" t="n">
        <f aca="false">IF(ISNA(VLOOKUP(P3079,calculos!$S$2:$T$58,2,1)),"null",VLOOKUP(P3079,calculos!$S$2:$T$58,2,1))</f>
        <v>42</v>
      </c>
      <c r="X3079" s="0" t="str">
        <f aca="false">$X$1&amp;B3079&amp;"','"&amp;G3079&amp;"','"&amp;H3079&amp;"','"&amp;I3079&amp;"','"&amp;K3079&amp;"','"&amp;L3079&amp;"','"&amp;M3079&amp;"','"&amp;N3079&amp;"','"&amp;O3079&amp;"',"&amp;Q3079&amp;","&amp;R3079&amp;","&amp;S3079&amp;","&amp;T3079&amp;","&amp;U3079&amp;","&amp;V3079&amp;","&amp;W3079&amp;");"</f>
        <v>insert into servicio (id,fecha_entrega,serie,apertura,fecha_instalacion,garantia,mantenimiento,capacitacion,entrega_equipo,visita,id_empresa,id_hospital,id_equipo,id_marca,id_modelo,id_os,id_ingeniero) values (nextval('seq_servicio'),'','US00538417','','22-03-2012','23-03-2010','','','','',12,779,475,125,400,1705,42);</v>
      </c>
    </row>
    <row r="3080" customFormat="false" ht="13.8" hidden="false" customHeight="false" outlineLevel="0" collapsed="false">
      <c r="A3080" s="10" t="s">
        <v>60</v>
      </c>
      <c r="B3080" s="10"/>
      <c r="C3080" s="10" t="s">
        <v>3941</v>
      </c>
      <c r="D3080" s="10" t="s">
        <v>2589</v>
      </c>
      <c r="E3080" s="8" t="s">
        <v>26</v>
      </c>
      <c r="F3080" s="8" t="s">
        <v>26</v>
      </c>
      <c r="G3080" s="10" t="s">
        <v>3942</v>
      </c>
      <c r="H3080" s="10"/>
      <c r="I3080" s="10" t="s">
        <v>1476</v>
      </c>
      <c r="J3080" s="8" t="s">
        <v>26</v>
      </c>
      <c r="K3080" s="10" t="s">
        <v>1477</v>
      </c>
      <c r="L3080" s="10"/>
      <c r="P3080" s="8" t="s">
        <v>26</v>
      </c>
      <c r="Q3080" s="0" t="n">
        <f aca="false">IF(ISNA(VLOOKUP(A3080,calculos!$A$2:$B$20,2,1)),"null",VLOOKUP(A3080,calculos!$A$2:$B$20,2,1))</f>
        <v>4</v>
      </c>
      <c r="R3080" s="0" t="n">
        <f aca="false">IF(ISNA(VLOOKUP(C3080,calculos!$D$2:$E$1218,2,1)),"null",VLOOKUP(C3080,calculos!$D$2:$E$1218,2,1))</f>
        <v>1091</v>
      </c>
      <c r="S3080" s="0" t="n">
        <f aca="false">IF(ISNA(VLOOKUP(D3080,calculos!$G$2:$H$1118,2,1)),"null",VLOOKUP(D3080,calculos!$G$2:$H$1118,2,1))</f>
        <v>475</v>
      </c>
      <c r="T3080" s="0" t="n">
        <f aca="false">IF(ISNA(VLOOKUP(E3080,calculos!$J$2:$K$220,2,1)),"null",VLOOKUP(E3080,calculos!$J$2:$K$220,2,1))</f>
        <v>125</v>
      </c>
      <c r="U3080" s="0" t="n">
        <f aca="false">IF(ISNA(VLOOKUP(F3080,calculos!$M$2:$N$658,2,1)),"null",VLOOKUP(F3080,calculos!$M$2:$N$658,2,1))</f>
        <v>400</v>
      </c>
      <c r="V3080" s="0" t="n">
        <f aca="false">IF(ISNA(VLOOKUP(J3080,calculos!$P$2:$Q$1711,2,1)),"null",VLOOKUP(J3080,calculos!$P$2:$Q$1711,2,1))</f>
        <v>1705</v>
      </c>
      <c r="W3080" s="0" t="n">
        <f aca="false">IF(ISNA(VLOOKUP(P3080,calculos!$S$2:$T$58,2,1)),"null",VLOOKUP(P3080,calculos!$S$2:$T$58,2,1))</f>
        <v>42</v>
      </c>
      <c r="X3080" s="0" t="str">
        <f aca="false">$X$1&amp;B3080&amp;"','"&amp;G3080&amp;"','"&amp;H3080&amp;"','"&amp;I3080&amp;"','"&amp;K3080&amp;"','"&amp;L3080&amp;"','"&amp;M3080&amp;"','"&amp;N3080&amp;"','"&amp;O3080&amp;"',"&amp;Q3080&amp;","&amp;R3080&amp;","&amp;S3080&amp;","&amp;T3080&amp;","&amp;U3080&amp;","&amp;V3080&amp;","&amp;W3080&amp;");"</f>
        <v>insert into servicio (id,fecha_entrega,serie,apertura,fecha_instalacion,garantia,mantenimiento,capacitacion,entrega_equipo,visita,id_empresa,id_hospital,id_equipo,id_marca,id_modelo,id_os,id_ingeniero) values (nextval('seq_servicio'),'','US00539904','','26-10-2014','26-10-2012','','','','',4,1091,475,125,400,1705,42);</v>
      </c>
    </row>
    <row r="3081" customFormat="false" ht="13.8" hidden="false" customHeight="false" outlineLevel="0" collapsed="false">
      <c r="A3081" s="10" t="s">
        <v>23</v>
      </c>
      <c r="B3081" s="10"/>
      <c r="C3081" s="10" t="s">
        <v>216</v>
      </c>
      <c r="D3081" s="10" t="s">
        <v>2589</v>
      </c>
      <c r="E3081" s="8" t="s">
        <v>26</v>
      </c>
      <c r="F3081" s="8" t="s">
        <v>26</v>
      </c>
      <c r="G3081" s="10" t="s">
        <v>3943</v>
      </c>
      <c r="H3081" s="10"/>
      <c r="I3081" s="10" t="s">
        <v>1823</v>
      </c>
      <c r="J3081" s="8" t="s">
        <v>26</v>
      </c>
      <c r="K3081" s="10" t="s">
        <v>2591</v>
      </c>
      <c r="L3081" s="10"/>
      <c r="P3081" s="8" t="s">
        <v>26</v>
      </c>
      <c r="Q3081" s="0" t="n">
        <f aca="false">IF(ISNA(VLOOKUP(A3081,calculos!$A$2:$B$20,2,1)),"null",VLOOKUP(A3081,calculos!$A$2:$B$20,2,1))</f>
        <v>12</v>
      </c>
      <c r="R3081" s="0" t="n">
        <f aca="false">IF(ISNA(VLOOKUP(C3081,calculos!$D$2:$E$1218,2,1)),"null",VLOOKUP(C3081,calculos!$D$2:$E$1218,2,1))</f>
        <v>564</v>
      </c>
      <c r="S3081" s="0" t="n">
        <f aca="false">IF(ISNA(VLOOKUP(D3081,calculos!$G$2:$H$1118,2,1)),"null",VLOOKUP(D3081,calculos!$G$2:$H$1118,2,1))</f>
        <v>475</v>
      </c>
      <c r="T3081" s="0" t="n">
        <f aca="false">IF(ISNA(VLOOKUP(E3081,calculos!$J$2:$K$220,2,1)),"null",VLOOKUP(E3081,calculos!$J$2:$K$220,2,1))</f>
        <v>125</v>
      </c>
      <c r="U3081" s="0" t="n">
        <f aca="false">IF(ISNA(VLOOKUP(F3081,calculos!$M$2:$N$658,2,1)),"null",VLOOKUP(F3081,calculos!$M$2:$N$658,2,1))</f>
        <v>400</v>
      </c>
      <c r="V3081" s="0" t="n">
        <f aca="false">IF(ISNA(VLOOKUP(J3081,calculos!$P$2:$Q$1711,2,1)),"null",VLOOKUP(J3081,calculos!$P$2:$Q$1711,2,1))</f>
        <v>1705</v>
      </c>
      <c r="W3081" s="0" t="n">
        <f aca="false">IF(ISNA(VLOOKUP(P3081,calculos!$S$2:$T$58,2,1)),"null",VLOOKUP(P3081,calculos!$S$2:$T$58,2,1))</f>
        <v>42</v>
      </c>
      <c r="X3081" s="0" t="str">
        <f aca="false">$X$1&amp;B3081&amp;"','"&amp;G3081&amp;"','"&amp;H3081&amp;"','"&amp;I3081&amp;"','"&amp;K3081&amp;"','"&amp;L3081&amp;"','"&amp;M3081&amp;"','"&amp;N3081&amp;"','"&amp;O3081&amp;"',"&amp;Q3081&amp;","&amp;R3081&amp;","&amp;S3081&amp;","&amp;T3081&amp;","&amp;U3081&amp;","&amp;V3081&amp;","&amp;W3081&amp;");"</f>
        <v>insert into servicio (id,fecha_entrega,serie,apertura,fecha_instalacion,garantia,mantenimiento,capacitacion,entrega_equipo,visita,id_empresa,id_hospital,id_equipo,id_marca,id_modelo,id_os,id_ingeniero) values (nextval('seq_servicio'),'','US00539907','','21-09-2012','22-09-2010','','','','',12,564,475,125,400,1705,42);</v>
      </c>
    </row>
    <row r="3082" customFormat="false" ht="13.8" hidden="false" customHeight="false" outlineLevel="0" collapsed="false">
      <c r="A3082" s="10" t="s">
        <v>23</v>
      </c>
      <c r="B3082" s="10"/>
      <c r="C3082" s="10" t="s">
        <v>216</v>
      </c>
      <c r="D3082" s="10" t="s">
        <v>2589</v>
      </c>
      <c r="E3082" s="8" t="s">
        <v>26</v>
      </c>
      <c r="F3082" s="8" t="s">
        <v>26</v>
      </c>
      <c r="G3082" s="10" t="s">
        <v>3944</v>
      </c>
      <c r="H3082" s="10"/>
      <c r="I3082" s="10" t="s">
        <v>1823</v>
      </c>
      <c r="J3082" s="8" t="s">
        <v>26</v>
      </c>
      <c r="K3082" s="10" t="s">
        <v>2591</v>
      </c>
      <c r="L3082" s="10"/>
      <c r="P3082" s="8" t="s">
        <v>26</v>
      </c>
      <c r="Q3082" s="0" t="n">
        <f aca="false">IF(ISNA(VLOOKUP(A3082,calculos!$A$2:$B$20,2,1)),"null",VLOOKUP(A3082,calculos!$A$2:$B$20,2,1))</f>
        <v>12</v>
      </c>
      <c r="R3082" s="0" t="n">
        <f aca="false">IF(ISNA(VLOOKUP(C3082,calculos!$D$2:$E$1218,2,1)),"null",VLOOKUP(C3082,calculos!$D$2:$E$1218,2,1))</f>
        <v>564</v>
      </c>
      <c r="S3082" s="0" t="n">
        <f aca="false">IF(ISNA(VLOOKUP(D3082,calculos!$G$2:$H$1118,2,1)),"null",VLOOKUP(D3082,calculos!$G$2:$H$1118,2,1))</f>
        <v>475</v>
      </c>
      <c r="T3082" s="0" t="n">
        <f aca="false">IF(ISNA(VLOOKUP(E3082,calculos!$J$2:$K$220,2,1)),"null",VLOOKUP(E3082,calculos!$J$2:$K$220,2,1))</f>
        <v>125</v>
      </c>
      <c r="U3082" s="0" t="n">
        <f aca="false">IF(ISNA(VLOOKUP(F3082,calculos!$M$2:$N$658,2,1)),"null",VLOOKUP(F3082,calculos!$M$2:$N$658,2,1))</f>
        <v>400</v>
      </c>
      <c r="V3082" s="0" t="n">
        <f aca="false">IF(ISNA(VLOOKUP(J3082,calculos!$P$2:$Q$1711,2,1)),"null",VLOOKUP(J3082,calculos!$P$2:$Q$1711,2,1))</f>
        <v>1705</v>
      </c>
      <c r="W3082" s="0" t="n">
        <f aca="false">IF(ISNA(VLOOKUP(P3082,calculos!$S$2:$T$58,2,1)),"null",VLOOKUP(P3082,calculos!$S$2:$T$58,2,1))</f>
        <v>42</v>
      </c>
      <c r="X3082" s="0" t="str">
        <f aca="false">$X$1&amp;B3082&amp;"','"&amp;G3082&amp;"','"&amp;H3082&amp;"','"&amp;I3082&amp;"','"&amp;K3082&amp;"','"&amp;L3082&amp;"','"&amp;M3082&amp;"','"&amp;N3082&amp;"','"&amp;O3082&amp;"',"&amp;Q3082&amp;","&amp;R3082&amp;","&amp;S3082&amp;","&amp;T3082&amp;","&amp;U3082&amp;","&amp;V3082&amp;","&amp;W3082&amp;");"</f>
        <v>insert into servicio (id,fecha_entrega,serie,apertura,fecha_instalacion,garantia,mantenimiento,capacitacion,entrega_equipo,visita,id_empresa,id_hospital,id_equipo,id_marca,id_modelo,id_os,id_ingeniero) values (nextval('seq_servicio'),'','US00539908','','21-09-2012','22-09-2010','','','','',12,564,475,125,400,1705,42);</v>
      </c>
    </row>
    <row r="3083" customFormat="false" ht="13.8" hidden="false" customHeight="false" outlineLevel="0" collapsed="false">
      <c r="A3083" s="10" t="s">
        <v>23</v>
      </c>
      <c r="B3083" s="10"/>
      <c r="C3083" s="10" t="s">
        <v>216</v>
      </c>
      <c r="D3083" s="10" t="s">
        <v>2589</v>
      </c>
      <c r="E3083" s="8" t="s">
        <v>26</v>
      </c>
      <c r="F3083" s="8" t="s">
        <v>26</v>
      </c>
      <c r="G3083" s="10" t="s">
        <v>3945</v>
      </c>
      <c r="H3083" s="10"/>
      <c r="I3083" s="10" t="s">
        <v>1823</v>
      </c>
      <c r="J3083" s="8" t="s">
        <v>26</v>
      </c>
      <c r="K3083" s="10" t="s">
        <v>2591</v>
      </c>
      <c r="L3083" s="10"/>
      <c r="P3083" s="8" t="s">
        <v>26</v>
      </c>
      <c r="Q3083" s="0" t="n">
        <f aca="false">IF(ISNA(VLOOKUP(A3083,calculos!$A$2:$B$20,2,1)),"null",VLOOKUP(A3083,calculos!$A$2:$B$20,2,1))</f>
        <v>12</v>
      </c>
      <c r="R3083" s="0" t="n">
        <f aca="false">IF(ISNA(VLOOKUP(C3083,calculos!$D$2:$E$1218,2,1)),"null",VLOOKUP(C3083,calculos!$D$2:$E$1218,2,1))</f>
        <v>564</v>
      </c>
      <c r="S3083" s="0" t="n">
        <f aca="false">IF(ISNA(VLOOKUP(D3083,calculos!$G$2:$H$1118,2,1)),"null",VLOOKUP(D3083,calculos!$G$2:$H$1118,2,1))</f>
        <v>475</v>
      </c>
      <c r="T3083" s="0" t="n">
        <f aca="false">IF(ISNA(VLOOKUP(E3083,calculos!$J$2:$K$220,2,1)),"null",VLOOKUP(E3083,calculos!$J$2:$K$220,2,1))</f>
        <v>125</v>
      </c>
      <c r="U3083" s="0" t="n">
        <f aca="false">IF(ISNA(VLOOKUP(F3083,calculos!$M$2:$N$658,2,1)),"null",VLOOKUP(F3083,calculos!$M$2:$N$658,2,1))</f>
        <v>400</v>
      </c>
      <c r="V3083" s="0" t="n">
        <f aca="false">IF(ISNA(VLOOKUP(J3083,calculos!$P$2:$Q$1711,2,1)),"null",VLOOKUP(J3083,calculos!$P$2:$Q$1711,2,1))</f>
        <v>1705</v>
      </c>
      <c r="W3083" s="0" t="n">
        <f aca="false">IF(ISNA(VLOOKUP(P3083,calculos!$S$2:$T$58,2,1)),"null",VLOOKUP(P3083,calculos!$S$2:$T$58,2,1))</f>
        <v>42</v>
      </c>
      <c r="X3083" s="0" t="str">
        <f aca="false">$X$1&amp;B3083&amp;"','"&amp;G3083&amp;"','"&amp;H3083&amp;"','"&amp;I3083&amp;"','"&amp;K3083&amp;"','"&amp;L3083&amp;"','"&amp;M3083&amp;"','"&amp;N3083&amp;"','"&amp;O3083&amp;"',"&amp;Q3083&amp;","&amp;R3083&amp;","&amp;S3083&amp;","&amp;T3083&amp;","&amp;U3083&amp;","&amp;V3083&amp;","&amp;W3083&amp;");"</f>
        <v>insert into servicio (id,fecha_entrega,serie,apertura,fecha_instalacion,garantia,mantenimiento,capacitacion,entrega_equipo,visita,id_empresa,id_hospital,id_equipo,id_marca,id_modelo,id_os,id_ingeniero) values (nextval('seq_servicio'),'','US00539909','','21-09-2012','22-09-2010','','','','',12,564,475,125,400,1705,42);</v>
      </c>
    </row>
    <row r="3084" customFormat="false" ht="13.8" hidden="false" customHeight="false" outlineLevel="0" collapsed="false">
      <c r="A3084" s="10" t="s">
        <v>23</v>
      </c>
      <c r="B3084" s="10"/>
      <c r="C3084" s="10" t="s">
        <v>396</v>
      </c>
      <c r="D3084" s="10" t="s">
        <v>2589</v>
      </c>
      <c r="E3084" s="8" t="s">
        <v>26</v>
      </c>
      <c r="F3084" s="8" t="s">
        <v>26</v>
      </c>
      <c r="G3084" s="10" t="s">
        <v>3946</v>
      </c>
      <c r="H3084" s="10"/>
      <c r="I3084" s="10" t="s">
        <v>2771</v>
      </c>
      <c r="J3084" s="8" t="s">
        <v>26</v>
      </c>
      <c r="K3084" s="10" t="s">
        <v>3596</v>
      </c>
      <c r="L3084" s="10"/>
      <c r="P3084" s="8" t="s">
        <v>26</v>
      </c>
      <c r="Q3084" s="0" t="n">
        <f aca="false">IF(ISNA(VLOOKUP(A3084,calculos!$A$2:$B$20,2,1)),"null",VLOOKUP(A3084,calculos!$A$2:$B$20,2,1))</f>
        <v>12</v>
      </c>
      <c r="R3084" s="0" t="n">
        <f aca="false">IF(ISNA(VLOOKUP(C3084,calculos!$D$2:$E$1218,2,1)),"null",VLOOKUP(C3084,calculos!$D$2:$E$1218,2,1))</f>
        <v>468</v>
      </c>
      <c r="S3084" s="0" t="n">
        <f aca="false">IF(ISNA(VLOOKUP(D3084,calculos!$G$2:$H$1118,2,1)),"null",VLOOKUP(D3084,calculos!$G$2:$H$1118,2,1))</f>
        <v>475</v>
      </c>
      <c r="T3084" s="0" t="n">
        <f aca="false">IF(ISNA(VLOOKUP(E3084,calculos!$J$2:$K$220,2,1)),"null",VLOOKUP(E3084,calculos!$J$2:$K$220,2,1))</f>
        <v>125</v>
      </c>
      <c r="U3084" s="0" t="n">
        <f aca="false">IF(ISNA(VLOOKUP(F3084,calculos!$M$2:$N$658,2,1)),"null",VLOOKUP(F3084,calculos!$M$2:$N$658,2,1))</f>
        <v>400</v>
      </c>
      <c r="V3084" s="0" t="n">
        <f aca="false">IF(ISNA(VLOOKUP(J3084,calculos!$P$2:$Q$1711,2,1)),"null",VLOOKUP(J3084,calculos!$P$2:$Q$1711,2,1))</f>
        <v>1705</v>
      </c>
      <c r="W3084" s="0" t="n">
        <f aca="false">IF(ISNA(VLOOKUP(P3084,calculos!$S$2:$T$58,2,1)),"null",VLOOKUP(P3084,calculos!$S$2:$T$58,2,1))</f>
        <v>42</v>
      </c>
      <c r="X3084" s="0" t="str">
        <f aca="false">$X$1&amp;B3084&amp;"','"&amp;G3084&amp;"','"&amp;H3084&amp;"','"&amp;I3084&amp;"','"&amp;K3084&amp;"','"&amp;L3084&amp;"','"&amp;M3084&amp;"','"&amp;N3084&amp;"','"&amp;O3084&amp;"',"&amp;Q3084&amp;","&amp;R3084&amp;","&amp;S3084&amp;","&amp;T3084&amp;","&amp;U3084&amp;","&amp;V3084&amp;","&amp;W3084&amp;");"</f>
        <v>insert into servicio (id,fecha_entrega,serie,apertura,fecha_instalacion,garantia,mantenimiento,capacitacion,entrega_equipo,visita,id_empresa,id_hospital,id_equipo,id_marca,id_modelo,id_os,id_ingeniero) values (nextval('seq_servicio'),'','US00539910','','14-09-2012','15-09-2010','','','','',12,468,475,125,400,1705,42);</v>
      </c>
    </row>
    <row r="3085" customFormat="false" ht="13.8" hidden="false" customHeight="false" outlineLevel="0" collapsed="false">
      <c r="A3085" s="10" t="s">
        <v>23</v>
      </c>
      <c r="B3085" s="10"/>
      <c r="C3085" s="10" t="s">
        <v>396</v>
      </c>
      <c r="D3085" s="10" t="s">
        <v>2589</v>
      </c>
      <c r="E3085" s="8" t="s">
        <v>26</v>
      </c>
      <c r="F3085" s="8" t="s">
        <v>26</v>
      </c>
      <c r="G3085" s="10" t="s">
        <v>3947</v>
      </c>
      <c r="H3085" s="10"/>
      <c r="I3085" s="10" t="s">
        <v>2771</v>
      </c>
      <c r="J3085" s="8" t="s">
        <v>26</v>
      </c>
      <c r="K3085" s="10" t="s">
        <v>3596</v>
      </c>
      <c r="L3085" s="10"/>
      <c r="P3085" s="8" t="s">
        <v>26</v>
      </c>
      <c r="Q3085" s="0" t="n">
        <f aca="false">IF(ISNA(VLOOKUP(A3085,calculos!$A$2:$B$20,2,1)),"null",VLOOKUP(A3085,calculos!$A$2:$B$20,2,1))</f>
        <v>12</v>
      </c>
      <c r="R3085" s="0" t="n">
        <f aca="false">IF(ISNA(VLOOKUP(C3085,calculos!$D$2:$E$1218,2,1)),"null",VLOOKUP(C3085,calculos!$D$2:$E$1218,2,1))</f>
        <v>468</v>
      </c>
      <c r="S3085" s="0" t="n">
        <f aca="false">IF(ISNA(VLOOKUP(D3085,calculos!$G$2:$H$1118,2,1)),"null",VLOOKUP(D3085,calculos!$G$2:$H$1118,2,1))</f>
        <v>475</v>
      </c>
      <c r="T3085" s="0" t="n">
        <f aca="false">IF(ISNA(VLOOKUP(E3085,calculos!$J$2:$K$220,2,1)),"null",VLOOKUP(E3085,calculos!$J$2:$K$220,2,1))</f>
        <v>125</v>
      </c>
      <c r="U3085" s="0" t="n">
        <f aca="false">IF(ISNA(VLOOKUP(F3085,calculos!$M$2:$N$658,2,1)),"null",VLOOKUP(F3085,calculos!$M$2:$N$658,2,1))</f>
        <v>400</v>
      </c>
      <c r="V3085" s="0" t="n">
        <f aca="false">IF(ISNA(VLOOKUP(J3085,calculos!$P$2:$Q$1711,2,1)),"null",VLOOKUP(J3085,calculos!$P$2:$Q$1711,2,1))</f>
        <v>1705</v>
      </c>
      <c r="W3085" s="0" t="n">
        <f aca="false">IF(ISNA(VLOOKUP(P3085,calculos!$S$2:$T$58,2,1)),"null",VLOOKUP(P3085,calculos!$S$2:$T$58,2,1))</f>
        <v>42</v>
      </c>
      <c r="X3085" s="0" t="str">
        <f aca="false">$X$1&amp;B3085&amp;"','"&amp;G3085&amp;"','"&amp;H3085&amp;"','"&amp;I3085&amp;"','"&amp;K3085&amp;"','"&amp;L3085&amp;"','"&amp;M3085&amp;"','"&amp;N3085&amp;"','"&amp;O3085&amp;"',"&amp;Q3085&amp;","&amp;R3085&amp;","&amp;S3085&amp;","&amp;T3085&amp;","&amp;U3085&amp;","&amp;V3085&amp;","&amp;W3085&amp;");"</f>
        <v>insert into servicio (id,fecha_entrega,serie,apertura,fecha_instalacion,garantia,mantenimiento,capacitacion,entrega_equipo,visita,id_empresa,id_hospital,id_equipo,id_marca,id_modelo,id_os,id_ingeniero) values (nextval('seq_servicio'),'','US00539911','','14-09-2012','15-09-2010','','','','',12,468,475,125,400,1705,42);</v>
      </c>
    </row>
    <row r="3086" customFormat="false" ht="13.8" hidden="false" customHeight="false" outlineLevel="0" collapsed="false">
      <c r="A3086" s="10" t="s">
        <v>23</v>
      </c>
      <c r="B3086" s="10"/>
      <c r="C3086" s="10" t="s">
        <v>3948</v>
      </c>
      <c r="D3086" s="10" t="s">
        <v>2589</v>
      </c>
      <c r="E3086" s="8" t="s">
        <v>26</v>
      </c>
      <c r="F3086" s="8" t="s">
        <v>26</v>
      </c>
      <c r="G3086" s="10" t="s">
        <v>3949</v>
      </c>
      <c r="H3086" s="10"/>
      <c r="I3086" s="10" t="s">
        <v>3950</v>
      </c>
      <c r="J3086" s="8" t="s">
        <v>26</v>
      </c>
      <c r="K3086" s="10" t="s">
        <v>3951</v>
      </c>
      <c r="L3086" s="10"/>
      <c r="P3086" s="8" t="s">
        <v>26</v>
      </c>
      <c r="Q3086" s="0" t="n">
        <f aca="false">IF(ISNA(VLOOKUP(A3086,calculos!$A$2:$B$20,2,1)),"null",VLOOKUP(A3086,calculos!$A$2:$B$20,2,1))</f>
        <v>12</v>
      </c>
      <c r="R3086" s="0" t="n">
        <f aca="false">IF(ISNA(VLOOKUP(C3086,calculos!$D$2:$E$1218,2,1)),"null",VLOOKUP(C3086,calculos!$D$2:$E$1218,2,1))</f>
        <v>493</v>
      </c>
      <c r="S3086" s="0" t="n">
        <f aca="false">IF(ISNA(VLOOKUP(D3086,calculos!$G$2:$H$1118,2,1)),"null",VLOOKUP(D3086,calculos!$G$2:$H$1118,2,1))</f>
        <v>475</v>
      </c>
      <c r="T3086" s="0" t="n">
        <f aca="false">IF(ISNA(VLOOKUP(E3086,calculos!$J$2:$K$220,2,1)),"null",VLOOKUP(E3086,calculos!$J$2:$K$220,2,1))</f>
        <v>125</v>
      </c>
      <c r="U3086" s="0" t="n">
        <f aca="false">IF(ISNA(VLOOKUP(F3086,calculos!$M$2:$N$658,2,1)),"null",VLOOKUP(F3086,calculos!$M$2:$N$658,2,1))</f>
        <v>400</v>
      </c>
      <c r="V3086" s="0" t="n">
        <f aca="false">IF(ISNA(VLOOKUP(J3086,calculos!$P$2:$Q$1711,2,1)),"null",VLOOKUP(J3086,calculos!$P$2:$Q$1711,2,1))</f>
        <v>1705</v>
      </c>
      <c r="W3086" s="0" t="n">
        <f aca="false">IF(ISNA(VLOOKUP(P3086,calculos!$S$2:$T$58,2,1)),"null",VLOOKUP(P3086,calculos!$S$2:$T$58,2,1))</f>
        <v>42</v>
      </c>
      <c r="X3086" s="0" t="str">
        <f aca="false">$X$1&amp;B3086&amp;"','"&amp;G3086&amp;"','"&amp;H3086&amp;"','"&amp;I3086&amp;"','"&amp;K3086&amp;"','"&amp;L3086&amp;"','"&amp;M3086&amp;"','"&amp;N3086&amp;"','"&amp;O3086&amp;"',"&amp;Q3086&amp;","&amp;R3086&amp;","&amp;S3086&amp;","&amp;T3086&amp;","&amp;U3086&amp;","&amp;V3086&amp;","&amp;W3086&amp;");"</f>
        <v>insert into servicio (id,fecha_entrega,serie,apertura,fecha_instalacion,garantia,mantenimiento,capacitacion,entrega_equipo,visita,id_empresa,id_hospital,id_equipo,id_marca,id_modelo,id_os,id_ingeniero) values (nextval('seq_servicio'),'','US00539913','','02-11-2012','03-11-2010','','','','',12,493,475,125,400,1705,42);</v>
      </c>
    </row>
    <row r="3087" customFormat="false" ht="13.8" hidden="false" customHeight="false" outlineLevel="0" collapsed="false">
      <c r="A3087" s="10" t="s">
        <v>23</v>
      </c>
      <c r="B3087" s="10"/>
      <c r="C3087" s="10" t="s">
        <v>414</v>
      </c>
      <c r="D3087" s="10" t="s">
        <v>2589</v>
      </c>
      <c r="E3087" s="8" t="s">
        <v>26</v>
      </c>
      <c r="F3087" s="8" t="s">
        <v>26</v>
      </c>
      <c r="G3087" s="10" t="s">
        <v>3952</v>
      </c>
      <c r="H3087" s="10"/>
      <c r="I3087" s="10" t="s">
        <v>1996</v>
      </c>
      <c r="J3087" s="8" t="s">
        <v>26</v>
      </c>
      <c r="K3087" s="10" t="s">
        <v>3900</v>
      </c>
      <c r="L3087" s="10"/>
      <c r="P3087" s="8" t="s">
        <v>26</v>
      </c>
      <c r="Q3087" s="0" t="n">
        <f aca="false">IF(ISNA(VLOOKUP(A3087,calculos!$A$2:$B$20,2,1)),"null",VLOOKUP(A3087,calculos!$A$2:$B$20,2,1))</f>
        <v>12</v>
      </c>
      <c r="R3087" s="0" t="n">
        <f aca="false">IF(ISNA(VLOOKUP(C3087,calculos!$D$2:$E$1218,2,1)),"null",VLOOKUP(C3087,calculos!$D$2:$E$1218,2,1))</f>
        <v>809</v>
      </c>
      <c r="S3087" s="0" t="n">
        <f aca="false">IF(ISNA(VLOOKUP(D3087,calculos!$G$2:$H$1118,2,1)),"null",VLOOKUP(D3087,calculos!$G$2:$H$1118,2,1))</f>
        <v>475</v>
      </c>
      <c r="T3087" s="0" t="n">
        <f aca="false">IF(ISNA(VLOOKUP(E3087,calculos!$J$2:$K$220,2,1)),"null",VLOOKUP(E3087,calculos!$J$2:$K$220,2,1))</f>
        <v>125</v>
      </c>
      <c r="U3087" s="0" t="n">
        <f aca="false">IF(ISNA(VLOOKUP(F3087,calculos!$M$2:$N$658,2,1)),"null",VLOOKUP(F3087,calculos!$M$2:$N$658,2,1))</f>
        <v>400</v>
      </c>
      <c r="V3087" s="0" t="n">
        <f aca="false">IF(ISNA(VLOOKUP(J3087,calculos!$P$2:$Q$1711,2,1)),"null",VLOOKUP(J3087,calculos!$P$2:$Q$1711,2,1))</f>
        <v>1705</v>
      </c>
      <c r="W3087" s="0" t="n">
        <f aca="false">IF(ISNA(VLOOKUP(P3087,calculos!$S$2:$T$58,2,1)),"null",VLOOKUP(P3087,calculos!$S$2:$T$58,2,1))</f>
        <v>42</v>
      </c>
      <c r="X3087" s="0" t="str">
        <f aca="false">$X$1&amp;B3087&amp;"','"&amp;G3087&amp;"','"&amp;H3087&amp;"','"&amp;I3087&amp;"','"&amp;K3087&amp;"','"&amp;L3087&amp;"','"&amp;M3087&amp;"','"&amp;N3087&amp;"','"&amp;O3087&amp;"',"&amp;Q3087&amp;","&amp;R3087&amp;","&amp;S3087&amp;","&amp;T3087&amp;","&amp;U3087&amp;","&amp;V3087&amp;","&amp;W3087&amp;");"</f>
        <v>insert into servicio (id,fecha_entrega,serie,apertura,fecha_instalacion,garantia,mantenimiento,capacitacion,entrega_equipo,visita,id_empresa,id_hospital,id_equipo,id_marca,id_modelo,id_os,id_ingeniero) values (nextval('seq_servicio'),'','US00543805','','31-08-2012','01-09-2010','','','','',12,809,475,125,400,1705,42);</v>
      </c>
    </row>
    <row r="3088" customFormat="false" ht="13.8" hidden="false" customHeight="false" outlineLevel="0" collapsed="false">
      <c r="A3088" s="10" t="s">
        <v>23</v>
      </c>
      <c r="B3088" s="10"/>
      <c r="C3088" s="10" t="s">
        <v>303</v>
      </c>
      <c r="D3088" s="10" t="s">
        <v>2589</v>
      </c>
      <c r="E3088" s="8" t="s">
        <v>26</v>
      </c>
      <c r="F3088" s="8" t="s">
        <v>26</v>
      </c>
      <c r="G3088" s="10" t="s">
        <v>3953</v>
      </c>
      <c r="H3088" s="10"/>
      <c r="I3088" s="10" t="s">
        <v>1996</v>
      </c>
      <c r="J3088" s="8" t="s">
        <v>26</v>
      </c>
      <c r="K3088" s="10" t="s">
        <v>3900</v>
      </c>
      <c r="L3088" s="10"/>
      <c r="P3088" s="8" t="s">
        <v>26</v>
      </c>
      <c r="Q3088" s="0" t="n">
        <f aca="false">IF(ISNA(VLOOKUP(A3088,calculos!$A$2:$B$20,2,1)),"null",VLOOKUP(A3088,calculos!$A$2:$B$20,2,1))</f>
        <v>12</v>
      </c>
      <c r="R3088" s="0" t="n">
        <f aca="false">IF(ISNA(VLOOKUP(C3088,calculos!$D$2:$E$1218,2,1)),"null",VLOOKUP(C3088,calculos!$D$2:$E$1218,2,1))</f>
        <v>453</v>
      </c>
      <c r="S3088" s="0" t="n">
        <f aca="false">IF(ISNA(VLOOKUP(D3088,calculos!$G$2:$H$1118,2,1)),"null",VLOOKUP(D3088,calculos!$G$2:$H$1118,2,1))</f>
        <v>475</v>
      </c>
      <c r="T3088" s="0" t="n">
        <f aca="false">IF(ISNA(VLOOKUP(E3088,calculos!$J$2:$K$220,2,1)),"null",VLOOKUP(E3088,calculos!$J$2:$K$220,2,1))</f>
        <v>125</v>
      </c>
      <c r="U3088" s="0" t="n">
        <f aca="false">IF(ISNA(VLOOKUP(F3088,calculos!$M$2:$N$658,2,1)),"null",VLOOKUP(F3088,calculos!$M$2:$N$658,2,1))</f>
        <v>400</v>
      </c>
      <c r="V3088" s="0" t="n">
        <f aca="false">IF(ISNA(VLOOKUP(J3088,calculos!$P$2:$Q$1711,2,1)),"null",VLOOKUP(J3088,calculos!$P$2:$Q$1711,2,1))</f>
        <v>1705</v>
      </c>
      <c r="W3088" s="0" t="n">
        <f aca="false">IF(ISNA(VLOOKUP(P3088,calculos!$S$2:$T$58,2,1)),"null",VLOOKUP(P3088,calculos!$S$2:$T$58,2,1))</f>
        <v>42</v>
      </c>
      <c r="X3088" s="0" t="str">
        <f aca="false">$X$1&amp;B3088&amp;"','"&amp;G3088&amp;"','"&amp;H3088&amp;"','"&amp;I3088&amp;"','"&amp;K3088&amp;"','"&amp;L3088&amp;"','"&amp;M3088&amp;"','"&amp;N3088&amp;"','"&amp;O3088&amp;"',"&amp;Q3088&amp;","&amp;R3088&amp;","&amp;S3088&amp;","&amp;T3088&amp;","&amp;U3088&amp;","&amp;V3088&amp;","&amp;W3088&amp;");"</f>
        <v>insert into servicio (id,fecha_entrega,serie,apertura,fecha_instalacion,garantia,mantenimiento,capacitacion,entrega_equipo,visita,id_empresa,id_hospital,id_equipo,id_marca,id_modelo,id_os,id_ingeniero) values (nextval('seq_servicio'),'','US00543811','','31-08-2012','01-09-2010','','','','',12,453,475,125,400,1705,42);</v>
      </c>
    </row>
    <row r="3089" customFormat="false" ht="13.8" hidden="false" customHeight="false" outlineLevel="0" collapsed="false">
      <c r="A3089" s="10" t="s">
        <v>23</v>
      </c>
      <c r="B3089" s="10"/>
      <c r="C3089" s="10" t="s">
        <v>2937</v>
      </c>
      <c r="D3089" s="10" t="s">
        <v>2589</v>
      </c>
      <c r="E3089" s="8" t="s">
        <v>26</v>
      </c>
      <c r="F3089" s="8" t="s">
        <v>26</v>
      </c>
      <c r="G3089" s="10" t="s">
        <v>3954</v>
      </c>
      <c r="H3089" s="10"/>
      <c r="I3089" s="10" t="s">
        <v>1253</v>
      </c>
      <c r="J3089" s="8" t="s">
        <v>26</v>
      </c>
      <c r="K3089" s="10" t="s">
        <v>3955</v>
      </c>
      <c r="L3089" s="10"/>
      <c r="P3089" s="8" t="s">
        <v>26</v>
      </c>
      <c r="Q3089" s="0" t="n">
        <f aca="false">IF(ISNA(VLOOKUP(A3089,calculos!$A$2:$B$20,2,1)),"null",VLOOKUP(A3089,calculos!$A$2:$B$20,2,1))</f>
        <v>12</v>
      </c>
      <c r="R3089" s="0" t="n">
        <f aca="false">IF(ISNA(VLOOKUP(C3089,calculos!$D$2:$E$1218,2,1)),"null",VLOOKUP(C3089,calculos!$D$2:$E$1218,2,1))</f>
        <v>1159</v>
      </c>
      <c r="S3089" s="0" t="n">
        <f aca="false">IF(ISNA(VLOOKUP(D3089,calculos!$G$2:$H$1118,2,1)),"null",VLOOKUP(D3089,calculos!$G$2:$H$1118,2,1))</f>
        <v>475</v>
      </c>
      <c r="T3089" s="0" t="n">
        <f aca="false">IF(ISNA(VLOOKUP(E3089,calculos!$J$2:$K$220,2,1)),"null",VLOOKUP(E3089,calculos!$J$2:$K$220,2,1))</f>
        <v>125</v>
      </c>
      <c r="U3089" s="0" t="n">
        <f aca="false">IF(ISNA(VLOOKUP(F3089,calculos!$M$2:$N$658,2,1)),"null",VLOOKUP(F3089,calculos!$M$2:$N$658,2,1))</f>
        <v>400</v>
      </c>
      <c r="V3089" s="0" t="n">
        <f aca="false">IF(ISNA(VLOOKUP(J3089,calculos!$P$2:$Q$1711,2,1)),"null",VLOOKUP(J3089,calculos!$P$2:$Q$1711,2,1))</f>
        <v>1705</v>
      </c>
      <c r="W3089" s="0" t="n">
        <f aca="false">IF(ISNA(VLOOKUP(P3089,calculos!$S$2:$T$58,2,1)),"null",VLOOKUP(P3089,calculos!$S$2:$T$58,2,1))</f>
        <v>42</v>
      </c>
      <c r="X3089" s="0" t="str">
        <f aca="false">$X$1&amp;B3089&amp;"','"&amp;G3089&amp;"','"&amp;H3089&amp;"','"&amp;I3089&amp;"','"&amp;K3089&amp;"','"&amp;L3089&amp;"','"&amp;M3089&amp;"','"&amp;N3089&amp;"','"&amp;O3089&amp;"',"&amp;Q3089&amp;","&amp;R3089&amp;","&amp;S3089&amp;","&amp;T3089&amp;","&amp;U3089&amp;","&amp;V3089&amp;","&amp;W3089&amp;");"</f>
        <v>insert into servicio (id,fecha_entrega,serie,apertura,fecha_instalacion,garantia,mantenimiento,capacitacion,entrega_equipo,visita,id_empresa,id_hospital,id_equipo,id_marca,id_modelo,id_os,id_ingeniero) values (nextval('seq_servicio'),'','US00544030','','08-09-2012','09-09-2010','','','','',12,1159,475,125,400,1705,42);</v>
      </c>
    </row>
    <row r="3090" customFormat="false" ht="13.8" hidden="false" customHeight="false" outlineLevel="0" collapsed="false">
      <c r="A3090" s="10" t="s">
        <v>2551</v>
      </c>
      <c r="B3090" s="10"/>
      <c r="C3090" s="10" t="s">
        <v>495</v>
      </c>
      <c r="D3090" s="10" t="s">
        <v>2589</v>
      </c>
      <c r="E3090" s="8" t="s">
        <v>26</v>
      </c>
      <c r="F3090" s="8" t="s">
        <v>26</v>
      </c>
      <c r="G3090" s="10" t="s">
        <v>3956</v>
      </c>
      <c r="H3090" s="10"/>
      <c r="I3090" s="10" t="s">
        <v>1395</v>
      </c>
      <c r="J3090" s="8" t="s">
        <v>26</v>
      </c>
      <c r="K3090" s="10" t="s">
        <v>3957</v>
      </c>
      <c r="L3090" s="10"/>
      <c r="P3090" s="8" t="s">
        <v>26</v>
      </c>
      <c r="Q3090" s="0" t="n">
        <f aca="false">IF(ISNA(VLOOKUP(A3090,calculos!$A$2:$B$20,2,1)),"null",VLOOKUP(A3090,calculos!$A$2:$B$20,2,1))</f>
        <v>5</v>
      </c>
      <c r="R3090" s="0" t="n">
        <f aca="false">IF(ISNA(VLOOKUP(C3090,calculos!$D$2:$E$1218,2,1)),"null",VLOOKUP(C3090,calculos!$D$2:$E$1218,2,1))</f>
        <v>800</v>
      </c>
      <c r="S3090" s="0" t="n">
        <f aca="false">IF(ISNA(VLOOKUP(D3090,calculos!$G$2:$H$1118,2,1)),"null",VLOOKUP(D3090,calculos!$G$2:$H$1118,2,1))</f>
        <v>475</v>
      </c>
      <c r="T3090" s="0" t="n">
        <f aca="false">IF(ISNA(VLOOKUP(E3090,calculos!$J$2:$K$220,2,1)),"null",VLOOKUP(E3090,calculos!$J$2:$K$220,2,1))</f>
        <v>125</v>
      </c>
      <c r="U3090" s="0" t="n">
        <f aca="false">IF(ISNA(VLOOKUP(F3090,calculos!$M$2:$N$658,2,1)),"null",VLOOKUP(F3090,calculos!$M$2:$N$658,2,1))</f>
        <v>400</v>
      </c>
      <c r="V3090" s="0" t="n">
        <f aca="false">IF(ISNA(VLOOKUP(J3090,calculos!$P$2:$Q$1711,2,1)),"null",VLOOKUP(J3090,calculos!$P$2:$Q$1711,2,1))</f>
        <v>1705</v>
      </c>
      <c r="W3090" s="0" t="n">
        <f aca="false">IF(ISNA(VLOOKUP(P3090,calculos!$S$2:$T$58,2,1)),"null",VLOOKUP(P3090,calculos!$S$2:$T$58,2,1))</f>
        <v>42</v>
      </c>
      <c r="X3090" s="0" t="str">
        <f aca="false">$X$1&amp;B3090&amp;"','"&amp;G3090&amp;"','"&amp;H3090&amp;"','"&amp;I3090&amp;"','"&amp;K3090&amp;"','"&amp;L3090&amp;"','"&amp;M3090&amp;"','"&amp;N3090&amp;"','"&amp;O3090&amp;"',"&amp;Q3090&amp;","&amp;R3090&amp;","&amp;S3090&amp;","&amp;T3090&amp;","&amp;U3090&amp;","&amp;V3090&amp;","&amp;W3090&amp;");"</f>
        <v>insert into servicio (id,fecha_entrega,serie,apertura,fecha_instalacion,garantia,mantenimiento,capacitacion,entrega_equipo,visita,id_empresa,id_hospital,id_equipo,id_marca,id_modelo,id_os,id_ingeniero) values (nextval('seq_servicio'),'','US00546474','','10-01-2013','11-01-2011','','','','',5,800,475,125,400,1705,42);</v>
      </c>
    </row>
    <row r="3091" customFormat="false" ht="13.8" hidden="false" customHeight="false" outlineLevel="0" collapsed="false">
      <c r="A3091" s="10" t="s">
        <v>2551</v>
      </c>
      <c r="B3091" s="10"/>
      <c r="C3091" s="10" t="s">
        <v>495</v>
      </c>
      <c r="D3091" s="10" t="s">
        <v>2589</v>
      </c>
      <c r="E3091" s="8" t="s">
        <v>26</v>
      </c>
      <c r="F3091" s="8" t="s">
        <v>26</v>
      </c>
      <c r="G3091" s="10" t="s">
        <v>3958</v>
      </c>
      <c r="H3091" s="10"/>
      <c r="I3091" s="10" t="s">
        <v>1395</v>
      </c>
      <c r="J3091" s="8" t="s">
        <v>26</v>
      </c>
      <c r="K3091" s="10" t="s">
        <v>3957</v>
      </c>
      <c r="L3091" s="10"/>
      <c r="P3091" s="8" t="s">
        <v>26</v>
      </c>
      <c r="Q3091" s="0" t="n">
        <f aca="false">IF(ISNA(VLOOKUP(A3091,calculos!$A$2:$B$20,2,1)),"null",VLOOKUP(A3091,calculos!$A$2:$B$20,2,1))</f>
        <v>5</v>
      </c>
      <c r="R3091" s="0" t="n">
        <f aca="false">IF(ISNA(VLOOKUP(C3091,calculos!$D$2:$E$1218,2,1)),"null",VLOOKUP(C3091,calculos!$D$2:$E$1218,2,1))</f>
        <v>800</v>
      </c>
      <c r="S3091" s="0" t="n">
        <f aca="false">IF(ISNA(VLOOKUP(D3091,calculos!$G$2:$H$1118,2,1)),"null",VLOOKUP(D3091,calculos!$G$2:$H$1118,2,1))</f>
        <v>475</v>
      </c>
      <c r="T3091" s="0" t="n">
        <f aca="false">IF(ISNA(VLOOKUP(E3091,calculos!$J$2:$K$220,2,1)),"null",VLOOKUP(E3091,calculos!$J$2:$K$220,2,1))</f>
        <v>125</v>
      </c>
      <c r="U3091" s="0" t="n">
        <f aca="false">IF(ISNA(VLOOKUP(F3091,calculos!$M$2:$N$658,2,1)),"null",VLOOKUP(F3091,calculos!$M$2:$N$658,2,1))</f>
        <v>400</v>
      </c>
      <c r="V3091" s="0" t="n">
        <f aca="false">IF(ISNA(VLOOKUP(J3091,calculos!$P$2:$Q$1711,2,1)),"null",VLOOKUP(J3091,calculos!$P$2:$Q$1711,2,1))</f>
        <v>1705</v>
      </c>
      <c r="W3091" s="0" t="n">
        <f aca="false">IF(ISNA(VLOOKUP(P3091,calculos!$S$2:$T$58,2,1)),"null",VLOOKUP(P3091,calculos!$S$2:$T$58,2,1))</f>
        <v>42</v>
      </c>
      <c r="X3091" s="0" t="str">
        <f aca="false">$X$1&amp;B3091&amp;"','"&amp;G3091&amp;"','"&amp;H3091&amp;"','"&amp;I3091&amp;"','"&amp;K3091&amp;"','"&amp;L3091&amp;"','"&amp;M3091&amp;"','"&amp;N3091&amp;"','"&amp;O3091&amp;"',"&amp;Q3091&amp;","&amp;R3091&amp;","&amp;S3091&amp;","&amp;T3091&amp;","&amp;U3091&amp;","&amp;V3091&amp;","&amp;W3091&amp;");"</f>
        <v>insert into servicio (id,fecha_entrega,serie,apertura,fecha_instalacion,garantia,mantenimiento,capacitacion,entrega_equipo,visita,id_empresa,id_hospital,id_equipo,id_marca,id_modelo,id_os,id_ingeniero) values (nextval('seq_servicio'),'','US00546475','','10-01-2013','11-01-2011','','','','',5,800,475,125,400,1705,42);</v>
      </c>
    </row>
    <row r="3092" customFormat="false" ht="13.8" hidden="false" customHeight="false" outlineLevel="0" collapsed="false">
      <c r="A3092" s="10" t="s">
        <v>23</v>
      </c>
      <c r="B3092" s="10"/>
      <c r="C3092" s="10" t="s">
        <v>2768</v>
      </c>
      <c r="D3092" s="10" t="s">
        <v>2589</v>
      </c>
      <c r="E3092" s="8" t="s">
        <v>26</v>
      </c>
      <c r="F3092" s="8" t="s">
        <v>26</v>
      </c>
      <c r="G3092" s="10" t="s">
        <v>3959</v>
      </c>
      <c r="H3092" s="10"/>
      <c r="I3092" s="10" t="s">
        <v>273</v>
      </c>
      <c r="J3092" s="8" t="s">
        <v>26</v>
      </c>
      <c r="K3092" s="10" t="s">
        <v>706</v>
      </c>
      <c r="L3092" s="10"/>
      <c r="P3092" s="8" t="s">
        <v>26</v>
      </c>
      <c r="Q3092" s="0" t="n">
        <f aca="false">IF(ISNA(VLOOKUP(A3092,calculos!$A$2:$B$20,2,1)),"null",VLOOKUP(A3092,calculos!$A$2:$B$20,2,1))</f>
        <v>12</v>
      </c>
      <c r="R3092" s="0" t="n">
        <f aca="false">IF(ISNA(VLOOKUP(C3092,calculos!$D$2:$E$1218,2,1)),"null",VLOOKUP(C3092,calculos!$D$2:$E$1218,2,1))</f>
        <v>706</v>
      </c>
      <c r="S3092" s="0" t="n">
        <f aca="false">IF(ISNA(VLOOKUP(D3092,calculos!$G$2:$H$1118,2,1)),"null",VLOOKUP(D3092,calculos!$G$2:$H$1118,2,1))</f>
        <v>475</v>
      </c>
      <c r="T3092" s="0" t="n">
        <f aca="false">IF(ISNA(VLOOKUP(E3092,calculos!$J$2:$K$220,2,1)),"null",VLOOKUP(E3092,calculos!$J$2:$K$220,2,1))</f>
        <v>125</v>
      </c>
      <c r="U3092" s="0" t="n">
        <f aca="false">IF(ISNA(VLOOKUP(F3092,calculos!$M$2:$N$658,2,1)),"null",VLOOKUP(F3092,calculos!$M$2:$N$658,2,1))</f>
        <v>400</v>
      </c>
      <c r="V3092" s="0" t="n">
        <f aca="false">IF(ISNA(VLOOKUP(J3092,calculos!$P$2:$Q$1711,2,1)),"null",VLOOKUP(J3092,calculos!$P$2:$Q$1711,2,1))</f>
        <v>1705</v>
      </c>
      <c r="W3092" s="0" t="n">
        <f aca="false">IF(ISNA(VLOOKUP(P3092,calculos!$S$2:$T$58,2,1)),"null",VLOOKUP(P3092,calculos!$S$2:$T$58,2,1))</f>
        <v>42</v>
      </c>
      <c r="X3092" s="0" t="str">
        <f aca="false">$X$1&amp;B3092&amp;"','"&amp;G3092&amp;"','"&amp;H3092&amp;"','"&amp;I3092&amp;"','"&amp;K3092&amp;"','"&amp;L3092&amp;"','"&amp;M3092&amp;"','"&amp;N3092&amp;"','"&amp;O3092&amp;"',"&amp;Q3092&amp;","&amp;R3092&amp;","&amp;S3092&amp;","&amp;T3092&amp;","&amp;U3092&amp;","&amp;V3092&amp;","&amp;W3092&amp;");"</f>
        <v>insert into servicio (id,fecha_entrega,serie,apertura,fecha_instalacion,garantia,mantenimiento,capacitacion,entrega_equipo,visita,id_empresa,id_hospital,id_equipo,id_marca,id_modelo,id_os,id_ingeniero) values (nextval('seq_servicio'),'','US00547096','','24-03-2013','25-03-2011','','','','',12,706,475,125,400,1705,42);</v>
      </c>
    </row>
    <row r="3093" customFormat="false" ht="13.8" hidden="false" customHeight="false" outlineLevel="0" collapsed="false">
      <c r="A3093" s="10" t="s">
        <v>23</v>
      </c>
      <c r="B3093" s="10"/>
      <c r="C3093" s="10" t="s">
        <v>2768</v>
      </c>
      <c r="D3093" s="10" t="s">
        <v>2589</v>
      </c>
      <c r="E3093" s="8" t="s">
        <v>26</v>
      </c>
      <c r="F3093" s="8" t="s">
        <v>26</v>
      </c>
      <c r="G3093" s="10" t="s">
        <v>3960</v>
      </c>
      <c r="H3093" s="10"/>
      <c r="I3093" s="10" t="s">
        <v>273</v>
      </c>
      <c r="J3093" s="8" t="s">
        <v>26</v>
      </c>
      <c r="K3093" s="10" t="s">
        <v>706</v>
      </c>
      <c r="L3093" s="10"/>
      <c r="P3093" s="8" t="s">
        <v>26</v>
      </c>
      <c r="Q3093" s="0" t="n">
        <f aca="false">IF(ISNA(VLOOKUP(A3093,calculos!$A$2:$B$20,2,1)),"null",VLOOKUP(A3093,calculos!$A$2:$B$20,2,1))</f>
        <v>12</v>
      </c>
      <c r="R3093" s="0" t="n">
        <f aca="false">IF(ISNA(VLOOKUP(C3093,calculos!$D$2:$E$1218,2,1)),"null",VLOOKUP(C3093,calculos!$D$2:$E$1218,2,1))</f>
        <v>706</v>
      </c>
      <c r="S3093" s="0" t="n">
        <f aca="false">IF(ISNA(VLOOKUP(D3093,calculos!$G$2:$H$1118,2,1)),"null",VLOOKUP(D3093,calculos!$G$2:$H$1118,2,1))</f>
        <v>475</v>
      </c>
      <c r="T3093" s="0" t="n">
        <f aca="false">IF(ISNA(VLOOKUP(E3093,calculos!$J$2:$K$220,2,1)),"null",VLOOKUP(E3093,calculos!$J$2:$K$220,2,1))</f>
        <v>125</v>
      </c>
      <c r="U3093" s="0" t="n">
        <f aca="false">IF(ISNA(VLOOKUP(F3093,calculos!$M$2:$N$658,2,1)),"null",VLOOKUP(F3093,calculos!$M$2:$N$658,2,1))</f>
        <v>400</v>
      </c>
      <c r="V3093" s="0" t="n">
        <f aca="false">IF(ISNA(VLOOKUP(J3093,calculos!$P$2:$Q$1711,2,1)),"null",VLOOKUP(J3093,calculos!$P$2:$Q$1711,2,1))</f>
        <v>1705</v>
      </c>
      <c r="W3093" s="0" t="n">
        <f aca="false">IF(ISNA(VLOOKUP(P3093,calculos!$S$2:$T$58,2,1)),"null",VLOOKUP(P3093,calculos!$S$2:$T$58,2,1))</f>
        <v>42</v>
      </c>
      <c r="X3093" s="0" t="str">
        <f aca="false">$X$1&amp;B3093&amp;"','"&amp;G3093&amp;"','"&amp;H3093&amp;"','"&amp;I3093&amp;"','"&amp;K3093&amp;"','"&amp;L3093&amp;"','"&amp;M3093&amp;"','"&amp;N3093&amp;"','"&amp;O3093&amp;"',"&amp;Q3093&amp;","&amp;R3093&amp;","&amp;S3093&amp;","&amp;T3093&amp;","&amp;U3093&amp;","&amp;V3093&amp;","&amp;W3093&amp;");"</f>
        <v>insert into servicio (id,fecha_entrega,serie,apertura,fecha_instalacion,garantia,mantenimiento,capacitacion,entrega_equipo,visita,id_empresa,id_hospital,id_equipo,id_marca,id_modelo,id_os,id_ingeniero) values (nextval('seq_servicio'),'','US00547103','','24-03-2013','25-03-2011','','','','',12,706,475,125,400,1705,42);</v>
      </c>
    </row>
    <row r="3094" customFormat="false" ht="13.8" hidden="false" customHeight="false" outlineLevel="0" collapsed="false">
      <c r="A3094" s="10" t="s">
        <v>23</v>
      </c>
      <c r="B3094" s="10"/>
      <c r="C3094" s="10" t="s">
        <v>2768</v>
      </c>
      <c r="D3094" s="10" t="s">
        <v>2589</v>
      </c>
      <c r="E3094" s="8" t="s">
        <v>26</v>
      </c>
      <c r="F3094" s="8" t="s">
        <v>26</v>
      </c>
      <c r="G3094" s="10" t="s">
        <v>3961</v>
      </c>
      <c r="H3094" s="10"/>
      <c r="I3094" s="10" t="s">
        <v>273</v>
      </c>
      <c r="J3094" s="8" t="s">
        <v>26</v>
      </c>
      <c r="K3094" s="10" t="s">
        <v>706</v>
      </c>
      <c r="L3094" s="10"/>
      <c r="P3094" s="8" t="s">
        <v>26</v>
      </c>
      <c r="Q3094" s="0" t="n">
        <f aca="false">IF(ISNA(VLOOKUP(A3094,calculos!$A$2:$B$20,2,1)),"null",VLOOKUP(A3094,calculos!$A$2:$B$20,2,1))</f>
        <v>12</v>
      </c>
      <c r="R3094" s="0" t="n">
        <f aca="false">IF(ISNA(VLOOKUP(C3094,calculos!$D$2:$E$1218,2,1)),"null",VLOOKUP(C3094,calculos!$D$2:$E$1218,2,1))</f>
        <v>706</v>
      </c>
      <c r="S3094" s="0" t="n">
        <f aca="false">IF(ISNA(VLOOKUP(D3094,calculos!$G$2:$H$1118,2,1)),"null",VLOOKUP(D3094,calculos!$G$2:$H$1118,2,1))</f>
        <v>475</v>
      </c>
      <c r="T3094" s="0" t="n">
        <f aca="false">IF(ISNA(VLOOKUP(E3094,calculos!$J$2:$K$220,2,1)),"null",VLOOKUP(E3094,calculos!$J$2:$K$220,2,1))</f>
        <v>125</v>
      </c>
      <c r="U3094" s="0" t="n">
        <f aca="false">IF(ISNA(VLOOKUP(F3094,calculos!$M$2:$N$658,2,1)),"null",VLOOKUP(F3094,calculos!$M$2:$N$658,2,1))</f>
        <v>400</v>
      </c>
      <c r="V3094" s="0" t="n">
        <f aca="false">IF(ISNA(VLOOKUP(J3094,calculos!$P$2:$Q$1711,2,1)),"null",VLOOKUP(J3094,calculos!$P$2:$Q$1711,2,1))</f>
        <v>1705</v>
      </c>
      <c r="W3094" s="0" t="n">
        <f aca="false">IF(ISNA(VLOOKUP(P3094,calculos!$S$2:$T$58,2,1)),"null",VLOOKUP(P3094,calculos!$S$2:$T$58,2,1))</f>
        <v>42</v>
      </c>
      <c r="X3094" s="0" t="str">
        <f aca="false">$X$1&amp;B3094&amp;"','"&amp;G3094&amp;"','"&amp;H3094&amp;"','"&amp;I3094&amp;"','"&amp;K3094&amp;"','"&amp;L3094&amp;"','"&amp;M3094&amp;"','"&amp;N3094&amp;"','"&amp;O3094&amp;"',"&amp;Q3094&amp;","&amp;R3094&amp;","&amp;S3094&amp;","&amp;T3094&amp;","&amp;U3094&amp;","&amp;V3094&amp;","&amp;W3094&amp;");"</f>
        <v>insert into servicio (id,fecha_entrega,serie,apertura,fecha_instalacion,garantia,mantenimiento,capacitacion,entrega_equipo,visita,id_empresa,id_hospital,id_equipo,id_marca,id_modelo,id_os,id_ingeniero) values (nextval('seq_servicio'),'','US00547105','','24-03-2013','25-03-2011','','','','',12,706,475,125,400,1705,42);</v>
      </c>
    </row>
    <row r="3095" customFormat="false" ht="13.8" hidden="false" customHeight="false" outlineLevel="0" collapsed="false">
      <c r="A3095" s="10" t="s">
        <v>23</v>
      </c>
      <c r="B3095" s="10"/>
      <c r="C3095" s="10" t="s">
        <v>2768</v>
      </c>
      <c r="D3095" s="10" t="s">
        <v>2589</v>
      </c>
      <c r="E3095" s="8" t="s">
        <v>26</v>
      </c>
      <c r="F3095" s="8" t="s">
        <v>26</v>
      </c>
      <c r="G3095" s="10" t="s">
        <v>3962</v>
      </c>
      <c r="H3095" s="10"/>
      <c r="I3095" s="10" t="s">
        <v>273</v>
      </c>
      <c r="J3095" s="8" t="s">
        <v>26</v>
      </c>
      <c r="K3095" s="10" t="s">
        <v>706</v>
      </c>
      <c r="L3095" s="10"/>
      <c r="P3095" s="8" t="s">
        <v>26</v>
      </c>
      <c r="Q3095" s="0" t="n">
        <f aca="false">IF(ISNA(VLOOKUP(A3095,calculos!$A$2:$B$20,2,1)),"null",VLOOKUP(A3095,calculos!$A$2:$B$20,2,1))</f>
        <v>12</v>
      </c>
      <c r="R3095" s="0" t="n">
        <f aca="false">IF(ISNA(VLOOKUP(C3095,calculos!$D$2:$E$1218,2,1)),"null",VLOOKUP(C3095,calculos!$D$2:$E$1218,2,1))</f>
        <v>706</v>
      </c>
      <c r="S3095" s="0" t="n">
        <f aca="false">IF(ISNA(VLOOKUP(D3095,calculos!$G$2:$H$1118,2,1)),"null",VLOOKUP(D3095,calculos!$G$2:$H$1118,2,1))</f>
        <v>475</v>
      </c>
      <c r="T3095" s="0" t="n">
        <f aca="false">IF(ISNA(VLOOKUP(E3095,calculos!$J$2:$K$220,2,1)),"null",VLOOKUP(E3095,calculos!$J$2:$K$220,2,1))</f>
        <v>125</v>
      </c>
      <c r="U3095" s="0" t="n">
        <f aca="false">IF(ISNA(VLOOKUP(F3095,calculos!$M$2:$N$658,2,1)),"null",VLOOKUP(F3095,calculos!$M$2:$N$658,2,1))</f>
        <v>400</v>
      </c>
      <c r="V3095" s="0" t="n">
        <f aca="false">IF(ISNA(VLOOKUP(J3095,calculos!$P$2:$Q$1711,2,1)),"null",VLOOKUP(J3095,calculos!$P$2:$Q$1711,2,1))</f>
        <v>1705</v>
      </c>
      <c r="W3095" s="0" t="n">
        <f aca="false">IF(ISNA(VLOOKUP(P3095,calculos!$S$2:$T$58,2,1)),"null",VLOOKUP(P3095,calculos!$S$2:$T$58,2,1))</f>
        <v>42</v>
      </c>
      <c r="X3095" s="0" t="str">
        <f aca="false">$X$1&amp;B3095&amp;"','"&amp;G3095&amp;"','"&amp;H3095&amp;"','"&amp;I3095&amp;"','"&amp;K3095&amp;"','"&amp;L3095&amp;"','"&amp;M3095&amp;"','"&amp;N3095&amp;"','"&amp;O3095&amp;"',"&amp;Q3095&amp;","&amp;R3095&amp;","&amp;S3095&amp;","&amp;T3095&amp;","&amp;U3095&amp;","&amp;V3095&amp;","&amp;W3095&amp;");"</f>
        <v>insert into servicio (id,fecha_entrega,serie,apertura,fecha_instalacion,garantia,mantenimiento,capacitacion,entrega_equipo,visita,id_empresa,id_hospital,id_equipo,id_marca,id_modelo,id_os,id_ingeniero) values (nextval('seq_servicio'),'','US00547106','','24-03-2013','25-03-2011','','','','',12,706,475,125,400,1705,42);</v>
      </c>
    </row>
    <row r="3096" customFormat="false" ht="13.8" hidden="false" customHeight="false" outlineLevel="0" collapsed="false">
      <c r="A3096" s="10" t="s">
        <v>23</v>
      </c>
      <c r="B3096" s="10"/>
      <c r="C3096" s="10" t="s">
        <v>2768</v>
      </c>
      <c r="D3096" s="10" t="s">
        <v>2589</v>
      </c>
      <c r="E3096" s="8" t="s">
        <v>26</v>
      </c>
      <c r="F3096" s="8" t="s">
        <v>26</v>
      </c>
      <c r="G3096" s="10" t="s">
        <v>3963</v>
      </c>
      <c r="H3096" s="10"/>
      <c r="I3096" s="10" t="s">
        <v>273</v>
      </c>
      <c r="J3096" s="8" t="s">
        <v>26</v>
      </c>
      <c r="K3096" s="10" t="s">
        <v>706</v>
      </c>
      <c r="L3096" s="10"/>
      <c r="P3096" s="8" t="s">
        <v>26</v>
      </c>
      <c r="Q3096" s="0" t="n">
        <f aca="false">IF(ISNA(VLOOKUP(A3096,calculos!$A$2:$B$20,2,1)),"null",VLOOKUP(A3096,calculos!$A$2:$B$20,2,1))</f>
        <v>12</v>
      </c>
      <c r="R3096" s="0" t="n">
        <f aca="false">IF(ISNA(VLOOKUP(C3096,calculos!$D$2:$E$1218,2,1)),"null",VLOOKUP(C3096,calculos!$D$2:$E$1218,2,1))</f>
        <v>706</v>
      </c>
      <c r="S3096" s="0" t="n">
        <f aca="false">IF(ISNA(VLOOKUP(D3096,calculos!$G$2:$H$1118,2,1)),"null",VLOOKUP(D3096,calculos!$G$2:$H$1118,2,1))</f>
        <v>475</v>
      </c>
      <c r="T3096" s="0" t="n">
        <f aca="false">IF(ISNA(VLOOKUP(E3096,calculos!$J$2:$K$220,2,1)),"null",VLOOKUP(E3096,calculos!$J$2:$K$220,2,1))</f>
        <v>125</v>
      </c>
      <c r="U3096" s="0" t="n">
        <f aca="false">IF(ISNA(VLOOKUP(F3096,calculos!$M$2:$N$658,2,1)),"null",VLOOKUP(F3096,calculos!$M$2:$N$658,2,1))</f>
        <v>400</v>
      </c>
      <c r="V3096" s="0" t="n">
        <f aca="false">IF(ISNA(VLOOKUP(J3096,calculos!$P$2:$Q$1711,2,1)),"null",VLOOKUP(J3096,calculos!$P$2:$Q$1711,2,1))</f>
        <v>1705</v>
      </c>
      <c r="W3096" s="0" t="n">
        <f aca="false">IF(ISNA(VLOOKUP(P3096,calculos!$S$2:$T$58,2,1)),"null",VLOOKUP(P3096,calculos!$S$2:$T$58,2,1))</f>
        <v>42</v>
      </c>
      <c r="X3096" s="0" t="str">
        <f aca="false">$X$1&amp;B3096&amp;"','"&amp;G3096&amp;"','"&amp;H3096&amp;"','"&amp;I3096&amp;"','"&amp;K3096&amp;"','"&amp;L3096&amp;"','"&amp;M3096&amp;"','"&amp;N3096&amp;"','"&amp;O3096&amp;"',"&amp;Q3096&amp;","&amp;R3096&amp;","&amp;S3096&amp;","&amp;T3096&amp;","&amp;U3096&amp;","&amp;V3096&amp;","&amp;W3096&amp;");"</f>
        <v>insert into servicio (id,fecha_entrega,serie,apertura,fecha_instalacion,garantia,mantenimiento,capacitacion,entrega_equipo,visita,id_empresa,id_hospital,id_equipo,id_marca,id_modelo,id_os,id_ingeniero) values (nextval('seq_servicio'),'','US00547124','','24-03-2013','25-03-2011','','','','',12,706,475,125,400,1705,42);</v>
      </c>
    </row>
    <row r="3097" customFormat="false" ht="13.8" hidden="false" customHeight="false" outlineLevel="0" collapsed="false">
      <c r="A3097" s="10" t="s">
        <v>23</v>
      </c>
      <c r="B3097" s="10"/>
      <c r="C3097" s="10" t="s">
        <v>2768</v>
      </c>
      <c r="D3097" s="10" t="s">
        <v>2589</v>
      </c>
      <c r="E3097" s="8" t="s">
        <v>26</v>
      </c>
      <c r="F3097" s="8" t="s">
        <v>26</v>
      </c>
      <c r="G3097" s="10" t="s">
        <v>3964</v>
      </c>
      <c r="H3097" s="10"/>
      <c r="I3097" s="10" t="s">
        <v>273</v>
      </c>
      <c r="J3097" s="8" t="s">
        <v>26</v>
      </c>
      <c r="K3097" s="10" t="s">
        <v>706</v>
      </c>
      <c r="L3097" s="10"/>
      <c r="P3097" s="8" t="s">
        <v>26</v>
      </c>
      <c r="Q3097" s="0" t="n">
        <f aca="false">IF(ISNA(VLOOKUP(A3097,calculos!$A$2:$B$20,2,1)),"null",VLOOKUP(A3097,calculos!$A$2:$B$20,2,1))</f>
        <v>12</v>
      </c>
      <c r="R3097" s="0" t="n">
        <f aca="false">IF(ISNA(VLOOKUP(C3097,calculos!$D$2:$E$1218,2,1)),"null",VLOOKUP(C3097,calculos!$D$2:$E$1218,2,1))</f>
        <v>706</v>
      </c>
      <c r="S3097" s="0" t="n">
        <f aca="false">IF(ISNA(VLOOKUP(D3097,calculos!$G$2:$H$1118,2,1)),"null",VLOOKUP(D3097,calculos!$G$2:$H$1118,2,1))</f>
        <v>475</v>
      </c>
      <c r="T3097" s="0" t="n">
        <f aca="false">IF(ISNA(VLOOKUP(E3097,calculos!$J$2:$K$220,2,1)),"null",VLOOKUP(E3097,calculos!$J$2:$K$220,2,1))</f>
        <v>125</v>
      </c>
      <c r="U3097" s="0" t="n">
        <f aca="false">IF(ISNA(VLOOKUP(F3097,calculos!$M$2:$N$658,2,1)),"null",VLOOKUP(F3097,calculos!$M$2:$N$658,2,1))</f>
        <v>400</v>
      </c>
      <c r="V3097" s="0" t="n">
        <f aca="false">IF(ISNA(VLOOKUP(J3097,calculos!$P$2:$Q$1711,2,1)),"null",VLOOKUP(J3097,calculos!$P$2:$Q$1711,2,1))</f>
        <v>1705</v>
      </c>
      <c r="W3097" s="0" t="n">
        <f aca="false">IF(ISNA(VLOOKUP(P3097,calculos!$S$2:$T$58,2,1)),"null",VLOOKUP(P3097,calculos!$S$2:$T$58,2,1))</f>
        <v>42</v>
      </c>
      <c r="X3097" s="0" t="str">
        <f aca="false">$X$1&amp;B3097&amp;"','"&amp;G3097&amp;"','"&amp;H3097&amp;"','"&amp;I3097&amp;"','"&amp;K3097&amp;"','"&amp;L3097&amp;"','"&amp;M3097&amp;"','"&amp;N3097&amp;"','"&amp;O3097&amp;"',"&amp;Q3097&amp;","&amp;R3097&amp;","&amp;S3097&amp;","&amp;T3097&amp;","&amp;U3097&amp;","&amp;V3097&amp;","&amp;W3097&amp;");"</f>
        <v>insert into servicio (id,fecha_entrega,serie,apertura,fecha_instalacion,garantia,mantenimiento,capacitacion,entrega_equipo,visita,id_empresa,id_hospital,id_equipo,id_marca,id_modelo,id_os,id_ingeniero) values (nextval('seq_servicio'),'','US00547125','','24-03-2013','25-03-2011','','','','',12,706,475,125,400,1705,42);</v>
      </c>
    </row>
    <row r="3098" customFormat="false" ht="13.8" hidden="false" customHeight="false" outlineLevel="0" collapsed="false">
      <c r="A3098" s="10" t="s">
        <v>23</v>
      </c>
      <c r="B3098" s="10"/>
      <c r="C3098" s="10" t="s">
        <v>2907</v>
      </c>
      <c r="D3098" s="10" t="s">
        <v>2589</v>
      </c>
      <c r="E3098" s="8" t="s">
        <v>26</v>
      </c>
      <c r="F3098" s="8" t="s">
        <v>26</v>
      </c>
      <c r="G3098" s="10" t="s">
        <v>3965</v>
      </c>
      <c r="H3098" s="10"/>
      <c r="I3098" s="10" t="s">
        <v>2423</v>
      </c>
      <c r="J3098" s="8" t="s">
        <v>26</v>
      </c>
      <c r="K3098" s="10" t="s">
        <v>3443</v>
      </c>
      <c r="L3098" s="10"/>
      <c r="P3098" s="8" t="s">
        <v>26</v>
      </c>
      <c r="Q3098" s="0" t="n">
        <f aca="false">IF(ISNA(VLOOKUP(A3098,calculos!$A$2:$B$20,2,1)),"null",VLOOKUP(A3098,calculos!$A$2:$B$20,2,1))</f>
        <v>12</v>
      </c>
      <c r="R3098" s="0" t="n">
        <f aca="false">IF(ISNA(VLOOKUP(C3098,calculos!$D$2:$E$1218,2,1)),"null",VLOOKUP(C3098,calculos!$D$2:$E$1218,2,1))</f>
        <v>876</v>
      </c>
      <c r="S3098" s="0" t="n">
        <f aca="false">IF(ISNA(VLOOKUP(D3098,calculos!$G$2:$H$1118,2,1)),"null",VLOOKUP(D3098,calculos!$G$2:$H$1118,2,1))</f>
        <v>475</v>
      </c>
      <c r="T3098" s="0" t="n">
        <f aca="false">IF(ISNA(VLOOKUP(E3098,calculos!$J$2:$K$220,2,1)),"null",VLOOKUP(E3098,calculos!$J$2:$K$220,2,1))</f>
        <v>125</v>
      </c>
      <c r="U3098" s="0" t="n">
        <f aca="false">IF(ISNA(VLOOKUP(F3098,calculos!$M$2:$N$658,2,1)),"null",VLOOKUP(F3098,calculos!$M$2:$N$658,2,1))</f>
        <v>400</v>
      </c>
      <c r="V3098" s="0" t="n">
        <f aca="false">IF(ISNA(VLOOKUP(J3098,calculos!$P$2:$Q$1711,2,1)),"null",VLOOKUP(J3098,calculos!$P$2:$Q$1711,2,1))</f>
        <v>1705</v>
      </c>
      <c r="W3098" s="0" t="n">
        <f aca="false">IF(ISNA(VLOOKUP(P3098,calculos!$S$2:$T$58,2,1)),"null",VLOOKUP(P3098,calculos!$S$2:$T$58,2,1))</f>
        <v>42</v>
      </c>
      <c r="X3098" s="0" t="str">
        <f aca="false">$X$1&amp;B3098&amp;"','"&amp;G3098&amp;"','"&amp;H3098&amp;"','"&amp;I3098&amp;"','"&amp;K3098&amp;"','"&amp;L3098&amp;"','"&amp;M3098&amp;"','"&amp;N3098&amp;"','"&amp;O3098&amp;"',"&amp;Q3098&amp;","&amp;R3098&amp;","&amp;S3098&amp;","&amp;T3098&amp;","&amp;U3098&amp;","&amp;V3098&amp;","&amp;W3098&amp;");"</f>
        <v>insert into servicio (id,fecha_entrega,serie,apertura,fecha_instalacion,garantia,mantenimiento,capacitacion,entrega_equipo,visita,id_empresa,id_hospital,id_equipo,id_marca,id_modelo,id_os,id_ingeniero) values (nextval('seq_servicio'),'','US00547443','','12-03-2015','12-03-2013','','','','',12,876,475,125,400,1705,42);</v>
      </c>
    </row>
    <row r="3099" customFormat="false" ht="13.8" hidden="false" customHeight="false" outlineLevel="0" collapsed="false">
      <c r="A3099" s="10" t="s">
        <v>23</v>
      </c>
      <c r="B3099" s="10"/>
      <c r="C3099" s="10" t="s">
        <v>2884</v>
      </c>
      <c r="D3099" s="10" t="s">
        <v>2589</v>
      </c>
      <c r="E3099" s="8" t="s">
        <v>26</v>
      </c>
      <c r="F3099" s="8" t="s">
        <v>26</v>
      </c>
      <c r="G3099" s="10" t="s">
        <v>3966</v>
      </c>
      <c r="H3099" s="10"/>
      <c r="I3099" s="10" t="s">
        <v>3466</v>
      </c>
      <c r="J3099" s="8" t="s">
        <v>26</v>
      </c>
      <c r="K3099" s="10" t="s">
        <v>398</v>
      </c>
      <c r="L3099" s="10"/>
      <c r="P3099" s="8" t="s">
        <v>26</v>
      </c>
      <c r="Q3099" s="0" t="n">
        <f aca="false">IF(ISNA(VLOOKUP(A3099,calculos!$A$2:$B$20,2,1)),"null",VLOOKUP(A3099,calculos!$A$2:$B$20,2,1))</f>
        <v>12</v>
      </c>
      <c r="R3099" s="0" t="n">
        <f aca="false">IF(ISNA(VLOOKUP(C3099,calculos!$D$2:$E$1218,2,1)),"null",VLOOKUP(C3099,calculos!$D$2:$E$1218,2,1))</f>
        <v>879</v>
      </c>
      <c r="S3099" s="0" t="n">
        <f aca="false">IF(ISNA(VLOOKUP(D3099,calculos!$G$2:$H$1118,2,1)),"null",VLOOKUP(D3099,calculos!$G$2:$H$1118,2,1))</f>
        <v>475</v>
      </c>
      <c r="T3099" s="0" t="n">
        <f aca="false">IF(ISNA(VLOOKUP(E3099,calculos!$J$2:$K$220,2,1)),"null",VLOOKUP(E3099,calculos!$J$2:$K$220,2,1))</f>
        <v>125</v>
      </c>
      <c r="U3099" s="0" t="n">
        <f aca="false">IF(ISNA(VLOOKUP(F3099,calculos!$M$2:$N$658,2,1)),"null",VLOOKUP(F3099,calculos!$M$2:$N$658,2,1))</f>
        <v>400</v>
      </c>
      <c r="V3099" s="0" t="n">
        <f aca="false">IF(ISNA(VLOOKUP(J3099,calculos!$P$2:$Q$1711,2,1)),"null",VLOOKUP(J3099,calculos!$P$2:$Q$1711,2,1))</f>
        <v>1705</v>
      </c>
      <c r="W3099" s="0" t="n">
        <f aca="false">IF(ISNA(VLOOKUP(P3099,calculos!$S$2:$T$58,2,1)),"null",VLOOKUP(P3099,calculos!$S$2:$T$58,2,1))</f>
        <v>42</v>
      </c>
      <c r="X3099" s="0" t="str">
        <f aca="false">$X$1&amp;B3099&amp;"','"&amp;G3099&amp;"','"&amp;H3099&amp;"','"&amp;I3099&amp;"','"&amp;K3099&amp;"','"&amp;L3099&amp;"','"&amp;M3099&amp;"','"&amp;N3099&amp;"','"&amp;O3099&amp;"',"&amp;Q3099&amp;","&amp;R3099&amp;","&amp;S3099&amp;","&amp;T3099&amp;","&amp;U3099&amp;","&amp;V3099&amp;","&amp;W3099&amp;");"</f>
        <v>insert into servicio (id,fecha_entrega,serie,apertura,fecha_instalacion,garantia,mantenimiento,capacitacion,entrega_equipo,visita,id_empresa,id_hospital,id_equipo,id_marca,id_modelo,id_os,id_ingeniero) values (nextval('seq_servicio'),'','US00548291','','03-04-2015','03-04-2013','','','','',12,879,475,125,400,1705,42);</v>
      </c>
    </row>
    <row r="3100" customFormat="false" ht="13.8" hidden="false" customHeight="false" outlineLevel="0" collapsed="false">
      <c r="A3100" s="10" t="s">
        <v>23</v>
      </c>
      <c r="B3100" s="10"/>
      <c r="C3100" s="10" t="s">
        <v>2884</v>
      </c>
      <c r="D3100" s="10" t="s">
        <v>2589</v>
      </c>
      <c r="E3100" s="8" t="s">
        <v>26</v>
      </c>
      <c r="F3100" s="8" t="s">
        <v>26</v>
      </c>
      <c r="G3100" s="10" t="s">
        <v>3967</v>
      </c>
      <c r="H3100" s="10"/>
      <c r="I3100" s="10" t="s">
        <v>3466</v>
      </c>
      <c r="J3100" s="8" t="s">
        <v>26</v>
      </c>
      <c r="K3100" s="10" t="s">
        <v>398</v>
      </c>
      <c r="L3100" s="10"/>
      <c r="P3100" s="8" t="s">
        <v>26</v>
      </c>
      <c r="Q3100" s="0" t="n">
        <f aca="false">IF(ISNA(VLOOKUP(A3100,calculos!$A$2:$B$20,2,1)),"null",VLOOKUP(A3100,calculos!$A$2:$B$20,2,1))</f>
        <v>12</v>
      </c>
      <c r="R3100" s="0" t="n">
        <f aca="false">IF(ISNA(VLOOKUP(C3100,calculos!$D$2:$E$1218,2,1)),"null",VLOOKUP(C3100,calculos!$D$2:$E$1218,2,1))</f>
        <v>879</v>
      </c>
      <c r="S3100" s="0" t="n">
        <f aca="false">IF(ISNA(VLOOKUP(D3100,calculos!$G$2:$H$1118,2,1)),"null",VLOOKUP(D3100,calculos!$G$2:$H$1118,2,1))</f>
        <v>475</v>
      </c>
      <c r="T3100" s="0" t="n">
        <f aca="false">IF(ISNA(VLOOKUP(E3100,calculos!$J$2:$K$220,2,1)),"null",VLOOKUP(E3100,calculos!$J$2:$K$220,2,1))</f>
        <v>125</v>
      </c>
      <c r="U3100" s="0" t="n">
        <f aca="false">IF(ISNA(VLOOKUP(F3100,calculos!$M$2:$N$658,2,1)),"null",VLOOKUP(F3100,calculos!$M$2:$N$658,2,1))</f>
        <v>400</v>
      </c>
      <c r="V3100" s="0" t="n">
        <f aca="false">IF(ISNA(VLOOKUP(J3100,calculos!$P$2:$Q$1711,2,1)),"null",VLOOKUP(J3100,calculos!$P$2:$Q$1711,2,1))</f>
        <v>1705</v>
      </c>
      <c r="W3100" s="0" t="n">
        <f aca="false">IF(ISNA(VLOOKUP(P3100,calculos!$S$2:$T$58,2,1)),"null",VLOOKUP(P3100,calculos!$S$2:$T$58,2,1))</f>
        <v>42</v>
      </c>
      <c r="X3100" s="0" t="str">
        <f aca="false">$X$1&amp;B3100&amp;"','"&amp;G3100&amp;"','"&amp;H3100&amp;"','"&amp;I3100&amp;"','"&amp;K3100&amp;"','"&amp;L3100&amp;"','"&amp;M3100&amp;"','"&amp;N3100&amp;"','"&amp;O3100&amp;"',"&amp;Q3100&amp;","&amp;R3100&amp;","&amp;S3100&amp;","&amp;T3100&amp;","&amp;U3100&amp;","&amp;V3100&amp;","&amp;W3100&amp;");"</f>
        <v>insert into servicio (id,fecha_entrega,serie,apertura,fecha_instalacion,garantia,mantenimiento,capacitacion,entrega_equipo,visita,id_empresa,id_hospital,id_equipo,id_marca,id_modelo,id_os,id_ingeniero) values (nextval('seq_servicio'),'','US00548297','','03-04-2015','03-04-2013','','','','',12,879,475,125,400,1705,42);</v>
      </c>
    </row>
    <row r="3101" customFormat="false" ht="13.8" hidden="false" customHeight="false" outlineLevel="0" collapsed="false">
      <c r="A3101" s="10" t="s">
        <v>23</v>
      </c>
      <c r="B3101" s="10"/>
      <c r="C3101" s="10" t="s">
        <v>2962</v>
      </c>
      <c r="D3101" s="10" t="s">
        <v>2589</v>
      </c>
      <c r="E3101" s="8" t="s">
        <v>26</v>
      </c>
      <c r="F3101" s="8" t="s">
        <v>26</v>
      </c>
      <c r="G3101" s="10" t="s">
        <v>3968</v>
      </c>
      <c r="H3101" s="10"/>
      <c r="I3101" s="10" t="s">
        <v>3436</v>
      </c>
      <c r="J3101" s="8" t="s">
        <v>26</v>
      </c>
      <c r="K3101" s="10" t="s">
        <v>450</v>
      </c>
      <c r="L3101" s="10"/>
      <c r="P3101" s="8" t="s">
        <v>26</v>
      </c>
      <c r="Q3101" s="0" t="n">
        <f aca="false">IF(ISNA(VLOOKUP(A3101,calculos!$A$2:$B$20,2,1)),"null",VLOOKUP(A3101,calculos!$A$2:$B$20,2,1))</f>
        <v>12</v>
      </c>
      <c r="R3101" s="0" t="n">
        <f aca="false">IF(ISNA(VLOOKUP(C3101,calculos!$D$2:$E$1218,2,1)),"null",VLOOKUP(C3101,calculos!$D$2:$E$1218,2,1))</f>
        <v>870</v>
      </c>
      <c r="S3101" s="0" t="n">
        <f aca="false">IF(ISNA(VLOOKUP(D3101,calculos!$G$2:$H$1118,2,1)),"null",VLOOKUP(D3101,calculos!$G$2:$H$1118,2,1))</f>
        <v>475</v>
      </c>
      <c r="T3101" s="0" t="n">
        <f aca="false">IF(ISNA(VLOOKUP(E3101,calculos!$J$2:$K$220,2,1)),"null",VLOOKUP(E3101,calculos!$J$2:$K$220,2,1))</f>
        <v>125</v>
      </c>
      <c r="U3101" s="0" t="n">
        <f aca="false">IF(ISNA(VLOOKUP(F3101,calculos!$M$2:$N$658,2,1)),"null",VLOOKUP(F3101,calculos!$M$2:$N$658,2,1))</f>
        <v>400</v>
      </c>
      <c r="V3101" s="0" t="n">
        <f aca="false">IF(ISNA(VLOOKUP(J3101,calculos!$P$2:$Q$1711,2,1)),"null",VLOOKUP(J3101,calculos!$P$2:$Q$1711,2,1))</f>
        <v>1705</v>
      </c>
      <c r="W3101" s="0" t="n">
        <f aca="false">IF(ISNA(VLOOKUP(P3101,calculos!$S$2:$T$58,2,1)),"null",VLOOKUP(P3101,calculos!$S$2:$T$58,2,1))</f>
        <v>42</v>
      </c>
      <c r="X3101" s="0" t="str">
        <f aca="false">$X$1&amp;B3101&amp;"','"&amp;G3101&amp;"','"&amp;H3101&amp;"','"&amp;I3101&amp;"','"&amp;K3101&amp;"','"&amp;L3101&amp;"','"&amp;M3101&amp;"','"&amp;N3101&amp;"','"&amp;O3101&amp;"',"&amp;Q3101&amp;","&amp;R3101&amp;","&amp;S3101&amp;","&amp;T3101&amp;","&amp;U3101&amp;","&amp;V3101&amp;","&amp;W3101&amp;");"</f>
        <v>insert into servicio (id,fecha_entrega,serie,apertura,fecha_instalacion,garantia,mantenimiento,capacitacion,entrega_equipo,visita,id_empresa,id_hospital,id_equipo,id_marca,id_modelo,id_os,id_ingeniero) values (nextval('seq_servicio'),'','US00548298','','04-04-2015','04-04-2013','','','','',12,870,475,125,400,1705,42);</v>
      </c>
    </row>
    <row r="3102" customFormat="false" ht="13.8" hidden="false" customHeight="false" outlineLevel="0" collapsed="false">
      <c r="A3102" s="10" t="s">
        <v>60</v>
      </c>
      <c r="B3102" s="10"/>
      <c r="C3102" s="10" t="s">
        <v>3969</v>
      </c>
      <c r="D3102" s="10" t="s">
        <v>2589</v>
      </c>
      <c r="E3102" s="8" t="s">
        <v>26</v>
      </c>
      <c r="F3102" s="8" t="s">
        <v>26</v>
      </c>
      <c r="G3102" s="10" t="s">
        <v>3970</v>
      </c>
      <c r="H3102" s="10"/>
      <c r="I3102" s="10" t="s">
        <v>3971</v>
      </c>
      <c r="J3102" s="8" t="s">
        <v>26</v>
      </c>
      <c r="K3102" s="10" t="s">
        <v>2458</v>
      </c>
      <c r="L3102" s="10"/>
      <c r="P3102" s="8" t="s">
        <v>26</v>
      </c>
      <c r="Q3102" s="0" t="n">
        <f aca="false">IF(ISNA(VLOOKUP(A3102,calculos!$A$2:$B$20,2,1)),"null",VLOOKUP(A3102,calculos!$A$2:$B$20,2,1))</f>
        <v>4</v>
      </c>
      <c r="R3102" s="0" t="n">
        <f aca="false">IF(ISNA(VLOOKUP(C3102,calculos!$D$2:$E$1218,2,1)),"null",VLOOKUP(C3102,calculos!$D$2:$E$1218,2,1))</f>
        <v>1085</v>
      </c>
      <c r="S3102" s="0" t="n">
        <f aca="false">IF(ISNA(VLOOKUP(D3102,calculos!$G$2:$H$1118,2,1)),"null",VLOOKUP(D3102,calculos!$G$2:$H$1118,2,1))</f>
        <v>475</v>
      </c>
      <c r="T3102" s="0" t="n">
        <f aca="false">IF(ISNA(VLOOKUP(E3102,calculos!$J$2:$K$220,2,1)),"null",VLOOKUP(E3102,calculos!$J$2:$K$220,2,1))</f>
        <v>125</v>
      </c>
      <c r="U3102" s="0" t="n">
        <f aca="false">IF(ISNA(VLOOKUP(F3102,calculos!$M$2:$N$658,2,1)),"null",VLOOKUP(F3102,calculos!$M$2:$N$658,2,1))</f>
        <v>400</v>
      </c>
      <c r="V3102" s="0" t="n">
        <f aca="false">IF(ISNA(VLOOKUP(J3102,calculos!$P$2:$Q$1711,2,1)),"null",VLOOKUP(J3102,calculos!$P$2:$Q$1711,2,1))</f>
        <v>1705</v>
      </c>
      <c r="W3102" s="0" t="n">
        <f aca="false">IF(ISNA(VLOOKUP(P3102,calculos!$S$2:$T$58,2,1)),"null",VLOOKUP(P3102,calculos!$S$2:$T$58,2,1))</f>
        <v>42</v>
      </c>
      <c r="X3102" s="0" t="str">
        <f aca="false">$X$1&amp;B3102&amp;"','"&amp;G3102&amp;"','"&amp;H3102&amp;"','"&amp;I3102&amp;"','"&amp;K3102&amp;"','"&amp;L3102&amp;"','"&amp;M3102&amp;"','"&amp;N3102&amp;"','"&amp;O3102&amp;"',"&amp;Q3102&amp;","&amp;R3102&amp;","&amp;S3102&amp;","&amp;T3102&amp;","&amp;U3102&amp;","&amp;V3102&amp;","&amp;W3102&amp;");"</f>
        <v>insert into servicio (id,fecha_entrega,serie,apertura,fecha_instalacion,garantia,mantenimiento,capacitacion,entrega_equipo,visita,id_empresa,id_hospital,id_equipo,id_marca,id_modelo,id_os,id_ingeniero) values (nextval('seq_servicio'),'','US00548299','','25-10-2014','25-10-2012','','','','',4,1085,475,125,400,1705,42);</v>
      </c>
    </row>
    <row r="3103" customFormat="false" ht="13.8" hidden="false" customHeight="false" outlineLevel="0" collapsed="false">
      <c r="A3103" s="10" t="s">
        <v>23</v>
      </c>
      <c r="B3103" s="10"/>
      <c r="C3103" s="10" t="s">
        <v>2907</v>
      </c>
      <c r="D3103" s="10" t="s">
        <v>2589</v>
      </c>
      <c r="E3103" s="8" t="s">
        <v>26</v>
      </c>
      <c r="F3103" s="8" t="s">
        <v>26</v>
      </c>
      <c r="G3103" s="10" t="s">
        <v>3972</v>
      </c>
      <c r="H3103" s="10"/>
      <c r="I3103" s="10" t="s">
        <v>2423</v>
      </c>
      <c r="J3103" s="8" t="s">
        <v>26</v>
      </c>
      <c r="K3103" s="10" t="s">
        <v>3443</v>
      </c>
      <c r="L3103" s="10"/>
      <c r="P3103" s="8" t="s">
        <v>26</v>
      </c>
      <c r="Q3103" s="0" t="n">
        <f aca="false">IF(ISNA(VLOOKUP(A3103,calculos!$A$2:$B$20,2,1)),"null",VLOOKUP(A3103,calculos!$A$2:$B$20,2,1))</f>
        <v>12</v>
      </c>
      <c r="R3103" s="0" t="n">
        <f aca="false">IF(ISNA(VLOOKUP(C3103,calculos!$D$2:$E$1218,2,1)),"null",VLOOKUP(C3103,calculos!$D$2:$E$1218,2,1))</f>
        <v>876</v>
      </c>
      <c r="S3103" s="0" t="n">
        <f aca="false">IF(ISNA(VLOOKUP(D3103,calculos!$G$2:$H$1118,2,1)),"null",VLOOKUP(D3103,calculos!$G$2:$H$1118,2,1))</f>
        <v>475</v>
      </c>
      <c r="T3103" s="0" t="n">
        <f aca="false">IF(ISNA(VLOOKUP(E3103,calculos!$J$2:$K$220,2,1)),"null",VLOOKUP(E3103,calculos!$J$2:$K$220,2,1))</f>
        <v>125</v>
      </c>
      <c r="U3103" s="0" t="n">
        <f aca="false">IF(ISNA(VLOOKUP(F3103,calculos!$M$2:$N$658,2,1)),"null",VLOOKUP(F3103,calculos!$M$2:$N$658,2,1))</f>
        <v>400</v>
      </c>
      <c r="V3103" s="0" t="n">
        <f aca="false">IF(ISNA(VLOOKUP(J3103,calculos!$P$2:$Q$1711,2,1)),"null",VLOOKUP(J3103,calculos!$P$2:$Q$1711,2,1))</f>
        <v>1705</v>
      </c>
      <c r="W3103" s="0" t="n">
        <f aca="false">IF(ISNA(VLOOKUP(P3103,calculos!$S$2:$T$58,2,1)),"null",VLOOKUP(P3103,calculos!$S$2:$T$58,2,1))</f>
        <v>42</v>
      </c>
      <c r="X3103" s="0" t="str">
        <f aca="false">$X$1&amp;B3103&amp;"','"&amp;G3103&amp;"','"&amp;H3103&amp;"','"&amp;I3103&amp;"','"&amp;K3103&amp;"','"&amp;L3103&amp;"','"&amp;M3103&amp;"','"&amp;N3103&amp;"','"&amp;O3103&amp;"',"&amp;Q3103&amp;","&amp;R3103&amp;","&amp;S3103&amp;","&amp;T3103&amp;","&amp;U3103&amp;","&amp;V3103&amp;","&amp;W3103&amp;");"</f>
        <v>insert into servicio (id,fecha_entrega,serie,apertura,fecha_instalacion,garantia,mantenimiento,capacitacion,entrega_equipo,visita,id_empresa,id_hospital,id_equipo,id_marca,id_modelo,id_os,id_ingeniero) values (nextval('seq_servicio'),'','US00548301','','12-03-2015','12-03-2013','','','','',12,876,475,125,400,1705,42);</v>
      </c>
    </row>
    <row r="3104" customFormat="false" ht="13.8" hidden="false" customHeight="false" outlineLevel="0" collapsed="false">
      <c r="A3104" s="10" t="s">
        <v>23</v>
      </c>
      <c r="B3104" s="10"/>
      <c r="C3104" s="10" t="s">
        <v>2184</v>
      </c>
      <c r="D3104" s="10" t="s">
        <v>3973</v>
      </c>
      <c r="E3104" s="8" t="s">
        <v>26</v>
      </c>
      <c r="F3104" s="8" t="s">
        <v>26</v>
      </c>
      <c r="G3104" s="10" t="s">
        <v>3974</v>
      </c>
      <c r="H3104" s="10"/>
      <c r="I3104" s="10" t="s">
        <v>3975</v>
      </c>
      <c r="J3104" s="8" t="s">
        <v>26</v>
      </c>
      <c r="K3104" s="10" t="s">
        <v>3410</v>
      </c>
      <c r="L3104" s="10"/>
      <c r="P3104" s="8" t="s">
        <v>26</v>
      </c>
      <c r="Q3104" s="0" t="n">
        <f aca="false">IF(ISNA(VLOOKUP(A3104,calculos!$A$2:$B$20,2,1)),"null",VLOOKUP(A3104,calculos!$A$2:$B$20,2,1))</f>
        <v>12</v>
      </c>
      <c r="R3104" s="0" t="n">
        <f aca="false">IF(ISNA(VLOOKUP(C3104,calculos!$D$2:$E$1218,2,1)),"null",VLOOKUP(C3104,calculos!$D$2:$E$1218,2,1))</f>
        <v>961</v>
      </c>
      <c r="S3104" s="0" t="n">
        <f aca="false">IF(ISNA(VLOOKUP(D3104,calculos!$G$2:$H$1118,2,1)),"null",VLOOKUP(D3104,calculos!$G$2:$H$1118,2,1))</f>
        <v>473</v>
      </c>
      <c r="T3104" s="0" t="n">
        <f aca="false">IF(ISNA(VLOOKUP(E3104,calculos!$J$2:$K$220,2,1)),"null",VLOOKUP(E3104,calculos!$J$2:$K$220,2,1))</f>
        <v>125</v>
      </c>
      <c r="U3104" s="0" t="n">
        <f aca="false">IF(ISNA(VLOOKUP(F3104,calculos!$M$2:$N$658,2,1)),"null",VLOOKUP(F3104,calculos!$M$2:$N$658,2,1))</f>
        <v>400</v>
      </c>
      <c r="V3104" s="0" t="n">
        <f aca="false">IF(ISNA(VLOOKUP(J3104,calculos!$P$2:$Q$1711,2,1)),"null",VLOOKUP(J3104,calculos!$P$2:$Q$1711,2,1))</f>
        <v>1705</v>
      </c>
      <c r="W3104" s="0" t="n">
        <f aca="false">IF(ISNA(VLOOKUP(P3104,calculos!$S$2:$T$58,2,1)),"null",VLOOKUP(P3104,calculos!$S$2:$T$58,2,1))</f>
        <v>42</v>
      </c>
      <c r="X3104" s="0" t="str">
        <f aca="false">$X$1&amp;B3104&amp;"','"&amp;G3104&amp;"','"&amp;H3104&amp;"','"&amp;I3104&amp;"','"&amp;K3104&amp;"','"&amp;L3104&amp;"','"&amp;M3104&amp;"','"&amp;N3104&amp;"','"&amp;O3104&amp;"',"&amp;Q3104&amp;","&amp;R3104&amp;","&amp;S3104&amp;","&amp;T3104&amp;","&amp;U3104&amp;","&amp;V3104&amp;","&amp;W3104&amp;");"</f>
        <v>insert into servicio (id,fecha_entrega,serie,apertura,fecha_instalacion,garantia,mantenimiento,capacitacion,entrega_equipo,visita,id_empresa,id_hospital,id_equipo,id_marca,id_modelo,id_os,id_ingeniero) values (nextval('seq_servicio'),'','US00548316','','08-01-2016','08-01-2014','','','','',12,961,473,125,400,1705,42);</v>
      </c>
    </row>
    <row r="3105" customFormat="false" ht="13.8" hidden="false" customHeight="false" outlineLevel="0" collapsed="false">
      <c r="A3105" s="10" t="s">
        <v>154</v>
      </c>
      <c r="B3105" s="10"/>
      <c r="C3105" s="10" t="s">
        <v>840</v>
      </c>
      <c r="D3105" s="10" t="s">
        <v>2589</v>
      </c>
      <c r="E3105" s="8" t="s">
        <v>26</v>
      </c>
      <c r="F3105" s="8" t="s">
        <v>26</v>
      </c>
      <c r="G3105" s="10" t="s">
        <v>3976</v>
      </c>
      <c r="H3105" s="10"/>
      <c r="I3105" s="10" t="s">
        <v>2553</v>
      </c>
      <c r="J3105" s="8" t="s">
        <v>26</v>
      </c>
      <c r="K3105" s="10" t="s">
        <v>2554</v>
      </c>
      <c r="L3105" s="10"/>
      <c r="P3105" s="8" t="s">
        <v>26</v>
      </c>
      <c r="Q3105" s="0" t="n">
        <f aca="false">IF(ISNA(VLOOKUP(A3105,calculos!$A$2:$B$20,2,1)),"null",VLOOKUP(A3105,calculos!$A$2:$B$20,2,1))</f>
        <v>10</v>
      </c>
      <c r="R3105" s="0" t="n">
        <f aca="false">IF(ISNA(VLOOKUP(C3105,calculos!$D$2:$E$1218,2,1)),"null",VLOOKUP(C3105,calculos!$D$2:$E$1218,2,1))</f>
        <v>823</v>
      </c>
      <c r="S3105" s="0" t="n">
        <f aca="false">IF(ISNA(VLOOKUP(D3105,calculos!$G$2:$H$1118,2,1)),"null",VLOOKUP(D3105,calculos!$G$2:$H$1118,2,1))</f>
        <v>475</v>
      </c>
      <c r="T3105" s="0" t="n">
        <f aca="false">IF(ISNA(VLOOKUP(E3105,calculos!$J$2:$K$220,2,1)),"null",VLOOKUP(E3105,calculos!$J$2:$K$220,2,1))</f>
        <v>125</v>
      </c>
      <c r="U3105" s="0" t="n">
        <f aca="false">IF(ISNA(VLOOKUP(F3105,calculos!$M$2:$N$658,2,1)),"null",VLOOKUP(F3105,calculos!$M$2:$N$658,2,1))</f>
        <v>400</v>
      </c>
      <c r="V3105" s="0" t="n">
        <f aca="false">IF(ISNA(VLOOKUP(J3105,calculos!$P$2:$Q$1711,2,1)),"null",VLOOKUP(J3105,calculos!$P$2:$Q$1711,2,1))</f>
        <v>1705</v>
      </c>
      <c r="W3105" s="0" t="n">
        <f aca="false">IF(ISNA(VLOOKUP(P3105,calculos!$S$2:$T$58,2,1)),"null",VLOOKUP(P3105,calculos!$S$2:$T$58,2,1))</f>
        <v>42</v>
      </c>
      <c r="X3105" s="0" t="str">
        <f aca="false">$X$1&amp;B3105&amp;"','"&amp;G3105&amp;"','"&amp;H3105&amp;"','"&amp;I3105&amp;"','"&amp;K3105&amp;"','"&amp;L3105&amp;"','"&amp;M3105&amp;"','"&amp;N3105&amp;"','"&amp;O3105&amp;"',"&amp;Q3105&amp;","&amp;R3105&amp;","&amp;S3105&amp;","&amp;T3105&amp;","&amp;U3105&amp;","&amp;V3105&amp;","&amp;W3105&amp;");"</f>
        <v>insert into servicio (id,fecha_entrega,serie,apertura,fecha_instalacion,garantia,mantenimiento,capacitacion,entrega_equipo,visita,id_empresa,id_hospital,id_equipo,id_marca,id_modelo,id_os,id_ingeniero) values (nextval('seq_servicio'),'','US00548422','','30-12-2001','00-01-2000','','','','',10,823,475,125,400,1705,42);</v>
      </c>
    </row>
    <row r="3106" customFormat="false" ht="13.8" hidden="false" customHeight="false" outlineLevel="0" collapsed="false">
      <c r="A3106" s="10" t="s">
        <v>23</v>
      </c>
      <c r="B3106" s="10"/>
      <c r="C3106" s="10" t="s">
        <v>1997</v>
      </c>
      <c r="D3106" s="10" t="s">
        <v>2589</v>
      </c>
      <c r="E3106" s="8" t="s">
        <v>26</v>
      </c>
      <c r="F3106" s="8" t="s">
        <v>26</v>
      </c>
      <c r="G3106" s="10" t="s">
        <v>3977</v>
      </c>
      <c r="H3106" s="10"/>
      <c r="I3106" s="10" t="s">
        <v>3518</v>
      </c>
      <c r="J3106" s="8" t="s">
        <v>26</v>
      </c>
      <c r="K3106" s="10" t="s">
        <v>500</v>
      </c>
      <c r="L3106" s="10"/>
      <c r="P3106" s="8" t="s">
        <v>26</v>
      </c>
      <c r="Q3106" s="0" t="n">
        <f aca="false">IF(ISNA(VLOOKUP(A3106,calculos!$A$2:$B$20,2,1)),"null",VLOOKUP(A3106,calculos!$A$2:$B$20,2,1))</f>
        <v>12</v>
      </c>
      <c r="R3106" s="0" t="n">
        <f aca="false">IF(ISNA(VLOOKUP(C3106,calculos!$D$2:$E$1218,2,1)),"null",VLOOKUP(C3106,calculos!$D$2:$E$1218,2,1))</f>
        <v>875</v>
      </c>
      <c r="S3106" s="0" t="n">
        <f aca="false">IF(ISNA(VLOOKUP(D3106,calculos!$G$2:$H$1118,2,1)),"null",VLOOKUP(D3106,calculos!$G$2:$H$1118,2,1))</f>
        <v>475</v>
      </c>
      <c r="T3106" s="0" t="n">
        <f aca="false">IF(ISNA(VLOOKUP(E3106,calculos!$J$2:$K$220,2,1)),"null",VLOOKUP(E3106,calculos!$J$2:$K$220,2,1))</f>
        <v>125</v>
      </c>
      <c r="U3106" s="0" t="n">
        <f aca="false">IF(ISNA(VLOOKUP(F3106,calculos!$M$2:$N$658,2,1)),"null",VLOOKUP(F3106,calculos!$M$2:$N$658,2,1))</f>
        <v>400</v>
      </c>
      <c r="V3106" s="0" t="n">
        <f aca="false">IF(ISNA(VLOOKUP(J3106,calculos!$P$2:$Q$1711,2,1)),"null",VLOOKUP(J3106,calculos!$P$2:$Q$1711,2,1))</f>
        <v>1705</v>
      </c>
      <c r="W3106" s="0" t="n">
        <f aca="false">IF(ISNA(VLOOKUP(P3106,calculos!$S$2:$T$58,2,1)),"null",VLOOKUP(P3106,calculos!$S$2:$T$58,2,1))</f>
        <v>42</v>
      </c>
      <c r="X3106" s="0" t="str">
        <f aca="false">$X$1&amp;B3106&amp;"','"&amp;G3106&amp;"','"&amp;H3106&amp;"','"&amp;I3106&amp;"','"&amp;K3106&amp;"','"&amp;L3106&amp;"','"&amp;M3106&amp;"','"&amp;N3106&amp;"','"&amp;O3106&amp;"',"&amp;Q3106&amp;","&amp;R3106&amp;","&amp;S3106&amp;","&amp;T3106&amp;","&amp;U3106&amp;","&amp;V3106&amp;","&amp;W3106&amp;");"</f>
        <v>insert into servicio (id,fecha_entrega,serie,apertura,fecha_instalacion,garantia,mantenimiento,capacitacion,entrega_equipo,visita,id_empresa,id_hospital,id_equipo,id_marca,id_modelo,id_os,id_ingeniero) values (nextval('seq_servicio'),'','US0055088','','08-02-2015','08-02-2013','','','','',12,875,475,125,400,1705,42);</v>
      </c>
    </row>
    <row r="3107" customFormat="false" ht="13.8" hidden="false" customHeight="false" outlineLevel="0" collapsed="false">
      <c r="A3107" s="10" t="s">
        <v>23</v>
      </c>
      <c r="B3107" s="10"/>
      <c r="C3107" s="10" t="s">
        <v>2907</v>
      </c>
      <c r="D3107" s="10" t="s">
        <v>2589</v>
      </c>
      <c r="E3107" s="8" t="s">
        <v>26</v>
      </c>
      <c r="F3107" s="8" t="s">
        <v>26</v>
      </c>
      <c r="G3107" s="10" t="s">
        <v>3978</v>
      </c>
      <c r="H3107" s="10"/>
      <c r="I3107" s="10" t="s">
        <v>3448</v>
      </c>
      <c r="J3107" s="8" t="s">
        <v>26</v>
      </c>
      <c r="K3107" s="10" t="s">
        <v>3449</v>
      </c>
      <c r="L3107" s="10"/>
      <c r="P3107" s="8" t="s">
        <v>26</v>
      </c>
      <c r="Q3107" s="0" t="n">
        <f aca="false">IF(ISNA(VLOOKUP(A3107,calculos!$A$2:$B$20,2,1)),"null",VLOOKUP(A3107,calculos!$A$2:$B$20,2,1))</f>
        <v>12</v>
      </c>
      <c r="R3107" s="0" t="n">
        <f aca="false">IF(ISNA(VLOOKUP(C3107,calculos!$D$2:$E$1218,2,1)),"null",VLOOKUP(C3107,calculos!$D$2:$E$1218,2,1))</f>
        <v>876</v>
      </c>
      <c r="S3107" s="0" t="n">
        <f aca="false">IF(ISNA(VLOOKUP(D3107,calculos!$G$2:$H$1118,2,1)),"null",VLOOKUP(D3107,calculos!$G$2:$H$1118,2,1))</f>
        <v>475</v>
      </c>
      <c r="T3107" s="0" t="n">
        <f aca="false">IF(ISNA(VLOOKUP(E3107,calculos!$J$2:$K$220,2,1)),"null",VLOOKUP(E3107,calculos!$J$2:$K$220,2,1))</f>
        <v>125</v>
      </c>
      <c r="U3107" s="0" t="n">
        <f aca="false">IF(ISNA(VLOOKUP(F3107,calculos!$M$2:$N$658,2,1)),"null",VLOOKUP(F3107,calculos!$M$2:$N$658,2,1))</f>
        <v>400</v>
      </c>
      <c r="V3107" s="0" t="n">
        <f aca="false">IF(ISNA(VLOOKUP(J3107,calculos!$P$2:$Q$1711,2,1)),"null",VLOOKUP(J3107,calculos!$P$2:$Q$1711,2,1))</f>
        <v>1705</v>
      </c>
      <c r="W3107" s="0" t="n">
        <f aca="false">IF(ISNA(VLOOKUP(P3107,calculos!$S$2:$T$58,2,1)),"null",VLOOKUP(P3107,calculos!$S$2:$T$58,2,1))</f>
        <v>42</v>
      </c>
      <c r="X3107" s="0" t="str">
        <f aca="false">$X$1&amp;B3107&amp;"','"&amp;G3107&amp;"','"&amp;H3107&amp;"','"&amp;I3107&amp;"','"&amp;K3107&amp;"','"&amp;L3107&amp;"','"&amp;M3107&amp;"','"&amp;N3107&amp;"','"&amp;O3107&amp;"',"&amp;Q3107&amp;","&amp;R3107&amp;","&amp;S3107&amp;","&amp;T3107&amp;","&amp;U3107&amp;","&amp;V3107&amp;","&amp;W3107&amp;");"</f>
        <v>insert into servicio (id,fecha_entrega,serie,apertura,fecha_instalacion,garantia,mantenimiento,capacitacion,entrega_equipo,visita,id_empresa,id_hospital,id_equipo,id_marca,id_modelo,id_os,id_ingeniero) values (nextval('seq_servicio'),'','US00561089','','26-03-2015','26-03-2013','','','','',12,876,475,125,400,1705,42);</v>
      </c>
    </row>
    <row r="3108" customFormat="false" ht="13.8" hidden="false" customHeight="false" outlineLevel="0" collapsed="false">
      <c r="A3108" s="10" t="s">
        <v>23</v>
      </c>
      <c r="B3108" s="10"/>
      <c r="C3108" s="10" t="s">
        <v>2907</v>
      </c>
      <c r="D3108" s="10" t="s">
        <v>2589</v>
      </c>
      <c r="E3108" s="8" t="s">
        <v>26</v>
      </c>
      <c r="F3108" s="8" t="s">
        <v>26</v>
      </c>
      <c r="G3108" s="10" t="s">
        <v>3979</v>
      </c>
      <c r="H3108" s="10"/>
      <c r="I3108" s="10" t="s">
        <v>2553</v>
      </c>
      <c r="J3108" s="8" t="s">
        <v>26</v>
      </c>
      <c r="K3108" s="10" t="s">
        <v>2554</v>
      </c>
      <c r="L3108" s="10"/>
      <c r="P3108" s="8" t="s">
        <v>26</v>
      </c>
      <c r="Q3108" s="0" t="n">
        <f aca="false">IF(ISNA(VLOOKUP(A3108,calculos!$A$2:$B$20,2,1)),"null",VLOOKUP(A3108,calculos!$A$2:$B$20,2,1))</f>
        <v>12</v>
      </c>
      <c r="R3108" s="0" t="n">
        <f aca="false">IF(ISNA(VLOOKUP(C3108,calculos!$D$2:$E$1218,2,1)),"null",VLOOKUP(C3108,calculos!$D$2:$E$1218,2,1))</f>
        <v>876</v>
      </c>
      <c r="S3108" s="0" t="n">
        <f aca="false">IF(ISNA(VLOOKUP(D3108,calculos!$G$2:$H$1118,2,1)),"null",VLOOKUP(D3108,calculos!$G$2:$H$1118,2,1))</f>
        <v>475</v>
      </c>
      <c r="T3108" s="0" t="n">
        <f aca="false">IF(ISNA(VLOOKUP(E3108,calculos!$J$2:$K$220,2,1)),"null",VLOOKUP(E3108,calculos!$J$2:$K$220,2,1))</f>
        <v>125</v>
      </c>
      <c r="U3108" s="0" t="n">
        <f aca="false">IF(ISNA(VLOOKUP(F3108,calculos!$M$2:$N$658,2,1)),"null",VLOOKUP(F3108,calculos!$M$2:$N$658,2,1))</f>
        <v>400</v>
      </c>
      <c r="V3108" s="0" t="n">
        <f aca="false">IF(ISNA(VLOOKUP(J3108,calculos!$P$2:$Q$1711,2,1)),"null",VLOOKUP(J3108,calculos!$P$2:$Q$1711,2,1))</f>
        <v>1705</v>
      </c>
      <c r="W3108" s="0" t="n">
        <f aca="false">IF(ISNA(VLOOKUP(P3108,calculos!$S$2:$T$58,2,1)),"null",VLOOKUP(P3108,calculos!$S$2:$T$58,2,1))</f>
        <v>42</v>
      </c>
      <c r="X3108" s="0" t="str">
        <f aca="false">$X$1&amp;B3108&amp;"','"&amp;G3108&amp;"','"&amp;H3108&amp;"','"&amp;I3108&amp;"','"&amp;K3108&amp;"','"&amp;L3108&amp;"','"&amp;M3108&amp;"','"&amp;N3108&amp;"','"&amp;O3108&amp;"',"&amp;Q3108&amp;","&amp;R3108&amp;","&amp;S3108&amp;","&amp;T3108&amp;","&amp;U3108&amp;","&amp;V3108&amp;","&amp;W3108&amp;");"</f>
        <v>insert into servicio (id,fecha_entrega,serie,apertura,fecha_instalacion,garantia,mantenimiento,capacitacion,entrega_equipo,visita,id_empresa,id_hospital,id_equipo,id_marca,id_modelo,id_os,id_ingeniero) values (nextval('seq_servicio'),'','US00561092','','30-12-2001','00-01-2000','','','','',12,876,475,125,400,1705,42);</v>
      </c>
    </row>
    <row r="3109" customFormat="false" ht="13.8" hidden="false" customHeight="false" outlineLevel="0" collapsed="false">
      <c r="A3109" s="10" t="s">
        <v>23</v>
      </c>
      <c r="B3109" s="10"/>
      <c r="C3109" s="10" t="s">
        <v>2962</v>
      </c>
      <c r="D3109" s="10" t="s">
        <v>2589</v>
      </c>
      <c r="E3109" s="8" t="s">
        <v>26</v>
      </c>
      <c r="F3109" s="8" t="s">
        <v>26</v>
      </c>
      <c r="G3109" s="10" t="s">
        <v>3980</v>
      </c>
      <c r="H3109" s="10"/>
      <c r="I3109" s="10" t="s">
        <v>3436</v>
      </c>
      <c r="J3109" s="8" t="s">
        <v>26</v>
      </c>
      <c r="K3109" s="10" t="s">
        <v>450</v>
      </c>
      <c r="L3109" s="10"/>
      <c r="P3109" s="8" t="s">
        <v>26</v>
      </c>
      <c r="Q3109" s="0" t="n">
        <f aca="false">IF(ISNA(VLOOKUP(A3109,calculos!$A$2:$B$20,2,1)),"null",VLOOKUP(A3109,calculos!$A$2:$B$20,2,1))</f>
        <v>12</v>
      </c>
      <c r="R3109" s="0" t="n">
        <f aca="false">IF(ISNA(VLOOKUP(C3109,calculos!$D$2:$E$1218,2,1)),"null",VLOOKUP(C3109,calculos!$D$2:$E$1218,2,1))</f>
        <v>870</v>
      </c>
      <c r="S3109" s="0" t="n">
        <f aca="false">IF(ISNA(VLOOKUP(D3109,calculos!$G$2:$H$1118,2,1)),"null",VLOOKUP(D3109,calculos!$G$2:$H$1118,2,1))</f>
        <v>475</v>
      </c>
      <c r="T3109" s="0" t="n">
        <f aca="false">IF(ISNA(VLOOKUP(E3109,calculos!$J$2:$K$220,2,1)),"null",VLOOKUP(E3109,calculos!$J$2:$K$220,2,1))</f>
        <v>125</v>
      </c>
      <c r="U3109" s="0" t="n">
        <f aca="false">IF(ISNA(VLOOKUP(F3109,calculos!$M$2:$N$658,2,1)),"null",VLOOKUP(F3109,calculos!$M$2:$N$658,2,1))</f>
        <v>400</v>
      </c>
      <c r="V3109" s="0" t="n">
        <f aca="false">IF(ISNA(VLOOKUP(J3109,calculos!$P$2:$Q$1711,2,1)),"null",VLOOKUP(J3109,calculos!$P$2:$Q$1711,2,1))</f>
        <v>1705</v>
      </c>
      <c r="W3109" s="0" t="n">
        <f aca="false">IF(ISNA(VLOOKUP(P3109,calculos!$S$2:$T$58,2,1)),"null",VLOOKUP(P3109,calculos!$S$2:$T$58,2,1))</f>
        <v>42</v>
      </c>
      <c r="X3109" s="0" t="str">
        <f aca="false">$X$1&amp;B3109&amp;"','"&amp;G3109&amp;"','"&amp;H3109&amp;"','"&amp;I3109&amp;"','"&amp;K3109&amp;"','"&amp;L3109&amp;"','"&amp;M3109&amp;"','"&amp;N3109&amp;"','"&amp;O3109&amp;"',"&amp;Q3109&amp;","&amp;R3109&amp;","&amp;S3109&amp;","&amp;T3109&amp;","&amp;U3109&amp;","&amp;V3109&amp;","&amp;W3109&amp;");"</f>
        <v>insert into servicio (id,fecha_entrega,serie,apertura,fecha_instalacion,garantia,mantenimiento,capacitacion,entrega_equipo,visita,id_empresa,id_hospital,id_equipo,id_marca,id_modelo,id_os,id_ingeniero) values (nextval('seq_servicio'),'','US00561094','','04-04-2015','04-04-2013','','','','',12,870,475,125,400,1705,42);</v>
      </c>
    </row>
    <row r="3110" customFormat="false" ht="13.8" hidden="false" customHeight="false" outlineLevel="0" collapsed="false">
      <c r="A3110" s="10" t="s">
        <v>23</v>
      </c>
      <c r="B3110" s="10"/>
      <c r="C3110" s="10" t="s">
        <v>2907</v>
      </c>
      <c r="D3110" s="10" t="s">
        <v>2589</v>
      </c>
      <c r="E3110" s="8" t="s">
        <v>26</v>
      </c>
      <c r="F3110" s="8" t="s">
        <v>26</v>
      </c>
      <c r="G3110" s="10" t="s">
        <v>3981</v>
      </c>
      <c r="H3110" s="10"/>
      <c r="I3110" s="10" t="s">
        <v>3426</v>
      </c>
      <c r="J3110" s="8" t="s">
        <v>26</v>
      </c>
      <c r="K3110" s="10" t="s">
        <v>308</v>
      </c>
      <c r="L3110" s="10"/>
      <c r="P3110" s="8" t="s">
        <v>26</v>
      </c>
      <c r="Q3110" s="0" t="n">
        <f aca="false">IF(ISNA(VLOOKUP(A3110,calculos!$A$2:$B$20,2,1)),"null",VLOOKUP(A3110,calculos!$A$2:$B$20,2,1))</f>
        <v>12</v>
      </c>
      <c r="R3110" s="0" t="n">
        <f aca="false">IF(ISNA(VLOOKUP(C3110,calculos!$D$2:$E$1218,2,1)),"null",VLOOKUP(C3110,calculos!$D$2:$E$1218,2,1))</f>
        <v>876</v>
      </c>
      <c r="S3110" s="0" t="n">
        <f aca="false">IF(ISNA(VLOOKUP(D3110,calculos!$G$2:$H$1118,2,1)),"null",VLOOKUP(D3110,calculos!$G$2:$H$1118,2,1))</f>
        <v>475</v>
      </c>
      <c r="T3110" s="0" t="n">
        <f aca="false">IF(ISNA(VLOOKUP(E3110,calculos!$J$2:$K$220,2,1)),"null",VLOOKUP(E3110,calculos!$J$2:$K$220,2,1))</f>
        <v>125</v>
      </c>
      <c r="U3110" s="0" t="n">
        <f aca="false">IF(ISNA(VLOOKUP(F3110,calculos!$M$2:$N$658,2,1)),"null",VLOOKUP(F3110,calculos!$M$2:$N$658,2,1))</f>
        <v>400</v>
      </c>
      <c r="V3110" s="0" t="n">
        <f aca="false">IF(ISNA(VLOOKUP(J3110,calculos!$P$2:$Q$1711,2,1)),"null",VLOOKUP(J3110,calculos!$P$2:$Q$1711,2,1))</f>
        <v>1705</v>
      </c>
      <c r="W3110" s="0" t="n">
        <f aca="false">IF(ISNA(VLOOKUP(P3110,calculos!$S$2:$T$58,2,1)),"null",VLOOKUP(P3110,calculos!$S$2:$T$58,2,1))</f>
        <v>42</v>
      </c>
      <c r="X3110" s="0" t="str">
        <f aca="false">$X$1&amp;B3110&amp;"','"&amp;G3110&amp;"','"&amp;H3110&amp;"','"&amp;I3110&amp;"','"&amp;K3110&amp;"','"&amp;L3110&amp;"','"&amp;M3110&amp;"','"&amp;N3110&amp;"','"&amp;O3110&amp;"',"&amp;Q3110&amp;","&amp;R3110&amp;","&amp;S3110&amp;","&amp;T3110&amp;","&amp;U3110&amp;","&amp;V3110&amp;","&amp;W3110&amp;");"</f>
        <v>insert into servicio (id,fecha_entrega,serie,apertura,fecha_instalacion,garantia,mantenimiento,capacitacion,entrega_equipo,visita,id_empresa,id_hospital,id_equipo,id_marca,id_modelo,id_os,id_ingeniero) values (nextval('seq_servicio'),'','US00561095','','14-03-2015','14-03-2013','','','','',12,876,475,125,400,1705,42);</v>
      </c>
    </row>
    <row r="3111" customFormat="false" ht="13.8" hidden="false" customHeight="false" outlineLevel="0" collapsed="false">
      <c r="A3111" s="10" t="s">
        <v>23</v>
      </c>
      <c r="B3111" s="10"/>
      <c r="C3111" s="10" t="s">
        <v>3467</v>
      </c>
      <c r="D3111" s="10" t="s">
        <v>2589</v>
      </c>
      <c r="E3111" s="8" t="s">
        <v>26</v>
      </c>
      <c r="F3111" s="8" t="s">
        <v>26</v>
      </c>
      <c r="G3111" s="10" t="s">
        <v>3982</v>
      </c>
      <c r="H3111" s="10"/>
      <c r="I3111" s="10" t="s">
        <v>3983</v>
      </c>
      <c r="J3111" s="8" t="s">
        <v>26</v>
      </c>
      <c r="K3111" s="10" t="s">
        <v>3984</v>
      </c>
      <c r="L3111" s="10"/>
      <c r="P3111" s="8" t="s">
        <v>26</v>
      </c>
      <c r="Q3111" s="0" t="n">
        <f aca="false">IF(ISNA(VLOOKUP(A3111,calculos!$A$2:$B$20,2,1)),"null",VLOOKUP(A3111,calculos!$A$2:$B$20,2,1))</f>
        <v>12</v>
      </c>
      <c r="R3111" s="0" t="n">
        <f aca="false">IF(ISNA(VLOOKUP(C3111,calculos!$D$2:$E$1218,2,1)),"null",VLOOKUP(C3111,calculos!$D$2:$E$1218,2,1))</f>
        <v>881</v>
      </c>
      <c r="S3111" s="0" t="n">
        <f aca="false">IF(ISNA(VLOOKUP(D3111,calculos!$G$2:$H$1118,2,1)),"null",VLOOKUP(D3111,calculos!$G$2:$H$1118,2,1))</f>
        <v>475</v>
      </c>
      <c r="T3111" s="0" t="n">
        <f aca="false">IF(ISNA(VLOOKUP(E3111,calculos!$J$2:$K$220,2,1)),"null",VLOOKUP(E3111,calculos!$J$2:$K$220,2,1))</f>
        <v>125</v>
      </c>
      <c r="U3111" s="0" t="n">
        <f aca="false">IF(ISNA(VLOOKUP(F3111,calculos!$M$2:$N$658,2,1)),"null",VLOOKUP(F3111,calculos!$M$2:$N$658,2,1))</f>
        <v>400</v>
      </c>
      <c r="V3111" s="0" t="n">
        <f aca="false">IF(ISNA(VLOOKUP(J3111,calculos!$P$2:$Q$1711,2,1)),"null",VLOOKUP(J3111,calculos!$P$2:$Q$1711,2,1))</f>
        <v>1705</v>
      </c>
      <c r="W3111" s="0" t="n">
        <f aca="false">IF(ISNA(VLOOKUP(P3111,calculos!$S$2:$T$58,2,1)),"null",VLOOKUP(P3111,calculos!$S$2:$T$58,2,1))</f>
        <v>42</v>
      </c>
      <c r="X3111" s="0" t="str">
        <f aca="false">$X$1&amp;B3111&amp;"','"&amp;G3111&amp;"','"&amp;H3111&amp;"','"&amp;I3111&amp;"','"&amp;K3111&amp;"','"&amp;L3111&amp;"','"&amp;M3111&amp;"','"&amp;N3111&amp;"','"&amp;O3111&amp;"',"&amp;Q3111&amp;","&amp;R3111&amp;","&amp;S3111&amp;","&amp;T3111&amp;","&amp;U3111&amp;","&amp;V3111&amp;","&amp;W3111&amp;");"</f>
        <v>insert into servicio (id,fecha_entrega,serie,apertura,fecha_instalacion,garantia,mantenimiento,capacitacion,entrega_equipo,visita,id_empresa,id_hospital,id_equipo,id_marca,id_modelo,id_os,id_ingeniero) values (nextval('seq_servicio'),'','US00564014','','01-04-2015','01-04-2013','','','','',12,881,475,125,400,1705,42);</v>
      </c>
    </row>
    <row r="3112" customFormat="false" ht="13.8" hidden="false" customHeight="false" outlineLevel="0" collapsed="false">
      <c r="A3112" s="10" t="s">
        <v>23</v>
      </c>
      <c r="B3112" s="10"/>
      <c r="C3112" s="10" t="s">
        <v>2907</v>
      </c>
      <c r="D3112" s="10" t="s">
        <v>2589</v>
      </c>
      <c r="E3112" s="8" t="s">
        <v>26</v>
      </c>
      <c r="F3112" s="8" t="s">
        <v>26</v>
      </c>
      <c r="G3112" s="10" t="s">
        <v>3985</v>
      </c>
      <c r="H3112" s="10"/>
      <c r="I3112" s="10" t="s">
        <v>3426</v>
      </c>
      <c r="J3112" s="8" t="s">
        <v>26</v>
      </c>
      <c r="K3112" s="10" t="s">
        <v>308</v>
      </c>
      <c r="L3112" s="10"/>
      <c r="P3112" s="8" t="s">
        <v>26</v>
      </c>
      <c r="Q3112" s="0" t="n">
        <f aca="false">IF(ISNA(VLOOKUP(A3112,calculos!$A$2:$B$20,2,1)),"null",VLOOKUP(A3112,calculos!$A$2:$B$20,2,1))</f>
        <v>12</v>
      </c>
      <c r="R3112" s="0" t="n">
        <f aca="false">IF(ISNA(VLOOKUP(C3112,calculos!$D$2:$E$1218,2,1)),"null",VLOOKUP(C3112,calculos!$D$2:$E$1218,2,1))</f>
        <v>876</v>
      </c>
      <c r="S3112" s="0" t="n">
        <f aca="false">IF(ISNA(VLOOKUP(D3112,calculos!$G$2:$H$1118,2,1)),"null",VLOOKUP(D3112,calculos!$G$2:$H$1118,2,1))</f>
        <v>475</v>
      </c>
      <c r="T3112" s="0" t="n">
        <f aca="false">IF(ISNA(VLOOKUP(E3112,calculos!$J$2:$K$220,2,1)),"null",VLOOKUP(E3112,calculos!$J$2:$K$220,2,1))</f>
        <v>125</v>
      </c>
      <c r="U3112" s="0" t="n">
        <f aca="false">IF(ISNA(VLOOKUP(F3112,calculos!$M$2:$N$658,2,1)),"null",VLOOKUP(F3112,calculos!$M$2:$N$658,2,1))</f>
        <v>400</v>
      </c>
      <c r="V3112" s="0" t="n">
        <f aca="false">IF(ISNA(VLOOKUP(J3112,calculos!$P$2:$Q$1711,2,1)),"null",VLOOKUP(J3112,calculos!$P$2:$Q$1711,2,1))</f>
        <v>1705</v>
      </c>
      <c r="W3112" s="0" t="n">
        <f aca="false">IF(ISNA(VLOOKUP(P3112,calculos!$S$2:$T$58,2,1)),"null",VLOOKUP(P3112,calculos!$S$2:$T$58,2,1))</f>
        <v>42</v>
      </c>
      <c r="X3112" s="0" t="str">
        <f aca="false">$X$1&amp;B3112&amp;"','"&amp;G3112&amp;"','"&amp;H3112&amp;"','"&amp;I3112&amp;"','"&amp;K3112&amp;"','"&amp;L3112&amp;"','"&amp;M3112&amp;"','"&amp;N3112&amp;"','"&amp;O3112&amp;"',"&amp;Q3112&amp;","&amp;R3112&amp;","&amp;S3112&amp;","&amp;T3112&amp;","&amp;U3112&amp;","&amp;V3112&amp;","&amp;W3112&amp;");"</f>
        <v>insert into servicio (id,fecha_entrega,serie,apertura,fecha_instalacion,garantia,mantenimiento,capacitacion,entrega_equipo,visita,id_empresa,id_hospital,id_equipo,id_marca,id_modelo,id_os,id_ingeniero) values (nextval('seq_servicio'),'','US00564015','','14-03-2015','14-03-2013','','','','',12,876,475,125,400,1705,42);</v>
      </c>
    </row>
    <row r="3113" customFormat="false" ht="13.8" hidden="false" customHeight="false" outlineLevel="0" collapsed="false">
      <c r="A3113" s="10" t="s">
        <v>23</v>
      </c>
      <c r="B3113" s="10"/>
      <c r="C3113" s="10" t="s">
        <v>2907</v>
      </c>
      <c r="D3113" s="10" t="s">
        <v>2589</v>
      </c>
      <c r="E3113" s="8" t="s">
        <v>26</v>
      </c>
      <c r="F3113" s="8" t="s">
        <v>26</v>
      </c>
      <c r="G3113" s="10" t="s">
        <v>3986</v>
      </c>
      <c r="H3113" s="10"/>
      <c r="I3113" s="10" t="s">
        <v>1370</v>
      </c>
      <c r="J3113" s="8" t="s">
        <v>26</v>
      </c>
      <c r="K3113" s="10" t="s">
        <v>3987</v>
      </c>
      <c r="L3113" s="10"/>
      <c r="P3113" s="8" t="s">
        <v>26</v>
      </c>
      <c r="Q3113" s="0" t="n">
        <f aca="false">IF(ISNA(VLOOKUP(A3113,calculos!$A$2:$B$20,2,1)),"null",VLOOKUP(A3113,calculos!$A$2:$B$20,2,1))</f>
        <v>12</v>
      </c>
      <c r="R3113" s="0" t="n">
        <f aca="false">IF(ISNA(VLOOKUP(C3113,calculos!$D$2:$E$1218,2,1)),"null",VLOOKUP(C3113,calculos!$D$2:$E$1218,2,1))</f>
        <v>876</v>
      </c>
      <c r="S3113" s="0" t="n">
        <f aca="false">IF(ISNA(VLOOKUP(D3113,calculos!$G$2:$H$1118,2,1)),"null",VLOOKUP(D3113,calculos!$G$2:$H$1118,2,1))</f>
        <v>475</v>
      </c>
      <c r="T3113" s="0" t="n">
        <f aca="false">IF(ISNA(VLOOKUP(E3113,calculos!$J$2:$K$220,2,1)),"null",VLOOKUP(E3113,calculos!$J$2:$K$220,2,1))</f>
        <v>125</v>
      </c>
      <c r="U3113" s="0" t="n">
        <f aca="false">IF(ISNA(VLOOKUP(F3113,calculos!$M$2:$N$658,2,1)),"null",VLOOKUP(F3113,calculos!$M$2:$N$658,2,1))</f>
        <v>400</v>
      </c>
      <c r="V3113" s="0" t="n">
        <f aca="false">IF(ISNA(VLOOKUP(J3113,calculos!$P$2:$Q$1711,2,1)),"null",VLOOKUP(J3113,calculos!$P$2:$Q$1711,2,1))</f>
        <v>1705</v>
      </c>
      <c r="W3113" s="0" t="n">
        <f aca="false">IF(ISNA(VLOOKUP(P3113,calculos!$S$2:$T$58,2,1)),"null",VLOOKUP(P3113,calculos!$S$2:$T$58,2,1))</f>
        <v>42</v>
      </c>
      <c r="X3113" s="0" t="str">
        <f aca="false">$X$1&amp;B3113&amp;"','"&amp;G3113&amp;"','"&amp;H3113&amp;"','"&amp;I3113&amp;"','"&amp;K3113&amp;"','"&amp;L3113&amp;"','"&amp;M3113&amp;"','"&amp;N3113&amp;"','"&amp;O3113&amp;"',"&amp;Q3113&amp;","&amp;R3113&amp;","&amp;S3113&amp;","&amp;T3113&amp;","&amp;U3113&amp;","&amp;V3113&amp;","&amp;W3113&amp;");"</f>
        <v>insert into servicio (id,fecha_entrega,serie,apertura,fecha_instalacion,garantia,mantenimiento,capacitacion,entrega_equipo,visita,id_empresa,id_hospital,id_equipo,id_marca,id_modelo,id_os,id_ingeniero) values (nextval('seq_servicio'),'','US00564016','','29-01-2015','29-01-2013','','','','',12,876,475,125,400,1705,42);</v>
      </c>
    </row>
    <row r="3114" customFormat="false" ht="13.8" hidden="false" customHeight="false" outlineLevel="0" collapsed="false">
      <c r="A3114" s="10" t="s">
        <v>23</v>
      </c>
      <c r="B3114" s="10"/>
      <c r="C3114" s="10" t="s">
        <v>2907</v>
      </c>
      <c r="D3114" s="10" t="s">
        <v>2589</v>
      </c>
      <c r="E3114" s="8" t="s">
        <v>26</v>
      </c>
      <c r="F3114" s="8" t="s">
        <v>26</v>
      </c>
      <c r="G3114" s="10" t="s">
        <v>3988</v>
      </c>
      <c r="H3114" s="10"/>
      <c r="I3114" s="10" t="s">
        <v>3426</v>
      </c>
      <c r="J3114" s="8" t="s">
        <v>26</v>
      </c>
      <c r="K3114" s="10" t="s">
        <v>308</v>
      </c>
      <c r="L3114" s="10"/>
      <c r="P3114" s="8" t="s">
        <v>26</v>
      </c>
      <c r="Q3114" s="0" t="n">
        <f aca="false">IF(ISNA(VLOOKUP(A3114,calculos!$A$2:$B$20,2,1)),"null",VLOOKUP(A3114,calculos!$A$2:$B$20,2,1))</f>
        <v>12</v>
      </c>
      <c r="R3114" s="0" t="n">
        <f aca="false">IF(ISNA(VLOOKUP(C3114,calculos!$D$2:$E$1218,2,1)),"null",VLOOKUP(C3114,calculos!$D$2:$E$1218,2,1))</f>
        <v>876</v>
      </c>
      <c r="S3114" s="0" t="n">
        <f aca="false">IF(ISNA(VLOOKUP(D3114,calculos!$G$2:$H$1118,2,1)),"null",VLOOKUP(D3114,calculos!$G$2:$H$1118,2,1))</f>
        <v>475</v>
      </c>
      <c r="T3114" s="0" t="n">
        <f aca="false">IF(ISNA(VLOOKUP(E3114,calculos!$J$2:$K$220,2,1)),"null",VLOOKUP(E3114,calculos!$J$2:$K$220,2,1))</f>
        <v>125</v>
      </c>
      <c r="U3114" s="0" t="n">
        <f aca="false">IF(ISNA(VLOOKUP(F3114,calculos!$M$2:$N$658,2,1)),"null",VLOOKUP(F3114,calculos!$M$2:$N$658,2,1))</f>
        <v>400</v>
      </c>
      <c r="V3114" s="0" t="n">
        <f aca="false">IF(ISNA(VLOOKUP(J3114,calculos!$P$2:$Q$1711,2,1)),"null",VLOOKUP(J3114,calculos!$P$2:$Q$1711,2,1))</f>
        <v>1705</v>
      </c>
      <c r="W3114" s="0" t="n">
        <f aca="false">IF(ISNA(VLOOKUP(P3114,calculos!$S$2:$T$58,2,1)),"null",VLOOKUP(P3114,calculos!$S$2:$T$58,2,1))</f>
        <v>42</v>
      </c>
      <c r="X3114" s="0" t="str">
        <f aca="false">$X$1&amp;B3114&amp;"','"&amp;G3114&amp;"','"&amp;H3114&amp;"','"&amp;I3114&amp;"','"&amp;K3114&amp;"','"&amp;L3114&amp;"','"&amp;M3114&amp;"','"&amp;N3114&amp;"','"&amp;O3114&amp;"',"&amp;Q3114&amp;","&amp;R3114&amp;","&amp;S3114&amp;","&amp;T3114&amp;","&amp;U3114&amp;","&amp;V3114&amp;","&amp;W3114&amp;");"</f>
        <v>insert into servicio (id,fecha_entrega,serie,apertura,fecha_instalacion,garantia,mantenimiento,capacitacion,entrega_equipo,visita,id_empresa,id_hospital,id_equipo,id_marca,id_modelo,id_os,id_ingeniero) values (nextval('seq_servicio'),'','US00564018','','14-03-2015','14-03-2013','','','','',12,876,475,125,400,1705,42);</v>
      </c>
    </row>
    <row r="3115" customFormat="false" ht="13.8" hidden="false" customHeight="false" outlineLevel="0" collapsed="false">
      <c r="A3115" s="10" t="s">
        <v>23</v>
      </c>
      <c r="B3115" s="10"/>
      <c r="C3115" s="10" t="s">
        <v>3467</v>
      </c>
      <c r="D3115" s="10" t="s">
        <v>2589</v>
      </c>
      <c r="E3115" s="8" t="s">
        <v>26</v>
      </c>
      <c r="F3115" s="8" t="s">
        <v>26</v>
      </c>
      <c r="G3115" s="10" t="s">
        <v>3989</v>
      </c>
      <c r="H3115" s="10"/>
      <c r="I3115" s="10" t="s">
        <v>1403</v>
      </c>
      <c r="J3115" s="8" t="s">
        <v>26</v>
      </c>
      <c r="K3115" s="10" t="s">
        <v>263</v>
      </c>
      <c r="L3115" s="10"/>
      <c r="P3115" s="8" t="s">
        <v>26</v>
      </c>
      <c r="Q3115" s="0" t="n">
        <f aca="false">IF(ISNA(VLOOKUP(A3115,calculos!$A$2:$B$20,2,1)),"null",VLOOKUP(A3115,calculos!$A$2:$B$20,2,1))</f>
        <v>12</v>
      </c>
      <c r="R3115" s="0" t="n">
        <f aca="false">IF(ISNA(VLOOKUP(C3115,calculos!$D$2:$E$1218,2,1)),"null",VLOOKUP(C3115,calculos!$D$2:$E$1218,2,1))</f>
        <v>881</v>
      </c>
      <c r="S3115" s="0" t="n">
        <f aca="false">IF(ISNA(VLOOKUP(D3115,calculos!$G$2:$H$1118,2,1)),"null",VLOOKUP(D3115,calculos!$G$2:$H$1118,2,1))</f>
        <v>475</v>
      </c>
      <c r="T3115" s="0" t="n">
        <f aca="false">IF(ISNA(VLOOKUP(E3115,calculos!$J$2:$K$220,2,1)),"null",VLOOKUP(E3115,calculos!$J$2:$K$220,2,1))</f>
        <v>125</v>
      </c>
      <c r="U3115" s="0" t="n">
        <f aca="false">IF(ISNA(VLOOKUP(F3115,calculos!$M$2:$N$658,2,1)),"null",VLOOKUP(F3115,calculos!$M$2:$N$658,2,1))</f>
        <v>400</v>
      </c>
      <c r="V3115" s="0" t="n">
        <f aca="false">IF(ISNA(VLOOKUP(J3115,calculos!$P$2:$Q$1711,2,1)),"null",VLOOKUP(J3115,calculos!$P$2:$Q$1711,2,1))</f>
        <v>1705</v>
      </c>
      <c r="W3115" s="0" t="n">
        <f aca="false">IF(ISNA(VLOOKUP(P3115,calculos!$S$2:$T$58,2,1)),"null",VLOOKUP(P3115,calculos!$S$2:$T$58,2,1))</f>
        <v>42</v>
      </c>
      <c r="X3115" s="0" t="str">
        <f aca="false">$X$1&amp;B3115&amp;"','"&amp;G3115&amp;"','"&amp;H3115&amp;"','"&amp;I3115&amp;"','"&amp;K3115&amp;"','"&amp;L3115&amp;"','"&amp;M3115&amp;"','"&amp;N3115&amp;"','"&amp;O3115&amp;"',"&amp;Q3115&amp;","&amp;R3115&amp;","&amp;S3115&amp;","&amp;T3115&amp;","&amp;U3115&amp;","&amp;V3115&amp;","&amp;W3115&amp;");"</f>
        <v>insert into servicio (id,fecha_entrega,serie,apertura,fecha_instalacion,garantia,mantenimiento,capacitacion,entrega_equipo,visita,id_empresa,id_hospital,id_equipo,id_marca,id_modelo,id_os,id_ingeniero) values (nextval('seq_servicio'),'','US00564020','','11-04-2015','11-04-2013','','','','',12,881,475,125,400,1705,42);</v>
      </c>
    </row>
    <row r="3116" customFormat="false" ht="13.8" hidden="false" customHeight="false" outlineLevel="0" collapsed="false">
      <c r="A3116" s="10" t="s">
        <v>23</v>
      </c>
      <c r="B3116" s="10"/>
      <c r="C3116" s="10" t="s">
        <v>3467</v>
      </c>
      <c r="D3116" s="10" t="s">
        <v>2589</v>
      </c>
      <c r="E3116" s="8" t="s">
        <v>26</v>
      </c>
      <c r="F3116" s="8" t="s">
        <v>26</v>
      </c>
      <c r="G3116" s="10" t="s">
        <v>3990</v>
      </c>
      <c r="H3116" s="10"/>
      <c r="I3116" s="10" t="s">
        <v>1403</v>
      </c>
      <c r="J3116" s="8" t="s">
        <v>26</v>
      </c>
      <c r="K3116" s="10" t="s">
        <v>263</v>
      </c>
      <c r="L3116" s="10"/>
      <c r="P3116" s="8" t="s">
        <v>26</v>
      </c>
      <c r="Q3116" s="0" t="n">
        <f aca="false">IF(ISNA(VLOOKUP(A3116,calculos!$A$2:$B$20,2,1)),"null",VLOOKUP(A3116,calculos!$A$2:$B$20,2,1))</f>
        <v>12</v>
      </c>
      <c r="R3116" s="0" t="n">
        <f aca="false">IF(ISNA(VLOOKUP(C3116,calculos!$D$2:$E$1218,2,1)),"null",VLOOKUP(C3116,calculos!$D$2:$E$1218,2,1))</f>
        <v>881</v>
      </c>
      <c r="S3116" s="0" t="n">
        <f aca="false">IF(ISNA(VLOOKUP(D3116,calculos!$G$2:$H$1118,2,1)),"null",VLOOKUP(D3116,calculos!$G$2:$H$1118,2,1))</f>
        <v>475</v>
      </c>
      <c r="T3116" s="0" t="n">
        <f aca="false">IF(ISNA(VLOOKUP(E3116,calculos!$J$2:$K$220,2,1)),"null",VLOOKUP(E3116,calculos!$J$2:$K$220,2,1))</f>
        <v>125</v>
      </c>
      <c r="U3116" s="0" t="n">
        <f aca="false">IF(ISNA(VLOOKUP(F3116,calculos!$M$2:$N$658,2,1)),"null",VLOOKUP(F3116,calculos!$M$2:$N$658,2,1))</f>
        <v>400</v>
      </c>
      <c r="V3116" s="0" t="n">
        <f aca="false">IF(ISNA(VLOOKUP(J3116,calculos!$P$2:$Q$1711,2,1)),"null",VLOOKUP(J3116,calculos!$P$2:$Q$1711,2,1))</f>
        <v>1705</v>
      </c>
      <c r="W3116" s="0" t="n">
        <f aca="false">IF(ISNA(VLOOKUP(P3116,calculos!$S$2:$T$58,2,1)),"null",VLOOKUP(P3116,calculos!$S$2:$T$58,2,1))</f>
        <v>42</v>
      </c>
      <c r="X3116" s="0" t="str">
        <f aca="false">$X$1&amp;B3116&amp;"','"&amp;G3116&amp;"','"&amp;H3116&amp;"','"&amp;I3116&amp;"','"&amp;K3116&amp;"','"&amp;L3116&amp;"','"&amp;M3116&amp;"','"&amp;N3116&amp;"','"&amp;O3116&amp;"',"&amp;Q3116&amp;","&amp;R3116&amp;","&amp;S3116&amp;","&amp;T3116&amp;","&amp;U3116&amp;","&amp;V3116&amp;","&amp;W3116&amp;");"</f>
        <v>insert into servicio (id,fecha_entrega,serie,apertura,fecha_instalacion,garantia,mantenimiento,capacitacion,entrega_equipo,visita,id_empresa,id_hospital,id_equipo,id_marca,id_modelo,id_os,id_ingeniero) values (nextval('seq_servicio'),'','US00564023','','11-04-2015','11-04-2013','','','','',12,881,475,125,400,1705,42);</v>
      </c>
    </row>
    <row r="3117" customFormat="false" ht="13.8" hidden="false" customHeight="false" outlineLevel="0" collapsed="false">
      <c r="A3117" s="10" t="s">
        <v>23</v>
      </c>
      <c r="B3117" s="10"/>
      <c r="C3117" s="10" t="s">
        <v>840</v>
      </c>
      <c r="D3117" s="10" t="s">
        <v>2507</v>
      </c>
      <c r="E3117" s="8" t="s">
        <v>26</v>
      </c>
      <c r="F3117" s="8" t="s">
        <v>26</v>
      </c>
      <c r="G3117" s="10" t="s">
        <v>3991</v>
      </c>
      <c r="H3117" s="10"/>
      <c r="I3117" s="10" t="s">
        <v>3992</v>
      </c>
      <c r="J3117" s="8" t="s">
        <v>26</v>
      </c>
      <c r="K3117" s="10" t="s">
        <v>2610</v>
      </c>
      <c r="L3117" s="10"/>
      <c r="P3117" s="8" t="s">
        <v>26</v>
      </c>
      <c r="Q3117" s="0" t="n">
        <f aca="false">IF(ISNA(VLOOKUP(A3117,calculos!$A$2:$B$20,2,1)),"null",VLOOKUP(A3117,calculos!$A$2:$B$20,2,1))</f>
        <v>12</v>
      </c>
      <c r="R3117" s="0" t="n">
        <f aca="false">IF(ISNA(VLOOKUP(C3117,calculos!$D$2:$E$1218,2,1)),"null",VLOOKUP(C3117,calculos!$D$2:$E$1218,2,1))</f>
        <v>823</v>
      </c>
      <c r="S3117" s="0" t="n">
        <f aca="false">IF(ISNA(VLOOKUP(D3117,calculos!$G$2:$H$1118,2,1)),"null",VLOOKUP(D3117,calculos!$G$2:$H$1118,2,1))</f>
        <v>804</v>
      </c>
      <c r="T3117" s="0" t="n">
        <f aca="false">IF(ISNA(VLOOKUP(E3117,calculos!$J$2:$K$220,2,1)),"null",VLOOKUP(E3117,calculos!$J$2:$K$220,2,1))</f>
        <v>125</v>
      </c>
      <c r="U3117" s="0" t="n">
        <f aca="false">IF(ISNA(VLOOKUP(F3117,calculos!$M$2:$N$658,2,1)),"null",VLOOKUP(F3117,calculos!$M$2:$N$658,2,1))</f>
        <v>400</v>
      </c>
      <c r="V3117" s="0" t="n">
        <f aca="false">IF(ISNA(VLOOKUP(J3117,calculos!$P$2:$Q$1711,2,1)),"null",VLOOKUP(J3117,calculos!$P$2:$Q$1711,2,1))</f>
        <v>1705</v>
      </c>
      <c r="W3117" s="0" t="n">
        <f aca="false">IF(ISNA(VLOOKUP(P3117,calculos!$S$2:$T$58,2,1)),"null",VLOOKUP(P3117,calculos!$S$2:$T$58,2,1))</f>
        <v>42</v>
      </c>
      <c r="X3117" s="0" t="str">
        <f aca="false">$X$1&amp;B3117&amp;"','"&amp;G3117&amp;"','"&amp;H3117&amp;"','"&amp;I3117&amp;"','"&amp;K3117&amp;"','"&amp;L3117&amp;"','"&amp;M3117&amp;"','"&amp;N3117&amp;"','"&amp;O3117&amp;"',"&amp;Q3117&amp;","&amp;R3117&amp;","&amp;S3117&amp;","&amp;T3117&amp;","&amp;U3117&amp;","&amp;V3117&amp;","&amp;W3117&amp;");"</f>
        <v>insert into servicio (id,fecha_entrega,serie,apertura,fecha_instalacion,garantia,mantenimiento,capacitacion,entrega_equipo,visita,id_empresa,id_hospital,id_equipo,id_marca,id_modelo,id_os,id_ingeniero) values (nextval('seq_servicio'),'','US00564024','','13-08-2016','14-08-2014','','','','',12,823,804,125,400,1705,42);</v>
      </c>
    </row>
    <row r="3118" customFormat="false" ht="13.8" hidden="false" customHeight="false" outlineLevel="0" collapsed="false">
      <c r="A3118" s="10" t="s">
        <v>23</v>
      </c>
      <c r="B3118" s="10"/>
      <c r="C3118" s="10" t="s">
        <v>2913</v>
      </c>
      <c r="D3118" s="10" t="s">
        <v>2589</v>
      </c>
      <c r="E3118" s="8" t="s">
        <v>26</v>
      </c>
      <c r="F3118" s="8" t="s">
        <v>26</v>
      </c>
      <c r="G3118" s="10" t="s">
        <v>3993</v>
      </c>
      <c r="H3118" s="10"/>
      <c r="I3118" s="10" t="s">
        <v>1365</v>
      </c>
      <c r="J3118" s="8" t="s">
        <v>26</v>
      </c>
      <c r="K3118" s="10" t="s">
        <v>1366</v>
      </c>
      <c r="L3118" s="10"/>
      <c r="P3118" s="8" t="s">
        <v>26</v>
      </c>
      <c r="Q3118" s="0" t="n">
        <f aca="false">IF(ISNA(VLOOKUP(A3118,calculos!$A$2:$B$20,2,1)),"null",VLOOKUP(A3118,calculos!$A$2:$B$20,2,1))</f>
        <v>12</v>
      </c>
      <c r="R3118" s="0" t="n">
        <f aca="false">IF(ISNA(VLOOKUP(C3118,calculos!$D$2:$E$1218,2,1)),"null",VLOOKUP(C3118,calculos!$D$2:$E$1218,2,1))</f>
        <v>859</v>
      </c>
      <c r="S3118" s="0" t="n">
        <f aca="false">IF(ISNA(VLOOKUP(D3118,calculos!$G$2:$H$1118,2,1)),"null",VLOOKUP(D3118,calculos!$G$2:$H$1118,2,1))</f>
        <v>475</v>
      </c>
      <c r="T3118" s="0" t="n">
        <f aca="false">IF(ISNA(VLOOKUP(E3118,calculos!$J$2:$K$220,2,1)),"null",VLOOKUP(E3118,calculos!$J$2:$K$220,2,1))</f>
        <v>125</v>
      </c>
      <c r="U3118" s="0" t="n">
        <f aca="false">IF(ISNA(VLOOKUP(F3118,calculos!$M$2:$N$658,2,1)),"null",VLOOKUP(F3118,calculos!$M$2:$N$658,2,1))</f>
        <v>400</v>
      </c>
      <c r="V3118" s="0" t="n">
        <f aca="false">IF(ISNA(VLOOKUP(J3118,calculos!$P$2:$Q$1711,2,1)),"null",VLOOKUP(J3118,calculos!$P$2:$Q$1711,2,1))</f>
        <v>1705</v>
      </c>
      <c r="W3118" s="0" t="n">
        <f aca="false">IF(ISNA(VLOOKUP(P3118,calculos!$S$2:$T$58,2,1)),"null",VLOOKUP(P3118,calculos!$S$2:$T$58,2,1))</f>
        <v>42</v>
      </c>
      <c r="X3118" s="0" t="str">
        <f aca="false">$X$1&amp;B3118&amp;"','"&amp;G3118&amp;"','"&amp;H3118&amp;"','"&amp;I3118&amp;"','"&amp;K3118&amp;"','"&amp;L3118&amp;"','"&amp;M3118&amp;"','"&amp;N3118&amp;"','"&amp;O3118&amp;"',"&amp;Q3118&amp;","&amp;R3118&amp;","&amp;S3118&amp;","&amp;T3118&amp;","&amp;U3118&amp;","&amp;V3118&amp;","&amp;W3118&amp;");"</f>
        <v>insert into servicio (id,fecha_entrega,serie,apertura,fecha_instalacion,garantia,mantenimiento,capacitacion,entrega_equipo,visita,id_empresa,id_hospital,id_equipo,id_marca,id_modelo,id_os,id_ingeniero) values (nextval('seq_servicio'),'','US00564026','','30-01-2015','30-01-2013','','','','',12,859,475,125,400,1705,42);</v>
      </c>
    </row>
    <row r="3119" customFormat="false" ht="13.8" hidden="false" customHeight="false" outlineLevel="0" collapsed="false">
      <c r="A3119" s="10" t="s">
        <v>23</v>
      </c>
      <c r="B3119" s="10"/>
      <c r="C3119" s="10" t="s">
        <v>840</v>
      </c>
      <c r="D3119" s="10" t="s">
        <v>2507</v>
      </c>
      <c r="E3119" s="8" t="s">
        <v>26</v>
      </c>
      <c r="F3119" s="8" t="s">
        <v>26</v>
      </c>
      <c r="G3119" s="10" t="s">
        <v>3994</v>
      </c>
      <c r="H3119" s="10"/>
      <c r="I3119" s="10" t="s">
        <v>3992</v>
      </c>
      <c r="J3119" s="8" t="s">
        <v>26</v>
      </c>
      <c r="K3119" s="10" t="s">
        <v>2610</v>
      </c>
      <c r="L3119" s="10"/>
      <c r="P3119" s="8" t="s">
        <v>26</v>
      </c>
      <c r="Q3119" s="0" t="n">
        <f aca="false">IF(ISNA(VLOOKUP(A3119,calculos!$A$2:$B$20,2,1)),"null",VLOOKUP(A3119,calculos!$A$2:$B$20,2,1))</f>
        <v>12</v>
      </c>
      <c r="R3119" s="0" t="n">
        <f aca="false">IF(ISNA(VLOOKUP(C3119,calculos!$D$2:$E$1218,2,1)),"null",VLOOKUP(C3119,calculos!$D$2:$E$1218,2,1))</f>
        <v>823</v>
      </c>
      <c r="S3119" s="0" t="n">
        <f aca="false">IF(ISNA(VLOOKUP(D3119,calculos!$G$2:$H$1118,2,1)),"null",VLOOKUP(D3119,calculos!$G$2:$H$1118,2,1))</f>
        <v>804</v>
      </c>
      <c r="T3119" s="0" t="n">
        <f aca="false">IF(ISNA(VLOOKUP(E3119,calculos!$J$2:$K$220,2,1)),"null",VLOOKUP(E3119,calculos!$J$2:$K$220,2,1))</f>
        <v>125</v>
      </c>
      <c r="U3119" s="0" t="n">
        <f aca="false">IF(ISNA(VLOOKUP(F3119,calculos!$M$2:$N$658,2,1)),"null",VLOOKUP(F3119,calculos!$M$2:$N$658,2,1))</f>
        <v>400</v>
      </c>
      <c r="V3119" s="0" t="n">
        <f aca="false">IF(ISNA(VLOOKUP(J3119,calculos!$P$2:$Q$1711,2,1)),"null",VLOOKUP(J3119,calculos!$P$2:$Q$1711,2,1))</f>
        <v>1705</v>
      </c>
      <c r="W3119" s="0" t="n">
        <f aca="false">IF(ISNA(VLOOKUP(P3119,calculos!$S$2:$T$58,2,1)),"null",VLOOKUP(P3119,calculos!$S$2:$T$58,2,1))</f>
        <v>42</v>
      </c>
      <c r="X3119" s="0" t="str">
        <f aca="false">$X$1&amp;B3119&amp;"','"&amp;G3119&amp;"','"&amp;H3119&amp;"','"&amp;I3119&amp;"','"&amp;K3119&amp;"','"&amp;L3119&amp;"','"&amp;M3119&amp;"','"&amp;N3119&amp;"','"&amp;O3119&amp;"',"&amp;Q3119&amp;","&amp;R3119&amp;","&amp;S3119&amp;","&amp;T3119&amp;","&amp;U3119&amp;","&amp;V3119&amp;","&amp;W3119&amp;");"</f>
        <v>insert into servicio (id,fecha_entrega,serie,apertura,fecha_instalacion,garantia,mantenimiento,capacitacion,entrega_equipo,visita,id_empresa,id_hospital,id_equipo,id_marca,id_modelo,id_os,id_ingeniero) values (nextval('seq_servicio'),'','US00564027','','13-08-2016','14-08-2014','','','','',12,823,804,125,400,1705,42);</v>
      </c>
    </row>
    <row r="3120" customFormat="false" ht="13.8" hidden="false" customHeight="false" outlineLevel="0" collapsed="false">
      <c r="A3120" s="10" t="s">
        <v>23</v>
      </c>
      <c r="B3120" s="10"/>
      <c r="C3120" s="10" t="s">
        <v>2907</v>
      </c>
      <c r="D3120" s="10" t="s">
        <v>2589</v>
      </c>
      <c r="E3120" s="8" t="s">
        <v>26</v>
      </c>
      <c r="F3120" s="8" t="s">
        <v>26</v>
      </c>
      <c r="G3120" s="10" t="s">
        <v>3995</v>
      </c>
      <c r="H3120" s="10"/>
      <c r="I3120" s="10" t="s">
        <v>3996</v>
      </c>
      <c r="J3120" s="8" t="s">
        <v>26</v>
      </c>
      <c r="K3120" s="10" t="s">
        <v>3396</v>
      </c>
      <c r="L3120" s="10"/>
      <c r="P3120" s="8" t="s">
        <v>26</v>
      </c>
      <c r="Q3120" s="0" t="n">
        <f aca="false">IF(ISNA(VLOOKUP(A3120,calculos!$A$2:$B$20,2,1)),"null",VLOOKUP(A3120,calculos!$A$2:$B$20,2,1))</f>
        <v>12</v>
      </c>
      <c r="R3120" s="0" t="n">
        <f aca="false">IF(ISNA(VLOOKUP(C3120,calculos!$D$2:$E$1218,2,1)),"null",VLOOKUP(C3120,calculos!$D$2:$E$1218,2,1))</f>
        <v>876</v>
      </c>
      <c r="S3120" s="0" t="n">
        <f aca="false">IF(ISNA(VLOOKUP(D3120,calculos!$G$2:$H$1118,2,1)),"null",VLOOKUP(D3120,calculos!$G$2:$H$1118,2,1))</f>
        <v>475</v>
      </c>
      <c r="T3120" s="0" t="n">
        <f aca="false">IF(ISNA(VLOOKUP(E3120,calculos!$J$2:$K$220,2,1)),"null",VLOOKUP(E3120,calculos!$J$2:$K$220,2,1))</f>
        <v>125</v>
      </c>
      <c r="U3120" s="0" t="n">
        <f aca="false">IF(ISNA(VLOOKUP(F3120,calculos!$M$2:$N$658,2,1)),"null",VLOOKUP(F3120,calculos!$M$2:$N$658,2,1))</f>
        <v>400</v>
      </c>
      <c r="V3120" s="0" t="n">
        <f aca="false">IF(ISNA(VLOOKUP(J3120,calculos!$P$2:$Q$1711,2,1)),"null",VLOOKUP(J3120,calculos!$P$2:$Q$1711,2,1))</f>
        <v>1705</v>
      </c>
      <c r="W3120" s="0" t="n">
        <f aca="false">IF(ISNA(VLOOKUP(P3120,calculos!$S$2:$T$58,2,1)),"null",VLOOKUP(P3120,calculos!$S$2:$T$58,2,1))</f>
        <v>42</v>
      </c>
      <c r="X3120" s="0" t="str">
        <f aca="false">$X$1&amp;B3120&amp;"','"&amp;G3120&amp;"','"&amp;H3120&amp;"','"&amp;I3120&amp;"','"&amp;K3120&amp;"','"&amp;L3120&amp;"','"&amp;M3120&amp;"','"&amp;N3120&amp;"','"&amp;O3120&amp;"',"&amp;Q3120&amp;","&amp;R3120&amp;","&amp;S3120&amp;","&amp;T3120&amp;","&amp;U3120&amp;","&amp;V3120&amp;","&amp;W3120&amp;");"</f>
        <v>insert into servicio (id,fecha_entrega,serie,apertura,fecha_instalacion,garantia,mantenimiento,capacitacion,entrega_equipo,visita,id_empresa,id_hospital,id_equipo,id_marca,id_modelo,id_os,id_ingeniero) values (nextval('seq_servicio'),'','US00564028','','13-03-2016','14-03-2014','','','','',12,876,475,125,400,1705,42);</v>
      </c>
    </row>
    <row r="3121" customFormat="false" ht="13.8" hidden="false" customHeight="false" outlineLevel="0" collapsed="false">
      <c r="A3121" s="10" t="s">
        <v>23</v>
      </c>
      <c r="B3121" s="10"/>
      <c r="C3121" s="10" t="s">
        <v>840</v>
      </c>
      <c r="D3121" s="10" t="s">
        <v>2507</v>
      </c>
      <c r="E3121" s="8" t="s">
        <v>26</v>
      </c>
      <c r="F3121" s="8" t="s">
        <v>26</v>
      </c>
      <c r="G3121" s="10" t="s">
        <v>3997</v>
      </c>
      <c r="H3121" s="10"/>
      <c r="I3121" s="10" t="s">
        <v>3992</v>
      </c>
      <c r="J3121" s="8" t="s">
        <v>26</v>
      </c>
      <c r="K3121" s="10" t="s">
        <v>2610</v>
      </c>
      <c r="L3121" s="10"/>
      <c r="P3121" s="8" t="s">
        <v>26</v>
      </c>
      <c r="Q3121" s="0" t="n">
        <f aca="false">IF(ISNA(VLOOKUP(A3121,calculos!$A$2:$B$20,2,1)),"null",VLOOKUP(A3121,calculos!$A$2:$B$20,2,1))</f>
        <v>12</v>
      </c>
      <c r="R3121" s="0" t="n">
        <f aca="false">IF(ISNA(VLOOKUP(C3121,calculos!$D$2:$E$1218,2,1)),"null",VLOOKUP(C3121,calculos!$D$2:$E$1218,2,1))</f>
        <v>823</v>
      </c>
      <c r="S3121" s="0" t="n">
        <f aca="false">IF(ISNA(VLOOKUP(D3121,calculos!$G$2:$H$1118,2,1)),"null",VLOOKUP(D3121,calculos!$G$2:$H$1118,2,1))</f>
        <v>804</v>
      </c>
      <c r="T3121" s="0" t="n">
        <f aca="false">IF(ISNA(VLOOKUP(E3121,calculos!$J$2:$K$220,2,1)),"null",VLOOKUP(E3121,calculos!$J$2:$K$220,2,1))</f>
        <v>125</v>
      </c>
      <c r="U3121" s="0" t="n">
        <f aca="false">IF(ISNA(VLOOKUP(F3121,calculos!$M$2:$N$658,2,1)),"null",VLOOKUP(F3121,calculos!$M$2:$N$658,2,1))</f>
        <v>400</v>
      </c>
      <c r="V3121" s="0" t="n">
        <f aca="false">IF(ISNA(VLOOKUP(J3121,calculos!$P$2:$Q$1711,2,1)),"null",VLOOKUP(J3121,calculos!$P$2:$Q$1711,2,1))</f>
        <v>1705</v>
      </c>
      <c r="W3121" s="0" t="n">
        <f aca="false">IF(ISNA(VLOOKUP(P3121,calculos!$S$2:$T$58,2,1)),"null",VLOOKUP(P3121,calculos!$S$2:$T$58,2,1))</f>
        <v>42</v>
      </c>
      <c r="X3121" s="0" t="str">
        <f aca="false">$X$1&amp;B3121&amp;"','"&amp;G3121&amp;"','"&amp;H3121&amp;"','"&amp;I3121&amp;"','"&amp;K3121&amp;"','"&amp;L3121&amp;"','"&amp;M3121&amp;"','"&amp;N3121&amp;"','"&amp;O3121&amp;"',"&amp;Q3121&amp;","&amp;R3121&amp;","&amp;S3121&amp;","&amp;T3121&amp;","&amp;U3121&amp;","&amp;V3121&amp;","&amp;W3121&amp;");"</f>
        <v>insert into servicio (id,fecha_entrega,serie,apertura,fecha_instalacion,garantia,mantenimiento,capacitacion,entrega_equipo,visita,id_empresa,id_hospital,id_equipo,id_marca,id_modelo,id_os,id_ingeniero) values (nextval('seq_servicio'),'','US00564029','','13-08-2016','14-08-2014','','','','',12,823,804,125,400,1705,42);</v>
      </c>
    </row>
    <row r="3122" customFormat="false" ht="13.8" hidden="false" customHeight="false" outlineLevel="0" collapsed="false">
      <c r="A3122" s="10" t="s">
        <v>23</v>
      </c>
      <c r="B3122" s="10"/>
      <c r="C3122" s="10" t="s">
        <v>840</v>
      </c>
      <c r="D3122" s="10" t="s">
        <v>2507</v>
      </c>
      <c r="E3122" s="8" t="s">
        <v>26</v>
      </c>
      <c r="F3122" s="8" t="s">
        <v>26</v>
      </c>
      <c r="G3122" s="10" t="s">
        <v>3998</v>
      </c>
      <c r="H3122" s="10"/>
      <c r="I3122" s="10" t="s">
        <v>3992</v>
      </c>
      <c r="J3122" s="8" t="s">
        <v>26</v>
      </c>
      <c r="K3122" s="10" t="s">
        <v>2610</v>
      </c>
      <c r="L3122" s="10"/>
      <c r="P3122" s="8" t="s">
        <v>26</v>
      </c>
      <c r="Q3122" s="0" t="n">
        <f aca="false">IF(ISNA(VLOOKUP(A3122,calculos!$A$2:$B$20,2,1)),"null",VLOOKUP(A3122,calculos!$A$2:$B$20,2,1))</f>
        <v>12</v>
      </c>
      <c r="R3122" s="0" t="n">
        <f aca="false">IF(ISNA(VLOOKUP(C3122,calculos!$D$2:$E$1218,2,1)),"null",VLOOKUP(C3122,calculos!$D$2:$E$1218,2,1))</f>
        <v>823</v>
      </c>
      <c r="S3122" s="0" t="n">
        <f aca="false">IF(ISNA(VLOOKUP(D3122,calculos!$G$2:$H$1118,2,1)),"null",VLOOKUP(D3122,calculos!$G$2:$H$1118,2,1))</f>
        <v>804</v>
      </c>
      <c r="T3122" s="0" t="n">
        <f aca="false">IF(ISNA(VLOOKUP(E3122,calculos!$J$2:$K$220,2,1)),"null",VLOOKUP(E3122,calculos!$J$2:$K$220,2,1))</f>
        <v>125</v>
      </c>
      <c r="U3122" s="0" t="n">
        <f aca="false">IF(ISNA(VLOOKUP(F3122,calculos!$M$2:$N$658,2,1)),"null",VLOOKUP(F3122,calculos!$M$2:$N$658,2,1))</f>
        <v>400</v>
      </c>
      <c r="V3122" s="0" t="n">
        <f aca="false">IF(ISNA(VLOOKUP(J3122,calculos!$P$2:$Q$1711,2,1)),"null",VLOOKUP(J3122,calculos!$P$2:$Q$1711,2,1))</f>
        <v>1705</v>
      </c>
      <c r="W3122" s="0" t="n">
        <f aca="false">IF(ISNA(VLOOKUP(P3122,calculos!$S$2:$T$58,2,1)),"null",VLOOKUP(P3122,calculos!$S$2:$T$58,2,1))</f>
        <v>42</v>
      </c>
      <c r="X3122" s="0" t="str">
        <f aca="false">$X$1&amp;B3122&amp;"','"&amp;G3122&amp;"','"&amp;H3122&amp;"','"&amp;I3122&amp;"','"&amp;K3122&amp;"','"&amp;L3122&amp;"','"&amp;M3122&amp;"','"&amp;N3122&amp;"','"&amp;O3122&amp;"',"&amp;Q3122&amp;","&amp;R3122&amp;","&amp;S3122&amp;","&amp;T3122&amp;","&amp;U3122&amp;","&amp;V3122&amp;","&amp;W3122&amp;");"</f>
        <v>insert into servicio (id,fecha_entrega,serie,apertura,fecha_instalacion,garantia,mantenimiento,capacitacion,entrega_equipo,visita,id_empresa,id_hospital,id_equipo,id_marca,id_modelo,id_os,id_ingeniero) values (nextval('seq_servicio'),'','US00564030','','13-08-2016','14-08-2014','','','','',12,823,804,125,400,1705,42);</v>
      </c>
    </row>
    <row r="3123" customFormat="false" ht="13.8" hidden="false" customHeight="false" outlineLevel="0" collapsed="false">
      <c r="A3123" s="10" t="s">
        <v>23</v>
      </c>
      <c r="B3123" s="10"/>
      <c r="C3123" s="10" t="s">
        <v>840</v>
      </c>
      <c r="D3123" s="10" t="s">
        <v>2507</v>
      </c>
      <c r="E3123" s="8" t="s">
        <v>26</v>
      </c>
      <c r="F3123" s="8" t="s">
        <v>26</v>
      </c>
      <c r="G3123" s="10" t="s">
        <v>3999</v>
      </c>
      <c r="H3123" s="10"/>
      <c r="I3123" s="10" t="s">
        <v>3992</v>
      </c>
      <c r="J3123" s="8" t="s">
        <v>26</v>
      </c>
      <c r="K3123" s="10" t="s">
        <v>2610</v>
      </c>
      <c r="L3123" s="10"/>
      <c r="P3123" s="8" t="s">
        <v>26</v>
      </c>
      <c r="Q3123" s="0" t="n">
        <f aca="false">IF(ISNA(VLOOKUP(A3123,calculos!$A$2:$B$20,2,1)),"null",VLOOKUP(A3123,calculos!$A$2:$B$20,2,1))</f>
        <v>12</v>
      </c>
      <c r="R3123" s="0" t="n">
        <f aca="false">IF(ISNA(VLOOKUP(C3123,calculos!$D$2:$E$1218,2,1)),"null",VLOOKUP(C3123,calculos!$D$2:$E$1218,2,1))</f>
        <v>823</v>
      </c>
      <c r="S3123" s="0" t="n">
        <f aca="false">IF(ISNA(VLOOKUP(D3123,calculos!$G$2:$H$1118,2,1)),"null",VLOOKUP(D3123,calculos!$G$2:$H$1118,2,1))</f>
        <v>804</v>
      </c>
      <c r="T3123" s="0" t="n">
        <f aca="false">IF(ISNA(VLOOKUP(E3123,calculos!$J$2:$K$220,2,1)),"null",VLOOKUP(E3123,calculos!$J$2:$K$220,2,1))</f>
        <v>125</v>
      </c>
      <c r="U3123" s="0" t="n">
        <f aca="false">IF(ISNA(VLOOKUP(F3123,calculos!$M$2:$N$658,2,1)),"null",VLOOKUP(F3123,calculos!$M$2:$N$658,2,1))</f>
        <v>400</v>
      </c>
      <c r="V3123" s="0" t="n">
        <f aca="false">IF(ISNA(VLOOKUP(J3123,calculos!$P$2:$Q$1711,2,1)),"null",VLOOKUP(J3123,calculos!$P$2:$Q$1711,2,1))</f>
        <v>1705</v>
      </c>
      <c r="W3123" s="0" t="n">
        <f aca="false">IF(ISNA(VLOOKUP(P3123,calculos!$S$2:$T$58,2,1)),"null",VLOOKUP(P3123,calculos!$S$2:$T$58,2,1))</f>
        <v>42</v>
      </c>
      <c r="X3123" s="0" t="str">
        <f aca="false">$X$1&amp;B3123&amp;"','"&amp;G3123&amp;"','"&amp;H3123&amp;"','"&amp;I3123&amp;"','"&amp;K3123&amp;"','"&amp;L3123&amp;"','"&amp;M3123&amp;"','"&amp;N3123&amp;"','"&amp;O3123&amp;"',"&amp;Q3123&amp;","&amp;R3123&amp;","&amp;S3123&amp;","&amp;T3123&amp;","&amp;U3123&amp;","&amp;V3123&amp;","&amp;W3123&amp;");"</f>
        <v>insert into servicio (id,fecha_entrega,serie,apertura,fecha_instalacion,garantia,mantenimiento,capacitacion,entrega_equipo,visita,id_empresa,id_hospital,id_equipo,id_marca,id_modelo,id_os,id_ingeniero) values (nextval('seq_servicio'),'','US00564031','','13-08-2016','14-08-2014','','','','',12,823,804,125,400,1705,42);</v>
      </c>
    </row>
    <row r="3124" customFormat="false" ht="13.8" hidden="false" customHeight="false" outlineLevel="0" collapsed="false">
      <c r="A3124" s="10" t="s">
        <v>23</v>
      </c>
      <c r="B3124" s="10"/>
      <c r="C3124" s="10" t="s">
        <v>2888</v>
      </c>
      <c r="D3124" s="10" t="s">
        <v>2589</v>
      </c>
      <c r="E3124" s="8" t="s">
        <v>26</v>
      </c>
      <c r="F3124" s="8" t="s">
        <v>26</v>
      </c>
      <c r="G3124" s="10" t="s">
        <v>4000</v>
      </c>
      <c r="H3124" s="10"/>
      <c r="I3124" s="10" t="s">
        <v>1834</v>
      </c>
      <c r="J3124" s="8" t="s">
        <v>26</v>
      </c>
      <c r="K3124" s="10" t="s">
        <v>3461</v>
      </c>
      <c r="L3124" s="10"/>
      <c r="P3124" s="8" t="s">
        <v>26</v>
      </c>
      <c r="Q3124" s="0" t="n">
        <f aca="false">IF(ISNA(VLOOKUP(A3124,calculos!$A$2:$B$20,2,1)),"null",VLOOKUP(A3124,calculos!$A$2:$B$20,2,1))</f>
        <v>12</v>
      </c>
      <c r="R3124" s="0" t="n">
        <f aca="false">IF(ISNA(VLOOKUP(C3124,calculos!$D$2:$E$1218,2,1)),"null",VLOOKUP(C3124,calculos!$D$2:$E$1218,2,1))</f>
        <v>855</v>
      </c>
      <c r="S3124" s="0" t="n">
        <f aca="false">IF(ISNA(VLOOKUP(D3124,calculos!$G$2:$H$1118,2,1)),"null",VLOOKUP(D3124,calculos!$G$2:$H$1118,2,1))</f>
        <v>475</v>
      </c>
      <c r="T3124" s="0" t="n">
        <f aca="false">IF(ISNA(VLOOKUP(E3124,calculos!$J$2:$K$220,2,1)),"null",VLOOKUP(E3124,calculos!$J$2:$K$220,2,1))</f>
        <v>125</v>
      </c>
      <c r="U3124" s="0" t="n">
        <f aca="false">IF(ISNA(VLOOKUP(F3124,calculos!$M$2:$N$658,2,1)),"null",VLOOKUP(F3124,calculos!$M$2:$N$658,2,1))</f>
        <v>400</v>
      </c>
      <c r="V3124" s="0" t="n">
        <f aca="false">IF(ISNA(VLOOKUP(J3124,calculos!$P$2:$Q$1711,2,1)),"null",VLOOKUP(J3124,calculos!$P$2:$Q$1711,2,1))</f>
        <v>1705</v>
      </c>
      <c r="W3124" s="0" t="n">
        <f aca="false">IF(ISNA(VLOOKUP(P3124,calculos!$S$2:$T$58,2,1)),"null",VLOOKUP(P3124,calculos!$S$2:$T$58,2,1))</f>
        <v>42</v>
      </c>
      <c r="X3124" s="0" t="str">
        <f aca="false">$X$1&amp;B3124&amp;"','"&amp;G3124&amp;"','"&amp;H3124&amp;"','"&amp;I3124&amp;"','"&amp;K3124&amp;"','"&amp;L3124&amp;"','"&amp;M3124&amp;"','"&amp;N3124&amp;"','"&amp;O3124&amp;"',"&amp;Q3124&amp;","&amp;R3124&amp;","&amp;S3124&amp;","&amp;T3124&amp;","&amp;U3124&amp;","&amp;V3124&amp;","&amp;W3124&amp;");"</f>
        <v>insert into servicio (id,fecha_entrega,serie,apertura,fecha_instalacion,garantia,mantenimiento,capacitacion,entrega_equipo,visita,id_empresa,id_hospital,id_equipo,id_marca,id_modelo,id_os,id_ingeniero) values (nextval('seq_servicio'),'','US00564033','','02-04-2015','02-04-2013','','','','',12,855,475,125,400,1705,42);</v>
      </c>
    </row>
    <row r="3125" customFormat="false" ht="13.8" hidden="false" customHeight="false" outlineLevel="0" collapsed="false">
      <c r="A3125" s="10" t="s">
        <v>23</v>
      </c>
      <c r="B3125" s="10"/>
      <c r="C3125" s="10" t="s">
        <v>3495</v>
      </c>
      <c r="D3125" s="10" t="s">
        <v>2589</v>
      </c>
      <c r="E3125" s="8" t="s">
        <v>26</v>
      </c>
      <c r="F3125" s="8" t="s">
        <v>26</v>
      </c>
      <c r="G3125" s="10" t="s">
        <v>4001</v>
      </c>
      <c r="H3125" s="10"/>
      <c r="I3125" s="10" t="s">
        <v>2981</v>
      </c>
      <c r="J3125" s="8" t="s">
        <v>26</v>
      </c>
      <c r="K3125" s="10" t="s">
        <v>2631</v>
      </c>
      <c r="L3125" s="10"/>
      <c r="P3125" s="8" t="s">
        <v>26</v>
      </c>
      <c r="Q3125" s="0" t="n">
        <f aca="false">IF(ISNA(VLOOKUP(A3125,calculos!$A$2:$B$20,2,1)),"null",VLOOKUP(A3125,calculos!$A$2:$B$20,2,1))</f>
        <v>12</v>
      </c>
      <c r="R3125" s="0" t="n">
        <f aca="false">IF(ISNA(VLOOKUP(C3125,calculos!$D$2:$E$1218,2,1)),"null",VLOOKUP(C3125,calculos!$D$2:$E$1218,2,1))</f>
        <v>824</v>
      </c>
      <c r="S3125" s="0" t="n">
        <f aca="false">IF(ISNA(VLOOKUP(D3125,calculos!$G$2:$H$1118,2,1)),"null",VLOOKUP(D3125,calculos!$G$2:$H$1118,2,1))</f>
        <v>475</v>
      </c>
      <c r="T3125" s="0" t="n">
        <f aca="false">IF(ISNA(VLOOKUP(E3125,calculos!$J$2:$K$220,2,1)),"null",VLOOKUP(E3125,calculos!$J$2:$K$220,2,1))</f>
        <v>125</v>
      </c>
      <c r="U3125" s="0" t="n">
        <f aca="false">IF(ISNA(VLOOKUP(F3125,calculos!$M$2:$N$658,2,1)),"null",VLOOKUP(F3125,calculos!$M$2:$N$658,2,1))</f>
        <v>400</v>
      </c>
      <c r="V3125" s="0" t="n">
        <f aca="false">IF(ISNA(VLOOKUP(J3125,calculos!$P$2:$Q$1711,2,1)),"null",VLOOKUP(J3125,calculos!$P$2:$Q$1711,2,1))</f>
        <v>1705</v>
      </c>
      <c r="W3125" s="0" t="n">
        <f aca="false">IF(ISNA(VLOOKUP(P3125,calculos!$S$2:$T$58,2,1)),"null",VLOOKUP(P3125,calculos!$S$2:$T$58,2,1))</f>
        <v>42</v>
      </c>
      <c r="X3125" s="0" t="str">
        <f aca="false">$X$1&amp;B3125&amp;"','"&amp;G3125&amp;"','"&amp;H3125&amp;"','"&amp;I3125&amp;"','"&amp;K3125&amp;"','"&amp;L3125&amp;"','"&amp;M3125&amp;"','"&amp;N3125&amp;"','"&amp;O3125&amp;"',"&amp;Q3125&amp;","&amp;R3125&amp;","&amp;S3125&amp;","&amp;T3125&amp;","&amp;U3125&amp;","&amp;V3125&amp;","&amp;W3125&amp;");"</f>
        <v>insert into servicio (id,fecha_entrega,serie,apertura,fecha_instalacion,garantia,mantenimiento,capacitacion,entrega_equipo,visita,id_empresa,id_hospital,id_equipo,id_marca,id_modelo,id_os,id_ingeniero) values (nextval('seq_servicio'),'','US00564034','','08-03-2014','08-03-2012','','','','',12,824,475,125,400,1705,42);</v>
      </c>
    </row>
    <row r="3126" customFormat="false" ht="13.8" hidden="false" customHeight="false" outlineLevel="0" collapsed="false">
      <c r="A3126" s="10" t="s">
        <v>23</v>
      </c>
      <c r="B3126" s="10"/>
      <c r="C3126" s="10" t="s">
        <v>2876</v>
      </c>
      <c r="D3126" s="10" t="s">
        <v>2589</v>
      </c>
      <c r="E3126" s="8" t="s">
        <v>26</v>
      </c>
      <c r="F3126" s="8" t="s">
        <v>26</v>
      </c>
      <c r="G3126" s="10" t="s">
        <v>4002</v>
      </c>
      <c r="H3126" s="10"/>
      <c r="I3126" s="10" t="s">
        <v>3217</v>
      </c>
      <c r="J3126" s="8" t="s">
        <v>26</v>
      </c>
      <c r="K3126" s="10" t="s">
        <v>3218</v>
      </c>
      <c r="L3126" s="10"/>
      <c r="P3126" s="8" t="s">
        <v>26</v>
      </c>
      <c r="Q3126" s="0" t="n">
        <f aca="false">IF(ISNA(VLOOKUP(A3126,calculos!$A$2:$B$20,2,1)),"null",VLOOKUP(A3126,calculos!$A$2:$B$20,2,1))</f>
        <v>12</v>
      </c>
      <c r="R3126" s="0" t="n">
        <f aca="false">IF(ISNA(VLOOKUP(C3126,calculos!$D$2:$E$1218,2,1)),"null",VLOOKUP(C3126,calculos!$D$2:$E$1218,2,1))</f>
        <v>854</v>
      </c>
      <c r="S3126" s="0" t="n">
        <f aca="false">IF(ISNA(VLOOKUP(D3126,calculos!$G$2:$H$1118,2,1)),"null",VLOOKUP(D3126,calculos!$G$2:$H$1118,2,1))</f>
        <v>475</v>
      </c>
      <c r="T3126" s="0" t="n">
        <f aca="false">IF(ISNA(VLOOKUP(E3126,calculos!$J$2:$K$220,2,1)),"null",VLOOKUP(E3126,calculos!$J$2:$K$220,2,1))</f>
        <v>125</v>
      </c>
      <c r="U3126" s="0" t="n">
        <f aca="false">IF(ISNA(VLOOKUP(F3126,calculos!$M$2:$N$658,2,1)),"null",VLOOKUP(F3126,calculos!$M$2:$N$658,2,1))</f>
        <v>400</v>
      </c>
      <c r="V3126" s="0" t="n">
        <f aca="false">IF(ISNA(VLOOKUP(J3126,calculos!$P$2:$Q$1711,2,1)),"null",VLOOKUP(J3126,calculos!$P$2:$Q$1711,2,1))</f>
        <v>1705</v>
      </c>
      <c r="W3126" s="0" t="n">
        <f aca="false">IF(ISNA(VLOOKUP(P3126,calculos!$S$2:$T$58,2,1)),"null",VLOOKUP(P3126,calculos!$S$2:$T$58,2,1))</f>
        <v>42</v>
      </c>
      <c r="X3126" s="0" t="str">
        <f aca="false">$X$1&amp;B3126&amp;"','"&amp;G3126&amp;"','"&amp;H3126&amp;"','"&amp;I3126&amp;"','"&amp;K3126&amp;"','"&amp;L3126&amp;"','"&amp;M3126&amp;"','"&amp;N3126&amp;"','"&amp;O3126&amp;"',"&amp;Q3126&amp;","&amp;R3126&amp;","&amp;S3126&amp;","&amp;T3126&amp;","&amp;U3126&amp;","&amp;V3126&amp;","&amp;W3126&amp;");"</f>
        <v>insert into servicio (id,fecha_entrega,serie,apertura,fecha_instalacion,garantia,mantenimiento,capacitacion,entrega_equipo,visita,id_empresa,id_hospital,id_equipo,id_marca,id_modelo,id_os,id_ingeniero) values (nextval('seq_servicio'),'','US00564035','','14-05-2015','14-05-2013','','','','',12,854,475,125,400,1705,42);</v>
      </c>
    </row>
    <row r="3127" customFormat="false" ht="13.8" hidden="false" customHeight="false" outlineLevel="0" collapsed="false">
      <c r="A3127" s="10" t="s">
        <v>23</v>
      </c>
      <c r="B3127" s="10"/>
      <c r="C3127" s="10" t="s">
        <v>2876</v>
      </c>
      <c r="D3127" s="10" t="s">
        <v>2589</v>
      </c>
      <c r="E3127" s="8" t="s">
        <v>26</v>
      </c>
      <c r="F3127" s="8" t="s">
        <v>26</v>
      </c>
      <c r="G3127" s="10" t="s">
        <v>4003</v>
      </c>
      <c r="H3127" s="10"/>
      <c r="I3127" s="10" t="s">
        <v>3217</v>
      </c>
      <c r="J3127" s="8" t="s">
        <v>26</v>
      </c>
      <c r="K3127" s="10" t="s">
        <v>3218</v>
      </c>
      <c r="L3127" s="10"/>
      <c r="P3127" s="8" t="s">
        <v>26</v>
      </c>
      <c r="Q3127" s="0" t="n">
        <f aca="false">IF(ISNA(VLOOKUP(A3127,calculos!$A$2:$B$20,2,1)),"null",VLOOKUP(A3127,calculos!$A$2:$B$20,2,1))</f>
        <v>12</v>
      </c>
      <c r="R3127" s="0" t="n">
        <f aca="false">IF(ISNA(VLOOKUP(C3127,calculos!$D$2:$E$1218,2,1)),"null",VLOOKUP(C3127,calculos!$D$2:$E$1218,2,1))</f>
        <v>854</v>
      </c>
      <c r="S3127" s="0" t="n">
        <f aca="false">IF(ISNA(VLOOKUP(D3127,calculos!$G$2:$H$1118,2,1)),"null",VLOOKUP(D3127,calculos!$G$2:$H$1118,2,1))</f>
        <v>475</v>
      </c>
      <c r="T3127" s="0" t="n">
        <f aca="false">IF(ISNA(VLOOKUP(E3127,calculos!$J$2:$K$220,2,1)),"null",VLOOKUP(E3127,calculos!$J$2:$K$220,2,1))</f>
        <v>125</v>
      </c>
      <c r="U3127" s="0" t="n">
        <f aca="false">IF(ISNA(VLOOKUP(F3127,calculos!$M$2:$N$658,2,1)),"null",VLOOKUP(F3127,calculos!$M$2:$N$658,2,1))</f>
        <v>400</v>
      </c>
      <c r="V3127" s="0" t="n">
        <f aca="false">IF(ISNA(VLOOKUP(J3127,calculos!$P$2:$Q$1711,2,1)),"null",VLOOKUP(J3127,calculos!$P$2:$Q$1711,2,1))</f>
        <v>1705</v>
      </c>
      <c r="W3127" s="0" t="n">
        <f aca="false">IF(ISNA(VLOOKUP(P3127,calculos!$S$2:$T$58,2,1)),"null",VLOOKUP(P3127,calculos!$S$2:$T$58,2,1))</f>
        <v>42</v>
      </c>
      <c r="X3127" s="0" t="str">
        <f aca="false">$X$1&amp;B3127&amp;"','"&amp;G3127&amp;"','"&amp;H3127&amp;"','"&amp;I3127&amp;"','"&amp;K3127&amp;"','"&amp;L3127&amp;"','"&amp;M3127&amp;"','"&amp;N3127&amp;"','"&amp;O3127&amp;"',"&amp;Q3127&amp;","&amp;R3127&amp;","&amp;S3127&amp;","&amp;T3127&amp;","&amp;U3127&amp;","&amp;V3127&amp;","&amp;W3127&amp;");"</f>
        <v>insert into servicio (id,fecha_entrega,serie,apertura,fecha_instalacion,garantia,mantenimiento,capacitacion,entrega_equipo,visita,id_empresa,id_hospital,id_equipo,id_marca,id_modelo,id_os,id_ingeniero) values (nextval('seq_servicio'),'','US00564036','','14-05-2015','14-05-2013','','','','',12,854,475,125,400,1705,42);</v>
      </c>
    </row>
    <row r="3128" customFormat="false" ht="13.8" hidden="false" customHeight="false" outlineLevel="0" collapsed="false">
      <c r="A3128" s="10" t="s">
        <v>23</v>
      </c>
      <c r="B3128" s="10"/>
      <c r="C3128" s="10" t="s">
        <v>2876</v>
      </c>
      <c r="D3128" s="10" t="s">
        <v>2589</v>
      </c>
      <c r="E3128" s="8" t="s">
        <v>26</v>
      </c>
      <c r="F3128" s="8" t="s">
        <v>26</v>
      </c>
      <c r="G3128" s="10" t="s">
        <v>4004</v>
      </c>
      <c r="H3128" s="10"/>
      <c r="I3128" s="10" t="s">
        <v>3217</v>
      </c>
      <c r="J3128" s="8" t="s">
        <v>26</v>
      </c>
      <c r="K3128" s="10" t="s">
        <v>3218</v>
      </c>
      <c r="L3128" s="10"/>
      <c r="P3128" s="8" t="s">
        <v>26</v>
      </c>
      <c r="Q3128" s="0" t="n">
        <f aca="false">IF(ISNA(VLOOKUP(A3128,calculos!$A$2:$B$20,2,1)),"null",VLOOKUP(A3128,calculos!$A$2:$B$20,2,1))</f>
        <v>12</v>
      </c>
      <c r="R3128" s="0" t="n">
        <f aca="false">IF(ISNA(VLOOKUP(C3128,calculos!$D$2:$E$1218,2,1)),"null",VLOOKUP(C3128,calculos!$D$2:$E$1218,2,1))</f>
        <v>854</v>
      </c>
      <c r="S3128" s="0" t="n">
        <f aca="false">IF(ISNA(VLOOKUP(D3128,calculos!$G$2:$H$1118,2,1)),"null",VLOOKUP(D3128,calculos!$G$2:$H$1118,2,1))</f>
        <v>475</v>
      </c>
      <c r="T3128" s="0" t="n">
        <f aca="false">IF(ISNA(VLOOKUP(E3128,calculos!$J$2:$K$220,2,1)),"null",VLOOKUP(E3128,calculos!$J$2:$K$220,2,1))</f>
        <v>125</v>
      </c>
      <c r="U3128" s="0" t="n">
        <f aca="false">IF(ISNA(VLOOKUP(F3128,calculos!$M$2:$N$658,2,1)),"null",VLOOKUP(F3128,calculos!$M$2:$N$658,2,1))</f>
        <v>400</v>
      </c>
      <c r="V3128" s="0" t="n">
        <f aca="false">IF(ISNA(VLOOKUP(J3128,calculos!$P$2:$Q$1711,2,1)),"null",VLOOKUP(J3128,calculos!$P$2:$Q$1711,2,1))</f>
        <v>1705</v>
      </c>
      <c r="W3128" s="0" t="n">
        <f aca="false">IF(ISNA(VLOOKUP(P3128,calculos!$S$2:$T$58,2,1)),"null",VLOOKUP(P3128,calculos!$S$2:$T$58,2,1))</f>
        <v>42</v>
      </c>
      <c r="X3128" s="0" t="str">
        <f aca="false">$X$1&amp;B3128&amp;"','"&amp;G3128&amp;"','"&amp;H3128&amp;"','"&amp;I3128&amp;"','"&amp;K3128&amp;"','"&amp;L3128&amp;"','"&amp;M3128&amp;"','"&amp;N3128&amp;"','"&amp;O3128&amp;"',"&amp;Q3128&amp;","&amp;R3128&amp;","&amp;S3128&amp;","&amp;T3128&amp;","&amp;U3128&amp;","&amp;V3128&amp;","&amp;W3128&amp;");"</f>
        <v>insert into servicio (id,fecha_entrega,serie,apertura,fecha_instalacion,garantia,mantenimiento,capacitacion,entrega_equipo,visita,id_empresa,id_hospital,id_equipo,id_marca,id_modelo,id_os,id_ingeniero) values (nextval('seq_servicio'),'','US00564037','','14-05-2015','14-05-2013','','','','',12,854,475,125,400,1705,42);</v>
      </c>
    </row>
    <row r="3129" customFormat="false" ht="13.8" hidden="false" customHeight="false" outlineLevel="0" collapsed="false">
      <c r="A3129" s="10" t="s">
        <v>23</v>
      </c>
      <c r="B3129" s="10"/>
      <c r="C3129" s="10" t="s">
        <v>2907</v>
      </c>
      <c r="D3129" s="10" t="s">
        <v>2589</v>
      </c>
      <c r="E3129" s="8" t="s">
        <v>26</v>
      </c>
      <c r="F3129" s="8" t="s">
        <v>26</v>
      </c>
      <c r="G3129" s="10" t="s">
        <v>4005</v>
      </c>
      <c r="H3129" s="10"/>
      <c r="I3129" s="10" t="s">
        <v>3518</v>
      </c>
      <c r="J3129" s="8" t="s">
        <v>26</v>
      </c>
      <c r="K3129" s="10" t="s">
        <v>500</v>
      </c>
      <c r="L3129" s="10"/>
      <c r="P3129" s="8" t="s">
        <v>26</v>
      </c>
      <c r="Q3129" s="0" t="n">
        <f aca="false">IF(ISNA(VLOOKUP(A3129,calculos!$A$2:$B$20,2,1)),"null",VLOOKUP(A3129,calculos!$A$2:$B$20,2,1))</f>
        <v>12</v>
      </c>
      <c r="R3129" s="0" t="n">
        <f aca="false">IF(ISNA(VLOOKUP(C3129,calculos!$D$2:$E$1218,2,1)),"null",VLOOKUP(C3129,calculos!$D$2:$E$1218,2,1))</f>
        <v>876</v>
      </c>
      <c r="S3129" s="0" t="n">
        <f aca="false">IF(ISNA(VLOOKUP(D3129,calculos!$G$2:$H$1118,2,1)),"null",VLOOKUP(D3129,calculos!$G$2:$H$1118,2,1))</f>
        <v>475</v>
      </c>
      <c r="T3129" s="0" t="n">
        <f aca="false">IF(ISNA(VLOOKUP(E3129,calculos!$J$2:$K$220,2,1)),"null",VLOOKUP(E3129,calculos!$J$2:$K$220,2,1))</f>
        <v>125</v>
      </c>
      <c r="U3129" s="0" t="n">
        <f aca="false">IF(ISNA(VLOOKUP(F3129,calculos!$M$2:$N$658,2,1)),"null",VLOOKUP(F3129,calculos!$M$2:$N$658,2,1))</f>
        <v>400</v>
      </c>
      <c r="V3129" s="0" t="n">
        <f aca="false">IF(ISNA(VLOOKUP(J3129,calculos!$P$2:$Q$1711,2,1)),"null",VLOOKUP(J3129,calculos!$P$2:$Q$1711,2,1))</f>
        <v>1705</v>
      </c>
      <c r="W3129" s="0" t="n">
        <f aca="false">IF(ISNA(VLOOKUP(P3129,calculos!$S$2:$T$58,2,1)),"null",VLOOKUP(P3129,calculos!$S$2:$T$58,2,1))</f>
        <v>42</v>
      </c>
      <c r="X3129" s="0" t="str">
        <f aca="false">$X$1&amp;B3129&amp;"','"&amp;G3129&amp;"','"&amp;H3129&amp;"','"&amp;I3129&amp;"','"&amp;K3129&amp;"','"&amp;L3129&amp;"','"&amp;M3129&amp;"','"&amp;N3129&amp;"','"&amp;O3129&amp;"',"&amp;Q3129&amp;","&amp;R3129&amp;","&amp;S3129&amp;","&amp;T3129&amp;","&amp;U3129&amp;","&amp;V3129&amp;","&amp;W3129&amp;");"</f>
        <v>insert into servicio (id,fecha_entrega,serie,apertura,fecha_instalacion,garantia,mantenimiento,capacitacion,entrega_equipo,visita,id_empresa,id_hospital,id_equipo,id_marca,id_modelo,id_os,id_ingeniero) values (nextval('seq_servicio'),'','US00564038','','08-02-2015','08-02-2013','','','','',12,876,475,125,400,1705,42);</v>
      </c>
    </row>
    <row r="3130" customFormat="false" ht="13.8" hidden="false" customHeight="false" outlineLevel="0" collapsed="false">
      <c r="A3130" s="10" t="s">
        <v>23</v>
      </c>
      <c r="B3130" s="10"/>
      <c r="C3130" s="10" t="s">
        <v>3495</v>
      </c>
      <c r="D3130" s="10" t="s">
        <v>2589</v>
      </c>
      <c r="E3130" s="8" t="s">
        <v>26</v>
      </c>
      <c r="F3130" s="8" t="s">
        <v>26</v>
      </c>
      <c r="G3130" s="10" t="s">
        <v>4006</v>
      </c>
      <c r="H3130" s="10"/>
      <c r="I3130" s="10" t="s">
        <v>4007</v>
      </c>
      <c r="J3130" s="8" t="s">
        <v>26</v>
      </c>
      <c r="K3130" s="10" t="s">
        <v>408</v>
      </c>
      <c r="L3130" s="10"/>
      <c r="P3130" s="8" t="s">
        <v>26</v>
      </c>
      <c r="Q3130" s="0" t="n">
        <f aca="false">IF(ISNA(VLOOKUP(A3130,calculos!$A$2:$B$20,2,1)),"null",VLOOKUP(A3130,calculos!$A$2:$B$20,2,1))</f>
        <v>12</v>
      </c>
      <c r="R3130" s="0" t="n">
        <f aca="false">IF(ISNA(VLOOKUP(C3130,calculos!$D$2:$E$1218,2,1)),"null",VLOOKUP(C3130,calculos!$D$2:$E$1218,2,1))</f>
        <v>824</v>
      </c>
      <c r="S3130" s="0" t="n">
        <f aca="false">IF(ISNA(VLOOKUP(D3130,calculos!$G$2:$H$1118,2,1)),"null",VLOOKUP(D3130,calculos!$G$2:$H$1118,2,1))</f>
        <v>475</v>
      </c>
      <c r="T3130" s="0" t="n">
        <f aca="false">IF(ISNA(VLOOKUP(E3130,calculos!$J$2:$K$220,2,1)),"null",VLOOKUP(E3130,calculos!$J$2:$K$220,2,1))</f>
        <v>125</v>
      </c>
      <c r="U3130" s="0" t="n">
        <f aca="false">IF(ISNA(VLOOKUP(F3130,calculos!$M$2:$N$658,2,1)),"null",VLOOKUP(F3130,calculos!$M$2:$N$658,2,1))</f>
        <v>400</v>
      </c>
      <c r="V3130" s="0" t="n">
        <f aca="false">IF(ISNA(VLOOKUP(J3130,calculos!$P$2:$Q$1711,2,1)),"null",VLOOKUP(J3130,calculos!$P$2:$Q$1711,2,1))</f>
        <v>1705</v>
      </c>
      <c r="W3130" s="0" t="n">
        <f aca="false">IF(ISNA(VLOOKUP(P3130,calculos!$S$2:$T$58,2,1)),"null",VLOOKUP(P3130,calculos!$S$2:$T$58,2,1))</f>
        <v>42</v>
      </c>
      <c r="X3130" s="0" t="str">
        <f aca="false">$X$1&amp;B3130&amp;"','"&amp;G3130&amp;"','"&amp;H3130&amp;"','"&amp;I3130&amp;"','"&amp;K3130&amp;"','"&amp;L3130&amp;"','"&amp;M3130&amp;"','"&amp;N3130&amp;"','"&amp;O3130&amp;"',"&amp;Q3130&amp;","&amp;R3130&amp;","&amp;S3130&amp;","&amp;T3130&amp;","&amp;U3130&amp;","&amp;V3130&amp;","&amp;W3130&amp;");"</f>
        <v>insert into servicio (id,fecha_entrega,serie,apertura,fecha_instalacion,garantia,mantenimiento,capacitacion,entrega_equipo,visita,id_empresa,id_hospital,id_equipo,id_marca,id_modelo,id_os,id_ingeniero) values (nextval('seq_servicio'),'','US00564039','','12-04-2015','12-04-2013','','','','',12,824,475,125,400,1705,42);</v>
      </c>
    </row>
    <row r="3131" customFormat="false" ht="13.8" hidden="false" customHeight="false" outlineLevel="0" collapsed="false">
      <c r="A3131" s="10" t="s">
        <v>23</v>
      </c>
      <c r="B3131" s="10"/>
      <c r="C3131" s="10" t="s">
        <v>2865</v>
      </c>
      <c r="D3131" s="10" t="s">
        <v>2589</v>
      </c>
      <c r="E3131" s="8" t="s">
        <v>26</v>
      </c>
      <c r="F3131" s="8" t="s">
        <v>26</v>
      </c>
      <c r="G3131" s="10" t="s">
        <v>4008</v>
      </c>
      <c r="H3131" s="10"/>
      <c r="I3131" s="10" t="s">
        <v>3518</v>
      </c>
      <c r="J3131" s="8" t="s">
        <v>26</v>
      </c>
      <c r="K3131" s="10" t="s">
        <v>500</v>
      </c>
      <c r="L3131" s="10"/>
      <c r="P3131" s="8" t="s">
        <v>26</v>
      </c>
      <c r="Q3131" s="0" t="n">
        <f aca="false">IF(ISNA(VLOOKUP(A3131,calculos!$A$2:$B$20,2,1)),"null",VLOOKUP(A3131,calculos!$A$2:$B$20,2,1))</f>
        <v>12</v>
      </c>
      <c r="R3131" s="0" t="n">
        <f aca="false">IF(ISNA(VLOOKUP(C3131,calculos!$D$2:$E$1218,2,1)),"null",VLOOKUP(C3131,calculos!$D$2:$E$1218,2,1))</f>
        <v>856</v>
      </c>
      <c r="S3131" s="0" t="n">
        <f aca="false">IF(ISNA(VLOOKUP(D3131,calculos!$G$2:$H$1118,2,1)),"null",VLOOKUP(D3131,calculos!$G$2:$H$1118,2,1))</f>
        <v>475</v>
      </c>
      <c r="T3131" s="0" t="n">
        <f aca="false">IF(ISNA(VLOOKUP(E3131,calculos!$J$2:$K$220,2,1)),"null",VLOOKUP(E3131,calculos!$J$2:$K$220,2,1))</f>
        <v>125</v>
      </c>
      <c r="U3131" s="0" t="n">
        <f aca="false">IF(ISNA(VLOOKUP(F3131,calculos!$M$2:$N$658,2,1)),"null",VLOOKUP(F3131,calculos!$M$2:$N$658,2,1))</f>
        <v>400</v>
      </c>
      <c r="V3131" s="0" t="n">
        <f aca="false">IF(ISNA(VLOOKUP(J3131,calculos!$P$2:$Q$1711,2,1)),"null",VLOOKUP(J3131,calculos!$P$2:$Q$1711,2,1))</f>
        <v>1705</v>
      </c>
      <c r="W3131" s="0" t="n">
        <f aca="false">IF(ISNA(VLOOKUP(P3131,calculos!$S$2:$T$58,2,1)),"null",VLOOKUP(P3131,calculos!$S$2:$T$58,2,1))</f>
        <v>42</v>
      </c>
      <c r="X3131" s="0" t="str">
        <f aca="false">$X$1&amp;B3131&amp;"','"&amp;G3131&amp;"','"&amp;H3131&amp;"','"&amp;I3131&amp;"','"&amp;K3131&amp;"','"&amp;L3131&amp;"','"&amp;M3131&amp;"','"&amp;N3131&amp;"','"&amp;O3131&amp;"',"&amp;Q3131&amp;","&amp;R3131&amp;","&amp;S3131&amp;","&amp;T3131&amp;","&amp;U3131&amp;","&amp;V3131&amp;","&amp;W3131&amp;");"</f>
        <v>insert into servicio (id,fecha_entrega,serie,apertura,fecha_instalacion,garantia,mantenimiento,capacitacion,entrega_equipo,visita,id_empresa,id_hospital,id_equipo,id_marca,id_modelo,id_os,id_ingeniero) values (nextval('seq_servicio'),'','US00564040','','08-02-2015','08-02-2013','','','','',12,856,475,125,400,1705,42);</v>
      </c>
    </row>
    <row r="3132" customFormat="false" ht="13.8" hidden="false" customHeight="false" outlineLevel="0" collapsed="false">
      <c r="A3132" s="10" t="s">
        <v>23</v>
      </c>
      <c r="B3132" s="10"/>
      <c r="C3132" s="10" t="s">
        <v>2888</v>
      </c>
      <c r="D3132" s="10" t="s">
        <v>2589</v>
      </c>
      <c r="E3132" s="8" t="s">
        <v>26</v>
      </c>
      <c r="F3132" s="8" t="s">
        <v>26</v>
      </c>
      <c r="G3132" s="10" t="s">
        <v>4009</v>
      </c>
      <c r="H3132" s="10"/>
      <c r="I3132" s="10" t="s">
        <v>3423</v>
      </c>
      <c r="J3132" s="8" t="s">
        <v>26</v>
      </c>
      <c r="K3132" s="10" t="s">
        <v>3424</v>
      </c>
      <c r="L3132" s="10"/>
      <c r="P3132" s="8" t="s">
        <v>26</v>
      </c>
      <c r="Q3132" s="0" t="n">
        <f aca="false">IF(ISNA(VLOOKUP(A3132,calculos!$A$2:$B$20,2,1)),"null",VLOOKUP(A3132,calculos!$A$2:$B$20,2,1))</f>
        <v>12</v>
      </c>
      <c r="R3132" s="0" t="n">
        <f aca="false">IF(ISNA(VLOOKUP(C3132,calculos!$D$2:$E$1218,2,1)),"null",VLOOKUP(C3132,calculos!$D$2:$E$1218,2,1))</f>
        <v>855</v>
      </c>
      <c r="S3132" s="0" t="n">
        <f aca="false">IF(ISNA(VLOOKUP(D3132,calculos!$G$2:$H$1118,2,1)),"null",VLOOKUP(D3132,calculos!$G$2:$H$1118,2,1))</f>
        <v>475</v>
      </c>
      <c r="T3132" s="0" t="n">
        <f aca="false">IF(ISNA(VLOOKUP(E3132,calculos!$J$2:$K$220,2,1)),"null",VLOOKUP(E3132,calculos!$J$2:$K$220,2,1))</f>
        <v>125</v>
      </c>
      <c r="U3132" s="0" t="n">
        <f aca="false">IF(ISNA(VLOOKUP(F3132,calculos!$M$2:$N$658,2,1)),"null",VLOOKUP(F3132,calculos!$M$2:$N$658,2,1))</f>
        <v>400</v>
      </c>
      <c r="V3132" s="0" t="n">
        <f aca="false">IF(ISNA(VLOOKUP(J3132,calculos!$P$2:$Q$1711,2,1)),"null",VLOOKUP(J3132,calculos!$P$2:$Q$1711,2,1))</f>
        <v>1705</v>
      </c>
      <c r="W3132" s="0" t="n">
        <f aca="false">IF(ISNA(VLOOKUP(P3132,calculos!$S$2:$T$58,2,1)),"null",VLOOKUP(P3132,calculos!$S$2:$T$58,2,1))</f>
        <v>42</v>
      </c>
      <c r="X3132" s="0" t="str">
        <f aca="false">$X$1&amp;B3132&amp;"','"&amp;G3132&amp;"','"&amp;H3132&amp;"','"&amp;I3132&amp;"','"&amp;K3132&amp;"','"&amp;L3132&amp;"','"&amp;M3132&amp;"','"&amp;N3132&amp;"','"&amp;O3132&amp;"',"&amp;Q3132&amp;","&amp;R3132&amp;","&amp;S3132&amp;","&amp;T3132&amp;","&amp;U3132&amp;","&amp;V3132&amp;","&amp;W3132&amp;");"</f>
        <v>insert into servicio (id,fecha_entrega,serie,apertura,fecha_instalacion,garantia,mantenimiento,capacitacion,entrega_equipo,visita,id_empresa,id_hospital,id_equipo,id_marca,id_modelo,id_os,id_ingeniero) values (nextval('seq_servicio'),'','US00564041','','09-04-2015','09-04-2013','','','','',12,855,475,125,400,1705,42);</v>
      </c>
    </row>
    <row r="3133" customFormat="false" ht="13.8" hidden="false" customHeight="false" outlineLevel="0" collapsed="false">
      <c r="A3133" s="10" t="s">
        <v>23</v>
      </c>
      <c r="B3133" s="10"/>
      <c r="C3133" s="10" t="s">
        <v>2892</v>
      </c>
      <c r="D3133" s="10" t="s">
        <v>2589</v>
      </c>
      <c r="E3133" s="8" t="s">
        <v>26</v>
      </c>
      <c r="F3133" s="8" t="s">
        <v>26</v>
      </c>
      <c r="G3133" s="10" t="s">
        <v>4010</v>
      </c>
      <c r="H3133" s="10"/>
      <c r="I3133" s="10" t="s">
        <v>2553</v>
      </c>
      <c r="J3133" s="8" t="s">
        <v>26</v>
      </c>
      <c r="K3133" s="10" t="s">
        <v>2554</v>
      </c>
      <c r="L3133" s="10"/>
      <c r="P3133" s="8" t="s">
        <v>26</v>
      </c>
      <c r="Q3133" s="0" t="n">
        <f aca="false">IF(ISNA(VLOOKUP(A3133,calculos!$A$2:$B$20,2,1)),"null",VLOOKUP(A3133,calculos!$A$2:$B$20,2,1))</f>
        <v>12</v>
      </c>
      <c r="R3133" s="0" t="n">
        <f aca="false">IF(ISNA(VLOOKUP(C3133,calculos!$D$2:$E$1218,2,1)),"null",VLOOKUP(C3133,calculos!$D$2:$E$1218,2,1))</f>
        <v>868</v>
      </c>
      <c r="S3133" s="0" t="n">
        <f aca="false">IF(ISNA(VLOOKUP(D3133,calculos!$G$2:$H$1118,2,1)),"null",VLOOKUP(D3133,calculos!$G$2:$H$1118,2,1))</f>
        <v>475</v>
      </c>
      <c r="T3133" s="0" t="n">
        <f aca="false">IF(ISNA(VLOOKUP(E3133,calculos!$J$2:$K$220,2,1)),"null",VLOOKUP(E3133,calculos!$J$2:$K$220,2,1))</f>
        <v>125</v>
      </c>
      <c r="U3133" s="0" t="n">
        <f aca="false">IF(ISNA(VLOOKUP(F3133,calculos!$M$2:$N$658,2,1)),"null",VLOOKUP(F3133,calculos!$M$2:$N$658,2,1))</f>
        <v>400</v>
      </c>
      <c r="V3133" s="0" t="n">
        <f aca="false">IF(ISNA(VLOOKUP(J3133,calculos!$P$2:$Q$1711,2,1)),"null",VLOOKUP(J3133,calculos!$P$2:$Q$1711,2,1))</f>
        <v>1705</v>
      </c>
      <c r="W3133" s="0" t="n">
        <f aca="false">IF(ISNA(VLOOKUP(P3133,calculos!$S$2:$T$58,2,1)),"null",VLOOKUP(P3133,calculos!$S$2:$T$58,2,1))</f>
        <v>42</v>
      </c>
      <c r="X3133" s="0" t="str">
        <f aca="false">$X$1&amp;B3133&amp;"','"&amp;G3133&amp;"','"&amp;H3133&amp;"','"&amp;I3133&amp;"','"&amp;K3133&amp;"','"&amp;L3133&amp;"','"&amp;M3133&amp;"','"&amp;N3133&amp;"','"&amp;O3133&amp;"',"&amp;Q3133&amp;","&amp;R3133&amp;","&amp;S3133&amp;","&amp;T3133&amp;","&amp;U3133&amp;","&amp;V3133&amp;","&amp;W3133&amp;");"</f>
        <v>insert into servicio (id,fecha_entrega,serie,apertura,fecha_instalacion,garantia,mantenimiento,capacitacion,entrega_equipo,visita,id_empresa,id_hospital,id_equipo,id_marca,id_modelo,id_os,id_ingeniero) values (nextval('seq_servicio'),'','US00564042','','30-12-2001','00-01-2000','','','','',12,868,475,125,400,1705,42);</v>
      </c>
    </row>
    <row r="3134" customFormat="false" ht="13.8" hidden="false" customHeight="false" outlineLevel="0" collapsed="false">
      <c r="A3134" s="10" t="s">
        <v>23</v>
      </c>
      <c r="B3134" s="10"/>
      <c r="C3134" s="10" t="s">
        <v>2899</v>
      </c>
      <c r="D3134" s="10" t="s">
        <v>2589</v>
      </c>
      <c r="E3134" s="8" t="s">
        <v>26</v>
      </c>
      <c r="F3134" s="8" t="s">
        <v>26</v>
      </c>
      <c r="G3134" s="10" t="s">
        <v>4011</v>
      </c>
      <c r="H3134" s="10"/>
      <c r="I3134" s="10" t="s">
        <v>3904</v>
      </c>
      <c r="J3134" s="8" t="s">
        <v>26</v>
      </c>
      <c r="K3134" s="10" t="s">
        <v>2661</v>
      </c>
      <c r="L3134" s="10"/>
      <c r="P3134" s="8" t="s">
        <v>26</v>
      </c>
      <c r="Q3134" s="0" t="n">
        <f aca="false">IF(ISNA(VLOOKUP(A3134,calculos!$A$2:$B$20,2,1)),"null",VLOOKUP(A3134,calculos!$A$2:$B$20,2,1))</f>
        <v>12</v>
      </c>
      <c r="R3134" s="0" t="n">
        <f aca="false">IF(ISNA(VLOOKUP(C3134,calculos!$D$2:$E$1218,2,1)),"null",VLOOKUP(C3134,calculos!$D$2:$E$1218,2,1))</f>
        <v>869</v>
      </c>
      <c r="S3134" s="0" t="n">
        <f aca="false">IF(ISNA(VLOOKUP(D3134,calculos!$G$2:$H$1118,2,1)),"null",VLOOKUP(D3134,calculos!$G$2:$H$1118,2,1))</f>
        <v>475</v>
      </c>
      <c r="T3134" s="0" t="n">
        <f aca="false">IF(ISNA(VLOOKUP(E3134,calculos!$J$2:$K$220,2,1)),"null",VLOOKUP(E3134,calculos!$J$2:$K$220,2,1))</f>
        <v>125</v>
      </c>
      <c r="U3134" s="0" t="n">
        <f aca="false">IF(ISNA(VLOOKUP(F3134,calculos!$M$2:$N$658,2,1)),"null",VLOOKUP(F3134,calculos!$M$2:$N$658,2,1))</f>
        <v>400</v>
      </c>
      <c r="V3134" s="0" t="n">
        <f aca="false">IF(ISNA(VLOOKUP(J3134,calculos!$P$2:$Q$1711,2,1)),"null",VLOOKUP(J3134,calculos!$P$2:$Q$1711,2,1))</f>
        <v>1705</v>
      </c>
      <c r="W3134" s="0" t="n">
        <f aca="false">IF(ISNA(VLOOKUP(P3134,calculos!$S$2:$T$58,2,1)),"null",VLOOKUP(P3134,calculos!$S$2:$T$58,2,1))</f>
        <v>42</v>
      </c>
      <c r="X3134" s="0" t="str">
        <f aca="false">$X$1&amp;B3134&amp;"','"&amp;G3134&amp;"','"&amp;H3134&amp;"','"&amp;I3134&amp;"','"&amp;K3134&amp;"','"&amp;L3134&amp;"','"&amp;M3134&amp;"','"&amp;N3134&amp;"','"&amp;O3134&amp;"',"&amp;Q3134&amp;","&amp;R3134&amp;","&amp;S3134&amp;","&amp;T3134&amp;","&amp;U3134&amp;","&amp;V3134&amp;","&amp;W3134&amp;");"</f>
        <v>insert into servicio (id,fecha_entrega,serie,apertura,fecha_instalacion,garantia,mantenimiento,capacitacion,entrega_equipo,visita,id_empresa,id_hospital,id_equipo,id_marca,id_modelo,id_os,id_ingeniero) values (nextval('seq_servicio'),'','US00564043','','14-02-2015','14-02-2013','','','','',12,869,475,125,400,1705,42);</v>
      </c>
    </row>
    <row r="3135" customFormat="false" ht="13.8" hidden="false" customHeight="false" outlineLevel="0" collapsed="false">
      <c r="A3135" s="10" t="s">
        <v>23</v>
      </c>
      <c r="B3135" s="10"/>
      <c r="C3135" s="10" t="s">
        <v>4012</v>
      </c>
      <c r="D3135" s="10" t="s">
        <v>2507</v>
      </c>
      <c r="E3135" s="8" t="s">
        <v>26</v>
      </c>
      <c r="F3135" s="8" t="s">
        <v>26</v>
      </c>
      <c r="G3135" s="10" t="s">
        <v>4013</v>
      </c>
      <c r="H3135" s="10"/>
      <c r="I3135" s="10" t="s">
        <v>3434</v>
      </c>
      <c r="J3135" s="8" t="s">
        <v>26</v>
      </c>
      <c r="K3135" s="10" t="s">
        <v>1161</v>
      </c>
      <c r="L3135" s="10"/>
      <c r="P3135" s="8" t="s">
        <v>26</v>
      </c>
      <c r="Q3135" s="0" t="n">
        <f aca="false">IF(ISNA(VLOOKUP(A3135,calculos!$A$2:$B$20,2,1)),"null",VLOOKUP(A3135,calculos!$A$2:$B$20,2,1))</f>
        <v>12</v>
      </c>
      <c r="R3135" s="0" t="n">
        <f aca="false">IF(ISNA(VLOOKUP(C3135,calculos!$D$2:$E$1218,2,1)),"null",VLOOKUP(C3135,calculos!$D$2:$E$1218,2,1))</f>
        <v>873</v>
      </c>
      <c r="S3135" s="0" t="n">
        <f aca="false">IF(ISNA(VLOOKUP(D3135,calculos!$G$2:$H$1118,2,1)),"null",VLOOKUP(D3135,calculos!$G$2:$H$1118,2,1))</f>
        <v>804</v>
      </c>
      <c r="T3135" s="0" t="n">
        <f aca="false">IF(ISNA(VLOOKUP(E3135,calculos!$J$2:$K$220,2,1)),"null",VLOOKUP(E3135,calculos!$J$2:$K$220,2,1))</f>
        <v>125</v>
      </c>
      <c r="U3135" s="0" t="n">
        <f aca="false">IF(ISNA(VLOOKUP(F3135,calculos!$M$2:$N$658,2,1)),"null",VLOOKUP(F3135,calculos!$M$2:$N$658,2,1))</f>
        <v>400</v>
      </c>
      <c r="V3135" s="0" t="n">
        <f aca="false">IF(ISNA(VLOOKUP(J3135,calculos!$P$2:$Q$1711,2,1)),"null",VLOOKUP(J3135,calculos!$P$2:$Q$1711,2,1))</f>
        <v>1705</v>
      </c>
      <c r="W3135" s="0" t="n">
        <f aca="false">IF(ISNA(VLOOKUP(P3135,calculos!$S$2:$T$58,2,1)),"null",VLOOKUP(P3135,calculos!$S$2:$T$58,2,1))</f>
        <v>42</v>
      </c>
      <c r="X3135" s="0" t="str">
        <f aca="false">$X$1&amp;B3135&amp;"','"&amp;G3135&amp;"','"&amp;H3135&amp;"','"&amp;I3135&amp;"','"&amp;K3135&amp;"','"&amp;L3135&amp;"','"&amp;M3135&amp;"','"&amp;N3135&amp;"','"&amp;O3135&amp;"',"&amp;Q3135&amp;","&amp;R3135&amp;","&amp;S3135&amp;","&amp;T3135&amp;","&amp;U3135&amp;","&amp;V3135&amp;","&amp;W3135&amp;");"</f>
        <v>insert into servicio (id,fecha_entrega,serie,apertura,fecha_instalacion,garantia,mantenimiento,capacitacion,entrega_equipo,visita,id_empresa,id_hospital,id_equipo,id_marca,id_modelo,id_os,id_ingeniero) values (nextval('seq_servicio'),'','US00564044','','24-07-2015','24-07-2013','','','','',12,873,804,125,400,1705,42);</v>
      </c>
    </row>
    <row r="3136" customFormat="false" ht="13.8" hidden="false" customHeight="false" outlineLevel="0" collapsed="false">
      <c r="A3136" s="10" t="s">
        <v>23</v>
      </c>
      <c r="B3136" s="10"/>
      <c r="C3136" s="10" t="s">
        <v>3495</v>
      </c>
      <c r="D3136" s="10" t="s">
        <v>2589</v>
      </c>
      <c r="E3136" s="8" t="s">
        <v>26</v>
      </c>
      <c r="F3136" s="8" t="s">
        <v>26</v>
      </c>
      <c r="G3136" s="10" t="s">
        <v>4014</v>
      </c>
      <c r="H3136" s="10"/>
      <c r="I3136" s="10" t="s">
        <v>3497</v>
      </c>
      <c r="J3136" s="8" t="s">
        <v>26</v>
      </c>
      <c r="K3136" s="10" t="s">
        <v>225</v>
      </c>
      <c r="L3136" s="10"/>
      <c r="P3136" s="8" t="s">
        <v>26</v>
      </c>
      <c r="Q3136" s="0" t="n">
        <f aca="false">IF(ISNA(VLOOKUP(A3136,calculos!$A$2:$B$20,2,1)),"null",VLOOKUP(A3136,calculos!$A$2:$B$20,2,1))</f>
        <v>12</v>
      </c>
      <c r="R3136" s="0" t="n">
        <f aca="false">IF(ISNA(VLOOKUP(C3136,calculos!$D$2:$E$1218,2,1)),"null",VLOOKUP(C3136,calculos!$D$2:$E$1218,2,1))</f>
        <v>824</v>
      </c>
      <c r="S3136" s="0" t="n">
        <f aca="false">IF(ISNA(VLOOKUP(D3136,calculos!$G$2:$H$1118,2,1)),"null",VLOOKUP(D3136,calculos!$G$2:$H$1118,2,1))</f>
        <v>475</v>
      </c>
      <c r="T3136" s="0" t="n">
        <f aca="false">IF(ISNA(VLOOKUP(E3136,calculos!$J$2:$K$220,2,1)),"null",VLOOKUP(E3136,calculos!$J$2:$K$220,2,1))</f>
        <v>125</v>
      </c>
      <c r="U3136" s="0" t="n">
        <f aca="false">IF(ISNA(VLOOKUP(F3136,calculos!$M$2:$N$658,2,1)),"null",VLOOKUP(F3136,calculos!$M$2:$N$658,2,1))</f>
        <v>400</v>
      </c>
      <c r="V3136" s="0" t="n">
        <f aca="false">IF(ISNA(VLOOKUP(J3136,calculos!$P$2:$Q$1711,2,1)),"null",VLOOKUP(J3136,calculos!$P$2:$Q$1711,2,1))</f>
        <v>1705</v>
      </c>
      <c r="W3136" s="0" t="n">
        <f aca="false">IF(ISNA(VLOOKUP(P3136,calculos!$S$2:$T$58,2,1)),"null",VLOOKUP(P3136,calculos!$S$2:$T$58,2,1))</f>
        <v>42</v>
      </c>
      <c r="X3136" s="0" t="str">
        <f aca="false">$X$1&amp;B3136&amp;"','"&amp;G3136&amp;"','"&amp;H3136&amp;"','"&amp;I3136&amp;"','"&amp;K3136&amp;"','"&amp;L3136&amp;"','"&amp;M3136&amp;"','"&amp;N3136&amp;"','"&amp;O3136&amp;"',"&amp;Q3136&amp;","&amp;R3136&amp;","&amp;S3136&amp;","&amp;T3136&amp;","&amp;U3136&amp;","&amp;V3136&amp;","&amp;W3136&amp;");"</f>
        <v>insert into servicio (id,fecha_entrega,serie,apertura,fecha_instalacion,garantia,mantenimiento,capacitacion,entrega_equipo,visita,id_empresa,id_hospital,id_equipo,id_marca,id_modelo,id_os,id_ingeniero) values (nextval('seq_servicio'),'','US00564045','','08-03-2015','08-03-2013','','','','',12,824,475,125,400,1705,42);</v>
      </c>
    </row>
    <row r="3137" customFormat="false" ht="13.8" hidden="false" customHeight="false" outlineLevel="0" collapsed="false">
      <c r="A3137" s="10" t="s">
        <v>23</v>
      </c>
      <c r="B3137" s="10"/>
      <c r="C3137" s="10" t="s">
        <v>2899</v>
      </c>
      <c r="D3137" s="10" t="s">
        <v>2589</v>
      </c>
      <c r="E3137" s="8" t="s">
        <v>26</v>
      </c>
      <c r="F3137" s="8" t="s">
        <v>26</v>
      </c>
      <c r="G3137" s="10" t="s">
        <v>4015</v>
      </c>
      <c r="H3137" s="10"/>
      <c r="I3137" s="10" t="s">
        <v>3904</v>
      </c>
      <c r="J3137" s="8" t="s">
        <v>26</v>
      </c>
      <c r="K3137" s="10" t="s">
        <v>2661</v>
      </c>
      <c r="L3137" s="10"/>
      <c r="P3137" s="8" t="s">
        <v>26</v>
      </c>
      <c r="Q3137" s="0" t="n">
        <f aca="false">IF(ISNA(VLOOKUP(A3137,calculos!$A$2:$B$20,2,1)),"null",VLOOKUP(A3137,calculos!$A$2:$B$20,2,1))</f>
        <v>12</v>
      </c>
      <c r="R3137" s="0" t="n">
        <f aca="false">IF(ISNA(VLOOKUP(C3137,calculos!$D$2:$E$1218,2,1)),"null",VLOOKUP(C3137,calculos!$D$2:$E$1218,2,1))</f>
        <v>869</v>
      </c>
      <c r="S3137" s="0" t="n">
        <f aca="false">IF(ISNA(VLOOKUP(D3137,calculos!$G$2:$H$1118,2,1)),"null",VLOOKUP(D3137,calculos!$G$2:$H$1118,2,1))</f>
        <v>475</v>
      </c>
      <c r="T3137" s="0" t="n">
        <f aca="false">IF(ISNA(VLOOKUP(E3137,calculos!$J$2:$K$220,2,1)),"null",VLOOKUP(E3137,calculos!$J$2:$K$220,2,1))</f>
        <v>125</v>
      </c>
      <c r="U3137" s="0" t="n">
        <f aca="false">IF(ISNA(VLOOKUP(F3137,calculos!$M$2:$N$658,2,1)),"null",VLOOKUP(F3137,calculos!$M$2:$N$658,2,1))</f>
        <v>400</v>
      </c>
      <c r="V3137" s="0" t="n">
        <f aca="false">IF(ISNA(VLOOKUP(J3137,calculos!$P$2:$Q$1711,2,1)),"null",VLOOKUP(J3137,calculos!$P$2:$Q$1711,2,1))</f>
        <v>1705</v>
      </c>
      <c r="W3137" s="0" t="n">
        <f aca="false">IF(ISNA(VLOOKUP(P3137,calculos!$S$2:$T$58,2,1)),"null",VLOOKUP(P3137,calculos!$S$2:$T$58,2,1))</f>
        <v>42</v>
      </c>
      <c r="X3137" s="0" t="str">
        <f aca="false">$X$1&amp;B3137&amp;"','"&amp;G3137&amp;"','"&amp;H3137&amp;"','"&amp;I3137&amp;"','"&amp;K3137&amp;"','"&amp;L3137&amp;"','"&amp;M3137&amp;"','"&amp;N3137&amp;"','"&amp;O3137&amp;"',"&amp;Q3137&amp;","&amp;R3137&amp;","&amp;S3137&amp;","&amp;T3137&amp;","&amp;U3137&amp;","&amp;V3137&amp;","&amp;W3137&amp;");"</f>
        <v>insert into servicio (id,fecha_entrega,serie,apertura,fecha_instalacion,garantia,mantenimiento,capacitacion,entrega_equipo,visita,id_empresa,id_hospital,id_equipo,id_marca,id_modelo,id_os,id_ingeniero) values (nextval('seq_servicio'),'','US00564046','','14-02-2015','14-02-2013','','','','',12,869,475,125,400,1705,42);</v>
      </c>
    </row>
    <row r="3138" customFormat="false" ht="13.8" hidden="false" customHeight="false" outlineLevel="0" collapsed="false">
      <c r="A3138" s="10" t="s">
        <v>23</v>
      </c>
      <c r="B3138" s="10"/>
      <c r="C3138" s="10" t="s">
        <v>2892</v>
      </c>
      <c r="D3138" s="10" t="s">
        <v>2589</v>
      </c>
      <c r="E3138" s="8" t="s">
        <v>26</v>
      </c>
      <c r="F3138" s="8" t="s">
        <v>26</v>
      </c>
      <c r="G3138" s="10" t="s">
        <v>4016</v>
      </c>
      <c r="H3138" s="10"/>
      <c r="I3138" s="10" t="s">
        <v>3904</v>
      </c>
      <c r="J3138" s="8" t="s">
        <v>26</v>
      </c>
      <c r="K3138" s="10" t="s">
        <v>2661</v>
      </c>
      <c r="L3138" s="10"/>
      <c r="P3138" s="8" t="s">
        <v>26</v>
      </c>
      <c r="Q3138" s="0" t="n">
        <f aca="false">IF(ISNA(VLOOKUP(A3138,calculos!$A$2:$B$20,2,1)),"null",VLOOKUP(A3138,calculos!$A$2:$B$20,2,1))</f>
        <v>12</v>
      </c>
      <c r="R3138" s="0" t="n">
        <f aca="false">IF(ISNA(VLOOKUP(C3138,calculos!$D$2:$E$1218,2,1)),"null",VLOOKUP(C3138,calculos!$D$2:$E$1218,2,1))</f>
        <v>868</v>
      </c>
      <c r="S3138" s="0" t="n">
        <f aca="false">IF(ISNA(VLOOKUP(D3138,calculos!$G$2:$H$1118,2,1)),"null",VLOOKUP(D3138,calculos!$G$2:$H$1118,2,1))</f>
        <v>475</v>
      </c>
      <c r="T3138" s="0" t="n">
        <f aca="false">IF(ISNA(VLOOKUP(E3138,calculos!$J$2:$K$220,2,1)),"null",VLOOKUP(E3138,calculos!$J$2:$K$220,2,1))</f>
        <v>125</v>
      </c>
      <c r="U3138" s="0" t="n">
        <f aca="false">IF(ISNA(VLOOKUP(F3138,calculos!$M$2:$N$658,2,1)),"null",VLOOKUP(F3138,calculos!$M$2:$N$658,2,1))</f>
        <v>400</v>
      </c>
      <c r="V3138" s="0" t="n">
        <f aca="false">IF(ISNA(VLOOKUP(J3138,calculos!$P$2:$Q$1711,2,1)),"null",VLOOKUP(J3138,calculos!$P$2:$Q$1711,2,1))</f>
        <v>1705</v>
      </c>
      <c r="W3138" s="0" t="n">
        <f aca="false">IF(ISNA(VLOOKUP(P3138,calculos!$S$2:$T$58,2,1)),"null",VLOOKUP(P3138,calculos!$S$2:$T$58,2,1))</f>
        <v>42</v>
      </c>
      <c r="X3138" s="0" t="str">
        <f aca="false">$X$1&amp;B3138&amp;"','"&amp;G3138&amp;"','"&amp;H3138&amp;"','"&amp;I3138&amp;"','"&amp;K3138&amp;"','"&amp;L3138&amp;"','"&amp;M3138&amp;"','"&amp;N3138&amp;"','"&amp;O3138&amp;"',"&amp;Q3138&amp;","&amp;R3138&amp;","&amp;S3138&amp;","&amp;T3138&amp;","&amp;U3138&amp;","&amp;V3138&amp;","&amp;W3138&amp;");"</f>
        <v>insert into servicio (id,fecha_entrega,serie,apertura,fecha_instalacion,garantia,mantenimiento,capacitacion,entrega_equipo,visita,id_empresa,id_hospital,id_equipo,id_marca,id_modelo,id_os,id_ingeniero) values (nextval('seq_servicio'),'','US00564047','','14-02-2015','14-02-2013','','','','',12,868,475,125,400,1705,42);</v>
      </c>
    </row>
    <row r="3139" customFormat="false" ht="13.8" hidden="false" customHeight="false" outlineLevel="0" collapsed="false">
      <c r="A3139" s="10" t="s">
        <v>23</v>
      </c>
      <c r="B3139" s="10"/>
      <c r="C3139" s="10" t="s">
        <v>3502</v>
      </c>
      <c r="D3139" s="10" t="s">
        <v>2507</v>
      </c>
      <c r="E3139" s="8" t="s">
        <v>26</v>
      </c>
      <c r="F3139" s="8" t="s">
        <v>26</v>
      </c>
      <c r="G3139" s="10" t="s">
        <v>4017</v>
      </c>
      <c r="H3139" s="10"/>
      <c r="I3139" s="10" t="s">
        <v>4018</v>
      </c>
      <c r="J3139" s="8" t="s">
        <v>26</v>
      </c>
      <c r="K3139" s="10" t="s">
        <v>4019</v>
      </c>
      <c r="L3139" s="10"/>
      <c r="P3139" s="8" t="s">
        <v>26</v>
      </c>
      <c r="Q3139" s="0" t="n">
        <f aca="false">IF(ISNA(VLOOKUP(A3139,calculos!$A$2:$B$20,2,1)),"null",VLOOKUP(A3139,calculos!$A$2:$B$20,2,1))</f>
        <v>12</v>
      </c>
      <c r="R3139" s="0" t="n">
        <f aca="false">IF(ISNA(VLOOKUP(C3139,calculos!$D$2:$E$1218,2,1)),"null",VLOOKUP(C3139,calculos!$D$2:$E$1218,2,1))</f>
        <v>838</v>
      </c>
      <c r="S3139" s="0" t="n">
        <f aca="false">IF(ISNA(VLOOKUP(D3139,calculos!$G$2:$H$1118,2,1)),"null",VLOOKUP(D3139,calculos!$G$2:$H$1118,2,1))</f>
        <v>804</v>
      </c>
      <c r="T3139" s="0" t="n">
        <f aca="false">IF(ISNA(VLOOKUP(E3139,calculos!$J$2:$K$220,2,1)),"null",VLOOKUP(E3139,calculos!$J$2:$K$220,2,1))</f>
        <v>125</v>
      </c>
      <c r="U3139" s="0" t="n">
        <f aca="false">IF(ISNA(VLOOKUP(F3139,calculos!$M$2:$N$658,2,1)),"null",VLOOKUP(F3139,calculos!$M$2:$N$658,2,1))</f>
        <v>400</v>
      </c>
      <c r="V3139" s="0" t="n">
        <f aca="false">IF(ISNA(VLOOKUP(J3139,calculos!$P$2:$Q$1711,2,1)),"null",VLOOKUP(J3139,calculos!$P$2:$Q$1711,2,1))</f>
        <v>1705</v>
      </c>
      <c r="W3139" s="0" t="n">
        <f aca="false">IF(ISNA(VLOOKUP(P3139,calculos!$S$2:$T$58,2,1)),"null",VLOOKUP(P3139,calculos!$S$2:$T$58,2,1))</f>
        <v>42</v>
      </c>
      <c r="X3139" s="0" t="str">
        <f aca="false">$X$1&amp;B3139&amp;"','"&amp;G3139&amp;"','"&amp;H3139&amp;"','"&amp;I3139&amp;"','"&amp;K3139&amp;"','"&amp;L3139&amp;"','"&amp;M3139&amp;"','"&amp;N3139&amp;"','"&amp;O3139&amp;"',"&amp;Q3139&amp;","&amp;R3139&amp;","&amp;S3139&amp;","&amp;T3139&amp;","&amp;U3139&amp;","&amp;V3139&amp;","&amp;W3139&amp;");"</f>
        <v>insert into servicio (id,fecha_entrega,serie,apertura,fecha_instalacion,garantia,mantenimiento,capacitacion,entrega_equipo,visita,id_empresa,id_hospital,id_equipo,id_marca,id_modelo,id_os,id_ingeniero) values (nextval('seq_servicio'),'','US00564049','','02-07-2015','02-07-2013','','','','',12,838,804,125,400,1705,42);</v>
      </c>
    </row>
    <row r="3140" customFormat="false" ht="13.8" hidden="false" customHeight="false" outlineLevel="0" collapsed="false">
      <c r="A3140" s="10" t="s">
        <v>23</v>
      </c>
      <c r="B3140" s="10"/>
      <c r="C3140" s="10" t="s">
        <v>2865</v>
      </c>
      <c r="D3140" s="10" t="s">
        <v>2589</v>
      </c>
      <c r="E3140" s="8" t="s">
        <v>26</v>
      </c>
      <c r="F3140" s="8" t="s">
        <v>26</v>
      </c>
      <c r="G3140" s="10" t="s">
        <v>4020</v>
      </c>
      <c r="H3140" s="10"/>
      <c r="I3140" s="10" t="s">
        <v>3375</v>
      </c>
      <c r="J3140" s="8" t="s">
        <v>26</v>
      </c>
      <c r="K3140" s="10" t="s">
        <v>506</v>
      </c>
      <c r="L3140" s="10"/>
      <c r="P3140" s="8" t="s">
        <v>26</v>
      </c>
      <c r="Q3140" s="0" t="n">
        <f aca="false">IF(ISNA(VLOOKUP(A3140,calculos!$A$2:$B$20,2,1)),"null",VLOOKUP(A3140,calculos!$A$2:$B$20,2,1))</f>
        <v>12</v>
      </c>
      <c r="R3140" s="0" t="n">
        <f aca="false">IF(ISNA(VLOOKUP(C3140,calculos!$D$2:$E$1218,2,1)),"null",VLOOKUP(C3140,calculos!$D$2:$E$1218,2,1))</f>
        <v>856</v>
      </c>
      <c r="S3140" s="0" t="n">
        <f aca="false">IF(ISNA(VLOOKUP(D3140,calculos!$G$2:$H$1118,2,1)),"null",VLOOKUP(D3140,calculos!$G$2:$H$1118,2,1))</f>
        <v>475</v>
      </c>
      <c r="T3140" s="0" t="n">
        <f aca="false">IF(ISNA(VLOOKUP(E3140,calculos!$J$2:$K$220,2,1)),"null",VLOOKUP(E3140,calculos!$J$2:$K$220,2,1))</f>
        <v>125</v>
      </c>
      <c r="U3140" s="0" t="n">
        <f aca="false">IF(ISNA(VLOOKUP(F3140,calculos!$M$2:$N$658,2,1)),"null",VLOOKUP(F3140,calculos!$M$2:$N$658,2,1))</f>
        <v>400</v>
      </c>
      <c r="V3140" s="0" t="n">
        <f aca="false">IF(ISNA(VLOOKUP(J3140,calculos!$P$2:$Q$1711,2,1)),"null",VLOOKUP(J3140,calculos!$P$2:$Q$1711,2,1))</f>
        <v>1705</v>
      </c>
      <c r="W3140" s="0" t="n">
        <f aca="false">IF(ISNA(VLOOKUP(P3140,calculos!$S$2:$T$58,2,1)),"null",VLOOKUP(P3140,calculos!$S$2:$T$58,2,1))</f>
        <v>42</v>
      </c>
      <c r="X3140" s="0" t="str">
        <f aca="false">$X$1&amp;B3140&amp;"','"&amp;G3140&amp;"','"&amp;H3140&amp;"','"&amp;I3140&amp;"','"&amp;K3140&amp;"','"&amp;L3140&amp;"','"&amp;M3140&amp;"','"&amp;N3140&amp;"','"&amp;O3140&amp;"',"&amp;Q3140&amp;","&amp;R3140&amp;","&amp;S3140&amp;","&amp;T3140&amp;","&amp;U3140&amp;","&amp;V3140&amp;","&amp;W3140&amp;");"</f>
        <v>insert into servicio (id,fecha_entrega,serie,apertura,fecha_instalacion,garantia,mantenimiento,capacitacion,entrega_equipo,visita,id_empresa,id_hospital,id_equipo,id_marca,id_modelo,id_os,id_ingeniero) values (nextval('seq_servicio'),'','US00564050','','17-01-2015','17-01-2013','','','','',12,856,475,125,400,1705,42);</v>
      </c>
    </row>
    <row r="3141" customFormat="false" ht="13.8" hidden="false" customHeight="false" outlineLevel="0" collapsed="false">
      <c r="A3141" s="10" t="s">
        <v>23</v>
      </c>
      <c r="B3141" s="10"/>
      <c r="C3141" s="10" t="s">
        <v>2876</v>
      </c>
      <c r="D3141" s="10" t="s">
        <v>2589</v>
      </c>
      <c r="E3141" s="8" t="s">
        <v>26</v>
      </c>
      <c r="F3141" s="8" t="s">
        <v>26</v>
      </c>
      <c r="G3141" s="10" t="s">
        <v>4021</v>
      </c>
      <c r="H3141" s="10"/>
      <c r="I3141" s="10" t="s">
        <v>3217</v>
      </c>
      <c r="J3141" s="8" t="s">
        <v>26</v>
      </c>
      <c r="K3141" s="10" t="s">
        <v>3218</v>
      </c>
      <c r="L3141" s="10"/>
      <c r="P3141" s="8" t="s">
        <v>26</v>
      </c>
      <c r="Q3141" s="0" t="n">
        <f aca="false">IF(ISNA(VLOOKUP(A3141,calculos!$A$2:$B$20,2,1)),"null",VLOOKUP(A3141,calculos!$A$2:$B$20,2,1))</f>
        <v>12</v>
      </c>
      <c r="R3141" s="0" t="n">
        <f aca="false">IF(ISNA(VLOOKUP(C3141,calculos!$D$2:$E$1218,2,1)),"null",VLOOKUP(C3141,calculos!$D$2:$E$1218,2,1))</f>
        <v>854</v>
      </c>
      <c r="S3141" s="0" t="n">
        <f aca="false">IF(ISNA(VLOOKUP(D3141,calculos!$G$2:$H$1118,2,1)),"null",VLOOKUP(D3141,calculos!$G$2:$H$1118,2,1))</f>
        <v>475</v>
      </c>
      <c r="T3141" s="0" t="n">
        <f aca="false">IF(ISNA(VLOOKUP(E3141,calculos!$J$2:$K$220,2,1)),"null",VLOOKUP(E3141,calculos!$J$2:$K$220,2,1))</f>
        <v>125</v>
      </c>
      <c r="U3141" s="0" t="n">
        <f aca="false">IF(ISNA(VLOOKUP(F3141,calculos!$M$2:$N$658,2,1)),"null",VLOOKUP(F3141,calculos!$M$2:$N$658,2,1))</f>
        <v>400</v>
      </c>
      <c r="V3141" s="0" t="n">
        <f aca="false">IF(ISNA(VLOOKUP(J3141,calculos!$P$2:$Q$1711,2,1)),"null",VLOOKUP(J3141,calculos!$P$2:$Q$1711,2,1))</f>
        <v>1705</v>
      </c>
      <c r="W3141" s="0" t="n">
        <f aca="false">IF(ISNA(VLOOKUP(P3141,calculos!$S$2:$T$58,2,1)),"null",VLOOKUP(P3141,calculos!$S$2:$T$58,2,1))</f>
        <v>42</v>
      </c>
      <c r="X3141" s="0" t="str">
        <f aca="false">$X$1&amp;B3141&amp;"','"&amp;G3141&amp;"','"&amp;H3141&amp;"','"&amp;I3141&amp;"','"&amp;K3141&amp;"','"&amp;L3141&amp;"','"&amp;M3141&amp;"','"&amp;N3141&amp;"','"&amp;O3141&amp;"',"&amp;Q3141&amp;","&amp;R3141&amp;","&amp;S3141&amp;","&amp;T3141&amp;","&amp;U3141&amp;","&amp;V3141&amp;","&amp;W3141&amp;");"</f>
        <v>insert into servicio (id,fecha_entrega,serie,apertura,fecha_instalacion,garantia,mantenimiento,capacitacion,entrega_equipo,visita,id_empresa,id_hospital,id_equipo,id_marca,id_modelo,id_os,id_ingeniero) values (nextval('seq_servicio'),'','US00564051','','14-05-2015','14-05-2013','','','','',12,854,475,125,400,1705,42);</v>
      </c>
    </row>
    <row r="3142" customFormat="false" ht="13.8" hidden="false" customHeight="false" outlineLevel="0" collapsed="false">
      <c r="A3142" s="10" t="s">
        <v>23</v>
      </c>
      <c r="B3142" s="10"/>
      <c r="C3142" s="10" t="s">
        <v>3502</v>
      </c>
      <c r="D3142" s="10" t="s">
        <v>2507</v>
      </c>
      <c r="E3142" s="8" t="s">
        <v>26</v>
      </c>
      <c r="F3142" s="8" t="s">
        <v>26</v>
      </c>
      <c r="G3142" s="10" t="s">
        <v>4022</v>
      </c>
      <c r="H3142" s="10"/>
      <c r="I3142" s="10" t="s">
        <v>2668</v>
      </c>
      <c r="J3142" s="8" t="s">
        <v>26</v>
      </c>
      <c r="K3142" s="10" t="s">
        <v>2669</v>
      </c>
      <c r="L3142" s="10"/>
      <c r="P3142" s="8" t="s">
        <v>26</v>
      </c>
      <c r="Q3142" s="0" t="n">
        <f aca="false">IF(ISNA(VLOOKUP(A3142,calculos!$A$2:$B$20,2,1)),"null",VLOOKUP(A3142,calculos!$A$2:$B$20,2,1))</f>
        <v>12</v>
      </c>
      <c r="R3142" s="0" t="n">
        <f aca="false">IF(ISNA(VLOOKUP(C3142,calculos!$D$2:$E$1218,2,1)),"null",VLOOKUP(C3142,calculos!$D$2:$E$1218,2,1))</f>
        <v>838</v>
      </c>
      <c r="S3142" s="0" t="n">
        <f aca="false">IF(ISNA(VLOOKUP(D3142,calculos!$G$2:$H$1118,2,1)),"null",VLOOKUP(D3142,calculos!$G$2:$H$1118,2,1))</f>
        <v>804</v>
      </c>
      <c r="T3142" s="0" t="n">
        <f aca="false">IF(ISNA(VLOOKUP(E3142,calculos!$J$2:$K$220,2,1)),"null",VLOOKUP(E3142,calculos!$J$2:$K$220,2,1))</f>
        <v>125</v>
      </c>
      <c r="U3142" s="0" t="n">
        <f aca="false">IF(ISNA(VLOOKUP(F3142,calculos!$M$2:$N$658,2,1)),"null",VLOOKUP(F3142,calculos!$M$2:$N$658,2,1))</f>
        <v>400</v>
      </c>
      <c r="V3142" s="0" t="n">
        <f aca="false">IF(ISNA(VLOOKUP(J3142,calculos!$P$2:$Q$1711,2,1)),"null",VLOOKUP(J3142,calculos!$P$2:$Q$1711,2,1))</f>
        <v>1705</v>
      </c>
      <c r="W3142" s="0" t="n">
        <f aca="false">IF(ISNA(VLOOKUP(P3142,calculos!$S$2:$T$58,2,1)),"null",VLOOKUP(P3142,calculos!$S$2:$T$58,2,1))</f>
        <v>42</v>
      </c>
      <c r="X3142" s="0" t="str">
        <f aca="false">$X$1&amp;B3142&amp;"','"&amp;G3142&amp;"','"&amp;H3142&amp;"','"&amp;I3142&amp;"','"&amp;K3142&amp;"','"&amp;L3142&amp;"','"&amp;M3142&amp;"','"&amp;N3142&amp;"','"&amp;O3142&amp;"',"&amp;Q3142&amp;","&amp;R3142&amp;","&amp;S3142&amp;","&amp;T3142&amp;","&amp;U3142&amp;","&amp;V3142&amp;","&amp;W3142&amp;");"</f>
        <v>insert into servicio (id,fecha_entrega,serie,apertura,fecha_instalacion,garantia,mantenimiento,capacitacion,entrega_equipo,visita,id_empresa,id_hospital,id_equipo,id_marca,id_modelo,id_os,id_ingeniero) values (nextval('seq_servicio'),'','US00564052','','07-05-2015','07-05-2013','','','','',12,838,804,125,400,1705,42);</v>
      </c>
    </row>
    <row r="3143" customFormat="false" ht="13.8" hidden="false" customHeight="false" outlineLevel="0" collapsed="false">
      <c r="A3143" s="10" t="s">
        <v>23</v>
      </c>
      <c r="B3143" s="10"/>
      <c r="C3143" s="10" t="s">
        <v>2863</v>
      </c>
      <c r="D3143" s="10" t="s">
        <v>2589</v>
      </c>
      <c r="E3143" s="8" t="s">
        <v>26</v>
      </c>
      <c r="F3143" s="8" t="s">
        <v>26</v>
      </c>
      <c r="G3143" s="10" t="s">
        <v>4023</v>
      </c>
      <c r="H3143" s="10"/>
      <c r="I3143" s="10" t="s">
        <v>3553</v>
      </c>
      <c r="J3143" s="8" t="s">
        <v>26</v>
      </c>
      <c r="K3143" s="10" t="s">
        <v>3554</v>
      </c>
      <c r="L3143" s="10"/>
      <c r="P3143" s="8" t="s">
        <v>26</v>
      </c>
      <c r="Q3143" s="0" t="n">
        <f aca="false">IF(ISNA(VLOOKUP(A3143,calculos!$A$2:$B$20,2,1)),"null",VLOOKUP(A3143,calculos!$A$2:$B$20,2,1))</f>
        <v>12</v>
      </c>
      <c r="R3143" s="0" t="n">
        <f aca="false">IF(ISNA(VLOOKUP(C3143,calculos!$D$2:$E$1218,2,1)),"null",VLOOKUP(C3143,calculos!$D$2:$E$1218,2,1))</f>
        <v>862</v>
      </c>
      <c r="S3143" s="0" t="n">
        <f aca="false">IF(ISNA(VLOOKUP(D3143,calculos!$G$2:$H$1118,2,1)),"null",VLOOKUP(D3143,calculos!$G$2:$H$1118,2,1))</f>
        <v>475</v>
      </c>
      <c r="T3143" s="0" t="n">
        <f aca="false">IF(ISNA(VLOOKUP(E3143,calculos!$J$2:$K$220,2,1)),"null",VLOOKUP(E3143,calculos!$J$2:$K$220,2,1))</f>
        <v>125</v>
      </c>
      <c r="U3143" s="0" t="n">
        <f aca="false">IF(ISNA(VLOOKUP(F3143,calculos!$M$2:$N$658,2,1)),"null",VLOOKUP(F3143,calculos!$M$2:$N$658,2,1))</f>
        <v>400</v>
      </c>
      <c r="V3143" s="0" t="n">
        <f aca="false">IF(ISNA(VLOOKUP(J3143,calculos!$P$2:$Q$1711,2,1)),"null",VLOOKUP(J3143,calculos!$P$2:$Q$1711,2,1))</f>
        <v>1705</v>
      </c>
      <c r="W3143" s="0" t="n">
        <f aca="false">IF(ISNA(VLOOKUP(P3143,calculos!$S$2:$T$58,2,1)),"null",VLOOKUP(P3143,calculos!$S$2:$T$58,2,1))</f>
        <v>42</v>
      </c>
      <c r="X3143" s="0" t="str">
        <f aca="false">$X$1&amp;B3143&amp;"','"&amp;G3143&amp;"','"&amp;H3143&amp;"','"&amp;I3143&amp;"','"&amp;K3143&amp;"','"&amp;L3143&amp;"','"&amp;M3143&amp;"','"&amp;N3143&amp;"','"&amp;O3143&amp;"',"&amp;Q3143&amp;","&amp;R3143&amp;","&amp;S3143&amp;","&amp;T3143&amp;","&amp;U3143&amp;","&amp;V3143&amp;","&amp;W3143&amp;");"</f>
        <v>insert into servicio (id,fecha_entrega,serie,apertura,fecha_instalacion,garantia,mantenimiento,capacitacion,entrega_equipo,visita,id_empresa,id_hospital,id_equipo,id_marca,id_modelo,id_os,id_ingeniero) values (nextval('seq_servicio'),'','US00564073','','21-02-2015','21-02-2013','','','','',12,862,475,125,400,1705,42);</v>
      </c>
    </row>
    <row r="3144" customFormat="false" ht="13.8" hidden="false" customHeight="false" outlineLevel="0" collapsed="false">
      <c r="A3144" s="10" t="s">
        <v>23</v>
      </c>
      <c r="B3144" s="10"/>
      <c r="C3144" s="10" t="s">
        <v>2897</v>
      </c>
      <c r="D3144" s="10" t="s">
        <v>2507</v>
      </c>
      <c r="E3144" s="8" t="s">
        <v>26</v>
      </c>
      <c r="F3144" s="8" t="s">
        <v>26</v>
      </c>
      <c r="G3144" s="10" t="s">
        <v>4024</v>
      </c>
      <c r="H3144" s="10"/>
      <c r="I3144" s="10" t="s">
        <v>1365</v>
      </c>
      <c r="J3144" s="8" t="s">
        <v>26</v>
      </c>
      <c r="K3144" s="10" t="s">
        <v>1366</v>
      </c>
      <c r="L3144" s="10"/>
      <c r="P3144" s="8" t="s">
        <v>26</v>
      </c>
      <c r="Q3144" s="0" t="n">
        <f aca="false">IF(ISNA(VLOOKUP(A3144,calculos!$A$2:$B$20,2,1)),"null",VLOOKUP(A3144,calculos!$A$2:$B$20,2,1))</f>
        <v>12</v>
      </c>
      <c r="R3144" s="0" t="n">
        <f aca="false">IF(ISNA(VLOOKUP(C3144,calculos!$D$2:$E$1218,2,1)),"null",VLOOKUP(C3144,calculos!$D$2:$E$1218,2,1))</f>
        <v>863</v>
      </c>
      <c r="S3144" s="0" t="n">
        <f aca="false">IF(ISNA(VLOOKUP(D3144,calculos!$G$2:$H$1118,2,1)),"null",VLOOKUP(D3144,calculos!$G$2:$H$1118,2,1))</f>
        <v>804</v>
      </c>
      <c r="T3144" s="0" t="n">
        <f aca="false">IF(ISNA(VLOOKUP(E3144,calculos!$J$2:$K$220,2,1)),"null",VLOOKUP(E3144,calculos!$J$2:$K$220,2,1))</f>
        <v>125</v>
      </c>
      <c r="U3144" s="0" t="n">
        <f aca="false">IF(ISNA(VLOOKUP(F3144,calculos!$M$2:$N$658,2,1)),"null",VLOOKUP(F3144,calculos!$M$2:$N$658,2,1))</f>
        <v>400</v>
      </c>
      <c r="V3144" s="0" t="n">
        <f aca="false">IF(ISNA(VLOOKUP(J3144,calculos!$P$2:$Q$1711,2,1)),"null",VLOOKUP(J3144,calculos!$P$2:$Q$1711,2,1))</f>
        <v>1705</v>
      </c>
      <c r="W3144" s="0" t="n">
        <f aca="false">IF(ISNA(VLOOKUP(P3144,calculos!$S$2:$T$58,2,1)),"null",VLOOKUP(P3144,calculos!$S$2:$T$58,2,1))</f>
        <v>42</v>
      </c>
      <c r="X3144" s="0" t="str">
        <f aca="false">$X$1&amp;B3144&amp;"','"&amp;G3144&amp;"','"&amp;H3144&amp;"','"&amp;I3144&amp;"','"&amp;K3144&amp;"','"&amp;L3144&amp;"','"&amp;M3144&amp;"','"&amp;N3144&amp;"','"&amp;O3144&amp;"',"&amp;Q3144&amp;","&amp;R3144&amp;","&amp;S3144&amp;","&amp;T3144&amp;","&amp;U3144&amp;","&amp;V3144&amp;","&amp;W3144&amp;");"</f>
        <v>insert into servicio (id,fecha_entrega,serie,apertura,fecha_instalacion,garantia,mantenimiento,capacitacion,entrega_equipo,visita,id_empresa,id_hospital,id_equipo,id_marca,id_modelo,id_os,id_ingeniero) values (nextval('seq_servicio'),'','US00564074','','30-01-2015','30-01-2013','','','','',12,863,804,125,400,1705,42);</v>
      </c>
    </row>
    <row r="3145" customFormat="false" ht="13.8" hidden="false" customHeight="false" outlineLevel="0" collapsed="false">
      <c r="A3145" s="10" t="s">
        <v>23</v>
      </c>
      <c r="B3145" s="10"/>
      <c r="C3145" s="10" t="s">
        <v>1997</v>
      </c>
      <c r="D3145" s="10" t="s">
        <v>2589</v>
      </c>
      <c r="E3145" s="8" t="s">
        <v>26</v>
      </c>
      <c r="F3145" s="8" t="s">
        <v>26</v>
      </c>
      <c r="G3145" s="10" t="s">
        <v>4025</v>
      </c>
      <c r="H3145" s="10"/>
      <c r="I3145" s="10" t="s">
        <v>3518</v>
      </c>
      <c r="J3145" s="8" t="s">
        <v>26</v>
      </c>
      <c r="K3145" s="10" t="s">
        <v>500</v>
      </c>
      <c r="L3145" s="10"/>
      <c r="P3145" s="8" t="s">
        <v>26</v>
      </c>
      <c r="Q3145" s="0" t="n">
        <f aca="false">IF(ISNA(VLOOKUP(A3145,calculos!$A$2:$B$20,2,1)),"null",VLOOKUP(A3145,calculos!$A$2:$B$20,2,1))</f>
        <v>12</v>
      </c>
      <c r="R3145" s="0" t="n">
        <f aca="false">IF(ISNA(VLOOKUP(C3145,calculos!$D$2:$E$1218,2,1)),"null",VLOOKUP(C3145,calculos!$D$2:$E$1218,2,1))</f>
        <v>875</v>
      </c>
      <c r="S3145" s="0" t="n">
        <f aca="false">IF(ISNA(VLOOKUP(D3145,calculos!$G$2:$H$1118,2,1)),"null",VLOOKUP(D3145,calculos!$G$2:$H$1118,2,1))</f>
        <v>475</v>
      </c>
      <c r="T3145" s="0" t="n">
        <f aca="false">IF(ISNA(VLOOKUP(E3145,calculos!$J$2:$K$220,2,1)),"null",VLOOKUP(E3145,calculos!$J$2:$K$220,2,1))</f>
        <v>125</v>
      </c>
      <c r="U3145" s="0" t="n">
        <f aca="false">IF(ISNA(VLOOKUP(F3145,calculos!$M$2:$N$658,2,1)),"null",VLOOKUP(F3145,calculos!$M$2:$N$658,2,1))</f>
        <v>400</v>
      </c>
      <c r="V3145" s="0" t="n">
        <f aca="false">IF(ISNA(VLOOKUP(J3145,calculos!$P$2:$Q$1711,2,1)),"null",VLOOKUP(J3145,calculos!$P$2:$Q$1711,2,1))</f>
        <v>1705</v>
      </c>
      <c r="W3145" s="0" t="n">
        <f aca="false">IF(ISNA(VLOOKUP(P3145,calculos!$S$2:$T$58,2,1)),"null",VLOOKUP(P3145,calculos!$S$2:$T$58,2,1))</f>
        <v>42</v>
      </c>
      <c r="X3145" s="0" t="str">
        <f aca="false">$X$1&amp;B3145&amp;"','"&amp;G3145&amp;"','"&amp;H3145&amp;"','"&amp;I3145&amp;"','"&amp;K3145&amp;"','"&amp;L3145&amp;"','"&amp;M3145&amp;"','"&amp;N3145&amp;"','"&amp;O3145&amp;"',"&amp;Q3145&amp;","&amp;R3145&amp;","&amp;S3145&amp;","&amp;T3145&amp;","&amp;U3145&amp;","&amp;V3145&amp;","&amp;W3145&amp;");"</f>
        <v>insert into servicio (id,fecha_entrega,serie,apertura,fecha_instalacion,garantia,mantenimiento,capacitacion,entrega_equipo,visita,id_empresa,id_hospital,id_equipo,id_marca,id_modelo,id_os,id_ingeniero) values (nextval('seq_servicio'),'','US00564075','','08-02-2015','08-02-2013','','','','',12,875,475,125,400,1705,42);</v>
      </c>
    </row>
    <row r="3146" customFormat="false" ht="13.8" hidden="false" customHeight="false" outlineLevel="0" collapsed="false">
      <c r="A3146" s="10" t="s">
        <v>23</v>
      </c>
      <c r="B3146" s="10"/>
      <c r="C3146" s="10" t="s">
        <v>2201</v>
      </c>
      <c r="D3146" s="10" t="s">
        <v>2589</v>
      </c>
      <c r="E3146" s="8" t="s">
        <v>26</v>
      </c>
      <c r="F3146" s="8" t="s">
        <v>26</v>
      </c>
      <c r="G3146" s="10" t="s">
        <v>4026</v>
      </c>
      <c r="H3146" s="10"/>
      <c r="I3146" s="10" t="s">
        <v>3560</v>
      </c>
      <c r="J3146" s="8" t="s">
        <v>26</v>
      </c>
      <c r="K3146" s="10" t="s">
        <v>3561</v>
      </c>
      <c r="L3146" s="10"/>
      <c r="P3146" s="8" t="s">
        <v>26</v>
      </c>
      <c r="Q3146" s="0" t="n">
        <f aca="false">IF(ISNA(VLOOKUP(A3146,calculos!$A$2:$B$20,2,1)),"null",VLOOKUP(A3146,calculos!$A$2:$B$20,2,1))</f>
        <v>12</v>
      </c>
      <c r="R3146" s="0" t="n">
        <f aca="false">IF(ISNA(VLOOKUP(C3146,calculos!$D$2:$E$1218,2,1)),"null",VLOOKUP(C3146,calculos!$D$2:$E$1218,2,1))</f>
        <v>872</v>
      </c>
      <c r="S3146" s="0" t="n">
        <f aca="false">IF(ISNA(VLOOKUP(D3146,calculos!$G$2:$H$1118,2,1)),"null",VLOOKUP(D3146,calculos!$G$2:$H$1118,2,1))</f>
        <v>475</v>
      </c>
      <c r="T3146" s="0" t="n">
        <f aca="false">IF(ISNA(VLOOKUP(E3146,calculos!$J$2:$K$220,2,1)),"null",VLOOKUP(E3146,calculos!$J$2:$K$220,2,1))</f>
        <v>125</v>
      </c>
      <c r="U3146" s="0" t="n">
        <f aca="false">IF(ISNA(VLOOKUP(F3146,calculos!$M$2:$N$658,2,1)),"null",VLOOKUP(F3146,calculos!$M$2:$N$658,2,1))</f>
        <v>400</v>
      </c>
      <c r="V3146" s="0" t="n">
        <f aca="false">IF(ISNA(VLOOKUP(J3146,calculos!$P$2:$Q$1711,2,1)),"null",VLOOKUP(J3146,calculos!$P$2:$Q$1711,2,1))</f>
        <v>1705</v>
      </c>
      <c r="W3146" s="0" t="n">
        <f aca="false">IF(ISNA(VLOOKUP(P3146,calculos!$S$2:$T$58,2,1)),"null",VLOOKUP(P3146,calculos!$S$2:$T$58,2,1))</f>
        <v>42</v>
      </c>
      <c r="X3146" s="0" t="str">
        <f aca="false">$X$1&amp;B3146&amp;"','"&amp;G3146&amp;"','"&amp;H3146&amp;"','"&amp;I3146&amp;"','"&amp;K3146&amp;"','"&amp;L3146&amp;"','"&amp;M3146&amp;"','"&amp;N3146&amp;"','"&amp;O3146&amp;"',"&amp;Q3146&amp;","&amp;R3146&amp;","&amp;S3146&amp;","&amp;T3146&amp;","&amp;U3146&amp;","&amp;V3146&amp;","&amp;W3146&amp;");"</f>
        <v>insert into servicio (id,fecha_entrega,serie,apertura,fecha_instalacion,garantia,mantenimiento,capacitacion,entrega_equipo,visita,id_empresa,id_hospital,id_equipo,id_marca,id_modelo,id_os,id_ingeniero) values (nextval('seq_servicio'),'','US00564076','','22-02-2015','22-02-2013','','','','',12,872,475,125,400,1705,42);</v>
      </c>
    </row>
    <row r="3147" customFormat="false" ht="13.8" hidden="false" customHeight="false" outlineLevel="0" collapsed="false">
      <c r="A3147" s="10" t="s">
        <v>23</v>
      </c>
      <c r="B3147" s="10"/>
      <c r="C3147" s="10" t="s">
        <v>2894</v>
      </c>
      <c r="D3147" s="10" t="s">
        <v>2589</v>
      </c>
      <c r="E3147" s="8" t="s">
        <v>26</v>
      </c>
      <c r="F3147" s="8" t="s">
        <v>26</v>
      </c>
      <c r="G3147" s="10" t="s">
        <v>4027</v>
      </c>
      <c r="H3147" s="10"/>
      <c r="I3147" s="10" t="s">
        <v>3539</v>
      </c>
      <c r="J3147" s="8" t="s">
        <v>26</v>
      </c>
      <c r="K3147" s="10" t="s">
        <v>3540</v>
      </c>
      <c r="L3147" s="10"/>
      <c r="P3147" s="8" t="s">
        <v>26</v>
      </c>
      <c r="Q3147" s="0" t="n">
        <f aca="false">IF(ISNA(VLOOKUP(A3147,calculos!$A$2:$B$20,2,1)),"null",VLOOKUP(A3147,calculos!$A$2:$B$20,2,1))</f>
        <v>12</v>
      </c>
      <c r="R3147" s="0" t="n">
        <f aca="false">IF(ISNA(VLOOKUP(C3147,calculos!$D$2:$E$1218,2,1)),"null",VLOOKUP(C3147,calculos!$D$2:$E$1218,2,1))</f>
        <v>867</v>
      </c>
      <c r="S3147" s="0" t="n">
        <f aca="false">IF(ISNA(VLOOKUP(D3147,calculos!$G$2:$H$1118,2,1)),"null",VLOOKUP(D3147,calculos!$G$2:$H$1118,2,1))</f>
        <v>475</v>
      </c>
      <c r="T3147" s="0" t="n">
        <f aca="false">IF(ISNA(VLOOKUP(E3147,calculos!$J$2:$K$220,2,1)),"null",VLOOKUP(E3147,calculos!$J$2:$K$220,2,1))</f>
        <v>125</v>
      </c>
      <c r="U3147" s="0" t="n">
        <f aca="false">IF(ISNA(VLOOKUP(F3147,calculos!$M$2:$N$658,2,1)),"null",VLOOKUP(F3147,calculos!$M$2:$N$658,2,1))</f>
        <v>400</v>
      </c>
      <c r="V3147" s="0" t="n">
        <f aca="false">IF(ISNA(VLOOKUP(J3147,calculos!$P$2:$Q$1711,2,1)),"null",VLOOKUP(J3147,calculos!$P$2:$Q$1711,2,1))</f>
        <v>1705</v>
      </c>
      <c r="W3147" s="0" t="n">
        <f aca="false">IF(ISNA(VLOOKUP(P3147,calculos!$S$2:$T$58,2,1)),"null",VLOOKUP(P3147,calculos!$S$2:$T$58,2,1))</f>
        <v>42</v>
      </c>
      <c r="X3147" s="0" t="str">
        <f aca="false">$X$1&amp;B3147&amp;"','"&amp;G3147&amp;"','"&amp;H3147&amp;"','"&amp;I3147&amp;"','"&amp;K3147&amp;"','"&amp;L3147&amp;"','"&amp;M3147&amp;"','"&amp;N3147&amp;"','"&amp;O3147&amp;"',"&amp;Q3147&amp;","&amp;R3147&amp;","&amp;S3147&amp;","&amp;T3147&amp;","&amp;U3147&amp;","&amp;V3147&amp;","&amp;W3147&amp;");"</f>
        <v>insert into servicio (id,fecha_entrega,serie,apertura,fecha_instalacion,garantia,mantenimiento,capacitacion,entrega_equipo,visita,id_empresa,id_hospital,id_equipo,id_marca,id_modelo,id_os,id_ingeniero) values (nextval('seq_servicio'),'','US00564078','','16-01-2015','16-01-2013','','','','',12,867,475,125,400,1705,42);</v>
      </c>
    </row>
    <row r="3148" customFormat="false" ht="13.8" hidden="false" customHeight="false" outlineLevel="0" collapsed="false">
      <c r="A3148" s="10" t="s">
        <v>23</v>
      </c>
      <c r="B3148" s="10"/>
      <c r="C3148" s="10" t="s">
        <v>2880</v>
      </c>
      <c r="D3148" s="10" t="s">
        <v>2589</v>
      </c>
      <c r="E3148" s="8" t="s">
        <v>26</v>
      </c>
      <c r="F3148" s="8" t="s">
        <v>26</v>
      </c>
      <c r="G3148" s="10" t="s">
        <v>4028</v>
      </c>
      <c r="H3148" s="10"/>
      <c r="I3148" s="10" t="s">
        <v>3423</v>
      </c>
      <c r="J3148" s="8" t="s">
        <v>26</v>
      </c>
      <c r="K3148" s="10" t="s">
        <v>3424</v>
      </c>
      <c r="L3148" s="10"/>
      <c r="P3148" s="8" t="s">
        <v>26</v>
      </c>
      <c r="Q3148" s="0" t="n">
        <f aca="false">IF(ISNA(VLOOKUP(A3148,calculos!$A$2:$B$20,2,1)),"null",VLOOKUP(A3148,calculos!$A$2:$B$20,2,1))</f>
        <v>12</v>
      </c>
      <c r="R3148" s="0" t="n">
        <f aca="false">IF(ISNA(VLOOKUP(C3148,calculos!$D$2:$E$1218,2,1)),"null",VLOOKUP(C3148,calculos!$D$2:$E$1218,2,1))</f>
        <v>833</v>
      </c>
      <c r="S3148" s="0" t="n">
        <f aca="false">IF(ISNA(VLOOKUP(D3148,calculos!$G$2:$H$1118,2,1)),"null",VLOOKUP(D3148,calculos!$G$2:$H$1118,2,1))</f>
        <v>475</v>
      </c>
      <c r="T3148" s="0" t="n">
        <f aca="false">IF(ISNA(VLOOKUP(E3148,calculos!$J$2:$K$220,2,1)),"null",VLOOKUP(E3148,calculos!$J$2:$K$220,2,1))</f>
        <v>125</v>
      </c>
      <c r="U3148" s="0" t="n">
        <f aca="false">IF(ISNA(VLOOKUP(F3148,calculos!$M$2:$N$658,2,1)),"null",VLOOKUP(F3148,calculos!$M$2:$N$658,2,1))</f>
        <v>400</v>
      </c>
      <c r="V3148" s="0" t="n">
        <f aca="false">IF(ISNA(VLOOKUP(J3148,calculos!$P$2:$Q$1711,2,1)),"null",VLOOKUP(J3148,calculos!$P$2:$Q$1711,2,1))</f>
        <v>1705</v>
      </c>
      <c r="W3148" s="0" t="n">
        <f aca="false">IF(ISNA(VLOOKUP(P3148,calculos!$S$2:$T$58,2,1)),"null",VLOOKUP(P3148,calculos!$S$2:$T$58,2,1))</f>
        <v>42</v>
      </c>
      <c r="X3148" s="0" t="str">
        <f aca="false">$X$1&amp;B3148&amp;"','"&amp;G3148&amp;"','"&amp;H3148&amp;"','"&amp;I3148&amp;"','"&amp;K3148&amp;"','"&amp;L3148&amp;"','"&amp;M3148&amp;"','"&amp;N3148&amp;"','"&amp;O3148&amp;"',"&amp;Q3148&amp;","&amp;R3148&amp;","&amp;S3148&amp;","&amp;T3148&amp;","&amp;U3148&amp;","&amp;V3148&amp;","&amp;W3148&amp;");"</f>
        <v>insert into servicio (id,fecha_entrega,serie,apertura,fecha_instalacion,garantia,mantenimiento,capacitacion,entrega_equipo,visita,id_empresa,id_hospital,id_equipo,id_marca,id_modelo,id_os,id_ingeniero) values (nextval('seq_servicio'),'','US00564079','','09-04-2015','09-04-2013','','','','',12,833,475,125,400,1705,42);</v>
      </c>
    </row>
    <row r="3149" customFormat="false" ht="13.8" hidden="false" customHeight="false" outlineLevel="0" collapsed="false">
      <c r="A3149" s="10" t="s">
        <v>23</v>
      </c>
      <c r="B3149" s="10"/>
      <c r="C3149" s="10" t="s">
        <v>2873</v>
      </c>
      <c r="D3149" s="10" t="s">
        <v>2589</v>
      </c>
      <c r="E3149" s="8" t="s">
        <v>26</v>
      </c>
      <c r="F3149" s="8" t="s">
        <v>26</v>
      </c>
      <c r="G3149" s="10" t="s">
        <v>4029</v>
      </c>
      <c r="H3149" s="10"/>
      <c r="I3149" s="10" t="s">
        <v>2381</v>
      </c>
      <c r="J3149" s="8" t="s">
        <v>26</v>
      </c>
      <c r="K3149" s="10" t="s">
        <v>3549</v>
      </c>
      <c r="L3149" s="10"/>
      <c r="P3149" s="8" t="s">
        <v>26</v>
      </c>
      <c r="Q3149" s="0" t="n">
        <f aca="false">IF(ISNA(VLOOKUP(A3149,calculos!$A$2:$B$20,2,1)),"null",VLOOKUP(A3149,calculos!$A$2:$B$20,2,1))</f>
        <v>12</v>
      </c>
      <c r="R3149" s="0" t="n">
        <f aca="false">IF(ISNA(VLOOKUP(C3149,calculos!$D$2:$E$1218,2,1)),"null",VLOOKUP(C3149,calculos!$D$2:$E$1218,2,1))</f>
        <v>865</v>
      </c>
      <c r="S3149" s="0" t="n">
        <f aca="false">IF(ISNA(VLOOKUP(D3149,calculos!$G$2:$H$1118,2,1)),"null",VLOOKUP(D3149,calculos!$G$2:$H$1118,2,1))</f>
        <v>475</v>
      </c>
      <c r="T3149" s="0" t="n">
        <f aca="false">IF(ISNA(VLOOKUP(E3149,calculos!$J$2:$K$220,2,1)),"null",VLOOKUP(E3149,calculos!$J$2:$K$220,2,1))</f>
        <v>125</v>
      </c>
      <c r="U3149" s="0" t="n">
        <f aca="false">IF(ISNA(VLOOKUP(F3149,calculos!$M$2:$N$658,2,1)),"null",VLOOKUP(F3149,calculos!$M$2:$N$658,2,1))</f>
        <v>400</v>
      </c>
      <c r="V3149" s="0" t="n">
        <f aca="false">IF(ISNA(VLOOKUP(J3149,calculos!$P$2:$Q$1711,2,1)),"null",VLOOKUP(J3149,calculos!$P$2:$Q$1711,2,1))</f>
        <v>1705</v>
      </c>
      <c r="W3149" s="0" t="n">
        <f aca="false">IF(ISNA(VLOOKUP(P3149,calculos!$S$2:$T$58,2,1)),"null",VLOOKUP(P3149,calculos!$S$2:$T$58,2,1))</f>
        <v>42</v>
      </c>
      <c r="X3149" s="0" t="str">
        <f aca="false">$X$1&amp;B3149&amp;"','"&amp;G3149&amp;"','"&amp;H3149&amp;"','"&amp;I3149&amp;"','"&amp;K3149&amp;"','"&amp;L3149&amp;"','"&amp;M3149&amp;"','"&amp;N3149&amp;"','"&amp;O3149&amp;"',"&amp;Q3149&amp;","&amp;R3149&amp;","&amp;S3149&amp;","&amp;T3149&amp;","&amp;U3149&amp;","&amp;V3149&amp;","&amp;W3149&amp;");"</f>
        <v>insert into servicio (id,fecha_entrega,serie,apertura,fecha_instalacion,garantia,mantenimiento,capacitacion,entrega_equipo,visita,id_empresa,id_hospital,id_equipo,id_marca,id_modelo,id_os,id_ingeniero) values (nextval('seq_servicio'),'','US00564080','','19-02-2015','19-02-2013','','','','',12,865,475,125,400,1705,42);</v>
      </c>
    </row>
    <row r="3150" customFormat="false" ht="13.8" hidden="false" customHeight="false" outlineLevel="0" collapsed="false">
      <c r="A3150" s="10" t="s">
        <v>23</v>
      </c>
      <c r="B3150" s="10"/>
      <c r="C3150" s="10" t="s">
        <v>2907</v>
      </c>
      <c r="D3150" s="10" t="s">
        <v>2589</v>
      </c>
      <c r="E3150" s="8" t="s">
        <v>26</v>
      </c>
      <c r="F3150" s="8" t="s">
        <v>26</v>
      </c>
      <c r="G3150" s="10" t="s">
        <v>4030</v>
      </c>
      <c r="H3150" s="10"/>
      <c r="I3150" s="10" t="s">
        <v>3543</v>
      </c>
      <c r="J3150" s="8" t="s">
        <v>26</v>
      </c>
      <c r="K3150" s="10" t="s">
        <v>3544</v>
      </c>
      <c r="L3150" s="10"/>
      <c r="P3150" s="8" t="s">
        <v>26</v>
      </c>
      <c r="Q3150" s="0" t="n">
        <f aca="false">IF(ISNA(VLOOKUP(A3150,calculos!$A$2:$B$20,2,1)),"null",VLOOKUP(A3150,calculos!$A$2:$B$20,2,1))</f>
        <v>12</v>
      </c>
      <c r="R3150" s="0" t="n">
        <f aca="false">IF(ISNA(VLOOKUP(C3150,calculos!$D$2:$E$1218,2,1)),"null",VLOOKUP(C3150,calculos!$D$2:$E$1218,2,1))</f>
        <v>876</v>
      </c>
      <c r="S3150" s="0" t="n">
        <f aca="false">IF(ISNA(VLOOKUP(D3150,calculos!$G$2:$H$1118,2,1)),"null",VLOOKUP(D3150,calculos!$G$2:$H$1118,2,1))</f>
        <v>475</v>
      </c>
      <c r="T3150" s="0" t="n">
        <f aca="false">IF(ISNA(VLOOKUP(E3150,calculos!$J$2:$K$220,2,1)),"null",VLOOKUP(E3150,calculos!$J$2:$K$220,2,1))</f>
        <v>125</v>
      </c>
      <c r="U3150" s="0" t="n">
        <f aca="false">IF(ISNA(VLOOKUP(F3150,calculos!$M$2:$N$658,2,1)),"null",VLOOKUP(F3150,calculos!$M$2:$N$658,2,1))</f>
        <v>400</v>
      </c>
      <c r="V3150" s="0" t="n">
        <f aca="false">IF(ISNA(VLOOKUP(J3150,calculos!$P$2:$Q$1711,2,1)),"null",VLOOKUP(J3150,calculos!$P$2:$Q$1711,2,1))</f>
        <v>1705</v>
      </c>
      <c r="W3150" s="0" t="n">
        <f aca="false">IF(ISNA(VLOOKUP(P3150,calculos!$S$2:$T$58,2,1)),"null",VLOOKUP(P3150,calculos!$S$2:$T$58,2,1))</f>
        <v>42</v>
      </c>
      <c r="X3150" s="0" t="str">
        <f aca="false">$X$1&amp;B3150&amp;"','"&amp;G3150&amp;"','"&amp;H3150&amp;"','"&amp;I3150&amp;"','"&amp;K3150&amp;"','"&amp;L3150&amp;"','"&amp;M3150&amp;"','"&amp;N3150&amp;"','"&amp;O3150&amp;"',"&amp;Q3150&amp;","&amp;R3150&amp;","&amp;S3150&amp;","&amp;T3150&amp;","&amp;U3150&amp;","&amp;V3150&amp;","&amp;W3150&amp;");"</f>
        <v>insert into servicio (id,fecha_entrega,serie,apertura,fecha_instalacion,garantia,mantenimiento,capacitacion,entrega_equipo,visita,id_empresa,id_hospital,id_equipo,id_marca,id_modelo,id_os,id_ingeniero) values (nextval('seq_servicio'),'','US00564081','','07-02-2015','07-02-2013','','','','',12,876,475,125,400,1705,42);</v>
      </c>
    </row>
    <row r="3151" customFormat="false" ht="13.8" hidden="false" customHeight="false" outlineLevel="0" collapsed="false">
      <c r="A3151" s="10" t="s">
        <v>23</v>
      </c>
      <c r="B3151" s="10"/>
      <c r="C3151" s="10" t="s">
        <v>3555</v>
      </c>
      <c r="D3151" s="10" t="s">
        <v>2589</v>
      </c>
      <c r="E3151" s="8" t="s">
        <v>26</v>
      </c>
      <c r="F3151" s="8" t="s">
        <v>26</v>
      </c>
      <c r="G3151" s="10" t="s">
        <v>4031</v>
      </c>
      <c r="H3151" s="10"/>
      <c r="I3151" s="10" t="s">
        <v>3557</v>
      </c>
      <c r="J3151" s="8" t="s">
        <v>26</v>
      </c>
      <c r="K3151" s="10" t="s">
        <v>3558</v>
      </c>
      <c r="L3151" s="10"/>
      <c r="P3151" s="8" t="s">
        <v>26</v>
      </c>
      <c r="Q3151" s="0" t="n">
        <f aca="false">IF(ISNA(VLOOKUP(A3151,calculos!$A$2:$B$20,2,1)),"null",VLOOKUP(A3151,calculos!$A$2:$B$20,2,1))</f>
        <v>12</v>
      </c>
      <c r="R3151" s="0" t="n">
        <f aca="false">IF(ISNA(VLOOKUP(C3151,calculos!$D$2:$E$1218,2,1)),"null",VLOOKUP(C3151,calculos!$D$2:$E$1218,2,1))</f>
        <v>846</v>
      </c>
      <c r="S3151" s="0" t="n">
        <f aca="false">IF(ISNA(VLOOKUP(D3151,calculos!$G$2:$H$1118,2,1)),"null",VLOOKUP(D3151,calculos!$G$2:$H$1118,2,1))</f>
        <v>475</v>
      </c>
      <c r="T3151" s="0" t="n">
        <f aca="false">IF(ISNA(VLOOKUP(E3151,calculos!$J$2:$K$220,2,1)),"null",VLOOKUP(E3151,calculos!$J$2:$K$220,2,1))</f>
        <v>125</v>
      </c>
      <c r="U3151" s="0" t="n">
        <f aca="false">IF(ISNA(VLOOKUP(F3151,calculos!$M$2:$N$658,2,1)),"null",VLOOKUP(F3151,calculos!$M$2:$N$658,2,1))</f>
        <v>400</v>
      </c>
      <c r="V3151" s="0" t="n">
        <f aca="false">IF(ISNA(VLOOKUP(J3151,calculos!$P$2:$Q$1711,2,1)),"null",VLOOKUP(J3151,calculos!$P$2:$Q$1711,2,1))</f>
        <v>1705</v>
      </c>
      <c r="W3151" s="0" t="n">
        <f aca="false">IF(ISNA(VLOOKUP(P3151,calculos!$S$2:$T$58,2,1)),"null",VLOOKUP(P3151,calculos!$S$2:$T$58,2,1))</f>
        <v>42</v>
      </c>
      <c r="X3151" s="0" t="str">
        <f aca="false">$X$1&amp;B3151&amp;"','"&amp;G3151&amp;"','"&amp;H3151&amp;"','"&amp;I3151&amp;"','"&amp;K3151&amp;"','"&amp;L3151&amp;"','"&amp;M3151&amp;"','"&amp;N3151&amp;"','"&amp;O3151&amp;"',"&amp;Q3151&amp;","&amp;R3151&amp;","&amp;S3151&amp;","&amp;T3151&amp;","&amp;U3151&amp;","&amp;V3151&amp;","&amp;W3151&amp;");"</f>
        <v>insert into servicio (id,fecha_entrega,serie,apertura,fecha_instalacion,garantia,mantenimiento,capacitacion,entrega_equipo,visita,id_empresa,id_hospital,id_equipo,id_marca,id_modelo,id_os,id_ingeniero) values (nextval('seq_servicio'),'','US00564082','','21-01-2015','21-01-2013','','','','',12,846,475,125,400,1705,42);</v>
      </c>
    </row>
    <row r="3152" customFormat="false" ht="13.8" hidden="false" customHeight="false" outlineLevel="0" collapsed="false">
      <c r="A3152" s="10" t="s">
        <v>23</v>
      </c>
      <c r="B3152" s="10"/>
      <c r="C3152" s="10" t="s">
        <v>2867</v>
      </c>
      <c r="D3152" s="10" t="s">
        <v>2589</v>
      </c>
      <c r="E3152" s="8" t="s">
        <v>26</v>
      </c>
      <c r="F3152" s="8" t="s">
        <v>26</v>
      </c>
      <c r="G3152" s="10" t="s">
        <v>4032</v>
      </c>
      <c r="H3152" s="10"/>
      <c r="I3152" s="10" t="s">
        <v>2381</v>
      </c>
      <c r="J3152" s="8" t="s">
        <v>26</v>
      </c>
      <c r="K3152" s="10" t="s">
        <v>3549</v>
      </c>
      <c r="L3152" s="10"/>
      <c r="P3152" s="8" t="s">
        <v>26</v>
      </c>
      <c r="Q3152" s="0" t="n">
        <f aca="false">IF(ISNA(VLOOKUP(A3152,calculos!$A$2:$B$20,2,1)),"null",VLOOKUP(A3152,calculos!$A$2:$B$20,2,1))</f>
        <v>12</v>
      </c>
      <c r="R3152" s="0" t="n">
        <f aca="false">IF(ISNA(VLOOKUP(C3152,calculos!$D$2:$E$1218,2,1)),"null",VLOOKUP(C3152,calculos!$D$2:$E$1218,2,1))</f>
        <v>864</v>
      </c>
      <c r="S3152" s="0" t="n">
        <f aca="false">IF(ISNA(VLOOKUP(D3152,calculos!$G$2:$H$1118,2,1)),"null",VLOOKUP(D3152,calculos!$G$2:$H$1118,2,1))</f>
        <v>475</v>
      </c>
      <c r="T3152" s="0" t="n">
        <f aca="false">IF(ISNA(VLOOKUP(E3152,calculos!$J$2:$K$220,2,1)),"null",VLOOKUP(E3152,calculos!$J$2:$K$220,2,1))</f>
        <v>125</v>
      </c>
      <c r="U3152" s="0" t="n">
        <f aca="false">IF(ISNA(VLOOKUP(F3152,calculos!$M$2:$N$658,2,1)),"null",VLOOKUP(F3152,calculos!$M$2:$N$658,2,1))</f>
        <v>400</v>
      </c>
      <c r="V3152" s="0" t="n">
        <f aca="false">IF(ISNA(VLOOKUP(J3152,calculos!$P$2:$Q$1711,2,1)),"null",VLOOKUP(J3152,calculos!$P$2:$Q$1711,2,1))</f>
        <v>1705</v>
      </c>
      <c r="W3152" s="0" t="n">
        <f aca="false">IF(ISNA(VLOOKUP(P3152,calculos!$S$2:$T$58,2,1)),"null",VLOOKUP(P3152,calculos!$S$2:$T$58,2,1))</f>
        <v>42</v>
      </c>
      <c r="X3152" s="0" t="str">
        <f aca="false">$X$1&amp;B3152&amp;"','"&amp;G3152&amp;"','"&amp;H3152&amp;"','"&amp;I3152&amp;"','"&amp;K3152&amp;"','"&amp;L3152&amp;"','"&amp;M3152&amp;"','"&amp;N3152&amp;"','"&amp;O3152&amp;"',"&amp;Q3152&amp;","&amp;R3152&amp;","&amp;S3152&amp;","&amp;T3152&amp;","&amp;U3152&amp;","&amp;V3152&amp;","&amp;W3152&amp;");"</f>
        <v>insert into servicio (id,fecha_entrega,serie,apertura,fecha_instalacion,garantia,mantenimiento,capacitacion,entrega_equipo,visita,id_empresa,id_hospital,id_equipo,id_marca,id_modelo,id_os,id_ingeniero) values (nextval('seq_servicio'),'','US00564083','','19-02-2015','19-02-2013','','','','',12,864,475,125,400,1705,42);</v>
      </c>
    </row>
    <row r="3153" customFormat="false" ht="13.8" hidden="false" customHeight="false" outlineLevel="0" collapsed="false">
      <c r="A3153" s="10" t="s">
        <v>23</v>
      </c>
      <c r="B3153" s="10"/>
      <c r="C3153" s="10" t="s">
        <v>2907</v>
      </c>
      <c r="D3153" s="10" t="s">
        <v>2589</v>
      </c>
      <c r="E3153" s="8" t="s">
        <v>26</v>
      </c>
      <c r="F3153" s="8" t="s">
        <v>26</v>
      </c>
      <c r="G3153" s="10" t="s">
        <v>4033</v>
      </c>
      <c r="H3153" s="10"/>
      <c r="I3153" s="10" t="s">
        <v>3543</v>
      </c>
      <c r="J3153" s="8" t="s">
        <v>26</v>
      </c>
      <c r="K3153" s="10" t="s">
        <v>3544</v>
      </c>
      <c r="L3153" s="10"/>
      <c r="P3153" s="8" t="s">
        <v>26</v>
      </c>
      <c r="Q3153" s="0" t="n">
        <f aca="false">IF(ISNA(VLOOKUP(A3153,calculos!$A$2:$B$20,2,1)),"null",VLOOKUP(A3153,calculos!$A$2:$B$20,2,1))</f>
        <v>12</v>
      </c>
      <c r="R3153" s="0" t="n">
        <f aca="false">IF(ISNA(VLOOKUP(C3153,calculos!$D$2:$E$1218,2,1)),"null",VLOOKUP(C3153,calculos!$D$2:$E$1218,2,1))</f>
        <v>876</v>
      </c>
      <c r="S3153" s="0" t="n">
        <f aca="false">IF(ISNA(VLOOKUP(D3153,calculos!$G$2:$H$1118,2,1)),"null",VLOOKUP(D3153,calculos!$G$2:$H$1118,2,1))</f>
        <v>475</v>
      </c>
      <c r="T3153" s="0" t="n">
        <f aca="false">IF(ISNA(VLOOKUP(E3153,calculos!$J$2:$K$220,2,1)),"null",VLOOKUP(E3153,calculos!$J$2:$K$220,2,1))</f>
        <v>125</v>
      </c>
      <c r="U3153" s="0" t="n">
        <f aca="false">IF(ISNA(VLOOKUP(F3153,calculos!$M$2:$N$658,2,1)),"null",VLOOKUP(F3153,calculos!$M$2:$N$658,2,1))</f>
        <v>400</v>
      </c>
      <c r="V3153" s="0" t="n">
        <f aca="false">IF(ISNA(VLOOKUP(J3153,calculos!$P$2:$Q$1711,2,1)),"null",VLOOKUP(J3153,calculos!$P$2:$Q$1711,2,1))</f>
        <v>1705</v>
      </c>
      <c r="W3153" s="0" t="n">
        <f aca="false">IF(ISNA(VLOOKUP(P3153,calculos!$S$2:$T$58,2,1)),"null",VLOOKUP(P3153,calculos!$S$2:$T$58,2,1))</f>
        <v>42</v>
      </c>
      <c r="X3153" s="0" t="str">
        <f aca="false">$X$1&amp;B3153&amp;"','"&amp;G3153&amp;"','"&amp;H3153&amp;"','"&amp;I3153&amp;"','"&amp;K3153&amp;"','"&amp;L3153&amp;"','"&amp;M3153&amp;"','"&amp;N3153&amp;"','"&amp;O3153&amp;"',"&amp;Q3153&amp;","&amp;R3153&amp;","&amp;S3153&amp;","&amp;T3153&amp;","&amp;U3153&amp;","&amp;V3153&amp;","&amp;W3153&amp;");"</f>
        <v>insert into servicio (id,fecha_entrega,serie,apertura,fecha_instalacion,garantia,mantenimiento,capacitacion,entrega_equipo,visita,id_empresa,id_hospital,id_equipo,id_marca,id_modelo,id_os,id_ingeniero) values (nextval('seq_servicio'),'','US00564084','','07-02-2015','07-02-2013','','','','',12,876,475,125,400,1705,42);</v>
      </c>
    </row>
    <row r="3154" customFormat="false" ht="13.8" hidden="false" customHeight="false" outlineLevel="0" collapsed="false">
      <c r="A3154" s="10" t="s">
        <v>23</v>
      </c>
      <c r="B3154" s="10"/>
      <c r="C3154" s="10" t="s">
        <v>2201</v>
      </c>
      <c r="D3154" s="10" t="s">
        <v>2589</v>
      </c>
      <c r="E3154" s="8" t="s">
        <v>26</v>
      </c>
      <c r="F3154" s="8" t="s">
        <v>26</v>
      </c>
      <c r="G3154" s="10" t="s">
        <v>4034</v>
      </c>
      <c r="H3154" s="10"/>
      <c r="I3154" s="10" t="s">
        <v>3560</v>
      </c>
      <c r="J3154" s="8" t="s">
        <v>26</v>
      </c>
      <c r="K3154" s="10" t="s">
        <v>3561</v>
      </c>
      <c r="L3154" s="10"/>
      <c r="P3154" s="8" t="s">
        <v>26</v>
      </c>
      <c r="Q3154" s="0" t="n">
        <f aca="false">IF(ISNA(VLOOKUP(A3154,calculos!$A$2:$B$20,2,1)),"null",VLOOKUP(A3154,calculos!$A$2:$B$20,2,1))</f>
        <v>12</v>
      </c>
      <c r="R3154" s="0" t="n">
        <f aca="false">IF(ISNA(VLOOKUP(C3154,calculos!$D$2:$E$1218,2,1)),"null",VLOOKUP(C3154,calculos!$D$2:$E$1218,2,1))</f>
        <v>872</v>
      </c>
      <c r="S3154" s="0" t="n">
        <f aca="false">IF(ISNA(VLOOKUP(D3154,calculos!$G$2:$H$1118,2,1)),"null",VLOOKUP(D3154,calculos!$G$2:$H$1118,2,1))</f>
        <v>475</v>
      </c>
      <c r="T3154" s="0" t="n">
        <f aca="false">IF(ISNA(VLOOKUP(E3154,calculos!$J$2:$K$220,2,1)),"null",VLOOKUP(E3154,calculos!$J$2:$K$220,2,1))</f>
        <v>125</v>
      </c>
      <c r="U3154" s="0" t="n">
        <f aca="false">IF(ISNA(VLOOKUP(F3154,calculos!$M$2:$N$658,2,1)),"null",VLOOKUP(F3154,calculos!$M$2:$N$658,2,1))</f>
        <v>400</v>
      </c>
      <c r="V3154" s="0" t="n">
        <f aca="false">IF(ISNA(VLOOKUP(J3154,calculos!$P$2:$Q$1711,2,1)),"null",VLOOKUP(J3154,calculos!$P$2:$Q$1711,2,1))</f>
        <v>1705</v>
      </c>
      <c r="W3154" s="0" t="n">
        <f aca="false">IF(ISNA(VLOOKUP(P3154,calculos!$S$2:$T$58,2,1)),"null",VLOOKUP(P3154,calculos!$S$2:$T$58,2,1))</f>
        <v>42</v>
      </c>
      <c r="X3154" s="0" t="str">
        <f aca="false">$X$1&amp;B3154&amp;"','"&amp;G3154&amp;"','"&amp;H3154&amp;"','"&amp;I3154&amp;"','"&amp;K3154&amp;"','"&amp;L3154&amp;"','"&amp;M3154&amp;"','"&amp;N3154&amp;"','"&amp;O3154&amp;"',"&amp;Q3154&amp;","&amp;R3154&amp;","&amp;S3154&amp;","&amp;T3154&amp;","&amp;U3154&amp;","&amp;V3154&amp;","&amp;W3154&amp;");"</f>
        <v>insert into servicio (id,fecha_entrega,serie,apertura,fecha_instalacion,garantia,mantenimiento,capacitacion,entrega_equipo,visita,id_empresa,id_hospital,id_equipo,id_marca,id_modelo,id_os,id_ingeniero) values (nextval('seq_servicio'),'','US00564085','','22-02-2015','22-02-2013','','','','',12,872,475,125,400,1705,42);</v>
      </c>
    </row>
    <row r="3155" customFormat="false" ht="13.8" hidden="false" customHeight="false" outlineLevel="0" collapsed="false">
      <c r="A3155" s="10" t="s">
        <v>23</v>
      </c>
      <c r="B3155" s="10"/>
      <c r="C3155" s="10" t="s">
        <v>2897</v>
      </c>
      <c r="D3155" s="10" t="s">
        <v>2507</v>
      </c>
      <c r="E3155" s="8" t="s">
        <v>26</v>
      </c>
      <c r="F3155" s="8" t="s">
        <v>26</v>
      </c>
      <c r="G3155" s="10" t="s">
        <v>4035</v>
      </c>
      <c r="H3155" s="10"/>
      <c r="I3155" s="10" t="s">
        <v>1365</v>
      </c>
      <c r="J3155" s="8" t="s">
        <v>26</v>
      </c>
      <c r="K3155" s="10" t="s">
        <v>1366</v>
      </c>
      <c r="L3155" s="10"/>
      <c r="P3155" s="8" t="s">
        <v>26</v>
      </c>
      <c r="Q3155" s="0" t="n">
        <f aca="false">IF(ISNA(VLOOKUP(A3155,calculos!$A$2:$B$20,2,1)),"null",VLOOKUP(A3155,calculos!$A$2:$B$20,2,1))</f>
        <v>12</v>
      </c>
      <c r="R3155" s="0" t="n">
        <f aca="false">IF(ISNA(VLOOKUP(C3155,calculos!$D$2:$E$1218,2,1)),"null",VLOOKUP(C3155,calculos!$D$2:$E$1218,2,1))</f>
        <v>863</v>
      </c>
      <c r="S3155" s="0" t="n">
        <f aca="false">IF(ISNA(VLOOKUP(D3155,calculos!$G$2:$H$1118,2,1)),"null",VLOOKUP(D3155,calculos!$G$2:$H$1118,2,1))</f>
        <v>804</v>
      </c>
      <c r="T3155" s="0" t="n">
        <f aca="false">IF(ISNA(VLOOKUP(E3155,calculos!$J$2:$K$220,2,1)),"null",VLOOKUP(E3155,calculos!$J$2:$K$220,2,1))</f>
        <v>125</v>
      </c>
      <c r="U3155" s="0" t="n">
        <f aca="false">IF(ISNA(VLOOKUP(F3155,calculos!$M$2:$N$658,2,1)),"null",VLOOKUP(F3155,calculos!$M$2:$N$658,2,1))</f>
        <v>400</v>
      </c>
      <c r="V3155" s="0" t="n">
        <f aca="false">IF(ISNA(VLOOKUP(J3155,calculos!$P$2:$Q$1711,2,1)),"null",VLOOKUP(J3155,calculos!$P$2:$Q$1711,2,1))</f>
        <v>1705</v>
      </c>
      <c r="W3155" s="0" t="n">
        <f aca="false">IF(ISNA(VLOOKUP(P3155,calculos!$S$2:$T$58,2,1)),"null",VLOOKUP(P3155,calculos!$S$2:$T$58,2,1))</f>
        <v>42</v>
      </c>
      <c r="X3155" s="0" t="str">
        <f aca="false">$X$1&amp;B3155&amp;"','"&amp;G3155&amp;"','"&amp;H3155&amp;"','"&amp;I3155&amp;"','"&amp;K3155&amp;"','"&amp;L3155&amp;"','"&amp;M3155&amp;"','"&amp;N3155&amp;"','"&amp;O3155&amp;"',"&amp;Q3155&amp;","&amp;R3155&amp;","&amp;S3155&amp;","&amp;T3155&amp;","&amp;U3155&amp;","&amp;V3155&amp;","&amp;W3155&amp;");"</f>
        <v>insert into servicio (id,fecha_entrega,serie,apertura,fecha_instalacion,garantia,mantenimiento,capacitacion,entrega_equipo,visita,id_empresa,id_hospital,id_equipo,id_marca,id_modelo,id_os,id_ingeniero) values (nextval('seq_servicio'),'','US00564086','','30-01-2015','30-01-2013','','','','',12,863,804,125,400,1705,42);</v>
      </c>
    </row>
    <row r="3156" customFormat="false" ht="13.8" hidden="false" customHeight="false" outlineLevel="0" collapsed="false">
      <c r="A3156" s="10" t="s">
        <v>23</v>
      </c>
      <c r="B3156" s="10"/>
      <c r="C3156" s="10" t="s">
        <v>2907</v>
      </c>
      <c r="D3156" s="10" t="s">
        <v>2589</v>
      </c>
      <c r="E3156" s="8" t="s">
        <v>26</v>
      </c>
      <c r="F3156" s="8" t="s">
        <v>26</v>
      </c>
      <c r="G3156" s="10" t="s">
        <v>4036</v>
      </c>
      <c r="H3156" s="10"/>
      <c r="I3156" s="10" t="s">
        <v>3543</v>
      </c>
      <c r="J3156" s="8" t="s">
        <v>26</v>
      </c>
      <c r="K3156" s="10" t="s">
        <v>3544</v>
      </c>
      <c r="L3156" s="10"/>
      <c r="P3156" s="8" t="s">
        <v>26</v>
      </c>
      <c r="Q3156" s="0" t="n">
        <f aca="false">IF(ISNA(VLOOKUP(A3156,calculos!$A$2:$B$20,2,1)),"null",VLOOKUP(A3156,calculos!$A$2:$B$20,2,1))</f>
        <v>12</v>
      </c>
      <c r="R3156" s="0" t="n">
        <f aca="false">IF(ISNA(VLOOKUP(C3156,calculos!$D$2:$E$1218,2,1)),"null",VLOOKUP(C3156,calculos!$D$2:$E$1218,2,1))</f>
        <v>876</v>
      </c>
      <c r="S3156" s="0" t="n">
        <f aca="false">IF(ISNA(VLOOKUP(D3156,calculos!$G$2:$H$1118,2,1)),"null",VLOOKUP(D3156,calculos!$G$2:$H$1118,2,1))</f>
        <v>475</v>
      </c>
      <c r="T3156" s="0" t="n">
        <f aca="false">IF(ISNA(VLOOKUP(E3156,calculos!$J$2:$K$220,2,1)),"null",VLOOKUP(E3156,calculos!$J$2:$K$220,2,1))</f>
        <v>125</v>
      </c>
      <c r="U3156" s="0" t="n">
        <f aca="false">IF(ISNA(VLOOKUP(F3156,calculos!$M$2:$N$658,2,1)),"null",VLOOKUP(F3156,calculos!$M$2:$N$658,2,1))</f>
        <v>400</v>
      </c>
      <c r="V3156" s="0" t="n">
        <f aca="false">IF(ISNA(VLOOKUP(J3156,calculos!$P$2:$Q$1711,2,1)),"null",VLOOKUP(J3156,calculos!$P$2:$Q$1711,2,1))</f>
        <v>1705</v>
      </c>
      <c r="W3156" s="0" t="n">
        <f aca="false">IF(ISNA(VLOOKUP(P3156,calculos!$S$2:$T$58,2,1)),"null",VLOOKUP(P3156,calculos!$S$2:$T$58,2,1))</f>
        <v>42</v>
      </c>
      <c r="X3156" s="0" t="str">
        <f aca="false">$X$1&amp;B3156&amp;"','"&amp;G3156&amp;"','"&amp;H3156&amp;"','"&amp;I3156&amp;"','"&amp;K3156&amp;"','"&amp;L3156&amp;"','"&amp;M3156&amp;"','"&amp;N3156&amp;"','"&amp;O3156&amp;"',"&amp;Q3156&amp;","&amp;R3156&amp;","&amp;S3156&amp;","&amp;T3156&amp;","&amp;U3156&amp;","&amp;V3156&amp;","&amp;W3156&amp;");"</f>
        <v>insert into servicio (id,fecha_entrega,serie,apertura,fecha_instalacion,garantia,mantenimiento,capacitacion,entrega_equipo,visita,id_empresa,id_hospital,id_equipo,id_marca,id_modelo,id_os,id_ingeniero) values (nextval('seq_servicio'),'','US00564087','','07-02-2015','07-02-2013','','','','',12,876,475,125,400,1705,42);</v>
      </c>
    </row>
    <row r="3157" customFormat="false" ht="13.8" hidden="false" customHeight="false" outlineLevel="0" collapsed="false">
      <c r="A3157" s="10" t="s">
        <v>23</v>
      </c>
      <c r="B3157" s="10"/>
      <c r="C3157" s="10" t="s">
        <v>2894</v>
      </c>
      <c r="D3157" s="10" t="s">
        <v>2589</v>
      </c>
      <c r="E3157" s="8" t="s">
        <v>26</v>
      </c>
      <c r="F3157" s="8" t="s">
        <v>26</v>
      </c>
      <c r="G3157" s="10" t="s">
        <v>4037</v>
      </c>
      <c r="H3157" s="10"/>
      <c r="I3157" s="10" t="s">
        <v>3539</v>
      </c>
      <c r="J3157" s="8" t="s">
        <v>26</v>
      </c>
      <c r="K3157" s="10" t="s">
        <v>3540</v>
      </c>
      <c r="L3157" s="10"/>
      <c r="P3157" s="8" t="s">
        <v>26</v>
      </c>
      <c r="Q3157" s="0" t="n">
        <f aca="false">IF(ISNA(VLOOKUP(A3157,calculos!$A$2:$B$20,2,1)),"null",VLOOKUP(A3157,calculos!$A$2:$B$20,2,1))</f>
        <v>12</v>
      </c>
      <c r="R3157" s="0" t="n">
        <f aca="false">IF(ISNA(VLOOKUP(C3157,calculos!$D$2:$E$1218,2,1)),"null",VLOOKUP(C3157,calculos!$D$2:$E$1218,2,1))</f>
        <v>867</v>
      </c>
      <c r="S3157" s="0" t="n">
        <f aca="false">IF(ISNA(VLOOKUP(D3157,calculos!$G$2:$H$1118,2,1)),"null",VLOOKUP(D3157,calculos!$G$2:$H$1118,2,1))</f>
        <v>475</v>
      </c>
      <c r="T3157" s="0" t="n">
        <f aca="false">IF(ISNA(VLOOKUP(E3157,calculos!$J$2:$K$220,2,1)),"null",VLOOKUP(E3157,calculos!$J$2:$K$220,2,1))</f>
        <v>125</v>
      </c>
      <c r="U3157" s="0" t="n">
        <f aca="false">IF(ISNA(VLOOKUP(F3157,calculos!$M$2:$N$658,2,1)),"null",VLOOKUP(F3157,calculos!$M$2:$N$658,2,1))</f>
        <v>400</v>
      </c>
      <c r="V3157" s="0" t="n">
        <f aca="false">IF(ISNA(VLOOKUP(J3157,calculos!$P$2:$Q$1711,2,1)),"null",VLOOKUP(J3157,calculos!$P$2:$Q$1711,2,1))</f>
        <v>1705</v>
      </c>
      <c r="W3157" s="0" t="n">
        <f aca="false">IF(ISNA(VLOOKUP(P3157,calculos!$S$2:$T$58,2,1)),"null",VLOOKUP(P3157,calculos!$S$2:$T$58,2,1))</f>
        <v>42</v>
      </c>
      <c r="X3157" s="0" t="str">
        <f aca="false">$X$1&amp;B3157&amp;"','"&amp;G3157&amp;"','"&amp;H3157&amp;"','"&amp;I3157&amp;"','"&amp;K3157&amp;"','"&amp;L3157&amp;"','"&amp;M3157&amp;"','"&amp;N3157&amp;"','"&amp;O3157&amp;"',"&amp;Q3157&amp;","&amp;R3157&amp;","&amp;S3157&amp;","&amp;T3157&amp;","&amp;U3157&amp;","&amp;V3157&amp;","&amp;W3157&amp;");"</f>
        <v>insert into servicio (id,fecha_entrega,serie,apertura,fecha_instalacion,garantia,mantenimiento,capacitacion,entrega_equipo,visita,id_empresa,id_hospital,id_equipo,id_marca,id_modelo,id_os,id_ingeniero) values (nextval('seq_servicio'),'','US00564089','','16-01-2015','16-01-2013','','','','',12,867,475,125,400,1705,42);</v>
      </c>
    </row>
    <row r="3158" customFormat="false" ht="13.8" hidden="false" customHeight="false" outlineLevel="0" collapsed="false">
      <c r="A3158" s="10" t="s">
        <v>23</v>
      </c>
      <c r="B3158" s="10"/>
      <c r="C3158" s="10" t="s">
        <v>3555</v>
      </c>
      <c r="D3158" s="10" t="s">
        <v>2589</v>
      </c>
      <c r="E3158" s="8" t="s">
        <v>26</v>
      </c>
      <c r="F3158" s="8" t="s">
        <v>26</v>
      </c>
      <c r="G3158" s="10" t="s">
        <v>4038</v>
      </c>
      <c r="H3158" s="10"/>
      <c r="I3158" s="10" t="s">
        <v>3557</v>
      </c>
      <c r="J3158" s="8" t="s">
        <v>26</v>
      </c>
      <c r="K3158" s="10" t="s">
        <v>3558</v>
      </c>
      <c r="L3158" s="10"/>
      <c r="P3158" s="8" t="s">
        <v>26</v>
      </c>
      <c r="Q3158" s="0" t="n">
        <f aca="false">IF(ISNA(VLOOKUP(A3158,calculos!$A$2:$B$20,2,1)),"null",VLOOKUP(A3158,calculos!$A$2:$B$20,2,1))</f>
        <v>12</v>
      </c>
      <c r="R3158" s="0" t="n">
        <f aca="false">IF(ISNA(VLOOKUP(C3158,calculos!$D$2:$E$1218,2,1)),"null",VLOOKUP(C3158,calculos!$D$2:$E$1218,2,1))</f>
        <v>846</v>
      </c>
      <c r="S3158" s="0" t="n">
        <f aca="false">IF(ISNA(VLOOKUP(D3158,calculos!$G$2:$H$1118,2,1)),"null",VLOOKUP(D3158,calculos!$G$2:$H$1118,2,1))</f>
        <v>475</v>
      </c>
      <c r="T3158" s="0" t="n">
        <f aca="false">IF(ISNA(VLOOKUP(E3158,calculos!$J$2:$K$220,2,1)),"null",VLOOKUP(E3158,calculos!$J$2:$K$220,2,1))</f>
        <v>125</v>
      </c>
      <c r="U3158" s="0" t="n">
        <f aca="false">IF(ISNA(VLOOKUP(F3158,calculos!$M$2:$N$658,2,1)),"null",VLOOKUP(F3158,calculos!$M$2:$N$658,2,1))</f>
        <v>400</v>
      </c>
      <c r="V3158" s="0" t="n">
        <f aca="false">IF(ISNA(VLOOKUP(J3158,calculos!$P$2:$Q$1711,2,1)),"null",VLOOKUP(J3158,calculos!$P$2:$Q$1711,2,1))</f>
        <v>1705</v>
      </c>
      <c r="W3158" s="0" t="n">
        <f aca="false">IF(ISNA(VLOOKUP(P3158,calculos!$S$2:$T$58,2,1)),"null",VLOOKUP(P3158,calculos!$S$2:$T$58,2,1))</f>
        <v>42</v>
      </c>
      <c r="X3158" s="0" t="str">
        <f aca="false">$X$1&amp;B3158&amp;"','"&amp;G3158&amp;"','"&amp;H3158&amp;"','"&amp;I3158&amp;"','"&amp;K3158&amp;"','"&amp;L3158&amp;"','"&amp;M3158&amp;"','"&amp;N3158&amp;"','"&amp;O3158&amp;"',"&amp;Q3158&amp;","&amp;R3158&amp;","&amp;S3158&amp;","&amp;T3158&amp;","&amp;U3158&amp;","&amp;V3158&amp;","&amp;W3158&amp;");"</f>
        <v>insert into servicio (id,fecha_entrega,serie,apertura,fecha_instalacion,garantia,mantenimiento,capacitacion,entrega_equipo,visita,id_empresa,id_hospital,id_equipo,id_marca,id_modelo,id_os,id_ingeniero) values (nextval('seq_servicio'),'','US00564090','','21-01-2015','21-01-2013','','','','',12,846,475,125,400,1705,42);</v>
      </c>
    </row>
    <row r="3159" customFormat="false" ht="13.8" hidden="false" customHeight="false" outlineLevel="0" collapsed="false">
      <c r="A3159" s="10" t="s">
        <v>23</v>
      </c>
      <c r="B3159" s="10"/>
      <c r="C3159" s="10" t="s">
        <v>2897</v>
      </c>
      <c r="D3159" s="10" t="s">
        <v>2507</v>
      </c>
      <c r="E3159" s="8" t="s">
        <v>26</v>
      </c>
      <c r="F3159" s="8" t="s">
        <v>26</v>
      </c>
      <c r="G3159" s="10" t="s">
        <v>4039</v>
      </c>
      <c r="H3159" s="10"/>
      <c r="I3159" s="10" t="s">
        <v>1365</v>
      </c>
      <c r="J3159" s="8" t="s">
        <v>26</v>
      </c>
      <c r="K3159" s="10" t="s">
        <v>1366</v>
      </c>
      <c r="L3159" s="10"/>
      <c r="P3159" s="8" t="s">
        <v>26</v>
      </c>
      <c r="Q3159" s="0" t="n">
        <f aca="false">IF(ISNA(VLOOKUP(A3159,calculos!$A$2:$B$20,2,1)),"null",VLOOKUP(A3159,calculos!$A$2:$B$20,2,1))</f>
        <v>12</v>
      </c>
      <c r="R3159" s="0" t="n">
        <f aca="false">IF(ISNA(VLOOKUP(C3159,calculos!$D$2:$E$1218,2,1)),"null",VLOOKUP(C3159,calculos!$D$2:$E$1218,2,1))</f>
        <v>863</v>
      </c>
      <c r="S3159" s="0" t="n">
        <f aca="false">IF(ISNA(VLOOKUP(D3159,calculos!$G$2:$H$1118,2,1)),"null",VLOOKUP(D3159,calculos!$G$2:$H$1118,2,1))</f>
        <v>804</v>
      </c>
      <c r="T3159" s="0" t="n">
        <f aca="false">IF(ISNA(VLOOKUP(E3159,calculos!$J$2:$K$220,2,1)),"null",VLOOKUP(E3159,calculos!$J$2:$K$220,2,1))</f>
        <v>125</v>
      </c>
      <c r="U3159" s="0" t="n">
        <f aca="false">IF(ISNA(VLOOKUP(F3159,calculos!$M$2:$N$658,2,1)),"null",VLOOKUP(F3159,calculos!$M$2:$N$658,2,1))</f>
        <v>400</v>
      </c>
      <c r="V3159" s="0" t="n">
        <f aca="false">IF(ISNA(VLOOKUP(J3159,calculos!$P$2:$Q$1711,2,1)),"null",VLOOKUP(J3159,calculos!$P$2:$Q$1711,2,1))</f>
        <v>1705</v>
      </c>
      <c r="W3159" s="0" t="n">
        <f aca="false">IF(ISNA(VLOOKUP(P3159,calculos!$S$2:$T$58,2,1)),"null",VLOOKUP(P3159,calculos!$S$2:$T$58,2,1))</f>
        <v>42</v>
      </c>
      <c r="X3159" s="0" t="str">
        <f aca="false">$X$1&amp;B3159&amp;"','"&amp;G3159&amp;"','"&amp;H3159&amp;"','"&amp;I3159&amp;"','"&amp;K3159&amp;"','"&amp;L3159&amp;"','"&amp;M3159&amp;"','"&amp;N3159&amp;"','"&amp;O3159&amp;"',"&amp;Q3159&amp;","&amp;R3159&amp;","&amp;S3159&amp;","&amp;T3159&amp;","&amp;U3159&amp;","&amp;V3159&amp;","&amp;W3159&amp;");"</f>
        <v>insert into servicio (id,fecha_entrega,serie,apertura,fecha_instalacion,garantia,mantenimiento,capacitacion,entrega_equipo,visita,id_empresa,id_hospital,id_equipo,id_marca,id_modelo,id_os,id_ingeniero) values (nextval('seq_servicio'),'','US00564091','','30-01-2015','30-01-2013','','','','',12,863,804,125,400,1705,42);</v>
      </c>
    </row>
    <row r="3160" customFormat="false" ht="13.8" hidden="false" customHeight="false" outlineLevel="0" collapsed="false">
      <c r="A3160" s="10" t="s">
        <v>23</v>
      </c>
      <c r="B3160" s="10"/>
      <c r="C3160" s="10" t="s">
        <v>2871</v>
      </c>
      <c r="D3160" s="10" t="s">
        <v>2589</v>
      </c>
      <c r="E3160" s="8" t="s">
        <v>26</v>
      </c>
      <c r="F3160" s="8" t="s">
        <v>26</v>
      </c>
      <c r="G3160" s="10" t="s">
        <v>4040</v>
      </c>
      <c r="H3160" s="10"/>
      <c r="I3160" s="10" t="s">
        <v>2393</v>
      </c>
      <c r="J3160" s="8" t="s">
        <v>26</v>
      </c>
      <c r="K3160" s="10" t="s">
        <v>835</v>
      </c>
      <c r="L3160" s="10"/>
      <c r="P3160" s="8" t="s">
        <v>26</v>
      </c>
      <c r="Q3160" s="0" t="n">
        <f aca="false">IF(ISNA(VLOOKUP(A3160,calculos!$A$2:$B$20,2,1)),"null",VLOOKUP(A3160,calculos!$A$2:$B$20,2,1))</f>
        <v>12</v>
      </c>
      <c r="R3160" s="0" t="n">
        <f aca="false">IF(ISNA(VLOOKUP(C3160,calculos!$D$2:$E$1218,2,1)),"null",VLOOKUP(C3160,calculos!$D$2:$E$1218,2,1))</f>
        <v>866</v>
      </c>
      <c r="S3160" s="0" t="n">
        <f aca="false">IF(ISNA(VLOOKUP(D3160,calculos!$G$2:$H$1118,2,1)),"null",VLOOKUP(D3160,calculos!$G$2:$H$1118,2,1))</f>
        <v>475</v>
      </c>
      <c r="T3160" s="0" t="n">
        <f aca="false">IF(ISNA(VLOOKUP(E3160,calculos!$J$2:$K$220,2,1)),"null",VLOOKUP(E3160,calculos!$J$2:$K$220,2,1))</f>
        <v>125</v>
      </c>
      <c r="U3160" s="0" t="n">
        <f aca="false">IF(ISNA(VLOOKUP(F3160,calculos!$M$2:$N$658,2,1)),"null",VLOOKUP(F3160,calculos!$M$2:$N$658,2,1))</f>
        <v>400</v>
      </c>
      <c r="V3160" s="0" t="n">
        <f aca="false">IF(ISNA(VLOOKUP(J3160,calculos!$P$2:$Q$1711,2,1)),"null",VLOOKUP(J3160,calculos!$P$2:$Q$1711,2,1))</f>
        <v>1705</v>
      </c>
      <c r="W3160" s="0" t="n">
        <f aca="false">IF(ISNA(VLOOKUP(P3160,calculos!$S$2:$T$58,2,1)),"null",VLOOKUP(P3160,calculos!$S$2:$T$58,2,1))</f>
        <v>42</v>
      </c>
      <c r="X3160" s="0" t="str">
        <f aca="false">$X$1&amp;B3160&amp;"','"&amp;G3160&amp;"','"&amp;H3160&amp;"','"&amp;I3160&amp;"','"&amp;K3160&amp;"','"&amp;L3160&amp;"','"&amp;M3160&amp;"','"&amp;N3160&amp;"','"&amp;O3160&amp;"',"&amp;Q3160&amp;","&amp;R3160&amp;","&amp;S3160&amp;","&amp;T3160&amp;","&amp;U3160&amp;","&amp;V3160&amp;","&amp;W3160&amp;");"</f>
        <v>insert into servicio (id,fecha_entrega,serie,apertura,fecha_instalacion,garantia,mantenimiento,capacitacion,entrega_equipo,visita,id_empresa,id_hospital,id_equipo,id_marca,id_modelo,id_os,id_ingeniero) values (nextval('seq_servicio'),'','US00564092','','20-02-2015','20-02-2013','','','','',12,866,475,125,400,1705,42);</v>
      </c>
    </row>
    <row r="3161" customFormat="false" ht="13.8" hidden="false" customHeight="false" outlineLevel="0" collapsed="false">
      <c r="A3161" s="10" t="s">
        <v>23</v>
      </c>
      <c r="B3161" s="10"/>
      <c r="C3161" s="10" t="s">
        <v>2973</v>
      </c>
      <c r="D3161" s="10" t="s">
        <v>2589</v>
      </c>
      <c r="E3161" s="8" t="s">
        <v>26</v>
      </c>
      <c r="F3161" s="8" t="s">
        <v>26</v>
      </c>
      <c r="G3161" s="10" t="s">
        <v>4041</v>
      </c>
      <c r="H3161" s="10"/>
      <c r="I3161" s="10" t="s">
        <v>3436</v>
      </c>
      <c r="J3161" s="8" t="s">
        <v>26</v>
      </c>
      <c r="K3161" s="10" t="s">
        <v>450</v>
      </c>
      <c r="L3161" s="10"/>
      <c r="P3161" s="8" t="s">
        <v>26</v>
      </c>
      <c r="Q3161" s="0" t="n">
        <f aca="false">IF(ISNA(VLOOKUP(A3161,calculos!$A$2:$B$20,2,1)),"null",VLOOKUP(A3161,calculos!$A$2:$B$20,2,1))</f>
        <v>12</v>
      </c>
      <c r="R3161" s="0" t="n">
        <f aca="false">IF(ISNA(VLOOKUP(C3161,calculos!$D$2:$E$1218,2,1)),"null",VLOOKUP(C3161,calculos!$D$2:$E$1218,2,1))</f>
        <v>857</v>
      </c>
      <c r="S3161" s="0" t="n">
        <f aca="false">IF(ISNA(VLOOKUP(D3161,calculos!$G$2:$H$1118,2,1)),"null",VLOOKUP(D3161,calculos!$G$2:$H$1118,2,1))</f>
        <v>475</v>
      </c>
      <c r="T3161" s="0" t="n">
        <f aca="false">IF(ISNA(VLOOKUP(E3161,calculos!$J$2:$K$220,2,1)),"null",VLOOKUP(E3161,calculos!$J$2:$K$220,2,1))</f>
        <v>125</v>
      </c>
      <c r="U3161" s="0" t="n">
        <f aca="false">IF(ISNA(VLOOKUP(F3161,calculos!$M$2:$N$658,2,1)),"null",VLOOKUP(F3161,calculos!$M$2:$N$658,2,1))</f>
        <v>400</v>
      </c>
      <c r="V3161" s="0" t="n">
        <f aca="false">IF(ISNA(VLOOKUP(J3161,calculos!$P$2:$Q$1711,2,1)),"null",VLOOKUP(J3161,calculos!$P$2:$Q$1711,2,1))</f>
        <v>1705</v>
      </c>
      <c r="W3161" s="0" t="n">
        <f aca="false">IF(ISNA(VLOOKUP(P3161,calculos!$S$2:$T$58,2,1)),"null",VLOOKUP(P3161,calculos!$S$2:$T$58,2,1))</f>
        <v>42</v>
      </c>
      <c r="X3161" s="0" t="str">
        <f aca="false">$X$1&amp;B3161&amp;"','"&amp;G3161&amp;"','"&amp;H3161&amp;"','"&amp;I3161&amp;"','"&amp;K3161&amp;"','"&amp;L3161&amp;"','"&amp;M3161&amp;"','"&amp;N3161&amp;"','"&amp;O3161&amp;"',"&amp;Q3161&amp;","&amp;R3161&amp;","&amp;S3161&amp;","&amp;T3161&amp;","&amp;U3161&amp;","&amp;V3161&amp;","&amp;W3161&amp;");"</f>
        <v>insert into servicio (id,fecha_entrega,serie,apertura,fecha_instalacion,garantia,mantenimiento,capacitacion,entrega_equipo,visita,id_empresa,id_hospital,id_equipo,id_marca,id_modelo,id_os,id_ingeniero) values (nextval('seq_servicio'),'','US00564093','','04-04-2015','04-04-2013','','','','',12,857,475,125,400,1705,42);</v>
      </c>
    </row>
    <row r="3162" customFormat="false" ht="13.8" hidden="false" customHeight="false" outlineLevel="0" collapsed="false">
      <c r="A3162" s="10" t="s">
        <v>23</v>
      </c>
      <c r="B3162" s="10"/>
      <c r="C3162" s="10" t="s">
        <v>4042</v>
      </c>
      <c r="D3162" s="10" t="s">
        <v>2589</v>
      </c>
      <c r="E3162" s="8" t="s">
        <v>26</v>
      </c>
      <c r="F3162" s="8" t="s">
        <v>26</v>
      </c>
      <c r="G3162" s="10" t="s">
        <v>4043</v>
      </c>
      <c r="H3162" s="10"/>
      <c r="I3162" s="10" t="s">
        <v>3017</v>
      </c>
      <c r="J3162" s="8" t="s">
        <v>26</v>
      </c>
      <c r="K3162" s="10" t="s">
        <v>280</v>
      </c>
      <c r="L3162" s="10"/>
      <c r="P3162" s="8" t="s">
        <v>26</v>
      </c>
      <c r="Q3162" s="0" t="n">
        <f aca="false">IF(ISNA(VLOOKUP(A3162,calculos!$A$2:$B$20,2,1)),"null",VLOOKUP(A3162,calculos!$A$2:$B$20,2,1))</f>
        <v>12</v>
      </c>
      <c r="R3162" s="0" t="n">
        <f aca="false">IF(ISNA(VLOOKUP(C3162,calculos!$D$2:$E$1218,2,1)),"null",VLOOKUP(C3162,calculos!$D$2:$E$1218,2,1))</f>
        <v>891</v>
      </c>
      <c r="S3162" s="0" t="n">
        <f aca="false">IF(ISNA(VLOOKUP(D3162,calculos!$G$2:$H$1118,2,1)),"null",VLOOKUP(D3162,calculos!$G$2:$H$1118,2,1))</f>
        <v>475</v>
      </c>
      <c r="T3162" s="0" t="n">
        <f aca="false">IF(ISNA(VLOOKUP(E3162,calculos!$J$2:$K$220,2,1)),"null",VLOOKUP(E3162,calculos!$J$2:$K$220,2,1))</f>
        <v>125</v>
      </c>
      <c r="U3162" s="0" t="n">
        <f aca="false">IF(ISNA(VLOOKUP(F3162,calculos!$M$2:$N$658,2,1)),"null",VLOOKUP(F3162,calculos!$M$2:$N$658,2,1))</f>
        <v>400</v>
      </c>
      <c r="V3162" s="0" t="n">
        <f aca="false">IF(ISNA(VLOOKUP(J3162,calculos!$P$2:$Q$1711,2,1)),"null",VLOOKUP(J3162,calculos!$P$2:$Q$1711,2,1))</f>
        <v>1705</v>
      </c>
      <c r="W3162" s="0" t="n">
        <f aca="false">IF(ISNA(VLOOKUP(P3162,calculos!$S$2:$T$58,2,1)),"null",VLOOKUP(P3162,calculos!$S$2:$T$58,2,1))</f>
        <v>42</v>
      </c>
      <c r="X3162" s="0" t="str">
        <f aca="false">$X$1&amp;B3162&amp;"','"&amp;G3162&amp;"','"&amp;H3162&amp;"','"&amp;I3162&amp;"','"&amp;K3162&amp;"','"&amp;L3162&amp;"','"&amp;M3162&amp;"','"&amp;N3162&amp;"','"&amp;O3162&amp;"',"&amp;Q3162&amp;","&amp;R3162&amp;","&amp;S3162&amp;","&amp;T3162&amp;","&amp;U3162&amp;","&amp;V3162&amp;","&amp;W3162&amp;");"</f>
        <v>insert into servicio (id,fecha_entrega,serie,apertura,fecha_instalacion,garantia,mantenimiento,capacitacion,entrega_equipo,visita,id_empresa,id_hospital,id_equipo,id_marca,id_modelo,id_os,id_ingeniero) values (nextval('seq_servicio'),'','US00564094','','13-03-2015','13-03-2013','','','','',12,891,475,125,400,1705,42);</v>
      </c>
    </row>
    <row r="3163" customFormat="false" ht="13.8" hidden="false" customHeight="false" outlineLevel="0" collapsed="false">
      <c r="A3163" s="10" t="s">
        <v>23</v>
      </c>
      <c r="B3163" s="10"/>
      <c r="C3163" s="10" t="s">
        <v>2907</v>
      </c>
      <c r="D3163" s="10" t="s">
        <v>2589</v>
      </c>
      <c r="E3163" s="8" t="s">
        <v>26</v>
      </c>
      <c r="F3163" s="8" t="s">
        <v>26</v>
      </c>
      <c r="G3163" s="10" t="s">
        <v>4044</v>
      </c>
      <c r="H3163" s="10"/>
      <c r="I3163" s="10" t="s">
        <v>3543</v>
      </c>
      <c r="J3163" s="8" t="s">
        <v>26</v>
      </c>
      <c r="K3163" s="10" t="s">
        <v>3544</v>
      </c>
      <c r="L3163" s="10"/>
      <c r="P3163" s="8" t="s">
        <v>26</v>
      </c>
      <c r="Q3163" s="0" t="n">
        <f aca="false">IF(ISNA(VLOOKUP(A3163,calculos!$A$2:$B$20,2,1)),"null",VLOOKUP(A3163,calculos!$A$2:$B$20,2,1))</f>
        <v>12</v>
      </c>
      <c r="R3163" s="0" t="n">
        <f aca="false">IF(ISNA(VLOOKUP(C3163,calculos!$D$2:$E$1218,2,1)),"null",VLOOKUP(C3163,calculos!$D$2:$E$1218,2,1))</f>
        <v>876</v>
      </c>
      <c r="S3163" s="0" t="n">
        <f aca="false">IF(ISNA(VLOOKUP(D3163,calculos!$G$2:$H$1118,2,1)),"null",VLOOKUP(D3163,calculos!$G$2:$H$1118,2,1))</f>
        <v>475</v>
      </c>
      <c r="T3163" s="0" t="n">
        <f aca="false">IF(ISNA(VLOOKUP(E3163,calculos!$J$2:$K$220,2,1)),"null",VLOOKUP(E3163,calculos!$J$2:$K$220,2,1))</f>
        <v>125</v>
      </c>
      <c r="U3163" s="0" t="n">
        <f aca="false">IF(ISNA(VLOOKUP(F3163,calculos!$M$2:$N$658,2,1)),"null",VLOOKUP(F3163,calculos!$M$2:$N$658,2,1))</f>
        <v>400</v>
      </c>
      <c r="V3163" s="0" t="n">
        <f aca="false">IF(ISNA(VLOOKUP(J3163,calculos!$P$2:$Q$1711,2,1)),"null",VLOOKUP(J3163,calculos!$P$2:$Q$1711,2,1))</f>
        <v>1705</v>
      </c>
      <c r="W3163" s="0" t="n">
        <f aca="false">IF(ISNA(VLOOKUP(P3163,calculos!$S$2:$T$58,2,1)),"null",VLOOKUP(P3163,calculos!$S$2:$T$58,2,1))</f>
        <v>42</v>
      </c>
      <c r="X3163" s="0" t="str">
        <f aca="false">$X$1&amp;B3163&amp;"','"&amp;G3163&amp;"','"&amp;H3163&amp;"','"&amp;I3163&amp;"','"&amp;K3163&amp;"','"&amp;L3163&amp;"','"&amp;M3163&amp;"','"&amp;N3163&amp;"','"&amp;O3163&amp;"',"&amp;Q3163&amp;","&amp;R3163&amp;","&amp;S3163&amp;","&amp;T3163&amp;","&amp;U3163&amp;","&amp;V3163&amp;","&amp;W3163&amp;");"</f>
        <v>insert into servicio (id,fecha_entrega,serie,apertura,fecha_instalacion,garantia,mantenimiento,capacitacion,entrega_equipo,visita,id_empresa,id_hospital,id_equipo,id_marca,id_modelo,id_os,id_ingeniero) values (nextval('seq_servicio'),'','US00564095','','07-02-2015','07-02-2013','','','','',12,876,475,125,400,1705,42);</v>
      </c>
    </row>
    <row r="3164" customFormat="false" ht="24.05" hidden="false" customHeight="false" outlineLevel="0" collapsed="false">
      <c r="A3164" s="10" t="s">
        <v>23</v>
      </c>
      <c r="B3164" s="10"/>
      <c r="C3164" s="10" t="s">
        <v>550</v>
      </c>
      <c r="D3164" s="10" t="s">
        <v>2507</v>
      </c>
      <c r="E3164" s="8" t="s">
        <v>26</v>
      </c>
      <c r="F3164" s="8" t="s">
        <v>26</v>
      </c>
      <c r="G3164" s="12" t="s">
        <v>4045</v>
      </c>
      <c r="H3164" s="12"/>
      <c r="I3164" s="10" t="s">
        <v>4018</v>
      </c>
      <c r="J3164" s="8" t="s">
        <v>26</v>
      </c>
      <c r="K3164" s="10" t="s">
        <v>4019</v>
      </c>
      <c r="L3164" s="10"/>
      <c r="P3164" s="8" t="s">
        <v>26</v>
      </c>
      <c r="Q3164" s="0" t="n">
        <f aca="false">IF(ISNA(VLOOKUP(A3164,calculos!$A$2:$B$20,2,1)),"null",VLOOKUP(A3164,calculos!$A$2:$B$20,2,1))</f>
        <v>12</v>
      </c>
      <c r="R3164" s="0" t="n">
        <f aca="false">IF(ISNA(VLOOKUP(C3164,calculos!$D$2:$E$1218,2,1)),"null",VLOOKUP(C3164,calculos!$D$2:$E$1218,2,1))</f>
        <v>836</v>
      </c>
      <c r="S3164" s="0" t="n">
        <f aca="false">IF(ISNA(VLOOKUP(D3164,calculos!$G$2:$H$1118,2,1)),"null",VLOOKUP(D3164,calculos!$G$2:$H$1118,2,1))</f>
        <v>804</v>
      </c>
      <c r="T3164" s="0" t="n">
        <f aca="false">IF(ISNA(VLOOKUP(E3164,calculos!$J$2:$K$220,2,1)),"null",VLOOKUP(E3164,calculos!$J$2:$K$220,2,1))</f>
        <v>125</v>
      </c>
      <c r="U3164" s="0" t="n">
        <f aca="false">IF(ISNA(VLOOKUP(F3164,calculos!$M$2:$N$658,2,1)),"null",VLOOKUP(F3164,calculos!$M$2:$N$658,2,1))</f>
        <v>400</v>
      </c>
      <c r="V3164" s="0" t="n">
        <f aca="false">IF(ISNA(VLOOKUP(J3164,calculos!$P$2:$Q$1711,2,1)),"null",VLOOKUP(J3164,calculos!$P$2:$Q$1711,2,1))</f>
        <v>1705</v>
      </c>
      <c r="W3164" s="0" t="n">
        <f aca="false">IF(ISNA(VLOOKUP(P3164,calculos!$S$2:$T$58,2,1)),"null",VLOOKUP(P3164,calculos!$S$2:$T$58,2,1))</f>
        <v>42</v>
      </c>
      <c r="X3164" s="0" t="str">
        <f aca="false">$X$1&amp;B3164&amp;"','"&amp;G3164&amp;"','"&amp;H3164&amp;"','"&amp;I3164&amp;"','"&amp;K3164&amp;"','"&amp;L3164&amp;"','"&amp;M3164&amp;"','"&amp;N3164&amp;"','"&amp;O3164&amp;"',"&amp;Q3164&amp;","&amp;R3164&amp;","&amp;S3164&amp;","&amp;T3164&amp;","&amp;U3164&amp;","&amp;V3164&amp;","&amp;W3164&amp;");"</f>
        <v>insert into servicio (id,fecha_entrega,serie,apertura,fecha_instalacion,garantia,mantenimiento,capacitacion,entrega_equipo,visita,id_empresa,id_hospital,id_equipo,id_marca,id_modelo,id_os,id_ingeniero) values (nextval('seq_servicio'),'','US00564096
US00564096','','02-07-2015','02-07-2013','','','','',12,836,804,125,400,1705,42);</v>
      </c>
    </row>
    <row r="3165" customFormat="false" ht="13.8" hidden="false" customHeight="false" outlineLevel="0" collapsed="false">
      <c r="A3165" s="10" t="s">
        <v>23</v>
      </c>
      <c r="B3165" s="10"/>
      <c r="C3165" s="10" t="s">
        <v>3555</v>
      </c>
      <c r="D3165" s="10" t="s">
        <v>2589</v>
      </c>
      <c r="E3165" s="8" t="s">
        <v>26</v>
      </c>
      <c r="F3165" s="8" t="s">
        <v>26</v>
      </c>
      <c r="G3165" s="10" t="s">
        <v>4046</v>
      </c>
      <c r="H3165" s="10"/>
      <c r="I3165" s="10" t="s">
        <v>3518</v>
      </c>
      <c r="J3165" s="8" t="s">
        <v>26</v>
      </c>
      <c r="K3165" s="10" t="s">
        <v>500</v>
      </c>
      <c r="L3165" s="10"/>
      <c r="P3165" s="8" t="s">
        <v>26</v>
      </c>
      <c r="Q3165" s="0" t="n">
        <f aca="false">IF(ISNA(VLOOKUP(A3165,calculos!$A$2:$B$20,2,1)),"null",VLOOKUP(A3165,calculos!$A$2:$B$20,2,1))</f>
        <v>12</v>
      </c>
      <c r="R3165" s="0" t="n">
        <f aca="false">IF(ISNA(VLOOKUP(C3165,calculos!$D$2:$E$1218,2,1)),"null",VLOOKUP(C3165,calculos!$D$2:$E$1218,2,1))</f>
        <v>846</v>
      </c>
      <c r="S3165" s="0" t="n">
        <f aca="false">IF(ISNA(VLOOKUP(D3165,calculos!$G$2:$H$1118,2,1)),"null",VLOOKUP(D3165,calculos!$G$2:$H$1118,2,1))</f>
        <v>475</v>
      </c>
      <c r="T3165" s="0" t="n">
        <f aca="false">IF(ISNA(VLOOKUP(E3165,calculos!$J$2:$K$220,2,1)),"null",VLOOKUP(E3165,calculos!$J$2:$K$220,2,1))</f>
        <v>125</v>
      </c>
      <c r="U3165" s="0" t="n">
        <f aca="false">IF(ISNA(VLOOKUP(F3165,calculos!$M$2:$N$658,2,1)),"null",VLOOKUP(F3165,calculos!$M$2:$N$658,2,1))</f>
        <v>400</v>
      </c>
      <c r="V3165" s="0" t="n">
        <f aca="false">IF(ISNA(VLOOKUP(J3165,calculos!$P$2:$Q$1711,2,1)),"null",VLOOKUP(J3165,calculos!$P$2:$Q$1711,2,1))</f>
        <v>1705</v>
      </c>
      <c r="W3165" s="0" t="n">
        <f aca="false">IF(ISNA(VLOOKUP(P3165,calculos!$S$2:$T$58,2,1)),"null",VLOOKUP(P3165,calculos!$S$2:$T$58,2,1))</f>
        <v>42</v>
      </c>
      <c r="X3165" s="0" t="str">
        <f aca="false">$X$1&amp;B3165&amp;"','"&amp;G3165&amp;"','"&amp;H3165&amp;"','"&amp;I3165&amp;"','"&amp;K3165&amp;"','"&amp;L3165&amp;"','"&amp;M3165&amp;"','"&amp;N3165&amp;"','"&amp;O3165&amp;"',"&amp;Q3165&amp;","&amp;R3165&amp;","&amp;S3165&amp;","&amp;T3165&amp;","&amp;U3165&amp;","&amp;V3165&amp;","&amp;W3165&amp;");"</f>
        <v>insert into servicio (id,fecha_entrega,serie,apertura,fecha_instalacion,garantia,mantenimiento,capacitacion,entrega_equipo,visita,id_empresa,id_hospital,id_equipo,id_marca,id_modelo,id_os,id_ingeniero) values (nextval('seq_servicio'),'','US00564097','','08-02-2015','08-02-2013','','','','',12,846,475,125,400,1705,42);</v>
      </c>
    </row>
    <row r="3166" customFormat="false" ht="13.8" hidden="false" customHeight="false" outlineLevel="0" collapsed="false">
      <c r="A3166" s="10" t="s">
        <v>23</v>
      </c>
      <c r="B3166" s="10"/>
      <c r="C3166" s="10" t="s">
        <v>2871</v>
      </c>
      <c r="D3166" s="10" t="s">
        <v>2589</v>
      </c>
      <c r="E3166" s="8" t="s">
        <v>26</v>
      </c>
      <c r="F3166" s="8" t="s">
        <v>26</v>
      </c>
      <c r="G3166" s="10" t="s">
        <v>4047</v>
      </c>
      <c r="H3166" s="10"/>
      <c r="I3166" s="10" t="s">
        <v>2393</v>
      </c>
      <c r="J3166" s="8" t="s">
        <v>26</v>
      </c>
      <c r="K3166" s="10" t="s">
        <v>835</v>
      </c>
      <c r="L3166" s="10"/>
      <c r="P3166" s="8" t="s">
        <v>26</v>
      </c>
      <c r="Q3166" s="0" t="n">
        <f aca="false">IF(ISNA(VLOOKUP(A3166,calculos!$A$2:$B$20,2,1)),"null",VLOOKUP(A3166,calculos!$A$2:$B$20,2,1))</f>
        <v>12</v>
      </c>
      <c r="R3166" s="0" t="n">
        <f aca="false">IF(ISNA(VLOOKUP(C3166,calculos!$D$2:$E$1218,2,1)),"null",VLOOKUP(C3166,calculos!$D$2:$E$1218,2,1))</f>
        <v>866</v>
      </c>
      <c r="S3166" s="0" t="n">
        <f aca="false">IF(ISNA(VLOOKUP(D3166,calculos!$G$2:$H$1118,2,1)),"null",VLOOKUP(D3166,calculos!$G$2:$H$1118,2,1))</f>
        <v>475</v>
      </c>
      <c r="T3166" s="0" t="n">
        <f aca="false">IF(ISNA(VLOOKUP(E3166,calculos!$J$2:$K$220,2,1)),"null",VLOOKUP(E3166,calculos!$J$2:$K$220,2,1))</f>
        <v>125</v>
      </c>
      <c r="U3166" s="0" t="n">
        <f aca="false">IF(ISNA(VLOOKUP(F3166,calculos!$M$2:$N$658,2,1)),"null",VLOOKUP(F3166,calculos!$M$2:$N$658,2,1))</f>
        <v>400</v>
      </c>
      <c r="V3166" s="0" t="n">
        <f aca="false">IF(ISNA(VLOOKUP(J3166,calculos!$P$2:$Q$1711,2,1)),"null",VLOOKUP(J3166,calculos!$P$2:$Q$1711,2,1))</f>
        <v>1705</v>
      </c>
      <c r="W3166" s="0" t="n">
        <f aca="false">IF(ISNA(VLOOKUP(P3166,calculos!$S$2:$T$58,2,1)),"null",VLOOKUP(P3166,calculos!$S$2:$T$58,2,1))</f>
        <v>42</v>
      </c>
      <c r="X3166" s="0" t="str">
        <f aca="false">$X$1&amp;B3166&amp;"','"&amp;G3166&amp;"','"&amp;H3166&amp;"','"&amp;I3166&amp;"','"&amp;K3166&amp;"','"&amp;L3166&amp;"','"&amp;M3166&amp;"','"&amp;N3166&amp;"','"&amp;O3166&amp;"',"&amp;Q3166&amp;","&amp;R3166&amp;","&amp;S3166&amp;","&amp;T3166&amp;","&amp;U3166&amp;","&amp;V3166&amp;","&amp;W3166&amp;");"</f>
        <v>insert into servicio (id,fecha_entrega,serie,apertura,fecha_instalacion,garantia,mantenimiento,capacitacion,entrega_equipo,visita,id_empresa,id_hospital,id_equipo,id_marca,id_modelo,id_os,id_ingeniero) values (nextval('seq_servicio'),'','US00564098','','20-02-2015','20-02-2013','','','','',12,866,475,125,400,1705,42);</v>
      </c>
    </row>
    <row r="3167" customFormat="false" ht="13.8" hidden="false" customHeight="false" outlineLevel="0" collapsed="false">
      <c r="A3167" s="10" t="s">
        <v>23</v>
      </c>
      <c r="B3167" s="10"/>
      <c r="C3167" s="10" t="s">
        <v>2907</v>
      </c>
      <c r="D3167" s="10" t="s">
        <v>2589</v>
      </c>
      <c r="E3167" s="8" t="s">
        <v>26</v>
      </c>
      <c r="F3167" s="8" t="s">
        <v>26</v>
      </c>
      <c r="G3167" s="10" t="s">
        <v>4048</v>
      </c>
      <c r="H3167" s="10"/>
      <c r="I3167" s="10" t="s">
        <v>3543</v>
      </c>
      <c r="J3167" s="8" t="s">
        <v>26</v>
      </c>
      <c r="K3167" s="10" t="s">
        <v>3544</v>
      </c>
      <c r="L3167" s="10"/>
      <c r="P3167" s="8" t="s">
        <v>26</v>
      </c>
      <c r="Q3167" s="0" t="n">
        <f aca="false">IF(ISNA(VLOOKUP(A3167,calculos!$A$2:$B$20,2,1)),"null",VLOOKUP(A3167,calculos!$A$2:$B$20,2,1))</f>
        <v>12</v>
      </c>
      <c r="R3167" s="0" t="n">
        <f aca="false">IF(ISNA(VLOOKUP(C3167,calculos!$D$2:$E$1218,2,1)),"null",VLOOKUP(C3167,calculos!$D$2:$E$1218,2,1))</f>
        <v>876</v>
      </c>
      <c r="S3167" s="0" t="n">
        <f aca="false">IF(ISNA(VLOOKUP(D3167,calculos!$G$2:$H$1118,2,1)),"null",VLOOKUP(D3167,calculos!$G$2:$H$1118,2,1))</f>
        <v>475</v>
      </c>
      <c r="T3167" s="0" t="n">
        <f aca="false">IF(ISNA(VLOOKUP(E3167,calculos!$J$2:$K$220,2,1)),"null",VLOOKUP(E3167,calculos!$J$2:$K$220,2,1))</f>
        <v>125</v>
      </c>
      <c r="U3167" s="0" t="n">
        <f aca="false">IF(ISNA(VLOOKUP(F3167,calculos!$M$2:$N$658,2,1)),"null",VLOOKUP(F3167,calculos!$M$2:$N$658,2,1))</f>
        <v>400</v>
      </c>
      <c r="V3167" s="0" t="n">
        <f aca="false">IF(ISNA(VLOOKUP(J3167,calculos!$P$2:$Q$1711,2,1)),"null",VLOOKUP(J3167,calculos!$P$2:$Q$1711,2,1))</f>
        <v>1705</v>
      </c>
      <c r="W3167" s="0" t="n">
        <f aca="false">IF(ISNA(VLOOKUP(P3167,calculos!$S$2:$T$58,2,1)),"null",VLOOKUP(P3167,calculos!$S$2:$T$58,2,1))</f>
        <v>42</v>
      </c>
      <c r="X3167" s="0" t="str">
        <f aca="false">$X$1&amp;B3167&amp;"','"&amp;G3167&amp;"','"&amp;H3167&amp;"','"&amp;I3167&amp;"','"&amp;K3167&amp;"','"&amp;L3167&amp;"','"&amp;M3167&amp;"','"&amp;N3167&amp;"','"&amp;O3167&amp;"',"&amp;Q3167&amp;","&amp;R3167&amp;","&amp;S3167&amp;","&amp;T3167&amp;","&amp;U3167&amp;","&amp;V3167&amp;","&amp;W3167&amp;");"</f>
        <v>insert into servicio (id,fecha_entrega,serie,apertura,fecha_instalacion,garantia,mantenimiento,capacitacion,entrega_equipo,visita,id_empresa,id_hospital,id_equipo,id_marca,id_modelo,id_os,id_ingeniero) values (nextval('seq_servicio'),'','US00564099','','07-02-2015','07-02-2013','','','','',12,876,475,125,400,1705,42);</v>
      </c>
    </row>
    <row r="3168" customFormat="false" ht="13.8" hidden="false" customHeight="false" outlineLevel="0" collapsed="false">
      <c r="A3168" s="10" t="s">
        <v>23</v>
      </c>
      <c r="B3168" s="10"/>
      <c r="C3168" s="10" t="s">
        <v>2873</v>
      </c>
      <c r="D3168" s="10" t="s">
        <v>2589</v>
      </c>
      <c r="E3168" s="8" t="s">
        <v>26</v>
      </c>
      <c r="F3168" s="8" t="s">
        <v>26</v>
      </c>
      <c r="G3168" s="10" t="s">
        <v>4049</v>
      </c>
      <c r="H3168" s="10"/>
      <c r="I3168" s="10" t="s">
        <v>2381</v>
      </c>
      <c r="J3168" s="8" t="s">
        <v>26</v>
      </c>
      <c r="K3168" s="10" t="s">
        <v>3549</v>
      </c>
      <c r="L3168" s="10"/>
      <c r="P3168" s="8" t="s">
        <v>26</v>
      </c>
      <c r="Q3168" s="0" t="n">
        <f aca="false">IF(ISNA(VLOOKUP(A3168,calculos!$A$2:$B$20,2,1)),"null",VLOOKUP(A3168,calculos!$A$2:$B$20,2,1))</f>
        <v>12</v>
      </c>
      <c r="R3168" s="0" t="n">
        <f aca="false">IF(ISNA(VLOOKUP(C3168,calculos!$D$2:$E$1218,2,1)),"null",VLOOKUP(C3168,calculos!$D$2:$E$1218,2,1))</f>
        <v>865</v>
      </c>
      <c r="S3168" s="0" t="n">
        <f aca="false">IF(ISNA(VLOOKUP(D3168,calculos!$G$2:$H$1118,2,1)),"null",VLOOKUP(D3168,calculos!$G$2:$H$1118,2,1))</f>
        <v>475</v>
      </c>
      <c r="T3168" s="0" t="n">
        <f aca="false">IF(ISNA(VLOOKUP(E3168,calculos!$J$2:$K$220,2,1)),"null",VLOOKUP(E3168,calculos!$J$2:$K$220,2,1))</f>
        <v>125</v>
      </c>
      <c r="U3168" s="0" t="n">
        <f aca="false">IF(ISNA(VLOOKUP(F3168,calculos!$M$2:$N$658,2,1)),"null",VLOOKUP(F3168,calculos!$M$2:$N$658,2,1))</f>
        <v>400</v>
      </c>
      <c r="V3168" s="0" t="n">
        <f aca="false">IF(ISNA(VLOOKUP(J3168,calculos!$P$2:$Q$1711,2,1)),"null",VLOOKUP(J3168,calculos!$P$2:$Q$1711,2,1))</f>
        <v>1705</v>
      </c>
      <c r="W3168" s="0" t="n">
        <f aca="false">IF(ISNA(VLOOKUP(P3168,calculos!$S$2:$T$58,2,1)),"null",VLOOKUP(P3168,calculos!$S$2:$T$58,2,1))</f>
        <v>42</v>
      </c>
      <c r="X3168" s="0" t="str">
        <f aca="false">$X$1&amp;B3168&amp;"','"&amp;G3168&amp;"','"&amp;H3168&amp;"','"&amp;I3168&amp;"','"&amp;K3168&amp;"','"&amp;L3168&amp;"','"&amp;M3168&amp;"','"&amp;N3168&amp;"','"&amp;O3168&amp;"',"&amp;Q3168&amp;","&amp;R3168&amp;","&amp;S3168&amp;","&amp;T3168&amp;","&amp;U3168&amp;","&amp;V3168&amp;","&amp;W3168&amp;");"</f>
        <v>insert into servicio (id,fecha_entrega,serie,apertura,fecha_instalacion,garantia,mantenimiento,capacitacion,entrega_equipo,visita,id_empresa,id_hospital,id_equipo,id_marca,id_modelo,id_os,id_ingeniero) values (nextval('seq_servicio'),'','US00564100','','19-02-2015','19-02-2013','','','','',12,865,475,125,400,1705,42);</v>
      </c>
    </row>
    <row r="3169" customFormat="false" ht="13.8" hidden="false" customHeight="false" outlineLevel="0" collapsed="false">
      <c r="A3169" s="10" t="s">
        <v>23</v>
      </c>
      <c r="B3169" s="10"/>
      <c r="C3169" s="10" t="s">
        <v>2203</v>
      </c>
      <c r="D3169" s="10" t="s">
        <v>2589</v>
      </c>
      <c r="E3169" s="8" t="s">
        <v>26</v>
      </c>
      <c r="F3169" s="8" t="s">
        <v>26</v>
      </c>
      <c r="G3169" s="10" t="s">
        <v>4050</v>
      </c>
      <c r="H3169" s="10"/>
      <c r="I3169" s="10" t="s">
        <v>4051</v>
      </c>
      <c r="J3169" s="8" t="s">
        <v>26</v>
      </c>
      <c r="K3169" s="10" t="s">
        <v>2760</v>
      </c>
      <c r="L3169" s="10"/>
      <c r="P3169" s="8" t="s">
        <v>26</v>
      </c>
      <c r="Q3169" s="0" t="n">
        <f aca="false">IF(ISNA(VLOOKUP(A3169,calculos!$A$2:$B$20,2,1)),"null",VLOOKUP(A3169,calculos!$A$2:$B$20,2,1))</f>
        <v>12</v>
      </c>
      <c r="R3169" s="0" t="n">
        <f aca="false">IF(ISNA(VLOOKUP(C3169,calculos!$D$2:$E$1218,2,1)),"null",VLOOKUP(C3169,calculos!$D$2:$E$1218,2,1))</f>
        <v>874</v>
      </c>
      <c r="S3169" s="0" t="n">
        <f aca="false">IF(ISNA(VLOOKUP(D3169,calculos!$G$2:$H$1118,2,1)),"null",VLOOKUP(D3169,calculos!$G$2:$H$1118,2,1))</f>
        <v>475</v>
      </c>
      <c r="T3169" s="0" t="n">
        <f aca="false">IF(ISNA(VLOOKUP(E3169,calculos!$J$2:$K$220,2,1)),"null",VLOOKUP(E3169,calculos!$J$2:$K$220,2,1))</f>
        <v>125</v>
      </c>
      <c r="U3169" s="0" t="n">
        <f aca="false">IF(ISNA(VLOOKUP(F3169,calculos!$M$2:$N$658,2,1)),"null",VLOOKUP(F3169,calculos!$M$2:$N$658,2,1))</f>
        <v>400</v>
      </c>
      <c r="V3169" s="0" t="n">
        <f aca="false">IF(ISNA(VLOOKUP(J3169,calculos!$P$2:$Q$1711,2,1)),"null",VLOOKUP(J3169,calculos!$P$2:$Q$1711,2,1))</f>
        <v>1705</v>
      </c>
      <c r="W3169" s="0" t="n">
        <f aca="false">IF(ISNA(VLOOKUP(P3169,calculos!$S$2:$T$58,2,1)),"null",VLOOKUP(P3169,calculos!$S$2:$T$58,2,1))</f>
        <v>42</v>
      </c>
      <c r="X3169" s="0" t="str">
        <f aca="false">$X$1&amp;B3169&amp;"','"&amp;G3169&amp;"','"&amp;H3169&amp;"','"&amp;I3169&amp;"','"&amp;K3169&amp;"','"&amp;L3169&amp;"','"&amp;M3169&amp;"','"&amp;N3169&amp;"','"&amp;O3169&amp;"',"&amp;Q3169&amp;","&amp;R3169&amp;","&amp;S3169&amp;","&amp;T3169&amp;","&amp;U3169&amp;","&amp;V3169&amp;","&amp;W3169&amp;");"</f>
        <v>insert into servicio (id,fecha_entrega,serie,apertura,fecha_instalacion,garantia,mantenimiento,capacitacion,entrega_equipo,visita,id_empresa,id_hospital,id_equipo,id_marca,id_modelo,id_os,id_ingeniero) values (nextval('seq_servicio'),'','US00564101','','17-05-2015','17-05-2013','','','','',12,874,475,125,400,1705,42);</v>
      </c>
    </row>
    <row r="3170" customFormat="false" ht="13.8" hidden="false" customHeight="false" outlineLevel="0" collapsed="false">
      <c r="A3170" s="10" t="s">
        <v>23</v>
      </c>
      <c r="B3170" s="10"/>
      <c r="C3170" s="10" t="s">
        <v>1997</v>
      </c>
      <c r="D3170" s="10" t="s">
        <v>2589</v>
      </c>
      <c r="E3170" s="8" t="s">
        <v>26</v>
      </c>
      <c r="F3170" s="8" t="s">
        <v>26</v>
      </c>
      <c r="G3170" s="10" t="s">
        <v>4052</v>
      </c>
      <c r="H3170" s="10"/>
      <c r="I3170" s="10" t="s">
        <v>3518</v>
      </c>
      <c r="J3170" s="8" t="s">
        <v>26</v>
      </c>
      <c r="K3170" s="10" t="s">
        <v>500</v>
      </c>
      <c r="L3170" s="10"/>
      <c r="P3170" s="8" t="s">
        <v>26</v>
      </c>
      <c r="Q3170" s="0" t="n">
        <f aca="false">IF(ISNA(VLOOKUP(A3170,calculos!$A$2:$B$20,2,1)),"null",VLOOKUP(A3170,calculos!$A$2:$B$20,2,1))</f>
        <v>12</v>
      </c>
      <c r="R3170" s="0" t="n">
        <f aca="false">IF(ISNA(VLOOKUP(C3170,calculos!$D$2:$E$1218,2,1)),"null",VLOOKUP(C3170,calculos!$D$2:$E$1218,2,1))</f>
        <v>875</v>
      </c>
      <c r="S3170" s="0" t="n">
        <f aca="false">IF(ISNA(VLOOKUP(D3170,calculos!$G$2:$H$1118,2,1)),"null",VLOOKUP(D3170,calculos!$G$2:$H$1118,2,1))</f>
        <v>475</v>
      </c>
      <c r="T3170" s="0" t="n">
        <f aca="false">IF(ISNA(VLOOKUP(E3170,calculos!$J$2:$K$220,2,1)),"null",VLOOKUP(E3170,calculos!$J$2:$K$220,2,1))</f>
        <v>125</v>
      </c>
      <c r="U3170" s="0" t="n">
        <f aca="false">IF(ISNA(VLOOKUP(F3170,calculos!$M$2:$N$658,2,1)),"null",VLOOKUP(F3170,calculos!$M$2:$N$658,2,1))</f>
        <v>400</v>
      </c>
      <c r="V3170" s="0" t="n">
        <f aca="false">IF(ISNA(VLOOKUP(J3170,calculos!$P$2:$Q$1711,2,1)),"null",VLOOKUP(J3170,calculos!$P$2:$Q$1711,2,1))</f>
        <v>1705</v>
      </c>
      <c r="W3170" s="0" t="n">
        <f aca="false">IF(ISNA(VLOOKUP(P3170,calculos!$S$2:$T$58,2,1)),"null",VLOOKUP(P3170,calculos!$S$2:$T$58,2,1))</f>
        <v>42</v>
      </c>
      <c r="X3170" s="0" t="str">
        <f aca="false">$X$1&amp;B3170&amp;"','"&amp;G3170&amp;"','"&amp;H3170&amp;"','"&amp;I3170&amp;"','"&amp;K3170&amp;"','"&amp;L3170&amp;"','"&amp;M3170&amp;"','"&amp;N3170&amp;"','"&amp;O3170&amp;"',"&amp;Q3170&amp;","&amp;R3170&amp;","&amp;S3170&amp;","&amp;T3170&amp;","&amp;U3170&amp;","&amp;V3170&amp;","&amp;W3170&amp;");"</f>
        <v>insert into servicio (id,fecha_entrega,serie,apertura,fecha_instalacion,garantia,mantenimiento,capacitacion,entrega_equipo,visita,id_empresa,id_hospital,id_equipo,id_marca,id_modelo,id_os,id_ingeniero) values (nextval('seq_servicio'),'','US00564102','','08-02-2015','08-02-2013','','','','',12,875,475,125,400,1705,42);</v>
      </c>
    </row>
    <row r="3171" customFormat="false" ht="13.8" hidden="false" customHeight="false" outlineLevel="0" collapsed="false">
      <c r="A3171" s="10" t="s">
        <v>23</v>
      </c>
      <c r="B3171" s="10"/>
      <c r="C3171" s="10" t="s">
        <v>2907</v>
      </c>
      <c r="D3171" s="10" t="s">
        <v>2589</v>
      </c>
      <c r="E3171" s="8" t="s">
        <v>26</v>
      </c>
      <c r="F3171" s="8" t="s">
        <v>26</v>
      </c>
      <c r="G3171" s="10" t="s">
        <v>4053</v>
      </c>
      <c r="H3171" s="10"/>
      <c r="I3171" s="10" t="s">
        <v>3543</v>
      </c>
      <c r="J3171" s="8" t="s">
        <v>26</v>
      </c>
      <c r="K3171" s="10" t="s">
        <v>3544</v>
      </c>
      <c r="L3171" s="10"/>
      <c r="P3171" s="8" t="s">
        <v>26</v>
      </c>
      <c r="Q3171" s="0" t="n">
        <f aca="false">IF(ISNA(VLOOKUP(A3171,calculos!$A$2:$B$20,2,1)),"null",VLOOKUP(A3171,calculos!$A$2:$B$20,2,1))</f>
        <v>12</v>
      </c>
      <c r="R3171" s="0" t="n">
        <f aca="false">IF(ISNA(VLOOKUP(C3171,calculos!$D$2:$E$1218,2,1)),"null",VLOOKUP(C3171,calculos!$D$2:$E$1218,2,1))</f>
        <v>876</v>
      </c>
      <c r="S3171" s="0" t="n">
        <f aca="false">IF(ISNA(VLOOKUP(D3171,calculos!$G$2:$H$1118,2,1)),"null",VLOOKUP(D3171,calculos!$G$2:$H$1118,2,1))</f>
        <v>475</v>
      </c>
      <c r="T3171" s="0" t="n">
        <f aca="false">IF(ISNA(VLOOKUP(E3171,calculos!$J$2:$K$220,2,1)),"null",VLOOKUP(E3171,calculos!$J$2:$K$220,2,1))</f>
        <v>125</v>
      </c>
      <c r="U3171" s="0" t="n">
        <f aca="false">IF(ISNA(VLOOKUP(F3171,calculos!$M$2:$N$658,2,1)),"null",VLOOKUP(F3171,calculos!$M$2:$N$658,2,1))</f>
        <v>400</v>
      </c>
      <c r="V3171" s="0" t="n">
        <f aca="false">IF(ISNA(VLOOKUP(J3171,calculos!$P$2:$Q$1711,2,1)),"null",VLOOKUP(J3171,calculos!$P$2:$Q$1711,2,1))</f>
        <v>1705</v>
      </c>
      <c r="W3171" s="0" t="n">
        <f aca="false">IF(ISNA(VLOOKUP(P3171,calculos!$S$2:$T$58,2,1)),"null",VLOOKUP(P3171,calculos!$S$2:$T$58,2,1))</f>
        <v>42</v>
      </c>
      <c r="X3171" s="0" t="str">
        <f aca="false">$X$1&amp;B3171&amp;"','"&amp;G3171&amp;"','"&amp;H3171&amp;"','"&amp;I3171&amp;"','"&amp;K3171&amp;"','"&amp;L3171&amp;"','"&amp;M3171&amp;"','"&amp;N3171&amp;"','"&amp;O3171&amp;"',"&amp;Q3171&amp;","&amp;R3171&amp;","&amp;S3171&amp;","&amp;T3171&amp;","&amp;U3171&amp;","&amp;V3171&amp;","&amp;W3171&amp;");"</f>
        <v>insert into servicio (id,fecha_entrega,serie,apertura,fecha_instalacion,garantia,mantenimiento,capacitacion,entrega_equipo,visita,id_empresa,id_hospital,id_equipo,id_marca,id_modelo,id_os,id_ingeniero) values (nextval('seq_servicio'),'','US00564103','','07-02-2015','07-02-2013','','','','',12,876,475,125,400,1705,42);</v>
      </c>
    </row>
    <row r="3172" customFormat="false" ht="13.8" hidden="false" customHeight="false" outlineLevel="0" collapsed="false">
      <c r="A3172" s="10" t="s">
        <v>23</v>
      </c>
      <c r="B3172" s="10"/>
      <c r="C3172" s="10" t="s">
        <v>2907</v>
      </c>
      <c r="D3172" s="10" t="s">
        <v>2589</v>
      </c>
      <c r="E3172" s="8" t="s">
        <v>26</v>
      </c>
      <c r="F3172" s="8" t="s">
        <v>26</v>
      </c>
      <c r="G3172" s="10" t="s">
        <v>4054</v>
      </c>
      <c r="H3172" s="10"/>
      <c r="I3172" s="10" t="s">
        <v>3543</v>
      </c>
      <c r="J3172" s="8" t="s">
        <v>26</v>
      </c>
      <c r="K3172" s="10" t="s">
        <v>3544</v>
      </c>
      <c r="L3172" s="10"/>
      <c r="P3172" s="8" t="s">
        <v>26</v>
      </c>
      <c r="Q3172" s="0" t="n">
        <f aca="false">IF(ISNA(VLOOKUP(A3172,calculos!$A$2:$B$20,2,1)),"null",VLOOKUP(A3172,calculos!$A$2:$B$20,2,1))</f>
        <v>12</v>
      </c>
      <c r="R3172" s="0" t="n">
        <f aca="false">IF(ISNA(VLOOKUP(C3172,calculos!$D$2:$E$1218,2,1)),"null",VLOOKUP(C3172,calculos!$D$2:$E$1218,2,1))</f>
        <v>876</v>
      </c>
      <c r="S3172" s="0" t="n">
        <f aca="false">IF(ISNA(VLOOKUP(D3172,calculos!$G$2:$H$1118,2,1)),"null",VLOOKUP(D3172,calculos!$G$2:$H$1118,2,1))</f>
        <v>475</v>
      </c>
      <c r="T3172" s="0" t="n">
        <f aca="false">IF(ISNA(VLOOKUP(E3172,calculos!$J$2:$K$220,2,1)),"null",VLOOKUP(E3172,calculos!$J$2:$K$220,2,1))</f>
        <v>125</v>
      </c>
      <c r="U3172" s="0" t="n">
        <f aca="false">IF(ISNA(VLOOKUP(F3172,calculos!$M$2:$N$658,2,1)),"null",VLOOKUP(F3172,calculos!$M$2:$N$658,2,1))</f>
        <v>400</v>
      </c>
      <c r="V3172" s="0" t="n">
        <f aca="false">IF(ISNA(VLOOKUP(J3172,calculos!$P$2:$Q$1711,2,1)),"null",VLOOKUP(J3172,calculos!$P$2:$Q$1711,2,1))</f>
        <v>1705</v>
      </c>
      <c r="W3172" s="0" t="n">
        <f aca="false">IF(ISNA(VLOOKUP(P3172,calculos!$S$2:$T$58,2,1)),"null",VLOOKUP(P3172,calculos!$S$2:$T$58,2,1))</f>
        <v>42</v>
      </c>
      <c r="X3172" s="0" t="str">
        <f aca="false">$X$1&amp;B3172&amp;"','"&amp;G3172&amp;"','"&amp;H3172&amp;"','"&amp;I3172&amp;"','"&amp;K3172&amp;"','"&amp;L3172&amp;"','"&amp;M3172&amp;"','"&amp;N3172&amp;"','"&amp;O3172&amp;"',"&amp;Q3172&amp;","&amp;R3172&amp;","&amp;S3172&amp;","&amp;T3172&amp;","&amp;U3172&amp;","&amp;V3172&amp;","&amp;W3172&amp;");"</f>
        <v>insert into servicio (id,fecha_entrega,serie,apertura,fecha_instalacion,garantia,mantenimiento,capacitacion,entrega_equipo,visita,id_empresa,id_hospital,id_equipo,id_marca,id_modelo,id_os,id_ingeniero) values (nextval('seq_servicio'),'','US00564104','','07-02-2015','07-02-2013','','','','',12,876,475,125,400,1705,42);</v>
      </c>
    </row>
    <row r="3173" customFormat="false" ht="13.8" hidden="false" customHeight="false" outlineLevel="0" collapsed="false">
      <c r="A3173" s="10" t="s">
        <v>23</v>
      </c>
      <c r="B3173" s="10"/>
      <c r="C3173" s="10" t="s">
        <v>2897</v>
      </c>
      <c r="D3173" s="10" t="s">
        <v>2507</v>
      </c>
      <c r="E3173" s="8" t="s">
        <v>26</v>
      </c>
      <c r="F3173" s="8" t="s">
        <v>26</v>
      </c>
      <c r="G3173" s="10" t="s">
        <v>4055</v>
      </c>
      <c r="H3173" s="10"/>
      <c r="I3173" s="10" t="s">
        <v>1365</v>
      </c>
      <c r="J3173" s="8" t="s">
        <v>26</v>
      </c>
      <c r="K3173" s="10" t="s">
        <v>1366</v>
      </c>
      <c r="L3173" s="10"/>
      <c r="P3173" s="8" t="s">
        <v>26</v>
      </c>
      <c r="Q3173" s="0" t="n">
        <f aca="false">IF(ISNA(VLOOKUP(A3173,calculos!$A$2:$B$20,2,1)),"null",VLOOKUP(A3173,calculos!$A$2:$B$20,2,1))</f>
        <v>12</v>
      </c>
      <c r="R3173" s="0" t="n">
        <f aca="false">IF(ISNA(VLOOKUP(C3173,calculos!$D$2:$E$1218,2,1)),"null",VLOOKUP(C3173,calculos!$D$2:$E$1218,2,1))</f>
        <v>863</v>
      </c>
      <c r="S3173" s="0" t="n">
        <f aca="false">IF(ISNA(VLOOKUP(D3173,calculos!$G$2:$H$1118,2,1)),"null",VLOOKUP(D3173,calculos!$G$2:$H$1118,2,1))</f>
        <v>804</v>
      </c>
      <c r="T3173" s="0" t="n">
        <f aca="false">IF(ISNA(VLOOKUP(E3173,calculos!$J$2:$K$220,2,1)),"null",VLOOKUP(E3173,calculos!$J$2:$K$220,2,1))</f>
        <v>125</v>
      </c>
      <c r="U3173" s="0" t="n">
        <f aca="false">IF(ISNA(VLOOKUP(F3173,calculos!$M$2:$N$658,2,1)),"null",VLOOKUP(F3173,calculos!$M$2:$N$658,2,1))</f>
        <v>400</v>
      </c>
      <c r="V3173" s="0" t="n">
        <f aca="false">IF(ISNA(VLOOKUP(J3173,calculos!$P$2:$Q$1711,2,1)),"null",VLOOKUP(J3173,calculos!$P$2:$Q$1711,2,1))</f>
        <v>1705</v>
      </c>
      <c r="W3173" s="0" t="n">
        <f aca="false">IF(ISNA(VLOOKUP(P3173,calculos!$S$2:$T$58,2,1)),"null",VLOOKUP(P3173,calculos!$S$2:$T$58,2,1))</f>
        <v>42</v>
      </c>
      <c r="X3173" s="0" t="str">
        <f aca="false">$X$1&amp;B3173&amp;"','"&amp;G3173&amp;"','"&amp;H3173&amp;"','"&amp;I3173&amp;"','"&amp;K3173&amp;"','"&amp;L3173&amp;"','"&amp;M3173&amp;"','"&amp;N3173&amp;"','"&amp;O3173&amp;"',"&amp;Q3173&amp;","&amp;R3173&amp;","&amp;S3173&amp;","&amp;T3173&amp;","&amp;U3173&amp;","&amp;V3173&amp;","&amp;W3173&amp;");"</f>
        <v>insert into servicio (id,fecha_entrega,serie,apertura,fecha_instalacion,garantia,mantenimiento,capacitacion,entrega_equipo,visita,id_empresa,id_hospital,id_equipo,id_marca,id_modelo,id_os,id_ingeniero) values (nextval('seq_servicio'),'','US00564105','','30-01-2015','30-01-2013','','','','',12,863,804,125,400,1705,42);</v>
      </c>
    </row>
    <row r="3174" customFormat="false" ht="13.8" hidden="false" customHeight="false" outlineLevel="0" collapsed="false">
      <c r="A3174" s="10" t="s">
        <v>23</v>
      </c>
      <c r="B3174" s="10"/>
      <c r="C3174" s="10" t="s">
        <v>2968</v>
      </c>
      <c r="D3174" s="10" t="s">
        <v>2589</v>
      </c>
      <c r="E3174" s="8" t="s">
        <v>26</v>
      </c>
      <c r="F3174" s="8" t="s">
        <v>26</v>
      </c>
      <c r="G3174" s="10" t="s">
        <v>4056</v>
      </c>
      <c r="H3174" s="10"/>
      <c r="I3174" s="10" t="s">
        <v>3466</v>
      </c>
      <c r="J3174" s="8" t="s">
        <v>26</v>
      </c>
      <c r="K3174" s="10" t="s">
        <v>398</v>
      </c>
      <c r="L3174" s="10"/>
      <c r="P3174" s="8" t="s">
        <v>26</v>
      </c>
      <c r="Q3174" s="0" t="n">
        <f aca="false">IF(ISNA(VLOOKUP(A3174,calculos!$A$2:$B$20,2,1)),"null",VLOOKUP(A3174,calculos!$A$2:$B$20,2,1))</f>
        <v>12</v>
      </c>
      <c r="R3174" s="0" t="n">
        <f aca="false">IF(ISNA(VLOOKUP(C3174,calculos!$D$2:$E$1218,2,1)),"null",VLOOKUP(C3174,calculos!$D$2:$E$1218,2,1))</f>
        <v>837</v>
      </c>
      <c r="S3174" s="0" t="n">
        <f aca="false">IF(ISNA(VLOOKUP(D3174,calculos!$G$2:$H$1118,2,1)),"null",VLOOKUP(D3174,calculos!$G$2:$H$1118,2,1))</f>
        <v>475</v>
      </c>
      <c r="T3174" s="0" t="n">
        <f aca="false">IF(ISNA(VLOOKUP(E3174,calculos!$J$2:$K$220,2,1)),"null",VLOOKUP(E3174,calculos!$J$2:$K$220,2,1))</f>
        <v>125</v>
      </c>
      <c r="U3174" s="0" t="n">
        <f aca="false">IF(ISNA(VLOOKUP(F3174,calculos!$M$2:$N$658,2,1)),"null",VLOOKUP(F3174,calculos!$M$2:$N$658,2,1))</f>
        <v>400</v>
      </c>
      <c r="V3174" s="0" t="n">
        <f aca="false">IF(ISNA(VLOOKUP(J3174,calculos!$P$2:$Q$1711,2,1)),"null",VLOOKUP(J3174,calculos!$P$2:$Q$1711,2,1))</f>
        <v>1705</v>
      </c>
      <c r="W3174" s="0" t="n">
        <f aca="false">IF(ISNA(VLOOKUP(P3174,calculos!$S$2:$T$58,2,1)),"null",VLOOKUP(P3174,calculos!$S$2:$T$58,2,1))</f>
        <v>42</v>
      </c>
      <c r="X3174" s="0" t="str">
        <f aca="false">$X$1&amp;B3174&amp;"','"&amp;G3174&amp;"','"&amp;H3174&amp;"','"&amp;I3174&amp;"','"&amp;K3174&amp;"','"&amp;L3174&amp;"','"&amp;M3174&amp;"','"&amp;N3174&amp;"','"&amp;O3174&amp;"',"&amp;Q3174&amp;","&amp;R3174&amp;","&amp;S3174&amp;","&amp;T3174&amp;","&amp;U3174&amp;","&amp;V3174&amp;","&amp;W3174&amp;");"</f>
        <v>insert into servicio (id,fecha_entrega,serie,apertura,fecha_instalacion,garantia,mantenimiento,capacitacion,entrega_equipo,visita,id_empresa,id_hospital,id_equipo,id_marca,id_modelo,id_os,id_ingeniero) values (nextval('seq_servicio'),'','US00564106','','03-04-2015','03-04-2013','','','','',12,837,475,125,400,1705,42);</v>
      </c>
    </row>
    <row r="3175" customFormat="false" ht="13.8" hidden="false" customHeight="false" outlineLevel="0" collapsed="false">
      <c r="A3175" s="10" t="s">
        <v>23</v>
      </c>
      <c r="B3175" s="10"/>
      <c r="C3175" s="10" t="s">
        <v>2897</v>
      </c>
      <c r="D3175" s="10" t="s">
        <v>2507</v>
      </c>
      <c r="E3175" s="8" t="s">
        <v>26</v>
      </c>
      <c r="F3175" s="8" t="s">
        <v>26</v>
      </c>
      <c r="G3175" s="10" t="s">
        <v>4057</v>
      </c>
      <c r="H3175" s="10"/>
      <c r="I3175" s="10" t="s">
        <v>1365</v>
      </c>
      <c r="J3175" s="8" t="s">
        <v>26</v>
      </c>
      <c r="K3175" s="10" t="s">
        <v>1366</v>
      </c>
      <c r="L3175" s="10"/>
      <c r="P3175" s="8" t="s">
        <v>26</v>
      </c>
      <c r="Q3175" s="0" t="n">
        <f aca="false">IF(ISNA(VLOOKUP(A3175,calculos!$A$2:$B$20,2,1)),"null",VLOOKUP(A3175,calculos!$A$2:$B$20,2,1))</f>
        <v>12</v>
      </c>
      <c r="R3175" s="0" t="n">
        <f aca="false">IF(ISNA(VLOOKUP(C3175,calculos!$D$2:$E$1218,2,1)),"null",VLOOKUP(C3175,calculos!$D$2:$E$1218,2,1))</f>
        <v>863</v>
      </c>
      <c r="S3175" s="0" t="n">
        <f aca="false">IF(ISNA(VLOOKUP(D3175,calculos!$G$2:$H$1118,2,1)),"null",VLOOKUP(D3175,calculos!$G$2:$H$1118,2,1))</f>
        <v>804</v>
      </c>
      <c r="T3175" s="0" t="n">
        <f aca="false">IF(ISNA(VLOOKUP(E3175,calculos!$J$2:$K$220,2,1)),"null",VLOOKUP(E3175,calculos!$J$2:$K$220,2,1))</f>
        <v>125</v>
      </c>
      <c r="U3175" s="0" t="n">
        <f aca="false">IF(ISNA(VLOOKUP(F3175,calculos!$M$2:$N$658,2,1)),"null",VLOOKUP(F3175,calculos!$M$2:$N$658,2,1))</f>
        <v>400</v>
      </c>
      <c r="V3175" s="0" t="n">
        <f aca="false">IF(ISNA(VLOOKUP(J3175,calculos!$P$2:$Q$1711,2,1)),"null",VLOOKUP(J3175,calculos!$P$2:$Q$1711,2,1))</f>
        <v>1705</v>
      </c>
      <c r="W3175" s="0" t="n">
        <f aca="false">IF(ISNA(VLOOKUP(P3175,calculos!$S$2:$T$58,2,1)),"null",VLOOKUP(P3175,calculos!$S$2:$T$58,2,1))</f>
        <v>42</v>
      </c>
      <c r="X3175" s="0" t="str">
        <f aca="false">$X$1&amp;B3175&amp;"','"&amp;G3175&amp;"','"&amp;H3175&amp;"','"&amp;I3175&amp;"','"&amp;K3175&amp;"','"&amp;L3175&amp;"','"&amp;M3175&amp;"','"&amp;N3175&amp;"','"&amp;O3175&amp;"',"&amp;Q3175&amp;","&amp;R3175&amp;","&amp;S3175&amp;","&amp;T3175&amp;","&amp;U3175&amp;","&amp;V3175&amp;","&amp;W3175&amp;");"</f>
        <v>insert into servicio (id,fecha_entrega,serie,apertura,fecha_instalacion,garantia,mantenimiento,capacitacion,entrega_equipo,visita,id_empresa,id_hospital,id_equipo,id_marca,id_modelo,id_os,id_ingeniero) values (nextval('seq_servicio'),'','US00564107','','30-01-2015','30-01-2013','','','','',12,863,804,125,400,1705,42);</v>
      </c>
    </row>
    <row r="3176" customFormat="false" ht="13.8" hidden="false" customHeight="false" outlineLevel="0" collapsed="false">
      <c r="A3176" s="10" t="s">
        <v>23</v>
      </c>
      <c r="B3176" s="10"/>
      <c r="C3176" s="10" t="s">
        <v>3480</v>
      </c>
      <c r="D3176" s="10" t="s">
        <v>2507</v>
      </c>
      <c r="E3176" s="8" t="s">
        <v>26</v>
      </c>
      <c r="F3176" s="8" t="s">
        <v>26</v>
      </c>
      <c r="G3176" s="10" t="s">
        <v>4058</v>
      </c>
      <c r="H3176" s="10"/>
      <c r="I3176" s="10" t="s">
        <v>3434</v>
      </c>
      <c r="J3176" s="8" t="s">
        <v>26</v>
      </c>
      <c r="K3176" s="10" t="s">
        <v>1161</v>
      </c>
      <c r="L3176" s="10"/>
      <c r="P3176" s="8" t="s">
        <v>26</v>
      </c>
      <c r="Q3176" s="0" t="n">
        <f aca="false">IF(ISNA(VLOOKUP(A3176,calculos!$A$2:$B$20,2,1)),"null",VLOOKUP(A3176,calculos!$A$2:$B$20,2,1))</f>
        <v>12</v>
      </c>
      <c r="R3176" s="0" t="n">
        <f aca="false">IF(ISNA(VLOOKUP(C3176,calculos!$D$2:$E$1218,2,1)),"null",VLOOKUP(C3176,calculos!$D$2:$E$1218,2,1))</f>
        <v>898</v>
      </c>
      <c r="S3176" s="0" t="n">
        <f aca="false">IF(ISNA(VLOOKUP(D3176,calculos!$G$2:$H$1118,2,1)),"null",VLOOKUP(D3176,calculos!$G$2:$H$1118,2,1))</f>
        <v>804</v>
      </c>
      <c r="T3176" s="0" t="n">
        <f aca="false">IF(ISNA(VLOOKUP(E3176,calculos!$J$2:$K$220,2,1)),"null",VLOOKUP(E3176,calculos!$J$2:$K$220,2,1))</f>
        <v>125</v>
      </c>
      <c r="U3176" s="0" t="n">
        <f aca="false">IF(ISNA(VLOOKUP(F3176,calculos!$M$2:$N$658,2,1)),"null",VLOOKUP(F3176,calculos!$M$2:$N$658,2,1))</f>
        <v>400</v>
      </c>
      <c r="V3176" s="0" t="n">
        <f aca="false">IF(ISNA(VLOOKUP(J3176,calculos!$P$2:$Q$1711,2,1)),"null",VLOOKUP(J3176,calculos!$P$2:$Q$1711,2,1))</f>
        <v>1705</v>
      </c>
      <c r="W3176" s="0" t="n">
        <f aca="false">IF(ISNA(VLOOKUP(P3176,calculos!$S$2:$T$58,2,1)),"null",VLOOKUP(P3176,calculos!$S$2:$T$58,2,1))</f>
        <v>42</v>
      </c>
      <c r="X3176" s="0" t="str">
        <f aca="false">$X$1&amp;B3176&amp;"','"&amp;G3176&amp;"','"&amp;H3176&amp;"','"&amp;I3176&amp;"','"&amp;K3176&amp;"','"&amp;L3176&amp;"','"&amp;M3176&amp;"','"&amp;N3176&amp;"','"&amp;O3176&amp;"',"&amp;Q3176&amp;","&amp;R3176&amp;","&amp;S3176&amp;","&amp;T3176&amp;","&amp;U3176&amp;","&amp;V3176&amp;","&amp;W3176&amp;");"</f>
        <v>insert into servicio (id,fecha_entrega,serie,apertura,fecha_instalacion,garantia,mantenimiento,capacitacion,entrega_equipo,visita,id_empresa,id_hospital,id_equipo,id_marca,id_modelo,id_os,id_ingeniero) values (nextval('seq_servicio'),'','US00564129','','24-07-2015','24-07-2013','','','','',12,898,804,125,400,1705,42);</v>
      </c>
    </row>
    <row r="3177" customFormat="false" ht="13.8" hidden="false" customHeight="false" outlineLevel="0" collapsed="false">
      <c r="A3177" s="10" t="s">
        <v>23</v>
      </c>
      <c r="B3177" s="10"/>
      <c r="C3177" s="10" t="s">
        <v>2916</v>
      </c>
      <c r="D3177" s="10" t="s">
        <v>2589</v>
      </c>
      <c r="E3177" s="8" t="s">
        <v>26</v>
      </c>
      <c r="F3177" s="8" t="s">
        <v>26</v>
      </c>
      <c r="G3177" s="10" t="s">
        <v>4059</v>
      </c>
      <c r="H3177" s="10"/>
      <c r="I3177" s="10" t="s">
        <v>3499</v>
      </c>
      <c r="J3177" s="8" t="s">
        <v>26</v>
      </c>
      <c r="K3177" s="10" t="s">
        <v>556</v>
      </c>
      <c r="L3177" s="10"/>
      <c r="P3177" s="8" t="s">
        <v>26</v>
      </c>
      <c r="Q3177" s="0" t="n">
        <f aca="false">IF(ISNA(VLOOKUP(A3177,calculos!$A$2:$B$20,2,1)),"null",VLOOKUP(A3177,calculos!$A$2:$B$20,2,1))</f>
        <v>12</v>
      </c>
      <c r="R3177" s="0" t="n">
        <f aca="false">IF(ISNA(VLOOKUP(C3177,calculos!$D$2:$E$1218,2,1)),"null",VLOOKUP(C3177,calculos!$D$2:$E$1218,2,1))</f>
        <v>832</v>
      </c>
      <c r="S3177" s="0" t="n">
        <f aca="false">IF(ISNA(VLOOKUP(D3177,calculos!$G$2:$H$1118,2,1)),"null",VLOOKUP(D3177,calculos!$G$2:$H$1118,2,1))</f>
        <v>475</v>
      </c>
      <c r="T3177" s="0" t="n">
        <f aca="false">IF(ISNA(VLOOKUP(E3177,calculos!$J$2:$K$220,2,1)),"null",VLOOKUP(E3177,calculos!$J$2:$K$220,2,1))</f>
        <v>125</v>
      </c>
      <c r="U3177" s="0" t="n">
        <f aca="false">IF(ISNA(VLOOKUP(F3177,calculos!$M$2:$N$658,2,1)),"null",VLOOKUP(F3177,calculos!$M$2:$N$658,2,1))</f>
        <v>400</v>
      </c>
      <c r="V3177" s="0" t="n">
        <f aca="false">IF(ISNA(VLOOKUP(J3177,calculos!$P$2:$Q$1711,2,1)),"null",VLOOKUP(J3177,calculos!$P$2:$Q$1711,2,1))</f>
        <v>1705</v>
      </c>
      <c r="W3177" s="0" t="n">
        <f aca="false">IF(ISNA(VLOOKUP(P3177,calculos!$S$2:$T$58,2,1)),"null",VLOOKUP(P3177,calculos!$S$2:$T$58,2,1))</f>
        <v>42</v>
      </c>
      <c r="X3177" s="0" t="str">
        <f aca="false">$X$1&amp;B3177&amp;"','"&amp;G3177&amp;"','"&amp;H3177&amp;"','"&amp;I3177&amp;"','"&amp;K3177&amp;"','"&amp;L3177&amp;"','"&amp;M3177&amp;"','"&amp;N3177&amp;"','"&amp;O3177&amp;"',"&amp;Q3177&amp;","&amp;R3177&amp;","&amp;S3177&amp;","&amp;T3177&amp;","&amp;U3177&amp;","&amp;V3177&amp;","&amp;W3177&amp;");"</f>
        <v>insert into servicio (id,fecha_entrega,serie,apertura,fecha_instalacion,garantia,mantenimiento,capacitacion,entrega_equipo,visita,id_empresa,id_hospital,id_equipo,id_marca,id_modelo,id_os,id_ingeniero) values (nextval('seq_servicio'),'','US00564130','','21-03-2015','21-03-2013','','','','',12,832,475,125,400,1705,42);</v>
      </c>
    </row>
    <row r="3178" customFormat="false" ht="13.8" hidden="false" customHeight="false" outlineLevel="0" collapsed="false">
      <c r="A3178" s="10" t="s">
        <v>23</v>
      </c>
      <c r="B3178" s="10"/>
      <c r="C3178" s="10" t="s">
        <v>360</v>
      </c>
      <c r="D3178" s="10" t="s">
        <v>2507</v>
      </c>
      <c r="E3178" s="8" t="s">
        <v>26</v>
      </c>
      <c r="F3178" s="8" t="s">
        <v>26</v>
      </c>
      <c r="G3178" s="10" t="s">
        <v>4060</v>
      </c>
      <c r="H3178" s="10"/>
      <c r="I3178" s="10" t="s">
        <v>1526</v>
      </c>
      <c r="J3178" s="8" t="s">
        <v>26</v>
      </c>
      <c r="K3178" s="10" t="s">
        <v>1527</v>
      </c>
      <c r="L3178" s="10"/>
      <c r="P3178" s="8" t="s">
        <v>26</v>
      </c>
      <c r="Q3178" s="0" t="n">
        <f aca="false">IF(ISNA(VLOOKUP(A3178,calculos!$A$2:$B$20,2,1)),"null",VLOOKUP(A3178,calculos!$A$2:$B$20,2,1))</f>
        <v>12</v>
      </c>
      <c r="R3178" s="0" t="n">
        <f aca="false">IF(ISNA(VLOOKUP(C3178,calculos!$D$2:$E$1218,2,1)),"null",VLOOKUP(C3178,calculos!$D$2:$E$1218,2,1))</f>
        <v>842</v>
      </c>
      <c r="S3178" s="0" t="n">
        <f aca="false">IF(ISNA(VLOOKUP(D3178,calculos!$G$2:$H$1118,2,1)),"null",VLOOKUP(D3178,calculos!$G$2:$H$1118,2,1))</f>
        <v>804</v>
      </c>
      <c r="T3178" s="0" t="n">
        <f aca="false">IF(ISNA(VLOOKUP(E3178,calculos!$J$2:$K$220,2,1)),"null",VLOOKUP(E3178,calculos!$J$2:$K$220,2,1))</f>
        <v>125</v>
      </c>
      <c r="U3178" s="0" t="n">
        <f aca="false">IF(ISNA(VLOOKUP(F3178,calculos!$M$2:$N$658,2,1)),"null",VLOOKUP(F3178,calculos!$M$2:$N$658,2,1))</f>
        <v>400</v>
      </c>
      <c r="V3178" s="0" t="n">
        <f aca="false">IF(ISNA(VLOOKUP(J3178,calculos!$P$2:$Q$1711,2,1)),"null",VLOOKUP(J3178,calculos!$P$2:$Q$1711,2,1))</f>
        <v>1705</v>
      </c>
      <c r="W3178" s="0" t="n">
        <f aca="false">IF(ISNA(VLOOKUP(P3178,calculos!$S$2:$T$58,2,1)),"null",VLOOKUP(P3178,calculos!$S$2:$T$58,2,1))</f>
        <v>42</v>
      </c>
      <c r="X3178" s="0" t="str">
        <f aca="false">$X$1&amp;B3178&amp;"','"&amp;G3178&amp;"','"&amp;H3178&amp;"','"&amp;I3178&amp;"','"&amp;K3178&amp;"','"&amp;L3178&amp;"','"&amp;M3178&amp;"','"&amp;N3178&amp;"','"&amp;O3178&amp;"',"&amp;Q3178&amp;","&amp;R3178&amp;","&amp;S3178&amp;","&amp;T3178&amp;","&amp;U3178&amp;","&amp;V3178&amp;","&amp;W3178&amp;");"</f>
        <v>insert into servicio (id,fecha_entrega,serie,apertura,fecha_instalacion,garantia,mantenimiento,capacitacion,entrega_equipo,visita,id_empresa,id_hospital,id_equipo,id_marca,id_modelo,id_os,id_ingeniero) values (nextval('seq_servicio'),'','US00564131','','17-07-2015','17-07-2013','','','','',12,842,804,125,400,1705,42);</v>
      </c>
    </row>
    <row r="3179" customFormat="false" ht="13.8" hidden="false" customHeight="false" outlineLevel="0" collapsed="false">
      <c r="A3179" s="10" t="s">
        <v>23</v>
      </c>
      <c r="B3179" s="10"/>
      <c r="C3179" s="10" t="s">
        <v>512</v>
      </c>
      <c r="D3179" s="10" t="s">
        <v>2507</v>
      </c>
      <c r="E3179" s="8" t="s">
        <v>26</v>
      </c>
      <c r="F3179" s="8" t="s">
        <v>26</v>
      </c>
      <c r="G3179" s="10" t="s">
        <v>4061</v>
      </c>
      <c r="H3179" s="10"/>
      <c r="I3179" s="10" t="s">
        <v>3485</v>
      </c>
      <c r="J3179" s="8" t="s">
        <v>26</v>
      </c>
      <c r="K3179" s="10" t="s">
        <v>3486</v>
      </c>
      <c r="L3179" s="10"/>
      <c r="P3179" s="8" t="s">
        <v>26</v>
      </c>
      <c r="Q3179" s="0" t="n">
        <f aca="false">IF(ISNA(VLOOKUP(A3179,calculos!$A$2:$B$20,2,1)),"null",VLOOKUP(A3179,calculos!$A$2:$B$20,2,1))</f>
        <v>12</v>
      </c>
      <c r="R3179" s="0" t="n">
        <f aca="false">IF(ISNA(VLOOKUP(C3179,calculos!$D$2:$E$1218,2,1)),"null",VLOOKUP(C3179,calculos!$D$2:$E$1218,2,1))</f>
        <v>892</v>
      </c>
      <c r="S3179" s="0" t="n">
        <f aca="false">IF(ISNA(VLOOKUP(D3179,calculos!$G$2:$H$1118,2,1)),"null",VLOOKUP(D3179,calculos!$G$2:$H$1118,2,1))</f>
        <v>804</v>
      </c>
      <c r="T3179" s="0" t="n">
        <f aca="false">IF(ISNA(VLOOKUP(E3179,calculos!$J$2:$K$220,2,1)),"null",VLOOKUP(E3179,calculos!$J$2:$K$220,2,1))</f>
        <v>125</v>
      </c>
      <c r="U3179" s="0" t="n">
        <f aca="false">IF(ISNA(VLOOKUP(F3179,calculos!$M$2:$N$658,2,1)),"null",VLOOKUP(F3179,calculos!$M$2:$N$658,2,1))</f>
        <v>400</v>
      </c>
      <c r="V3179" s="0" t="n">
        <f aca="false">IF(ISNA(VLOOKUP(J3179,calculos!$P$2:$Q$1711,2,1)),"null",VLOOKUP(J3179,calculos!$P$2:$Q$1711,2,1))</f>
        <v>1705</v>
      </c>
      <c r="W3179" s="0" t="n">
        <f aca="false">IF(ISNA(VLOOKUP(P3179,calculos!$S$2:$T$58,2,1)),"null",VLOOKUP(P3179,calculos!$S$2:$T$58,2,1))</f>
        <v>42</v>
      </c>
      <c r="X3179" s="0" t="str">
        <f aca="false">$X$1&amp;B3179&amp;"','"&amp;G3179&amp;"','"&amp;H3179&amp;"','"&amp;I3179&amp;"','"&amp;K3179&amp;"','"&amp;L3179&amp;"','"&amp;M3179&amp;"','"&amp;N3179&amp;"','"&amp;O3179&amp;"',"&amp;Q3179&amp;","&amp;R3179&amp;","&amp;S3179&amp;","&amp;T3179&amp;","&amp;U3179&amp;","&amp;V3179&amp;","&amp;W3179&amp;");"</f>
        <v>insert into servicio (id,fecha_entrega,serie,apertura,fecha_instalacion,garantia,mantenimiento,capacitacion,entrega_equipo,visita,id_empresa,id_hospital,id_equipo,id_marca,id_modelo,id_os,id_ingeniero) values (nextval('seq_servicio'),'','US00564132','','04-07-2015','04-07-2013','','','','',12,892,804,125,400,1705,42);</v>
      </c>
    </row>
    <row r="3180" customFormat="false" ht="13.8" hidden="false" customHeight="false" outlineLevel="0" collapsed="false">
      <c r="A3180" s="10" t="s">
        <v>23</v>
      </c>
      <c r="B3180" s="10"/>
      <c r="C3180" s="10" t="s">
        <v>37</v>
      </c>
      <c r="D3180" s="10" t="s">
        <v>2589</v>
      </c>
      <c r="E3180" s="8" t="s">
        <v>26</v>
      </c>
      <c r="F3180" s="8" t="s">
        <v>26</v>
      </c>
      <c r="G3180" s="10" t="s">
        <v>4062</v>
      </c>
      <c r="H3180" s="10"/>
      <c r="I3180" s="10" t="s">
        <v>1397</v>
      </c>
      <c r="J3180" s="8" t="s">
        <v>26</v>
      </c>
      <c r="K3180" s="10" t="s">
        <v>521</v>
      </c>
      <c r="L3180" s="10"/>
      <c r="P3180" s="8" t="s">
        <v>26</v>
      </c>
      <c r="Q3180" s="0" t="n">
        <f aca="false">IF(ISNA(VLOOKUP(A3180,calculos!$A$2:$B$20,2,1)),"null",VLOOKUP(A3180,calculos!$A$2:$B$20,2,1))</f>
        <v>12</v>
      </c>
      <c r="R3180" s="0" t="n">
        <f aca="false">IF(ISNA(VLOOKUP(C3180,calculos!$D$2:$E$1218,2,1)),"null",VLOOKUP(C3180,calculos!$D$2:$E$1218,2,1))</f>
        <v>565</v>
      </c>
      <c r="S3180" s="0" t="n">
        <f aca="false">IF(ISNA(VLOOKUP(D3180,calculos!$G$2:$H$1118,2,1)),"null",VLOOKUP(D3180,calculos!$G$2:$H$1118,2,1))</f>
        <v>475</v>
      </c>
      <c r="T3180" s="0" t="n">
        <f aca="false">IF(ISNA(VLOOKUP(E3180,calculos!$J$2:$K$220,2,1)),"null",VLOOKUP(E3180,calculos!$J$2:$K$220,2,1))</f>
        <v>125</v>
      </c>
      <c r="U3180" s="0" t="n">
        <f aca="false">IF(ISNA(VLOOKUP(F3180,calculos!$M$2:$N$658,2,1)),"null",VLOOKUP(F3180,calculos!$M$2:$N$658,2,1))</f>
        <v>400</v>
      </c>
      <c r="V3180" s="0" t="n">
        <f aca="false">IF(ISNA(VLOOKUP(J3180,calculos!$P$2:$Q$1711,2,1)),"null",VLOOKUP(J3180,calculos!$P$2:$Q$1711,2,1))</f>
        <v>1705</v>
      </c>
      <c r="W3180" s="0" t="n">
        <f aca="false">IF(ISNA(VLOOKUP(P3180,calculos!$S$2:$T$58,2,1)),"null",VLOOKUP(P3180,calculos!$S$2:$T$58,2,1))</f>
        <v>42</v>
      </c>
      <c r="X3180" s="0" t="str">
        <f aca="false">$X$1&amp;B3180&amp;"','"&amp;G3180&amp;"','"&amp;H3180&amp;"','"&amp;I3180&amp;"','"&amp;K3180&amp;"','"&amp;L3180&amp;"','"&amp;M3180&amp;"','"&amp;N3180&amp;"','"&amp;O3180&amp;"',"&amp;Q3180&amp;","&amp;R3180&amp;","&amp;S3180&amp;","&amp;T3180&amp;","&amp;U3180&amp;","&amp;V3180&amp;","&amp;W3180&amp;");"</f>
        <v>insert into servicio (id,fecha_entrega,serie,apertura,fecha_instalacion,garantia,mantenimiento,capacitacion,entrega_equipo,visita,id_empresa,id_hospital,id_equipo,id_marca,id_modelo,id_os,id_ingeniero) values (nextval('seq_servicio'),'','US00564133','','23-04-2015','23-04-2013','','','','',12,565,475,125,400,1705,42);</v>
      </c>
    </row>
    <row r="3181" customFormat="false" ht="13.8" hidden="false" customHeight="false" outlineLevel="0" collapsed="false">
      <c r="A3181" s="10" t="s">
        <v>23</v>
      </c>
      <c r="B3181" s="10"/>
      <c r="C3181" s="10" t="s">
        <v>371</v>
      </c>
      <c r="D3181" s="10" t="s">
        <v>2507</v>
      </c>
      <c r="E3181" s="8" t="s">
        <v>26</v>
      </c>
      <c r="F3181" s="8" t="s">
        <v>26</v>
      </c>
      <c r="G3181" s="10" t="s">
        <v>4063</v>
      </c>
      <c r="H3181" s="10"/>
      <c r="I3181" s="10" t="s">
        <v>3511</v>
      </c>
      <c r="J3181" s="8" t="s">
        <v>26</v>
      </c>
      <c r="K3181" s="10" t="s">
        <v>3512</v>
      </c>
      <c r="L3181" s="10"/>
      <c r="P3181" s="8" t="s">
        <v>26</v>
      </c>
      <c r="Q3181" s="0" t="n">
        <f aca="false">IF(ISNA(VLOOKUP(A3181,calculos!$A$2:$B$20,2,1)),"null",VLOOKUP(A3181,calculos!$A$2:$B$20,2,1))</f>
        <v>12</v>
      </c>
      <c r="R3181" s="0" t="n">
        <f aca="false">IF(ISNA(VLOOKUP(C3181,calculos!$D$2:$E$1218,2,1)),"null",VLOOKUP(C3181,calculos!$D$2:$E$1218,2,1))</f>
        <v>871</v>
      </c>
      <c r="S3181" s="0" t="n">
        <f aca="false">IF(ISNA(VLOOKUP(D3181,calculos!$G$2:$H$1118,2,1)),"null",VLOOKUP(D3181,calculos!$G$2:$H$1118,2,1))</f>
        <v>804</v>
      </c>
      <c r="T3181" s="0" t="n">
        <f aca="false">IF(ISNA(VLOOKUP(E3181,calculos!$J$2:$K$220,2,1)),"null",VLOOKUP(E3181,calculos!$J$2:$K$220,2,1))</f>
        <v>125</v>
      </c>
      <c r="U3181" s="0" t="n">
        <f aca="false">IF(ISNA(VLOOKUP(F3181,calculos!$M$2:$N$658,2,1)),"null",VLOOKUP(F3181,calculos!$M$2:$N$658,2,1))</f>
        <v>400</v>
      </c>
      <c r="V3181" s="0" t="n">
        <f aca="false">IF(ISNA(VLOOKUP(J3181,calculos!$P$2:$Q$1711,2,1)),"null",VLOOKUP(J3181,calculos!$P$2:$Q$1711,2,1))</f>
        <v>1705</v>
      </c>
      <c r="W3181" s="0" t="n">
        <f aca="false">IF(ISNA(VLOOKUP(P3181,calculos!$S$2:$T$58,2,1)),"null",VLOOKUP(P3181,calculos!$S$2:$T$58,2,1))</f>
        <v>42</v>
      </c>
      <c r="X3181" s="0" t="str">
        <f aca="false">$X$1&amp;B3181&amp;"','"&amp;G3181&amp;"','"&amp;H3181&amp;"','"&amp;I3181&amp;"','"&amp;K3181&amp;"','"&amp;L3181&amp;"','"&amp;M3181&amp;"','"&amp;N3181&amp;"','"&amp;O3181&amp;"',"&amp;Q3181&amp;","&amp;R3181&amp;","&amp;S3181&amp;","&amp;T3181&amp;","&amp;U3181&amp;","&amp;V3181&amp;","&amp;W3181&amp;");"</f>
        <v>insert into servicio (id,fecha_entrega,serie,apertura,fecha_instalacion,garantia,mantenimiento,capacitacion,entrega_equipo,visita,id_empresa,id_hospital,id_equipo,id_marca,id_modelo,id_os,id_ingeniero) values (nextval('seq_servicio'),'','US00564134','','05-07-2015','05-07-2013','','','','',12,871,804,125,400,1705,42);</v>
      </c>
    </row>
    <row r="3182" customFormat="false" ht="13.8" hidden="false" customHeight="false" outlineLevel="0" collapsed="false">
      <c r="A3182" s="10" t="s">
        <v>23</v>
      </c>
      <c r="B3182" s="10"/>
      <c r="C3182" s="10" t="s">
        <v>3488</v>
      </c>
      <c r="D3182" s="10" t="s">
        <v>2507</v>
      </c>
      <c r="E3182" s="8" t="s">
        <v>26</v>
      </c>
      <c r="F3182" s="8" t="s">
        <v>26</v>
      </c>
      <c r="G3182" s="10" t="s">
        <v>4064</v>
      </c>
      <c r="H3182" s="10"/>
      <c r="I3182" s="10" t="s">
        <v>3490</v>
      </c>
      <c r="J3182" s="8" t="s">
        <v>26</v>
      </c>
      <c r="K3182" s="10" t="s">
        <v>255</v>
      </c>
      <c r="L3182" s="10"/>
      <c r="P3182" s="8" t="s">
        <v>26</v>
      </c>
      <c r="Q3182" s="0" t="n">
        <f aca="false">IF(ISNA(VLOOKUP(A3182,calculos!$A$2:$B$20,2,1)),"null",VLOOKUP(A3182,calculos!$A$2:$B$20,2,1))</f>
        <v>12</v>
      </c>
      <c r="R3182" s="0" t="n">
        <f aca="false">IF(ISNA(VLOOKUP(C3182,calculos!$D$2:$E$1218,2,1)),"null",VLOOKUP(C3182,calculos!$D$2:$E$1218,2,1))</f>
        <v>861</v>
      </c>
      <c r="S3182" s="0" t="n">
        <f aca="false">IF(ISNA(VLOOKUP(D3182,calculos!$G$2:$H$1118,2,1)),"null",VLOOKUP(D3182,calculos!$G$2:$H$1118,2,1))</f>
        <v>804</v>
      </c>
      <c r="T3182" s="0" t="n">
        <f aca="false">IF(ISNA(VLOOKUP(E3182,calculos!$J$2:$K$220,2,1)),"null",VLOOKUP(E3182,calculos!$J$2:$K$220,2,1))</f>
        <v>125</v>
      </c>
      <c r="U3182" s="0" t="n">
        <f aca="false">IF(ISNA(VLOOKUP(F3182,calculos!$M$2:$N$658,2,1)),"null",VLOOKUP(F3182,calculos!$M$2:$N$658,2,1))</f>
        <v>400</v>
      </c>
      <c r="V3182" s="0" t="n">
        <f aca="false">IF(ISNA(VLOOKUP(J3182,calculos!$P$2:$Q$1711,2,1)),"null",VLOOKUP(J3182,calculos!$P$2:$Q$1711,2,1))</f>
        <v>1705</v>
      </c>
      <c r="W3182" s="0" t="n">
        <f aca="false">IF(ISNA(VLOOKUP(P3182,calculos!$S$2:$T$58,2,1)),"null",VLOOKUP(P3182,calculos!$S$2:$T$58,2,1))</f>
        <v>42</v>
      </c>
      <c r="X3182" s="0" t="str">
        <f aca="false">$X$1&amp;B3182&amp;"','"&amp;G3182&amp;"','"&amp;H3182&amp;"','"&amp;I3182&amp;"','"&amp;K3182&amp;"','"&amp;L3182&amp;"','"&amp;M3182&amp;"','"&amp;N3182&amp;"','"&amp;O3182&amp;"',"&amp;Q3182&amp;","&amp;R3182&amp;","&amp;S3182&amp;","&amp;T3182&amp;","&amp;U3182&amp;","&amp;V3182&amp;","&amp;W3182&amp;");"</f>
        <v>insert into servicio (id,fecha_entrega,serie,apertura,fecha_instalacion,garantia,mantenimiento,capacitacion,entrega_equipo,visita,id_empresa,id_hospital,id_equipo,id_marca,id_modelo,id_os,id_ingeniero) values (nextval('seq_servicio'),'','US00564135','','22-03-2015','22-03-2013','','','','',12,861,804,125,400,1705,42);</v>
      </c>
    </row>
    <row r="3183" customFormat="false" ht="13.8" hidden="false" customHeight="false" outlineLevel="0" collapsed="false">
      <c r="A3183" s="10" t="s">
        <v>23</v>
      </c>
      <c r="B3183" s="10"/>
      <c r="C3183" s="10" t="s">
        <v>934</v>
      </c>
      <c r="D3183" s="10" t="s">
        <v>2589</v>
      </c>
      <c r="E3183" s="8" t="s">
        <v>26</v>
      </c>
      <c r="F3183" s="8" t="s">
        <v>26</v>
      </c>
      <c r="G3183" s="10" t="s">
        <v>4065</v>
      </c>
      <c r="H3183" s="10"/>
      <c r="I3183" s="10" t="s">
        <v>3499</v>
      </c>
      <c r="J3183" s="8" t="s">
        <v>26</v>
      </c>
      <c r="K3183" s="10" t="s">
        <v>556</v>
      </c>
      <c r="L3183" s="10"/>
      <c r="P3183" s="8" t="s">
        <v>26</v>
      </c>
      <c r="Q3183" s="0" t="n">
        <f aca="false">IF(ISNA(VLOOKUP(A3183,calculos!$A$2:$B$20,2,1)),"null",VLOOKUP(A3183,calculos!$A$2:$B$20,2,1))</f>
        <v>12</v>
      </c>
      <c r="R3183" s="0" t="n">
        <f aca="false">IF(ISNA(VLOOKUP(C3183,calculos!$D$2:$E$1218,2,1)),"null",VLOOKUP(C3183,calculos!$D$2:$E$1218,2,1))</f>
        <v>828</v>
      </c>
      <c r="S3183" s="0" t="n">
        <f aca="false">IF(ISNA(VLOOKUP(D3183,calculos!$G$2:$H$1118,2,1)),"null",VLOOKUP(D3183,calculos!$G$2:$H$1118,2,1))</f>
        <v>475</v>
      </c>
      <c r="T3183" s="0" t="n">
        <f aca="false">IF(ISNA(VLOOKUP(E3183,calculos!$J$2:$K$220,2,1)),"null",VLOOKUP(E3183,calculos!$J$2:$K$220,2,1))</f>
        <v>125</v>
      </c>
      <c r="U3183" s="0" t="n">
        <f aca="false">IF(ISNA(VLOOKUP(F3183,calculos!$M$2:$N$658,2,1)),"null",VLOOKUP(F3183,calculos!$M$2:$N$658,2,1))</f>
        <v>400</v>
      </c>
      <c r="V3183" s="0" t="n">
        <f aca="false">IF(ISNA(VLOOKUP(J3183,calculos!$P$2:$Q$1711,2,1)),"null",VLOOKUP(J3183,calculos!$P$2:$Q$1711,2,1))</f>
        <v>1705</v>
      </c>
      <c r="W3183" s="0" t="n">
        <f aca="false">IF(ISNA(VLOOKUP(P3183,calculos!$S$2:$T$58,2,1)),"null",VLOOKUP(P3183,calculos!$S$2:$T$58,2,1))</f>
        <v>42</v>
      </c>
      <c r="X3183" s="0" t="str">
        <f aca="false">$X$1&amp;B3183&amp;"','"&amp;G3183&amp;"','"&amp;H3183&amp;"','"&amp;I3183&amp;"','"&amp;K3183&amp;"','"&amp;L3183&amp;"','"&amp;M3183&amp;"','"&amp;N3183&amp;"','"&amp;O3183&amp;"',"&amp;Q3183&amp;","&amp;R3183&amp;","&amp;S3183&amp;","&amp;T3183&amp;","&amp;U3183&amp;","&amp;V3183&amp;","&amp;W3183&amp;");"</f>
        <v>insert into servicio (id,fecha_entrega,serie,apertura,fecha_instalacion,garantia,mantenimiento,capacitacion,entrega_equipo,visita,id_empresa,id_hospital,id_equipo,id_marca,id_modelo,id_os,id_ingeniero) values (nextval('seq_servicio'),'','US00564136','','21-03-2015','21-03-2013','','','','',12,828,475,125,400,1705,42);</v>
      </c>
    </row>
    <row r="3184" customFormat="false" ht="13.8" hidden="false" customHeight="false" outlineLevel="0" collapsed="false">
      <c r="A3184" s="10" t="s">
        <v>23</v>
      </c>
      <c r="B3184" s="10"/>
      <c r="C3184" s="10" t="s">
        <v>2922</v>
      </c>
      <c r="D3184" s="10" t="s">
        <v>2589</v>
      </c>
      <c r="E3184" s="8" t="s">
        <v>26</v>
      </c>
      <c r="F3184" s="8" t="s">
        <v>26</v>
      </c>
      <c r="G3184" s="10" t="s">
        <v>4066</v>
      </c>
      <c r="H3184" s="10"/>
      <c r="I3184" s="10" t="s">
        <v>1500</v>
      </c>
      <c r="J3184" s="8" t="s">
        <v>26</v>
      </c>
      <c r="K3184" s="10" t="s">
        <v>1501</v>
      </c>
      <c r="L3184" s="10"/>
      <c r="P3184" s="8" t="s">
        <v>26</v>
      </c>
      <c r="Q3184" s="0" t="n">
        <f aca="false">IF(ISNA(VLOOKUP(A3184,calculos!$A$2:$B$20,2,1)),"null",VLOOKUP(A3184,calculos!$A$2:$B$20,2,1))</f>
        <v>12</v>
      </c>
      <c r="R3184" s="0" t="n">
        <f aca="false">IF(ISNA(VLOOKUP(C3184,calculos!$D$2:$E$1218,2,1)),"null",VLOOKUP(C3184,calculos!$D$2:$E$1218,2,1))</f>
        <v>831</v>
      </c>
      <c r="S3184" s="0" t="n">
        <f aca="false">IF(ISNA(VLOOKUP(D3184,calculos!$G$2:$H$1118,2,1)),"null",VLOOKUP(D3184,calculos!$G$2:$H$1118,2,1))</f>
        <v>475</v>
      </c>
      <c r="T3184" s="0" t="n">
        <f aca="false">IF(ISNA(VLOOKUP(E3184,calculos!$J$2:$K$220,2,1)),"null",VLOOKUP(E3184,calculos!$J$2:$K$220,2,1))</f>
        <v>125</v>
      </c>
      <c r="U3184" s="0" t="n">
        <f aca="false">IF(ISNA(VLOOKUP(F3184,calculos!$M$2:$N$658,2,1)),"null",VLOOKUP(F3184,calculos!$M$2:$N$658,2,1))</f>
        <v>400</v>
      </c>
      <c r="V3184" s="0" t="n">
        <f aca="false">IF(ISNA(VLOOKUP(J3184,calculos!$P$2:$Q$1711,2,1)),"null",VLOOKUP(J3184,calculos!$P$2:$Q$1711,2,1))</f>
        <v>1705</v>
      </c>
      <c r="W3184" s="0" t="n">
        <f aca="false">IF(ISNA(VLOOKUP(P3184,calculos!$S$2:$T$58,2,1)),"null",VLOOKUP(P3184,calculos!$S$2:$T$58,2,1))</f>
        <v>42</v>
      </c>
      <c r="X3184" s="0" t="str">
        <f aca="false">$X$1&amp;B3184&amp;"','"&amp;G3184&amp;"','"&amp;H3184&amp;"','"&amp;I3184&amp;"','"&amp;K3184&amp;"','"&amp;L3184&amp;"','"&amp;M3184&amp;"','"&amp;N3184&amp;"','"&amp;O3184&amp;"',"&amp;Q3184&amp;","&amp;R3184&amp;","&amp;S3184&amp;","&amp;T3184&amp;","&amp;U3184&amp;","&amp;V3184&amp;","&amp;W3184&amp;");"</f>
        <v>insert into servicio (id,fecha_entrega,serie,apertura,fecha_instalacion,garantia,mantenimiento,capacitacion,entrega_equipo,visita,id_empresa,id_hospital,id_equipo,id_marca,id_modelo,id_os,id_ingeniero) values (nextval('seq_servicio'),'','US00564137','','19-06-2015','19-06-2013','','','','',12,831,475,125,400,1705,42);</v>
      </c>
    </row>
    <row r="3185" customFormat="false" ht="13.8" hidden="false" customHeight="false" outlineLevel="0" collapsed="false">
      <c r="A3185" s="10" t="s">
        <v>23</v>
      </c>
      <c r="B3185" s="10"/>
      <c r="C3185" s="10" t="s">
        <v>937</v>
      </c>
      <c r="D3185" s="10" t="s">
        <v>2589</v>
      </c>
      <c r="E3185" s="8" t="s">
        <v>26</v>
      </c>
      <c r="F3185" s="8" t="s">
        <v>26</v>
      </c>
      <c r="G3185" s="10" t="s">
        <v>4067</v>
      </c>
      <c r="H3185" s="10"/>
      <c r="I3185" s="10" t="s">
        <v>3490</v>
      </c>
      <c r="J3185" s="8" t="s">
        <v>26</v>
      </c>
      <c r="K3185" s="10" t="s">
        <v>255</v>
      </c>
      <c r="L3185" s="10"/>
      <c r="P3185" s="8" t="s">
        <v>26</v>
      </c>
      <c r="Q3185" s="0" t="n">
        <f aca="false">IF(ISNA(VLOOKUP(A3185,calculos!$A$2:$B$20,2,1)),"null",VLOOKUP(A3185,calculos!$A$2:$B$20,2,1))</f>
        <v>12</v>
      </c>
      <c r="R3185" s="0" t="n">
        <f aca="false">IF(ISNA(VLOOKUP(C3185,calculos!$D$2:$E$1218,2,1)),"null",VLOOKUP(C3185,calculos!$D$2:$E$1218,2,1))</f>
        <v>897</v>
      </c>
      <c r="S3185" s="0" t="n">
        <f aca="false">IF(ISNA(VLOOKUP(D3185,calculos!$G$2:$H$1118,2,1)),"null",VLOOKUP(D3185,calculos!$G$2:$H$1118,2,1))</f>
        <v>475</v>
      </c>
      <c r="T3185" s="0" t="n">
        <f aca="false">IF(ISNA(VLOOKUP(E3185,calculos!$J$2:$K$220,2,1)),"null",VLOOKUP(E3185,calculos!$J$2:$K$220,2,1))</f>
        <v>125</v>
      </c>
      <c r="U3185" s="0" t="n">
        <f aca="false">IF(ISNA(VLOOKUP(F3185,calculos!$M$2:$N$658,2,1)),"null",VLOOKUP(F3185,calculos!$M$2:$N$658,2,1))</f>
        <v>400</v>
      </c>
      <c r="V3185" s="0" t="n">
        <f aca="false">IF(ISNA(VLOOKUP(J3185,calculos!$P$2:$Q$1711,2,1)),"null",VLOOKUP(J3185,calculos!$P$2:$Q$1711,2,1))</f>
        <v>1705</v>
      </c>
      <c r="W3185" s="0" t="n">
        <f aca="false">IF(ISNA(VLOOKUP(P3185,calculos!$S$2:$T$58,2,1)),"null",VLOOKUP(P3185,calculos!$S$2:$T$58,2,1))</f>
        <v>42</v>
      </c>
      <c r="X3185" s="0" t="str">
        <f aca="false">$X$1&amp;B3185&amp;"','"&amp;G3185&amp;"','"&amp;H3185&amp;"','"&amp;I3185&amp;"','"&amp;K3185&amp;"','"&amp;L3185&amp;"','"&amp;M3185&amp;"','"&amp;N3185&amp;"','"&amp;O3185&amp;"',"&amp;Q3185&amp;","&amp;R3185&amp;","&amp;S3185&amp;","&amp;T3185&amp;","&amp;U3185&amp;","&amp;V3185&amp;","&amp;W3185&amp;");"</f>
        <v>insert into servicio (id,fecha_entrega,serie,apertura,fecha_instalacion,garantia,mantenimiento,capacitacion,entrega_equipo,visita,id_empresa,id_hospital,id_equipo,id_marca,id_modelo,id_os,id_ingeniero) values (nextval('seq_servicio'),'','US00564138','','22-03-2015','22-03-2013','','','','',12,897,475,125,400,1705,42);</v>
      </c>
    </row>
    <row r="3186" customFormat="false" ht="13.8" hidden="false" customHeight="false" outlineLevel="0" collapsed="false">
      <c r="A3186" s="10" t="s">
        <v>23</v>
      </c>
      <c r="B3186" s="10"/>
      <c r="C3186" s="10" t="s">
        <v>3488</v>
      </c>
      <c r="D3186" s="10" t="s">
        <v>2507</v>
      </c>
      <c r="E3186" s="8" t="s">
        <v>26</v>
      </c>
      <c r="F3186" s="8" t="s">
        <v>26</v>
      </c>
      <c r="G3186" s="10" t="s">
        <v>4068</v>
      </c>
      <c r="H3186" s="10"/>
      <c r="I3186" s="10" t="s">
        <v>3490</v>
      </c>
      <c r="J3186" s="8" t="s">
        <v>26</v>
      </c>
      <c r="K3186" s="10" t="s">
        <v>255</v>
      </c>
      <c r="L3186" s="10"/>
      <c r="P3186" s="8" t="s">
        <v>26</v>
      </c>
      <c r="Q3186" s="0" t="n">
        <f aca="false">IF(ISNA(VLOOKUP(A3186,calculos!$A$2:$B$20,2,1)),"null",VLOOKUP(A3186,calculos!$A$2:$B$20,2,1))</f>
        <v>12</v>
      </c>
      <c r="R3186" s="0" t="n">
        <f aca="false">IF(ISNA(VLOOKUP(C3186,calculos!$D$2:$E$1218,2,1)),"null",VLOOKUP(C3186,calculos!$D$2:$E$1218,2,1))</f>
        <v>861</v>
      </c>
      <c r="S3186" s="0" t="n">
        <f aca="false">IF(ISNA(VLOOKUP(D3186,calculos!$G$2:$H$1118,2,1)),"null",VLOOKUP(D3186,calculos!$G$2:$H$1118,2,1))</f>
        <v>804</v>
      </c>
      <c r="T3186" s="0" t="n">
        <f aca="false">IF(ISNA(VLOOKUP(E3186,calculos!$J$2:$K$220,2,1)),"null",VLOOKUP(E3186,calculos!$J$2:$K$220,2,1))</f>
        <v>125</v>
      </c>
      <c r="U3186" s="0" t="n">
        <f aca="false">IF(ISNA(VLOOKUP(F3186,calculos!$M$2:$N$658,2,1)),"null",VLOOKUP(F3186,calculos!$M$2:$N$658,2,1))</f>
        <v>400</v>
      </c>
      <c r="V3186" s="0" t="n">
        <f aca="false">IF(ISNA(VLOOKUP(J3186,calculos!$P$2:$Q$1711,2,1)),"null",VLOOKUP(J3186,calculos!$P$2:$Q$1711,2,1))</f>
        <v>1705</v>
      </c>
      <c r="W3186" s="0" t="n">
        <f aca="false">IF(ISNA(VLOOKUP(P3186,calculos!$S$2:$T$58,2,1)),"null",VLOOKUP(P3186,calculos!$S$2:$T$58,2,1))</f>
        <v>42</v>
      </c>
      <c r="X3186" s="0" t="str">
        <f aca="false">$X$1&amp;B3186&amp;"','"&amp;G3186&amp;"','"&amp;H3186&amp;"','"&amp;I3186&amp;"','"&amp;K3186&amp;"','"&amp;L3186&amp;"','"&amp;M3186&amp;"','"&amp;N3186&amp;"','"&amp;O3186&amp;"',"&amp;Q3186&amp;","&amp;R3186&amp;","&amp;S3186&amp;","&amp;T3186&amp;","&amp;U3186&amp;","&amp;V3186&amp;","&amp;W3186&amp;");"</f>
        <v>insert into servicio (id,fecha_entrega,serie,apertura,fecha_instalacion,garantia,mantenimiento,capacitacion,entrega_equipo,visita,id_empresa,id_hospital,id_equipo,id_marca,id_modelo,id_os,id_ingeniero) values (nextval('seq_servicio'),'','US00564139','','22-03-2015','22-03-2013','','','','',12,861,804,125,400,1705,42);</v>
      </c>
    </row>
    <row r="3187" customFormat="false" ht="13.8" hidden="false" customHeight="false" outlineLevel="0" collapsed="false">
      <c r="A3187" s="10" t="s">
        <v>23</v>
      </c>
      <c r="B3187" s="10"/>
      <c r="C3187" s="10" t="s">
        <v>3488</v>
      </c>
      <c r="D3187" s="10" t="s">
        <v>2507</v>
      </c>
      <c r="E3187" s="8" t="s">
        <v>26</v>
      </c>
      <c r="F3187" s="8" t="s">
        <v>26</v>
      </c>
      <c r="G3187" s="10" t="s">
        <v>4069</v>
      </c>
      <c r="H3187" s="10"/>
      <c r="I3187" s="10" t="s">
        <v>3490</v>
      </c>
      <c r="J3187" s="8" t="s">
        <v>26</v>
      </c>
      <c r="K3187" s="10" t="s">
        <v>255</v>
      </c>
      <c r="L3187" s="10"/>
      <c r="P3187" s="8" t="s">
        <v>26</v>
      </c>
      <c r="Q3187" s="0" t="n">
        <f aca="false">IF(ISNA(VLOOKUP(A3187,calculos!$A$2:$B$20,2,1)),"null",VLOOKUP(A3187,calculos!$A$2:$B$20,2,1))</f>
        <v>12</v>
      </c>
      <c r="R3187" s="0" t="n">
        <f aca="false">IF(ISNA(VLOOKUP(C3187,calculos!$D$2:$E$1218,2,1)),"null",VLOOKUP(C3187,calculos!$D$2:$E$1218,2,1))</f>
        <v>861</v>
      </c>
      <c r="S3187" s="0" t="n">
        <f aca="false">IF(ISNA(VLOOKUP(D3187,calculos!$G$2:$H$1118,2,1)),"null",VLOOKUP(D3187,calculos!$G$2:$H$1118,2,1))</f>
        <v>804</v>
      </c>
      <c r="T3187" s="0" t="n">
        <f aca="false">IF(ISNA(VLOOKUP(E3187,calculos!$J$2:$K$220,2,1)),"null",VLOOKUP(E3187,calculos!$J$2:$K$220,2,1))</f>
        <v>125</v>
      </c>
      <c r="U3187" s="0" t="n">
        <f aca="false">IF(ISNA(VLOOKUP(F3187,calculos!$M$2:$N$658,2,1)),"null",VLOOKUP(F3187,calculos!$M$2:$N$658,2,1))</f>
        <v>400</v>
      </c>
      <c r="V3187" s="0" t="n">
        <f aca="false">IF(ISNA(VLOOKUP(J3187,calculos!$P$2:$Q$1711,2,1)),"null",VLOOKUP(J3187,calculos!$P$2:$Q$1711,2,1))</f>
        <v>1705</v>
      </c>
      <c r="W3187" s="0" t="n">
        <f aca="false">IF(ISNA(VLOOKUP(P3187,calculos!$S$2:$T$58,2,1)),"null",VLOOKUP(P3187,calculos!$S$2:$T$58,2,1))</f>
        <v>42</v>
      </c>
      <c r="X3187" s="0" t="str">
        <f aca="false">$X$1&amp;B3187&amp;"','"&amp;G3187&amp;"','"&amp;H3187&amp;"','"&amp;I3187&amp;"','"&amp;K3187&amp;"','"&amp;L3187&amp;"','"&amp;M3187&amp;"','"&amp;N3187&amp;"','"&amp;O3187&amp;"',"&amp;Q3187&amp;","&amp;R3187&amp;","&amp;S3187&amp;","&amp;T3187&amp;","&amp;U3187&amp;","&amp;V3187&amp;","&amp;W3187&amp;");"</f>
        <v>insert into servicio (id,fecha_entrega,serie,apertura,fecha_instalacion,garantia,mantenimiento,capacitacion,entrega_equipo,visita,id_empresa,id_hospital,id_equipo,id_marca,id_modelo,id_os,id_ingeniero) values (nextval('seq_servicio'),'','US00564140','','22-03-2015','22-03-2013','','','','',12,861,804,125,400,1705,42);</v>
      </c>
    </row>
    <row r="3188" customFormat="false" ht="13.8" hidden="false" customHeight="false" outlineLevel="0" collapsed="false">
      <c r="A3188" s="10" t="s">
        <v>23</v>
      </c>
      <c r="B3188" s="10"/>
      <c r="C3188" s="10" t="s">
        <v>2772</v>
      </c>
      <c r="D3188" s="10" t="s">
        <v>2589</v>
      </c>
      <c r="E3188" s="8" t="s">
        <v>26</v>
      </c>
      <c r="F3188" s="8" t="s">
        <v>26</v>
      </c>
      <c r="G3188" s="10" t="s">
        <v>4070</v>
      </c>
      <c r="H3188" s="10"/>
      <c r="I3188" s="10" t="s">
        <v>2452</v>
      </c>
      <c r="J3188" s="8" t="s">
        <v>26</v>
      </c>
      <c r="K3188" s="10" t="s">
        <v>733</v>
      </c>
      <c r="L3188" s="10"/>
      <c r="P3188" s="8" t="s">
        <v>26</v>
      </c>
      <c r="Q3188" s="0" t="n">
        <f aca="false">IF(ISNA(VLOOKUP(A3188,calculos!$A$2:$B$20,2,1)),"null",VLOOKUP(A3188,calculos!$A$2:$B$20,2,1))</f>
        <v>12</v>
      </c>
      <c r="R3188" s="0" t="n">
        <f aca="false">IF(ISNA(VLOOKUP(C3188,calculos!$D$2:$E$1218,2,1)),"null",VLOOKUP(C3188,calculos!$D$2:$E$1218,2,1))</f>
        <v>848</v>
      </c>
      <c r="S3188" s="0" t="n">
        <f aca="false">IF(ISNA(VLOOKUP(D3188,calculos!$G$2:$H$1118,2,1)),"null",VLOOKUP(D3188,calculos!$G$2:$H$1118,2,1))</f>
        <v>475</v>
      </c>
      <c r="T3188" s="0" t="n">
        <f aca="false">IF(ISNA(VLOOKUP(E3188,calculos!$J$2:$K$220,2,1)),"null",VLOOKUP(E3188,calculos!$J$2:$K$220,2,1))</f>
        <v>125</v>
      </c>
      <c r="U3188" s="0" t="n">
        <f aca="false">IF(ISNA(VLOOKUP(F3188,calculos!$M$2:$N$658,2,1)),"null",VLOOKUP(F3188,calculos!$M$2:$N$658,2,1))</f>
        <v>400</v>
      </c>
      <c r="V3188" s="0" t="n">
        <f aca="false">IF(ISNA(VLOOKUP(J3188,calculos!$P$2:$Q$1711,2,1)),"null",VLOOKUP(J3188,calculos!$P$2:$Q$1711,2,1))</f>
        <v>1705</v>
      </c>
      <c r="W3188" s="0" t="n">
        <f aca="false">IF(ISNA(VLOOKUP(P3188,calculos!$S$2:$T$58,2,1)),"null",VLOOKUP(P3188,calculos!$S$2:$T$58,2,1))</f>
        <v>42</v>
      </c>
      <c r="X3188" s="0" t="str">
        <f aca="false">$X$1&amp;B3188&amp;"','"&amp;G3188&amp;"','"&amp;H3188&amp;"','"&amp;I3188&amp;"','"&amp;K3188&amp;"','"&amp;L3188&amp;"','"&amp;M3188&amp;"','"&amp;N3188&amp;"','"&amp;O3188&amp;"',"&amp;Q3188&amp;","&amp;R3188&amp;","&amp;S3188&amp;","&amp;T3188&amp;","&amp;U3188&amp;","&amp;V3188&amp;","&amp;W3188&amp;");"</f>
        <v>insert into servicio (id,fecha_entrega,serie,apertura,fecha_instalacion,garantia,mantenimiento,capacitacion,entrega_equipo,visita,id_empresa,id_hospital,id_equipo,id_marca,id_modelo,id_os,id_ingeniero) values (nextval('seq_servicio'),'','US00564141','','27-03-2015','27-03-2013','','','','',12,848,475,125,400,1705,42);</v>
      </c>
    </row>
    <row r="3189" customFormat="false" ht="13.8" hidden="false" customHeight="false" outlineLevel="0" collapsed="false">
      <c r="A3189" s="10" t="s">
        <v>23</v>
      </c>
      <c r="B3189" s="10"/>
      <c r="C3189" s="10" t="s">
        <v>934</v>
      </c>
      <c r="D3189" s="10" t="s">
        <v>2589</v>
      </c>
      <c r="E3189" s="8" t="s">
        <v>26</v>
      </c>
      <c r="F3189" s="8" t="s">
        <v>26</v>
      </c>
      <c r="G3189" s="10" t="s">
        <v>4071</v>
      </c>
      <c r="H3189" s="10"/>
      <c r="I3189" s="10" t="s">
        <v>3499</v>
      </c>
      <c r="J3189" s="8" t="s">
        <v>26</v>
      </c>
      <c r="K3189" s="10" t="s">
        <v>556</v>
      </c>
      <c r="L3189" s="10"/>
      <c r="P3189" s="8" t="s">
        <v>26</v>
      </c>
      <c r="Q3189" s="0" t="n">
        <f aca="false">IF(ISNA(VLOOKUP(A3189,calculos!$A$2:$B$20,2,1)),"null",VLOOKUP(A3189,calculos!$A$2:$B$20,2,1))</f>
        <v>12</v>
      </c>
      <c r="R3189" s="0" t="n">
        <f aca="false">IF(ISNA(VLOOKUP(C3189,calculos!$D$2:$E$1218,2,1)),"null",VLOOKUP(C3189,calculos!$D$2:$E$1218,2,1))</f>
        <v>828</v>
      </c>
      <c r="S3189" s="0" t="n">
        <f aca="false">IF(ISNA(VLOOKUP(D3189,calculos!$G$2:$H$1118,2,1)),"null",VLOOKUP(D3189,calculos!$G$2:$H$1118,2,1))</f>
        <v>475</v>
      </c>
      <c r="T3189" s="0" t="n">
        <f aca="false">IF(ISNA(VLOOKUP(E3189,calculos!$J$2:$K$220,2,1)),"null",VLOOKUP(E3189,calculos!$J$2:$K$220,2,1))</f>
        <v>125</v>
      </c>
      <c r="U3189" s="0" t="n">
        <f aca="false">IF(ISNA(VLOOKUP(F3189,calculos!$M$2:$N$658,2,1)),"null",VLOOKUP(F3189,calculos!$M$2:$N$658,2,1))</f>
        <v>400</v>
      </c>
      <c r="V3189" s="0" t="n">
        <f aca="false">IF(ISNA(VLOOKUP(J3189,calculos!$P$2:$Q$1711,2,1)),"null",VLOOKUP(J3189,calculos!$P$2:$Q$1711,2,1))</f>
        <v>1705</v>
      </c>
      <c r="W3189" s="0" t="n">
        <f aca="false">IF(ISNA(VLOOKUP(P3189,calculos!$S$2:$T$58,2,1)),"null",VLOOKUP(P3189,calculos!$S$2:$T$58,2,1))</f>
        <v>42</v>
      </c>
      <c r="X3189" s="0" t="str">
        <f aca="false">$X$1&amp;B3189&amp;"','"&amp;G3189&amp;"','"&amp;H3189&amp;"','"&amp;I3189&amp;"','"&amp;K3189&amp;"','"&amp;L3189&amp;"','"&amp;M3189&amp;"','"&amp;N3189&amp;"','"&amp;O3189&amp;"',"&amp;Q3189&amp;","&amp;R3189&amp;","&amp;S3189&amp;","&amp;T3189&amp;","&amp;U3189&amp;","&amp;V3189&amp;","&amp;W3189&amp;");"</f>
        <v>insert into servicio (id,fecha_entrega,serie,apertura,fecha_instalacion,garantia,mantenimiento,capacitacion,entrega_equipo,visita,id_empresa,id_hospital,id_equipo,id_marca,id_modelo,id_os,id_ingeniero) values (nextval('seq_servicio'),'','US00564142','','21-03-2015','21-03-2013','','','','',12,828,475,125,400,1705,42);</v>
      </c>
    </row>
    <row r="3190" customFormat="false" ht="13.8" hidden="false" customHeight="false" outlineLevel="0" collapsed="false">
      <c r="A3190" s="10" t="s">
        <v>23</v>
      </c>
      <c r="B3190" s="10"/>
      <c r="C3190" s="10" t="s">
        <v>608</v>
      </c>
      <c r="D3190" s="10" t="s">
        <v>2507</v>
      </c>
      <c r="E3190" s="8" t="s">
        <v>26</v>
      </c>
      <c r="F3190" s="8" t="s">
        <v>26</v>
      </c>
      <c r="G3190" s="10" t="s">
        <v>4072</v>
      </c>
      <c r="H3190" s="10"/>
      <c r="I3190" s="10" t="s">
        <v>3508</v>
      </c>
      <c r="J3190" s="8" t="s">
        <v>26</v>
      </c>
      <c r="K3190" s="10" t="s">
        <v>3509</v>
      </c>
      <c r="L3190" s="10"/>
      <c r="P3190" s="8" t="s">
        <v>26</v>
      </c>
      <c r="Q3190" s="0" t="n">
        <f aca="false">IF(ISNA(VLOOKUP(A3190,calculos!$A$2:$B$20,2,1)),"null",VLOOKUP(A3190,calculos!$A$2:$B$20,2,1))</f>
        <v>12</v>
      </c>
      <c r="R3190" s="0" t="n">
        <f aca="false">IF(ISNA(VLOOKUP(C3190,calculos!$D$2:$E$1218,2,1)),"null",VLOOKUP(C3190,calculos!$D$2:$E$1218,2,1))</f>
        <v>841</v>
      </c>
      <c r="S3190" s="0" t="n">
        <f aca="false">IF(ISNA(VLOOKUP(D3190,calculos!$G$2:$H$1118,2,1)),"null",VLOOKUP(D3190,calculos!$G$2:$H$1118,2,1))</f>
        <v>804</v>
      </c>
      <c r="T3190" s="0" t="n">
        <f aca="false">IF(ISNA(VLOOKUP(E3190,calculos!$J$2:$K$220,2,1)),"null",VLOOKUP(E3190,calculos!$J$2:$K$220,2,1))</f>
        <v>125</v>
      </c>
      <c r="U3190" s="0" t="n">
        <f aca="false">IF(ISNA(VLOOKUP(F3190,calculos!$M$2:$N$658,2,1)),"null",VLOOKUP(F3190,calculos!$M$2:$N$658,2,1))</f>
        <v>400</v>
      </c>
      <c r="V3190" s="0" t="n">
        <f aca="false">IF(ISNA(VLOOKUP(J3190,calculos!$P$2:$Q$1711,2,1)),"null",VLOOKUP(J3190,calculos!$P$2:$Q$1711,2,1))</f>
        <v>1705</v>
      </c>
      <c r="W3190" s="0" t="n">
        <f aca="false">IF(ISNA(VLOOKUP(P3190,calculos!$S$2:$T$58,2,1)),"null",VLOOKUP(P3190,calculos!$S$2:$T$58,2,1))</f>
        <v>42</v>
      </c>
      <c r="X3190" s="0" t="str">
        <f aca="false">$X$1&amp;B3190&amp;"','"&amp;G3190&amp;"','"&amp;H3190&amp;"','"&amp;I3190&amp;"','"&amp;K3190&amp;"','"&amp;L3190&amp;"','"&amp;M3190&amp;"','"&amp;N3190&amp;"','"&amp;O3190&amp;"',"&amp;Q3190&amp;","&amp;R3190&amp;","&amp;S3190&amp;","&amp;T3190&amp;","&amp;U3190&amp;","&amp;V3190&amp;","&amp;W3190&amp;");"</f>
        <v>insert into servicio (id,fecha_entrega,serie,apertura,fecha_instalacion,garantia,mantenimiento,capacitacion,entrega_equipo,visita,id_empresa,id_hospital,id_equipo,id_marca,id_modelo,id_os,id_ingeniero) values (nextval('seq_servicio'),'','US00564143','','03-07-2015','03-07-2013','','','','',12,841,804,125,400,1705,42);</v>
      </c>
    </row>
    <row r="3191" customFormat="false" ht="13.8" hidden="false" customHeight="false" outlineLevel="0" collapsed="false">
      <c r="A3191" s="10" t="s">
        <v>23</v>
      </c>
      <c r="B3191" s="10"/>
      <c r="C3191" s="10" t="s">
        <v>4073</v>
      </c>
      <c r="D3191" s="10" t="s">
        <v>2507</v>
      </c>
      <c r="E3191" s="8" t="s">
        <v>26</v>
      </c>
      <c r="F3191" s="8" t="s">
        <v>26</v>
      </c>
      <c r="G3191" s="10" t="s">
        <v>4074</v>
      </c>
      <c r="H3191" s="10"/>
      <c r="I3191" s="10" t="s">
        <v>4018</v>
      </c>
      <c r="J3191" s="8" t="s">
        <v>26</v>
      </c>
      <c r="K3191" s="10" t="s">
        <v>4019</v>
      </c>
      <c r="L3191" s="10"/>
      <c r="P3191" s="8" t="s">
        <v>26</v>
      </c>
      <c r="Q3191" s="0" t="n">
        <f aca="false">IF(ISNA(VLOOKUP(A3191,calculos!$A$2:$B$20,2,1)),"null",VLOOKUP(A3191,calculos!$A$2:$B$20,2,1))</f>
        <v>12</v>
      </c>
      <c r="R3191" s="0" t="n">
        <f aca="false">IF(ISNA(VLOOKUP(C3191,calculos!$D$2:$E$1218,2,1)),"null",VLOOKUP(C3191,calculos!$D$2:$E$1218,2,1))</f>
        <v>878</v>
      </c>
      <c r="S3191" s="0" t="n">
        <f aca="false">IF(ISNA(VLOOKUP(D3191,calculos!$G$2:$H$1118,2,1)),"null",VLOOKUP(D3191,calculos!$G$2:$H$1118,2,1))</f>
        <v>804</v>
      </c>
      <c r="T3191" s="0" t="n">
        <f aca="false">IF(ISNA(VLOOKUP(E3191,calculos!$J$2:$K$220,2,1)),"null",VLOOKUP(E3191,calculos!$J$2:$K$220,2,1))</f>
        <v>125</v>
      </c>
      <c r="U3191" s="0" t="n">
        <f aca="false">IF(ISNA(VLOOKUP(F3191,calculos!$M$2:$N$658,2,1)),"null",VLOOKUP(F3191,calculos!$M$2:$N$658,2,1))</f>
        <v>400</v>
      </c>
      <c r="V3191" s="0" t="n">
        <f aca="false">IF(ISNA(VLOOKUP(J3191,calculos!$P$2:$Q$1711,2,1)),"null",VLOOKUP(J3191,calculos!$P$2:$Q$1711,2,1))</f>
        <v>1705</v>
      </c>
      <c r="W3191" s="0" t="n">
        <f aca="false">IF(ISNA(VLOOKUP(P3191,calculos!$S$2:$T$58,2,1)),"null",VLOOKUP(P3191,calculos!$S$2:$T$58,2,1))</f>
        <v>42</v>
      </c>
      <c r="X3191" s="0" t="str">
        <f aca="false">$X$1&amp;B3191&amp;"','"&amp;G3191&amp;"','"&amp;H3191&amp;"','"&amp;I3191&amp;"','"&amp;K3191&amp;"','"&amp;L3191&amp;"','"&amp;M3191&amp;"','"&amp;N3191&amp;"','"&amp;O3191&amp;"',"&amp;Q3191&amp;","&amp;R3191&amp;","&amp;S3191&amp;","&amp;T3191&amp;","&amp;U3191&amp;","&amp;V3191&amp;","&amp;W3191&amp;");"</f>
        <v>insert into servicio (id,fecha_entrega,serie,apertura,fecha_instalacion,garantia,mantenimiento,capacitacion,entrega_equipo,visita,id_empresa,id_hospital,id_equipo,id_marca,id_modelo,id_os,id_ingeniero) values (nextval('seq_servicio'),'','US00564144','','02-07-2015','02-07-2013','','','','',12,878,804,125,400,1705,42);</v>
      </c>
    </row>
    <row r="3192" customFormat="false" ht="24.05" hidden="false" customHeight="false" outlineLevel="0" collapsed="false">
      <c r="A3192" s="10" t="s">
        <v>23</v>
      </c>
      <c r="B3192" s="10"/>
      <c r="C3192" s="10" t="s">
        <v>524</v>
      </c>
      <c r="D3192" s="10" t="s">
        <v>2507</v>
      </c>
      <c r="E3192" s="8" t="s">
        <v>26</v>
      </c>
      <c r="F3192" s="8" t="s">
        <v>26</v>
      </c>
      <c r="G3192" s="12" t="s">
        <v>4075</v>
      </c>
      <c r="H3192" s="12"/>
      <c r="I3192" s="10" t="s">
        <v>4018</v>
      </c>
      <c r="J3192" s="8" t="s">
        <v>26</v>
      </c>
      <c r="K3192" s="10" t="s">
        <v>4019</v>
      </c>
      <c r="L3192" s="10"/>
      <c r="P3192" s="8" t="s">
        <v>26</v>
      </c>
      <c r="Q3192" s="0" t="n">
        <f aca="false">IF(ISNA(VLOOKUP(A3192,calculos!$A$2:$B$20,2,1)),"null",VLOOKUP(A3192,calculos!$A$2:$B$20,2,1))</f>
        <v>12</v>
      </c>
      <c r="R3192" s="0" t="n">
        <f aca="false">IF(ISNA(VLOOKUP(C3192,calculos!$D$2:$E$1218,2,1)),"null",VLOOKUP(C3192,calculos!$D$2:$E$1218,2,1))</f>
        <v>853</v>
      </c>
      <c r="S3192" s="0" t="n">
        <f aca="false">IF(ISNA(VLOOKUP(D3192,calculos!$G$2:$H$1118,2,1)),"null",VLOOKUP(D3192,calculos!$G$2:$H$1118,2,1))</f>
        <v>804</v>
      </c>
      <c r="T3192" s="0" t="n">
        <f aca="false">IF(ISNA(VLOOKUP(E3192,calculos!$J$2:$K$220,2,1)),"null",VLOOKUP(E3192,calculos!$J$2:$K$220,2,1))</f>
        <v>125</v>
      </c>
      <c r="U3192" s="0" t="n">
        <f aca="false">IF(ISNA(VLOOKUP(F3192,calculos!$M$2:$N$658,2,1)),"null",VLOOKUP(F3192,calculos!$M$2:$N$658,2,1))</f>
        <v>400</v>
      </c>
      <c r="V3192" s="0" t="n">
        <f aca="false">IF(ISNA(VLOOKUP(J3192,calculos!$P$2:$Q$1711,2,1)),"null",VLOOKUP(J3192,calculos!$P$2:$Q$1711,2,1))</f>
        <v>1705</v>
      </c>
      <c r="W3192" s="0" t="n">
        <f aca="false">IF(ISNA(VLOOKUP(P3192,calculos!$S$2:$T$58,2,1)),"null",VLOOKUP(P3192,calculos!$S$2:$T$58,2,1))</f>
        <v>42</v>
      </c>
      <c r="X3192" s="0" t="str">
        <f aca="false">$X$1&amp;B3192&amp;"','"&amp;G3192&amp;"','"&amp;H3192&amp;"','"&amp;I3192&amp;"','"&amp;K3192&amp;"','"&amp;L3192&amp;"','"&amp;M3192&amp;"','"&amp;N3192&amp;"','"&amp;O3192&amp;"',"&amp;Q3192&amp;","&amp;R3192&amp;","&amp;S3192&amp;","&amp;T3192&amp;","&amp;U3192&amp;","&amp;V3192&amp;","&amp;W3192&amp;");"</f>
        <v>insert into servicio (id,fecha_entrega,serie,apertura,fecha_instalacion,garantia,mantenimiento,capacitacion,entrega_equipo,visita,id_empresa,id_hospital,id_equipo,id_marca,id_modelo,id_os,id_ingeniero) values (nextval('seq_servicio'),'','US00564144
US00564144','','02-07-2015','02-07-2013','','','','',12,853,804,125,400,1705,42);</v>
      </c>
    </row>
    <row r="3193" customFormat="false" ht="13.8" hidden="false" customHeight="false" outlineLevel="0" collapsed="false">
      <c r="A3193" s="10" t="s">
        <v>23</v>
      </c>
      <c r="B3193" s="10"/>
      <c r="C3193" s="10" t="s">
        <v>2907</v>
      </c>
      <c r="D3193" s="10" t="s">
        <v>2589</v>
      </c>
      <c r="E3193" s="8" t="s">
        <v>26</v>
      </c>
      <c r="F3193" s="8" t="s">
        <v>26</v>
      </c>
      <c r="G3193" s="10" t="s">
        <v>4076</v>
      </c>
      <c r="H3193" s="10"/>
      <c r="I3193" s="10" t="s">
        <v>4077</v>
      </c>
      <c r="J3193" s="8" t="s">
        <v>26</v>
      </c>
      <c r="K3193" s="10" t="s">
        <v>4078</v>
      </c>
      <c r="L3193" s="10"/>
      <c r="P3193" s="8" t="s">
        <v>26</v>
      </c>
      <c r="Q3193" s="0" t="n">
        <f aca="false">IF(ISNA(VLOOKUP(A3193,calculos!$A$2:$B$20,2,1)),"null",VLOOKUP(A3193,calculos!$A$2:$B$20,2,1))</f>
        <v>12</v>
      </c>
      <c r="R3193" s="0" t="n">
        <f aca="false">IF(ISNA(VLOOKUP(C3193,calculos!$D$2:$E$1218,2,1)),"null",VLOOKUP(C3193,calculos!$D$2:$E$1218,2,1))</f>
        <v>876</v>
      </c>
      <c r="S3193" s="0" t="n">
        <f aca="false">IF(ISNA(VLOOKUP(D3193,calculos!$G$2:$H$1118,2,1)),"null",VLOOKUP(D3193,calculos!$G$2:$H$1118,2,1))</f>
        <v>475</v>
      </c>
      <c r="T3193" s="0" t="n">
        <f aca="false">IF(ISNA(VLOOKUP(E3193,calculos!$J$2:$K$220,2,1)),"null",VLOOKUP(E3193,calculos!$J$2:$K$220,2,1))</f>
        <v>125</v>
      </c>
      <c r="U3193" s="0" t="n">
        <f aca="false">IF(ISNA(VLOOKUP(F3193,calculos!$M$2:$N$658,2,1)),"null",VLOOKUP(F3193,calculos!$M$2:$N$658,2,1))</f>
        <v>400</v>
      </c>
      <c r="V3193" s="0" t="n">
        <f aca="false">IF(ISNA(VLOOKUP(J3193,calculos!$P$2:$Q$1711,2,1)),"null",VLOOKUP(J3193,calculos!$P$2:$Q$1711,2,1))</f>
        <v>1705</v>
      </c>
      <c r="W3193" s="0" t="n">
        <f aca="false">IF(ISNA(VLOOKUP(P3193,calculos!$S$2:$T$58,2,1)),"null",VLOOKUP(P3193,calculos!$S$2:$T$58,2,1))</f>
        <v>42</v>
      </c>
      <c r="X3193" s="0" t="str">
        <f aca="false">$X$1&amp;B3193&amp;"','"&amp;G3193&amp;"','"&amp;H3193&amp;"','"&amp;I3193&amp;"','"&amp;K3193&amp;"','"&amp;L3193&amp;"','"&amp;M3193&amp;"','"&amp;N3193&amp;"','"&amp;O3193&amp;"',"&amp;Q3193&amp;","&amp;R3193&amp;","&amp;S3193&amp;","&amp;T3193&amp;","&amp;U3193&amp;","&amp;V3193&amp;","&amp;W3193&amp;");"</f>
        <v>insert into servicio (id,fecha_entrega,serie,apertura,fecha_instalacion,garantia,mantenimiento,capacitacion,entrega_equipo,visita,id_empresa,id_hospital,id_equipo,id_marca,id_modelo,id_os,id_ingeniero) values (nextval('seq_servicio'),'','US00564145','','13-02-2015','13-02-2013','','','','',12,876,475,125,400,1705,42);</v>
      </c>
    </row>
    <row r="3194" customFormat="false" ht="13.8" hidden="false" customHeight="false" outlineLevel="0" collapsed="false">
      <c r="A3194" s="10" t="s">
        <v>23</v>
      </c>
      <c r="B3194" s="10"/>
      <c r="C3194" s="10" t="s">
        <v>2772</v>
      </c>
      <c r="D3194" s="10" t="s">
        <v>2589</v>
      </c>
      <c r="E3194" s="8" t="s">
        <v>26</v>
      </c>
      <c r="F3194" s="8" t="s">
        <v>26</v>
      </c>
      <c r="G3194" s="10" t="s">
        <v>4079</v>
      </c>
      <c r="H3194" s="10"/>
      <c r="I3194" s="10" t="s">
        <v>2452</v>
      </c>
      <c r="J3194" s="8" t="s">
        <v>26</v>
      </c>
      <c r="K3194" s="10" t="s">
        <v>733</v>
      </c>
      <c r="L3194" s="10"/>
      <c r="P3194" s="8" t="s">
        <v>26</v>
      </c>
      <c r="Q3194" s="0" t="n">
        <f aca="false">IF(ISNA(VLOOKUP(A3194,calculos!$A$2:$B$20,2,1)),"null",VLOOKUP(A3194,calculos!$A$2:$B$20,2,1))</f>
        <v>12</v>
      </c>
      <c r="R3194" s="0" t="n">
        <f aca="false">IF(ISNA(VLOOKUP(C3194,calculos!$D$2:$E$1218,2,1)),"null",VLOOKUP(C3194,calculos!$D$2:$E$1218,2,1))</f>
        <v>848</v>
      </c>
      <c r="S3194" s="0" t="n">
        <f aca="false">IF(ISNA(VLOOKUP(D3194,calculos!$G$2:$H$1118,2,1)),"null",VLOOKUP(D3194,calculos!$G$2:$H$1118,2,1))</f>
        <v>475</v>
      </c>
      <c r="T3194" s="0" t="n">
        <f aca="false">IF(ISNA(VLOOKUP(E3194,calculos!$J$2:$K$220,2,1)),"null",VLOOKUP(E3194,calculos!$J$2:$K$220,2,1))</f>
        <v>125</v>
      </c>
      <c r="U3194" s="0" t="n">
        <f aca="false">IF(ISNA(VLOOKUP(F3194,calculos!$M$2:$N$658,2,1)),"null",VLOOKUP(F3194,calculos!$M$2:$N$658,2,1))</f>
        <v>400</v>
      </c>
      <c r="V3194" s="0" t="n">
        <f aca="false">IF(ISNA(VLOOKUP(J3194,calculos!$P$2:$Q$1711,2,1)),"null",VLOOKUP(J3194,calculos!$P$2:$Q$1711,2,1))</f>
        <v>1705</v>
      </c>
      <c r="W3194" s="0" t="n">
        <f aca="false">IF(ISNA(VLOOKUP(P3194,calculos!$S$2:$T$58,2,1)),"null",VLOOKUP(P3194,calculos!$S$2:$T$58,2,1))</f>
        <v>42</v>
      </c>
      <c r="X3194" s="0" t="str">
        <f aca="false">$X$1&amp;B3194&amp;"','"&amp;G3194&amp;"','"&amp;H3194&amp;"','"&amp;I3194&amp;"','"&amp;K3194&amp;"','"&amp;L3194&amp;"','"&amp;M3194&amp;"','"&amp;N3194&amp;"','"&amp;O3194&amp;"',"&amp;Q3194&amp;","&amp;R3194&amp;","&amp;S3194&amp;","&amp;T3194&amp;","&amp;U3194&amp;","&amp;V3194&amp;","&amp;W3194&amp;");"</f>
        <v>insert into servicio (id,fecha_entrega,serie,apertura,fecha_instalacion,garantia,mantenimiento,capacitacion,entrega_equipo,visita,id_empresa,id_hospital,id_equipo,id_marca,id_modelo,id_os,id_ingeniero) values (nextval('seq_servicio'),'','US00564146','','27-03-2015','27-03-2013','','','','',12,848,475,125,400,1705,42);</v>
      </c>
    </row>
    <row r="3195" customFormat="false" ht="13.8" hidden="false" customHeight="false" outlineLevel="0" collapsed="false">
      <c r="A3195" s="10" t="s">
        <v>23</v>
      </c>
      <c r="B3195" s="10"/>
      <c r="C3195" s="10" t="s">
        <v>4080</v>
      </c>
      <c r="D3195" s="10" t="s">
        <v>2589</v>
      </c>
      <c r="E3195" s="8" t="s">
        <v>26</v>
      </c>
      <c r="F3195" s="8" t="s">
        <v>26</v>
      </c>
      <c r="G3195" s="10" t="s">
        <v>4081</v>
      </c>
      <c r="H3195" s="10"/>
      <c r="I3195" s="10" t="s">
        <v>4082</v>
      </c>
      <c r="J3195" s="8" t="s">
        <v>26</v>
      </c>
      <c r="K3195" s="10" t="s">
        <v>480</v>
      </c>
      <c r="L3195" s="10"/>
      <c r="P3195" s="8" t="s">
        <v>26</v>
      </c>
      <c r="Q3195" s="0" t="n">
        <f aca="false">IF(ISNA(VLOOKUP(A3195,calculos!$A$2:$B$20,2,1)),"null",VLOOKUP(A3195,calculos!$A$2:$B$20,2,1))</f>
        <v>12</v>
      </c>
      <c r="R3195" s="0" t="n">
        <f aca="false">IF(ISNA(VLOOKUP(C3195,calculos!$D$2:$E$1218,2,1)),"null",VLOOKUP(C3195,calculos!$D$2:$E$1218,2,1))</f>
        <v>829</v>
      </c>
      <c r="S3195" s="0" t="n">
        <f aca="false">IF(ISNA(VLOOKUP(D3195,calculos!$G$2:$H$1118,2,1)),"null",VLOOKUP(D3195,calculos!$G$2:$H$1118,2,1))</f>
        <v>475</v>
      </c>
      <c r="T3195" s="0" t="n">
        <f aca="false">IF(ISNA(VLOOKUP(E3195,calculos!$J$2:$K$220,2,1)),"null",VLOOKUP(E3195,calculos!$J$2:$K$220,2,1))</f>
        <v>125</v>
      </c>
      <c r="U3195" s="0" t="n">
        <f aca="false">IF(ISNA(VLOOKUP(F3195,calculos!$M$2:$N$658,2,1)),"null",VLOOKUP(F3195,calculos!$M$2:$N$658,2,1))</f>
        <v>400</v>
      </c>
      <c r="V3195" s="0" t="n">
        <f aca="false">IF(ISNA(VLOOKUP(J3195,calculos!$P$2:$Q$1711,2,1)),"null",VLOOKUP(J3195,calculos!$P$2:$Q$1711,2,1))</f>
        <v>1705</v>
      </c>
      <c r="W3195" s="0" t="n">
        <f aca="false">IF(ISNA(VLOOKUP(P3195,calculos!$S$2:$T$58,2,1)),"null",VLOOKUP(P3195,calculos!$S$2:$T$58,2,1))</f>
        <v>42</v>
      </c>
      <c r="X3195" s="0" t="str">
        <f aca="false">$X$1&amp;B3195&amp;"','"&amp;G3195&amp;"','"&amp;H3195&amp;"','"&amp;I3195&amp;"','"&amp;K3195&amp;"','"&amp;L3195&amp;"','"&amp;M3195&amp;"','"&amp;N3195&amp;"','"&amp;O3195&amp;"',"&amp;Q3195&amp;","&amp;R3195&amp;","&amp;S3195&amp;","&amp;T3195&amp;","&amp;U3195&amp;","&amp;V3195&amp;","&amp;W3195&amp;");"</f>
        <v>insert into servicio (id,fecha_entrega,serie,apertura,fecha_instalacion,garantia,mantenimiento,capacitacion,entrega_equipo,visita,id_empresa,id_hospital,id_equipo,id_marca,id_modelo,id_os,id_ingeniero) values (nextval('seq_servicio'),'','US00564147','','08-05-2015','08-05-2013','','','','',12,829,475,125,400,1705,42);</v>
      </c>
    </row>
    <row r="3196" customFormat="false" ht="13.8" hidden="false" customHeight="false" outlineLevel="0" collapsed="false">
      <c r="A3196" s="10" t="s">
        <v>23</v>
      </c>
      <c r="B3196" s="10"/>
      <c r="C3196" s="10" t="s">
        <v>4083</v>
      </c>
      <c r="D3196" s="10" t="s">
        <v>2589</v>
      </c>
      <c r="E3196" s="8" t="s">
        <v>26</v>
      </c>
      <c r="F3196" s="8" t="s">
        <v>26</v>
      </c>
      <c r="G3196" s="10" t="s">
        <v>4084</v>
      </c>
      <c r="H3196" s="10"/>
      <c r="I3196" s="10" t="s">
        <v>1093</v>
      </c>
      <c r="J3196" s="8" t="s">
        <v>26</v>
      </c>
      <c r="K3196" s="10" t="s">
        <v>1421</v>
      </c>
      <c r="L3196" s="10"/>
      <c r="P3196" s="8" t="s">
        <v>26</v>
      </c>
      <c r="Q3196" s="0" t="n">
        <f aca="false">IF(ISNA(VLOOKUP(A3196,calculos!$A$2:$B$20,2,1)),"null",VLOOKUP(A3196,calculos!$A$2:$B$20,2,1))</f>
        <v>12</v>
      </c>
      <c r="R3196" s="0" t="n">
        <f aca="false">IF(ISNA(VLOOKUP(C3196,calculos!$D$2:$E$1218,2,1)),"null",VLOOKUP(C3196,calculos!$D$2:$E$1218,2,1))</f>
        <v>883</v>
      </c>
      <c r="S3196" s="0" t="n">
        <f aca="false">IF(ISNA(VLOOKUP(D3196,calculos!$G$2:$H$1118,2,1)),"null",VLOOKUP(D3196,calculos!$G$2:$H$1118,2,1))</f>
        <v>475</v>
      </c>
      <c r="T3196" s="0" t="n">
        <f aca="false">IF(ISNA(VLOOKUP(E3196,calculos!$J$2:$K$220,2,1)),"null",VLOOKUP(E3196,calculos!$J$2:$K$220,2,1))</f>
        <v>125</v>
      </c>
      <c r="U3196" s="0" t="n">
        <f aca="false">IF(ISNA(VLOOKUP(F3196,calculos!$M$2:$N$658,2,1)),"null",VLOOKUP(F3196,calculos!$M$2:$N$658,2,1))</f>
        <v>400</v>
      </c>
      <c r="V3196" s="0" t="n">
        <f aca="false">IF(ISNA(VLOOKUP(J3196,calculos!$P$2:$Q$1711,2,1)),"null",VLOOKUP(J3196,calculos!$P$2:$Q$1711,2,1))</f>
        <v>1705</v>
      </c>
      <c r="W3196" s="0" t="n">
        <f aca="false">IF(ISNA(VLOOKUP(P3196,calculos!$S$2:$T$58,2,1)),"null",VLOOKUP(P3196,calculos!$S$2:$T$58,2,1))</f>
        <v>42</v>
      </c>
      <c r="X3196" s="0" t="str">
        <f aca="false">$X$1&amp;B3196&amp;"','"&amp;G3196&amp;"','"&amp;H3196&amp;"','"&amp;I3196&amp;"','"&amp;K3196&amp;"','"&amp;L3196&amp;"','"&amp;M3196&amp;"','"&amp;N3196&amp;"','"&amp;O3196&amp;"',"&amp;Q3196&amp;","&amp;R3196&amp;","&amp;S3196&amp;","&amp;T3196&amp;","&amp;U3196&amp;","&amp;V3196&amp;","&amp;W3196&amp;");"</f>
        <v>insert into servicio (id,fecha_entrega,serie,apertura,fecha_instalacion,garantia,mantenimiento,capacitacion,entrega_equipo,visita,id_empresa,id_hospital,id_equipo,id_marca,id_modelo,id_os,id_ingeniero) values (nextval('seq_servicio'),'','US00564148','','09-05-2015','09-05-2013','','','','',12,883,475,125,400,1705,42);</v>
      </c>
    </row>
    <row r="3197" customFormat="false" ht="13.8" hidden="false" customHeight="false" outlineLevel="0" collapsed="false">
      <c r="A3197" s="10" t="s">
        <v>23</v>
      </c>
      <c r="B3197" s="10"/>
      <c r="C3197" s="10" t="s">
        <v>3488</v>
      </c>
      <c r="D3197" s="10" t="s">
        <v>2507</v>
      </c>
      <c r="E3197" s="8" t="s">
        <v>26</v>
      </c>
      <c r="F3197" s="8" t="s">
        <v>26</v>
      </c>
      <c r="G3197" s="10" t="s">
        <v>4085</v>
      </c>
      <c r="H3197" s="10"/>
      <c r="I3197" s="10" t="s">
        <v>3490</v>
      </c>
      <c r="J3197" s="8" t="s">
        <v>26</v>
      </c>
      <c r="K3197" s="10" t="s">
        <v>255</v>
      </c>
      <c r="L3197" s="10"/>
      <c r="P3197" s="8" t="s">
        <v>26</v>
      </c>
      <c r="Q3197" s="0" t="n">
        <f aca="false">IF(ISNA(VLOOKUP(A3197,calculos!$A$2:$B$20,2,1)),"null",VLOOKUP(A3197,calculos!$A$2:$B$20,2,1))</f>
        <v>12</v>
      </c>
      <c r="R3197" s="0" t="n">
        <f aca="false">IF(ISNA(VLOOKUP(C3197,calculos!$D$2:$E$1218,2,1)),"null",VLOOKUP(C3197,calculos!$D$2:$E$1218,2,1))</f>
        <v>861</v>
      </c>
      <c r="S3197" s="0" t="n">
        <f aca="false">IF(ISNA(VLOOKUP(D3197,calculos!$G$2:$H$1118,2,1)),"null",VLOOKUP(D3197,calculos!$G$2:$H$1118,2,1))</f>
        <v>804</v>
      </c>
      <c r="T3197" s="0" t="n">
        <f aca="false">IF(ISNA(VLOOKUP(E3197,calculos!$J$2:$K$220,2,1)),"null",VLOOKUP(E3197,calculos!$J$2:$K$220,2,1))</f>
        <v>125</v>
      </c>
      <c r="U3197" s="0" t="n">
        <f aca="false">IF(ISNA(VLOOKUP(F3197,calculos!$M$2:$N$658,2,1)),"null",VLOOKUP(F3197,calculos!$M$2:$N$658,2,1))</f>
        <v>400</v>
      </c>
      <c r="V3197" s="0" t="n">
        <f aca="false">IF(ISNA(VLOOKUP(J3197,calculos!$P$2:$Q$1711,2,1)),"null",VLOOKUP(J3197,calculos!$P$2:$Q$1711,2,1))</f>
        <v>1705</v>
      </c>
      <c r="W3197" s="0" t="n">
        <f aca="false">IF(ISNA(VLOOKUP(P3197,calculos!$S$2:$T$58,2,1)),"null",VLOOKUP(P3197,calculos!$S$2:$T$58,2,1))</f>
        <v>42</v>
      </c>
      <c r="X3197" s="0" t="str">
        <f aca="false">$X$1&amp;B3197&amp;"','"&amp;G3197&amp;"','"&amp;H3197&amp;"','"&amp;I3197&amp;"','"&amp;K3197&amp;"','"&amp;L3197&amp;"','"&amp;M3197&amp;"','"&amp;N3197&amp;"','"&amp;O3197&amp;"',"&amp;Q3197&amp;","&amp;R3197&amp;","&amp;S3197&amp;","&amp;T3197&amp;","&amp;U3197&amp;","&amp;V3197&amp;","&amp;W3197&amp;");"</f>
        <v>insert into servicio (id,fecha_entrega,serie,apertura,fecha_instalacion,garantia,mantenimiento,capacitacion,entrega_equipo,visita,id_empresa,id_hospital,id_equipo,id_marca,id_modelo,id_os,id_ingeniero) values (nextval('seq_servicio'),'','US00564149','','22-03-2015','22-03-2013','','','','',12,861,804,125,400,1705,42);</v>
      </c>
    </row>
    <row r="3198" customFormat="false" ht="13.8" hidden="false" customHeight="false" outlineLevel="0" collapsed="false">
      <c r="A3198" s="10" t="s">
        <v>23</v>
      </c>
      <c r="B3198" s="10"/>
      <c r="C3198" s="10" t="s">
        <v>2772</v>
      </c>
      <c r="D3198" s="10" t="s">
        <v>2589</v>
      </c>
      <c r="E3198" s="8" t="s">
        <v>26</v>
      </c>
      <c r="F3198" s="8" t="s">
        <v>26</v>
      </c>
      <c r="G3198" s="10" t="s">
        <v>4086</v>
      </c>
      <c r="H3198" s="10"/>
      <c r="I3198" s="10" t="s">
        <v>2452</v>
      </c>
      <c r="J3198" s="8" t="s">
        <v>26</v>
      </c>
      <c r="K3198" s="10" t="s">
        <v>733</v>
      </c>
      <c r="L3198" s="10"/>
      <c r="P3198" s="8" t="s">
        <v>26</v>
      </c>
      <c r="Q3198" s="0" t="n">
        <f aca="false">IF(ISNA(VLOOKUP(A3198,calculos!$A$2:$B$20,2,1)),"null",VLOOKUP(A3198,calculos!$A$2:$B$20,2,1))</f>
        <v>12</v>
      </c>
      <c r="R3198" s="0" t="n">
        <f aca="false">IF(ISNA(VLOOKUP(C3198,calculos!$D$2:$E$1218,2,1)),"null",VLOOKUP(C3198,calculos!$D$2:$E$1218,2,1))</f>
        <v>848</v>
      </c>
      <c r="S3198" s="0" t="n">
        <f aca="false">IF(ISNA(VLOOKUP(D3198,calculos!$G$2:$H$1118,2,1)),"null",VLOOKUP(D3198,calculos!$G$2:$H$1118,2,1))</f>
        <v>475</v>
      </c>
      <c r="T3198" s="0" t="n">
        <f aca="false">IF(ISNA(VLOOKUP(E3198,calculos!$J$2:$K$220,2,1)),"null",VLOOKUP(E3198,calculos!$J$2:$K$220,2,1))</f>
        <v>125</v>
      </c>
      <c r="U3198" s="0" t="n">
        <f aca="false">IF(ISNA(VLOOKUP(F3198,calculos!$M$2:$N$658,2,1)),"null",VLOOKUP(F3198,calculos!$M$2:$N$658,2,1))</f>
        <v>400</v>
      </c>
      <c r="V3198" s="0" t="n">
        <f aca="false">IF(ISNA(VLOOKUP(J3198,calculos!$P$2:$Q$1711,2,1)),"null",VLOOKUP(J3198,calculos!$P$2:$Q$1711,2,1))</f>
        <v>1705</v>
      </c>
      <c r="W3198" s="0" t="n">
        <f aca="false">IF(ISNA(VLOOKUP(P3198,calculos!$S$2:$T$58,2,1)),"null",VLOOKUP(P3198,calculos!$S$2:$T$58,2,1))</f>
        <v>42</v>
      </c>
      <c r="X3198" s="0" t="str">
        <f aca="false">$X$1&amp;B3198&amp;"','"&amp;G3198&amp;"','"&amp;H3198&amp;"','"&amp;I3198&amp;"','"&amp;K3198&amp;"','"&amp;L3198&amp;"','"&amp;M3198&amp;"','"&amp;N3198&amp;"','"&amp;O3198&amp;"',"&amp;Q3198&amp;","&amp;R3198&amp;","&amp;S3198&amp;","&amp;T3198&amp;","&amp;U3198&amp;","&amp;V3198&amp;","&amp;W3198&amp;");"</f>
        <v>insert into servicio (id,fecha_entrega,serie,apertura,fecha_instalacion,garantia,mantenimiento,capacitacion,entrega_equipo,visita,id_empresa,id_hospital,id_equipo,id_marca,id_modelo,id_os,id_ingeniero) values (nextval('seq_servicio'),'','US00564150','','27-03-2015','27-03-2013','','','','',12,848,475,125,400,1705,42);</v>
      </c>
    </row>
    <row r="3199" customFormat="false" ht="13.8" hidden="false" customHeight="false" outlineLevel="0" collapsed="false">
      <c r="A3199" s="10" t="s">
        <v>23</v>
      </c>
      <c r="B3199" s="10"/>
      <c r="C3199" s="10" t="s">
        <v>934</v>
      </c>
      <c r="D3199" s="10" t="s">
        <v>2589</v>
      </c>
      <c r="E3199" s="8" t="s">
        <v>26</v>
      </c>
      <c r="F3199" s="8" t="s">
        <v>26</v>
      </c>
      <c r="G3199" s="10" t="s">
        <v>4087</v>
      </c>
      <c r="H3199" s="10"/>
      <c r="I3199" s="10" t="s">
        <v>3499</v>
      </c>
      <c r="J3199" s="8" t="s">
        <v>26</v>
      </c>
      <c r="K3199" s="10" t="s">
        <v>556</v>
      </c>
      <c r="L3199" s="10"/>
      <c r="P3199" s="8" t="s">
        <v>26</v>
      </c>
      <c r="Q3199" s="0" t="n">
        <f aca="false">IF(ISNA(VLOOKUP(A3199,calculos!$A$2:$B$20,2,1)),"null",VLOOKUP(A3199,calculos!$A$2:$B$20,2,1))</f>
        <v>12</v>
      </c>
      <c r="R3199" s="0" t="n">
        <f aca="false">IF(ISNA(VLOOKUP(C3199,calculos!$D$2:$E$1218,2,1)),"null",VLOOKUP(C3199,calculos!$D$2:$E$1218,2,1))</f>
        <v>828</v>
      </c>
      <c r="S3199" s="0" t="n">
        <f aca="false">IF(ISNA(VLOOKUP(D3199,calculos!$G$2:$H$1118,2,1)),"null",VLOOKUP(D3199,calculos!$G$2:$H$1118,2,1))</f>
        <v>475</v>
      </c>
      <c r="T3199" s="0" t="n">
        <f aca="false">IF(ISNA(VLOOKUP(E3199,calculos!$J$2:$K$220,2,1)),"null",VLOOKUP(E3199,calculos!$J$2:$K$220,2,1))</f>
        <v>125</v>
      </c>
      <c r="U3199" s="0" t="n">
        <f aca="false">IF(ISNA(VLOOKUP(F3199,calculos!$M$2:$N$658,2,1)),"null",VLOOKUP(F3199,calculos!$M$2:$N$658,2,1))</f>
        <v>400</v>
      </c>
      <c r="V3199" s="0" t="n">
        <f aca="false">IF(ISNA(VLOOKUP(J3199,calculos!$P$2:$Q$1711,2,1)),"null",VLOOKUP(J3199,calculos!$P$2:$Q$1711,2,1))</f>
        <v>1705</v>
      </c>
      <c r="W3199" s="0" t="n">
        <f aca="false">IF(ISNA(VLOOKUP(P3199,calculos!$S$2:$T$58,2,1)),"null",VLOOKUP(P3199,calculos!$S$2:$T$58,2,1))</f>
        <v>42</v>
      </c>
      <c r="X3199" s="0" t="str">
        <f aca="false">$X$1&amp;B3199&amp;"','"&amp;G3199&amp;"','"&amp;H3199&amp;"','"&amp;I3199&amp;"','"&amp;K3199&amp;"','"&amp;L3199&amp;"','"&amp;M3199&amp;"','"&amp;N3199&amp;"','"&amp;O3199&amp;"',"&amp;Q3199&amp;","&amp;R3199&amp;","&amp;S3199&amp;","&amp;T3199&amp;","&amp;U3199&amp;","&amp;V3199&amp;","&amp;W3199&amp;");"</f>
        <v>insert into servicio (id,fecha_entrega,serie,apertura,fecha_instalacion,garantia,mantenimiento,capacitacion,entrega_equipo,visita,id_empresa,id_hospital,id_equipo,id_marca,id_modelo,id_os,id_ingeniero) values (nextval('seq_servicio'),'','US00564151','','21-03-2015','21-03-2013','','','','',12,828,475,125,400,1705,42);</v>
      </c>
    </row>
    <row r="3200" customFormat="false" ht="13.8" hidden="false" customHeight="false" outlineLevel="0" collapsed="false">
      <c r="A3200" s="10" t="s">
        <v>23</v>
      </c>
      <c r="B3200" s="10"/>
      <c r="C3200" s="10" t="s">
        <v>937</v>
      </c>
      <c r="D3200" s="10" t="s">
        <v>2589</v>
      </c>
      <c r="E3200" s="8" t="s">
        <v>26</v>
      </c>
      <c r="F3200" s="8" t="s">
        <v>26</v>
      </c>
      <c r="G3200" s="10" t="s">
        <v>4088</v>
      </c>
      <c r="H3200" s="10"/>
      <c r="I3200" s="10" t="s">
        <v>3490</v>
      </c>
      <c r="J3200" s="8" t="s">
        <v>26</v>
      </c>
      <c r="K3200" s="10" t="s">
        <v>255</v>
      </c>
      <c r="L3200" s="10"/>
      <c r="P3200" s="8" t="s">
        <v>26</v>
      </c>
      <c r="Q3200" s="0" t="n">
        <f aca="false">IF(ISNA(VLOOKUP(A3200,calculos!$A$2:$B$20,2,1)),"null",VLOOKUP(A3200,calculos!$A$2:$B$20,2,1))</f>
        <v>12</v>
      </c>
      <c r="R3200" s="0" t="n">
        <f aca="false">IF(ISNA(VLOOKUP(C3200,calculos!$D$2:$E$1218,2,1)),"null",VLOOKUP(C3200,calculos!$D$2:$E$1218,2,1))</f>
        <v>897</v>
      </c>
      <c r="S3200" s="0" t="n">
        <f aca="false">IF(ISNA(VLOOKUP(D3200,calculos!$G$2:$H$1118,2,1)),"null",VLOOKUP(D3200,calculos!$G$2:$H$1118,2,1))</f>
        <v>475</v>
      </c>
      <c r="T3200" s="0" t="n">
        <f aca="false">IF(ISNA(VLOOKUP(E3200,calculos!$J$2:$K$220,2,1)),"null",VLOOKUP(E3200,calculos!$J$2:$K$220,2,1))</f>
        <v>125</v>
      </c>
      <c r="U3200" s="0" t="n">
        <f aca="false">IF(ISNA(VLOOKUP(F3200,calculos!$M$2:$N$658,2,1)),"null",VLOOKUP(F3200,calculos!$M$2:$N$658,2,1))</f>
        <v>400</v>
      </c>
      <c r="V3200" s="0" t="n">
        <f aca="false">IF(ISNA(VLOOKUP(J3200,calculos!$P$2:$Q$1711,2,1)),"null",VLOOKUP(J3200,calculos!$P$2:$Q$1711,2,1))</f>
        <v>1705</v>
      </c>
      <c r="W3200" s="0" t="n">
        <f aca="false">IF(ISNA(VLOOKUP(P3200,calculos!$S$2:$T$58,2,1)),"null",VLOOKUP(P3200,calculos!$S$2:$T$58,2,1))</f>
        <v>42</v>
      </c>
      <c r="X3200" s="0" t="str">
        <f aca="false">$X$1&amp;B3200&amp;"','"&amp;G3200&amp;"','"&amp;H3200&amp;"','"&amp;I3200&amp;"','"&amp;K3200&amp;"','"&amp;L3200&amp;"','"&amp;M3200&amp;"','"&amp;N3200&amp;"','"&amp;O3200&amp;"',"&amp;Q3200&amp;","&amp;R3200&amp;","&amp;S3200&amp;","&amp;T3200&amp;","&amp;U3200&amp;","&amp;V3200&amp;","&amp;W3200&amp;");"</f>
        <v>insert into servicio (id,fecha_entrega,serie,apertura,fecha_instalacion,garantia,mantenimiento,capacitacion,entrega_equipo,visita,id_empresa,id_hospital,id_equipo,id_marca,id_modelo,id_os,id_ingeniero) values (nextval('seq_servicio'),'','US00564152','','22-03-2015','22-03-2013','','','','',12,897,475,125,400,1705,42);</v>
      </c>
    </row>
    <row r="3201" customFormat="false" ht="13.8" hidden="false" customHeight="false" outlineLevel="0" collapsed="false">
      <c r="A3201" s="10" t="s">
        <v>23</v>
      </c>
      <c r="B3201" s="10"/>
      <c r="C3201" s="10" t="s">
        <v>1997</v>
      </c>
      <c r="D3201" s="10" t="s">
        <v>2589</v>
      </c>
      <c r="E3201" s="8" t="s">
        <v>26</v>
      </c>
      <c r="F3201" s="8" t="s">
        <v>26</v>
      </c>
      <c r="G3201" s="10" t="s">
        <v>4089</v>
      </c>
      <c r="H3201" s="10"/>
      <c r="I3201" s="10" t="s">
        <v>3518</v>
      </c>
      <c r="J3201" s="8" t="s">
        <v>26</v>
      </c>
      <c r="K3201" s="10" t="s">
        <v>500</v>
      </c>
      <c r="L3201" s="10"/>
      <c r="P3201" s="8" t="s">
        <v>26</v>
      </c>
      <c r="Q3201" s="0" t="n">
        <f aca="false">IF(ISNA(VLOOKUP(A3201,calculos!$A$2:$B$20,2,1)),"null",VLOOKUP(A3201,calculos!$A$2:$B$20,2,1))</f>
        <v>12</v>
      </c>
      <c r="R3201" s="0" t="n">
        <f aca="false">IF(ISNA(VLOOKUP(C3201,calculos!$D$2:$E$1218,2,1)),"null",VLOOKUP(C3201,calculos!$D$2:$E$1218,2,1))</f>
        <v>875</v>
      </c>
      <c r="S3201" s="0" t="n">
        <f aca="false">IF(ISNA(VLOOKUP(D3201,calculos!$G$2:$H$1118,2,1)),"null",VLOOKUP(D3201,calculos!$G$2:$H$1118,2,1))</f>
        <v>475</v>
      </c>
      <c r="T3201" s="0" t="n">
        <f aca="false">IF(ISNA(VLOOKUP(E3201,calculos!$J$2:$K$220,2,1)),"null",VLOOKUP(E3201,calculos!$J$2:$K$220,2,1))</f>
        <v>125</v>
      </c>
      <c r="U3201" s="0" t="n">
        <f aca="false">IF(ISNA(VLOOKUP(F3201,calculos!$M$2:$N$658,2,1)),"null",VLOOKUP(F3201,calculos!$M$2:$N$658,2,1))</f>
        <v>400</v>
      </c>
      <c r="V3201" s="0" t="n">
        <f aca="false">IF(ISNA(VLOOKUP(J3201,calculos!$P$2:$Q$1711,2,1)),"null",VLOOKUP(J3201,calculos!$P$2:$Q$1711,2,1))</f>
        <v>1705</v>
      </c>
      <c r="W3201" s="0" t="n">
        <f aca="false">IF(ISNA(VLOOKUP(P3201,calculos!$S$2:$T$58,2,1)),"null",VLOOKUP(P3201,calculos!$S$2:$T$58,2,1))</f>
        <v>42</v>
      </c>
      <c r="X3201" s="0" t="str">
        <f aca="false">$X$1&amp;B3201&amp;"','"&amp;G3201&amp;"','"&amp;H3201&amp;"','"&amp;I3201&amp;"','"&amp;K3201&amp;"','"&amp;L3201&amp;"','"&amp;M3201&amp;"','"&amp;N3201&amp;"','"&amp;O3201&amp;"',"&amp;Q3201&amp;","&amp;R3201&amp;","&amp;S3201&amp;","&amp;T3201&amp;","&amp;U3201&amp;","&amp;V3201&amp;","&amp;W3201&amp;");"</f>
        <v>insert into servicio (id,fecha_entrega,serie,apertura,fecha_instalacion,garantia,mantenimiento,capacitacion,entrega_equipo,visita,id_empresa,id_hospital,id_equipo,id_marca,id_modelo,id_os,id_ingeniero) values (nextval('seq_servicio'),'','US00564153','','08-02-2015','08-02-2013','','','','',12,875,475,125,400,1705,42);</v>
      </c>
    </row>
    <row r="3202" customFormat="false" ht="13.8" hidden="false" customHeight="false" outlineLevel="0" collapsed="false">
      <c r="A3202" s="10" t="s">
        <v>23</v>
      </c>
      <c r="B3202" s="10"/>
      <c r="C3202" s="10" t="s">
        <v>2907</v>
      </c>
      <c r="D3202" s="10" t="s">
        <v>2589</v>
      </c>
      <c r="E3202" s="8" t="s">
        <v>26</v>
      </c>
      <c r="F3202" s="8" t="s">
        <v>26</v>
      </c>
      <c r="G3202" s="10" t="s">
        <v>4090</v>
      </c>
      <c r="H3202" s="10"/>
      <c r="I3202" s="10" t="s">
        <v>4077</v>
      </c>
      <c r="J3202" s="8" t="s">
        <v>26</v>
      </c>
      <c r="K3202" s="10" t="s">
        <v>4078</v>
      </c>
      <c r="L3202" s="10"/>
      <c r="P3202" s="8" t="s">
        <v>26</v>
      </c>
      <c r="Q3202" s="0" t="n">
        <f aca="false">IF(ISNA(VLOOKUP(A3202,calculos!$A$2:$B$20,2,1)),"null",VLOOKUP(A3202,calculos!$A$2:$B$20,2,1))</f>
        <v>12</v>
      </c>
      <c r="R3202" s="0" t="n">
        <f aca="false">IF(ISNA(VLOOKUP(C3202,calculos!$D$2:$E$1218,2,1)),"null",VLOOKUP(C3202,calculos!$D$2:$E$1218,2,1))</f>
        <v>876</v>
      </c>
      <c r="S3202" s="0" t="n">
        <f aca="false">IF(ISNA(VLOOKUP(D3202,calculos!$G$2:$H$1118,2,1)),"null",VLOOKUP(D3202,calculos!$G$2:$H$1118,2,1))</f>
        <v>475</v>
      </c>
      <c r="T3202" s="0" t="n">
        <f aca="false">IF(ISNA(VLOOKUP(E3202,calculos!$J$2:$K$220,2,1)),"null",VLOOKUP(E3202,calculos!$J$2:$K$220,2,1))</f>
        <v>125</v>
      </c>
      <c r="U3202" s="0" t="n">
        <f aca="false">IF(ISNA(VLOOKUP(F3202,calculos!$M$2:$N$658,2,1)),"null",VLOOKUP(F3202,calculos!$M$2:$N$658,2,1))</f>
        <v>400</v>
      </c>
      <c r="V3202" s="0" t="n">
        <f aca="false">IF(ISNA(VLOOKUP(J3202,calculos!$P$2:$Q$1711,2,1)),"null",VLOOKUP(J3202,calculos!$P$2:$Q$1711,2,1))</f>
        <v>1705</v>
      </c>
      <c r="W3202" s="0" t="n">
        <f aca="false">IF(ISNA(VLOOKUP(P3202,calculos!$S$2:$T$58,2,1)),"null",VLOOKUP(P3202,calculos!$S$2:$T$58,2,1))</f>
        <v>42</v>
      </c>
      <c r="X3202" s="0" t="str">
        <f aca="false">$X$1&amp;B3202&amp;"','"&amp;G3202&amp;"','"&amp;H3202&amp;"','"&amp;I3202&amp;"','"&amp;K3202&amp;"','"&amp;L3202&amp;"','"&amp;M3202&amp;"','"&amp;N3202&amp;"','"&amp;O3202&amp;"',"&amp;Q3202&amp;","&amp;R3202&amp;","&amp;S3202&amp;","&amp;T3202&amp;","&amp;U3202&amp;","&amp;V3202&amp;","&amp;W3202&amp;");"</f>
        <v>insert into servicio (id,fecha_entrega,serie,apertura,fecha_instalacion,garantia,mantenimiento,capacitacion,entrega_equipo,visita,id_empresa,id_hospital,id_equipo,id_marca,id_modelo,id_os,id_ingeniero) values (nextval('seq_servicio'),'','US00564154','','13-02-2015','13-02-2013','','','','',12,876,475,125,400,1705,42);</v>
      </c>
    </row>
    <row r="3203" customFormat="false" ht="13.8" hidden="false" customHeight="false" outlineLevel="0" collapsed="false">
      <c r="A3203" s="10" t="s">
        <v>23</v>
      </c>
      <c r="B3203" s="10"/>
      <c r="C3203" s="10" t="s">
        <v>937</v>
      </c>
      <c r="D3203" s="10" t="s">
        <v>2589</v>
      </c>
      <c r="E3203" s="8" t="s">
        <v>26</v>
      </c>
      <c r="F3203" s="8" t="s">
        <v>26</v>
      </c>
      <c r="G3203" s="10" t="s">
        <v>4091</v>
      </c>
      <c r="H3203" s="10"/>
      <c r="I3203" s="10" t="s">
        <v>3490</v>
      </c>
      <c r="J3203" s="8" t="s">
        <v>26</v>
      </c>
      <c r="K3203" s="10" t="s">
        <v>255</v>
      </c>
      <c r="L3203" s="10"/>
      <c r="P3203" s="8" t="s">
        <v>26</v>
      </c>
      <c r="Q3203" s="0" t="n">
        <f aca="false">IF(ISNA(VLOOKUP(A3203,calculos!$A$2:$B$20,2,1)),"null",VLOOKUP(A3203,calculos!$A$2:$B$20,2,1))</f>
        <v>12</v>
      </c>
      <c r="R3203" s="0" t="n">
        <f aca="false">IF(ISNA(VLOOKUP(C3203,calculos!$D$2:$E$1218,2,1)),"null",VLOOKUP(C3203,calculos!$D$2:$E$1218,2,1))</f>
        <v>897</v>
      </c>
      <c r="S3203" s="0" t="n">
        <f aca="false">IF(ISNA(VLOOKUP(D3203,calculos!$G$2:$H$1118,2,1)),"null",VLOOKUP(D3203,calculos!$G$2:$H$1118,2,1))</f>
        <v>475</v>
      </c>
      <c r="T3203" s="0" t="n">
        <f aca="false">IF(ISNA(VLOOKUP(E3203,calculos!$J$2:$K$220,2,1)),"null",VLOOKUP(E3203,calculos!$J$2:$K$220,2,1))</f>
        <v>125</v>
      </c>
      <c r="U3203" s="0" t="n">
        <f aca="false">IF(ISNA(VLOOKUP(F3203,calculos!$M$2:$N$658,2,1)),"null",VLOOKUP(F3203,calculos!$M$2:$N$658,2,1))</f>
        <v>400</v>
      </c>
      <c r="V3203" s="0" t="n">
        <f aca="false">IF(ISNA(VLOOKUP(J3203,calculos!$P$2:$Q$1711,2,1)),"null",VLOOKUP(J3203,calculos!$P$2:$Q$1711,2,1))</f>
        <v>1705</v>
      </c>
      <c r="W3203" s="0" t="n">
        <f aca="false">IF(ISNA(VLOOKUP(P3203,calculos!$S$2:$T$58,2,1)),"null",VLOOKUP(P3203,calculos!$S$2:$T$58,2,1))</f>
        <v>42</v>
      </c>
      <c r="X3203" s="0" t="str">
        <f aca="false">$X$1&amp;B3203&amp;"','"&amp;G3203&amp;"','"&amp;H3203&amp;"','"&amp;I3203&amp;"','"&amp;K3203&amp;"','"&amp;L3203&amp;"','"&amp;M3203&amp;"','"&amp;N3203&amp;"','"&amp;O3203&amp;"',"&amp;Q3203&amp;","&amp;R3203&amp;","&amp;S3203&amp;","&amp;T3203&amp;","&amp;U3203&amp;","&amp;V3203&amp;","&amp;W3203&amp;");"</f>
        <v>insert into servicio (id,fecha_entrega,serie,apertura,fecha_instalacion,garantia,mantenimiento,capacitacion,entrega_equipo,visita,id_empresa,id_hospital,id_equipo,id_marca,id_modelo,id_os,id_ingeniero) values (nextval('seq_servicio'),'','US00564155','','22-03-2015','22-03-2013','','','','',12,897,475,125,400,1705,42);</v>
      </c>
    </row>
    <row r="3204" customFormat="false" ht="13.8" hidden="false" customHeight="false" outlineLevel="0" collapsed="false">
      <c r="A3204" s="10" t="s">
        <v>23</v>
      </c>
      <c r="B3204" s="10"/>
      <c r="C3204" s="10" t="s">
        <v>2907</v>
      </c>
      <c r="D3204" s="10" t="s">
        <v>2589</v>
      </c>
      <c r="E3204" s="8" t="s">
        <v>26</v>
      </c>
      <c r="F3204" s="8" t="s">
        <v>26</v>
      </c>
      <c r="G3204" s="10" t="s">
        <v>4092</v>
      </c>
      <c r="H3204" s="10"/>
      <c r="I3204" s="10" t="s">
        <v>2559</v>
      </c>
      <c r="J3204" s="8" t="s">
        <v>26</v>
      </c>
      <c r="K3204" s="10" t="s">
        <v>3898</v>
      </c>
      <c r="L3204" s="10"/>
      <c r="P3204" s="8" t="s">
        <v>26</v>
      </c>
      <c r="Q3204" s="0" t="n">
        <f aca="false">IF(ISNA(VLOOKUP(A3204,calculos!$A$2:$B$20,2,1)),"null",VLOOKUP(A3204,calculos!$A$2:$B$20,2,1))</f>
        <v>12</v>
      </c>
      <c r="R3204" s="0" t="n">
        <f aca="false">IF(ISNA(VLOOKUP(C3204,calculos!$D$2:$E$1218,2,1)),"null",VLOOKUP(C3204,calculos!$D$2:$E$1218,2,1))</f>
        <v>876</v>
      </c>
      <c r="S3204" s="0" t="n">
        <f aca="false">IF(ISNA(VLOOKUP(D3204,calculos!$G$2:$H$1118,2,1)),"null",VLOOKUP(D3204,calculos!$G$2:$H$1118,2,1))</f>
        <v>475</v>
      </c>
      <c r="T3204" s="0" t="n">
        <f aca="false">IF(ISNA(VLOOKUP(E3204,calculos!$J$2:$K$220,2,1)),"null",VLOOKUP(E3204,calculos!$J$2:$K$220,2,1))</f>
        <v>125</v>
      </c>
      <c r="U3204" s="0" t="n">
        <f aca="false">IF(ISNA(VLOOKUP(F3204,calculos!$M$2:$N$658,2,1)),"null",VLOOKUP(F3204,calculos!$M$2:$N$658,2,1))</f>
        <v>400</v>
      </c>
      <c r="V3204" s="0" t="n">
        <f aca="false">IF(ISNA(VLOOKUP(J3204,calculos!$P$2:$Q$1711,2,1)),"null",VLOOKUP(J3204,calculos!$P$2:$Q$1711,2,1))</f>
        <v>1705</v>
      </c>
      <c r="W3204" s="0" t="n">
        <f aca="false">IF(ISNA(VLOOKUP(P3204,calculos!$S$2:$T$58,2,1)),"null",VLOOKUP(P3204,calculos!$S$2:$T$58,2,1))</f>
        <v>42</v>
      </c>
      <c r="X3204" s="0" t="str">
        <f aca="false">$X$1&amp;B3204&amp;"','"&amp;G3204&amp;"','"&amp;H3204&amp;"','"&amp;I3204&amp;"','"&amp;K3204&amp;"','"&amp;L3204&amp;"','"&amp;M3204&amp;"','"&amp;N3204&amp;"','"&amp;O3204&amp;"',"&amp;Q3204&amp;","&amp;R3204&amp;","&amp;S3204&amp;","&amp;T3204&amp;","&amp;U3204&amp;","&amp;V3204&amp;","&amp;W3204&amp;");"</f>
        <v>insert into servicio (id,fecha_entrega,serie,apertura,fecha_instalacion,garantia,mantenimiento,capacitacion,entrega_equipo,visita,id_empresa,id_hospital,id_equipo,id_marca,id_modelo,id_os,id_ingeniero) values (nextval('seq_servicio'),'','US00564156','','12-02-2015','12-02-2013','','','','',12,876,475,125,400,1705,42);</v>
      </c>
    </row>
    <row r="3205" customFormat="false" ht="13.8" hidden="false" customHeight="false" outlineLevel="0" collapsed="false">
      <c r="A3205" s="10" t="s">
        <v>23</v>
      </c>
      <c r="B3205" s="10"/>
      <c r="C3205" s="10" t="s">
        <v>4080</v>
      </c>
      <c r="D3205" s="10" t="s">
        <v>2589</v>
      </c>
      <c r="E3205" s="8" t="s">
        <v>26</v>
      </c>
      <c r="F3205" s="8" t="s">
        <v>26</v>
      </c>
      <c r="G3205" s="10" t="s">
        <v>4093</v>
      </c>
      <c r="H3205" s="10"/>
      <c r="I3205" s="10" t="s">
        <v>4082</v>
      </c>
      <c r="J3205" s="8" t="s">
        <v>26</v>
      </c>
      <c r="K3205" s="10" t="s">
        <v>480</v>
      </c>
      <c r="L3205" s="10"/>
      <c r="P3205" s="8" t="s">
        <v>26</v>
      </c>
      <c r="Q3205" s="0" t="n">
        <f aca="false">IF(ISNA(VLOOKUP(A3205,calculos!$A$2:$B$20,2,1)),"null",VLOOKUP(A3205,calculos!$A$2:$B$20,2,1))</f>
        <v>12</v>
      </c>
      <c r="R3205" s="0" t="n">
        <f aca="false">IF(ISNA(VLOOKUP(C3205,calculos!$D$2:$E$1218,2,1)),"null",VLOOKUP(C3205,calculos!$D$2:$E$1218,2,1))</f>
        <v>829</v>
      </c>
      <c r="S3205" s="0" t="n">
        <f aca="false">IF(ISNA(VLOOKUP(D3205,calculos!$G$2:$H$1118,2,1)),"null",VLOOKUP(D3205,calculos!$G$2:$H$1118,2,1))</f>
        <v>475</v>
      </c>
      <c r="T3205" s="0" t="n">
        <f aca="false">IF(ISNA(VLOOKUP(E3205,calculos!$J$2:$K$220,2,1)),"null",VLOOKUP(E3205,calculos!$J$2:$K$220,2,1))</f>
        <v>125</v>
      </c>
      <c r="U3205" s="0" t="n">
        <f aca="false">IF(ISNA(VLOOKUP(F3205,calculos!$M$2:$N$658,2,1)),"null",VLOOKUP(F3205,calculos!$M$2:$N$658,2,1))</f>
        <v>400</v>
      </c>
      <c r="V3205" s="0" t="n">
        <f aca="false">IF(ISNA(VLOOKUP(J3205,calculos!$P$2:$Q$1711,2,1)),"null",VLOOKUP(J3205,calculos!$P$2:$Q$1711,2,1))</f>
        <v>1705</v>
      </c>
      <c r="W3205" s="0" t="n">
        <f aca="false">IF(ISNA(VLOOKUP(P3205,calculos!$S$2:$T$58,2,1)),"null",VLOOKUP(P3205,calculos!$S$2:$T$58,2,1))</f>
        <v>42</v>
      </c>
      <c r="X3205" s="0" t="str">
        <f aca="false">$X$1&amp;B3205&amp;"','"&amp;G3205&amp;"','"&amp;H3205&amp;"','"&amp;I3205&amp;"','"&amp;K3205&amp;"','"&amp;L3205&amp;"','"&amp;M3205&amp;"','"&amp;N3205&amp;"','"&amp;O3205&amp;"',"&amp;Q3205&amp;","&amp;R3205&amp;","&amp;S3205&amp;","&amp;T3205&amp;","&amp;U3205&amp;","&amp;V3205&amp;","&amp;W3205&amp;");"</f>
        <v>insert into servicio (id,fecha_entrega,serie,apertura,fecha_instalacion,garantia,mantenimiento,capacitacion,entrega_equipo,visita,id_empresa,id_hospital,id_equipo,id_marca,id_modelo,id_os,id_ingeniero) values (nextval('seq_servicio'),'','US00564157','','08-05-2015','08-05-2013','','','','',12,829,475,125,400,1705,42);</v>
      </c>
    </row>
    <row r="3206" customFormat="false" ht="13.8" hidden="false" customHeight="false" outlineLevel="0" collapsed="false">
      <c r="A3206" s="10" t="s">
        <v>23</v>
      </c>
      <c r="B3206" s="10"/>
      <c r="C3206" s="10" t="s">
        <v>2984</v>
      </c>
      <c r="D3206" s="10" t="s">
        <v>2507</v>
      </c>
      <c r="E3206" s="8" t="s">
        <v>26</v>
      </c>
      <c r="F3206" s="8" t="s">
        <v>26</v>
      </c>
      <c r="G3206" s="10" t="s">
        <v>4094</v>
      </c>
      <c r="H3206" s="10"/>
      <c r="I3206" s="10" t="s">
        <v>3524</v>
      </c>
      <c r="J3206" s="8" t="s">
        <v>26</v>
      </c>
      <c r="K3206" s="10" t="s">
        <v>3525</v>
      </c>
      <c r="L3206" s="10"/>
      <c r="P3206" s="8" t="s">
        <v>26</v>
      </c>
      <c r="Q3206" s="0" t="n">
        <f aca="false">IF(ISNA(VLOOKUP(A3206,calculos!$A$2:$B$20,2,1)),"null",VLOOKUP(A3206,calculos!$A$2:$B$20,2,1))</f>
        <v>12</v>
      </c>
      <c r="R3206" s="0" t="n">
        <f aca="false">IF(ISNA(VLOOKUP(C3206,calculos!$D$2:$E$1218,2,1)),"null",VLOOKUP(C3206,calculos!$D$2:$E$1218,2,1))</f>
        <v>884</v>
      </c>
      <c r="S3206" s="0" t="n">
        <f aca="false">IF(ISNA(VLOOKUP(D3206,calculos!$G$2:$H$1118,2,1)),"null",VLOOKUP(D3206,calculos!$G$2:$H$1118,2,1))</f>
        <v>804</v>
      </c>
      <c r="T3206" s="0" t="n">
        <f aca="false">IF(ISNA(VLOOKUP(E3206,calculos!$J$2:$K$220,2,1)),"null",VLOOKUP(E3206,calculos!$J$2:$K$220,2,1))</f>
        <v>125</v>
      </c>
      <c r="U3206" s="0" t="n">
        <f aca="false">IF(ISNA(VLOOKUP(F3206,calculos!$M$2:$N$658,2,1)),"null",VLOOKUP(F3206,calculos!$M$2:$N$658,2,1))</f>
        <v>400</v>
      </c>
      <c r="V3206" s="0" t="n">
        <f aca="false">IF(ISNA(VLOOKUP(J3206,calculos!$P$2:$Q$1711,2,1)),"null",VLOOKUP(J3206,calculos!$P$2:$Q$1711,2,1))</f>
        <v>1705</v>
      </c>
      <c r="W3206" s="0" t="n">
        <f aca="false">IF(ISNA(VLOOKUP(P3206,calculos!$S$2:$T$58,2,1)),"null",VLOOKUP(P3206,calculos!$S$2:$T$58,2,1))</f>
        <v>42</v>
      </c>
      <c r="X3206" s="0" t="str">
        <f aca="false">$X$1&amp;B3206&amp;"','"&amp;G3206&amp;"','"&amp;H3206&amp;"','"&amp;I3206&amp;"','"&amp;K3206&amp;"','"&amp;L3206&amp;"','"&amp;M3206&amp;"','"&amp;N3206&amp;"','"&amp;O3206&amp;"',"&amp;Q3206&amp;","&amp;R3206&amp;","&amp;S3206&amp;","&amp;T3206&amp;","&amp;U3206&amp;","&amp;V3206&amp;","&amp;W3206&amp;");"</f>
        <v>insert into servicio (id,fecha_entrega,serie,apertura,fecha_instalacion,garantia,mantenimiento,capacitacion,entrega_equipo,visita,id_empresa,id_hospital,id_equipo,id_marca,id_modelo,id_os,id_ingeniero) values (nextval('seq_servicio'),'','US00564158','','16-07-2015','16-07-2013','','','','',12,884,804,125,400,1705,42);</v>
      </c>
    </row>
    <row r="3207" customFormat="false" ht="13.8" hidden="false" customHeight="false" outlineLevel="0" collapsed="false">
      <c r="A3207" s="10" t="s">
        <v>23</v>
      </c>
      <c r="B3207" s="10"/>
      <c r="C3207" s="10" t="s">
        <v>2882</v>
      </c>
      <c r="D3207" s="10" t="s">
        <v>2589</v>
      </c>
      <c r="E3207" s="8" t="s">
        <v>26</v>
      </c>
      <c r="F3207" s="8" t="s">
        <v>26</v>
      </c>
      <c r="G3207" s="10" t="s">
        <v>4095</v>
      </c>
      <c r="H3207" s="10"/>
      <c r="I3207" s="10" t="s">
        <v>2341</v>
      </c>
      <c r="J3207" s="8" t="s">
        <v>26</v>
      </c>
      <c r="K3207" s="10" t="s">
        <v>3527</v>
      </c>
      <c r="L3207" s="10"/>
      <c r="P3207" s="8" t="s">
        <v>26</v>
      </c>
      <c r="Q3207" s="0" t="n">
        <f aca="false">IF(ISNA(VLOOKUP(A3207,calculos!$A$2:$B$20,2,1)),"null",VLOOKUP(A3207,calculos!$A$2:$B$20,2,1))</f>
        <v>12</v>
      </c>
      <c r="R3207" s="0" t="n">
        <f aca="false">IF(ISNA(VLOOKUP(C3207,calculos!$D$2:$E$1218,2,1)),"null",VLOOKUP(C3207,calculos!$D$2:$E$1218,2,1))</f>
        <v>851</v>
      </c>
      <c r="S3207" s="0" t="n">
        <f aca="false">IF(ISNA(VLOOKUP(D3207,calculos!$G$2:$H$1118,2,1)),"null",VLOOKUP(D3207,calculos!$G$2:$H$1118,2,1))</f>
        <v>475</v>
      </c>
      <c r="T3207" s="0" t="n">
        <f aca="false">IF(ISNA(VLOOKUP(E3207,calculos!$J$2:$K$220,2,1)),"null",VLOOKUP(E3207,calculos!$J$2:$K$220,2,1))</f>
        <v>125</v>
      </c>
      <c r="U3207" s="0" t="n">
        <f aca="false">IF(ISNA(VLOOKUP(F3207,calculos!$M$2:$N$658,2,1)),"null",VLOOKUP(F3207,calculos!$M$2:$N$658,2,1))</f>
        <v>400</v>
      </c>
      <c r="V3207" s="0" t="n">
        <f aca="false">IF(ISNA(VLOOKUP(J3207,calculos!$P$2:$Q$1711,2,1)),"null",VLOOKUP(J3207,calculos!$P$2:$Q$1711,2,1))</f>
        <v>1705</v>
      </c>
      <c r="W3207" s="0" t="n">
        <f aca="false">IF(ISNA(VLOOKUP(P3207,calculos!$S$2:$T$58,2,1)),"null",VLOOKUP(P3207,calculos!$S$2:$T$58,2,1))</f>
        <v>42</v>
      </c>
      <c r="X3207" s="0" t="str">
        <f aca="false">$X$1&amp;B3207&amp;"','"&amp;G3207&amp;"','"&amp;H3207&amp;"','"&amp;I3207&amp;"','"&amp;K3207&amp;"','"&amp;L3207&amp;"','"&amp;M3207&amp;"','"&amp;N3207&amp;"','"&amp;O3207&amp;"',"&amp;Q3207&amp;","&amp;R3207&amp;","&amp;S3207&amp;","&amp;T3207&amp;","&amp;U3207&amp;","&amp;V3207&amp;","&amp;W3207&amp;");"</f>
        <v>insert into servicio (id,fecha_entrega,serie,apertura,fecha_instalacion,garantia,mantenimiento,capacitacion,entrega_equipo,visita,id_empresa,id_hospital,id_equipo,id_marca,id_modelo,id_os,id_ingeniero) values (nextval('seq_servicio'),'','US00564159','','11-02-2015','11-02-2013','','','','',12,851,475,125,400,1705,42);</v>
      </c>
    </row>
    <row r="3208" customFormat="false" ht="24.05" hidden="false" customHeight="false" outlineLevel="0" collapsed="false">
      <c r="A3208" s="10" t="s">
        <v>23</v>
      </c>
      <c r="B3208" s="10"/>
      <c r="C3208" s="10" t="s">
        <v>2882</v>
      </c>
      <c r="D3208" s="10" t="s">
        <v>2589</v>
      </c>
      <c r="E3208" s="8" t="s">
        <v>26</v>
      </c>
      <c r="F3208" s="8" t="s">
        <v>26</v>
      </c>
      <c r="G3208" s="12" t="s">
        <v>4096</v>
      </c>
      <c r="H3208" s="12"/>
      <c r="I3208" s="10" t="s">
        <v>2341</v>
      </c>
      <c r="J3208" s="8" t="s">
        <v>26</v>
      </c>
      <c r="K3208" s="10" t="s">
        <v>3527</v>
      </c>
      <c r="L3208" s="10"/>
      <c r="P3208" s="8" t="s">
        <v>26</v>
      </c>
      <c r="Q3208" s="0" t="n">
        <f aca="false">IF(ISNA(VLOOKUP(A3208,calculos!$A$2:$B$20,2,1)),"null",VLOOKUP(A3208,calculos!$A$2:$B$20,2,1))</f>
        <v>12</v>
      </c>
      <c r="R3208" s="0" t="n">
        <f aca="false">IF(ISNA(VLOOKUP(C3208,calculos!$D$2:$E$1218,2,1)),"null",VLOOKUP(C3208,calculos!$D$2:$E$1218,2,1))</f>
        <v>851</v>
      </c>
      <c r="S3208" s="0" t="n">
        <f aca="false">IF(ISNA(VLOOKUP(D3208,calculos!$G$2:$H$1118,2,1)),"null",VLOOKUP(D3208,calculos!$G$2:$H$1118,2,1))</f>
        <v>475</v>
      </c>
      <c r="T3208" s="0" t="n">
        <f aca="false">IF(ISNA(VLOOKUP(E3208,calculos!$J$2:$K$220,2,1)),"null",VLOOKUP(E3208,calculos!$J$2:$K$220,2,1))</f>
        <v>125</v>
      </c>
      <c r="U3208" s="0" t="n">
        <f aca="false">IF(ISNA(VLOOKUP(F3208,calculos!$M$2:$N$658,2,1)),"null",VLOOKUP(F3208,calculos!$M$2:$N$658,2,1))</f>
        <v>400</v>
      </c>
      <c r="V3208" s="0" t="n">
        <f aca="false">IF(ISNA(VLOOKUP(J3208,calculos!$P$2:$Q$1711,2,1)),"null",VLOOKUP(J3208,calculos!$P$2:$Q$1711,2,1))</f>
        <v>1705</v>
      </c>
      <c r="W3208" s="0" t="n">
        <f aca="false">IF(ISNA(VLOOKUP(P3208,calculos!$S$2:$T$58,2,1)),"null",VLOOKUP(P3208,calculos!$S$2:$T$58,2,1))</f>
        <v>42</v>
      </c>
      <c r="X3208" s="0" t="str">
        <f aca="false">$X$1&amp;B3208&amp;"','"&amp;G3208&amp;"','"&amp;H3208&amp;"','"&amp;I3208&amp;"','"&amp;K3208&amp;"','"&amp;L3208&amp;"','"&amp;M3208&amp;"','"&amp;N3208&amp;"','"&amp;O3208&amp;"',"&amp;Q3208&amp;","&amp;R3208&amp;","&amp;S3208&amp;","&amp;T3208&amp;","&amp;U3208&amp;","&amp;V3208&amp;","&amp;W3208&amp;");"</f>
        <v>insert into servicio (id,fecha_entrega,serie,apertura,fecha_instalacion,garantia,mantenimiento,capacitacion,entrega_equipo,visita,id_empresa,id_hospital,id_equipo,id_marca,id_modelo,id_os,id_ingeniero) values (nextval('seq_servicio'),'','US00564160
US00564160','','11-02-2015','11-02-2013','','','','',12,851,475,125,400,1705,42);</v>
      </c>
    </row>
    <row r="3209" customFormat="false" ht="13.8" hidden="false" customHeight="false" outlineLevel="0" collapsed="false">
      <c r="A3209" s="10" t="s">
        <v>23</v>
      </c>
      <c r="B3209" s="10"/>
      <c r="C3209" s="10" t="s">
        <v>2962</v>
      </c>
      <c r="D3209" s="10" t="s">
        <v>2589</v>
      </c>
      <c r="E3209" s="8" t="s">
        <v>26</v>
      </c>
      <c r="F3209" s="8" t="s">
        <v>26</v>
      </c>
      <c r="G3209" s="10" t="s">
        <v>4097</v>
      </c>
      <c r="H3209" s="10"/>
      <c r="I3209" s="10" t="s">
        <v>3436</v>
      </c>
      <c r="J3209" s="8" t="s">
        <v>26</v>
      </c>
      <c r="K3209" s="10" t="s">
        <v>450</v>
      </c>
      <c r="L3209" s="10"/>
      <c r="P3209" s="8" t="s">
        <v>26</v>
      </c>
      <c r="Q3209" s="0" t="n">
        <f aca="false">IF(ISNA(VLOOKUP(A3209,calculos!$A$2:$B$20,2,1)),"null",VLOOKUP(A3209,calculos!$A$2:$B$20,2,1))</f>
        <v>12</v>
      </c>
      <c r="R3209" s="0" t="n">
        <f aca="false">IF(ISNA(VLOOKUP(C3209,calculos!$D$2:$E$1218,2,1)),"null",VLOOKUP(C3209,calculos!$D$2:$E$1218,2,1))</f>
        <v>870</v>
      </c>
      <c r="S3209" s="0" t="n">
        <f aca="false">IF(ISNA(VLOOKUP(D3209,calculos!$G$2:$H$1118,2,1)),"null",VLOOKUP(D3209,calculos!$G$2:$H$1118,2,1))</f>
        <v>475</v>
      </c>
      <c r="T3209" s="0" t="n">
        <f aca="false">IF(ISNA(VLOOKUP(E3209,calculos!$J$2:$K$220,2,1)),"null",VLOOKUP(E3209,calculos!$J$2:$K$220,2,1))</f>
        <v>125</v>
      </c>
      <c r="U3209" s="0" t="n">
        <f aca="false">IF(ISNA(VLOOKUP(F3209,calculos!$M$2:$N$658,2,1)),"null",VLOOKUP(F3209,calculos!$M$2:$N$658,2,1))</f>
        <v>400</v>
      </c>
      <c r="V3209" s="0" t="n">
        <f aca="false">IF(ISNA(VLOOKUP(J3209,calculos!$P$2:$Q$1711,2,1)),"null",VLOOKUP(J3209,calculos!$P$2:$Q$1711,2,1))</f>
        <v>1705</v>
      </c>
      <c r="W3209" s="0" t="n">
        <f aca="false">IF(ISNA(VLOOKUP(P3209,calculos!$S$2:$T$58,2,1)),"null",VLOOKUP(P3209,calculos!$S$2:$T$58,2,1))</f>
        <v>42</v>
      </c>
      <c r="X3209" s="0" t="str">
        <f aca="false">$X$1&amp;B3209&amp;"','"&amp;G3209&amp;"','"&amp;H3209&amp;"','"&amp;I3209&amp;"','"&amp;K3209&amp;"','"&amp;L3209&amp;"','"&amp;M3209&amp;"','"&amp;N3209&amp;"','"&amp;O3209&amp;"',"&amp;Q3209&amp;","&amp;R3209&amp;","&amp;S3209&amp;","&amp;T3209&amp;","&amp;U3209&amp;","&amp;V3209&amp;","&amp;W3209&amp;");"</f>
        <v>insert into servicio (id,fecha_entrega,serie,apertura,fecha_instalacion,garantia,mantenimiento,capacitacion,entrega_equipo,visita,id_empresa,id_hospital,id_equipo,id_marca,id_modelo,id_os,id_ingeniero) values (nextval('seq_servicio'),'','US00564161','','04-04-2015','04-04-2013','','','','',12,870,475,125,400,1705,42);</v>
      </c>
    </row>
    <row r="3210" customFormat="false" ht="24.05" hidden="false" customHeight="false" outlineLevel="0" collapsed="false">
      <c r="A3210" s="10" t="s">
        <v>23</v>
      </c>
      <c r="B3210" s="10"/>
      <c r="C3210" s="10" t="s">
        <v>937</v>
      </c>
      <c r="D3210" s="10" t="s">
        <v>2589</v>
      </c>
      <c r="E3210" s="8" t="s">
        <v>26</v>
      </c>
      <c r="F3210" s="8" t="s">
        <v>26</v>
      </c>
      <c r="G3210" s="12" t="s">
        <v>4098</v>
      </c>
      <c r="H3210" s="12"/>
      <c r="I3210" s="10" t="s">
        <v>3490</v>
      </c>
      <c r="J3210" s="8" t="s">
        <v>26</v>
      </c>
      <c r="K3210" s="10" t="s">
        <v>255</v>
      </c>
      <c r="L3210" s="10"/>
      <c r="P3210" s="8" t="s">
        <v>26</v>
      </c>
      <c r="Q3210" s="0" t="n">
        <f aca="false">IF(ISNA(VLOOKUP(A3210,calculos!$A$2:$B$20,2,1)),"null",VLOOKUP(A3210,calculos!$A$2:$B$20,2,1))</f>
        <v>12</v>
      </c>
      <c r="R3210" s="0" t="n">
        <f aca="false">IF(ISNA(VLOOKUP(C3210,calculos!$D$2:$E$1218,2,1)),"null",VLOOKUP(C3210,calculos!$D$2:$E$1218,2,1))</f>
        <v>897</v>
      </c>
      <c r="S3210" s="0" t="n">
        <f aca="false">IF(ISNA(VLOOKUP(D3210,calculos!$G$2:$H$1118,2,1)),"null",VLOOKUP(D3210,calculos!$G$2:$H$1118,2,1))</f>
        <v>475</v>
      </c>
      <c r="T3210" s="0" t="n">
        <f aca="false">IF(ISNA(VLOOKUP(E3210,calculos!$J$2:$K$220,2,1)),"null",VLOOKUP(E3210,calculos!$J$2:$K$220,2,1))</f>
        <v>125</v>
      </c>
      <c r="U3210" s="0" t="n">
        <f aca="false">IF(ISNA(VLOOKUP(F3210,calculos!$M$2:$N$658,2,1)),"null",VLOOKUP(F3210,calculos!$M$2:$N$658,2,1))</f>
        <v>400</v>
      </c>
      <c r="V3210" s="0" t="n">
        <f aca="false">IF(ISNA(VLOOKUP(J3210,calculos!$P$2:$Q$1711,2,1)),"null",VLOOKUP(J3210,calculos!$P$2:$Q$1711,2,1))</f>
        <v>1705</v>
      </c>
      <c r="W3210" s="0" t="n">
        <f aca="false">IF(ISNA(VLOOKUP(P3210,calculos!$S$2:$T$58,2,1)),"null",VLOOKUP(P3210,calculos!$S$2:$T$58,2,1))</f>
        <v>42</v>
      </c>
      <c r="X3210" s="0" t="str">
        <f aca="false">$X$1&amp;B3210&amp;"','"&amp;G3210&amp;"','"&amp;H3210&amp;"','"&amp;I3210&amp;"','"&amp;K3210&amp;"','"&amp;L3210&amp;"','"&amp;M3210&amp;"','"&amp;N3210&amp;"','"&amp;O3210&amp;"',"&amp;Q3210&amp;","&amp;R3210&amp;","&amp;S3210&amp;","&amp;T3210&amp;","&amp;U3210&amp;","&amp;V3210&amp;","&amp;W3210&amp;");"</f>
        <v>insert into servicio (id,fecha_entrega,serie,apertura,fecha_instalacion,garantia,mantenimiento,capacitacion,entrega_equipo,visita,id_empresa,id_hospital,id_equipo,id_marca,id_modelo,id_os,id_ingeniero) values (nextval('seq_servicio'),'','US00564162
US00564162','','22-03-2015','22-03-2013','','','','',12,897,475,125,400,1705,42);</v>
      </c>
    </row>
    <row r="3211" customFormat="false" ht="13.8" hidden="false" customHeight="false" outlineLevel="0" collapsed="false">
      <c r="A3211" s="10" t="s">
        <v>23</v>
      </c>
      <c r="B3211" s="10"/>
      <c r="C3211" s="10" t="s">
        <v>188</v>
      </c>
      <c r="D3211" s="10" t="s">
        <v>2589</v>
      </c>
      <c r="E3211" s="8" t="s">
        <v>26</v>
      </c>
      <c r="F3211" s="8" t="s">
        <v>26</v>
      </c>
      <c r="G3211" s="10" t="s">
        <v>4099</v>
      </c>
      <c r="H3211" s="10"/>
      <c r="I3211" s="10" t="s">
        <v>1414</v>
      </c>
      <c r="J3211" s="8" t="s">
        <v>26</v>
      </c>
      <c r="K3211" s="10" t="s">
        <v>2103</v>
      </c>
      <c r="L3211" s="10"/>
      <c r="P3211" s="8" t="s">
        <v>26</v>
      </c>
      <c r="Q3211" s="0" t="n">
        <f aca="false">IF(ISNA(VLOOKUP(A3211,calculos!$A$2:$B$20,2,1)),"null",VLOOKUP(A3211,calculos!$A$2:$B$20,2,1))</f>
        <v>12</v>
      </c>
      <c r="R3211" s="0" t="n">
        <f aca="false">IF(ISNA(VLOOKUP(C3211,calculos!$D$2:$E$1218,2,1)),"null",VLOOKUP(C3211,calculos!$D$2:$E$1218,2,1))</f>
        <v>882</v>
      </c>
      <c r="S3211" s="0" t="n">
        <f aca="false">IF(ISNA(VLOOKUP(D3211,calculos!$G$2:$H$1118,2,1)),"null",VLOOKUP(D3211,calculos!$G$2:$H$1118,2,1))</f>
        <v>475</v>
      </c>
      <c r="T3211" s="0" t="n">
        <f aca="false">IF(ISNA(VLOOKUP(E3211,calculos!$J$2:$K$220,2,1)),"null",VLOOKUP(E3211,calculos!$J$2:$K$220,2,1))</f>
        <v>125</v>
      </c>
      <c r="U3211" s="0" t="n">
        <f aca="false">IF(ISNA(VLOOKUP(F3211,calculos!$M$2:$N$658,2,1)),"null",VLOOKUP(F3211,calculos!$M$2:$N$658,2,1))</f>
        <v>400</v>
      </c>
      <c r="V3211" s="0" t="n">
        <f aca="false">IF(ISNA(VLOOKUP(J3211,calculos!$P$2:$Q$1711,2,1)),"null",VLOOKUP(J3211,calculos!$P$2:$Q$1711,2,1))</f>
        <v>1705</v>
      </c>
      <c r="W3211" s="0" t="n">
        <f aca="false">IF(ISNA(VLOOKUP(P3211,calculos!$S$2:$T$58,2,1)),"null",VLOOKUP(P3211,calculos!$S$2:$T$58,2,1))</f>
        <v>42</v>
      </c>
      <c r="X3211" s="0" t="str">
        <f aca="false">$X$1&amp;B3211&amp;"','"&amp;G3211&amp;"','"&amp;H3211&amp;"','"&amp;I3211&amp;"','"&amp;K3211&amp;"','"&amp;L3211&amp;"','"&amp;M3211&amp;"','"&amp;N3211&amp;"','"&amp;O3211&amp;"',"&amp;Q3211&amp;","&amp;R3211&amp;","&amp;S3211&amp;","&amp;T3211&amp;","&amp;U3211&amp;","&amp;V3211&amp;","&amp;W3211&amp;");"</f>
        <v>insert into servicio (id,fecha_entrega,serie,apertura,fecha_instalacion,garantia,mantenimiento,capacitacion,entrega_equipo,visita,id_empresa,id_hospital,id_equipo,id_marca,id_modelo,id_os,id_ingeniero) values (nextval('seq_servicio'),'','US00564163','','24-04-2015','24-04-2013','','','','',12,882,475,125,400,1705,42);</v>
      </c>
    </row>
    <row r="3212" customFormat="false" ht="13.8" hidden="false" customHeight="false" outlineLevel="0" collapsed="false">
      <c r="A3212" s="10" t="s">
        <v>23</v>
      </c>
      <c r="B3212" s="10"/>
      <c r="C3212" s="10" t="s">
        <v>2184</v>
      </c>
      <c r="D3212" s="10" t="s">
        <v>3973</v>
      </c>
      <c r="E3212" s="8" t="s">
        <v>26</v>
      </c>
      <c r="F3212" s="8" t="s">
        <v>26</v>
      </c>
      <c r="G3212" s="10" t="s">
        <v>4100</v>
      </c>
      <c r="H3212" s="10"/>
      <c r="I3212" s="10" t="s">
        <v>3975</v>
      </c>
      <c r="J3212" s="8" t="s">
        <v>26</v>
      </c>
      <c r="K3212" s="10" t="s">
        <v>3410</v>
      </c>
      <c r="L3212" s="10"/>
      <c r="P3212" s="8" t="s">
        <v>26</v>
      </c>
      <c r="Q3212" s="0" t="n">
        <f aca="false">IF(ISNA(VLOOKUP(A3212,calculos!$A$2:$B$20,2,1)),"null",VLOOKUP(A3212,calculos!$A$2:$B$20,2,1))</f>
        <v>12</v>
      </c>
      <c r="R3212" s="0" t="n">
        <f aca="false">IF(ISNA(VLOOKUP(C3212,calculos!$D$2:$E$1218,2,1)),"null",VLOOKUP(C3212,calculos!$D$2:$E$1218,2,1))</f>
        <v>961</v>
      </c>
      <c r="S3212" s="0" t="n">
        <f aca="false">IF(ISNA(VLOOKUP(D3212,calculos!$G$2:$H$1118,2,1)),"null",VLOOKUP(D3212,calculos!$G$2:$H$1118,2,1))</f>
        <v>473</v>
      </c>
      <c r="T3212" s="0" t="n">
        <f aca="false">IF(ISNA(VLOOKUP(E3212,calculos!$J$2:$K$220,2,1)),"null",VLOOKUP(E3212,calculos!$J$2:$K$220,2,1))</f>
        <v>125</v>
      </c>
      <c r="U3212" s="0" t="n">
        <f aca="false">IF(ISNA(VLOOKUP(F3212,calculos!$M$2:$N$658,2,1)),"null",VLOOKUP(F3212,calculos!$M$2:$N$658,2,1))</f>
        <v>400</v>
      </c>
      <c r="V3212" s="0" t="n">
        <f aca="false">IF(ISNA(VLOOKUP(J3212,calculos!$P$2:$Q$1711,2,1)),"null",VLOOKUP(J3212,calculos!$P$2:$Q$1711,2,1))</f>
        <v>1705</v>
      </c>
      <c r="W3212" s="0" t="n">
        <f aca="false">IF(ISNA(VLOOKUP(P3212,calculos!$S$2:$T$58,2,1)),"null",VLOOKUP(P3212,calculos!$S$2:$T$58,2,1))</f>
        <v>42</v>
      </c>
      <c r="X3212" s="0" t="str">
        <f aca="false">$X$1&amp;B3212&amp;"','"&amp;G3212&amp;"','"&amp;H3212&amp;"','"&amp;I3212&amp;"','"&amp;K3212&amp;"','"&amp;L3212&amp;"','"&amp;M3212&amp;"','"&amp;N3212&amp;"','"&amp;O3212&amp;"',"&amp;Q3212&amp;","&amp;R3212&amp;","&amp;S3212&amp;","&amp;T3212&amp;","&amp;U3212&amp;","&amp;V3212&amp;","&amp;W3212&amp;");"</f>
        <v>insert into servicio (id,fecha_entrega,serie,apertura,fecha_instalacion,garantia,mantenimiento,capacitacion,entrega_equipo,visita,id_empresa,id_hospital,id_equipo,id_marca,id_modelo,id_os,id_ingeniero) values (nextval('seq_servicio'),'','US00568031','','08-01-2016','08-01-2014','','','','',12,961,473,125,400,1705,42);</v>
      </c>
    </row>
    <row r="3213" customFormat="false" ht="13.8" hidden="false" customHeight="false" outlineLevel="0" collapsed="false">
      <c r="A3213" s="10" t="s">
        <v>23</v>
      </c>
      <c r="B3213" s="10"/>
      <c r="C3213" s="10" t="s">
        <v>2184</v>
      </c>
      <c r="D3213" s="10" t="s">
        <v>3973</v>
      </c>
      <c r="E3213" s="8" t="s">
        <v>26</v>
      </c>
      <c r="F3213" s="8" t="s">
        <v>26</v>
      </c>
      <c r="G3213" s="10" t="s">
        <v>4101</v>
      </c>
      <c r="H3213" s="10"/>
      <c r="I3213" s="10" t="s">
        <v>3975</v>
      </c>
      <c r="J3213" s="8" t="s">
        <v>26</v>
      </c>
      <c r="K3213" s="10" t="s">
        <v>3410</v>
      </c>
      <c r="L3213" s="10"/>
      <c r="P3213" s="8" t="s">
        <v>26</v>
      </c>
      <c r="Q3213" s="0" t="n">
        <f aca="false">IF(ISNA(VLOOKUP(A3213,calculos!$A$2:$B$20,2,1)),"null",VLOOKUP(A3213,calculos!$A$2:$B$20,2,1))</f>
        <v>12</v>
      </c>
      <c r="R3213" s="0" t="n">
        <f aca="false">IF(ISNA(VLOOKUP(C3213,calculos!$D$2:$E$1218,2,1)),"null",VLOOKUP(C3213,calculos!$D$2:$E$1218,2,1))</f>
        <v>961</v>
      </c>
      <c r="S3213" s="0" t="n">
        <f aca="false">IF(ISNA(VLOOKUP(D3213,calculos!$G$2:$H$1118,2,1)),"null",VLOOKUP(D3213,calculos!$G$2:$H$1118,2,1))</f>
        <v>473</v>
      </c>
      <c r="T3213" s="0" t="n">
        <f aca="false">IF(ISNA(VLOOKUP(E3213,calculos!$J$2:$K$220,2,1)),"null",VLOOKUP(E3213,calculos!$J$2:$K$220,2,1))</f>
        <v>125</v>
      </c>
      <c r="U3213" s="0" t="n">
        <f aca="false">IF(ISNA(VLOOKUP(F3213,calculos!$M$2:$N$658,2,1)),"null",VLOOKUP(F3213,calculos!$M$2:$N$658,2,1))</f>
        <v>400</v>
      </c>
      <c r="V3213" s="0" t="n">
        <f aca="false">IF(ISNA(VLOOKUP(J3213,calculos!$P$2:$Q$1711,2,1)),"null",VLOOKUP(J3213,calculos!$P$2:$Q$1711,2,1))</f>
        <v>1705</v>
      </c>
      <c r="W3213" s="0" t="n">
        <f aca="false">IF(ISNA(VLOOKUP(P3213,calculos!$S$2:$T$58,2,1)),"null",VLOOKUP(P3213,calculos!$S$2:$T$58,2,1))</f>
        <v>42</v>
      </c>
      <c r="X3213" s="0" t="str">
        <f aca="false">$X$1&amp;B3213&amp;"','"&amp;G3213&amp;"','"&amp;H3213&amp;"','"&amp;I3213&amp;"','"&amp;K3213&amp;"','"&amp;L3213&amp;"','"&amp;M3213&amp;"','"&amp;N3213&amp;"','"&amp;O3213&amp;"',"&amp;Q3213&amp;","&amp;R3213&amp;","&amp;S3213&amp;","&amp;T3213&amp;","&amp;U3213&amp;","&amp;V3213&amp;","&amp;W3213&amp;");"</f>
        <v>insert into servicio (id,fecha_entrega,serie,apertura,fecha_instalacion,garantia,mantenimiento,capacitacion,entrega_equipo,visita,id_empresa,id_hospital,id_equipo,id_marca,id_modelo,id_os,id_ingeniero) values (nextval('seq_servicio'),'','US00568032','','08-01-2016','08-01-2014','','','','',12,961,473,125,400,1705,42);</v>
      </c>
    </row>
    <row r="3214" customFormat="false" ht="13.8" hidden="false" customHeight="false" outlineLevel="0" collapsed="false">
      <c r="A3214" s="10" t="s">
        <v>23</v>
      </c>
      <c r="B3214" s="10"/>
      <c r="C3214" s="10" t="s">
        <v>2184</v>
      </c>
      <c r="D3214" s="10" t="s">
        <v>3973</v>
      </c>
      <c r="E3214" s="8" t="s">
        <v>26</v>
      </c>
      <c r="F3214" s="8" t="s">
        <v>26</v>
      </c>
      <c r="G3214" s="10" t="s">
        <v>4102</v>
      </c>
      <c r="H3214" s="10"/>
      <c r="I3214" s="10" t="s">
        <v>3975</v>
      </c>
      <c r="J3214" s="8" t="s">
        <v>26</v>
      </c>
      <c r="K3214" s="10" t="s">
        <v>3410</v>
      </c>
      <c r="L3214" s="10"/>
      <c r="P3214" s="8" t="s">
        <v>26</v>
      </c>
      <c r="Q3214" s="0" t="n">
        <f aca="false">IF(ISNA(VLOOKUP(A3214,calculos!$A$2:$B$20,2,1)),"null",VLOOKUP(A3214,calculos!$A$2:$B$20,2,1))</f>
        <v>12</v>
      </c>
      <c r="R3214" s="0" t="n">
        <f aca="false">IF(ISNA(VLOOKUP(C3214,calculos!$D$2:$E$1218,2,1)),"null",VLOOKUP(C3214,calculos!$D$2:$E$1218,2,1))</f>
        <v>961</v>
      </c>
      <c r="S3214" s="0" t="n">
        <f aca="false">IF(ISNA(VLOOKUP(D3214,calculos!$G$2:$H$1118,2,1)),"null",VLOOKUP(D3214,calculos!$G$2:$H$1118,2,1))</f>
        <v>473</v>
      </c>
      <c r="T3214" s="0" t="n">
        <f aca="false">IF(ISNA(VLOOKUP(E3214,calculos!$J$2:$K$220,2,1)),"null",VLOOKUP(E3214,calculos!$J$2:$K$220,2,1))</f>
        <v>125</v>
      </c>
      <c r="U3214" s="0" t="n">
        <f aca="false">IF(ISNA(VLOOKUP(F3214,calculos!$M$2:$N$658,2,1)),"null",VLOOKUP(F3214,calculos!$M$2:$N$658,2,1))</f>
        <v>400</v>
      </c>
      <c r="V3214" s="0" t="n">
        <f aca="false">IF(ISNA(VLOOKUP(J3214,calculos!$P$2:$Q$1711,2,1)),"null",VLOOKUP(J3214,calculos!$P$2:$Q$1711,2,1))</f>
        <v>1705</v>
      </c>
      <c r="W3214" s="0" t="n">
        <f aca="false">IF(ISNA(VLOOKUP(P3214,calculos!$S$2:$T$58,2,1)),"null",VLOOKUP(P3214,calculos!$S$2:$T$58,2,1))</f>
        <v>42</v>
      </c>
      <c r="X3214" s="0" t="str">
        <f aca="false">$X$1&amp;B3214&amp;"','"&amp;G3214&amp;"','"&amp;H3214&amp;"','"&amp;I3214&amp;"','"&amp;K3214&amp;"','"&amp;L3214&amp;"','"&amp;M3214&amp;"','"&amp;N3214&amp;"','"&amp;O3214&amp;"',"&amp;Q3214&amp;","&amp;R3214&amp;","&amp;S3214&amp;","&amp;T3214&amp;","&amp;U3214&amp;","&amp;V3214&amp;","&amp;W3214&amp;");"</f>
        <v>insert into servicio (id,fecha_entrega,serie,apertura,fecha_instalacion,garantia,mantenimiento,capacitacion,entrega_equipo,visita,id_empresa,id_hospital,id_equipo,id_marca,id_modelo,id_os,id_ingeniero) values (nextval('seq_servicio'),'','US00568033','','08-01-2016','08-01-2014','','','','',12,961,473,125,400,1705,42);</v>
      </c>
    </row>
    <row r="3215" customFormat="false" ht="13.8" hidden="false" customHeight="false" outlineLevel="0" collapsed="false">
      <c r="A3215" s="10" t="s">
        <v>23</v>
      </c>
      <c r="B3215" s="10"/>
      <c r="C3215" s="10" t="s">
        <v>2184</v>
      </c>
      <c r="D3215" s="10" t="s">
        <v>3973</v>
      </c>
      <c r="E3215" s="8" t="s">
        <v>26</v>
      </c>
      <c r="F3215" s="8" t="s">
        <v>26</v>
      </c>
      <c r="G3215" s="10" t="s">
        <v>4103</v>
      </c>
      <c r="H3215" s="10"/>
      <c r="I3215" s="10" t="s">
        <v>3975</v>
      </c>
      <c r="J3215" s="8" t="s">
        <v>26</v>
      </c>
      <c r="K3215" s="10" t="s">
        <v>3410</v>
      </c>
      <c r="L3215" s="10"/>
      <c r="P3215" s="8" t="s">
        <v>26</v>
      </c>
      <c r="Q3215" s="0" t="n">
        <f aca="false">IF(ISNA(VLOOKUP(A3215,calculos!$A$2:$B$20,2,1)),"null",VLOOKUP(A3215,calculos!$A$2:$B$20,2,1))</f>
        <v>12</v>
      </c>
      <c r="R3215" s="0" t="n">
        <f aca="false">IF(ISNA(VLOOKUP(C3215,calculos!$D$2:$E$1218,2,1)),"null",VLOOKUP(C3215,calculos!$D$2:$E$1218,2,1))</f>
        <v>961</v>
      </c>
      <c r="S3215" s="0" t="n">
        <f aca="false">IF(ISNA(VLOOKUP(D3215,calculos!$G$2:$H$1118,2,1)),"null",VLOOKUP(D3215,calculos!$G$2:$H$1118,2,1))</f>
        <v>473</v>
      </c>
      <c r="T3215" s="0" t="n">
        <f aca="false">IF(ISNA(VLOOKUP(E3215,calculos!$J$2:$K$220,2,1)),"null",VLOOKUP(E3215,calculos!$J$2:$K$220,2,1))</f>
        <v>125</v>
      </c>
      <c r="U3215" s="0" t="n">
        <f aca="false">IF(ISNA(VLOOKUP(F3215,calculos!$M$2:$N$658,2,1)),"null",VLOOKUP(F3215,calculos!$M$2:$N$658,2,1))</f>
        <v>400</v>
      </c>
      <c r="V3215" s="0" t="n">
        <f aca="false">IF(ISNA(VLOOKUP(J3215,calculos!$P$2:$Q$1711,2,1)),"null",VLOOKUP(J3215,calculos!$P$2:$Q$1711,2,1))</f>
        <v>1705</v>
      </c>
      <c r="W3215" s="0" t="n">
        <f aca="false">IF(ISNA(VLOOKUP(P3215,calculos!$S$2:$T$58,2,1)),"null",VLOOKUP(P3215,calculos!$S$2:$T$58,2,1))</f>
        <v>42</v>
      </c>
      <c r="X3215" s="0" t="str">
        <f aca="false">$X$1&amp;B3215&amp;"','"&amp;G3215&amp;"','"&amp;H3215&amp;"','"&amp;I3215&amp;"','"&amp;K3215&amp;"','"&amp;L3215&amp;"','"&amp;M3215&amp;"','"&amp;N3215&amp;"','"&amp;O3215&amp;"',"&amp;Q3215&amp;","&amp;R3215&amp;","&amp;S3215&amp;","&amp;T3215&amp;","&amp;U3215&amp;","&amp;V3215&amp;","&amp;W3215&amp;");"</f>
        <v>insert into servicio (id,fecha_entrega,serie,apertura,fecha_instalacion,garantia,mantenimiento,capacitacion,entrega_equipo,visita,id_empresa,id_hospital,id_equipo,id_marca,id_modelo,id_os,id_ingeniero) values (nextval('seq_servicio'),'','US00568034','','08-01-2016','08-01-2014','','','','',12,961,473,125,400,1705,42);</v>
      </c>
    </row>
    <row r="3216" customFormat="false" ht="13.8" hidden="false" customHeight="false" outlineLevel="0" collapsed="false">
      <c r="A3216" s="10" t="s">
        <v>43</v>
      </c>
      <c r="B3216" s="10"/>
      <c r="C3216" s="10" t="s">
        <v>858</v>
      </c>
      <c r="D3216" s="10" t="s">
        <v>2589</v>
      </c>
      <c r="E3216" s="8" t="s">
        <v>26</v>
      </c>
      <c r="F3216" s="8" t="s">
        <v>26</v>
      </c>
      <c r="G3216" s="10" t="s">
        <v>4104</v>
      </c>
      <c r="H3216" s="10"/>
      <c r="I3216" s="10" t="s">
        <v>3627</v>
      </c>
      <c r="J3216" s="8" t="s">
        <v>26</v>
      </c>
      <c r="K3216" s="10" t="s">
        <v>3913</v>
      </c>
      <c r="L3216" s="10"/>
      <c r="P3216" s="8" t="s">
        <v>26</v>
      </c>
      <c r="Q3216" s="0" t="n">
        <f aca="false">IF(ISNA(VLOOKUP(A3216,calculos!$A$2:$B$20,2,1)),"null",VLOOKUP(A3216,calculos!$A$2:$B$20,2,1))</f>
        <v>16</v>
      </c>
      <c r="R3216" s="0" t="n">
        <f aca="false">IF(ISNA(VLOOKUP(C3216,calculos!$D$2:$E$1218,2,1)),"null",VLOOKUP(C3216,calculos!$D$2:$E$1218,2,1))</f>
        <v>805</v>
      </c>
      <c r="S3216" s="0" t="n">
        <f aca="false">IF(ISNA(VLOOKUP(D3216,calculos!$G$2:$H$1118,2,1)),"null",VLOOKUP(D3216,calculos!$G$2:$H$1118,2,1))</f>
        <v>475</v>
      </c>
      <c r="T3216" s="0" t="n">
        <f aca="false">IF(ISNA(VLOOKUP(E3216,calculos!$J$2:$K$220,2,1)),"null",VLOOKUP(E3216,calculos!$J$2:$K$220,2,1))</f>
        <v>125</v>
      </c>
      <c r="U3216" s="0" t="n">
        <f aca="false">IF(ISNA(VLOOKUP(F3216,calculos!$M$2:$N$658,2,1)),"null",VLOOKUP(F3216,calculos!$M$2:$N$658,2,1))</f>
        <v>400</v>
      </c>
      <c r="V3216" s="0" t="n">
        <f aca="false">IF(ISNA(VLOOKUP(J3216,calculos!$P$2:$Q$1711,2,1)),"null",VLOOKUP(J3216,calculos!$P$2:$Q$1711,2,1))</f>
        <v>1705</v>
      </c>
      <c r="W3216" s="0" t="n">
        <f aca="false">IF(ISNA(VLOOKUP(P3216,calculos!$S$2:$T$58,2,1)),"null",VLOOKUP(P3216,calculos!$S$2:$T$58,2,1))</f>
        <v>42</v>
      </c>
      <c r="X3216" s="0" t="str">
        <f aca="false">$X$1&amp;B3216&amp;"','"&amp;G3216&amp;"','"&amp;H3216&amp;"','"&amp;I3216&amp;"','"&amp;K3216&amp;"','"&amp;L3216&amp;"','"&amp;M3216&amp;"','"&amp;N3216&amp;"','"&amp;O3216&amp;"',"&amp;Q3216&amp;","&amp;R3216&amp;","&amp;S3216&amp;","&amp;T3216&amp;","&amp;U3216&amp;","&amp;V3216&amp;","&amp;W3216&amp;");"</f>
        <v>insert into servicio (id,fecha_entrega,serie,apertura,fecha_instalacion,garantia,mantenimiento,capacitacion,entrega_equipo,visita,id_empresa,id_hospital,id_equipo,id_marca,id_modelo,id_os,id_ingeniero) values (nextval('seq_servicio'),'','US005700668','','22-05-2014','22-05-2012','','','','',16,805,475,125,400,1705,42);</v>
      </c>
    </row>
    <row r="3217" customFormat="false" ht="13.8" hidden="false" customHeight="false" outlineLevel="0" collapsed="false">
      <c r="A3217" s="10" t="s">
        <v>23</v>
      </c>
      <c r="B3217" s="10"/>
      <c r="C3217" s="10" t="s">
        <v>3193</v>
      </c>
      <c r="D3217" s="10" t="s">
        <v>4105</v>
      </c>
      <c r="E3217" s="8" t="s">
        <v>26</v>
      </c>
      <c r="F3217" s="8" t="s">
        <v>26</v>
      </c>
      <c r="G3217" s="10" t="s">
        <v>4106</v>
      </c>
      <c r="H3217" s="10"/>
      <c r="I3217" s="10" t="s">
        <v>1903</v>
      </c>
      <c r="J3217" s="8" t="s">
        <v>26</v>
      </c>
      <c r="K3217" s="10" t="s">
        <v>1904</v>
      </c>
      <c r="L3217" s="10"/>
      <c r="P3217" s="8" t="s">
        <v>26</v>
      </c>
      <c r="Q3217" s="0" t="n">
        <f aca="false">IF(ISNA(VLOOKUP(A3217,calculos!$A$2:$B$20,2,1)),"null",VLOOKUP(A3217,calculos!$A$2:$B$20,2,1))</f>
        <v>12</v>
      </c>
      <c r="R3217" s="0" t="n">
        <f aca="false">IF(ISNA(VLOOKUP(C3217,calculos!$D$2:$E$1218,2,1)),"null",VLOOKUP(C3217,calculos!$D$2:$E$1218,2,1))</f>
        <v>491</v>
      </c>
      <c r="S3217" s="0" t="n">
        <f aca="false">IF(ISNA(VLOOKUP(D3217,calculos!$G$2:$H$1118,2,1)),"null",VLOOKUP(D3217,calculos!$G$2:$H$1118,2,1))</f>
        <v>474</v>
      </c>
      <c r="T3217" s="0" t="n">
        <f aca="false">IF(ISNA(VLOOKUP(E3217,calculos!$J$2:$K$220,2,1)),"null",VLOOKUP(E3217,calculos!$J$2:$K$220,2,1))</f>
        <v>125</v>
      </c>
      <c r="U3217" s="0" t="n">
        <f aca="false">IF(ISNA(VLOOKUP(F3217,calculos!$M$2:$N$658,2,1)),"null",VLOOKUP(F3217,calculos!$M$2:$N$658,2,1))</f>
        <v>400</v>
      </c>
      <c r="V3217" s="0" t="n">
        <f aca="false">IF(ISNA(VLOOKUP(J3217,calculos!$P$2:$Q$1711,2,1)),"null",VLOOKUP(J3217,calculos!$P$2:$Q$1711,2,1))</f>
        <v>1705</v>
      </c>
      <c r="W3217" s="0" t="n">
        <f aca="false">IF(ISNA(VLOOKUP(P3217,calculos!$S$2:$T$58,2,1)),"null",VLOOKUP(P3217,calculos!$S$2:$T$58,2,1))</f>
        <v>42</v>
      </c>
      <c r="X3217" s="0" t="str">
        <f aca="false">$X$1&amp;B3217&amp;"','"&amp;G3217&amp;"','"&amp;H3217&amp;"','"&amp;I3217&amp;"','"&amp;K3217&amp;"','"&amp;L3217&amp;"','"&amp;M3217&amp;"','"&amp;N3217&amp;"','"&amp;O3217&amp;"',"&amp;Q3217&amp;","&amp;R3217&amp;","&amp;S3217&amp;","&amp;T3217&amp;","&amp;U3217&amp;","&amp;V3217&amp;","&amp;W3217&amp;");"</f>
        <v>insert into servicio (id,fecha_entrega,serie,apertura,fecha_instalacion,garantia,mantenimiento,capacitacion,entrega_equipo,visita,id_empresa,id_hospital,id_equipo,id_marca,id_modelo,id_os,id_ingeniero) values (nextval('seq_servicio'),'','US00604753','','05-12-2015','05-12-2013','','','','',12,491,474,125,400,1705,42);</v>
      </c>
    </row>
    <row r="3218" customFormat="false" ht="13.8" hidden="false" customHeight="false" outlineLevel="0" collapsed="false">
      <c r="A3218" s="10" t="s">
        <v>23</v>
      </c>
      <c r="B3218" s="10"/>
      <c r="C3218" s="10" t="s">
        <v>3193</v>
      </c>
      <c r="D3218" s="10" t="s">
        <v>4105</v>
      </c>
      <c r="E3218" s="8" t="s">
        <v>26</v>
      </c>
      <c r="F3218" s="8" t="s">
        <v>26</v>
      </c>
      <c r="G3218" s="10" t="s">
        <v>4107</v>
      </c>
      <c r="H3218" s="10"/>
      <c r="I3218" s="10" t="s">
        <v>1903</v>
      </c>
      <c r="J3218" s="8" t="s">
        <v>26</v>
      </c>
      <c r="K3218" s="10" t="s">
        <v>1904</v>
      </c>
      <c r="L3218" s="10"/>
      <c r="P3218" s="8" t="s">
        <v>26</v>
      </c>
      <c r="Q3218" s="0" t="n">
        <f aca="false">IF(ISNA(VLOOKUP(A3218,calculos!$A$2:$B$20,2,1)),"null",VLOOKUP(A3218,calculos!$A$2:$B$20,2,1))</f>
        <v>12</v>
      </c>
      <c r="R3218" s="0" t="n">
        <f aca="false">IF(ISNA(VLOOKUP(C3218,calculos!$D$2:$E$1218,2,1)),"null",VLOOKUP(C3218,calculos!$D$2:$E$1218,2,1))</f>
        <v>491</v>
      </c>
      <c r="S3218" s="0" t="n">
        <f aca="false">IF(ISNA(VLOOKUP(D3218,calculos!$G$2:$H$1118,2,1)),"null",VLOOKUP(D3218,calculos!$G$2:$H$1118,2,1))</f>
        <v>474</v>
      </c>
      <c r="T3218" s="0" t="n">
        <f aca="false">IF(ISNA(VLOOKUP(E3218,calculos!$J$2:$K$220,2,1)),"null",VLOOKUP(E3218,calculos!$J$2:$K$220,2,1))</f>
        <v>125</v>
      </c>
      <c r="U3218" s="0" t="n">
        <f aca="false">IF(ISNA(VLOOKUP(F3218,calculos!$M$2:$N$658,2,1)),"null",VLOOKUP(F3218,calculos!$M$2:$N$658,2,1))</f>
        <v>400</v>
      </c>
      <c r="V3218" s="0" t="n">
        <f aca="false">IF(ISNA(VLOOKUP(J3218,calculos!$P$2:$Q$1711,2,1)),"null",VLOOKUP(J3218,calculos!$P$2:$Q$1711,2,1))</f>
        <v>1705</v>
      </c>
      <c r="W3218" s="0" t="n">
        <f aca="false">IF(ISNA(VLOOKUP(P3218,calculos!$S$2:$T$58,2,1)),"null",VLOOKUP(P3218,calculos!$S$2:$T$58,2,1))</f>
        <v>42</v>
      </c>
      <c r="X3218" s="0" t="str">
        <f aca="false">$X$1&amp;B3218&amp;"','"&amp;G3218&amp;"','"&amp;H3218&amp;"','"&amp;I3218&amp;"','"&amp;K3218&amp;"','"&amp;L3218&amp;"','"&amp;M3218&amp;"','"&amp;N3218&amp;"','"&amp;O3218&amp;"',"&amp;Q3218&amp;","&amp;R3218&amp;","&amp;S3218&amp;","&amp;T3218&amp;","&amp;U3218&amp;","&amp;V3218&amp;","&amp;W3218&amp;");"</f>
        <v>insert into servicio (id,fecha_entrega,serie,apertura,fecha_instalacion,garantia,mantenimiento,capacitacion,entrega_equipo,visita,id_empresa,id_hospital,id_equipo,id_marca,id_modelo,id_os,id_ingeniero) values (nextval('seq_servicio'),'','US00604754','','05-12-2015','05-12-2013','','','','',12,491,474,125,400,1705,42);</v>
      </c>
    </row>
    <row r="3219" customFormat="false" ht="24.05" hidden="false" customHeight="false" outlineLevel="0" collapsed="false">
      <c r="A3219" s="10" t="s">
        <v>23</v>
      </c>
      <c r="B3219" s="10"/>
      <c r="C3219" s="10" t="s">
        <v>2480</v>
      </c>
      <c r="D3219" s="10" t="s">
        <v>2489</v>
      </c>
      <c r="E3219" s="8" t="s">
        <v>26</v>
      </c>
      <c r="F3219" s="8" t="s">
        <v>26</v>
      </c>
      <c r="G3219" s="12" t="s">
        <v>2491</v>
      </c>
      <c r="H3219" s="12"/>
      <c r="I3219" s="10" t="s">
        <v>2486</v>
      </c>
      <c r="J3219" s="8" t="s">
        <v>26</v>
      </c>
      <c r="K3219" s="10" t="s">
        <v>32</v>
      </c>
      <c r="L3219" s="10"/>
      <c r="P3219" s="8" t="s">
        <v>26</v>
      </c>
      <c r="Q3219" s="0" t="n">
        <f aca="false">IF(ISNA(VLOOKUP(A3219,calculos!$A$2:$B$20,2,1)),"null",VLOOKUP(A3219,calculos!$A$2:$B$20,2,1))</f>
        <v>12</v>
      </c>
      <c r="R3219" s="0" t="n">
        <f aca="false">IF(ISNA(VLOOKUP(C3219,calculos!$D$2:$E$1218,2,1)),"null",VLOOKUP(C3219,calculos!$D$2:$E$1218,2,1))</f>
        <v>669</v>
      </c>
      <c r="S3219" s="0" t="n">
        <f aca="false">IF(ISNA(VLOOKUP(D3219,calculos!$G$2:$H$1118,2,1)),"null",VLOOKUP(D3219,calculos!$G$2:$H$1118,2,1))</f>
        <v>482</v>
      </c>
      <c r="T3219" s="0" t="n">
        <f aca="false">IF(ISNA(VLOOKUP(E3219,calculos!$J$2:$K$220,2,1)),"null",VLOOKUP(E3219,calculos!$J$2:$K$220,2,1))</f>
        <v>125</v>
      </c>
      <c r="U3219" s="0" t="n">
        <f aca="false">IF(ISNA(VLOOKUP(F3219,calculos!$M$2:$N$658,2,1)),"null",VLOOKUP(F3219,calculos!$M$2:$N$658,2,1))</f>
        <v>400</v>
      </c>
      <c r="V3219" s="0" t="n">
        <f aca="false">IF(ISNA(VLOOKUP(J3219,calculos!$P$2:$Q$1711,2,1)),"null",VLOOKUP(J3219,calculos!$P$2:$Q$1711,2,1))</f>
        <v>1705</v>
      </c>
      <c r="W3219" s="0" t="n">
        <f aca="false">IF(ISNA(VLOOKUP(P3219,calculos!$S$2:$T$58,2,1)),"null",VLOOKUP(P3219,calculos!$S$2:$T$58,2,1))</f>
        <v>42</v>
      </c>
      <c r="X3219" s="0" t="str">
        <f aca="false">$X$1&amp;B3219&amp;"','"&amp;G3219&amp;"','"&amp;H3219&amp;"','"&amp;I3219&amp;"','"&amp;K3219&amp;"','"&amp;L3219&amp;"','"&amp;M3219&amp;"','"&amp;N3219&amp;"','"&amp;O3219&amp;"',"&amp;Q3219&amp;","&amp;R3219&amp;","&amp;S3219&amp;","&amp;T3219&amp;","&amp;U3219&amp;","&amp;V3219&amp;","&amp;W3219&amp;");"</f>
        <v>insert into servicio (id,fecha_entrega,serie,apertura,fecha_instalacion,garantia,mantenimiento,capacitacion,entrega_equipo,visita,id_empresa,id_hospital,id_equipo,id_marca,id_modelo,id_os,id_ingeniero) values (nextval('seq_servicio'),'','US00608530
US00608530','','06-03-2016','07-03-2014','','','','',12,669,482,125,400,1705,42);</v>
      </c>
    </row>
    <row r="3220" customFormat="false" ht="13.8" hidden="false" customHeight="false" outlineLevel="0" collapsed="false">
      <c r="A3220" s="10" t="s">
        <v>23</v>
      </c>
      <c r="B3220" s="10"/>
      <c r="C3220" s="10" t="s">
        <v>2873</v>
      </c>
      <c r="D3220" s="10" t="s">
        <v>2589</v>
      </c>
      <c r="E3220" s="8" t="s">
        <v>26</v>
      </c>
      <c r="F3220" s="8" t="s">
        <v>26</v>
      </c>
      <c r="G3220" s="10" t="s">
        <v>4108</v>
      </c>
      <c r="H3220" s="10"/>
      <c r="I3220" s="10" t="s">
        <v>2381</v>
      </c>
      <c r="J3220" s="8" t="s">
        <v>26</v>
      </c>
      <c r="K3220" s="10" t="s">
        <v>3549</v>
      </c>
      <c r="L3220" s="10"/>
      <c r="P3220" s="8" t="s">
        <v>26</v>
      </c>
      <c r="Q3220" s="0" t="n">
        <f aca="false">IF(ISNA(VLOOKUP(A3220,calculos!$A$2:$B$20,2,1)),"null",VLOOKUP(A3220,calculos!$A$2:$B$20,2,1))</f>
        <v>12</v>
      </c>
      <c r="R3220" s="0" t="n">
        <f aca="false">IF(ISNA(VLOOKUP(C3220,calculos!$D$2:$E$1218,2,1)),"null",VLOOKUP(C3220,calculos!$D$2:$E$1218,2,1))</f>
        <v>865</v>
      </c>
      <c r="S3220" s="0" t="n">
        <f aca="false">IF(ISNA(VLOOKUP(D3220,calculos!$G$2:$H$1118,2,1)),"null",VLOOKUP(D3220,calculos!$G$2:$H$1118,2,1))</f>
        <v>475</v>
      </c>
      <c r="T3220" s="0" t="n">
        <f aca="false">IF(ISNA(VLOOKUP(E3220,calculos!$J$2:$K$220,2,1)),"null",VLOOKUP(E3220,calculos!$J$2:$K$220,2,1))</f>
        <v>125</v>
      </c>
      <c r="U3220" s="0" t="n">
        <f aca="false">IF(ISNA(VLOOKUP(F3220,calculos!$M$2:$N$658,2,1)),"null",VLOOKUP(F3220,calculos!$M$2:$N$658,2,1))</f>
        <v>400</v>
      </c>
      <c r="V3220" s="0" t="n">
        <f aca="false">IF(ISNA(VLOOKUP(J3220,calculos!$P$2:$Q$1711,2,1)),"null",VLOOKUP(J3220,calculos!$P$2:$Q$1711,2,1))</f>
        <v>1705</v>
      </c>
      <c r="W3220" s="0" t="n">
        <f aca="false">IF(ISNA(VLOOKUP(P3220,calculos!$S$2:$T$58,2,1)),"null",VLOOKUP(P3220,calculos!$S$2:$T$58,2,1))</f>
        <v>42</v>
      </c>
      <c r="X3220" s="0" t="str">
        <f aca="false">$X$1&amp;B3220&amp;"','"&amp;G3220&amp;"','"&amp;H3220&amp;"','"&amp;I3220&amp;"','"&amp;K3220&amp;"','"&amp;L3220&amp;"','"&amp;M3220&amp;"','"&amp;N3220&amp;"','"&amp;O3220&amp;"',"&amp;Q3220&amp;","&amp;R3220&amp;","&amp;S3220&amp;","&amp;T3220&amp;","&amp;U3220&amp;","&amp;V3220&amp;","&amp;W3220&amp;");"</f>
        <v>insert into servicio (id,fecha_entrega,serie,apertura,fecha_instalacion,garantia,mantenimiento,capacitacion,entrega_equipo,visita,id_empresa,id_hospital,id_equipo,id_marca,id_modelo,id_os,id_ingeniero) values (nextval('seq_servicio'),'','US0064077','','19-02-2015','19-02-2013','','','','',12,865,475,125,400,1705,42);</v>
      </c>
    </row>
    <row r="3221" customFormat="false" ht="13.8" hidden="false" customHeight="false" outlineLevel="0" collapsed="false">
      <c r="A3221" s="10" t="s">
        <v>23</v>
      </c>
      <c r="B3221" s="10"/>
      <c r="C3221" s="10" t="s">
        <v>216</v>
      </c>
      <c r="D3221" s="10" t="s">
        <v>277</v>
      </c>
      <c r="E3221" s="8" t="s">
        <v>26</v>
      </c>
      <c r="F3221" s="8" t="s">
        <v>26</v>
      </c>
      <c r="G3221" s="10" t="s">
        <v>4109</v>
      </c>
      <c r="H3221" s="10"/>
      <c r="I3221" s="10" t="s">
        <v>2745</v>
      </c>
      <c r="J3221" s="8" t="s">
        <v>26</v>
      </c>
      <c r="K3221" s="10" t="s">
        <v>2746</v>
      </c>
      <c r="L3221" s="10"/>
      <c r="P3221" s="8" t="s">
        <v>26</v>
      </c>
      <c r="Q3221" s="0" t="n">
        <f aca="false">IF(ISNA(VLOOKUP(A3221,calculos!$A$2:$B$20,2,1)),"null",VLOOKUP(A3221,calculos!$A$2:$B$20,2,1))</f>
        <v>12</v>
      </c>
      <c r="R3221" s="0" t="n">
        <f aca="false">IF(ISNA(VLOOKUP(C3221,calculos!$D$2:$E$1218,2,1)),"null",VLOOKUP(C3221,calculos!$D$2:$E$1218,2,1))</f>
        <v>564</v>
      </c>
      <c r="S3221" s="0" t="n">
        <f aca="false">IF(ISNA(VLOOKUP(D3221,calculos!$G$2:$H$1118,2,1)),"null",VLOOKUP(D3221,calculos!$G$2:$H$1118,2,1))</f>
        <v>1039</v>
      </c>
      <c r="T3221" s="0" t="n">
        <f aca="false">IF(ISNA(VLOOKUP(E3221,calculos!$J$2:$K$220,2,1)),"null",VLOOKUP(E3221,calculos!$J$2:$K$220,2,1))</f>
        <v>125</v>
      </c>
      <c r="U3221" s="0" t="n">
        <f aca="false">IF(ISNA(VLOOKUP(F3221,calculos!$M$2:$N$658,2,1)),"null",VLOOKUP(F3221,calculos!$M$2:$N$658,2,1))</f>
        <v>400</v>
      </c>
      <c r="V3221" s="0" t="n">
        <f aca="false">IF(ISNA(VLOOKUP(J3221,calculos!$P$2:$Q$1711,2,1)),"null",VLOOKUP(J3221,calculos!$P$2:$Q$1711,2,1))</f>
        <v>1705</v>
      </c>
      <c r="W3221" s="0" t="n">
        <f aca="false">IF(ISNA(VLOOKUP(P3221,calculos!$S$2:$T$58,2,1)),"null",VLOOKUP(P3221,calculos!$S$2:$T$58,2,1))</f>
        <v>42</v>
      </c>
      <c r="X3221" s="0" t="str">
        <f aca="false">$X$1&amp;B3221&amp;"','"&amp;G3221&amp;"','"&amp;H3221&amp;"','"&amp;I3221&amp;"','"&amp;K3221&amp;"','"&amp;L3221&amp;"','"&amp;M3221&amp;"','"&amp;N3221&amp;"','"&amp;O3221&amp;"',"&amp;Q3221&amp;","&amp;R3221&amp;","&amp;S3221&amp;","&amp;T3221&amp;","&amp;U3221&amp;","&amp;V3221&amp;","&amp;W3221&amp;");"</f>
        <v>insert into servicio (id,fecha_entrega,serie,apertura,fecha_instalacion,garantia,mantenimiento,capacitacion,entrega_equipo,visita,id_empresa,id_hospital,id_equipo,id_marca,id_modelo,id_os,id_ingeniero) values (nextval('seq_servicio'),'','US0102687','','18-10-2014','18-10-2012','','','','',12,564,1039,125,400,1705,42);</v>
      </c>
    </row>
    <row r="3222" customFormat="false" ht="13.8" hidden="false" customHeight="false" outlineLevel="0" collapsed="false">
      <c r="A3222" s="10" t="s">
        <v>23</v>
      </c>
      <c r="B3222" s="10"/>
      <c r="C3222" s="10" t="s">
        <v>303</v>
      </c>
      <c r="D3222" s="10" t="s">
        <v>277</v>
      </c>
      <c r="E3222" s="8" t="s">
        <v>26</v>
      </c>
      <c r="F3222" s="8" t="s">
        <v>26</v>
      </c>
      <c r="G3222" s="10" t="s">
        <v>4110</v>
      </c>
      <c r="H3222" s="10"/>
      <c r="I3222" s="10" t="s">
        <v>2745</v>
      </c>
      <c r="J3222" s="8" t="s">
        <v>26</v>
      </c>
      <c r="K3222" s="10" t="s">
        <v>2746</v>
      </c>
      <c r="L3222" s="10"/>
      <c r="P3222" s="8" t="s">
        <v>26</v>
      </c>
      <c r="Q3222" s="0" t="n">
        <f aca="false">IF(ISNA(VLOOKUP(A3222,calculos!$A$2:$B$20,2,1)),"null",VLOOKUP(A3222,calculos!$A$2:$B$20,2,1))</f>
        <v>12</v>
      </c>
      <c r="R3222" s="0" t="n">
        <f aca="false">IF(ISNA(VLOOKUP(C3222,calculos!$D$2:$E$1218,2,1)),"null",VLOOKUP(C3222,calculos!$D$2:$E$1218,2,1))</f>
        <v>453</v>
      </c>
      <c r="S3222" s="0" t="n">
        <f aca="false">IF(ISNA(VLOOKUP(D3222,calculos!$G$2:$H$1118,2,1)),"null",VLOOKUP(D3222,calculos!$G$2:$H$1118,2,1))</f>
        <v>1039</v>
      </c>
      <c r="T3222" s="0" t="n">
        <f aca="false">IF(ISNA(VLOOKUP(E3222,calculos!$J$2:$K$220,2,1)),"null",VLOOKUP(E3222,calculos!$J$2:$K$220,2,1))</f>
        <v>125</v>
      </c>
      <c r="U3222" s="0" t="n">
        <f aca="false">IF(ISNA(VLOOKUP(F3222,calculos!$M$2:$N$658,2,1)),"null",VLOOKUP(F3222,calculos!$M$2:$N$658,2,1))</f>
        <v>400</v>
      </c>
      <c r="V3222" s="0" t="n">
        <f aca="false">IF(ISNA(VLOOKUP(J3222,calculos!$P$2:$Q$1711,2,1)),"null",VLOOKUP(J3222,calculos!$P$2:$Q$1711,2,1))</f>
        <v>1705</v>
      </c>
      <c r="W3222" s="0" t="n">
        <f aca="false">IF(ISNA(VLOOKUP(P3222,calculos!$S$2:$T$58,2,1)),"null",VLOOKUP(P3222,calculos!$S$2:$T$58,2,1))</f>
        <v>42</v>
      </c>
      <c r="X3222" s="0" t="str">
        <f aca="false">$X$1&amp;B3222&amp;"','"&amp;G3222&amp;"','"&amp;H3222&amp;"','"&amp;I3222&amp;"','"&amp;K3222&amp;"','"&amp;L3222&amp;"','"&amp;M3222&amp;"','"&amp;N3222&amp;"','"&amp;O3222&amp;"',"&amp;Q3222&amp;","&amp;R3222&amp;","&amp;S3222&amp;","&amp;T3222&amp;","&amp;U3222&amp;","&amp;V3222&amp;","&amp;W3222&amp;");"</f>
        <v>insert into servicio (id,fecha_entrega,serie,apertura,fecha_instalacion,garantia,mantenimiento,capacitacion,entrega_equipo,visita,id_empresa,id_hospital,id_equipo,id_marca,id_modelo,id_os,id_ingeniero) values (nextval('seq_servicio'),'','US01026872','','18-10-2014','18-10-2012','','','','',12,453,1039,125,400,1705,42);</v>
      </c>
    </row>
    <row r="3223" customFormat="false" ht="13.8" hidden="false" customHeight="false" outlineLevel="0" collapsed="false">
      <c r="A3223" s="10" t="s">
        <v>23</v>
      </c>
      <c r="B3223" s="10"/>
      <c r="C3223" s="10" t="s">
        <v>303</v>
      </c>
      <c r="D3223" s="10" t="s">
        <v>277</v>
      </c>
      <c r="E3223" s="8" t="s">
        <v>26</v>
      </c>
      <c r="F3223" s="8" t="s">
        <v>26</v>
      </c>
      <c r="G3223" s="10" t="s">
        <v>4111</v>
      </c>
      <c r="H3223" s="10"/>
      <c r="I3223" s="10" t="s">
        <v>2745</v>
      </c>
      <c r="J3223" s="8" t="s">
        <v>26</v>
      </c>
      <c r="K3223" s="10" t="s">
        <v>2746</v>
      </c>
      <c r="L3223" s="10"/>
      <c r="P3223" s="8" t="s">
        <v>26</v>
      </c>
      <c r="Q3223" s="0" t="n">
        <f aca="false">IF(ISNA(VLOOKUP(A3223,calculos!$A$2:$B$20,2,1)),"null",VLOOKUP(A3223,calculos!$A$2:$B$20,2,1))</f>
        <v>12</v>
      </c>
      <c r="R3223" s="0" t="n">
        <f aca="false">IF(ISNA(VLOOKUP(C3223,calculos!$D$2:$E$1218,2,1)),"null",VLOOKUP(C3223,calculos!$D$2:$E$1218,2,1))</f>
        <v>453</v>
      </c>
      <c r="S3223" s="0" t="n">
        <f aca="false">IF(ISNA(VLOOKUP(D3223,calculos!$G$2:$H$1118,2,1)),"null",VLOOKUP(D3223,calculos!$G$2:$H$1118,2,1))</f>
        <v>1039</v>
      </c>
      <c r="T3223" s="0" t="n">
        <f aca="false">IF(ISNA(VLOOKUP(E3223,calculos!$J$2:$K$220,2,1)),"null",VLOOKUP(E3223,calculos!$J$2:$K$220,2,1))</f>
        <v>125</v>
      </c>
      <c r="U3223" s="0" t="n">
        <f aca="false">IF(ISNA(VLOOKUP(F3223,calculos!$M$2:$N$658,2,1)),"null",VLOOKUP(F3223,calculos!$M$2:$N$658,2,1))</f>
        <v>400</v>
      </c>
      <c r="V3223" s="0" t="n">
        <f aca="false">IF(ISNA(VLOOKUP(J3223,calculos!$P$2:$Q$1711,2,1)),"null",VLOOKUP(J3223,calculos!$P$2:$Q$1711,2,1))</f>
        <v>1705</v>
      </c>
      <c r="W3223" s="0" t="n">
        <f aca="false">IF(ISNA(VLOOKUP(P3223,calculos!$S$2:$T$58,2,1)),"null",VLOOKUP(P3223,calculos!$S$2:$T$58,2,1))</f>
        <v>42</v>
      </c>
      <c r="X3223" s="0" t="str">
        <f aca="false">$X$1&amp;B3223&amp;"','"&amp;G3223&amp;"','"&amp;H3223&amp;"','"&amp;I3223&amp;"','"&amp;K3223&amp;"','"&amp;L3223&amp;"','"&amp;M3223&amp;"','"&amp;N3223&amp;"','"&amp;O3223&amp;"',"&amp;Q3223&amp;","&amp;R3223&amp;","&amp;S3223&amp;","&amp;T3223&amp;","&amp;U3223&amp;","&amp;V3223&amp;","&amp;W3223&amp;");"</f>
        <v>insert into servicio (id,fecha_entrega,serie,apertura,fecha_instalacion,garantia,mantenimiento,capacitacion,entrega_equipo,visita,id_empresa,id_hospital,id_equipo,id_marca,id_modelo,id_os,id_ingeniero) values (nextval('seq_servicio'),'','US01026873','','18-10-2014','18-10-2012','','','','',12,453,1039,125,400,1705,42);</v>
      </c>
    </row>
    <row r="3224" customFormat="false" ht="24.05" hidden="false" customHeight="false" outlineLevel="0" collapsed="false">
      <c r="A3224" s="10" t="s">
        <v>23</v>
      </c>
      <c r="B3224" s="10"/>
      <c r="C3224" s="10" t="s">
        <v>851</v>
      </c>
      <c r="D3224" s="10" t="s">
        <v>212</v>
      </c>
      <c r="E3224" s="8" t="s">
        <v>26</v>
      </c>
      <c r="F3224" s="8" t="s">
        <v>26</v>
      </c>
      <c r="G3224" s="12" t="s">
        <v>4112</v>
      </c>
      <c r="H3224" s="12"/>
      <c r="I3224" s="10" t="s">
        <v>259</v>
      </c>
      <c r="J3224" s="8" t="s">
        <v>26</v>
      </c>
      <c r="K3224" s="10" t="s">
        <v>4113</v>
      </c>
      <c r="L3224" s="10"/>
      <c r="P3224" s="8" t="s">
        <v>26</v>
      </c>
      <c r="Q3224" s="0" t="n">
        <f aca="false">IF(ISNA(VLOOKUP(A3224,calculos!$A$2:$B$20,2,1)),"null",VLOOKUP(A3224,calculos!$A$2:$B$20,2,1))</f>
        <v>12</v>
      </c>
      <c r="R3224" s="0" t="n">
        <f aca="false">IF(ISNA(VLOOKUP(C3224,calculos!$D$2:$E$1218,2,1)),"null",VLOOKUP(C3224,calculos!$D$2:$E$1218,2,1))</f>
        <v>616</v>
      </c>
      <c r="S3224" s="0" t="n">
        <f aca="false">IF(ISNA(VLOOKUP(D3224,calculos!$G$2:$H$1118,2,1)),"null",VLOOKUP(D3224,calculos!$G$2:$H$1118,2,1))</f>
        <v>468</v>
      </c>
      <c r="T3224" s="0" t="n">
        <f aca="false">IF(ISNA(VLOOKUP(E3224,calculos!$J$2:$K$220,2,1)),"null",VLOOKUP(E3224,calculos!$J$2:$K$220,2,1))</f>
        <v>125</v>
      </c>
      <c r="U3224" s="0" t="n">
        <f aca="false">IF(ISNA(VLOOKUP(F3224,calculos!$M$2:$N$658,2,1)),"null",VLOOKUP(F3224,calculos!$M$2:$N$658,2,1))</f>
        <v>400</v>
      </c>
      <c r="V3224" s="0" t="n">
        <f aca="false">IF(ISNA(VLOOKUP(J3224,calculos!$P$2:$Q$1711,2,1)),"null",VLOOKUP(J3224,calculos!$P$2:$Q$1711,2,1))</f>
        <v>1705</v>
      </c>
      <c r="W3224" s="0" t="n">
        <f aca="false">IF(ISNA(VLOOKUP(P3224,calculos!$S$2:$T$58,2,1)),"null",VLOOKUP(P3224,calculos!$S$2:$T$58,2,1))</f>
        <v>42</v>
      </c>
      <c r="X3224" s="0" t="str">
        <f aca="false">$X$1&amp;B3224&amp;"','"&amp;G3224&amp;"','"&amp;H3224&amp;"','"&amp;I3224&amp;"','"&amp;K3224&amp;"','"&amp;L3224&amp;"','"&amp;M3224&amp;"','"&amp;N3224&amp;"','"&amp;O3224&amp;"',"&amp;Q3224&amp;","&amp;R3224&amp;","&amp;S3224&amp;","&amp;T3224&amp;","&amp;U3224&amp;","&amp;V3224&amp;","&amp;W3224&amp;");"</f>
        <v>insert into servicio (id,fecha_entrega,serie,apertura,fecha_instalacion,garantia,mantenimiento,capacitacion,entrega_equipo,visita,id_empresa,id_hospital,id_equipo,id_marca,id_modelo,id_os,id_ingeniero) values (nextval('seq_servicio'),'','US11178764
US11178764','','23-03-2013','24-03-2011','','','','',12,616,468,125,400,1705,42);</v>
      </c>
    </row>
    <row r="3225" customFormat="false" ht="13.8" hidden="false" customHeight="false" outlineLevel="0" collapsed="false">
      <c r="A3225" s="10" t="s">
        <v>2551</v>
      </c>
      <c r="B3225" s="10"/>
      <c r="C3225" s="10" t="s">
        <v>3629</v>
      </c>
      <c r="D3225" s="10" t="s">
        <v>4114</v>
      </c>
      <c r="E3225" s="8" t="s">
        <v>26</v>
      </c>
      <c r="F3225" s="8" t="s">
        <v>26</v>
      </c>
      <c r="G3225" s="10" t="s">
        <v>4115</v>
      </c>
      <c r="H3225" s="10"/>
      <c r="I3225" s="10" t="s">
        <v>3632</v>
      </c>
      <c r="J3225" s="8" t="s">
        <v>26</v>
      </c>
      <c r="K3225" s="10" t="s">
        <v>3633</v>
      </c>
      <c r="L3225" s="10"/>
      <c r="P3225" s="8" t="s">
        <v>26</v>
      </c>
      <c r="Q3225" s="0" t="n">
        <f aca="false">IF(ISNA(VLOOKUP(A3225,calculos!$A$2:$B$20,2,1)),"null",VLOOKUP(A3225,calculos!$A$2:$B$20,2,1))</f>
        <v>5</v>
      </c>
      <c r="R3225" s="0" t="n">
        <f aca="false">IF(ISNA(VLOOKUP(C3225,calculos!$D$2:$E$1218,2,1)),"null",VLOOKUP(C3225,calculos!$D$2:$E$1218,2,1))</f>
        <v>903</v>
      </c>
      <c r="S3225" s="0" t="n">
        <f aca="false">IF(ISNA(VLOOKUP(D3225,calculos!$G$2:$H$1118,2,1)),"null",VLOOKUP(D3225,calculos!$G$2:$H$1118,2,1))</f>
        <v>1081</v>
      </c>
      <c r="T3225" s="0" t="n">
        <f aca="false">IF(ISNA(VLOOKUP(E3225,calculos!$J$2:$K$220,2,1)),"null",VLOOKUP(E3225,calculos!$J$2:$K$220,2,1))</f>
        <v>125</v>
      </c>
      <c r="U3225" s="0" t="n">
        <f aca="false">IF(ISNA(VLOOKUP(F3225,calculos!$M$2:$N$658,2,1)),"null",VLOOKUP(F3225,calculos!$M$2:$N$658,2,1))</f>
        <v>400</v>
      </c>
      <c r="V3225" s="0" t="n">
        <f aca="false">IF(ISNA(VLOOKUP(J3225,calculos!$P$2:$Q$1711,2,1)),"null",VLOOKUP(J3225,calculos!$P$2:$Q$1711,2,1))</f>
        <v>1705</v>
      </c>
      <c r="W3225" s="0" t="n">
        <f aca="false">IF(ISNA(VLOOKUP(P3225,calculos!$S$2:$T$58,2,1)),"null",VLOOKUP(P3225,calculos!$S$2:$T$58,2,1))</f>
        <v>42</v>
      </c>
      <c r="X3225" s="0" t="str">
        <f aca="false">$X$1&amp;B3225&amp;"','"&amp;G3225&amp;"','"&amp;H3225&amp;"','"&amp;I3225&amp;"','"&amp;K3225&amp;"','"&amp;L3225&amp;"','"&amp;M3225&amp;"','"&amp;N3225&amp;"','"&amp;O3225&amp;"',"&amp;Q3225&amp;","&amp;R3225&amp;","&amp;S3225&amp;","&amp;T3225&amp;","&amp;U3225&amp;","&amp;V3225&amp;","&amp;W3225&amp;");"</f>
        <v>insert into servicio (id,fecha_entrega,serie,apertura,fecha_instalacion,garantia,mantenimiento,capacitacion,entrega_equipo,visita,id_empresa,id_hospital,id_equipo,id_marca,id_modelo,id_os,id_ingeniero) values (nextval('seq_servicio'),'','US12576415','','16-06-2016','17-06-2014','','','','',5,903,1081,125,400,1705,42);</v>
      </c>
    </row>
    <row r="3226" customFormat="false" ht="13.8" hidden="false" customHeight="false" outlineLevel="0" collapsed="false">
      <c r="A3226" s="10" t="s">
        <v>23</v>
      </c>
      <c r="B3226" s="10"/>
      <c r="C3226" s="10" t="s">
        <v>2613</v>
      </c>
      <c r="D3226" s="10" t="s">
        <v>1675</v>
      </c>
      <c r="E3226" s="8" t="s">
        <v>26</v>
      </c>
      <c r="F3226" s="8" t="s">
        <v>26</v>
      </c>
      <c r="G3226" s="10" t="s">
        <v>4116</v>
      </c>
      <c r="H3226" s="10"/>
      <c r="I3226" s="10" t="s">
        <v>3564</v>
      </c>
      <c r="J3226" s="8" t="s">
        <v>26</v>
      </c>
      <c r="K3226" s="10" t="s">
        <v>3565</v>
      </c>
      <c r="L3226" s="10"/>
      <c r="P3226" s="8" t="s">
        <v>26</v>
      </c>
      <c r="Q3226" s="0" t="n">
        <f aca="false">IF(ISNA(VLOOKUP(A3226,calculos!$A$2:$B$20,2,1)),"null",VLOOKUP(A3226,calculos!$A$2:$B$20,2,1))</f>
        <v>12</v>
      </c>
      <c r="R3226" s="0" t="n">
        <f aca="false">IF(ISNA(VLOOKUP(C3226,calculos!$D$2:$E$1218,2,1)),"null",VLOOKUP(C3226,calculos!$D$2:$E$1218,2,1))</f>
        <v>826</v>
      </c>
      <c r="S3226" s="0" t="n">
        <f aca="false">IF(ISNA(VLOOKUP(D3226,calculos!$G$2:$H$1118,2,1)),"null",VLOOKUP(D3226,calculos!$G$2:$H$1118,2,1))</f>
        <v>1109</v>
      </c>
      <c r="T3226" s="0" t="n">
        <f aca="false">IF(ISNA(VLOOKUP(E3226,calculos!$J$2:$K$220,2,1)),"null",VLOOKUP(E3226,calculos!$J$2:$K$220,2,1))</f>
        <v>125</v>
      </c>
      <c r="U3226" s="0" t="n">
        <f aca="false">IF(ISNA(VLOOKUP(F3226,calculos!$M$2:$N$658,2,1)),"null",VLOOKUP(F3226,calculos!$M$2:$N$658,2,1))</f>
        <v>400</v>
      </c>
      <c r="V3226" s="0" t="n">
        <f aca="false">IF(ISNA(VLOOKUP(J3226,calculos!$P$2:$Q$1711,2,1)),"null",VLOOKUP(J3226,calculos!$P$2:$Q$1711,2,1))</f>
        <v>1705</v>
      </c>
      <c r="W3226" s="0" t="n">
        <f aca="false">IF(ISNA(VLOOKUP(P3226,calculos!$S$2:$T$58,2,1)),"null",VLOOKUP(P3226,calculos!$S$2:$T$58,2,1))</f>
        <v>42</v>
      </c>
      <c r="X3226" s="0" t="str">
        <f aca="false">$X$1&amp;B3226&amp;"','"&amp;G3226&amp;"','"&amp;H3226&amp;"','"&amp;I3226&amp;"','"&amp;K3226&amp;"','"&amp;L3226&amp;"','"&amp;M3226&amp;"','"&amp;N3226&amp;"','"&amp;O3226&amp;"',"&amp;Q3226&amp;","&amp;R3226&amp;","&amp;S3226&amp;","&amp;T3226&amp;","&amp;U3226&amp;","&amp;V3226&amp;","&amp;W3226&amp;");"</f>
        <v>insert into servicio (id,fecha_entrega,serie,apertura,fecha_instalacion,garantia,mantenimiento,capacitacion,entrega_equipo,visita,id_empresa,id_hospital,id_equipo,id_marca,id_modelo,id_os,id_ingeniero) values (nextval('seq_servicio'),'','US12577878','','24-03-2016','25-03-2014','','','','',12,826,1109,125,400,1705,42);</v>
      </c>
    </row>
    <row r="3227" customFormat="false" ht="13.8" hidden="false" customHeight="false" outlineLevel="0" collapsed="false">
      <c r="A3227" s="10" t="s">
        <v>23</v>
      </c>
      <c r="B3227" s="10"/>
      <c r="C3227" s="10" t="s">
        <v>2613</v>
      </c>
      <c r="D3227" s="10" t="s">
        <v>1675</v>
      </c>
      <c r="E3227" s="8" t="s">
        <v>26</v>
      </c>
      <c r="F3227" s="8" t="s">
        <v>26</v>
      </c>
      <c r="G3227" s="10" t="s">
        <v>4117</v>
      </c>
      <c r="H3227" s="10"/>
      <c r="I3227" s="10" t="s">
        <v>3564</v>
      </c>
      <c r="J3227" s="8" t="s">
        <v>26</v>
      </c>
      <c r="K3227" s="10" t="s">
        <v>3565</v>
      </c>
      <c r="L3227" s="10"/>
      <c r="P3227" s="8" t="s">
        <v>26</v>
      </c>
      <c r="Q3227" s="0" t="n">
        <f aca="false">IF(ISNA(VLOOKUP(A3227,calculos!$A$2:$B$20,2,1)),"null",VLOOKUP(A3227,calculos!$A$2:$B$20,2,1))</f>
        <v>12</v>
      </c>
      <c r="R3227" s="0" t="n">
        <f aca="false">IF(ISNA(VLOOKUP(C3227,calculos!$D$2:$E$1218,2,1)),"null",VLOOKUP(C3227,calculos!$D$2:$E$1218,2,1))</f>
        <v>826</v>
      </c>
      <c r="S3227" s="0" t="n">
        <f aca="false">IF(ISNA(VLOOKUP(D3227,calculos!$G$2:$H$1118,2,1)),"null",VLOOKUP(D3227,calculos!$G$2:$H$1118,2,1))</f>
        <v>1109</v>
      </c>
      <c r="T3227" s="0" t="n">
        <f aca="false">IF(ISNA(VLOOKUP(E3227,calculos!$J$2:$K$220,2,1)),"null",VLOOKUP(E3227,calculos!$J$2:$K$220,2,1))</f>
        <v>125</v>
      </c>
      <c r="U3227" s="0" t="n">
        <f aca="false">IF(ISNA(VLOOKUP(F3227,calculos!$M$2:$N$658,2,1)),"null",VLOOKUP(F3227,calculos!$M$2:$N$658,2,1))</f>
        <v>400</v>
      </c>
      <c r="V3227" s="0" t="n">
        <f aca="false">IF(ISNA(VLOOKUP(J3227,calculos!$P$2:$Q$1711,2,1)),"null",VLOOKUP(J3227,calculos!$P$2:$Q$1711,2,1))</f>
        <v>1705</v>
      </c>
      <c r="W3227" s="0" t="n">
        <f aca="false">IF(ISNA(VLOOKUP(P3227,calculos!$S$2:$T$58,2,1)),"null",VLOOKUP(P3227,calculos!$S$2:$T$58,2,1))</f>
        <v>42</v>
      </c>
      <c r="X3227" s="0" t="str">
        <f aca="false">$X$1&amp;B3227&amp;"','"&amp;G3227&amp;"','"&amp;H3227&amp;"','"&amp;I3227&amp;"','"&amp;K3227&amp;"','"&amp;L3227&amp;"','"&amp;M3227&amp;"','"&amp;N3227&amp;"','"&amp;O3227&amp;"',"&amp;Q3227&amp;","&amp;R3227&amp;","&amp;S3227&amp;","&amp;T3227&amp;","&amp;U3227&amp;","&amp;V3227&amp;","&amp;W3227&amp;");"</f>
        <v>insert into servicio (id,fecha_entrega,serie,apertura,fecha_instalacion,garantia,mantenimiento,capacitacion,entrega_equipo,visita,id_empresa,id_hospital,id_equipo,id_marca,id_modelo,id_os,id_ingeniero) values (nextval('seq_servicio'),'','US12577879','','24-03-2016','25-03-2014','','','','',12,826,1109,125,400,1705,42);</v>
      </c>
    </row>
    <row r="3228" customFormat="false" ht="13.8" hidden="false" customHeight="false" outlineLevel="0" collapsed="false">
      <c r="A3228" s="10" t="s">
        <v>23</v>
      </c>
      <c r="B3228" s="10"/>
      <c r="C3228" s="10" t="s">
        <v>2613</v>
      </c>
      <c r="D3228" s="10" t="s">
        <v>1675</v>
      </c>
      <c r="E3228" s="8" t="s">
        <v>26</v>
      </c>
      <c r="F3228" s="8" t="s">
        <v>26</v>
      </c>
      <c r="G3228" s="10" t="s">
        <v>4118</v>
      </c>
      <c r="H3228" s="10"/>
      <c r="I3228" s="10" t="s">
        <v>3564</v>
      </c>
      <c r="J3228" s="8" t="s">
        <v>26</v>
      </c>
      <c r="K3228" s="10" t="s">
        <v>3565</v>
      </c>
      <c r="L3228" s="10"/>
      <c r="P3228" s="8" t="s">
        <v>26</v>
      </c>
      <c r="Q3228" s="0" t="n">
        <f aca="false">IF(ISNA(VLOOKUP(A3228,calculos!$A$2:$B$20,2,1)),"null",VLOOKUP(A3228,calculos!$A$2:$B$20,2,1))</f>
        <v>12</v>
      </c>
      <c r="R3228" s="0" t="n">
        <f aca="false">IF(ISNA(VLOOKUP(C3228,calculos!$D$2:$E$1218,2,1)),"null",VLOOKUP(C3228,calculos!$D$2:$E$1218,2,1))</f>
        <v>826</v>
      </c>
      <c r="S3228" s="0" t="n">
        <f aca="false">IF(ISNA(VLOOKUP(D3228,calculos!$G$2:$H$1118,2,1)),"null",VLOOKUP(D3228,calculos!$G$2:$H$1118,2,1))</f>
        <v>1109</v>
      </c>
      <c r="T3228" s="0" t="n">
        <f aca="false">IF(ISNA(VLOOKUP(E3228,calculos!$J$2:$K$220,2,1)),"null",VLOOKUP(E3228,calculos!$J$2:$K$220,2,1))</f>
        <v>125</v>
      </c>
      <c r="U3228" s="0" t="n">
        <f aca="false">IF(ISNA(VLOOKUP(F3228,calculos!$M$2:$N$658,2,1)),"null",VLOOKUP(F3228,calculos!$M$2:$N$658,2,1))</f>
        <v>400</v>
      </c>
      <c r="V3228" s="0" t="n">
        <f aca="false">IF(ISNA(VLOOKUP(J3228,calculos!$P$2:$Q$1711,2,1)),"null",VLOOKUP(J3228,calculos!$P$2:$Q$1711,2,1))</f>
        <v>1705</v>
      </c>
      <c r="W3228" s="0" t="n">
        <f aca="false">IF(ISNA(VLOOKUP(P3228,calculos!$S$2:$T$58,2,1)),"null",VLOOKUP(P3228,calculos!$S$2:$T$58,2,1))</f>
        <v>42</v>
      </c>
      <c r="X3228" s="0" t="str">
        <f aca="false">$X$1&amp;B3228&amp;"','"&amp;G3228&amp;"','"&amp;H3228&amp;"','"&amp;I3228&amp;"','"&amp;K3228&amp;"','"&amp;L3228&amp;"','"&amp;M3228&amp;"','"&amp;N3228&amp;"','"&amp;O3228&amp;"',"&amp;Q3228&amp;","&amp;R3228&amp;","&amp;S3228&amp;","&amp;T3228&amp;","&amp;U3228&amp;","&amp;V3228&amp;","&amp;W3228&amp;");"</f>
        <v>insert into servicio (id,fecha_entrega,serie,apertura,fecha_instalacion,garantia,mantenimiento,capacitacion,entrega_equipo,visita,id_empresa,id_hospital,id_equipo,id_marca,id_modelo,id_os,id_ingeniero) values (nextval('seq_servicio'),'','US12577880','','24-03-2016','25-03-2014','','','','',12,826,1109,125,400,1705,42);</v>
      </c>
    </row>
    <row r="3229" customFormat="false" ht="13.8" hidden="false" customHeight="false" outlineLevel="0" collapsed="false">
      <c r="A3229" s="10" t="s">
        <v>23</v>
      </c>
      <c r="B3229" s="10"/>
      <c r="C3229" s="10" t="s">
        <v>414</v>
      </c>
      <c r="D3229" s="10" t="s">
        <v>4119</v>
      </c>
      <c r="E3229" s="8" t="s">
        <v>26</v>
      </c>
      <c r="F3229" s="8" t="s">
        <v>26</v>
      </c>
      <c r="G3229" s="10" t="s">
        <v>4120</v>
      </c>
      <c r="H3229" s="10"/>
      <c r="I3229" s="10" t="s">
        <v>1062</v>
      </c>
      <c r="J3229" s="8" t="s">
        <v>26</v>
      </c>
      <c r="K3229" s="10" t="s">
        <v>1063</v>
      </c>
      <c r="L3229" s="10"/>
      <c r="P3229" s="8" t="s">
        <v>26</v>
      </c>
      <c r="Q3229" s="0" t="n">
        <f aca="false">IF(ISNA(VLOOKUP(A3229,calculos!$A$2:$B$20,2,1)),"null",VLOOKUP(A3229,calculos!$A$2:$B$20,2,1))</f>
        <v>12</v>
      </c>
      <c r="R3229" s="0" t="n">
        <f aca="false">IF(ISNA(VLOOKUP(C3229,calculos!$D$2:$E$1218,2,1)),"null",VLOOKUP(C3229,calculos!$D$2:$E$1218,2,1))</f>
        <v>809</v>
      </c>
      <c r="S3229" s="0" t="n">
        <f aca="false">IF(ISNA(VLOOKUP(D3229,calculos!$G$2:$H$1118,2,1)),"null",VLOOKUP(D3229,calculos!$G$2:$H$1118,2,1))</f>
        <v>1108</v>
      </c>
      <c r="T3229" s="0" t="n">
        <f aca="false">IF(ISNA(VLOOKUP(E3229,calculos!$J$2:$K$220,2,1)),"null",VLOOKUP(E3229,calculos!$J$2:$K$220,2,1))</f>
        <v>125</v>
      </c>
      <c r="U3229" s="0" t="n">
        <f aca="false">IF(ISNA(VLOOKUP(F3229,calculos!$M$2:$N$658,2,1)),"null",VLOOKUP(F3229,calculos!$M$2:$N$658,2,1))</f>
        <v>400</v>
      </c>
      <c r="V3229" s="0" t="n">
        <f aca="false">IF(ISNA(VLOOKUP(J3229,calculos!$P$2:$Q$1711,2,1)),"null",VLOOKUP(J3229,calculos!$P$2:$Q$1711,2,1))</f>
        <v>1705</v>
      </c>
      <c r="W3229" s="0" t="n">
        <f aca="false">IF(ISNA(VLOOKUP(P3229,calculos!$S$2:$T$58,2,1)),"null",VLOOKUP(P3229,calculos!$S$2:$T$58,2,1))</f>
        <v>42</v>
      </c>
      <c r="X3229" s="0" t="str">
        <f aca="false">$X$1&amp;B3229&amp;"','"&amp;G3229&amp;"','"&amp;H3229&amp;"','"&amp;I3229&amp;"','"&amp;K3229&amp;"','"&amp;L3229&amp;"','"&amp;M3229&amp;"','"&amp;N3229&amp;"','"&amp;O3229&amp;"',"&amp;Q3229&amp;","&amp;R3229&amp;","&amp;S3229&amp;","&amp;T3229&amp;","&amp;U3229&amp;","&amp;V3229&amp;","&amp;W3229&amp;");"</f>
        <v>insert into servicio (id,fecha_entrega,serie,apertura,fecha_instalacion,garantia,mantenimiento,capacitacion,entrega_equipo,visita,id_empresa,id_hospital,id_equipo,id_marca,id_modelo,id_os,id_ingeniero) values (nextval('seq_servicio'),'','US94342836','','17-10-2014','17-10-2012','','','','',12,809,1108,125,400,1705,42);</v>
      </c>
    </row>
    <row r="3230" customFormat="false" ht="13.8" hidden="false" customHeight="false" outlineLevel="0" collapsed="false">
      <c r="A3230" s="10" t="s">
        <v>23</v>
      </c>
      <c r="B3230" s="10"/>
      <c r="C3230" s="10" t="s">
        <v>414</v>
      </c>
      <c r="D3230" s="10" t="s">
        <v>4119</v>
      </c>
      <c r="E3230" s="8" t="s">
        <v>26</v>
      </c>
      <c r="F3230" s="8" t="s">
        <v>26</v>
      </c>
      <c r="G3230" s="10" t="s">
        <v>4121</v>
      </c>
      <c r="H3230" s="10"/>
      <c r="I3230" s="10" t="s">
        <v>1062</v>
      </c>
      <c r="J3230" s="8" t="s">
        <v>26</v>
      </c>
      <c r="K3230" s="10" t="s">
        <v>1063</v>
      </c>
      <c r="L3230" s="10"/>
      <c r="P3230" s="8" t="s">
        <v>26</v>
      </c>
      <c r="Q3230" s="0" t="n">
        <f aca="false">IF(ISNA(VLOOKUP(A3230,calculos!$A$2:$B$20,2,1)),"null",VLOOKUP(A3230,calculos!$A$2:$B$20,2,1))</f>
        <v>12</v>
      </c>
      <c r="R3230" s="0" t="n">
        <f aca="false">IF(ISNA(VLOOKUP(C3230,calculos!$D$2:$E$1218,2,1)),"null",VLOOKUP(C3230,calculos!$D$2:$E$1218,2,1))</f>
        <v>809</v>
      </c>
      <c r="S3230" s="0" t="n">
        <f aca="false">IF(ISNA(VLOOKUP(D3230,calculos!$G$2:$H$1118,2,1)),"null",VLOOKUP(D3230,calculos!$G$2:$H$1118,2,1))</f>
        <v>1108</v>
      </c>
      <c r="T3230" s="0" t="n">
        <f aca="false">IF(ISNA(VLOOKUP(E3230,calculos!$J$2:$K$220,2,1)),"null",VLOOKUP(E3230,calculos!$J$2:$K$220,2,1))</f>
        <v>125</v>
      </c>
      <c r="U3230" s="0" t="n">
        <f aca="false">IF(ISNA(VLOOKUP(F3230,calculos!$M$2:$N$658,2,1)),"null",VLOOKUP(F3230,calculos!$M$2:$N$658,2,1))</f>
        <v>400</v>
      </c>
      <c r="V3230" s="0" t="n">
        <f aca="false">IF(ISNA(VLOOKUP(J3230,calculos!$P$2:$Q$1711,2,1)),"null",VLOOKUP(J3230,calculos!$P$2:$Q$1711,2,1))</f>
        <v>1705</v>
      </c>
      <c r="W3230" s="0" t="n">
        <f aca="false">IF(ISNA(VLOOKUP(P3230,calculos!$S$2:$T$58,2,1)),"null",VLOOKUP(P3230,calculos!$S$2:$T$58,2,1))</f>
        <v>42</v>
      </c>
      <c r="X3230" s="0" t="str">
        <f aca="false">$X$1&amp;B3230&amp;"','"&amp;G3230&amp;"','"&amp;H3230&amp;"','"&amp;I3230&amp;"','"&amp;K3230&amp;"','"&amp;L3230&amp;"','"&amp;M3230&amp;"','"&amp;N3230&amp;"','"&amp;O3230&amp;"',"&amp;Q3230&amp;","&amp;R3230&amp;","&amp;S3230&amp;","&amp;T3230&amp;","&amp;U3230&amp;","&amp;V3230&amp;","&amp;W3230&amp;");"</f>
        <v>insert into servicio (id,fecha_entrega,serie,apertura,fecha_instalacion,garantia,mantenimiento,capacitacion,entrega_equipo,visita,id_empresa,id_hospital,id_equipo,id_marca,id_modelo,id_os,id_ingeniero) values (nextval('seq_servicio'),'','US94342837','','17-10-2014','17-10-2012','','','','',12,809,1108,125,400,1705,42);</v>
      </c>
    </row>
    <row r="3231" customFormat="false" ht="13.8" hidden="false" customHeight="false" outlineLevel="0" collapsed="false">
      <c r="A3231" s="10" t="s">
        <v>23</v>
      </c>
      <c r="B3231" s="10"/>
      <c r="C3231" s="10" t="s">
        <v>414</v>
      </c>
      <c r="D3231" s="10" t="s">
        <v>4119</v>
      </c>
      <c r="E3231" s="8" t="s">
        <v>26</v>
      </c>
      <c r="F3231" s="8" t="s">
        <v>26</v>
      </c>
      <c r="G3231" s="10" t="s">
        <v>4122</v>
      </c>
      <c r="H3231" s="10"/>
      <c r="I3231" s="10" t="s">
        <v>1062</v>
      </c>
      <c r="J3231" s="8" t="s">
        <v>26</v>
      </c>
      <c r="K3231" s="10" t="s">
        <v>1063</v>
      </c>
      <c r="L3231" s="10"/>
      <c r="P3231" s="8" t="s">
        <v>26</v>
      </c>
      <c r="Q3231" s="0" t="n">
        <f aca="false">IF(ISNA(VLOOKUP(A3231,calculos!$A$2:$B$20,2,1)),"null",VLOOKUP(A3231,calculos!$A$2:$B$20,2,1))</f>
        <v>12</v>
      </c>
      <c r="R3231" s="0" t="n">
        <f aca="false">IF(ISNA(VLOOKUP(C3231,calculos!$D$2:$E$1218,2,1)),"null",VLOOKUP(C3231,calculos!$D$2:$E$1218,2,1))</f>
        <v>809</v>
      </c>
      <c r="S3231" s="0" t="n">
        <f aca="false">IF(ISNA(VLOOKUP(D3231,calculos!$G$2:$H$1118,2,1)),"null",VLOOKUP(D3231,calculos!$G$2:$H$1118,2,1))</f>
        <v>1108</v>
      </c>
      <c r="T3231" s="0" t="n">
        <f aca="false">IF(ISNA(VLOOKUP(E3231,calculos!$J$2:$K$220,2,1)),"null",VLOOKUP(E3231,calculos!$J$2:$K$220,2,1))</f>
        <v>125</v>
      </c>
      <c r="U3231" s="0" t="n">
        <f aca="false">IF(ISNA(VLOOKUP(F3231,calculos!$M$2:$N$658,2,1)),"null",VLOOKUP(F3231,calculos!$M$2:$N$658,2,1))</f>
        <v>400</v>
      </c>
      <c r="V3231" s="0" t="n">
        <f aca="false">IF(ISNA(VLOOKUP(J3231,calculos!$P$2:$Q$1711,2,1)),"null",VLOOKUP(J3231,calculos!$P$2:$Q$1711,2,1))</f>
        <v>1705</v>
      </c>
      <c r="W3231" s="0" t="n">
        <f aca="false">IF(ISNA(VLOOKUP(P3231,calculos!$S$2:$T$58,2,1)),"null",VLOOKUP(P3231,calculos!$S$2:$T$58,2,1))</f>
        <v>42</v>
      </c>
      <c r="X3231" s="0" t="str">
        <f aca="false">$X$1&amp;B3231&amp;"','"&amp;G3231&amp;"','"&amp;H3231&amp;"','"&amp;I3231&amp;"','"&amp;K3231&amp;"','"&amp;L3231&amp;"','"&amp;M3231&amp;"','"&amp;N3231&amp;"','"&amp;O3231&amp;"',"&amp;Q3231&amp;","&amp;R3231&amp;","&amp;S3231&amp;","&amp;T3231&amp;","&amp;U3231&amp;","&amp;V3231&amp;","&amp;W3231&amp;");"</f>
        <v>insert into servicio (id,fecha_entrega,serie,apertura,fecha_instalacion,garantia,mantenimiento,capacitacion,entrega_equipo,visita,id_empresa,id_hospital,id_equipo,id_marca,id_modelo,id_os,id_ingeniero) values (nextval('seq_servicio'),'','US94342838','','17-10-2014','17-10-2012','','','','',12,809,1108,125,400,1705,42);</v>
      </c>
    </row>
    <row r="3232" customFormat="false" ht="13.8" hidden="false" customHeight="false" outlineLevel="0" collapsed="false">
      <c r="A3232" s="10" t="s">
        <v>23</v>
      </c>
      <c r="B3232" s="10"/>
      <c r="C3232" s="10" t="s">
        <v>414</v>
      </c>
      <c r="D3232" s="10" t="s">
        <v>4119</v>
      </c>
      <c r="E3232" s="8" t="s">
        <v>26</v>
      </c>
      <c r="F3232" s="8" t="s">
        <v>26</v>
      </c>
      <c r="G3232" s="10" t="s">
        <v>4123</v>
      </c>
      <c r="H3232" s="10"/>
      <c r="I3232" s="10" t="s">
        <v>1062</v>
      </c>
      <c r="J3232" s="8" t="s">
        <v>26</v>
      </c>
      <c r="K3232" s="10" t="s">
        <v>1063</v>
      </c>
      <c r="L3232" s="10"/>
      <c r="P3232" s="8" t="s">
        <v>26</v>
      </c>
      <c r="Q3232" s="0" t="n">
        <f aca="false">IF(ISNA(VLOOKUP(A3232,calculos!$A$2:$B$20,2,1)),"null",VLOOKUP(A3232,calculos!$A$2:$B$20,2,1))</f>
        <v>12</v>
      </c>
      <c r="R3232" s="0" t="n">
        <f aca="false">IF(ISNA(VLOOKUP(C3232,calculos!$D$2:$E$1218,2,1)),"null",VLOOKUP(C3232,calculos!$D$2:$E$1218,2,1))</f>
        <v>809</v>
      </c>
      <c r="S3232" s="0" t="n">
        <f aca="false">IF(ISNA(VLOOKUP(D3232,calculos!$G$2:$H$1118,2,1)),"null",VLOOKUP(D3232,calculos!$G$2:$H$1118,2,1))</f>
        <v>1108</v>
      </c>
      <c r="T3232" s="0" t="n">
        <f aca="false">IF(ISNA(VLOOKUP(E3232,calculos!$J$2:$K$220,2,1)),"null",VLOOKUP(E3232,calculos!$J$2:$K$220,2,1))</f>
        <v>125</v>
      </c>
      <c r="U3232" s="0" t="n">
        <f aca="false">IF(ISNA(VLOOKUP(F3232,calculos!$M$2:$N$658,2,1)),"null",VLOOKUP(F3232,calculos!$M$2:$N$658,2,1))</f>
        <v>400</v>
      </c>
      <c r="V3232" s="0" t="n">
        <f aca="false">IF(ISNA(VLOOKUP(J3232,calculos!$P$2:$Q$1711,2,1)),"null",VLOOKUP(J3232,calculos!$P$2:$Q$1711,2,1))</f>
        <v>1705</v>
      </c>
      <c r="W3232" s="0" t="n">
        <f aca="false">IF(ISNA(VLOOKUP(P3232,calculos!$S$2:$T$58,2,1)),"null",VLOOKUP(P3232,calculos!$S$2:$T$58,2,1))</f>
        <v>42</v>
      </c>
      <c r="X3232" s="0" t="str">
        <f aca="false">$X$1&amp;B3232&amp;"','"&amp;G3232&amp;"','"&amp;H3232&amp;"','"&amp;I3232&amp;"','"&amp;K3232&amp;"','"&amp;L3232&amp;"','"&amp;M3232&amp;"','"&amp;N3232&amp;"','"&amp;O3232&amp;"',"&amp;Q3232&amp;","&amp;R3232&amp;","&amp;S3232&amp;","&amp;T3232&amp;","&amp;U3232&amp;","&amp;V3232&amp;","&amp;W3232&amp;");"</f>
        <v>insert into servicio (id,fecha_entrega,serie,apertura,fecha_instalacion,garantia,mantenimiento,capacitacion,entrega_equipo,visita,id_empresa,id_hospital,id_equipo,id_marca,id_modelo,id_os,id_ingeniero) values (nextval('seq_servicio'),'','US94342935','','17-10-2014','17-10-2012','','','','',12,809,1108,125,400,1705,42);</v>
      </c>
    </row>
    <row r="3233" customFormat="false" ht="13.8" hidden="false" customHeight="false" outlineLevel="0" collapsed="false">
      <c r="A3233" s="10" t="s">
        <v>23</v>
      </c>
      <c r="B3233" s="10"/>
      <c r="C3233" s="10" t="s">
        <v>3931</v>
      </c>
      <c r="D3233" s="10" t="s">
        <v>4119</v>
      </c>
      <c r="E3233" s="8" t="s">
        <v>26</v>
      </c>
      <c r="F3233" s="8" t="s">
        <v>26</v>
      </c>
      <c r="G3233" s="10" t="s">
        <v>4124</v>
      </c>
      <c r="H3233" s="10"/>
      <c r="I3233" s="10" t="s">
        <v>1295</v>
      </c>
      <c r="J3233" s="8" t="s">
        <v>26</v>
      </c>
      <c r="K3233" s="10" t="s">
        <v>1296</v>
      </c>
      <c r="L3233" s="10"/>
      <c r="P3233" s="8" t="s">
        <v>26</v>
      </c>
      <c r="Q3233" s="0" t="n">
        <f aca="false">IF(ISNA(VLOOKUP(A3233,calculos!$A$2:$B$20,2,1)),"null",VLOOKUP(A3233,calculos!$A$2:$B$20,2,1))</f>
        <v>12</v>
      </c>
      <c r="R3233" s="0" t="n">
        <f aca="false">IF(ISNA(VLOOKUP(C3233,calculos!$D$2:$E$1218,2,1)),"null",VLOOKUP(C3233,calculos!$D$2:$E$1218,2,1))</f>
        <v>812</v>
      </c>
      <c r="S3233" s="0" t="n">
        <f aca="false">IF(ISNA(VLOOKUP(D3233,calculos!$G$2:$H$1118,2,1)),"null",VLOOKUP(D3233,calculos!$G$2:$H$1118,2,1))</f>
        <v>1108</v>
      </c>
      <c r="T3233" s="0" t="n">
        <f aca="false">IF(ISNA(VLOOKUP(E3233,calculos!$J$2:$K$220,2,1)),"null",VLOOKUP(E3233,calculos!$J$2:$K$220,2,1))</f>
        <v>125</v>
      </c>
      <c r="U3233" s="0" t="n">
        <f aca="false">IF(ISNA(VLOOKUP(F3233,calculos!$M$2:$N$658,2,1)),"null",VLOOKUP(F3233,calculos!$M$2:$N$658,2,1))</f>
        <v>400</v>
      </c>
      <c r="V3233" s="0" t="n">
        <f aca="false">IF(ISNA(VLOOKUP(J3233,calculos!$P$2:$Q$1711,2,1)),"null",VLOOKUP(J3233,calculos!$P$2:$Q$1711,2,1))</f>
        <v>1705</v>
      </c>
      <c r="W3233" s="0" t="n">
        <f aca="false">IF(ISNA(VLOOKUP(P3233,calculos!$S$2:$T$58,2,1)),"null",VLOOKUP(P3233,calculos!$S$2:$T$58,2,1))</f>
        <v>42</v>
      </c>
      <c r="X3233" s="0" t="str">
        <f aca="false">$X$1&amp;B3233&amp;"','"&amp;G3233&amp;"','"&amp;H3233&amp;"','"&amp;I3233&amp;"','"&amp;K3233&amp;"','"&amp;L3233&amp;"','"&amp;M3233&amp;"','"&amp;N3233&amp;"','"&amp;O3233&amp;"',"&amp;Q3233&amp;","&amp;R3233&amp;","&amp;S3233&amp;","&amp;T3233&amp;","&amp;U3233&amp;","&amp;V3233&amp;","&amp;W3233&amp;");"</f>
        <v>insert into servicio (id,fecha_entrega,serie,apertura,fecha_instalacion,garantia,mantenimiento,capacitacion,entrega_equipo,visita,id_empresa,id_hospital,id_equipo,id_marca,id_modelo,id_os,id_ingeniero) values (nextval('seq_servicio'),'','US94343007','','16-10-2014','16-10-2012','','','','',12,812,1108,125,400,1705,42);</v>
      </c>
    </row>
    <row r="3234" customFormat="false" ht="13.8" hidden="false" customHeight="false" outlineLevel="0" collapsed="false">
      <c r="A3234" s="10" t="s">
        <v>2551</v>
      </c>
      <c r="B3234" s="10"/>
      <c r="C3234" s="10" t="s">
        <v>495</v>
      </c>
      <c r="D3234" s="10" t="s">
        <v>4119</v>
      </c>
      <c r="E3234" s="8" t="s">
        <v>26</v>
      </c>
      <c r="F3234" s="8" t="s">
        <v>26</v>
      </c>
      <c r="G3234" s="10" t="s">
        <v>4125</v>
      </c>
      <c r="H3234" s="10"/>
      <c r="I3234" s="10" t="s">
        <v>1395</v>
      </c>
      <c r="J3234" s="8" t="s">
        <v>26</v>
      </c>
      <c r="K3234" s="10" t="s">
        <v>3957</v>
      </c>
      <c r="L3234" s="10"/>
      <c r="P3234" s="8" t="s">
        <v>26</v>
      </c>
      <c r="Q3234" s="0" t="n">
        <f aca="false">IF(ISNA(VLOOKUP(A3234,calculos!$A$2:$B$20,2,1)),"null",VLOOKUP(A3234,calculos!$A$2:$B$20,2,1))</f>
        <v>5</v>
      </c>
      <c r="R3234" s="0" t="n">
        <f aca="false">IF(ISNA(VLOOKUP(C3234,calculos!$D$2:$E$1218,2,1)),"null",VLOOKUP(C3234,calculos!$D$2:$E$1218,2,1))</f>
        <v>800</v>
      </c>
      <c r="S3234" s="0" t="n">
        <f aca="false">IF(ISNA(VLOOKUP(D3234,calculos!$G$2:$H$1118,2,1)),"null",VLOOKUP(D3234,calculos!$G$2:$H$1118,2,1))</f>
        <v>1108</v>
      </c>
      <c r="T3234" s="0" t="n">
        <f aca="false">IF(ISNA(VLOOKUP(E3234,calculos!$J$2:$K$220,2,1)),"null",VLOOKUP(E3234,calculos!$J$2:$K$220,2,1))</f>
        <v>125</v>
      </c>
      <c r="U3234" s="0" t="n">
        <f aca="false">IF(ISNA(VLOOKUP(F3234,calculos!$M$2:$N$658,2,1)),"null",VLOOKUP(F3234,calculos!$M$2:$N$658,2,1))</f>
        <v>400</v>
      </c>
      <c r="V3234" s="0" t="n">
        <f aca="false">IF(ISNA(VLOOKUP(J3234,calculos!$P$2:$Q$1711,2,1)),"null",VLOOKUP(J3234,calculos!$P$2:$Q$1711,2,1))</f>
        <v>1705</v>
      </c>
      <c r="W3234" s="0" t="n">
        <f aca="false">IF(ISNA(VLOOKUP(P3234,calculos!$S$2:$T$58,2,1)),"null",VLOOKUP(P3234,calculos!$S$2:$T$58,2,1))</f>
        <v>42</v>
      </c>
      <c r="X3234" s="0" t="str">
        <f aca="false">$X$1&amp;B3234&amp;"','"&amp;G3234&amp;"','"&amp;H3234&amp;"','"&amp;I3234&amp;"','"&amp;K3234&amp;"','"&amp;L3234&amp;"','"&amp;M3234&amp;"','"&amp;N3234&amp;"','"&amp;O3234&amp;"',"&amp;Q3234&amp;","&amp;R3234&amp;","&amp;S3234&amp;","&amp;T3234&amp;","&amp;U3234&amp;","&amp;V3234&amp;","&amp;W3234&amp;");"</f>
        <v>insert into servicio (id,fecha_entrega,serie,apertura,fecha_instalacion,garantia,mantenimiento,capacitacion,entrega_equipo,visita,id_empresa,id_hospital,id_equipo,id_marca,id_modelo,id_os,id_ingeniero) values (nextval('seq_servicio'),'','US94343979','','10-01-2013','11-01-2011','','','','',5,800,1108,125,400,1705,42);</v>
      </c>
    </row>
    <row r="3235" customFormat="false" ht="13.8" hidden="false" customHeight="false" outlineLevel="0" collapsed="false">
      <c r="A3235" s="10" t="s">
        <v>2551</v>
      </c>
      <c r="B3235" s="10"/>
      <c r="C3235" s="10" t="s">
        <v>495</v>
      </c>
      <c r="D3235" s="10" t="s">
        <v>4119</v>
      </c>
      <c r="E3235" s="8" t="s">
        <v>26</v>
      </c>
      <c r="F3235" s="8" t="s">
        <v>26</v>
      </c>
      <c r="G3235" s="10" t="s">
        <v>4126</v>
      </c>
      <c r="H3235" s="10"/>
      <c r="I3235" s="10" t="s">
        <v>1395</v>
      </c>
      <c r="J3235" s="8" t="s">
        <v>26</v>
      </c>
      <c r="K3235" s="10" t="s">
        <v>3957</v>
      </c>
      <c r="L3235" s="10"/>
      <c r="P3235" s="8" t="s">
        <v>26</v>
      </c>
      <c r="Q3235" s="0" t="n">
        <f aca="false">IF(ISNA(VLOOKUP(A3235,calculos!$A$2:$B$20,2,1)),"null",VLOOKUP(A3235,calculos!$A$2:$B$20,2,1))</f>
        <v>5</v>
      </c>
      <c r="R3235" s="0" t="n">
        <f aca="false">IF(ISNA(VLOOKUP(C3235,calculos!$D$2:$E$1218,2,1)),"null",VLOOKUP(C3235,calculos!$D$2:$E$1218,2,1))</f>
        <v>800</v>
      </c>
      <c r="S3235" s="0" t="n">
        <f aca="false">IF(ISNA(VLOOKUP(D3235,calculos!$G$2:$H$1118,2,1)),"null",VLOOKUP(D3235,calculos!$G$2:$H$1118,2,1))</f>
        <v>1108</v>
      </c>
      <c r="T3235" s="0" t="n">
        <f aca="false">IF(ISNA(VLOOKUP(E3235,calculos!$J$2:$K$220,2,1)),"null",VLOOKUP(E3235,calculos!$J$2:$K$220,2,1))</f>
        <v>125</v>
      </c>
      <c r="U3235" s="0" t="n">
        <f aca="false">IF(ISNA(VLOOKUP(F3235,calculos!$M$2:$N$658,2,1)),"null",VLOOKUP(F3235,calculos!$M$2:$N$658,2,1))</f>
        <v>400</v>
      </c>
      <c r="V3235" s="0" t="n">
        <f aca="false">IF(ISNA(VLOOKUP(J3235,calculos!$P$2:$Q$1711,2,1)),"null",VLOOKUP(J3235,calculos!$P$2:$Q$1711,2,1))</f>
        <v>1705</v>
      </c>
      <c r="W3235" s="0" t="n">
        <f aca="false">IF(ISNA(VLOOKUP(P3235,calculos!$S$2:$T$58,2,1)),"null",VLOOKUP(P3235,calculos!$S$2:$T$58,2,1))</f>
        <v>42</v>
      </c>
      <c r="X3235" s="0" t="str">
        <f aca="false">$X$1&amp;B3235&amp;"','"&amp;G3235&amp;"','"&amp;H3235&amp;"','"&amp;I3235&amp;"','"&amp;K3235&amp;"','"&amp;L3235&amp;"','"&amp;M3235&amp;"','"&amp;N3235&amp;"','"&amp;O3235&amp;"',"&amp;Q3235&amp;","&amp;R3235&amp;","&amp;S3235&amp;","&amp;T3235&amp;","&amp;U3235&amp;","&amp;V3235&amp;","&amp;W3235&amp;");"</f>
        <v>insert into servicio (id,fecha_entrega,serie,apertura,fecha_instalacion,garantia,mantenimiento,capacitacion,entrega_equipo,visita,id_empresa,id_hospital,id_equipo,id_marca,id_modelo,id_os,id_ingeniero) values (nextval('seq_servicio'),'','US94343980','','10-01-2013','11-01-2011','','','','',5,800,1108,125,400,1705,42);</v>
      </c>
    </row>
    <row r="3236" customFormat="false" ht="13.8" hidden="false" customHeight="false" outlineLevel="0" collapsed="false">
      <c r="A3236" s="10" t="s">
        <v>23</v>
      </c>
      <c r="B3236" s="10"/>
      <c r="C3236" s="10" t="s">
        <v>2560</v>
      </c>
      <c r="D3236" s="10" t="s">
        <v>277</v>
      </c>
      <c r="E3236" s="8" t="s">
        <v>26</v>
      </c>
      <c r="F3236" s="8" t="s">
        <v>26</v>
      </c>
      <c r="G3236" s="10" t="s">
        <v>4127</v>
      </c>
      <c r="H3236" s="10"/>
      <c r="I3236" s="10" t="s">
        <v>723</v>
      </c>
      <c r="J3236" s="8" t="s">
        <v>26</v>
      </c>
      <c r="K3236" s="10" t="s">
        <v>724</v>
      </c>
      <c r="L3236" s="10"/>
      <c r="P3236" s="8" t="s">
        <v>26</v>
      </c>
      <c r="Q3236" s="0" t="n">
        <f aca="false">IF(ISNA(VLOOKUP(A3236,calculos!$A$2:$B$20,2,1)),"null",VLOOKUP(A3236,calculos!$A$2:$B$20,2,1))</f>
        <v>12</v>
      </c>
      <c r="R3236" s="0" t="n">
        <f aca="false">IF(ISNA(VLOOKUP(C3236,calculos!$D$2:$E$1218,2,1)),"null",VLOOKUP(C3236,calculos!$D$2:$E$1218,2,1))</f>
        <v>482</v>
      </c>
      <c r="S3236" s="0" t="n">
        <f aca="false">IF(ISNA(VLOOKUP(D3236,calculos!$G$2:$H$1118,2,1)),"null",VLOOKUP(D3236,calculos!$G$2:$H$1118,2,1))</f>
        <v>1039</v>
      </c>
      <c r="T3236" s="0" t="n">
        <f aca="false">IF(ISNA(VLOOKUP(E3236,calculos!$J$2:$K$220,2,1)),"null",VLOOKUP(E3236,calculos!$J$2:$K$220,2,1))</f>
        <v>125</v>
      </c>
      <c r="U3236" s="0" t="n">
        <f aca="false">IF(ISNA(VLOOKUP(F3236,calculos!$M$2:$N$658,2,1)),"null",VLOOKUP(F3236,calculos!$M$2:$N$658,2,1))</f>
        <v>400</v>
      </c>
      <c r="V3236" s="0" t="n">
        <f aca="false">IF(ISNA(VLOOKUP(J3236,calculos!$P$2:$Q$1711,2,1)),"null",VLOOKUP(J3236,calculos!$P$2:$Q$1711,2,1))</f>
        <v>1705</v>
      </c>
      <c r="W3236" s="0" t="n">
        <f aca="false">IF(ISNA(VLOOKUP(P3236,calculos!$S$2:$T$58,2,1)),"null",VLOOKUP(P3236,calculos!$S$2:$T$58,2,1))</f>
        <v>42</v>
      </c>
      <c r="X3236" s="0" t="str">
        <f aca="false">$X$1&amp;B3236&amp;"','"&amp;G3236&amp;"','"&amp;H3236&amp;"','"&amp;I3236&amp;"','"&amp;K3236&amp;"','"&amp;L3236&amp;"','"&amp;M3236&amp;"','"&amp;N3236&amp;"','"&amp;O3236&amp;"',"&amp;Q3236&amp;","&amp;R3236&amp;","&amp;S3236&amp;","&amp;T3236&amp;","&amp;U3236&amp;","&amp;V3236&amp;","&amp;W3236&amp;");"</f>
        <v>insert into servicio (id,fecha_entrega,serie,apertura,fecha_instalacion,garantia,mantenimiento,capacitacion,entrega_equipo,visita,id_empresa,id_hospital,id_equipo,id_marca,id_modelo,id_os,id_ingeniero) values (nextval('seq_servicio'),'','USD08122129','','14-06-2012','15-06-2010','','','','',12,482,1039,125,400,1705,42);</v>
      </c>
    </row>
    <row r="3237" customFormat="false" ht="13.8" hidden="false" customHeight="false" outlineLevel="0" collapsed="false">
      <c r="A3237" s="10" t="s">
        <v>43</v>
      </c>
      <c r="B3237" s="10"/>
      <c r="C3237" s="10" t="s">
        <v>1428</v>
      </c>
      <c r="D3237" s="10" t="s">
        <v>277</v>
      </c>
      <c r="E3237" s="8" t="s">
        <v>26</v>
      </c>
      <c r="F3237" s="8" t="s">
        <v>26</v>
      </c>
      <c r="G3237" s="10" t="s">
        <v>4128</v>
      </c>
      <c r="H3237" s="10"/>
      <c r="I3237" s="10" t="s">
        <v>4129</v>
      </c>
      <c r="J3237" s="8" t="s">
        <v>26</v>
      </c>
      <c r="K3237" s="10" t="s">
        <v>4130</v>
      </c>
      <c r="L3237" s="10"/>
      <c r="P3237" s="8" t="s">
        <v>26</v>
      </c>
      <c r="Q3237" s="0" t="n">
        <f aca="false">IF(ISNA(VLOOKUP(A3237,calculos!$A$2:$B$20,2,1)),"null",VLOOKUP(A3237,calculos!$A$2:$B$20,2,1))</f>
        <v>16</v>
      </c>
      <c r="R3237" s="0" t="n">
        <f aca="false">IF(ISNA(VLOOKUP(C3237,calculos!$D$2:$E$1218,2,1)),"null",VLOOKUP(C3237,calculos!$D$2:$E$1218,2,1))</f>
        <v>711</v>
      </c>
      <c r="S3237" s="0" t="n">
        <f aca="false">IF(ISNA(VLOOKUP(D3237,calculos!$G$2:$H$1118,2,1)),"null",VLOOKUP(D3237,calculos!$G$2:$H$1118,2,1))</f>
        <v>1039</v>
      </c>
      <c r="T3237" s="0" t="n">
        <f aca="false">IF(ISNA(VLOOKUP(E3237,calculos!$J$2:$K$220,2,1)),"null",VLOOKUP(E3237,calculos!$J$2:$K$220,2,1))</f>
        <v>125</v>
      </c>
      <c r="U3237" s="0" t="n">
        <f aca="false">IF(ISNA(VLOOKUP(F3237,calculos!$M$2:$N$658,2,1)),"null",VLOOKUP(F3237,calculos!$M$2:$N$658,2,1))</f>
        <v>400</v>
      </c>
      <c r="V3237" s="0" t="n">
        <f aca="false">IF(ISNA(VLOOKUP(J3237,calculos!$P$2:$Q$1711,2,1)),"null",VLOOKUP(J3237,calculos!$P$2:$Q$1711,2,1))</f>
        <v>1705</v>
      </c>
      <c r="W3237" s="0" t="n">
        <f aca="false">IF(ISNA(VLOOKUP(P3237,calculos!$S$2:$T$58,2,1)),"null",VLOOKUP(P3237,calculos!$S$2:$T$58,2,1))</f>
        <v>42</v>
      </c>
      <c r="X3237" s="0" t="str">
        <f aca="false">$X$1&amp;B3237&amp;"','"&amp;G3237&amp;"','"&amp;H3237&amp;"','"&amp;I3237&amp;"','"&amp;K3237&amp;"','"&amp;L3237&amp;"','"&amp;M3237&amp;"','"&amp;N3237&amp;"','"&amp;O3237&amp;"',"&amp;Q3237&amp;","&amp;R3237&amp;","&amp;S3237&amp;","&amp;T3237&amp;","&amp;U3237&amp;","&amp;V3237&amp;","&amp;W3237&amp;");"</f>
        <v>insert into servicio (id,fecha_entrega,serie,apertura,fecha_instalacion,garantia,mantenimiento,capacitacion,entrega_equipo,visita,id_empresa,id_hospital,id_equipo,id_marca,id_modelo,id_os,id_ingeniero) values (nextval('seq_servicio'),'','USD0822129','','05-03-2011','05-03-2009','','','','',16,711,1039,125,400,1705,42);</v>
      </c>
    </row>
    <row r="3238" customFormat="false" ht="13.8" hidden="false" customHeight="false" outlineLevel="0" collapsed="false">
      <c r="A3238" s="10" t="s">
        <v>43</v>
      </c>
      <c r="B3238" s="10"/>
      <c r="C3238" s="10" t="s">
        <v>899</v>
      </c>
      <c r="D3238" s="10" t="s">
        <v>277</v>
      </c>
      <c r="E3238" s="8" t="s">
        <v>26</v>
      </c>
      <c r="F3238" s="8" t="s">
        <v>26</v>
      </c>
      <c r="G3238" s="10" t="s">
        <v>4131</v>
      </c>
      <c r="H3238" s="10"/>
      <c r="I3238" s="10" t="s">
        <v>4132</v>
      </c>
      <c r="J3238" s="8" t="s">
        <v>26</v>
      </c>
      <c r="K3238" s="10" t="s">
        <v>4133</v>
      </c>
      <c r="L3238" s="10"/>
      <c r="P3238" s="8" t="s">
        <v>26</v>
      </c>
      <c r="Q3238" s="0" t="n">
        <f aca="false">IF(ISNA(VLOOKUP(A3238,calculos!$A$2:$B$20,2,1)),"null",VLOOKUP(A3238,calculos!$A$2:$B$20,2,1))</f>
        <v>16</v>
      </c>
      <c r="R3238" s="0" t="n">
        <f aca="false">IF(ISNA(VLOOKUP(C3238,calculos!$D$2:$E$1218,2,1)),"null",VLOOKUP(C3238,calculos!$D$2:$E$1218,2,1))</f>
        <v>778</v>
      </c>
      <c r="S3238" s="0" t="n">
        <f aca="false">IF(ISNA(VLOOKUP(D3238,calculos!$G$2:$H$1118,2,1)),"null",VLOOKUP(D3238,calculos!$G$2:$H$1118,2,1))</f>
        <v>1039</v>
      </c>
      <c r="T3238" s="0" t="n">
        <f aca="false">IF(ISNA(VLOOKUP(E3238,calculos!$J$2:$K$220,2,1)),"null",VLOOKUP(E3238,calculos!$J$2:$K$220,2,1))</f>
        <v>125</v>
      </c>
      <c r="U3238" s="0" t="n">
        <f aca="false">IF(ISNA(VLOOKUP(F3238,calculos!$M$2:$N$658,2,1)),"null",VLOOKUP(F3238,calculos!$M$2:$N$658,2,1))</f>
        <v>400</v>
      </c>
      <c r="V3238" s="0" t="n">
        <f aca="false">IF(ISNA(VLOOKUP(J3238,calculos!$P$2:$Q$1711,2,1)),"null",VLOOKUP(J3238,calculos!$P$2:$Q$1711,2,1))</f>
        <v>1705</v>
      </c>
      <c r="W3238" s="0" t="n">
        <f aca="false">IF(ISNA(VLOOKUP(P3238,calculos!$S$2:$T$58,2,1)),"null",VLOOKUP(P3238,calculos!$S$2:$T$58,2,1))</f>
        <v>42</v>
      </c>
      <c r="X3238" s="0" t="str">
        <f aca="false">$X$1&amp;B3238&amp;"','"&amp;G3238&amp;"','"&amp;H3238&amp;"','"&amp;I3238&amp;"','"&amp;K3238&amp;"','"&amp;L3238&amp;"','"&amp;M3238&amp;"','"&amp;N3238&amp;"','"&amp;O3238&amp;"',"&amp;Q3238&amp;","&amp;R3238&amp;","&amp;S3238&amp;","&amp;T3238&amp;","&amp;U3238&amp;","&amp;V3238&amp;","&amp;W3238&amp;");"</f>
        <v>insert into servicio (id,fecha_entrega,serie,apertura,fecha_instalacion,garantia,mantenimiento,capacitacion,entrega_equipo,visita,id_empresa,id_hospital,id_equipo,id_marca,id_modelo,id_os,id_ingeniero) values (nextval('seq_servicio'),'','USD0822133','','15-01-2011','15-01-2009','','','','',16,778,1039,125,400,1705,42);</v>
      </c>
    </row>
    <row r="3239" customFormat="false" ht="13.8" hidden="false" customHeight="false" outlineLevel="0" collapsed="false">
      <c r="A3239" s="10" t="s">
        <v>43</v>
      </c>
      <c r="B3239" s="10"/>
      <c r="C3239" s="10" t="s">
        <v>885</v>
      </c>
      <c r="D3239" s="10" t="s">
        <v>277</v>
      </c>
      <c r="E3239" s="8" t="s">
        <v>26</v>
      </c>
      <c r="F3239" s="8" t="s">
        <v>26</v>
      </c>
      <c r="G3239" s="10" t="s">
        <v>4134</v>
      </c>
      <c r="H3239" s="10"/>
      <c r="I3239" s="10" t="s">
        <v>300</v>
      </c>
      <c r="J3239" s="8" t="s">
        <v>26</v>
      </c>
      <c r="K3239" s="10" t="s">
        <v>4135</v>
      </c>
      <c r="L3239" s="10"/>
      <c r="P3239" s="8" t="s">
        <v>26</v>
      </c>
      <c r="Q3239" s="0" t="n">
        <f aca="false">IF(ISNA(VLOOKUP(A3239,calculos!$A$2:$B$20,2,1)),"null",VLOOKUP(A3239,calculos!$A$2:$B$20,2,1))</f>
        <v>16</v>
      </c>
      <c r="R3239" s="0" t="n">
        <f aca="false">IF(ISNA(VLOOKUP(C3239,calculos!$D$2:$E$1218,2,1)),"null",VLOOKUP(C3239,calculos!$D$2:$E$1218,2,1))</f>
        <v>703</v>
      </c>
      <c r="S3239" s="0" t="n">
        <f aca="false">IF(ISNA(VLOOKUP(D3239,calculos!$G$2:$H$1118,2,1)),"null",VLOOKUP(D3239,calculos!$G$2:$H$1118,2,1))</f>
        <v>1039</v>
      </c>
      <c r="T3239" s="0" t="n">
        <f aca="false">IF(ISNA(VLOOKUP(E3239,calculos!$J$2:$K$220,2,1)),"null",VLOOKUP(E3239,calculos!$J$2:$K$220,2,1))</f>
        <v>125</v>
      </c>
      <c r="U3239" s="0" t="n">
        <f aca="false">IF(ISNA(VLOOKUP(F3239,calculos!$M$2:$N$658,2,1)),"null",VLOOKUP(F3239,calculos!$M$2:$N$658,2,1))</f>
        <v>400</v>
      </c>
      <c r="V3239" s="0" t="n">
        <f aca="false">IF(ISNA(VLOOKUP(J3239,calculos!$P$2:$Q$1711,2,1)),"null",VLOOKUP(J3239,calculos!$P$2:$Q$1711,2,1))</f>
        <v>1705</v>
      </c>
      <c r="W3239" s="0" t="n">
        <f aca="false">IF(ISNA(VLOOKUP(P3239,calculos!$S$2:$T$58,2,1)),"null",VLOOKUP(P3239,calculos!$S$2:$T$58,2,1))</f>
        <v>42</v>
      </c>
      <c r="X3239" s="0" t="str">
        <f aca="false">$X$1&amp;B3239&amp;"','"&amp;G3239&amp;"','"&amp;H3239&amp;"','"&amp;I3239&amp;"','"&amp;K3239&amp;"','"&amp;L3239&amp;"','"&amp;M3239&amp;"','"&amp;N3239&amp;"','"&amp;O3239&amp;"',"&amp;Q3239&amp;","&amp;R3239&amp;","&amp;S3239&amp;","&amp;T3239&amp;","&amp;U3239&amp;","&amp;V3239&amp;","&amp;W3239&amp;");"</f>
        <v>insert into servicio (id,fecha_entrega,serie,apertura,fecha_instalacion,garantia,mantenimiento,capacitacion,entrega_equipo,visita,id_empresa,id_hospital,id_equipo,id_marca,id_modelo,id_os,id_ingeniero) values (nextval('seq_servicio'),'','USD0822135','','08-03-2011','08-03-2009','','','','',16,703,1039,125,400,1705,42);</v>
      </c>
    </row>
    <row r="3240" customFormat="false" ht="13.8" hidden="false" customHeight="false" outlineLevel="0" collapsed="false">
      <c r="A3240" s="10" t="s">
        <v>23</v>
      </c>
      <c r="B3240" s="10"/>
      <c r="C3240" s="10" t="s">
        <v>584</v>
      </c>
      <c r="D3240" s="10" t="s">
        <v>277</v>
      </c>
      <c r="E3240" s="8" t="s">
        <v>26</v>
      </c>
      <c r="F3240" s="8" t="s">
        <v>26</v>
      </c>
      <c r="G3240" s="10" t="s">
        <v>4136</v>
      </c>
      <c r="H3240" s="10"/>
      <c r="I3240" s="10" t="s">
        <v>4137</v>
      </c>
      <c r="J3240" s="8" t="s">
        <v>26</v>
      </c>
      <c r="K3240" s="10" t="s">
        <v>4138</v>
      </c>
      <c r="L3240" s="10"/>
      <c r="P3240" s="8" t="s">
        <v>26</v>
      </c>
      <c r="Q3240" s="0" t="n">
        <f aca="false">IF(ISNA(VLOOKUP(A3240,calculos!$A$2:$B$20,2,1)),"null",VLOOKUP(A3240,calculos!$A$2:$B$20,2,1))</f>
        <v>12</v>
      </c>
      <c r="R3240" s="0" t="n">
        <f aca="false">IF(ISNA(VLOOKUP(C3240,calculos!$D$2:$E$1218,2,1)),"null",VLOOKUP(C3240,calculos!$D$2:$E$1218,2,1))</f>
        <v>774</v>
      </c>
      <c r="S3240" s="0" t="n">
        <f aca="false">IF(ISNA(VLOOKUP(D3240,calculos!$G$2:$H$1118,2,1)),"null",VLOOKUP(D3240,calculos!$G$2:$H$1118,2,1))</f>
        <v>1039</v>
      </c>
      <c r="T3240" s="0" t="n">
        <f aca="false">IF(ISNA(VLOOKUP(E3240,calculos!$J$2:$K$220,2,1)),"null",VLOOKUP(E3240,calculos!$J$2:$K$220,2,1))</f>
        <v>125</v>
      </c>
      <c r="U3240" s="0" t="n">
        <f aca="false">IF(ISNA(VLOOKUP(F3240,calculos!$M$2:$N$658,2,1)),"null",VLOOKUP(F3240,calculos!$M$2:$N$658,2,1))</f>
        <v>400</v>
      </c>
      <c r="V3240" s="0" t="n">
        <f aca="false">IF(ISNA(VLOOKUP(J3240,calculos!$P$2:$Q$1711,2,1)),"null",VLOOKUP(J3240,calculos!$P$2:$Q$1711,2,1))</f>
        <v>1705</v>
      </c>
      <c r="W3240" s="0" t="n">
        <f aca="false">IF(ISNA(VLOOKUP(P3240,calculos!$S$2:$T$58,2,1)),"null",VLOOKUP(P3240,calculos!$S$2:$T$58,2,1))</f>
        <v>42</v>
      </c>
      <c r="X3240" s="0" t="str">
        <f aca="false">$X$1&amp;B3240&amp;"','"&amp;G3240&amp;"','"&amp;H3240&amp;"','"&amp;I3240&amp;"','"&amp;K3240&amp;"','"&amp;L3240&amp;"','"&amp;M3240&amp;"','"&amp;N3240&amp;"','"&amp;O3240&amp;"',"&amp;Q3240&amp;","&amp;R3240&amp;","&amp;S3240&amp;","&amp;T3240&amp;","&amp;U3240&amp;","&amp;V3240&amp;","&amp;W3240&amp;");"</f>
        <v>insert into servicio (id,fecha_entrega,serie,apertura,fecha_instalacion,garantia,mantenimiento,capacitacion,entrega_equipo,visita,id_empresa,id_hospital,id_equipo,id_marca,id_modelo,id_os,id_ingeniero) values (nextval('seq_servicio'),'','USD0822139','','23-02-2011','23-02-2009','','','','',12,774,1039,125,400,1705,42);</v>
      </c>
    </row>
    <row r="3241" customFormat="false" ht="13.8" hidden="false" customHeight="false" outlineLevel="0" collapsed="false">
      <c r="A3241" s="10" t="s">
        <v>43</v>
      </c>
      <c r="B3241" s="10"/>
      <c r="C3241" s="10" t="s">
        <v>582</v>
      </c>
      <c r="D3241" s="10" t="s">
        <v>277</v>
      </c>
      <c r="E3241" s="8" t="s">
        <v>26</v>
      </c>
      <c r="F3241" s="8" t="s">
        <v>26</v>
      </c>
      <c r="G3241" s="10" t="s">
        <v>4139</v>
      </c>
      <c r="H3241" s="10"/>
      <c r="I3241" s="10" t="s">
        <v>300</v>
      </c>
      <c r="J3241" s="8" t="s">
        <v>26</v>
      </c>
      <c r="K3241" s="10" t="s">
        <v>4135</v>
      </c>
      <c r="L3241" s="10"/>
      <c r="P3241" s="8" t="s">
        <v>26</v>
      </c>
      <c r="Q3241" s="0" t="n">
        <f aca="false">IF(ISNA(VLOOKUP(A3241,calculos!$A$2:$B$20,2,1)),"null",VLOOKUP(A3241,calculos!$A$2:$B$20,2,1))</f>
        <v>16</v>
      </c>
      <c r="R3241" s="0" t="n">
        <f aca="false">IF(ISNA(VLOOKUP(C3241,calculos!$D$2:$E$1218,2,1)),"null",VLOOKUP(C3241,calculos!$D$2:$E$1218,2,1))</f>
        <v>773</v>
      </c>
      <c r="S3241" s="0" t="n">
        <f aca="false">IF(ISNA(VLOOKUP(D3241,calculos!$G$2:$H$1118,2,1)),"null",VLOOKUP(D3241,calculos!$G$2:$H$1118,2,1))</f>
        <v>1039</v>
      </c>
      <c r="T3241" s="0" t="n">
        <f aca="false">IF(ISNA(VLOOKUP(E3241,calculos!$J$2:$K$220,2,1)),"null",VLOOKUP(E3241,calculos!$J$2:$K$220,2,1))</f>
        <v>125</v>
      </c>
      <c r="U3241" s="0" t="n">
        <f aca="false">IF(ISNA(VLOOKUP(F3241,calculos!$M$2:$N$658,2,1)),"null",VLOOKUP(F3241,calculos!$M$2:$N$658,2,1))</f>
        <v>400</v>
      </c>
      <c r="V3241" s="0" t="n">
        <f aca="false">IF(ISNA(VLOOKUP(J3241,calculos!$P$2:$Q$1711,2,1)),"null",VLOOKUP(J3241,calculos!$P$2:$Q$1711,2,1))</f>
        <v>1705</v>
      </c>
      <c r="W3241" s="0" t="n">
        <f aca="false">IF(ISNA(VLOOKUP(P3241,calculos!$S$2:$T$58,2,1)),"null",VLOOKUP(P3241,calculos!$S$2:$T$58,2,1))</f>
        <v>42</v>
      </c>
      <c r="X3241" s="0" t="str">
        <f aca="false">$X$1&amp;B3241&amp;"','"&amp;G3241&amp;"','"&amp;H3241&amp;"','"&amp;I3241&amp;"','"&amp;K3241&amp;"','"&amp;L3241&amp;"','"&amp;M3241&amp;"','"&amp;N3241&amp;"','"&amp;O3241&amp;"',"&amp;Q3241&amp;","&amp;R3241&amp;","&amp;S3241&amp;","&amp;T3241&amp;","&amp;U3241&amp;","&amp;V3241&amp;","&amp;W3241&amp;");"</f>
        <v>insert into servicio (id,fecha_entrega,serie,apertura,fecha_instalacion,garantia,mantenimiento,capacitacion,entrega_equipo,visita,id_empresa,id_hospital,id_equipo,id_marca,id_modelo,id_os,id_ingeniero) values (nextval('seq_servicio'),'','USD0822141','','08-03-2011','08-03-2009','','','','',16,773,1039,125,400,1705,42);</v>
      </c>
    </row>
    <row r="3242" customFormat="false" ht="13.8" hidden="false" customHeight="false" outlineLevel="0" collapsed="false">
      <c r="A3242" s="10" t="s">
        <v>43</v>
      </c>
      <c r="B3242" s="10"/>
      <c r="C3242" s="10" t="s">
        <v>582</v>
      </c>
      <c r="D3242" s="10" t="s">
        <v>277</v>
      </c>
      <c r="E3242" s="8" t="s">
        <v>26</v>
      </c>
      <c r="F3242" s="8" t="s">
        <v>26</v>
      </c>
      <c r="G3242" s="10" t="s">
        <v>4140</v>
      </c>
      <c r="H3242" s="10"/>
      <c r="I3242" s="10" t="s">
        <v>300</v>
      </c>
      <c r="J3242" s="8" t="s">
        <v>26</v>
      </c>
      <c r="K3242" s="10" t="s">
        <v>4135</v>
      </c>
      <c r="L3242" s="10"/>
      <c r="P3242" s="8" t="s">
        <v>26</v>
      </c>
      <c r="Q3242" s="0" t="n">
        <f aca="false">IF(ISNA(VLOOKUP(A3242,calculos!$A$2:$B$20,2,1)),"null",VLOOKUP(A3242,calculos!$A$2:$B$20,2,1))</f>
        <v>16</v>
      </c>
      <c r="R3242" s="0" t="n">
        <f aca="false">IF(ISNA(VLOOKUP(C3242,calculos!$D$2:$E$1218,2,1)),"null",VLOOKUP(C3242,calculos!$D$2:$E$1218,2,1))</f>
        <v>773</v>
      </c>
      <c r="S3242" s="0" t="n">
        <f aca="false">IF(ISNA(VLOOKUP(D3242,calculos!$G$2:$H$1118,2,1)),"null",VLOOKUP(D3242,calculos!$G$2:$H$1118,2,1))</f>
        <v>1039</v>
      </c>
      <c r="T3242" s="0" t="n">
        <f aca="false">IF(ISNA(VLOOKUP(E3242,calculos!$J$2:$K$220,2,1)),"null",VLOOKUP(E3242,calculos!$J$2:$K$220,2,1))</f>
        <v>125</v>
      </c>
      <c r="U3242" s="0" t="n">
        <f aca="false">IF(ISNA(VLOOKUP(F3242,calculos!$M$2:$N$658,2,1)),"null",VLOOKUP(F3242,calculos!$M$2:$N$658,2,1))</f>
        <v>400</v>
      </c>
      <c r="V3242" s="0" t="n">
        <f aca="false">IF(ISNA(VLOOKUP(J3242,calculos!$P$2:$Q$1711,2,1)),"null",VLOOKUP(J3242,calculos!$P$2:$Q$1711,2,1))</f>
        <v>1705</v>
      </c>
      <c r="W3242" s="0" t="n">
        <f aca="false">IF(ISNA(VLOOKUP(P3242,calculos!$S$2:$T$58,2,1)),"null",VLOOKUP(P3242,calculos!$S$2:$T$58,2,1))</f>
        <v>42</v>
      </c>
      <c r="X3242" s="0" t="str">
        <f aca="false">$X$1&amp;B3242&amp;"','"&amp;G3242&amp;"','"&amp;H3242&amp;"','"&amp;I3242&amp;"','"&amp;K3242&amp;"','"&amp;L3242&amp;"','"&amp;M3242&amp;"','"&amp;N3242&amp;"','"&amp;O3242&amp;"',"&amp;Q3242&amp;","&amp;R3242&amp;","&amp;S3242&amp;","&amp;T3242&amp;","&amp;U3242&amp;","&amp;V3242&amp;","&amp;W3242&amp;");"</f>
        <v>insert into servicio (id,fecha_entrega,serie,apertura,fecha_instalacion,garantia,mantenimiento,capacitacion,entrega_equipo,visita,id_empresa,id_hospital,id_equipo,id_marca,id_modelo,id_os,id_ingeniero) values (nextval('seq_servicio'),'','USD0822142','','08-03-2011','08-03-2009','','','','',16,773,1039,125,400,1705,42);</v>
      </c>
    </row>
    <row r="3243" customFormat="false" ht="13.8" hidden="false" customHeight="false" outlineLevel="0" collapsed="false">
      <c r="A3243" s="10" t="s">
        <v>43</v>
      </c>
      <c r="B3243" s="10"/>
      <c r="C3243" s="10" t="s">
        <v>479</v>
      </c>
      <c r="D3243" s="10" t="s">
        <v>277</v>
      </c>
      <c r="E3243" s="8" t="s">
        <v>26</v>
      </c>
      <c r="F3243" s="8" t="s">
        <v>26</v>
      </c>
      <c r="G3243" s="10" t="s">
        <v>4141</v>
      </c>
      <c r="H3243" s="10"/>
      <c r="I3243" s="10" t="s">
        <v>4129</v>
      </c>
      <c r="J3243" s="8" t="s">
        <v>26</v>
      </c>
      <c r="K3243" s="10" t="s">
        <v>4130</v>
      </c>
      <c r="L3243" s="10"/>
      <c r="P3243" s="8" t="s">
        <v>26</v>
      </c>
      <c r="Q3243" s="0" t="n">
        <f aca="false">IF(ISNA(VLOOKUP(A3243,calculos!$A$2:$B$20,2,1)),"null",VLOOKUP(A3243,calculos!$A$2:$B$20,2,1))</f>
        <v>16</v>
      </c>
      <c r="R3243" s="0" t="n">
        <f aca="false">IF(ISNA(VLOOKUP(C3243,calculos!$D$2:$E$1218,2,1)),"null",VLOOKUP(C3243,calculos!$D$2:$E$1218,2,1))</f>
        <v>579</v>
      </c>
      <c r="S3243" s="0" t="n">
        <f aca="false">IF(ISNA(VLOOKUP(D3243,calculos!$G$2:$H$1118,2,1)),"null",VLOOKUP(D3243,calculos!$G$2:$H$1118,2,1))</f>
        <v>1039</v>
      </c>
      <c r="T3243" s="0" t="n">
        <f aca="false">IF(ISNA(VLOOKUP(E3243,calculos!$J$2:$K$220,2,1)),"null",VLOOKUP(E3243,calculos!$J$2:$K$220,2,1))</f>
        <v>125</v>
      </c>
      <c r="U3243" s="0" t="n">
        <f aca="false">IF(ISNA(VLOOKUP(F3243,calculos!$M$2:$N$658,2,1)),"null",VLOOKUP(F3243,calculos!$M$2:$N$658,2,1))</f>
        <v>400</v>
      </c>
      <c r="V3243" s="0" t="n">
        <f aca="false">IF(ISNA(VLOOKUP(J3243,calculos!$P$2:$Q$1711,2,1)),"null",VLOOKUP(J3243,calculos!$P$2:$Q$1711,2,1))</f>
        <v>1705</v>
      </c>
      <c r="W3243" s="0" t="n">
        <f aca="false">IF(ISNA(VLOOKUP(P3243,calculos!$S$2:$T$58,2,1)),"null",VLOOKUP(P3243,calculos!$S$2:$T$58,2,1))</f>
        <v>42</v>
      </c>
      <c r="X3243" s="0" t="str">
        <f aca="false">$X$1&amp;B3243&amp;"','"&amp;G3243&amp;"','"&amp;H3243&amp;"','"&amp;I3243&amp;"','"&amp;K3243&amp;"','"&amp;L3243&amp;"','"&amp;M3243&amp;"','"&amp;N3243&amp;"','"&amp;O3243&amp;"',"&amp;Q3243&amp;","&amp;R3243&amp;","&amp;S3243&amp;","&amp;T3243&amp;","&amp;U3243&amp;","&amp;V3243&amp;","&amp;W3243&amp;");"</f>
        <v>insert into servicio (id,fecha_entrega,serie,apertura,fecha_instalacion,garantia,mantenimiento,capacitacion,entrega_equipo,visita,id_empresa,id_hospital,id_equipo,id_marca,id_modelo,id_os,id_ingeniero) values (nextval('seq_servicio'),'','USD0822143','','05-03-2011','05-03-2009','','','','',16,579,1039,125,400,1705,42);</v>
      </c>
    </row>
    <row r="3244" customFormat="false" ht="13.8" hidden="false" customHeight="false" outlineLevel="0" collapsed="false">
      <c r="A3244" s="10" t="s">
        <v>43</v>
      </c>
      <c r="B3244" s="10"/>
      <c r="C3244" s="10" t="s">
        <v>296</v>
      </c>
      <c r="D3244" s="10" t="s">
        <v>277</v>
      </c>
      <c r="E3244" s="8" t="s">
        <v>26</v>
      </c>
      <c r="F3244" s="8" t="s">
        <v>26</v>
      </c>
      <c r="G3244" s="10" t="s">
        <v>4142</v>
      </c>
      <c r="H3244" s="10"/>
      <c r="I3244" s="10" t="s">
        <v>364</v>
      </c>
      <c r="J3244" s="8" t="s">
        <v>26</v>
      </c>
      <c r="K3244" s="10" t="s">
        <v>4143</v>
      </c>
      <c r="L3244" s="10"/>
      <c r="P3244" s="8" t="s">
        <v>26</v>
      </c>
      <c r="Q3244" s="0" t="n">
        <f aca="false">IF(ISNA(VLOOKUP(A3244,calculos!$A$2:$B$20,2,1)),"null",VLOOKUP(A3244,calculos!$A$2:$B$20,2,1))</f>
        <v>16</v>
      </c>
      <c r="R3244" s="0" t="n">
        <f aca="false">IF(ISNA(VLOOKUP(C3244,calculos!$D$2:$E$1218,2,1)),"null",VLOOKUP(C3244,calculos!$D$2:$E$1218,2,1))</f>
        <v>779</v>
      </c>
      <c r="S3244" s="0" t="n">
        <f aca="false">IF(ISNA(VLOOKUP(D3244,calculos!$G$2:$H$1118,2,1)),"null",VLOOKUP(D3244,calculos!$G$2:$H$1118,2,1))</f>
        <v>1039</v>
      </c>
      <c r="T3244" s="0" t="n">
        <f aca="false">IF(ISNA(VLOOKUP(E3244,calculos!$J$2:$K$220,2,1)),"null",VLOOKUP(E3244,calculos!$J$2:$K$220,2,1))</f>
        <v>125</v>
      </c>
      <c r="U3244" s="0" t="n">
        <f aca="false">IF(ISNA(VLOOKUP(F3244,calculos!$M$2:$N$658,2,1)),"null",VLOOKUP(F3244,calculos!$M$2:$N$658,2,1))</f>
        <v>400</v>
      </c>
      <c r="V3244" s="0" t="n">
        <f aca="false">IF(ISNA(VLOOKUP(J3244,calculos!$P$2:$Q$1711,2,1)),"null",VLOOKUP(J3244,calculos!$P$2:$Q$1711,2,1))</f>
        <v>1705</v>
      </c>
      <c r="W3244" s="0" t="n">
        <f aca="false">IF(ISNA(VLOOKUP(P3244,calculos!$S$2:$T$58,2,1)),"null",VLOOKUP(P3244,calculos!$S$2:$T$58,2,1))</f>
        <v>42</v>
      </c>
      <c r="X3244" s="0" t="str">
        <f aca="false">$X$1&amp;B3244&amp;"','"&amp;G3244&amp;"','"&amp;H3244&amp;"','"&amp;I3244&amp;"','"&amp;K3244&amp;"','"&amp;L3244&amp;"','"&amp;M3244&amp;"','"&amp;N3244&amp;"','"&amp;O3244&amp;"',"&amp;Q3244&amp;","&amp;R3244&amp;","&amp;S3244&amp;","&amp;T3244&amp;","&amp;U3244&amp;","&amp;V3244&amp;","&amp;W3244&amp;");"</f>
        <v>insert into servicio (id,fecha_entrega,serie,apertura,fecha_instalacion,garantia,mantenimiento,capacitacion,entrega_equipo,visita,id_empresa,id_hospital,id_equipo,id_marca,id_modelo,id_os,id_ingeniero) values (nextval('seq_servicio'),'','USD0822146','','04-03-2011','04-03-2009','','','','',16,779,1039,125,400,1705,42);</v>
      </c>
    </row>
    <row r="3245" customFormat="false" ht="13.8" hidden="false" customHeight="false" outlineLevel="0" collapsed="false">
      <c r="A3245" s="10" t="s">
        <v>43</v>
      </c>
      <c r="B3245" s="10"/>
      <c r="C3245" s="10" t="s">
        <v>2617</v>
      </c>
      <c r="D3245" s="10" t="s">
        <v>277</v>
      </c>
      <c r="E3245" s="8" t="s">
        <v>26</v>
      </c>
      <c r="F3245" s="8" t="s">
        <v>26</v>
      </c>
      <c r="G3245" s="10" t="s">
        <v>4144</v>
      </c>
      <c r="H3245" s="10"/>
      <c r="I3245" s="10" t="s">
        <v>364</v>
      </c>
      <c r="J3245" s="8" t="s">
        <v>26</v>
      </c>
      <c r="K3245" s="10" t="s">
        <v>4143</v>
      </c>
      <c r="L3245" s="10"/>
      <c r="P3245" s="8" t="s">
        <v>26</v>
      </c>
      <c r="Q3245" s="0" t="n">
        <f aca="false">IF(ISNA(VLOOKUP(A3245,calculos!$A$2:$B$20,2,1)),"null",VLOOKUP(A3245,calculos!$A$2:$B$20,2,1))</f>
        <v>16</v>
      </c>
      <c r="R3245" s="0" t="n">
        <f aca="false">IF(ISNA(VLOOKUP(C3245,calculos!$D$2:$E$1218,2,1)),"null",VLOOKUP(C3245,calculos!$D$2:$E$1218,2,1))</f>
        <v>570</v>
      </c>
      <c r="S3245" s="0" t="n">
        <f aca="false">IF(ISNA(VLOOKUP(D3245,calculos!$G$2:$H$1118,2,1)),"null",VLOOKUP(D3245,calculos!$G$2:$H$1118,2,1))</f>
        <v>1039</v>
      </c>
      <c r="T3245" s="0" t="n">
        <f aca="false">IF(ISNA(VLOOKUP(E3245,calculos!$J$2:$K$220,2,1)),"null",VLOOKUP(E3245,calculos!$J$2:$K$220,2,1))</f>
        <v>125</v>
      </c>
      <c r="U3245" s="0" t="n">
        <f aca="false">IF(ISNA(VLOOKUP(F3245,calculos!$M$2:$N$658,2,1)),"null",VLOOKUP(F3245,calculos!$M$2:$N$658,2,1))</f>
        <v>400</v>
      </c>
      <c r="V3245" s="0" t="n">
        <f aca="false">IF(ISNA(VLOOKUP(J3245,calculos!$P$2:$Q$1711,2,1)),"null",VLOOKUP(J3245,calculos!$P$2:$Q$1711,2,1))</f>
        <v>1705</v>
      </c>
      <c r="W3245" s="0" t="n">
        <f aca="false">IF(ISNA(VLOOKUP(P3245,calculos!$S$2:$T$58,2,1)),"null",VLOOKUP(P3245,calculos!$S$2:$T$58,2,1))</f>
        <v>42</v>
      </c>
      <c r="X3245" s="0" t="str">
        <f aca="false">$X$1&amp;B3245&amp;"','"&amp;G3245&amp;"','"&amp;H3245&amp;"','"&amp;I3245&amp;"','"&amp;K3245&amp;"','"&amp;L3245&amp;"','"&amp;M3245&amp;"','"&amp;N3245&amp;"','"&amp;O3245&amp;"',"&amp;Q3245&amp;","&amp;R3245&amp;","&amp;S3245&amp;","&amp;T3245&amp;","&amp;U3245&amp;","&amp;V3245&amp;","&amp;W3245&amp;");"</f>
        <v>insert into servicio (id,fecha_entrega,serie,apertura,fecha_instalacion,garantia,mantenimiento,capacitacion,entrega_equipo,visita,id_empresa,id_hospital,id_equipo,id_marca,id_modelo,id_os,id_ingeniero) values (nextval('seq_servicio'),'','USD0822149','','04-03-2011','04-03-2009','','','','',16,570,1039,125,400,1705,42);</v>
      </c>
    </row>
    <row r="3246" customFormat="false" ht="13.8" hidden="false" customHeight="false" outlineLevel="0" collapsed="false">
      <c r="A3246" s="10" t="s">
        <v>43</v>
      </c>
      <c r="B3246" s="10"/>
      <c r="C3246" s="10" t="s">
        <v>943</v>
      </c>
      <c r="D3246" s="10" t="s">
        <v>277</v>
      </c>
      <c r="E3246" s="8" t="s">
        <v>26</v>
      </c>
      <c r="F3246" s="8" t="s">
        <v>26</v>
      </c>
      <c r="G3246" s="10" t="s">
        <v>4145</v>
      </c>
      <c r="H3246" s="10"/>
      <c r="I3246" s="10" t="s">
        <v>4146</v>
      </c>
      <c r="J3246" s="8" t="s">
        <v>26</v>
      </c>
      <c r="K3246" s="10" t="s">
        <v>4147</v>
      </c>
      <c r="L3246" s="10"/>
      <c r="P3246" s="8" t="s">
        <v>26</v>
      </c>
      <c r="Q3246" s="0" t="n">
        <f aca="false">IF(ISNA(VLOOKUP(A3246,calculos!$A$2:$B$20,2,1)),"null",VLOOKUP(A3246,calculos!$A$2:$B$20,2,1))</f>
        <v>16</v>
      </c>
      <c r="R3246" s="0" t="n">
        <f aca="false">IF(ISNA(VLOOKUP(C3246,calculos!$D$2:$E$1218,2,1)),"null",VLOOKUP(C3246,calculos!$D$2:$E$1218,2,1))</f>
        <v>700</v>
      </c>
      <c r="S3246" s="0" t="n">
        <f aca="false">IF(ISNA(VLOOKUP(D3246,calculos!$G$2:$H$1118,2,1)),"null",VLOOKUP(D3246,calculos!$G$2:$H$1118,2,1))</f>
        <v>1039</v>
      </c>
      <c r="T3246" s="0" t="n">
        <f aca="false">IF(ISNA(VLOOKUP(E3246,calculos!$J$2:$K$220,2,1)),"null",VLOOKUP(E3246,calculos!$J$2:$K$220,2,1))</f>
        <v>125</v>
      </c>
      <c r="U3246" s="0" t="n">
        <f aca="false">IF(ISNA(VLOOKUP(F3246,calculos!$M$2:$N$658,2,1)),"null",VLOOKUP(F3246,calculos!$M$2:$N$658,2,1))</f>
        <v>400</v>
      </c>
      <c r="V3246" s="0" t="n">
        <f aca="false">IF(ISNA(VLOOKUP(J3246,calculos!$P$2:$Q$1711,2,1)),"null",VLOOKUP(J3246,calculos!$P$2:$Q$1711,2,1))</f>
        <v>1705</v>
      </c>
      <c r="W3246" s="0" t="n">
        <f aca="false">IF(ISNA(VLOOKUP(P3246,calculos!$S$2:$T$58,2,1)),"null",VLOOKUP(P3246,calculos!$S$2:$T$58,2,1))</f>
        <v>42</v>
      </c>
      <c r="X3246" s="0" t="str">
        <f aca="false">$X$1&amp;B3246&amp;"','"&amp;G3246&amp;"','"&amp;H3246&amp;"','"&amp;I3246&amp;"','"&amp;K3246&amp;"','"&amp;L3246&amp;"','"&amp;M3246&amp;"','"&amp;N3246&amp;"','"&amp;O3246&amp;"',"&amp;Q3246&amp;","&amp;R3246&amp;","&amp;S3246&amp;","&amp;T3246&amp;","&amp;U3246&amp;","&amp;V3246&amp;","&amp;W3246&amp;");"</f>
        <v>insert into servicio (id,fecha_entrega,serie,apertura,fecha_instalacion,garantia,mantenimiento,capacitacion,entrega_equipo,visita,id_empresa,id_hospital,id_equipo,id_marca,id_modelo,id_os,id_ingeniero) values (nextval('seq_servicio'),'','USD0822150','','06-03-2011','06-03-2009','','','','',16,700,1039,125,400,1705,42);</v>
      </c>
    </row>
    <row r="3247" customFormat="false" ht="13.8" hidden="false" customHeight="false" outlineLevel="0" collapsed="false">
      <c r="A3247" s="10" t="s">
        <v>43</v>
      </c>
      <c r="B3247" s="10"/>
      <c r="C3247" s="10" t="s">
        <v>2633</v>
      </c>
      <c r="D3247" s="10" t="s">
        <v>277</v>
      </c>
      <c r="E3247" s="8" t="s">
        <v>26</v>
      </c>
      <c r="F3247" s="8" t="s">
        <v>26</v>
      </c>
      <c r="G3247" s="10" t="s">
        <v>4148</v>
      </c>
      <c r="H3247" s="10"/>
      <c r="I3247" s="10" t="s">
        <v>704</v>
      </c>
      <c r="J3247" s="8" t="s">
        <v>26</v>
      </c>
      <c r="K3247" s="10" t="s">
        <v>770</v>
      </c>
      <c r="L3247" s="10"/>
      <c r="P3247" s="8" t="s">
        <v>26</v>
      </c>
      <c r="Q3247" s="0" t="n">
        <f aca="false">IF(ISNA(VLOOKUP(A3247,calculos!$A$2:$B$20,2,1)),"null",VLOOKUP(A3247,calculos!$A$2:$B$20,2,1))</f>
        <v>16</v>
      </c>
      <c r="R3247" s="0" t="n">
        <f aca="false">IF(ISNA(VLOOKUP(C3247,calculos!$D$2:$E$1218,2,1)),"null",VLOOKUP(C3247,calculos!$D$2:$E$1218,2,1))</f>
        <v>772</v>
      </c>
      <c r="S3247" s="0" t="n">
        <f aca="false">IF(ISNA(VLOOKUP(D3247,calculos!$G$2:$H$1118,2,1)),"null",VLOOKUP(D3247,calculos!$G$2:$H$1118,2,1))</f>
        <v>1039</v>
      </c>
      <c r="T3247" s="0" t="n">
        <f aca="false">IF(ISNA(VLOOKUP(E3247,calculos!$J$2:$K$220,2,1)),"null",VLOOKUP(E3247,calculos!$J$2:$K$220,2,1))</f>
        <v>125</v>
      </c>
      <c r="U3247" s="0" t="n">
        <f aca="false">IF(ISNA(VLOOKUP(F3247,calculos!$M$2:$N$658,2,1)),"null",VLOOKUP(F3247,calculos!$M$2:$N$658,2,1))</f>
        <v>400</v>
      </c>
      <c r="V3247" s="0" t="n">
        <f aca="false">IF(ISNA(VLOOKUP(J3247,calculos!$P$2:$Q$1711,2,1)),"null",VLOOKUP(J3247,calculos!$P$2:$Q$1711,2,1))</f>
        <v>1705</v>
      </c>
      <c r="W3247" s="0" t="n">
        <f aca="false">IF(ISNA(VLOOKUP(P3247,calculos!$S$2:$T$58,2,1)),"null",VLOOKUP(P3247,calculos!$S$2:$T$58,2,1))</f>
        <v>42</v>
      </c>
      <c r="X3247" s="0" t="str">
        <f aca="false">$X$1&amp;B3247&amp;"','"&amp;G3247&amp;"','"&amp;H3247&amp;"','"&amp;I3247&amp;"','"&amp;K3247&amp;"','"&amp;L3247&amp;"','"&amp;M3247&amp;"','"&amp;N3247&amp;"','"&amp;O3247&amp;"',"&amp;Q3247&amp;","&amp;R3247&amp;","&amp;S3247&amp;","&amp;T3247&amp;","&amp;U3247&amp;","&amp;V3247&amp;","&amp;W3247&amp;");"</f>
        <v>insert into servicio (id,fecha_entrega,serie,apertura,fecha_instalacion,garantia,mantenimiento,capacitacion,entrega_equipo,visita,id_empresa,id_hospital,id_equipo,id_marca,id_modelo,id_os,id_ingeniero) values (nextval('seq_servicio'),'','USD0822151','','07-03-2011','07-03-2009','','','','',16,772,1039,125,400,1705,42);</v>
      </c>
    </row>
    <row r="3248" customFormat="false" ht="13.8" hidden="false" customHeight="false" outlineLevel="0" collapsed="false">
      <c r="A3248" s="10" t="s">
        <v>43</v>
      </c>
      <c r="B3248" s="10"/>
      <c r="C3248" s="10" t="s">
        <v>1428</v>
      </c>
      <c r="D3248" s="10" t="s">
        <v>277</v>
      </c>
      <c r="E3248" s="8" t="s">
        <v>26</v>
      </c>
      <c r="F3248" s="8" t="s">
        <v>26</v>
      </c>
      <c r="G3248" s="10" t="s">
        <v>4149</v>
      </c>
      <c r="H3248" s="10"/>
      <c r="I3248" s="10" t="s">
        <v>4129</v>
      </c>
      <c r="J3248" s="8" t="s">
        <v>26</v>
      </c>
      <c r="K3248" s="10" t="s">
        <v>4130</v>
      </c>
      <c r="L3248" s="10"/>
      <c r="P3248" s="8" t="s">
        <v>26</v>
      </c>
      <c r="Q3248" s="0" t="n">
        <f aca="false">IF(ISNA(VLOOKUP(A3248,calculos!$A$2:$B$20,2,1)),"null",VLOOKUP(A3248,calculos!$A$2:$B$20,2,1))</f>
        <v>16</v>
      </c>
      <c r="R3248" s="0" t="n">
        <f aca="false">IF(ISNA(VLOOKUP(C3248,calculos!$D$2:$E$1218,2,1)),"null",VLOOKUP(C3248,calculos!$D$2:$E$1218,2,1))</f>
        <v>711</v>
      </c>
      <c r="S3248" s="0" t="n">
        <f aca="false">IF(ISNA(VLOOKUP(D3248,calculos!$G$2:$H$1118,2,1)),"null",VLOOKUP(D3248,calculos!$G$2:$H$1118,2,1))</f>
        <v>1039</v>
      </c>
      <c r="T3248" s="0" t="n">
        <f aca="false">IF(ISNA(VLOOKUP(E3248,calculos!$J$2:$K$220,2,1)),"null",VLOOKUP(E3248,calculos!$J$2:$K$220,2,1))</f>
        <v>125</v>
      </c>
      <c r="U3248" s="0" t="n">
        <f aca="false">IF(ISNA(VLOOKUP(F3248,calculos!$M$2:$N$658,2,1)),"null",VLOOKUP(F3248,calculos!$M$2:$N$658,2,1))</f>
        <v>400</v>
      </c>
      <c r="V3248" s="0" t="n">
        <f aca="false">IF(ISNA(VLOOKUP(J3248,calculos!$P$2:$Q$1711,2,1)),"null",VLOOKUP(J3248,calculos!$P$2:$Q$1711,2,1))</f>
        <v>1705</v>
      </c>
      <c r="W3248" s="0" t="n">
        <f aca="false">IF(ISNA(VLOOKUP(P3248,calculos!$S$2:$T$58,2,1)),"null",VLOOKUP(P3248,calculos!$S$2:$T$58,2,1))</f>
        <v>42</v>
      </c>
      <c r="X3248" s="0" t="str">
        <f aca="false">$X$1&amp;B3248&amp;"','"&amp;G3248&amp;"','"&amp;H3248&amp;"','"&amp;I3248&amp;"','"&amp;K3248&amp;"','"&amp;L3248&amp;"','"&amp;M3248&amp;"','"&amp;N3248&amp;"','"&amp;O3248&amp;"',"&amp;Q3248&amp;","&amp;R3248&amp;","&amp;S3248&amp;","&amp;T3248&amp;","&amp;U3248&amp;","&amp;V3248&amp;","&amp;W3248&amp;");"</f>
        <v>insert into servicio (id,fecha_entrega,serie,apertura,fecha_instalacion,garantia,mantenimiento,capacitacion,entrega_equipo,visita,id_empresa,id_hospital,id_equipo,id_marca,id_modelo,id_os,id_ingeniero) values (nextval('seq_servicio'),'','USD0822152','','05-03-2011','05-03-2009','','','','',16,711,1039,125,400,1705,42);</v>
      </c>
    </row>
    <row r="3249" customFormat="false" ht="13.8" hidden="false" customHeight="false" outlineLevel="0" collapsed="false">
      <c r="A3249" s="10" t="s">
        <v>43</v>
      </c>
      <c r="B3249" s="10"/>
      <c r="C3249" s="10" t="s">
        <v>2544</v>
      </c>
      <c r="D3249" s="10" t="s">
        <v>277</v>
      </c>
      <c r="E3249" s="8" t="s">
        <v>26</v>
      </c>
      <c r="F3249" s="8" t="s">
        <v>26</v>
      </c>
      <c r="G3249" s="10" t="s">
        <v>4150</v>
      </c>
      <c r="H3249" s="10"/>
      <c r="I3249" s="10" t="s">
        <v>145</v>
      </c>
      <c r="J3249" s="8" t="s">
        <v>26</v>
      </c>
      <c r="K3249" s="10" t="s">
        <v>4151</v>
      </c>
      <c r="L3249" s="10"/>
      <c r="P3249" s="8" t="s">
        <v>26</v>
      </c>
      <c r="Q3249" s="0" t="n">
        <f aca="false">IF(ISNA(VLOOKUP(A3249,calculos!$A$2:$B$20,2,1)),"null",VLOOKUP(A3249,calculos!$A$2:$B$20,2,1))</f>
        <v>16</v>
      </c>
      <c r="R3249" s="0" t="n">
        <f aca="false">IF(ISNA(VLOOKUP(C3249,calculos!$D$2:$E$1218,2,1)),"null",VLOOKUP(C3249,calculos!$D$2:$E$1218,2,1))</f>
        <v>777</v>
      </c>
      <c r="S3249" s="0" t="n">
        <f aca="false">IF(ISNA(VLOOKUP(D3249,calculos!$G$2:$H$1118,2,1)),"null",VLOOKUP(D3249,calculos!$G$2:$H$1118,2,1))</f>
        <v>1039</v>
      </c>
      <c r="T3249" s="0" t="n">
        <f aca="false">IF(ISNA(VLOOKUP(E3249,calculos!$J$2:$K$220,2,1)),"null",VLOOKUP(E3249,calculos!$J$2:$K$220,2,1))</f>
        <v>125</v>
      </c>
      <c r="U3249" s="0" t="n">
        <f aca="false">IF(ISNA(VLOOKUP(F3249,calculos!$M$2:$N$658,2,1)),"null",VLOOKUP(F3249,calculos!$M$2:$N$658,2,1))</f>
        <v>400</v>
      </c>
      <c r="V3249" s="0" t="n">
        <f aca="false">IF(ISNA(VLOOKUP(J3249,calculos!$P$2:$Q$1711,2,1)),"null",VLOOKUP(J3249,calculos!$P$2:$Q$1711,2,1))</f>
        <v>1705</v>
      </c>
      <c r="W3249" s="0" t="n">
        <f aca="false">IF(ISNA(VLOOKUP(P3249,calculos!$S$2:$T$58,2,1)),"null",VLOOKUP(P3249,calculos!$S$2:$T$58,2,1))</f>
        <v>42</v>
      </c>
      <c r="X3249" s="0" t="str">
        <f aca="false">$X$1&amp;B3249&amp;"','"&amp;G3249&amp;"','"&amp;H3249&amp;"','"&amp;I3249&amp;"','"&amp;K3249&amp;"','"&amp;L3249&amp;"','"&amp;M3249&amp;"','"&amp;N3249&amp;"','"&amp;O3249&amp;"',"&amp;Q3249&amp;","&amp;R3249&amp;","&amp;S3249&amp;","&amp;T3249&amp;","&amp;U3249&amp;","&amp;V3249&amp;","&amp;W3249&amp;");"</f>
        <v>insert into servicio (id,fecha_entrega,serie,apertura,fecha_instalacion,garantia,mantenimiento,capacitacion,entrega_equipo,visita,id_empresa,id_hospital,id_equipo,id_marca,id_modelo,id_os,id_ingeniero) values (nextval('seq_servicio'),'','USD0822153','','11-10-2013','12-10-2011','','','','',16,777,1039,125,400,1705,42);</v>
      </c>
    </row>
    <row r="3250" customFormat="false" ht="13.8" hidden="false" customHeight="false" outlineLevel="0" collapsed="false">
      <c r="A3250" s="10" t="s">
        <v>23</v>
      </c>
      <c r="B3250" s="10"/>
      <c r="C3250" s="10" t="s">
        <v>584</v>
      </c>
      <c r="D3250" s="10" t="s">
        <v>277</v>
      </c>
      <c r="E3250" s="8" t="s">
        <v>26</v>
      </c>
      <c r="F3250" s="8" t="s">
        <v>26</v>
      </c>
      <c r="G3250" s="10" t="s">
        <v>4152</v>
      </c>
      <c r="H3250" s="10"/>
      <c r="I3250" s="10" t="s">
        <v>4137</v>
      </c>
      <c r="J3250" s="8" t="s">
        <v>26</v>
      </c>
      <c r="K3250" s="10" t="s">
        <v>4138</v>
      </c>
      <c r="L3250" s="10"/>
      <c r="P3250" s="8" t="s">
        <v>26</v>
      </c>
      <c r="Q3250" s="0" t="n">
        <f aca="false">IF(ISNA(VLOOKUP(A3250,calculos!$A$2:$B$20,2,1)),"null",VLOOKUP(A3250,calculos!$A$2:$B$20,2,1))</f>
        <v>12</v>
      </c>
      <c r="R3250" s="0" t="n">
        <f aca="false">IF(ISNA(VLOOKUP(C3250,calculos!$D$2:$E$1218,2,1)),"null",VLOOKUP(C3250,calculos!$D$2:$E$1218,2,1))</f>
        <v>774</v>
      </c>
      <c r="S3250" s="0" t="n">
        <f aca="false">IF(ISNA(VLOOKUP(D3250,calculos!$G$2:$H$1118,2,1)),"null",VLOOKUP(D3250,calculos!$G$2:$H$1118,2,1))</f>
        <v>1039</v>
      </c>
      <c r="T3250" s="0" t="n">
        <f aca="false">IF(ISNA(VLOOKUP(E3250,calculos!$J$2:$K$220,2,1)),"null",VLOOKUP(E3250,calculos!$J$2:$K$220,2,1))</f>
        <v>125</v>
      </c>
      <c r="U3250" s="0" t="n">
        <f aca="false">IF(ISNA(VLOOKUP(F3250,calculos!$M$2:$N$658,2,1)),"null",VLOOKUP(F3250,calculos!$M$2:$N$658,2,1))</f>
        <v>400</v>
      </c>
      <c r="V3250" s="0" t="n">
        <f aca="false">IF(ISNA(VLOOKUP(J3250,calculos!$P$2:$Q$1711,2,1)),"null",VLOOKUP(J3250,calculos!$P$2:$Q$1711,2,1))</f>
        <v>1705</v>
      </c>
      <c r="W3250" s="0" t="n">
        <f aca="false">IF(ISNA(VLOOKUP(P3250,calculos!$S$2:$T$58,2,1)),"null",VLOOKUP(P3250,calculos!$S$2:$T$58,2,1))</f>
        <v>42</v>
      </c>
      <c r="X3250" s="0" t="str">
        <f aca="false">$X$1&amp;B3250&amp;"','"&amp;G3250&amp;"','"&amp;H3250&amp;"','"&amp;I3250&amp;"','"&amp;K3250&amp;"','"&amp;L3250&amp;"','"&amp;M3250&amp;"','"&amp;N3250&amp;"','"&amp;O3250&amp;"',"&amp;Q3250&amp;","&amp;R3250&amp;","&amp;S3250&amp;","&amp;T3250&amp;","&amp;U3250&amp;","&amp;V3250&amp;","&amp;W3250&amp;");"</f>
        <v>insert into servicio (id,fecha_entrega,serie,apertura,fecha_instalacion,garantia,mantenimiento,capacitacion,entrega_equipo,visita,id_empresa,id_hospital,id_equipo,id_marca,id_modelo,id_os,id_ingeniero) values (nextval('seq_servicio'),'','USD0822154','','23-02-2011','23-02-2009','','','','',12,774,1039,125,400,1705,42);</v>
      </c>
    </row>
    <row r="3251" customFormat="false" ht="13.8" hidden="false" customHeight="false" outlineLevel="0" collapsed="false">
      <c r="A3251" s="10" t="s">
        <v>43</v>
      </c>
      <c r="B3251" s="10"/>
      <c r="C3251" s="10" t="s">
        <v>579</v>
      </c>
      <c r="D3251" s="10" t="s">
        <v>277</v>
      </c>
      <c r="E3251" s="8" t="s">
        <v>26</v>
      </c>
      <c r="F3251" s="8" t="s">
        <v>26</v>
      </c>
      <c r="G3251" s="10" t="s">
        <v>4153</v>
      </c>
      <c r="H3251" s="10"/>
      <c r="I3251" s="10" t="s">
        <v>4154</v>
      </c>
      <c r="J3251" s="8" t="s">
        <v>26</v>
      </c>
      <c r="K3251" s="10" t="s">
        <v>4155</v>
      </c>
      <c r="L3251" s="10"/>
      <c r="P3251" s="8" t="s">
        <v>26</v>
      </c>
      <c r="Q3251" s="0" t="n">
        <f aca="false">IF(ISNA(VLOOKUP(A3251,calculos!$A$2:$B$20,2,1)),"null",VLOOKUP(A3251,calculos!$A$2:$B$20,2,1))</f>
        <v>16</v>
      </c>
      <c r="R3251" s="0" t="n">
        <f aca="false">IF(ISNA(VLOOKUP(C3251,calculos!$D$2:$E$1218,2,1)),"null",VLOOKUP(C3251,calculos!$D$2:$E$1218,2,1))</f>
        <v>769</v>
      </c>
      <c r="S3251" s="0" t="n">
        <f aca="false">IF(ISNA(VLOOKUP(D3251,calculos!$G$2:$H$1118,2,1)),"null",VLOOKUP(D3251,calculos!$G$2:$H$1118,2,1))</f>
        <v>1039</v>
      </c>
      <c r="T3251" s="0" t="n">
        <f aca="false">IF(ISNA(VLOOKUP(E3251,calculos!$J$2:$K$220,2,1)),"null",VLOOKUP(E3251,calculos!$J$2:$K$220,2,1))</f>
        <v>125</v>
      </c>
      <c r="U3251" s="0" t="n">
        <f aca="false">IF(ISNA(VLOOKUP(F3251,calculos!$M$2:$N$658,2,1)),"null",VLOOKUP(F3251,calculos!$M$2:$N$658,2,1))</f>
        <v>400</v>
      </c>
      <c r="V3251" s="0" t="n">
        <f aca="false">IF(ISNA(VLOOKUP(J3251,calculos!$P$2:$Q$1711,2,1)),"null",VLOOKUP(J3251,calculos!$P$2:$Q$1711,2,1))</f>
        <v>1705</v>
      </c>
      <c r="W3251" s="0" t="n">
        <f aca="false">IF(ISNA(VLOOKUP(P3251,calculos!$S$2:$T$58,2,1)),"null",VLOOKUP(P3251,calculos!$S$2:$T$58,2,1))</f>
        <v>42</v>
      </c>
      <c r="X3251" s="0" t="str">
        <f aca="false">$X$1&amp;B3251&amp;"','"&amp;G3251&amp;"','"&amp;H3251&amp;"','"&amp;I3251&amp;"','"&amp;K3251&amp;"','"&amp;L3251&amp;"','"&amp;M3251&amp;"','"&amp;N3251&amp;"','"&amp;O3251&amp;"',"&amp;Q3251&amp;","&amp;R3251&amp;","&amp;S3251&amp;","&amp;T3251&amp;","&amp;U3251&amp;","&amp;V3251&amp;","&amp;W3251&amp;");"</f>
        <v>insert into servicio (id,fecha_entrega,serie,apertura,fecha_instalacion,garantia,mantenimiento,capacitacion,entrega_equipo,visita,id_empresa,id_hospital,id_equipo,id_marca,id_modelo,id_os,id_ingeniero) values (nextval('seq_servicio'),'','USD0822155','','15-04-2011','15-04-2009','','','','',16,769,1039,125,400,1705,42);</v>
      </c>
    </row>
    <row r="3252" customFormat="false" ht="13.8" hidden="false" customHeight="false" outlineLevel="0" collapsed="false">
      <c r="A3252" s="10" t="s">
        <v>43</v>
      </c>
      <c r="B3252" s="10"/>
      <c r="C3252" s="10" t="s">
        <v>2463</v>
      </c>
      <c r="D3252" s="10" t="s">
        <v>277</v>
      </c>
      <c r="E3252" s="8" t="s">
        <v>26</v>
      </c>
      <c r="F3252" s="8" t="s">
        <v>26</v>
      </c>
      <c r="G3252" s="10" t="s">
        <v>4156</v>
      </c>
      <c r="H3252" s="10"/>
      <c r="I3252" s="10" t="s">
        <v>4146</v>
      </c>
      <c r="J3252" s="8" t="s">
        <v>26</v>
      </c>
      <c r="K3252" s="10" t="s">
        <v>4147</v>
      </c>
      <c r="L3252" s="10"/>
      <c r="P3252" s="8" t="s">
        <v>26</v>
      </c>
      <c r="Q3252" s="0" t="n">
        <f aca="false">IF(ISNA(VLOOKUP(A3252,calculos!$A$2:$B$20,2,1)),"null",VLOOKUP(A3252,calculos!$A$2:$B$20,2,1))</f>
        <v>16</v>
      </c>
      <c r="R3252" s="0" t="n">
        <f aca="false">IF(ISNA(VLOOKUP(C3252,calculos!$D$2:$E$1218,2,1)),"null",VLOOKUP(C3252,calculos!$D$2:$E$1218,2,1))</f>
        <v>712</v>
      </c>
      <c r="S3252" s="0" t="n">
        <f aca="false">IF(ISNA(VLOOKUP(D3252,calculos!$G$2:$H$1118,2,1)),"null",VLOOKUP(D3252,calculos!$G$2:$H$1118,2,1))</f>
        <v>1039</v>
      </c>
      <c r="T3252" s="0" t="n">
        <f aca="false">IF(ISNA(VLOOKUP(E3252,calculos!$J$2:$K$220,2,1)),"null",VLOOKUP(E3252,calculos!$J$2:$K$220,2,1))</f>
        <v>125</v>
      </c>
      <c r="U3252" s="0" t="n">
        <f aca="false">IF(ISNA(VLOOKUP(F3252,calculos!$M$2:$N$658,2,1)),"null",VLOOKUP(F3252,calculos!$M$2:$N$658,2,1))</f>
        <v>400</v>
      </c>
      <c r="V3252" s="0" t="n">
        <f aca="false">IF(ISNA(VLOOKUP(J3252,calculos!$P$2:$Q$1711,2,1)),"null",VLOOKUP(J3252,calculos!$P$2:$Q$1711,2,1))</f>
        <v>1705</v>
      </c>
      <c r="W3252" s="0" t="n">
        <f aca="false">IF(ISNA(VLOOKUP(P3252,calculos!$S$2:$T$58,2,1)),"null",VLOOKUP(P3252,calculos!$S$2:$T$58,2,1))</f>
        <v>42</v>
      </c>
      <c r="X3252" s="0" t="str">
        <f aca="false">$X$1&amp;B3252&amp;"','"&amp;G3252&amp;"','"&amp;H3252&amp;"','"&amp;I3252&amp;"','"&amp;K3252&amp;"','"&amp;L3252&amp;"','"&amp;M3252&amp;"','"&amp;N3252&amp;"','"&amp;O3252&amp;"',"&amp;Q3252&amp;","&amp;R3252&amp;","&amp;S3252&amp;","&amp;T3252&amp;","&amp;U3252&amp;","&amp;V3252&amp;","&amp;W3252&amp;");"</f>
        <v>insert into servicio (id,fecha_entrega,serie,apertura,fecha_instalacion,garantia,mantenimiento,capacitacion,entrega_equipo,visita,id_empresa,id_hospital,id_equipo,id_marca,id_modelo,id_os,id_ingeniero) values (nextval('seq_servicio'),'','USD0822156','','06-03-2011','06-03-2009','','','','',16,712,1039,125,400,1705,42);</v>
      </c>
    </row>
    <row r="3253" customFormat="false" ht="13.8" hidden="false" customHeight="false" outlineLevel="0" collapsed="false">
      <c r="A3253" s="10" t="s">
        <v>43</v>
      </c>
      <c r="B3253" s="10"/>
      <c r="C3253" s="10" t="s">
        <v>579</v>
      </c>
      <c r="D3253" s="10" t="s">
        <v>277</v>
      </c>
      <c r="E3253" s="8" t="s">
        <v>26</v>
      </c>
      <c r="F3253" s="8" t="s">
        <v>26</v>
      </c>
      <c r="G3253" s="10" t="s">
        <v>4157</v>
      </c>
      <c r="H3253" s="10"/>
      <c r="I3253" s="10" t="s">
        <v>4154</v>
      </c>
      <c r="J3253" s="8" t="s">
        <v>26</v>
      </c>
      <c r="K3253" s="10" t="s">
        <v>4155</v>
      </c>
      <c r="L3253" s="10"/>
      <c r="P3253" s="8" t="s">
        <v>26</v>
      </c>
      <c r="Q3253" s="0" t="n">
        <f aca="false">IF(ISNA(VLOOKUP(A3253,calculos!$A$2:$B$20,2,1)),"null",VLOOKUP(A3253,calculos!$A$2:$B$20,2,1))</f>
        <v>16</v>
      </c>
      <c r="R3253" s="0" t="n">
        <f aca="false">IF(ISNA(VLOOKUP(C3253,calculos!$D$2:$E$1218,2,1)),"null",VLOOKUP(C3253,calculos!$D$2:$E$1218,2,1))</f>
        <v>769</v>
      </c>
      <c r="S3253" s="0" t="n">
        <f aca="false">IF(ISNA(VLOOKUP(D3253,calculos!$G$2:$H$1118,2,1)),"null",VLOOKUP(D3253,calculos!$G$2:$H$1118,2,1))</f>
        <v>1039</v>
      </c>
      <c r="T3253" s="0" t="n">
        <f aca="false">IF(ISNA(VLOOKUP(E3253,calculos!$J$2:$K$220,2,1)),"null",VLOOKUP(E3253,calculos!$J$2:$K$220,2,1))</f>
        <v>125</v>
      </c>
      <c r="U3253" s="0" t="n">
        <f aca="false">IF(ISNA(VLOOKUP(F3253,calculos!$M$2:$N$658,2,1)),"null",VLOOKUP(F3253,calculos!$M$2:$N$658,2,1))</f>
        <v>400</v>
      </c>
      <c r="V3253" s="0" t="n">
        <f aca="false">IF(ISNA(VLOOKUP(J3253,calculos!$P$2:$Q$1711,2,1)),"null",VLOOKUP(J3253,calculos!$P$2:$Q$1711,2,1))</f>
        <v>1705</v>
      </c>
      <c r="W3253" s="0" t="n">
        <f aca="false">IF(ISNA(VLOOKUP(P3253,calculos!$S$2:$T$58,2,1)),"null",VLOOKUP(P3253,calculos!$S$2:$T$58,2,1))</f>
        <v>42</v>
      </c>
      <c r="X3253" s="0" t="str">
        <f aca="false">$X$1&amp;B3253&amp;"','"&amp;G3253&amp;"','"&amp;H3253&amp;"','"&amp;I3253&amp;"','"&amp;K3253&amp;"','"&amp;L3253&amp;"','"&amp;M3253&amp;"','"&amp;N3253&amp;"','"&amp;O3253&amp;"',"&amp;Q3253&amp;","&amp;R3253&amp;","&amp;S3253&amp;","&amp;T3253&amp;","&amp;U3253&amp;","&amp;V3253&amp;","&amp;W3253&amp;");"</f>
        <v>insert into servicio (id,fecha_entrega,serie,apertura,fecha_instalacion,garantia,mantenimiento,capacitacion,entrega_equipo,visita,id_empresa,id_hospital,id_equipo,id_marca,id_modelo,id_os,id_ingeniero) values (nextval('seq_servicio'),'','USD0822157','','15-04-2011','15-04-2009','','','','',16,769,1039,125,400,1705,42);</v>
      </c>
    </row>
    <row r="3254" customFormat="false" ht="13.8" hidden="false" customHeight="false" outlineLevel="0" collapsed="false">
      <c r="A3254" s="10" t="s">
        <v>43</v>
      </c>
      <c r="B3254" s="10"/>
      <c r="C3254" s="10" t="s">
        <v>582</v>
      </c>
      <c r="D3254" s="10" t="s">
        <v>277</v>
      </c>
      <c r="E3254" s="8" t="s">
        <v>26</v>
      </c>
      <c r="F3254" s="8" t="s">
        <v>26</v>
      </c>
      <c r="G3254" s="10" t="s">
        <v>4158</v>
      </c>
      <c r="H3254" s="10"/>
      <c r="I3254" s="10" t="s">
        <v>300</v>
      </c>
      <c r="J3254" s="8" t="s">
        <v>26</v>
      </c>
      <c r="K3254" s="10" t="s">
        <v>4135</v>
      </c>
      <c r="L3254" s="10"/>
      <c r="P3254" s="8" t="s">
        <v>26</v>
      </c>
      <c r="Q3254" s="0" t="n">
        <f aca="false">IF(ISNA(VLOOKUP(A3254,calculos!$A$2:$B$20,2,1)),"null",VLOOKUP(A3254,calculos!$A$2:$B$20,2,1))</f>
        <v>16</v>
      </c>
      <c r="R3254" s="0" t="n">
        <f aca="false">IF(ISNA(VLOOKUP(C3254,calculos!$D$2:$E$1218,2,1)),"null",VLOOKUP(C3254,calculos!$D$2:$E$1218,2,1))</f>
        <v>773</v>
      </c>
      <c r="S3254" s="0" t="n">
        <f aca="false">IF(ISNA(VLOOKUP(D3254,calculos!$G$2:$H$1118,2,1)),"null",VLOOKUP(D3254,calculos!$G$2:$H$1118,2,1))</f>
        <v>1039</v>
      </c>
      <c r="T3254" s="0" t="n">
        <f aca="false">IF(ISNA(VLOOKUP(E3254,calculos!$J$2:$K$220,2,1)),"null",VLOOKUP(E3254,calculos!$J$2:$K$220,2,1))</f>
        <v>125</v>
      </c>
      <c r="U3254" s="0" t="n">
        <f aca="false">IF(ISNA(VLOOKUP(F3254,calculos!$M$2:$N$658,2,1)),"null",VLOOKUP(F3254,calculos!$M$2:$N$658,2,1))</f>
        <v>400</v>
      </c>
      <c r="V3254" s="0" t="n">
        <f aca="false">IF(ISNA(VLOOKUP(J3254,calculos!$P$2:$Q$1711,2,1)),"null",VLOOKUP(J3254,calculos!$P$2:$Q$1711,2,1))</f>
        <v>1705</v>
      </c>
      <c r="W3254" s="0" t="n">
        <f aca="false">IF(ISNA(VLOOKUP(P3254,calculos!$S$2:$T$58,2,1)),"null",VLOOKUP(P3254,calculos!$S$2:$T$58,2,1))</f>
        <v>42</v>
      </c>
      <c r="X3254" s="0" t="str">
        <f aca="false">$X$1&amp;B3254&amp;"','"&amp;G3254&amp;"','"&amp;H3254&amp;"','"&amp;I3254&amp;"','"&amp;K3254&amp;"','"&amp;L3254&amp;"','"&amp;M3254&amp;"','"&amp;N3254&amp;"','"&amp;O3254&amp;"',"&amp;Q3254&amp;","&amp;R3254&amp;","&amp;S3254&amp;","&amp;T3254&amp;","&amp;U3254&amp;","&amp;V3254&amp;","&amp;W3254&amp;");"</f>
        <v>insert into servicio (id,fecha_entrega,serie,apertura,fecha_instalacion,garantia,mantenimiento,capacitacion,entrega_equipo,visita,id_empresa,id_hospital,id_equipo,id_marca,id_modelo,id_os,id_ingeniero) values (nextval('seq_servicio'),'','USD0822158','','08-03-2011','08-03-2009','','','','',16,773,1039,125,400,1705,42);</v>
      </c>
    </row>
    <row r="3255" customFormat="false" ht="13.8" hidden="false" customHeight="false" outlineLevel="0" collapsed="false">
      <c r="A3255" s="10" t="s">
        <v>43</v>
      </c>
      <c r="B3255" s="10"/>
      <c r="C3255" s="10" t="s">
        <v>569</v>
      </c>
      <c r="D3255" s="10" t="s">
        <v>277</v>
      </c>
      <c r="E3255" s="8" t="s">
        <v>26</v>
      </c>
      <c r="F3255" s="8" t="s">
        <v>26</v>
      </c>
      <c r="G3255" s="10" t="s">
        <v>4159</v>
      </c>
      <c r="H3255" s="10"/>
      <c r="I3255" s="10" t="s">
        <v>4160</v>
      </c>
      <c r="J3255" s="8" t="s">
        <v>26</v>
      </c>
      <c r="K3255" s="10" t="s">
        <v>4161</v>
      </c>
      <c r="L3255" s="10"/>
      <c r="P3255" s="8" t="s">
        <v>26</v>
      </c>
      <c r="Q3255" s="0" t="n">
        <f aca="false">IF(ISNA(VLOOKUP(A3255,calculos!$A$2:$B$20,2,1)),"null",VLOOKUP(A3255,calculos!$A$2:$B$20,2,1))</f>
        <v>16</v>
      </c>
      <c r="R3255" s="0" t="n">
        <f aca="false">IF(ISNA(VLOOKUP(C3255,calculos!$D$2:$E$1218,2,1)),"null",VLOOKUP(C3255,calculos!$D$2:$E$1218,2,1))</f>
        <v>704</v>
      </c>
      <c r="S3255" s="0" t="n">
        <f aca="false">IF(ISNA(VLOOKUP(D3255,calculos!$G$2:$H$1118,2,1)),"null",VLOOKUP(D3255,calculos!$G$2:$H$1118,2,1))</f>
        <v>1039</v>
      </c>
      <c r="T3255" s="0" t="n">
        <f aca="false">IF(ISNA(VLOOKUP(E3255,calculos!$J$2:$K$220,2,1)),"null",VLOOKUP(E3255,calculos!$J$2:$K$220,2,1))</f>
        <v>125</v>
      </c>
      <c r="U3255" s="0" t="n">
        <f aca="false">IF(ISNA(VLOOKUP(F3255,calculos!$M$2:$N$658,2,1)),"null",VLOOKUP(F3255,calculos!$M$2:$N$658,2,1))</f>
        <v>400</v>
      </c>
      <c r="V3255" s="0" t="n">
        <f aca="false">IF(ISNA(VLOOKUP(J3255,calculos!$P$2:$Q$1711,2,1)),"null",VLOOKUP(J3255,calculos!$P$2:$Q$1711,2,1))</f>
        <v>1705</v>
      </c>
      <c r="W3255" s="0" t="n">
        <f aca="false">IF(ISNA(VLOOKUP(P3255,calculos!$S$2:$T$58,2,1)),"null",VLOOKUP(P3255,calculos!$S$2:$T$58,2,1))</f>
        <v>42</v>
      </c>
      <c r="X3255" s="0" t="str">
        <f aca="false">$X$1&amp;B3255&amp;"','"&amp;G3255&amp;"','"&amp;H3255&amp;"','"&amp;I3255&amp;"','"&amp;K3255&amp;"','"&amp;L3255&amp;"','"&amp;M3255&amp;"','"&amp;N3255&amp;"','"&amp;O3255&amp;"',"&amp;Q3255&amp;","&amp;R3255&amp;","&amp;S3255&amp;","&amp;T3255&amp;","&amp;U3255&amp;","&amp;V3255&amp;","&amp;W3255&amp;");"</f>
        <v>insert into servicio (id,fecha_entrega,serie,apertura,fecha_instalacion,garantia,mantenimiento,capacitacion,entrega_equipo,visita,id_empresa,id_hospital,id_equipo,id_marca,id_modelo,id_os,id_ingeniero) values (nextval('seq_servicio'),'','USD0822160','','24-02-2011','24-02-2009','','','','',16,704,1039,125,400,1705,42);</v>
      </c>
    </row>
    <row r="3256" customFormat="false" ht="13.8" hidden="false" customHeight="false" outlineLevel="0" collapsed="false">
      <c r="A3256" s="10" t="s">
        <v>43</v>
      </c>
      <c r="B3256" s="10"/>
      <c r="C3256" s="10" t="s">
        <v>507</v>
      </c>
      <c r="D3256" s="10" t="s">
        <v>277</v>
      </c>
      <c r="E3256" s="8" t="s">
        <v>26</v>
      </c>
      <c r="F3256" s="8" t="s">
        <v>26</v>
      </c>
      <c r="G3256" s="10" t="s">
        <v>4162</v>
      </c>
      <c r="H3256" s="10"/>
      <c r="I3256" s="10" t="s">
        <v>314</v>
      </c>
      <c r="J3256" s="8" t="s">
        <v>26</v>
      </c>
      <c r="K3256" s="10" t="s">
        <v>4163</v>
      </c>
      <c r="L3256" s="10"/>
      <c r="P3256" s="8" t="s">
        <v>26</v>
      </c>
      <c r="Q3256" s="0" t="n">
        <f aca="false">IF(ISNA(VLOOKUP(A3256,calculos!$A$2:$B$20,2,1)),"null",VLOOKUP(A3256,calculos!$A$2:$B$20,2,1))</f>
        <v>16</v>
      </c>
      <c r="R3256" s="0" t="n">
        <f aca="false">IF(ISNA(VLOOKUP(C3256,calculos!$D$2:$E$1218,2,1)),"null",VLOOKUP(C3256,calculos!$D$2:$E$1218,2,1))</f>
        <v>546</v>
      </c>
      <c r="S3256" s="0" t="n">
        <f aca="false">IF(ISNA(VLOOKUP(D3256,calculos!$G$2:$H$1118,2,1)),"null",VLOOKUP(D3256,calculos!$G$2:$H$1118,2,1))</f>
        <v>1039</v>
      </c>
      <c r="T3256" s="0" t="n">
        <f aca="false">IF(ISNA(VLOOKUP(E3256,calculos!$J$2:$K$220,2,1)),"null",VLOOKUP(E3256,calculos!$J$2:$K$220,2,1))</f>
        <v>125</v>
      </c>
      <c r="U3256" s="0" t="n">
        <f aca="false">IF(ISNA(VLOOKUP(F3256,calculos!$M$2:$N$658,2,1)),"null",VLOOKUP(F3256,calculos!$M$2:$N$658,2,1))</f>
        <v>400</v>
      </c>
      <c r="V3256" s="0" t="n">
        <f aca="false">IF(ISNA(VLOOKUP(J3256,calculos!$P$2:$Q$1711,2,1)),"null",VLOOKUP(J3256,calculos!$P$2:$Q$1711,2,1))</f>
        <v>1705</v>
      </c>
      <c r="W3256" s="0" t="n">
        <f aca="false">IF(ISNA(VLOOKUP(P3256,calculos!$S$2:$T$58,2,1)),"null",VLOOKUP(P3256,calculos!$S$2:$T$58,2,1))</f>
        <v>42</v>
      </c>
      <c r="X3256" s="0" t="str">
        <f aca="false">$X$1&amp;B3256&amp;"','"&amp;G3256&amp;"','"&amp;H3256&amp;"','"&amp;I3256&amp;"','"&amp;K3256&amp;"','"&amp;L3256&amp;"','"&amp;M3256&amp;"','"&amp;N3256&amp;"','"&amp;O3256&amp;"',"&amp;Q3256&amp;","&amp;R3256&amp;","&amp;S3256&amp;","&amp;T3256&amp;","&amp;U3256&amp;","&amp;V3256&amp;","&amp;W3256&amp;");"</f>
        <v>insert into servicio (id,fecha_entrega,serie,apertura,fecha_instalacion,garantia,mantenimiento,capacitacion,entrega_equipo,visita,id_empresa,id_hospital,id_equipo,id_marca,id_modelo,id_os,id_ingeniero) values (nextval('seq_servicio'),'','USD0822161','','02-03-2011','02-03-2009','','','','',16,546,1039,125,400,1705,42);</v>
      </c>
    </row>
    <row r="3257" customFormat="false" ht="13.8" hidden="false" customHeight="false" outlineLevel="0" collapsed="false">
      <c r="A3257" s="10" t="s">
        <v>43</v>
      </c>
      <c r="B3257" s="10"/>
      <c r="C3257" s="10" t="s">
        <v>479</v>
      </c>
      <c r="D3257" s="10" t="s">
        <v>277</v>
      </c>
      <c r="E3257" s="8" t="s">
        <v>26</v>
      </c>
      <c r="F3257" s="8" t="s">
        <v>26</v>
      </c>
      <c r="G3257" s="10" t="s">
        <v>4164</v>
      </c>
      <c r="H3257" s="10"/>
      <c r="I3257" s="10" t="s">
        <v>4129</v>
      </c>
      <c r="J3257" s="8" t="s">
        <v>26</v>
      </c>
      <c r="K3257" s="10" t="s">
        <v>4130</v>
      </c>
      <c r="L3257" s="10"/>
      <c r="P3257" s="8" t="s">
        <v>26</v>
      </c>
      <c r="Q3257" s="0" t="n">
        <f aca="false">IF(ISNA(VLOOKUP(A3257,calculos!$A$2:$B$20,2,1)),"null",VLOOKUP(A3257,calculos!$A$2:$B$20,2,1))</f>
        <v>16</v>
      </c>
      <c r="R3257" s="0" t="n">
        <f aca="false">IF(ISNA(VLOOKUP(C3257,calculos!$D$2:$E$1218,2,1)),"null",VLOOKUP(C3257,calculos!$D$2:$E$1218,2,1))</f>
        <v>579</v>
      </c>
      <c r="S3257" s="0" t="n">
        <f aca="false">IF(ISNA(VLOOKUP(D3257,calculos!$G$2:$H$1118,2,1)),"null",VLOOKUP(D3257,calculos!$G$2:$H$1118,2,1))</f>
        <v>1039</v>
      </c>
      <c r="T3257" s="0" t="n">
        <f aca="false">IF(ISNA(VLOOKUP(E3257,calculos!$J$2:$K$220,2,1)),"null",VLOOKUP(E3257,calculos!$J$2:$K$220,2,1))</f>
        <v>125</v>
      </c>
      <c r="U3257" s="0" t="n">
        <f aca="false">IF(ISNA(VLOOKUP(F3257,calculos!$M$2:$N$658,2,1)),"null",VLOOKUP(F3257,calculos!$M$2:$N$658,2,1))</f>
        <v>400</v>
      </c>
      <c r="V3257" s="0" t="n">
        <f aca="false">IF(ISNA(VLOOKUP(J3257,calculos!$P$2:$Q$1711,2,1)),"null",VLOOKUP(J3257,calculos!$P$2:$Q$1711,2,1))</f>
        <v>1705</v>
      </c>
      <c r="W3257" s="0" t="n">
        <f aca="false">IF(ISNA(VLOOKUP(P3257,calculos!$S$2:$T$58,2,1)),"null",VLOOKUP(P3257,calculos!$S$2:$T$58,2,1))</f>
        <v>42</v>
      </c>
      <c r="X3257" s="0" t="str">
        <f aca="false">$X$1&amp;B3257&amp;"','"&amp;G3257&amp;"','"&amp;H3257&amp;"','"&amp;I3257&amp;"','"&amp;K3257&amp;"','"&amp;L3257&amp;"','"&amp;M3257&amp;"','"&amp;N3257&amp;"','"&amp;O3257&amp;"',"&amp;Q3257&amp;","&amp;R3257&amp;","&amp;S3257&amp;","&amp;T3257&amp;","&amp;U3257&amp;","&amp;V3257&amp;","&amp;W3257&amp;");"</f>
        <v>insert into servicio (id,fecha_entrega,serie,apertura,fecha_instalacion,garantia,mantenimiento,capacitacion,entrega_equipo,visita,id_empresa,id_hospital,id_equipo,id_marca,id_modelo,id_os,id_ingeniero) values (nextval('seq_servicio'),'','USD0822162','','05-03-2011','05-03-2009','','','','',16,579,1039,125,400,1705,42);</v>
      </c>
    </row>
    <row r="3258" customFormat="false" ht="13.8" hidden="false" customHeight="false" outlineLevel="0" collapsed="false">
      <c r="A3258" s="10" t="s">
        <v>43</v>
      </c>
      <c r="B3258" s="10"/>
      <c r="C3258" s="10" t="s">
        <v>2633</v>
      </c>
      <c r="D3258" s="10" t="s">
        <v>277</v>
      </c>
      <c r="E3258" s="8" t="s">
        <v>26</v>
      </c>
      <c r="F3258" s="8" t="s">
        <v>26</v>
      </c>
      <c r="G3258" s="10" t="s">
        <v>4165</v>
      </c>
      <c r="H3258" s="10"/>
      <c r="I3258" s="10" t="s">
        <v>704</v>
      </c>
      <c r="J3258" s="8" t="s">
        <v>26</v>
      </c>
      <c r="K3258" s="10" t="s">
        <v>770</v>
      </c>
      <c r="L3258" s="10"/>
      <c r="P3258" s="8" t="s">
        <v>26</v>
      </c>
      <c r="Q3258" s="0" t="n">
        <f aca="false">IF(ISNA(VLOOKUP(A3258,calculos!$A$2:$B$20,2,1)),"null",VLOOKUP(A3258,calculos!$A$2:$B$20,2,1))</f>
        <v>16</v>
      </c>
      <c r="R3258" s="0" t="n">
        <f aca="false">IF(ISNA(VLOOKUP(C3258,calculos!$D$2:$E$1218,2,1)),"null",VLOOKUP(C3258,calculos!$D$2:$E$1218,2,1))</f>
        <v>772</v>
      </c>
      <c r="S3258" s="0" t="n">
        <f aca="false">IF(ISNA(VLOOKUP(D3258,calculos!$G$2:$H$1118,2,1)),"null",VLOOKUP(D3258,calculos!$G$2:$H$1118,2,1))</f>
        <v>1039</v>
      </c>
      <c r="T3258" s="0" t="n">
        <f aca="false">IF(ISNA(VLOOKUP(E3258,calculos!$J$2:$K$220,2,1)),"null",VLOOKUP(E3258,calculos!$J$2:$K$220,2,1))</f>
        <v>125</v>
      </c>
      <c r="U3258" s="0" t="n">
        <f aca="false">IF(ISNA(VLOOKUP(F3258,calculos!$M$2:$N$658,2,1)),"null",VLOOKUP(F3258,calculos!$M$2:$N$658,2,1))</f>
        <v>400</v>
      </c>
      <c r="V3258" s="0" t="n">
        <f aca="false">IF(ISNA(VLOOKUP(J3258,calculos!$P$2:$Q$1711,2,1)),"null",VLOOKUP(J3258,calculos!$P$2:$Q$1711,2,1))</f>
        <v>1705</v>
      </c>
      <c r="W3258" s="0" t="n">
        <f aca="false">IF(ISNA(VLOOKUP(P3258,calculos!$S$2:$T$58,2,1)),"null",VLOOKUP(P3258,calculos!$S$2:$T$58,2,1))</f>
        <v>42</v>
      </c>
      <c r="X3258" s="0" t="str">
        <f aca="false">$X$1&amp;B3258&amp;"','"&amp;G3258&amp;"','"&amp;H3258&amp;"','"&amp;I3258&amp;"','"&amp;K3258&amp;"','"&amp;L3258&amp;"','"&amp;M3258&amp;"','"&amp;N3258&amp;"','"&amp;O3258&amp;"',"&amp;Q3258&amp;","&amp;R3258&amp;","&amp;S3258&amp;","&amp;T3258&amp;","&amp;U3258&amp;","&amp;V3258&amp;","&amp;W3258&amp;");"</f>
        <v>insert into servicio (id,fecha_entrega,serie,apertura,fecha_instalacion,garantia,mantenimiento,capacitacion,entrega_equipo,visita,id_empresa,id_hospital,id_equipo,id_marca,id_modelo,id_os,id_ingeniero) values (nextval('seq_servicio'),'','USD0822164','','07-03-2011','07-03-2009','','','','',16,772,1039,125,400,1705,42);</v>
      </c>
    </row>
    <row r="3259" customFormat="false" ht="13.8" hidden="false" customHeight="false" outlineLevel="0" collapsed="false">
      <c r="A3259" s="10" t="s">
        <v>23</v>
      </c>
      <c r="B3259" s="10"/>
      <c r="C3259" s="10" t="s">
        <v>475</v>
      </c>
      <c r="D3259" s="10" t="s">
        <v>277</v>
      </c>
      <c r="E3259" s="8" t="s">
        <v>26</v>
      </c>
      <c r="F3259" s="8" t="s">
        <v>26</v>
      </c>
      <c r="G3259" s="10" t="s">
        <v>4166</v>
      </c>
      <c r="H3259" s="10"/>
      <c r="I3259" s="10" t="s">
        <v>4167</v>
      </c>
      <c r="J3259" s="8" t="s">
        <v>26</v>
      </c>
      <c r="K3259" s="10" t="s">
        <v>4168</v>
      </c>
      <c r="L3259" s="10"/>
      <c r="P3259" s="8" t="s">
        <v>26</v>
      </c>
      <c r="Q3259" s="0" t="n">
        <f aca="false">IF(ISNA(VLOOKUP(A3259,calculos!$A$2:$B$20,2,1)),"null",VLOOKUP(A3259,calculos!$A$2:$B$20,2,1))</f>
        <v>12</v>
      </c>
      <c r="R3259" s="0" t="n">
        <f aca="false">IF(ISNA(VLOOKUP(C3259,calculos!$D$2:$E$1218,2,1)),"null",VLOOKUP(C3259,calculos!$D$2:$E$1218,2,1))</f>
        <v>771</v>
      </c>
      <c r="S3259" s="0" t="n">
        <f aca="false">IF(ISNA(VLOOKUP(D3259,calculos!$G$2:$H$1118,2,1)),"null",VLOOKUP(D3259,calculos!$G$2:$H$1118,2,1))</f>
        <v>1039</v>
      </c>
      <c r="T3259" s="0" t="n">
        <f aca="false">IF(ISNA(VLOOKUP(E3259,calculos!$J$2:$K$220,2,1)),"null",VLOOKUP(E3259,calculos!$J$2:$K$220,2,1))</f>
        <v>125</v>
      </c>
      <c r="U3259" s="0" t="n">
        <f aca="false">IF(ISNA(VLOOKUP(F3259,calculos!$M$2:$N$658,2,1)),"null",VLOOKUP(F3259,calculos!$M$2:$N$658,2,1))</f>
        <v>400</v>
      </c>
      <c r="V3259" s="0" t="n">
        <f aca="false">IF(ISNA(VLOOKUP(J3259,calculos!$P$2:$Q$1711,2,1)),"null",VLOOKUP(J3259,calculos!$P$2:$Q$1711,2,1))</f>
        <v>1705</v>
      </c>
      <c r="W3259" s="0" t="n">
        <f aca="false">IF(ISNA(VLOOKUP(P3259,calculos!$S$2:$T$58,2,1)),"null",VLOOKUP(P3259,calculos!$S$2:$T$58,2,1))</f>
        <v>42</v>
      </c>
      <c r="X3259" s="0" t="str">
        <f aca="false">$X$1&amp;B3259&amp;"','"&amp;G3259&amp;"','"&amp;H3259&amp;"','"&amp;I3259&amp;"','"&amp;K3259&amp;"','"&amp;L3259&amp;"','"&amp;M3259&amp;"','"&amp;N3259&amp;"','"&amp;O3259&amp;"',"&amp;Q3259&amp;","&amp;R3259&amp;","&amp;S3259&amp;","&amp;T3259&amp;","&amp;U3259&amp;","&amp;V3259&amp;","&amp;W3259&amp;");"</f>
        <v>insert into servicio (id,fecha_entrega,serie,apertura,fecha_instalacion,garantia,mantenimiento,capacitacion,entrega_equipo,visita,id_empresa,id_hospital,id_equipo,id_marca,id_modelo,id_os,id_ingeniero) values (nextval('seq_servicio'),'','USD0822166','','08-07-2012','09-07-2010','','','','',12,771,1039,125,400,1705,42);</v>
      </c>
    </row>
    <row r="3260" customFormat="false" ht="13.8" hidden="false" customHeight="false" outlineLevel="0" collapsed="false">
      <c r="A3260" s="10" t="s">
        <v>23</v>
      </c>
      <c r="B3260" s="10"/>
      <c r="C3260" s="10" t="s">
        <v>2234</v>
      </c>
      <c r="D3260" s="10" t="s">
        <v>1325</v>
      </c>
      <c r="E3260" s="8" t="s">
        <v>26</v>
      </c>
      <c r="F3260" s="8" t="s">
        <v>26</v>
      </c>
      <c r="G3260" s="10" t="s">
        <v>4169</v>
      </c>
      <c r="H3260" s="10"/>
      <c r="I3260" s="10" t="s">
        <v>2625</v>
      </c>
      <c r="J3260" s="8" t="s">
        <v>26</v>
      </c>
      <c r="K3260" s="10" t="s">
        <v>4170</v>
      </c>
      <c r="L3260" s="10"/>
      <c r="P3260" s="8" t="s">
        <v>26</v>
      </c>
      <c r="Q3260" s="0" t="n">
        <f aca="false">IF(ISNA(VLOOKUP(A3260,calculos!$A$2:$B$20,2,1)),"null",VLOOKUP(A3260,calculos!$A$2:$B$20,2,1))</f>
        <v>12</v>
      </c>
      <c r="R3260" s="0" t="n">
        <f aca="false">IF(ISNA(VLOOKUP(C3260,calculos!$D$2:$E$1218,2,1)),"null",VLOOKUP(C3260,calculos!$D$2:$E$1218,2,1))</f>
        <v>951</v>
      </c>
      <c r="S3260" s="0" t="n">
        <f aca="false">IF(ISNA(VLOOKUP(D3260,calculos!$G$2:$H$1118,2,1)),"null",VLOOKUP(D3260,calculos!$G$2:$H$1118,2,1))</f>
        <v>470</v>
      </c>
      <c r="T3260" s="0" t="n">
        <f aca="false">IF(ISNA(VLOOKUP(E3260,calculos!$J$2:$K$220,2,1)),"null",VLOOKUP(E3260,calculos!$J$2:$K$220,2,1))</f>
        <v>125</v>
      </c>
      <c r="U3260" s="0" t="n">
        <f aca="false">IF(ISNA(VLOOKUP(F3260,calculos!$M$2:$N$658,2,1)),"null",VLOOKUP(F3260,calculos!$M$2:$N$658,2,1))</f>
        <v>400</v>
      </c>
      <c r="V3260" s="0" t="n">
        <f aca="false">IF(ISNA(VLOOKUP(J3260,calculos!$P$2:$Q$1711,2,1)),"null",VLOOKUP(J3260,calculos!$P$2:$Q$1711,2,1))</f>
        <v>1705</v>
      </c>
      <c r="W3260" s="0" t="n">
        <f aca="false">IF(ISNA(VLOOKUP(P3260,calculos!$S$2:$T$58,2,1)),"null",VLOOKUP(P3260,calculos!$S$2:$T$58,2,1))</f>
        <v>42</v>
      </c>
      <c r="X3260" s="0" t="str">
        <f aca="false">$X$1&amp;B3260&amp;"','"&amp;G3260&amp;"','"&amp;H3260&amp;"','"&amp;I3260&amp;"','"&amp;K3260&amp;"','"&amp;L3260&amp;"','"&amp;M3260&amp;"','"&amp;N3260&amp;"','"&amp;O3260&amp;"',"&amp;Q3260&amp;","&amp;R3260&amp;","&amp;S3260&amp;","&amp;T3260&amp;","&amp;U3260&amp;","&amp;V3260&amp;","&amp;W3260&amp;");"</f>
        <v>insert into servicio (id,fecha_entrega,serie,apertura,fecha_instalacion,garantia,mantenimiento,capacitacion,entrega_equipo,visita,id_empresa,id_hospital,id_equipo,id_marca,id_modelo,id_os,id_ingeniero) values (nextval('seq_servicio'),'','USD0976962','','29-12-2011','29-12-2009','','','','',12,951,470,125,400,1705,42);</v>
      </c>
    </row>
    <row r="3261" customFormat="false" ht="13.8" hidden="false" customHeight="false" outlineLevel="0" collapsed="false">
      <c r="A3261" s="10" t="s">
        <v>2551</v>
      </c>
      <c r="B3261" s="10"/>
      <c r="C3261" s="10" t="s">
        <v>428</v>
      </c>
      <c r="D3261" s="10" t="s">
        <v>277</v>
      </c>
      <c r="E3261" s="8" t="s">
        <v>26</v>
      </c>
      <c r="F3261" s="8" t="s">
        <v>26</v>
      </c>
      <c r="G3261" s="10" t="s">
        <v>4171</v>
      </c>
      <c r="H3261" s="10"/>
      <c r="I3261" s="10" t="s">
        <v>430</v>
      </c>
      <c r="J3261" s="8" t="s">
        <v>26</v>
      </c>
      <c r="K3261" s="10" t="s">
        <v>431</v>
      </c>
      <c r="L3261" s="10"/>
      <c r="P3261" s="8" t="s">
        <v>26</v>
      </c>
      <c r="Q3261" s="0" t="n">
        <f aca="false">IF(ISNA(VLOOKUP(A3261,calculos!$A$2:$B$20,2,1)),"null",VLOOKUP(A3261,calculos!$A$2:$B$20,2,1))</f>
        <v>5</v>
      </c>
      <c r="R3261" s="0" t="n">
        <f aca="false">IF(ISNA(VLOOKUP(C3261,calculos!$D$2:$E$1218,2,1)),"null",VLOOKUP(C3261,calculos!$D$2:$E$1218,2,1))</f>
        <v>544</v>
      </c>
      <c r="S3261" s="0" t="n">
        <f aca="false">IF(ISNA(VLOOKUP(D3261,calculos!$G$2:$H$1118,2,1)),"null",VLOOKUP(D3261,calculos!$G$2:$H$1118,2,1))</f>
        <v>1039</v>
      </c>
      <c r="T3261" s="0" t="n">
        <f aca="false">IF(ISNA(VLOOKUP(E3261,calculos!$J$2:$K$220,2,1)),"null",VLOOKUP(E3261,calculos!$J$2:$K$220,2,1))</f>
        <v>125</v>
      </c>
      <c r="U3261" s="0" t="n">
        <f aca="false">IF(ISNA(VLOOKUP(F3261,calculos!$M$2:$N$658,2,1)),"null",VLOOKUP(F3261,calculos!$M$2:$N$658,2,1))</f>
        <v>400</v>
      </c>
      <c r="V3261" s="0" t="n">
        <f aca="false">IF(ISNA(VLOOKUP(J3261,calculos!$P$2:$Q$1711,2,1)),"null",VLOOKUP(J3261,calculos!$P$2:$Q$1711,2,1))</f>
        <v>1705</v>
      </c>
      <c r="W3261" s="0" t="n">
        <f aca="false">IF(ISNA(VLOOKUP(P3261,calculos!$S$2:$T$58,2,1)),"null",VLOOKUP(P3261,calculos!$S$2:$T$58,2,1))</f>
        <v>42</v>
      </c>
      <c r="X3261" s="0" t="str">
        <f aca="false">$X$1&amp;B3261&amp;"','"&amp;G3261&amp;"','"&amp;H3261&amp;"','"&amp;I3261&amp;"','"&amp;K3261&amp;"','"&amp;L3261&amp;"','"&amp;M3261&amp;"','"&amp;N3261&amp;"','"&amp;O3261&amp;"',"&amp;Q3261&amp;","&amp;R3261&amp;","&amp;S3261&amp;","&amp;T3261&amp;","&amp;U3261&amp;","&amp;V3261&amp;","&amp;W3261&amp;");"</f>
        <v>insert into servicio (id,fecha_entrega,serie,apertura,fecha_instalacion,garantia,mantenimiento,capacitacion,entrega_equipo,visita,id_empresa,id_hospital,id_equipo,id_marca,id_modelo,id_os,id_ingeniero) values (nextval('seq_servicio'),'','USN1027072','','19-04-2013','20-04-2011','','','','',5,544,1039,125,400,1705,42);</v>
      </c>
    </row>
    <row r="3262" customFormat="false" ht="13.8" hidden="false" customHeight="false" outlineLevel="0" collapsed="false">
      <c r="A3262" s="10" t="s">
        <v>2551</v>
      </c>
      <c r="B3262" s="10"/>
      <c r="C3262" s="10" t="s">
        <v>495</v>
      </c>
      <c r="D3262" s="10" t="s">
        <v>277</v>
      </c>
      <c r="E3262" s="8" t="s">
        <v>26</v>
      </c>
      <c r="F3262" s="8" t="s">
        <v>26</v>
      </c>
      <c r="G3262" s="10" t="s">
        <v>4172</v>
      </c>
      <c r="H3262" s="10"/>
      <c r="I3262" s="10" t="s">
        <v>1395</v>
      </c>
      <c r="J3262" s="8" t="s">
        <v>26</v>
      </c>
      <c r="K3262" s="10" t="s">
        <v>3957</v>
      </c>
      <c r="L3262" s="10"/>
      <c r="P3262" s="8" t="s">
        <v>26</v>
      </c>
      <c r="Q3262" s="0" t="n">
        <f aca="false">IF(ISNA(VLOOKUP(A3262,calculos!$A$2:$B$20,2,1)),"null",VLOOKUP(A3262,calculos!$A$2:$B$20,2,1))</f>
        <v>5</v>
      </c>
      <c r="R3262" s="0" t="n">
        <f aca="false">IF(ISNA(VLOOKUP(C3262,calculos!$D$2:$E$1218,2,1)),"null",VLOOKUP(C3262,calculos!$D$2:$E$1218,2,1))</f>
        <v>800</v>
      </c>
      <c r="S3262" s="0" t="n">
        <f aca="false">IF(ISNA(VLOOKUP(D3262,calculos!$G$2:$H$1118,2,1)),"null",VLOOKUP(D3262,calculos!$G$2:$H$1118,2,1))</f>
        <v>1039</v>
      </c>
      <c r="T3262" s="0" t="n">
        <f aca="false">IF(ISNA(VLOOKUP(E3262,calculos!$J$2:$K$220,2,1)),"null",VLOOKUP(E3262,calculos!$J$2:$K$220,2,1))</f>
        <v>125</v>
      </c>
      <c r="U3262" s="0" t="n">
        <f aca="false">IF(ISNA(VLOOKUP(F3262,calculos!$M$2:$N$658,2,1)),"null",VLOOKUP(F3262,calculos!$M$2:$N$658,2,1))</f>
        <v>400</v>
      </c>
      <c r="V3262" s="0" t="n">
        <f aca="false">IF(ISNA(VLOOKUP(J3262,calculos!$P$2:$Q$1711,2,1)),"null",VLOOKUP(J3262,calculos!$P$2:$Q$1711,2,1))</f>
        <v>1705</v>
      </c>
      <c r="W3262" s="0" t="n">
        <f aca="false">IF(ISNA(VLOOKUP(P3262,calculos!$S$2:$T$58,2,1)),"null",VLOOKUP(P3262,calculos!$S$2:$T$58,2,1))</f>
        <v>42</v>
      </c>
      <c r="X3262" s="0" t="str">
        <f aca="false">$X$1&amp;B3262&amp;"','"&amp;G3262&amp;"','"&amp;H3262&amp;"','"&amp;I3262&amp;"','"&amp;K3262&amp;"','"&amp;L3262&amp;"','"&amp;M3262&amp;"','"&amp;N3262&amp;"','"&amp;O3262&amp;"',"&amp;Q3262&amp;","&amp;R3262&amp;","&amp;S3262&amp;","&amp;T3262&amp;","&amp;U3262&amp;","&amp;V3262&amp;","&amp;W3262&amp;");"</f>
        <v>insert into servicio (id,fecha_entrega,serie,apertura,fecha_instalacion,garantia,mantenimiento,capacitacion,entrega_equipo,visita,id_empresa,id_hospital,id_equipo,id_marca,id_modelo,id_os,id_ingeniero) values (nextval('seq_servicio'),'','USN1027073','','10-01-2013','11-01-2011','','','','',5,800,1039,125,400,1705,42);</v>
      </c>
    </row>
    <row r="3263" customFormat="false" ht="13.8" hidden="false" customHeight="false" outlineLevel="0" collapsed="false">
      <c r="A3263" s="10" t="s">
        <v>23</v>
      </c>
      <c r="B3263" s="10"/>
      <c r="C3263" s="10" t="s">
        <v>858</v>
      </c>
      <c r="D3263" s="10" t="s">
        <v>277</v>
      </c>
      <c r="E3263" s="8" t="s">
        <v>26</v>
      </c>
      <c r="F3263" s="8" t="s">
        <v>26</v>
      </c>
      <c r="G3263" s="10" t="s">
        <v>4173</v>
      </c>
      <c r="H3263" s="10"/>
      <c r="I3263" s="10" t="s">
        <v>4174</v>
      </c>
      <c r="J3263" s="8" t="s">
        <v>26</v>
      </c>
      <c r="K3263" s="10" t="s">
        <v>4175</v>
      </c>
      <c r="L3263" s="10"/>
      <c r="P3263" s="8" t="s">
        <v>26</v>
      </c>
      <c r="Q3263" s="0" t="n">
        <f aca="false">IF(ISNA(VLOOKUP(A3263,calculos!$A$2:$B$20,2,1)),"null",VLOOKUP(A3263,calculos!$A$2:$B$20,2,1))</f>
        <v>12</v>
      </c>
      <c r="R3263" s="0" t="n">
        <f aca="false">IF(ISNA(VLOOKUP(C3263,calculos!$D$2:$E$1218,2,1)),"null",VLOOKUP(C3263,calculos!$D$2:$E$1218,2,1))</f>
        <v>805</v>
      </c>
      <c r="S3263" s="0" t="n">
        <f aca="false">IF(ISNA(VLOOKUP(D3263,calculos!$G$2:$H$1118,2,1)),"null",VLOOKUP(D3263,calculos!$G$2:$H$1118,2,1))</f>
        <v>1039</v>
      </c>
      <c r="T3263" s="0" t="n">
        <f aca="false">IF(ISNA(VLOOKUP(E3263,calculos!$J$2:$K$220,2,1)),"null",VLOOKUP(E3263,calculos!$J$2:$K$220,2,1))</f>
        <v>125</v>
      </c>
      <c r="U3263" s="0" t="n">
        <f aca="false">IF(ISNA(VLOOKUP(F3263,calculos!$M$2:$N$658,2,1)),"null",VLOOKUP(F3263,calculos!$M$2:$N$658,2,1))</f>
        <v>400</v>
      </c>
      <c r="V3263" s="0" t="n">
        <f aca="false">IF(ISNA(VLOOKUP(J3263,calculos!$P$2:$Q$1711,2,1)),"null",VLOOKUP(J3263,calculos!$P$2:$Q$1711,2,1))</f>
        <v>1705</v>
      </c>
      <c r="W3263" s="0" t="n">
        <f aca="false">IF(ISNA(VLOOKUP(P3263,calculos!$S$2:$T$58,2,1)),"null",VLOOKUP(P3263,calculos!$S$2:$T$58,2,1))</f>
        <v>42</v>
      </c>
      <c r="X3263" s="0" t="str">
        <f aca="false">$X$1&amp;B3263&amp;"','"&amp;G3263&amp;"','"&amp;H3263&amp;"','"&amp;I3263&amp;"','"&amp;K3263&amp;"','"&amp;L3263&amp;"','"&amp;M3263&amp;"','"&amp;N3263&amp;"','"&amp;O3263&amp;"',"&amp;Q3263&amp;","&amp;R3263&amp;","&amp;S3263&amp;","&amp;T3263&amp;","&amp;U3263&amp;","&amp;V3263&amp;","&amp;W3263&amp;");"</f>
        <v>insert into servicio (id,fecha_entrega,serie,apertura,fecha_instalacion,garantia,mantenimiento,capacitacion,entrega_equipo,visita,id_empresa,id_hospital,id_equipo,id_marca,id_modelo,id_os,id_ingeniero) values (nextval('seq_servicio'),'','USN1027086','','04-06-2014','04-06-2012','','','','',12,805,1039,125,400,1705,42);</v>
      </c>
    </row>
    <row r="3264" customFormat="false" ht="13.8" hidden="false" customHeight="false" outlineLevel="0" collapsed="false">
      <c r="A3264" s="10" t="s">
        <v>2551</v>
      </c>
      <c r="B3264" s="10"/>
      <c r="C3264" s="10" t="s">
        <v>4176</v>
      </c>
      <c r="D3264" s="10" t="s">
        <v>277</v>
      </c>
      <c r="E3264" s="8" t="s">
        <v>26</v>
      </c>
      <c r="F3264" s="8" t="s">
        <v>26</v>
      </c>
      <c r="G3264" s="10" t="s">
        <v>4177</v>
      </c>
      <c r="H3264" s="10"/>
      <c r="I3264" s="10" t="s">
        <v>4178</v>
      </c>
      <c r="J3264" s="8" t="s">
        <v>26</v>
      </c>
      <c r="K3264" s="10" t="s">
        <v>4179</v>
      </c>
      <c r="L3264" s="10"/>
      <c r="P3264" s="8" t="s">
        <v>26</v>
      </c>
      <c r="Q3264" s="0" t="n">
        <f aca="false">IF(ISNA(VLOOKUP(A3264,calculos!$A$2:$B$20,2,1)),"null",VLOOKUP(A3264,calculos!$A$2:$B$20,2,1))</f>
        <v>5</v>
      </c>
      <c r="R3264" s="0" t="n">
        <f aca="false">IF(ISNA(VLOOKUP(C3264,calculos!$D$2:$E$1218,2,1)),"null",VLOOKUP(C3264,calculos!$D$2:$E$1218,2,1))</f>
        <v>566</v>
      </c>
      <c r="S3264" s="0" t="n">
        <f aca="false">IF(ISNA(VLOOKUP(D3264,calculos!$G$2:$H$1118,2,1)),"null",VLOOKUP(D3264,calculos!$G$2:$H$1118,2,1))</f>
        <v>1039</v>
      </c>
      <c r="T3264" s="0" t="n">
        <f aca="false">IF(ISNA(VLOOKUP(E3264,calculos!$J$2:$K$220,2,1)),"null",VLOOKUP(E3264,calculos!$J$2:$K$220,2,1))</f>
        <v>125</v>
      </c>
      <c r="U3264" s="0" t="n">
        <f aca="false">IF(ISNA(VLOOKUP(F3264,calculos!$M$2:$N$658,2,1)),"null",VLOOKUP(F3264,calculos!$M$2:$N$658,2,1))</f>
        <v>400</v>
      </c>
      <c r="V3264" s="0" t="n">
        <f aca="false">IF(ISNA(VLOOKUP(J3264,calculos!$P$2:$Q$1711,2,1)),"null",VLOOKUP(J3264,calculos!$P$2:$Q$1711,2,1))</f>
        <v>1705</v>
      </c>
      <c r="W3264" s="0" t="n">
        <f aca="false">IF(ISNA(VLOOKUP(P3264,calculos!$S$2:$T$58,2,1)),"null",VLOOKUP(P3264,calculos!$S$2:$T$58,2,1))</f>
        <v>42</v>
      </c>
      <c r="X3264" s="0" t="str">
        <f aca="false">$X$1&amp;B3264&amp;"','"&amp;G3264&amp;"','"&amp;H3264&amp;"','"&amp;I3264&amp;"','"&amp;K3264&amp;"','"&amp;L3264&amp;"','"&amp;M3264&amp;"','"&amp;N3264&amp;"','"&amp;O3264&amp;"',"&amp;Q3264&amp;","&amp;R3264&amp;","&amp;S3264&amp;","&amp;T3264&amp;","&amp;U3264&amp;","&amp;V3264&amp;","&amp;W3264&amp;");"</f>
        <v>insert into servicio (id,fecha_entrega,serie,apertura,fecha_instalacion,garantia,mantenimiento,capacitacion,entrega_equipo,visita,id_empresa,id_hospital,id_equipo,id_marca,id_modelo,id_os,id_ingeniero) values (nextval('seq_servicio'),'','USN1027106','','06-02-2014','07-02-2012','','','','',5,566,1039,125,400,1705,42);</v>
      </c>
    </row>
    <row r="3265" customFormat="false" ht="13.8" hidden="false" customHeight="false" outlineLevel="0" collapsed="false">
      <c r="A3265" s="10" t="s">
        <v>23</v>
      </c>
      <c r="B3265" s="10"/>
      <c r="C3265" s="10" t="s">
        <v>4176</v>
      </c>
      <c r="D3265" s="10" t="s">
        <v>277</v>
      </c>
      <c r="E3265" s="8" t="s">
        <v>26</v>
      </c>
      <c r="F3265" s="8" t="s">
        <v>26</v>
      </c>
      <c r="G3265" s="10" t="s">
        <v>4180</v>
      </c>
      <c r="H3265" s="10"/>
      <c r="I3265" s="10" t="s">
        <v>4178</v>
      </c>
      <c r="J3265" s="8" t="s">
        <v>26</v>
      </c>
      <c r="K3265" s="10" t="s">
        <v>4179</v>
      </c>
      <c r="L3265" s="10"/>
      <c r="P3265" s="8" t="s">
        <v>26</v>
      </c>
      <c r="Q3265" s="0" t="n">
        <f aca="false">IF(ISNA(VLOOKUP(A3265,calculos!$A$2:$B$20,2,1)),"null",VLOOKUP(A3265,calculos!$A$2:$B$20,2,1))</f>
        <v>12</v>
      </c>
      <c r="R3265" s="0" t="n">
        <f aca="false">IF(ISNA(VLOOKUP(C3265,calculos!$D$2:$E$1218,2,1)),"null",VLOOKUP(C3265,calculos!$D$2:$E$1218,2,1))</f>
        <v>566</v>
      </c>
      <c r="S3265" s="0" t="n">
        <f aca="false">IF(ISNA(VLOOKUP(D3265,calculos!$G$2:$H$1118,2,1)),"null",VLOOKUP(D3265,calculos!$G$2:$H$1118,2,1))</f>
        <v>1039</v>
      </c>
      <c r="T3265" s="0" t="n">
        <f aca="false">IF(ISNA(VLOOKUP(E3265,calculos!$J$2:$K$220,2,1)),"null",VLOOKUP(E3265,calculos!$J$2:$K$220,2,1))</f>
        <v>125</v>
      </c>
      <c r="U3265" s="0" t="n">
        <f aca="false">IF(ISNA(VLOOKUP(F3265,calculos!$M$2:$N$658,2,1)),"null",VLOOKUP(F3265,calculos!$M$2:$N$658,2,1))</f>
        <v>400</v>
      </c>
      <c r="V3265" s="0" t="n">
        <f aca="false">IF(ISNA(VLOOKUP(J3265,calculos!$P$2:$Q$1711,2,1)),"null",VLOOKUP(J3265,calculos!$P$2:$Q$1711,2,1))</f>
        <v>1705</v>
      </c>
      <c r="W3265" s="0" t="n">
        <f aca="false">IF(ISNA(VLOOKUP(P3265,calculos!$S$2:$T$58,2,1)),"null",VLOOKUP(P3265,calculos!$S$2:$T$58,2,1))</f>
        <v>42</v>
      </c>
      <c r="X3265" s="0" t="str">
        <f aca="false">$X$1&amp;B3265&amp;"','"&amp;G3265&amp;"','"&amp;H3265&amp;"','"&amp;I3265&amp;"','"&amp;K3265&amp;"','"&amp;L3265&amp;"','"&amp;M3265&amp;"','"&amp;N3265&amp;"','"&amp;O3265&amp;"',"&amp;Q3265&amp;","&amp;R3265&amp;","&amp;S3265&amp;","&amp;T3265&amp;","&amp;U3265&amp;","&amp;V3265&amp;","&amp;W3265&amp;");"</f>
        <v>insert into servicio (id,fecha_entrega,serie,apertura,fecha_instalacion,garantia,mantenimiento,capacitacion,entrega_equipo,visita,id_empresa,id_hospital,id_equipo,id_marca,id_modelo,id_os,id_ingeniero) values (nextval('seq_servicio'),'','USN1027111','','06-02-2014','07-02-2012','','','','',12,566,1039,125,400,1705,42);</v>
      </c>
    </row>
    <row r="3266" customFormat="false" ht="13.8" hidden="false" customHeight="false" outlineLevel="0" collapsed="false">
      <c r="A3266" s="10" t="s">
        <v>23</v>
      </c>
      <c r="B3266" s="10"/>
      <c r="C3266" s="10" t="s">
        <v>4176</v>
      </c>
      <c r="D3266" s="10" t="s">
        <v>277</v>
      </c>
      <c r="E3266" s="8" t="s">
        <v>26</v>
      </c>
      <c r="F3266" s="8" t="s">
        <v>26</v>
      </c>
      <c r="G3266" s="10" t="s">
        <v>4181</v>
      </c>
      <c r="H3266" s="10"/>
      <c r="I3266" s="10" t="s">
        <v>4178</v>
      </c>
      <c r="J3266" s="8" t="s">
        <v>26</v>
      </c>
      <c r="K3266" s="10" t="s">
        <v>4179</v>
      </c>
      <c r="L3266" s="10"/>
      <c r="P3266" s="8" t="s">
        <v>26</v>
      </c>
      <c r="Q3266" s="0" t="n">
        <f aca="false">IF(ISNA(VLOOKUP(A3266,calculos!$A$2:$B$20,2,1)),"null",VLOOKUP(A3266,calculos!$A$2:$B$20,2,1))</f>
        <v>12</v>
      </c>
      <c r="R3266" s="0" t="n">
        <f aca="false">IF(ISNA(VLOOKUP(C3266,calculos!$D$2:$E$1218,2,1)),"null",VLOOKUP(C3266,calculos!$D$2:$E$1218,2,1))</f>
        <v>566</v>
      </c>
      <c r="S3266" s="0" t="n">
        <f aca="false">IF(ISNA(VLOOKUP(D3266,calculos!$G$2:$H$1118,2,1)),"null",VLOOKUP(D3266,calculos!$G$2:$H$1118,2,1))</f>
        <v>1039</v>
      </c>
      <c r="T3266" s="0" t="n">
        <f aca="false">IF(ISNA(VLOOKUP(E3266,calculos!$J$2:$K$220,2,1)),"null",VLOOKUP(E3266,calculos!$J$2:$K$220,2,1))</f>
        <v>125</v>
      </c>
      <c r="U3266" s="0" t="n">
        <f aca="false">IF(ISNA(VLOOKUP(F3266,calculos!$M$2:$N$658,2,1)),"null",VLOOKUP(F3266,calculos!$M$2:$N$658,2,1))</f>
        <v>400</v>
      </c>
      <c r="V3266" s="0" t="n">
        <f aca="false">IF(ISNA(VLOOKUP(J3266,calculos!$P$2:$Q$1711,2,1)),"null",VLOOKUP(J3266,calculos!$P$2:$Q$1711,2,1))</f>
        <v>1705</v>
      </c>
      <c r="W3266" s="0" t="n">
        <f aca="false">IF(ISNA(VLOOKUP(P3266,calculos!$S$2:$T$58,2,1)),"null",VLOOKUP(P3266,calculos!$S$2:$T$58,2,1))</f>
        <v>42</v>
      </c>
      <c r="X3266" s="0" t="str">
        <f aca="false">$X$1&amp;B3266&amp;"','"&amp;G3266&amp;"','"&amp;H3266&amp;"','"&amp;I3266&amp;"','"&amp;K3266&amp;"','"&amp;L3266&amp;"','"&amp;M3266&amp;"','"&amp;N3266&amp;"','"&amp;O3266&amp;"',"&amp;Q3266&amp;","&amp;R3266&amp;","&amp;S3266&amp;","&amp;T3266&amp;","&amp;U3266&amp;","&amp;V3266&amp;","&amp;W3266&amp;");"</f>
        <v>insert into servicio (id,fecha_entrega,serie,apertura,fecha_instalacion,garantia,mantenimiento,capacitacion,entrega_equipo,visita,id_empresa,id_hospital,id_equipo,id_marca,id_modelo,id_os,id_ingeniero) values (nextval('seq_servicio'),'','USN1027112','','06-02-2014','07-02-2012','','','','',12,566,1039,125,400,1705,42);</v>
      </c>
    </row>
    <row r="3267" customFormat="false" ht="13.8" hidden="false" customHeight="false" outlineLevel="0" collapsed="false">
      <c r="A3267" s="10" t="s">
        <v>23</v>
      </c>
      <c r="B3267" s="10"/>
      <c r="C3267" s="10" t="s">
        <v>2037</v>
      </c>
      <c r="D3267" s="10" t="s">
        <v>1752</v>
      </c>
      <c r="E3267" s="8" t="s">
        <v>26</v>
      </c>
      <c r="F3267" s="8" t="s">
        <v>26</v>
      </c>
      <c r="G3267" s="10" t="s">
        <v>4182</v>
      </c>
      <c r="H3267" s="10"/>
      <c r="I3267" s="10" t="s">
        <v>2506</v>
      </c>
      <c r="J3267" s="8" t="s">
        <v>26</v>
      </c>
      <c r="K3267" s="10" t="s">
        <v>1774</v>
      </c>
      <c r="L3267" s="10"/>
      <c r="P3267" s="8" t="s">
        <v>26</v>
      </c>
      <c r="Q3267" s="0" t="n">
        <f aca="false">IF(ISNA(VLOOKUP(A3267,calculos!$A$2:$B$20,2,1)),"null",VLOOKUP(A3267,calculos!$A$2:$B$20,2,1))</f>
        <v>12</v>
      </c>
      <c r="R3267" s="0" t="n">
        <f aca="false">IF(ISNA(VLOOKUP(C3267,calculos!$D$2:$E$1218,2,1)),"null",VLOOKUP(C3267,calculos!$D$2:$E$1218,2,1))</f>
        <v>913</v>
      </c>
      <c r="S3267" s="0" t="n">
        <f aca="false">IF(ISNA(VLOOKUP(D3267,calculos!$G$2:$H$1118,2,1)),"null",VLOOKUP(D3267,calculos!$G$2:$H$1118,2,1))</f>
        <v>1018</v>
      </c>
      <c r="T3267" s="0" t="n">
        <f aca="false">IF(ISNA(VLOOKUP(E3267,calculos!$J$2:$K$220,2,1)),"null",VLOOKUP(E3267,calculos!$J$2:$K$220,2,1))</f>
        <v>125</v>
      </c>
      <c r="U3267" s="0" t="n">
        <f aca="false">IF(ISNA(VLOOKUP(F3267,calculos!$M$2:$N$658,2,1)),"null",VLOOKUP(F3267,calculos!$M$2:$N$658,2,1))</f>
        <v>400</v>
      </c>
      <c r="V3267" s="0" t="n">
        <f aca="false">IF(ISNA(VLOOKUP(J3267,calculos!$P$2:$Q$1711,2,1)),"null",VLOOKUP(J3267,calculos!$P$2:$Q$1711,2,1))</f>
        <v>1705</v>
      </c>
      <c r="W3267" s="0" t="n">
        <f aca="false">IF(ISNA(VLOOKUP(P3267,calculos!$S$2:$T$58,2,1)),"null",VLOOKUP(P3267,calculos!$S$2:$T$58,2,1))</f>
        <v>42</v>
      </c>
      <c r="X3267" s="0" t="str">
        <f aca="false">$X$1&amp;B3267&amp;"','"&amp;G3267&amp;"','"&amp;H3267&amp;"','"&amp;I3267&amp;"','"&amp;K3267&amp;"','"&amp;L3267&amp;"','"&amp;M3267&amp;"','"&amp;N3267&amp;"','"&amp;O3267&amp;"',"&amp;Q3267&amp;","&amp;R3267&amp;","&amp;S3267&amp;","&amp;T3267&amp;","&amp;U3267&amp;","&amp;V3267&amp;","&amp;W3267&amp;");"</f>
        <v>insert into servicio (id,fecha_entrega,serie,apertura,fecha_instalacion,garantia,mantenimiento,capacitacion,entrega_equipo,visita,id_empresa,id_hospital,id_equipo,id_marca,id_modelo,id_os,id_ingeniero) values (nextval('seq_servicio'),'','USN1308147','','19-12-2015','19-12-2013','','','','',12,913,1018,125,400,1705,42);</v>
      </c>
    </row>
    <row r="3268" customFormat="false" ht="13.8" hidden="false" customHeight="false" outlineLevel="0" collapsed="false">
      <c r="A3268" s="10" t="s">
        <v>23</v>
      </c>
      <c r="B3268" s="10"/>
      <c r="C3268" s="10" t="s">
        <v>2037</v>
      </c>
      <c r="D3268" s="10" t="s">
        <v>1752</v>
      </c>
      <c r="E3268" s="8" t="s">
        <v>26</v>
      </c>
      <c r="F3268" s="8" t="s">
        <v>26</v>
      </c>
      <c r="G3268" s="10" t="s">
        <v>4183</v>
      </c>
      <c r="H3268" s="10"/>
      <c r="I3268" s="10" t="s">
        <v>2506</v>
      </c>
      <c r="J3268" s="8" t="s">
        <v>26</v>
      </c>
      <c r="K3268" s="10" t="s">
        <v>1774</v>
      </c>
      <c r="L3268" s="10"/>
      <c r="P3268" s="8" t="s">
        <v>26</v>
      </c>
      <c r="Q3268" s="0" t="n">
        <f aca="false">IF(ISNA(VLOOKUP(A3268,calculos!$A$2:$B$20,2,1)),"null",VLOOKUP(A3268,calculos!$A$2:$B$20,2,1))</f>
        <v>12</v>
      </c>
      <c r="R3268" s="0" t="n">
        <f aca="false">IF(ISNA(VLOOKUP(C3268,calculos!$D$2:$E$1218,2,1)),"null",VLOOKUP(C3268,calculos!$D$2:$E$1218,2,1))</f>
        <v>913</v>
      </c>
      <c r="S3268" s="0" t="n">
        <f aca="false">IF(ISNA(VLOOKUP(D3268,calculos!$G$2:$H$1118,2,1)),"null",VLOOKUP(D3268,calculos!$G$2:$H$1118,2,1))</f>
        <v>1018</v>
      </c>
      <c r="T3268" s="0" t="n">
        <f aca="false">IF(ISNA(VLOOKUP(E3268,calculos!$J$2:$K$220,2,1)),"null",VLOOKUP(E3268,calculos!$J$2:$K$220,2,1))</f>
        <v>125</v>
      </c>
      <c r="U3268" s="0" t="n">
        <f aca="false">IF(ISNA(VLOOKUP(F3268,calculos!$M$2:$N$658,2,1)),"null",VLOOKUP(F3268,calculos!$M$2:$N$658,2,1))</f>
        <v>400</v>
      </c>
      <c r="V3268" s="0" t="n">
        <f aca="false">IF(ISNA(VLOOKUP(J3268,calculos!$P$2:$Q$1711,2,1)),"null",VLOOKUP(J3268,calculos!$P$2:$Q$1711,2,1))</f>
        <v>1705</v>
      </c>
      <c r="W3268" s="0" t="n">
        <f aca="false">IF(ISNA(VLOOKUP(P3268,calculos!$S$2:$T$58,2,1)),"null",VLOOKUP(P3268,calculos!$S$2:$T$58,2,1))</f>
        <v>42</v>
      </c>
      <c r="X3268" s="0" t="str">
        <f aca="false">$X$1&amp;B3268&amp;"','"&amp;G3268&amp;"','"&amp;H3268&amp;"','"&amp;I3268&amp;"','"&amp;K3268&amp;"','"&amp;L3268&amp;"','"&amp;M3268&amp;"','"&amp;N3268&amp;"','"&amp;O3268&amp;"',"&amp;Q3268&amp;","&amp;R3268&amp;","&amp;S3268&amp;","&amp;T3268&amp;","&amp;U3268&amp;","&amp;V3268&amp;","&amp;W3268&amp;");"</f>
        <v>insert into servicio (id,fecha_entrega,serie,apertura,fecha_instalacion,garantia,mantenimiento,capacitacion,entrega_equipo,visita,id_empresa,id_hospital,id_equipo,id_marca,id_modelo,id_os,id_ingeniero) values (nextval('seq_servicio'),'','USN1308148','','19-12-2015','19-12-2013','','','','',12,913,1018,125,400,1705,42);</v>
      </c>
    </row>
    <row r="3269" customFormat="false" ht="24.05" hidden="false" customHeight="false" outlineLevel="0" collapsed="false">
      <c r="A3269" s="10" t="s">
        <v>23</v>
      </c>
      <c r="B3269" s="10"/>
      <c r="C3269" s="10" t="s">
        <v>2037</v>
      </c>
      <c r="D3269" s="10" t="s">
        <v>1752</v>
      </c>
      <c r="E3269" s="8" t="s">
        <v>26</v>
      </c>
      <c r="F3269" s="8" t="s">
        <v>26</v>
      </c>
      <c r="G3269" s="12" t="s">
        <v>4184</v>
      </c>
      <c r="H3269" s="12"/>
      <c r="I3269" s="10" t="s">
        <v>2506</v>
      </c>
      <c r="J3269" s="8" t="s">
        <v>26</v>
      </c>
      <c r="K3269" s="10" t="s">
        <v>1774</v>
      </c>
      <c r="L3269" s="10"/>
      <c r="P3269" s="8" t="s">
        <v>26</v>
      </c>
      <c r="Q3269" s="0" t="n">
        <f aca="false">IF(ISNA(VLOOKUP(A3269,calculos!$A$2:$B$20,2,1)),"null",VLOOKUP(A3269,calculos!$A$2:$B$20,2,1))</f>
        <v>12</v>
      </c>
      <c r="R3269" s="0" t="n">
        <f aca="false">IF(ISNA(VLOOKUP(C3269,calculos!$D$2:$E$1218,2,1)),"null",VLOOKUP(C3269,calculos!$D$2:$E$1218,2,1))</f>
        <v>913</v>
      </c>
      <c r="S3269" s="0" t="n">
        <f aca="false">IF(ISNA(VLOOKUP(D3269,calculos!$G$2:$H$1118,2,1)),"null",VLOOKUP(D3269,calculos!$G$2:$H$1118,2,1))</f>
        <v>1018</v>
      </c>
      <c r="T3269" s="0" t="n">
        <f aca="false">IF(ISNA(VLOOKUP(E3269,calculos!$J$2:$K$220,2,1)),"null",VLOOKUP(E3269,calculos!$J$2:$K$220,2,1))</f>
        <v>125</v>
      </c>
      <c r="U3269" s="0" t="n">
        <f aca="false">IF(ISNA(VLOOKUP(F3269,calculos!$M$2:$N$658,2,1)),"null",VLOOKUP(F3269,calculos!$M$2:$N$658,2,1))</f>
        <v>400</v>
      </c>
      <c r="V3269" s="0" t="n">
        <f aca="false">IF(ISNA(VLOOKUP(J3269,calculos!$P$2:$Q$1711,2,1)),"null",VLOOKUP(J3269,calculos!$P$2:$Q$1711,2,1))</f>
        <v>1705</v>
      </c>
      <c r="W3269" s="0" t="n">
        <f aca="false">IF(ISNA(VLOOKUP(P3269,calculos!$S$2:$T$58,2,1)),"null",VLOOKUP(P3269,calculos!$S$2:$T$58,2,1))</f>
        <v>42</v>
      </c>
      <c r="X3269" s="0" t="str">
        <f aca="false">$X$1&amp;B3269&amp;"','"&amp;G3269&amp;"','"&amp;H3269&amp;"','"&amp;I3269&amp;"','"&amp;K3269&amp;"','"&amp;L3269&amp;"','"&amp;M3269&amp;"','"&amp;N3269&amp;"','"&amp;O3269&amp;"',"&amp;Q3269&amp;","&amp;R3269&amp;","&amp;S3269&amp;","&amp;T3269&amp;","&amp;U3269&amp;","&amp;V3269&amp;","&amp;W3269&amp;");"</f>
        <v>insert into servicio (id,fecha_entrega,serie,apertura,fecha_instalacion,garantia,mantenimiento,capacitacion,entrega_equipo,visita,id_empresa,id_hospital,id_equipo,id_marca,id_modelo,id_os,id_ingeniero) values (nextval('seq_servicio'),'','USN1308149
USN1308149','','19-12-2015','19-12-2013','','','','',12,913,1018,125,400,1705,42);</v>
      </c>
    </row>
    <row r="3270" customFormat="false" ht="13.8" hidden="false" customHeight="false" outlineLevel="0" collapsed="false">
      <c r="A3270" s="10" t="s">
        <v>23</v>
      </c>
      <c r="B3270" s="10"/>
      <c r="C3270" s="10" t="s">
        <v>2037</v>
      </c>
      <c r="D3270" s="10" t="s">
        <v>1752</v>
      </c>
      <c r="E3270" s="8" t="s">
        <v>26</v>
      </c>
      <c r="F3270" s="8" t="s">
        <v>26</v>
      </c>
      <c r="G3270" s="10" t="s">
        <v>4185</v>
      </c>
      <c r="H3270" s="10"/>
      <c r="I3270" s="10" t="s">
        <v>4186</v>
      </c>
      <c r="J3270" s="8" t="s">
        <v>26</v>
      </c>
      <c r="K3270" s="10" t="s">
        <v>2681</v>
      </c>
      <c r="L3270" s="10"/>
      <c r="P3270" s="8" t="s">
        <v>26</v>
      </c>
      <c r="Q3270" s="0" t="n">
        <f aca="false">IF(ISNA(VLOOKUP(A3270,calculos!$A$2:$B$20,2,1)),"null",VLOOKUP(A3270,calculos!$A$2:$B$20,2,1))</f>
        <v>12</v>
      </c>
      <c r="R3270" s="0" t="n">
        <f aca="false">IF(ISNA(VLOOKUP(C3270,calculos!$D$2:$E$1218,2,1)),"null",VLOOKUP(C3270,calculos!$D$2:$E$1218,2,1))</f>
        <v>913</v>
      </c>
      <c r="S3270" s="0" t="n">
        <f aca="false">IF(ISNA(VLOOKUP(D3270,calculos!$G$2:$H$1118,2,1)),"null",VLOOKUP(D3270,calculos!$G$2:$H$1118,2,1))</f>
        <v>1018</v>
      </c>
      <c r="T3270" s="0" t="n">
        <f aca="false">IF(ISNA(VLOOKUP(E3270,calculos!$J$2:$K$220,2,1)),"null",VLOOKUP(E3270,calculos!$J$2:$K$220,2,1))</f>
        <v>125</v>
      </c>
      <c r="U3270" s="0" t="n">
        <f aca="false">IF(ISNA(VLOOKUP(F3270,calculos!$M$2:$N$658,2,1)),"null",VLOOKUP(F3270,calculos!$M$2:$N$658,2,1))</f>
        <v>400</v>
      </c>
      <c r="V3270" s="0" t="n">
        <f aca="false">IF(ISNA(VLOOKUP(J3270,calculos!$P$2:$Q$1711,2,1)),"null",VLOOKUP(J3270,calculos!$P$2:$Q$1711,2,1))</f>
        <v>1705</v>
      </c>
      <c r="W3270" s="0" t="n">
        <f aca="false">IF(ISNA(VLOOKUP(P3270,calculos!$S$2:$T$58,2,1)),"null",VLOOKUP(P3270,calculos!$S$2:$T$58,2,1))</f>
        <v>42</v>
      </c>
      <c r="X3270" s="0" t="str">
        <f aca="false">$X$1&amp;B3270&amp;"','"&amp;G3270&amp;"','"&amp;H3270&amp;"','"&amp;I3270&amp;"','"&amp;K3270&amp;"','"&amp;L3270&amp;"','"&amp;M3270&amp;"','"&amp;N3270&amp;"','"&amp;O3270&amp;"',"&amp;Q3270&amp;","&amp;R3270&amp;","&amp;S3270&amp;","&amp;T3270&amp;","&amp;U3270&amp;","&amp;V3270&amp;","&amp;W3270&amp;");"</f>
        <v>insert into servicio (id,fecha_entrega,serie,apertura,fecha_instalacion,garantia,mantenimiento,capacitacion,entrega_equipo,visita,id_empresa,id_hospital,id_equipo,id_marca,id_modelo,id_os,id_ingeniero) values (nextval('seq_servicio'),'','USN1308150','','18-12-2016','19-12-2014','','','','',12,913,1018,125,400,1705,42);</v>
      </c>
    </row>
    <row r="3271" customFormat="false" ht="13.8" hidden="false" customHeight="false" outlineLevel="0" collapsed="false">
      <c r="A3271" s="10" t="s">
        <v>23</v>
      </c>
      <c r="B3271" s="10"/>
      <c r="C3271" s="10" t="s">
        <v>2037</v>
      </c>
      <c r="D3271" s="10" t="s">
        <v>1752</v>
      </c>
      <c r="E3271" s="8" t="s">
        <v>26</v>
      </c>
      <c r="F3271" s="8" t="s">
        <v>26</v>
      </c>
      <c r="G3271" s="10" t="s">
        <v>4187</v>
      </c>
      <c r="H3271" s="10"/>
      <c r="I3271" s="10" t="s">
        <v>2506</v>
      </c>
      <c r="J3271" s="8" t="s">
        <v>26</v>
      </c>
      <c r="K3271" s="10" t="s">
        <v>1774</v>
      </c>
      <c r="L3271" s="10"/>
      <c r="P3271" s="8" t="s">
        <v>26</v>
      </c>
      <c r="Q3271" s="0" t="n">
        <f aca="false">IF(ISNA(VLOOKUP(A3271,calculos!$A$2:$B$20,2,1)),"null",VLOOKUP(A3271,calculos!$A$2:$B$20,2,1))</f>
        <v>12</v>
      </c>
      <c r="R3271" s="0" t="n">
        <f aca="false">IF(ISNA(VLOOKUP(C3271,calculos!$D$2:$E$1218,2,1)),"null",VLOOKUP(C3271,calculos!$D$2:$E$1218,2,1))</f>
        <v>913</v>
      </c>
      <c r="S3271" s="0" t="n">
        <f aca="false">IF(ISNA(VLOOKUP(D3271,calculos!$G$2:$H$1118,2,1)),"null",VLOOKUP(D3271,calculos!$G$2:$H$1118,2,1))</f>
        <v>1018</v>
      </c>
      <c r="T3271" s="0" t="n">
        <f aca="false">IF(ISNA(VLOOKUP(E3271,calculos!$J$2:$K$220,2,1)),"null",VLOOKUP(E3271,calculos!$J$2:$K$220,2,1))</f>
        <v>125</v>
      </c>
      <c r="U3271" s="0" t="n">
        <f aca="false">IF(ISNA(VLOOKUP(F3271,calculos!$M$2:$N$658,2,1)),"null",VLOOKUP(F3271,calculos!$M$2:$N$658,2,1))</f>
        <v>400</v>
      </c>
      <c r="V3271" s="0" t="n">
        <f aca="false">IF(ISNA(VLOOKUP(J3271,calculos!$P$2:$Q$1711,2,1)),"null",VLOOKUP(J3271,calculos!$P$2:$Q$1711,2,1))</f>
        <v>1705</v>
      </c>
      <c r="W3271" s="0" t="n">
        <f aca="false">IF(ISNA(VLOOKUP(P3271,calculos!$S$2:$T$58,2,1)),"null",VLOOKUP(P3271,calculos!$S$2:$T$58,2,1))</f>
        <v>42</v>
      </c>
      <c r="X3271" s="0" t="str">
        <f aca="false">$X$1&amp;B3271&amp;"','"&amp;G3271&amp;"','"&amp;H3271&amp;"','"&amp;I3271&amp;"','"&amp;K3271&amp;"','"&amp;L3271&amp;"','"&amp;M3271&amp;"','"&amp;N3271&amp;"','"&amp;O3271&amp;"',"&amp;Q3271&amp;","&amp;R3271&amp;","&amp;S3271&amp;","&amp;T3271&amp;","&amp;U3271&amp;","&amp;V3271&amp;","&amp;W3271&amp;");"</f>
        <v>insert into servicio (id,fecha_entrega,serie,apertura,fecha_instalacion,garantia,mantenimiento,capacitacion,entrega_equipo,visita,id_empresa,id_hospital,id_equipo,id_marca,id_modelo,id_os,id_ingeniero) values (nextval('seq_servicio'),'','USN1308151','','19-12-2015','19-12-2013','','','','',12,913,1018,125,400,1705,42);</v>
      </c>
    </row>
    <row r="3272" customFormat="false" ht="13.8" hidden="false" customHeight="false" outlineLevel="0" collapsed="false">
      <c r="A3272" s="10" t="s">
        <v>23</v>
      </c>
      <c r="B3272" s="10"/>
      <c r="C3272" s="10" t="s">
        <v>2037</v>
      </c>
      <c r="D3272" s="10" t="s">
        <v>1752</v>
      </c>
      <c r="E3272" s="8" t="s">
        <v>26</v>
      </c>
      <c r="F3272" s="8" t="s">
        <v>26</v>
      </c>
      <c r="G3272" s="10" t="s">
        <v>4188</v>
      </c>
      <c r="H3272" s="10"/>
      <c r="I3272" s="10" t="s">
        <v>4186</v>
      </c>
      <c r="J3272" s="8" t="s">
        <v>26</v>
      </c>
      <c r="K3272" s="10" t="s">
        <v>2681</v>
      </c>
      <c r="L3272" s="10"/>
      <c r="P3272" s="8" t="s">
        <v>26</v>
      </c>
      <c r="Q3272" s="0" t="n">
        <f aca="false">IF(ISNA(VLOOKUP(A3272,calculos!$A$2:$B$20,2,1)),"null",VLOOKUP(A3272,calculos!$A$2:$B$20,2,1))</f>
        <v>12</v>
      </c>
      <c r="R3272" s="0" t="n">
        <f aca="false">IF(ISNA(VLOOKUP(C3272,calculos!$D$2:$E$1218,2,1)),"null",VLOOKUP(C3272,calculos!$D$2:$E$1218,2,1))</f>
        <v>913</v>
      </c>
      <c r="S3272" s="0" t="n">
        <f aca="false">IF(ISNA(VLOOKUP(D3272,calculos!$G$2:$H$1118,2,1)),"null",VLOOKUP(D3272,calculos!$G$2:$H$1118,2,1))</f>
        <v>1018</v>
      </c>
      <c r="T3272" s="0" t="n">
        <f aca="false">IF(ISNA(VLOOKUP(E3272,calculos!$J$2:$K$220,2,1)),"null",VLOOKUP(E3272,calculos!$J$2:$K$220,2,1))</f>
        <v>125</v>
      </c>
      <c r="U3272" s="0" t="n">
        <f aca="false">IF(ISNA(VLOOKUP(F3272,calculos!$M$2:$N$658,2,1)),"null",VLOOKUP(F3272,calculos!$M$2:$N$658,2,1))</f>
        <v>400</v>
      </c>
      <c r="V3272" s="0" t="n">
        <f aca="false">IF(ISNA(VLOOKUP(J3272,calculos!$P$2:$Q$1711,2,1)),"null",VLOOKUP(J3272,calculos!$P$2:$Q$1711,2,1))</f>
        <v>1705</v>
      </c>
      <c r="W3272" s="0" t="n">
        <f aca="false">IF(ISNA(VLOOKUP(P3272,calculos!$S$2:$T$58,2,1)),"null",VLOOKUP(P3272,calculos!$S$2:$T$58,2,1))</f>
        <v>42</v>
      </c>
      <c r="X3272" s="0" t="str">
        <f aca="false">$X$1&amp;B3272&amp;"','"&amp;G3272&amp;"','"&amp;H3272&amp;"','"&amp;I3272&amp;"','"&amp;K3272&amp;"','"&amp;L3272&amp;"','"&amp;M3272&amp;"','"&amp;N3272&amp;"','"&amp;O3272&amp;"',"&amp;Q3272&amp;","&amp;R3272&amp;","&amp;S3272&amp;","&amp;T3272&amp;","&amp;U3272&amp;","&amp;V3272&amp;","&amp;W3272&amp;");"</f>
        <v>insert into servicio (id,fecha_entrega,serie,apertura,fecha_instalacion,garantia,mantenimiento,capacitacion,entrega_equipo,visita,id_empresa,id_hospital,id_equipo,id_marca,id_modelo,id_os,id_ingeniero) values (nextval('seq_servicio'),'','USN1308152','','18-12-2016','19-12-2014','','','','',12,913,1018,125,400,1705,42);</v>
      </c>
    </row>
    <row r="3273" customFormat="false" ht="13.8" hidden="false" customHeight="false" outlineLevel="0" collapsed="false">
      <c r="A3273" s="10" t="s">
        <v>23</v>
      </c>
      <c r="B3273" s="10"/>
      <c r="C3273" s="10" t="s">
        <v>2037</v>
      </c>
      <c r="D3273" s="10" t="s">
        <v>1752</v>
      </c>
      <c r="E3273" s="8" t="s">
        <v>26</v>
      </c>
      <c r="F3273" s="8" t="s">
        <v>26</v>
      </c>
      <c r="G3273" s="10" t="s">
        <v>4189</v>
      </c>
      <c r="H3273" s="10"/>
      <c r="I3273" s="10" t="s">
        <v>4186</v>
      </c>
      <c r="J3273" s="8" t="s">
        <v>26</v>
      </c>
      <c r="K3273" s="10" t="s">
        <v>2681</v>
      </c>
      <c r="L3273" s="10"/>
      <c r="P3273" s="8" t="s">
        <v>26</v>
      </c>
      <c r="Q3273" s="0" t="n">
        <f aca="false">IF(ISNA(VLOOKUP(A3273,calculos!$A$2:$B$20,2,1)),"null",VLOOKUP(A3273,calculos!$A$2:$B$20,2,1))</f>
        <v>12</v>
      </c>
      <c r="R3273" s="0" t="n">
        <f aca="false">IF(ISNA(VLOOKUP(C3273,calculos!$D$2:$E$1218,2,1)),"null",VLOOKUP(C3273,calculos!$D$2:$E$1218,2,1))</f>
        <v>913</v>
      </c>
      <c r="S3273" s="0" t="n">
        <f aca="false">IF(ISNA(VLOOKUP(D3273,calculos!$G$2:$H$1118,2,1)),"null",VLOOKUP(D3273,calculos!$G$2:$H$1118,2,1))</f>
        <v>1018</v>
      </c>
      <c r="T3273" s="0" t="n">
        <f aca="false">IF(ISNA(VLOOKUP(E3273,calculos!$J$2:$K$220,2,1)),"null",VLOOKUP(E3273,calculos!$J$2:$K$220,2,1))</f>
        <v>125</v>
      </c>
      <c r="U3273" s="0" t="n">
        <f aca="false">IF(ISNA(VLOOKUP(F3273,calculos!$M$2:$N$658,2,1)),"null",VLOOKUP(F3273,calculos!$M$2:$N$658,2,1))</f>
        <v>400</v>
      </c>
      <c r="V3273" s="0" t="n">
        <f aca="false">IF(ISNA(VLOOKUP(J3273,calculos!$P$2:$Q$1711,2,1)),"null",VLOOKUP(J3273,calculos!$P$2:$Q$1711,2,1))</f>
        <v>1705</v>
      </c>
      <c r="W3273" s="0" t="n">
        <f aca="false">IF(ISNA(VLOOKUP(P3273,calculos!$S$2:$T$58,2,1)),"null",VLOOKUP(P3273,calculos!$S$2:$T$58,2,1))</f>
        <v>42</v>
      </c>
      <c r="X3273" s="0" t="str">
        <f aca="false">$X$1&amp;B3273&amp;"','"&amp;G3273&amp;"','"&amp;H3273&amp;"','"&amp;I3273&amp;"','"&amp;K3273&amp;"','"&amp;L3273&amp;"','"&amp;M3273&amp;"','"&amp;N3273&amp;"','"&amp;O3273&amp;"',"&amp;Q3273&amp;","&amp;R3273&amp;","&amp;S3273&amp;","&amp;T3273&amp;","&amp;U3273&amp;","&amp;V3273&amp;","&amp;W3273&amp;");"</f>
        <v>insert into servicio (id,fecha_entrega,serie,apertura,fecha_instalacion,garantia,mantenimiento,capacitacion,entrega_equipo,visita,id_empresa,id_hospital,id_equipo,id_marca,id_modelo,id_os,id_ingeniero) values (nextval('seq_servicio'),'','USN1308153','','18-12-2016','19-12-2014','','','','',12,913,1018,125,400,1705,42);</v>
      </c>
    </row>
    <row r="3274" customFormat="false" ht="13.8" hidden="false" customHeight="false" outlineLevel="0" collapsed="false">
      <c r="A3274" s="10" t="s">
        <v>23</v>
      </c>
      <c r="B3274" s="10"/>
      <c r="C3274" s="10" t="s">
        <v>2037</v>
      </c>
      <c r="D3274" s="10" t="s">
        <v>1752</v>
      </c>
      <c r="E3274" s="8" t="s">
        <v>26</v>
      </c>
      <c r="F3274" s="8" t="s">
        <v>26</v>
      </c>
      <c r="G3274" s="10" t="s">
        <v>4190</v>
      </c>
      <c r="H3274" s="10"/>
      <c r="I3274" s="10" t="s">
        <v>2506</v>
      </c>
      <c r="J3274" s="8" t="s">
        <v>26</v>
      </c>
      <c r="K3274" s="10" t="s">
        <v>1774</v>
      </c>
      <c r="L3274" s="10"/>
      <c r="P3274" s="8" t="s">
        <v>26</v>
      </c>
      <c r="Q3274" s="0" t="n">
        <f aca="false">IF(ISNA(VLOOKUP(A3274,calculos!$A$2:$B$20,2,1)),"null",VLOOKUP(A3274,calculos!$A$2:$B$20,2,1))</f>
        <v>12</v>
      </c>
      <c r="R3274" s="0" t="n">
        <f aca="false">IF(ISNA(VLOOKUP(C3274,calculos!$D$2:$E$1218,2,1)),"null",VLOOKUP(C3274,calculos!$D$2:$E$1218,2,1))</f>
        <v>913</v>
      </c>
      <c r="S3274" s="0" t="n">
        <f aca="false">IF(ISNA(VLOOKUP(D3274,calculos!$G$2:$H$1118,2,1)),"null",VLOOKUP(D3274,calculos!$G$2:$H$1118,2,1))</f>
        <v>1018</v>
      </c>
      <c r="T3274" s="0" t="n">
        <f aca="false">IF(ISNA(VLOOKUP(E3274,calculos!$J$2:$K$220,2,1)),"null",VLOOKUP(E3274,calculos!$J$2:$K$220,2,1))</f>
        <v>125</v>
      </c>
      <c r="U3274" s="0" t="n">
        <f aca="false">IF(ISNA(VLOOKUP(F3274,calculos!$M$2:$N$658,2,1)),"null",VLOOKUP(F3274,calculos!$M$2:$N$658,2,1))</f>
        <v>400</v>
      </c>
      <c r="V3274" s="0" t="n">
        <f aca="false">IF(ISNA(VLOOKUP(J3274,calculos!$P$2:$Q$1711,2,1)),"null",VLOOKUP(J3274,calculos!$P$2:$Q$1711,2,1))</f>
        <v>1705</v>
      </c>
      <c r="W3274" s="0" t="n">
        <f aca="false">IF(ISNA(VLOOKUP(P3274,calculos!$S$2:$T$58,2,1)),"null",VLOOKUP(P3274,calculos!$S$2:$T$58,2,1))</f>
        <v>42</v>
      </c>
      <c r="X3274" s="0" t="str">
        <f aca="false">$X$1&amp;B3274&amp;"','"&amp;G3274&amp;"','"&amp;H3274&amp;"','"&amp;I3274&amp;"','"&amp;K3274&amp;"','"&amp;L3274&amp;"','"&amp;M3274&amp;"','"&amp;N3274&amp;"','"&amp;O3274&amp;"',"&amp;Q3274&amp;","&amp;R3274&amp;","&amp;S3274&amp;","&amp;T3274&amp;","&amp;U3274&amp;","&amp;V3274&amp;","&amp;W3274&amp;");"</f>
        <v>insert into servicio (id,fecha_entrega,serie,apertura,fecha_instalacion,garantia,mantenimiento,capacitacion,entrega_equipo,visita,id_empresa,id_hospital,id_equipo,id_marca,id_modelo,id_os,id_ingeniero) values (nextval('seq_servicio'),'','USN1308154','','19-12-2015','19-12-2013','','','','',12,913,1018,125,400,1705,42);</v>
      </c>
    </row>
    <row r="3275" customFormat="false" ht="13.8" hidden="false" customHeight="false" outlineLevel="0" collapsed="false">
      <c r="A3275" s="10" t="s">
        <v>23</v>
      </c>
      <c r="B3275" s="10"/>
      <c r="C3275" s="10" t="s">
        <v>2037</v>
      </c>
      <c r="D3275" s="10" t="s">
        <v>1752</v>
      </c>
      <c r="E3275" s="8" t="s">
        <v>26</v>
      </c>
      <c r="F3275" s="8" t="s">
        <v>26</v>
      </c>
      <c r="G3275" s="10" t="s">
        <v>4191</v>
      </c>
      <c r="H3275" s="10"/>
      <c r="I3275" s="10" t="s">
        <v>2506</v>
      </c>
      <c r="J3275" s="8" t="s">
        <v>26</v>
      </c>
      <c r="K3275" s="10" t="s">
        <v>1774</v>
      </c>
      <c r="L3275" s="10"/>
      <c r="P3275" s="8" t="s">
        <v>26</v>
      </c>
      <c r="Q3275" s="0" t="n">
        <f aca="false">IF(ISNA(VLOOKUP(A3275,calculos!$A$2:$B$20,2,1)),"null",VLOOKUP(A3275,calculos!$A$2:$B$20,2,1))</f>
        <v>12</v>
      </c>
      <c r="R3275" s="0" t="n">
        <f aca="false">IF(ISNA(VLOOKUP(C3275,calculos!$D$2:$E$1218,2,1)),"null",VLOOKUP(C3275,calculos!$D$2:$E$1218,2,1))</f>
        <v>913</v>
      </c>
      <c r="S3275" s="0" t="n">
        <f aca="false">IF(ISNA(VLOOKUP(D3275,calculos!$G$2:$H$1118,2,1)),"null",VLOOKUP(D3275,calculos!$G$2:$H$1118,2,1))</f>
        <v>1018</v>
      </c>
      <c r="T3275" s="0" t="n">
        <f aca="false">IF(ISNA(VLOOKUP(E3275,calculos!$J$2:$K$220,2,1)),"null",VLOOKUP(E3275,calculos!$J$2:$K$220,2,1))</f>
        <v>125</v>
      </c>
      <c r="U3275" s="0" t="n">
        <f aca="false">IF(ISNA(VLOOKUP(F3275,calculos!$M$2:$N$658,2,1)),"null",VLOOKUP(F3275,calculos!$M$2:$N$658,2,1))</f>
        <v>400</v>
      </c>
      <c r="V3275" s="0" t="n">
        <f aca="false">IF(ISNA(VLOOKUP(J3275,calculos!$P$2:$Q$1711,2,1)),"null",VLOOKUP(J3275,calculos!$P$2:$Q$1711,2,1))</f>
        <v>1705</v>
      </c>
      <c r="W3275" s="0" t="n">
        <f aca="false">IF(ISNA(VLOOKUP(P3275,calculos!$S$2:$T$58,2,1)),"null",VLOOKUP(P3275,calculos!$S$2:$T$58,2,1))</f>
        <v>42</v>
      </c>
      <c r="X3275" s="0" t="str">
        <f aca="false">$X$1&amp;B3275&amp;"','"&amp;G3275&amp;"','"&amp;H3275&amp;"','"&amp;I3275&amp;"','"&amp;K3275&amp;"','"&amp;L3275&amp;"','"&amp;M3275&amp;"','"&amp;N3275&amp;"','"&amp;O3275&amp;"',"&amp;Q3275&amp;","&amp;R3275&amp;","&amp;S3275&amp;","&amp;T3275&amp;","&amp;U3275&amp;","&amp;V3275&amp;","&amp;W3275&amp;");"</f>
        <v>insert into servicio (id,fecha_entrega,serie,apertura,fecha_instalacion,garantia,mantenimiento,capacitacion,entrega_equipo,visita,id_empresa,id_hospital,id_equipo,id_marca,id_modelo,id_os,id_ingeniero) values (nextval('seq_servicio'),'','USN1308155','','19-12-2015','19-12-2013','','','','',12,913,1018,125,400,1705,42);</v>
      </c>
    </row>
    <row r="3276" customFormat="false" ht="13.8" hidden="false" customHeight="false" outlineLevel="0" collapsed="false">
      <c r="A3276" s="10" t="s">
        <v>154</v>
      </c>
      <c r="B3276" s="10"/>
      <c r="C3276" s="10" t="s">
        <v>3624</v>
      </c>
      <c r="D3276" s="10" t="s">
        <v>4192</v>
      </c>
      <c r="E3276" s="8" t="s">
        <v>26</v>
      </c>
      <c r="F3276" s="8" t="s">
        <v>26</v>
      </c>
      <c r="G3276" s="10" t="s">
        <v>4193</v>
      </c>
      <c r="H3276" s="10"/>
      <c r="I3276" s="10" t="s">
        <v>4194</v>
      </c>
      <c r="J3276" s="8" t="s">
        <v>26</v>
      </c>
      <c r="K3276" s="10" t="s">
        <v>2706</v>
      </c>
      <c r="L3276" s="10"/>
      <c r="P3276" s="8" t="s">
        <v>26</v>
      </c>
      <c r="Q3276" s="0" t="n">
        <f aca="false">IF(ISNA(VLOOKUP(A3276,calculos!$A$2:$B$20,2,1)),"null",VLOOKUP(A3276,calculos!$A$2:$B$20,2,1))</f>
        <v>10</v>
      </c>
      <c r="R3276" s="0" t="n">
        <f aca="false">IF(ISNA(VLOOKUP(C3276,calculos!$D$2:$E$1218,2,1)),"null",VLOOKUP(C3276,calculos!$D$2:$E$1218,2,1))</f>
        <v>763</v>
      </c>
      <c r="S3276" s="0" t="n">
        <f aca="false">IF(ISNA(VLOOKUP(D3276,calculos!$G$2:$H$1118,2,1)),"null",VLOOKUP(D3276,calculos!$G$2:$H$1118,2,1))</f>
        <v>971</v>
      </c>
      <c r="T3276" s="0" t="n">
        <f aca="false">IF(ISNA(VLOOKUP(E3276,calculos!$J$2:$K$220,2,1)),"null",VLOOKUP(E3276,calculos!$J$2:$K$220,2,1))</f>
        <v>125</v>
      </c>
      <c r="U3276" s="0" t="n">
        <f aca="false">IF(ISNA(VLOOKUP(F3276,calculos!$M$2:$N$658,2,1)),"null",VLOOKUP(F3276,calculos!$M$2:$N$658,2,1))</f>
        <v>400</v>
      </c>
      <c r="V3276" s="0" t="n">
        <f aca="false">IF(ISNA(VLOOKUP(J3276,calculos!$P$2:$Q$1711,2,1)),"null",VLOOKUP(J3276,calculos!$P$2:$Q$1711,2,1))</f>
        <v>1705</v>
      </c>
      <c r="W3276" s="0" t="n">
        <f aca="false">IF(ISNA(VLOOKUP(P3276,calculos!$S$2:$T$58,2,1)),"null",VLOOKUP(P3276,calculos!$S$2:$T$58,2,1))</f>
        <v>42</v>
      </c>
      <c r="X3276" s="0" t="str">
        <f aca="false">$X$1&amp;B3276&amp;"','"&amp;G3276&amp;"','"&amp;H3276&amp;"','"&amp;I3276&amp;"','"&amp;K3276&amp;"','"&amp;L3276&amp;"','"&amp;M3276&amp;"','"&amp;N3276&amp;"','"&amp;O3276&amp;"',"&amp;Q3276&amp;","&amp;R3276&amp;","&amp;S3276&amp;","&amp;T3276&amp;","&amp;U3276&amp;","&amp;V3276&amp;","&amp;W3276&amp;");"</f>
        <v>insert into servicio (id,fecha_entrega,serie,apertura,fecha_instalacion,garantia,mantenimiento,capacitacion,entrega_equipo,visita,id_empresa,id_hospital,id_equipo,id_marca,id_modelo,id_os,id_ingeniero) values (nextval('seq_servicio'),'','VE12_006','','13-05-2016','14-05-2014','','','','',10,763,971,125,400,1705,42);</v>
      </c>
    </row>
    <row r="3277" customFormat="false" ht="13.8" hidden="false" customHeight="false" outlineLevel="0" collapsed="false">
      <c r="A3277" s="10" t="s">
        <v>23</v>
      </c>
      <c r="B3277" s="10"/>
      <c r="C3277" s="10" t="s">
        <v>853</v>
      </c>
      <c r="D3277" s="10" t="s">
        <v>4195</v>
      </c>
      <c r="E3277" s="8" t="s">
        <v>26</v>
      </c>
      <c r="F3277" s="8" t="s">
        <v>26</v>
      </c>
      <c r="G3277" s="10" t="s">
        <v>4196</v>
      </c>
      <c r="H3277" s="10"/>
      <c r="I3277" s="10" t="s">
        <v>2039</v>
      </c>
      <c r="J3277" s="8" t="s">
        <v>26</v>
      </c>
      <c r="K3277" s="10" t="s">
        <v>2040</v>
      </c>
      <c r="L3277" s="10"/>
      <c r="P3277" s="8" t="s">
        <v>26</v>
      </c>
      <c r="Q3277" s="0" t="n">
        <f aca="false">IF(ISNA(VLOOKUP(A3277,calculos!$A$2:$B$20,2,1)),"null",VLOOKUP(A3277,calculos!$A$2:$B$20,2,1))</f>
        <v>12</v>
      </c>
      <c r="R3277" s="0" t="n">
        <f aca="false">IF(ISNA(VLOOKUP(C3277,calculos!$D$2:$E$1218,2,1)),"null",VLOOKUP(C3277,calculos!$D$2:$E$1218,2,1))</f>
        <v>799</v>
      </c>
      <c r="S3277" s="0" t="n">
        <f aca="false">IF(ISNA(VLOOKUP(D3277,calculos!$G$2:$H$1118,2,1)),"null",VLOOKUP(D3277,calculos!$G$2:$H$1118,2,1))</f>
        <v>556</v>
      </c>
      <c r="T3277" s="0" t="n">
        <f aca="false">IF(ISNA(VLOOKUP(E3277,calculos!$J$2:$K$220,2,1)),"null",VLOOKUP(E3277,calculos!$J$2:$K$220,2,1))</f>
        <v>125</v>
      </c>
      <c r="U3277" s="0" t="n">
        <f aca="false">IF(ISNA(VLOOKUP(F3277,calculos!$M$2:$N$658,2,1)),"null",VLOOKUP(F3277,calculos!$M$2:$N$658,2,1))</f>
        <v>400</v>
      </c>
      <c r="V3277" s="0" t="n">
        <f aca="false">IF(ISNA(VLOOKUP(J3277,calculos!$P$2:$Q$1711,2,1)),"null",VLOOKUP(J3277,calculos!$P$2:$Q$1711,2,1))</f>
        <v>1705</v>
      </c>
      <c r="W3277" s="0" t="n">
        <f aca="false">IF(ISNA(VLOOKUP(P3277,calculos!$S$2:$T$58,2,1)),"null",VLOOKUP(P3277,calculos!$S$2:$T$58,2,1))</f>
        <v>42</v>
      </c>
      <c r="X3277" s="0" t="str">
        <f aca="false">$X$1&amp;B3277&amp;"','"&amp;G3277&amp;"','"&amp;H3277&amp;"','"&amp;I3277&amp;"','"&amp;K3277&amp;"','"&amp;L3277&amp;"','"&amp;M3277&amp;"','"&amp;N3277&amp;"','"&amp;O3277&amp;"',"&amp;Q3277&amp;","&amp;R3277&amp;","&amp;S3277&amp;","&amp;T3277&amp;","&amp;U3277&amp;","&amp;V3277&amp;","&amp;W3277&amp;");"</f>
        <v>insert into servicio (id,fecha_entrega,serie,apertura,fecha_instalacion,garantia,mantenimiento,capacitacion,entrega_equipo,visita,id_empresa,id_hospital,id_equipo,id_marca,id_modelo,id_os,id_ingeniero) values (nextval('seq_servicio'),'','VE12-042','','17-06-2016','18-06-2014','','','','',12,799,556,125,400,1705,42);</v>
      </c>
    </row>
    <row r="3278" customFormat="false" ht="13.8" hidden="false" customHeight="false" outlineLevel="0" collapsed="false">
      <c r="A3278" s="10" t="s">
        <v>23</v>
      </c>
      <c r="B3278" s="10"/>
      <c r="C3278" s="10" t="s">
        <v>853</v>
      </c>
      <c r="D3278" s="10" t="s">
        <v>4195</v>
      </c>
      <c r="E3278" s="8" t="s">
        <v>26</v>
      </c>
      <c r="F3278" s="8" t="s">
        <v>26</v>
      </c>
      <c r="G3278" s="10" t="s">
        <v>4197</v>
      </c>
      <c r="H3278" s="10"/>
      <c r="I3278" s="10" t="s">
        <v>2039</v>
      </c>
      <c r="J3278" s="8" t="s">
        <v>26</v>
      </c>
      <c r="K3278" s="10" t="s">
        <v>2040</v>
      </c>
      <c r="L3278" s="10"/>
      <c r="P3278" s="8" t="s">
        <v>26</v>
      </c>
      <c r="Q3278" s="0" t="n">
        <f aca="false">IF(ISNA(VLOOKUP(A3278,calculos!$A$2:$B$20,2,1)),"null",VLOOKUP(A3278,calculos!$A$2:$B$20,2,1))</f>
        <v>12</v>
      </c>
      <c r="R3278" s="0" t="n">
        <f aca="false">IF(ISNA(VLOOKUP(C3278,calculos!$D$2:$E$1218,2,1)),"null",VLOOKUP(C3278,calculos!$D$2:$E$1218,2,1))</f>
        <v>799</v>
      </c>
      <c r="S3278" s="0" t="n">
        <f aca="false">IF(ISNA(VLOOKUP(D3278,calculos!$G$2:$H$1118,2,1)),"null",VLOOKUP(D3278,calculos!$G$2:$H$1118,2,1))</f>
        <v>556</v>
      </c>
      <c r="T3278" s="0" t="n">
        <f aca="false">IF(ISNA(VLOOKUP(E3278,calculos!$J$2:$K$220,2,1)),"null",VLOOKUP(E3278,calculos!$J$2:$K$220,2,1))</f>
        <v>125</v>
      </c>
      <c r="U3278" s="0" t="n">
        <f aca="false">IF(ISNA(VLOOKUP(F3278,calculos!$M$2:$N$658,2,1)),"null",VLOOKUP(F3278,calculos!$M$2:$N$658,2,1))</f>
        <v>400</v>
      </c>
      <c r="V3278" s="0" t="n">
        <f aca="false">IF(ISNA(VLOOKUP(J3278,calculos!$P$2:$Q$1711,2,1)),"null",VLOOKUP(J3278,calculos!$P$2:$Q$1711,2,1))</f>
        <v>1705</v>
      </c>
      <c r="W3278" s="0" t="n">
        <f aca="false">IF(ISNA(VLOOKUP(P3278,calculos!$S$2:$T$58,2,1)),"null",VLOOKUP(P3278,calculos!$S$2:$T$58,2,1))</f>
        <v>42</v>
      </c>
      <c r="X3278" s="0" t="str">
        <f aca="false">$X$1&amp;B3278&amp;"','"&amp;G3278&amp;"','"&amp;H3278&amp;"','"&amp;I3278&amp;"','"&amp;K3278&amp;"','"&amp;L3278&amp;"','"&amp;M3278&amp;"','"&amp;N3278&amp;"','"&amp;O3278&amp;"',"&amp;Q3278&amp;","&amp;R3278&amp;","&amp;S3278&amp;","&amp;T3278&amp;","&amp;U3278&amp;","&amp;V3278&amp;","&amp;W3278&amp;");"</f>
        <v>insert into servicio (id,fecha_entrega,serie,apertura,fecha_instalacion,garantia,mantenimiento,capacitacion,entrega_equipo,visita,id_empresa,id_hospital,id_equipo,id_marca,id_modelo,id_os,id_ingeniero) values (nextval('seq_servicio'),'','VE12-043','','17-06-2016','18-06-2014','','','','',12,799,556,125,400,1705,42);</v>
      </c>
    </row>
    <row r="3279" customFormat="false" ht="13.8" hidden="false" customHeight="false" outlineLevel="0" collapsed="false">
      <c r="A3279" s="10" t="s">
        <v>23</v>
      </c>
      <c r="B3279" s="10"/>
      <c r="C3279" s="10" t="s">
        <v>414</v>
      </c>
      <c r="D3279" s="10" t="s">
        <v>34</v>
      </c>
      <c r="E3279" s="8" t="s">
        <v>26</v>
      </c>
      <c r="F3279" s="8" t="s">
        <v>26</v>
      </c>
      <c r="G3279" s="10" t="s">
        <v>4198</v>
      </c>
      <c r="H3279" s="10"/>
      <c r="I3279" s="10" t="s">
        <v>4199</v>
      </c>
      <c r="J3279" s="8" t="s">
        <v>26</v>
      </c>
      <c r="K3279" s="10" t="s">
        <v>4200</v>
      </c>
      <c r="L3279" s="10"/>
      <c r="P3279" s="8" t="s">
        <v>26</v>
      </c>
      <c r="Q3279" s="0" t="n">
        <f aca="false">IF(ISNA(VLOOKUP(A3279,calculos!$A$2:$B$20,2,1)),"null",VLOOKUP(A3279,calculos!$A$2:$B$20,2,1))</f>
        <v>12</v>
      </c>
      <c r="R3279" s="0" t="n">
        <f aca="false">IF(ISNA(VLOOKUP(C3279,calculos!$D$2:$E$1218,2,1)),"null",VLOOKUP(C3279,calculos!$D$2:$E$1218,2,1))</f>
        <v>809</v>
      </c>
      <c r="S3279" s="0" t="n">
        <f aca="false">IF(ISNA(VLOOKUP(D3279,calculos!$G$2:$H$1118,2,1)),"null",VLOOKUP(D3279,calculos!$G$2:$H$1118,2,1))</f>
        <v>694</v>
      </c>
      <c r="T3279" s="0" t="n">
        <f aca="false">IF(ISNA(VLOOKUP(E3279,calculos!$J$2:$K$220,2,1)),"null",VLOOKUP(E3279,calculos!$J$2:$K$220,2,1))</f>
        <v>125</v>
      </c>
      <c r="U3279" s="0" t="n">
        <f aca="false">IF(ISNA(VLOOKUP(F3279,calculos!$M$2:$N$658,2,1)),"null",VLOOKUP(F3279,calculos!$M$2:$N$658,2,1))</f>
        <v>400</v>
      </c>
      <c r="V3279" s="0" t="n">
        <f aca="false">IF(ISNA(VLOOKUP(J3279,calculos!$P$2:$Q$1711,2,1)),"null",VLOOKUP(J3279,calculos!$P$2:$Q$1711,2,1))</f>
        <v>1705</v>
      </c>
      <c r="W3279" s="0" t="n">
        <f aca="false">IF(ISNA(VLOOKUP(P3279,calculos!$S$2:$T$58,2,1)),"null",VLOOKUP(P3279,calculos!$S$2:$T$58,2,1))</f>
        <v>42</v>
      </c>
      <c r="X3279" s="0" t="str">
        <f aca="false">$X$1&amp;B3279&amp;"','"&amp;G3279&amp;"','"&amp;H3279&amp;"','"&amp;I3279&amp;"','"&amp;K3279&amp;"','"&amp;L3279&amp;"','"&amp;M3279&amp;"','"&amp;N3279&amp;"','"&amp;O3279&amp;"',"&amp;Q3279&amp;","&amp;R3279&amp;","&amp;S3279&amp;","&amp;T3279&amp;","&amp;U3279&amp;","&amp;V3279&amp;","&amp;W3279&amp;");"</f>
        <v>insert into servicio (id,fecha_entrega,serie,apertura,fecha_instalacion,garantia,mantenimiento,capacitacion,entrega_equipo,visita,id_empresa,id_hospital,id_equipo,id_marca,id_modelo,id_os,id_ingeniero) values (nextval('seq_servicio'),'','WG002P','','27-08-2014','27-08-2012','','','','',12,809,694,125,400,1705,42);</v>
      </c>
    </row>
    <row r="3280" customFormat="false" ht="13.8" hidden="false" customHeight="false" outlineLevel="0" collapsed="false">
      <c r="A3280" s="10" t="s">
        <v>23</v>
      </c>
      <c r="B3280" s="10"/>
      <c r="C3280" s="10" t="s">
        <v>2768</v>
      </c>
      <c r="D3280" s="10" t="s">
        <v>34</v>
      </c>
      <c r="E3280" s="8" t="s">
        <v>26</v>
      </c>
      <c r="F3280" s="8" t="s">
        <v>26</v>
      </c>
      <c r="G3280" s="10" t="s">
        <v>4201</v>
      </c>
      <c r="H3280" s="10"/>
      <c r="I3280" s="10" t="s">
        <v>2797</v>
      </c>
      <c r="J3280" s="8" t="s">
        <v>26</v>
      </c>
      <c r="K3280" s="10" t="s">
        <v>2798</v>
      </c>
      <c r="L3280" s="10"/>
      <c r="P3280" s="8" t="s">
        <v>26</v>
      </c>
      <c r="Q3280" s="0" t="n">
        <f aca="false">IF(ISNA(VLOOKUP(A3280,calculos!$A$2:$B$20,2,1)),"null",VLOOKUP(A3280,calculos!$A$2:$B$20,2,1))</f>
        <v>12</v>
      </c>
      <c r="R3280" s="0" t="n">
        <f aca="false">IF(ISNA(VLOOKUP(C3280,calculos!$D$2:$E$1218,2,1)),"null",VLOOKUP(C3280,calculos!$D$2:$E$1218,2,1))</f>
        <v>706</v>
      </c>
      <c r="S3280" s="0" t="n">
        <f aca="false">IF(ISNA(VLOOKUP(D3280,calculos!$G$2:$H$1118,2,1)),"null",VLOOKUP(D3280,calculos!$G$2:$H$1118,2,1))</f>
        <v>694</v>
      </c>
      <c r="T3280" s="0" t="n">
        <f aca="false">IF(ISNA(VLOOKUP(E3280,calculos!$J$2:$K$220,2,1)),"null",VLOOKUP(E3280,calculos!$J$2:$K$220,2,1))</f>
        <v>125</v>
      </c>
      <c r="U3280" s="0" t="n">
        <f aca="false">IF(ISNA(VLOOKUP(F3280,calculos!$M$2:$N$658,2,1)),"null",VLOOKUP(F3280,calculos!$M$2:$N$658,2,1))</f>
        <v>400</v>
      </c>
      <c r="V3280" s="0" t="n">
        <f aca="false">IF(ISNA(VLOOKUP(J3280,calculos!$P$2:$Q$1711,2,1)),"null",VLOOKUP(J3280,calculos!$P$2:$Q$1711,2,1))</f>
        <v>1705</v>
      </c>
      <c r="W3280" s="0" t="n">
        <f aca="false">IF(ISNA(VLOOKUP(P3280,calculos!$S$2:$T$58,2,1)),"null",VLOOKUP(P3280,calculos!$S$2:$T$58,2,1))</f>
        <v>42</v>
      </c>
      <c r="X3280" s="0" t="str">
        <f aca="false">$X$1&amp;B3280&amp;"','"&amp;G3280&amp;"','"&amp;H3280&amp;"','"&amp;I3280&amp;"','"&amp;K3280&amp;"','"&amp;L3280&amp;"','"&amp;M3280&amp;"','"&amp;N3280&amp;"','"&amp;O3280&amp;"',"&amp;Q3280&amp;","&amp;R3280&amp;","&amp;S3280&amp;","&amp;T3280&amp;","&amp;U3280&amp;","&amp;V3280&amp;","&amp;W3280&amp;");"</f>
        <v>insert into servicio (id,fecha_entrega,serie,apertura,fecha_instalacion,garantia,mantenimiento,capacitacion,entrega_equipo,visita,id_empresa,id_hospital,id_equipo,id_marca,id_modelo,id_os,id_ingeniero) values (nextval('seq_servicio'),'','WG0031','','05-10-2014','05-10-2012','','','','',12,706,694,125,400,1705,42);</v>
      </c>
    </row>
    <row r="3281" customFormat="false" ht="13.8" hidden="false" customHeight="false" outlineLevel="0" collapsed="false">
      <c r="A3281" s="10" t="s">
        <v>23</v>
      </c>
      <c r="B3281" s="10"/>
      <c r="C3281" s="10" t="s">
        <v>396</v>
      </c>
      <c r="D3281" s="10" t="s">
        <v>34</v>
      </c>
      <c r="E3281" s="8" t="s">
        <v>26</v>
      </c>
      <c r="F3281" s="8" t="s">
        <v>26</v>
      </c>
      <c r="G3281" s="10" t="s">
        <v>4202</v>
      </c>
      <c r="H3281" s="10"/>
      <c r="I3281" s="10" t="s">
        <v>398</v>
      </c>
      <c r="J3281" s="8" t="s">
        <v>26</v>
      </c>
      <c r="K3281" s="10" t="s">
        <v>399</v>
      </c>
      <c r="L3281" s="10"/>
      <c r="P3281" s="8" t="s">
        <v>26</v>
      </c>
      <c r="Q3281" s="0" t="n">
        <f aca="false">IF(ISNA(VLOOKUP(A3281,calculos!$A$2:$B$20,2,1)),"null",VLOOKUP(A3281,calculos!$A$2:$B$20,2,1))</f>
        <v>12</v>
      </c>
      <c r="R3281" s="0" t="n">
        <f aca="false">IF(ISNA(VLOOKUP(C3281,calculos!$D$2:$E$1218,2,1)),"null",VLOOKUP(C3281,calculos!$D$2:$E$1218,2,1))</f>
        <v>468</v>
      </c>
      <c r="S3281" s="0" t="n">
        <f aca="false">IF(ISNA(VLOOKUP(D3281,calculos!$G$2:$H$1118,2,1)),"null",VLOOKUP(D3281,calculos!$G$2:$H$1118,2,1))</f>
        <v>694</v>
      </c>
      <c r="T3281" s="0" t="n">
        <f aca="false">IF(ISNA(VLOOKUP(E3281,calculos!$J$2:$K$220,2,1)),"null",VLOOKUP(E3281,calculos!$J$2:$K$220,2,1))</f>
        <v>125</v>
      </c>
      <c r="U3281" s="0" t="n">
        <f aca="false">IF(ISNA(VLOOKUP(F3281,calculos!$M$2:$N$658,2,1)),"null",VLOOKUP(F3281,calculos!$M$2:$N$658,2,1))</f>
        <v>400</v>
      </c>
      <c r="V3281" s="0" t="n">
        <f aca="false">IF(ISNA(VLOOKUP(J3281,calculos!$P$2:$Q$1711,2,1)),"null",VLOOKUP(J3281,calculos!$P$2:$Q$1711,2,1))</f>
        <v>1705</v>
      </c>
      <c r="W3281" s="0" t="n">
        <f aca="false">IF(ISNA(VLOOKUP(P3281,calculos!$S$2:$T$58,2,1)),"null",VLOOKUP(P3281,calculos!$S$2:$T$58,2,1))</f>
        <v>42</v>
      </c>
      <c r="X3281" s="0" t="str">
        <f aca="false">$X$1&amp;B3281&amp;"','"&amp;G3281&amp;"','"&amp;H3281&amp;"','"&amp;I3281&amp;"','"&amp;K3281&amp;"','"&amp;L3281&amp;"','"&amp;M3281&amp;"','"&amp;N3281&amp;"','"&amp;O3281&amp;"',"&amp;Q3281&amp;","&amp;R3281&amp;","&amp;S3281&amp;","&amp;T3281&amp;","&amp;U3281&amp;","&amp;V3281&amp;","&amp;W3281&amp;");"</f>
        <v>insert into servicio (id,fecha_entrega,serie,apertura,fecha_instalacion,garantia,mantenimiento,capacitacion,entrega_equipo,visita,id_empresa,id_hospital,id_equipo,id_marca,id_modelo,id_os,id_ingeniero) values (nextval('seq_servicio'),'','WG003C','','03-04-2013','04-04-2011','','','','',12,468,694,125,400,1705,42);</v>
      </c>
    </row>
    <row r="3282" customFormat="false" ht="13.8" hidden="false" customHeight="false" outlineLevel="0" collapsed="false">
      <c r="A3282" s="10" t="s">
        <v>23</v>
      </c>
      <c r="B3282" s="10"/>
      <c r="C3282" s="10" t="s">
        <v>414</v>
      </c>
      <c r="D3282" s="10" t="s">
        <v>34</v>
      </c>
      <c r="E3282" s="8" t="s">
        <v>26</v>
      </c>
      <c r="F3282" s="8" t="s">
        <v>26</v>
      </c>
      <c r="G3282" s="10" t="s">
        <v>4203</v>
      </c>
      <c r="H3282" s="10"/>
      <c r="I3282" s="10" t="s">
        <v>231</v>
      </c>
      <c r="J3282" s="8" t="s">
        <v>26</v>
      </c>
      <c r="K3282" s="10" t="s">
        <v>425</v>
      </c>
      <c r="L3282" s="10"/>
      <c r="P3282" s="8" t="s">
        <v>26</v>
      </c>
      <c r="Q3282" s="0" t="n">
        <f aca="false">IF(ISNA(VLOOKUP(A3282,calculos!$A$2:$B$20,2,1)),"null",VLOOKUP(A3282,calculos!$A$2:$B$20,2,1))</f>
        <v>12</v>
      </c>
      <c r="R3282" s="0" t="n">
        <f aca="false">IF(ISNA(VLOOKUP(C3282,calculos!$D$2:$E$1218,2,1)),"null",VLOOKUP(C3282,calculos!$D$2:$E$1218,2,1))</f>
        <v>809</v>
      </c>
      <c r="S3282" s="0" t="n">
        <f aca="false">IF(ISNA(VLOOKUP(D3282,calculos!$G$2:$H$1118,2,1)),"null",VLOOKUP(D3282,calculos!$G$2:$H$1118,2,1))</f>
        <v>694</v>
      </c>
      <c r="T3282" s="0" t="n">
        <f aca="false">IF(ISNA(VLOOKUP(E3282,calculos!$J$2:$K$220,2,1)),"null",VLOOKUP(E3282,calculos!$J$2:$K$220,2,1))</f>
        <v>125</v>
      </c>
      <c r="U3282" s="0" t="n">
        <f aca="false">IF(ISNA(VLOOKUP(F3282,calculos!$M$2:$N$658,2,1)),"null",VLOOKUP(F3282,calculos!$M$2:$N$658,2,1))</f>
        <v>400</v>
      </c>
      <c r="V3282" s="0" t="n">
        <f aca="false">IF(ISNA(VLOOKUP(J3282,calculos!$P$2:$Q$1711,2,1)),"null",VLOOKUP(J3282,calculos!$P$2:$Q$1711,2,1))</f>
        <v>1705</v>
      </c>
      <c r="W3282" s="0" t="n">
        <f aca="false">IF(ISNA(VLOOKUP(P3282,calculos!$S$2:$T$58,2,1)),"null",VLOOKUP(P3282,calculos!$S$2:$T$58,2,1))</f>
        <v>42</v>
      </c>
      <c r="X3282" s="0" t="str">
        <f aca="false">$X$1&amp;B3282&amp;"','"&amp;G3282&amp;"','"&amp;H3282&amp;"','"&amp;I3282&amp;"','"&amp;K3282&amp;"','"&amp;L3282&amp;"','"&amp;M3282&amp;"','"&amp;N3282&amp;"','"&amp;O3282&amp;"',"&amp;Q3282&amp;","&amp;R3282&amp;","&amp;S3282&amp;","&amp;T3282&amp;","&amp;U3282&amp;","&amp;V3282&amp;","&amp;W3282&amp;");"</f>
        <v>insert into servicio (id,fecha_entrega,serie,apertura,fecha_instalacion,garantia,mantenimiento,capacitacion,entrega_equipo,visita,id_empresa,id_hospital,id_equipo,id_marca,id_modelo,id_os,id_ingeniero) values (nextval('seq_servicio'),'','WG004K','','05-04-2013','06-04-2011','','','','',12,809,694,125,400,1705,42);</v>
      </c>
    </row>
    <row r="3283" customFormat="false" ht="13.8" hidden="false" customHeight="false" outlineLevel="0" collapsed="false">
      <c r="A3283" s="10" t="s">
        <v>23</v>
      </c>
      <c r="B3283" s="10"/>
      <c r="C3283" s="10" t="s">
        <v>1210</v>
      </c>
      <c r="D3283" s="10" t="s">
        <v>34</v>
      </c>
      <c r="E3283" s="8" t="s">
        <v>26</v>
      </c>
      <c r="F3283" s="8" t="s">
        <v>26</v>
      </c>
      <c r="G3283" s="10" t="s">
        <v>4204</v>
      </c>
      <c r="H3283" s="10"/>
      <c r="I3283" s="10" t="s">
        <v>2986</v>
      </c>
      <c r="J3283" s="8" t="s">
        <v>26</v>
      </c>
      <c r="K3283" s="10" t="s">
        <v>2987</v>
      </c>
      <c r="L3283" s="10"/>
      <c r="P3283" s="8" t="s">
        <v>26</v>
      </c>
      <c r="Q3283" s="0" t="n">
        <f aca="false">IF(ISNA(VLOOKUP(A3283,calculos!$A$2:$B$20,2,1)),"null",VLOOKUP(A3283,calculos!$A$2:$B$20,2,1))</f>
        <v>12</v>
      </c>
      <c r="R3283" s="0" t="n">
        <f aca="false">IF(ISNA(VLOOKUP(C3283,calculos!$D$2:$E$1218,2,1)),"null",VLOOKUP(C3283,calculos!$D$2:$E$1218,2,1))</f>
        <v>441</v>
      </c>
      <c r="S3283" s="0" t="n">
        <f aca="false">IF(ISNA(VLOOKUP(D3283,calculos!$G$2:$H$1118,2,1)),"null",VLOOKUP(D3283,calculos!$G$2:$H$1118,2,1))</f>
        <v>694</v>
      </c>
      <c r="T3283" s="0" t="n">
        <f aca="false">IF(ISNA(VLOOKUP(E3283,calculos!$J$2:$K$220,2,1)),"null",VLOOKUP(E3283,calculos!$J$2:$K$220,2,1))</f>
        <v>125</v>
      </c>
      <c r="U3283" s="0" t="n">
        <f aca="false">IF(ISNA(VLOOKUP(F3283,calculos!$M$2:$N$658,2,1)),"null",VLOOKUP(F3283,calculos!$M$2:$N$658,2,1))</f>
        <v>400</v>
      </c>
      <c r="V3283" s="0" t="n">
        <f aca="false">IF(ISNA(VLOOKUP(J3283,calculos!$P$2:$Q$1711,2,1)),"null",VLOOKUP(J3283,calculos!$P$2:$Q$1711,2,1))</f>
        <v>1705</v>
      </c>
      <c r="W3283" s="0" t="n">
        <f aca="false">IF(ISNA(VLOOKUP(P3283,calculos!$S$2:$T$58,2,1)),"null",VLOOKUP(P3283,calculos!$S$2:$T$58,2,1))</f>
        <v>42</v>
      </c>
      <c r="X3283" s="0" t="str">
        <f aca="false">$X$1&amp;B3283&amp;"','"&amp;G3283&amp;"','"&amp;H3283&amp;"','"&amp;I3283&amp;"','"&amp;K3283&amp;"','"&amp;L3283&amp;"','"&amp;M3283&amp;"','"&amp;N3283&amp;"','"&amp;O3283&amp;"',"&amp;Q3283&amp;","&amp;R3283&amp;","&amp;S3283&amp;","&amp;T3283&amp;","&amp;U3283&amp;","&amp;V3283&amp;","&amp;W3283&amp;");"</f>
        <v>insert into servicio (id,fecha_entrega,serie,apertura,fecha_instalacion,garantia,mantenimiento,capacitacion,entrega_equipo,visita,id_empresa,id_hospital,id_equipo,id_marca,id_modelo,id_os,id_ingeniero) values (nextval('seq_servicio'),'','WG0129','','13-03-2014','13-03-2012','','','','',12,441,694,125,400,1705,42);</v>
      </c>
    </row>
    <row r="3284" customFormat="false" ht="13.8" hidden="false" customHeight="false" outlineLevel="0" collapsed="false">
      <c r="A3284" s="10" t="s">
        <v>23</v>
      </c>
      <c r="B3284" s="10"/>
      <c r="C3284" s="10" t="s">
        <v>1210</v>
      </c>
      <c r="D3284" s="10" t="s">
        <v>34</v>
      </c>
      <c r="E3284" s="8" t="s">
        <v>26</v>
      </c>
      <c r="F3284" s="8" t="s">
        <v>26</v>
      </c>
      <c r="G3284" s="10" t="s">
        <v>4205</v>
      </c>
      <c r="H3284" s="10"/>
      <c r="I3284" s="10" t="s">
        <v>2986</v>
      </c>
      <c r="J3284" s="8" t="s">
        <v>26</v>
      </c>
      <c r="K3284" s="10" t="s">
        <v>2987</v>
      </c>
      <c r="L3284" s="10"/>
      <c r="P3284" s="8" t="s">
        <v>26</v>
      </c>
      <c r="Q3284" s="0" t="n">
        <f aca="false">IF(ISNA(VLOOKUP(A3284,calculos!$A$2:$B$20,2,1)),"null",VLOOKUP(A3284,calculos!$A$2:$B$20,2,1))</f>
        <v>12</v>
      </c>
      <c r="R3284" s="0" t="n">
        <f aca="false">IF(ISNA(VLOOKUP(C3284,calculos!$D$2:$E$1218,2,1)),"null",VLOOKUP(C3284,calculos!$D$2:$E$1218,2,1))</f>
        <v>441</v>
      </c>
      <c r="S3284" s="0" t="n">
        <f aca="false">IF(ISNA(VLOOKUP(D3284,calculos!$G$2:$H$1118,2,1)),"null",VLOOKUP(D3284,calculos!$G$2:$H$1118,2,1))</f>
        <v>694</v>
      </c>
      <c r="T3284" s="0" t="n">
        <f aca="false">IF(ISNA(VLOOKUP(E3284,calculos!$J$2:$K$220,2,1)),"null",VLOOKUP(E3284,calculos!$J$2:$K$220,2,1))</f>
        <v>125</v>
      </c>
      <c r="U3284" s="0" t="n">
        <f aca="false">IF(ISNA(VLOOKUP(F3284,calculos!$M$2:$N$658,2,1)),"null",VLOOKUP(F3284,calculos!$M$2:$N$658,2,1))</f>
        <v>400</v>
      </c>
      <c r="V3284" s="0" t="n">
        <f aca="false">IF(ISNA(VLOOKUP(J3284,calculos!$P$2:$Q$1711,2,1)),"null",VLOOKUP(J3284,calculos!$P$2:$Q$1711,2,1))</f>
        <v>1705</v>
      </c>
      <c r="W3284" s="0" t="n">
        <f aca="false">IF(ISNA(VLOOKUP(P3284,calculos!$S$2:$T$58,2,1)),"null",VLOOKUP(P3284,calculos!$S$2:$T$58,2,1))</f>
        <v>42</v>
      </c>
      <c r="X3284" s="0" t="str">
        <f aca="false">$X$1&amp;B3284&amp;"','"&amp;G3284&amp;"','"&amp;H3284&amp;"','"&amp;I3284&amp;"','"&amp;K3284&amp;"','"&amp;L3284&amp;"','"&amp;M3284&amp;"','"&amp;N3284&amp;"','"&amp;O3284&amp;"',"&amp;Q3284&amp;","&amp;R3284&amp;","&amp;S3284&amp;","&amp;T3284&amp;","&amp;U3284&amp;","&amp;V3284&amp;","&amp;W3284&amp;");"</f>
        <v>insert into servicio (id,fecha_entrega,serie,apertura,fecha_instalacion,garantia,mantenimiento,capacitacion,entrega_equipo,visita,id_empresa,id_hospital,id_equipo,id_marca,id_modelo,id_os,id_ingeniero) values (nextval('seq_servicio'),'','WG01HP','','13-03-2014','13-03-2012','','','','',12,441,694,125,400,1705,42);</v>
      </c>
    </row>
    <row r="3285" customFormat="false" ht="13.8" hidden="false" customHeight="false" outlineLevel="0" collapsed="false">
      <c r="A3285" s="10" t="s">
        <v>23</v>
      </c>
      <c r="B3285" s="10"/>
      <c r="C3285" s="10" t="s">
        <v>1210</v>
      </c>
      <c r="D3285" s="10" t="s">
        <v>34</v>
      </c>
      <c r="E3285" s="8" t="s">
        <v>26</v>
      </c>
      <c r="F3285" s="8" t="s">
        <v>26</v>
      </c>
      <c r="G3285" s="10" t="s">
        <v>4206</v>
      </c>
      <c r="H3285" s="10"/>
      <c r="I3285" s="10" t="s">
        <v>2986</v>
      </c>
      <c r="J3285" s="8" t="s">
        <v>26</v>
      </c>
      <c r="K3285" s="10" t="s">
        <v>2987</v>
      </c>
      <c r="L3285" s="10"/>
      <c r="P3285" s="8" t="s">
        <v>26</v>
      </c>
      <c r="Q3285" s="0" t="n">
        <f aca="false">IF(ISNA(VLOOKUP(A3285,calculos!$A$2:$B$20,2,1)),"null",VLOOKUP(A3285,calculos!$A$2:$B$20,2,1))</f>
        <v>12</v>
      </c>
      <c r="R3285" s="0" t="n">
        <f aca="false">IF(ISNA(VLOOKUP(C3285,calculos!$D$2:$E$1218,2,1)),"null",VLOOKUP(C3285,calculos!$D$2:$E$1218,2,1))</f>
        <v>441</v>
      </c>
      <c r="S3285" s="0" t="n">
        <f aca="false">IF(ISNA(VLOOKUP(D3285,calculos!$G$2:$H$1118,2,1)),"null",VLOOKUP(D3285,calculos!$G$2:$H$1118,2,1))</f>
        <v>694</v>
      </c>
      <c r="T3285" s="0" t="n">
        <f aca="false">IF(ISNA(VLOOKUP(E3285,calculos!$J$2:$K$220,2,1)),"null",VLOOKUP(E3285,calculos!$J$2:$K$220,2,1))</f>
        <v>125</v>
      </c>
      <c r="U3285" s="0" t="n">
        <f aca="false">IF(ISNA(VLOOKUP(F3285,calculos!$M$2:$N$658,2,1)),"null",VLOOKUP(F3285,calculos!$M$2:$N$658,2,1))</f>
        <v>400</v>
      </c>
      <c r="V3285" s="0" t="n">
        <f aca="false">IF(ISNA(VLOOKUP(J3285,calculos!$P$2:$Q$1711,2,1)),"null",VLOOKUP(J3285,calculos!$P$2:$Q$1711,2,1))</f>
        <v>1705</v>
      </c>
      <c r="W3285" s="0" t="n">
        <f aca="false">IF(ISNA(VLOOKUP(P3285,calculos!$S$2:$T$58,2,1)),"null",VLOOKUP(P3285,calculos!$S$2:$T$58,2,1))</f>
        <v>42</v>
      </c>
      <c r="X3285" s="0" t="str">
        <f aca="false">$X$1&amp;B3285&amp;"','"&amp;G3285&amp;"','"&amp;H3285&amp;"','"&amp;I3285&amp;"','"&amp;K3285&amp;"','"&amp;L3285&amp;"','"&amp;M3285&amp;"','"&amp;N3285&amp;"','"&amp;O3285&amp;"',"&amp;Q3285&amp;","&amp;R3285&amp;","&amp;S3285&amp;","&amp;T3285&amp;","&amp;U3285&amp;","&amp;V3285&amp;","&amp;W3285&amp;");"</f>
        <v>insert into servicio (id,fecha_entrega,serie,apertura,fecha_instalacion,garantia,mantenimiento,capacitacion,entrega_equipo,visita,id_empresa,id_hospital,id_equipo,id_marca,id_modelo,id_os,id_ingeniero) values (nextval('seq_servicio'),'','WG01VZ','','13-03-2014','13-03-2012','','','','',12,441,694,125,400,1705,42);</v>
      </c>
    </row>
    <row r="3286" customFormat="false" ht="13.8" hidden="false" customHeight="false" outlineLevel="0" collapsed="false">
      <c r="A3286" s="10" t="s">
        <v>23</v>
      </c>
      <c r="B3286" s="10"/>
      <c r="C3286" s="10" t="s">
        <v>61</v>
      </c>
      <c r="D3286" s="10" t="s">
        <v>34</v>
      </c>
      <c r="E3286" s="8" t="s">
        <v>26</v>
      </c>
      <c r="F3286" s="8" t="s">
        <v>26</v>
      </c>
      <c r="G3286" s="10" t="s">
        <v>4207</v>
      </c>
      <c r="H3286" s="10"/>
      <c r="I3286" s="10" t="s">
        <v>1065</v>
      </c>
      <c r="J3286" s="8" t="s">
        <v>26</v>
      </c>
      <c r="K3286" s="10" t="s">
        <v>1066</v>
      </c>
      <c r="L3286" s="10"/>
      <c r="P3286" s="8" t="s">
        <v>26</v>
      </c>
      <c r="Q3286" s="0" t="n">
        <f aca="false">IF(ISNA(VLOOKUP(A3286,calculos!$A$2:$B$20,2,1)),"null",VLOOKUP(A3286,calculos!$A$2:$B$20,2,1))</f>
        <v>12</v>
      </c>
      <c r="R3286" s="0" t="n">
        <f aca="false">IF(ISNA(VLOOKUP(C3286,calculos!$D$2:$E$1218,2,1)),"null",VLOOKUP(C3286,calculos!$D$2:$E$1218,2,1))</f>
        <v>483</v>
      </c>
      <c r="S3286" s="0" t="n">
        <f aca="false">IF(ISNA(VLOOKUP(D3286,calculos!$G$2:$H$1118,2,1)),"null",VLOOKUP(D3286,calculos!$G$2:$H$1118,2,1))</f>
        <v>694</v>
      </c>
      <c r="T3286" s="0" t="n">
        <f aca="false">IF(ISNA(VLOOKUP(E3286,calculos!$J$2:$K$220,2,1)),"null",VLOOKUP(E3286,calculos!$J$2:$K$220,2,1))</f>
        <v>125</v>
      </c>
      <c r="U3286" s="0" t="n">
        <f aca="false">IF(ISNA(VLOOKUP(F3286,calculos!$M$2:$N$658,2,1)),"null",VLOOKUP(F3286,calculos!$M$2:$N$658,2,1))</f>
        <v>400</v>
      </c>
      <c r="V3286" s="0" t="n">
        <f aca="false">IF(ISNA(VLOOKUP(J3286,calculos!$P$2:$Q$1711,2,1)),"null",VLOOKUP(J3286,calculos!$P$2:$Q$1711,2,1))</f>
        <v>1705</v>
      </c>
      <c r="W3286" s="0" t="n">
        <f aca="false">IF(ISNA(VLOOKUP(P3286,calculos!$S$2:$T$58,2,1)),"null",VLOOKUP(P3286,calculos!$S$2:$T$58,2,1))</f>
        <v>42</v>
      </c>
      <c r="X3286" s="0" t="str">
        <f aca="false">$X$1&amp;B3286&amp;"','"&amp;G3286&amp;"','"&amp;H3286&amp;"','"&amp;I3286&amp;"','"&amp;K3286&amp;"','"&amp;L3286&amp;"','"&amp;M3286&amp;"','"&amp;N3286&amp;"','"&amp;O3286&amp;"',"&amp;Q3286&amp;","&amp;R3286&amp;","&amp;S3286&amp;","&amp;T3286&amp;","&amp;U3286&amp;","&amp;V3286&amp;","&amp;W3286&amp;");"</f>
        <v>insert into servicio (id,fecha_entrega,serie,apertura,fecha_instalacion,garantia,mantenimiento,capacitacion,entrega_equipo,visita,id_empresa,id_hospital,id_equipo,id_marca,id_modelo,id_os,id_ingeniero) values (nextval('seq_servicio'),'','WG01XL','','13-11-2014','13-11-2012','','','','',12,483,694,125,400,1705,42);</v>
      </c>
    </row>
    <row r="3287" customFormat="false" ht="13.8" hidden="false" customHeight="false" outlineLevel="0" collapsed="false">
      <c r="A3287" s="10" t="s">
        <v>23</v>
      </c>
      <c r="B3287" s="10"/>
      <c r="C3287" s="10" t="s">
        <v>3014</v>
      </c>
      <c r="D3287" s="10" t="s">
        <v>34</v>
      </c>
      <c r="E3287" s="8" t="s">
        <v>26</v>
      </c>
      <c r="F3287" s="8" t="s">
        <v>26</v>
      </c>
      <c r="G3287" s="10" t="s">
        <v>4208</v>
      </c>
      <c r="H3287" s="10"/>
      <c r="I3287" s="10" t="s">
        <v>3535</v>
      </c>
      <c r="J3287" s="8" t="s">
        <v>26</v>
      </c>
      <c r="K3287" s="10" t="s">
        <v>3536</v>
      </c>
      <c r="L3287" s="10"/>
      <c r="P3287" s="8" t="s">
        <v>26</v>
      </c>
      <c r="Q3287" s="0" t="n">
        <f aca="false">IF(ISNA(VLOOKUP(A3287,calculos!$A$2:$B$20,2,1)),"null",VLOOKUP(A3287,calculos!$A$2:$B$20,2,1))</f>
        <v>12</v>
      </c>
      <c r="R3287" s="0" t="n">
        <f aca="false">IF(ISNA(VLOOKUP(C3287,calculos!$D$2:$E$1218,2,1)),"null",VLOOKUP(C3287,calculos!$D$2:$E$1218,2,1))</f>
        <v>631</v>
      </c>
      <c r="S3287" s="0" t="n">
        <f aca="false">IF(ISNA(VLOOKUP(D3287,calculos!$G$2:$H$1118,2,1)),"null",VLOOKUP(D3287,calculos!$G$2:$H$1118,2,1))</f>
        <v>694</v>
      </c>
      <c r="T3287" s="0" t="n">
        <f aca="false">IF(ISNA(VLOOKUP(E3287,calculos!$J$2:$K$220,2,1)),"null",VLOOKUP(E3287,calculos!$J$2:$K$220,2,1))</f>
        <v>125</v>
      </c>
      <c r="U3287" s="0" t="n">
        <f aca="false">IF(ISNA(VLOOKUP(F3287,calculos!$M$2:$N$658,2,1)),"null",VLOOKUP(F3287,calculos!$M$2:$N$658,2,1))</f>
        <v>400</v>
      </c>
      <c r="V3287" s="0" t="n">
        <f aca="false">IF(ISNA(VLOOKUP(J3287,calculos!$P$2:$Q$1711,2,1)),"null",VLOOKUP(J3287,calculos!$P$2:$Q$1711,2,1))</f>
        <v>1705</v>
      </c>
      <c r="W3287" s="0" t="n">
        <f aca="false">IF(ISNA(VLOOKUP(P3287,calculos!$S$2:$T$58,2,1)),"null",VLOOKUP(P3287,calculos!$S$2:$T$58,2,1))</f>
        <v>42</v>
      </c>
      <c r="X3287" s="0" t="str">
        <f aca="false">$X$1&amp;B3287&amp;"','"&amp;G3287&amp;"','"&amp;H3287&amp;"','"&amp;I3287&amp;"','"&amp;K3287&amp;"','"&amp;L3287&amp;"','"&amp;M3287&amp;"','"&amp;N3287&amp;"','"&amp;O3287&amp;"',"&amp;Q3287&amp;","&amp;R3287&amp;","&amp;S3287&amp;","&amp;T3287&amp;","&amp;U3287&amp;","&amp;V3287&amp;","&amp;W3287&amp;");"</f>
        <v>insert into servicio (id,fecha_entrega,serie,apertura,fecha_instalacion,garantia,mantenimiento,capacitacion,entrega_equipo,visita,id_empresa,id_hospital,id_equipo,id_marca,id_modelo,id_os,id_ingeniero) values (nextval('seq_servicio'),'','WK06Y6','','10-04-2015','10-04-2013','','','','',12,631,694,125,400,1705,42);</v>
      </c>
    </row>
    <row r="3288" customFormat="false" ht="13.8" hidden="false" customHeight="false" outlineLevel="0" collapsed="false">
      <c r="A3288" s="10" t="s">
        <v>154</v>
      </c>
      <c r="B3288" s="10"/>
      <c r="C3288" s="10" t="s">
        <v>445</v>
      </c>
      <c r="D3288" s="10" t="s">
        <v>34</v>
      </c>
      <c r="E3288" s="8" t="s">
        <v>26</v>
      </c>
      <c r="F3288" s="8" t="s">
        <v>26</v>
      </c>
      <c r="G3288" s="10" t="s">
        <v>4209</v>
      </c>
      <c r="H3288" s="10"/>
      <c r="I3288" s="10" t="s">
        <v>1383</v>
      </c>
      <c r="J3288" s="8" t="s">
        <v>26</v>
      </c>
      <c r="K3288" s="10" t="s">
        <v>433</v>
      </c>
      <c r="L3288" s="10"/>
      <c r="P3288" s="8" t="s">
        <v>26</v>
      </c>
      <c r="Q3288" s="0" t="n">
        <f aca="false">IF(ISNA(VLOOKUP(A3288,calculos!$A$2:$B$20,2,1)),"null",VLOOKUP(A3288,calculos!$A$2:$B$20,2,1))</f>
        <v>10</v>
      </c>
      <c r="R3288" s="0" t="n">
        <f aca="false">IF(ISNA(VLOOKUP(C3288,calculos!$D$2:$E$1218,2,1)),"null",VLOOKUP(C3288,calculos!$D$2:$E$1218,2,1))</f>
        <v>465</v>
      </c>
      <c r="S3288" s="0" t="n">
        <f aca="false">IF(ISNA(VLOOKUP(D3288,calculos!$G$2:$H$1118,2,1)),"null",VLOOKUP(D3288,calculos!$G$2:$H$1118,2,1))</f>
        <v>694</v>
      </c>
      <c r="T3288" s="0" t="n">
        <f aca="false">IF(ISNA(VLOOKUP(E3288,calculos!$J$2:$K$220,2,1)),"null",VLOOKUP(E3288,calculos!$J$2:$K$220,2,1))</f>
        <v>125</v>
      </c>
      <c r="U3288" s="0" t="n">
        <f aca="false">IF(ISNA(VLOOKUP(F3288,calculos!$M$2:$N$658,2,1)),"null",VLOOKUP(F3288,calculos!$M$2:$N$658,2,1))</f>
        <v>400</v>
      </c>
      <c r="V3288" s="0" t="n">
        <f aca="false">IF(ISNA(VLOOKUP(J3288,calculos!$P$2:$Q$1711,2,1)),"null",VLOOKUP(J3288,calculos!$P$2:$Q$1711,2,1))</f>
        <v>1705</v>
      </c>
      <c r="W3288" s="0" t="n">
        <f aca="false">IF(ISNA(VLOOKUP(P3288,calculos!$S$2:$T$58,2,1)),"null",VLOOKUP(P3288,calculos!$S$2:$T$58,2,1))</f>
        <v>42</v>
      </c>
      <c r="X3288" s="0" t="str">
        <f aca="false">$X$1&amp;B3288&amp;"','"&amp;G3288&amp;"','"&amp;H3288&amp;"','"&amp;I3288&amp;"','"&amp;K3288&amp;"','"&amp;L3288&amp;"','"&amp;M3288&amp;"','"&amp;N3288&amp;"','"&amp;O3288&amp;"',"&amp;Q3288&amp;","&amp;R3288&amp;","&amp;S3288&amp;","&amp;T3288&amp;","&amp;U3288&amp;","&amp;V3288&amp;","&amp;W3288&amp;");"</f>
        <v>insert into servicio (id,fecha_entrega,serie,apertura,fecha_instalacion,garantia,mantenimiento,capacitacion,entrega_equipo,visita,id_empresa,id_hospital,id_equipo,id_marca,id_modelo,id_os,id_ingeniero) values (nextval('seq_servicio'),'','WK0CZ4','','11-01-2015','11-01-2013','','','','',10,465,694,125,400,1705,42);</v>
      </c>
    </row>
    <row r="3289" customFormat="false" ht="13.8" hidden="false" customHeight="false" outlineLevel="0" collapsed="false">
      <c r="A3289" s="10" t="s">
        <v>23</v>
      </c>
      <c r="B3289" s="10"/>
      <c r="C3289" s="10" t="s">
        <v>3482</v>
      </c>
      <c r="D3289" s="10" t="s">
        <v>34</v>
      </c>
      <c r="E3289" s="8" t="s">
        <v>26</v>
      </c>
      <c r="F3289" s="8" t="s">
        <v>26</v>
      </c>
      <c r="G3289" s="10" t="s">
        <v>4210</v>
      </c>
      <c r="H3289" s="10"/>
      <c r="I3289" s="10" t="s">
        <v>1397</v>
      </c>
      <c r="J3289" s="8" t="s">
        <v>26</v>
      </c>
      <c r="K3289" s="10" t="s">
        <v>521</v>
      </c>
      <c r="L3289" s="10"/>
      <c r="P3289" s="8" t="s">
        <v>26</v>
      </c>
      <c r="Q3289" s="0" t="n">
        <f aca="false">IF(ISNA(VLOOKUP(A3289,calculos!$A$2:$B$20,2,1)),"null",VLOOKUP(A3289,calculos!$A$2:$B$20,2,1))</f>
        <v>12</v>
      </c>
      <c r="R3289" s="0" t="n">
        <f aca="false">IF(ISNA(VLOOKUP(C3289,calculos!$D$2:$E$1218,2,1)),"null",VLOOKUP(C3289,calculos!$D$2:$E$1218,2,1))</f>
        <v>1098</v>
      </c>
      <c r="S3289" s="0" t="n">
        <f aca="false">IF(ISNA(VLOOKUP(D3289,calculos!$G$2:$H$1118,2,1)),"null",VLOOKUP(D3289,calculos!$G$2:$H$1118,2,1))</f>
        <v>694</v>
      </c>
      <c r="T3289" s="0" t="n">
        <f aca="false">IF(ISNA(VLOOKUP(E3289,calculos!$J$2:$K$220,2,1)),"null",VLOOKUP(E3289,calculos!$J$2:$K$220,2,1))</f>
        <v>125</v>
      </c>
      <c r="U3289" s="0" t="n">
        <f aca="false">IF(ISNA(VLOOKUP(F3289,calculos!$M$2:$N$658,2,1)),"null",VLOOKUP(F3289,calculos!$M$2:$N$658,2,1))</f>
        <v>400</v>
      </c>
      <c r="V3289" s="0" t="n">
        <f aca="false">IF(ISNA(VLOOKUP(J3289,calculos!$P$2:$Q$1711,2,1)),"null",VLOOKUP(J3289,calculos!$P$2:$Q$1711,2,1))</f>
        <v>1705</v>
      </c>
      <c r="W3289" s="0" t="n">
        <f aca="false">IF(ISNA(VLOOKUP(P3289,calculos!$S$2:$T$58,2,1)),"null",VLOOKUP(P3289,calculos!$S$2:$T$58,2,1))</f>
        <v>42</v>
      </c>
      <c r="X3289" s="0" t="str">
        <f aca="false">$X$1&amp;B3289&amp;"','"&amp;G3289&amp;"','"&amp;H3289&amp;"','"&amp;I3289&amp;"','"&amp;K3289&amp;"','"&amp;L3289&amp;"','"&amp;M3289&amp;"','"&amp;N3289&amp;"','"&amp;O3289&amp;"',"&amp;Q3289&amp;","&amp;R3289&amp;","&amp;S3289&amp;","&amp;T3289&amp;","&amp;U3289&amp;","&amp;V3289&amp;","&amp;W3289&amp;");"</f>
        <v>insert into servicio (id,fecha_entrega,serie,apertura,fecha_instalacion,garantia,mantenimiento,capacitacion,entrega_equipo,visita,id_empresa,id_hospital,id_equipo,id_marca,id_modelo,id_os,id_ingeniero) values (nextval('seq_servicio'),'','WK0GX0','','23-04-2015','23-04-2013','','','','',12,1098,694,125,400,1705,42);</v>
      </c>
    </row>
    <row r="3290" customFormat="false" ht="13.8" hidden="false" customHeight="false" outlineLevel="0" collapsed="false">
      <c r="A3290" s="10" t="s">
        <v>23</v>
      </c>
      <c r="B3290" s="10"/>
      <c r="C3290" s="10" t="s">
        <v>3183</v>
      </c>
      <c r="D3290" s="10" t="s">
        <v>34</v>
      </c>
      <c r="E3290" s="8" t="s">
        <v>26</v>
      </c>
      <c r="F3290" s="8" t="s">
        <v>26</v>
      </c>
      <c r="G3290" s="10" t="s">
        <v>4211</v>
      </c>
      <c r="H3290" s="10"/>
      <c r="I3290" s="10" t="s">
        <v>1848</v>
      </c>
      <c r="J3290" s="8" t="s">
        <v>26</v>
      </c>
      <c r="K3290" s="10" t="s">
        <v>1849</v>
      </c>
      <c r="L3290" s="10"/>
      <c r="P3290" s="8" t="s">
        <v>26</v>
      </c>
      <c r="Q3290" s="0" t="n">
        <f aca="false">IF(ISNA(VLOOKUP(A3290,calculos!$A$2:$B$20,2,1)),"null",VLOOKUP(A3290,calculos!$A$2:$B$20,2,1))</f>
        <v>12</v>
      </c>
      <c r="R3290" s="0" t="n">
        <f aca="false">IF(ISNA(VLOOKUP(C3290,calculos!$D$2:$E$1218,2,1)),"null",VLOOKUP(C3290,calculos!$D$2:$E$1218,2,1))</f>
        <v>478</v>
      </c>
      <c r="S3290" s="0" t="n">
        <f aca="false">IF(ISNA(VLOOKUP(D3290,calculos!$G$2:$H$1118,2,1)),"null",VLOOKUP(D3290,calculos!$G$2:$H$1118,2,1))</f>
        <v>694</v>
      </c>
      <c r="T3290" s="0" t="n">
        <f aca="false">IF(ISNA(VLOOKUP(E3290,calculos!$J$2:$K$220,2,1)),"null",VLOOKUP(E3290,calculos!$J$2:$K$220,2,1))</f>
        <v>125</v>
      </c>
      <c r="U3290" s="0" t="n">
        <f aca="false">IF(ISNA(VLOOKUP(F3290,calculos!$M$2:$N$658,2,1)),"null",VLOOKUP(F3290,calculos!$M$2:$N$658,2,1))</f>
        <v>400</v>
      </c>
      <c r="V3290" s="0" t="n">
        <f aca="false">IF(ISNA(VLOOKUP(J3290,calculos!$P$2:$Q$1711,2,1)),"null",VLOOKUP(J3290,calculos!$P$2:$Q$1711,2,1))</f>
        <v>1705</v>
      </c>
      <c r="W3290" s="0" t="n">
        <f aca="false">IF(ISNA(VLOOKUP(P3290,calculos!$S$2:$T$58,2,1)),"null",VLOOKUP(P3290,calculos!$S$2:$T$58,2,1))</f>
        <v>42</v>
      </c>
      <c r="X3290" s="0" t="str">
        <f aca="false">$X$1&amp;B3290&amp;"','"&amp;G3290&amp;"','"&amp;H3290&amp;"','"&amp;I3290&amp;"','"&amp;K3290&amp;"','"&amp;L3290&amp;"','"&amp;M3290&amp;"','"&amp;N3290&amp;"','"&amp;O3290&amp;"',"&amp;Q3290&amp;","&amp;R3290&amp;","&amp;S3290&amp;","&amp;T3290&amp;","&amp;U3290&amp;","&amp;V3290&amp;","&amp;W3290&amp;");"</f>
        <v>insert into servicio (id,fecha_entrega,serie,apertura,fecha_instalacion,garantia,mantenimiento,capacitacion,entrega_equipo,visita,id_empresa,id_hospital,id_equipo,id_marca,id_modelo,id_os,id_ingeniero) values (nextval('seq_servicio'),'','WK0J74','','02-05-2014','02-05-2012','','','','',12,478,694,125,400,1705,42);</v>
      </c>
    </row>
    <row r="3291" customFormat="false" ht="13.8" hidden="false" customHeight="false" outlineLevel="0" collapsed="false">
      <c r="A3291" s="10" t="s">
        <v>23</v>
      </c>
      <c r="B3291" s="10"/>
      <c r="C3291" s="10" t="s">
        <v>3398</v>
      </c>
      <c r="D3291" s="10" t="s">
        <v>34</v>
      </c>
      <c r="E3291" s="8" t="s">
        <v>26</v>
      </c>
      <c r="F3291" s="8" t="s">
        <v>26</v>
      </c>
      <c r="G3291" s="10" t="s">
        <v>4212</v>
      </c>
      <c r="H3291" s="10"/>
      <c r="I3291" s="10" t="s">
        <v>1919</v>
      </c>
      <c r="J3291" s="8" t="s">
        <v>26</v>
      </c>
      <c r="K3291" s="10" t="s">
        <v>2629</v>
      </c>
      <c r="L3291" s="10"/>
      <c r="P3291" s="8" t="s">
        <v>26</v>
      </c>
      <c r="Q3291" s="0" t="n">
        <f aca="false">IF(ISNA(VLOOKUP(A3291,calculos!$A$2:$B$20,2,1)),"null",VLOOKUP(A3291,calculos!$A$2:$B$20,2,1))</f>
        <v>12</v>
      </c>
      <c r="R3291" s="0" t="n">
        <f aca="false">IF(ISNA(VLOOKUP(C3291,calculos!$D$2:$E$1218,2,1)),"null",VLOOKUP(C3291,calculos!$D$2:$E$1218,2,1))</f>
        <v>1169</v>
      </c>
      <c r="S3291" s="0" t="n">
        <f aca="false">IF(ISNA(VLOOKUP(D3291,calculos!$G$2:$H$1118,2,1)),"null",VLOOKUP(D3291,calculos!$G$2:$H$1118,2,1))</f>
        <v>694</v>
      </c>
      <c r="T3291" s="0" t="n">
        <f aca="false">IF(ISNA(VLOOKUP(E3291,calculos!$J$2:$K$220,2,1)),"null",VLOOKUP(E3291,calculos!$J$2:$K$220,2,1))</f>
        <v>125</v>
      </c>
      <c r="U3291" s="0" t="n">
        <f aca="false">IF(ISNA(VLOOKUP(F3291,calculos!$M$2:$N$658,2,1)),"null",VLOOKUP(F3291,calculos!$M$2:$N$658,2,1))</f>
        <v>400</v>
      </c>
      <c r="V3291" s="0" t="n">
        <f aca="false">IF(ISNA(VLOOKUP(J3291,calculos!$P$2:$Q$1711,2,1)),"null",VLOOKUP(J3291,calculos!$P$2:$Q$1711,2,1))</f>
        <v>1705</v>
      </c>
      <c r="W3291" s="0" t="n">
        <f aca="false">IF(ISNA(VLOOKUP(P3291,calculos!$S$2:$T$58,2,1)),"null",VLOOKUP(P3291,calculos!$S$2:$T$58,2,1))</f>
        <v>42</v>
      </c>
      <c r="X3291" s="0" t="str">
        <f aca="false">$X$1&amp;B3291&amp;"','"&amp;G3291&amp;"','"&amp;H3291&amp;"','"&amp;I3291&amp;"','"&amp;K3291&amp;"','"&amp;L3291&amp;"','"&amp;M3291&amp;"','"&amp;N3291&amp;"','"&amp;O3291&amp;"',"&amp;Q3291&amp;","&amp;R3291&amp;","&amp;S3291&amp;","&amp;T3291&amp;","&amp;U3291&amp;","&amp;V3291&amp;","&amp;W3291&amp;");"</f>
        <v>insert into servicio (id,fecha_entrega,serie,apertura,fecha_instalacion,garantia,mantenimiento,capacitacion,entrega_equipo,visita,id_empresa,id_hospital,id_equipo,id_marca,id_modelo,id_os,id_ingeniero) values (nextval('seq_servicio'),'','WK0JCG','','21-03-2014','21-03-2012','','','','',12,1169,694,125,400,1705,42);</v>
      </c>
    </row>
    <row r="3292" customFormat="false" ht="13.8" hidden="false" customHeight="false" outlineLevel="0" collapsed="false">
      <c r="A3292" s="10" t="s">
        <v>23</v>
      </c>
      <c r="B3292" s="10"/>
      <c r="C3292" s="10" t="s">
        <v>3373</v>
      </c>
      <c r="D3292" s="10" t="s">
        <v>34</v>
      </c>
      <c r="E3292" s="8" t="s">
        <v>26</v>
      </c>
      <c r="F3292" s="8" t="s">
        <v>26</v>
      </c>
      <c r="G3292" s="10" t="s">
        <v>4213</v>
      </c>
      <c r="H3292" s="10"/>
      <c r="I3292" s="10" t="s">
        <v>3375</v>
      </c>
      <c r="J3292" s="8" t="s">
        <v>26</v>
      </c>
      <c r="K3292" s="10" t="s">
        <v>506</v>
      </c>
      <c r="L3292" s="10"/>
      <c r="P3292" s="8" t="s">
        <v>26</v>
      </c>
      <c r="Q3292" s="0" t="n">
        <f aca="false">IF(ISNA(VLOOKUP(A3292,calculos!$A$2:$B$20,2,1)),"null",VLOOKUP(A3292,calculos!$A$2:$B$20,2,1))</f>
        <v>12</v>
      </c>
      <c r="R3292" s="0" t="n">
        <f aca="false">IF(ISNA(VLOOKUP(C3292,calculos!$D$2:$E$1218,2,1)),"null",VLOOKUP(C3292,calculos!$D$2:$E$1218,2,1))</f>
        <v>1078</v>
      </c>
      <c r="S3292" s="0" t="n">
        <f aca="false">IF(ISNA(VLOOKUP(D3292,calculos!$G$2:$H$1118,2,1)),"null",VLOOKUP(D3292,calculos!$G$2:$H$1118,2,1))</f>
        <v>694</v>
      </c>
      <c r="T3292" s="0" t="n">
        <f aca="false">IF(ISNA(VLOOKUP(E3292,calculos!$J$2:$K$220,2,1)),"null",VLOOKUP(E3292,calculos!$J$2:$K$220,2,1))</f>
        <v>125</v>
      </c>
      <c r="U3292" s="0" t="n">
        <f aca="false">IF(ISNA(VLOOKUP(F3292,calculos!$M$2:$N$658,2,1)),"null",VLOOKUP(F3292,calculos!$M$2:$N$658,2,1))</f>
        <v>400</v>
      </c>
      <c r="V3292" s="0" t="n">
        <f aca="false">IF(ISNA(VLOOKUP(J3292,calculos!$P$2:$Q$1711,2,1)),"null",VLOOKUP(J3292,calculos!$P$2:$Q$1711,2,1))</f>
        <v>1705</v>
      </c>
      <c r="W3292" s="0" t="n">
        <f aca="false">IF(ISNA(VLOOKUP(P3292,calculos!$S$2:$T$58,2,1)),"null",VLOOKUP(P3292,calculos!$S$2:$T$58,2,1))</f>
        <v>42</v>
      </c>
      <c r="X3292" s="0" t="str">
        <f aca="false">$X$1&amp;B3292&amp;"','"&amp;G3292&amp;"','"&amp;H3292&amp;"','"&amp;I3292&amp;"','"&amp;K3292&amp;"','"&amp;L3292&amp;"','"&amp;M3292&amp;"','"&amp;N3292&amp;"','"&amp;O3292&amp;"',"&amp;Q3292&amp;","&amp;R3292&amp;","&amp;S3292&amp;","&amp;T3292&amp;","&amp;U3292&amp;","&amp;V3292&amp;","&amp;W3292&amp;");"</f>
        <v>insert into servicio (id,fecha_entrega,serie,apertura,fecha_instalacion,garantia,mantenimiento,capacitacion,entrega_equipo,visita,id_empresa,id_hospital,id_equipo,id_marca,id_modelo,id_os,id_ingeniero) values (nextval('seq_servicio'),'','WK0JCK','','17-01-2015','17-01-2013','','','','',12,1078,694,125,400,1705,42);</v>
      </c>
    </row>
    <row r="3293" customFormat="false" ht="13.8" hidden="false" customHeight="false" outlineLevel="0" collapsed="false">
      <c r="A3293" s="10" t="s">
        <v>23</v>
      </c>
      <c r="B3293" s="10"/>
      <c r="C3293" s="10" t="s">
        <v>3380</v>
      </c>
      <c r="D3293" s="10" t="s">
        <v>34</v>
      </c>
      <c r="E3293" s="8" t="s">
        <v>26</v>
      </c>
      <c r="F3293" s="8" t="s">
        <v>26</v>
      </c>
      <c r="G3293" s="10" t="s">
        <v>4214</v>
      </c>
      <c r="H3293" s="10"/>
      <c r="I3293" s="10" t="s">
        <v>134</v>
      </c>
      <c r="J3293" s="8" t="s">
        <v>26</v>
      </c>
      <c r="K3293" s="10" t="s">
        <v>2623</v>
      </c>
      <c r="L3293" s="10"/>
      <c r="P3293" s="8" t="s">
        <v>26</v>
      </c>
      <c r="Q3293" s="0" t="n">
        <f aca="false">IF(ISNA(VLOOKUP(A3293,calculos!$A$2:$B$20,2,1)),"null",VLOOKUP(A3293,calculos!$A$2:$B$20,2,1))</f>
        <v>12</v>
      </c>
      <c r="R3293" s="0" t="n">
        <f aca="false">IF(ISNA(VLOOKUP(C3293,calculos!$D$2:$E$1218,2,1)),"null",VLOOKUP(C3293,calculos!$D$2:$E$1218,2,1))</f>
        <v>1177</v>
      </c>
      <c r="S3293" s="0" t="n">
        <f aca="false">IF(ISNA(VLOOKUP(D3293,calculos!$G$2:$H$1118,2,1)),"null",VLOOKUP(D3293,calculos!$G$2:$H$1118,2,1))</f>
        <v>694</v>
      </c>
      <c r="T3293" s="0" t="n">
        <f aca="false">IF(ISNA(VLOOKUP(E3293,calculos!$J$2:$K$220,2,1)),"null",VLOOKUP(E3293,calculos!$J$2:$K$220,2,1))</f>
        <v>125</v>
      </c>
      <c r="U3293" s="0" t="n">
        <f aca="false">IF(ISNA(VLOOKUP(F3293,calculos!$M$2:$N$658,2,1)),"null",VLOOKUP(F3293,calculos!$M$2:$N$658,2,1))</f>
        <v>400</v>
      </c>
      <c r="V3293" s="0" t="n">
        <f aca="false">IF(ISNA(VLOOKUP(J3293,calculos!$P$2:$Q$1711,2,1)),"null",VLOOKUP(J3293,calculos!$P$2:$Q$1711,2,1))</f>
        <v>1705</v>
      </c>
      <c r="W3293" s="0" t="n">
        <f aca="false">IF(ISNA(VLOOKUP(P3293,calculos!$S$2:$T$58,2,1)),"null",VLOOKUP(P3293,calculos!$S$2:$T$58,2,1))</f>
        <v>42</v>
      </c>
      <c r="X3293" s="0" t="str">
        <f aca="false">$X$1&amp;B3293&amp;"','"&amp;G3293&amp;"','"&amp;H3293&amp;"','"&amp;I3293&amp;"','"&amp;K3293&amp;"','"&amp;L3293&amp;"','"&amp;M3293&amp;"','"&amp;N3293&amp;"','"&amp;O3293&amp;"',"&amp;Q3293&amp;","&amp;R3293&amp;","&amp;S3293&amp;","&amp;T3293&amp;","&amp;U3293&amp;","&amp;V3293&amp;","&amp;W3293&amp;");"</f>
        <v>insert into servicio (id,fecha_entrega,serie,apertura,fecha_instalacion,garantia,mantenimiento,capacitacion,entrega_equipo,visita,id_empresa,id_hospital,id_equipo,id_marca,id_modelo,id_os,id_ingeniero) values (nextval('seq_servicio'),'','WK0JDC','','15-03-2014','15-03-2012','','','','',12,1177,694,125,400,1705,42);</v>
      </c>
    </row>
    <row r="3294" customFormat="false" ht="13.8" hidden="false" customHeight="false" outlineLevel="0" collapsed="false">
      <c r="A3294" s="10" t="s">
        <v>23</v>
      </c>
      <c r="B3294" s="10"/>
      <c r="C3294" s="10" t="s">
        <v>3401</v>
      </c>
      <c r="D3294" s="10" t="s">
        <v>34</v>
      </c>
      <c r="E3294" s="8" t="s">
        <v>26</v>
      </c>
      <c r="F3294" s="8" t="s">
        <v>26</v>
      </c>
      <c r="G3294" s="10" t="s">
        <v>4215</v>
      </c>
      <c r="H3294" s="10"/>
      <c r="I3294" s="10" t="s">
        <v>988</v>
      </c>
      <c r="J3294" s="8" t="s">
        <v>26</v>
      </c>
      <c r="K3294" s="10" t="s">
        <v>989</v>
      </c>
      <c r="L3294" s="10"/>
      <c r="P3294" s="8" t="s">
        <v>26</v>
      </c>
      <c r="Q3294" s="0" t="n">
        <f aca="false">IF(ISNA(VLOOKUP(A3294,calculos!$A$2:$B$20,2,1)),"null",VLOOKUP(A3294,calculos!$A$2:$B$20,2,1))</f>
        <v>12</v>
      </c>
      <c r="R3294" s="0" t="n">
        <f aca="false">IF(ISNA(VLOOKUP(C3294,calculos!$D$2:$E$1218,2,1)),"null",VLOOKUP(C3294,calculos!$D$2:$E$1218,2,1))</f>
        <v>1080</v>
      </c>
      <c r="S3294" s="0" t="n">
        <f aca="false">IF(ISNA(VLOOKUP(D3294,calculos!$G$2:$H$1118,2,1)),"null",VLOOKUP(D3294,calculos!$G$2:$H$1118,2,1))</f>
        <v>694</v>
      </c>
      <c r="T3294" s="0" t="n">
        <f aca="false">IF(ISNA(VLOOKUP(E3294,calculos!$J$2:$K$220,2,1)),"null",VLOOKUP(E3294,calculos!$J$2:$K$220,2,1))</f>
        <v>125</v>
      </c>
      <c r="U3294" s="0" t="n">
        <f aca="false">IF(ISNA(VLOOKUP(F3294,calculos!$M$2:$N$658,2,1)),"null",VLOOKUP(F3294,calculos!$M$2:$N$658,2,1))</f>
        <v>400</v>
      </c>
      <c r="V3294" s="0" t="n">
        <f aca="false">IF(ISNA(VLOOKUP(J3294,calculos!$P$2:$Q$1711,2,1)),"null",VLOOKUP(J3294,calculos!$P$2:$Q$1711,2,1))</f>
        <v>1705</v>
      </c>
      <c r="W3294" s="0" t="n">
        <f aca="false">IF(ISNA(VLOOKUP(P3294,calculos!$S$2:$T$58,2,1)),"null",VLOOKUP(P3294,calculos!$S$2:$T$58,2,1))</f>
        <v>42</v>
      </c>
      <c r="X3294" s="0" t="str">
        <f aca="false">$X$1&amp;B3294&amp;"','"&amp;G3294&amp;"','"&amp;H3294&amp;"','"&amp;I3294&amp;"','"&amp;K3294&amp;"','"&amp;L3294&amp;"','"&amp;M3294&amp;"','"&amp;N3294&amp;"','"&amp;O3294&amp;"',"&amp;Q3294&amp;","&amp;R3294&amp;","&amp;S3294&amp;","&amp;T3294&amp;","&amp;U3294&amp;","&amp;V3294&amp;","&amp;W3294&amp;");"</f>
        <v>insert into servicio (id,fecha_entrega,serie,apertura,fecha_instalacion,garantia,mantenimiento,capacitacion,entrega_equipo,visita,id_empresa,id_hospital,id_equipo,id_marca,id_modelo,id_os,id_ingeniero) values (nextval('seq_servicio'),'','WK0K75','','20-06-2014','20-06-2012','','','','',12,1080,694,125,400,1705,42);</v>
      </c>
    </row>
    <row r="3295" customFormat="false" ht="13.8" hidden="false" customHeight="false" outlineLevel="0" collapsed="false">
      <c r="A3295" s="10" t="s">
        <v>23</v>
      </c>
      <c r="B3295" s="10"/>
      <c r="C3295" s="10" t="s">
        <v>2613</v>
      </c>
      <c r="D3295" s="10" t="s">
        <v>34</v>
      </c>
      <c r="E3295" s="8" t="s">
        <v>26</v>
      </c>
      <c r="F3295" s="8" t="s">
        <v>26</v>
      </c>
      <c r="G3295" s="10" t="s">
        <v>4216</v>
      </c>
      <c r="H3295" s="10"/>
      <c r="I3295" s="10" t="s">
        <v>4217</v>
      </c>
      <c r="J3295" s="8" t="s">
        <v>26</v>
      </c>
      <c r="K3295" s="10" t="s">
        <v>4218</v>
      </c>
      <c r="L3295" s="10"/>
      <c r="P3295" s="8" t="s">
        <v>26</v>
      </c>
      <c r="Q3295" s="0" t="n">
        <f aca="false">IF(ISNA(VLOOKUP(A3295,calculos!$A$2:$B$20,2,1)),"null",VLOOKUP(A3295,calculos!$A$2:$B$20,2,1))</f>
        <v>12</v>
      </c>
      <c r="R3295" s="0" t="n">
        <f aca="false">IF(ISNA(VLOOKUP(C3295,calculos!$D$2:$E$1218,2,1)),"null",VLOOKUP(C3295,calculos!$D$2:$E$1218,2,1))</f>
        <v>826</v>
      </c>
      <c r="S3295" s="0" t="n">
        <f aca="false">IF(ISNA(VLOOKUP(D3295,calculos!$G$2:$H$1118,2,1)),"null",VLOOKUP(D3295,calculos!$G$2:$H$1118,2,1))</f>
        <v>694</v>
      </c>
      <c r="T3295" s="0" t="n">
        <f aca="false">IF(ISNA(VLOOKUP(E3295,calculos!$J$2:$K$220,2,1)),"null",VLOOKUP(E3295,calculos!$J$2:$K$220,2,1))</f>
        <v>125</v>
      </c>
      <c r="U3295" s="0" t="n">
        <f aca="false">IF(ISNA(VLOOKUP(F3295,calculos!$M$2:$N$658,2,1)),"null",VLOOKUP(F3295,calculos!$M$2:$N$658,2,1))</f>
        <v>400</v>
      </c>
      <c r="V3295" s="0" t="n">
        <f aca="false">IF(ISNA(VLOOKUP(J3295,calculos!$P$2:$Q$1711,2,1)),"null",VLOOKUP(J3295,calculos!$P$2:$Q$1711,2,1))</f>
        <v>1705</v>
      </c>
      <c r="W3295" s="0" t="n">
        <f aca="false">IF(ISNA(VLOOKUP(P3295,calculos!$S$2:$T$58,2,1)),"null",VLOOKUP(P3295,calculos!$S$2:$T$58,2,1))</f>
        <v>42</v>
      </c>
      <c r="X3295" s="0" t="str">
        <f aca="false">$X$1&amp;B3295&amp;"','"&amp;G3295&amp;"','"&amp;H3295&amp;"','"&amp;I3295&amp;"','"&amp;K3295&amp;"','"&amp;L3295&amp;"','"&amp;M3295&amp;"','"&amp;N3295&amp;"','"&amp;O3295&amp;"',"&amp;Q3295&amp;","&amp;R3295&amp;","&amp;S3295&amp;","&amp;T3295&amp;","&amp;U3295&amp;","&amp;V3295&amp;","&amp;W3295&amp;");"</f>
        <v>insert into servicio (id,fecha_entrega,serie,apertura,fecha_instalacion,garantia,mantenimiento,capacitacion,entrega_equipo,visita,id_empresa,id_hospital,id_equipo,id_marca,id_modelo,id_os,id_ingeniero) values (nextval('seq_servicio'),'','WK0KY9','','03-05-2014','03-05-2012','','','','',12,826,694,125,400,1705,42);</v>
      </c>
    </row>
    <row r="3296" customFormat="false" ht="13.8" hidden="false" customHeight="false" outlineLevel="0" collapsed="false">
      <c r="A3296" s="10" t="s">
        <v>23</v>
      </c>
      <c r="B3296" s="10"/>
      <c r="C3296" s="10" t="s">
        <v>608</v>
      </c>
      <c r="D3296" s="10" t="s">
        <v>34</v>
      </c>
      <c r="E3296" s="8" t="s">
        <v>26</v>
      </c>
      <c r="F3296" s="8" t="s">
        <v>26</v>
      </c>
      <c r="G3296" s="10" t="s">
        <v>4219</v>
      </c>
      <c r="H3296" s="10"/>
      <c r="I3296" s="10" t="s">
        <v>2557</v>
      </c>
      <c r="J3296" s="8" t="s">
        <v>26</v>
      </c>
      <c r="K3296" s="10" t="s">
        <v>775</v>
      </c>
      <c r="L3296" s="10"/>
      <c r="P3296" s="8" t="s">
        <v>26</v>
      </c>
      <c r="Q3296" s="0" t="n">
        <f aca="false">IF(ISNA(VLOOKUP(A3296,calculos!$A$2:$B$20,2,1)),"null",VLOOKUP(A3296,calculos!$A$2:$B$20,2,1))</f>
        <v>12</v>
      </c>
      <c r="R3296" s="0" t="n">
        <f aca="false">IF(ISNA(VLOOKUP(C3296,calculos!$D$2:$E$1218,2,1)),"null",VLOOKUP(C3296,calculos!$D$2:$E$1218,2,1))</f>
        <v>841</v>
      </c>
      <c r="S3296" s="0" t="n">
        <f aca="false">IF(ISNA(VLOOKUP(D3296,calculos!$G$2:$H$1118,2,1)),"null",VLOOKUP(D3296,calculos!$G$2:$H$1118,2,1))</f>
        <v>694</v>
      </c>
      <c r="T3296" s="0" t="n">
        <f aca="false">IF(ISNA(VLOOKUP(E3296,calculos!$J$2:$K$220,2,1)),"null",VLOOKUP(E3296,calculos!$J$2:$K$220,2,1))</f>
        <v>125</v>
      </c>
      <c r="U3296" s="0" t="n">
        <f aca="false">IF(ISNA(VLOOKUP(F3296,calculos!$M$2:$N$658,2,1)),"null",VLOOKUP(F3296,calculos!$M$2:$N$658,2,1))</f>
        <v>400</v>
      </c>
      <c r="V3296" s="0" t="n">
        <f aca="false">IF(ISNA(VLOOKUP(J3296,calculos!$P$2:$Q$1711,2,1)),"null",VLOOKUP(J3296,calculos!$P$2:$Q$1711,2,1))</f>
        <v>1705</v>
      </c>
      <c r="W3296" s="0" t="n">
        <f aca="false">IF(ISNA(VLOOKUP(P3296,calculos!$S$2:$T$58,2,1)),"null",VLOOKUP(P3296,calculos!$S$2:$T$58,2,1))</f>
        <v>42</v>
      </c>
      <c r="X3296" s="0" t="str">
        <f aca="false">$X$1&amp;B3296&amp;"','"&amp;G3296&amp;"','"&amp;H3296&amp;"','"&amp;I3296&amp;"','"&amp;K3296&amp;"','"&amp;L3296&amp;"','"&amp;M3296&amp;"','"&amp;N3296&amp;"','"&amp;O3296&amp;"',"&amp;Q3296&amp;","&amp;R3296&amp;","&amp;S3296&amp;","&amp;T3296&amp;","&amp;U3296&amp;","&amp;V3296&amp;","&amp;W3296&amp;");"</f>
        <v>insert into servicio (id,fecha_entrega,serie,apertura,fecha_instalacion,garantia,mantenimiento,capacitacion,entrega_equipo,visita,id_empresa,id_hospital,id_equipo,id_marca,id_modelo,id_os,id_ingeniero) values (nextval('seq_servicio'),'','WK0L1W','','09-03-2014','09-03-2012','','','','',12,841,694,125,400,1705,42);</v>
      </c>
    </row>
    <row r="3297" customFormat="false" ht="13.8" hidden="false" customHeight="false" outlineLevel="0" collapsed="false">
      <c r="A3297" s="10" t="s">
        <v>23</v>
      </c>
      <c r="B3297" s="10"/>
      <c r="C3297" s="10" t="s">
        <v>3394</v>
      </c>
      <c r="D3297" s="10" t="s">
        <v>34</v>
      </c>
      <c r="E3297" s="8" t="s">
        <v>26</v>
      </c>
      <c r="F3297" s="8" t="s">
        <v>26</v>
      </c>
      <c r="G3297" s="10" t="s">
        <v>4220</v>
      </c>
      <c r="H3297" s="10"/>
      <c r="I3297" s="10" t="s">
        <v>3396</v>
      </c>
      <c r="J3297" s="8" t="s">
        <v>26</v>
      </c>
      <c r="K3297" s="10" t="s">
        <v>3397</v>
      </c>
      <c r="L3297" s="10"/>
      <c r="P3297" s="8" t="s">
        <v>26</v>
      </c>
      <c r="Q3297" s="0" t="n">
        <f aca="false">IF(ISNA(VLOOKUP(A3297,calculos!$A$2:$B$20,2,1)),"null",VLOOKUP(A3297,calculos!$A$2:$B$20,2,1))</f>
        <v>12</v>
      </c>
      <c r="R3297" s="0" t="n">
        <f aca="false">IF(ISNA(VLOOKUP(C3297,calculos!$D$2:$E$1218,2,1)),"null",VLOOKUP(C3297,calculos!$D$2:$E$1218,2,1))</f>
        <v>1178</v>
      </c>
      <c r="S3297" s="0" t="n">
        <f aca="false">IF(ISNA(VLOOKUP(D3297,calculos!$G$2:$H$1118,2,1)),"null",VLOOKUP(D3297,calculos!$G$2:$H$1118,2,1))</f>
        <v>694</v>
      </c>
      <c r="T3297" s="0" t="n">
        <f aca="false">IF(ISNA(VLOOKUP(E3297,calculos!$J$2:$K$220,2,1)),"null",VLOOKUP(E3297,calculos!$J$2:$K$220,2,1))</f>
        <v>125</v>
      </c>
      <c r="U3297" s="0" t="n">
        <f aca="false">IF(ISNA(VLOOKUP(F3297,calculos!$M$2:$N$658,2,1)),"null",VLOOKUP(F3297,calculos!$M$2:$N$658,2,1))</f>
        <v>400</v>
      </c>
      <c r="V3297" s="0" t="n">
        <f aca="false">IF(ISNA(VLOOKUP(J3297,calculos!$P$2:$Q$1711,2,1)),"null",VLOOKUP(J3297,calculos!$P$2:$Q$1711,2,1))</f>
        <v>1705</v>
      </c>
      <c r="W3297" s="0" t="n">
        <f aca="false">IF(ISNA(VLOOKUP(P3297,calculos!$S$2:$T$58,2,1)),"null",VLOOKUP(P3297,calculos!$S$2:$T$58,2,1))</f>
        <v>42</v>
      </c>
      <c r="X3297" s="0" t="str">
        <f aca="false">$X$1&amp;B3297&amp;"','"&amp;G3297&amp;"','"&amp;H3297&amp;"','"&amp;I3297&amp;"','"&amp;K3297&amp;"','"&amp;L3297&amp;"','"&amp;M3297&amp;"','"&amp;N3297&amp;"','"&amp;O3297&amp;"',"&amp;Q3297&amp;","&amp;R3297&amp;","&amp;S3297&amp;","&amp;T3297&amp;","&amp;U3297&amp;","&amp;V3297&amp;","&amp;W3297&amp;");"</f>
        <v>insert into servicio (id,fecha_entrega,serie,apertura,fecha_instalacion,garantia,mantenimiento,capacitacion,entrega_equipo,visita,id_empresa,id_hospital,id_equipo,id_marca,id_modelo,id_os,id_ingeniero) values (nextval('seq_servicio'),'','WK0L41','','14-03-2014','14-03-2012','','','','',12,1178,694,125,400,1705,42);</v>
      </c>
    </row>
    <row r="3298" customFormat="false" ht="13.8" hidden="false" customHeight="false" outlineLevel="0" collapsed="false">
      <c r="A3298" s="10" t="s">
        <v>154</v>
      </c>
      <c r="B3298" s="10"/>
      <c r="C3298" s="10" t="s">
        <v>445</v>
      </c>
      <c r="D3298" s="10" t="s">
        <v>34</v>
      </c>
      <c r="E3298" s="8" t="s">
        <v>26</v>
      </c>
      <c r="F3298" s="8" t="s">
        <v>26</v>
      </c>
      <c r="G3298" s="10" t="s">
        <v>4221</v>
      </c>
      <c r="H3298" s="10"/>
      <c r="I3298" s="10" t="s">
        <v>1383</v>
      </c>
      <c r="J3298" s="8" t="s">
        <v>26</v>
      </c>
      <c r="K3298" s="10" t="s">
        <v>433</v>
      </c>
      <c r="L3298" s="10"/>
      <c r="P3298" s="8" t="s">
        <v>26</v>
      </c>
      <c r="Q3298" s="0" t="n">
        <f aca="false">IF(ISNA(VLOOKUP(A3298,calculos!$A$2:$B$20,2,1)),"null",VLOOKUP(A3298,calculos!$A$2:$B$20,2,1))</f>
        <v>10</v>
      </c>
      <c r="R3298" s="0" t="n">
        <f aca="false">IF(ISNA(VLOOKUP(C3298,calculos!$D$2:$E$1218,2,1)),"null",VLOOKUP(C3298,calculos!$D$2:$E$1218,2,1))</f>
        <v>465</v>
      </c>
      <c r="S3298" s="0" t="n">
        <f aca="false">IF(ISNA(VLOOKUP(D3298,calculos!$G$2:$H$1118,2,1)),"null",VLOOKUP(D3298,calculos!$G$2:$H$1118,2,1))</f>
        <v>694</v>
      </c>
      <c r="T3298" s="0" t="n">
        <f aca="false">IF(ISNA(VLOOKUP(E3298,calculos!$J$2:$K$220,2,1)),"null",VLOOKUP(E3298,calculos!$J$2:$K$220,2,1))</f>
        <v>125</v>
      </c>
      <c r="U3298" s="0" t="n">
        <f aca="false">IF(ISNA(VLOOKUP(F3298,calculos!$M$2:$N$658,2,1)),"null",VLOOKUP(F3298,calculos!$M$2:$N$658,2,1))</f>
        <v>400</v>
      </c>
      <c r="V3298" s="0" t="n">
        <f aca="false">IF(ISNA(VLOOKUP(J3298,calculos!$P$2:$Q$1711,2,1)),"null",VLOOKUP(J3298,calculos!$P$2:$Q$1711,2,1))</f>
        <v>1705</v>
      </c>
      <c r="W3298" s="0" t="n">
        <f aca="false">IF(ISNA(VLOOKUP(P3298,calculos!$S$2:$T$58,2,1)),"null",VLOOKUP(P3298,calculos!$S$2:$T$58,2,1))</f>
        <v>42</v>
      </c>
      <c r="X3298" s="0" t="str">
        <f aca="false">$X$1&amp;B3298&amp;"','"&amp;G3298&amp;"','"&amp;H3298&amp;"','"&amp;I3298&amp;"','"&amp;K3298&amp;"','"&amp;L3298&amp;"','"&amp;M3298&amp;"','"&amp;N3298&amp;"','"&amp;O3298&amp;"',"&amp;Q3298&amp;","&amp;R3298&amp;","&amp;S3298&amp;","&amp;T3298&amp;","&amp;U3298&amp;","&amp;V3298&amp;","&amp;W3298&amp;");"</f>
        <v>insert into servicio (id,fecha_entrega,serie,apertura,fecha_instalacion,garantia,mantenimiento,capacitacion,entrega_equipo,visita,id_empresa,id_hospital,id_equipo,id_marca,id_modelo,id_os,id_ingeniero) values (nextval('seq_servicio'),'','WK10BN','','11-01-2015','11-01-2013','','','','',10,465,694,125,400,1705,42);</v>
      </c>
    </row>
    <row r="3299" customFormat="false" ht="13.8" hidden="false" customHeight="false" outlineLevel="0" collapsed="false">
      <c r="A3299" s="10" t="s">
        <v>23</v>
      </c>
      <c r="B3299" s="10"/>
      <c r="C3299" s="10" t="s">
        <v>4222</v>
      </c>
      <c r="D3299" s="10" t="s">
        <v>34</v>
      </c>
      <c r="E3299" s="8" t="s">
        <v>26</v>
      </c>
      <c r="F3299" s="8" t="s">
        <v>26</v>
      </c>
      <c r="G3299" s="10" t="s">
        <v>4223</v>
      </c>
      <c r="H3299" s="10"/>
      <c r="I3299" s="10" t="s">
        <v>1644</v>
      </c>
      <c r="J3299" s="8" t="s">
        <v>26</v>
      </c>
      <c r="K3299" s="10" t="s">
        <v>1133</v>
      </c>
      <c r="L3299" s="10"/>
      <c r="P3299" s="8" t="s">
        <v>26</v>
      </c>
      <c r="Q3299" s="0" t="n">
        <f aca="false">IF(ISNA(VLOOKUP(A3299,calculos!$A$2:$B$20,2,1)),"null",VLOOKUP(A3299,calculos!$A$2:$B$20,2,1))</f>
        <v>12</v>
      </c>
      <c r="R3299" s="0" t="n">
        <f aca="false">IF(ISNA(VLOOKUP(C3299,calculos!$D$2:$E$1218,2,1)),"null",VLOOKUP(C3299,calculos!$D$2:$E$1218,2,1))</f>
        <v>630</v>
      </c>
      <c r="S3299" s="0" t="n">
        <f aca="false">IF(ISNA(VLOOKUP(D3299,calculos!$G$2:$H$1118,2,1)),"null",VLOOKUP(D3299,calculos!$G$2:$H$1118,2,1))</f>
        <v>694</v>
      </c>
      <c r="T3299" s="0" t="n">
        <f aca="false">IF(ISNA(VLOOKUP(E3299,calculos!$J$2:$K$220,2,1)),"null",VLOOKUP(E3299,calculos!$J$2:$K$220,2,1))</f>
        <v>125</v>
      </c>
      <c r="U3299" s="0" t="n">
        <f aca="false">IF(ISNA(VLOOKUP(F3299,calculos!$M$2:$N$658,2,1)),"null",VLOOKUP(F3299,calculos!$M$2:$N$658,2,1))</f>
        <v>400</v>
      </c>
      <c r="V3299" s="0" t="n">
        <f aca="false">IF(ISNA(VLOOKUP(J3299,calculos!$P$2:$Q$1711,2,1)),"null",VLOOKUP(J3299,calculos!$P$2:$Q$1711,2,1))</f>
        <v>1705</v>
      </c>
      <c r="W3299" s="0" t="n">
        <f aca="false">IF(ISNA(VLOOKUP(P3299,calculos!$S$2:$T$58,2,1)),"null",VLOOKUP(P3299,calculos!$S$2:$T$58,2,1))</f>
        <v>42</v>
      </c>
      <c r="X3299" s="0" t="str">
        <f aca="false">$X$1&amp;B3299&amp;"','"&amp;G3299&amp;"','"&amp;H3299&amp;"','"&amp;I3299&amp;"','"&amp;K3299&amp;"','"&amp;L3299&amp;"','"&amp;M3299&amp;"','"&amp;N3299&amp;"','"&amp;O3299&amp;"',"&amp;Q3299&amp;","&amp;R3299&amp;","&amp;S3299&amp;","&amp;T3299&amp;","&amp;U3299&amp;","&amp;V3299&amp;","&amp;W3299&amp;");"</f>
        <v>insert into servicio (id,fecha_entrega,serie,apertura,fecha_instalacion,garantia,mantenimiento,capacitacion,entrega_equipo,visita,id_empresa,id_hospital,id_equipo,id_marca,id_modelo,id_os,id_ingeniero) values (nextval('seq_servicio'),'','WKOGYG','','22-11-2015','22-11-2013','','','','',12,630,694,125,400,1705,42);</v>
      </c>
    </row>
    <row r="3300" customFormat="false" ht="13.8" hidden="false" customHeight="false" outlineLevel="0" collapsed="false">
      <c r="A3300" s="10" t="s">
        <v>23</v>
      </c>
      <c r="B3300" s="10"/>
      <c r="C3300" s="10" t="s">
        <v>3376</v>
      </c>
      <c r="D3300" s="10" t="s">
        <v>34</v>
      </c>
      <c r="E3300" s="8" t="s">
        <v>26</v>
      </c>
      <c r="F3300" s="8" t="s">
        <v>26</v>
      </c>
      <c r="G3300" s="10" t="s">
        <v>4224</v>
      </c>
      <c r="H3300" s="10"/>
      <c r="I3300" s="10" t="s">
        <v>3378</v>
      </c>
      <c r="J3300" s="8" t="s">
        <v>26</v>
      </c>
      <c r="K3300" s="10" t="s">
        <v>3379</v>
      </c>
      <c r="L3300" s="10"/>
      <c r="P3300" s="8" t="s">
        <v>26</v>
      </c>
      <c r="Q3300" s="0" t="n">
        <f aca="false">IF(ISNA(VLOOKUP(A3300,calculos!$A$2:$B$20,2,1)),"null",VLOOKUP(A3300,calculos!$A$2:$B$20,2,1))</f>
        <v>12</v>
      </c>
      <c r="R3300" s="0" t="n">
        <f aca="false">IF(ISNA(VLOOKUP(C3300,calculos!$D$2:$E$1218,2,1)),"null",VLOOKUP(C3300,calculos!$D$2:$E$1218,2,1))</f>
        <v>1167</v>
      </c>
      <c r="S3300" s="0" t="n">
        <f aca="false">IF(ISNA(VLOOKUP(D3300,calculos!$G$2:$H$1118,2,1)),"null",VLOOKUP(D3300,calculos!$G$2:$H$1118,2,1))</f>
        <v>694</v>
      </c>
      <c r="T3300" s="0" t="n">
        <f aca="false">IF(ISNA(VLOOKUP(E3300,calculos!$J$2:$K$220,2,1)),"null",VLOOKUP(E3300,calculos!$J$2:$K$220,2,1))</f>
        <v>125</v>
      </c>
      <c r="U3300" s="0" t="n">
        <f aca="false">IF(ISNA(VLOOKUP(F3300,calculos!$M$2:$N$658,2,1)),"null",VLOOKUP(F3300,calculos!$M$2:$N$658,2,1))</f>
        <v>400</v>
      </c>
      <c r="V3300" s="0" t="n">
        <f aca="false">IF(ISNA(VLOOKUP(J3300,calculos!$P$2:$Q$1711,2,1)),"null",VLOOKUP(J3300,calculos!$P$2:$Q$1711,2,1))</f>
        <v>1705</v>
      </c>
      <c r="W3300" s="0" t="n">
        <f aca="false">IF(ISNA(VLOOKUP(P3300,calculos!$S$2:$T$58,2,1)),"null",VLOOKUP(P3300,calculos!$S$2:$T$58,2,1))</f>
        <v>42</v>
      </c>
      <c r="X3300" s="0" t="str">
        <f aca="false">$X$1&amp;B3300&amp;"','"&amp;G3300&amp;"','"&amp;H3300&amp;"','"&amp;I3300&amp;"','"&amp;K3300&amp;"','"&amp;L3300&amp;"','"&amp;M3300&amp;"','"&amp;N3300&amp;"','"&amp;O3300&amp;"',"&amp;Q3300&amp;","&amp;R3300&amp;","&amp;S3300&amp;","&amp;T3300&amp;","&amp;U3300&amp;","&amp;V3300&amp;","&amp;W3300&amp;");"</f>
        <v>insert into servicio (id,fecha_entrega,serie,apertura,fecha_instalacion,garantia,mantenimiento,capacitacion,entrega_equipo,visita,id_empresa,id_hospital,id_equipo,id_marca,id_modelo,id_os,id_ingeniero) values (nextval('seq_servicio'),'','WKOJDM','','04-04-2014','04-04-2012','','','','',12,1167,694,125,400,1705,42);</v>
      </c>
    </row>
    <row r="3301" customFormat="false" ht="13.8" hidden="false" customHeight="false" outlineLevel="0" collapsed="false">
      <c r="A3301" s="10" t="s">
        <v>23</v>
      </c>
      <c r="B3301" s="10"/>
      <c r="C3301" s="10" t="s">
        <v>3359</v>
      </c>
      <c r="D3301" s="10" t="s">
        <v>34</v>
      </c>
      <c r="E3301" s="8" t="s">
        <v>26</v>
      </c>
      <c r="F3301" s="8" t="s">
        <v>26</v>
      </c>
      <c r="G3301" s="10" t="s">
        <v>4225</v>
      </c>
      <c r="H3301" s="10"/>
      <c r="I3301" s="10" t="s">
        <v>3361</v>
      </c>
      <c r="J3301" s="8" t="s">
        <v>26</v>
      </c>
      <c r="K3301" s="10" t="s">
        <v>3362</v>
      </c>
      <c r="L3301" s="10"/>
      <c r="P3301" s="8" t="s">
        <v>26</v>
      </c>
      <c r="Q3301" s="0" t="n">
        <f aca="false">IF(ISNA(VLOOKUP(A3301,calculos!$A$2:$B$20,2,1)),"null",VLOOKUP(A3301,calculos!$A$2:$B$20,2,1))</f>
        <v>12</v>
      </c>
      <c r="R3301" s="0" t="n">
        <f aca="false">IF(ISNA(VLOOKUP(C3301,calculos!$D$2:$E$1218,2,1)),"null",VLOOKUP(C3301,calculos!$D$2:$E$1218,2,1))</f>
        <v>1076</v>
      </c>
      <c r="S3301" s="0" t="n">
        <f aca="false">IF(ISNA(VLOOKUP(D3301,calculos!$G$2:$H$1118,2,1)),"null",VLOOKUP(D3301,calculos!$G$2:$H$1118,2,1))</f>
        <v>694</v>
      </c>
      <c r="T3301" s="0" t="n">
        <f aca="false">IF(ISNA(VLOOKUP(E3301,calculos!$J$2:$K$220,2,1)),"null",VLOOKUP(E3301,calculos!$J$2:$K$220,2,1))</f>
        <v>125</v>
      </c>
      <c r="U3301" s="0" t="n">
        <f aca="false">IF(ISNA(VLOOKUP(F3301,calculos!$M$2:$N$658,2,1)),"null",VLOOKUP(F3301,calculos!$M$2:$N$658,2,1))</f>
        <v>400</v>
      </c>
      <c r="V3301" s="0" t="n">
        <f aca="false">IF(ISNA(VLOOKUP(J3301,calculos!$P$2:$Q$1711,2,1)),"null",VLOOKUP(J3301,calculos!$P$2:$Q$1711,2,1))</f>
        <v>1705</v>
      </c>
      <c r="W3301" s="0" t="n">
        <f aca="false">IF(ISNA(VLOOKUP(P3301,calculos!$S$2:$T$58,2,1)),"null",VLOOKUP(P3301,calculos!$S$2:$T$58,2,1))</f>
        <v>42</v>
      </c>
      <c r="X3301" s="0" t="str">
        <f aca="false">$X$1&amp;B3301&amp;"','"&amp;G3301&amp;"','"&amp;H3301&amp;"','"&amp;I3301&amp;"','"&amp;K3301&amp;"','"&amp;L3301&amp;"','"&amp;M3301&amp;"','"&amp;N3301&amp;"','"&amp;O3301&amp;"',"&amp;Q3301&amp;","&amp;R3301&amp;","&amp;S3301&amp;","&amp;T3301&amp;","&amp;U3301&amp;","&amp;V3301&amp;","&amp;W3301&amp;");"</f>
        <v>insert into servicio (id,fecha_entrega,serie,apertura,fecha_instalacion,garantia,mantenimiento,capacitacion,entrega_equipo,visita,id_empresa,id_hospital,id_equipo,id_marca,id_modelo,id_os,id_ingeniero) values (nextval('seq_servicio'),'','WKOK8X','','27-06-2014','27-06-2012','','','','',12,1076,694,125,400,1705,42);</v>
      </c>
    </row>
    <row r="3302" customFormat="false" ht="13.8" hidden="false" customHeight="false" outlineLevel="0" collapsed="false">
      <c r="A3302" s="10" t="s">
        <v>23</v>
      </c>
      <c r="B3302" s="10"/>
      <c r="C3302" s="10" t="s">
        <v>3385</v>
      </c>
      <c r="D3302" s="10" t="s">
        <v>34</v>
      </c>
      <c r="E3302" s="8" t="s">
        <v>26</v>
      </c>
      <c r="F3302" s="8" t="s">
        <v>26</v>
      </c>
      <c r="G3302" s="10" t="s">
        <v>4226</v>
      </c>
      <c r="H3302" s="10"/>
      <c r="I3302" s="10" t="s">
        <v>1240</v>
      </c>
      <c r="J3302" s="8" t="s">
        <v>26</v>
      </c>
      <c r="K3302" s="10" t="s">
        <v>3387</v>
      </c>
      <c r="L3302" s="10"/>
      <c r="P3302" s="8" t="s">
        <v>26</v>
      </c>
      <c r="Q3302" s="0" t="n">
        <f aca="false">IF(ISNA(VLOOKUP(A3302,calculos!$A$2:$B$20,2,1)),"null",VLOOKUP(A3302,calculos!$A$2:$B$20,2,1))</f>
        <v>12</v>
      </c>
      <c r="R3302" s="0" t="n">
        <f aca="false">IF(ISNA(VLOOKUP(C3302,calculos!$D$2:$E$1218,2,1)),"null",VLOOKUP(C3302,calculos!$D$2:$E$1218,2,1))</f>
        <v>1077</v>
      </c>
      <c r="S3302" s="0" t="n">
        <f aca="false">IF(ISNA(VLOOKUP(D3302,calculos!$G$2:$H$1118,2,1)),"null",VLOOKUP(D3302,calculos!$G$2:$H$1118,2,1))</f>
        <v>694</v>
      </c>
      <c r="T3302" s="0" t="n">
        <f aca="false">IF(ISNA(VLOOKUP(E3302,calculos!$J$2:$K$220,2,1)),"null",VLOOKUP(E3302,calculos!$J$2:$K$220,2,1))</f>
        <v>125</v>
      </c>
      <c r="U3302" s="0" t="n">
        <f aca="false">IF(ISNA(VLOOKUP(F3302,calculos!$M$2:$N$658,2,1)),"null",VLOOKUP(F3302,calculos!$M$2:$N$658,2,1))</f>
        <v>400</v>
      </c>
      <c r="V3302" s="0" t="n">
        <f aca="false">IF(ISNA(VLOOKUP(J3302,calculos!$P$2:$Q$1711,2,1)),"null",VLOOKUP(J3302,calculos!$P$2:$Q$1711,2,1))</f>
        <v>1705</v>
      </c>
      <c r="W3302" s="0" t="n">
        <f aca="false">IF(ISNA(VLOOKUP(P3302,calculos!$S$2:$T$58,2,1)),"null",VLOOKUP(P3302,calculos!$S$2:$T$58,2,1))</f>
        <v>42</v>
      </c>
      <c r="X3302" s="0" t="str">
        <f aca="false">$X$1&amp;B3302&amp;"','"&amp;G3302&amp;"','"&amp;H3302&amp;"','"&amp;I3302&amp;"','"&amp;K3302&amp;"','"&amp;L3302&amp;"','"&amp;M3302&amp;"','"&amp;N3302&amp;"','"&amp;O3302&amp;"',"&amp;Q3302&amp;","&amp;R3302&amp;","&amp;S3302&amp;","&amp;T3302&amp;","&amp;U3302&amp;","&amp;V3302&amp;","&amp;W3302&amp;");"</f>
        <v>insert into servicio (id,fecha_entrega,serie,apertura,fecha_instalacion,garantia,mantenimiento,capacitacion,entrega_equipo,visita,id_empresa,id_hospital,id_equipo,id_marca,id_modelo,id_os,id_ingeniero) values (nextval('seq_servicio'),'','WKOK90','','13-06-2014','13-06-2012','','','','',12,1077,694,125,400,1705,42);</v>
      </c>
    </row>
    <row r="3303" customFormat="false" ht="13.8" hidden="false" customHeight="false" outlineLevel="0" collapsed="false">
      <c r="A3303" s="10" t="s">
        <v>23</v>
      </c>
      <c r="B3303" s="10"/>
      <c r="C3303" s="10" t="s">
        <v>4227</v>
      </c>
      <c r="D3303" s="10" t="s">
        <v>34</v>
      </c>
      <c r="E3303" s="8" t="s">
        <v>26</v>
      </c>
      <c r="F3303" s="8" t="s">
        <v>26</v>
      </c>
      <c r="G3303" s="10" t="s">
        <v>4228</v>
      </c>
      <c r="H3303" s="10"/>
      <c r="I3303" s="10" t="s">
        <v>1900</v>
      </c>
      <c r="J3303" s="8" t="s">
        <v>26</v>
      </c>
      <c r="K3303" s="10" t="s">
        <v>1901</v>
      </c>
      <c r="L3303" s="10"/>
      <c r="P3303" s="8" t="s">
        <v>26</v>
      </c>
      <c r="Q3303" s="0" t="n">
        <f aca="false">IF(ISNA(VLOOKUP(A3303,calculos!$A$2:$B$20,2,1)),"null",VLOOKUP(A3303,calculos!$A$2:$B$20,2,1))</f>
        <v>12</v>
      </c>
      <c r="R3303" s="0" t="n">
        <f aca="false">IF(ISNA(VLOOKUP(C3303,calculos!$D$2:$E$1218,2,1)),"null",VLOOKUP(C3303,calculos!$D$2:$E$1218,2,1))</f>
        <v>632</v>
      </c>
      <c r="S3303" s="0" t="n">
        <f aca="false">IF(ISNA(VLOOKUP(D3303,calculos!$G$2:$H$1118,2,1)),"null",VLOOKUP(D3303,calculos!$G$2:$H$1118,2,1))</f>
        <v>694</v>
      </c>
      <c r="T3303" s="0" t="n">
        <f aca="false">IF(ISNA(VLOOKUP(E3303,calculos!$J$2:$K$220,2,1)),"null",VLOOKUP(E3303,calculos!$J$2:$K$220,2,1))</f>
        <v>125</v>
      </c>
      <c r="U3303" s="0" t="n">
        <f aca="false">IF(ISNA(VLOOKUP(F3303,calculos!$M$2:$N$658,2,1)),"null",VLOOKUP(F3303,calculos!$M$2:$N$658,2,1))</f>
        <v>400</v>
      </c>
      <c r="V3303" s="0" t="n">
        <f aca="false">IF(ISNA(VLOOKUP(J3303,calculos!$P$2:$Q$1711,2,1)),"null",VLOOKUP(J3303,calculos!$P$2:$Q$1711,2,1))</f>
        <v>1705</v>
      </c>
      <c r="W3303" s="0" t="n">
        <f aca="false">IF(ISNA(VLOOKUP(P3303,calculos!$S$2:$T$58,2,1)),"null",VLOOKUP(P3303,calculos!$S$2:$T$58,2,1))</f>
        <v>42</v>
      </c>
      <c r="X3303" s="0" t="str">
        <f aca="false">$X$1&amp;B3303&amp;"','"&amp;G3303&amp;"','"&amp;H3303&amp;"','"&amp;I3303&amp;"','"&amp;K3303&amp;"','"&amp;L3303&amp;"','"&amp;M3303&amp;"','"&amp;N3303&amp;"','"&amp;O3303&amp;"',"&amp;Q3303&amp;","&amp;R3303&amp;","&amp;S3303&amp;","&amp;T3303&amp;","&amp;U3303&amp;","&amp;V3303&amp;","&amp;W3303&amp;");"</f>
        <v>insert into servicio (id,fecha_entrega,serie,apertura,fecha_instalacion,garantia,mantenimiento,capacitacion,entrega_equipo,visita,id_empresa,id_hospital,id_equipo,id_marca,id_modelo,id_os,id_ingeniero) values (nextval('seq_servicio'),'','WKOKF1','','13-04-2016','14-04-2014','','','','',12,632,694,125,400,1705,42);</v>
      </c>
    </row>
    <row r="3304" customFormat="false" ht="13.8" hidden="false" customHeight="false" outlineLevel="0" collapsed="false">
      <c r="A3304" s="10" t="s">
        <v>23</v>
      </c>
      <c r="B3304" s="10"/>
      <c r="C3304" s="10" t="s">
        <v>4229</v>
      </c>
      <c r="D3304" s="10" t="s">
        <v>34</v>
      </c>
      <c r="E3304" s="8" t="s">
        <v>26</v>
      </c>
      <c r="F3304" s="8" t="s">
        <v>26</v>
      </c>
      <c r="G3304" s="10" t="s">
        <v>4230</v>
      </c>
      <c r="H3304" s="10"/>
      <c r="I3304" s="10" t="s">
        <v>4231</v>
      </c>
      <c r="J3304" s="8" t="s">
        <v>26</v>
      </c>
      <c r="K3304" s="10" t="s">
        <v>4232</v>
      </c>
      <c r="L3304" s="10"/>
      <c r="P3304" s="8" t="s">
        <v>26</v>
      </c>
      <c r="Q3304" s="0" t="n">
        <f aca="false">IF(ISNA(VLOOKUP(A3304,calculos!$A$2:$B$20,2,1)),"null",VLOOKUP(A3304,calculos!$A$2:$B$20,2,1))</f>
        <v>12</v>
      </c>
      <c r="R3304" s="0" t="n">
        <f aca="false">IF(ISNA(VLOOKUP(C3304,calculos!$D$2:$E$1218,2,1)),"null",VLOOKUP(C3304,calculos!$D$2:$E$1218,2,1))</f>
        <v>627</v>
      </c>
      <c r="S3304" s="0" t="n">
        <f aca="false">IF(ISNA(VLOOKUP(D3304,calculos!$G$2:$H$1118,2,1)),"null",VLOOKUP(D3304,calculos!$G$2:$H$1118,2,1))</f>
        <v>694</v>
      </c>
      <c r="T3304" s="0" t="n">
        <f aca="false">IF(ISNA(VLOOKUP(E3304,calculos!$J$2:$K$220,2,1)),"null",VLOOKUP(E3304,calculos!$J$2:$K$220,2,1))</f>
        <v>125</v>
      </c>
      <c r="U3304" s="0" t="n">
        <f aca="false">IF(ISNA(VLOOKUP(F3304,calculos!$M$2:$N$658,2,1)),"null",VLOOKUP(F3304,calculos!$M$2:$N$658,2,1))</f>
        <v>400</v>
      </c>
      <c r="V3304" s="0" t="n">
        <f aca="false">IF(ISNA(VLOOKUP(J3304,calculos!$P$2:$Q$1711,2,1)),"null",VLOOKUP(J3304,calculos!$P$2:$Q$1711,2,1))</f>
        <v>1705</v>
      </c>
      <c r="W3304" s="0" t="n">
        <f aca="false">IF(ISNA(VLOOKUP(P3304,calculos!$S$2:$T$58,2,1)),"null",VLOOKUP(P3304,calculos!$S$2:$T$58,2,1))</f>
        <v>42</v>
      </c>
      <c r="X3304" s="0" t="str">
        <f aca="false">$X$1&amp;B3304&amp;"','"&amp;G3304&amp;"','"&amp;H3304&amp;"','"&amp;I3304&amp;"','"&amp;K3304&amp;"','"&amp;L3304&amp;"','"&amp;M3304&amp;"','"&amp;N3304&amp;"','"&amp;O3304&amp;"',"&amp;Q3304&amp;","&amp;R3304&amp;","&amp;S3304&amp;","&amp;T3304&amp;","&amp;U3304&amp;","&amp;V3304&amp;","&amp;W3304&amp;");"</f>
        <v>insert into servicio (id,fecha_entrega,serie,apertura,fecha_instalacion,garantia,mantenimiento,capacitacion,entrega_equipo,visita,id_empresa,id_hospital,id_equipo,id_marca,id_modelo,id_os,id_ingeniero) values (nextval('seq_servicio'),'','WKOKF4','','16-09-2014','16-09-2012','','','','',12,627,694,125,400,1705,42);</v>
      </c>
    </row>
    <row r="3305" customFormat="false" ht="13.8" hidden="false" customHeight="false" outlineLevel="0" collapsed="false">
      <c r="A3305" s="10" t="s">
        <v>23</v>
      </c>
      <c r="B3305" s="10"/>
      <c r="C3305" s="10" t="s">
        <v>3183</v>
      </c>
      <c r="D3305" s="10" t="s">
        <v>34</v>
      </c>
      <c r="E3305" s="8" t="s">
        <v>26</v>
      </c>
      <c r="F3305" s="8" t="s">
        <v>26</v>
      </c>
      <c r="G3305" s="10" t="s">
        <v>4233</v>
      </c>
      <c r="H3305" s="10"/>
      <c r="I3305" s="10" t="s">
        <v>1765</v>
      </c>
      <c r="J3305" s="8" t="s">
        <v>26</v>
      </c>
      <c r="K3305" s="10" t="s">
        <v>88</v>
      </c>
      <c r="L3305" s="10"/>
      <c r="P3305" s="8" t="s">
        <v>26</v>
      </c>
      <c r="Q3305" s="0" t="n">
        <f aca="false">IF(ISNA(VLOOKUP(A3305,calculos!$A$2:$B$20,2,1)),"null",VLOOKUP(A3305,calculos!$A$2:$B$20,2,1))</f>
        <v>12</v>
      </c>
      <c r="R3305" s="0" t="n">
        <f aca="false">IF(ISNA(VLOOKUP(C3305,calculos!$D$2:$E$1218,2,1)),"null",VLOOKUP(C3305,calculos!$D$2:$E$1218,2,1))</f>
        <v>478</v>
      </c>
      <c r="S3305" s="0" t="n">
        <f aca="false">IF(ISNA(VLOOKUP(D3305,calculos!$G$2:$H$1118,2,1)),"null",VLOOKUP(D3305,calculos!$G$2:$H$1118,2,1))</f>
        <v>694</v>
      </c>
      <c r="T3305" s="0" t="n">
        <f aca="false">IF(ISNA(VLOOKUP(E3305,calculos!$J$2:$K$220,2,1)),"null",VLOOKUP(E3305,calculos!$J$2:$K$220,2,1))</f>
        <v>125</v>
      </c>
      <c r="U3305" s="0" t="n">
        <f aca="false">IF(ISNA(VLOOKUP(F3305,calculos!$M$2:$N$658,2,1)),"null",VLOOKUP(F3305,calculos!$M$2:$N$658,2,1))</f>
        <v>400</v>
      </c>
      <c r="V3305" s="0" t="n">
        <f aca="false">IF(ISNA(VLOOKUP(J3305,calculos!$P$2:$Q$1711,2,1)),"null",VLOOKUP(J3305,calculos!$P$2:$Q$1711,2,1))</f>
        <v>1705</v>
      </c>
      <c r="W3305" s="0" t="n">
        <f aca="false">IF(ISNA(VLOOKUP(P3305,calculos!$S$2:$T$58,2,1)),"null",VLOOKUP(P3305,calculos!$S$2:$T$58,2,1))</f>
        <v>42</v>
      </c>
      <c r="X3305" s="0" t="str">
        <f aca="false">$X$1&amp;B3305&amp;"','"&amp;G3305&amp;"','"&amp;H3305&amp;"','"&amp;I3305&amp;"','"&amp;K3305&amp;"','"&amp;L3305&amp;"','"&amp;M3305&amp;"','"&amp;N3305&amp;"','"&amp;O3305&amp;"',"&amp;Q3305&amp;","&amp;R3305&amp;","&amp;S3305&amp;","&amp;T3305&amp;","&amp;U3305&amp;","&amp;V3305&amp;","&amp;W3305&amp;");"</f>
        <v>insert into servicio (id,fecha_entrega,serie,apertura,fecha_instalacion,garantia,mantenimiento,capacitacion,entrega_equipo,visita,id_empresa,id_hospital,id_equipo,id_marca,id_modelo,id_os,id_ingeniero) values (nextval('seq_servicio'),'','WKOKGM','','09-10-2015','09-10-2013','','','','',12,478,694,125,400,1705,42);</v>
      </c>
    </row>
    <row r="3306" customFormat="false" ht="13.8" hidden="false" customHeight="false" outlineLevel="0" collapsed="false">
      <c r="A3306" s="10" t="s">
        <v>23</v>
      </c>
      <c r="B3306" s="10"/>
      <c r="C3306" s="10" t="s">
        <v>3404</v>
      </c>
      <c r="D3306" s="10" t="s">
        <v>34</v>
      </c>
      <c r="E3306" s="8" t="s">
        <v>26</v>
      </c>
      <c r="F3306" s="8" t="s">
        <v>26</v>
      </c>
      <c r="G3306" s="10" t="s">
        <v>4234</v>
      </c>
      <c r="H3306" s="10"/>
      <c r="I3306" s="10" t="s">
        <v>2058</v>
      </c>
      <c r="J3306" s="8" t="s">
        <v>26</v>
      </c>
      <c r="K3306" s="10" t="s">
        <v>2921</v>
      </c>
      <c r="L3306" s="10"/>
      <c r="P3306" s="8" t="s">
        <v>26</v>
      </c>
      <c r="Q3306" s="0" t="n">
        <f aca="false">IF(ISNA(VLOOKUP(A3306,calculos!$A$2:$B$20,2,1)),"null",VLOOKUP(A3306,calculos!$A$2:$B$20,2,1))</f>
        <v>12</v>
      </c>
      <c r="R3306" s="0" t="n">
        <f aca="false">IF(ISNA(VLOOKUP(C3306,calculos!$D$2:$E$1218,2,1)),"null",VLOOKUP(C3306,calculos!$D$2:$E$1218,2,1))</f>
        <v>1079</v>
      </c>
      <c r="S3306" s="0" t="n">
        <f aca="false">IF(ISNA(VLOOKUP(D3306,calculos!$G$2:$H$1118,2,1)),"null",VLOOKUP(D3306,calculos!$G$2:$H$1118,2,1))</f>
        <v>694</v>
      </c>
      <c r="T3306" s="0" t="n">
        <f aca="false">IF(ISNA(VLOOKUP(E3306,calculos!$J$2:$K$220,2,1)),"null",VLOOKUP(E3306,calculos!$J$2:$K$220,2,1))</f>
        <v>125</v>
      </c>
      <c r="U3306" s="0" t="n">
        <f aca="false">IF(ISNA(VLOOKUP(F3306,calculos!$M$2:$N$658,2,1)),"null",VLOOKUP(F3306,calculos!$M$2:$N$658,2,1))</f>
        <v>400</v>
      </c>
      <c r="V3306" s="0" t="n">
        <f aca="false">IF(ISNA(VLOOKUP(J3306,calculos!$P$2:$Q$1711,2,1)),"null",VLOOKUP(J3306,calculos!$P$2:$Q$1711,2,1))</f>
        <v>1705</v>
      </c>
      <c r="W3306" s="0" t="n">
        <f aca="false">IF(ISNA(VLOOKUP(P3306,calculos!$S$2:$T$58,2,1)),"null",VLOOKUP(P3306,calculos!$S$2:$T$58,2,1))</f>
        <v>42</v>
      </c>
      <c r="X3306" s="0" t="str">
        <f aca="false">$X$1&amp;B3306&amp;"','"&amp;G3306&amp;"','"&amp;H3306&amp;"','"&amp;I3306&amp;"','"&amp;K3306&amp;"','"&amp;L3306&amp;"','"&amp;M3306&amp;"','"&amp;N3306&amp;"','"&amp;O3306&amp;"',"&amp;Q3306&amp;","&amp;R3306&amp;","&amp;S3306&amp;","&amp;T3306&amp;","&amp;U3306&amp;","&amp;V3306&amp;","&amp;W3306&amp;");"</f>
        <v>insert into servicio (id,fecha_entrega,serie,apertura,fecha_instalacion,garantia,mantenimiento,capacitacion,entrega_equipo,visita,id_empresa,id_hospital,id_equipo,id_marca,id_modelo,id_os,id_ingeniero) values (nextval('seq_servicio'),'','WKOL31','','21-06-2014','21-06-2012','','','','',12,1079,694,125,400,1705,42);</v>
      </c>
    </row>
    <row r="3307" customFormat="false" ht="24.05" hidden="false" customHeight="false" outlineLevel="0" collapsed="false">
      <c r="A3307" s="10" t="s">
        <v>23</v>
      </c>
      <c r="B3307" s="10"/>
      <c r="C3307" s="10" t="s">
        <v>2897</v>
      </c>
      <c r="D3307" s="10" t="s">
        <v>34</v>
      </c>
      <c r="E3307" s="8" t="s">
        <v>26</v>
      </c>
      <c r="F3307" s="8" t="s">
        <v>26</v>
      </c>
      <c r="G3307" s="12" t="s">
        <v>4235</v>
      </c>
      <c r="H3307" s="12"/>
      <c r="I3307" s="10" t="s">
        <v>1243</v>
      </c>
      <c r="J3307" s="8" t="s">
        <v>26</v>
      </c>
      <c r="K3307" s="10" t="s">
        <v>4236</v>
      </c>
      <c r="L3307" s="10"/>
      <c r="P3307" s="8" t="s">
        <v>26</v>
      </c>
      <c r="Q3307" s="0" t="n">
        <f aca="false">IF(ISNA(VLOOKUP(A3307,calculos!$A$2:$B$20,2,1)),"null",VLOOKUP(A3307,calculos!$A$2:$B$20,2,1))</f>
        <v>12</v>
      </c>
      <c r="R3307" s="0" t="n">
        <f aca="false">IF(ISNA(VLOOKUP(C3307,calculos!$D$2:$E$1218,2,1)),"null",VLOOKUP(C3307,calculos!$D$2:$E$1218,2,1))</f>
        <v>863</v>
      </c>
      <c r="S3307" s="0" t="n">
        <f aca="false">IF(ISNA(VLOOKUP(D3307,calculos!$G$2:$H$1118,2,1)),"null",VLOOKUP(D3307,calculos!$G$2:$H$1118,2,1))</f>
        <v>694</v>
      </c>
      <c r="T3307" s="0" t="n">
        <f aca="false">IF(ISNA(VLOOKUP(E3307,calculos!$J$2:$K$220,2,1)),"null",VLOOKUP(E3307,calculos!$J$2:$K$220,2,1))</f>
        <v>125</v>
      </c>
      <c r="U3307" s="0" t="n">
        <f aca="false">IF(ISNA(VLOOKUP(F3307,calculos!$M$2:$N$658,2,1)),"null",VLOOKUP(F3307,calculos!$M$2:$N$658,2,1))</f>
        <v>400</v>
      </c>
      <c r="V3307" s="0" t="n">
        <f aca="false">IF(ISNA(VLOOKUP(J3307,calculos!$P$2:$Q$1711,2,1)),"null",VLOOKUP(J3307,calculos!$P$2:$Q$1711,2,1))</f>
        <v>1705</v>
      </c>
      <c r="W3307" s="0" t="n">
        <f aca="false">IF(ISNA(VLOOKUP(P3307,calculos!$S$2:$T$58,2,1)),"null",VLOOKUP(P3307,calculos!$S$2:$T$58,2,1))</f>
        <v>42</v>
      </c>
      <c r="X3307" s="0" t="str">
        <f aca="false">$X$1&amp;B3307&amp;"','"&amp;G3307&amp;"','"&amp;H3307&amp;"','"&amp;I3307&amp;"','"&amp;K3307&amp;"','"&amp;L3307&amp;"','"&amp;M3307&amp;"','"&amp;N3307&amp;"','"&amp;O3307&amp;"',"&amp;Q3307&amp;","&amp;R3307&amp;","&amp;S3307&amp;","&amp;T3307&amp;","&amp;U3307&amp;","&amp;V3307&amp;","&amp;W3307&amp;");"</f>
        <v>insert into servicio (id,fecha_entrega,serie,apertura,fecha_instalacion,garantia,mantenimiento,capacitacion,entrega_equipo,visita,id_empresa,id_hospital,id_equipo,id_marca,id_modelo,id_os,id_ingeniero) values (nextval('seq_servicio'),'','WKOTY3
WKOTY3','','05-11-2014','05-11-2012','','','','',12,863,694,125,400,1705,42);</v>
      </c>
    </row>
    <row r="3308" customFormat="false" ht="13.8" hidden="false" customHeight="false" outlineLevel="0" collapsed="false">
      <c r="A3308" s="10" t="s">
        <v>23</v>
      </c>
      <c r="B3308" s="10"/>
      <c r="C3308" s="10" t="s">
        <v>877</v>
      </c>
      <c r="D3308" s="10" t="s">
        <v>34</v>
      </c>
      <c r="E3308" s="8" t="s">
        <v>26</v>
      </c>
      <c r="F3308" s="8" t="s">
        <v>26</v>
      </c>
      <c r="G3308" s="10" t="s">
        <v>4237</v>
      </c>
      <c r="H3308" s="10"/>
      <c r="I3308" s="10" t="s">
        <v>2212</v>
      </c>
      <c r="J3308" s="8" t="s">
        <v>26</v>
      </c>
      <c r="K3308" s="10" t="s">
        <v>4238</v>
      </c>
      <c r="L3308" s="10"/>
      <c r="P3308" s="8" t="s">
        <v>26</v>
      </c>
      <c r="Q3308" s="0" t="n">
        <f aca="false">IF(ISNA(VLOOKUP(A3308,calculos!$A$2:$B$20,2,1)),"null",VLOOKUP(A3308,calculos!$A$2:$B$20,2,1))</f>
        <v>12</v>
      </c>
      <c r="R3308" s="0" t="n">
        <f aca="false">IF(ISNA(VLOOKUP(C3308,calculos!$D$2:$E$1218,2,1)),"null",VLOOKUP(C3308,calculos!$D$2:$E$1218,2,1))</f>
        <v>635</v>
      </c>
      <c r="S3308" s="0" t="n">
        <f aca="false">IF(ISNA(VLOOKUP(D3308,calculos!$G$2:$H$1118,2,1)),"null",VLOOKUP(D3308,calculos!$G$2:$H$1118,2,1))</f>
        <v>694</v>
      </c>
      <c r="T3308" s="0" t="n">
        <f aca="false">IF(ISNA(VLOOKUP(E3308,calculos!$J$2:$K$220,2,1)),"null",VLOOKUP(E3308,calculos!$J$2:$K$220,2,1))</f>
        <v>125</v>
      </c>
      <c r="U3308" s="0" t="n">
        <f aca="false">IF(ISNA(VLOOKUP(F3308,calculos!$M$2:$N$658,2,1)),"null",VLOOKUP(F3308,calculos!$M$2:$N$658,2,1))</f>
        <v>400</v>
      </c>
      <c r="V3308" s="0" t="n">
        <f aca="false">IF(ISNA(VLOOKUP(J3308,calculos!$P$2:$Q$1711,2,1)),"null",VLOOKUP(J3308,calculos!$P$2:$Q$1711,2,1))</f>
        <v>1705</v>
      </c>
      <c r="W3308" s="0" t="n">
        <f aca="false">IF(ISNA(VLOOKUP(P3308,calculos!$S$2:$T$58,2,1)),"null",VLOOKUP(P3308,calculos!$S$2:$T$58,2,1))</f>
        <v>42</v>
      </c>
      <c r="X3308" s="0" t="str">
        <f aca="false">$X$1&amp;B3308&amp;"','"&amp;G3308&amp;"','"&amp;H3308&amp;"','"&amp;I3308&amp;"','"&amp;K3308&amp;"','"&amp;L3308&amp;"','"&amp;M3308&amp;"','"&amp;N3308&amp;"','"&amp;O3308&amp;"',"&amp;Q3308&amp;","&amp;R3308&amp;","&amp;S3308&amp;","&amp;T3308&amp;","&amp;U3308&amp;","&amp;V3308&amp;","&amp;W3308&amp;");"</f>
        <v>insert into servicio (id,fecha_entrega,serie,apertura,fecha_instalacion,garantia,mantenimiento,capacitacion,entrega_equipo,visita,id_empresa,id_hospital,id_equipo,id_marca,id_modelo,id_os,id_ingeniero) values (nextval('seq_servicio'),'','WKQKF1','','07-11-2014','07-11-2012','','','','',12,635,694,125,400,1705,42);</v>
      </c>
    </row>
    <row r="3309" customFormat="false" ht="13.8" hidden="false" customHeight="false" outlineLevel="0" collapsed="false">
      <c r="A3309" s="10" t="s">
        <v>23</v>
      </c>
      <c r="B3309" s="10"/>
      <c r="C3309" s="10" t="s">
        <v>877</v>
      </c>
      <c r="D3309" s="10" t="s">
        <v>34</v>
      </c>
      <c r="E3309" s="8" t="s">
        <v>26</v>
      </c>
      <c r="F3309" s="8" t="s">
        <v>26</v>
      </c>
      <c r="G3309" s="10" t="s">
        <v>4239</v>
      </c>
      <c r="H3309" s="10"/>
      <c r="I3309" s="10" t="s">
        <v>4240</v>
      </c>
      <c r="J3309" s="8" t="s">
        <v>26</v>
      </c>
      <c r="K3309" s="10" t="s">
        <v>4241</v>
      </c>
      <c r="L3309" s="10"/>
      <c r="P3309" s="8" t="s">
        <v>26</v>
      </c>
      <c r="Q3309" s="0" t="n">
        <f aca="false">IF(ISNA(VLOOKUP(A3309,calculos!$A$2:$B$20,2,1)),"null",VLOOKUP(A3309,calculos!$A$2:$B$20,2,1))</f>
        <v>12</v>
      </c>
      <c r="R3309" s="0" t="n">
        <f aca="false">IF(ISNA(VLOOKUP(C3309,calculos!$D$2:$E$1218,2,1)),"null",VLOOKUP(C3309,calculos!$D$2:$E$1218,2,1))</f>
        <v>635</v>
      </c>
      <c r="S3309" s="0" t="n">
        <f aca="false">IF(ISNA(VLOOKUP(D3309,calculos!$G$2:$H$1118,2,1)),"null",VLOOKUP(D3309,calculos!$G$2:$H$1118,2,1))</f>
        <v>694</v>
      </c>
      <c r="T3309" s="0" t="n">
        <f aca="false">IF(ISNA(VLOOKUP(E3309,calculos!$J$2:$K$220,2,1)),"null",VLOOKUP(E3309,calculos!$J$2:$K$220,2,1))</f>
        <v>125</v>
      </c>
      <c r="U3309" s="0" t="n">
        <f aca="false">IF(ISNA(VLOOKUP(F3309,calculos!$M$2:$N$658,2,1)),"null",VLOOKUP(F3309,calculos!$M$2:$N$658,2,1))</f>
        <v>400</v>
      </c>
      <c r="V3309" s="0" t="n">
        <f aca="false">IF(ISNA(VLOOKUP(J3309,calculos!$P$2:$Q$1711,2,1)),"null",VLOOKUP(J3309,calculos!$P$2:$Q$1711,2,1))</f>
        <v>1705</v>
      </c>
      <c r="W3309" s="0" t="n">
        <f aca="false">IF(ISNA(VLOOKUP(P3309,calculos!$S$2:$T$58,2,1)),"null",VLOOKUP(P3309,calculos!$S$2:$T$58,2,1))</f>
        <v>42</v>
      </c>
      <c r="X3309" s="0" t="str">
        <f aca="false">$X$1&amp;B3309&amp;"','"&amp;G3309&amp;"','"&amp;H3309&amp;"','"&amp;I3309&amp;"','"&amp;K3309&amp;"','"&amp;L3309&amp;"','"&amp;M3309&amp;"','"&amp;N3309&amp;"','"&amp;O3309&amp;"',"&amp;Q3309&amp;","&amp;R3309&amp;","&amp;S3309&amp;","&amp;T3309&amp;","&amp;U3309&amp;","&amp;V3309&amp;","&amp;W3309&amp;");"</f>
        <v>insert into servicio (id,fecha_entrega,serie,apertura,fecha_instalacion,garantia,mantenimiento,capacitacion,entrega_equipo,visita,id_empresa,id_hospital,id_equipo,id_marca,id_modelo,id_os,id_ingeniero) values (nextval('seq_servicio'),'','WKQKYD','','06-11-2014','06-11-2012','','','','',12,635,694,125,400,1705,42);</v>
      </c>
    </row>
    <row r="3310" customFormat="false" ht="13.8" hidden="false" customHeight="false" outlineLevel="0" collapsed="false">
      <c r="A3310" s="10" t="s">
        <v>23</v>
      </c>
      <c r="B3310" s="10"/>
      <c r="C3310" s="10" t="s">
        <v>3288</v>
      </c>
      <c r="D3310" s="10" t="s">
        <v>34</v>
      </c>
      <c r="E3310" s="8" t="s">
        <v>26</v>
      </c>
      <c r="F3310" s="8" t="s">
        <v>26</v>
      </c>
      <c r="G3310" s="10" t="s">
        <v>4242</v>
      </c>
      <c r="H3310" s="10"/>
      <c r="I3310" s="10" t="s">
        <v>602</v>
      </c>
      <c r="J3310" s="8" t="s">
        <v>26</v>
      </c>
      <c r="K3310" s="10" t="s">
        <v>603</v>
      </c>
      <c r="L3310" s="10"/>
      <c r="P3310" s="8" t="s">
        <v>26</v>
      </c>
      <c r="Q3310" s="0" t="n">
        <f aca="false">IF(ISNA(VLOOKUP(A3310,calculos!$A$2:$B$20,2,1)),"null",VLOOKUP(A3310,calculos!$A$2:$B$20,2,1))</f>
        <v>12</v>
      </c>
      <c r="R3310" s="0" t="n">
        <f aca="false">IF(ISNA(VLOOKUP(C3310,calculos!$D$2:$E$1218,2,1)),"null",VLOOKUP(C3310,calculos!$D$2:$E$1218,2,1))</f>
        <v>847</v>
      </c>
      <c r="S3310" s="0" t="n">
        <f aca="false">IF(ISNA(VLOOKUP(D3310,calculos!$G$2:$H$1118,2,1)),"null",VLOOKUP(D3310,calculos!$G$2:$H$1118,2,1))</f>
        <v>694</v>
      </c>
      <c r="T3310" s="0" t="n">
        <f aca="false">IF(ISNA(VLOOKUP(E3310,calculos!$J$2:$K$220,2,1)),"null",VLOOKUP(E3310,calculos!$J$2:$K$220,2,1))</f>
        <v>125</v>
      </c>
      <c r="U3310" s="0" t="n">
        <f aca="false">IF(ISNA(VLOOKUP(F3310,calculos!$M$2:$N$658,2,1)),"null",VLOOKUP(F3310,calculos!$M$2:$N$658,2,1))</f>
        <v>400</v>
      </c>
      <c r="V3310" s="0" t="n">
        <f aca="false">IF(ISNA(VLOOKUP(J3310,calculos!$P$2:$Q$1711,2,1)),"null",VLOOKUP(J3310,calculos!$P$2:$Q$1711,2,1))</f>
        <v>1705</v>
      </c>
      <c r="W3310" s="0" t="n">
        <f aca="false">IF(ISNA(VLOOKUP(P3310,calculos!$S$2:$T$58,2,1)),"null",VLOOKUP(P3310,calculos!$S$2:$T$58,2,1))</f>
        <v>42</v>
      </c>
      <c r="X3310" s="0" t="str">
        <f aca="false">$X$1&amp;B3310&amp;"','"&amp;G3310&amp;"','"&amp;H3310&amp;"','"&amp;I3310&amp;"','"&amp;K3310&amp;"','"&amp;L3310&amp;"','"&amp;M3310&amp;"','"&amp;N3310&amp;"','"&amp;O3310&amp;"',"&amp;Q3310&amp;","&amp;R3310&amp;","&amp;S3310&amp;","&amp;T3310&amp;","&amp;U3310&amp;","&amp;V3310&amp;","&amp;W3310&amp;");"</f>
        <v>insert into servicio (id,fecha_entrega,serie,apertura,fecha_instalacion,garantia,mantenimiento,capacitacion,entrega_equipo,visita,id_empresa,id_hospital,id_equipo,id_marca,id_modelo,id_os,id_ingeniero) values (nextval('seq_servicio'),'','WT08Q5','','04-05-2013','05-05-2011','','','','',12,847,694,125,400,1705,42);</v>
      </c>
    </row>
    <row r="3311" customFormat="false" ht="13.8" hidden="false" customHeight="false" outlineLevel="0" collapsed="false">
      <c r="A3311" s="10" t="s">
        <v>1091</v>
      </c>
      <c r="B3311" s="10"/>
      <c r="C3311" s="10" t="s">
        <v>3183</v>
      </c>
      <c r="D3311" s="10" t="s">
        <v>34</v>
      </c>
      <c r="E3311" s="8" t="s">
        <v>26</v>
      </c>
      <c r="F3311" s="8" t="s">
        <v>26</v>
      </c>
      <c r="G3311" s="10" t="s">
        <v>4243</v>
      </c>
      <c r="H3311" s="10"/>
      <c r="I3311" s="10" t="s">
        <v>2600</v>
      </c>
      <c r="J3311" s="8" t="s">
        <v>26</v>
      </c>
      <c r="K3311" s="10" t="s">
        <v>2601</v>
      </c>
      <c r="L3311" s="10"/>
      <c r="P3311" s="8" t="s">
        <v>26</v>
      </c>
      <c r="Q3311" s="0" t="n">
        <f aca="false">IF(ISNA(VLOOKUP(A3311,calculos!$A$2:$B$20,2,1)),"null",VLOOKUP(A3311,calculos!$A$2:$B$20,2,1))</f>
        <v>11</v>
      </c>
      <c r="R3311" s="0" t="n">
        <f aca="false">IF(ISNA(VLOOKUP(C3311,calculos!$D$2:$E$1218,2,1)),"null",VLOOKUP(C3311,calculos!$D$2:$E$1218,2,1))</f>
        <v>478</v>
      </c>
      <c r="S3311" s="0" t="n">
        <f aca="false">IF(ISNA(VLOOKUP(D3311,calculos!$G$2:$H$1118,2,1)),"null",VLOOKUP(D3311,calculos!$G$2:$H$1118,2,1))</f>
        <v>694</v>
      </c>
      <c r="T3311" s="0" t="n">
        <f aca="false">IF(ISNA(VLOOKUP(E3311,calculos!$J$2:$K$220,2,1)),"null",VLOOKUP(E3311,calculos!$J$2:$K$220,2,1))</f>
        <v>125</v>
      </c>
      <c r="U3311" s="0" t="n">
        <f aca="false">IF(ISNA(VLOOKUP(F3311,calculos!$M$2:$N$658,2,1)),"null",VLOOKUP(F3311,calculos!$M$2:$N$658,2,1))</f>
        <v>400</v>
      </c>
      <c r="V3311" s="0" t="n">
        <f aca="false">IF(ISNA(VLOOKUP(J3311,calculos!$P$2:$Q$1711,2,1)),"null",VLOOKUP(J3311,calculos!$P$2:$Q$1711,2,1))</f>
        <v>1705</v>
      </c>
      <c r="W3311" s="0" t="n">
        <f aca="false">IF(ISNA(VLOOKUP(P3311,calculos!$S$2:$T$58,2,1)),"null",VLOOKUP(P3311,calculos!$S$2:$T$58,2,1))</f>
        <v>42</v>
      </c>
      <c r="X3311" s="0" t="str">
        <f aca="false">$X$1&amp;B3311&amp;"','"&amp;G3311&amp;"','"&amp;H3311&amp;"','"&amp;I3311&amp;"','"&amp;K3311&amp;"','"&amp;L3311&amp;"','"&amp;M3311&amp;"','"&amp;N3311&amp;"','"&amp;O3311&amp;"',"&amp;Q3311&amp;","&amp;R3311&amp;","&amp;S3311&amp;","&amp;T3311&amp;","&amp;U3311&amp;","&amp;V3311&amp;","&amp;W3311&amp;");"</f>
        <v>insert into servicio (id,fecha_entrega,serie,apertura,fecha_instalacion,garantia,mantenimiento,capacitacion,entrega_equipo,visita,id_empresa,id_hospital,id_equipo,id_marca,id_modelo,id_os,id_ingeniero) values (nextval('seq_servicio'),'','WXOK77','','26-02-2015','26-02-2013','','','','',11,478,694,125,400,1705,42);</v>
      </c>
    </row>
    <row r="3312" customFormat="false" ht="13.8" hidden="false" customHeight="false" outlineLevel="0" collapsed="false">
      <c r="A3312" s="10" t="s">
        <v>23</v>
      </c>
      <c r="B3312" s="10"/>
      <c r="C3312" s="10" t="s">
        <v>584</v>
      </c>
      <c r="D3312" s="10" t="s">
        <v>180</v>
      </c>
      <c r="E3312" s="8" t="s">
        <v>26</v>
      </c>
      <c r="F3312" s="8" t="s">
        <v>26</v>
      </c>
      <c r="G3312" s="10" t="s">
        <v>4244</v>
      </c>
      <c r="H3312" s="10"/>
      <c r="I3312" s="10" t="s">
        <v>753</v>
      </c>
      <c r="J3312" s="8" t="s">
        <v>26</v>
      </c>
      <c r="K3312" s="10" t="s">
        <v>755</v>
      </c>
      <c r="L3312" s="10"/>
      <c r="P3312" s="8" t="s">
        <v>26</v>
      </c>
      <c r="Q3312" s="0" t="n">
        <f aca="false">IF(ISNA(VLOOKUP(A3312,calculos!$A$2:$B$20,2,1)),"null",VLOOKUP(A3312,calculos!$A$2:$B$20,2,1))</f>
        <v>12</v>
      </c>
      <c r="R3312" s="0" t="n">
        <f aca="false">IF(ISNA(VLOOKUP(C3312,calculos!$D$2:$E$1218,2,1)),"null",VLOOKUP(C3312,calculos!$D$2:$E$1218,2,1))</f>
        <v>774</v>
      </c>
      <c r="S3312" s="0" t="n">
        <f aca="false">IF(ISNA(VLOOKUP(D3312,calculos!$G$2:$H$1118,2,1)),"null",VLOOKUP(D3312,calculos!$G$2:$H$1118,2,1))</f>
        <v>1002</v>
      </c>
      <c r="T3312" s="0" t="n">
        <f aca="false">IF(ISNA(VLOOKUP(E3312,calculos!$J$2:$K$220,2,1)),"null",VLOOKUP(E3312,calculos!$J$2:$K$220,2,1))</f>
        <v>125</v>
      </c>
      <c r="U3312" s="0" t="n">
        <f aca="false">IF(ISNA(VLOOKUP(F3312,calculos!$M$2:$N$658,2,1)),"null",VLOOKUP(F3312,calculos!$M$2:$N$658,2,1))</f>
        <v>400</v>
      </c>
      <c r="V3312" s="0" t="n">
        <f aca="false">IF(ISNA(VLOOKUP(J3312,calculos!$P$2:$Q$1711,2,1)),"null",VLOOKUP(J3312,calculos!$P$2:$Q$1711,2,1))</f>
        <v>1705</v>
      </c>
      <c r="W3312" s="0" t="n">
        <f aca="false">IF(ISNA(VLOOKUP(P3312,calculos!$S$2:$T$58,2,1)),"null",VLOOKUP(P3312,calculos!$S$2:$T$58,2,1))</f>
        <v>42</v>
      </c>
      <c r="X3312" s="0" t="str">
        <f aca="false">$X$1&amp;B3312&amp;"','"&amp;G3312&amp;"','"&amp;H3312&amp;"','"&amp;I3312&amp;"','"&amp;K3312&amp;"','"&amp;L3312&amp;"','"&amp;M3312&amp;"','"&amp;N3312&amp;"','"&amp;O3312&amp;"',"&amp;Q3312&amp;","&amp;R3312&amp;","&amp;S3312&amp;","&amp;T3312&amp;","&amp;U3312&amp;","&amp;V3312&amp;","&amp;W3312&amp;");"</f>
        <v>insert into servicio (id,fecha_entrega,serie,apertura,fecha_instalacion,garantia,mantenimiento,capacitacion,entrega_equipo,visita,id_empresa,id_hospital,id_equipo,id_marca,id_modelo,id_os,id_ingeniero) values (nextval('seq_servicio'),'','Y0026','','16-03-2012','17-03-2010','','','','',12,774,1002,125,400,1705,42);</v>
      </c>
    </row>
    <row r="3313" customFormat="false" ht="13.8" hidden="false" customHeight="false" outlineLevel="0" collapsed="false">
      <c r="A3313" s="10" t="s">
        <v>23</v>
      </c>
      <c r="B3313" s="10"/>
      <c r="C3313" s="10" t="s">
        <v>3603</v>
      </c>
      <c r="D3313" s="10" t="s">
        <v>4245</v>
      </c>
      <c r="E3313" s="8" t="s">
        <v>26</v>
      </c>
      <c r="F3313" s="8" t="s">
        <v>26</v>
      </c>
      <c r="G3313" s="10" t="s">
        <v>4246</v>
      </c>
      <c r="H3313" s="10"/>
      <c r="I3313" s="10" t="s">
        <v>1342</v>
      </c>
      <c r="J3313" s="8" t="s">
        <v>26</v>
      </c>
      <c r="K3313" s="10" t="s">
        <v>3605</v>
      </c>
      <c r="L3313" s="10"/>
      <c r="P3313" s="8" t="s">
        <v>26</v>
      </c>
      <c r="Q3313" s="0" t="n">
        <f aca="false">IF(ISNA(VLOOKUP(A3313,calculos!$A$2:$B$20,2,1)),"null",VLOOKUP(A3313,calculos!$A$2:$B$20,2,1))</f>
        <v>12</v>
      </c>
      <c r="R3313" s="0" t="n">
        <f aca="false">IF(ISNA(VLOOKUP(C3313,calculos!$D$2:$E$1218,2,1)),"null",VLOOKUP(C3313,calculos!$D$2:$E$1218,2,1))</f>
        <v>1029</v>
      </c>
      <c r="S3313" s="0" t="n">
        <f aca="false">IF(ISNA(VLOOKUP(D3313,calculos!$G$2:$H$1118,2,1)),"null",VLOOKUP(D3313,calculos!$G$2:$H$1118,2,1))</f>
        <v>463</v>
      </c>
      <c r="T3313" s="0" t="n">
        <f aca="false">IF(ISNA(VLOOKUP(E3313,calculos!$J$2:$K$220,2,1)),"null",VLOOKUP(E3313,calculos!$J$2:$K$220,2,1))</f>
        <v>125</v>
      </c>
      <c r="U3313" s="0" t="n">
        <f aca="false">IF(ISNA(VLOOKUP(F3313,calculos!$M$2:$N$658,2,1)),"null",VLOOKUP(F3313,calculos!$M$2:$N$658,2,1))</f>
        <v>400</v>
      </c>
      <c r="V3313" s="0" t="n">
        <f aca="false">IF(ISNA(VLOOKUP(J3313,calculos!$P$2:$Q$1711,2,1)),"null",VLOOKUP(J3313,calculos!$P$2:$Q$1711,2,1))</f>
        <v>1705</v>
      </c>
      <c r="W3313" s="0" t="n">
        <f aca="false">IF(ISNA(VLOOKUP(P3313,calculos!$S$2:$T$58,2,1)),"null",VLOOKUP(P3313,calculos!$S$2:$T$58,2,1))</f>
        <v>42</v>
      </c>
      <c r="X3313" s="0" t="str">
        <f aca="false">$X$1&amp;B3313&amp;"','"&amp;G3313&amp;"','"&amp;H3313&amp;"','"&amp;I3313&amp;"','"&amp;K3313&amp;"','"&amp;L3313&amp;"','"&amp;M3313&amp;"','"&amp;N3313&amp;"','"&amp;O3313&amp;"',"&amp;Q3313&amp;","&amp;R3313&amp;","&amp;S3313&amp;","&amp;T3313&amp;","&amp;U3313&amp;","&amp;V3313&amp;","&amp;W3313&amp;");"</f>
        <v>insert into servicio (id,fecha_entrega,serie,apertura,fecha_instalacion,garantia,mantenimiento,capacitacion,entrega_equipo,visita,id_empresa,id_hospital,id_equipo,id_marca,id_modelo,id_os,id_ingeniero) values (nextval('seq_servicio'),'','ZUA0400522','','29-11-2012','30-11-2010','','','','',12,1029,463,125,400,1705,42);</v>
      </c>
    </row>
    <row r="3314" customFormat="false" ht="13.8" hidden="false" customHeight="false" outlineLevel="0" collapsed="false">
      <c r="A3314" s="10" t="s">
        <v>23</v>
      </c>
      <c r="B3314" s="10"/>
      <c r="C3314" s="10" t="s">
        <v>3603</v>
      </c>
      <c r="D3314" s="10" t="s">
        <v>4247</v>
      </c>
      <c r="E3314" s="8" t="s">
        <v>26</v>
      </c>
      <c r="F3314" s="8" t="s">
        <v>26</v>
      </c>
      <c r="G3314" s="10" t="s">
        <v>4248</v>
      </c>
      <c r="H3314" s="10"/>
      <c r="I3314" s="10" t="s">
        <v>1342</v>
      </c>
      <c r="J3314" s="8" t="s">
        <v>26</v>
      </c>
      <c r="K3314" s="10" t="s">
        <v>3605</v>
      </c>
      <c r="L3314" s="10"/>
      <c r="P3314" s="8" t="s">
        <v>26</v>
      </c>
      <c r="Q3314" s="0" t="n">
        <f aca="false">IF(ISNA(VLOOKUP(A3314,calculos!$A$2:$B$20,2,1)),"null",VLOOKUP(A3314,calculos!$A$2:$B$20,2,1))</f>
        <v>12</v>
      </c>
      <c r="R3314" s="0" t="n">
        <f aca="false">IF(ISNA(VLOOKUP(C3314,calculos!$D$2:$E$1218,2,1)),"null",VLOOKUP(C3314,calculos!$D$2:$E$1218,2,1))</f>
        <v>1029</v>
      </c>
      <c r="S3314" s="0" t="n">
        <f aca="false">IF(ISNA(VLOOKUP(D3314,calculos!$G$2:$H$1118,2,1)),"null",VLOOKUP(D3314,calculos!$G$2:$H$1118,2,1))</f>
        <v>564</v>
      </c>
      <c r="T3314" s="0" t="n">
        <f aca="false">IF(ISNA(VLOOKUP(E3314,calculos!$J$2:$K$220,2,1)),"null",VLOOKUP(E3314,calculos!$J$2:$K$220,2,1))</f>
        <v>125</v>
      </c>
      <c r="U3314" s="0" t="n">
        <f aca="false">IF(ISNA(VLOOKUP(F3314,calculos!$M$2:$N$658,2,1)),"null",VLOOKUP(F3314,calculos!$M$2:$N$658,2,1))</f>
        <v>400</v>
      </c>
      <c r="V3314" s="0" t="n">
        <f aca="false">IF(ISNA(VLOOKUP(J3314,calculos!$P$2:$Q$1711,2,1)),"null",VLOOKUP(J3314,calculos!$P$2:$Q$1711,2,1))</f>
        <v>1705</v>
      </c>
      <c r="W3314" s="0" t="n">
        <f aca="false">IF(ISNA(VLOOKUP(P3314,calculos!$S$2:$T$58,2,1)),"null",VLOOKUP(P3314,calculos!$S$2:$T$58,2,1))</f>
        <v>42</v>
      </c>
      <c r="X3314" s="0" t="str">
        <f aca="false">$X$1&amp;B3314&amp;"','"&amp;G3314&amp;"','"&amp;H3314&amp;"','"&amp;I3314&amp;"','"&amp;K3314&amp;"','"&amp;L3314&amp;"','"&amp;M3314&amp;"','"&amp;N3314&amp;"','"&amp;O3314&amp;"',"&amp;Q3314&amp;","&amp;R3314&amp;","&amp;S3314&amp;","&amp;T3314&amp;","&amp;U3314&amp;","&amp;V3314&amp;","&amp;W3314&amp;");"</f>
        <v>insert into servicio (id,fecha_entrega,serie,apertura,fecha_instalacion,garantia,mantenimiento,capacitacion,entrega_equipo,visita,id_empresa,id_hospital,id_equipo,id_marca,id_modelo,id_os,id_ingeniero) values (nextval('seq_servicio'),'','ZUA040053G','','29-11-2012','30-11-2010','','','','',12,1029,564,125,400,1705,42);</v>
      </c>
    </row>
    <row r="3315" customFormat="false" ht="13.8" hidden="false" customHeight="false" outlineLevel="0" collapsed="false">
      <c r="A3315" s="10" t="s">
        <v>1091</v>
      </c>
      <c r="B3315" s="10"/>
      <c r="C3315" s="10" t="s">
        <v>1044</v>
      </c>
      <c r="D3315" s="10" t="s">
        <v>1393</v>
      </c>
      <c r="E3315" s="8" t="s">
        <v>26</v>
      </c>
      <c r="F3315" s="8" t="s">
        <v>26</v>
      </c>
      <c r="G3315" s="10" t="n">
        <v>18192</v>
      </c>
      <c r="H3315" s="10"/>
      <c r="I3315" s="10" t="s">
        <v>2501</v>
      </c>
      <c r="J3315" s="8" t="s">
        <v>26</v>
      </c>
      <c r="K3315" s="10" t="s">
        <v>2502</v>
      </c>
      <c r="L3315" s="10"/>
      <c r="P3315" s="8" t="s">
        <v>26</v>
      </c>
      <c r="Q3315" s="0" t="n">
        <f aca="false">IF(ISNA(VLOOKUP(A3315,calculos!$A$2:$B$20,2,1)),"null",VLOOKUP(A3315,calculos!$A$2:$B$20,2,1))</f>
        <v>11</v>
      </c>
      <c r="R3315" s="0" t="n">
        <f aca="false">IF(ISNA(VLOOKUP(C3315,calculos!$D$2:$E$1218,2,1)),"null",VLOOKUP(C3315,calculos!$D$2:$E$1218,2,1))</f>
        <v>755</v>
      </c>
      <c r="S3315" s="0" t="n">
        <f aca="false">IF(ISNA(VLOOKUP(D3315,calculos!$G$2:$H$1118,2,1)),"null",VLOOKUP(D3315,calculos!$G$2:$H$1118,2,1))</f>
        <v>959</v>
      </c>
      <c r="T3315" s="0" t="n">
        <f aca="false">IF(ISNA(VLOOKUP(E3315,calculos!$J$2:$K$220,2,1)),"null",VLOOKUP(E3315,calculos!$J$2:$K$220,2,1))</f>
        <v>125</v>
      </c>
      <c r="U3315" s="0" t="n">
        <f aca="false">IF(ISNA(VLOOKUP(F3315,calculos!$M$2:$N$658,2,1)),"null",VLOOKUP(F3315,calculos!$M$2:$N$658,2,1))</f>
        <v>400</v>
      </c>
      <c r="V3315" s="0" t="n">
        <f aca="false">IF(ISNA(VLOOKUP(J3315,calculos!$P$2:$Q$1711,2,1)),"null",VLOOKUP(J3315,calculos!$P$2:$Q$1711,2,1))</f>
        <v>1705</v>
      </c>
      <c r="W3315" s="0" t="n">
        <f aca="false">IF(ISNA(VLOOKUP(P3315,calculos!$S$2:$T$58,2,1)),"null",VLOOKUP(P3315,calculos!$S$2:$T$58,2,1))</f>
        <v>42</v>
      </c>
      <c r="X3315" s="0" t="str">
        <f aca="false">$X$1&amp;B3315&amp;"','"&amp;G3315&amp;"','"&amp;H3315&amp;"','"&amp;I3315&amp;"','"&amp;K3315&amp;"','"&amp;L3315&amp;"','"&amp;M3315&amp;"','"&amp;N3315&amp;"','"&amp;O3315&amp;"',"&amp;Q3315&amp;","&amp;R3315&amp;","&amp;S3315&amp;","&amp;T3315&amp;","&amp;U3315&amp;","&amp;V3315&amp;","&amp;W3315&amp;");"</f>
        <v>insert into servicio (id,fecha_entrega,serie,apertura,fecha_instalacion,garantia,mantenimiento,capacitacion,entrega_equipo,visita,id_empresa,id_hospital,id_equipo,id_marca,id_modelo,id_os,id_ingeniero) values (nextval('seq_servicio'),'','18192','','26-12-2015','26-12-2013','','','','',11,755,959,125,400,1705,42);</v>
      </c>
    </row>
    <row r="3316" customFormat="false" ht="13.8" hidden="false" customHeight="false" outlineLevel="0" collapsed="false">
      <c r="A3316" s="10" t="s">
        <v>1091</v>
      </c>
      <c r="B3316" s="10"/>
      <c r="C3316" s="10" t="s">
        <v>1044</v>
      </c>
      <c r="D3316" s="10" t="s">
        <v>1393</v>
      </c>
      <c r="E3316" s="8" t="s">
        <v>26</v>
      </c>
      <c r="F3316" s="8" t="s">
        <v>26</v>
      </c>
      <c r="G3316" s="10" t="n">
        <v>19010</v>
      </c>
      <c r="H3316" s="10"/>
      <c r="I3316" s="10" t="s">
        <v>2501</v>
      </c>
      <c r="J3316" s="8" t="s">
        <v>26</v>
      </c>
      <c r="K3316" s="10" t="s">
        <v>2502</v>
      </c>
      <c r="L3316" s="10"/>
      <c r="P3316" s="8" t="s">
        <v>26</v>
      </c>
      <c r="Q3316" s="0" t="n">
        <f aca="false">IF(ISNA(VLOOKUP(A3316,calculos!$A$2:$B$20,2,1)),"null",VLOOKUP(A3316,calculos!$A$2:$B$20,2,1))</f>
        <v>11</v>
      </c>
      <c r="R3316" s="0" t="n">
        <f aca="false">IF(ISNA(VLOOKUP(C3316,calculos!$D$2:$E$1218,2,1)),"null",VLOOKUP(C3316,calculos!$D$2:$E$1218,2,1))</f>
        <v>755</v>
      </c>
      <c r="S3316" s="0" t="n">
        <f aca="false">IF(ISNA(VLOOKUP(D3316,calculos!$G$2:$H$1118,2,1)),"null",VLOOKUP(D3316,calculos!$G$2:$H$1118,2,1))</f>
        <v>959</v>
      </c>
      <c r="T3316" s="0" t="n">
        <f aca="false">IF(ISNA(VLOOKUP(E3316,calculos!$J$2:$K$220,2,1)),"null",VLOOKUP(E3316,calculos!$J$2:$K$220,2,1))</f>
        <v>125</v>
      </c>
      <c r="U3316" s="0" t="n">
        <f aca="false">IF(ISNA(VLOOKUP(F3316,calculos!$M$2:$N$658,2,1)),"null",VLOOKUP(F3316,calculos!$M$2:$N$658,2,1))</f>
        <v>400</v>
      </c>
      <c r="V3316" s="0" t="n">
        <f aca="false">IF(ISNA(VLOOKUP(J3316,calculos!$P$2:$Q$1711,2,1)),"null",VLOOKUP(J3316,calculos!$P$2:$Q$1711,2,1))</f>
        <v>1705</v>
      </c>
      <c r="W3316" s="0" t="n">
        <f aca="false">IF(ISNA(VLOOKUP(P3316,calculos!$S$2:$T$58,2,1)),"null",VLOOKUP(P3316,calculos!$S$2:$T$58,2,1))</f>
        <v>42</v>
      </c>
      <c r="X3316" s="0" t="str">
        <f aca="false">$X$1&amp;B3316&amp;"','"&amp;G3316&amp;"','"&amp;H3316&amp;"','"&amp;I3316&amp;"','"&amp;K3316&amp;"','"&amp;L3316&amp;"','"&amp;M3316&amp;"','"&amp;N3316&amp;"','"&amp;O3316&amp;"',"&amp;Q3316&amp;","&amp;R3316&amp;","&amp;S3316&amp;","&amp;T3316&amp;","&amp;U3316&amp;","&amp;V3316&amp;","&amp;W3316&amp;");"</f>
        <v>insert into servicio (id,fecha_entrega,serie,apertura,fecha_instalacion,garantia,mantenimiento,capacitacion,entrega_equipo,visita,id_empresa,id_hospital,id_equipo,id_marca,id_modelo,id_os,id_ingeniero) values (nextval('seq_servicio'),'','19010','','26-12-2015','26-12-2013','','','','',11,755,959,125,400,1705,42);</v>
      </c>
    </row>
    <row r="3317" customFormat="false" ht="13.8" hidden="false" customHeight="false" outlineLevel="0" collapsed="false">
      <c r="A3317" s="10" t="s">
        <v>1091</v>
      </c>
      <c r="B3317" s="10"/>
      <c r="C3317" s="10" t="s">
        <v>1044</v>
      </c>
      <c r="D3317" s="10" t="s">
        <v>1393</v>
      </c>
      <c r="E3317" s="8" t="s">
        <v>26</v>
      </c>
      <c r="F3317" s="8" t="s">
        <v>26</v>
      </c>
      <c r="G3317" s="10" t="n">
        <v>19017</v>
      </c>
      <c r="H3317" s="10"/>
      <c r="I3317" s="10" t="s">
        <v>2501</v>
      </c>
      <c r="J3317" s="8" t="s">
        <v>26</v>
      </c>
      <c r="K3317" s="10" t="s">
        <v>2502</v>
      </c>
      <c r="L3317" s="10"/>
      <c r="P3317" s="8" t="s">
        <v>26</v>
      </c>
      <c r="Q3317" s="0" t="n">
        <f aca="false">IF(ISNA(VLOOKUP(A3317,calculos!$A$2:$B$20,2,1)),"null",VLOOKUP(A3317,calculos!$A$2:$B$20,2,1))</f>
        <v>11</v>
      </c>
      <c r="R3317" s="0" t="n">
        <f aca="false">IF(ISNA(VLOOKUP(C3317,calculos!$D$2:$E$1218,2,1)),"null",VLOOKUP(C3317,calculos!$D$2:$E$1218,2,1))</f>
        <v>755</v>
      </c>
      <c r="S3317" s="0" t="n">
        <f aca="false">IF(ISNA(VLOOKUP(D3317,calculos!$G$2:$H$1118,2,1)),"null",VLOOKUP(D3317,calculos!$G$2:$H$1118,2,1))</f>
        <v>959</v>
      </c>
      <c r="T3317" s="0" t="n">
        <f aca="false">IF(ISNA(VLOOKUP(E3317,calculos!$J$2:$K$220,2,1)),"null",VLOOKUP(E3317,calculos!$J$2:$K$220,2,1))</f>
        <v>125</v>
      </c>
      <c r="U3317" s="0" t="n">
        <f aca="false">IF(ISNA(VLOOKUP(F3317,calculos!$M$2:$N$658,2,1)),"null",VLOOKUP(F3317,calculos!$M$2:$N$658,2,1))</f>
        <v>400</v>
      </c>
      <c r="V3317" s="0" t="n">
        <f aca="false">IF(ISNA(VLOOKUP(J3317,calculos!$P$2:$Q$1711,2,1)),"null",VLOOKUP(J3317,calculos!$P$2:$Q$1711,2,1))</f>
        <v>1705</v>
      </c>
      <c r="W3317" s="0" t="n">
        <f aca="false">IF(ISNA(VLOOKUP(P3317,calculos!$S$2:$T$58,2,1)),"null",VLOOKUP(P3317,calculos!$S$2:$T$58,2,1))</f>
        <v>42</v>
      </c>
      <c r="X3317" s="0" t="str">
        <f aca="false">$X$1&amp;B3317&amp;"','"&amp;G3317&amp;"','"&amp;H3317&amp;"','"&amp;I3317&amp;"','"&amp;K3317&amp;"','"&amp;L3317&amp;"','"&amp;M3317&amp;"','"&amp;N3317&amp;"','"&amp;O3317&amp;"',"&amp;Q3317&amp;","&amp;R3317&amp;","&amp;S3317&amp;","&amp;T3317&amp;","&amp;U3317&amp;","&amp;V3317&amp;","&amp;W3317&amp;");"</f>
        <v>insert into servicio (id,fecha_entrega,serie,apertura,fecha_instalacion,garantia,mantenimiento,capacitacion,entrega_equipo,visita,id_empresa,id_hospital,id_equipo,id_marca,id_modelo,id_os,id_ingeniero) values (nextval('seq_servicio'),'','19017','','26-12-2015','26-12-2013','','','','',11,755,959,125,400,1705,42);</v>
      </c>
    </row>
    <row r="3318" customFormat="false" ht="13.8" hidden="false" customHeight="false" outlineLevel="0" collapsed="false">
      <c r="A3318" s="10" t="s">
        <v>23</v>
      </c>
      <c r="B3318" s="10"/>
      <c r="C3318" s="10" t="s">
        <v>1044</v>
      </c>
      <c r="D3318" s="10" t="s">
        <v>1438</v>
      </c>
      <c r="E3318" s="8" t="s">
        <v>26</v>
      </c>
      <c r="F3318" s="8" t="s">
        <v>26</v>
      </c>
      <c r="G3318" s="10" t="s">
        <v>4249</v>
      </c>
      <c r="H3318" s="10"/>
      <c r="I3318" s="10" t="s">
        <v>2010</v>
      </c>
      <c r="J3318" s="8" t="s">
        <v>26</v>
      </c>
      <c r="K3318" s="10" t="s">
        <v>2011</v>
      </c>
      <c r="L3318" s="10"/>
      <c r="P3318" s="8" t="s">
        <v>26</v>
      </c>
      <c r="Q3318" s="0" t="n">
        <f aca="false">IF(ISNA(VLOOKUP(A3318,calculos!$A$2:$B$20,2,1)),"null",VLOOKUP(A3318,calculos!$A$2:$B$20,2,1))</f>
        <v>12</v>
      </c>
      <c r="R3318" s="0" t="n">
        <f aca="false">IF(ISNA(VLOOKUP(C3318,calculos!$D$2:$E$1218,2,1)),"null",VLOOKUP(C3318,calculos!$D$2:$E$1218,2,1))</f>
        <v>755</v>
      </c>
      <c r="S3318" s="0" t="n">
        <f aca="false">IF(ISNA(VLOOKUP(D3318,calculos!$G$2:$H$1118,2,1)),"null",VLOOKUP(D3318,calculos!$G$2:$H$1118,2,1))</f>
        <v>340</v>
      </c>
      <c r="T3318" s="0" t="n">
        <f aca="false">IF(ISNA(VLOOKUP(E3318,calculos!$J$2:$K$220,2,1)),"null",VLOOKUP(E3318,calculos!$J$2:$K$220,2,1))</f>
        <v>125</v>
      </c>
      <c r="U3318" s="0" t="n">
        <f aca="false">IF(ISNA(VLOOKUP(F3318,calculos!$M$2:$N$658,2,1)),"null",VLOOKUP(F3318,calculos!$M$2:$N$658,2,1))</f>
        <v>400</v>
      </c>
      <c r="V3318" s="0" t="n">
        <f aca="false">IF(ISNA(VLOOKUP(J3318,calculos!$P$2:$Q$1711,2,1)),"null",VLOOKUP(J3318,calculos!$P$2:$Q$1711,2,1))</f>
        <v>1705</v>
      </c>
      <c r="W3318" s="0" t="n">
        <f aca="false">IF(ISNA(VLOOKUP(P3318,calculos!$S$2:$T$58,2,1)),"null",VLOOKUP(P3318,calculos!$S$2:$T$58,2,1))</f>
        <v>42</v>
      </c>
      <c r="X3318" s="0" t="str">
        <f aca="false">$X$1&amp;B3318&amp;"','"&amp;G3318&amp;"','"&amp;H3318&amp;"','"&amp;I3318&amp;"','"&amp;K3318&amp;"','"&amp;L3318&amp;"','"&amp;M3318&amp;"','"&amp;N3318&amp;"','"&amp;O3318&amp;"',"&amp;Q3318&amp;","&amp;R3318&amp;","&amp;S3318&amp;","&amp;T3318&amp;","&amp;U3318&amp;","&amp;V3318&amp;","&amp;W3318&amp;");"</f>
        <v>insert into servicio (id,fecha_entrega,serie,apertura,fecha_instalacion,garantia,mantenimiento,capacitacion,entrega_equipo,visita,id_empresa,id_hospital,id_equipo,id_marca,id_modelo,id_os,id_ingeniero) values (nextval('seq_servicio'),'','FONODETECTOR LIFE DOP LH11155','','29-05-2016','30-05-2014','','','','',12,755,340,125,400,1705,42);</v>
      </c>
    </row>
    <row r="3319" customFormat="false" ht="13.8" hidden="false" customHeight="false" outlineLevel="0" collapsed="false">
      <c r="A3319" s="10" t="s">
        <v>23</v>
      </c>
      <c r="B3319" s="10"/>
      <c r="C3319" s="10" t="s">
        <v>1044</v>
      </c>
      <c r="D3319" s="10" t="s">
        <v>1438</v>
      </c>
      <c r="E3319" s="8" t="s">
        <v>26</v>
      </c>
      <c r="F3319" s="8" t="s">
        <v>26</v>
      </c>
      <c r="G3319" s="10" t="s">
        <v>4250</v>
      </c>
      <c r="H3319" s="10"/>
      <c r="I3319" s="10" t="s">
        <v>2010</v>
      </c>
      <c r="J3319" s="8" t="s">
        <v>26</v>
      </c>
      <c r="K3319" s="10" t="s">
        <v>2011</v>
      </c>
      <c r="L3319" s="10"/>
      <c r="P3319" s="8" t="s">
        <v>26</v>
      </c>
      <c r="Q3319" s="0" t="n">
        <f aca="false">IF(ISNA(VLOOKUP(A3319,calculos!$A$2:$B$20,2,1)),"null",VLOOKUP(A3319,calculos!$A$2:$B$20,2,1))</f>
        <v>12</v>
      </c>
      <c r="R3319" s="0" t="n">
        <f aca="false">IF(ISNA(VLOOKUP(C3319,calculos!$D$2:$E$1218,2,1)),"null",VLOOKUP(C3319,calculos!$D$2:$E$1218,2,1))</f>
        <v>755</v>
      </c>
      <c r="S3319" s="0" t="n">
        <f aca="false">IF(ISNA(VLOOKUP(D3319,calculos!$G$2:$H$1118,2,1)),"null",VLOOKUP(D3319,calculos!$G$2:$H$1118,2,1))</f>
        <v>340</v>
      </c>
      <c r="T3319" s="0" t="n">
        <f aca="false">IF(ISNA(VLOOKUP(E3319,calculos!$J$2:$K$220,2,1)),"null",VLOOKUP(E3319,calculos!$J$2:$K$220,2,1))</f>
        <v>125</v>
      </c>
      <c r="U3319" s="0" t="n">
        <f aca="false">IF(ISNA(VLOOKUP(F3319,calculos!$M$2:$N$658,2,1)),"null",VLOOKUP(F3319,calculos!$M$2:$N$658,2,1))</f>
        <v>400</v>
      </c>
      <c r="V3319" s="0" t="n">
        <f aca="false">IF(ISNA(VLOOKUP(J3319,calculos!$P$2:$Q$1711,2,1)),"null",VLOOKUP(J3319,calculos!$P$2:$Q$1711,2,1))</f>
        <v>1705</v>
      </c>
      <c r="W3319" s="0" t="n">
        <f aca="false">IF(ISNA(VLOOKUP(P3319,calculos!$S$2:$T$58,2,1)),"null",VLOOKUP(P3319,calculos!$S$2:$T$58,2,1))</f>
        <v>42</v>
      </c>
      <c r="X3319" s="0" t="str">
        <f aca="false">$X$1&amp;B3319&amp;"','"&amp;G3319&amp;"','"&amp;H3319&amp;"','"&amp;I3319&amp;"','"&amp;K3319&amp;"','"&amp;L3319&amp;"','"&amp;M3319&amp;"','"&amp;N3319&amp;"','"&amp;O3319&amp;"',"&amp;Q3319&amp;","&amp;R3319&amp;","&amp;S3319&amp;","&amp;T3319&amp;","&amp;U3319&amp;","&amp;V3319&amp;","&amp;W3319&amp;");"</f>
        <v>insert into servicio (id,fecha_entrega,serie,apertura,fecha_instalacion,garantia,mantenimiento,capacitacion,entrega_equipo,visita,id_empresa,id_hospital,id_equipo,id_marca,id_modelo,id_os,id_ingeniero) values (nextval('seq_servicio'),'','FONODETECTOR LIFE DOP LH11159','','29-05-2016','30-05-2014','','','','',12,755,340,125,400,1705,42);</v>
      </c>
    </row>
    <row r="3320" customFormat="false" ht="13.8" hidden="false" customHeight="false" outlineLevel="0" collapsed="false">
      <c r="A3320" s="10" t="s">
        <v>23</v>
      </c>
      <c r="B3320" s="10"/>
      <c r="C3320" s="10" t="s">
        <v>1044</v>
      </c>
      <c r="D3320" s="10" t="s">
        <v>4251</v>
      </c>
      <c r="E3320" s="8" t="s">
        <v>26</v>
      </c>
      <c r="F3320" s="8" t="s">
        <v>26</v>
      </c>
      <c r="G3320" s="10" t="s">
        <v>4252</v>
      </c>
      <c r="H3320" s="10"/>
      <c r="I3320" s="10" t="s">
        <v>2501</v>
      </c>
      <c r="J3320" s="8" t="s">
        <v>26</v>
      </c>
      <c r="K3320" s="10" t="s">
        <v>2502</v>
      </c>
      <c r="L3320" s="10"/>
      <c r="P3320" s="8" t="s">
        <v>26</v>
      </c>
      <c r="Q3320" s="0" t="n">
        <f aca="false">IF(ISNA(VLOOKUP(A3320,calculos!$A$2:$B$20,2,1)),"null",VLOOKUP(A3320,calculos!$A$2:$B$20,2,1))</f>
        <v>12</v>
      </c>
      <c r="R3320" s="0" t="n">
        <f aca="false">IF(ISNA(VLOOKUP(C3320,calculos!$D$2:$E$1218,2,1)),"null",VLOOKUP(C3320,calculos!$D$2:$E$1218,2,1))</f>
        <v>755</v>
      </c>
      <c r="S3320" s="0" t="n">
        <f aca="false">IF(ISNA(VLOOKUP(D3320,calculos!$G$2:$H$1118,2,1)),"null",VLOOKUP(D3320,calculos!$G$2:$H$1118,2,1))</f>
        <v>429</v>
      </c>
      <c r="T3320" s="0" t="n">
        <f aca="false">IF(ISNA(VLOOKUP(E3320,calculos!$J$2:$K$220,2,1)),"null",VLOOKUP(E3320,calculos!$J$2:$K$220,2,1))</f>
        <v>125</v>
      </c>
      <c r="U3320" s="0" t="n">
        <f aca="false">IF(ISNA(VLOOKUP(F3320,calculos!$M$2:$N$658,2,1)),"null",VLOOKUP(F3320,calculos!$M$2:$N$658,2,1))</f>
        <v>400</v>
      </c>
      <c r="V3320" s="0" t="n">
        <f aca="false">IF(ISNA(VLOOKUP(J3320,calculos!$P$2:$Q$1711,2,1)),"null",VLOOKUP(J3320,calculos!$P$2:$Q$1711,2,1))</f>
        <v>1705</v>
      </c>
      <c r="W3320" s="0" t="n">
        <f aca="false">IF(ISNA(VLOOKUP(P3320,calculos!$S$2:$T$58,2,1)),"null",VLOOKUP(P3320,calculos!$S$2:$T$58,2,1))</f>
        <v>42</v>
      </c>
      <c r="X3320" s="0" t="str">
        <f aca="false">$X$1&amp;B3320&amp;"','"&amp;G3320&amp;"','"&amp;H3320&amp;"','"&amp;I3320&amp;"','"&amp;K3320&amp;"','"&amp;L3320&amp;"','"&amp;M3320&amp;"','"&amp;N3320&amp;"','"&amp;O3320&amp;"',"&amp;Q3320&amp;","&amp;R3320&amp;","&amp;S3320&amp;","&amp;T3320&amp;","&amp;U3320&amp;","&amp;V3320&amp;","&amp;W3320&amp;");"</f>
        <v>insert into servicio (id,fecha_entrega,serie,apertura,fecha_instalacion,garantia,mantenimiento,capacitacion,entrega_equipo,visita,id_empresa,id_hospital,id_equipo,id_marca,id_modelo,id_os,id_ingeniero) values (nextval('seq_servicio'),'','ESTUCHE DE DIAGNOSTICO SIN SERIE','','26-12-2015','26-12-2013','','','','',12,755,429,125,400,1705,42);</v>
      </c>
    </row>
    <row r="3321" customFormat="false" ht="13.8" hidden="false" customHeight="false" outlineLevel="0" collapsed="false">
      <c r="A3321" s="10" t="s">
        <v>23</v>
      </c>
      <c r="B3321" s="10"/>
      <c r="C3321" s="10" t="s">
        <v>1044</v>
      </c>
      <c r="D3321" s="10" t="s">
        <v>4253</v>
      </c>
      <c r="E3321" s="8" t="s">
        <v>26</v>
      </c>
      <c r="F3321" s="8" t="s">
        <v>26</v>
      </c>
      <c r="G3321" s="10" t="s">
        <v>4254</v>
      </c>
      <c r="H3321" s="10"/>
      <c r="I3321" s="10" t="s">
        <v>2501</v>
      </c>
      <c r="J3321" s="8" t="s">
        <v>26</v>
      </c>
      <c r="K3321" s="10" t="s">
        <v>2502</v>
      </c>
      <c r="L3321" s="10"/>
      <c r="P3321" s="8" t="s">
        <v>26</v>
      </c>
      <c r="Q3321" s="0" t="n">
        <f aca="false">IF(ISNA(VLOOKUP(A3321,calculos!$A$2:$B$20,2,1)),"null",VLOOKUP(A3321,calculos!$A$2:$B$20,2,1))</f>
        <v>12</v>
      </c>
      <c r="R3321" s="0" t="n">
        <f aca="false">IF(ISNA(VLOOKUP(C3321,calculos!$D$2:$E$1218,2,1)),"null",VLOOKUP(C3321,calculos!$D$2:$E$1218,2,1))</f>
        <v>755</v>
      </c>
      <c r="S3321" s="0" t="n">
        <f aca="false">IF(ISNA(VLOOKUP(D3321,calculos!$G$2:$H$1118,2,1)),"null",VLOOKUP(D3321,calculos!$G$2:$H$1118,2,1))</f>
        <v>406</v>
      </c>
      <c r="T3321" s="0" t="n">
        <f aca="false">IF(ISNA(VLOOKUP(E3321,calculos!$J$2:$K$220,2,1)),"null",VLOOKUP(E3321,calculos!$J$2:$K$220,2,1))</f>
        <v>125</v>
      </c>
      <c r="U3321" s="0" t="n">
        <f aca="false">IF(ISNA(VLOOKUP(F3321,calculos!$M$2:$N$658,2,1)),"null",VLOOKUP(F3321,calculos!$M$2:$N$658,2,1))</f>
        <v>400</v>
      </c>
      <c r="V3321" s="0" t="n">
        <f aca="false">IF(ISNA(VLOOKUP(J3321,calculos!$P$2:$Q$1711,2,1)),"null",VLOOKUP(J3321,calculos!$P$2:$Q$1711,2,1))</f>
        <v>1705</v>
      </c>
      <c r="W3321" s="0" t="n">
        <f aca="false">IF(ISNA(VLOOKUP(P3321,calculos!$S$2:$T$58,2,1)),"null",VLOOKUP(P3321,calculos!$S$2:$T$58,2,1))</f>
        <v>42</v>
      </c>
      <c r="X3321" s="0" t="str">
        <f aca="false">$X$1&amp;B3321&amp;"','"&amp;G3321&amp;"','"&amp;H3321&amp;"','"&amp;I3321&amp;"','"&amp;K3321&amp;"','"&amp;L3321&amp;"','"&amp;M3321&amp;"','"&amp;N3321&amp;"','"&amp;O3321&amp;"',"&amp;Q3321&amp;","&amp;R3321&amp;","&amp;S3321&amp;","&amp;T3321&amp;","&amp;U3321&amp;","&amp;V3321&amp;","&amp;W3321&amp;");"</f>
        <v>insert into servicio (id,fecha_entrega,serie,apertura,fecha_instalacion,garantia,mantenimiento,capacitacion,entrega_equipo,visita,id_empresa,id_hospital,id_equipo,id_marca,id_modelo,id_os,id_ingeniero) values (nextval('seq_servicio'),'','ESTADIMETRO PEDIATRICO','','26-12-2015','26-12-2013','','','','',12,755,406,125,400,1705,42);</v>
      </c>
    </row>
    <row r="3322" customFormat="false" ht="13.8" hidden="false" customHeight="false" outlineLevel="0" collapsed="false">
      <c r="A3322" s="10" t="s">
        <v>1091</v>
      </c>
      <c r="B3322" s="10"/>
      <c r="C3322" s="10" t="s">
        <v>1044</v>
      </c>
      <c r="D3322" s="10" t="s">
        <v>2541</v>
      </c>
      <c r="E3322" s="8" t="s">
        <v>26</v>
      </c>
      <c r="F3322" s="8" t="s">
        <v>26</v>
      </c>
      <c r="G3322" s="10" t="s">
        <v>4255</v>
      </c>
      <c r="H3322" s="10"/>
      <c r="I3322" s="10" t="s">
        <v>2010</v>
      </c>
      <c r="J3322" s="8" t="s">
        <v>26</v>
      </c>
      <c r="K3322" s="10" t="s">
        <v>2011</v>
      </c>
      <c r="L3322" s="10"/>
      <c r="P3322" s="8" t="s">
        <v>26</v>
      </c>
      <c r="Q3322" s="0" t="n">
        <f aca="false">IF(ISNA(VLOOKUP(A3322,calculos!$A$2:$B$20,2,1)),"null",VLOOKUP(A3322,calculos!$A$2:$B$20,2,1))</f>
        <v>11</v>
      </c>
      <c r="R3322" s="0" t="n">
        <f aca="false">IF(ISNA(VLOOKUP(C3322,calculos!$D$2:$E$1218,2,1)),"null",VLOOKUP(C3322,calculos!$D$2:$E$1218,2,1))</f>
        <v>755</v>
      </c>
      <c r="S3322" s="0" t="n">
        <f aca="false">IF(ISNA(VLOOKUP(D3322,calculos!$G$2:$H$1118,2,1)),"null",VLOOKUP(D3322,calculos!$G$2:$H$1118,2,1))</f>
        <v>998</v>
      </c>
      <c r="T3322" s="0" t="n">
        <f aca="false">IF(ISNA(VLOOKUP(E3322,calculos!$J$2:$K$220,2,1)),"null",VLOOKUP(E3322,calculos!$J$2:$K$220,2,1))</f>
        <v>125</v>
      </c>
      <c r="U3322" s="0" t="n">
        <f aca="false">IF(ISNA(VLOOKUP(F3322,calculos!$M$2:$N$658,2,1)),"null",VLOOKUP(F3322,calculos!$M$2:$N$658,2,1))</f>
        <v>400</v>
      </c>
      <c r="V3322" s="0" t="n">
        <f aca="false">IF(ISNA(VLOOKUP(J3322,calculos!$P$2:$Q$1711,2,1)),"null",VLOOKUP(J3322,calculos!$P$2:$Q$1711,2,1))</f>
        <v>1705</v>
      </c>
      <c r="W3322" s="0" t="n">
        <f aca="false">IF(ISNA(VLOOKUP(P3322,calculos!$S$2:$T$58,2,1)),"null",VLOOKUP(P3322,calculos!$S$2:$T$58,2,1))</f>
        <v>42</v>
      </c>
      <c r="X3322" s="0" t="str">
        <f aca="false">$X$1&amp;B3322&amp;"','"&amp;G3322&amp;"','"&amp;H3322&amp;"','"&amp;I3322&amp;"','"&amp;K3322&amp;"','"&amp;L3322&amp;"','"&amp;M3322&amp;"','"&amp;N3322&amp;"','"&amp;O3322&amp;"',"&amp;Q3322&amp;","&amp;R3322&amp;","&amp;S3322&amp;","&amp;T3322&amp;","&amp;U3322&amp;","&amp;V3322&amp;","&amp;W3322&amp;");"</f>
        <v>insert into servicio (id,fecha_entrega,serie,apertura,fecha_instalacion,garantia,mantenimiento,capacitacion,entrega_equipo,visita,id_empresa,id_hospital,id_equipo,id_marca,id_modelo,id_os,id_ingeniero) values (nextval('seq_servicio'),'','SL6000-1136395','','29-05-2016','30-05-2014','','','','',11,755,998,125,400,1705,42);</v>
      </c>
    </row>
    <row r="3323" customFormat="false" ht="13.8" hidden="false" customHeight="false" outlineLevel="0" collapsed="false">
      <c r="A3323" s="10" t="s">
        <v>1091</v>
      </c>
      <c r="B3323" s="10"/>
      <c r="C3323" s="10" t="s">
        <v>1044</v>
      </c>
      <c r="D3323" s="10" t="s">
        <v>1393</v>
      </c>
      <c r="E3323" s="8" t="s">
        <v>26</v>
      </c>
      <c r="F3323" s="8" t="s">
        <v>26</v>
      </c>
      <c r="G3323" s="10" t="n">
        <v>118069</v>
      </c>
      <c r="H3323" s="10"/>
      <c r="I3323" s="10" t="s">
        <v>2501</v>
      </c>
      <c r="J3323" s="8" t="s">
        <v>26</v>
      </c>
      <c r="K3323" s="10" t="s">
        <v>2502</v>
      </c>
      <c r="L3323" s="10"/>
      <c r="P3323" s="8" t="s">
        <v>26</v>
      </c>
      <c r="Q3323" s="0" t="n">
        <f aca="false">IF(ISNA(VLOOKUP(A3323,calculos!$A$2:$B$20,2,1)),"null",VLOOKUP(A3323,calculos!$A$2:$B$20,2,1))</f>
        <v>11</v>
      </c>
      <c r="R3323" s="0" t="n">
        <f aca="false">IF(ISNA(VLOOKUP(C3323,calculos!$D$2:$E$1218,2,1)),"null",VLOOKUP(C3323,calculos!$D$2:$E$1218,2,1))</f>
        <v>755</v>
      </c>
      <c r="S3323" s="0" t="n">
        <f aca="false">IF(ISNA(VLOOKUP(D3323,calculos!$G$2:$H$1118,2,1)),"null",VLOOKUP(D3323,calculos!$G$2:$H$1118,2,1))</f>
        <v>959</v>
      </c>
      <c r="T3323" s="0" t="n">
        <f aca="false">IF(ISNA(VLOOKUP(E3323,calculos!$J$2:$K$220,2,1)),"null",VLOOKUP(E3323,calculos!$J$2:$K$220,2,1))</f>
        <v>125</v>
      </c>
      <c r="U3323" s="0" t="n">
        <f aca="false">IF(ISNA(VLOOKUP(F3323,calculos!$M$2:$N$658,2,1)),"null",VLOOKUP(F3323,calculos!$M$2:$N$658,2,1))</f>
        <v>400</v>
      </c>
      <c r="V3323" s="0" t="n">
        <f aca="false">IF(ISNA(VLOOKUP(J3323,calculos!$P$2:$Q$1711,2,1)),"null",VLOOKUP(J3323,calculos!$P$2:$Q$1711,2,1))</f>
        <v>1705</v>
      </c>
      <c r="W3323" s="0" t="n">
        <f aca="false">IF(ISNA(VLOOKUP(P3323,calculos!$S$2:$T$58,2,1)),"null",VLOOKUP(P3323,calculos!$S$2:$T$58,2,1))</f>
        <v>42</v>
      </c>
      <c r="X3323" s="0" t="str">
        <f aca="false">$X$1&amp;B3323&amp;"','"&amp;G3323&amp;"','"&amp;H3323&amp;"','"&amp;I3323&amp;"','"&amp;K3323&amp;"','"&amp;L3323&amp;"','"&amp;M3323&amp;"','"&amp;N3323&amp;"','"&amp;O3323&amp;"',"&amp;Q3323&amp;","&amp;R3323&amp;","&amp;S3323&amp;","&amp;T3323&amp;","&amp;U3323&amp;","&amp;V3323&amp;","&amp;W3323&amp;");"</f>
        <v>insert into servicio (id,fecha_entrega,serie,apertura,fecha_instalacion,garantia,mantenimiento,capacitacion,entrega_equipo,visita,id_empresa,id_hospital,id_equipo,id_marca,id_modelo,id_os,id_ingeniero) values (nextval('seq_servicio'),'','118069','','26-12-2015','26-12-2013','','','','',11,755,959,125,400,1705,42);</v>
      </c>
    </row>
    <row r="3324" customFormat="false" ht="13.8" hidden="false" customHeight="false" outlineLevel="0" collapsed="false">
      <c r="A3324" s="10" t="s">
        <v>197</v>
      </c>
      <c r="B3324" s="10"/>
      <c r="C3324" s="10" t="s">
        <v>2034</v>
      </c>
      <c r="D3324" s="10" t="s">
        <v>4256</v>
      </c>
      <c r="E3324" s="8" t="s">
        <v>26</v>
      </c>
      <c r="F3324" s="8" t="s">
        <v>26</v>
      </c>
      <c r="G3324" s="10" t="n">
        <v>404215073</v>
      </c>
      <c r="H3324" s="10"/>
      <c r="I3324" s="10" t="s">
        <v>4257</v>
      </c>
      <c r="J3324" s="8" t="s">
        <v>26</v>
      </c>
      <c r="K3324" s="10" t="s">
        <v>2479</v>
      </c>
      <c r="L3324" s="10"/>
      <c r="P3324" s="8" t="s">
        <v>26</v>
      </c>
      <c r="Q3324" s="0" t="n">
        <f aca="false">IF(ISNA(VLOOKUP(A3324,calculos!$A$2:$B$20,2,1)),"null",VLOOKUP(A3324,calculos!$A$2:$B$20,2,1))</f>
        <v>18</v>
      </c>
      <c r="R3324" s="0" t="n">
        <f aca="false">IF(ISNA(VLOOKUP(C3324,calculos!$D$2:$E$1218,2,1)),"null",VLOOKUP(C3324,calculos!$D$2:$E$1218,2,1))</f>
        <v>662</v>
      </c>
      <c r="S3324" s="0" t="n">
        <f aca="false">IF(ISNA(VLOOKUP(D3324,calculos!$G$2:$H$1118,2,1)),"null",VLOOKUP(D3324,calculos!$G$2:$H$1118,2,1))</f>
        <v>72</v>
      </c>
      <c r="T3324" s="0" t="n">
        <f aca="false">IF(ISNA(VLOOKUP(E3324,calculos!$J$2:$K$220,2,1)),"null",VLOOKUP(E3324,calculos!$J$2:$K$220,2,1))</f>
        <v>125</v>
      </c>
      <c r="U3324" s="0" t="n">
        <f aca="false">IF(ISNA(VLOOKUP(F3324,calculos!$M$2:$N$658,2,1)),"null",VLOOKUP(F3324,calculos!$M$2:$N$658,2,1))</f>
        <v>400</v>
      </c>
      <c r="V3324" s="0" t="n">
        <f aca="false">IF(ISNA(VLOOKUP(J3324,calculos!$P$2:$Q$1711,2,1)),"null",VLOOKUP(J3324,calculos!$P$2:$Q$1711,2,1))</f>
        <v>1705</v>
      </c>
      <c r="W3324" s="0" t="n">
        <f aca="false">IF(ISNA(VLOOKUP(P3324,calculos!$S$2:$T$58,2,1)),"null",VLOOKUP(P3324,calculos!$S$2:$T$58,2,1))</f>
        <v>42</v>
      </c>
      <c r="X3324" s="0" t="str">
        <f aca="false">$X$1&amp;B3324&amp;"','"&amp;G3324&amp;"','"&amp;H3324&amp;"','"&amp;I3324&amp;"','"&amp;K3324&amp;"','"&amp;L3324&amp;"','"&amp;M3324&amp;"','"&amp;N3324&amp;"','"&amp;O3324&amp;"',"&amp;Q3324&amp;","&amp;R3324&amp;","&amp;S3324&amp;","&amp;T3324&amp;","&amp;U3324&amp;","&amp;V3324&amp;","&amp;W3324&amp;");"</f>
        <v>insert into servicio (id,fecha_entrega,serie,apertura,fecha_instalacion,garantia,mantenimiento,capacitacion,entrega_equipo,visita,id_empresa,id_hospital,id_equipo,id_marca,id_modelo,id_os,id_ingeniero) values (nextval('seq_servicio'),'','404215073','','12-04-2017','13-04-2015','','','','',18,662,72,125,400,1705,42);</v>
      </c>
    </row>
    <row r="3325" customFormat="false" ht="13.8" hidden="false" customHeight="false" outlineLevel="0" collapsed="false">
      <c r="A3325" s="10" t="s">
        <v>154</v>
      </c>
      <c r="B3325" s="10"/>
      <c r="C3325" s="10" t="s">
        <v>2284</v>
      </c>
      <c r="D3325" s="10" t="s">
        <v>2285</v>
      </c>
      <c r="E3325" s="8" t="s">
        <v>26</v>
      </c>
      <c r="F3325" s="8" t="s">
        <v>26</v>
      </c>
      <c r="G3325" s="10" t="n">
        <v>70310013</v>
      </c>
      <c r="H3325" s="10"/>
      <c r="I3325" s="10" t="s">
        <v>2286</v>
      </c>
      <c r="J3325" s="8" t="s">
        <v>26</v>
      </c>
      <c r="K3325" s="10" t="s">
        <v>2287</v>
      </c>
      <c r="L3325" s="10"/>
      <c r="P3325" s="8" t="s">
        <v>26</v>
      </c>
      <c r="Q3325" s="0" t="n">
        <f aca="false">IF(ISNA(VLOOKUP(A3325,calculos!$A$2:$B$20,2,1)),"null",VLOOKUP(A3325,calculos!$A$2:$B$20,2,1))</f>
        <v>10</v>
      </c>
      <c r="R3325" s="0" t="n">
        <f aca="false">IF(ISNA(VLOOKUP(C3325,calculos!$D$2:$E$1218,2,1)),"null",VLOOKUP(C3325,calculos!$D$2:$E$1218,2,1))</f>
        <v>713</v>
      </c>
      <c r="S3325" s="0" t="n">
        <f aca="false">IF(ISNA(VLOOKUP(D3325,calculos!$G$2:$H$1118,2,1)),"null",VLOOKUP(D3325,calculos!$G$2:$H$1118,2,1))</f>
        <v>696</v>
      </c>
      <c r="T3325" s="0" t="n">
        <f aca="false">IF(ISNA(VLOOKUP(E3325,calculos!$J$2:$K$220,2,1)),"null",VLOOKUP(E3325,calculos!$J$2:$K$220,2,1))</f>
        <v>125</v>
      </c>
      <c r="U3325" s="0" t="n">
        <f aca="false">IF(ISNA(VLOOKUP(F3325,calculos!$M$2:$N$658,2,1)),"null",VLOOKUP(F3325,calculos!$M$2:$N$658,2,1))</f>
        <v>400</v>
      </c>
      <c r="V3325" s="0" t="n">
        <f aca="false">IF(ISNA(VLOOKUP(J3325,calculos!$P$2:$Q$1711,2,1)),"null",VLOOKUP(J3325,calculos!$P$2:$Q$1711,2,1))</f>
        <v>1705</v>
      </c>
      <c r="W3325" s="0" t="n">
        <f aca="false">IF(ISNA(VLOOKUP(P3325,calculos!$S$2:$T$58,2,1)),"null",VLOOKUP(P3325,calculos!$S$2:$T$58,2,1))</f>
        <v>42</v>
      </c>
      <c r="X3325" s="0" t="str">
        <f aca="false">$X$1&amp;B3325&amp;"','"&amp;G3325&amp;"','"&amp;H3325&amp;"','"&amp;I3325&amp;"','"&amp;K3325&amp;"','"&amp;L3325&amp;"','"&amp;M3325&amp;"','"&amp;N3325&amp;"','"&amp;O3325&amp;"',"&amp;Q3325&amp;","&amp;R3325&amp;","&amp;S3325&amp;","&amp;T3325&amp;","&amp;U3325&amp;","&amp;V3325&amp;","&amp;W3325&amp;");"</f>
        <v>insert into servicio (id,fecha_entrega,serie,apertura,fecha_instalacion,garantia,mantenimiento,capacitacion,entrega_equipo,visita,id_empresa,id_hospital,id_equipo,id_marca,id_modelo,id_os,id_ingeniero) values (nextval('seq_servicio'),'','70310013','','12-01-2017','13-01-2015','','','','',10,713,696,125,400,1705,42);</v>
      </c>
    </row>
    <row r="3326" customFormat="false" ht="13.8" hidden="false" customHeight="false" outlineLevel="0" collapsed="false">
      <c r="A3326" s="10" t="s">
        <v>771</v>
      </c>
      <c r="B3326" s="10"/>
      <c r="C3326" s="10" t="s">
        <v>4258</v>
      </c>
      <c r="D3326" s="10" t="s">
        <v>2460</v>
      </c>
      <c r="E3326" s="8" t="s">
        <v>26</v>
      </c>
      <c r="F3326" s="8" t="s">
        <v>26</v>
      </c>
      <c r="G3326" s="10" t="s">
        <v>2461</v>
      </c>
      <c r="H3326" s="10"/>
      <c r="I3326" s="10" t="s">
        <v>2600</v>
      </c>
      <c r="J3326" s="8" t="s">
        <v>26</v>
      </c>
      <c r="K3326" s="10" t="s">
        <v>3181</v>
      </c>
      <c r="L3326" s="10"/>
      <c r="P3326" s="8" t="s">
        <v>26</v>
      </c>
      <c r="Q3326" s="0" t="n">
        <f aca="false">IF(ISNA(VLOOKUP(A3326,calculos!$A$2:$B$20,2,1)),"null",VLOOKUP(A3326,calculos!$A$2:$B$20,2,1))</f>
        <v>15</v>
      </c>
      <c r="R3326" s="0" t="n">
        <f aca="false">IF(ISNA(VLOOKUP(C3326,calculos!$D$2:$E$1218,2,1)),"null",VLOOKUP(C3326,calculos!$D$2:$E$1218,2,1))</f>
        <v>379</v>
      </c>
      <c r="S3326" s="0" t="n">
        <f aca="false">IF(ISNA(VLOOKUP(D3326,calculos!$G$2:$H$1118,2,1)),"null",VLOOKUP(D3326,calculos!$G$2:$H$1118,2,1))</f>
        <v>803</v>
      </c>
      <c r="T3326" s="0" t="n">
        <f aca="false">IF(ISNA(VLOOKUP(E3326,calculos!$J$2:$K$220,2,1)),"null",VLOOKUP(E3326,calculos!$J$2:$K$220,2,1))</f>
        <v>125</v>
      </c>
      <c r="U3326" s="0" t="n">
        <f aca="false">IF(ISNA(VLOOKUP(F3326,calculos!$M$2:$N$658,2,1)),"null",VLOOKUP(F3326,calculos!$M$2:$N$658,2,1))</f>
        <v>400</v>
      </c>
      <c r="V3326" s="0" t="n">
        <f aca="false">IF(ISNA(VLOOKUP(J3326,calculos!$P$2:$Q$1711,2,1)),"null",VLOOKUP(J3326,calculos!$P$2:$Q$1711,2,1))</f>
        <v>1705</v>
      </c>
      <c r="W3326" s="0" t="n">
        <f aca="false">IF(ISNA(VLOOKUP(P3326,calculos!$S$2:$T$58,2,1)),"null",VLOOKUP(P3326,calculos!$S$2:$T$58,2,1))</f>
        <v>42</v>
      </c>
      <c r="X3326" s="0" t="str">
        <f aca="false">$X$1&amp;B3326&amp;"','"&amp;G3326&amp;"','"&amp;H3326&amp;"','"&amp;I3326&amp;"','"&amp;K3326&amp;"','"&amp;L3326&amp;"','"&amp;M3326&amp;"','"&amp;N3326&amp;"','"&amp;O3326&amp;"',"&amp;Q3326&amp;","&amp;R3326&amp;","&amp;S3326&amp;","&amp;T3326&amp;","&amp;U3326&amp;","&amp;V3326&amp;","&amp;W3326&amp;");"</f>
        <v>insert into servicio (id,fecha_entrega,serie,apertura,fecha_instalacion,garantia,mantenimiento,capacitacion,entrega_equipo,visita,id_empresa,id_hospital,id_equipo,id_marca,id_modelo,id_os,id_ingeniero) values (nextval('seq_servicio'),'','DK30100080','','26-02-2015','26-02-2014','','','','',15,379,803,125,400,1705,42);</v>
      </c>
    </row>
    <row r="3327" customFormat="false" ht="13.8" hidden="false" customHeight="false" outlineLevel="0" collapsed="false">
      <c r="A3327" s="10" t="s">
        <v>771</v>
      </c>
      <c r="B3327" s="10"/>
      <c r="C3327" s="10" t="s">
        <v>4258</v>
      </c>
      <c r="D3327" s="10" t="s">
        <v>1915</v>
      </c>
      <c r="E3327" s="8" t="s">
        <v>26</v>
      </c>
      <c r="F3327" s="8" t="s">
        <v>26</v>
      </c>
      <c r="G3327" s="10" t="s">
        <v>1916</v>
      </c>
      <c r="H3327" s="10"/>
      <c r="I3327" s="10" t="s">
        <v>2600</v>
      </c>
      <c r="J3327" s="8" t="s">
        <v>26</v>
      </c>
      <c r="K3327" s="10" t="s">
        <v>3181</v>
      </c>
      <c r="L3327" s="10"/>
      <c r="P3327" s="8" t="s">
        <v>26</v>
      </c>
      <c r="Q3327" s="0" t="n">
        <f aca="false">IF(ISNA(VLOOKUP(A3327,calculos!$A$2:$B$20,2,1)),"null",VLOOKUP(A3327,calculos!$A$2:$B$20,2,1))</f>
        <v>15</v>
      </c>
      <c r="R3327" s="0" t="n">
        <f aca="false">IF(ISNA(VLOOKUP(C3327,calculos!$D$2:$E$1218,2,1)),"null",VLOOKUP(C3327,calculos!$D$2:$E$1218,2,1))</f>
        <v>379</v>
      </c>
      <c r="S3327" s="0" t="n">
        <f aca="false">IF(ISNA(VLOOKUP(D3327,calculos!$G$2:$H$1118,2,1)),"null",VLOOKUP(D3327,calculos!$G$2:$H$1118,2,1))</f>
        <v>437</v>
      </c>
      <c r="T3327" s="0" t="n">
        <f aca="false">IF(ISNA(VLOOKUP(E3327,calculos!$J$2:$K$220,2,1)),"null",VLOOKUP(E3327,calculos!$J$2:$K$220,2,1))</f>
        <v>125</v>
      </c>
      <c r="U3327" s="0" t="n">
        <f aca="false">IF(ISNA(VLOOKUP(F3327,calculos!$M$2:$N$658,2,1)),"null",VLOOKUP(F3327,calculos!$M$2:$N$658,2,1))</f>
        <v>400</v>
      </c>
      <c r="V3327" s="0" t="n">
        <f aca="false">IF(ISNA(VLOOKUP(J3327,calculos!$P$2:$Q$1711,2,1)),"null",VLOOKUP(J3327,calculos!$P$2:$Q$1711,2,1))</f>
        <v>1705</v>
      </c>
      <c r="W3327" s="0" t="n">
        <f aca="false">IF(ISNA(VLOOKUP(P3327,calculos!$S$2:$T$58,2,1)),"null",VLOOKUP(P3327,calculos!$S$2:$T$58,2,1))</f>
        <v>42</v>
      </c>
      <c r="X3327" s="0" t="str">
        <f aca="false">$X$1&amp;B3327&amp;"','"&amp;G3327&amp;"','"&amp;H3327&amp;"','"&amp;I3327&amp;"','"&amp;K3327&amp;"','"&amp;L3327&amp;"','"&amp;M3327&amp;"','"&amp;N3327&amp;"','"&amp;O3327&amp;"',"&amp;Q3327&amp;","&amp;R3327&amp;","&amp;S3327&amp;","&amp;T3327&amp;","&amp;U3327&amp;","&amp;V3327&amp;","&amp;W3327&amp;");"</f>
        <v>insert into servicio (id,fecha_entrega,serie,apertura,fecha_instalacion,garantia,mantenimiento,capacitacion,entrega_equipo,visita,id_empresa,id_hospital,id_equipo,id_marca,id_modelo,id_os,id_ingeniero) values (nextval('seq_servicio'),'','US31206340','','26-02-2015','26-02-2014','','','','',15,379,437,125,400,1705,42);</v>
      </c>
    </row>
    <row r="3328" customFormat="false" ht="13.8" hidden="false" customHeight="false" outlineLevel="0" collapsed="false">
      <c r="A3328" s="10" t="s">
        <v>1091</v>
      </c>
      <c r="B3328" s="10"/>
      <c r="C3328" s="10" t="s">
        <v>2284</v>
      </c>
      <c r="D3328" s="10" t="s">
        <v>2352</v>
      </c>
      <c r="E3328" s="8" t="s">
        <v>26</v>
      </c>
      <c r="F3328" s="8" t="s">
        <v>26</v>
      </c>
      <c r="G3328" s="10" t="s">
        <v>4259</v>
      </c>
      <c r="H3328" s="10"/>
      <c r="I3328" s="10" t="s">
        <v>2730</v>
      </c>
      <c r="J3328" s="8" t="s">
        <v>26</v>
      </c>
      <c r="K3328" s="10" t="s">
        <v>2731</v>
      </c>
      <c r="L3328" s="10"/>
      <c r="P3328" s="8" t="s">
        <v>26</v>
      </c>
      <c r="Q3328" s="0" t="n">
        <f aca="false">IF(ISNA(VLOOKUP(A3328,calculos!$A$2:$B$20,2,1)),"null",VLOOKUP(A3328,calculos!$A$2:$B$20,2,1))</f>
        <v>11</v>
      </c>
      <c r="R3328" s="0" t="n">
        <f aca="false">IF(ISNA(VLOOKUP(C3328,calculos!$D$2:$E$1218,2,1)),"null",VLOOKUP(C3328,calculos!$D$2:$E$1218,2,1))</f>
        <v>713</v>
      </c>
      <c r="S3328" s="0" t="n">
        <f aca="false">IF(ISNA(VLOOKUP(D3328,calculos!$G$2:$H$1118,2,1)),"null",VLOOKUP(D3328,calculos!$G$2:$H$1118,2,1))</f>
        <v>897</v>
      </c>
      <c r="T3328" s="0" t="n">
        <f aca="false">IF(ISNA(VLOOKUP(E3328,calculos!$J$2:$K$220,2,1)),"null",VLOOKUP(E3328,calculos!$J$2:$K$220,2,1))</f>
        <v>125</v>
      </c>
      <c r="U3328" s="0" t="n">
        <f aca="false">IF(ISNA(VLOOKUP(F3328,calculos!$M$2:$N$658,2,1)),"null",VLOOKUP(F3328,calculos!$M$2:$N$658,2,1))</f>
        <v>400</v>
      </c>
      <c r="V3328" s="0" t="n">
        <f aca="false">IF(ISNA(VLOOKUP(J3328,calculos!$P$2:$Q$1711,2,1)),"null",VLOOKUP(J3328,calculos!$P$2:$Q$1711,2,1))</f>
        <v>1705</v>
      </c>
      <c r="W3328" s="0" t="n">
        <f aca="false">IF(ISNA(VLOOKUP(P3328,calculos!$S$2:$T$58,2,1)),"null",VLOOKUP(P3328,calculos!$S$2:$T$58,2,1))</f>
        <v>42</v>
      </c>
      <c r="X3328" s="0" t="str">
        <f aca="false">$X$1&amp;B3328&amp;"','"&amp;G3328&amp;"','"&amp;H3328&amp;"','"&amp;I3328&amp;"','"&amp;K3328&amp;"','"&amp;L3328&amp;"','"&amp;M3328&amp;"','"&amp;N3328&amp;"','"&amp;O3328&amp;"',"&amp;Q3328&amp;","&amp;R3328&amp;","&amp;S3328&amp;","&amp;T3328&amp;","&amp;U3328&amp;","&amp;V3328&amp;","&amp;W3328&amp;");"</f>
        <v>insert into servicio (id,fecha_entrega,serie,apertura,fecha_instalacion,garantia,mantenimiento,capacitacion,entrega_equipo,visita,id_empresa,id_hospital,id_equipo,id_marca,id_modelo,id_os,id_ingeniero) values (nextval('seq_servicio'),'','RBS-120-CBS - 966110052968041501 RBS-123,2C','','27-01-2017','28-01-2015','','','','',11,713,897,125,400,1705,42);</v>
      </c>
    </row>
    <row r="3329" customFormat="false" ht="13.8" hidden="false" customHeight="false" outlineLevel="0" collapsed="false">
      <c r="A3329" s="10" t="s">
        <v>154</v>
      </c>
      <c r="B3329" s="10"/>
      <c r="C3329" s="10" t="s">
        <v>2284</v>
      </c>
      <c r="D3329" s="10" t="s">
        <v>2285</v>
      </c>
      <c r="E3329" s="8" t="s">
        <v>26</v>
      </c>
      <c r="F3329" s="8" t="s">
        <v>26</v>
      </c>
      <c r="G3329" s="10" t="s">
        <v>4260</v>
      </c>
      <c r="H3329" s="10"/>
      <c r="I3329" s="10" t="s">
        <v>2286</v>
      </c>
      <c r="J3329" s="8" t="s">
        <v>26</v>
      </c>
      <c r="K3329" s="10" t="s">
        <v>2287</v>
      </c>
      <c r="L3329" s="10"/>
      <c r="P3329" s="8" t="s">
        <v>26</v>
      </c>
      <c r="Q3329" s="0" t="n">
        <f aca="false">IF(ISNA(VLOOKUP(A3329,calculos!$A$2:$B$20,2,1)),"null",VLOOKUP(A3329,calculos!$A$2:$B$20,2,1))</f>
        <v>10</v>
      </c>
      <c r="R3329" s="0" t="n">
        <f aca="false">IF(ISNA(VLOOKUP(C3329,calculos!$D$2:$E$1218,2,1)),"null",VLOOKUP(C3329,calculos!$D$2:$E$1218,2,1))</f>
        <v>713</v>
      </c>
      <c r="S3329" s="0" t="n">
        <f aca="false">IF(ISNA(VLOOKUP(D3329,calculos!$G$2:$H$1118,2,1)),"null",VLOOKUP(D3329,calculos!$G$2:$H$1118,2,1))</f>
        <v>696</v>
      </c>
      <c r="T3329" s="0" t="n">
        <f aca="false">IF(ISNA(VLOOKUP(E3329,calculos!$J$2:$K$220,2,1)),"null",VLOOKUP(E3329,calculos!$J$2:$K$220,2,1))</f>
        <v>125</v>
      </c>
      <c r="U3329" s="0" t="n">
        <f aca="false">IF(ISNA(VLOOKUP(F3329,calculos!$M$2:$N$658,2,1)),"null",VLOOKUP(F3329,calculos!$M$2:$N$658,2,1))</f>
        <v>400</v>
      </c>
      <c r="V3329" s="0" t="n">
        <f aca="false">IF(ISNA(VLOOKUP(J3329,calculos!$P$2:$Q$1711,2,1)),"null",VLOOKUP(J3329,calculos!$P$2:$Q$1711,2,1))</f>
        <v>1705</v>
      </c>
      <c r="W3329" s="0" t="n">
        <f aca="false">IF(ISNA(VLOOKUP(P3329,calculos!$S$2:$T$58,2,1)),"null",VLOOKUP(P3329,calculos!$S$2:$T$58,2,1))</f>
        <v>42</v>
      </c>
      <c r="X3329" s="0" t="str">
        <f aca="false">$X$1&amp;B3329&amp;"','"&amp;G3329&amp;"','"&amp;H3329&amp;"','"&amp;I3329&amp;"','"&amp;K3329&amp;"','"&amp;L3329&amp;"','"&amp;M3329&amp;"','"&amp;N3329&amp;"','"&amp;O3329&amp;"',"&amp;Q3329&amp;","&amp;R3329&amp;","&amp;S3329&amp;","&amp;T3329&amp;","&amp;U3329&amp;","&amp;V3329&amp;","&amp;W3329&amp;");"</f>
        <v>insert into servicio (id,fecha_entrega,serie,apertura,fecha_instalacion,garantia,mantenimiento,capacitacion,entrega_equipo,visita,id_empresa,id_hospital,id_equipo,id_marca,id_modelo,id_os,id_ingeniero) values (nextval('seq_servicio'),'','0308-000125','','12-01-2017','13-01-2015','','','','',10,713,696,125,400,1705,42);</v>
      </c>
    </row>
    <row r="3330" customFormat="false" ht="13.8" hidden="false" customHeight="false" outlineLevel="0" collapsed="false">
      <c r="A3330" s="10" t="s">
        <v>23</v>
      </c>
      <c r="B3330" s="10"/>
      <c r="C3330" s="10" t="s">
        <v>4261</v>
      </c>
      <c r="D3330" s="10" t="s">
        <v>4262</v>
      </c>
      <c r="E3330" s="8" t="s">
        <v>26</v>
      </c>
      <c r="F3330" s="8" t="s">
        <v>26</v>
      </c>
      <c r="G3330" s="10" t="n">
        <v>224</v>
      </c>
      <c r="H3330" s="10"/>
      <c r="I3330" s="10" t="s">
        <v>4263</v>
      </c>
      <c r="J3330" s="8" t="s">
        <v>26</v>
      </c>
      <c r="K3330" s="10" t="s">
        <v>4263</v>
      </c>
      <c r="L3330" s="10"/>
      <c r="P3330" s="8" t="s">
        <v>26</v>
      </c>
      <c r="Q3330" s="0" t="n">
        <f aca="false">IF(ISNA(VLOOKUP(A3330,calculos!$A$2:$B$20,2,1)),"null",VLOOKUP(A3330,calculos!$A$2:$B$20,2,1))</f>
        <v>12</v>
      </c>
      <c r="R3330" s="0" t="n">
        <f aca="false">IF(ISNA(VLOOKUP(C3330,calculos!$D$2:$E$1218,2,1)),"null",VLOOKUP(C3330,calculos!$D$2:$E$1218,2,1))</f>
        <v>1099</v>
      </c>
      <c r="S3330" s="0" t="n">
        <f aca="false">IF(ISNA(VLOOKUP(D3330,calculos!$G$2:$H$1118,2,1)),"null",VLOOKUP(D3330,calculos!$G$2:$H$1118,2,1))</f>
        <v>460</v>
      </c>
      <c r="T3330" s="0" t="n">
        <f aca="false">IF(ISNA(VLOOKUP(E3330,calculos!$J$2:$K$220,2,1)),"null",VLOOKUP(E3330,calculos!$J$2:$K$220,2,1))</f>
        <v>125</v>
      </c>
      <c r="U3330" s="0" t="n">
        <f aca="false">IF(ISNA(VLOOKUP(F3330,calculos!$M$2:$N$658,2,1)),"null",VLOOKUP(F3330,calculos!$M$2:$N$658,2,1))</f>
        <v>400</v>
      </c>
      <c r="V3330" s="0" t="n">
        <f aca="false">IF(ISNA(VLOOKUP(J3330,calculos!$P$2:$Q$1711,2,1)),"null",VLOOKUP(J3330,calculos!$P$2:$Q$1711,2,1))</f>
        <v>1705</v>
      </c>
      <c r="W3330" s="0" t="n">
        <f aca="false">IF(ISNA(VLOOKUP(P3330,calculos!$S$2:$T$58,2,1)),"null",VLOOKUP(P3330,calculos!$S$2:$T$58,2,1))</f>
        <v>42</v>
      </c>
      <c r="X3330" s="0" t="str">
        <f aca="false">$X$1&amp;B3330&amp;"','"&amp;G3330&amp;"','"&amp;H3330&amp;"','"&amp;I3330&amp;"','"&amp;K3330&amp;"','"&amp;L3330&amp;"','"&amp;M3330&amp;"','"&amp;N3330&amp;"','"&amp;O3330&amp;"',"&amp;Q3330&amp;","&amp;R3330&amp;","&amp;S3330&amp;","&amp;T3330&amp;","&amp;U3330&amp;","&amp;V3330&amp;","&amp;W3330&amp;");"</f>
        <v>insert into servicio (id,fecha_entrega,serie,apertura,fecha_instalacion,garantia,mantenimiento,capacitacion,entrega_equipo,visita,id_empresa,id_hospital,id_equipo,id_marca,id_modelo,id_os,id_ingeniero) values (nextval('seq_servicio'),'','224','','12-05-2015','12-05-2015','','','','',12,1099,460,125,400,1705,42);</v>
      </c>
    </row>
    <row r="3331" customFormat="false" ht="13.8" hidden="false" customHeight="false" outlineLevel="0" collapsed="false">
      <c r="A3331" s="10" t="s">
        <v>60</v>
      </c>
      <c r="B3331" s="10"/>
      <c r="C3331" s="10" t="s">
        <v>4264</v>
      </c>
      <c r="D3331" s="10" t="s">
        <v>4262</v>
      </c>
      <c r="E3331" s="8" t="s">
        <v>26</v>
      </c>
      <c r="F3331" s="8" t="s">
        <v>26</v>
      </c>
      <c r="G3331" s="10" t="n">
        <v>222</v>
      </c>
      <c r="H3331" s="10"/>
      <c r="I3331" s="10" t="s">
        <v>1416</v>
      </c>
      <c r="J3331" s="8" t="s">
        <v>26</v>
      </c>
      <c r="K3331" s="10" t="s">
        <v>1416</v>
      </c>
      <c r="L3331" s="10"/>
      <c r="P3331" s="8" t="s">
        <v>26</v>
      </c>
      <c r="Q3331" s="0" t="n">
        <f aca="false">IF(ISNA(VLOOKUP(A3331,calculos!$A$2:$B$20,2,1)),"null",VLOOKUP(A3331,calculos!$A$2:$B$20,2,1))</f>
        <v>4</v>
      </c>
      <c r="R3331" s="0" t="n">
        <f aca="false">IF(ISNA(VLOOKUP(C3331,calculos!$D$2:$E$1218,2,1)),"null",VLOOKUP(C3331,calculos!$D$2:$E$1218,2,1))</f>
        <v>1107</v>
      </c>
      <c r="S3331" s="0" t="n">
        <f aca="false">IF(ISNA(VLOOKUP(D3331,calculos!$G$2:$H$1118,2,1)),"null",VLOOKUP(D3331,calculos!$G$2:$H$1118,2,1))</f>
        <v>460</v>
      </c>
      <c r="T3331" s="0" t="n">
        <f aca="false">IF(ISNA(VLOOKUP(E3331,calculos!$J$2:$K$220,2,1)),"null",VLOOKUP(E3331,calculos!$J$2:$K$220,2,1))</f>
        <v>125</v>
      </c>
      <c r="U3331" s="0" t="n">
        <f aca="false">IF(ISNA(VLOOKUP(F3331,calculos!$M$2:$N$658,2,1)),"null",VLOOKUP(F3331,calculos!$M$2:$N$658,2,1))</f>
        <v>400</v>
      </c>
      <c r="V3331" s="0" t="n">
        <f aca="false">IF(ISNA(VLOOKUP(J3331,calculos!$P$2:$Q$1711,2,1)),"null",VLOOKUP(J3331,calculos!$P$2:$Q$1711,2,1))</f>
        <v>1705</v>
      </c>
      <c r="W3331" s="0" t="n">
        <f aca="false">IF(ISNA(VLOOKUP(P3331,calculos!$S$2:$T$58,2,1)),"null",VLOOKUP(P3331,calculos!$S$2:$T$58,2,1))</f>
        <v>42</v>
      </c>
      <c r="X3331" s="0" t="str">
        <f aca="false">$X$1&amp;B3331&amp;"','"&amp;G3331&amp;"','"&amp;H3331&amp;"','"&amp;I3331&amp;"','"&amp;K3331&amp;"','"&amp;L3331&amp;"','"&amp;M3331&amp;"','"&amp;N3331&amp;"','"&amp;O3331&amp;"',"&amp;Q3331&amp;","&amp;R3331&amp;","&amp;S3331&amp;","&amp;T3331&amp;","&amp;U3331&amp;","&amp;V3331&amp;","&amp;W3331&amp;");"</f>
        <v>insert into servicio (id,fecha_entrega,serie,apertura,fecha_instalacion,garantia,mantenimiento,capacitacion,entrega_equipo,visita,id_empresa,id_hospital,id_equipo,id_marca,id_modelo,id_os,id_ingeniero) values (nextval('seq_servicio'),'','222','','15-05-2015','15-05-2015','','','','',4,1107,460,125,400,1705,42);</v>
      </c>
    </row>
    <row r="3332" customFormat="false" ht="13.8" hidden="false" customHeight="false" outlineLevel="0" collapsed="false">
      <c r="A3332" s="10" t="s">
        <v>60</v>
      </c>
      <c r="B3332" s="10"/>
      <c r="C3332" s="10" t="s">
        <v>4265</v>
      </c>
      <c r="D3332" s="10" t="s">
        <v>4262</v>
      </c>
      <c r="E3332" s="8" t="s">
        <v>26</v>
      </c>
      <c r="F3332" s="8" t="s">
        <v>26</v>
      </c>
      <c r="G3332" s="10" t="n">
        <v>225</v>
      </c>
      <c r="H3332" s="10"/>
      <c r="I3332" s="10" t="s">
        <v>4266</v>
      </c>
      <c r="J3332" s="8" t="s">
        <v>26</v>
      </c>
      <c r="K3332" s="10" t="s">
        <v>4266</v>
      </c>
      <c r="L3332" s="10"/>
      <c r="P3332" s="8" t="s">
        <v>26</v>
      </c>
      <c r="Q3332" s="0" t="n">
        <f aca="false">IF(ISNA(VLOOKUP(A3332,calculos!$A$2:$B$20,2,1)),"null",VLOOKUP(A3332,calculos!$A$2:$B$20,2,1))</f>
        <v>4</v>
      </c>
      <c r="R3332" s="0" t="n">
        <f aca="false">IF(ISNA(VLOOKUP(C3332,calculos!$D$2:$E$1218,2,1)),"null",VLOOKUP(C3332,calculos!$D$2:$E$1218,2,1))</f>
        <v>1112</v>
      </c>
      <c r="S3332" s="0" t="n">
        <f aca="false">IF(ISNA(VLOOKUP(D3332,calculos!$G$2:$H$1118,2,1)),"null",VLOOKUP(D3332,calculos!$G$2:$H$1118,2,1))</f>
        <v>460</v>
      </c>
      <c r="T3332" s="0" t="n">
        <f aca="false">IF(ISNA(VLOOKUP(E3332,calculos!$J$2:$K$220,2,1)),"null",VLOOKUP(E3332,calculos!$J$2:$K$220,2,1))</f>
        <v>125</v>
      </c>
      <c r="U3332" s="0" t="n">
        <f aca="false">IF(ISNA(VLOOKUP(F3332,calculos!$M$2:$N$658,2,1)),"null",VLOOKUP(F3332,calculos!$M$2:$N$658,2,1))</f>
        <v>400</v>
      </c>
      <c r="V3332" s="0" t="n">
        <f aca="false">IF(ISNA(VLOOKUP(J3332,calculos!$P$2:$Q$1711,2,1)),"null",VLOOKUP(J3332,calculos!$P$2:$Q$1711,2,1))</f>
        <v>1705</v>
      </c>
      <c r="W3332" s="0" t="n">
        <f aca="false">IF(ISNA(VLOOKUP(P3332,calculos!$S$2:$T$58,2,1)),"null",VLOOKUP(P3332,calculos!$S$2:$T$58,2,1))</f>
        <v>42</v>
      </c>
      <c r="X3332" s="0" t="str">
        <f aca="false">$X$1&amp;B3332&amp;"','"&amp;G3332&amp;"','"&amp;H3332&amp;"','"&amp;I3332&amp;"','"&amp;K3332&amp;"','"&amp;L3332&amp;"','"&amp;M3332&amp;"','"&amp;N3332&amp;"','"&amp;O3332&amp;"',"&amp;Q3332&amp;","&amp;R3332&amp;","&amp;S3332&amp;","&amp;T3332&amp;","&amp;U3332&amp;","&amp;V3332&amp;","&amp;W3332&amp;");"</f>
        <v>insert into servicio (id,fecha_entrega,serie,apertura,fecha_instalacion,garantia,mantenimiento,capacitacion,entrega_equipo,visita,id_empresa,id_hospital,id_equipo,id_marca,id_modelo,id_os,id_ingeniero) values (nextval('seq_servicio'),'','225','','13-05-2015','13-05-2015','','','','',4,1112,460,125,400,1705,42);</v>
      </c>
    </row>
    <row r="3333" customFormat="false" ht="13.8" hidden="false" customHeight="false" outlineLevel="0" collapsed="false">
      <c r="A3333" s="10" t="s">
        <v>60</v>
      </c>
      <c r="B3333" s="10"/>
      <c r="C3333" s="10" t="s">
        <v>4267</v>
      </c>
      <c r="D3333" s="10" t="s">
        <v>4262</v>
      </c>
      <c r="E3333" s="8" t="s">
        <v>26</v>
      </c>
      <c r="F3333" s="8" t="s">
        <v>26</v>
      </c>
      <c r="G3333" s="10" t="n">
        <v>219</v>
      </c>
      <c r="H3333" s="10"/>
      <c r="I3333" s="10" t="s">
        <v>3217</v>
      </c>
      <c r="J3333" s="8" t="s">
        <v>26</v>
      </c>
      <c r="K3333" s="10" t="s">
        <v>3217</v>
      </c>
      <c r="L3333" s="10"/>
      <c r="P3333" s="8" t="s">
        <v>26</v>
      </c>
      <c r="Q3333" s="0" t="n">
        <f aca="false">IF(ISNA(VLOOKUP(A3333,calculos!$A$2:$B$20,2,1)),"null",VLOOKUP(A3333,calculos!$A$2:$B$20,2,1))</f>
        <v>4</v>
      </c>
      <c r="R3333" s="0" t="n">
        <f aca="false">IF(ISNA(VLOOKUP(C3333,calculos!$D$2:$E$1218,2,1)),"null",VLOOKUP(C3333,calculos!$D$2:$E$1218,2,1))</f>
        <v>1110</v>
      </c>
      <c r="S3333" s="0" t="n">
        <f aca="false">IF(ISNA(VLOOKUP(D3333,calculos!$G$2:$H$1118,2,1)),"null",VLOOKUP(D3333,calculos!$G$2:$H$1118,2,1))</f>
        <v>460</v>
      </c>
      <c r="T3333" s="0" t="n">
        <f aca="false">IF(ISNA(VLOOKUP(E3333,calculos!$J$2:$K$220,2,1)),"null",VLOOKUP(E3333,calculos!$J$2:$K$220,2,1))</f>
        <v>125</v>
      </c>
      <c r="U3333" s="0" t="n">
        <f aca="false">IF(ISNA(VLOOKUP(F3333,calculos!$M$2:$N$658,2,1)),"null",VLOOKUP(F3333,calculos!$M$2:$N$658,2,1))</f>
        <v>400</v>
      </c>
      <c r="V3333" s="0" t="n">
        <f aca="false">IF(ISNA(VLOOKUP(J3333,calculos!$P$2:$Q$1711,2,1)),"null",VLOOKUP(J3333,calculos!$P$2:$Q$1711,2,1))</f>
        <v>1705</v>
      </c>
      <c r="W3333" s="0" t="n">
        <f aca="false">IF(ISNA(VLOOKUP(P3333,calculos!$S$2:$T$58,2,1)),"null",VLOOKUP(P3333,calculos!$S$2:$T$58,2,1))</f>
        <v>42</v>
      </c>
      <c r="X3333" s="0" t="str">
        <f aca="false">$X$1&amp;B3333&amp;"','"&amp;G3333&amp;"','"&amp;H3333&amp;"','"&amp;I3333&amp;"','"&amp;K3333&amp;"','"&amp;L3333&amp;"','"&amp;M3333&amp;"','"&amp;N3333&amp;"','"&amp;O3333&amp;"',"&amp;Q3333&amp;","&amp;R3333&amp;","&amp;S3333&amp;","&amp;T3333&amp;","&amp;U3333&amp;","&amp;V3333&amp;","&amp;W3333&amp;");"</f>
        <v>insert into servicio (id,fecha_entrega,serie,apertura,fecha_instalacion,garantia,mantenimiento,capacitacion,entrega_equipo,visita,id_empresa,id_hospital,id_equipo,id_marca,id_modelo,id_os,id_ingeniero) values (nextval('seq_servicio'),'','219','','14-05-2015','14-05-2015','','','','',4,1110,460,125,400,1705,42);</v>
      </c>
    </row>
    <row r="3334" customFormat="false" ht="13.8" hidden="false" customHeight="false" outlineLevel="0" collapsed="false">
      <c r="A3334" s="10" t="s">
        <v>60</v>
      </c>
      <c r="B3334" s="10"/>
      <c r="C3334" s="10" t="s">
        <v>4268</v>
      </c>
      <c r="D3334" s="10" t="s">
        <v>4262</v>
      </c>
      <c r="E3334" s="8" t="s">
        <v>26</v>
      </c>
      <c r="F3334" s="8" t="s">
        <v>26</v>
      </c>
      <c r="G3334" s="10" t="n">
        <v>234</v>
      </c>
      <c r="H3334" s="10"/>
      <c r="I3334" s="10" t="s">
        <v>4269</v>
      </c>
      <c r="J3334" s="8" t="s">
        <v>26</v>
      </c>
      <c r="K3334" s="10" t="s">
        <v>4269</v>
      </c>
      <c r="L3334" s="10"/>
      <c r="P3334" s="8" t="s">
        <v>26</v>
      </c>
      <c r="Q3334" s="0" t="n">
        <f aca="false">IF(ISNA(VLOOKUP(A3334,calculos!$A$2:$B$20,2,1)),"null",VLOOKUP(A3334,calculos!$A$2:$B$20,2,1))</f>
        <v>4</v>
      </c>
      <c r="R3334" s="0" t="n">
        <f aca="false">IF(ISNA(VLOOKUP(C3334,calculos!$D$2:$E$1218,2,1)),"null",VLOOKUP(C3334,calculos!$D$2:$E$1218,2,1))</f>
        <v>1101</v>
      </c>
      <c r="S3334" s="0" t="n">
        <f aca="false">IF(ISNA(VLOOKUP(D3334,calculos!$G$2:$H$1118,2,1)),"null",VLOOKUP(D3334,calculos!$G$2:$H$1118,2,1))</f>
        <v>460</v>
      </c>
      <c r="T3334" s="0" t="n">
        <f aca="false">IF(ISNA(VLOOKUP(E3334,calculos!$J$2:$K$220,2,1)),"null",VLOOKUP(E3334,calculos!$J$2:$K$220,2,1))</f>
        <v>125</v>
      </c>
      <c r="U3334" s="0" t="n">
        <f aca="false">IF(ISNA(VLOOKUP(F3334,calculos!$M$2:$N$658,2,1)),"null",VLOOKUP(F3334,calculos!$M$2:$N$658,2,1))</f>
        <v>400</v>
      </c>
      <c r="V3334" s="0" t="n">
        <f aca="false">IF(ISNA(VLOOKUP(J3334,calculos!$P$2:$Q$1711,2,1)),"null",VLOOKUP(J3334,calculos!$P$2:$Q$1711,2,1))</f>
        <v>1705</v>
      </c>
      <c r="W3334" s="0" t="n">
        <f aca="false">IF(ISNA(VLOOKUP(P3334,calculos!$S$2:$T$58,2,1)),"null",VLOOKUP(P3334,calculos!$S$2:$T$58,2,1))</f>
        <v>42</v>
      </c>
      <c r="X3334" s="0" t="str">
        <f aca="false">$X$1&amp;B3334&amp;"','"&amp;G3334&amp;"','"&amp;H3334&amp;"','"&amp;I3334&amp;"','"&amp;K3334&amp;"','"&amp;L3334&amp;"','"&amp;M3334&amp;"','"&amp;N3334&amp;"','"&amp;O3334&amp;"',"&amp;Q3334&amp;","&amp;R3334&amp;","&amp;S3334&amp;","&amp;T3334&amp;","&amp;U3334&amp;","&amp;V3334&amp;","&amp;W3334&amp;");"</f>
        <v>insert into servicio (id,fecha_entrega,serie,apertura,fecha_instalacion,garantia,mantenimiento,capacitacion,entrega_equipo,visita,id_empresa,id_hospital,id_equipo,id_marca,id_modelo,id_os,id_ingeniero) values (nextval('seq_servicio'),'','234','','11-05-2015','11-05-2015','','','','',4,1101,460,125,400,1705,42);</v>
      </c>
    </row>
    <row r="3335" customFormat="false" ht="13.8" hidden="false" customHeight="false" outlineLevel="0" collapsed="false">
      <c r="A3335" s="10" t="s">
        <v>60</v>
      </c>
      <c r="B3335" s="10"/>
      <c r="C3335" s="10" t="s">
        <v>4270</v>
      </c>
      <c r="D3335" s="10" t="s">
        <v>4262</v>
      </c>
      <c r="E3335" s="8" t="s">
        <v>26</v>
      </c>
      <c r="F3335" s="8" t="s">
        <v>26</v>
      </c>
      <c r="G3335" s="10" t="n">
        <v>199</v>
      </c>
      <c r="H3335" s="10"/>
      <c r="I3335" s="10" t="s">
        <v>3217</v>
      </c>
      <c r="J3335" s="8" t="s">
        <v>26</v>
      </c>
      <c r="K3335" s="10" t="s">
        <v>3217</v>
      </c>
      <c r="L3335" s="10"/>
      <c r="P3335" s="8" t="s">
        <v>26</v>
      </c>
      <c r="Q3335" s="0" t="n">
        <f aca="false">IF(ISNA(VLOOKUP(A3335,calculos!$A$2:$B$20,2,1)),"null",VLOOKUP(A3335,calculos!$A$2:$B$20,2,1))</f>
        <v>4</v>
      </c>
      <c r="R3335" s="0" t="n">
        <f aca="false">IF(ISNA(VLOOKUP(C3335,calculos!$D$2:$E$1218,2,1)),"null",VLOOKUP(C3335,calculos!$D$2:$E$1218,2,1))</f>
        <v>1105</v>
      </c>
      <c r="S3335" s="0" t="n">
        <f aca="false">IF(ISNA(VLOOKUP(D3335,calculos!$G$2:$H$1118,2,1)),"null",VLOOKUP(D3335,calculos!$G$2:$H$1118,2,1))</f>
        <v>460</v>
      </c>
      <c r="T3335" s="0" t="n">
        <f aca="false">IF(ISNA(VLOOKUP(E3335,calculos!$J$2:$K$220,2,1)),"null",VLOOKUP(E3335,calculos!$J$2:$K$220,2,1))</f>
        <v>125</v>
      </c>
      <c r="U3335" s="0" t="n">
        <f aca="false">IF(ISNA(VLOOKUP(F3335,calculos!$M$2:$N$658,2,1)),"null",VLOOKUP(F3335,calculos!$M$2:$N$658,2,1))</f>
        <v>400</v>
      </c>
      <c r="V3335" s="0" t="n">
        <f aca="false">IF(ISNA(VLOOKUP(J3335,calculos!$P$2:$Q$1711,2,1)),"null",VLOOKUP(J3335,calculos!$P$2:$Q$1711,2,1))</f>
        <v>1705</v>
      </c>
      <c r="W3335" s="0" t="n">
        <f aca="false">IF(ISNA(VLOOKUP(P3335,calculos!$S$2:$T$58,2,1)),"null",VLOOKUP(P3335,calculos!$S$2:$T$58,2,1))</f>
        <v>42</v>
      </c>
      <c r="X3335" s="0" t="str">
        <f aca="false">$X$1&amp;B3335&amp;"','"&amp;G3335&amp;"','"&amp;H3335&amp;"','"&amp;I3335&amp;"','"&amp;K3335&amp;"','"&amp;L3335&amp;"','"&amp;M3335&amp;"','"&amp;N3335&amp;"','"&amp;O3335&amp;"',"&amp;Q3335&amp;","&amp;R3335&amp;","&amp;S3335&amp;","&amp;T3335&amp;","&amp;U3335&amp;","&amp;V3335&amp;","&amp;W3335&amp;");"</f>
        <v>insert into servicio (id,fecha_entrega,serie,apertura,fecha_instalacion,garantia,mantenimiento,capacitacion,entrega_equipo,visita,id_empresa,id_hospital,id_equipo,id_marca,id_modelo,id_os,id_ingeniero) values (nextval('seq_servicio'),'','199','','14-05-2015','14-05-2015','','','','',4,1105,460,125,400,1705,42);</v>
      </c>
    </row>
    <row r="3336" customFormat="false" ht="13.8" hidden="false" customHeight="false" outlineLevel="0" collapsed="false">
      <c r="A3336" s="10" t="s">
        <v>60</v>
      </c>
      <c r="B3336" s="10"/>
      <c r="C3336" s="10" t="s">
        <v>4271</v>
      </c>
      <c r="D3336" s="10" t="s">
        <v>4262</v>
      </c>
      <c r="E3336" s="8" t="s">
        <v>26</v>
      </c>
      <c r="F3336" s="8" t="s">
        <v>26</v>
      </c>
      <c r="G3336" s="10" t="n">
        <v>233</v>
      </c>
      <c r="H3336" s="10"/>
      <c r="I3336" s="10" t="s">
        <v>4266</v>
      </c>
      <c r="J3336" s="8" t="s">
        <v>26</v>
      </c>
      <c r="K3336" s="10" t="s">
        <v>1416</v>
      </c>
      <c r="L3336" s="10"/>
      <c r="P3336" s="8" t="s">
        <v>26</v>
      </c>
      <c r="Q3336" s="0" t="n">
        <f aca="false">IF(ISNA(VLOOKUP(A3336,calculos!$A$2:$B$20,2,1)),"null",VLOOKUP(A3336,calculos!$A$2:$B$20,2,1))</f>
        <v>4</v>
      </c>
      <c r="R3336" s="0" t="n">
        <f aca="false">IF(ISNA(VLOOKUP(C3336,calculos!$D$2:$E$1218,2,1)),"null",VLOOKUP(C3336,calculos!$D$2:$E$1218,2,1))</f>
        <v>1106</v>
      </c>
      <c r="S3336" s="0" t="n">
        <f aca="false">IF(ISNA(VLOOKUP(D3336,calculos!$G$2:$H$1118,2,1)),"null",VLOOKUP(D3336,calculos!$G$2:$H$1118,2,1))</f>
        <v>460</v>
      </c>
      <c r="T3336" s="0" t="n">
        <f aca="false">IF(ISNA(VLOOKUP(E3336,calculos!$J$2:$K$220,2,1)),"null",VLOOKUP(E3336,calculos!$J$2:$K$220,2,1))</f>
        <v>125</v>
      </c>
      <c r="U3336" s="0" t="n">
        <f aca="false">IF(ISNA(VLOOKUP(F3336,calculos!$M$2:$N$658,2,1)),"null",VLOOKUP(F3336,calculos!$M$2:$N$658,2,1))</f>
        <v>400</v>
      </c>
      <c r="V3336" s="0" t="n">
        <f aca="false">IF(ISNA(VLOOKUP(J3336,calculos!$P$2:$Q$1711,2,1)),"null",VLOOKUP(J3336,calculos!$P$2:$Q$1711,2,1))</f>
        <v>1705</v>
      </c>
      <c r="W3336" s="0" t="n">
        <f aca="false">IF(ISNA(VLOOKUP(P3336,calculos!$S$2:$T$58,2,1)),"null",VLOOKUP(P3336,calculos!$S$2:$T$58,2,1))</f>
        <v>42</v>
      </c>
      <c r="X3336" s="0" t="str">
        <f aca="false">$X$1&amp;B3336&amp;"','"&amp;G3336&amp;"','"&amp;H3336&amp;"','"&amp;I3336&amp;"','"&amp;K3336&amp;"','"&amp;L3336&amp;"','"&amp;M3336&amp;"','"&amp;N3336&amp;"','"&amp;O3336&amp;"',"&amp;Q3336&amp;","&amp;R3336&amp;","&amp;S3336&amp;","&amp;T3336&amp;","&amp;U3336&amp;","&amp;V3336&amp;","&amp;W3336&amp;");"</f>
        <v>insert into servicio (id,fecha_entrega,serie,apertura,fecha_instalacion,garantia,mantenimiento,capacitacion,entrega_equipo,visita,id_empresa,id_hospital,id_equipo,id_marca,id_modelo,id_os,id_ingeniero) values (nextval('seq_servicio'),'','233','','13-05-2015','15-05-2015','','','','',4,1106,460,125,400,1705,42);</v>
      </c>
    </row>
    <row r="3337" customFormat="false" ht="13.8" hidden="false" customHeight="false" outlineLevel="0" collapsed="false">
      <c r="A3337" s="10" t="s">
        <v>23</v>
      </c>
      <c r="B3337" s="10"/>
      <c r="C3337" s="10" t="s">
        <v>1203</v>
      </c>
      <c r="D3337" s="10" t="s">
        <v>260</v>
      </c>
      <c r="E3337" s="8" t="s">
        <v>26</v>
      </c>
      <c r="F3337" s="8" t="s">
        <v>26</v>
      </c>
      <c r="G3337" s="10" t="s">
        <v>4272</v>
      </c>
      <c r="H3337" s="10"/>
      <c r="I3337" s="10" t="s">
        <v>968</v>
      </c>
      <c r="J3337" s="8" t="s">
        <v>26</v>
      </c>
      <c r="K3337" s="10" t="s">
        <v>968</v>
      </c>
      <c r="L3337" s="10"/>
      <c r="P3337" s="8" t="s">
        <v>26</v>
      </c>
      <c r="Q3337" s="0" t="n">
        <f aca="false">IF(ISNA(VLOOKUP(A3337,calculos!$A$2:$B$20,2,1)),"null",VLOOKUP(A3337,calculos!$A$2:$B$20,2,1))</f>
        <v>12</v>
      </c>
      <c r="R3337" s="0" t="n">
        <f aca="false">IF(ISNA(VLOOKUP(C3337,calculos!$D$2:$E$1218,2,1)),"null",VLOOKUP(C3337,calculos!$D$2:$E$1218,2,1))</f>
        <v>363</v>
      </c>
      <c r="S3337" s="0" t="n">
        <f aca="false">IF(ISNA(VLOOKUP(D3337,calculos!$G$2:$H$1118,2,1)),"null",VLOOKUP(D3337,calculos!$G$2:$H$1118,2,1))</f>
        <v>832</v>
      </c>
      <c r="T3337" s="0" t="n">
        <f aca="false">IF(ISNA(VLOOKUP(E3337,calculos!$J$2:$K$220,2,1)),"null",VLOOKUP(E3337,calculos!$J$2:$K$220,2,1))</f>
        <v>125</v>
      </c>
      <c r="U3337" s="0" t="n">
        <f aca="false">IF(ISNA(VLOOKUP(F3337,calculos!$M$2:$N$658,2,1)),"null",VLOOKUP(F3337,calculos!$M$2:$N$658,2,1))</f>
        <v>400</v>
      </c>
      <c r="V3337" s="0" t="n">
        <f aca="false">IF(ISNA(VLOOKUP(J3337,calculos!$P$2:$Q$1711,2,1)),"null",VLOOKUP(J3337,calculos!$P$2:$Q$1711,2,1))</f>
        <v>1705</v>
      </c>
      <c r="W3337" s="0" t="n">
        <f aca="false">IF(ISNA(VLOOKUP(P3337,calculos!$S$2:$T$58,2,1)),"null",VLOOKUP(P3337,calculos!$S$2:$T$58,2,1))</f>
        <v>42</v>
      </c>
      <c r="X3337" s="0" t="str">
        <f aca="false">$X$1&amp;B3337&amp;"','"&amp;G3337&amp;"','"&amp;H3337&amp;"','"&amp;I3337&amp;"','"&amp;K3337&amp;"','"&amp;L3337&amp;"','"&amp;M3337&amp;"','"&amp;N3337&amp;"','"&amp;O3337&amp;"',"&amp;Q3337&amp;","&amp;R3337&amp;","&amp;S3337&amp;","&amp;T3337&amp;","&amp;U3337&amp;","&amp;V3337&amp;","&amp;W3337&amp;");"</f>
        <v>insert into servicio (id,fecha_entrega,serie,apertura,fecha_instalacion,garantia,mantenimiento,capacitacion,entrega_equipo,visita,id_empresa,id_hospital,id_equipo,id_marca,id_modelo,id_os,id_ingeniero) values (nextval('seq_servicio'),'','ASEA-0084','','17-04-2014','17-04-2014','','','','',12,363,832,125,400,1705,42);</v>
      </c>
    </row>
    <row r="3338" customFormat="false" ht="13.8" hidden="false" customHeight="false" outlineLevel="0" collapsed="false">
      <c r="A3338" s="10" t="s">
        <v>1091</v>
      </c>
      <c r="B3338" s="10"/>
      <c r="C3338" s="10" t="s">
        <v>2034</v>
      </c>
      <c r="D3338" s="10" t="s">
        <v>4273</v>
      </c>
      <c r="E3338" s="8" t="s">
        <v>26</v>
      </c>
      <c r="F3338" s="8" t="s">
        <v>26</v>
      </c>
      <c r="G3338" s="10" t="n">
        <v>1424604193</v>
      </c>
      <c r="H3338" s="10"/>
      <c r="I3338" s="10" t="s">
        <v>4274</v>
      </c>
      <c r="J3338" s="8" t="s">
        <v>26</v>
      </c>
      <c r="K3338" s="10" t="s">
        <v>4274</v>
      </c>
      <c r="L3338" s="10"/>
      <c r="P3338" s="8" t="s">
        <v>26</v>
      </c>
      <c r="Q3338" s="0" t="n">
        <f aca="false">IF(ISNA(VLOOKUP(A3338,calculos!$A$2:$B$20,2,1)),"null",VLOOKUP(A3338,calculos!$A$2:$B$20,2,1))</f>
        <v>11</v>
      </c>
      <c r="R3338" s="0" t="n">
        <f aca="false">IF(ISNA(VLOOKUP(C3338,calculos!$D$2:$E$1218,2,1)),"null",VLOOKUP(C3338,calculos!$D$2:$E$1218,2,1))</f>
        <v>662</v>
      </c>
      <c r="S3338" s="0" t="n">
        <f aca="false">IF(ISNA(VLOOKUP(D3338,calculos!$G$2:$H$1118,2,1)),"null",VLOOKUP(D3338,calculos!$G$2:$H$1118,2,1))</f>
        <v>984</v>
      </c>
      <c r="T3338" s="0" t="n">
        <f aca="false">IF(ISNA(VLOOKUP(E3338,calculos!$J$2:$K$220,2,1)),"null",VLOOKUP(E3338,calculos!$J$2:$K$220,2,1))</f>
        <v>125</v>
      </c>
      <c r="U3338" s="0" t="n">
        <f aca="false">IF(ISNA(VLOOKUP(F3338,calculos!$M$2:$N$658,2,1)),"null",VLOOKUP(F3338,calculos!$M$2:$N$658,2,1))</f>
        <v>400</v>
      </c>
      <c r="V3338" s="0" t="n">
        <f aca="false">IF(ISNA(VLOOKUP(J3338,calculos!$P$2:$Q$1711,2,1)),"null",VLOOKUP(J3338,calculos!$P$2:$Q$1711,2,1))</f>
        <v>1705</v>
      </c>
      <c r="W3338" s="0" t="n">
        <f aca="false">IF(ISNA(VLOOKUP(P3338,calculos!$S$2:$T$58,2,1)),"null",VLOOKUP(P3338,calculos!$S$2:$T$58,2,1))</f>
        <v>42</v>
      </c>
      <c r="X3338" s="0" t="str">
        <f aca="false">$X$1&amp;B3338&amp;"','"&amp;G3338&amp;"','"&amp;H3338&amp;"','"&amp;I3338&amp;"','"&amp;K3338&amp;"','"&amp;L3338&amp;"','"&amp;M3338&amp;"','"&amp;N3338&amp;"','"&amp;O3338&amp;"',"&amp;Q3338&amp;","&amp;R3338&amp;","&amp;S3338&amp;","&amp;T3338&amp;","&amp;U3338&amp;","&amp;V3338&amp;","&amp;W3338&amp;");"</f>
        <v>insert into servicio (id,fecha_entrega,serie,apertura,fecha_instalacion,garantia,mantenimiento,capacitacion,entrega_equipo,visita,id_empresa,id_hospital,id_equipo,id_marca,id_modelo,id_os,id_ingeniero) values (nextval('seq_servicio'),'','1424604193','','02-06-2015','02-06-2015','','','','',11,662,984,125,400,1705,42);</v>
      </c>
    </row>
    <row r="3339" customFormat="false" ht="13.8" hidden="false" customHeight="false" outlineLevel="0" collapsed="false">
      <c r="A3339" s="10" t="s">
        <v>1091</v>
      </c>
      <c r="B3339" s="10"/>
      <c r="C3339" s="10" t="s">
        <v>2034</v>
      </c>
      <c r="D3339" s="10" t="s">
        <v>4273</v>
      </c>
      <c r="E3339" s="8" t="s">
        <v>26</v>
      </c>
      <c r="F3339" s="8" t="s">
        <v>26</v>
      </c>
      <c r="G3339" s="10" t="n">
        <v>1406407003</v>
      </c>
      <c r="H3339" s="10"/>
      <c r="I3339" s="10" t="s">
        <v>4274</v>
      </c>
      <c r="J3339" s="8" t="s">
        <v>26</v>
      </c>
      <c r="K3339" s="10" t="s">
        <v>4274</v>
      </c>
      <c r="L3339" s="10"/>
      <c r="P3339" s="8" t="s">
        <v>26</v>
      </c>
      <c r="Q3339" s="0" t="n">
        <f aca="false">IF(ISNA(VLOOKUP(A3339,calculos!$A$2:$B$20,2,1)),"null",VLOOKUP(A3339,calculos!$A$2:$B$20,2,1))</f>
        <v>11</v>
      </c>
      <c r="R3339" s="0" t="n">
        <f aca="false">IF(ISNA(VLOOKUP(C3339,calculos!$D$2:$E$1218,2,1)),"null",VLOOKUP(C3339,calculos!$D$2:$E$1218,2,1))</f>
        <v>662</v>
      </c>
      <c r="S3339" s="0" t="n">
        <f aca="false">IF(ISNA(VLOOKUP(D3339,calculos!$G$2:$H$1118,2,1)),"null",VLOOKUP(D3339,calculos!$G$2:$H$1118,2,1))</f>
        <v>984</v>
      </c>
      <c r="T3339" s="0" t="n">
        <f aca="false">IF(ISNA(VLOOKUP(E3339,calculos!$J$2:$K$220,2,1)),"null",VLOOKUP(E3339,calculos!$J$2:$K$220,2,1))</f>
        <v>125</v>
      </c>
      <c r="U3339" s="0" t="n">
        <f aca="false">IF(ISNA(VLOOKUP(F3339,calculos!$M$2:$N$658,2,1)),"null",VLOOKUP(F3339,calculos!$M$2:$N$658,2,1))</f>
        <v>400</v>
      </c>
      <c r="V3339" s="0" t="n">
        <f aca="false">IF(ISNA(VLOOKUP(J3339,calculos!$P$2:$Q$1711,2,1)),"null",VLOOKUP(J3339,calculos!$P$2:$Q$1711,2,1))</f>
        <v>1705</v>
      </c>
      <c r="W3339" s="0" t="n">
        <f aca="false">IF(ISNA(VLOOKUP(P3339,calculos!$S$2:$T$58,2,1)),"null",VLOOKUP(P3339,calculos!$S$2:$T$58,2,1))</f>
        <v>42</v>
      </c>
      <c r="X3339" s="0" t="str">
        <f aca="false">$X$1&amp;B3339&amp;"','"&amp;G3339&amp;"','"&amp;H3339&amp;"','"&amp;I3339&amp;"','"&amp;K3339&amp;"','"&amp;L3339&amp;"','"&amp;M3339&amp;"','"&amp;N3339&amp;"','"&amp;O3339&amp;"',"&amp;Q3339&amp;","&amp;R3339&amp;","&amp;S3339&amp;","&amp;T3339&amp;","&amp;U3339&amp;","&amp;V3339&amp;","&amp;W3339&amp;");"</f>
        <v>insert into servicio (id,fecha_entrega,serie,apertura,fecha_instalacion,garantia,mantenimiento,capacitacion,entrega_equipo,visita,id_empresa,id_hospital,id_equipo,id_marca,id_modelo,id_os,id_ingeniero) values (nextval('seq_servicio'),'','1406407003','','02-06-2015','02-06-2015','','','','',11,662,984,125,400,1705,42);</v>
      </c>
    </row>
    <row r="3340" customFormat="false" ht="13.8" hidden="false" customHeight="false" outlineLevel="0" collapsed="false">
      <c r="A3340" s="10" t="s">
        <v>1091</v>
      </c>
      <c r="B3340" s="10"/>
      <c r="C3340" s="10" t="s">
        <v>2034</v>
      </c>
      <c r="D3340" s="10" t="s">
        <v>4273</v>
      </c>
      <c r="E3340" s="8" t="s">
        <v>26</v>
      </c>
      <c r="F3340" s="8" t="s">
        <v>26</v>
      </c>
      <c r="G3340" s="10" t="n">
        <v>1334502803</v>
      </c>
      <c r="H3340" s="10"/>
      <c r="I3340" s="10" t="s">
        <v>4274</v>
      </c>
      <c r="J3340" s="8" t="s">
        <v>26</v>
      </c>
      <c r="K3340" s="10" t="s">
        <v>4274</v>
      </c>
      <c r="L3340" s="10"/>
      <c r="P3340" s="8" t="s">
        <v>26</v>
      </c>
      <c r="Q3340" s="0" t="n">
        <f aca="false">IF(ISNA(VLOOKUP(A3340,calculos!$A$2:$B$20,2,1)),"null",VLOOKUP(A3340,calculos!$A$2:$B$20,2,1))</f>
        <v>11</v>
      </c>
      <c r="R3340" s="0" t="n">
        <f aca="false">IF(ISNA(VLOOKUP(C3340,calculos!$D$2:$E$1218,2,1)),"null",VLOOKUP(C3340,calculos!$D$2:$E$1218,2,1))</f>
        <v>662</v>
      </c>
      <c r="S3340" s="0" t="n">
        <f aca="false">IF(ISNA(VLOOKUP(D3340,calculos!$G$2:$H$1118,2,1)),"null",VLOOKUP(D3340,calculos!$G$2:$H$1118,2,1))</f>
        <v>984</v>
      </c>
      <c r="T3340" s="0" t="n">
        <f aca="false">IF(ISNA(VLOOKUP(E3340,calculos!$J$2:$K$220,2,1)),"null",VLOOKUP(E3340,calculos!$J$2:$K$220,2,1))</f>
        <v>125</v>
      </c>
      <c r="U3340" s="0" t="n">
        <f aca="false">IF(ISNA(VLOOKUP(F3340,calculos!$M$2:$N$658,2,1)),"null",VLOOKUP(F3340,calculos!$M$2:$N$658,2,1))</f>
        <v>400</v>
      </c>
      <c r="V3340" s="0" t="n">
        <f aca="false">IF(ISNA(VLOOKUP(J3340,calculos!$P$2:$Q$1711,2,1)),"null",VLOOKUP(J3340,calculos!$P$2:$Q$1711,2,1))</f>
        <v>1705</v>
      </c>
      <c r="W3340" s="0" t="n">
        <f aca="false">IF(ISNA(VLOOKUP(P3340,calculos!$S$2:$T$58,2,1)),"null",VLOOKUP(P3340,calculos!$S$2:$T$58,2,1))</f>
        <v>42</v>
      </c>
      <c r="X3340" s="0" t="str">
        <f aca="false">$X$1&amp;B3340&amp;"','"&amp;G3340&amp;"','"&amp;H3340&amp;"','"&amp;I3340&amp;"','"&amp;K3340&amp;"','"&amp;L3340&amp;"','"&amp;M3340&amp;"','"&amp;N3340&amp;"','"&amp;O3340&amp;"',"&amp;Q3340&amp;","&amp;R3340&amp;","&amp;S3340&amp;","&amp;T3340&amp;","&amp;U3340&amp;","&amp;V3340&amp;","&amp;W3340&amp;");"</f>
        <v>insert into servicio (id,fecha_entrega,serie,apertura,fecha_instalacion,garantia,mantenimiento,capacitacion,entrega_equipo,visita,id_empresa,id_hospital,id_equipo,id_marca,id_modelo,id_os,id_ingeniero) values (nextval('seq_servicio'),'','1334502803','','02-06-2015','02-06-2015','','','','',11,662,984,125,400,1705,42);</v>
      </c>
    </row>
    <row r="3341" customFormat="false" ht="13.8" hidden="false" customHeight="false" outlineLevel="0" collapsed="false">
      <c r="A3341" s="10" t="s">
        <v>197</v>
      </c>
      <c r="B3341" s="10"/>
      <c r="C3341" s="10" t="s">
        <v>4275</v>
      </c>
      <c r="D3341" s="10" t="s">
        <v>4262</v>
      </c>
      <c r="E3341" s="8" t="s">
        <v>26</v>
      </c>
      <c r="F3341" s="8" t="s">
        <v>26</v>
      </c>
      <c r="G3341" s="10" t="n">
        <v>213</v>
      </c>
      <c r="H3341" s="10"/>
      <c r="I3341" s="10" t="s">
        <v>4274</v>
      </c>
      <c r="J3341" s="8" t="s">
        <v>26</v>
      </c>
      <c r="K3341" s="10" t="s">
        <v>4274</v>
      </c>
      <c r="L3341" s="10"/>
      <c r="P3341" s="8" t="s">
        <v>26</v>
      </c>
      <c r="Q3341" s="0" t="n">
        <f aca="false">IF(ISNA(VLOOKUP(A3341,calculos!$A$2:$B$20,2,1)),"null",VLOOKUP(A3341,calculos!$A$2:$B$20,2,1))</f>
        <v>18</v>
      </c>
      <c r="R3341" s="0" t="n">
        <f aca="false">IF(ISNA(VLOOKUP(C3341,calculos!$D$2:$E$1218,2,1)),"null",VLOOKUP(C3341,calculos!$D$2:$E$1218,2,1))</f>
        <v>204</v>
      </c>
      <c r="S3341" s="0" t="n">
        <f aca="false">IF(ISNA(VLOOKUP(D3341,calculos!$G$2:$H$1118,2,1)),"null",VLOOKUP(D3341,calculos!$G$2:$H$1118,2,1))</f>
        <v>460</v>
      </c>
      <c r="T3341" s="0" t="n">
        <f aca="false">IF(ISNA(VLOOKUP(E3341,calculos!$J$2:$K$220,2,1)),"null",VLOOKUP(E3341,calculos!$J$2:$K$220,2,1))</f>
        <v>125</v>
      </c>
      <c r="U3341" s="0" t="n">
        <f aca="false">IF(ISNA(VLOOKUP(F3341,calculos!$M$2:$N$658,2,1)),"null",VLOOKUP(F3341,calculos!$M$2:$N$658,2,1))</f>
        <v>400</v>
      </c>
      <c r="V3341" s="0" t="n">
        <f aca="false">IF(ISNA(VLOOKUP(J3341,calculos!$P$2:$Q$1711,2,1)),"null",VLOOKUP(J3341,calculos!$P$2:$Q$1711,2,1))</f>
        <v>1705</v>
      </c>
      <c r="W3341" s="0" t="n">
        <f aca="false">IF(ISNA(VLOOKUP(P3341,calculos!$S$2:$T$58,2,1)),"null",VLOOKUP(P3341,calculos!$S$2:$T$58,2,1))</f>
        <v>42</v>
      </c>
      <c r="X3341" s="0" t="str">
        <f aca="false">$X$1&amp;B3341&amp;"','"&amp;G3341&amp;"','"&amp;H3341&amp;"','"&amp;I3341&amp;"','"&amp;K3341&amp;"','"&amp;L3341&amp;"','"&amp;M3341&amp;"','"&amp;N3341&amp;"','"&amp;O3341&amp;"',"&amp;Q3341&amp;","&amp;R3341&amp;","&amp;S3341&amp;","&amp;T3341&amp;","&amp;U3341&amp;","&amp;V3341&amp;","&amp;W3341&amp;");"</f>
        <v>insert into servicio (id,fecha_entrega,serie,apertura,fecha_instalacion,garantia,mantenimiento,capacitacion,entrega_equipo,visita,id_empresa,id_hospital,id_equipo,id_marca,id_modelo,id_os,id_ingeniero) values (nextval('seq_servicio'),'','213','','02-06-2015','02-06-2015','','','','',18,204,460,125,400,1705,42);</v>
      </c>
    </row>
    <row r="3342" customFormat="false" ht="13.8" hidden="false" customHeight="false" outlineLevel="0" collapsed="false">
      <c r="A3342" s="10" t="s">
        <v>197</v>
      </c>
      <c r="B3342" s="10"/>
      <c r="C3342" s="10" t="s">
        <v>4276</v>
      </c>
      <c r="D3342" s="10" t="s">
        <v>4262</v>
      </c>
      <c r="E3342" s="8" t="s">
        <v>26</v>
      </c>
      <c r="F3342" s="8" t="s">
        <v>26</v>
      </c>
      <c r="G3342" s="10" t="n">
        <v>216</v>
      </c>
      <c r="H3342" s="10"/>
      <c r="I3342" s="10" t="s">
        <v>4274</v>
      </c>
      <c r="J3342" s="8" t="s">
        <v>26</v>
      </c>
      <c r="K3342" s="10" t="s">
        <v>4274</v>
      </c>
      <c r="L3342" s="10"/>
      <c r="P3342" s="8" t="s">
        <v>26</v>
      </c>
      <c r="Q3342" s="0" t="n">
        <f aca="false">IF(ISNA(VLOOKUP(A3342,calculos!$A$2:$B$20,2,1)),"null",VLOOKUP(A3342,calculos!$A$2:$B$20,2,1))</f>
        <v>18</v>
      </c>
      <c r="R3342" s="0" t="n">
        <f aca="false">IF(ISNA(VLOOKUP(C3342,calculos!$D$2:$E$1218,2,1)),"null",VLOOKUP(C3342,calculos!$D$2:$E$1218,2,1))</f>
        <v>1111</v>
      </c>
      <c r="S3342" s="0" t="n">
        <f aca="false">IF(ISNA(VLOOKUP(D3342,calculos!$G$2:$H$1118,2,1)),"null",VLOOKUP(D3342,calculos!$G$2:$H$1118,2,1))</f>
        <v>460</v>
      </c>
      <c r="T3342" s="0" t="n">
        <f aca="false">IF(ISNA(VLOOKUP(E3342,calculos!$J$2:$K$220,2,1)),"null",VLOOKUP(E3342,calculos!$J$2:$K$220,2,1))</f>
        <v>125</v>
      </c>
      <c r="U3342" s="0" t="n">
        <f aca="false">IF(ISNA(VLOOKUP(F3342,calculos!$M$2:$N$658,2,1)),"null",VLOOKUP(F3342,calculos!$M$2:$N$658,2,1))</f>
        <v>400</v>
      </c>
      <c r="V3342" s="0" t="n">
        <f aca="false">IF(ISNA(VLOOKUP(J3342,calculos!$P$2:$Q$1711,2,1)),"null",VLOOKUP(J3342,calculos!$P$2:$Q$1711,2,1))</f>
        <v>1705</v>
      </c>
      <c r="W3342" s="0" t="n">
        <f aca="false">IF(ISNA(VLOOKUP(P3342,calculos!$S$2:$T$58,2,1)),"null",VLOOKUP(P3342,calculos!$S$2:$T$58,2,1))</f>
        <v>42</v>
      </c>
      <c r="X3342" s="0" t="str">
        <f aca="false">$X$1&amp;B3342&amp;"','"&amp;G3342&amp;"','"&amp;H3342&amp;"','"&amp;I3342&amp;"','"&amp;K3342&amp;"','"&amp;L3342&amp;"','"&amp;M3342&amp;"','"&amp;N3342&amp;"','"&amp;O3342&amp;"',"&amp;Q3342&amp;","&amp;R3342&amp;","&amp;S3342&amp;","&amp;T3342&amp;","&amp;U3342&amp;","&amp;V3342&amp;","&amp;W3342&amp;");"</f>
        <v>insert into servicio (id,fecha_entrega,serie,apertura,fecha_instalacion,garantia,mantenimiento,capacitacion,entrega_equipo,visita,id_empresa,id_hospital,id_equipo,id_marca,id_modelo,id_os,id_ingeniero) values (nextval('seq_servicio'),'','216','','02-06-2015','02-06-2015','','','','',18,1111,460,125,400,1705,42);</v>
      </c>
    </row>
    <row r="3343" customFormat="false" ht="13.8" hidden="false" customHeight="false" outlineLevel="0" collapsed="false">
      <c r="A3343" s="10" t="s">
        <v>197</v>
      </c>
      <c r="B3343" s="10"/>
      <c r="C3343" s="10" t="s">
        <v>4277</v>
      </c>
      <c r="D3343" s="10" t="s">
        <v>4262</v>
      </c>
      <c r="E3343" s="8" t="s">
        <v>26</v>
      </c>
      <c r="F3343" s="8" t="s">
        <v>26</v>
      </c>
      <c r="G3343" s="10" t="n">
        <v>217</v>
      </c>
      <c r="H3343" s="10"/>
      <c r="I3343" s="10" t="s">
        <v>4274</v>
      </c>
      <c r="J3343" s="8" t="s">
        <v>26</v>
      </c>
      <c r="K3343" s="10" t="s">
        <v>4274</v>
      </c>
      <c r="L3343" s="10"/>
      <c r="P3343" s="8" t="s">
        <v>26</v>
      </c>
      <c r="Q3343" s="0" t="n">
        <f aca="false">IF(ISNA(VLOOKUP(A3343,calculos!$A$2:$B$20,2,1)),"null",VLOOKUP(A3343,calculos!$A$2:$B$20,2,1))</f>
        <v>18</v>
      </c>
      <c r="R3343" s="0" t="n">
        <f aca="false">IF(ISNA(VLOOKUP(C3343,calculos!$D$2:$E$1218,2,1)),"null",VLOOKUP(C3343,calculos!$D$2:$E$1218,2,1))</f>
        <v>1035</v>
      </c>
      <c r="S3343" s="0" t="n">
        <f aca="false">IF(ISNA(VLOOKUP(D3343,calculos!$G$2:$H$1118,2,1)),"null",VLOOKUP(D3343,calculos!$G$2:$H$1118,2,1))</f>
        <v>460</v>
      </c>
      <c r="T3343" s="0" t="n">
        <f aca="false">IF(ISNA(VLOOKUP(E3343,calculos!$J$2:$K$220,2,1)),"null",VLOOKUP(E3343,calculos!$J$2:$K$220,2,1))</f>
        <v>125</v>
      </c>
      <c r="U3343" s="0" t="n">
        <f aca="false">IF(ISNA(VLOOKUP(F3343,calculos!$M$2:$N$658,2,1)),"null",VLOOKUP(F3343,calculos!$M$2:$N$658,2,1))</f>
        <v>400</v>
      </c>
      <c r="V3343" s="0" t="n">
        <f aca="false">IF(ISNA(VLOOKUP(J3343,calculos!$P$2:$Q$1711,2,1)),"null",VLOOKUP(J3343,calculos!$P$2:$Q$1711,2,1))</f>
        <v>1705</v>
      </c>
      <c r="W3343" s="0" t="n">
        <f aca="false">IF(ISNA(VLOOKUP(P3343,calculos!$S$2:$T$58,2,1)),"null",VLOOKUP(P3343,calculos!$S$2:$T$58,2,1))</f>
        <v>42</v>
      </c>
      <c r="X3343" s="0" t="str">
        <f aca="false">$X$1&amp;B3343&amp;"','"&amp;G3343&amp;"','"&amp;H3343&amp;"','"&amp;I3343&amp;"','"&amp;K3343&amp;"','"&amp;L3343&amp;"','"&amp;M3343&amp;"','"&amp;N3343&amp;"','"&amp;O3343&amp;"',"&amp;Q3343&amp;","&amp;R3343&amp;","&amp;S3343&amp;","&amp;T3343&amp;","&amp;U3343&amp;","&amp;V3343&amp;","&amp;W3343&amp;");"</f>
        <v>insert into servicio (id,fecha_entrega,serie,apertura,fecha_instalacion,garantia,mantenimiento,capacitacion,entrega_equipo,visita,id_empresa,id_hospital,id_equipo,id_marca,id_modelo,id_os,id_ingeniero) values (nextval('seq_servicio'),'','217','','02-06-2015','02-06-2015','','','','',18,1035,460,125,400,1705,42);</v>
      </c>
    </row>
    <row r="3344" customFormat="false" ht="13.8" hidden="false" customHeight="false" outlineLevel="0" collapsed="false">
      <c r="A3344" s="10" t="s">
        <v>197</v>
      </c>
      <c r="B3344" s="10"/>
      <c r="C3344" s="10" t="s">
        <v>4278</v>
      </c>
      <c r="D3344" s="10" t="s">
        <v>4262</v>
      </c>
      <c r="E3344" s="8" t="s">
        <v>26</v>
      </c>
      <c r="F3344" s="8" t="s">
        <v>26</v>
      </c>
      <c r="G3344" s="10" t="n">
        <v>212</v>
      </c>
      <c r="H3344" s="10"/>
      <c r="I3344" s="10" t="s">
        <v>4274</v>
      </c>
      <c r="J3344" s="8" t="s">
        <v>26</v>
      </c>
      <c r="K3344" s="10" t="s">
        <v>4274</v>
      </c>
      <c r="L3344" s="10"/>
      <c r="P3344" s="8" t="s">
        <v>26</v>
      </c>
      <c r="Q3344" s="0" t="n">
        <f aca="false">IF(ISNA(VLOOKUP(A3344,calculos!$A$2:$B$20,2,1)),"null",VLOOKUP(A3344,calculos!$A$2:$B$20,2,1))</f>
        <v>18</v>
      </c>
      <c r="R3344" s="0" t="n">
        <f aca="false">IF(ISNA(VLOOKUP(C3344,calculos!$D$2:$E$1218,2,1)),"null",VLOOKUP(C3344,calculos!$D$2:$E$1218,2,1))</f>
        <v>1034</v>
      </c>
      <c r="S3344" s="0" t="n">
        <f aca="false">IF(ISNA(VLOOKUP(D3344,calculos!$G$2:$H$1118,2,1)),"null",VLOOKUP(D3344,calculos!$G$2:$H$1118,2,1))</f>
        <v>460</v>
      </c>
      <c r="T3344" s="0" t="n">
        <f aca="false">IF(ISNA(VLOOKUP(E3344,calculos!$J$2:$K$220,2,1)),"null",VLOOKUP(E3344,calculos!$J$2:$K$220,2,1))</f>
        <v>125</v>
      </c>
      <c r="U3344" s="0" t="n">
        <f aca="false">IF(ISNA(VLOOKUP(F3344,calculos!$M$2:$N$658,2,1)),"null",VLOOKUP(F3344,calculos!$M$2:$N$658,2,1))</f>
        <v>400</v>
      </c>
      <c r="V3344" s="0" t="n">
        <f aca="false">IF(ISNA(VLOOKUP(J3344,calculos!$P$2:$Q$1711,2,1)),"null",VLOOKUP(J3344,calculos!$P$2:$Q$1711,2,1))</f>
        <v>1705</v>
      </c>
      <c r="W3344" s="0" t="n">
        <f aca="false">IF(ISNA(VLOOKUP(P3344,calculos!$S$2:$T$58,2,1)),"null",VLOOKUP(P3344,calculos!$S$2:$T$58,2,1))</f>
        <v>42</v>
      </c>
      <c r="X3344" s="0" t="str">
        <f aca="false">$X$1&amp;B3344&amp;"','"&amp;G3344&amp;"','"&amp;H3344&amp;"','"&amp;I3344&amp;"','"&amp;K3344&amp;"','"&amp;L3344&amp;"','"&amp;M3344&amp;"','"&amp;N3344&amp;"','"&amp;O3344&amp;"',"&amp;Q3344&amp;","&amp;R3344&amp;","&amp;S3344&amp;","&amp;T3344&amp;","&amp;U3344&amp;","&amp;V3344&amp;","&amp;W3344&amp;");"</f>
        <v>insert into servicio (id,fecha_entrega,serie,apertura,fecha_instalacion,garantia,mantenimiento,capacitacion,entrega_equipo,visita,id_empresa,id_hospital,id_equipo,id_marca,id_modelo,id_os,id_ingeniero) values (nextval('seq_servicio'),'','212','','02-06-2015','02-06-2015','','','','',18,1034,460,125,400,1705,42);</v>
      </c>
    </row>
    <row r="3345" customFormat="false" ht="13.8" hidden="false" customHeight="false" outlineLevel="0" collapsed="false">
      <c r="A3345" s="10" t="s">
        <v>1118</v>
      </c>
      <c r="B3345" s="10"/>
      <c r="C3345" s="10" t="s">
        <v>2434</v>
      </c>
      <c r="D3345" s="10" t="s">
        <v>4279</v>
      </c>
      <c r="E3345" s="8" t="s">
        <v>26</v>
      </c>
      <c r="F3345" s="8" t="s">
        <v>26</v>
      </c>
      <c r="G3345" s="10" t="s">
        <v>139</v>
      </c>
      <c r="H3345" s="10"/>
      <c r="I3345" s="10" t="s">
        <v>3213</v>
      </c>
      <c r="J3345" s="8" t="s">
        <v>26</v>
      </c>
      <c r="K3345" s="10" t="s">
        <v>4280</v>
      </c>
      <c r="L3345" s="10"/>
      <c r="P3345" s="8" t="s">
        <v>26</v>
      </c>
      <c r="Q3345" s="0" t="n">
        <f aca="false">IF(ISNA(VLOOKUP(A3345,calculos!$A$2:$B$20,2,1)),"null",VLOOKUP(A3345,calculos!$A$2:$B$20,2,1))</f>
        <v>8</v>
      </c>
      <c r="R3345" s="0" t="n">
        <f aca="false">IF(ISNA(VLOOKUP(C3345,calculos!$D$2:$E$1218,2,1)),"null",VLOOKUP(C3345,calculos!$D$2:$E$1218,2,1))</f>
        <v>194</v>
      </c>
      <c r="S3345" s="0" t="n">
        <f aca="false">IF(ISNA(VLOOKUP(D3345,calculos!$G$2:$H$1118,2,1)),"null",VLOOKUP(D3345,calculos!$G$2:$H$1118,2,1))</f>
        <v>939</v>
      </c>
      <c r="T3345" s="0" t="n">
        <f aca="false">IF(ISNA(VLOOKUP(E3345,calculos!$J$2:$K$220,2,1)),"null",VLOOKUP(E3345,calculos!$J$2:$K$220,2,1))</f>
        <v>125</v>
      </c>
      <c r="U3345" s="0" t="n">
        <f aca="false">IF(ISNA(VLOOKUP(F3345,calculos!$M$2:$N$658,2,1)),"null",VLOOKUP(F3345,calculos!$M$2:$N$658,2,1))</f>
        <v>400</v>
      </c>
      <c r="V3345" s="0" t="n">
        <f aca="false">IF(ISNA(VLOOKUP(J3345,calculos!$P$2:$Q$1711,2,1)),"null",VLOOKUP(J3345,calculos!$P$2:$Q$1711,2,1))</f>
        <v>1705</v>
      </c>
      <c r="W3345" s="0" t="n">
        <f aca="false">IF(ISNA(VLOOKUP(P3345,calculos!$S$2:$T$58,2,1)),"null",VLOOKUP(P3345,calculos!$S$2:$T$58,2,1))</f>
        <v>42</v>
      </c>
      <c r="X3345" s="0" t="str">
        <f aca="false">$X$1&amp;B3345&amp;"','"&amp;G3345&amp;"','"&amp;H3345&amp;"','"&amp;I3345&amp;"','"&amp;K3345&amp;"','"&amp;L3345&amp;"','"&amp;M3345&amp;"','"&amp;N3345&amp;"','"&amp;O3345&amp;"',"&amp;Q3345&amp;","&amp;R3345&amp;","&amp;S3345&amp;","&amp;T3345&amp;","&amp;U3345&amp;","&amp;V3345&amp;","&amp;W3345&amp;");"</f>
        <v>insert into servicio (id,fecha_entrega,serie,apertura,fecha_instalacion,garantia,mantenimiento,capacitacion,entrega_equipo,visita,id_empresa,id_hospital,id_equipo,id_marca,id_modelo,id_os,id_ingeniero) values (nextval('seq_servicio'),'','SIN SERIE','','18-06-2015','03-06-2015','','','','',8,194,939,125,400,1705,42);</v>
      </c>
    </row>
    <row r="3346" customFormat="false" ht="13.8" hidden="false" customHeight="false" outlineLevel="0" collapsed="false">
      <c r="A3346" s="10" t="s">
        <v>1118</v>
      </c>
      <c r="B3346" s="10"/>
      <c r="C3346" s="10" t="s">
        <v>2197</v>
      </c>
      <c r="D3346" s="10" t="s">
        <v>180</v>
      </c>
      <c r="E3346" s="8" t="s">
        <v>26</v>
      </c>
      <c r="F3346" s="8" t="s">
        <v>26</v>
      </c>
      <c r="G3346" s="10" t="n">
        <v>5273</v>
      </c>
      <c r="H3346" s="10"/>
      <c r="I3346" s="10" t="s">
        <v>4280</v>
      </c>
      <c r="J3346" s="8" t="s">
        <v>26</v>
      </c>
      <c r="K3346" s="10" t="s">
        <v>4280</v>
      </c>
      <c r="L3346" s="10"/>
      <c r="P3346" s="8" t="s">
        <v>26</v>
      </c>
      <c r="Q3346" s="0" t="n">
        <f aca="false">IF(ISNA(VLOOKUP(A3346,calculos!$A$2:$B$20,2,1)),"null",VLOOKUP(A3346,calculos!$A$2:$B$20,2,1))</f>
        <v>8</v>
      </c>
      <c r="R3346" s="0" t="n">
        <f aca="false">IF(ISNA(VLOOKUP(C3346,calculos!$D$2:$E$1218,2,1)),"null",VLOOKUP(C3346,calculos!$D$2:$E$1218,2,1))</f>
        <v>750</v>
      </c>
      <c r="S3346" s="0" t="n">
        <f aca="false">IF(ISNA(VLOOKUP(D3346,calculos!$G$2:$H$1118,2,1)),"null",VLOOKUP(D3346,calculos!$G$2:$H$1118,2,1))</f>
        <v>1002</v>
      </c>
      <c r="T3346" s="0" t="n">
        <f aca="false">IF(ISNA(VLOOKUP(E3346,calculos!$J$2:$K$220,2,1)),"null",VLOOKUP(E3346,calculos!$J$2:$K$220,2,1))</f>
        <v>125</v>
      </c>
      <c r="U3346" s="0" t="n">
        <f aca="false">IF(ISNA(VLOOKUP(F3346,calculos!$M$2:$N$658,2,1)),"null",VLOOKUP(F3346,calculos!$M$2:$N$658,2,1))</f>
        <v>400</v>
      </c>
      <c r="V3346" s="0" t="n">
        <f aca="false">IF(ISNA(VLOOKUP(J3346,calculos!$P$2:$Q$1711,2,1)),"null",VLOOKUP(J3346,calculos!$P$2:$Q$1711,2,1))</f>
        <v>1705</v>
      </c>
      <c r="W3346" s="0" t="n">
        <f aca="false">IF(ISNA(VLOOKUP(P3346,calculos!$S$2:$T$58,2,1)),"null",VLOOKUP(P3346,calculos!$S$2:$T$58,2,1))</f>
        <v>42</v>
      </c>
      <c r="X3346" s="0" t="str">
        <f aca="false">$X$1&amp;B3346&amp;"','"&amp;G3346&amp;"','"&amp;H3346&amp;"','"&amp;I3346&amp;"','"&amp;K3346&amp;"','"&amp;L3346&amp;"','"&amp;M3346&amp;"','"&amp;N3346&amp;"','"&amp;O3346&amp;"',"&amp;Q3346&amp;","&amp;R3346&amp;","&amp;S3346&amp;","&amp;T3346&amp;","&amp;U3346&amp;","&amp;V3346&amp;","&amp;W3346&amp;");"</f>
        <v>insert into servicio (id,fecha_entrega,serie,apertura,fecha_instalacion,garantia,mantenimiento,capacitacion,entrega_equipo,visita,id_empresa,id_hospital,id_equipo,id_marca,id_modelo,id_os,id_ingeniero) values (nextval('seq_servicio'),'','5273','','03-06-2015','03-06-2015','','','','',8,750,1002,125,400,1705,42);</v>
      </c>
    </row>
    <row r="3347" customFormat="false" ht="13.8" hidden="false" customHeight="false" outlineLevel="0" collapsed="false">
      <c r="A3347" s="10" t="s">
        <v>197</v>
      </c>
      <c r="B3347" s="10"/>
      <c r="C3347" s="10" t="s">
        <v>2234</v>
      </c>
      <c r="D3347" s="10" t="s">
        <v>1675</v>
      </c>
      <c r="E3347" s="8" t="s">
        <v>26</v>
      </c>
      <c r="F3347" s="8" t="s">
        <v>26</v>
      </c>
      <c r="G3347" s="10" t="s">
        <v>4281</v>
      </c>
      <c r="H3347" s="10"/>
      <c r="I3347" s="10" t="s">
        <v>4282</v>
      </c>
      <c r="J3347" s="8" t="s">
        <v>26</v>
      </c>
      <c r="K3347" s="10" t="s">
        <v>4282</v>
      </c>
      <c r="L3347" s="10"/>
      <c r="P3347" s="8" t="s">
        <v>26</v>
      </c>
      <c r="Q3347" s="0" t="n">
        <f aca="false">IF(ISNA(VLOOKUP(A3347,calculos!$A$2:$B$20,2,1)),"null",VLOOKUP(A3347,calculos!$A$2:$B$20,2,1))</f>
        <v>18</v>
      </c>
      <c r="R3347" s="0" t="n">
        <f aca="false">IF(ISNA(VLOOKUP(C3347,calculos!$D$2:$E$1218,2,1)),"null",VLOOKUP(C3347,calculos!$D$2:$E$1218,2,1))</f>
        <v>951</v>
      </c>
      <c r="S3347" s="0" t="n">
        <f aca="false">IF(ISNA(VLOOKUP(D3347,calculos!$G$2:$H$1118,2,1)),"null",VLOOKUP(D3347,calculos!$G$2:$H$1118,2,1))</f>
        <v>1109</v>
      </c>
      <c r="T3347" s="0" t="n">
        <f aca="false">IF(ISNA(VLOOKUP(E3347,calculos!$J$2:$K$220,2,1)),"null",VLOOKUP(E3347,calculos!$J$2:$K$220,2,1))</f>
        <v>125</v>
      </c>
      <c r="U3347" s="0" t="n">
        <f aca="false">IF(ISNA(VLOOKUP(F3347,calculos!$M$2:$N$658,2,1)),"null",VLOOKUP(F3347,calculos!$M$2:$N$658,2,1))</f>
        <v>400</v>
      </c>
      <c r="V3347" s="0" t="n">
        <f aca="false">IF(ISNA(VLOOKUP(J3347,calculos!$P$2:$Q$1711,2,1)),"null",VLOOKUP(J3347,calculos!$P$2:$Q$1711,2,1))</f>
        <v>1705</v>
      </c>
      <c r="W3347" s="0" t="n">
        <f aca="false">IF(ISNA(VLOOKUP(P3347,calculos!$S$2:$T$58,2,1)),"null",VLOOKUP(P3347,calculos!$S$2:$T$58,2,1))</f>
        <v>42</v>
      </c>
      <c r="X3347" s="0" t="str">
        <f aca="false">$X$1&amp;B3347&amp;"','"&amp;G3347&amp;"','"&amp;H3347&amp;"','"&amp;I3347&amp;"','"&amp;K3347&amp;"','"&amp;L3347&amp;"','"&amp;M3347&amp;"','"&amp;N3347&amp;"','"&amp;O3347&amp;"',"&amp;Q3347&amp;","&amp;R3347&amp;","&amp;S3347&amp;","&amp;T3347&amp;","&amp;U3347&amp;","&amp;V3347&amp;","&amp;W3347&amp;");"</f>
        <v>insert into servicio (id,fecha_entrega,serie,apertura,fecha_instalacion,garantia,mantenimiento,capacitacion,entrega_equipo,visita,id_empresa,id_hospital,id_equipo,id_marca,id_modelo,id_os,id_ingeniero) values (nextval('seq_servicio'),'','US72012204','','29-06-2015','29-06-2015','','','','',18,951,1109,125,400,1705,42);</v>
      </c>
    </row>
    <row r="3348" customFormat="false" ht="13.8" hidden="false" customHeight="false" outlineLevel="0" collapsed="false">
      <c r="A3348" s="10" t="s">
        <v>23</v>
      </c>
      <c r="B3348" s="10"/>
      <c r="C3348" s="10" t="s">
        <v>2254</v>
      </c>
      <c r="D3348" s="10" t="s">
        <v>4283</v>
      </c>
      <c r="E3348" s="8" t="s">
        <v>26</v>
      </c>
      <c r="F3348" s="8" t="s">
        <v>26</v>
      </c>
      <c r="G3348" s="10" t="s">
        <v>4284</v>
      </c>
      <c r="H3348" s="10"/>
      <c r="I3348" s="10" t="s">
        <v>4285</v>
      </c>
      <c r="J3348" s="8" t="s">
        <v>26</v>
      </c>
      <c r="K3348" s="10" t="s">
        <v>4285</v>
      </c>
      <c r="L3348" s="10"/>
      <c r="P3348" s="8" t="s">
        <v>26</v>
      </c>
      <c r="Q3348" s="0" t="n">
        <f aca="false">IF(ISNA(VLOOKUP(A3348,calculos!$A$2:$B$20,2,1)),"null",VLOOKUP(A3348,calculos!$A$2:$B$20,2,1))</f>
        <v>12</v>
      </c>
      <c r="R3348" s="0" t="n">
        <f aca="false">IF(ISNA(VLOOKUP(C3348,calculos!$D$2:$E$1218,2,1)),"null",VLOOKUP(C3348,calculos!$D$2:$E$1218,2,1))</f>
        <v>1153</v>
      </c>
      <c r="S3348" s="0" t="n">
        <f aca="false">IF(ISNA(VLOOKUP(D3348,calculos!$G$2:$H$1118,2,1)),"null",VLOOKUP(D3348,calculos!$G$2:$H$1118,2,1))</f>
        <v>787</v>
      </c>
      <c r="T3348" s="0" t="n">
        <f aca="false">IF(ISNA(VLOOKUP(E3348,calculos!$J$2:$K$220,2,1)),"null",VLOOKUP(E3348,calculos!$J$2:$K$220,2,1))</f>
        <v>125</v>
      </c>
      <c r="U3348" s="0" t="n">
        <f aca="false">IF(ISNA(VLOOKUP(F3348,calculos!$M$2:$N$658,2,1)),"null",VLOOKUP(F3348,calculos!$M$2:$N$658,2,1))</f>
        <v>400</v>
      </c>
      <c r="V3348" s="0" t="n">
        <f aca="false">IF(ISNA(VLOOKUP(J3348,calculos!$P$2:$Q$1711,2,1)),"null",VLOOKUP(J3348,calculos!$P$2:$Q$1711,2,1))</f>
        <v>1705</v>
      </c>
      <c r="W3348" s="0" t="n">
        <f aca="false">IF(ISNA(VLOOKUP(P3348,calculos!$S$2:$T$58,2,1)),"null",VLOOKUP(P3348,calculos!$S$2:$T$58,2,1))</f>
        <v>42</v>
      </c>
      <c r="X3348" s="0" t="str">
        <f aca="false">$X$1&amp;B3348&amp;"','"&amp;G3348&amp;"','"&amp;H3348&amp;"','"&amp;I3348&amp;"','"&amp;K3348&amp;"','"&amp;L3348&amp;"','"&amp;M3348&amp;"','"&amp;N3348&amp;"','"&amp;O3348&amp;"',"&amp;Q3348&amp;","&amp;R3348&amp;","&amp;S3348&amp;","&amp;T3348&amp;","&amp;U3348&amp;","&amp;V3348&amp;","&amp;W3348&amp;");"</f>
        <v>insert into servicio (id,fecha_entrega,serie,apertura,fecha_instalacion,garantia,mantenimiento,capacitacion,entrega_equipo,visita,id_empresa,id_hospital,id_equipo,id_marca,id_modelo,id_os,id_ingeniero) values (nextval('seq_servicio'),'','CN32713899','','10-07-2015','10-07-2015','','','','',12,1153,787,125,400,1705,42);</v>
      </c>
    </row>
    <row r="3349" customFormat="false" ht="13.8" hidden="false" customHeight="false" outlineLevel="0" collapsed="false">
      <c r="A3349" s="10" t="s">
        <v>23</v>
      </c>
      <c r="B3349" s="10"/>
      <c r="C3349" s="10" t="s">
        <v>2254</v>
      </c>
      <c r="D3349" s="10" t="s">
        <v>4283</v>
      </c>
      <c r="E3349" s="8" t="s">
        <v>26</v>
      </c>
      <c r="F3349" s="8" t="s">
        <v>26</v>
      </c>
      <c r="G3349" s="10" t="s">
        <v>4286</v>
      </c>
      <c r="H3349" s="10"/>
      <c r="I3349" s="10" t="s">
        <v>4285</v>
      </c>
      <c r="J3349" s="8" t="s">
        <v>26</v>
      </c>
      <c r="K3349" s="10" t="s">
        <v>4285</v>
      </c>
      <c r="L3349" s="10"/>
      <c r="P3349" s="8" t="s">
        <v>26</v>
      </c>
      <c r="Q3349" s="0" t="n">
        <f aca="false">IF(ISNA(VLOOKUP(A3349,calculos!$A$2:$B$20,2,1)),"null",VLOOKUP(A3349,calculos!$A$2:$B$20,2,1))</f>
        <v>12</v>
      </c>
      <c r="R3349" s="0" t="n">
        <f aca="false">IF(ISNA(VLOOKUP(C3349,calculos!$D$2:$E$1218,2,1)),"null",VLOOKUP(C3349,calculos!$D$2:$E$1218,2,1))</f>
        <v>1153</v>
      </c>
      <c r="S3349" s="0" t="n">
        <f aca="false">IF(ISNA(VLOOKUP(D3349,calculos!$G$2:$H$1118,2,1)),"null",VLOOKUP(D3349,calculos!$G$2:$H$1118,2,1))</f>
        <v>787</v>
      </c>
      <c r="T3349" s="0" t="n">
        <f aca="false">IF(ISNA(VLOOKUP(E3349,calculos!$J$2:$K$220,2,1)),"null",VLOOKUP(E3349,calculos!$J$2:$K$220,2,1))</f>
        <v>125</v>
      </c>
      <c r="U3349" s="0" t="n">
        <f aca="false">IF(ISNA(VLOOKUP(F3349,calculos!$M$2:$N$658,2,1)),"null",VLOOKUP(F3349,calculos!$M$2:$N$658,2,1))</f>
        <v>400</v>
      </c>
      <c r="V3349" s="0" t="n">
        <f aca="false">IF(ISNA(VLOOKUP(J3349,calculos!$P$2:$Q$1711,2,1)),"null",VLOOKUP(J3349,calculos!$P$2:$Q$1711,2,1))</f>
        <v>1705</v>
      </c>
      <c r="W3349" s="0" t="n">
        <f aca="false">IF(ISNA(VLOOKUP(P3349,calculos!$S$2:$T$58,2,1)),"null",VLOOKUP(P3349,calculos!$S$2:$T$58,2,1))</f>
        <v>42</v>
      </c>
      <c r="X3349" s="0" t="str">
        <f aca="false">$X$1&amp;B3349&amp;"','"&amp;G3349&amp;"','"&amp;H3349&amp;"','"&amp;I3349&amp;"','"&amp;K3349&amp;"','"&amp;L3349&amp;"','"&amp;M3349&amp;"','"&amp;N3349&amp;"','"&amp;O3349&amp;"',"&amp;Q3349&amp;","&amp;R3349&amp;","&amp;S3349&amp;","&amp;T3349&amp;","&amp;U3349&amp;","&amp;V3349&amp;","&amp;W3349&amp;");"</f>
        <v>insert into servicio (id,fecha_entrega,serie,apertura,fecha_instalacion,garantia,mantenimiento,capacitacion,entrega_equipo,visita,id_empresa,id_hospital,id_equipo,id_marca,id_modelo,id_os,id_ingeniero) values (nextval('seq_servicio'),'','CN32713898','','10-07-2015','10-07-2015','','','','',12,1153,787,125,400,1705,42);</v>
      </c>
    </row>
    <row r="3350" customFormat="false" ht="13.8" hidden="false" customHeight="false" outlineLevel="0" collapsed="false">
      <c r="A3350" s="10" t="s">
        <v>1091</v>
      </c>
      <c r="B3350" s="10"/>
      <c r="C3350" s="10" t="s">
        <v>1881</v>
      </c>
      <c r="D3350" s="10" t="s">
        <v>2224</v>
      </c>
      <c r="E3350" s="8" t="s">
        <v>26</v>
      </c>
      <c r="F3350" s="8" t="s">
        <v>26</v>
      </c>
      <c r="G3350" s="10" t="n">
        <v>16996</v>
      </c>
      <c r="H3350" s="10"/>
      <c r="I3350" s="10" t="s">
        <v>1519</v>
      </c>
      <c r="J3350" s="8" t="s">
        <v>26</v>
      </c>
      <c r="K3350" s="10" t="s">
        <v>1519</v>
      </c>
      <c r="L3350" s="10"/>
      <c r="P3350" s="8" t="s">
        <v>26</v>
      </c>
      <c r="Q3350" s="0" t="n">
        <f aca="false">IF(ISNA(VLOOKUP(A3350,calculos!$A$2:$B$20,2,1)),"null",VLOOKUP(A3350,calculos!$A$2:$B$20,2,1))</f>
        <v>11</v>
      </c>
      <c r="R3350" s="0" t="n">
        <f aca="false">IF(ISNA(VLOOKUP(C3350,calculos!$D$2:$E$1218,2,1)),"null",VLOOKUP(C3350,calculos!$D$2:$E$1218,2,1))</f>
        <v>360</v>
      </c>
      <c r="S3350" s="0" t="n">
        <f aca="false">IF(ISNA(VLOOKUP(D3350,calculos!$G$2:$H$1118,2,1)),"null",VLOOKUP(D3350,calculos!$G$2:$H$1118,2,1))</f>
        <v>842</v>
      </c>
      <c r="T3350" s="0" t="n">
        <f aca="false">IF(ISNA(VLOOKUP(E3350,calculos!$J$2:$K$220,2,1)),"null",VLOOKUP(E3350,calculos!$J$2:$K$220,2,1))</f>
        <v>125</v>
      </c>
      <c r="U3350" s="0" t="n">
        <f aca="false">IF(ISNA(VLOOKUP(F3350,calculos!$M$2:$N$658,2,1)),"null",VLOOKUP(F3350,calculos!$M$2:$N$658,2,1))</f>
        <v>400</v>
      </c>
      <c r="V3350" s="0" t="n">
        <f aca="false">IF(ISNA(VLOOKUP(J3350,calculos!$P$2:$Q$1711,2,1)),"null",VLOOKUP(J3350,calculos!$P$2:$Q$1711,2,1))</f>
        <v>1705</v>
      </c>
      <c r="W3350" s="0" t="n">
        <f aca="false">IF(ISNA(VLOOKUP(P3350,calculos!$S$2:$T$58,2,1)),"null",VLOOKUP(P3350,calculos!$S$2:$T$58,2,1))</f>
        <v>42</v>
      </c>
      <c r="X3350" s="0" t="str">
        <f aca="false">$X$1&amp;B3350&amp;"','"&amp;G3350&amp;"','"&amp;H3350&amp;"','"&amp;I3350&amp;"','"&amp;K3350&amp;"','"&amp;L3350&amp;"','"&amp;M3350&amp;"','"&amp;N3350&amp;"','"&amp;O3350&amp;"',"&amp;Q3350&amp;","&amp;R3350&amp;","&amp;S3350&amp;","&amp;T3350&amp;","&amp;U3350&amp;","&amp;V3350&amp;","&amp;W3350&amp;");"</f>
        <v>insert into servicio (id,fecha_entrega,serie,apertura,fecha_instalacion,garantia,mantenimiento,capacitacion,entrega_equipo,visita,id_empresa,id_hospital,id_equipo,id_marca,id_modelo,id_os,id_ingeniero) values (nextval('seq_servicio'),'','16996','','25-06-2015','25-06-2015','','','','',11,360,842,125,400,1705,42);</v>
      </c>
    </row>
    <row r="3351" customFormat="false" ht="13.8" hidden="false" customHeight="false" outlineLevel="0" collapsed="false">
      <c r="A3351" s="10" t="s">
        <v>1091</v>
      </c>
      <c r="B3351" s="10"/>
      <c r="C3351" s="10" t="s">
        <v>4287</v>
      </c>
      <c r="D3351" s="10" t="s">
        <v>2224</v>
      </c>
      <c r="E3351" s="8" t="s">
        <v>26</v>
      </c>
      <c r="F3351" s="8" t="s">
        <v>26</v>
      </c>
      <c r="G3351" s="10" t="n">
        <v>16999</v>
      </c>
      <c r="H3351" s="10"/>
      <c r="I3351" s="10" t="s">
        <v>1519</v>
      </c>
      <c r="J3351" s="8" t="s">
        <v>26</v>
      </c>
      <c r="K3351" s="10" t="s">
        <v>1519</v>
      </c>
      <c r="L3351" s="10"/>
      <c r="P3351" s="8" t="s">
        <v>26</v>
      </c>
      <c r="Q3351" s="0" t="n">
        <f aca="false">IF(ISNA(VLOOKUP(A3351,calculos!$A$2:$B$20,2,1)),"null",VLOOKUP(A3351,calculos!$A$2:$B$20,2,1))</f>
        <v>11</v>
      </c>
      <c r="R3351" s="0" t="n">
        <f aca="false">IF(ISNA(VLOOKUP(C3351,calculos!$D$2:$E$1218,2,1)),"null",VLOOKUP(C3351,calculos!$D$2:$E$1218,2,1))</f>
        <v>110</v>
      </c>
      <c r="S3351" s="0" t="n">
        <f aca="false">IF(ISNA(VLOOKUP(D3351,calculos!$G$2:$H$1118,2,1)),"null",VLOOKUP(D3351,calculos!$G$2:$H$1118,2,1))</f>
        <v>842</v>
      </c>
      <c r="T3351" s="0" t="n">
        <f aca="false">IF(ISNA(VLOOKUP(E3351,calculos!$J$2:$K$220,2,1)),"null",VLOOKUP(E3351,calculos!$J$2:$K$220,2,1))</f>
        <v>125</v>
      </c>
      <c r="U3351" s="0" t="n">
        <f aca="false">IF(ISNA(VLOOKUP(F3351,calculos!$M$2:$N$658,2,1)),"null",VLOOKUP(F3351,calculos!$M$2:$N$658,2,1))</f>
        <v>400</v>
      </c>
      <c r="V3351" s="0" t="n">
        <f aca="false">IF(ISNA(VLOOKUP(J3351,calculos!$P$2:$Q$1711,2,1)),"null",VLOOKUP(J3351,calculos!$P$2:$Q$1711,2,1))</f>
        <v>1705</v>
      </c>
      <c r="W3351" s="0" t="n">
        <f aca="false">IF(ISNA(VLOOKUP(P3351,calculos!$S$2:$T$58,2,1)),"null",VLOOKUP(P3351,calculos!$S$2:$T$58,2,1))</f>
        <v>42</v>
      </c>
      <c r="X3351" s="0" t="str">
        <f aca="false">$X$1&amp;B3351&amp;"','"&amp;G3351&amp;"','"&amp;H3351&amp;"','"&amp;I3351&amp;"','"&amp;K3351&amp;"','"&amp;L3351&amp;"','"&amp;M3351&amp;"','"&amp;N3351&amp;"','"&amp;O3351&amp;"',"&amp;Q3351&amp;","&amp;R3351&amp;","&amp;S3351&amp;","&amp;T3351&amp;","&amp;U3351&amp;","&amp;V3351&amp;","&amp;W3351&amp;");"</f>
        <v>insert into servicio (id,fecha_entrega,serie,apertura,fecha_instalacion,garantia,mantenimiento,capacitacion,entrega_equipo,visita,id_empresa,id_hospital,id_equipo,id_marca,id_modelo,id_os,id_ingeniero) values (nextval('seq_servicio'),'','16999','','25-06-2015','25-06-2015','','','','',11,110,842,125,400,1705,42);</v>
      </c>
    </row>
    <row r="3352" customFormat="false" ht="13.8" hidden="false" customHeight="false" outlineLevel="0" collapsed="false">
      <c r="A3352" s="10" t="s">
        <v>1091</v>
      </c>
      <c r="B3352" s="10"/>
      <c r="C3352" s="10" t="s">
        <v>4288</v>
      </c>
      <c r="D3352" s="10" t="s">
        <v>2224</v>
      </c>
      <c r="E3352" s="8" t="s">
        <v>26</v>
      </c>
      <c r="F3352" s="8" t="s">
        <v>26</v>
      </c>
      <c r="G3352" s="10" t="n">
        <v>17258</v>
      </c>
      <c r="H3352" s="10"/>
      <c r="I3352" s="10" t="s">
        <v>3429</v>
      </c>
      <c r="J3352" s="8" t="s">
        <v>26</v>
      </c>
      <c r="K3352" s="10" t="s">
        <v>3429</v>
      </c>
      <c r="L3352" s="10"/>
      <c r="P3352" s="8" t="s">
        <v>26</v>
      </c>
      <c r="Q3352" s="0" t="n">
        <f aca="false">IF(ISNA(VLOOKUP(A3352,calculos!$A$2:$B$20,2,1)),"null",VLOOKUP(A3352,calculos!$A$2:$B$20,2,1))</f>
        <v>11</v>
      </c>
      <c r="R3352" s="0" t="n">
        <f aca="false">IF(ISNA(VLOOKUP(C3352,calculos!$D$2:$E$1218,2,1)),"null",VLOOKUP(C3352,calculos!$D$2:$E$1218,2,1))</f>
        <v>102</v>
      </c>
      <c r="S3352" s="0" t="n">
        <f aca="false">IF(ISNA(VLOOKUP(D3352,calculos!$G$2:$H$1118,2,1)),"null",VLOOKUP(D3352,calculos!$G$2:$H$1118,2,1))</f>
        <v>842</v>
      </c>
      <c r="T3352" s="0" t="n">
        <f aca="false">IF(ISNA(VLOOKUP(E3352,calculos!$J$2:$K$220,2,1)),"null",VLOOKUP(E3352,calculos!$J$2:$K$220,2,1))</f>
        <v>125</v>
      </c>
      <c r="U3352" s="0" t="n">
        <f aca="false">IF(ISNA(VLOOKUP(F3352,calculos!$M$2:$N$658,2,1)),"null",VLOOKUP(F3352,calculos!$M$2:$N$658,2,1))</f>
        <v>400</v>
      </c>
      <c r="V3352" s="0" t="n">
        <f aca="false">IF(ISNA(VLOOKUP(J3352,calculos!$P$2:$Q$1711,2,1)),"null",VLOOKUP(J3352,calculos!$P$2:$Q$1711,2,1))</f>
        <v>1705</v>
      </c>
      <c r="W3352" s="0" t="n">
        <f aca="false">IF(ISNA(VLOOKUP(P3352,calculos!$S$2:$T$58,2,1)),"null",VLOOKUP(P3352,calculos!$S$2:$T$58,2,1))</f>
        <v>42</v>
      </c>
      <c r="X3352" s="0" t="str">
        <f aca="false">$X$1&amp;B3352&amp;"','"&amp;G3352&amp;"','"&amp;H3352&amp;"','"&amp;I3352&amp;"','"&amp;K3352&amp;"','"&amp;L3352&amp;"','"&amp;M3352&amp;"','"&amp;N3352&amp;"','"&amp;O3352&amp;"',"&amp;Q3352&amp;","&amp;R3352&amp;","&amp;S3352&amp;","&amp;T3352&amp;","&amp;U3352&amp;","&amp;V3352&amp;","&amp;W3352&amp;");"</f>
        <v>insert into servicio (id,fecha_entrega,serie,apertura,fecha_instalacion,garantia,mantenimiento,capacitacion,entrega_equipo,visita,id_empresa,id_hospital,id_equipo,id_marca,id_modelo,id_os,id_ingeniero) values (nextval('seq_servicio'),'','17258','','26-06-2015','26-06-2015','','','','',11,102,842,125,400,1705,42);</v>
      </c>
    </row>
    <row r="3353" customFormat="false" ht="13.8" hidden="false" customHeight="false" outlineLevel="0" collapsed="false">
      <c r="A3353" s="10" t="s">
        <v>23</v>
      </c>
      <c r="B3353" s="10"/>
      <c r="C3353" s="10" t="s">
        <v>2434</v>
      </c>
      <c r="D3353" s="10" t="s">
        <v>2445</v>
      </c>
      <c r="E3353" s="8" t="s">
        <v>26</v>
      </c>
      <c r="F3353" s="8" t="s">
        <v>26</v>
      </c>
      <c r="G3353" s="10" t="s">
        <v>4289</v>
      </c>
      <c r="H3353" s="10"/>
      <c r="I3353" s="10" t="s">
        <v>4290</v>
      </c>
      <c r="J3353" s="8" t="s">
        <v>26</v>
      </c>
      <c r="K3353" s="10" t="s">
        <v>4290</v>
      </c>
      <c r="L3353" s="10"/>
      <c r="P3353" s="8" t="s">
        <v>26</v>
      </c>
      <c r="Q3353" s="0" t="n">
        <f aca="false">IF(ISNA(VLOOKUP(A3353,calculos!$A$2:$B$20,2,1)),"null",VLOOKUP(A3353,calculos!$A$2:$B$20,2,1))</f>
        <v>12</v>
      </c>
      <c r="R3353" s="0" t="n">
        <f aca="false">IF(ISNA(VLOOKUP(C3353,calculos!$D$2:$E$1218,2,1)),"null",VLOOKUP(C3353,calculos!$D$2:$E$1218,2,1))</f>
        <v>194</v>
      </c>
      <c r="S3353" s="0" t="n">
        <f aca="false">IF(ISNA(VLOOKUP(D3353,calculos!$G$2:$H$1118,2,1)),"null",VLOOKUP(D3353,calculos!$G$2:$H$1118,2,1))</f>
        <v>273</v>
      </c>
      <c r="T3353" s="0" t="n">
        <f aca="false">IF(ISNA(VLOOKUP(E3353,calculos!$J$2:$K$220,2,1)),"null",VLOOKUP(E3353,calculos!$J$2:$K$220,2,1))</f>
        <v>125</v>
      </c>
      <c r="U3353" s="0" t="n">
        <f aca="false">IF(ISNA(VLOOKUP(F3353,calculos!$M$2:$N$658,2,1)),"null",VLOOKUP(F3353,calculos!$M$2:$N$658,2,1))</f>
        <v>400</v>
      </c>
      <c r="V3353" s="0" t="n">
        <f aca="false">IF(ISNA(VLOOKUP(J3353,calculos!$P$2:$Q$1711,2,1)),"null",VLOOKUP(J3353,calculos!$P$2:$Q$1711,2,1))</f>
        <v>1705</v>
      </c>
      <c r="W3353" s="0" t="n">
        <f aca="false">IF(ISNA(VLOOKUP(P3353,calculos!$S$2:$T$58,2,1)),"null",VLOOKUP(P3353,calculos!$S$2:$T$58,2,1))</f>
        <v>42</v>
      </c>
      <c r="X3353" s="0" t="str">
        <f aca="false">$X$1&amp;B3353&amp;"','"&amp;G3353&amp;"','"&amp;H3353&amp;"','"&amp;I3353&amp;"','"&amp;K3353&amp;"','"&amp;L3353&amp;"','"&amp;M3353&amp;"','"&amp;N3353&amp;"','"&amp;O3353&amp;"',"&amp;Q3353&amp;","&amp;R3353&amp;","&amp;S3353&amp;","&amp;T3353&amp;","&amp;U3353&amp;","&amp;V3353&amp;","&amp;W3353&amp;");"</f>
        <v>insert into servicio (id,fecha_entrega,serie,apertura,fecha_instalacion,garantia,mantenimiento,capacitacion,entrega_equipo,visita,id_empresa,id_hospital,id_equipo,id_marca,id_modelo,id_os,id_ingeniero) values (nextval('seq_servicio'),'','US01480062','','18-05-2015','18-05-2015','','','','',12,194,273,125,400,1705,42);</v>
      </c>
    </row>
    <row r="3354" customFormat="false" ht="13.8" hidden="false" customHeight="false" outlineLevel="0" collapsed="false">
      <c r="A3354" s="10" t="s">
        <v>43</v>
      </c>
      <c r="B3354" s="10"/>
      <c r="C3354" s="10" t="s">
        <v>1002</v>
      </c>
      <c r="D3354" s="10" t="s">
        <v>4262</v>
      </c>
      <c r="E3354" s="8" t="s">
        <v>26</v>
      </c>
      <c r="F3354" s="8" t="s">
        <v>26</v>
      </c>
      <c r="G3354" s="10" t="n">
        <v>162</v>
      </c>
      <c r="H3354" s="10"/>
      <c r="I3354" s="10" t="s">
        <v>4291</v>
      </c>
      <c r="J3354" s="8" t="s">
        <v>26</v>
      </c>
      <c r="K3354" s="10" t="s">
        <v>4291</v>
      </c>
      <c r="L3354" s="10"/>
      <c r="P3354" s="8" t="s">
        <v>26</v>
      </c>
      <c r="Q3354" s="0" t="n">
        <f aca="false">IF(ISNA(VLOOKUP(A3354,calculos!$A$2:$B$20,2,1)),"null",VLOOKUP(A3354,calculos!$A$2:$B$20,2,1))</f>
        <v>16</v>
      </c>
      <c r="R3354" s="0" t="n">
        <f aca="false">IF(ISNA(VLOOKUP(C3354,calculos!$D$2:$E$1218,2,1)),"null",VLOOKUP(C3354,calculos!$D$2:$E$1218,2,1))</f>
        <v>25</v>
      </c>
      <c r="S3354" s="0" t="n">
        <f aca="false">IF(ISNA(VLOOKUP(D3354,calculos!$G$2:$H$1118,2,1)),"null",VLOOKUP(D3354,calculos!$G$2:$H$1118,2,1))</f>
        <v>460</v>
      </c>
      <c r="T3354" s="0" t="n">
        <f aca="false">IF(ISNA(VLOOKUP(E3354,calculos!$J$2:$K$220,2,1)),"null",VLOOKUP(E3354,calculos!$J$2:$K$220,2,1))</f>
        <v>125</v>
      </c>
      <c r="U3354" s="0" t="n">
        <f aca="false">IF(ISNA(VLOOKUP(F3354,calculos!$M$2:$N$658,2,1)),"null",VLOOKUP(F3354,calculos!$M$2:$N$658,2,1))</f>
        <v>400</v>
      </c>
      <c r="V3354" s="0" t="n">
        <f aca="false">IF(ISNA(VLOOKUP(J3354,calculos!$P$2:$Q$1711,2,1)),"null",VLOOKUP(J3354,calculos!$P$2:$Q$1711,2,1))</f>
        <v>1705</v>
      </c>
      <c r="W3354" s="0" t="n">
        <f aca="false">IF(ISNA(VLOOKUP(P3354,calculos!$S$2:$T$58,2,1)),"null",VLOOKUP(P3354,calculos!$S$2:$T$58,2,1))</f>
        <v>42</v>
      </c>
      <c r="X3354" s="0" t="str">
        <f aca="false">$X$1&amp;B3354&amp;"','"&amp;G3354&amp;"','"&amp;H3354&amp;"','"&amp;I3354&amp;"','"&amp;K3354&amp;"','"&amp;L3354&amp;"','"&amp;M3354&amp;"','"&amp;N3354&amp;"','"&amp;O3354&amp;"',"&amp;Q3354&amp;","&amp;R3354&amp;","&amp;S3354&amp;","&amp;T3354&amp;","&amp;U3354&amp;","&amp;V3354&amp;","&amp;W3354&amp;");"</f>
        <v>insert into servicio (id,fecha_entrega,serie,apertura,fecha_instalacion,garantia,mantenimiento,capacitacion,entrega_equipo,visita,id_empresa,id_hospital,id_equipo,id_marca,id_modelo,id_os,id_ingeniero) values (nextval('seq_servicio'),'','162','','07-07-2015','07-07-2015','','','','',16,25,460,125,400,1705,42);</v>
      </c>
    </row>
    <row r="3355" customFormat="false" ht="13.8" hidden="false" customHeight="false" outlineLevel="0" collapsed="false">
      <c r="A3355" s="10" t="s">
        <v>60</v>
      </c>
      <c r="B3355" s="10"/>
      <c r="C3355" s="10" t="s">
        <v>4292</v>
      </c>
      <c r="D3355" s="10" t="s">
        <v>4293</v>
      </c>
      <c r="E3355" s="8" t="s">
        <v>26</v>
      </c>
      <c r="F3355" s="8" t="s">
        <v>26</v>
      </c>
      <c r="G3355" s="10" t="s">
        <v>4294</v>
      </c>
      <c r="H3355" s="10"/>
      <c r="I3355" s="10" t="s">
        <v>4295</v>
      </c>
      <c r="J3355" s="8" t="s">
        <v>26</v>
      </c>
      <c r="K3355" s="10" t="s">
        <v>4295</v>
      </c>
      <c r="L3355" s="10"/>
      <c r="P3355" s="8" t="s">
        <v>26</v>
      </c>
      <c r="Q3355" s="0" t="n">
        <f aca="false">IF(ISNA(VLOOKUP(A3355,calculos!$A$2:$B$20,2,1)),"null",VLOOKUP(A3355,calculos!$A$2:$B$20,2,1))</f>
        <v>4</v>
      </c>
      <c r="R3355" s="0" t="n">
        <f aca="false">IF(ISNA(VLOOKUP(C3355,calculos!$D$2:$E$1218,2,1)),"null",VLOOKUP(C3355,calculos!$D$2:$E$1218,2,1))</f>
        <v>197</v>
      </c>
      <c r="S3355" s="0" t="n">
        <f aca="false">IF(ISNA(VLOOKUP(D3355,calculos!$G$2:$H$1118,2,1)),"null",VLOOKUP(D3355,calculos!$G$2:$H$1118,2,1))</f>
        <v>769</v>
      </c>
      <c r="T3355" s="0" t="n">
        <f aca="false">IF(ISNA(VLOOKUP(E3355,calculos!$J$2:$K$220,2,1)),"null",VLOOKUP(E3355,calculos!$J$2:$K$220,2,1))</f>
        <v>125</v>
      </c>
      <c r="U3355" s="0" t="n">
        <f aca="false">IF(ISNA(VLOOKUP(F3355,calculos!$M$2:$N$658,2,1)),"null",VLOOKUP(F3355,calculos!$M$2:$N$658,2,1))</f>
        <v>400</v>
      </c>
      <c r="V3355" s="0" t="n">
        <f aca="false">IF(ISNA(VLOOKUP(J3355,calculos!$P$2:$Q$1711,2,1)),"null",VLOOKUP(J3355,calculos!$P$2:$Q$1711,2,1))</f>
        <v>1705</v>
      </c>
      <c r="W3355" s="0" t="n">
        <f aca="false">IF(ISNA(VLOOKUP(P3355,calculos!$S$2:$T$58,2,1)),"null",VLOOKUP(P3355,calculos!$S$2:$T$58,2,1))</f>
        <v>42</v>
      </c>
      <c r="X3355" s="0" t="str">
        <f aca="false">$X$1&amp;B3355&amp;"','"&amp;G3355&amp;"','"&amp;H3355&amp;"','"&amp;I3355&amp;"','"&amp;K3355&amp;"','"&amp;L3355&amp;"','"&amp;M3355&amp;"','"&amp;N3355&amp;"','"&amp;O3355&amp;"',"&amp;Q3355&amp;","&amp;R3355&amp;","&amp;S3355&amp;","&amp;T3355&amp;","&amp;U3355&amp;","&amp;V3355&amp;","&amp;W3355&amp;");"</f>
        <v>insert into servicio (id,fecha_entrega,serie,apertura,fecha_instalacion,garantia,mantenimiento,capacitacion,entrega_equipo,visita,id_empresa,id_hospital,id_equipo,id_marca,id_modelo,id_os,id_ingeniero) values (nextval('seq_servicio'),'','HL014554-1','','06-07-2015','06-07-2015','','','','',4,197,769,125,400,1705,42);</v>
      </c>
    </row>
    <row r="3356" customFormat="false" ht="13.8" hidden="false" customHeight="false" outlineLevel="0" collapsed="false">
      <c r="A3356" s="10" t="s">
        <v>60</v>
      </c>
      <c r="B3356" s="10"/>
      <c r="C3356" s="10" t="s">
        <v>4292</v>
      </c>
      <c r="D3356" s="10" t="s">
        <v>4293</v>
      </c>
      <c r="E3356" s="8" t="s">
        <v>26</v>
      </c>
      <c r="F3356" s="8" t="s">
        <v>26</v>
      </c>
      <c r="G3356" s="10" t="s">
        <v>4296</v>
      </c>
      <c r="H3356" s="10"/>
      <c r="I3356" s="10" t="s">
        <v>4295</v>
      </c>
      <c r="J3356" s="8" t="s">
        <v>26</v>
      </c>
      <c r="K3356" s="10" t="s">
        <v>4295</v>
      </c>
      <c r="L3356" s="10"/>
      <c r="P3356" s="8" t="s">
        <v>26</v>
      </c>
      <c r="Q3356" s="0" t="n">
        <f aca="false">IF(ISNA(VLOOKUP(A3356,calculos!$A$2:$B$20,2,1)),"null",VLOOKUP(A3356,calculos!$A$2:$B$20,2,1))</f>
        <v>4</v>
      </c>
      <c r="R3356" s="0" t="n">
        <f aca="false">IF(ISNA(VLOOKUP(C3356,calculos!$D$2:$E$1218,2,1)),"null",VLOOKUP(C3356,calculos!$D$2:$E$1218,2,1))</f>
        <v>197</v>
      </c>
      <c r="S3356" s="0" t="n">
        <f aca="false">IF(ISNA(VLOOKUP(D3356,calculos!$G$2:$H$1118,2,1)),"null",VLOOKUP(D3356,calculos!$G$2:$H$1118,2,1))</f>
        <v>769</v>
      </c>
      <c r="T3356" s="0" t="n">
        <f aca="false">IF(ISNA(VLOOKUP(E3356,calculos!$J$2:$K$220,2,1)),"null",VLOOKUP(E3356,calculos!$J$2:$K$220,2,1))</f>
        <v>125</v>
      </c>
      <c r="U3356" s="0" t="n">
        <f aca="false">IF(ISNA(VLOOKUP(F3356,calculos!$M$2:$N$658,2,1)),"null",VLOOKUP(F3356,calculos!$M$2:$N$658,2,1))</f>
        <v>400</v>
      </c>
      <c r="V3356" s="0" t="n">
        <f aca="false">IF(ISNA(VLOOKUP(J3356,calculos!$P$2:$Q$1711,2,1)),"null",VLOOKUP(J3356,calculos!$P$2:$Q$1711,2,1))</f>
        <v>1705</v>
      </c>
      <c r="W3356" s="0" t="n">
        <f aca="false">IF(ISNA(VLOOKUP(P3356,calculos!$S$2:$T$58,2,1)),"null",VLOOKUP(P3356,calculos!$S$2:$T$58,2,1))</f>
        <v>42</v>
      </c>
      <c r="X3356" s="0" t="str">
        <f aca="false">$X$1&amp;B3356&amp;"','"&amp;G3356&amp;"','"&amp;H3356&amp;"','"&amp;I3356&amp;"','"&amp;K3356&amp;"','"&amp;L3356&amp;"','"&amp;M3356&amp;"','"&amp;N3356&amp;"','"&amp;O3356&amp;"',"&amp;Q3356&amp;","&amp;R3356&amp;","&amp;S3356&amp;","&amp;T3356&amp;","&amp;U3356&amp;","&amp;V3356&amp;","&amp;W3356&amp;");"</f>
        <v>insert into servicio (id,fecha_entrega,serie,apertura,fecha_instalacion,garantia,mantenimiento,capacitacion,entrega_equipo,visita,id_empresa,id_hospital,id_equipo,id_marca,id_modelo,id_os,id_ingeniero) values (nextval('seq_servicio'),'','HL014547-2','','06-07-2015','06-07-2015','','','','',4,197,769,125,400,1705,42);</v>
      </c>
    </row>
    <row r="3357" customFormat="false" ht="13.8" hidden="false" customHeight="false" outlineLevel="0" collapsed="false">
      <c r="A3357" s="10" t="s">
        <v>60</v>
      </c>
      <c r="B3357" s="10"/>
      <c r="C3357" s="10" t="s">
        <v>4292</v>
      </c>
      <c r="D3357" s="10" t="s">
        <v>4293</v>
      </c>
      <c r="E3357" s="8" t="s">
        <v>26</v>
      </c>
      <c r="F3357" s="8" t="s">
        <v>26</v>
      </c>
      <c r="G3357" s="10" t="s">
        <v>4297</v>
      </c>
      <c r="H3357" s="10"/>
      <c r="I3357" s="10" t="s">
        <v>4295</v>
      </c>
      <c r="J3357" s="8" t="s">
        <v>26</v>
      </c>
      <c r="K3357" s="10" t="s">
        <v>4295</v>
      </c>
      <c r="L3357" s="10"/>
      <c r="P3357" s="8" t="s">
        <v>26</v>
      </c>
      <c r="Q3357" s="0" t="n">
        <f aca="false">IF(ISNA(VLOOKUP(A3357,calculos!$A$2:$B$20,2,1)),"null",VLOOKUP(A3357,calculos!$A$2:$B$20,2,1))</f>
        <v>4</v>
      </c>
      <c r="R3357" s="0" t="n">
        <f aca="false">IF(ISNA(VLOOKUP(C3357,calculos!$D$2:$E$1218,2,1)),"null",VLOOKUP(C3357,calculos!$D$2:$E$1218,2,1))</f>
        <v>197</v>
      </c>
      <c r="S3357" s="0" t="n">
        <f aca="false">IF(ISNA(VLOOKUP(D3357,calculos!$G$2:$H$1118,2,1)),"null",VLOOKUP(D3357,calculos!$G$2:$H$1118,2,1))</f>
        <v>769</v>
      </c>
      <c r="T3357" s="0" t="n">
        <f aca="false">IF(ISNA(VLOOKUP(E3357,calculos!$J$2:$K$220,2,1)),"null",VLOOKUP(E3357,calculos!$J$2:$K$220,2,1))</f>
        <v>125</v>
      </c>
      <c r="U3357" s="0" t="n">
        <f aca="false">IF(ISNA(VLOOKUP(F3357,calculos!$M$2:$N$658,2,1)),"null",VLOOKUP(F3357,calculos!$M$2:$N$658,2,1))</f>
        <v>400</v>
      </c>
      <c r="V3357" s="0" t="n">
        <f aca="false">IF(ISNA(VLOOKUP(J3357,calculos!$P$2:$Q$1711,2,1)),"null",VLOOKUP(J3357,calculos!$P$2:$Q$1711,2,1))</f>
        <v>1705</v>
      </c>
      <c r="W3357" s="0" t="n">
        <f aca="false">IF(ISNA(VLOOKUP(P3357,calculos!$S$2:$T$58,2,1)),"null",VLOOKUP(P3357,calculos!$S$2:$T$58,2,1))</f>
        <v>42</v>
      </c>
      <c r="X3357" s="0" t="str">
        <f aca="false">$X$1&amp;B3357&amp;"','"&amp;G3357&amp;"','"&amp;H3357&amp;"','"&amp;I3357&amp;"','"&amp;K3357&amp;"','"&amp;L3357&amp;"','"&amp;M3357&amp;"','"&amp;N3357&amp;"','"&amp;O3357&amp;"',"&amp;Q3357&amp;","&amp;R3357&amp;","&amp;S3357&amp;","&amp;T3357&amp;","&amp;U3357&amp;","&amp;V3357&amp;","&amp;W3357&amp;");"</f>
        <v>insert into servicio (id,fecha_entrega,serie,apertura,fecha_instalacion,garantia,mantenimiento,capacitacion,entrega_equipo,visita,id_empresa,id_hospital,id_equipo,id_marca,id_modelo,id_os,id_ingeniero) values (nextval('seq_servicio'),'','HL014551-3','','06-07-2015','06-07-2015','','','','',4,197,769,125,400,1705,42);</v>
      </c>
    </row>
    <row r="3358" customFormat="false" ht="13.8" hidden="false" customHeight="false" outlineLevel="0" collapsed="false">
      <c r="A3358" s="10" t="s">
        <v>60</v>
      </c>
      <c r="B3358" s="10"/>
      <c r="C3358" s="10" t="s">
        <v>1266</v>
      </c>
      <c r="D3358" s="10" t="s">
        <v>4298</v>
      </c>
      <c r="E3358" s="8" t="s">
        <v>26</v>
      </c>
      <c r="F3358" s="8" t="s">
        <v>26</v>
      </c>
      <c r="G3358" s="10" t="n">
        <v>6022101919</v>
      </c>
      <c r="H3358" s="10"/>
      <c r="I3358" s="10" t="s">
        <v>4285</v>
      </c>
      <c r="J3358" s="8" t="s">
        <v>26</v>
      </c>
      <c r="K3358" s="10" t="s">
        <v>4285</v>
      </c>
      <c r="L3358" s="10"/>
      <c r="P3358" s="8" t="s">
        <v>26</v>
      </c>
      <c r="Q3358" s="0" t="n">
        <f aca="false">IF(ISNA(VLOOKUP(A3358,calculos!$A$2:$B$20,2,1)),"null",VLOOKUP(A3358,calculos!$A$2:$B$20,2,1))</f>
        <v>4</v>
      </c>
      <c r="R3358" s="0" t="n">
        <f aca="false">IF(ISNA(VLOOKUP(C3358,calculos!$D$2:$E$1218,2,1)),"null",VLOOKUP(C3358,calculos!$D$2:$E$1218,2,1))</f>
        <v>153</v>
      </c>
      <c r="S3358" s="0" t="n">
        <f aca="false">IF(ISNA(VLOOKUP(D3358,calculos!$G$2:$H$1118,2,1)),"null",VLOOKUP(D3358,calculos!$G$2:$H$1118,2,1))</f>
        <v>279</v>
      </c>
      <c r="T3358" s="0" t="n">
        <f aca="false">IF(ISNA(VLOOKUP(E3358,calculos!$J$2:$K$220,2,1)),"null",VLOOKUP(E3358,calculos!$J$2:$K$220,2,1))</f>
        <v>125</v>
      </c>
      <c r="U3358" s="0" t="n">
        <f aca="false">IF(ISNA(VLOOKUP(F3358,calculos!$M$2:$N$658,2,1)),"null",VLOOKUP(F3358,calculos!$M$2:$N$658,2,1))</f>
        <v>400</v>
      </c>
      <c r="V3358" s="0" t="n">
        <f aca="false">IF(ISNA(VLOOKUP(J3358,calculos!$P$2:$Q$1711,2,1)),"null",VLOOKUP(J3358,calculos!$P$2:$Q$1711,2,1))</f>
        <v>1705</v>
      </c>
      <c r="W3358" s="0" t="n">
        <f aca="false">IF(ISNA(VLOOKUP(P3358,calculos!$S$2:$T$58,2,1)),"null",VLOOKUP(P3358,calculos!$S$2:$T$58,2,1))</f>
        <v>42</v>
      </c>
      <c r="X3358" s="0" t="str">
        <f aca="false">$X$1&amp;B3358&amp;"','"&amp;G3358&amp;"','"&amp;H3358&amp;"','"&amp;I3358&amp;"','"&amp;K3358&amp;"','"&amp;L3358&amp;"','"&amp;M3358&amp;"','"&amp;N3358&amp;"','"&amp;O3358&amp;"',"&amp;Q3358&amp;","&amp;R3358&amp;","&amp;S3358&amp;","&amp;T3358&amp;","&amp;U3358&amp;","&amp;V3358&amp;","&amp;W3358&amp;");"</f>
        <v>insert into servicio (id,fecha_entrega,serie,apertura,fecha_instalacion,garantia,mantenimiento,capacitacion,entrega_equipo,visita,id_empresa,id_hospital,id_equipo,id_marca,id_modelo,id_os,id_ingeniero) values (nextval('seq_servicio'),'','6022101919','','10-07-2015','10-07-2015','','','','',4,153,279,125,400,1705,42);</v>
      </c>
    </row>
    <row r="3359" customFormat="false" ht="13.8" hidden="false" customHeight="false" outlineLevel="0" collapsed="false">
      <c r="A3359" s="10" t="s">
        <v>23</v>
      </c>
      <c r="B3359" s="10"/>
      <c r="C3359" s="10" t="s">
        <v>4299</v>
      </c>
      <c r="D3359" s="10" t="s">
        <v>4300</v>
      </c>
      <c r="E3359" s="8" t="s">
        <v>26</v>
      </c>
      <c r="F3359" s="8" t="s">
        <v>26</v>
      </c>
      <c r="G3359" s="10" t="s">
        <v>4301</v>
      </c>
      <c r="H3359" s="10"/>
      <c r="I3359" s="10" t="s">
        <v>4302</v>
      </c>
      <c r="J3359" s="8" t="s">
        <v>26</v>
      </c>
      <c r="K3359" s="10" t="s">
        <v>4302</v>
      </c>
      <c r="L3359" s="10"/>
      <c r="P3359" s="8" t="s">
        <v>26</v>
      </c>
      <c r="Q3359" s="0" t="n">
        <f aca="false">IF(ISNA(VLOOKUP(A3359,calculos!$A$2:$B$20,2,1)),"null",VLOOKUP(A3359,calculos!$A$2:$B$20,2,1))</f>
        <v>12</v>
      </c>
      <c r="R3359" s="0" t="n">
        <f aca="false">IF(ISNA(VLOOKUP(C3359,calculos!$D$2:$E$1218,2,1)),"null",VLOOKUP(C3359,calculos!$D$2:$E$1218,2,1))</f>
        <v>113</v>
      </c>
      <c r="S3359" s="0" t="n">
        <f aca="false">IF(ISNA(VLOOKUP(D3359,calculos!$G$2:$H$1118,2,1)),"null",VLOOKUP(D3359,calculos!$G$2:$H$1118,2,1))</f>
        <v>257</v>
      </c>
      <c r="T3359" s="0" t="n">
        <f aca="false">IF(ISNA(VLOOKUP(E3359,calculos!$J$2:$K$220,2,1)),"null",VLOOKUP(E3359,calculos!$J$2:$K$220,2,1))</f>
        <v>125</v>
      </c>
      <c r="U3359" s="0" t="n">
        <f aca="false">IF(ISNA(VLOOKUP(F3359,calculos!$M$2:$N$658,2,1)),"null",VLOOKUP(F3359,calculos!$M$2:$N$658,2,1))</f>
        <v>400</v>
      </c>
      <c r="V3359" s="0" t="n">
        <f aca="false">IF(ISNA(VLOOKUP(J3359,calculos!$P$2:$Q$1711,2,1)),"null",VLOOKUP(J3359,calculos!$P$2:$Q$1711,2,1))</f>
        <v>1705</v>
      </c>
      <c r="W3359" s="0" t="n">
        <f aca="false">IF(ISNA(VLOOKUP(P3359,calculos!$S$2:$T$58,2,1)),"null",VLOOKUP(P3359,calculos!$S$2:$T$58,2,1))</f>
        <v>42</v>
      </c>
      <c r="X3359" s="0" t="str">
        <f aca="false">$X$1&amp;B3359&amp;"','"&amp;G3359&amp;"','"&amp;H3359&amp;"','"&amp;I3359&amp;"','"&amp;K3359&amp;"','"&amp;L3359&amp;"','"&amp;M3359&amp;"','"&amp;N3359&amp;"','"&amp;O3359&amp;"',"&amp;Q3359&amp;","&amp;R3359&amp;","&amp;S3359&amp;","&amp;T3359&amp;","&amp;U3359&amp;","&amp;V3359&amp;","&amp;W3359&amp;");"</f>
        <v>insert into servicio (id,fecha_entrega,serie,apertura,fecha_instalacion,garantia,mantenimiento,capacitacion,entrega_equipo,visita,id_empresa,id_hospital,id_equipo,id_marca,id_modelo,id_os,id_ingeniero) values (nextval('seq_servicio'),'','US51412801','','08-07-2015','08-07-2015','','','','',12,113,257,125,400,1705,42);</v>
      </c>
    </row>
    <row r="3360" customFormat="false" ht="13.8" hidden="false" customHeight="false" outlineLevel="0" collapsed="false">
      <c r="A3360" s="10" t="s">
        <v>23</v>
      </c>
      <c r="B3360" s="10"/>
      <c r="C3360" s="10" t="s">
        <v>4303</v>
      </c>
      <c r="D3360" s="10" t="s">
        <v>4300</v>
      </c>
      <c r="E3360" s="8" t="s">
        <v>26</v>
      </c>
      <c r="F3360" s="8" t="s">
        <v>26</v>
      </c>
      <c r="G3360" s="10" t="s">
        <v>4304</v>
      </c>
      <c r="H3360" s="10"/>
      <c r="I3360" s="10" t="s">
        <v>4285</v>
      </c>
      <c r="J3360" s="8" t="s">
        <v>26</v>
      </c>
      <c r="K3360" s="10" t="s">
        <v>4285</v>
      </c>
      <c r="L3360" s="10"/>
      <c r="P3360" s="8" t="s">
        <v>26</v>
      </c>
      <c r="Q3360" s="0" t="n">
        <f aca="false">IF(ISNA(VLOOKUP(A3360,calculos!$A$2:$B$20,2,1)),"null",VLOOKUP(A3360,calculos!$A$2:$B$20,2,1))</f>
        <v>12</v>
      </c>
      <c r="R3360" s="0" t="n">
        <f aca="false">IF(ISNA(VLOOKUP(C3360,calculos!$D$2:$E$1218,2,1)),"null",VLOOKUP(C3360,calculos!$D$2:$E$1218,2,1))</f>
        <v>94</v>
      </c>
      <c r="S3360" s="0" t="n">
        <f aca="false">IF(ISNA(VLOOKUP(D3360,calculos!$G$2:$H$1118,2,1)),"null",VLOOKUP(D3360,calculos!$G$2:$H$1118,2,1))</f>
        <v>257</v>
      </c>
      <c r="T3360" s="0" t="n">
        <f aca="false">IF(ISNA(VLOOKUP(E3360,calculos!$J$2:$K$220,2,1)),"null",VLOOKUP(E3360,calculos!$J$2:$K$220,2,1))</f>
        <v>125</v>
      </c>
      <c r="U3360" s="0" t="n">
        <f aca="false">IF(ISNA(VLOOKUP(F3360,calculos!$M$2:$N$658,2,1)),"null",VLOOKUP(F3360,calculos!$M$2:$N$658,2,1))</f>
        <v>400</v>
      </c>
      <c r="V3360" s="0" t="n">
        <f aca="false">IF(ISNA(VLOOKUP(J3360,calculos!$P$2:$Q$1711,2,1)),"null",VLOOKUP(J3360,calculos!$P$2:$Q$1711,2,1))</f>
        <v>1705</v>
      </c>
      <c r="W3360" s="0" t="n">
        <f aca="false">IF(ISNA(VLOOKUP(P3360,calculos!$S$2:$T$58,2,1)),"null",VLOOKUP(P3360,calculos!$S$2:$T$58,2,1))</f>
        <v>42</v>
      </c>
      <c r="X3360" s="0" t="str">
        <f aca="false">$X$1&amp;B3360&amp;"','"&amp;G3360&amp;"','"&amp;H3360&amp;"','"&amp;I3360&amp;"','"&amp;K3360&amp;"','"&amp;L3360&amp;"','"&amp;M3360&amp;"','"&amp;N3360&amp;"','"&amp;O3360&amp;"',"&amp;Q3360&amp;","&amp;R3360&amp;","&amp;S3360&amp;","&amp;T3360&amp;","&amp;U3360&amp;","&amp;V3360&amp;","&amp;W3360&amp;");"</f>
        <v>insert into servicio (id,fecha_entrega,serie,apertura,fecha_instalacion,garantia,mantenimiento,capacitacion,entrega_equipo,visita,id_empresa,id_hospital,id_equipo,id_marca,id_modelo,id_os,id_ingeniero) values (nextval('seq_servicio'),'','US00578776','','10-07-2015','10-07-2015','','','','',12,94,257,125,400,1705,42);</v>
      </c>
    </row>
    <row r="3361" customFormat="false" ht="13.8" hidden="false" customHeight="false" outlineLevel="0" collapsed="false">
      <c r="A3361" s="10" t="s">
        <v>60</v>
      </c>
      <c r="B3361" s="10"/>
      <c r="C3361" s="10" t="s">
        <v>4305</v>
      </c>
      <c r="D3361" s="10" t="s">
        <v>4262</v>
      </c>
      <c r="E3361" s="8" t="s">
        <v>26</v>
      </c>
      <c r="F3361" s="8" t="s">
        <v>26</v>
      </c>
      <c r="G3361" s="10" t="n">
        <v>169</v>
      </c>
      <c r="H3361" s="10"/>
      <c r="I3361" s="10" t="s">
        <v>4018</v>
      </c>
      <c r="J3361" s="8" t="s">
        <v>26</v>
      </c>
      <c r="K3361" s="10" t="s">
        <v>4018</v>
      </c>
      <c r="L3361" s="10"/>
      <c r="P3361" s="8" t="s">
        <v>26</v>
      </c>
      <c r="Q3361" s="0" t="n">
        <f aca="false">IF(ISNA(VLOOKUP(A3361,calculos!$A$2:$B$20,2,1)),"null",VLOOKUP(A3361,calculos!$A$2:$B$20,2,1))</f>
        <v>4</v>
      </c>
      <c r="R3361" s="0" t="n">
        <f aca="false">IF(ISNA(VLOOKUP(C3361,calculos!$D$2:$E$1218,2,1)),"null",VLOOKUP(C3361,calculos!$D$2:$E$1218,2,1))</f>
        <v>1206</v>
      </c>
      <c r="S3361" s="0" t="n">
        <f aca="false">IF(ISNA(VLOOKUP(D3361,calculos!$G$2:$H$1118,2,1)),"null",VLOOKUP(D3361,calculos!$G$2:$H$1118,2,1))</f>
        <v>460</v>
      </c>
      <c r="T3361" s="0" t="n">
        <f aca="false">IF(ISNA(VLOOKUP(E3361,calculos!$J$2:$K$220,2,1)),"null",VLOOKUP(E3361,calculos!$J$2:$K$220,2,1))</f>
        <v>125</v>
      </c>
      <c r="U3361" s="0" t="n">
        <f aca="false">IF(ISNA(VLOOKUP(F3361,calculos!$M$2:$N$658,2,1)),"null",VLOOKUP(F3361,calculos!$M$2:$N$658,2,1))</f>
        <v>400</v>
      </c>
      <c r="V3361" s="0" t="n">
        <f aca="false">IF(ISNA(VLOOKUP(J3361,calculos!$P$2:$Q$1711,2,1)),"null",VLOOKUP(J3361,calculos!$P$2:$Q$1711,2,1))</f>
        <v>1705</v>
      </c>
      <c r="W3361" s="0" t="n">
        <f aca="false">IF(ISNA(VLOOKUP(P3361,calculos!$S$2:$T$58,2,1)),"null",VLOOKUP(P3361,calculos!$S$2:$T$58,2,1))</f>
        <v>42</v>
      </c>
      <c r="X3361" s="0" t="str">
        <f aca="false">$X$1&amp;B3361&amp;"','"&amp;G3361&amp;"','"&amp;H3361&amp;"','"&amp;I3361&amp;"','"&amp;K3361&amp;"','"&amp;L3361&amp;"','"&amp;M3361&amp;"','"&amp;N3361&amp;"','"&amp;O3361&amp;"',"&amp;Q3361&amp;","&amp;R3361&amp;","&amp;S3361&amp;","&amp;T3361&amp;","&amp;U3361&amp;","&amp;V3361&amp;","&amp;W3361&amp;");"</f>
        <v>insert into servicio (id,fecha_entrega,serie,apertura,fecha_instalacion,garantia,mantenimiento,capacitacion,entrega_equipo,visita,id_empresa,id_hospital,id_equipo,id_marca,id_modelo,id_os,id_ingeniero) values (nextval('seq_servicio'),'','169','','02-07-2015','02-07-2015','','','','',4,1206,460,125,400,1705,42);</v>
      </c>
    </row>
    <row r="3362" customFormat="false" ht="13.8" hidden="false" customHeight="false" outlineLevel="0" collapsed="false">
      <c r="A3362" s="10" t="s">
        <v>60</v>
      </c>
      <c r="B3362" s="10"/>
      <c r="C3362" s="10" t="s">
        <v>4306</v>
      </c>
      <c r="D3362" s="10" t="s">
        <v>4262</v>
      </c>
      <c r="E3362" s="8" t="s">
        <v>26</v>
      </c>
      <c r="F3362" s="8" t="s">
        <v>26</v>
      </c>
      <c r="G3362" s="10" t="n">
        <v>198</v>
      </c>
      <c r="H3362" s="10"/>
      <c r="I3362" s="10" t="s">
        <v>4280</v>
      </c>
      <c r="J3362" s="8" t="s">
        <v>26</v>
      </c>
      <c r="K3362" s="10" t="s">
        <v>4280</v>
      </c>
      <c r="L3362" s="10"/>
      <c r="P3362" s="8" t="s">
        <v>26</v>
      </c>
      <c r="Q3362" s="0" t="n">
        <f aca="false">IF(ISNA(VLOOKUP(A3362,calculos!$A$2:$B$20,2,1)),"null",VLOOKUP(A3362,calculos!$A$2:$B$20,2,1))</f>
        <v>4</v>
      </c>
      <c r="R3362" s="0" t="n">
        <f aca="false">IF(ISNA(VLOOKUP(C3362,calculos!$D$2:$E$1218,2,1)),"null",VLOOKUP(C3362,calculos!$D$2:$E$1218,2,1))</f>
        <v>1104</v>
      </c>
      <c r="S3362" s="0" t="n">
        <f aca="false">IF(ISNA(VLOOKUP(D3362,calculos!$G$2:$H$1118,2,1)),"null",VLOOKUP(D3362,calculos!$G$2:$H$1118,2,1))</f>
        <v>460</v>
      </c>
      <c r="T3362" s="0" t="n">
        <f aca="false">IF(ISNA(VLOOKUP(E3362,calculos!$J$2:$K$220,2,1)),"null",VLOOKUP(E3362,calculos!$J$2:$K$220,2,1))</f>
        <v>125</v>
      </c>
      <c r="U3362" s="0" t="n">
        <f aca="false">IF(ISNA(VLOOKUP(F3362,calculos!$M$2:$N$658,2,1)),"null",VLOOKUP(F3362,calculos!$M$2:$N$658,2,1))</f>
        <v>400</v>
      </c>
      <c r="V3362" s="0" t="n">
        <f aca="false">IF(ISNA(VLOOKUP(J3362,calculos!$P$2:$Q$1711,2,1)),"null",VLOOKUP(J3362,calculos!$P$2:$Q$1711,2,1))</f>
        <v>1705</v>
      </c>
      <c r="W3362" s="0" t="n">
        <f aca="false">IF(ISNA(VLOOKUP(P3362,calculos!$S$2:$T$58,2,1)),"null",VLOOKUP(P3362,calculos!$S$2:$T$58,2,1))</f>
        <v>42</v>
      </c>
      <c r="X3362" s="0" t="str">
        <f aca="false">$X$1&amp;B3362&amp;"','"&amp;G3362&amp;"','"&amp;H3362&amp;"','"&amp;I3362&amp;"','"&amp;K3362&amp;"','"&amp;L3362&amp;"','"&amp;M3362&amp;"','"&amp;N3362&amp;"','"&amp;O3362&amp;"',"&amp;Q3362&amp;","&amp;R3362&amp;","&amp;S3362&amp;","&amp;T3362&amp;","&amp;U3362&amp;","&amp;V3362&amp;","&amp;W3362&amp;");"</f>
        <v>insert into servicio (id,fecha_entrega,serie,apertura,fecha_instalacion,garantia,mantenimiento,capacitacion,entrega_equipo,visita,id_empresa,id_hospital,id_equipo,id_marca,id_modelo,id_os,id_ingeniero) values (nextval('seq_servicio'),'','198','','03-06-2015','03-06-2015','','','','',4,1104,460,125,400,1705,42);</v>
      </c>
    </row>
    <row r="3363" customFormat="false" ht="13.8" hidden="false" customHeight="false" outlineLevel="0" collapsed="false">
      <c r="A3363" s="10" t="s">
        <v>60</v>
      </c>
      <c r="B3363" s="10"/>
      <c r="C3363" s="10" t="s">
        <v>4307</v>
      </c>
      <c r="D3363" s="10" t="s">
        <v>4262</v>
      </c>
      <c r="E3363" s="8" t="s">
        <v>26</v>
      </c>
      <c r="F3363" s="8" t="s">
        <v>26</v>
      </c>
      <c r="G3363" s="10" t="n">
        <v>210</v>
      </c>
      <c r="H3363" s="10"/>
      <c r="I3363" s="10" t="s">
        <v>4274</v>
      </c>
      <c r="J3363" s="8" t="s">
        <v>26</v>
      </c>
      <c r="K3363" s="10" t="s">
        <v>4308</v>
      </c>
      <c r="L3363" s="10"/>
      <c r="P3363" s="8" t="s">
        <v>26</v>
      </c>
      <c r="Q3363" s="0" t="n">
        <f aca="false">IF(ISNA(VLOOKUP(A3363,calculos!$A$2:$B$20,2,1)),"null",VLOOKUP(A3363,calculos!$A$2:$B$20,2,1))</f>
        <v>4</v>
      </c>
      <c r="R3363" s="0" t="n">
        <f aca="false">IF(ISNA(VLOOKUP(C3363,calculos!$D$2:$E$1218,2,1)),"null",VLOOKUP(C3363,calculos!$D$2:$E$1218,2,1))</f>
        <v>1108</v>
      </c>
      <c r="S3363" s="0" t="n">
        <f aca="false">IF(ISNA(VLOOKUP(D3363,calculos!$G$2:$H$1118,2,1)),"null",VLOOKUP(D3363,calculos!$G$2:$H$1118,2,1))</f>
        <v>460</v>
      </c>
      <c r="T3363" s="0" t="n">
        <f aca="false">IF(ISNA(VLOOKUP(E3363,calculos!$J$2:$K$220,2,1)),"null",VLOOKUP(E3363,calculos!$J$2:$K$220,2,1))</f>
        <v>125</v>
      </c>
      <c r="U3363" s="0" t="n">
        <f aca="false">IF(ISNA(VLOOKUP(F3363,calculos!$M$2:$N$658,2,1)),"null",VLOOKUP(F3363,calculos!$M$2:$N$658,2,1))</f>
        <v>400</v>
      </c>
      <c r="V3363" s="0" t="n">
        <f aca="false">IF(ISNA(VLOOKUP(J3363,calculos!$P$2:$Q$1711,2,1)),"null",VLOOKUP(J3363,calculos!$P$2:$Q$1711,2,1))</f>
        <v>1705</v>
      </c>
      <c r="W3363" s="0" t="n">
        <f aca="false">IF(ISNA(VLOOKUP(P3363,calculos!$S$2:$T$58,2,1)),"null",VLOOKUP(P3363,calculos!$S$2:$T$58,2,1))</f>
        <v>42</v>
      </c>
      <c r="X3363" s="0" t="str">
        <f aca="false">$X$1&amp;B3363&amp;"','"&amp;G3363&amp;"','"&amp;H3363&amp;"','"&amp;I3363&amp;"','"&amp;K3363&amp;"','"&amp;L3363&amp;"','"&amp;M3363&amp;"','"&amp;N3363&amp;"','"&amp;O3363&amp;"',"&amp;Q3363&amp;","&amp;R3363&amp;","&amp;S3363&amp;","&amp;T3363&amp;","&amp;U3363&amp;","&amp;V3363&amp;","&amp;W3363&amp;");"</f>
        <v>insert into servicio (id,fecha_entrega,serie,apertura,fecha_instalacion,garantia,mantenimiento,capacitacion,entrega_equipo,visita,id_empresa,id_hospital,id_equipo,id_marca,id_modelo,id_os,id_ingeniero) values (nextval('seq_servicio'),'','210','','02-06-2015','02-06-2014','','','','',4,1108,460,125,400,1705,42);</v>
      </c>
    </row>
    <row r="3364" customFormat="false" ht="13.8" hidden="false" customHeight="false" outlineLevel="0" collapsed="false">
      <c r="A3364" s="10" t="s">
        <v>23</v>
      </c>
      <c r="B3364" s="10"/>
      <c r="C3364" s="10" t="s">
        <v>4309</v>
      </c>
      <c r="D3364" s="10" t="s">
        <v>4262</v>
      </c>
      <c r="E3364" s="8" t="s">
        <v>26</v>
      </c>
      <c r="F3364" s="8" t="s">
        <v>26</v>
      </c>
      <c r="G3364" s="10" t="n">
        <v>211</v>
      </c>
      <c r="H3364" s="10"/>
      <c r="I3364" s="10" t="s">
        <v>4274</v>
      </c>
      <c r="J3364" s="8" t="s">
        <v>26</v>
      </c>
      <c r="K3364" s="10" t="s">
        <v>4274</v>
      </c>
      <c r="L3364" s="10"/>
      <c r="P3364" s="8" t="s">
        <v>26</v>
      </c>
      <c r="Q3364" s="0" t="n">
        <f aca="false">IF(ISNA(VLOOKUP(A3364,calculos!$A$2:$B$20,2,1)),"null",VLOOKUP(A3364,calculos!$A$2:$B$20,2,1))</f>
        <v>12</v>
      </c>
      <c r="R3364" s="0" t="n">
        <f aca="false">IF(ISNA(VLOOKUP(C3364,calculos!$D$2:$E$1218,2,1)),"null",VLOOKUP(C3364,calculos!$D$2:$E$1218,2,1))</f>
        <v>1109</v>
      </c>
      <c r="S3364" s="0" t="n">
        <f aca="false">IF(ISNA(VLOOKUP(D3364,calculos!$G$2:$H$1118,2,1)),"null",VLOOKUP(D3364,calculos!$G$2:$H$1118,2,1))</f>
        <v>460</v>
      </c>
      <c r="T3364" s="0" t="n">
        <f aca="false">IF(ISNA(VLOOKUP(E3364,calculos!$J$2:$K$220,2,1)),"null",VLOOKUP(E3364,calculos!$J$2:$K$220,2,1))</f>
        <v>125</v>
      </c>
      <c r="U3364" s="0" t="n">
        <f aca="false">IF(ISNA(VLOOKUP(F3364,calculos!$M$2:$N$658,2,1)),"null",VLOOKUP(F3364,calculos!$M$2:$N$658,2,1))</f>
        <v>400</v>
      </c>
      <c r="V3364" s="0" t="n">
        <f aca="false">IF(ISNA(VLOOKUP(J3364,calculos!$P$2:$Q$1711,2,1)),"null",VLOOKUP(J3364,calculos!$P$2:$Q$1711,2,1))</f>
        <v>1705</v>
      </c>
      <c r="W3364" s="0" t="n">
        <f aca="false">IF(ISNA(VLOOKUP(P3364,calculos!$S$2:$T$58,2,1)),"null",VLOOKUP(P3364,calculos!$S$2:$T$58,2,1))</f>
        <v>42</v>
      </c>
      <c r="X3364" s="0" t="str">
        <f aca="false">$X$1&amp;B3364&amp;"','"&amp;G3364&amp;"','"&amp;H3364&amp;"','"&amp;I3364&amp;"','"&amp;K3364&amp;"','"&amp;L3364&amp;"','"&amp;M3364&amp;"','"&amp;N3364&amp;"','"&amp;O3364&amp;"',"&amp;Q3364&amp;","&amp;R3364&amp;","&amp;S3364&amp;","&amp;T3364&amp;","&amp;U3364&amp;","&amp;V3364&amp;","&amp;W3364&amp;");"</f>
        <v>insert into servicio (id,fecha_entrega,serie,apertura,fecha_instalacion,garantia,mantenimiento,capacitacion,entrega_equipo,visita,id_empresa,id_hospital,id_equipo,id_marca,id_modelo,id_os,id_ingeniero) values (nextval('seq_servicio'),'','211','','02-06-2015','02-06-2015','','','','',12,1109,460,125,400,1705,42);</v>
      </c>
    </row>
    <row r="3365" customFormat="false" ht="13.8" hidden="false" customHeight="false" outlineLevel="0" collapsed="false">
      <c r="A3365" s="10" t="s">
        <v>23</v>
      </c>
      <c r="B3365" s="10"/>
      <c r="C3365" s="10" t="s">
        <v>4310</v>
      </c>
      <c r="D3365" s="10" t="s">
        <v>4311</v>
      </c>
      <c r="E3365" s="8" t="s">
        <v>26</v>
      </c>
      <c r="F3365" s="8" t="s">
        <v>26</v>
      </c>
      <c r="G3365" s="10" t="s">
        <v>4312</v>
      </c>
      <c r="H3365" s="10"/>
      <c r="I3365" s="10" t="s">
        <v>1489</v>
      </c>
      <c r="J3365" s="8" t="s">
        <v>26</v>
      </c>
      <c r="K3365" s="10" t="s">
        <v>1489</v>
      </c>
      <c r="L3365" s="10"/>
      <c r="P3365" s="8" t="s">
        <v>26</v>
      </c>
      <c r="Q3365" s="0" t="n">
        <f aca="false">IF(ISNA(VLOOKUP(A3365,calculos!$A$2:$B$20,2,1)),"null",VLOOKUP(A3365,calculos!$A$2:$B$20,2,1))</f>
        <v>12</v>
      </c>
      <c r="R3365" s="0" t="n">
        <f aca="false">IF(ISNA(VLOOKUP(C3365,calculos!$D$2:$E$1218,2,1)),"null",VLOOKUP(C3365,calculos!$D$2:$E$1218,2,1))</f>
        <v>674</v>
      </c>
      <c r="S3365" s="0" t="n">
        <f aca="false">IF(ISNA(VLOOKUP(D3365,calculos!$G$2:$H$1118,2,1)),"null",VLOOKUP(D3365,calculos!$G$2:$H$1118,2,1))</f>
        <v>791</v>
      </c>
      <c r="T3365" s="0" t="n">
        <f aca="false">IF(ISNA(VLOOKUP(E3365,calculos!$J$2:$K$220,2,1)),"null",VLOOKUP(E3365,calculos!$J$2:$K$220,2,1))</f>
        <v>125</v>
      </c>
      <c r="U3365" s="0" t="n">
        <f aca="false">IF(ISNA(VLOOKUP(F3365,calculos!$M$2:$N$658,2,1)),"null",VLOOKUP(F3365,calculos!$M$2:$N$658,2,1))</f>
        <v>400</v>
      </c>
      <c r="V3365" s="0" t="n">
        <f aca="false">IF(ISNA(VLOOKUP(J3365,calculos!$P$2:$Q$1711,2,1)),"null",VLOOKUP(J3365,calculos!$P$2:$Q$1711,2,1))</f>
        <v>1705</v>
      </c>
      <c r="W3365" s="0" t="n">
        <f aca="false">IF(ISNA(VLOOKUP(P3365,calculos!$S$2:$T$58,2,1)),"null",VLOOKUP(P3365,calculos!$S$2:$T$58,2,1))</f>
        <v>42</v>
      </c>
      <c r="X3365" s="0" t="str">
        <f aca="false">$X$1&amp;B3365&amp;"','"&amp;G3365&amp;"','"&amp;H3365&amp;"','"&amp;I3365&amp;"','"&amp;K3365&amp;"','"&amp;L3365&amp;"','"&amp;M3365&amp;"','"&amp;N3365&amp;"','"&amp;O3365&amp;"',"&amp;Q3365&amp;","&amp;R3365&amp;","&amp;S3365&amp;","&amp;T3365&amp;","&amp;U3365&amp;","&amp;V3365&amp;","&amp;W3365&amp;");"</f>
        <v>insert into servicio (id,fecha_entrega,serie,apertura,fecha_instalacion,garantia,mantenimiento,capacitacion,entrega_equipo,visita,id_empresa,id_hospital,id_equipo,id_marca,id_modelo,id_os,id_ingeniero) values (nextval('seq_servicio'),'','US51412807','','11-06-2015','11-06-2015','','','','',12,674,791,125,400,1705,42);</v>
      </c>
    </row>
    <row r="3366" customFormat="false" ht="13.8" hidden="false" customHeight="false" outlineLevel="0" collapsed="false">
      <c r="A3366" s="10" t="s">
        <v>1091</v>
      </c>
      <c r="B3366" s="10"/>
      <c r="C3366" s="10" t="s">
        <v>4313</v>
      </c>
      <c r="D3366" s="10" t="s">
        <v>4314</v>
      </c>
      <c r="E3366" s="8" t="s">
        <v>26</v>
      </c>
      <c r="F3366" s="8" t="s">
        <v>26</v>
      </c>
      <c r="G3366" s="10" t="n">
        <v>1130538</v>
      </c>
      <c r="H3366" s="10"/>
      <c r="I3366" s="10" t="s">
        <v>4315</v>
      </c>
      <c r="J3366" s="8" t="s">
        <v>26</v>
      </c>
      <c r="K3366" s="10" t="s">
        <v>4315</v>
      </c>
      <c r="L3366" s="10"/>
      <c r="P3366" s="8" t="s">
        <v>26</v>
      </c>
      <c r="Q3366" s="0" t="n">
        <f aca="false">IF(ISNA(VLOOKUP(A3366,calculos!$A$2:$B$20,2,1)),"null",VLOOKUP(A3366,calculos!$A$2:$B$20,2,1))</f>
        <v>11</v>
      </c>
      <c r="R3366" s="0" t="n">
        <f aca="false">IF(ISNA(VLOOKUP(C3366,calculos!$D$2:$E$1218,2,1)),"null",VLOOKUP(C3366,calculos!$D$2:$E$1218,2,1))</f>
        <v>912</v>
      </c>
      <c r="S3366" s="0" t="n">
        <f aca="false">IF(ISNA(VLOOKUP(D3366,calculos!$G$2:$H$1118,2,1)),"null",VLOOKUP(D3366,calculos!$G$2:$H$1118,2,1))</f>
        <v>213</v>
      </c>
      <c r="T3366" s="0" t="n">
        <f aca="false">IF(ISNA(VLOOKUP(E3366,calculos!$J$2:$K$220,2,1)),"null",VLOOKUP(E3366,calculos!$J$2:$K$220,2,1))</f>
        <v>125</v>
      </c>
      <c r="U3366" s="0" t="n">
        <f aca="false">IF(ISNA(VLOOKUP(F3366,calculos!$M$2:$N$658,2,1)),"null",VLOOKUP(F3366,calculos!$M$2:$N$658,2,1))</f>
        <v>400</v>
      </c>
      <c r="V3366" s="0" t="n">
        <f aca="false">IF(ISNA(VLOOKUP(J3366,calculos!$P$2:$Q$1711,2,1)),"null",VLOOKUP(J3366,calculos!$P$2:$Q$1711,2,1))</f>
        <v>1705</v>
      </c>
      <c r="W3366" s="0" t="n">
        <f aca="false">IF(ISNA(VLOOKUP(P3366,calculos!$S$2:$T$58,2,1)),"null",VLOOKUP(P3366,calculos!$S$2:$T$58,2,1))</f>
        <v>42</v>
      </c>
      <c r="X3366" s="0" t="str">
        <f aca="false">$X$1&amp;B3366&amp;"','"&amp;G3366&amp;"','"&amp;H3366&amp;"','"&amp;I3366&amp;"','"&amp;K3366&amp;"','"&amp;L3366&amp;"','"&amp;M3366&amp;"','"&amp;N3366&amp;"','"&amp;O3366&amp;"',"&amp;Q3366&amp;","&amp;R3366&amp;","&amp;S3366&amp;","&amp;T3366&amp;","&amp;U3366&amp;","&amp;V3366&amp;","&amp;W3366&amp;");"</f>
        <v>insert into servicio (id,fecha_entrega,serie,apertura,fecha_instalacion,garantia,mantenimiento,capacitacion,entrega_equipo,visita,id_empresa,id_hospital,id_equipo,id_marca,id_modelo,id_os,id_ingeniero) values (nextval('seq_servicio'),'','1130538','','09-06-2015','09-06-2015','','','','',11,912,213,125,400,1705,42);</v>
      </c>
    </row>
    <row r="3367" customFormat="false" ht="13.8" hidden="false" customHeight="false" outlineLevel="0" collapsed="false">
      <c r="A3367" s="10" t="s">
        <v>23</v>
      </c>
      <c r="B3367" s="10"/>
      <c r="C3367" s="10" t="s">
        <v>4316</v>
      </c>
      <c r="D3367" s="10" t="s">
        <v>4300</v>
      </c>
      <c r="E3367" s="8" t="s">
        <v>26</v>
      </c>
      <c r="F3367" s="8" t="s">
        <v>26</v>
      </c>
      <c r="G3367" s="10" t="s">
        <v>2451</v>
      </c>
      <c r="H3367" s="10"/>
      <c r="I3367" s="10" t="s">
        <v>4274</v>
      </c>
      <c r="J3367" s="8" t="s">
        <v>26</v>
      </c>
      <c r="K3367" s="10" t="s">
        <v>4274</v>
      </c>
      <c r="L3367" s="10"/>
      <c r="P3367" s="8" t="s">
        <v>26</v>
      </c>
      <c r="Q3367" s="0" t="n">
        <f aca="false">IF(ISNA(VLOOKUP(A3367,calculos!$A$2:$B$20,2,1)),"null",VLOOKUP(A3367,calculos!$A$2:$B$20,2,1))</f>
        <v>12</v>
      </c>
      <c r="R3367" s="0" t="n">
        <f aca="false">IF(ISNA(VLOOKUP(C3367,calculos!$D$2:$E$1218,2,1)),"null",VLOOKUP(C3367,calculos!$D$2:$E$1218,2,1))</f>
        <v>109</v>
      </c>
      <c r="S3367" s="0" t="n">
        <f aca="false">IF(ISNA(VLOOKUP(D3367,calculos!$G$2:$H$1118,2,1)),"null",VLOOKUP(D3367,calculos!$G$2:$H$1118,2,1))</f>
        <v>257</v>
      </c>
      <c r="T3367" s="0" t="n">
        <f aca="false">IF(ISNA(VLOOKUP(E3367,calculos!$J$2:$K$220,2,1)),"null",VLOOKUP(E3367,calculos!$J$2:$K$220,2,1))</f>
        <v>125</v>
      </c>
      <c r="U3367" s="0" t="n">
        <f aca="false">IF(ISNA(VLOOKUP(F3367,calculos!$M$2:$N$658,2,1)),"null",VLOOKUP(F3367,calculos!$M$2:$N$658,2,1))</f>
        <v>400</v>
      </c>
      <c r="V3367" s="0" t="n">
        <f aca="false">IF(ISNA(VLOOKUP(J3367,calculos!$P$2:$Q$1711,2,1)),"null",VLOOKUP(J3367,calculos!$P$2:$Q$1711,2,1))</f>
        <v>1705</v>
      </c>
      <c r="W3367" s="0" t="n">
        <f aca="false">IF(ISNA(VLOOKUP(P3367,calculos!$S$2:$T$58,2,1)),"null",VLOOKUP(P3367,calculos!$S$2:$T$58,2,1))</f>
        <v>42</v>
      </c>
      <c r="X3367" s="0" t="str">
        <f aca="false">$X$1&amp;B3367&amp;"','"&amp;G3367&amp;"','"&amp;H3367&amp;"','"&amp;I3367&amp;"','"&amp;K3367&amp;"','"&amp;L3367&amp;"','"&amp;M3367&amp;"','"&amp;N3367&amp;"','"&amp;O3367&amp;"',"&amp;Q3367&amp;","&amp;R3367&amp;","&amp;S3367&amp;","&amp;T3367&amp;","&amp;U3367&amp;","&amp;V3367&amp;","&amp;W3367&amp;");"</f>
        <v>insert into servicio (id,fecha_entrega,serie,apertura,fecha_instalacion,garantia,mantenimiento,capacitacion,entrega_equipo,visita,id_empresa,id_hospital,id_equipo,id_marca,id_modelo,id_os,id_ingeniero) values (nextval('seq_servicio'),'','US51412803','','02-06-2015','02-06-2015','','','','',12,109,257,125,400,1705,42);</v>
      </c>
    </row>
    <row r="3368" customFormat="false" ht="13.8" hidden="false" customHeight="false" outlineLevel="0" collapsed="false">
      <c r="A3368" s="10" t="s">
        <v>23</v>
      </c>
      <c r="B3368" s="10"/>
      <c r="C3368" s="10" t="s">
        <v>3488</v>
      </c>
      <c r="D3368" s="10" t="s">
        <v>34</v>
      </c>
      <c r="E3368" s="8" t="s">
        <v>26</v>
      </c>
      <c r="F3368" s="8" t="s">
        <v>26</v>
      </c>
      <c r="G3368" s="10" t="s">
        <v>4317</v>
      </c>
      <c r="H3368" s="10"/>
      <c r="I3368" s="10" t="s">
        <v>4051</v>
      </c>
      <c r="J3368" s="8" t="s">
        <v>26</v>
      </c>
      <c r="K3368" s="10" t="s">
        <v>926</v>
      </c>
      <c r="L3368" s="10"/>
      <c r="P3368" s="8" t="s">
        <v>26</v>
      </c>
      <c r="Q3368" s="0" t="n">
        <f aca="false">IF(ISNA(VLOOKUP(A3368,calculos!$A$2:$B$20,2,1)),"null",VLOOKUP(A3368,calculos!$A$2:$B$20,2,1))</f>
        <v>12</v>
      </c>
      <c r="R3368" s="0" t="n">
        <f aca="false">IF(ISNA(VLOOKUP(C3368,calculos!$D$2:$E$1218,2,1)),"null",VLOOKUP(C3368,calculos!$D$2:$E$1218,2,1))</f>
        <v>861</v>
      </c>
      <c r="S3368" s="0" t="n">
        <f aca="false">IF(ISNA(VLOOKUP(D3368,calculos!$G$2:$H$1118,2,1)),"null",VLOOKUP(D3368,calculos!$G$2:$H$1118,2,1))</f>
        <v>694</v>
      </c>
      <c r="T3368" s="0" t="n">
        <f aca="false">IF(ISNA(VLOOKUP(E3368,calculos!$J$2:$K$220,2,1)),"null",VLOOKUP(E3368,calculos!$J$2:$K$220,2,1))</f>
        <v>125</v>
      </c>
      <c r="U3368" s="0" t="n">
        <f aca="false">IF(ISNA(VLOOKUP(F3368,calculos!$M$2:$N$658,2,1)),"null",VLOOKUP(F3368,calculos!$M$2:$N$658,2,1))</f>
        <v>400</v>
      </c>
      <c r="V3368" s="0" t="n">
        <f aca="false">IF(ISNA(VLOOKUP(J3368,calculos!$P$2:$Q$1711,2,1)),"null",VLOOKUP(J3368,calculos!$P$2:$Q$1711,2,1))</f>
        <v>1705</v>
      </c>
      <c r="W3368" s="0" t="n">
        <f aca="false">IF(ISNA(VLOOKUP(P3368,calculos!$S$2:$T$58,2,1)),"null",VLOOKUP(P3368,calculos!$S$2:$T$58,2,1))</f>
        <v>42</v>
      </c>
      <c r="X3368" s="0" t="str">
        <f aca="false">$X$1&amp;B3368&amp;"','"&amp;G3368&amp;"','"&amp;H3368&amp;"','"&amp;I3368&amp;"','"&amp;K3368&amp;"','"&amp;L3368&amp;"','"&amp;M3368&amp;"','"&amp;N3368&amp;"','"&amp;O3368&amp;"',"&amp;Q3368&amp;","&amp;R3368&amp;","&amp;S3368&amp;","&amp;T3368&amp;","&amp;U3368&amp;","&amp;V3368&amp;","&amp;W3368&amp;");"</f>
        <v>insert into servicio (id,fecha_entrega,serie,apertura,fecha_instalacion,garantia,mantenimiento,capacitacion,entrega_equipo,visita,id_empresa,id_hospital,id_equipo,id_marca,id_modelo,id_os,id_ingeniero) values (nextval('seq_servicio'),'','WK0JC6','','17-05-2015','17-05-2012','','','','',12,861,694,125,400,1705,42);</v>
      </c>
    </row>
    <row r="3369" customFormat="false" ht="13.8" hidden="false" customHeight="false" outlineLevel="0" collapsed="false">
      <c r="A3369" s="10" t="s">
        <v>43</v>
      </c>
      <c r="B3369" s="10"/>
      <c r="C3369" s="10" t="s">
        <v>4318</v>
      </c>
      <c r="D3369" s="10" t="s">
        <v>4319</v>
      </c>
      <c r="E3369" s="8" t="s">
        <v>26</v>
      </c>
      <c r="F3369" s="8" t="s">
        <v>26</v>
      </c>
      <c r="G3369" s="10" t="n">
        <v>18081</v>
      </c>
      <c r="H3369" s="10"/>
      <c r="I3369" s="10" t="s">
        <v>4320</v>
      </c>
      <c r="J3369" s="8" t="s">
        <v>26</v>
      </c>
      <c r="K3369" s="10" t="s">
        <v>4320</v>
      </c>
      <c r="L3369" s="10"/>
      <c r="P3369" s="8" t="s">
        <v>26</v>
      </c>
      <c r="Q3369" s="0" t="n">
        <f aca="false">IF(ISNA(VLOOKUP(A3369,calculos!$A$2:$B$20,2,1)),"null",VLOOKUP(A3369,calculos!$A$2:$B$20,2,1))</f>
        <v>16</v>
      </c>
      <c r="R3369" s="0" t="n">
        <f aca="false">IF(ISNA(VLOOKUP(C3369,calculos!$D$2:$E$1218,2,1)),"null",VLOOKUP(C3369,calculos!$D$2:$E$1218,2,1))</f>
        <v>900</v>
      </c>
      <c r="S3369" s="0" t="n">
        <f aca="false">IF(ISNA(VLOOKUP(D3369,calculos!$G$2:$H$1118,2,1)),"null",VLOOKUP(D3369,calculos!$G$2:$H$1118,2,1))</f>
        <v>619</v>
      </c>
      <c r="T3369" s="0" t="n">
        <f aca="false">IF(ISNA(VLOOKUP(E3369,calculos!$J$2:$K$220,2,1)),"null",VLOOKUP(E3369,calculos!$J$2:$K$220,2,1))</f>
        <v>125</v>
      </c>
      <c r="U3369" s="0" t="n">
        <f aca="false">IF(ISNA(VLOOKUP(F3369,calculos!$M$2:$N$658,2,1)),"null",VLOOKUP(F3369,calculos!$M$2:$N$658,2,1))</f>
        <v>400</v>
      </c>
      <c r="V3369" s="0" t="n">
        <f aca="false">IF(ISNA(VLOOKUP(J3369,calculos!$P$2:$Q$1711,2,1)),"null",VLOOKUP(J3369,calculos!$P$2:$Q$1711,2,1))</f>
        <v>1705</v>
      </c>
      <c r="W3369" s="0" t="n">
        <f aca="false">IF(ISNA(VLOOKUP(P3369,calculos!$S$2:$T$58,2,1)),"null",VLOOKUP(P3369,calculos!$S$2:$T$58,2,1))</f>
        <v>42</v>
      </c>
      <c r="X3369" s="0" t="str">
        <f aca="false">$X$1&amp;B3369&amp;"','"&amp;G3369&amp;"','"&amp;H3369&amp;"','"&amp;I3369&amp;"','"&amp;K3369&amp;"','"&amp;L3369&amp;"','"&amp;M3369&amp;"','"&amp;N3369&amp;"','"&amp;O3369&amp;"',"&amp;Q3369&amp;","&amp;R3369&amp;","&amp;S3369&amp;","&amp;T3369&amp;","&amp;U3369&amp;","&amp;V3369&amp;","&amp;W3369&amp;");"</f>
        <v>insert into servicio (id,fecha_entrega,serie,apertura,fecha_instalacion,garantia,mantenimiento,capacitacion,entrega_equipo,visita,id_empresa,id_hospital,id_equipo,id_marca,id_modelo,id_os,id_ingeniero) values (nextval('seq_servicio'),'','18081','','15-07-2015','15-07-2015','','','','',16,900,619,125,400,1705,42);</v>
      </c>
    </row>
    <row r="3370" customFormat="false" ht="13.8" hidden="false" customHeight="false" outlineLevel="0" collapsed="false">
      <c r="A3370" s="10" t="s">
        <v>43</v>
      </c>
      <c r="B3370" s="10"/>
      <c r="C3370" s="10" t="s">
        <v>2191</v>
      </c>
      <c r="D3370" s="10" t="s">
        <v>4319</v>
      </c>
      <c r="E3370" s="8" t="s">
        <v>26</v>
      </c>
      <c r="F3370" s="8" t="s">
        <v>26</v>
      </c>
      <c r="G3370" s="10" t="n">
        <v>17261</v>
      </c>
      <c r="H3370" s="10"/>
      <c r="I3370" s="10" t="s">
        <v>4321</v>
      </c>
      <c r="J3370" s="8" t="s">
        <v>26</v>
      </c>
      <c r="K3370" s="10" t="s">
        <v>4321</v>
      </c>
      <c r="L3370" s="10"/>
      <c r="P3370" s="8" t="s">
        <v>26</v>
      </c>
      <c r="Q3370" s="0" t="n">
        <f aca="false">IF(ISNA(VLOOKUP(A3370,calculos!$A$2:$B$20,2,1)),"null",VLOOKUP(A3370,calculos!$A$2:$B$20,2,1))</f>
        <v>16</v>
      </c>
      <c r="R3370" s="0" t="n">
        <f aca="false">IF(ISNA(VLOOKUP(C3370,calculos!$D$2:$E$1218,2,1)),"null",VLOOKUP(C3370,calculos!$D$2:$E$1218,2,1))</f>
        <v>905</v>
      </c>
      <c r="S3370" s="0" t="n">
        <f aca="false">IF(ISNA(VLOOKUP(D3370,calculos!$G$2:$H$1118,2,1)),"null",VLOOKUP(D3370,calculos!$G$2:$H$1118,2,1))</f>
        <v>619</v>
      </c>
      <c r="T3370" s="0" t="n">
        <f aca="false">IF(ISNA(VLOOKUP(E3370,calculos!$J$2:$K$220,2,1)),"null",VLOOKUP(E3370,calculos!$J$2:$K$220,2,1))</f>
        <v>125</v>
      </c>
      <c r="U3370" s="0" t="n">
        <f aca="false">IF(ISNA(VLOOKUP(F3370,calculos!$M$2:$N$658,2,1)),"null",VLOOKUP(F3370,calculos!$M$2:$N$658,2,1))</f>
        <v>400</v>
      </c>
      <c r="V3370" s="0" t="n">
        <f aca="false">IF(ISNA(VLOOKUP(J3370,calculos!$P$2:$Q$1711,2,1)),"null",VLOOKUP(J3370,calculos!$P$2:$Q$1711,2,1))</f>
        <v>1705</v>
      </c>
      <c r="W3370" s="0" t="n">
        <f aca="false">IF(ISNA(VLOOKUP(P3370,calculos!$S$2:$T$58,2,1)),"null",VLOOKUP(P3370,calculos!$S$2:$T$58,2,1))</f>
        <v>42</v>
      </c>
      <c r="X3370" s="0" t="str">
        <f aca="false">$X$1&amp;B3370&amp;"','"&amp;G3370&amp;"','"&amp;H3370&amp;"','"&amp;I3370&amp;"','"&amp;K3370&amp;"','"&amp;L3370&amp;"','"&amp;M3370&amp;"','"&amp;N3370&amp;"','"&amp;O3370&amp;"',"&amp;Q3370&amp;","&amp;R3370&amp;","&amp;S3370&amp;","&amp;T3370&amp;","&amp;U3370&amp;","&amp;V3370&amp;","&amp;W3370&amp;");"</f>
        <v>insert into servicio (id,fecha_entrega,serie,apertura,fecha_instalacion,garantia,mantenimiento,capacitacion,entrega_equipo,visita,id_empresa,id_hospital,id_equipo,id_marca,id_modelo,id_os,id_ingeniero) values (nextval('seq_servicio'),'','17261','','14-07-2015','14-07-2015','','','','',16,905,619,125,400,1705,42);</v>
      </c>
    </row>
    <row r="3371" customFormat="false" ht="13.8" hidden="false" customHeight="false" outlineLevel="0" collapsed="false">
      <c r="A3371" s="10" t="s">
        <v>43</v>
      </c>
      <c r="B3371" s="10"/>
      <c r="C3371" s="10" t="s">
        <v>1159</v>
      </c>
      <c r="D3371" s="10" t="s">
        <v>199</v>
      </c>
      <c r="E3371" s="8" t="s">
        <v>26</v>
      </c>
      <c r="F3371" s="8" t="s">
        <v>26</v>
      </c>
      <c r="G3371" s="10" t="s">
        <v>4322</v>
      </c>
      <c r="H3371" s="10"/>
      <c r="I3371" s="10" t="s">
        <v>4323</v>
      </c>
      <c r="J3371" s="8" t="s">
        <v>26</v>
      </c>
      <c r="K3371" s="10" t="s">
        <v>4323</v>
      </c>
      <c r="L3371" s="10"/>
      <c r="P3371" s="8" t="s">
        <v>26</v>
      </c>
      <c r="Q3371" s="0" t="n">
        <f aca="false">IF(ISNA(VLOOKUP(A3371,calculos!$A$2:$B$20,2,1)),"null",VLOOKUP(A3371,calculos!$A$2:$B$20,2,1))</f>
        <v>16</v>
      </c>
      <c r="R3371" s="0" t="n">
        <f aca="false">IF(ISNA(VLOOKUP(C3371,calculos!$D$2:$E$1218,2,1)),"null",VLOOKUP(C3371,calculos!$D$2:$E$1218,2,1))</f>
        <v>314</v>
      </c>
      <c r="S3371" s="0" t="n">
        <f aca="false">IF(ISNA(VLOOKUP(D3371,calculos!$G$2:$H$1118,2,1)),"null",VLOOKUP(D3371,calculos!$G$2:$H$1118,2,1))</f>
        <v>477</v>
      </c>
      <c r="T3371" s="0" t="n">
        <f aca="false">IF(ISNA(VLOOKUP(E3371,calculos!$J$2:$K$220,2,1)),"null",VLOOKUP(E3371,calculos!$J$2:$K$220,2,1))</f>
        <v>125</v>
      </c>
      <c r="U3371" s="0" t="n">
        <f aca="false">IF(ISNA(VLOOKUP(F3371,calculos!$M$2:$N$658,2,1)),"null",VLOOKUP(F3371,calculos!$M$2:$N$658,2,1))</f>
        <v>400</v>
      </c>
      <c r="V3371" s="0" t="n">
        <f aca="false">IF(ISNA(VLOOKUP(J3371,calculos!$P$2:$Q$1711,2,1)),"null",VLOOKUP(J3371,calculos!$P$2:$Q$1711,2,1))</f>
        <v>1705</v>
      </c>
      <c r="W3371" s="0" t="n">
        <f aca="false">IF(ISNA(VLOOKUP(P3371,calculos!$S$2:$T$58,2,1)),"null",VLOOKUP(P3371,calculos!$S$2:$T$58,2,1))</f>
        <v>42</v>
      </c>
      <c r="X3371" s="0" t="str">
        <f aca="false">$X$1&amp;B3371&amp;"','"&amp;G3371&amp;"','"&amp;H3371&amp;"','"&amp;I3371&amp;"','"&amp;K3371&amp;"','"&amp;L3371&amp;"','"&amp;M3371&amp;"','"&amp;N3371&amp;"','"&amp;O3371&amp;"',"&amp;Q3371&amp;","&amp;R3371&amp;","&amp;S3371&amp;","&amp;T3371&amp;","&amp;U3371&amp;","&amp;V3371&amp;","&amp;W3371&amp;");"</f>
        <v>insert into servicio (id,fecha_entrega,serie,apertura,fecha_instalacion,garantia,mantenimiento,capacitacion,entrega_equipo,visita,id_empresa,id_hospital,id_equipo,id_marca,id_modelo,id_os,id_ingeniero) values (nextval('seq_servicio'),'','US00578873','','20-07-2015','20-07-2015','','','','',16,314,477,125,400,1705,42);</v>
      </c>
    </row>
    <row r="3372" customFormat="false" ht="13.8" hidden="false" customHeight="false" outlineLevel="0" collapsed="false">
      <c r="A3372" s="10" t="s">
        <v>43</v>
      </c>
      <c r="B3372" s="10"/>
      <c r="C3372" s="10" t="s">
        <v>1159</v>
      </c>
      <c r="D3372" s="10" t="s">
        <v>199</v>
      </c>
      <c r="E3372" s="8" t="s">
        <v>26</v>
      </c>
      <c r="F3372" s="8" t="s">
        <v>26</v>
      </c>
      <c r="G3372" s="10" t="s">
        <v>4324</v>
      </c>
      <c r="H3372" s="10"/>
      <c r="I3372" s="10" t="s">
        <v>4323</v>
      </c>
      <c r="J3372" s="8" t="s">
        <v>26</v>
      </c>
      <c r="K3372" s="10" t="s">
        <v>4323</v>
      </c>
      <c r="L3372" s="10"/>
      <c r="P3372" s="8" t="s">
        <v>26</v>
      </c>
      <c r="Q3372" s="0" t="n">
        <f aca="false">IF(ISNA(VLOOKUP(A3372,calculos!$A$2:$B$20,2,1)),"null",VLOOKUP(A3372,calculos!$A$2:$B$20,2,1))</f>
        <v>16</v>
      </c>
      <c r="R3372" s="0" t="n">
        <f aca="false">IF(ISNA(VLOOKUP(C3372,calculos!$D$2:$E$1218,2,1)),"null",VLOOKUP(C3372,calculos!$D$2:$E$1218,2,1))</f>
        <v>314</v>
      </c>
      <c r="S3372" s="0" t="n">
        <f aca="false">IF(ISNA(VLOOKUP(D3372,calculos!$G$2:$H$1118,2,1)),"null",VLOOKUP(D3372,calculos!$G$2:$H$1118,2,1))</f>
        <v>477</v>
      </c>
      <c r="T3372" s="0" t="n">
        <f aca="false">IF(ISNA(VLOOKUP(E3372,calculos!$J$2:$K$220,2,1)),"null",VLOOKUP(E3372,calculos!$J$2:$K$220,2,1))</f>
        <v>125</v>
      </c>
      <c r="U3372" s="0" t="n">
        <f aca="false">IF(ISNA(VLOOKUP(F3372,calculos!$M$2:$N$658,2,1)),"null",VLOOKUP(F3372,calculos!$M$2:$N$658,2,1))</f>
        <v>400</v>
      </c>
      <c r="V3372" s="0" t="n">
        <f aca="false">IF(ISNA(VLOOKUP(J3372,calculos!$P$2:$Q$1711,2,1)),"null",VLOOKUP(J3372,calculos!$P$2:$Q$1711,2,1))</f>
        <v>1705</v>
      </c>
      <c r="W3372" s="0" t="n">
        <f aca="false">IF(ISNA(VLOOKUP(P3372,calculos!$S$2:$T$58,2,1)),"null",VLOOKUP(P3372,calculos!$S$2:$T$58,2,1))</f>
        <v>42</v>
      </c>
      <c r="X3372" s="0" t="str">
        <f aca="false">$X$1&amp;B3372&amp;"','"&amp;G3372&amp;"','"&amp;H3372&amp;"','"&amp;I3372&amp;"','"&amp;K3372&amp;"','"&amp;L3372&amp;"','"&amp;M3372&amp;"','"&amp;N3372&amp;"','"&amp;O3372&amp;"',"&amp;Q3372&amp;","&amp;R3372&amp;","&amp;S3372&amp;","&amp;T3372&amp;","&amp;U3372&amp;","&amp;V3372&amp;","&amp;W3372&amp;");"</f>
        <v>insert into servicio (id,fecha_entrega,serie,apertura,fecha_instalacion,garantia,mantenimiento,capacitacion,entrega_equipo,visita,id_empresa,id_hospital,id_equipo,id_marca,id_modelo,id_os,id_ingeniero) values (nextval('seq_servicio'),'','US00578874','','20-07-2015','20-07-2015','','','','',16,314,477,125,400,1705,42);</v>
      </c>
    </row>
    <row r="3373" customFormat="false" ht="13.8" hidden="false" customHeight="false" outlineLevel="0" collapsed="false">
      <c r="A3373" s="10" t="s">
        <v>43</v>
      </c>
      <c r="B3373" s="10"/>
      <c r="C3373" s="10" t="s">
        <v>1159</v>
      </c>
      <c r="D3373" s="10" t="s">
        <v>199</v>
      </c>
      <c r="E3373" s="8" t="s">
        <v>26</v>
      </c>
      <c r="F3373" s="8" t="s">
        <v>26</v>
      </c>
      <c r="G3373" s="10" t="s">
        <v>4325</v>
      </c>
      <c r="H3373" s="10"/>
      <c r="I3373" s="10" t="s">
        <v>4323</v>
      </c>
      <c r="J3373" s="8" t="s">
        <v>26</v>
      </c>
      <c r="K3373" s="10" t="s">
        <v>4323</v>
      </c>
      <c r="L3373" s="10"/>
      <c r="P3373" s="8" t="s">
        <v>26</v>
      </c>
      <c r="Q3373" s="0" t="n">
        <f aca="false">IF(ISNA(VLOOKUP(A3373,calculos!$A$2:$B$20,2,1)),"null",VLOOKUP(A3373,calculos!$A$2:$B$20,2,1))</f>
        <v>16</v>
      </c>
      <c r="R3373" s="0" t="n">
        <f aca="false">IF(ISNA(VLOOKUP(C3373,calculos!$D$2:$E$1218,2,1)),"null",VLOOKUP(C3373,calculos!$D$2:$E$1218,2,1))</f>
        <v>314</v>
      </c>
      <c r="S3373" s="0" t="n">
        <f aca="false">IF(ISNA(VLOOKUP(D3373,calculos!$G$2:$H$1118,2,1)),"null",VLOOKUP(D3373,calculos!$G$2:$H$1118,2,1))</f>
        <v>477</v>
      </c>
      <c r="T3373" s="0" t="n">
        <f aca="false">IF(ISNA(VLOOKUP(E3373,calculos!$J$2:$K$220,2,1)),"null",VLOOKUP(E3373,calculos!$J$2:$K$220,2,1))</f>
        <v>125</v>
      </c>
      <c r="U3373" s="0" t="n">
        <f aca="false">IF(ISNA(VLOOKUP(F3373,calculos!$M$2:$N$658,2,1)),"null",VLOOKUP(F3373,calculos!$M$2:$N$658,2,1))</f>
        <v>400</v>
      </c>
      <c r="V3373" s="0" t="n">
        <f aca="false">IF(ISNA(VLOOKUP(J3373,calculos!$P$2:$Q$1711,2,1)),"null",VLOOKUP(J3373,calculos!$P$2:$Q$1711,2,1))</f>
        <v>1705</v>
      </c>
      <c r="W3373" s="0" t="n">
        <f aca="false">IF(ISNA(VLOOKUP(P3373,calculos!$S$2:$T$58,2,1)),"null",VLOOKUP(P3373,calculos!$S$2:$T$58,2,1))</f>
        <v>42</v>
      </c>
      <c r="X3373" s="0" t="str">
        <f aca="false">$X$1&amp;B3373&amp;"','"&amp;G3373&amp;"','"&amp;H3373&amp;"','"&amp;I3373&amp;"','"&amp;K3373&amp;"','"&amp;L3373&amp;"','"&amp;M3373&amp;"','"&amp;N3373&amp;"','"&amp;O3373&amp;"',"&amp;Q3373&amp;","&amp;R3373&amp;","&amp;S3373&amp;","&amp;T3373&amp;","&amp;U3373&amp;","&amp;V3373&amp;","&amp;W3373&amp;");"</f>
        <v>insert into servicio (id,fecha_entrega,serie,apertura,fecha_instalacion,garantia,mantenimiento,capacitacion,entrega_equipo,visita,id_empresa,id_hospital,id_equipo,id_marca,id_modelo,id_os,id_ingeniero) values (nextval('seq_servicio'),'','US00578875','','20-07-2015','20-07-2015','','','','',16,314,477,125,400,1705,42);</v>
      </c>
    </row>
    <row r="3374" customFormat="false" ht="13.8" hidden="false" customHeight="false" outlineLevel="0" collapsed="false">
      <c r="A3374" s="10" t="s">
        <v>23</v>
      </c>
      <c r="B3374" s="10"/>
      <c r="C3374" s="10" t="s">
        <v>840</v>
      </c>
      <c r="D3374" s="10" t="s">
        <v>3630</v>
      </c>
      <c r="E3374" s="8" t="s">
        <v>26</v>
      </c>
      <c r="F3374" s="8" t="s">
        <v>26</v>
      </c>
      <c r="G3374" s="10" t="s">
        <v>4326</v>
      </c>
      <c r="H3374" s="10"/>
      <c r="I3374" s="10" t="s">
        <v>4302</v>
      </c>
      <c r="J3374" s="8" t="s">
        <v>26</v>
      </c>
      <c r="K3374" s="10" t="s">
        <v>4302</v>
      </c>
      <c r="L3374" s="10"/>
      <c r="P3374" s="8" t="s">
        <v>26</v>
      </c>
      <c r="Q3374" s="0" t="n">
        <f aca="false">IF(ISNA(VLOOKUP(A3374,calculos!$A$2:$B$20,2,1)),"null",VLOOKUP(A3374,calculos!$A$2:$B$20,2,1))</f>
        <v>12</v>
      </c>
      <c r="R3374" s="0" t="n">
        <f aca="false">IF(ISNA(VLOOKUP(C3374,calculos!$D$2:$E$1218,2,1)),"null",VLOOKUP(C3374,calculos!$D$2:$E$1218,2,1))</f>
        <v>823</v>
      </c>
      <c r="S3374" s="0" t="n">
        <f aca="false">IF(ISNA(VLOOKUP(D3374,calculos!$G$2:$H$1118,2,1)),"null",VLOOKUP(D3374,calculos!$G$2:$H$1118,2,1))</f>
        <v>1116</v>
      </c>
      <c r="T3374" s="0" t="n">
        <f aca="false">IF(ISNA(VLOOKUP(E3374,calculos!$J$2:$K$220,2,1)),"null",VLOOKUP(E3374,calculos!$J$2:$K$220,2,1))</f>
        <v>125</v>
      </c>
      <c r="U3374" s="0" t="n">
        <f aca="false">IF(ISNA(VLOOKUP(F3374,calculos!$M$2:$N$658,2,1)),"null",VLOOKUP(F3374,calculos!$M$2:$N$658,2,1))</f>
        <v>400</v>
      </c>
      <c r="V3374" s="0" t="n">
        <f aca="false">IF(ISNA(VLOOKUP(J3374,calculos!$P$2:$Q$1711,2,1)),"null",VLOOKUP(J3374,calculos!$P$2:$Q$1711,2,1))</f>
        <v>1705</v>
      </c>
      <c r="W3374" s="0" t="n">
        <f aca="false">IF(ISNA(VLOOKUP(P3374,calculos!$S$2:$T$58,2,1)),"null",VLOOKUP(P3374,calculos!$S$2:$T$58,2,1))</f>
        <v>42</v>
      </c>
      <c r="X3374" s="0" t="str">
        <f aca="false">$X$1&amp;B3374&amp;"','"&amp;G3374&amp;"','"&amp;H3374&amp;"','"&amp;I3374&amp;"','"&amp;K3374&amp;"','"&amp;L3374&amp;"','"&amp;M3374&amp;"','"&amp;N3374&amp;"','"&amp;O3374&amp;"',"&amp;Q3374&amp;","&amp;R3374&amp;","&amp;S3374&amp;","&amp;T3374&amp;","&amp;U3374&amp;","&amp;V3374&amp;","&amp;W3374&amp;");"</f>
        <v>insert into servicio (id,fecha_entrega,serie,apertura,fecha_instalacion,garantia,mantenimiento,capacitacion,entrega_equipo,visita,id_empresa,id_hospital,id_equipo,id_marca,id_modelo,id_os,id_ingeniero) values (nextval('seq_servicio'),'','DK43100696','','08-07-2015','08-07-2015','','','','',12,823,1116,125,400,1705,42);</v>
      </c>
    </row>
    <row r="3375" customFormat="false" ht="13.8" hidden="false" customHeight="false" outlineLevel="0" collapsed="false">
      <c r="A3375" s="10" t="s">
        <v>23</v>
      </c>
      <c r="B3375" s="10"/>
      <c r="C3375" s="10" t="s">
        <v>840</v>
      </c>
      <c r="D3375" s="10" t="s">
        <v>3630</v>
      </c>
      <c r="E3375" s="8" t="s">
        <v>26</v>
      </c>
      <c r="F3375" s="8" t="s">
        <v>26</v>
      </c>
      <c r="G3375" s="10" t="s">
        <v>4327</v>
      </c>
      <c r="H3375" s="10"/>
      <c r="I3375" s="10" t="s">
        <v>4302</v>
      </c>
      <c r="J3375" s="8" t="s">
        <v>26</v>
      </c>
      <c r="K3375" s="10" t="s">
        <v>4302</v>
      </c>
      <c r="L3375" s="10"/>
      <c r="P3375" s="8" t="s">
        <v>26</v>
      </c>
      <c r="Q3375" s="0" t="n">
        <f aca="false">IF(ISNA(VLOOKUP(A3375,calculos!$A$2:$B$20,2,1)),"null",VLOOKUP(A3375,calculos!$A$2:$B$20,2,1))</f>
        <v>12</v>
      </c>
      <c r="R3375" s="0" t="n">
        <f aca="false">IF(ISNA(VLOOKUP(C3375,calculos!$D$2:$E$1218,2,1)),"null",VLOOKUP(C3375,calculos!$D$2:$E$1218,2,1))</f>
        <v>823</v>
      </c>
      <c r="S3375" s="0" t="n">
        <f aca="false">IF(ISNA(VLOOKUP(D3375,calculos!$G$2:$H$1118,2,1)),"null",VLOOKUP(D3375,calculos!$G$2:$H$1118,2,1))</f>
        <v>1116</v>
      </c>
      <c r="T3375" s="0" t="n">
        <f aca="false">IF(ISNA(VLOOKUP(E3375,calculos!$J$2:$K$220,2,1)),"null",VLOOKUP(E3375,calculos!$J$2:$K$220,2,1))</f>
        <v>125</v>
      </c>
      <c r="U3375" s="0" t="n">
        <f aca="false">IF(ISNA(VLOOKUP(F3375,calculos!$M$2:$N$658,2,1)),"null",VLOOKUP(F3375,calculos!$M$2:$N$658,2,1))</f>
        <v>400</v>
      </c>
      <c r="V3375" s="0" t="n">
        <f aca="false">IF(ISNA(VLOOKUP(J3375,calculos!$P$2:$Q$1711,2,1)),"null",VLOOKUP(J3375,calculos!$P$2:$Q$1711,2,1))</f>
        <v>1705</v>
      </c>
      <c r="W3375" s="0" t="n">
        <f aca="false">IF(ISNA(VLOOKUP(P3375,calculos!$S$2:$T$58,2,1)),"null",VLOOKUP(P3375,calculos!$S$2:$T$58,2,1))</f>
        <v>42</v>
      </c>
      <c r="X3375" s="0" t="str">
        <f aca="false">$X$1&amp;B3375&amp;"','"&amp;G3375&amp;"','"&amp;H3375&amp;"','"&amp;I3375&amp;"','"&amp;K3375&amp;"','"&amp;L3375&amp;"','"&amp;M3375&amp;"','"&amp;N3375&amp;"','"&amp;O3375&amp;"',"&amp;Q3375&amp;","&amp;R3375&amp;","&amp;S3375&amp;","&amp;T3375&amp;","&amp;U3375&amp;","&amp;V3375&amp;","&amp;W3375&amp;");"</f>
        <v>insert into servicio (id,fecha_entrega,serie,apertura,fecha_instalacion,garantia,mantenimiento,capacitacion,entrega_equipo,visita,id_empresa,id_hospital,id_equipo,id_marca,id_modelo,id_os,id_ingeniero) values (nextval('seq_servicio'),'','DK43100695','','08-07-2015','08-07-2015','','','','',12,823,1116,125,400,1705,42);</v>
      </c>
    </row>
    <row r="3376" customFormat="false" ht="13.8" hidden="false" customHeight="false" outlineLevel="0" collapsed="false">
      <c r="A3376" s="10" t="s">
        <v>23</v>
      </c>
      <c r="B3376" s="10"/>
      <c r="C3376" s="10" t="s">
        <v>2246</v>
      </c>
      <c r="D3376" s="10" t="s">
        <v>4311</v>
      </c>
      <c r="E3376" s="8" t="s">
        <v>26</v>
      </c>
      <c r="F3376" s="8" t="s">
        <v>26</v>
      </c>
      <c r="G3376" s="10" t="s">
        <v>4328</v>
      </c>
      <c r="H3376" s="10"/>
      <c r="I3376" s="10" t="s">
        <v>3233</v>
      </c>
      <c r="J3376" s="8" t="s">
        <v>26</v>
      </c>
      <c r="K3376" s="10" t="s">
        <v>3233</v>
      </c>
      <c r="L3376" s="10"/>
      <c r="P3376" s="8" t="s">
        <v>26</v>
      </c>
      <c r="Q3376" s="0" t="n">
        <f aca="false">IF(ISNA(VLOOKUP(A3376,calculos!$A$2:$B$20,2,1)),"null",VLOOKUP(A3376,calculos!$A$2:$B$20,2,1))</f>
        <v>12</v>
      </c>
      <c r="R3376" s="0" t="n">
        <f aca="false">IF(ISNA(VLOOKUP(C3376,calculos!$D$2:$E$1218,2,1)),"null",VLOOKUP(C3376,calculos!$D$2:$E$1218,2,1))</f>
        <v>105</v>
      </c>
      <c r="S3376" s="0" t="n">
        <f aca="false">IF(ISNA(VLOOKUP(D3376,calculos!$G$2:$H$1118,2,1)),"null",VLOOKUP(D3376,calculos!$G$2:$H$1118,2,1))</f>
        <v>791</v>
      </c>
      <c r="T3376" s="0" t="n">
        <f aca="false">IF(ISNA(VLOOKUP(E3376,calculos!$J$2:$K$220,2,1)),"null",VLOOKUP(E3376,calculos!$J$2:$K$220,2,1))</f>
        <v>125</v>
      </c>
      <c r="U3376" s="0" t="n">
        <f aca="false">IF(ISNA(VLOOKUP(F3376,calculos!$M$2:$N$658,2,1)),"null",VLOOKUP(F3376,calculos!$M$2:$N$658,2,1))</f>
        <v>400</v>
      </c>
      <c r="V3376" s="0" t="n">
        <f aca="false">IF(ISNA(VLOOKUP(J3376,calculos!$P$2:$Q$1711,2,1)),"null",VLOOKUP(J3376,calculos!$P$2:$Q$1711,2,1))</f>
        <v>1705</v>
      </c>
      <c r="W3376" s="0" t="n">
        <f aca="false">IF(ISNA(VLOOKUP(P3376,calculos!$S$2:$T$58,2,1)),"null",VLOOKUP(P3376,calculos!$S$2:$T$58,2,1))</f>
        <v>42</v>
      </c>
      <c r="X3376" s="0" t="str">
        <f aca="false">$X$1&amp;B3376&amp;"','"&amp;G3376&amp;"','"&amp;H3376&amp;"','"&amp;I3376&amp;"','"&amp;K3376&amp;"','"&amp;L3376&amp;"','"&amp;M3376&amp;"','"&amp;N3376&amp;"','"&amp;O3376&amp;"',"&amp;Q3376&amp;","&amp;R3376&amp;","&amp;S3376&amp;","&amp;T3376&amp;","&amp;U3376&amp;","&amp;V3376&amp;","&amp;W3376&amp;");"</f>
        <v>insert into servicio (id,fecha_entrega,serie,apertura,fecha_instalacion,garantia,mantenimiento,capacitacion,entrega_equipo,visita,id_empresa,id_hospital,id_equipo,id_marca,id_modelo,id_os,id_ingeniero) values (nextval('seq_servicio'),'','US51412800','','22-07-2015','22-07-2015','','','','',12,105,791,125,400,1705,42);</v>
      </c>
    </row>
    <row r="3377" customFormat="false" ht="13.8" hidden="false" customHeight="false" outlineLevel="0" collapsed="false">
      <c r="A3377" s="10" t="s">
        <v>23</v>
      </c>
      <c r="B3377" s="10"/>
      <c r="C3377" s="10" t="s">
        <v>4329</v>
      </c>
      <c r="D3377" s="10" t="s">
        <v>4311</v>
      </c>
      <c r="E3377" s="8" t="s">
        <v>26</v>
      </c>
      <c r="F3377" s="8" t="s">
        <v>26</v>
      </c>
      <c r="G3377" s="10" t="s">
        <v>4330</v>
      </c>
      <c r="H3377" s="10"/>
      <c r="I3377" s="10" t="s">
        <v>4331</v>
      </c>
      <c r="J3377" s="8" t="s">
        <v>26</v>
      </c>
      <c r="K3377" s="10" t="s">
        <v>4331</v>
      </c>
      <c r="L3377" s="10"/>
      <c r="P3377" s="8" t="s">
        <v>26</v>
      </c>
      <c r="Q3377" s="0" t="n">
        <f aca="false">IF(ISNA(VLOOKUP(A3377,calculos!$A$2:$B$20,2,1)),"null",VLOOKUP(A3377,calculos!$A$2:$B$20,2,1))</f>
        <v>12</v>
      </c>
      <c r="R3377" s="0" t="n">
        <f aca="false">IF(ISNA(VLOOKUP(C3377,calculos!$D$2:$E$1218,2,1)),"null",VLOOKUP(C3377,calculos!$D$2:$E$1218,2,1))</f>
        <v>95</v>
      </c>
      <c r="S3377" s="0" t="n">
        <f aca="false">IF(ISNA(VLOOKUP(D3377,calculos!$G$2:$H$1118,2,1)),"null",VLOOKUP(D3377,calculos!$G$2:$H$1118,2,1))</f>
        <v>791</v>
      </c>
      <c r="T3377" s="0" t="n">
        <f aca="false">IF(ISNA(VLOOKUP(E3377,calculos!$J$2:$K$220,2,1)),"null",VLOOKUP(E3377,calculos!$J$2:$K$220,2,1))</f>
        <v>125</v>
      </c>
      <c r="U3377" s="0" t="n">
        <f aca="false">IF(ISNA(VLOOKUP(F3377,calculos!$M$2:$N$658,2,1)),"null",VLOOKUP(F3377,calculos!$M$2:$N$658,2,1))</f>
        <v>400</v>
      </c>
      <c r="V3377" s="0" t="n">
        <f aca="false">IF(ISNA(VLOOKUP(J3377,calculos!$P$2:$Q$1711,2,1)),"null",VLOOKUP(J3377,calculos!$P$2:$Q$1711,2,1))</f>
        <v>1705</v>
      </c>
      <c r="W3377" s="0" t="n">
        <f aca="false">IF(ISNA(VLOOKUP(P3377,calculos!$S$2:$T$58,2,1)),"null",VLOOKUP(P3377,calculos!$S$2:$T$58,2,1))</f>
        <v>42</v>
      </c>
      <c r="X3377" s="0" t="str">
        <f aca="false">$X$1&amp;B3377&amp;"','"&amp;G3377&amp;"','"&amp;H3377&amp;"','"&amp;I3377&amp;"','"&amp;K3377&amp;"','"&amp;L3377&amp;"','"&amp;M3377&amp;"','"&amp;N3377&amp;"','"&amp;O3377&amp;"',"&amp;Q3377&amp;","&amp;R3377&amp;","&amp;S3377&amp;","&amp;T3377&amp;","&amp;U3377&amp;","&amp;V3377&amp;","&amp;W3377&amp;");"</f>
        <v>insert into servicio (id,fecha_entrega,serie,apertura,fecha_instalacion,garantia,mantenimiento,capacitacion,entrega_equipo,visita,id_empresa,id_hospital,id_equipo,id_marca,id_modelo,id_os,id_ingeniero) values (nextval('seq_servicio'),'','US51412819','','21-07-2015','21-07-2015','','','','',12,95,791,125,400,1705,42);</v>
      </c>
    </row>
    <row r="3378" customFormat="false" ht="13.8" hidden="false" customHeight="false" outlineLevel="0" collapsed="false">
      <c r="A3378" s="10" t="s">
        <v>23</v>
      </c>
      <c r="B3378" s="10"/>
      <c r="C3378" s="10" t="s">
        <v>4332</v>
      </c>
      <c r="D3378" s="10" t="s">
        <v>4262</v>
      </c>
      <c r="E3378" s="8" t="s">
        <v>26</v>
      </c>
      <c r="F3378" s="8" t="s">
        <v>26</v>
      </c>
      <c r="G3378" s="10" t="n">
        <v>235</v>
      </c>
      <c r="H3378" s="10"/>
      <c r="I3378" s="10" t="s">
        <v>4331</v>
      </c>
      <c r="J3378" s="8" t="s">
        <v>26</v>
      </c>
      <c r="K3378" s="10" t="s">
        <v>4331</v>
      </c>
      <c r="L3378" s="10"/>
      <c r="P3378" s="8" t="s">
        <v>26</v>
      </c>
      <c r="Q3378" s="0" t="n">
        <f aca="false">IF(ISNA(VLOOKUP(A3378,calculos!$A$2:$B$20,2,1)),"null",VLOOKUP(A3378,calculos!$A$2:$B$20,2,1))</f>
        <v>12</v>
      </c>
      <c r="R3378" s="0" t="n">
        <f aca="false">IF(ISNA(VLOOKUP(C3378,calculos!$D$2:$E$1218,2,1)),"null",VLOOKUP(C3378,calculos!$D$2:$E$1218,2,1))</f>
        <v>1075</v>
      </c>
      <c r="S3378" s="0" t="n">
        <f aca="false">IF(ISNA(VLOOKUP(D3378,calculos!$G$2:$H$1118,2,1)),"null",VLOOKUP(D3378,calculos!$G$2:$H$1118,2,1))</f>
        <v>460</v>
      </c>
      <c r="T3378" s="0" t="n">
        <f aca="false">IF(ISNA(VLOOKUP(E3378,calculos!$J$2:$K$220,2,1)),"null",VLOOKUP(E3378,calculos!$J$2:$K$220,2,1))</f>
        <v>125</v>
      </c>
      <c r="U3378" s="0" t="n">
        <f aca="false">IF(ISNA(VLOOKUP(F3378,calculos!$M$2:$N$658,2,1)),"null",VLOOKUP(F3378,calculos!$M$2:$N$658,2,1))</f>
        <v>400</v>
      </c>
      <c r="V3378" s="0" t="n">
        <f aca="false">IF(ISNA(VLOOKUP(J3378,calculos!$P$2:$Q$1711,2,1)),"null",VLOOKUP(J3378,calculos!$P$2:$Q$1711,2,1))</f>
        <v>1705</v>
      </c>
      <c r="W3378" s="0" t="n">
        <f aca="false">IF(ISNA(VLOOKUP(P3378,calculos!$S$2:$T$58,2,1)),"null",VLOOKUP(P3378,calculos!$S$2:$T$58,2,1))</f>
        <v>42</v>
      </c>
      <c r="X3378" s="0" t="str">
        <f aca="false">$X$1&amp;B3378&amp;"','"&amp;G3378&amp;"','"&amp;H3378&amp;"','"&amp;I3378&amp;"','"&amp;K3378&amp;"','"&amp;L3378&amp;"','"&amp;M3378&amp;"','"&amp;N3378&amp;"','"&amp;O3378&amp;"',"&amp;Q3378&amp;","&amp;R3378&amp;","&amp;S3378&amp;","&amp;T3378&amp;","&amp;U3378&amp;","&amp;V3378&amp;","&amp;W3378&amp;");"</f>
        <v>insert into servicio (id,fecha_entrega,serie,apertura,fecha_instalacion,garantia,mantenimiento,capacitacion,entrega_equipo,visita,id_empresa,id_hospital,id_equipo,id_marca,id_modelo,id_os,id_ingeniero) values (nextval('seq_servicio'),'','235','','21-07-2015','21-07-2015','','','','',12,1075,460,125,400,1705,42);</v>
      </c>
    </row>
    <row r="3379" customFormat="false" ht="13.8" hidden="false" customHeight="false" outlineLevel="0" collapsed="false">
      <c r="A3379" s="10" t="s">
        <v>23</v>
      </c>
      <c r="B3379" s="10"/>
      <c r="C3379" s="10" t="s">
        <v>4333</v>
      </c>
      <c r="D3379" s="10" t="s">
        <v>4262</v>
      </c>
      <c r="E3379" s="8" t="s">
        <v>26</v>
      </c>
      <c r="F3379" s="8" t="s">
        <v>26</v>
      </c>
      <c r="G3379" s="10" t="n">
        <v>245</v>
      </c>
      <c r="H3379" s="10"/>
      <c r="I3379" s="10" t="s">
        <v>4323</v>
      </c>
      <c r="J3379" s="8" t="s">
        <v>26</v>
      </c>
      <c r="K3379" s="10" t="s">
        <v>4323</v>
      </c>
      <c r="L3379" s="10"/>
      <c r="P3379" s="8" t="s">
        <v>26</v>
      </c>
      <c r="Q3379" s="0" t="n">
        <f aca="false">IF(ISNA(VLOOKUP(A3379,calculos!$A$2:$B$20,2,1)),"null",VLOOKUP(A3379,calculos!$A$2:$B$20,2,1))</f>
        <v>12</v>
      </c>
      <c r="R3379" s="0" t="n">
        <f aca="false">IF(ISNA(VLOOKUP(C3379,calculos!$D$2:$E$1218,2,1)),"null",VLOOKUP(C3379,calculos!$D$2:$E$1218,2,1))</f>
        <v>1081</v>
      </c>
      <c r="S3379" s="0" t="n">
        <f aca="false">IF(ISNA(VLOOKUP(D3379,calculos!$G$2:$H$1118,2,1)),"null",VLOOKUP(D3379,calculos!$G$2:$H$1118,2,1))</f>
        <v>460</v>
      </c>
      <c r="T3379" s="0" t="n">
        <f aca="false">IF(ISNA(VLOOKUP(E3379,calculos!$J$2:$K$220,2,1)),"null",VLOOKUP(E3379,calculos!$J$2:$K$220,2,1))</f>
        <v>125</v>
      </c>
      <c r="U3379" s="0" t="n">
        <f aca="false">IF(ISNA(VLOOKUP(F3379,calculos!$M$2:$N$658,2,1)),"null",VLOOKUP(F3379,calculos!$M$2:$N$658,2,1))</f>
        <v>400</v>
      </c>
      <c r="V3379" s="0" t="n">
        <f aca="false">IF(ISNA(VLOOKUP(J3379,calculos!$P$2:$Q$1711,2,1)),"null",VLOOKUP(J3379,calculos!$P$2:$Q$1711,2,1))</f>
        <v>1705</v>
      </c>
      <c r="W3379" s="0" t="n">
        <f aca="false">IF(ISNA(VLOOKUP(P3379,calculos!$S$2:$T$58,2,1)),"null",VLOOKUP(P3379,calculos!$S$2:$T$58,2,1))</f>
        <v>42</v>
      </c>
      <c r="X3379" s="0" t="str">
        <f aca="false">$X$1&amp;B3379&amp;"','"&amp;G3379&amp;"','"&amp;H3379&amp;"','"&amp;I3379&amp;"','"&amp;K3379&amp;"','"&amp;L3379&amp;"','"&amp;M3379&amp;"','"&amp;N3379&amp;"','"&amp;O3379&amp;"',"&amp;Q3379&amp;","&amp;R3379&amp;","&amp;S3379&amp;","&amp;T3379&amp;","&amp;U3379&amp;","&amp;V3379&amp;","&amp;W3379&amp;");"</f>
        <v>insert into servicio (id,fecha_entrega,serie,apertura,fecha_instalacion,garantia,mantenimiento,capacitacion,entrega_equipo,visita,id_empresa,id_hospital,id_equipo,id_marca,id_modelo,id_os,id_ingeniero) values (nextval('seq_servicio'),'','245','','20-07-2015','20-07-2015','','','','',12,1081,460,125,400,1705,42);</v>
      </c>
    </row>
    <row r="3380" customFormat="false" ht="13.8" hidden="false" customHeight="false" outlineLevel="0" collapsed="false">
      <c r="A3380" s="10" t="s">
        <v>23</v>
      </c>
      <c r="B3380" s="10"/>
      <c r="C3380" s="10" t="s">
        <v>4334</v>
      </c>
      <c r="D3380" s="10" t="s">
        <v>4262</v>
      </c>
      <c r="E3380" s="8" t="s">
        <v>26</v>
      </c>
      <c r="F3380" s="8" t="s">
        <v>26</v>
      </c>
      <c r="G3380" s="10" t="n">
        <v>237</v>
      </c>
      <c r="H3380" s="10"/>
      <c r="I3380" s="10" t="s">
        <v>4331</v>
      </c>
      <c r="J3380" s="8" t="s">
        <v>26</v>
      </c>
      <c r="K3380" s="10" t="s">
        <v>4331</v>
      </c>
      <c r="L3380" s="10"/>
      <c r="P3380" s="8" t="s">
        <v>26</v>
      </c>
      <c r="Q3380" s="0" t="n">
        <f aca="false">IF(ISNA(VLOOKUP(A3380,calculos!$A$2:$B$20,2,1)),"null",VLOOKUP(A3380,calculos!$A$2:$B$20,2,1))</f>
        <v>12</v>
      </c>
      <c r="R3380" s="0" t="n">
        <f aca="false">IF(ISNA(VLOOKUP(C3380,calculos!$D$2:$E$1218,2,1)),"null",VLOOKUP(C3380,calculos!$D$2:$E$1218,2,1))</f>
        <v>1083</v>
      </c>
      <c r="S3380" s="0" t="n">
        <f aca="false">IF(ISNA(VLOOKUP(D3380,calculos!$G$2:$H$1118,2,1)),"null",VLOOKUP(D3380,calculos!$G$2:$H$1118,2,1))</f>
        <v>460</v>
      </c>
      <c r="T3380" s="0" t="n">
        <f aca="false">IF(ISNA(VLOOKUP(E3380,calculos!$J$2:$K$220,2,1)),"null",VLOOKUP(E3380,calculos!$J$2:$K$220,2,1))</f>
        <v>125</v>
      </c>
      <c r="U3380" s="0" t="n">
        <f aca="false">IF(ISNA(VLOOKUP(F3380,calculos!$M$2:$N$658,2,1)),"null",VLOOKUP(F3380,calculos!$M$2:$N$658,2,1))</f>
        <v>400</v>
      </c>
      <c r="V3380" s="0" t="n">
        <f aca="false">IF(ISNA(VLOOKUP(J3380,calculos!$P$2:$Q$1711,2,1)),"null",VLOOKUP(J3380,calculos!$P$2:$Q$1711,2,1))</f>
        <v>1705</v>
      </c>
      <c r="W3380" s="0" t="n">
        <f aca="false">IF(ISNA(VLOOKUP(P3380,calculos!$S$2:$T$58,2,1)),"null",VLOOKUP(P3380,calculos!$S$2:$T$58,2,1))</f>
        <v>42</v>
      </c>
      <c r="X3380" s="0" t="str">
        <f aca="false">$X$1&amp;B3380&amp;"','"&amp;G3380&amp;"','"&amp;H3380&amp;"','"&amp;I3380&amp;"','"&amp;K3380&amp;"','"&amp;L3380&amp;"','"&amp;M3380&amp;"','"&amp;N3380&amp;"','"&amp;O3380&amp;"',"&amp;Q3380&amp;","&amp;R3380&amp;","&amp;S3380&amp;","&amp;T3380&amp;","&amp;U3380&amp;","&amp;V3380&amp;","&amp;W3380&amp;");"</f>
        <v>insert into servicio (id,fecha_entrega,serie,apertura,fecha_instalacion,garantia,mantenimiento,capacitacion,entrega_equipo,visita,id_empresa,id_hospital,id_equipo,id_marca,id_modelo,id_os,id_ingeniero) values (nextval('seq_servicio'),'','237','','21-07-2015','21-07-2015','','','','',12,1083,460,125,400,1705,42);</v>
      </c>
    </row>
    <row r="3381" customFormat="false" ht="13.8" hidden="false" customHeight="false" outlineLevel="0" collapsed="false">
      <c r="A3381" s="10" t="s">
        <v>1118</v>
      </c>
      <c r="B3381" s="10"/>
      <c r="C3381" s="10" t="s">
        <v>4335</v>
      </c>
      <c r="D3381" s="10" t="s">
        <v>4262</v>
      </c>
      <c r="E3381" s="8" t="s">
        <v>26</v>
      </c>
      <c r="F3381" s="8" t="s">
        <v>26</v>
      </c>
      <c r="G3381" s="10" t="n">
        <v>271</v>
      </c>
      <c r="H3381" s="10"/>
      <c r="I3381" s="10" t="s">
        <v>4323</v>
      </c>
      <c r="J3381" s="8" t="s">
        <v>26</v>
      </c>
      <c r="K3381" s="10" t="s">
        <v>4323</v>
      </c>
      <c r="L3381" s="10"/>
      <c r="P3381" s="8" t="s">
        <v>26</v>
      </c>
      <c r="Q3381" s="0" t="n">
        <f aca="false">IF(ISNA(VLOOKUP(A3381,calculos!$A$2:$B$20,2,1)),"null",VLOOKUP(A3381,calculos!$A$2:$B$20,2,1))</f>
        <v>8</v>
      </c>
      <c r="R3381" s="0" t="n">
        <f aca="false">IF(ISNA(VLOOKUP(C3381,calculos!$D$2:$E$1218,2,1)),"null",VLOOKUP(C3381,calculos!$D$2:$E$1218,2,1))</f>
        <v>1082</v>
      </c>
      <c r="S3381" s="0" t="n">
        <f aca="false">IF(ISNA(VLOOKUP(D3381,calculos!$G$2:$H$1118,2,1)),"null",VLOOKUP(D3381,calculos!$G$2:$H$1118,2,1))</f>
        <v>460</v>
      </c>
      <c r="T3381" s="0" t="n">
        <f aca="false">IF(ISNA(VLOOKUP(E3381,calculos!$J$2:$K$220,2,1)),"null",VLOOKUP(E3381,calculos!$J$2:$K$220,2,1))</f>
        <v>125</v>
      </c>
      <c r="U3381" s="0" t="n">
        <f aca="false">IF(ISNA(VLOOKUP(F3381,calculos!$M$2:$N$658,2,1)),"null",VLOOKUP(F3381,calculos!$M$2:$N$658,2,1))</f>
        <v>400</v>
      </c>
      <c r="V3381" s="0" t="n">
        <f aca="false">IF(ISNA(VLOOKUP(J3381,calculos!$P$2:$Q$1711,2,1)),"null",VLOOKUP(J3381,calculos!$P$2:$Q$1711,2,1))</f>
        <v>1705</v>
      </c>
      <c r="W3381" s="0" t="n">
        <f aca="false">IF(ISNA(VLOOKUP(P3381,calculos!$S$2:$T$58,2,1)),"null",VLOOKUP(P3381,calculos!$S$2:$T$58,2,1))</f>
        <v>42</v>
      </c>
      <c r="X3381" s="0" t="str">
        <f aca="false">$X$1&amp;B3381&amp;"','"&amp;G3381&amp;"','"&amp;H3381&amp;"','"&amp;I3381&amp;"','"&amp;K3381&amp;"','"&amp;L3381&amp;"','"&amp;M3381&amp;"','"&amp;N3381&amp;"','"&amp;O3381&amp;"',"&amp;Q3381&amp;","&amp;R3381&amp;","&amp;S3381&amp;","&amp;T3381&amp;","&amp;U3381&amp;","&amp;V3381&amp;","&amp;W3381&amp;");"</f>
        <v>insert into servicio (id,fecha_entrega,serie,apertura,fecha_instalacion,garantia,mantenimiento,capacitacion,entrega_equipo,visita,id_empresa,id_hospital,id_equipo,id_marca,id_modelo,id_os,id_ingeniero) values (nextval('seq_servicio'),'','271','','20-07-2015','20-07-2015','','','','',8,1082,460,125,400,1705,42);</v>
      </c>
    </row>
    <row r="3382" customFormat="false" ht="13.8" hidden="false" customHeight="false" outlineLevel="0" collapsed="false">
      <c r="A3382" s="10" t="s">
        <v>1118</v>
      </c>
      <c r="B3382" s="10"/>
      <c r="C3382" s="10" t="s">
        <v>4336</v>
      </c>
      <c r="D3382" s="10" t="s">
        <v>4262</v>
      </c>
      <c r="E3382" s="8" t="s">
        <v>26</v>
      </c>
      <c r="F3382" s="8" t="s">
        <v>26</v>
      </c>
      <c r="G3382" s="10" t="n">
        <v>228</v>
      </c>
      <c r="H3382" s="10"/>
      <c r="I3382" s="10" t="s">
        <v>3233</v>
      </c>
      <c r="J3382" s="8" t="s">
        <v>26</v>
      </c>
      <c r="K3382" s="10" t="s">
        <v>3233</v>
      </c>
      <c r="L3382" s="10"/>
      <c r="P3382" s="8" t="s">
        <v>26</v>
      </c>
      <c r="Q3382" s="0" t="n">
        <f aca="false">IF(ISNA(VLOOKUP(A3382,calculos!$A$2:$B$20,2,1)),"null",VLOOKUP(A3382,calculos!$A$2:$B$20,2,1))</f>
        <v>8</v>
      </c>
      <c r="R3382" s="0" t="n">
        <f aca="false">IF(ISNA(VLOOKUP(C3382,calculos!$D$2:$E$1218,2,1)),"null",VLOOKUP(C3382,calculos!$D$2:$E$1218,2,1))</f>
        <v>1074</v>
      </c>
      <c r="S3382" s="0" t="n">
        <f aca="false">IF(ISNA(VLOOKUP(D3382,calculos!$G$2:$H$1118,2,1)),"null",VLOOKUP(D3382,calculos!$G$2:$H$1118,2,1))</f>
        <v>460</v>
      </c>
      <c r="T3382" s="0" t="n">
        <f aca="false">IF(ISNA(VLOOKUP(E3382,calculos!$J$2:$K$220,2,1)),"null",VLOOKUP(E3382,calculos!$J$2:$K$220,2,1))</f>
        <v>125</v>
      </c>
      <c r="U3382" s="0" t="n">
        <f aca="false">IF(ISNA(VLOOKUP(F3382,calculos!$M$2:$N$658,2,1)),"null",VLOOKUP(F3382,calculos!$M$2:$N$658,2,1))</f>
        <v>400</v>
      </c>
      <c r="V3382" s="0" t="n">
        <f aca="false">IF(ISNA(VLOOKUP(J3382,calculos!$P$2:$Q$1711,2,1)),"null",VLOOKUP(J3382,calculos!$P$2:$Q$1711,2,1))</f>
        <v>1705</v>
      </c>
      <c r="W3382" s="0" t="n">
        <f aca="false">IF(ISNA(VLOOKUP(P3382,calculos!$S$2:$T$58,2,1)),"null",VLOOKUP(P3382,calculos!$S$2:$T$58,2,1))</f>
        <v>42</v>
      </c>
      <c r="X3382" s="0" t="str">
        <f aca="false">$X$1&amp;B3382&amp;"','"&amp;G3382&amp;"','"&amp;H3382&amp;"','"&amp;I3382&amp;"','"&amp;K3382&amp;"','"&amp;L3382&amp;"','"&amp;M3382&amp;"','"&amp;N3382&amp;"','"&amp;O3382&amp;"',"&amp;Q3382&amp;","&amp;R3382&amp;","&amp;S3382&amp;","&amp;T3382&amp;","&amp;U3382&amp;","&amp;V3382&amp;","&amp;W3382&amp;");"</f>
        <v>insert into servicio (id,fecha_entrega,serie,apertura,fecha_instalacion,garantia,mantenimiento,capacitacion,entrega_equipo,visita,id_empresa,id_hospital,id_equipo,id_marca,id_modelo,id_os,id_ingeniero) values (nextval('seq_servicio'),'','228','','22-07-2015','22-07-2015','','','','',8,1074,460,125,400,1705,42);</v>
      </c>
    </row>
    <row r="3383" customFormat="false" ht="13.8" hidden="false" customHeight="false" outlineLevel="0" collapsed="false">
      <c r="A3383" s="10" t="s">
        <v>1118</v>
      </c>
      <c r="B3383" s="10"/>
      <c r="C3383" s="10" t="s">
        <v>4337</v>
      </c>
      <c r="D3383" s="10" t="s">
        <v>4262</v>
      </c>
      <c r="E3383" s="8" t="s">
        <v>26</v>
      </c>
      <c r="F3383" s="8" t="s">
        <v>26</v>
      </c>
      <c r="G3383" s="10" t="n">
        <v>244</v>
      </c>
      <c r="H3383" s="10"/>
      <c r="I3383" s="10" t="s">
        <v>3470</v>
      </c>
      <c r="J3383" s="8" t="s">
        <v>26</v>
      </c>
      <c r="K3383" s="10" t="s">
        <v>3470</v>
      </c>
      <c r="L3383" s="10"/>
      <c r="P3383" s="8" t="s">
        <v>26</v>
      </c>
      <c r="Q3383" s="0" t="n">
        <f aca="false">IF(ISNA(VLOOKUP(A3383,calculos!$A$2:$B$20,2,1)),"null",VLOOKUP(A3383,calculos!$A$2:$B$20,2,1))</f>
        <v>8</v>
      </c>
      <c r="R3383" s="0" t="n">
        <f aca="false">IF(ISNA(VLOOKUP(C3383,calculos!$D$2:$E$1218,2,1)),"null",VLOOKUP(C3383,calculos!$D$2:$E$1218,2,1))</f>
        <v>1073</v>
      </c>
      <c r="S3383" s="0" t="n">
        <f aca="false">IF(ISNA(VLOOKUP(D3383,calculos!$G$2:$H$1118,2,1)),"null",VLOOKUP(D3383,calculos!$G$2:$H$1118,2,1))</f>
        <v>460</v>
      </c>
      <c r="T3383" s="0" t="n">
        <f aca="false">IF(ISNA(VLOOKUP(E3383,calculos!$J$2:$K$220,2,1)),"null",VLOOKUP(E3383,calculos!$J$2:$K$220,2,1))</f>
        <v>125</v>
      </c>
      <c r="U3383" s="0" t="n">
        <f aca="false">IF(ISNA(VLOOKUP(F3383,calculos!$M$2:$N$658,2,1)),"null",VLOOKUP(F3383,calculos!$M$2:$N$658,2,1))</f>
        <v>400</v>
      </c>
      <c r="V3383" s="0" t="n">
        <f aca="false">IF(ISNA(VLOOKUP(J3383,calculos!$P$2:$Q$1711,2,1)),"null",VLOOKUP(J3383,calculos!$P$2:$Q$1711,2,1))</f>
        <v>1705</v>
      </c>
      <c r="W3383" s="0" t="n">
        <f aca="false">IF(ISNA(VLOOKUP(P3383,calculos!$S$2:$T$58,2,1)),"null",VLOOKUP(P3383,calculos!$S$2:$T$58,2,1))</f>
        <v>42</v>
      </c>
      <c r="X3383" s="0" t="str">
        <f aca="false">$X$1&amp;B3383&amp;"','"&amp;G3383&amp;"','"&amp;H3383&amp;"','"&amp;I3383&amp;"','"&amp;K3383&amp;"','"&amp;L3383&amp;"','"&amp;M3383&amp;"','"&amp;N3383&amp;"','"&amp;O3383&amp;"',"&amp;Q3383&amp;","&amp;R3383&amp;","&amp;S3383&amp;","&amp;T3383&amp;","&amp;U3383&amp;","&amp;V3383&amp;","&amp;W3383&amp;");"</f>
        <v>insert into servicio (id,fecha_entrega,serie,apertura,fecha_instalacion,garantia,mantenimiento,capacitacion,entrega_equipo,visita,id_empresa,id_hospital,id_equipo,id_marca,id_modelo,id_os,id_ingeniero) values (nextval('seq_servicio'),'','244','','23-07-2015','23-07-2015','','','','',8,1073,460,125,400,1705,42);</v>
      </c>
    </row>
    <row r="3384" customFormat="false" ht="13.8" hidden="false" customHeight="false" outlineLevel="0" collapsed="false">
      <c r="A3384" s="10" t="s">
        <v>1118</v>
      </c>
      <c r="B3384" s="10"/>
      <c r="C3384" s="10" t="s">
        <v>4338</v>
      </c>
      <c r="D3384" s="10" t="s">
        <v>4262</v>
      </c>
      <c r="E3384" s="8" t="s">
        <v>26</v>
      </c>
      <c r="F3384" s="8" t="s">
        <v>26</v>
      </c>
      <c r="G3384" s="10" t="n">
        <v>239</v>
      </c>
      <c r="H3384" s="10"/>
      <c r="I3384" s="10" t="s">
        <v>3470</v>
      </c>
      <c r="J3384" s="8" t="s">
        <v>26</v>
      </c>
      <c r="K3384" s="10" t="s">
        <v>3470</v>
      </c>
      <c r="L3384" s="10"/>
      <c r="P3384" s="8" t="s">
        <v>26</v>
      </c>
      <c r="Q3384" s="0" t="n">
        <f aca="false">IF(ISNA(VLOOKUP(A3384,calculos!$A$2:$B$20,2,1)),"null",VLOOKUP(A3384,calculos!$A$2:$B$20,2,1))</f>
        <v>8</v>
      </c>
      <c r="R3384" s="0" t="n">
        <f aca="false">IF(ISNA(VLOOKUP(C3384,calculos!$D$2:$E$1218,2,1)),"null",VLOOKUP(C3384,calculos!$D$2:$E$1218,2,1))</f>
        <v>1072</v>
      </c>
      <c r="S3384" s="0" t="n">
        <f aca="false">IF(ISNA(VLOOKUP(D3384,calculos!$G$2:$H$1118,2,1)),"null",VLOOKUP(D3384,calculos!$G$2:$H$1118,2,1))</f>
        <v>460</v>
      </c>
      <c r="T3384" s="0" t="n">
        <f aca="false">IF(ISNA(VLOOKUP(E3384,calculos!$J$2:$K$220,2,1)),"null",VLOOKUP(E3384,calculos!$J$2:$K$220,2,1))</f>
        <v>125</v>
      </c>
      <c r="U3384" s="0" t="n">
        <f aca="false">IF(ISNA(VLOOKUP(F3384,calculos!$M$2:$N$658,2,1)),"null",VLOOKUP(F3384,calculos!$M$2:$N$658,2,1))</f>
        <v>400</v>
      </c>
      <c r="V3384" s="0" t="n">
        <f aca="false">IF(ISNA(VLOOKUP(J3384,calculos!$P$2:$Q$1711,2,1)),"null",VLOOKUP(J3384,calculos!$P$2:$Q$1711,2,1))</f>
        <v>1705</v>
      </c>
      <c r="W3384" s="0" t="n">
        <f aca="false">IF(ISNA(VLOOKUP(P3384,calculos!$S$2:$T$58,2,1)),"null",VLOOKUP(P3384,calculos!$S$2:$T$58,2,1))</f>
        <v>42</v>
      </c>
      <c r="X3384" s="0" t="str">
        <f aca="false">$X$1&amp;B3384&amp;"','"&amp;G3384&amp;"','"&amp;H3384&amp;"','"&amp;I3384&amp;"','"&amp;K3384&amp;"','"&amp;L3384&amp;"','"&amp;M3384&amp;"','"&amp;N3384&amp;"','"&amp;O3384&amp;"',"&amp;Q3384&amp;","&amp;R3384&amp;","&amp;S3384&amp;","&amp;T3384&amp;","&amp;U3384&amp;","&amp;V3384&amp;","&amp;W3384&amp;");"</f>
        <v>insert into servicio (id,fecha_entrega,serie,apertura,fecha_instalacion,garantia,mantenimiento,capacitacion,entrega_equipo,visita,id_empresa,id_hospital,id_equipo,id_marca,id_modelo,id_os,id_ingeniero) values (nextval('seq_servicio'),'','239','','23-07-2015','23-07-2015','','','','',8,1072,460,125,400,1705,42);</v>
      </c>
    </row>
    <row r="3385" customFormat="false" ht="13.8" hidden="false" customHeight="false" outlineLevel="0" collapsed="false">
      <c r="A3385" s="10" t="s">
        <v>1118</v>
      </c>
      <c r="B3385" s="10"/>
      <c r="C3385" s="10" t="s">
        <v>4339</v>
      </c>
      <c r="D3385" s="10" t="s">
        <v>4262</v>
      </c>
      <c r="E3385" s="8" t="s">
        <v>26</v>
      </c>
      <c r="F3385" s="8" t="s">
        <v>26</v>
      </c>
      <c r="G3385" s="10" t="n">
        <v>223</v>
      </c>
      <c r="H3385" s="10"/>
      <c r="I3385" s="10" t="s">
        <v>3233</v>
      </c>
      <c r="J3385" s="8" t="s">
        <v>26</v>
      </c>
      <c r="K3385" s="10" t="s">
        <v>3233</v>
      </c>
      <c r="L3385" s="10"/>
      <c r="P3385" s="8" t="s">
        <v>26</v>
      </c>
      <c r="Q3385" s="0" t="n">
        <f aca="false">IF(ISNA(VLOOKUP(A3385,calculos!$A$2:$B$20,2,1)),"null",VLOOKUP(A3385,calculos!$A$2:$B$20,2,1))</f>
        <v>8</v>
      </c>
      <c r="R3385" s="0" t="n">
        <f aca="false">IF(ISNA(VLOOKUP(C3385,calculos!$D$2:$E$1218,2,1)),"null",VLOOKUP(C3385,calculos!$D$2:$E$1218,2,1))</f>
        <v>1084</v>
      </c>
      <c r="S3385" s="0" t="n">
        <f aca="false">IF(ISNA(VLOOKUP(D3385,calculos!$G$2:$H$1118,2,1)),"null",VLOOKUP(D3385,calculos!$G$2:$H$1118,2,1))</f>
        <v>460</v>
      </c>
      <c r="T3385" s="0" t="n">
        <f aca="false">IF(ISNA(VLOOKUP(E3385,calculos!$J$2:$K$220,2,1)),"null",VLOOKUP(E3385,calculos!$J$2:$K$220,2,1))</f>
        <v>125</v>
      </c>
      <c r="U3385" s="0" t="n">
        <f aca="false">IF(ISNA(VLOOKUP(F3385,calculos!$M$2:$N$658,2,1)),"null",VLOOKUP(F3385,calculos!$M$2:$N$658,2,1))</f>
        <v>400</v>
      </c>
      <c r="V3385" s="0" t="n">
        <f aca="false">IF(ISNA(VLOOKUP(J3385,calculos!$P$2:$Q$1711,2,1)),"null",VLOOKUP(J3385,calculos!$P$2:$Q$1711,2,1))</f>
        <v>1705</v>
      </c>
      <c r="W3385" s="0" t="n">
        <f aca="false">IF(ISNA(VLOOKUP(P3385,calculos!$S$2:$T$58,2,1)),"null",VLOOKUP(P3385,calculos!$S$2:$T$58,2,1))</f>
        <v>42</v>
      </c>
      <c r="X3385" s="0" t="str">
        <f aca="false">$X$1&amp;B3385&amp;"','"&amp;G3385&amp;"','"&amp;H3385&amp;"','"&amp;I3385&amp;"','"&amp;K3385&amp;"','"&amp;L3385&amp;"','"&amp;M3385&amp;"','"&amp;N3385&amp;"','"&amp;O3385&amp;"',"&amp;Q3385&amp;","&amp;R3385&amp;","&amp;S3385&amp;","&amp;T3385&amp;","&amp;U3385&amp;","&amp;V3385&amp;","&amp;W3385&amp;");"</f>
        <v>insert into servicio (id,fecha_entrega,serie,apertura,fecha_instalacion,garantia,mantenimiento,capacitacion,entrega_equipo,visita,id_empresa,id_hospital,id_equipo,id_marca,id_modelo,id_os,id_ingeniero) values (nextval('seq_servicio'),'','223','','22-07-2015','22-07-2015','','','','',8,1084,460,125,400,1705,42);</v>
      </c>
    </row>
    <row r="3386" customFormat="false" ht="13.8" hidden="false" customHeight="false" outlineLevel="0" collapsed="false">
      <c r="A3386" s="10" t="s">
        <v>23</v>
      </c>
      <c r="B3386" s="10"/>
      <c r="C3386" s="10" t="s">
        <v>2254</v>
      </c>
      <c r="D3386" s="10" t="s">
        <v>4340</v>
      </c>
      <c r="E3386" s="8" t="s">
        <v>26</v>
      </c>
      <c r="F3386" s="8" t="s">
        <v>26</v>
      </c>
      <c r="G3386" s="10" t="s">
        <v>4341</v>
      </c>
      <c r="H3386" s="10"/>
      <c r="I3386" s="10" t="s">
        <v>4342</v>
      </c>
      <c r="J3386" s="8" t="s">
        <v>26</v>
      </c>
      <c r="K3386" s="10" t="s">
        <v>4342</v>
      </c>
      <c r="L3386" s="10"/>
      <c r="P3386" s="8" t="s">
        <v>26</v>
      </c>
      <c r="Q3386" s="0" t="n">
        <f aca="false">IF(ISNA(VLOOKUP(A3386,calculos!$A$2:$B$20,2,1)),"null",VLOOKUP(A3386,calculos!$A$2:$B$20,2,1))</f>
        <v>12</v>
      </c>
      <c r="R3386" s="0" t="n">
        <f aca="false">IF(ISNA(VLOOKUP(C3386,calculos!$D$2:$E$1218,2,1)),"null",VLOOKUP(C3386,calculos!$D$2:$E$1218,2,1))</f>
        <v>1153</v>
      </c>
      <c r="S3386" s="0" t="n">
        <f aca="false">IF(ISNA(VLOOKUP(D3386,calculos!$G$2:$H$1118,2,1)),"null",VLOOKUP(D3386,calculos!$G$2:$H$1118,2,1))</f>
        <v>374</v>
      </c>
      <c r="T3386" s="0" t="n">
        <f aca="false">IF(ISNA(VLOOKUP(E3386,calculos!$J$2:$K$220,2,1)),"null",VLOOKUP(E3386,calculos!$J$2:$K$220,2,1))</f>
        <v>125</v>
      </c>
      <c r="U3386" s="0" t="n">
        <f aca="false">IF(ISNA(VLOOKUP(F3386,calculos!$M$2:$N$658,2,1)),"null",VLOOKUP(F3386,calculos!$M$2:$N$658,2,1))</f>
        <v>400</v>
      </c>
      <c r="V3386" s="0" t="n">
        <f aca="false">IF(ISNA(VLOOKUP(J3386,calculos!$P$2:$Q$1711,2,1)),"null",VLOOKUP(J3386,calculos!$P$2:$Q$1711,2,1))</f>
        <v>1705</v>
      </c>
      <c r="W3386" s="0" t="n">
        <f aca="false">IF(ISNA(VLOOKUP(P3386,calculos!$S$2:$T$58,2,1)),"null",VLOOKUP(P3386,calculos!$S$2:$T$58,2,1))</f>
        <v>42</v>
      </c>
      <c r="X3386" s="0" t="str">
        <f aca="false">$X$1&amp;B3386&amp;"','"&amp;G3386&amp;"','"&amp;H3386&amp;"','"&amp;I3386&amp;"','"&amp;K3386&amp;"','"&amp;L3386&amp;"','"&amp;M3386&amp;"','"&amp;N3386&amp;"','"&amp;O3386&amp;"',"&amp;Q3386&amp;","&amp;R3386&amp;","&amp;S3386&amp;","&amp;T3386&amp;","&amp;U3386&amp;","&amp;V3386&amp;","&amp;W3386&amp;");"</f>
        <v>insert into servicio (id,fecha_entrega,serie,apertura,fecha_instalacion,garantia,mantenimiento,capacitacion,entrega_equipo,visita,id_empresa,id_hospital,id_equipo,id_marca,id_modelo,id_os,id_ingeniero) values (nextval('seq_servicio'),'','F5D73868AX','','27-07-2015','27-07-2015','','','','',12,1153,374,125,400,1705,42);</v>
      </c>
    </row>
    <row r="3387" customFormat="false" ht="13.8" hidden="false" customHeight="false" outlineLevel="0" collapsed="false">
      <c r="A3387" s="10" t="s">
        <v>23</v>
      </c>
      <c r="B3387" s="10"/>
      <c r="C3387" s="10" t="s">
        <v>2254</v>
      </c>
      <c r="D3387" s="10" t="s">
        <v>4340</v>
      </c>
      <c r="E3387" s="8" t="s">
        <v>26</v>
      </c>
      <c r="F3387" s="8" t="s">
        <v>26</v>
      </c>
      <c r="G3387" s="10" t="s">
        <v>4343</v>
      </c>
      <c r="H3387" s="10"/>
      <c r="I3387" s="10" t="s">
        <v>4342</v>
      </c>
      <c r="J3387" s="8" t="s">
        <v>26</v>
      </c>
      <c r="K3387" s="10" t="s">
        <v>4342</v>
      </c>
      <c r="L3387" s="10"/>
      <c r="P3387" s="8" t="s">
        <v>26</v>
      </c>
      <c r="Q3387" s="0" t="n">
        <f aca="false">IF(ISNA(VLOOKUP(A3387,calculos!$A$2:$B$20,2,1)),"null",VLOOKUP(A3387,calculos!$A$2:$B$20,2,1))</f>
        <v>12</v>
      </c>
      <c r="R3387" s="0" t="n">
        <f aca="false">IF(ISNA(VLOOKUP(C3387,calculos!$D$2:$E$1218,2,1)),"null",VLOOKUP(C3387,calculos!$D$2:$E$1218,2,1))</f>
        <v>1153</v>
      </c>
      <c r="S3387" s="0" t="n">
        <f aca="false">IF(ISNA(VLOOKUP(D3387,calculos!$G$2:$H$1118,2,1)),"null",VLOOKUP(D3387,calculos!$G$2:$H$1118,2,1))</f>
        <v>374</v>
      </c>
      <c r="T3387" s="0" t="n">
        <f aca="false">IF(ISNA(VLOOKUP(E3387,calculos!$J$2:$K$220,2,1)),"null",VLOOKUP(E3387,calculos!$J$2:$K$220,2,1))</f>
        <v>125</v>
      </c>
      <c r="U3387" s="0" t="n">
        <f aca="false">IF(ISNA(VLOOKUP(F3387,calculos!$M$2:$N$658,2,1)),"null",VLOOKUP(F3387,calculos!$M$2:$N$658,2,1))</f>
        <v>400</v>
      </c>
      <c r="V3387" s="0" t="n">
        <f aca="false">IF(ISNA(VLOOKUP(J3387,calculos!$P$2:$Q$1711,2,1)),"null",VLOOKUP(J3387,calculos!$P$2:$Q$1711,2,1))</f>
        <v>1705</v>
      </c>
      <c r="W3387" s="0" t="n">
        <f aca="false">IF(ISNA(VLOOKUP(P3387,calculos!$S$2:$T$58,2,1)),"null",VLOOKUP(P3387,calculos!$S$2:$T$58,2,1))</f>
        <v>42</v>
      </c>
      <c r="X3387" s="0" t="str">
        <f aca="false">$X$1&amp;B3387&amp;"','"&amp;G3387&amp;"','"&amp;H3387&amp;"','"&amp;I3387&amp;"','"&amp;K3387&amp;"','"&amp;L3387&amp;"','"&amp;M3387&amp;"','"&amp;N3387&amp;"','"&amp;O3387&amp;"',"&amp;Q3387&amp;","&amp;R3387&amp;","&amp;S3387&amp;","&amp;T3387&amp;","&amp;U3387&amp;","&amp;V3387&amp;","&amp;W3387&amp;");"</f>
        <v>insert into servicio (id,fecha_entrega,serie,apertura,fecha_instalacion,garantia,mantenimiento,capacitacion,entrega_equipo,visita,id_empresa,id_hospital,id_equipo,id_marca,id_modelo,id_os,id_ingeniero) values (nextval('seq_servicio'),'','F5A73802AX','','27-07-2015','27-07-2015','','','','',12,1153,374,125,400,1705,42);</v>
      </c>
    </row>
    <row r="3388" customFormat="false" ht="13.8" hidden="false" customHeight="false" outlineLevel="0" collapsed="false">
      <c r="A3388" s="10" t="s">
        <v>23</v>
      </c>
      <c r="B3388" s="10"/>
      <c r="C3388" s="10" t="s">
        <v>2254</v>
      </c>
      <c r="D3388" s="10" t="s">
        <v>4340</v>
      </c>
      <c r="E3388" s="8" t="s">
        <v>26</v>
      </c>
      <c r="F3388" s="8" t="s">
        <v>26</v>
      </c>
      <c r="G3388" s="10" t="s">
        <v>4344</v>
      </c>
      <c r="H3388" s="10"/>
      <c r="I3388" s="10" t="s">
        <v>4342</v>
      </c>
      <c r="J3388" s="8" t="s">
        <v>26</v>
      </c>
      <c r="K3388" s="10" t="s">
        <v>4342</v>
      </c>
      <c r="L3388" s="10"/>
      <c r="P3388" s="8" t="s">
        <v>26</v>
      </c>
      <c r="Q3388" s="0" t="n">
        <f aca="false">IF(ISNA(VLOOKUP(A3388,calculos!$A$2:$B$20,2,1)),"null",VLOOKUP(A3388,calculos!$A$2:$B$20,2,1))</f>
        <v>12</v>
      </c>
      <c r="R3388" s="0" t="n">
        <f aca="false">IF(ISNA(VLOOKUP(C3388,calculos!$D$2:$E$1218,2,1)),"null",VLOOKUP(C3388,calculos!$D$2:$E$1218,2,1))</f>
        <v>1153</v>
      </c>
      <c r="S3388" s="0" t="n">
        <f aca="false">IF(ISNA(VLOOKUP(D3388,calculos!$G$2:$H$1118,2,1)),"null",VLOOKUP(D3388,calculos!$G$2:$H$1118,2,1))</f>
        <v>374</v>
      </c>
      <c r="T3388" s="0" t="n">
        <f aca="false">IF(ISNA(VLOOKUP(E3388,calculos!$J$2:$K$220,2,1)),"null",VLOOKUP(E3388,calculos!$J$2:$K$220,2,1))</f>
        <v>125</v>
      </c>
      <c r="U3388" s="0" t="n">
        <f aca="false">IF(ISNA(VLOOKUP(F3388,calculos!$M$2:$N$658,2,1)),"null",VLOOKUP(F3388,calculos!$M$2:$N$658,2,1))</f>
        <v>400</v>
      </c>
      <c r="V3388" s="0" t="n">
        <f aca="false">IF(ISNA(VLOOKUP(J3388,calculos!$P$2:$Q$1711,2,1)),"null",VLOOKUP(J3388,calculos!$P$2:$Q$1711,2,1))</f>
        <v>1705</v>
      </c>
      <c r="W3388" s="0" t="n">
        <f aca="false">IF(ISNA(VLOOKUP(P3388,calculos!$S$2:$T$58,2,1)),"null",VLOOKUP(P3388,calculos!$S$2:$T$58,2,1))</f>
        <v>42</v>
      </c>
      <c r="X3388" s="0" t="str">
        <f aca="false">$X$1&amp;B3388&amp;"','"&amp;G3388&amp;"','"&amp;H3388&amp;"','"&amp;I3388&amp;"','"&amp;K3388&amp;"','"&amp;L3388&amp;"','"&amp;M3388&amp;"','"&amp;N3388&amp;"','"&amp;O3388&amp;"',"&amp;Q3388&amp;","&amp;R3388&amp;","&amp;S3388&amp;","&amp;T3388&amp;","&amp;U3388&amp;","&amp;V3388&amp;","&amp;W3388&amp;");"</f>
        <v>insert into servicio (id,fecha_entrega,serie,apertura,fecha_instalacion,garantia,mantenimiento,capacitacion,entrega_equipo,visita,id_empresa,id_hospital,id_equipo,id_marca,id_modelo,id_os,id_ingeniero) values (nextval('seq_servicio'),'','F5D73804AX','','27-07-2015','27-07-2015','','','','',12,1153,374,125,400,1705,42);</v>
      </c>
    </row>
    <row r="3389" customFormat="false" ht="13.8" hidden="false" customHeight="false" outlineLevel="0" collapsed="false">
      <c r="A3389" s="10" t="s">
        <v>23</v>
      </c>
      <c r="B3389" s="10"/>
      <c r="C3389" s="10" t="s">
        <v>2254</v>
      </c>
      <c r="D3389" s="10" t="s">
        <v>4340</v>
      </c>
      <c r="E3389" s="8" t="s">
        <v>26</v>
      </c>
      <c r="F3389" s="8" t="s">
        <v>26</v>
      </c>
      <c r="G3389" s="10" t="s">
        <v>4345</v>
      </c>
      <c r="H3389" s="10"/>
      <c r="I3389" s="10" t="s">
        <v>4342</v>
      </c>
      <c r="J3389" s="8" t="s">
        <v>26</v>
      </c>
      <c r="K3389" s="10" t="s">
        <v>4342</v>
      </c>
      <c r="L3389" s="10"/>
      <c r="P3389" s="8" t="s">
        <v>26</v>
      </c>
      <c r="Q3389" s="0" t="n">
        <f aca="false">IF(ISNA(VLOOKUP(A3389,calculos!$A$2:$B$20,2,1)),"null",VLOOKUP(A3389,calculos!$A$2:$B$20,2,1))</f>
        <v>12</v>
      </c>
      <c r="R3389" s="0" t="n">
        <f aca="false">IF(ISNA(VLOOKUP(C3389,calculos!$D$2:$E$1218,2,1)),"null",VLOOKUP(C3389,calculos!$D$2:$E$1218,2,1))</f>
        <v>1153</v>
      </c>
      <c r="S3389" s="0" t="n">
        <f aca="false">IF(ISNA(VLOOKUP(D3389,calculos!$G$2:$H$1118,2,1)),"null",VLOOKUP(D3389,calculos!$G$2:$H$1118,2,1))</f>
        <v>374</v>
      </c>
      <c r="T3389" s="0" t="n">
        <f aca="false">IF(ISNA(VLOOKUP(E3389,calculos!$J$2:$K$220,2,1)),"null",VLOOKUP(E3389,calculos!$J$2:$K$220,2,1))</f>
        <v>125</v>
      </c>
      <c r="U3389" s="0" t="n">
        <f aca="false">IF(ISNA(VLOOKUP(F3389,calculos!$M$2:$N$658,2,1)),"null",VLOOKUP(F3389,calculos!$M$2:$N$658,2,1))</f>
        <v>400</v>
      </c>
      <c r="V3389" s="0" t="n">
        <f aca="false">IF(ISNA(VLOOKUP(J3389,calculos!$P$2:$Q$1711,2,1)),"null",VLOOKUP(J3389,calculos!$P$2:$Q$1711,2,1))</f>
        <v>1705</v>
      </c>
      <c r="W3389" s="0" t="n">
        <f aca="false">IF(ISNA(VLOOKUP(P3389,calculos!$S$2:$T$58,2,1)),"null",VLOOKUP(P3389,calculos!$S$2:$T$58,2,1))</f>
        <v>42</v>
      </c>
      <c r="X3389" s="0" t="str">
        <f aca="false">$X$1&amp;B3389&amp;"','"&amp;G3389&amp;"','"&amp;H3389&amp;"','"&amp;I3389&amp;"','"&amp;K3389&amp;"','"&amp;L3389&amp;"','"&amp;M3389&amp;"','"&amp;N3389&amp;"','"&amp;O3389&amp;"',"&amp;Q3389&amp;","&amp;R3389&amp;","&amp;S3389&amp;","&amp;T3389&amp;","&amp;U3389&amp;","&amp;V3389&amp;","&amp;W3389&amp;");"</f>
        <v>insert into servicio (id,fecha_entrega,serie,apertura,fecha_instalacion,garantia,mantenimiento,capacitacion,entrega_equipo,visita,id_empresa,id_hospital,id_equipo,id_marca,id_modelo,id_os,id_ingeniero) values (nextval('seq_servicio'),'','F5D73874AX','','27-07-2015','27-07-2015','','','','',12,1153,374,125,400,1705,42);</v>
      </c>
    </row>
    <row r="3390" customFormat="false" ht="13.8" hidden="false" customHeight="false" outlineLevel="0" collapsed="false">
      <c r="A3390" s="10" t="s">
        <v>23</v>
      </c>
      <c r="B3390" s="10"/>
      <c r="C3390" s="10" t="s">
        <v>4346</v>
      </c>
      <c r="D3390" s="10" t="s">
        <v>4347</v>
      </c>
      <c r="E3390" s="8" t="s">
        <v>26</v>
      </c>
      <c r="F3390" s="8" t="s">
        <v>26</v>
      </c>
      <c r="G3390" s="10" t="s">
        <v>4348</v>
      </c>
      <c r="H3390" s="10"/>
      <c r="I3390" s="10" t="s">
        <v>4349</v>
      </c>
      <c r="J3390" s="8" t="s">
        <v>26</v>
      </c>
      <c r="K3390" s="10" t="s">
        <v>4350</v>
      </c>
      <c r="L3390" s="10"/>
      <c r="P3390" s="8" t="s">
        <v>26</v>
      </c>
      <c r="Q3390" s="0" t="n">
        <f aca="false">IF(ISNA(VLOOKUP(A3390,calculos!$A$2:$B$20,2,1)),"null",VLOOKUP(A3390,calculos!$A$2:$B$20,2,1))</f>
        <v>12</v>
      </c>
      <c r="R3390" s="0" t="n">
        <f aca="false">IF(ISNA(VLOOKUP(C3390,calculos!$D$2:$E$1218,2,1)),"null",VLOOKUP(C3390,calculos!$D$2:$E$1218,2,1))</f>
        <v>952</v>
      </c>
      <c r="S3390" s="0" t="n">
        <f aca="false">IF(ISNA(VLOOKUP(D3390,calculos!$G$2:$H$1118,2,1)),"null",VLOOKUP(D3390,calculos!$G$2:$H$1118,2,1))</f>
        <v>517</v>
      </c>
      <c r="T3390" s="0" t="n">
        <f aca="false">IF(ISNA(VLOOKUP(E3390,calculos!$J$2:$K$220,2,1)),"null",VLOOKUP(E3390,calculos!$J$2:$K$220,2,1))</f>
        <v>125</v>
      </c>
      <c r="U3390" s="0" t="n">
        <f aca="false">IF(ISNA(VLOOKUP(F3390,calculos!$M$2:$N$658,2,1)),"null",VLOOKUP(F3390,calculos!$M$2:$N$658,2,1))</f>
        <v>400</v>
      </c>
      <c r="V3390" s="0" t="n">
        <f aca="false">IF(ISNA(VLOOKUP(J3390,calculos!$P$2:$Q$1711,2,1)),"null",VLOOKUP(J3390,calculos!$P$2:$Q$1711,2,1))</f>
        <v>1705</v>
      </c>
      <c r="W3390" s="0" t="n">
        <f aca="false">IF(ISNA(VLOOKUP(P3390,calculos!$S$2:$T$58,2,1)),"null",VLOOKUP(P3390,calculos!$S$2:$T$58,2,1))</f>
        <v>42</v>
      </c>
      <c r="X3390" s="0" t="str">
        <f aca="false">$X$1&amp;B3390&amp;"','"&amp;G3390&amp;"','"&amp;H3390&amp;"','"&amp;I3390&amp;"','"&amp;K3390&amp;"','"&amp;L3390&amp;"','"&amp;M3390&amp;"','"&amp;N3390&amp;"','"&amp;O3390&amp;"',"&amp;Q3390&amp;","&amp;R3390&amp;","&amp;S3390&amp;","&amp;T3390&amp;","&amp;U3390&amp;","&amp;V3390&amp;","&amp;W3390&amp;");"</f>
        <v>insert into servicio (id,fecha_entrega,serie,apertura,fecha_instalacion,garantia,mantenimiento,capacitacion,entrega_equipo,visita,id_empresa,id_hospital,id_equipo,id_marca,id_modelo,id_os,id_ingeniero) values (nextval('seq_servicio'),'','US11433453','','25-08-2017','25-08-2015','','','','',12,952,517,125,400,1705,42);</v>
      </c>
    </row>
    <row r="3391" customFormat="false" ht="13.8" hidden="false" customHeight="false" outlineLevel="0" collapsed="false">
      <c r="A3391" s="10" t="s">
        <v>23</v>
      </c>
      <c r="B3391" s="10"/>
      <c r="C3391" s="10" t="s">
        <v>4346</v>
      </c>
      <c r="D3391" s="10" t="s">
        <v>4347</v>
      </c>
      <c r="E3391" s="8" t="s">
        <v>26</v>
      </c>
      <c r="F3391" s="8" t="s">
        <v>26</v>
      </c>
      <c r="G3391" s="10" t="s">
        <v>4351</v>
      </c>
      <c r="H3391" s="10"/>
      <c r="I3391" s="10" t="s">
        <v>4349</v>
      </c>
      <c r="J3391" s="8" t="s">
        <v>26</v>
      </c>
      <c r="K3391" s="10" t="s">
        <v>4350</v>
      </c>
      <c r="L3391" s="10"/>
      <c r="P3391" s="8" t="s">
        <v>26</v>
      </c>
      <c r="Q3391" s="0" t="n">
        <f aca="false">IF(ISNA(VLOOKUP(A3391,calculos!$A$2:$B$20,2,1)),"null",VLOOKUP(A3391,calculos!$A$2:$B$20,2,1))</f>
        <v>12</v>
      </c>
      <c r="R3391" s="0" t="n">
        <f aca="false">IF(ISNA(VLOOKUP(C3391,calculos!$D$2:$E$1218,2,1)),"null",VLOOKUP(C3391,calculos!$D$2:$E$1218,2,1))</f>
        <v>952</v>
      </c>
      <c r="S3391" s="0" t="n">
        <f aca="false">IF(ISNA(VLOOKUP(D3391,calculos!$G$2:$H$1118,2,1)),"null",VLOOKUP(D3391,calculos!$G$2:$H$1118,2,1))</f>
        <v>517</v>
      </c>
      <c r="T3391" s="0" t="n">
        <f aca="false">IF(ISNA(VLOOKUP(E3391,calculos!$J$2:$K$220,2,1)),"null",VLOOKUP(E3391,calculos!$J$2:$K$220,2,1))</f>
        <v>125</v>
      </c>
      <c r="U3391" s="0" t="n">
        <f aca="false">IF(ISNA(VLOOKUP(F3391,calculos!$M$2:$N$658,2,1)),"null",VLOOKUP(F3391,calculos!$M$2:$N$658,2,1))</f>
        <v>400</v>
      </c>
      <c r="V3391" s="0" t="n">
        <f aca="false">IF(ISNA(VLOOKUP(J3391,calculos!$P$2:$Q$1711,2,1)),"null",VLOOKUP(J3391,calculos!$P$2:$Q$1711,2,1))</f>
        <v>1705</v>
      </c>
      <c r="W3391" s="0" t="n">
        <f aca="false">IF(ISNA(VLOOKUP(P3391,calculos!$S$2:$T$58,2,1)),"null",VLOOKUP(P3391,calculos!$S$2:$T$58,2,1))</f>
        <v>42</v>
      </c>
      <c r="X3391" s="0" t="str">
        <f aca="false">$X$1&amp;B3391&amp;"','"&amp;G3391&amp;"','"&amp;H3391&amp;"','"&amp;I3391&amp;"','"&amp;K3391&amp;"','"&amp;L3391&amp;"','"&amp;M3391&amp;"','"&amp;N3391&amp;"','"&amp;O3391&amp;"',"&amp;Q3391&amp;","&amp;R3391&amp;","&amp;S3391&amp;","&amp;T3391&amp;","&amp;U3391&amp;","&amp;V3391&amp;","&amp;W3391&amp;");"</f>
        <v>insert into servicio (id,fecha_entrega,serie,apertura,fecha_instalacion,garantia,mantenimiento,capacitacion,entrega_equipo,visita,id_empresa,id_hospital,id_equipo,id_marca,id_modelo,id_os,id_ingeniero) values (nextval('seq_servicio'),'','US11433466','','25-08-2017','25-08-2015','','','','',12,952,517,125,400,1705,42);</v>
      </c>
    </row>
    <row r="3392" customFormat="false" ht="13.8" hidden="false" customHeight="false" outlineLevel="0" collapsed="false">
      <c r="A3392" s="10" t="s">
        <v>23</v>
      </c>
      <c r="B3392" s="10"/>
      <c r="C3392" s="10" t="s">
        <v>4346</v>
      </c>
      <c r="D3392" s="10" t="s">
        <v>4347</v>
      </c>
      <c r="E3392" s="8" t="s">
        <v>26</v>
      </c>
      <c r="F3392" s="8" t="s">
        <v>26</v>
      </c>
      <c r="G3392" s="10" t="s">
        <v>4352</v>
      </c>
      <c r="H3392" s="10"/>
      <c r="I3392" s="10" t="s">
        <v>4349</v>
      </c>
      <c r="J3392" s="8" t="s">
        <v>26</v>
      </c>
      <c r="K3392" s="10" t="s">
        <v>4350</v>
      </c>
      <c r="L3392" s="10"/>
      <c r="P3392" s="8" t="s">
        <v>26</v>
      </c>
      <c r="Q3392" s="0" t="n">
        <f aca="false">IF(ISNA(VLOOKUP(A3392,calculos!$A$2:$B$20,2,1)),"null",VLOOKUP(A3392,calculos!$A$2:$B$20,2,1))</f>
        <v>12</v>
      </c>
      <c r="R3392" s="0" t="n">
        <f aca="false">IF(ISNA(VLOOKUP(C3392,calculos!$D$2:$E$1218,2,1)),"null",VLOOKUP(C3392,calculos!$D$2:$E$1218,2,1))</f>
        <v>952</v>
      </c>
      <c r="S3392" s="0" t="n">
        <f aca="false">IF(ISNA(VLOOKUP(D3392,calculos!$G$2:$H$1118,2,1)),"null",VLOOKUP(D3392,calculos!$G$2:$H$1118,2,1))</f>
        <v>517</v>
      </c>
      <c r="T3392" s="0" t="n">
        <f aca="false">IF(ISNA(VLOOKUP(E3392,calculos!$J$2:$K$220,2,1)),"null",VLOOKUP(E3392,calculos!$J$2:$K$220,2,1))</f>
        <v>125</v>
      </c>
      <c r="U3392" s="0" t="n">
        <f aca="false">IF(ISNA(VLOOKUP(F3392,calculos!$M$2:$N$658,2,1)),"null",VLOOKUP(F3392,calculos!$M$2:$N$658,2,1))</f>
        <v>400</v>
      </c>
      <c r="V3392" s="0" t="n">
        <f aca="false">IF(ISNA(VLOOKUP(J3392,calculos!$P$2:$Q$1711,2,1)),"null",VLOOKUP(J3392,calculos!$P$2:$Q$1711,2,1))</f>
        <v>1705</v>
      </c>
      <c r="W3392" s="0" t="n">
        <f aca="false">IF(ISNA(VLOOKUP(P3392,calculos!$S$2:$T$58,2,1)),"null",VLOOKUP(P3392,calculos!$S$2:$T$58,2,1))</f>
        <v>42</v>
      </c>
      <c r="X3392" s="0" t="str">
        <f aca="false">$X$1&amp;B3392&amp;"','"&amp;G3392&amp;"','"&amp;H3392&amp;"','"&amp;I3392&amp;"','"&amp;K3392&amp;"','"&amp;L3392&amp;"','"&amp;M3392&amp;"','"&amp;N3392&amp;"','"&amp;O3392&amp;"',"&amp;Q3392&amp;","&amp;R3392&amp;","&amp;S3392&amp;","&amp;T3392&amp;","&amp;U3392&amp;","&amp;V3392&amp;","&amp;W3392&amp;");"</f>
        <v>insert into servicio (id,fecha_entrega,serie,apertura,fecha_instalacion,garantia,mantenimiento,capacitacion,entrega_equipo,visita,id_empresa,id_hospital,id_equipo,id_marca,id_modelo,id_os,id_ingeniero) values (nextval('seq_servicio'),'','US11433547','','25-08-2017','25-08-2015','','','','',12,952,517,125,400,1705,42);</v>
      </c>
    </row>
    <row r="3393" customFormat="false" ht="13.8" hidden="false" customHeight="false" outlineLevel="0" collapsed="false">
      <c r="A3393" s="10" t="s">
        <v>23</v>
      </c>
      <c r="B3393" s="10"/>
      <c r="C3393" s="10" t="s">
        <v>4353</v>
      </c>
      <c r="D3393" s="10" t="s">
        <v>4319</v>
      </c>
      <c r="E3393" s="8" t="s">
        <v>26</v>
      </c>
      <c r="F3393" s="8" t="s">
        <v>26</v>
      </c>
      <c r="G3393" s="10" t="n">
        <v>17253</v>
      </c>
      <c r="H3393" s="10"/>
      <c r="I3393" s="10" t="s">
        <v>4350</v>
      </c>
      <c r="J3393" s="8" t="s">
        <v>26</v>
      </c>
      <c r="K3393" s="10" t="s">
        <v>4350</v>
      </c>
      <c r="L3393" s="10"/>
      <c r="P3393" s="8" t="s">
        <v>26</v>
      </c>
      <c r="Q3393" s="0" t="n">
        <f aca="false">IF(ISNA(VLOOKUP(A3393,calculos!$A$2:$B$20,2,1)),"null",VLOOKUP(A3393,calculos!$A$2:$B$20,2,1))</f>
        <v>12</v>
      </c>
      <c r="R3393" s="0" t="n">
        <f aca="false">IF(ISNA(VLOOKUP(C3393,calculos!$D$2:$E$1218,2,1)),"null",VLOOKUP(C3393,calculos!$D$2:$E$1218,2,1))</f>
        <v>106</v>
      </c>
      <c r="S3393" s="0" t="n">
        <f aca="false">IF(ISNA(VLOOKUP(D3393,calculos!$G$2:$H$1118,2,1)),"null",VLOOKUP(D3393,calculos!$G$2:$H$1118,2,1))</f>
        <v>619</v>
      </c>
      <c r="T3393" s="0" t="n">
        <f aca="false">IF(ISNA(VLOOKUP(E3393,calculos!$J$2:$K$220,2,1)),"null",VLOOKUP(E3393,calculos!$J$2:$K$220,2,1))</f>
        <v>125</v>
      </c>
      <c r="U3393" s="0" t="n">
        <f aca="false">IF(ISNA(VLOOKUP(F3393,calculos!$M$2:$N$658,2,1)),"null",VLOOKUP(F3393,calculos!$M$2:$N$658,2,1))</f>
        <v>400</v>
      </c>
      <c r="V3393" s="0" t="n">
        <f aca="false">IF(ISNA(VLOOKUP(J3393,calculos!$P$2:$Q$1711,2,1)),"null",VLOOKUP(J3393,calculos!$P$2:$Q$1711,2,1))</f>
        <v>1705</v>
      </c>
      <c r="W3393" s="0" t="n">
        <f aca="false">IF(ISNA(VLOOKUP(P3393,calculos!$S$2:$T$58,2,1)),"null",VLOOKUP(P3393,calculos!$S$2:$T$58,2,1))</f>
        <v>42</v>
      </c>
      <c r="X3393" s="0" t="str">
        <f aca="false">$X$1&amp;B3393&amp;"','"&amp;G3393&amp;"','"&amp;H3393&amp;"','"&amp;I3393&amp;"','"&amp;K3393&amp;"','"&amp;L3393&amp;"','"&amp;M3393&amp;"','"&amp;N3393&amp;"','"&amp;O3393&amp;"',"&amp;Q3393&amp;","&amp;R3393&amp;","&amp;S3393&amp;","&amp;T3393&amp;","&amp;U3393&amp;","&amp;V3393&amp;","&amp;W3393&amp;");"</f>
        <v>insert into servicio (id,fecha_entrega,serie,apertura,fecha_instalacion,garantia,mantenimiento,capacitacion,entrega_equipo,visita,id_empresa,id_hospital,id_equipo,id_marca,id_modelo,id_os,id_ingeniero) values (nextval('seq_servicio'),'','17253','','25-08-2015','25-08-2015','','','','',12,106,619,125,400,1705,42);</v>
      </c>
    </row>
    <row r="3394" customFormat="false" ht="13.8" hidden="false" customHeight="false" outlineLevel="0" collapsed="false">
      <c r="A3394" s="10" t="s">
        <v>1091</v>
      </c>
      <c r="B3394" s="10"/>
      <c r="C3394" s="10" t="s">
        <v>4354</v>
      </c>
      <c r="D3394" s="10" t="s">
        <v>4319</v>
      </c>
      <c r="E3394" s="8" t="s">
        <v>26</v>
      </c>
      <c r="F3394" s="8" t="s">
        <v>26</v>
      </c>
      <c r="G3394" s="10" t="n">
        <v>17259</v>
      </c>
      <c r="H3394" s="10"/>
      <c r="I3394" s="10" t="s">
        <v>1538</v>
      </c>
      <c r="J3394" s="8" t="s">
        <v>26</v>
      </c>
      <c r="K3394" s="10" t="s">
        <v>4350</v>
      </c>
      <c r="L3394" s="10"/>
      <c r="P3394" s="8" t="s">
        <v>26</v>
      </c>
      <c r="Q3394" s="0" t="n">
        <f aca="false">IF(ISNA(VLOOKUP(A3394,calculos!$A$2:$B$20,2,1)),"null",VLOOKUP(A3394,calculos!$A$2:$B$20,2,1))</f>
        <v>11</v>
      </c>
      <c r="R3394" s="0" t="n">
        <f aca="false">IF(ISNA(VLOOKUP(C3394,calculos!$D$2:$E$1218,2,1)),"null",VLOOKUP(C3394,calculos!$D$2:$E$1218,2,1))</f>
        <v>684</v>
      </c>
      <c r="S3394" s="0" t="n">
        <f aca="false">IF(ISNA(VLOOKUP(D3394,calculos!$G$2:$H$1118,2,1)),"null",VLOOKUP(D3394,calculos!$G$2:$H$1118,2,1))</f>
        <v>619</v>
      </c>
      <c r="T3394" s="0" t="n">
        <f aca="false">IF(ISNA(VLOOKUP(E3394,calculos!$J$2:$K$220,2,1)),"null",VLOOKUP(E3394,calculos!$J$2:$K$220,2,1))</f>
        <v>125</v>
      </c>
      <c r="U3394" s="0" t="n">
        <f aca="false">IF(ISNA(VLOOKUP(F3394,calculos!$M$2:$N$658,2,1)),"null",VLOOKUP(F3394,calculos!$M$2:$N$658,2,1))</f>
        <v>400</v>
      </c>
      <c r="V3394" s="0" t="n">
        <f aca="false">IF(ISNA(VLOOKUP(J3394,calculos!$P$2:$Q$1711,2,1)),"null",VLOOKUP(J3394,calculos!$P$2:$Q$1711,2,1))</f>
        <v>1705</v>
      </c>
      <c r="W3394" s="0" t="n">
        <f aca="false">IF(ISNA(VLOOKUP(P3394,calculos!$S$2:$T$58,2,1)),"null",VLOOKUP(P3394,calculos!$S$2:$T$58,2,1))</f>
        <v>42</v>
      </c>
      <c r="X3394" s="0" t="str">
        <f aca="false">$X$1&amp;B3394&amp;"','"&amp;G3394&amp;"','"&amp;H3394&amp;"','"&amp;I3394&amp;"','"&amp;K3394&amp;"','"&amp;L3394&amp;"','"&amp;M3394&amp;"','"&amp;N3394&amp;"','"&amp;O3394&amp;"',"&amp;Q3394&amp;","&amp;R3394&amp;","&amp;S3394&amp;","&amp;T3394&amp;","&amp;U3394&amp;","&amp;V3394&amp;","&amp;W3394&amp;");"</f>
        <v>insert into servicio (id,fecha_entrega,serie,apertura,fecha_instalacion,garantia,mantenimiento,capacitacion,entrega_equipo,visita,id_empresa,id_hospital,id_equipo,id_marca,id_modelo,id_os,id_ingeniero) values (nextval('seq_servicio'),'','17259','','08-08-2015','25-08-2015','','','','',11,684,619,125,400,1705,42);</v>
      </c>
    </row>
    <row r="3395" customFormat="false" ht="13.8" hidden="false" customHeight="false" outlineLevel="0" collapsed="false">
      <c r="A3395" s="10" t="s">
        <v>1118</v>
      </c>
      <c r="B3395" s="10"/>
      <c r="C3395" s="10" t="s">
        <v>1159</v>
      </c>
      <c r="D3395" s="10" t="s">
        <v>199</v>
      </c>
      <c r="E3395" s="8" t="s">
        <v>26</v>
      </c>
      <c r="F3395" s="8" t="s">
        <v>26</v>
      </c>
      <c r="G3395" s="10" t="s">
        <v>4355</v>
      </c>
      <c r="H3395" s="10"/>
      <c r="I3395" s="10" t="s">
        <v>4350</v>
      </c>
      <c r="J3395" s="8" t="s">
        <v>26</v>
      </c>
      <c r="K3395" s="10" t="s">
        <v>4350</v>
      </c>
      <c r="L3395" s="10"/>
      <c r="P3395" s="8" t="s">
        <v>26</v>
      </c>
      <c r="Q3395" s="0" t="n">
        <f aca="false">IF(ISNA(VLOOKUP(A3395,calculos!$A$2:$B$20,2,1)),"null",VLOOKUP(A3395,calculos!$A$2:$B$20,2,1))</f>
        <v>8</v>
      </c>
      <c r="R3395" s="0" t="n">
        <f aca="false">IF(ISNA(VLOOKUP(C3395,calculos!$D$2:$E$1218,2,1)),"null",VLOOKUP(C3395,calculos!$D$2:$E$1218,2,1))</f>
        <v>314</v>
      </c>
      <c r="S3395" s="0" t="n">
        <f aca="false">IF(ISNA(VLOOKUP(D3395,calculos!$G$2:$H$1118,2,1)),"null",VLOOKUP(D3395,calculos!$G$2:$H$1118,2,1))</f>
        <v>477</v>
      </c>
      <c r="T3395" s="0" t="n">
        <f aca="false">IF(ISNA(VLOOKUP(E3395,calculos!$J$2:$K$220,2,1)),"null",VLOOKUP(E3395,calculos!$J$2:$K$220,2,1))</f>
        <v>125</v>
      </c>
      <c r="U3395" s="0" t="n">
        <f aca="false">IF(ISNA(VLOOKUP(F3395,calculos!$M$2:$N$658,2,1)),"null",VLOOKUP(F3395,calculos!$M$2:$N$658,2,1))</f>
        <v>400</v>
      </c>
      <c r="V3395" s="0" t="n">
        <f aca="false">IF(ISNA(VLOOKUP(J3395,calculos!$P$2:$Q$1711,2,1)),"null",VLOOKUP(J3395,calculos!$P$2:$Q$1711,2,1))</f>
        <v>1705</v>
      </c>
      <c r="W3395" s="0" t="n">
        <f aca="false">IF(ISNA(VLOOKUP(P3395,calculos!$S$2:$T$58,2,1)),"null",VLOOKUP(P3395,calculos!$S$2:$T$58,2,1))</f>
        <v>42</v>
      </c>
      <c r="X3395" s="0" t="str">
        <f aca="false">$X$1&amp;B3395&amp;"','"&amp;G3395&amp;"','"&amp;H3395&amp;"','"&amp;I3395&amp;"','"&amp;K3395&amp;"','"&amp;L3395&amp;"','"&amp;M3395&amp;"','"&amp;N3395&amp;"','"&amp;O3395&amp;"',"&amp;Q3395&amp;","&amp;R3395&amp;","&amp;S3395&amp;","&amp;T3395&amp;","&amp;U3395&amp;","&amp;V3395&amp;","&amp;W3395&amp;");"</f>
        <v>insert into servicio (id,fecha_entrega,serie,apertura,fecha_instalacion,garantia,mantenimiento,capacitacion,entrega_equipo,visita,id_empresa,id_hospital,id_equipo,id_marca,id_modelo,id_os,id_ingeniero) values (nextval('seq_servicio'),'','US00578876','','25-08-2015','25-08-2015','','','','',8,314,477,125,400,1705,42);</v>
      </c>
    </row>
    <row r="3396" customFormat="false" ht="13.8" hidden="false" customHeight="false" outlineLevel="0" collapsed="false">
      <c r="A3396" s="10" t="s">
        <v>1118</v>
      </c>
      <c r="B3396" s="10"/>
      <c r="C3396" s="10" t="s">
        <v>4356</v>
      </c>
      <c r="D3396" s="10" t="s">
        <v>2224</v>
      </c>
      <c r="E3396" s="8" t="s">
        <v>26</v>
      </c>
      <c r="F3396" s="8" t="s">
        <v>26</v>
      </c>
      <c r="G3396" s="10" t="n">
        <v>17254</v>
      </c>
      <c r="H3396" s="10"/>
      <c r="I3396" s="10" t="s">
        <v>4357</v>
      </c>
      <c r="J3396" s="8" t="s">
        <v>26</v>
      </c>
      <c r="K3396" s="10" t="s">
        <v>4357</v>
      </c>
      <c r="L3396" s="10"/>
      <c r="P3396" s="8" t="s">
        <v>26</v>
      </c>
      <c r="Q3396" s="0" t="n">
        <f aca="false">IF(ISNA(VLOOKUP(A3396,calculos!$A$2:$B$20,2,1)),"null",VLOOKUP(A3396,calculos!$A$2:$B$20,2,1))</f>
        <v>8</v>
      </c>
      <c r="R3396" s="0" t="n">
        <f aca="false">IF(ISNA(VLOOKUP(C3396,calculos!$D$2:$E$1218,2,1)),"null",VLOOKUP(C3396,calculos!$D$2:$E$1218,2,1))</f>
        <v>91</v>
      </c>
      <c r="S3396" s="0" t="n">
        <f aca="false">IF(ISNA(VLOOKUP(D3396,calculos!$G$2:$H$1118,2,1)),"null",VLOOKUP(D3396,calculos!$G$2:$H$1118,2,1))</f>
        <v>842</v>
      </c>
      <c r="T3396" s="0" t="n">
        <f aca="false">IF(ISNA(VLOOKUP(E3396,calculos!$J$2:$K$220,2,1)),"null",VLOOKUP(E3396,calculos!$J$2:$K$220,2,1))</f>
        <v>125</v>
      </c>
      <c r="U3396" s="0" t="n">
        <f aca="false">IF(ISNA(VLOOKUP(F3396,calculos!$M$2:$N$658,2,1)),"null",VLOOKUP(F3396,calculos!$M$2:$N$658,2,1))</f>
        <v>400</v>
      </c>
      <c r="V3396" s="0" t="n">
        <f aca="false">IF(ISNA(VLOOKUP(J3396,calculos!$P$2:$Q$1711,2,1)),"null",VLOOKUP(J3396,calculos!$P$2:$Q$1711,2,1))</f>
        <v>1705</v>
      </c>
      <c r="W3396" s="0" t="n">
        <f aca="false">IF(ISNA(VLOOKUP(P3396,calculos!$S$2:$T$58,2,1)),"null",VLOOKUP(P3396,calculos!$S$2:$T$58,2,1))</f>
        <v>42</v>
      </c>
      <c r="X3396" s="0" t="str">
        <f aca="false">$X$1&amp;B3396&amp;"','"&amp;G3396&amp;"','"&amp;H3396&amp;"','"&amp;I3396&amp;"','"&amp;K3396&amp;"','"&amp;L3396&amp;"','"&amp;M3396&amp;"','"&amp;N3396&amp;"','"&amp;O3396&amp;"',"&amp;Q3396&amp;","&amp;R3396&amp;","&amp;S3396&amp;","&amp;T3396&amp;","&amp;U3396&amp;","&amp;V3396&amp;","&amp;W3396&amp;");"</f>
        <v>insert into servicio (id,fecha_entrega,serie,apertura,fecha_instalacion,garantia,mantenimiento,capacitacion,entrega_equipo,visita,id_empresa,id_hospital,id_equipo,id_marca,id_modelo,id_os,id_ingeniero) values (nextval('seq_servicio'),'','17254','','05-08-2015','05-08-2015','','','','',8,91,842,125,400,1705,42);</v>
      </c>
    </row>
    <row r="3397" customFormat="false" ht="13.8" hidden="false" customHeight="false" outlineLevel="0" collapsed="false">
      <c r="A3397" s="10" t="s">
        <v>1118</v>
      </c>
      <c r="B3397" s="10"/>
      <c r="C3397" s="10" t="s">
        <v>2239</v>
      </c>
      <c r="D3397" s="10" t="s">
        <v>1884</v>
      </c>
      <c r="E3397" s="8" t="s">
        <v>26</v>
      </c>
      <c r="F3397" s="8" t="s">
        <v>26</v>
      </c>
      <c r="G3397" s="10" t="s">
        <v>4358</v>
      </c>
      <c r="H3397" s="10"/>
      <c r="I3397" s="10" t="s">
        <v>4359</v>
      </c>
      <c r="J3397" s="8" t="s">
        <v>26</v>
      </c>
      <c r="K3397" s="10" t="s">
        <v>4359</v>
      </c>
      <c r="L3397" s="10"/>
      <c r="P3397" s="8" t="s">
        <v>26</v>
      </c>
      <c r="Q3397" s="0" t="n">
        <f aca="false">IF(ISNA(VLOOKUP(A3397,calculos!$A$2:$B$20,2,1)),"null",VLOOKUP(A3397,calculos!$A$2:$B$20,2,1))</f>
        <v>8</v>
      </c>
      <c r="R3397" s="0" t="n">
        <f aca="false">IF(ISNA(VLOOKUP(C3397,calculos!$D$2:$E$1218,2,1)),"null",VLOOKUP(C3397,calculos!$D$2:$E$1218,2,1))</f>
        <v>114</v>
      </c>
      <c r="S3397" s="0" t="n">
        <f aca="false">IF(ISNA(VLOOKUP(D3397,calculos!$G$2:$H$1118,2,1)),"null",VLOOKUP(D3397,calculos!$G$2:$H$1118,2,1))</f>
        <v>478</v>
      </c>
      <c r="T3397" s="0" t="n">
        <f aca="false">IF(ISNA(VLOOKUP(E3397,calculos!$J$2:$K$220,2,1)),"null",VLOOKUP(E3397,calculos!$J$2:$K$220,2,1))</f>
        <v>125</v>
      </c>
      <c r="U3397" s="0" t="n">
        <f aca="false">IF(ISNA(VLOOKUP(F3397,calculos!$M$2:$N$658,2,1)),"null",VLOOKUP(F3397,calculos!$M$2:$N$658,2,1))</f>
        <v>400</v>
      </c>
      <c r="V3397" s="0" t="n">
        <f aca="false">IF(ISNA(VLOOKUP(J3397,calculos!$P$2:$Q$1711,2,1)),"null",VLOOKUP(J3397,calculos!$P$2:$Q$1711,2,1))</f>
        <v>1705</v>
      </c>
      <c r="W3397" s="0" t="n">
        <f aca="false">IF(ISNA(VLOOKUP(P3397,calculos!$S$2:$T$58,2,1)),"null",VLOOKUP(P3397,calculos!$S$2:$T$58,2,1))</f>
        <v>42</v>
      </c>
      <c r="X3397" s="0" t="str">
        <f aca="false">$X$1&amp;B3397&amp;"','"&amp;G3397&amp;"','"&amp;H3397&amp;"','"&amp;I3397&amp;"','"&amp;K3397&amp;"','"&amp;L3397&amp;"','"&amp;M3397&amp;"','"&amp;N3397&amp;"','"&amp;O3397&amp;"',"&amp;Q3397&amp;","&amp;R3397&amp;","&amp;S3397&amp;","&amp;T3397&amp;","&amp;U3397&amp;","&amp;V3397&amp;","&amp;W3397&amp;");"</f>
        <v>insert into servicio (id,fecha_entrega,serie,apertura,fecha_instalacion,garantia,mantenimiento,capacitacion,entrega_equipo,visita,id_empresa,id_hospital,id_equipo,id_marca,id_modelo,id_os,id_ingeniero) values (nextval('seq_servicio'),'','US51412773','','06-08-2015','06-08-2015','','','','',8,114,478,125,400,1705,42);</v>
      </c>
    </row>
    <row r="3398" customFormat="false" ht="13.8" hidden="false" customHeight="false" outlineLevel="0" collapsed="false">
      <c r="A3398" s="10" t="s">
        <v>1118</v>
      </c>
      <c r="B3398" s="10"/>
      <c r="C3398" s="10" t="s">
        <v>4360</v>
      </c>
      <c r="D3398" s="10" t="s">
        <v>1884</v>
      </c>
      <c r="E3398" s="8" t="s">
        <v>26</v>
      </c>
      <c r="F3398" s="8" t="s">
        <v>26</v>
      </c>
      <c r="G3398" s="10" t="s">
        <v>4361</v>
      </c>
      <c r="H3398" s="10"/>
      <c r="I3398" s="10" t="s">
        <v>1531</v>
      </c>
      <c r="J3398" s="8" t="s">
        <v>26</v>
      </c>
      <c r="K3398" s="10" t="s">
        <v>1531</v>
      </c>
      <c r="L3398" s="10"/>
      <c r="P3398" s="8" t="s">
        <v>26</v>
      </c>
      <c r="Q3398" s="0" t="n">
        <f aca="false">IF(ISNA(VLOOKUP(A3398,calculos!$A$2:$B$20,2,1)),"null",VLOOKUP(A3398,calculos!$A$2:$B$20,2,1))</f>
        <v>8</v>
      </c>
      <c r="R3398" s="0" t="n">
        <f aca="false">IF(ISNA(VLOOKUP(C3398,calculos!$D$2:$E$1218,2,1)),"null",VLOOKUP(C3398,calculos!$D$2:$E$1218,2,1))</f>
        <v>107</v>
      </c>
      <c r="S3398" s="0" t="n">
        <f aca="false">IF(ISNA(VLOOKUP(D3398,calculos!$G$2:$H$1118,2,1)),"null",VLOOKUP(D3398,calculos!$G$2:$H$1118,2,1))</f>
        <v>478</v>
      </c>
      <c r="T3398" s="0" t="n">
        <f aca="false">IF(ISNA(VLOOKUP(E3398,calculos!$J$2:$K$220,2,1)),"null",VLOOKUP(E3398,calculos!$J$2:$K$220,2,1))</f>
        <v>125</v>
      </c>
      <c r="U3398" s="0" t="n">
        <f aca="false">IF(ISNA(VLOOKUP(F3398,calculos!$M$2:$N$658,2,1)),"null",VLOOKUP(F3398,calculos!$M$2:$N$658,2,1))</f>
        <v>400</v>
      </c>
      <c r="V3398" s="0" t="n">
        <f aca="false">IF(ISNA(VLOOKUP(J3398,calculos!$P$2:$Q$1711,2,1)),"null",VLOOKUP(J3398,calculos!$P$2:$Q$1711,2,1))</f>
        <v>1705</v>
      </c>
      <c r="W3398" s="0" t="n">
        <f aca="false">IF(ISNA(VLOOKUP(P3398,calculos!$S$2:$T$58,2,1)),"null",VLOOKUP(P3398,calculos!$S$2:$T$58,2,1))</f>
        <v>42</v>
      </c>
      <c r="X3398" s="0" t="str">
        <f aca="false">$X$1&amp;B3398&amp;"','"&amp;G3398&amp;"','"&amp;H3398&amp;"','"&amp;I3398&amp;"','"&amp;K3398&amp;"','"&amp;L3398&amp;"','"&amp;M3398&amp;"','"&amp;N3398&amp;"','"&amp;O3398&amp;"',"&amp;Q3398&amp;","&amp;R3398&amp;","&amp;S3398&amp;","&amp;T3398&amp;","&amp;U3398&amp;","&amp;V3398&amp;","&amp;W3398&amp;");"</f>
        <v>insert into servicio (id,fecha_entrega,serie,apertura,fecha_instalacion,garantia,mantenimiento,capacitacion,entrega_equipo,visita,id_empresa,id_hospital,id_equipo,id_marca,id_modelo,id_os,id_ingeniero) values (nextval('seq_servicio'),'','US51412799','','31-07-2015','31-07-2015','','','','',8,107,478,125,400,1705,42);</v>
      </c>
    </row>
    <row r="3399" customFormat="false" ht="13.8" hidden="false" customHeight="false" outlineLevel="0" collapsed="false">
      <c r="A3399" s="10" t="s">
        <v>1118</v>
      </c>
      <c r="B3399" s="10"/>
      <c r="C3399" s="10" t="s">
        <v>4362</v>
      </c>
      <c r="D3399" s="10" t="s">
        <v>30</v>
      </c>
      <c r="E3399" s="8" t="s">
        <v>26</v>
      </c>
      <c r="F3399" s="8" t="s">
        <v>26</v>
      </c>
      <c r="G3399" s="10" t="s">
        <v>4363</v>
      </c>
      <c r="H3399" s="10"/>
      <c r="I3399" s="10" t="s">
        <v>4364</v>
      </c>
      <c r="J3399" s="8" t="s">
        <v>26</v>
      </c>
      <c r="K3399" s="10" t="s">
        <v>4364</v>
      </c>
      <c r="L3399" s="10"/>
      <c r="P3399" s="8" t="s">
        <v>26</v>
      </c>
      <c r="Q3399" s="0" t="n">
        <f aca="false">IF(ISNA(VLOOKUP(A3399,calculos!$A$2:$B$20,2,1)),"null",VLOOKUP(A3399,calculos!$A$2:$B$20,2,1))</f>
        <v>8</v>
      </c>
      <c r="R3399" s="0" t="n">
        <f aca="false">IF(ISNA(VLOOKUP(C3399,calculos!$D$2:$E$1218,2,1)),"null",VLOOKUP(C3399,calculos!$D$2:$E$1218,2,1))</f>
        <v>145</v>
      </c>
      <c r="S3399" s="0" t="n">
        <f aca="false">IF(ISNA(VLOOKUP(D3399,calculos!$G$2:$H$1118,2,1)),"null",VLOOKUP(D3399,calculos!$G$2:$H$1118,2,1))</f>
        <v>297</v>
      </c>
      <c r="T3399" s="0" t="n">
        <f aca="false">IF(ISNA(VLOOKUP(E3399,calculos!$J$2:$K$220,2,1)),"null",VLOOKUP(E3399,calculos!$J$2:$K$220,2,1))</f>
        <v>125</v>
      </c>
      <c r="U3399" s="0" t="n">
        <f aca="false">IF(ISNA(VLOOKUP(F3399,calculos!$M$2:$N$658,2,1)),"null",VLOOKUP(F3399,calculos!$M$2:$N$658,2,1))</f>
        <v>400</v>
      </c>
      <c r="V3399" s="0" t="n">
        <f aca="false">IF(ISNA(VLOOKUP(J3399,calculos!$P$2:$Q$1711,2,1)),"null",VLOOKUP(J3399,calculos!$P$2:$Q$1711,2,1))</f>
        <v>1705</v>
      </c>
      <c r="W3399" s="0" t="n">
        <f aca="false">IF(ISNA(VLOOKUP(P3399,calculos!$S$2:$T$58,2,1)),"null",VLOOKUP(P3399,calculos!$S$2:$T$58,2,1))</f>
        <v>42</v>
      </c>
      <c r="X3399" s="0" t="str">
        <f aca="false">$X$1&amp;B3399&amp;"','"&amp;G3399&amp;"','"&amp;H3399&amp;"','"&amp;I3399&amp;"','"&amp;K3399&amp;"','"&amp;L3399&amp;"','"&amp;M3399&amp;"','"&amp;N3399&amp;"','"&amp;O3399&amp;"',"&amp;Q3399&amp;","&amp;R3399&amp;","&amp;S3399&amp;","&amp;T3399&amp;","&amp;U3399&amp;","&amp;V3399&amp;","&amp;W3399&amp;");"</f>
        <v>insert into servicio (id,fecha_entrega,serie,apertura,fecha_instalacion,garantia,mantenimiento,capacitacion,entrega_equipo,visita,id_empresa,id_hospital,id_equipo,id_marca,id_modelo,id_os,id_ingeniero) values (nextval('seq_servicio'),'','25717/38416','','29-07-2015','29-07-2015','','','','',8,145,297,125,400,1705,42);</v>
      </c>
    </row>
    <row r="3400" customFormat="false" ht="13.8" hidden="false" customHeight="false" outlineLevel="0" collapsed="false">
      <c r="A3400" s="10" t="s">
        <v>1118</v>
      </c>
      <c r="B3400" s="10"/>
      <c r="C3400" s="10" t="s">
        <v>4362</v>
      </c>
      <c r="D3400" s="10" t="s">
        <v>30</v>
      </c>
      <c r="E3400" s="8" t="s">
        <v>26</v>
      </c>
      <c r="F3400" s="8" t="s">
        <v>26</v>
      </c>
      <c r="G3400" s="10" t="s">
        <v>4365</v>
      </c>
      <c r="H3400" s="10"/>
      <c r="I3400" s="10" t="s">
        <v>4364</v>
      </c>
      <c r="J3400" s="8" t="s">
        <v>26</v>
      </c>
      <c r="K3400" s="10" t="s">
        <v>4364</v>
      </c>
      <c r="L3400" s="10"/>
      <c r="P3400" s="8" t="s">
        <v>26</v>
      </c>
      <c r="Q3400" s="0" t="n">
        <f aca="false">IF(ISNA(VLOOKUP(A3400,calculos!$A$2:$B$20,2,1)),"null",VLOOKUP(A3400,calculos!$A$2:$B$20,2,1))</f>
        <v>8</v>
      </c>
      <c r="R3400" s="0" t="n">
        <f aca="false">IF(ISNA(VLOOKUP(C3400,calculos!$D$2:$E$1218,2,1)),"null",VLOOKUP(C3400,calculos!$D$2:$E$1218,2,1))</f>
        <v>145</v>
      </c>
      <c r="S3400" s="0" t="n">
        <f aca="false">IF(ISNA(VLOOKUP(D3400,calculos!$G$2:$H$1118,2,1)),"null",VLOOKUP(D3400,calculos!$G$2:$H$1118,2,1))</f>
        <v>297</v>
      </c>
      <c r="T3400" s="0" t="n">
        <f aca="false">IF(ISNA(VLOOKUP(E3400,calculos!$J$2:$K$220,2,1)),"null",VLOOKUP(E3400,calculos!$J$2:$K$220,2,1))</f>
        <v>125</v>
      </c>
      <c r="U3400" s="0" t="n">
        <f aca="false">IF(ISNA(VLOOKUP(F3400,calculos!$M$2:$N$658,2,1)),"null",VLOOKUP(F3400,calculos!$M$2:$N$658,2,1))</f>
        <v>400</v>
      </c>
      <c r="V3400" s="0" t="n">
        <f aca="false">IF(ISNA(VLOOKUP(J3400,calculos!$P$2:$Q$1711,2,1)),"null",VLOOKUP(J3400,calculos!$P$2:$Q$1711,2,1))</f>
        <v>1705</v>
      </c>
      <c r="W3400" s="0" t="n">
        <f aca="false">IF(ISNA(VLOOKUP(P3400,calculos!$S$2:$T$58,2,1)),"null",VLOOKUP(P3400,calculos!$S$2:$T$58,2,1))</f>
        <v>42</v>
      </c>
      <c r="X3400" s="0" t="str">
        <f aca="false">$X$1&amp;B3400&amp;"','"&amp;G3400&amp;"','"&amp;H3400&amp;"','"&amp;I3400&amp;"','"&amp;K3400&amp;"','"&amp;L3400&amp;"','"&amp;M3400&amp;"','"&amp;N3400&amp;"','"&amp;O3400&amp;"',"&amp;Q3400&amp;","&amp;R3400&amp;","&amp;S3400&amp;","&amp;T3400&amp;","&amp;U3400&amp;","&amp;V3400&amp;","&amp;W3400&amp;");"</f>
        <v>insert into servicio (id,fecha_entrega,serie,apertura,fecha_instalacion,garantia,mantenimiento,capacitacion,entrega_equipo,visita,id_empresa,id_hospital,id_equipo,id_marca,id_modelo,id_os,id_ingeniero) values (nextval('seq_servicio'),'','25718/38417','','29-07-2015','29-07-2015','','','','',8,145,297,125,400,1705,42);</v>
      </c>
    </row>
    <row r="3401" customFormat="false" ht="13.8" hidden="false" customHeight="false" outlineLevel="0" collapsed="false">
      <c r="A3401" s="10" t="s">
        <v>1118</v>
      </c>
      <c r="B3401" s="10"/>
      <c r="C3401" s="10" t="s">
        <v>4362</v>
      </c>
      <c r="D3401" s="10" t="s">
        <v>30</v>
      </c>
      <c r="E3401" s="8" t="s">
        <v>26</v>
      </c>
      <c r="F3401" s="8" t="s">
        <v>26</v>
      </c>
      <c r="G3401" s="10" t="s">
        <v>4366</v>
      </c>
      <c r="H3401" s="10"/>
      <c r="I3401" s="10" t="s">
        <v>4364</v>
      </c>
      <c r="J3401" s="8" t="s">
        <v>26</v>
      </c>
      <c r="K3401" s="10" t="s">
        <v>4364</v>
      </c>
      <c r="L3401" s="10"/>
      <c r="P3401" s="8" t="s">
        <v>26</v>
      </c>
      <c r="Q3401" s="0" t="n">
        <f aca="false">IF(ISNA(VLOOKUP(A3401,calculos!$A$2:$B$20,2,1)),"null",VLOOKUP(A3401,calculos!$A$2:$B$20,2,1))</f>
        <v>8</v>
      </c>
      <c r="R3401" s="0" t="n">
        <f aca="false">IF(ISNA(VLOOKUP(C3401,calculos!$D$2:$E$1218,2,1)),"null",VLOOKUP(C3401,calculos!$D$2:$E$1218,2,1))</f>
        <v>145</v>
      </c>
      <c r="S3401" s="0" t="n">
        <f aca="false">IF(ISNA(VLOOKUP(D3401,calculos!$G$2:$H$1118,2,1)),"null",VLOOKUP(D3401,calculos!$G$2:$H$1118,2,1))</f>
        <v>297</v>
      </c>
      <c r="T3401" s="0" t="n">
        <f aca="false">IF(ISNA(VLOOKUP(E3401,calculos!$J$2:$K$220,2,1)),"null",VLOOKUP(E3401,calculos!$J$2:$K$220,2,1))</f>
        <v>125</v>
      </c>
      <c r="U3401" s="0" t="n">
        <f aca="false">IF(ISNA(VLOOKUP(F3401,calculos!$M$2:$N$658,2,1)),"null",VLOOKUP(F3401,calculos!$M$2:$N$658,2,1))</f>
        <v>400</v>
      </c>
      <c r="V3401" s="0" t="n">
        <f aca="false">IF(ISNA(VLOOKUP(J3401,calculos!$P$2:$Q$1711,2,1)),"null",VLOOKUP(J3401,calculos!$P$2:$Q$1711,2,1))</f>
        <v>1705</v>
      </c>
      <c r="W3401" s="0" t="n">
        <f aca="false">IF(ISNA(VLOOKUP(P3401,calculos!$S$2:$T$58,2,1)),"null",VLOOKUP(P3401,calculos!$S$2:$T$58,2,1))</f>
        <v>42</v>
      </c>
      <c r="X3401" s="0" t="str">
        <f aca="false">$X$1&amp;B3401&amp;"','"&amp;G3401&amp;"','"&amp;H3401&amp;"','"&amp;I3401&amp;"','"&amp;K3401&amp;"','"&amp;L3401&amp;"','"&amp;M3401&amp;"','"&amp;N3401&amp;"','"&amp;O3401&amp;"',"&amp;Q3401&amp;","&amp;R3401&amp;","&amp;S3401&amp;","&amp;T3401&amp;","&amp;U3401&amp;","&amp;V3401&amp;","&amp;W3401&amp;");"</f>
        <v>insert into servicio (id,fecha_entrega,serie,apertura,fecha_instalacion,garantia,mantenimiento,capacitacion,entrega_equipo,visita,id_empresa,id_hospital,id_equipo,id_marca,id_modelo,id_os,id_ingeniero) values (nextval('seq_servicio'),'','25720/38419','','29-07-2015','29-07-2015','','','','',8,145,297,125,400,1705,42);</v>
      </c>
    </row>
    <row r="3402" customFormat="false" ht="13.8" hidden="false" customHeight="false" outlineLevel="0" collapsed="false">
      <c r="A3402" s="10" t="s">
        <v>1118</v>
      </c>
      <c r="B3402" s="10"/>
      <c r="C3402" s="10" t="s">
        <v>4362</v>
      </c>
      <c r="D3402" s="10" t="s">
        <v>30</v>
      </c>
      <c r="E3402" s="8" t="s">
        <v>26</v>
      </c>
      <c r="F3402" s="8" t="s">
        <v>26</v>
      </c>
      <c r="G3402" s="10" t="s">
        <v>4367</v>
      </c>
      <c r="H3402" s="10"/>
      <c r="I3402" s="10" t="s">
        <v>4364</v>
      </c>
      <c r="J3402" s="8" t="s">
        <v>26</v>
      </c>
      <c r="K3402" s="10" t="s">
        <v>4364</v>
      </c>
      <c r="L3402" s="10"/>
      <c r="P3402" s="8" t="s">
        <v>26</v>
      </c>
      <c r="Q3402" s="0" t="n">
        <f aca="false">IF(ISNA(VLOOKUP(A3402,calculos!$A$2:$B$20,2,1)),"null",VLOOKUP(A3402,calculos!$A$2:$B$20,2,1))</f>
        <v>8</v>
      </c>
      <c r="R3402" s="0" t="n">
        <f aca="false">IF(ISNA(VLOOKUP(C3402,calculos!$D$2:$E$1218,2,1)),"null",VLOOKUP(C3402,calculos!$D$2:$E$1218,2,1))</f>
        <v>145</v>
      </c>
      <c r="S3402" s="0" t="n">
        <f aca="false">IF(ISNA(VLOOKUP(D3402,calculos!$G$2:$H$1118,2,1)),"null",VLOOKUP(D3402,calculos!$G$2:$H$1118,2,1))</f>
        <v>297</v>
      </c>
      <c r="T3402" s="0" t="n">
        <f aca="false">IF(ISNA(VLOOKUP(E3402,calculos!$J$2:$K$220,2,1)),"null",VLOOKUP(E3402,calculos!$J$2:$K$220,2,1))</f>
        <v>125</v>
      </c>
      <c r="U3402" s="0" t="n">
        <f aca="false">IF(ISNA(VLOOKUP(F3402,calculos!$M$2:$N$658,2,1)),"null",VLOOKUP(F3402,calculos!$M$2:$N$658,2,1))</f>
        <v>400</v>
      </c>
      <c r="V3402" s="0" t="n">
        <f aca="false">IF(ISNA(VLOOKUP(J3402,calculos!$P$2:$Q$1711,2,1)),"null",VLOOKUP(J3402,calculos!$P$2:$Q$1711,2,1))</f>
        <v>1705</v>
      </c>
      <c r="W3402" s="0" t="n">
        <f aca="false">IF(ISNA(VLOOKUP(P3402,calculos!$S$2:$T$58,2,1)),"null",VLOOKUP(P3402,calculos!$S$2:$T$58,2,1))</f>
        <v>42</v>
      </c>
      <c r="X3402" s="0" t="str">
        <f aca="false">$X$1&amp;B3402&amp;"','"&amp;G3402&amp;"','"&amp;H3402&amp;"','"&amp;I3402&amp;"','"&amp;K3402&amp;"','"&amp;L3402&amp;"','"&amp;M3402&amp;"','"&amp;N3402&amp;"','"&amp;O3402&amp;"',"&amp;Q3402&amp;","&amp;R3402&amp;","&amp;S3402&amp;","&amp;T3402&amp;","&amp;U3402&amp;","&amp;V3402&amp;","&amp;W3402&amp;");"</f>
        <v>insert into servicio (id,fecha_entrega,serie,apertura,fecha_instalacion,garantia,mantenimiento,capacitacion,entrega_equipo,visita,id_empresa,id_hospital,id_equipo,id_marca,id_modelo,id_os,id_ingeniero) values (nextval('seq_servicio'),'','25721/38420','','29-07-2015','29-07-2015','','','','',8,145,297,125,400,1705,42);</v>
      </c>
    </row>
    <row r="3403" customFormat="false" ht="13.8" hidden="false" customHeight="false" outlineLevel="0" collapsed="false">
      <c r="A3403" s="10" t="s">
        <v>1118</v>
      </c>
      <c r="B3403" s="10"/>
      <c r="C3403" s="10" t="s">
        <v>4362</v>
      </c>
      <c r="D3403" s="10" t="s">
        <v>30</v>
      </c>
      <c r="E3403" s="8" t="s">
        <v>26</v>
      </c>
      <c r="F3403" s="8" t="s">
        <v>26</v>
      </c>
      <c r="G3403" s="10" t="s">
        <v>4368</v>
      </c>
      <c r="H3403" s="10"/>
      <c r="I3403" s="10" t="s">
        <v>4364</v>
      </c>
      <c r="J3403" s="8" t="s">
        <v>26</v>
      </c>
      <c r="K3403" s="10" t="s">
        <v>4364</v>
      </c>
      <c r="L3403" s="10"/>
      <c r="P3403" s="8" t="s">
        <v>26</v>
      </c>
      <c r="Q3403" s="0" t="n">
        <f aca="false">IF(ISNA(VLOOKUP(A3403,calculos!$A$2:$B$20,2,1)),"null",VLOOKUP(A3403,calculos!$A$2:$B$20,2,1))</f>
        <v>8</v>
      </c>
      <c r="R3403" s="0" t="n">
        <f aca="false">IF(ISNA(VLOOKUP(C3403,calculos!$D$2:$E$1218,2,1)),"null",VLOOKUP(C3403,calculos!$D$2:$E$1218,2,1))</f>
        <v>145</v>
      </c>
      <c r="S3403" s="0" t="n">
        <f aca="false">IF(ISNA(VLOOKUP(D3403,calculos!$G$2:$H$1118,2,1)),"null",VLOOKUP(D3403,calculos!$G$2:$H$1118,2,1))</f>
        <v>297</v>
      </c>
      <c r="T3403" s="0" t="n">
        <f aca="false">IF(ISNA(VLOOKUP(E3403,calculos!$J$2:$K$220,2,1)),"null",VLOOKUP(E3403,calculos!$J$2:$K$220,2,1))</f>
        <v>125</v>
      </c>
      <c r="U3403" s="0" t="n">
        <f aca="false">IF(ISNA(VLOOKUP(F3403,calculos!$M$2:$N$658,2,1)),"null",VLOOKUP(F3403,calculos!$M$2:$N$658,2,1))</f>
        <v>400</v>
      </c>
      <c r="V3403" s="0" t="n">
        <f aca="false">IF(ISNA(VLOOKUP(J3403,calculos!$P$2:$Q$1711,2,1)),"null",VLOOKUP(J3403,calculos!$P$2:$Q$1711,2,1))</f>
        <v>1705</v>
      </c>
      <c r="W3403" s="0" t="n">
        <f aca="false">IF(ISNA(VLOOKUP(P3403,calculos!$S$2:$T$58,2,1)),"null",VLOOKUP(P3403,calculos!$S$2:$T$58,2,1))</f>
        <v>42</v>
      </c>
      <c r="X3403" s="0" t="str">
        <f aca="false">$X$1&amp;B3403&amp;"','"&amp;G3403&amp;"','"&amp;H3403&amp;"','"&amp;I3403&amp;"','"&amp;K3403&amp;"','"&amp;L3403&amp;"','"&amp;M3403&amp;"','"&amp;N3403&amp;"','"&amp;O3403&amp;"',"&amp;Q3403&amp;","&amp;R3403&amp;","&amp;S3403&amp;","&amp;T3403&amp;","&amp;U3403&amp;","&amp;V3403&amp;","&amp;W3403&amp;");"</f>
        <v>insert into servicio (id,fecha_entrega,serie,apertura,fecha_instalacion,garantia,mantenimiento,capacitacion,entrega_equipo,visita,id_empresa,id_hospital,id_equipo,id_marca,id_modelo,id_os,id_ingeniero) values (nextval('seq_servicio'),'','25719/38418','','29-07-2015','29-07-2015','','','','',8,145,297,125,400,1705,42);</v>
      </c>
    </row>
    <row r="3404" customFormat="false" ht="13.8" hidden="false" customHeight="false" outlineLevel="0" collapsed="false">
      <c r="A3404" s="10" t="s">
        <v>1118</v>
      </c>
      <c r="B3404" s="10"/>
      <c r="C3404" s="10" t="s">
        <v>4362</v>
      </c>
      <c r="D3404" s="10" t="s">
        <v>30</v>
      </c>
      <c r="E3404" s="8" t="s">
        <v>26</v>
      </c>
      <c r="F3404" s="8" t="s">
        <v>26</v>
      </c>
      <c r="G3404" s="10" t="s">
        <v>4369</v>
      </c>
      <c r="H3404" s="10"/>
      <c r="I3404" s="10" t="s">
        <v>4364</v>
      </c>
      <c r="J3404" s="8" t="s">
        <v>26</v>
      </c>
      <c r="K3404" s="10" t="s">
        <v>4364</v>
      </c>
      <c r="L3404" s="10"/>
      <c r="P3404" s="8" t="s">
        <v>26</v>
      </c>
      <c r="Q3404" s="0" t="n">
        <f aca="false">IF(ISNA(VLOOKUP(A3404,calculos!$A$2:$B$20,2,1)),"null",VLOOKUP(A3404,calculos!$A$2:$B$20,2,1))</f>
        <v>8</v>
      </c>
      <c r="R3404" s="0" t="n">
        <f aca="false">IF(ISNA(VLOOKUP(C3404,calculos!$D$2:$E$1218,2,1)),"null",VLOOKUP(C3404,calculos!$D$2:$E$1218,2,1))</f>
        <v>145</v>
      </c>
      <c r="S3404" s="0" t="n">
        <f aca="false">IF(ISNA(VLOOKUP(D3404,calculos!$G$2:$H$1118,2,1)),"null",VLOOKUP(D3404,calculos!$G$2:$H$1118,2,1))</f>
        <v>297</v>
      </c>
      <c r="T3404" s="0" t="n">
        <f aca="false">IF(ISNA(VLOOKUP(E3404,calculos!$J$2:$K$220,2,1)),"null",VLOOKUP(E3404,calculos!$J$2:$K$220,2,1))</f>
        <v>125</v>
      </c>
      <c r="U3404" s="0" t="n">
        <f aca="false">IF(ISNA(VLOOKUP(F3404,calculos!$M$2:$N$658,2,1)),"null",VLOOKUP(F3404,calculos!$M$2:$N$658,2,1))</f>
        <v>400</v>
      </c>
      <c r="V3404" s="0" t="n">
        <f aca="false">IF(ISNA(VLOOKUP(J3404,calculos!$P$2:$Q$1711,2,1)),"null",VLOOKUP(J3404,calculos!$P$2:$Q$1711,2,1))</f>
        <v>1705</v>
      </c>
      <c r="W3404" s="0" t="n">
        <f aca="false">IF(ISNA(VLOOKUP(P3404,calculos!$S$2:$T$58,2,1)),"null",VLOOKUP(P3404,calculos!$S$2:$T$58,2,1))</f>
        <v>42</v>
      </c>
      <c r="X3404" s="0" t="str">
        <f aca="false">$X$1&amp;B3404&amp;"','"&amp;G3404&amp;"','"&amp;H3404&amp;"','"&amp;I3404&amp;"','"&amp;K3404&amp;"','"&amp;L3404&amp;"','"&amp;M3404&amp;"','"&amp;N3404&amp;"','"&amp;O3404&amp;"',"&amp;Q3404&amp;","&amp;R3404&amp;","&amp;S3404&amp;","&amp;T3404&amp;","&amp;U3404&amp;","&amp;V3404&amp;","&amp;W3404&amp;");"</f>
        <v>insert into servicio (id,fecha_entrega,serie,apertura,fecha_instalacion,garantia,mantenimiento,capacitacion,entrega_equipo,visita,id_empresa,id_hospital,id_equipo,id_marca,id_modelo,id_os,id_ingeniero) values (nextval('seq_servicio'),'','25716/38415','','29-07-2015','29-07-2015','','','','',8,145,297,125,400,1705,42);</v>
      </c>
    </row>
    <row r="3405" customFormat="false" ht="13.8" hidden="false" customHeight="false" outlineLevel="0" collapsed="false">
      <c r="A3405" s="10" t="s">
        <v>1118</v>
      </c>
      <c r="B3405" s="10"/>
      <c r="C3405" s="10" t="s">
        <v>4370</v>
      </c>
      <c r="D3405" s="10" t="s">
        <v>4300</v>
      </c>
      <c r="E3405" s="8" t="s">
        <v>26</v>
      </c>
      <c r="F3405" s="8" t="s">
        <v>26</v>
      </c>
      <c r="G3405" s="10" t="s">
        <v>4371</v>
      </c>
      <c r="H3405" s="10"/>
      <c r="I3405" s="10" t="s">
        <v>4372</v>
      </c>
      <c r="J3405" s="8" t="s">
        <v>26</v>
      </c>
      <c r="K3405" s="10" t="s">
        <v>4372</v>
      </c>
      <c r="L3405" s="10"/>
      <c r="P3405" s="8" t="s">
        <v>26</v>
      </c>
      <c r="Q3405" s="0" t="n">
        <f aca="false">IF(ISNA(VLOOKUP(A3405,calculos!$A$2:$B$20,2,1)),"null",VLOOKUP(A3405,calculos!$A$2:$B$20,2,1))</f>
        <v>8</v>
      </c>
      <c r="R3405" s="0" t="n">
        <f aca="false">IF(ISNA(VLOOKUP(C3405,calculos!$D$2:$E$1218,2,1)),"null",VLOOKUP(C3405,calculos!$D$2:$E$1218,2,1))</f>
        <v>490</v>
      </c>
      <c r="S3405" s="0" t="n">
        <f aca="false">IF(ISNA(VLOOKUP(D3405,calculos!$G$2:$H$1118,2,1)),"null",VLOOKUP(D3405,calculos!$G$2:$H$1118,2,1))</f>
        <v>257</v>
      </c>
      <c r="T3405" s="0" t="n">
        <f aca="false">IF(ISNA(VLOOKUP(E3405,calculos!$J$2:$K$220,2,1)),"null",VLOOKUP(E3405,calculos!$J$2:$K$220,2,1))</f>
        <v>125</v>
      </c>
      <c r="U3405" s="0" t="n">
        <f aca="false">IF(ISNA(VLOOKUP(F3405,calculos!$M$2:$N$658,2,1)),"null",VLOOKUP(F3405,calculos!$M$2:$N$658,2,1))</f>
        <v>400</v>
      </c>
      <c r="V3405" s="0" t="n">
        <f aca="false">IF(ISNA(VLOOKUP(J3405,calculos!$P$2:$Q$1711,2,1)),"null",VLOOKUP(J3405,calculos!$P$2:$Q$1711,2,1))</f>
        <v>1705</v>
      </c>
      <c r="W3405" s="0" t="n">
        <f aca="false">IF(ISNA(VLOOKUP(P3405,calculos!$S$2:$T$58,2,1)),"null",VLOOKUP(P3405,calculos!$S$2:$T$58,2,1))</f>
        <v>42</v>
      </c>
      <c r="X3405" s="0" t="str">
        <f aca="false">$X$1&amp;B3405&amp;"','"&amp;G3405&amp;"','"&amp;H3405&amp;"','"&amp;I3405&amp;"','"&amp;K3405&amp;"','"&amp;L3405&amp;"','"&amp;M3405&amp;"','"&amp;N3405&amp;"','"&amp;O3405&amp;"',"&amp;Q3405&amp;","&amp;R3405&amp;","&amp;S3405&amp;","&amp;T3405&amp;","&amp;U3405&amp;","&amp;V3405&amp;","&amp;W3405&amp;");"</f>
        <v>insert into servicio (id,fecha_entrega,serie,apertura,fecha_instalacion,garantia,mantenimiento,capacitacion,entrega_equipo,visita,id_empresa,id_hospital,id_equipo,id_marca,id_modelo,id_os,id_ingeniero) values (nextval('seq_servicio'),'','US00578778','','30-07-2015','30-07-2015','','','','',8,490,257,125,400,1705,42);</v>
      </c>
    </row>
    <row r="3406" customFormat="false" ht="13.8" hidden="false" customHeight="false" outlineLevel="0" collapsed="false">
      <c r="A3406" s="10" t="s">
        <v>1118</v>
      </c>
      <c r="B3406" s="10"/>
      <c r="C3406" s="10" t="s">
        <v>4370</v>
      </c>
      <c r="D3406" s="10" t="s">
        <v>4300</v>
      </c>
      <c r="E3406" s="8" t="s">
        <v>26</v>
      </c>
      <c r="F3406" s="8" t="s">
        <v>26</v>
      </c>
      <c r="G3406" s="10" t="s">
        <v>4373</v>
      </c>
      <c r="H3406" s="10"/>
      <c r="I3406" s="10" t="s">
        <v>4372</v>
      </c>
      <c r="J3406" s="8" t="s">
        <v>26</v>
      </c>
      <c r="K3406" s="10" t="s">
        <v>4372</v>
      </c>
      <c r="L3406" s="10"/>
      <c r="P3406" s="8" t="s">
        <v>26</v>
      </c>
      <c r="Q3406" s="0" t="n">
        <f aca="false">IF(ISNA(VLOOKUP(A3406,calculos!$A$2:$B$20,2,1)),"null",VLOOKUP(A3406,calculos!$A$2:$B$20,2,1))</f>
        <v>8</v>
      </c>
      <c r="R3406" s="0" t="n">
        <f aca="false">IF(ISNA(VLOOKUP(C3406,calculos!$D$2:$E$1218,2,1)),"null",VLOOKUP(C3406,calculos!$D$2:$E$1218,2,1))</f>
        <v>490</v>
      </c>
      <c r="S3406" s="0" t="n">
        <f aca="false">IF(ISNA(VLOOKUP(D3406,calculos!$G$2:$H$1118,2,1)),"null",VLOOKUP(D3406,calculos!$G$2:$H$1118,2,1))</f>
        <v>257</v>
      </c>
      <c r="T3406" s="0" t="n">
        <f aca="false">IF(ISNA(VLOOKUP(E3406,calculos!$J$2:$K$220,2,1)),"null",VLOOKUP(E3406,calculos!$J$2:$K$220,2,1))</f>
        <v>125</v>
      </c>
      <c r="U3406" s="0" t="n">
        <f aca="false">IF(ISNA(VLOOKUP(F3406,calculos!$M$2:$N$658,2,1)),"null",VLOOKUP(F3406,calculos!$M$2:$N$658,2,1))</f>
        <v>400</v>
      </c>
      <c r="V3406" s="0" t="n">
        <f aca="false">IF(ISNA(VLOOKUP(J3406,calculos!$P$2:$Q$1711,2,1)),"null",VLOOKUP(J3406,calculos!$P$2:$Q$1711,2,1))</f>
        <v>1705</v>
      </c>
      <c r="W3406" s="0" t="n">
        <f aca="false">IF(ISNA(VLOOKUP(P3406,calculos!$S$2:$T$58,2,1)),"null",VLOOKUP(P3406,calculos!$S$2:$T$58,2,1))</f>
        <v>42</v>
      </c>
      <c r="X3406" s="0" t="str">
        <f aca="false">$X$1&amp;B3406&amp;"','"&amp;G3406&amp;"','"&amp;H3406&amp;"','"&amp;I3406&amp;"','"&amp;K3406&amp;"','"&amp;L3406&amp;"','"&amp;M3406&amp;"','"&amp;N3406&amp;"','"&amp;O3406&amp;"',"&amp;Q3406&amp;","&amp;R3406&amp;","&amp;S3406&amp;","&amp;T3406&amp;","&amp;U3406&amp;","&amp;V3406&amp;","&amp;W3406&amp;");"</f>
        <v>insert into servicio (id,fecha_entrega,serie,apertura,fecha_instalacion,garantia,mantenimiento,capacitacion,entrega_equipo,visita,id_empresa,id_hospital,id_equipo,id_marca,id_modelo,id_os,id_ingeniero) values (nextval('seq_servicio'),'','US00578779','','30-07-2015','30-07-2015','','','','',8,490,257,125,400,1705,42);</v>
      </c>
    </row>
    <row r="3407" customFormat="false" ht="13.8" hidden="false" customHeight="false" outlineLevel="0" collapsed="false">
      <c r="A3407" s="10" t="s">
        <v>1118</v>
      </c>
      <c r="B3407" s="10"/>
      <c r="C3407" s="10" t="s">
        <v>4370</v>
      </c>
      <c r="D3407" s="10" t="s">
        <v>54</v>
      </c>
      <c r="E3407" s="8" t="s">
        <v>26</v>
      </c>
      <c r="F3407" s="8" t="s">
        <v>26</v>
      </c>
      <c r="G3407" s="10" t="s">
        <v>4374</v>
      </c>
      <c r="H3407" s="10"/>
      <c r="I3407" s="10" t="s">
        <v>4372</v>
      </c>
      <c r="J3407" s="8" t="s">
        <v>26</v>
      </c>
      <c r="K3407" s="10" t="s">
        <v>4372</v>
      </c>
      <c r="L3407" s="10"/>
      <c r="P3407" s="8" t="s">
        <v>26</v>
      </c>
      <c r="Q3407" s="0" t="n">
        <f aca="false">IF(ISNA(VLOOKUP(A3407,calculos!$A$2:$B$20,2,1)),"null",VLOOKUP(A3407,calculos!$A$2:$B$20,2,1))</f>
        <v>8</v>
      </c>
      <c r="R3407" s="0" t="n">
        <f aca="false">IF(ISNA(VLOOKUP(C3407,calculos!$D$2:$E$1218,2,1)),"null",VLOOKUP(C3407,calculos!$D$2:$E$1218,2,1))</f>
        <v>490</v>
      </c>
      <c r="S3407" s="0" t="n">
        <f aca="false">IF(ISNA(VLOOKUP(D3407,calculos!$G$2:$H$1118,2,1)),"null",VLOOKUP(D3407,calculos!$G$2:$H$1118,2,1))</f>
        <v>119</v>
      </c>
      <c r="T3407" s="0" t="n">
        <f aca="false">IF(ISNA(VLOOKUP(E3407,calculos!$J$2:$K$220,2,1)),"null",VLOOKUP(E3407,calculos!$J$2:$K$220,2,1))</f>
        <v>125</v>
      </c>
      <c r="U3407" s="0" t="n">
        <f aca="false">IF(ISNA(VLOOKUP(F3407,calculos!$M$2:$N$658,2,1)),"null",VLOOKUP(F3407,calculos!$M$2:$N$658,2,1))</f>
        <v>400</v>
      </c>
      <c r="V3407" s="0" t="n">
        <f aca="false">IF(ISNA(VLOOKUP(J3407,calculos!$P$2:$Q$1711,2,1)),"null",VLOOKUP(J3407,calculos!$P$2:$Q$1711,2,1))</f>
        <v>1705</v>
      </c>
      <c r="W3407" s="0" t="n">
        <f aca="false">IF(ISNA(VLOOKUP(P3407,calculos!$S$2:$T$58,2,1)),"null",VLOOKUP(P3407,calculos!$S$2:$T$58,2,1))</f>
        <v>42</v>
      </c>
      <c r="X3407" s="0" t="str">
        <f aca="false">$X$1&amp;B3407&amp;"','"&amp;G3407&amp;"','"&amp;H3407&amp;"','"&amp;I3407&amp;"','"&amp;K3407&amp;"','"&amp;L3407&amp;"','"&amp;M3407&amp;"','"&amp;N3407&amp;"','"&amp;O3407&amp;"',"&amp;Q3407&amp;","&amp;R3407&amp;","&amp;S3407&amp;","&amp;T3407&amp;","&amp;U3407&amp;","&amp;V3407&amp;","&amp;W3407&amp;");"</f>
        <v>insert into servicio (id,fecha_entrega,serie,apertura,fecha_instalacion,garantia,mantenimiento,capacitacion,entrega_equipo,visita,id_empresa,id_hospital,id_equipo,id_marca,id_modelo,id_os,id_ingeniero) values (nextval('seq_servicio'),'','DE45733783','','30-07-2015','30-07-2015','','','','',8,490,119,125,400,1705,42);</v>
      </c>
    </row>
    <row r="3408" customFormat="false" ht="13.8" hidden="false" customHeight="false" outlineLevel="0" collapsed="false">
      <c r="A3408" s="10" t="s">
        <v>1118</v>
      </c>
      <c r="B3408" s="10"/>
      <c r="C3408" s="10" t="s">
        <v>2407</v>
      </c>
      <c r="D3408" s="10" t="s">
        <v>4300</v>
      </c>
      <c r="E3408" s="8" t="s">
        <v>26</v>
      </c>
      <c r="F3408" s="8" t="s">
        <v>26</v>
      </c>
      <c r="G3408" s="10" t="s">
        <v>4375</v>
      </c>
      <c r="H3408" s="10"/>
      <c r="I3408" s="10" t="s">
        <v>1531</v>
      </c>
      <c r="J3408" s="8" t="s">
        <v>26</v>
      </c>
      <c r="K3408" s="10" t="s">
        <v>1531</v>
      </c>
      <c r="L3408" s="10"/>
      <c r="P3408" s="8" t="s">
        <v>26</v>
      </c>
      <c r="Q3408" s="0" t="n">
        <f aca="false">IF(ISNA(VLOOKUP(A3408,calculos!$A$2:$B$20,2,1)),"null",VLOOKUP(A3408,calculos!$A$2:$B$20,2,1))</f>
        <v>8</v>
      </c>
      <c r="R3408" s="0" t="n">
        <f aca="false">IF(ISNA(VLOOKUP(C3408,calculos!$D$2:$E$1218,2,1)),"null",VLOOKUP(C3408,calculos!$D$2:$E$1218,2,1))</f>
        <v>108</v>
      </c>
      <c r="S3408" s="0" t="n">
        <f aca="false">IF(ISNA(VLOOKUP(D3408,calculos!$G$2:$H$1118,2,1)),"null",VLOOKUP(D3408,calculos!$G$2:$H$1118,2,1))</f>
        <v>257</v>
      </c>
      <c r="T3408" s="0" t="n">
        <f aca="false">IF(ISNA(VLOOKUP(E3408,calculos!$J$2:$K$220,2,1)),"null",VLOOKUP(E3408,calculos!$J$2:$K$220,2,1))</f>
        <v>125</v>
      </c>
      <c r="U3408" s="0" t="n">
        <f aca="false">IF(ISNA(VLOOKUP(F3408,calculos!$M$2:$N$658,2,1)),"null",VLOOKUP(F3408,calculos!$M$2:$N$658,2,1))</f>
        <v>400</v>
      </c>
      <c r="V3408" s="0" t="n">
        <f aca="false">IF(ISNA(VLOOKUP(J3408,calculos!$P$2:$Q$1711,2,1)),"null",VLOOKUP(J3408,calculos!$P$2:$Q$1711,2,1))</f>
        <v>1705</v>
      </c>
      <c r="W3408" s="0" t="n">
        <f aca="false">IF(ISNA(VLOOKUP(P3408,calculos!$S$2:$T$58,2,1)),"null",VLOOKUP(P3408,calculos!$S$2:$T$58,2,1))</f>
        <v>42</v>
      </c>
      <c r="X3408" s="0" t="str">
        <f aca="false">$X$1&amp;B3408&amp;"','"&amp;G3408&amp;"','"&amp;H3408&amp;"','"&amp;I3408&amp;"','"&amp;K3408&amp;"','"&amp;L3408&amp;"','"&amp;M3408&amp;"','"&amp;N3408&amp;"','"&amp;O3408&amp;"',"&amp;Q3408&amp;","&amp;R3408&amp;","&amp;S3408&amp;","&amp;T3408&amp;","&amp;U3408&amp;","&amp;V3408&amp;","&amp;W3408&amp;");"</f>
        <v>insert into servicio (id,fecha_entrega,serie,apertura,fecha_instalacion,garantia,mantenimiento,capacitacion,entrega_equipo,visita,id_empresa,id_hospital,id_equipo,id_marca,id_modelo,id_os,id_ingeniero) values (nextval('seq_servicio'),'','US51412806','','31-07-2015','31-07-2015','','','','',8,108,257,125,400,1705,42);</v>
      </c>
    </row>
    <row r="3409" customFormat="false" ht="13.8" hidden="false" customHeight="false" outlineLevel="0" collapsed="false">
      <c r="A3409" s="10" t="s">
        <v>1118</v>
      </c>
      <c r="B3409" s="10"/>
      <c r="C3409" s="10" t="s">
        <v>1955</v>
      </c>
      <c r="D3409" s="10" t="s">
        <v>4300</v>
      </c>
      <c r="E3409" s="8" t="s">
        <v>26</v>
      </c>
      <c r="F3409" s="8" t="s">
        <v>26</v>
      </c>
      <c r="G3409" s="10" t="s">
        <v>4376</v>
      </c>
      <c r="H3409" s="10"/>
      <c r="I3409" s="10" t="s">
        <v>4377</v>
      </c>
      <c r="J3409" s="8" t="s">
        <v>26</v>
      </c>
      <c r="K3409" s="10" t="s">
        <v>4377</v>
      </c>
      <c r="L3409" s="10"/>
      <c r="P3409" s="8" t="s">
        <v>26</v>
      </c>
      <c r="Q3409" s="0" t="n">
        <f aca="false">IF(ISNA(VLOOKUP(A3409,calculos!$A$2:$B$20,2,1)),"null",VLOOKUP(A3409,calculos!$A$2:$B$20,2,1))</f>
        <v>8</v>
      </c>
      <c r="R3409" s="0" t="n">
        <f aca="false">IF(ISNA(VLOOKUP(C3409,calculos!$D$2:$E$1218,2,1)),"null",VLOOKUP(C3409,calculos!$D$2:$E$1218,2,1))</f>
        <v>450</v>
      </c>
      <c r="S3409" s="0" t="n">
        <f aca="false">IF(ISNA(VLOOKUP(D3409,calculos!$G$2:$H$1118,2,1)),"null",VLOOKUP(D3409,calculos!$G$2:$H$1118,2,1))</f>
        <v>257</v>
      </c>
      <c r="T3409" s="0" t="n">
        <f aca="false">IF(ISNA(VLOOKUP(E3409,calculos!$J$2:$K$220,2,1)),"null",VLOOKUP(E3409,calculos!$J$2:$K$220,2,1))</f>
        <v>125</v>
      </c>
      <c r="U3409" s="0" t="n">
        <f aca="false">IF(ISNA(VLOOKUP(F3409,calculos!$M$2:$N$658,2,1)),"null",VLOOKUP(F3409,calculos!$M$2:$N$658,2,1))</f>
        <v>400</v>
      </c>
      <c r="V3409" s="0" t="n">
        <f aca="false">IF(ISNA(VLOOKUP(J3409,calculos!$P$2:$Q$1711,2,1)),"null",VLOOKUP(J3409,calculos!$P$2:$Q$1711,2,1))</f>
        <v>1705</v>
      </c>
      <c r="W3409" s="0" t="n">
        <f aca="false">IF(ISNA(VLOOKUP(P3409,calculos!$S$2:$T$58,2,1)),"null",VLOOKUP(P3409,calculos!$S$2:$T$58,2,1))</f>
        <v>42</v>
      </c>
      <c r="X3409" s="0" t="str">
        <f aca="false">$X$1&amp;B3409&amp;"','"&amp;G3409&amp;"','"&amp;H3409&amp;"','"&amp;I3409&amp;"','"&amp;K3409&amp;"','"&amp;L3409&amp;"','"&amp;M3409&amp;"','"&amp;N3409&amp;"','"&amp;O3409&amp;"',"&amp;Q3409&amp;","&amp;R3409&amp;","&amp;S3409&amp;","&amp;T3409&amp;","&amp;U3409&amp;","&amp;V3409&amp;","&amp;W3409&amp;");"</f>
        <v>insert into servicio (id,fecha_entrega,serie,apertura,fecha_instalacion,garantia,mantenimiento,capacitacion,entrega_equipo,visita,id_empresa,id_hospital,id_equipo,id_marca,id_modelo,id_os,id_ingeniero) values (nextval('seq_servicio'),'','US51412798','','04-08-2015','04-08-2015','','','','',8,450,257,125,400,1705,42);</v>
      </c>
    </row>
    <row r="3410" customFormat="false" ht="13.8" hidden="false" customHeight="false" outlineLevel="0" collapsed="false">
      <c r="A3410" s="10" t="s">
        <v>1118</v>
      </c>
      <c r="B3410" s="10"/>
      <c r="C3410" s="10" t="s">
        <v>2301</v>
      </c>
      <c r="D3410" s="10" t="s">
        <v>4378</v>
      </c>
      <c r="E3410" s="8" t="s">
        <v>26</v>
      </c>
      <c r="F3410" s="8" t="s">
        <v>26</v>
      </c>
      <c r="G3410" s="10" t="n">
        <v>10040391</v>
      </c>
      <c r="H3410" s="10"/>
      <c r="I3410" s="10" t="s">
        <v>4379</v>
      </c>
      <c r="J3410" s="8" t="s">
        <v>26</v>
      </c>
      <c r="K3410" s="10" t="s">
        <v>4379</v>
      </c>
      <c r="L3410" s="10"/>
      <c r="P3410" s="8" t="s">
        <v>26</v>
      </c>
      <c r="Q3410" s="0" t="n">
        <f aca="false">IF(ISNA(VLOOKUP(A3410,calculos!$A$2:$B$20,2,1)),"null",VLOOKUP(A3410,calculos!$A$2:$B$20,2,1))</f>
        <v>8</v>
      </c>
      <c r="R3410" s="0" t="n">
        <f aca="false">IF(ISNA(VLOOKUP(C3410,calculos!$D$2:$E$1218,2,1)),"null",VLOOKUP(C3410,calculos!$D$2:$E$1218,2,1))</f>
        <v>77</v>
      </c>
      <c r="S3410" s="0" t="n">
        <f aca="false">IF(ISNA(VLOOKUP(D3410,calculos!$G$2:$H$1118,2,1)),"null",VLOOKUP(D3410,calculos!$G$2:$H$1118,2,1))</f>
        <v>451</v>
      </c>
      <c r="T3410" s="0" t="n">
        <f aca="false">IF(ISNA(VLOOKUP(E3410,calculos!$J$2:$K$220,2,1)),"null",VLOOKUP(E3410,calculos!$J$2:$K$220,2,1))</f>
        <v>125</v>
      </c>
      <c r="U3410" s="0" t="n">
        <f aca="false">IF(ISNA(VLOOKUP(F3410,calculos!$M$2:$N$658,2,1)),"null",VLOOKUP(F3410,calculos!$M$2:$N$658,2,1))</f>
        <v>400</v>
      </c>
      <c r="V3410" s="0" t="n">
        <f aca="false">IF(ISNA(VLOOKUP(J3410,calculos!$P$2:$Q$1711,2,1)),"null",VLOOKUP(J3410,calculos!$P$2:$Q$1711,2,1))</f>
        <v>1705</v>
      </c>
      <c r="W3410" s="0" t="n">
        <f aca="false">IF(ISNA(VLOOKUP(P3410,calculos!$S$2:$T$58,2,1)),"null",VLOOKUP(P3410,calculos!$S$2:$T$58,2,1))</f>
        <v>42</v>
      </c>
      <c r="X3410" s="0" t="str">
        <f aca="false">$X$1&amp;B3410&amp;"','"&amp;G3410&amp;"','"&amp;H3410&amp;"','"&amp;I3410&amp;"','"&amp;K3410&amp;"','"&amp;L3410&amp;"','"&amp;M3410&amp;"','"&amp;N3410&amp;"','"&amp;O3410&amp;"',"&amp;Q3410&amp;","&amp;R3410&amp;","&amp;S3410&amp;","&amp;T3410&amp;","&amp;U3410&amp;","&amp;V3410&amp;","&amp;W3410&amp;");"</f>
        <v>insert into servicio (id,fecha_entrega,serie,apertura,fecha_instalacion,garantia,mantenimiento,capacitacion,entrega_equipo,visita,id_empresa,id_hospital,id_equipo,id_marca,id_modelo,id_os,id_ingeniero) values (nextval('seq_servicio'),'','10040391','','24-08-2015','24-08-2015','','','','',8,77,451,125,400,1705,42);</v>
      </c>
    </row>
    <row r="3411" customFormat="false" ht="13.8" hidden="false" customHeight="false" outlineLevel="0" collapsed="false">
      <c r="A3411" s="10" t="s">
        <v>1118</v>
      </c>
      <c r="B3411" s="10"/>
      <c r="C3411" s="10" t="s">
        <v>4380</v>
      </c>
      <c r="D3411" s="10" t="s">
        <v>4381</v>
      </c>
      <c r="E3411" s="8" t="s">
        <v>26</v>
      </c>
      <c r="F3411" s="8" t="s">
        <v>26</v>
      </c>
      <c r="G3411" s="10" t="s">
        <v>4382</v>
      </c>
      <c r="H3411" s="10"/>
      <c r="I3411" s="10" t="s">
        <v>4302</v>
      </c>
      <c r="J3411" s="8" t="s">
        <v>26</v>
      </c>
      <c r="K3411" s="10" t="s">
        <v>4302</v>
      </c>
      <c r="L3411" s="10"/>
      <c r="P3411" s="8" t="s">
        <v>26</v>
      </c>
      <c r="Q3411" s="0" t="n">
        <f aca="false">IF(ISNA(VLOOKUP(A3411,calculos!$A$2:$B$20,2,1)),"null",VLOOKUP(A3411,calculos!$A$2:$B$20,2,1))</f>
        <v>8</v>
      </c>
      <c r="R3411" s="0" t="n">
        <f aca="false">IF(ISNA(VLOOKUP(C3411,calculos!$D$2:$E$1218,2,1)),"null",VLOOKUP(C3411,calculos!$D$2:$E$1218,2,1))</f>
        <v>1057</v>
      </c>
      <c r="S3411" s="0" t="n">
        <f aca="false">IF(ISNA(VLOOKUP(D3411,calculos!$G$2:$H$1118,2,1)),"null",VLOOKUP(D3411,calculos!$G$2:$H$1118,2,1))</f>
        <v>535</v>
      </c>
      <c r="T3411" s="0" t="n">
        <f aca="false">IF(ISNA(VLOOKUP(E3411,calculos!$J$2:$K$220,2,1)),"null",VLOOKUP(E3411,calculos!$J$2:$K$220,2,1))</f>
        <v>125</v>
      </c>
      <c r="U3411" s="0" t="n">
        <f aca="false">IF(ISNA(VLOOKUP(F3411,calculos!$M$2:$N$658,2,1)),"null",VLOOKUP(F3411,calculos!$M$2:$N$658,2,1))</f>
        <v>400</v>
      </c>
      <c r="V3411" s="0" t="n">
        <f aca="false">IF(ISNA(VLOOKUP(J3411,calculos!$P$2:$Q$1711,2,1)),"null",VLOOKUP(J3411,calculos!$P$2:$Q$1711,2,1))</f>
        <v>1705</v>
      </c>
      <c r="W3411" s="0" t="n">
        <f aca="false">IF(ISNA(VLOOKUP(P3411,calculos!$S$2:$T$58,2,1)),"null",VLOOKUP(P3411,calculos!$S$2:$T$58,2,1))</f>
        <v>42</v>
      </c>
      <c r="X3411" s="0" t="str">
        <f aca="false">$X$1&amp;B3411&amp;"','"&amp;G3411&amp;"','"&amp;H3411&amp;"','"&amp;I3411&amp;"','"&amp;K3411&amp;"','"&amp;L3411&amp;"','"&amp;M3411&amp;"','"&amp;N3411&amp;"','"&amp;O3411&amp;"',"&amp;Q3411&amp;","&amp;R3411&amp;","&amp;S3411&amp;","&amp;T3411&amp;","&amp;U3411&amp;","&amp;V3411&amp;","&amp;W3411&amp;");"</f>
        <v>insert into servicio (id,fecha_entrega,serie,apertura,fecha_instalacion,garantia,mantenimiento,capacitacion,entrega_equipo,visita,id_empresa,id_hospital,id_equipo,id_marca,id_modelo,id_os,id_ingeniero) values (nextval('seq_servicio'),'','HS0631C1403','','08-07-2015','08-07-2015','','','','',8,1057,535,125,400,1705,42);</v>
      </c>
    </row>
    <row r="3412" customFormat="false" ht="13.8" hidden="false" customHeight="false" outlineLevel="0" collapsed="false">
      <c r="A3412" s="10" t="s">
        <v>1118</v>
      </c>
      <c r="B3412" s="10"/>
      <c r="C3412" s="10" t="s">
        <v>4380</v>
      </c>
      <c r="D3412" s="10" t="s">
        <v>4383</v>
      </c>
      <c r="E3412" s="8" t="s">
        <v>26</v>
      </c>
      <c r="F3412" s="8" t="s">
        <v>26</v>
      </c>
      <c r="G3412" s="10" t="n">
        <v>61041</v>
      </c>
      <c r="H3412" s="10"/>
      <c r="I3412" s="10" t="s">
        <v>4302</v>
      </c>
      <c r="J3412" s="8" t="s">
        <v>26</v>
      </c>
      <c r="K3412" s="10" t="s">
        <v>4302</v>
      </c>
      <c r="L3412" s="10"/>
      <c r="P3412" s="8" t="s">
        <v>26</v>
      </c>
      <c r="Q3412" s="0" t="n">
        <f aca="false">IF(ISNA(VLOOKUP(A3412,calculos!$A$2:$B$20,2,1)),"null",VLOOKUP(A3412,calculos!$A$2:$B$20,2,1))</f>
        <v>8</v>
      </c>
      <c r="R3412" s="0" t="n">
        <f aca="false">IF(ISNA(VLOOKUP(C3412,calculos!$D$2:$E$1218,2,1)),"null",VLOOKUP(C3412,calculos!$D$2:$E$1218,2,1))</f>
        <v>1057</v>
      </c>
      <c r="S3412" s="0" t="n">
        <f aca="false">IF(ISNA(VLOOKUP(D3412,calculos!$G$2:$H$1118,2,1)),"null",VLOOKUP(D3412,calculos!$G$2:$H$1118,2,1))</f>
        <v>773</v>
      </c>
      <c r="T3412" s="0" t="n">
        <f aca="false">IF(ISNA(VLOOKUP(E3412,calculos!$J$2:$K$220,2,1)),"null",VLOOKUP(E3412,calculos!$J$2:$K$220,2,1))</f>
        <v>125</v>
      </c>
      <c r="U3412" s="0" t="n">
        <f aca="false">IF(ISNA(VLOOKUP(F3412,calculos!$M$2:$N$658,2,1)),"null",VLOOKUP(F3412,calculos!$M$2:$N$658,2,1))</f>
        <v>400</v>
      </c>
      <c r="V3412" s="0" t="n">
        <f aca="false">IF(ISNA(VLOOKUP(J3412,calculos!$P$2:$Q$1711,2,1)),"null",VLOOKUP(J3412,calculos!$P$2:$Q$1711,2,1))</f>
        <v>1705</v>
      </c>
      <c r="W3412" s="0" t="n">
        <f aca="false">IF(ISNA(VLOOKUP(P3412,calculos!$S$2:$T$58,2,1)),"null",VLOOKUP(P3412,calculos!$S$2:$T$58,2,1))</f>
        <v>42</v>
      </c>
      <c r="X3412" s="0" t="str">
        <f aca="false">$X$1&amp;B3412&amp;"','"&amp;G3412&amp;"','"&amp;H3412&amp;"','"&amp;I3412&amp;"','"&amp;K3412&amp;"','"&amp;L3412&amp;"','"&amp;M3412&amp;"','"&amp;N3412&amp;"','"&amp;O3412&amp;"',"&amp;Q3412&amp;","&amp;R3412&amp;","&amp;S3412&amp;","&amp;T3412&amp;","&amp;U3412&amp;","&amp;V3412&amp;","&amp;W3412&amp;");"</f>
        <v>insert into servicio (id,fecha_entrega,serie,apertura,fecha_instalacion,garantia,mantenimiento,capacitacion,entrega_equipo,visita,id_empresa,id_hospital,id_equipo,id_marca,id_modelo,id_os,id_ingeniero) values (nextval('seq_servicio'),'','61041','','08-07-2015','08-07-2015','','','','',8,1057,773,125,400,1705,42);</v>
      </c>
    </row>
    <row r="3413" customFormat="false" ht="13.8" hidden="false" customHeight="false" outlineLevel="0" collapsed="false">
      <c r="A3413" s="10" t="s">
        <v>1118</v>
      </c>
      <c r="B3413" s="10"/>
      <c r="C3413" s="10" t="s">
        <v>198</v>
      </c>
      <c r="D3413" s="10" t="s">
        <v>4300</v>
      </c>
      <c r="E3413" s="8" t="s">
        <v>26</v>
      </c>
      <c r="F3413" s="8" t="s">
        <v>26</v>
      </c>
      <c r="G3413" s="10" t="s">
        <v>4384</v>
      </c>
      <c r="H3413" s="10"/>
      <c r="I3413" s="10" t="s">
        <v>1578</v>
      </c>
      <c r="J3413" s="8" t="s">
        <v>26</v>
      </c>
      <c r="K3413" s="10" t="s">
        <v>1578</v>
      </c>
      <c r="L3413" s="10"/>
      <c r="P3413" s="8" t="s">
        <v>26</v>
      </c>
      <c r="Q3413" s="0" t="n">
        <f aca="false">IF(ISNA(VLOOKUP(A3413,calculos!$A$2:$B$20,2,1)),"null",VLOOKUP(A3413,calculos!$A$2:$B$20,2,1))</f>
        <v>8</v>
      </c>
      <c r="R3413" s="0" t="n">
        <f aca="false">IF(ISNA(VLOOKUP(C3413,calculos!$D$2:$E$1218,2,1)),"null",VLOOKUP(C3413,calculos!$D$2:$E$1218,2,1))</f>
        <v>460</v>
      </c>
      <c r="S3413" s="0" t="n">
        <f aca="false">IF(ISNA(VLOOKUP(D3413,calculos!$G$2:$H$1118,2,1)),"null",VLOOKUP(D3413,calculos!$G$2:$H$1118,2,1))</f>
        <v>257</v>
      </c>
      <c r="T3413" s="0" t="n">
        <f aca="false">IF(ISNA(VLOOKUP(E3413,calculos!$J$2:$K$220,2,1)),"null",VLOOKUP(E3413,calculos!$J$2:$K$220,2,1))</f>
        <v>125</v>
      </c>
      <c r="U3413" s="0" t="n">
        <f aca="false">IF(ISNA(VLOOKUP(F3413,calculos!$M$2:$N$658,2,1)),"null",VLOOKUP(F3413,calculos!$M$2:$N$658,2,1))</f>
        <v>400</v>
      </c>
      <c r="V3413" s="0" t="n">
        <f aca="false">IF(ISNA(VLOOKUP(J3413,calculos!$P$2:$Q$1711,2,1)),"null",VLOOKUP(J3413,calculos!$P$2:$Q$1711,2,1))</f>
        <v>1705</v>
      </c>
      <c r="W3413" s="0" t="n">
        <f aca="false">IF(ISNA(VLOOKUP(P3413,calculos!$S$2:$T$58,2,1)),"null",VLOOKUP(P3413,calculos!$S$2:$T$58,2,1))</f>
        <v>42</v>
      </c>
      <c r="X3413" s="0" t="str">
        <f aca="false">$X$1&amp;B3413&amp;"','"&amp;G3413&amp;"','"&amp;H3413&amp;"','"&amp;I3413&amp;"','"&amp;K3413&amp;"','"&amp;L3413&amp;"','"&amp;M3413&amp;"','"&amp;N3413&amp;"','"&amp;O3413&amp;"',"&amp;Q3413&amp;","&amp;R3413&amp;","&amp;S3413&amp;","&amp;T3413&amp;","&amp;U3413&amp;","&amp;V3413&amp;","&amp;W3413&amp;");"</f>
        <v>insert into servicio (id,fecha_entrega,serie,apertura,fecha_instalacion,garantia,mantenimiento,capacitacion,entrega_equipo,visita,id_empresa,id_hospital,id_equipo,id_marca,id_modelo,id_os,id_ingeniero) values (nextval('seq_servicio'),'','EL-3B011115T','','27-08-2015','27-08-2015','','','','',8,460,257,125,400,1705,42);</v>
      </c>
    </row>
    <row r="3414" customFormat="false" ht="13.8" hidden="false" customHeight="false" outlineLevel="0" collapsed="false">
      <c r="A3414" s="10" t="s">
        <v>1118</v>
      </c>
      <c r="B3414" s="10"/>
      <c r="C3414" s="10" t="s">
        <v>4360</v>
      </c>
      <c r="D3414" s="10" t="s">
        <v>1655</v>
      </c>
      <c r="E3414" s="8" t="s">
        <v>26</v>
      </c>
      <c r="F3414" s="8" t="s">
        <v>26</v>
      </c>
      <c r="G3414" s="10" t="s">
        <v>4385</v>
      </c>
      <c r="H3414" s="10"/>
      <c r="I3414" s="10" t="s">
        <v>4377</v>
      </c>
      <c r="J3414" s="8" t="s">
        <v>26</v>
      </c>
      <c r="K3414" s="10" t="s">
        <v>4377</v>
      </c>
      <c r="L3414" s="10"/>
      <c r="P3414" s="8" t="s">
        <v>26</v>
      </c>
      <c r="Q3414" s="0" t="n">
        <f aca="false">IF(ISNA(VLOOKUP(A3414,calculos!$A$2:$B$20,2,1)),"null",VLOOKUP(A3414,calculos!$A$2:$B$20,2,1))</f>
        <v>8</v>
      </c>
      <c r="R3414" s="0" t="n">
        <f aca="false">IF(ISNA(VLOOKUP(C3414,calculos!$D$2:$E$1218,2,1)),"null",VLOOKUP(C3414,calculos!$D$2:$E$1218,2,1))</f>
        <v>107</v>
      </c>
      <c r="S3414" s="0" t="n">
        <f aca="false">IF(ISNA(VLOOKUP(D3414,calculos!$G$2:$H$1118,2,1)),"null",VLOOKUP(D3414,calculos!$G$2:$H$1118,2,1))</f>
        <v>274</v>
      </c>
      <c r="T3414" s="0" t="n">
        <f aca="false">IF(ISNA(VLOOKUP(E3414,calculos!$J$2:$K$220,2,1)),"null",VLOOKUP(E3414,calculos!$J$2:$K$220,2,1))</f>
        <v>125</v>
      </c>
      <c r="U3414" s="0" t="n">
        <f aca="false">IF(ISNA(VLOOKUP(F3414,calculos!$M$2:$N$658,2,1)),"null",VLOOKUP(F3414,calculos!$M$2:$N$658,2,1))</f>
        <v>400</v>
      </c>
      <c r="V3414" s="0" t="n">
        <f aca="false">IF(ISNA(VLOOKUP(J3414,calculos!$P$2:$Q$1711,2,1)),"null",VLOOKUP(J3414,calculos!$P$2:$Q$1711,2,1))</f>
        <v>1705</v>
      </c>
      <c r="W3414" s="0" t="n">
        <f aca="false">IF(ISNA(VLOOKUP(P3414,calculos!$S$2:$T$58,2,1)),"null",VLOOKUP(P3414,calculos!$S$2:$T$58,2,1))</f>
        <v>42</v>
      </c>
      <c r="X3414" s="0" t="str">
        <f aca="false">$X$1&amp;B3414&amp;"','"&amp;G3414&amp;"','"&amp;H3414&amp;"','"&amp;I3414&amp;"','"&amp;K3414&amp;"','"&amp;L3414&amp;"','"&amp;M3414&amp;"','"&amp;N3414&amp;"','"&amp;O3414&amp;"',"&amp;Q3414&amp;","&amp;R3414&amp;","&amp;S3414&amp;","&amp;T3414&amp;","&amp;U3414&amp;","&amp;V3414&amp;","&amp;W3414&amp;");"</f>
        <v>insert into servicio (id,fecha_entrega,serie,apertura,fecha_instalacion,garantia,mantenimiento,capacitacion,entrega_equipo,visita,id_empresa,id_hospital,id_equipo,id_marca,id_modelo,id_os,id_ingeniero) values (nextval('seq_servicio'),'','US0480908','','04-08-2015','04-08-2015','','','','',8,107,274,125,400,1705,42);</v>
      </c>
    </row>
    <row r="3415" customFormat="false" ht="13.8" hidden="false" customHeight="false" outlineLevel="0" collapsed="false">
      <c r="A3415" s="10" t="s">
        <v>1118</v>
      </c>
      <c r="B3415" s="10"/>
      <c r="C3415" s="10" t="s">
        <v>2407</v>
      </c>
      <c r="D3415" s="10" t="s">
        <v>1655</v>
      </c>
      <c r="E3415" s="8" t="s">
        <v>26</v>
      </c>
      <c r="F3415" s="8" t="s">
        <v>26</v>
      </c>
      <c r="G3415" s="10" t="n">
        <v>0</v>
      </c>
      <c r="H3415" s="10"/>
      <c r="I3415" s="10" t="s">
        <v>4386</v>
      </c>
      <c r="J3415" s="8" t="s">
        <v>26</v>
      </c>
      <c r="K3415" s="10" t="s">
        <v>4386</v>
      </c>
      <c r="L3415" s="10"/>
      <c r="P3415" s="8" t="s">
        <v>26</v>
      </c>
      <c r="Q3415" s="0" t="n">
        <f aca="false">IF(ISNA(VLOOKUP(A3415,calculos!$A$2:$B$20,2,1)),"null",VLOOKUP(A3415,calculos!$A$2:$B$20,2,1))</f>
        <v>8</v>
      </c>
      <c r="R3415" s="0" t="n">
        <f aca="false">IF(ISNA(VLOOKUP(C3415,calculos!$D$2:$E$1218,2,1)),"null",VLOOKUP(C3415,calculos!$D$2:$E$1218,2,1))</f>
        <v>108</v>
      </c>
      <c r="S3415" s="0" t="n">
        <f aca="false">IF(ISNA(VLOOKUP(D3415,calculos!$G$2:$H$1118,2,1)),"null",VLOOKUP(D3415,calculos!$G$2:$H$1118,2,1))</f>
        <v>274</v>
      </c>
      <c r="T3415" s="0" t="n">
        <f aca="false">IF(ISNA(VLOOKUP(E3415,calculos!$J$2:$K$220,2,1)),"null",VLOOKUP(E3415,calculos!$J$2:$K$220,2,1))</f>
        <v>125</v>
      </c>
      <c r="U3415" s="0" t="n">
        <f aca="false">IF(ISNA(VLOOKUP(F3415,calculos!$M$2:$N$658,2,1)),"null",VLOOKUP(F3415,calculos!$M$2:$N$658,2,1))</f>
        <v>400</v>
      </c>
      <c r="V3415" s="0" t="n">
        <f aca="false">IF(ISNA(VLOOKUP(J3415,calculos!$P$2:$Q$1711,2,1)),"null",VLOOKUP(J3415,calculos!$P$2:$Q$1711,2,1))</f>
        <v>1705</v>
      </c>
      <c r="W3415" s="0" t="n">
        <f aca="false">IF(ISNA(VLOOKUP(P3415,calculos!$S$2:$T$58,2,1)),"null",VLOOKUP(P3415,calculos!$S$2:$T$58,2,1))</f>
        <v>42</v>
      </c>
      <c r="X3415" s="0" t="str">
        <f aca="false">$X$1&amp;B3415&amp;"','"&amp;G3415&amp;"','"&amp;H3415&amp;"','"&amp;I3415&amp;"','"&amp;K3415&amp;"','"&amp;L3415&amp;"','"&amp;M3415&amp;"','"&amp;N3415&amp;"','"&amp;O3415&amp;"',"&amp;Q3415&amp;","&amp;R3415&amp;","&amp;S3415&amp;","&amp;T3415&amp;","&amp;U3415&amp;","&amp;V3415&amp;","&amp;W3415&amp;");"</f>
        <v>insert into servicio (id,fecha_entrega,serie,apertura,fecha_instalacion,garantia,mantenimiento,capacitacion,entrega_equipo,visita,id_empresa,id_hospital,id_equipo,id_marca,id_modelo,id_os,id_ingeniero) values (nextval('seq_servicio'),'','0','','31-08-2015','31-08-2015','','','','',8,108,274,125,400,1705,42);</v>
      </c>
    </row>
    <row r="3416" customFormat="false" ht="13.8" hidden="false" customHeight="false" outlineLevel="0" collapsed="false">
      <c r="A3416" s="10" t="s">
        <v>1118</v>
      </c>
      <c r="B3416" s="10"/>
      <c r="C3416" s="10" t="s">
        <v>2301</v>
      </c>
      <c r="D3416" s="10" t="s">
        <v>4378</v>
      </c>
      <c r="E3416" s="8" t="s">
        <v>26</v>
      </c>
      <c r="F3416" s="8" t="s">
        <v>26</v>
      </c>
      <c r="G3416" s="10" t="n">
        <v>12020313</v>
      </c>
      <c r="H3416" s="10"/>
      <c r="I3416" s="10" t="s">
        <v>4379</v>
      </c>
      <c r="J3416" s="8" t="s">
        <v>26</v>
      </c>
      <c r="K3416" s="10" t="s">
        <v>4379</v>
      </c>
      <c r="L3416" s="10"/>
      <c r="P3416" s="8" t="s">
        <v>26</v>
      </c>
      <c r="Q3416" s="0" t="n">
        <f aca="false">IF(ISNA(VLOOKUP(A3416,calculos!$A$2:$B$20,2,1)),"null",VLOOKUP(A3416,calculos!$A$2:$B$20,2,1))</f>
        <v>8</v>
      </c>
      <c r="R3416" s="0" t="n">
        <f aca="false">IF(ISNA(VLOOKUP(C3416,calculos!$D$2:$E$1218,2,1)),"null",VLOOKUP(C3416,calculos!$D$2:$E$1218,2,1))</f>
        <v>77</v>
      </c>
      <c r="S3416" s="0" t="n">
        <f aca="false">IF(ISNA(VLOOKUP(D3416,calculos!$G$2:$H$1118,2,1)),"null",VLOOKUP(D3416,calculos!$G$2:$H$1118,2,1))</f>
        <v>451</v>
      </c>
      <c r="T3416" s="0" t="n">
        <f aca="false">IF(ISNA(VLOOKUP(E3416,calculos!$J$2:$K$220,2,1)),"null",VLOOKUP(E3416,calculos!$J$2:$K$220,2,1))</f>
        <v>125</v>
      </c>
      <c r="U3416" s="0" t="n">
        <f aca="false">IF(ISNA(VLOOKUP(F3416,calculos!$M$2:$N$658,2,1)),"null",VLOOKUP(F3416,calculos!$M$2:$N$658,2,1))</f>
        <v>400</v>
      </c>
      <c r="V3416" s="0" t="n">
        <f aca="false">IF(ISNA(VLOOKUP(J3416,calculos!$P$2:$Q$1711,2,1)),"null",VLOOKUP(J3416,calculos!$P$2:$Q$1711,2,1))</f>
        <v>1705</v>
      </c>
      <c r="W3416" s="0" t="n">
        <f aca="false">IF(ISNA(VLOOKUP(P3416,calculos!$S$2:$T$58,2,1)),"null",VLOOKUP(P3416,calculos!$S$2:$T$58,2,1))</f>
        <v>42</v>
      </c>
      <c r="X3416" s="0" t="str">
        <f aca="false">$X$1&amp;B3416&amp;"','"&amp;G3416&amp;"','"&amp;H3416&amp;"','"&amp;I3416&amp;"','"&amp;K3416&amp;"','"&amp;L3416&amp;"','"&amp;M3416&amp;"','"&amp;N3416&amp;"','"&amp;O3416&amp;"',"&amp;Q3416&amp;","&amp;R3416&amp;","&amp;S3416&amp;","&amp;T3416&amp;","&amp;U3416&amp;","&amp;V3416&amp;","&amp;W3416&amp;");"</f>
        <v>insert into servicio (id,fecha_entrega,serie,apertura,fecha_instalacion,garantia,mantenimiento,capacitacion,entrega_equipo,visita,id_empresa,id_hospital,id_equipo,id_marca,id_modelo,id_os,id_ingeniero) values (nextval('seq_servicio'),'','12020313','','24-08-2015','24-08-2015','','','','',8,77,451,125,400,1705,42);</v>
      </c>
    </row>
    <row r="3417" customFormat="false" ht="13.8" hidden="false" customHeight="false" outlineLevel="0" collapsed="false">
      <c r="A3417" s="10" t="s">
        <v>43</v>
      </c>
      <c r="B3417" s="10"/>
      <c r="C3417" s="10" t="s">
        <v>4387</v>
      </c>
      <c r="D3417" s="10" t="s">
        <v>4300</v>
      </c>
      <c r="E3417" s="8" t="s">
        <v>26</v>
      </c>
      <c r="F3417" s="8" t="s">
        <v>26</v>
      </c>
      <c r="G3417" s="10" t="s">
        <v>4388</v>
      </c>
      <c r="H3417" s="10"/>
      <c r="I3417" s="10" t="s">
        <v>4389</v>
      </c>
      <c r="J3417" s="8" t="s">
        <v>26</v>
      </c>
      <c r="K3417" s="10" t="s">
        <v>4389</v>
      </c>
      <c r="L3417" s="10"/>
      <c r="P3417" s="8" t="s">
        <v>26</v>
      </c>
      <c r="Q3417" s="0" t="n">
        <f aca="false">IF(ISNA(VLOOKUP(A3417,calculos!$A$2:$B$20,2,1)),"null",VLOOKUP(A3417,calculos!$A$2:$B$20,2,1))</f>
        <v>16</v>
      </c>
      <c r="R3417" s="0" t="n">
        <f aca="false">IF(ISNA(VLOOKUP(C3417,calculos!$D$2:$E$1218,2,1)),"null",VLOOKUP(C3417,calculos!$D$2:$E$1218,2,1))</f>
        <v>682</v>
      </c>
      <c r="S3417" s="0" t="n">
        <f aca="false">IF(ISNA(VLOOKUP(D3417,calculos!$G$2:$H$1118,2,1)),"null",VLOOKUP(D3417,calculos!$G$2:$H$1118,2,1))</f>
        <v>257</v>
      </c>
      <c r="T3417" s="0" t="n">
        <f aca="false">IF(ISNA(VLOOKUP(E3417,calculos!$J$2:$K$220,2,1)),"null",VLOOKUP(E3417,calculos!$J$2:$K$220,2,1))</f>
        <v>125</v>
      </c>
      <c r="U3417" s="0" t="n">
        <f aca="false">IF(ISNA(VLOOKUP(F3417,calculos!$M$2:$N$658,2,1)),"null",VLOOKUP(F3417,calculos!$M$2:$N$658,2,1))</f>
        <v>400</v>
      </c>
      <c r="V3417" s="0" t="n">
        <f aca="false">IF(ISNA(VLOOKUP(J3417,calculos!$P$2:$Q$1711,2,1)),"null",VLOOKUP(J3417,calculos!$P$2:$Q$1711,2,1))</f>
        <v>1705</v>
      </c>
      <c r="W3417" s="0" t="n">
        <f aca="false">IF(ISNA(VLOOKUP(P3417,calculos!$S$2:$T$58,2,1)),"null",VLOOKUP(P3417,calculos!$S$2:$T$58,2,1))</f>
        <v>42</v>
      </c>
      <c r="X3417" s="0" t="str">
        <f aca="false">$X$1&amp;B3417&amp;"','"&amp;G3417&amp;"','"&amp;H3417&amp;"','"&amp;I3417&amp;"','"&amp;K3417&amp;"','"&amp;L3417&amp;"','"&amp;M3417&amp;"','"&amp;N3417&amp;"','"&amp;O3417&amp;"',"&amp;Q3417&amp;","&amp;R3417&amp;","&amp;S3417&amp;","&amp;T3417&amp;","&amp;U3417&amp;","&amp;V3417&amp;","&amp;W3417&amp;");"</f>
        <v>insert into servicio (id,fecha_entrega,serie,apertura,fecha_instalacion,garantia,mantenimiento,capacitacion,entrega_equipo,visita,id_empresa,id_hospital,id_equipo,id_marca,id_modelo,id_os,id_ingeniero) values (nextval('seq_servicio'),'','US51412812','','22-09-2015','22-09-2015','','','','',16,682,257,125,400,1705,42);</v>
      </c>
    </row>
    <row r="3418" customFormat="false" ht="13.8" hidden="false" customHeight="false" outlineLevel="0" collapsed="false">
      <c r="A3418" s="10" t="s">
        <v>43</v>
      </c>
      <c r="B3418" s="10"/>
      <c r="C3418" s="10" t="s">
        <v>4387</v>
      </c>
      <c r="D3418" s="10" t="s">
        <v>4300</v>
      </c>
      <c r="E3418" s="8" t="s">
        <v>26</v>
      </c>
      <c r="F3418" s="8" t="s">
        <v>26</v>
      </c>
      <c r="G3418" s="10" t="s">
        <v>4390</v>
      </c>
      <c r="H3418" s="10"/>
      <c r="I3418" s="10" t="s">
        <v>4389</v>
      </c>
      <c r="J3418" s="8" t="s">
        <v>26</v>
      </c>
      <c r="K3418" s="10" t="s">
        <v>4389</v>
      </c>
      <c r="L3418" s="10"/>
      <c r="P3418" s="8" t="s">
        <v>26</v>
      </c>
      <c r="Q3418" s="0" t="n">
        <f aca="false">IF(ISNA(VLOOKUP(A3418,calculos!$A$2:$B$20,2,1)),"null",VLOOKUP(A3418,calculos!$A$2:$B$20,2,1))</f>
        <v>16</v>
      </c>
      <c r="R3418" s="0" t="n">
        <f aca="false">IF(ISNA(VLOOKUP(C3418,calculos!$D$2:$E$1218,2,1)),"null",VLOOKUP(C3418,calculos!$D$2:$E$1218,2,1))</f>
        <v>682</v>
      </c>
      <c r="S3418" s="0" t="n">
        <f aca="false">IF(ISNA(VLOOKUP(D3418,calculos!$G$2:$H$1118,2,1)),"null",VLOOKUP(D3418,calculos!$G$2:$H$1118,2,1))</f>
        <v>257</v>
      </c>
      <c r="T3418" s="0" t="n">
        <f aca="false">IF(ISNA(VLOOKUP(E3418,calculos!$J$2:$K$220,2,1)),"null",VLOOKUP(E3418,calculos!$J$2:$K$220,2,1))</f>
        <v>125</v>
      </c>
      <c r="U3418" s="0" t="n">
        <f aca="false">IF(ISNA(VLOOKUP(F3418,calculos!$M$2:$N$658,2,1)),"null",VLOOKUP(F3418,calculos!$M$2:$N$658,2,1))</f>
        <v>400</v>
      </c>
      <c r="V3418" s="0" t="n">
        <f aca="false">IF(ISNA(VLOOKUP(J3418,calculos!$P$2:$Q$1711,2,1)),"null",VLOOKUP(J3418,calculos!$P$2:$Q$1711,2,1))</f>
        <v>1705</v>
      </c>
      <c r="W3418" s="0" t="n">
        <f aca="false">IF(ISNA(VLOOKUP(P3418,calculos!$S$2:$T$58,2,1)),"null",VLOOKUP(P3418,calculos!$S$2:$T$58,2,1))</f>
        <v>42</v>
      </c>
      <c r="X3418" s="0" t="str">
        <f aca="false">$X$1&amp;B3418&amp;"','"&amp;G3418&amp;"','"&amp;H3418&amp;"','"&amp;I3418&amp;"','"&amp;K3418&amp;"','"&amp;L3418&amp;"','"&amp;M3418&amp;"','"&amp;N3418&amp;"','"&amp;O3418&amp;"',"&amp;Q3418&amp;","&amp;R3418&amp;","&amp;S3418&amp;","&amp;T3418&amp;","&amp;U3418&amp;","&amp;V3418&amp;","&amp;W3418&amp;");"</f>
        <v>insert into servicio (id,fecha_entrega,serie,apertura,fecha_instalacion,garantia,mantenimiento,capacitacion,entrega_equipo,visita,id_empresa,id_hospital,id_equipo,id_marca,id_modelo,id_os,id_ingeniero) values (nextval('seq_servicio'),'','US51412805','','22-09-2015','22-09-2015','','','','',16,682,257,125,400,1705,42);</v>
      </c>
    </row>
    <row r="3419" customFormat="false" ht="13.8" hidden="false" customHeight="false" outlineLevel="0" collapsed="false">
      <c r="A3419" s="10" t="s">
        <v>43</v>
      </c>
      <c r="B3419" s="10"/>
      <c r="C3419" s="10" t="s">
        <v>4387</v>
      </c>
      <c r="D3419" s="10" t="s">
        <v>4300</v>
      </c>
      <c r="E3419" s="8" t="s">
        <v>26</v>
      </c>
      <c r="F3419" s="8" t="s">
        <v>26</v>
      </c>
      <c r="G3419" s="10" t="s">
        <v>4391</v>
      </c>
      <c r="H3419" s="10"/>
      <c r="I3419" s="10" t="s">
        <v>4389</v>
      </c>
      <c r="J3419" s="8" t="s">
        <v>26</v>
      </c>
      <c r="K3419" s="10" t="s">
        <v>4389</v>
      </c>
      <c r="L3419" s="10"/>
      <c r="P3419" s="8" t="s">
        <v>26</v>
      </c>
      <c r="Q3419" s="0" t="n">
        <f aca="false">IF(ISNA(VLOOKUP(A3419,calculos!$A$2:$B$20,2,1)),"null",VLOOKUP(A3419,calculos!$A$2:$B$20,2,1))</f>
        <v>16</v>
      </c>
      <c r="R3419" s="0" t="n">
        <f aca="false">IF(ISNA(VLOOKUP(C3419,calculos!$D$2:$E$1218,2,1)),"null",VLOOKUP(C3419,calculos!$D$2:$E$1218,2,1))</f>
        <v>682</v>
      </c>
      <c r="S3419" s="0" t="n">
        <f aca="false">IF(ISNA(VLOOKUP(D3419,calculos!$G$2:$H$1118,2,1)),"null",VLOOKUP(D3419,calculos!$G$2:$H$1118,2,1))</f>
        <v>257</v>
      </c>
      <c r="T3419" s="0" t="n">
        <f aca="false">IF(ISNA(VLOOKUP(E3419,calculos!$J$2:$K$220,2,1)),"null",VLOOKUP(E3419,calculos!$J$2:$K$220,2,1))</f>
        <v>125</v>
      </c>
      <c r="U3419" s="0" t="n">
        <f aca="false">IF(ISNA(VLOOKUP(F3419,calculos!$M$2:$N$658,2,1)),"null",VLOOKUP(F3419,calculos!$M$2:$N$658,2,1))</f>
        <v>400</v>
      </c>
      <c r="V3419" s="0" t="n">
        <f aca="false">IF(ISNA(VLOOKUP(J3419,calculos!$P$2:$Q$1711,2,1)),"null",VLOOKUP(J3419,calculos!$P$2:$Q$1711,2,1))</f>
        <v>1705</v>
      </c>
      <c r="W3419" s="0" t="n">
        <f aca="false">IF(ISNA(VLOOKUP(P3419,calculos!$S$2:$T$58,2,1)),"null",VLOOKUP(P3419,calculos!$S$2:$T$58,2,1))</f>
        <v>42</v>
      </c>
      <c r="X3419" s="0" t="str">
        <f aca="false">$X$1&amp;B3419&amp;"','"&amp;G3419&amp;"','"&amp;H3419&amp;"','"&amp;I3419&amp;"','"&amp;K3419&amp;"','"&amp;L3419&amp;"','"&amp;M3419&amp;"','"&amp;N3419&amp;"','"&amp;O3419&amp;"',"&amp;Q3419&amp;","&amp;R3419&amp;","&amp;S3419&amp;","&amp;T3419&amp;","&amp;U3419&amp;","&amp;V3419&amp;","&amp;W3419&amp;");"</f>
        <v>insert into servicio (id,fecha_entrega,serie,apertura,fecha_instalacion,garantia,mantenimiento,capacitacion,entrega_equipo,visita,id_empresa,id_hospital,id_equipo,id_marca,id_modelo,id_os,id_ingeniero) values (nextval('seq_servicio'),'','US51412810','','22-09-2015','22-09-2015','','','','',16,682,257,125,400,1705,42);</v>
      </c>
    </row>
    <row r="3420" customFormat="false" ht="13.8" hidden="false" customHeight="false" outlineLevel="0" collapsed="false">
      <c r="A3420" s="10" t="s">
        <v>23</v>
      </c>
      <c r="B3420" s="10"/>
      <c r="C3420" s="10" t="s">
        <v>1392</v>
      </c>
      <c r="D3420" s="10" t="s">
        <v>4293</v>
      </c>
      <c r="E3420" s="8" t="s">
        <v>26</v>
      </c>
      <c r="F3420" s="8" t="s">
        <v>26</v>
      </c>
      <c r="G3420" s="10" t="s">
        <v>4392</v>
      </c>
      <c r="H3420" s="10"/>
      <c r="I3420" s="10" t="s">
        <v>4393</v>
      </c>
      <c r="J3420" s="8" t="s">
        <v>26</v>
      </c>
      <c r="K3420" s="10" t="s">
        <v>4393</v>
      </c>
      <c r="L3420" s="10"/>
      <c r="P3420" s="8" t="s">
        <v>26</v>
      </c>
      <c r="Q3420" s="0" t="n">
        <f aca="false">IF(ISNA(VLOOKUP(A3420,calculos!$A$2:$B$20,2,1)),"null",VLOOKUP(A3420,calculos!$A$2:$B$20,2,1))</f>
        <v>12</v>
      </c>
      <c r="R3420" s="0" t="n">
        <f aca="false">IF(ISNA(VLOOKUP(C3420,calculos!$D$2:$E$1218,2,1)),"null",VLOOKUP(C3420,calculos!$D$2:$E$1218,2,1))</f>
        <v>578</v>
      </c>
      <c r="S3420" s="0" t="n">
        <f aca="false">IF(ISNA(VLOOKUP(D3420,calculos!$G$2:$H$1118,2,1)),"null",VLOOKUP(D3420,calculos!$G$2:$H$1118,2,1))</f>
        <v>769</v>
      </c>
      <c r="T3420" s="0" t="n">
        <f aca="false">IF(ISNA(VLOOKUP(E3420,calculos!$J$2:$K$220,2,1)),"null",VLOOKUP(E3420,calculos!$J$2:$K$220,2,1))</f>
        <v>125</v>
      </c>
      <c r="U3420" s="0" t="n">
        <f aca="false">IF(ISNA(VLOOKUP(F3420,calculos!$M$2:$N$658,2,1)),"null",VLOOKUP(F3420,calculos!$M$2:$N$658,2,1))</f>
        <v>400</v>
      </c>
      <c r="V3420" s="0" t="n">
        <f aca="false">IF(ISNA(VLOOKUP(J3420,calculos!$P$2:$Q$1711,2,1)),"null",VLOOKUP(J3420,calculos!$P$2:$Q$1711,2,1))</f>
        <v>1705</v>
      </c>
      <c r="W3420" s="0" t="n">
        <f aca="false">IF(ISNA(VLOOKUP(P3420,calculos!$S$2:$T$58,2,1)),"null",VLOOKUP(P3420,calculos!$S$2:$T$58,2,1))</f>
        <v>42</v>
      </c>
      <c r="X3420" s="0" t="str">
        <f aca="false">$X$1&amp;B3420&amp;"','"&amp;G3420&amp;"','"&amp;H3420&amp;"','"&amp;I3420&amp;"','"&amp;K3420&amp;"','"&amp;L3420&amp;"','"&amp;M3420&amp;"','"&amp;N3420&amp;"','"&amp;O3420&amp;"',"&amp;Q3420&amp;","&amp;R3420&amp;","&amp;S3420&amp;","&amp;T3420&amp;","&amp;U3420&amp;","&amp;V3420&amp;","&amp;W3420&amp;");"</f>
        <v>insert into servicio (id,fecha_entrega,serie,apertura,fecha_instalacion,garantia,mantenimiento,capacitacion,entrega_equipo,visita,id_empresa,id_hospital,id_equipo,id_marca,id_modelo,id_os,id_ingeniero) values (nextval('seq_servicio'),'','ET032693','','11-09-2015','11-09-2015','','','','',12,578,769,125,400,1705,42);</v>
      </c>
    </row>
    <row r="3421" customFormat="false" ht="13.8" hidden="false" customHeight="false" outlineLevel="0" collapsed="false">
      <c r="A3421" s="10" t="s">
        <v>23</v>
      </c>
      <c r="B3421" s="10"/>
      <c r="C3421" s="10" t="s">
        <v>1392</v>
      </c>
      <c r="D3421" s="10" t="s">
        <v>4293</v>
      </c>
      <c r="E3421" s="8" t="s">
        <v>26</v>
      </c>
      <c r="F3421" s="8" t="s">
        <v>26</v>
      </c>
      <c r="G3421" s="10" t="s">
        <v>4394</v>
      </c>
      <c r="H3421" s="10"/>
      <c r="I3421" s="10" t="s">
        <v>4393</v>
      </c>
      <c r="J3421" s="8" t="s">
        <v>26</v>
      </c>
      <c r="K3421" s="10" t="s">
        <v>4393</v>
      </c>
      <c r="L3421" s="10"/>
      <c r="P3421" s="8" t="s">
        <v>26</v>
      </c>
      <c r="Q3421" s="0" t="n">
        <f aca="false">IF(ISNA(VLOOKUP(A3421,calculos!$A$2:$B$20,2,1)),"null",VLOOKUP(A3421,calculos!$A$2:$B$20,2,1))</f>
        <v>12</v>
      </c>
      <c r="R3421" s="0" t="n">
        <f aca="false">IF(ISNA(VLOOKUP(C3421,calculos!$D$2:$E$1218,2,1)),"null",VLOOKUP(C3421,calculos!$D$2:$E$1218,2,1))</f>
        <v>578</v>
      </c>
      <c r="S3421" s="0" t="n">
        <f aca="false">IF(ISNA(VLOOKUP(D3421,calculos!$G$2:$H$1118,2,1)),"null",VLOOKUP(D3421,calculos!$G$2:$H$1118,2,1))</f>
        <v>769</v>
      </c>
      <c r="T3421" s="0" t="n">
        <f aca="false">IF(ISNA(VLOOKUP(E3421,calculos!$J$2:$K$220,2,1)),"null",VLOOKUP(E3421,calculos!$J$2:$K$220,2,1))</f>
        <v>125</v>
      </c>
      <c r="U3421" s="0" t="n">
        <f aca="false">IF(ISNA(VLOOKUP(F3421,calculos!$M$2:$N$658,2,1)),"null",VLOOKUP(F3421,calculos!$M$2:$N$658,2,1))</f>
        <v>400</v>
      </c>
      <c r="V3421" s="0" t="n">
        <f aca="false">IF(ISNA(VLOOKUP(J3421,calculos!$P$2:$Q$1711,2,1)),"null",VLOOKUP(J3421,calculos!$P$2:$Q$1711,2,1))</f>
        <v>1705</v>
      </c>
      <c r="W3421" s="0" t="n">
        <f aca="false">IF(ISNA(VLOOKUP(P3421,calculos!$S$2:$T$58,2,1)),"null",VLOOKUP(P3421,calculos!$S$2:$T$58,2,1))</f>
        <v>42</v>
      </c>
      <c r="X3421" s="0" t="str">
        <f aca="false">$X$1&amp;B3421&amp;"','"&amp;G3421&amp;"','"&amp;H3421&amp;"','"&amp;I3421&amp;"','"&amp;K3421&amp;"','"&amp;L3421&amp;"','"&amp;M3421&amp;"','"&amp;N3421&amp;"','"&amp;O3421&amp;"',"&amp;Q3421&amp;","&amp;R3421&amp;","&amp;S3421&amp;","&amp;T3421&amp;","&amp;U3421&amp;","&amp;V3421&amp;","&amp;W3421&amp;");"</f>
        <v>insert into servicio (id,fecha_entrega,serie,apertura,fecha_instalacion,garantia,mantenimiento,capacitacion,entrega_equipo,visita,id_empresa,id_hospital,id_equipo,id_marca,id_modelo,id_os,id_ingeniero) values (nextval('seq_servicio'),'','ET032678','','11-09-2015','11-09-2015','','','','',12,578,769,125,400,1705,42);</v>
      </c>
    </row>
    <row r="3422" customFormat="false" ht="13.8" hidden="false" customHeight="false" outlineLevel="0" collapsed="false">
      <c r="A3422" s="10" t="s">
        <v>23</v>
      </c>
      <c r="B3422" s="10"/>
      <c r="C3422" s="10" t="s">
        <v>1392</v>
      </c>
      <c r="D3422" s="10" t="s">
        <v>4293</v>
      </c>
      <c r="E3422" s="8" t="s">
        <v>26</v>
      </c>
      <c r="F3422" s="8" t="s">
        <v>26</v>
      </c>
      <c r="G3422" s="10" t="s">
        <v>4395</v>
      </c>
      <c r="H3422" s="10"/>
      <c r="I3422" s="10" t="s">
        <v>4393</v>
      </c>
      <c r="J3422" s="8" t="s">
        <v>26</v>
      </c>
      <c r="K3422" s="10" t="s">
        <v>4393</v>
      </c>
      <c r="L3422" s="10"/>
      <c r="P3422" s="8" t="s">
        <v>26</v>
      </c>
      <c r="Q3422" s="0" t="n">
        <f aca="false">IF(ISNA(VLOOKUP(A3422,calculos!$A$2:$B$20,2,1)),"null",VLOOKUP(A3422,calculos!$A$2:$B$20,2,1))</f>
        <v>12</v>
      </c>
      <c r="R3422" s="0" t="n">
        <f aca="false">IF(ISNA(VLOOKUP(C3422,calculos!$D$2:$E$1218,2,1)),"null",VLOOKUP(C3422,calculos!$D$2:$E$1218,2,1))</f>
        <v>578</v>
      </c>
      <c r="S3422" s="0" t="n">
        <f aca="false">IF(ISNA(VLOOKUP(D3422,calculos!$G$2:$H$1118,2,1)),"null",VLOOKUP(D3422,calculos!$G$2:$H$1118,2,1))</f>
        <v>769</v>
      </c>
      <c r="T3422" s="0" t="n">
        <f aca="false">IF(ISNA(VLOOKUP(E3422,calculos!$J$2:$K$220,2,1)),"null",VLOOKUP(E3422,calculos!$J$2:$K$220,2,1))</f>
        <v>125</v>
      </c>
      <c r="U3422" s="0" t="n">
        <f aca="false">IF(ISNA(VLOOKUP(F3422,calculos!$M$2:$N$658,2,1)),"null",VLOOKUP(F3422,calculos!$M$2:$N$658,2,1))</f>
        <v>400</v>
      </c>
      <c r="V3422" s="0" t="n">
        <f aca="false">IF(ISNA(VLOOKUP(J3422,calculos!$P$2:$Q$1711,2,1)),"null",VLOOKUP(J3422,calculos!$P$2:$Q$1711,2,1))</f>
        <v>1705</v>
      </c>
      <c r="W3422" s="0" t="n">
        <f aca="false">IF(ISNA(VLOOKUP(P3422,calculos!$S$2:$T$58,2,1)),"null",VLOOKUP(P3422,calculos!$S$2:$T$58,2,1))</f>
        <v>42</v>
      </c>
      <c r="X3422" s="0" t="str">
        <f aca="false">$X$1&amp;B3422&amp;"','"&amp;G3422&amp;"','"&amp;H3422&amp;"','"&amp;I3422&amp;"','"&amp;K3422&amp;"','"&amp;L3422&amp;"','"&amp;M3422&amp;"','"&amp;N3422&amp;"','"&amp;O3422&amp;"',"&amp;Q3422&amp;","&amp;R3422&amp;","&amp;S3422&amp;","&amp;T3422&amp;","&amp;U3422&amp;","&amp;V3422&amp;","&amp;W3422&amp;");"</f>
        <v>insert into servicio (id,fecha_entrega,serie,apertura,fecha_instalacion,garantia,mantenimiento,capacitacion,entrega_equipo,visita,id_empresa,id_hospital,id_equipo,id_marca,id_modelo,id_os,id_ingeniero) values (nextval('seq_servicio'),'','ET032401','','11-09-2015','11-09-2015','','','','',12,578,769,125,400,1705,42);</v>
      </c>
    </row>
    <row r="3423" customFormat="false" ht="13.8" hidden="false" customHeight="false" outlineLevel="0" collapsed="false">
      <c r="A3423" s="10" t="s">
        <v>23</v>
      </c>
      <c r="B3423" s="10"/>
      <c r="C3423" s="10" t="s">
        <v>1392</v>
      </c>
      <c r="D3423" s="10" t="s">
        <v>4293</v>
      </c>
      <c r="E3423" s="8" t="s">
        <v>26</v>
      </c>
      <c r="F3423" s="8" t="s">
        <v>26</v>
      </c>
      <c r="G3423" s="10" t="s">
        <v>4396</v>
      </c>
      <c r="H3423" s="10"/>
      <c r="I3423" s="10" t="s">
        <v>4393</v>
      </c>
      <c r="J3423" s="8" t="s">
        <v>26</v>
      </c>
      <c r="K3423" s="10" t="s">
        <v>4393</v>
      </c>
      <c r="L3423" s="10"/>
      <c r="P3423" s="8" t="s">
        <v>26</v>
      </c>
      <c r="Q3423" s="0" t="n">
        <f aca="false">IF(ISNA(VLOOKUP(A3423,calculos!$A$2:$B$20,2,1)),"null",VLOOKUP(A3423,calculos!$A$2:$B$20,2,1))</f>
        <v>12</v>
      </c>
      <c r="R3423" s="0" t="n">
        <f aca="false">IF(ISNA(VLOOKUP(C3423,calculos!$D$2:$E$1218,2,1)),"null",VLOOKUP(C3423,calculos!$D$2:$E$1218,2,1))</f>
        <v>578</v>
      </c>
      <c r="S3423" s="0" t="n">
        <f aca="false">IF(ISNA(VLOOKUP(D3423,calculos!$G$2:$H$1118,2,1)),"null",VLOOKUP(D3423,calculos!$G$2:$H$1118,2,1))</f>
        <v>769</v>
      </c>
      <c r="T3423" s="0" t="n">
        <f aca="false">IF(ISNA(VLOOKUP(E3423,calculos!$J$2:$K$220,2,1)),"null",VLOOKUP(E3423,calculos!$J$2:$K$220,2,1))</f>
        <v>125</v>
      </c>
      <c r="U3423" s="0" t="n">
        <f aca="false">IF(ISNA(VLOOKUP(F3423,calculos!$M$2:$N$658,2,1)),"null",VLOOKUP(F3423,calculos!$M$2:$N$658,2,1))</f>
        <v>400</v>
      </c>
      <c r="V3423" s="0" t="n">
        <f aca="false">IF(ISNA(VLOOKUP(J3423,calculos!$P$2:$Q$1711,2,1)),"null",VLOOKUP(J3423,calculos!$P$2:$Q$1711,2,1))</f>
        <v>1705</v>
      </c>
      <c r="W3423" s="0" t="n">
        <f aca="false">IF(ISNA(VLOOKUP(P3423,calculos!$S$2:$T$58,2,1)),"null",VLOOKUP(P3423,calculos!$S$2:$T$58,2,1))</f>
        <v>42</v>
      </c>
      <c r="X3423" s="0" t="str">
        <f aca="false">$X$1&amp;B3423&amp;"','"&amp;G3423&amp;"','"&amp;H3423&amp;"','"&amp;I3423&amp;"','"&amp;K3423&amp;"','"&amp;L3423&amp;"','"&amp;M3423&amp;"','"&amp;N3423&amp;"','"&amp;O3423&amp;"',"&amp;Q3423&amp;","&amp;R3423&amp;","&amp;S3423&amp;","&amp;T3423&amp;","&amp;U3423&amp;","&amp;V3423&amp;","&amp;W3423&amp;");"</f>
        <v>insert into servicio (id,fecha_entrega,serie,apertura,fecha_instalacion,garantia,mantenimiento,capacitacion,entrega_equipo,visita,id_empresa,id_hospital,id_equipo,id_marca,id_modelo,id_os,id_ingeniero) values (nextval('seq_servicio'),'','ET032684','','11-09-2015','11-09-2015','','','','',12,578,769,125,400,1705,42);</v>
      </c>
    </row>
    <row r="3424" customFormat="false" ht="13.8" hidden="false" customHeight="false" outlineLevel="0" collapsed="false">
      <c r="A3424" s="10" t="s">
        <v>23</v>
      </c>
      <c r="B3424" s="10"/>
      <c r="C3424" s="10" t="s">
        <v>1392</v>
      </c>
      <c r="D3424" s="10" t="s">
        <v>4293</v>
      </c>
      <c r="E3424" s="8" t="s">
        <v>26</v>
      </c>
      <c r="F3424" s="8" t="s">
        <v>26</v>
      </c>
      <c r="G3424" s="10" t="s">
        <v>4397</v>
      </c>
      <c r="H3424" s="10"/>
      <c r="I3424" s="10" t="s">
        <v>4393</v>
      </c>
      <c r="J3424" s="8" t="s">
        <v>26</v>
      </c>
      <c r="K3424" s="10" t="s">
        <v>4393</v>
      </c>
      <c r="L3424" s="10"/>
      <c r="P3424" s="8" t="s">
        <v>26</v>
      </c>
      <c r="Q3424" s="0" t="n">
        <f aca="false">IF(ISNA(VLOOKUP(A3424,calculos!$A$2:$B$20,2,1)),"null",VLOOKUP(A3424,calculos!$A$2:$B$20,2,1))</f>
        <v>12</v>
      </c>
      <c r="R3424" s="0" t="n">
        <f aca="false">IF(ISNA(VLOOKUP(C3424,calculos!$D$2:$E$1218,2,1)),"null",VLOOKUP(C3424,calculos!$D$2:$E$1218,2,1))</f>
        <v>578</v>
      </c>
      <c r="S3424" s="0" t="n">
        <f aca="false">IF(ISNA(VLOOKUP(D3424,calculos!$G$2:$H$1118,2,1)),"null",VLOOKUP(D3424,calculos!$G$2:$H$1118,2,1))</f>
        <v>769</v>
      </c>
      <c r="T3424" s="0" t="n">
        <f aca="false">IF(ISNA(VLOOKUP(E3424,calculos!$J$2:$K$220,2,1)),"null",VLOOKUP(E3424,calculos!$J$2:$K$220,2,1))</f>
        <v>125</v>
      </c>
      <c r="U3424" s="0" t="n">
        <f aca="false">IF(ISNA(VLOOKUP(F3424,calculos!$M$2:$N$658,2,1)),"null",VLOOKUP(F3424,calculos!$M$2:$N$658,2,1))</f>
        <v>400</v>
      </c>
      <c r="V3424" s="0" t="n">
        <f aca="false">IF(ISNA(VLOOKUP(J3424,calculos!$P$2:$Q$1711,2,1)),"null",VLOOKUP(J3424,calculos!$P$2:$Q$1711,2,1))</f>
        <v>1705</v>
      </c>
      <c r="W3424" s="0" t="n">
        <f aca="false">IF(ISNA(VLOOKUP(P3424,calculos!$S$2:$T$58,2,1)),"null",VLOOKUP(P3424,calculos!$S$2:$T$58,2,1))</f>
        <v>42</v>
      </c>
      <c r="X3424" s="0" t="str">
        <f aca="false">$X$1&amp;B3424&amp;"','"&amp;G3424&amp;"','"&amp;H3424&amp;"','"&amp;I3424&amp;"','"&amp;K3424&amp;"','"&amp;L3424&amp;"','"&amp;M3424&amp;"','"&amp;N3424&amp;"','"&amp;O3424&amp;"',"&amp;Q3424&amp;","&amp;R3424&amp;","&amp;S3424&amp;","&amp;T3424&amp;","&amp;U3424&amp;","&amp;V3424&amp;","&amp;W3424&amp;");"</f>
        <v>insert into servicio (id,fecha_entrega,serie,apertura,fecha_instalacion,garantia,mantenimiento,capacitacion,entrega_equipo,visita,id_empresa,id_hospital,id_equipo,id_marca,id_modelo,id_os,id_ingeniero) values (nextval('seq_servicio'),'','ET032679','','11-09-2015','11-09-2015','','','','',12,578,769,125,400,1705,42);</v>
      </c>
    </row>
    <row r="3425" customFormat="false" ht="13.8" hidden="false" customHeight="false" outlineLevel="0" collapsed="false">
      <c r="A3425" s="10" t="s">
        <v>23</v>
      </c>
      <c r="B3425" s="10"/>
      <c r="C3425" s="10" t="s">
        <v>1392</v>
      </c>
      <c r="D3425" s="10" t="s">
        <v>4293</v>
      </c>
      <c r="E3425" s="8" t="s">
        <v>26</v>
      </c>
      <c r="F3425" s="8" t="s">
        <v>26</v>
      </c>
      <c r="G3425" s="10" t="s">
        <v>4398</v>
      </c>
      <c r="H3425" s="10"/>
      <c r="I3425" s="10" t="s">
        <v>4393</v>
      </c>
      <c r="J3425" s="8" t="s">
        <v>26</v>
      </c>
      <c r="K3425" s="10" t="s">
        <v>4393</v>
      </c>
      <c r="L3425" s="10"/>
      <c r="P3425" s="8" t="s">
        <v>26</v>
      </c>
      <c r="Q3425" s="0" t="n">
        <f aca="false">IF(ISNA(VLOOKUP(A3425,calculos!$A$2:$B$20,2,1)),"null",VLOOKUP(A3425,calculos!$A$2:$B$20,2,1))</f>
        <v>12</v>
      </c>
      <c r="R3425" s="0" t="n">
        <f aca="false">IF(ISNA(VLOOKUP(C3425,calculos!$D$2:$E$1218,2,1)),"null",VLOOKUP(C3425,calculos!$D$2:$E$1218,2,1))</f>
        <v>578</v>
      </c>
      <c r="S3425" s="0" t="n">
        <f aca="false">IF(ISNA(VLOOKUP(D3425,calculos!$G$2:$H$1118,2,1)),"null",VLOOKUP(D3425,calculos!$G$2:$H$1118,2,1))</f>
        <v>769</v>
      </c>
      <c r="T3425" s="0" t="n">
        <f aca="false">IF(ISNA(VLOOKUP(E3425,calculos!$J$2:$K$220,2,1)),"null",VLOOKUP(E3425,calculos!$J$2:$K$220,2,1))</f>
        <v>125</v>
      </c>
      <c r="U3425" s="0" t="n">
        <f aca="false">IF(ISNA(VLOOKUP(F3425,calculos!$M$2:$N$658,2,1)),"null",VLOOKUP(F3425,calculos!$M$2:$N$658,2,1))</f>
        <v>400</v>
      </c>
      <c r="V3425" s="0" t="n">
        <f aca="false">IF(ISNA(VLOOKUP(J3425,calculos!$P$2:$Q$1711,2,1)),"null",VLOOKUP(J3425,calculos!$P$2:$Q$1711,2,1))</f>
        <v>1705</v>
      </c>
      <c r="W3425" s="0" t="n">
        <f aca="false">IF(ISNA(VLOOKUP(P3425,calculos!$S$2:$T$58,2,1)),"null",VLOOKUP(P3425,calculos!$S$2:$T$58,2,1))</f>
        <v>42</v>
      </c>
      <c r="X3425" s="0" t="str">
        <f aca="false">$X$1&amp;B3425&amp;"','"&amp;G3425&amp;"','"&amp;H3425&amp;"','"&amp;I3425&amp;"','"&amp;K3425&amp;"','"&amp;L3425&amp;"','"&amp;M3425&amp;"','"&amp;N3425&amp;"','"&amp;O3425&amp;"',"&amp;Q3425&amp;","&amp;R3425&amp;","&amp;S3425&amp;","&amp;T3425&amp;","&amp;U3425&amp;","&amp;V3425&amp;","&amp;W3425&amp;");"</f>
        <v>insert into servicio (id,fecha_entrega,serie,apertura,fecha_instalacion,garantia,mantenimiento,capacitacion,entrega_equipo,visita,id_empresa,id_hospital,id_equipo,id_marca,id_modelo,id_os,id_ingeniero) values (nextval('seq_servicio'),'','ET033196','','11-09-2015','11-09-2015','','','','',12,578,769,125,400,1705,42);</v>
      </c>
    </row>
    <row r="3426" customFormat="false" ht="13.8" hidden="false" customHeight="false" outlineLevel="0" collapsed="false">
      <c r="A3426" s="10" t="s">
        <v>23</v>
      </c>
      <c r="B3426" s="10"/>
      <c r="C3426" s="10" t="s">
        <v>1392</v>
      </c>
      <c r="D3426" s="10" t="s">
        <v>4293</v>
      </c>
      <c r="E3426" s="8" t="s">
        <v>26</v>
      </c>
      <c r="F3426" s="8" t="s">
        <v>26</v>
      </c>
      <c r="G3426" s="10" t="s">
        <v>4399</v>
      </c>
      <c r="H3426" s="10"/>
      <c r="I3426" s="10" t="s">
        <v>4393</v>
      </c>
      <c r="J3426" s="8" t="s">
        <v>26</v>
      </c>
      <c r="K3426" s="10" t="s">
        <v>4393</v>
      </c>
      <c r="L3426" s="10"/>
      <c r="P3426" s="8" t="s">
        <v>26</v>
      </c>
      <c r="Q3426" s="0" t="n">
        <f aca="false">IF(ISNA(VLOOKUP(A3426,calculos!$A$2:$B$20,2,1)),"null",VLOOKUP(A3426,calculos!$A$2:$B$20,2,1))</f>
        <v>12</v>
      </c>
      <c r="R3426" s="0" t="n">
        <f aca="false">IF(ISNA(VLOOKUP(C3426,calculos!$D$2:$E$1218,2,1)),"null",VLOOKUP(C3426,calculos!$D$2:$E$1218,2,1))</f>
        <v>578</v>
      </c>
      <c r="S3426" s="0" t="n">
        <f aca="false">IF(ISNA(VLOOKUP(D3426,calculos!$G$2:$H$1118,2,1)),"null",VLOOKUP(D3426,calculos!$G$2:$H$1118,2,1))</f>
        <v>769</v>
      </c>
      <c r="T3426" s="0" t="n">
        <f aca="false">IF(ISNA(VLOOKUP(E3426,calculos!$J$2:$K$220,2,1)),"null",VLOOKUP(E3426,calculos!$J$2:$K$220,2,1))</f>
        <v>125</v>
      </c>
      <c r="U3426" s="0" t="n">
        <f aca="false">IF(ISNA(VLOOKUP(F3426,calculos!$M$2:$N$658,2,1)),"null",VLOOKUP(F3426,calculos!$M$2:$N$658,2,1))</f>
        <v>400</v>
      </c>
      <c r="V3426" s="0" t="n">
        <f aca="false">IF(ISNA(VLOOKUP(J3426,calculos!$P$2:$Q$1711,2,1)),"null",VLOOKUP(J3426,calculos!$P$2:$Q$1711,2,1))</f>
        <v>1705</v>
      </c>
      <c r="W3426" s="0" t="n">
        <f aca="false">IF(ISNA(VLOOKUP(P3426,calculos!$S$2:$T$58,2,1)),"null",VLOOKUP(P3426,calculos!$S$2:$T$58,2,1))</f>
        <v>42</v>
      </c>
      <c r="X3426" s="0" t="str">
        <f aca="false">$X$1&amp;B3426&amp;"','"&amp;G3426&amp;"','"&amp;H3426&amp;"','"&amp;I3426&amp;"','"&amp;K3426&amp;"','"&amp;L3426&amp;"','"&amp;M3426&amp;"','"&amp;N3426&amp;"','"&amp;O3426&amp;"',"&amp;Q3426&amp;","&amp;R3426&amp;","&amp;S3426&amp;","&amp;T3426&amp;","&amp;U3426&amp;","&amp;V3426&amp;","&amp;W3426&amp;");"</f>
        <v>insert into servicio (id,fecha_entrega,serie,apertura,fecha_instalacion,garantia,mantenimiento,capacitacion,entrega_equipo,visita,id_empresa,id_hospital,id_equipo,id_marca,id_modelo,id_os,id_ingeniero) values (nextval('seq_servicio'),'','ET032718','','11-09-2015','11-09-2015','','','','',12,578,769,125,400,1705,42);</v>
      </c>
    </row>
    <row r="3427" customFormat="false" ht="13.8" hidden="false" customHeight="false" outlineLevel="0" collapsed="false">
      <c r="A3427" s="10" t="s">
        <v>23</v>
      </c>
      <c r="B3427" s="10"/>
      <c r="C3427" s="10" t="s">
        <v>1392</v>
      </c>
      <c r="D3427" s="10" t="s">
        <v>4293</v>
      </c>
      <c r="E3427" s="8" t="s">
        <v>26</v>
      </c>
      <c r="F3427" s="8" t="s">
        <v>26</v>
      </c>
      <c r="G3427" s="10" t="s">
        <v>4400</v>
      </c>
      <c r="H3427" s="10"/>
      <c r="I3427" s="10" t="s">
        <v>4393</v>
      </c>
      <c r="J3427" s="8" t="s">
        <v>26</v>
      </c>
      <c r="K3427" s="10" t="s">
        <v>4393</v>
      </c>
      <c r="L3427" s="10"/>
      <c r="P3427" s="8" t="s">
        <v>26</v>
      </c>
      <c r="Q3427" s="0" t="n">
        <f aca="false">IF(ISNA(VLOOKUP(A3427,calculos!$A$2:$B$20,2,1)),"null",VLOOKUP(A3427,calculos!$A$2:$B$20,2,1))</f>
        <v>12</v>
      </c>
      <c r="R3427" s="0" t="n">
        <f aca="false">IF(ISNA(VLOOKUP(C3427,calculos!$D$2:$E$1218,2,1)),"null",VLOOKUP(C3427,calculos!$D$2:$E$1218,2,1))</f>
        <v>578</v>
      </c>
      <c r="S3427" s="0" t="n">
        <f aca="false">IF(ISNA(VLOOKUP(D3427,calculos!$G$2:$H$1118,2,1)),"null",VLOOKUP(D3427,calculos!$G$2:$H$1118,2,1))</f>
        <v>769</v>
      </c>
      <c r="T3427" s="0" t="n">
        <f aca="false">IF(ISNA(VLOOKUP(E3427,calculos!$J$2:$K$220,2,1)),"null",VLOOKUP(E3427,calculos!$J$2:$K$220,2,1))</f>
        <v>125</v>
      </c>
      <c r="U3427" s="0" t="n">
        <f aca="false">IF(ISNA(VLOOKUP(F3427,calculos!$M$2:$N$658,2,1)),"null",VLOOKUP(F3427,calculos!$M$2:$N$658,2,1))</f>
        <v>400</v>
      </c>
      <c r="V3427" s="0" t="n">
        <f aca="false">IF(ISNA(VLOOKUP(J3427,calculos!$P$2:$Q$1711,2,1)),"null",VLOOKUP(J3427,calculos!$P$2:$Q$1711,2,1))</f>
        <v>1705</v>
      </c>
      <c r="W3427" s="0" t="n">
        <f aca="false">IF(ISNA(VLOOKUP(P3427,calculos!$S$2:$T$58,2,1)),"null",VLOOKUP(P3427,calculos!$S$2:$T$58,2,1))</f>
        <v>42</v>
      </c>
      <c r="X3427" s="0" t="str">
        <f aca="false">$X$1&amp;B3427&amp;"','"&amp;G3427&amp;"','"&amp;H3427&amp;"','"&amp;I3427&amp;"','"&amp;K3427&amp;"','"&amp;L3427&amp;"','"&amp;M3427&amp;"','"&amp;N3427&amp;"','"&amp;O3427&amp;"',"&amp;Q3427&amp;","&amp;R3427&amp;","&amp;S3427&amp;","&amp;T3427&amp;","&amp;U3427&amp;","&amp;V3427&amp;","&amp;W3427&amp;");"</f>
        <v>insert into servicio (id,fecha_entrega,serie,apertura,fecha_instalacion,garantia,mantenimiento,capacitacion,entrega_equipo,visita,id_empresa,id_hospital,id_equipo,id_marca,id_modelo,id_os,id_ingeniero) values (nextval('seq_servicio'),'','ET032736','','11-09-2015','11-09-2015','','','','',12,578,769,125,400,1705,42);</v>
      </c>
    </row>
    <row r="3428" customFormat="false" ht="13.8" hidden="false" customHeight="false" outlineLevel="0" collapsed="false">
      <c r="A3428" s="10" t="s">
        <v>23</v>
      </c>
      <c r="B3428" s="10"/>
      <c r="C3428" s="10" t="s">
        <v>1392</v>
      </c>
      <c r="D3428" s="10" t="s">
        <v>4293</v>
      </c>
      <c r="E3428" s="8" t="s">
        <v>26</v>
      </c>
      <c r="F3428" s="8" t="s">
        <v>26</v>
      </c>
      <c r="G3428" s="10" t="s">
        <v>4401</v>
      </c>
      <c r="H3428" s="10"/>
      <c r="I3428" s="10" t="s">
        <v>4393</v>
      </c>
      <c r="J3428" s="8" t="s">
        <v>26</v>
      </c>
      <c r="K3428" s="10" t="s">
        <v>4393</v>
      </c>
      <c r="L3428" s="10"/>
      <c r="P3428" s="8" t="s">
        <v>26</v>
      </c>
      <c r="Q3428" s="0" t="n">
        <f aca="false">IF(ISNA(VLOOKUP(A3428,calculos!$A$2:$B$20,2,1)),"null",VLOOKUP(A3428,calculos!$A$2:$B$20,2,1))</f>
        <v>12</v>
      </c>
      <c r="R3428" s="0" t="n">
        <f aca="false">IF(ISNA(VLOOKUP(C3428,calculos!$D$2:$E$1218,2,1)),"null",VLOOKUP(C3428,calculos!$D$2:$E$1218,2,1))</f>
        <v>578</v>
      </c>
      <c r="S3428" s="0" t="n">
        <f aca="false">IF(ISNA(VLOOKUP(D3428,calculos!$G$2:$H$1118,2,1)),"null",VLOOKUP(D3428,calculos!$G$2:$H$1118,2,1))</f>
        <v>769</v>
      </c>
      <c r="T3428" s="0" t="n">
        <f aca="false">IF(ISNA(VLOOKUP(E3428,calculos!$J$2:$K$220,2,1)),"null",VLOOKUP(E3428,calculos!$J$2:$K$220,2,1))</f>
        <v>125</v>
      </c>
      <c r="U3428" s="0" t="n">
        <f aca="false">IF(ISNA(VLOOKUP(F3428,calculos!$M$2:$N$658,2,1)),"null",VLOOKUP(F3428,calculos!$M$2:$N$658,2,1))</f>
        <v>400</v>
      </c>
      <c r="V3428" s="0" t="n">
        <f aca="false">IF(ISNA(VLOOKUP(J3428,calculos!$P$2:$Q$1711,2,1)),"null",VLOOKUP(J3428,calculos!$P$2:$Q$1711,2,1))</f>
        <v>1705</v>
      </c>
      <c r="W3428" s="0" t="n">
        <f aca="false">IF(ISNA(VLOOKUP(P3428,calculos!$S$2:$T$58,2,1)),"null",VLOOKUP(P3428,calculos!$S$2:$T$58,2,1))</f>
        <v>42</v>
      </c>
      <c r="X3428" s="0" t="str">
        <f aca="false">$X$1&amp;B3428&amp;"','"&amp;G3428&amp;"','"&amp;H3428&amp;"','"&amp;I3428&amp;"','"&amp;K3428&amp;"','"&amp;L3428&amp;"','"&amp;M3428&amp;"','"&amp;N3428&amp;"','"&amp;O3428&amp;"',"&amp;Q3428&amp;","&amp;R3428&amp;","&amp;S3428&amp;","&amp;T3428&amp;","&amp;U3428&amp;","&amp;V3428&amp;","&amp;W3428&amp;");"</f>
        <v>insert into servicio (id,fecha_entrega,serie,apertura,fecha_instalacion,garantia,mantenimiento,capacitacion,entrega_equipo,visita,id_empresa,id_hospital,id_equipo,id_marca,id_modelo,id_os,id_ingeniero) values (nextval('seq_servicio'),'','ET032694','','11-09-2015','11-09-2015','','','','',12,578,769,125,400,1705,42);</v>
      </c>
    </row>
    <row r="3429" customFormat="false" ht="13.8" hidden="false" customHeight="false" outlineLevel="0" collapsed="false">
      <c r="A3429" s="10" t="s">
        <v>23</v>
      </c>
      <c r="B3429" s="10"/>
      <c r="C3429" s="10" t="s">
        <v>1392</v>
      </c>
      <c r="D3429" s="10" t="s">
        <v>4293</v>
      </c>
      <c r="E3429" s="8" t="s">
        <v>26</v>
      </c>
      <c r="F3429" s="8" t="s">
        <v>26</v>
      </c>
      <c r="G3429" s="10" t="s">
        <v>4402</v>
      </c>
      <c r="H3429" s="10"/>
      <c r="I3429" s="10" t="s">
        <v>4393</v>
      </c>
      <c r="J3429" s="8" t="s">
        <v>26</v>
      </c>
      <c r="K3429" s="10" t="s">
        <v>4393</v>
      </c>
      <c r="L3429" s="10"/>
      <c r="P3429" s="8" t="s">
        <v>26</v>
      </c>
      <c r="Q3429" s="0" t="n">
        <f aca="false">IF(ISNA(VLOOKUP(A3429,calculos!$A$2:$B$20,2,1)),"null",VLOOKUP(A3429,calculos!$A$2:$B$20,2,1))</f>
        <v>12</v>
      </c>
      <c r="R3429" s="0" t="n">
        <f aca="false">IF(ISNA(VLOOKUP(C3429,calculos!$D$2:$E$1218,2,1)),"null",VLOOKUP(C3429,calculos!$D$2:$E$1218,2,1))</f>
        <v>578</v>
      </c>
      <c r="S3429" s="0" t="n">
        <f aca="false">IF(ISNA(VLOOKUP(D3429,calculos!$G$2:$H$1118,2,1)),"null",VLOOKUP(D3429,calculos!$G$2:$H$1118,2,1))</f>
        <v>769</v>
      </c>
      <c r="T3429" s="0" t="n">
        <f aca="false">IF(ISNA(VLOOKUP(E3429,calculos!$J$2:$K$220,2,1)),"null",VLOOKUP(E3429,calculos!$J$2:$K$220,2,1))</f>
        <v>125</v>
      </c>
      <c r="U3429" s="0" t="n">
        <f aca="false">IF(ISNA(VLOOKUP(F3429,calculos!$M$2:$N$658,2,1)),"null",VLOOKUP(F3429,calculos!$M$2:$N$658,2,1))</f>
        <v>400</v>
      </c>
      <c r="V3429" s="0" t="n">
        <f aca="false">IF(ISNA(VLOOKUP(J3429,calculos!$P$2:$Q$1711,2,1)),"null",VLOOKUP(J3429,calculos!$P$2:$Q$1711,2,1))</f>
        <v>1705</v>
      </c>
      <c r="W3429" s="0" t="n">
        <f aca="false">IF(ISNA(VLOOKUP(P3429,calculos!$S$2:$T$58,2,1)),"null",VLOOKUP(P3429,calculos!$S$2:$T$58,2,1))</f>
        <v>42</v>
      </c>
      <c r="X3429" s="0" t="str">
        <f aca="false">$X$1&amp;B3429&amp;"','"&amp;G3429&amp;"','"&amp;H3429&amp;"','"&amp;I3429&amp;"','"&amp;K3429&amp;"','"&amp;L3429&amp;"','"&amp;M3429&amp;"','"&amp;N3429&amp;"','"&amp;O3429&amp;"',"&amp;Q3429&amp;","&amp;R3429&amp;","&amp;S3429&amp;","&amp;T3429&amp;","&amp;U3429&amp;","&amp;V3429&amp;","&amp;W3429&amp;");"</f>
        <v>insert into servicio (id,fecha_entrega,serie,apertura,fecha_instalacion,garantia,mantenimiento,capacitacion,entrega_equipo,visita,id_empresa,id_hospital,id_equipo,id_marca,id_modelo,id_os,id_ingeniero) values (nextval('seq_servicio'),'','ET033197','','11-09-2015','11-09-2015','','','','',12,578,769,125,400,1705,42);</v>
      </c>
    </row>
    <row r="3430" customFormat="false" ht="13.8" hidden="false" customHeight="false" outlineLevel="0" collapsed="false">
      <c r="A3430" s="10" t="s">
        <v>23</v>
      </c>
      <c r="B3430" s="10"/>
      <c r="C3430" s="10" t="s">
        <v>1392</v>
      </c>
      <c r="D3430" s="10" t="s">
        <v>4293</v>
      </c>
      <c r="E3430" s="8" t="s">
        <v>26</v>
      </c>
      <c r="F3430" s="8" t="s">
        <v>26</v>
      </c>
      <c r="G3430" s="10" t="s">
        <v>4403</v>
      </c>
      <c r="H3430" s="10"/>
      <c r="I3430" s="10" t="s">
        <v>4393</v>
      </c>
      <c r="J3430" s="8" t="s">
        <v>26</v>
      </c>
      <c r="K3430" s="10" t="s">
        <v>4393</v>
      </c>
      <c r="L3430" s="10"/>
      <c r="P3430" s="8" t="s">
        <v>26</v>
      </c>
      <c r="Q3430" s="0" t="n">
        <f aca="false">IF(ISNA(VLOOKUP(A3430,calculos!$A$2:$B$20,2,1)),"null",VLOOKUP(A3430,calculos!$A$2:$B$20,2,1))</f>
        <v>12</v>
      </c>
      <c r="R3430" s="0" t="n">
        <f aca="false">IF(ISNA(VLOOKUP(C3430,calculos!$D$2:$E$1218,2,1)),"null",VLOOKUP(C3430,calculos!$D$2:$E$1218,2,1))</f>
        <v>578</v>
      </c>
      <c r="S3430" s="0" t="n">
        <f aca="false">IF(ISNA(VLOOKUP(D3430,calculos!$G$2:$H$1118,2,1)),"null",VLOOKUP(D3430,calculos!$G$2:$H$1118,2,1))</f>
        <v>769</v>
      </c>
      <c r="T3430" s="0" t="n">
        <f aca="false">IF(ISNA(VLOOKUP(E3430,calculos!$J$2:$K$220,2,1)),"null",VLOOKUP(E3430,calculos!$J$2:$K$220,2,1))</f>
        <v>125</v>
      </c>
      <c r="U3430" s="0" t="n">
        <f aca="false">IF(ISNA(VLOOKUP(F3430,calculos!$M$2:$N$658,2,1)),"null",VLOOKUP(F3430,calculos!$M$2:$N$658,2,1))</f>
        <v>400</v>
      </c>
      <c r="V3430" s="0" t="n">
        <f aca="false">IF(ISNA(VLOOKUP(J3430,calculos!$P$2:$Q$1711,2,1)),"null",VLOOKUP(J3430,calculos!$P$2:$Q$1711,2,1))</f>
        <v>1705</v>
      </c>
      <c r="W3430" s="0" t="n">
        <f aca="false">IF(ISNA(VLOOKUP(P3430,calculos!$S$2:$T$58,2,1)),"null",VLOOKUP(P3430,calculos!$S$2:$T$58,2,1))</f>
        <v>42</v>
      </c>
      <c r="X3430" s="0" t="str">
        <f aca="false">$X$1&amp;B3430&amp;"','"&amp;G3430&amp;"','"&amp;H3430&amp;"','"&amp;I3430&amp;"','"&amp;K3430&amp;"','"&amp;L3430&amp;"','"&amp;M3430&amp;"','"&amp;N3430&amp;"','"&amp;O3430&amp;"',"&amp;Q3430&amp;","&amp;R3430&amp;","&amp;S3430&amp;","&amp;T3430&amp;","&amp;U3430&amp;","&amp;V3430&amp;","&amp;W3430&amp;");"</f>
        <v>insert into servicio (id,fecha_entrega,serie,apertura,fecha_instalacion,garantia,mantenimiento,capacitacion,entrega_equipo,visita,id_empresa,id_hospital,id_equipo,id_marca,id_modelo,id_os,id_ingeniero) values (nextval('seq_servicio'),'','ET032737','','11-09-2015','11-09-2015','','','','',12,578,769,125,400,1705,42);</v>
      </c>
    </row>
    <row r="3431" customFormat="false" ht="13.8" hidden="false" customHeight="false" outlineLevel="0" collapsed="false">
      <c r="A3431" s="10" t="s">
        <v>154</v>
      </c>
      <c r="B3431" s="10"/>
      <c r="C3431" s="10" t="s">
        <v>4404</v>
      </c>
      <c r="D3431" s="10" t="s">
        <v>4405</v>
      </c>
      <c r="E3431" s="8" t="s">
        <v>26</v>
      </c>
      <c r="F3431" s="8" t="s">
        <v>26</v>
      </c>
      <c r="G3431" s="10" t="n">
        <v>17257</v>
      </c>
      <c r="H3431" s="10"/>
      <c r="I3431" s="10" t="s">
        <v>4406</v>
      </c>
      <c r="J3431" s="8" t="s">
        <v>26</v>
      </c>
      <c r="K3431" s="10" t="s">
        <v>4407</v>
      </c>
      <c r="L3431" s="10"/>
      <c r="P3431" s="8" t="s">
        <v>26</v>
      </c>
      <c r="Q3431" s="0" t="n">
        <f aca="false">IF(ISNA(VLOOKUP(A3431,calculos!$A$2:$B$20,2,1)),"null",VLOOKUP(A3431,calculos!$A$2:$B$20,2,1))</f>
        <v>10</v>
      </c>
      <c r="R3431" s="0" t="n">
        <f aca="false">IF(ISNA(VLOOKUP(C3431,calculos!$D$2:$E$1218,2,1)),"null",VLOOKUP(C3431,calculos!$D$2:$E$1218,2,1))</f>
        <v>323</v>
      </c>
      <c r="S3431" s="0" t="n">
        <f aca="false">IF(ISNA(VLOOKUP(D3431,calculos!$G$2:$H$1118,2,1)),"null",VLOOKUP(D3431,calculos!$G$2:$H$1118,2,1))</f>
        <v>628</v>
      </c>
      <c r="T3431" s="0" t="n">
        <f aca="false">IF(ISNA(VLOOKUP(E3431,calculos!$J$2:$K$220,2,1)),"null",VLOOKUP(E3431,calculos!$J$2:$K$220,2,1))</f>
        <v>125</v>
      </c>
      <c r="U3431" s="0" t="n">
        <f aca="false">IF(ISNA(VLOOKUP(F3431,calculos!$M$2:$N$658,2,1)),"null",VLOOKUP(F3431,calculos!$M$2:$N$658,2,1))</f>
        <v>400</v>
      </c>
      <c r="V3431" s="0" t="n">
        <f aca="false">IF(ISNA(VLOOKUP(J3431,calculos!$P$2:$Q$1711,2,1)),"null",VLOOKUP(J3431,calculos!$P$2:$Q$1711,2,1))</f>
        <v>1705</v>
      </c>
      <c r="W3431" s="0" t="n">
        <f aca="false">IF(ISNA(VLOOKUP(P3431,calculos!$S$2:$T$58,2,1)),"null",VLOOKUP(P3431,calculos!$S$2:$T$58,2,1))</f>
        <v>42</v>
      </c>
      <c r="X3431" s="0" t="str">
        <f aca="false">$X$1&amp;B3431&amp;"','"&amp;G3431&amp;"','"&amp;H3431&amp;"','"&amp;I3431&amp;"','"&amp;K3431&amp;"','"&amp;L3431&amp;"','"&amp;M3431&amp;"','"&amp;N3431&amp;"','"&amp;O3431&amp;"',"&amp;Q3431&amp;","&amp;R3431&amp;","&amp;S3431&amp;","&amp;T3431&amp;","&amp;U3431&amp;","&amp;V3431&amp;","&amp;W3431&amp;");"</f>
        <v>insert into servicio (id,fecha_entrega,serie,apertura,fecha_instalacion,garantia,mantenimiento,capacitacion,entrega_equipo,visita,id_empresa,id_hospital,id_equipo,id_marca,id_modelo,id_os,id_ingeniero) values (nextval('seq_servicio'),'','17257','','26-09-2015','30-09-2015','','','','',10,323,628,125,400,1705,42);</v>
      </c>
    </row>
    <row r="3432" customFormat="false" ht="13.8" hidden="false" customHeight="false" outlineLevel="0" collapsed="false">
      <c r="A3432" s="10" t="s">
        <v>154</v>
      </c>
      <c r="B3432" s="10"/>
      <c r="C3432" s="10" t="s">
        <v>4408</v>
      </c>
      <c r="D3432" s="10" t="s">
        <v>1875</v>
      </c>
      <c r="E3432" s="8" t="s">
        <v>26</v>
      </c>
      <c r="F3432" s="8" t="s">
        <v>26</v>
      </c>
      <c r="G3432" s="10" t="s">
        <v>4409</v>
      </c>
      <c r="H3432" s="10"/>
      <c r="I3432" s="10" t="s">
        <v>4410</v>
      </c>
      <c r="J3432" s="8" t="s">
        <v>26</v>
      </c>
      <c r="K3432" s="10" t="s">
        <v>4407</v>
      </c>
      <c r="L3432" s="10"/>
      <c r="P3432" s="8" t="s">
        <v>26</v>
      </c>
      <c r="Q3432" s="0" t="n">
        <f aca="false">IF(ISNA(VLOOKUP(A3432,calculos!$A$2:$B$20,2,1)),"null",VLOOKUP(A3432,calculos!$A$2:$B$20,2,1))</f>
        <v>10</v>
      </c>
      <c r="R3432" s="0" t="n">
        <f aca="false">IF(ISNA(VLOOKUP(C3432,calculos!$D$2:$E$1218,2,1)),"null",VLOOKUP(C3432,calculos!$D$2:$E$1218,2,1))</f>
        <v>673</v>
      </c>
      <c r="S3432" s="0" t="n">
        <f aca="false">IF(ISNA(VLOOKUP(D3432,calculos!$G$2:$H$1118,2,1)),"null",VLOOKUP(D3432,calculos!$G$2:$H$1118,2,1))</f>
        <v>270</v>
      </c>
      <c r="T3432" s="0" t="n">
        <f aca="false">IF(ISNA(VLOOKUP(E3432,calculos!$J$2:$K$220,2,1)),"null",VLOOKUP(E3432,calculos!$J$2:$K$220,2,1))</f>
        <v>125</v>
      </c>
      <c r="U3432" s="0" t="n">
        <f aca="false">IF(ISNA(VLOOKUP(F3432,calculos!$M$2:$N$658,2,1)),"null",VLOOKUP(F3432,calculos!$M$2:$N$658,2,1))</f>
        <v>400</v>
      </c>
      <c r="V3432" s="0" t="n">
        <f aca="false">IF(ISNA(VLOOKUP(J3432,calculos!$P$2:$Q$1711,2,1)),"null",VLOOKUP(J3432,calculos!$P$2:$Q$1711,2,1))</f>
        <v>1705</v>
      </c>
      <c r="W3432" s="0" t="n">
        <f aca="false">IF(ISNA(VLOOKUP(P3432,calculos!$S$2:$T$58,2,1)),"null",VLOOKUP(P3432,calculos!$S$2:$T$58,2,1))</f>
        <v>42</v>
      </c>
      <c r="X3432" s="0" t="str">
        <f aca="false">$X$1&amp;B3432&amp;"','"&amp;G3432&amp;"','"&amp;H3432&amp;"','"&amp;I3432&amp;"','"&amp;K3432&amp;"','"&amp;L3432&amp;"','"&amp;M3432&amp;"','"&amp;N3432&amp;"','"&amp;O3432&amp;"',"&amp;Q3432&amp;","&amp;R3432&amp;","&amp;S3432&amp;","&amp;T3432&amp;","&amp;U3432&amp;","&amp;V3432&amp;","&amp;W3432&amp;");"</f>
        <v>insert into servicio (id,fecha_entrega,serie,apertura,fecha_instalacion,garantia,mantenimiento,capacitacion,entrega_equipo,visita,id_empresa,id_hospital,id_equipo,id_marca,id_modelo,id_os,id_ingeniero) values (nextval('seq_servicio'),'','US21580229','','25-09-2015','30-09-2015','','','','',10,673,270,125,400,1705,42);</v>
      </c>
    </row>
    <row r="3433" customFormat="false" ht="13.8" hidden="false" customHeight="false" outlineLevel="0" collapsed="false">
      <c r="A3433" s="10" t="s">
        <v>154</v>
      </c>
      <c r="B3433" s="10"/>
      <c r="C3433" s="10" t="s">
        <v>4408</v>
      </c>
      <c r="D3433" s="10" t="s">
        <v>4319</v>
      </c>
      <c r="E3433" s="8" t="s">
        <v>26</v>
      </c>
      <c r="F3433" s="8" t="s">
        <v>26</v>
      </c>
      <c r="G3433" s="10" t="n">
        <v>17255</v>
      </c>
      <c r="H3433" s="10"/>
      <c r="I3433" s="10" t="s">
        <v>4410</v>
      </c>
      <c r="J3433" s="8" t="s">
        <v>26</v>
      </c>
      <c r="K3433" s="10" t="s">
        <v>4407</v>
      </c>
      <c r="L3433" s="10"/>
      <c r="P3433" s="8" t="s">
        <v>26</v>
      </c>
      <c r="Q3433" s="0" t="n">
        <f aca="false">IF(ISNA(VLOOKUP(A3433,calculos!$A$2:$B$20,2,1)),"null",VLOOKUP(A3433,calculos!$A$2:$B$20,2,1))</f>
        <v>10</v>
      </c>
      <c r="R3433" s="0" t="n">
        <f aca="false">IF(ISNA(VLOOKUP(C3433,calculos!$D$2:$E$1218,2,1)),"null",VLOOKUP(C3433,calculos!$D$2:$E$1218,2,1))</f>
        <v>673</v>
      </c>
      <c r="S3433" s="0" t="n">
        <f aca="false">IF(ISNA(VLOOKUP(D3433,calculos!$G$2:$H$1118,2,1)),"null",VLOOKUP(D3433,calculos!$G$2:$H$1118,2,1))</f>
        <v>619</v>
      </c>
      <c r="T3433" s="0" t="n">
        <f aca="false">IF(ISNA(VLOOKUP(E3433,calculos!$J$2:$K$220,2,1)),"null",VLOOKUP(E3433,calculos!$J$2:$K$220,2,1))</f>
        <v>125</v>
      </c>
      <c r="U3433" s="0" t="n">
        <f aca="false">IF(ISNA(VLOOKUP(F3433,calculos!$M$2:$N$658,2,1)),"null",VLOOKUP(F3433,calculos!$M$2:$N$658,2,1))</f>
        <v>400</v>
      </c>
      <c r="V3433" s="0" t="n">
        <f aca="false">IF(ISNA(VLOOKUP(J3433,calculos!$P$2:$Q$1711,2,1)),"null",VLOOKUP(J3433,calculos!$P$2:$Q$1711,2,1))</f>
        <v>1705</v>
      </c>
      <c r="W3433" s="0" t="n">
        <f aca="false">IF(ISNA(VLOOKUP(P3433,calculos!$S$2:$T$58,2,1)),"null",VLOOKUP(P3433,calculos!$S$2:$T$58,2,1))</f>
        <v>42</v>
      </c>
      <c r="X3433" s="0" t="str">
        <f aca="false">$X$1&amp;B3433&amp;"','"&amp;G3433&amp;"','"&amp;H3433&amp;"','"&amp;I3433&amp;"','"&amp;K3433&amp;"','"&amp;L3433&amp;"','"&amp;M3433&amp;"','"&amp;N3433&amp;"','"&amp;O3433&amp;"',"&amp;Q3433&amp;","&amp;R3433&amp;","&amp;S3433&amp;","&amp;T3433&amp;","&amp;U3433&amp;","&amp;V3433&amp;","&amp;W3433&amp;");"</f>
        <v>insert into servicio (id,fecha_entrega,serie,apertura,fecha_instalacion,garantia,mantenimiento,capacitacion,entrega_equipo,visita,id_empresa,id_hospital,id_equipo,id_marca,id_modelo,id_os,id_ingeniero) values (nextval('seq_servicio'),'','17255','','25-09-2015','30-09-2015','','','','',10,673,619,125,400,1705,42);</v>
      </c>
    </row>
    <row r="3434" customFormat="false" ht="13.8" hidden="false" customHeight="false" outlineLevel="0" collapsed="false">
      <c r="A3434" s="10" t="s">
        <v>2551</v>
      </c>
      <c r="B3434" s="10"/>
      <c r="C3434" s="10" t="s">
        <v>4411</v>
      </c>
      <c r="D3434" s="10" t="s">
        <v>4412</v>
      </c>
      <c r="E3434" s="8" t="s">
        <v>26</v>
      </c>
      <c r="F3434" s="8" t="s">
        <v>26</v>
      </c>
      <c r="G3434" s="10" t="n">
        <v>269</v>
      </c>
      <c r="H3434" s="10"/>
      <c r="I3434" s="10" t="s">
        <v>1485</v>
      </c>
      <c r="J3434" s="8" t="s">
        <v>26</v>
      </c>
      <c r="K3434" s="10" t="s">
        <v>1485</v>
      </c>
      <c r="L3434" s="10"/>
      <c r="P3434" s="8" t="s">
        <v>26</v>
      </c>
      <c r="Q3434" s="0" t="n">
        <f aca="false">IF(ISNA(VLOOKUP(A3434,calculos!$A$2:$B$20,2,1)),"null",VLOOKUP(A3434,calculos!$A$2:$B$20,2,1))</f>
        <v>5</v>
      </c>
      <c r="R3434" s="0" t="n">
        <f aca="false">IF(ISNA(VLOOKUP(C3434,calculos!$D$2:$E$1218,2,1)),"null",VLOOKUP(C3434,calculos!$D$2:$E$1218,2,1))</f>
        <v>70</v>
      </c>
      <c r="S3434" s="0" t="n">
        <f aca="false">IF(ISNA(VLOOKUP(D3434,calculos!$G$2:$H$1118,2,1)),"null",VLOOKUP(D3434,calculos!$G$2:$H$1118,2,1))</f>
        <v>821</v>
      </c>
      <c r="T3434" s="0" t="n">
        <f aca="false">IF(ISNA(VLOOKUP(E3434,calculos!$J$2:$K$220,2,1)),"null",VLOOKUP(E3434,calculos!$J$2:$K$220,2,1))</f>
        <v>125</v>
      </c>
      <c r="U3434" s="0" t="n">
        <f aca="false">IF(ISNA(VLOOKUP(F3434,calculos!$M$2:$N$658,2,1)),"null",VLOOKUP(F3434,calculos!$M$2:$N$658,2,1))</f>
        <v>400</v>
      </c>
      <c r="V3434" s="0" t="n">
        <f aca="false">IF(ISNA(VLOOKUP(J3434,calculos!$P$2:$Q$1711,2,1)),"null",VLOOKUP(J3434,calculos!$P$2:$Q$1711,2,1))</f>
        <v>1705</v>
      </c>
      <c r="W3434" s="0" t="n">
        <f aca="false">IF(ISNA(VLOOKUP(P3434,calculos!$S$2:$T$58,2,1)),"null",VLOOKUP(P3434,calculos!$S$2:$T$58,2,1))</f>
        <v>42</v>
      </c>
      <c r="X3434" s="0" t="str">
        <f aca="false">$X$1&amp;B3434&amp;"','"&amp;G3434&amp;"','"&amp;H3434&amp;"','"&amp;I3434&amp;"','"&amp;K3434&amp;"','"&amp;L3434&amp;"','"&amp;M3434&amp;"','"&amp;N3434&amp;"','"&amp;O3434&amp;"',"&amp;Q3434&amp;","&amp;R3434&amp;","&amp;S3434&amp;","&amp;T3434&amp;","&amp;U3434&amp;","&amp;V3434&amp;","&amp;W3434&amp;");"</f>
        <v>insert into servicio (id,fecha_entrega,serie,apertura,fecha_instalacion,garantia,mantenimiento,capacitacion,entrega_equipo,visita,id_empresa,id_hospital,id_equipo,id_marca,id_modelo,id_os,id_ingeniero) values (nextval('seq_servicio'),'','269','','02-10-2015','02-10-2015','','','','',5,70,821,125,400,1705,42);</v>
      </c>
    </row>
    <row r="3435" customFormat="false" ht="13.8" hidden="false" customHeight="false" outlineLevel="0" collapsed="false">
      <c r="A3435" s="10" t="s">
        <v>2551</v>
      </c>
      <c r="B3435" s="10"/>
      <c r="C3435" s="10" t="s">
        <v>4411</v>
      </c>
      <c r="D3435" s="10" t="s">
        <v>4413</v>
      </c>
      <c r="E3435" s="8" t="s">
        <v>26</v>
      </c>
      <c r="F3435" s="8" t="s">
        <v>26</v>
      </c>
      <c r="G3435" s="10" t="s">
        <v>4414</v>
      </c>
      <c r="H3435" s="10"/>
      <c r="I3435" s="10" t="s">
        <v>1485</v>
      </c>
      <c r="J3435" s="8" t="s">
        <v>26</v>
      </c>
      <c r="K3435" s="10" t="s">
        <v>1485</v>
      </c>
      <c r="L3435" s="10"/>
      <c r="P3435" s="8" t="s">
        <v>26</v>
      </c>
      <c r="Q3435" s="0" t="n">
        <f aca="false">IF(ISNA(VLOOKUP(A3435,calculos!$A$2:$B$20,2,1)),"null",VLOOKUP(A3435,calculos!$A$2:$B$20,2,1))</f>
        <v>5</v>
      </c>
      <c r="R3435" s="0" t="n">
        <f aca="false">IF(ISNA(VLOOKUP(C3435,calculos!$D$2:$E$1218,2,1)),"null",VLOOKUP(C3435,calculos!$D$2:$E$1218,2,1))</f>
        <v>70</v>
      </c>
      <c r="S3435" s="0" t="n">
        <f aca="false">IF(ISNA(VLOOKUP(D3435,calculos!$G$2:$H$1118,2,1)),"null",VLOOKUP(D3435,calculos!$G$2:$H$1118,2,1))</f>
        <v>80</v>
      </c>
      <c r="T3435" s="0" t="n">
        <f aca="false">IF(ISNA(VLOOKUP(E3435,calculos!$J$2:$K$220,2,1)),"null",VLOOKUP(E3435,calculos!$J$2:$K$220,2,1))</f>
        <v>125</v>
      </c>
      <c r="U3435" s="0" t="n">
        <f aca="false">IF(ISNA(VLOOKUP(F3435,calculos!$M$2:$N$658,2,1)),"null",VLOOKUP(F3435,calculos!$M$2:$N$658,2,1))</f>
        <v>400</v>
      </c>
      <c r="V3435" s="0" t="n">
        <f aca="false">IF(ISNA(VLOOKUP(J3435,calculos!$P$2:$Q$1711,2,1)),"null",VLOOKUP(J3435,calculos!$P$2:$Q$1711,2,1))</f>
        <v>1705</v>
      </c>
      <c r="W3435" s="0" t="n">
        <f aca="false">IF(ISNA(VLOOKUP(P3435,calculos!$S$2:$T$58,2,1)),"null",VLOOKUP(P3435,calculos!$S$2:$T$58,2,1))</f>
        <v>42</v>
      </c>
      <c r="X3435" s="0" t="str">
        <f aca="false">$X$1&amp;B3435&amp;"','"&amp;G3435&amp;"','"&amp;H3435&amp;"','"&amp;I3435&amp;"','"&amp;K3435&amp;"','"&amp;L3435&amp;"','"&amp;M3435&amp;"','"&amp;N3435&amp;"','"&amp;O3435&amp;"',"&amp;Q3435&amp;","&amp;R3435&amp;","&amp;S3435&amp;","&amp;T3435&amp;","&amp;U3435&amp;","&amp;V3435&amp;","&amp;W3435&amp;");"</f>
        <v>insert into servicio (id,fecha_entrega,serie,apertura,fecha_instalacion,garantia,mantenimiento,capacitacion,entrega_equipo,visita,id_empresa,id_hospital,id_equipo,id_marca,id_modelo,id_os,id_ingeniero) values (nextval('seq_servicio'),'','79-512762','','02-10-2015','02-10-2015','','','','',5,70,80,125,400,1705,42);</v>
      </c>
    </row>
    <row r="3436" customFormat="false" ht="13.8" hidden="false" customHeight="false" outlineLevel="0" collapsed="false">
      <c r="A3436" s="10" t="s">
        <v>1091</v>
      </c>
      <c r="B3436" s="10"/>
      <c r="C3436" s="10" t="s">
        <v>4411</v>
      </c>
      <c r="D3436" s="10" t="s">
        <v>4415</v>
      </c>
      <c r="E3436" s="8" t="s">
        <v>26</v>
      </c>
      <c r="F3436" s="8" t="s">
        <v>26</v>
      </c>
      <c r="G3436" s="10" t="s">
        <v>4416</v>
      </c>
      <c r="H3436" s="10"/>
      <c r="I3436" s="10" t="s">
        <v>1150</v>
      </c>
      <c r="J3436" s="8" t="s">
        <v>26</v>
      </c>
      <c r="K3436" s="10" t="s">
        <v>4417</v>
      </c>
      <c r="L3436" s="10"/>
      <c r="P3436" s="8" t="s">
        <v>26</v>
      </c>
      <c r="Q3436" s="0" t="n">
        <f aca="false">IF(ISNA(VLOOKUP(A3436,calculos!$A$2:$B$20,2,1)),"null",VLOOKUP(A3436,calculos!$A$2:$B$20,2,1))</f>
        <v>11</v>
      </c>
      <c r="R3436" s="0" t="n">
        <f aca="false">IF(ISNA(VLOOKUP(C3436,calculos!$D$2:$E$1218,2,1)),"null",VLOOKUP(C3436,calculos!$D$2:$E$1218,2,1))</f>
        <v>70</v>
      </c>
      <c r="S3436" s="0" t="n">
        <f aca="false">IF(ISNA(VLOOKUP(D3436,calculos!$G$2:$H$1118,2,1)),"null",VLOOKUP(D3436,calculos!$G$2:$H$1118,2,1))</f>
        <v>701</v>
      </c>
      <c r="T3436" s="0" t="n">
        <f aca="false">IF(ISNA(VLOOKUP(E3436,calculos!$J$2:$K$220,2,1)),"null",VLOOKUP(E3436,calculos!$J$2:$K$220,2,1))</f>
        <v>125</v>
      </c>
      <c r="U3436" s="0" t="n">
        <f aca="false">IF(ISNA(VLOOKUP(F3436,calculos!$M$2:$N$658,2,1)),"null",VLOOKUP(F3436,calculos!$M$2:$N$658,2,1))</f>
        <v>400</v>
      </c>
      <c r="V3436" s="0" t="n">
        <f aca="false">IF(ISNA(VLOOKUP(J3436,calculos!$P$2:$Q$1711,2,1)),"null",VLOOKUP(J3436,calculos!$P$2:$Q$1711,2,1))</f>
        <v>1705</v>
      </c>
      <c r="W3436" s="0" t="n">
        <f aca="false">IF(ISNA(VLOOKUP(P3436,calculos!$S$2:$T$58,2,1)),"null",VLOOKUP(P3436,calculos!$S$2:$T$58,2,1))</f>
        <v>42</v>
      </c>
      <c r="X3436" s="0" t="str">
        <f aca="false">$X$1&amp;B3436&amp;"','"&amp;G3436&amp;"','"&amp;H3436&amp;"','"&amp;I3436&amp;"','"&amp;K3436&amp;"','"&amp;L3436&amp;"','"&amp;M3436&amp;"','"&amp;N3436&amp;"','"&amp;O3436&amp;"',"&amp;Q3436&amp;","&amp;R3436&amp;","&amp;S3436&amp;","&amp;T3436&amp;","&amp;U3436&amp;","&amp;V3436&amp;","&amp;W3436&amp;");"</f>
        <v>insert into servicio (id,fecha_entrega,serie,apertura,fecha_instalacion,garantia,mantenimiento,capacitacion,entrega_equipo,visita,id_empresa,id_hospital,id_equipo,id_marca,id_modelo,id_os,id_ingeniero) values (nextval('seq_servicio'),'','APKT02819','','04-09-2014','07-10-2015','','','','',11,70,701,125,400,1705,42);</v>
      </c>
    </row>
    <row r="3437" customFormat="false" ht="13.8" hidden="false" customHeight="false" outlineLevel="0" collapsed="false">
      <c r="A3437" s="10" t="s">
        <v>1091</v>
      </c>
      <c r="B3437" s="10"/>
      <c r="C3437" s="10" t="s">
        <v>4411</v>
      </c>
      <c r="D3437" s="10" t="s">
        <v>4415</v>
      </c>
      <c r="E3437" s="8" t="s">
        <v>26</v>
      </c>
      <c r="F3437" s="8" t="s">
        <v>26</v>
      </c>
      <c r="G3437" s="10" t="s">
        <v>4418</v>
      </c>
      <c r="H3437" s="10"/>
      <c r="I3437" s="10" t="s">
        <v>1150</v>
      </c>
      <c r="J3437" s="8" t="s">
        <v>26</v>
      </c>
      <c r="K3437" s="10" t="s">
        <v>4417</v>
      </c>
      <c r="L3437" s="10"/>
      <c r="P3437" s="8" t="s">
        <v>26</v>
      </c>
      <c r="Q3437" s="0" t="n">
        <f aca="false">IF(ISNA(VLOOKUP(A3437,calculos!$A$2:$B$20,2,1)),"null",VLOOKUP(A3437,calculos!$A$2:$B$20,2,1))</f>
        <v>11</v>
      </c>
      <c r="R3437" s="0" t="n">
        <f aca="false">IF(ISNA(VLOOKUP(C3437,calculos!$D$2:$E$1218,2,1)),"null",VLOOKUP(C3437,calculos!$D$2:$E$1218,2,1))</f>
        <v>70</v>
      </c>
      <c r="S3437" s="0" t="n">
        <f aca="false">IF(ISNA(VLOOKUP(D3437,calculos!$G$2:$H$1118,2,1)),"null",VLOOKUP(D3437,calculos!$G$2:$H$1118,2,1))</f>
        <v>701</v>
      </c>
      <c r="T3437" s="0" t="n">
        <f aca="false">IF(ISNA(VLOOKUP(E3437,calculos!$J$2:$K$220,2,1)),"null",VLOOKUP(E3437,calculos!$J$2:$K$220,2,1))</f>
        <v>125</v>
      </c>
      <c r="U3437" s="0" t="n">
        <f aca="false">IF(ISNA(VLOOKUP(F3437,calculos!$M$2:$N$658,2,1)),"null",VLOOKUP(F3437,calculos!$M$2:$N$658,2,1))</f>
        <v>400</v>
      </c>
      <c r="V3437" s="0" t="n">
        <f aca="false">IF(ISNA(VLOOKUP(J3437,calculos!$P$2:$Q$1711,2,1)),"null",VLOOKUP(J3437,calculos!$P$2:$Q$1711,2,1))</f>
        <v>1705</v>
      </c>
      <c r="W3437" s="0" t="n">
        <f aca="false">IF(ISNA(VLOOKUP(P3437,calculos!$S$2:$T$58,2,1)),"null",VLOOKUP(P3437,calculos!$S$2:$T$58,2,1))</f>
        <v>42</v>
      </c>
      <c r="X3437" s="0" t="str">
        <f aca="false">$X$1&amp;B3437&amp;"','"&amp;G3437&amp;"','"&amp;H3437&amp;"','"&amp;I3437&amp;"','"&amp;K3437&amp;"','"&amp;L3437&amp;"','"&amp;M3437&amp;"','"&amp;N3437&amp;"','"&amp;O3437&amp;"',"&amp;Q3437&amp;","&amp;R3437&amp;","&amp;S3437&amp;","&amp;T3437&amp;","&amp;U3437&amp;","&amp;V3437&amp;","&amp;W3437&amp;");"</f>
        <v>insert into servicio (id,fecha_entrega,serie,apertura,fecha_instalacion,garantia,mantenimiento,capacitacion,entrega_equipo,visita,id_empresa,id_hospital,id_equipo,id_marca,id_modelo,id_os,id_ingeniero) values (nextval('seq_servicio'),'','APKT02820','','04-09-2014','07-10-2015','','','','',11,70,701,125,400,1705,42);</v>
      </c>
    </row>
    <row r="3438" customFormat="false" ht="13.8" hidden="false" customHeight="false" outlineLevel="0" collapsed="false">
      <c r="A3438" s="10" t="s">
        <v>1091</v>
      </c>
      <c r="B3438" s="10"/>
      <c r="C3438" s="10" t="s">
        <v>4411</v>
      </c>
      <c r="D3438" s="10" t="s">
        <v>4419</v>
      </c>
      <c r="E3438" s="8" t="s">
        <v>26</v>
      </c>
      <c r="F3438" s="8" t="s">
        <v>26</v>
      </c>
      <c r="G3438" s="10" t="s">
        <v>4420</v>
      </c>
      <c r="H3438" s="10"/>
      <c r="I3438" s="10" t="s">
        <v>2720</v>
      </c>
      <c r="J3438" s="8" t="s">
        <v>26</v>
      </c>
      <c r="K3438" s="10" t="s">
        <v>4417</v>
      </c>
      <c r="L3438" s="10"/>
      <c r="P3438" s="8" t="s">
        <v>26</v>
      </c>
      <c r="Q3438" s="0" t="n">
        <f aca="false">IF(ISNA(VLOOKUP(A3438,calculos!$A$2:$B$20,2,1)),"null",VLOOKUP(A3438,calculos!$A$2:$B$20,2,1))</f>
        <v>11</v>
      </c>
      <c r="R3438" s="0" t="n">
        <f aca="false">IF(ISNA(VLOOKUP(C3438,calculos!$D$2:$E$1218,2,1)),"null",VLOOKUP(C3438,calculos!$D$2:$E$1218,2,1))</f>
        <v>70</v>
      </c>
      <c r="S3438" s="0" t="n">
        <f aca="false">IF(ISNA(VLOOKUP(D3438,calculos!$G$2:$H$1118,2,1)),"null",VLOOKUP(D3438,calculos!$G$2:$H$1118,2,1))</f>
        <v>790</v>
      </c>
      <c r="T3438" s="0" t="n">
        <f aca="false">IF(ISNA(VLOOKUP(E3438,calculos!$J$2:$K$220,2,1)),"null",VLOOKUP(E3438,calculos!$J$2:$K$220,2,1))</f>
        <v>125</v>
      </c>
      <c r="U3438" s="0" t="n">
        <f aca="false">IF(ISNA(VLOOKUP(F3438,calculos!$M$2:$N$658,2,1)),"null",VLOOKUP(F3438,calculos!$M$2:$N$658,2,1))</f>
        <v>400</v>
      </c>
      <c r="V3438" s="0" t="n">
        <f aca="false">IF(ISNA(VLOOKUP(J3438,calculos!$P$2:$Q$1711,2,1)),"null",VLOOKUP(J3438,calculos!$P$2:$Q$1711,2,1))</f>
        <v>1705</v>
      </c>
      <c r="W3438" s="0" t="n">
        <f aca="false">IF(ISNA(VLOOKUP(P3438,calculos!$S$2:$T$58,2,1)),"null",VLOOKUP(P3438,calculos!$S$2:$T$58,2,1))</f>
        <v>42</v>
      </c>
      <c r="X3438" s="0" t="str">
        <f aca="false">$X$1&amp;B3438&amp;"','"&amp;G3438&amp;"','"&amp;H3438&amp;"','"&amp;I3438&amp;"','"&amp;K3438&amp;"','"&amp;L3438&amp;"','"&amp;M3438&amp;"','"&amp;N3438&amp;"','"&amp;O3438&amp;"',"&amp;Q3438&amp;","&amp;R3438&amp;","&amp;S3438&amp;","&amp;T3438&amp;","&amp;U3438&amp;","&amp;V3438&amp;","&amp;W3438&amp;");"</f>
        <v>insert into servicio (id,fecha_entrega,serie,apertura,fecha_instalacion,garantia,mantenimiento,capacitacion,entrega_equipo,visita,id_empresa,id_hospital,id_equipo,id_marca,id_modelo,id_os,id_ingeniero) values (nextval('seq_servicio'),'','AJA15332031HA','','04-09-2015','07-10-2015','','','','',11,70,790,125,400,1705,42);</v>
      </c>
    </row>
    <row r="3439" customFormat="false" ht="13.8" hidden="false" customHeight="false" outlineLevel="0" collapsed="false">
      <c r="A3439" s="10" t="s">
        <v>154</v>
      </c>
      <c r="B3439" s="10"/>
      <c r="C3439" s="10" t="s">
        <v>4411</v>
      </c>
      <c r="D3439" s="10" t="s">
        <v>4419</v>
      </c>
      <c r="E3439" s="8" t="s">
        <v>26</v>
      </c>
      <c r="F3439" s="8" t="s">
        <v>26</v>
      </c>
      <c r="G3439" s="10" t="s">
        <v>4421</v>
      </c>
      <c r="H3439" s="10"/>
      <c r="I3439" s="10" t="s">
        <v>2720</v>
      </c>
      <c r="J3439" s="8" t="s">
        <v>26</v>
      </c>
      <c r="K3439" s="10" t="s">
        <v>4417</v>
      </c>
      <c r="L3439" s="10"/>
      <c r="P3439" s="8" t="s">
        <v>26</v>
      </c>
      <c r="Q3439" s="0" t="n">
        <f aca="false">IF(ISNA(VLOOKUP(A3439,calculos!$A$2:$B$20,2,1)),"null",VLOOKUP(A3439,calculos!$A$2:$B$20,2,1))</f>
        <v>10</v>
      </c>
      <c r="R3439" s="0" t="n">
        <f aca="false">IF(ISNA(VLOOKUP(C3439,calculos!$D$2:$E$1218,2,1)),"null",VLOOKUP(C3439,calculos!$D$2:$E$1218,2,1))</f>
        <v>70</v>
      </c>
      <c r="S3439" s="0" t="n">
        <f aca="false">IF(ISNA(VLOOKUP(D3439,calculos!$G$2:$H$1118,2,1)),"null",VLOOKUP(D3439,calculos!$G$2:$H$1118,2,1))</f>
        <v>790</v>
      </c>
      <c r="T3439" s="0" t="n">
        <f aca="false">IF(ISNA(VLOOKUP(E3439,calculos!$J$2:$K$220,2,1)),"null",VLOOKUP(E3439,calculos!$J$2:$K$220,2,1))</f>
        <v>125</v>
      </c>
      <c r="U3439" s="0" t="n">
        <f aca="false">IF(ISNA(VLOOKUP(F3439,calculos!$M$2:$N$658,2,1)),"null",VLOOKUP(F3439,calculos!$M$2:$N$658,2,1))</f>
        <v>400</v>
      </c>
      <c r="V3439" s="0" t="n">
        <f aca="false">IF(ISNA(VLOOKUP(J3439,calculos!$P$2:$Q$1711,2,1)),"null",VLOOKUP(J3439,calculos!$P$2:$Q$1711,2,1))</f>
        <v>1705</v>
      </c>
      <c r="W3439" s="0" t="n">
        <f aca="false">IF(ISNA(VLOOKUP(P3439,calculos!$S$2:$T$58,2,1)),"null",VLOOKUP(P3439,calculos!$S$2:$T$58,2,1))</f>
        <v>42</v>
      </c>
      <c r="X3439" s="0" t="str">
        <f aca="false">$X$1&amp;B3439&amp;"','"&amp;G3439&amp;"','"&amp;H3439&amp;"','"&amp;I3439&amp;"','"&amp;K3439&amp;"','"&amp;L3439&amp;"','"&amp;M3439&amp;"','"&amp;N3439&amp;"','"&amp;O3439&amp;"',"&amp;Q3439&amp;","&amp;R3439&amp;","&amp;S3439&amp;","&amp;T3439&amp;","&amp;U3439&amp;","&amp;V3439&amp;","&amp;W3439&amp;");"</f>
        <v>insert into servicio (id,fecha_entrega,serie,apertura,fecha_instalacion,garantia,mantenimiento,capacitacion,entrega_equipo,visita,id_empresa,id_hospital,id_equipo,id_marca,id_modelo,id_os,id_ingeniero) values (nextval('seq_servicio'),'','SGF1472743WA','','04-09-2015','07-10-2015','','','','',10,70,790,125,400,1705,42);</v>
      </c>
    </row>
    <row r="3440" customFormat="false" ht="13.8" hidden="false" customHeight="false" outlineLevel="0" collapsed="false">
      <c r="A3440" s="10" t="s">
        <v>154</v>
      </c>
      <c r="B3440" s="10"/>
      <c r="C3440" s="10" t="s">
        <v>4411</v>
      </c>
      <c r="D3440" s="10" t="s">
        <v>4419</v>
      </c>
      <c r="E3440" s="8" t="s">
        <v>26</v>
      </c>
      <c r="F3440" s="8" t="s">
        <v>26</v>
      </c>
      <c r="G3440" s="10" t="s">
        <v>4422</v>
      </c>
      <c r="H3440" s="10"/>
      <c r="I3440" s="10" t="s">
        <v>2720</v>
      </c>
      <c r="J3440" s="8" t="s">
        <v>26</v>
      </c>
      <c r="K3440" s="10" t="s">
        <v>4417</v>
      </c>
      <c r="L3440" s="10"/>
      <c r="P3440" s="8" t="s">
        <v>26</v>
      </c>
      <c r="Q3440" s="0" t="n">
        <f aca="false">IF(ISNA(VLOOKUP(A3440,calculos!$A$2:$B$20,2,1)),"null",VLOOKUP(A3440,calculos!$A$2:$B$20,2,1))</f>
        <v>10</v>
      </c>
      <c r="R3440" s="0" t="n">
        <f aca="false">IF(ISNA(VLOOKUP(C3440,calculos!$D$2:$E$1218,2,1)),"null",VLOOKUP(C3440,calculos!$D$2:$E$1218,2,1))</f>
        <v>70</v>
      </c>
      <c r="S3440" s="0" t="n">
        <f aca="false">IF(ISNA(VLOOKUP(D3440,calculos!$G$2:$H$1118,2,1)),"null",VLOOKUP(D3440,calculos!$G$2:$H$1118,2,1))</f>
        <v>790</v>
      </c>
      <c r="T3440" s="0" t="n">
        <f aca="false">IF(ISNA(VLOOKUP(E3440,calculos!$J$2:$K$220,2,1)),"null",VLOOKUP(E3440,calculos!$J$2:$K$220,2,1))</f>
        <v>125</v>
      </c>
      <c r="U3440" s="0" t="n">
        <f aca="false">IF(ISNA(VLOOKUP(F3440,calculos!$M$2:$N$658,2,1)),"null",VLOOKUP(F3440,calculos!$M$2:$N$658,2,1))</f>
        <v>400</v>
      </c>
      <c r="V3440" s="0" t="n">
        <f aca="false">IF(ISNA(VLOOKUP(J3440,calculos!$P$2:$Q$1711,2,1)),"null",VLOOKUP(J3440,calculos!$P$2:$Q$1711,2,1))</f>
        <v>1705</v>
      </c>
      <c r="W3440" s="0" t="n">
        <f aca="false">IF(ISNA(VLOOKUP(P3440,calculos!$S$2:$T$58,2,1)),"null",VLOOKUP(P3440,calculos!$S$2:$T$58,2,1))</f>
        <v>42</v>
      </c>
      <c r="X3440" s="0" t="str">
        <f aca="false">$X$1&amp;B3440&amp;"','"&amp;G3440&amp;"','"&amp;H3440&amp;"','"&amp;I3440&amp;"','"&amp;K3440&amp;"','"&amp;L3440&amp;"','"&amp;M3440&amp;"','"&amp;N3440&amp;"','"&amp;O3440&amp;"',"&amp;Q3440&amp;","&amp;R3440&amp;","&amp;S3440&amp;","&amp;T3440&amp;","&amp;U3440&amp;","&amp;V3440&amp;","&amp;W3440&amp;");"</f>
        <v>insert into servicio (id,fecha_entrega,serie,apertura,fecha_instalacion,garantia,mantenimiento,capacitacion,entrega_equipo,visita,id_empresa,id_hospital,id_equipo,id_marca,id_modelo,id_os,id_ingeniero) values (nextval('seq_servicio'),'','SGF147272670WA','','04-09-2015','07-10-2015','','','','',10,70,790,125,400,1705,42);</v>
      </c>
    </row>
    <row r="3441" customFormat="false" ht="13.8" hidden="false" customHeight="false" outlineLevel="0" collapsed="false">
      <c r="A3441" s="10" t="s">
        <v>154</v>
      </c>
      <c r="B3441" s="10"/>
      <c r="C3441" s="10" t="s">
        <v>4411</v>
      </c>
      <c r="D3441" s="10" t="s">
        <v>4419</v>
      </c>
      <c r="E3441" s="8" t="s">
        <v>26</v>
      </c>
      <c r="F3441" s="8" t="s">
        <v>26</v>
      </c>
      <c r="G3441" s="10" t="s">
        <v>4423</v>
      </c>
      <c r="H3441" s="10"/>
      <c r="I3441" s="10" t="s">
        <v>2720</v>
      </c>
      <c r="J3441" s="8" t="s">
        <v>26</v>
      </c>
      <c r="K3441" s="10" t="s">
        <v>4417</v>
      </c>
      <c r="L3441" s="10"/>
      <c r="P3441" s="8" t="s">
        <v>26</v>
      </c>
      <c r="Q3441" s="0" t="n">
        <f aca="false">IF(ISNA(VLOOKUP(A3441,calculos!$A$2:$B$20,2,1)),"null",VLOOKUP(A3441,calculos!$A$2:$B$20,2,1))</f>
        <v>10</v>
      </c>
      <c r="R3441" s="0" t="n">
        <f aca="false">IF(ISNA(VLOOKUP(C3441,calculos!$D$2:$E$1218,2,1)),"null",VLOOKUP(C3441,calculos!$D$2:$E$1218,2,1))</f>
        <v>70</v>
      </c>
      <c r="S3441" s="0" t="n">
        <f aca="false">IF(ISNA(VLOOKUP(D3441,calculos!$G$2:$H$1118,2,1)),"null",VLOOKUP(D3441,calculos!$G$2:$H$1118,2,1))</f>
        <v>790</v>
      </c>
      <c r="T3441" s="0" t="n">
        <f aca="false">IF(ISNA(VLOOKUP(E3441,calculos!$J$2:$K$220,2,1)),"null",VLOOKUP(E3441,calculos!$J$2:$K$220,2,1))</f>
        <v>125</v>
      </c>
      <c r="U3441" s="0" t="n">
        <f aca="false">IF(ISNA(VLOOKUP(F3441,calculos!$M$2:$N$658,2,1)),"null",VLOOKUP(F3441,calculos!$M$2:$N$658,2,1))</f>
        <v>400</v>
      </c>
      <c r="V3441" s="0" t="n">
        <f aca="false">IF(ISNA(VLOOKUP(J3441,calculos!$P$2:$Q$1711,2,1)),"null",VLOOKUP(J3441,calculos!$P$2:$Q$1711,2,1))</f>
        <v>1705</v>
      </c>
      <c r="W3441" s="0" t="n">
        <f aca="false">IF(ISNA(VLOOKUP(P3441,calculos!$S$2:$T$58,2,1)),"null",VLOOKUP(P3441,calculos!$S$2:$T$58,2,1))</f>
        <v>42</v>
      </c>
      <c r="X3441" s="0" t="str">
        <f aca="false">$X$1&amp;B3441&amp;"','"&amp;G3441&amp;"','"&amp;H3441&amp;"','"&amp;I3441&amp;"','"&amp;K3441&amp;"','"&amp;L3441&amp;"','"&amp;M3441&amp;"','"&amp;N3441&amp;"','"&amp;O3441&amp;"',"&amp;Q3441&amp;","&amp;R3441&amp;","&amp;S3441&amp;","&amp;T3441&amp;","&amp;U3441&amp;","&amp;V3441&amp;","&amp;W3441&amp;");"</f>
        <v>insert into servicio (id,fecha_entrega,serie,apertura,fecha_instalacion,garantia,mantenimiento,capacitacion,entrega_equipo,visita,id_empresa,id_hospital,id_equipo,id_marca,id_modelo,id_os,id_ingeniero) values (nextval('seq_servicio'),'','SGF147272675WA','','04-09-2015','07-10-2015','','','','',10,70,790,125,400,1705,42);</v>
      </c>
    </row>
    <row r="3442" customFormat="false" ht="13.8" hidden="false" customHeight="false" outlineLevel="0" collapsed="false">
      <c r="A3442" s="10" t="s">
        <v>154</v>
      </c>
      <c r="B3442" s="10"/>
      <c r="C3442" s="10" t="s">
        <v>4411</v>
      </c>
      <c r="D3442" s="10" t="s">
        <v>4419</v>
      </c>
      <c r="E3442" s="8" t="s">
        <v>26</v>
      </c>
      <c r="F3442" s="8" t="s">
        <v>26</v>
      </c>
      <c r="G3442" s="10" t="s">
        <v>4424</v>
      </c>
      <c r="H3442" s="10"/>
      <c r="I3442" s="10" t="s">
        <v>2720</v>
      </c>
      <c r="J3442" s="8" t="s">
        <v>26</v>
      </c>
      <c r="K3442" s="10" t="s">
        <v>4417</v>
      </c>
      <c r="L3442" s="10"/>
      <c r="P3442" s="8" t="s">
        <v>26</v>
      </c>
      <c r="Q3442" s="0" t="n">
        <f aca="false">IF(ISNA(VLOOKUP(A3442,calculos!$A$2:$B$20,2,1)),"null",VLOOKUP(A3442,calculos!$A$2:$B$20,2,1))</f>
        <v>10</v>
      </c>
      <c r="R3442" s="0" t="n">
        <f aca="false">IF(ISNA(VLOOKUP(C3442,calculos!$D$2:$E$1218,2,1)),"null",VLOOKUP(C3442,calculos!$D$2:$E$1218,2,1))</f>
        <v>70</v>
      </c>
      <c r="S3442" s="0" t="n">
        <f aca="false">IF(ISNA(VLOOKUP(D3442,calculos!$G$2:$H$1118,2,1)),"null",VLOOKUP(D3442,calculos!$G$2:$H$1118,2,1))</f>
        <v>790</v>
      </c>
      <c r="T3442" s="0" t="n">
        <f aca="false">IF(ISNA(VLOOKUP(E3442,calculos!$J$2:$K$220,2,1)),"null",VLOOKUP(E3442,calculos!$J$2:$K$220,2,1))</f>
        <v>125</v>
      </c>
      <c r="U3442" s="0" t="n">
        <f aca="false">IF(ISNA(VLOOKUP(F3442,calculos!$M$2:$N$658,2,1)),"null",VLOOKUP(F3442,calculos!$M$2:$N$658,2,1))</f>
        <v>400</v>
      </c>
      <c r="V3442" s="0" t="n">
        <f aca="false">IF(ISNA(VLOOKUP(J3442,calculos!$P$2:$Q$1711,2,1)),"null",VLOOKUP(J3442,calculos!$P$2:$Q$1711,2,1))</f>
        <v>1705</v>
      </c>
      <c r="W3442" s="0" t="n">
        <f aca="false">IF(ISNA(VLOOKUP(P3442,calculos!$S$2:$T$58,2,1)),"null",VLOOKUP(P3442,calculos!$S$2:$T$58,2,1))</f>
        <v>42</v>
      </c>
      <c r="X3442" s="0" t="str">
        <f aca="false">$X$1&amp;B3442&amp;"','"&amp;G3442&amp;"','"&amp;H3442&amp;"','"&amp;I3442&amp;"','"&amp;K3442&amp;"','"&amp;L3442&amp;"','"&amp;M3442&amp;"','"&amp;N3442&amp;"','"&amp;O3442&amp;"',"&amp;Q3442&amp;","&amp;R3442&amp;","&amp;S3442&amp;","&amp;T3442&amp;","&amp;U3442&amp;","&amp;V3442&amp;","&amp;W3442&amp;");"</f>
        <v>insert into servicio (id,fecha_entrega,serie,apertura,fecha_instalacion,garantia,mantenimiento,capacitacion,entrega_equipo,visita,id_empresa,id_hospital,id_equipo,id_marca,id_modelo,id_os,id_ingeniero) values (nextval('seq_servicio'),'','SGF3399115WA','','04-09-2015','07-10-2015','','','','',10,70,790,125,400,1705,42);</v>
      </c>
    </row>
    <row r="3443" customFormat="false" ht="13.8" hidden="false" customHeight="false" outlineLevel="0" collapsed="false">
      <c r="A3443" s="10" t="s">
        <v>23</v>
      </c>
      <c r="B3443" s="10"/>
      <c r="C3443" s="10" t="s">
        <v>2331</v>
      </c>
      <c r="D3443" s="10" t="s">
        <v>2328</v>
      </c>
      <c r="E3443" s="8" t="s">
        <v>26</v>
      </c>
      <c r="F3443" s="8" t="s">
        <v>26</v>
      </c>
      <c r="G3443" s="10" t="s">
        <v>4425</v>
      </c>
      <c r="H3443" s="10"/>
      <c r="I3443" s="10" t="s">
        <v>4426</v>
      </c>
      <c r="J3443" s="8" t="s">
        <v>26</v>
      </c>
      <c r="K3443" s="10" t="s">
        <v>2316</v>
      </c>
      <c r="L3443" s="10"/>
      <c r="P3443" s="8" t="s">
        <v>26</v>
      </c>
      <c r="Q3443" s="0" t="n">
        <f aca="false">IF(ISNA(VLOOKUP(A3443,calculos!$A$2:$B$20,2,1)),"null",VLOOKUP(A3443,calculos!$A$2:$B$20,2,1))</f>
        <v>12</v>
      </c>
      <c r="R3443" s="0" t="n">
        <f aca="false">IF(ISNA(VLOOKUP(C3443,calculos!$D$2:$E$1218,2,1)),"null",VLOOKUP(C3443,calculos!$D$2:$E$1218,2,1))</f>
        <v>789</v>
      </c>
      <c r="S3443" s="0" t="n">
        <f aca="false">IF(ISNA(VLOOKUP(D3443,calculos!$G$2:$H$1118,2,1)),"null",VLOOKUP(D3443,calculos!$G$2:$H$1118,2,1))</f>
        <v>826</v>
      </c>
      <c r="T3443" s="0" t="n">
        <f aca="false">IF(ISNA(VLOOKUP(E3443,calculos!$J$2:$K$220,2,1)),"null",VLOOKUP(E3443,calculos!$J$2:$K$220,2,1))</f>
        <v>125</v>
      </c>
      <c r="U3443" s="0" t="n">
        <f aca="false">IF(ISNA(VLOOKUP(F3443,calculos!$M$2:$N$658,2,1)),"null",VLOOKUP(F3443,calculos!$M$2:$N$658,2,1))</f>
        <v>400</v>
      </c>
      <c r="V3443" s="0" t="n">
        <f aca="false">IF(ISNA(VLOOKUP(J3443,calculos!$P$2:$Q$1711,2,1)),"null",VLOOKUP(J3443,calculos!$P$2:$Q$1711,2,1))</f>
        <v>1705</v>
      </c>
      <c r="W3443" s="0" t="n">
        <f aca="false">IF(ISNA(VLOOKUP(P3443,calculos!$S$2:$T$58,2,1)),"null",VLOOKUP(P3443,calculos!$S$2:$T$58,2,1))</f>
        <v>42</v>
      </c>
      <c r="X3443" s="0" t="str">
        <f aca="false">$X$1&amp;B3443&amp;"','"&amp;G3443&amp;"','"&amp;H3443&amp;"','"&amp;I3443&amp;"','"&amp;K3443&amp;"','"&amp;L3443&amp;"','"&amp;M3443&amp;"','"&amp;N3443&amp;"','"&amp;O3443&amp;"',"&amp;Q3443&amp;","&amp;R3443&amp;","&amp;S3443&amp;","&amp;T3443&amp;","&amp;U3443&amp;","&amp;V3443&amp;","&amp;W3443&amp;");"</f>
        <v>insert into servicio (id,fecha_entrega,serie,apertura,fecha_instalacion,garantia,mantenimiento,capacitacion,entrega_equipo,visita,id_empresa,id_hospital,id_equipo,id_marca,id_modelo,id_os,id_ingeniero) values (nextval('seq_servicio'),'','G14805787','','21-09-2015','03-02-2017','','','','',12,789,826,125,400,1705,42);</v>
      </c>
    </row>
    <row r="3444" customFormat="false" ht="13.8" hidden="false" customHeight="false" outlineLevel="0" collapsed="false">
      <c r="A3444" s="10" t="s">
        <v>23</v>
      </c>
      <c r="B3444" s="10"/>
      <c r="C3444" s="10" t="s">
        <v>2331</v>
      </c>
      <c r="D3444" s="10" t="s">
        <v>2328</v>
      </c>
      <c r="E3444" s="8" t="s">
        <v>26</v>
      </c>
      <c r="F3444" s="8" t="s">
        <v>26</v>
      </c>
      <c r="G3444" s="10" t="s">
        <v>4427</v>
      </c>
      <c r="H3444" s="10"/>
      <c r="I3444" s="10" t="s">
        <v>4428</v>
      </c>
      <c r="J3444" s="8" t="s">
        <v>26</v>
      </c>
      <c r="K3444" s="10" t="s">
        <v>2316</v>
      </c>
      <c r="L3444" s="10"/>
      <c r="P3444" s="8" t="s">
        <v>26</v>
      </c>
      <c r="Q3444" s="0" t="n">
        <f aca="false">IF(ISNA(VLOOKUP(A3444,calculos!$A$2:$B$20,2,1)),"null",VLOOKUP(A3444,calculos!$A$2:$B$20,2,1))</f>
        <v>12</v>
      </c>
      <c r="R3444" s="0" t="n">
        <f aca="false">IF(ISNA(VLOOKUP(C3444,calculos!$D$2:$E$1218,2,1)),"null",VLOOKUP(C3444,calculos!$D$2:$E$1218,2,1))</f>
        <v>789</v>
      </c>
      <c r="S3444" s="0" t="n">
        <f aca="false">IF(ISNA(VLOOKUP(D3444,calculos!$G$2:$H$1118,2,1)),"null",VLOOKUP(D3444,calculos!$G$2:$H$1118,2,1))</f>
        <v>826</v>
      </c>
      <c r="T3444" s="0" t="n">
        <f aca="false">IF(ISNA(VLOOKUP(E3444,calculos!$J$2:$K$220,2,1)),"null",VLOOKUP(E3444,calculos!$J$2:$K$220,2,1))</f>
        <v>125</v>
      </c>
      <c r="U3444" s="0" t="n">
        <f aca="false">IF(ISNA(VLOOKUP(F3444,calculos!$M$2:$N$658,2,1)),"null",VLOOKUP(F3444,calculos!$M$2:$N$658,2,1))</f>
        <v>400</v>
      </c>
      <c r="V3444" s="0" t="n">
        <f aca="false">IF(ISNA(VLOOKUP(J3444,calculos!$P$2:$Q$1711,2,1)),"null",VLOOKUP(J3444,calculos!$P$2:$Q$1711,2,1))</f>
        <v>1705</v>
      </c>
      <c r="W3444" s="0" t="n">
        <f aca="false">IF(ISNA(VLOOKUP(P3444,calculos!$S$2:$T$58,2,1)),"null",VLOOKUP(P3444,calculos!$S$2:$T$58,2,1))</f>
        <v>42</v>
      </c>
      <c r="X3444" s="0" t="str">
        <f aca="false">$X$1&amp;B3444&amp;"','"&amp;G3444&amp;"','"&amp;H3444&amp;"','"&amp;I3444&amp;"','"&amp;K3444&amp;"','"&amp;L3444&amp;"','"&amp;M3444&amp;"','"&amp;N3444&amp;"','"&amp;O3444&amp;"',"&amp;Q3444&amp;","&amp;R3444&amp;","&amp;S3444&amp;","&amp;T3444&amp;","&amp;U3444&amp;","&amp;V3444&amp;","&amp;W3444&amp;");"</f>
        <v>insert into servicio (id,fecha_entrega,serie,apertura,fecha_instalacion,garantia,mantenimiento,capacitacion,entrega_equipo,visita,id_empresa,id_hospital,id_equipo,id_marca,id_modelo,id_os,id_ingeniero) values (nextval('seq_servicio'),'','G14805033','','21-09-2017','03-02-2017','','','','',12,789,826,125,400,1705,42);</v>
      </c>
    </row>
    <row r="3445" customFormat="false" ht="13.8" hidden="false" customHeight="false" outlineLevel="0" collapsed="false">
      <c r="A3445" s="10" t="s">
        <v>23</v>
      </c>
      <c r="B3445" s="10"/>
      <c r="C3445" s="10" t="s">
        <v>2331</v>
      </c>
      <c r="D3445" s="10" t="s">
        <v>2328</v>
      </c>
      <c r="E3445" s="8" t="s">
        <v>26</v>
      </c>
      <c r="F3445" s="8" t="s">
        <v>26</v>
      </c>
      <c r="G3445" s="10" t="s">
        <v>4429</v>
      </c>
      <c r="H3445" s="10"/>
      <c r="I3445" s="10" t="s">
        <v>4428</v>
      </c>
      <c r="J3445" s="8" t="s">
        <v>26</v>
      </c>
      <c r="K3445" s="10" t="s">
        <v>2316</v>
      </c>
      <c r="L3445" s="10"/>
      <c r="P3445" s="8" t="s">
        <v>26</v>
      </c>
      <c r="Q3445" s="0" t="n">
        <f aca="false">IF(ISNA(VLOOKUP(A3445,calculos!$A$2:$B$20,2,1)),"null",VLOOKUP(A3445,calculos!$A$2:$B$20,2,1))</f>
        <v>12</v>
      </c>
      <c r="R3445" s="0" t="n">
        <f aca="false">IF(ISNA(VLOOKUP(C3445,calculos!$D$2:$E$1218,2,1)),"null",VLOOKUP(C3445,calculos!$D$2:$E$1218,2,1))</f>
        <v>789</v>
      </c>
      <c r="S3445" s="0" t="n">
        <f aca="false">IF(ISNA(VLOOKUP(D3445,calculos!$G$2:$H$1118,2,1)),"null",VLOOKUP(D3445,calculos!$G$2:$H$1118,2,1))</f>
        <v>826</v>
      </c>
      <c r="T3445" s="0" t="n">
        <f aca="false">IF(ISNA(VLOOKUP(E3445,calculos!$J$2:$K$220,2,1)),"null",VLOOKUP(E3445,calculos!$J$2:$K$220,2,1))</f>
        <v>125</v>
      </c>
      <c r="U3445" s="0" t="n">
        <f aca="false">IF(ISNA(VLOOKUP(F3445,calculos!$M$2:$N$658,2,1)),"null",VLOOKUP(F3445,calculos!$M$2:$N$658,2,1))</f>
        <v>400</v>
      </c>
      <c r="V3445" s="0" t="n">
        <f aca="false">IF(ISNA(VLOOKUP(J3445,calculos!$P$2:$Q$1711,2,1)),"null",VLOOKUP(J3445,calculos!$P$2:$Q$1711,2,1))</f>
        <v>1705</v>
      </c>
      <c r="W3445" s="0" t="n">
        <f aca="false">IF(ISNA(VLOOKUP(P3445,calculos!$S$2:$T$58,2,1)),"null",VLOOKUP(P3445,calculos!$S$2:$T$58,2,1))</f>
        <v>42</v>
      </c>
      <c r="X3445" s="0" t="str">
        <f aca="false">$X$1&amp;B3445&amp;"','"&amp;G3445&amp;"','"&amp;H3445&amp;"','"&amp;I3445&amp;"','"&amp;K3445&amp;"','"&amp;L3445&amp;"','"&amp;M3445&amp;"','"&amp;N3445&amp;"','"&amp;O3445&amp;"',"&amp;Q3445&amp;","&amp;R3445&amp;","&amp;S3445&amp;","&amp;T3445&amp;","&amp;U3445&amp;","&amp;V3445&amp;","&amp;W3445&amp;");"</f>
        <v>insert into servicio (id,fecha_entrega,serie,apertura,fecha_instalacion,garantia,mantenimiento,capacitacion,entrega_equipo,visita,id_empresa,id_hospital,id_equipo,id_marca,id_modelo,id_os,id_ingeniero) values (nextval('seq_servicio'),'','G14805794','','21-09-2017','03-02-2017','','','','',12,789,826,125,400,1705,42);</v>
      </c>
    </row>
    <row r="3446" customFormat="false" ht="13.8" hidden="false" customHeight="false" outlineLevel="0" collapsed="false">
      <c r="A3446" s="10" t="s">
        <v>23</v>
      </c>
      <c r="B3446" s="10"/>
      <c r="C3446" s="10" t="s">
        <v>2331</v>
      </c>
      <c r="D3446" s="10" t="s">
        <v>2328</v>
      </c>
      <c r="E3446" s="8" t="s">
        <v>26</v>
      </c>
      <c r="F3446" s="8" t="s">
        <v>26</v>
      </c>
      <c r="G3446" s="10" t="s">
        <v>4430</v>
      </c>
      <c r="H3446" s="10"/>
      <c r="I3446" s="10" t="s">
        <v>4428</v>
      </c>
      <c r="J3446" s="8" t="s">
        <v>26</v>
      </c>
      <c r="K3446" s="10" t="s">
        <v>2316</v>
      </c>
      <c r="L3446" s="10"/>
      <c r="P3446" s="8" t="s">
        <v>26</v>
      </c>
      <c r="Q3446" s="0" t="n">
        <f aca="false">IF(ISNA(VLOOKUP(A3446,calculos!$A$2:$B$20,2,1)),"null",VLOOKUP(A3446,calculos!$A$2:$B$20,2,1))</f>
        <v>12</v>
      </c>
      <c r="R3446" s="0" t="n">
        <f aca="false">IF(ISNA(VLOOKUP(C3446,calculos!$D$2:$E$1218,2,1)),"null",VLOOKUP(C3446,calculos!$D$2:$E$1218,2,1))</f>
        <v>789</v>
      </c>
      <c r="S3446" s="0" t="n">
        <f aca="false">IF(ISNA(VLOOKUP(D3446,calculos!$G$2:$H$1118,2,1)),"null",VLOOKUP(D3446,calculos!$G$2:$H$1118,2,1))</f>
        <v>826</v>
      </c>
      <c r="T3446" s="0" t="n">
        <f aca="false">IF(ISNA(VLOOKUP(E3446,calculos!$J$2:$K$220,2,1)),"null",VLOOKUP(E3446,calculos!$J$2:$K$220,2,1))</f>
        <v>125</v>
      </c>
      <c r="U3446" s="0" t="n">
        <f aca="false">IF(ISNA(VLOOKUP(F3446,calculos!$M$2:$N$658,2,1)),"null",VLOOKUP(F3446,calculos!$M$2:$N$658,2,1))</f>
        <v>400</v>
      </c>
      <c r="V3446" s="0" t="n">
        <f aca="false">IF(ISNA(VLOOKUP(J3446,calculos!$P$2:$Q$1711,2,1)),"null",VLOOKUP(J3446,calculos!$P$2:$Q$1711,2,1))</f>
        <v>1705</v>
      </c>
      <c r="W3446" s="0" t="n">
        <f aca="false">IF(ISNA(VLOOKUP(P3446,calculos!$S$2:$T$58,2,1)),"null",VLOOKUP(P3446,calculos!$S$2:$T$58,2,1))</f>
        <v>42</v>
      </c>
      <c r="X3446" s="0" t="str">
        <f aca="false">$X$1&amp;B3446&amp;"','"&amp;G3446&amp;"','"&amp;H3446&amp;"','"&amp;I3446&amp;"','"&amp;K3446&amp;"','"&amp;L3446&amp;"','"&amp;M3446&amp;"','"&amp;N3446&amp;"','"&amp;O3446&amp;"',"&amp;Q3446&amp;","&amp;R3446&amp;","&amp;S3446&amp;","&amp;T3446&amp;","&amp;U3446&amp;","&amp;V3446&amp;","&amp;W3446&amp;");"</f>
        <v>insert into servicio (id,fecha_entrega,serie,apertura,fecha_instalacion,garantia,mantenimiento,capacitacion,entrega_equipo,visita,id_empresa,id_hospital,id_equipo,id_marca,id_modelo,id_os,id_ingeniero) values (nextval('seq_servicio'),'','G14805034','','21-09-2017','03-02-2017','','','','',12,789,826,125,400,1705,42);</v>
      </c>
    </row>
    <row r="3447" customFormat="false" ht="13.8" hidden="false" customHeight="false" outlineLevel="0" collapsed="false">
      <c r="A3447" s="10" t="s">
        <v>1118</v>
      </c>
      <c r="B3447" s="10"/>
      <c r="C3447" s="10" t="s">
        <v>4411</v>
      </c>
      <c r="D3447" s="10" t="s">
        <v>2268</v>
      </c>
      <c r="E3447" s="8" t="s">
        <v>26</v>
      </c>
      <c r="F3447" s="8" t="s">
        <v>26</v>
      </c>
      <c r="G3447" s="10" t="n">
        <v>322</v>
      </c>
      <c r="H3447" s="10"/>
      <c r="I3447" s="10" t="s">
        <v>2720</v>
      </c>
      <c r="J3447" s="8" t="s">
        <v>26</v>
      </c>
      <c r="K3447" s="10" t="s">
        <v>2720</v>
      </c>
      <c r="L3447" s="10"/>
      <c r="P3447" s="8" t="s">
        <v>26</v>
      </c>
      <c r="Q3447" s="0" t="n">
        <f aca="false">IF(ISNA(VLOOKUP(A3447,calculos!$A$2:$B$20,2,1)),"null",VLOOKUP(A3447,calculos!$A$2:$B$20,2,1))</f>
        <v>8</v>
      </c>
      <c r="R3447" s="0" t="n">
        <f aca="false">IF(ISNA(VLOOKUP(C3447,calculos!$D$2:$E$1218,2,1)),"null",VLOOKUP(C3447,calculos!$D$2:$E$1218,2,1))</f>
        <v>70</v>
      </c>
      <c r="S3447" s="0" t="n">
        <f aca="false">IF(ISNA(VLOOKUP(D3447,calculos!$G$2:$H$1118,2,1)),"null",VLOOKUP(D3447,calculos!$G$2:$H$1118,2,1))</f>
        <v>820</v>
      </c>
      <c r="T3447" s="0" t="n">
        <f aca="false">IF(ISNA(VLOOKUP(E3447,calculos!$J$2:$K$220,2,1)),"null",VLOOKUP(E3447,calculos!$J$2:$K$220,2,1))</f>
        <v>125</v>
      </c>
      <c r="U3447" s="0" t="n">
        <f aca="false">IF(ISNA(VLOOKUP(F3447,calculos!$M$2:$N$658,2,1)),"null",VLOOKUP(F3447,calculos!$M$2:$N$658,2,1))</f>
        <v>400</v>
      </c>
      <c r="V3447" s="0" t="n">
        <f aca="false">IF(ISNA(VLOOKUP(J3447,calculos!$P$2:$Q$1711,2,1)),"null",VLOOKUP(J3447,calculos!$P$2:$Q$1711,2,1))</f>
        <v>1705</v>
      </c>
      <c r="W3447" s="0" t="n">
        <f aca="false">IF(ISNA(VLOOKUP(P3447,calculos!$S$2:$T$58,2,1)),"null",VLOOKUP(P3447,calculos!$S$2:$T$58,2,1))</f>
        <v>42</v>
      </c>
      <c r="X3447" s="0" t="str">
        <f aca="false">$X$1&amp;B3447&amp;"','"&amp;G3447&amp;"','"&amp;H3447&amp;"','"&amp;I3447&amp;"','"&amp;K3447&amp;"','"&amp;L3447&amp;"','"&amp;M3447&amp;"','"&amp;N3447&amp;"','"&amp;O3447&amp;"',"&amp;Q3447&amp;","&amp;R3447&amp;","&amp;S3447&amp;","&amp;T3447&amp;","&amp;U3447&amp;","&amp;V3447&amp;","&amp;W3447&amp;");"</f>
        <v>insert into servicio (id,fecha_entrega,serie,apertura,fecha_instalacion,garantia,mantenimiento,capacitacion,entrega_equipo,visita,id_empresa,id_hospital,id_equipo,id_marca,id_modelo,id_os,id_ingeniero) values (nextval('seq_servicio'),'','322','','04-09-2015','04-09-2015','','','','',8,70,820,125,400,1705,42);</v>
      </c>
    </row>
    <row r="3448" customFormat="false" ht="13.8" hidden="false" customHeight="false" outlineLevel="0" collapsed="false">
      <c r="A3448" s="10" t="s">
        <v>1118</v>
      </c>
      <c r="B3448" s="10"/>
      <c r="C3448" s="10" t="s">
        <v>4431</v>
      </c>
      <c r="D3448" s="10" t="s">
        <v>4293</v>
      </c>
      <c r="E3448" s="8" t="s">
        <v>26</v>
      </c>
      <c r="F3448" s="8" t="s">
        <v>26</v>
      </c>
      <c r="G3448" s="10" t="n">
        <v>175</v>
      </c>
      <c r="H3448" s="10"/>
      <c r="I3448" s="10" t="s">
        <v>4350</v>
      </c>
      <c r="J3448" s="8" t="s">
        <v>26</v>
      </c>
      <c r="K3448" s="10" t="s">
        <v>4350</v>
      </c>
      <c r="L3448" s="10"/>
      <c r="P3448" s="8" t="s">
        <v>26</v>
      </c>
      <c r="Q3448" s="0" t="n">
        <f aca="false">IF(ISNA(VLOOKUP(A3448,calculos!$A$2:$B$20,2,1)),"null",VLOOKUP(A3448,calculos!$A$2:$B$20,2,1))</f>
        <v>8</v>
      </c>
      <c r="R3448" s="0" t="n">
        <f aca="false">IF(ISNA(VLOOKUP(C3448,calculos!$D$2:$E$1218,2,1)),"null",VLOOKUP(C3448,calculos!$D$2:$E$1218,2,1))</f>
        <v>329</v>
      </c>
      <c r="S3448" s="0" t="n">
        <f aca="false">IF(ISNA(VLOOKUP(D3448,calculos!$G$2:$H$1118,2,1)),"null",VLOOKUP(D3448,calculos!$G$2:$H$1118,2,1))</f>
        <v>769</v>
      </c>
      <c r="T3448" s="0" t="n">
        <f aca="false">IF(ISNA(VLOOKUP(E3448,calculos!$J$2:$K$220,2,1)),"null",VLOOKUP(E3448,calculos!$J$2:$K$220,2,1))</f>
        <v>125</v>
      </c>
      <c r="U3448" s="0" t="n">
        <f aca="false">IF(ISNA(VLOOKUP(F3448,calculos!$M$2:$N$658,2,1)),"null",VLOOKUP(F3448,calculos!$M$2:$N$658,2,1))</f>
        <v>400</v>
      </c>
      <c r="V3448" s="0" t="n">
        <f aca="false">IF(ISNA(VLOOKUP(J3448,calculos!$P$2:$Q$1711,2,1)),"null",VLOOKUP(J3448,calculos!$P$2:$Q$1711,2,1))</f>
        <v>1705</v>
      </c>
      <c r="W3448" s="0" t="n">
        <f aca="false">IF(ISNA(VLOOKUP(P3448,calculos!$S$2:$T$58,2,1)),"null",VLOOKUP(P3448,calculos!$S$2:$T$58,2,1))</f>
        <v>42</v>
      </c>
      <c r="X3448" s="0" t="str">
        <f aca="false">$X$1&amp;B3448&amp;"','"&amp;G3448&amp;"','"&amp;H3448&amp;"','"&amp;I3448&amp;"','"&amp;K3448&amp;"','"&amp;L3448&amp;"','"&amp;M3448&amp;"','"&amp;N3448&amp;"','"&amp;O3448&amp;"',"&amp;Q3448&amp;","&amp;R3448&amp;","&amp;S3448&amp;","&amp;T3448&amp;","&amp;U3448&amp;","&amp;V3448&amp;","&amp;W3448&amp;");"</f>
        <v>insert into servicio (id,fecha_entrega,serie,apertura,fecha_instalacion,garantia,mantenimiento,capacitacion,entrega_equipo,visita,id_empresa,id_hospital,id_equipo,id_marca,id_modelo,id_os,id_ingeniero) values (nextval('seq_servicio'),'','175','','25-08-2015','25-08-2015','','','','',8,329,769,125,400,1705,42);</v>
      </c>
    </row>
    <row r="3449" customFormat="false" ht="13.8" hidden="false" customHeight="false" outlineLevel="0" collapsed="false">
      <c r="A3449" s="10" t="s">
        <v>1118</v>
      </c>
      <c r="B3449" s="10"/>
      <c r="C3449" s="10" t="s">
        <v>4431</v>
      </c>
      <c r="D3449" s="10" t="s">
        <v>4293</v>
      </c>
      <c r="E3449" s="8" t="s">
        <v>26</v>
      </c>
      <c r="F3449" s="8" t="s">
        <v>26</v>
      </c>
      <c r="G3449" s="10" t="n">
        <v>6020</v>
      </c>
      <c r="H3449" s="10"/>
      <c r="I3449" s="10" t="s">
        <v>4350</v>
      </c>
      <c r="J3449" s="8" t="s">
        <v>26</v>
      </c>
      <c r="K3449" s="10" t="s">
        <v>4350</v>
      </c>
      <c r="L3449" s="10"/>
      <c r="P3449" s="8" t="s">
        <v>26</v>
      </c>
      <c r="Q3449" s="0" t="n">
        <f aca="false">IF(ISNA(VLOOKUP(A3449,calculos!$A$2:$B$20,2,1)),"null",VLOOKUP(A3449,calculos!$A$2:$B$20,2,1))</f>
        <v>8</v>
      </c>
      <c r="R3449" s="0" t="n">
        <f aca="false">IF(ISNA(VLOOKUP(C3449,calculos!$D$2:$E$1218,2,1)),"null",VLOOKUP(C3449,calculos!$D$2:$E$1218,2,1))</f>
        <v>329</v>
      </c>
      <c r="S3449" s="0" t="n">
        <f aca="false">IF(ISNA(VLOOKUP(D3449,calculos!$G$2:$H$1118,2,1)),"null",VLOOKUP(D3449,calculos!$G$2:$H$1118,2,1))</f>
        <v>769</v>
      </c>
      <c r="T3449" s="0" t="n">
        <f aca="false">IF(ISNA(VLOOKUP(E3449,calculos!$J$2:$K$220,2,1)),"null",VLOOKUP(E3449,calculos!$J$2:$K$220,2,1))</f>
        <v>125</v>
      </c>
      <c r="U3449" s="0" t="n">
        <f aca="false">IF(ISNA(VLOOKUP(F3449,calculos!$M$2:$N$658,2,1)),"null",VLOOKUP(F3449,calculos!$M$2:$N$658,2,1))</f>
        <v>400</v>
      </c>
      <c r="V3449" s="0" t="n">
        <f aca="false">IF(ISNA(VLOOKUP(J3449,calculos!$P$2:$Q$1711,2,1)),"null",VLOOKUP(J3449,calculos!$P$2:$Q$1711,2,1))</f>
        <v>1705</v>
      </c>
      <c r="W3449" s="0" t="n">
        <f aca="false">IF(ISNA(VLOOKUP(P3449,calculos!$S$2:$T$58,2,1)),"null",VLOOKUP(P3449,calculos!$S$2:$T$58,2,1))</f>
        <v>42</v>
      </c>
      <c r="X3449" s="0" t="str">
        <f aca="false">$X$1&amp;B3449&amp;"','"&amp;G3449&amp;"','"&amp;H3449&amp;"','"&amp;I3449&amp;"','"&amp;K3449&amp;"','"&amp;L3449&amp;"','"&amp;M3449&amp;"','"&amp;N3449&amp;"','"&amp;O3449&amp;"',"&amp;Q3449&amp;","&amp;R3449&amp;","&amp;S3449&amp;","&amp;T3449&amp;","&amp;U3449&amp;","&amp;V3449&amp;","&amp;W3449&amp;");"</f>
        <v>insert into servicio (id,fecha_entrega,serie,apertura,fecha_instalacion,garantia,mantenimiento,capacitacion,entrega_equipo,visita,id_empresa,id_hospital,id_equipo,id_marca,id_modelo,id_os,id_ingeniero) values (nextval('seq_servicio'),'','6020','','25-08-2015','25-08-2015','','','','',8,329,769,125,400,1705,42);</v>
      </c>
    </row>
    <row r="3450" customFormat="false" ht="13.8" hidden="false" customHeight="false" outlineLevel="0" collapsed="false">
      <c r="A3450" s="10" t="s">
        <v>60</v>
      </c>
      <c r="B3450" s="10"/>
      <c r="C3450" s="10" t="s">
        <v>1198</v>
      </c>
      <c r="D3450" s="10" t="s">
        <v>4319</v>
      </c>
      <c r="E3450" s="8" t="s">
        <v>26</v>
      </c>
      <c r="F3450" s="8" t="s">
        <v>26</v>
      </c>
      <c r="G3450" s="10" t="n">
        <v>18325</v>
      </c>
      <c r="H3450" s="10"/>
      <c r="I3450" s="10" t="s">
        <v>4432</v>
      </c>
      <c r="J3450" s="8" t="s">
        <v>26</v>
      </c>
      <c r="K3450" s="10" t="s">
        <v>4432</v>
      </c>
      <c r="L3450" s="10"/>
      <c r="P3450" s="8" t="s">
        <v>26</v>
      </c>
      <c r="Q3450" s="0" t="n">
        <f aca="false">IF(ISNA(VLOOKUP(A3450,calculos!$A$2:$B$20,2,1)),"null",VLOOKUP(A3450,calculos!$A$2:$B$20,2,1))</f>
        <v>4</v>
      </c>
      <c r="R3450" s="0" t="n">
        <f aca="false">IF(ISNA(VLOOKUP(C3450,calculos!$D$2:$E$1218,2,1)),"null",VLOOKUP(C3450,calculos!$D$2:$E$1218,2,1))</f>
        <v>349</v>
      </c>
      <c r="S3450" s="0" t="n">
        <f aca="false">IF(ISNA(VLOOKUP(D3450,calculos!$G$2:$H$1118,2,1)),"null",VLOOKUP(D3450,calculos!$G$2:$H$1118,2,1))</f>
        <v>619</v>
      </c>
      <c r="T3450" s="0" t="n">
        <f aca="false">IF(ISNA(VLOOKUP(E3450,calculos!$J$2:$K$220,2,1)),"null",VLOOKUP(E3450,calculos!$J$2:$K$220,2,1))</f>
        <v>125</v>
      </c>
      <c r="U3450" s="0" t="n">
        <f aca="false">IF(ISNA(VLOOKUP(F3450,calculos!$M$2:$N$658,2,1)),"null",VLOOKUP(F3450,calculos!$M$2:$N$658,2,1))</f>
        <v>400</v>
      </c>
      <c r="V3450" s="0" t="n">
        <f aca="false">IF(ISNA(VLOOKUP(J3450,calculos!$P$2:$Q$1711,2,1)),"null",VLOOKUP(J3450,calculos!$P$2:$Q$1711,2,1))</f>
        <v>1705</v>
      </c>
      <c r="W3450" s="0" t="n">
        <f aca="false">IF(ISNA(VLOOKUP(P3450,calculos!$S$2:$T$58,2,1)),"null",VLOOKUP(P3450,calculos!$S$2:$T$58,2,1))</f>
        <v>42</v>
      </c>
      <c r="X3450" s="0" t="str">
        <f aca="false">$X$1&amp;B3450&amp;"','"&amp;G3450&amp;"','"&amp;H3450&amp;"','"&amp;I3450&amp;"','"&amp;K3450&amp;"','"&amp;L3450&amp;"','"&amp;M3450&amp;"','"&amp;N3450&amp;"','"&amp;O3450&amp;"',"&amp;Q3450&amp;","&amp;R3450&amp;","&amp;S3450&amp;","&amp;T3450&amp;","&amp;U3450&amp;","&amp;V3450&amp;","&amp;W3450&amp;");"</f>
        <v>insert into servicio (id,fecha_entrega,serie,apertura,fecha_instalacion,garantia,mantenimiento,capacitacion,entrega_equipo,visita,id_empresa,id_hospital,id_equipo,id_marca,id_modelo,id_os,id_ingeniero) values (nextval('seq_servicio'),'','18325','','14-10-2015','14-10-2015','','','','',4,349,619,125,400,1705,42);</v>
      </c>
    </row>
    <row r="3451" customFormat="false" ht="13.8" hidden="false" customHeight="false" outlineLevel="0" collapsed="false">
      <c r="A3451" s="10" t="s">
        <v>60</v>
      </c>
      <c r="B3451" s="10"/>
      <c r="C3451" s="10" t="s">
        <v>4433</v>
      </c>
      <c r="D3451" s="10" t="s">
        <v>4319</v>
      </c>
      <c r="E3451" s="8" t="s">
        <v>26</v>
      </c>
      <c r="F3451" s="8" t="s">
        <v>26</v>
      </c>
      <c r="G3451" s="10" t="n">
        <v>17060</v>
      </c>
      <c r="H3451" s="10"/>
      <c r="I3451" s="10" t="s">
        <v>1647</v>
      </c>
      <c r="J3451" s="8" t="s">
        <v>26</v>
      </c>
      <c r="K3451" s="10" t="s">
        <v>1647</v>
      </c>
      <c r="L3451" s="10"/>
      <c r="P3451" s="8" t="s">
        <v>26</v>
      </c>
      <c r="Q3451" s="0" t="n">
        <f aca="false">IF(ISNA(VLOOKUP(A3451,calculos!$A$2:$B$20,2,1)),"null",VLOOKUP(A3451,calculos!$A$2:$B$20,2,1))</f>
        <v>4</v>
      </c>
      <c r="R3451" s="0" t="n">
        <f aca="false">IF(ISNA(VLOOKUP(C3451,calculos!$D$2:$E$1218,2,1)),"null",VLOOKUP(C3451,calculos!$D$2:$E$1218,2,1))</f>
        <v>92</v>
      </c>
      <c r="S3451" s="0" t="n">
        <f aca="false">IF(ISNA(VLOOKUP(D3451,calculos!$G$2:$H$1118,2,1)),"null",VLOOKUP(D3451,calculos!$G$2:$H$1118,2,1))</f>
        <v>619</v>
      </c>
      <c r="T3451" s="0" t="n">
        <f aca="false">IF(ISNA(VLOOKUP(E3451,calculos!$J$2:$K$220,2,1)),"null",VLOOKUP(E3451,calculos!$J$2:$K$220,2,1))</f>
        <v>125</v>
      </c>
      <c r="U3451" s="0" t="n">
        <f aca="false">IF(ISNA(VLOOKUP(F3451,calculos!$M$2:$N$658,2,1)),"null",VLOOKUP(F3451,calculos!$M$2:$N$658,2,1))</f>
        <v>400</v>
      </c>
      <c r="V3451" s="0" t="n">
        <f aca="false">IF(ISNA(VLOOKUP(J3451,calculos!$P$2:$Q$1711,2,1)),"null",VLOOKUP(J3451,calculos!$P$2:$Q$1711,2,1))</f>
        <v>1705</v>
      </c>
      <c r="W3451" s="0" t="n">
        <f aca="false">IF(ISNA(VLOOKUP(P3451,calculos!$S$2:$T$58,2,1)),"null",VLOOKUP(P3451,calculos!$S$2:$T$58,2,1))</f>
        <v>42</v>
      </c>
      <c r="X3451" s="0" t="str">
        <f aca="false">$X$1&amp;B3451&amp;"','"&amp;G3451&amp;"','"&amp;H3451&amp;"','"&amp;I3451&amp;"','"&amp;K3451&amp;"','"&amp;L3451&amp;"','"&amp;M3451&amp;"','"&amp;N3451&amp;"','"&amp;O3451&amp;"',"&amp;Q3451&amp;","&amp;R3451&amp;","&amp;S3451&amp;","&amp;T3451&amp;","&amp;U3451&amp;","&amp;V3451&amp;","&amp;W3451&amp;");"</f>
        <v>insert into servicio (id,fecha_entrega,serie,apertura,fecha_instalacion,garantia,mantenimiento,capacitacion,entrega_equipo,visita,id_empresa,id_hospital,id_equipo,id_marca,id_modelo,id_os,id_ingeniero) values (nextval('seq_servicio'),'','17060','','08-10-2015','08-10-2015','','','','',4,92,619,125,400,1705,42);</v>
      </c>
    </row>
    <row r="3452" customFormat="false" ht="13.8" hidden="false" customHeight="false" outlineLevel="0" collapsed="false">
      <c r="A3452" s="10" t="s">
        <v>60</v>
      </c>
      <c r="B3452" s="10"/>
      <c r="C3452" s="10" t="s">
        <v>4434</v>
      </c>
      <c r="D3452" s="10" t="s">
        <v>4319</v>
      </c>
      <c r="E3452" s="8" t="s">
        <v>26</v>
      </c>
      <c r="F3452" s="8" t="s">
        <v>26</v>
      </c>
      <c r="G3452" s="10" t="n">
        <v>17256</v>
      </c>
      <c r="H3452" s="10"/>
      <c r="I3452" s="10" t="s">
        <v>1765</v>
      </c>
      <c r="J3452" s="8" t="s">
        <v>26</v>
      </c>
      <c r="K3452" s="10" t="s">
        <v>1765</v>
      </c>
      <c r="L3452" s="10"/>
      <c r="P3452" s="8" t="s">
        <v>26</v>
      </c>
      <c r="Q3452" s="0" t="n">
        <f aca="false">IF(ISNA(VLOOKUP(A3452,calculos!$A$2:$B$20,2,1)),"null",VLOOKUP(A3452,calculos!$A$2:$B$20,2,1))</f>
        <v>4</v>
      </c>
      <c r="R3452" s="0" t="n">
        <f aca="false">IF(ISNA(VLOOKUP(C3452,calculos!$D$2:$E$1218,2,1)),"null",VLOOKUP(C3452,calculos!$D$2:$E$1218,2,1))</f>
        <v>675</v>
      </c>
      <c r="S3452" s="0" t="n">
        <f aca="false">IF(ISNA(VLOOKUP(D3452,calculos!$G$2:$H$1118,2,1)),"null",VLOOKUP(D3452,calculos!$G$2:$H$1118,2,1))</f>
        <v>619</v>
      </c>
      <c r="T3452" s="0" t="n">
        <f aca="false">IF(ISNA(VLOOKUP(E3452,calculos!$J$2:$K$220,2,1)),"null",VLOOKUP(E3452,calculos!$J$2:$K$220,2,1))</f>
        <v>125</v>
      </c>
      <c r="U3452" s="0" t="n">
        <f aca="false">IF(ISNA(VLOOKUP(F3452,calculos!$M$2:$N$658,2,1)),"null",VLOOKUP(F3452,calculos!$M$2:$N$658,2,1))</f>
        <v>400</v>
      </c>
      <c r="V3452" s="0" t="n">
        <f aca="false">IF(ISNA(VLOOKUP(J3452,calculos!$P$2:$Q$1711,2,1)),"null",VLOOKUP(J3452,calculos!$P$2:$Q$1711,2,1))</f>
        <v>1705</v>
      </c>
      <c r="W3452" s="0" t="n">
        <f aca="false">IF(ISNA(VLOOKUP(P3452,calculos!$S$2:$T$58,2,1)),"null",VLOOKUP(P3452,calculos!$S$2:$T$58,2,1))</f>
        <v>42</v>
      </c>
      <c r="X3452" s="0" t="str">
        <f aca="false">$X$1&amp;B3452&amp;"','"&amp;G3452&amp;"','"&amp;H3452&amp;"','"&amp;I3452&amp;"','"&amp;K3452&amp;"','"&amp;L3452&amp;"','"&amp;M3452&amp;"','"&amp;N3452&amp;"','"&amp;O3452&amp;"',"&amp;Q3452&amp;","&amp;R3452&amp;","&amp;S3452&amp;","&amp;T3452&amp;","&amp;U3452&amp;","&amp;V3452&amp;","&amp;W3452&amp;");"</f>
        <v>insert into servicio (id,fecha_entrega,serie,apertura,fecha_instalacion,garantia,mantenimiento,capacitacion,entrega_equipo,visita,id_empresa,id_hospital,id_equipo,id_marca,id_modelo,id_os,id_ingeniero) values (nextval('seq_servicio'),'','17256','','09-10-2015','09-10-2015','','','','',4,675,619,125,400,1705,42);</v>
      </c>
    </row>
    <row r="3453" customFormat="false" ht="13.8" hidden="false" customHeight="false" outlineLevel="0" collapsed="false">
      <c r="A3453" s="10" t="s">
        <v>23</v>
      </c>
      <c r="B3453" s="10"/>
      <c r="C3453" s="10" t="s">
        <v>2184</v>
      </c>
      <c r="D3453" s="10" t="s">
        <v>2363</v>
      </c>
      <c r="E3453" s="8" t="s">
        <v>26</v>
      </c>
      <c r="F3453" s="8" t="s">
        <v>26</v>
      </c>
      <c r="G3453" s="10" t="s">
        <v>4435</v>
      </c>
      <c r="H3453" s="10"/>
      <c r="I3453" s="10" t="s">
        <v>4436</v>
      </c>
      <c r="J3453" s="8" t="s">
        <v>26</v>
      </c>
      <c r="K3453" s="10" t="s">
        <v>4436</v>
      </c>
      <c r="L3453" s="10"/>
      <c r="P3453" s="8" t="s">
        <v>26</v>
      </c>
      <c r="Q3453" s="0" t="n">
        <f aca="false">IF(ISNA(VLOOKUP(A3453,calculos!$A$2:$B$20,2,1)),"null",VLOOKUP(A3453,calculos!$A$2:$B$20,2,1))</f>
        <v>12</v>
      </c>
      <c r="R3453" s="0" t="n">
        <f aca="false">IF(ISNA(VLOOKUP(C3453,calculos!$D$2:$E$1218,2,1)),"null",VLOOKUP(C3453,calculos!$D$2:$E$1218,2,1))</f>
        <v>961</v>
      </c>
      <c r="S3453" s="0" t="n">
        <f aca="false">IF(ISNA(VLOOKUP(D3453,calculos!$G$2:$H$1118,2,1)),"null",VLOOKUP(D3453,calculos!$G$2:$H$1118,2,1))</f>
        <v>120</v>
      </c>
      <c r="T3453" s="0" t="n">
        <f aca="false">IF(ISNA(VLOOKUP(E3453,calculos!$J$2:$K$220,2,1)),"null",VLOOKUP(E3453,calculos!$J$2:$K$220,2,1))</f>
        <v>125</v>
      </c>
      <c r="U3453" s="0" t="n">
        <f aca="false">IF(ISNA(VLOOKUP(F3453,calculos!$M$2:$N$658,2,1)),"null",VLOOKUP(F3453,calculos!$M$2:$N$658,2,1))</f>
        <v>400</v>
      </c>
      <c r="V3453" s="0" t="n">
        <f aca="false">IF(ISNA(VLOOKUP(J3453,calculos!$P$2:$Q$1711,2,1)),"null",VLOOKUP(J3453,calculos!$P$2:$Q$1711,2,1))</f>
        <v>1705</v>
      </c>
      <c r="W3453" s="0" t="n">
        <f aca="false">IF(ISNA(VLOOKUP(P3453,calculos!$S$2:$T$58,2,1)),"null",VLOOKUP(P3453,calculos!$S$2:$T$58,2,1))</f>
        <v>42</v>
      </c>
      <c r="X3453" s="0" t="str">
        <f aca="false">$X$1&amp;B3453&amp;"','"&amp;G3453&amp;"','"&amp;H3453&amp;"','"&amp;I3453&amp;"','"&amp;K3453&amp;"','"&amp;L3453&amp;"','"&amp;M3453&amp;"','"&amp;N3453&amp;"','"&amp;O3453&amp;"',"&amp;Q3453&amp;","&amp;R3453&amp;","&amp;S3453&amp;","&amp;T3453&amp;","&amp;U3453&amp;","&amp;V3453&amp;","&amp;W3453&amp;");"</f>
        <v>insert into servicio (id,fecha_entrega,serie,apertura,fecha_instalacion,garantia,mantenimiento,capacitacion,entrega_equipo,visita,id_empresa,id_hospital,id_equipo,id_marca,id_modelo,id_os,id_ingeniero) values (nextval('seq_servicio'),'','DE45822448','','13-10-2015','13-10-2015','','','','',12,961,120,125,400,1705,42);</v>
      </c>
    </row>
    <row r="3454" customFormat="false" ht="13.8" hidden="false" customHeight="false" outlineLevel="0" collapsed="false">
      <c r="A3454" s="10" t="s">
        <v>23</v>
      </c>
      <c r="B3454" s="10"/>
      <c r="C3454" s="10" t="s">
        <v>2184</v>
      </c>
      <c r="D3454" s="10" t="s">
        <v>2363</v>
      </c>
      <c r="E3454" s="8" t="s">
        <v>26</v>
      </c>
      <c r="F3454" s="8" t="s">
        <v>26</v>
      </c>
      <c r="G3454" s="10" t="s">
        <v>4437</v>
      </c>
      <c r="H3454" s="10"/>
      <c r="I3454" s="10" t="s">
        <v>4436</v>
      </c>
      <c r="J3454" s="8" t="s">
        <v>26</v>
      </c>
      <c r="K3454" s="10" t="s">
        <v>4436</v>
      </c>
      <c r="L3454" s="10"/>
      <c r="P3454" s="8" t="s">
        <v>26</v>
      </c>
      <c r="Q3454" s="0" t="n">
        <f aca="false">IF(ISNA(VLOOKUP(A3454,calculos!$A$2:$B$20,2,1)),"null",VLOOKUP(A3454,calculos!$A$2:$B$20,2,1))</f>
        <v>12</v>
      </c>
      <c r="R3454" s="0" t="n">
        <f aca="false">IF(ISNA(VLOOKUP(C3454,calculos!$D$2:$E$1218,2,1)),"null",VLOOKUP(C3454,calculos!$D$2:$E$1218,2,1))</f>
        <v>961</v>
      </c>
      <c r="S3454" s="0" t="n">
        <f aca="false">IF(ISNA(VLOOKUP(D3454,calculos!$G$2:$H$1118,2,1)),"null",VLOOKUP(D3454,calculos!$G$2:$H$1118,2,1))</f>
        <v>120</v>
      </c>
      <c r="T3454" s="0" t="n">
        <f aca="false">IF(ISNA(VLOOKUP(E3454,calculos!$J$2:$K$220,2,1)),"null",VLOOKUP(E3454,calculos!$J$2:$K$220,2,1))</f>
        <v>125</v>
      </c>
      <c r="U3454" s="0" t="n">
        <f aca="false">IF(ISNA(VLOOKUP(F3454,calculos!$M$2:$N$658,2,1)),"null",VLOOKUP(F3454,calculos!$M$2:$N$658,2,1))</f>
        <v>400</v>
      </c>
      <c r="V3454" s="0" t="n">
        <f aca="false">IF(ISNA(VLOOKUP(J3454,calculos!$P$2:$Q$1711,2,1)),"null",VLOOKUP(J3454,calculos!$P$2:$Q$1711,2,1))</f>
        <v>1705</v>
      </c>
      <c r="W3454" s="0" t="n">
        <f aca="false">IF(ISNA(VLOOKUP(P3454,calculos!$S$2:$T$58,2,1)),"null",VLOOKUP(P3454,calculos!$S$2:$T$58,2,1))</f>
        <v>42</v>
      </c>
      <c r="X3454" s="0" t="str">
        <f aca="false">$X$1&amp;B3454&amp;"','"&amp;G3454&amp;"','"&amp;H3454&amp;"','"&amp;I3454&amp;"','"&amp;K3454&amp;"','"&amp;L3454&amp;"','"&amp;M3454&amp;"','"&amp;N3454&amp;"','"&amp;O3454&amp;"',"&amp;Q3454&amp;","&amp;R3454&amp;","&amp;S3454&amp;","&amp;T3454&amp;","&amp;U3454&amp;","&amp;V3454&amp;","&amp;W3454&amp;");"</f>
        <v>insert into servicio (id,fecha_entrega,serie,apertura,fecha_instalacion,garantia,mantenimiento,capacitacion,entrega_equipo,visita,id_empresa,id_hospital,id_equipo,id_marca,id_modelo,id_os,id_ingeniero) values (nextval('seq_servicio'),'','DE45822445','','13-10-2015','13-10-2015','','','','',12,961,120,125,400,1705,42);</v>
      </c>
    </row>
    <row r="3455" customFormat="false" ht="13.8" hidden="false" customHeight="false" outlineLevel="0" collapsed="false">
      <c r="A3455" s="10" t="s">
        <v>23</v>
      </c>
      <c r="B3455" s="10"/>
      <c r="C3455" s="10" t="s">
        <v>4438</v>
      </c>
      <c r="D3455" s="10" t="s">
        <v>4439</v>
      </c>
      <c r="E3455" s="8" t="s">
        <v>26</v>
      </c>
      <c r="F3455" s="8" t="s">
        <v>26</v>
      </c>
      <c r="G3455" s="10" t="s">
        <v>4440</v>
      </c>
      <c r="H3455" s="10"/>
      <c r="I3455" s="10" t="s">
        <v>4441</v>
      </c>
      <c r="J3455" s="8" t="s">
        <v>26</v>
      </c>
      <c r="K3455" s="10" t="s">
        <v>4442</v>
      </c>
      <c r="L3455" s="10"/>
      <c r="P3455" s="8" t="s">
        <v>26</v>
      </c>
      <c r="Q3455" s="0" t="n">
        <f aca="false">IF(ISNA(VLOOKUP(A3455,calculos!$A$2:$B$20,2,1)),"null",VLOOKUP(A3455,calculos!$A$2:$B$20,2,1))</f>
        <v>12</v>
      </c>
      <c r="R3455" s="0" t="n">
        <f aca="false">IF(ISNA(VLOOKUP(C3455,calculos!$D$2:$E$1218,2,1)),"null",VLOOKUP(C3455,calculos!$D$2:$E$1218,2,1))</f>
        <v>497</v>
      </c>
      <c r="S3455" s="0" t="n">
        <f aca="false">IF(ISNA(VLOOKUP(D3455,calculos!$G$2:$H$1118,2,1)),"null",VLOOKUP(D3455,calculos!$G$2:$H$1118,2,1))</f>
        <v>783</v>
      </c>
      <c r="T3455" s="0" t="n">
        <f aca="false">IF(ISNA(VLOOKUP(E3455,calculos!$J$2:$K$220,2,1)),"null",VLOOKUP(E3455,calculos!$J$2:$K$220,2,1))</f>
        <v>125</v>
      </c>
      <c r="U3455" s="0" t="n">
        <f aca="false">IF(ISNA(VLOOKUP(F3455,calculos!$M$2:$N$658,2,1)),"null",VLOOKUP(F3455,calculos!$M$2:$N$658,2,1))</f>
        <v>400</v>
      </c>
      <c r="V3455" s="0" t="n">
        <f aca="false">IF(ISNA(VLOOKUP(J3455,calculos!$P$2:$Q$1711,2,1)),"null",VLOOKUP(J3455,calculos!$P$2:$Q$1711,2,1))</f>
        <v>1705</v>
      </c>
      <c r="W3455" s="0" t="n">
        <f aca="false">IF(ISNA(VLOOKUP(P3455,calculos!$S$2:$T$58,2,1)),"null",VLOOKUP(P3455,calculos!$S$2:$T$58,2,1))</f>
        <v>42</v>
      </c>
      <c r="X3455" s="0" t="str">
        <f aca="false">$X$1&amp;B3455&amp;"','"&amp;G3455&amp;"','"&amp;H3455&amp;"','"&amp;I3455&amp;"','"&amp;K3455&amp;"','"&amp;L3455&amp;"','"&amp;M3455&amp;"','"&amp;N3455&amp;"','"&amp;O3455&amp;"',"&amp;Q3455&amp;","&amp;R3455&amp;","&amp;S3455&amp;","&amp;T3455&amp;","&amp;U3455&amp;","&amp;V3455&amp;","&amp;W3455&amp;");"</f>
        <v>insert into servicio (id,fecha_entrega,serie,apertura,fecha_instalacion,garantia,mantenimiento,capacitacion,entrega_equipo,visita,id_empresa,id_hospital,id_equipo,id_marca,id_modelo,id_os,id_ingeniero) values (nextval('seq_servicio'),'','DE35103944','','23-10-2015','28-10-2015','','','','',12,497,783,125,400,1705,42);</v>
      </c>
    </row>
    <row r="3456" customFormat="false" ht="13.8" hidden="false" customHeight="false" outlineLevel="0" collapsed="false">
      <c r="A3456" s="10" t="s">
        <v>23</v>
      </c>
      <c r="B3456" s="10"/>
      <c r="C3456" s="10" t="s">
        <v>4438</v>
      </c>
      <c r="D3456" s="10" t="s">
        <v>4439</v>
      </c>
      <c r="E3456" s="8" t="s">
        <v>26</v>
      </c>
      <c r="F3456" s="8" t="s">
        <v>26</v>
      </c>
      <c r="G3456" s="10" t="s">
        <v>4443</v>
      </c>
      <c r="H3456" s="10"/>
      <c r="I3456" s="10" t="s">
        <v>4441</v>
      </c>
      <c r="J3456" s="8" t="s">
        <v>26</v>
      </c>
      <c r="K3456" s="10" t="s">
        <v>4442</v>
      </c>
      <c r="L3456" s="10"/>
      <c r="P3456" s="8" t="s">
        <v>26</v>
      </c>
      <c r="Q3456" s="0" t="n">
        <f aca="false">IF(ISNA(VLOOKUP(A3456,calculos!$A$2:$B$20,2,1)),"null",VLOOKUP(A3456,calculos!$A$2:$B$20,2,1))</f>
        <v>12</v>
      </c>
      <c r="R3456" s="0" t="n">
        <f aca="false">IF(ISNA(VLOOKUP(C3456,calculos!$D$2:$E$1218,2,1)),"null",VLOOKUP(C3456,calculos!$D$2:$E$1218,2,1))</f>
        <v>497</v>
      </c>
      <c r="S3456" s="0" t="n">
        <f aca="false">IF(ISNA(VLOOKUP(D3456,calculos!$G$2:$H$1118,2,1)),"null",VLOOKUP(D3456,calculos!$G$2:$H$1118,2,1))</f>
        <v>783</v>
      </c>
      <c r="T3456" s="0" t="n">
        <f aca="false">IF(ISNA(VLOOKUP(E3456,calculos!$J$2:$K$220,2,1)),"null",VLOOKUP(E3456,calculos!$J$2:$K$220,2,1))</f>
        <v>125</v>
      </c>
      <c r="U3456" s="0" t="n">
        <f aca="false">IF(ISNA(VLOOKUP(F3456,calculos!$M$2:$N$658,2,1)),"null",VLOOKUP(F3456,calculos!$M$2:$N$658,2,1))</f>
        <v>400</v>
      </c>
      <c r="V3456" s="0" t="n">
        <f aca="false">IF(ISNA(VLOOKUP(J3456,calculos!$P$2:$Q$1711,2,1)),"null",VLOOKUP(J3456,calculos!$P$2:$Q$1711,2,1))</f>
        <v>1705</v>
      </c>
      <c r="W3456" s="0" t="n">
        <f aca="false">IF(ISNA(VLOOKUP(P3456,calculos!$S$2:$T$58,2,1)),"null",VLOOKUP(P3456,calculos!$S$2:$T$58,2,1))</f>
        <v>42</v>
      </c>
      <c r="X3456" s="0" t="str">
        <f aca="false">$X$1&amp;B3456&amp;"','"&amp;G3456&amp;"','"&amp;H3456&amp;"','"&amp;I3456&amp;"','"&amp;K3456&amp;"','"&amp;L3456&amp;"','"&amp;M3456&amp;"','"&amp;N3456&amp;"','"&amp;O3456&amp;"',"&amp;Q3456&amp;","&amp;R3456&amp;","&amp;S3456&amp;","&amp;T3456&amp;","&amp;U3456&amp;","&amp;V3456&amp;","&amp;W3456&amp;");"</f>
        <v>insert into servicio (id,fecha_entrega,serie,apertura,fecha_instalacion,garantia,mantenimiento,capacitacion,entrega_equipo,visita,id_empresa,id_hospital,id_equipo,id_marca,id_modelo,id_os,id_ingeniero) values (nextval('seq_servicio'),'','DE35115543','','23-10-2015','28-10-2015','','','','',12,497,783,125,400,1705,42);</v>
      </c>
    </row>
    <row r="3457" customFormat="false" ht="13.8" hidden="false" customHeight="false" outlineLevel="0" collapsed="false">
      <c r="A3457" s="10" t="s">
        <v>23</v>
      </c>
      <c r="B3457" s="10"/>
      <c r="C3457" s="10" t="s">
        <v>4438</v>
      </c>
      <c r="D3457" s="10" t="s">
        <v>4439</v>
      </c>
      <c r="E3457" s="8" t="s">
        <v>26</v>
      </c>
      <c r="F3457" s="8" t="s">
        <v>26</v>
      </c>
      <c r="G3457" s="10" t="s">
        <v>4444</v>
      </c>
      <c r="H3457" s="10"/>
      <c r="I3457" s="10" t="s">
        <v>4441</v>
      </c>
      <c r="J3457" s="8" t="s">
        <v>26</v>
      </c>
      <c r="K3457" s="10" t="s">
        <v>4442</v>
      </c>
      <c r="L3457" s="10"/>
      <c r="P3457" s="8" t="s">
        <v>26</v>
      </c>
      <c r="Q3457" s="0" t="n">
        <f aca="false">IF(ISNA(VLOOKUP(A3457,calculos!$A$2:$B$20,2,1)),"null",VLOOKUP(A3457,calculos!$A$2:$B$20,2,1))</f>
        <v>12</v>
      </c>
      <c r="R3457" s="0" t="n">
        <f aca="false">IF(ISNA(VLOOKUP(C3457,calculos!$D$2:$E$1218,2,1)),"null",VLOOKUP(C3457,calculos!$D$2:$E$1218,2,1))</f>
        <v>497</v>
      </c>
      <c r="S3457" s="0" t="n">
        <f aca="false">IF(ISNA(VLOOKUP(D3457,calculos!$G$2:$H$1118,2,1)),"null",VLOOKUP(D3457,calculos!$G$2:$H$1118,2,1))</f>
        <v>783</v>
      </c>
      <c r="T3457" s="0" t="n">
        <f aca="false">IF(ISNA(VLOOKUP(E3457,calculos!$J$2:$K$220,2,1)),"null",VLOOKUP(E3457,calculos!$J$2:$K$220,2,1))</f>
        <v>125</v>
      </c>
      <c r="U3457" s="0" t="n">
        <f aca="false">IF(ISNA(VLOOKUP(F3457,calculos!$M$2:$N$658,2,1)),"null",VLOOKUP(F3457,calculos!$M$2:$N$658,2,1))</f>
        <v>400</v>
      </c>
      <c r="V3457" s="0" t="n">
        <f aca="false">IF(ISNA(VLOOKUP(J3457,calculos!$P$2:$Q$1711,2,1)),"null",VLOOKUP(J3457,calculos!$P$2:$Q$1711,2,1))</f>
        <v>1705</v>
      </c>
      <c r="W3457" s="0" t="n">
        <f aca="false">IF(ISNA(VLOOKUP(P3457,calculos!$S$2:$T$58,2,1)),"null",VLOOKUP(P3457,calculos!$S$2:$T$58,2,1))</f>
        <v>42</v>
      </c>
      <c r="X3457" s="0" t="str">
        <f aca="false">$X$1&amp;B3457&amp;"','"&amp;G3457&amp;"','"&amp;H3457&amp;"','"&amp;I3457&amp;"','"&amp;K3457&amp;"','"&amp;L3457&amp;"','"&amp;M3457&amp;"','"&amp;N3457&amp;"','"&amp;O3457&amp;"',"&amp;Q3457&amp;","&amp;R3457&amp;","&amp;S3457&amp;","&amp;T3457&amp;","&amp;U3457&amp;","&amp;V3457&amp;","&amp;W3457&amp;");"</f>
        <v>insert into servicio (id,fecha_entrega,serie,apertura,fecha_instalacion,garantia,mantenimiento,capacitacion,entrega_equipo,visita,id_empresa,id_hospital,id_equipo,id_marca,id_modelo,id_os,id_ingeniero) values (nextval('seq_servicio'),'','DE35115552','','23-10-2015','28-10-2015','','','','',12,497,783,125,400,1705,42);</v>
      </c>
    </row>
    <row r="3458" customFormat="false" ht="13.8" hidden="false" customHeight="false" outlineLevel="0" collapsed="false">
      <c r="A3458" s="10" t="s">
        <v>23</v>
      </c>
      <c r="B3458" s="10"/>
      <c r="C3458" s="10" t="s">
        <v>4438</v>
      </c>
      <c r="D3458" s="10" t="s">
        <v>4439</v>
      </c>
      <c r="E3458" s="8" t="s">
        <v>26</v>
      </c>
      <c r="F3458" s="8" t="s">
        <v>26</v>
      </c>
      <c r="G3458" s="10" t="s">
        <v>4445</v>
      </c>
      <c r="H3458" s="10"/>
      <c r="I3458" s="10" t="s">
        <v>4441</v>
      </c>
      <c r="J3458" s="8" t="s">
        <v>26</v>
      </c>
      <c r="K3458" s="10" t="s">
        <v>4442</v>
      </c>
      <c r="L3458" s="10"/>
      <c r="P3458" s="8" t="s">
        <v>26</v>
      </c>
      <c r="Q3458" s="0" t="n">
        <f aca="false">IF(ISNA(VLOOKUP(A3458,calculos!$A$2:$B$20,2,1)),"null",VLOOKUP(A3458,calculos!$A$2:$B$20,2,1))</f>
        <v>12</v>
      </c>
      <c r="R3458" s="0" t="n">
        <f aca="false">IF(ISNA(VLOOKUP(C3458,calculos!$D$2:$E$1218,2,1)),"null",VLOOKUP(C3458,calculos!$D$2:$E$1218,2,1))</f>
        <v>497</v>
      </c>
      <c r="S3458" s="0" t="n">
        <f aca="false">IF(ISNA(VLOOKUP(D3458,calculos!$G$2:$H$1118,2,1)),"null",VLOOKUP(D3458,calculos!$G$2:$H$1118,2,1))</f>
        <v>783</v>
      </c>
      <c r="T3458" s="0" t="n">
        <f aca="false">IF(ISNA(VLOOKUP(E3458,calculos!$J$2:$K$220,2,1)),"null",VLOOKUP(E3458,calculos!$J$2:$K$220,2,1))</f>
        <v>125</v>
      </c>
      <c r="U3458" s="0" t="n">
        <f aca="false">IF(ISNA(VLOOKUP(F3458,calculos!$M$2:$N$658,2,1)),"null",VLOOKUP(F3458,calculos!$M$2:$N$658,2,1))</f>
        <v>400</v>
      </c>
      <c r="V3458" s="0" t="n">
        <f aca="false">IF(ISNA(VLOOKUP(J3458,calculos!$P$2:$Q$1711,2,1)),"null",VLOOKUP(J3458,calculos!$P$2:$Q$1711,2,1))</f>
        <v>1705</v>
      </c>
      <c r="W3458" s="0" t="n">
        <f aca="false">IF(ISNA(VLOOKUP(P3458,calculos!$S$2:$T$58,2,1)),"null",VLOOKUP(P3458,calculos!$S$2:$T$58,2,1))</f>
        <v>42</v>
      </c>
      <c r="X3458" s="0" t="str">
        <f aca="false">$X$1&amp;B3458&amp;"','"&amp;G3458&amp;"','"&amp;H3458&amp;"','"&amp;I3458&amp;"','"&amp;K3458&amp;"','"&amp;L3458&amp;"','"&amp;M3458&amp;"','"&amp;N3458&amp;"','"&amp;O3458&amp;"',"&amp;Q3458&amp;","&amp;R3458&amp;","&amp;S3458&amp;","&amp;T3458&amp;","&amp;U3458&amp;","&amp;V3458&amp;","&amp;W3458&amp;");"</f>
        <v>insert into servicio (id,fecha_entrega,serie,apertura,fecha_instalacion,garantia,mantenimiento,capacitacion,entrega_equipo,visita,id_empresa,id_hospital,id_equipo,id_marca,id_modelo,id_os,id_ingeniero) values (nextval('seq_servicio'),'','DE35103959','','23-10-2015','28-10-2015','','','','',12,497,783,125,400,1705,42);</v>
      </c>
    </row>
    <row r="3459" customFormat="false" ht="13.8" hidden="false" customHeight="false" outlineLevel="0" collapsed="false">
      <c r="A3459" s="10" t="s">
        <v>197</v>
      </c>
      <c r="B3459" s="10"/>
      <c r="C3459" s="10" t="s">
        <v>4446</v>
      </c>
      <c r="D3459" s="10" t="s">
        <v>1752</v>
      </c>
      <c r="E3459" s="8" t="s">
        <v>26</v>
      </c>
      <c r="F3459" s="8" t="s">
        <v>26</v>
      </c>
      <c r="G3459" s="10" t="s">
        <v>4447</v>
      </c>
      <c r="H3459" s="10"/>
      <c r="I3459" s="10" t="s">
        <v>4442</v>
      </c>
      <c r="J3459" s="8" t="s">
        <v>26</v>
      </c>
      <c r="K3459" s="10" t="s">
        <v>4442</v>
      </c>
      <c r="L3459" s="10"/>
      <c r="P3459" s="8" t="s">
        <v>26</v>
      </c>
      <c r="Q3459" s="0" t="n">
        <f aca="false">IF(ISNA(VLOOKUP(A3459,calculos!$A$2:$B$20,2,1)),"null",VLOOKUP(A3459,calculos!$A$2:$B$20,2,1))</f>
        <v>18</v>
      </c>
      <c r="R3459" s="0" t="n">
        <f aca="false">IF(ISNA(VLOOKUP(C3459,calculos!$D$2:$E$1218,2,1)),"null",VLOOKUP(C3459,calculos!$D$2:$E$1218,2,1))</f>
        <v>104</v>
      </c>
      <c r="S3459" s="0" t="n">
        <f aca="false">IF(ISNA(VLOOKUP(D3459,calculos!$G$2:$H$1118,2,1)),"null",VLOOKUP(D3459,calculos!$G$2:$H$1118,2,1))</f>
        <v>1018</v>
      </c>
      <c r="T3459" s="0" t="n">
        <f aca="false">IF(ISNA(VLOOKUP(E3459,calculos!$J$2:$K$220,2,1)),"null",VLOOKUP(E3459,calculos!$J$2:$K$220,2,1))</f>
        <v>125</v>
      </c>
      <c r="U3459" s="0" t="n">
        <f aca="false">IF(ISNA(VLOOKUP(F3459,calculos!$M$2:$N$658,2,1)),"null",VLOOKUP(F3459,calculos!$M$2:$N$658,2,1))</f>
        <v>400</v>
      </c>
      <c r="V3459" s="0" t="n">
        <f aca="false">IF(ISNA(VLOOKUP(J3459,calculos!$P$2:$Q$1711,2,1)),"null",VLOOKUP(J3459,calculos!$P$2:$Q$1711,2,1))</f>
        <v>1705</v>
      </c>
      <c r="W3459" s="0" t="n">
        <f aca="false">IF(ISNA(VLOOKUP(P3459,calculos!$S$2:$T$58,2,1)),"null",VLOOKUP(P3459,calculos!$S$2:$T$58,2,1))</f>
        <v>42</v>
      </c>
      <c r="X3459" s="0" t="str">
        <f aca="false">$X$1&amp;B3459&amp;"','"&amp;G3459&amp;"','"&amp;H3459&amp;"','"&amp;I3459&amp;"','"&amp;K3459&amp;"','"&amp;L3459&amp;"','"&amp;M3459&amp;"','"&amp;N3459&amp;"','"&amp;O3459&amp;"',"&amp;Q3459&amp;","&amp;R3459&amp;","&amp;S3459&amp;","&amp;T3459&amp;","&amp;U3459&amp;","&amp;V3459&amp;","&amp;W3459&amp;");"</f>
        <v>insert into servicio (id,fecha_entrega,serie,apertura,fecha_instalacion,garantia,mantenimiento,capacitacion,entrega_equipo,visita,id_empresa,id_hospital,id_equipo,id_marca,id_modelo,id_os,id_ingeniero) values (nextval('seq_servicio'),'','US21408588','','28-10-2015','28-10-2015','','','','',18,104,1018,125,400,1705,42);</v>
      </c>
    </row>
    <row r="3460" customFormat="false" ht="13.8" hidden="false" customHeight="false" outlineLevel="0" collapsed="false">
      <c r="A3460" s="10" t="s">
        <v>197</v>
      </c>
      <c r="B3460" s="10"/>
      <c r="C3460" s="10" t="s">
        <v>4448</v>
      </c>
      <c r="D3460" s="10" t="s">
        <v>4449</v>
      </c>
      <c r="E3460" s="8" t="s">
        <v>26</v>
      </c>
      <c r="F3460" s="8" t="s">
        <v>26</v>
      </c>
      <c r="G3460" s="10" t="s">
        <v>4450</v>
      </c>
      <c r="H3460" s="10"/>
      <c r="I3460" s="10" t="s">
        <v>4451</v>
      </c>
      <c r="J3460" s="8" t="s">
        <v>26</v>
      </c>
      <c r="K3460" s="10" t="s">
        <v>4442</v>
      </c>
      <c r="L3460" s="10"/>
      <c r="P3460" s="8" t="s">
        <v>26</v>
      </c>
      <c r="Q3460" s="0" t="n">
        <f aca="false">IF(ISNA(VLOOKUP(A3460,calculos!$A$2:$B$20,2,1)),"null",VLOOKUP(A3460,calculos!$A$2:$B$20,2,1))</f>
        <v>18</v>
      </c>
      <c r="R3460" s="0" t="n">
        <f aca="false">IF(ISNA(VLOOKUP(C3460,calculos!$D$2:$E$1218,2,1)),"null",VLOOKUP(C3460,calculos!$D$2:$E$1218,2,1))</f>
        <v>381</v>
      </c>
      <c r="S3460" s="0" t="n">
        <f aca="false">IF(ISNA(VLOOKUP(D3460,calculos!$G$2:$H$1118,2,1)),"null",VLOOKUP(D3460,calculos!$G$2:$H$1118,2,1))</f>
        <v>970</v>
      </c>
      <c r="T3460" s="0" t="n">
        <f aca="false">IF(ISNA(VLOOKUP(E3460,calculos!$J$2:$K$220,2,1)),"null",VLOOKUP(E3460,calculos!$J$2:$K$220,2,1))</f>
        <v>125</v>
      </c>
      <c r="U3460" s="0" t="n">
        <f aca="false">IF(ISNA(VLOOKUP(F3460,calculos!$M$2:$N$658,2,1)),"null",VLOOKUP(F3460,calculos!$M$2:$N$658,2,1))</f>
        <v>400</v>
      </c>
      <c r="V3460" s="0" t="n">
        <f aca="false">IF(ISNA(VLOOKUP(J3460,calculos!$P$2:$Q$1711,2,1)),"null",VLOOKUP(J3460,calculos!$P$2:$Q$1711,2,1))</f>
        <v>1705</v>
      </c>
      <c r="W3460" s="0" t="n">
        <f aca="false">IF(ISNA(VLOOKUP(P3460,calculos!$S$2:$T$58,2,1)),"null",VLOOKUP(P3460,calculos!$S$2:$T$58,2,1))</f>
        <v>42</v>
      </c>
      <c r="X3460" s="0" t="str">
        <f aca="false">$X$1&amp;B3460&amp;"','"&amp;G3460&amp;"','"&amp;H3460&amp;"','"&amp;I3460&amp;"','"&amp;K3460&amp;"','"&amp;L3460&amp;"','"&amp;M3460&amp;"','"&amp;N3460&amp;"','"&amp;O3460&amp;"',"&amp;Q3460&amp;","&amp;R3460&amp;","&amp;S3460&amp;","&amp;T3460&amp;","&amp;U3460&amp;","&amp;V3460&amp;","&amp;W3460&amp;");"</f>
        <v>insert into servicio (id,fecha_entrega,serie,apertura,fecha_instalacion,garantia,mantenimiento,capacitacion,entrega_equipo,visita,id_empresa,id_hospital,id_equipo,id_marca,id_modelo,id_os,id_ingeniero) values (nextval('seq_servicio'),'','C10413S126','','20-10-2015','28-10-2015','','','','',18,381,970,125,400,1705,42);</v>
      </c>
    </row>
    <row r="3461" customFormat="false" ht="13.8" hidden="false" customHeight="false" outlineLevel="0" collapsed="false">
      <c r="A3461" s="10" t="s">
        <v>197</v>
      </c>
      <c r="B3461" s="10"/>
      <c r="C3461" s="10" t="s">
        <v>4452</v>
      </c>
      <c r="D3461" s="10" t="s">
        <v>4293</v>
      </c>
      <c r="E3461" s="8" t="s">
        <v>26</v>
      </c>
      <c r="F3461" s="8" t="s">
        <v>26</v>
      </c>
      <c r="G3461" s="10" t="n">
        <v>312181601</v>
      </c>
      <c r="H3461" s="10"/>
      <c r="I3461" s="10" t="s">
        <v>4441</v>
      </c>
      <c r="J3461" s="8" t="s">
        <v>26</v>
      </c>
      <c r="K3461" s="10" t="s">
        <v>4442</v>
      </c>
      <c r="L3461" s="10"/>
      <c r="P3461" s="8" t="s">
        <v>26</v>
      </c>
      <c r="Q3461" s="0" t="n">
        <f aca="false">IF(ISNA(VLOOKUP(A3461,calculos!$A$2:$B$20,2,1)),"null",VLOOKUP(A3461,calculos!$A$2:$B$20,2,1))</f>
        <v>18</v>
      </c>
      <c r="R3461" s="0" t="n">
        <f aca="false">IF(ISNA(VLOOKUP(C3461,calculos!$D$2:$E$1218,2,1)),"null",VLOOKUP(C3461,calculos!$D$2:$E$1218,2,1))</f>
        <v>1217</v>
      </c>
      <c r="S3461" s="0" t="n">
        <f aca="false">IF(ISNA(VLOOKUP(D3461,calculos!$G$2:$H$1118,2,1)),"null",VLOOKUP(D3461,calculos!$G$2:$H$1118,2,1))</f>
        <v>769</v>
      </c>
      <c r="T3461" s="0" t="n">
        <f aca="false">IF(ISNA(VLOOKUP(E3461,calculos!$J$2:$K$220,2,1)),"null",VLOOKUP(E3461,calculos!$J$2:$K$220,2,1))</f>
        <v>125</v>
      </c>
      <c r="U3461" s="0" t="n">
        <f aca="false">IF(ISNA(VLOOKUP(F3461,calculos!$M$2:$N$658,2,1)),"null",VLOOKUP(F3461,calculos!$M$2:$N$658,2,1))</f>
        <v>400</v>
      </c>
      <c r="V3461" s="0" t="n">
        <f aca="false">IF(ISNA(VLOOKUP(J3461,calculos!$P$2:$Q$1711,2,1)),"null",VLOOKUP(J3461,calculos!$P$2:$Q$1711,2,1))</f>
        <v>1705</v>
      </c>
      <c r="W3461" s="0" t="n">
        <f aca="false">IF(ISNA(VLOOKUP(P3461,calculos!$S$2:$T$58,2,1)),"null",VLOOKUP(P3461,calculos!$S$2:$T$58,2,1))</f>
        <v>42</v>
      </c>
      <c r="X3461" s="0" t="str">
        <f aca="false">$X$1&amp;B3461&amp;"','"&amp;G3461&amp;"','"&amp;H3461&amp;"','"&amp;I3461&amp;"','"&amp;K3461&amp;"','"&amp;L3461&amp;"','"&amp;M3461&amp;"','"&amp;N3461&amp;"','"&amp;O3461&amp;"',"&amp;Q3461&amp;","&amp;R3461&amp;","&amp;S3461&amp;","&amp;T3461&amp;","&amp;U3461&amp;","&amp;V3461&amp;","&amp;W3461&amp;");"</f>
        <v>insert into servicio (id,fecha_entrega,serie,apertura,fecha_instalacion,garantia,mantenimiento,capacitacion,entrega_equipo,visita,id_empresa,id_hospital,id_equipo,id_marca,id_modelo,id_os,id_ingeniero) values (nextval('seq_servicio'),'','312181601','','23-10-2015','28-10-2015','','','','',18,1217,769,125,400,1705,42);</v>
      </c>
    </row>
    <row r="3462" customFormat="false" ht="13.8" hidden="false" customHeight="false" outlineLevel="0" collapsed="false">
      <c r="A3462" s="10" t="s">
        <v>197</v>
      </c>
      <c r="B3462" s="10"/>
      <c r="C3462" s="10" t="s">
        <v>4452</v>
      </c>
      <c r="D3462" s="10" t="s">
        <v>4293</v>
      </c>
      <c r="E3462" s="8" t="s">
        <v>26</v>
      </c>
      <c r="F3462" s="8" t="s">
        <v>26</v>
      </c>
      <c r="G3462" s="10" t="n">
        <v>312181602</v>
      </c>
      <c r="H3462" s="10"/>
      <c r="I3462" s="10" t="s">
        <v>4441</v>
      </c>
      <c r="J3462" s="8" t="s">
        <v>26</v>
      </c>
      <c r="K3462" s="10" t="s">
        <v>4442</v>
      </c>
      <c r="L3462" s="10"/>
      <c r="P3462" s="8" t="s">
        <v>26</v>
      </c>
      <c r="Q3462" s="0" t="n">
        <f aca="false">IF(ISNA(VLOOKUP(A3462,calculos!$A$2:$B$20,2,1)),"null",VLOOKUP(A3462,calculos!$A$2:$B$20,2,1))</f>
        <v>18</v>
      </c>
      <c r="R3462" s="0" t="n">
        <f aca="false">IF(ISNA(VLOOKUP(C3462,calculos!$D$2:$E$1218,2,1)),"null",VLOOKUP(C3462,calculos!$D$2:$E$1218,2,1))</f>
        <v>1217</v>
      </c>
      <c r="S3462" s="0" t="n">
        <f aca="false">IF(ISNA(VLOOKUP(D3462,calculos!$G$2:$H$1118,2,1)),"null",VLOOKUP(D3462,calculos!$G$2:$H$1118,2,1))</f>
        <v>769</v>
      </c>
      <c r="T3462" s="0" t="n">
        <f aca="false">IF(ISNA(VLOOKUP(E3462,calculos!$J$2:$K$220,2,1)),"null",VLOOKUP(E3462,calculos!$J$2:$K$220,2,1))</f>
        <v>125</v>
      </c>
      <c r="U3462" s="0" t="n">
        <f aca="false">IF(ISNA(VLOOKUP(F3462,calculos!$M$2:$N$658,2,1)),"null",VLOOKUP(F3462,calculos!$M$2:$N$658,2,1))</f>
        <v>400</v>
      </c>
      <c r="V3462" s="0" t="n">
        <f aca="false">IF(ISNA(VLOOKUP(J3462,calculos!$P$2:$Q$1711,2,1)),"null",VLOOKUP(J3462,calculos!$P$2:$Q$1711,2,1))</f>
        <v>1705</v>
      </c>
      <c r="W3462" s="0" t="n">
        <f aca="false">IF(ISNA(VLOOKUP(P3462,calculos!$S$2:$T$58,2,1)),"null",VLOOKUP(P3462,calculos!$S$2:$T$58,2,1))</f>
        <v>42</v>
      </c>
      <c r="X3462" s="0" t="str">
        <f aca="false">$X$1&amp;B3462&amp;"','"&amp;G3462&amp;"','"&amp;H3462&amp;"','"&amp;I3462&amp;"','"&amp;K3462&amp;"','"&amp;L3462&amp;"','"&amp;M3462&amp;"','"&amp;N3462&amp;"','"&amp;O3462&amp;"',"&amp;Q3462&amp;","&amp;R3462&amp;","&amp;S3462&amp;","&amp;T3462&amp;","&amp;U3462&amp;","&amp;V3462&amp;","&amp;W3462&amp;");"</f>
        <v>insert into servicio (id,fecha_entrega,serie,apertura,fecha_instalacion,garantia,mantenimiento,capacitacion,entrega_equipo,visita,id_empresa,id_hospital,id_equipo,id_marca,id_modelo,id_os,id_ingeniero) values (nextval('seq_servicio'),'','312181602','','23-10-2015','28-10-2015','','','','',18,1217,769,125,400,1705,42);</v>
      </c>
    </row>
    <row r="3463" customFormat="false" ht="13.8" hidden="false" customHeight="false" outlineLevel="0" collapsed="false">
      <c r="A3463" s="10" t="s">
        <v>1118</v>
      </c>
      <c r="B3463" s="10"/>
      <c r="C3463" s="10" t="s">
        <v>4354</v>
      </c>
      <c r="D3463" s="10" t="s">
        <v>4300</v>
      </c>
      <c r="E3463" s="8" t="s">
        <v>26</v>
      </c>
      <c r="F3463" s="8" t="s">
        <v>26</v>
      </c>
      <c r="G3463" s="10" t="s">
        <v>4453</v>
      </c>
      <c r="H3463" s="10"/>
      <c r="I3463" s="10" t="s">
        <v>4454</v>
      </c>
      <c r="J3463" s="8" t="s">
        <v>26</v>
      </c>
      <c r="K3463" s="10" t="s">
        <v>4454</v>
      </c>
      <c r="L3463" s="10"/>
      <c r="P3463" s="8" t="s">
        <v>26</v>
      </c>
      <c r="Q3463" s="0" t="n">
        <f aca="false">IF(ISNA(VLOOKUP(A3463,calculos!$A$2:$B$20,2,1)),"null",VLOOKUP(A3463,calculos!$A$2:$B$20,2,1))</f>
        <v>8</v>
      </c>
      <c r="R3463" s="0" t="n">
        <f aca="false">IF(ISNA(VLOOKUP(C3463,calculos!$D$2:$E$1218,2,1)),"null",VLOOKUP(C3463,calculos!$D$2:$E$1218,2,1))</f>
        <v>684</v>
      </c>
      <c r="S3463" s="0" t="n">
        <f aca="false">IF(ISNA(VLOOKUP(D3463,calculos!$G$2:$H$1118,2,1)),"null",VLOOKUP(D3463,calculos!$G$2:$H$1118,2,1))</f>
        <v>257</v>
      </c>
      <c r="T3463" s="0" t="n">
        <f aca="false">IF(ISNA(VLOOKUP(E3463,calculos!$J$2:$K$220,2,1)),"null",VLOOKUP(E3463,calculos!$J$2:$K$220,2,1))</f>
        <v>125</v>
      </c>
      <c r="U3463" s="0" t="n">
        <f aca="false">IF(ISNA(VLOOKUP(F3463,calculos!$M$2:$N$658,2,1)),"null",VLOOKUP(F3463,calculos!$M$2:$N$658,2,1))</f>
        <v>400</v>
      </c>
      <c r="V3463" s="0" t="n">
        <f aca="false">IF(ISNA(VLOOKUP(J3463,calculos!$P$2:$Q$1711,2,1)),"null",VLOOKUP(J3463,calculos!$P$2:$Q$1711,2,1))</f>
        <v>1705</v>
      </c>
      <c r="W3463" s="0" t="n">
        <f aca="false">IF(ISNA(VLOOKUP(P3463,calculos!$S$2:$T$58,2,1)),"null",VLOOKUP(P3463,calculos!$S$2:$T$58,2,1))</f>
        <v>42</v>
      </c>
      <c r="X3463" s="0" t="str">
        <f aca="false">$X$1&amp;B3463&amp;"','"&amp;G3463&amp;"','"&amp;H3463&amp;"','"&amp;I3463&amp;"','"&amp;K3463&amp;"','"&amp;L3463&amp;"','"&amp;M3463&amp;"','"&amp;N3463&amp;"','"&amp;O3463&amp;"',"&amp;Q3463&amp;","&amp;R3463&amp;","&amp;S3463&amp;","&amp;T3463&amp;","&amp;U3463&amp;","&amp;V3463&amp;","&amp;W3463&amp;");"</f>
        <v>insert into servicio (id,fecha_entrega,serie,apertura,fecha_instalacion,garantia,mantenimiento,capacitacion,entrega_equipo,visita,id_empresa,id_hospital,id_equipo,id_marca,id_modelo,id_os,id_ingeniero) values (nextval('seq_servicio'),'','US00578777','','22-10-2015','22-10-2015','','','','',8,684,257,125,400,1705,42);</v>
      </c>
    </row>
    <row r="3464" customFormat="false" ht="13.8" hidden="false" customHeight="false" outlineLevel="0" collapsed="false">
      <c r="A3464" s="10" t="s">
        <v>1118</v>
      </c>
      <c r="B3464" s="10"/>
      <c r="C3464" s="10" t="s">
        <v>4455</v>
      </c>
      <c r="D3464" s="10" t="s">
        <v>4319</v>
      </c>
      <c r="E3464" s="8" t="s">
        <v>26</v>
      </c>
      <c r="F3464" s="8" t="s">
        <v>26</v>
      </c>
      <c r="G3464" s="10" t="n">
        <v>184249</v>
      </c>
      <c r="H3464" s="10"/>
      <c r="I3464" s="10" t="s">
        <v>4456</v>
      </c>
      <c r="J3464" s="8" t="s">
        <v>26</v>
      </c>
      <c r="K3464" s="10" t="s">
        <v>4456</v>
      </c>
      <c r="L3464" s="10"/>
      <c r="P3464" s="8" t="s">
        <v>26</v>
      </c>
      <c r="Q3464" s="0" t="n">
        <f aca="false">IF(ISNA(VLOOKUP(A3464,calculos!$A$2:$B$20,2,1)),"null",VLOOKUP(A3464,calculos!$A$2:$B$20,2,1))</f>
        <v>8</v>
      </c>
      <c r="R3464" s="0" t="n">
        <f aca="false">IF(ISNA(VLOOKUP(C3464,calculos!$D$2:$E$1218,2,1)),"null",VLOOKUP(C3464,calculos!$D$2:$E$1218,2,1))</f>
        <v>589</v>
      </c>
      <c r="S3464" s="0" t="n">
        <f aca="false">IF(ISNA(VLOOKUP(D3464,calculos!$G$2:$H$1118,2,1)),"null",VLOOKUP(D3464,calculos!$G$2:$H$1118,2,1))</f>
        <v>619</v>
      </c>
      <c r="T3464" s="0" t="n">
        <f aca="false">IF(ISNA(VLOOKUP(E3464,calculos!$J$2:$K$220,2,1)),"null",VLOOKUP(E3464,calculos!$J$2:$K$220,2,1))</f>
        <v>125</v>
      </c>
      <c r="U3464" s="0" t="n">
        <f aca="false">IF(ISNA(VLOOKUP(F3464,calculos!$M$2:$N$658,2,1)),"null",VLOOKUP(F3464,calculos!$M$2:$N$658,2,1))</f>
        <v>400</v>
      </c>
      <c r="V3464" s="0" t="n">
        <f aca="false">IF(ISNA(VLOOKUP(J3464,calculos!$P$2:$Q$1711,2,1)),"null",VLOOKUP(J3464,calculos!$P$2:$Q$1711,2,1))</f>
        <v>1705</v>
      </c>
      <c r="W3464" s="0" t="n">
        <f aca="false">IF(ISNA(VLOOKUP(P3464,calculos!$S$2:$T$58,2,1)),"null",VLOOKUP(P3464,calculos!$S$2:$T$58,2,1))</f>
        <v>42</v>
      </c>
      <c r="X3464" s="0" t="str">
        <f aca="false">$X$1&amp;B3464&amp;"','"&amp;G3464&amp;"','"&amp;H3464&amp;"','"&amp;I3464&amp;"','"&amp;K3464&amp;"','"&amp;L3464&amp;"','"&amp;M3464&amp;"','"&amp;N3464&amp;"','"&amp;O3464&amp;"',"&amp;Q3464&amp;","&amp;R3464&amp;","&amp;S3464&amp;","&amp;T3464&amp;","&amp;U3464&amp;","&amp;V3464&amp;","&amp;W3464&amp;");"</f>
        <v>insert into servicio (id,fecha_entrega,serie,apertura,fecha_instalacion,garantia,mantenimiento,capacitacion,entrega_equipo,visita,id_empresa,id_hospital,id_equipo,id_marca,id_modelo,id_os,id_ingeniero) values (nextval('seq_servicio'),'','184249','','30-10-2015','30-10-2015','','','','',8,589,619,125,400,1705,42);</v>
      </c>
    </row>
    <row r="3465" customFormat="false" ht="13.8" hidden="false" customHeight="false" outlineLevel="0" collapsed="false">
      <c r="A3465" s="10" t="s">
        <v>1118</v>
      </c>
      <c r="B3465" s="10"/>
      <c r="C3465" s="10" t="s">
        <v>4455</v>
      </c>
      <c r="D3465" s="10" t="s">
        <v>4319</v>
      </c>
      <c r="E3465" s="8" t="s">
        <v>26</v>
      </c>
      <c r="F3465" s="8" t="s">
        <v>26</v>
      </c>
      <c r="G3465" s="10" t="n">
        <v>184250</v>
      </c>
      <c r="H3465" s="10"/>
      <c r="I3465" s="10" t="s">
        <v>4456</v>
      </c>
      <c r="J3465" s="8" t="s">
        <v>26</v>
      </c>
      <c r="K3465" s="10" t="s">
        <v>4456</v>
      </c>
      <c r="L3465" s="10"/>
      <c r="P3465" s="8" t="s">
        <v>26</v>
      </c>
      <c r="Q3465" s="0" t="n">
        <f aca="false">IF(ISNA(VLOOKUP(A3465,calculos!$A$2:$B$20,2,1)),"null",VLOOKUP(A3465,calculos!$A$2:$B$20,2,1))</f>
        <v>8</v>
      </c>
      <c r="R3465" s="0" t="n">
        <f aca="false">IF(ISNA(VLOOKUP(C3465,calculos!$D$2:$E$1218,2,1)),"null",VLOOKUP(C3465,calculos!$D$2:$E$1218,2,1))</f>
        <v>589</v>
      </c>
      <c r="S3465" s="0" t="n">
        <f aca="false">IF(ISNA(VLOOKUP(D3465,calculos!$G$2:$H$1118,2,1)),"null",VLOOKUP(D3465,calculos!$G$2:$H$1118,2,1))</f>
        <v>619</v>
      </c>
      <c r="T3465" s="0" t="n">
        <f aca="false">IF(ISNA(VLOOKUP(E3465,calculos!$J$2:$K$220,2,1)),"null",VLOOKUP(E3465,calculos!$J$2:$K$220,2,1))</f>
        <v>125</v>
      </c>
      <c r="U3465" s="0" t="n">
        <f aca="false">IF(ISNA(VLOOKUP(F3465,calculos!$M$2:$N$658,2,1)),"null",VLOOKUP(F3465,calculos!$M$2:$N$658,2,1))</f>
        <v>400</v>
      </c>
      <c r="V3465" s="0" t="n">
        <f aca="false">IF(ISNA(VLOOKUP(J3465,calculos!$P$2:$Q$1711,2,1)),"null",VLOOKUP(J3465,calculos!$P$2:$Q$1711,2,1))</f>
        <v>1705</v>
      </c>
      <c r="W3465" s="0" t="n">
        <f aca="false">IF(ISNA(VLOOKUP(P3465,calculos!$S$2:$T$58,2,1)),"null",VLOOKUP(P3465,calculos!$S$2:$T$58,2,1))</f>
        <v>42</v>
      </c>
      <c r="X3465" s="0" t="str">
        <f aca="false">$X$1&amp;B3465&amp;"','"&amp;G3465&amp;"','"&amp;H3465&amp;"','"&amp;I3465&amp;"','"&amp;K3465&amp;"','"&amp;L3465&amp;"','"&amp;M3465&amp;"','"&amp;N3465&amp;"','"&amp;O3465&amp;"',"&amp;Q3465&amp;","&amp;R3465&amp;","&amp;S3465&amp;","&amp;T3465&amp;","&amp;U3465&amp;","&amp;V3465&amp;","&amp;W3465&amp;");"</f>
        <v>insert into servicio (id,fecha_entrega,serie,apertura,fecha_instalacion,garantia,mantenimiento,capacitacion,entrega_equipo,visita,id_empresa,id_hospital,id_equipo,id_marca,id_modelo,id_os,id_ingeniero) values (nextval('seq_servicio'),'','184250','','30-10-2015','30-10-2015','','','','',8,589,619,125,400,1705,42);</v>
      </c>
    </row>
    <row r="3466" customFormat="false" ht="13.8" hidden="false" customHeight="false" outlineLevel="0" collapsed="false">
      <c r="A3466" s="10" t="s">
        <v>1118</v>
      </c>
      <c r="B3466" s="10"/>
      <c r="C3466" s="10" t="s">
        <v>4457</v>
      </c>
      <c r="D3466" s="10" t="s">
        <v>2494</v>
      </c>
      <c r="E3466" s="8" t="s">
        <v>26</v>
      </c>
      <c r="F3466" s="8" t="s">
        <v>26</v>
      </c>
      <c r="G3466" s="10" t="n">
        <v>312181601</v>
      </c>
      <c r="H3466" s="10"/>
      <c r="I3466" s="10" t="s">
        <v>4454</v>
      </c>
      <c r="J3466" s="8" t="s">
        <v>26</v>
      </c>
      <c r="K3466" s="10" t="s">
        <v>4454</v>
      </c>
      <c r="L3466" s="10"/>
      <c r="P3466" s="8" t="s">
        <v>26</v>
      </c>
      <c r="Q3466" s="0" t="n">
        <f aca="false">IF(ISNA(VLOOKUP(A3466,calculos!$A$2:$B$20,2,1)),"null",VLOOKUP(A3466,calculos!$A$2:$B$20,2,1))</f>
        <v>8</v>
      </c>
      <c r="R3466" s="0" t="n">
        <f aca="false">IF(ISNA(VLOOKUP(C3466,calculos!$D$2:$E$1218,2,1)),"null",VLOOKUP(C3466,calculos!$D$2:$E$1218,2,1))</f>
        <v>909</v>
      </c>
      <c r="S3466" s="0" t="n">
        <f aca="false">IF(ISNA(VLOOKUP(D3466,calculos!$G$2:$H$1118,2,1)),"null",VLOOKUP(D3466,calculos!$G$2:$H$1118,2,1))</f>
        <v>743</v>
      </c>
      <c r="T3466" s="0" t="n">
        <f aca="false">IF(ISNA(VLOOKUP(E3466,calculos!$J$2:$K$220,2,1)),"null",VLOOKUP(E3466,calculos!$J$2:$K$220,2,1))</f>
        <v>125</v>
      </c>
      <c r="U3466" s="0" t="n">
        <f aca="false">IF(ISNA(VLOOKUP(F3466,calculos!$M$2:$N$658,2,1)),"null",VLOOKUP(F3466,calculos!$M$2:$N$658,2,1))</f>
        <v>400</v>
      </c>
      <c r="V3466" s="0" t="n">
        <f aca="false">IF(ISNA(VLOOKUP(J3466,calculos!$P$2:$Q$1711,2,1)),"null",VLOOKUP(J3466,calculos!$P$2:$Q$1711,2,1))</f>
        <v>1705</v>
      </c>
      <c r="W3466" s="0" t="n">
        <f aca="false">IF(ISNA(VLOOKUP(P3466,calculos!$S$2:$T$58,2,1)),"null",VLOOKUP(P3466,calculos!$S$2:$T$58,2,1))</f>
        <v>42</v>
      </c>
      <c r="X3466" s="0" t="str">
        <f aca="false">$X$1&amp;B3466&amp;"','"&amp;G3466&amp;"','"&amp;H3466&amp;"','"&amp;I3466&amp;"','"&amp;K3466&amp;"','"&amp;L3466&amp;"','"&amp;M3466&amp;"','"&amp;N3466&amp;"','"&amp;O3466&amp;"',"&amp;Q3466&amp;","&amp;R3466&amp;","&amp;S3466&amp;","&amp;T3466&amp;","&amp;U3466&amp;","&amp;V3466&amp;","&amp;W3466&amp;");"</f>
        <v>insert into servicio (id,fecha_entrega,serie,apertura,fecha_instalacion,garantia,mantenimiento,capacitacion,entrega_equipo,visita,id_empresa,id_hospital,id_equipo,id_marca,id_modelo,id_os,id_ingeniero) values (nextval('seq_servicio'),'','312181601','','22-10-2015','22-10-2015','','','','',8,909,743,125,400,1705,42);</v>
      </c>
    </row>
    <row r="3467" customFormat="false" ht="13.8" hidden="false" customHeight="false" outlineLevel="0" collapsed="false">
      <c r="A3467" s="10" t="s">
        <v>1118</v>
      </c>
      <c r="B3467" s="10"/>
      <c r="C3467" s="10" t="s">
        <v>4457</v>
      </c>
      <c r="D3467" s="10" t="s">
        <v>2494</v>
      </c>
      <c r="E3467" s="8" t="s">
        <v>26</v>
      </c>
      <c r="F3467" s="8" t="s">
        <v>26</v>
      </c>
      <c r="G3467" s="10" t="n">
        <v>312181602</v>
      </c>
      <c r="H3467" s="10"/>
      <c r="I3467" s="10" t="s">
        <v>4454</v>
      </c>
      <c r="J3467" s="8" t="s">
        <v>26</v>
      </c>
      <c r="K3467" s="10" t="s">
        <v>4454</v>
      </c>
      <c r="L3467" s="10"/>
      <c r="P3467" s="8" t="s">
        <v>26</v>
      </c>
      <c r="Q3467" s="0" t="n">
        <f aca="false">IF(ISNA(VLOOKUP(A3467,calculos!$A$2:$B$20,2,1)),"null",VLOOKUP(A3467,calculos!$A$2:$B$20,2,1))</f>
        <v>8</v>
      </c>
      <c r="R3467" s="0" t="n">
        <f aca="false">IF(ISNA(VLOOKUP(C3467,calculos!$D$2:$E$1218,2,1)),"null",VLOOKUP(C3467,calculos!$D$2:$E$1218,2,1))</f>
        <v>909</v>
      </c>
      <c r="S3467" s="0" t="n">
        <f aca="false">IF(ISNA(VLOOKUP(D3467,calculos!$G$2:$H$1118,2,1)),"null",VLOOKUP(D3467,calculos!$G$2:$H$1118,2,1))</f>
        <v>743</v>
      </c>
      <c r="T3467" s="0" t="n">
        <f aca="false">IF(ISNA(VLOOKUP(E3467,calculos!$J$2:$K$220,2,1)),"null",VLOOKUP(E3467,calculos!$J$2:$K$220,2,1))</f>
        <v>125</v>
      </c>
      <c r="U3467" s="0" t="n">
        <f aca="false">IF(ISNA(VLOOKUP(F3467,calculos!$M$2:$N$658,2,1)),"null",VLOOKUP(F3467,calculos!$M$2:$N$658,2,1))</f>
        <v>400</v>
      </c>
      <c r="V3467" s="0" t="n">
        <f aca="false">IF(ISNA(VLOOKUP(J3467,calculos!$P$2:$Q$1711,2,1)),"null",VLOOKUP(J3467,calculos!$P$2:$Q$1711,2,1))</f>
        <v>1705</v>
      </c>
      <c r="W3467" s="0" t="n">
        <f aca="false">IF(ISNA(VLOOKUP(P3467,calculos!$S$2:$T$58,2,1)),"null",VLOOKUP(P3467,calculos!$S$2:$T$58,2,1))</f>
        <v>42</v>
      </c>
      <c r="X3467" s="0" t="str">
        <f aca="false">$X$1&amp;B3467&amp;"','"&amp;G3467&amp;"','"&amp;H3467&amp;"','"&amp;I3467&amp;"','"&amp;K3467&amp;"','"&amp;L3467&amp;"','"&amp;M3467&amp;"','"&amp;N3467&amp;"','"&amp;O3467&amp;"',"&amp;Q3467&amp;","&amp;R3467&amp;","&amp;S3467&amp;","&amp;T3467&amp;","&amp;U3467&amp;","&amp;V3467&amp;","&amp;W3467&amp;");"</f>
        <v>insert into servicio (id,fecha_entrega,serie,apertura,fecha_instalacion,garantia,mantenimiento,capacitacion,entrega_equipo,visita,id_empresa,id_hospital,id_equipo,id_marca,id_modelo,id_os,id_ingeniero) values (nextval('seq_servicio'),'','312181602','','22-10-2015','22-10-2015','','','','',8,909,743,125,400,1705,42);</v>
      </c>
    </row>
    <row r="3468" customFormat="false" ht="13.8" hidden="false" customHeight="false" outlineLevel="0" collapsed="false">
      <c r="A3468" s="10" t="s">
        <v>1118</v>
      </c>
      <c r="B3468" s="10"/>
      <c r="C3468" s="10" t="s">
        <v>4353</v>
      </c>
      <c r="D3468" s="10" t="s">
        <v>4300</v>
      </c>
      <c r="E3468" s="8" t="s">
        <v>26</v>
      </c>
      <c r="F3468" s="8" t="s">
        <v>26</v>
      </c>
      <c r="G3468" s="10" t="s">
        <v>4458</v>
      </c>
      <c r="H3468" s="10"/>
      <c r="I3468" s="10" t="s">
        <v>4459</v>
      </c>
      <c r="J3468" s="8" t="s">
        <v>26</v>
      </c>
      <c r="K3468" s="10" t="s">
        <v>4459</v>
      </c>
      <c r="L3468" s="10"/>
      <c r="P3468" s="8" t="s">
        <v>26</v>
      </c>
      <c r="Q3468" s="0" t="n">
        <f aca="false">IF(ISNA(VLOOKUP(A3468,calculos!$A$2:$B$20,2,1)),"null",VLOOKUP(A3468,calculos!$A$2:$B$20,2,1))</f>
        <v>8</v>
      </c>
      <c r="R3468" s="0" t="n">
        <f aca="false">IF(ISNA(VLOOKUP(C3468,calculos!$D$2:$E$1218,2,1)),"null",VLOOKUP(C3468,calculos!$D$2:$E$1218,2,1))</f>
        <v>106</v>
      </c>
      <c r="S3468" s="0" t="n">
        <f aca="false">IF(ISNA(VLOOKUP(D3468,calculos!$G$2:$H$1118,2,1)),"null",VLOOKUP(D3468,calculos!$G$2:$H$1118,2,1))</f>
        <v>257</v>
      </c>
      <c r="T3468" s="0" t="n">
        <f aca="false">IF(ISNA(VLOOKUP(E3468,calculos!$J$2:$K$220,2,1)),"null",VLOOKUP(E3468,calculos!$J$2:$K$220,2,1))</f>
        <v>125</v>
      </c>
      <c r="U3468" s="0" t="n">
        <f aca="false">IF(ISNA(VLOOKUP(F3468,calculos!$M$2:$N$658,2,1)),"null",VLOOKUP(F3468,calculos!$M$2:$N$658,2,1))</f>
        <v>400</v>
      </c>
      <c r="V3468" s="0" t="n">
        <f aca="false">IF(ISNA(VLOOKUP(J3468,calculos!$P$2:$Q$1711,2,1)),"null",VLOOKUP(J3468,calculos!$P$2:$Q$1711,2,1))</f>
        <v>1705</v>
      </c>
      <c r="W3468" s="0" t="n">
        <f aca="false">IF(ISNA(VLOOKUP(P3468,calculos!$S$2:$T$58,2,1)),"null",VLOOKUP(P3468,calculos!$S$2:$T$58,2,1))</f>
        <v>42</v>
      </c>
      <c r="X3468" s="0" t="str">
        <f aca="false">$X$1&amp;B3468&amp;"','"&amp;G3468&amp;"','"&amp;H3468&amp;"','"&amp;I3468&amp;"','"&amp;K3468&amp;"','"&amp;L3468&amp;"','"&amp;M3468&amp;"','"&amp;N3468&amp;"','"&amp;O3468&amp;"',"&amp;Q3468&amp;","&amp;R3468&amp;","&amp;S3468&amp;","&amp;T3468&amp;","&amp;U3468&amp;","&amp;V3468&amp;","&amp;W3468&amp;");"</f>
        <v>insert into servicio (id,fecha_entrega,serie,apertura,fecha_instalacion,garantia,mantenimiento,capacitacion,entrega_equipo,visita,id_empresa,id_hospital,id_equipo,id_marca,id_modelo,id_os,id_ingeniero) values (nextval('seq_servicio'),'','US00578784','','03-10-2015','03-10-2015','','','','',8,106,257,125,400,1705,42);</v>
      </c>
    </row>
    <row r="3469" customFormat="false" ht="13.8" hidden="false" customHeight="false" outlineLevel="0" collapsed="false">
      <c r="A3469" s="10" t="s">
        <v>23</v>
      </c>
      <c r="B3469" s="10"/>
      <c r="C3469" s="10" t="s">
        <v>4460</v>
      </c>
      <c r="D3469" s="10" t="s">
        <v>30</v>
      </c>
      <c r="E3469" s="8" t="s">
        <v>26</v>
      </c>
      <c r="F3469" s="8" t="s">
        <v>26</v>
      </c>
      <c r="G3469" s="10" t="s">
        <v>4461</v>
      </c>
      <c r="H3469" s="10"/>
      <c r="I3469" s="10" t="s">
        <v>2242</v>
      </c>
      <c r="J3469" s="8" t="s">
        <v>26</v>
      </c>
      <c r="K3469" s="10" t="s">
        <v>4462</v>
      </c>
      <c r="L3469" s="10"/>
      <c r="P3469" s="8" t="s">
        <v>26</v>
      </c>
      <c r="Q3469" s="0" t="n">
        <f aca="false">IF(ISNA(VLOOKUP(A3469,calculos!$A$2:$B$20,2,1)),"null",VLOOKUP(A3469,calculos!$A$2:$B$20,2,1))</f>
        <v>12</v>
      </c>
      <c r="R3469" s="0" t="n">
        <f aca="false">IF(ISNA(VLOOKUP(C3469,calculos!$D$2:$E$1218,2,1)),"null",VLOOKUP(C3469,calculos!$D$2:$E$1218,2,1))</f>
        <v>1197</v>
      </c>
      <c r="S3469" s="0" t="n">
        <f aca="false">IF(ISNA(VLOOKUP(D3469,calculos!$G$2:$H$1118,2,1)),"null",VLOOKUP(D3469,calculos!$G$2:$H$1118,2,1))</f>
        <v>297</v>
      </c>
      <c r="T3469" s="0" t="n">
        <f aca="false">IF(ISNA(VLOOKUP(E3469,calculos!$J$2:$K$220,2,1)),"null",VLOOKUP(E3469,calculos!$J$2:$K$220,2,1))</f>
        <v>125</v>
      </c>
      <c r="U3469" s="0" t="n">
        <f aca="false">IF(ISNA(VLOOKUP(F3469,calculos!$M$2:$N$658,2,1)),"null",VLOOKUP(F3469,calculos!$M$2:$N$658,2,1))</f>
        <v>400</v>
      </c>
      <c r="V3469" s="0" t="n">
        <f aca="false">IF(ISNA(VLOOKUP(J3469,calculos!$P$2:$Q$1711,2,1)),"null",VLOOKUP(J3469,calculos!$P$2:$Q$1711,2,1))</f>
        <v>1705</v>
      </c>
      <c r="W3469" s="0" t="n">
        <f aca="false">IF(ISNA(VLOOKUP(P3469,calculos!$S$2:$T$58,2,1)),"null",VLOOKUP(P3469,calculos!$S$2:$T$58,2,1))</f>
        <v>42</v>
      </c>
      <c r="X3469" s="0" t="str">
        <f aca="false">$X$1&amp;B3469&amp;"','"&amp;G3469&amp;"','"&amp;H3469&amp;"','"&amp;I3469&amp;"','"&amp;K3469&amp;"','"&amp;L3469&amp;"','"&amp;M3469&amp;"','"&amp;N3469&amp;"','"&amp;O3469&amp;"',"&amp;Q3469&amp;","&amp;R3469&amp;","&amp;S3469&amp;","&amp;T3469&amp;","&amp;U3469&amp;","&amp;V3469&amp;","&amp;W3469&amp;");"</f>
        <v>insert into servicio (id,fecha_entrega,serie,apertura,fecha_instalacion,garantia,mantenimiento,capacitacion,entrega_equipo,visita,id_empresa,id_hospital,id_equipo,id_marca,id_modelo,id_os,id_ingeniero) values (nextval('seq_servicio'),'','A30621','','24-11-2014','01-12-2015','','','','',12,1197,297,125,400,1705,42);</v>
      </c>
    </row>
    <row r="3470" customFormat="false" ht="13.8" hidden="false" customHeight="false" outlineLevel="0" collapsed="false">
      <c r="A3470" s="10" t="s">
        <v>1118</v>
      </c>
      <c r="B3470" s="10"/>
      <c r="C3470" s="10" t="s">
        <v>4463</v>
      </c>
      <c r="D3470" s="10" t="s">
        <v>4319</v>
      </c>
      <c r="E3470" s="8" t="s">
        <v>26</v>
      </c>
      <c r="F3470" s="8" t="s">
        <v>26</v>
      </c>
      <c r="G3470" s="10" t="n">
        <v>18698</v>
      </c>
      <c r="H3470" s="10"/>
      <c r="I3470" s="10" t="s">
        <v>4464</v>
      </c>
      <c r="J3470" s="8" t="s">
        <v>26</v>
      </c>
      <c r="K3470" s="10" t="s">
        <v>4464</v>
      </c>
      <c r="L3470" s="10"/>
      <c r="P3470" s="8" t="s">
        <v>26</v>
      </c>
      <c r="Q3470" s="0" t="n">
        <f aca="false">IF(ISNA(VLOOKUP(A3470,calculos!$A$2:$B$20,2,1)),"null",VLOOKUP(A3470,calculos!$A$2:$B$20,2,1))</f>
        <v>8</v>
      </c>
      <c r="R3470" s="0" t="n">
        <f aca="false">IF(ISNA(VLOOKUP(C3470,calculos!$D$2:$E$1218,2,1)),"null",VLOOKUP(C3470,calculos!$D$2:$E$1218,2,1))</f>
        <v>928</v>
      </c>
      <c r="S3470" s="0" t="n">
        <f aca="false">IF(ISNA(VLOOKUP(D3470,calculos!$G$2:$H$1118,2,1)),"null",VLOOKUP(D3470,calculos!$G$2:$H$1118,2,1))</f>
        <v>619</v>
      </c>
      <c r="T3470" s="0" t="n">
        <f aca="false">IF(ISNA(VLOOKUP(E3470,calculos!$J$2:$K$220,2,1)),"null",VLOOKUP(E3470,calculos!$J$2:$K$220,2,1))</f>
        <v>125</v>
      </c>
      <c r="U3470" s="0" t="n">
        <f aca="false">IF(ISNA(VLOOKUP(F3470,calculos!$M$2:$N$658,2,1)),"null",VLOOKUP(F3470,calculos!$M$2:$N$658,2,1))</f>
        <v>400</v>
      </c>
      <c r="V3470" s="0" t="n">
        <f aca="false">IF(ISNA(VLOOKUP(J3470,calculos!$P$2:$Q$1711,2,1)),"null",VLOOKUP(J3470,calculos!$P$2:$Q$1711,2,1))</f>
        <v>1705</v>
      </c>
      <c r="W3470" s="0" t="n">
        <f aca="false">IF(ISNA(VLOOKUP(P3470,calculos!$S$2:$T$58,2,1)),"null",VLOOKUP(P3470,calculos!$S$2:$T$58,2,1))</f>
        <v>42</v>
      </c>
      <c r="X3470" s="0" t="str">
        <f aca="false">$X$1&amp;B3470&amp;"','"&amp;G3470&amp;"','"&amp;H3470&amp;"','"&amp;I3470&amp;"','"&amp;K3470&amp;"','"&amp;L3470&amp;"','"&amp;M3470&amp;"','"&amp;N3470&amp;"','"&amp;O3470&amp;"',"&amp;Q3470&amp;","&amp;R3470&amp;","&amp;S3470&amp;","&amp;T3470&amp;","&amp;U3470&amp;","&amp;V3470&amp;","&amp;W3470&amp;");"</f>
        <v>insert into servicio (id,fecha_entrega,serie,apertura,fecha_instalacion,garantia,mantenimiento,capacitacion,entrega_equipo,visita,id_empresa,id_hospital,id_equipo,id_marca,id_modelo,id_os,id_ingeniero) values (nextval('seq_servicio'),'','18698','','25-11-2015','25-11-2015','','','','',8,928,619,125,400,1705,42);</v>
      </c>
    </row>
    <row r="3471" customFormat="false" ht="13.8" hidden="false" customHeight="false" outlineLevel="0" collapsed="false">
      <c r="A3471" s="10" t="s">
        <v>1118</v>
      </c>
      <c r="B3471" s="10"/>
      <c r="C3471" s="10" t="s">
        <v>4463</v>
      </c>
      <c r="D3471" s="10" t="s">
        <v>4319</v>
      </c>
      <c r="E3471" s="8" t="s">
        <v>26</v>
      </c>
      <c r="F3471" s="8" t="s">
        <v>26</v>
      </c>
      <c r="G3471" s="10" t="n">
        <v>18699</v>
      </c>
      <c r="H3471" s="10"/>
      <c r="I3471" s="10" t="s">
        <v>4464</v>
      </c>
      <c r="J3471" s="8" t="s">
        <v>26</v>
      </c>
      <c r="K3471" s="10" t="s">
        <v>4464</v>
      </c>
      <c r="L3471" s="10"/>
      <c r="P3471" s="8" t="s">
        <v>26</v>
      </c>
      <c r="Q3471" s="0" t="n">
        <f aca="false">IF(ISNA(VLOOKUP(A3471,calculos!$A$2:$B$20,2,1)),"null",VLOOKUP(A3471,calculos!$A$2:$B$20,2,1))</f>
        <v>8</v>
      </c>
      <c r="R3471" s="0" t="n">
        <f aca="false">IF(ISNA(VLOOKUP(C3471,calculos!$D$2:$E$1218,2,1)),"null",VLOOKUP(C3471,calculos!$D$2:$E$1218,2,1))</f>
        <v>928</v>
      </c>
      <c r="S3471" s="0" t="n">
        <f aca="false">IF(ISNA(VLOOKUP(D3471,calculos!$G$2:$H$1118,2,1)),"null",VLOOKUP(D3471,calculos!$G$2:$H$1118,2,1))</f>
        <v>619</v>
      </c>
      <c r="T3471" s="0" t="n">
        <f aca="false">IF(ISNA(VLOOKUP(E3471,calculos!$J$2:$K$220,2,1)),"null",VLOOKUP(E3471,calculos!$J$2:$K$220,2,1))</f>
        <v>125</v>
      </c>
      <c r="U3471" s="0" t="n">
        <f aca="false">IF(ISNA(VLOOKUP(F3471,calculos!$M$2:$N$658,2,1)),"null",VLOOKUP(F3471,calculos!$M$2:$N$658,2,1))</f>
        <v>400</v>
      </c>
      <c r="V3471" s="0" t="n">
        <f aca="false">IF(ISNA(VLOOKUP(J3471,calculos!$P$2:$Q$1711,2,1)),"null",VLOOKUP(J3471,calculos!$P$2:$Q$1711,2,1))</f>
        <v>1705</v>
      </c>
      <c r="W3471" s="0" t="n">
        <f aca="false">IF(ISNA(VLOOKUP(P3471,calculos!$S$2:$T$58,2,1)),"null",VLOOKUP(P3471,calculos!$S$2:$T$58,2,1))</f>
        <v>42</v>
      </c>
      <c r="X3471" s="0" t="str">
        <f aca="false">$X$1&amp;B3471&amp;"','"&amp;G3471&amp;"','"&amp;H3471&amp;"','"&amp;I3471&amp;"','"&amp;K3471&amp;"','"&amp;L3471&amp;"','"&amp;M3471&amp;"','"&amp;N3471&amp;"','"&amp;O3471&amp;"',"&amp;Q3471&amp;","&amp;R3471&amp;","&amp;S3471&amp;","&amp;T3471&amp;","&amp;U3471&amp;","&amp;V3471&amp;","&amp;W3471&amp;");"</f>
        <v>insert into servicio (id,fecha_entrega,serie,apertura,fecha_instalacion,garantia,mantenimiento,capacitacion,entrega_equipo,visita,id_empresa,id_hospital,id_equipo,id_marca,id_modelo,id_os,id_ingeniero) values (nextval('seq_servicio'),'','18699','','25-11-2015','25-11-2015','','','','',8,928,619,125,400,1705,42);</v>
      </c>
    </row>
    <row r="3472" customFormat="false" ht="13.8" hidden="false" customHeight="false" outlineLevel="0" collapsed="false">
      <c r="A3472" s="10" t="s">
        <v>1118</v>
      </c>
      <c r="B3472" s="10"/>
      <c r="C3472" s="10" t="s">
        <v>4465</v>
      </c>
      <c r="D3472" s="10" t="s">
        <v>4466</v>
      </c>
      <c r="E3472" s="8" t="s">
        <v>26</v>
      </c>
      <c r="F3472" s="8" t="s">
        <v>26</v>
      </c>
      <c r="G3472" s="10" t="n">
        <v>623190</v>
      </c>
      <c r="H3472" s="10"/>
      <c r="I3472" s="10" t="s">
        <v>4467</v>
      </c>
      <c r="J3472" s="8" t="s">
        <v>26</v>
      </c>
      <c r="K3472" s="10" t="s">
        <v>4468</v>
      </c>
      <c r="L3472" s="10"/>
      <c r="P3472" s="8" t="s">
        <v>26</v>
      </c>
      <c r="Q3472" s="0" t="n">
        <f aca="false">IF(ISNA(VLOOKUP(A3472,calculos!$A$2:$B$20,2,1)),"null",VLOOKUP(A3472,calculos!$A$2:$B$20,2,1))</f>
        <v>8</v>
      </c>
      <c r="R3472" s="0" t="n">
        <f aca="false">IF(ISNA(VLOOKUP(C3472,calculos!$D$2:$E$1218,2,1)),"null",VLOOKUP(C3472,calculos!$D$2:$E$1218,2,1))</f>
        <v>496</v>
      </c>
      <c r="S3472" s="0" t="n">
        <f aca="false">IF(ISNA(VLOOKUP(D3472,calculos!$G$2:$H$1118,2,1)),"null",VLOOKUP(D3472,calculos!$G$2:$H$1118,2,1))</f>
        <v>670</v>
      </c>
      <c r="T3472" s="0" t="n">
        <f aca="false">IF(ISNA(VLOOKUP(E3472,calculos!$J$2:$K$220,2,1)),"null",VLOOKUP(E3472,calculos!$J$2:$K$220,2,1))</f>
        <v>125</v>
      </c>
      <c r="U3472" s="0" t="n">
        <f aca="false">IF(ISNA(VLOOKUP(F3472,calculos!$M$2:$N$658,2,1)),"null",VLOOKUP(F3472,calculos!$M$2:$N$658,2,1))</f>
        <v>400</v>
      </c>
      <c r="V3472" s="0" t="n">
        <f aca="false">IF(ISNA(VLOOKUP(J3472,calculos!$P$2:$Q$1711,2,1)),"null",VLOOKUP(J3472,calculos!$P$2:$Q$1711,2,1))</f>
        <v>1705</v>
      </c>
      <c r="W3472" s="0" t="n">
        <f aca="false">IF(ISNA(VLOOKUP(P3472,calculos!$S$2:$T$58,2,1)),"null",VLOOKUP(P3472,calculos!$S$2:$T$58,2,1))</f>
        <v>42</v>
      </c>
      <c r="X3472" s="0" t="str">
        <f aca="false">$X$1&amp;B3472&amp;"','"&amp;G3472&amp;"','"&amp;H3472&amp;"','"&amp;I3472&amp;"','"&amp;K3472&amp;"','"&amp;L3472&amp;"','"&amp;M3472&amp;"','"&amp;N3472&amp;"','"&amp;O3472&amp;"',"&amp;Q3472&amp;","&amp;R3472&amp;","&amp;S3472&amp;","&amp;T3472&amp;","&amp;U3472&amp;","&amp;V3472&amp;","&amp;W3472&amp;");"</f>
        <v>insert into servicio (id,fecha_entrega,serie,apertura,fecha_instalacion,garantia,mantenimiento,capacitacion,entrega_equipo,visita,id_empresa,id_hospital,id_equipo,id_marca,id_modelo,id_os,id_ingeniero) values (nextval('seq_servicio'),'','623190','','20-11-2015','02-12-2015','','','','',8,496,670,125,400,1705,42);</v>
      </c>
    </row>
    <row r="3473" customFormat="false" ht="13.8" hidden="false" customHeight="false" outlineLevel="0" collapsed="false">
      <c r="A3473" s="10" t="s">
        <v>1118</v>
      </c>
      <c r="B3473" s="10"/>
      <c r="C3473" s="10" t="s">
        <v>4469</v>
      </c>
      <c r="D3473" s="10" t="s">
        <v>1606</v>
      </c>
      <c r="E3473" s="8" t="s">
        <v>26</v>
      </c>
      <c r="F3473" s="8" t="s">
        <v>26</v>
      </c>
      <c r="G3473" s="10" t="s">
        <v>4470</v>
      </c>
      <c r="H3473" s="10"/>
      <c r="I3473" s="10" t="s">
        <v>4467</v>
      </c>
      <c r="J3473" s="8" t="s">
        <v>26</v>
      </c>
      <c r="K3473" s="10" t="s">
        <v>4467</v>
      </c>
      <c r="L3473" s="10"/>
      <c r="P3473" s="8" t="s">
        <v>26</v>
      </c>
      <c r="Q3473" s="0" t="n">
        <f aca="false">IF(ISNA(VLOOKUP(A3473,calculos!$A$2:$B$20,2,1)),"null",VLOOKUP(A3473,calculos!$A$2:$B$20,2,1))</f>
        <v>8</v>
      </c>
      <c r="R3473" s="0" t="n">
        <f aca="false">IF(ISNA(VLOOKUP(C3473,calculos!$D$2:$E$1218,2,1)),"null",VLOOKUP(C3473,calculos!$D$2:$E$1218,2,1))</f>
        <v>621</v>
      </c>
      <c r="S3473" s="0" t="n">
        <f aca="false">IF(ISNA(VLOOKUP(D3473,calculos!$G$2:$H$1118,2,1)),"null",VLOOKUP(D3473,calculos!$G$2:$H$1118,2,1))</f>
        <v>554</v>
      </c>
      <c r="T3473" s="0" t="n">
        <f aca="false">IF(ISNA(VLOOKUP(E3473,calculos!$J$2:$K$220,2,1)),"null",VLOOKUP(E3473,calculos!$J$2:$K$220,2,1))</f>
        <v>125</v>
      </c>
      <c r="U3473" s="0" t="n">
        <f aca="false">IF(ISNA(VLOOKUP(F3473,calculos!$M$2:$N$658,2,1)),"null",VLOOKUP(F3473,calculos!$M$2:$N$658,2,1))</f>
        <v>400</v>
      </c>
      <c r="V3473" s="0" t="n">
        <f aca="false">IF(ISNA(VLOOKUP(J3473,calculos!$P$2:$Q$1711,2,1)),"null",VLOOKUP(J3473,calculos!$P$2:$Q$1711,2,1))</f>
        <v>1705</v>
      </c>
      <c r="W3473" s="0" t="n">
        <f aca="false">IF(ISNA(VLOOKUP(P3473,calculos!$S$2:$T$58,2,1)),"null",VLOOKUP(P3473,calculos!$S$2:$T$58,2,1))</f>
        <v>42</v>
      </c>
      <c r="X3473" s="0" t="str">
        <f aca="false">$X$1&amp;B3473&amp;"','"&amp;G3473&amp;"','"&amp;H3473&amp;"','"&amp;I3473&amp;"','"&amp;K3473&amp;"','"&amp;L3473&amp;"','"&amp;M3473&amp;"','"&amp;N3473&amp;"','"&amp;O3473&amp;"',"&amp;Q3473&amp;","&amp;R3473&amp;","&amp;S3473&amp;","&amp;T3473&amp;","&amp;U3473&amp;","&amp;V3473&amp;","&amp;W3473&amp;");"</f>
        <v>insert into servicio (id,fecha_entrega,serie,apertura,fecha_instalacion,garantia,mantenimiento,capacitacion,entrega_equipo,visita,id_empresa,id_hospital,id_equipo,id_marca,id_modelo,id_os,id_ingeniero) values (nextval('seq_servicio'),'','IS10-393','','20-11-2015','20-11-2015','','','','',8,621,554,125,400,1705,42);</v>
      </c>
    </row>
    <row r="3474" customFormat="false" ht="13.8" hidden="false" customHeight="false" outlineLevel="0" collapsed="false">
      <c r="A3474" s="10" t="s">
        <v>1118</v>
      </c>
      <c r="B3474" s="10"/>
      <c r="C3474" s="10" t="s">
        <v>4469</v>
      </c>
      <c r="D3474" s="10" t="s">
        <v>1606</v>
      </c>
      <c r="E3474" s="8" t="s">
        <v>26</v>
      </c>
      <c r="F3474" s="8" t="s">
        <v>26</v>
      </c>
      <c r="G3474" s="10" t="s">
        <v>4471</v>
      </c>
      <c r="H3474" s="10"/>
      <c r="I3474" s="10" t="s">
        <v>4467</v>
      </c>
      <c r="J3474" s="8" t="s">
        <v>26</v>
      </c>
      <c r="K3474" s="10" t="s">
        <v>4467</v>
      </c>
      <c r="L3474" s="10"/>
      <c r="P3474" s="8" t="s">
        <v>26</v>
      </c>
      <c r="Q3474" s="0" t="n">
        <f aca="false">IF(ISNA(VLOOKUP(A3474,calculos!$A$2:$B$20,2,1)),"null",VLOOKUP(A3474,calculos!$A$2:$B$20,2,1))</f>
        <v>8</v>
      </c>
      <c r="R3474" s="0" t="n">
        <f aca="false">IF(ISNA(VLOOKUP(C3474,calculos!$D$2:$E$1218,2,1)),"null",VLOOKUP(C3474,calculos!$D$2:$E$1218,2,1))</f>
        <v>621</v>
      </c>
      <c r="S3474" s="0" t="n">
        <f aca="false">IF(ISNA(VLOOKUP(D3474,calculos!$G$2:$H$1118,2,1)),"null",VLOOKUP(D3474,calculos!$G$2:$H$1118,2,1))</f>
        <v>554</v>
      </c>
      <c r="T3474" s="0" t="n">
        <f aca="false">IF(ISNA(VLOOKUP(E3474,calculos!$J$2:$K$220,2,1)),"null",VLOOKUP(E3474,calculos!$J$2:$K$220,2,1))</f>
        <v>125</v>
      </c>
      <c r="U3474" s="0" t="n">
        <f aca="false">IF(ISNA(VLOOKUP(F3474,calculos!$M$2:$N$658,2,1)),"null",VLOOKUP(F3474,calculos!$M$2:$N$658,2,1))</f>
        <v>400</v>
      </c>
      <c r="V3474" s="0" t="n">
        <f aca="false">IF(ISNA(VLOOKUP(J3474,calculos!$P$2:$Q$1711,2,1)),"null",VLOOKUP(J3474,calculos!$P$2:$Q$1711,2,1))</f>
        <v>1705</v>
      </c>
      <c r="W3474" s="0" t="n">
        <f aca="false">IF(ISNA(VLOOKUP(P3474,calculos!$S$2:$T$58,2,1)),"null",VLOOKUP(P3474,calculos!$S$2:$T$58,2,1))</f>
        <v>42</v>
      </c>
      <c r="X3474" s="0" t="str">
        <f aca="false">$X$1&amp;B3474&amp;"','"&amp;G3474&amp;"','"&amp;H3474&amp;"','"&amp;I3474&amp;"','"&amp;K3474&amp;"','"&amp;L3474&amp;"','"&amp;M3474&amp;"','"&amp;N3474&amp;"','"&amp;O3474&amp;"',"&amp;Q3474&amp;","&amp;R3474&amp;","&amp;S3474&amp;","&amp;T3474&amp;","&amp;U3474&amp;","&amp;V3474&amp;","&amp;W3474&amp;");"</f>
        <v>insert into servicio (id,fecha_entrega,serie,apertura,fecha_instalacion,garantia,mantenimiento,capacitacion,entrega_equipo,visita,id_empresa,id_hospital,id_equipo,id_marca,id_modelo,id_os,id_ingeniero) values (nextval('seq_servicio'),'','IS10-394','','20-11-2015','20-11-2015','','','','',8,621,554,125,400,1705,42);</v>
      </c>
    </row>
    <row r="3475" customFormat="false" ht="13.8" hidden="false" customHeight="false" outlineLevel="0" collapsed="false">
      <c r="A3475" s="10" t="s">
        <v>23</v>
      </c>
      <c r="B3475" s="10"/>
      <c r="C3475" s="10" t="s">
        <v>4472</v>
      </c>
      <c r="D3475" s="10" t="s">
        <v>2481</v>
      </c>
      <c r="E3475" s="8" t="s">
        <v>26</v>
      </c>
      <c r="F3475" s="8" t="s">
        <v>26</v>
      </c>
      <c r="G3475" s="10" t="n">
        <v>1118</v>
      </c>
      <c r="H3475" s="10"/>
      <c r="I3475" s="10" t="s">
        <v>4473</v>
      </c>
      <c r="J3475" s="8" t="s">
        <v>26</v>
      </c>
      <c r="K3475" s="10" t="s">
        <v>4473</v>
      </c>
      <c r="L3475" s="10"/>
      <c r="P3475" s="8" t="s">
        <v>26</v>
      </c>
      <c r="Q3475" s="0" t="n">
        <f aca="false">IF(ISNA(VLOOKUP(A3475,calculos!$A$2:$B$20,2,1)),"null",VLOOKUP(A3475,calculos!$A$2:$B$20,2,1))</f>
        <v>12</v>
      </c>
      <c r="R3475" s="0" t="n">
        <f aca="false">IF(ISNA(VLOOKUP(C3475,calculos!$D$2:$E$1218,2,1)),"null",VLOOKUP(C3475,calculos!$D$2:$E$1218,2,1))</f>
        <v>765</v>
      </c>
      <c r="S3475" s="0" t="n">
        <f aca="false">IF(ISNA(VLOOKUP(D3475,calculos!$G$2:$H$1118,2,1)),"null",VLOOKUP(D3475,calculos!$G$2:$H$1118,2,1))</f>
        <v>862</v>
      </c>
      <c r="T3475" s="0" t="n">
        <f aca="false">IF(ISNA(VLOOKUP(E3475,calculos!$J$2:$K$220,2,1)),"null",VLOOKUP(E3475,calculos!$J$2:$K$220,2,1))</f>
        <v>125</v>
      </c>
      <c r="U3475" s="0" t="n">
        <f aca="false">IF(ISNA(VLOOKUP(F3475,calculos!$M$2:$N$658,2,1)),"null",VLOOKUP(F3475,calculos!$M$2:$N$658,2,1))</f>
        <v>400</v>
      </c>
      <c r="V3475" s="0" t="n">
        <f aca="false">IF(ISNA(VLOOKUP(J3475,calculos!$P$2:$Q$1711,2,1)),"null",VLOOKUP(J3475,calculos!$P$2:$Q$1711,2,1))</f>
        <v>1705</v>
      </c>
      <c r="W3475" s="0" t="n">
        <f aca="false">IF(ISNA(VLOOKUP(P3475,calculos!$S$2:$T$58,2,1)),"null",VLOOKUP(P3475,calculos!$S$2:$T$58,2,1))</f>
        <v>42</v>
      </c>
      <c r="X3475" s="0" t="str">
        <f aca="false">$X$1&amp;B3475&amp;"','"&amp;G3475&amp;"','"&amp;H3475&amp;"','"&amp;I3475&amp;"','"&amp;K3475&amp;"','"&amp;L3475&amp;"','"&amp;M3475&amp;"','"&amp;N3475&amp;"','"&amp;O3475&amp;"',"&amp;Q3475&amp;","&amp;R3475&amp;","&amp;S3475&amp;","&amp;T3475&amp;","&amp;U3475&amp;","&amp;V3475&amp;","&amp;W3475&amp;");"</f>
        <v>insert into servicio (id,fecha_entrega,serie,apertura,fecha_instalacion,garantia,mantenimiento,capacitacion,entrega_equipo,visita,id_empresa,id_hospital,id_equipo,id_marca,id_modelo,id_os,id_ingeniero) values (nextval('seq_servicio'),'','1118','','03-12-2015','03-12-2015','','','','',12,765,862,125,400,1705,42);</v>
      </c>
    </row>
    <row r="3476" customFormat="false" ht="13.8" hidden="false" customHeight="false" outlineLevel="0" collapsed="false">
      <c r="A3476" s="10" t="s">
        <v>23</v>
      </c>
      <c r="B3476" s="10"/>
      <c r="C3476" s="10" t="s">
        <v>4472</v>
      </c>
      <c r="D3476" s="10" t="s">
        <v>2481</v>
      </c>
      <c r="E3476" s="8" t="s">
        <v>26</v>
      </c>
      <c r="F3476" s="8" t="s">
        <v>26</v>
      </c>
      <c r="G3476" s="10" t="n">
        <v>1119</v>
      </c>
      <c r="H3476" s="10"/>
      <c r="I3476" s="10" t="s">
        <v>4473</v>
      </c>
      <c r="J3476" s="8" t="s">
        <v>26</v>
      </c>
      <c r="K3476" s="10" t="s">
        <v>4473</v>
      </c>
      <c r="L3476" s="10"/>
      <c r="P3476" s="8" t="s">
        <v>26</v>
      </c>
      <c r="Q3476" s="0" t="n">
        <f aca="false">IF(ISNA(VLOOKUP(A3476,calculos!$A$2:$B$20,2,1)),"null",VLOOKUP(A3476,calculos!$A$2:$B$20,2,1))</f>
        <v>12</v>
      </c>
      <c r="R3476" s="0" t="n">
        <f aca="false">IF(ISNA(VLOOKUP(C3476,calculos!$D$2:$E$1218,2,1)),"null",VLOOKUP(C3476,calculos!$D$2:$E$1218,2,1))</f>
        <v>765</v>
      </c>
      <c r="S3476" s="0" t="n">
        <f aca="false">IF(ISNA(VLOOKUP(D3476,calculos!$G$2:$H$1118,2,1)),"null",VLOOKUP(D3476,calculos!$G$2:$H$1118,2,1))</f>
        <v>862</v>
      </c>
      <c r="T3476" s="0" t="n">
        <f aca="false">IF(ISNA(VLOOKUP(E3476,calculos!$J$2:$K$220,2,1)),"null",VLOOKUP(E3476,calculos!$J$2:$K$220,2,1))</f>
        <v>125</v>
      </c>
      <c r="U3476" s="0" t="n">
        <f aca="false">IF(ISNA(VLOOKUP(F3476,calculos!$M$2:$N$658,2,1)),"null",VLOOKUP(F3476,calculos!$M$2:$N$658,2,1))</f>
        <v>400</v>
      </c>
      <c r="V3476" s="0" t="n">
        <f aca="false">IF(ISNA(VLOOKUP(J3476,calculos!$P$2:$Q$1711,2,1)),"null",VLOOKUP(J3476,calculos!$P$2:$Q$1711,2,1))</f>
        <v>1705</v>
      </c>
      <c r="W3476" s="0" t="n">
        <f aca="false">IF(ISNA(VLOOKUP(P3476,calculos!$S$2:$T$58,2,1)),"null",VLOOKUP(P3476,calculos!$S$2:$T$58,2,1))</f>
        <v>42</v>
      </c>
      <c r="X3476" s="0" t="str">
        <f aca="false">$X$1&amp;B3476&amp;"','"&amp;G3476&amp;"','"&amp;H3476&amp;"','"&amp;I3476&amp;"','"&amp;K3476&amp;"','"&amp;L3476&amp;"','"&amp;M3476&amp;"','"&amp;N3476&amp;"','"&amp;O3476&amp;"',"&amp;Q3476&amp;","&amp;R3476&amp;","&amp;S3476&amp;","&amp;T3476&amp;","&amp;U3476&amp;","&amp;V3476&amp;","&amp;W3476&amp;");"</f>
        <v>insert into servicio (id,fecha_entrega,serie,apertura,fecha_instalacion,garantia,mantenimiento,capacitacion,entrega_equipo,visita,id_empresa,id_hospital,id_equipo,id_marca,id_modelo,id_os,id_ingeniero) values (nextval('seq_servicio'),'','1119','','03-12-2015','03-12-2015','','','','',12,765,862,125,400,1705,42);</v>
      </c>
    </row>
    <row r="3477" customFormat="false" ht="13.8" hidden="false" customHeight="false" outlineLevel="0" collapsed="false">
      <c r="A3477" s="10" t="s">
        <v>23</v>
      </c>
      <c r="B3477" s="10"/>
      <c r="C3477" s="10" t="s">
        <v>4472</v>
      </c>
      <c r="D3477" s="10" t="s">
        <v>2481</v>
      </c>
      <c r="E3477" s="8" t="s">
        <v>26</v>
      </c>
      <c r="F3477" s="8" t="s">
        <v>26</v>
      </c>
      <c r="G3477" s="10" t="n">
        <v>1120</v>
      </c>
      <c r="H3477" s="10"/>
      <c r="I3477" s="10" t="s">
        <v>4473</v>
      </c>
      <c r="J3477" s="8" t="s">
        <v>26</v>
      </c>
      <c r="K3477" s="10" t="s">
        <v>4473</v>
      </c>
      <c r="L3477" s="10"/>
      <c r="P3477" s="8" t="s">
        <v>26</v>
      </c>
      <c r="Q3477" s="0" t="n">
        <f aca="false">IF(ISNA(VLOOKUP(A3477,calculos!$A$2:$B$20,2,1)),"null",VLOOKUP(A3477,calculos!$A$2:$B$20,2,1))</f>
        <v>12</v>
      </c>
      <c r="R3477" s="0" t="n">
        <f aca="false">IF(ISNA(VLOOKUP(C3477,calculos!$D$2:$E$1218,2,1)),"null",VLOOKUP(C3477,calculos!$D$2:$E$1218,2,1))</f>
        <v>765</v>
      </c>
      <c r="S3477" s="0" t="n">
        <f aca="false">IF(ISNA(VLOOKUP(D3477,calculos!$G$2:$H$1118,2,1)),"null",VLOOKUP(D3477,calculos!$G$2:$H$1118,2,1))</f>
        <v>862</v>
      </c>
      <c r="T3477" s="0" t="n">
        <f aca="false">IF(ISNA(VLOOKUP(E3477,calculos!$J$2:$K$220,2,1)),"null",VLOOKUP(E3477,calculos!$J$2:$K$220,2,1))</f>
        <v>125</v>
      </c>
      <c r="U3477" s="0" t="n">
        <f aca="false">IF(ISNA(VLOOKUP(F3477,calculos!$M$2:$N$658,2,1)),"null",VLOOKUP(F3477,calculos!$M$2:$N$658,2,1))</f>
        <v>400</v>
      </c>
      <c r="V3477" s="0" t="n">
        <f aca="false">IF(ISNA(VLOOKUP(J3477,calculos!$P$2:$Q$1711,2,1)),"null",VLOOKUP(J3477,calculos!$P$2:$Q$1711,2,1))</f>
        <v>1705</v>
      </c>
      <c r="W3477" s="0" t="n">
        <f aca="false">IF(ISNA(VLOOKUP(P3477,calculos!$S$2:$T$58,2,1)),"null",VLOOKUP(P3477,calculos!$S$2:$T$58,2,1))</f>
        <v>42</v>
      </c>
      <c r="X3477" s="0" t="str">
        <f aca="false">$X$1&amp;B3477&amp;"','"&amp;G3477&amp;"','"&amp;H3477&amp;"','"&amp;I3477&amp;"','"&amp;K3477&amp;"','"&amp;L3477&amp;"','"&amp;M3477&amp;"','"&amp;N3477&amp;"','"&amp;O3477&amp;"',"&amp;Q3477&amp;","&amp;R3477&amp;","&amp;S3477&amp;","&amp;T3477&amp;","&amp;U3477&amp;","&amp;V3477&amp;","&amp;W3477&amp;");"</f>
        <v>insert into servicio (id,fecha_entrega,serie,apertura,fecha_instalacion,garantia,mantenimiento,capacitacion,entrega_equipo,visita,id_empresa,id_hospital,id_equipo,id_marca,id_modelo,id_os,id_ingeniero) values (nextval('seq_servicio'),'','1120','','03-12-2015','03-12-2015','','','','',12,765,862,125,400,1705,42);</v>
      </c>
    </row>
    <row r="3478" customFormat="false" ht="13.8" hidden="false" customHeight="false" outlineLevel="0" collapsed="false">
      <c r="A3478" s="10" t="s">
        <v>23</v>
      </c>
      <c r="B3478" s="10"/>
      <c r="C3478" s="10" t="s">
        <v>4472</v>
      </c>
      <c r="D3478" s="10" t="s">
        <v>2481</v>
      </c>
      <c r="E3478" s="8" t="s">
        <v>26</v>
      </c>
      <c r="F3478" s="8" t="s">
        <v>26</v>
      </c>
      <c r="G3478" s="10" t="n">
        <v>1121</v>
      </c>
      <c r="H3478" s="10"/>
      <c r="I3478" s="10" t="s">
        <v>4473</v>
      </c>
      <c r="J3478" s="8" t="s">
        <v>26</v>
      </c>
      <c r="K3478" s="10" t="s">
        <v>4473</v>
      </c>
      <c r="L3478" s="10"/>
      <c r="P3478" s="8" t="s">
        <v>26</v>
      </c>
      <c r="Q3478" s="0" t="n">
        <f aca="false">IF(ISNA(VLOOKUP(A3478,calculos!$A$2:$B$20,2,1)),"null",VLOOKUP(A3478,calculos!$A$2:$B$20,2,1))</f>
        <v>12</v>
      </c>
      <c r="R3478" s="0" t="n">
        <f aca="false">IF(ISNA(VLOOKUP(C3478,calculos!$D$2:$E$1218,2,1)),"null",VLOOKUP(C3478,calculos!$D$2:$E$1218,2,1))</f>
        <v>765</v>
      </c>
      <c r="S3478" s="0" t="n">
        <f aca="false">IF(ISNA(VLOOKUP(D3478,calculos!$G$2:$H$1118,2,1)),"null",VLOOKUP(D3478,calculos!$G$2:$H$1118,2,1))</f>
        <v>862</v>
      </c>
      <c r="T3478" s="0" t="n">
        <f aca="false">IF(ISNA(VLOOKUP(E3478,calculos!$J$2:$K$220,2,1)),"null",VLOOKUP(E3478,calculos!$J$2:$K$220,2,1))</f>
        <v>125</v>
      </c>
      <c r="U3478" s="0" t="n">
        <f aca="false">IF(ISNA(VLOOKUP(F3478,calculos!$M$2:$N$658,2,1)),"null",VLOOKUP(F3478,calculos!$M$2:$N$658,2,1))</f>
        <v>400</v>
      </c>
      <c r="V3478" s="0" t="n">
        <f aca="false">IF(ISNA(VLOOKUP(J3478,calculos!$P$2:$Q$1711,2,1)),"null",VLOOKUP(J3478,calculos!$P$2:$Q$1711,2,1))</f>
        <v>1705</v>
      </c>
      <c r="W3478" s="0" t="n">
        <f aca="false">IF(ISNA(VLOOKUP(P3478,calculos!$S$2:$T$58,2,1)),"null",VLOOKUP(P3478,calculos!$S$2:$T$58,2,1))</f>
        <v>42</v>
      </c>
      <c r="X3478" s="0" t="str">
        <f aca="false">$X$1&amp;B3478&amp;"','"&amp;G3478&amp;"','"&amp;H3478&amp;"','"&amp;I3478&amp;"','"&amp;K3478&amp;"','"&amp;L3478&amp;"','"&amp;M3478&amp;"','"&amp;N3478&amp;"','"&amp;O3478&amp;"',"&amp;Q3478&amp;","&amp;R3478&amp;","&amp;S3478&amp;","&amp;T3478&amp;","&amp;U3478&amp;","&amp;V3478&amp;","&amp;W3478&amp;");"</f>
        <v>insert into servicio (id,fecha_entrega,serie,apertura,fecha_instalacion,garantia,mantenimiento,capacitacion,entrega_equipo,visita,id_empresa,id_hospital,id_equipo,id_marca,id_modelo,id_os,id_ingeniero) values (nextval('seq_servicio'),'','1121','','03-12-2015','03-12-2015','','','','',12,765,862,125,400,1705,42);</v>
      </c>
    </row>
    <row r="3479" customFormat="false" ht="13.8" hidden="false" customHeight="false" outlineLevel="0" collapsed="false">
      <c r="A3479" s="10" t="s">
        <v>23</v>
      </c>
      <c r="B3479" s="10"/>
      <c r="C3479" s="10" t="s">
        <v>4472</v>
      </c>
      <c r="D3479" s="10" t="s">
        <v>2481</v>
      </c>
      <c r="E3479" s="8" t="s">
        <v>26</v>
      </c>
      <c r="F3479" s="8" t="s">
        <v>26</v>
      </c>
      <c r="G3479" s="10" t="n">
        <v>1122</v>
      </c>
      <c r="H3479" s="10"/>
      <c r="I3479" s="10" t="s">
        <v>4473</v>
      </c>
      <c r="J3479" s="8" t="s">
        <v>26</v>
      </c>
      <c r="K3479" s="10" t="s">
        <v>4473</v>
      </c>
      <c r="L3479" s="10"/>
      <c r="P3479" s="8" t="s">
        <v>26</v>
      </c>
      <c r="Q3479" s="0" t="n">
        <f aca="false">IF(ISNA(VLOOKUP(A3479,calculos!$A$2:$B$20,2,1)),"null",VLOOKUP(A3479,calculos!$A$2:$B$20,2,1))</f>
        <v>12</v>
      </c>
      <c r="R3479" s="0" t="n">
        <f aca="false">IF(ISNA(VLOOKUP(C3479,calculos!$D$2:$E$1218,2,1)),"null",VLOOKUP(C3479,calculos!$D$2:$E$1218,2,1))</f>
        <v>765</v>
      </c>
      <c r="S3479" s="0" t="n">
        <f aca="false">IF(ISNA(VLOOKUP(D3479,calculos!$G$2:$H$1118,2,1)),"null",VLOOKUP(D3479,calculos!$G$2:$H$1118,2,1))</f>
        <v>862</v>
      </c>
      <c r="T3479" s="0" t="n">
        <f aca="false">IF(ISNA(VLOOKUP(E3479,calculos!$J$2:$K$220,2,1)),"null",VLOOKUP(E3479,calculos!$J$2:$K$220,2,1))</f>
        <v>125</v>
      </c>
      <c r="U3479" s="0" t="n">
        <f aca="false">IF(ISNA(VLOOKUP(F3479,calculos!$M$2:$N$658,2,1)),"null",VLOOKUP(F3479,calculos!$M$2:$N$658,2,1))</f>
        <v>400</v>
      </c>
      <c r="V3479" s="0" t="n">
        <f aca="false">IF(ISNA(VLOOKUP(J3479,calculos!$P$2:$Q$1711,2,1)),"null",VLOOKUP(J3479,calculos!$P$2:$Q$1711,2,1))</f>
        <v>1705</v>
      </c>
      <c r="W3479" s="0" t="n">
        <f aca="false">IF(ISNA(VLOOKUP(P3479,calculos!$S$2:$T$58,2,1)),"null",VLOOKUP(P3479,calculos!$S$2:$T$58,2,1))</f>
        <v>42</v>
      </c>
      <c r="X3479" s="0" t="str">
        <f aca="false">$X$1&amp;B3479&amp;"','"&amp;G3479&amp;"','"&amp;H3479&amp;"','"&amp;I3479&amp;"','"&amp;K3479&amp;"','"&amp;L3479&amp;"','"&amp;M3479&amp;"','"&amp;N3479&amp;"','"&amp;O3479&amp;"',"&amp;Q3479&amp;","&amp;R3479&amp;","&amp;S3479&amp;","&amp;T3479&amp;","&amp;U3479&amp;","&amp;V3479&amp;","&amp;W3479&amp;");"</f>
        <v>insert into servicio (id,fecha_entrega,serie,apertura,fecha_instalacion,garantia,mantenimiento,capacitacion,entrega_equipo,visita,id_empresa,id_hospital,id_equipo,id_marca,id_modelo,id_os,id_ingeniero) values (nextval('seq_servicio'),'','1122','','03-12-2015','03-12-2015','','','','',12,765,862,125,400,1705,42);</v>
      </c>
    </row>
    <row r="3480" customFormat="false" ht="13.8" hidden="false" customHeight="false" outlineLevel="0" collapsed="false">
      <c r="A3480" s="10" t="s">
        <v>60</v>
      </c>
      <c r="B3480" s="10"/>
      <c r="C3480" s="10" t="s">
        <v>4472</v>
      </c>
      <c r="D3480" s="10" t="s">
        <v>4319</v>
      </c>
      <c r="E3480" s="8" t="s">
        <v>26</v>
      </c>
      <c r="F3480" s="8" t="s">
        <v>26</v>
      </c>
      <c r="G3480" s="10" t="n">
        <v>17014</v>
      </c>
      <c r="H3480" s="10"/>
      <c r="I3480" s="10" t="s">
        <v>4474</v>
      </c>
      <c r="J3480" s="8" t="s">
        <v>26</v>
      </c>
      <c r="K3480" s="10" t="s">
        <v>4473</v>
      </c>
      <c r="L3480" s="10"/>
      <c r="P3480" s="8" t="s">
        <v>26</v>
      </c>
      <c r="Q3480" s="0" t="n">
        <f aca="false">IF(ISNA(VLOOKUP(A3480,calculos!$A$2:$B$20,2,1)),"null",VLOOKUP(A3480,calculos!$A$2:$B$20,2,1))</f>
        <v>4</v>
      </c>
      <c r="R3480" s="0" t="n">
        <f aca="false">IF(ISNA(VLOOKUP(C3480,calculos!$D$2:$E$1218,2,1)),"null",VLOOKUP(C3480,calculos!$D$2:$E$1218,2,1))</f>
        <v>765</v>
      </c>
      <c r="S3480" s="0" t="n">
        <f aca="false">IF(ISNA(VLOOKUP(D3480,calculos!$G$2:$H$1118,2,1)),"null",VLOOKUP(D3480,calculos!$G$2:$H$1118,2,1))</f>
        <v>619</v>
      </c>
      <c r="T3480" s="0" t="n">
        <f aca="false">IF(ISNA(VLOOKUP(E3480,calculos!$J$2:$K$220,2,1)),"null",VLOOKUP(E3480,calculos!$J$2:$K$220,2,1))</f>
        <v>125</v>
      </c>
      <c r="U3480" s="0" t="n">
        <f aca="false">IF(ISNA(VLOOKUP(F3480,calculos!$M$2:$N$658,2,1)),"null",VLOOKUP(F3480,calculos!$M$2:$N$658,2,1))</f>
        <v>400</v>
      </c>
      <c r="V3480" s="0" t="n">
        <f aca="false">IF(ISNA(VLOOKUP(J3480,calculos!$P$2:$Q$1711,2,1)),"null",VLOOKUP(J3480,calculos!$P$2:$Q$1711,2,1))</f>
        <v>1705</v>
      </c>
      <c r="W3480" s="0" t="n">
        <f aca="false">IF(ISNA(VLOOKUP(P3480,calculos!$S$2:$T$58,2,1)),"null",VLOOKUP(P3480,calculos!$S$2:$T$58,2,1))</f>
        <v>42</v>
      </c>
      <c r="X3480" s="0" t="str">
        <f aca="false">$X$1&amp;B3480&amp;"','"&amp;G3480&amp;"','"&amp;H3480&amp;"','"&amp;I3480&amp;"','"&amp;K3480&amp;"','"&amp;L3480&amp;"','"&amp;M3480&amp;"','"&amp;N3480&amp;"','"&amp;O3480&amp;"',"&amp;Q3480&amp;","&amp;R3480&amp;","&amp;S3480&amp;","&amp;T3480&amp;","&amp;U3480&amp;","&amp;V3480&amp;","&amp;W3480&amp;");"</f>
        <v>insert into servicio (id,fecha_entrega,serie,apertura,fecha_instalacion,garantia,mantenimiento,capacitacion,entrega_equipo,visita,id_empresa,id_hospital,id_equipo,id_marca,id_modelo,id_os,id_ingeniero) values (nextval('seq_servicio'),'','17014','','23-11-2015','03-12-2015','','','','',4,765,619,125,400,1705,42);</v>
      </c>
    </row>
    <row r="3481" customFormat="false" ht="13.8" hidden="false" customHeight="false" outlineLevel="0" collapsed="false">
      <c r="A3481" s="10" t="s">
        <v>60</v>
      </c>
      <c r="B3481" s="10"/>
      <c r="C3481" s="10" t="s">
        <v>4472</v>
      </c>
      <c r="D3481" s="10" t="s">
        <v>4319</v>
      </c>
      <c r="E3481" s="8" t="s">
        <v>26</v>
      </c>
      <c r="F3481" s="8" t="s">
        <v>26</v>
      </c>
      <c r="G3481" s="10" t="n">
        <v>17015</v>
      </c>
      <c r="H3481" s="10"/>
      <c r="I3481" s="10" t="s">
        <v>4474</v>
      </c>
      <c r="J3481" s="8" t="s">
        <v>26</v>
      </c>
      <c r="K3481" s="10" t="s">
        <v>4473</v>
      </c>
      <c r="L3481" s="10"/>
      <c r="P3481" s="8" t="s">
        <v>26</v>
      </c>
      <c r="Q3481" s="0" t="n">
        <f aca="false">IF(ISNA(VLOOKUP(A3481,calculos!$A$2:$B$20,2,1)),"null",VLOOKUP(A3481,calculos!$A$2:$B$20,2,1))</f>
        <v>4</v>
      </c>
      <c r="R3481" s="0" t="n">
        <f aca="false">IF(ISNA(VLOOKUP(C3481,calculos!$D$2:$E$1218,2,1)),"null",VLOOKUP(C3481,calculos!$D$2:$E$1218,2,1))</f>
        <v>765</v>
      </c>
      <c r="S3481" s="0" t="n">
        <f aca="false">IF(ISNA(VLOOKUP(D3481,calculos!$G$2:$H$1118,2,1)),"null",VLOOKUP(D3481,calculos!$G$2:$H$1118,2,1))</f>
        <v>619</v>
      </c>
      <c r="T3481" s="0" t="n">
        <f aca="false">IF(ISNA(VLOOKUP(E3481,calculos!$J$2:$K$220,2,1)),"null",VLOOKUP(E3481,calculos!$J$2:$K$220,2,1))</f>
        <v>125</v>
      </c>
      <c r="U3481" s="0" t="n">
        <f aca="false">IF(ISNA(VLOOKUP(F3481,calculos!$M$2:$N$658,2,1)),"null",VLOOKUP(F3481,calculos!$M$2:$N$658,2,1))</f>
        <v>400</v>
      </c>
      <c r="V3481" s="0" t="n">
        <f aca="false">IF(ISNA(VLOOKUP(J3481,calculos!$P$2:$Q$1711,2,1)),"null",VLOOKUP(J3481,calculos!$P$2:$Q$1711,2,1))</f>
        <v>1705</v>
      </c>
      <c r="W3481" s="0" t="n">
        <f aca="false">IF(ISNA(VLOOKUP(P3481,calculos!$S$2:$T$58,2,1)),"null",VLOOKUP(P3481,calculos!$S$2:$T$58,2,1))</f>
        <v>42</v>
      </c>
      <c r="X3481" s="0" t="str">
        <f aca="false">$X$1&amp;B3481&amp;"','"&amp;G3481&amp;"','"&amp;H3481&amp;"','"&amp;I3481&amp;"','"&amp;K3481&amp;"','"&amp;L3481&amp;"','"&amp;M3481&amp;"','"&amp;N3481&amp;"','"&amp;O3481&amp;"',"&amp;Q3481&amp;","&amp;R3481&amp;","&amp;S3481&amp;","&amp;T3481&amp;","&amp;U3481&amp;","&amp;V3481&amp;","&amp;W3481&amp;");"</f>
        <v>insert into servicio (id,fecha_entrega,serie,apertura,fecha_instalacion,garantia,mantenimiento,capacitacion,entrega_equipo,visita,id_empresa,id_hospital,id_equipo,id_marca,id_modelo,id_os,id_ingeniero) values (nextval('seq_servicio'),'','17015','','23-11-2015','03-12-2015','','','','',4,765,619,125,400,1705,42);</v>
      </c>
    </row>
    <row r="3482" customFormat="false" ht="13.8" hidden="false" customHeight="false" outlineLevel="0" collapsed="false">
      <c r="A3482" s="10" t="s">
        <v>1118</v>
      </c>
      <c r="B3482" s="10"/>
      <c r="C3482" s="10" t="s">
        <v>4475</v>
      </c>
      <c r="D3482" s="10" t="s">
        <v>4300</v>
      </c>
      <c r="E3482" s="8" t="s">
        <v>26</v>
      </c>
      <c r="F3482" s="8" t="s">
        <v>26</v>
      </c>
      <c r="G3482" s="10" t="s">
        <v>4476</v>
      </c>
      <c r="H3482" s="10"/>
      <c r="I3482" s="10" t="s">
        <v>4462</v>
      </c>
      <c r="J3482" s="8" t="s">
        <v>26</v>
      </c>
      <c r="K3482" s="10" t="s">
        <v>4477</v>
      </c>
      <c r="L3482" s="10"/>
      <c r="P3482" s="8" t="s">
        <v>26</v>
      </c>
      <c r="Q3482" s="0" t="n">
        <f aca="false">IF(ISNA(VLOOKUP(A3482,calculos!$A$2:$B$20,2,1)),"null",VLOOKUP(A3482,calculos!$A$2:$B$20,2,1))</f>
        <v>8</v>
      </c>
      <c r="R3482" s="0" t="n">
        <f aca="false">IF(ISNA(VLOOKUP(C3482,calculos!$D$2:$E$1218,2,1)),"null",VLOOKUP(C3482,calculos!$D$2:$E$1218,2,1))</f>
        <v>151</v>
      </c>
      <c r="S3482" s="0" t="n">
        <f aca="false">IF(ISNA(VLOOKUP(D3482,calculos!$G$2:$H$1118,2,1)),"null",VLOOKUP(D3482,calculos!$G$2:$H$1118,2,1))</f>
        <v>257</v>
      </c>
      <c r="T3482" s="0" t="n">
        <f aca="false">IF(ISNA(VLOOKUP(E3482,calculos!$J$2:$K$220,2,1)),"null",VLOOKUP(E3482,calculos!$J$2:$K$220,2,1))</f>
        <v>125</v>
      </c>
      <c r="U3482" s="0" t="n">
        <f aca="false">IF(ISNA(VLOOKUP(F3482,calculos!$M$2:$N$658,2,1)),"null",VLOOKUP(F3482,calculos!$M$2:$N$658,2,1))</f>
        <v>400</v>
      </c>
      <c r="V3482" s="0" t="n">
        <f aca="false">IF(ISNA(VLOOKUP(J3482,calculos!$P$2:$Q$1711,2,1)),"null",VLOOKUP(J3482,calculos!$P$2:$Q$1711,2,1))</f>
        <v>1705</v>
      </c>
      <c r="W3482" s="0" t="n">
        <f aca="false">IF(ISNA(VLOOKUP(P3482,calculos!$S$2:$T$58,2,1)),"null",VLOOKUP(P3482,calculos!$S$2:$T$58,2,1))</f>
        <v>42</v>
      </c>
      <c r="X3482" s="0" t="str">
        <f aca="false">$X$1&amp;B3482&amp;"','"&amp;G3482&amp;"','"&amp;H3482&amp;"','"&amp;I3482&amp;"','"&amp;K3482&amp;"','"&amp;L3482&amp;"','"&amp;M3482&amp;"','"&amp;N3482&amp;"','"&amp;O3482&amp;"',"&amp;Q3482&amp;","&amp;R3482&amp;","&amp;S3482&amp;","&amp;T3482&amp;","&amp;U3482&amp;","&amp;V3482&amp;","&amp;W3482&amp;");"</f>
        <v>insert into servicio (id,fecha_entrega,serie,apertura,fecha_instalacion,garantia,mantenimiento,capacitacion,entrega_equipo,visita,id_empresa,id_hospital,id_equipo,id_marca,id_modelo,id_os,id_ingeniero) values (nextval('seq_servicio'),'','US81516122','','01-12-2015','16-12-2015','','','','',8,151,257,125,400,1705,42);</v>
      </c>
    </row>
    <row r="3483" customFormat="false" ht="13.8" hidden="false" customHeight="false" outlineLevel="0" collapsed="false">
      <c r="A3483" s="10" t="s">
        <v>154</v>
      </c>
      <c r="B3483" s="10"/>
      <c r="C3483" s="10" t="s">
        <v>4408</v>
      </c>
      <c r="D3483" s="10" t="s">
        <v>1752</v>
      </c>
      <c r="E3483" s="8" t="s">
        <v>26</v>
      </c>
      <c r="F3483" s="8" t="s">
        <v>26</v>
      </c>
      <c r="G3483" s="10" t="s">
        <v>4478</v>
      </c>
      <c r="H3483" s="10"/>
      <c r="I3483" s="10" t="s">
        <v>4479</v>
      </c>
      <c r="J3483" s="8" t="s">
        <v>26</v>
      </c>
      <c r="K3483" s="10" t="s">
        <v>4479</v>
      </c>
      <c r="L3483" s="10"/>
      <c r="P3483" s="8" t="s">
        <v>26</v>
      </c>
      <c r="Q3483" s="0" t="n">
        <f aca="false">IF(ISNA(VLOOKUP(A3483,calculos!$A$2:$B$20,2,1)),"null",VLOOKUP(A3483,calculos!$A$2:$B$20,2,1))</f>
        <v>10</v>
      </c>
      <c r="R3483" s="0" t="n">
        <f aca="false">IF(ISNA(VLOOKUP(C3483,calculos!$D$2:$E$1218,2,1)),"null",VLOOKUP(C3483,calculos!$D$2:$E$1218,2,1))</f>
        <v>673</v>
      </c>
      <c r="S3483" s="0" t="n">
        <f aca="false">IF(ISNA(VLOOKUP(D3483,calculos!$G$2:$H$1118,2,1)),"null",VLOOKUP(D3483,calculos!$G$2:$H$1118,2,1))</f>
        <v>1018</v>
      </c>
      <c r="T3483" s="0" t="n">
        <f aca="false">IF(ISNA(VLOOKUP(E3483,calculos!$J$2:$K$220,2,1)),"null",VLOOKUP(E3483,calculos!$J$2:$K$220,2,1))</f>
        <v>125</v>
      </c>
      <c r="U3483" s="0" t="n">
        <f aca="false">IF(ISNA(VLOOKUP(F3483,calculos!$M$2:$N$658,2,1)),"null",VLOOKUP(F3483,calculos!$M$2:$N$658,2,1))</f>
        <v>400</v>
      </c>
      <c r="V3483" s="0" t="n">
        <f aca="false">IF(ISNA(VLOOKUP(J3483,calculos!$P$2:$Q$1711,2,1)),"null",VLOOKUP(J3483,calculos!$P$2:$Q$1711,2,1))</f>
        <v>1705</v>
      </c>
      <c r="W3483" s="0" t="n">
        <f aca="false">IF(ISNA(VLOOKUP(P3483,calculos!$S$2:$T$58,2,1)),"null",VLOOKUP(P3483,calculos!$S$2:$T$58,2,1))</f>
        <v>42</v>
      </c>
      <c r="X3483" s="0" t="str">
        <f aca="false">$X$1&amp;B3483&amp;"','"&amp;G3483&amp;"','"&amp;H3483&amp;"','"&amp;I3483&amp;"','"&amp;K3483&amp;"','"&amp;L3483&amp;"','"&amp;M3483&amp;"','"&amp;N3483&amp;"','"&amp;O3483&amp;"',"&amp;Q3483&amp;","&amp;R3483&amp;","&amp;S3483&amp;","&amp;T3483&amp;","&amp;U3483&amp;","&amp;V3483&amp;","&amp;W3483&amp;");"</f>
        <v>insert into servicio (id,fecha_entrega,serie,apertura,fecha_instalacion,garantia,mantenimiento,capacitacion,entrega_equipo,visita,id_empresa,id_hospital,id_equipo,id_marca,id_modelo,id_os,id_ingeniero) values (nextval('seq_servicio'),'','US001409757','','21-12-2015','21-12-2015','','','','',10,673,1018,125,400,1705,42);</v>
      </c>
    </row>
    <row r="3484" customFormat="false" ht="13.8" hidden="false" customHeight="false" outlineLevel="0" collapsed="false">
      <c r="A3484" s="10" t="s">
        <v>154</v>
      </c>
      <c r="B3484" s="10"/>
      <c r="C3484" s="10" t="s">
        <v>4408</v>
      </c>
      <c r="D3484" s="10" t="s">
        <v>1752</v>
      </c>
      <c r="E3484" s="8" t="s">
        <v>26</v>
      </c>
      <c r="F3484" s="8" t="s">
        <v>26</v>
      </c>
      <c r="G3484" s="10" t="s">
        <v>4480</v>
      </c>
      <c r="H3484" s="10"/>
      <c r="I3484" s="10" t="s">
        <v>4479</v>
      </c>
      <c r="J3484" s="8" t="s">
        <v>26</v>
      </c>
      <c r="K3484" s="10" t="s">
        <v>4479</v>
      </c>
      <c r="L3484" s="10"/>
      <c r="P3484" s="8" t="s">
        <v>26</v>
      </c>
      <c r="Q3484" s="0" t="n">
        <f aca="false">IF(ISNA(VLOOKUP(A3484,calculos!$A$2:$B$20,2,1)),"null",VLOOKUP(A3484,calculos!$A$2:$B$20,2,1))</f>
        <v>10</v>
      </c>
      <c r="R3484" s="0" t="n">
        <f aca="false">IF(ISNA(VLOOKUP(C3484,calculos!$D$2:$E$1218,2,1)),"null",VLOOKUP(C3484,calculos!$D$2:$E$1218,2,1))</f>
        <v>673</v>
      </c>
      <c r="S3484" s="0" t="n">
        <f aca="false">IF(ISNA(VLOOKUP(D3484,calculos!$G$2:$H$1118,2,1)),"null",VLOOKUP(D3484,calculos!$G$2:$H$1118,2,1))</f>
        <v>1018</v>
      </c>
      <c r="T3484" s="0" t="n">
        <f aca="false">IF(ISNA(VLOOKUP(E3484,calculos!$J$2:$K$220,2,1)),"null",VLOOKUP(E3484,calculos!$J$2:$K$220,2,1))</f>
        <v>125</v>
      </c>
      <c r="U3484" s="0" t="n">
        <f aca="false">IF(ISNA(VLOOKUP(F3484,calculos!$M$2:$N$658,2,1)),"null",VLOOKUP(F3484,calculos!$M$2:$N$658,2,1))</f>
        <v>400</v>
      </c>
      <c r="V3484" s="0" t="n">
        <f aca="false">IF(ISNA(VLOOKUP(J3484,calculos!$P$2:$Q$1711,2,1)),"null",VLOOKUP(J3484,calculos!$P$2:$Q$1711,2,1))</f>
        <v>1705</v>
      </c>
      <c r="W3484" s="0" t="n">
        <f aca="false">IF(ISNA(VLOOKUP(P3484,calculos!$S$2:$T$58,2,1)),"null",VLOOKUP(P3484,calculos!$S$2:$T$58,2,1))</f>
        <v>42</v>
      </c>
      <c r="X3484" s="0" t="str">
        <f aca="false">$X$1&amp;B3484&amp;"','"&amp;G3484&amp;"','"&amp;H3484&amp;"','"&amp;I3484&amp;"','"&amp;K3484&amp;"','"&amp;L3484&amp;"','"&amp;M3484&amp;"','"&amp;N3484&amp;"','"&amp;O3484&amp;"',"&amp;Q3484&amp;","&amp;R3484&amp;","&amp;S3484&amp;","&amp;T3484&amp;","&amp;U3484&amp;","&amp;V3484&amp;","&amp;W3484&amp;");"</f>
        <v>insert into servicio (id,fecha_entrega,serie,apertura,fecha_instalacion,garantia,mantenimiento,capacitacion,entrega_equipo,visita,id_empresa,id_hospital,id_equipo,id_marca,id_modelo,id_os,id_ingeniero) values (nextval('seq_servicio'),'','US001409754','','21-12-2015','21-12-2015','','','','',10,673,1018,125,400,1705,42);</v>
      </c>
    </row>
    <row r="3485" customFormat="false" ht="13.8" hidden="false" customHeight="false" outlineLevel="0" collapsed="false">
      <c r="A3485" s="10" t="s">
        <v>154</v>
      </c>
      <c r="B3485" s="10"/>
      <c r="C3485" s="10" t="s">
        <v>4481</v>
      </c>
      <c r="D3485" s="10" t="s">
        <v>1267</v>
      </c>
      <c r="E3485" s="8" t="s">
        <v>26</v>
      </c>
      <c r="F3485" s="8" t="s">
        <v>26</v>
      </c>
      <c r="G3485" s="10" t="s">
        <v>4482</v>
      </c>
      <c r="H3485" s="10"/>
      <c r="I3485" s="10" t="s">
        <v>4483</v>
      </c>
      <c r="J3485" s="8" t="s">
        <v>26</v>
      </c>
      <c r="K3485" s="10" t="s">
        <v>4483</v>
      </c>
      <c r="L3485" s="10"/>
      <c r="P3485" s="8" t="s">
        <v>26</v>
      </c>
      <c r="Q3485" s="0" t="n">
        <f aca="false">IF(ISNA(VLOOKUP(A3485,calculos!$A$2:$B$20,2,1)),"null",VLOOKUP(A3485,calculos!$A$2:$B$20,2,1))</f>
        <v>10</v>
      </c>
      <c r="R3485" s="0" t="n">
        <f aca="false">IF(ISNA(VLOOKUP(C3485,calculos!$D$2:$E$1218,2,1)),"null",VLOOKUP(C3485,calculos!$D$2:$E$1218,2,1))</f>
        <v>935</v>
      </c>
      <c r="S3485" s="0" t="n">
        <f aca="false">IF(ISNA(VLOOKUP(D3485,calculos!$G$2:$H$1118,2,1)),"null",VLOOKUP(D3485,calculos!$G$2:$H$1118,2,1))</f>
        <v>690</v>
      </c>
      <c r="T3485" s="0" t="n">
        <f aca="false">IF(ISNA(VLOOKUP(E3485,calculos!$J$2:$K$220,2,1)),"null",VLOOKUP(E3485,calculos!$J$2:$K$220,2,1))</f>
        <v>125</v>
      </c>
      <c r="U3485" s="0" t="n">
        <f aca="false">IF(ISNA(VLOOKUP(F3485,calculos!$M$2:$N$658,2,1)),"null",VLOOKUP(F3485,calculos!$M$2:$N$658,2,1))</f>
        <v>400</v>
      </c>
      <c r="V3485" s="0" t="n">
        <f aca="false">IF(ISNA(VLOOKUP(J3485,calculos!$P$2:$Q$1711,2,1)),"null",VLOOKUP(J3485,calculos!$P$2:$Q$1711,2,1))</f>
        <v>1705</v>
      </c>
      <c r="W3485" s="0" t="n">
        <f aca="false">IF(ISNA(VLOOKUP(P3485,calculos!$S$2:$T$58,2,1)),"null",VLOOKUP(P3485,calculos!$S$2:$T$58,2,1))</f>
        <v>42</v>
      </c>
      <c r="X3485" s="0" t="str">
        <f aca="false">$X$1&amp;B3485&amp;"','"&amp;G3485&amp;"','"&amp;H3485&amp;"','"&amp;I3485&amp;"','"&amp;K3485&amp;"','"&amp;L3485&amp;"','"&amp;M3485&amp;"','"&amp;N3485&amp;"','"&amp;O3485&amp;"',"&amp;Q3485&amp;","&amp;R3485&amp;","&amp;S3485&amp;","&amp;T3485&amp;","&amp;U3485&amp;","&amp;V3485&amp;","&amp;W3485&amp;");"</f>
        <v>insert into servicio (id,fecha_entrega,serie,apertura,fecha_instalacion,garantia,mantenimiento,capacitacion,entrega_equipo,visita,id_empresa,id_hospital,id_equipo,id_marca,id_modelo,id_os,id_ingeniero) values (nextval('seq_servicio'),'','15-3009','','22-12-2015','22-12-2015','','','','',10,935,690,125,400,1705,42);</v>
      </c>
    </row>
    <row r="3486" customFormat="false" ht="13.8" hidden="false" customHeight="false" outlineLevel="0" collapsed="false">
      <c r="A3486" s="10" t="s">
        <v>1091</v>
      </c>
      <c r="B3486" s="10"/>
      <c r="C3486" s="10" t="s">
        <v>4484</v>
      </c>
      <c r="D3486" s="10" t="s">
        <v>4383</v>
      </c>
      <c r="E3486" s="8" t="s">
        <v>26</v>
      </c>
      <c r="F3486" s="8" t="s">
        <v>26</v>
      </c>
      <c r="G3486" s="10" t="s">
        <v>4485</v>
      </c>
      <c r="H3486" s="10"/>
      <c r="I3486" s="10" t="s">
        <v>4486</v>
      </c>
      <c r="J3486" s="8" t="s">
        <v>26</v>
      </c>
      <c r="K3486" s="10" t="s">
        <v>4486</v>
      </c>
      <c r="L3486" s="10"/>
      <c r="P3486" s="8" t="s">
        <v>26</v>
      </c>
      <c r="Q3486" s="0" t="n">
        <f aca="false">IF(ISNA(VLOOKUP(A3486,calculos!$A$2:$B$20,2,1)),"null",VLOOKUP(A3486,calculos!$A$2:$B$20,2,1))</f>
        <v>11</v>
      </c>
      <c r="R3486" s="0" t="n">
        <f aca="false">IF(ISNA(VLOOKUP(C3486,calculos!$D$2:$E$1218,2,1)),"null",VLOOKUP(C3486,calculos!$D$2:$E$1218,2,1))</f>
        <v>967</v>
      </c>
      <c r="S3486" s="0" t="n">
        <f aca="false">IF(ISNA(VLOOKUP(D3486,calculos!$G$2:$H$1118,2,1)),"null",VLOOKUP(D3486,calculos!$G$2:$H$1118,2,1))</f>
        <v>773</v>
      </c>
      <c r="T3486" s="0" t="n">
        <f aca="false">IF(ISNA(VLOOKUP(E3486,calculos!$J$2:$K$220,2,1)),"null",VLOOKUP(E3486,calculos!$J$2:$K$220,2,1))</f>
        <v>125</v>
      </c>
      <c r="U3486" s="0" t="n">
        <f aca="false">IF(ISNA(VLOOKUP(F3486,calculos!$M$2:$N$658,2,1)),"null",VLOOKUP(F3486,calculos!$M$2:$N$658,2,1))</f>
        <v>400</v>
      </c>
      <c r="V3486" s="0" t="n">
        <f aca="false">IF(ISNA(VLOOKUP(J3486,calculos!$P$2:$Q$1711,2,1)),"null",VLOOKUP(J3486,calculos!$P$2:$Q$1711,2,1))</f>
        <v>1705</v>
      </c>
      <c r="W3486" s="0" t="n">
        <f aca="false">IF(ISNA(VLOOKUP(P3486,calculos!$S$2:$T$58,2,1)),"null",VLOOKUP(P3486,calculos!$S$2:$T$58,2,1))</f>
        <v>42</v>
      </c>
      <c r="X3486" s="0" t="str">
        <f aca="false">$X$1&amp;B3486&amp;"','"&amp;G3486&amp;"','"&amp;H3486&amp;"','"&amp;I3486&amp;"','"&amp;K3486&amp;"','"&amp;L3486&amp;"','"&amp;M3486&amp;"','"&amp;N3486&amp;"','"&amp;O3486&amp;"',"&amp;Q3486&amp;","&amp;R3486&amp;","&amp;S3486&amp;","&amp;T3486&amp;","&amp;U3486&amp;","&amp;V3486&amp;","&amp;W3486&amp;");"</f>
        <v>insert into servicio (id,fecha_entrega,serie,apertura,fecha_instalacion,garantia,mantenimiento,capacitacion,entrega_equipo,visita,id_empresa,id_hospital,id_equipo,id_marca,id_modelo,id_os,id_ingeniero) values (nextval('seq_servicio'),'','CC0301D1411','','23-12-2015','23-12-2015','','','','',11,967,773,125,400,1705,42);</v>
      </c>
    </row>
    <row r="3487" customFormat="false" ht="13.8" hidden="false" customHeight="false" outlineLevel="0" collapsed="false">
      <c r="A3487" s="10" t="s">
        <v>154</v>
      </c>
      <c r="B3487" s="10"/>
      <c r="C3487" s="10" t="s">
        <v>608</v>
      </c>
      <c r="D3487" s="10" t="s">
        <v>4300</v>
      </c>
      <c r="E3487" s="8" t="s">
        <v>26</v>
      </c>
      <c r="F3487" s="8" t="s">
        <v>26</v>
      </c>
      <c r="G3487" s="10" t="s">
        <v>4487</v>
      </c>
      <c r="H3487" s="10"/>
      <c r="I3487" s="10" t="s">
        <v>4488</v>
      </c>
      <c r="J3487" s="8" t="s">
        <v>26</v>
      </c>
      <c r="K3487" s="10" t="s">
        <v>4488</v>
      </c>
      <c r="L3487" s="10"/>
      <c r="P3487" s="8" t="s">
        <v>26</v>
      </c>
      <c r="Q3487" s="0" t="n">
        <f aca="false">IF(ISNA(VLOOKUP(A3487,calculos!$A$2:$B$20,2,1)),"null",VLOOKUP(A3487,calculos!$A$2:$B$20,2,1))</f>
        <v>10</v>
      </c>
      <c r="R3487" s="0" t="n">
        <f aca="false">IF(ISNA(VLOOKUP(C3487,calculos!$D$2:$E$1218,2,1)),"null",VLOOKUP(C3487,calculos!$D$2:$E$1218,2,1))</f>
        <v>841</v>
      </c>
      <c r="S3487" s="0" t="n">
        <f aca="false">IF(ISNA(VLOOKUP(D3487,calculos!$G$2:$H$1118,2,1)),"null",VLOOKUP(D3487,calculos!$G$2:$H$1118,2,1))</f>
        <v>257</v>
      </c>
      <c r="T3487" s="0" t="n">
        <f aca="false">IF(ISNA(VLOOKUP(E3487,calculos!$J$2:$K$220,2,1)),"null",VLOOKUP(E3487,calculos!$J$2:$K$220,2,1))</f>
        <v>125</v>
      </c>
      <c r="U3487" s="0" t="n">
        <f aca="false">IF(ISNA(VLOOKUP(F3487,calculos!$M$2:$N$658,2,1)),"null",VLOOKUP(F3487,calculos!$M$2:$N$658,2,1))</f>
        <v>400</v>
      </c>
      <c r="V3487" s="0" t="n">
        <f aca="false">IF(ISNA(VLOOKUP(J3487,calculos!$P$2:$Q$1711,2,1)),"null",VLOOKUP(J3487,calculos!$P$2:$Q$1711,2,1))</f>
        <v>1705</v>
      </c>
      <c r="W3487" s="0" t="n">
        <f aca="false">IF(ISNA(VLOOKUP(P3487,calculos!$S$2:$T$58,2,1)),"null",VLOOKUP(P3487,calculos!$S$2:$T$58,2,1))</f>
        <v>42</v>
      </c>
      <c r="X3487" s="0" t="str">
        <f aca="false">$X$1&amp;B3487&amp;"','"&amp;G3487&amp;"','"&amp;H3487&amp;"','"&amp;I3487&amp;"','"&amp;K3487&amp;"','"&amp;L3487&amp;"','"&amp;M3487&amp;"','"&amp;N3487&amp;"','"&amp;O3487&amp;"',"&amp;Q3487&amp;","&amp;R3487&amp;","&amp;S3487&amp;","&amp;T3487&amp;","&amp;U3487&amp;","&amp;V3487&amp;","&amp;W3487&amp;");"</f>
        <v>insert into servicio (id,fecha_entrega,serie,apertura,fecha_instalacion,garantia,mantenimiento,capacitacion,entrega_equipo,visita,id_empresa,id_hospital,id_equipo,id_marca,id_modelo,id_os,id_ingeniero) values (nextval('seq_servicio'),'','US81516102','','07-12-2015','07-12-2015','','','','',10,841,257,125,400,1705,42);</v>
      </c>
    </row>
    <row r="3488" customFormat="false" ht="13.8" hidden="false" customHeight="false" outlineLevel="0" collapsed="false">
      <c r="A3488" s="10" t="s">
        <v>154</v>
      </c>
      <c r="B3488" s="10"/>
      <c r="C3488" s="10" t="s">
        <v>4073</v>
      </c>
      <c r="D3488" s="10" t="s">
        <v>4300</v>
      </c>
      <c r="E3488" s="8" t="s">
        <v>26</v>
      </c>
      <c r="F3488" s="8" t="s">
        <v>26</v>
      </c>
      <c r="G3488" s="10" t="s">
        <v>4489</v>
      </c>
      <c r="H3488" s="10"/>
      <c r="I3488" s="10" t="s">
        <v>4490</v>
      </c>
      <c r="J3488" s="8" t="s">
        <v>26</v>
      </c>
      <c r="K3488" s="10" t="s">
        <v>4490</v>
      </c>
      <c r="L3488" s="10"/>
      <c r="P3488" s="8" t="s">
        <v>26</v>
      </c>
      <c r="Q3488" s="0" t="n">
        <f aca="false">IF(ISNA(VLOOKUP(A3488,calculos!$A$2:$B$20,2,1)),"null",VLOOKUP(A3488,calculos!$A$2:$B$20,2,1))</f>
        <v>10</v>
      </c>
      <c r="R3488" s="0" t="n">
        <f aca="false">IF(ISNA(VLOOKUP(C3488,calculos!$D$2:$E$1218,2,1)),"null",VLOOKUP(C3488,calculos!$D$2:$E$1218,2,1))</f>
        <v>878</v>
      </c>
      <c r="S3488" s="0" t="n">
        <f aca="false">IF(ISNA(VLOOKUP(D3488,calculos!$G$2:$H$1118,2,1)),"null",VLOOKUP(D3488,calculos!$G$2:$H$1118,2,1))</f>
        <v>257</v>
      </c>
      <c r="T3488" s="0" t="n">
        <f aca="false">IF(ISNA(VLOOKUP(E3488,calculos!$J$2:$K$220,2,1)),"null",VLOOKUP(E3488,calculos!$J$2:$K$220,2,1))</f>
        <v>125</v>
      </c>
      <c r="U3488" s="0" t="n">
        <f aca="false">IF(ISNA(VLOOKUP(F3488,calculos!$M$2:$N$658,2,1)),"null",VLOOKUP(F3488,calculos!$M$2:$N$658,2,1))</f>
        <v>400</v>
      </c>
      <c r="V3488" s="0" t="n">
        <f aca="false">IF(ISNA(VLOOKUP(J3488,calculos!$P$2:$Q$1711,2,1)),"null",VLOOKUP(J3488,calculos!$P$2:$Q$1711,2,1))</f>
        <v>1705</v>
      </c>
      <c r="W3488" s="0" t="n">
        <f aca="false">IF(ISNA(VLOOKUP(P3488,calculos!$S$2:$T$58,2,1)),"null",VLOOKUP(P3488,calculos!$S$2:$T$58,2,1))</f>
        <v>42</v>
      </c>
      <c r="X3488" s="0" t="str">
        <f aca="false">$X$1&amp;B3488&amp;"','"&amp;G3488&amp;"','"&amp;H3488&amp;"','"&amp;I3488&amp;"','"&amp;K3488&amp;"','"&amp;L3488&amp;"','"&amp;M3488&amp;"','"&amp;N3488&amp;"','"&amp;O3488&amp;"',"&amp;Q3488&amp;","&amp;R3488&amp;","&amp;S3488&amp;","&amp;T3488&amp;","&amp;U3488&amp;","&amp;V3488&amp;","&amp;W3488&amp;");"</f>
        <v>insert into servicio (id,fecha_entrega,serie,apertura,fecha_instalacion,garantia,mantenimiento,capacitacion,entrega_equipo,visita,id_empresa,id_hospital,id_equipo,id_marca,id_modelo,id_os,id_ingeniero) values (nextval('seq_servicio'),'','US81516100','','08-12-2015','08-12-2015','','','','',10,878,257,125,400,1705,42);</v>
      </c>
    </row>
    <row r="3489" customFormat="false" ht="13.8" hidden="false" customHeight="false" outlineLevel="0" collapsed="false">
      <c r="A3489" s="10" t="s">
        <v>154</v>
      </c>
      <c r="B3489" s="10"/>
      <c r="C3489" s="10" t="s">
        <v>376</v>
      </c>
      <c r="D3489" s="10" t="s">
        <v>4300</v>
      </c>
      <c r="E3489" s="8" t="s">
        <v>26</v>
      </c>
      <c r="F3489" s="8" t="s">
        <v>26</v>
      </c>
      <c r="G3489" s="10" t="s">
        <v>4491</v>
      </c>
      <c r="H3489" s="10"/>
      <c r="I3489" s="10" t="s">
        <v>4490</v>
      </c>
      <c r="J3489" s="8" t="s">
        <v>26</v>
      </c>
      <c r="K3489" s="10" t="s">
        <v>4490</v>
      </c>
      <c r="L3489" s="10"/>
      <c r="P3489" s="8" t="s">
        <v>26</v>
      </c>
      <c r="Q3489" s="0" t="n">
        <f aca="false">IF(ISNA(VLOOKUP(A3489,calculos!$A$2:$B$20,2,1)),"null",VLOOKUP(A3489,calculos!$A$2:$B$20,2,1))</f>
        <v>10</v>
      </c>
      <c r="R3489" s="0" t="n">
        <f aca="false">IF(ISNA(VLOOKUP(C3489,calculos!$D$2:$E$1218,2,1)),"null",VLOOKUP(C3489,calculos!$D$2:$E$1218,2,1))</f>
        <v>896</v>
      </c>
      <c r="S3489" s="0" t="n">
        <f aca="false">IF(ISNA(VLOOKUP(D3489,calculos!$G$2:$H$1118,2,1)),"null",VLOOKUP(D3489,calculos!$G$2:$H$1118,2,1))</f>
        <v>257</v>
      </c>
      <c r="T3489" s="0" t="n">
        <f aca="false">IF(ISNA(VLOOKUP(E3489,calculos!$J$2:$K$220,2,1)),"null",VLOOKUP(E3489,calculos!$J$2:$K$220,2,1))</f>
        <v>125</v>
      </c>
      <c r="U3489" s="0" t="n">
        <f aca="false">IF(ISNA(VLOOKUP(F3489,calculos!$M$2:$N$658,2,1)),"null",VLOOKUP(F3489,calculos!$M$2:$N$658,2,1))</f>
        <v>400</v>
      </c>
      <c r="V3489" s="0" t="n">
        <f aca="false">IF(ISNA(VLOOKUP(J3489,calculos!$P$2:$Q$1711,2,1)),"null",VLOOKUP(J3489,calculos!$P$2:$Q$1711,2,1))</f>
        <v>1705</v>
      </c>
      <c r="W3489" s="0" t="n">
        <f aca="false">IF(ISNA(VLOOKUP(P3489,calculos!$S$2:$T$58,2,1)),"null",VLOOKUP(P3489,calculos!$S$2:$T$58,2,1))</f>
        <v>42</v>
      </c>
      <c r="X3489" s="0" t="str">
        <f aca="false">$X$1&amp;B3489&amp;"','"&amp;G3489&amp;"','"&amp;H3489&amp;"','"&amp;I3489&amp;"','"&amp;K3489&amp;"','"&amp;L3489&amp;"','"&amp;M3489&amp;"','"&amp;N3489&amp;"','"&amp;O3489&amp;"',"&amp;Q3489&amp;","&amp;R3489&amp;","&amp;S3489&amp;","&amp;T3489&amp;","&amp;U3489&amp;","&amp;V3489&amp;","&amp;W3489&amp;");"</f>
        <v>insert into servicio (id,fecha_entrega,serie,apertura,fecha_instalacion,garantia,mantenimiento,capacitacion,entrega_equipo,visita,id_empresa,id_hospital,id_equipo,id_marca,id_modelo,id_os,id_ingeniero) values (nextval('seq_servicio'),'','US81516110','','08-12-2015','08-12-2015','','','','',10,896,257,125,400,1705,42);</v>
      </c>
    </row>
    <row r="3490" customFormat="false" ht="13.8" hidden="false" customHeight="false" outlineLevel="0" collapsed="false">
      <c r="A3490" s="10" t="s">
        <v>154</v>
      </c>
      <c r="B3490" s="10"/>
      <c r="C3490" s="10" t="s">
        <v>376</v>
      </c>
      <c r="D3490" s="10" t="s">
        <v>4300</v>
      </c>
      <c r="E3490" s="8" t="s">
        <v>26</v>
      </c>
      <c r="F3490" s="8" t="s">
        <v>26</v>
      </c>
      <c r="G3490" s="10" t="s">
        <v>4492</v>
      </c>
      <c r="H3490" s="10"/>
      <c r="I3490" s="10" t="s">
        <v>4490</v>
      </c>
      <c r="J3490" s="8" t="s">
        <v>26</v>
      </c>
      <c r="K3490" s="10" t="s">
        <v>4490</v>
      </c>
      <c r="L3490" s="10"/>
      <c r="P3490" s="8" t="s">
        <v>26</v>
      </c>
      <c r="Q3490" s="0" t="n">
        <f aca="false">IF(ISNA(VLOOKUP(A3490,calculos!$A$2:$B$20,2,1)),"null",VLOOKUP(A3490,calculos!$A$2:$B$20,2,1))</f>
        <v>10</v>
      </c>
      <c r="R3490" s="0" t="n">
        <f aca="false">IF(ISNA(VLOOKUP(C3490,calculos!$D$2:$E$1218,2,1)),"null",VLOOKUP(C3490,calculos!$D$2:$E$1218,2,1))</f>
        <v>896</v>
      </c>
      <c r="S3490" s="0" t="n">
        <f aca="false">IF(ISNA(VLOOKUP(D3490,calculos!$G$2:$H$1118,2,1)),"null",VLOOKUP(D3490,calculos!$G$2:$H$1118,2,1))</f>
        <v>257</v>
      </c>
      <c r="T3490" s="0" t="n">
        <f aca="false">IF(ISNA(VLOOKUP(E3490,calculos!$J$2:$K$220,2,1)),"null",VLOOKUP(E3490,calculos!$J$2:$K$220,2,1))</f>
        <v>125</v>
      </c>
      <c r="U3490" s="0" t="n">
        <f aca="false">IF(ISNA(VLOOKUP(F3490,calculos!$M$2:$N$658,2,1)),"null",VLOOKUP(F3490,calculos!$M$2:$N$658,2,1))</f>
        <v>400</v>
      </c>
      <c r="V3490" s="0" t="n">
        <f aca="false">IF(ISNA(VLOOKUP(J3490,calculos!$P$2:$Q$1711,2,1)),"null",VLOOKUP(J3490,calculos!$P$2:$Q$1711,2,1))</f>
        <v>1705</v>
      </c>
      <c r="W3490" s="0" t="n">
        <f aca="false">IF(ISNA(VLOOKUP(P3490,calculos!$S$2:$T$58,2,1)),"null",VLOOKUP(P3490,calculos!$S$2:$T$58,2,1))</f>
        <v>42</v>
      </c>
      <c r="X3490" s="0" t="str">
        <f aca="false">$X$1&amp;B3490&amp;"','"&amp;G3490&amp;"','"&amp;H3490&amp;"','"&amp;I3490&amp;"','"&amp;K3490&amp;"','"&amp;L3490&amp;"','"&amp;M3490&amp;"','"&amp;N3490&amp;"','"&amp;O3490&amp;"',"&amp;Q3490&amp;","&amp;R3490&amp;","&amp;S3490&amp;","&amp;T3490&amp;","&amp;U3490&amp;","&amp;V3490&amp;","&amp;W3490&amp;");"</f>
        <v>insert into servicio (id,fecha_entrega,serie,apertura,fecha_instalacion,garantia,mantenimiento,capacitacion,entrega_equipo,visita,id_empresa,id_hospital,id_equipo,id_marca,id_modelo,id_os,id_ingeniero) values (nextval('seq_servicio'),'','US81516111','','08-12-2015','08-12-2015','','','','',10,896,257,125,400,1705,42);</v>
      </c>
    </row>
    <row r="3491" customFormat="false" ht="13.8" hidden="false" customHeight="false" outlineLevel="0" collapsed="false">
      <c r="A3491" s="10" t="s">
        <v>154</v>
      </c>
      <c r="B3491" s="10"/>
      <c r="C3491" s="10" t="s">
        <v>376</v>
      </c>
      <c r="D3491" s="10" t="s">
        <v>4300</v>
      </c>
      <c r="E3491" s="8" t="s">
        <v>26</v>
      </c>
      <c r="F3491" s="8" t="s">
        <v>26</v>
      </c>
      <c r="G3491" s="10" t="s">
        <v>4493</v>
      </c>
      <c r="H3491" s="10"/>
      <c r="I3491" s="10" t="s">
        <v>4490</v>
      </c>
      <c r="J3491" s="8" t="s">
        <v>26</v>
      </c>
      <c r="K3491" s="10" t="s">
        <v>4490</v>
      </c>
      <c r="L3491" s="10"/>
      <c r="P3491" s="8" t="s">
        <v>26</v>
      </c>
      <c r="Q3491" s="0" t="n">
        <f aca="false">IF(ISNA(VLOOKUP(A3491,calculos!$A$2:$B$20,2,1)),"null",VLOOKUP(A3491,calculos!$A$2:$B$20,2,1))</f>
        <v>10</v>
      </c>
      <c r="R3491" s="0" t="n">
        <f aca="false">IF(ISNA(VLOOKUP(C3491,calculos!$D$2:$E$1218,2,1)),"null",VLOOKUP(C3491,calculos!$D$2:$E$1218,2,1))</f>
        <v>896</v>
      </c>
      <c r="S3491" s="0" t="n">
        <f aca="false">IF(ISNA(VLOOKUP(D3491,calculos!$G$2:$H$1118,2,1)),"null",VLOOKUP(D3491,calculos!$G$2:$H$1118,2,1))</f>
        <v>257</v>
      </c>
      <c r="T3491" s="0" t="n">
        <f aca="false">IF(ISNA(VLOOKUP(E3491,calculos!$J$2:$K$220,2,1)),"null",VLOOKUP(E3491,calculos!$J$2:$K$220,2,1))</f>
        <v>125</v>
      </c>
      <c r="U3491" s="0" t="n">
        <f aca="false">IF(ISNA(VLOOKUP(F3491,calculos!$M$2:$N$658,2,1)),"null",VLOOKUP(F3491,calculos!$M$2:$N$658,2,1))</f>
        <v>400</v>
      </c>
      <c r="V3491" s="0" t="n">
        <f aca="false">IF(ISNA(VLOOKUP(J3491,calculos!$P$2:$Q$1711,2,1)),"null",VLOOKUP(J3491,calculos!$P$2:$Q$1711,2,1))</f>
        <v>1705</v>
      </c>
      <c r="W3491" s="0" t="n">
        <f aca="false">IF(ISNA(VLOOKUP(P3491,calculos!$S$2:$T$58,2,1)),"null",VLOOKUP(P3491,calculos!$S$2:$T$58,2,1))</f>
        <v>42</v>
      </c>
      <c r="X3491" s="0" t="str">
        <f aca="false">$X$1&amp;B3491&amp;"','"&amp;G3491&amp;"','"&amp;H3491&amp;"','"&amp;I3491&amp;"','"&amp;K3491&amp;"','"&amp;L3491&amp;"','"&amp;M3491&amp;"','"&amp;N3491&amp;"','"&amp;O3491&amp;"',"&amp;Q3491&amp;","&amp;R3491&amp;","&amp;S3491&amp;","&amp;T3491&amp;","&amp;U3491&amp;","&amp;V3491&amp;","&amp;W3491&amp;");"</f>
        <v>insert into servicio (id,fecha_entrega,serie,apertura,fecha_instalacion,garantia,mantenimiento,capacitacion,entrega_equipo,visita,id_empresa,id_hospital,id_equipo,id_marca,id_modelo,id_os,id_ingeniero) values (nextval('seq_servicio'),'','US81516112','','08-12-2015','08-12-2015','','','','',10,896,257,125,400,1705,42);</v>
      </c>
    </row>
    <row r="3492" customFormat="false" ht="13.8" hidden="false" customHeight="false" outlineLevel="0" collapsed="false">
      <c r="A3492" s="10" t="s">
        <v>154</v>
      </c>
      <c r="B3492" s="10"/>
      <c r="C3492" s="10" t="s">
        <v>371</v>
      </c>
      <c r="D3492" s="10" t="s">
        <v>4300</v>
      </c>
      <c r="E3492" s="8" t="s">
        <v>26</v>
      </c>
      <c r="F3492" s="8" t="s">
        <v>26</v>
      </c>
      <c r="G3492" s="10" t="s">
        <v>4494</v>
      </c>
      <c r="H3492" s="10"/>
      <c r="I3492" s="10" t="s">
        <v>4495</v>
      </c>
      <c r="J3492" s="8" t="s">
        <v>26</v>
      </c>
      <c r="K3492" s="10" t="s">
        <v>4495</v>
      </c>
      <c r="L3492" s="10"/>
      <c r="P3492" s="8" t="s">
        <v>26</v>
      </c>
      <c r="Q3492" s="0" t="n">
        <f aca="false">IF(ISNA(VLOOKUP(A3492,calculos!$A$2:$B$20,2,1)),"null",VLOOKUP(A3492,calculos!$A$2:$B$20,2,1))</f>
        <v>10</v>
      </c>
      <c r="R3492" s="0" t="n">
        <f aca="false">IF(ISNA(VLOOKUP(C3492,calculos!$D$2:$E$1218,2,1)),"null",VLOOKUP(C3492,calculos!$D$2:$E$1218,2,1))</f>
        <v>871</v>
      </c>
      <c r="S3492" s="0" t="n">
        <f aca="false">IF(ISNA(VLOOKUP(D3492,calculos!$G$2:$H$1118,2,1)),"null",VLOOKUP(D3492,calculos!$G$2:$H$1118,2,1))</f>
        <v>257</v>
      </c>
      <c r="T3492" s="0" t="n">
        <f aca="false">IF(ISNA(VLOOKUP(E3492,calculos!$J$2:$K$220,2,1)),"null",VLOOKUP(E3492,calculos!$J$2:$K$220,2,1))</f>
        <v>125</v>
      </c>
      <c r="U3492" s="0" t="n">
        <f aca="false">IF(ISNA(VLOOKUP(F3492,calculos!$M$2:$N$658,2,1)),"null",VLOOKUP(F3492,calculos!$M$2:$N$658,2,1))</f>
        <v>400</v>
      </c>
      <c r="V3492" s="0" t="n">
        <f aca="false">IF(ISNA(VLOOKUP(J3492,calculos!$P$2:$Q$1711,2,1)),"null",VLOOKUP(J3492,calculos!$P$2:$Q$1711,2,1))</f>
        <v>1705</v>
      </c>
      <c r="W3492" s="0" t="n">
        <f aca="false">IF(ISNA(VLOOKUP(P3492,calculos!$S$2:$T$58,2,1)),"null",VLOOKUP(P3492,calculos!$S$2:$T$58,2,1))</f>
        <v>42</v>
      </c>
      <c r="X3492" s="0" t="str">
        <f aca="false">$X$1&amp;B3492&amp;"','"&amp;G3492&amp;"','"&amp;H3492&amp;"','"&amp;I3492&amp;"','"&amp;K3492&amp;"','"&amp;L3492&amp;"','"&amp;M3492&amp;"','"&amp;N3492&amp;"','"&amp;O3492&amp;"',"&amp;Q3492&amp;","&amp;R3492&amp;","&amp;S3492&amp;","&amp;T3492&amp;","&amp;U3492&amp;","&amp;V3492&amp;","&amp;W3492&amp;");"</f>
        <v>insert into servicio (id,fecha_entrega,serie,apertura,fecha_instalacion,garantia,mantenimiento,capacitacion,entrega_equipo,visita,id_empresa,id_hospital,id_equipo,id_marca,id_modelo,id_os,id_ingeniero) values (nextval('seq_servicio'),'','US81516105','','09-12-2015','09-12-2015','','','','',10,871,257,125,400,1705,42);</v>
      </c>
    </row>
    <row r="3493" customFormat="false" ht="13.8" hidden="false" customHeight="false" outlineLevel="0" collapsed="false">
      <c r="A3493" s="10" t="s">
        <v>154</v>
      </c>
      <c r="B3493" s="10"/>
      <c r="C3493" s="10" t="s">
        <v>371</v>
      </c>
      <c r="D3493" s="10" t="s">
        <v>4300</v>
      </c>
      <c r="E3493" s="8" t="s">
        <v>26</v>
      </c>
      <c r="F3493" s="8" t="s">
        <v>26</v>
      </c>
      <c r="G3493" s="10" t="s">
        <v>4496</v>
      </c>
      <c r="H3493" s="10"/>
      <c r="I3493" s="10" t="s">
        <v>4495</v>
      </c>
      <c r="J3493" s="8" t="s">
        <v>26</v>
      </c>
      <c r="K3493" s="10" t="s">
        <v>4495</v>
      </c>
      <c r="L3493" s="10"/>
      <c r="P3493" s="8" t="s">
        <v>26</v>
      </c>
      <c r="Q3493" s="0" t="n">
        <f aca="false">IF(ISNA(VLOOKUP(A3493,calculos!$A$2:$B$20,2,1)),"null",VLOOKUP(A3493,calculos!$A$2:$B$20,2,1))</f>
        <v>10</v>
      </c>
      <c r="R3493" s="0" t="n">
        <f aca="false">IF(ISNA(VLOOKUP(C3493,calculos!$D$2:$E$1218,2,1)),"null",VLOOKUP(C3493,calculos!$D$2:$E$1218,2,1))</f>
        <v>871</v>
      </c>
      <c r="S3493" s="0" t="n">
        <f aca="false">IF(ISNA(VLOOKUP(D3493,calculos!$G$2:$H$1118,2,1)),"null",VLOOKUP(D3493,calculos!$G$2:$H$1118,2,1))</f>
        <v>257</v>
      </c>
      <c r="T3493" s="0" t="n">
        <f aca="false">IF(ISNA(VLOOKUP(E3493,calculos!$J$2:$K$220,2,1)),"null",VLOOKUP(E3493,calculos!$J$2:$K$220,2,1))</f>
        <v>125</v>
      </c>
      <c r="U3493" s="0" t="n">
        <f aca="false">IF(ISNA(VLOOKUP(F3493,calculos!$M$2:$N$658,2,1)),"null",VLOOKUP(F3493,calculos!$M$2:$N$658,2,1))</f>
        <v>400</v>
      </c>
      <c r="V3493" s="0" t="n">
        <f aca="false">IF(ISNA(VLOOKUP(J3493,calculos!$P$2:$Q$1711,2,1)),"null",VLOOKUP(J3493,calculos!$P$2:$Q$1711,2,1))</f>
        <v>1705</v>
      </c>
      <c r="W3493" s="0" t="n">
        <f aca="false">IF(ISNA(VLOOKUP(P3493,calculos!$S$2:$T$58,2,1)),"null",VLOOKUP(P3493,calculos!$S$2:$T$58,2,1))</f>
        <v>42</v>
      </c>
      <c r="X3493" s="0" t="str">
        <f aca="false">$X$1&amp;B3493&amp;"','"&amp;G3493&amp;"','"&amp;H3493&amp;"','"&amp;I3493&amp;"','"&amp;K3493&amp;"','"&amp;L3493&amp;"','"&amp;M3493&amp;"','"&amp;N3493&amp;"','"&amp;O3493&amp;"',"&amp;Q3493&amp;","&amp;R3493&amp;","&amp;S3493&amp;","&amp;T3493&amp;","&amp;U3493&amp;","&amp;V3493&amp;","&amp;W3493&amp;");"</f>
        <v>insert into servicio (id,fecha_entrega,serie,apertura,fecha_instalacion,garantia,mantenimiento,capacitacion,entrega_equipo,visita,id_empresa,id_hospital,id_equipo,id_marca,id_modelo,id_os,id_ingeniero) values (nextval('seq_servicio'),'','US81516106','','09-12-2015','09-12-2015','','','','',10,871,257,125,400,1705,42);</v>
      </c>
    </row>
    <row r="3494" customFormat="false" ht="13.8" hidden="false" customHeight="false" outlineLevel="0" collapsed="false">
      <c r="A3494" s="10" t="s">
        <v>154</v>
      </c>
      <c r="B3494" s="10"/>
      <c r="C3494" s="10" t="s">
        <v>4497</v>
      </c>
      <c r="D3494" s="10" t="s">
        <v>4300</v>
      </c>
      <c r="E3494" s="8" t="s">
        <v>26</v>
      </c>
      <c r="F3494" s="8" t="s">
        <v>26</v>
      </c>
      <c r="G3494" s="10" t="s">
        <v>4498</v>
      </c>
      <c r="H3494" s="10"/>
      <c r="I3494" s="10" t="s">
        <v>1830</v>
      </c>
      <c r="J3494" s="8" t="s">
        <v>26</v>
      </c>
      <c r="K3494" s="10" t="s">
        <v>1830</v>
      </c>
      <c r="L3494" s="10"/>
      <c r="P3494" s="8" t="s">
        <v>26</v>
      </c>
      <c r="Q3494" s="0" t="n">
        <f aca="false">IF(ISNA(VLOOKUP(A3494,calculos!$A$2:$B$20,2,1)),"null",VLOOKUP(A3494,calculos!$A$2:$B$20,2,1))</f>
        <v>10</v>
      </c>
      <c r="R3494" s="0" t="n">
        <f aca="false">IF(ISNA(VLOOKUP(C3494,calculos!$D$2:$E$1218,2,1)),"null",VLOOKUP(C3494,calculos!$D$2:$E$1218,2,1))</f>
        <v>877</v>
      </c>
      <c r="S3494" s="0" t="n">
        <f aca="false">IF(ISNA(VLOOKUP(D3494,calculos!$G$2:$H$1118,2,1)),"null",VLOOKUP(D3494,calculos!$G$2:$H$1118,2,1))</f>
        <v>257</v>
      </c>
      <c r="T3494" s="0" t="n">
        <f aca="false">IF(ISNA(VLOOKUP(E3494,calculos!$J$2:$K$220,2,1)),"null",VLOOKUP(E3494,calculos!$J$2:$K$220,2,1))</f>
        <v>125</v>
      </c>
      <c r="U3494" s="0" t="n">
        <f aca="false">IF(ISNA(VLOOKUP(F3494,calculos!$M$2:$N$658,2,1)),"null",VLOOKUP(F3494,calculos!$M$2:$N$658,2,1))</f>
        <v>400</v>
      </c>
      <c r="V3494" s="0" t="n">
        <f aca="false">IF(ISNA(VLOOKUP(J3494,calculos!$P$2:$Q$1711,2,1)),"null",VLOOKUP(J3494,calculos!$P$2:$Q$1711,2,1))</f>
        <v>1705</v>
      </c>
      <c r="W3494" s="0" t="n">
        <f aca="false">IF(ISNA(VLOOKUP(P3494,calculos!$S$2:$T$58,2,1)),"null",VLOOKUP(P3494,calculos!$S$2:$T$58,2,1))</f>
        <v>42</v>
      </c>
      <c r="X3494" s="0" t="str">
        <f aca="false">$X$1&amp;B3494&amp;"','"&amp;G3494&amp;"','"&amp;H3494&amp;"','"&amp;I3494&amp;"','"&amp;K3494&amp;"','"&amp;L3494&amp;"','"&amp;M3494&amp;"','"&amp;N3494&amp;"','"&amp;O3494&amp;"',"&amp;Q3494&amp;","&amp;R3494&amp;","&amp;S3494&amp;","&amp;T3494&amp;","&amp;U3494&amp;","&amp;V3494&amp;","&amp;W3494&amp;");"</f>
        <v>insert into servicio (id,fecha_entrega,serie,apertura,fecha_instalacion,garantia,mantenimiento,capacitacion,entrega_equipo,visita,id_empresa,id_hospital,id_equipo,id_marca,id_modelo,id_os,id_ingeniero) values (nextval('seq_servicio'),'','US81516103','','10-12-2015','10-12-2015','','','','',10,877,257,125,400,1705,42);</v>
      </c>
    </row>
    <row r="3495" customFormat="false" ht="13.8" hidden="false" customHeight="false" outlineLevel="0" collapsed="false">
      <c r="A3495" s="10" t="s">
        <v>154</v>
      </c>
      <c r="B3495" s="10"/>
      <c r="C3495" s="10" t="s">
        <v>4497</v>
      </c>
      <c r="D3495" s="10" t="s">
        <v>4300</v>
      </c>
      <c r="E3495" s="8" t="s">
        <v>26</v>
      </c>
      <c r="F3495" s="8" t="s">
        <v>26</v>
      </c>
      <c r="G3495" s="10" t="s">
        <v>4499</v>
      </c>
      <c r="H3495" s="10"/>
      <c r="I3495" s="10" t="s">
        <v>1830</v>
      </c>
      <c r="J3495" s="8" t="s">
        <v>26</v>
      </c>
      <c r="K3495" s="10" t="s">
        <v>1830</v>
      </c>
      <c r="L3495" s="10"/>
      <c r="P3495" s="8" t="s">
        <v>26</v>
      </c>
      <c r="Q3495" s="0" t="n">
        <f aca="false">IF(ISNA(VLOOKUP(A3495,calculos!$A$2:$B$20,2,1)),"null",VLOOKUP(A3495,calculos!$A$2:$B$20,2,1))</f>
        <v>10</v>
      </c>
      <c r="R3495" s="0" t="n">
        <f aca="false">IF(ISNA(VLOOKUP(C3495,calculos!$D$2:$E$1218,2,1)),"null",VLOOKUP(C3495,calculos!$D$2:$E$1218,2,1))</f>
        <v>877</v>
      </c>
      <c r="S3495" s="0" t="n">
        <f aca="false">IF(ISNA(VLOOKUP(D3495,calculos!$G$2:$H$1118,2,1)),"null",VLOOKUP(D3495,calculos!$G$2:$H$1118,2,1))</f>
        <v>257</v>
      </c>
      <c r="T3495" s="0" t="n">
        <f aca="false">IF(ISNA(VLOOKUP(E3495,calculos!$J$2:$K$220,2,1)),"null",VLOOKUP(E3495,calculos!$J$2:$K$220,2,1))</f>
        <v>125</v>
      </c>
      <c r="U3495" s="0" t="n">
        <f aca="false">IF(ISNA(VLOOKUP(F3495,calculos!$M$2:$N$658,2,1)),"null",VLOOKUP(F3495,calculos!$M$2:$N$658,2,1))</f>
        <v>400</v>
      </c>
      <c r="V3495" s="0" t="n">
        <f aca="false">IF(ISNA(VLOOKUP(J3495,calculos!$P$2:$Q$1711,2,1)),"null",VLOOKUP(J3495,calculos!$P$2:$Q$1711,2,1))</f>
        <v>1705</v>
      </c>
      <c r="W3495" s="0" t="n">
        <f aca="false">IF(ISNA(VLOOKUP(P3495,calculos!$S$2:$T$58,2,1)),"null",VLOOKUP(P3495,calculos!$S$2:$T$58,2,1))</f>
        <v>42</v>
      </c>
      <c r="X3495" s="0" t="str">
        <f aca="false">$X$1&amp;B3495&amp;"','"&amp;G3495&amp;"','"&amp;H3495&amp;"','"&amp;I3495&amp;"','"&amp;K3495&amp;"','"&amp;L3495&amp;"','"&amp;M3495&amp;"','"&amp;N3495&amp;"','"&amp;O3495&amp;"',"&amp;Q3495&amp;","&amp;R3495&amp;","&amp;S3495&amp;","&amp;T3495&amp;","&amp;U3495&amp;","&amp;V3495&amp;","&amp;W3495&amp;");"</f>
        <v>insert into servicio (id,fecha_entrega,serie,apertura,fecha_instalacion,garantia,mantenimiento,capacitacion,entrega_equipo,visita,id_empresa,id_hospital,id_equipo,id_marca,id_modelo,id_os,id_ingeniero) values (nextval('seq_servicio'),'','US81516104','','10-12-2015','10-12-2015','','','','',10,877,257,125,400,1705,42);</v>
      </c>
    </row>
    <row r="3496" customFormat="false" ht="13.8" hidden="false" customHeight="false" outlineLevel="0" collapsed="false">
      <c r="A3496" s="10" t="s">
        <v>154</v>
      </c>
      <c r="B3496" s="10"/>
      <c r="C3496" s="10" t="s">
        <v>613</v>
      </c>
      <c r="D3496" s="10" t="s">
        <v>4300</v>
      </c>
      <c r="E3496" s="8" t="s">
        <v>26</v>
      </c>
      <c r="F3496" s="8" t="s">
        <v>26</v>
      </c>
      <c r="G3496" s="10" t="s">
        <v>4498</v>
      </c>
      <c r="H3496" s="10"/>
      <c r="I3496" s="10" t="s">
        <v>1830</v>
      </c>
      <c r="J3496" s="8" t="s">
        <v>26</v>
      </c>
      <c r="K3496" s="10" t="s">
        <v>1830</v>
      </c>
      <c r="L3496" s="10"/>
      <c r="P3496" s="8" t="s">
        <v>26</v>
      </c>
      <c r="Q3496" s="0" t="n">
        <f aca="false">IF(ISNA(VLOOKUP(A3496,calculos!$A$2:$B$20,2,1)),"null",VLOOKUP(A3496,calculos!$A$2:$B$20,2,1))</f>
        <v>10</v>
      </c>
      <c r="R3496" s="0" t="n">
        <f aca="false">IF(ISNA(VLOOKUP(C3496,calculos!$D$2:$E$1218,2,1)),"null",VLOOKUP(C3496,calculos!$D$2:$E$1218,2,1))</f>
        <v>844</v>
      </c>
      <c r="S3496" s="0" t="n">
        <f aca="false">IF(ISNA(VLOOKUP(D3496,calculos!$G$2:$H$1118,2,1)),"null",VLOOKUP(D3496,calculos!$G$2:$H$1118,2,1))</f>
        <v>257</v>
      </c>
      <c r="T3496" s="0" t="n">
        <f aca="false">IF(ISNA(VLOOKUP(E3496,calculos!$J$2:$K$220,2,1)),"null",VLOOKUP(E3496,calculos!$J$2:$K$220,2,1))</f>
        <v>125</v>
      </c>
      <c r="U3496" s="0" t="n">
        <f aca="false">IF(ISNA(VLOOKUP(F3496,calculos!$M$2:$N$658,2,1)),"null",VLOOKUP(F3496,calculos!$M$2:$N$658,2,1))</f>
        <v>400</v>
      </c>
      <c r="V3496" s="0" t="n">
        <f aca="false">IF(ISNA(VLOOKUP(J3496,calculos!$P$2:$Q$1711,2,1)),"null",VLOOKUP(J3496,calculos!$P$2:$Q$1711,2,1))</f>
        <v>1705</v>
      </c>
      <c r="W3496" s="0" t="n">
        <f aca="false">IF(ISNA(VLOOKUP(P3496,calculos!$S$2:$T$58,2,1)),"null",VLOOKUP(P3496,calculos!$S$2:$T$58,2,1))</f>
        <v>42</v>
      </c>
      <c r="X3496" s="0" t="str">
        <f aca="false">$X$1&amp;B3496&amp;"','"&amp;G3496&amp;"','"&amp;H3496&amp;"','"&amp;I3496&amp;"','"&amp;K3496&amp;"','"&amp;L3496&amp;"','"&amp;M3496&amp;"','"&amp;N3496&amp;"','"&amp;O3496&amp;"',"&amp;Q3496&amp;","&amp;R3496&amp;","&amp;S3496&amp;","&amp;T3496&amp;","&amp;U3496&amp;","&amp;V3496&amp;","&amp;W3496&amp;");"</f>
        <v>insert into servicio (id,fecha_entrega,serie,apertura,fecha_instalacion,garantia,mantenimiento,capacitacion,entrega_equipo,visita,id_empresa,id_hospital,id_equipo,id_marca,id_modelo,id_os,id_ingeniero) values (nextval('seq_servicio'),'','US81516103','','10-12-2015','10-12-2015','','','','',10,844,257,125,400,1705,42);</v>
      </c>
    </row>
    <row r="3497" customFormat="false" ht="13.8" hidden="false" customHeight="false" outlineLevel="0" collapsed="false">
      <c r="A3497" s="10" t="s">
        <v>154</v>
      </c>
      <c r="B3497" s="10"/>
      <c r="C3497" s="10" t="s">
        <v>613</v>
      </c>
      <c r="D3497" s="10" t="s">
        <v>4300</v>
      </c>
      <c r="E3497" s="8" t="s">
        <v>26</v>
      </c>
      <c r="F3497" s="8" t="s">
        <v>26</v>
      </c>
      <c r="G3497" s="10" t="s">
        <v>4499</v>
      </c>
      <c r="H3497" s="10"/>
      <c r="I3497" s="10" t="s">
        <v>1830</v>
      </c>
      <c r="J3497" s="8" t="s">
        <v>26</v>
      </c>
      <c r="K3497" s="10" t="s">
        <v>1830</v>
      </c>
      <c r="L3497" s="10"/>
      <c r="P3497" s="8" t="s">
        <v>26</v>
      </c>
      <c r="Q3497" s="0" t="n">
        <f aca="false">IF(ISNA(VLOOKUP(A3497,calculos!$A$2:$B$20,2,1)),"null",VLOOKUP(A3497,calculos!$A$2:$B$20,2,1))</f>
        <v>10</v>
      </c>
      <c r="R3497" s="0" t="n">
        <f aca="false">IF(ISNA(VLOOKUP(C3497,calculos!$D$2:$E$1218,2,1)),"null",VLOOKUP(C3497,calculos!$D$2:$E$1218,2,1))</f>
        <v>844</v>
      </c>
      <c r="S3497" s="0" t="n">
        <f aca="false">IF(ISNA(VLOOKUP(D3497,calculos!$G$2:$H$1118,2,1)),"null",VLOOKUP(D3497,calculos!$G$2:$H$1118,2,1))</f>
        <v>257</v>
      </c>
      <c r="T3497" s="0" t="n">
        <f aca="false">IF(ISNA(VLOOKUP(E3497,calculos!$J$2:$K$220,2,1)),"null",VLOOKUP(E3497,calculos!$J$2:$K$220,2,1))</f>
        <v>125</v>
      </c>
      <c r="U3497" s="0" t="n">
        <f aca="false">IF(ISNA(VLOOKUP(F3497,calculos!$M$2:$N$658,2,1)),"null",VLOOKUP(F3497,calculos!$M$2:$N$658,2,1))</f>
        <v>400</v>
      </c>
      <c r="V3497" s="0" t="n">
        <f aca="false">IF(ISNA(VLOOKUP(J3497,calculos!$P$2:$Q$1711,2,1)),"null",VLOOKUP(J3497,calculos!$P$2:$Q$1711,2,1))</f>
        <v>1705</v>
      </c>
      <c r="W3497" s="0" t="n">
        <f aca="false">IF(ISNA(VLOOKUP(P3497,calculos!$S$2:$T$58,2,1)),"null",VLOOKUP(P3497,calculos!$S$2:$T$58,2,1))</f>
        <v>42</v>
      </c>
      <c r="X3497" s="0" t="str">
        <f aca="false">$X$1&amp;B3497&amp;"','"&amp;G3497&amp;"','"&amp;H3497&amp;"','"&amp;I3497&amp;"','"&amp;K3497&amp;"','"&amp;L3497&amp;"','"&amp;M3497&amp;"','"&amp;N3497&amp;"','"&amp;O3497&amp;"',"&amp;Q3497&amp;","&amp;R3497&amp;","&amp;S3497&amp;","&amp;T3497&amp;","&amp;U3497&amp;","&amp;V3497&amp;","&amp;W3497&amp;");"</f>
        <v>insert into servicio (id,fecha_entrega,serie,apertura,fecha_instalacion,garantia,mantenimiento,capacitacion,entrega_equipo,visita,id_empresa,id_hospital,id_equipo,id_marca,id_modelo,id_os,id_ingeniero) values (nextval('seq_servicio'),'','US81516104','','10-12-2015','10-12-2015','','','','',10,844,257,125,400,1705,42);</v>
      </c>
    </row>
    <row r="3498" customFormat="false" ht="13.8" hidden="false" customHeight="false" outlineLevel="0" collapsed="false">
      <c r="A3498" s="10" t="s">
        <v>154</v>
      </c>
      <c r="B3498" s="10"/>
      <c r="C3498" s="10" t="s">
        <v>624</v>
      </c>
      <c r="D3498" s="10" t="s">
        <v>4300</v>
      </c>
      <c r="E3498" s="8" t="s">
        <v>26</v>
      </c>
      <c r="F3498" s="8" t="s">
        <v>26</v>
      </c>
      <c r="G3498" s="10" t="s">
        <v>4500</v>
      </c>
      <c r="H3498" s="10"/>
      <c r="I3498" s="10" t="s">
        <v>1830</v>
      </c>
      <c r="J3498" s="8" t="s">
        <v>26</v>
      </c>
      <c r="K3498" s="10" t="s">
        <v>1830</v>
      </c>
      <c r="L3498" s="10"/>
      <c r="P3498" s="8" t="s">
        <v>26</v>
      </c>
      <c r="Q3498" s="0" t="n">
        <f aca="false">IF(ISNA(VLOOKUP(A3498,calculos!$A$2:$B$20,2,1)),"null",VLOOKUP(A3498,calculos!$A$2:$B$20,2,1))</f>
        <v>10</v>
      </c>
      <c r="R3498" s="0" t="n">
        <f aca="false">IF(ISNA(VLOOKUP(C3498,calculos!$D$2:$E$1218,2,1)),"null",VLOOKUP(C3498,calculos!$D$2:$E$1218,2,1))</f>
        <v>840</v>
      </c>
      <c r="S3498" s="0" t="n">
        <f aca="false">IF(ISNA(VLOOKUP(D3498,calculos!$G$2:$H$1118,2,1)),"null",VLOOKUP(D3498,calculos!$G$2:$H$1118,2,1))</f>
        <v>257</v>
      </c>
      <c r="T3498" s="0" t="n">
        <f aca="false">IF(ISNA(VLOOKUP(E3498,calculos!$J$2:$K$220,2,1)),"null",VLOOKUP(E3498,calculos!$J$2:$K$220,2,1))</f>
        <v>125</v>
      </c>
      <c r="U3498" s="0" t="n">
        <f aca="false">IF(ISNA(VLOOKUP(F3498,calculos!$M$2:$N$658,2,1)),"null",VLOOKUP(F3498,calculos!$M$2:$N$658,2,1))</f>
        <v>400</v>
      </c>
      <c r="V3498" s="0" t="n">
        <f aca="false">IF(ISNA(VLOOKUP(J3498,calculos!$P$2:$Q$1711,2,1)),"null",VLOOKUP(J3498,calculos!$P$2:$Q$1711,2,1))</f>
        <v>1705</v>
      </c>
      <c r="W3498" s="0" t="n">
        <f aca="false">IF(ISNA(VLOOKUP(P3498,calculos!$S$2:$T$58,2,1)),"null",VLOOKUP(P3498,calculos!$S$2:$T$58,2,1))</f>
        <v>42</v>
      </c>
      <c r="X3498" s="0" t="str">
        <f aca="false">$X$1&amp;B3498&amp;"','"&amp;G3498&amp;"','"&amp;H3498&amp;"','"&amp;I3498&amp;"','"&amp;K3498&amp;"','"&amp;L3498&amp;"','"&amp;M3498&amp;"','"&amp;N3498&amp;"','"&amp;O3498&amp;"',"&amp;Q3498&amp;","&amp;R3498&amp;","&amp;S3498&amp;","&amp;T3498&amp;","&amp;U3498&amp;","&amp;V3498&amp;","&amp;W3498&amp;");"</f>
        <v>insert into servicio (id,fecha_entrega,serie,apertura,fecha_instalacion,garantia,mantenimiento,capacitacion,entrega_equipo,visita,id_empresa,id_hospital,id_equipo,id_marca,id_modelo,id_os,id_ingeniero) values (nextval('seq_servicio'),'','US81516107','','10-12-2015','10-12-2015','','','','',10,840,257,125,400,1705,42);</v>
      </c>
    </row>
    <row r="3499" customFormat="false" ht="13.8" hidden="false" customHeight="false" outlineLevel="0" collapsed="false">
      <c r="A3499" s="10" t="s">
        <v>154</v>
      </c>
      <c r="B3499" s="10"/>
      <c r="C3499" s="10" t="s">
        <v>624</v>
      </c>
      <c r="D3499" s="10" t="s">
        <v>4300</v>
      </c>
      <c r="E3499" s="8" t="s">
        <v>26</v>
      </c>
      <c r="F3499" s="8" t="s">
        <v>26</v>
      </c>
      <c r="G3499" s="10" t="s">
        <v>4501</v>
      </c>
      <c r="H3499" s="10"/>
      <c r="I3499" s="10" t="s">
        <v>1830</v>
      </c>
      <c r="J3499" s="8" t="s">
        <v>26</v>
      </c>
      <c r="K3499" s="10" t="s">
        <v>1830</v>
      </c>
      <c r="L3499" s="10"/>
      <c r="P3499" s="8" t="s">
        <v>26</v>
      </c>
      <c r="Q3499" s="0" t="n">
        <f aca="false">IF(ISNA(VLOOKUP(A3499,calculos!$A$2:$B$20,2,1)),"null",VLOOKUP(A3499,calculos!$A$2:$B$20,2,1))</f>
        <v>10</v>
      </c>
      <c r="R3499" s="0" t="n">
        <f aca="false">IF(ISNA(VLOOKUP(C3499,calculos!$D$2:$E$1218,2,1)),"null",VLOOKUP(C3499,calculos!$D$2:$E$1218,2,1))</f>
        <v>840</v>
      </c>
      <c r="S3499" s="0" t="n">
        <f aca="false">IF(ISNA(VLOOKUP(D3499,calculos!$G$2:$H$1118,2,1)),"null",VLOOKUP(D3499,calculos!$G$2:$H$1118,2,1))</f>
        <v>257</v>
      </c>
      <c r="T3499" s="0" t="n">
        <f aca="false">IF(ISNA(VLOOKUP(E3499,calculos!$J$2:$K$220,2,1)),"null",VLOOKUP(E3499,calculos!$J$2:$K$220,2,1))</f>
        <v>125</v>
      </c>
      <c r="U3499" s="0" t="n">
        <f aca="false">IF(ISNA(VLOOKUP(F3499,calculos!$M$2:$N$658,2,1)),"null",VLOOKUP(F3499,calculos!$M$2:$N$658,2,1))</f>
        <v>400</v>
      </c>
      <c r="V3499" s="0" t="n">
        <f aca="false">IF(ISNA(VLOOKUP(J3499,calculos!$P$2:$Q$1711,2,1)),"null",VLOOKUP(J3499,calculos!$P$2:$Q$1711,2,1))</f>
        <v>1705</v>
      </c>
      <c r="W3499" s="0" t="n">
        <f aca="false">IF(ISNA(VLOOKUP(P3499,calculos!$S$2:$T$58,2,1)),"null",VLOOKUP(P3499,calculos!$S$2:$T$58,2,1))</f>
        <v>42</v>
      </c>
      <c r="X3499" s="0" t="str">
        <f aca="false">$X$1&amp;B3499&amp;"','"&amp;G3499&amp;"','"&amp;H3499&amp;"','"&amp;I3499&amp;"','"&amp;K3499&amp;"','"&amp;L3499&amp;"','"&amp;M3499&amp;"','"&amp;N3499&amp;"','"&amp;O3499&amp;"',"&amp;Q3499&amp;","&amp;R3499&amp;","&amp;S3499&amp;","&amp;T3499&amp;","&amp;U3499&amp;","&amp;V3499&amp;","&amp;W3499&amp;");"</f>
        <v>insert into servicio (id,fecha_entrega,serie,apertura,fecha_instalacion,garantia,mantenimiento,capacitacion,entrega_equipo,visita,id_empresa,id_hospital,id_equipo,id_marca,id_modelo,id_os,id_ingeniero) values (nextval('seq_servicio'),'','US81516108','','10-12-2015','10-12-2015','','','','',10,840,257,125,400,1705,42);</v>
      </c>
    </row>
    <row r="3500" customFormat="false" ht="13.8" hidden="false" customHeight="false" outlineLevel="0" collapsed="false">
      <c r="A3500" s="10" t="s">
        <v>154</v>
      </c>
      <c r="B3500" s="10"/>
      <c r="C3500" s="10" t="s">
        <v>624</v>
      </c>
      <c r="D3500" s="10" t="s">
        <v>4300</v>
      </c>
      <c r="E3500" s="8" t="s">
        <v>26</v>
      </c>
      <c r="F3500" s="8" t="s">
        <v>26</v>
      </c>
      <c r="G3500" s="10" t="s">
        <v>4502</v>
      </c>
      <c r="H3500" s="10"/>
      <c r="I3500" s="10" t="s">
        <v>1830</v>
      </c>
      <c r="J3500" s="8" t="s">
        <v>26</v>
      </c>
      <c r="K3500" s="10" t="s">
        <v>1830</v>
      </c>
      <c r="L3500" s="10"/>
      <c r="P3500" s="8" t="s">
        <v>26</v>
      </c>
      <c r="Q3500" s="0" t="n">
        <f aca="false">IF(ISNA(VLOOKUP(A3500,calculos!$A$2:$B$20,2,1)),"null",VLOOKUP(A3500,calculos!$A$2:$B$20,2,1))</f>
        <v>10</v>
      </c>
      <c r="R3500" s="0" t="n">
        <f aca="false">IF(ISNA(VLOOKUP(C3500,calculos!$D$2:$E$1218,2,1)),"null",VLOOKUP(C3500,calculos!$D$2:$E$1218,2,1))</f>
        <v>840</v>
      </c>
      <c r="S3500" s="0" t="n">
        <f aca="false">IF(ISNA(VLOOKUP(D3500,calculos!$G$2:$H$1118,2,1)),"null",VLOOKUP(D3500,calculos!$G$2:$H$1118,2,1))</f>
        <v>257</v>
      </c>
      <c r="T3500" s="0" t="n">
        <f aca="false">IF(ISNA(VLOOKUP(E3500,calculos!$J$2:$K$220,2,1)),"null",VLOOKUP(E3500,calculos!$J$2:$K$220,2,1))</f>
        <v>125</v>
      </c>
      <c r="U3500" s="0" t="n">
        <f aca="false">IF(ISNA(VLOOKUP(F3500,calculos!$M$2:$N$658,2,1)),"null",VLOOKUP(F3500,calculos!$M$2:$N$658,2,1))</f>
        <v>400</v>
      </c>
      <c r="V3500" s="0" t="n">
        <f aca="false">IF(ISNA(VLOOKUP(J3500,calculos!$P$2:$Q$1711,2,1)),"null",VLOOKUP(J3500,calculos!$P$2:$Q$1711,2,1))</f>
        <v>1705</v>
      </c>
      <c r="W3500" s="0" t="n">
        <f aca="false">IF(ISNA(VLOOKUP(P3500,calculos!$S$2:$T$58,2,1)),"null",VLOOKUP(P3500,calculos!$S$2:$T$58,2,1))</f>
        <v>42</v>
      </c>
      <c r="X3500" s="0" t="str">
        <f aca="false">$X$1&amp;B3500&amp;"','"&amp;G3500&amp;"','"&amp;H3500&amp;"','"&amp;I3500&amp;"','"&amp;K3500&amp;"','"&amp;L3500&amp;"','"&amp;M3500&amp;"','"&amp;N3500&amp;"','"&amp;O3500&amp;"',"&amp;Q3500&amp;","&amp;R3500&amp;","&amp;S3500&amp;","&amp;T3500&amp;","&amp;U3500&amp;","&amp;V3500&amp;","&amp;W3500&amp;");"</f>
        <v>insert into servicio (id,fecha_entrega,serie,apertura,fecha_instalacion,garantia,mantenimiento,capacitacion,entrega_equipo,visita,id_empresa,id_hospital,id_equipo,id_marca,id_modelo,id_os,id_ingeniero) values (nextval('seq_servicio'),'','US81516109','','10-12-2015','10-12-2015','','','','',10,840,257,125,400,1705,42);</v>
      </c>
    </row>
    <row r="3501" customFormat="false" ht="13.8" hidden="false" customHeight="false" outlineLevel="0" collapsed="false">
      <c r="A3501" s="10" t="s">
        <v>154</v>
      </c>
      <c r="B3501" s="10"/>
      <c r="C3501" s="10" t="s">
        <v>512</v>
      </c>
      <c r="D3501" s="10" t="s">
        <v>4300</v>
      </c>
      <c r="E3501" s="8" t="s">
        <v>26</v>
      </c>
      <c r="F3501" s="8" t="s">
        <v>26</v>
      </c>
      <c r="G3501" s="10" t="s">
        <v>4503</v>
      </c>
      <c r="H3501" s="10"/>
      <c r="I3501" s="10" t="s">
        <v>4504</v>
      </c>
      <c r="J3501" s="8" t="s">
        <v>26</v>
      </c>
      <c r="K3501" s="10" t="s">
        <v>4504</v>
      </c>
      <c r="L3501" s="10"/>
      <c r="P3501" s="8" t="s">
        <v>26</v>
      </c>
      <c r="Q3501" s="0" t="n">
        <f aca="false">IF(ISNA(VLOOKUP(A3501,calculos!$A$2:$B$20,2,1)),"null",VLOOKUP(A3501,calculos!$A$2:$B$20,2,1))</f>
        <v>10</v>
      </c>
      <c r="R3501" s="0" t="n">
        <f aca="false">IF(ISNA(VLOOKUP(C3501,calculos!$D$2:$E$1218,2,1)),"null",VLOOKUP(C3501,calculos!$D$2:$E$1218,2,1))</f>
        <v>892</v>
      </c>
      <c r="S3501" s="0" t="n">
        <f aca="false">IF(ISNA(VLOOKUP(D3501,calculos!$G$2:$H$1118,2,1)),"null",VLOOKUP(D3501,calculos!$G$2:$H$1118,2,1))</f>
        <v>257</v>
      </c>
      <c r="T3501" s="0" t="n">
        <f aca="false">IF(ISNA(VLOOKUP(E3501,calculos!$J$2:$K$220,2,1)),"null",VLOOKUP(E3501,calculos!$J$2:$K$220,2,1))</f>
        <v>125</v>
      </c>
      <c r="U3501" s="0" t="n">
        <f aca="false">IF(ISNA(VLOOKUP(F3501,calculos!$M$2:$N$658,2,1)),"null",VLOOKUP(F3501,calculos!$M$2:$N$658,2,1))</f>
        <v>400</v>
      </c>
      <c r="V3501" s="0" t="n">
        <f aca="false">IF(ISNA(VLOOKUP(J3501,calculos!$P$2:$Q$1711,2,1)),"null",VLOOKUP(J3501,calculos!$P$2:$Q$1711,2,1))</f>
        <v>1705</v>
      </c>
      <c r="W3501" s="0" t="n">
        <f aca="false">IF(ISNA(VLOOKUP(P3501,calculos!$S$2:$T$58,2,1)),"null",VLOOKUP(P3501,calculos!$S$2:$T$58,2,1))</f>
        <v>42</v>
      </c>
      <c r="X3501" s="0" t="str">
        <f aca="false">$X$1&amp;B3501&amp;"','"&amp;G3501&amp;"','"&amp;H3501&amp;"','"&amp;I3501&amp;"','"&amp;K3501&amp;"','"&amp;L3501&amp;"','"&amp;M3501&amp;"','"&amp;N3501&amp;"','"&amp;O3501&amp;"',"&amp;Q3501&amp;","&amp;R3501&amp;","&amp;S3501&amp;","&amp;T3501&amp;","&amp;U3501&amp;","&amp;V3501&amp;","&amp;W3501&amp;");"</f>
        <v>insert into servicio (id,fecha_entrega,serie,apertura,fecha_instalacion,garantia,mantenimiento,capacitacion,entrega_equipo,visita,id_empresa,id_hospital,id_equipo,id_marca,id_modelo,id_os,id_ingeniero) values (nextval('seq_servicio'),'','US81516113','','11-12-2015','11-12-2015','','','','',10,892,257,125,400,1705,42);</v>
      </c>
    </row>
    <row r="3502" customFormat="false" ht="13.8" hidden="false" customHeight="false" outlineLevel="0" collapsed="false">
      <c r="A3502" s="10" t="s">
        <v>154</v>
      </c>
      <c r="B3502" s="10"/>
      <c r="C3502" s="10" t="s">
        <v>512</v>
      </c>
      <c r="D3502" s="10" t="s">
        <v>4300</v>
      </c>
      <c r="E3502" s="8" t="s">
        <v>26</v>
      </c>
      <c r="F3502" s="8" t="s">
        <v>26</v>
      </c>
      <c r="G3502" s="10" t="s">
        <v>4505</v>
      </c>
      <c r="H3502" s="10"/>
      <c r="I3502" s="10" t="s">
        <v>4504</v>
      </c>
      <c r="J3502" s="8" t="s">
        <v>26</v>
      </c>
      <c r="K3502" s="10" t="s">
        <v>4504</v>
      </c>
      <c r="L3502" s="10"/>
      <c r="P3502" s="8" t="s">
        <v>26</v>
      </c>
      <c r="Q3502" s="0" t="n">
        <f aca="false">IF(ISNA(VLOOKUP(A3502,calculos!$A$2:$B$20,2,1)),"null",VLOOKUP(A3502,calculos!$A$2:$B$20,2,1))</f>
        <v>10</v>
      </c>
      <c r="R3502" s="0" t="n">
        <f aca="false">IF(ISNA(VLOOKUP(C3502,calculos!$D$2:$E$1218,2,1)),"null",VLOOKUP(C3502,calculos!$D$2:$E$1218,2,1))</f>
        <v>892</v>
      </c>
      <c r="S3502" s="0" t="n">
        <f aca="false">IF(ISNA(VLOOKUP(D3502,calculos!$G$2:$H$1118,2,1)),"null",VLOOKUP(D3502,calculos!$G$2:$H$1118,2,1))</f>
        <v>257</v>
      </c>
      <c r="T3502" s="0" t="n">
        <f aca="false">IF(ISNA(VLOOKUP(E3502,calculos!$J$2:$K$220,2,1)),"null",VLOOKUP(E3502,calculos!$J$2:$K$220,2,1))</f>
        <v>125</v>
      </c>
      <c r="U3502" s="0" t="n">
        <f aca="false">IF(ISNA(VLOOKUP(F3502,calculos!$M$2:$N$658,2,1)),"null",VLOOKUP(F3502,calculos!$M$2:$N$658,2,1))</f>
        <v>400</v>
      </c>
      <c r="V3502" s="0" t="n">
        <f aca="false">IF(ISNA(VLOOKUP(J3502,calculos!$P$2:$Q$1711,2,1)),"null",VLOOKUP(J3502,calculos!$P$2:$Q$1711,2,1))</f>
        <v>1705</v>
      </c>
      <c r="W3502" s="0" t="n">
        <f aca="false">IF(ISNA(VLOOKUP(P3502,calculos!$S$2:$T$58,2,1)),"null",VLOOKUP(P3502,calculos!$S$2:$T$58,2,1))</f>
        <v>42</v>
      </c>
      <c r="X3502" s="0" t="str">
        <f aca="false">$X$1&amp;B3502&amp;"','"&amp;G3502&amp;"','"&amp;H3502&amp;"','"&amp;I3502&amp;"','"&amp;K3502&amp;"','"&amp;L3502&amp;"','"&amp;M3502&amp;"','"&amp;N3502&amp;"','"&amp;O3502&amp;"',"&amp;Q3502&amp;","&amp;R3502&amp;","&amp;S3502&amp;","&amp;T3502&amp;","&amp;U3502&amp;","&amp;V3502&amp;","&amp;W3502&amp;");"</f>
        <v>insert into servicio (id,fecha_entrega,serie,apertura,fecha_instalacion,garantia,mantenimiento,capacitacion,entrega_equipo,visita,id_empresa,id_hospital,id_equipo,id_marca,id_modelo,id_os,id_ingeniero) values (nextval('seq_servicio'),'','US81516114','','11-12-2015','11-12-2015','','','','',10,892,257,125,400,1705,42);</v>
      </c>
    </row>
    <row r="3503" customFormat="false" ht="13.8" hidden="false" customHeight="false" outlineLevel="0" collapsed="false">
      <c r="A3503" s="10" t="s">
        <v>154</v>
      </c>
      <c r="B3503" s="10"/>
      <c r="C3503" s="10" t="s">
        <v>4434</v>
      </c>
      <c r="D3503" s="10" t="s">
        <v>4300</v>
      </c>
      <c r="E3503" s="8" t="s">
        <v>26</v>
      </c>
      <c r="F3503" s="8" t="s">
        <v>26</v>
      </c>
      <c r="G3503" s="10" t="s">
        <v>4506</v>
      </c>
      <c r="H3503" s="10"/>
      <c r="I3503" s="10" t="s">
        <v>4507</v>
      </c>
      <c r="J3503" s="8" t="s">
        <v>26</v>
      </c>
      <c r="K3503" s="10" t="s">
        <v>4507</v>
      </c>
      <c r="L3503" s="10"/>
      <c r="P3503" s="8" t="s">
        <v>26</v>
      </c>
      <c r="Q3503" s="0" t="n">
        <f aca="false">IF(ISNA(VLOOKUP(A3503,calculos!$A$2:$B$20,2,1)),"null",VLOOKUP(A3503,calculos!$A$2:$B$20,2,1))</f>
        <v>10</v>
      </c>
      <c r="R3503" s="0" t="n">
        <f aca="false">IF(ISNA(VLOOKUP(C3503,calculos!$D$2:$E$1218,2,1)),"null",VLOOKUP(C3503,calculos!$D$2:$E$1218,2,1))</f>
        <v>675</v>
      </c>
      <c r="S3503" s="0" t="n">
        <f aca="false">IF(ISNA(VLOOKUP(D3503,calculos!$G$2:$H$1118,2,1)),"null",VLOOKUP(D3503,calculos!$G$2:$H$1118,2,1))</f>
        <v>257</v>
      </c>
      <c r="T3503" s="0" t="n">
        <f aca="false">IF(ISNA(VLOOKUP(E3503,calculos!$J$2:$K$220,2,1)),"null",VLOOKUP(E3503,calculos!$J$2:$K$220,2,1))</f>
        <v>125</v>
      </c>
      <c r="U3503" s="0" t="n">
        <f aca="false">IF(ISNA(VLOOKUP(F3503,calculos!$M$2:$N$658,2,1)),"null",VLOOKUP(F3503,calculos!$M$2:$N$658,2,1))</f>
        <v>400</v>
      </c>
      <c r="V3503" s="0" t="n">
        <f aca="false">IF(ISNA(VLOOKUP(J3503,calculos!$P$2:$Q$1711,2,1)),"null",VLOOKUP(J3503,calculos!$P$2:$Q$1711,2,1))</f>
        <v>1705</v>
      </c>
      <c r="W3503" s="0" t="n">
        <f aca="false">IF(ISNA(VLOOKUP(P3503,calculos!$S$2:$T$58,2,1)),"null",VLOOKUP(P3503,calculos!$S$2:$T$58,2,1))</f>
        <v>42</v>
      </c>
      <c r="X3503" s="0" t="str">
        <f aca="false">$X$1&amp;B3503&amp;"','"&amp;G3503&amp;"','"&amp;H3503&amp;"','"&amp;I3503&amp;"','"&amp;K3503&amp;"','"&amp;L3503&amp;"','"&amp;M3503&amp;"','"&amp;N3503&amp;"','"&amp;O3503&amp;"',"&amp;Q3503&amp;","&amp;R3503&amp;","&amp;S3503&amp;","&amp;T3503&amp;","&amp;U3503&amp;","&amp;V3503&amp;","&amp;W3503&amp;");"</f>
        <v>insert into servicio (id,fecha_entrega,serie,apertura,fecha_instalacion,garantia,mantenimiento,capacitacion,entrega_equipo,visita,id_empresa,id_hospital,id_equipo,id_marca,id_modelo,id_os,id_ingeniero) values (nextval('seq_servicio'),'','US00578783','','15-12-2015','15-12-2015','','','','',10,675,257,125,400,1705,42);</v>
      </c>
    </row>
    <row r="3504" customFormat="false" ht="13.8" hidden="false" customHeight="false" outlineLevel="0" collapsed="false">
      <c r="A3504" s="10" t="s">
        <v>60</v>
      </c>
      <c r="B3504" s="10"/>
      <c r="C3504" s="10" t="s">
        <v>4434</v>
      </c>
      <c r="D3504" s="10" t="s">
        <v>4319</v>
      </c>
      <c r="E3504" s="8" t="s">
        <v>26</v>
      </c>
      <c r="F3504" s="8" t="s">
        <v>26</v>
      </c>
      <c r="G3504" s="10" t="n">
        <v>17264</v>
      </c>
      <c r="H3504" s="10"/>
      <c r="I3504" s="10" t="s">
        <v>4508</v>
      </c>
      <c r="J3504" s="8" t="s">
        <v>26</v>
      </c>
      <c r="K3504" s="10" t="s">
        <v>4508</v>
      </c>
      <c r="L3504" s="10"/>
      <c r="P3504" s="8" t="s">
        <v>26</v>
      </c>
      <c r="Q3504" s="0" t="n">
        <f aca="false">IF(ISNA(VLOOKUP(A3504,calculos!$A$2:$B$20,2,1)),"null",VLOOKUP(A3504,calculos!$A$2:$B$20,2,1))</f>
        <v>4</v>
      </c>
      <c r="R3504" s="0" t="n">
        <f aca="false">IF(ISNA(VLOOKUP(C3504,calculos!$D$2:$E$1218,2,1)),"null",VLOOKUP(C3504,calculos!$D$2:$E$1218,2,1))</f>
        <v>675</v>
      </c>
      <c r="S3504" s="0" t="n">
        <f aca="false">IF(ISNA(VLOOKUP(D3504,calculos!$G$2:$H$1118,2,1)),"null",VLOOKUP(D3504,calculos!$G$2:$H$1118,2,1))</f>
        <v>619</v>
      </c>
      <c r="T3504" s="0" t="n">
        <f aca="false">IF(ISNA(VLOOKUP(E3504,calculos!$J$2:$K$220,2,1)),"null",VLOOKUP(E3504,calculos!$J$2:$K$220,2,1))</f>
        <v>125</v>
      </c>
      <c r="U3504" s="0" t="n">
        <f aca="false">IF(ISNA(VLOOKUP(F3504,calculos!$M$2:$N$658,2,1)),"null",VLOOKUP(F3504,calculos!$M$2:$N$658,2,1))</f>
        <v>400</v>
      </c>
      <c r="V3504" s="0" t="n">
        <f aca="false">IF(ISNA(VLOOKUP(J3504,calculos!$P$2:$Q$1711,2,1)),"null",VLOOKUP(J3504,calculos!$P$2:$Q$1711,2,1))</f>
        <v>1705</v>
      </c>
      <c r="W3504" s="0" t="n">
        <f aca="false">IF(ISNA(VLOOKUP(P3504,calculos!$S$2:$T$58,2,1)),"null",VLOOKUP(P3504,calculos!$S$2:$T$58,2,1))</f>
        <v>42</v>
      </c>
      <c r="X3504" s="0" t="str">
        <f aca="false">$X$1&amp;B3504&amp;"','"&amp;G3504&amp;"','"&amp;H3504&amp;"','"&amp;I3504&amp;"','"&amp;K3504&amp;"','"&amp;L3504&amp;"','"&amp;M3504&amp;"','"&amp;N3504&amp;"','"&amp;O3504&amp;"',"&amp;Q3504&amp;","&amp;R3504&amp;","&amp;S3504&amp;","&amp;T3504&amp;","&amp;U3504&amp;","&amp;V3504&amp;","&amp;W3504&amp;");"</f>
        <v>insert into servicio (id,fecha_entrega,serie,apertura,fecha_instalacion,garantia,mantenimiento,capacitacion,entrega_equipo,visita,id_empresa,id_hospital,id_equipo,id_marca,id_modelo,id_os,id_ingeniero) values (nextval('seq_servicio'),'','17264','','16-10-2015','16-10-2015','','','','',4,675,619,125,400,1705,42);</v>
      </c>
    </row>
    <row r="3505" customFormat="false" ht="13.8" hidden="false" customHeight="false" outlineLevel="0" collapsed="false">
      <c r="A3505" s="10" t="s">
        <v>60</v>
      </c>
      <c r="B3505" s="10"/>
      <c r="C3505" s="10" t="s">
        <v>4434</v>
      </c>
      <c r="D3505" s="10" t="s">
        <v>4319</v>
      </c>
      <c r="E3505" s="8" t="s">
        <v>26</v>
      </c>
      <c r="F3505" s="8" t="s">
        <v>26</v>
      </c>
      <c r="G3505" s="10" t="n">
        <v>17265</v>
      </c>
      <c r="H3505" s="10"/>
      <c r="I3505" s="10" t="s">
        <v>4508</v>
      </c>
      <c r="J3505" s="8" t="s">
        <v>26</v>
      </c>
      <c r="K3505" s="10" t="s">
        <v>4508</v>
      </c>
      <c r="L3505" s="10"/>
      <c r="P3505" s="8" t="s">
        <v>26</v>
      </c>
      <c r="Q3505" s="0" t="n">
        <f aca="false">IF(ISNA(VLOOKUP(A3505,calculos!$A$2:$B$20,2,1)),"null",VLOOKUP(A3505,calculos!$A$2:$B$20,2,1))</f>
        <v>4</v>
      </c>
      <c r="R3505" s="0" t="n">
        <f aca="false">IF(ISNA(VLOOKUP(C3505,calculos!$D$2:$E$1218,2,1)),"null",VLOOKUP(C3505,calculos!$D$2:$E$1218,2,1))</f>
        <v>675</v>
      </c>
      <c r="S3505" s="0" t="n">
        <f aca="false">IF(ISNA(VLOOKUP(D3505,calculos!$G$2:$H$1118,2,1)),"null",VLOOKUP(D3505,calculos!$G$2:$H$1118,2,1))</f>
        <v>619</v>
      </c>
      <c r="T3505" s="0" t="n">
        <f aca="false">IF(ISNA(VLOOKUP(E3505,calculos!$J$2:$K$220,2,1)),"null",VLOOKUP(E3505,calculos!$J$2:$K$220,2,1))</f>
        <v>125</v>
      </c>
      <c r="U3505" s="0" t="n">
        <f aca="false">IF(ISNA(VLOOKUP(F3505,calculos!$M$2:$N$658,2,1)),"null",VLOOKUP(F3505,calculos!$M$2:$N$658,2,1))</f>
        <v>400</v>
      </c>
      <c r="V3505" s="0" t="n">
        <f aca="false">IF(ISNA(VLOOKUP(J3505,calculos!$P$2:$Q$1711,2,1)),"null",VLOOKUP(J3505,calculos!$P$2:$Q$1711,2,1))</f>
        <v>1705</v>
      </c>
      <c r="W3505" s="0" t="n">
        <f aca="false">IF(ISNA(VLOOKUP(P3505,calculos!$S$2:$T$58,2,1)),"null",VLOOKUP(P3505,calculos!$S$2:$T$58,2,1))</f>
        <v>42</v>
      </c>
      <c r="X3505" s="0" t="str">
        <f aca="false">$X$1&amp;B3505&amp;"','"&amp;G3505&amp;"','"&amp;H3505&amp;"','"&amp;I3505&amp;"','"&amp;K3505&amp;"','"&amp;L3505&amp;"','"&amp;M3505&amp;"','"&amp;N3505&amp;"','"&amp;O3505&amp;"',"&amp;Q3505&amp;","&amp;R3505&amp;","&amp;S3505&amp;","&amp;T3505&amp;","&amp;U3505&amp;","&amp;V3505&amp;","&amp;W3505&amp;");"</f>
        <v>insert into servicio (id,fecha_entrega,serie,apertura,fecha_instalacion,garantia,mantenimiento,capacitacion,entrega_equipo,visita,id_empresa,id_hospital,id_equipo,id_marca,id_modelo,id_os,id_ingeniero) values (nextval('seq_servicio'),'','17265','','16-10-2015','16-10-2015','','','','',4,675,619,125,400,1705,42);</v>
      </c>
    </row>
    <row r="3506" customFormat="false" ht="13.8" hidden="false" customHeight="false" outlineLevel="0" collapsed="false">
      <c r="A3506" s="10" t="s">
        <v>60</v>
      </c>
      <c r="B3506" s="10"/>
      <c r="C3506" s="10" t="s">
        <v>4434</v>
      </c>
      <c r="D3506" s="10" t="s">
        <v>4319</v>
      </c>
      <c r="E3506" s="8" t="s">
        <v>26</v>
      </c>
      <c r="F3506" s="8" t="s">
        <v>26</v>
      </c>
      <c r="G3506" s="10" t="n">
        <v>17266</v>
      </c>
      <c r="H3506" s="10"/>
      <c r="I3506" s="10" t="s">
        <v>4508</v>
      </c>
      <c r="J3506" s="8" t="s">
        <v>26</v>
      </c>
      <c r="K3506" s="10" t="s">
        <v>4508</v>
      </c>
      <c r="L3506" s="10"/>
      <c r="P3506" s="8" t="s">
        <v>26</v>
      </c>
      <c r="Q3506" s="0" t="n">
        <f aca="false">IF(ISNA(VLOOKUP(A3506,calculos!$A$2:$B$20,2,1)),"null",VLOOKUP(A3506,calculos!$A$2:$B$20,2,1))</f>
        <v>4</v>
      </c>
      <c r="R3506" s="0" t="n">
        <f aca="false">IF(ISNA(VLOOKUP(C3506,calculos!$D$2:$E$1218,2,1)),"null",VLOOKUP(C3506,calculos!$D$2:$E$1218,2,1))</f>
        <v>675</v>
      </c>
      <c r="S3506" s="0" t="n">
        <f aca="false">IF(ISNA(VLOOKUP(D3506,calculos!$G$2:$H$1118,2,1)),"null",VLOOKUP(D3506,calculos!$G$2:$H$1118,2,1))</f>
        <v>619</v>
      </c>
      <c r="T3506" s="0" t="n">
        <f aca="false">IF(ISNA(VLOOKUP(E3506,calculos!$J$2:$K$220,2,1)),"null",VLOOKUP(E3506,calculos!$J$2:$K$220,2,1))</f>
        <v>125</v>
      </c>
      <c r="U3506" s="0" t="n">
        <f aca="false">IF(ISNA(VLOOKUP(F3506,calculos!$M$2:$N$658,2,1)),"null",VLOOKUP(F3506,calculos!$M$2:$N$658,2,1))</f>
        <v>400</v>
      </c>
      <c r="V3506" s="0" t="n">
        <f aca="false">IF(ISNA(VLOOKUP(J3506,calculos!$P$2:$Q$1711,2,1)),"null",VLOOKUP(J3506,calculos!$P$2:$Q$1711,2,1))</f>
        <v>1705</v>
      </c>
      <c r="W3506" s="0" t="n">
        <f aca="false">IF(ISNA(VLOOKUP(P3506,calculos!$S$2:$T$58,2,1)),"null",VLOOKUP(P3506,calculos!$S$2:$T$58,2,1))</f>
        <v>42</v>
      </c>
      <c r="X3506" s="0" t="str">
        <f aca="false">$X$1&amp;B3506&amp;"','"&amp;G3506&amp;"','"&amp;H3506&amp;"','"&amp;I3506&amp;"','"&amp;K3506&amp;"','"&amp;L3506&amp;"','"&amp;M3506&amp;"','"&amp;N3506&amp;"','"&amp;O3506&amp;"',"&amp;Q3506&amp;","&amp;R3506&amp;","&amp;S3506&amp;","&amp;T3506&amp;","&amp;U3506&amp;","&amp;V3506&amp;","&amp;W3506&amp;");"</f>
        <v>insert into servicio (id,fecha_entrega,serie,apertura,fecha_instalacion,garantia,mantenimiento,capacitacion,entrega_equipo,visita,id_empresa,id_hospital,id_equipo,id_marca,id_modelo,id_os,id_ingeniero) values (nextval('seq_servicio'),'','17266','','16-10-2015','16-10-2015','','','','',4,675,619,125,400,1705,42);</v>
      </c>
    </row>
    <row r="3507" customFormat="false" ht="13.8" hidden="false" customHeight="false" outlineLevel="0" collapsed="false">
      <c r="A3507" s="10" t="s">
        <v>60</v>
      </c>
      <c r="B3507" s="10"/>
      <c r="C3507" s="10" t="s">
        <v>4434</v>
      </c>
      <c r="D3507" s="10" t="s">
        <v>4319</v>
      </c>
      <c r="E3507" s="8" t="s">
        <v>26</v>
      </c>
      <c r="F3507" s="8" t="s">
        <v>26</v>
      </c>
      <c r="G3507" s="10" t="n">
        <v>17267</v>
      </c>
      <c r="H3507" s="10"/>
      <c r="I3507" s="10" t="s">
        <v>4508</v>
      </c>
      <c r="J3507" s="8" t="s">
        <v>26</v>
      </c>
      <c r="K3507" s="10" t="s">
        <v>4508</v>
      </c>
      <c r="L3507" s="10"/>
      <c r="P3507" s="8" t="s">
        <v>26</v>
      </c>
      <c r="Q3507" s="0" t="n">
        <f aca="false">IF(ISNA(VLOOKUP(A3507,calculos!$A$2:$B$20,2,1)),"null",VLOOKUP(A3507,calculos!$A$2:$B$20,2,1))</f>
        <v>4</v>
      </c>
      <c r="R3507" s="0" t="n">
        <f aca="false">IF(ISNA(VLOOKUP(C3507,calculos!$D$2:$E$1218,2,1)),"null",VLOOKUP(C3507,calculos!$D$2:$E$1218,2,1))</f>
        <v>675</v>
      </c>
      <c r="S3507" s="0" t="n">
        <f aca="false">IF(ISNA(VLOOKUP(D3507,calculos!$G$2:$H$1118,2,1)),"null",VLOOKUP(D3507,calculos!$G$2:$H$1118,2,1))</f>
        <v>619</v>
      </c>
      <c r="T3507" s="0" t="n">
        <f aca="false">IF(ISNA(VLOOKUP(E3507,calculos!$J$2:$K$220,2,1)),"null",VLOOKUP(E3507,calculos!$J$2:$K$220,2,1))</f>
        <v>125</v>
      </c>
      <c r="U3507" s="0" t="n">
        <f aca="false">IF(ISNA(VLOOKUP(F3507,calculos!$M$2:$N$658,2,1)),"null",VLOOKUP(F3507,calculos!$M$2:$N$658,2,1))</f>
        <v>400</v>
      </c>
      <c r="V3507" s="0" t="n">
        <f aca="false">IF(ISNA(VLOOKUP(J3507,calculos!$P$2:$Q$1711,2,1)),"null",VLOOKUP(J3507,calculos!$P$2:$Q$1711,2,1))</f>
        <v>1705</v>
      </c>
      <c r="W3507" s="0" t="n">
        <f aca="false">IF(ISNA(VLOOKUP(P3507,calculos!$S$2:$T$58,2,1)),"null",VLOOKUP(P3507,calculos!$S$2:$T$58,2,1))</f>
        <v>42</v>
      </c>
      <c r="X3507" s="0" t="str">
        <f aca="false">$X$1&amp;B3507&amp;"','"&amp;G3507&amp;"','"&amp;H3507&amp;"','"&amp;I3507&amp;"','"&amp;K3507&amp;"','"&amp;L3507&amp;"','"&amp;M3507&amp;"','"&amp;N3507&amp;"','"&amp;O3507&amp;"',"&amp;Q3507&amp;","&amp;R3507&amp;","&amp;S3507&amp;","&amp;T3507&amp;","&amp;U3507&amp;","&amp;V3507&amp;","&amp;W3507&amp;");"</f>
        <v>insert into servicio (id,fecha_entrega,serie,apertura,fecha_instalacion,garantia,mantenimiento,capacitacion,entrega_equipo,visita,id_empresa,id_hospital,id_equipo,id_marca,id_modelo,id_os,id_ingeniero) values (nextval('seq_servicio'),'','17267','','16-10-2015','16-10-2015','','','','',4,675,619,125,400,1705,42);</v>
      </c>
    </row>
    <row r="3508" customFormat="false" ht="13.8" hidden="false" customHeight="false" outlineLevel="0" collapsed="false">
      <c r="A3508" s="10" t="s">
        <v>154</v>
      </c>
      <c r="B3508" s="10"/>
      <c r="C3508" s="10" t="s">
        <v>4509</v>
      </c>
      <c r="D3508" s="10" t="s">
        <v>2224</v>
      </c>
      <c r="E3508" s="8" t="s">
        <v>26</v>
      </c>
      <c r="F3508" s="8" t="s">
        <v>26</v>
      </c>
      <c r="G3508" s="10" t="n">
        <v>17264</v>
      </c>
      <c r="H3508" s="10"/>
      <c r="I3508" s="10" t="s">
        <v>4477</v>
      </c>
      <c r="J3508" s="8" t="s">
        <v>26</v>
      </c>
      <c r="K3508" s="10" t="s">
        <v>4477</v>
      </c>
      <c r="L3508" s="10"/>
      <c r="P3508" s="8" t="s">
        <v>26</v>
      </c>
      <c r="Q3508" s="0" t="n">
        <f aca="false">IF(ISNA(VLOOKUP(A3508,calculos!$A$2:$B$20,2,1)),"null",VLOOKUP(A3508,calculos!$A$2:$B$20,2,1))</f>
        <v>10</v>
      </c>
      <c r="R3508" s="0" t="n">
        <f aca="false">IF(ISNA(VLOOKUP(C3508,calculos!$D$2:$E$1218,2,1)),"null",VLOOKUP(C3508,calculos!$D$2:$E$1218,2,1))</f>
        <v>371</v>
      </c>
      <c r="S3508" s="0" t="n">
        <f aca="false">IF(ISNA(VLOOKUP(D3508,calculos!$G$2:$H$1118,2,1)),"null",VLOOKUP(D3508,calculos!$G$2:$H$1118,2,1))</f>
        <v>842</v>
      </c>
      <c r="T3508" s="0" t="n">
        <f aca="false">IF(ISNA(VLOOKUP(E3508,calculos!$J$2:$K$220,2,1)),"null",VLOOKUP(E3508,calculos!$J$2:$K$220,2,1))</f>
        <v>125</v>
      </c>
      <c r="U3508" s="0" t="n">
        <f aca="false">IF(ISNA(VLOOKUP(F3508,calculos!$M$2:$N$658,2,1)),"null",VLOOKUP(F3508,calculos!$M$2:$N$658,2,1))</f>
        <v>400</v>
      </c>
      <c r="V3508" s="0" t="n">
        <f aca="false">IF(ISNA(VLOOKUP(J3508,calculos!$P$2:$Q$1711,2,1)),"null",VLOOKUP(J3508,calculos!$P$2:$Q$1711,2,1))</f>
        <v>1705</v>
      </c>
      <c r="W3508" s="0" t="n">
        <f aca="false">IF(ISNA(VLOOKUP(P3508,calculos!$S$2:$T$58,2,1)),"null",VLOOKUP(P3508,calculos!$S$2:$T$58,2,1))</f>
        <v>42</v>
      </c>
      <c r="X3508" s="0" t="str">
        <f aca="false">$X$1&amp;B3508&amp;"','"&amp;G3508&amp;"','"&amp;H3508&amp;"','"&amp;I3508&amp;"','"&amp;K3508&amp;"','"&amp;L3508&amp;"','"&amp;M3508&amp;"','"&amp;N3508&amp;"','"&amp;O3508&amp;"',"&amp;Q3508&amp;","&amp;R3508&amp;","&amp;S3508&amp;","&amp;T3508&amp;","&amp;U3508&amp;","&amp;V3508&amp;","&amp;W3508&amp;");"</f>
        <v>insert into servicio (id,fecha_entrega,serie,apertura,fecha_instalacion,garantia,mantenimiento,capacitacion,entrega_equipo,visita,id_empresa,id_hospital,id_equipo,id_marca,id_modelo,id_os,id_ingeniero) values (nextval('seq_servicio'),'','17264','','16-12-2015','16-12-2015','','','','',10,371,842,125,400,1705,42);</v>
      </c>
    </row>
    <row r="3509" customFormat="false" ht="13.8" hidden="false" customHeight="false" outlineLevel="0" collapsed="false">
      <c r="A3509" s="10" t="s">
        <v>154</v>
      </c>
      <c r="B3509" s="10"/>
      <c r="C3509" s="10" t="s">
        <v>4509</v>
      </c>
      <c r="D3509" s="10" t="s">
        <v>2224</v>
      </c>
      <c r="E3509" s="8" t="s">
        <v>26</v>
      </c>
      <c r="F3509" s="8" t="s">
        <v>26</v>
      </c>
      <c r="G3509" s="10" t="n">
        <v>17265</v>
      </c>
      <c r="H3509" s="10"/>
      <c r="I3509" s="10" t="s">
        <v>4477</v>
      </c>
      <c r="J3509" s="8" t="s">
        <v>26</v>
      </c>
      <c r="K3509" s="10" t="s">
        <v>4477</v>
      </c>
      <c r="L3509" s="10"/>
      <c r="P3509" s="8" t="s">
        <v>26</v>
      </c>
      <c r="Q3509" s="0" t="n">
        <f aca="false">IF(ISNA(VLOOKUP(A3509,calculos!$A$2:$B$20,2,1)),"null",VLOOKUP(A3509,calculos!$A$2:$B$20,2,1))</f>
        <v>10</v>
      </c>
      <c r="R3509" s="0" t="n">
        <f aca="false">IF(ISNA(VLOOKUP(C3509,calculos!$D$2:$E$1218,2,1)),"null",VLOOKUP(C3509,calculos!$D$2:$E$1218,2,1))</f>
        <v>371</v>
      </c>
      <c r="S3509" s="0" t="n">
        <f aca="false">IF(ISNA(VLOOKUP(D3509,calculos!$G$2:$H$1118,2,1)),"null",VLOOKUP(D3509,calculos!$G$2:$H$1118,2,1))</f>
        <v>842</v>
      </c>
      <c r="T3509" s="0" t="n">
        <f aca="false">IF(ISNA(VLOOKUP(E3509,calculos!$J$2:$K$220,2,1)),"null",VLOOKUP(E3509,calculos!$J$2:$K$220,2,1))</f>
        <v>125</v>
      </c>
      <c r="U3509" s="0" t="n">
        <f aca="false">IF(ISNA(VLOOKUP(F3509,calculos!$M$2:$N$658,2,1)),"null",VLOOKUP(F3509,calculos!$M$2:$N$658,2,1))</f>
        <v>400</v>
      </c>
      <c r="V3509" s="0" t="n">
        <f aca="false">IF(ISNA(VLOOKUP(J3509,calculos!$P$2:$Q$1711,2,1)),"null",VLOOKUP(J3509,calculos!$P$2:$Q$1711,2,1))</f>
        <v>1705</v>
      </c>
      <c r="W3509" s="0" t="n">
        <f aca="false">IF(ISNA(VLOOKUP(P3509,calculos!$S$2:$T$58,2,1)),"null",VLOOKUP(P3509,calculos!$S$2:$T$58,2,1))</f>
        <v>42</v>
      </c>
      <c r="X3509" s="0" t="str">
        <f aca="false">$X$1&amp;B3509&amp;"','"&amp;G3509&amp;"','"&amp;H3509&amp;"','"&amp;I3509&amp;"','"&amp;K3509&amp;"','"&amp;L3509&amp;"','"&amp;M3509&amp;"','"&amp;N3509&amp;"','"&amp;O3509&amp;"',"&amp;Q3509&amp;","&amp;R3509&amp;","&amp;S3509&amp;","&amp;T3509&amp;","&amp;U3509&amp;","&amp;V3509&amp;","&amp;W3509&amp;");"</f>
        <v>insert into servicio (id,fecha_entrega,serie,apertura,fecha_instalacion,garantia,mantenimiento,capacitacion,entrega_equipo,visita,id_empresa,id_hospital,id_equipo,id_marca,id_modelo,id_os,id_ingeniero) values (nextval('seq_servicio'),'','17265','','16-12-2015','16-12-2015','','','','',10,371,842,125,400,1705,42);</v>
      </c>
    </row>
    <row r="3510" customFormat="false" ht="13.8" hidden="false" customHeight="false" outlineLevel="0" collapsed="false">
      <c r="A3510" s="10" t="s">
        <v>154</v>
      </c>
      <c r="B3510" s="10"/>
      <c r="C3510" s="10" t="s">
        <v>4509</v>
      </c>
      <c r="D3510" s="10" t="s">
        <v>2224</v>
      </c>
      <c r="E3510" s="8" t="s">
        <v>26</v>
      </c>
      <c r="F3510" s="8" t="s">
        <v>26</v>
      </c>
      <c r="G3510" s="10" t="n">
        <v>17266</v>
      </c>
      <c r="H3510" s="10"/>
      <c r="I3510" s="10" t="s">
        <v>4477</v>
      </c>
      <c r="J3510" s="8" t="s">
        <v>26</v>
      </c>
      <c r="K3510" s="10" t="s">
        <v>4477</v>
      </c>
      <c r="L3510" s="10"/>
      <c r="P3510" s="8" t="s">
        <v>26</v>
      </c>
      <c r="Q3510" s="0" t="n">
        <f aca="false">IF(ISNA(VLOOKUP(A3510,calculos!$A$2:$B$20,2,1)),"null",VLOOKUP(A3510,calculos!$A$2:$B$20,2,1))</f>
        <v>10</v>
      </c>
      <c r="R3510" s="0" t="n">
        <f aca="false">IF(ISNA(VLOOKUP(C3510,calculos!$D$2:$E$1218,2,1)),"null",VLOOKUP(C3510,calculos!$D$2:$E$1218,2,1))</f>
        <v>371</v>
      </c>
      <c r="S3510" s="0" t="n">
        <f aca="false">IF(ISNA(VLOOKUP(D3510,calculos!$G$2:$H$1118,2,1)),"null",VLOOKUP(D3510,calculos!$G$2:$H$1118,2,1))</f>
        <v>842</v>
      </c>
      <c r="T3510" s="0" t="n">
        <f aca="false">IF(ISNA(VLOOKUP(E3510,calculos!$J$2:$K$220,2,1)),"null",VLOOKUP(E3510,calculos!$J$2:$K$220,2,1))</f>
        <v>125</v>
      </c>
      <c r="U3510" s="0" t="n">
        <f aca="false">IF(ISNA(VLOOKUP(F3510,calculos!$M$2:$N$658,2,1)),"null",VLOOKUP(F3510,calculos!$M$2:$N$658,2,1))</f>
        <v>400</v>
      </c>
      <c r="V3510" s="0" t="n">
        <f aca="false">IF(ISNA(VLOOKUP(J3510,calculos!$P$2:$Q$1711,2,1)),"null",VLOOKUP(J3510,calculos!$P$2:$Q$1711,2,1))</f>
        <v>1705</v>
      </c>
      <c r="W3510" s="0" t="n">
        <f aca="false">IF(ISNA(VLOOKUP(P3510,calculos!$S$2:$T$58,2,1)),"null",VLOOKUP(P3510,calculos!$S$2:$T$58,2,1))</f>
        <v>42</v>
      </c>
      <c r="X3510" s="0" t="str">
        <f aca="false">$X$1&amp;B3510&amp;"','"&amp;G3510&amp;"','"&amp;H3510&amp;"','"&amp;I3510&amp;"','"&amp;K3510&amp;"','"&amp;L3510&amp;"','"&amp;M3510&amp;"','"&amp;N3510&amp;"','"&amp;O3510&amp;"',"&amp;Q3510&amp;","&amp;R3510&amp;","&amp;S3510&amp;","&amp;T3510&amp;","&amp;U3510&amp;","&amp;V3510&amp;","&amp;W3510&amp;");"</f>
        <v>insert into servicio (id,fecha_entrega,serie,apertura,fecha_instalacion,garantia,mantenimiento,capacitacion,entrega_equipo,visita,id_empresa,id_hospital,id_equipo,id_marca,id_modelo,id_os,id_ingeniero) values (nextval('seq_servicio'),'','17266','','16-12-2015','16-12-2015','','','','',10,371,842,125,400,1705,42);</v>
      </c>
    </row>
    <row r="3511" customFormat="false" ht="13.8" hidden="false" customHeight="false" outlineLevel="0" collapsed="false">
      <c r="A3511" s="10" t="s">
        <v>154</v>
      </c>
      <c r="B3511" s="10"/>
      <c r="C3511" s="10" t="s">
        <v>4509</v>
      </c>
      <c r="D3511" s="10" t="s">
        <v>2224</v>
      </c>
      <c r="E3511" s="8" t="s">
        <v>26</v>
      </c>
      <c r="F3511" s="8" t="s">
        <v>26</v>
      </c>
      <c r="G3511" s="10" t="n">
        <v>17267</v>
      </c>
      <c r="H3511" s="10"/>
      <c r="I3511" s="10" t="s">
        <v>4477</v>
      </c>
      <c r="J3511" s="8" t="s">
        <v>26</v>
      </c>
      <c r="K3511" s="10" t="s">
        <v>4477</v>
      </c>
      <c r="L3511" s="10"/>
      <c r="P3511" s="8" t="s">
        <v>26</v>
      </c>
      <c r="Q3511" s="0" t="n">
        <f aca="false">IF(ISNA(VLOOKUP(A3511,calculos!$A$2:$B$20,2,1)),"null",VLOOKUP(A3511,calculos!$A$2:$B$20,2,1))</f>
        <v>10</v>
      </c>
      <c r="R3511" s="0" t="n">
        <f aca="false">IF(ISNA(VLOOKUP(C3511,calculos!$D$2:$E$1218,2,1)),"null",VLOOKUP(C3511,calculos!$D$2:$E$1218,2,1))</f>
        <v>371</v>
      </c>
      <c r="S3511" s="0" t="n">
        <f aca="false">IF(ISNA(VLOOKUP(D3511,calculos!$G$2:$H$1118,2,1)),"null",VLOOKUP(D3511,calculos!$G$2:$H$1118,2,1))</f>
        <v>842</v>
      </c>
      <c r="T3511" s="0" t="n">
        <f aca="false">IF(ISNA(VLOOKUP(E3511,calculos!$J$2:$K$220,2,1)),"null",VLOOKUP(E3511,calculos!$J$2:$K$220,2,1))</f>
        <v>125</v>
      </c>
      <c r="U3511" s="0" t="n">
        <f aca="false">IF(ISNA(VLOOKUP(F3511,calculos!$M$2:$N$658,2,1)),"null",VLOOKUP(F3511,calculos!$M$2:$N$658,2,1))</f>
        <v>400</v>
      </c>
      <c r="V3511" s="0" t="n">
        <f aca="false">IF(ISNA(VLOOKUP(J3511,calculos!$P$2:$Q$1711,2,1)),"null",VLOOKUP(J3511,calculos!$P$2:$Q$1711,2,1))</f>
        <v>1705</v>
      </c>
      <c r="W3511" s="0" t="n">
        <f aca="false">IF(ISNA(VLOOKUP(P3511,calculos!$S$2:$T$58,2,1)),"null",VLOOKUP(P3511,calculos!$S$2:$T$58,2,1))</f>
        <v>42</v>
      </c>
      <c r="X3511" s="0" t="str">
        <f aca="false">$X$1&amp;B3511&amp;"','"&amp;G3511&amp;"','"&amp;H3511&amp;"','"&amp;I3511&amp;"','"&amp;K3511&amp;"','"&amp;L3511&amp;"','"&amp;M3511&amp;"','"&amp;N3511&amp;"','"&amp;O3511&amp;"',"&amp;Q3511&amp;","&amp;R3511&amp;","&amp;S3511&amp;","&amp;T3511&amp;","&amp;U3511&amp;","&amp;V3511&amp;","&amp;W3511&amp;");"</f>
        <v>insert into servicio (id,fecha_entrega,serie,apertura,fecha_instalacion,garantia,mantenimiento,capacitacion,entrega_equipo,visita,id_empresa,id_hospital,id_equipo,id_marca,id_modelo,id_os,id_ingeniero) values (nextval('seq_servicio'),'','17267','','16-12-2015','16-12-2015','','','','',10,371,842,125,400,1705,42);</v>
      </c>
    </row>
    <row r="3512" customFormat="false" ht="13.8" hidden="false" customHeight="false" outlineLevel="0" collapsed="false">
      <c r="A3512" s="10" t="s">
        <v>2551</v>
      </c>
      <c r="B3512" s="10"/>
      <c r="C3512" s="10" t="s">
        <v>1043</v>
      </c>
      <c r="D3512" s="10" t="s">
        <v>4300</v>
      </c>
      <c r="E3512" s="8" t="s">
        <v>26</v>
      </c>
      <c r="F3512" s="8" t="s">
        <v>26</v>
      </c>
      <c r="G3512" s="10" t="s">
        <v>4510</v>
      </c>
      <c r="H3512" s="10"/>
      <c r="I3512" s="10" t="s">
        <v>4495</v>
      </c>
      <c r="J3512" s="8" t="s">
        <v>26</v>
      </c>
      <c r="K3512" s="10" t="s">
        <v>4495</v>
      </c>
      <c r="L3512" s="10"/>
      <c r="P3512" s="8" t="s">
        <v>26</v>
      </c>
      <c r="Q3512" s="0" t="n">
        <f aca="false">IF(ISNA(VLOOKUP(A3512,calculos!$A$2:$B$20,2,1)),"null",VLOOKUP(A3512,calculos!$A$2:$B$20,2,1))</f>
        <v>5</v>
      </c>
      <c r="R3512" s="0" t="n">
        <f aca="false">IF(ISNA(VLOOKUP(C3512,calculos!$D$2:$E$1218,2,1)),"null",VLOOKUP(C3512,calculos!$D$2:$E$1218,2,1))</f>
        <v>33</v>
      </c>
      <c r="S3512" s="0" t="n">
        <f aca="false">IF(ISNA(VLOOKUP(D3512,calculos!$G$2:$H$1118,2,1)),"null",VLOOKUP(D3512,calculos!$G$2:$H$1118,2,1))</f>
        <v>257</v>
      </c>
      <c r="T3512" s="0" t="n">
        <f aca="false">IF(ISNA(VLOOKUP(E3512,calculos!$J$2:$K$220,2,1)),"null",VLOOKUP(E3512,calculos!$J$2:$K$220,2,1))</f>
        <v>125</v>
      </c>
      <c r="U3512" s="0" t="n">
        <f aca="false">IF(ISNA(VLOOKUP(F3512,calculos!$M$2:$N$658,2,1)),"null",VLOOKUP(F3512,calculos!$M$2:$N$658,2,1))</f>
        <v>400</v>
      </c>
      <c r="V3512" s="0" t="n">
        <f aca="false">IF(ISNA(VLOOKUP(J3512,calculos!$P$2:$Q$1711,2,1)),"null",VLOOKUP(J3512,calculos!$P$2:$Q$1711,2,1))</f>
        <v>1705</v>
      </c>
      <c r="W3512" s="0" t="n">
        <f aca="false">IF(ISNA(VLOOKUP(P3512,calculos!$S$2:$T$58,2,1)),"null",VLOOKUP(P3512,calculos!$S$2:$T$58,2,1))</f>
        <v>42</v>
      </c>
      <c r="X3512" s="0" t="str">
        <f aca="false">$X$1&amp;B3512&amp;"','"&amp;G3512&amp;"','"&amp;H3512&amp;"','"&amp;I3512&amp;"','"&amp;K3512&amp;"','"&amp;L3512&amp;"','"&amp;M3512&amp;"','"&amp;N3512&amp;"','"&amp;O3512&amp;"',"&amp;Q3512&amp;","&amp;R3512&amp;","&amp;S3512&amp;","&amp;T3512&amp;","&amp;U3512&amp;","&amp;V3512&amp;","&amp;W3512&amp;");"</f>
        <v>insert into servicio (id,fecha_entrega,serie,apertura,fecha_instalacion,garantia,mantenimiento,capacitacion,entrega_equipo,visita,id_empresa,id_hospital,id_equipo,id_marca,id_modelo,id_os,id_ingeniero) values (nextval('seq_servicio'),'','US00578884','','09-12-2015','09-12-2015','','','','',5,33,257,125,400,1705,42);</v>
      </c>
    </row>
    <row r="3513" customFormat="false" ht="13.8" hidden="false" customHeight="false" outlineLevel="0" collapsed="false">
      <c r="A3513" s="10" t="s">
        <v>2551</v>
      </c>
      <c r="B3513" s="10"/>
      <c r="C3513" s="10" t="s">
        <v>1043</v>
      </c>
      <c r="D3513" s="10" t="s">
        <v>4319</v>
      </c>
      <c r="E3513" s="8" t="s">
        <v>26</v>
      </c>
      <c r="F3513" s="8" t="s">
        <v>26</v>
      </c>
      <c r="G3513" s="10" t="n">
        <v>18475</v>
      </c>
      <c r="H3513" s="10"/>
      <c r="I3513" s="10" t="s">
        <v>1830</v>
      </c>
      <c r="J3513" s="8" t="s">
        <v>26</v>
      </c>
      <c r="K3513" s="10" t="s">
        <v>1830</v>
      </c>
      <c r="L3513" s="10"/>
      <c r="P3513" s="8" t="s">
        <v>26</v>
      </c>
      <c r="Q3513" s="0" t="n">
        <f aca="false">IF(ISNA(VLOOKUP(A3513,calculos!$A$2:$B$20,2,1)),"null",VLOOKUP(A3513,calculos!$A$2:$B$20,2,1))</f>
        <v>5</v>
      </c>
      <c r="R3513" s="0" t="n">
        <f aca="false">IF(ISNA(VLOOKUP(C3513,calculos!$D$2:$E$1218,2,1)),"null",VLOOKUP(C3513,calculos!$D$2:$E$1218,2,1))</f>
        <v>33</v>
      </c>
      <c r="S3513" s="0" t="n">
        <f aca="false">IF(ISNA(VLOOKUP(D3513,calculos!$G$2:$H$1118,2,1)),"null",VLOOKUP(D3513,calculos!$G$2:$H$1118,2,1))</f>
        <v>619</v>
      </c>
      <c r="T3513" s="0" t="n">
        <f aca="false">IF(ISNA(VLOOKUP(E3513,calculos!$J$2:$K$220,2,1)),"null",VLOOKUP(E3513,calculos!$J$2:$K$220,2,1))</f>
        <v>125</v>
      </c>
      <c r="U3513" s="0" t="n">
        <f aca="false">IF(ISNA(VLOOKUP(F3513,calculos!$M$2:$N$658,2,1)),"null",VLOOKUP(F3513,calculos!$M$2:$N$658,2,1))</f>
        <v>400</v>
      </c>
      <c r="V3513" s="0" t="n">
        <f aca="false">IF(ISNA(VLOOKUP(J3513,calculos!$P$2:$Q$1711,2,1)),"null",VLOOKUP(J3513,calculos!$P$2:$Q$1711,2,1))</f>
        <v>1705</v>
      </c>
      <c r="W3513" s="0" t="n">
        <f aca="false">IF(ISNA(VLOOKUP(P3513,calculos!$S$2:$T$58,2,1)),"null",VLOOKUP(P3513,calculos!$S$2:$T$58,2,1))</f>
        <v>42</v>
      </c>
      <c r="X3513" s="0" t="str">
        <f aca="false">$X$1&amp;B3513&amp;"','"&amp;G3513&amp;"','"&amp;H3513&amp;"','"&amp;I3513&amp;"','"&amp;K3513&amp;"','"&amp;L3513&amp;"','"&amp;M3513&amp;"','"&amp;N3513&amp;"','"&amp;O3513&amp;"',"&amp;Q3513&amp;","&amp;R3513&amp;","&amp;S3513&amp;","&amp;T3513&amp;","&amp;U3513&amp;","&amp;V3513&amp;","&amp;W3513&amp;");"</f>
        <v>insert into servicio (id,fecha_entrega,serie,apertura,fecha_instalacion,garantia,mantenimiento,capacitacion,entrega_equipo,visita,id_empresa,id_hospital,id_equipo,id_marca,id_modelo,id_os,id_ingeniero) values (nextval('seq_servicio'),'','18475','','10-12-2015','10-12-2015','','','','',5,33,619,125,400,1705,42);</v>
      </c>
    </row>
    <row r="3514" customFormat="false" ht="13.8" hidden="false" customHeight="false" outlineLevel="0" collapsed="false">
      <c r="A3514" s="10" t="s">
        <v>2551</v>
      </c>
      <c r="B3514" s="10"/>
      <c r="C3514" s="10" t="s">
        <v>1043</v>
      </c>
      <c r="D3514" s="10" t="s">
        <v>4319</v>
      </c>
      <c r="E3514" s="8" t="s">
        <v>26</v>
      </c>
      <c r="F3514" s="8" t="s">
        <v>26</v>
      </c>
      <c r="G3514" s="10" t="n">
        <v>18478</v>
      </c>
      <c r="H3514" s="10"/>
      <c r="I3514" s="10" t="s">
        <v>1830</v>
      </c>
      <c r="J3514" s="8" t="s">
        <v>26</v>
      </c>
      <c r="K3514" s="10" t="s">
        <v>1830</v>
      </c>
      <c r="L3514" s="10"/>
      <c r="P3514" s="8" t="s">
        <v>26</v>
      </c>
      <c r="Q3514" s="0" t="n">
        <f aca="false">IF(ISNA(VLOOKUP(A3514,calculos!$A$2:$B$20,2,1)),"null",VLOOKUP(A3514,calculos!$A$2:$B$20,2,1))</f>
        <v>5</v>
      </c>
      <c r="R3514" s="0" t="n">
        <f aca="false">IF(ISNA(VLOOKUP(C3514,calculos!$D$2:$E$1218,2,1)),"null",VLOOKUP(C3514,calculos!$D$2:$E$1218,2,1))</f>
        <v>33</v>
      </c>
      <c r="S3514" s="0" t="n">
        <f aca="false">IF(ISNA(VLOOKUP(D3514,calculos!$G$2:$H$1118,2,1)),"null",VLOOKUP(D3514,calculos!$G$2:$H$1118,2,1))</f>
        <v>619</v>
      </c>
      <c r="T3514" s="0" t="n">
        <f aca="false">IF(ISNA(VLOOKUP(E3514,calculos!$J$2:$K$220,2,1)),"null",VLOOKUP(E3514,calculos!$J$2:$K$220,2,1))</f>
        <v>125</v>
      </c>
      <c r="U3514" s="0" t="n">
        <f aca="false">IF(ISNA(VLOOKUP(F3514,calculos!$M$2:$N$658,2,1)),"null",VLOOKUP(F3514,calculos!$M$2:$N$658,2,1))</f>
        <v>400</v>
      </c>
      <c r="V3514" s="0" t="n">
        <f aca="false">IF(ISNA(VLOOKUP(J3514,calculos!$P$2:$Q$1711,2,1)),"null",VLOOKUP(J3514,calculos!$P$2:$Q$1711,2,1))</f>
        <v>1705</v>
      </c>
      <c r="W3514" s="0" t="n">
        <f aca="false">IF(ISNA(VLOOKUP(P3514,calculos!$S$2:$T$58,2,1)),"null",VLOOKUP(P3514,calculos!$S$2:$T$58,2,1))</f>
        <v>42</v>
      </c>
      <c r="X3514" s="0" t="str">
        <f aca="false">$X$1&amp;B3514&amp;"','"&amp;G3514&amp;"','"&amp;H3514&amp;"','"&amp;I3514&amp;"','"&amp;K3514&amp;"','"&amp;L3514&amp;"','"&amp;M3514&amp;"','"&amp;N3514&amp;"','"&amp;O3514&amp;"',"&amp;Q3514&amp;","&amp;R3514&amp;","&amp;S3514&amp;","&amp;T3514&amp;","&amp;U3514&amp;","&amp;V3514&amp;","&amp;W3514&amp;");"</f>
        <v>insert into servicio (id,fecha_entrega,serie,apertura,fecha_instalacion,garantia,mantenimiento,capacitacion,entrega_equipo,visita,id_empresa,id_hospital,id_equipo,id_marca,id_modelo,id_os,id_ingeniero) values (nextval('seq_servicio'),'','18478','','10-12-2015','10-12-2015','','','','',5,33,619,125,400,1705,42);</v>
      </c>
    </row>
    <row r="3515" customFormat="false" ht="13.8" hidden="false" customHeight="false" outlineLevel="0" collapsed="false">
      <c r="A3515" s="10" t="s">
        <v>2551</v>
      </c>
      <c r="B3515" s="10"/>
      <c r="C3515" s="10" t="s">
        <v>4511</v>
      </c>
      <c r="D3515" s="10" t="s">
        <v>4319</v>
      </c>
      <c r="E3515" s="8" t="s">
        <v>26</v>
      </c>
      <c r="F3515" s="8" t="s">
        <v>26</v>
      </c>
      <c r="G3515" s="10" t="n">
        <v>18493</v>
      </c>
      <c r="H3515" s="10"/>
      <c r="I3515" s="10" t="s">
        <v>4512</v>
      </c>
      <c r="J3515" s="8" t="s">
        <v>26</v>
      </c>
      <c r="K3515" s="10" t="s">
        <v>4512</v>
      </c>
      <c r="L3515" s="10"/>
      <c r="P3515" s="8" t="s">
        <v>26</v>
      </c>
      <c r="Q3515" s="0" t="n">
        <f aca="false">IF(ISNA(VLOOKUP(A3515,calculos!$A$2:$B$20,2,1)),"null",VLOOKUP(A3515,calculos!$A$2:$B$20,2,1))</f>
        <v>5</v>
      </c>
      <c r="R3515" s="0" t="n">
        <f aca="false">IF(ISNA(VLOOKUP(C3515,calculos!$D$2:$E$1218,2,1)),"null",VLOOKUP(C3515,calculos!$D$2:$E$1218,2,1))</f>
        <v>798</v>
      </c>
      <c r="S3515" s="0" t="n">
        <f aca="false">IF(ISNA(VLOOKUP(D3515,calculos!$G$2:$H$1118,2,1)),"null",VLOOKUP(D3515,calculos!$G$2:$H$1118,2,1))</f>
        <v>619</v>
      </c>
      <c r="T3515" s="0" t="n">
        <f aca="false">IF(ISNA(VLOOKUP(E3515,calculos!$J$2:$K$220,2,1)),"null",VLOOKUP(E3515,calculos!$J$2:$K$220,2,1))</f>
        <v>125</v>
      </c>
      <c r="U3515" s="0" t="n">
        <f aca="false">IF(ISNA(VLOOKUP(F3515,calculos!$M$2:$N$658,2,1)),"null",VLOOKUP(F3515,calculos!$M$2:$N$658,2,1))</f>
        <v>400</v>
      </c>
      <c r="V3515" s="0" t="n">
        <f aca="false">IF(ISNA(VLOOKUP(J3515,calculos!$P$2:$Q$1711,2,1)),"null",VLOOKUP(J3515,calculos!$P$2:$Q$1711,2,1))</f>
        <v>1705</v>
      </c>
      <c r="W3515" s="0" t="n">
        <f aca="false">IF(ISNA(VLOOKUP(P3515,calculos!$S$2:$T$58,2,1)),"null",VLOOKUP(P3515,calculos!$S$2:$T$58,2,1))</f>
        <v>42</v>
      </c>
      <c r="X3515" s="0" t="str">
        <f aca="false">$X$1&amp;B3515&amp;"','"&amp;G3515&amp;"','"&amp;H3515&amp;"','"&amp;I3515&amp;"','"&amp;K3515&amp;"','"&amp;L3515&amp;"','"&amp;M3515&amp;"','"&amp;N3515&amp;"','"&amp;O3515&amp;"',"&amp;Q3515&amp;","&amp;R3515&amp;","&amp;S3515&amp;","&amp;T3515&amp;","&amp;U3515&amp;","&amp;V3515&amp;","&amp;W3515&amp;");"</f>
        <v>insert into servicio (id,fecha_entrega,serie,apertura,fecha_instalacion,garantia,mantenimiento,capacitacion,entrega_equipo,visita,id_empresa,id_hospital,id_equipo,id_marca,id_modelo,id_os,id_ingeniero) values (nextval('seq_servicio'),'','18493','','14-12-2015','14-12-2015','','','','',5,798,619,125,400,1705,42);</v>
      </c>
    </row>
    <row r="3516" customFormat="false" ht="13.8" hidden="false" customHeight="false" outlineLevel="0" collapsed="false">
      <c r="A3516" s="10" t="s">
        <v>2551</v>
      </c>
      <c r="B3516" s="10"/>
      <c r="C3516" s="10" t="s">
        <v>4511</v>
      </c>
      <c r="D3516" s="10" t="s">
        <v>4319</v>
      </c>
      <c r="E3516" s="8" t="s">
        <v>26</v>
      </c>
      <c r="F3516" s="8" t="s">
        <v>26</v>
      </c>
      <c r="G3516" s="10" t="n">
        <v>18494</v>
      </c>
      <c r="H3516" s="10"/>
      <c r="I3516" s="10" t="s">
        <v>4512</v>
      </c>
      <c r="J3516" s="8" t="s">
        <v>26</v>
      </c>
      <c r="K3516" s="10" t="s">
        <v>4512</v>
      </c>
      <c r="L3516" s="10"/>
      <c r="P3516" s="8" t="s">
        <v>26</v>
      </c>
      <c r="Q3516" s="0" t="n">
        <f aca="false">IF(ISNA(VLOOKUP(A3516,calculos!$A$2:$B$20,2,1)),"null",VLOOKUP(A3516,calculos!$A$2:$B$20,2,1))</f>
        <v>5</v>
      </c>
      <c r="R3516" s="0" t="n">
        <f aca="false">IF(ISNA(VLOOKUP(C3516,calculos!$D$2:$E$1218,2,1)),"null",VLOOKUP(C3516,calculos!$D$2:$E$1218,2,1))</f>
        <v>798</v>
      </c>
      <c r="S3516" s="0" t="n">
        <f aca="false">IF(ISNA(VLOOKUP(D3516,calculos!$G$2:$H$1118,2,1)),"null",VLOOKUP(D3516,calculos!$G$2:$H$1118,2,1))</f>
        <v>619</v>
      </c>
      <c r="T3516" s="0" t="n">
        <f aca="false">IF(ISNA(VLOOKUP(E3516,calculos!$J$2:$K$220,2,1)),"null",VLOOKUP(E3516,calculos!$J$2:$K$220,2,1))</f>
        <v>125</v>
      </c>
      <c r="U3516" s="0" t="n">
        <f aca="false">IF(ISNA(VLOOKUP(F3516,calculos!$M$2:$N$658,2,1)),"null",VLOOKUP(F3516,calculos!$M$2:$N$658,2,1))</f>
        <v>400</v>
      </c>
      <c r="V3516" s="0" t="n">
        <f aca="false">IF(ISNA(VLOOKUP(J3516,calculos!$P$2:$Q$1711,2,1)),"null",VLOOKUP(J3516,calculos!$P$2:$Q$1711,2,1))</f>
        <v>1705</v>
      </c>
      <c r="W3516" s="0" t="n">
        <f aca="false">IF(ISNA(VLOOKUP(P3516,calculos!$S$2:$T$58,2,1)),"null",VLOOKUP(P3516,calculos!$S$2:$T$58,2,1))</f>
        <v>42</v>
      </c>
      <c r="X3516" s="0" t="str">
        <f aca="false">$X$1&amp;B3516&amp;"','"&amp;G3516&amp;"','"&amp;H3516&amp;"','"&amp;I3516&amp;"','"&amp;K3516&amp;"','"&amp;L3516&amp;"','"&amp;M3516&amp;"','"&amp;N3516&amp;"','"&amp;O3516&amp;"',"&amp;Q3516&amp;","&amp;R3516&amp;","&amp;S3516&amp;","&amp;T3516&amp;","&amp;U3516&amp;","&amp;V3516&amp;","&amp;W3516&amp;");"</f>
        <v>insert into servicio (id,fecha_entrega,serie,apertura,fecha_instalacion,garantia,mantenimiento,capacitacion,entrega_equipo,visita,id_empresa,id_hospital,id_equipo,id_marca,id_modelo,id_os,id_ingeniero) values (nextval('seq_servicio'),'','18494','','14-12-2015','14-12-2015','','','','',5,798,619,125,400,1705,42);</v>
      </c>
    </row>
    <row r="3517" customFormat="false" ht="13.8" hidden="false" customHeight="false" outlineLevel="0" collapsed="false">
      <c r="A3517" s="10" t="s">
        <v>2551</v>
      </c>
      <c r="B3517" s="10"/>
      <c r="C3517" s="10" t="s">
        <v>4511</v>
      </c>
      <c r="D3517" s="10" t="s">
        <v>4319</v>
      </c>
      <c r="E3517" s="8" t="s">
        <v>26</v>
      </c>
      <c r="F3517" s="8" t="s">
        <v>26</v>
      </c>
      <c r="G3517" s="10" t="n">
        <v>18495</v>
      </c>
      <c r="H3517" s="10"/>
      <c r="I3517" s="10" t="s">
        <v>4512</v>
      </c>
      <c r="J3517" s="8" t="s">
        <v>26</v>
      </c>
      <c r="K3517" s="10" t="s">
        <v>4512</v>
      </c>
      <c r="L3517" s="10"/>
      <c r="P3517" s="8" t="s">
        <v>26</v>
      </c>
      <c r="Q3517" s="0" t="n">
        <f aca="false">IF(ISNA(VLOOKUP(A3517,calculos!$A$2:$B$20,2,1)),"null",VLOOKUP(A3517,calculos!$A$2:$B$20,2,1))</f>
        <v>5</v>
      </c>
      <c r="R3517" s="0" t="n">
        <f aca="false">IF(ISNA(VLOOKUP(C3517,calculos!$D$2:$E$1218,2,1)),"null",VLOOKUP(C3517,calculos!$D$2:$E$1218,2,1))</f>
        <v>798</v>
      </c>
      <c r="S3517" s="0" t="n">
        <f aca="false">IF(ISNA(VLOOKUP(D3517,calculos!$G$2:$H$1118,2,1)),"null",VLOOKUP(D3517,calculos!$G$2:$H$1118,2,1))</f>
        <v>619</v>
      </c>
      <c r="T3517" s="0" t="n">
        <f aca="false">IF(ISNA(VLOOKUP(E3517,calculos!$J$2:$K$220,2,1)),"null",VLOOKUP(E3517,calculos!$J$2:$K$220,2,1))</f>
        <v>125</v>
      </c>
      <c r="U3517" s="0" t="n">
        <f aca="false">IF(ISNA(VLOOKUP(F3517,calculos!$M$2:$N$658,2,1)),"null",VLOOKUP(F3517,calculos!$M$2:$N$658,2,1))</f>
        <v>400</v>
      </c>
      <c r="V3517" s="0" t="n">
        <f aca="false">IF(ISNA(VLOOKUP(J3517,calculos!$P$2:$Q$1711,2,1)),"null",VLOOKUP(J3517,calculos!$P$2:$Q$1711,2,1))</f>
        <v>1705</v>
      </c>
      <c r="W3517" s="0" t="n">
        <f aca="false">IF(ISNA(VLOOKUP(P3517,calculos!$S$2:$T$58,2,1)),"null",VLOOKUP(P3517,calculos!$S$2:$T$58,2,1))</f>
        <v>42</v>
      </c>
      <c r="X3517" s="0" t="str">
        <f aca="false">$X$1&amp;B3517&amp;"','"&amp;G3517&amp;"','"&amp;H3517&amp;"','"&amp;I3517&amp;"','"&amp;K3517&amp;"','"&amp;L3517&amp;"','"&amp;M3517&amp;"','"&amp;N3517&amp;"','"&amp;O3517&amp;"',"&amp;Q3517&amp;","&amp;R3517&amp;","&amp;S3517&amp;","&amp;T3517&amp;","&amp;U3517&amp;","&amp;V3517&amp;","&amp;W3517&amp;");"</f>
        <v>insert into servicio (id,fecha_entrega,serie,apertura,fecha_instalacion,garantia,mantenimiento,capacitacion,entrega_equipo,visita,id_empresa,id_hospital,id_equipo,id_marca,id_modelo,id_os,id_ingeniero) values (nextval('seq_servicio'),'','18495','','14-12-2015','14-12-2015','','','','',5,798,619,125,400,1705,42);</v>
      </c>
    </row>
    <row r="3518" customFormat="false" ht="13.8" hidden="false" customHeight="false" outlineLevel="0" collapsed="false">
      <c r="A3518" s="10" t="s">
        <v>154</v>
      </c>
      <c r="B3518" s="10"/>
      <c r="C3518" s="10" t="s">
        <v>4513</v>
      </c>
      <c r="D3518" s="10" t="s">
        <v>4319</v>
      </c>
      <c r="E3518" s="8" t="s">
        <v>26</v>
      </c>
      <c r="F3518" s="8" t="s">
        <v>26</v>
      </c>
      <c r="G3518" s="10" t="n">
        <v>17268</v>
      </c>
      <c r="H3518" s="10"/>
      <c r="I3518" s="10" t="s">
        <v>4514</v>
      </c>
      <c r="J3518" s="8" t="s">
        <v>26</v>
      </c>
      <c r="K3518" s="10" t="s">
        <v>4514</v>
      </c>
      <c r="L3518" s="10"/>
      <c r="P3518" s="8" t="s">
        <v>26</v>
      </c>
      <c r="Q3518" s="0" t="n">
        <f aca="false">IF(ISNA(VLOOKUP(A3518,calculos!$A$2:$B$20,2,1)),"null",VLOOKUP(A3518,calculos!$A$2:$B$20,2,1))</f>
        <v>10</v>
      </c>
      <c r="R3518" s="0" t="n">
        <f aca="false">IF(ISNA(VLOOKUP(C3518,calculos!$D$2:$E$1218,2,1)),"null",VLOOKUP(C3518,calculos!$D$2:$E$1218,2,1))</f>
        <v>324</v>
      </c>
      <c r="S3518" s="0" t="n">
        <f aca="false">IF(ISNA(VLOOKUP(D3518,calculos!$G$2:$H$1118,2,1)),"null",VLOOKUP(D3518,calculos!$G$2:$H$1118,2,1))</f>
        <v>619</v>
      </c>
      <c r="T3518" s="0" t="n">
        <f aca="false">IF(ISNA(VLOOKUP(E3518,calculos!$J$2:$K$220,2,1)),"null",VLOOKUP(E3518,calculos!$J$2:$K$220,2,1))</f>
        <v>125</v>
      </c>
      <c r="U3518" s="0" t="n">
        <f aca="false">IF(ISNA(VLOOKUP(F3518,calculos!$M$2:$N$658,2,1)),"null",VLOOKUP(F3518,calculos!$M$2:$N$658,2,1))</f>
        <v>400</v>
      </c>
      <c r="V3518" s="0" t="n">
        <f aca="false">IF(ISNA(VLOOKUP(J3518,calculos!$P$2:$Q$1711,2,1)),"null",VLOOKUP(J3518,calculos!$P$2:$Q$1711,2,1))</f>
        <v>1705</v>
      </c>
      <c r="W3518" s="0" t="n">
        <f aca="false">IF(ISNA(VLOOKUP(P3518,calculos!$S$2:$T$58,2,1)),"null",VLOOKUP(P3518,calculos!$S$2:$T$58,2,1))</f>
        <v>42</v>
      </c>
      <c r="X3518" s="0" t="str">
        <f aca="false">$X$1&amp;B3518&amp;"','"&amp;G3518&amp;"','"&amp;H3518&amp;"','"&amp;I3518&amp;"','"&amp;K3518&amp;"','"&amp;L3518&amp;"','"&amp;M3518&amp;"','"&amp;N3518&amp;"','"&amp;O3518&amp;"',"&amp;Q3518&amp;","&amp;R3518&amp;","&amp;S3518&amp;","&amp;T3518&amp;","&amp;U3518&amp;","&amp;V3518&amp;","&amp;W3518&amp;");"</f>
        <v>insert into servicio (id,fecha_entrega,serie,apertura,fecha_instalacion,garantia,mantenimiento,capacitacion,entrega_equipo,visita,id_empresa,id_hospital,id_equipo,id_marca,id_modelo,id_os,id_ingeniero) values (nextval('seq_servicio'),'','17268','','17-12-2015','17-12-2015','','','','',10,324,619,125,400,1705,42);</v>
      </c>
    </row>
    <row r="3519" customFormat="false" ht="13.8" hidden="false" customHeight="false" outlineLevel="0" collapsed="false">
      <c r="A3519" s="10" t="s">
        <v>154</v>
      </c>
      <c r="B3519" s="10"/>
      <c r="C3519" s="10" t="s">
        <v>4438</v>
      </c>
      <c r="D3519" s="10" t="s">
        <v>4515</v>
      </c>
      <c r="E3519" s="8" t="s">
        <v>26</v>
      </c>
      <c r="F3519" s="8" t="s">
        <v>26</v>
      </c>
      <c r="G3519" s="10" t="s">
        <v>4516</v>
      </c>
      <c r="H3519" s="10"/>
      <c r="I3519" s="10" t="s">
        <v>4517</v>
      </c>
      <c r="J3519" s="8" t="s">
        <v>26</v>
      </c>
      <c r="K3519" s="10" t="s">
        <v>4517</v>
      </c>
      <c r="L3519" s="10"/>
      <c r="P3519" s="8" t="s">
        <v>26</v>
      </c>
      <c r="Q3519" s="0" t="n">
        <f aca="false">IF(ISNA(VLOOKUP(A3519,calculos!$A$2:$B$20,2,1)),"null",VLOOKUP(A3519,calculos!$A$2:$B$20,2,1))</f>
        <v>10</v>
      </c>
      <c r="R3519" s="0" t="n">
        <f aca="false">IF(ISNA(VLOOKUP(C3519,calculos!$D$2:$E$1218,2,1)),"null",VLOOKUP(C3519,calculos!$D$2:$E$1218,2,1))</f>
        <v>497</v>
      </c>
      <c r="S3519" s="0" t="n">
        <f aca="false">IF(ISNA(VLOOKUP(D3519,calculos!$G$2:$H$1118,2,1)),"null",VLOOKUP(D3519,calculos!$G$2:$H$1118,2,1))</f>
        <v>201</v>
      </c>
      <c r="T3519" s="0" t="n">
        <f aca="false">IF(ISNA(VLOOKUP(E3519,calculos!$J$2:$K$220,2,1)),"null",VLOOKUP(E3519,calculos!$J$2:$K$220,2,1))</f>
        <v>125</v>
      </c>
      <c r="U3519" s="0" t="n">
        <f aca="false">IF(ISNA(VLOOKUP(F3519,calculos!$M$2:$N$658,2,1)),"null",VLOOKUP(F3519,calculos!$M$2:$N$658,2,1))</f>
        <v>400</v>
      </c>
      <c r="V3519" s="0" t="n">
        <f aca="false">IF(ISNA(VLOOKUP(J3519,calculos!$P$2:$Q$1711,2,1)),"null",VLOOKUP(J3519,calculos!$P$2:$Q$1711,2,1))</f>
        <v>1705</v>
      </c>
      <c r="W3519" s="0" t="n">
        <f aca="false">IF(ISNA(VLOOKUP(P3519,calculos!$S$2:$T$58,2,1)),"null",VLOOKUP(P3519,calculos!$S$2:$T$58,2,1))</f>
        <v>42</v>
      </c>
      <c r="X3519" s="0" t="str">
        <f aca="false">$X$1&amp;B3519&amp;"','"&amp;G3519&amp;"','"&amp;H3519&amp;"','"&amp;I3519&amp;"','"&amp;K3519&amp;"','"&amp;L3519&amp;"','"&amp;M3519&amp;"','"&amp;N3519&amp;"','"&amp;O3519&amp;"',"&amp;Q3519&amp;","&amp;R3519&amp;","&amp;S3519&amp;","&amp;T3519&amp;","&amp;U3519&amp;","&amp;V3519&amp;","&amp;W3519&amp;");"</f>
        <v>insert into servicio (id,fecha_entrega,serie,apertura,fecha_instalacion,garantia,mantenimiento,capacitacion,entrega_equipo,visita,id_empresa,id_hospital,id_equipo,id_marca,id_modelo,id_os,id_ingeniero) values (nextval('seq_servicio'),'','AMR226PM2351','','28-12-2015','28-12-2015','','','','',10,497,201,125,400,1705,42);</v>
      </c>
    </row>
    <row r="3520" customFormat="false" ht="13.8" hidden="false" customHeight="false" outlineLevel="0" collapsed="false">
      <c r="A3520" s="10" t="s">
        <v>154</v>
      </c>
      <c r="B3520" s="10"/>
      <c r="C3520" s="10" t="s">
        <v>4469</v>
      </c>
      <c r="D3520" s="10" t="s">
        <v>54</v>
      </c>
      <c r="E3520" s="8" t="s">
        <v>26</v>
      </c>
      <c r="F3520" s="8" t="s">
        <v>26</v>
      </c>
      <c r="G3520" s="10" t="s">
        <v>4518</v>
      </c>
      <c r="H3520" s="10"/>
      <c r="I3520" s="10" t="s">
        <v>2598</v>
      </c>
      <c r="J3520" s="8" t="s">
        <v>26</v>
      </c>
      <c r="K3520" s="10" t="s">
        <v>2598</v>
      </c>
      <c r="L3520" s="10"/>
      <c r="P3520" s="8" t="s">
        <v>26</v>
      </c>
      <c r="Q3520" s="0" t="n">
        <f aca="false">IF(ISNA(VLOOKUP(A3520,calculos!$A$2:$B$20,2,1)),"null",VLOOKUP(A3520,calculos!$A$2:$B$20,2,1))</f>
        <v>10</v>
      </c>
      <c r="R3520" s="0" t="n">
        <f aca="false">IF(ISNA(VLOOKUP(C3520,calculos!$D$2:$E$1218,2,1)),"null",VLOOKUP(C3520,calculos!$D$2:$E$1218,2,1))</f>
        <v>621</v>
      </c>
      <c r="S3520" s="0" t="n">
        <f aca="false">IF(ISNA(VLOOKUP(D3520,calculos!$G$2:$H$1118,2,1)),"null",VLOOKUP(D3520,calculos!$G$2:$H$1118,2,1))</f>
        <v>119</v>
      </c>
      <c r="T3520" s="0" t="n">
        <f aca="false">IF(ISNA(VLOOKUP(E3520,calculos!$J$2:$K$220,2,1)),"null",VLOOKUP(E3520,calculos!$J$2:$K$220,2,1))</f>
        <v>125</v>
      </c>
      <c r="U3520" s="0" t="n">
        <f aca="false">IF(ISNA(VLOOKUP(F3520,calculos!$M$2:$N$658,2,1)),"null",VLOOKUP(F3520,calculos!$M$2:$N$658,2,1))</f>
        <v>400</v>
      </c>
      <c r="V3520" s="0" t="n">
        <f aca="false">IF(ISNA(VLOOKUP(J3520,calculos!$P$2:$Q$1711,2,1)),"null",VLOOKUP(J3520,calculos!$P$2:$Q$1711,2,1))</f>
        <v>1705</v>
      </c>
      <c r="W3520" s="0" t="n">
        <f aca="false">IF(ISNA(VLOOKUP(P3520,calculos!$S$2:$T$58,2,1)),"null",VLOOKUP(P3520,calculos!$S$2:$T$58,2,1))</f>
        <v>42</v>
      </c>
      <c r="X3520" s="0" t="str">
        <f aca="false">$X$1&amp;B3520&amp;"','"&amp;G3520&amp;"','"&amp;H3520&amp;"','"&amp;I3520&amp;"','"&amp;K3520&amp;"','"&amp;L3520&amp;"','"&amp;M3520&amp;"','"&amp;N3520&amp;"','"&amp;O3520&amp;"',"&amp;Q3520&amp;","&amp;R3520&amp;","&amp;S3520&amp;","&amp;T3520&amp;","&amp;U3520&amp;","&amp;V3520&amp;","&amp;W3520&amp;");"</f>
        <v>insert into servicio (id,fecha_entrega,serie,apertura,fecha_instalacion,garantia,mantenimiento,capacitacion,entrega_equipo,visita,id_empresa,id_hospital,id_equipo,id_marca,id_modelo,id_os,id_ingeniero) values (nextval('seq_servicio'),'','DE53029381','','11-11-2015','11-11-2015','','','','',10,621,119,125,400,1705,42);</v>
      </c>
    </row>
    <row r="3521" customFormat="false" ht="13.8" hidden="false" customHeight="false" outlineLevel="0" collapsed="false">
      <c r="A3521" s="10" t="s">
        <v>23</v>
      </c>
      <c r="B3521" s="10"/>
      <c r="C3521" s="10" t="s">
        <v>1198</v>
      </c>
      <c r="D3521" s="10" t="s">
        <v>4415</v>
      </c>
      <c r="E3521" s="8" t="s">
        <v>26</v>
      </c>
      <c r="F3521" s="8" t="s">
        <v>26</v>
      </c>
      <c r="G3521" s="10" t="s">
        <v>4519</v>
      </c>
      <c r="H3521" s="10"/>
      <c r="I3521" s="10" t="s">
        <v>4464</v>
      </c>
      <c r="J3521" s="8" t="s">
        <v>26</v>
      </c>
      <c r="K3521" s="10" t="s">
        <v>4464</v>
      </c>
      <c r="L3521" s="10"/>
      <c r="P3521" s="8" t="s">
        <v>26</v>
      </c>
      <c r="Q3521" s="0" t="n">
        <f aca="false">IF(ISNA(VLOOKUP(A3521,calculos!$A$2:$B$20,2,1)),"null",VLOOKUP(A3521,calculos!$A$2:$B$20,2,1))</f>
        <v>12</v>
      </c>
      <c r="R3521" s="0" t="n">
        <f aca="false">IF(ISNA(VLOOKUP(C3521,calculos!$D$2:$E$1218,2,1)),"null",VLOOKUP(C3521,calculos!$D$2:$E$1218,2,1))</f>
        <v>349</v>
      </c>
      <c r="S3521" s="0" t="n">
        <f aca="false">IF(ISNA(VLOOKUP(D3521,calculos!$G$2:$H$1118,2,1)),"null",VLOOKUP(D3521,calculos!$G$2:$H$1118,2,1))</f>
        <v>701</v>
      </c>
      <c r="T3521" s="0" t="n">
        <f aca="false">IF(ISNA(VLOOKUP(E3521,calculos!$J$2:$K$220,2,1)),"null",VLOOKUP(E3521,calculos!$J$2:$K$220,2,1))</f>
        <v>125</v>
      </c>
      <c r="U3521" s="0" t="n">
        <f aca="false">IF(ISNA(VLOOKUP(F3521,calculos!$M$2:$N$658,2,1)),"null",VLOOKUP(F3521,calculos!$M$2:$N$658,2,1))</f>
        <v>400</v>
      </c>
      <c r="V3521" s="0" t="n">
        <f aca="false">IF(ISNA(VLOOKUP(J3521,calculos!$P$2:$Q$1711,2,1)),"null",VLOOKUP(J3521,calculos!$P$2:$Q$1711,2,1))</f>
        <v>1705</v>
      </c>
      <c r="W3521" s="0" t="n">
        <f aca="false">IF(ISNA(VLOOKUP(P3521,calculos!$S$2:$T$58,2,1)),"null",VLOOKUP(P3521,calculos!$S$2:$T$58,2,1))</f>
        <v>42</v>
      </c>
      <c r="X3521" s="0" t="str">
        <f aca="false">$X$1&amp;B3521&amp;"','"&amp;G3521&amp;"','"&amp;H3521&amp;"','"&amp;I3521&amp;"','"&amp;K3521&amp;"','"&amp;L3521&amp;"','"&amp;M3521&amp;"','"&amp;N3521&amp;"','"&amp;O3521&amp;"',"&amp;Q3521&amp;","&amp;R3521&amp;","&amp;S3521&amp;","&amp;T3521&amp;","&amp;U3521&amp;","&amp;V3521&amp;","&amp;W3521&amp;");"</f>
        <v>insert into servicio (id,fecha_entrega,serie,apertura,fecha_instalacion,garantia,mantenimiento,capacitacion,entrega_equipo,visita,id_empresa,id_hospital,id_equipo,id_marca,id_modelo,id_os,id_ingeniero) values (nextval('seq_servicio'),'','DK43000501','','25-11-2015','25-11-2015','','','','',12,349,701,125,400,1705,42);</v>
      </c>
    </row>
    <row r="3522" customFormat="false" ht="13.8" hidden="false" customHeight="false" outlineLevel="0" collapsed="false">
      <c r="A3522" s="10" t="s">
        <v>1118</v>
      </c>
      <c r="B3522" s="10"/>
      <c r="C3522" s="10" t="s">
        <v>3488</v>
      </c>
      <c r="D3522" s="10" t="s">
        <v>4520</v>
      </c>
      <c r="E3522" s="8" t="s">
        <v>26</v>
      </c>
      <c r="F3522" s="8" t="s">
        <v>26</v>
      </c>
      <c r="G3522" s="10" t="s">
        <v>1637</v>
      </c>
      <c r="H3522" s="10"/>
      <c r="I3522" s="10" t="s">
        <v>2710</v>
      </c>
      <c r="J3522" s="8" t="s">
        <v>26</v>
      </c>
      <c r="K3522" s="10" t="s">
        <v>2710</v>
      </c>
      <c r="L3522" s="10"/>
      <c r="P3522" s="8" t="s">
        <v>26</v>
      </c>
      <c r="Q3522" s="0" t="n">
        <f aca="false">IF(ISNA(VLOOKUP(A3522,calculos!$A$2:$B$20,2,1)),"null",VLOOKUP(A3522,calculos!$A$2:$B$20,2,1))</f>
        <v>8</v>
      </c>
      <c r="R3522" s="0" t="n">
        <f aca="false">IF(ISNA(VLOOKUP(C3522,calculos!$D$2:$E$1218,2,1)),"null",VLOOKUP(C3522,calculos!$D$2:$E$1218,2,1))</f>
        <v>861</v>
      </c>
      <c r="S3522" s="0" t="n">
        <f aca="false">IF(ISNA(VLOOKUP(D3522,calculos!$G$2:$H$1118,2,1)),"null",VLOOKUP(D3522,calculos!$G$2:$H$1118,2,1))</f>
        <v>149</v>
      </c>
      <c r="T3522" s="0" t="n">
        <f aca="false">IF(ISNA(VLOOKUP(E3522,calculos!$J$2:$K$220,2,1)),"null",VLOOKUP(E3522,calculos!$J$2:$K$220,2,1))</f>
        <v>125</v>
      </c>
      <c r="U3522" s="0" t="n">
        <f aca="false">IF(ISNA(VLOOKUP(F3522,calculos!$M$2:$N$658,2,1)),"null",VLOOKUP(F3522,calculos!$M$2:$N$658,2,1))</f>
        <v>400</v>
      </c>
      <c r="V3522" s="0" t="n">
        <f aca="false">IF(ISNA(VLOOKUP(J3522,calculos!$P$2:$Q$1711,2,1)),"null",VLOOKUP(J3522,calculos!$P$2:$Q$1711,2,1))</f>
        <v>1705</v>
      </c>
      <c r="W3522" s="0" t="n">
        <f aca="false">IF(ISNA(VLOOKUP(P3522,calculos!$S$2:$T$58,2,1)),"null",VLOOKUP(P3522,calculos!$S$2:$T$58,2,1))</f>
        <v>42</v>
      </c>
      <c r="X3522" s="0" t="str">
        <f aca="false">$X$1&amp;B3522&amp;"','"&amp;G3522&amp;"','"&amp;H3522&amp;"','"&amp;I3522&amp;"','"&amp;K3522&amp;"','"&amp;L3522&amp;"','"&amp;M3522&amp;"','"&amp;N3522&amp;"','"&amp;O3522&amp;"',"&amp;Q3522&amp;","&amp;R3522&amp;","&amp;S3522&amp;","&amp;T3522&amp;","&amp;U3522&amp;","&amp;V3522&amp;","&amp;W3522&amp;");"</f>
        <v>insert into servicio (id,fecha_entrega,serie,apertura,fecha_instalacion,garantia,mantenimiento,capacitacion,entrega_equipo,visita,id_empresa,id_hospital,id_equipo,id_marca,id_modelo,id_os,id_ingeniero) values (nextval('seq_servicio'),'','SIN NUMERO DE SERIE','','05-11-2015','05-11-2015','','','','',8,861,149,125,400,1705,42);</v>
      </c>
    </row>
    <row r="3523" customFormat="false" ht="13.8" hidden="false" customHeight="false" outlineLevel="0" collapsed="false">
      <c r="A3523" s="10" t="s">
        <v>1118</v>
      </c>
      <c r="B3523" s="10"/>
      <c r="C3523" s="10" t="s">
        <v>4472</v>
      </c>
      <c r="D3523" s="10" t="s">
        <v>4319</v>
      </c>
      <c r="E3523" s="8" t="s">
        <v>26</v>
      </c>
      <c r="F3523" s="8" t="s">
        <v>26</v>
      </c>
      <c r="G3523" s="10" t="n">
        <v>17014</v>
      </c>
      <c r="H3523" s="10"/>
      <c r="I3523" s="10" t="s">
        <v>4474</v>
      </c>
      <c r="J3523" s="8" t="s">
        <v>26</v>
      </c>
      <c r="K3523" s="10" t="s">
        <v>4474</v>
      </c>
      <c r="L3523" s="10"/>
      <c r="P3523" s="8" t="s">
        <v>26</v>
      </c>
      <c r="Q3523" s="0" t="n">
        <f aca="false">IF(ISNA(VLOOKUP(A3523,calculos!$A$2:$B$20,2,1)),"null",VLOOKUP(A3523,calculos!$A$2:$B$20,2,1))</f>
        <v>8</v>
      </c>
      <c r="R3523" s="0" t="n">
        <f aca="false">IF(ISNA(VLOOKUP(C3523,calculos!$D$2:$E$1218,2,1)),"null",VLOOKUP(C3523,calculos!$D$2:$E$1218,2,1))</f>
        <v>765</v>
      </c>
      <c r="S3523" s="0" t="n">
        <f aca="false">IF(ISNA(VLOOKUP(D3523,calculos!$G$2:$H$1118,2,1)),"null",VLOOKUP(D3523,calculos!$G$2:$H$1118,2,1))</f>
        <v>619</v>
      </c>
      <c r="T3523" s="0" t="n">
        <f aca="false">IF(ISNA(VLOOKUP(E3523,calculos!$J$2:$K$220,2,1)),"null",VLOOKUP(E3523,calculos!$J$2:$K$220,2,1))</f>
        <v>125</v>
      </c>
      <c r="U3523" s="0" t="n">
        <f aca="false">IF(ISNA(VLOOKUP(F3523,calculos!$M$2:$N$658,2,1)),"null",VLOOKUP(F3523,calculos!$M$2:$N$658,2,1))</f>
        <v>400</v>
      </c>
      <c r="V3523" s="0" t="n">
        <f aca="false">IF(ISNA(VLOOKUP(J3523,calculos!$P$2:$Q$1711,2,1)),"null",VLOOKUP(J3523,calculos!$P$2:$Q$1711,2,1))</f>
        <v>1705</v>
      </c>
      <c r="W3523" s="0" t="n">
        <f aca="false">IF(ISNA(VLOOKUP(P3523,calculos!$S$2:$T$58,2,1)),"null",VLOOKUP(P3523,calculos!$S$2:$T$58,2,1))</f>
        <v>42</v>
      </c>
      <c r="X3523" s="0" t="str">
        <f aca="false">$X$1&amp;B3523&amp;"','"&amp;G3523&amp;"','"&amp;H3523&amp;"','"&amp;I3523&amp;"','"&amp;K3523&amp;"','"&amp;L3523&amp;"','"&amp;M3523&amp;"','"&amp;N3523&amp;"','"&amp;O3523&amp;"',"&amp;Q3523&amp;","&amp;R3523&amp;","&amp;S3523&amp;","&amp;T3523&amp;","&amp;U3523&amp;","&amp;V3523&amp;","&amp;W3523&amp;");"</f>
        <v>insert into servicio (id,fecha_entrega,serie,apertura,fecha_instalacion,garantia,mantenimiento,capacitacion,entrega_equipo,visita,id_empresa,id_hospital,id_equipo,id_marca,id_modelo,id_os,id_ingeniero) values (nextval('seq_servicio'),'','17014','','23-11-2015','23-11-2015','','','','',8,765,619,125,400,1705,42);</v>
      </c>
    </row>
    <row r="3524" customFormat="false" ht="13.8" hidden="false" customHeight="false" outlineLevel="0" collapsed="false">
      <c r="A3524" s="10" t="s">
        <v>1118</v>
      </c>
      <c r="B3524" s="10"/>
      <c r="C3524" s="10" t="s">
        <v>4222</v>
      </c>
      <c r="D3524" s="10" t="s">
        <v>4521</v>
      </c>
      <c r="E3524" s="8" t="s">
        <v>26</v>
      </c>
      <c r="F3524" s="8" t="s">
        <v>26</v>
      </c>
      <c r="G3524" s="10" t="n">
        <v>151009132889</v>
      </c>
      <c r="H3524" s="10"/>
      <c r="I3524" s="10" t="s">
        <v>4522</v>
      </c>
      <c r="J3524" s="8" t="s">
        <v>26</v>
      </c>
      <c r="K3524" s="10" t="s">
        <v>4522</v>
      </c>
      <c r="L3524" s="10"/>
      <c r="P3524" s="8" t="s">
        <v>26</v>
      </c>
      <c r="Q3524" s="0" t="n">
        <f aca="false">IF(ISNA(VLOOKUP(A3524,calculos!$A$2:$B$20,2,1)),"null",VLOOKUP(A3524,calculos!$A$2:$B$20,2,1))</f>
        <v>8</v>
      </c>
      <c r="R3524" s="0" t="n">
        <f aca="false">IF(ISNA(VLOOKUP(C3524,calculos!$D$2:$E$1218,2,1)),"null",VLOOKUP(C3524,calculos!$D$2:$E$1218,2,1))</f>
        <v>630</v>
      </c>
      <c r="S3524" s="0" t="n">
        <f aca="false">IF(ISNA(VLOOKUP(D3524,calculos!$G$2:$H$1118,2,1)),"null",VLOOKUP(D3524,calculos!$G$2:$H$1118,2,1))</f>
        <v>733</v>
      </c>
      <c r="T3524" s="0" t="n">
        <f aca="false">IF(ISNA(VLOOKUP(E3524,calculos!$J$2:$K$220,2,1)),"null",VLOOKUP(E3524,calculos!$J$2:$K$220,2,1))</f>
        <v>125</v>
      </c>
      <c r="U3524" s="0" t="n">
        <f aca="false">IF(ISNA(VLOOKUP(F3524,calculos!$M$2:$N$658,2,1)),"null",VLOOKUP(F3524,calculos!$M$2:$N$658,2,1))</f>
        <v>400</v>
      </c>
      <c r="V3524" s="0" t="n">
        <f aca="false">IF(ISNA(VLOOKUP(J3524,calculos!$P$2:$Q$1711,2,1)),"null",VLOOKUP(J3524,calculos!$P$2:$Q$1711,2,1))</f>
        <v>1705</v>
      </c>
      <c r="W3524" s="0" t="n">
        <f aca="false">IF(ISNA(VLOOKUP(P3524,calculos!$S$2:$T$58,2,1)),"null",VLOOKUP(P3524,calculos!$S$2:$T$58,2,1))</f>
        <v>42</v>
      </c>
      <c r="X3524" s="0" t="str">
        <f aca="false">$X$1&amp;B3524&amp;"','"&amp;G3524&amp;"','"&amp;H3524&amp;"','"&amp;I3524&amp;"','"&amp;K3524&amp;"','"&amp;L3524&amp;"','"&amp;M3524&amp;"','"&amp;N3524&amp;"','"&amp;O3524&amp;"',"&amp;Q3524&amp;","&amp;R3524&amp;","&amp;S3524&amp;","&amp;T3524&amp;","&amp;U3524&amp;","&amp;V3524&amp;","&amp;W3524&amp;");"</f>
        <v>insert into servicio (id,fecha_entrega,serie,apertura,fecha_instalacion,garantia,mantenimiento,capacitacion,entrega_equipo,visita,id_empresa,id_hospital,id_equipo,id_marca,id_modelo,id_os,id_ingeniero) values (nextval('seq_servicio'),'','151009132889','','27-11-2015','27-11-2015','','','','',8,630,733,125,400,1705,42);</v>
      </c>
    </row>
    <row r="3525" customFormat="false" ht="13.8" hidden="false" customHeight="false" outlineLevel="0" collapsed="false">
      <c r="A3525" s="10" t="s">
        <v>23</v>
      </c>
      <c r="B3525" s="10"/>
      <c r="C3525" s="10" t="s">
        <v>4472</v>
      </c>
      <c r="D3525" s="10" t="s">
        <v>4523</v>
      </c>
      <c r="E3525" s="8" t="s">
        <v>26</v>
      </c>
      <c r="F3525" s="8" t="s">
        <v>26</v>
      </c>
      <c r="G3525" s="10" t="s">
        <v>4524</v>
      </c>
      <c r="H3525" s="10"/>
      <c r="I3525" s="10" t="s">
        <v>4474</v>
      </c>
      <c r="J3525" s="8" t="s">
        <v>26</v>
      </c>
      <c r="K3525" s="10" t="s">
        <v>4474</v>
      </c>
      <c r="L3525" s="10"/>
      <c r="P3525" s="8" t="s">
        <v>26</v>
      </c>
      <c r="Q3525" s="0" t="n">
        <f aca="false">IF(ISNA(VLOOKUP(A3525,calculos!$A$2:$B$20,2,1)),"null",VLOOKUP(A3525,calculos!$A$2:$B$20,2,1))</f>
        <v>12</v>
      </c>
      <c r="R3525" s="0" t="n">
        <f aca="false">IF(ISNA(VLOOKUP(C3525,calculos!$D$2:$E$1218,2,1)),"null",VLOOKUP(C3525,calculos!$D$2:$E$1218,2,1))</f>
        <v>765</v>
      </c>
      <c r="S3525" s="0" t="n">
        <f aca="false">IF(ISNA(VLOOKUP(D3525,calculos!$G$2:$H$1118,2,1)),"null",VLOOKUP(D3525,calculos!$G$2:$H$1118,2,1))</f>
        <v>917</v>
      </c>
      <c r="T3525" s="0" t="n">
        <f aca="false">IF(ISNA(VLOOKUP(E3525,calculos!$J$2:$K$220,2,1)),"null",VLOOKUP(E3525,calculos!$J$2:$K$220,2,1))</f>
        <v>125</v>
      </c>
      <c r="U3525" s="0" t="n">
        <f aca="false">IF(ISNA(VLOOKUP(F3525,calculos!$M$2:$N$658,2,1)),"null",VLOOKUP(F3525,calculos!$M$2:$N$658,2,1))</f>
        <v>400</v>
      </c>
      <c r="V3525" s="0" t="n">
        <f aca="false">IF(ISNA(VLOOKUP(J3525,calculos!$P$2:$Q$1711,2,1)),"null",VLOOKUP(J3525,calculos!$P$2:$Q$1711,2,1))</f>
        <v>1705</v>
      </c>
      <c r="W3525" s="0" t="n">
        <f aca="false">IF(ISNA(VLOOKUP(P3525,calculos!$S$2:$T$58,2,1)),"null",VLOOKUP(P3525,calculos!$S$2:$T$58,2,1))</f>
        <v>42</v>
      </c>
      <c r="X3525" s="0" t="str">
        <f aca="false">$X$1&amp;B3525&amp;"','"&amp;G3525&amp;"','"&amp;H3525&amp;"','"&amp;I3525&amp;"','"&amp;K3525&amp;"','"&amp;L3525&amp;"','"&amp;M3525&amp;"','"&amp;N3525&amp;"','"&amp;O3525&amp;"',"&amp;Q3525&amp;","&amp;R3525&amp;","&amp;S3525&amp;","&amp;T3525&amp;","&amp;U3525&amp;","&amp;V3525&amp;","&amp;W3525&amp;");"</f>
        <v>insert into servicio (id,fecha_entrega,serie,apertura,fecha_instalacion,garantia,mantenimiento,capacitacion,entrega_equipo,visita,id_empresa,id_hospital,id_equipo,id_marca,id_modelo,id_os,id_ingeniero) values (nextval('seq_servicio'),'','959092-02150254601','','23-11-2015','23-11-2015','','','','',12,765,917,125,400,1705,42);</v>
      </c>
    </row>
    <row r="3526" customFormat="false" ht="13.8" hidden="false" customHeight="false" outlineLevel="0" collapsed="false">
      <c r="A3526" s="10" t="s">
        <v>23</v>
      </c>
      <c r="B3526" s="10"/>
      <c r="C3526" s="10" t="s">
        <v>4472</v>
      </c>
      <c r="D3526" s="10" t="s">
        <v>4523</v>
      </c>
      <c r="E3526" s="8" t="s">
        <v>26</v>
      </c>
      <c r="F3526" s="8" t="s">
        <v>26</v>
      </c>
      <c r="G3526" s="10" t="s">
        <v>4525</v>
      </c>
      <c r="H3526" s="10"/>
      <c r="I3526" s="10" t="s">
        <v>4474</v>
      </c>
      <c r="J3526" s="8" t="s">
        <v>26</v>
      </c>
      <c r="K3526" s="10" t="s">
        <v>4474</v>
      </c>
      <c r="L3526" s="10"/>
      <c r="P3526" s="8" t="s">
        <v>26</v>
      </c>
      <c r="Q3526" s="0" t="n">
        <f aca="false">IF(ISNA(VLOOKUP(A3526,calculos!$A$2:$B$20,2,1)),"null",VLOOKUP(A3526,calculos!$A$2:$B$20,2,1))</f>
        <v>12</v>
      </c>
      <c r="R3526" s="0" t="n">
        <f aca="false">IF(ISNA(VLOOKUP(C3526,calculos!$D$2:$E$1218,2,1)),"null",VLOOKUP(C3526,calculos!$D$2:$E$1218,2,1))</f>
        <v>765</v>
      </c>
      <c r="S3526" s="0" t="n">
        <f aca="false">IF(ISNA(VLOOKUP(D3526,calculos!$G$2:$H$1118,2,1)),"null",VLOOKUP(D3526,calculos!$G$2:$H$1118,2,1))</f>
        <v>917</v>
      </c>
      <c r="T3526" s="0" t="n">
        <f aca="false">IF(ISNA(VLOOKUP(E3526,calculos!$J$2:$K$220,2,1)),"null",VLOOKUP(E3526,calculos!$J$2:$K$220,2,1))</f>
        <v>125</v>
      </c>
      <c r="U3526" s="0" t="n">
        <f aca="false">IF(ISNA(VLOOKUP(F3526,calculos!$M$2:$N$658,2,1)),"null",VLOOKUP(F3526,calculos!$M$2:$N$658,2,1))</f>
        <v>400</v>
      </c>
      <c r="V3526" s="0" t="n">
        <f aca="false">IF(ISNA(VLOOKUP(J3526,calculos!$P$2:$Q$1711,2,1)),"null",VLOOKUP(J3526,calculos!$P$2:$Q$1711,2,1))</f>
        <v>1705</v>
      </c>
      <c r="W3526" s="0" t="n">
        <f aca="false">IF(ISNA(VLOOKUP(P3526,calculos!$S$2:$T$58,2,1)),"null",VLOOKUP(P3526,calculos!$S$2:$T$58,2,1))</f>
        <v>42</v>
      </c>
      <c r="X3526" s="0" t="str">
        <f aca="false">$X$1&amp;B3526&amp;"','"&amp;G3526&amp;"','"&amp;H3526&amp;"','"&amp;I3526&amp;"','"&amp;K3526&amp;"','"&amp;L3526&amp;"','"&amp;M3526&amp;"','"&amp;N3526&amp;"','"&amp;O3526&amp;"',"&amp;Q3526&amp;","&amp;R3526&amp;","&amp;S3526&amp;","&amp;T3526&amp;","&amp;U3526&amp;","&amp;V3526&amp;","&amp;W3526&amp;");"</f>
        <v>insert into servicio (id,fecha_entrega,serie,apertura,fecha_instalacion,garantia,mantenimiento,capacitacion,entrega_equipo,visita,id_empresa,id_hospital,id_equipo,id_marca,id_modelo,id_os,id_ingeniero) values (nextval('seq_servicio'),'','959092-51286021501','','23-11-2015','23-11-2015','','','','',12,765,917,125,400,1705,42);</v>
      </c>
    </row>
    <row r="3527" customFormat="false" ht="13.8" hidden="false" customHeight="false" outlineLevel="0" collapsed="false">
      <c r="A3527" s="10" t="s">
        <v>23</v>
      </c>
      <c r="B3527" s="10"/>
      <c r="C3527" s="10" t="s">
        <v>3488</v>
      </c>
      <c r="D3527" s="10" t="s">
        <v>4300</v>
      </c>
      <c r="E3527" s="8" t="s">
        <v>26</v>
      </c>
      <c r="F3527" s="8" t="s">
        <v>26</v>
      </c>
      <c r="G3527" s="10" t="s">
        <v>4526</v>
      </c>
      <c r="H3527" s="10"/>
      <c r="I3527" s="10" t="s">
        <v>2710</v>
      </c>
      <c r="J3527" s="8" t="s">
        <v>26</v>
      </c>
      <c r="K3527" s="10" t="s">
        <v>2710</v>
      </c>
      <c r="L3527" s="10"/>
      <c r="P3527" s="8" t="s">
        <v>26</v>
      </c>
      <c r="Q3527" s="0" t="n">
        <f aca="false">IF(ISNA(VLOOKUP(A3527,calculos!$A$2:$B$20,2,1)),"null",VLOOKUP(A3527,calculos!$A$2:$B$20,2,1))</f>
        <v>12</v>
      </c>
      <c r="R3527" s="0" t="n">
        <f aca="false">IF(ISNA(VLOOKUP(C3527,calculos!$D$2:$E$1218,2,1)),"null",VLOOKUP(C3527,calculos!$D$2:$E$1218,2,1))</f>
        <v>861</v>
      </c>
      <c r="S3527" s="0" t="n">
        <f aca="false">IF(ISNA(VLOOKUP(D3527,calculos!$G$2:$H$1118,2,1)),"null",VLOOKUP(D3527,calculos!$G$2:$H$1118,2,1))</f>
        <v>257</v>
      </c>
      <c r="T3527" s="0" t="n">
        <f aca="false">IF(ISNA(VLOOKUP(E3527,calculos!$J$2:$K$220,2,1)),"null",VLOOKUP(E3527,calculos!$J$2:$K$220,2,1))</f>
        <v>125</v>
      </c>
      <c r="U3527" s="0" t="n">
        <f aca="false">IF(ISNA(VLOOKUP(F3527,calculos!$M$2:$N$658,2,1)),"null",VLOOKUP(F3527,calculos!$M$2:$N$658,2,1))</f>
        <v>400</v>
      </c>
      <c r="V3527" s="0" t="n">
        <f aca="false">IF(ISNA(VLOOKUP(J3527,calculos!$P$2:$Q$1711,2,1)),"null",VLOOKUP(J3527,calculos!$P$2:$Q$1711,2,1))</f>
        <v>1705</v>
      </c>
      <c r="W3527" s="0" t="n">
        <f aca="false">IF(ISNA(VLOOKUP(P3527,calculos!$S$2:$T$58,2,1)),"null",VLOOKUP(P3527,calculos!$S$2:$T$58,2,1))</f>
        <v>42</v>
      </c>
      <c r="X3527" s="0" t="str">
        <f aca="false">$X$1&amp;B3527&amp;"','"&amp;G3527&amp;"','"&amp;H3527&amp;"','"&amp;I3527&amp;"','"&amp;K3527&amp;"','"&amp;L3527&amp;"','"&amp;M3527&amp;"','"&amp;N3527&amp;"','"&amp;O3527&amp;"',"&amp;Q3527&amp;","&amp;R3527&amp;","&amp;S3527&amp;","&amp;T3527&amp;","&amp;U3527&amp;","&amp;V3527&amp;","&amp;W3527&amp;");"</f>
        <v>insert into servicio (id,fecha_entrega,serie,apertura,fecha_instalacion,garantia,mantenimiento,capacitacion,entrega_equipo,visita,id_empresa,id_hospital,id_equipo,id_marca,id_modelo,id_os,id_ingeniero) values (nextval('seq_servicio'),'','US81516091','','05-11-2015','05-11-2015','','','','',12,861,257,125,400,1705,42);</v>
      </c>
    </row>
    <row r="3528" customFormat="false" ht="13.8" hidden="false" customHeight="false" outlineLevel="0" collapsed="false">
      <c r="A3528" s="10" t="s">
        <v>23</v>
      </c>
      <c r="B3528" s="10"/>
      <c r="C3528" s="10" t="s">
        <v>3488</v>
      </c>
      <c r="D3528" s="10" t="s">
        <v>4527</v>
      </c>
      <c r="E3528" s="8" t="s">
        <v>26</v>
      </c>
      <c r="F3528" s="8" t="s">
        <v>26</v>
      </c>
      <c r="G3528" s="10" t="n">
        <v>17016</v>
      </c>
      <c r="H3528" s="10"/>
      <c r="I3528" s="10" t="s">
        <v>2710</v>
      </c>
      <c r="J3528" s="8" t="s">
        <v>26</v>
      </c>
      <c r="K3528" s="10" t="s">
        <v>2710</v>
      </c>
      <c r="L3528" s="10"/>
      <c r="P3528" s="8" t="s">
        <v>26</v>
      </c>
      <c r="Q3528" s="0" t="n">
        <f aca="false">IF(ISNA(VLOOKUP(A3528,calculos!$A$2:$B$20,2,1)),"null",VLOOKUP(A3528,calculos!$A$2:$B$20,2,1))</f>
        <v>12</v>
      </c>
      <c r="R3528" s="0" t="n">
        <f aca="false">IF(ISNA(VLOOKUP(C3528,calculos!$D$2:$E$1218,2,1)),"null",VLOOKUP(C3528,calculos!$D$2:$E$1218,2,1))</f>
        <v>861</v>
      </c>
      <c r="S3528" s="0" t="n">
        <f aca="false">IF(ISNA(VLOOKUP(D3528,calculos!$G$2:$H$1118,2,1)),"null",VLOOKUP(D3528,calculos!$G$2:$H$1118,2,1))</f>
        <v>640</v>
      </c>
      <c r="T3528" s="0" t="n">
        <f aca="false">IF(ISNA(VLOOKUP(E3528,calculos!$J$2:$K$220,2,1)),"null",VLOOKUP(E3528,calculos!$J$2:$K$220,2,1))</f>
        <v>125</v>
      </c>
      <c r="U3528" s="0" t="n">
        <f aca="false">IF(ISNA(VLOOKUP(F3528,calculos!$M$2:$N$658,2,1)),"null",VLOOKUP(F3528,calculos!$M$2:$N$658,2,1))</f>
        <v>400</v>
      </c>
      <c r="V3528" s="0" t="n">
        <f aca="false">IF(ISNA(VLOOKUP(J3528,calculos!$P$2:$Q$1711,2,1)),"null",VLOOKUP(J3528,calculos!$P$2:$Q$1711,2,1))</f>
        <v>1705</v>
      </c>
      <c r="W3528" s="0" t="n">
        <f aca="false">IF(ISNA(VLOOKUP(P3528,calculos!$S$2:$T$58,2,1)),"null",VLOOKUP(P3528,calculos!$S$2:$T$58,2,1))</f>
        <v>42</v>
      </c>
      <c r="X3528" s="0" t="str">
        <f aca="false">$X$1&amp;B3528&amp;"','"&amp;G3528&amp;"','"&amp;H3528&amp;"','"&amp;I3528&amp;"','"&amp;K3528&amp;"','"&amp;L3528&amp;"','"&amp;M3528&amp;"','"&amp;N3528&amp;"','"&amp;O3528&amp;"',"&amp;Q3528&amp;","&amp;R3528&amp;","&amp;S3528&amp;","&amp;T3528&amp;","&amp;U3528&amp;","&amp;V3528&amp;","&amp;W3528&amp;");"</f>
        <v>insert into servicio (id,fecha_entrega,serie,apertura,fecha_instalacion,garantia,mantenimiento,capacitacion,entrega_equipo,visita,id_empresa,id_hospital,id_equipo,id_marca,id_modelo,id_os,id_ingeniero) values (nextval('seq_servicio'),'','17016','','05-11-2015','05-11-2015','','','','',12,861,640,125,400,1705,42);</v>
      </c>
    </row>
    <row r="3529" customFormat="false" ht="13.8" hidden="false" customHeight="false" outlineLevel="0" collapsed="false">
      <c r="A3529" s="10" t="s">
        <v>23</v>
      </c>
      <c r="B3529" s="10"/>
      <c r="C3529" s="10" t="s">
        <v>3488</v>
      </c>
      <c r="D3529" s="10" t="s">
        <v>4528</v>
      </c>
      <c r="E3529" s="8" t="s">
        <v>26</v>
      </c>
      <c r="F3529" s="8" t="s">
        <v>26</v>
      </c>
      <c r="G3529" s="10" t="s">
        <v>4529</v>
      </c>
      <c r="H3529" s="10"/>
      <c r="I3529" s="10" t="s">
        <v>2710</v>
      </c>
      <c r="J3529" s="8" t="s">
        <v>26</v>
      </c>
      <c r="K3529" s="10" t="s">
        <v>2710</v>
      </c>
      <c r="L3529" s="10"/>
      <c r="P3529" s="8" t="s">
        <v>26</v>
      </c>
      <c r="Q3529" s="0" t="n">
        <f aca="false">IF(ISNA(VLOOKUP(A3529,calculos!$A$2:$B$20,2,1)),"null",VLOOKUP(A3529,calculos!$A$2:$B$20,2,1))</f>
        <v>12</v>
      </c>
      <c r="R3529" s="0" t="n">
        <f aca="false">IF(ISNA(VLOOKUP(C3529,calculos!$D$2:$E$1218,2,1)),"null",VLOOKUP(C3529,calculos!$D$2:$E$1218,2,1))</f>
        <v>861</v>
      </c>
      <c r="S3529" s="0" t="n">
        <f aca="false">IF(ISNA(VLOOKUP(D3529,calculos!$G$2:$H$1118,2,1)),"null",VLOOKUP(D3529,calculos!$G$2:$H$1118,2,1))</f>
        <v>605</v>
      </c>
      <c r="T3529" s="0" t="n">
        <f aca="false">IF(ISNA(VLOOKUP(E3529,calculos!$J$2:$K$220,2,1)),"null",VLOOKUP(E3529,calculos!$J$2:$K$220,2,1))</f>
        <v>125</v>
      </c>
      <c r="U3529" s="0" t="n">
        <f aca="false">IF(ISNA(VLOOKUP(F3529,calculos!$M$2:$N$658,2,1)),"null",VLOOKUP(F3529,calculos!$M$2:$N$658,2,1))</f>
        <v>400</v>
      </c>
      <c r="V3529" s="0" t="n">
        <f aca="false">IF(ISNA(VLOOKUP(J3529,calculos!$P$2:$Q$1711,2,1)),"null",VLOOKUP(J3529,calculos!$P$2:$Q$1711,2,1))</f>
        <v>1705</v>
      </c>
      <c r="W3529" s="0" t="n">
        <f aca="false">IF(ISNA(VLOOKUP(P3529,calculos!$S$2:$T$58,2,1)),"null",VLOOKUP(P3529,calculos!$S$2:$T$58,2,1))</f>
        <v>42</v>
      </c>
      <c r="X3529" s="0" t="str">
        <f aca="false">$X$1&amp;B3529&amp;"','"&amp;G3529&amp;"','"&amp;H3529&amp;"','"&amp;I3529&amp;"','"&amp;K3529&amp;"','"&amp;L3529&amp;"','"&amp;M3529&amp;"','"&amp;N3529&amp;"','"&amp;O3529&amp;"',"&amp;Q3529&amp;","&amp;R3529&amp;","&amp;S3529&amp;","&amp;T3529&amp;","&amp;U3529&amp;","&amp;V3529&amp;","&amp;W3529&amp;");"</f>
        <v>insert into servicio (id,fecha_entrega,serie,apertura,fecha_instalacion,garantia,mantenimiento,capacitacion,entrega_equipo,visita,id_empresa,id_hospital,id_equipo,id_marca,id_modelo,id_os,id_ingeniero) values (nextval('seq_servicio'),'','LAMPARA SIN SERIE','','05-11-2015','05-11-2015','','','','',12,861,605,125,400,1705,42);</v>
      </c>
    </row>
    <row r="3530" customFormat="false" ht="13.8" hidden="false" customHeight="false" outlineLevel="0" collapsed="false">
      <c r="A3530" s="10" t="s">
        <v>23</v>
      </c>
      <c r="B3530" s="10"/>
      <c r="C3530" s="10" t="s">
        <v>4530</v>
      </c>
      <c r="D3530" s="10" t="s">
        <v>4531</v>
      </c>
      <c r="E3530" s="8" t="s">
        <v>26</v>
      </c>
      <c r="F3530" s="8" t="s">
        <v>26</v>
      </c>
      <c r="G3530" s="10" t="s">
        <v>4532</v>
      </c>
      <c r="H3530" s="10"/>
      <c r="I3530" s="10" t="s">
        <v>4533</v>
      </c>
      <c r="J3530" s="8" t="s">
        <v>26</v>
      </c>
      <c r="K3530" s="10" t="s">
        <v>4533</v>
      </c>
      <c r="L3530" s="10"/>
      <c r="P3530" s="8" t="s">
        <v>26</v>
      </c>
      <c r="Q3530" s="0" t="n">
        <f aca="false">IF(ISNA(VLOOKUP(A3530,calculos!$A$2:$B$20,2,1)),"null",VLOOKUP(A3530,calculos!$A$2:$B$20,2,1))</f>
        <v>12</v>
      </c>
      <c r="R3530" s="0" t="n">
        <f aca="false">IF(ISNA(VLOOKUP(C3530,calculos!$D$2:$E$1218,2,1)),"null",VLOOKUP(C3530,calculos!$D$2:$E$1218,2,1))</f>
        <v>501</v>
      </c>
      <c r="S3530" s="0" t="n">
        <f aca="false">IF(ISNA(VLOOKUP(D3530,calculos!$G$2:$H$1118,2,1)),"null",VLOOKUP(D3530,calculos!$G$2:$H$1118,2,1))</f>
        <v>248</v>
      </c>
      <c r="T3530" s="0" t="n">
        <f aca="false">IF(ISNA(VLOOKUP(E3530,calculos!$J$2:$K$220,2,1)),"null",VLOOKUP(E3530,calculos!$J$2:$K$220,2,1))</f>
        <v>125</v>
      </c>
      <c r="U3530" s="0" t="n">
        <f aca="false">IF(ISNA(VLOOKUP(F3530,calculos!$M$2:$N$658,2,1)),"null",VLOOKUP(F3530,calculos!$M$2:$N$658,2,1))</f>
        <v>400</v>
      </c>
      <c r="V3530" s="0" t="n">
        <f aca="false">IF(ISNA(VLOOKUP(J3530,calculos!$P$2:$Q$1711,2,1)),"null",VLOOKUP(J3530,calculos!$P$2:$Q$1711,2,1))</f>
        <v>1705</v>
      </c>
      <c r="W3530" s="0" t="n">
        <f aca="false">IF(ISNA(VLOOKUP(P3530,calculos!$S$2:$T$58,2,1)),"null",VLOOKUP(P3530,calculos!$S$2:$T$58,2,1))</f>
        <v>42</v>
      </c>
      <c r="X3530" s="0" t="str">
        <f aca="false">$X$1&amp;B3530&amp;"','"&amp;G3530&amp;"','"&amp;H3530&amp;"','"&amp;I3530&amp;"','"&amp;K3530&amp;"','"&amp;L3530&amp;"','"&amp;M3530&amp;"','"&amp;N3530&amp;"','"&amp;O3530&amp;"',"&amp;Q3530&amp;","&amp;R3530&amp;","&amp;S3530&amp;","&amp;T3530&amp;","&amp;U3530&amp;","&amp;V3530&amp;","&amp;W3530&amp;");"</f>
        <v>insert into servicio (id,fecha_entrega,serie,apertura,fecha_instalacion,garantia,mantenimiento,capacitacion,entrega_equipo,visita,id_empresa,id_hospital,id_equipo,id_marca,id_modelo,id_os,id_ingeniero) values (nextval('seq_servicio'),'','CARRO CAMILLA SIN SERIE','','26-11-2015','26-11-2015','','','','',12,501,248,125,400,1705,42);</v>
      </c>
    </row>
    <row r="3531" customFormat="false" ht="13.8" hidden="false" customHeight="false" outlineLevel="0" collapsed="false">
      <c r="A3531" s="10" t="s">
        <v>1118</v>
      </c>
      <c r="B3531" s="10"/>
      <c r="C3531" s="10" t="s">
        <v>3183</v>
      </c>
      <c r="D3531" s="10" t="s">
        <v>4466</v>
      </c>
      <c r="E3531" s="8" t="s">
        <v>26</v>
      </c>
      <c r="F3531" s="8" t="s">
        <v>26</v>
      </c>
      <c r="G3531" s="10" t="n">
        <v>623189</v>
      </c>
      <c r="H3531" s="10"/>
      <c r="I3531" s="10" t="s">
        <v>4522</v>
      </c>
      <c r="J3531" s="8" t="s">
        <v>26</v>
      </c>
      <c r="K3531" s="10" t="s">
        <v>4522</v>
      </c>
      <c r="L3531" s="10"/>
      <c r="P3531" s="8" t="s">
        <v>26</v>
      </c>
      <c r="Q3531" s="0" t="n">
        <f aca="false">IF(ISNA(VLOOKUP(A3531,calculos!$A$2:$B$20,2,1)),"null",VLOOKUP(A3531,calculos!$A$2:$B$20,2,1))</f>
        <v>8</v>
      </c>
      <c r="R3531" s="0" t="n">
        <f aca="false">IF(ISNA(VLOOKUP(C3531,calculos!$D$2:$E$1218,2,1)),"null",VLOOKUP(C3531,calculos!$D$2:$E$1218,2,1))</f>
        <v>478</v>
      </c>
      <c r="S3531" s="0" t="n">
        <f aca="false">IF(ISNA(VLOOKUP(D3531,calculos!$G$2:$H$1118,2,1)),"null",VLOOKUP(D3531,calculos!$G$2:$H$1118,2,1))</f>
        <v>670</v>
      </c>
      <c r="T3531" s="0" t="n">
        <f aca="false">IF(ISNA(VLOOKUP(E3531,calculos!$J$2:$K$220,2,1)),"null",VLOOKUP(E3531,calculos!$J$2:$K$220,2,1))</f>
        <v>125</v>
      </c>
      <c r="U3531" s="0" t="n">
        <f aca="false">IF(ISNA(VLOOKUP(F3531,calculos!$M$2:$N$658,2,1)),"null",VLOOKUP(F3531,calculos!$M$2:$N$658,2,1))</f>
        <v>400</v>
      </c>
      <c r="V3531" s="0" t="n">
        <f aca="false">IF(ISNA(VLOOKUP(J3531,calculos!$P$2:$Q$1711,2,1)),"null",VLOOKUP(J3531,calculos!$P$2:$Q$1711,2,1))</f>
        <v>1705</v>
      </c>
      <c r="W3531" s="0" t="n">
        <f aca="false">IF(ISNA(VLOOKUP(P3531,calculos!$S$2:$T$58,2,1)),"null",VLOOKUP(P3531,calculos!$S$2:$T$58,2,1))</f>
        <v>42</v>
      </c>
      <c r="X3531" s="0" t="str">
        <f aca="false">$X$1&amp;B3531&amp;"','"&amp;G3531&amp;"','"&amp;H3531&amp;"','"&amp;I3531&amp;"','"&amp;K3531&amp;"','"&amp;L3531&amp;"','"&amp;M3531&amp;"','"&amp;N3531&amp;"','"&amp;O3531&amp;"',"&amp;Q3531&amp;","&amp;R3531&amp;","&amp;S3531&amp;","&amp;T3531&amp;","&amp;U3531&amp;","&amp;V3531&amp;","&amp;W3531&amp;");"</f>
        <v>insert into servicio (id,fecha_entrega,serie,apertura,fecha_instalacion,garantia,mantenimiento,capacitacion,entrega_equipo,visita,id_empresa,id_hospital,id_equipo,id_marca,id_modelo,id_os,id_ingeniero) values (nextval('seq_servicio'),'','623189','','27-11-2015','27-11-2015','','','','',8,478,670,125,400,1705,42);</v>
      </c>
    </row>
    <row r="3532" customFormat="false" ht="13.8" hidden="false" customHeight="false" outlineLevel="0" collapsed="false">
      <c r="A3532" s="10" t="s">
        <v>1118</v>
      </c>
      <c r="B3532" s="10"/>
      <c r="C3532" s="10" t="s">
        <v>4469</v>
      </c>
      <c r="D3532" s="10" t="s">
        <v>4534</v>
      </c>
      <c r="E3532" s="8" t="s">
        <v>26</v>
      </c>
      <c r="F3532" s="8" t="s">
        <v>26</v>
      </c>
      <c r="G3532" s="10" t="n">
        <v>612467</v>
      </c>
      <c r="H3532" s="10"/>
      <c r="I3532" s="10" t="s">
        <v>4467</v>
      </c>
      <c r="J3532" s="8" t="s">
        <v>26</v>
      </c>
      <c r="K3532" s="10" t="s">
        <v>4467</v>
      </c>
      <c r="L3532" s="10"/>
      <c r="P3532" s="8" t="s">
        <v>26</v>
      </c>
      <c r="Q3532" s="0" t="n">
        <f aca="false">IF(ISNA(VLOOKUP(A3532,calculos!$A$2:$B$20,2,1)),"null",VLOOKUP(A3532,calculos!$A$2:$B$20,2,1))</f>
        <v>8</v>
      </c>
      <c r="R3532" s="0" t="n">
        <f aca="false">IF(ISNA(VLOOKUP(C3532,calculos!$D$2:$E$1218,2,1)),"null",VLOOKUP(C3532,calculos!$D$2:$E$1218,2,1))</f>
        <v>621</v>
      </c>
      <c r="S3532" s="0" t="n">
        <f aca="false">IF(ISNA(VLOOKUP(D3532,calculos!$G$2:$H$1118,2,1)),"null",VLOOKUP(D3532,calculos!$G$2:$H$1118,2,1))</f>
        <v>1066</v>
      </c>
      <c r="T3532" s="0" t="n">
        <f aca="false">IF(ISNA(VLOOKUP(E3532,calculos!$J$2:$K$220,2,1)),"null",VLOOKUP(E3532,calculos!$J$2:$K$220,2,1))</f>
        <v>125</v>
      </c>
      <c r="U3532" s="0" t="n">
        <f aca="false">IF(ISNA(VLOOKUP(F3532,calculos!$M$2:$N$658,2,1)),"null",VLOOKUP(F3532,calculos!$M$2:$N$658,2,1))</f>
        <v>400</v>
      </c>
      <c r="V3532" s="0" t="n">
        <f aca="false">IF(ISNA(VLOOKUP(J3532,calculos!$P$2:$Q$1711,2,1)),"null",VLOOKUP(J3532,calculos!$P$2:$Q$1711,2,1))</f>
        <v>1705</v>
      </c>
      <c r="W3532" s="0" t="n">
        <f aca="false">IF(ISNA(VLOOKUP(P3532,calculos!$S$2:$T$58,2,1)),"null",VLOOKUP(P3532,calculos!$S$2:$T$58,2,1))</f>
        <v>42</v>
      </c>
      <c r="X3532" s="0" t="str">
        <f aca="false">$X$1&amp;B3532&amp;"','"&amp;G3532&amp;"','"&amp;H3532&amp;"','"&amp;I3532&amp;"','"&amp;K3532&amp;"','"&amp;L3532&amp;"','"&amp;M3532&amp;"','"&amp;N3532&amp;"','"&amp;O3532&amp;"',"&amp;Q3532&amp;","&amp;R3532&amp;","&amp;S3532&amp;","&amp;T3532&amp;","&amp;U3532&amp;","&amp;V3532&amp;","&amp;W3532&amp;");"</f>
        <v>insert into servicio (id,fecha_entrega,serie,apertura,fecha_instalacion,garantia,mantenimiento,capacitacion,entrega_equipo,visita,id_empresa,id_hospital,id_equipo,id_marca,id_modelo,id_os,id_ingeniero) values (nextval('seq_servicio'),'','612467','','20-11-2015','20-11-2015','','','','',8,621,1066,125,400,1705,42);</v>
      </c>
    </row>
    <row r="3533" customFormat="false" ht="13.8" hidden="false" customHeight="false" outlineLevel="0" collapsed="false">
      <c r="A3533" s="10" t="s">
        <v>23</v>
      </c>
      <c r="B3533" s="10"/>
      <c r="C3533" s="10" t="s">
        <v>4469</v>
      </c>
      <c r="D3533" s="10" t="s">
        <v>4523</v>
      </c>
      <c r="E3533" s="8" t="s">
        <v>26</v>
      </c>
      <c r="F3533" s="8" t="s">
        <v>26</v>
      </c>
      <c r="G3533" s="10" t="n">
        <v>95903502150254500</v>
      </c>
      <c r="H3533" s="10"/>
      <c r="I3533" s="10" t="s">
        <v>4467</v>
      </c>
      <c r="J3533" s="8" t="s">
        <v>26</v>
      </c>
      <c r="K3533" s="10" t="s">
        <v>4467</v>
      </c>
      <c r="L3533" s="10"/>
      <c r="P3533" s="8" t="s">
        <v>26</v>
      </c>
      <c r="Q3533" s="0" t="n">
        <f aca="false">IF(ISNA(VLOOKUP(A3533,calculos!$A$2:$B$20,2,1)),"null",VLOOKUP(A3533,calculos!$A$2:$B$20,2,1))</f>
        <v>12</v>
      </c>
      <c r="R3533" s="0" t="n">
        <f aca="false">IF(ISNA(VLOOKUP(C3533,calculos!$D$2:$E$1218,2,1)),"null",VLOOKUP(C3533,calculos!$D$2:$E$1218,2,1))</f>
        <v>621</v>
      </c>
      <c r="S3533" s="0" t="n">
        <f aca="false">IF(ISNA(VLOOKUP(D3533,calculos!$G$2:$H$1118,2,1)),"null",VLOOKUP(D3533,calculos!$G$2:$H$1118,2,1))</f>
        <v>917</v>
      </c>
      <c r="T3533" s="0" t="n">
        <f aca="false">IF(ISNA(VLOOKUP(E3533,calculos!$J$2:$K$220,2,1)),"null",VLOOKUP(E3533,calculos!$J$2:$K$220,2,1))</f>
        <v>125</v>
      </c>
      <c r="U3533" s="0" t="n">
        <f aca="false">IF(ISNA(VLOOKUP(F3533,calculos!$M$2:$N$658,2,1)),"null",VLOOKUP(F3533,calculos!$M$2:$N$658,2,1))</f>
        <v>400</v>
      </c>
      <c r="V3533" s="0" t="n">
        <f aca="false">IF(ISNA(VLOOKUP(J3533,calculos!$P$2:$Q$1711,2,1)),"null",VLOOKUP(J3533,calculos!$P$2:$Q$1711,2,1))</f>
        <v>1705</v>
      </c>
      <c r="W3533" s="0" t="n">
        <f aca="false">IF(ISNA(VLOOKUP(P3533,calculos!$S$2:$T$58,2,1)),"null",VLOOKUP(P3533,calculos!$S$2:$T$58,2,1))</f>
        <v>42</v>
      </c>
      <c r="X3533" s="0" t="str">
        <f aca="false">$X$1&amp;B3533&amp;"','"&amp;G3533&amp;"','"&amp;H3533&amp;"','"&amp;I3533&amp;"','"&amp;K3533&amp;"','"&amp;L3533&amp;"','"&amp;M3533&amp;"','"&amp;N3533&amp;"','"&amp;O3533&amp;"',"&amp;Q3533&amp;","&amp;R3533&amp;","&amp;S3533&amp;","&amp;T3533&amp;","&amp;U3533&amp;","&amp;V3533&amp;","&amp;W3533&amp;");"</f>
        <v>insert into servicio (id,fecha_entrega,serie,apertura,fecha_instalacion,garantia,mantenimiento,capacitacion,entrega_equipo,visita,id_empresa,id_hospital,id_equipo,id_marca,id_modelo,id_os,id_ingeniero) values (nextval('seq_servicio'),'','9,59035021502545E+016','','20-11-2015','20-11-2015','','','','',12,621,917,125,400,1705,42);</v>
      </c>
    </row>
    <row r="3534" customFormat="false" ht="13.8" hidden="false" customHeight="false" outlineLevel="0" collapsed="false">
      <c r="A3534" s="10" t="s">
        <v>23</v>
      </c>
      <c r="B3534" s="10"/>
      <c r="C3534" s="10" t="s">
        <v>4469</v>
      </c>
      <c r="D3534" s="10" t="s">
        <v>4523</v>
      </c>
      <c r="E3534" s="8" t="s">
        <v>26</v>
      </c>
      <c r="F3534" s="8" t="s">
        <v>26</v>
      </c>
      <c r="G3534" s="10" t="n">
        <v>95903502150254500</v>
      </c>
      <c r="H3534" s="10"/>
      <c r="I3534" s="10" t="s">
        <v>4467</v>
      </c>
      <c r="J3534" s="8" t="s">
        <v>26</v>
      </c>
      <c r="K3534" s="10" t="s">
        <v>4467</v>
      </c>
      <c r="L3534" s="10"/>
      <c r="P3534" s="8" t="s">
        <v>26</v>
      </c>
      <c r="Q3534" s="0" t="n">
        <f aca="false">IF(ISNA(VLOOKUP(A3534,calculos!$A$2:$B$20,2,1)),"null",VLOOKUP(A3534,calculos!$A$2:$B$20,2,1))</f>
        <v>12</v>
      </c>
      <c r="R3534" s="0" t="n">
        <f aca="false">IF(ISNA(VLOOKUP(C3534,calculos!$D$2:$E$1218,2,1)),"null",VLOOKUP(C3534,calculos!$D$2:$E$1218,2,1))</f>
        <v>621</v>
      </c>
      <c r="S3534" s="0" t="n">
        <f aca="false">IF(ISNA(VLOOKUP(D3534,calculos!$G$2:$H$1118,2,1)),"null",VLOOKUP(D3534,calculos!$G$2:$H$1118,2,1))</f>
        <v>917</v>
      </c>
      <c r="T3534" s="0" t="n">
        <f aca="false">IF(ISNA(VLOOKUP(E3534,calculos!$J$2:$K$220,2,1)),"null",VLOOKUP(E3534,calculos!$J$2:$K$220,2,1))</f>
        <v>125</v>
      </c>
      <c r="U3534" s="0" t="n">
        <f aca="false">IF(ISNA(VLOOKUP(F3534,calculos!$M$2:$N$658,2,1)),"null",VLOOKUP(F3534,calculos!$M$2:$N$658,2,1))</f>
        <v>400</v>
      </c>
      <c r="V3534" s="0" t="n">
        <f aca="false">IF(ISNA(VLOOKUP(J3534,calculos!$P$2:$Q$1711,2,1)),"null",VLOOKUP(J3534,calculos!$P$2:$Q$1711,2,1))</f>
        <v>1705</v>
      </c>
      <c r="W3534" s="0" t="n">
        <f aca="false">IF(ISNA(VLOOKUP(P3534,calculos!$S$2:$T$58,2,1)),"null",VLOOKUP(P3534,calculos!$S$2:$T$58,2,1))</f>
        <v>42</v>
      </c>
      <c r="X3534" s="0" t="str">
        <f aca="false">$X$1&amp;B3534&amp;"','"&amp;G3534&amp;"','"&amp;H3534&amp;"','"&amp;I3534&amp;"','"&amp;K3534&amp;"','"&amp;L3534&amp;"','"&amp;M3534&amp;"','"&amp;N3534&amp;"','"&amp;O3534&amp;"',"&amp;Q3534&amp;","&amp;R3534&amp;","&amp;S3534&amp;","&amp;T3534&amp;","&amp;U3534&amp;","&amp;V3534&amp;","&amp;W3534&amp;");"</f>
        <v>insert into servicio (id,fecha_entrega,serie,apertura,fecha_instalacion,garantia,mantenimiento,capacitacion,entrega_equipo,visita,id_empresa,id_hospital,id_equipo,id_marca,id_modelo,id_os,id_ingeniero) values (nextval('seq_servicio'),'','9,59035021502545E+016','','20-11-2015','20-11-2015','','','','',12,621,917,125,400,1705,42);</v>
      </c>
    </row>
    <row r="3535" customFormat="false" ht="13.8" hidden="false" customHeight="false" outlineLevel="0" collapsed="false">
      <c r="A3535" s="10" t="s">
        <v>23</v>
      </c>
      <c r="B3535" s="10"/>
      <c r="C3535" s="10" t="s">
        <v>4469</v>
      </c>
      <c r="D3535" s="10" t="s">
        <v>4523</v>
      </c>
      <c r="E3535" s="8" t="s">
        <v>26</v>
      </c>
      <c r="F3535" s="8" t="s">
        <v>26</v>
      </c>
      <c r="G3535" s="10" t="n">
        <v>95903502150254500</v>
      </c>
      <c r="H3535" s="10"/>
      <c r="I3535" s="10" t="s">
        <v>4467</v>
      </c>
      <c r="J3535" s="8" t="s">
        <v>26</v>
      </c>
      <c r="K3535" s="10" t="s">
        <v>4467</v>
      </c>
      <c r="L3535" s="10"/>
      <c r="P3535" s="8" t="s">
        <v>26</v>
      </c>
      <c r="Q3535" s="0" t="n">
        <f aca="false">IF(ISNA(VLOOKUP(A3535,calculos!$A$2:$B$20,2,1)),"null",VLOOKUP(A3535,calculos!$A$2:$B$20,2,1))</f>
        <v>12</v>
      </c>
      <c r="R3535" s="0" t="n">
        <f aca="false">IF(ISNA(VLOOKUP(C3535,calculos!$D$2:$E$1218,2,1)),"null",VLOOKUP(C3535,calculos!$D$2:$E$1218,2,1))</f>
        <v>621</v>
      </c>
      <c r="S3535" s="0" t="n">
        <f aca="false">IF(ISNA(VLOOKUP(D3535,calculos!$G$2:$H$1118,2,1)),"null",VLOOKUP(D3535,calculos!$G$2:$H$1118,2,1))</f>
        <v>917</v>
      </c>
      <c r="T3535" s="0" t="n">
        <f aca="false">IF(ISNA(VLOOKUP(E3535,calculos!$J$2:$K$220,2,1)),"null",VLOOKUP(E3535,calculos!$J$2:$K$220,2,1))</f>
        <v>125</v>
      </c>
      <c r="U3535" s="0" t="n">
        <f aca="false">IF(ISNA(VLOOKUP(F3535,calculos!$M$2:$N$658,2,1)),"null",VLOOKUP(F3535,calculos!$M$2:$N$658,2,1))</f>
        <v>400</v>
      </c>
      <c r="V3535" s="0" t="n">
        <f aca="false">IF(ISNA(VLOOKUP(J3535,calculos!$P$2:$Q$1711,2,1)),"null",VLOOKUP(J3535,calculos!$P$2:$Q$1711,2,1))</f>
        <v>1705</v>
      </c>
      <c r="W3535" s="0" t="n">
        <f aca="false">IF(ISNA(VLOOKUP(P3535,calculos!$S$2:$T$58,2,1)),"null",VLOOKUP(P3535,calculos!$S$2:$T$58,2,1))</f>
        <v>42</v>
      </c>
      <c r="X3535" s="0" t="str">
        <f aca="false">$X$1&amp;B3535&amp;"','"&amp;G3535&amp;"','"&amp;H3535&amp;"','"&amp;I3535&amp;"','"&amp;K3535&amp;"','"&amp;L3535&amp;"','"&amp;M3535&amp;"','"&amp;N3535&amp;"','"&amp;O3535&amp;"',"&amp;Q3535&amp;","&amp;R3535&amp;","&amp;S3535&amp;","&amp;T3535&amp;","&amp;U3535&amp;","&amp;V3535&amp;","&amp;W3535&amp;");"</f>
        <v>insert into servicio (id,fecha_entrega,serie,apertura,fecha_instalacion,garantia,mantenimiento,capacitacion,entrega_equipo,visita,id_empresa,id_hospital,id_equipo,id_marca,id_modelo,id_os,id_ingeniero) values (nextval('seq_servicio'),'','9,59035021502545E+016','','20-11-2015','20-11-2015','','','','',12,621,917,125,400,1705,42);</v>
      </c>
    </row>
    <row r="3536" customFormat="false" ht="13.8" hidden="false" customHeight="false" outlineLevel="0" collapsed="false">
      <c r="A3536" s="10" t="s">
        <v>23</v>
      </c>
      <c r="B3536" s="10"/>
      <c r="C3536" s="10" t="s">
        <v>4469</v>
      </c>
      <c r="D3536" s="10" t="s">
        <v>4523</v>
      </c>
      <c r="E3536" s="8" t="s">
        <v>26</v>
      </c>
      <c r="F3536" s="8" t="s">
        <v>26</v>
      </c>
      <c r="G3536" s="10" t="n">
        <v>95903502150254500</v>
      </c>
      <c r="H3536" s="10"/>
      <c r="I3536" s="10" t="s">
        <v>4467</v>
      </c>
      <c r="J3536" s="8" t="s">
        <v>26</v>
      </c>
      <c r="K3536" s="10" t="s">
        <v>4467</v>
      </c>
      <c r="L3536" s="10"/>
      <c r="P3536" s="8" t="s">
        <v>26</v>
      </c>
      <c r="Q3536" s="0" t="n">
        <f aca="false">IF(ISNA(VLOOKUP(A3536,calculos!$A$2:$B$20,2,1)),"null",VLOOKUP(A3536,calculos!$A$2:$B$20,2,1))</f>
        <v>12</v>
      </c>
      <c r="R3536" s="0" t="n">
        <f aca="false">IF(ISNA(VLOOKUP(C3536,calculos!$D$2:$E$1218,2,1)),"null",VLOOKUP(C3536,calculos!$D$2:$E$1218,2,1))</f>
        <v>621</v>
      </c>
      <c r="S3536" s="0" t="n">
        <f aca="false">IF(ISNA(VLOOKUP(D3536,calculos!$G$2:$H$1118,2,1)),"null",VLOOKUP(D3536,calculos!$G$2:$H$1118,2,1))</f>
        <v>917</v>
      </c>
      <c r="T3536" s="0" t="n">
        <f aca="false">IF(ISNA(VLOOKUP(E3536,calculos!$J$2:$K$220,2,1)),"null",VLOOKUP(E3536,calculos!$J$2:$K$220,2,1))</f>
        <v>125</v>
      </c>
      <c r="U3536" s="0" t="n">
        <f aca="false">IF(ISNA(VLOOKUP(F3536,calculos!$M$2:$N$658,2,1)),"null",VLOOKUP(F3536,calculos!$M$2:$N$658,2,1))</f>
        <v>400</v>
      </c>
      <c r="V3536" s="0" t="n">
        <f aca="false">IF(ISNA(VLOOKUP(J3536,calculos!$P$2:$Q$1711,2,1)),"null",VLOOKUP(J3536,calculos!$P$2:$Q$1711,2,1))</f>
        <v>1705</v>
      </c>
      <c r="W3536" s="0" t="n">
        <f aca="false">IF(ISNA(VLOOKUP(P3536,calculos!$S$2:$T$58,2,1)),"null",VLOOKUP(P3536,calculos!$S$2:$T$58,2,1))</f>
        <v>42</v>
      </c>
      <c r="X3536" s="0" t="str">
        <f aca="false">$X$1&amp;B3536&amp;"','"&amp;G3536&amp;"','"&amp;H3536&amp;"','"&amp;I3536&amp;"','"&amp;K3536&amp;"','"&amp;L3536&amp;"','"&amp;M3536&amp;"','"&amp;N3536&amp;"','"&amp;O3536&amp;"',"&amp;Q3536&amp;","&amp;R3536&amp;","&amp;S3536&amp;","&amp;T3536&amp;","&amp;U3536&amp;","&amp;V3536&amp;","&amp;W3536&amp;");"</f>
        <v>insert into servicio (id,fecha_entrega,serie,apertura,fecha_instalacion,garantia,mantenimiento,capacitacion,entrega_equipo,visita,id_empresa,id_hospital,id_equipo,id_marca,id_modelo,id_os,id_ingeniero) values (nextval('seq_servicio'),'','9,59035021502545E+016','','20-11-2015','20-11-2015','','','','',12,621,917,125,400,1705,42);</v>
      </c>
    </row>
    <row r="3537" customFormat="false" ht="13.8" hidden="false" customHeight="false" outlineLevel="0" collapsed="false">
      <c r="A3537" s="10" t="s">
        <v>23</v>
      </c>
      <c r="B3537" s="10"/>
      <c r="C3537" s="10" t="s">
        <v>4469</v>
      </c>
      <c r="D3537" s="10" t="s">
        <v>4535</v>
      </c>
      <c r="E3537" s="8" t="s">
        <v>26</v>
      </c>
      <c r="F3537" s="8" t="s">
        <v>26</v>
      </c>
      <c r="G3537" s="10" t="n">
        <v>60216</v>
      </c>
      <c r="H3537" s="10"/>
      <c r="I3537" s="10" t="s">
        <v>4467</v>
      </c>
      <c r="J3537" s="8" t="s">
        <v>26</v>
      </c>
      <c r="K3537" s="10" t="s">
        <v>4467</v>
      </c>
      <c r="L3537" s="10"/>
      <c r="P3537" s="8" t="s">
        <v>26</v>
      </c>
      <c r="Q3537" s="0" t="n">
        <f aca="false">IF(ISNA(VLOOKUP(A3537,calculos!$A$2:$B$20,2,1)),"null",VLOOKUP(A3537,calculos!$A$2:$B$20,2,1))</f>
        <v>12</v>
      </c>
      <c r="R3537" s="0" t="n">
        <f aca="false">IF(ISNA(VLOOKUP(C3537,calculos!$D$2:$E$1218,2,1)),"null",VLOOKUP(C3537,calculos!$D$2:$E$1218,2,1))</f>
        <v>621</v>
      </c>
      <c r="S3537" s="0" t="n">
        <f aca="false">IF(ISNA(VLOOKUP(D3537,calculos!$G$2:$H$1118,2,1)),"null",VLOOKUP(D3537,calculos!$G$2:$H$1118,2,1))</f>
        <v>863</v>
      </c>
      <c r="T3537" s="0" t="n">
        <f aca="false">IF(ISNA(VLOOKUP(E3537,calculos!$J$2:$K$220,2,1)),"null",VLOOKUP(E3537,calculos!$J$2:$K$220,2,1))</f>
        <v>125</v>
      </c>
      <c r="U3537" s="0" t="n">
        <f aca="false">IF(ISNA(VLOOKUP(F3537,calculos!$M$2:$N$658,2,1)),"null",VLOOKUP(F3537,calculos!$M$2:$N$658,2,1))</f>
        <v>400</v>
      </c>
      <c r="V3537" s="0" t="n">
        <f aca="false">IF(ISNA(VLOOKUP(J3537,calculos!$P$2:$Q$1711,2,1)),"null",VLOOKUP(J3537,calculos!$P$2:$Q$1711,2,1))</f>
        <v>1705</v>
      </c>
      <c r="W3537" s="0" t="n">
        <f aca="false">IF(ISNA(VLOOKUP(P3537,calculos!$S$2:$T$58,2,1)),"null",VLOOKUP(P3537,calculos!$S$2:$T$58,2,1))</f>
        <v>42</v>
      </c>
      <c r="X3537" s="0" t="str">
        <f aca="false">$X$1&amp;B3537&amp;"','"&amp;G3537&amp;"','"&amp;H3537&amp;"','"&amp;I3537&amp;"','"&amp;K3537&amp;"','"&amp;L3537&amp;"','"&amp;M3537&amp;"','"&amp;N3537&amp;"','"&amp;O3537&amp;"',"&amp;Q3537&amp;","&amp;R3537&amp;","&amp;S3537&amp;","&amp;T3537&amp;","&amp;U3537&amp;","&amp;V3537&amp;","&amp;W3537&amp;");"</f>
        <v>insert into servicio (id,fecha_entrega,serie,apertura,fecha_instalacion,garantia,mantenimiento,capacitacion,entrega_equipo,visita,id_empresa,id_hospital,id_equipo,id_marca,id_modelo,id_os,id_ingeniero) values (nextval('seq_servicio'),'','60216','','20-11-2015','20-11-2015','','','','',12,621,863,125,400,1705,42);</v>
      </c>
    </row>
    <row r="3538" customFormat="false" ht="13.8" hidden="false" customHeight="false" outlineLevel="0" collapsed="false">
      <c r="A3538" s="10" t="s">
        <v>154</v>
      </c>
      <c r="B3538" s="10"/>
      <c r="C3538" s="10" t="s">
        <v>4513</v>
      </c>
      <c r="D3538" s="10" t="s">
        <v>1752</v>
      </c>
      <c r="E3538" s="8" t="s">
        <v>26</v>
      </c>
      <c r="F3538" s="8" t="s">
        <v>26</v>
      </c>
      <c r="G3538" s="10" t="s">
        <v>4536</v>
      </c>
      <c r="H3538" s="10"/>
      <c r="I3538" s="10" t="s">
        <v>1908</v>
      </c>
      <c r="J3538" s="8" t="s">
        <v>26</v>
      </c>
      <c r="K3538" s="10" t="s">
        <v>1908</v>
      </c>
      <c r="L3538" s="10"/>
      <c r="P3538" s="8" t="s">
        <v>26</v>
      </c>
      <c r="Q3538" s="0" t="n">
        <f aca="false">IF(ISNA(VLOOKUP(A3538,calculos!$A$2:$B$20,2,1)),"null",VLOOKUP(A3538,calculos!$A$2:$B$20,2,1))</f>
        <v>10</v>
      </c>
      <c r="R3538" s="0" t="n">
        <f aca="false">IF(ISNA(VLOOKUP(C3538,calculos!$D$2:$E$1218,2,1)),"null",VLOOKUP(C3538,calculos!$D$2:$E$1218,2,1))</f>
        <v>324</v>
      </c>
      <c r="S3538" s="0" t="n">
        <f aca="false">IF(ISNA(VLOOKUP(D3538,calculos!$G$2:$H$1118,2,1)),"null",VLOOKUP(D3538,calculos!$G$2:$H$1118,2,1))</f>
        <v>1018</v>
      </c>
      <c r="T3538" s="0" t="n">
        <f aca="false">IF(ISNA(VLOOKUP(E3538,calculos!$J$2:$K$220,2,1)),"null",VLOOKUP(E3538,calculos!$J$2:$K$220,2,1))</f>
        <v>125</v>
      </c>
      <c r="U3538" s="0" t="n">
        <f aca="false">IF(ISNA(VLOOKUP(F3538,calculos!$M$2:$N$658,2,1)),"null",VLOOKUP(F3538,calculos!$M$2:$N$658,2,1))</f>
        <v>400</v>
      </c>
      <c r="V3538" s="0" t="n">
        <f aca="false">IF(ISNA(VLOOKUP(J3538,calculos!$P$2:$Q$1711,2,1)),"null",VLOOKUP(J3538,calculos!$P$2:$Q$1711,2,1))</f>
        <v>1705</v>
      </c>
      <c r="W3538" s="0" t="n">
        <f aca="false">IF(ISNA(VLOOKUP(P3538,calculos!$S$2:$T$58,2,1)),"null",VLOOKUP(P3538,calculos!$S$2:$T$58,2,1))</f>
        <v>42</v>
      </c>
      <c r="X3538" s="0" t="str">
        <f aca="false">$X$1&amp;B3538&amp;"','"&amp;G3538&amp;"','"&amp;H3538&amp;"','"&amp;I3538&amp;"','"&amp;K3538&amp;"','"&amp;L3538&amp;"','"&amp;M3538&amp;"','"&amp;N3538&amp;"','"&amp;O3538&amp;"',"&amp;Q3538&amp;","&amp;R3538&amp;","&amp;S3538&amp;","&amp;T3538&amp;","&amp;U3538&amp;","&amp;V3538&amp;","&amp;W3538&amp;");"</f>
        <v>insert into servicio (id,fecha_entrega,serie,apertura,fecha_instalacion,garantia,mantenimiento,capacitacion,entrega_equipo,visita,id_empresa,id_hospital,id_equipo,id_marca,id_modelo,id_os,id_ingeniero) values (nextval('seq_servicio'),'','US01409748','','15-03-2016','15-03-2016','','','','',10,324,1018,125,400,1705,42);</v>
      </c>
    </row>
    <row r="3539" customFormat="false" ht="13.8" hidden="false" customHeight="false" outlineLevel="0" collapsed="false">
      <c r="A3539" s="10" t="s">
        <v>154</v>
      </c>
      <c r="B3539" s="10"/>
      <c r="C3539" s="10" t="s">
        <v>4537</v>
      </c>
      <c r="D3539" s="10" t="s">
        <v>1606</v>
      </c>
      <c r="E3539" s="8" t="s">
        <v>26</v>
      </c>
      <c r="F3539" s="8" t="s">
        <v>26</v>
      </c>
      <c r="G3539" s="10" t="s">
        <v>4538</v>
      </c>
      <c r="H3539" s="10"/>
      <c r="I3539" s="10" t="s">
        <v>4539</v>
      </c>
      <c r="J3539" s="8" t="s">
        <v>26</v>
      </c>
      <c r="K3539" s="10" t="s">
        <v>4539</v>
      </c>
      <c r="L3539" s="10"/>
      <c r="P3539" s="8" t="s">
        <v>26</v>
      </c>
      <c r="Q3539" s="0" t="n">
        <f aca="false">IF(ISNA(VLOOKUP(A3539,calculos!$A$2:$B$20,2,1)),"null",VLOOKUP(A3539,calculos!$A$2:$B$20,2,1))</f>
        <v>10</v>
      </c>
      <c r="R3539" s="0" t="n">
        <f aca="false">IF(ISNA(VLOOKUP(C3539,calculos!$D$2:$E$1218,2,1)),"null",VLOOKUP(C3539,calculos!$D$2:$E$1218,2,1))</f>
        <v>486</v>
      </c>
      <c r="S3539" s="0" t="n">
        <f aca="false">IF(ISNA(VLOOKUP(D3539,calculos!$G$2:$H$1118,2,1)),"null",VLOOKUP(D3539,calculos!$G$2:$H$1118,2,1))</f>
        <v>554</v>
      </c>
      <c r="T3539" s="0" t="n">
        <f aca="false">IF(ISNA(VLOOKUP(E3539,calculos!$J$2:$K$220,2,1)),"null",VLOOKUP(E3539,calculos!$J$2:$K$220,2,1))</f>
        <v>125</v>
      </c>
      <c r="U3539" s="0" t="n">
        <f aca="false">IF(ISNA(VLOOKUP(F3539,calculos!$M$2:$N$658,2,1)),"null",VLOOKUP(F3539,calculos!$M$2:$N$658,2,1))</f>
        <v>400</v>
      </c>
      <c r="V3539" s="0" t="n">
        <f aca="false">IF(ISNA(VLOOKUP(J3539,calculos!$P$2:$Q$1711,2,1)),"null",VLOOKUP(J3539,calculos!$P$2:$Q$1711,2,1))</f>
        <v>1705</v>
      </c>
      <c r="W3539" s="0" t="n">
        <f aca="false">IF(ISNA(VLOOKUP(P3539,calculos!$S$2:$T$58,2,1)),"null",VLOOKUP(P3539,calculos!$S$2:$T$58,2,1))</f>
        <v>42</v>
      </c>
      <c r="X3539" s="0" t="str">
        <f aca="false">$X$1&amp;B3539&amp;"','"&amp;G3539&amp;"','"&amp;H3539&amp;"','"&amp;I3539&amp;"','"&amp;K3539&amp;"','"&amp;L3539&amp;"','"&amp;M3539&amp;"','"&amp;N3539&amp;"','"&amp;O3539&amp;"',"&amp;Q3539&amp;","&amp;R3539&amp;","&amp;S3539&amp;","&amp;T3539&amp;","&amp;U3539&amp;","&amp;V3539&amp;","&amp;W3539&amp;");"</f>
        <v>insert into servicio (id,fecha_entrega,serie,apertura,fecha_instalacion,garantia,mantenimiento,capacitacion,entrega_equipo,visita,id_empresa,id_hospital,id_equipo,id_marca,id_modelo,id_os,id_ingeniero) values (nextval('seq_servicio'),'','1510-393','','23-03-2016','23-03-2016','','','','',10,486,554,125,400,1705,42);</v>
      </c>
    </row>
    <row r="3540" customFormat="false" ht="13.8" hidden="false" customHeight="false" outlineLevel="0" collapsed="false">
      <c r="A3540" s="10" t="s">
        <v>154</v>
      </c>
      <c r="B3540" s="10"/>
      <c r="C3540" s="10" t="s">
        <v>4537</v>
      </c>
      <c r="D3540" s="10" t="s">
        <v>1606</v>
      </c>
      <c r="E3540" s="8" t="s">
        <v>26</v>
      </c>
      <c r="F3540" s="8" t="s">
        <v>26</v>
      </c>
      <c r="G3540" s="10" t="s">
        <v>4540</v>
      </c>
      <c r="H3540" s="10"/>
      <c r="I3540" s="10" t="s">
        <v>4539</v>
      </c>
      <c r="J3540" s="8" t="s">
        <v>26</v>
      </c>
      <c r="K3540" s="10" t="s">
        <v>4539</v>
      </c>
      <c r="L3540" s="10"/>
      <c r="P3540" s="8" t="s">
        <v>26</v>
      </c>
      <c r="Q3540" s="0" t="n">
        <f aca="false">IF(ISNA(VLOOKUP(A3540,calculos!$A$2:$B$20,2,1)),"null",VLOOKUP(A3540,calculos!$A$2:$B$20,2,1))</f>
        <v>10</v>
      </c>
      <c r="R3540" s="0" t="n">
        <f aca="false">IF(ISNA(VLOOKUP(C3540,calculos!$D$2:$E$1218,2,1)),"null",VLOOKUP(C3540,calculos!$D$2:$E$1218,2,1))</f>
        <v>486</v>
      </c>
      <c r="S3540" s="0" t="n">
        <f aca="false">IF(ISNA(VLOOKUP(D3540,calculos!$G$2:$H$1118,2,1)),"null",VLOOKUP(D3540,calculos!$G$2:$H$1118,2,1))</f>
        <v>554</v>
      </c>
      <c r="T3540" s="0" t="n">
        <f aca="false">IF(ISNA(VLOOKUP(E3540,calculos!$J$2:$K$220,2,1)),"null",VLOOKUP(E3540,calculos!$J$2:$K$220,2,1))</f>
        <v>125</v>
      </c>
      <c r="U3540" s="0" t="n">
        <f aca="false">IF(ISNA(VLOOKUP(F3540,calculos!$M$2:$N$658,2,1)),"null",VLOOKUP(F3540,calculos!$M$2:$N$658,2,1))</f>
        <v>400</v>
      </c>
      <c r="V3540" s="0" t="n">
        <f aca="false">IF(ISNA(VLOOKUP(J3540,calculos!$P$2:$Q$1711,2,1)),"null",VLOOKUP(J3540,calculos!$P$2:$Q$1711,2,1))</f>
        <v>1705</v>
      </c>
      <c r="W3540" s="0" t="n">
        <f aca="false">IF(ISNA(VLOOKUP(P3540,calculos!$S$2:$T$58,2,1)),"null",VLOOKUP(P3540,calculos!$S$2:$T$58,2,1))</f>
        <v>42</v>
      </c>
      <c r="X3540" s="0" t="str">
        <f aca="false">$X$1&amp;B3540&amp;"','"&amp;G3540&amp;"','"&amp;H3540&amp;"','"&amp;I3540&amp;"','"&amp;K3540&amp;"','"&amp;L3540&amp;"','"&amp;M3540&amp;"','"&amp;N3540&amp;"','"&amp;O3540&amp;"',"&amp;Q3540&amp;","&amp;R3540&amp;","&amp;S3540&amp;","&amp;T3540&amp;","&amp;U3540&amp;","&amp;V3540&amp;","&amp;W3540&amp;");"</f>
        <v>insert into servicio (id,fecha_entrega,serie,apertura,fecha_instalacion,garantia,mantenimiento,capacitacion,entrega_equipo,visita,id_empresa,id_hospital,id_equipo,id_marca,id_modelo,id_os,id_ingeniero) values (nextval('seq_servicio'),'','1510-394','','23-03-2016','23-03-2016','','','','',10,486,554,125,400,1705,42);</v>
      </c>
    </row>
    <row r="3541" customFormat="false" ht="13.8" hidden="false" customHeight="false" outlineLevel="0" collapsed="false">
      <c r="A3541" s="10" t="s">
        <v>154</v>
      </c>
      <c r="B3541" s="10"/>
      <c r="C3541" s="10" t="s">
        <v>2076</v>
      </c>
      <c r="D3541" s="10" t="s">
        <v>4523</v>
      </c>
      <c r="E3541" s="8" t="s">
        <v>26</v>
      </c>
      <c r="F3541" s="8" t="s">
        <v>26</v>
      </c>
      <c r="G3541" s="10" t="s">
        <v>4541</v>
      </c>
      <c r="H3541" s="10"/>
      <c r="I3541" s="10" t="s">
        <v>3000</v>
      </c>
      <c r="J3541" s="8" t="s">
        <v>26</v>
      </c>
      <c r="K3541" s="10" t="s">
        <v>3000</v>
      </c>
      <c r="L3541" s="10"/>
      <c r="P3541" s="8" t="s">
        <v>26</v>
      </c>
      <c r="Q3541" s="0" t="n">
        <f aca="false">IF(ISNA(VLOOKUP(A3541,calculos!$A$2:$B$20,2,1)),"null",VLOOKUP(A3541,calculos!$A$2:$B$20,2,1))</f>
        <v>10</v>
      </c>
      <c r="R3541" s="0" t="n">
        <f aca="false">IF(ISNA(VLOOKUP(C3541,calculos!$D$2:$E$1218,2,1)),"null",VLOOKUP(C3541,calculos!$D$2:$E$1218,2,1))</f>
        <v>679</v>
      </c>
      <c r="S3541" s="0" t="n">
        <f aca="false">IF(ISNA(VLOOKUP(D3541,calculos!$G$2:$H$1118,2,1)),"null",VLOOKUP(D3541,calculos!$G$2:$H$1118,2,1))</f>
        <v>917</v>
      </c>
      <c r="T3541" s="0" t="n">
        <f aca="false">IF(ISNA(VLOOKUP(E3541,calculos!$J$2:$K$220,2,1)),"null",VLOOKUP(E3541,calculos!$J$2:$K$220,2,1))</f>
        <v>125</v>
      </c>
      <c r="U3541" s="0" t="n">
        <f aca="false">IF(ISNA(VLOOKUP(F3541,calculos!$M$2:$N$658,2,1)),"null",VLOOKUP(F3541,calculos!$M$2:$N$658,2,1))</f>
        <v>400</v>
      </c>
      <c r="V3541" s="0" t="n">
        <f aca="false">IF(ISNA(VLOOKUP(J3541,calculos!$P$2:$Q$1711,2,1)),"null",VLOOKUP(J3541,calculos!$P$2:$Q$1711,2,1))</f>
        <v>1705</v>
      </c>
      <c r="W3541" s="0" t="n">
        <f aca="false">IF(ISNA(VLOOKUP(P3541,calculos!$S$2:$T$58,2,1)),"null",VLOOKUP(P3541,calculos!$S$2:$T$58,2,1))</f>
        <v>42</v>
      </c>
      <c r="X3541" s="0" t="str">
        <f aca="false">$X$1&amp;B3541&amp;"','"&amp;G3541&amp;"','"&amp;H3541&amp;"','"&amp;I3541&amp;"','"&amp;K3541&amp;"','"&amp;L3541&amp;"','"&amp;M3541&amp;"','"&amp;N3541&amp;"','"&amp;O3541&amp;"',"&amp;Q3541&amp;","&amp;R3541&amp;","&amp;S3541&amp;","&amp;T3541&amp;","&amp;U3541&amp;","&amp;V3541&amp;","&amp;W3541&amp;");"</f>
        <v>insert into servicio (id,fecha_entrega,serie,apertura,fecha_instalacion,garantia,mantenimiento,capacitacion,entrega_equipo,visita,id_empresa,id_hospital,id_equipo,id_marca,id_modelo,id_os,id_ingeniero) values (nextval('seq_servicio'),'','RBSC-123-SBS','','19-02-2016','19-02-2016','','','','',10,679,917,125,400,1705,42);</v>
      </c>
    </row>
    <row r="3542" customFormat="false" ht="13.8" hidden="false" customHeight="false" outlineLevel="0" collapsed="false">
      <c r="A3542" s="10" t="s">
        <v>154</v>
      </c>
      <c r="B3542" s="10"/>
      <c r="C3542" s="10" t="s">
        <v>2076</v>
      </c>
      <c r="D3542" s="10" t="s">
        <v>4521</v>
      </c>
      <c r="E3542" s="8" t="s">
        <v>26</v>
      </c>
      <c r="F3542" s="8" t="s">
        <v>26</v>
      </c>
      <c r="G3542" s="10" t="s">
        <v>4542</v>
      </c>
      <c r="H3542" s="10"/>
      <c r="I3542" s="10" t="s">
        <v>4543</v>
      </c>
      <c r="J3542" s="8" t="s">
        <v>26</v>
      </c>
      <c r="K3542" s="10" t="s">
        <v>4543</v>
      </c>
      <c r="L3542" s="10"/>
      <c r="P3542" s="8" t="s">
        <v>26</v>
      </c>
      <c r="Q3542" s="0" t="n">
        <f aca="false">IF(ISNA(VLOOKUP(A3542,calculos!$A$2:$B$20,2,1)),"null",VLOOKUP(A3542,calculos!$A$2:$B$20,2,1))</f>
        <v>10</v>
      </c>
      <c r="R3542" s="0" t="n">
        <f aca="false">IF(ISNA(VLOOKUP(C3542,calculos!$D$2:$E$1218,2,1)),"null",VLOOKUP(C3542,calculos!$D$2:$E$1218,2,1))</f>
        <v>679</v>
      </c>
      <c r="S3542" s="0" t="n">
        <f aca="false">IF(ISNA(VLOOKUP(D3542,calculos!$G$2:$H$1118,2,1)),"null",VLOOKUP(D3542,calculos!$G$2:$H$1118,2,1))</f>
        <v>733</v>
      </c>
      <c r="T3542" s="0" t="n">
        <f aca="false">IF(ISNA(VLOOKUP(E3542,calculos!$J$2:$K$220,2,1)),"null",VLOOKUP(E3542,calculos!$J$2:$K$220,2,1))</f>
        <v>125</v>
      </c>
      <c r="U3542" s="0" t="n">
        <f aca="false">IF(ISNA(VLOOKUP(F3542,calculos!$M$2:$N$658,2,1)),"null",VLOOKUP(F3542,calculos!$M$2:$N$658,2,1))</f>
        <v>400</v>
      </c>
      <c r="V3542" s="0" t="n">
        <f aca="false">IF(ISNA(VLOOKUP(J3542,calculos!$P$2:$Q$1711,2,1)),"null",VLOOKUP(J3542,calculos!$P$2:$Q$1711,2,1))</f>
        <v>1705</v>
      </c>
      <c r="W3542" s="0" t="n">
        <f aca="false">IF(ISNA(VLOOKUP(P3542,calculos!$S$2:$T$58,2,1)),"null",VLOOKUP(P3542,calculos!$S$2:$T$58,2,1))</f>
        <v>42</v>
      </c>
      <c r="X3542" s="0" t="str">
        <f aca="false">$X$1&amp;B3542&amp;"','"&amp;G3542&amp;"','"&amp;H3542&amp;"','"&amp;I3542&amp;"','"&amp;K3542&amp;"','"&amp;L3542&amp;"','"&amp;M3542&amp;"','"&amp;N3542&amp;"','"&amp;O3542&amp;"',"&amp;Q3542&amp;","&amp;R3542&amp;","&amp;S3542&amp;","&amp;T3542&amp;","&amp;U3542&amp;","&amp;V3542&amp;","&amp;W3542&amp;");"</f>
        <v>insert into servicio (id,fecha_entrega,serie,apertura,fecha_instalacion,garantia,mantenimiento,capacitacion,entrega_equipo,visita,id_empresa,id_hospital,id_equipo,id_marca,id_modelo,id_os,id_ingeniero) values (nextval('seq_servicio'),'','150911-132344','','19-03-2016','19-03-2016','','','','',10,679,733,125,400,1705,42);</v>
      </c>
    </row>
    <row r="3543" customFormat="false" ht="13.8" hidden="false" customHeight="false" outlineLevel="0" collapsed="false">
      <c r="A3543" s="10" t="s">
        <v>154</v>
      </c>
      <c r="B3543" s="10"/>
      <c r="C3543" s="10" t="s">
        <v>2076</v>
      </c>
      <c r="D3543" s="10" t="s">
        <v>4521</v>
      </c>
      <c r="E3543" s="8" t="s">
        <v>26</v>
      </c>
      <c r="F3543" s="8" t="s">
        <v>26</v>
      </c>
      <c r="G3543" s="10" t="s">
        <v>4544</v>
      </c>
      <c r="H3543" s="10"/>
      <c r="I3543" s="10" t="s">
        <v>4543</v>
      </c>
      <c r="J3543" s="8" t="s">
        <v>26</v>
      </c>
      <c r="K3543" s="10" t="s">
        <v>4543</v>
      </c>
      <c r="L3543" s="10"/>
      <c r="P3543" s="8" t="s">
        <v>26</v>
      </c>
      <c r="Q3543" s="0" t="n">
        <f aca="false">IF(ISNA(VLOOKUP(A3543,calculos!$A$2:$B$20,2,1)),"null",VLOOKUP(A3543,calculos!$A$2:$B$20,2,1))</f>
        <v>10</v>
      </c>
      <c r="R3543" s="0" t="n">
        <f aca="false">IF(ISNA(VLOOKUP(C3543,calculos!$D$2:$E$1218,2,1)),"null",VLOOKUP(C3543,calculos!$D$2:$E$1218,2,1))</f>
        <v>679</v>
      </c>
      <c r="S3543" s="0" t="n">
        <f aca="false">IF(ISNA(VLOOKUP(D3543,calculos!$G$2:$H$1118,2,1)),"null",VLOOKUP(D3543,calculos!$G$2:$H$1118,2,1))</f>
        <v>733</v>
      </c>
      <c r="T3543" s="0" t="n">
        <f aca="false">IF(ISNA(VLOOKUP(E3543,calculos!$J$2:$K$220,2,1)),"null",VLOOKUP(E3543,calculos!$J$2:$K$220,2,1))</f>
        <v>125</v>
      </c>
      <c r="U3543" s="0" t="n">
        <f aca="false">IF(ISNA(VLOOKUP(F3543,calculos!$M$2:$N$658,2,1)),"null",VLOOKUP(F3543,calculos!$M$2:$N$658,2,1))</f>
        <v>400</v>
      </c>
      <c r="V3543" s="0" t="n">
        <f aca="false">IF(ISNA(VLOOKUP(J3543,calculos!$P$2:$Q$1711,2,1)),"null",VLOOKUP(J3543,calculos!$P$2:$Q$1711,2,1))</f>
        <v>1705</v>
      </c>
      <c r="W3543" s="0" t="n">
        <f aca="false">IF(ISNA(VLOOKUP(P3543,calculos!$S$2:$T$58,2,1)),"null",VLOOKUP(P3543,calculos!$S$2:$T$58,2,1))</f>
        <v>42</v>
      </c>
      <c r="X3543" s="0" t="str">
        <f aca="false">$X$1&amp;B3543&amp;"','"&amp;G3543&amp;"','"&amp;H3543&amp;"','"&amp;I3543&amp;"','"&amp;K3543&amp;"','"&amp;L3543&amp;"','"&amp;M3543&amp;"','"&amp;N3543&amp;"','"&amp;O3543&amp;"',"&amp;Q3543&amp;","&amp;R3543&amp;","&amp;S3543&amp;","&amp;T3543&amp;","&amp;U3543&amp;","&amp;V3543&amp;","&amp;W3543&amp;");"</f>
        <v>insert into servicio (id,fecha_entrega,serie,apertura,fecha_instalacion,garantia,mantenimiento,capacitacion,entrega_equipo,visita,id_empresa,id_hospital,id_equipo,id_marca,id_modelo,id_os,id_ingeniero) values (nextval('seq_servicio'),'','150911-132343','','19-03-2016','19-03-2016','','','','',10,679,733,125,400,1705,42);</v>
      </c>
    </row>
    <row r="3544" customFormat="false" ht="13.8" hidden="false" customHeight="false" outlineLevel="0" collapsed="false">
      <c r="A3544" s="10" t="s">
        <v>154</v>
      </c>
      <c r="B3544" s="10"/>
      <c r="C3544" s="10" t="s">
        <v>2076</v>
      </c>
      <c r="D3544" s="10" t="s">
        <v>4528</v>
      </c>
      <c r="E3544" s="8" t="s">
        <v>26</v>
      </c>
      <c r="F3544" s="8" t="s">
        <v>26</v>
      </c>
      <c r="G3544" s="10" t="n">
        <v>1414</v>
      </c>
      <c r="H3544" s="10"/>
      <c r="I3544" s="10" t="s">
        <v>3000</v>
      </c>
      <c r="J3544" s="8" t="s">
        <v>26</v>
      </c>
      <c r="K3544" s="10" t="s">
        <v>3000</v>
      </c>
      <c r="L3544" s="10"/>
      <c r="P3544" s="8" t="s">
        <v>26</v>
      </c>
      <c r="Q3544" s="0" t="n">
        <f aca="false">IF(ISNA(VLOOKUP(A3544,calculos!$A$2:$B$20,2,1)),"null",VLOOKUP(A3544,calculos!$A$2:$B$20,2,1))</f>
        <v>10</v>
      </c>
      <c r="R3544" s="0" t="n">
        <f aca="false">IF(ISNA(VLOOKUP(C3544,calculos!$D$2:$E$1218,2,1)),"null",VLOOKUP(C3544,calculos!$D$2:$E$1218,2,1))</f>
        <v>679</v>
      </c>
      <c r="S3544" s="0" t="n">
        <f aca="false">IF(ISNA(VLOOKUP(D3544,calculos!$G$2:$H$1118,2,1)),"null",VLOOKUP(D3544,calculos!$G$2:$H$1118,2,1))</f>
        <v>605</v>
      </c>
      <c r="T3544" s="0" t="n">
        <f aca="false">IF(ISNA(VLOOKUP(E3544,calculos!$J$2:$K$220,2,1)),"null",VLOOKUP(E3544,calculos!$J$2:$K$220,2,1))</f>
        <v>125</v>
      </c>
      <c r="U3544" s="0" t="n">
        <f aca="false">IF(ISNA(VLOOKUP(F3544,calculos!$M$2:$N$658,2,1)),"null",VLOOKUP(F3544,calculos!$M$2:$N$658,2,1))</f>
        <v>400</v>
      </c>
      <c r="V3544" s="0" t="n">
        <f aca="false">IF(ISNA(VLOOKUP(J3544,calculos!$P$2:$Q$1711,2,1)),"null",VLOOKUP(J3544,calculos!$P$2:$Q$1711,2,1))</f>
        <v>1705</v>
      </c>
      <c r="W3544" s="0" t="n">
        <f aca="false">IF(ISNA(VLOOKUP(P3544,calculos!$S$2:$T$58,2,1)),"null",VLOOKUP(P3544,calculos!$S$2:$T$58,2,1))</f>
        <v>42</v>
      </c>
      <c r="X3544" s="0" t="str">
        <f aca="false">$X$1&amp;B3544&amp;"','"&amp;G3544&amp;"','"&amp;H3544&amp;"','"&amp;I3544&amp;"','"&amp;K3544&amp;"','"&amp;L3544&amp;"','"&amp;M3544&amp;"','"&amp;N3544&amp;"','"&amp;O3544&amp;"',"&amp;Q3544&amp;","&amp;R3544&amp;","&amp;S3544&amp;","&amp;T3544&amp;","&amp;U3544&amp;","&amp;V3544&amp;","&amp;W3544&amp;");"</f>
        <v>insert into servicio (id,fecha_entrega,serie,apertura,fecha_instalacion,garantia,mantenimiento,capacitacion,entrega_equipo,visita,id_empresa,id_hospital,id_equipo,id_marca,id_modelo,id_os,id_ingeniero) values (nextval('seq_servicio'),'','1414','','19-02-2016','19-02-2016','','','','',10,679,605,125,400,1705,42);</v>
      </c>
    </row>
    <row r="3545" customFormat="false" ht="13.8" hidden="false" customHeight="false" outlineLevel="0" collapsed="false">
      <c r="A3545" s="10" t="s">
        <v>154</v>
      </c>
      <c r="B3545" s="10"/>
      <c r="C3545" s="10" t="s">
        <v>2076</v>
      </c>
      <c r="D3545" s="10" t="s">
        <v>4528</v>
      </c>
      <c r="E3545" s="8" t="s">
        <v>26</v>
      </c>
      <c r="F3545" s="8" t="s">
        <v>26</v>
      </c>
      <c r="G3545" s="10" t="n">
        <v>1415</v>
      </c>
      <c r="H3545" s="10"/>
      <c r="I3545" s="10" t="s">
        <v>3000</v>
      </c>
      <c r="J3545" s="8" t="s">
        <v>26</v>
      </c>
      <c r="K3545" s="10" t="s">
        <v>3000</v>
      </c>
      <c r="L3545" s="10"/>
      <c r="P3545" s="8" t="s">
        <v>26</v>
      </c>
      <c r="Q3545" s="0" t="n">
        <f aca="false">IF(ISNA(VLOOKUP(A3545,calculos!$A$2:$B$20,2,1)),"null",VLOOKUP(A3545,calculos!$A$2:$B$20,2,1))</f>
        <v>10</v>
      </c>
      <c r="R3545" s="0" t="n">
        <f aca="false">IF(ISNA(VLOOKUP(C3545,calculos!$D$2:$E$1218,2,1)),"null",VLOOKUP(C3545,calculos!$D$2:$E$1218,2,1))</f>
        <v>679</v>
      </c>
      <c r="S3545" s="0" t="n">
        <f aca="false">IF(ISNA(VLOOKUP(D3545,calculos!$G$2:$H$1118,2,1)),"null",VLOOKUP(D3545,calculos!$G$2:$H$1118,2,1))</f>
        <v>605</v>
      </c>
      <c r="T3545" s="0" t="n">
        <f aca="false">IF(ISNA(VLOOKUP(E3545,calculos!$J$2:$K$220,2,1)),"null",VLOOKUP(E3545,calculos!$J$2:$K$220,2,1))</f>
        <v>125</v>
      </c>
      <c r="U3545" s="0" t="n">
        <f aca="false">IF(ISNA(VLOOKUP(F3545,calculos!$M$2:$N$658,2,1)),"null",VLOOKUP(F3545,calculos!$M$2:$N$658,2,1))</f>
        <v>400</v>
      </c>
      <c r="V3545" s="0" t="n">
        <f aca="false">IF(ISNA(VLOOKUP(J3545,calculos!$P$2:$Q$1711,2,1)),"null",VLOOKUP(J3545,calculos!$P$2:$Q$1711,2,1))</f>
        <v>1705</v>
      </c>
      <c r="W3545" s="0" t="n">
        <f aca="false">IF(ISNA(VLOOKUP(P3545,calculos!$S$2:$T$58,2,1)),"null",VLOOKUP(P3545,calculos!$S$2:$T$58,2,1))</f>
        <v>42</v>
      </c>
      <c r="X3545" s="0" t="str">
        <f aca="false">$X$1&amp;B3545&amp;"','"&amp;G3545&amp;"','"&amp;H3545&amp;"','"&amp;I3545&amp;"','"&amp;K3545&amp;"','"&amp;L3545&amp;"','"&amp;M3545&amp;"','"&amp;N3545&amp;"','"&amp;O3545&amp;"',"&amp;Q3545&amp;","&amp;R3545&amp;","&amp;S3545&amp;","&amp;T3545&amp;","&amp;U3545&amp;","&amp;V3545&amp;","&amp;W3545&amp;");"</f>
        <v>insert into servicio (id,fecha_entrega,serie,apertura,fecha_instalacion,garantia,mantenimiento,capacitacion,entrega_equipo,visita,id_empresa,id_hospital,id_equipo,id_marca,id_modelo,id_os,id_ingeniero) values (nextval('seq_servicio'),'','1415','','19-02-2016','19-02-2016','','','','',10,679,605,125,400,1705,42);</v>
      </c>
    </row>
    <row r="3546" customFormat="false" ht="13.8" hidden="false" customHeight="false" outlineLevel="0" collapsed="false">
      <c r="A3546" s="10" t="s">
        <v>154</v>
      </c>
      <c r="B3546" s="10"/>
      <c r="C3546" s="10" t="s">
        <v>2076</v>
      </c>
      <c r="D3546" s="10" t="s">
        <v>4528</v>
      </c>
      <c r="E3546" s="8" t="s">
        <v>26</v>
      </c>
      <c r="F3546" s="8" t="s">
        <v>26</v>
      </c>
      <c r="G3546" s="10" t="n">
        <v>1413</v>
      </c>
      <c r="H3546" s="10"/>
      <c r="I3546" s="10" t="s">
        <v>3000</v>
      </c>
      <c r="J3546" s="8" t="s">
        <v>26</v>
      </c>
      <c r="K3546" s="10" t="s">
        <v>3000</v>
      </c>
      <c r="L3546" s="10"/>
      <c r="P3546" s="8" t="s">
        <v>26</v>
      </c>
      <c r="Q3546" s="0" t="n">
        <f aca="false">IF(ISNA(VLOOKUP(A3546,calculos!$A$2:$B$20,2,1)),"null",VLOOKUP(A3546,calculos!$A$2:$B$20,2,1))</f>
        <v>10</v>
      </c>
      <c r="R3546" s="0" t="n">
        <f aca="false">IF(ISNA(VLOOKUP(C3546,calculos!$D$2:$E$1218,2,1)),"null",VLOOKUP(C3546,calculos!$D$2:$E$1218,2,1))</f>
        <v>679</v>
      </c>
      <c r="S3546" s="0" t="n">
        <f aca="false">IF(ISNA(VLOOKUP(D3546,calculos!$G$2:$H$1118,2,1)),"null",VLOOKUP(D3546,calculos!$G$2:$H$1118,2,1))</f>
        <v>605</v>
      </c>
      <c r="T3546" s="0" t="n">
        <f aca="false">IF(ISNA(VLOOKUP(E3546,calculos!$J$2:$K$220,2,1)),"null",VLOOKUP(E3546,calculos!$J$2:$K$220,2,1))</f>
        <v>125</v>
      </c>
      <c r="U3546" s="0" t="n">
        <f aca="false">IF(ISNA(VLOOKUP(F3546,calculos!$M$2:$N$658,2,1)),"null",VLOOKUP(F3546,calculos!$M$2:$N$658,2,1))</f>
        <v>400</v>
      </c>
      <c r="V3546" s="0" t="n">
        <f aca="false">IF(ISNA(VLOOKUP(J3546,calculos!$P$2:$Q$1711,2,1)),"null",VLOOKUP(J3546,calculos!$P$2:$Q$1711,2,1))</f>
        <v>1705</v>
      </c>
      <c r="W3546" s="0" t="n">
        <f aca="false">IF(ISNA(VLOOKUP(P3546,calculos!$S$2:$T$58,2,1)),"null",VLOOKUP(P3546,calculos!$S$2:$T$58,2,1))</f>
        <v>42</v>
      </c>
      <c r="X3546" s="0" t="str">
        <f aca="false">$X$1&amp;B3546&amp;"','"&amp;G3546&amp;"','"&amp;H3546&amp;"','"&amp;I3546&amp;"','"&amp;K3546&amp;"','"&amp;L3546&amp;"','"&amp;M3546&amp;"','"&amp;N3546&amp;"','"&amp;O3546&amp;"',"&amp;Q3546&amp;","&amp;R3546&amp;","&amp;S3546&amp;","&amp;T3546&amp;","&amp;U3546&amp;","&amp;V3546&amp;","&amp;W3546&amp;");"</f>
        <v>insert into servicio (id,fecha_entrega,serie,apertura,fecha_instalacion,garantia,mantenimiento,capacitacion,entrega_equipo,visita,id_empresa,id_hospital,id_equipo,id_marca,id_modelo,id_os,id_ingeniero) values (nextval('seq_servicio'),'','1413','','19-02-2016','19-02-2016','','','','',10,679,605,125,400,1705,42);</v>
      </c>
    </row>
    <row r="3547" customFormat="false" ht="13.8" hidden="false" customHeight="false" outlineLevel="0" collapsed="false">
      <c r="A3547" s="10" t="s">
        <v>154</v>
      </c>
      <c r="B3547" s="10"/>
      <c r="C3547" s="10" t="s">
        <v>2076</v>
      </c>
      <c r="D3547" s="10" t="s">
        <v>4528</v>
      </c>
      <c r="E3547" s="8" t="s">
        <v>26</v>
      </c>
      <c r="F3547" s="8" t="s">
        <v>26</v>
      </c>
      <c r="G3547" s="10" t="n">
        <v>59</v>
      </c>
      <c r="H3547" s="10"/>
      <c r="I3547" s="10" t="s">
        <v>3000</v>
      </c>
      <c r="J3547" s="8" t="s">
        <v>26</v>
      </c>
      <c r="K3547" s="10" t="s">
        <v>3000</v>
      </c>
      <c r="L3547" s="10"/>
      <c r="P3547" s="8" t="s">
        <v>26</v>
      </c>
      <c r="Q3547" s="0" t="n">
        <f aca="false">IF(ISNA(VLOOKUP(A3547,calculos!$A$2:$B$20,2,1)),"null",VLOOKUP(A3547,calculos!$A$2:$B$20,2,1))</f>
        <v>10</v>
      </c>
      <c r="R3547" s="0" t="n">
        <f aca="false">IF(ISNA(VLOOKUP(C3547,calculos!$D$2:$E$1218,2,1)),"null",VLOOKUP(C3547,calculos!$D$2:$E$1218,2,1))</f>
        <v>679</v>
      </c>
      <c r="S3547" s="0" t="n">
        <f aca="false">IF(ISNA(VLOOKUP(D3547,calculos!$G$2:$H$1118,2,1)),"null",VLOOKUP(D3547,calculos!$G$2:$H$1118,2,1))</f>
        <v>605</v>
      </c>
      <c r="T3547" s="0" t="n">
        <f aca="false">IF(ISNA(VLOOKUP(E3547,calculos!$J$2:$K$220,2,1)),"null",VLOOKUP(E3547,calculos!$J$2:$K$220,2,1))</f>
        <v>125</v>
      </c>
      <c r="U3547" s="0" t="n">
        <f aca="false">IF(ISNA(VLOOKUP(F3547,calculos!$M$2:$N$658,2,1)),"null",VLOOKUP(F3547,calculos!$M$2:$N$658,2,1))</f>
        <v>400</v>
      </c>
      <c r="V3547" s="0" t="n">
        <f aca="false">IF(ISNA(VLOOKUP(J3547,calculos!$P$2:$Q$1711,2,1)),"null",VLOOKUP(J3547,calculos!$P$2:$Q$1711,2,1))</f>
        <v>1705</v>
      </c>
      <c r="W3547" s="0" t="n">
        <f aca="false">IF(ISNA(VLOOKUP(P3547,calculos!$S$2:$T$58,2,1)),"null",VLOOKUP(P3547,calculos!$S$2:$T$58,2,1))</f>
        <v>42</v>
      </c>
      <c r="X3547" s="0" t="str">
        <f aca="false">$X$1&amp;B3547&amp;"','"&amp;G3547&amp;"','"&amp;H3547&amp;"','"&amp;I3547&amp;"','"&amp;K3547&amp;"','"&amp;L3547&amp;"','"&amp;M3547&amp;"','"&amp;N3547&amp;"','"&amp;O3547&amp;"',"&amp;Q3547&amp;","&amp;R3547&amp;","&amp;S3547&amp;","&amp;T3547&amp;","&amp;U3547&amp;","&amp;V3547&amp;","&amp;W3547&amp;");"</f>
        <v>insert into servicio (id,fecha_entrega,serie,apertura,fecha_instalacion,garantia,mantenimiento,capacitacion,entrega_equipo,visita,id_empresa,id_hospital,id_equipo,id_marca,id_modelo,id_os,id_ingeniero) values (nextval('seq_servicio'),'','59','','19-02-2016','19-02-2016','','','','',10,679,605,125,400,1705,42);</v>
      </c>
    </row>
    <row r="3548" customFormat="false" ht="13.8" hidden="false" customHeight="false" outlineLevel="0" collapsed="false">
      <c r="A3548" s="10" t="s">
        <v>154</v>
      </c>
      <c r="B3548" s="10"/>
      <c r="C3548" s="10" t="s">
        <v>4545</v>
      </c>
      <c r="D3548" s="10" t="s">
        <v>1752</v>
      </c>
      <c r="E3548" s="8" t="s">
        <v>26</v>
      </c>
      <c r="F3548" s="8" t="s">
        <v>26</v>
      </c>
      <c r="G3548" s="10" t="n">
        <v>41408776</v>
      </c>
      <c r="H3548" s="10"/>
      <c r="I3548" s="10" t="s">
        <v>4546</v>
      </c>
      <c r="J3548" s="8" t="s">
        <v>26</v>
      </c>
      <c r="K3548" s="10" t="s">
        <v>4546</v>
      </c>
      <c r="L3548" s="10"/>
      <c r="P3548" s="8" t="s">
        <v>26</v>
      </c>
      <c r="Q3548" s="0" t="n">
        <f aca="false">IF(ISNA(VLOOKUP(A3548,calculos!$A$2:$B$20,2,1)),"null",VLOOKUP(A3548,calculos!$A$2:$B$20,2,1))</f>
        <v>10</v>
      </c>
      <c r="R3548" s="0" t="n">
        <f aca="false">IF(ISNA(VLOOKUP(C3548,calculos!$D$2:$E$1218,2,1)),"null",VLOOKUP(C3548,calculos!$D$2:$E$1218,2,1))</f>
        <v>309</v>
      </c>
      <c r="S3548" s="0" t="n">
        <f aca="false">IF(ISNA(VLOOKUP(D3548,calculos!$G$2:$H$1118,2,1)),"null",VLOOKUP(D3548,calculos!$G$2:$H$1118,2,1))</f>
        <v>1018</v>
      </c>
      <c r="T3548" s="0" t="n">
        <f aca="false">IF(ISNA(VLOOKUP(E3548,calculos!$J$2:$K$220,2,1)),"null",VLOOKUP(E3548,calculos!$J$2:$K$220,2,1))</f>
        <v>125</v>
      </c>
      <c r="U3548" s="0" t="n">
        <f aca="false">IF(ISNA(VLOOKUP(F3548,calculos!$M$2:$N$658,2,1)),"null",VLOOKUP(F3548,calculos!$M$2:$N$658,2,1))</f>
        <v>400</v>
      </c>
      <c r="V3548" s="0" t="n">
        <f aca="false">IF(ISNA(VLOOKUP(J3548,calculos!$P$2:$Q$1711,2,1)),"null",VLOOKUP(J3548,calculos!$P$2:$Q$1711,2,1))</f>
        <v>1705</v>
      </c>
      <c r="W3548" s="0" t="n">
        <f aca="false">IF(ISNA(VLOOKUP(P3548,calculos!$S$2:$T$58,2,1)),"null",VLOOKUP(P3548,calculos!$S$2:$T$58,2,1))</f>
        <v>42</v>
      </c>
      <c r="X3548" s="0" t="str">
        <f aca="false">$X$1&amp;B3548&amp;"','"&amp;G3548&amp;"','"&amp;H3548&amp;"','"&amp;I3548&amp;"','"&amp;K3548&amp;"','"&amp;L3548&amp;"','"&amp;M3548&amp;"','"&amp;N3548&amp;"','"&amp;O3548&amp;"',"&amp;Q3548&amp;","&amp;R3548&amp;","&amp;S3548&amp;","&amp;T3548&amp;","&amp;U3548&amp;","&amp;V3548&amp;","&amp;W3548&amp;");"</f>
        <v>insert into servicio (id,fecha_entrega,serie,apertura,fecha_instalacion,garantia,mantenimiento,capacitacion,entrega_equipo,visita,id_empresa,id_hospital,id_equipo,id_marca,id_modelo,id_os,id_ingeniero) values (nextval('seq_servicio'),'','41408776','','28-03-2016','28-03-2016','','','','',10,309,1018,125,400,1705,42);</v>
      </c>
    </row>
    <row r="3549" customFormat="false" ht="13.8" hidden="false" customHeight="false" outlineLevel="0" collapsed="false">
      <c r="A3549" s="10" t="s">
        <v>154</v>
      </c>
      <c r="B3549" s="10"/>
      <c r="C3549" s="10" t="s">
        <v>4545</v>
      </c>
      <c r="D3549" s="10" t="s">
        <v>30</v>
      </c>
      <c r="E3549" s="8" t="s">
        <v>26</v>
      </c>
      <c r="F3549" s="8" t="s">
        <v>26</v>
      </c>
      <c r="G3549" s="10" t="s">
        <v>4547</v>
      </c>
      <c r="H3549" s="10"/>
      <c r="I3549" s="10" t="s">
        <v>1882</v>
      </c>
      <c r="J3549" s="8" t="s">
        <v>26</v>
      </c>
      <c r="K3549" s="10" t="s">
        <v>1882</v>
      </c>
      <c r="L3549" s="10"/>
      <c r="P3549" s="8" t="s">
        <v>26</v>
      </c>
      <c r="Q3549" s="0" t="n">
        <f aca="false">IF(ISNA(VLOOKUP(A3549,calculos!$A$2:$B$20,2,1)),"null",VLOOKUP(A3549,calculos!$A$2:$B$20,2,1))</f>
        <v>10</v>
      </c>
      <c r="R3549" s="0" t="n">
        <f aca="false">IF(ISNA(VLOOKUP(C3549,calculos!$D$2:$E$1218,2,1)),"null",VLOOKUP(C3549,calculos!$D$2:$E$1218,2,1))</f>
        <v>309</v>
      </c>
      <c r="S3549" s="0" t="n">
        <f aca="false">IF(ISNA(VLOOKUP(D3549,calculos!$G$2:$H$1118,2,1)),"null",VLOOKUP(D3549,calculos!$G$2:$H$1118,2,1))</f>
        <v>297</v>
      </c>
      <c r="T3549" s="0" t="n">
        <f aca="false">IF(ISNA(VLOOKUP(E3549,calculos!$J$2:$K$220,2,1)),"null",VLOOKUP(E3549,calculos!$J$2:$K$220,2,1))</f>
        <v>125</v>
      </c>
      <c r="U3549" s="0" t="n">
        <f aca="false">IF(ISNA(VLOOKUP(F3549,calculos!$M$2:$N$658,2,1)),"null",VLOOKUP(F3549,calculos!$M$2:$N$658,2,1))</f>
        <v>400</v>
      </c>
      <c r="V3549" s="0" t="n">
        <f aca="false">IF(ISNA(VLOOKUP(J3549,calculos!$P$2:$Q$1711,2,1)),"null",VLOOKUP(J3549,calculos!$P$2:$Q$1711,2,1))</f>
        <v>1705</v>
      </c>
      <c r="W3549" s="0" t="n">
        <f aca="false">IF(ISNA(VLOOKUP(P3549,calculos!$S$2:$T$58,2,1)),"null",VLOOKUP(P3549,calculos!$S$2:$T$58,2,1))</f>
        <v>42</v>
      </c>
      <c r="X3549" s="0" t="str">
        <f aca="false">$X$1&amp;B3549&amp;"','"&amp;G3549&amp;"','"&amp;H3549&amp;"','"&amp;I3549&amp;"','"&amp;K3549&amp;"','"&amp;L3549&amp;"','"&amp;M3549&amp;"','"&amp;N3549&amp;"','"&amp;O3549&amp;"',"&amp;Q3549&amp;","&amp;R3549&amp;","&amp;S3549&amp;","&amp;T3549&amp;","&amp;U3549&amp;","&amp;V3549&amp;","&amp;W3549&amp;");"</f>
        <v>insert into servicio (id,fecha_entrega,serie,apertura,fecha_instalacion,garantia,mantenimiento,capacitacion,entrega_equipo,visita,id_empresa,id_hospital,id_equipo,id_marca,id_modelo,id_os,id_ingeniero) values (nextval('seq_servicio'),'','A24652/37060','','28-01-2016','28-01-2016','','','','',10,309,297,125,400,1705,42);</v>
      </c>
    </row>
    <row r="3550" customFormat="false" ht="13.8" hidden="false" customHeight="false" outlineLevel="0" collapsed="false">
      <c r="A3550" s="10" t="s">
        <v>154</v>
      </c>
      <c r="B3550" s="10"/>
      <c r="C3550" s="10" t="s">
        <v>4545</v>
      </c>
      <c r="D3550" s="10" t="s">
        <v>30</v>
      </c>
      <c r="E3550" s="8" t="s">
        <v>26</v>
      </c>
      <c r="F3550" s="8" t="s">
        <v>26</v>
      </c>
      <c r="G3550" s="10" t="s">
        <v>4548</v>
      </c>
      <c r="H3550" s="10"/>
      <c r="I3550" s="10" t="s">
        <v>1882</v>
      </c>
      <c r="J3550" s="8" t="s">
        <v>26</v>
      </c>
      <c r="K3550" s="10" t="s">
        <v>1882</v>
      </c>
      <c r="L3550" s="10"/>
      <c r="P3550" s="8" t="s">
        <v>26</v>
      </c>
      <c r="Q3550" s="0" t="n">
        <f aca="false">IF(ISNA(VLOOKUP(A3550,calculos!$A$2:$B$20,2,1)),"null",VLOOKUP(A3550,calculos!$A$2:$B$20,2,1))</f>
        <v>10</v>
      </c>
      <c r="R3550" s="0" t="n">
        <f aca="false">IF(ISNA(VLOOKUP(C3550,calculos!$D$2:$E$1218,2,1)),"null",VLOOKUP(C3550,calculos!$D$2:$E$1218,2,1))</f>
        <v>309</v>
      </c>
      <c r="S3550" s="0" t="n">
        <f aca="false">IF(ISNA(VLOOKUP(D3550,calculos!$G$2:$H$1118,2,1)),"null",VLOOKUP(D3550,calculos!$G$2:$H$1118,2,1))</f>
        <v>297</v>
      </c>
      <c r="T3550" s="0" t="n">
        <f aca="false">IF(ISNA(VLOOKUP(E3550,calculos!$J$2:$K$220,2,1)),"null",VLOOKUP(E3550,calculos!$J$2:$K$220,2,1))</f>
        <v>125</v>
      </c>
      <c r="U3550" s="0" t="n">
        <f aca="false">IF(ISNA(VLOOKUP(F3550,calculos!$M$2:$N$658,2,1)),"null",VLOOKUP(F3550,calculos!$M$2:$N$658,2,1))</f>
        <v>400</v>
      </c>
      <c r="V3550" s="0" t="n">
        <f aca="false">IF(ISNA(VLOOKUP(J3550,calculos!$P$2:$Q$1711,2,1)),"null",VLOOKUP(J3550,calculos!$P$2:$Q$1711,2,1))</f>
        <v>1705</v>
      </c>
      <c r="W3550" s="0" t="n">
        <f aca="false">IF(ISNA(VLOOKUP(P3550,calculos!$S$2:$T$58,2,1)),"null",VLOOKUP(P3550,calculos!$S$2:$T$58,2,1))</f>
        <v>42</v>
      </c>
      <c r="X3550" s="0" t="str">
        <f aca="false">$X$1&amp;B3550&amp;"','"&amp;G3550&amp;"','"&amp;H3550&amp;"','"&amp;I3550&amp;"','"&amp;K3550&amp;"','"&amp;L3550&amp;"','"&amp;M3550&amp;"','"&amp;N3550&amp;"','"&amp;O3550&amp;"',"&amp;Q3550&amp;","&amp;R3550&amp;","&amp;S3550&amp;","&amp;T3550&amp;","&amp;U3550&amp;","&amp;V3550&amp;","&amp;W3550&amp;");"</f>
        <v>insert into servicio (id,fecha_entrega,serie,apertura,fecha_instalacion,garantia,mantenimiento,capacitacion,entrega_equipo,visita,id_empresa,id_hospital,id_equipo,id_marca,id_modelo,id_os,id_ingeniero) values (nextval('seq_servicio'),'','A24655/37057','','28-01-2016','28-01-2016','','','','',10,309,297,125,400,1705,42);</v>
      </c>
    </row>
    <row r="3551" customFormat="false" ht="13.8" hidden="false" customHeight="false" outlineLevel="0" collapsed="false">
      <c r="A3551" s="10" t="s">
        <v>60</v>
      </c>
      <c r="B3551" s="10"/>
      <c r="C3551" s="10" t="s">
        <v>4549</v>
      </c>
      <c r="D3551" s="10" t="s">
        <v>4550</v>
      </c>
      <c r="E3551" s="8" t="s">
        <v>26</v>
      </c>
      <c r="F3551" s="8" t="s">
        <v>26</v>
      </c>
      <c r="G3551" s="10" t="s">
        <v>4551</v>
      </c>
      <c r="H3551" s="10"/>
      <c r="I3551" s="10" t="s">
        <v>4552</v>
      </c>
      <c r="J3551" s="8" t="s">
        <v>26</v>
      </c>
      <c r="K3551" s="10" t="s">
        <v>4552</v>
      </c>
      <c r="L3551" s="10"/>
      <c r="P3551" s="8" t="s">
        <v>26</v>
      </c>
      <c r="Q3551" s="0" t="n">
        <f aca="false">IF(ISNA(VLOOKUP(A3551,calculos!$A$2:$B$20,2,1)),"null",VLOOKUP(A3551,calculos!$A$2:$B$20,2,1))</f>
        <v>4</v>
      </c>
      <c r="R3551" s="0" t="n">
        <f aca="false">IF(ISNA(VLOOKUP(C3551,calculos!$D$2:$E$1218,2,1)),"null",VLOOKUP(C3551,calculos!$D$2:$E$1218,2,1))</f>
        <v>791</v>
      </c>
      <c r="S3551" s="0" t="n">
        <f aca="false">IF(ISNA(VLOOKUP(D3551,calculos!$G$2:$H$1118,2,1)),"null",VLOOKUP(D3551,calculos!$G$2:$H$1118,2,1))</f>
        <v>229</v>
      </c>
      <c r="T3551" s="0" t="n">
        <f aca="false">IF(ISNA(VLOOKUP(E3551,calculos!$J$2:$K$220,2,1)),"null",VLOOKUP(E3551,calculos!$J$2:$K$220,2,1))</f>
        <v>125</v>
      </c>
      <c r="U3551" s="0" t="n">
        <f aca="false">IF(ISNA(VLOOKUP(F3551,calculos!$M$2:$N$658,2,1)),"null",VLOOKUP(F3551,calculos!$M$2:$N$658,2,1))</f>
        <v>400</v>
      </c>
      <c r="V3551" s="0" t="n">
        <f aca="false">IF(ISNA(VLOOKUP(J3551,calculos!$P$2:$Q$1711,2,1)),"null",VLOOKUP(J3551,calculos!$P$2:$Q$1711,2,1))</f>
        <v>1705</v>
      </c>
      <c r="W3551" s="0" t="n">
        <f aca="false">IF(ISNA(VLOOKUP(P3551,calculos!$S$2:$T$58,2,1)),"null",VLOOKUP(P3551,calculos!$S$2:$T$58,2,1))</f>
        <v>42</v>
      </c>
      <c r="X3551" s="0" t="str">
        <f aca="false">$X$1&amp;B3551&amp;"','"&amp;G3551&amp;"','"&amp;H3551&amp;"','"&amp;I3551&amp;"','"&amp;K3551&amp;"','"&amp;L3551&amp;"','"&amp;M3551&amp;"','"&amp;N3551&amp;"','"&amp;O3551&amp;"',"&amp;Q3551&amp;","&amp;R3551&amp;","&amp;S3551&amp;","&amp;T3551&amp;","&amp;U3551&amp;","&amp;V3551&amp;","&amp;W3551&amp;");"</f>
        <v>insert into servicio (id,fecha_entrega,serie,apertura,fecha_instalacion,garantia,mantenimiento,capacitacion,entrega_equipo,visita,id_empresa,id_hospital,id_equipo,id_marca,id_modelo,id_os,id_ingeniero) values (nextval('seq_servicio'),'','141100842-b','','05-02-2016','05-02-2016','','','','',4,791,229,125,400,1705,42);</v>
      </c>
    </row>
    <row r="3552" customFormat="false" ht="13.8" hidden="false" customHeight="false" outlineLevel="0" collapsed="false">
      <c r="A3552" s="10" t="s">
        <v>60</v>
      </c>
      <c r="B3552" s="10"/>
      <c r="C3552" s="10" t="s">
        <v>4553</v>
      </c>
      <c r="D3552" s="10" t="s">
        <v>4405</v>
      </c>
      <c r="E3552" s="8" t="s">
        <v>26</v>
      </c>
      <c r="F3552" s="8" t="s">
        <v>26</v>
      </c>
      <c r="G3552" s="10" t="n">
        <v>18490</v>
      </c>
      <c r="H3552" s="10"/>
      <c r="I3552" s="10" t="s">
        <v>2689</v>
      </c>
      <c r="J3552" s="8" t="s">
        <v>26</v>
      </c>
      <c r="K3552" s="10" t="s">
        <v>2689</v>
      </c>
      <c r="L3552" s="10"/>
      <c r="P3552" s="8" t="s">
        <v>26</v>
      </c>
      <c r="Q3552" s="0" t="n">
        <f aca="false">IF(ISNA(VLOOKUP(A3552,calculos!$A$2:$B$20,2,1)),"null",VLOOKUP(A3552,calculos!$A$2:$B$20,2,1))</f>
        <v>4</v>
      </c>
      <c r="R3552" s="0" t="n">
        <f aca="false">IF(ISNA(VLOOKUP(C3552,calculos!$D$2:$E$1218,2,1)),"null",VLOOKUP(C3552,calculos!$D$2:$E$1218,2,1))</f>
        <v>302</v>
      </c>
      <c r="S3552" s="0" t="n">
        <f aca="false">IF(ISNA(VLOOKUP(D3552,calculos!$G$2:$H$1118,2,1)),"null",VLOOKUP(D3552,calculos!$G$2:$H$1118,2,1))</f>
        <v>628</v>
      </c>
      <c r="T3552" s="0" t="n">
        <f aca="false">IF(ISNA(VLOOKUP(E3552,calculos!$J$2:$K$220,2,1)),"null",VLOOKUP(E3552,calculos!$J$2:$K$220,2,1))</f>
        <v>125</v>
      </c>
      <c r="U3552" s="0" t="n">
        <f aca="false">IF(ISNA(VLOOKUP(F3552,calculos!$M$2:$N$658,2,1)),"null",VLOOKUP(F3552,calculos!$M$2:$N$658,2,1))</f>
        <v>400</v>
      </c>
      <c r="V3552" s="0" t="n">
        <f aca="false">IF(ISNA(VLOOKUP(J3552,calculos!$P$2:$Q$1711,2,1)),"null",VLOOKUP(J3552,calculos!$P$2:$Q$1711,2,1))</f>
        <v>1705</v>
      </c>
      <c r="W3552" s="0" t="n">
        <f aca="false">IF(ISNA(VLOOKUP(P3552,calculos!$S$2:$T$58,2,1)),"null",VLOOKUP(P3552,calculos!$S$2:$T$58,2,1))</f>
        <v>42</v>
      </c>
      <c r="X3552" s="0" t="str">
        <f aca="false">$X$1&amp;B3552&amp;"','"&amp;G3552&amp;"','"&amp;H3552&amp;"','"&amp;I3552&amp;"','"&amp;K3552&amp;"','"&amp;L3552&amp;"','"&amp;M3552&amp;"','"&amp;N3552&amp;"','"&amp;O3552&amp;"',"&amp;Q3552&amp;","&amp;R3552&amp;","&amp;S3552&amp;","&amp;T3552&amp;","&amp;U3552&amp;","&amp;V3552&amp;","&amp;W3552&amp;");"</f>
        <v>insert into servicio (id,fecha_entrega,serie,apertura,fecha_instalacion,garantia,mantenimiento,capacitacion,entrega_equipo,visita,id_empresa,id_hospital,id_equipo,id_marca,id_modelo,id_os,id_ingeniero) values (nextval('seq_servicio'),'','18490','','17-02-2016','17-02-2016','','','','',4,302,628,125,400,1705,42);</v>
      </c>
    </row>
    <row r="3553" customFormat="false" ht="13.8" hidden="false" customHeight="false" outlineLevel="0" collapsed="false">
      <c r="A3553" s="10" t="s">
        <v>154</v>
      </c>
      <c r="B3553" s="10"/>
      <c r="C3553" s="10" t="s">
        <v>2301</v>
      </c>
      <c r="D3553" s="10" t="s">
        <v>4554</v>
      </c>
      <c r="E3553" s="8" t="s">
        <v>26</v>
      </c>
      <c r="F3553" s="8" t="s">
        <v>26</v>
      </c>
      <c r="G3553" s="10" t="s">
        <v>4555</v>
      </c>
      <c r="H3553" s="10"/>
      <c r="I3553" s="10" t="s">
        <v>4556</v>
      </c>
      <c r="J3553" s="8" t="s">
        <v>26</v>
      </c>
      <c r="K3553" s="10" t="s">
        <v>4556</v>
      </c>
      <c r="L3553" s="10"/>
      <c r="P3553" s="8" t="s">
        <v>26</v>
      </c>
      <c r="Q3553" s="0" t="n">
        <f aca="false">IF(ISNA(VLOOKUP(A3553,calculos!$A$2:$B$20,2,1)),"null",VLOOKUP(A3553,calculos!$A$2:$B$20,2,1))</f>
        <v>10</v>
      </c>
      <c r="R3553" s="0" t="n">
        <f aca="false">IF(ISNA(VLOOKUP(C3553,calculos!$D$2:$E$1218,2,1)),"null",VLOOKUP(C3553,calculos!$D$2:$E$1218,2,1))</f>
        <v>77</v>
      </c>
      <c r="S3553" s="0" t="n">
        <f aca="false">IF(ISNA(VLOOKUP(D3553,calculos!$G$2:$H$1118,2,1)),"null",VLOOKUP(D3553,calculos!$G$2:$H$1118,2,1))</f>
        <v>604</v>
      </c>
      <c r="T3553" s="0" t="n">
        <f aca="false">IF(ISNA(VLOOKUP(E3553,calculos!$J$2:$K$220,2,1)),"null",VLOOKUP(E3553,calculos!$J$2:$K$220,2,1))</f>
        <v>125</v>
      </c>
      <c r="U3553" s="0" t="n">
        <f aca="false">IF(ISNA(VLOOKUP(F3553,calculos!$M$2:$N$658,2,1)),"null",VLOOKUP(F3553,calculos!$M$2:$N$658,2,1))</f>
        <v>400</v>
      </c>
      <c r="V3553" s="0" t="n">
        <f aca="false">IF(ISNA(VLOOKUP(J3553,calculos!$P$2:$Q$1711,2,1)),"null",VLOOKUP(J3553,calculos!$P$2:$Q$1711,2,1))</f>
        <v>1705</v>
      </c>
      <c r="W3553" s="0" t="n">
        <f aca="false">IF(ISNA(VLOOKUP(P3553,calculos!$S$2:$T$58,2,1)),"null",VLOOKUP(P3553,calculos!$S$2:$T$58,2,1))</f>
        <v>42</v>
      </c>
      <c r="X3553" s="0" t="str">
        <f aca="false">$X$1&amp;B3553&amp;"','"&amp;G3553&amp;"','"&amp;H3553&amp;"','"&amp;I3553&amp;"','"&amp;K3553&amp;"','"&amp;L3553&amp;"','"&amp;M3553&amp;"','"&amp;N3553&amp;"','"&amp;O3553&amp;"',"&amp;Q3553&amp;","&amp;R3553&amp;","&amp;S3553&amp;","&amp;T3553&amp;","&amp;U3553&amp;","&amp;V3553&amp;","&amp;W3553&amp;");"</f>
        <v>insert into servicio (id,fecha_entrega,serie,apertura,fecha_instalacion,garantia,mantenimiento,capacitacion,entrega_equipo,visita,id_empresa,id_hospital,id_equipo,id_marca,id_modelo,id_os,id_ingeniero) values (nextval('seq_servicio'),'','HFAT60783','','08-04-2016','08-04-2016','','','','',10,77,604,125,400,1705,42);</v>
      </c>
    </row>
    <row r="3554" customFormat="false" ht="13.8" hidden="false" customHeight="false" outlineLevel="0" collapsed="false">
      <c r="A3554" s="10" t="s">
        <v>154</v>
      </c>
      <c r="B3554" s="10"/>
      <c r="C3554" s="10" t="s">
        <v>2301</v>
      </c>
      <c r="D3554" s="10" t="s">
        <v>4554</v>
      </c>
      <c r="E3554" s="8" t="s">
        <v>26</v>
      </c>
      <c r="F3554" s="8" t="s">
        <v>26</v>
      </c>
      <c r="G3554" s="10" t="s">
        <v>4557</v>
      </c>
      <c r="H3554" s="10"/>
      <c r="I3554" s="10" t="s">
        <v>4556</v>
      </c>
      <c r="J3554" s="8" t="s">
        <v>26</v>
      </c>
      <c r="K3554" s="10" t="s">
        <v>4556</v>
      </c>
      <c r="L3554" s="10"/>
      <c r="P3554" s="8" t="s">
        <v>26</v>
      </c>
      <c r="Q3554" s="0" t="n">
        <f aca="false">IF(ISNA(VLOOKUP(A3554,calculos!$A$2:$B$20,2,1)),"null",VLOOKUP(A3554,calculos!$A$2:$B$20,2,1))</f>
        <v>10</v>
      </c>
      <c r="R3554" s="0" t="n">
        <f aca="false">IF(ISNA(VLOOKUP(C3554,calculos!$D$2:$E$1218,2,1)),"null",VLOOKUP(C3554,calculos!$D$2:$E$1218,2,1))</f>
        <v>77</v>
      </c>
      <c r="S3554" s="0" t="n">
        <f aca="false">IF(ISNA(VLOOKUP(D3554,calculos!$G$2:$H$1118,2,1)),"null",VLOOKUP(D3554,calculos!$G$2:$H$1118,2,1))</f>
        <v>604</v>
      </c>
      <c r="T3554" s="0" t="n">
        <f aca="false">IF(ISNA(VLOOKUP(E3554,calculos!$J$2:$K$220,2,1)),"null",VLOOKUP(E3554,calculos!$J$2:$K$220,2,1))</f>
        <v>125</v>
      </c>
      <c r="U3554" s="0" t="n">
        <f aca="false">IF(ISNA(VLOOKUP(F3554,calculos!$M$2:$N$658,2,1)),"null",VLOOKUP(F3554,calculos!$M$2:$N$658,2,1))</f>
        <v>400</v>
      </c>
      <c r="V3554" s="0" t="n">
        <f aca="false">IF(ISNA(VLOOKUP(J3554,calculos!$P$2:$Q$1711,2,1)),"null",VLOOKUP(J3554,calculos!$P$2:$Q$1711,2,1))</f>
        <v>1705</v>
      </c>
      <c r="W3554" s="0" t="n">
        <f aca="false">IF(ISNA(VLOOKUP(P3554,calculos!$S$2:$T$58,2,1)),"null",VLOOKUP(P3554,calculos!$S$2:$T$58,2,1))</f>
        <v>42</v>
      </c>
      <c r="X3554" s="0" t="str">
        <f aca="false">$X$1&amp;B3554&amp;"','"&amp;G3554&amp;"','"&amp;H3554&amp;"','"&amp;I3554&amp;"','"&amp;K3554&amp;"','"&amp;L3554&amp;"','"&amp;M3554&amp;"','"&amp;N3554&amp;"','"&amp;O3554&amp;"',"&amp;Q3554&amp;","&amp;R3554&amp;","&amp;S3554&amp;","&amp;T3554&amp;","&amp;U3554&amp;","&amp;V3554&amp;","&amp;W3554&amp;");"</f>
        <v>insert into servicio (id,fecha_entrega,serie,apertura,fecha_instalacion,garantia,mantenimiento,capacitacion,entrega_equipo,visita,id_empresa,id_hospital,id_equipo,id_marca,id_modelo,id_os,id_ingeniero) values (nextval('seq_servicio'),'','HFAT60784','','08-04-2016','08-04-2016','','','','',10,77,604,125,400,1705,42);</v>
      </c>
    </row>
    <row r="3555" customFormat="false" ht="13.8" hidden="false" customHeight="false" outlineLevel="0" collapsed="false">
      <c r="A3555" s="10" t="s">
        <v>23</v>
      </c>
      <c r="B3555" s="10"/>
      <c r="C3555" s="10" t="s">
        <v>4558</v>
      </c>
      <c r="D3555" s="10" t="s">
        <v>2271</v>
      </c>
      <c r="E3555" s="8" t="s">
        <v>26</v>
      </c>
      <c r="F3555" s="8" t="s">
        <v>26</v>
      </c>
      <c r="G3555" s="10" t="s">
        <v>4559</v>
      </c>
      <c r="H3555" s="10"/>
      <c r="I3555" s="10" t="s">
        <v>4560</v>
      </c>
      <c r="J3555" s="8" t="s">
        <v>26</v>
      </c>
      <c r="K3555" s="10" t="s">
        <v>4560</v>
      </c>
      <c r="L3555" s="10"/>
      <c r="P3555" s="8" t="s">
        <v>26</v>
      </c>
      <c r="Q3555" s="0" t="n">
        <f aca="false">IF(ISNA(VLOOKUP(A3555,calculos!$A$2:$B$20,2,1)),"null",VLOOKUP(A3555,calculos!$A$2:$B$20,2,1))</f>
        <v>12</v>
      </c>
      <c r="R3555" s="0" t="n">
        <f aca="false">IF(ISNA(VLOOKUP(C3555,calculos!$D$2:$E$1218,2,1)),"null",VLOOKUP(C3555,calculos!$D$2:$E$1218,2,1))</f>
        <v>64</v>
      </c>
      <c r="S3555" s="0" t="n">
        <f aca="false">IF(ISNA(VLOOKUP(D3555,calculos!$G$2:$H$1118,2,1)),"null",VLOOKUP(D3555,calculos!$G$2:$H$1118,2,1))</f>
        <v>299</v>
      </c>
      <c r="T3555" s="0" t="n">
        <f aca="false">IF(ISNA(VLOOKUP(E3555,calculos!$J$2:$K$220,2,1)),"null",VLOOKUP(E3555,calculos!$J$2:$K$220,2,1))</f>
        <v>125</v>
      </c>
      <c r="U3555" s="0" t="n">
        <f aca="false">IF(ISNA(VLOOKUP(F3555,calculos!$M$2:$N$658,2,1)),"null",VLOOKUP(F3555,calculos!$M$2:$N$658,2,1))</f>
        <v>400</v>
      </c>
      <c r="V3555" s="0" t="n">
        <f aca="false">IF(ISNA(VLOOKUP(J3555,calculos!$P$2:$Q$1711,2,1)),"null",VLOOKUP(J3555,calculos!$P$2:$Q$1711,2,1))</f>
        <v>1705</v>
      </c>
      <c r="W3555" s="0" t="n">
        <f aca="false">IF(ISNA(VLOOKUP(P3555,calculos!$S$2:$T$58,2,1)),"null",VLOOKUP(P3555,calculos!$S$2:$T$58,2,1))</f>
        <v>42</v>
      </c>
      <c r="X3555" s="0" t="str">
        <f aca="false">$X$1&amp;B3555&amp;"','"&amp;G3555&amp;"','"&amp;H3555&amp;"','"&amp;I3555&amp;"','"&amp;K3555&amp;"','"&amp;L3555&amp;"','"&amp;M3555&amp;"','"&amp;N3555&amp;"','"&amp;O3555&amp;"',"&amp;Q3555&amp;","&amp;R3555&amp;","&amp;S3555&amp;","&amp;T3555&amp;","&amp;U3555&amp;","&amp;V3555&amp;","&amp;W3555&amp;");"</f>
        <v>insert into servicio (id,fecha_entrega,serie,apertura,fecha_instalacion,garantia,mantenimiento,capacitacion,entrega_equipo,visita,id_empresa,id_hospital,id_equipo,id_marca,id_modelo,id_os,id_ingeniero) values (nextval('seq_servicio'),'','A42121','','03-03-2016','03-03-2016','','','','',12,64,299,125,400,1705,42);</v>
      </c>
    </row>
    <row r="3556" customFormat="false" ht="13.8" hidden="false" customHeight="false" outlineLevel="0" collapsed="false">
      <c r="A3556" s="10" t="s">
        <v>2551</v>
      </c>
      <c r="B3556" s="10"/>
      <c r="C3556" s="10" t="s">
        <v>4561</v>
      </c>
      <c r="D3556" s="10" t="s">
        <v>4562</v>
      </c>
      <c r="E3556" s="8" t="s">
        <v>26</v>
      </c>
      <c r="F3556" s="8" t="s">
        <v>26</v>
      </c>
      <c r="G3556" s="10" t="s">
        <v>4563</v>
      </c>
      <c r="H3556" s="10"/>
      <c r="I3556" s="10" t="s">
        <v>4564</v>
      </c>
      <c r="J3556" s="8" t="s">
        <v>26</v>
      </c>
      <c r="K3556" s="10" t="s">
        <v>4564</v>
      </c>
      <c r="L3556" s="10"/>
      <c r="P3556" s="8" t="s">
        <v>26</v>
      </c>
      <c r="Q3556" s="0" t="n">
        <f aca="false">IF(ISNA(VLOOKUP(A3556,calculos!$A$2:$B$20,2,1)),"null",VLOOKUP(A3556,calculos!$A$2:$B$20,2,1))</f>
        <v>5</v>
      </c>
      <c r="R3556" s="0" t="n">
        <f aca="false">IF(ISNA(VLOOKUP(C3556,calculos!$D$2:$E$1218,2,1)),"null",VLOOKUP(C3556,calculos!$D$2:$E$1218,2,1))</f>
        <v>412</v>
      </c>
      <c r="S3556" s="0" t="n">
        <f aca="false">IF(ISNA(VLOOKUP(D3556,calculos!$G$2:$H$1118,2,1)),"null",VLOOKUP(D3556,calculos!$G$2:$H$1118,2,1))</f>
        <v>981</v>
      </c>
      <c r="T3556" s="0" t="n">
        <f aca="false">IF(ISNA(VLOOKUP(E3556,calculos!$J$2:$K$220,2,1)),"null",VLOOKUP(E3556,calculos!$J$2:$K$220,2,1))</f>
        <v>125</v>
      </c>
      <c r="U3556" s="0" t="n">
        <f aca="false">IF(ISNA(VLOOKUP(F3556,calculos!$M$2:$N$658,2,1)),"null",VLOOKUP(F3556,calculos!$M$2:$N$658,2,1))</f>
        <v>400</v>
      </c>
      <c r="V3556" s="0" t="n">
        <f aca="false">IF(ISNA(VLOOKUP(J3556,calculos!$P$2:$Q$1711,2,1)),"null",VLOOKUP(J3556,calculos!$P$2:$Q$1711,2,1))</f>
        <v>1705</v>
      </c>
      <c r="W3556" s="0" t="n">
        <f aca="false">IF(ISNA(VLOOKUP(P3556,calculos!$S$2:$T$58,2,1)),"null",VLOOKUP(P3556,calculos!$S$2:$T$58,2,1))</f>
        <v>42</v>
      </c>
      <c r="X3556" s="0" t="str">
        <f aca="false">$X$1&amp;B3556&amp;"','"&amp;G3556&amp;"','"&amp;H3556&amp;"','"&amp;I3556&amp;"','"&amp;K3556&amp;"','"&amp;L3556&amp;"','"&amp;M3556&amp;"','"&amp;N3556&amp;"','"&amp;O3556&amp;"',"&amp;Q3556&amp;","&amp;R3556&amp;","&amp;S3556&amp;","&amp;T3556&amp;","&amp;U3556&amp;","&amp;V3556&amp;","&amp;W3556&amp;");"</f>
        <v>insert into servicio (id,fecha_entrega,serie,apertura,fecha_instalacion,garantia,mantenimiento,capacitacion,entrega_equipo,visita,id_empresa,id_hospital,id_equipo,id_marca,id_modelo,id_os,id_ingeniero) values (nextval('seq_servicio'),'','SEAL-COM B','','19-04-2016','19-04-2016','','','','',5,412,981,125,400,1705,42);</v>
      </c>
    </row>
    <row r="3557" customFormat="false" ht="13.8" hidden="false" customHeight="false" outlineLevel="0" collapsed="false">
      <c r="A3557" s="10" t="s">
        <v>2551</v>
      </c>
      <c r="B3557" s="10"/>
      <c r="C3557" s="10" t="s">
        <v>3167</v>
      </c>
      <c r="D3557" s="10" t="s">
        <v>4565</v>
      </c>
      <c r="E3557" s="8" t="s">
        <v>26</v>
      </c>
      <c r="F3557" s="8" t="s">
        <v>26</v>
      </c>
      <c r="G3557" s="10" t="s">
        <v>4566</v>
      </c>
      <c r="H3557" s="10"/>
      <c r="I3557" s="10" t="s">
        <v>1124</v>
      </c>
      <c r="J3557" s="8" t="s">
        <v>26</v>
      </c>
      <c r="K3557" s="10" t="s">
        <v>4567</v>
      </c>
      <c r="L3557" s="10"/>
      <c r="P3557" s="8" t="s">
        <v>26</v>
      </c>
      <c r="Q3557" s="0" t="n">
        <f aca="false">IF(ISNA(VLOOKUP(A3557,calculos!$A$2:$B$20,2,1)),"null",VLOOKUP(A3557,calculos!$A$2:$B$20,2,1))</f>
        <v>5</v>
      </c>
      <c r="R3557" s="0" t="n">
        <f aca="false">IF(ISNA(VLOOKUP(C3557,calculos!$D$2:$E$1218,2,1)),"null",VLOOKUP(C3557,calculos!$D$2:$E$1218,2,1))</f>
        <v>495</v>
      </c>
      <c r="S3557" s="0" t="n">
        <f aca="false">IF(ISNA(VLOOKUP(D3557,calculos!$G$2:$H$1118,2,1)),"null",VLOOKUP(D3557,calculos!$G$2:$H$1118,2,1))</f>
        <v>784</v>
      </c>
      <c r="T3557" s="0" t="n">
        <f aca="false">IF(ISNA(VLOOKUP(E3557,calculos!$J$2:$K$220,2,1)),"null",VLOOKUP(E3557,calculos!$J$2:$K$220,2,1))</f>
        <v>125</v>
      </c>
      <c r="U3557" s="0" t="n">
        <f aca="false">IF(ISNA(VLOOKUP(F3557,calculos!$M$2:$N$658,2,1)),"null",VLOOKUP(F3557,calculos!$M$2:$N$658,2,1))</f>
        <v>400</v>
      </c>
      <c r="V3557" s="0" t="n">
        <f aca="false">IF(ISNA(VLOOKUP(J3557,calculos!$P$2:$Q$1711,2,1)),"null",VLOOKUP(J3557,calculos!$P$2:$Q$1711,2,1))</f>
        <v>1705</v>
      </c>
      <c r="W3557" s="0" t="n">
        <f aca="false">IF(ISNA(VLOOKUP(P3557,calculos!$S$2:$T$58,2,1)),"null",VLOOKUP(P3557,calculos!$S$2:$T$58,2,1))</f>
        <v>42</v>
      </c>
      <c r="X3557" s="0" t="str">
        <f aca="false">$X$1&amp;B3557&amp;"','"&amp;G3557&amp;"','"&amp;H3557&amp;"','"&amp;I3557&amp;"','"&amp;K3557&amp;"','"&amp;L3557&amp;"','"&amp;M3557&amp;"','"&amp;N3557&amp;"','"&amp;O3557&amp;"',"&amp;Q3557&amp;","&amp;R3557&amp;","&amp;S3557&amp;","&amp;T3557&amp;","&amp;U3557&amp;","&amp;V3557&amp;","&amp;W3557&amp;");"</f>
        <v>insert into servicio (id,fecha_entrega,serie,apertura,fecha_instalacion,garantia,mantenimiento,capacitacion,entrega_equipo,visita,id_empresa,id_hospital,id_equipo,id_marca,id_modelo,id_os,id_ingeniero) values (nextval('seq_servicio'),'','ASCD-0050','','14-09-2015','20-04-2016','','','','',5,495,784,125,400,1705,42);</v>
      </c>
    </row>
    <row r="3558" customFormat="false" ht="13.8" hidden="false" customHeight="false" outlineLevel="0" collapsed="false">
      <c r="A3558" s="10" t="s">
        <v>154</v>
      </c>
      <c r="B3558" s="10"/>
      <c r="C3558" s="10" t="s">
        <v>4568</v>
      </c>
      <c r="D3558" s="10" t="s">
        <v>2224</v>
      </c>
      <c r="E3558" s="8" t="s">
        <v>26</v>
      </c>
      <c r="F3558" s="8" t="s">
        <v>26</v>
      </c>
      <c r="G3558" s="10" t="n">
        <v>17435</v>
      </c>
      <c r="H3558" s="10"/>
      <c r="I3558" s="10" t="s">
        <v>4569</v>
      </c>
      <c r="J3558" s="8" t="s">
        <v>26</v>
      </c>
      <c r="K3558" s="10" t="s">
        <v>4569</v>
      </c>
      <c r="L3558" s="10"/>
      <c r="P3558" s="8" t="s">
        <v>26</v>
      </c>
      <c r="Q3558" s="0" t="n">
        <f aca="false">IF(ISNA(VLOOKUP(A3558,calculos!$A$2:$B$20,2,1)),"null",VLOOKUP(A3558,calculos!$A$2:$B$20,2,1))</f>
        <v>10</v>
      </c>
      <c r="R3558" s="0" t="n">
        <f aca="false">IF(ISNA(VLOOKUP(C3558,calculos!$D$2:$E$1218,2,1)),"null",VLOOKUP(C3558,calculos!$D$2:$E$1218,2,1))</f>
        <v>685</v>
      </c>
      <c r="S3558" s="0" t="n">
        <f aca="false">IF(ISNA(VLOOKUP(D3558,calculos!$G$2:$H$1118,2,1)),"null",VLOOKUP(D3558,calculos!$G$2:$H$1118,2,1))</f>
        <v>842</v>
      </c>
      <c r="T3558" s="0" t="n">
        <f aca="false">IF(ISNA(VLOOKUP(E3558,calculos!$J$2:$K$220,2,1)),"null",VLOOKUP(E3558,calculos!$J$2:$K$220,2,1))</f>
        <v>125</v>
      </c>
      <c r="U3558" s="0" t="n">
        <f aca="false">IF(ISNA(VLOOKUP(F3558,calculos!$M$2:$N$658,2,1)),"null",VLOOKUP(F3558,calculos!$M$2:$N$658,2,1))</f>
        <v>400</v>
      </c>
      <c r="V3558" s="0" t="n">
        <f aca="false">IF(ISNA(VLOOKUP(J3558,calculos!$P$2:$Q$1711,2,1)),"null",VLOOKUP(J3558,calculos!$P$2:$Q$1711,2,1))</f>
        <v>1705</v>
      </c>
      <c r="W3558" s="0" t="n">
        <f aca="false">IF(ISNA(VLOOKUP(P3558,calculos!$S$2:$T$58,2,1)),"null",VLOOKUP(P3558,calculos!$S$2:$T$58,2,1))</f>
        <v>42</v>
      </c>
      <c r="X3558" s="0" t="str">
        <f aca="false">$X$1&amp;B3558&amp;"','"&amp;G3558&amp;"','"&amp;H3558&amp;"','"&amp;I3558&amp;"','"&amp;K3558&amp;"','"&amp;L3558&amp;"','"&amp;M3558&amp;"','"&amp;N3558&amp;"','"&amp;O3558&amp;"',"&amp;Q3558&amp;","&amp;R3558&amp;","&amp;S3558&amp;","&amp;T3558&amp;","&amp;U3558&amp;","&amp;V3558&amp;","&amp;W3558&amp;");"</f>
        <v>insert into servicio (id,fecha_entrega,serie,apertura,fecha_instalacion,garantia,mantenimiento,capacitacion,entrega_equipo,visita,id_empresa,id_hospital,id_equipo,id_marca,id_modelo,id_os,id_ingeniero) values (nextval('seq_servicio'),'','17435','','12-01-2016','12-01-2016','','','','',10,685,842,125,400,1705,42);</v>
      </c>
    </row>
    <row r="3559" customFormat="false" ht="13.8" hidden="false" customHeight="false" outlineLevel="0" collapsed="false">
      <c r="A3559" s="10" t="s">
        <v>154</v>
      </c>
      <c r="B3559" s="10"/>
      <c r="C3559" s="10" t="s">
        <v>1043</v>
      </c>
      <c r="D3559" s="10" t="s">
        <v>985</v>
      </c>
      <c r="E3559" s="8" t="s">
        <v>26</v>
      </c>
      <c r="F3559" s="8" t="s">
        <v>26</v>
      </c>
      <c r="G3559" s="10" t="n">
        <v>18476</v>
      </c>
      <c r="H3559" s="10"/>
      <c r="I3559" s="10" t="s">
        <v>4570</v>
      </c>
      <c r="J3559" s="8" t="s">
        <v>26</v>
      </c>
      <c r="K3559" s="10" t="s">
        <v>4570</v>
      </c>
      <c r="L3559" s="10"/>
      <c r="P3559" s="8" t="s">
        <v>26</v>
      </c>
      <c r="Q3559" s="0" t="n">
        <f aca="false">IF(ISNA(VLOOKUP(A3559,calculos!$A$2:$B$20,2,1)),"null",VLOOKUP(A3559,calculos!$A$2:$B$20,2,1))</f>
        <v>10</v>
      </c>
      <c r="R3559" s="0" t="n">
        <f aca="false">IF(ISNA(VLOOKUP(C3559,calculos!$D$2:$E$1218,2,1)),"null",VLOOKUP(C3559,calculos!$D$2:$E$1218,2,1))</f>
        <v>33</v>
      </c>
      <c r="S3559" s="0" t="n">
        <f aca="false">IF(ISNA(VLOOKUP(D3559,calculos!$G$2:$H$1118,2,1)),"null",VLOOKUP(D3559,calculos!$G$2:$H$1118,2,1))</f>
        <v>851</v>
      </c>
      <c r="T3559" s="0" t="n">
        <f aca="false">IF(ISNA(VLOOKUP(E3559,calculos!$J$2:$K$220,2,1)),"null",VLOOKUP(E3559,calculos!$J$2:$K$220,2,1))</f>
        <v>125</v>
      </c>
      <c r="U3559" s="0" t="n">
        <f aca="false">IF(ISNA(VLOOKUP(F3559,calculos!$M$2:$N$658,2,1)),"null",VLOOKUP(F3559,calculos!$M$2:$N$658,2,1))</f>
        <v>400</v>
      </c>
      <c r="V3559" s="0" t="n">
        <f aca="false">IF(ISNA(VLOOKUP(J3559,calculos!$P$2:$Q$1711,2,1)),"null",VLOOKUP(J3559,calculos!$P$2:$Q$1711,2,1))</f>
        <v>1705</v>
      </c>
      <c r="W3559" s="0" t="n">
        <f aca="false">IF(ISNA(VLOOKUP(P3559,calculos!$S$2:$T$58,2,1)),"null",VLOOKUP(P3559,calculos!$S$2:$T$58,2,1))</f>
        <v>42</v>
      </c>
      <c r="X3559" s="0" t="str">
        <f aca="false">$X$1&amp;B3559&amp;"','"&amp;G3559&amp;"','"&amp;H3559&amp;"','"&amp;I3559&amp;"','"&amp;K3559&amp;"','"&amp;L3559&amp;"','"&amp;M3559&amp;"','"&amp;N3559&amp;"','"&amp;O3559&amp;"',"&amp;Q3559&amp;","&amp;R3559&amp;","&amp;S3559&amp;","&amp;T3559&amp;","&amp;U3559&amp;","&amp;V3559&amp;","&amp;W3559&amp;");"</f>
        <v>insert into servicio (id,fecha_entrega,serie,apertura,fecha_instalacion,garantia,mantenimiento,capacitacion,entrega_equipo,visita,id_empresa,id_hospital,id_equipo,id_marca,id_modelo,id_os,id_ingeniero) values (nextval('seq_servicio'),'','18476','','23-01-2016','23-01-2016','','','','',10,33,851,125,400,1705,42);</v>
      </c>
    </row>
    <row r="3560" customFormat="false" ht="13.8" hidden="false" customHeight="false" outlineLevel="0" collapsed="false">
      <c r="A3560" s="10" t="s">
        <v>154</v>
      </c>
      <c r="B3560" s="10"/>
      <c r="C3560" s="10" t="s">
        <v>1043</v>
      </c>
      <c r="D3560" s="10" t="s">
        <v>985</v>
      </c>
      <c r="E3560" s="8" t="s">
        <v>26</v>
      </c>
      <c r="F3560" s="8" t="s">
        <v>26</v>
      </c>
      <c r="G3560" s="10" t="n">
        <v>18477</v>
      </c>
      <c r="H3560" s="10"/>
      <c r="I3560" s="10" t="s">
        <v>4570</v>
      </c>
      <c r="J3560" s="8" t="s">
        <v>26</v>
      </c>
      <c r="K3560" s="10" t="s">
        <v>4570</v>
      </c>
      <c r="L3560" s="10"/>
      <c r="P3560" s="8" t="s">
        <v>26</v>
      </c>
      <c r="Q3560" s="0" t="n">
        <f aca="false">IF(ISNA(VLOOKUP(A3560,calculos!$A$2:$B$20,2,1)),"null",VLOOKUP(A3560,calculos!$A$2:$B$20,2,1))</f>
        <v>10</v>
      </c>
      <c r="R3560" s="0" t="n">
        <f aca="false">IF(ISNA(VLOOKUP(C3560,calculos!$D$2:$E$1218,2,1)),"null",VLOOKUP(C3560,calculos!$D$2:$E$1218,2,1))</f>
        <v>33</v>
      </c>
      <c r="S3560" s="0" t="n">
        <f aca="false">IF(ISNA(VLOOKUP(D3560,calculos!$G$2:$H$1118,2,1)),"null",VLOOKUP(D3560,calculos!$G$2:$H$1118,2,1))</f>
        <v>851</v>
      </c>
      <c r="T3560" s="0" t="n">
        <f aca="false">IF(ISNA(VLOOKUP(E3560,calculos!$J$2:$K$220,2,1)),"null",VLOOKUP(E3560,calculos!$J$2:$K$220,2,1))</f>
        <v>125</v>
      </c>
      <c r="U3560" s="0" t="n">
        <f aca="false">IF(ISNA(VLOOKUP(F3560,calculos!$M$2:$N$658,2,1)),"null",VLOOKUP(F3560,calculos!$M$2:$N$658,2,1))</f>
        <v>400</v>
      </c>
      <c r="V3560" s="0" t="n">
        <f aca="false">IF(ISNA(VLOOKUP(J3560,calculos!$P$2:$Q$1711,2,1)),"null",VLOOKUP(J3560,calculos!$P$2:$Q$1711,2,1))</f>
        <v>1705</v>
      </c>
      <c r="W3560" s="0" t="n">
        <f aca="false">IF(ISNA(VLOOKUP(P3560,calculos!$S$2:$T$58,2,1)),"null",VLOOKUP(P3560,calculos!$S$2:$T$58,2,1))</f>
        <v>42</v>
      </c>
      <c r="X3560" s="0" t="str">
        <f aca="false">$X$1&amp;B3560&amp;"','"&amp;G3560&amp;"','"&amp;H3560&amp;"','"&amp;I3560&amp;"','"&amp;K3560&amp;"','"&amp;L3560&amp;"','"&amp;M3560&amp;"','"&amp;N3560&amp;"','"&amp;O3560&amp;"',"&amp;Q3560&amp;","&amp;R3560&amp;","&amp;S3560&amp;","&amp;T3560&amp;","&amp;U3560&amp;","&amp;V3560&amp;","&amp;W3560&amp;");"</f>
        <v>insert into servicio (id,fecha_entrega,serie,apertura,fecha_instalacion,garantia,mantenimiento,capacitacion,entrega_equipo,visita,id_empresa,id_hospital,id_equipo,id_marca,id_modelo,id_os,id_ingeniero) values (nextval('seq_servicio'),'','18477','','23-01-2016','23-01-2016','','','','',10,33,851,125,400,1705,42);</v>
      </c>
    </row>
    <row r="3561" customFormat="false" ht="13.8" hidden="false" customHeight="false" outlineLevel="0" collapsed="false">
      <c r="A3561" s="10" t="s">
        <v>23</v>
      </c>
      <c r="B3561" s="10"/>
      <c r="C3561" s="10" t="s">
        <v>49</v>
      </c>
      <c r="D3561" s="10" t="s">
        <v>4521</v>
      </c>
      <c r="E3561" s="8" t="s">
        <v>26</v>
      </c>
      <c r="F3561" s="8" t="s">
        <v>26</v>
      </c>
      <c r="G3561" s="10" t="n">
        <v>611130809</v>
      </c>
      <c r="H3561" s="10"/>
      <c r="I3561" s="10" t="s">
        <v>4571</v>
      </c>
      <c r="J3561" s="8" t="s">
        <v>26</v>
      </c>
      <c r="K3561" s="10" t="s">
        <v>4571</v>
      </c>
      <c r="L3561" s="10"/>
      <c r="P3561" s="8" t="s">
        <v>26</v>
      </c>
      <c r="Q3561" s="0" t="n">
        <f aca="false">IF(ISNA(VLOOKUP(A3561,calculos!$A$2:$B$20,2,1)),"null",VLOOKUP(A3561,calculos!$A$2:$B$20,2,1))</f>
        <v>12</v>
      </c>
      <c r="R3561" s="0" t="n">
        <f aca="false">IF(ISNA(VLOOKUP(C3561,calculos!$D$2:$E$1218,2,1)),"null",VLOOKUP(C3561,calculos!$D$2:$E$1218,2,1))</f>
        <v>423</v>
      </c>
      <c r="S3561" s="0" t="n">
        <f aca="false">IF(ISNA(VLOOKUP(D3561,calculos!$G$2:$H$1118,2,1)),"null",VLOOKUP(D3561,calculos!$G$2:$H$1118,2,1))</f>
        <v>733</v>
      </c>
      <c r="T3561" s="0" t="n">
        <f aca="false">IF(ISNA(VLOOKUP(E3561,calculos!$J$2:$K$220,2,1)),"null",VLOOKUP(E3561,calculos!$J$2:$K$220,2,1))</f>
        <v>125</v>
      </c>
      <c r="U3561" s="0" t="n">
        <f aca="false">IF(ISNA(VLOOKUP(F3561,calculos!$M$2:$N$658,2,1)),"null",VLOOKUP(F3561,calculos!$M$2:$N$658,2,1))</f>
        <v>400</v>
      </c>
      <c r="V3561" s="0" t="n">
        <f aca="false">IF(ISNA(VLOOKUP(J3561,calculos!$P$2:$Q$1711,2,1)),"null",VLOOKUP(J3561,calculos!$P$2:$Q$1711,2,1))</f>
        <v>1705</v>
      </c>
      <c r="W3561" s="0" t="n">
        <f aca="false">IF(ISNA(VLOOKUP(P3561,calculos!$S$2:$T$58,2,1)),"null",VLOOKUP(P3561,calculos!$S$2:$T$58,2,1))</f>
        <v>42</v>
      </c>
      <c r="X3561" s="0" t="str">
        <f aca="false">$X$1&amp;B3561&amp;"','"&amp;G3561&amp;"','"&amp;H3561&amp;"','"&amp;I3561&amp;"','"&amp;K3561&amp;"','"&amp;L3561&amp;"','"&amp;M3561&amp;"','"&amp;N3561&amp;"','"&amp;O3561&amp;"',"&amp;Q3561&amp;","&amp;R3561&amp;","&amp;S3561&amp;","&amp;T3561&amp;","&amp;U3561&amp;","&amp;V3561&amp;","&amp;W3561&amp;");"</f>
        <v>insert into servicio (id,fecha_entrega,serie,apertura,fecha_instalacion,garantia,mantenimiento,capacitacion,entrega_equipo,visita,id_empresa,id_hospital,id_equipo,id_marca,id_modelo,id_os,id_ingeniero) values (nextval('seq_servicio'),'','611130809','','16-03-2016','16-03-2016','','','','',12,423,733,125,400,1705,42);</v>
      </c>
    </row>
    <row r="3562" customFormat="false" ht="13.8" hidden="false" customHeight="false" outlineLevel="0" collapsed="false">
      <c r="A3562" s="10" t="s">
        <v>23</v>
      </c>
      <c r="B3562" s="10"/>
      <c r="C3562" s="10" t="s">
        <v>2184</v>
      </c>
      <c r="D3562" s="10" t="s">
        <v>2363</v>
      </c>
      <c r="E3562" s="8" t="s">
        <v>26</v>
      </c>
      <c r="F3562" s="8" t="s">
        <v>26</v>
      </c>
      <c r="G3562" s="10" t="s">
        <v>4435</v>
      </c>
      <c r="H3562" s="10"/>
      <c r="I3562" s="10" t="s">
        <v>2375</v>
      </c>
      <c r="J3562" s="8" t="s">
        <v>26</v>
      </c>
      <c r="K3562" s="10" t="s">
        <v>4572</v>
      </c>
      <c r="L3562" s="10"/>
      <c r="P3562" s="8" t="s">
        <v>26</v>
      </c>
      <c r="Q3562" s="0" t="n">
        <f aca="false">IF(ISNA(VLOOKUP(A3562,calculos!$A$2:$B$20,2,1)),"null",VLOOKUP(A3562,calculos!$A$2:$B$20,2,1))</f>
        <v>12</v>
      </c>
      <c r="R3562" s="0" t="n">
        <f aca="false">IF(ISNA(VLOOKUP(C3562,calculos!$D$2:$E$1218,2,1)),"null",VLOOKUP(C3562,calculos!$D$2:$E$1218,2,1))</f>
        <v>961</v>
      </c>
      <c r="S3562" s="0" t="n">
        <f aca="false">IF(ISNA(VLOOKUP(D3562,calculos!$G$2:$H$1118,2,1)),"null",VLOOKUP(D3562,calculos!$G$2:$H$1118,2,1))</f>
        <v>120</v>
      </c>
      <c r="T3562" s="0" t="n">
        <f aca="false">IF(ISNA(VLOOKUP(E3562,calculos!$J$2:$K$220,2,1)),"null",VLOOKUP(E3562,calculos!$J$2:$K$220,2,1))</f>
        <v>125</v>
      </c>
      <c r="U3562" s="0" t="n">
        <f aca="false">IF(ISNA(VLOOKUP(F3562,calculos!$M$2:$N$658,2,1)),"null",VLOOKUP(F3562,calculos!$M$2:$N$658,2,1))</f>
        <v>400</v>
      </c>
      <c r="V3562" s="0" t="n">
        <f aca="false">IF(ISNA(VLOOKUP(J3562,calculos!$P$2:$Q$1711,2,1)),"null",VLOOKUP(J3562,calculos!$P$2:$Q$1711,2,1))</f>
        <v>1705</v>
      </c>
      <c r="W3562" s="0" t="n">
        <f aca="false">IF(ISNA(VLOOKUP(P3562,calculos!$S$2:$T$58,2,1)),"null",VLOOKUP(P3562,calculos!$S$2:$T$58,2,1))</f>
        <v>42</v>
      </c>
      <c r="X3562" s="0" t="str">
        <f aca="false">$X$1&amp;B3562&amp;"','"&amp;G3562&amp;"','"&amp;H3562&amp;"','"&amp;I3562&amp;"','"&amp;K3562&amp;"','"&amp;L3562&amp;"','"&amp;M3562&amp;"','"&amp;N3562&amp;"','"&amp;O3562&amp;"',"&amp;Q3562&amp;","&amp;R3562&amp;","&amp;S3562&amp;","&amp;T3562&amp;","&amp;U3562&amp;","&amp;V3562&amp;","&amp;W3562&amp;");"</f>
        <v>insert into servicio (id,fecha_entrega,serie,apertura,fecha_instalacion,garantia,mantenimiento,capacitacion,entrega_equipo,visita,id_empresa,id_hospital,id_equipo,id_marca,id_modelo,id_os,id_ingeniero) values (nextval('seq_servicio'),'','DE45822448','','11-01-2017','12-04-2016','','','','',12,961,120,125,400,1705,42);</v>
      </c>
    </row>
    <row r="3563" customFormat="false" ht="13.8" hidden="false" customHeight="false" outlineLevel="0" collapsed="false">
      <c r="A3563" s="10" t="s">
        <v>23</v>
      </c>
      <c r="B3563" s="10"/>
      <c r="C3563" s="10" t="s">
        <v>2184</v>
      </c>
      <c r="D3563" s="10" t="s">
        <v>2363</v>
      </c>
      <c r="E3563" s="8" t="s">
        <v>26</v>
      </c>
      <c r="F3563" s="8" t="s">
        <v>26</v>
      </c>
      <c r="G3563" s="10" t="s">
        <v>4437</v>
      </c>
      <c r="H3563" s="10"/>
      <c r="I3563" s="10" t="s">
        <v>4572</v>
      </c>
      <c r="J3563" s="8" t="s">
        <v>26</v>
      </c>
      <c r="K3563" s="10" t="s">
        <v>4572</v>
      </c>
      <c r="L3563" s="10"/>
      <c r="P3563" s="8" t="s">
        <v>26</v>
      </c>
      <c r="Q3563" s="0" t="n">
        <f aca="false">IF(ISNA(VLOOKUP(A3563,calculos!$A$2:$B$20,2,1)),"null",VLOOKUP(A3563,calculos!$A$2:$B$20,2,1))</f>
        <v>12</v>
      </c>
      <c r="R3563" s="0" t="n">
        <f aca="false">IF(ISNA(VLOOKUP(C3563,calculos!$D$2:$E$1218,2,1)),"null",VLOOKUP(C3563,calculos!$D$2:$E$1218,2,1))</f>
        <v>961</v>
      </c>
      <c r="S3563" s="0" t="n">
        <f aca="false">IF(ISNA(VLOOKUP(D3563,calculos!$G$2:$H$1118,2,1)),"null",VLOOKUP(D3563,calculos!$G$2:$H$1118,2,1))</f>
        <v>120</v>
      </c>
      <c r="T3563" s="0" t="n">
        <f aca="false">IF(ISNA(VLOOKUP(E3563,calculos!$J$2:$K$220,2,1)),"null",VLOOKUP(E3563,calculos!$J$2:$K$220,2,1))</f>
        <v>125</v>
      </c>
      <c r="U3563" s="0" t="n">
        <f aca="false">IF(ISNA(VLOOKUP(F3563,calculos!$M$2:$N$658,2,1)),"null",VLOOKUP(F3563,calculos!$M$2:$N$658,2,1))</f>
        <v>400</v>
      </c>
      <c r="V3563" s="0" t="n">
        <f aca="false">IF(ISNA(VLOOKUP(J3563,calculos!$P$2:$Q$1711,2,1)),"null",VLOOKUP(J3563,calculos!$P$2:$Q$1711,2,1))</f>
        <v>1705</v>
      </c>
      <c r="W3563" s="0" t="n">
        <f aca="false">IF(ISNA(VLOOKUP(P3563,calculos!$S$2:$T$58,2,1)),"null",VLOOKUP(P3563,calculos!$S$2:$T$58,2,1))</f>
        <v>42</v>
      </c>
      <c r="X3563" s="0" t="str">
        <f aca="false">$X$1&amp;B3563&amp;"','"&amp;G3563&amp;"','"&amp;H3563&amp;"','"&amp;I3563&amp;"','"&amp;K3563&amp;"','"&amp;L3563&amp;"','"&amp;M3563&amp;"','"&amp;N3563&amp;"','"&amp;O3563&amp;"',"&amp;Q3563&amp;","&amp;R3563&amp;","&amp;S3563&amp;","&amp;T3563&amp;","&amp;U3563&amp;","&amp;V3563&amp;","&amp;W3563&amp;");"</f>
        <v>insert into servicio (id,fecha_entrega,serie,apertura,fecha_instalacion,garantia,mantenimiento,capacitacion,entrega_equipo,visita,id_empresa,id_hospital,id_equipo,id_marca,id_modelo,id_os,id_ingeniero) values (nextval('seq_servicio'),'','DE45822445','','12-04-2016','12-04-2016','','','','',12,961,120,125,400,1705,42);</v>
      </c>
    </row>
    <row r="3564" customFormat="false" ht="13.8" hidden="false" customHeight="false" outlineLevel="0" collapsed="false">
      <c r="A3564" s="10" t="s">
        <v>23</v>
      </c>
      <c r="B3564" s="10"/>
      <c r="C3564" s="10" t="s">
        <v>2184</v>
      </c>
      <c r="D3564" s="10" t="s">
        <v>2363</v>
      </c>
      <c r="E3564" s="8" t="s">
        <v>26</v>
      </c>
      <c r="F3564" s="8" t="s">
        <v>26</v>
      </c>
      <c r="G3564" s="10" t="s">
        <v>4573</v>
      </c>
      <c r="H3564" s="10"/>
      <c r="I3564" s="10" t="s">
        <v>4572</v>
      </c>
      <c r="J3564" s="8" t="s">
        <v>26</v>
      </c>
      <c r="K3564" s="10" t="s">
        <v>4572</v>
      </c>
      <c r="L3564" s="10"/>
      <c r="P3564" s="8" t="s">
        <v>26</v>
      </c>
      <c r="Q3564" s="0" t="n">
        <f aca="false">IF(ISNA(VLOOKUP(A3564,calculos!$A$2:$B$20,2,1)),"null",VLOOKUP(A3564,calculos!$A$2:$B$20,2,1))</f>
        <v>12</v>
      </c>
      <c r="R3564" s="0" t="n">
        <f aca="false">IF(ISNA(VLOOKUP(C3564,calculos!$D$2:$E$1218,2,1)),"null",VLOOKUP(C3564,calculos!$D$2:$E$1218,2,1))</f>
        <v>961</v>
      </c>
      <c r="S3564" s="0" t="n">
        <f aca="false">IF(ISNA(VLOOKUP(D3564,calculos!$G$2:$H$1118,2,1)),"null",VLOOKUP(D3564,calculos!$G$2:$H$1118,2,1))</f>
        <v>120</v>
      </c>
      <c r="T3564" s="0" t="n">
        <f aca="false">IF(ISNA(VLOOKUP(E3564,calculos!$J$2:$K$220,2,1)),"null",VLOOKUP(E3564,calculos!$J$2:$K$220,2,1))</f>
        <v>125</v>
      </c>
      <c r="U3564" s="0" t="n">
        <f aca="false">IF(ISNA(VLOOKUP(F3564,calculos!$M$2:$N$658,2,1)),"null",VLOOKUP(F3564,calculos!$M$2:$N$658,2,1))</f>
        <v>400</v>
      </c>
      <c r="V3564" s="0" t="n">
        <f aca="false">IF(ISNA(VLOOKUP(J3564,calculos!$P$2:$Q$1711,2,1)),"null",VLOOKUP(J3564,calculos!$P$2:$Q$1711,2,1))</f>
        <v>1705</v>
      </c>
      <c r="W3564" s="0" t="n">
        <f aca="false">IF(ISNA(VLOOKUP(P3564,calculos!$S$2:$T$58,2,1)),"null",VLOOKUP(P3564,calculos!$S$2:$T$58,2,1))</f>
        <v>42</v>
      </c>
      <c r="X3564" s="0" t="str">
        <f aca="false">$X$1&amp;B3564&amp;"','"&amp;G3564&amp;"','"&amp;H3564&amp;"','"&amp;I3564&amp;"','"&amp;K3564&amp;"','"&amp;L3564&amp;"','"&amp;M3564&amp;"','"&amp;N3564&amp;"','"&amp;O3564&amp;"',"&amp;Q3564&amp;","&amp;R3564&amp;","&amp;S3564&amp;","&amp;T3564&amp;","&amp;U3564&amp;","&amp;V3564&amp;","&amp;W3564&amp;");"</f>
        <v>insert into servicio (id,fecha_entrega,serie,apertura,fecha_instalacion,garantia,mantenimiento,capacitacion,entrega_equipo,visita,id_empresa,id_hospital,id_equipo,id_marca,id_modelo,id_os,id_ingeniero) values (nextval('seq_servicio'),'','DE45822431','','12-04-2016','12-04-2016','','','','',12,961,120,125,400,1705,42);</v>
      </c>
    </row>
    <row r="3565" customFormat="false" ht="13.8" hidden="false" customHeight="false" outlineLevel="0" collapsed="false">
      <c r="A3565" s="10" t="s">
        <v>154</v>
      </c>
      <c r="B3565" s="10"/>
      <c r="C3565" s="10" t="s">
        <v>840</v>
      </c>
      <c r="D3565" s="10" t="s">
        <v>4574</v>
      </c>
      <c r="E3565" s="8" t="s">
        <v>26</v>
      </c>
      <c r="F3565" s="8" t="s">
        <v>26</v>
      </c>
      <c r="G3565" s="10" t="n">
        <v>79155005</v>
      </c>
      <c r="H3565" s="10"/>
      <c r="I3565" s="10" t="s">
        <v>4567</v>
      </c>
      <c r="J3565" s="8" t="s">
        <v>26</v>
      </c>
      <c r="K3565" s="10" t="s">
        <v>4567</v>
      </c>
      <c r="L3565" s="10"/>
      <c r="P3565" s="8" t="s">
        <v>26</v>
      </c>
      <c r="Q3565" s="0" t="n">
        <f aca="false">IF(ISNA(VLOOKUP(A3565,calculos!$A$2:$B$20,2,1)),"null",VLOOKUP(A3565,calculos!$A$2:$B$20,2,1))</f>
        <v>10</v>
      </c>
      <c r="R3565" s="0" t="n">
        <f aca="false">IF(ISNA(VLOOKUP(C3565,calculos!$D$2:$E$1218,2,1)),"null",VLOOKUP(C3565,calculos!$D$2:$E$1218,2,1))</f>
        <v>823</v>
      </c>
      <c r="S3565" s="0" t="n">
        <f aca="false">IF(ISNA(VLOOKUP(D3565,calculos!$G$2:$H$1118,2,1)),"null",VLOOKUP(D3565,calculos!$G$2:$H$1118,2,1))</f>
        <v>266</v>
      </c>
      <c r="T3565" s="0" t="n">
        <f aca="false">IF(ISNA(VLOOKUP(E3565,calculos!$J$2:$K$220,2,1)),"null",VLOOKUP(E3565,calculos!$J$2:$K$220,2,1))</f>
        <v>125</v>
      </c>
      <c r="U3565" s="0" t="n">
        <f aca="false">IF(ISNA(VLOOKUP(F3565,calculos!$M$2:$N$658,2,1)),"null",VLOOKUP(F3565,calculos!$M$2:$N$658,2,1))</f>
        <v>400</v>
      </c>
      <c r="V3565" s="0" t="n">
        <f aca="false">IF(ISNA(VLOOKUP(J3565,calculos!$P$2:$Q$1711,2,1)),"null",VLOOKUP(J3565,calculos!$P$2:$Q$1711,2,1))</f>
        <v>1705</v>
      </c>
      <c r="W3565" s="0" t="n">
        <f aca="false">IF(ISNA(VLOOKUP(P3565,calculos!$S$2:$T$58,2,1)),"null",VLOOKUP(P3565,calculos!$S$2:$T$58,2,1))</f>
        <v>42</v>
      </c>
      <c r="X3565" s="0" t="str">
        <f aca="false">$X$1&amp;B3565&amp;"','"&amp;G3565&amp;"','"&amp;H3565&amp;"','"&amp;I3565&amp;"','"&amp;K3565&amp;"','"&amp;L3565&amp;"','"&amp;M3565&amp;"','"&amp;N3565&amp;"','"&amp;O3565&amp;"',"&amp;Q3565&amp;","&amp;R3565&amp;","&amp;S3565&amp;","&amp;T3565&amp;","&amp;U3565&amp;","&amp;V3565&amp;","&amp;W3565&amp;");"</f>
        <v>insert into servicio (id,fecha_entrega,serie,apertura,fecha_instalacion,garantia,mantenimiento,capacitacion,entrega_equipo,visita,id_empresa,id_hospital,id_equipo,id_marca,id_modelo,id_os,id_ingeniero) values (nextval('seq_servicio'),'','79155005','','20-04-2016','20-04-2016','','','','',10,823,266,125,400,1705,42);</v>
      </c>
    </row>
    <row r="3566" customFormat="false" ht="13.8" hidden="false" customHeight="false" outlineLevel="0" collapsed="false">
      <c r="A3566" s="10" t="s">
        <v>154</v>
      </c>
      <c r="B3566" s="10"/>
      <c r="C3566" s="10" t="s">
        <v>840</v>
      </c>
      <c r="D3566" s="10" t="s">
        <v>4574</v>
      </c>
      <c r="E3566" s="8" t="s">
        <v>26</v>
      </c>
      <c r="F3566" s="8" t="s">
        <v>26</v>
      </c>
      <c r="G3566" s="10" t="n">
        <v>79155006</v>
      </c>
      <c r="H3566" s="10"/>
      <c r="I3566" s="10" t="s">
        <v>4567</v>
      </c>
      <c r="J3566" s="8" t="s">
        <v>26</v>
      </c>
      <c r="K3566" s="10" t="s">
        <v>4567</v>
      </c>
      <c r="L3566" s="10"/>
      <c r="P3566" s="8" t="s">
        <v>26</v>
      </c>
      <c r="Q3566" s="0" t="n">
        <f aca="false">IF(ISNA(VLOOKUP(A3566,calculos!$A$2:$B$20,2,1)),"null",VLOOKUP(A3566,calculos!$A$2:$B$20,2,1))</f>
        <v>10</v>
      </c>
      <c r="R3566" s="0" t="n">
        <f aca="false">IF(ISNA(VLOOKUP(C3566,calculos!$D$2:$E$1218,2,1)),"null",VLOOKUP(C3566,calculos!$D$2:$E$1218,2,1))</f>
        <v>823</v>
      </c>
      <c r="S3566" s="0" t="n">
        <f aca="false">IF(ISNA(VLOOKUP(D3566,calculos!$G$2:$H$1118,2,1)),"null",VLOOKUP(D3566,calculos!$G$2:$H$1118,2,1))</f>
        <v>266</v>
      </c>
      <c r="T3566" s="0" t="n">
        <f aca="false">IF(ISNA(VLOOKUP(E3566,calculos!$J$2:$K$220,2,1)),"null",VLOOKUP(E3566,calculos!$J$2:$K$220,2,1))</f>
        <v>125</v>
      </c>
      <c r="U3566" s="0" t="n">
        <f aca="false">IF(ISNA(VLOOKUP(F3566,calculos!$M$2:$N$658,2,1)),"null",VLOOKUP(F3566,calculos!$M$2:$N$658,2,1))</f>
        <v>400</v>
      </c>
      <c r="V3566" s="0" t="n">
        <f aca="false">IF(ISNA(VLOOKUP(J3566,calculos!$P$2:$Q$1711,2,1)),"null",VLOOKUP(J3566,calculos!$P$2:$Q$1711,2,1))</f>
        <v>1705</v>
      </c>
      <c r="W3566" s="0" t="n">
        <f aca="false">IF(ISNA(VLOOKUP(P3566,calculos!$S$2:$T$58,2,1)),"null",VLOOKUP(P3566,calculos!$S$2:$T$58,2,1))</f>
        <v>42</v>
      </c>
      <c r="X3566" s="0" t="str">
        <f aca="false">$X$1&amp;B3566&amp;"','"&amp;G3566&amp;"','"&amp;H3566&amp;"','"&amp;I3566&amp;"','"&amp;K3566&amp;"','"&amp;L3566&amp;"','"&amp;M3566&amp;"','"&amp;N3566&amp;"','"&amp;O3566&amp;"',"&amp;Q3566&amp;","&amp;R3566&amp;","&amp;S3566&amp;","&amp;T3566&amp;","&amp;U3566&amp;","&amp;V3566&amp;","&amp;W3566&amp;");"</f>
        <v>insert into servicio (id,fecha_entrega,serie,apertura,fecha_instalacion,garantia,mantenimiento,capacitacion,entrega_equipo,visita,id_empresa,id_hospital,id_equipo,id_marca,id_modelo,id_os,id_ingeniero) values (nextval('seq_servicio'),'','79155006','','20-04-2016','20-04-2016','','','','',10,823,266,125,400,1705,42);</v>
      </c>
    </row>
    <row r="3567" customFormat="false" ht="13.8" hidden="false" customHeight="false" outlineLevel="0" collapsed="false">
      <c r="A3567" s="10" t="s">
        <v>154</v>
      </c>
      <c r="B3567" s="10"/>
      <c r="C3567" s="10" t="s">
        <v>840</v>
      </c>
      <c r="D3567" s="10" t="s">
        <v>4574</v>
      </c>
      <c r="E3567" s="8" t="s">
        <v>26</v>
      </c>
      <c r="F3567" s="8" t="s">
        <v>26</v>
      </c>
      <c r="G3567" s="10" t="n">
        <v>79155004</v>
      </c>
      <c r="H3567" s="10"/>
      <c r="I3567" s="10" t="s">
        <v>4567</v>
      </c>
      <c r="J3567" s="8" t="s">
        <v>26</v>
      </c>
      <c r="K3567" s="10" t="s">
        <v>4567</v>
      </c>
      <c r="L3567" s="10"/>
      <c r="P3567" s="8" t="s">
        <v>26</v>
      </c>
      <c r="Q3567" s="0" t="n">
        <f aca="false">IF(ISNA(VLOOKUP(A3567,calculos!$A$2:$B$20,2,1)),"null",VLOOKUP(A3567,calculos!$A$2:$B$20,2,1))</f>
        <v>10</v>
      </c>
      <c r="R3567" s="0" t="n">
        <f aca="false">IF(ISNA(VLOOKUP(C3567,calculos!$D$2:$E$1218,2,1)),"null",VLOOKUP(C3567,calculos!$D$2:$E$1218,2,1))</f>
        <v>823</v>
      </c>
      <c r="S3567" s="0" t="n">
        <f aca="false">IF(ISNA(VLOOKUP(D3567,calculos!$G$2:$H$1118,2,1)),"null",VLOOKUP(D3567,calculos!$G$2:$H$1118,2,1))</f>
        <v>266</v>
      </c>
      <c r="T3567" s="0" t="n">
        <f aca="false">IF(ISNA(VLOOKUP(E3567,calculos!$J$2:$K$220,2,1)),"null",VLOOKUP(E3567,calculos!$J$2:$K$220,2,1))</f>
        <v>125</v>
      </c>
      <c r="U3567" s="0" t="n">
        <f aca="false">IF(ISNA(VLOOKUP(F3567,calculos!$M$2:$N$658,2,1)),"null",VLOOKUP(F3567,calculos!$M$2:$N$658,2,1))</f>
        <v>400</v>
      </c>
      <c r="V3567" s="0" t="n">
        <f aca="false">IF(ISNA(VLOOKUP(J3567,calculos!$P$2:$Q$1711,2,1)),"null",VLOOKUP(J3567,calculos!$P$2:$Q$1711,2,1))</f>
        <v>1705</v>
      </c>
      <c r="W3567" s="0" t="n">
        <f aca="false">IF(ISNA(VLOOKUP(P3567,calculos!$S$2:$T$58,2,1)),"null",VLOOKUP(P3567,calculos!$S$2:$T$58,2,1))</f>
        <v>42</v>
      </c>
      <c r="X3567" s="0" t="str">
        <f aca="false">$X$1&amp;B3567&amp;"','"&amp;G3567&amp;"','"&amp;H3567&amp;"','"&amp;I3567&amp;"','"&amp;K3567&amp;"','"&amp;L3567&amp;"','"&amp;M3567&amp;"','"&amp;N3567&amp;"','"&amp;O3567&amp;"',"&amp;Q3567&amp;","&amp;R3567&amp;","&amp;S3567&amp;","&amp;T3567&amp;","&amp;U3567&amp;","&amp;V3567&amp;","&amp;W3567&amp;");"</f>
        <v>insert into servicio (id,fecha_entrega,serie,apertura,fecha_instalacion,garantia,mantenimiento,capacitacion,entrega_equipo,visita,id_empresa,id_hospital,id_equipo,id_marca,id_modelo,id_os,id_ingeniero) values (nextval('seq_servicio'),'','79155004','','20-04-2016','20-04-2016','','','','',10,823,266,125,400,1705,42);</v>
      </c>
    </row>
    <row r="3568" customFormat="false" ht="13.8" hidden="false" customHeight="false" outlineLevel="0" collapsed="false">
      <c r="A3568" s="10" t="s">
        <v>154</v>
      </c>
      <c r="B3568" s="10"/>
      <c r="C3568" s="10" t="s">
        <v>840</v>
      </c>
      <c r="D3568" s="10" t="s">
        <v>4575</v>
      </c>
      <c r="E3568" s="8" t="s">
        <v>26</v>
      </c>
      <c r="F3568" s="8" t="s">
        <v>26</v>
      </c>
      <c r="G3568" s="10" t="s">
        <v>4576</v>
      </c>
      <c r="H3568" s="10"/>
      <c r="I3568" s="10" t="s">
        <v>4567</v>
      </c>
      <c r="J3568" s="8" t="s">
        <v>26</v>
      </c>
      <c r="K3568" s="10" t="s">
        <v>4567</v>
      </c>
      <c r="L3568" s="10"/>
      <c r="P3568" s="8" t="s">
        <v>26</v>
      </c>
      <c r="Q3568" s="0" t="n">
        <f aca="false">IF(ISNA(VLOOKUP(A3568,calculos!$A$2:$B$20,2,1)),"null",VLOOKUP(A3568,calculos!$A$2:$B$20,2,1))</f>
        <v>10</v>
      </c>
      <c r="R3568" s="0" t="n">
        <f aca="false">IF(ISNA(VLOOKUP(C3568,calculos!$D$2:$E$1218,2,1)),"null",VLOOKUP(C3568,calculos!$D$2:$E$1218,2,1))</f>
        <v>823</v>
      </c>
      <c r="S3568" s="0" t="n">
        <f aca="false">IF(ISNA(VLOOKUP(D3568,calculos!$G$2:$H$1118,2,1)),"null",VLOOKUP(D3568,calculos!$G$2:$H$1118,2,1))</f>
        <v>486</v>
      </c>
      <c r="T3568" s="0" t="n">
        <f aca="false">IF(ISNA(VLOOKUP(E3568,calculos!$J$2:$K$220,2,1)),"null",VLOOKUP(E3568,calculos!$J$2:$K$220,2,1))</f>
        <v>125</v>
      </c>
      <c r="U3568" s="0" t="n">
        <f aca="false">IF(ISNA(VLOOKUP(F3568,calculos!$M$2:$N$658,2,1)),"null",VLOOKUP(F3568,calculos!$M$2:$N$658,2,1))</f>
        <v>400</v>
      </c>
      <c r="V3568" s="0" t="n">
        <f aca="false">IF(ISNA(VLOOKUP(J3568,calculos!$P$2:$Q$1711,2,1)),"null",VLOOKUP(J3568,calculos!$P$2:$Q$1711,2,1))</f>
        <v>1705</v>
      </c>
      <c r="W3568" s="0" t="n">
        <f aca="false">IF(ISNA(VLOOKUP(P3568,calculos!$S$2:$T$58,2,1)),"null",VLOOKUP(P3568,calculos!$S$2:$T$58,2,1))</f>
        <v>42</v>
      </c>
      <c r="X3568" s="0" t="str">
        <f aca="false">$X$1&amp;B3568&amp;"','"&amp;G3568&amp;"','"&amp;H3568&amp;"','"&amp;I3568&amp;"','"&amp;K3568&amp;"','"&amp;L3568&amp;"','"&amp;M3568&amp;"','"&amp;N3568&amp;"','"&amp;O3568&amp;"',"&amp;Q3568&amp;","&amp;R3568&amp;","&amp;S3568&amp;","&amp;T3568&amp;","&amp;U3568&amp;","&amp;V3568&amp;","&amp;W3568&amp;");"</f>
        <v>insert into servicio (id,fecha_entrega,serie,apertura,fecha_instalacion,garantia,mantenimiento,capacitacion,entrega_equipo,visita,id_empresa,id_hospital,id_equipo,id_marca,id_modelo,id_os,id_ingeniero) values (nextval('seq_servicio'),'','STP2072','','20-04-2016','20-04-2016','','','','',10,823,486,125,400,1705,42);</v>
      </c>
    </row>
    <row r="3569" customFormat="false" ht="13.8" hidden="false" customHeight="false" outlineLevel="0" collapsed="false">
      <c r="A3569" s="10" t="s">
        <v>154</v>
      </c>
      <c r="B3569" s="10"/>
      <c r="C3569" s="10" t="s">
        <v>3167</v>
      </c>
      <c r="D3569" s="10" t="s">
        <v>4577</v>
      </c>
      <c r="E3569" s="8" t="s">
        <v>26</v>
      </c>
      <c r="F3569" s="8" t="s">
        <v>26</v>
      </c>
      <c r="G3569" s="10" t="s">
        <v>4578</v>
      </c>
      <c r="H3569" s="10"/>
      <c r="I3569" s="10" t="s">
        <v>4579</v>
      </c>
      <c r="J3569" s="8" t="s">
        <v>26</v>
      </c>
      <c r="K3569" s="10" t="s">
        <v>4579</v>
      </c>
      <c r="L3569" s="10"/>
      <c r="P3569" s="8" t="s">
        <v>26</v>
      </c>
      <c r="Q3569" s="0" t="n">
        <f aca="false">IF(ISNA(VLOOKUP(A3569,calculos!$A$2:$B$20,2,1)),"null",VLOOKUP(A3569,calculos!$A$2:$B$20,2,1))</f>
        <v>10</v>
      </c>
      <c r="R3569" s="0" t="n">
        <f aca="false">IF(ISNA(VLOOKUP(C3569,calculos!$D$2:$E$1218,2,1)),"null",VLOOKUP(C3569,calculos!$D$2:$E$1218,2,1))</f>
        <v>495</v>
      </c>
      <c r="S3569" s="0" t="n">
        <f aca="false">IF(ISNA(VLOOKUP(D3569,calculos!$G$2:$H$1118,2,1)),"null",VLOOKUP(D3569,calculos!$G$2:$H$1118,2,1))</f>
        <v>1099</v>
      </c>
      <c r="T3569" s="0" t="n">
        <f aca="false">IF(ISNA(VLOOKUP(E3569,calculos!$J$2:$K$220,2,1)),"null",VLOOKUP(E3569,calculos!$J$2:$K$220,2,1))</f>
        <v>125</v>
      </c>
      <c r="U3569" s="0" t="n">
        <f aca="false">IF(ISNA(VLOOKUP(F3569,calculos!$M$2:$N$658,2,1)),"null",VLOOKUP(F3569,calculos!$M$2:$N$658,2,1))</f>
        <v>400</v>
      </c>
      <c r="V3569" s="0" t="n">
        <f aca="false">IF(ISNA(VLOOKUP(J3569,calculos!$P$2:$Q$1711,2,1)),"null",VLOOKUP(J3569,calculos!$P$2:$Q$1711,2,1))</f>
        <v>1705</v>
      </c>
      <c r="W3569" s="0" t="n">
        <f aca="false">IF(ISNA(VLOOKUP(P3569,calculos!$S$2:$T$58,2,1)),"null",VLOOKUP(P3569,calculos!$S$2:$T$58,2,1))</f>
        <v>42</v>
      </c>
      <c r="X3569" s="0" t="str">
        <f aca="false">$X$1&amp;B3569&amp;"','"&amp;G3569&amp;"','"&amp;H3569&amp;"','"&amp;I3569&amp;"','"&amp;K3569&amp;"','"&amp;L3569&amp;"','"&amp;M3569&amp;"','"&amp;N3569&amp;"','"&amp;O3569&amp;"',"&amp;Q3569&amp;","&amp;R3569&amp;","&amp;S3569&amp;","&amp;T3569&amp;","&amp;U3569&amp;","&amp;V3569&amp;","&amp;W3569&amp;");"</f>
        <v>insert into servicio (id,fecha_entrega,serie,apertura,fecha_instalacion,garantia,mantenimiento,capacitacion,entrega_equipo,visita,id_empresa,id_hospital,id_equipo,id_marca,id_modelo,id_os,id_ingeniero) values (nextval('seq_servicio'),'','ASAL-0058','','09-09-2015','09-09-2015','','','','',10,495,1099,125,400,1705,42);</v>
      </c>
    </row>
    <row r="3570" customFormat="false" ht="13.8" hidden="false" customHeight="false" outlineLevel="0" collapsed="false">
      <c r="A3570" s="10" t="s">
        <v>60</v>
      </c>
      <c r="B3570" s="10"/>
      <c r="C3570" s="10" t="s">
        <v>4580</v>
      </c>
      <c r="D3570" s="10" t="s">
        <v>4415</v>
      </c>
      <c r="E3570" s="8" t="s">
        <v>26</v>
      </c>
      <c r="F3570" s="8" t="s">
        <v>26</v>
      </c>
      <c r="G3570" s="10" t="s">
        <v>4581</v>
      </c>
      <c r="H3570" s="10"/>
      <c r="I3570" s="10" t="s">
        <v>4582</v>
      </c>
      <c r="J3570" s="8" t="s">
        <v>26</v>
      </c>
      <c r="K3570" s="10" t="s">
        <v>4582</v>
      </c>
      <c r="L3570" s="10"/>
      <c r="P3570" s="8" t="s">
        <v>26</v>
      </c>
      <c r="Q3570" s="0" t="n">
        <f aca="false">IF(ISNA(VLOOKUP(A3570,calculos!$A$2:$B$20,2,1)),"null",VLOOKUP(A3570,calculos!$A$2:$B$20,2,1))</f>
        <v>4</v>
      </c>
      <c r="R3570" s="0" t="n">
        <f aca="false">IF(ISNA(VLOOKUP(C3570,calculos!$D$2:$E$1218,2,1)),"null",VLOOKUP(C3570,calculos!$D$2:$E$1218,2,1))</f>
        <v>910</v>
      </c>
      <c r="S3570" s="0" t="n">
        <f aca="false">IF(ISNA(VLOOKUP(D3570,calculos!$G$2:$H$1118,2,1)),"null",VLOOKUP(D3570,calculos!$G$2:$H$1118,2,1))</f>
        <v>701</v>
      </c>
      <c r="T3570" s="0" t="n">
        <f aca="false">IF(ISNA(VLOOKUP(E3570,calculos!$J$2:$K$220,2,1)),"null",VLOOKUP(E3570,calculos!$J$2:$K$220,2,1))</f>
        <v>125</v>
      </c>
      <c r="U3570" s="0" t="n">
        <f aca="false">IF(ISNA(VLOOKUP(F3570,calculos!$M$2:$N$658,2,1)),"null",VLOOKUP(F3570,calculos!$M$2:$N$658,2,1))</f>
        <v>400</v>
      </c>
      <c r="V3570" s="0" t="n">
        <f aca="false">IF(ISNA(VLOOKUP(J3570,calculos!$P$2:$Q$1711,2,1)),"null",VLOOKUP(J3570,calculos!$P$2:$Q$1711,2,1))</f>
        <v>1705</v>
      </c>
      <c r="W3570" s="0" t="n">
        <f aca="false">IF(ISNA(VLOOKUP(P3570,calculos!$S$2:$T$58,2,1)),"null",VLOOKUP(P3570,calculos!$S$2:$T$58,2,1))</f>
        <v>42</v>
      </c>
      <c r="X3570" s="0" t="str">
        <f aca="false">$X$1&amp;B3570&amp;"','"&amp;G3570&amp;"','"&amp;H3570&amp;"','"&amp;I3570&amp;"','"&amp;K3570&amp;"','"&amp;L3570&amp;"','"&amp;M3570&amp;"','"&amp;N3570&amp;"','"&amp;O3570&amp;"',"&amp;Q3570&amp;","&amp;R3570&amp;","&amp;S3570&amp;","&amp;T3570&amp;","&amp;U3570&amp;","&amp;V3570&amp;","&amp;W3570&amp;");"</f>
        <v>insert into servicio (id,fecha_entrega,serie,apertura,fecha_instalacion,garantia,mantenimiento,capacitacion,entrega_equipo,visita,id_empresa,id_hospital,id_equipo,id_marca,id_modelo,id_os,id_ingeniero) values (nextval('seq_servicio'),'','DK43100698','','30-03-2016','30-03-2016','','','','',4,910,701,125,400,1705,42);</v>
      </c>
    </row>
    <row r="3571" customFormat="false" ht="13.8" hidden="false" customHeight="false" outlineLevel="0" collapsed="false">
      <c r="A3571" s="10" t="s">
        <v>1118</v>
      </c>
      <c r="B3571" s="10"/>
      <c r="C3571" s="10" t="s">
        <v>4583</v>
      </c>
      <c r="D3571" s="10" t="s">
        <v>4584</v>
      </c>
      <c r="E3571" s="8" t="s">
        <v>26</v>
      </c>
      <c r="F3571" s="8" t="s">
        <v>26</v>
      </c>
      <c r="G3571" s="10" t="n">
        <v>110561110306</v>
      </c>
      <c r="H3571" s="10"/>
      <c r="I3571" s="10" t="s">
        <v>4582</v>
      </c>
      <c r="J3571" s="8" t="s">
        <v>26</v>
      </c>
      <c r="K3571" s="10" t="s">
        <v>4582</v>
      </c>
      <c r="L3571" s="10"/>
      <c r="P3571" s="8" t="s">
        <v>26</v>
      </c>
      <c r="Q3571" s="0" t="n">
        <f aca="false">IF(ISNA(VLOOKUP(A3571,calculos!$A$2:$B$20,2,1)),"null",VLOOKUP(A3571,calculos!$A$2:$B$20,2,1))</f>
        <v>8</v>
      </c>
      <c r="R3571" s="0" t="n">
        <f aca="false">IF(ISNA(VLOOKUP(C3571,calculos!$D$2:$E$1218,2,1)),"null",VLOOKUP(C3571,calculos!$D$2:$E$1218,2,1))</f>
        <v>366</v>
      </c>
      <c r="S3571" s="0" t="n">
        <f aca="false">IF(ISNA(VLOOKUP(D3571,calculos!$G$2:$H$1118,2,1)),"null",VLOOKUP(D3571,calculos!$G$2:$H$1118,2,1))</f>
        <v>230</v>
      </c>
      <c r="T3571" s="0" t="n">
        <f aca="false">IF(ISNA(VLOOKUP(E3571,calculos!$J$2:$K$220,2,1)),"null",VLOOKUP(E3571,calculos!$J$2:$K$220,2,1))</f>
        <v>125</v>
      </c>
      <c r="U3571" s="0" t="n">
        <f aca="false">IF(ISNA(VLOOKUP(F3571,calculos!$M$2:$N$658,2,1)),"null",VLOOKUP(F3571,calculos!$M$2:$N$658,2,1))</f>
        <v>400</v>
      </c>
      <c r="V3571" s="0" t="n">
        <f aca="false">IF(ISNA(VLOOKUP(J3571,calculos!$P$2:$Q$1711,2,1)),"null",VLOOKUP(J3571,calculos!$P$2:$Q$1711,2,1))</f>
        <v>1705</v>
      </c>
      <c r="W3571" s="0" t="n">
        <f aca="false">IF(ISNA(VLOOKUP(P3571,calculos!$S$2:$T$58,2,1)),"null",VLOOKUP(P3571,calculos!$S$2:$T$58,2,1))</f>
        <v>42</v>
      </c>
      <c r="X3571" s="0" t="str">
        <f aca="false">$X$1&amp;B3571&amp;"','"&amp;G3571&amp;"','"&amp;H3571&amp;"','"&amp;I3571&amp;"','"&amp;K3571&amp;"','"&amp;L3571&amp;"','"&amp;M3571&amp;"','"&amp;N3571&amp;"','"&amp;O3571&amp;"',"&amp;Q3571&amp;","&amp;R3571&amp;","&amp;S3571&amp;","&amp;T3571&amp;","&amp;U3571&amp;","&amp;V3571&amp;","&amp;W3571&amp;");"</f>
        <v>insert into servicio (id,fecha_entrega,serie,apertura,fecha_instalacion,garantia,mantenimiento,capacitacion,entrega_equipo,visita,id_empresa,id_hospital,id_equipo,id_marca,id_modelo,id_os,id_ingeniero) values (nextval('seq_servicio'),'','110561110306','','30-03-2016','30-03-2016','','','','',8,366,230,125,400,1705,42);</v>
      </c>
    </row>
    <row r="3572" customFormat="false" ht="13.8" hidden="false" customHeight="false" outlineLevel="0" collapsed="false">
      <c r="A3572" s="10" t="s">
        <v>1118</v>
      </c>
      <c r="B3572" s="10"/>
      <c r="C3572" s="10" t="s">
        <v>4585</v>
      </c>
      <c r="D3572" s="10" t="s">
        <v>4340</v>
      </c>
      <c r="E3572" s="8" t="s">
        <v>26</v>
      </c>
      <c r="F3572" s="8" t="s">
        <v>26</v>
      </c>
      <c r="G3572" s="10" t="s">
        <v>4586</v>
      </c>
      <c r="H3572" s="10"/>
      <c r="I3572" s="10" t="s">
        <v>4539</v>
      </c>
      <c r="J3572" s="8" t="s">
        <v>26</v>
      </c>
      <c r="K3572" s="10" t="s">
        <v>4539</v>
      </c>
      <c r="L3572" s="10"/>
      <c r="P3572" s="8" t="s">
        <v>26</v>
      </c>
      <c r="Q3572" s="0" t="n">
        <f aca="false">IF(ISNA(VLOOKUP(A3572,calculos!$A$2:$B$20,2,1)),"null",VLOOKUP(A3572,calculos!$A$2:$B$20,2,1))</f>
        <v>8</v>
      </c>
      <c r="R3572" s="0" t="n">
        <f aca="false">IF(ISNA(VLOOKUP(C3572,calculos!$D$2:$E$1218,2,1)),"null",VLOOKUP(C3572,calculos!$D$2:$E$1218,2,1))</f>
        <v>176</v>
      </c>
      <c r="S3572" s="0" t="n">
        <f aca="false">IF(ISNA(VLOOKUP(D3572,calculos!$G$2:$H$1118,2,1)),"null",VLOOKUP(D3572,calculos!$G$2:$H$1118,2,1))</f>
        <v>374</v>
      </c>
      <c r="T3572" s="0" t="n">
        <f aca="false">IF(ISNA(VLOOKUP(E3572,calculos!$J$2:$K$220,2,1)),"null",VLOOKUP(E3572,calculos!$J$2:$K$220,2,1))</f>
        <v>125</v>
      </c>
      <c r="U3572" s="0" t="n">
        <f aca="false">IF(ISNA(VLOOKUP(F3572,calculos!$M$2:$N$658,2,1)),"null",VLOOKUP(F3572,calculos!$M$2:$N$658,2,1))</f>
        <v>400</v>
      </c>
      <c r="V3572" s="0" t="n">
        <f aca="false">IF(ISNA(VLOOKUP(J3572,calculos!$P$2:$Q$1711,2,1)),"null",VLOOKUP(J3572,calculos!$P$2:$Q$1711,2,1))</f>
        <v>1705</v>
      </c>
      <c r="W3572" s="0" t="n">
        <f aca="false">IF(ISNA(VLOOKUP(P3572,calculos!$S$2:$T$58,2,1)),"null",VLOOKUP(P3572,calculos!$S$2:$T$58,2,1))</f>
        <v>42</v>
      </c>
      <c r="X3572" s="0" t="str">
        <f aca="false">$X$1&amp;B3572&amp;"','"&amp;G3572&amp;"','"&amp;H3572&amp;"','"&amp;I3572&amp;"','"&amp;K3572&amp;"','"&amp;L3572&amp;"','"&amp;M3572&amp;"','"&amp;N3572&amp;"','"&amp;O3572&amp;"',"&amp;Q3572&amp;","&amp;R3572&amp;","&amp;S3572&amp;","&amp;T3572&amp;","&amp;U3572&amp;","&amp;V3572&amp;","&amp;W3572&amp;");"</f>
        <v>insert into servicio (id,fecha_entrega,serie,apertura,fecha_instalacion,garantia,mantenimiento,capacitacion,entrega_equipo,visita,id_empresa,id_hospital,id_equipo,id_marca,id_modelo,id_os,id_ingeniero) values (nextval('seq_servicio'),'','SSF18326AX','','23-03-2016','23-03-2016','','','','',8,176,374,125,400,1705,42);</v>
      </c>
    </row>
    <row r="3573" customFormat="false" ht="13.8" hidden="false" customHeight="false" outlineLevel="0" collapsed="false">
      <c r="A3573" s="10" t="s">
        <v>1118</v>
      </c>
      <c r="B3573" s="10"/>
      <c r="C3573" s="10" t="s">
        <v>4585</v>
      </c>
      <c r="D3573" s="10" t="s">
        <v>4521</v>
      </c>
      <c r="E3573" s="8" t="s">
        <v>26</v>
      </c>
      <c r="F3573" s="8" t="s">
        <v>26</v>
      </c>
      <c r="G3573" s="10" t="s">
        <v>4587</v>
      </c>
      <c r="H3573" s="10"/>
      <c r="I3573" s="10" t="s">
        <v>4539</v>
      </c>
      <c r="J3573" s="8" t="s">
        <v>26</v>
      </c>
      <c r="K3573" s="10" t="s">
        <v>4539</v>
      </c>
      <c r="L3573" s="10"/>
      <c r="P3573" s="8" t="s">
        <v>26</v>
      </c>
      <c r="Q3573" s="0" t="n">
        <f aca="false">IF(ISNA(VLOOKUP(A3573,calculos!$A$2:$B$20,2,1)),"null",VLOOKUP(A3573,calculos!$A$2:$B$20,2,1))</f>
        <v>8</v>
      </c>
      <c r="R3573" s="0" t="n">
        <f aca="false">IF(ISNA(VLOOKUP(C3573,calculos!$D$2:$E$1218,2,1)),"null",VLOOKUP(C3573,calculos!$D$2:$E$1218,2,1))</f>
        <v>176</v>
      </c>
      <c r="S3573" s="0" t="n">
        <f aca="false">IF(ISNA(VLOOKUP(D3573,calculos!$G$2:$H$1118,2,1)),"null",VLOOKUP(D3573,calculos!$G$2:$H$1118,2,1))</f>
        <v>733</v>
      </c>
      <c r="T3573" s="0" t="n">
        <f aca="false">IF(ISNA(VLOOKUP(E3573,calculos!$J$2:$K$220,2,1)),"null",VLOOKUP(E3573,calculos!$J$2:$K$220,2,1))</f>
        <v>125</v>
      </c>
      <c r="U3573" s="0" t="n">
        <f aca="false">IF(ISNA(VLOOKUP(F3573,calculos!$M$2:$N$658,2,1)),"null",VLOOKUP(F3573,calculos!$M$2:$N$658,2,1))</f>
        <v>400</v>
      </c>
      <c r="V3573" s="0" t="n">
        <f aca="false">IF(ISNA(VLOOKUP(J3573,calculos!$P$2:$Q$1711,2,1)),"null",VLOOKUP(J3573,calculos!$P$2:$Q$1711,2,1))</f>
        <v>1705</v>
      </c>
      <c r="W3573" s="0" t="n">
        <f aca="false">IF(ISNA(VLOOKUP(P3573,calculos!$S$2:$T$58,2,1)),"null",VLOOKUP(P3573,calculos!$S$2:$T$58,2,1))</f>
        <v>42</v>
      </c>
      <c r="X3573" s="0" t="str">
        <f aca="false">$X$1&amp;B3573&amp;"','"&amp;G3573&amp;"','"&amp;H3573&amp;"','"&amp;I3573&amp;"','"&amp;K3573&amp;"','"&amp;L3573&amp;"','"&amp;M3573&amp;"','"&amp;N3573&amp;"','"&amp;O3573&amp;"',"&amp;Q3573&amp;","&amp;R3573&amp;","&amp;S3573&amp;","&amp;T3573&amp;","&amp;U3573&amp;","&amp;V3573&amp;","&amp;W3573&amp;");"</f>
        <v>insert into servicio (id,fecha_entrega,serie,apertura,fecha_instalacion,garantia,mantenimiento,capacitacion,entrega_equipo,visita,id_empresa,id_hospital,id_equipo,id_marca,id_modelo,id_os,id_ingeniero) values (nextval('seq_servicio'),'','141219-126982','','23-03-2016','23-03-2016','','','','',8,176,733,125,400,1705,42);</v>
      </c>
    </row>
    <row r="3574" customFormat="false" ht="13.8" hidden="false" customHeight="false" outlineLevel="0" collapsed="false">
      <c r="A3574" s="10" t="s">
        <v>1118</v>
      </c>
      <c r="B3574" s="10"/>
      <c r="C3574" s="10" t="s">
        <v>4585</v>
      </c>
      <c r="D3574" s="10" t="s">
        <v>4415</v>
      </c>
      <c r="E3574" s="8" t="s">
        <v>26</v>
      </c>
      <c r="F3574" s="8" t="s">
        <v>26</v>
      </c>
      <c r="G3574" s="10" t="s">
        <v>4588</v>
      </c>
      <c r="H3574" s="10"/>
      <c r="I3574" s="10" t="s">
        <v>4539</v>
      </c>
      <c r="J3574" s="8" t="s">
        <v>26</v>
      </c>
      <c r="K3574" s="10" t="s">
        <v>4539</v>
      </c>
      <c r="L3574" s="10"/>
      <c r="P3574" s="8" t="s">
        <v>26</v>
      </c>
      <c r="Q3574" s="0" t="n">
        <f aca="false">IF(ISNA(VLOOKUP(A3574,calculos!$A$2:$B$20,2,1)),"null",VLOOKUP(A3574,calculos!$A$2:$B$20,2,1))</f>
        <v>8</v>
      </c>
      <c r="R3574" s="0" t="n">
        <f aca="false">IF(ISNA(VLOOKUP(C3574,calculos!$D$2:$E$1218,2,1)),"null",VLOOKUP(C3574,calculos!$D$2:$E$1218,2,1))</f>
        <v>176</v>
      </c>
      <c r="S3574" s="0" t="n">
        <f aca="false">IF(ISNA(VLOOKUP(D3574,calculos!$G$2:$H$1118,2,1)),"null",VLOOKUP(D3574,calculos!$G$2:$H$1118,2,1))</f>
        <v>701</v>
      </c>
      <c r="T3574" s="0" t="n">
        <f aca="false">IF(ISNA(VLOOKUP(E3574,calculos!$J$2:$K$220,2,1)),"null",VLOOKUP(E3574,calculos!$J$2:$K$220,2,1))</f>
        <v>125</v>
      </c>
      <c r="U3574" s="0" t="n">
        <f aca="false">IF(ISNA(VLOOKUP(F3574,calculos!$M$2:$N$658,2,1)),"null",VLOOKUP(F3574,calculos!$M$2:$N$658,2,1))</f>
        <v>400</v>
      </c>
      <c r="V3574" s="0" t="n">
        <f aca="false">IF(ISNA(VLOOKUP(J3574,calculos!$P$2:$Q$1711,2,1)),"null",VLOOKUP(J3574,calculos!$P$2:$Q$1711,2,1))</f>
        <v>1705</v>
      </c>
      <c r="W3574" s="0" t="n">
        <f aca="false">IF(ISNA(VLOOKUP(P3574,calculos!$S$2:$T$58,2,1)),"null",VLOOKUP(P3574,calculos!$S$2:$T$58,2,1))</f>
        <v>42</v>
      </c>
      <c r="X3574" s="0" t="str">
        <f aca="false">$X$1&amp;B3574&amp;"','"&amp;G3574&amp;"','"&amp;H3574&amp;"','"&amp;I3574&amp;"','"&amp;K3574&amp;"','"&amp;L3574&amp;"','"&amp;M3574&amp;"','"&amp;N3574&amp;"','"&amp;O3574&amp;"',"&amp;Q3574&amp;","&amp;R3574&amp;","&amp;S3574&amp;","&amp;T3574&amp;","&amp;U3574&amp;","&amp;V3574&amp;","&amp;W3574&amp;");"</f>
        <v>insert into servicio (id,fecha_entrega,serie,apertura,fecha_instalacion,garantia,mantenimiento,capacitacion,entrega_equipo,visita,id_empresa,id_hospital,id_equipo,id_marca,id_modelo,id_os,id_ingeniero) values (nextval('seq_servicio'),'','DK43100694','','23-03-2016','23-03-2016','','','','',8,176,701,125,400,1705,42);</v>
      </c>
    </row>
    <row r="3575" customFormat="false" ht="13.8" hidden="false" customHeight="false" outlineLevel="0" collapsed="false">
      <c r="A3575" s="10" t="s">
        <v>197</v>
      </c>
      <c r="B3575" s="10"/>
      <c r="C3575" s="10" t="s">
        <v>4585</v>
      </c>
      <c r="D3575" s="10" t="s">
        <v>4589</v>
      </c>
      <c r="E3575" s="8" t="s">
        <v>26</v>
      </c>
      <c r="F3575" s="8" t="s">
        <v>26</v>
      </c>
      <c r="G3575" s="10" t="s">
        <v>4590</v>
      </c>
      <c r="H3575" s="10"/>
      <c r="I3575" s="10" t="s">
        <v>4539</v>
      </c>
      <c r="J3575" s="8" t="s">
        <v>26</v>
      </c>
      <c r="K3575" s="10" t="s">
        <v>4539</v>
      </c>
      <c r="L3575" s="10"/>
      <c r="P3575" s="8" t="s">
        <v>26</v>
      </c>
      <c r="Q3575" s="0" t="n">
        <f aca="false">IF(ISNA(VLOOKUP(A3575,calculos!$A$2:$B$20,2,1)),"null",VLOOKUP(A3575,calculos!$A$2:$B$20,2,1))</f>
        <v>18</v>
      </c>
      <c r="R3575" s="0" t="n">
        <f aca="false">IF(ISNA(VLOOKUP(C3575,calculos!$D$2:$E$1218,2,1)),"null",VLOOKUP(C3575,calculos!$D$2:$E$1218,2,1))</f>
        <v>176</v>
      </c>
      <c r="S3575" s="0" t="n">
        <f aca="false">IF(ISNA(VLOOKUP(D3575,calculos!$G$2:$H$1118,2,1)),"null",VLOOKUP(D3575,calculos!$G$2:$H$1118,2,1))</f>
        <v>788</v>
      </c>
      <c r="T3575" s="0" t="n">
        <f aca="false">IF(ISNA(VLOOKUP(E3575,calculos!$J$2:$K$220,2,1)),"null",VLOOKUP(E3575,calculos!$J$2:$K$220,2,1))</f>
        <v>125</v>
      </c>
      <c r="U3575" s="0" t="n">
        <f aca="false">IF(ISNA(VLOOKUP(F3575,calculos!$M$2:$N$658,2,1)),"null",VLOOKUP(F3575,calculos!$M$2:$N$658,2,1))</f>
        <v>400</v>
      </c>
      <c r="V3575" s="0" t="n">
        <f aca="false">IF(ISNA(VLOOKUP(J3575,calculos!$P$2:$Q$1711,2,1)),"null",VLOOKUP(J3575,calculos!$P$2:$Q$1711,2,1))</f>
        <v>1705</v>
      </c>
      <c r="W3575" s="0" t="n">
        <f aca="false">IF(ISNA(VLOOKUP(P3575,calculos!$S$2:$T$58,2,1)),"null",VLOOKUP(P3575,calculos!$S$2:$T$58,2,1))</f>
        <v>42</v>
      </c>
      <c r="X3575" s="0" t="str">
        <f aca="false">$X$1&amp;B3575&amp;"','"&amp;G3575&amp;"','"&amp;H3575&amp;"','"&amp;I3575&amp;"','"&amp;K3575&amp;"','"&amp;L3575&amp;"','"&amp;M3575&amp;"','"&amp;N3575&amp;"','"&amp;O3575&amp;"',"&amp;Q3575&amp;","&amp;R3575&amp;","&amp;S3575&amp;","&amp;T3575&amp;","&amp;U3575&amp;","&amp;V3575&amp;","&amp;W3575&amp;");"</f>
        <v>insert into servicio (id,fecha_entrega,serie,apertura,fecha_instalacion,garantia,mantenimiento,capacitacion,entrega_equipo,visita,id_empresa,id_hospital,id_equipo,id_marca,id_modelo,id_os,id_ingeniero) values (nextval('seq_servicio'),'','CN41505651','','23-03-2016','23-03-2016','','','','',18,176,788,125,400,1705,42);</v>
      </c>
    </row>
    <row r="3576" customFormat="false" ht="13.8" hidden="false" customHeight="false" outlineLevel="0" collapsed="false">
      <c r="A3576" s="10" t="s">
        <v>197</v>
      </c>
      <c r="B3576" s="10"/>
      <c r="C3576" s="10" t="s">
        <v>2336</v>
      </c>
      <c r="D3576" s="10" t="s">
        <v>4523</v>
      </c>
      <c r="E3576" s="8" t="s">
        <v>26</v>
      </c>
      <c r="F3576" s="8" t="s">
        <v>26</v>
      </c>
      <c r="G3576" s="10" t="n">
        <v>9590510115213400</v>
      </c>
      <c r="H3576" s="10"/>
      <c r="I3576" s="10" t="s">
        <v>2089</v>
      </c>
      <c r="J3576" s="8" t="s">
        <v>26</v>
      </c>
      <c r="K3576" s="10" t="s">
        <v>2089</v>
      </c>
      <c r="L3576" s="10"/>
      <c r="P3576" s="8" t="s">
        <v>26</v>
      </c>
      <c r="Q3576" s="0" t="n">
        <f aca="false">IF(ISNA(VLOOKUP(A3576,calculos!$A$2:$B$20,2,1)),"null",VLOOKUP(A3576,calculos!$A$2:$B$20,2,1))</f>
        <v>18</v>
      </c>
      <c r="R3576" s="0" t="n">
        <f aca="false">IF(ISNA(VLOOKUP(C3576,calculos!$D$2:$E$1218,2,1)),"null",VLOOKUP(C3576,calculos!$D$2:$E$1218,2,1))</f>
        <v>85</v>
      </c>
      <c r="S3576" s="0" t="n">
        <f aca="false">IF(ISNA(VLOOKUP(D3576,calculos!$G$2:$H$1118,2,1)),"null",VLOOKUP(D3576,calculos!$G$2:$H$1118,2,1))</f>
        <v>917</v>
      </c>
      <c r="T3576" s="0" t="n">
        <f aca="false">IF(ISNA(VLOOKUP(E3576,calculos!$J$2:$K$220,2,1)),"null",VLOOKUP(E3576,calculos!$J$2:$K$220,2,1))</f>
        <v>125</v>
      </c>
      <c r="U3576" s="0" t="n">
        <f aca="false">IF(ISNA(VLOOKUP(F3576,calculos!$M$2:$N$658,2,1)),"null",VLOOKUP(F3576,calculos!$M$2:$N$658,2,1))</f>
        <v>400</v>
      </c>
      <c r="V3576" s="0" t="n">
        <f aca="false">IF(ISNA(VLOOKUP(J3576,calculos!$P$2:$Q$1711,2,1)),"null",VLOOKUP(J3576,calculos!$P$2:$Q$1711,2,1))</f>
        <v>1705</v>
      </c>
      <c r="W3576" s="0" t="n">
        <f aca="false">IF(ISNA(VLOOKUP(P3576,calculos!$S$2:$T$58,2,1)),"null",VLOOKUP(P3576,calculos!$S$2:$T$58,2,1))</f>
        <v>42</v>
      </c>
      <c r="X3576" s="0" t="str">
        <f aca="false">$X$1&amp;B3576&amp;"','"&amp;G3576&amp;"','"&amp;H3576&amp;"','"&amp;I3576&amp;"','"&amp;K3576&amp;"','"&amp;L3576&amp;"','"&amp;M3576&amp;"','"&amp;N3576&amp;"','"&amp;O3576&amp;"',"&amp;Q3576&amp;","&amp;R3576&amp;","&amp;S3576&amp;","&amp;T3576&amp;","&amp;U3576&amp;","&amp;V3576&amp;","&amp;W3576&amp;");"</f>
        <v>insert into servicio (id,fecha_entrega,serie,apertura,fecha_instalacion,garantia,mantenimiento,capacitacion,entrega_equipo,visita,id_empresa,id_hospital,id_equipo,id_marca,id_modelo,id_os,id_ingeniero) values (nextval('seq_servicio'),'','9,5905101152134E+015','','29-04-2016','29-04-2016','','','','',18,85,917,125,400,1705,42);</v>
      </c>
    </row>
    <row r="3577" customFormat="false" ht="13.8" hidden="false" customHeight="false" outlineLevel="0" collapsed="false">
      <c r="A3577" s="10" t="s">
        <v>197</v>
      </c>
      <c r="B3577" s="10"/>
      <c r="C3577" s="10" t="s">
        <v>4591</v>
      </c>
      <c r="D3577" s="10" t="s">
        <v>4415</v>
      </c>
      <c r="E3577" s="8" t="s">
        <v>26</v>
      </c>
      <c r="F3577" s="8" t="s">
        <v>26</v>
      </c>
      <c r="G3577" s="10" t="s">
        <v>4592</v>
      </c>
      <c r="H3577" s="10"/>
      <c r="I3577" s="10" t="s">
        <v>4593</v>
      </c>
      <c r="J3577" s="8" t="s">
        <v>26</v>
      </c>
      <c r="K3577" s="10" t="s">
        <v>4593</v>
      </c>
      <c r="L3577" s="10"/>
      <c r="P3577" s="8" t="s">
        <v>26</v>
      </c>
      <c r="Q3577" s="0" t="n">
        <f aca="false">IF(ISNA(VLOOKUP(A3577,calculos!$A$2:$B$20,2,1)),"null",VLOOKUP(A3577,calculos!$A$2:$B$20,2,1))</f>
        <v>18</v>
      </c>
      <c r="R3577" s="0" t="n">
        <f aca="false">IF(ISNA(VLOOKUP(C3577,calculos!$D$2:$E$1218,2,1)),"null",VLOOKUP(C3577,calculos!$D$2:$E$1218,2,1))</f>
        <v>551</v>
      </c>
      <c r="S3577" s="0" t="n">
        <f aca="false">IF(ISNA(VLOOKUP(D3577,calculos!$G$2:$H$1118,2,1)),"null",VLOOKUP(D3577,calculos!$G$2:$H$1118,2,1))</f>
        <v>701</v>
      </c>
      <c r="T3577" s="0" t="n">
        <f aca="false">IF(ISNA(VLOOKUP(E3577,calculos!$J$2:$K$220,2,1)),"null",VLOOKUP(E3577,calculos!$J$2:$K$220,2,1))</f>
        <v>125</v>
      </c>
      <c r="U3577" s="0" t="n">
        <f aca="false">IF(ISNA(VLOOKUP(F3577,calculos!$M$2:$N$658,2,1)),"null",VLOOKUP(F3577,calculos!$M$2:$N$658,2,1))</f>
        <v>400</v>
      </c>
      <c r="V3577" s="0" t="n">
        <f aca="false">IF(ISNA(VLOOKUP(J3577,calculos!$P$2:$Q$1711,2,1)),"null",VLOOKUP(J3577,calculos!$P$2:$Q$1711,2,1))</f>
        <v>1705</v>
      </c>
      <c r="W3577" s="0" t="n">
        <f aca="false">IF(ISNA(VLOOKUP(P3577,calculos!$S$2:$T$58,2,1)),"null",VLOOKUP(P3577,calculos!$S$2:$T$58,2,1))</f>
        <v>42</v>
      </c>
      <c r="X3577" s="0" t="str">
        <f aca="false">$X$1&amp;B3577&amp;"','"&amp;G3577&amp;"','"&amp;H3577&amp;"','"&amp;I3577&amp;"','"&amp;K3577&amp;"','"&amp;L3577&amp;"','"&amp;M3577&amp;"','"&amp;N3577&amp;"','"&amp;O3577&amp;"',"&amp;Q3577&amp;","&amp;R3577&amp;","&amp;S3577&amp;","&amp;T3577&amp;","&amp;U3577&amp;","&amp;V3577&amp;","&amp;W3577&amp;");"</f>
        <v>insert into servicio (id,fecha_entrega,serie,apertura,fecha_instalacion,garantia,mantenimiento,capacitacion,entrega_equipo,visita,id_empresa,id_hospital,id_equipo,id_marca,id_modelo,id_os,id_ingeniero) values (nextval('seq_servicio'),'','DK42901505','','28-04-2016','28-04-2016','','','','',18,551,701,125,400,1705,42);</v>
      </c>
    </row>
    <row r="3578" customFormat="false" ht="13.8" hidden="false" customHeight="false" outlineLevel="0" collapsed="false">
      <c r="A3578" s="10" t="s">
        <v>197</v>
      </c>
      <c r="B3578" s="10"/>
      <c r="C3578" s="10" t="s">
        <v>4591</v>
      </c>
      <c r="D3578" s="10" t="s">
        <v>4415</v>
      </c>
      <c r="E3578" s="8" t="s">
        <v>26</v>
      </c>
      <c r="F3578" s="8" t="s">
        <v>26</v>
      </c>
      <c r="G3578" s="10" t="s">
        <v>4594</v>
      </c>
      <c r="H3578" s="10"/>
      <c r="I3578" s="10" t="s">
        <v>4593</v>
      </c>
      <c r="J3578" s="8" t="s">
        <v>26</v>
      </c>
      <c r="K3578" s="10" t="s">
        <v>4593</v>
      </c>
      <c r="L3578" s="10"/>
      <c r="P3578" s="8" t="s">
        <v>26</v>
      </c>
      <c r="Q3578" s="0" t="n">
        <f aca="false">IF(ISNA(VLOOKUP(A3578,calculos!$A$2:$B$20,2,1)),"null",VLOOKUP(A3578,calculos!$A$2:$B$20,2,1))</f>
        <v>18</v>
      </c>
      <c r="R3578" s="0" t="n">
        <f aca="false">IF(ISNA(VLOOKUP(C3578,calculos!$D$2:$E$1218,2,1)),"null",VLOOKUP(C3578,calculos!$D$2:$E$1218,2,1))</f>
        <v>551</v>
      </c>
      <c r="S3578" s="0" t="n">
        <f aca="false">IF(ISNA(VLOOKUP(D3578,calculos!$G$2:$H$1118,2,1)),"null",VLOOKUP(D3578,calculos!$G$2:$H$1118,2,1))</f>
        <v>701</v>
      </c>
      <c r="T3578" s="0" t="n">
        <f aca="false">IF(ISNA(VLOOKUP(E3578,calculos!$J$2:$K$220,2,1)),"null",VLOOKUP(E3578,calculos!$J$2:$K$220,2,1))</f>
        <v>125</v>
      </c>
      <c r="U3578" s="0" t="n">
        <f aca="false">IF(ISNA(VLOOKUP(F3578,calculos!$M$2:$N$658,2,1)),"null",VLOOKUP(F3578,calculos!$M$2:$N$658,2,1))</f>
        <v>400</v>
      </c>
      <c r="V3578" s="0" t="n">
        <f aca="false">IF(ISNA(VLOOKUP(J3578,calculos!$P$2:$Q$1711,2,1)),"null",VLOOKUP(J3578,calculos!$P$2:$Q$1711,2,1))</f>
        <v>1705</v>
      </c>
      <c r="W3578" s="0" t="n">
        <f aca="false">IF(ISNA(VLOOKUP(P3578,calculos!$S$2:$T$58,2,1)),"null",VLOOKUP(P3578,calculos!$S$2:$T$58,2,1))</f>
        <v>42</v>
      </c>
      <c r="X3578" s="0" t="str">
        <f aca="false">$X$1&amp;B3578&amp;"','"&amp;G3578&amp;"','"&amp;H3578&amp;"','"&amp;I3578&amp;"','"&amp;K3578&amp;"','"&amp;L3578&amp;"','"&amp;M3578&amp;"','"&amp;N3578&amp;"','"&amp;O3578&amp;"',"&amp;Q3578&amp;","&amp;R3578&amp;","&amp;S3578&amp;","&amp;T3578&amp;","&amp;U3578&amp;","&amp;V3578&amp;","&amp;W3578&amp;");"</f>
        <v>insert into servicio (id,fecha_entrega,serie,apertura,fecha_instalacion,garantia,mantenimiento,capacitacion,entrega_equipo,visita,id_empresa,id_hospital,id_equipo,id_marca,id_modelo,id_os,id_ingeniero) values (nextval('seq_servicio'),'','DK42901504','','28-04-2016','28-04-2016','','','','',18,551,701,125,400,1705,42);</v>
      </c>
    </row>
    <row r="3579" customFormat="false" ht="13.8" hidden="false" customHeight="false" outlineLevel="0" collapsed="false">
      <c r="A3579" s="10" t="s">
        <v>1118</v>
      </c>
      <c r="B3579" s="10"/>
      <c r="C3579" s="10" t="s">
        <v>4176</v>
      </c>
      <c r="D3579" s="10" t="s">
        <v>4415</v>
      </c>
      <c r="E3579" s="8" t="s">
        <v>26</v>
      </c>
      <c r="F3579" s="8" t="s">
        <v>26</v>
      </c>
      <c r="G3579" s="10" t="s">
        <v>4594</v>
      </c>
      <c r="H3579" s="10"/>
      <c r="I3579" s="10" t="s">
        <v>4595</v>
      </c>
      <c r="J3579" s="8" t="s">
        <v>26</v>
      </c>
      <c r="K3579" s="10" t="s">
        <v>4595</v>
      </c>
      <c r="L3579" s="10"/>
      <c r="P3579" s="8" t="s">
        <v>26</v>
      </c>
      <c r="Q3579" s="0" t="n">
        <f aca="false">IF(ISNA(VLOOKUP(A3579,calculos!$A$2:$B$20,2,1)),"null",VLOOKUP(A3579,calculos!$A$2:$B$20,2,1))</f>
        <v>8</v>
      </c>
      <c r="R3579" s="0" t="n">
        <f aca="false">IF(ISNA(VLOOKUP(C3579,calculos!$D$2:$E$1218,2,1)),"null",VLOOKUP(C3579,calculos!$D$2:$E$1218,2,1))</f>
        <v>566</v>
      </c>
      <c r="S3579" s="0" t="n">
        <f aca="false">IF(ISNA(VLOOKUP(D3579,calculos!$G$2:$H$1118,2,1)),"null",VLOOKUP(D3579,calculos!$G$2:$H$1118,2,1))</f>
        <v>701</v>
      </c>
      <c r="T3579" s="0" t="n">
        <f aca="false">IF(ISNA(VLOOKUP(E3579,calculos!$J$2:$K$220,2,1)),"null",VLOOKUP(E3579,calculos!$J$2:$K$220,2,1))</f>
        <v>125</v>
      </c>
      <c r="U3579" s="0" t="n">
        <f aca="false">IF(ISNA(VLOOKUP(F3579,calculos!$M$2:$N$658,2,1)),"null",VLOOKUP(F3579,calculos!$M$2:$N$658,2,1))</f>
        <v>400</v>
      </c>
      <c r="V3579" s="0" t="n">
        <f aca="false">IF(ISNA(VLOOKUP(J3579,calculos!$P$2:$Q$1711,2,1)),"null",VLOOKUP(J3579,calculos!$P$2:$Q$1711,2,1))</f>
        <v>1705</v>
      </c>
      <c r="W3579" s="0" t="n">
        <f aca="false">IF(ISNA(VLOOKUP(P3579,calculos!$S$2:$T$58,2,1)),"null",VLOOKUP(P3579,calculos!$S$2:$T$58,2,1))</f>
        <v>42</v>
      </c>
      <c r="X3579" s="0" t="str">
        <f aca="false">$X$1&amp;B3579&amp;"','"&amp;G3579&amp;"','"&amp;H3579&amp;"','"&amp;I3579&amp;"','"&amp;K3579&amp;"','"&amp;L3579&amp;"','"&amp;M3579&amp;"','"&amp;N3579&amp;"','"&amp;O3579&amp;"',"&amp;Q3579&amp;","&amp;R3579&amp;","&amp;S3579&amp;","&amp;T3579&amp;","&amp;U3579&amp;","&amp;V3579&amp;","&amp;W3579&amp;");"</f>
        <v>insert into servicio (id,fecha_entrega,serie,apertura,fecha_instalacion,garantia,mantenimiento,capacitacion,entrega_equipo,visita,id_empresa,id_hospital,id_equipo,id_marca,id_modelo,id_os,id_ingeniero) values (nextval('seq_servicio'),'','DK42901504','','05-05-2016','05-05-2016','','','','',8,566,701,125,400,1705,42);</v>
      </c>
    </row>
    <row r="3580" customFormat="false" ht="13.8" hidden="false" customHeight="false" outlineLevel="0" collapsed="false">
      <c r="A3580" s="10" t="s">
        <v>154</v>
      </c>
      <c r="B3580" s="10"/>
      <c r="C3580" s="10" t="s">
        <v>4411</v>
      </c>
      <c r="D3580" s="10" t="s">
        <v>4319</v>
      </c>
      <c r="E3580" s="8" t="s">
        <v>26</v>
      </c>
      <c r="F3580" s="8" t="s">
        <v>26</v>
      </c>
      <c r="G3580" s="10" t="n">
        <v>18079</v>
      </c>
      <c r="H3580" s="10"/>
      <c r="I3580" s="10" t="s">
        <v>1972</v>
      </c>
      <c r="J3580" s="8" t="s">
        <v>26</v>
      </c>
      <c r="K3580" s="10" t="s">
        <v>4596</v>
      </c>
      <c r="L3580" s="10"/>
      <c r="P3580" s="8" t="s">
        <v>26</v>
      </c>
      <c r="Q3580" s="0" t="n">
        <f aca="false">IF(ISNA(VLOOKUP(A3580,calculos!$A$2:$B$20,2,1)),"null",VLOOKUP(A3580,calculos!$A$2:$B$20,2,1))</f>
        <v>10</v>
      </c>
      <c r="R3580" s="0" t="n">
        <f aca="false">IF(ISNA(VLOOKUP(C3580,calculos!$D$2:$E$1218,2,1)),"null",VLOOKUP(C3580,calculos!$D$2:$E$1218,2,1))</f>
        <v>70</v>
      </c>
      <c r="S3580" s="0" t="n">
        <f aca="false">IF(ISNA(VLOOKUP(D3580,calculos!$G$2:$H$1118,2,1)),"null",VLOOKUP(D3580,calculos!$G$2:$H$1118,2,1))</f>
        <v>619</v>
      </c>
      <c r="T3580" s="0" t="n">
        <f aca="false">IF(ISNA(VLOOKUP(E3580,calculos!$J$2:$K$220,2,1)),"null",VLOOKUP(E3580,calculos!$J$2:$K$220,2,1))</f>
        <v>125</v>
      </c>
      <c r="U3580" s="0" t="n">
        <f aca="false">IF(ISNA(VLOOKUP(F3580,calculos!$M$2:$N$658,2,1)),"null",VLOOKUP(F3580,calculos!$M$2:$N$658,2,1))</f>
        <v>400</v>
      </c>
      <c r="V3580" s="0" t="n">
        <f aca="false">IF(ISNA(VLOOKUP(J3580,calculos!$P$2:$Q$1711,2,1)),"null",VLOOKUP(J3580,calculos!$P$2:$Q$1711,2,1))</f>
        <v>1705</v>
      </c>
      <c r="W3580" s="0" t="n">
        <f aca="false">IF(ISNA(VLOOKUP(P3580,calculos!$S$2:$T$58,2,1)),"null",VLOOKUP(P3580,calculos!$S$2:$T$58,2,1))</f>
        <v>42</v>
      </c>
      <c r="X3580" s="0" t="str">
        <f aca="false">$X$1&amp;B3580&amp;"','"&amp;G3580&amp;"','"&amp;H3580&amp;"','"&amp;I3580&amp;"','"&amp;K3580&amp;"','"&amp;L3580&amp;"','"&amp;M3580&amp;"','"&amp;N3580&amp;"','"&amp;O3580&amp;"',"&amp;Q3580&amp;","&amp;R3580&amp;","&amp;S3580&amp;","&amp;T3580&amp;","&amp;U3580&amp;","&amp;V3580&amp;","&amp;W3580&amp;");"</f>
        <v>insert into servicio (id,fecha_entrega,serie,apertura,fecha_instalacion,garantia,mantenimiento,capacitacion,entrega_equipo,visita,id_empresa,id_hospital,id_equipo,id_marca,id_modelo,id_os,id_ingeniero) values (nextval('seq_servicio'),'','18079','','19-05-2016','30-05-2016','','','','',10,70,619,125,400,1705,42);</v>
      </c>
    </row>
    <row r="3581" customFormat="false" ht="13.8" hidden="false" customHeight="false" outlineLevel="0" collapsed="false">
      <c r="A3581" s="10" t="s">
        <v>154</v>
      </c>
      <c r="B3581" s="10"/>
      <c r="C3581" s="10" t="s">
        <v>4411</v>
      </c>
      <c r="D3581" s="10" t="s">
        <v>4319</v>
      </c>
      <c r="E3581" s="8" t="s">
        <v>26</v>
      </c>
      <c r="F3581" s="8" t="s">
        <v>26</v>
      </c>
      <c r="G3581" s="10" t="n">
        <v>18080</v>
      </c>
      <c r="H3581" s="10"/>
      <c r="I3581" s="10" t="s">
        <v>1972</v>
      </c>
      <c r="J3581" s="8" t="s">
        <v>26</v>
      </c>
      <c r="K3581" s="10" t="s">
        <v>4596</v>
      </c>
      <c r="L3581" s="10"/>
      <c r="P3581" s="8" t="s">
        <v>26</v>
      </c>
      <c r="Q3581" s="0" t="n">
        <f aca="false">IF(ISNA(VLOOKUP(A3581,calculos!$A$2:$B$20,2,1)),"null",VLOOKUP(A3581,calculos!$A$2:$B$20,2,1))</f>
        <v>10</v>
      </c>
      <c r="R3581" s="0" t="n">
        <f aca="false">IF(ISNA(VLOOKUP(C3581,calculos!$D$2:$E$1218,2,1)),"null",VLOOKUP(C3581,calculos!$D$2:$E$1218,2,1))</f>
        <v>70</v>
      </c>
      <c r="S3581" s="0" t="n">
        <f aca="false">IF(ISNA(VLOOKUP(D3581,calculos!$G$2:$H$1118,2,1)),"null",VLOOKUP(D3581,calculos!$G$2:$H$1118,2,1))</f>
        <v>619</v>
      </c>
      <c r="T3581" s="0" t="n">
        <f aca="false">IF(ISNA(VLOOKUP(E3581,calculos!$J$2:$K$220,2,1)),"null",VLOOKUP(E3581,calculos!$J$2:$K$220,2,1))</f>
        <v>125</v>
      </c>
      <c r="U3581" s="0" t="n">
        <f aca="false">IF(ISNA(VLOOKUP(F3581,calculos!$M$2:$N$658,2,1)),"null",VLOOKUP(F3581,calculos!$M$2:$N$658,2,1))</f>
        <v>400</v>
      </c>
      <c r="V3581" s="0" t="n">
        <f aca="false">IF(ISNA(VLOOKUP(J3581,calculos!$P$2:$Q$1711,2,1)),"null",VLOOKUP(J3581,calculos!$P$2:$Q$1711,2,1))</f>
        <v>1705</v>
      </c>
      <c r="W3581" s="0" t="n">
        <f aca="false">IF(ISNA(VLOOKUP(P3581,calculos!$S$2:$T$58,2,1)),"null",VLOOKUP(P3581,calculos!$S$2:$T$58,2,1))</f>
        <v>42</v>
      </c>
      <c r="X3581" s="0" t="str">
        <f aca="false">$X$1&amp;B3581&amp;"','"&amp;G3581&amp;"','"&amp;H3581&amp;"','"&amp;I3581&amp;"','"&amp;K3581&amp;"','"&amp;L3581&amp;"','"&amp;M3581&amp;"','"&amp;N3581&amp;"','"&amp;O3581&amp;"',"&amp;Q3581&amp;","&amp;R3581&amp;","&amp;S3581&amp;","&amp;T3581&amp;","&amp;U3581&amp;","&amp;V3581&amp;","&amp;W3581&amp;");"</f>
        <v>insert into servicio (id,fecha_entrega,serie,apertura,fecha_instalacion,garantia,mantenimiento,capacitacion,entrega_equipo,visita,id_empresa,id_hospital,id_equipo,id_marca,id_modelo,id_os,id_ingeniero) values (nextval('seq_servicio'),'','18080','','19-05-2016','30-05-2016','','','','',10,70,619,125,400,1705,42);</v>
      </c>
    </row>
    <row r="3582" customFormat="false" ht="13.8" hidden="false" customHeight="false" outlineLevel="0" collapsed="false">
      <c r="A3582" s="10" t="s">
        <v>2551</v>
      </c>
      <c r="B3582" s="10"/>
      <c r="C3582" s="10" t="s">
        <v>4411</v>
      </c>
      <c r="D3582" s="10" t="s">
        <v>4412</v>
      </c>
      <c r="E3582" s="8" t="s">
        <v>26</v>
      </c>
      <c r="F3582" s="8" t="s">
        <v>26</v>
      </c>
      <c r="G3582" s="10" t="n">
        <v>264</v>
      </c>
      <c r="H3582" s="10"/>
      <c r="I3582" s="10" t="s">
        <v>1485</v>
      </c>
      <c r="J3582" s="8" t="s">
        <v>26</v>
      </c>
      <c r="K3582" s="10" t="s">
        <v>1485</v>
      </c>
      <c r="L3582" s="10"/>
      <c r="P3582" s="8" t="s">
        <v>26</v>
      </c>
      <c r="Q3582" s="0" t="n">
        <f aca="false">IF(ISNA(VLOOKUP(A3582,calculos!$A$2:$B$20,2,1)),"null",VLOOKUP(A3582,calculos!$A$2:$B$20,2,1))</f>
        <v>5</v>
      </c>
      <c r="R3582" s="0" t="n">
        <f aca="false">IF(ISNA(VLOOKUP(C3582,calculos!$D$2:$E$1218,2,1)),"null",VLOOKUP(C3582,calculos!$D$2:$E$1218,2,1))</f>
        <v>70</v>
      </c>
      <c r="S3582" s="0" t="n">
        <f aca="false">IF(ISNA(VLOOKUP(D3582,calculos!$G$2:$H$1118,2,1)),"null",VLOOKUP(D3582,calculos!$G$2:$H$1118,2,1))</f>
        <v>821</v>
      </c>
      <c r="T3582" s="0" t="n">
        <f aca="false">IF(ISNA(VLOOKUP(E3582,calculos!$J$2:$K$220,2,1)),"null",VLOOKUP(E3582,calculos!$J$2:$K$220,2,1))</f>
        <v>125</v>
      </c>
      <c r="U3582" s="0" t="n">
        <f aca="false">IF(ISNA(VLOOKUP(F3582,calculos!$M$2:$N$658,2,1)),"null",VLOOKUP(F3582,calculos!$M$2:$N$658,2,1))</f>
        <v>400</v>
      </c>
      <c r="V3582" s="0" t="n">
        <f aca="false">IF(ISNA(VLOOKUP(J3582,calculos!$P$2:$Q$1711,2,1)),"null",VLOOKUP(J3582,calculos!$P$2:$Q$1711,2,1))</f>
        <v>1705</v>
      </c>
      <c r="W3582" s="0" t="n">
        <f aca="false">IF(ISNA(VLOOKUP(P3582,calculos!$S$2:$T$58,2,1)),"null",VLOOKUP(P3582,calculos!$S$2:$T$58,2,1))</f>
        <v>42</v>
      </c>
      <c r="X3582" s="0" t="str">
        <f aca="false">$X$1&amp;B3582&amp;"','"&amp;G3582&amp;"','"&amp;H3582&amp;"','"&amp;I3582&amp;"','"&amp;K3582&amp;"','"&amp;L3582&amp;"','"&amp;M3582&amp;"','"&amp;N3582&amp;"','"&amp;O3582&amp;"',"&amp;Q3582&amp;","&amp;R3582&amp;","&amp;S3582&amp;","&amp;T3582&amp;","&amp;U3582&amp;","&amp;V3582&amp;","&amp;W3582&amp;");"</f>
        <v>insert into servicio (id,fecha_entrega,serie,apertura,fecha_instalacion,garantia,mantenimiento,capacitacion,entrega_equipo,visita,id_empresa,id_hospital,id_equipo,id_marca,id_modelo,id_os,id_ingeniero) values (nextval('seq_servicio'),'','264','','02-10-2015','02-10-2015','','','','',5,70,821,125,400,1705,42);</v>
      </c>
    </row>
    <row r="3583" customFormat="false" ht="13.8" hidden="false" customHeight="false" outlineLevel="0" collapsed="false">
      <c r="A3583" s="10" t="s">
        <v>154</v>
      </c>
      <c r="B3583" s="10"/>
      <c r="C3583" s="10" t="s">
        <v>4553</v>
      </c>
      <c r="D3583" s="10" t="s">
        <v>4314</v>
      </c>
      <c r="E3583" s="8" t="s">
        <v>26</v>
      </c>
      <c r="F3583" s="8" t="s">
        <v>26</v>
      </c>
      <c r="G3583" s="10" t="n">
        <v>1162448</v>
      </c>
      <c r="H3583" s="10"/>
      <c r="I3583" s="10" t="s">
        <v>4597</v>
      </c>
      <c r="J3583" s="8" t="s">
        <v>26</v>
      </c>
      <c r="K3583" s="10" t="s">
        <v>4596</v>
      </c>
      <c r="L3583" s="10"/>
      <c r="P3583" s="8" t="s">
        <v>26</v>
      </c>
      <c r="Q3583" s="0" t="n">
        <f aca="false">IF(ISNA(VLOOKUP(A3583,calculos!$A$2:$B$20,2,1)),"null",VLOOKUP(A3583,calculos!$A$2:$B$20,2,1))</f>
        <v>10</v>
      </c>
      <c r="R3583" s="0" t="n">
        <f aca="false">IF(ISNA(VLOOKUP(C3583,calculos!$D$2:$E$1218,2,1)),"null",VLOOKUP(C3583,calculos!$D$2:$E$1218,2,1))</f>
        <v>302</v>
      </c>
      <c r="S3583" s="0" t="n">
        <f aca="false">IF(ISNA(VLOOKUP(D3583,calculos!$G$2:$H$1118,2,1)),"null",VLOOKUP(D3583,calculos!$G$2:$H$1118,2,1))</f>
        <v>213</v>
      </c>
      <c r="T3583" s="0" t="n">
        <f aca="false">IF(ISNA(VLOOKUP(E3583,calculos!$J$2:$K$220,2,1)),"null",VLOOKUP(E3583,calculos!$J$2:$K$220,2,1))</f>
        <v>125</v>
      </c>
      <c r="U3583" s="0" t="n">
        <f aca="false">IF(ISNA(VLOOKUP(F3583,calculos!$M$2:$N$658,2,1)),"null",VLOOKUP(F3583,calculos!$M$2:$N$658,2,1))</f>
        <v>400</v>
      </c>
      <c r="V3583" s="0" t="n">
        <f aca="false">IF(ISNA(VLOOKUP(J3583,calculos!$P$2:$Q$1711,2,1)),"null",VLOOKUP(J3583,calculos!$P$2:$Q$1711,2,1))</f>
        <v>1705</v>
      </c>
      <c r="W3583" s="0" t="n">
        <f aca="false">IF(ISNA(VLOOKUP(P3583,calculos!$S$2:$T$58,2,1)),"null",VLOOKUP(P3583,calculos!$S$2:$T$58,2,1))</f>
        <v>42</v>
      </c>
      <c r="X3583" s="0" t="str">
        <f aca="false">$X$1&amp;B3583&amp;"','"&amp;G3583&amp;"','"&amp;H3583&amp;"','"&amp;I3583&amp;"','"&amp;K3583&amp;"','"&amp;L3583&amp;"','"&amp;M3583&amp;"','"&amp;N3583&amp;"','"&amp;O3583&amp;"',"&amp;Q3583&amp;","&amp;R3583&amp;","&amp;S3583&amp;","&amp;T3583&amp;","&amp;U3583&amp;","&amp;V3583&amp;","&amp;W3583&amp;");"</f>
        <v>insert into servicio (id,fecha_entrega,serie,apertura,fecha_instalacion,garantia,mantenimiento,capacitacion,entrega_equipo,visita,id_empresa,id_hospital,id_equipo,id_marca,id_modelo,id_os,id_ingeniero) values (nextval('seq_servicio'),'','1162448','','24-05-2016','30-05-2016','','','','',10,302,213,125,400,1705,42);</v>
      </c>
    </row>
    <row r="3584" customFormat="false" ht="13.8" hidden="false" customHeight="false" outlineLevel="0" collapsed="false">
      <c r="A3584" s="10" t="s">
        <v>154</v>
      </c>
      <c r="B3584" s="10"/>
      <c r="C3584" s="10" t="s">
        <v>4553</v>
      </c>
      <c r="D3584" s="10" t="s">
        <v>4589</v>
      </c>
      <c r="E3584" s="8" t="s">
        <v>26</v>
      </c>
      <c r="F3584" s="8" t="s">
        <v>26</v>
      </c>
      <c r="G3584" s="10" t="s">
        <v>4598</v>
      </c>
      <c r="H3584" s="10"/>
      <c r="I3584" s="10" t="s">
        <v>4597</v>
      </c>
      <c r="J3584" s="8" t="s">
        <v>26</v>
      </c>
      <c r="K3584" s="10" t="s">
        <v>4597</v>
      </c>
      <c r="L3584" s="10"/>
      <c r="P3584" s="8" t="s">
        <v>26</v>
      </c>
      <c r="Q3584" s="0" t="n">
        <f aca="false">IF(ISNA(VLOOKUP(A3584,calculos!$A$2:$B$20,2,1)),"null",VLOOKUP(A3584,calculos!$A$2:$B$20,2,1))</f>
        <v>10</v>
      </c>
      <c r="R3584" s="0" t="n">
        <f aca="false">IF(ISNA(VLOOKUP(C3584,calculos!$D$2:$E$1218,2,1)),"null",VLOOKUP(C3584,calculos!$D$2:$E$1218,2,1))</f>
        <v>302</v>
      </c>
      <c r="S3584" s="0" t="n">
        <f aca="false">IF(ISNA(VLOOKUP(D3584,calculos!$G$2:$H$1118,2,1)),"null",VLOOKUP(D3584,calculos!$G$2:$H$1118,2,1))</f>
        <v>788</v>
      </c>
      <c r="T3584" s="0" t="n">
        <f aca="false">IF(ISNA(VLOOKUP(E3584,calculos!$J$2:$K$220,2,1)),"null",VLOOKUP(E3584,calculos!$J$2:$K$220,2,1))</f>
        <v>125</v>
      </c>
      <c r="U3584" s="0" t="n">
        <f aca="false">IF(ISNA(VLOOKUP(F3584,calculos!$M$2:$N$658,2,1)),"null",VLOOKUP(F3584,calculos!$M$2:$N$658,2,1))</f>
        <v>400</v>
      </c>
      <c r="V3584" s="0" t="n">
        <f aca="false">IF(ISNA(VLOOKUP(J3584,calculos!$P$2:$Q$1711,2,1)),"null",VLOOKUP(J3584,calculos!$P$2:$Q$1711,2,1))</f>
        <v>1705</v>
      </c>
      <c r="W3584" s="0" t="n">
        <f aca="false">IF(ISNA(VLOOKUP(P3584,calculos!$S$2:$T$58,2,1)),"null",VLOOKUP(P3584,calculos!$S$2:$T$58,2,1))</f>
        <v>42</v>
      </c>
      <c r="X3584" s="0" t="str">
        <f aca="false">$X$1&amp;B3584&amp;"','"&amp;G3584&amp;"','"&amp;H3584&amp;"','"&amp;I3584&amp;"','"&amp;K3584&amp;"','"&amp;L3584&amp;"','"&amp;M3584&amp;"','"&amp;N3584&amp;"','"&amp;O3584&amp;"',"&amp;Q3584&amp;","&amp;R3584&amp;","&amp;S3584&amp;","&amp;T3584&amp;","&amp;U3584&amp;","&amp;V3584&amp;","&amp;W3584&amp;");"</f>
        <v>insert into servicio (id,fecha_entrega,serie,apertura,fecha_instalacion,garantia,mantenimiento,capacitacion,entrega_equipo,visita,id_empresa,id_hospital,id_equipo,id_marca,id_modelo,id_os,id_ingeniero) values (nextval('seq_servicio'),'','CN41505654','','24-05-2016','24-05-2016','','','','',10,302,788,125,400,1705,42);</v>
      </c>
    </row>
    <row r="3585" customFormat="false" ht="13.8" hidden="false" customHeight="false" outlineLevel="0" collapsed="false">
      <c r="A3585" s="10" t="s">
        <v>154</v>
      </c>
      <c r="B3585" s="10"/>
      <c r="C3585" s="10" t="s">
        <v>4553</v>
      </c>
      <c r="D3585" s="10" t="s">
        <v>4599</v>
      </c>
      <c r="E3585" s="8" t="s">
        <v>26</v>
      </c>
      <c r="F3585" s="8" t="s">
        <v>26</v>
      </c>
      <c r="G3585" s="10" t="s">
        <v>4600</v>
      </c>
      <c r="H3585" s="10"/>
      <c r="I3585" s="10" t="s">
        <v>4597</v>
      </c>
      <c r="J3585" s="8" t="s">
        <v>26</v>
      </c>
      <c r="K3585" s="10" t="s">
        <v>4597</v>
      </c>
      <c r="L3585" s="10"/>
      <c r="P3585" s="8" t="s">
        <v>26</v>
      </c>
      <c r="Q3585" s="0" t="n">
        <f aca="false">IF(ISNA(VLOOKUP(A3585,calculos!$A$2:$B$20,2,1)),"null",VLOOKUP(A3585,calculos!$A$2:$B$20,2,1))</f>
        <v>10</v>
      </c>
      <c r="R3585" s="0" t="n">
        <f aca="false">IF(ISNA(VLOOKUP(C3585,calculos!$D$2:$E$1218,2,1)),"null",VLOOKUP(C3585,calculos!$D$2:$E$1218,2,1))</f>
        <v>302</v>
      </c>
      <c r="S3585" s="0" t="n">
        <f aca="false">IF(ISNA(VLOOKUP(D3585,calculos!$G$2:$H$1118,2,1)),"null",VLOOKUP(D3585,calculos!$G$2:$H$1118,2,1))</f>
        <v>757</v>
      </c>
      <c r="T3585" s="0" t="n">
        <f aca="false">IF(ISNA(VLOOKUP(E3585,calculos!$J$2:$K$220,2,1)),"null",VLOOKUP(E3585,calculos!$J$2:$K$220,2,1))</f>
        <v>125</v>
      </c>
      <c r="U3585" s="0" t="n">
        <f aca="false">IF(ISNA(VLOOKUP(F3585,calculos!$M$2:$N$658,2,1)),"null",VLOOKUP(F3585,calculos!$M$2:$N$658,2,1))</f>
        <v>400</v>
      </c>
      <c r="V3585" s="0" t="n">
        <f aca="false">IF(ISNA(VLOOKUP(J3585,calculos!$P$2:$Q$1711,2,1)),"null",VLOOKUP(J3585,calculos!$P$2:$Q$1711,2,1))</f>
        <v>1705</v>
      </c>
      <c r="W3585" s="0" t="n">
        <f aca="false">IF(ISNA(VLOOKUP(P3585,calculos!$S$2:$T$58,2,1)),"null",VLOOKUP(P3585,calculos!$S$2:$T$58,2,1))</f>
        <v>42</v>
      </c>
      <c r="X3585" s="0" t="str">
        <f aca="false">$X$1&amp;B3585&amp;"','"&amp;G3585&amp;"','"&amp;H3585&amp;"','"&amp;I3585&amp;"','"&amp;K3585&amp;"','"&amp;L3585&amp;"','"&amp;M3585&amp;"','"&amp;N3585&amp;"','"&amp;O3585&amp;"',"&amp;Q3585&amp;","&amp;R3585&amp;","&amp;S3585&amp;","&amp;T3585&amp;","&amp;U3585&amp;","&amp;V3585&amp;","&amp;W3585&amp;");"</f>
        <v>insert into servicio (id,fecha_entrega,serie,apertura,fecha_instalacion,garantia,mantenimiento,capacitacion,entrega_equipo,visita,id_empresa,id_hospital,id_equipo,id_marca,id_modelo,id_os,id_ingeniero) values (nextval('seq_servicio'),'','160122135Y08','','24-05-2016','24-05-2016','','','','',10,302,757,125,400,1705,42);</v>
      </c>
    </row>
    <row r="3586" customFormat="false" ht="13.8" hidden="false" customHeight="false" outlineLevel="0" collapsed="false">
      <c r="A3586" s="10" t="s">
        <v>154</v>
      </c>
      <c r="B3586" s="10"/>
      <c r="C3586" s="10" t="s">
        <v>4553</v>
      </c>
      <c r="D3586" s="10" t="s">
        <v>4415</v>
      </c>
      <c r="E3586" s="8" t="s">
        <v>26</v>
      </c>
      <c r="F3586" s="8" t="s">
        <v>26</v>
      </c>
      <c r="G3586" s="10" t="s">
        <v>4601</v>
      </c>
      <c r="H3586" s="10"/>
      <c r="I3586" s="10" t="s">
        <v>4597</v>
      </c>
      <c r="J3586" s="8" t="s">
        <v>26</v>
      </c>
      <c r="K3586" s="10" t="s">
        <v>4597</v>
      </c>
      <c r="L3586" s="10"/>
      <c r="P3586" s="8" t="s">
        <v>26</v>
      </c>
      <c r="Q3586" s="0" t="n">
        <f aca="false">IF(ISNA(VLOOKUP(A3586,calculos!$A$2:$B$20,2,1)),"null",VLOOKUP(A3586,calculos!$A$2:$B$20,2,1))</f>
        <v>10</v>
      </c>
      <c r="R3586" s="0" t="n">
        <f aca="false">IF(ISNA(VLOOKUP(C3586,calculos!$D$2:$E$1218,2,1)),"null",VLOOKUP(C3586,calculos!$D$2:$E$1218,2,1))</f>
        <v>302</v>
      </c>
      <c r="S3586" s="0" t="n">
        <f aca="false">IF(ISNA(VLOOKUP(D3586,calculos!$G$2:$H$1118,2,1)),"null",VLOOKUP(D3586,calculos!$G$2:$H$1118,2,1))</f>
        <v>701</v>
      </c>
      <c r="T3586" s="0" t="n">
        <f aca="false">IF(ISNA(VLOOKUP(E3586,calculos!$J$2:$K$220,2,1)),"null",VLOOKUP(E3586,calculos!$J$2:$K$220,2,1))</f>
        <v>125</v>
      </c>
      <c r="U3586" s="0" t="n">
        <f aca="false">IF(ISNA(VLOOKUP(F3586,calculos!$M$2:$N$658,2,1)),"null",VLOOKUP(F3586,calculos!$M$2:$N$658,2,1))</f>
        <v>400</v>
      </c>
      <c r="V3586" s="0" t="n">
        <f aca="false">IF(ISNA(VLOOKUP(J3586,calculos!$P$2:$Q$1711,2,1)),"null",VLOOKUP(J3586,calculos!$P$2:$Q$1711,2,1))</f>
        <v>1705</v>
      </c>
      <c r="W3586" s="0" t="n">
        <f aca="false">IF(ISNA(VLOOKUP(P3586,calculos!$S$2:$T$58,2,1)),"null",VLOOKUP(P3586,calculos!$S$2:$T$58,2,1))</f>
        <v>42</v>
      </c>
      <c r="X3586" s="0" t="str">
        <f aca="false">$X$1&amp;B3586&amp;"','"&amp;G3586&amp;"','"&amp;H3586&amp;"','"&amp;I3586&amp;"','"&amp;K3586&amp;"','"&amp;L3586&amp;"','"&amp;M3586&amp;"','"&amp;N3586&amp;"','"&amp;O3586&amp;"',"&amp;Q3586&amp;","&amp;R3586&amp;","&amp;S3586&amp;","&amp;T3586&amp;","&amp;U3586&amp;","&amp;V3586&amp;","&amp;W3586&amp;");"</f>
        <v>insert into servicio (id,fecha_entrega,serie,apertura,fecha_instalacion,garantia,mantenimiento,capacitacion,entrega_equipo,visita,id_empresa,id_hospital,id_equipo,id_marca,id_modelo,id_os,id_ingeniero) values (nextval('seq_servicio'),'','DK25100017','','24-05-2016','24-05-2016','','','','',10,302,701,125,400,1705,42);</v>
      </c>
    </row>
    <row r="3587" customFormat="false" ht="13.8" hidden="false" customHeight="false" outlineLevel="0" collapsed="false">
      <c r="A3587" s="10" t="s">
        <v>154</v>
      </c>
      <c r="B3587" s="10"/>
      <c r="C3587" s="10" t="s">
        <v>4553</v>
      </c>
      <c r="D3587" s="10" t="s">
        <v>4602</v>
      </c>
      <c r="E3587" s="8" t="s">
        <v>26</v>
      </c>
      <c r="F3587" s="8" t="s">
        <v>26</v>
      </c>
      <c r="G3587" s="10" t="s">
        <v>4603</v>
      </c>
      <c r="H3587" s="10"/>
      <c r="I3587" s="10" t="s">
        <v>4597</v>
      </c>
      <c r="J3587" s="8" t="s">
        <v>26</v>
      </c>
      <c r="K3587" s="10" t="s">
        <v>4597</v>
      </c>
      <c r="L3587" s="10"/>
      <c r="P3587" s="8" t="s">
        <v>26</v>
      </c>
      <c r="Q3587" s="0" t="n">
        <f aca="false">IF(ISNA(VLOOKUP(A3587,calculos!$A$2:$B$20,2,1)),"null",VLOOKUP(A3587,calculos!$A$2:$B$20,2,1))</f>
        <v>10</v>
      </c>
      <c r="R3587" s="0" t="n">
        <f aca="false">IF(ISNA(VLOOKUP(C3587,calculos!$D$2:$E$1218,2,1)),"null",VLOOKUP(C3587,calculos!$D$2:$E$1218,2,1))</f>
        <v>302</v>
      </c>
      <c r="S3587" s="0" t="n">
        <f aca="false">IF(ISNA(VLOOKUP(D3587,calculos!$G$2:$H$1118,2,1)),"null",VLOOKUP(D3587,calculos!$G$2:$H$1118,2,1))</f>
        <v>310</v>
      </c>
      <c r="T3587" s="0" t="n">
        <f aca="false">IF(ISNA(VLOOKUP(E3587,calculos!$J$2:$K$220,2,1)),"null",VLOOKUP(E3587,calculos!$J$2:$K$220,2,1))</f>
        <v>125</v>
      </c>
      <c r="U3587" s="0" t="n">
        <f aca="false">IF(ISNA(VLOOKUP(F3587,calculos!$M$2:$N$658,2,1)),"null",VLOOKUP(F3587,calculos!$M$2:$N$658,2,1))</f>
        <v>400</v>
      </c>
      <c r="V3587" s="0" t="n">
        <f aca="false">IF(ISNA(VLOOKUP(J3587,calculos!$P$2:$Q$1711,2,1)),"null",VLOOKUP(J3587,calculos!$P$2:$Q$1711,2,1))</f>
        <v>1705</v>
      </c>
      <c r="W3587" s="0" t="n">
        <f aca="false">IF(ISNA(VLOOKUP(P3587,calculos!$S$2:$T$58,2,1)),"null",VLOOKUP(P3587,calculos!$S$2:$T$58,2,1))</f>
        <v>42</v>
      </c>
      <c r="X3587" s="0" t="str">
        <f aca="false">$X$1&amp;B3587&amp;"','"&amp;G3587&amp;"','"&amp;H3587&amp;"','"&amp;I3587&amp;"','"&amp;K3587&amp;"','"&amp;L3587&amp;"','"&amp;M3587&amp;"','"&amp;N3587&amp;"','"&amp;O3587&amp;"',"&amp;Q3587&amp;","&amp;R3587&amp;","&amp;S3587&amp;","&amp;T3587&amp;","&amp;U3587&amp;","&amp;V3587&amp;","&amp;W3587&amp;");"</f>
        <v>insert into servicio (id,fecha_entrega,serie,apertura,fecha_instalacion,garantia,mantenimiento,capacitacion,entrega_equipo,visita,id_empresa,id_hospital,id_equipo,id_marca,id_modelo,id_os,id_ingeniero) values (nextval('seq_servicio'),'','HDJT61857','','24-05-2016','24-05-2016','','','','',10,302,310,125,400,1705,42);</v>
      </c>
    </row>
    <row r="3588" customFormat="false" ht="13.8" hidden="false" customHeight="false" outlineLevel="0" collapsed="false">
      <c r="A3588" s="10" t="s">
        <v>154</v>
      </c>
      <c r="B3588" s="10"/>
      <c r="C3588" s="10" t="s">
        <v>4553</v>
      </c>
      <c r="D3588" s="10" t="s">
        <v>4604</v>
      </c>
      <c r="E3588" s="8" t="s">
        <v>26</v>
      </c>
      <c r="F3588" s="8" t="s">
        <v>26</v>
      </c>
      <c r="G3588" s="10" t="s">
        <v>4605</v>
      </c>
      <c r="H3588" s="10"/>
      <c r="I3588" s="10" t="s">
        <v>4597</v>
      </c>
      <c r="J3588" s="8" t="s">
        <v>26</v>
      </c>
      <c r="K3588" s="10" t="s">
        <v>4597</v>
      </c>
      <c r="L3588" s="10"/>
      <c r="P3588" s="8" t="s">
        <v>26</v>
      </c>
      <c r="Q3588" s="0" t="n">
        <f aca="false">IF(ISNA(VLOOKUP(A3588,calculos!$A$2:$B$20,2,1)),"null",VLOOKUP(A3588,calculos!$A$2:$B$20,2,1))</f>
        <v>10</v>
      </c>
      <c r="R3588" s="0" t="n">
        <f aca="false">IF(ISNA(VLOOKUP(C3588,calculos!$D$2:$E$1218,2,1)),"null",VLOOKUP(C3588,calculos!$D$2:$E$1218,2,1))</f>
        <v>302</v>
      </c>
      <c r="S3588" s="0" t="n">
        <f aca="false">IF(ISNA(VLOOKUP(D3588,calculos!$G$2:$H$1118,2,1)),"null",VLOOKUP(D3588,calculos!$G$2:$H$1118,2,1))</f>
        <v>537</v>
      </c>
      <c r="T3588" s="0" t="n">
        <f aca="false">IF(ISNA(VLOOKUP(E3588,calculos!$J$2:$K$220,2,1)),"null",VLOOKUP(E3588,calculos!$J$2:$K$220,2,1))</f>
        <v>125</v>
      </c>
      <c r="U3588" s="0" t="n">
        <f aca="false">IF(ISNA(VLOOKUP(F3588,calculos!$M$2:$N$658,2,1)),"null",VLOOKUP(F3588,calculos!$M$2:$N$658,2,1))</f>
        <v>400</v>
      </c>
      <c r="V3588" s="0" t="n">
        <f aca="false">IF(ISNA(VLOOKUP(J3588,calculos!$P$2:$Q$1711,2,1)),"null",VLOOKUP(J3588,calculos!$P$2:$Q$1711,2,1))</f>
        <v>1705</v>
      </c>
      <c r="W3588" s="0" t="n">
        <f aca="false">IF(ISNA(VLOOKUP(P3588,calculos!$S$2:$T$58,2,1)),"null",VLOOKUP(P3588,calculos!$S$2:$T$58,2,1))</f>
        <v>42</v>
      </c>
      <c r="X3588" s="0" t="str">
        <f aca="false">$X$1&amp;B3588&amp;"','"&amp;G3588&amp;"','"&amp;H3588&amp;"','"&amp;I3588&amp;"','"&amp;K3588&amp;"','"&amp;L3588&amp;"','"&amp;M3588&amp;"','"&amp;N3588&amp;"','"&amp;O3588&amp;"',"&amp;Q3588&amp;","&amp;R3588&amp;","&amp;S3588&amp;","&amp;T3588&amp;","&amp;U3588&amp;","&amp;V3588&amp;","&amp;W3588&amp;");"</f>
        <v>insert into servicio (id,fecha_entrega,serie,apertura,fecha_instalacion,garantia,mantenimiento,capacitacion,entrega_equipo,visita,id_empresa,id_hospital,id_equipo,id_marca,id_modelo,id_os,id_ingeniero) values (nextval('seq_servicio'),'','IS10296','','24-05-2016','24-05-2016','','','','',10,302,537,125,400,1705,42);</v>
      </c>
    </row>
    <row r="3589" customFormat="false" ht="13.8" hidden="false" customHeight="false" outlineLevel="0" collapsed="false">
      <c r="A3589" s="10" t="s">
        <v>154</v>
      </c>
      <c r="B3589" s="10"/>
      <c r="C3589" s="10" t="s">
        <v>4553</v>
      </c>
      <c r="D3589" s="10" t="s">
        <v>4565</v>
      </c>
      <c r="E3589" s="8" t="s">
        <v>26</v>
      </c>
      <c r="F3589" s="8" t="s">
        <v>26</v>
      </c>
      <c r="G3589" s="10" t="s">
        <v>4606</v>
      </c>
      <c r="H3589" s="10"/>
      <c r="I3589" s="10" t="s">
        <v>4597</v>
      </c>
      <c r="J3589" s="8" t="s">
        <v>26</v>
      </c>
      <c r="K3589" s="10" t="s">
        <v>4597</v>
      </c>
      <c r="L3589" s="10"/>
      <c r="P3589" s="8" t="s">
        <v>26</v>
      </c>
      <c r="Q3589" s="0" t="n">
        <f aca="false">IF(ISNA(VLOOKUP(A3589,calculos!$A$2:$B$20,2,1)),"null",VLOOKUP(A3589,calculos!$A$2:$B$20,2,1))</f>
        <v>10</v>
      </c>
      <c r="R3589" s="0" t="n">
        <f aca="false">IF(ISNA(VLOOKUP(C3589,calculos!$D$2:$E$1218,2,1)),"null",VLOOKUP(C3589,calculos!$D$2:$E$1218,2,1))</f>
        <v>302</v>
      </c>
      <c r="S3589" s="0" t="n">
        <f aca="false">IF(ISNA(VLOOKUP(D3589,calculos!$G$2:$H$1118,2,1)),"null",VLOOKUP(D3589,calculos!$G$2:$H$1118,2,1))</f>
        <v>784</v>
      </c>
      <c r="T3589" s="0" t="n">
        <f aca="false">IF(ISNA(VLOOKUP(E3589,calculos!$J$2:$K$220,2,1)),"null",VLOOKUP(E3589,calculos!$J$2:$K$220,2,1))</f>
        <v>125</v>
      </c>
      <c r="U3589" s="0" t="n">
        <f aca="false">IF(ISNA(VLOOKUP(F3589,calculos!$M$2:$N$658,2,1)),"null",VLOOKUP(F3589,calculos!$M$2:$N$658,2,1))</f>
        <v>400</v>
      </c>
      <c r="V3589" s="0" t="n">
        <f aca="false">IF(ISNA(VLOOKUP(J3589,calculos!$P$2:$Q$1711,2,1)),"null",VLOOKUP(J3589,calculos!$P$2:$Q$1711,2,1))</f>
        <v>1705</v>
      </c>
      <c r="W3589" s="0" t="n">
        <f aca="false">IF(ISNA(VLOOKUP(P3589,calculos!$S$2:$T$58,2,1)),"null",VLOOKUP(P3589,calculos!$S$2:$T$58,2,1))</f>
        <v>42</v>
      </c>
      <c r="X3589" s="0" t="str">
        <f aca="false">$X$1&amp;B3589&amp;"','"&amp;G3589&amp;"','"&amp;H3589&amp;"','"&amp;I3589&amp;"','"&amp;K3589&amp;"','"&amp;L3589&amp;"','"&amp;M3589&amp;"','"&amp;N3589&amp;"','"&amp;O3589&amp;"',"&amp;Q3589&amp;","&amp;R3589&amp;","&amp;S3589&amp;","&amp;T3589&amp;","&amp;U3589&amp;","&amp;V3589&amp;","&amp;W3589&amp;");"</f>
        <v>insert into servicio (id,fecha_entrega,serie,apertura,fecha_instalacion,garantia,mantenimiento,capacitacion,entrega_equipo,visita,id_empresa,id_hospital,id_equipo,id_marca,id_modelo,id_os,id_ingeniero) values (nextval('seq_servicio'),'','CN40700474','','24-05-2016','24-05-2016','','','','',10,302,784,125,400,1705,42);</v>
      </c>
    </row>
    <row r="3590" customFormat="false" ht="13.8" hidden="false" customHeight="false" outlineLevel="0" collapsed="false">
      <c r="A3590" s="10" t="s">
        <v>1118</v>
      </c>
      <c r="B3590" s="10"/>
      <c r="C3590" s="10" t="s">
        <v>4370</v>
      </c>
      <c r="D3590" s="10" t="s">
        <v>4607</v>
      </c>
      <c r="E3590" s="8" t="s">
        <v>26</v>
      </c>
      <c r="F3590" s="8" t="s">
        <v>26</v>
      </c>
      <c r="G3590" s="10" t="s">
        <v>4608</v>
      </c>
      <c r="H3590" s="10"/>
      <c r="I3590" s="10" t="s">
        <v>4609</v>
      </c>
      <c r="J3590" s="8" t="s">
        <v>26</v>
      </c>
      <c r="K3590" s="10" t="s">
        <v>4609</v>
      </c>
      <c r="L3590" s="10"/>
      <c r="P3590" s="8" t="s">
        <v>26</v>
      </c>
      <c r="Q3590" s="0" t="n">
        <f aca="false">IF(ISNA(VLOOKUP(A3590,calculos!$A$2:$B$20,2,1)),"null",VLOOKUP(A3590,calculos!$A$2:$B$20,2,1))</f>
        <v>8</v>
      </c>
      <c r="R3590" s="0" t="n">
        <f aca="false">IF(ISNA(VLOOKUP(C3590,calculos!$D$2:$E$1218,2,1)),"null",VLOOKUP(C3590,calculos!$D$2:$E$1218,2,1))</f>
        <v>490</v>
      </c>
      <c r="S3590" s="0" t="n">
        <f aca="false">IF(ISNA(VLOOKUP(D3590,calculos!$G$2:$H$1118,2,1)),"null",VLOOKUP(D3590,calculos!$G$2:$H$1118,2,1))</f>
        <v>1049</v>
      </c>
      <c r="T3590" s="0" t="n">
        <f aca="false">IF(ISNA(VLOOKUP(E3590,calculos!$J$2:$K$220,2,1)),"null",VLOOKUP(E3590,calculos!$J$2:$K$220,2,1))</f>
        <v>125</v>
      </c>
      <c r="U3590" s="0" t="n">
        <f aca="false">IF(ISNA(VLOOKUP(F3590,calculos!$M$2:$N$658,2,1)),"null",VLOOKUP(F3590,calculos!$M$2:$N$658,2,1))</f>
        <v>400</v>
      </c>
      <c r="V3590" s="0" t="n">
        <f aca="false">IF(ISNA(VLOOKUP(J3590,calculos!$P$2:$Q$1711,2,1)),"null",VLOOKUP(J3590,calculos!$P$2:$Q$1711,2,1))</f>
        <v>1705</v>
      </c>
      <c r="W3590" s="0" t="n">
        <f aca="false">IF(ISNA(VLOOKUP(P3590,calculos!$S$2:$T$58,2,1)),"null",VLOOKUP(P3590,calculos!$S$2:$T$58,2,1))</f>
        <v>42</v>
      </c>
      <c r="X3590" s="0" t="str">
        <f aca="false">$X$1&amp;B3590&amp;"','"&amp;G3590&amp;"','"&amp;H3590&amp;"','"&amp;I3590&amp;"','"&amp;K3590&amp;"','"&amp;L3590&amp;"','"&amp;M3590&amp;"','"&amp;N3590&amp;"','"&amp;O3590&amp;"',"&amp;Q3590&amp;","&amp;R3590&amp;","&amp;S3590&amp;","&amp;T3590&amp;","&amp;U3590&amp;","&amp;V3590&amp;","&amp;W3590&amp;");"</f>
        <v>insert into servicio (id,fecha_entrega,serie,apertura,fecha_instalacion,garantia,mantenimiento,capacitacion,entrega_equipo,visita,id_empresa,id_hospital,id_equipo,id_marca,id_modelo,id_os,id_ingeniero) values (nextval('seq_servicio'),'','USD1480081','','14-06-2016','14-06-2016','','','','',8,490,1049,125,400,1705,42);</v>
      </c>
    </row>
    <row r="3591" customFormat="false" ht="13.8" hidden="false" customHeight="false" outlineLevel="0" collapsed="false">
      <c r="A3591" s="10" t="s">
        <v>1118</v>
      </c>
      <c r="B3591" s="10"/>
      <c r="C3591" s="10" t="s">
        <v>4610</v>
      </c>
      <c r="D3591" s="10" t="s">
        <v>4300</v>
      </c>
      <c r="E3591" s="8" t="s">
        <v>26</v>
      </c>
      <c r="F3591" s="8" t="s">
        <v>26</v>
      </c>
      <c r="G3591" s="10" t="s">
        <v>4611</v>
      </c>
      <c r="H3591" s="10"/>
      <c r="I3591" s="10" t="s">
        <v>4612</v>
      </c>
      <c r="J3591" s="8" t="s">
        <v>26</v>
      </c>
      <c r="K3591" s="10" t="s">
        <v>4612</v>
      </c>
      <c r="L3591" s="10"/>
      <c r="P3591" s="8" t="s">
        <v>26</v>
      </c>
      <c r="Q3591" s="0" t="n">
        <f aca="false">IF(ISNA(VLOOKUP(A3591,calculos!$A$2:$B$20,2,1)),"null",VLOOKUP(A3591,calculos!$A$2:$B$20,2,1))</f>
        <v>8</v>
      </c>
      <c r="R3591" s="0" t="n">
        <f aca="false">IF(ISNA(VLOOKUP(C3591,calculos!$D$2:$E$1218,2,1)),"null",VLOOKUP(C3591,calculos!$D$2:$E$1218,2,1))</f>
        <v>780</v>
      </c>
      <c r="S3591" s="0" t="n">
        <f aca="false">IF(ISNA(VLOOKUP(D3591,calculos!$G$2:$H$1118,2,1)),"null",VLOOKUP(D3591,calculos!$G$2:$H$1118,2,1))</f>
        <v>257</v>
      </c>
      <c r="T3591" s="0" t="n">
        <f aca="false">IF(ISNA(VLOOKUP(E3591,calculos!$J$2:$K$220,2,1)),"null",VLOOKUP(E3591,calculos!$J$2:$K$220,2,1))</f>
        <v>125</v>
      </c>
      <c r="U3591" s="0" t="n">
        <f aca="false">IF(ISNA(VLOOKUP(F3591,calculos!$M$2:$N$658,2,1)),"null",VLOOKUP(F3591,calculos!$M$2:$N$658,2,1))</f>
        <v>400</v>
      </c>
      <c r="V3591" s="0" t="n">
        <f aca="false">IF(ISNA(VLOOKUP(J3591,calculos!$P$2:$Q$1711,2,1)),"null",VLOOKUP(J3591,calculos!$P$2:$Q$1711,2,1))</f>
        <v>1705</v>
      </c>
      <c r="W3591" s="0" t="n">
        <f aca="false">IF(ISNA(VLOOKUP(P3591,calculos!$S$2:$T$58,2,1)),"null",VLOOKUP(P3591,calculos!$S$2:$T$58,2,1))</f>
        <v>42</v>
      </c>
      <c r="X3591" s="0" t="str">
        <f aca="false">$X$1&amp;B3591&amp;"','"&amp;G3591&amp;"','"&amp;H3591&amp;"','"&amp;I3591&amp;"','"&amp;K3591&amp;"','"&amp;L3591&amp;"','"&amp;M3591&amp;"','"&amp;N3591&amp;"','"&amp;O3591&amp;"',"&amp;Q3591&amp;","&amp;R3591&amp;","&amp;S3591&amp;","&amp;T3591&amp;","&amp;U3591&amp;","&amp;V3591&amp;","&amp;W3591&amp;");"</f>
        <v>insert into servicio (id,fecha_entrega,serie,apertura,fecha_instalacion,garantia,mantenimiento,capacitacion,entrega_equipo,visita,id_empresa,id_hospital,id_equipo,id_marca,id_modelo,id_os,id_ingeniero) values (nextval('seq_servicio'),'','US00564021','','01-06-2016','01-06-2016','','','','',8,780,257,125,400,1705,42);</v>
      </c>
    </row>
    <row r="3592" customFormat="false" ht="13.8" hidden="false" customHeight="false" outlineLevel="0" collapsed="false">
      <c r="A3592" s="10" t="s">
        <v>23</v>
      </c>
      <c r="B3592" s="10"/>
      <c r="C3592" s="10" t="s">
        <v>4568</v>
      </c>
      <c r="D3592" s="10" t="s">
        <v>4613</v>
      </c>
      <c r="E3592" s="8" t="s">
        <v>26</v>
      </c>
      <c r="F3592" s="8" t="s">
        <v>26</v>
      </c>
      <c r="G3592" s="10" t="s">
        <v>4614</v>
      </c>
      <c r="H3592" s="10"/>
      <c r="I3592" s="10" t="s">
        <v>4615</v>
      </c>
      <c r="J3592" s="8" t="s">
        <v>26</v>
      </c>
      <c r="K3592" s="10" t="s">
        <v>4615</v>
      </c>
      <c r="L3592" s="10"/>
      <c r="P3592" s="8" t="s">
        <v>26</v>
      </c>
      <c r="Q3592" s="0" t="n">
        <f aca="false">IF(ISNA(VLOOKUP(A3592,calculos!$A$2:$B$20,2,1)),"null",VLOOKUP(A3592,calculos!$A$2:$B$20,2,1))</f>
        <v>12</v>
      </c>
      <c r="R3592" s="0" t="n">
        <f aca="false">IF(ISNA(VLOOKUP(C3592,calculos!$D$2:$E$1218,2,1)),"null",VLOOKUP(C3592,calculos!$D$2:$E$1218,2,1))</f>
        <v>685</v>
      </c>
      <c r="S3592" s="0" t="n">
        <f aca="false">IF(ISNA(VLOOKUP(D3592,calculos!$G$2:$H$1118,2,1)),"null",VLOOKUP(D3592,calculos!$G$2:$H$1118,2,1))</f>
        <v>371</v>
      </c>
      <c r="T3592" s="0" t="n">
        <f aca="false">IF(ISNA(VLOOKUP(E3592,calculos!$J$2:$K$220,2,1)),"null",VLOOKUP(E3592,calculos!$J$2:$K$220,2,1))</f>
        <v>125</v>
      </c>
      <c r="U3592" s="0" t="n">
        <f aca="false">IF(ISNA(VLOOKUP(F3592,calculos!$M$2:$N$658,2,1)),"null",VLOOKUP(F3592,calculos!$M$2:$N$658,2,1))</f>
        <v>400</v>
      </c>
      <c r="V3592" s="0" t="n">
        <f aca="false">IF(ISNA(VLOOKUP(J3592,calculos!$P$2:$Q$1711,2,1)),"null",VLOOKUP(J3592,calculos!$P$2:$Q$1711,2,1))</f>
        <v>1705</v>
      </c>
      <c r="W3592" s="0" t="n">
        <f aca="false">IF(ISNA(VLOOKUP(P3592,calculos!$S$2:$T$58,2,1)),"null",VLOOKUP(P3592,calculos!$S$2:$T$58,2,1))</f>
        <v>42</v>
      </c>
      <c r="X3592" s="0" t="str">
        <f aca="false">$X$1&amp;B3592&amp;"','"&amp;G3592&amp;"','"&amp;H3592&amp;"','"&amp;I3592&amp;"','"&amp;K3592&amp;"','"&amp;L3592&amp;"','"&amp;M3592&amp;"','"&amp;N3592&amp;"','"&amp;O3592&amp;"',"&amp;Q3592&amp;","&amp;R3592&amp;","&amp;S3592&amp;","&amp;T3592&amp;","&amp;U3592&amp;","&amp;V3592&amp;","&amp;W3592&amp;");"</f>
        <v>insert into servicio (id,fecha_entrega,serie,apertura,fecha_instalacion,garantia,mantenimiento,capacitacion,entrega_equipo,visita,id_empresa,id_hospital,id_equipo,id_marca,id_modelo,id_os,id_ingeniero) values (nextval('seq_servicio'),'','US01409756','','04-03-2016','04-03-2016','','','','',12,685,371,125,400,1705,42);</v>
      </c>
    </row>
    <row r="3593" customFormat="false" ht="13.8" hidden="false" customHeight="false" outlineLevel="0" collapsed="false">
      <c r="A3593" s="10" t="s">
        <v>23</v>
      </c>
      <c r="B3593" s="10"/>
      <c r="C3593" s="10" t="s">
        <v>4568</v>
      </c>
      <c r="D3593" s="10" t="s">
        <v>4613</v>
      </c>
      <c r="E3593" s="8" t="s">
        <v>26</v>
      </c>
      <c r="F3593" s="8" t="s">
        <v>26</v>
      </c>
      <c r="G3593" s="10" t="s">
        <v>4616</v>
      </c>
      <c r="H3593" s="10"/>
      <c r="I3593" s="10" t="s">
        <v>4615</v>
      </c>
      <c r="J3593" s="8" t="s">
        <v>26</v>
      </c>
      <c r="K3593" s="10" t="s">
        <v>4615</v>
      </c>
      <c r="L3593" s="10"/>
      <c r="P3593" s="8" t="s">
        <v>26</v>
      </c>
      <c r="Q3593" s="0" t="n">
        <f aca="false">IF(ISNA(VLOOKUP(A3593,calculos!$A$2:$B$20,2,1)),"null",VLOOKUP(A3593,calculos!$A$2:$B$20,2,1))</f>
        <v>12</v>
      </c>
      <c r="R3593" s="0" t="n">
        <f aca="false">IF(ISNA(VLOOKUP(C3593,calculos!$D$2:$E$1218,2,1)),"null",VLOOKUP(C3593,calculos!$D$2:$E$1218,2,1))</f>
        <v>685</v>
      </c>
      <c r="S3593" s="0" t="n">
        <f aca="false">IF(ISNA(VLOOKUP(D3593,calculos!$G$2:$H$1118,2,1)),"null",VLOOKUP(D3593,calculos!$G$2:$H$1118,2,1))</f>
        <v>371</v>
      </c>
      <c r="T3593" s="0" t="n">
        <f aca="false">IF(ISNA(VLOOKUP(E3593,calculos!$J$2:$K$220,2,1)),"null",VLOOKUP(E3593,calculos!$J$2:$K$220,2,1))</f>
        <v>125</v>
      </c>
      <c r="U3593" s="0" t="n">
        <f aca="false">IF(ISNA(VLOOKUP(F3593,calculos!$M$2:$N$658,2,1)),"null",VLOOKUP(F3593,calculos!$M$2:$N$658,2,1))</f>
        <v>400</v>
      </c>
      <c r="V3593" s="0" t="n">
        <f aca="false">IF(ISNA(VLOOKUP(J3593,calculos!$P$2:$Q$1711,2,1)),"null",VLOOKUP(J3593,calculos!$P$2:$Q$1711,2,1))</f>
        <v>1705</v>
      </c>
      <c r="W3593" s="0" t="n">
        <f aca="false">IF(ISNA(VLOOKUP(P3593,calculos!$S$2:$T$58,2,1)),"null",VLOOKUP(P3593,calculos!$S$2:$T$58,2,1))</f>
        <v>42</v>
      </c>
      <c r="X3593" s="0" t="str">
        <f aca="false">$X$1&amp;B3593&amp;"','"&amp;G3593&amp;"','"&amp;H3593&amp;"','"&amp;I3593&amp;"','"&amp;K3593&amp;"','"&amp;L3593&amp;"','"&amp;M3593&amp;"','"&amp;N3593&amp;"','"&amp;O3593&amp;"',"&amp;Q3593&amp;","&amp;R3593&amp;","&amp;S3593&amp;","&amp;T3593&amp;","&amp;U3593&amp;","&amp;V3593&amp;","&amp;W3593&amp;");"</f>
        <v>insert into servicio (id,fecha_entrega,serie,apertura,fecha_instalacion,garantia,mantenimiento,capacitacion,entrega_equipo,visita,id_empresa,id_hospital,id_equipo,id_marca,id_modelo,id_os,id_ingeniero) values (nextval('seq_servicio'),'','US01409753','','04-03-2016','04-03-2016','','','','',12,685,371,125,400,1705,42);</v>
      </c>
    </row>
    <row r="3594" customFormat="false" ht="13.8" hidden="false" customHeight="false" outlineLevel="0" collapsed="false">
      <c r="A3594" s="10" t="s">
        <v>1118</v>
      </c>
      <c r="B3594" s="10"/>
      <c r="C3594" s="10" t="s">
        <v>4558</v>
      </c>
      <c r="D3594" s="10" t="s">
        <v>4617</v>
      </c>
      <c r="E3594" s="8" t="s">
        <v>26</v>
      </c>
      <c r="F3594" s="8" t="s">
        <v>26</v>
      </c>
      <c r="G3594" s="10" t="n">
        <v>2638381</v>
      </c>
      <c r="H3594" s="10"/>
      <c r="I3594" s="10" t="s">
        <v>4560</v>
      </c>
      <c r="J3594" s="8" t="s">
        <v>26</v>
      </c>
      <c r="K3594" s="10" t="s">
        <v>4560</v>
      </c>
      <c r="L3594" s="10"/>
      <c r="P3594" s="8" t="s">
        <v>26</v>
      </c>
      <c r="Q3594" s="0" t="n">
        <f aca="false">IF(ISNA(VLOOKUP(A3594,calculos!$A$2:$B$20,2,1)),"null",VLOOKUP(A3594,calculos!$A$2:$B$20,2,1))</f>
        <v>8</v>
      </c>
      <c r="R3594" s="0" t="n">
        <f aca="false">IF(ISNA(VLOOKUP(C3594,calculos!$D$2:$E$1218,2,1)),"null",VLOOKUP(C3594,calculos!$D$2:$E$1218,2,1))</f>
        <v>64</v>
      </c>
      <c r="S3594" s="0" t="n">
        <f aca="false">IF(ISNA(VLOOKUP(D3594,calculos!$G$2:$H$1118,2,1)),"null",VLOOKUP(D3594,calculos!$G$2:$H$1118,2,1))</f>
        <v>1048</v>
      </c>
      <c r="T3594" s="0" t="n">
        <f aca="false">IF(ISNA(VLOOKUP(E3594,calculos!$J$2:$K$220,2,1)),"null",VLOOKUP(E3594,calculos!$J$2:$K$220,2,1))</f>
        <v>125</v>
      </c>
      <c r="U3594" s="0" t="n">
        <f aca="false">IF(ISNA(VLOOKUP(F3594,calculos!$M$2:$N$658,2,1)),"null",VLOOKUP(F3594,calculos!$M$2:$N$658,2,1))</f>
        <v>400</v>
      </c>
      <c r="V3594" s="0" t="n">
        <f aca="false">IF(ISNA(VLOOKUP(J3594,calculos!$P$2:$Q$1711,2,1)),"null",VLOOKUP(J3594,calculos!$P$2:$Q$1711,2,1))</f>
        <v>1705</v>
      </c>
      <c r="W3594" s="0" t="n">
        <f aca="false">IF(ISNA(VLOOKUP(P3594,calculos!$S$2:$T$58,2,1)),"null",VLOOKUP(P3594,calculos!$S$2:$T$58,2,1))</f>
        <v>42</v>
      </c>
      <c r="X3594" s="0" t="str">
        <f aca="false">$X$1&amp;B3594&amp;"','"&amp;G3594&amp;"','"&amp;H3594&amp;"','"&amp;I3594&amp;"','"&amp;K3594&amp;"','"&amp;L3594&amp;"','"&amp;M3594&amp;"','"&amp;N3594&amp;"','"&amp;O3594&amp;"',"&amp;Q3594&amp;","&amp;R3594&amp;","&amp;S3594&amp;","&amp;T3594&amp;","&amp;U3594&amp;","&amp;V3594&amp;","&amp;W3594&amp;");"</f>
        <v>insert into servicio (id,fecha_entrega,serie,apertura,fecha_instalacion,garantia,mantenimiento,capacitacion,entrega_equipo,visita,id_empresa,id_hospital,id_equipo,id_marca,id_modelo,id_os,id_ingeniero) values (nextval('seq_servicio'),'','2638381','','03-03-2016','03-03-2016','','','','',8,64,1048,125,400,1705,42);</v>
      </c>
    </row>
    <row r="3595" customFormat="false" ht="13.8" hidden="false" customHeight="false" outlineLevel="0" collapsed="false">
      <c r="A3595" s="10" t="s">
        <v>1118</v>
      </c>
      <c r="B3595" s="10"/>
      <c r="C3595" s="10" t="s">
        <v>4558</v>
      </c>
      <c r="D3595" s="10" t="s">
        <v>4599</v>
      </c>
      <c r="E3595" s="8" t="s">
        <v>26</v>
      </c>
      <c r="F3595" s="8" t="s">
        <v>26</v>
      </c>
      <c r="G3595" s="10" t="s">
        <v>4618</v>
      </c>
      <c r="H3595" s="10"/>
      <c r="I3595" s="10" t="s">
        <v>4560</v>
      </c>
      <c r="J3595" s="8" t="s">
        <v>26</v>
      </c>
      <c r="K3595" s="10" t="s">
        <v>4560</v>
      </c>
      <c r="L3595" s="10"/>
      <c r="P3595" s="8" t="s">
        <v>26</v>
      </c>
      <c r="Q3595" s="0" t="n">
        <f aca="false">IF(ISNA(VLOOKUP(A3595,calculos!$A$2:$B$20,2,1)),"null",VLOOKUP(A3595,calculos!$A$2:$B$20,2,1))</f>
        <v>8</v>
      </c>
      <c r="R3595" s="0" t="n">
        <f aca="false">IF(ISNA(VLOOKUP(C3595,calculos!$D$2:$E$1218,2,1)),"null",VLOOKUP(C3595,calculos!$D$2:$E$1218,2,1))</f>
        <v>64</v>
      </c>
      <c r="S3595" s="0" t="n">
        <f aca="false">IF(ISNA(VLOOKUP(D3595,calculos!$G$2:$H$1118,2,1)),"null",VLOOKUP(D3595,calculos!$G$2:$H$1118,2,1))</f>
        <v>757</v>
      </c>
      <c r="T3595" s="0" t="n">
        <f aca="false">IF(ISNA(VLOOKUP(E3595,calculos!$J$2:$K$220,2,1)),"null",VLOOKUP(E3595,calculos!$J$2:$K$220,2,1))</f>
        <v>125</v>
      </c>
      <c r="U3595" s="0" t="n">
        <f aca="false">IF(ISNA(VLOOKUP(F3595,calculos!$M$2:$N$658,2,1)),"null",VLOOKUP(F3595,calculos!$M$2:$N$658,2,1))</f>
        <v>400</v>
      </c>
      <c r="V3595" s="0" t="n">
        <f aca="false">IF(ISNA(VLOOKUP(J3595,calculos!$P$2:$Q$1711,2,1)),"null",VLOOKUP(J3595,calculos!$P$2:$Q$1711,2,1))</f>
        <v>1705</v>
      </c>
      <c r="W3595" s="0" t="n">
        <f aca="false">IF(ISNA(VLOOKUP(P3595,calculos!$S$2:$T$58,2,1)),"null",VLOOKUP(P3595,calculos!$S$2:$T$58,2,1))</f>
        <v>42</v>
      </c>
      <c r="X3595" s="0" t="str">
        <f aca="false">$X$1&amp;B3595&amp;"','"&amp;G3595&amp;"','"&amp;H3595&amp;"','"&amp;I3595&amp;"','"&amp;K3595&amp;"','"&amp;L3595&amp;"','"&amp;M3595&amp;"','"&amp;N3595&amp;"','"&amp;O3595&amp;"',"&amp;Q3595&amp;","&amp;R3595&amp;","&amp;S3595&amp;","&amp;T3595&amp;","&amp;U3595&amp;","&amp;V3595&amp;","&amp;W3595&amp;");"</f>
        <v>insert into servicio (id,fecha_entrega,serie,apertura,fecha_instalacion,garantia,mantenimiento,capacitacion,entrega_equipo,visita,id_empresa,id_hospital,id_equipo,id_marca,id_modelo,id_os,id_ingeniero) values (nextval('seq_servicio'),'','MY00499','','03-03-2016','03-03-2016','','','','',8,64,757,125,400,1705,42);</v>
      </c>
    </row>
    <row r="3596" customFormat="false" ht="13.8" hidden="false" customHeight="false" outlineLevel="0" collapsed="false">
      <c r="A3596" s="10" t="s">
        <v>1118</v>
      </c>
      <c r="B3596" s="10"/>
      <c r="C3596" s="10" t="s">
        <v>4568</v>
      </c>
      <c r="D3596" s="10" t="s">
        <v>4619</v>
      </c>
      <c r="E3596" s="8" t="s">
        <v>26</v>
      </c>
      <c r="F3596" s="8" t="s">
        <v>26</v>
      </c>
      <c r="G3596" s="10" t="s">
        <v>4620</v>
      </c>
      <c r="H3596" s="10"/>
      <c r="I3596" s="10" t="s">
        <v>4615</v>
      </c>
      <c r="J3596" s="8" t="s">
        <v>26</v>
      </c>
      <c r="K3596" s="10" t="s">
        <v>4615</v>
      </c>
      <c r="L3596" s="10"/>
      <c r="P3596" s="8" t="s">
        <v>26</v>
      </c>
      <c r="Q3596" s="0" t="n">
        <f aca="false">IF(ISNA(VLOOKUP(A3596,calculos!$A$2:$B$20,2,1)),"null",VLOOKUP(A3596,calculos!$A$2:$B$20,2,1))</f>
        <v>8</v>
      </c>
      <c r="R3596" s="0" t="n">
        <f aca="false">IF(ISNA(VLOOKUP(C3596,calculos!$D$2:$E$1218,2,1)),"null",VLOOKUP(C3596,calculos!$D$2:$E$1218,2,1))</f>
        <v>685</v>
      </c>
      <c r="S3596" s="0" t="n">
        <f aca="false">IF(ISNA(VLOOKUP(D3596,calculos!$G$2:$H$1118,2,1)),"null",VLOOKUP(D3596,calculos!$G$2:$H$1118,2,1))</f>
        <v>836</v>
      </c>
      <c r="T3596" s="0" t="n">
        <f aca="false">IF(ISNA(VLOOKUP(E3596,calculos!$J$2:$K$220,2,1)),"null",VLOOKUP(E3596,calculos!$J$2:$K$220,2,1))</f>
        <v>125</v>
      </c>
      <c r="U3596" s="0" t="n">
        <f aca="false">IF(ISNA(VLOOKUP(F3596,calculos!$M$2:$N$658,2,1)),"null",VLOOKUP(F3596,calculos!$M$2:$N$658,2,1))</f>
        <v>400</v>
      </c>
      <c r="V3596" s="0" t="n">
        <f aca="false">IF(ISNA(VLOOKUP(J3596,calculos!$P$2:$Q$1711,2,1)),"null",VLOOKUP(J3596,calculos!$P$2:$Q$1711,2,1))</f>
        <v>1705</v>
      </c>
      <c r="W3596" s="0" t="n">
        <f aca="false">IF(ISNA(VLOOKUP(P3596,calculos!$S$2:$T$58,2,1)),"null",VLOOKUP(P3596,calculos!$S$2:$T$58,2,1))</f>
        <v>42</v>
      </c>
      <c r="X3596" s="0" t="str">
        <f aca="false">$X$1&amp;B3596&amp;"','"&amp;G3596&amp;"','"&amp;H3596&amp;"','"&amp;I3596&amp;"','"&amp;K3596&amp;"','"&amp;L3596&amp;"','"&amp;M3596&amp;"','"&amp;N3596&amp;"','"&amp;O3596&amp;"',"&amp;Q3596&amp;","&amp;R3596&amp;","&amp;S3596&amp;","&amp;T3596&amp;","&amp;U3596&amp;","&amp;V3596&amp;","&amp;W3596&amp;");"</f>
        <v>insert into servicio (id,fecha_entrega,serie,apertura,fecha_instalacion,garantia,mantenimiento,capacitacion,entrega_equipo,visita,id_empresa,id_hospital,id_equipo,id_marca,id_modelo,id_os,id_ingeniero) values (nextval('seq_servicio'),'','DE45733777','','04-03-2016','04-03-2016','','','','',8,685,836,125,400,1705,42);</v>
      </c>
    </row>
    <row r="3597" customFormat="false" ht="13.8" hidden="false" customHeight="false" outlineLevel="0" collapsed="false">
      <c r="A3597" s="10" t="s">
        <v>1118</v>
      </c>
      <c r="B3597" s="10"/>
      <c r="C3597" s="10" t="s">
        <v>4568</v>
      </c>
      <c r="D3597" s="10" t="s">
        <v>4619</v>
      </c>
      <c r="E3597" s="8" t="s">
        <v>26</v>
      </c>
      <c r="F3597" s="8" t="s">
        <v>26</v>
      </c>
      <c r="G3597" s="10" t="s">
        <v>4621</v>
      </c>
      <c r="H3597" s="10"/>
      <c r="I3597" s="10" t="s">
        <v>4615</v>
      </c>
      <c r="J3597" s="8" t="s">
        <v>26</v>
      </c>
      <c r="K3597" s="10" t="s">
        <v>4615</v>
      </c>
      <c r="L3597" s="10"/>
      <c r="P3597" s="8" t="s">
        <v>26</v>
      </c>
      <c r="Q3597" s="0" t="n">
        <f aca="false">IF(ISNA(VLOOKUP(A3597,calculos!$A$2:$B$20,2,1)),"null",VLOOKUP(A3597,calculos!$A$2:$B$20,2,1))</f>
        <v>8</v>
      </c>
      <c r="R3597" s="0" t="n">
        <f aca="false">IF(ISNA(VLOOKUP(C3597,calculos!$D$2:$E$1218,2,1)),"null",VLOOKUP(C3597,calculos!$D$2:$E$1218,2,1))</f>
        <v>685</v>
      </c>
      <c r="S3597" s="0" t="n">
        <f aca="false">IF(ISNA(VLOOKUP(D3597,calculos!$G$2:$H$1118,2,1)),"null",VLOOKUP(D3597,calculos!$G$2:$H$1118,2,1))</f>
        <v>836</v>
      </c>
      <c r="T3597" s="0" t="n">
        <f aca="false">IF(ISNA(VLOOKUP(E3597,calculos!$J$2:$K$220,2,1)),"null",VLOOKUP(E3597,calculos!$J$2:$K$220,2,1))</f>
        <v>125</v>
      </c>
      <c r="U3597" s="0" t="n">
        <f aca="false">IF(ISNA(VLOOKUP(F3597,calculos!$M$2:$N$658,2,1)),"null",VLOOKUP(F3597,calculos!$M$2:$N$658,2,1))</f>
        <v>400</v>
      </c>
      <c r="V3597" s="0" t="n">
        <f aca="false">IF(ISNA(VLOOKUP(J3597,calculos!$P$2:$Q$1711,2,1)),"null",VLOOKUP(J3597,calculos!$P$2:$Q$1711,2,1))</f>
        <v>1705</v>
      </c>
      <c r="W3597" s="0" t="n">
        <f aca="false">IF(ISNA(VLOOKUP(P3597,calculos!$S$2:$T$58,2,1)),"null",VLOOKUP(P3597,calculos!$S$2:$T$58,2,1))</f>
        <v>42</v>
      </c>
      <c r="X3597" s="0" t="str">
        <f aca="false">$X$1&amp;B3597&amp;"','"&amp;G3597&amp;"','"&amp;H3597&amp;"','"&amp;I3597&amp;"','"&amp;K3597&amp;"','"&amp;L3597&amp;"','"&amp;M3597&amp;"','"&amp;N3597&amp;"','"&amp;O3597&amp;"',"&amp;Q3597&amp;","&amp;R3597&amp;","&amp;S3597&amp;","&amp;T3597&amp;","&amp;U3597&amp;","&amp;V3597&amp;","&amp;W3597&amp;");"</f>
        <v>insert into servicio (id,fecha_entrega,serie,apertura,fecha_instalacion,garantia,mantenimiento,capacitacion,entrega_equipo,visita,id_empresa,id_hospital,id_equipo,id_marca,id_modelo,id_os,id_ingeniero) values (nextval('seq_servicio'),'','DE45733003','','04-03-2016','04-03-2016','','','','',8,685,836,125,400,1705,42);</v>
      </c>
    </row>
    <row r="3598" customFormat="false" ht="13.8" hidden="false" customHeight="false" outlineLevel="0" collapsed="false">
      <c r="A3598" s="10" t="s">
        <v>1118</v>
      </c>
      <c r="B3598" s="10"/>
      <c r="C3598" s="10" t="s">
        <v>4622</v>
      </c>
      <c r="D3598" s="10" t="s">
        <v>4521</v>
      </c>
      <c r="E3598" s="8" t="s">
        <v>26</v>
      </c>
      <c r="F3598" s="8" t="s">
        <v>26</v>
      </c>
      <c r="G3598" s="10" t="n">
        <v>0</v>
      </c>
      <c r="H3598" s="10"/>
      <c r="I3598" s="10" t="s">
        <v>2003</v>
      </c>
      <c r="J3598" s="8" t="s">
        <v>26</v>
      </c>
      <c r="K3598" s="10" t="s">
        <v>2003</v>
      </c>
      <c r="L3598" s="10"/>
      <c r="P3598" s="8" t="s">
        <v>26</v>
      </c>
      <c r="Q3598" s="0" t="n">
        <f aca="false">IF(ISNA(VLOOKUP(A3598,calculos!$A$2:$B$20,2,1)),"null",VLOOKUP(A3598,calculos!$A$2:$B$20,2,1))</f>
        <v>8</v>
      </c>
      <c r="R3598" s="0" t="n">
        <f aca="false">IF(ISNA(VLOOKUP(C3598,calculos!$D$2:$E$1218,2,1)),"null",VLOOKUP(C3598,calculos!$D$2:$E$1218,2,1))</f>
        <v>455</v>
      </c>
      <c r="S3598" s="0" t="n">
        <f aca="false">IF(ISNA(VLOOKUP(D3598,calculos!$G$2:$H$1118,2,1)),"null",VLOOKUP(D3598,calculos!$G$2:$H$1118,2,1))</f>
        <v>733</v>
      </c>
      <c r="T3598" s="0" t="n">
        <f aca="false">IF(ISNA(VLOOKUP(E3598,calculos!$J$2:$K$220,2,1)),"null",VLOOKUP(E3598,calculos!$J$2:$K$220,2,1))</f>
        <v>125</v>
      </c>
      <c r="U3598" s="0" t="n">
        <f aca="false">IF(ISNA(VLOOKUP(F3598,calculos!$M$2:$N$658,2,1)),"null",VLOOKUP(F3598,calculos!$M$2:$N$658,2,1))</f>
        <v>400</v>
      </c>
      <c r="V3598" s="0" t="n">
        <f aca="false">IF(ISNA(VLOOKUP(J3598,calculos!$P$2:$Q$1711,2,1)),"null",VLOOKUP(J3598,calculos!$P$2:$Q$1711,2,1))</f>
        <v>1705</v>
      </c>
      <c r="W3598" s="0" t="n">
        <f aca="false">IF(ISNA(VLOOKUP(P3598,calculos!$S$2:$T$58,2,1)),"null",VLOOKUP(P3598,calculos!$S$2:$T$58,2,1))</f>
        <v>42</v>
      </c>
      <c r="X3598" s="0" t="str">
        <f aca="false">$X$1&amp;B3598&amp;"','"&amp;G3598&amp;"','"&amp;H3598&amp;"','"&amp;I3598&amp;"','"&amp;K3598&amp;"','"&amp;L3598&amp;"','"&amp;M3598&amp;"','"&amp;N3598&amp;"','"&amp;O3598&amp;"',"&amp;Q3598&amp;","&amp;R3598&amp;","&amp;S3598&amp;","&amp;T3598&amp;","&amp;U3598&amp;","&amp;V3598&amp;","&amp;W3598&amp;");"</f>
        <v>insert into servicio (id,fecha_entrega,serie,apertura,fecha_instalacion,garantia,mantenimiento,capacitacion,entrega_equipo,visita,id_empresa,id_hospital,id_equipo,id_marca,id_modelo,id_os,id_ingeniero) values (nextval('seq_servicio'),'','0','','29-01-2016','29-01-2016','','','','',8,455,733,125,400,1705,42);</v>
      </c>
    </row>
    <row r="3599" customFormat="false" ht="13.8" hidden="false" customHeight="false" outlineLevel="0" collapsed="false">
      <c r="A3599" s="10" t="s">
        <v>1118</v>
      </c>
      <c r="B3599" s="10"/>
      <c r="C3599" s="10" t="s">
        <v>411</v>
      </c>
      <c r="D3599" s="10" t="s">
        <v>54</v>
      </c>
      <c r="E3599" s="8" t="s">
        <v>26</v>
      </c>
      <c r="F3599" s="8" t="s">
        <v>26</v>
      </c>
      <c r="G3599" s="10" t="s">
        <v>4623</v>
      </c>
      <c r="H3599" s="10"/>
      <c r="I3599" s="10" t="s">
        <v>4569</v>
      </c>
      <c r="J3599" s="8" t="s">
        <v>26</v>
      </c>
      <c r="K3599" s="10" t="s">
        <v>4569</v>
      </c>
      <c r="L3599" s="10"/>
      <c r="P3599" s="8" t="s">
        <v>26</v>
      </c>
      <c r="Q3599" s="0" t="n">
        <f aca="false">IF(ISNA(VLOOKUP(A3599,calculos!$A$2:$B$20,2,1)),"null",VLOOKUP(A3599,calculos!$A$2:$B$20,2,1))</f>
        <v>8</v>
      </c>
      <c r="R3599" s="0" t="n">
        <f aca="false">IF(ISNA(VLOOKUP(C3599,calculos!$D$2:$E$1218,2,1)),"null",VLOOKUP(C3599,calculos!$D$2:$E$1218,2,1))</f>
        <v>693</v>
      </c>
      <c r="S3599" s="0" t="n">
        <f aca="false">IF(ISNA(VLOOKUP(D3599,calculos!$G$2:$H$1118,2,1)),"null",VLOOKUP(D3599,calculos!$G$2:$H$1118,2,1))</f>
        <v>119</v>
      </c>
      <c r="T3599" s="0" t="n">
        <f aca="false">IF(ISNA(VLOOKUP(E3599,calculos!$J$2:$K$220,2,1)),"null",VLOOKUP(E3599,calculos!$J$2:$K$220,2,1))</f>
        <v>125</v>
      </c>
      <c r="U3599" s="0" t="n">
        <f aca="false">IF(ISNA(VLOOKUP(F3599,calculos!$M$2:$N$658,2,1)),"null",VLOOKUP(F3599,calculos!$M$2:$N$658,2,1))</f>
        <v>400</v>
      </c>
      <c r="V3599" s="0" t="n">
        <f aca="false">IF(ISNA(VLOOKUP(J3599,calculos!$P$2:$Q$1711,2,1)),"null",VLOOKUP(J3599,calculos!$P$2:$Q$1711,2,1))</f>
        <v>1705</v>
      </c>
      <c r="W3599" s="0" t="n">
        <f aca="false">IF(ISNA(VLOOKUP(P3599,calculos!$S$2:$T$58,2,1)),"null",VLOOKUP(P3599,calculos!$S$2:$T$58,2,1))</f>
        <v>42</v>
      </c>
      <c r="X3599" s="0" t="str">
        <f aca="false">$X$1&amp;B3599&amp;"','"&amp;G3599&amp;"','"&amp;H3599&amp;"','"&amp;I3599&amp;"','"&amp;K3599&amp;"','"&amp;L3599&amp;"','"&amp;M3599&amp;"','"&amp;N3599&amp;"','"&amp;O3599&amp;"',"&amp;Q3599&amp;","&amp;R3599&amp;","&amp;S3599&amp;","&amp;T3599&amp;","&amp;U3599&amp;","&amp;V3599&amp;","&amp;W3599&amp;");"</f>
        <v>insert into servicio (id,fecha_entrega,serie,apertura,fecha_instalacion,garantia,mantenimiento,capacitacion,entrega_equipo,visita,id_empresa,id_hospital,id_equipo,id_marca,id_modelo,id_os,id_ingeniero) values (nextval('seq_servicio'),'','DE5303','','12-01-2016','12-01-2016','','','','',8,693,119,125,400,1705,42);</v>
      </c>
    </row>
    <row r="3600" customFormat="false" ht="13.8" hidden="false" customHeight="false" outlineLevel="0" collapsed="false">
      <c r="A3600" s="10" t="s">
        <v>1118</v>
      </c>
      <c r="B3600" s="10"/>
      <c r="C3600" s="10" t="s">
        <v>411</v>
      </c>
      <c r="D3600" s="10" t="s">
        <v>54</v>
      </c>
      <c r="E3600" s="8" t="s">
        <v>26</v>
      </c>
      <c r="F3600" s="8" t="s">
        <v>26</v>
      </c>
      <c r="G3600" s="10" t="s">
        <v>4624</v>
      </c>
      <c r="H3600" s="10"/>
      <c r="I3600" s="10" t="s">
        <v>4569</v>
      </c>
      <c r="J3600" s="8" t="s">
        <v>26</v>
      </c>
      <c r="K3600" s="10" t="s">
        <v>4569</v>
      </c>
      <c r="L3600" s="10"/>
      <c r="P3600" s="8" t="s">
        <v>26</v>
      </c>
      <c r="Q3600" s="0" t="n">
        <f aca="false">IF(ISNA(VLOOKUP(A3600,calculos!$A$2:$B$20,2,1)),"null",VLOOKUP(A3600,calculos!$A$2:$B$20,2,1))</f>
        <v>8</v>
      </c>
      <c r="R3600" s="0" t="n">
        <f aca="false">IF(ISNA(VLOOKUP(C3600,calculos!$D$2:$E$1218,2,1)),"null",VLOOKUP(C3600,calculos!$D$2:$E$1218,2,1))</f>
        <v>693</v>
      </c>
      <c r="S3600" s="0" t="n">
        <f aca="false">IF(ISNA(VLOOKUP(D3600,calculos!$G$2:$H$1118,2,1)),"null",VLOOKUP(D3600,calculos!$G$2:$H$1118,2,1))</f>
        <v>119</v>
      </c>
      <c r="T3600" s="0" t="n">
        <f aca="false">IF(ISNA(VLOOKUP(E3600,calculos!$J$2:$K$220,2,1)),"null",VLOOKUP(E3600,calculos!$J$2:$K$220,2,1))</f>
        <v>125</v>
      </c>
      <c r="U3600" s="0" t="n">
        <f aca="false">IF(ISNA(VLOOKUP(F3600,calculos!$M$2:$N$658,2,1)),"null",VLOOKUP(F3600,calculos!$M$2:$N$658,2,1))</f>
        <v>400</v>
      </c>
      <c r="V3600" s="0" t="n">
        <f aca="false">IF(ISNA(VLOOKUP(J3600,calculos!$P$2:$Q$1711,2,1)),"null",VLOOKUP(J3600,calculos!$P$2:$Q$1711,2,1))</f>
        <v>1705</v>
      </c>
      <c r="W3600" s="0" t="n">
        <f aca="false">IF(ISNA(VLOOKUP(P3600,calculos!$S$2:$T$58,2,1)),"null",VLOOKUP(P3600,calculos!$S$2:$T$58,2,1))</f>
        <v>42</v>
      </c>
      <c r="X3600" s="0" t="str">
        <f aca="false">$X$1&amp;B3600&amp;"','"&amp;G3600&amp;"','"&amp;H3600&amp;"','"&amp;I3600&amp;"','"&amp;K3600&amp;"','"&amp;L3600&amp;"','"&amp;M3600&amp;"','"&amp;N3600&amp;"','"&amp;O3600&amp;"',"&amp;Q3600&amp;","&amp;R3600&amp;","&amp;S3600&amp;","&amp;T3600&amp;","&amp;U3600&amp;","&amp;V3600&amp;","&amp;W3600&amp;");"</f>
        <v>insert into servicio (id,fecha_entrega,serie,apertura,fecha_instalacion,garantia,mantenimiento,capacitacion,entrega_equipo,visita,id_empresa,id_hospital,id_equipo,id_marca,id_modelo,id_os,id_ingeniero) values (nextval('seq_servicio'),'','DE53032204','','12-01-2016','12-01-2016','','','','',8,693,119,125,400,1705,42);</v>
      </c>
    </row>
    <row r="3601" customFormat="false" ht="13.8" hidden="false" customHeight="false" outlineLevel="0" collapsed="false">
      <c r="A3601" s="10" t="s">
        <v>1118</v>
      </c>
      <c r="B3601" s="10"/>
      <c r="C3601" s="10" t="s">
        <v>4625</v>
      </c>
      <c r="D3601" s="10" t="s">
        <v>4626</v>
      </c>
      <c r="E3601" s="8" t="s">
        <v>26</v>
      </c>
      <c r="F3601" s="8" t="s">
        <v>26</v>
      </c>
      <c r="G3601" s="10" t="s">
        <v>4627</v>
      </c>
      <c r="H3601" s="10"/>
      <c r="I3601" s="10" t="s">
        <v>3151</v>
      </c>
      <c r="J3601" s="8" t="s">
        <v>26</v>
      </c>
      <c r="K3601" s="10" t="s">
        <v>3151</v>
      </c>
      <c r="L3601" s="10"/>
      <c r="P3601" s="8" t="s">
        <v>26</v>
      </c>
      <c r="Q3601" s="0" t="n">
        <f aca="false">IF(ISNA(VLOOKUP(A3601,calculos!$A$2:$B$20,2,1)),"null",VLOOKUP(A3601,calculos!$A$2:$B$20,2,1))</f>
        <v>8</v>
      </c>
      <c r="R3601" s="0" t="n">
        <f aca="false">IF(ISNA(VLOOKUP(C3601,calculos!$D$2:$E$1218,2,1)),"null",VLOOKUP(C3601,calculos!$D$2:$E$1218,2,1))</f>
        <v>1012</v>
      </c>
      <c r="S3601" s="0" t="n">
        <f aca="false">IF(ISNA(VLOOKUP(D3601,calculos!$G$2:$H$1118,2,1)),"null",VLOOKUP(D3601,calculos!$G$2:$H$1118,2,1))</f>
        <v>331</v>
      </c>
      <c r="T3601" s="0" t="n">
        <f aca="false">IF(ISNA(VLOOKUP(E3601,calculos!$J$2:$K$220,2,1)),"null",VLOOKUP(E3601,calculos!$J$2:$K$220,2,1))</f>
        <v>125</v>
      </c>
      <c r="U3601" s="0" t="n">
        <f aca="false">IF(ISNA(VLOOKUP(F3601,calculos!$M$2:$N$658,2,1)),"null",VLOOKUP(F3601,calculos!$M$2:$N$658,2,1))</f>
        <v>400</v>
      </c>
      <c r="V3601" s="0" t="n">
        <f aca="false">IF(ISNA(VLOOKUP(J3601,calculos!$P$2:$Q$1711,2,1)),"null",VLOOKUP(J3601,calculos!$P$2:$Q$1711,2,1))</f>
        <v>1705</v>
      </c>
      <c r="W3601" s="0" t="n">
        <f aca="false">IF(ISNA(VLOOKUP(P3601,calculos!$S$2:$T$58,2,1)),"null",VLOOKUP(P3601,calculos!$S$2:$T$58,2,1))</f>
        <v>42</v>
      </c>
      <c r="X3601" s="0" t="str">
        <f aca="false">$X$1&amp;B3601&amp;"','"&amp;G3601&amp;"','"&amp;H3601&amp;"','"&amp;I3601&amp;"','"&amp;K3601&amp;"','"&amp;L3601&amp;"','"&amp;M3601&amp;"','"&amp;N3601&amp;"','"&amp;O3601&amp;"',"&amp;Q3601&amp;","&amp;R3601&amp;","&amp;S3601&amp;","&amp;T3601&amp;","&amp;U3601&amp;","&amp;V3601&amp;","&amp;W3601&amp;");"</f>
        <v>insert into servicio (id,fecha_entrega,serie,apertura,fecha_instalacion,garantia,mantenimiento,capacitacion,entrega_equipo,visita,id_empresa,id_hospital,id_equipo,id_marca,id_modelo,id_os,id_ingeniero) values (nextval('seq_servicio'),'','AISF-00077','','15-01-2016','15-01-2016','','','','',8,1012,331,125,400,1705,42);</v>
      </c>
    </row>
    <row r="3602" customFormat="false" ht="13.8" hidden="false" customHeight="false" outlineLevel="0" collapsed="false">
      <c r="A3602" s="10" t="s">
        <v>1118</v>
      </c>
      <c r="B3602" s="10"/>
      <c r="C3602" s="10" t="s">
        <v>4628</v>
      </c>
      <c r="D3602" s="10" t="s">
        <v>54</v>
      </c>
      <c r="E3602" s="8" t="s">
        <v>26</v>
      </c>
      <c r="F3602" s="8" t="s">
        <v>26</v>
      </c>
      <c r="G3602" s="10" t="s">
        <v>4629</v>
      </c>
      <c r="H3602" s="10"/>
      <c r="I3602" s="10" t="s">
        <v>4630</v>
      </c>
      <c r="J3602" s="8" t="s">
        <v>26</v>
      </c>
      <c r="K3602" s="10" t="s">
        <v>4630</v>
      </c>
      <c r="L3602" s="10"/>
      <c r="P3602" s="8" t="s">
        <v>26</v>
      </c>
      <c r="Q3602" s="0" t="n">
        <f aca="false">IF(ISNA(VLOOKUP(A3602,calculos!$A$2:$B$20,2,1)),"null",VLOOKUP(A3602,calculos!$A$2:$B$20,2,1))</f>
        <v>8</v>
      </c>
      <c r="R3602" s="0" t="n">
        <f aca="false">IF(ISNA(VLOOKUP(C3602,calculos!$D$2:$E$1218,2,1)),"null",VLOOKUP(C3602,calculos!$D$2:$E$1218,2,1))</f>
        <v>690</v>
      </c>
      <c r="S3602" s="0" t="n">
        <f aca="false">IF(ISNA(VLOOKUP(D3602,calculos!$G$2:$H$1118,2,1)),"null",VLOOKUP(D3602,calculos!$G$2:$H$1118,2,1))</f>
        <v>119</v>
      </c>
      <c r="T3602" s="0" t="n">
        <f aca="false">IF(ISNA(VLOOKUP(E3602,calculos!$J$2:$K$220,2,1)),"null",VLOOKUP(E3602,calculos!$J$2:$K$220,2,1))</f>
        <v>125</v>
      </c>
      <c r="U3602" s="0" t="n">
        <f aca="false">IF(ISNA(VLOOKUP(F3602,calculos!$M$2:$N$658,2,1)),"null",VLOOKUP(F3602,calculos!$M$2:$N$658,2,1))</f>
        <v>400</v>
      </c>
      <c r="V3602" s="0" t="n">
        <f aca="false">IF(ISNA(VLOOKUP(J3602,calculos!$P$2:$Q$1711,2,1)),"null",VLOOKUP(J3602,calculos!$P$2:$Q$1711,2,1))</f>
        <v>1705</v>
      </c>
      <c r="W3602" s="0" t="n">
        <f aca="false">IF(ISNA(VLOOKUP(P3602,calculos!$S$2:$T$58,2,1)),"null",VLOOKUP(P3602,calculos!$S$2:$T$58,2,1))</f>
        <v>42</v>
      </c>
      <c r="X3602" s="0" t="str">
        <f aca="false">$X$1&amp;B3602&amp;"','"&amp;G3602&amp;"','"&amp;H3602&amp;"','"&amp;I3602&amp;"','"&amp;K3602&amp;"','"&amp;L3602&amp;"','"&amp;M3602&amp;"','"&amp;N3602&amp;"','"&amp;O3602&amp;"',"&amp;Q3602&amp;","&amp;R3602&amp;","&amp;S3602&amp;","&amp;T3602&amp;","&amp;U3602&amp;","&amp;V3602&amp;","&amp;W3602&amp;");"</f>
        <v>insert into servicio (id,fecha_entrega,serie,apertura,fecha_instalacion,garantia,mantenimiento,capacitacion,entrega_equipo,visita,id_empresa,id_hospital,id_equipo,id_marca,id_modelo,id_os,id_ingeniero) values (nextval('seq_servicio'),'','DE45740319','','09-03-2016','09-03-2016','','','','',8,690,119,125,400,1705,42);</v>
      </c>
    </row>
    <row r="3603" customFormat="false" ht="13.8" hidden="false" customHeight="false" outlineLevel="0" collapsed="false">
      <c r="A3603" s="10" t="s">
        <v>1118</v>
      </c>
      <c r="B3603" s="10"/>
      <c r="C3603" s="10" t="s">
        <v>4628</v>
      </c>
      <c r="D3603" s="10" t="s">
        <v>54</v>
      </c>
      <c r="E3603" s="8" t="s">
        <v>26</v>
      </c>
      <c r="F3603" s="8" t="s">
        <v>26</v>
      </c>
      <c r="G3603" s="10" t="s">
        <v>4631</v>
      </c>
      <c r="H3603" s="10"/>
      <c r="I3603" s="10" t="s">
        <v>4630</v>
      </c>
      <c r="J3603" s="8" t="s">
        <v>26</v>
      </c>
      <c r="K3603" s="10" t="s">
        <v>4630</v>
      </c>
      <c r="L3603" s="10"/>
      <c r="P3603" s="8" t="s">
        <v>26</v>
      </c>
      <c r="Q3603" s="0" t="n">
        <f aca="false">IF(ISNA(VLOOKUP(A3603,calculos!$A$2:$B$20,2,1)),"null",VLOOKUP(A3603,calculos!$A$2:$B$20,2,1))</f>
        <v>8</v>
      </c>
      <c r="R3603" s="0" t="n">
        <f aca="false">IF(ISNA(VLOOKUP(C3603,calculos!$D$2:$E$1218,2,1)),"null",VLOOKUP(C3603,calculos!$D$2:$E$1218,2,1))</f>
        <v>690</v>
      </c>
      <c r="S3603" s="0" t="n">
        <f aca="false">IF(ISNA(VLOOKUP(D3603,calculos!$G$2:$H$1118,2,1)),"null",VLOOKUP(D3603,calculos!$G$2:$H$1118,2,1))</f>
        <v>119</v>
      </c>
      <c r="T3603" s="0" t="n">
        <f aca="false">IF(ISNA(VLOOKUP(E3603,calculos!$J$2:$K$220,2,1)),"null",VLOOKUP(E3603,calculos!$J$2:$K$220,2,1))</f>
        <v>125</v>
      </c>
      <c r="U3603" s="0" t="n">
        <f aca="false">IF(ISNA(VLOOKUP(F3603,calculos!$M$2:$N$658,2,1)),"null",VLOOKUP(F3603,calculos!$M$2:$N$658,2,1))</f>
        <v>400</v>
      </c>
      <c r="V3603" s="0" t="n">
        <f aca="false">IF(ISNA(VLOOKUP(J3603,calculos!$P$2:$Q$1711,2,1)),"null",VLOOKUP(J3603,calculos!$P$2:$Q$1711,2,1))</f>
        <v>1705</v>
      </c>
      <c r="W3603" s="0" t="n">
        <f aca="false">IF(ISNA(VLOOKUP(P3603,calculos!$S$2:$T$58,2,1)),"null",VLOOKUP(P3603,calculos!$S$2:$T$58,2,1))</f>
        <v>42</v>
      </c>
      <c r="X3603" s="0" t="str">
        <f aca="false">$X$1&amp;B3603&amp;"','"&amp;G3603&amp;"','"&amp;H3603&amp;"','"&amp;I3603&amp;"','"&amp;K3603&amp;"','"&amp;L3603&amp;"','"&amp;M3603&amp;"','"&amp;N3603&amp;"','"&amp;O3603&amp;"',"&amp;Q3603&amp;","&amp;R3603&amp;","&amp;S3603&amp;","&amp;T3603&amp;","&amp;U3603&amp;","&amp;V3603&amp;","&amp;W3603&amp;");"</f>
        <v>insert into servicio (id,fecha_entrega,serie,apertura,fecha_instalacion,garantia,mantenimiento,capacitacion,entrega_equipo,visita,id_empresa,id_hospital,id_equipo,id_marca,id_modelo,id_os,id_ingeniero) values (nextval('seq_servicio'),'','DE45740329','','09-03-2016','09-03-2016','','','','',8,690,119,125,400,1705,42);</v>
      </c>
    </row>
    <row r="3604" customFormat="false" ht="13.8" hidden="false" customHeight="false" outlineLevel="0" collapsed="false">
      <c r="A3604" s="10" t="s">
        <v>1091</v>
      </c>
      <c r="B3604" s="10"/>
      <c r="C3604" s="10" t="s">
        <v>4632</v>
      </c>
      <c r="D3604" s="10" t="s">
        <v>4633</v>
      </c>
      <c r="E3604" s="8" t="s">
        <v>26</v>
      </c>
      <c r="F3604" s="8" t="s">
        <v>26</v>
      </c>
      <c r="G3604" s="10" t="n">
        <v>76155045</v>
      </c>
      <c r="H3604" s="10"/>
      <c r="I3604" s="10" t="s">
        <v>4634</v>
      </c>
      <c r="J3604" s="8" t="s">
        <v>26</v>
      </c>
      <c r="K3604" s="10" t="s">
        <v>4634</v>
      </c>
      <c r="L3604" s="10"/>
      <c r="P3604" s="8" t="s">
        <v>26</v>
      </c>
      <c r="Q3604" s="0" t="n">
        <f aca="false">IF(ISNA(VLOOKUP(A3604,calculos!$A$2:$B$20,2,1)),"null",VLOOKUP(A3604,calculos!$A$2:$B$20,2,1))</f>
        <v>11</v>
      </c>
      <c r="R3604" s="0" t="n">
        <f aca="false">IF(ISNA(VLOOKUP(C3604,calculos!$D$2:$E$1218,2,1)),"null",VLOOKUP(C3604,calculos!$D$2:$E$1218,2,1))</f>
        <v>67</v>
      </c>
      <c r="S3604" s="0" t="n">
        <f aca="false">IF(ISNA(VLOOKUP(D3604,calculos!$G$2:$H$1118,2,1)),"null",VLOOKUP(D3604,calculos!$G$2:$H$1118,2,1))</f>
        <v>264</v>
      </c>
      <c r="T3604" s="0" t="n">
        <f aca="false">IF(ISNA(VLOOKUP(E3604,calculos!$J$2:$K$220,2,1)),"null",VLOOKUP(E3604,calculos!$J$2:$K$220,2,1))</f>
        <v>125</v>
      </c>
      <c r="U3604" s="0" t="n">
        <f aca="false">IF(ISNA(VLOOKUP(F3604,calculos!$M$2:$N$658,2,1)),"null",VLOOKUP(F3604,calculos!$M$2:$N$658,2,1))</f>
        <v>400</v>
      </c>
      <c r="V3604" s="0" t="n">
        <f aca="false">IF(ISNA(VLOOKUP(J3604,calculos!$P$2:$Q$1711,2,1)),"null",VLOOKUP(J3604,calculos!$P$2:$Q$1711,2,1))</f>
        <v>1705</v>
      </c>
      <c r="W3604" s="0" t="n">
        <f aca="false">IF(ISNA(VLOOKUP(P3604,calculos!$S$2:$T$58,2,1)),"null",VLOOKUP(P3604,calculos!$S$2:$T$58,2,1))</f>
        <v>42</v>
      </c>
      <c r="X3604" s="0" t="str">
        <f aca="false">$X$1&amp;B3604&amp;"','"&amp;G3604&amp;"','"&amp;H3604&amp;"','"&amp;I3604&amp;"','"&amp;K3604&amp;"','"&amp;L3604&amp;"','"&amp;M3604&amp;"','"&amp;N3604&amp;"','"&amp;O3604&amp;"',"&amp;Q3604&amp;","&amp;R3604&amp;","&amp;S3604&amp;","&amp;T3604&amp;","&amp;U3604&amp;","&amp;V3604&amp;","&amp;W3604&amp;");"</f>
        <v>insert into servicio (id,fecha_entrega,serie,apertura,fecha_instalacion,garantia,mantenimiento,capacitacion,entrega_equipo,visita,id_empresa,id_hospital,id_equipo,id_marca,id_modelo,id_os,id_ingeniero) values (nextval('seq_servicio'),'','76155045','','18-03-2016','18-03-2016','','','','',11,67,264,125,400,1705,42);</v>
      </c>
    </row>
    <row r="3605" customFormat="false" ht="13.8" hidden="false" customHeight="false" outlineLevel="0" collapsed="false">
      <c r="A3605" s="10" t="s">
        <v>1091</v>
      </c>
      <c r="B3605" s="10"/>
      <c r="C3605" s="10" t="s">
        <v>4632</v>
      </c>
      <c r="D3605" s="10" t="s">
        <v>4633</v>
      </c>
      <c r="E3605" s="8" t="s">
        <v>26</v>
      </c>
      <c r="F3605" s="8" t="s">
        <v>26</v>
      </c>
      <c r="G3605" s="10" t="n">
        <v>76155046</v>
      </c>
      <c r="H3605" s="10"/>
      <c r="I3605" s="10" t="s">
        <v>4634</v>
      </c>
      <c r="J3605" s="8" t="s">
        <v>26</v>
      </c>
      <c r="K3605" s="10" t="s">
        <v>4634</v>
      </c>
      <c r="L3605" s="10"/>
      <c r="P3605" s="8" t="s">
        <v>26</v>
      </c>
      <c r="Q3605" s="0" t="n">
        <f aca="false">IF(ISNA(VLOOKUP(A3605,calculos!$A$2:$B$20,2,1)),"null",VLOOKUP(A3605,calculos!$A$2:$B$20,2,1))</f>
        <v>11</v>
      </c>
      <c r="R3605" s="0" t="n">
        <f aca="false">IF(ISNA(VLOOKUP(C3605,calculos!$D$2:$E$1218,2,1)),"null",VLOOKUP(C3605,calculos!$D$2:$E$1218,2,1))</f>
        <v>67</v>
      </c>
      <c r="S3605" s="0" t="n">
        <f aca="false">IF(ISNA(VLOOKUP(D3605,calculos!$G$2:$H$1118,2,1)),"null",VLOOKUP(D3605,calculos!$G$2:$H$1118,2,1))</f>
        <v>264</v>
      </c>
      <c r="T3605" s="0" t="n">
        <f aca="false">IF(ISNA(VLOOKUP(E3605,calculos!$J$2:$K$220,2,1)),"null",VLOOKUP(E3605,calculos!$J$2:$K$220,2,1))</f>
        <v>125</v>
      </c>
      <c r="U3605" s="0" t="n">
        <f aca="false">IF(ISNA(VLOOKUP(F3605,calculos!$M$2:$N$658,2,1)),"null",VLOOKUP(F3605,calculos!$M$2:$N$658,2,1))</f>
        <v>400</v>
      </c>
      <c r="V3605" s="0" t="n">
        <f aca="false">IF(ISNA(VLOOKUP(J3605,calculos!$P$2:$Q$1711,2,1)),"null",VLOOKUP(J3605,calculos!$P$2:$Q$1711,2,1))</f>
        <v>1705</v>
      </c>
      <c r="W3605" s="0" t="n">
        <f aca="false">IF(ISNA(VLOOKUP(P3605,calculos!$S$2:$T$58,2,1)),"null",VLOOKUP(P3605,calculos!$S$2:$T$58,2,1))</f>
        <v>42</v>
      </c>
      <c r="X3605" s="0" t="str">
        <f aca="false">$X$1&amp;B3605&amp;"','"&amp;G3605&amp;"','"&amp;H3605&amp;"','"&amp;I3605&amp;"','"&amp;K3605&amp;"','"&amp;L3605&amp;"','"&amp;M3605&amp;"','"&amp;N3605&amp;"','"&amp;O3605&amp;"',"&amp;Q3605&amp;","&amp;R3605&amp;","&amp;S3605&amp;","&amp;T3605&amp;","&amp;U3605&amp;","&amp;V3605&amp;","&amp;W3605&amp;");"</f>
        <v>insert into servicio (id,fecha_entrega,serie,apertura,fecha_instalacion,garantia,mantenimiento,capacitacion,entrega_equipo,visita,id_empresa,id_hospital,id_equipo,id_marca,id_modelo,id_os,id_ingeniero) values (nextval('seq_servicio'),'','76155046','','18-03-2016','18-03-2016','','','','',11,67,264,125,400,1705,42);</v>
      </c>
    </row>
    <row r="3606" customFormat="false" ht="13.8" hidden="false" customHeight="false" outlineLevel="0" collapsed="false">
      <c r="A3606" s="10" t="s">
        <v>1091</v>
      </c>
      <c r="B3606" s="10"/>
      <c r="C3606" s="10" t="s">
        <v>4632</v>
      </c>
      <c r="D3606" s="10" t="s">
        <v>4633</v>
      </c>
      <c r="E3606" s="8" t="s">
        <v>26</v>
      </c>
      <c r="F3606" s="8" t="s">
        <v>26</v>
      </c>
      <c r="G3606" s="10" t="n">
        <v>76155055</v>
      </c>
      <c r="H3606" s="10"/>
      <c r="I3606" s="10" t="s">
        <v>4634</v>
      </c>
      <c r="J3606" s="8" t="s">
        <v>26</v>
      </c>
      <c r="K3606" s="10" t="s">
        <v>4634</v>
      </c>
      <c r="L3606" s="10"/>
      <c r="P3606" s="8" t="s">
        <v>26</v>
      </c>
      <c r="Q3606" s="0" t="n">
        <f aca="false">IF(ISNA(VLOOKUP(A3606,calculos!$A$2:$B$20,2,1)),"null",VLOOKUP(A3606,calculos!$A$2:$B$20,2,1))</f>
        <v>11</v>
      </c>
      <c r="R3606" s="0" t="n">
        <f aca="false">IF(ISNA(VLOOKUP(C3606,calculos!$D$2:$E$1218,2,1)),"null",VLOOKUP(C3606,calculos!$D$2:$E$1218,2,1))</f>
        <v>67</v>
      </c>
      <c r="S3606" s="0" t="n">
        <f aca="false">IF(ISNA(VLOOKUP(D3606,calculos!$G$2:$H$1118,2,1)),"null",VLOOKUP(D3606,calculos!$G$2:$H$1118,2,1))</f>
        <v>264</v>
      </c>
      <c r="T3606" s="0" t="n">
        <f aca="false">IF(ISNA(VLOOKUP(E3606,calculos!$J$2:$K$220,2,1)),"null",VLOOKUP(E3606,calculos!$J$2:$K$220,2,1))</f>
        <v>125</v>
      </c>
      <c r="U3606" s="0" t="n">
        <f aca="false">IF(ISNA(VLOOKUP(F3606,calculos!$M$2:$N$658,2,1)),"null",VLOOKUP(F3606,calculos!$M$2:$N$658,2,1))</f>
        <v>400</v>
      </c>
      <c r="V3606" s="0" t="n">
        <f aca="false">IF(ISNA(VLOOKUP(J3606,calculos!$P$2:$Q$1711,2,1)),"null",VLOOKUP(J3606,calculos!$P$2:$Q$1711,2,1))</f>
        <v>1705</v>
      </c>
      <c r="W3606" s="0" t="n">
        <f aca="false">IF(ISNA(VLOOKUP(P3606,calculos!$S$2:$T$58,2,1)),"null",VLOOKUP(P3606,calculos!$S$2:$T$58,2,1))</f>
        <v>42</v>
      </c>
      <c r="X3606" s="0" t="str">
        <f aca="false">$X$1&amp;B3606&amp;"','"&amp;G3606&amp;"','"&amp;H3606&amp;"','"&amp;I3606&amp;"','"&amp;K3606&amp;"','"&amp;L3606&amp;"','"&amp;M3606&amp;"','"&amp;N3606&amp;"','"&amp;O3606&amp;"',"&amp;Q3606&amp;","&amp;R3606&amp;","&amp;S3606&amp;","&amp;T3606&amp;","&amp;U3606&amp;","&amp;V3606&amp;","&amp;W3606&amp;");"</f>
        <v>insert into servicio (id,fecha_entrega,serie,apertura,fecha_instalacion,garantia,mantenimiento,capacitacion,entrega_equipo,visita,id_empresa,id_hospital,id_equipo,id_marca,id_modelo,id_os,id_ingeniero) values (nextval('seq_servicio'),'','76155055','','18-03-2016','18-03-2016','','','','',11,67,264,125,400,1705,42);</v>
      </c>
    </row>
    <row r="3607" customFormat="false" ht="13.8" hidden="false" customHeight="false" outlineLevel="0" collapsed="false">
      <c r="A3607" s="10" t="s">
        <v>1091</v>
      </c>
      <c r="B3607" s="10"/>
      <c r="C3607" s="10" t="s">
        <v>4632</v>
      </c>
      <c r="D3607" s="10" t="s">
        <v>4633</v>
      </c>
      <c r="E3607" s="8" t="s">
        <v>26</v>
      </c>
      <c r="F3607" s="8" t="s">
        <v>26</v>
      </c>
      <c r="G3607" s="10" t="n">
        <v>76155038</v>
      </c>
      <c r="H3607" s="10"/>
      <c r="I3607" s="10" t="s">
        <v>4634</v>
      </c>
      <c r="J3607" s="8" t="s">
        <v>26</v>
      </c>
      <c r="K3607" s="10" t="s">
        <v>4634</v>
      </c>
      <c r="L3607" s="10"/>
      <c r="P3607" s="8" t="s">
        <v>26</v>
      </c>
      <c r="Q3607" s="0" t="n">
        <f aca="false">IF(ISNA(VLOOKUP(A3607,calculos!$A$2:$B$20,2,1)),"null",VLOOKUP(A3607,calculos!$A$2:$B$20,2,1))</f>
        <v>11</v>
      </c>
      <c r="R3607" s="0" t="n">
        <f aca="false">IF(ISNA(VLOOKUP(C3607,calculos!$D$2:$E$1218,2,1)),"null",VLOOKUP(C3607,calculos!$D$2:$E$1218,2,1))</f>
        <v>67</v>
      </c>
      <c r="S3607" s="0" t="n">
        <f aca="false">IF(ISNA(VLOOKUP(D3607,calculos!$G$2:$H$1118,2,1)),"null",VLOOKUP(D3607,calculos!$G$2:$H$1118,2,1))</f>
        <v>264</v>
      </c>
      <c r="T3607" s="0" t="n">
        <f aca="false">IF(ISNA(VLOOKUP(E3607,calculos!$J$2:$K$220,2,1)),"null",VLOOKUP(E3607,calculos!$J$2:$K$220,2,1))</f>
        <v>125</v>
      </c>
      <c r="U3607" s="0" t="n">
        <f aca="false">IF(ISNA(VLOOKUP(F3607,calculos!$M$2:$N$658,2,1)),"null",VLOOKUP(F3607,calculos!$M$2:$N$658,2,1))</f>
        <v>400</v>
      </c>
      <c r="V3607" s="0" t="n">
        <f aca="false">IF(ISNA(VLOOKUP(J3607,calculos!$P$2:$Q$1711,2,1)),"null",VLOOKUP(J3607,calculos!$P$2:$Q$1711,2,1))</f>
        <v>1705</v>
      </c>
      <c r="W3607" s="0" t="n">
        <f aca="false">IF(ISNA(VLOOKUP(P3607,calculos!$S$2:$T$58,2,1)),"null",VLOOKUP(P3607,calculos!$S$2:$T$58,2,1))</f>
        <v>42</v>
      </c>
      <c r="X3607" s="0" t="str">
        <f aca="false">$X$1&amp;B3607&amp;"','"&amp;G3607&amp;"','"&amp;H3607&amp;"','"&amp;I3607&amp;"','"&amp;K3607&amp;"','"&amp;L3607&amp;"','"&amp;M3607&amp;"','"&amp;N3607&amp;"','"&amp;O3607&amp;"',"&amp;Q3607&amp;","&amp;R3607&amp;","&amp;S3607&amp;","&amp;T3607&amp;","&amp;U3607&amp;","&amp;V3607&amp;","&amp;W3607&amp;");"</f>
        <v>insert into servicio (id,fecha_entrega,serie,apertura,fecha_instalacion,garantia,mantenimiento,capacitacion,entrega_equipo,visita,id_empresa,id_hospital,id_equipo,id_marca,id_modelo,id_os,id_ingeniero) values (nextval('seq_servicio'),'','76155038','','18-03-2016','18-03-2016','','','','',11,67,264,125,400,1705,42);</v>
      </c>
    </row>
    <row r="3608" customFormat="false" ht="13.8" hidden="false" customHeight="false" outlineLevel="0" collapsed="false">
      <c r="A3608" s="10" t="s">
        <v>1091</v>
      </c>
      <c r="B3608" s="10"/>
      <c r="C3608" s="10" t="s">
        <v>4632</v>
      </c>
      <c r="D3608" s="10" t="s">
        <v>4635</v>
      </c>
      <c r="E3608" s="8" t="s">
        <v>26</v>
      </c>
      <c r="F3608" s="8" t="s">
        <v>26</v>
      </c>
      <c r="G3608" s="10" t="s">
        <v>4636</v>
      </c>
      <c r="H3608" s="10"/>
      <c r="I3608" s="10" t="s">
        <v>4634</v>
      </c>
      <c r="J3608" s="8" t="s">
        <v>26</v>
      </c>
      <c r="K3608" s="10" t="s">
        <v>4634</v>
      </c>
      <c r="L3608" s="10"/>
      <c r="P3608" s="8" t="s">
        <v>26</v>
      </c>
      <c r="Q3608" s="0" t="n">
        <f aca="false">IF(ISNA(VLOOKUP(A3608,calculos!$A$2:$B$20,2,1)),"null",VLOOKUP(A3608,calculos!$A$2:$B$20,2,1))</f>
        <v>11</v>
      </c>
      <c r="R3608" s="0" t="n">
        <f aca="false">IF(ISNA(VLOOKUP(C3608,calculos!$D$2:$E$1218,2,1)),"null",VLOOKUP(C3608,calculos!$D$2:$E$1218,2,1))</f>
        <v>67</v>
      </c>
      <c r="S3608" s="0" t="n">
        <f aca="false">IF(ISNA(VLOOKUP(D3608,calculos!$G$2:$H$1118,2,1)),"null",VLOOKUP(D3608,calculos!$G$2:$H$1118,2,1))</f>
        <v>61</v>
      </c>
      <c r="T3608" s="0" t="n">
        <f aca="false">IF(ISNA(VLOOKUP(E3608,calculos!$J$2:$K$220,2,1)),"null",VLOOKUP(E3608,calculos!$J$2:$K$220,2,1))</f>
        <v>125</v>
      </c>
      <c r="U3608" s="0" t="n">
        <f aca="false">IF(ISNA(VLOOKUP(F3608,calculos!$M$2:$N$658,2,1)),"null",VLOOKUP(F3608,calculos!$M$2:$N$658,2,1))</f>
        <v>400</v>
      </c>
      <c r="V3608" s="0" t="n">
        <f aca="false">IF(ISNA(VLOOKUP(J3608,calculos!$P$2:$Q$1711,2,1)),"null",VLOOKUP(J3608,calculos!$P$2:$Q$1711,2,1))</f>
        <v>1705</v>
      </c>
      <c r="W3608" s="0" t="n">
        <f aca="false">IF(ISNA(VLOOKUP(P3608,calculos!$S$2:$T$58,2,1)),"null",VLOOKUP(P3608,calculos!$S$2:$T$58,2,1))</f>
        <v>42</v>
      </c>
      <c r="X3608" s="0" t="str">
        <f aca="false">$X$1&amp;B3608&amp;"','"&amp;G3608&amp;"','"&amp;H3608&amp;"','"&amp;I3608&amp;"','"&amp;K3608&amp;"','"&amp;L3608&amp;"','"&amp;M3608&amp;"','"&amp;N3608&amp;"','"&amp;O3608&amp;"',"&amp;Q3608&amp;","&amp;R3608&amp;","&amp;S3608&amp;","&amp;T3608&amp;","&amp;U3608&amp;","&amp;V3608&amp;","&amp;W3608&amp;");"</f>
        <v>insert into servicio (id,fecha_entrega,serie,apertura,fecha_instalacion,garantia,mantenimiento,capacitacion,entrega_equipo,visita,id_empresa,id_hospital,id_equipo,id_marca,id_modelo,id_os,id_ingeniero) values (nextval('seq_servicio'),'','HSA-01165','','18-03-2016','18-03-2016','','','','',11,67,61,125,400,1705,42);</v>
      </c>
    </row>
    <row r="3609" customFormat="false" ht="13.8" hidden="false" customHeight="false" outlineLevel="0" collapsed="false">
      <c r="A3609" s="10" t="s">
        <v>1091</v>
      </c>
      <c r="B3609" s="10"/>
      <c r="C3609" s="10" t="s">
        <v>4632</v>
      </c>
      <c r="D3609" s="10" t="s">
        <v>4637</v>
      </c>
      <c r="E3609" s="8" t="s">
        <v>26</v>
      </c>
      <c r="F3609" s="8" t="s">
        <v>26</v>
      </c>
      <c r="G3609" s="10" t="n">
        <v>130978</v>
      </c>
      <c r="H3609" s="10"/>
      <c r="I3609" s="10" t="s">
        <v>4634</v>
      </c>
      <c r="J3609" s="8" t="s">
        <v>26</v>
      </c>
      <c r="K3609" s="10" t="s">
        <v>4634</v>
      </c>
      <c r="L3609" s="10"/>
      <c r="P3609" s="8" t="s">
        <v>26</v>
      </c>
      <c r="Q3609" s="0" t="n">
        <f aca="false">IF(ISNA(VLOOKUP(A3609,calculos!$A$2:$B$20,2,1)),"null",VLOOKUP(A3609,calculos!$A$2:$B$20,2,1))</f>
        <v>11</v>
      </c>
      <c r="R3609" s="0" t="n">
        <f aca="false">IF(ISNA(VLOOKUP(C3609,calculos!$D$2:$E$1218,2,1)),"null",VLOOKUP(C3609,calculos!$D$2:$E$1218,2,1))</f>
        <v>67</v>
      </c>
      <c r="S3609" s="0" t="n">
        <f aca="false">IF(ISNA(VLOOKUP(D3609,calculos!$G$2:$H$1118,2,1)),"null",VLOOKUP(D3609,calculos!$G$2:$H$1118,2,1))</f>
        <v>295</v>
      </c>
      <c r="T3609" s="0" t="n">
        <f aca="false">IF(ISNA(VLOOKUP(E3609,calculos!$J$2:$K$220,2,1)),"null",VLOOKUP(E3609,calculos!$J$2:$K$220,2,1))</f>
        <v>125</v>
      </c>
      <c r="U3609" s="0" t="n">
        <f aca="false">IF(ISNA(VLOOKUP(F3609,calculos!$M$2:$N$658,2,1)),"null",VLOOKUP(F3609,calculos!$M$2:$N$658,2,1))</f>
        <v>400</v>
      </c>
      <c r="V3609" s="0" t="n">
        <f aca="false">IF(ISNA(VLOOKUP(J3609,calculos!$P$2:$Q$1711,2,1)),"null",VLOOKUP(J3609,calculos!$P$2:$Q$1711,2,1))</f>
        <v>1705</v>
      </c>
      <c r="W3609" s="0" t="n">
        <f aca="false">IF(ISNA(VLOOKUP(P3609,calculos!$S$2:$T$58,2,1)),"null",VLOOKUP(P3609,calculos!$S$2:$T$58,2,1))</f>
        <v>42</v>
      </c>
      <c r="X3609" s="0" t="str">
        <f aca="false">$X$1&amp;B3609&amp;"','"&amp;G3609&amp;"','"&amp;H3609&amp;"','"&amp;I3609&amp;"','"&amp;K3609&amp;"','"&amp;L3609&amp;"','"&amp;M3609&amp;"','"&amp;N3609&amp;"','"&amp;O3609&amp;"',"&amp;Q3609&amp;","&amp;R3609&amp;","&amp;S3609&amp;","&amp;T3609&amp;","&amp;U3609&amp;","&amp;V3609&amp;","&amp;W3609&amp;");"</f>
        <v>insert into servicio (id,fecha_entrega,serie,apertura,fecha_instalacion,garantia,mantenimiento,capacitacion,entrega_equipo,visita,id_empresa,id_hospital,id_equipo,id_marca,id_modelo,id_os,id_ingeniero) values (nextval('seq_servicio'),'','130978','','18-03-2016','18-03-2016','','','','',11,67,295,125,400,1705,42);</v>
      </c>
    </row>
    <row r="3610" customFormat="false" ht="13.8" hidden="false" customHeight="false" outlineLevel="0" collapsed="false">
      <c r="A3610" s="10" t="s">
        <v>1091</v>
      </c>
      <c r="B3610" s="10"/>
      <c r="C3610" s="10" t="s">
        <v>4632</v>
      </c>
      <c r="D3610" s="10" t="s">
        <v>4638</v>
      </c>
      <c r="E3610" s="8" t="s">
        <v>26</v>
      </c>
      <c r="F3610" s="8" t="s">
        <v>26</v>
      </c>
      <c r="G3610" s="10" t="s">
        <v>4639</v>
      </c>
      <c r="H3610" s="10"/>
      <c r="I3610" s="10" t="s">
        <v>4634</v>
      </c>
      <c r="J3610" s="8" t="s">
        <v>26</v>
      </c>
      <c r="K3610" s="10" t="s">
        <v>4634</v>
      </c>
      <c r="L3610" s="10"/>
      <c r="P3610" s="8" t="s">
        <v>26</v>
      </c>
      <c r="Q3610" s="0" t="n">
        <f aca="false">IF(ISNA(VLOOKUP(A3610,calculos!$A$2:$B$20,2,1)),"null",VLOOKUP(A3610,calculos!$A$2:$B$20,2,1))</f>
        <v>11</v>
      </c>
      <c r="R3610" s="0" t="n">
        <f aca="false">IF(ISNA(VLOOKUP(C3610,calculos!$D$2:$E$1218,2,1)),"null",VLOOKUP(C3610,calculos!$D$2:$E$1218,2,1))</f>
        <v>67</v>
      </c>
      <c r="S3610" s="0" t="n">
        <f aca="false">IF(ISNA(VLOOKUP(D3610,calculos!$G$2:$H$1118,2,1)),"null",VLOOKUP(D3610,calculos!$G$2:$H$1118,2,1))</f>
        <v>63</v>
      </c>
      <c r="T3610" s="0" t="n">
        <f aca="false">IF(ISNA(VLOOKUP(E3610,calculos!$J$2:$K$220,2,1)),"null",VLOOKUP(E3610,calculos!$J$2:$K$220,2,1))</f>
        <v>125</v>
      </c>
      <c r="U3610" s="0" t="n">
        <f aca="false">IF(ISNA(VLOOKUP(F3610,calculos!$M$2:$N$658,2,1)),"null",VLOOKUP(F3610,calculos!$M$2:$N$658,2,1))</f>
        <v>400</v>
      </c>
      <c r="V3610" s="0" t="n">
        <f aca="false">IF(ISNA(VLOOKUP(J3610,calculos!$P$2:$Q$1711,2,1)),"null",VLOOKUP(J3610,calculos!$P$2:$Q$1711,2,1))</f>
        <v>1705</v>
      </c>
      <c r="W3610" s="0" t="n">
        <f aca="false">IF(ISNA(VLOOKUP(P3610,calculos!$S$2:$T$58,2,1)),"null",VLOOKUP(P3610,calculos!$S$2:$T$58,2,1))</f>
        <v>42</v>
      </c>
      <c r="X3610" s="0" t="str">
        <f aca="false">$X$1&amp;B3610&amp;"','"&amp;G3610&amp;"','"&amp;H3610&amp;"','"&amp;I3610&amp;"','"&amp;K3610&amp;"','"&amp;L3610&amp;"','"&amp;M3610&amp;"','"&amp;N3610&amp;"','"&amp;O3610&amp;"',"&amp;Q3610&amp;","&amp;R3610&amp;","&amp;S3610&amp;","&amp;T3610&amp;","&amp;U3610&amp;","&amp;V3610&amp;","&amp;W3610&amp;");"</f>
        <v>insert into servicio (id,fecha_entrega,serie,apertura,fecha_instalacion,garantia,mantenimiento,capacitacion,entrega_equipo,visita,id_empresa,id_hospital,id_equipo,id_marca,id_modelo,id_os,id_ingeniero) values (nextval('seq_servicio'),'','2-445594','','18-03-2016','18-03-2016','','','','',11,67,63,125,400,1705,42);</v>
      </c>
    </row>
    <row r="3611" customFormat="false" ht="13.8" hidden="false" customHeight="false" outlineLevel="0" collapsed="false">
      <c r="A3611" s="10" t="s">
        <v>60</v>
      </c>
      <c r="B3611" s="10"/>
      <c r="C3611" s="10" t="s">
        <v>4632</v>
      </c>
      <c r="D3611" s="10" t="s">
        <v>4640</v>
      </c>
      <c r="E3611" s="8" t="s">
        <v>26</v>
      </c>
      <c r="F3611" s="8" t="s">
        <v>26</v>
      </c>
      <c r="G3611" s="10" t="n">
        <v>101271123</v>
      </c>
      <c r="H3611" s="10"/>
      <c r="I3611" s="10" t="s">
        <v>4634</v>
      </c>
      <c r="J3611" s="8" t="s">
        <v>26</v>
      </c>
      <c r="K3611" s="10" t="s">
        <v>4634</v>
      </c>
      <c r="L3611" s="10"/>
      <c r="P3611" s="8" t="s">
        <v>26</v>
      </c>
      <c r="Q3611" s="0" t="n">
        <f aca="false">IF(ISNA(VLOOKUP(A3611,calculos!$A$2:$B$20,2,1)),"null",VLOOKUP(A3611,calculos!$A$2:$B$20,2,1))</f>
        <v>4</v>
      </c>
      <c r="R3611" s="0" t="n">
        <f aca="false">IF(ISNA(VLOOKUP(C3611,calculos!$D$2:$E$1218,2,1)),"null",VLOOKUP(C3611,calculos!$D$2:$E$1218,2,1))</f>
        <v>67</v>
      </c>
      <c r="S3611" s="0" t="n">
        <f aca="false">IF(ISNA(VLOOKUP(D3611,calculos!$G$2:$H$1118,2,1)),"null",VLOOKUP(D3611,calculos!$G$2:$H$1118,2,1))</f>
        <v>142</v>
      </c>
      <c r="T3611" s="0" t="n">
        <f aca="false">IF(ISNA(VLOOKUP(E3611,calculos!$J$2:$K$220,2,1)),"null",VLOOKUP(E3611,calculos!$J$2:$K$220,2,1))</f>
        <v>125</v>
      </c>
      <c r="U3611" s="0" t="n">
        <f aca="false">IF(ISNA(VLOOKUP(F3611,calculos!$M$2:$N$658,2,1)),"null",VLOOKUP(F3611,calculos!$M$2:$N$658,2,1))</f>
        <v>400</v>
      </c>
      <c r="V3611" s="0" t="n">
        <f aca="false">IF(ISNA(VLOOKUP(J3611,calculos!$P$2:$Q$1711,2,1)),"null",VLOOKUP(J3611,calculos!$P$2:$Q$1711,2,1))</f>
        <v>1705</v>
      </c>
      <c r="W3611" s="0" t="n">
        <f aca="false">IF(ISNA(VLOOKUP(P3611,calculos!$S$2:$T$58,2,1)),"null",VLOOKUP(P3611,calculos!$S$2:$T$58,2,1))</f>
        <v>42</v>
      </c>
      <c r="X3611" s="0" t="str">
        <f aca="false">$X$1&amp;B3611&amp;"','"&amp;G3611&amp;"','"&amp;H3611&amp;"','"&amp;I3611&amp;"','"&amp;K3611&amp;"','"&amp;L3611&amp;"','"&amp;M3611&amp;"','"&amp;N3611&amp;"','"&amp;O3611&amp;"',"&amp;Q3611&amp;","&amp;R3611&amp;","&amp;S3611&amp;","&amp;T3611&amp;","&amp;U3611&amp;","&amp;V3611&amp;","&amp;W3611&amp;");"</f>
        <v>insert into servicio (id,fecha_entrega,serie,apertura,fecha_instalacion,garantia,mantenimiento,capacitacion,entrega_equipo,visita,id_empresa,id_hospital,id_equipo,id_marca,id_modelo,id_os,id_ingeniero) values (nextval('seq_servicio'),'','101271123','','18-03-2016','18-03-2016','','','','',4,67,142,125,400,1705,42);</v>
      </c>
    </row>
    <row r="3612" customFormat="false" ht="13.8" hidden="false" customHeight="false" outlineLevel="0" collapsed="false">
      <c r="A3612" s="10" t="s">
        <v>1091</v>
      </c>
      <c r="B3612" s="10"/>
      <c r="C3612" s="10" t="s">
        <v>4632</v>
      </c>
      <c r="D3612" s="10" t="s">
        <v>4641</v>
      </c>
      <c r="E3612" s="8" t="s">
        <v>26</v>
      </c>
      <c r="F3612" s="8" t="s">
        <v>26</v>
      </c>
      <c r="G3612" s="10" t="s">
        <v>4642</v>
      </c>
      <c r="H3612" s="10"/>
      <c r="I3612" s="10" t="s">
        <v>4634</v>
      </c>
      <c r="J3612" s="8" t="s">
        <v>26</v>
      </c>
      <c r="K3612" s="10" t="s">
        <v>4634</v>
      </c>
      <c r="L3612" s="10"/>
      <c r="P3612" s="8" t="s">
        <v>26</v>
      </c>
      <c r="Q3612" s="0" t="n">
        <f aca="false">IF(ISNA(VLOOKUP(A3612,calculos!$A$2:$B$20,2,1)),"null",VLOOKUP(A3612,calculos!$A$2:$B$20,2,1))</f>
        <v>11</v>
      </c>
      <c r="R3612" s="0" t="n">
        <f aca="false">IF(ISNA(VLOOKUP(C3612,calculos!$D$2:$E$1218,2,1)),"null",VLOOKUP(C3612,calculos!$D$2:$E$1218,2,1))</f>
        <v>67</v>
      </c>
      <c r="S3612" s="0" t="n">
        <f aca="false">IF(ISNA(VLOOKUP(D3612,calculos!$G$2:$H$1118,2,1)),"null",VLOOKUP(D3612,calculos!$G$2:$H$1118,2,1))</f>
        <v>132</v>
      </c>
      <c r="T3612" s="0" t="n">
        <f aca="false">IF(ISNA(VLOOKUP(E3612,calculos!$J$2:$K$220,2,1)),"null",VLOOKUP(E3612,calculos!$J$2:$K$220,2,1))</f>
        <v>125</v>
      </c>
      <c r="U3612" s="0" t="n">
        <f aca="false">IF(ISNA(VLOOKUP(F3612,calculos!$M$2:$N$658,2,1)),"null",VLOOKUP(F3612,calculos!$M$2:$N$658,2,1))</f>
        <v>400</v>
      </c>
      <c r="V3612" s="0" t="n">
        <f aca="false">IF(ISNA(VLOOKUP(J3612,calculos!$P$2:$Q$1711,2,1)),"null",VLOOKUP(J3612,calculos!$P$2:$Q$1711,2,1))</f>
        <v>1705</v>
      </c>
      <c r="W3612" s="0" t="n">
        <f aca="false">IF(ISNA(VLOOKUP(P3612,calculos!$S$2:$T$58,2,1)),"null",VLOOKUP(P3612,calculos!$S$2:$T$58,2,1))</f>
        <v>42</v>
      </c>
      <c r="X3612" s="0" t="str">
        <f aca="false">$X$1&amp;B3612&amp;"','"&amp;G3612&amp;"','"&amp;H3612&amp;"','"&amp;I3612&amp;"','"&amp;K3612&amp;"','"&amp;L3612&amp;"','"&amp;M3612&amp;"','"&amp;N3612&amp;"','"&amp;O3612&amp;"',"&amp;Q3612&amp;","&amp;R3612&amp;","&amp;S3612&amp;","&amp;T3612&amp;","&amp;U3612&amp;","&amp;V3612&amp;","&amp;W3612&amp;");"</f>
        <v>insert into servicio (id,fecha_entrega,serie,apertura,fecha_instalacion,garantia,mantenimiento,capacitacion,entrega_equipo,visita,id_empresa,id_hospital,id_equipo,id_marca,id_modelo,id_os,id_ingeniero) values (nextval('seq_servicio'),'','AE76406205','','18-03-2016','18-03-2016','','','','',11,67,132,125,400,1705,42);</v>
      </c>
    </row>
    <row r="3613" customFormat="false" ht="13.8" hidden="false" customHeight="false" outlineLevel="0" collapsed="false">
      <c r="A3613" s="10" t="s">
        <v>1091</v>
      </c>
      <c r="B3613" s="10"/>
      <c r="C3613" s="10" t="s">
        <v>4632</v>
      </c>
      <c r="D3613" s="10" t="s">
        <v>4643</v>
      </c>
      <c r="E3613" s="8" t="s">
        <v>26</v>
      </c>
      <c r="F3613" s="8" t="s">
        <v>26</v>
      </c>
      <c r="G3613" s="10" t="n">
        <v>151212</v>
      </c>
      <c r="H3613" s="10"/>
      <c r="I3613" s="10" t="s">
        <v>4634</v>
      </c>
      <c r="J3613" s="8" t="s">
        <v>26</v>
      </c>
      <c r="K3613" s="10" t="s">
        <v>4634</v>
      </c>
      <c r="L3613" s="10"/>
      <c r="P3613" s="8" t="s">
        <v>26</v>
      </c>
      <c r="Q3613" s="0" t="n">
        <f aca="false">IF(ISNA(VLOOKUP(A3613,calculos!$A$2:$B$20,2,1)),"null",VLOOKUP(A3613,calculos!$A$2:$B$20,2,1))</f>
        <v>11</v>
      </c>
      <c r="R3613" s="0" t="n">
        <f aca="false">IF(ISNA(VLOOKUP(C3613,calculos!$D$2:$E$1218,2,1)),"null",VLOOKUP(C3613,calculos!$D$2:$E$1218,2,1))</f>
        <v>67</v>
      </c>
      <c r="S3613" s="0" t="n">
        <f aca="false">IF(ISNA(VLOOKUP(D3613,calculos!$G$2:$H$1118,2,1)),"null",VLOOKUP(D3613,calculos!$G$2:$H$1118,2,1))</f>
        <v>520</v>
      </c>
      <c r="T3613" s="0" t="n">
        <f aca="false">IF(ISNA(VLOOKUP(E3613,calculos!$J$2:$K$220,2,1)),"null",VLOOKUP(E3613,calculos!$J$2:$K$220,2,1))</f>
        <v>125</v>
      </c>
      <c r="U3613" s="0" t="n">
        <f aca="false">IF(ISNA(VLOOKUP(F3613,calculos!$M$2:$N$658,2,1)),"null",VLOOKUP(F3613,calculos!$M$2:$N$658,2,1))</f>
        <v>400</v>
      </c>
      <c r="V3613" s="0" t="n">
        <f aca="false">IF(ISNA(VLOOKUP(J3613,calculos!$P$2:$Q$1711,2,1)),"null",VLOOKUP(J3613,calculos!$P$2:$Q$1711,2,1))</f>
        <v>1705</v>
      </c>
      <c r="W3613" s="0" t="n">
        <f aca="false">IF(ISNA(VLOOKUP(P3613,calculos!$S$2:$T$58,2,1)),"null",VLOOKUP(P3613,calculos!$S$2:$T$58,2,1))</f>
        <v>42</v>
      </c>
      <c r="X3613" s="0" t="str">
        <f aca="false">$X$1&amp;B3613&amp;"','"&amp;G3613&amp;"','"&amp;H3613&amp;"','"&amp;I3613&amp;"','"&amp;K3613&amp;"','"&amp;L3613&amp;"','"&amp;M3613&amp;"','"&amp;N3613&amp;"','"&amp;O3613&amp;"',"&amp;Q3613&amp;","&amp;R3613&amp;","&amp;S3613&amp;","&amp;T3613&amp;","&amp;U3613&amp;","&amp;V3613&amp;","&amp;W3613&amp;");"</f>
        <v>insert into servicio (id,fecha_entrega,serie,apertura,fecha_instalacion,garantia,mantenimiento,capacitacion,entrega_equipo,visita,id_empresa,id_hospital,id_equipo,id_marca,id_modelo,id_os,id_ingeniero) values (nextval('seq_servicio'),'','151212','','18-03-2016','18-03-2016','','','','',11,67,520,125,400,1705,42);</v>
      </c>
    </row>
    <row r="3614" customFormat="false" ht="13.8" hidden="false" customHeight="false" outlineLevel="0" collapsed="false">
      <c r="A3614" s="10" t="s">
        <v>1091</v>
      </c>
      <c r="B3614" s="10"/>
      <c r="C3614" s="10" t="s">
        <v>4632</v>
      </c>
      <c r="D3614" s="10" t="s">
        <v>4644</v>
      </c>
      <c r="E3614" s="8" t="s">
        <v>26</v>
      </c>
      <c r="F3614" s="8" t="s">
        <v>26</v>
      </c>
      <c r="G3614" s="10" t="s">
        <v>4645</v>
      </c>
      <c r="H3614" s="10"/>
      <c r="I3614" s="10" t="s">
        <v>4634</v>
      </c>
      <c r="J3614" s="8" t="s">
        <v>26</v>
      </c>
      <c r="K3614" s="10" t="s">
        <v>4634</v>
      </c>
      <c r="L3614" s="10"/>
      <c r="P3614" s="8" t="s">
        <v>26</v>
      </c>
      <c r="Q3614" s="0" t="n">
        <f aca="false">IF(ISNA(VLOOKUP(A3614,calculos!$A$2:$B$20,2,1)),"null",VLOOKUP(A3614,calculos!$A$2:$B$20,2,1))</f>
        <v>11</v>
      </c>
      <c r="R3614" s="0" t="n">
        <f aca="false">IF(ISNA(VLOOKUP(C3614,calculos!$D$2:$E$1218,2,1)),"null",VLOOKUP(C3614,calculos!$D$2:$E$1218,2,1))</f>
        <v>67</v>
      </c>
      <c r="S3614" s="0" t="n">
        <f aca="false">IF(ISNA(VLOOKUP(D3614,calculos!$G$2:$H$1118,2,1)),"null",VLOOKUP(D3614,calculos!$G$2:$H$1118,2,1))</f>
        <v>60</v>
      </c>
      <c r="T3614" s="0" t="n">
        <f aca="false">IF(ISNA(VLOOKUP(E3614,calculos!$J$2:$K$220,2,1)),"null",VLOOKUP(E3614,calculos!$J$2:$K$220,2,1))</f>
        <v>125</v>
      </c>
      <c r="U3614" s="0" t="n">
        <f aca="false">IF(ISNA(VLOOKUP(F3614,calculos!$M$2:$N$658,2,1)),"null",VLOOKUP(F3614,calculos!$M$2:$N$658,2,1))</f>
        <v>400</v>
      </c>
      <c r="V3614" s="0" t="n">
        <f aca="false">IF(ISNA(VLOOKUP(J3614,calculos!$P$2:$Q$1711,2,1)),"null",VLOOKUP(J3614,calculos!$P$2:$Q$1711,2,1))</f>
        <v>1705</v>
      </c>
      <c r="W3614" s="0" t="n">
        <f aca="false">IF(ISNA(VLOOKUP(P3614,calculos!$S$2:$T$58,2,1)),"null",VLOOKUP(P3614,calculos!$S$2:$T$58,2,1))</f>
        <v>42</v>
      </c>
      <c r="X3614" s="0" t="str">
        <f aca="false">$X$1&amp;B3614&amp;"','"&amp;G3614&amp;"','"&amp;H3614&amp;"','"&amp;I3614&amp;"','"&amp;K3614&amp;"','"&amp;L3614&amp;"','"&amp;M3614&amp;"','"&amp;N3614&amp;"','"&amp;O3614&amp;"',"&amp;Q3614&amp;","&amp;R3614&amp;","&amp;S3614&amp;","&amp;T3614&amp;","&amp;U3614&amp;","&amp;V3614&amp;","&amp;W3614&amp;");"</f>
        <v>insert into servicio (id,fecha_entrega,serie,apertura,fecha_instalacion,garantia,mantenimiento,capacitacion,entrega_equipo,visita,id_empresa,id_hospital,id_equipo,id_marca,id_modelo,id_os,id_ingeniero) values (nextval('seq_servicio'),'','C183314020707139','','18-03-2016','18-03-2016','','','','',11,67,60,125,400,1705,42);</v>
      </c>
    </row>
    <row r="3615" customFormat="false" ht="13.8" hidden="false" customHeight="false" outlineLevel="0" collapsed="false">
      <c r="A3615" s="10" t="s">
        <v>1091</v>
      </c>
      <c r="B3615" s="10"/>
      <c r="C3615" s="10" t="s">
        <v>4632</v>
      </c>
      <c r="D3615" s="10" t="s">
        <v>4646</v>
      </c>
      <c r="E3615" s="8" t="s">
        <v>26</v>
      </c>
      <c r="F3615" s="8" t="s">
        <v>26</v>
      </c>
      <c r="G3615" s="10" t="s">
        <v>4647</v>
      </c>
      <c r="H3615" s="10"/>
      <c r="I3615" s="10" t="s">
        <v>4634</v>
      </c>
      <c r="J3615" s="8" t="s">
        <v>26</v>
      </c>
      <c r="K3615" s="10" t="s">
        <v>4634</v>
      </c>
      <c r="L3615" s="10"/>
      <c r="P3615" s="8" t="s">
        <v>26</v>
      </c>
      <c r="Q3615" s="0" t="n">
        <f aca="false">IF(ISNA(VLOOKUP(A3615,calculos!$A$2:$B$20,2,1)),"null",VLOOKUP(A3615,calculos!$A$2:$B$20,2,1))</f>
        <v>11</v>
      </c>
      <c r="R3615" s="0" t="n">
        <f aca="false">IF(ISNA(VLOOKUP(C3615,calculos!$D$2:$E$1218,2,1)),"null",VLOOKUP(C3615,calculos!$D$2:$E$1218,2,1))</f>
        <v>67</v>
      </c>
      <c r="S3615" s="0" t="n">
        <f aca="false">IF(ISNA(VLOOKUP(D3615,calculos!$G$2:$H$1118,2,1)),"null",VLOOKUP(D3615,calculos!$G$2:$H$1118,2,1))</f>
        <v>563</v>
      </c>
      <c r="T3615" s="0" t="n">
        <f aca="false">IF(ISNA(VLOOKUP(E3615,calculos!$J$2:$K$220,2,1)),"null",VLOOKUP(E3615,calculos!$J$2:$K$220,2,1))</f>
        <v>125</v>
      </c>
      <c r="U3615" s="0" t="n">
        <f aca="false">IF(ISNA(VLOOKUP(F3615,calculos!$M$2:$N$658,2,1)),"null",VLOOKUP(F3615,calculos!$M$2:$N$658,2,1))</f>
        <v>400</v>
      </c>
      <c r="V3615" s="0" t="n">
        <f aca="false">IF(ISNA(VLOOKUP(J3615,calculos!$P$2:$Q$1711,2,1)),"null",VLOOKUP(J3615,calculos!$P$2:$Q$1711,2,1))</f>
        <v>1705</v>
      </c>
      <c r="W3615" s="0" t="n">
        <f aca="false">IF(ISNA(VLOOKUP(P3615,calculos!$S$2:$T$58,2,1)),"null",VLOOKUP(P3615,calculos!$S$2:$T$58,2,1))</f>
        <v>42</v>
      </c>
      <c r="X3615" s="0" t="str">
        <f aca="false">$X$1&amp;B3615&amp;"','"&amp;G3615&amp;"','"&amp;H3615&amp;"','"&amp;I3615&amp;"','"&amp;K3615&amp;"','"&amp;L3615&amp;"','"&amp;M3615&amp;"','"&amp;N3615&amp;"','"&amp;O3615&amp;"',"&amp;Q3615&amp;","&amp;R3615&amp;","&amp;S3615&amp;","&amp;T3615&amp;","&amp;U3615&amp;","&amp;V3615&amp;","&amp;W3615&amp;");"</f>
        <v>insert into servicio (id,fecha_entrega,serie,apertura,fecha_instalacion,garantia,mantenimiento,capacitacion,entrega_equipo,visita,id_empresa,id_hospital,id_equipo,id_marca,id_modelo,id_os,id_ingeniero) values (nextval('seq_servicio'),'','MH45593/553/513','','18-03-2016','18-03-2016','','','','',11,67,563,125,400,1705,42);</v>
      </c>
    </row>
    <row r="3616" customFormat="false" ht="13.8" hidden="false" customHeight="false" outlineLevel="0" collapsed="false">
      <c r="A3616" s="10" t="s">
        <v>60</v>
      </c>
      <c r="B3616" s="10"/>
      <c r="C3616" s="10" t="s">
        <v>4632</v>
      </c>
      <c r="D3616" s="10" t="s">
        <v>4648</v>
      </c>
      <c r="E3616" s="8" t="s">
        <v>26</v>
      </c>
      <c r="F3616" s="8" t="s">
        <v>26</v>
      </c>
      <c r="G3616" s="10" t="s">
        <v>4649</v>
      </c>
      <c r="H3616" s="10"/>
      <c r="I3616" s="10" t="s">
        <v>4634</v>
      </c>
      <c r="J3616" s="8" t="s">
        <v>26</v>
      </c>
      <c r="K3616" s="10" t="s">
        <v>4634</v>
      </c>
      <c r="L3616" s="10"/>
      <c r="P3616" s="8" t="s">
        <v>26</v>
      </c>
      <c r="Q3616" s="0" t="n">
        <f aca="false">IF(ISNA(VLOOKUP(A3616,calculos!$A$2:$B$20,2,1)),"null",VLOOKUP(A3616,calculos!$A$2:$B$20,2,1))</f>
        <v>4</v>
      </c>
      <c r="R3616" s="0" t="n">
        <f aca="false">IF(ISNA(VLOOKUP(C3616,calculos!$D$2:$E$1218,2,1)),"null",VLOOKUP(C3616,calculos!$D$2:$E$1218,2,1))</f>
        <v>67</v>
      </c>
      <c r="S3616" s="0" t="n">
        <f aca="false">IF(ISNA(VLOOKUP(D3616,calculos!$G$2:$H$1118,2,1)),"null",VLOOKUP(D3616,calculos!$G$2:$H$1118,2,1))</f>
        <v>982</v>
      </c>
      <c r="T3616" s="0" t="n">
        <f aca="false">IF(ISNA(VLOOKUP(E3616,calculos!$J$2:$K$220,2,1)),"null",VLOOKUP(E3616,calculos!$J$2:$K$220,2,1))</f>
        <v>125</v>
      </c>
      <c r="U3616" s="0" t="n">
        <f aca="false">IF(ISNA(VLOOKUP(F3616,calculos!$M$2:$N$658,2,1)),"null",VLOOKUP(F3616,calculos!$M$2:$N$658,2,1))</f>
        <v>400</v>
      </c>
      <c r="V3616" s="0" t="n">
        <f aca="false">IF(ISNA(VLOOKUP(J3616,calculos!$P$2:$Q$1711,2,1)),"null",VLOOKUP(J3616,calculos!$P$2:$Q$1711,2,1))</f>
        <v>1705</v>
      </c>
      <c r="W3616" s="0" t="n">
        <f aca="false">IF(ISNA(VLOOKUP(P3616,calculos!$S$2:$T$58,2,1)),"null",VLOOKUP(P3616,calculos!$S$2:$T$58,2,1))</f>
        <v>42</v>
      </c>
      <c r="X3616" s="0" t="str">
        <f aca="false">$X$1&amp;B3616&amp;"','"&amp;G3616&amp;"','"&amp;H3616&amp;"','"&amp;I3616&amp;"','"&amp;K3616&amp;"','"&amp;L3616&amp;"','"&amp;M3616&amp;"','"&amp;N3616&amp;"','"&amp;O3616&amp;"',"&amp;Q3616&amp;","&amp;R3616&amp;","&amp;S3616&amp;","&amp;T3616&amp;","&amp;U3616&amp;","&amp;V3616&amp;","&amp;W3616&amp;");"</f>
        <v>insert into servicio (id,fecha_entrega,serie,apertura,fecha_instalacion,garantia,mantenimiento,capacitacion,entrega_equipo,visita,id_empresa,id_hospital,id_equipo,id_marca,id_modelo,id_os,id_ingeniero) values (nextval('seq_servicio'),'','MH49496','','18-03-2016','18-03-2016','','','','',4,67,982,125,400,1705,42);</v>
      </c>
    </row>
    <row r="3617" customFormat="false" ht="13.8" hidden="false" customHeight="false" outlineLevel="0" collapsed="false">
      <c r="A3617" s="10" t="s">
        <v>1091</v>
      </c>
      <c r="B3617" s="10"/>
      <c r="C3617" s="10" t="s">
        <v>4632</v>
      </c>
      <c r="D3617" s="10" t="s">
        <v>4650</v>
      </c>
      <c r="E3617" s="8" t="s">
        <v>26</v>
      </c>
      <c r="F3617" s="8" t="s">
        <v>26</v>
      </c>
      <c r="G3617" s="10" t="n">
        <v>9.59035611083012E+017</v>
      </c>
      <c r="H3617" s="10"/>
      <c r="I3617" s="10" t="s">
        <v>4634</v>
      </c>
      <c r="J3617" s="8" t="s">
        <v>26</v>
      </c>
      <c r="K3617" s="10" t="s">
        <v>4634</v>
      </c>
      <c r="L3617" s="10"/>
      <c r="P3617" s="8" t="s">
        <v>26</v>
      </c>
      <c r="Q3617" s="0" t="n">
        <f aca="false">IF(ISNA(VLOOKUP(A3617,calculos!$A$2:$B$20,2,1)),"null",VLOOKUP(A3617,calculos!$A$2:$B$20,2,1))</f>
        <v>11</v>
      </c>
      <c r="R3617" s="0" t="n">
        <f aca="false">IF(ISNA(VLOOKUP(C3617,calculos!$D$2:$E$1218,2,1)),"null",VLOOKUP(C3617,calculos!$D$2:$E$1218,2,1))</f>
        <v>67</v>
      </c>
      <c r="S3617" s="0" t="n">
        <f aca="false">IF(ISNA(VLOOKUP(D3617,calculos!$G$2:$H$1118,2,1)),"null",VLOOKUP(D3617,calculos!$G$2:$H$1118,2,1))</f>
        <v>941</v>
      </c>
      <c r="T3617" s="0" t="n">
        <f aca="false">IF(ISNA(VLOOKUP(E3617,calculos!$J$2:$K$220,2,1)),"null",VLOOKUP(E3617,calculos!$J$2:$K$220,2,1))</f>
        <v>125</v>
      </c>
      <c r="U3617" s="0" t="n">
        <f aca="false">IF(ISNA(VLOOKUP(F3617,calculos!$M$2:$N$658,2,1)),"null",VLOOKUP(F3617,calculos!$M$2:$N$658,2,1))</f>
        <v>400</v>
      </c>
      <c r="V3617" s="0" t="n">
        <f aca="false">IF(ISNA(VLOOKUP(J3617,calculos!$P$2:$Q$1711,2,1)),"null",VLOOKUP(J3617,calculos!$P$2:$Q$1711,2,1))</f>
        <v>1705</v>
      </c>
      <c r="W3617" s="0" t="n">
        <f aca="false">IF(ISNA(VLOOKUP(P3617,calculos!$S$2:$T$58,2,1)),"null",VLOOKUP(P3617,calculos!$S$2:$T$58,2,1))</f>
        <v>42</v>
      </c>
      <c r="X3617" s="0" t="str">
        <f aca="false">$X$1&amp;B3617&amp;"','"&amp;G3617&amp;"','"&amp;H3617&amp;"','"&amp;I3617&amp;"','"&amp;K3617&amp;"','"&amp;L3617&amp;"','"&amp;M3617&amp;"','"&amp;N3617&amp;"','"&amp;O3617&amp;"',"&amp;Q3617&amp;","&amp;R3617&amp;","&amp;S3617&amp;","&amp;T3617&amp;","&amp;U3617&amp;","&amp;V3617&amp;","&amp;W3617&amp;");"</f>
        <v>insert into servicio (id,fecha_entrega,serie,apertura,fecha_instalacion,garantia,mantenimiento,capacitacion,entrega_equipo,visita,id_empresa,id_hospital,id_equipo,id_marca,id_modelo,id_os,id_ingeniero) values (nextval('seq_servicio'),'','9,59035611083012E+017','','18-03-2016','18-03-2016','','','','',11,67,941,125,400,1705,42);</v>
      </c>
    </row>
    <row r="3618" customFormat="false" ht="13.8" hidden="false" customHeight="false" outlineLevel="0" collapsed="false">
      <c r="A3618" s="10" t="s">
        <v>1091</v>
      </c>
      <c r="B3618" s="10"/>
      <c r="C3618" s="10" t="s">
        <v>4632</v>
      </c>
      <c r="D3618" s="10" t="s">
        <v>4648</v>
      </c>
      <c r="E3618" s="8" t="s">
        <v>26</v>
      </c>
      <c r="F3618" s="8" t="s">
        <v>26</v>
      </c>
      <c r="G3618" s="10" t="n">
        <v>32244</v>
      </c>
      <c r="H3618" s="10"/>
      <c r="I3618" s="10" t="s">
        <v>4634</v>
      </c>
      <c r="J3618" s="8" t="s">
        <v>26</v>
      </c>
      <c r="K3618" s="10" t="s">
        <v>4634</v>
      </c>
      <c r="L3618" s="10"/>
      <c r="P3618" s="8" t="s">
        <v>26</v>
      </c>
      <c r="Q3618" s="0" t="n">
        <f aca="false">IF(ISNA(VLOOKUP(A3618,calculos!$A$2:$B$20,2,1)),"null",VLOOKUP(A3618,calculos!$A$2:$B$20,2,1))</f>
        <v>11</v>
      </c>
      <c r="R3618" s="0" t="n">
        <f aca="false">IF(ISNA(VLOOKUP(C3618,calculos!$D$2:$E$1218,2,1)),"null",VLOOKUP(C3618,calculos!$D$2:$E$1218,2,1))</f>
        <v>67</v>
      </c>
      <c r="S3618" s="0" t="n">
        <f aca="false">IF(ISNA(VLOOKUP(D3618,calculos!$G$2:$H$1118,2,1)),"null",VLOOKUP(D3618,calculos!$G$2:$H$1118,2,1))</f>
        <v>982</v>
      </c>
      <c r="T3618" s="0" t="n">
        <f aca="false">IF(ISNA(VLOOKUP(E3618,calculos!$J$2:$K$220,2,1)),"null",VLOOKUP(E3618,calculos!$J$2:$K$220,2,1))</f>
        <v>125</v>
      </c>
      <c r="U3618" s="0" t="n">
        <f aca="false">IF(ISNA(VLOOKUP(F3618,calculos!$M$2:$N$658,2,1)),"null",VLOOKUP(F3618,calculos!$M$2:$N$658,2,1))</f>
        <v>400</v>
      </c>
      <c r="V3618" s="0" t="n">
        <f aca="false">IF(ISNA(VLOOKUP(J3618,calculos!$P$2:$Q$1711,2,1)),"null",VLOOKUP(J3618,calculos!$P$2:$Q$1711,2,1))</f>
        <v>1705</v>
      </c>
      <c r="W3618" s="0" t="n">
        <f aca="false">IF(ISNA(VLOOKUP(P3618,calculos!$S$2:$T$58,2,1)),"null",VLOOKUP(P3618,calculos!$S$2:$T$58,2,1))</f>
        <v>42</v>
      </c>
      <c r="X3618" s="0" t="str">
        <f aca="false">$X$1&amp;B3618&amp;"','"&amp;G3618&amp;"','"&amp;H3618&amp;"','"&amp;I3618&amp;"','"&amp;K3618&amp;"','"&amp;L3618&amp;"','"&amp;M3618&amp;"','"&amp;N3618&amp;"','"&amp;O3618&amp;"',"&amp;Q3618&amp;","&amp;R3618&amp;","&amp;S3618&amp;","&amp;T3618&amp;","&amp;U3618&amp;","&amp;V3618&amp;","&amp;W3618&amp;");"</f>
        <v>insert into servicio (id,fecha_entrega,serie,apertura,fecha_instalacion,garantia,mantenimiento,capacitacion,entrega_equipo,visita,id_empresa,id_hospital,id_equipo,id_marca,id_modelo,id_os,id_ingeniero) values (nextval('seq_servicio'),'','32244','','18-03-2016','18-03-2016','','','','',11,67,982,125,400,1705,42);</v>
      </c>
    </row>
    <row r="3619" customFormat="false" ht="13.8" hidden="false" customHeight="false" outlineLevel="0" collapsed="false">
      <c r="A3619" s="10" t="s">
        <v>1091</v>
      </c>
      <c r="B3619" s="10"/>
      <c r="C3619" s="10" t="s">
        <v>4632</v>
      </c>
      <c r="D3619" s="10" t="s">
        <v>4651</v>
      </c>
      <c r="E3619" s="8" t="s">
        <v>26</v>
      </c>
      <c r="F3619" s="8" t="s">
        <v>26</v>
      </c>
      <c r="G3619" s="10" t="n">
        <v>151213</v>
      </c>
      <c r="H3619" s="10"/>
      <c r="I3619" s="10" t="s">
        <v>4634</v>
      </c>
      <c r="J3619" s="8" t="s">
        <v>26</v>
      </c>
      <c r="K3619" s="10" t="s">
        <v>4634</v>
      </c>
      <c r="L3619" s="10"/>
      <c r="P3619" s="8" t="s">
        <v>26</v>
      </c>
      <c r="Q3619" s="0" t="n">
        <f aca="false">IF(ISNA(VLOOKUP(A3619,calculos!$A$2:$B$20,2,1)),"null",VLOOKUP(A3619,calculos!$A$2:$B$20,2,1))</f>
        <v>11</v>
      </c>
      <c r="R3619" s="0" t="n">
        <f aca="false">IF(ISNA(VLOOKUP(C3619,calculos!$D$2:$E$1218,2,1)),"null",VLOOKUP(C3619,calculos!$D$2:$E$1218,2,1))</f>
        <v>67</v>
      </c>
      <c r="S3619" s="0" t="n">
        <f aca="false">IF(ISNA(VLOOKUP(D3619,calculos!$G$2:$H$1118,2,1)),"null",VLOOKUP(D3619,calculos!$G$2:$H$1118,2,1))</f>
        <v>431</v>
      </c>
      <c r="T3619" s="0" t="n">
        <f aca="false">IF(ISNA(VLOOKUP(E3619,calculos!$J$2:$K$220,2,1)),"null",VLOOKUP(E3619,calculos!$J$2:$K$220,2,1))</f>
        <v>125</v>
      </c>
      <c r="U3619" s="0" t="n">
        <f aca="false">IF(ISNA(VLOOKUP(F3619,calculos!$M$2:$N$658,2,1)),"null",VLOOKUP(F3619,calculos!$M$2:$N$658,2,1))</f>
        <v>400</v>
      </c>
      <c r="V3619" s="0" t="n">
        <f aca="false">IF(ISNA(VLOOKUP(J3619,calculos!$P$2:$Q$1711,2,1)),"null",VLOOKUP(J3619,calculos!$P$2:$Q$1711,2,1))</f>
        <v>1705</v>
      </c>
      <c r="W3619" s="0" t="n">
        <f aca="false">IF(ISNA(VLOOKUP(P3619,calculos!$S$2:$T$58,2,1)),"null",VLOOKUP(P3619,calculos!$S$2:$T$58,2,1))</f>
        <v>42</v>
      </c>
      <c r="X3619" s="0" t="str">
        <f aca="false">$X$1&amp;B3619&amp;"','"&amp;G3619&amp;"','"&amp;H3619&amp;"','"&amp;I3619&amp;"','"&amp;K3619&amp;"','"&amp;L3619&amp;"','"&amp;M3619&amp;"','"&amp;N3619&amp;"','"&amp;O3619&amp;"',"&amp;Q3619&amp;","&amp;R3619&amp;","&amp;S3619&amp;","&amp;T3619&amp;","&amp;U3619&amp;","&amp;V3619&amp;","&amp;W3619&amp;");"</f>
        <v>insert into servicio (id,fecha_entrega,serie,apertura,fecha_instalacion,garantia,mantenimiento,capacitacion,entrega_equipo,visita,id_empresa,id_hospital,id_equipo,id_marca,id_modelo,id_os,id_ingeniero) values (nextval('seq_servicio'),'','151213','','18-03-2016','18-03-2016','','','','',11,67,431,125,400,1705,42);</v>
      </c>
    </row>
    <row r="3620" customFormat="false" ht="13.8" hidden="false" customHeight="false" outlineLevel="0" collapsed="false">
      <c r="A3620" s="10" t="s">
        <v>1091</v>
      </c>
      <c r="B3620" s="10"/>
      <c r="C3620" s="10" t="s">
        <v>4632</v>
      </c>
      <c r="D3620" s="10" t="s">
        <v>4652</v>
      </c>
      <c r="E3620" s="8" t="s">
        <v>26</v>
      </c>
      <c r="F3620" s="8" t="s">
        <v>26</v>
      </c>
      <c r="G3620" s="10" t="n">
        <v>71408221</v>
      </c>
      <c r="H3620" s="10"/>
      <c r="I3620" s="10" t="s">
        <v>4634</v>
      </c>
      <c r="J3620" s="8" t="s">
        <v>26</v>
      </c>
      <c r="K3620" s="10" t="s">
        <v>4634</v>
      </c>
      <c r="L3620" s="10"/>
      <c r="P3620" s="8" t="s">
        <v>26</v>
      </c>
      <c r="Q3620" s="0" t="n">
        <f aca="false">IF(ISNA(VLOOKUP(A3620,calculos!$A$2:$B$20,2,1)),"null",VLOOKUP(A3620,calculos!$A$2:$B$20,2,1))</f>
        <v>11</v>
      </c>
      <c r="R3620" s="0" t="n">
        <f aca="false">IF(ISNA(VLOOKUP(C3620,calculos!$D$2:$E$1218,2,1)),"null",VLOOKUP(C3620,calculos!$D$2:$E$1218,2,1))</f>
        <v>67</v>
      </c>
      <c r="S3620" s="0" t="n">
        <f aca="false">IF(ISNA(VLOOKUP(D3620,calculos!$G$2:$H$1118,2,1)),"null",VLOOKUP(D3620,calculos!$G$2:$H$1118,2,1))</f>
        <v>774</v>
      </c>
      <c r="T3620" s="0" t="n">
        <f aca="false">IF(ISNA(VLOOKUP(E3620,calculos!$J$2:$K$220,2,1)),"null",VLOOKUP(E3620,calculos!$J$2:$K$220,2,1))</f>
        <v>125</v>
      </c>
      <c r="U3620" s="0" t="n">
        <f aca="false">IF(ISNA(VLOOKUP(F3620,calculos!$M$2:$N$658,2,1)),"null",VLOOKUP(F3620,calculos!$M$2:$N$658,2,1))</f>
        <v>400</v>
      </c>
      <c r="V3620" s="0" t="n">
        <f aca="false">IF(ISNA(VLOOKUP(J3620,calculos!$P$2:$Q$1711,2,1)),"null",VLOOKUP(J3620,calculos!$P$2:$Q$1711,2,1))</f>
        <v>1705</v>
      </c>
      <c r="W3620" s="0" t="n">
        <f aca="false">IF(ISNA(VLOOKUP(P3620,calculos!$S$2:$T$58,2,1)),"null",VLOOKUP(P3620,calculos!$S$2:$T$58,2,1))</f>
        <v>42</v>
      </c>
      <c r="X3620" s="0" t="str">
        <f aca="false">$X$1&amp;B3620&amp;"','"&amp;G3620&amp;"','"&amp;H3620&amp;"','"&amp;I3620&amp;"','"&amp;K3620&amp;"','"&amp;L3620&amp;"','"&amp;M3620&amp;"','"&amp;N3620&amp;"','"&amp;O3620&amp;"',"&amp;Q3620&amp;","&amp;R3620&amp;","&amp;S3620&amp;","&amp;T3620&amp;","&amp;U3620&amp;","&amp;V3620&amp;","&amp;W3620&amp;");"</f>
        <v>insert into servicio (id,fecha_entrega,serie,apertura,fecha_instalacion,garantia,mantenimiento,capacitacion,entrega_equipo,visita,id_empresa,id_hospital,id_equipo,id_marca,id_modelo,id_os,id_ingeniero) values (nextval('seq_servicio'),'','71408221','','18-03-2016','18-03-2016','','','','',11,67,774,125,400,1705,42);</v>
      </c>
    </row>
    <row r="3621" customFormat="false" ht="13.8" hidden="false" customHeight="false" outlineLevel="0" collapsed="false">
      <c r="A3621" s="10" t="s">
        <v>1091</v>
      </c>
      <c r="B3621" s="10"/>
      <c r="C3621" s="10" t="s">
        <v>4632</v>
      </c>
      <c r="D3621" s="10" t="s">
        <v>4653</v>
      </c>
      <c r="E3621" s="8" t="s">
        <v>26</v>
      </c>
      <c r="F3621" s="8" t="s">
        <v>26</v>
      </c>
      <c r="G3621" s="10" t="s">
        <v>4654</v>
      </c>
      <c r="H3621" s="10"/>
      <c r="I3621" s="10" t="s">
        <v>4634</v>
      </c>
      <c r="J3621" s="8" t="s">
        <v>26</v>
      </c>
      <c r="K3621" s="10" t="s">
        <v>4634</v>
      </c>
      <c r="L3621" s="10"/>
      <c r="P3621" s="8" t="s">
        <v>26</v>
      </c>
      <c r="Q3621" s="0" t="n">
        <f aca="false">IF(ISNA(VLOOKUP(A3621,calculos!$A$2:$B$20,2,1)),"null",VLOOKUP(A3621,calculos!$A$2:$B$20,2,1))</f>
        <v>11</v>
      </c>
      <c r="R3621" s="0" t="n">
        <f aca="false">IF(ISNA(VLOOKUP(C3621,calculos!$D$2:$E$1218,2,1)),"null",VLOOKUP(C3621,calculos!$D$2:$E$1218,2,1))</f>
        <v>67</v>
      </c>
      <c r="S3621" s="0" t="n">
        <f aca="false">IF(ISNA(VLOOKUP(D3621,calculos!$G$2:$H$1118,2,1)),"null",VLOOKUP(D3621,calculos!$G$2:$H$1118,2,1))</f>
        <v>62</v>
      </c>
      <c r="T3621" s="0" t="n">
        <f aca="false">IF(ISNA(VLOOKUP(E3621,calculos!$J$2:$K$220,2,1)),"null",VLOOKUP(E3621,calculos!$J$2:$K$220,2,1))</f>
        <v>125</v>
      </c>
      <c r="U3621" s="0" t="n">
        <f aca="false">IF(ISNA(VLOOKUP(F3621,calculos!$M$2:$N$658,2,1)),"null",VLOOKUP(F3621,calculos!$M$2:$N$658,2,1))</f>
        <v>400</v>
      </c>
      <c r="V3621" s="0" t="n">
        <f aca="false">IF(ISNA(VLOOKUP(J3621,calculos!$P$2:$Q$1711,2,1)),"null",VLOOKUP(J3621,calculos!$P$2:$Q$1711,2,1))</f>
        <v>1705</v>
      </c>
      <c r="W3621" s="0" t="n">
        <f aca="false">IF(ISNA(VLOOKUP(P3621,calculos!$S$2:$T$58,2,1)),"null",VLOOKUP(P3621,calculos!$S$2:$T$58,2,1))</f>
        <v>42</v>
      </c>
      <c r="X3621" s="0" t="str">
        <f aca="false">$X$1&amp;B3621&amp;"','"&amp;G3621&amp;"','"&amp;H3621&amp;"','"&amp;I3621&amp;"','"&amp;K3621&amp;"','"&amp;L3621&amp;"','"&amp;M3621&amp;"','"&amp;N3621&amp;"','"&amp;O3621&amp;"',"&amp;Q3621&amp;","&amp;R3621&amp;","&amp;S3621&amp;","&amp;T3621&amp;","&amp;U3621&amp;","&amp;V3621&amp;","&amp;W3621&amp;");"</f>
        <v>insert into servicio (id,fecha_entrega,serie,apertura,fecha_instalacion,garantia,mantenimiento,capacitacion,entrega_equipo,visita,id_empresa,id_hospital,id_equipo,id_marca,id_modelo,id_os,id_ingeniero) values (nextval('seq_servicio'),'','CC0101D141','','18-03-2016','18-03-2016','','','','',11,67,62,125,400,1705,42);</v>
      </c>
    </row>
    <row r="3622" customFormat="false" ht="13.8" hidden="false" customHeight="false" outlineLevel="0" collapsed="false">
      <c r="A3622" s="10" t="s">
        <v>1091</v>
      </c>
      <c r="B3622" s="10"/>
      <c r="C3622" s="10" t="s">
        <v>4632</v>
      </c>
      <c r="D3622" s="10" t="s">
        <v>4655</v>
      </c>
      <c r="E3622" s="8" t="s">
        <v>26</v>
      </c>
      <c r="F3622" s="8" t="s">
        <v>26</v>
      </c>
      <c r="G3622" s="10" t="s">
        <v>4656</v>
      </c>
      <c r="H3622" s="10"/>
      <c r="I3622" s="10" t="s">
        <v>4657</v>
      </c>
      <c r="J3622" s="8" t="s">
        <v>26</v>
      </c>
      <c r="K3622" s="10" t="s">
        <v>4657</v>
      </c>
      <c r="L3622" s="10"/>
      <c r="P3622" s="8" t="s">
        <v>26</v>
      </c>
      <c r="Q3622" s="0" t="n">
        <f aca="false">IF(ISNA(VLOOKUP(A3622,calculos!$A$2:$B$20,2,1)),"null",VLOOKUP(A3622,calculos!$A$2:$B$20,2,1))</f>
        <v>11</v>
      </c>
      <c r="R3622" s="0" t="n">
        <f aca="false">IF(ISNA(VLOOKUP(C3622,calculos!$D$2:$E$1218,2,1)),"null",VLOOKUP(C3622,calculos!$D$2:$E$1218,2,1))</f>
        <v>67</v>
      </c>
      <c r="S3622" s="0" t="n">
        <f aca="false">IF(ISNA(VLOOKUP(D3622,calculos!$G$2:$H$1118,2,1)),"null",VLOOKUP(D3622,calculos!$G$2:$H$1118,2,1))</f>
        <v>147</v>
      </c>
      <c r="T3622" s="0" t="n">
        <f aca="false">IF(ISNA(VLOOKUP(E3622,calculos!$J$2:$K$220,2,1)),"null",VLOOKUP(E3622,calculos!$J$2:$K$220,2,1))</f>
        <v>125</v>
      </c>
      <c r="U3622" s="0" t="n">
        <f aca="false">IF(ISNA(VLOOKUP(F3622,calculos!$M$2:$N$658,2,1)),"null",VLOOKUP(F3622,calculos!$M$2:$N$658,2,1))</f>
        <v>400</v>
      </c>
      <c r="V3622" s="0" t="n">
        <f aca="false">IF(ISNA(VLOOKUP(J3622,calculos!$P$2:$Q$1711,2,1)),"null",VLOOKUP(J3622,calculos!$P$2:$Q$1711,2,1))</f>
        <v>1705</v>
      </c>
      <c r="W3622" s="0" t="n">
        <f aca="false">IF(ISNA(VLOOKUP(P3622,calculos!$S$2:$T$58,2,1)),"null",VLOOKUP(P3622,calculos!$S$2:$T$58,2,1))</f>
        <v>42</v>
      </c>
      <c r="X3622" s="0" t="str">
        <f aca="false">$X$1&amp;B3622&amp;"','"&amp;G3622&amp;"','"&amp;H3622&amp;"','"&amp;I3622&amp;"','"&amp;K3622&amp;"','"&amp;L3622&amp;"','"&amp;M3622&amp;"','"&amp;N3622&amp;"','"&amp;O3622&amp;"',"&amp;Q3622&amp;","&amp;R3622&amp;","&amp;S3622&amp;","&amp;T3622&amp;","&amp;U3622&amp;","&amp;V3622&amp;","&amp;W3622&amp;");"</f>
        <v>insert into servicio (id,fecha_entrega,serie,apertura,fecha_instalacion,garantia,mantenimiento,capacitacion,entrega_equipo,visita,id_empresa,id_hospital,id_equipo,id_marca,id_modelo,id_os,id_ingeniero) values (nextval('seq_servicio'),'','AE312E2784','','11-04-2016','11-04-2016','','','','',11,67,147,125,400,1705,42);</v>
      </c>
    </row>
    <row r="3623" customFormat="false" ht="13.8" hidden="false" customHeight="false" outlineLevel="0" collapsed="false">
      <c r="A3623" s="10" t="s">
        <v>1091</v>
      </c>
      <c r="B3623" s="10"/>
      <c r="C3623" s="10" t="s">
        <v>4632</v>
      </c>
      <c r="D3623" s="10" t="s">
        <v>4655</v>
      </c>
      <c r="E3623" s="8" t="s">
        <v>26</v>
      </c>
      <c r="F3623" s="8" t="s">
        <v>26</v>
      </c>
      <c r="G3623" s="10" t="s">
        <v>4658</v>
      </c>
      <c r="H3623" s="10"/>
      <c r="I3623" s="10" t="s">
        <v>4657</v>
      </c>
      <c r="J3623" s="8" t="s">
        <v>26</v>
      </c>
      <c r="K3623" s="10" t="s">
        <v>4657</v>
      </c>
      <c r="L3623" s="10"/>
      <c r="P3623" s="8" t="s">
        <v>26</v>
      </c>
      <c r="Q3623" s="0" t="n">
        <f aca="false">IF(ISNA(VLOOKUP(A3623,calculos!$A$2:$B$20,2,1)),"null",VLOOKUP(A3623,calculos!$A$2:$B$20,2,1))</f>
        <v>11</v>
      </c>
      <c r="R3623" s="0" t="n">
        <f aca="false">IF(ISNA(VLOOKUP(C3623,calculos!$D$2:$E$1218,2,1)),"null",VLOOKUP(C3623,calculos!$D$2:$E$1218,2,1))</f>
        <v>67</v>
      </c>
      <c r="S3623" s="0" t="n">
        <f aca="false">IF(ISNA(VLOOKUP(D3623,calculos!$G$2:$H$1118,2,1)),"null",VLOOKUP(D3623,calculos!$G$2:$H$1118,2,1))</f>
        <v>147</v>
      </c>
      <c r="T3623" s="0" t="n">
        <f aca="false">IF(ISNA(VLOOKUP(E3623,calculos!$J$2:$K$220,2,1)),"null",VLOOKUP(E3623,calculos!$J$2:$K$220,2,1))</f>
        <v>125</v>
      </c>
      <c r="U3623" s="0" t="n">
        <f aca="false">IF(ISNA(VLOOKUP(F3623,calculos!$M$2:$N$658,2,1)),"null",VLOOKUP(F3623,calculos!$M$2:$N$658,2,1))</f>
        <v>400</v>
      </c>
      <c r="V3623" s="0" t="n">
        <f aca="false">IF(ISNA(VLOOKUP(J3623,calculos!$P$2:$Q$1711,2,1)),"null",VLOOKUP(J3623,calculos!$P$2:$Q$1711,2,1))</f>
        <v>1705</v>
      </c>
      <c r="W3623" s="0" t="n">
        <f aca="false">IF(ISNA(VLOOKUP(P3623,calculos!$S$2:$T$58,2,1)),"null",VLOOKUP(P3623,calculos!$S$2:$T$58,2,1))</f>
        <v>42</v>
      </c>
      <c r="X3623" s="0" t="str">
        <f aca="false">$X$1&amp;B3623&amp;"','"&amp;G3623&amp;"','"&amp;H3623&amp;"','"&amp;I3623&amp;"','"&amp;K3623&amp;"','"&amp;L3623&amp;"','"&amp;M3623&amp;"','"&amp;N3623&amp;"','"&amp;O3623&amp;"',"&amp;Q3623&amp;","&amp;R3623&amp;","&amp;S3623&amp;","&amp;T3623&amp;","&amp;U3623&amp;","&amp;V3623&amp;","&amp;W3623&amp;");"</f>
        <v>insert into servicio (id,fecha_entrega,serie,apertura,fecha_instalacion,garantia,mantenimiento,capacitacion,entrega_equipo,visita,id_empresa,id_hospital,id_equipo,id_marca,id_modelo,id_os,id_ingeniero) values (nextval('seq_servicio'),'','AE312E2791','','11-04-2016','11-04-2016','','','','',11,67,147,125,400,1705,42);</v>
      </c>
    </row>
    <row r="3624" customFormat="false" ht="13.8" hidden="false" customHeight="false" outlineLevel="0" collapsed="false">
      <c r="A3624" s="10" t="s">
        <v>1091</v>
      </c>
      <c r="B3624" s="10"/>
      <c r="C3624" s="10" t="s">
        <v>4632</v>
      </c>
      <c r="D3624" s="10" t="s">
        <v>4655</v>
      </c>
      <c r="E3624" s="8" t="s">
        <v>26</v>
      </c>
      <c r="F3624" s="8" t="s">
        <v>26</v>
      </c>
      <c r="G3624" s="10" t="s">
        <v>4659</v>
      </c>
      <c r="H3624" s="10"/>
      <c r="I3624" s="10" t="s">
        <v>4657</v>
      </c>
      <c r="J3624" s="8" t="s">
        <v>26</v>
      </c>
      <c r="K3624" s="10" t="s">
        <v>4657</v>
      </c>
      <c r="L3624" s="10"/>
      <c r="P3624" s="8" t="s">
        <v>26</v>
      </c>
      <c r="Q3624" s="0" t="n">
        <f aca="false">IF(ISNA(VLOOKUP(A3624,calculos!$A$2:$B$20,2,1)),"null",VLOOKUP(A3624,calculos!$A$2:$B$20,2,1))</f>
        <v>11</v>
      </c>
      <c r="R3624" s="0" t="n">
        <f aca="false">IF(ISNA(VLOOKUP(C3624,calculos!$D$2:$E$1218,2,1)),"null",VLOOKUP(C3624,calculos!$D$2:$E$1218,2,1))</f>
        <v>67</v>
      </c>
      <c r="S3624" s="0" t="n">
        <f aca="false">IF(ISNA(VLOOKUP(D3624,calculos!$G$2:$H$1118,2,1)),"null",VLOOKUP(D3624,calculos!$G$2:$H$1118,2,1))</f>
        <v>147</v>
      </c>
      <c r="T3624" s="0" t="n">
        <f aca="false">IF(ISNA(VLOOKUP(E3624,calculos!$J$2:$K$220,2,1)),"null",VLOOKUP(E3624,calculos!$J$2:$K$220,2,1))</f>
        <v>125</v>
      </c>
      <c r="U3624" s="0" t="n">
        <f aca="false">IF(ISNA(VLOOKUP(F3624,calculos!$M$2:$N$658,2,1)),"null",VLOOKUP(F3624,calculos!$M$2:$N$658,2,1))</f>
        <v>400</v>
      </c>
      <c r="V3624" s="0" t="n">
        <f aca="false">IF(ISNA(VLOOKUP(J3624,calculos!$P$2:$Q$1711,2,1)),"null",VLOOKUP(J3624,calculos!$P$2:$Q$1711,2,1))</f>
        <v>1705</v>
      </c>
      <c r="W3624" s="0" t="n">
        <f aca="false">IF(ISNA(VLOOKUP(P3624,calculos!$S$2:$T$58,2,1)),"null",VLOOKUP(P3624,calculos!$S$2:$T$58,2,1))</f>
        <v>42</v>
      </c>
      <c r="X3624" s="0" t="str">
        <f aca="false">$X$1&amp;B3624&amp;"','"&amp;G3624&amp;"','"&amp;H3624&amp;"','"&amp;I3624&amp;"','"&amp;K3624&amp;"','"&amp;L3624&amp;"','"&amp;M3624&amp;"','"&amp;N3624&amp;"','"&amp;O3624&amp;"',"&amp;Q3624&amp;","&amp;R3624&amp;","&amp;S3624&amp;","&amp;T3624&amp;","&amp;U3624&amp;","&amp;V3624&amp;","&amp;W3624&amp;");"</f>
        <v>insert into servicio (id,fecha_entrega,serie,apertura,fecha_instalacion,garantia,mantenimiento,capacitacion,entrega_equipo,visita,id_empresa,id_hospital,id_equipo,id_marca,id_modelo,id_os,id_ingeniero) values (nextval('seq_servicio'),'','AE312E2792','','11-04-2016','11-04-2016','','','','',11,67,147,125,400,1705,42);</v>
      </c>
    </row>
    <row r="3625" customFormat="false" ht="13.8" hidden="false" customHeight="false" outlineLevel="0" collapsed="false">
      <c r="A3625" s="10" t="s">
        <v>1091</v>
      </c>
      <c r="B3625" s="10"/>
      <c r="C3625" s="10" t="s">
        <v>4632</v>
      </c>
      <c r="D3625" s="10" t="s">
        <v>4660</v>
      </c>
      <c r="E3625" s="8" t="s">
        <v>26</v>
      </c>
      <c r="F3625" s="8" t="s">
        <v>26</v>
      </c>
      <c r="G3625" s="10" t="n">
        <v>18938</v>
      </c>
      <c r="H3625" s="10"/>
      <c r="I3625" s="10" t="s">
        <v>4657</v>
      </c>
      <c r="J3625" s="8" t="s">
        <v>26</v>
      </c>
      <c r="K3625" s="10" t="s">
        <v>4657</v>
      </c>
      <c r="L3625" s="10"/>
      <c r="P3625" s="8" t="s">
        <v>26</v>
      </c>
      <c r="Q3625" s="0" t="n">
        <f aca="false">IF(ISNA(VLOOKUP(A3625,calculos!$A$2:$B$20,2,1)),"null",VLOOKUP(A3625,calculos!$A$2:$B$20,2,1))</f>
        <v>11</v>
      </c>
      <c r="R3625" s="0" t="n">
        <f aca="false">IF(ISNA(VLOOKUP(C3625,calculos!$D$2:$E$1218,2,1)),"null",VLOOKUP(C3625,calculos!$D$2:$E$1218,2,1))</f>
        <v>67</v>
      </c>
      <c r="S3625" s="0" t="n">
        <f aca="false">IF(ISNA(VLOOKUP(D3625,calculos!$G$2:$H$1118,2,1)),"null",VLOOKUP(D3625,calculos!$G$2:$H$1118,2,1))</f>
        <v>639</v>
      </c>
      <c r="T3625" s="0" t="n">
        <f aca="false">IF(ISNA(VLOOKUP(E3625,calculos!$J$2:$K$220,2,1)),"null",VLOOKUP(E3625,calculos!$J$2:$K$220,2,1))</f>
        <v>125</v>
      </c>
      <c r="U3625" s="0" t="n">
        <f aca="false">IF(ISNA(VLOOKUP(F3625,calculos!$M$2:$N$658,2,1)),"null",VLOOKUP(F3625,calculos!$M$2:$N$658,2,1))</f>
        <v>400</v>
      </c>
      <c r="V3625" s="0" t="n">
        <f aca="false">IF(ISNA(VLOOKUP(J3625,calculos!$P$2:$Q$1711,2,1)),"null",VLOOKUP(J3625,calculos!$P$2:$Q$1711,2,1))</f>
        <v>1705</v>
      </c>
      <c r="W3625" s="0" t="n">
        <f aca="false">IF(ISNA(VLOOKUP(P3625,calculos!$S$2:$T$58,2,1)),"null",VLOOKUP(P3625,calculos!$S$2:$T$58,2,1))</f>
        <v>42</v>
      </c>
      <c r="X3625" s="0" t="str">
        <f aca="false">$X$1&amp;B3625&amp;"','"&amp;G3625&amp;"','"&amp;H3625&amp;"','"&amp;I3625&amp;"','"&amp;K3625&amp;"','"&amp;L3625&amp;"','"&amp;M3625&amp;"','"&amp;N3625&amp;"','"&amp;O3625&amp;"',"&amp;Q3625&amp;","&amp;R3625&amp;","&amp;S3625&amp;","&amp;T3625&amp;","&amp;U3625&amp;","&amp;V3625&amp;","&amp;W3625&amp;");"</f>
        <v>insert into servicio (id,fecha_entrega,serie,apertura,fecha_instalacion,garantia,mantenimiento,capacitacion,entrega_equipo,visita,id_empresa,id_hospital,id_equipo,id_marca,id_modelo,id_os,id_ingeniero) values (nextval('seq_servicio'),'','18938','','11-04-2016','11-04-2016','','','','',11,67,639,125,400,1705,42);</v>
      </c>
    </row>
    <row r="3626" customFormat="false" ht="13.8" hidden="false" customHeight="false" outlineLevel="0" collapsed="false">
      <c r="A3626" s="10" t="s">
        <v>60</v>
      </c>
      <c r="B3626" s="10"/>
      <c r="C3626" s="10" t="s">
        <v>4632</v>
      </c>
      <c r="D3626" s="10" t="s">
        <v>4660</v>
      </c>
      <c r="E3626" s="8" t="s">
        <v>26</v>
      </c>
      <c r="F3626" s="8" t="s">
        <v>26</v>
      </c>
      <c r="G3626" s="10" t="n">
        <v>18937</v>
      </c>
      <c r="H3626" s="10"/>
      <c r="I3626" s="10" t="s">
        <v>4657</v>
      </c>
      <c r="J3626" s="8" t="s">
        <v>26</v>
      </c>
      <c r="K3626" s="10" t="s">
        <v>4657</v>
      </c>
      <c r="L3626" s="10"/>
      <c r="P3626" s="8" t="s">
        <v>26</v>
      </c>
      <c r="Q3626" s="0" t="n">
        <f aca="false">IF(ISNA(VLOOKUP(A3626,calculos!$A$2:$B$20,2,1)),"null",VLOOKUP(A3626,calculos!$A$2:$B$20,2,1))</f>
        <v>4</v>
      </c>
      <c r="R3626" s="0" t="n">
        <f aca="false">IF(ISNA(VLOOKUP(C3626,calculos!$D$2:$E$1218,2,1)),"null",VLOOKUP(C3626,calculos!$D$2:$E$1218,2,1))</f>
        <v>67</v>
      </c>
      <c r="S3626" s="0" t="n">
        <f aca="false">IF(ISNA(VLOOKUP(D3626,calculos!$G$2:$H$1118,2,1)),"null",VLOOKUP(D3626,calculos!$G$2:$H$1118,2,1))</f>
        <v>639</v>
      </c>
      <c r="T3626" s="0" t="n">
        <f aca="false">IF(ISNA(VLOOKUP(E3626,calculos!$J$2:$K$220,2,1)),"null",VLOOKUP(E3626,calculos!$J$2:$K$220,2,1))</f>
        <v>125</v>
      </c>
      <c r="U3626" s="0" t="n">
        <f aca="false">IF(ISNA(VLOOKUP(F3626,calculos!$M$2:$N$658,2,1)),"null",VLOOKUP(F3626,calculos!$M$2:$N$658,2,1))</f>
        <v>400</v>
      </c>
      <c r="V3626" s="0" t="n">
        <f aca="false">IF(ISNA(VLOOKUP(J3626,calculos!$P$2:$Q$1711,2,1)),"null",VLOOKUP(J3626,calculos!$P$2:$Q$1711,2,1))</f>
        <v>1705</v>
      </c>
      <c r="W3626" s="0" t="n">
        <f aca="false">IF(ISNA(VLOOKUP(P3626,calculos!$S$2:$T$58,2,1)),"null",VLOOKUP(P3626,calculos!$S$2:$T$58,2,1))</f>
        <v>42</v>
      </c>
      <c r="X3626" s="0" t="str">
        <f aca="false">$X$1&amp;B3626&amp;"','"&amp;G3626&amp;"','"&amp;H3626&amp;"','"&amp;I3626&amp;"','"&amp;K3626&amp;"','"&amp;L3626&amp;"','"&amp;M3626&amp;"','"&amp;N3626&amp;"','"&amp;O3626&amp;"',"&amp;Q3626&amp;","&amp;R3626&amp;","&amp;S3626&amp;","&amp;T3626&amp;","&amp;U3626&amp;","&amp;V3626&amp;","&amp;W3626&amp;");"</f>
        <v>insert into servicio (id,fecha_entrega,serie,apertura,fecha_instalacion,garantia,mantenimiento,capacitacion,entrega_equipo,visita,id_empresa,id_hospital,id_equipo,id_marca,id_modelo,id_os,id_ingeniero) values (nextval('seq_servicio'),'','18937','','11-04-2016','11-04-2016','','','','',4,67,639,125,400,1705,42);</v>
      </c>
    </row>
    <row r="3627" customFormat="false" ht="13.8" hidden="false" customHeight="false" outlineLevel="0" collapsed="false">
      <c r="A3627" s="10" t="s">
        <v>60</v>
      </c>
      <c r="B3627" s="10"/>
      <c r="C3627" s="10" t="s">
        <v>4632</v>
      </c>
      <c r="D3627" s="10" t="s">
        <v>4660</v>
      </c>
      <c r="E3627" s="8" t="s">
        <v>26</v>
      </c>
      <c r="F3627" s="8" t="s">
        <v>26</v>
      </c>
      <c r="G3627" s="10" t="n">
        <v>18938</v>
      </c>
      <c r="H3627" s="10"/>
      <c r="I3627" s="10" t="s">
        <v>4657</v>
      </c>
      <c r="J3627" s="8" t="s">
        <v>26</v>
      </c>
      <c r="K3627" s="10" t="s">
        <v>4657</v>
      </c>
      <c r="L3627" s="10"/>
      <c r="P3627" s="8" t="s">
        <v>26</v>
      </c>
      <c r="Q3627" s="0" t="n">
        <f aca="false">IF(ISNA(VLOOKUP(A3627,calculos!$A$2:$B$20,2,1)),"null",VLOOKUP(A3627,calculos!$A$2:$B$20,2,1))</f>
        <v>4</v>
      </c>
      <c r="R3627" s="0" t="n">
        <f aca="false">IF(ISNA(VLOOKUP(C3627,calculos!$D$2:$E$1218,2,1)),"null",VLOOKUP(C3627,calculos!$D$2:$E$1218,2,1))</f>
        <v>67</v>
      </c>
      <c r="S3627" s="0" t="n">
        <f aca="false">IF(ISNA(VLOOKUP(D3627,calculos!$G$2:$H$1118,2,1)),"null",VLOOKUP(D3627,calculos!$G$2:$H$1118,2,1))</f>
        <v>639</v>
      </c>
      <c r="T3627" s="0" t="n">
        <f aca="false">IF(ISNA(VLOOKUP(E3627,calculos!$J$2:$K$220,2,1)),"null",VLOOKUP(E3627,calculos!$J$2:$K$220,2,1))</f>
        <v>125</v>
      </c>
      <c r="U3627" s="0" t="n">
        <f aca="false">IF(ISNA(VLOOKUP(F3627,calculos!$M$2:$N$658,2,1)),"null",VLOOKUP(F3627,calculos!$M$2:$N$658,2,1))</f>
        <v>400</v>
      </c>
      <c r="V3627" s="0" t="n">
        <f aca="false">IF(ISNA(VLOOKUP(J3627,calculos!$P$2:$Q$1711,2,1)),"null",VLOOKUP(J3627,calculos!$P$2:$Q$1711,2,1))</f>
        <v>1705</v>
      </c>
      <c r="W3627" s="0" t="n">
        <f aca="false">IF(ISNA(VLOOKUP(P3627,calculos!$S$2:$T$58,2,1)),"null",VLOOKUP(P3627,calculos!$S$2:$T$58,2,1))</f>
        <v>42</v>
      </c>
      <c r="X3627" s="0" t="str">
        <f aca="false">$X$1&amp;B3627&amp;"','"&amp;G3627&amp;"','"&amp;H3627&amp;"','"&amp;I3627&amp;"','"&amp;K3627&amp;"','"&amp;L3627&amp;"','"&amp;M3627&amp;"','"&amp;N3627&amp;"','"&amp;O3627&amp;"',"&amp;Q3627&amp;","&amp;R3627&amp;","&amp;S3627&amp;","&amp;T3627&amp;","&amp;U3627&amp;","&amp;V3627&amp;","&amp;W3627&amp;");"</f>
        <v>insert into servicio (id,fecha_entrega,serie,apertura,fecha_instalacion,garantia,mantenimiento,capacitacion,entrega_equipo,visita,id_empresa,id_hospital,id_equipo,id_marca,id_modelo,id_os,id_ingeniero) values (nextval('seq_servicio'),'','18938','','11-04-2016','11-04-2016','','','','',4,67,639,125,400,1705,42);</v>
      </c>
    </row>
    <row r="3628" customFormat="false" ht="13.8" hidden="false" customHeight="false" outlineLevel="0" collapsed="false">
      <c r="A3628" s="10" t="s">
        <v>60</v>
      </c>
      <c r="B3628" s="10"/>
      <c r="C3628" s="10" t="s">
        <v>4632</v>
      </c>
      <c r="D3628" s="10" t="s">
        <v>4661</v>
      </c>
      <c r="E3628" s="8" t="s">
        <v>26</v>
      </c>
      <c r="F3628" s="8" t="s">
        <v>26</v>
      </c>
      <c r="G3628" s="10" t="n">
        <v>284</v>
      </c>
      <c r="H3628" s="10"/>
      <c r="I3628" s="10" t="s">
        <v>4657</v>
      </c>
      <c r="J3628" s="8" t="s">
        <v>26</v>
      </c>
      <c r="K3628" s="10" t="s">
        <v>4657</v>
      </c>
      <c r="L3628" s="10"/>
      <c r="P3628" s="8" t="s">
        <v>26</v>
      </c>
      <c r="Q3628" s="0" t="n">
        <f aca="false">IF(ISNA(VLOOKUP(A3628,calculos!$A$2:$B$20,2,1)),"null",VLOOKUP(A3628,calculos!$A$2:$B$20,2,1))</f>
        <v>4</v>
      </c>
      <c r="R3628" s="0" t="n">
        <f aca="false">IF(ISNA(VLOOKUP(C3628,calculos!$D$2:$E$1218,2,1)),"null",VLOOKUP(C3628,calculos!$D$2:$E$1218,2,1))</f>
        <v>67</v>
      </c>
      <c r="S3628" s="0" t="n">
        <f aca="false">IF(ISNA(VLOOKUP(D3628,calculos!$G$2:$H$1118,2,1)),"null",VLOOKUP(D3628,calculos!$G$2:$H$1118,2,1))</f>
        <v>601</v>
      </c>
      <c r="T3628" s="0" t="n">
        <f aca="false">IF(ISNA(VLOOKUP(E3628,calculos!$J$2:$K$220,2,1)),"null",VLOOKUP(E3628,calculos!$J$2:$K$220,2,1))</f>
        <v>125</v>
      </c>
      <c r="U3628" s="0" t="n">
        <f aca="false">IF(ISNA(VLOOKUP(F3628,calculos!$M$2:$N$658,2,1)),"null",VLOOKUP(F3628,calculos!$M$2:$N$658,2,1))</f>
        <v>400</v>
      </c>
      <c r="V3628" s="0" t="n">
        <f aca="false">IF(ISNA(VLOOKUP(J3628,calculos!$P$2:$Q$1711,2,1)),"null",VLOOKUP(J3628,calculos!$P$2:$Q$1711,2,1))</f>
        <v>1705</v>
      </c>
      <c r="W3628" s="0" t="n">
        <f aca="false">IF(ISNA(VLOOKUP(P3628,calculos!$S$2:$T$58,2,1)),"null",VLOOKUP(P3628,calculos!$S$2:$T$58,2,1))</f>
        <v>42</v>
      </c>
      <c r="X3628" s="0" t="str">
        <f aca="false">$X$1&amp;B3628&amp;"','"&amp;G3628&amp;"','"&amp;H3628&amp;"','"&amp;I3628&amp;"','"&amp;K3628&amp;"','"&amp;L3628&amp;"','"&amp;M3628&amp;"','"&amp;N3628&amp;"','"&amp;O3628&amp;"',"&amp;Q3628&amp;","&amp;R3628&amp;","&amp;S3628&amp;","&amp;T3628&amp;","&amp;U3628&amp;","&amp;V3628&amp;","&amp;W3628&amp;");"</f>
        <v>insert into servicio (id,fecha_entrega,serie,apertura,fecha_instalacion,garantia,mantenimiento,capacitacion,entrega_equipo,visita,id_empresa,id_hospital,id_equipo,id_marca,id_modelo,id_os,id_ingeniero) values (nextval('seq_servicio'),'','284','','11-04-2016','11-04-2016','','','','',4,67,601,125,400,1705,42);</v>
      </c>
    </row>
    <row r="3629" customFormat="false" ht="13.8" hidden="false" customHeight="false" outlineLevel="0" collapsed="false">
      <c r="A3629" s="10" t="s">
        <v>1091</v>
      </c>
      <c r="B3629" s="10"/>
      <c r="C3629" s="10" t="s">
        <v>4632</v>
      </c>
      <c r="D3629" s="10" t="s">
        <v>4661</v>
      </c>
      <c r="E3629" s="8" t="s">
        <v>26</v>
      </c>
      <c r="F3629" s="8" t="s">
        <v>26</v>
      </c>
      <c r="G3629" s="10" t="n">
        <v>283</v>
      </c>
      <c r="H3629" s="10"/>
      <c r="I3629" s="10" t="s">
        <v>4657</v>
      </c>
      <c r="J3629" s="8" t="s">
        <v>26</v>
      </c>
      <c r="K3629" s="10" t="s">
        <v>4657</v>
      </c>
      <c r="L3629" s="10"/>
      <c r="P3629" s="8" t="s">
        <v>26</v>
      </c>
      <c r="Q3629" s="0" t="n">
        <f aca="false">IF(ISNA(VLOOKUP(A3629,calculos!$A$2:$B$20,2,1)),"null",VLOOKUP(A3629,calculos!$A$2:$B$20,2,1))</f>
        <v>11</v>
      </c>
      <c r="R3629" s="0" t="n">
        <f aca="false">IF(ISNA(VLOOKUP(C3629,calculos!$D$2:$E$1218,2,1)),"null",VLOOKUP(C3629,calculos!$D$2:$E$1218,2,1))</f>
        <v>67</v>
      </c>
      <c r="S3629" s="0" t="n">
        <f aca="false">IF(ISNA(VLOOKUP(D3629,calculos!$G$2:$H$1118,2,1)),"null",VLOOKUP(D3629,calculos!$G$2:$H$1118,2,1))</f>
        <v>601</v>
      </c>
      <c r="T3629" s="0" t="n">
        <f aca="false">IF(ISNA(VLOOKUP(E3629,calculos!$J$2:$K$220,2,1)),"null",VLOOKUP(E3629,calculos!$J$2:$K$220,2,1))</f>
        <v>125</v>
      </c>
      <c r="U3629" s="0" t="n">
        <f aca="false">IF(ISNA(VLOOKUP(F3629,calculos!$M$2:$N$658,2,1)),"null",VLOOKUP(F3629,calculos!$M$2:$N$658,2,1))</f>
        <v>400</v>
      </c>
      <c r="V3629" s="0" t="n">
        <f aca="false">IF(ISNA(VLOOKUP(J3629,calculos!$P$2:$Q$1711,2,1)),"null",VLOOKUP(J3629,calculos!$P$2:$Q$1711,2,1))</f>
        <v>1705</v>
      </c>
      <c r="W3629" s="0" t="n">
        <f aca="false">IF(ISNA(VLOOKUP(P3629,calculos!$S$2:$T$58,2,1)),"null",VLOOKUP(P3629,calculos!$S$2:$T$58,2,1))</f>
        <v>42</v>
      </c>
      <c r="X3629" s="0" t="str">
        <f aca="false">$X$1&amp;B3629&amp;"','"&amp;G3629&amp;"','"&amp;H3629&amp;"','"&amp;I3629&amp;"','"&amp;K3629&amp;"','"&amp;L3629&amp;"','"&amp;M3629&amp;"','"&amp;N3629&amp;"','"&amp;O3629&amp;"',"&amp;Q3629&amp;","&amp;R3629&amp;","&amp;S3629&amp;","&amp;T3629&amp;","&amp;U3629&amp;","&amp;V3629&amp;","&amp;W3629&amp;");"</f>
        <v>insert into servicio (id,fecha_entrega,serie,apertura,fecha_instalacion,garantia,mantenimiento,capacitacion,entrega_equipo,visita,id_empresa,id_hospital,id_equipo,id_marca,id_modelo,id_os,id_ingeniero) values (nextval('seq_servicio'),'','283','','11-04-2016','11-04-2016','','','','',11,67,601,125,400,1705,42);</v>
      </c>
    </row>
    <row r="3630" customFormat="false" ht="13.8" hidden="false" customHeight="false" outlineLevel="0" collapsed="false">
      <c r="A3630" s="10" t="s">
        <v>1091</v>
      </c>
      <c r="B3630" s="10"/>
      <c r="C3630" s="10" t="s">
        <v>4632</v>
      </c>
      <c r="D3630" s="10" t="s">
        <v>4662</v>
      </c>
      <c r="E3630" s="8" t="s">
        <v>26</v>
      </c>
      <c r="F3630" s="8" t="s">
        <v>26</v>
      </c>
      <c r="G3630" s="10" t="n">
        <v>33220017</v>
      </c>
      <c r="H3630" s="10"/>
      <c r="I3630" s="10" t="s">
        <v>4657</v>
      </c>
      <c r="J3630" s="8" t="s">
        <v>26</v>
      </c>
      <c r="K3630" s="10" t="s">
        <v>4657</v>
      </c>
      <c r="L3630" s="10"/>
      <c r="P3630" s="8" t="s">
        <v>26</v>
      </c>
      <c r="Q3630" s="0" t="n">
        <f aca="false">IF(ISNA(VLOOKUP(A3630,calculos!$A$2:$B$20,2,1)),"null",VLOOKUP(A3630,calculos!$A$2:$B$20,2,1))</f>
        <v>11</v>
      </c>
      <c r="R3630" s="0" t="n">
        <f aca="false">IF(ISNA(VLOOKUP(C3630,calculos!$D$2:$E$1218,2,1)),"null",VLOOKUP(C3630,calculos!$D$2:$E$1218,2,1))</f>
        <v>67</v>
      </c>
      <c r="S3630" s="0" t="n">
        <f aca="false">IF(ISNA(VLOOKUP(D3630,calculos!$G$2:$H$1118,2,1)),"null",VLOOKUP(D3630,calculos!$G$2:$H$1118,2,1))</f>
        <v>1015</v>
      </c>
      <c r="T3630" s="0" t="n">
        <f aca="false">IF(ISNA(VLOOKUP(E3630,calculos!$J$2:$K$220,2,1)),"null",VLOOKUP(E3630,calculos!$J$2:$K$220,2,1))</f>
        <v>125</v>
      </c>
      <c r="U3630" s="0" t="n">
        <f aca="false">IF(ISNA(VLOOKUP(F3630,calculos!$M$2:$N$658,2,1)),"null",VLOOKUP(F3630,calculos!$M$2:$N$658,2,1))</f>
        <v>400</v>
      </c>
      <c r="V3630" s="0" t="n">
        <f aca="false">IF(ISNA(VLOOKUP(J3630,calculos!$P$2:$Q$1711,2,1)),"null",VLOOKUP(J3630,calculos!$P$2:$Q$1711,2,1))</f>
        <v>1705</v>
      </c>
      <c r="W3630" s="0" t="n">
        <f aca="false">IF(ISNA(VLOOKUP(P3630,calculos!$S$2:$T$58,2,1)),"null",VLOOKUP(P3630,calculos!$S$2:$T$58,2,1))</f>
        <v>42</v>
      </c>
      <c r="X3630" s="0" t="str">
        <f aca="false">$X$1&amp;B3630&amp;"','"&amp;G3630&amp;"','"&amp;H3630&amp;"','"&amp;I3630&amp;"','"&amp;K3630&amp;"','"&amp;L3630&amp;"','"&amp;M3630&amp;"','"&amp;N3630&amp;"','"&amp;O3630&amp;"',"&amp;Q3630&amp;","&amp;R3630&amp;","&amp;S3630&amp;","&amp;T3630&amp;","&amp;U3630&amp;","&amp;V3630&amp;","&amp;W3630&amp;");"</f>
        <v>insert into servicio (id,fecha_entrega,serie,apertura,fecha_instalacion,garantia,mantenimiento,capacitacion,entrega_equipo,visita,id_empresa,id_hospital,id_equipo,id_marca,id_modelo,id_os,id_ingeniero) values (nextval('seq_servicio'),'','33220017','','11-04-2016','11-04-2016','','','','',11,67,1015,125,400,1705,42);</v>
      </c>
    </row>
    <row r="3631" customFormat="false" ht="13.8" hidden="false" customHeight="false" outlineLevel="0" collapsed="false">
      <c r="A3631" s="10" t="s">
        <v>1091</v>
      </c>
      <c r="B3631" s="10"/>
      <c r="C3631" s="10" t="s">
        <v>4632</v>
      </c>
      <c r="D3631" s="10" t="s">
        <v>4663</v>
      </c>
      <c r="E3631" s="8" t="s">
        <v>26</v>
      </c>
      <c r="F3631" s="8" t="s">
        <v>26</v>
      </c>
      <c r="G3631" s="10" t="n">
        <v>376217641154</v>
      </c>
      <c r="H3631" s="10"/>
      <c r="I3631" s="10" t="s">
        <v>4657</v>
      </c>
      <c r="J3631" s="8" t="s">
        <v>26</v>
      </c>
      <c r="K3631" s="10" t="s">
        <v>4657</v>
      </c>
      <c r="L3631" s="10"/>
      <c r="P3631" s="8" t="s">
        <v>26</v>
      </c>
      <c r="Q3631" s="0" t="n">
        <f aca="false">IF(ISNA(VLOOKUP(A3631,calculos!$A$2:$B$20,2,1)),"null",VLOOKUP(A3631,calculos!$A$2:$B$20,2,1))</f>
        <v>11</v>
      </c>
      <c r="R3631" s="0" t="n">
        <f aca="false">IF(ISNA(VLOOKUP(C3631,calculos!$D$2:$E$1218,2,1)),"null",VLOOKUP(C3631,calculos!$D$2:$E$1218,2,1))</f>
        <v>67</v>
      </c>
      <c r="S3631" s="0" t="n">
        <f aca="false">IF(ISNA(VLOOKUP(D3631,calculos!$G$2:$H$1118,2,1)),"null",VLOOKUP(D3631,calculos!$G$2:$H$1118,2,1))</f>
        <v>71</v>
      </c>
      <c r="T3631" s="0" t="n">
        <f aca="false">IF(ISNA(VLOOKUP(E3631,calculos!$J$2:$K$220,2,1)),"null",VLOOKUP(E3631,calculos!$J$2:$K$220,2,1))</f>
        <v>125</v>
      </c>
      <c r="U3631" s="0" t="n">
        <f aca="false">IF(ISNA(VLOOKUP(F3631,calculos!$M$2:$N$658,2,1)),"null",VLOOKUP(F3631,calculos!$M$2:$N$658,2,1))</f>
        <v>400</v>
      </c>
      <c r="V3631" s="0" t="n">
        <f aca="false">IF(ISNA(VLOOKUP(J3631,calculos!$P$2:$Q$1711,2,1)),"null",VLOOKUP(J3631,calculos!$P$2:$Q$1711,2,1))</f>
        <v>1705</v>
      </c>
      <c r="W3631" s="0" t="n">
        <f aca="false">IF(ISNA(VLOOKUP(P3631,calculos!$S$2:$T$58,2,1)),"null",VLOOKUP(P3631,calculos!$S$2:$T$58,2,1))</f>
        <v>42</v>
      </c>
      <c r="X3631" s="0" t="str">
        <f aca="false">$X$1&amp;B3631&amp;"','"&amp;G3631&amp;"','"&amp;H3631&amp;"','"&amp;I3631&amp;"','"&amp;K3631&amp;"','"&amp;L3631&amp;"','"&amp;M3631&amp;"','"&amp;N3631&amp;"','"&amp;O3631&amp;"',"&amp;Q3631&amp;","&amp;R3631&amp;","&amp;S3631&amp;","&amp;T3631&amp;","&amp;U3631&amp;","&amp;V3631&amp;","&amp;W3631&amp;");"</f>
        <v>insert into servicio (id,fecha_entrega,serie,apertura,fecha_instalacion,garantia,mantenimiento,capacitacion,entrega_equipo,visita,id_empresa,id_hospital,id_equipo,id_marca,id_modelo,id_os,id_ingeniero) values (nextval('seq_servicio'),'','376217641154','','11-04-2016','11-04-2016','','','','',11,67,71,125,400,1705,42);</v>
      </c>
    </row>
    <row r="3632" customFormat="false" ht="13.8" hidden="false" customHeight="false" outlineLevel="0" collapsed="false">
      <c r="A3632" s="10" t="s">
        <v>60</v>
      </c>
      <c r="B3632" s="10"/>
      <c r="C3632" s="10" t="s">
        <v>4632</v>
      </c>
      <c r="D3632" s="10" t="s">
        <v>4664</v>
      </c>
      <c r="E3632" s="8" t="s">
        <v>26</v>
      </c>
      <c r="F3632" s="8" t="s">
        <v>26</v>
      </c>
      <c r="G3632" s="10" t="s">
        <v>4665</v>
      </c>
      <c r="H3632" s="10"/>
      <c r="I3632" s="10" t="s">
        <v>4657</v>
      </c>
      <c r="J3632" s="8" t="s">
        <v>26</v>
      </c>
      <c r="K3632" s="10" t="s">
        <v>4657</v>
      </c>
      <c r="L3632" s="10"/>
      <c r="P3632" s="8" t="s">
        <v>26</v>
      </c>
      <c r="Q3632" s="0" t="n">
        <f aca="false">IF(ISNA(VLOOKUP(A3632,calculos!$A$2:$B$20,2,1)),"null",VLOOKUP(A3632,calculos!$A$2:$B$20,2,1))</f>
        <v>4</v>
      </c>
      <c r="R3632" s="0" t="n">
        <f aca="false">IF(ISNA(VLOOKUP(C3632,calculos!$D$2:$E$1218,2,1)),"null",VLOOKUP(C3632,calculos!$D$2:$E$1218,2,1))</f>
        <v>67</v>
      </c>
      <c r="S3632" s="0" t="n">
        <f aca="false">IF(ISNA(VLOOKUP(D3632,calculos!$G$2:$H$1118,2,1)),"null",VLOOKUP(D3632,calculos!$G$2:$H$1118,2,1))</f>
        <v>73</v>
      </c>
      <c r="T3632" s="0" t="n">
        <f aca="false">IF(ISNA(VLOOKUP(E3632,calculos!$J$2:$K$220,2,1)),"null",VLOOKUP(E3632,calculos!$J$2:$K$220,2,1))</f>
        <v>125</v>
      </c>
      <c r="U3632" s="0" t="n">
        <f aca="false">IF(ISNA(VLOOKUP(F3632,calculos!$M$2:$N$658,2,1)),"null",VLOOKUP(F3632,calculos!$M$2:$N$658,2,1))</f>
        <v>400</v>
      </c>
      <c r="V3632" s="0" t="n">
        <f aca="false">IF(ISNA(VLOOKUP(J3632,calculos!$P$2:$Q$1711,2,1)),"null",VLOOKUP(J3632,calculos!$P$2:$Q$1711,2,1))</f>
        <v>1705</v>
      </c>
      <c r="W3632" s="0" t="n">
        <f aca="false">IF(ISNA(VLOOKUP(P3632,calculos!$S$2:$T$58,2,1)),"null",VLOOKUP(P3632,calculos!$S$2:$T$58,2,1))</f>
        <v>42</v>
      </c>
      <c r="X3632" s="0" t="str">
        <f aca="false">$X$1&amp;B3632&amp;"','"&amp;G3632&amp;"','"&amp;H3632&amp;"','"&amp;I3632&amp;"','"&amp;K3632&amp;"','"&amp;L3632&amp;"','"&amp;M3632&amp;"','"&amp;N3632&amp;"','"&amp;O3632&amp;"',"&amp;Q3632&amp;","&amp;R3632&amp;","&amp;S3632&amp;","&amp;T3632&amp;","&amp;U3632&amp;","&amp;V3632&amp;","&amp;W3632&amp;");"</f>
        <v>insert into servicio (id,fecha_entrega,serie,apertura,fecha_instalacion,garantia,mantenimiento,capacitacion,entrega_equipo,visita,id_empresa,id_hospital,id_equipo,id_marca,id_modelo,id_os,id_ingeniero) values (nextval('seq_servicio'),'','36G-1064','','11-04-2016','11-04-2016','','','','',4,67,73,125,400,1705,42);</v>
      </c>
    </row>
    <row r="3633" customFormat="false" ht="13.8" hidden="false" customHeight="false" outlineLevel="0" collapsed="false">
      <c r="A3633" s="10" t="s">
        <v>1091</v>
      </c>
      <c r="B3633" s="10"/>
      <c r="C3633" s="10" t="s">
        <v>4632</v>
      </c>
      <c r="D3633" s="10" t="s">
        <v>4666</v>
      </c>
      <c r="E3633" s="8" t="s">
        <v>26</v>
      </c>
      <c r="F3633" s="8" t="s">
        <v>26</v>
      </c>
      <c r="G3633" s="10" t="n">
        <v>150808288</v>
      </c>
      <c r="H3633" s="10"/>
      <c r="I3633" s="10" t="s">
        <v>4657</v>
      </c>
      <c r="J3633" s="8" t="s">
        <v>26</v>
      </c>
      <c r="K3633" s="10" t="s">
        <v>4657</v>
      </c>
      <c r="L3633" s="10"/>
      <c r="P3633" s="8" t="s">
        <v>26</v>
      </c>
      <c r="Q3633" s="0" t="n">
        <f aca="false">IF(ISNA(VLOOKUP(A3633,calculos!$A$2:$B$20,2,1)),"null",VLOOKUP(A3633,calculos!$A$2:$B$20,2,1))</f>
        <v>11</v>
      </c>
      <c r="R3633" s="0" t="n">
        <f aca="false">IF(ISNA(VLOOKUP(C3633,calculos!$D$2:$E$1218,2,1)),"null",VLOOKUP(C3633,calculos!$D$2:$E$1218,2,1))</f>
        <v>67</v>
      </c>
      <c r="S3633" s="0" t="n">
        <f aca="false">IF(ISNA(VLOOKUP(D3633,calculos!$G$2:$H$1118,2,1)),"null",VLOOKUP(D3633,calculos!$G$2:$H$1118,2,1))</f>
        <v>729</v>
      </c>
      <c r="T3633" s="0" t="n">
        <f aca="false">IF(ISNA(VLOOKUP(E3633,calculos!$J$2:$K$220,2,1)),"null",VLOOKUP(E3633,calculos!$J$2:$K$220,2,1))</f>
        <v>125</v>
      </c>
      <c r="U3633" s="0" t="n">
        <f aca="false">IF(ISNA(VLOOKUP(F3633,calculos!$M$2:$N$658,2,1)),"null",VLOOKUP(F3633,calculos!$M$2:$N$658,2,1))</f>
        <v>400</v>
      </c>
      <c r="V3633" s="0" t="n">
        <f aca="false">IF(ISNA(VLOOKUP(J3633,calculos!$P$2:$Q$1711,2,1)),"null",VLOOKUP(J3633,calculos!$P$2:$Q$1711,2,1))</f>
        <v>1705</v>
      </c>
      <c r="W3633" s="0" t="n">
        <f aca="false">IF(ISNA(VLOOKUP(P3633,calculos!$S$2:$T$58,2,1)),"null",VLOOKUP(P3633,calculos!$S$2:$T$58,2,1))</f>
        <v>42</v>
      </c>
      <c r="X3633" s="0" t="str">
        <f aca="false">$X$1&amp;B3633&amp;"','"&amp;G3633&amp;"','"&amp;H3633&amp;"','"&amp;I3633&amp;"','"&amp;K3633&amp;"','"&amp;L3633&amp;"','"&amp;M3633&amp;"','"&amp;N3633&amp;"','"&amp;O3633&amp;"',"&amp;Q3633&amp;","&amp;R3633&amp;","&amp;S3633&amp;","&amp;T3633&amp;","&amp;U3633&amp;","&amp;V3633&amp;","&amp;W3633&amp;");"</f>
        <v>insert into servicio (id,fecha_entrega,serie,apertura,fecha_instalacion,garantia,mantenimiento,capacitacion,entrega_equipo,visita,id_empresa,id_hospital,id_equipo,id_marca,id_modelo,id_os,id_ingeniero) values (nextval('seq_servicio'),'','150808288','','11-04-2016','11-04-2016','','','','',11,67,729,125,400,1705,42);</v>
      </c>
    </row>
    <row r="3634" customFormat="false" ht="13.8" hidden="false" customHeight="false" outlineLevel="0" collapsed="false">
      <c r="A3634" s="10" t="s">
        <v>60</v>
      </c>
      <c r="B3634" s="10"/>
      <c r="C3634" s="10" t="s">
        <v>4632</v>
      </c>
      <c r="D3634" s="10" t="s">
        <v>4667</v>
      </c>
      <c r="E3634" s="8" t="s">
        <v>26</v>
      </c>
      <c r="F3634" s="8" t="s">
        <v>26</v>
      </c>
      <c r="G3634" s="10" t="s">
        <v>4668</v>
      </c>
      <c r="H3634" s="10"/>
      <c r="I3634" s="10" t="s">
        <v>4657</v>
      </c>
      <c r="J3634" s="8" t="s">
        <v>26</v>
      </c>
      <c r="K3634" s="10" t="s">
        <v>4657</v>
      </c>
      <c r="L3634" s="10"/>
      <c r="P3634" s="8" t="s">
        <v>26</v>
      </c>
      <c r="Q3634" s="0" t="n">
        <f aca="false">IF(ISNA(VLOOKUP(A3634,calculos!$A$2:$B$20,2,1)),"null",VLOOKUP(A3634,calculos!$A$2:$B$20,2,1))</f>
        <v>4</v>
      </c>
      <c r="R3634" s="0" t="n">
        <f aca="false">IF(ISNA(VLOOKUP(C3634,calculos!$D$2:$E$1218,2,1)),"null",VLOOKUP(C3634,calculos!$D$2:$E$1218,2,1))</f>
        <v>67</v>
      </c>
      <c r="S3634" s="0" t="n">
        <f aca="false">IF(ISNA(VLOOKUP(D3634,calculos!$G$2:$H$1118,2,1)),"null",VLOOKUP(D3634,calculos!$G$2:$H$1118,2,1))</f>
        <v>586</v>
      </c>
      <c r="T3634" s="0" t="n">
        <f aca="false">IF(ISNA(VLOOKUP(E3634,calculos!$J$2:$K$220,2,1)),"null",VLOOKUP(E3634,calculos!$J$2:$K$220,2,1))</f>
        <v>125</v>
      </c>
      <c r="U3634" s="0" t="n">
        <f aca="false">IF(ISNA(VLOOKUP(F3634,calculos!$M$2:$N$658,2,1)),"null",VLOOKUP(F3634,calculos!$M$2:$N$658,2,1))</f>
        <v>400</v>
      </c>
      <c r="V3634" s="0" t="n">
        <f aca="false">IF(ISNA(VLOOKUP(J3634,calculos!$P$2:$Q$1711,2,1)),"null",VLOOKUP(J3634,calculos!$P$2:$Q$1711,2,1))</f>
        <v>1705</v>
      </c>
      <c r="W3634" s="0" t="n">
        <f aca="false">IF(ISNA(VLOOKUP(P3634,calculos!$S$2:$T$58,2,1)),"null",VLOOKUP(P3634,calculos!$S$2:$T$58,2,1))</f>
        <v>42</v>
      </c>
      <c r="X3634" s="0" t="str">
        <f aca="false">$X$1&amp;B3634&amp;"','"&amp;G3634&amp;"','"&amp;H3634&amp;"','"&amp;I3634&amp;"','"&amp;K3634&amp;"','"&amp;L3634&amp;"','"&amp;M3634&amp;"','"&amp;N3634&amp;"','"&amp;O3634&amp;"',"&amp;Q3634&amp;","&amp;R3634&amp;","&amp;S3634&amp;","&amp;T3634&amp;","&amp;U3634&amp;","&amp;V3634&amp;","&amp;W3634&amp;");"</f>
        <v>insert into servicio (id,fecha_entrega,serie,apertura,fecha_instalacion,garantia,mantenimiento,capacitacion,entrega_equipo,visita,id_empresa,id_hospital,id_equipo,id_marca,id_modelo,id_os,id_ingeniero) values (nextval('seq_servicio'),'','FULGORE','','11-04-2016','11-04-2016','','','','',4,67,586,125,400,1705,42);</v>
      </c>
    </row>
    <row r="3635" customFormat="false" ht="13.8" hidden="false" customHeight="false" outlineLevel="0" collapsed="false">
      <c r="A3635" s="10" t="s">
        <v>60</v>
      </c>
      <c r="B3635" s="10"/>
      <c r="C3635" s="10" t="s">
        <v>4632</v>
      </c>
      <c r="D3635" s="10" t="s">
        <v>4669</v>
      </c>
      <c r="E3635" s="8" t="s">
        <v>26</v>
      </c>
      <c r="F3635" s="8" t="s">
        <v>26</v>
      </c>
      <c r="G3635" s="10" t="n">
        <v>32800015</v>
      </c>
      <c r="H3635" s="10"/>
      <c r="I3635" s="10" t="s">
        <v>4657</v>
      </c>
      <c r="J3635" s="8" t="s">
        <v>26</v>
      </c>
      <c r="K3635" s="10" t="s">
        <v>4657</v>
      </c>
      <c r="L3635" s="10"/>
      <c r="P3635" s="8" t="s">
        <v>26</v>
      </c>
      <c r="Q3635" s="0" t="n">
        <f aca="false">IF(ISNA(VLOOKUP(A3635,calculos!$A$2:$B$20,2,1)),"null",VLOOKUP(A3635,calculos!$A$2:$B$20,2,1))</f>
        <v>4</v>
      </c>
      <c r="R3635" s="0" t="n">
        <f aca="false">IF(ISNA(VLOOKUP(C3635,calculos!$D$2:$E$1218,2,1)),"null",VLOOKUP(C3635,calculos!$D$2:$E$1218,2,1))</f>
        <v>67</v>
      </c>
      <c r="S3635" s="0" t="n">
        <f aca="false">IF(ISNA(VLOOKUP(D3635,calculos!$G$2:$H$1118,2,1)),"null",VLOOKUP(D3635,calculos!$G$2:$H$1118,2,1))</f>
        <v>808</v>
      </c>
      <c r="T3635" s="0" t="n">
        <f aca="false">IF(ISNA(VLOOKUP(E3635,calculos!$J$2:$K$220,2,1)),"null",VLOOKUP(E3635,calculos!$J$2:$K$220,2,1))</f>
        <v>125</v>
      </c>
      <c r="U3635" s="0" t="n">
        <f aca="false">IF(ISNA(VLOOKUP(F3635,calculos!$M$2:$N$658,2,1)),"null",VLOOKUP(F3635,calculos!$M$2:$N$658,2,1))</f>
        <v>400</v>
      </c>
      <c r="V3635" s="0" t="n">
        <f aca="false">IF(ISNA(VLOOKUP(J3635,calculos!$P$2:$Q$1711,2,1)),"null",VLOOKUP(J3635,calculos!$P$2:$Q$1711,2,1))</f>
        <v>1705</v>
      </c>
      <c r="W3635" s="0" t="n">
        <f aca="false">IF(ISNA(VLOOKUP(P3635,calculos!$S$2:$T$58,2,1)),"null",VLOOKUP(P3635,calculos!$S$2:$T$58,2,1))</f>
        <v>42</v>
      </c>
      <c r="X3635" s="0" t="str">
        <f aca="false">$X$1&amp;B3635&amp;"','"&amp;G3635&amp;"','"&amp;H3635&amp;"','"&amp;I3635&amp;"','"&amp;K3635&amp;"','"&amp;L3635&amp;"','"&amp;M3635&amp;"','"&amp;N3635&amp;"','"&amp;O3635&amp;"',"&amp;Q3635&amp;","&amp;R3635&amp;","&amp;S3635&amp;","&amp;T3635&amp;","&amp;U3635&amp;","&amp;V3635&amp;","&amp;W3635&amp;");"</f>
        <v>insert into servicio (id,fecha_entrega,serie,apertura,fecha_instalacion,garantia,mantenimiento,capacitacion,entrega_equipo,visita,id_empresa,id_hospital,id_equipo,id_marca,id_modelo,id_os,id_ingeniero) values (nextval('seq_servicio'),'','32800015','','11-04-2016','11-04-2016','','','','',4,67,808,125,400,1705,42);</v>
      </c>
    </row>
    <row r="3636" customFormat="false" ht="13.8" hidden="false" customHeight="false" outlineLevel="0" collapsed="false">
      <c r="A3636" s="10" t="s">
        <v>60</v>
      </c>
      <c r="B3636" s="10"/>
      <c r="C3636" s="10" t="s">
        <v>4632</v>
      </c>
      <c r="D3636" s="10" t="s">
        <v>4670</v>
      </c>
      <c r="E3636" s="8" t="s">
        <v>26</v>
      </c>
      <c r="F3636" s="8" t="s">
        <v>26</v>
      </c>
      <c r="G3636" s="10" t="s">
        <v>4671</v>
      </c>
      <c r="H3636" s="10"/>
      <c r="I3636" s="10" t="s">
        <v>4657</v>
      </c>
      <c r="J3636" s="8" t="s">
        <v>26</v>
      </c>
      <c r="K3636" s="10" t="s">
        <v>4657</v>
      </c>
      <c r="L3636" s="10"/>
      <c r="P3636" s="8" t="s">
        <v>26</v>
      </c>
      <c r="Q3636" s="0" t="n">
        <f aca="false">IF(ISNA(VLOOKUP(A3636,calculos!$A$2:$B$20,2,1)),"null",VLOOKUP(A3636,calculos!$A$2:$B$20,2,1))</f>
        <v>4</v>
      </c>
      <c r="R3636" s="0" t="n">
        <f aca="false">IF(ISNA(VLOOKUP(C3636,calculos!$D$2:$E$1218,2,1)),"null",VLOOKUP(C3636,calculos!$D$2:$E$1218,2,1))</f>
        <v>67</v>
      </c>
      <c r="S3636" s="0" t="n">
        <f aca="false">IF(ISNA(VLOOKUP(D3636,calculos!$G$2:$H$1118,2,1)),"null",VLOOKUP(D3636,calculos!$G$2:$H$1118,2,1))</f>
        <v>75</v>
      </c>
      <c r="T3636" s="0" t="n">
        <f aca="false">IF(ISNA(VLOOKUP(E3636,calculos!$J$2:$K$220,2,1)),"null",VLOOKUP(E3636,calculos!$J$2:$K$220,2,1))</f>
        <v>125</v>
      </c>
      <c r="U3636" s="0" t="n">
        <f aca="false">IF(ISNA(VLOOKUP(F3636,calculos!$M$2:$N$658,2,1)),"null",VLOOKUP(F3636,calculos!$M$2:$N$658,2,1))</f>
        <v>400</v>
      </c>
      <c r="V3636" s="0" t="n">
        <f aca="false">IF(ISNA(VLOOKUP(J3636,calculos!$P$2:$Q$1711,2,1)),"null",VLOOKUP(J3636,calculos!$P$2:$Q$1711,2,1))</f>
        <v>1705</v>
      </c>
      <c r="W3636" s="0" t="n">
        <f aca="false">IF(ISNA(VLOOKUP(P3636,calculos!$S$2:$T$58,2,1)),"null",VLOOKUP(P3636,calculos!$S$2:$T$58,2,1))</f>
        <v>42</v>
      </c>
      <c r="X3636" s="0" t="str">
        <f aca="false">$X$1&amp;B3636&amp;"','"&amp;G3636&amp;"','"&amp;H3636&amp;"','"&amp;I3636&amp;"','"&amp;K3636&amp;"','"&amp;L3636&amp;"','"&amp;M3636&amp;"','"&amp;N3636&amp;"','"&amp;O3636&amp;"',"&amp;Q3636&amp;","&amp;R3636&amp;","&amp;S3636&amp;","&amp;T3636&amp;","&amp;U3636&amp;","&amp;V3636&amp;","&amp;W3636&amp;");"</f>
        <v>insert into servicio (id,fecha_entrega,serie,apertura,fecha_instalacion,garantia,mantenimiento,capacitacion,entrega_equipo,visita,id_empresa,id_hospital,id_equipo,id_marca,id_modelo,id_os,id_ingeniero) values (nextval('seq_servicio'),'','PH05050564','','11-04-2016','11-04-2016','','','','',4,67,75,125,400,1705,42);</v>
      </c>
    </row>
    <row r="3637" customFormat="false" ht="13.8" hidden="false" customHeight="false" outlineLevel="0" collapsed="false">
      <c r="A3637" s="10" t="s">
        <v>23</v>
      </c>
      <c r="B3637" s="10"/>
      <c r="C3637" s="10" t="s">
        <v>4672</v>
      </c>
      <c r="D3637" s="10" t="s">
        <v>30</v>
      </c>
      <c r="E3637" s="8" t="s">
        <v>26</v>
      </c>
      <c r="F3637" s="8" t="s">
        <v>26</v>
      </c>
      <c r="G3637" s="10" t="s">
        <v>4673</v>
      </c>
      <c r="H3637" s="10"/>
      <c r="I3637" s="10" t="s">
        <v>1972</v>
      </c>
      <c r="J3637" s="8" t="s">
        <v>26</v>
      </c>
      <c r="K3637" s="10" t="s">
        <v>1972</v>
      </c>
      <c r="L3637" s="10"/>
      <c r="P3637" s="8" t="s">
        <v>26</v>
      </c>
      <c r="Q3637" s="0" t="n">
        <f aca="false">IF(ISNA(VLOOKUP(A3637,calculos!$A$2:$B$20,2,1)),"null",VLOOKUP(A3637,calculos!$A$2:$B$20,2,1))</f>
        <v>12</v>
      </c>
      <c r="R3637" s="0" t="n">
        <f aca="false">IF(ISNA(VLOOKUP(C3637,calculos!$D$2:$E$1218,2,1)),"null",VLOOKUP(C3637,calculos!$D$2:$E$1218,2,1))</f>
        <v>51</v>
      </c>
      <c r="S3637" s="0" t="n">
        <f aca="false">IF(ISNA(VLOOKUP(D3637,calculos!$G$2:$H$1118,2,1)),"null",VLOOKUP(D3637,calculos!$G$2:$H$1118,2,1))</f>
        <v>297</v>
      </c>
      <c r="T3637" s="0" t="n">
        <f aca="false">IF(ISNA(VLOOKUP(E3637,calculos!$J$2:$K$220,2,1)),"null",VLOOKUP(E3637,calculos!$J$2:$K$220,2,1))</f>
        <v>125</v>
      </c>
      <c r="U3637" s="0" t="n">
        <f aca="false">IF(ISNA(VLOOKUP(F3637,calculos!$M$2:$N$658,2,1)),"null",VLOOKUP(F3637,calculos!$M$2:$N$658,2,1))</f>
        <v>400</v>
      </c>
      <c r="V3637" s="0" t="n">
        <f aca="false">IF(ISNA(VLOOKUP(J3637,calculos!$P$2:$Q$1711,2,1)),"null",VLOOKUP(J3637,calculos!$P$2:$Q$1711,2,1))</f>
        <v>1705</v>
      </c>
      <c r="W3637" s="0" t="n">
        <f aca="false">IF(ISNA(VLOOKUP(P3637,calculos!$S$2:$T$58,2,1)),"null",VLOOKUP(P3637,calculos!$S$2:$T$58,2,1))</f>
        <v>42</v>
      </c>
      <c r="X3637" s="0" t="str">
        <f aca="false">$X$1&amp;B3637&amp;"','"&amp;G3637&amp;"','"&amp;H3637&amp;"','"&amp;I3637&amp;"','"&amp;K3637&amp;"','"&amp;L3637&amp;"','"&amp;M3637&amp;"','"&amp;N3637&amp;"','"&amp;O3637&amp;"',"&amp;Q3637&amp;","&amp;R3637&amp;","&amp;S3637&amp;","&amp;T3637&amp;","&amp;U3637&amp;","&amp;V3637&amp;","&amp;W3637&amp;");"</f>
        <v>insert into servicio (id,fecha_entrega,serie,apertura,fecha_instalacion,garantia,mantenimiento,capacitacion,entrega_equipo,visita,id_empresa,id_hospital,id_equipo,id_marca,id_modelo,id_os,id_ingeniero) values (nextval('seq_servicio'),'','A-38395-A-27400','','19-05-2016','19-05-2016','','','','',12,51,297,125,400,1705,42);</v>
      </c>
    </row>
    <row r="3638" customFormat="false" ht="13.8" hidden="false" customHeight="false" outlineLevel="0" collapsed="false">
      <c r="A3638" s="10" t="s">
        <v>23</v>
      </c>
      <c r="B3638" s="10"/>
      <c r="C3638" s="10" t="s">
        <v>4674</v>
      </c>
      <c r="D3638" s="10" t="s">
        <v>30</v>
      </c>
      <c r="E3638" s="8" t="s">
        <v>26</v>
      </c>
      <c r="F3638" s="8" t="s">
        <v>26</v>
      </c>
      <c r="G3638" s="10" t="s">
        <v>4675</v>
      </c>
      <c r="H3638" s="10"/>
      <c r="I3638" s="10" t="s">
        <v>4676</v>
      </c>
      <c r="J3638" s="8" t="s">
        <v>26</v>
      </c>
      <c r="K3638" s="10" t="s">
        <v>4676</v>
      </c>
      <c r="L3638" s="10"/>
      <c r="P3638" s="8" t="s">
        <v>26</v>
      </c>
      <c r="Q3638" s="0" t="n">
        <f aca="false">IF(ISNA(VLOOKUP(A3638,calculos!$A$2:$B$20,2,1)),"null",VLOOKUP(A3638,calculos!$A$2:$B$20,2,1))</f>
        <v>12</v>
      </c>
      <c r="R3638" s="0" t="n">
        <f aca="false">IF(ISNA(VLOOKUP(C3638,calculos!$D$2:$E$1218,2,1)),"null",VLOOKUP(C3638,calculos!$D$2:$E$1218,2,1))</f>
        <v>103</v>
      </c>
      <c r="S3638" s="0" t="n">
        <f aca="false">IF(ISNA(VLOOKUP(D3638,calculos!$G$2:$H$1118,2,1)),"null",VLOOKUP(D3638,calculos!$G$2:$H$1118,2,1))</f>
        <v>297</v>
      </c>
      <c r="T3638" s="0" t="n">
        <f aca="false">IF(ISNA(VLOOKUP(E3638,calculos!$J$2:$K$220,2,1)),"null",VLOOKUP(E3638,calculos!$J$2:$K$220,2,1))</f>
        <v>125</v>
      </c>
      <c r="U3638" s="0" t="n">
        <f aca="false">IF(ISNA(VLOOKUP(F3638,calculos!$M$2:$N$658,2,1)),"null",VLOOKUP(F3638,calculos!$M$2:$N$658,2,1))</f>
        <v>400</v>
      </c>
      <c r="V3638" s="0" t="n">
        <f aca="false">IF(ISNA(VLOOKUP(J3638,calculos!$P$2:$Q$1711,2,1)),"null",VLOOKUP(J3638,calculos!$P$2:$Q$1711,2,1))</f>
        <v>1705</v>
      </c>
      <c r="W3638" s="0" t="n">
        <f aca="false">IF(ISNA(VLOOKUP(P3638,calculos!$S$2:$T$58,2,1)),"null",VLOOKUP(P3638,calculos!$S$2:$T$58,2,1))</f>
        <v>42</v>
      </c>
      <c r="X3638" s="0" t="str">
        <f aca="false">$X$1&amp;B3638&amp;"','"&amp;G3638&amp;"','"&amp;H3638&amp;"','"&amp;I3638&amp;"','"&amp;K3638&amp;"','"&amp;L3638&amp;"','"&amp;M3638&amp;"','"&amp;N3638&amp;"','"&amp;O3638&amp;"',"&amp;Q3638&amp;","&amp;R3638&amp;","&amp;S3638&amp;","&amp;T3638&amp;","&amp;U3638&amp;","&amp;V3638&amp;","&amp;W3638&amp;");"</f>
        <v>insert into servicio (id,fecha_entrega,serie,apertura,fecha_instalacion,garantia,mantenimiento,capacitacion,entrega_equipo,visita,id_empresa,id_hospital,id_equipo,id_marca,id_modelo,id_os,id_ingeniero) values (nextval('seq_servicio'),'','A38789-A-27792','','16-05-2016','16-05-2016','','','','',12,103,297,125,400,1705,42);</v>
      </c>
    </row>
    <row r="3639" customFormat="false" ht="13.8" hidden="false" customHeight="false" outlineLevel="0" collapsed="false">
      <c r="A3639" s="10" t="s">
        <v>60</v>
      </c>
      <c r="B3639" s="10"/>
      <c r="C3639" s="10" t="s">
        <v>4677</v>
      </c>
      <c r="D3639" s="10" t="s">
        <v>4650</v>
      </c>
      <c r="E3639" s="8" t="s">
        <v>26</v>
      </c>
      <c r="F3639" s="8" t="s">
        <v>26</v>
      </c>
      <c r="G3639" s="10" t="n">
        <v>9.64100644280582E+017</v>
      </c>
      <c r="H3639" s="10"/>
      <c r="I3639" s="10" t="s">
        <v>4194</v>
      </c>
      <c r="J3639" s="8" t="s">
        <v>26</v>
      </c>
      <c r="K3639" s="10" t="s">
        <v>4194</v>
      </c>
      <c r="L3639" s="10"/>
      <c r="P3639" s="8" t="s">
        <v>26</v>
      </c>
      <c r="Q3639" s="0" t="n">
        <f aca="false">IF(ISNA(VLOOKUP(A3639,calculos!$A$2:$B$20,2,1)),"null",VLOOKUP(A3639,calculos!$A$2:$B$20,2,1))</f>
        <v>4</v>
      </c>
      <c r="R3639" s="0" t="n">
        <f aca="false">IF(ISNA(VLOOKUP(C3639,calculos!$D$2:$E$1218,2,1)),"null",VLOOKUP(C3639,calculos!$D$2:$E$1218,2,1))</f>
        <v>1096</v>
      </c>
      <c r="S3639" s="0" t="n">
        <f aca="false">IF(ISNA(VLOOKUP(D3639,calculos!$G$2:$H$1118,2,1)),"null",VLOOKUP(D3639,calculos!$G$2:$H$1118,2,1))</f>
        <v>941</v>
      </c>
      <c r="T3639" s="0" t="n">
        <f aca="false">IF(ISNA(VLOOKUP(E3639,calculos!$J$2:$K$220,2,1)),"null",VLOOKUP(E3639,calculos!$J$2:$K$220,2,1))</f>
        <v>125</v>
      </c>
      <c r="U3639" s="0" t="n">
        <f aca="false">IF(ISNA(VLOOKUP(F3639,calculos!$M$2:$N$658,2,1)),"null",VLOOKUP(F3639,calculos!$M$2:$N$658,2,1))</f>
        <v>400</v>
      </c>
      <c r="V3639" s="0" t="n">
        <f aca="false">IF(ISNA(VLOOKUP(J3639,calculos!$P$2:$Q$1711,2,1)),"null",VLOOKUP(J3639,calculos!$P$2:$Q$1711,2,1))</f>
        <v>1705</v>
      </c>
      <c r="W3639" s="0" t="n">
        <f aca="false">IF(ISNA(VLOOKUP(P3639,calculos!$S$2:$T$58,2,1)),"null",VLOOKUP(P3639,calculos!$S$2:$T$58,2,1))</f>
        <v>42</v>
      </c>
      <c r="X3639" s="0" t="str">
        <f aca="false">$X$1&amp;B3639&amp;"','"&amp;G3639&amp;"','"&amp;H3639&amp;"','"&amp;I3639&amp;"','"&amp;K3639&amp;"','"&amp;L3639&amp;"','"&amp;M3639&amp;"','"&amp;N3639&amp;"','"&amp;O3639&amp;"',"&amp;Q3639&amp;","&amp;R3639&amp;","&amp;S3639&amp;","&amp;T3639&amp;","&amp;U3639&amp;","&amp;V3639&amp;","&amp;W3639&amp;");"</f>
        <v>insert into servicio (id,fecha_entrega,serie,apertura,fecha_instalacion,garantia,mantenimiento,capacitacion,entrega_equipo,visita,id_empresa,id_hospital,id_equipo,id_marca,id_modelo,id_os,id_ingeniero) values (nextval('seq_servicio'),'','9,64100644280582E+017','','13-05-2016','13-05-2016','','','','',4,1096,941,125,400,1705,42);</v>
      </c>
    </row>
    <row r="3640" customFormat="false" ht="13.8" hidden="false" customHeight="false" outlineLevel="0" collapsed="false">
      <c r="A3640" s="10" t="s">
        <v>60</v>
      </c>
      <c r="B3640" s="10"/>
      <c r="C3640" s="10" t="s">
        <v>4677</v>
      </c>
      <c r="D3640" s="10" t="s">
        <v>4678</v>
      </c>
      <c r="E3640" s="8" t="s">
        <v>26</v>
      </c>
      <c r="F3640" s="8" t="s">
        <v>26</v>
      </c>
      <c r="G3640" s="10" t="s">
        <v>4679</v>
      </c>
      <c r="H3640" s="10"/>
      <c r="I3640" s="10" t="s">
        <v>4194</v>
      </c>
      <c r="J3640" s="8" t="s">
        <v>26</v>
      </c>
      <c r="K3640" s="10" t="s">
        <v>4194</v>
      </c>
      <c r="L3640" s="10"/>
      <c r="P3640" s="8" t="s">
        <v>26</v>
      </c>
      <c r="Q3640" s="0" t="n">
        <f aca="false">IF(ISNA(VLOOKUP(A3640,calculos!$A$2:$B$20,2,1)),"null",VLOOKUP(A3640,calculos!$A$2:$B$20,2,1))</f>
        <v>4</v>
      </c>
      <c r="R3640" s="0" t="n">
        <f aca="false">IF(ISNA(VLOOKUP(C3640,calculos!$D$2:$E$1218,2,1)),"null",VLOOKUP(C3640,calculos!$D$2:$E$1218,2,1))</f>
        <v>1096</v>
      </c>
      <c r="S3640" s="0" t="n">
        <f aca="false">IF(ISNA(VLOOKUP(D3640,calculos!$G$2:$H$1118,2,1)),"null",VLOOKUP(D3640,calculos!$G$2:$H$1118,2,1))</f>
        <v>150</v>
      </c>
      <c r="T3640" s="0" t="n">
        <f aca="false">IF(ISNA(VLOOKUP(E3640,calculos!$J$2:$K$220,2,1)),"null",VLOOKUP(E3640,calculos!$J$2:$K$220,2,1))</f>
        <v>125</v>
      </c>
      <c r="U3640" s="0" t="n">
        <f aca="false">IF(ISNA(VLOOKUP(F3640,calculos!$M$2:$N$658,2,1)),"null",VLOOKUP(F3640,calculos!$M$2:$N$658,2,1))</f>
        <v>400</v>
      </c>
      <c r="V3640" s="0" t="n">
        <f aca="false">IF(ISNA(VLOOKUP(J3640,calculos!$P$2:$Q$1711,2,1)),"null",VLOOKUP(J3640,calculos!$P$2:$Q$1711,2,1))</f>
        <v>1705</v>
      </c>
      <c r="W3640" s="0" t="n">
        <f aca="false">IF(ISNA(VLOOKUP(P3640,calculos!$S$2:$T$58,2,1)),"null",VLOOKUP(P3640,calculos!$S$2:$T$58,2,1))</f>
        <v>42</v>
      </c>
      <c r="X3640" s="0" t="str">
        <f aca="false">$X$1&amp;B3640&amp;"','"&amp;G3640&amp;"','"&amp;H3640&amp;"','"&amp;I3640&amp;"','"&amp;K3640&amp;"','"&amp;L3640&amp;"','"&amp;M3640&amp;"','"&amp;N3640&amp;"','"&amp;O3640&amp;"',"&amp;Q3640&amp;","&amp;R3640&amp;","&amp;S3640&amp;","&amp;T3640&amp;","&amp;U3640&amp;","&amp;V3640&amp;","&amp;W3640&amp;");"</f>
        <v>insert into servicio (id,fecha_entrega,serie,apertura,fecha_instalacion,garantia,mantenimiento,capacitacion,entrega_equipo,visita,id_empresa,id_hospital,id_equipo,id_marca,id_modelo,id_os,id_ingeniero) values (nextval('seq_servicio'),'','16254-0000688','','13-05-2016','13-05-2016','','','','',4,1096,150,125,400,1705,42);</v>
      </c>
    </row>
    <row r="3641" customFormat="false" ht="13.8" hidden="false" customHeight="false" outlineLevel="0" collapsed="false">
      <c r="A3641" s="10" t="s">
        <v>60</v>
      </c>
      <c r="B3641" s="10"/>
      <c r="C3641" s="10" t="s">
        <v>4677</v>
      </c>
      <c r="D3641" s="10" t="s">
        <v>4678</v>
      </c>
      <c r="E3641" s="8" t="s">
        <v>26</v>
      </c>
      <c r="F3641" s="8" t="s">
        <v>26</v>
      </c>
      <c r="G3641" s="10" t="s">
        <v>4680</v>
      </c>
      <c r="H3641" s="10"/>
      <c r="I3641" s="10" t="s">
        <v>4194</v>
      </c>
      <c r="J3641" s="8" t="s">
        <v>26</v>
      </c>
      <c r="K3641" s="10" t="s">
        <v>4194</v>
      </c>
      <c r="L3641" s="10"/>
      <c r="P3641" s="8" t="s">
        <v>26</v>
      </c>
      <c r="Q3641" s="0" t="n">
        <f aca="false">IF(ISNA(VLOOKUP(A3641,calculos!$A$2:$B$20,2,1)),"null",VLOOKUP(A3641,calculos!$A$2:$B$20,2,1))</f>
        <v>4</v>
      </c>
      <c r="R3641" s="0" t="n">
        <f aca="false">IF(ISNA(VLOOKUP(C3641,calculos!$D$2:$E$1218,2,1)),"null",VLOOKUP(C3641,calculos!$D$2:$E$1218,2,1))</f>
        <v>1096</v>
      </c>
      <c r="S3641" s="0" t="n">
        <f aca="false">IF(ISNA(VLOOKUP(D3641,calculos!$G$2:$H$1118,2,1)),"null",VLOOKUP(D3641,calculos!$G$2:$H$1118,2,1))</f>
        <v>150</v>
      </c>
      <c r="T3641" s="0" t="n">
        <f aca="false">IF(ISNA(VLOOKUP(E3641,calculos!$J$2:$K$220,2,1)),"null",VLOOKUP(E3641,calculos!$J$2:$K$220,2,1))</f>
        <v>125</v>
      </c>
      <c r="U3641" s="0" t="n">
        <f aca="false">IF(ISNA(VLOOKUP(F3641,calculos!$M$2:$N$658,2,1)),"null",VLOOKUP(F3641,calculos!$M$2:$N$658,2,1))</f>
        <v>400</v>
      </c>
      <c r="V3641" s="0" t="n">
        <f aca="false">IF(ISNA(VLOOKUP(J3641,calculos!$P$2:$Q$1711,2,1)),"null",VLOOKUP(J3641,calculos!$P$2:$Q$1711,2,1))</f>
        <v>1705</v>
      </c>
      <c r="W3641" s="0" t="n">
        <f aca="false">IF(ISNA(VLOOKUP(P3641,calculos!$S$2:$T$58,2,1)),"null",VLOOKUP(P3641,calculos!$S$2:$T$58,2,1))</f>
        <v>42</v>
      </c>
      <c r="X3641" s="0" t="str">
        <f aca="false">$X$1&amp;B3641&amp;"','"&amp;G3641&amp;"','"&amp;H3641&amp;"','"&amp;I3641&amp;"','"&amp;K3641&amp;"','"&amp;L3641&amp;"','"&amp;M3641&amp;"','"&amp;N3641&amp;"','"&amp;O3641&amp;"',"&amp;Q3641&amp;","&amp;R3641&amp;","&amp;S3641&amp;","&amp;T3641&amp;","&amp;U3641&amp;","&amp;V3641&amp;","&amp;W3641&amp;");"</f>
        <v>insert into servicio (id,fecha_entrega,serie,apertura,fecha_instalacion,garantia,mantenimiento,capacitacion,entrega_equipo,visita,id_empresa,id_hospital,id_equipo,id_marca,id_modelo,id_os,id_ingeniero) values (nextval('seq_servicio'),'','16254-0000689','','13-05-2016','13-05-2016','','','','',4,1096,150,125,400,1705,42);</v>
      </c>
    </row>
    <row r="3642" customFormat="false" ht="13.8" hidden="false" customHeight="false" outlineLevel="0" collapsed="false">
      <c r="A3642" s="10" t="s">
        <v>60</v>
      </c>
      <c r="B3642" s="10"/>
      <c r="C3642" s="10" t="s">
        <v>4677</v>
      </c>
      <c r="D3642" s="10" t="s">
        <v>4678</v>
      </c>
      <c r="E3642" s="8" t="s">
        <v>26</v>
      </c>
      <c r="F3642" s="8" t="s">
        <v>26</v>
      </c>
      <c r="G3642" s="10" t="s">
        <v>4681</v>
      </c>
      <c r="H3642" s="10"/>
      <c r="I3642" s="10" t="s">
        <v>4194</v>
      </c>
      <c r="J3642" s="8" t="s">
        <v>26</v>
      </c>
      <c r="K3642" s="10" t="s">
        <v>4194</v>
      </c>
      <c r="L3642" s="10"/>
      <c r="P3642" s="8" t="s">
        <v>26</v>
      </c>
      <c r="Q3642" s="0" t="n">
        <f aca="false">IF(ISNA(VLOOKUP(A3642,calculos!$A$2:$B$20,2,1)),"null",VLOOKUP(A3642,calculos!$A$2:$B$20,2,1))</f>
        <v>4</v>
      </c>
      <c r="R3642" s="0" t="n">
        <f aca="false">IF(ISNA(VLOOKUP(C3642,calculos!$D$2:$E$1218,2,1)),"null",VLOOKUP(C3642,calculos!$D$2:$E$1218,2,1))</f>
        <v>1096</v>
      </c>
      <c r="S3642" s="0" t="n">
        <f aca="false">IF(ISNA(VLOOKUP(D3642,calculos!$G$2:$H$1118,2,1)),"null",VLOOKUP(D3642,calculos!$G$2:$H$1118,2,1))</f>
        <v>150</v>
      </c>
      <c r="T3642" s="0" t="n">
        <f aca="false">IF(ISNA(VLOOKUP(E3642,calculos!$J$2:$K$220,2,1)),"null",VLOOKUP(E3642,calculos!$J$2:$K$220,2,1))</f>
        <v>125</v>
      </c>
      <c r="U3642" s="0" t="n">
        <f aca="false">IF(ISNA(VLOOKUP(F3642,calculos!$M$2:$N$658,2,1)),"null",VLOOKUP(F3642,calculos!$M$2:$N$658,2,1))</f>
        <v>400</v>
      </c>
      <c r="V3642" s="0" t="n">
        <f aca="false">IF(ISNA(VLOOKUP(J3642,calculos!$P$2:$Q$1711,2,1)),"null",VLOOKUP(J3642,calculos!$P$2:$Q$1711,2,1))</f>
        <v>1705</v>
      </c>
      <c r="W3642" s="0" t="n">
        <f aca="false">IF(ISNA(VLOOKUP(P3642,calculos!$S$2:$T$58,2,1)),"null",VLOOKUP(P3642,calculos!$S$2:$T$58,2,1))</f>
        <v>42</v>
      </c>
      <c r="X3642" s="0" t="str">
        <f aca="false">$X$1&amp;B3642&amp;"','"&amp;G3642&amp;"','"&amp;H3642&amp;"','"&amp;I3642&amp;"','"&amp;K3642&amp;"','"&amp;L3642&amp;"','"&amp;M3642&amp;"','"&amp;N3642&amp;"','"&amp;O3642&amp;"',"&amp;Q3642&amp;","&amp;R3642&amp;","&amp;S3642&amp;","&amp;T3642&amp;","&amp;U3642&amp;","&amp;V3642&amp;","&amp;W3642&amp;");"</f>
        <v>insert into servicio (id,fecha_entrega,serie,apertura,fecha_instalacion,garantia,mantenimiento,capacitacion,entrega_equipo,visita,id_empresa,id_hospital,id_equipo,id_marca,id_modelo,id_os,id_ingeniero) values (nextval('seq_servicio'),'','16254-0000690','','13-05-2016','13-05-2016','','','','',4,1096,150,125,400,1705,42);</v>
      </c>
    </row>
    <row r="3643" customFormat="false" ht="13.8" hidden="false" customHeight="false" outlineLevel="0" collapsed="false">
      <c r="A3643" s="10" t="s">
        <v>1091</v>
      </c>
      <c r="B3643" s="10"/>
      <c r="C3643" s="10" t="s">
        <v>4632</v>
      </c>
      <c r="D3643" s="10" t="s">
        <v>4584</v>
      </c>
      <c r="E3643" s="8" t="s">
        <v>26</v>
      </c>
      <c r="F3643" s="8" t="s">
        <v>26</v>
      </c>
      <c r="G3643" s="10" t="s">
        <v>4682</v>
      </c>
      <c r="H3643" s="10"/>
      <c r="I3643" s="10" t="s">
        <v>4683</v>
      </c>
      <c r="J3643" s="8" t="s">
        <v>26</v>
      </c>
      <c r="K3643" s="10" t="s">
        <v>4683</v>
      </c>
      <c r="L3643" s="10"/>
      <c r="P3643" s="8" t="s">
        <v>26</v>
      </c>
      <c r="Q3643" s="0" t="n">
        <f aca="false">IF(ISNA(VLOOKUP(A3643,calculos!$A$2:$B$20,2,1)),"null",VLOOKUP(A3643,calculos!$A$2:$B$20,2,1))</f>
        <v>11</v>
      </c>
      <c r="R3643" s="0" t="n">
        <f aca="false">IF(ISNA(VLOOKUP(C3643,calculos!$D$2:$E$1218,2,1)),"null",VLOOKUP(C3643,calculos!$D$2:$E$1218,2,1))</f>
        <v>67</v>
      </c>
      <c r="S3643" s="0" t="n">
        <f aca="false">IF(ISNA(VLOOKUP(D3643,calculos!$G$2:$H$1118,2,1)),"null",VLOOKUP(D3643,calculos!$G$2:$H$1118,2,1))</f>
        <v>230</v>
      </c>
      <c r="T3643" s="0" t="n">
        <f aca="false">IF(ISNA(VLOOKUP(E3643,calculos!$J$2:$K$220,2,1)),"null",VLOOKUP(E3643,calculos!$J$2:$K$220,2,1))</f>
        <v>125</v>
      </c>
      <c r="U3643" s="0" t="n">
        <f aca="false">IF(ISNA(VLOOKUP(F3643,calculos!$M$2:$N$658,2,1)),"null",VLOOKUP(F3643,calculos!$M$2:$N$658,2,1))</f>
        <v>400</v>
      </c>
      <c r="V3643" s="0" t="n">
        <f aca="false">IF(ISNA(VLOOKUP(J3643,calculos!$P$2:$Q$1711,2,1)),"null",VLOOKUP(J3643,calculos!$P$2:$Q$1711,2,1))</f>
        <v>1705</v>
      </c>
      <c r="W3643" s="0" t="n">
        <f aca="false">IF(ISNA(VLOOKUP(P3643,calculos!$S$2:$T$58,2,1)),"null",VLOOKUP(P3643,calculos!$S$2:$T$58,2,1))</f>
        <v>42</v>
      </c>
      <c r="X3643" s="0" t="str">
        <f aca="false">$X$1&amp;B3643&amp;"','"&amp;G3643&amp;"','"&amp;H3643&amp;"','"&amp;I3643&amp;"','"&amp;K3643&amp;"','"&amp;L3643&amp;"','"&amp;M3643&amp;"','"&amp;N3643&amp;"','"&amp;O3643&amp;"',"&amp;Q3643&amp;","&amp;R3643&amp;","&amp;S3643&amp;","&amp;T3643&amp;","&amp;U3643&amp;","&amp;V3643&amp;","&amp;W3643&amp;");"</f>
        <v>insert into servicio (id,fecha_entrega,serie,apertura,fecha_instalacion,garantia,mantenimiento,capacitacion,entrega_equipo,visita,id_empresa,id_hospital,id_equipo,id_marca,id_modelo,id_os,id_ingeniero) values (nextval('seq_servicio'),'','CUE97921','','06-06-2016','06-06-2016','','','','',11,67,230,125,400,1705,42);</v>
      </c>
    </row>
    <row r="3644" customFormat="false" ht="13.8" hidden="false" customHeight="false" outlineLevel="0" collapsed="false">
      <c r="A3644" s="10" t="s">
        <v>1091</v>
      </c>
      <c r="B3644" s="10"/>
      <c r="C3644" s="10" t="s">
        <v>4632</v>
      </c>
      <c r="D3644" s="10" t="s">
        <v>4584</v>
      </c>
      <c r="E3644" s="8" t="s">
        <v>26</v>
      </c>
      <c r="F3644" s="8" t="s">
        <v>26</v>
      </c>
      <c r="G3644" s="10" t="s">
        <v>4684</v>
      </c>
      <c r="H3644" s="10"/>
      <c r="I3644" s="10" t="s">
        <v>4683</v>
      </c>
      <c r="J3644" s="8" t="s">
        <v>26</v>
      </c>
      <c r="K3644" s="10" t="s">
        <v>4683</v>
      </c>
      <c r="L3644" s="10"/>
      <c r="P3644" s="8" t="s">
        <v>26</v>
      </c>
      <c r="Q3644" s="0" t="n">
        <f aca="false">IF(ISNA(VLOOKUP(A3644,calculos!$A$2:$B$20,2,1)),"null",VLOOKUP(A3644,calculos!$A$2:$B$20,2,1))</f>
        <v>11</v>
      </c>
      <c r="R3644" s="0" t="n">
        <f aca="false">IF(ISNA(VLOOKUP(C3644,calculos!$D$2:$E$1218,2,1)),"null",VLOOKUP(C3644,calculos!$D$2:$E$1218,2,1))</f>
        <v>67</v>
      </c>
      <c r="S3644" s="0" t="n">
        <f aca="false">IF(ISNA(VLOOKUP(D3644,calculos!$G$2:$H$1118,2,1)),"null",VLOOKUP(D3644,calculos!$G$2:$H$1118,2,1))</f>
        <v>230</v>
      </c>
      <c r="T3644" s="0" t="n">
        <f aca="false">IF(ISNA(VLOOKUP(E3644,calculos!$J$2:$K$220,2,1)),"null",VLOOKUP(E3644,calculos!$J$2:$K$220,2,1))</f>
        <v>125</v>
      </c>
      <c r="U3644" s="0" t="n">
        <f aca="false">IF(ISNA(VLOOKUP(F3644,calculos!$M$2:$N$658,2,1)),"null",VLOOKUP(F3644,calculos!$M$2:$N$658,2,1))</f>
        <v>400</v>
      </c>
      <c r="V3644" s="0" t="n">
        <f aca="false">IF(ISNA(VLOOKUP(J3644,calculos!$P$2:$Q$1711,2,1)),"null",VLOOKUP(J3644,calculos!$P$2:$Q$1711,2,1))</f>
        <v>1705</v>
      </c>
      <c r="W3644" s="0" t="n">
        <f aca="false">IF(ISNA(VLOOKUP(P3644,calculos!$S$2:$T$58,2,1)),"null",VLOOKUP(P3644,calculos!$S$2:$T$58,2,1))</f>
        <v>42</v>
      </c>
      <c r="X3644" s="0" t="str">
        <f aca="false">$X$1&amp;B3644&amp;"','"&amp;G3644&amp;"','"&amp;H3644&amp;"','"&amp;I3644&amp;"','"&amp;K3644&amp;"','"&amp;L3644&amp;"','"&amp;M3644&amp;"','"&amp;N3644&amp;"','"&amp;O3644&amp;"',"&amp;Q3644&amp;","&amp;R3644&amp;","&amp;S3644&amp;","&amp;T3644&amp;","&amp;U3644&amp;","&amp;V3644&amp;","&amp;W3644&amp;");"</f>
        <v>insert into servicio (id,fecha_entrega,serie,apertura,fecha_instalacion,garantia,mantenimiento,capacitacion,entrega_equipo,visita,id_empresa,id_hospital,id_equipo,id_marca,id_modelo,id_os,id_ingeniero) values (nextval('seq_servicio'),'','CUE97922','','06-06-2016','06-06-2016','','','','',11,67,230,125,400,1705,42);</v>
      </c>
    </row>
    <row r="3645" customFormat="false" ht="13.8" hidden="false" customHeight="false" outlineLevel="0" collapsed="false">
      <c r="A3645" s="10" t="s">
        <v>23</v>
      </c>
      <c r="B3645" s="10"/>
      <c r="C3645" s="10" t="s">
        <v>4537</v>
      </c>
      <c r="D3645" s="10" t="s">
        <v>4685</v>
      </c>
      <c r="E3645" s="8" t="s">
        <v>26</v>
      </c>
      <c r="F3645" s="8" t="s">
        <v>26</v>
      </c>
      <c r="G3645" s="10" t="s">
        <v>4686</v>
      </c>
      <c r="H3645" s="10"/>
      <c r="I3645" s="10" t="s">
        <v>4687</v>
      </c>
      <c r="J3645" s="8" t="s">
        <v>26</v>
      </c>
      <c r="K3645" s="10" t="s">
        <v>4687</v>
      </c>
      <c r="L3645" s="10"/>
      <c r="P3645" s="8" t="s">
        <v>26</v>
      </c>
      <c r="Q3645" s="0" t="n">
        <f aca="false">IF(ISNA(VLOOKUP(A3645,calculos!$A$2:$B$20,2,1)),"null",VLOOKUP(A3645,calculos!$A$2:$B$20,2,1))</f>
        <v>12</v>
      </c>
      <c r="R3645" s="0" t="n">
        <f aca="false">IF(ISNA(VLOOKUP(C3645,calculos!$D$2:$E$1218,2,1)),"null",VLOOKUP(C3645,calculos!$D$2:$E$1218,2,1))</f>
        <v>486</v>
      </c>
      <c r="S3645" s="0" t="n">
        <f aca="false">IF(ISNA(VLOOKUP(D3645,calculos!$G$2:$H$1118,2,1)),"null",VLOOKUP(D3645,calculos!$G$2:$H$1118,2,1))</f>
        <v>779</v>
      </c>
      <c r="T3645" s="0" t="n">
        <f aca="false">IF(ISNA(VLOOKUP(E3645,calculos!$J$2:$K$220,2,1)),"null",VLOOKUP(E3645,calculos!$J$2:$K$220,2,1))</f>
        <v>125</v>
      </c>
      <c r="U3645" s="0" t="n">
        <f aca="false">IF(ISNA(VLOOKUP(F3645,calculos!$M$2:$N$658,2,1)),"null",VLOOKUP(F3645,calculos!$M$2:$N$658,2,1))</f>
        <v>400</v>
      </c>
      <c r="V3645" s="0" t="n">
        <f aca="false">IF(ISNA(VLOOKUP(J3645,calculos!$P$2:$Q$1711,2,1)),"null",VLOOKUP(J3645,calculos!$P$2:$Q$1711,2,1))</f>
        <v>1705</v>
      </c>
      <c r="W3645" s="0" t="n">
        <f aca="false">IF(ISNA(VLOOKUP(P3645,calculos!$S$2:$T$58,2,1)),"null",VLOOKUP(P3645,calculos!$S$2:$T$58,2,1))</f>
        <v>42</v>
      </c>
      <c r="X3645" s="0" t="str">
        <f aca="false">$X$1&amp;B3645&amp;"','"&amp;G3645&amp;"','"&amp;H3645&amp;"','"&amp;I3645&amp;"','"&amp;K3645&amp;"','"&amp;L3645&amp;"','"&amp;M3645&amp;"','"&amp;N3645&amp;"','"&amp;O3645&amp;"',"&amp;Q3645&amp;","&amp;R3645&amp;","&amp;S3645&amp;","&amp;T3645&amp;","&amp;U3645&amp;","&amp;V3645&amp;","&amp;W3645&amp;");"</f>
        <v>insert into servicio (id,fecha_entrega,serie,apertura,fecha_instalacion,garantia,mantenimiento,capacitacion,entrega_equipo,visita,id_empresa,id_hospital,id_equipo,id_marca,id_modelo,id_os,id_ingeniero) values (nextval('seq_servicio'),'','CN1281109','','10-06-2016','10-06-2016','','','','',12,486,779,125,400,1705,42);</v>
      </c>
    </row>
    <row r="3646" customFormat="false" ht="13.8" hidden="false" customHeight="false" outlineLevel="0" collapsed="false">
      <c r="A3646" s="10" t="s">
        <v>154</v>
      </c>
      <c r="B3646" s="10"/>
      <c r="C3646" s="10" t="s">
        <v>4537</v>
      </c>
      <c r="D3646" s="10" t="s">
        <v>4340</v>
      </c>
      <c r="E3646" s="8" t="s">
        <v>26</v>
      </c>
      <c r="F3646" s="8" t="s">
        <v>26</v>
      </c>
      <c r="G3646" s="10" t="n">
        <v>60091</v>
      </c>
      <c r="H3646" s="10"/>
      <c r="I3646" s="10" t="s">
        <v>4687</v>
      </c>
      <c r="J3646" s="8" t="s">
        <v>26</v>
      </c>
      <c r="K3646" s="10" t="s">
        <v>4687</v>
      </c>
      <c r="L3646" s="10"/>
      <c r="P3646" s="8" t="s">
        <v>26</v>
      </c>
      <c r="Q3646" s="0" t="n">
        <f aca="false">IF(ISNA(VLOOKUP(A3646,calculos!$A$2:$B$20,2,1)),"null",VLOOKUP(A3646,calculos!$A$2:$B$20,2,1))</f>
        <v>10</v>
      </c>
      <c r="R3646" s="0" t="n">
        <f aca="false">IF(ISNA(VLOOKUP(C3646,calculos!$D$2:$E$1218,2,1)),"null",VLOOKUP(C3646,calculos!$D$2:$E$1218,2,1))</f>
        <v>486</v>
      </c>
      <c r="S3646" s="0" t="n">
        <f aca="false">IF(ISNA(VLOOKUP(D3646,calculos!$G$2:$H$1118,2,1)),"null",VLOOKUP(D3646,calculos!$G$2:$H$1118,2,1))</f>
        <v>374</v>
      </c>
      <c r="T3646" s="0" t="n">
        <f aca="false">IF(ISNA(VLOOKUP(E3646,calculos!$J$2:$K$220,2,1)),"null",VLOOKUP(E3646,calculos!$J$2:$K$220,2,1))</f>
        <v>125</v>
      </c>
      <c r="U3646" s="0" t="n">
        <f aca="false">IF(ISNA(VLOOKUP(F3646,calculos!$M$2:$N$658,2,1)),"null",VLOOKUP(F3646,calculos!$M$2:$N$658,2,1))</f>
        <v>400</v>
      </c>
      <c r="V3646" s="0" t="n">
        <f aca="false">IF(ISNA(VLOOKUP(J3646,calculos!$P$2:$Q$1711,2,1)),"null",VLOOKUP(J3646,calculos!$P$2:$Q$1711,2,1))</f>
        <v>1705</v>
      </c>
      <c r="W3646" s="0" t="n">
        <f aca="false">IF(ISNA(VLOOKUP(P3646,calculos!$S$2:$T$58,2,1)),"null",VLOOKUP(P3646,calculos!$S$2:$T$58,2,1))</f>
        <v>42</v>
      </c>
      <c r="X3646" s="0" t="str">
        <f aca="false">$X$1&amp;B3646&amp;"','"&amp;G3646&amp;"','"&amp;H3646&amp;"','"&amp;I3646&amp;"','"&amp;K3646&amp;"','"&amp;L3646&amp;"','"&amp;M3646&amp;"','"&amp;N3646&amp;"','"&amp;O3646&amp;"',"&amp;Q3646&amp;","&amp;R3646&amp;","&amp;S3646&amp;","&amp;T3646&amp;","&amp;U3646&amp;","&amp;V3646&amp;","&amp;W3646&amp;");"</f>
        <v>insert into servicio (id,fecha_entrega,serie,apertura,fecha_instalacion,garantia,mantenimiento,capacitacion,entrega_equipo,visita,id_empresa,id_hospital,id_equipo,id_marca,id_modelo,id_os,id_ingeniero) values (nextval('seq_servicio'),'','60091','','10-06-2016','10-06-2016','','','','',10,486,374,125,400,1705,42);</v>
      </c>
    </row>
    <row r="3647" customFormat="false" ht="13.8" hidden="false" customHeight="false" outlineLevel="0" collapsed="false">
      <c r="A3647" s="10" t="s">
        <v>154</v>
      </c>
      <c r="B3647" s="10"/>
      <c r="C3647" s="10" t="s">
        <v>4537</v>
      </c>
      <c r="D3647" s="10" t="s">
        <v>4589</v>
      </c>
      <c r="E3647" s="8" t="s">
        <v>26</v>
      </c>
      <c r="F3647" s="8" t="s">
        <v>26</v>
      </c>
      <c r="G3647" s="10" t="s">
        <v>4688</v>
      </c>
      <c r="H3647" s="10"/>
      <c r="I3647" s="10" t="s">
        <v>4689</v>
      </c>
      <c r="J3647" s="8" t="s">
        <v>26</v>
      </c>
      <c r="K3647" s="10" t="s">
        <v>4689</v>
      </c>
      <c r="L3647" s="10"/>
      <c r="P3647" s="8" t="s">
        <v>26</v>
      </c>
      <c r="Q3647" s="0" t="n">
        <f aca="false">IF(ISNA(VLOOKUP(A3647,calculos!$A$2:$B$20,2,1)),"null",VLOOKUP(A3647,calculos!$A$2:$B$20,2,1))</f>
        <v>10</v>
      </c>
      <c r="R3647" s="0" t="n">
        <f aca="false">IF(ISNA(VLOOKUP(C3647,calculos!$D$2:$E$1218,2,1)),"null",VLOOKUP(C3647,calculos!$D$2:$E$1218,2,1))</f>
        <v>486</v>
      </c>
      <c r="S3647" s="0" t="n">
        <f aca="false">IF(ISNA(VLOOKUP(D3647,calculos!$G$2:$H$1118,2,1)),"null",VLOOKUP(D3647,calculos!$G$2:$H$1118,2,1))</f>
        <v>788</v>
      </c>
      <c r="T3647" s="0" t="n">
        <f aca="false">IF(ISNA(VLOOKUP(E3647,calculos!$J$2:$K$220,2,1)),"null",VLOOKUP(E3647,calculos!$J$2:$K$220,2,1))</f>
        <v>125</v>
      </c>
      <c r="U3647" s="0" t="n">
        <f aca="false">IF(ISNA(VLOOKUP(F3647,calculos!$M$2:$N$658,2,1)),"null",VLOOKUP(F3647,calculos!$M$2:$N$658,2,1))</f>
        <v>400</v>
      </c>
      <c r="V3647" s="0" t="n">
        <f aca="false">IF(ISNA(VLOOKUP(J3647,calculos!$P$2:$Q$1711,2,1)),"null",VLOOKUP(J3647,calculos!$P$2:$Q$1711,2,1))</f>
        <v>1705</v>
      </c>
      <c r="W3647" s="0" t="n">
        <f aca="false">IF(ISNA(VLOOKUP(P3647,calculos!$S$2:$T$58,2,1)),"null",VLOOKUP(P3647,calculos!$S$2:$T$58,2,1))</f>
        <v>42</v>
      </c>
      <c r="X3647" s="0" t="str">
        <f aca="false">$X$1&amp;B3647&amp;"','"&amp;G3647&amp;"','"&amp;H3647&amp;"','"&amp;I3647&amp;"','"&amp;K3647&amp;"','"&amp;L3647&amp;"','"&amp;M3647&amp;"','"&amp;N3647&amp;"','"&amp;O3647&amp;"',"&amp;Q3647&amp;","&amp;R3647&amp;","&amp;S3647&amp;","&amp;T3647&amp;","&amp;U3647&amp;","&amp;V3647&amp;","&amp;W3647&amp;");"</f>
        <v>insert into servicio (id,fecha_entrega,serie,apertura,fecha_instalacion,garantia,mantenimiento,capacitacion,entrega_equipo,visita,id_empresa,id_hospital,id_equipo,id_marca,id_modelo,id_os,id_ingeniero) values (nextval('seq_servicio'),'','CN41505647','','31-05-2016','31-05-2016','','','','',10,486,788,125,400,1705,42);</v>
      </c>
    </row>
    <row r="3648" customFormat="false" ht="13.8" hidden="false" customHeight="false" outlineLevel="0" collapsed="false">
      <c r="A3648" s="10" t="s">
        <v>154</v>
      </c>
      <c r="B3648" s="10"/>
      <c r="C3648" s="10" t="s">
        <v>4537</v>
      </c>
      <c r="D3648" s="10" t="s">
        <v>4415</v>
      </c>
      <c r="E3648" s="8" t="s">
        <v>26</v>
      </c>
      <c r="F3648" s="8" t="s">
        <v>26</v>
      </c>
      <c r="G3648" s="10" t="s">
        <v>4327</v>
      </c>
      <c r="H3648" s="10"/>
      <c r="I3648" s="10" t="s">
        <v>4689</v>
      </c>
      <c r="J3648" s="8" t="s">
        <v>26</v>
      </c>
      <c r="K3648" s="10" t="s">
        <v>4689</v>
      </c>
      <c r="L3648" s="10"/>
      <c r="P3648" s="8" t="s">
        <v>26</v>
      </c>
      <c r="Q3648" s="0" t="n">
        <f aca="false">IF(ISNA(VLOOKUP(A3648,calculos!$A$2:$B$20,2,1)),"null",VLOOKUP(A3648,calculos!$A$2:$B$20,2,1))</f>
        <v>10</v>
      </c>
      <c r="R3648" s="0" t="n">
        <f aca="false">IF(ISNA(VLOOKUP(C3648,calculos!$D$2:$E$1218,2,1)),"null",VLOOKUP(C3648,calculos!$D$2:$E$1218,2,1))</f>
        <v>486</v>
      </c>
      <c r="S3648" s="0" t="n">
        <f aca="false">IF(ISNA(VLOOKUP(D3648,calculos!$G$2:$H$1118,2,1)),"null",VLOOKUP(D3648,calculos!$G$2:$H$1118,2,1))</f>
        <v>701</v>
      </c>
      <c r="T3648" s="0" t="n">
        <f aca="false">IF(ISNA(VLOOKUP(E3648,calculos!$J$2:$K$220,2,1)),"null",VLOOKUP(E3648,calculos!$J$2:$K$220,2,1))</f>
        <v>125</v>
      </c>
      <c r="U3648" s="0" t="n">
        <f aca="false">IF(ISNA(VLOOKUP(F3648,calculos!$M$2:$N$658,2,1)),"null",VLOOKUP(F3648,calculos!$M$2:$N$658,2,1))</f>
        <v>400</v>
      </c>
      <c r="V3648" s="0" t="n">
        <f aca="false">IF(ISNA(VLOOKUP(J3648,calculos!$P$2:$Q$1711,2,1)),"null",VLOOKUP(J3648,calculos!$P$2:$Q$1711,2,1))</f>
        <v>1705</v>
      </c>
      <c r="W3648" s="0" t="n">
        <f aca="false">IF(ISNA(VLOOKUP(P3648,calculos!$S$2:$T$58,2,1)),"null",VLOOKUP(P3648,calculos!$S$2:$T$58,2,1))</f>
        <v>42</v>
      </c>
      <c r="X3648" s="0" t="str">
        <f aca="false">$X$1&amp;B3648&amp;"','"&amp;G3648&amp;"','"&amp;H3648&amp;"','"&amp;I3648&amp;"','"&amp;K3648&amp;"','"&amp;L3648&amp;"','"&amp;M3648&amp;"','"&amp;N3648&amp;"','"&amp;O3648&amp;"',"&amp;Q3648&amp;","&amp;R3648&amp;","&amp;S3648&amp;","&amp;T3648&amp;","&amp;U3648&amp;","&amp;V3648&amp;","&amp;W3648&amp;");"</f>
        <v>insert into servicio (id,fecha_entrega,serie,apertura,fecha_instalacion,garantia,mantenimiento,capacitacion,entrega_equipo,visita,id_empresa,id_hospital,id_equipo,id_marca,id_modelo,id_os,id_ingeniero) values (nextval('seq_servicio'),'','DK43100695','','31-05-2016','31-05-2016','','','','',10,486,701,125,400,1705,42);</v>
      </c>
    </row>
    <row r="3649" customFormat="false" ht="13.8" hidden="false" customHeight="false" outlineLevel="0" collapsed="false">
      <c r="A3649" s="10" t="s">
        <v>23</v>
      </c>
      <c r="B3649" s="10"/>
      <c r="C3649" s="10" t="s">
        <v>4690</v>
      </c>
      <c r="D3649" s="10" t="s">
        <v>3876</v>
      </c>
      <c r="E3649" s="8" t="s">
        <v>26</v>
      </c>
      <c r="F3649" s="8" t="s">
        <v>26</v>
      </c>
      <c r="G3649" s="10" t="s">
        <v>4611</v>
      </c>
      <c r="H3649" s="10"/>
      <c r="I3649" s="10" t="s">
        <v>1978</v>
      </c>
      <c r="J3649" s="8" t="s">
        <v>26</v>
      </c>
      <c r="K3649" s="10" t="s">
        <v>1978</v>
      </c>
      <c r="L3649" s="10"/>
      <c r="P3649" s="8" t="s">
        <v>26</v>
      </c>
      <c r="Q3649" s="0" t="n">
        <f aca="false">IF(ISNA(VLOOKUP(A3649,calculos!$A$2:$B$20,2,1)),"null",VLOOKUP(A3649,calculos!$A$2:$B$20,2,1))</f>
        <v>12</v>
      </c>
      <c r="R3649" s="0" t="n">
        <f aca="false">IF(ISNA(VLOOKUP(C3649,calculos!$D$2:$E$1218,2,1)),"null",VLOOKUP(C3649,calculos!$D$2:$E$1218,2,1))</f>
        <v>1209</v>
      </c>
      <c r="S3649" s="0" t="n">
        <f aca="false">IF(ISNA(VLOOKUP(D3649,calculos!$G$2:$H$1118,2,1)),"null",VLOOKUP(D3649,calculos!$G$2:$H$1118,2,1))</f>
        <v>479</v>
      </c>
      <c r="T3649" s="0" t="n">
        <f aca="false">IF(ISNA(VLOOKUP(E3649,calculos!$J$2:$K$220,2,1)),"null",VLOOKUP(E3649,calculos!$J$2:$K$220,2,1))</f>
        <v>125</v>
      </c>
      <c r="U3649" s="0" t="n">
        <f aca="false">IF(ISNA(VLOOKUP(F3649,calculos!$M$2:$N$658,2,1)),"null",VLOOKUP(F3649,calculos!$M$2:$N$658,2,1))</f>
        <v>400</v>
      </c>
      <c r="V3649" s="0" t="n">
        <f aca="false">IF(ISNA(VLOOKUP(J3649,calculos!$P$2:$Q$1711,2,1)),"null",VLOOKUP(J3649,calculos!$P$2:$Q$1711,2,1))</f>
        <v>1705</v>
      </c>
      <c r="W3649" s="0" t="n">
        <f aca="false">IF(ISNA(VLOOKUP(P3649,calculos!$S$2:$T$58,2,1)),"null",VLOOKUP(P3649,calculos!$S$2:$T$58,2,1))</f>
        <v>42</v>
      </c>
      <c r="X3649" s="0" t="str">
        <f aca="false">$X$1&amp;B3649&amp;"','"&amp;G3649&amp;"','"&amp;H3649&amp;"','"&amp;I3649&amp;"','"&amp;K3649&amp;"','"&amp;L3649&amp;"','"&amp;M3649&amp;"','"&amp;N3649&amp;"','"&amp;O3649&amp;"',"&amp;Q3649&amp;","&amp;R3649&amp;","&amp;S3649&amp;","&amp;T3649&amp;","&amp;U3649&amp;","&amp;V3649&amp;","&amp;W3649&amp;");"</f>
        <v>insert into servicio (id,fecha_entrega,serie,apertura,fecha_instalacion,garantia,mantenimiento,capacitacion,entrega_equipo,visita,id_empresa,id_hospital,id_equipo,id_marca,id_modelo,id_os,id_ingeniero) values (nextval('seq_servicio'),'','US00564021','','25-05-2016','25-05-2016','','','','',12,1209,479,125,400,1705,42);</v>
      </c>
    </row>
    <row r="3650" customFormat="false" ht="13.8" hidden="false" customHeight="false" outlineLevel="0" collapsed="false">
      <c r="A3650" s="10" t="s">
        <v>23</v>
      </c>
      <c r="B3650" s="10"/>
      <c r="C3650" s="10" t="s">
        <v>4690</v>
      </c>
      <c r="D3650" s="10" t="s">
        <v>3876</v>
      </c>
      <c r="E3650" s="8" t="s">
        <v>26</v>
      </c>
      <c r="F3650" s="8" t="s">
        <v>26</v>
      </c>
      <c r="G3650" s="10" t="s">
        <v>4691</v>
      </c>
      <c r="H3650" s="10"/>
      <c r="I3650" s="10" t="s">
        <v>1978</v>
      </c>
      <c r="J3650" s="8" t="s">
        <v>26</v>
      </c>
      <c r="K3650" s="10" t="s">
        <v>1978</v>
      </c>
      <c r="L3650" s="10"/>
      <c r="P3650" s="8" t="s">
        <v>26</v>
      </c>
      <c r="Q3650" s="0" t="n">
        <f aca="false">IF(ISNA(VLOOKUP(A3650,calculos!$A$2:$B$20,2,1)),"null",VLOOKUP(A3650,calculos!$A$2:$B$20,2,1))</f>
        <v>12</v>
      </c>
      <c r="R3650" s="0" t="n">
        <f aca="false">IF(ISNA(VLOOKUP(C3650,calculos!$D$2:$E$1218,2,1)),"null",VLOOKUP(C3650,calculos!$D$2:$E$1218,2,1))</f>
        <v>1209</v>
      </c>
      <c r="S3650" s="0" t="n">
        <f aca="false">IF(ISNA(VLOOKUP(D3650,calculos!$G$2:$H$1118,2,1)),"null",VLOOKUP(D3650,calculos!$G$2:$H$1118,2,1))</f>
        <v>479</v>
      </c>
      <c r="T3650" s="0" t="n">
        <f aca="false">IF(ISNA(VLOOKUP(E3650,calculos!$J$2:$K$220,2,1)),"null",VLOOKUP(E3650,calculos!$J$2:$K$220,2,1))</f>
        <v>125</v>
      </c>
      <c r="U3650" s="0" t="n">
        <f aca="false">IF(ISNA(VLOOKUP(F3650,calculos!$M$2:$N$658,2,1)),"null",VLOOKUP(F3650,calculos!$M$2:$N$658,2,1))</f>
        <v>400</v>
      </c>
      <c r="V3650" s="0" t="n">
        <f aca="false">IF(ISNA(VLOOKUP(J3650,calculos!$P$2:$Q$1711,2,1)),"null",VLOOKUP(J3650,calculos!$P$2:$Q$1711,2,1))</f>
        <v>1705</v>
      </c>
      <c r="W3650" s="0" t="n">
        <f aca="false">IF(ISNA(VLOOKUP(P3650,calculos!$S$2:$T$58,2,1)),"null",VLOOKUP(P3650,calculos!$S$2:$T$58,2,1))</f>
        <v>42</v>
      </c>
      <c r="X3650" s="0" t="str">
        <f aca="false">$X$1&amp;B3650&amp;"','"&amp;G3650&amp;"','"&amp;H3650&amp;"','"&amp;I3650&amp;"','"&amp;K3650&amp;"','"&amp;L3650&amp;"','"&amp;M3650&amp;"','"&amp;N3650&amp;"','"&amp;O3650&amp;"',"&amp;Q3650&amp;","&amp;R3650&amp;","&amp;S3650&amp;","&amp;T3650&amp;","&amp;U3650&amp;","&amp;V3650&amp;","&amp;W3650&amp;");"</f>
        <v>insert into servicio (id,fecha_entrega,serie,apertura,fecha_instalacion,garantia,mantenimiento,capacitacion,entrega_equipo,visita,id_empresa,id_hospital,id_equipo,id_marca,id_modelo,id_os,id_ingeniero) values (nextval('seq_servicio'),'','US00564022','','25-05-2016','25-05-2016','','','','',12,1209,479,125,400,1705,42);</v>
      </c>
    </row>
    <row r="3651" customFormat="false" ht="13.8" hidden="false" customHeight="false" outlineLevel="0" collapsed="false">
      <c r="A3651" s="10" t="s">
        <v>23</v>
      </c>
      <c r="B3651" s="10"/>
      <c r="C3651" s="10" t="s">
        <v>4690</v>
      </c>
      <c r="D3651" s="10" t="s">
        <v>3876</v>
      </c>
      <c r="E3651" s="8" t="s">
        <v>26</v>
      </c>
      <c r="F3651" s="8" t="s">
        <v>26</v>
      </c>
      <c r="G3651" s="10" t="s">
        <v>4692</v>
      </c>
      <c r="H3651" s="10"/>
      <c r="I3651" s="10" t="s">
        <v>1978</v>
      </c>
      <c r="J3651" s="8" t="s">
        <v>26</v>
      </c>
      <c r="K3651" s="10" t="s">
        <v>1978</v>
      </c>
      <c r="L3651" s="10"/>
      <c r="P3651" s="8" t="s">
        <v>26</v>
      </c>
      <c r="Q3651" s="0" t="n">
        <f aca="false">IF(ISNA(VLOOKUP(A3651,calculos!$A$2:$B$20,2,1)),"null",VLOOKUP(A3651,calculos!$A$2:$B$20,2,1))</f>
        <v>12</v>
      </c>
      <c r="R3651" s="0" t="n">
        <f aca="false">IF(ISNA(VLOOKUP(C3651,calculos!$D$2:$E$1218,2,1)),"null",VLOOKUP(C3651,calculos!$D$2:$E$1218,2,1))</f>
        <v>1209</v>
      </c>
      <c r="S3651" s="0" t="n">
        <f aca="false">IF(ISNA(VLOOKUP(D3651,calculos!$G$2:$H$1118,2,1)),"null",VLOOKUP(D3651,calculos!$G$2:$H$1118,2,1))</f>
        <v>479</v>
      </c>
      <c r="T3651" s="0" t="n">
        <f aca="false">IF(ISNA(VLOOKUP(E3651,calculos!$J$2:$K$220,2,1)),"null",VLOOKUP(E3651,calculos!$J$2:$K$220,2,1))</f>
        <v>125</v>
      </c>
      <c r="U3651" s="0" t="n">
        <f aca="false">IF(ISNA(VLOOKUP(F3651,calculos!$M$2:$N$658,2,1)),"null",VLOOKUP(F3651,calculos!$M$2:$N$658,2,1))</f>
        <v>400</v>
      </c>
      <c r="V3651" s="0" t="n">
        <f aca="false">IF(ISNA(VLOOKUP(J3651,calculos!$P$2:$Q$1711,2,1)),"null",VLOOKUP(J3651,calculos!$P$2:$Q$1711,2,1))</f>
        <v>1705</v>
      </c>
      <c r="W3651" s="0" t="n">
        <f aca="false">IF(ISNA(VLOOKUP(P3651,calculos!$S$2:$T$58,2,1)),"null",VLOOKUP(P3651,calculos!$S$2:$T$58,2,1))</f>
        <v>42</v>
      </c>
      <c r="X3651" s="0" t="str">
        <f aca="false">$X$1&amp;B3651&amp;"','"&amp;G3651&amp;"','"&amp;H3651&amp;"','"&amp;I3651&amp;"','"&amp;K3651&amp;"','"&amp;L3651&amp;"','"&amp;M3651&amp;"','"&amp;N3651&amp;"','"&amp;O3651&amp;"',"&amp;Q3651&amp;","&amp;R3651&amp;","&amp;S3651&amp;","&amp;T3651&amp;","&amp;U3651&amp;","&amp;V3651&amp;","&amp;W3651&amp;");"</f>
        <v>insert into servicio (id,fecha_entrega,serie,apertura,fecha_instalacion,garantia,mantenimiento,capacitacion,entrega_equipo,visita,id_empresa,id_hospital,id_equipo,id_marca,id_modelo,id_os,id_ingeniero) values (nextval('seq_servicio'),'','US00564017','','25-05-2016','25-05-2016','','','','',12,1209,479,125,400,1705,42);</v>
      </c>
    </row>
    <row r="3652" customFormat="false" ht="13.8" hidden="false" customHeight="false" outlineLevel="0" collapsed="false">
      <c r="A3652" s="10" t="s">
        <v>154</v>
      </c>
      <c r="B3652" s="10"/>
      <c r="C3652" s="10" t="s">
        <v>4693</v>
      </c>
      <c r="D3652" s="10" t="s">
        <v>30</v>
      </c>
      <c r="E3652" s="8" t="s">
        <v>26</v>
      </c>
      <c r="F3652" s="8" t="s">
        <v>26</v>
      </c>
      <c r="G3652" s="10" t="s">
        <v>4694</v>
      </c>
      <c r="H3652" s="10"/>
      <c r="I3652" s="10" t="s">
        <v>4194</v>
      </c>
      <c r="J3652" s="8" t="s">
        <v>26</v>
      </c>
      <c r="K3652" s="10" t="s">
        <v>4194</v>
      </c>
      <c r="L3652" s="10"/>
      <c r="P3652" s="8" t="s">
        <v>26</v>
      </c>
      <c r="Q3652" s="0" t="n">
        <f aca="false">IF(ISNA(VLOOKUP(A3652,calculos!$A$2:$B$20,2,1)),"null",VLOOKUP(A3652,calculos!$A$2:$B$20,2,1))</f>
        <v>10</v>
      </c>
      <c r="R3652" s="0" t="n">
        <f aca="false">IF(ISNA(VLOOKUP(C3652,calculos!$D$2:$E$1218,2,1)),"null",VLOOKUP(C3652,calculos!$D$2:$E$1218,2,1))</f>
        <v>65</v>
      </c>
      <c r="S3652" s="0" t="n">
        <f aca="false">IF(ISNA(VLOOKUP(D3652,calculos!$G$2:$H$1118,2,1)),"null",VLOOKUP(D3652,calculos!$G$2:$H$1118,2,1))</f>
        <v>297</v>
      </c>
      <c r="T3652" s="0" t="n">
        <f aca="false">IF(ISNA(VLOOKUP(E3652,calculos!$J$2:$K$220,2,1)),"null",VLOOKUP(E3652,calculos!$J$2:$K$220,2,1))</f>
        <v>125</v>
      </c>
      <c r="U3652" s="0" t="n">
        <f aca="false">IF(ISNA(VLOOKUP(F3652,calculos!$M$2:$N$658,2,1)),"null",VLOOKUP(F3652,calculos!$M$2:$N$658,2,1))</f>
        <v>400</v>
      </c>
      <c r="V3652" s="0" t="n">
        <f aca="false">IF(ISNA(VLOOKUP(J3652,calculos!$P$2:$Q$1711,2,1)),"null",VLOOKUP(J3652,calculos!$P$2:$Q$1711,2,1))</f>
        <v>1705</v>
      </c>
      <c r="W3652" s="0" t="n">
        <f aca="false">IF(ISNA(VLOOKUP(P3652,calculos!$S$2:$T$58,2,1)),"null",VLOOKUP(P3652,calculos!$S$2:$T$58,2,1))</f>
        <v>42</v>
      </c>
      <c r="X3652" s="0" t="str">
        <f aca="false">$X$1&amp;B3652&amp;"','"&amp;G3652&amp;"','"&amp;H3652&amp;"','"&amp;I3652&amp;"','"&amp;K3652&amp;"','"&amp;L3652&amp;"','"&amp;M3652&amp;"','"&amp;N3652&amp;"','"&amp;O3652&amp;"',"&amp;Q3652&amp;","&amp;R3652&amp;","&amp;S3652&amp;","&amp;T3652&amp;","&amp;U3652&amp;","&amp;V3652&amp;","&amp;W3652&amp;");"</f>
        <v>insert into servicio (id,fecha_entrega,serie,apertura,fecha_instalacion,garantia,mantenimiento,capacitacion,entrega_equipo,visita,id_empresa,id_hospital,id_equipo,id_marca,id_modelo,id_os,id_ingeniero) values (nextval('seq_servicio'),'','A38790','','13-05-2016','13-05-2016','','','','',10,65,297,125,400,1705,42);</v>
      </c>
    </row>
    <row r="3653" customFormat="false" ht="13.8" hidden="false" customHeight="false" outlineLevel="0" collapsed="false">
      <c r="A3653" s="10" t="s">
        <v>154</v>
      </c>
      <c r="B3653" s="10"/>
      <c r="C3653" s="10" t="s">
        <v>4693</v>
      </c>
      <c r="D3653" s="10" t="s">
        <v>1985</v>
      </c>
      <c r="E3653" s="8" t="s">
        <v>26</v>
      </c>
      <c r="F3653" s="8" t="s">
        <v>26</v>
      </c>
      <c r="G3653" s="10" t="s">
        <v>4695</v>
      </c>
      <c r="H3653" s="10"/>
      <c r="I3653" s="10" t="s">
        <v>4194</v>
      </c>
      <c r="J3653" s="8" t="s">
        <v>26</v>
      </c>
      <c r="K3653" s="10" t="s">
        <v>4194</v>
      </c>
      <c r="L3653" s="10"/>
      <c r="P3653" s="8" t="s">
        <v>26</v>
      </c>
      <c r="Q3653" s="0" t="n">
        <f aca="false">IF(ISNA(VLOOKUP(A3653,calculos!$A$2:$B$20,2,1)),"null",VLOOKUP(A3653,calculos!$A$2:$B$20,2,1))</f>
        <v>10</v>
      </c>
      <c r="R3653" s="0" t="n">
        <f aca="false">IF(ISNA(VLOOKUP(C3653,calculos!$D$2:$E$1218,2,1)),"null",VLOOKUP(C3653,calculos!$D$2:$E$1218,2,1))</f>
        <v>65</v>
      </c>
      <c r="S3653" s="0" t="n">
        <f aca="false">IF(ISNA(VLOOKUP(D3653,calculos!$G$2:$H$1118,2,1)),"null",VLOOKUP(D3653,calculos!$G$2:$H$1118,2,1))</f>
        <v>841</v>
      </c>
      <c r="T3653" s="0" t="n">
        <f aca="false">IF(ISNA(VLOOKUP(E3653,calculos!$J$2:$K$220,2,1)),"null",VLOOKUP(E3653,calculos!$J$2:$K$220,2,1))</f>
        <v>125</v>
      </c>
      <c r="U3653" s="0" t="n">
        <f aca="false">IF(ISNA(VLOOKUP(F3653,calculos!$M$2:$N$658,2,1)),"null",VLOOKUP(F3653,calculos!$M$2:$N$658,2,1))</f>
        <v>400</v>
      </c>
      <c r="V3653" s="0" t="n">
        <f aca="false">IF(ISNA(VLOOKUP(J3653,calculos!$P$2:$Q$1711,2,1)),"null",VLOOKUP(J3653,calculos!$P$2:$Q$1711,2,1))</f>
        <v>1705</v>
      </c>
      <c r="W3653" s="0" t="n">
        <f aca="false">IF(ISNA(VLOOKUP(P3653,calculos!$S$2:$T$58,2,1)),"null",VLOOKUP(P3653,calculos!$S$2:$T$58,2,1))</f>
        <v>42</v>
      </c>
      <c r="X3653" s="0" t="str">
        <f aca="false">$X$1&amp;B3653&amp;"','"&amp;G3653&amp;"','"&amp;H3653&amp;"','"&amp;I3653&amp;"','"&amp;K3653&amp;"','"&amp;L3653&amp;"','"&amp;M3653&amp;"','"&amp;N3653&amp;"','"&amp;O3653&amp;"',"&amp;Q3653&amp;","&amp;R3653&amp;","&amp;S3653&amp;","&amp;T3653&amp;","&amp;U3653&amp;","&amp;V3653&amp;","&amp;W3653&amp;");"</f>
        <v>insert into servicio (id,fecha_entrega,serie,apertura,fecha_instalacion,garantia,mantenimiento,capacitacion,entrega_equipo,visita,id_empresa,id_hospital,id_equipo,id_marca,id_modelo,id_os,id_ingeniero) values (nextval('seq_servicio'),'','17Y37','','13-05-2016','13-05-2016','','','','',10,65,841,125,400,1705,42);</v>
      </c>
    </row>
    <row r="3654" customFormat="false" ht="13.8" hidden="false" customHeight="false" outlineLevel="0" collapsed="false">
      <c r="A3654" s="10" t="s">
        <v>23</v>
      </c>
      <c r="B3654" s="10"/>
      <c r="C3654" s="10" t="s">
        <v>2014</v>
      </c>
      <c r="D3654" s="10" t="s">
        <v>4300</v>
      </c>
      <c r="E3654" s="8" t="s">
        <v>26</v>
      </c>
      <c r="F3654" s="8" t="s">
        <v>26</v>
      </c>
      <c r="G3654" s="10" t="s">
        <v>4696</v>
      </c>
      <c r="H3654" s="10"/>
      <c r="I3654" s="10" t="s">
        <v>1974</v>
      </c>
      <c r="J3654" s="8" t="s">
        <v>26</v>
      </c>
      <c r="K3654" s="10" t="s">
        <v>1974</v>
      </c>
      <c r="L3654" s="10"/>
      <c r="P3654" s="8" t="s">
        <v>26</v>
      </c>
      <c r="Q3654" s="0" t="n">
        <f aca="false">IF(ISNA(VLOOKUP(A3654,calculos!$A$2:$B$20,2,1)),"null",VLOOKUP(A3654,calculos!$A$2:$B$20,2,1))</f>
        <v>12</v>
      </c>
      <c r="R3654" s="0" t="n">
        <f aca="false">IF(ISNA(VLOOKUP(C3654,calculos!$D$2:$E$1218,2,1)),"null",VLOOKUP(C3654,calculos!$D$2:$E$1218,2,1))</f>
        <v>677</v>
      </c>
      <c r="S3654" s="0" t="n">
        <f aca="false">IF(ISNA(VLOOKUP(D3654,calculos!$G$2:$H$1118,2,1)),"null",VLOOKUP(D3654,calculos!$G$2:$H$1118,2,1))</f>
        <v>257</v>
      </c>
      <c r="T3654" s="0" t="n">
        <f aca="false">IF(ISNA(VLOOKUP(E3654,calculos!$J$2:$K$220,2,1)),"null",VLOOKUP(E3654,calculos!$J$2:$K$220,2,1))</f>
        <v>125</v>
      </c>
      <c r="U3654" s="0" t="n">
        <f aca="false">IF(ISNA(VLOOKUP(F3654,calculos!$M$2:$N$658,2,1)),"null",VLOOKUP(F3654,calculos!$M$2:$N$658,2,1))</f>
        <v>400</v>
      </c>
      <c r="V3654" s="0" t="n">
        <f aca="false">IF(ISNA(VLOOKUP(J3654,calculos!$P$2:$Q$1711,2,1)),"null",VLOOKUP(J3654,calculos!$P$2:$Q$1711,2,1))</f>
        <v>1705</v>
      </c>
      <c r="W3654" s="0" t="n">
        <f aca="false">IF(ISNA(VLOOKUP(P3654,calculos!$S$2:$T$58,2,1)),"null",VLOOKUP(P3654,calculos!$S$2:$T$58,2,1))</f>
        <v>42</v>
      </c>
      <c r="X3654" s="0" t="str">
        <f aca="false">$X$1&amp;B3654&amp;"','"&amp;G3654&amp;"','"&amp;H3654&amp;"','"&amp;I3654&amp;"','"&amp;K3654&amp;"','"&amp;L3654&amp;"','"&amp;M3654&amp;"','"&amp;N3654&amp;"','"&amp;O3654&amp;"',"&amp;Q3654&amp;","&amp;R3654&amp;","&amp;S3654&amp;","&amp;T3654&amp;","&amp;U3654&amp;","&amp;V3654&amp;","&amp;W3654&amp;");"</f>
        <v>insert into servicio (id,fecha_entrega,serie,apertura,fecha_instalacion,garantia,mantenimiento,capacitacion,entrega_equipo,visita,id_empresa,id_hospital,id_equipo,id_marca,id_modelo,id_os,id_ingeniero) values (nextval('seq_servicio'),'','US081516123','','15-06-2016','15-06-2016','','','','',12,677,257,125,400,1705,42);</v>
      </c>
    </row>
    <row r="3655" customFormat="false" ht="13.8" hidden="false" customHeight="false" outlineLevel="0" collapsed="false">
      <c r="A3655" s="10" t="s">
        <v>23</v>
      </c>
      <c r="B3655" s="10"/>
      <c r="C3655" s="10" t="s">
        <v>2014</v>
      </c>
      <c r="D3655" s="10" t="s">
        <v>54</v>
      </c>
      <c r="E3655" s="8" t="s">
        <v>26</v>
      </c>
      <c r="F3655" s="8" t="s">
        <v>26</v>
      </c>
      <c r="G3655" s="10" t="s">
        <v>4697</v>
      </c>
      <c r="H3655" s="10"/>
      <c r="I3655" s="10" t="s">
        <v>1974</v>
      </c>
      <c r="J3655" s="8" t="s">
        <v>26</v>
      </c>
      <c r="K3655" s="10" t="s">
        <v>1974</v>
      </c>
      <c r="L3655" s="10"/>
      <c r="P3655" s="8" t="s">
        <v>26</v>
      </c>
      <c r="Q3655" s="0" t="n">
        <f aca="false">IF(ISNA(VLOOKUP(A3655,calculos!$A$2:$B$20,2,1)),"null",VLOOKUP(A3655,calculos!$A$2:$B$20,2,1))</f>
        <v>12</v>
      </c>
      <c r="R3655" s="0" t="n">
        <f aca="false">IF(ISNA(VLOOKUP(C3655,calculos!$D$2:$E$1218,2,1)),"null",VLOOKUP(C3655,calculos!$D$2:$E$1218,2,1))</f>
        <v>677</v>
      </c>
      <c r="S3655" s="0" t="n">
        <f aca="false">IF(ISNA(VLOOKUP(D3655,calculos!$G$2:$H$1118,2,1)),"null",VLOOKUP(D3655,calculos!$G$2:$H$1118,2,1))</f>
        <v>119</v>
      </c>
      <c r="T3655" s="0" t="n">
        <f aca="false">IF(ISNA(VLOOKUP(E3655,calculos!$J$2:$K$220,2,1)),"null",VLOOKUP(E3655,calculos!$J$2:$K$220,2,1))</f>
        <v>125</v>
      </c>
      <c r="U3655" s="0" t="n">
        <f aca="false">IF(ISNA(VLOOKUP(F3655,calculos!$M$2:$N$658,2,1)),"null",VLOOKUP(F3655,calculos!$M$2:$N$658,2,1))</f>
        <v>400</v>
      </c>
      <c r="V3655" s="0" t="n">
        <f aca="false">IF(ISNA(VLOOKUP(J3655,calculos!$P$2:$Q$1711,2,1)),"null",VLOOKUP(J3655,calculos!$P$2:$Q$1711,2,1))</f>
        <v>1705</v>
      </c>
      <c r="W3655" s="0" t="n">
        <f aca="false">IF(ISNA(VLOOKUP(P3655,calculos!$S$2:$T$58,2,1)),"null",VLOOKUP(P3655,calculos!$S$2:$T$58,2,1))</f>
        <v>42</v>
      </c>
      <c r="X3655" s="0" t="str">
        <f aca="false">$X$1&amp;B3655&amp;"','"&amp;G3655&amp;"','"&amp;H3655&amp;"','"&amp;I3655&amp;"','"&amp;K3655&amp;"','"&amp;L3655&amp;"','"&amp;M3655&amp;"','"&amp;N3655&amp;"','"&amp;O3655&amp;"',"&amp;Q3655&amp;","&amp;R3655&amp;","&amp;S3655&amp;","&amp;T3655&amp;","&amp;U3655&amp;","&amp;V3655&amp;","&amp;W3655&amp;");"</f>
        <v>insert into servicio (id,fecha_entrega,serie,apertura,fecha_instalacion,garantia,mantenimiento,capacitacion,entrega_equipo,visita,id_empresa,id_hospital,id_equipo,id_marca,id_modelo,id_os,id_ingeniero) values (nextval('seq_servicio'),'','DE45735943','','15-06-2016','15-06-2016','','','','',12,677,119,125,400,1705,42);</v>
      </c>
    </row>
    <row r="3656" customFormat="false" ht="13.8" hidden="false" customHeight="false" outlineLevel="0" collapsed="false">
      <c r="A3656" s="10" t="s">
        <v>197</v>
      </c>
      <c r="B3656" s="10"/>
      <c r="C3656" s="10" t="s">
        <v>4509</v>
      </c>
      <c r="D3656" s="10" t="s">
        <v>1752</v>
      </c>
      <c r="E3656" s="8" t="s">
        <v>26</v>
      </c>
      <c r="F3656" s="8" t="s">
        <v>26</v>
      </c>
      <c r="G3656" s="10" t="s">
        <v>4698</v>
      </c>
      <c r="H3656" s="10"/>
      <c r="I3656" s="10" t="s">
        <v>4699</v>
      </c>
      <c r="J3656" s="8" t="s">
        <v>26</v>
      </c>
      <c r="K3656" s="10" t="s">
        <v>4699</v>
      </c>
      <c r="L3656" s="10"/>
      <c r="P3656" s="8" t="s">
        <v>26</v>
      </c>
      <c r="Q3656" s="0" t="n">
        <f aca="false">IF(ISNA(VLOOKUP(A3656,calculos!$A$2:$B$20,2,1)),"null",VLOOKUP(A3656,calculos!$A$2:$B$20,2,1))</f>
        <v>18</v>
      </c>
      <c r="R3656" s="0" t="n">
        <f aca="false">IF(ISNA(VLOOKUP(C3656,calculos!$D$2:$E$1218,2,1)),"null",VLOOKUP(C3656,calculos!$D$2:$E$1218,2,1))</f>
        <v>371</v>
      </c>
      <c r="S3656" s="0" t="n">
        <f aca="false">IF(ISNA(VLOOKUP(D3656,calculos!$G$2:$H$1118,2,1)),"null",VLOOKUP(D3656,calculos!$G$2:$H$1118,2,1))</f>
        <v>1018</v>
      </c>
      <c r="T3656" s="0" t="n">
        <f aca="false">IF(ISNA(VLOOKUP(E3656,calculos!$J$2:$K$220,2,1)),"null",VLOOKUP(E3656,calculos!$J$2:$K$220,2,1))</f>
        <v>125</v>
      </c>
      <c r="U3656" s="0" t="n">
        <f aca="false">IF(ISNA(VLOOKUP(F3656,calculos!$M$2:$N$658,2,1)),"null",VLOOKUP(F3656,calculos!$M$2:$N$658,2,1))</f>
        <v>400</v>
      </c>
      <c r="V3656" s="0" t="n">
        <f aca="false">IF(ISNA(VLOOKUP(J3656,calculos!$P$2:$Q$1711,2,1)),"null",VLOOKUP(J3656,calculos!$P$2:$Q$1711,2,1))</f>
        <v>1705</v>
      </c>
      <c r="W3656" s="0" t="n">
        <f aca="false">IF(ISNA(VLOOKUP(P3656,calculos!$S$2:$T$58,2,1)),"null",VLOOKUP(P3656,calculos!$S$2:$T$58,2,1))</f>
        <v>42</v>
      </c>
      <c r="X3656" s="0" t="str">
        <f aca="false">$X$1&amp;B3656&amp;"','"&amp;G3656&amp;"','"&amp;H3656&amp;"','"&amp;I3656&amp;"','"&amp;K3656&amp;"','"&amp;L3656&amp;"','"&amp;M3656&amp;"','"&amp;N3656&amp;"','"&amp;O3656&amp;"',"&amp;Q3656&amp;","&amp;R3656&amp;","&amp;S3656&amp;","&amp;T3656&amp;","&amp;U3656&amp;","&amp;V3656&amp;","&amp;W3656&amp;");"</f>
        <v>insert into servicio (id,fecha_entrega,serie,apertura,fecha_instalacion,garantia,mantenimiento,capacitacion,entrega_equipo,visita,id_empresa,id_hospital,id_equipo,id_marca,id_modelo,id_os,id_ingeniero) values (nextval('seq_servicio'),'','US11510128','','27-06-2016','27-06-2016','','','','',18,371,1018,125,400,1705,42);</v>
      </c>
    </row>
    <row r="3657" customFormat="false" ht="13.8" hidden="false" customHeight="false" outlineLevel="0" collapsed="false">
      <c r="A3657" s="10" t="s">
        <v>197</v>
      </c>
      <c r="B3657" s="10"/>
      <c r="C3657" s="10" t="s">
        <v>4509</v>
      </c>
      <c r="D3657" s="10" t="s">
        <v>1752</v>
      </c>
      <c r="E3657" s="8" t="s">
        <v>26</v>
      </c>
      <c r="F3657" s="8" t="s">
        <v>26</v>
      </c>
      <c r="G3657" s="10" t="s">
        <v>4700</v>
      </c>
      <c r="H3657" s="10"/>
      <c r="I3657" s="10" t="s">
        <v>4699</v>
      </c>
      <c r="J3657" s="8" t="s">
        <v>26</v>
      </c>
      <c r="K3657" s="10" t="s">
        <v>4699</v>
      </c>
      <c r="L3657" s="10"/>
      <c r="P3657" s="8" t="s">
        <v>26</v>
      </c>
      <c r="Q3657" s="0" t="n">
        <f aca="false">IF(ISNA(VLOOKUP(A3657,calculos!$A$2:$B$20,2,1)),"null",VLOOKUP(A3657,calculos!$A$2:$B$20,2,1))</f>
        <v>18</v>
      </c>
      <c r="R3657" s="0" t="n">
        <f aca="false">IF(ISNA(VLOOKUP(C3657,calculos!$D$2:$E$1218,2,1)),"null",VLOOKUP(C3657,calculos!$D$2:$E$1218,2,1))</f>
        <v>371</v>
      </c>
      <c r="S3657" s="0" t="n">
        <f aca="false">IF(ISNA(VLOOKUP(D3657,calculos!$G$2:$H$1118,2,1)),"null",VLOOKUP(D3657,calculos!$G$2:$H$1118,2,1))</f>
        <v>1018</v>
      </c>
      <c r="T3657" s="0" t="n">
        <f aca="false">IF(ISNA(VLOOKUP(E3657,calculos!$J$2:$K$220,2,1)),"null",VLOOKUP(E3657,calculos!$J$2:$K$220,2,1))</f>
        <v>125</v>
      </c>
      <c r="U3657" s="0" t="n">
        <f aca="false">IF(ISNA(VLOOKUP(F3657,calculos!$M$2:$N$658,2,1)),"null",VLOOKUP(F3657,calculos!$M$2:$N$658,2,1))</f>
        <v>400</v>
      </c>
      <c r="V3657" s="0" t="n">
        <f aca="false">IF(ISNA(VLOOKUP(J3657,calculos!$P$2:$Q$1711,2,1)),"null",VLOOKUP(J3657,calculos!$P$2:$Q$1711,2,1))</f>
        <v>1705</v>
      </c>
      <c r="W3657" s="0" t="n">
        <f aca="false">IF(ISNA(VLOOKUP(P3657,calculos!$S$2:$T$58,2,1)),"null",VLOOKUP(P3657,calculos!$S$2:$T$58,2,1))</f>
        <v>42</v>
      </c>
      <c r="X3657" s="0" t="str">
        <f aca="false">$X$1&amp;B3657&amp;"','"&amp;G3657&amp;"','"&amp;H3657&amp;"','"&amp;I3657&amp;"','"&amp;K3657&amp;"','"&amp;L3657&amp;"','"&amp;M3657&amp;"','"&amp;N3657&amp;"','"&amp;O3657&amp;"',"&amp;Q3657&amp;","&amp;R3657&amp;","&amp;S3657&amp;","&amp;T3657&amp;","&amp;U3657&amp;","&amp;V3657&amp;","&amp;W3657&amp;");"</f>
        <v>insert into servicio (id,fecha_entrega,serie,apertura,fecha_instalacion,garantia,mantenimiento,capacitacion,entrega_equipo,visita,id_empresa,id_hospital,id_equipo,id_marca,id_modelo,id_os,id_ingeniero) values (nextval('seq_servicio'),'','US11510111','','27-06-2016','27-06-2016','','','','',18,371,1018,125,400,1705,42);</v>
      </c>
    </row>
    <row r="3658" customFormat="false" ht="13.8" hidden="false" customHeight="false" outlineLevel="0" collapsed="false">
      <c r="A3658" s="13" t="s">
        <v>197</v>
      </c>
      <c r="B3658" s="13"/>
      <c r="C3658" s="10" t="s">
        <v>4509</v>
      </c>
      <c r="D3658" s="13" t="s">
        <v>1752</v>
      </c>
      <c r="E3658" s="8" t="s">
        <v>26</v>
      </c>
      <c r="F3658" s="8" t="s">
        <v>26</v>
      </c>
      <c r="G3658" s="13" t="s">
        <v>4701</v>
      </c>
      <c r="H3658" s="13"/>
      <c r="I3658" s="13" t="s">
        <v>4699</v>
      </c>
      <c r="J3658" s="8" t="s">
        <v>26</v>
      </c>
      <c r="K3658" s="13" t="s">
        <v>4699</v>
      </c>
      <c r="L3658" s="13"/>
      <c r="P3658" s="8" t="s">
        <v>26</v>
      </c>
      <c r="Q3658" s="0" t="n">
        <f aca="false">IF(ISNA(VLOOKUP(A3658,calculos!$A$2:$B$20,2,1)),"null",VLOOKUP(A3658,calculos!$A$2:$B$20,2,1))</f>
        <v>18</v>
      </c>
      <c r="R3658" s="0" t="n">
        <f aca="false">IF(ISNA(VLOOKUP(C3658,calculos!$D$2:$E$1218,2,1)),"null",VLOOKUP(C3658,calculos!$D$2:$E$1218,2,1))</f>
        <v>371</v>
      </c>
      <c r="S3658" s="0" t="n">
        <f aca="false">IF(ISNA(VLOOKUP(D3658,calculos!$G$2:$H$1118,2,1)),"null",VLOOKUP(D3658,calculos!$G$2:$H$1118,2,1))</f>
        <v>1018</v>
      </c>
      <c r="T3658" s="0" t="n">
        <f aca="false">IF(ISNA(VLOOKUP(E3658,calculos!$J$2:$K$220,2,1)),"null",VLOOKUP(E3658,calculos!$J$2:$K$220,2,1))</f>
        <v>125</v>
      </c>
      <c r="U3658" s="0" t="n">
        <f aca="false">IF(ISNA(VLOOKUP(F3658,calculos!$M$2:$N$658,2,1)),"null",VLOOKUP(F3658,calculos!$M$2:$N$658,2,1))</f>
        <v>400</v>
      </c>
      <c r="V3658" s="0" t="n">
        <f aca="false">IF(ISNA(VLOOKUP(J3658,calculos!$P$2:$Q$1711,2,1)),"null",VLOOKUP(J3658,calculos!$P$2:$Q$1711,2,1))</f>
        <v>1705</v>
      </c>
      <c r="W3658" s="0" t="n">
        <f aca="false">IF(ISNA(VLOOKUP(P3658,calculos!$S$2:$T$58,2,1)),"null",VLOOKUP(P3658,calculos!$S$2:$T$58,2,1))</f>
        <v>42</v>
      </c>
      <c r="X3658" s="0" t="str">
        <f aca="false">$X$1&amp;B3658&amp;"','"&amp;G3658&amp;"','"&amp;H3658&amp;"','"&amp;I3658&amp;"','"&amp;K3658&amp;"','"&amp;L3658&amp;"','"&amp;M3658&amp;"','"&amp;N3658&amp;"','"&amp;O3658&amp;"',"&amp;Q3658&amp;","&amp;R3658&amp;","&amp;S3658&amp;","&amp;T3658&amp;","&amp;U3658&amp;","&amp;V3658&amp;","&amp;W3658&amp;");"</f>
        <v>insert into servicio (id,fecha_entrega,serie,apertura,fecha_instalacion,garantia,mantenimiento,capacitacion,entrega_equipo,visita,id_empresa,id_hospital,id_equipo,id_marca,id_modelo,id_os,id_ingeniero) values (nextval('seq_servicio'),'','US11510118','','27-06-2016','27-06-2016','','','','',18,371,1018,125,400,1705,42);</v>
      </c>
    </row>
  </sheetData>
  <autoFilter ref="D1:D365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374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1" topLeftCell="Q2" activePane="bottomRight" state="frozen"/>
      <selection pane="topLeft" activeCell="A1" activeCellId="0" sqref="A1"/>
      <selection pane="topRight" activeCell="Q1" activeCellId="0" sqref="Q1"/>
      <selection pane="bottomLeft" activeCell="A2" activeCellId="0" sqref="A2"/>
      <selection pane="bottomRight" activeCell="Q1" activeCellId="1" sqref="C2:C20 Q1"/>
    </sheetView>
  </sheetViews>
  <sheetFormatPr defaultRowHeight="13.8" zeroHeight="false" outlineLevelRow="0" outlineLevelCol="0"/>
  <cols>
    <col collapsed="false" customWidth="true" hidden="false" outlineLevel="0" max="2" min="1" style="0" width="17"/>
    <col collapsed="false" customWidth="true" hidden="false" outlineLevel="0" max="3" min="3" style="0" width="44.58"/>
    <col collapsed="false" customWidth="true" hidden="false" outlineLevel="0" max="4" min="4" style="0" width="26.85"/>
    <col collapsed="false" customWidth="true" hidden="false" outlineLevel="0" max="5" min="5" style="0" width="12.14"/>
    <col collapsed="false" customWidth="true" hidden="false" outlineLevel="0" max="6" min="6" style="14" width="12.14"/>
    <col collapsed="false" customWidth="true" hidden="false" outlineLevel="0" max="7" min="7" style="14" width="17.13"/>
    <col collapsed="false" customWidth="true" hidden="false" outlineLevel="0" max="8" min="8" style="15" width="18.58"/>
    <col collapsed="false" customWidth="true" hidden="false" outlineLevel="0" max="9" min="9" style="15" width="16.43"/>
    <col collapsed="false" customWidth="true" hidden="false" outlineLevel="0" max="10" min="10" style="16" width="10.71"/>
    <col collapsed="false" customWidth="true" hidden="false" outlineLevel="0" max="11" min="11" style="0" width="10.71"/>
    <col collapsed="false" customWidth="true" hidden="false" outlineLevel="0" max="12" min="12" style="17" width="17.13"/>
    <col collapsed="false" customWidth="true" hidden="false" outlineLevel="0" max="13" min="13" style="18" width="19.71"/>
    <col collapsed="false" customWidth="true" hidden="false" outlineLevel="0" max="14" min="14" style="0" width="19.71"/>
    <col collapsed="false" customWidth="true" hidden="false" outlineLevel="0" max="15" min="15" style="0" width="12.85"/>
    <col collapsed="false" customWidth="true" hidden="false" outlineLevel="0" max="16" min="16" style="0" width="44.43"/>
    <col collapsed="false" customWidth="true" hidden="false" outlineLevel="0" max="17" min="17" style="0" width="10.71"/>
    <col collapsed="false" customWidth="true" hidden="false" outlineLevel="0" max="1025" min="18" style="0" width="9.13"/>
  </cols>
  <sheetData>
    <row r="1" customFormat="false" ht="15" hidden="false" customHeight="false" outlineLevel="0" collapsed="false">
      <c r="A1" s="19" t="s">
        <v>0</v>
      </c>
      <c r="B1" s="2" t="s">
        <v>1</v>
      </c>
      <c r="C1" s="6" t="s">
        <v>2</v>
      </c>
      <c r="D1" s="6" t="s">
        <v>3</v>
      </c>
      <c r="E1" s="6" t="s">
        <v>4702</v>
      </c>
      <c r="F1" s="20" t="s">
        <v>5</v>
      </c>
      <c r="G1" s="20" t="s">
        <v>6</v>
      </c>
      <c r="H1" s="21" t="s">
        <v>7</v>
      </c>
      <c r="I1" s="21" t="s">
        <v>8</v>
      </c>
      <c r="J1" s="22" t="s">
        <v>9</v>
      </c>
      <c r="K1" s="6" t="s">
        <v>10</v>
      </c>
      <c r="L1" s="23" t="s">
        <v>11</v>
      </c>
      <c r="M1" s="24" t="s">
        <v>12</v>
      </c>
      <c r="N1" s="6" t="s">
        <v>13</v>
      </c>
      <c r="O1" s="6" t="s">
        <v>14</v>
      </c>
      <c r="P1" s="7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tr">
        <f aca="false">"insert into servicio (id,fecha_entrega,serie,apertura,fecha_instalacion,garantia,mantenimiento,capacitacion,entrega_equipo,visita,id_empresa,id_hospital,id_equipo,id_marca,id_modelo,id_os,id_ingeniero) values (nextval('seq_servicio'),'"</f>
        <v>insert into servicio (id,fecha_entrega,serie,apertura,fecha_instalacion,garantia,mantenimiento,capacitacion,entrega_equipo,visita,id_empresa,id_hospital,id_equipo,id_marca,id_modelo,id_os,id_ingeniero) values (nextval('seq_servicio'),'</v>
      </c>
    </row>
    <row r="2" customFormat="false" ht="13.8" hidden="false" customHeight="false" outlineLevel="0" collapsed="false">
      <c r="A2" s="25" t="s">
        <v>23</v>
      </c>
      <c r="B2" s="25"/>
      <c r="C2" s="25" t="s">
        <v>4703</v>
      </c>
      <c r="D2" s="25" t="s">
        <v>4704</v>
      </c>
      <c r="E2" s="25" t="s">
        <v>771</v>
      </c>
      <c r="F2" s="26" t="s">
        <v>4705</v>
      </c>
      <c r="G2" s="26" t="s">
        <v>4706</v>
      </c>
      <c r="H2" s="27"/>
      <c r="I2" s="27" t="n">
        <v>43008</v>
      </c>
      <c r="J2" s="28" t="n">
        <v>6510</v>
      </c>
      <c r="K2" s="25"/>
      <c r="L2" s="29" t="n">
        <v>43189</v>
      </c>
      <c r="M2" s="30"/>
      <c r="N2" s="25"/>
      <c r="O2" s="25"/>
      <c r="P2" s="25" t="s">
        <v>4707</v>
      </c>
      <c r="Q2" s="0" t="n">
        <f aca="false">IF(ISNA(VLOOKUP(A2,calculos!$A$2:$B$20,2,1)),"null",VLOOKUP(A2,calculos!$A$2:$B$20,2,1))</f>
        <v>12</v>
      </c>
      <c r="R2" s="0" t="n">
        <f aca="false">IF(ISNA(VLOOKUP(C2,calculos!$D$2:$E$1218,2,1)),"null",VLOOKUP(C2,calculos!$D$2:$E$1218,2,1))</f>
        <v>79</v>
      </c>
      <c r="S2" s="0" t="n">
        <f aca="false">IF(ISNA(VLOOKUP(D2,calculos!$G$2:$H$1118,2,1)),"null",VLOOKUP(D2,calculos!$G$2:$H$1118,2,1))</f>
        <v>518</v>
      </c>
      <c r="T2" s="0" t="n">
        <f aca="false">IF(ISNA(VLOOKUP(E2,calculos!$J$2:$K$220,2,1)),"null",VLOOKUP(E2,calculos!$J$2:$K$220,2,1))</f>
        <v>142</v>
      </c>
      <c r="U2" s="0" t="n">
        <f aca="false">IF(ISNA(VLOOKUP(F2,calculos!$M$2:$N$658,2,1)),"null",VLOOKUP(F2,calculos!$M$2:$N$658,2,1))</f>
        <v>178</v>
      </c>
      <c r="V2" s="0" t="n">
        <f aca="false">IF(ISNA(VLOOKUP(J2,calculos!$P$2:$Q$1711,2,1)),"null",VLOOKUP(J2,calculos!$P$2:$Q$1711,2,1))</f>
        <v>1262</v>
      </c>
      <c r="W2" s="0" t="n">
        <f aca="false">IF(ISNA(VLOOKUP(P2,calculos!$S$2:$T$58,2,1)),"null",VLOOKUP(P2,calculos!$S$2:$T$58,2,1))</f>
        <v>38</v>
      </c>
      <c r="X2" s="9" t="str">
        <f aca="false">$X$1&amp;B2&amp;"','"&amp;G2&amp;"','"&amp;H2&amp;"','"&amp;I2&amp;"','"&amp;K2&amp;"','"&amp;L2&amp;"','"&amp;M2&amp;"','"&amp;N2&amp;"','"&amp;O2&amp;"',"&amp;Q2&amp;","&amp;R2&amp;","&amp;S2&amp;","&amp;T2&amp;","&amp;U2&amp;","&amp;V2&amp;","&amp;W2&amp;");"</f>
        <v>insert into servicio (id,fecha_entrega,serie,apertura,fecha_instalacion,garantia,mantenimiento,capacitacion,entrega_equipo,visita,id_empresa,id_hospital,id_equipo,id_marca,id_modelo,id_os,id_ingeniero) values (nextval('seq_servicio'),'','US91640831','','43008','','43189','','','',12,79,518,142,178,1262,38);</v>
      </c>
    </row>
    <row r="3" customFormat="false" ht="13.8" hidden="false" customHeight="false" outlineLevel="0" collapsed="false">
      <c r="A3" s="31" t="s">
        <v>23</v>
      </c>
      <c r="B3" s="31"/>
      <c r="C3" s="31" t="s">
        <v>4703</v>
      </c>
      <c r="D3" s="31" t="s">
        <v>4704</v>
      </c>
      <c r="E3" s="31" t="s">
        <v>771</v>
      </c>
      <c r="F3" s="32" t="s">
        <v>4705</v>
      </c>
      <c r="G3" s="32" t="s">
        <v>4708</v>
      </c>
      <c r="H3" s="33"/>
      <c r="I3" s="33" t="n">
        <v>43008</v>
      </c>
      <c r="J3" s="34" t="n">
        <v>6510</v>
      </c>
      <c r="K3" s="31"/>
      <c r="L3" s="35" t="n">
        <v>43189</v>
      </c>
      <c r="M3" s="36"/>
      <c r="N3" s="31"/>
      <c r="O3" s="31"/>
      <c r="P3" s="31" t="s">
        <v>4707</v>
      </c>
      <c r="Q3" s="0" t="n">
        <f aca="false">IF(ISNA(VLOOKUP(A3,calculos!$A$2:$B$20,2,1)),"null",VLOOKUP(A3,calculos!$A$2:$B$20,2,1))</f>
        <v>12</v>
      </c>
      <c r="R3" s="0" t="n">
        <f aca="false">IF(ISNA(VLOOKUP(C3,calculos!$D$2:$E$1218,2,1)),"null",VLOOKUP(C3,calculos!$D$2:$E$1218,2,1))</f>
        <v>79</v>
      </c>
      <c r="S3" s="0" t="n">
        <f aca="false">IF(ISNA(VLOOKUP(D3,calculos!$G$2:$H$1118,2,1)),"null",VLOOKUP(D3,calculos!$G$2:$H$1118,2,1))</f>
        <v>518</v>
      </c>
      <c r="T3" s="0" t="n">
        <f aca="false">IF(ISNA(VLOOKUP(E3,calculos!$J$2:$K$220,2,1)),"null",VLOOKUP(E3,calculos!$J$2:$K$220,2,1))</f>
        <v>142</v>
      </c>
      <c r="U3" s="0" t="n">
        <f aca="false">IF(ISNA(VLOOKUP(F3,calculos!$M$2:$N$658,2,1)),"null",VLOOKUP(F3,calculos!$M$2:$N$658,2,1))</f>
        <v>178</v>
      </c>
      <c r="V3" s="0" t="n">
        <f aca="false">IF(ISNA(VLOOKUP(J3,calculos!$P$2:$Q$1711,2,1)),"null",VLOOKUP(J3,calculos!$P$2:$Q$1711,2,1))</f>
        <v>1262</v>
      </c>
      <c r="W3" s="0" t="n">
        <f aca="false">IF(ISNA(VLOOKUP(P3,calculos!$S$2:$T$58,2,1)),"null",VLOOKUP(P3,calculos!$S$2:$T$58,2,1))</f>
        <v>38</v>
      </c>
      <c r="X3" s="9" t="str">
        <f aca="false">$X$1&amp;B3&amp;"','"&amp;G3&amp;"','"&amp;H3&amp;"','"&amp;I3&amp;"','"&amp;K3&amp;"','"&amp;L3&amp;"','"&amp;M3&amp;"','"&amp;N3&amp;"','"&amp;O3&amp;"',"&amp;Q3&amp;","&amp;R3&amp;","&amp;S3&amp;","&amp;T3&amp;","&amp;U3&amp;","&amp;V3&amp;","&amp;W3&amp;");"</f>
        <v>insert into servicio (id,fecha_entrega,serie,apertura,fecha_instalacion,garantia,mantenimiento,capacitacion,entrega_equipo,visita,id_empresa,id_hospital,id_equipo,id_marca,id_modelo,id_os,id_ingeniero) values (nextval('seq_servicio'),'','US91640822','','43008','','43189','','','',12,79,518,142,178,1262,38);</v>
      </c>
    </row>
    <row r="4" customFormat="false" ht="13.8" hidden="false" customHeight="false" outlineLevel="0" collapsed="false">
      <c r="A4" s="31" t="s">
        <v>23</v>
      </c>
      <c r="B4" s="31"/>
      <c r="C4" s="31" t="s">
        <v>4703</v>
      </c>
      <c r="D4" s="31" t="s">
        <v>4704</v>
      </c>
      <c r="E4" s="31" t="s">
        <v>771</v>
      </c>
      <c r="F4" s="32" t="s">
        <v>4705</v>
      </c>
      <c r="G4" s="32" t="s">
        <v>4709</v>
      </c>
      <c r="H4" s="33"/>
      <c r="I4" s="33" t="n">
        <v>43008</v>
      </c>
      <c r="J4" s="34" t="n">
        <v>6510</v>
      </c>
      <c r="K4" s="31"/>
      <c r="L4" s="35" t="n">
        <v>43189</v>
      </c>
      <c r="M4" s="36"/>
      <c r="N4" s="31"/>
      <c r="O4" s="31"/>
      <c r="P4" s="31" t="s">
        <v>4707</v>
      </c>
      <c r="Q4" s="0" t="n">
        <f aca="false">IF(ISNA(VLOOKUP(A4,calculos!$A$2:$B$20,2,1)),"null",VLOOKUP(A4,calculos!$A$2:$B$20,2,1))</f>
        <v>12</v>
      </c>
      <c r="R4" s="0" t="n">
        <f aca="false">IF(ISNA(VLOOKUP(C4,calculos!$D$2:$E$1218,2,1)),"null",VLOOKUP(C4,calculos!$D$2:$E$1218,2,1))</f>
        <v>79</v>
      </c>
      <c r="S4" s="0" t="n">
        <f aca="false">IF(ISNA(VLOOKUP(D4,calculos!$G$2:$H$1118,2,1)),"null",VLOOKUP(D4,calculos!$G$2:$H$1118,2,1))</f>
        <v>518</v>
      </c>
      <c r="T4" s="0" t="n">
        <f aca="false">IF(ISNA(VLOOKUP(E4,calculos!$J$2:$K$220,2,1)),"null",VLOOKUP(E4,calculos!$J$2:$K$220,2,1))</f>
        <v>142</v>
      </c>
      <c r="U4" s="0" t="n">
        <f aca="false">IF(ISNA(VLOOKUP(F4,calculos!$M$2:$N$658,2,1)),"null",VLOOKUP(F4,calculos!$M$2:$N$658,2,1))</f>
        <v>178</v>
      </c>
      <c r="V4" s="0" t="n">
        <f aca="false">IF(ISNA(VLOOKUP(J4,calculos!$P$2:$Q$1711,2,1)),"null",VLOOKUP(J4,calculos!$P$2:$Q$1711,2,1))</f>
        <v>1262</v>
      </c>
      <c r="W4" s="0" t="n">
        <f aca="false">IF(ISNA(VLOOKUP(P4,calculos!$S$2:$T$58,2,1)),"null",VLOOKUP(P4,calculos!$S$2:$T$58,2,1))</f>
        <v>38</v>
      </c>
      <c r="X4" s="9" t="str">
        <f aca="false">$X$1&amp;B4&amp;"','"&amp;G4&amp;"','"&amp;H4&amp;"','"&amp;I4&amp;"','"&amp;K4&amp;"','"&amp;L4&amp;"','"&amp;M4&amp;"','"&amp;N4&amp;"','"&amp;O4&amp;"',"&amp;Q4&amp;","&amp;R4&amp;","&amp;S4&amp;","&amp;T4&amp;","&amp;U4&amp;","&amp;V4&amp;","&amp;W4&amp;");"</f>
        <v>insert into servicio (id,fecha_entrega,serie,apertura,fecha_instalacion,garantia,mantenimiento,capacitacion,entrega_equipo,visita,id_empresa,id_hospital,id_equipo,id_marca,id_modelo,id_os,id_ingeniero) values (nextval('seq_servicio'),'','US91640769','','43008','','43189','','','',12,79,518,142,178,1262,38);</v>
      </c>
    </row>
    <row r="5" customFormat="false" ht="13.8" hidden="false" customHeight="false" outlineLevel="0" collapsed="false">
      <c r="A5" s="31" t="s">
        <v>23</v>
      </c>
      <c r="B5" s="31"/>
      <c r="C5" s="31" t="s">
        <v>4703</v>
      </c>
      <c r="D5" s="31" t="s">
        <v>4704</v>
      </c>
      <c r="E5" s="31" t="s">
        <v>771</v>
      </c>
      <c r="F5" s="32" t="s">
        <v>4705</v>
      </c>
      <c r="G5" s="32" t="s">
        <v>4710</v>
      </c>
      <c r="H5" s="33"/>
      <c r="I5" s="33" t="n">
        <v>43008</v>
      </c>
      <c r="J5" s="34" t="n">
        <v>6510</v>
      </c>
      <c r="K5" s="31"/>
      <c r="L5" s="35" t="n">
        <v>43189</v>
      </c>
      <c r="M5" s="36"/>
      <c r="N5" s="31"/>
      <c r="O5" s="31"/>
      <c r="P5" s="31" t="s">
        <v>4707</v>
      </c>
      <c r="Q5" s="0" t="n">
        <f aca="false">IF(ISNA(VLOOKUP(A5,calculos!$A$2:$B$20,2,1)),"null",VLOOKUP(A5,calculos!$A$2:$B$20,2,1))</f>
        <v>12</v>
      </c>
      <c r="R5" s="0" t="n">
        <f aca="false">IF(ISNA(VLOOKUP(C5,calculos!$D$2:$E$1218,2,1)),"null",VLOOKUP(C5,calculos!$D$2:$E$1218,2,1))</f>
        <v>79</v>
      </c>
      <c r="S5" s="0" t="n">
        <f aca="false">IF(ISNA(VLOOKUP(D5,calculos!$G$2:$H$1118,2,1)),"null",VLOOKUP(D5,calculos!$G$2:$H$1118,2,1))</f>
        <v>518</v>
      </c>
      <c r="T5" s="0" t="n">
        <f aca="false">IF(ISNA(VLOOKUP(E5,calculos!$J$2:$K$220,2,1)),"null",VLOOKUP(E5,calculos!$J$2:$K$220,2,1))</f>
        <v>142</v>
      </c>
      <c r="U5" s="0" t="n">
        <f aca="false">IF(ISNA(VLOOKUP(F5,calculos!$M$2:$N$658,2,1)),"null",VLOOKUP(F5,calculos!$M$2:$N$658,2,1))</f>
        <v>178</v>
      </c>
      <c r="V5" s="0" t="n">
        <f aca="false">IF(ISNA(VLOOKUP(J5,calculos!$P$2:$Q$1711,2,1)),"null",VLOOKUP(J5,calculos!$P$2:$Q$1711,2,1))</f>
        <v>1262</v>
      </c>
      <c r="W5" s="0" t="n">
        <f aca="false">IF(ISNA(VLOOKUP(P5,calculos!$S$2:$T$58,2,1)),"null",VLOOKUP(P5,calculos!$S$2:$T$58,2,1))</f>
        <v>38</v>
      </c>
      <c r="X5" s="9" t="str">
        <f aca="false">$X$1&amp;B5&amp;"','"&amp;G5&amp;"','"&amp;H5&amp;"','"&amp;I5&amp;"','"&amp;K5&amp;"','"&amp;L5&amp;"','"&amp;M5&amp;"','"&amp;N5&amp;"','"&amp;O5&amp;"',"&amp;Q5&amp;","&amp;R5&amp;","&amp;S5&amp;","&amp;T5&amp;","&amp;U5&amp;","&amp;V5&amp;","&amp;W5&amp;");"</f>
        <v>insert into servicio (id,fecha_entrega,serie,apertura,fecha_instalacion,garantia,mantenimiento,capacitacion,entrega_equipo,visita,id_empresa,id_hospital,id_equipo,id_marca,id_modelo,id_os,id_ingeniero) values (nextval('seq_servicio'),'','US91640810','','43008','','43189','','','',12,79,518,142,178,1262,38);</v>
      </c>
    </row>
    <row r="6" customFormat="false" ht="13.8" hidden="false" customHeight="false" outlineLevel="0" collapsed="false">
      <c r="A6" s="31" t="s">
        <v>23</v>
      </c>
      <c r="B6" s="31"/>
      <c r="C6" s="31" t="s">
        <v>4703</v>
      </c>
      <c r="D6" s="31" t="s">
        <v>4704</v>
      </c>
      <c r="E6" s="31" t="s">
        <v>771</v>
      </c>
      <c r="F6" s="32" t="s">
        <v>4705</v>
      </c>
      <c r="G6" s="32" t="s">
        <v>4711</v>
      </c>
      <c r="H6" s="33"/>
      <c r="I6" s="33" t="n">
        <v>43008</v>
      </c>
      <c r="J6" s="34" t="n">
        <v>6510</v>
      </c>
      <c r="K6" s="31"/>
      <c r="L6" s="35" t="n">
        <v>43189</v>
      </c>
      <c r="M6" s="36"/>
      <c r="N6" s="31"/>
      <c r="O6" s="31"/>
      <c r="P6" s="31" t="s">
        <v>4707</v>
      </c>
      <c r="Q6" s="0" t="n">
        <f aca="false">IF(ISNA(VLOOKUP(A6,calculos!$A$2:$B$20,2,1)),"null",VLOOKUP(A6,calculos!$A$2:$B$20,2,1))</f>
        <v>12</v>
      </c>
      <c r="R6" s="0" t="n">
        <f aca="false">IF(ISNA(VLOOKUP(C6,calculos!$D$2:$E$1218,2,1)),"null",VLOOKUP(C6,calculos!$D$2:$E$1218,2,1))</f>
        <v>79</v>
      </c>
      <c r="S6" s="0" t="n">
        <f aca="false">IF(ISNA(VLOOKUP(D6,calculos!$G$2:$H$1118,2,1)),"null",VLOOKUP(D6,calculos!$G$2:$H$1118,2,1))</f>
        <v>518</v>
      </c>
      <c r="T6" s="0" t="n">
        <f aca="false">IF(ISNA(VLOOKUP(E6,calculos!$J$2:$K$220,2,1)),"null",VLOOKUP(E6,calculos!$J$2:$K$220,2,1))</f>
        <v>142</v>
      </c>
      <c r="U6" s="0" t="n">
        <f aca="false">IF(ISNA(VLOOKUP(F6,calculos!$M$2:$N$658,2,1)),"null",VLOOKUP(F6,calculos!$M$2:$N$658,2,1))</f>
        <v>178</v>
      </c>
      <c r="V6" s="0" t="n">
        <f aca="false">IF(ISNA(VLOOKUP(J6,calculos!$P$2:$Q$1711,2,1)),"null",VLOOKUP(J6,calculos!$P$2:$Q$1711,2,1))</f>
        <v>1262</v>
      </c>
      <c r="W6" s="0" t="n">
        <f aca="false">IF(ISNA(VLOOKUP(P6,calculos!$S$2:$T$58,2,1)),"null",VLOOKUP(P6,calculos!$S$2:$T$58,2,1))</f>
        <v>38</v>
      </c>
      <c r="X6" s="9" t="str">
        <f aca="false">$X$1&amp;B6&amp;"','"&amp;G6&amp;"','"&amp;H6&amp;"','"&amp;I6&amp;"','"&amp;K6&amp;"','"&amp;L6&amp;"','"&amp;M6&amp;"','"&amp;N6&amp;"','"&amp;O6&amp;"',"&amp;Q6&amp;","&amp;R6&amp;","&amp;S6&amp;","&amp;T6&amp;","&amp;U6&amp;","&amp;V6&amp;","&amp;W6&amp;");"</f>
        <v>insert into servicio (id,fecha_entrega,serie,apertura,fecha_instalacion,garantia,mantenimiento,capacitacion,entrega_equipo,visita,id_empresa,id_hospital,id_equipo,id_marca,id_modelo,id_os,id_ingeniero) values (nextval('seq_servicio'),'','US91640811','','43008','','43189','','','',12,79,518,142,178,1262,38);</v>
      </c>
    </row>
    <row r="7" customFormat="false" ht="13.8" hidden="false" customHeight="false" outlineLevel="0" collapsed="false">
      <c r="A7" s="31" t="s">
        <v>23</v>
      </c>
      <c r="B7" s="31"/>
      <c r="C7" s="31" t="s">
        <v>4703</v>
      </c>
      <c r="D7" s="31" t="s">
        <v>4704</v>
      </c>
      <c r="E7" s="31" t="s">
        <v>771</v>
      </c>
      <c r="F7" s="32" t="s">
        <v>4705</v>
      </c>
      <c r="G7" s="32" t="s">
        <v>4712</v>
      </c>
      <c r="H7" s="33"/>
      <c r="I7" s="33" t="n">
        <v>43008</v>
      </c>
      <c r="J7" s="34" t="n">
        <v>6510</v>
      </c>
      <c r="K7" s="31"/>
      <c r="L7" s="35" t="n">
        <v>43189</v>
      </c>
      <c r="M7" s="36"/>
      <c r="N7" s="31"/>
      <c r="O7" s="31"/>
      <c r="P7" s="31" t="s">
        <v>4707</v>
      </c>
      <c r="Q7" s="0" t="n">
        <f aca="false">IF(ISNA(VLOOKUP(A7,calculos!$A$2:$B$20,2,1)),"null",VLOOKUP(A7,calculos!$A$2:$B$20,2,1))</f>
        <v>12</v>
      </c>
      <c r="R7" s="0" t="n">
        <f aca="false">IF(ISNA(VLOOKUP(C7,calculos!$D$2:$E$1218,2,1)),"null",VLOOKUP(C7,calculos!$D$2:$E$1218,2,1))</f>
        <v>79</v>
      </c>
      <c r="S7" s="0" t="n">
        <f aca="false">IF(ISNA(VLOOKUP(D7,calculos!$G$2:$H$1118,2,1)),"null",VLOOKUP(D7,calculos!$G$2:$H$1118,2,1))</f>
        <v>518</v>
      </c>
      <c r="T7" s="0" t="n">
        <f aca="false">IF(ISNA(VLOOKUP(E7,calculos!$J$2:$K$220,2,1)),"null",VLOOKUP(E7,calculos!$J$2:$K$220,2,1))</f>
        <v>142</v>
      </c>
      <c r="U7" s="0" t="n">
        <f aca="false">IF(ISNA(VLOOKUP(F7,calculos!$M$2:$N$658,2,1)),"null",VLOOKUP(F7,calculos!$M$2:$N$658,2,1))</f>
        <v>178</v>
      </c>
      <c r="V7" s="0" t="n">
        <f aca="false">IF(ISNA(VLOOKUP(J7,calculos!$P$2:$Q$1711,2,1)),"null",VLOOKUP(J7,calculos!$P$2:$Q$1711,2,1))</f>
        <v>1262</v>
      </c>
      <c r="W7" s="0" t="n">
        <f aca="false">IF(ISNA(VLOOKUP(P7,calculos!$S$2:$T$58,2,1)),"null",VLOOKUP(P7,calculos!$S$2:$T$58,2,1))</f>
        <v>38</v>
      </c>
      <c r="X7" s="9" t="str">
        <f aca="false">$X$1&amp;B7&amp;"','"&amp;G7&amp;"','"&amp;H7&amp;"','"&amp;I7&amp;"','"&amp;K7&amp;"','"&amp;L7&amp;"','"&amp;M7&amp;"','"&amp;N7&amp;"','"&amp;O7&amp;"',"&amp;Q7&amp;","&amp;R7&amp;","&amp;S7&amp;","&amp;T7&amp;","&amp;U7&amp;","&amp;V7&amp;","&amp;W7&amp;");"</f>
        <v>insert into servicio (id,fecha_entrega,serie,apertura,fecha_instalacion,garantia,mantenimiento,capacitacion,entrega_equipo,visita,id_empresa,id_hospital,id_equipo,id_marca,id_modelo,id_os,id_ingeniero) values (nextval('seq_servicio'),'','US91640812','','43008','','43189','','','',12,79,518,142,178,1262,38);</v>
      </c>
    </row>
    <row r="8" customFormat="false" ht="13.8" hidden="false" customHeight="false" outlineLevel="0" collapsed="false">
      <c r="A8" s="31" t="s">
        <v>23</v>
      </c>
      <c r="B8" s="31"/>
      <c r="C8" s="31" t="s">
        <v>4703</v>
      </c>
      <c r="D8" s="31" t="s">
        <v>4704</v>
      </c>
      <c r="E8" s="31" t="s">
        <v>771</v>
      </c>
      <c r="F8" s="32" t="s">
        <v>4705</v>
      </c>
      <c r="G8" s="32" t="s">
        <v>4713</v>
      </c>
      <c r="H8" s="33"/>
      <c r="I8" s="33" t="n">
        <v>43008</v>
      </c>
      <c r="J8" s="34" t="n">
        <v>6510</v>
      </c>
      <c r="K8" s="31"/>
      <c r="L8" s="35" t="n">
        <v>43189</v>
      </c>
      <c r="M8" s="36"/>
      <c r="N8" s="31"/>
      <c r="O8" s="31"/>
      <c r="P8" s="31" t="s">
        <v>4707</v>
      </c>
      <c r="Q8" s="0" t="n">
        <f aca="false">IF(ISNA(VLOOKUP(A8,calculos!$A$2:$B$20,2,1)),"null",VLOOKUP(A8,calculos!$A$2:$B$20,2,1))</f>
        <v>12</v>
      </c>
      <c r="R8" s="0" t="n">
        <f aca="false">IF(ISNA(VLOOKUP(C8,calculos!$D$2:$E$1218,2,1)),"null",VLOOKUP(C8,calculos!$D$2:$E$1218,2,1))</f>
        <v>79</v>
      </c>
      <c r="S8" s="0" t="n">
        <f aca="false">IF(ISNA(VLOOKUP(D8,calculos!$G$2:$H$1118,2,1)),"null",VLOOKUP(D8,calculos!$G$2:$H$1118,2,1))</f>
        <v>518</v>
      </c>
      <c r="T8" s="0" t="n">
        <f aca="false">IF(ISNA(VLOOKUP(E8,calculos!$J$2:$K$220,2,1)),"null",VLOOKUP(E8,calculos!$J$2:$K$220,2,1))</f>
        <v>142</v>
      </c>
      <c r="U8" s="0" t="n">
        <f aca="false">IF(ISNA(VLOOKUP(F8,calculos!$M$2:$N$658,2,1)),"null",VLOOKUP(F8,calculos!$M$2:$N$658,2,1))</f>
        <v>178</v>
      </c>
      <c r="V8" s="0" t="n">
        <f aca="false">IF(ISNA(VLOOKUP(J8,calculos!$P$2:$Q$1711,2,1)),"null",VLOOKUP(J8,calculos!$P$2:$Q$1711,2,1))</f>
        <v>1262</v>
      </c>
      <c r="W8" s="0" t="n">
        <f aca="false">IF(ISNA(VLOOKUP(P8,calculos!$S$2:$T$58,2,1)),"null",VLOOKUP(P8,calculos!$S$2:$T$58,2,1))</f>
        <v>38</v>
      </c>
      <c r="X8" s="9" t="str">
        <f aca="false">$X$1&amp;B8&amp;"','"&amp;G8&amp;"','"&amp;H8&amp;"','"&amp;I8&amp;"','"&amp;K8&amp;"','"&amp;L8&amp;"','"&amp;M8&amp;"','"&amp;N8&amp;"','"&amp;O8&amp;"',"&amp;Q8&amp;","&amp;R8&amp;","&amp;S8&amp;","&amp;T8&amp;","&amp;U8&amp;","&amp;V8&amp;","&amp;W8&amp;");"</f>
        <v>insert into servicio (id,fecha_entrega,serie,apertura,fecha_instalacion,garantia,mantenimiento,capacitacion,entrega_equipo,visita,id_empresa,id_hospital,id_equipo,id_marca,id_modelo,id_os,id_ingeniero) values (nextval('seq_servicio'),'','US91640599','','43008','','43189','','','',12,79,518,142,178,1262,38);</v>
      </c>
    </row>
    <row r="9" customFormat="false" ht="13.8" hidden="false" customHeight="false" outlineLevel="0" collapsed="false">
      <c r="A9" s="31" t="s">
        <v>23</v>
      </c>
      <c r="B9" s="31"/>
      <c r="C9" s="31" t="s">
        <v>4703</v>
      </c>
      <c r="D9" s="31" t="s">
        <v>4704</v>
      </c>
      <c r="E9" s="31" t="s">
        <v>771</v>
      </c>
      <c r="F9" s="32" t="s">
        <v>4705</v>
      </c>
      <c r="G9" s="32" t="s">
        <v>4714</v>
      </c>
      <c r="H9" s="33"/>
      <c r="I9" s="33" t="n">
        <v>43008</v>
      </c>
      <c r="J9" s="34" t="n">
        <v>6510</v>
      </c>
      <c r="K9" s="31"/>
      <c r="L9" s="35" t="n">
        <v>43189</v>
      </c>
      <c r="M9" s="36"/>
      <c r="N9" s="31"/>
      <c r="O9" s="31"/>
      <c r="P9" s="31" t="s">
        <v>4707</v>
      </c>
      <c r="Q9" s="0" t="n">
        <f aca="false">IF(ISNA(VLOOKUP(A9,calculos!$A$2:$B$20,2,1)),"null",VLOOKUP(A9,calculos!$A$2:$B$20,2,1))</f>
        <v>12</v>
      </c>
      <c r="R9" s="0" t="n">
        <f aca="false">IF(ISNA(VLOOKUP(C9,calculos!$D$2:$E$1218,2,1)),"null",VLOOKUP(C9,calculos!$D$2:$E$1218,2,1))</f>
        <v>79</v>
      </c>
      <c r="S9" s="0" t="n">
        <f aca="false">IF(ISNA(VLOOKUP(D9,calculos!$G$2:$H$1118,2,1)),"null",VLOOKUP(D9,calculos!$G$2:$H$1118,2,1))</f>
        <v>518</v>
      </c>
      <c r="T9" s="0" t="n">
        <f aca="false">IF(ISNA(VLOOKUP(E9,calculos!$J$2:$K$220,2,1)),"null",VLOOKUP(E9,calculos!$J$2:$K$220,2,1))</f>
        <v>142</v>
      </c>
      <c r="U9" s="0" t="n">
        <f aca="false">IF(ISNA(VLOOKUP(F9,calculos!$M$2:$N$658,2,1)),"null",VLOOKUP(F9,calculos!$M$2:$N$658,2,1))</f>
        <v>178</v>
      </c>
      <c r="V9" s="0" t="n">
        <f aca="false">IF(ISNA(VLOOKUP(J9,calculos!$P$2:$Q$1711,2,1)),"null",VLOOKUP(J9,calculos!$P$2:$Q$1711,2,1))</f>
        <v>1262</v>
      </c>
      <c r="W9" s="0" t="n">
        <f aca="false">IF(ISNA(VLOOKUP(P9,calculos!$S$2:$T$58,2,1)),"null",VLOOKUP(P9,calculos!$S$2:$T$58,2,1))</f>
        <v>38</v>
      </c>
      <c r="X9" s="9" t="str">
        <f aca="false">$X$1&amp;B9&amp;"','"&amp;G9&amp;"','"&amp;H9&amp;"','"&amp;I9&amp;"','"&amp;K9&amp;"','"&amp;L9&amp;"','"&amp;M9&amp;"','"&amp;N9&amp;"','"&amp;O9&amp;"',"&amp;Q9&amp;","&amp;R9&amp;","&amp;S9&amp;","&amp;T9&amp;","&amp;U9&amp;","&amp;V9&amp;","&amp;W9&amp;");"</f>
        <v>insert into servicio (id,fecha_entrega,serie,apertura,fecha_instalacion,garantia,mantenimiento,capacitacion,entrega_equipo,visita,id_empresa,id_hospital,id_equipo,id_marca,id_modelo,id_os,id_ingeniero) values (nextval('seq_servicio'),'','US91640839','','43008','','43189','','','',12,79,518,142,178,1262,38);</v>
      </c>
    </row>
    <row r="10" customFormat="false" ht="13.8" hidden="false" customHeight="false" outlineLevel="0" collapsed="false">
      <c r="A10" s="31" t="s">
        <v>23</v>
      </c>
      <c r="B10" s="31"/>
      <c r="C10" s="31" t="s">
        <v>4703</v>
      </c>
      <c r="D10" s="31" t="s">
        <v>4704</v>
      </c>
      <c r="E10" s="31" t="s">
        <v>771</v>
      </c>
      <c r="F10" s="32" t="s">
        <v>4705</v>
      </c>
      <c r="G10" s="32" t="s">
        <v>4715</v>
      </c>
      <c r="H10" s="33"/>
      <c r="I10" s="33" t="n">
        <v>43008</v>
      </c>
      <c r="J10" s="34" t="n">
        <v>6510</v>
      </c>
      <c r="K10" s="31"/>
      <c r="L10" s="35" t="n">
        <v>43189</v>
      </c>
      <c r="M10" s="36"/>
      <c r="N10" s="31"/>
      <c r="O10" s="31"/>
      <c r="P10" s="31" t="s">
        <v>4707</v>
      </c>
      <c r="Q10" s="0" t="n">
        <f aca="false">IF(ISNA(VLOOKUP(A10,calculos!$A$2:$B$20,2,1)),"null",VLOOKUP(A10,calculos!$A$2:$B$20,2,1))</f>
        <v>12</v>
      </c>
      <c r="R10" s="0" t="n">
        <f aca="false">IF(ISNA(VLOOKUP(C10,calculos!$D$2:$E$1218,2,1)),"null",VLOOKUP(C10,calculos!$D$2:$E$1218,2,1))</f>
        <v>79</v>
      </c>
      <c r="S10" s="0" t="n">
        <f aca="false">IF(ISNA(VLOOKUP(D10,calculos!$G$2:$H$1118,2,1)),"null",VLOOKUP(D10,calculos!$G$2:$H$1118,2,1))</f>
        <v>518</v>
      </c>
      <c r="T10" s="0" t="n">
        <f aca="false">IF(ISNA(VLOOKUP(E10,calculos!$J$2:$K$220,2,1)),"null",VLOOKUP(E10,calculos!$J$2:$K$220,2,1))</f>
        <v>142</v>
      </c>
      <c r="U10" s="0" t="n">
        <f aca="false">IF(ISNA(VLOOKUP(F10,calculos!$M$2:$N$658,2,1)),"null",VLOOKUP(F10,calculos!$M$2:$N$658,2,1))</f>
        <v>178</v>
      </c>
      <c r="V10" s="0" t="n">
        <f aca="false">IF(ISNA(VLOOKUP(J10,calculos!$P$2:$Q$1711,2,1)),"null",VLOOKUP(J10,calculos!$P$2:$Q$1711,2,1))</f>
        <v>1262</v>
      </c>
      <c r="W10" s="0" t="n">
        <f aca="false">IF(ISNA(VLOOKUP(P10,calculos!$S$2:$T$58,2,1)),"null",VLOOKUP(P10,calculos!$S$2:$T$58,2,1))</f>
        <v>38</v>
      </c>
      <c r="X10" s="9" t="str">
        <f aca="false">$X$1&amp;B10&amp;"','"&amp;G10&amp;"','"&amp;H10&amp;"','"&amp;I10&amp;"','"&amp;K10&amp;"','"&amp;L10&amp;"','"&amp;M10&amp;"','"&amp;N10&amp;"','"&amp;O10&amp;"',"&amp;Q10&amp;","&amp;R10&amp;","&amp;S10&amp;","&amp;T10&amp;","&amp;U10&amp;","&amp;V10&amp;","&amp;W10&amp;");"</f>
        <v>insert into servicio (id,fecha_entrega,serie,apertura,fecha_instalacion,garantia,mantenimiento,capacitacion,entrega_equipo,visita,id_empresa,id_hospital,id_equipo,id_marca,id_modelo,id_os,id_ingeniero) values (nextval('seq_servicio'),'','US91640788','','43008','','43189','','','',12,79,518,142,178,1262,38);</v>
      </c>
    </row>
    <row r="11" customFormat="false" ht="13.8" hidden="false" customHeight="false" outlineLevel="0" collapsed="false">
      <c r="A11" s="31" t="s">
        <v>23</v>
      </c>
      <c r="B11" s="31"/>
      <c r="C11" s="31" t="s">
        <v>4703</v>
      </c>
      <c r="D11" s="31" t="s">
        <v>4704</v>
      </c>
      <c r="E11" s="31" t="s">
        <v>771</v>
      </c>
      <c r="F11" s="32" t="s">
        <v>4705</v>
      </c>
      <c r="G11" s="32" t="s">
        <v>4716</v>
      </c>
      <c r="H11" s="33"/>
      <c r="I11" s="33" t="n">
        <v>43008</v>
      </c>
      <c r="J11" s="34" t="n">
        <v>6510</v>
      </c>
      <c r="K11" s="31"/>
      <c r="L11" s="35" t="n">
        <v>43189</v>
      </c>
      <c r="M11" s="36"/>
      <c r="N11" s="31"/>
      <c r="O11" s="31"/>
      <c r="P11" s="31" t="s">
        <v>4707</v>
      </c>
      <c r="Q11" s="0" t="n">
        <f aca="false">IF(ISNA(VLOOKUP(A11,calculos!$A$2:$B$20,2,1)),"null",VLOOKUP(A11,calculos!$A$2:$B$20,2,1))</f>
        <v>12</v>
      </c>
      <c r="R11" s="0" t="n">
        <f aca="false">IF(ISNA(VLOOKUP(C11,calculos!$D$2:$E$1218,2,1)),"null",VLOOKUP(C11,calculos!$D$2:$E$1218,2,1))</f>
        <v>79</v>
      </c>
      <c r="S11" s="0" t="n">
        <f aca="false">IF(ISNA(VLOOKUP(D11,calculos!$G$2:$H$1118,2,1)),"null",VLOOKUP(D11,calculos!$G$2:$H$1118,2,1))</f>
        <v>518</v>
      </c>
      <c r="T11" s="0" t="n">
        <f aca="false">IF(ISNA(VLOOKUP(E11,calculos!$J$2:$K$220,2,1)),"null",VLOOKUP(E11,calculos!$J$2:$K$220,2,1))</f>
        <v>142</v>
      </c>
      <c r="U11" s="0" t="n">
        <f aca="false">IF(ISNA(VLOOKUP(F11,calculos!$M$2:$N$658,2,1)),"null",VLOOKUP(F11,calculos!$M$2:$N$658,2,1))</f>
        <v>178</v>
      </c>
      <c r="V11" s="0" t="n">
        <f aca="false">IF(ISNA(VLOOKUP(J11,calculos!$P$2:$Q$1711,2,1)),"null",VLOOKUP(J11,calculos!$P$2:$Q$1711,2,1))</f>
        <v>1262</v>
      </c>
      <c r="W11" s="0" t="n">
        <f aca="false">IF(ISNA(VLOOKUP(P11,calculos!$S$2:$T$58,2,1)),"null",VLOOKUP(P11,calculos!$S$2:$T$58,2,1))</f>
        <v>38</v>
      </c>
      <c r="X11" s="9" t="str">
        <f aca="false">$X$1&amp;B11&amp;"','"&amp;G11&amp;"','"&amp;H11&amp;"','"&amp;I11&amp;"','"&amp;K11&amp;"','"&amp;L11&amp;"','"&amp;M11&amp;"','"&amp;N11&amp;"','"&amp;O11&amp;"',"&amp;Q11&amp;","&amp;R11&amp;","&amp;S11&amp;","&amp;T11&amp;","&amp;U11&amp;","&amp;V11&amp;","&amp;W11&amp;");"</f>
        <v>insert into servicio (id,fecha_entrega,serie,apertura,fecha_instalacion,garantia,mantenimiento,capacitacion,entrega_equipo,visita,id_empresa,id_hospital,id_equipo,id_marca,id_modelo,id_os,id_ingeniero) values (nextval('seq_servicio'),'','US91640821','','43008','','43189','','','',12,79,518,142,178,1262,38);</v>
      </c>
    </row>
    <row r="12" customFormat="false" ht="13.8" hidden="false" customHeight="false" outlineLevel="0" collapsed="false">
      <c r="A12" s="31" t="s">
        <v>23</v>
      </c>
      <c r="B12" s="31"/>
      <c r="C12" s="31" t="s">
        <v>4703</v>
      </c>
      <c r="D12" s="31" t="s">
        <v>4717</v>
      </c>
      <c r="E12" s="31" t="s">
        <v>771</v>
      </c>
      <c r="F12" s="32" t="s">
        <v>4718</v>
      </c>
      <c r="G12" s="32" t="s">
        <v>4719</v>
      </c>
      <c r="H12" s="33"/>
      <c r="I12" s="33" t="n">
        <v>43008</v>
      </c>
      <c r="J12" s="34" t="n">
        <v>6509</v>
      </c>
      <c r="K12" s="31"/>
      <c r="L12" s="35" t="n">
        <v>43189</v>
      </c>
      <c r="M12" s="36"/>
      <c r="N12" s="31"/>
      <c r="O12" s="31"/>
      <c r="P12" s="31" t="s">
        <v>4707</v>
      </c>
      <c r="Q12" s="0" t="n">
        <f aca="false">IF(ISNA(VLOOKUP(A12,calculos!$A$2:$B$20,2,1)),"null",VLOOKUP(A12,calculos!$A$2:$B$20,2,1))</f>
        <v>12</v>
      </c>
      <c r="R12" s="0" t="n">
        <f aca="false">IF(ISNA(VLOOKUP(C12,calculos!$D$2:$E$1218,2,1)),"null",VLOOKUP(C12,calculos!$D$2:$E$1218,2,1))</f>
        <v>79</v>
      </c>
      <c r="S12" s="0" t="n">
        <f aca="false">IF(ISNA(VLOOKUP(D12,calculos!$G$2:$H$1118,2,1)),"null",VLOOKUP(D12,calculos!$G$2:$H$1118,2,1))</f>
        <v>1047</v>
      </c>
      <c r="T12" s="0" t="n">
        <f aca="false">IF(ISNA(VLOOKUP(E12,calculos!$J$2:$K$220,2,1)),"null",VLOOKUP(E12,calculos!$J$2:$K$220,2,1))</f>
        <v>142</v>
      </c>
      <c r="U12" s="0" t="n">
        <f aca="false">IF(ISNA(VLOOKUP(F12,calculos!$M$2:$N$658,2,1)),"null",VLOOKUP(F12,calculos!$M$2:$N$658,2,1))</f>
        <v>248</v>
      </c>
      <c r="V12" s="0" t="n">
        <f aca="false">IF(ISNA(VLOOKUP(J12,calculos!$P$2:$Q$1711,2,1)),"null",VLOOKUP(J12,calculos!$P$2:$Q$1711,2,1))</f>
        <v>1262</v>
      </c>
      <c r="W12" s="0" t="n">
        <f aca="false">IF(ISNA(VLOOKUP(P12,calculos!$S$2:$T$58,2,1)),"null",VLOOKUP(P12,calculos!$S$2:$T$58,2,1))</f>
        <v>38</v>
      </c>
      <c r="X12" s="9" t="str">
        <f aca="false">$X$1&amp;B12&amp;"','"&amp;G12&amp;"','"&amp;H12&amp;"','"&amp;I12&amp;"','"&amp;K12&amp;"','"&amp;L12&amp;"','"&amp;M12&amp;"','"&amp;N12&amp;"','"&amp;O12&amp;"',"&amp;Q12&amp;","&amp;R12&amp;","&amp;S12&amp;","&amp;T12&amp;","&amp;U12&amp;","&amp;V12&amp;","&amp;W12&amp;");"</f>
        <v>insert into servicio (id,fecha_entrega,serie,apertura,fecha_instalacion,garantia,mantenimiento,capacitacion,entrega_equipo,visita,id_empresa,id_hospital,id_equipo,id_marca,id_modelo,id_os,id_ingeniero) values (nextval('seq_servicio'),'','US717C0237','','43008','','43189','','','',12,79,1047,142,248,1262,38);</v>
      </c>
    </row>
    <row r="13" customFormat="false" ht="13.8" hidden="false" customHeight="false" outlineLevel="0" collapsed="false">
      <c r="A13" s="31" t="s">
        <v>23</v>
      </c>
      <c r="B13" s="31"/>
      <c r="C13" s="31" t="s">
        <v>4703</v>
      </c>
      <c r="D13" s="31" t="s">
        <v>4717</v>
      </c>
      <c r="E13" s="31" t="s">
        <v>771</v>
      </c>
      <c r="F13" s="32" t="s">
        <v>4720</v>
      </c>
      <c r="G13" s="32" t="s">
        <v>4721</v>
      </c>
      <c r="H13" s="33"/>
      <c r="I13" s="33" t="n">
        <v>43008</v>
      </c>
      <c r="J13" s="34" t="n">
        <v>6511</v>
      </c>
      <c r="K13" s="31"/>
      <c r="L13" s="35" t="n">
        <v>43189</v>
      </c>
      <c r="M13" s="36"/>
      <c r="N13" s="31"/>
      <c r="O13" s="31"/>
      <c r="P13" s="31" t="s">
        <v>4707</v>
      </c>
      <c r="Q13" s="0" t="n">
        <f aca="false">IF(ISNA(VLOOKUP(A13,calculos!$A$2:$B$20,2,1)),"null",VLOOKUP(A13,calculos!$A$2:$B$20,2,1))</f>
        <v>12</v>
      </c>
      <c r="R13" s="0" t="n">
        <f aca="false">IF(ISNA(VLOOKUP(C13,calculos!$D$2:$E$1218,2,1)),"null",VLOOKUP(C13,calculos!$D$2:$E$1218,2,1))</f>
        <v>79</v>
      </c>
      <c r="S13" s="0" t="n">
        <f aca="false">IF(ISNA(VLOOKUP(D13,calculos!$G$2:$H$1118,2,1)),"null",VLOOKUP(D13,calculos!$G$2:$H$1118,2,1))</f>
        <v>1047</v>
      </c>
      <c r="T13" s="0" t="n">
        <f aca="false">IF(ISNA(VLOOKUP(E13,calculos!$J$2:$K$220,2,1)),"null",VLOOKUP(E13,calculos!$J$2:$K$220,2,1))</f>
        <v>142</v>
      </c>
      <c r="U13" s="0" t="n">
        <f aca="false">IF(ISNA(VLOOKUP(F13,calculos!$M$2:$N$658,2,1)),"null",VLOOKUP(F13,calculos!$M$2:$N$658,2,1))</f>
        <v>250</v>
      </c>
      <c r="V13" s="0" t="n">
        <f aca="false">IF(ISNA(VLOOKUP(J13,calculos!$P$2:$Q$1711,2,1)),"null",VLOOKUP(J13,calculos!$P$2:$Q$1711,2,1))</f>
        <v>1262</v>
      </c>
      <c r="W13" s="0" t="n">
        <f aca="false">IF(ISNA(VLOOKUP(P13,calculos!$S$2:$T$58,2,1)),"null",VLOOKUP(P13,calculos!$S$2:$T$58,2,1))</f>
        <v>38</v>
      </c>
      <c r="X13" s="9" t="str">
        <f aca="false">$X$1&amp;B13&amp;"','"&amp;G13&amp;"','"&amp;H13&amp;"','"&amp;I13&amp;"','"&amp;K13&amp;"','"&amp;L13&amp;"','"&amp;M13&amp;"','"&amp;N13&amp;"','"&amp;O13&amp;"',"&amp;Q13&amp;","&amp;R13&amp;","&amp;S13&amp;","&amp;T13&amp;","&amp;U13&amp;","&amp;V13&amp;","&amp;W13&amp;");"</f>
        <v>insert into servicio (id,fecha_entrega,serie,apertura,fecha_instalacion,garantia,mantenimiento,capacitacion,entrega_equipo,visita,id_empresa,id_hospital,id_equipo,id_marca,id_modelo,id_os,id_ingeniero) values (nextval('seq_servicio'),'','US216B043','','43008','','43189','','','',12,79,1047,142,250,1262,38);</v>
      </c>
    </row>
    <row r="14" customFormat="false" ht="13.8" hidden="false" customHeight="false" outlineLevel="0" collapsed="false">
      <c r="A14" s="31" t="s">
        <v>23</v>
      </c>
      <c r="B14" s="31"/>
      <c r="C14" s="31" t="s">
        <v>4703</v>
      </c>
      <c r="D14" s="31" t="s">
        <v>4717</v>
      </c>
      <c r="E14" s="31" t="s">
        <v>771</v>
      </c>
      <c r="F14" s="32" t="s">
        <v>4722</v>
      </c>
      <c r="G14" s="32" t="s">
        <v>4723</v>
      </c>
      <c r="H14" s="33"/>
      <c r="I14" s="33" t="n">
        <v>43008</v>
      </c>
      <c r="J14" s="34" t="n">
        <v>6513</v>
      </c>
      <c r="K14" s="31"/>
      <c r="L14" s="35" t="n">
        <v>43188</v>
      </c>
      <c r="M14" s="36"/>
      <c r="N14" s="31"/>
      <c r="O14" s="31"/>
      <c r="P14" s="31" t="s">
        <v>4707</v>
      </c>
      <c r="Q14" s="0" t="n">
        <f aca="false">IF(ISNA(VLOOKUP(A14,calculos!$A$2:$B$20,2,1)),"null",VLOOKUP(A14,calculos!$A$2:$B$20,2,1))</f>
        <v>12</v>
      </c>
      <c r="R14" s="0" t="n">
        <f aca="false">IF(ISNA(VLOOKUP(C14,calculos!$D$2:$E$1218,2,1)),"null",VLOOKUP(C14,calculos!$D$2:$E$1218,2,1))</f>
        <v>79</v>
      </c>
      <c r="S14" s="0" t="n">
        <f aca="false">IF(ISNA(VLOOKUP(D14,calculos!$G$2:$H$1118,2,1)),"null",VLOOKUP(D14,calculos!$G$2:$H$1118,2,1))</f>
        <v>1047</v>
      </c>
      <c r="T14" s="0" t="n">
        <f aca="false">IF(ISNA(VLOOKUP(E14,calculos!$J$2:$K$220,2,1)),"null",VLOOKUP(E14,calculos!$J$2:$K$220,2,1))</f>
        <v>142</v>
      </c>
      <c r="U14" s="0" t="n">
        <f aca="false">IF(ISNA(VLOOKUP(F14,calculos!$M$2:$N$658,2,1)),"null",VLOOKUP(F14,calculos!$M$2:$N$658,2,1))</f>
        <v>249</v>
      </c>
      <c r="V14" s="0" t="n">
        <f aca="false">IF(ISNA(VLOOKUP(J14,calculos!$P$2:$Q$1711,2,1)),"null",VLOOKUP(J14,calculos!$P$2:$Q$1711,2,1))</f>
        <v>1262</v>
      </c>
      <c r="W14" s="0" t="n">
        <f aca="false">IF(ISNA(VLOOKUP(P14,calculos!$S$2:$T$58,2,1)),"null",VLOOKUP(P14,calculos!$S$2:$T$58,2,1))</f>
        <v>38</v>
      </c>
      <c r="X14" s="9" t="str">
        <f aca="false">$X$1&amp;B14&amp;"','"&amp;G14&amp;"','"&amp;H14&amp;"','"&amp;I14&amp;"','"&amp;K14&amp;"','"&amp;L14&amp;"','"&amp;M14&amp;"','"&amp;N14&amp;"','"&amp;O14&amp;"',"&amp;Q14&amp;","&amp;R14&amp;","&amp;S14&amp;","&amp;T14&amp;","&amp;U14&amp;","&amp;V14&amp;","&amp;W14&amp;");"</f>
        <v>insert into servicio (id,fecha_entrega,serie,apertura,fecha_instalacion,garantia,mantenimiento,capacitacion,entrega_equipo,visita,id_empresa,id_hospital,id_equipo,id_marca,id_modelo,id_os,id_ingeniero) values (nextval('seq_servicio'),'','US717C0241','','43008','','43188','','','',12,79,1047,142,249,1262,38);</v>
      </c>
    </row>
    <row r="15" customFormat="false" ht="13.8" hidden="false" customHeight="false" outlineLevel="0" collapsed="false">
      <c r="A15" s="31" t="s">
        <v>23</v>
      </c>
      <c r="B15" s="31"/>
      <c r="C15" s="31" t="s">
        <v>1339</v>
      </c>
      <c r="D15" s="31" t="s">
        <v>4724</v>
      </c>
      <c r="E15" s="31" t="s">
        <v>771</v>
      </c>
      <c r="F15" s="32" t="s">
        <v>4725</v>
      </c>
      <c r="G15" s="32" t="s">
        <v>4726</v>
      </c>
      <c r="H15" s="33"/>
      <c r="I15" s="33" t="n">
        <v>42983</v>
      </c>
      <c r="J15" s="34" t="n">
        <v>6242</v>
      </c>
      <c r="K15" s="31"/>
      <c r="L15" s="35" t="n">
        <v>43164</v>
      </c>
      <c r="M15" s="36"/>
      <c r="N15" s="31"/>
      <c r="O15" s="31"/>
      <c r="P15" s="31" t="s">
        <v>4707</v>
      </c>
      <c r="Q15" s="0" t="n">
        <f aca="false">IF(ISNA(VLOOKUP(A15,calculos!$A$2:$B$20,2,1)),"null",VLOOKUP(A15,calculos!$A$2:$B$20,2,1))</f>
        <v>12</v>
      </c>
      <c r="R15" s="0" t="n">
        <f aca="false">IF(ISNA(VLOOKUP(C15,calculos!$D$2:$E$1218,2,1)),"null",VLOOKUP(C15,calculos!$D$2:$E$1218,2,1))</f>
        <v>421</v>
      </c>
      <c r="S15" s="0" t="n">
        <f aca="false">IF(ISNA(VLOOKUP(D15,calculos!$G$2:$H$1118,2,1)),"null",VLOOKUP(D15,calculos!$G$2:$H$1118,2,1))</f>
        <v>360</v>
      </c>
      <c r="T15" s="0" t="n">
        <f aca="false">IF(ISNA(VLOOKUP(E15,calculos!$J$2:$K$220,2,1)),"null",VLOOKUP(E15,calculos!$J$2:$K$220,2,1))</f>
        <v>142</v>
      </c>
      <c r="U15" s="0" t="n">
        <f aca="false">IF(ISNA(VLOOKUP(F15,calculos!$M$2:$N$658,2,1)),"null",VLOOKUP(F15,calculos!$M$2:$N$658,2,1))</f>
        <v>548</v>
      </c>
      <c r="V15" s="0" t="n">
        <f aca="false">IF(ISNA(VLOOKUP(J15,calculos!$P$2:$Q$1711,2,1)),"null",VLOOKUP(J15,calculos!$P$2:$Q$1711,2,1))</f>
        <v>1261</v>
      </c>
      <c r="W15" s="0" t="n">
        <f aca="false">IF(ISNA(VLOOKUP(P15,calculos!$S$2:$T$58,2,1)),"null",VLOOKUP(P15,calculos!$S$2:$T$58,2,1))</f>
        <v>38</v>
      </c>
      <c r="X15" s="9" t="str">
        <f aca="false">$X$1&amp;B15&amp;"','"&amp;G15&amp;"','"&amp;H15&amp;"','"&amp;I15&amp;"','"&amp;K15&amp;"','"&amp;L15&amp;"','"&amp;M15&amp;"','"&amp;N15&amp;"','"&amp;O15&amp;"',"&amp;Q15&amp;","&amp;R15&amp;","&amp;S15&amp;","&amp;T15&amp;","&amp;U15&amp;","&amp;V15&amp;","&amp;W15&amp;");"</f>
        <v>insert into servicio (id,fecha_entrega,serie,apertura,fecha_instalacion,garantia,mantenimiento,capacitacion,entrega_equipo,visita,id_empresa,id_hospital,id_equipo,id_marca,id_modelo,id_os,id_ingeniero) values (nextval('seq_servicio'),'','US41630468','','42983','','43164','','','',12,421,360,142,548,1261,38);</v>
      </c>
    </row>
    <row r="16" customFormat="false" ht="13.8" hidden="false" customHeight="false" outlineLevel="0" collapsed="false">
      <c r="A16" s="31" t="s">
        <v>23</v>
      </c>
      <c r="B16" s="31"/>
      <c r="C16" s="31" t="s">
        <v>1339</v>
      </c>
      <c r="D16" s="31" t="s">
        <v>4724</v>
      </c>
      <c r="E16" s="31" t="s">
        <v>771</v>
      </c>
      <c r="F16" s="32" t="s">
        <v>4725</v>
      </c>
      <c r="G16" s="32" t="s">
        <v>4727</v>
      </c>
      <c r="H16" s="33"/>
      <c r="I16" s="33" t="n">
        <v>42983</v>
      </c>
      <c r="J16" s="34" t="n">
        <v>6242</v>
      </c>
      <c r="K16" s="31"/>
      <c r="L16" s="35" t="n">
        <v>43164</v>
      </c>
      <c r="M16" s="36"/>
      <c r="N16" s="31"/>
      <c r="O16" s="31"/>
      <c r="P16" s="31" t="s">
        <v>4707</v>
      </c>
      <c r="Q16" s="0" t="n">
        <f aca="false">IF(ISNA(VLOOKUP(A16,calculos!$A$2:$B$20,2,1)),"null",VLOOKUP(A16,calculos!$A$2:$B$20,2,1))</f>
        <v>12</v>
      </c>
      <c r="R16" s="0" t="n">
        <f aca="false">IF(ISNA(VLOOKUP(C16,calculos!$D$2:$E$1218,2,1)),"null",VLOOKUP(C16,calculos!$D$2:$E$1218,2,1))</f>
        <v>421</v>
      </c>
      <c r="S16" s="0" t="n">
        <f aca="false">IF(ISNA(VLOOKUP(D16,calculos!$G$2:$H$1118,2,1)),"null",VLOOKUP(D16,calculos!$G$2:$H$1118,2,1))</f>
        <v>360</v>
      </c>
      <c r="T16" s="0" t="n">
        <f aca="false">IF(ISNA(VLOOKUP(E16,calculos!$J$2:$K$220,2,1)),"null",VLOOKUP(E16,calculos!$J$2:$K$220,2,1))</f>
        <v>142</v>
      </c>
      <c r="U16" s="0" t="n">
        <f aca="false">IF(ISNA(VLOOKUP(F16,calculos!$M$2:$N$658,2,1)),"null",VLOOKUP(F16,calculos!$M$2:$N$658,2,1))</f>
        <v>548</v>
      </c>
      <c r="V16" s="0" t="n">
        <f aca="false">IF(ISNA(VLOOKUP(J16,calculos!$P$2:$Q$1711,2,1)),"null",VLOOKUP(J16,calculos!$P$2:$Q$1711,2,1))</f>
        <v>1261</v>
      </c>
      <c r="W16" s="0" t="n">
        <f aca="false">IF(ISNA(VLOOKUP(P16,calculos!$S$2:$T$58,2,1)),"null",VLOOKUP(P16,calculos!$S$2:$T$58,2,1))</f>
        <v>38</v>
      </c>
      <c r="X16" s="9" t="str">
        <f aca="false">$X$1&amp;B16&amp;"','"&amp;G16&amp;"','"&amp;H16&amp;"','"&amp;I16&amp;"','"&amp;K16&amp;"','"&amp;L16&amp;"','"&amp;M16&amp;"','"&amp;N16&amp;"','"&amp;O16&amp;"',"&amp;Q16&amp;","&amp;R16&amp;","&amp;S16&amp;","&amp;T16&amp;","&amp;U16&amp;","&amp;V16&amp;","&amp;W16&amp;");"</f>
        <v>insert into servicio (id,fecha_entrega,serie,apertura,fecha_instalacion,garantia,mantenimiento,capacitacion,entrega_equipo,visita,id_empresa,id_hospital,id_equipo,id_marca,id_modelo,id_os,id_ingeniero) values (nextval('seq_servicio'),'','US41630467','','42983','','43164','','','',12,421,360,142,548,1261,38);</v>
      </c>
    </row>
    <row r="17" customFormat="false" ht="13.8" hidden="false" customHeight="false" outlineLevel="0" collapsed="false">
      <c r="A17" s="31" t="s">
        <v>23</v>
      </c>
      <c r="B17" s="31"/>
      <c r="C17" s="31" t="s">
        <v>1339</v>
      </c>
      <c r="D17" s="31" t="s">
        <v>4724</v>
      </c>
      <c r="E17" s="31" t="s">
        <v>771</v>
      </c>
      <c r="F17" s="32" t="s">
        <v>4725</v>
      </c>
      <c r="G17" s="32" t="s">
        <v>4728</v>
      </c>
      <c r="H17" s="33"/>
      <c r="I17" s="33" t="n">
        <v>42983</v>
      </c>
      <c r="J17" s="34" t="n">
        <v>6242</v>
      </c>
      <c r="K17" s="31"/>
      <c r="L17" s="35" t="n">
        <v>43164</v>
      </c>
      <c r="M17" s="36"/>
      <c r="N17" s="31"/>
      <c r="O17" s="31"/>
      <c r="P17" s="31" t="s">
        <v>4707</v>
      </c>
      <c r="Q17" s="0" t="n">
        <f aca="false">IF(ISNA(VLOOKUP(A17,calculos!$A$2:$B$20,2,1)),"null",VLOOKUP(A17,calculos!$A$2:$B$20,2,1))</f>
        <v>12</v>
      </c>
      <c r="R17" s="0" t="n">
        <f aca="false">IF(ISNA(VLOOKUP(C17,calculos!$D$2:$E$1218,2,1)),"null",VLOOKUP(C17,calculos!$D$2:$E$1218,2,1))</f>
        <v>421</v>
      </c>
      <c r="S17" s="0" t="n">
        <f aca="false">IF(ISNA(VLOOKUP(D17,calculos!$G$2:$H$1118,2,1)),"null",VLOOKUP(D17,calculos!$G$2:$H$1118,2,1))</f>
        <v>360</v>
      </c>
      <c r="T17" s="0" t="n">
        <f aca="false">IF(ISNA(VLOOKUP(E17,calculos!$J$2:$K$220,2,1)),"null",VLOOKUP(E17,calculos!$J$2:$K$220,2,1))</f>
        <v>142</v>
      </c>
      <c r="U17" s="0" t="n">
        <f aca="false">IF(ISNA(VLOOKUP(F17,calculos!$M$2:$N$658,2,1)),"null",VLOOKUP(F17,calculos!$M$2:$N$658,2,1))</f>
        <v>548</v>
      </c>
      <c r="V17" s="0" t="n">
        <f aca="false">IF(ISNA(VLOOKUP(J17,calculos!$P$2:$Q$1711,2,1)),"null",VLOOKUP(J17,calculos!$P$2:$Q$1711,2,1))</f>
        <v>1261</v>
      </c>
      <c r="W17" s="0" t="n">
        <f aca="false">IF(ISNA(VLOOKUP(P17,calculos!$S$2:$T$58,2,1)),"null",VLOOKUP(P17,calculos!$S$2:$T$58,2,1))</f>
        <v>38</v>
      </c>
      <c r="X17" s="9" t="str">
        <f aca="false">$X$1&amp;B17&amp;"','"&amp;G17&amp;"','"&amp;H17&amp;"','"&amp;I17&amp;"','"&amp;K17&amp;"','"&amp;L17&amp;"','"&amp;M17&amp;"','"&amp;N17&amp;"','"&amp;O17&amp;"',"&amp;Q17&amp;","&amp;R17&amp;","&amp;S17&amp;","&amp;T17&amp;","&amp;U17&amp;","&amp;V17&amp;","&amp;W17&amp;");"</f>
        <v>insert into servicio (id,fecha_entrega,serie,apertura,fecha_instalacion,garantia,mantenimiento,capacitacion,entrega_equipo,visita,id_empresa,id_hospital,id_equipo,id_marca,id_modelo,id_os,id_ingeniero) values (nextval('seq_servicio'),'','BISE-02821 ','','42983','','43164','','','',12,421,360,142,548,1261,38);</v>
      </c>
    </row>
    <row r="18" customFormat="false" ht="13.8" hidden="false" customHeight="false" outlineLevel="0" collapsed="false">
      <c r="A18" s="31" t="s">
        <v>23</v>
      </c>
      <c r="B18" s="31"/>
      <c r="C18" s="31" t="s">
        <v>1339</v>
      </c>
      <c r="D18" s="31" t="s">
        <v>4724</v>
      </c>
      <c r="E18" s="31" t="s">
        <v>771</v>
      </c>
      <c r="F18" s="32" t="s">
        <v>4725</v>
      </c>
      <c r="G18" s="32" t="s">
        <v>4729</v>
      </c>
      <c r="H18" s="33"/>
      <c r="I18" s="33" t="n">
        <v>42983</v>
      </c>
      <c r="J18" s="34" t="n">
        <v>6242</v>
      </c>
      <c r="K18" s="31"/>
      <c r="L18" s="35" t="n">
        <v>43164</v>
      </c>
      <c r="M18" s="36"/>
      <c r="N18" s="31"/>
      <c r="O18" s="31"/>
      <c r="P18" s="31" t="s">
        <v>4707</v>
      </c>
      <c r="Q18" s="0" t="n">
        <f aca="false">IF(ISNA(VLOOKUP(A18,calculos!$A$2:$B$20,2,1)),"null",VLOOKUP(A18,calculos!$A$2:$B$20,2,1))</f>
        <v>12</v>
      </c>
      <c r="R18" s="0" t="n">
        <f aca="false">IF(ISNA(VLOOKUP(C18,calculos!$D$2:$E$1218,2,1)),"null",VLOOKUP(C18,calculos!$D$2:$E$1218,2,1))</f>
        <v>421</v>
      </c>
      <c r="S18" s="0" t="n">
        <f aca="false">IF(ISNA(VLOOKUP(D18,calculos!$G$2:$H$1118,2,1)),"null",VLOOKUP(D18,calculos!$G$2:$H$1118,2,1))</f>
        <v>360</v>
      </c>
      <c r="T18" s="0" t="n">
        <f aca="false">IF(ISNA(VLOOKUP(E18,calculos!$J$2:$K$220,2,1)),"null",VLOOKUP(E18,calculos!$J$2:$K$220,2,1))</f>
        <v>142</v>
      </c>
      <c r="U18" s="0" t="n">
        <f aca="false">IF(ISNA(VLOOKUP(F18,calculos!$M$2:$N$658,2,1)),"null",VLOOKUP(F18,calculos!$M$2:$N$658,2,1))</f>
        <v>548</v>
      </c>
      <c r="V18" s="0" t="n">
        <f aca="false">IF(ISNA(VLOOKUP(J18,calculos!$P$2:$Q$1711,2,1)),"null",VLOOKUP(J18,calculos!$P$2:$Q$1711,2,1))</f>
        <v>1261</v>
      </c>
      <c r="W18" s="0" t="n">
        <f aca="false">IF(ISNA(VLOOKUP(P18,calculos!$S$2:$T$58,2,1)),"null",VLOOKUP(P18,calculos!$S$2:$T$58,2,1))</f>
        <v>38</v>
      </c>
      <c r="X18" s="9" t="str">
        <f aca="false">$X$1&amp;B18&amp;"','"&amp;G18&amp;"','"&amp;H18&amp;"','"&amp;I18&amp;"','"&amp;K18&amp;"','"&amp;L18&amp;"','"&amp;M18&amp;"','"&amp;N18&amp;"','"&amp;O18&amp;"',"&amp;Q18&amp;","&amp;R18&amp;","&amp;S18&amp;","&amp;T18&amp;","&amp;U18&amp;","&amp;V18&amp;","&amp;W18&amp;");"</f>
        <v>insert into servicio (id,fecha_entrega,serie,apertura,fecha_instalacion,garantia,mantenimiento,capacitacion,entrega_equipo,visita,id_empresa,id_hospital,id_equipo,id_marca,id_modelo,id_os,id_ingeniero) values (nextval('seq_servicio'),'','BISE-028216','','42983','','43164','','','',12,421,360,142,548,1261,38);</v>
      </c>
    </row>
    <row r="19" customFormat="false" ht="13.8" hidden="false" customHeight="false" outlineLevel="0" collapsed="false">
      <c r="A19" s="31" t="s">
        <v>23</v>
      </c>
      <c r="B19" s="31"/>
      <c r="C19" s="31" t="s">
        <v>4730</v>
      </c>
      <c r="D19" s="31" t="s">
        <v>4521</v>
      </c>
      <c r="E19" s="31" t="s">
        <v>4731</v>
      </c>
      <c r="F19" s="32" t="s">
        <v>4732</v>
      </c>
      <c r="G19" s="32" t="s">
        <v>4733</v>
      </c>
      <c r="H19" s="33"/>
      <c r="I19" s="33" t="n">
        <v>43003</v>
      </c>
      <c r="J19" s="34" t="n">
        <v>6501</v>
      </c>
      <c r="K19" s="31"/>
      <c r="L19" s="35" t="n">
        <v>43184</v>
      </c>
      <c r="M19" s="36"/>
      <c r="N19" s="31"/>
      <c r="O19" s="31"/>
      <c r="P19" s="31" t="s">
        <v>4707</v>
      </c>
      <c r="Q19" s="0" t="n">
        <f aca="false">IF(ISNA(VLOOKUP(A19,calculos!$A$2:$B$20,2,1)),"null",VLOOKUP(A19,calculos!$A$2:$B$20,2,1))</f>
        <v>12</v>
      </c>
      <c r="R19" s="0" t="n">
        <f aca="false">IF(ISNA(VLOOKUP(C19,calculos!$D$2:$E$1218,2,1)),"null",VLOOKUP(C19,calculos!$D$2:$E$1218,2,1))</f>
        <v>678</v>
      </c>
      <c r="S19" s="0" t="n">
        <f aca="false">IF(ISNA(VLOOKUP(D19,calculos!$G$2:$H$1118,2,1)),"null",VLOOKUP(D19,calculos!$G$2:$H$1118,2,1))</f>
        <v>733</v>
      </c>
      <c r="T19" s="0" t="n">
        <f aca="false">IF(ISNA(VLOOKUP(E19,calculos!$J$2:$K$220,2,1)),"null",VLOOKUP(E19,calculos!$J$2:$K$220,2,1))</f>
        <v>109</v>
      </c>
      <c r="U19" s="0" t="n">
        <f aca="false">IF(ISNA(VLOOKUP(F19,calculos!$M$2:$N$658,2,1)),"null",VLOOKUP(F19,calculos!$M$2:$N$658,2,1))</f>
        <v>465</v>
      </c>
      <c r="V19" s="0" t="n">
        <f aca="false">IF(ISNA(VLOOKUP(J19,calculos!$P$2:$Q$1711,2,1)),"null",VLOOKUP(J19,calculos!$P$2:$Q$1711,2,1))</f>
        <v>1262</v>
      </c>
      <c r="W19" s="0" t="n">
        <f aca="false">IF(ISNA(VLOOKUP(P19,calculos!$S$2:$T$58,2,1)),"null",VLOOKUP(P19,calculos!$S$2:$T$58,2,1))</f>
        <v>38</v>
      </c>
      <c r="X19" s="9" t="str">
        <f aca="false">$X$1&amp;B19&amp;"','"&amp;G19&amp;"','"&amp;H19&amp;"','"&amp;I19&amp;"','"&amp;K19&amp;"','"&amp;L19&amp;"','"&amp;M19&amp;"','"&amp;N19&amp;"','"&amp;O19&amp;"',"&amp;Q19&amp;","&amp;R19&amp;","&amp;S19&amp;","&amp;T19&amp;","&amp;U19&amp;","&amp;V19&amp;","&amp;W19&amp;");"</f>
        <v>insert into servicio (id,fecha_entrega,serie,apertura,fecha_instalacion,garantia,mantenimiento,capacitacion,entrega_equipo,visita,id_empresa,id_hospital,id_equipo,id_marca,id_modelo,id_os,id_ingeniero) values (nextval('seq_servicio'),'','150626-131039','','43003','','43184','','','',12,678,733,109,465,1262,38);</v>
      </c>
    </row>
    <row r="20" customFormat="false" ht="13.8" hidden="false" customHeight="false" outlineLevel="0" collapsed="false">
      <c r="A20" s="31" t="s">
        <v>23</v>
      </c>
      <c r="B20" s="31"/>
      <c r="C20" s="31" t="s">
        <v>4734</v>
      </c>
      <c r="D20" s="31" t="s">
        <v>4413</v>
      </c>
      <c r="E20" s="31" t="s">
        <v>4735</v>
      </c>
      <c r="F20" s="32" t="s">
        <v>4736</v>
      </c>
      <c r="G20" s="32" t="s">
        <v>4737</v>
      </c>
      <c r="H20" s="33"/>
      <c r="I20" s="33" t="n">
        <v>42971</v>
      </c>
      <c r="J20" s="34" t="n">
        <v>6237</v>
      </c>
      <c r="K20" s="31"/>
      <c r="L20" s="35" t="n">
        <v>43155</v>
      </c>
      <c r="M20" s="36"/>
      <c r="N20" s="31"/>
      <c r="O20" s="31"/>
      <c r="P20" s="31" t="s">
        <v>4707</v>
      </c>
      <c r="Q20" s="0" t="n">
        <f aca="false">IF(ISNA(VLOOKUP(A20,calculos!$A$2:$B$20,2,1)),"null",VLOOKUP(A20,calculos!$A$2:$B$20,2,1))</f>
        <v>12</v>
      </c>
      <c r="R20" s="0" t="n">
        <f aca="false">IF(ISNA(VLOOKUP(C20,calculos!$D$2:$E$1218,2,1)),"null",VLOOKUP(C20,calculos!$D$2:$E$1218,2,1))</f>
        <v>458</v>
      </c>
      <c r="S20" s="0" t="n">
        <f aca="false">IF(ISNA(VLOOKUP(D20,calculos!$G$2:$H$1118,2,1)),"null",VLOOKUP(D20,calculos!$G$2:$H$1118,2,1))</f>
        <v>80</v>
      </c>
      <c r="T20" s="0" t="n">
        <f aca="false">IF(ISNA(VLOOKUP(E20,calculos!$J$2:$K$220,2,1)),"null",VLOOKUP(E20,calculos!$J$2:$K$220,2,1))</f>
        <v>184</v>
      </c>
      <c r="U20" s="0" t="n">
        <f aca="false">IF(ISNA(VLOOKUP(F20,calculos!$M$2:$N$658,2,1)),"null",VLOOKUP(F20,calculos!$M$2:$N$658,2,1))</f>
        <v>382</v>
      </c>
      <c r="V20" s="0" t="n">
        <f aca="false">IF(ISNA(VLOOKUP(J20,calculos!$P$2:$Q$1711,2,1)),"null",VLOOKUP(J20,calculos!$P$2:$Q$1711,2,1))</f>
        <v>1261</v>
      </c>
      <c r="W20" s="0" t="n">
        <f aca="false">IF(ISNA(VLOOKUP(P20,calculos!$S$2:$T$58,2,1)),"null",VLOOKUP(P20,calculos!$S$2:$T$58,2,1))</f>
        <v>38</v>
      </c>
      <c r="X20" s="9" t="str">
        <f aca="false">$X$1&amp;B20&amp;"','"&amp;G20&amp;"','"&amp;H20&amp;"','"&amp;I20&amp;"','"&amp;K20&amp;"','"&amp;L20&amp;"','"&amp;M20&amp;"','"&amp;N20&amp;"','"&amp;O20&amp;"',"&amp;Q20&amp;","&amp;R20&amp;","&amp;S20&amp;","&amp;T20&amp;","&amp;U20&amp;","&amp;V20&amp;","&amp;W20&amp;");"</f>
        <v>insert into servicio (id,fecha_entrega,serie,apertura,fecha_instalacion,garantia,mantenimiento,capacitacion,entrega_equipo,visita,id_empresa,id_hospital,id_equipo,id_marca,id_modelo,id_os,id_ingeniero) values (nextval('seq_servicio'),'','16-114594-09/0400-16-114','','42971','','43155','','','',12,458,80,184,382,1261,38);</v>
      </c>
    </row>
    <row r="21" customFormat="false" ht="13.8" hidden="false" customHeight="false" outlineLevel="0" collapsed="false">
      <c r="A21" s="31" t="s">
        <v>23</v>
      </c>
      <c r="B21" s="31"/>
      <c r="C21" s="31" t="s">
        <v>4738</v>
      </c>
      <c r="D21" s="31" t="s">
        <v>4413</v>
      </c>
      <c r="E21" s="31" t="s">
        <v>4735</v>
      </c>
      <c r="F21" s="32" t="s">
        <v>4736</v>
      </c>
      <c r="G21" s="32" t="s">
        <v>4739</v>
      </c>
      <c r="H21" s="33"/>
      <c r="I21" s="33" t="n">
        <v>42972</v>
      </c>
      <c r="J21" s="34" t="n">
        <v>6238</v>
      </c>
      <c r="K21" s="31"/>
      <c r="L21" s="35" t="n">
        <v>43155</v>
      </c>
      <c r="M21" s="36"/>
      <c r="N21" s="31"/>
      <c r="O21" s="31"/>
      <c r="P21" s="31" t="s">
        <v>4707</v>
      </c>
      <c r="Q21" s="0" t="n">
        <f aca="false">IF(ISNA(VLOOKUP(A21,calculos!$A$2:$B$20,2,1)),"null",VLOOKUP(A21,calculos!$A$2:$B$20,2,1))</f>
        <v>12</v>
      </c>
      <c r="R21" s="0" t="n">
        <f aca="false">IF(ISNA(VLOOKUP(C21,calculos!$D$2:$E$1218,2,1)),"null",VLOOKUP(C21,calculos!$D$2:$E$1218,2,1))</f>
        <v>327</v>
      </c>
      <c r="S21" s="0" t="n">
        <f aca="false">IF(ISNA(VLOOKUP(D21,calculos!$G$2:$H$1118,2,1)),"null",VLOOKUP(D21,calculos!$G$2:$H$1118,2,1))</f>
        <v>80</v>
      </c>
      <c r="T21" s="0" t="n">
        <f aca="false">IF(ISNA(VLOOKUP(E21,calculos!$J$2:$K$220,2,1)),"null",VLOOKUP(E21,calculos!$J$2:$K$220,2,1))</f>
        <v>184</v>
      </c>
      <c r="U21" s="0" t="n">
        <f aca="false">IF(ISNA(VLOOKUP(F21,calculos!$M$2:$N$658,2,1)),"null",VLOOKUP(F21,calculos!$M$2:$N$658,2,1))</f>
        <v>382</v>
      </c>
      <c r="V21" s="0" t="n">
        <f aca="false">IF(ISNA(VLOOKUP(J21,calculos!$P$2:$Q$1711,2,1)),"null",VLOOKUP(J21,calculos!$P$2:$Q$1711,2,1))</f>
        <v>1261</v>
      </c>
      <c r="W21" s="0" t="n">
        <f aca="false">IF(ISNA(VLOOKUP(P21,calculos!$S$2:$T$58,2,1)),"null",VLOOKUP(P21,calculos!$S$2:$T$58,2,1))</f>
        <v>38</v>
      </c>
      <c r="X21" s="9" t="str">
        <f aca="false">$X$1&amp;B21&amp;"','"&amp;G21&amp;"','"&amp;H21&amp;"','"&amp;I21&amp;"','"&amp;K21&amp;"','"&amp;L21&amp;"','"&amp;M21&amp;"','"&amp;N21&amp;"','"&amp;O21&amp;"',"&amp;Q21&amp;","&amp;R21&amp;","&amp;S21&amp;","&amp;T21&amp;","&amp;U21&amp;","&amp;V21&amp;","&amp;W21&amp;");"</f>
        <v>insert into servicio (id,fecha_entrega,serie,apertura,fecha_instalacion,garantia,mantenimiento,capacitacion,entrega_equipo,visita,id_empresa,id_hospital,id_equipo,id_marca,id_modelo,id_os,id_ingeniero) values (nextval('seq_servicio'),'','1612-4597-09','','42972','','43155','','','',12,327,80,184,382,1261,38);</v>
      </c>
    </row>
    <row r="22" customFormat="false" ht="13.8" hidden="false" customHeight="false" outlineLevel="0" collapsed="false">
      <c r="A22" s="31" t="s">
        <v>23</v>
      </c>
      <c r="B22" s="31"/>
      <c r="C22" s="31" t="s">
        <v>4740</v>
      </c>
      <c r="D22" s="31" t="s">
        <v>4741</v>
      </c>
      <c r="E22" s="31"/>
      <c r="F22" s="32" t="s">
        <v>4742</v>
      </c>
      <c r="G22" s="32" t="s">
        <v>4743</v>
      </c>
      <c r="H22" s="33"/>
      <c r="I22" s="33" t="n">
        <v>42893</v>
      </c>
      <c r="J22" s="34" t="n">
        <v>6301</v>
      </c>
      <c r="K22" s="31"/>
      <c r="L22" s="35" t="n">
        <v>43076</v>
      </c>
      <c r="M22" s="36"/>
      <c r="N22" s="31"/>
      <c r="O22" s="31"/>
      <c r="P22" s="31" t="s">
        <v>4707</v>
      </c>
      <c r="Q22" s="0" t="n">
        <f aca="false">IF(ISNA(VLOOKUP(A22,calculos!$A$2:$B$20,2,1)),"null",VLOOKUP(A22,calculos!$A$2:$B$20,2,1))</f>
        <v>12</v>
      </c>
      <c r="R22" s="0" t="n">
        <f aca="false">IF(ISNA(VLOOKUP(C22,calculos!$D$2:$E$1218,2,1)),"null",VLOOKUP(C22,calculos!$D$2:$E$1218,2,1))</f>
        <v>803</v>
      </c>
      <c r="S22" s="0" t="n">
        <f aca="false">IF(ISNA(VLOOKUP(D22,calculos!$G$2:$H$1118,2,1)),"null",VLOOKUP(D22,calculos!$G$2:$H$1118,2,1))</f>
        <v>703</v>
      </c>
      <c r="T22" s="0" t="str">
        <f aca="false">IF(ISNA(VLOOKUP(E22,calculos!$J$2:$K$220,2,1)),"null",VLOOKUP(E22,calculos!$J$2:$K$220,2,1))</f>
        <v>null</v>
      </c>
      <c r="U22" s="0" t="n">
        <f aca="false">IF(ISNA(VLOOKUP(F22,calculos!$M$2:$N$658,2,1)),"null",VLOOKUP(F22,calculos!$M$2:$N$658,2,1))</f>
        <v>523</v>
      </c>
      <c r="V22" s="0" t="n">
        <f aca="false">IF(ISNA(VLOOKUP(J22,calculos!$P$2:$Q$1711,2,1)),"null",VLOOKUP(J22,calculos!$P$2:$Q$1711,2,1))</f>
        <v>1262</v>
      </c>
      <c r="W22" s="0" t="n">
        <f aca="false">IF(ISNA(VLOOKUP(P22,calculos!$S$2:$T$58,2,1)),"null",VLOOKUP(P22,calculos!$S$2:$T$58,2,1))</f>
        <v>38</v>
      </c>
      <c r="X22" s="9" t="str">
        <f aca="false">$X$1&amp;B22&amp;"','"&amp;G22&amp;"','"&amp;H22&amp;"','"&amp;I22&amp;"','"&amp;K22&amp;"','"&amp;L22&amp;"','"&amp;M22&amp;"','"&amp;N22&amp;"','"&amp;O22&amp;"',"&amp;Q22&amp;","&amp;R22&amp;","&amp;S22&amp;","&amp;T22&amp;","&amp;U22&amp;","&amp;V22&amp;","&amp;W22&amp;");"</f>
        <v>insert into servicio (id,fecha_entrega,serie,apertura,fecha_instalacion,garantia,mantenimiento,capacitacion,entrega_equipo,visita,id_empresa,id_hospital,id_equipo,id_marca,id_modelo,id_os,id_ingeniero) values (nextval('seq_servicio'),'','DK43100931','','42893','','43076','','','',12,803,703,null,523,1262,38);</v>
      </c>
    </row>
    <row r="23" customFormat="false" ht="13.8" hidden="false" customHeight="false" outlineLevel="0" collapsed="false">
      <c r="A23" s="31" t="s">
        <v>23</v>
      </c>
      <c r="B23" s="31"/>
      <c r="C23" s="31" t="s">
        <v>4740</v>
      </c>
      <c r="D23" s="31" t="s">
        <v>4685</v>
      </c>
      <c r="E23" s="31"/>
      <c r="F23" s="32"/>
      <c r="G23" s="32" t="s">
        <v>4744</v>
      </c>
      <c r="H23" s="33"/>
      <c r="I23" s="33" t="n">
        <v>42893</v>
      </c>
      <c r="J23" s="34" t="n">
        <v>6301</v>
      </c>
      <c r="K23" s="31"/>
      <c r="L23" s="35" t="n">
        <v>43076</v>
      </c>
      <c r="M23" s="36"/>
      <c r="N23" s="31"/>
      <c r="O23" s="31"/>
      <c r="P23" s="31" t="s">
        <v>4707</v>
      </c>
      <c r="Q23" s="0" t="n">
        <f aca="false">IF(ISNA(VLOOKUP(A23,calculos!$A$2:$B$20,2,1)),"null",VLOOKUP(A23,calculos!$A$2:$B$20,2,1))</f>
        <v>12</v>
      </c>
      <c r="R23" s="0" t="n">
        <f aca="false">IF(ISNA(VLOOKUP(C23,calculos!$D$2:$E$1218,2,1)),"null",VLOOKUP(C23,calculos!$D$2:$E$1218,2,1))</f>
        <v>803</v>
      </c>
      <c r="S23" s="0" t="n">
        <f aca="false">IF(ISNA(VLOOKUP(D23,calculos!$G$2:$H$1118,2,1)),"null",VLOOKUP(D23,calculos!$G$2:$H$1118,2,1))</f>
        <v>779</v>
      </c>
      <c r="T23" s="0" t="str">
        <f aca="false">IF(ISNA(VLOOKUP(E23,calculos!$J$2:$K$220,2,1)),"null",VLOOKUP(E23,calculos!$J$2:$K$220,2,1))</f>
        <v>null</v>
      </c>
      <c r="U23" s="0" t="str">
        <f aca="false">IF(ISNA(VLOOKUP(F23,calculos!$M$2:$N$658,2,1)),"null",VLOOKUP(F23,calculos!$M$2:$N$658,2,1))</f>
        <v>null</v>
      </c>
      <c r="V23" s="0" t="n">
        <f aca="false">IF(ISNA(VLOOKUP(J23,calculos!$P$2:$Q$1711,2,1)),"null",VLOOKUP(J23,calculos!$P$2:$Q$1711,2,1))</f>
        <v>1262</v>
      </c>
      <c r="W23" s="0" t="n">
        <f aca="false">IF(ISNA(VLOOKUP(P23,calculos!$S$2:$T$58,2,1)),"null",VLOOKUP(P23,calculos!$S$2:$T$58,2,1))</f>
        <v>38</v>
      </c>
      <c r="X23" s="9" t="str">
        <f aca="false">$X$1&amp;B23&amp;"','"&amp;G23&amp;"','"&amp;H23&amp;"','"&amp;I23&amp;"','"&amp;K23&amp;"','"&amp;L23&amp;"','"&amp;M23&amp;"','"&amp;N23&amp;"','"&amp;O23&amp;"',"&amp;Q23&amp;","&amp;R23&amp;","&amp;S23&amp;","&amp;T23&amp;","&amp;U23&amp;","&amp;V23&amp;","&amp;W23&amp;");"</f>
        <v>insert into servicio (id,fecha_entrega,serie,apertura,fecha_instalacion,garantia,mantenimiento,capacitacion,entrega_equipo,visita,id_empresa,id_hospital,id_equipo,id_marca,id_modelo,id_os,id_ingeniero) values (nextval('seq_servicio'),'','ASFM-0073','','42893','','43076','','','',12,803,779,null,null,1262,38);</v>
      </c>
    </row>
    <row r="24" customFormat="false" ht="13.8" hidden="false" customHeight="false" outlineLevel="0" collapsed="false">
      <c r="A24" s="31" t="s">
        <v>23</v>
      </c>
      <c r="B24" s="31"/>
      <c r="C24" s="31" t="s">
        <v>4740</v>
      </c>
      <c r="D24" s="31" t="s">
        <v>4745</v>
      </c>
      <c r="E24" s="31"/>
      <c r="F24" s="32"/>
      <c r="G24" s="32" t="s">
        <v>4746</v>
      </c>
      <c r="H24" s="33"/>
      <c r="I24" s="33" t="n">
        <v>42893</v>
      </c>
      <c r="J24" s="34" t="n">
        <v>6301</v>
      </c>
      <c r="K24" s="31"/>
      <c r="L24" s="35" t="n">
        <v>43076</v>
      </c>
      <c r="M24" s="36"/>
      <c r="N24" s="31"/>
      <c r="O24" s="31"/>
      <c r="P24" s="31" t="s">
        <v>4707</v>
      </c>
      <c r="Q24" s="0" t="n">
        <f aca="false">IF(ISNA(VLOOKUP(A24,calculos!$A$2:$B$20,2,1)),"null",VLOOKUP(A24,calculos!$A$2:$B$20,2,1))</f>
        <v>12</v>
      </c>
      <c r="R24" s="0" t="n">
        <f aca="false">IF(ISNA(VLOOKUP(C24,calculos!$D$2:$E$1218,2,1)),"null",VLOOKUP(C24,calculos!$D$2:$E$1218,2,1))</f>
        <v>803</v>
      </c>
      <c r="S24" s="0" t="n">
        <f aca="false">IF(ISNA(VLOOKUP(D24,calculos!$G$2:$H$1118,2,1)),"null",VLOOKUP(D24,calculos!$G$2:$H$1118,2,1))</f>
        <v>785</v>
      </c>
      <c r="T24" s="0" t="str">
        <f aca="false">IF(ISNA(VLOOKUP(E24,calculos!$J$2:$K$220,2,1)),"null",VLOOKUP(E24,calculos!$J$2:$K$220,2,1))</f>
        <v>null</v>
      </c>
      <c r="U24" s="0" t="str">
        <f aca="false">IF(ISNA(VLOOKUP(F24,calculos!$M$2:$N$658,2,1)),"null",VLOOKUP(F24,calculos!$M$2:$N$658,2,1))</f>
        <v>null</v>
      </c>
      <c r="V24" s="0" t="n">
        <f aca="false">IF(ISNA(VLOOKUP(J24,calculos!$P$2:$Q$1711,2,1)),"null",VLOOKUP(J24,calculos!$P$2:$Q$1711,2,1))</f>
        <v>1262</v>
      </c>
      <c r="W24" s="0" t="n">
        <f aca="false">IF(ISNA(VLOOKUP(P24,calculos!$S$2:$T$58,2,1)),"null",VLOOKUP(P24,calculos!$S$2:$T$58,2,1))</f>
        <v>38</v>
      </c>
      <c r="X24" s="9" t="str">
        <f aca="false">$X$1&amp;B24&amp;"','"&amp;G24&amp;"','"&amp;H24&amp;"','"&amp;I24&amp;"','"&amp;K24&amp;"','"&amp;L24&amp;"','"&amp;M24&amp;"','"&amp;N24&amp;"','"&amp;O24&amp;"',"&amp;Q24&amp;","&amp;R24&amp;","&amp;S24&amp;","&amp;T24&amp;","&amp;U24&amp;","&amp;V24&amp;","&amp;W24&amp;");"</f>
        <v>insert into servicio (id,fecha_entrega,serie,apertura,fecha_instalacion,garantia,mantenimiento,capacitacion,entrega_equipo,visita,id_empresa,id_hospital,id_equipo,id_marca,id_modelo,id_os,id_ingeniero) values (nextval('seq_servicio'),'','DE50939831','','42893','','43076','','','',12,803,785,null,null,1262,38);</v>
      </c>
    </row>
    <row r="25" customFormat="false" ht="13.8" hidden="false" customHeight="false" outlineLevel="0" collapsed="false">
      <c r="A25" s="31" t="s">
        <v>23</v>
      </c>
      <c r="B25" s="31"/>
      <c r="C25" s="31" t="s">
        <v>4747</v>
      </c>
      <c r="D25" s="31" t="s">
        <v>4741</v>
      </c>
      <c r="E25" s="31" t="s">
        <v>771</v>
      </c>
      <c r="F25" s="32" t="s">
        <v>4742</v>
      </c>
      <c r="G25" s="32" t="s">
        <v>4588</v>
      </c>
      <c r="H25" s="33"/>
      <c r="I25" s="33" t="n">
        <v>42857</v>
      </c>
      <c r="J25" s="34" t="n">
        <v>5559</v>
      </c>
      <c r="K25" s="31"/>
      <c r="L25" s="35"/>
      <c r="M25" s="36"/>
      <c r="N25" s="31"/>
      <c r="O25" s="31"/>
      <c r="P25" s="31" t="s">
        <v>4707</v>
      </c>
      <c r="Q25" s="0" t="n">
        <f aca="false">IF(ISNA(VLOOKUP(A25,calculos!$A$2:$B$20,2,1)),"null",VLOOKUP(A25,calculos!$A$2:$B$20,2,1))</f>
        <v>12</v>
      </c>
      <c r="R25" s="0" t="n">
        <f aca="false">IF(ISNA(VLOOKUP(C25,calculos!$D$2:$E$1218,2,1)),"null",VLOOKUP(C25,calculos!$D$2:$E$1218,2,1))</f>
        <v>191</v>
      </c>
      <c r="S25" s="0" t="n">
        <f aca="false">IF(ISNA(VLOOKUP(D25,calculos!$G$2:$H$1118,2,1)),"null",VLOOKUP(D25,calculos!$G$2:$H$1118,2,1))</f>
        <v>703</v>
      </c>
      <c r="T25" s="0" t="n">
        <f aca="false">IF(ISNA(VLOOKUP(E25,calculos!$J$2:$K$220,2,1)),"null",VLOOKUP(E25,calculos!$J$2:$K$220,2,1))</f>
        <v>142</v>
      </c>
      <c r="U25" s="0" t="n">
        <f aca="false">IF(ISNA(VLOOKUP(F25,calculos!$M$2:$N$658,2,1)),"null",VLOOKUP(F25,calculos!$M$2:$N$658,2,1))</f>
        <v>523</v>
      </c>
      <c r="V25" s="0" t="n">
        <f aca="false">IF(ISNA(VLOOKUP(J25,calculos!$P$2:$Q$1711,2,1)),"null",VLOOKUP(J25,calculos!$P$2:$Q$1711,2,1))</f>
        <v>352</v>
      </c>
      <c r="W25" s="0" t="n">
        <f aca="false">IF(ISNA(VLOOKUP(P25,calculos!$S$2:$T$58,2,1)),"null",VLOOKUP(P25,calculos!$S$2:$T$58,2,1))</f>
        <v>38</v>
      </c>
      <c r="X25" s="9" t="str">
        <f aca="false">$X$1&amp;B25&amp;"','"&amp;G25&amp;"','"&amp;H25&amp;"','"&amp;I25&amp;"','"&amp;K25&amp;"','"&amp;L25&amp;"','"&amp;M25&amp;"','"&amp;N25&amp;"','"&amp;O25&amp;"',"&amp;Q25&amp;","&amp;R25&amp;","&amp;S25&amp;","&amp;T25&amp;","&amp;U25&amp;","&amp;V25&amp;","&amp;W25&amp;");"</f>
        <v>insert into servicio (id,fecha_entrega,serie,apertura,fecha_instalacion,garantia,mantenimiento,capacitacion,entrega_equipo,visita,id_empresa,id_hospital,id_equipo,id_marca,id_modelo,id_os,id_ingeniero) values (nextval('seq_servicio'),'','DK43100694','','42857','','','','','',12,191,703,142,523,352,38);</v>
      </c>
    </row>
    <row r="26" customFormat="false" ht="13.8" hidden="false" customHeight="false" outlineLevel="0" collapsed="false">
      <c r="A26" s="31" t="s">
        <v>23</v>
      </c>
      <c r="B26" s="31"/>
      <c r="C26" s="31" t="s">
        <v>4747</v>
      </c>
      <c r="D26" s="31" t="s">
        <v>4745</v>
      </c>
      <c r="E26" s="31" t="s">
        <v>771</v>
      </c>
      <c r="F26" s="32" t="s">
        <v>826</v>
      </c>
      <c r="G26" s="32" t="s">
        <v>4748</v>
      </c>
      <c r="H26" s="33"/>
      <c r="I26" s="33" t="n">
        <v>42857</v>
      </c>
      <c r="J26" s="34" t="n">
        <v>5559</v>
      </c>
      <c r="K26" s="31"/>
      <c r="L26" s="35"/>
      <c r="M26" s="36"/>
      <c r="N26" s="31"/>
      <c r="O26" s="31"/>
      <c r="P26" s="31" t="s">
        <v>4707</v>
      </c>
      <c r="Q26" s="0" t="n">
        <f aca="false">IF(ISNA(VLOOKUP(A26,calculos!$A$2:$B$20,2,1)),"null",VLOOKUP(A26,calculos!$A$2:$B$20,2,1))</f>
        <v>12</v>
      </c>
      <c r="R26" s="0" t="n">
        <f aca="false">IF(ISNA(VLOOKUP(C26,calculos!$D$2:$E$1218,2,1)),"null",VLOOKUP(C26,calculos!$D$2:$E$1218,2,1))</f>
        <v>191</v>
      </c>
      <c r="S26" s="0" t="n">
        <f aca="false">IF(ISNA(VLOOKUP(D26,calculos!$G$2:$H$1118,2,1)),"null",VLOOKUP(D26,calculos!$G$2:$H$1118,2,1))</f>
        <v>785</v>
      </c>
      <c r="T26" s="0" t="n">
        <f aca="false">IF(ISNA(VLOOKUP(E26,calculos!$J$2:$K$220,2,1)),"null",VLOOKUP(E26,calculos!$J$2:$K$220,2,1))</f>
        <v>142</v>
      </c>
      <c r="U26" s="0" t="n">
        <f aca="false">IF(ISNA(VLOOKUP(F26,calculos!$M$2:$N$658,2,1)),"null",VLOOKUP(F26,calculos!$M$2:$N$658,2,1))</f>
        <v>388</v>
      </c>
      <c r="V26" s="0" t="n">
        <f aca="false">IF(ISNA(VLOOKUP(J26,calculos!$P$2:$Q$1711,2,1)),"null",VLOOKUP(J26,calculos!$P$2:$Q$1711,2,1))</f>
        <v>352</v>
      </c>
      <c r="W26" s="0" t="n">
        <f aca="false">IF(ISNA(VLOOKUP(P26,calculos!$S$2:$T$58,2,1)),"null",VLOOKUP(P26,calculos!$S$2:$T$58,2,1))</f>
        <v>38</v>
      </c>
      <c r="X26" s="9" t="str">
        <f aca="false">$X$1&amp;B26&amp;"','"&amp;G26&amp;"','"&amp;H26&amp;"','"&amp;I26&amp;"','"&amp;K26&amp;"','"&amp;L26&amp;"','"&amp;M26&amp;"','"&amp;N26&amp;"','"&amp;O26&amp;"',"&amp;Q26&amp;","&amp;R26&amp;","&amp;S26&amp;","&amp;T26&amp;","&amp;U26&amp;","&amp;V26&amp;","&amp;W26&amp;");"</f>
        <v>insert into servicio (id,fecha_entrega,serie,apertura,fecha_instalacion,garantia,mantenimiento,capacitacion,entrega_equipo,visita,id_empresa,id_hospital,id_equipo,id_marca,id_modelo,id_os,id_ingeniero) values (nextval('seq_servicio'),'','DE48234309','','42857','','','','','',12,191,785,142,388,352,38);</v>
      </c>
    </row>
    <row r="27" customFormat="false" ht="13.8" hidden="false" customHeight="false" outlineLevel="0" collapsed="false">
      <c r="A27" s="31" t="s">
        <v>23</v>
      </c>
      <c r="B27" s="31"/>
      <c r="C27" s="31" t="s">
        <v>4747</v>
      </c>
      <c r="D27" s="31" t="s">
        <v>4749</v>
      </c>
      <c r="E27" s="31" t="s">
        <v>771</v>
      </c>
      <c r="F27" s="32" t="s">
        <v>4750</v>
      </c>
      <c r="G27" s="32" t="s">
        <v>4751</v>
      </c>
      <c r="H27" s="33"/>
      <c r="I27" s="33" t="n">
        <v>42857</v>
      </c>
      <c r="J27" s="34" t="n">
        <v>5559</v>
      </c>
      <c r="K27" s="31"/>
      <c r="L27" s="35"/>
      <c r="M27" s="36"/>
      <c r="N27" s="31"/>
      <c r="O27" s="31"/>
      <c r="P27" s="31" t="s">
        <v>4707</v>
      </c>
      <c r="Q27" s="0" t="n">
        <f aca="false">IF(ISNA(VLOOKUP(A27,calculos!$A$2:$B$20,2,1)),"null",VLOOKUP(A27,calculos!$A$2:$B$20,2,1))</f>
        <v>12</v>
      </c>
      <c r="R27" s="0" t="n">
        <f aca="false">IF(ISNA(VLOOKUP(C27,calculos!$D$2:$E$1218,2,1)),"null",VLOOKUP(C27,calculos!$D$2:$E$1218,2,1))</f>
        <v>191</v>
      </c>
      <c r="S27" s="0" t="n">
        <f aca="false">IF(ISNA(VLOOKUP(D27,calculos!$G$2:$H$1118,2,1)),"null",VLOOKUP(D27,calculos!$G$2:$H$1118,2,1))</f>
        <v>778</v>
      </c>
      <c r="T27" s="0" t="n">
        <f aca="false">IF(ISNA(VLOOKUP(E27,calculos!$J$2:$K$220,2,1)),"null",VLOOKUP(E27,calculos!$J$2:$K$220,2,1))</f>
        <v>142</v>
      </c>
      <c r="U27" s="0" t="n">
        <f aca="false">IF(ISNA(VLOOKUP(F27,calculos!$M$2:$N$658,2,1)),"null",VLOOKUP(F27,calculos!$M$2:$N$658,2,1))</f>
        <v>364</v>
      </c>
      <c r="V27" s="0" t="n">
        <f aca="false">IF(ISNA(VLOOKUP(J27,calculos!$P$2:$Q$1711,2,1)),"null",VLOOKUP(J27,calculos!$P$2:$Q$1711,2,1))</f>
        <v>352</v>
      </c>
      <c r="W27" s="0" t="n">
        <f aca="false">IF(ISNA(VLOOKUP(P27,calculos!$S$2:$T$58,2,1)),"null",VLOOKUP(P27,calculos!$S$2:$T$58,2,1))</f>
        <v>38</v>
      </c>
      <c r="X27" s="9" t="str">
        <f aca="false">$X$1&amp;B27&amp;"','"&amp;G27&amp;"','"&amp;H27&amp;"','"&amp;I27&amp;"','"&amp;K27&amp;"','"&amp;L27&amp;"','"&amp;M27&amp;"','"&amp;N27&amp;"','"&amp;O27&amp;"',"&amp;Q27&amp;","&amp;R27&amp;","&amp;S27&amp;","&amp;T27&amp;","&amp;U27&amp;","&amp;V27&amp;","&amp;W27&amp;");"</f>
        <v>insert into servicio (id,fecha_entrega,serie,apertura,fecha_instalacion,garantia,mantenimiento,capacitacion,entrega_equipo,visita,id_empresa,id_hospital,id_equipo,id_marca,id_modelo,id_os,id_ingeniero) values (nextval('seq_servicio'),'','ASFL-0025','','42857','','','','','',12,191,778,142,364,352,38);</v>
      </c>
    </row>
    <row r="28" customFormat="false" ht="13.8" hidden="false" customHeight="false" outlineLevel="0" collapsed="false">
      <c r="A28" s="31" t="s">
        <v>23</v>
      </c>
      <c r="B28" s="31"/>
      <c r="C28" s="31" t="s">
        <v>4752</v>
      </c>
      <c r="D28" s="31" t="s">
        <v>4753</v>
      </c>
      <c r="E28" s="31" t="s">
        <v>4754</v>
      </c>
      <c r="F28" s="32" t="s">
        <v>4755</v>
      </c>
      <c r="G28" s="32" t="s">
        <v>4756</v>
      </c>
      <c r="H28" s="33"/>
      <c r="I28" s="33" t="n">
        <v>42950</v>
      </c>
      <c r="J28" s="34" t="n">
        <v>6000</v>
      </c>
      <c r="K28" s="31"/>
      <c r="L28" s="35" t="n">
        <v>42950</v>
      </c>
      <c r="M28" s="36"/>
      <c r="N28" s="31"/>
      <c r="O28" s="31"/>
      <c r="P28" s="31" t="s">
        <v>4707</v>
      </c>
      <c r="Q28" s="0" t="n">
        <f aca="false">IF(ISNA(VLOOKUP(A28,calculos!$A$2:$B$20,2,1)),"null",VLOOKUP(A28,calculos!$A$2:$B$20,2,1))</f>
        <v>12</v>
      </c>
      <c r="R28" s="0" t="n">
        <f aca="false">IF(ISNA(VLOOKUP(C28,calculos!$D$2:$E$1218,2,1)),"null",VLOOKUP(C28,calculos!$D$2:$E$1218,2,1))</f>
        <v>184</v>
      </c>
      <c r="S28" s="0" t="n">
        <f aca="false">IF(ISNA(VLOOKUP(D28,calculos!$G$2:$H$1118,2,1)),"null",VLOOKUP(D28,calculos!$G$2:$H$1118,2,1))</f>
        <v>1058</v>
      </c>
      <c r="T28" s="0" t="n">
        <f aca="false">IF(ISNA(VLOOKUP(E28,calculos!$J$2:$K$220,2,1)),"null",VLOOKUP(E28,calculos!$J$2:$K$220,2,1))</f>
        <v>31</v>
      </c>
      <c r="U28" s="0" t="n">
        <f aca="false">IF(ISNA(VLOOKUP(F28,calculos!$M$2:$N$658,2,1)),"null",VLOOKUP(F28,calculos!$M$2:$N$658,2,1))</f>
        <v>640</v>
      </c>
      <c r="V28" s="0" t="n">
        <f aca="false">IF(ISNA(VLOOKUP(J28,calculos!$P$2:$Q$1711,2,1)),"null",VLOOKUP(J28,calculos!$P$2:$Q$1711,2,1))</f>
        <v>1261</v>
      </c>
      <c r="W28" s="0" t="n">
        <f aca="false">IF(ISNA(VLOOKUP(P28,calculos!$S$2:$T$58,2,1)),"null",VLOOKUP(P28,calculos!$S$2:$T$58,2,1))</f>
        <v>38</v>
      </c>
      <c r="X28" s="9" t="str">
        <f aca="false">$X$1&amp;B28&amp;"','"&amp;G28&amp;"','"&amp;H28&amp;"','"&amp;I28&amp;"','"&amp;K28&amp;"','"&amp;L28&amp;"','"&amp;M28&amp;"','"&amp;N28&amp;"','"&amp;O28&amp;"',"&amp;Q28&amp;","&amp;R28&amp;","&amp;S28&amp;","&amp;T28&amp;","&amp;U28&amp;","&amp;V28&amp;","&amp;W28&amp;");"</f>
        <v>insert into servicio (id,fecha_entrega,serie,apertura,fecha_instalacion,garantia,mantenimiento,capacitacion,entrega_equipo,visita,id_empresa,id_hospital,id_equipo,id_marca,id_modelo,id_os,id_ingeniero) values (nextval('seq_servicio'),'','SP17050252','','42950','','42950','','','',12,184,1058,31,640,1261,38);</v>
      </c>
    </row>
    <row r="29" customFormat="false" ht="13.8" hidden="false" customHeight="false" outlineLevel="0" collapsed="false">
      <c r="A29" s="31" t="s">
        <v>23</v>
      </c>
      <c r="B29" s="31"/>
      <c r="C29" s="31" t="s">
        <v>4752</v>
      </c>
      <c r="D29" s="31" t="s">
        <v>4757</v>
      </c>
      <c r="E29" s="31" t="s">
        <v>4754</v>
      </c>
      <c r="F29" s="32" t="s">
        <v>4758</v>
      </c>
      <c r="G29" s="32" t="s">
        <v>4759</v>
      </c>
      <c r="H29" s="33"/>
      <c r="I29" s="33" t="n">
        <v>42950</v>
      </c>
      <c r="J29" s="34" t="n">
        <v>6000</v>
      </c>
      <c r="K29" s="31"/>
      <c r="L29" s="35" t="n">
        <v>42950</v>
      </c>
      <c r="M29" s="36"/>
      <c r="N29" s="31"/>
      <c r="O29" s="31"/>
      <c r="P29" s="31" t="s">
        <v>4707</v>
      </c>
      <c r="Q29" s="0" t="n">
        <f aca="false">IF(ISNA(VLOOKUP(A29,calculos!$A$2:$B$20,2,1)),"null",VLOOKUP(A29,calculos!$A$2:$B$20,2,1))</f>
        <v>12</v>
      </c>
      <c r="R29" s="0" t="n">
        <f aca="false">IF(ISNA(VLOOKUP(C29,calculos!$D$2:$E$1218,2,1)),"null",VLOOKUP(C29,calculos!$D$2:$E$1218,2,1))</f>
        <v>184</v>
      </c>
      <c r="S29" s="0" t="n">
        <f aca="false">IF(ISNA(VLOOKUP(D29,calculos!$G$2:$H$1118,2,1)),"null",VLOOKUP(D29,calculos!$G$2:$H$1118,2,1))</f>
        <v>282</v>
      </c>
      <c r="T29" s="0" t="n">
        <f aca="false">IF(ISNA(VLOOKUP(E29,calculos!$J$2:$K$220,2,1)),"null",VLOOKUP(E29,calculos!$J$2:$K$220,2,1))</f>
        <v>31</v>
      </c>
      <c r="U29" s="0" t="n">
        <f aca="false">IF(ISNA(VLOOKUP(F29,calculos!$M$2:$N$658,2,1)),"null",VLOOKUP(F29,calculos!$M$2:$N$658,2,1))</f>
        <v>512</v>
      </c>
      <c r="V29" s="0" t="n">
        <f aca="false">IF(ISNA(VLOOKUP(J29,calculos!$P$2:$Q$1711,2,1)),"null",VLOOKUP(J29,calculos!$P$2:$Q$1711,2,1))</f>
        <v>1261</v>
      </c>
      <c r="W29" s="0" t="n">
        <f aca="false">IF(ISNA(VLOOKUP(P29,calculos!$S$2:$T$58,2,1)),"null",VLOOKUP(P29,calculos!$S$2:$T$58,2,1))</f>
        <v>38</v>
      </c>
      <c r="X29" s="9" t="str">
        <f aca="false">$X$1&amp;B29&amp;"','"&amp;G29&amp;"','"&amp;H29&amp;"','"&amp;I29&amp;"','"&amp;K29&amp;"','"&amp;L29&amp;"','"&amp;M29&amp;"','"&amp;N29&amp;"','"&amp;O29&amp;"',"&amp;Q29&amp;","&amp;R29&amp;","&amp;S29&amp;","&amp;T29&amp;","&amp;U29&amp;","&amp;V29&amp;","&amp;W29&amp;");"</f>
        <v>insert into servicio (id,fecha_entrega,serie,apertura,fecha_instalacion,garantia,mantenimiento,capacitacion,entrega_equipo,visita,id_empresa,id_hospital,id_equipo,id_marca,id_modelo,id_os,id_ingeniero) values (nextval('seq_servicio'),'','V1625096SX','','42950','','42950','','','',12,184,282,31,512,1261,38);</v>
      </c>
    </row>
    <row r="30" customFormat="false" ht="13.8" hidden="false" customHeight="false" outlineLevel="0" collapsed="false">
      <c r="A30" s="31" t="s">
        <v>23</v>
      </c>
      <c r="B30" s="31"/>
      <c r="C30" s="31" t="s">
        <v>4760</v>
      </c>
      <c r="D30" s="31" t="s">
        <v>4761</v>
      </c>
      <c r="E30" s="31" t="s">
        <v>771</v>
      </c>
      <c r="F30" s="32" t="s">
        <v>4762</v>
      </c>
      <c r="G30" s="32" t="s">
        <v>4763</v>
      </c>
      <c r="H30" s="33"/>
      <c r="I30" s="33" t="n">
        <v>42948</v>
      </c>
      <c r="J30" s="34" t="n">
        <v>5586</v>
      </c>
      <c r="K30" s="31"/>
      <c r="L30" s="35" t="n">
        <v>43132</v>
      </c>
      <c r="M30" s="36"/>
      <c r="N30" s="31"/>
      <c r="O30" s="31"/>
      <c r="P30" s="31" t="s">
        <v>4707</v>
      </c>
      <c r="Q30" s="0" t="n">
        <f aca="false">IF(ISNA(VLOOKUP(A30,calculos!$A$2:$B$20,2,1)),"null",VLOOKUP(A30,calculos!$A$2:$B$20,2,1))</f>
        <v>12</v>
      </c>
      <c r="R30" s="0" t="n">
        <f aca="false">IF(ISNA(VLOOKUP(C30,calculos!$D$2:$E$1218,2,1)),"null",VLOOKUP(C30,calculos!$D$2:$E$1218,2,1))</f>
        <v>559</v>
      </c>
      <c r="S30" s="0" t="n">
        <f aca="false">IF(ISNA(VLOOKUP(D30,calculos!$G$2:$H$1118,2,1)),"null",VLOOKUP(D30,calculos!$G$2:$H$1118,2,1))</f>
        <v>792</v>
      </c>
      <c r="T30" s="0" t="n">
        <f aca="false">IF(ISNA(VLOOKUP(E30,calculos!$J$2:$K$220,2,1)),"null",VLOOKUP(E30,calculos!$J$2:$K$220,2,1))</f>
        <v>142</v>
      </c>
      <c r="U30" s="0" t="n">
        <f aca="false">IF(ISNA(VLOOKUP(F30,calculos!$M$2:$N$658,2,1)),"null",VLOOKUP(F30,calculos!$M$2:$N$658,2,1))</f>
        <v>263</v>
      </c>
      <c r="V30" s="0" t="n">
        <f aca="false">IF(ISNA(VLOOKUP(J30,calculos!$P$2:$Q$1711,2,1)),"null",VLOOKUP(J30,calculos!$P$2:$Q$1711,2,1))</f>
        <v>363</v>
      </c>
      <c r="W30" s="0" t="n">
        <f aca="false">IF(ISNA(VLOOKUP(P30,calculos!$S$2:$T$58,2,1)),"null",VLOOKUP(P30,calculos!$S$2:$T$58,2,1))</f>
        <v>38</v>
      </c>
      <c r="X30" s="9" t="str">
        <f aca="false">$X$1&amp;B30&amp;"','"&amp;G30&amp;"','"&amp;H30&amp;"','"&amp;I30&amp;"','"&amp;K30&amp;"','"&amp;L30&amp;"','"&amp;M30&amp;"','"&amp;N30&amp;"','"&amp;O30&amp;"',"&amp;Q30&amp;","&amp;R30&amp;","&amp;S30&amp;","&amp;T30&amp;","&amp;U30&amp;","&amp;V30&amp;","&amp;W30&amp;");"</f>
        <v>insert into servicio (id,fecha_entrega,serie,apertura,fecha_instalacion,garantia,mantenimiento,capacitacion,entrega_equipo,visita,id_empresa,id_hospital,id_equipo,id_marca,id_modelo,id_os,id_ingeniero) values (nextval('seq_servicio'),'','DE45740330','','42948','','43132','','','',12,559,792,142,263,363,38);</v>
      </c>
    </row>
    <row r="31" customFormat="false" ht="13.8" hidden="false" customHeight="false" outlineLevel="0" collapsed="false">
      <c r="A31" s="31" t="s">
        <v>23</v>
      </c>
      <c r="B31" s="31"/>
      <c r="C31" s="31" t="s">
        <v>4764</v>
      </c>
      <c r="D31" s="31" t="s">
        <v>4765</v>
      </c>
      <c r="E31" s="31" t="s">
        <v>4766</v>
      </c>
      <c r="F31" s="32" t="s">
        <v>4767</v>
      </c>
      <c r="G31" s="32" t="s">
        <v>4768</v>
      </c>
      <c r="H31" s="33"/>
      <c r="I31" s="33" t="n">
        <v>42917</v>
      </c>
      <c r="J31" s="34" t="n">
        <v>5588</v>
      </c>
      <c r="K31" s="31"/>
      <c r="L31" s="35" t="n">
        <v>43101</v>
      </c>
      <c r="M31" s="36"/>
      <c r="N31" s="31"/>
      <c r="O31" s="31"/>
      <c r="P31" s="31" t="s">
        <v>4707</v>
      </c>
      <c r="Q31" s="0" t="n">
        <f aca="false">IF(ISNA(VLOOKUP(A31,calculos!$A$2:$B$20,2,1)),"null",VLOOKUP(A31,calculos!$A$2:$B$20,2,1))</f>
        <v>12</v>
      </c>
      <c r="R31" s="0" t="n">
        <f aca="false">IF(ISNA(VLOOKUP(C31,calculos!$D$2:$E$1218,2,1)),"null",VLOOKUP(C31,calculos!$D$2:$E$1218,2,1))</f>
        <v>816</v>
      </c>
      <c r="S31" s="0" t="n">
        <f aca="false">IF(ISNA(VLOOKUP(D31,calculos!$G$2:$H$1118,2,1)),"null",VLOOKUP(D31,calculos!$G$2:$H$1118,2,1))</f>
        <v>665</v>
      </c>
      <c r="T31" s="0" t="n">
        <f aca="false">IF(ISNA(VLOOKUP(E31,calculos!$J$2:$K$220,2,1)),"null",VLOOKUP(E31,calculos!$J$2:$K$220,2,1))</f>
        <v>192</v>
      </c>
      <c r="U31" s="0" t="n">
        <f aca="false">IF(ISNA(VLOOKUP(F31,calculos!$M$2:$N$658,2,1)),"null",VLOOKUP(F31,calculos!$M$2:$N$658,2,1))</f>
        <v>188</v>
      </c>
      <c r="V31" s="0" t="n">
        <f aca="false">IF(ISNA(VLOOKUP(J31,calculos!$P$2:$Q$1711,2,1)),"null",VLOOKUP(J31,calculos!$P$2:$Q$1711,2,1))</f>
        <v>364</v>
      </c>
      <c r="W31" s="0" t="n">
        <f aca="false">IF(ISNA(VLOOKUP(P31,calculos!$S$2:$T$58,2,1)),"null",VLOOKUP(P31,calculos!$S$2:$T$58,2,1))</f>
        <v>38</v>
      </c>
      <c r="X31" s="9" t="str">
        <f aca="false">$X$1&amp;B31&amp;"','"&amp;G31&amp;"','"&amp;H31&amp;"','"&amp;I31&amp;"','"&amp;K31&amp;"','"&amp;L31&amp;"','"&amp;M31&amp;"','"&amp;N31&amp;"','"&amp;O31&amp;"',"&amp;Q31&amp;","&amp;R31&amp;","&amp;S31&amp;","&amp;T31&amp;","&amp;U31&amp;","&amp;V31&amp;","&amp;W31&amp;");"</f>
        <v>insert into servicio (id,fecha_entrega,serie,apertura,fecha_instalacion,garantia,mantenimiento,capacitacion,entrega_equipo,visita,id_empresa,id_hospital,id_equipo,id_marca,id_modelo,id_os,id_ingeniero) values (nextval('seq_servicio'),'','1602011/1377','','42917','','43101','','','',12,816,665,192,188,364,38);</v>
      </c>
    </row>
    <row r="32" customFormat="false" ht="13.8" hidden="false" customHeight="false" outlineLevel="0" collapsed="false">
      <c r="A32" s="31" t="s">
        <v>23</v>
      </c>
      <c r="B32" s="31"/>
      <c r="C32" s="31" t="s">
        <v>4769</v>
      </c>
      <c r="D32" s="31" t="s">
        <v>4770</v>
      </c>
      <c r="E32" s="31" t="s">
        <v>4766</v>
      </c>
      <c r="F32" s="32" t="n">
        <v>10592</v>
      </c>
      <c r="G32" s="32"/>
      <c r="H32" s="33"/>
      <c r="I32" s="33"/>
      <c r="J32" s="34" t="n">
        <v>5576</v>
      </c>
      <c r="K32" s="31"/>
      <c r="L32" s="35" t="n">
        <v>42885</v>
      </c>
      <c r="M32" s="36"/>
      <c r="N32" s="31"/>
      <c r="O32" s="31"/>
      <c r="P32" s="31" t="s">
        <v>4707</v>
      </c>
      <c r="Q32" s="0" t="n">
        <f aca="false">IF(ISNA(VLOOKUP(A32,calculos!$A$2:$B$20,2,1)),"null",VLOOKUP(A32,calculos!$A$2:$B$20,2,1))</f>
        <v>12</v>
      </c>
      <c r="R32" s="0" t="n">
        <f aca="false">IF(ISNA(VLOOKUP(C32,calculos!$D$2:$E$1218,2,1)),"null",VLOOKUP(C32,calculos!$D$2:$E$1218,2,1))</f>
        <v>1095</v>
      </c>
      <c r="S32" s="0" t="n">
        <f aca="false">IF(ISNA(VLOOKUP(D32,calculos!$G$2:$H$1118,2,1)),"null",VLOOKUP(D32,calculos!$G$2:$H$1118,2,1))</f>
        <v>110</v>
      </c>
      <c r="T32" s="0" t="n">
        <f aca="false">IF(ISNA(VLOOKUP(E32,calculos!$J$2:$K$220,2,1)),"null",VLOOKUP(E32,calculos!$J$2:$K$220,2,1))</f>
        <v>192</v>
      </c>
      <c r="U32" s="0" t="str">
        <f aca="false">IF(ISNA(VLOOKUP(F32,calculos!$M$2:$N$658,2,1)),"null",VLOOKUP(F32,calculos!$M$2:$N$658,2,1))</f>
        <v>null</v>
      </c>
      <c r="V32" s="0" t="n">
        <f aca="false">IF(ISNA(VLOOKUP(J32,calculos!$P$2:$Q$1711,2,1)),"null",VLOOKUP(J32,calculos!$P$2:$Q$1711,2,1))</f>
        <v>362</v>
      </c>
      <c r="W32" s="0" t="n">
        <f aca="false">IF(ISNA(VLOOKUP(P32,calculos!$S$2:$T$58,2,1)),"null",VLOOKUP(P32,calculos!$S$2:$T$58,2,1))</f>
        <v>38</v>
      </c>
      <c r="X32" s="9" t="str">
        <f aca="false">$X$1&amp;B32&amp;"','"&amp;G32&amp;"','"&amp;H32&amp;"','"&amp;I32&amp;"','"&amp;K32&amp;"','"&amp;L32&amp;"','"&amp;M32&amp;"','"&amp;N32&amp;"','"&amp;O32&amp;"',"&amp;Q32&amp;","&amp;R32&amp;","&amp;S32&amp;","&amp;T32&amp;","&amp;U32&amp;","&amp;V32&amp;","&amp;W32&amp;");"</f>
        <v>insert into servicio (id,fecha_entrega,serie,apertura,fecha_instalacion,garantia,mantenimiento,capacitacion,entrega_equipo,visita,id_empresa,id_hospital,id_equipo,id_marca,id_modelo,id_os,id_ingeniero) values (nextval('seq_servicio'),'','','','','','42885','','','',12,1095,110,192,null,362,38);</v>
      </c>
    </row>
    <row r="33" customFormat="false" ht="13.8" hidden="false" customHeight="false" outlineLevel="0" collapsed="false">
      <c r="A33" s="31" t="s">
        <v>23</v>
      </c>
      <c r="B33" s="31"/>
      <c r="C33" s="31" t="s">
        <v>4769</v>
      </c>
      <c r="D33" s="31" t="s">
        <v>4771</v>
      </c>
      <c r="E33" s="31" t="s">
        <v>4766</v>
      </c>
      <c r="F33" s="32" t="n">
        <v>10634</v>
      </c>
      <c r="G33" s="32"/>
      <c r="H33" s="33"/>
      <c r="I33" s="33"/>
      <c r="J33" s="34" t="n">
        <v>5576</v>
      </c>
      <c r="K33" s="31"/>
      <c r="L33" s="35" t="n">
        <v>42885</v>
      </c>
      <c r="M33" s="36"/>
      <c r="N33" s="31"/>
      <c r="O33" s="31"/>
      <c r="P33" s="31" t="s">
        <v>4707</v>
      </c>
      <c r="Q33" s="0" t="n">
        <f aca="false">IF(ISNA(VLOOKUP(A33,calculos!$A$2:$B$20,2,1)),"null",VLOOKUP(A33,calculos!$A$2:$B$20,2,1))</f>
        <v>12</v>
      </c>
      <c r="R33" s="0" t="n">
        <f aca="false">IF(ISNA(VLOOKUP(C33,calculos!$D$2:$E$1218,2,1)),"null",VLOOKUP(C33,calculos!$D$2:$E$1218,2,1))</f>
        <v>1095</v>
      </c>
      <c r="S33" s="0" t="n">
        <f aca="false">IF(ISNA(VLOOKUP(D33,calculos!$G$2:$H$1118,2,1)),"null",VLOOKUP(D33,calculos!$G$2:$H$1118,2,1))</f>
        <v>456</v>
      </c>
      <c r="T33" s="0" t="n">
        <f aca="false">IF(ISNA(VLOOKUP(E33,calculos!$J$2:$K$220,2,1)),"null",VLOOKUP(E33,calculos!$J$2:$K$220,2,1))</f>
        <v>192</v>
      </c>
      <c r="U33" s="0" t="str">
        <f aca="false">IF(ISNA(VLOOKUP(F33,calculos!$M$2:$N$658,2,1)),"null",VLOOKUP(F33,calculos!$M$2:$N$658,2,1))</f>
        <v>null</v>
      </c>
      <c r="V33" s="0" t="n">
        <f aca="false">IF(ISNA(VLOOKUP(J33,calculos!$P$2:$Q$1711,2,1)),"null",VLOOKUP(J33,calculos!$P$2:$Q$1711,2,1))</f>
        <v>362</v>
      </c>
      <c r="W33" s="0" t="n">
        <f aca="false">IF(ISNA(VLOOKUP(P33,calculos!$S$2:$T$58,2,1)),"null",VLOOKUP(P33,calculos!$S$2:$T$58,2,1))</f>
        <v>38</v>
      </c>
      <c r="X33" s="9" t="str">
        <f aca="false">$X$1&amp;B33&amp;"','"&amp;G33&amp;"','"&amp;H33&amp;"','"&amp;I33&amp;"','"&amp;K33&amp;"','"&amp;L33&amp;"','"&amp;M33&amp;"','"&amp;N33&amp;"','"&amp;O33&amp;"',"&amp;Q33&amp;","&amp;R33&amp;","&amp;S33&amp;","&amp;T33&amp;","&amp;U33&amp;","&amp;V33&amp;","&amp;W33&amp;");"</f>
        <v>insert into servicio (id,fecha_entrega,serie,apertura,fecha_instalacion,garantia,mantenimiento,capacitacion,entrega_equipo,visita,id_empresa,id_hospital,id_equipo,id_marca,id_modelo,id_os,id_ingeniero) values (nextval('seq_servicio'),'','','','','','42885','','','',12,1095,456,192,null,362,38);</v>
      </c>
    </row>
    <row r="34" customFormat="false" ht="13.8" hidden="false" customHeight="false" outlineLevel="0" collapsed="false">
      <c r="A34" s="31" t="s">
        <v>1091</v>
      </c>
      <c r="B34" s="31"/>
      <c r="C34" s="31" t="s">
        <v>4772</v>
      </c>
      <c r="D34" s="31" t="s">
        <v>4773</v>
      </c>
      <c r="E34" s="31" t="s">
        <v>4774</v>
      </c>
      <c r="F34" s="32" t="s">
        <v>4775</v>
      </c>
      <c r="G34" s="32" t="n">
        <v>18080</v>
      </c>
      <c r="H34" s="33"/>
      <c r="I34" s="33"/>
      <c r="J34" s="34" t="n">
        <v>3111</v>
      </c>
      <c r="K34" s="31"/>
      <c r="L34" s="35"/>
      <c r="M34" s="36"/>
      <c r="N34" s="31"/>
      <c r="O34" s="31"/>
      <c r="P34" s="31" t="s">
        <v>4707</v>
      </c>
      <c r="Q34" s="0" t="n">
        <f aca="false">IF(ISNA(VLOOKUP(A34,calculos!$A$2:$B$20,2,1)),"null",VLOOKUP(A34,calculos!$A$2:$B$20,2,1))</f>
        <v>11</v>
      </c>
      <c r="R34" s="0" t="n">
        <f aca="false">IF(ISNA(VLOOKUP(C34,calculos!$D$2:$E$1218,2,1)),"null",VLOOKUP(C34,calculos!$D$2:$E$1218,2,1))</f>
        <v>764</v>
      </c>
      <c r="S34" s="0" t="n">
        <f aca="false">IF(ISNA(VLOOKUP(D34,calculos!$G$2:$H$1118,2,1)),"null",VLOOKUP(D34,calculos!$G$2:$H$1118,2,1))</f>
        <v>618</v>
      </c>
      <c r="T34" s="0" t="n">
        <f aca="false">IF(ISNA(VLOOKUP(E34,calculos!$J$2:$K$220,2,1)),"null",VLOOKUP(E34,calculos!$J$2:$K$220,2,1))</f>
        <v>172</v>
      </c>
      <c r="U34" s="0" t="n">
        <f aca="false">IF(ISNA(VLOOKUP(F34,calculos!$M$2:$N$658,2,1)),"null",VLOOKUP(F34,calculos!$M$2:$N$658,2,1))</f>
        <v>454</v>
      </c>
      <c r="V34" s="0" t="n">
        <f aca="false">IF(ISNA(VLOOKUP(J34,calculos!$P$2:$Q$1711,2,1)),"null",VLOOKUP(J34,calculos!$P$2:$Q$1711,2,1))</f>
        <v>189</v>
      </c>
      <c r="W34" s="0" t="n">
        <f aca="false">IF(ISNA(VLOOKUP(P34,calculos!$S$2:$T$58,2,1)),"null",VLOOKUP(P34,calculos!$S$2:$T$58,2,1))</f>
        <v>38</v>
      </c>
      <c r="X34" s="9" t="str">
        <f aca="false">$X$1&amp;B34&amp;"','"&amp;G34&amp;"','"&amp;H34&amp;"','"&amp;I34&amp;"','"&amp;K34&amp;"','"&amp;L34&amp;"','"&amp;M34&amp;"','"&amp;N34&amp;"','"&amp;O34&amp;"',"&amp;Q34&amp;","&amp;R34&amp;","&amp;S34&amp;","&amp;T34&amp;","&amp;U34&amp;","&amp;V34&amp;","&amp;W34&amp;");"</f>
        <v>insert into servicio (id,fecha_entrega,serie,apertura,fecha_instalacion,garantia,mantenimiento,capacitacion,entrega_equipo,visita,id_empresa,id_hospital,id_equipo,id_marca,id_modelo,id_os,id_ingeniero) values (nextval('seq_servicio'),'','18080','','','','','','','',11,764,618,172,454,189,38);</v>
      </c>
    </row>
    <row r="35" customFormat="false" ht="13.8" hidden="false" customHeight="false" outlineLevel="0" collapsed="false">
      <c r="A35" s="31" t="s">
        <v>23</v>
      </c>
      <c r="B35" s="31"/>
      <c r="C35" s="31" t="s">
        <v>4776</v>
      </c>
      <c r="D35" s="31" t="s">
        <v>4777</v>
      </c>
      <c r="E35" s="31" t="s">
        <v>771</v>
      </c>
      <c r="F35" s="32" t="s">
        <v>4778</v>
      </c>
      <c r="G35" s="32" t="s">
        <v>4779</v>
      </c>
      <c r="H35" s="33"/>
      <c r="I35" s="33" t="n">
        <v>42947</v>
      </c>
      <c r="J35" s="34" t="n">
        <v>4933</v>
      </c>
      <c r="K35" s="31"/>
      <c r="L35" s="35" t="n">
        <v>43131</v>
      </c>
      <c r="M35" s="36"/>
      <c r="N35" s="31"/>
      <c r="O35" s="31"/>
      <c r="P35" s="31" t="s">
        <v>4707</v>
      </c>
      <c r="Q35" s="0" t="n">
        <f aca="false">IF(ISNA(VLOOKUP(A35,calculos!$A$2:$B$20,2,1)),"null",VLOOKUP(A35,calculos!$A$2:$B$20,2,1))</f>
        <v>12</v>
      </c>
      <c r="R35" s="0" t="n">
        <f aca="false">IF(ISNA(VLOOKUP(C35,calculos!$D$2:$E$1218,2,1)),"null",VLOOKUP(C35,calculos!$D$2:$E$1218,2,1))</f>
        <v>1168</v>
      </c>
      <c r="S35" s="0" t="n">
        <f aca="false">IF(ISNA(VLOOKUP(D35,calculos!$G$2:$H$1118,2,1)),"null",VLOOKUP(D35,calculos!$G$2:$H$1118,2,1))</f>
        <v>323</v>
      </c>
      <c r="T35" s="0" t="n">
        <f aca="false">IF(ISNA(VLOOKUP(E35,calculos!$J$2:$K$220,2,1)),"null",VLOOKUP(E35,calculos!$J$2:$K$220,2,1))</f>
        <v>142</v>
      </c>
      <c r="U35" s="0" t="n">
        <f aca="false">IF(ISNA(VLOOKUP(F35,calculos!$M$2:$N$658,2,1)),"null",VLOOKUP(F35,calculos!$M$2:$N$658,2,1))</f>
        <v>296</v>
      </c>
      <c r="V35" s="0" t="n">
        <f aca="false">IF(ISNA(VLOOKUP(J35,calculos!$P$2:$Q$1711,2,1)),"null",VLOOKUP(J35,calculos!$P$2:$Q$1711,2,1))</f>
        <v>257</v>
      </c>
      <c r="W35" s="0" t="n">
        <f aca="false">IF(ISNA(VLOOKUP(P35,calculos!$S$2:$T$58,2,1)),"null",VLOOKUP(P35,calculos!$S$2:$T$58,2,1))</f>
        <v>38</v>
      </c>
      <c r="X35" s="9" t="str">
        <f aca="false">$X$1&amp;B35&amp;"','"&amp;G35&amp;"','"&amp;H35&amp;"','"&amp;I35&amp;"','"&amp;K35&amp;"','"&amp;L35&amp;"','"&amp;M35&amp;"','"&amp;N35&amp;"','"&amp;O35&amp;"',"&amp;Q35&amp;","&amp;R35&amp;","&amp;S35&amp;","&amp;T35&amp;","&amp;U35&amp;","&amp;V35&amp;","&amp;W35&amp;");"</f>
        <v>insert into servicio (id,fecha_entrega,serie,apertura,fecha_instalacion,garantia,mantenimiento,capacitacion,entrega_equipo,visita,id_empresa,id_hospital,id_equipo,id_marca,id_modelo,id_os,id_ingeniero) values (nextval('seq_servicio'),'','US81516092','','42947','','43131','','','',12,1168,323,142,296,257,38);</v>
      </c>
    </row>
    <row r="36" customFormat="false" ht="13.8" hidden="false" customHeight="false" outlineLevel="0" collapsed="false">
      <c r="A36" s="31" t="s">
        <v>23</v>
      </c>
      <c r="B36" s="31"/>
      <c r="C36" s="31" t="s">
        <v>4776</v>
      </c>
      <c r="D36" s="31" t="s">
        <v>4717</v>
      </c>
      <c r="E36" s="31"/>
      <c r="F36" s="32" t="s">
        <v>4780</v>
      </c>
      <c r="G36" s="32" t="s">
        <v>4781</v>
      </c>
      <c r="H36" s="33"/>
      <c r="I36" s="33" t="n">
        <v>42766</v>
      </c>
      <c r="J36" s="34" t="n">
        <v>4933</v>
      </c>
      <c r="K36" s="31"/>
      <c r="L36" s="35" t="n">
        <v>43131</v>
      </c>
      <c r="M36" s="36"/>
      <c r="N36" s="31"/>
      <c r="O36" s="31"/>
      <c r="P36" s="31" t="s">
        <v>4707</v>
      </c>
      <c r="Q36" s="0" t="n">
        <f aca="false">IF(ISNA(VLOOKUP(A36,calculos!$A$2:$B$20,2,1)),"null",VLOOKUP(A36,calculos!$A$2:$B$20,2,1))</f>
        <v>12</v>
      </c>
      <c r="R36" s="0" t="n">
        <f aca="false">IF(ISNA(VLOOKUP(C36,calculos!$D$2:$E$1218,2,1)),"null",VLOOKUP(C36,calculos!$D$2:$E$1218,2,1))</f>
        <v>1168</v>
      </c>
      <c r="S36" s="0" t="n">
        <f aca="false">IF(ISNA(VLOOKUP(D36,calculos!$G$2:$H$1118,2,1)),"null",VLOOKUP(D36,calculos!$G$2:$H$1118,2,1))</f>
        <v>1047</v>
      </c>
      <c r="T36" s="0" t="str">
        <f aca="false">IF(ISNA(VLOOKUP(E36,calculos!$J$2:$K$220,2,1)),"null",VLOOKUP(E36,calculos!$J$2:$K$220,2,1))</f>
        <v>null</v>
      </c>
      <c r="U36" s="0" t="n">
        <f aca="false">IF(ISNA(VLOOKUP(F36,calculos!$M$2:$N$658,2,1)),"null",VLOOKUP(F36,calculos!$M$2:$N$658,2,1))</f>
        <v>378</v>
      </c>
      <c r="V36" s="0" t="n">
        <f aca="false">IF(ISNA(VLOOKUP(J36,calculos!$P$2:$Q$1711,2,1)),"null",VLOOKUP(J36,calculos!$P$2:$Q$1711,2,1))</f>
        <v>257</v>
      </c>
      <c r="W36" s="0" t="n">
        <f aca="false">IF(ISNA(VLOOKUP(P36,calculos!$S$2:$T$58,2,1)),"null",VLOOKUP(P36,calculos!$S$2:$T$58,2,1))</f>
        <v>38</v>
      </c>
      <c r="X36" s="9" t="str">
        <f aca="false">$X$1&amp;B36&amp;"','"&amp;G36&amp;"','"&amp;H36&amp;"','"&amp;I36&amp;"','"&amp;K36&amp;"','"&amp;L36&amp;"','"&amp;M36&amp;"','"&amp;N36&amp;"','"&amp;O36&amp;"',"&amp;Q36&amp;","&amp;R36&amp;","&amp;S36&amp;","&amp;T36&amp;","&amp;U36&amp;","&amp;V36&amp;","&amp;W36&amp;");"</f>
        <v>insert into servicio (id,fecha_entrega,serie,apertura,fecha_instalacion,garantia,mantenimiento,capacitacion,entrega_equipo,visita,id_empresa,id_hospital,id_equipo,id_marca,id_modelo,id_os,id_ingeniero) values (nextval('seq_servicio'),'','C401330007','','42766','','43131','','','',12,1168,1047,null,378,257,38);</v>
      </c>
    </row>
    <row r="37" customFormat="false" ht="13.8" hidden="false" customHeight="false" outlineLevel="0" collapsed="false">
      <c r="A37" s="31" t="s">
        <v>23</v>
      </c>
      <c r="B37" s="31"/>
      <c r="C37" s="31" t="s">
        <v>4782</v>
      </c>
      <c r="D37" s="31" t="s">
        <v>4783</v>
      </c>
      <c r="E37" s="31" t="s">
        <v>4774</v>
      </c>
      <c r="F37" s="32" t="s">
        <v>4784</v>
      </c>
      <c r="G37" s="32" t="n">
        <v>19908</v>
      </c>
      <c r="H37" s="33"/>
      <c r="I37" s="33" t="n">
        <v>42761</v>
      </c>
      <c r="J37" s="34" t="n">
        <v>4932</v>
      </c>
      <c r="K37" s="31"/>
      <c r="L37" s="35" t="n">
        <v>42942</v>
      </c>
      <c r="M37" s="36"/>
      <c r="N37" s="31"/>
      <c r="O37" s="31"/>
      <c r="P37" s="31" t="s">
        <v>4707</v>
      </c>
      <c r="Q37" s="0" t="n">
        <f aca="false">IF(ISNA(VLOOKUP(A37,calculos!$A$2:$B$20,2,1)),"null",VLOOKUP(A37,calculos!$A$2:$B$20,2,1))</f>
        <v>12</v>
      </c>
      <c r="R37" s="0" t="n">
        <f aca="false">IF(ISNA(VLOOKUP(C37,calculos!$D$2:$E$1218,2,1)),"null",VLOOKUP(C37,calculos!$D$2:$E$1218,2,1))</f>
        <v>953</v>
      </c>
      <c r="S37" s="0" t="n">
        <f aca="false">IF(ISNA(VLOOKUP(D37,calculos!$G$2:$H$1118,2,1)),"null",VLOOKUP(D37,calculos!$G$2:$H$1118,2,1))</f>
        <v>592</v>
      </c>
      <c r="T37" s="0" t="n">
        <f aca="false">IF(ISNA(VLOOKUP(E37,calculos!$J$2:$K$220,2,1)),"null",VLOOKUP(E37,calculos!$J$2:$K$220,2,1))</f>
        <v>172</v>
      </c>
      <c r="U37" s="0" t="n">
        <f aca="false">IF(ISNA(VLOOKUP(F37,calculos!$M$2:$N$658,2,1)),"null",VLOOKUP(F37,calculos!$M$2:$N$658,2,1))</f>
        <v>436</v>
      </c>
      <c r="V37" s="0" t="n">
        <f aca="false">IF(ISNA(VLOOKUP(J37,calculos!$P$2:$Q$1711,2,1)),"null",VLOOKUP(J37,calculos!$P$2:$Q$1711,2,1))</f>
        <v>256</v>
      </c>
      <c r="W37" s="0" t="n">
        <f aca="false">IF(ISNA(VLOOKUP(P37,calculos!$S$2:$T$58,2,1)),"null",VLOOKUP(P37,calculos!$S$2:$T$58,2,1))</f>
        <v>38</v>
      </c>
      <c r="X37" s="9" t="str">
        <f aca="false">$X$1&amp;B37&amp;"','"&amp;G37&amp;"','"&amp;H37&amp;"','"&amp;I37&amp;"','"&amp;K37&amp;"','"&amp;L37&amp;"','"&amp;M37&amp;"','"&amp;N37&amp;"','"&amp;O37&amp;"',"&amp;Q37&amp;","&amp;R37&amp;","&amp;S37&amp;","&amp;T37&amp;","&amp;U37&amp;","&amp;V37&amp;","&amp;W37&amp;");"</f>
        <v>insert into servicio (id,fecha_entrega,serie,apertura,fecha_instalacion,garantia,mantenimiento,capacitacion,entrega_equipo,visita,id_empresa,id_hospital,id_equipo,id_marca,id_modelo,id_os,id_ingeniero) values (nextval('seq_servicio'),'','19908','','42761','','42942','','','',12,953,592,172,436,256,38);</v>
      </c>
    </row>
    <row r="38" customFormat="false" ht="13.8" hidden="false" customHeight="false" outlineLevel="0" collapsed="false">
      <c r="A38" s="31" t="s">
        <v>23</v>
      </c>
      <c r="B38" s="31"/>
      <c r="C38" s="31" t="s">
        <v>4785</v>
      </c>
      <c r="D38" s="31" t="s">
        <v>4786</v>
      </c>
      <c r="E38" s="31" t="s">
        <v>4787</v>
      </c>
      <c r="F38" s="32" t="s">
        <v>4788</v>
      </c>
      <c r="G38" s="32" t="s">
        <v>4789</v>
      </c>
      <c r="H38" s="33"/>
      <c r="I38" s="33" t="n">
        <v>42824</v>
      </c>
      <c r="J38" s="34" t="n">
        <v>5557</v>
      </c>
      <c r="K38" s="31"/>
      <c r="L38" s="35" t="n">
        <v>43008</v>
      </c>
      <c r="M38" s="36"/>
      <c r="N38" s="31"/>
      <c r="O38" s="31"/>
      <c r="P38" s="31" t="s">
        <v>4707</v>
      </c>
      <c r="Q38" s="0" t="n">
        <f aca="false">IF(ISNA(VLOOKUP(A38,calculos!$A$2:$B$20,2,1)),"null",VLOOKUP(A38,calculos!$A$2:$B$20,2,1))</f>
        <v>12</v>
      </c>
      <c r="R38" s="0" t="n">
        <f aca="false">IF(ISNA(VLOOKUP(C38,calculos!$D$2:$E$1218,2,1)),"null",VLOOKUP(C38,calculos!$D$2:$E$1218,2,1))</f>
        <v>745</v>
      </c>
      <c r="S38" s="0" t="n">
        <f aca="false">IF(ISNA(VLOOKUP(D38,calculos!$G$2:$H$1118,2,1)),"null",VLOOKUP(D38,calculos!$G$2:$H$1118,2,1))</f>
        <v>907</v>
      </c>
      <c r="T38" s="0" t="n">
        <f aca="false">IF(ISNA(VLOOKUP(E38,calculos!$J$2:$K$220,2,1)),"null",VLOOKUP(E38,calculos!$J$2:$K$220,2,1))</f>
        <v>187</v>
      </c>
      <c r="U38" s="0" t="n">
        <f aca="false">IF(ISNA(VLOOKUP(F38,calculos!$M$2:$N$658,2,1)),"null",VLOOKUP(F38,calculos!$M$2:$N$658,2,1))</f>
        <v>487</v>
      </c>
      <c r="V38" s="0" t="n">
        <f aca="false">IF(ISNA(VLOOKUP(J38,calculos!$P$2:$Q$1711,2,1)),"null",VLOOKUP(J38,calculos!$P$2:$Q$1711,2,1))</f>
        <v>350</v>
      </c>
      <c r="W38" s="0" t="n">
        <f aca="false">IF(ISNA(VLOOKUP(P38,calculos!$S$2:$T$58,2,1)),"null",VLOOKUP(P38,calculos!$S$2:$T$58,2,1))</f>
        <v>38</v>
      </c>
      <c r="X38" s="9" t="str">
        <f aca="false">$X$1&amp;B38&amp;"','"&amp;G38&amp;"','"&amp;H38&amp;"','"&amp;I38&amp;"','"&amp;K38&amp;"','"&amp;L38&amp;"','"&amp;M38&amp;"','"&amp;N38&amp;"','"&amp;O38&amp;"',"&amp;Q38&amp;","&amp;R38&amp;","&amp;S38&amp;","&amp;T38&amp;","&amp;U38&amp;","&amp;V38&amp;","&amp;W38&amp;");"</f>
        <v>insert into servicio (id,fecha_entrega,serie,apertura,fecha_instalacion,garantia,mantenimiento,capacitacion,entrega_equipo,visita,id_empresa,id_hospital,id_equipo,id_marca,id_modelo,id_os,id_ingeniero) values (nextval('seq_servicio'),'','95909274396021706','','42824','','43008','','','',12,745,907,187,487,350,38);</v>
      </c>
    </row>
    <row r="39" customFormat="false" ht="13.8" hidden="false" customHeight="false" outlineLevel="0" collapsed="false">
      <c r="A39" s="31" t="s">
        <v>23</v>
      </c>
      <c r="B39" s="31"/>
      <c r="C39" s="31" t="s">
        <v>4790</v>
      </c>
      <c r="D39" s="31" t="s">
        <v>4786</v>
      </c>
      <c r="E39" s="31" t="s">
        <v>4787</v>
      </c>
      <c r="F39" s="32" t="s">
        <v>4788</v>
      </c>
      <c r="G39" s="32" t="s">
        <v>4791</v>
      </c>
      <c r="H39" s="33"/>
      <c r="I39" s="33" t="n">
        <v>42821</v>
      </c>
      <c r="J39" s="34" t="n">
        <v>5554</v>
      </c>
      <c r="K39" s="31"/>
      <c r="L39" s="35" t="n">
        <v>43005</v>
      </c>
      <c r="M39" s="36"/>
      <c r="N39" s="31"/>
      <c r="O39" s="31"/>
      <c r="P39" s="31" t="s">
        <v>4707</v>
      </c>
      <c r="Q39" s="0" t="n">
        <f aca="false">IF(ISNA(VLOOKUP(A39,calculos!$A$2:$B$20,2,1)),"null",VLOOKUP(A39,calculos!$A$2:$B$20,2,1))</f>
        <v>12</v>
      </c>
      <c r="R39" s="0" t="n">
        <f aca="false">IF(ISNA(VLOOKUP(C39,calculos!$D$2:$E$1218,2,1)),"null",VLOOKUP(C39,calculos!$D$2:$E$1218,2,1))</f>
        <v>722</v>
      </c>
      <c r="S39" s="0" t="n">
        <f aca="false">IF(ISNA(VLOOKUP(D39,calculos!$G$2:$H$1118,2,1)),"null",VLOOKUP(D39,calculos!$G$2:$H$1118,2,1))</f>
        <v>907</v>
      </c>
      <c r="T39" s="0" t="n">
        <f aca="false">IF(ISNA(VLOOKUP(E39,calculos!$J$2:$K$220,2,1)),"null",VLOOKUP(E39,calculos!$J$2:$K$220,2,1))</f>
        <v>187</v>
      </c>
      <c r="U39" s="0" t="n">
        <f aca="false">IF(ISNA(VLOOKUP(F39,calculos!$M$2:$N$658,2,1)),"null",VLOOKUP(F39,calculos!$M$2:$N$658,2,1))</f>
        <v>487</v>
      </c>
      <c r="V39" s="0" t="n">
        <f aca="false">IF(ISNA(VLOOKUP(J39,calculos!$P$2:$Q$1711,2,1)),"null",VLOOKUP(J39,calculos!$P$2:$Q$1711,2,1))</f>
        <v>347</v>
      </c>
      <c r="W39" s="0" t="n">
        <f aca="false">IF(ISNA(VLOOKUP(P39,calculos!$S$2:$T$58,2,1)),"null",VLOOKUP(P39,calculos!$S$2:$T$58,2,1))</f>
        <v>38</v>
      </c>
      <c r="X39" s="9" t="str">
        <f aca="false">$X$1&amp;B39&amp;"','"&amp;G39&amp;"','"&amp;H39&amp;"','"&amp;I39&amp;"','"&amp;K39&amp;"','"&amp;L39&amp;"','"&amp;M39&amp;"','"&amp;N39&amp;"','"&amp;O39&amp;"',"&amp;Q39&amp;","&amp;R39&amp;","&amp;S39&amp;","&amp;T39&amp;","&amp;U39&amp;","&amp;V39&amp;","&amp;W39&amp;");"</f>
        <v>insert into servicio (id,fecha_entrega,serie,apertura,fecha_instalacion,garantia,mantenimiento,capacitacion,entrega_equipo,visita,id_empresa,id_hospital,id_equipo,id_marca,id_modelo,id_os,id_ingeniero) values (nextval('seq_servicio'),'','95909228973111605','','42821','','43005','','','',12,722,907,187,487,347,38);</v>
      </c>
    </row>
    <row r="40" customFormat="false" ht="13.8" hidden="false" customHeight="false" outlineLevel="0" collapsed="false">
      <c r="A40" s="31" t="s">
        <v>23</v>
      </c>
      <c r="B40" s="31"/>
      <c r="C40" s="31" t="s">
        <v>4792</v>
      </c>
      <c r="D40" s="31" t="s">
        <v>4786</v>
      </c>
      <c r="E40" s="31" t="s">
        <v>4787</v>
      </c>
      <c r="F40" s="32" t="s">
        <v>4788</v>
      </c>
      <c r="G40" s="32" t="s">
        <v>4793</v>
      </c>
      <c r="H40" s="33"/>
      <c r="I40" s="33" t="n">
        <v>42823</v>
      </c>
      <c r="J40" s="34" t="n">
        <v>5556</v>
      </c>
      <c r="K40" s="31"/>
      <c r="L40" s="35" t="n">
        <v>43007</v>
      </c>
      <c r="M40" s="36"/>
      <c r="N40" s="31"/>
      <c r="O40" s="31"/>
      <c r="P40" s="31" t="s">
        <v>4707</v>
      </c>
      <c r="Q40" s="0" t="n">
        <f aca="false">IF(ISNA(VLOOKUP(A40,calculos!$A$2:$B$20,2,1)),"null",VLOOKUP(A40,calculos!$A$2:$B$20,2,1))</f>
        <v>12</v>
      </c>
      <c r="R40" s="0" t="n">
        <f aca="false">IF(ISNA(VLOOKUP(C40,calculos!$D$2:$E$1218,2,1)),"null",VLOOKUP(C40,calculos!$D$2:$E$1218,2,1))</f>
        <v>719</v>
      </c>
      <c r="S40" s="0" t="n">
        <f aca="false">IF(ISNA(VLOOKUP(D40,calculos!$G$2:$H$1118,2,1)),"null",VLOOKUP(D40,calculos!$G$2:$H$1118,2,1))</f>
        <v>907</v>
      </c>
      <c r="T40" s="0" t="n">
        <f aca="false">IF(ISNA(VLOOKUP(E40,calculos!$J$2:$K$220,2,1)),"null",VLOOKUP(E40,calculos!$J$2:$K$220,2,1))</f>
        <v>187</v>
      </c>
      <c r="U40" s="0" t="n">
        <f aca="false">IF(ISNA(VLOOKUP(F40,calculos!$M$2:$N$658,2,1)),"null",VLOOKUP(F40,calculos!$M$2:$N$658,2,1))</f>
        <v>487</v>
      </c>
      <c r="V40" s="0" t="n">
        <f aca="false">IF(ISNA(VLOOKUP(J40,calculos!$P$2:$Q$1711,2,1)),"null",VLOOKUP(J40,calculos!$P$2:$Q$1711,2,1))</f>
        <v>349</v>
      </c>
      <c r="W40" s="0" t="n">
        <f aca="false">IF(ISNA(VLOOKUP(P40,calculos!$S$2:$T$58,2,1)),"null",VLOOKUP(P40,calculos!$S$2:$T$58,2,1))</f>
        <v>38</v>
      </c>
      <c r="X40" s="9" t="str">
        <f aca="false">$X$1&amp;B40&amp;"','"&amp;G40&amp;"','"&amp;H40&amp;"','"&amp;I40&amp;"','"&amp;K40&amp;"','"&amp;L40&amp;"','"&amp;M40&amp;"','"&amp;N40&amp;"','"&amp;O40&amp;"',"&amp;Q40&amp;","&amp;R40&amp;","&amp;S40&amp;","&amp;T40&amp;","&amp;U40&amp;","&amp;V40&amp;","&amp;W40&amp;");"</f>
        <v>insert into servicio (id,fecha_entrega,serie,apertura,fecha_instalacion,garantia,mantenimiento,capacitacion,entrega_equipo,visita,id_empresa,id_hospital,id_equipo,id_marca,id_modelo,id_os,id_ingeniero) values (nextval('seq_servicio'),'','95909274396021707','','42823','','43007','','','',12,719,907,187,487,349,38);</v>
      </c>
    </row>
    <row r="41" customFormat="false" ht="13.8" hidden="false" customHeight="false" outlineLevel="0" collapsed="false">
      <c r="A41" s="31" t="s">
        <v>23</v>
      </c>
      <c r="B41" s="31"/>
      <c r="C41" s="31" t="s">
        <v>4794</v>
      </c>
      <c r="D41" s="31" t="s">
        <v>4786</v>
      </c>
      <c r="E41" s="31" t="s">
        <v>4787</v>
      </c>
      <c r="F41" s="32" t="s">
        <v>4788</v>
      </c>
      <c r="G41" s="32" t="s">
        <v>4795</v>
      </c>
      <c r="H41" s="33"/>
      <c r="I41" s="33" t="n">
        <v>42822</v>
      </c>
      <c r="J41" s="34" t="n">
        <v>5555</v>
      </c>
      <c r="K41" s="31"/>
      <c r="L41" s="35" t="n">
        <v>43006</v>
      </c>
      <c r="M41" s="36"/>
      <c r="N41" s="31"/>
      <c r="O41" s="31"/>
      <c r="P41" s="31" t="s">
        <v>4707</v>
      </c>
      <c r="Q41" s="0" t="n">
        <f aca="false">IF(ISNA(VLOOKUP(A41,calculos!$A$2:$B$20,2,1)),"null",VLOOKUP(A41,calculos!$A$2:$B$20,2,1))</f>
        <v>12</v>
      </c>
      <c r="R41" s="0" t="n">
        <f aca="false">IF(ISNA(VLOOKUP(C41,calculos!$D$2:$E$1218,2,1)),"null",VLOOKUP(C41,calculos!$D$2:$E$1218,2,1))</f>
        <v>1154</v>
      </c>
      <c r="S41" s="0" t="n">
        <f aca="false">IF(ISNA(VLOOKUP(D41,calculos!$G$2:$H$1118,2,1)),"null",VLOOKUP(D41,calculos!$G$2:$H$1118,2,1))</f>
        <v>907</v>
      </c>
      <c r="T41" s="0" t="n">
        <f aca="false">IF(ISNA(VLOOKUP(E41,calculos!$J$2:$K$220,2,1)),"null",VLOOKUP(E41,calculos!$J$2:$K$220,2,1))</f>
        <v>187</v>
      </c>
      <c r="U41" s="0" t="n">
        <f aca="false">IF(ISNA(VLOOKUP(F41,calculos!$M$2:$N$658,2,1)),"null",VLOOKUP(F41,calculos!$M$2:$N$658,2,1))</f>
        <v>487</v>
      </c>
      <c r="V41" s="0" t="n">
        <f aca="false">IF(ISNA(VLOOKUP(J41,calculos!$P$2:$Q$1711,2,1)),"null",VLOOKUP(J41,calculos!$P$2:$Q$1711,2,1))</f>
        <v>348</v>
      </c>
      <c r="W41" s="0" t="n">
        <f aca="false">IF(ISNA(VLOOKUP(P41,calculos!$S$2:$T$58,2,1)),"null",VLOOKUP(P41,calculos!$S$2:$T$58,2,1))</f>
        <v>38</v>
      </c>
      <c r="X41" s="9" t="str">
        <f aca="false">$X$1&amp;B41&amp;"','"&amp;G41&amp;"','"&amp;H41&amp;"','"&amp;I41&amp;"','"&amp;K41&amp;"','"&amp;L41&amp;"','"&amp;M41&amp;"','"&amp;N41&amp;"','"&amp;O41&amp;"',"&amp;Q41&amp;","&amp;R41&amp;","&amp;S41&amp;","&amp;T41&amp;","&amp;U41&amp;","&amp;V41&amp;","&amp;W41&amp;");"</f>
        <v>insert into servicio (id,fecha_entrega,serie,apertura,fecha_instalacion,garantia,mantenimiento,capacitacion,entrega_equipo,visita,id_empresa,id_hospital,id_equipo,id_marca,id_modelo,id_os,id_ingeniero) values (nextval('seq_servicio'),'','95909228973111606','','42822','','43006','','','',12,1154,907,187,487,348,38);</v>
      </c>
    </row>
    <row r="42" customFormat="false" ht="13.8" hidden="false" customHeight="false" outlineLevel="0" collapsed="false">
      <c r="A42" s="31" t="s">
        <v>23</v>
      </c>
      <c r="B42" s="31"/>
      <c r="C42" s="31" t="s">
        <v>4796</v>
      </c>
      <c r="D42" s="31" t="s">
        <v>4521</v>
      </c>
      <c r="E42" s="31" t="s">
        <v>4797</v>
      </c>
      <c r="F42" s="32" t="s">
        <v>4798</v>
      </c>
      <c r="G42" s="32" t="s">
        <v>4799</v>
      </c>
      <c r="H42" s="33"/>
      <c r="I42" s="33" t="n">
        <v>42713</v>
      </c>
      <c r="J42" s="34" t="n">
        <v>4949</v>
      </c>
      <c r="K42" s="31"/>
      <c r="L42" s="35"/>
      <c r="M42" s="36"/>
      <c r="N42" s="31"/>
      <c r="O42" s="31"/>
      <c r="P42" s="31" t="s">
        <v>4707</v>
      </c>
      <c r="Q42" s="0" t="n">
        <f aca="false">IF(ISNA(VLOOKUP(A42,calculos!$A$2:$B$20,2,1)),"null",VLOOKUP(A42,calculos!$A$2:$B$20,2,1))</f>
        <v>12</v>
      </c>
      <c r="R42" s="0" t="n">
        <f aca="false">IF(ISNA(VLOOKUP(C42,calculos!$D$2:$E$1218,2,1)),"null",VLOOKUP(C42,calculos!$D$2:$E$1218,2,1))</f>
        <v>814</v>
      </c>
      <c r="S42" s="0" t="n">
        <f aca="false">IF(ISNA(VLOOKUP(D42,calculos!$G$2:$H$1118,2,1)),"null",VLOOKUP(D42,calculos!$G$2:$H$1118,2,1))</f>
        <v>733</v>
      </c>
      <c r="T42" s="0" t="n">
        <f aca="false">IF(ISNA(VLOOKUP(E42,calculos!$J$2:$K$220,2,1)),"null",VLOOKUP(E42,calculos!$J$2:$K$220,2,1))</f>
        <v>110</v>
      </c>
      <c r="U42" s="0" t="n">
        <f aca="false">IF(ISNA(VLOOKUP(F42,calculos!$M$2:$N$658,2,1)),"null",VLOOKUP(F42,calculos!$M$2:$N$658,2,1))</f>
        <v>468</v>
      </c>
      <c r="V42" s="0" t="n">
        <f aca="false">IF(ISNA(VLOOKUP(J42,calculos!$P$2:$Q$1711,2,1)),"null",VLOOKUP(J42,calculos!$P$2:$Q$1711,2,1))</f>
        <v>266</v>
      </c>
      <c r="W42" s="0" t="n">
        <f aca="false">IF(ISNA(VLOOKUP(P42,calculos!$S$2:$T$58,2,1)),"null",VLOOKUP(P42,calculos!$S$2:$T$58,2,1))</f>
        <v>38</v>
      </c>
      <c r="X42" s="9" t="str">
        <f aca="false">$X$1&amp;B42&amp;"','"&amp;G42&amp;"','"&amp;H42&amp;"','"&amp;I42&amp;"','"&amp;K42&amp;"','"&amp;L42&amp;"','"&amp;M42&amp;"','"&amp;N42&amp;"','"&amp;O42&amp;"',"&amp;Q42&amp;","&amp;R42&amp;","&amp;S42&amp;","&amp;T42&amp;","&amp;U42&amp;","&amp;V42&amp;","&amp;W42&amp;");"</f>
        <v>insert into servicio (id,fecha_entrega,serie,apertura,fecha_instalacion,garantia,mantenimiento,capacitacion,entrega_equipo,visita,id_empresa,id_hospital,id_equipo,id_marca,id_modelo,id_os,id_ingeniero) values (nextval('seq_servicio'),'','161014-14044','','42713','','','','','',12,814,733,110,468,266,38);</v>
      </c>
    </row>
    <row r="43" customFormat="false" ht="13.8" hidden="false" customHeight="false" outlineLevel="0" collapsed="false">
      <c r="A43" s="31" t="s">
        <v>23</v>
      </c>
      <c r="B43" s="31"/>
      <c r="C43" s="31" t="s">
        <v>4796</v>
      </c>
      <c r="D43" s="31" t="s">
        <v>4521</v>
      </c>
      <c r="E43" s="31" t="s">
        <v>4797</v>
      </c>
      <c r="F43" s="32" t="s">
        <v>4798</v>
      </c>
      <c r="G43" s="32" t="s">
        <v>4800</v>
      </c>
      <c r="H43" s="33"/>
      <c r="I43" s="33" t="n">
        <v>42713</v>
      </c>
      <c r="J43" s="34" t="n">
        <v>4949</v>
      </c>
      <c r="K43" s="31"/>
      <c r="L43" s="35"/>
      <c r="M43" s="36"/>
      <c r="N43" s="31"/>
      <c r="O43" s="31"/>
      <c r="P43" s="31" t="s">
        <v>4707</v>
      </c>
      <c r="Q43" s="0" t="n">
        <f aca="false">IF(ISNA(VLOOKUP(A43,calculos!$A$2:$B$20,2,1)),"null",VLOOKUP(A43,calculos!$A$2:$B$20,2,1))</f>
        <v>12</v>
      </c>
      <c r="R43" s="0" t="n">
        <f aca="false">IF(ISNA(VLOOKUP(C43,calculos!$D$2:$E$1218,2,1)),"null",VLOOKUP(C43,calculos!$D$2:$E$1218,2,1))</f>
        <v>814</v>
      </c>
      <c r="S43" s="0" t="n">
        <f aca="false">IF(ISNA(VLOOKUP(D43,calculos!$G$2:$H$1118,2,1)),"null",VLOOKUP(D43,calculos!$G$2:$H$1118,2,1))</f>
        <v>733</v>
      </c>
      <c r="T43" s="0" t="n">
        <f aca="false">IF(ISNA(VLOOKUP(E43,calculos!$J$2:$K$220,2,1)),"null",VLOOKUP(E43,calculos!$J$2:$K$220,2,1))</f>
        <v>110</v>
      </c>
      <c r="U43" s="0" t="n">
        <f aca="false">IF(ISNA(VLOOKUP(F43,calculos!$M$2:$N$658,2,1)),"null",VLOOKUP(F43,calculos!$M$2:$N$658,2,1))</f>
        <v>468</v>
      </c>
      <c r="V43" s="0" t="n">
        <f aca="false">IF(ISNA(VLOOKUP(J43,calculos!$P$2:$Q$1711,2,1)),"null",VLOOKUP(J43,calculos!$P$2:$Q$1711,2,1))</f>
        <v>266</v>
      </c>
      <c r="W43" s="0" t="n">
        <f aca="false">IF(ISNA(VLOOKUP(P43,calculos!$S$2:$T$58,2,1)),"null",VLOOKUP(P43,calculos!$S$2:$T$58,2,1))</f>
        <v>38</v>
      </c>
      <c r="X43" s="9" t="str">
        <f aca="false">$X$1&amp;B43&amp;"','"&amp;G43&amp;"','"&amp;H43&amp;"','"&amp;I43&amp;"','"&amp;K43&amp;"','"&amp;L43&amp;"','"&amp;M43&amp;"','"&amp;N43&amp;"','"&amp;O43&amp;"',"&amp;Q43&amp;","&amp;R43&amp;","&amp;S43&amp;","&amp;T43&amp;","&amp;U43&amp;","&amp;V43&amp;","&amp;W43&amp;");"</f>
        <v>insert into servicio (id,fecha_entrega,serie,apertura,fecha_instalacion,garantia,mantenimiento,capacitacion,entrega_equipo,visita,id_empresa,id_hospital,id_equipo,id_marca,id_modelo,id_os,id_ingeniero) values (nextval('seq_servicio'),'','161014-140446','','42713','','','','','',12,814,733,110,468,266,38);</v>
      </c>
    </row>
    <row r="44" customFormat="false" ht="13.8" hidden="false" customHeight="false" outlineLevel="0" collapsed="false">
      <c r="A44" s="31" t="s">
        <v>23</v>
      </c>
      <c r="B44" s="31"/>
      <c r="C44" s="31" t="s">
        <v>4796</v>
      </c>
      <c r="D44" s="31" t="s">
        <v>4521</v>
      </c>
      <c r="E44" s="31" t="s">
        <v>4797</v>
      </c>
      <c r="F44" s="32" t="s">
        <v>4798</v>
      </c>
      <c r="G44" s="32" t="s">
        <v>4801</v>
      </c>
      <c r="H44" s="33"/>
      <c r="I44" s="33" t="n">
        <v>42713</v>
      </c>
      <c r="J44" s="34" t="n">
        <v>4949</v>
      </c>
      <c r="K44" s="31"/>
      <c r="L44" s="35"/>
      <c r="M44" s="36"/>
      <c r="N44" s="31"/>
      <c r="O44" s="31"/>
      <c r="P44" s="31" t="s">
        <v>4707</v>
      </c>
      <c r="Q44" s="0" t="n">
        <f aca="false">IF(ISNA(VLOOKUP(A44,calculos!$A$2:$B$20,2,1)),"null",VLOOKUP(A44,calculos!$A$2:$B$20,2,1))</f>
        <v>12</v>
      </c>
      <c r="R44" s="0" t="n">
        <f aca="false">IF(ISNA(VLOOKUP(C44,calculos!$D$2:$E$1218,2,1)),"null",VLOOKUP(C44,calculos!$D$2:$E$1218,2,1))</f>
        <v>814</v>
      </c>
      <c r="S44" s="0" t="n">
        <f aca="false">IF(ISNA(VLOOKUP(D44,calculos!$G$2:$H$1118,2,1)),"null",VLOOKUP(D44,calculos!$G$2:$H$1118,2,1))</f>
        <v>733</v>
      </c>
      <c r="T44" s="0" t="n">
        <f aca="false">IF(ISNA(VLOOKUP(E44,calculos!$J$2:$K$220,2,1)),"null",VLOOKUP(E44,calculos!$J$2:$K$220,2,1))</f>
        <v>110</v>
      </c>
      <c r="U44" s="0" t="n">
        <f aca="false">IF(ISNA(VLOOKUP(F44,calculos!$M$2:$N$658,2,1)),"null",VLOOKUP(F44,calculos!$M$2:$N$658,2,1))</f>
        <v>468</v>
      </c>
      <c r="V44" s="0" t="n">
        <f aca="false">IF(ISNA(VLOOKUP(J44,calculos!$P$2:$Q$1711,2,1)),"null",VLOOKUP(J44,calculos!$P$2:$Q$1711,2,1))</f>
        <v>266</v>
      </c>
      <c r="W44" s="0" t="n">
        <f aca="false">IF(ISNA(VLOOKUP(P44,calculos!$S$2:$T$58,2,1)),"null",VLOOKUP(P44,calculos!$S$2:$T$58,2,1))</f>
        <v>38</v>
      </c>
      <c r="X44" s="9" t="str">
        <f aca="false">$X$1&amp;B44&amp;"','"&amp;G44&amp;"','"&amp;H44&amp;"','"&amp;I44&amp;"','"&amp;K44&amp;"','"&amp;L44&amp;"','"&amp;M44&amp;"','"&amp;N44&amp;"','"&amp;O44&amp;"',"&amp;Q44&amp;","&amp;R44&amp;","&amp;S44&amp;","&amp;T44&amp;","&amp;U44&amp;","&amp;V44&amp;","&amp;W44&amp;");"</f>
        <v>insert into servicio (id,fecha_entrega,serie,apertura,fecha_instalacion,garantia,mantenimiento,capacitacion,entrega_equipo,visita,id_empresa,id_hospital,id_equipo,id_marca,id_modelo,id_os,id_ingeniero) values (nextval('seq_servicio'),'','161014-140445','','42713','','','','','',12,814,733,110,468,266,38);</v>
      </c>
    </row>
    <row r="45" customFormat="false" ht="13.8" hidden="false" customHeight="false" outlineLevel="0" collapsed="false">
      <c r="A45" s="31" t="s">
        <v>23</v>
      </c>
      <c r="B45" s="31"/>
      <c r="C45" s="31" t="s">
        <v>4747</v>
      </c>
      <c r="D45" s="31" t="s">
        <v>4802</v>
      </c>
      <c r="E45" s="31" t="s">
        <v>4803</v>
      </c>
      <c r="F45" s="32" t="s">
        <v>4804</v>
      </c>
      <c r="G45" s="32" t="s">
        <v>4805</v>
      </c>
      <c r="H45" s="33"/>
      <c r="I45" s="33"/>
      <c r="J45" s="34" t="n">
        <v>5566</v>
      </c>
      <c r="K45" s="31"/>
      <c r="L45" s="35" t="n">
        <v>42857</v>
      </c>
      <c r="M45" s="36"/>
      <c r="N45" s="31"/>
      <c r="O45" s="31"/>
      <c r="P45" s="31" t="s">
        <v>4707</v>
      </c>
      <c r="Q45" s="0" t="n">
        <f aca="false">IF(ISNA(VLOOKUP(A45,calculos!$A$2:$B$20,2,1)),"null",VLOOKUP(A45,calculos!$A$2:$B$20,2,1))</f>
        <v>12</v>
      </c>
      <c r="R45" s="0" t="n">
        <f aca="false">IF(ISNA(VLOOKUP(C45,calculos!$D$2:$E$1218,2,1)),"null",VLOOKUP(C45,calculos!$D$2:$E$1218,2,1))</f>
        <v>191</v>
      </c>
      <c r="S45" s="0" t="n">
        <f aca="false">IF(ISNA(VLOOKUP(D45,calculos!$G$2:$H$1118,2,1)),"null",VLOOKUP(D45,calculos!$G$2:$H$1118,2,1))</f>
        <v>208</v>
      </c>
      <c r="T45" s="0" t="n">
        <f aca="false">IF(ISNA(VLOOKUP(E45,calculos!$J$2:$K$220,2,1)),"null",VLOOKUP(E45,calculos!$J$2:$K$220,2,1))</f>
        <v>53</v>
      </c>
      <c r="U45" s="0" t="n">
        <f aca="false">IF(ISNA(VLOOKUP(F45,calculos!$M$2:$N$658,2,1)),"null",VLOOKUP(F45,calculos!$M$2:$N$658,2,1))</f>
        <v>654</v>
      </c>
      <c r="V45" s="0" t="n">
        <f aca="false">IF(ISNA(VLOOKUP(J45,calculos!$P$2:$Q$1711,2,1)),"null",VLOOKUP(J45,calculos!$P$2:$Q$1711,2,1))</f>
        <v>358</v>
      </c>
      <c r="W45" s="0" t="n">
        <f aca="false">IF(ISNA(VLOOKUP(P45,calculos!$S$2:$T$58,2,1)),"null",VLOOKUP(P45,calculos!$S$2:$T$58,2,1))</f>
        <v>38</v>
      </c>
      <c r="X45" s="9" t="str">
        <f aca="false">$X$1&amp;B45&amp;"','"&amp;G45&amp;"','"&amp;H45&amp;"','"&amp;I45&amp;"','"&amp;K45&amp;"','"&amp;L45&amp;"','"&amp;M45&amp;"','"&amp;N45&amp;"','"&amp;O45&amp;"',"&amp;Q45&amp;","&amp;R45&amp;","&amp;S45&amp;","&amp;T45&amp;","&amp;U45&amp;","&amp;V45&amp;","&amp;W45&amp;");"</f>
        <v>insert into servicio (id,fecha_entrega,serie,apertura,fecha_instalacion,garantia,mantenimiento,capacitacion,entrega_equipo,visita,id_empresa,id_hospital,id_equipo,id_marca,id_modelo,id_os,id_ingeniero) values (nextval('seq_servicio'),'','001162789','','','','42857','','','',12,191,208,53,654,358,38);</v>
      </c>
    </row>
    <row r="46" customFormat="false" ht="13.8" hidden="false" customHeight="false" outlineLevel="0" collapsed="false">
      <c r="A46" s="31" t="s">
        <v>23</v>
      </c>
      <c r="B46" s="31"/>
      <c r="C46" s="31" t="s">
        <v>4747</v>
      </c>
      <c r="D46" s="31" t="s">
        <v>4802</v>
      </c>
      <c r="E46" s="31" t="s">
        <v>4803</v>
      </c>
      <c r="F46" s="32"/>
      <c r="G46" s="32" t="s">
        <v>4806</v>
      </c>
      <c r="H46" s="33"/>
      <c r="I46" s="33"/>
      <c r="J46" s="34" t="n">
        <v>5566</v>
      </c>
      <c r="K46" s="31"/>
      <c r="L46" s="35" t="n">
        <v>42857</v>
      </c>
      <c r="M46" s="36"/>
      <c r="N46" s="31"/>
      <c r="O46" s="31"/>
      <c r="P46" s="31" t="s">
        <v>4707</v>
      </c>
      <c r="Q46" s="0" t="n">
        <f aca="false">IF(ISNA(VLOOKUP(A46,calculos!$A$2:$B$20,2,1)),"null",VLOOKUP(A46,calculos!$A$2:$B$20,2,1))</f>
        <v>12</v>
      </c>
      <c r="R46" s="0" t="n">
        <f aca="false">IF(ISNA(VLOOKUP(C46,calculos!$D$2:$E$1218,2,1)),"null",VLOOKUP(C46,calculos!$D$2:$E$1218,2,1))</f>
        <v>191</v>
      </c>
      <c r="S46" s="0" t="n">
        <f aca="false">IF(ISNA(VLOOKUP(D46,calculos!$G$2:$H$1118,2,1)),"null",VLOOKUP(D46,calculos!$G$2:$H$1118,2,1))</f>
        <v>208</v>
      </c>
      <c r="T46" s="0" t="n">
        <f aca="false">IF(ISNA(VLOOKUP(E46,calculos!$J$2:$K$220,2,1)),"null",VLOOKUP(E46,calculos!$J$2:$K$220,2,1))</f>
        <v>53</v>
      </c>
      <c r="U46" s="0" t="str">
        <f aca="false">IF(ISNA(VLOOKUP(F46,calculos!$M$2:$N$658,2,1)),"null",VLOOKUP(F46,calculos!$M$2:$N$658,2,1))</f>
        <v>null</v>
      </c>
      <c r="V46" s="0" t="n">
        <f aca="false">IF(ISNA(VLOOKUP(J46,calculos!$P$2:$Q$1711,2,1)),"null",VLOOKUP(J46,calculos!$P$2:$Q$1711,2,1))</f>
        <v>358</v>
      </c>
      <c r="W46" s="0" t="n">
        <f aca="false">IF(ISNA(VLOOKUP(P46,calculos!$S$2:$T$58,2,1)),"null",VLOOKUP(P46,calculos!$S$2:$T$58,2,1))</f>
        <v>38</v>
      </c>
      <c r="X46" s="9" t="str">
        <f aca="false">$X$1&amp;B46&amp;"','"&amp;G46&amp;"','"&amp;H46&amp;"','"&amp;I46&amp;"','"&amp;K46&amp;"','"&amp;L46&amp;"','"&amp;M46&amp;"','"&amp;N46&amp;"','"&amp;O46&amp;"',"&amp;Q46&amp;","&amp;R46&amp;","&amp;S46&amp;","&amp;T46&amp;","&amp;U46&amp;","&amp;V46&amp;","&amp;W46&amp;");"</f>
        <v>insert into servicio (id,fecha_entrega,serie,apertura,fecha_instalacion,garantia,mantenimiento,capacitacion,entrega_equipo,visita,id_empresa,id_hospital,id_equipo,id_marca,id_modelo,id_os,id_ingeniero) values (nextval('seq_servicio'),'','001162788','','','','42857','','','',12,191,208,53,null,358,38);</v>
      </c>
    </row>
    <row r="47" customFormat="false" ht="13.8" hidden="false" customHeight="false" outlineLevel="0" collapsed="false">
      <c r="A47" s="31" t="s">
        <v>23</v>
      </c>
      <c r="B47" s="31"/>
      <c r="C47" s="31" t="s">
        <v>4747</v>
      </c>
      <c r="D47" s="31" t="s">
        <v>4807</v>
      </c>
      <c r="E47" s="31" t="s">
        <v>4808</v>
      </c>
      <c r="F47" s="32" t="s">
        <v>4809</v>
      </c>
      <c r="G47" s="32" t="s">
        <v>4810</v>
      </c>
      <c r="H47" s="33"/>
      <c r="I47" s="33"/>
      <c r="J47" s="34" t="n">
        <v>5567</v>
      </c>
      <c r="K47" s="31"/>
      <c r="L47" s="35" t="n">
        <v>42860</v>
      </c>
      <c r="M47" s="36"/>
      <c r="N47" s="31"/>
      <c r="O47" s="31"/>
      <c r="P47" s="31" t="s">
        <v>4707</v>
      </c>
      <c r="Q47" s="0" t="n">
        <f aca="false">IF(ISNA(VLOOKUP(A47,calculos!$A$2:$B$20,2,1)),"null",VLOOKUP(A47,calculos!$A$2:$B$20,2,1))</f>
        <v>12</v>
      </c>
      <c r="R47" s="0" t="n">
        <f aca="false">IF(ISNA(VLOOKUP(C47,calculos!$D$2:$E$1218,2,1)),"null",VLOOKUP(C47,calculos!$D$2:$E$1218,2,1))</f>
        <v>191</v>
      </c>
      <c r="S47" s="0" t="n">
        <f aca="false">IF(ISNA(VLOOKUP(D47,calculos!$G$2:$H$1118,2,1)),"null",VLOOKUP(D47,calculos!$G$2:$H$1118,2,1))</f>
        <v>780</v>
      </c>
      <c r="T47" s="0" t="n">
        <f aca="false">IF(ISNA(VLOOKUP(E47,calculos!$J$2:$K$220,2,1)),"null",VLOOKUP(E47,calculos!$J$2:$K$220,2,1))</f>
        <v>59</v>
      </c>
      <c r="U47" s="0" t="n">
        <f aca="false">IF(ISNA(VLOOKUP(F47,calculos!$M$2:$N$658,2,1)),"null",VLOOKUP(F47,calculos!$M$2:$N$658,2,1))</f>
        <v>277</v>
      </c>
      <c r="V47" s="0" t="n">
        <f aca="false">IF(ISNA(VLOOKUP(J47,calculos!$P$2:$Q$1711,2,1)),"null",VLOOKUP(J47,calculos!$P$2:$Q$1711,2,1))</f>
        <v>359</v>
      </c>
      <c r="W47" s="0" t="n">
        <f aca="false">IF(ISNA(VLOOKUP(P47,calculos!$S$2:$T$58,2,1)),"null",VLOOKUP(P47,calculos!$S$2:$T$58,2,1))</f>
        <v>38</v>
      </c>
      <c r="X47" s="9" t="str">
        <f aca="false">$X$1&amp;B47&amp;"','"&amp;G47&amp;"','"&amp;H47&amp;"','"&amp;I47&amp;"','"&amp;K47&amp;"','"&amp;L47&amp;"','"&amp;M47&amp;"','"&amp;N47&amp;"','"&amp;O47&amp;"',"&amp;Q47&amp;","&amp;R47&amp;","&amp;S47&amp;","&amp;T47&amp;","&amp;U47&amp;","&amp;V47&amp;","&amp;W47&amp;");"</f>
        <v>insert into servicio (id,fecha_entrega,serie,apertura,fecha_instalacion,garantia,mantenimiento,capacitacion,entrega_equipo,visita,id_empresa,id_hospital,id_equipo,id_marca,id_modelo,id_os,id_ingeniero) values (nextval('seq_servicio'),'','CN41505652','','','','42860','','','',12,191,780,59,277,359,38);</v>
      </c>
    </row>
    <row r="48" customFormat="false" ht="13.8" hidden="false" customHeight="false" outlineLevel="0" collapsed="false">
      <c r="A48" s="31" t="s">
        <v>23</v>
      </c>
      <c r="B48" s="31"/>
      <c r="C48" s="31" t="s">
        <v>4747</v>
      </c>
      <c r="D48" s="31" t="s">
        <v>4807</v>
      </c>
      <c r="E48" s="31" t="s">
        <v>4808</v>
      </c>
      <c r="F48" s="32" t="s">
        <v>4809</v>
      </c>
      <c r="G48" s="32" t="s">
        <v>4590</v>
      </c>
      <c r="H48" s="33"/>
      <c r="I48" s="33"/>
      <c r="J48" s="34" t="n">
        <v>5567</v>
      </c>
      <c r="K48" s="31"/>
      <c r="L48" s="35" t="n">
        <v>42860</v>
      </c>
      <c r="M48" s="36"/>
      <c r="N48" s="31"/>
      <c r="O48" s="31"/>
      <c r="P48" s="31" t="s">
        <v>4707</v>
      </c>
      <c r="Q48" s="0" t="n">
        <f aca="false">IF(ISNA(VLOOKUP(A48,calculos!$A$2:$B$20,2,1)),"null",VLOOKUP(A48,calculos!$A$2:$B$20,2,1))</f>
        <v>12</v>
      </c>
      <c r="R48" s="0" t="n">
        <f aca="false">IF(ISNA(VLOOKUP(C48,calculos!$D$2:$E$1218,2,1)),"null",VLOOKUP(C48,calculos!$D$2:$E$1218,2,1))</f>
        <v>191</v>
      </c>
      <c r="S48" s="0" t="n">
        <f aca="false">IF(ISNA(VLOOKUP(D48,calculos!$G$2:$H$1118,2,1)),"null",VLOOKUP(D48,calculos!$G$2:$H$1118,2,1))</f>
        <v>780</v>
      </c>
      <c r="T48" s="0" t="n">
        <f aca="false">IF(ISNA(VLOOKUP(E48,calculos!$J$2:$K$220,2,1)),"null",VLOOKUP(E48,calculos!$J$2:$K$220,2,1))</f>
        <v>59</v>
      </c>
      <c r="U48" s="0" t="n">
        <f aca="false">IF(ISNA(VLOOKUP(F48,calculos!$M$2:$N$658,2,1)),"null",VLOOKUP(F48,calculos!$M$2:$N$658,2,1))</f>
        <v>277</v>
      </c>
      <c r="V48" s="0" t="n">
        <f aca="false">IF(ISNA(VLOOKUP(J48,calculos!$P$2:$Q$1711,2,1)),"null",VLOOKUP(J48,calculos!$P$2:$Q$1711,2,1))</f>
        <v>359</v>
      </c>
      <c r="W48" s="0" t="n">
        <f aca="false">IF(ISNA(VLOOKUP(P48,calculos!$S$2:$T$58,2,1)),"null",VLOOKUP(P48,calculos!$S$2:$T$58,2,1))</f>
        <v>38</v>
      </c>
      <c r="X48" s="9" t="str">
        <f aca="false">$X$1&amp;B48&amp;"','"&amp;G48&amp;"','"&amp;H48&amp;"','"&amp;I48&amp;"','"&amp;K48&amp;"','"&amp;L48&amp;"','"&amp;M48&amp;"','"&amp;N48&amp;"','"&amp;O48&amp;"',"&amp;Q48&amp;","&amp;R48&amp;","&amp;S48&amp;","&amp;T48&amp;","&amp;U48&amp;","&amp;V48&amp;","&amp;W48&amp;");"</f>
        <v>insert into servicio (id,fecha_entrega,serie,apertura,fecha_instalacion,garantia,mantenimiento,capacitacion,entrega_equipo,visita,id_empresa,id_hospital,id_equipo,id_marca,id_modelo,id_os,id_ingeniero) values (nextval('seq_servicio'),'','CN41505651','','','','42860','','','',12,191,780,59,277,359,38);</v>
      </c>
    </row>
    <row r="49" customFormat="false" ht="13.8" hidden="false" customHeight="false" outlineLevel="0" collapsed="false">
      <c r="A49" s="31" t="s">
        <v>23</v>
      </c>
      <c r="B49" s="31"/>
      <c r="C49" s="31" t="s">
        <v>4747</v>
      </c>
      <c r="D49" s="31" t="s">
        <v>4807</v>
      </c>
      <c r="E49" s="31" t="s">
        <v>4808</v>
      </c>
      <c r="F49" s="32" t="s">
        <v>4809</v>
      </c>
      <c r="G49" s="32" t="s">
        <v>4811</v>
      </c>
      <c r="H49" s="33"/>
      <c r="I49" s="33"/>
      <c r="J49" s="34" t="n">
        <v>5567</v>
      </c>
      <c r="K49" s="31"/>
      <c r="L49" s="35" t="n">
        <v>42860</v>
      </c>
      <c r="M49" s="36"/>
      <c r="N49" s="31"/>
      <c r="O49" s="31"/>
      <c r="P49" s="31" t="s">
        <v>4707</v>
      </c>
      <c r="Q49" s="0" t="n">
        <f aca="false">IF(ISNA(VLOOKUP(A49,calculos!$A$2:$B$20,2,1)),"null",VLOOKUP(A49,calculos!$A$2:$B$20,2,1))</f>
        <v>12</v>
      </c>
      <c r="R49" s="0" t="n">
        <f aca="false">IF(ISNA(VLOOKUP(C49,calculos!$D$2:$E$1218,2,1)),"null",VLOOKUP(C49,calculos!$D$2:$E$1218,2,1))</f>
        <v>191</v>
      </c>
      <c r="S49" s="0" t="n">
        <f aca="false">IF(ISNA(VLOOKUP(D49,calculos!$G$2:$H$1118,2,1)),"null",VLOOKUP(D49,calculos!$G$2:$H$1118,2,1))</f>
        <v>780</v>
      </c>
      <c r="T49" s="0" t="n">
        <f aca="false">IF(ISNA(VLOOKUP(E49,calculos!$J$2:$K$220,2,1)),"null",VLOOKUP(E49,calculos!$J$2:$K$220,2,1))</f>
        <v>59</v>
      </c>
      <c r="U49" s="0" t="n">
        <f aca="false">IF(ISNA(VLOOKUP(F49,calculos!$M$2:$N$658,2,1)),"null",VLOOKUP(F49,calculos!$M$2:$N$658,2,1))</f>
        <v>277</v>
      </c>
      <c r="V49" s="0" t="n">
        <f aca="false">IF(ISNA(VLOOKUP(J49,calculos!$P$2:$Q$1711,2,1)),"null",VLOOKUP(J49,calculos!$P$2:$Q$1711,2,1))</f>
        <v>359</v>
      </c>
      <c r="W49" s="0" t="n">
        <f aca="false">IF(ISNA(VLOOKUP(P49,calculos!$S$2:$T$58,2,1)),"null",VLOOKUP(P49,calculos!$S$2:$T$58,2,1))</f>
        <v>38</v>
      </c>
      <c r="X49" s="9" t="str">
        <f aca="false">$X$1&amp;B49&amp;"','"&amp;G49&amp;"','"&amp;H49&amp;"','"&amp;I49&amp;"','"&amp;K49&amp;"','"&amp;L49&amp;"','"&amp;M49&amp;"','"&amp;N49&amp;"','"&amp;O49&amp;"',"&amp;Q49&amp;","&amp;R49&amp;","&amp;S49&amp;","&amp;T49&amp;","&amp;U49&amp;","&amp;V49&amp;","&amp;W49&amp;");"</f>
        <v>insert into servicio (id,fecha_entrega,serie,apertura,fecha_instalacion,garantia,mantenimiento,capacitacion,entrega_equipo,visita,id_empresa,id_hospital,id_equipo,id_marca,id_modelo,id_os,id_ingeniero) values (nextval('seq_servicio'),'','CN41505650','','','','42860','','','',12,191,780,59,277,359,38);</v>
      </c>
    </row>
    <row r="50" customFormat="false" ht="13.8" hidden="false" customHeight="false" outlineLevel="0" collapsed="false">
      <c r="A50" s="31" t="s">
        <v>1091</v>
      </c>
      <c r="B50" s="31"/>
      <c r="C50" s="31" t="s">
        <v>4812</v>
      </c>
      <c r="D50" s="31" t="s">
        <v>4786</v>
      </c>
      <c r="E50" s="31" t="s">
        <v>4787</v>
      </c>
      <c r="F50" s="32" t="s">
        <v>4813</v>
      </c>
      <c r="G50" s="32" t="s">
        <v>4814</v>
      </c>
      <c r="H50" s="33"/>
      <c r="I50" s="33"/>
      <c r="J50" s="34" t="n">
        <v>3104</v>
      </c>
      <c r="K50" s="31"/>
      <c r="L50" s="35" t="n">
        <v>42816</v>
      </c>
      <c r="M50" s="36"/>
      <c r="N50" s="31"/>
      <c r="O50" s="31"/>
      <c r="P50" s="31" t="s">
        <v>4707</v>
      </c>
      <c r="Q50" s="0" t="n">
        <f aca="false">IF(ISNA(VLOOKUP(A50,calculos!$A$2:$B$20,2,1)),"null",VLOOKUP(A50,calculos!$A$2:$B$20,2,1))</f>
        <v>11</v>
      </c>
      <c r="R50" s="0" t="n">
        <f aca="false">IF(ISNA(VLOOKUP(C50,calculos!$D$2:$E$1218,2,1)),"null",VLOOKUP(C50,calculos!$D$2:$E$1218,2,1))</f>
        <v>86</v>
      </c>
      <c r="S50" s="0" t="n">
        <f aca="false">IF(ISNA(VLOOKUP(D50,calculos!$G$2:$H$1118,2,1)),"null",VLOOKUP(D50,calculos!$G$2:$H$1118,2,1))</f>
        <v>907</v>
      </c>
      <c r="T50" s="0" t="n">
        <f aca="false">IF(ISNA(VLOOKUP(E50,calculos!$J$2:$K$220,2,1)),"null",VLOOKUP(E50,calculos!$J$2:$K$220,2,1))</f>
        <v>187</v>
      </c>
      <c r="U50" s="0" t="n">
        <f aca="false">IF(ISNA(VLOOKUP(F50,calculos!$M$2:$N$658,2,1)),"null",VLOOKUP(F50,calculos!$M$2:$N$658,2,1))</f>
        <v>479</v>
      </c>
      <c r="V50" s="0" t="n">
        <f aca="false">IF(ISNA(VLOOKUP(J50,calculos!$P$2:$Q$1711,2,1)),"null",VLOOKUP(J50,calculos!$P$2:$Q$1711,2,1))</f>
        <v>187</v>
      </c>
      <c r="W50" s="0" t="n">
        <f aca="false">IF(ISNA(VLOOKUP(P50,calculos!$S$2:$T$58,2,1)),"null",VLOOKUP(P50,calculos!$S$2:$T$58,2,1))</f>
        <v>38</v>
      </c>
      <c r="X50" s="9" t="str">
        <f aca="false">$X$1&amp;B50&amp;"','"&amp;G50&amp;"','"&amp;H50&amp;"','"&amp;I50&amp;"','"&amp;K50&amp;"','"&amp;L50&amp;"','"&amp;M50&amp;"','"&amp;N50&amp;"','"&amp;O50&amp;"',"&amp;Q50&amp;","&amp;R50&amp;","&amp;S50&amp;","&amp;T50&amp;","&amp;U50&amp;","&amp;V50&amp;","&amp;W50&amp;");"</f>
        <v>insert into servicio (id,fecha_entrega,serie,apertura,fecha_instalacion,garantia,mantenimiento,capacitacion,entrega_equipo,visita,id_empresa,id_hospital,id_equipo,id_marca,id_modelo,id_os,id_ingeniero) values (nextval('seq_servicio'),'','9590510115213401','','','','42816','','','',11,86,907,187,479,187,38);</v>
      </c>
    </row>
    <row r="51" customFormat="false" ht="13.8" hidden="false" customHeight="false" outlineLevel="0" collapsed="false">
      <c r="A51" s="31" t="s">
        <v>1091</v>
      </c>
      <c r="B51" s="31"/>
      <c r="C51" s="31" t="s">
        <v>4812</v>
      </c>
      <c r="D51" s="31" t="s">
        <v>4786</v>
      </c>
      <c r="E51" s="31" t="s">
        <v>4787</v>
      </c>
      <c r="F51" s="32" t="s">
        <v>4815</v>
      </c>
      <c r="G51" s="32" t="s">
        <v>4816</v>
      </c>
      <c r="H51" s="33"/>
      <c r="I51" s="33"/>
      <c r="J51" s="34" t="n">
        <v>3104</v>
      </c>
      <c r="K51" s="31"/>
      <c r="L51" s="35"/>
      <c r="M51" s="36"/>
      <c r="N51" s="31"/>
      <c r="O51" s="31"/>
      <c r="P51" s="31" t="s">
        <v>4707</v>
      </c>
      <c r="Q51" s="0" t="n">
        <f aca="false">IF(ISNA(VLOOKUP(A51,calculos!$A$2:$B$20,2,1)),"null",VLOOKUP(A51,calculos!$A$2:$B$20,2,1))</f>
        <v>11</v>
      </c>
      <c r="R51" s="0" t="n">
        <f aca="false">IF(ISNA(VLOOKUP(C51,calculos!$D$2:$E$1218,2,1)),"null",VLOOKUP(C51,calculos!$D$2:$E$1218,2,1))</f>
        <v>86</v>
      </c>
      <c r="S51" s="0" t="n">
        <f aca="false">IF(ISNA(VLOOKUP(D51,calculos!$G$2:$H$1118,2,1)),"null",VLOOKUP(D51,calculos!$G$2:$H$1118,2,1))</f>
        <v>907</v>
      </c>
      <c r="T51" s="0" t="n">
        <f aca="false">IF(ISNA(VLOOKUP(E51,calculos!$J$2:$K$220,2,1)),"null",VLOOKUP(E51,calculos!$J$2:$K$220,2,1))</f>
        <v>187</v>
      </c>
      <c r="U51" s="0" t="n">
        <f aca="false">IF(ISNA(VLOOKUP(F51,calculos!$M$2:$N$658,2,1)),"null",VLOOKUP(F51,calculos!$M$2:$N$658,2,1))</f>
        <v>485</v>
      </c>
      <c r="V51" s="0" t="n">
        <f aca="false">IF(ISNA(VLOOKUP(J51,calculos!$P$2:$Q$1711,2,1)),"null",VLOOKUP(J51,calculos!$P$2:$Q$1711,2,1))</f>
        <v>187</v>
      </c>
      <c r="W51" s="0" t="n">
        <f aca="false">IF(ISNA(VLOOKUP(P51,calculos!$S$2:$T$58,2,1)),"null",VLOOKUP(P51,calculos!$S$2:$T$58,2,1))</f>
        <v>38</v>
      </c>
      <c r="X51" s="9" t="str">
        <f aca="false">$X$1&amp;B51&amp;"','"&amp;G51&amp;"','"&amp;H51&amp;"','"&amp;I51&amp;"','"&amp;K51&amp;"','"&amp;L51&amp;"','"&amp;M51&amp;"','"&amp;N51&amp;"','"&amp;O51&amp;"',"&amp;Q51&amp;","&amp;R51&amp;","&amp;S51&amp;","&amp;T51&amp;","&amp;U51&amp;","&amp;V51&amp;","&amp;W51&amp;");"</f>
        <v>insert into servicio (id,fecha_entrega,serie,apertura,fecha_instalacion,garantia,mantenimiento,capacitacion,entrega_equipo,visita,id_empresa,id_hospital,id_equipo,id_marca,id_modelo,id_os,id_ingeniero) values (nextval('seq_servicio'),'','9590500115213601','','','','','','','',11,86,907,187,485,187,38);</v>
      </c>
    </row>
    <row r="52" customFormat="false" ht="13.8" hidden="false" customHeight="false" outlineLevel="0" collapsed="false">
      <c r="A52" s="31" t="s">
        <v>23</v>
      </c>
      <c r="B52" s="31"/>
      <c r="C52" s="31" t="s">
        <v>4747</v>
      </c>
      <c r="D52" s="31" t="s">
        <v>4521</v>
      </c>
      <c r="E52" s="31" t="s">
        <v>4731</v>
      </c>
      <c r="F52" s="32" t="s">
        <v>4817</v>
      </c>
      <c r="G52" s="32" t="s">
        <v>4587</v>
      </c>
      <c r="H52" s="33"/>
      <c r="I52" s="33"/>
      <c r="J52" s="34" t="n">
        <v>5563</v>
      </c>
      <c r="K52" s="31"/>
      <c r="L52" s="35" t="n">
        <v>42857</v>
      </c>
      <c r="M52" s="36"/>
      <c r="N52" s="31"/>
      <c r="O52" s="31"/>
      <c r="P52" s="31" t="s">
        <v>4707</v>
      </c>
      <c r="Q52" s="0" t="n">
        <f aca="false">IF(ISNA(VLOOKUP(A52,calculos!$A$2:$B$20,2,1)),"null",VLOOKUP(A52,calculos!$A$2:$B$20,2,1))</f>
        <v>12</v>
      </c>
      <c r="R52" s="0" t="n">
        <f aca="false">IF(ISNA(VLOOKUP(C52,calculos!$D$2:$E$1218,2,1)),"null",VLOOKUP(C52,calculos!$D$2:$E$1218,2,1))</f>
        <v>191</v>
      </c>
      <c r="S52" s="0" t="n">
        <f aca="false">IF(ISNA(VLOOKUP(D52,calculos!$G$2:$H$1118,2,1)),"null",VLOOKUP(D52,calculos!$G$2:$H$1118,2,1))</f>
        <v>733</v>
      </c>
      <c r="T52" s="0" t="n">
        <f aca="false">IF(ISNA(VLOOKUP(E52,calculos!$J$2:$K$220,2,1)),"null",VLOOKUP(E52,calculos!$J$2:$K$220,2,1))</f>
        <v>109</v>
      </c>
      <c r="U52" s="0" t="n">
        <f aca="false">IF(ISNA(VLOOKUP(F52,calculos!$M$2:$N$658,2,1)),"null",VLOOKUP(F52,calculos!$M$2:$N$658,2,1))</f>
        <v>470</v>
      </c>
      <c r="V52" s="0" t="n">
        <f aca="false">IF(ISNA(VLOOKUP(J52,calculos!$P$2:$Q$1711,2,1)),"null",VLOOKUP(J52,calculos!$P$2:$Q$1711,2,1))</f>
        <v>356</v>
      </c>
      <c r="W52" s="0" t="n">
        <f aca="false">IF(ISNA(VLOOKUP(P52,calculos!$S$2:$T$58,2,1)),"null",VLOOKUP(P52,calculos!$S$2:$T$58,2,1))</f>
        <v>38</v>
      </c>
      <c r="X52" s="9" t="str">
        <f aca="false">$X$1&amp;B52&amp;"','"&amp;G52&amp;"','"&amp;H52&amp;"','"&amp;I52&amp;"','"&amp;K52&amp;"','"&amp;L52&amp;"','"&amp;M52&amp;"','"&amp;N52&amp;"','"&amp;O52&amp;"',"&amp;Q52&amp;","&amp;R52&amp;","&amp;S52&amp;","&amp;T52&amp;","&amp;U52&amp;","&amp;V52&amp;","&amp;W52&amp;");"</f>
        <v>insert into servicio (id,fecha_entrega,serie,apertura,fecha_instalacion,garantia,mantenimiento,capacitacion,entrega_equipo,visita,id_empresa,id_hospital,id_equipo,id_marca,id_modelo,id_os,id_ingeniero) values (nextval('seq_servicio'),'','141219-126982','','','','42857','','','',12,191,733,109,470,356,38);</v>
      </c>
    </row>
    <row r="53" customFormat="false" ht="13.8" hidden="false" customHeight="false" outlineLevel="0" collapsed="false">
      <c r="A53" s="31" t="s">
        <v>23</v>
      </c>
      <c r="B53" s="31"/>
      <c r="C53" s="31" t="s">
        <v>4747</v>
      </c>
      <c r="D53" s="31" t="s">
        <v>4818</v>
      </c>
      <c r="E53" s="31" t="s">
        <v>4774</v>
      </c>
      <c r="F53" s="32" t="s">
        <v>4775</v>
      </c>
      <c r="G53" s="32" t="n">
        <v>18996</v>
      </c>
      <c r="H53" s="33"/>
      <c r="I53" s="33"/>
      <c r="J53" s="34" t="n">
        <v>5560</v>
      </c>
      <c r="K53" s="31"/>
      <c r="L53" s="35" t="n">
        <v>42857</v>
      </c>
      <c r="M53" s="36"/>
      <c r="N53" s="31"/>
      <c r="O53" s="31"/>
      <c r="P53" s="31" t="s">
        <v>4707</v>
      </c>
      <c r="Q53" s="0" t="n">
        <f aca="false">IF(ISNA(VLOOKUP(A53,calculos!$A$2:$B$20,2,1)),"null",VLOOKUP(A53,calculos!$A$2:$B$20,2,1))</f>
        <v>12</v>
      </c>
      <c r="R53" s="0" t="n">
        <f aca="false">IF(ISNA(VLOOKUP(C53,calculos!$D$2:$E$1218,2,1)),"null",VLOOKUP(C53,calculos!$D$2:$E$1218,2,1))</f>
        <v>191</v>
      </c>
      <c r="S53" s="0" t="n">
        <f aca="false">IF(ISNA(VLOOKUP(D53,calculos!$G$2:$H$1118,2,1)),"null",VLOOKUP(D53,calculos!$G$2:$H$1118,2,1))</f>
        <v>574</v>
      </c>
      <c r="T53" s="0" t="n">
        <f aca="false">IF(ISNA(VLOOKUP(E53,calculos!$J$2:$K$220,2,1)),"null",VLOOKUP(E53,calculos!$J$2:$K$220,2,1))</f>
        <v>172</v>
      </c>
      <c r="U53" s="0" t="n">
        <f aca="false">IF(ISNA(VLOOKUP(F53,calculos!$M$2:$N$658,2,1)),"null",VLOOKUP(F53,calculos!$M$2:$N$658,2,1))</f>
        <v>454</v>
      </c>
      <c r="V53" s="0" t="n">
        <f aca="false">IF(ISNA(VLOOKUP(J53,calculos!$P$2:$Q$1711,2,1)),"null",VLOOKUP(J53,calculos!$P$2:$Q$1711,2,1))</f>
        <v>353</v>
      </c>
      <c r="W53" s="0" t="n">
        <f aca="false">IF(ISNA(VLOOKUP(P53,calculos!$S$2:$T$58,2,1)),"null",VLOOKUP(P53,calculos!$S$2:$T$58,2,1))</f>
        <v>38</v>
      </c>
      <c r="X53" s="9" t="str">
        <f aca="false">$X$1&amp;B53&amp;"','"&amp;G53&amp;"','"&amp;H53&amp;"','"&amp;I53&amp;"','"&amp;K53&amp;"','"&amp;L53&amp;"','"&amp;M53&amp;"','"&amp;N53&amp;"','"&amp;O53&amp;"',"&amp;Q53&amp;","&amp;R53&amp;","&amp;S53&amp;","&amp;T53&amp;","&amp;U53&amp;","&amp;V53&amp;","&amp;W53&amp;");"</f>
        <v>insert into servicio (id,fecha_entrega,serie,apertura,fecha_instalacion,garantia,mantenimiento,capacitacion,entrega_equipo,visita,id_empresa,id_hospital,id_equipo,id_marca,id_modelo,id_os,id_ingeniero) values (nextval('seq_servicio'),'','18996','','','','42857','','','',12,191,574,172,454,353,38);</v>
      </c>
    </row>
    <row r="54" customFormat="false" ht="13.8" hidden="false" customHeight="false" outlineLevel="0" collapsed="false">
      <c r="A54" s="31" t="s">
        <v>23</v>
      </c>
      <c r="B54" s="31"/>
      <c r="C54" s="31" t="s">
        <v>4819</v>
      </c>
      <c r="D54" s="31" t="s">
        <v>4777</v>
      </c>
      <c r="E54" s="31" t="s">
        <v>771</v>
      </c>
      <c r="F54" s="32" t="s">
        <v>4778</v>
      </c>
      <c r="G54" s="32" t="s">
        <v>4526</v>
      </c>
      <c r="H54" s="33"/>
      <c r="I54" s="33"/>
      <c r="J54" s="34" t="n">
        <v>5573</v>
      </c>
      <c r="K54" s="31"/>
      <c r="L54" s="35" t="n">
        <v>42863</v>
      </c>
      <c r="M54" s="36"/>
      <c r="N54" s="31"/>
      <c r="O54" s="31"/>
      <c r="P54" s="31" t="s">
        <v>4707</v>
      </c>
      <c r="Q54" s="0" t="n">
        <f aca="false">IF(ISNA(VLOOKUP(A54,calculos!$A$2:$B$20,2,1)),"null",VLOOKUP(A54,calculos!$A$2:$B$20,2,1))</f>
        <v>12</v>
      </c>
      <c r="R54" s="0" t="n">
        <f aca="false">IF(ISNA(VLOOKUP(C54,calculos!$D$2:$E$1218,2,1)),"null",VLOOKUP(C54,calculos!$D$2:$E$1218,2,1))</f>
        <v>852</v>
      </c>
      <c r="S54" s="0" t="n">
        <f aca="false">IF(ISNA(VLOOKUP(D54,calculos!$G$2:$H$1118,2,1)),"null",VLOOKUP(D54,calculos!$G$2:$H$1118,2,1))</f>
        <v>323</v>
      </c>
      <c r="T54" s="0" t="n">
        <f aca="false">IF(ISNA(VLOOKUP(E54,calculos!$J$2:$K$220,2,1)),"null",VLOOKUP(E54,calculos!$J$2:$K$220,2,1))</f>
        <v>142</v>
      </c>
      <c r="U54" s="0" t="n">
        <f aca="false">IF(ISNA(VLOOKUP(F54,calculos!$M$2:$N$658,2,1)),"null",VLOOKUP(F54,calculos!$M$2:$N$658,2,1))</f>
        <v>296</v>
      </c>
      <c r="V54" s="0" t="n">
        <f aca="false">IF(ISNA(VLOOKUP(J54,calculos!$P$2:$Q$1711,2,1)),"null",VLOOKUP(J54,calculos!$P$2:$Q$1711,2,1))</f>
        <v>361</v>
      </c>
      <c r="W54" s="0" t="n">
        <f aca="false">IF(ISNA(VLOOKUP(P54,calculos!$S$2:$T$58,2,1)),"null",VLOOKUP(P54,calculos!$S$2:$T$58,2,1))</f>
        <v>38</v>
      </c>
      <c r="X54" s="9" t="str">
        <f aca="false">$X$1&amp;B54&amp;"','"&amp;G54&amp;"','"&amp;H54&amp;"','"&amp;I54&amp;"','"&amp;K54&amp;"','"&amp;L54&amp;"','"&amp;M54&amp;"','"&amp;N54&amp;"','"&amp;O54&amp;"',"&amp;Q54&amp;","&amp;R54&amp;","&amp;S54&amp;","&amp;T54&amp;","&amp;U54&amp;","&amp;V54&amp;","&amp;W54&amp;");"</f>
        <v>insert into servicio (id,fecha_entrega,serie,apertura,fecha_instalacion,garantia,mantenimiento,capacitacion,entrega_equipo,visita,id_empresa,id_hospital,id_equipo,id_marca,id_modelo,id_os,id_ingeniero) values (nextval('seq_servicio'),'','US81516091','','','','42863','','','',12,852,323,142,296,361,38);</v>
      </c>
    </row>
    <row r="55" customFormat="false" ht="13.8" hidden="false" customHeight="false" outlineLevel="0" collapsed="false">
      <c r="A55" s="31" t="s">
        <v>23</v>
      </c>
      <c r="B55" s="31"/>
      <c r="C55" s="31" t="s">
        <v>4819</v>
      </c>
      <c r="D55" s="31" t="s">
        <v>4820</v>
      </c>
      <c r="E55" s="31" t="s">
        <v>4774</v>
      </c>
      <c r="F55" s="32" t="s">
        <v>4821</v>
      </c>
      <c r="G55" s="32" t="n">
        <v>17016</v>
      </c>
      <c r="H55" s="33"/>
      <c r="I55" s="33"/>
      <c r="J55" s="34" t="n">
        <v>5572</v>
      </c>
      <c r="K55" s="31"/>
      <c r="L55" s="35" t="n">
        <v>42863</v>
      </c>
      <c r="M55" s="36"/>
      <c r="N55" s="31"/>
      <c r="O55" s="31"/>
      <c r="P55" s="31" t="s">
        <v>4707</v>
      </c>
      <c r="Q55" s="0" t="n">
        <f aca="false">IF(ISNA(VLOOKUP(A55,calculos!$A$2:$B$20,2,1)),"null",VLOOKUP(A55,calculos!$A$2:$B$20,2,1))</f>
        <v>12</v>
      </c>
      <c r="R55" s="0" t="n">
        <f aca="false">IF(ISNA(VLOOKUP(C55,calculos!$D$2:$E$1218,2,1)),"null",VLOOKUP(C55,calculos!$D$2:$E$1218,2,1))</f>
        <v>852</v>
      </c>
      <c r="S55" s="0" t="n">
        <f aca="false">IF(ISNA(VLOOKUP(D55,calculos!$G$2:$H$1118,2,1)),"null",VLOOKUP(D55,calculos!$G$2:$H$1118,2,1))</f>
        <v>576</v>
      </c>
      <c r="T55" s="0" t="n">
        <f aca="false">IF(ISNA(VLOOKUP(E55,calculos!$J$2:$K$220,2,1)),"null",VLOOKUP(E55,calculos!$J$2:$K$220,2,1))</f>
        <v>172</v>
      </c>
      <c r="U55" s="0" t="n">
        <f aca="false">IF(ISNA(VLOOKUP(F55,calculos!$M$2:$N$658,2,1)),"null",VLOOKUP(F55,calculos!$M$2:$N$658,2,1))</f>
        <v>563</v>
      </c>
      <c r="V55" s="0" t="n">
        <f aca="false">IF(ISNA(VLOOKUP(J55,calculos!$P$2:$Q$1711,2,1)),"null",VLOOKUP(J55,calculos!$P$2:$Q$1711,2,1))</f>
        <v>360</v>
      </c>
      <c r="W55" s="0" t="n">
        <f aca="false">IF(ISNA(VLOOKUP(P55,calculos!$S$2:$T$58,2,1)),"null",VLOOKUP(P55,calculos!$S$2:$T$58,2,1))</f>
        <v>38</v>
      </c>
      <c r="X55" s="9" t="str">
        <f aca="false">$X$1&amp;B55&amp;"','"&amp;G55&amp;"','"&amp;H55&amp;"','"&amp;I55&amp;"','"&amp;K55&amp;"','"&amp;L55&amp;"','"&amp;M55&amp;"','"&amp;N55&amp;"','"&amp;O55&amp;"',"&amp;Q55&amp;","&amp;R55&amp;","&amp;S55&amp;","&amp;T55&amp;","&amp;U55&amp;","&amp;V55&amp;","&amp;W55&amp;");"</f>
        <v>insert into servicio (id,fecha_entrega,serie,apertura,fecha_instalacion,garantia,mantenimiento,capacitacion,entrega_equipo,visita,id_empresa,id_hospital,id_equipo,id_marca,id_modelo,id_os,id_ingeniero) values (nextval('seq_servicio'),'','17016','','','','42863','','','',12,852,576,172,563,360,38);</v>
      </c>
    </row>
    <row r="56" customFormat="false" ht="13.8" hidden="false" customHeight="false" outlineLevel="0" collapsed="false">
      <c r="A56" s="31" t="s">
        <v>23</v>
      </c>
      <c r="B56" s="31"/>
      <c r="C56" s="31" t="s">
        <v>4822</v>
      </c>
      <c r="D56" s="31" t="s">
        <v>4823</v>
      </c>
      <c r="E56" s="31" t="s">
        <v>4766</v>
      </c>
      <c r="F56" s="32" t="s">
        <v>4824</v>
      </c>
      <c r="G56" s="32" t="n">
        <v>10520</v>
      </c>
      <c r="H56" s="33"/>
      <c r="I56" s="33"/>
      <c r="J56" s="34" t="n">
        <v>5835</v>
      </c>
      <c r="K56" s="31"/>
      <c r="L56" s="35" t="n">
        <v>42864</v>
      </c>
      <c r="M56" s="36"/>
      <c r="N56" s="31"/>
      <c r="O56" s="31"/>
      <c r="P56" s="31" t="s">
        <v>4707</v>
      </c>
      <c r="Q56" s="0" t="n">
        <f aca="false">IF(ISNA(VLOOKUP(A56,calculos!$A$2:$B$20,2,1)),"null",VLOOKUP(A56,calculos!$A$2:$B$20,2,1))</f>
        <v>12</v>
      </c>
      <c r="R56" s="0" t="n">
        <f aca="false">IF(ISNA(VLOOKUP(C56,calculos!$D$2:$E$1218,2,1)),"null",VLOOKUP(C56,calculos!$D$2:$E$1218,2,1))</f>
        <v>183</v>
      </c>
      <c r="S56" s="0" t="n">
        <f aca="false">IF(ISNA(VLOOKUP(D56,calculos!$G$2:$H$1118,2,1)),"null",VLOOKUP(D56,calculos!$G$2:$H$1118,2,1))</f>
        <v>407</v>
      </c>
      <c r="T56" s="0" t="n">
        <f aca="false">IF(ISNA(VLOOKUP(E56,calculos!$J$2:$K$220,2,1)),"null",VLOOKUP(E56,calculos!$J$2:$K$220,2,1))</f>
        <v>192</v>
      </c>
      <c r="U56" s="0" t="n">
        <f aca="false">IF(ISNA(VLOOKUP(F56,calculos!$M$2:$N$658,2,1)),"null",VLOOKUP(F56,calculos!$M$2:$N$658,2,1))</f>
        <v>616</v>
      </c>
      <c r="V56" s="0" t="n">
        <f aca="false">IF(ISNA(VLOOKUP(J56,calculos!$P$2:$Q$1711,2,1)),"null",VLOOKUP(J56,calculos!$P$2:$Q$1711,2,1))</f>
        <v>452</v>
      </c>
      <c r="W56" s="0" t="n">
        <f aca="false">IF(ISNA(VLOOKUP(P56,calculos!$S$2:$T$58,2,1)),"null",VLOOKUP(P56,calculos!$S$2:$T$58,2,1))</f>
        <v>38</v>
      </c>
      <c r="X56" s="9" t="str">
        <f aca="false">$X$1&amp;B56&amp;"','"&amp;G56&amp;"','"&amp;H56&amp;"','"&amp;I56&amp;"','"&amp;K56&amp;"','"&amp;L56&amp;"','"&amp;M56&amp;"','"&amp;N56&amp;"','"&amp;O56&amp;"',"&amp;Q56&amp;","&amp;R56&amp;","&amp;S56&amp;","&amp;T56&amp;","&amp;U56&amp;","&amp;V56&amp;","&amp;W56&amp;");"</f>
        <v>insert into servicio (id,fecha_entrega,serie,apertura,fecha_instalacion,garantia,mantenimiento,capacitacion,entrega_equipo,visita,id_empresa,id_hospital,id_equipo,id_marca,id_modelo,id_os,id_ingeniero) values (nextval('seq_servicio'),'','10520','','','','42864','','','',12,183,407,192,616,452,38);</v>
      </c>
    </row>
    <row r="57" customFormat="false" ht="13.8" hidden="false" customHeight="false" outlineLevel="0" collapsed="false">
      <c r="A57" s="31" t="s">
        <v>1091</v>
      </c>
      <c r="B57" s="31"/>
      <c r="C57" s="31" t="s">
        <v>1044</v>
      </c>
      <c r="D57" s="31" t="s">
        <v>4825</v>
      </c>
      <c r="E57" s="31" t="s">
        <v>4803</v>
      </c>
      <c r="F57" s="32" t="s">
        <v>2541</v>
      </c>
      <c r="G57" s="32" t="s">
        <v>4826</v>
      </c>
      <c r="H57" s="33"/>
      <c r="I57" s="33"/>
      <c r="J57" s="34"/>
      <c r="K57" s="31"/>
      <c r="L57" s="35" t="n">
        <v>42656</v>
      </c>
      <c r="M57" s="36"/>
      <c r="N57" s="31"/>
      <c r="O57" s="31"/>
      <c r="P57" s="31" t="s">
        <v>4707</v>
      </c>
      <c r="Q57" s="0" t="n">
        <f aca="false">IF(ISNA(VLOOKUP(A57,calculos!$A$2:$B$20,2,1)),"null",VLOOKUP(A57,calculos!$A$2:$B$20,2,1))</f>
        <v>11</v>
      </c>
      <c r="R57" s="0" t="n">
        <f aca="false">IF(ISNA(VLOOKUP(C57,calculos!$D$2:$E$1218,2,1)),"null",VLOOKUP(C57,calculos!$D$2:$E$1218,2,1))</f>
        <v>755</v>
      </c>
      <c r="S57" s="0" t="n">
        <f aca="false">IF(ISNA(VLOOKUP(D57,calculos!$G$2:$H$1118,2,1)),"null",VLOOKUP(D57,calculos!$G$2:$H$1118,2,1))</f>
        <v>204</v>
      </c>
      <c r="T57" s="0" t="n">
        <f aca="false">IF(ISNA(VLOOKUP(E57,calculos!$J$2:$K$220,2,1)),"null",VLOOKUP(E57,calculos!$J$2:$K$220,2,1))</f>
        <v>53</v>
      </c>
      <c r="U57" s="0" t="n">
        <f aca="false">IF(ISNA(VLOOKUP(F57,calculos!$M$2:$N$658,2,1)),"null",VLOOKUP(F57,calculos!$M$2:$N$658,2,1))</f>
        <v>529</v>
      </c>
      <c r="V57" s="0" t="str">
        <f aca="false">IF(ISNA(VLOOKUP(J57,calculos!$P$2:$Q$1711,2,1)),"null",VLOOKUP(J57,calculos!$P$2:$Q$1711,2,1))</f>
        <v>null</v>
      </c>
      <c r="W57" s="0" t="n">
        <f aca="false">IF(ISNA(VLOOKUP(P57,calculos!$S$2:$T$58,2,1)),"null",VLOOKUP(P57,calculos!$S$2:$T$58,2,1))</f>
        <v>38</v>
      </c>
      <c r="X57" s="9" t="str">
        <f aca="false">$X$1&amp;B57&amp;"','"&amp;G57&amp;"','"&amp;H57&amp;"','"&amp;I57&amp;"','"&amp;K57&amp;"','"&amp;L57&amp;"','"&amp;M57&amp;"','"&amp;N57&amp;"','"&amp;O57&amp;"',"&amp;Q57&amp;","&amp;R57&amp;","&amp;S57&amp;","&amp;T57&amp;","&amp;U57&amp;","&amp;V57&amp;","&amp;W57&amp;");"</f>
        <v>insert into servicio (id,fecha_entrega,serie,apertura,fecha_instalacion,garantia,mantenimiento,capacitacion,entrega_equipo,visita,id_empresa,id_hospital,id_equipo,id_marca,id_modelo,id_os,id_ingeniero) values (nextval('seq_servicio'),'','001136396','','','','42656','','','',11,755,204,53,529,null,38);</v>
      </c>
    </row>
    <row r="58" customFormat="false" ht="13.8" hidden="false" customHeight="false" outlineLevel="0" collapsed="false">
      <c r="A58" s="31" t="s">
        <v>1091</v>
      </c>
      <c r="B58" s="31"/>
      <c r="C58" s="31" t="s">
        <v>1044</v>
      </c>
      <c r="D58" s="31" t="s">
        <v>4825</v>
      </c>
      <c r="E58" s="31" t="s">
        <v>4803</v>
      </c>
      <c r="F58" s="32" t="s">
        <v>2541</v>
      </c>
      <c r="G58" s="32" t="s">
        <v>4827</v>
      </c>
      <c r="H58" s="33"/>
      <c r="I58" s="33"/>
      <c r="J58" s="34"/>
      <c r="K58" s="31"/>
      <c r="L58" s="35" t="n">
        <v>42656</v>
      </c>
      <c r="M58" s="36"/>
      <c r="N58" s="31"/>
      <c r="O58" s="31"/>
      <c r="P58" s="31" t="s">
        <v>4707</v>
      </c>
      <c r="Q58" s="0" t="n">
        <f aca="false">IF(ISNA(VLOOKUP(A58,calculos!$A$2:$B$20,2,1)),"null",VLOOKUP(A58,calculos!$A$2:$B$20,2,1))</f>
        <v>11</v>
      </c>
      <c r="R58" s="0" t="n">
        <f aca="false">IF(ISNA(VLOOKUP(C58,calculos!$D$2:$E$1218,2,1)),"null",VLOOKUP(C58,calculos!$D$2:$E$1218,2,1))</f>
        <v>755</v>
      </c>
      <c r="S58" s="0" t="n">
        <f aca="false">IF(ISNA(VLOOKUP(D58,calculos!$G$2:$H$1118,2,1)),"null",VLOOKUP(D58,calculos!$G$2:$H$1118,2,1))</f>
        <v>204</v>
      </c>
      <c r="T58" s="0" t="n">
        <f aca="false">IF(ISNA(VLOOKUP(E58,calculos!$J$2:$K$220,2,1)),"null",VLOOKUP(E58,calculos!$J$2:$K$220,2,1))</f>
        <v>53</v>
      </c>
      <c r="U58" s="0" t="n">
        <f aca="false">IF(ISNA(VLOOKUP(F58,calculos!$M$2:$N$658,2,1)),"null",VLOOKUP(F58,calculos!$M$2:$N$658,2,1))</f>
        <v>529</v>
      </c>
      <c r="V58" s="0" t="str">
        <f aca="false">IF(ISNA(VLOOKUP(J58,calculos!$P$2:$Q$1711,2,1)),"null",VLOOKUP(J58,calculos!$P$2:$Q$1711,2,1))</f>
        <v>null</v>
      </c>
      <c r="W58" s="0" t="n">
        <f aca="false">IF(ISNA(VLOOKUP(P58,calculos!$S$2:$T$58,2,1)),"null",VLOOKUP(P58,calculos!$S$2:$T$58,2,1))</f>
        <v>38</v>
      </c>
      <c r="X58" s="9" t="str">
        <f aca="false">$X$1&amp;B58&amp;"','"&amp;G58&amp;"','"&amp;H58&amp;"','"&amp;I58&amp;"','"&amp;K58&amp;"','"&amp;L58&amp;"','"&amp;M58&amp;"','"&amp;N58&amp;"','"&amp;O58&amp;"',"&amp;Q58&amp;","&amp;R58&amp;","&amp;S58&amp;","&amp;T58&amp;","&amp;U58&amp;","&amp;V58&amp;","&amp;W58&amp;");"</f>
        <v>insert into servicio (id,fecha_entrega,serie,apertura,fecha_instalacion,garantia,mantenimiento,capacitacion,entrega_equipo,visita,id_empresa,id_hospital,id_equipo,id_marca,id_modelo,id_os,id_ingeniero) values (nextval('seq_servicio'),'','001136392','','','','42656','','','',11,755,204,53,529,null,38);</v>
      </c>
    </row>
    <row r="59" customFormat="false" ht="13.8" hidden="false" customHeight="false" outlineLevel="0" collapsed="false">
      <c r="A59" s="31" t="s">
        <v>1091</v>
      </c>
      <c r="B59" s="31"/>
      <c r="C59" s="31" t="s">
        <v>1044</v>
      </c>
      <c r="D59" s="31" t="s">
        <v>4825</v>
      </c>
      <c r="E59" s="31" t="s">
        <v>4803</v>
      </c>
      <c r="F59" s="32" t="s">
        <v>2541</v>
      </c>
      <c r="G59" s="32" t="s">
        <v>4828</v>
      </c>
      <c r="H59" s="33"/>
      <c r="I59" s="33"/>
      <c r="J59" s="34"/>
      <c r="K59" s="31"/>
      <c r="L59" s="35" t="n">
        <v>43021</v>
      </c>
      <c r="M59" s="36"/>
      <c r="N59" s="31"/>
      <c r="O59" s="31"/>
      <c r="P59" s="31" t="s">
        <v>4707</v>
      </c>
      <c r="Q59" s="0" t="n">
        <f aca="false">IF(ISNA(VLOOKUP(A59,calculos!$A$2:$B$20,2,1)),"null",VLOOKUP(A59,calculos!$A$2:$B$20,2,1))</f>
        <v>11</v>
      </c>
      <c r="R59" s="0" t="n">
        <f aca="false">IF(ISNA(VLOOKUP(C59,calculos!$D$2:$E$1218,2,1)),"null",VLOOKUP(C59,calculos!$D$2:$E$1218,2,1))</f>
        <v>755</v>
      </c>
      <c r="S59" s="0" t="n">
        <f aca="false">IF(ISNA(VLOOKUP(D59,calculos!$G$2:$H$1118,2,1)),"null",VLOOKUP(D59,calculos!$G$2:$H$1118,2,1))</f>
        <v>204</v>
      </c>
      <c r="T59" s="0" t="n">
        <f aca="false">IF(ISNA(VLOOKUP(E59,calculos!$J$2:$K$220,2,1)),"null",VLOOKUP(E59,calculos!$J$2:$K$220,2,1))</f>
        <v>53</v>
      </c>
      <c r="U59" s="0" t="n">
        <f aca="false">IF(ISNA(VLOOKUP(F59,calculos!$M$2:$N$658,2,1)),"null",VLOOKUP(F59,calculos!$M$2:$N$658,2,1))</f>
        <v>529</v>
      </c>
      <c r="V59" s="0" t="str">
        <f aca="false">IF(ISNA(VLOOKUP(J59,calculos!$P$2:$Q$1711,2,1)),"null",VLOOKUP(J59,calculos!$P$2:$Q$1711,2,1))</f>
        <v>null</v>
      </c>
      <c r="W59" s="0" t="n">
        <f aca="false">IF(ISNA(VLOOKUP(P59,calculos!$S$2:$T$58,2,1)),"null",VLOOKUP(P59,calculos!$S$2:$T$58,2,1))</f>
        <v>38</v>
      </c>
      <c r="X59" s="9" t="str">
        <f aca="false">$X$1&amp;B59&amp;"','"&amp;G59&amp;"','"&amp;H59&amp;"','"&amp;I59&amp;"','"&amp;K59&amp;"','"&amp;L59&amp;"','"&amp;M59&amp;"','"&amp;N59&amp;"','"&amp;O59&amp;"',"&amp;Q59&amp;","&amp;R59&amp;","&amp;S59&amp;","&amp;T59&amp;","&amp;U59&amp;","&amp;V59&amp;","&amp;W59&amp;");"</f>
        <v>insert into servicio (id,fecha_entrega,serie,apertura,fecha_instalacion,garantia,mantenimiento,capacitacion,entrega_equipo,visita,id_empresa,id_hospital,id_equipo,id_marca,id_modelo,id_os,id_ingeniero) values (nextval('seq_servicio'),'','001136394','','','','43021','','','',11,755,204,53,529,null,38);</v>
      </c>
    </row>
    <row r="60" customFormat="false" ht="13.8" hidden="false" customHeight="false" outlineLevel="0" collapsed="false">
      <c r="A60" s="31" t="s">
        <v>1091</v>
      </c>
      <c r="B60" s="31"/>
      <c r="C60" s="31" t="s">
        <v>1044</v>
      </c>
      <c r="D60" s="31" t="s">
        <v>4825</v>
      </c>
      <c r="E60" s="31" t="s">
        <v>4803</v>
      </c>
      <c r="F60" s="32" t="s">
        <v>2541</v>
      </c>
      <c r="G60" s="32" t="s">
        <v>4829</v>
      </c>
      <c r="H60" s="33"/>
      <c r="I60" s="33"/>
      <c r="J60" s="34"/>
      <c r="K60" s="31"/>
      <c r="L60" s="35" t="n">
        <v>43021</v>
      </c>
      <c r="M60" s="36"/>
      <c r="N60" s="31"/>
      <c r="O60" s="31"/>
      <c r="P60" s="31" t="s">
        <v>4707</v>
      </c>
      <c r="Q60" s="0" t="n">
        <f aca="false">IF(ISNA(VLOOKUP(A60,calculos!$A$2:$B$20,2,1)),"null",VLOOKUP(A60,calculos!$A$2:$B$20,2,1))</f>
        <v>11</v>
      </c>
      <c r="R60" s="0" t="n">
        <f aca="false">IF(ISNA(VLOOKUP(C60,calculos!$D$2:$E$1218,2,1)),"null",VLOOKUP(C60,calculos!$D$2:$E$1218,2,1))</f>
        <v>755</v>
      </c>
      <c r="S60" s="0" t="n">
        <f aca="false">IF(ISNA(VLOOKUP(D60,calculos!$G$2:$H$1118,2,1)),"null",VLOOKUP(D60,calculos!$G$2:$H$1118,2,1))</f>
        <v>204</v>
      </c>
      <c r="T60" s="0" t="n">
        <f aca="false">IF(ISNA(VLOOKUP(E60,calculos!$J$2:$K$220,2,1)),"null",VLOOKUP(E60,calculos!$J$2:$K$220,2,1))</f>
        <v>53</v>
      </c>
      <c r="U60" s="0" t="n">
        <f aca="false">IF(ISNA(VLOOKUP(F60,calculos!$M$2:$N$658,2,1)),"null",VLOOKUP(F60,calculos!$M$2:$N$658,2,1))</f>
        <v>529</v>
      </c>
      <c r="V60" s="0" t="str">
        <f aca="false">IF(ISNA(VLOOKUP(J60,calculos!$P$2:$Q$1711,2,1)),"null",VLOOKUP(J60,calculos!$P$2:$Q$1711,2,1))</f>
        <v>null</v>
      </c>
      <c r="W60" s="0" t="n">
        <f aca="false">IF(ISNA(VLOOKUP(P60,calculos!$S$2:$T$58,2,1)),"null",VLOOKUP(P60,calculos!$S$2:$T$58,2,1))</f>
        <v>38</v>
      </c>
      <c r="X60" s="9" t="str">
        <f aca="false">$X$1&amp;B60&amp;"','"&amp;G60&amp;"','"&amp;H60&amp;"','"&amp;I60&amp;"','"&amp;K60&amp;"','"&amp;L60&amp;"','"&amp;M60&amp;"','"&amp;N60&amp;"','"&amp;O60&amp;"',"&amp;Q60&amp;","&amp;R60&amp;","&amp;S60&amp;","&amp;T60&amp;","&amp;U60&amp;","&amp;V60&amp;","&amp;W60&amp;");"</f>
        <v>insert into servicio (id,fecha_entrega,serie,apertura,fecha_instalacion,garantia,mantenimiento,capacitacion,entrega_equipo,visita,id_empresa,id_hospital,id_equipo,id_marca,id_modelo,id_os,id_ingeniero) values (nextval('seq_servicio'),'','001136395','','','','43021','','','',11,755,204,53,529,null,38);</v>
      </c>
    </row>
    <row r="61" customFormat="false" ht="13.8" hidden="false" customHeight="false" outlineLevel="0" collapsed="false">
      <c r="A61" s="31" t="s">
        <v>1091</v>
      </c>
      <c r="B61" s="31"/>
      <c r="C61" s="31" t="s">
        <v>1044</v>
      </c>
      <c r="D61" s="31" t="s">
        <v>4825</v>
      </c>
      <c r="E61" s="31" t="s">
        <v>4803</v>
      </c>
      <c r="F61" s="32" t="s">
        <v>2541</v>
      </c>
      <c r="G61" s="32" t="s">
        <v>4830</v>
      </c>
      <c r="H61" s="33"/>
      <c r="I61" s="33"/>
      <c r="J61" s="34"/>
      <c r="K61" s="31"/>
      <c r="L61" s="35" t="n">
        <v>43021</v>
      </c>
      <c r="M61" s="36"/>
      <c r="N61" s="31"/>
      <c r="O61" s="31"/>
      <c r="P61" s="31" t="s">
        <v>4707</v>
      </c>
      <c r="Q61" s="0" t="n">
        <f aca="false">IF(ISNA(VLOOKUP(A61,calculos!$A$2:$B$20,2,1)),"null",VLOOKUP(A61,calculos!$A$2:$B$20,2,1))</f>
        <v>11</v>
      </c>
      <c r="R61" s="0" t="n">
        <f aca="false">IF(ISNA(VLOOKUP(C61,calculos!$D$2:$E$1218,2,1)),"null",VLOOKUP(C61,calculos!$D$2:$E$1218,2,1))</f>
        <v>755</v>
      </c>
      <c r="S61" s="0" t="n">
        <f aca="false">IF(ISNA(VLOOKUP(D61,calculos!$G$2:$H$1118,2,1)),"null",VLOOKUP(D61,calculos!$G$2:$H$1118,2,1))</f>
        <v>204</v>
      </c>
      <c r="T61" s="0" t="n">
        <f aca="false">IF(ISNA(VLOOKUP(E61,calculos!$J$2:$K$220,2,1)),"null",VLOOKUP(E61,calculos!$J$2:$K$220,2,1))</f>
        <v>53</v>
      </c>
      <c r="U61" s="0" t="n">
        <f aca="false">IF(ISNA(VLOOKUP(F61,calculos!$M$2:$N$658,2,1)),"null",VLOOKUP(F61,calculos!$M$2:$N$658,2,1))</f>
        <v>529</v>
      </c>
      <c r="V61" s="0" t="str">
        <f aca="false">IF(ISNA(VLOOKUP(J61,calculos!$P$2:$Q$1711,2,1)),"null",VLOOKUP(J61,calculos!$P$2:$Q$1711,2,1))</f>
        <v>null</v>
      </c>
      <c r="W61" s="0" t="n">
        <f aca="false">IF(ISNA(VLOOKUP(P61,calculos!$S$2:$T$58,2,1)),"null",VLOOKUP(P61,calculos!$S$2:$T$58,2,1))</f>
        <v>38</v>
      </c>
      <c r="X61" s="9" t="str">
        <f aca="false">$X$1&amp;B61&amp;"','"&amp;G61&amp;"','"&amp;H61&amp;"','"&amp;I61&amp;"','"&amp;K61&amp;"','"&amp;L61&amp;"','"&amp;M61&amp;"','"&amp;N61&amp;"','"&amp;O61&amp;"',"&amp;Q61&amp;","&amp;R61&amp;","&amp;S61&amp;","&amp;T61&amp;","&amp;U61&amp;","&amp;V61&amp;","&amp;W61&amp;");"</f>
        <v>insert into servicio (id,fecha_entrega,serie,apertura,fecha_instalacion,garantia,mantenimiento,capacitacion,entrega_equipo,visita,id_empresa,id_hospital,id_equipo,id_marca,id_modelo,id_os,id_ingeniero) values (nextval('seq_servicio'),'','001136397','','','','43021','','','',11,755,204,53,529,null,38);</v>
      </c>
    </row>
    <row r="62" customFormat="false" ht="13.8" hidden="false" customHeight="false" outlineLevel="0" collapsed="false">
      <c r="A62" s="31" t="s">
        <v>1091</v>
      </c>
      <c r="B62" s="31"/>
      <c r="C62" s="31" t="s">
        <v>1044</v>
      </c>
      <c r="D62" s="31" t="s">
        <v>4825</v>
      </c>
      <c r="E62" s="31" t="s">
        <v>4803</v>
      </c>
      <c r="F62" s="32" t="s">
        <v>2541</v>
      </c>
      <c r="G62" s="32" t="s">
        <v>4831</v>
      </c>
      <c r="H62" s="33"/>
      <c r="I62" s="33"/>
      <c r="J62" s="34"/>
      <c r="K62" s="31"/>
      <c r="L62" s="35" t="n">
        <v>43021</v>
      </c>
      <c r="M62" s="36"/>
      <c r="N62" s="31"/>
      <c r="O62" s="31"/>
      <c r="P62" s="31" t="s">
        <v>4707</v>
      </c>
      <c r="Q62" s="0" t="n">
        <f aca="false">IF(ISNA(VLOOKUP(A62,calculos!$A$2:$B$20,2,1)),"null",VLOOKUP(A62,calculos!$A$2:$B$20,2,1))</f>
        <v>11</v>
      </c>
      <c r="R62" s="0" t="n">
        <f aca="false">IF(ISNA(VLOOKUP(C62,calculos!$D$2:$E$1218,2,1)),"null",VLOOKUP(C62,calculos!$D$2:$E$1218,2,1))</f>
        <v>755</v>
      </c>
      <c r="S62" s="0" t="n">
        <f aca="false">IF(ISNA(VLOOKUP(D62,calculos!$G$2:$H$1118,2,1)),"null",VLOOKUP(D62,calculos!$G$2:$H$1118,2,1))</f>
        <v>204</v>
      </c>
      <c r="T62" s="0" t="n">
        <f aca="false">IF(ISNA(VLOOKUP(E62,calculos!$J$2:$K$220,2,1)),"null",VLOOKUP(E62,calculos!$J$2:$K$220,2,1))</f>
        <v>53</v>
      </c>
      <c r="U62" s="0" t="n">
        <f aca="false">IF(ISNA(VLOOKUP(F62,calculos!$M$2:$N$658,2,1)),"null",VLOOKUP(F62,calculos!$M$2:$N$658,2,1))</f>
        <v>529</v>
      </c>
      <c r="V62" s="0" t="str">
        <f aca="false">IF(ISNA(VLOOKUP(J62,calculos!$P$2:$Q$1711,2,1)),"null",VLOOKUP(J62,calculos!$P$2:$Q$1711,2,1))</f>
        <v>null</v>
      </c>
      <c r="W62" s="0" t="n">
        <f aca="false">IF(ISNA(VLOOKUP(P62,calculos!$S$2:$T$58,2,1)),"null",VLOOKUP(P62,calculos!$S$2:$T$58,2,1))</f>
        <v>38</v>
      </c>
      <c r="X62" s="9" t="str">
        <f aca="false">$X$1&amp;B62&amp;"','"&amp;G62&amp;"','"&amp;H62&amp;"','"&amp;I62&amp;"','"&amp;K62&amp;"','"&amp;L62&amp;"','"&amp;M62&amp;"','"&amp;N62&amp;"','"&amp;O62&amp;"',"&amp;Q62&amp;","&amp;R62&amp;","&amp;S62&amp;","&amp;T62&amp;","&amp;U62&amp;","&amp;V62&amp;","&amp;W62&amp;");"</f>
        <v>insert into servicio (id,fecha_entrega,serie,apertura,fecha_instalacion,garantia,mantenimiento,capacitacion,entrega_equipo,visita,id_empresa,id_hospital,id_equipo,id_marca,id_modelo,id_os,id_ingeniero) values (nextval('seq_servicio'),'','001136393','','','','43021','','','',11,755,204,53,529,null,38);</v>
      </c>
    </row>
    <row r="63" customFormat="false" ht="13.8" hidden="false" customHeight="false" outlineLevel="0" collapsed="false">
      <c r="A63" s="31" t="s">
        <v>1091</v>
      </c>
      <c r="B63" s="31"/>
      <c r="C63" s="31" t="s">
        <v>1044</v>
      </c>
      <c r="D63" s="31" t="s">
        <v>4825</v>
      </c>
      <c r="E63" s="31" t="s">
        <v>4803</v>
      </c>
      <c r="F63" s="32" t="s">
        <v>2541</v>
      </c>
      <c r="G63" s="32" t="s">
        <v>4832</v>
      </c>
      <c r="H63" s="33"/>
      <c r="I63" s="33"/>
      <c r="J63" s="34"/>
      <c r="K63" s="31"/>
      <c r="L63" s="35" t="n">
        <v>43021</v>
      </c>
      <c r="M63" s="36"/>
      <c r="N63" s="31"/>
      <c r="O63" s="31"/>
      <c r="P63" s="31" t="s">
        <v>4707</v>
      </c>
      <c r="Q63" s="0" t="n">
        <f aca="false">IF(ISNA(VLOOKUP(A63,calculos!$A$2:$B$20,2,1)),"null",VLOOKUP(A63,calculos!$A$2:$B$20,2,1))</f>
        <v>11</v>
      </c>
      <c r="R63" s="0" t="n">
        <f aca="false">IF(ISNA(VLOOKUP(C63,calculos!$D$2:$E$1218,2,1)),"null",VLOOKUP(C63,calculos!$D$2:$E$1218,2,1))</f>
        <v>755</v>
      </c>
      <c r="S63" s="0" t="n">
        <f aca="false">IF(ISNA(VLOOKUP(D63,calculos!$G$2:$H$1118,2,1)),"null",VLOOKUP(D63,calculos!$G$2:$H$1118,2,1))</f>
        <v>204</v>
      </c>
      <c r="T63" s="0" t="n">
        <f aca="false">IF(ISNA(VLOOKUP(E63,calculos!$J$2:$K$220,2,1)),"null",VLOOKUP(E63,calculos!$J$2:$K$220,2,1))</f>
        <v>53</v>
      </c>
      <c r="U63" s="0" t="n">
        <f aca="false">IF(ISNA(VLOOKUP(F63,calculos!$M$2:$N$658,2,1)),"null",VLOOKUP(F63,calculos!$M$2:$N$658,2,1))</f>
        <v>529</v>
      </c>
      <c r="V63" s="0" t="str">
        <f aca="false">IF(ISNA(VLOOKUP(J63,calculos!$P$2:$Q$1711,2,1)),"null",VLOOKUP(J63,calculos!$P$2:$Q$1711,2,1))</f>
        <v>null</v>
      </c>
      <c r="W63" s="0" t="n">
        <f aca="false">IF(ISNA(VLOOKUP(P63,calculos!$S$2:$T$58,2,1)),"null",VLOOKUP(P63,calculos!$S$2:$T$58,2,1))</f>
        <v>38</v>
      </c>
      <c r="X63" s="9" t="str">
        <f aca="false">$X$1&amp;B63&amp;"','"&amp;G63&amp;"','"&amp;H63&amp;"','"&amp;I63&amp;"','"&amp;K63&amp;"','"&amp;L63&amp;"','"&amp;M63&amp;"','"&amp;N63&amp;"','"&amp;O63&amp;"',"&amp;Q63&amp;","&amp;R63&amp;","&amp;S63&amp;","&amp;T63&amp;","&amp;U63&amp;","&amp;V63&amp;","&amp;W63&amp;");"</f>
        <v>insert into servicio (id,fecha_entrega,serie,apertura,fecha_instalacion,garantia,mantenimiento,capacitacion,entrega_equipo,visita,id_empresa,id_hospital,id_equipo,id_marca,id_modelo,id_os,id_ingeniero) values (nextval('seq_servicio'),'','001136391','','','','43021','','','',11,755,204,53,529,null,38);</v>
      </c>
    </row>
    <row r="64" customFormat="false" ht="13.8" hidden="false" customHeight="false" outlineLevel="0" collapsed="false">
      <c r="A64" s="31" t="s">
        <v>23</v>
      </c>
      <c r="B64" s="31"/>
      <c r="C64" s="31" t="s">
        <v>4764</v>
      </c>
      <c r="D64" s="31" t="s">
        <v>4833</v>
      </c>
      <c r="E64" s="31" t="s">
        <v>4766</v>
      </c>
      <c r="F64" s="32" t="s">
        <v>4767</v>
      </c>
      <c r="G64" s="32" t="s">
        <v>4768</v>
      </c>
      <c r="H64" s="33"/>
      <c r="I64" s="33" t="n">
        <v>42829</v>
      </c>
      <c r="J64" s="34" t="n">
        <v>5558</v>
      </c>
      <c r="K64" s="31"/>
      <c r="L64" s="35"/>
      <c r="M64" s="36"/>
      <c r="N64" s="31"/>
      <c r="O64" s="31"/>
      <c r="P64" s="31" t="s">
        <v>4707</v>
      </c>
      <c r="Q64" s="0" t="n">
        <f aca="false">IF(ISNA(VLOOKUP(A64,calculos!$A$2:$B$20,2,1)),"null",VLOOKUP(A64,calculos!$A$2:$B$20,2,1))</f>
        <v>12</v>
      </c>
      <c r="R64" s="0" t="n">
        <f aca="false">IF(ISNA(VLOOKUP(C64,calculos!$D$2:$E$1218,2,1)),"null",VLOOKUP(C64,calculos!$D$2:$E$1218,2,1))</f>
        <v>816</v>
      </c>
      <c r="S64" s="0" t="n">
        <f aca="false">IF(ISNA(VLOOKUP(D64,calculos!$G$2:$H$1118,2,1)),"null",VLOOKUP(D64,calculos!$G$2:$H$1118,2,1))</f>
        <v>663</v>
      </c>
      <c r="T64" s="0" t="n">
        <f aca="false">IF(ISNA(VLOOKUP(E64,calculos!$J$2:$K$220,2,1)),"null",VLOOKUP(E64,calculos!$J$2:$K$220,2,1))</f>
        <v>192</v>
      </c>
      <c r="U64" s="0" t="n">
        <f aca="false">IF(ISNA(VLOOKUP(F64,calculos!$M$2:$N$658,2,1)),"null",VLOOKUP(F64,calculos!$M$2:$N$658,2,1))</f>
        <v>188</v>
      </c>
      <c r="V64" s="0" t="n">
        <f aca="false">IF(ISNA(VLOOKUP(J64,calculos!$P$2:$Q$1711,2,1)),"null",VLOOKUP(J64,calculos!$P$2:$Q$1711,2,1))</f>
        <v>351</v>
      </c>
      <c r="W64" s="0" t="n">
        <f aca="false">IF(ISNA(VLOOKUP(P64,calculos!$S$2:$T$58,2,1)),"null",VLOOKUP(P64,calculos!$S$2:$T$58,2,1))</f>
        <v>38</v>
      </c>
      <c r="X64" s="9" t="str">
        <f aca="false">$X$1&amp;B64&amp;"','"&amp;G64&amp;"','"&amp;H64&amp;"','"&amp;I64&amp;"','"&amp;K64&amp;"','"&amp;L64&amp;"','"&amp;M64&amp;"','"&amp;N64&amp;"','"&amp;O64&amp;"',"&amp;Q64&amp;","&amp;R64&amp;","&amp;S64&amp;","&amp;T64&amp;","&amp;U64&amp;","&amp;V64&amp;","&amp;W64&amp;");"</f>
        <v>insert into servicio (id,fecha_entrega,serie,apertura,fecha_instalacion,garantia,mantenimiento,capacitacion,entrega_equipo,visita,id_empresa,id_hospital,id_equipo,id_marca,id_modelo,id_os,id_ingeniero) values (nextval('seq_servicio'),'','1602011/1377','','42829','','','','','',12,816,663,192,188,351,38);</v>
      </c>
    </row>
    <row r="65" customFormat="false" ht="13.8" hidden="false" customHeight="false" outlineLevel="0" collapsed="false">
      <c r="A65" s="31" t="s">
        <v>23</v>
      </c>
      <c r="B65" s="31"/>
      <c r="C65" s="31" t="s">
        <v>4834</v>
      </c>
      <c r="D65" s="31" t="s">
        <v>4835</v>
      </c>
      <c r="E65" s="31" t="s">
        <v>4836</v>
      </c>
      <c r="F65" s="32" t="s">
        <v>2112</v>
      </c>
      <c r="G65" s="32" t="s">
        <v>4837</v>
      </c>
      <c r="H65" s="33"/>
      <c r="I65" s="33" t="n">
        <v>42712</v>
      </c>
      <c r="J65" s="34" t="n">
        <v>4948</v>
      </c>
      <c r="K65" s="31"/>
      <c r="L65" s="35"/>
      <c r="M65" s="36"/>
      <c r="N65" s="31"/>
      <c r="O65" s="31"/>
      <c r="P65" s="31" t="s">
        <v>4707</v>
      </c>
      <c r="Q65" s="0" t="n">
        <f aca="false">IF(ISNA(VLOOKUP(A65,calculos!$A$2:$B$20,2,1)),"null",VLOOKUP(A65,calculos!$A$2:$B$20,2,1))</f>
        <v>12</v>
      </c>
      <c r="R65" s="0" t="n">
        <f aca="false">IF(ISNA(VLOOKUP(C65,calculos!$D$2:$E$1218,2,1)),"null",VLOOKUP(C65,calculos!$D$2:$E$1218,2,1))</f>
        <v>273</v>
      </c>
      <c r="S65" s="0" t="n">
        <f aca="false">IF(ISNA(VLOOKUP(D65,calculos!$G$2:$H$1118,2,1)),"null",VLOOKUP(D65,calculos!$G$2:$H$1118,2,1))</f>
        <v>961</v>
      </c>
      <c r="T65" s="0" t="n">
        <f aca="false">IF(ISNA(VLOOKUP(E65,calculos!$J$2:$K$220,2,1)),"null",VLOOKUP(E65,calculos!$J$2:$K$220,2,1))</f>
        <v>29</v>
      </c>
      <c r="U65" s="0" t="n">
        <f aca="false">IF(ISNA(VLOOKUP(F65,calculos!$M$2:$N$658,2,1)),"null",VLOOKUP(F65,calculos!$M$2:$N$658,2,1))</f>
        <v>5</v>
      </c>
      <c r="V65" s="0" t="n">
        <f aca="false">IF(ISNA(VLOOKUP(J65,calculos!$P$2:$Q$1711,2,1)),"null",VLOOKUP(J65,calculos!$P$2:$Q$1711,2,1))</f>
        <v>265</v>
      </c>
      <c r="W65" s="0" t="n">
        <f aca="false">IF(ISNA(VLOOKUP(P65,calculos!$S$2:$T$58,2,1)),"null",VLOOKUP(P65,calculos!$S$2:$T$58,2,1))</f>
        <v>38</v>
      </c>
      <c r="X65" s="9" t="str">
        <f aca="false">$X$1&amp;B65&amp;"','"&amp;G65&amp;"','"&amp;H65&amp;"','"&amp;I65&amp;"','"&amp;K65&amp;"','"&amp;L65&amp;"','"&amp;M65&amp;"','"&amp;N65&amp;"','"&amp;O65&amp;"',"&amp;Q65&amp;","&amp;R65&amp;","&amp;S65&amp;","&amp;T65&amp;","&amp;U65&amp;","&amp;V65&amp;","&amp;W65&amp;");"</f>
        <v>insert into servicio (id,fecha_entrega,serie,apertura,fecha_instalacion,garantia,mantenimiento,capacitacion,entrega_equipo,visita,id_empresa,id_hospital,id_equipo,id_marca,id_modelo,id_os,id_ingeniero) values (nextval('seq_servicio'),'','A30427/A32959/A44062','','42712','','','','','',12,273,961,29,5,265,38);</v>
      </c>
    </row>
    <row r="66" customFormat="false" ht="13.8" hidden="false" customHeight="false" outlineLevel="0" collapsed="false">
      <c r="A66" s="31" t="s">
        <v>23</v>
      </c>
      <c r="B66" s="31"/>
      <c r="C66" s="31" t="s">
        <v>4838</v>
      </c>
      <c r="D66" s="31" t="s">
        <v>4783</v>
      </c>
      <c r="E66" s="31" t="s">
        <v>4774</v>
      </c>
      <c r="F66" s="32" t="s">
        <v>4821</v>
      </c>
      <c r="G66" s="32" t="n">
        <v>19731</v>
      </c>
      <c r="H66" s="33"/>
      <c r="I66" s="33" t="n">
        <v>42731</v>
      </c>
      <c r="J66" s="34" t="n">
        <v>4925</v>
      </c>
      <c r="K66" s="31"/>
      <c r="L66" s="35"/>
      <c r="M66" s="36"/>
      <c r="N66" s="31"/>
      <c r="O66" s="31"/>
      <c r="P66" s="31" t="s">
        <v>4707</v>
      </c>
      <c r="Q66" s="0" t="n">
        <f aca="false">IF(ISNA(VLOOKUP(A66,calculos!$A$2:$B$20,2,1)),"null",VLOOKUP(A66,calculos!$A$2:$B$20,2,1))</f>
        <v>12</v>
      </c>
      <c r="R66" s="0" t="n">
        <f aca="false">IF(ISNA(VLOOKUP(C66,calculos!$D$2:$E$1218,2,1)),"null",VLOOKUP(C66,calculos!$D$2:$E$1218,2,1))</f>
        <v>258</v>
      </c>
      <c r="S66" s="0" t="n">
        <f aca="false">IF(ISNA(VLOOKUP(D66,calculos!$G$2:$H$1118,2,1)),"null",VLOOKUP(D66,calculos!$G$2:$H$1118,2,1))</f>
        <v>592</v>
      </c>
      <c r="T66" s="0" t="n">
        <f aca="false">IF(ISNA(VLOOKUP(E66,calculos!$J$2:$K$220,2,1)),"null",VLOOKUP(E66,calculos!$J$2:$K$220,2,1))</f>
        <v>172</v>
      </c>
      <c r="U66" s="0" t="n">
        <f aca="false">IF(ISNA(VLOOKUP(F66,calculos!$M$2:$N$658,2,1)),"null",VLOOKUP(F66,calculos!$M$2:$N$658,2,1))</f>
        <v>563</v>
      </c>
      <c r="V66" s="0" t="n">
        <f aca="false">IF(ISNA(VLOOKUP(J66,calculos!$P$2:$Q$1711,2,1)),"null",VLOOKUP(J66,calculos!$P$2:$Q$1711,2,1))</f>
        <v>253</v>
      </c>
      <c r="W66" s="0" t="n">
        <f aca="false">IF(ISNA(VLOOKUP(P66,calculos!$S$2:$T$58,2,1)),"null",VLOOKUP(P66,calculos!$S$2:$T$58,2,1))</f>
        <v>38</v>
      </c>
      <c r="X66" s="9" t="str">
        <f aca="false">$X$1&amp;B66&amp;"','"&amp;G66&amp;"','"&amp;H66&amp;"','"&amp;I66&amp;"','"&amp;K66&amp;"','"&amp;L66&amp;"','"&amp;M66&amp;"','"&amp;N66&amp;"','"&amp;O66&amp;"',"&amp;Q66&amp;","&amp;R66&amp;","&amp;S66&amp;","&amp;T66&amp;","&amp;U66&amp;","&amp;V66&amp;","&amp;W66&amp;");"</f>
        <v>insert into servicio (id,fecha_entrega,serie,apertura,fecha_instalacion,garantia,mantenimiento,capacitacion,entrega_equipo,visita,id_empresa,id_hospital,id_equipo,id_marca,id_modelo,id_os,id_ingeniero) values (nextval('seq_servicio'),'','19731','','42731','','','','','',12,258,592,172,563,253,38);</v>
      </c>
    </row>
    <row r="67" customFormat="false" ht="13.8" hidden="false" customHeight="false" outlineLevel="0" collapsed="false">
      <c r="A67" s="31" t="s">
        <v>23</v>
      </c>
      <c r="B67" s="31"/>
      <c r="C67" s="31" t="s">
        <v>4838</v>
      </c>
      <c r="D67" s="31" t="s">
        <v>4783</v>
      </c>
      <c r="E67" s="31" t="s">
        <v>4774</v>
      </c>
      <c r="F67" s="32" t="s">
        <v>4821</v>
      </c>
      <c r="G67" s="32" t="n">
        <v>19732</v>
      </c>
      <c r="H67" s="33"/>
      <c r="I67" s="33" t="n">
        <v>42731</v>
      </c>
      <c r="J67" s="34" t="n">
        <v>4925</v>
      </c>
      <c r="K67" s="31"/>
      <c r="L67" s="35"/>
      <c r="M67" s="36"/>
      <c r="N67" s="31"/>
      <c r="O67" s="31"/>
      <c r="P67" s="31" t="s">
        <v>4707</v>
      </c>
      <c r="Q67" s="0" t="n">
        <f aca="false">IF(ISNA(VLOOKUP(A67,calculos!$A$2:$B$20,2,1)),"null",VLOOKUP(A67,calculos!$A$2:$B$20,2,1))</f>
        <v>12</v>
      </c>
      <c r="R67" s="0" t="n">
        <f aca="false">IF(ISNA(VLOOKUP(C67,calculos!$D$2:$E$1218,2,1)),"null",VLOOKUP(C67,calculos!$D$2:$E$1218,2,1))</f>
        <v>258</v>
      </c>
      <c r="S67" s="0" t="n">
        <f aca="false">IF(ISNA(VLOOKUP(D67,calculos!$G$2:$H$1118,2,1)),"null",VLOOKUP(D67,calculos!$G$2:$H$1118,2,1))</f>
        <v>592</v>
      </c>
      <c r="T67" s="0" t="n">
        <f aca="false">IF(ISNA(VLOOKUP(E67,calculos!$J$2:$K$220,2,1)),"null",VLOOKUP(E67,calculos!$J$2:$K$220,2,1))</f>
        <v>172</v>
      </c>
      <c r="U67" s="0" t="n">
        <f aca="false">IF(ISNA(VLOOKUP(F67,calculos!$M$2:$N$658,2,1)),"null",VLOOKUP(F67,calculos!$M$2:$N$658,2,1))</f>
        <v>563</v>
      </c>
      <c r="V67" s="0" t="n">
        <f aca="false">IF(ISNA(VLOOKUP(J67,calculos!$P$2:$Q$1711,2,1)),"null",VLOOKUP(J67,calculos!$P$2:$Q$1711,2,1))</f>
        <v>253</v>
      </c>
      <c r="W67" s="0" t="n">
        <f aca="false">IF(ISNA(VLOOKUP(P67,calculos!$S$2:$T$58,2,1)),"null",VLOOKUP(P67,calculos!$S$2:$T$58,2,1))</f>
        <v>38</v>
      </c>
      <c r="X67" s="9" t="str">
        <f aca="false">$X$1&amp;B67&amp;"','"&amp;G67&amp;"','"&amp;H67&amp;"','"&amp;I67&amp;"','"&amp;K67&amp;"','"&amp;L67&amp;"','"&amp;M67&amp;"','"&amp;N67&amp;"','"&amp;O67&amp;"',"&amp;Q67&amp;","&amp;R67&amp;","&amp;S67&amp;","&amp;T67&amp;","&amp;U67&amp;","&amp;V67&amp;","&amp;W67&amp;");"</f>
        <v>insert into servicio (id,fecha_entrega,serie,apertura,fecha_instalacion,garantia,mantenimiento,capacitacion,entrega_equipo,visita,id_empresa,id_hospital,id_equipo,id_marca,id_modelo,id_os,id_ingeniero) values (nextval('seq_servicio'),'','19732','','42731','','','','','',12,258,592,172,563,253,38);</v>
      </c>
    </row>
    <row r="68" customFormat="false" ht="13.8" hidden="false" customHeight="false" outlineLevel="0" collapsed="false">
      <c r="A68" s="31" t="s">
        <v>23</v>
      </c>
      <c r="B68" s="31"/>
      <c r="C68" s="31" t="s">
        <v>2076</v>
      </c>
      <c r="D68" s="31" t="s">
        <v>4777</v>
      </c>
      <c r="E68" s="31" t="s">
        <v>771</v>
      </c>
      <c r="F68" s="32" t="s">
        <v>4778</v>
      </c>
      <c r="G68" s="32" t="s">
        <v>4839</v>
      </c>
      <c r="H68" s="33"/>
      <c r="I68" s="33" t="n">
        <v>42762</v>
      </c>
      <c r="J68" s="34" t="n">
        <v>5551</v>
      </c>
      <c r="K68" s="31"/>
      <c r="L68" s="35"/>
      <c r="M68" s="36"/>
      <c r="N68" s="31"/>
      <c r="O68" s="31"/>
      <c r="P68" s="31" t="s">
        <v>4707</v>
      </c>
      <c r="Q68" s="0" t="n">
        <f aca="false">IF(ISNA(VLOOKUP(A68,calculos!$A$2:$B$20,2,1)),"null",VLOOKUP(A68,calculos!$A$2:$B$20,2,1))</f>
        <v>12</v>
      </c>
      <c r="R68" s="0" t="n">
        <f aca="false">IF(ISNA(VLOOKUP(C68,calculos!$D$2:$E$1218,2,1)),"null",VLOOKUP(C68,calculos!$D$2:$E$1218,2,1))</f>
        <v>679</v>
      </c>
      <c r="S68" s="0" t="n">
        <f aca="false">IF(ISNA(VLOOKUP(D68,calculos!$G$2:$H$1118,2,1)),"null",VLOOKUP(D68,calculos!$G$2:$H$1118,2,1))</f>
        <v>323</v>
      </c>
      <c r="T68" s="0" t="n">
        <f aca="false">IF(ISNA(VLOOKUP(E68,calculos!$J$2:$K$220,2,1)),"null",VLOOKUP(E68,calculos!$J$2:$K$220,2,1))</f>
        <v>142</v>
      </c>
      <c r="U68" s="0" t="n">
        <f aca="false">IF(ISNA(VLOOKUP(F68,calculos!$M$2:$N$658,2,1)),"null",VLOOKUP(F68,calculos!$M$2:$N$658,2,1))</f>
        <v>296</v>
      </c>
      <c r="V68" s="0" t="n">
        <f aca="false">IF(ISNA(VLOOKUP(J68,calculos!$P$2:$Q$1711,2,1)),"null",VLOOKUP(J68,calculos!$P$2:$Q$1711,2,1))</f>
        <v>344</v>
      </c>
      <c r="W68" s="0" t="n">
        <f aca="false">IF(ISNA(VLOOKUP(P68,calculos!$S$2:$T$58,2,1)),"null",VLOOKUP(P68,calculos!$S$2:$T$58,2,1))</f>
        <v>38</v>
      </c>
      <c r="X68" s="9" t="str">
        <f aca="false">$X$1&amp;B68&amp;"','"&amp;G68&amp;"','"&amp;H68&amp;"','"&amp;I68&amp;"','"&amp;K68&amp;"','"&amp;L68&amp;"','"&amp;M68&amp;"','"&amp;N68&amp;"','"&amp;O68&amp;"',"&amp;Q68&amp;","&amp;R68&amp;","&amp;S68&amp;","&amp;T68&amp;","&amp;U68&amp;","&amp;V68&amp;","&amp;W68&amp;");"</f>
        <v>insert into servicio (id,fecha_entrega,serie,apertura,fecha_instalacion,garantia,mantenimiento,capacitacion,entrega_equipo,visita,id_empresa,id_hospital,id_equipo,id_marca,id_modelo,id_os,id_ingeniero) values (nextval('seq_servicio'),'','US91516189','','42762','','','','','',12,679,323,142,296,344,38);</v>
      </c>
    </row>
    <row r="69" customFormat="false" ht="13.8" hidden="false" customHeight="false" outlineLevel="0" collapsed="false">
      <c r="A69" s="31" t="s">
        <v>23</v>
      </c>
      <c r="B69" s="31"/>
      <c r="C69" s="31" t="s">
        <v>4747</v>
      </c>
      <c r="D69" s="31" t="s">
        <v>4840</v>
      </c>
      <c r="E69" s="31" t="s">
        <v>4803</v>
      </c>
      <c r="F69" s="32" t="s">
        <v>1980</v>
      </c>
      <c r="G69" s="32"/>
      <c r="H69" s="33"/>
      <c r="I69" s="33"/>
      <c r="J69" s="34" t="n">
        <v>5564</v>
      </c>
      <c r="K69" s="31"/>
      <c r="L69" s="35" t="n">
        <v>42857</v>
      </c>
      <c r="M69" s="36"/>
      <c r="N69" s="31"/>
      <c r="O69" s="31"/>
      <c r="P69" s="31" t="s">
        <v>4707</v>
      </c>
      <c r="Q69" s="0" t="n">
        <f aca="false">IF(ISNA(VLOOKUP(A69,calculos!$A$2:$B$20,2,1)),"null",VLOOKUP(A69,calculos!$A$2:$B$20,2,1))</f>
        <v>12</v>
      </c>
      <c r="R69" s="0" t="n">
        <f aca="false">IF(ISNA(VLOOKUP(C69,calculos!$D$2:$E$1218,2,1)),"null",VLOOKUP(C69,calculos!$D$2:$E$1218,2,1))</f>
        <v>191</v>
      </c>
      <c r="S69" s="0" t="n">
        <f aca="false">IF(ISNA(VLOOKUP(D69,calculos!$G$2:$H$1118,2,1)),"null",VLOOKUP(D69,calculos!$G$2:$H$1118,2,1))</f>
        <v>209</v>
      </c>
      <c r="T69" s="0" t="n">
        <f aca="false">IF(ISNA(VLOOKUP(E69,calculos!$J$2:$K$220,2,1)),"null",VLOOKUP(E69,calculos!$J$2:$K$220,2,1))</f>
        <v>53</v>
      </c>
      <c r="U69" s="0" t="n">
        <f aca="false">IF(ISNA(VLOOKUP(F69,calculos!$M$2:$N$658,2,1)),"null",VLOOKUP(F69,calculos!$M$2:$N$658,2,1))</f>
        <v>124</v>
      </c>
      <c r="V69" s="0" t="n">
        <f aca="false">IF(ISNA(VLOOKUP(J69,calculos!$P$2:$Q$1711,2,1)),"null",VLOOKUP(J69,calculos!$P$2:$Q$1711,2,1))</f>
        <v>357</v>
      </c>
      <c r="W69" s="0" t="n">
        <f aca="false">IF(ISNA(VLOOKUP(P69,calculos!$S$2:$T$58,2,1)),"null",VLOOKUP(P69,calculos!$S$2:$T$58,2,1))</f>
        <v>38</v>
      </c>
      <c r="X69" s="9" t="str">
        <f aca="false">$X$1&amp;B69&amp;"','"&amp;G69&amp;"','"&amp;H69&amp;"','"&amp;I69&amp;"','"&amp;K69&amp;"','"&amp;L69&amp;"','"&amp;M69&amp;"','"&amp;N69&amp;"','"&amp;O69&amp;"',"&amp;Q69&amp;","&amp;R69&amp;","&amp;S69&amp;","&amp;T69&amp;","&amp;U69&amp;","&amp;V69&amp;","&amp;W69&amp;");"</f>
        <v>insert into servicio (id,fecha_entrega,serie,apertura,fecha_instalacion,garantia,mantenimiento,capacitacion,entrega_equipo,visita,id_empresa,id_hospital,id_equipo,id_marca,id_modelo,id_os,id_ingeniero) values (nextval('seq_servicio'),'','','','','','42857','','','',12,191,209,53,124,357,38);</v>
      </c>
    </row>
    <row r="70" customFormat="false" ht="13.8" hidden="false" customHeight="false" outlineLevel="0" collapsed="false">
      <c r="A70" s="31" t="s">
        <v>23</v>
      </c>
      <c r="B70" s="31"/>
      <c r="C70" s="31" t="s">
        <v>4841</v>
      </c>
      <c r="D70" s="31" t="s">
        <v>4842</v>
      </c>
      <c r="E70" s="31" t="s">
        <v>771</v>
      </c>
      <c r="F70" s="32" t="s">
        <v>826</v>
      </c>
      <c r="G70" s="32"/>
      <c r="H70" s="33"/>
      <c r="I70" s="33"/>
      <c r="J70" s="34" t="n">
        <v>4943</v>
      </c>
      <c r="K70" s="31"/>
      <c r="L70" s="35" t="n">
        <v>41975</v>
      </c>
      <c r="M70" s="36"/>
      <c r="N70" s="31"/>
      <c r="O70" s="31"/>
      <c r="P70" s="31" t="s">
        <v>4707</v>
      </c>
      <c r="Q70" s="0" t="n">
        <f aca="false">IF(ISNA(VLOOKUP(A70,calculos!$A$2:$B$20,2,1)),"null",VLOOKUP(A70,calculos!$A$2:$B$20,2,1))</f>
        <v>12</v>
      </c>
      <c r="R70" s="0" t="n">
        <f aca="false">IF(ISNA(VLOOKUP(C70,calculos!$D$2:$E$1218,2,1)),"null",VLOOKUP(C70,calculos!$D$2:$E$1218,2,1))</f>
        <v>1018</v>
      </c>
      <c r="S70" s="0" t="n">
        <f aca="false">IF(ISNA(VLOOKUP(D70,calculos!$G$2:$H$1118,2,1)),"null",VLOOKUP(D70,calculos!$G$2:$H$1118,2,1))</f>
        <v>789</v>
      </c>
      <c r="T70" s="0" t="n">
        <f aca="false">IF(ISNA(VLOOKUP(E70,calculos!$J$2:$K$220,2,1)),"null",VLOOKUP(E70,calculos!$J$2:$K$220,2,1))</f>
        <v>142</v>
      </c>
      <c r="U70" s="0" t="n">
        <f aca="false">IF(ISNA(VLOOKUP(F70,calculos!$M$2:$N$658,2,1)),"null",VLOOKUP(F70,calculos!$M$2:$N$658,2,1))</f>
        <v>388</v>
      </c>
      <c r="V70" s="0" t="n">
        <f aca="false">IF(ISNA(VLOOKUP(J70,calculos!$P$2:$Q$1711,2,1)),"null",VLOOKUP(J70,calculos!$P$2:$Q$1711,2,1))</f>
        <v>262</v>
      </c>
      <c r="W70" s="0" t="n">
        <f aca="false">IF(ISNA(VLOOKUP(P70,calculos!$S$2:$T$58,2,1)),"null",VLOOKUP(P70,calculos!$S$2:$T$58,2,1))</f>
        <v>38</v>
      </c>
      <c r="X70" s="9" t="str">
        <f aca="false">$X$1&amp;B70&amp;"','"&amp;G70&amp;"','"&amp;H70&amp;"','"&amp;I70&amp;"','"&amp;K70&amp;"','"&amp;L70&amp;"','"&amp;M70&amp;"','"&amp;N70&amp;"','"&amp;O70&amp;"',"&amp;Q70&amp;","&amp;R70&amp;","&amp;S70&amp;","&amp;T70&amp;","&amp;U70&amp;","&amp;V70&amp;","&amp;W70&amp;");"</f>
        <v>insert into servicio (id,fecha_entrega,serie,apertura,fecha_instalacion,garantia,mantenimiento,capacitacion,entrega_equipo,visita,id_empresa,id_hospital,id_equipo,id_marca,id_modelo,id_os,id_ingeniero) values (nextval('seq_servicio'),'','','','','','41975','','','',12,1018,789,142,388,262,38);</v>
      </c>
    </row>
    <row r="71" customFormat="false" ht="13.8" hidden="false" customHeight="false" outlineLevel="0" collapsed="false">
      <c r="A71" s="31" t="s">
        <v>23</v>
      </c>
      <c r="B71" s="31"/>
      <c r="C71" s="31" t="s">
        <v>4843</v>
      </c>
      <c r="D71" s="31" t="s">
        <v>4844</v>
      </c>
      <c r="E71" s="31" t="s">
        <v>4774</v>
      </c>
      <c r="F71" s="32" t="s">
        <v>1797</v>
      </c>
      <c r="G71" s="32" t="n">
        <v>19479</v>
      </c>
      <c r="H71" s="33"/>
      <c r="I71" s="33" t="n">
        <v>42716</v>
      </c>
      <c r="J71" s="34" t="n">
        <v>4926</v>
      </c>
      <c r="K71" s="31"/>
      <c r="L71" s="35"/>
      <c r="M71" s="36"/>
      <c r="N71" s="31"/>
      <c r="O71" s="31"/>
      <c r="P71" s="31" t="s">
        <v>4707</v>
      </c>
      <c r="Q71" s="0" t="n">
        <f aca="false">IF(ISNA(VLOOKUP(A71,calculos!$A$2:$B$20,2,1)),"null",VLOOKUP(A71,calculos!$A$2:$B$20,2,1))</f>
        <v>12</v>
      </c>
      <c r="R71" s="0" t="n">
        <f aca="false">IF(ISNA(VLOOKUP(C71,calculos!$D$2:$E$1218,2,1)),"null",VLOOKUP(C71,calculos!$D$2:$E$1218,2,1))</f>
        <v>815</v>
      </c>
      <c r="S71" s="0" t="n">
        <f aca="false">IF(ISNA(VLOOKUP(D71,calculos!$G$2:$H$1118,2,1)),"null",VLOOKUP(D71,calculos!$G$2:$H$1118,2,1))</f>
        <v>653</v>
      </c>
      <c r="T71" s="0" t="n">
        <f aca="false">IF(ISNA(VLOOKUP(E71,calculos!$J$2:$K$220,2,1)),"null",VLOOKUP(E71,calculos!$J$2:$K$220,2,1))</f>
        <v>172</v>
      </c>
      <c r="U71" s="0" t="n">
        <f aca="false">IF(ISNA(VLOOKUP(F71,calculos!$M$2:$N$658,2,1)),"null",VLOOKUP(F71,calculos!$M$2:$N$658,2,1))</f>
        <v>437</v>
      </c>
      <c r="V71" s="0" t="n">
        <f aca="false">IF(ISNA(VLOOKUP(J71,calculos!$P$2:$Q$1711,2,1)),"null",VLOOKUP(J71,calculos!$P$2:$Q$1711,2,1))</f>
        <v>254</v>
      </c>
      <c r="W71" s="0" t="n">
        <f aca="false">IF(ISNA(VLOOKUP(P71,calculos!$S$2:$T$58,2,1)),"null",VLOOKUP(P71,calculos!$S$2:$T$58,2,1))</f>
        <v>38</v>
      </c>
      <c r="X71" s="9" t="str">
        <f aca="false">$X$1&amp;B71&amp;"','"&amp;G71&amp;"','"&amp;H71&amp;"','"&amp;I71&amp;"','"&amp;K71&amp;"','"&amp;L71&amp;"','"&amp;M71&amp;"','"&amp;N71&amp;"','"&amp;O71&amp;"',"&amp;Q71&amp;","&amp;R71&amp;","&amp;S71&amp;","&amp;T71&amp;","&amp;U71&amp;","&amp;V71&amp;","&amp;W71&amp;");"</f>
        <v>insert into servicio (id,fecha_entrega,serie,apertura,fecha_instalacion,garantia,mantenimiento,capacitacion,entrega_equipo,visita,id_empresa,id_hospital,id_equipo,id_marca,id_modelo,id_os,id_ingeniero) values (nextval('seq_servicio'),'','19479','','42716','','','','','',12,815,653,172,437,254,38);</v>
      </c>
    </row>
    <row r="72" customFormat="false" ht="13.8" hidden="false" customHeight="false" outlineLevel="0" collapsed="false">
      <c r="A72" s="31" t="s">
        <v>23</v>
      </c>
      <c r="B72" s="31"/>
      <c r="C72" s="31" t="s">
        <v>4843</v>
      </c>
      <c r="D72" s="31" t="s">
        <v>4844</v>
      </c>
      <c r="E72" s="31" t="s">
        <v>4774</v>
      </c>
      <c r="F72" s="32" t="s">
        <v>4845</v>
      </c>
      <c r="G72" s="32" t="n">
        <v>19479</v>
      </c>
      <c r="H72" s="33"/>
      <c r="I72" s="33" t="n">
        <v>43098</v>
      </c>
      <c r="J72" s="34" t="n">
        <v>4931</v>
      </c>
      <c r="K72" s="31"/>
      <c r="L72" s="35"/>
      <c r="M72" s="36"/>
      <c r="N72" s="31"/>
      <c r="O72" s="31"/>
      <c r="P72" s="31" t="s">
        <v>4707</v>
      </c>
      <c r="Q72" s="0" t="n">
        <f aca="false">IF(ISNA(VLOOKUP(A72,calculos!$A$2:$B$20,2,1)),"null",VLOOKUP(A72,calculos!$A$2:$B$20,2,1))</f>
        <v>12</v>
      </c>
      <c r="R72" s="0" t="n">
        <f aca="false">IF(ISNA(VLOOKUP(C72,calculos!$D$2:$E$1218,2,1)),"null",VLOOKUP(C72,calculos!$D$2:$E$1218,2,1))</f>
        <v>815</v>
      </c>
      <c r="S72" s="0" t="n">
        <f aca="false">IF(ISNA(VLOOKUP(D72,calculos!$G$2:$H$1118,2,1)),"null",VLOOKUP(D72,calculos!$G$2:$H$1118,2,1))</f>
        <v>653</v>
      </c>
      <c r="T72" s="0" t="n">
        <f aca="false">IF(ISNA(VLOOKUP(E72,calculos!$J$2:$K$220,2,1)),"null",VLOOKUP(E72,calculos!$J$2:$K$220,2,1))</f>
        <v>172</v>
      </c>
      <c r="U72" s="0" t="n">
        <f aca="false">IF(ISNA(VLOOKUP(F72,calculos!$M$2:$N$658,2,1)),"null",VLOOKUP(F72,calculos!$M$2:$N$658,2,1))</f>
        <v>439</v>
      </c>
      <c r="V72" s="0" t="n">
        <f aca="false">IF(ISNA(VLOOKUP(J72,calculos!$P$2:$Q$1711,2,1)),"null",VLOOKUP(J72,calculos!$P$2:$Q$1711,2,1))</f>
        <v>255</v>
      </c>
      <c r="W72" s="0" t="n">
        <f aca="false">IF(ISNA(VLOOKUP(P72,calculos!$S$2:$T$58,2,1)),"null",VLOOKUP(P72,calculos!$S$2:$T$58,2,1))</f>
        <v>38</v>
      </c>
      <c r="X72" s="9" t="str">
        <f aca="false">$X$1&amp;B72&amp;"','"&amp;G72&amp;"','"&amp;H72&amp;"','"&amp;I72&amp;"','"&amp;K72&amp;"','"&amp;L72&amp;"','"&amp;M72&amp;"','"&amp;N72&amp;"','"&amp;O72&amp;"',"&amp;Q72&amp;","&amp;R72&amp;","&amp;S72&amp;","&amp;T72&amp;","&amp;U72&amp;","&amp;V72&amp;","&amp;W72&amp;");"</f>
        <v>insert into servicio (id,fecha_entrega,serie,apertura,fecha_instalacion,garantia,mantenimiento,capacitacion,entrega_equipo,visita,id_empresa,id_hospital,id_equipo,id_marca,id_modelo,id_os,id_ingeniero) values (nextval('seq_servicio'),'','19479','','43098','','','','','',12,815,653,172,439,255,38);</v>
      </c>
    </row>
    <row r="73" customFormat="false" ht="13.8" hidden="false" customHeight="false" outlineLevel="0" collapsed="false">
      <c r="A73" s="31" t="s">
        <v>23</v>
      </c>
      <c r="B73" s="31"/>
      <c r="C73" s="31" t="s">
        <v>4843</v>
      </c>
      <c r="D73" s="31" t="s">
        <v>4844</v>
      </c>
      <c r="E73" s="31" t="s">
        <v>4774</v>
      </c>
      <c r="F73" s="32" t="s">
        <v>4845</v>
      </c>
      <c r="G73" s="32" t="n">
        <v>19480</v>
      </c>
      <c r="H73" s="33"/>
      <c r="I73" s="33" t="n">
        <v>43098</v>
      </c>
      <c r="J73" s="34" t="n">
        <v>4931</v>
      </c>
      <c r="K73" s="31"/>
      <c r="L73" s="35"/>
      <c r="M73" s="36"/>
      <c r="N73" s="31"/>
      <c r="O73" s="31"/>
      <c r="P73" s="31" t="s">
        <v>4707</v>
      </c>
      <c r="Q73" s="0" t="n">
        <f aca="false">IF(ISNA(VLOOKUP(A73,calculos!$A$2:$B$20,2,1)),"null",VLOOKUP(A73,calculos!$A$2:$B$20,2,1))</f>
        <v>12</v>
      </c>
      <c r="R73" s="0" t="n">
        <f aca="false">IF(ISNA(VLOOKUP(C73,calculos!$D$2:$E$1218,2,1)),"null",VLOOKUP(C73,calculos!$D$2:$E$1218,2,1))</f>
        <v>815</v>
      </c>
      <c r="S73" s="0" t="n">
        <f aca="false">IF(ISNA(VLOOKUP(D73,calculos!$G$2:$H$1118,2,1)),"null",VLOOKUP(D73,calculos!$G$2:$H$1118,2,1))</f>
        <v>653</v>
      </c>
      <c r="T73" s="0" t="n">
        <f aca="false">IF(ISNA(VLOOKUP(E73,calculos!$J$2:$K$220,2,1)),"null",VLOOKUP(E73,calculos!$J$2:$K$220,2,1))</f>
        <v>172</v>
      </c>
      <c r="U73" s="0" t="n">
        <f aca="false">IF(ISNA(VLOOKUP(F73,calculos!$M$2:$N$658,2,1)),"null",VLOOKUP(F73,calculos!$M$2:$N$658,2,1))</f>
        <v>439</v>
      </c>
      <c r="V73" s="0" t="n">
        <f aca="false">IF(ISNA(VLOOKUP(J73,calculos!$P$2:$Q$1711,2,1)),"null",VLOOKUP(J73,calculos!$P$2:$Q$1711,2,1))</f>
        <v>255</v>
      </c>
      <c r="W73" s="0" t="n">
        <f aca="false">IF(ISNA(VLOOKUP(P73,calculos!$S$2:$T$58,2,1)),"null",VLOOKUP(P73,calculos!$S$2:$T$58,2,1))</f>
        <v>38</v>
      </c>
      <c r="X73" s="9" t="str">
        <f aca="false">$X$1&amp;B73&amp;"','"&amp;G73&amp;"','"&amp;H73&amp;"','"&amp;I73&amp;"','"&amp;K73&amp;"','"&amp;L73&amp;"','"&amp;M73&amp;"','"&amp;N73&amp;"','"&amp;O73&amp;"',"&amp;Q73&amp;","&amp;R73&amp;","&amp;S73&amp;","&amp;T73&amp;","&amp;U73&amp;","&amp;V73&amp;","&amp;W73&amp;");"</f>
        <v>insert into servicio (id,fecha_entrega,serie,apertura,fecha_instalacion,garantia,mantenimiento,capacitacion,entrega_equipo,visita,id_empresa,id_hospital,id_equipo,id_marca,id_modelo,id_os,id_ingeniero) values (nextval('seq_servicio'),'','19480','','43098','','','','','',12,815,653,172,439,255,38);</v>
      </c>
    </row>
    <row r="74" customFormat="false" ht="13.8" hidden="false" customHeight="false" outlineLevel="0" collapsed="false">
      <c r="A74" s="31" t="s">
        <v>23</v>
      </c>
      <c r="B74" s="31"/>
      <c r="C74" s="31" t="s">
        <v>4846</v>
      </c>
      <c r="D74" s="31" t="s">
        <v>4847</v>
      </c>
      <c r="E74" s="31" t="s">
        <v>771</v>
      </c>
      <c r="F74" s="32" t="s">
        <v>1752</v>
      </c>
      <c r="G74" s="32" t="s">
        <v>4848</v>
      </c>
      <c r="H74" s="33"/>
      <c r="I74" s="33"/>
      <c r="J74" s="34" t="n">
        <v>4941</v>
      </c>
      <c r="K74" s="31"/>
      <c r="L74" s="35" t="n">
        <v>42671</v>
      </c>
      <c r="M74" s="36"/>
      <c r="N74" s="31"/>
      <c r="O74" s="31"/>
      <c r="P74" s="31" t="s">
        <v>4707</v>
      </c>
      <c r="Q74" s="0" t="n">
        <f aca="false">IF(ISNA(VLOOKUP(A74,calculos!$A$2:$B$20,2,1)),"null",VLOOKUP(A74,calculos!$A$2:$B$20,2,1))</f>
        <v>12</v>
      </c>
      <c r="R74" s="0" t="n">
        <f aca="false">IF(ISNA(VLOOKUP(C74,calculos!$D$2:$E$1218,2,1)),"null",VLOOKUP(C74,calculos!$D$2:$E$1218,2,1))</f>
        <v>373</v>
      </c>
      <c r="S74" s="0" t="n">
        <f aca="false">IF(ISNA(VLOOKUP(D74,calculos!$G$2:$H$1118,2,1)),"null",VLOOKUP(D74,calculos!$G$2:$H$1118,2,1))</f>
        <v>367</v>
      </c>
      <c r="T74" s="0" t="n">
        <f aca="false">IF(ISNA(VLOOKUP(E74,calculos!$J$2:$K$220,2,1)),"null",VLOOKUP(E74,calculos!$J$2:$K$220,2,1))</f>
        <v>142</v>
      </c>
      <c r="U74" s="0" t="n">
        <f aca="false">IF(ISNA(VLOOKUP(F74,calculos!$M$2:$N$658,2,1)),"null",VLOOKUP(F74,calculos!$M$2:$N$658,2,1))</f>
        <v>545</v>
      </c>
      <c r="V74" s="0" t="n">
        <f aca="false">IF(ISNA(VLOOKUP(J74,calculos!$P$2:$Q$1711,2,1)),"null",VLOOKUP(J74,calculos!$P$2:$Q$1711,2,1))</f>
        <v>260</v>
      </c>
      <c r="W74" s="0" t="n">
        <f aca="false">IF(ISNA(VLOOKUP(P74,calculos!$S$2:$T$58,2,1)),"null",VLOOKUP(P74,calculos!$S$2:$T$58,2,1))</f>
        <v>38</v>
      </c>
      <c r="X74" s="9" t="str">
        <f aca="false">$X$1&amp;B74&amp;"','"&amp;G74&amp;"','"&amp;H74&amp;"','"&amp;I74&amp;"','"&amp;K74&amp;"','"&amp;L74&amp;"','"&amp;M74&amp;"','"&amp;N74&amp;"','"&amp;O74&amp;"',"&amp;Q74&amp;","&amp;R74&amp;","&amp;S74&amp;","&amp;T74&amp;","&amp;U74&amp;","&amp;V74&amp;","&amp;W74&amp;");"</f>
        <v>insert into servicio (id,fecha_entrega,serie,apertura,fecha_instalacion,garantia,mantenimiento,capacitacion,entrega_equipo,visita,id_empresa,id_hospital,id_equipo,id_marca,id_modelo,id_os,id_ingeniero) values (nextval('seq_servicio'),'','US11510127','','','','42671','','','',12,373,367,142,545,260,38);</v>
      </c>
    </row>
    <row r="75" customFormat="false" ht="13.8" hidden="false" customHeight="false" outlineLevel="0" collapsed="false">
      <c r="A75" s="31" t="s">
        <v>23</v>
      </c>
      <c r="B75" s="31"/>
      <c r="C75" s="31" t="s">
        <v>4846</v>
      </c>
      <c r="D75" s="31" t="s">
        <v>4847</v>
      </c>
      <c r="E75" s="31" t="s">
        <v>771</v>
      </c>
      <c r="F75" s="32" t="s">
        <v>1752</v>
      </c>
      <c r="G75" s="32" t="s">
        <v>4849</v>
      </c>
      <c r="H75" s="33"/>
      <c r="I75" s="33"/>
      <c r="J75" s="34" t="n">
        <v>4939</v>
      </c>
      <c r="K75" s="31"/>
      <c r="L75" s="35" t="n">
        <v>43036</v>
      </c>
      <c r="M75" s="36"/>
      <c r="N75" s="31"/>
      <c r="O75" s="31"/>
      <c r="P75" s="31" t="s">
        <v>4707</v>
      </c>
      <c r="Q75" s="0" t="n">
        <f aca="false">IF(ISNA(VLOOKUP(A75,calculos!$A$2:$B$20,2,1)),"null",VLOOKUP(A75,calculos!$A$2:$B$20,2,1))</f>
        <v>12</v>
      </c>
      <c r="R75" s="0" t="n">
        <f aca="false">IF(ISNA(VLOOKUP(C75,calculos!$D$2:$E$1218,2,1)),"null",VLOOKUP(C75,calculos!$D$2:$E$1218,2,1))</f>
        <v>373</v>
      </c>
      <c r="S75" s="0" t="n">
        <f aca="false">IF(ISNA(VLOOKUP(D75,calculos!$G$2:$H$1118,2,1)),"null",VLOOKUP(D75,calculos!$G$2:$H$1118,2,1))</f>
        <v>367</v>
      </c>
      <c r="T75" s="0" t="n">
        <f aca="false">IF(ISNA(VLOOKUP(E75,calculos!$J$2:$K$220,2,1)),"null",VLOOKUP(E75,calculos!$J$2:$K$220,2,1))</f>
        <v>142</v>
      </c>
      <c r="U75" s="0" t="n">
        <f aca="false">IF(ISNA(VLOOKUP(F75,calculos!$M$2:$N$658,2,1)),"null",VLOOKUP(F75,calculos!$M$2:$N$658,2,1))</f>
        <v>545</v>
      </c>
      <c r="V75" s="0" t="n">
        <f aca="false">IF(ISNA(VLOOKUP(J75,calculos!$P$2:$Q$1711,2,1)),"null",VLOOKUP(J75,calculos!$P$2:$Q$1711,2,1))</f>
        <v>259</v>
      </c>
      <c r="W75" s="0" t="n">
        <f aca="false">IF(ISNA(VLOOKUP(P75,calculos!$S$2:$T$58,2,1)),"null",VLOOKUP(P75,calculos!$S$2:$T$58,2,1))</f>
        <v>38</v>
      </c>
      <c r="X75" s="9" t="str">
        <f aca="false">$X$1&amp;B75&amp;"','"&amp;G75&amp;"','"&amp;H75&amp;"','"&amp;I75&amp;"','"&amp;K75&amp;"','"&amp;L75&amp;"','"&amp;M75&amp;"','"&amp;N75&amp;"','"&amp;O75&amp;"',"&amp;Q75&amp;","&amp;R75&amp;","&amp;S75&amp;","&amp;T75&amp;","&amp;U75&amp;","&amp;V75&amp;","&amp;W75&amp;");"</f>
        <v>insert into servicio (id,fecha_entrega,serie,apertura,fecha_instalacion,garantia,mantenimiento,capacitacion,entrega_equipo,visita,id_empresa,id_hospital,id_equipo,id_marca,id_modelo,id_os,id_ingeniero) values (nextval('seq_servicio'),'','US11510152','','','','43036','','','',12,373,367,142,545,259,38);</v>
      </c>
    </row>
    <row r="76" customFormat="false" ht="13.8" hidden="false" customHeight="false" outlineLevel="0" collapsed="false">
      <c r="A76" s="31" t="s">
        <v>23</v>
      </c>
      <c r="B76" s="31"/>
      <c r="C76" s="31" t="s">
        <v>4850</v>
      </c>
      <c r="D76" s="31" t="s">
        <v>4840</v>
      </c>
      <c r="E76" s="31" t="s">
        <v>4803</v>
      </c>
      <c r="F76" s="32" t="s">
        <v>1525</v>
      </c>
      <c r="G76" s="32" t="s">
        <v>4851</v>
      </c>
      <c r="H76" s="33"/>
      <c r="I76" s="33"/>
      <c r="J76" s="34" t="n">
        <v>5553</v>
      </c>
      <c r="K76" s="31"/>
      <c r="L76" s="35" t="n">
        <v>42818</v>
      </c>
      <c r="M76" s="36"/>
      <c r="N76" s="31"/>
      <c r="O76" s="31"/>
      <c r="P76" s="31" t="s">
        <v>4707</v>
      </c>
      <c r="Q76" s="0" t="n">
        <f aca="false">IF(ISNA(VLOOKUP(A76,calculos!$A$2:$B$20,2,1)),"null",VLOOKUP(A76,calculos!$A$2:$B$20,2,1))</f>
        <v>12</v>
      </c>
      <c r="R76" s="0" t="n">
        <f aca="false">IF(ISNA(VLOOKUP(C76,calculos!$D$2:$E$1218,2,1)),"null",VLOOKUP(C76,calculos!$D$2:$E$1218,2,1))</f>
        <v>530</v>
      </c>
      <c r="S76" s="0" t="n">
        <f aca="false">IF(ISNA(VLOOKUP(D76,calculos!$G$2:$H$1118,2,1)),"null",VLOOKUP(D76,calculos!$G$2:$H$1118,2,1))</f>
        <v>209</v>
      </c>
      <c r="T76" s="0" t="n">
        <f aca="false">IF(ISNA(VLOOKUP(E76,calculos!$J$2:$K$220,2,1)),"null",VLOOKUP(E76,calculos!$J$2:$K$220,2,1))</f>
        <v>53</v>
      </c>
      <c r="U76" s="0" t="n">
        <f aca="false">IF(ISNA(VLOOKUP(F76,calculos!$M$2:$N$658,2,1)),"null",VLOOKUP(F76,calculos!$M$2:$N$658,2,1))</f>
        <v>129</v>
      </c>
      <c r="V76" s="0" t="n">
        <f aca="false">IF(ISNA(VLOOKUP(J76,calculos!$P$2:$Q$1711,2,1)),"null",VLOOKUP(J76,calculos!$P$2:$Q$1711,2,1))</f>
        <v>346</v>
      </c>
      <c r="W76" s="0" t="n">
        <f aca="false">IF(ISNA(VLOOKUP(P76,calculos!$S$2:$T$58,2,1)),"null",VLOOKUP(P76,calculos!$S$2:$T$58,2,1))</f>
        <v>38</v>
      </c>
      <c r="X76" s="9" t="str">
        <f aca="false">$X$1&amp;B76&amp;"','"&amp;G76&amp;"','"&amp;H76&amp;"','"&amp;I76&amp;"','"&amp;K76&amp;"','"&amp;L76&amp;"','"&amp;M76&amp;"','"&amp;N76&amp;"','"&amp;O76&amp;"',"&amp;Q76&amp;","&amp;R76&amp;","&amp;S76&amp;","&amp;T76&amp;","&amp;U76&amp;","&amp;V76&amp;","&amp;W76&amp;");"</f>
        <v>insert into servicio (id,fecha_entrega,serie,apertura,fecha_instalacion,garantia,mantenimiento,capacitacion,entrega_equipo,visita,id_empresa,id_hospital,id_equipo,id_marca,id_modelo,id_os,id_ingeniero) values (nextval('seq_servicio'),'','001168699','','','','42818','','','',12,530,209,53,129,346,38);</v>
      </c>
    </row>
    <row r="77" customFormat="false" ht="13.8" hidden="false" customHeight="false" outlineLevel="0" collapsed="false">
      <c r="A77" s="31" t="s">
        <v>23</v>
      </c>
      <c r="B77" s="31"/>
      <c r="C77" s="31" t="s">
        <v>4852</v>
      </c>
      <c r="D77" s="31" t="s">
        <v>4840</v>
      </c>
      <c r="E77" s="31" t="s">
        <v>4803</v>
      </c>
      <c r="F77" s="32" t="s">
        <v>1525</v>
      </c>
      <c r="G77" s="32" t="s">
        <v>4853</v>
      </c>
      <c r="H77" s="33"/>
      <c r="I77" s="33"/>
      <c r="J77" s="34" t="n">
        <v>5562</v>
      </c>
      <c r="K77" s="31"/>
      <c r="L77" s="35" t="n">
        <v>42853</v>
      </c>
      <c r="M77" s="36"/>
      <c r="N77" s="31"/>
      <c r="O77" s="31"/>
      <c r="P77" s="31" t="s">
        <v>4707</v>
      </c>
      <c r="Q77" s="0" t="n">
        <f aca="false">IF(ISNA(VLOOKUP(A77,calculos!$A$2:$B$20,2,1)),"null",VLOOKUP(A77,calculos!$A$2:$B$20,2,1))</f>
        <v>12</v>
      </c>
      <c r="R77" s="0" t="n">
        <f aca="false">IF(ISNA(VLOOKUP(C77,calculos!$D$2:$E$1218,2,1)),"null",VLOOKUP(C77,calculos!$D$2:$E$1218,2,1))</f>
        <v>359</v>
      </c>
      <c r="S77" s="0" t="n">
        <f aca="false">IF(ISNA(VLOOKUP(D77,calculos!$G$2:$H$1118,2,1)),"null",VLOOKUP(D77,calculos!$G$2:$H$1118,2,1))</f>
        <v>209</v>
      </c>
      <c r="T77" s="0" t="n">
        <f aca="false">IF(ISNA(VLOOKUP(E77,calculos!$J$2:$K$220,2,1)),"null",VLOOKUP(E77,calculos!$J$2:$K$220,2,1))</f>
        <v>53</v>
      </c>
      <c r="U77" s="0" t="n">
        <f aca="false">IF(ISNA(VLOOKUP(F77,calculos!$M$2:$N$658,2,1)),"null",VLOOKUP(F77,calculos!$M$2:$N$658,2,1))</f>
        <v>129</v>
      </c>
      <c r="V77" s="0" t="n">
        <f aca="false">IF(ISNA(VLOOKUP(J77,calculos!$P$2:$Q$1711,2,1)),"null",VLOOKUP(J77,calculos!$P$2:$Q$1711,2,1))</f>
        <v>355</v>
      </c>
      <c r="W77" s="0" t="n">
        <f aca="false">IF(ISNA(VLOOKUP(P77,calculos!$S$2:$T$58,2,1)),"null",VLOOKUP(P77,calculos!$S$2:$T$58,2,1))</f>
        <v>38</v>
      </c>
      <c r="X77" s="9" t="str">
        <f aca="false">$X$1&amp;B77&amp;"','"&amp;G77&amp;"','"&amp;H77&amp;"','"&amp;I77&amp;"','"&amp;K77&amp;"','"&amp;L77&amp;"','"&amp;M77&amp;"','"&amp;N77&amp;"','"&amp;O77&amp;"',"&amp;Q77&amp;","&amp;R77&amp;","&amp;S77&amp;","&amp;T77&amp;","&amp;U77&amp;","&amp;V77&amp;","&amp;W77&amp;");"</f>
        <v>insert into servicio (id,fecha_entrega,serie,apertura,fecha_instalacion,garantia,mantenimiento,capacitacion,entrega_equipo,visita,id_empresa,id_hospital,id_equipo,id_marca,id_modelo,id_os,id_ingeniero) values (nextval('seq_servicio'),'','001168664','','','','42853','','','',12,359,209,53,129,355,38);</v>
      </c>
    </row>
    <row r="78" customFormat="false" ht="13.8" hidden="false" customHeight="false" outlineLevel="0" collapsed="false">
      <c r="A78" s="31" t="s">
        <v>23</v>
      </c>
      <c r="B78" s="31"/>
      <c r="C78" s="31" t="s">
        <v>4852</v>
      </c>
      <c r="D78" s="31" t="s">
        <v>4840</v>
      </c>
      <c r="E78" s="31" t="s">
        <v>4803</v>
      </c>
      <c r="F78" s="32" t="s">
        <v>1525</v>
      </c>
      <c r="G78" s="32" t="s">
        <v>4854</v>
      </c>
      <c r="H78" s="33"/>
      <c r="I78" s="33"/>
      <c r="J78" s="34" t="n">
        <v>5561</v>
      </c>
      <c r="K78" s="31"/>
      <c r="L78" s="35" t="n">
        <v>42853</v>
      </c>
      <c r="M78" s="36"/>
      <c r="N78" s="31"/>
      <c r="O78" s="31"/>
      <c r="P78" s="31" t="s">
        <v>4707</v>
      </c>
      <c r="Q78" s="0" t="n">
        <f aca="false">IF(ISNA(VLOOKUP(A78,calculos!$A$2:$B$20,2,1)),"null",VLOOKUP(A78,calculos!$A$2:$B$20,2,1))</f>
        <v>12</v>
      </c>
      <c r="R78" s="0" t="n">
        <f aca="false">IF(ISNA(VLOOKUP(C78,calculos!$D$2:$E$1218,2,1)),"null",VLOOKUP(C78,calculos!$D$2:$E$1218,2,1))</f>
        <v>359</v>
      </c>
      <c r="S78" s="0" t="n">
        <f aca="false">IF(ISNA(VLOOKUP(D78,calculos!$G$2:$H$1118,2,1)),"null",VLOOKUP(D78,calculos!$G$2:$H$1118,2,1))</f>
        <v>209</v>
      </c>
      <c r="T78" s="0" t="n">
        <f aca="false">IF(ISNA(VLOOKUP(E78,calculos!$J$2:$K$220,2,1)),"null",VLOOKUP(E78,calculos!$J$2:$K$220,2,1))</f>
        <v>53</v>
      </c>
      <c r="U78" s="0" t="n">
        <f aca="false">IF(ISNA(VLOOKUP(F78,calculos!$M$2:$N$658,2,1)),"null",VLOOKUP(F78,calculos!$M$2:$N$658,2,1))</f>
        <v>129</v>
      </c>
      <c r="V78" s="0" t="n">
        <f aca="false">IF(ISNA(VLOOKUP(J78,calculos!$P$2:$Q$1711,2,1)),"null",VLOOKUP(J78,calculos!$P$2:$Q$1711,2,1))</f>
        <v>354</v>
      </c>
      <c r="W78" s="0" t="n">
        <f aca="false">IF(ISNA(VLOOKUP(P78,calculos!$S$2:$T$58,2,1)),"null",VLOOKUP(P78,calculos!$S$2:$T$58,2,1))</f>
        <v>38</v>
      </c>
      <c r="X78" s="9" t="str">
        <f aca="false">$X$1&amp;B78&amp;"','"&amp;G78&amp;"','"&amp;H78&amp;"','"&amp;I78&amp;"','"&amp;K78&amp;"','"&amp;L78&amp;"','"&amp;M78&amp;"','"&amp;N78&amp;"','"&amp;O78&amp;"',"&amp;Q78&amp;","&amp;R78&amp;","&amp;S78&amp;","&amp;T78&amp;","&amp;U78&amp;","&amp;V78&amp;","&amp;W78&amp;");"</f>
        <v>insert into servicio (id,fecha_entrega,serie,apertura,fecha_instalacion,garantia,mantenimiento,capacitacion,entrega_equipo,visita,id_empresa,id_hospital,id_equipo,id_marca,id_modelo,id_os,id_ingeniero) values (nextval('seq_servicio'),'','001168644','','','','42853','','','',12,359,209,53,129,354,38);</v>
      </c>
    </row>
    <row r="79" customFormat="false" ht="13.8" hidden="false" customHeight="false" outlineLevel="0" collapsed="false">
      <c r="A79" s="31" t="s">
        <v>23</v>
      </c>
      <c r="B79" s="31"/>
      <c r="C79" s="31" t="s">
        <v>4846</v>
      </c>
      <c r="D79" s="31" t="s">
        <v>4847</v>
      </c>
      <c r="E79" s="31" t="s">
        <v>771</v>
      </c>
      <c r="F79" s="32" t="s">
        <v>1752</v>
      </c>
      <c r="G79" s="32" t="s">
        <v>4855</v>
      </c>
      <c r="H79" s="33"/>
      <c r="I79" s="33"/>
      <c r="J79" s="34" t="n">
        <v>4938</v>
      </c>
      <c r="K79" s="31"/>
      <c r="L79" s="35" t="n">
        <v>43036</v>
      </c>
      <c r="M79" s="36"/>
      <c r="N79" s="31"/>
      <c r="O79" s="31"/>
      <c r="P79" s="31" t="s">
        <v>4707</v>
      </c>
      <c r="Q79" s="0" t="n">
        <f aca="false">IF(ISNA(VLOOKUP(A79,calculos!$A$2:$B$20,2,1)),"null",VLOOKUP(A79,calculos!$A$2:$B$20,2,1))</f>
        <v>12</v>
      </c>
      <c r="R79" s="0" t="n">
        <f aca="false">IF(ISNA(VLOOKUP(C79,calculos!$D$2:$E$1218,2,1)),"null",VLOOKUP(C79,calculos!$D$2:$E$1218,2,1))</f>
        <v>373</v>
      </c>
      <c r="S79" s="0" t="n">
        <f aca="false">IF(ISNA(VLOOKUP(D79,calculos!$G$2:$H$1118,2,1)),"null",VLOOKUP(D79,calculos!$G$2:$H$1118,2,1))</f>
        <v>367</v>
      </c>
      <c r="T79" s="0" t="n">
        <f aca="false">IF(ISNA(VLOOKUP(E79,calculos!$J$2:$K$220,2,1)),"null",VLOOKUP(E79,calculos!$J$2:$K$220,2,1))</f>
        <v>142</v>
      </c>
      <c r="U79" s="0" t="n">
        <f aca="false">IF(ISNA(VLOOKUP(F79,calculos!$M$2:$N$658,2,1)),"null",VLOOKUP(F79,calculos!$M$2:$N$658,2,1))</f>
        <v>545</v>
      </c>
      <c r="V79" s="0" t="n">
        <f aca="false">IF(ISNA(VLOOKUP(J79,calculos!$P$2:$Q$1711,2,1)),"null",VLOOKUP(J79,calculos!$P$2:$Q$1711,2,1))</f>
        <v>258</v>
      </c>
      <c r="W79" s="0" t="n">
        <f aca="false">IF(ISNA(VLOOKUP(P79,calculos!$S$2:$T$58,2,1)),"null",VLOOKUP(P79,calculos!$S$2:$T$58,2,1))</f>
        <v>38</v>
      </c>
      <c r="X79" s="9" t="str">
        <f aca="false">$X$1&amp;B79&amp;"','"&amp;G79&amp;"','"&amp;H79&amp;"','"&amp;I79&amp;"','"&amp;K79&amp;"','"&amp;L79&amp;"','"&amp;M79&amp;"','"&amp;N79&amp;"','"&amp;O79&amp;"',"&amp;Q79&amp;","&amp;R79&amp;","&amp;S79&amp;","&amp;T79&amp;","&amp;U79&amp;","&amp;V79&amp;","&amp;W79&amp;");"</f>
        <v>insert into servicio (id,fecha_entrega,serie,apertura,fecha_instalacion,garantia,mantenimiento,capacitacion,entrega_equipo,visita,id_empresa,id_hospital,id_equipo,id_marca,id_modelo,id_os,id_ingeniero) values (nextval('seq_servicio'),'','US11510125','','','','43036','','','',12,373,367,142,545,258,38);</v>
      </c>
    </row>
    <row r="80" customFormat="false" ht="13.8" hidden="false" customHeight="false" outlineLevel="0" collapsed="false">
      <c r="A80" s="31" t="s">
        <v>23</v>
      </c>
      <c r="B80" s="31"/>
      <c r="C80" s="31" t="s">
        <v>4846</v>
      </c>
      <c r="D80" s="31" t="s">
        <v>4847</v>
      </c>
      <c r="E80" s="31" t="s">
        <v>771</v>
      </c>
      <c r="F80" s="32" t="s">
        <v>1752</v>
      </c>
      <c r="G80" s="32" t="s">
        <v>4856</v>
      </c>
      <c r="H80" s="33"/>
      <c r="I80" s="33"/>
      <c r="J80" s="34" t="n">
        <v>4942</v>
      </c>
      <c r="K80" s="31"/>
      <c r="L80" s="35" t="n">
        <v>43036</v>
      </c>
      <c r="M80" s="36"/>
      <c r="N80" s="31"/>
      <c r="O80" s="31"/>
      <c r="P80" s="31" t="s">
        <v>4707</v>
      </c>
      <c r="Q80" s="0" t="n">
        <f aca="false">IF(ISNA(VLOOKUP(A80,calculos!$A$2:$B$20,2,1)),"null",VLOOKUP(A80,calculos!$A$2:$B$20,2,1))</f>
        <v>12</v>
      </c>
      <c r="R80" s="0" t="n">
        <f aca="false">IF(ISNA(VLOOKUP(C80,calculos!$D$2:$E$1218,2,1)),"null",VLOOKUP(C80,calculos!$D$2:$E$1218,2,1))</f>
        <v>373</v>
      </c>
      <c r="S80" s="0" t="n">
        <f aca="false">IF(ISNA(VLOOKUP(D80,calculos!$G$2:$H$1118,2,1)),"null",VLOOKUP(D80,calculos!$G$2:$H$1118,2,1))</f>
        <v>367</v>
      </c>
      <c r="T80" s="0" t="n">
        <f aca="false">IF(ISNA(VLOOKUP(E80,calculos!$J$2:$K$220,2,1)),"null",VLOOKUP(E80,calculos!$J$2:$K$220,2,1))</f>
        <v>142</v>
      </c>
      <c r="U80" s="0" t="n">
        <f aca="false">IF(ISNA(VLOOKUP(F80,calculos!$M$2:$N$658,2,1)),"null",VLOOKUP(F80,calculos!$M$2:$N$658,2,1))</f>
        <v>545</v>
      </c>
      <c r="V80" s="0" t="n">
        <f aca="false">IF(ISNA(VLOOKUP(J80,calculos!$P$2:$Q$1711,2,1)),"null",VLOOKUP(J80,calculos!$P$2:$Q$1711,2,1))</f>
        <v>261</v>
      </c>
      <c r="W80" s="0" t="n">
        <f aca="false">IF(ISNA(VLOOKUP(P80,calculos!$S$2:$T$58,2,1)),"null",VLOOKUP(P80,calculos!$S$2:$T$58,2,1))</f>
        <v>38</v>
      </c>
      <c r="X80" s="9" t="str">
        <f aca="false">$X$1&amp;B80&amp;"','"&amp;G80&amp;"','"&amp;H80&amp;"','"&amp;I80&amp;"','"&amp;K80&amp;"','"&amp;L80&amp;"','"&amp;M80&amp;"','"&amp;N80&amp;"','"&amp;O80&amp;"',"&amp;Q80&amp;","&amp;R80&amp;","&amp;S80&amp;","&amp;T80&amp;","&amp;U80&amp;","&amp;V80&amp;","&amp;W80&amp;");"</f>
        <v>insert into servicio (id,fecha_entrega,serie,apertura,fecha_instalacion,garantia,mantenimiento,capacitacion,entrega_equipo,visita,id_empresa,id_hospital,id_equipo,id_marca,id_modelo,id_os,id_ingeniero) values (nextval('seq_servicio'),'','US11510150','','','','43036','','','',12,373,367,142,545,261,38);</v>
      </c>
    </row>
    <row r="81" customFormat="false" ht="13.8" hidden="false" customHeight="false" outlineLevel="0" collapsed="false">
      <c r="A81" s="31" t="s">
        <v>23</v>
      </c>
      <c r="B81" s="31"/>
      <c r="C81" s="31" t="s">
        <v>4857</v>
      </c>
      <c r="D81" s="31" t="s">
        <v>4777</v>
      </c>
      <c r="E81" s="31" t="s">
        <v>771</v>
      </c>
      <c r="F81" s="32" t="s">
        <v>4778</v>
      </c>
      <c r="G81" s="32" t="s">
        <v>4858</v>
      </c>
      <c r="H81" s="33"/>
      <c r="I81" s="33"/>
      <c r="J81" s="34" t="n">
        <v>5811</v>
      </c>
      <c r="K81" s="31"/>
      <c r="L81" s="35" t="n">
        <v>42773</v>
      </c>
      <c r="M81" s="36"/>
      <c r="N81" s="31"/>
      <c r="O81" s="31"/>
      <c r="P81" s="31" t="s">
        <v>4707</v>
      </c>
      <c r="Q81" s="0" t="n">
        <f aca="false">IF(ISNA(VLOOKUP(A81,calculos!$A$2:$B$20,2,1)),"null",VLOOKUP(A81,calculos!$A$2:$B$20,2,1))</f>
        <v>12</v>
      </c>
      <c r="R81" s="0" t="n">
        <f aca="false">IF(ISNA(VLOOKUP(C81,calculos!$D$2:$E$1218,2,1)),"null",VLOOKUP(C81,calculos!$D$2:$E$1218,2,1))</f>
        <v>997</v>
      </c>
      <c r="S81" s="0" t="n">
        <f aca="false">IF(ISNA(VLOOKUP(D81,calculos!$G$2:$H$1118,2,1)),"null",VLOOKUP(D81,calculos!$G$2:$H$1118,2,1))</f>
        <v>323</v>
      </c>
      <c r="T81" s="0" t="n">
        <f aca="false">IF(ISNA(VLOOKUP(E81,calculos!$J$2:$K$220,2,1)),"null",VLOOKUP(E81,calculos!$J$2:$K$220,2,1))</f>
        <v>142</v>
      </c>
      <c r="U81" s="0" t="n">
        <f aca="false">IF(ISNA(VLOOKUP(F81,calculos!$M$2:$N$658,2,1)),"null",VLOOKUP(F81,calculos!$M$2:$N$658,2,1))</f>
        <v>296</v>
      </c>
      <c r="V81" s="0" t="n">
        <f aca="false">IF(ISNA(VLOOKUP(J81,calculos!$P$2:$Q$1711,2,1)),"null",VLOOKUP(J81,calculos!$P$2:$Q$1711,2,1))</f>
        <v>440</v>
      </c>
      <c r="W81" s="0" t="n">
        <f aca="false">IF(ISNA(VLOOKUP(P81,calculos!$S$2:$T$58,2,1)),"null",VLOOKUP(P81,calculos!$S$2:$T$58,2,1))</f>
        <v>38</v>
      </c>
      <c r="X81" s="9" t="str">
        <f aca="false">$X$1&amp;B81&amp;"','"&amp;G81&amp;"','"&amp;H81&amp;"','"&amp;I81&amp;"','"&amp;K81&amp;"','"&amp;L81&amp;"','"&amp;M81&amp;"','"&amp;N81&amp;"','"&amp;O81&amp;"',"&amp;Q81&amp;","&amp;R81&amp;","&amp;S81&amp;","&amp;T81&amp;","&amp;U81&amp;","&amp;V81&amp;","&amp;W81&amp;");"</f>
        <v>insert into servicio (id,fecha_entrega,serie,apertura,fecha_instalacion,garantia,mantenimiento,capacitacion,entrega_equipo,visita,id_empresa,id_hospital,id_equipo,id_marca,id_modelo,id_os,id_ingeniero) values (nextval('seq_servicio'),'','US81516097','','','','42773','','','',12,997,323,142,296,440,38);</v>
      </c>
    </row>
    <row r="82" customFormat="false" ht="13.8" hidden="false" customHeight="false" outlineLevel="0" collapsed="false">
      <c r="A82" s="31" t="s">
        <v>23</v>
      </c>
      <c r="B82" s="31"/>
      <c r="C82" s="31" t="s">
        <v>4859</v>
      </c>
      <c r="D82" s="31" t="s">
        <v>4860</v>
      </c>
      <c r="E82" s="31" t="s">
        <v>771</v>
      </c>
      <c r="F82" s="32" t="s">
        <v>4778</v>
      </c>
      <c r="G82" s="32"/>
      <c r="H82" s="33"/>
      <c r="I82" s="33"/>
      <c r="J82" s="34" t="n">
        <v>5758</v>
      </c>
      <c r="K82" s="31"/>
      <c r="L82" s="35"/>
      <c r="M82" s="36" t="n">
        <v>42980</v>
      </c>
      <c r="N82" s="31"/>
      <c r="O82" s="31"/>
      <c r="P82" s="31" t="s">
        <v>4861</v>
      </c>
      <c r="Q82" s="0" t="n">
        <f aca="false">IF(ISNA(VLOOKUP(A82,calculos!$A$2:$B$20,2,1)),"null",VLOOKUP(A82,calculos!$A$2:$B$20,2,1))</f>
        <v>12</v>
      </c>
      <c r="R82" s="0" t="n">
        <f aca="false">IF(ISNA(VLOOKUP(C82,calculos!$D$2:$E$1218,2,1)),"null",VLOOKUP(C82,calculos!$D$2:$E$1218,2,1))</f>
        <v>1028</v>
      </c>
      <c r="S82" s="0" t="n">
        <f aca="false">IF(ISNA(VLOOKUP(D82,calculos!$G$2:$H$1118,2,1)),"null",VLOOKUP(D82,calculos!$G$2:$H$1118,2,1))</f>
        <v>249</v>
      </c>
      <c r="T82" s="0" t="n">
        <f aca="false">IF(ISNA(VLOOKUP(E82,calculos!$J$2:$K$220,2,1)),"null",VLOOKUP(E82,calculos!$J$2:$K$220,2,1))</f>
        <v>142</v>
      </c>
      <c r="U82" s="0" t="n">
        <f aca="false">IF(ISNA(VLOOKUP(F82,calculos!$M$2:$N$658,2,1)),"null",VLOOKUP(F82,calculos!$M$2:$N$658,2,1))</f>
        <v>296</v>
      </c>
      <c r="V82" s="0" t="n">
        <f aca="false">IF(ISNA(VLOOKUP(J82,calculos!$P$2:$Q$1711,2,1)),"null",VLOOKUP(J82,calculos!$P$2:$Q$1711,2,1))</f>
        <v>411</v>
      </c>
      <c r="W82" s="0" t="n">
        <f aca="false">IF(ISNA(VLOOKUP(P82,calculos!$S$2:$T$58,2,1)),"null",VLOOKUP(P82,calculos!$S$2:$T$58,2,1))</f>
        <v>3</v>
      </c>
      <c r="X82" s="9" t="str">
        <f aca="false">$X$1&amp;B82&amp;"','"&amp;G82&amp;"','"&amp;H82&amp;"','"&amp;I82&amp;"','"&amp;K82&amp;"','"&amp;L82&amp;"','"&amp;M82&amp;"','"&amp;N82&amp;"','"&amp;O82&amp;"',"&amp;Q82&amp;","&amp;R82&amp;","&amp;S82&amp;","&amp;T82&amp;","&amp;U82&amp;","&amp;V82&amp;","&amp;W82&amp;");"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(nextval('seq_servicio'),'','','','','','','42980','','',12,1028,249,142,296,411,3);</v>
      </c>
    </row>
    <row r="83" customFormat="false" ht="13.8" hidden="false" customHeight="false" outlineLevel="0" collapsed="false">
      <c r="A83" s="31" t="s">
        <v>23</v>
      </c>
      <c r="B83" s="31"/>
      <c r="C83" s="31" t="s">
        <v>4859</v>
      </c>
      <c r="D83" s="31" t="s">
        <v>4860</v>
      </c>
      <c r="E83" s="31" t="s">
        <v>771</v>
      </c>
      <c r="F83" s="32" t="s">
        <v>4778</v>
      </c>
      <c r="G83" s="32"/>
      <c r="H83" s="33"/>
      <c r="I83" s="33"/>
      <c r="J83" s="34" t="n">
        <v>5759</v>
      </c>
      <c r="K83" s="31"/>
      <c r="L83" s="35"/>
      <c r="M83" s="36" t="n">
        <v>42980</v>
      </c>
      <c r="N83" s="31"/>
      <c r="O83" s="31"/>
      <c r="P83" s="31" t="s">
        <v>4861</v>
      </c>
      <c r="Q83" s="0" t="n">
        <f aca="false">IF(ISNA(VLOOKUP(A83,calculos!$A$2:$B$20,2,1)),"null",VLOOKUP(A83,calculos!$A$2:$B$20,2,1))</f>
        <v>12</v>
      </c>
      <c r="R83" s="0" t="n">
        <f aca="false">IF(ISNA(VLOOKUP(C83,calculos!$D$2:$E$1218,2,1)),"null",VLOOKUP(C83,calculos!$D$2:$E$1218,2,1))</f>
        <v>1028</v>
      </c>
      <c r="S83" s="0" t="n">
        <f aca="false">IF(ISNA(VLOOKUP(D83,calculos!$G$2:$H$1118,2,1)),"null",VLOOKUP(D83,calculos!$G$2:$H$1118,2,1))</f>
        <v>249</v>
      </c>
      <c r="T83" s="0" t="n">
        <f aca="false">IF(ISNA(VLOOKUP(E83,calculos!$J$2:$K$220,2,1)),"null",VLOOKUP(E83,calculos!$J$2:$K$220,2,1))</f>
        <v>142</v>
      </c>
      <c r="U83" s="0" t="n">
        <f aca="false">IF(ISNA(VLOOKUP(F83,calculos!$M$2:$N$658,2,1)),"null",VLOOKUP(F83,calculos!$M$2:$N$658,2,1))</f>
        <v>296</v>
      </c>
      <c r="V83" s="0" t="n">
        <f aca="false">IF(ISNA(VLOOKUP(J83,calculos!$P$2:$Q$1711,2,1)),"null",VLOOKUP(J83,calculos!$P$2:$Q$1711,2,1))</f>
        <v>412</v>
      </c>
      <c r="W83" s="0" t="n">
        <f aca="false">IF(ISNA(VLOOKUP(P83,calculos!$S$2:$T$58,2,1)),"null",VLOOKUP(P83,calculos!$S$2:$T$58,2,1))</f>
        <v>3</v>
      </c>
      <c r="X83" s="9" t="str">
        <f aca="false">$X$1&amp;B83&amp;"','"&amp;G83&amp;"','"&amp;H83&amp;"','"&amp;I83&amp;"','"&amp;K83&amp;"','"&amp;L83&amp;"','"&amp;M83&amp;"','"&amp;N83&amp;"','"&amp;O83&amp;"',"&amp;Q83&amp;","&amp;R83&amp;","&amp;S83&amp;","&amp;T83&amp;","&amp;U83&amp;","&amp;V83&amp;","&amp;W83&amp;");"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(nextval('seq_servicio'),'','','','','','','42980','','',12,1028,249,142,296,412,3);</v>
      </c>
    </row>
    <row r="84" customFormat="false" ht="13.8" hidden="false" customHeight="false" outlineLevel="0" collapsed="false">
      <c r="A84" s="31" t="s">
        <v>23</v>
      </c>
      <c r="B84" s="31"/>
      <c r="C84" s="31" t="s">
        <v>4859</v>
      </c>
      <c r="D84" s="31" t="s">
        <v>4860</v>
      </c>
      <c r="E84" s="31" t="s">
        <v>771</v>
      </c>
      <c r="F84" s="32" t="s">
        <v>4778</v>
      </c>
      <c r="G84" s="32"/>
      <c r="H84" s="33"/>
      <c r="I84" s="33"/>
      <c r="J84" s="34" t="n">
        <v>5760</v>
      </c>
      <c r="K84" s="31"/>
      <c r="L84" s="35"/>
      <c r="M84" s="36" t="n">
        <v>42980</v>
      </c>
      <c r="N84" s="31"/>
      <c r="O84" s="31"/>
      <c r="P84" s="31" t="s">
        <v>4861</v>
      </c>
      <c r="Q84" s="0" t="n">
        <f aca="false">IF(ISNA(VLOOKUP(A84,calculos!$A$2:$B$20,2,1)),"null",VLOOKUP(A84,calculos!$A$2:$B$20,2,1))</f>
        <v>12</v>
      </c>
      <c r="R84" s="0" t="n">
        <f aca="false">IF(ISNA(VLOOKUP(C84,calculos!$D$2:$E$1218,2,1)),"null",VLOOKUP(C84,calculos!$D$2:$E$1218,2,1))</f>
        <v>1028</v>
      </c>
      <c r="S84" s="0" t="n">
        <f aca="false">IF(ISNA(VLOOKUP(D84,calculos!$G$2:$H$1118,2,1)),"null",VLOOKUP(D84,calculos!$G$2:$H$1118,2,1))</f>
        <v>249</v>
      </c>
      <c r="T84" s="0" t="n">
        <f aca="false">IF(ISNA(VLOOKUP(E84,calculos!$J$2:$K$220,2,1)),"null",VLOOKUP(E84,calculos!$J$2:$K$220,2,1))</f>
        <v>142</v>
      </c>
      <c r="U84" s="0" t="n">
        <f aca="false">IF(ISNA(VLOOKUP(F84,calculos!$M$2:$N$658,2,1)),"null",VLOOKUP(F84,calculos!$M$2:$N$658,2,1))</f>
        <v>296</v>
      </c>
      <c r="V84" s="0" t="n">
        <f aca="false">IF(ISNA(VLOOKUP(J84,calculos!$P$2:$Q$1711,2,1)),"null",VLOOKUP(J84,calculos!$P$2:$Q$1711,2,1))</f>
        <v>413</v>
      </c>
      <c r="W84" s="0" t="n">
        <f aca="false">IF(ISNA(VLOOKUP(P84,calculos!$S$2:$T$58,2,1)),"null",VLOOKUP(P84,calculos!$S$2:$T$58,2,1))</f>
        <v>3</v>
      </c>
      <c r="X84" s="9" t="str">
        <f aca="false">$X$1&amp;B84&amp;"','"&amp;G84&amp;"','"&amp;H84&amp;"','"&amp;I84&amp;"','"&amp;K84&amp;"','"&amp;L84&amp;"','"&amp;M84&amp;"','"&amp;N84&amp;"','"&amp;O84&amp;"',"&amp;Q84&amp;","&amp;R84&amp;","&amp;S84&amp;","&amp;T84&amp;","&amp;U84&amp;","&amp;V84&amp;","&amp;W84&amp;");"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(nextval('seq_servicio'),'','','','','','','42980','','',12,1028,249,142,296,413,3);</v>
      </c>
    </row>
    <row r="85" customFormat="false" ht="13.8" hidden="false" customHeight="false" outlineLevel="0" collapsed="false">
      <c r="A85" s="31" t="s">
        <v>23</v>
      </c>
      <c r="B85" s="31"/>
      <c r="C85" s="31" t="s">
        <v>4859</v>
      </c>
      <c r="D85" s="31" t="s">
        <v>4860</v>
      </c>
      <c r="E85" s="31" t="s">
        <v>771</v>
      </c>
      <c r="F85" s="32" t="s">
        <v>4778</v>
      </c>
      <c r="G85" s="32"/>
      <c r="H85" s="33"/>
      <c r="I85" s="33"/>
      <c r="J85" s="34" t="n">
        <v>5762</v>
      </c>
      <c r="K85" s="31"/>
      <c r="L85" s="35"/>
      <c r="M85" s="36" t="n">
        <v>41884</v>
      </c>
      <c r="N85" s="31"/>
      <c r="O85" s="31"/>
      <c r="P85" s="31" t="s">
        <v>4861</v>
      </c>
      <c r="Q85" s="0" t="n">
        <f aca="false">IF(ISNA(VLOOKUP(A85,calculos!$A$2:$B$20,2,1)),"null",VLOOKUP(A85,calculos!$A$2:$B$20,2,1))</f>
        <v>12</v>
      </c>
      <c r="R85" s="0" t="n">
        <f aca="false">IF(ISNA(VLOOKUP(C85,calculos!$D$2:$E$1218,2,1)),"null",VLOOKUP(C85,calculos!$D$2:$E$1218,2,1))</f>
        <v>1028</v>
      </c>
      <c r="S85" s="0" t="n">
        <f aca="false">IF(ISNA(VLOOKUP(D85,calculos!$G$2:$H$1118,2,1)),"null",VLOOKUP(D85,calculos!$G$2:$H$1118,2,1))</f>
        <v>249</v>
      </c>
      <c r="T85" s="0" t="n">
        <f aca="false">IF(ISNA(VLOOKUP(E85,calculos!$J$2:$K$220,2,1)),"null",VLOOKUP(E85,calculos!$J$2:$K$220,2,1))</f>
        <v>142</v>
      </c>
      <c r="U85" s="0" t="n">
        <f aca="false">IF(ISNA(VLOOKUP(F85,calculos!$M$2:$N$658,2,1)),"null",VLOOKUP(F85,calculos!$M$2:$N$658,2,1))</f>
        <v>296</v>
      </c>
      <c r="V85" s="0" t="n">
        <f aca="false">IF(ISNA(VLOOKUP(J85,calculos!$P$2:$Q$1711,2,1)),"null",VLOOKUP(J85,calculos!$P$2:$Q$1711,2,1))</f>
        <v>414</v>
      </c>
      <c r="W85" s="0" t="n">
        <f aca="false">IF(ISNA(VLOOKUP(P85,calculos!$S$2:$T$58,2,1)),"null",VLOOKUP(P85,calculos!$S$2:$T$58,2,1))</f>
        <v>3</v>
      </c>
      <c r="X85" s="9" t="str">
        <f aca="false">$X$1&amp;B85&amp;"','"&amp;G85&amp;"','"&amp;H85&amp;"','"&amp;I85&amp;"','"&amp;K85&amp;"','"&amp;L85&amp;"','"&amp;M85&amp;"','"&amp;N85&amp;"','"&amp;O85&amp;"',"&amp;Q85&amp;","&amp;R85&amp;","&amp;S85&amp;","&amp;T85&amp;","&amp;U85&amp;","&amp;V85&amp;","&amp;W85&amp;");"</f>
        <v>insert into servicio (id,fecha_entrega,serie,apertura,fecha_instalacion,garantia,mantenimiento,capacitacion,entrega_equipo,visita,id_empresa,id_hospital,id_equipo,id_marca,id_modelo,id_os,id_ingeniero) values (nextval('seq_servicio'),'','','','','','','41884','','',12,1028,249,142,296,414,3);</v>
      </c>
    </row>
    <row r="86" customFormat="false" ht="13.8" hidden="false" customHeight="false" outlineLevel="0" collapsed="false">
      <c r="A86" s="31" t="s">
        <v>23</v>
      </c>
      <c r="B86" s="31"/>
      <c r="C86" s="31" t="s">
        <v>4862</v>
      </c>
      <c r="D86" s="31" t="s">
        <v>4863</v>
      </c>
      <c r="E86" s="31" t="s">
        <v>4864</v>
      </c>
      <c r="F86" s="32"/>
      <c r="G86" s="32" t="s">
        <v>4865</v>
      </c>
      <c r="H86" s="33"/>
      <c r="I86" s="33" t="n">
        <v>42980</v>
      </c>
      <c r="J86" s="34" t="n">
        <v>5763</v>
      </c>
      <c r="K86" s="31"/>
      <c r="L86" s="35"/>
      <c r="M86" s="36"/>
      <c r="N86" s="31"/>
      <c r="O86" s="31"/>
      <c r="P86" s="31" t="s">
        <v>4861</v>
      </c>
      <c r="Q86" s="0" t="n">
        <f aca="false">IF(ISNA(VLOOKUP(A86,calculos!$A$2:$B$20,2,1)),"null",VLOOKUP(A86,calculos!$A$2:$B$20,2,1))</f>
        <v>12</v>
      </c>
      <c r="R86" s="0" t="n">
        <f aca="false">IF(ISNA(VLOOKUP(C86,calculos!$D$2:$E$1218,2,1)),"null",VLOOKUP(C86,calculos!$D$2:$E$1218,2,1))</f>
        <v>734</v>
      </c>
      <c r="S86" s="0" t="n">
        <f aca="false">IF(ISNA(VLOOKUP(D86,calculos!$G$2:$H$1118,2,1)),"null",VLOOKUP(D86,calculos!$G$2:$H$1118,2,1))</f>
        <v>83</v>
      </c>
      <c r="T86" s="0" t="n">
        <f aca="false">IF(ISNA(VLOOKUP(E86,calculos!$J$2:$K$220,2,1)),"null",VLOOKUP(E86,calculos!$J$2:$K$220,2,1))</f>
        <v>196</v>
      </c>
      <c r="U86" s="0" t="str">
        <f aca="false">IF(ISNA(VLOOKUP(F86,calculos!$M$2:$N$658,2,1)),"null",VLOOKUP(F86,calculos!$M$2:$N$658,2,1))</f>
        <v>null</v>
      </c>
      <c r="V86" s="0" t="n">
        <f aca="false">IF(ISNA(VLOOKUP(J86,calculos!$P$2:$Q$1711,2,1)),"null",VLOOKUP(J86,calculos!$P$2:$Q$1711,2,1))</f>
        <v>415</v>
      </c>
      <c r="W86" s="0" t="n">
        <f aca="false">IF(ISNA(VLOOKUP(P86,calculos!$S$2:$T$58,2,1)),"null",VLOOKUP(P86,calculos!$S$2:$T$58,2,1))</f>
        <v>3</v>
      </c>
      <c r="X86" s="9" t="str">
        <f aca="false">$X$1&amp;B86&amp;"','"&amp;G86&amp;"','"&amp;H86&amp;"','"&amp;I86&amp;"','"&amp;K86&amp;"','"&amp;L86&amp;"','"&amp;M86&amp;"','"&amp;N86&amp;"','"&amp;O86&amp;"',"&amp;Q86&amp;","&amp;R86&amp;","&amp;S86&amp;","&amp;T86&amp;","&amp;U86&amp;","&amp;V86&amp;","&amp;W86&amp;");"</f>
        <v>insert into servicio (id,fecha_entrega,serie,apertura,fecha_instalacion,garantia,mantenimiento,capacitacion,entrega_equipo,visita,id_empresa,id_hospital,id_equipo,id_marca,id_modelo,id_os,id_ingeniero) values (nextval('seq_servicio'),'','2017TM255','','42980','','','','','',12,734,83,196,null,415,3);</v>
      </c>
    </row>
    <row r="87" customFormat="false" ht="13.8" hidden="false" customHeight="false" outlineLevel="0" collapsed="false">
      <c r="A87" s="31" t="s">
        <v>23</v>
      </c>
      <c r="B87" s="31"/>
      <c r="C87" s="31" t="s">
        <v>4862</v>
      </c>
      <c r="D87" s="31" t="s">
        <v>4863</v>
      </c>
      <c r="E87" s="31" t="s">
        <v>4864</v>
      </c>
      <c r="F87" s="32"/>
      <c r="G87" s="32" t="s">
        <v>4866</v>
      </c>
      <c r="H87" s="33"/>
      <c r="I87" s="33" t="n">
        <v>42980</v>
      </c>
      <c r="J87" s="34" t="n">
        <v>5763</v>
      </c>
      <c r="K87" s="31"/>
      <c r="L87" s="35"/>
      <c r="M87" s="36"/>
      <c r="N87" s="31"/>
      <c r="O87" s="31"/>
      <c r="P87" s="31" t="s">
        <v>4861</v>
      </c>
      <c r="Q87" s="0" t="n">
        <f aca="false">IF(ISNA(VLOOKUP(A87,calculos!$A$2:$B$20,2,1)),"null",VLOOKUP(A87,calculos!$A$2:$B$20,2,1))</f>
        <v>12</v>
      </c>
      <c r="R87" s="0" t="n">
        <f aca="false">IF(ISNA(VLOOKUP(C87,calculos!$D$2:$E$1218,2,1)),"null",VLOOKUP(C87,calculos!$D$2:$E$1218,2,1))</f>
        <v>734</v>
      </c>
      <c r="S87" s="0" t="n">
        <f aca="false">IF(ISNA(VLOOKUP(D87,calculos!$G$2:$H$1118,2,1)),"null",VLOOKUP(D87,calculos!$G$2:$H$1118,2,1))</f>
        <v>83</v>
      </c>
      <c r="T87" s="0" t="n">
        <f aca="false">IF(ISNA(VLOOKUP(E87,calculos!$J$2:$K$220,2,1)),"null",VLOOKUP(E87,calculos!$J$2:$K$220,2,1))</f>
        <v>196</v>
      </c>
      <c r="U87" s="0" t="str">
        <f aca="false">IF(ISNA(VLOOKUP(F87,calculos!$M$2:$N$658,2,1)),"null",VLOOKUP(F87,calculos!$M$2:$N$658,2,1))</f>
        <v>null</v>
      </c>
      <c r="V87" s="0" t="n">
        <f aca="false">IF(ISNA(VLOOKUP(J87,calculos!$P$2:$Q$1711,2,1)),"null",VLOOKUP(J87,calculos!$P$2:$Q$1711,2,1))</f>
        <v>415</v>
      </c>
      <c r="W87" s="0" t="n">
        <f aca="false">IF(ISNA(VLOOKUP(P87,calculos!$S$2:$T$58,2,1)),"null",VLOOKUP(P87,calculos!$S$2:$T$58,2,1))</f>
        <v>3</v>
      </c>
      <c r="X87" s="9" t="str">
        <f aca="false">$X$1&amp;B87&amp;"','"&amp;G87&amp;"','"&amp;H87&amp;"','"&amp;I87&amp;"','"&amp;K87&amp;"','"&amp;L87&amp;"','"&amp;M87&amp;"','"&amp;N87&amp;"','"&amp;O87&amp;"',"&amp;Q87&amp;","&amp;R87&amp;","&amp;S87&amp;","&amp;T87&amp;","&amp;U87&amp;","&amp;V87&amp;","&amp;W87&amp;");"</f>
        <v>insert into servicio (id,fecha_entrega,serie,apertura,fecha_instalacion,garantia,mantenimiento,capacitacion,entrega_equipo,visita,id_empresa,id_hospital,id_equipo,id_marca,id_modelo,id_os,id_ingeniero) values (nextval('seq_servicio'),'','2017TM234','','42980','','','','','',12,734,83,196,null,415,3);</v>
      </c>
    </row>
    <row r="88" customFormat="false" ht="13.8" hidden="false" customHeight="false" outlineLevel="0" collapsed="false">
      <c r="A88" s="31" t="s">
        <v>23</v>
      </c>
      <c r="B88" s="31"/>
      <c r="C88" s="31" t="s">
        <v>4862</v>
      </c>
      <c r="D88" s="31" t="s">
        <v>4863</v>
      </c>
      <c r="E88" s="31" t="s">
        <v>4864</v>
      </c>
      <c r="F88" s="32"/>
      <c r="G88" s="32" t="s">
        <v>4867</v>
      </c>
      <c r="H88" s="33"/>
      <c r="I88" s="33" t="n">
        <v>42980</v>
      </c>
      <c r="J88" s="34" t="n">
        <v>5763</v>
      </c>
      <c r="K88" s="31"/>
      <c r="L88" s="35"/>
      <c r="M88" s="36"/>
      <c r="N88" s="31"/>
      <c r="O88" s="31"/>
      <c r="P88" s="31" t="s">
        <v>4861</v>
      </c>
      <c r="Q88" s="0" t="n">
        <f aca="false">IF(ISNA(VLOOKUP(A88,calculos!$A$2:$B$20,2,1)),"null",VLOOKUP(A88,calculos!$A$2:$B$20,2,1))</f>
        <v>12</v>
      </c>
      <c r="R88" s="0" t="n">
        <f aca="false">IF(ISNA(VLOOKUP(C88,calculos!$D$2:$E$1218,2,1)),"null",VLOOKUP(C88,calculos!$D$2:$E$1218,2,1))</f>
        <v>734</v>
      </c>
      <c r="S88" s="0" t="n">
        <f aca="false">IF(ISNA(VLOOKUP(D88,calculos!$G$2:$H$1118,2,1)),"null",VLOOKUP(D88,calculos!$G$2:$H$1118,2,1))</f>
        <v>83</v>
      </c>
      <c r="T88" s="0" t="n">
        <f aca="false">IF(ISNA(VLOOKUP(E88,calculos!$J$2:$K$220,2,1)),"null",VLOOKUP(E88,calculos!$J$2:$K$220,2,1))</f>
        <v>196</v>
      </c>
      <c r="U88" s="0" t="str">
        <f aca="false">IF(ISNA(VLOOKUP(F88,calculos!$M$2:$N$658,2,1)),"null",VLOOKUP(F88,calculos!$M$2:$N$658,2,1))</f>
        <v>null</v>
      </c>
      <c r="V88" s="0" t="n">
        <f aca="false">IF(ISNA(VLOOKUP(J88,calculos!$P$2:$Q$1711,2,1)),"null",VLOOKUP(J88,calculos!$P$2:$Q$1711,2,1))</f>
        <v>415</v>
      </c>
      <c r="W88" s="0" t="n">
        <f aca="false">IF(ISNA(VLOOKUP(P88,calculos!$S$2:$T$58,2,1)),"null",VLOOKUP(P88,calculos!$S$2:$T$58,2,1))</f>
        <v>3</v>
      </c>
      <c r="X88" s="9" t="str">
        <f aca="false">$X$1&amp;B88&amp;"','"&amp;G88&amp;"','"&amp;H88&amp;"','"&amp;I88&amp;"','"&amp;K88&amp;"','"&amp;L88&amp;"','"&amp;M88&amp;"','"&amp;N88&amp;"','"&amp;O88&amp;"',"&amp;Q88&amp;","&amp;R88&amp;","&amp;S88&amp;","&amp;T88&amp;","&amp;U88&amp;","&amp;V88&amp;","&amp;W88&amp;");"</f>
        <v>insert into servicio (id,fecha_entrega,serie,apertura,fecha_instalacion,garantia,mantenimiento,capacitacion,entrega_equipo,visita,id_empresa,id_hospital,id_equipo,id_marca,id_modelo,id_os,id_ingeniero) values (nextval('seq_servicio'),'','2017TM210','','42980','','','','','',12,734,83,196,null,415,3);</v>
      </c>
    </row>
    <row r="89" customFormat="false" ht="13.8" hidden="false" customHeight="false" outlineLevel="0" collapsed="false">
      <c r="A89" s="31" t="s">
        <v>23</v>
      </c>
      <c r="B89" s="31"/>
      <c r="C89" s="31" t="s">
        <v>4862</v>
      </c>
      <c r="D89" s="31" t="s">
        <v>4863</v>
      </c>
      <c r="E89" s="31" t="s">
        <v>4864</v>
      </c>
      <c r="F89" s="32"/>
      <c r="G89" s="32" t="s">
        <v>4868</v>
      </c>
      <c r="H89" s="33"/>
      <c r="I89" s="33" t="n">
        <v>42980</v>
      </c>
      <c r="J89" s="34" t="n">
        <v>5763</v>
      </c>
      <c r="K89" s="31"/>
      <c r="L89" s="35"/>
      <c r="M89" s="36"/>
      <c r="N89" s="31"/>
      <c r="O89" s="31"/>
      <c r="P89" s="31" t="s">
        <v>4861</v>
      </c>
      <c r="Q89" s="0" t="n">
        <f aca="false">IF(ISNA(VLOOKUP(A89,calculos!$A$2:$B$20,2,1)),"null",VLOOKUP(A89,calculos!$A$2:$B$20,2,1))</f>
        <v>12</v>
      </c>
      <c r="R89" s="0" t="n">
        <f aca="false">IF(ISNA(VLOOKUP(C89,calculos!$D$2:$E$1218,2,1)),"null",VLOOKUP(C89,calculos!$D$2:$E$1218,2,1))</f>
        <v>734</v>
      </c>
      <c r="S89" s="0" t="n">
        <f aca="false">IF(ISNA(VLOOKUP(D89,calculos!$G$2:$H$1118,2,1)),"null",VLOOKUP(D89,calculos!$G$2:$H$1118,2,1))</f>
        <v>83</v>
      </c>
      <c r="T89" s="0" t="n">
        <f aca="false">IF(ISNA(VLOOKUP(E89,calculos!$J$2:$K$220,2,1)),"null",VLOOKUP(E89,calculos!$J$2:$K$220,2,1))</f>
        <v>196</v>
      </c>
      <c r="U89" s="0" t="str">
        <f aca="false">IF(ISNA(VLOOKUP(F89,calculos!$M$2:$N$658,2,1)),"null",VLOOKUP(F89,calculos!$M$2:$N$658,2,1))</f>
        <v>null</v>
      </c>
      <c r="V89" s="0" t="n">
        <f aca="false">IF(ISNA(VLOOKUP(J89,calculos!$P$2:$Q$1711,2,1)),"null",VLOOKUP(J89,calculos!$P$2:$Q$1711,2,1))</f>
        <v>415</v>
      </c>
      <c r="W89" s="0" t="n">
        <f aca="false">IF(ISNA(VLOOKUP(P89,calculos!$S$2:$T$58,2,1)),"null",VLOOKUP(P89,calculos!$S$2:$T$58,2,1))</f>
        <v>3</v>
      </c>
      <c r="X89" s="9" t="str">
        <f aca="false">$X$1&amp;B89&amp;"','"&amp;G89&amp;"','"&amp;H89&amp;"','"&amp;I89&amp;"','"&amp;K89&amp;"','"&amp;L89&amp;"','"&amp;M89&amp;"','"&amp;N89&amp;"','"&amp;O89&amp;"',"&amp;Q89&amp;","&amp;R89&amp;","&amp;S89&amp;","&amp;T89&amp;","&amp;U89&amp;","&amp;V89&amp;","&amp;W89&amp;");"</f>
        <v>insert into servicio (id,fecha_entrega,serie,apertura,fecha_instalacion,garantia,mantenimiento,capacitacion,entrega_equipo,visita,id_empresa,id_hospital,id_equipo,id_marca,id_modelo,id_os,id_ingeniero) values (nextval('seq_servicio'),'','2017TM231','','42980','','','','','',12,734,83,196,null,415,3);</v>
      </c>
    </row>
    <row r="90" customFormat="false" ht="13.8" hidden="false" customHeight="false" outlineLevel="0" collapsed="false">
      <c r="A90" s="31" t="s">
        <v>23</v>
      </c>
      <c r="B90" s="31"/>
      <c r="C90" s="31" t="s">
        <v>4862</v>
      </c>
      <c r="D90" s="31" t="s">
        <v>4863</v>
      </c>
      <c r="E90" s="31" t="s">
        <v>4864</v>
      </c>
      <c r="F90" s="32"/>
      <c r="G90" s="32" t="s">
        <v>4869</v>
      </c>
      <c r="H90" s="33"/>
      <c r="I90" s="33" t="n">
        <v>42980</v>
      </c>
      <c r="J90" s="34" t="n">
        <v>5763</v>
      </c>
      <c r="K90" s="31"/>
      <c r="L90" s="35"/>
      <c r="M90" s="36"/>
      <c r="N90" s="31"/>
      <c r="O90" s="31"/>
      <c r="P90" s="31" t="s">
        <v>4861</v>
      </c>
      <c r="Q90" s="0" t="n">
        <f aca="false">IF(ISNA(VLOOKUP(A90,calculos!$A$2:$B$20,2,1)),"null",VLOOKUP(A90,calculos!$A$2:$B$20,2,1))</f>
        <v>12</v>
      </c>
      <c r="R90" s="0" t="n">
        <f aca="false">IF(ISNA(VLOOKUP(C90,calculos!$D$2:$E$1218,2,1)),"null",VLOOKUP(C90,calculos!$D$2:$E$1218,2,1))</f>
        <v>734</v>
      </c>
      <c r="S90" s="0" t="n">
        <f aca="false">IF(ISNA(VLOOKUP(D90,calculos!$G$2:$H$1118,2,1)),"null",VLOOKUP(D90,calculos!$G$2:$H$1118,2,1))</f>
        <v>83</v>
      </c>
      <c r="T90" s="0" t="n">
        <f aca="false">IF(ISNA(VLOOKUP(E90,calculos!$J$2:$K$220,2,1)),"null",VLOOKUP(E90,calculos!$J$2:$K$220,2,1))</f>
        <v>196</v>
      </c>
      <c r="U90" s="0" t="str">
        <f aca="false">IF(ISNA(VLOOKUP(F90,calculos!$M$2:$N$658,2,1)),"null",VLOOKUP(F90,calculos!$M$2:$N$658,2,1))</f>
        <v>null</v>
      </c>
      <c r="V90" s="0" t="n">
        <f aca="false">IF(ISNA(VLOOKUP(J90,calculos!$P$2:$Q$1711,2,1)),"null",VLOOKUP(J90,calculos!$P$2:$Q$1711,2,1))</f>
        <v>415</v>
      </c>
      <c r="W90" s="0" t="n">
        <f aca="false">IF(ISNA(VLOOKUP(P90,calculos!$S$2:$T$58,2,1)),"null",VLOOKUP(P90,calculos!$S$2:$T$58,2,1))</f>
        <v>3</v>
      </c>
      <c r="X90" s="9" t="str">
        <f aca="false">$X$1&amp;B90&amp;"','"&amp;G90&amp;"','"&amp;H90&amp;"','"&amp;I90&amp;"','"&amp;K90&amp;"','"&amp;L90&amp;"','"&amp;M90&amp;"','"&amp;N90&amp;"','"&amp;O90&amp;"',"&amp;Q90&amp;","&amp;R90&amp;","&amp;S90&amp;","&amp;T90&amp;","&amp;U90&amp;","&amp;V90&amp;","&amp;W90&amp;");"</f>
        <v>insert into servicio (id,fecha_entrega,serie,apertura,fecha_instalacion,garantia,mantenimiento,capacitacion,entrega_equipo,visita,id_empresa,id_hospital,id_equipo,id_marca,id_modelo,id_os,id_ingeniero) values (nextval('seq_servicio'),'','2017TM247','','42980','','','','','',12,734,83,196,null,415,3);</v>
      </c>
    </row>
    <row r="91" customFormat="false" ht="13.8" hidden="false" customHeight="false" outlineLevel="0" collapsed="false">
      <c r="A91" s="31" t="s">
        <v>23</v>
      </c>
      <c r="B91" s="31"/>
      <c r="C91" s="31" t="s">
        <v>4862</v>
      </c>
      <c r="D91" s="31" t="s">
        <v>4863</v>
      </c>
      <c r="E91" s="31" t="s">
        <v>4864</v>
      </c>
      <c r="F91" s="32"/>
      <c r="G91" s="32" t="s">
        <v>4870</v>
      </c>
      <c r="H91" s="33"/>
      <c r="I91" s="33" t="n">
        <v>42980</v>
      </c>
      <c r="J91" s="34" t="n">
        <v>5763</v>
      </c>
      <c r="K91" s="31"/>
      <c r="L91" s="35"/>
      <c r="M91" s="36"/>
      <c r="N91" s="31"/>
      <c r="O91" s="31"/>
      <c r="P91" s="31" t="s">
        <v>4861</v>
      </c>
      <c r="Q91" s="0" t="n">
        <f aca="false">IF(ISNA(VLOOKUP(A91,calculos!$A$2:$B$20,2,1)),"null",VLOOKUP(A91,calculos!$A$2:$B$20,2,1))</f>
        <v>12</v>
      </c>
      <c r="R91" s="0" t="n">
        <f aca="false">IF(ISNA(VLOOKUP(C91,calculos!$D$2:$E$1218,2,1)),"null",VLOOKUP(C91,calculos!$D$2:$E$1218,2,1))</f>
        <v>734</v>
      </c>
      <c r="S91" s="0" t="n">
        <f aca="false">IF(ISNA(VLOOKUP(D91,calculos!$G$2:$H$1118,2,1)),"null",VLOOKUP(D91,calculos!$G$2:$H$1118,2,1))</f>
        <v>83</v>
      </c>
      <c r="T91" s="0" t="n">
        <f aca="false">IF(ISNA(VLOOKUP(E91,calculos!$J$2:$K$220,2,1)),"null",VLOOKUP(E91,calculos!$J$2:$K$220,2,1))</f>
        <v>196</v>
      </c>
      <c r="U91" s="0" t="str">
        <f aca="false">IF(ISNA(VLOOKUP(F91,calculos!$M$2:$N$658,2,1)),"null",VLOOKUP(F91,calculos!$M$2:$N$658,2,1))</f>
        <v>null</v>
      </c>
      <c r="V91" s="0" t="n">
        <f aca="false">IF(ISNA(VLOOKUP(J91,calculos!$P$2:$Q$1711,2,1)),"null",VLOOKUP(J91,calculos!$P$2:$Q$1711,2,1))</f>
        <v>415</v>
      </c>
      <c r="W91" s="0" t="n">
        <f aca="false">IF(ISNA(VLOOKUP(P91,calculos!$S$2:$T$58,2,1)),"null",VLOOKUP(P91,calculos!$S$2:$T$58,2,1))</f>
        <v>3</v>
      </c>
      <c r="X91" s="9" t="str">
        <f aca="false">$X$1&amp;B91&amp;"','"&amp;G91&amp;"','"&amp;H91&amp;"','"&amp;I91&amp;"','"&amp;K91&amp;"','"&amp;L91&amp;"','"&amp;M91&amp;"','"&amp;N91&amp;"','"&amp;O91&amp;"',"&amp;Q91&amp;","&amp;R91&amp;","&amp;S91&amp;","&amp;T91&amp;","&amp;U91&amp;","&amp;V91&amp;","&amp;W91&amp;");"</f>
        <v>insert into servicio (id,fecha_entrega,serie,apertura,fecha_instalacion,garantia,mantenimiento,capacitacion,entrega_equipo,visita,id_empresa,id_hospital,id_equipo,id_marca,id_modelo,id_os,id_ingeniero) values (nextval('seq_servicio'),'','2017TM226','','42980','','','','','',12,734,83,196,null,415,3);</v>
      </c>
    </row>
    <row r="92" customFormat="false" ht="13.8" hidden="false" customHeight="false" outlineLevel="0" collapsed="false">
      <c r="A92" s="31" t="s">
        <v>23</v>
      </c>
      <c r="B92" s="31"/>
      <c r="C92" s="31" t="s">
        <v>4862</v>
      </c>
      <c r="D92" s="31" t="s">
        <v>4863</v>
      </c>
      <c r="E92" s="31" t="s">
        <v>4864</v>
      </c>
      <c r="F92" s="32"/>
      <c r="G92" s="32" t="s">
        <v>4871</v>
      </c>
      <c r="H92" s="33"/>
      <c r="I92" s="33" t="n">
        <v>42980</v>
      </c>
      <c r="J92" s="34" t="n">
        <v>5763</v>
      </c>
      <c r="K92" s="31"/>
      <c r="L92" s="35"/>
      <c r="M92" s="36"/>
      <c r="N92" s="31"/>
      <c r="O92" s="31"/>
      <c r="P92" s="31" t="s">
        <v>4861</v>
      </c>
      <c r="Q92" s="0" t="n">
        <f aca="false">IF(ISNA(VLOOKUP(A92,calculos!$A$2:$B$20,2,1)),"null",VLOOKUP(A92,calculos!$A$2:$B$20,2,1))</f>
        <v>12</v>
      </c>
      <c r="R92" s="0" t="n">
        <f aca="false">IF(ISNA(VLOOKUP(C92,calculos!$D$2:$E$1218,2,1)),"null",VLOOKUP(C92,calculos!$D$2:$E$1218,2,1))</f>
        <v>734</v>
      </c>
      <c r="S92" s="0" t="n">
        <f aca="false">IF(ISNA(VLOOKUP(D92,calculos!$G$2:$H$1118,2,1)),"null",VLOOKUP(D92,calculos!$G$2:$H$1118,2,1))</f>
        <v>83</v>
      </c>
      <c r="T92" s="0" t="n">
        <f aca="false">IF(ISNA(VLOOKUP(E92,calculos!$J$2:$K$220,2,1)),"null",VLOOKUP(E92,calculos!$J$2:$K$220,2,1))</f>
        <v>196</v>
      </c>
      <c r="U92" s="0" t="str">
        <f aca="false">IF(ISNA(VLOOKUP(F92,calculos!$M$2:$N$658,2,1)),"null",VLOOKUP(F92,calculos!$M$2:$N$658,2,1))</f>
        <v>null</v>
      </c>
      <c r="V92" s="0" t="n">
        <f aca="false">IF(ISNA(VLOOKUP(J92,calculos!$P$2:$Q$1711,2,1)),"null",VLOOKUP(J92,calculos!$P$2:$Q$1711,2,1))</f>
        <v>415</v>
      </c>
      <c r="W92" s="0" t="n">
        <f aca="false">IF(ISNA(VLOOKUP(P92,calculos!$S$2:$T$58,2,1)),"null",VLOOKUP(P92,calculos!$S$2:$T$58,2,1))</f>
        <v>3</v>
      </c>
      <c r="X92" s="9" t="str">
        <f aca="false">$X$1&amp;B92&amp;"','"&amp;G92&amp;"','"&amp;H92&amp;"','"&amp;I92&amp;"','"&amp;K92&amp;"','"&amp;L92&amp;"','"&amp;M92&amp;"','"&amp;N92&amp;"','"&amp;O92&amp;"',"&amp;Q92&amp;","&amp;R92&amp;","&amp;S92&amp;","&amp;T92&amp;","&amp;U92&amp;","&amp;V92&amp;","&amp;W92&amp;");"</f>
        <v>insert into servicio (id,fecha_entrega,serie,apertura,fecha_instalacion,garantia,mantenimiento,capacitacion,entrega_equipo,visita,id_empresa,id_hospital,id_equipo,id_marca,id_modelo,id_os,id_ingeniero) values (nextval('seq_servicio'),'','2017TM260','','42980','','','','','',12,734,83,196,null,415,3);</v>
      </c>
    </row>
    <row r="93" customFormat="false" ht="13.8" hidden="false" customHeight="false" outlineLevel="0" collapsed="false">
      <c r="A93" s="31" t="s">
        <v>23</v>
      </c>
      <c r="B93" s="31"/>
      <c r="C93" s="31" t="s">
        <v>4862</v>
      </c>
      <c r="D93" s="31" t="s">
        <v>4863</v>
      </c>
      <c r="E93" s="31" t="s">
        <v>4864</v>
      </c>
      <c r="F93" s="32"/>
      <c r="G93" s="32" t="s">
        <v>4872</v>
      </c>
      <c r="H93" s="33"/>
      <c r="I93" s="33" t="n">
        <v>42980</v>
      </c>
      <c r="J93" s="34" t="n">
        <v>5763</v>
      </c>
      <c r="K93" s="31"/>
      <c r="L93" s="35"/>
      <c r="M93" s="36"/>
      <c r="N93" s="31"/>
      <c r="O93" s="31"/>
      <c r="P93" s="31" t="s">
        <v>4861</v>
      </c>
      <c r="Q93" s="0" t="n">
        <f aca="false">IF(ISNA(VLOOKUP(A93,calculos!$A$2:$B$20,2,1)),"null",VLOOKUP(A93,calculos!$A$2:$B$20,2,1))</f>
        <v>12</v>
      </c>
      <c r="R93" s="0" t="n">
        <f aca="false">IF(ISNA(VLOOKUP(C93,calculos!$D$2:$E$1218,2,1)),"null",VLOOKUP(C93,calculos!$D$2:$E$1218,2,1))</f>
        <v>734</v>
      </c>
      <c r="S93" s="0" t="n">
        <f aca="false">IF(ISNA(VLOOKUP(D93,calculos!$G$2:$H$1118,2,1)),"null",VLOOKUP(D93,calculos!$G$2:$H$1118,2,1))</f>
        <v>83</v>
      </c>
      <c r="T93" s="0" t="n">
        <f aca="false">IF(ISNA(VLOOKUP(E93,calculos!$J$2:$K$220,2,1)),"null",VLOOKUP(E93,calculos!$J$2:$K$220,2,1))</f>
        <v>196</v>
      </c>
      <c r="U93" s="0" t="str">
        <f aca="false">IF(ISNA(VLOOKUP(F93,calculos!$M$2:$N$658,2,1)),"null",VLOOKUP(F93,calculos!$M$2:$N$658,2,1))</f>
        <v>null</v>
      </c>
      <c r="V93" s="0" t="n">
        <f aca="false">IF(ISNA(VLOOKUP(J93,calculos!$P$2:$Q$1711,2,1)),"null",VLOOKUP(J93,calculos!$P$2:$Q$1711,2,1))</f>
        <v>415</v>
      </c>
      <c r="W93" s="0" t="n">
        <f aca="false">IF(ISNA(VLOOKUP(P93,calculos!$S$2:$T$58,2,1)),"null",VLOOKUP(P93,calculos!$S$2:$T$58,2,1))</f>
        <v>3</v>
      </c>
      <c r="X93" s="9" t="str">
        <f aca="false">$X$1&amp;B93&amp;"','"&amp;G93&amp;"','"&amp;H93&amp;"','"&amp;I93&amp;"','"&amp;K93&amp;"','"&amp;L93&amp;"','"&amp;M93&amp;"','"&amp;N93&amp;"','"&amp;O93&amp;"',"&amp;Q93&amp;","&amp;R93&amp;","&amp;S93&amp;","&amp;T93&amp;","&amp;U93&amp;","&amp;V93&amp;","&amp;W93&amp;");"</f>
        <v>insert into servicio (id,fecha_entrega,serie,apertura,fecha_instalacion,garantia,mantenimiento,capacitacion,entrega_equipo,visita,id_empresa,id_hospital,id_equipo,id_marca,id_modelo,id_os,id_ingeniero) values (nextval('seq_servicio'),'','2017TM256','','42980','','','','','',12,734,83,196,null,415,3);</v>
      </c>
    </row>
    <row r="94" customFormat="false" ht="13.8" hidden="false" customHeight="false" outlineLevel="0" collapsed="false">
      <c r="A94" s="31" t="s">
        <v>23</v>
      </c>
      <c r="B94" s="31"/>
      <c r="C94" s="31" t="s">
        <v>4873</v>
      </c>
      <c r="D94" s="31" t="s">
        <v>4874</v>
      </c>
      <c r="E94" s="31" t="s">
        <v>4875</v>
      </c>
      <c r="F94" s="32" t="s">
        <v>4876</v>
      </c>
      <c r="G94" s="32" t="s">
        <v>4877</v>
      </c>
      <c r="H94" s="33"/>
      <c r="I94" s="33" t="n">
        <v>42899</v>
      </c>
      <c r="J94" s="34" t="n">
        <v>6484</v>
      </c>
      <c r="K94" s="31"/>
      <c r="L94" s="35"/>
      <c r="M94" s="36"/>
      <c r="N94" s="31"/>
      <c r="O94" s="31"/>
      <c r="P94" s="31" t="s">
        <v>4861</v>
      </c>
      <c r="Q94" s="0" t="n">
        <f aca="false">IF(ISNA(VLOOKUP(A94,calculos!$A$2:$B$20,2,1)),"null",VLOOKUP(A94,calculos!$A$2:$B$20,2,1))</f>
        <v>12</v>
      </c>
      <c r="R94" s="0" t="n">
        <f aca="false">IF(ISNA(VLOOKUP(C94,calculos!$D$2:$E$1218,2,1)),"null",VLOOKUP(C94,calculos!$D$2:$E$1218,2,1))</f>
        <v>1010</v>
      </c>
      <c r="S94" s="0" t="n">
        <f aca="false">IF(ISNA(VLOOKUP(D94,calculos!$G$2:$H$1118,2,1)),"null",VLOOKUP(D94,calculos!$G$2:$H$1118,2,1))</f>
        <v>709</v>
      </c>
      <c r="T94" s="0" t="n">
        <f aca="false">IF(ISNA(VLOOKUP(E94,calculos!$J$2:$K$220,2,1)),"null",VLOOKUP(E94,calculos!$J$2:$K$220,2,1))</f>
        <v>37</v>
      </c>
      <c r="U94" s="0" t="n">
        <f aca="false">IF(ISNA(VLOOKUP(F94,calculos!$M$2:$N$658,2,1)),"null",VLOOKUP(F94,calculos!$M$2:$N$658,2,1))</f>
        <v>646</v>
      </c>
      <c r="V94" s="0" t="n">
        <f aca="false">IF(ISNA(VLOOKUP(J94,calculos!$P$2:$Q$1711,2,1)),"null",VLOOKUP(J94,calculos!$P$2:$Q$1711,2,1))</f>
        <v>1262</v>
      </c>
      <c r="W94" s="0" t="n">
        <f aca="false">IF(ISNA(VLOOKUP(P94,calculos!$S$2:$T$58,2,1)),"null",VLOOKUP(P94,calculos!$S$2:$T$58,2,1))</f>
        <v>3</v>
      </c>
      <c r="X94" s="9" t="str">
        <f aca="false">$X$1&amp;B94&amp;"','"&amp;G94&amp;"','"&amp;H94&amp;"','"&amp;I94&amp;"','"&amp;K94&amp;"','"&amp;L94&amp;"','"&amp;M94&amp;"','"&amp;N94&amp;"','"&amp;O94&amp;"',"&amp;Q94&amp;","&amp;R94&amp;","&amp;S94&amp;","&amp;T94&amp;","&amp;U94&amp;","&amp;V94&amp;","&amp;W94&amp;");"</f>
        <v>insert into servicio (id,fecha_entrega,serie,apertura,fecha_instalacion,garantia,mantenimiento,capacitacion,entrega_equipo,visita,id_empresa,id_hospital,id_equipo,id_marca,id_modelo,id_os,id_ingeniero) values (nextval('seq_servicio'),'','DK43100526/DE34100595','','42899','','','','','',12,1010,709,37,646,1262,3);</v>
      </c>
    </row>
    <row r="95" customFormat="false" ht="13.8" hidden="false" customHeight="false" outlineLevel="0" collapsed="false">
      <c r="A95" s="31" t="s">
        <v>23</v>
      </c>
      <c r="B95" s="31"/>
      <c r="C95" s="31" t="s">
        <v>4873</v>
      </c>
      <c r="D95" s="31" t="s">
        <v>4874</v>
      </c>
      <c r="E95" s="31" t="s">
        <v>4875</v>
      </c>
      <c r="F95" s="32" t="s">
        <v>4876</v>
      </c>
      <c r="G95" s="32" t="s">
        <v>4878</v>
      </c>
      <c r="H95" s="33"/>
      <c r="I95" s="33" t="n">
        <v>42991</v>
      </c>
      <c r="J95" s="34" t="n">
        <v>6484</v>
      </c>
      <c r="K95" s="31"/>
      <c r="L95" s="35"/>
      <c r="M95" s="36"/>
      <c r="N95" s="31"/>
      <c r="O95" s="31"/>
      <c r="P95" s="31" t="s">
        <v>4861</v>
      </c>
      <c r="Q95" s="0" t="n">
        <f aca="false">IF(ISNA(VLOOKUP(A95,calculos!$A$2:$B$20,2,1)),"null",VLOOKUP(A95,calculos!$A$2:$B$20,2,1))</f>
        <v>12</v>
      </c>
      <c r="R95" s="0" t="n">
        <f aca="false">IF(ISNA(VLOOKUP(C95,calculos!$D$2:$E$1218,2,1)),"null",VLOOKUP(C95,calculos!$D$2:$E$1218,2,1))</f>
        <v>1010</v>
      </c>
      <c r="S95" s="0" t="n">
        <f aca="false">IF(ISNA(VLOOKUP(D95,calculos!$G$2:$H$1118,2,1)),"null",VLOOKUP(D95,calculos!$G$2:$H$1118,2,1))</f>
        <v>709</v>
      </c>
      <c r="T95" s="0" t="n">
        <f aca="false">IF(ISNA(VLOOKUP(E95,calculos!$J$2:$K$220,2,1)),"null",VLOOKUP(E95,calculos!$J$2:$K$220,2,1))</f>
        <v>37</v>
      </c>
      <c r="U95" s="0" t="n">
        <f aca="false">IF(ISNA(VLOOKUP(F95,calculos!$M$2:$N$658,2,1)),"null",VLOOKUP(F95,calculos!$M$2:$N$658,2,1))</f>
        <v>646</v>
      </c>
      <c r="V95" s="0" t="n">
        <f aca="false">IF(ISNA(VLOOKUP(J95,calculos!$P$2:$Q$1711,2,1)),"null",VLOOKUP(J95,calculos!$P$2:$Q$1711,2,1))</f>
        <v>1262</v>
      </c>
      <c r="W95" s="0" t="n">
        <f aca="false">IF(ISNA(VLOOKUP(P95,calculos!$S$2:$T$58,2,1)),"null",VLOOKUP(P95,calculos!$S$2:$T$58,2,1))</f>
        <v>3</v>
      </c>
      <c r="X95" s="9" t="str">
        <f aca="false">$X$1&amp;B95&amp;"','"&amp;G95&amp;"','"&amp;H95&amp;"','"&amp;I95&amp;"','"&amp;K95&amp;"','"&amp;L95&amp;"','"&amp;M95&amp;"','"&amp;N95&amp;"','"&amp;O95&amp;"',"&amp;Q95&amp;","&amp;R95&amp;","&amp;S95&amp;","&amp;T95&amp;","&amp;U95&amp;","&amp;V95&amp;","&amp;W95&amp;");"</f>
        <v>insert into servicio (id,fecha_entrega,serie,apertura,fecha_instalacion,garantia,mantenimiento,capacitacion,entrega_equipo,visita,id_empresa,id_hospital,id_equipo,id_marca,id_modelo,id_os,id_ingeniero) values (nextval('seq_servicio'),'','DK43100525/DE33600549','','42991','','','','','',12,1010,709,37,646,1262,3);</v>
      </c>
    </row>
    <row r="96" customFormat="false" ht="13.8" hidden="false" customHeight="false" outlineLevel="0" collapsed="false">
      <c r="A96" s="31" t="s">
        <v>23</v>
      </c>
      <c r="B96" s="31"/>
      <c r="C96" s="31" t="s">
        <v>4879</v>
      </c>
      <c r="D96" s="31" t="s">
        <v>4880</v>
      </c>
      <c r="E96" s="31"/>
      <c r="F96" s="32"/>
      <c r="G96" s="32"/>
      <c r="H96" s="33"/>
      <c r="I96" s="33" t="n">
        <v>42890</v>
      </c>
      <c r="J96" s="34" t="n">
        <v>6457</v>
      </c>
      <c r="K96" s="31"/>
      <c r="L96" s="35"/>
      <c r="M96" s="36"/>
      <c r="N96" s="31"/>
      <c r="O96" s="31"/>
      <c r="P96" s="31" t="s">
        <v>4861</v>
      </c>
      <c r="Q96" s="0" t="n">
        <f aca="false">IF(ISNA(VLOOKUP(A96,calculos!$A$2:$B$20,2,1)),"null",VLOOKUP(A96,calculos!$A$2:$B$20,2,1))</f>
        <v>12</v>
      </c>
      <c r="R96" s="0" t="n">
        <f aca="false">IF(ISNA(VLOOKUP(C96,calculos!$D$2:$E$1218,2,1)),"null",VLOOKUP(C96,calculos!$D$2:$E$1218,2,1))</f>
        <v>618</v>
      </c>
      <c r="S96" s="0" t="n">
        <f aca="false">IF(ISNA(VLOOKUP(D96,calculos!$G$2:$H$1118,2,1)),"null",VLOOKUP(D96,calculos!$G$2:$H$1118,2,1))</f>
        <v>410</v>
      </c>
      <c r="T96" s="0" t="str">
        <f aca="false">IF(ISNA(VLOOKUP(E96,calculos!$J$2:$K$220,2,1)),"null",VLOOKUP(E96,calculos!$J$2:$K$220,2,1))</f>
        <v>null</v>
      </c>
      <c r="U96" s="0" t="str">
        <f aca="false">IF(ISNA(VLOOKUP(F96,calculos!$M$2:$N$658,2,1)),"null",VLOOKUP(F96,calculos!$M$2:$N$658,2,1))</f>
        <v>null</v>
      </c>
      <c r="V96" s="0" t="n">
        <f aca="false">IF(ISNA(VLOOKUP(J96,calculos!$P$2:$Q$1711,2,1)),"null",VLOOKUP(J96,calculos!$P$2:$Q$1711,2,1))</f>
        <v>1262</v>
      </c>
      <c r="W96" s="0" t="n">
        <f aca="false">IF(ISNA(VLOOKUP(P96,calculos!$S$2:$T$58,2,1)),"null",VLOOKUP(P96,calculos!$S$2:$T$58,2,1))</f>
        <v>3</v>
      </c>
      <c r="X96" s="9" t="str">
        <f aca="false">$X$1&amp;B96&amp;"','"&amp;G96&amp;"','"&amp;H96&amp;"','"&amp;I96&amp;"','"&amp;K96&amp;"','"&amp;L96&amp;"','"&amp;M96&amp;"','"&amp;N96&amp;"','"&amp;O96&amp;"',"&amp;Q96&amp;","&amp;R96&amp;","&amp;S96&amp;","&amp;T96&amp;","&amp;U96&amp;","&amp;V96&amp;","&amp;W96&amp;");"</f>
        <v>insert into servicio (id,fecha_entrega,serie,apertura,fecha_instalacion,garantia,mantenimiento,capacitacion,entrega_equipo,visita,id_empresa,id_hospital,id_equipo,id_marca,id_modelo,id_os,id_ingeniero) values (nextval('seq_servicio'),'','','','42890','','','','','',12,618,410,null,null,1262,3);</v>
      </c>
    </row>
    <row r="97" customFormat="false" ht="13.8" hidden="false" customHeight="false" outlineLevel="0" collapsed="false">
      <c r="A97" s="31" t="s">
        <v>23</v>
      </c>
      <c r="B97" s="31"/>
      <c r="C97" s="31" t="s">
        <v>4881</v>
      </c>
      <c r="D97" s="31" t="s">
        <v>4823</v>
      </c>
      <c r="E97" s="31" t="s">
        <v>4882</v>
      </c>
      <c r="F97" s="32" t="s">
        <v>4883</v>
      </c>
      <c r="G97" s="32"/>
      <c r="H97" s="33"/>
      <c r="I97" s="33"/>
      <c r="J97" s="34" t="n">
        <v>5523</v>
      </c>
      <c r="K97" s="31"/>
      <c r="L97" s="35" t="n">
        <v>42689</v>
      </c>
      <c r="M97" s="36"/>
      <c r="N97" s="31"/>
      <c r="O97" s="31"/>
      <c r="P97" s="31" t="s">
        <v>4861</v>
      </c>
      <c r="Q97" s="0" t="n">
        <f aca="false">IF(ISNA(VLOOKUP(A97,calculos!$A$2:$B$20,2,1)),"null",VLOOKUP(A97,calculos!$A$2:$B$20,2,1))</f>
        <v>12</v>
      </c>
      <c r="R97" s="0" t="n">
        <f aca="false">IF(ISNA(VLOOKUP(C97,calculos!$D$2:$E$1218,2,1)),"null",VLOOKUP(C97,calculos!$D$2:$E$1218,2,1))</f>
        <v>188</v>
      </c>
      <c r="S97" s="0" t="n">
        <f aca="false">IF(ISNA(VLOOKUP(D97,calculos!$G$2:$H$1118,2,1)),"null",VLOOKUP(D97,calculos!$G$2:$H$1118,2,1))</f>
        <v>407</v>
      </c>
      <c r="T97" s="0" t="n">
        <f aca="false">IF(ISNA(VLOOKUP(E97,calculos!$J$2:$K$220,2,1)),"null",VLOOKUP(E97,calculos!$J$2:$K$220,2,1))</f>
        <v>207</v>
      </c>
      <c r="U97" s="0" t="n">
        <f aca="false">IF(ISNA(VLOOKUP(F97,calculos!$M$2:$N$658,2,1)),"null",VLOOKUP(F97,calculos!$M$2:$N$658,2,1))</f>
        <v>43</v>
      </c>
      <c r="V97" s="0" t="n">
        <f aca="false">IF(ISNA(VLOOKUP(J97,calculos!$P$2:$Q$1711,2,1)),"null",VLOOKUP(J97,calculos!$P$2:$Q$1711,2,1))</f>
        <v>336</v>
      </c>
      <c r="W97" s="0" t="n">
        <f aca="false">IF(ISNA(VLOOKUP(P97,calculos!$S$2:$T$58,2,1)),"null",VLOOKUP(P97,calculos!$S$2:$T$58,2,1))</f>
        <v>3</v>
      </c>
      <c r="X97" s="9" t="str">
        <f aca="false">$X$1&amp;B97&amp;"','"&amp;G97&amp;"','"&amp;H97&amp;"','"&amp;I97&amp;"','"&amp;K97&amp;"','"&amp;L97&amp;"','"&amp;M97&amp;"','"&amp;N97&amp;"','"&amp;O97&amp;"',"&amp;Q97&amp;","&amp;R97&amp;","&amp;S97&amp;","&amp;T97&amp;","&amp;U97&amp;","&amp;V97&amp;","&amp;W97&amp;");"</f>
        <v>insert into servicio (id,fecha_entrega,serie,apertura,fecha_instalacion,garantia,mantenimiento,capacitacion,entrega_equipo,visita,id_empresa,id_hospital,id_equipo,id_marca,id_modelo,id_os,id_ingeniero) values (nextval('seq_servicio'),'','','','','','42689','','','',12,188,407,207,43,336,3);</v>
      </c>
    </row>
    <row r="98" customFormat="false" ht="13.8" hidden="false" customHeight="false" outlineLevel="0" collapsed="false">
      <c r="A98" s="31" t="s">
        <v>23</v>
      </c>
      <c r="B98" s="31"/>
      <c r="C98" s="31" t="s">
        <v>4879</v>
      </c>
      <c r="D98" s="31" t="s">
        <v>4884</v>
      </c>
      <c r="E98" s="31"/>
      <c r="F98" s="32"/>
      <c r="G98" s="32"/>
      <c r="H98" s="33"/>
      <c r="I98" s="33"/>
      <c r="J98" s="34" t="n">
        <v>6461</v>
      </c>
      <c r="K98" s="31"/>
      <c r="L98" s="35" t="n">
        <v>42889</v>
      </c>
      <c r="M98" s="36"/>
      <c r="N98" s="31"/>
      <c r="O98" s="31"/>
      <c r="P98" s="31" t="s">
        <v>4861</v>
      </c>
      <c r="Q98" s="0" t="n">
        <f aca="false">IF(ISNA(VLOOKUP(A98,calculos!$A$2:$B$20,2,1)),"null",VLOOKUP(A98,calculos!$A$2:$B$20,2,1))</f>
        <v>12</v>
      </c>
      <c r="R98" s="0" t="n">
        <f aca="false">IF(ISNA(VLOOKUP(C98,calculos!$D$2:$E$1218,2,1)),"null",VLOOKUP(C98,calculos!$D$2:$E$1218,2,1))</f>
        <v>618</v>
      </c>
      <c r="S98" s="0" t="n">
        <f aca="false">IF(ISNA(VLOOKUP(D98,calculos!$G$2:$H$1118,2,1)),"null",VLOOKUP(D98,calculos!$G$2:$H$1118,2,1))</f>
        <v>829</v>
      </c>
      <c r="T98" s="0" t="str">
        <f aca="false">IF(ISNA(VLOOKUP(E98,calculos!$J$2:$K$220,2,1)),"null",VLOOKUP(E98,calculos!$J$2:$K$220,2,1))</f>
        <v>null</v>
      </c>
      <c r="U98" s="0" t="str">
        <f aca="false">IF(ISNA(VLOOKUP(F98,calculos!$M$2:$N$658,2,1)),"null",VLOOKUP(F98,calculos!$M$2:$N$658,2,1))</f>
        <v>null</v>
      </c>
      <c r="V98" s="0" t="n">
        <f aca="false">IF(ISNA(VLOOKUP(J98,calculos!$P$2:$Q$1711,2,1)),"null",VLOOKUP(J98,calculos!$P$2:$Q$1711,2,1))</f>
        <v>1262</v>
      </c>
      <c r="W98" s="0" t="n">
        <f aca="false">IF(ISNA(VLOOKUP(P98,calculos!$S$2:$T$58,2,1)),"null",VLOOKUP(P98,calculos!$S$2:$T$58,2,1))</f>
        <v>3</v>
      </c>
      <c r="X98" s="9" t="str">
        <f aca="false">$X$1&amp;B98&amp;"','"&amp;G98&amp;"','"&amp;H98&amp;"','"&amp;I98&amp;"','"&amp;K98&amp;"','"&amp;L98&amp;"','"&amp;M98&amp;"','"&amp;N98&amp;"','"&amp;O98&amp;"',"&amp;Q98&amp;","&amp;R98&amp;","&amp;S98&amp;","&amp;T98&amp;","&amp;U98&amp;","&amp;V98&amp;","&amp;W98&amp;");"</f>
        <v>insert into servicio (id,fecha_entrega,serie,apertura,fecha_instalacion,garantia,mantenimiento,capacitacion,entrega_equipo,visita,id_empresa,id_hospital,id_equipo,id_marca,id_modelo,id_os,id_ingeniero) values (nextval('seq_servicio'),'','','','','','42889','','','',12,618,829,null,null,1262,3);</v>
      </c>
    </row>
    <row r="99" customFormat="false" ht="13.8" hidden="false" customHeight="false" outlineLevel="0" collapsed="false">
      <c r="A99" s="31" t="s">
        <v>23</v>
      </c>
      <c r="B99" s="31"/>
      <c r="C99" s="31" t="s">
        <v>4879</v>
      </c>
      <c r="D99" s="31" t="s">
        <v>4885</v>
      </c>
      <c r="E99" s="31" t="s">
        <v>4886</v>
      </c>
      <c r="F99" s="32"/>
      <c r="G99" s="32"/>
      <c r="H99" s="33"/>
      <c r="I99" s="33"/>
      <c r="J99" s="34" t="n">
        <v>6468</v>
      </c>
      <c r="K99" s="31"/>
      <c r="L99" s="35"/>
      <c r="M99" s="36" t="n">
        <v>42890</v>
      </c>
      <c r="N99" s="31"/>
      <c r="O99" s="31"/>
      <c r="P99" s="31" t="s">
        <v>4861</v>
      </c>
      <c r="Q99" s="0" t="n">
        <f aca="false">IF(ISNA(VLOOKUP(A99,calculos!$A$2:$B$20,2,1)),"null",VLOOKUP(A99,calculos!$A$2:$B$20,2,1))</f>
        <v>12</v>
      </c>
      <c r="R99" s="0" t="n">
        <f aca="false">IF(ISNA(VLOOKUP(C99,calculos!$D$2:$E$1218,2,1)),"null",VLOOKUP(C99,calculos!$D$2:$E$1218,2,1))</f>
        <v>618</v>
      </c>
      <c r="S99" s="0" t="n">
        <f aca="false">IF(ISNA(VLOOKUP(D99,calculos!$G$2:$H$1118,2,1)),"null",VLOOKUP(D99,calculos!$G$2:$H$1118,2,1))</f>
        <v>1093</v>
      </c>
      <c r="T99" s="0" t="n">
        <f aca="false">IF(ISNA(VLOOKUP(E99,calculos!$J$2:$K$220,2,1)),"null",VLOOKUP(E99,calculos!$J$2:$K$220,2,1))</f>
        <v>130</v>
      </c>
      <c r="U99" s="0" t="str">
        <f aca="false">IF(ISNA(VLOOKUP(F99,calculos!$M$2:$N$658,2,1)),"null",VLOOKUP(F99,calculos!$M$2:$N$658,2,1))</f>
        <v>null</v>
      </c>
      <c r="V99" s="0" t="n">
        <f aca="false">IF(ISNA(VLOOKUP(J99,calculos!$P$2:$Q$1711,2,1)),"null",VLOOKUP(J99,calculos!$P$2:$Q$1711,2,1))</f>
        <v>1262</v>
      </c>
      <c r="W99" s="0" t="n">
        <f aca="false">IF(ISNA(VLOOKUP(P99,calculos!$S$2:$T$58,2,1)),"null",VLOOKUP(P99,calculos!$S$2:$T$58,2,1))</f>
        <v>3</v>
      </c>
      <c r="X99" s="9" t="str">
        <f aca="false">$X$1&amp;B99&amp;"','"&amp;G99&amp;"','"&amp;H99&amp;"','"&amp;I99&amp;"','"&amp;K99&amp;"','"&amp;L99&amp;"','"&amp;M99&amp;"','"&amp;N99&amp;"','"&amp;O99&amp;"',"&amp;Q99&amp;","&amp;R99&amp;","&amp;S99&amp;","&amp;T99&amp;","&amp;U99&amp;","&amp;V99&amp;","&amp;W99&amp;");"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(nextval('seq_servicio'),'','','','','','','42890','','',12,618,1093,130,null,1262,3);</v>
      </c>
    </row>
    <row r="100" customFormat="false" ht="13.8" hidden="false" customHeight="false" outlineLevel="0" collapsed="false">
      <c r="A100" s="31" t="s">
        <v>23</v>
      </c>
      <c r="B100" s="31"/>
      <c r="C100" s="31" t="s">
        <v>4879</v>
      </c>
      <c r="D100" s="31" t="s">
        <v>4885</v>
      </c>
      <c r="E100" s="31" t="s">
        <v>4886</v>
      </c>
      <c r="F100" s="32" t="s">
        <v>4887</v>
      </c>
      <c r="G100" s="32"/>
      <c r="H100" s="33"/>
      <c r="I100" s="33"/>
      <c r="J100" s="34" t="n">
        <v>6460</v>
      </c>
      <c r="K100" s="31"/>
      <c r="L100" s="35"/>
      <c r="M100" s="36" t="n">
        <v>42888</v>
      </c>
      <c r="N100" s="31"/>
      <c r="O100" s="31"/>
      <c r="P100" s="31" t="s">
        <v>4861</v>
      </c>
      <c r="Q100" s="0" t="n">
        <f aca="false">IF(ISNA(VLOOKUP(A100,calculos!$A$2:$B$20,2,1)),"null",VLOOKUP(A100,calculos!$A$2:$B$20,2,1))</f>
        <v>12</v>
      </c>
      <c r="R100" s="0" t="n">
        <f aca="false">IF(ISNA(VLOOKUP(C100,calculos!$D$2:$E$1218,2,1)),"null",VLOOKUP(C100,calculos!$D$2:$E$1218,2,1))</f>
        <v>618</v>
      </c>
      <c r="S100" s="0" t="n">
        <f aca="false">IF(ISNA(VLOOKUP(D100,calculos!$G$2:$H$1118,2,1)),"null",VLOOKUP(D100,calculos!$G$2:$H$1118,2,1))</f>
        <v>1093</v>
      </c>
      <c r="T100" s="0" t="n">
        <f aca="false">IF(ISNA(VLOOKUP(E100,calculos!$J$2:$K$220,2,1)),"null",VLOOKUP(E100,calculos!$J$2:$K$220,2,1))</f>
        <v>130</v>
      </c>
      <c r="U100" s="0" t="n">
        <f aca="false">IF(ISNA(VLOOKUP(F100,calculos!$M$2:$N$658,2,1)),"null",VLOOKUP(F100,calculos!$M$2:$N$658,2,1))</f>
        <v>308</v>
      </c>
      <c r="V100" s="0" t="n">
        <f aca="false">IF(ISNA(VLOOKUP(J100,calculos!$P$2:$Q$1711,2,1)),"null",VLOOKUP(J100,calculos!$P$2:$Q$1711,2,1))</f>
        <v>1262</v>
      </c>
      <c r="W100" s="0" t="n">
        <f aca="false">IF(ISNA(VLOOKUP(P100,calculos!$S$2:$T$58,2,1)),"null",VLOOKUP(P100,calculos!$S$2:$T$58,2,1))</f>
        <v>3</v>
      </c>
      <c r="X100" s="9" t="str">
        <f aca="false">$X$1&amp;B100&amp;"','"&amp;G100&amp;"','"&amp;H100&amp;"','"&amp;I100&amp;"','"&amp;K100&amp;"','"&amp;L100&amp;"','"&amp;M100&amp;"','"&amp;N100&amp;"','"&amp;O100&amp;"',"&amp;Q100&amp;","&amp;R100&amp;","&amp;S100&amp;","&amp;T100&amp;","&amp;U100&amp;","&amp;V100&amp;","&amp;W100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(nextval('seq_servicio'),'','','','','','','42888','','',12,618,1093,130,308,1262,3);</v>
      </c>
    </row>
    <row r="101" customFormat="false" ht="13.8" hidden="false" customHeight="false" outlineLevel="0" collapsed="false">
      <c r="A101" s="31" t="s">
        <v>1091</v>
      </c>
      <c r="B101" s="31"/>
      <c r="C101" s="31" t="s">
        <v>4879</v>
      </c>
      <c r="D101" s="31" t="s">
        <v>4888</v>
      </c>
      <c r="E101" s="31"/>
      <c r="F101" s="32"/>
      <c r="G101" s="32"/>
      <c r="H101" s="33"/>
      <c r="I101" s="33"/>
      <c r="J101" s="34" t="n">
        <v>3229</v>
      </c>
      <c r="K101" s="31"/>
      <c r="L101" s="35"/>
      <c r="M101" s="36" t="n">
        <v>42888</v>
      </c>
      <c r="N101" s="31"/>
      <c r="O101" s="31"/>
      <c r="P101" s="31" t="s">
        <v>4861</v>
      </c>
      <c r="Q101" s="0" t="n">
        <f aca="false">IF(ISNA(VLOOKUP(A101,calculos!$A$2:$B$20,2,1)),"null",VLOOKUP(A101,calculos!$A$2:$B$20,2,1))</f>
        <v>11</v>
      </c>
      <c r="R101" s="0" t="n">
        <f aca="false">IF(ISNA(VLOOKUP(C101,calculos!$D$2:$E$1218,2,1)),"null",VLOOKUP(C101,calculos!$D$2:$E$1218,2,1))</f>
        <v>618</v>
      </c>
      <c r="S101" s="0" t="n">
        <f aca="false">IF(ISNA(VLOOKUP(D101,calculos!$G$2:$H$1118,2,1)),"null",VLOOKUP(D101,calculos!$G$2:$H$1118,2,1))</f>
        <v>263</v>
      </c>
      <c r="T101" s="0" t="str">
        <f aca="false">IF(ISNA(VLOOKUP(E101,calculos!$J$2:$K$220,2,1)),"null",VLOOKUP(E101,calculos!$J$2:$K$220,2,1))</f>
        <v>null</v>
      </c>
      <c r="U101" s="0" t="str">
        <f aca="false">IF(ISNA(VLOOKUP(F101,calculos!$M$2:$N$658,2,1)),"null",VLOOKUP(F101,calculos!$M$2:$N$658,2,1))</f>
        <v>null</v>
      </c>
      <c r="V101" s="0" t="n">
        <f aca="false">IF(ISNA(VLOOKUP(J101,calculos!$P$2:$Q$1711,2,1)),"null",VLOOKUP(J101,calculos!$P$2:$Q$1711,2,1))</f>
        <v>217</v>
      </c>
      <c r="W101" s="0" t="n">
        <f aca="false">IF(ISNA(VLOOKUP(P101,calculos!$S$2:$T$58,2,1)),"null",VLOOKUP(P101,calculos!$S$2:$T$58,2,1))</f>
        <v>3</v>
      </c>
      <c r="X101" s="9" t="str">
        <f aca="false">$X$1&amp;B101&amp;"','"&amp;G101&amp;"','"&amp;H101&amp;"','"&amp;I101&amp;"','"&amp;K101&amp;"','"&amp;L101&amp;"','"&amp;M101&amp;"','"&amp;N101&amp;"','"&amp;O101&amp;"',"&amp;Q101&amp;","&amp;R101&amp;","&amp;S101&amp;","&amp;T101&amp;","&amp;U101&amp;","&amp;V101&amp;","&amp;W101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(nextval('seq_servicio'),'','','','','','','42888','','',11,618,263,null,null,217,3);</v>
      </c>
    </row>
    <row r="102" customFormat="false" ht="13.8" hidden="false" customHeight="false" outlineLevel="0" collapsed="false">
      <c r="A102" s="31" t="s">
        <v>1091</v>
      </c>
      <c r="B102" s="31"/>
      <c r="C102" s="31" t="s">
        <v>4879</v>
      </c>
      <c r="D102" s="31" t="s">
        <v>4466</v>
      </c>
      <c r="E102" s="31"/>
      <c r="F102" s="32"/>
      <c r="G102" s="32"/>
      <c r="H102" s="33"/>
      <c r="I102" s="33"/>
      <c r="J102" s="34" t="n">
        <v>3228</v>
      </c>
      <c r="K102" s="31"/>
      <c r="L102" s="35"/>
      <c r="M102" s="36" t="n">
        <v>42888</v>
      </c>
      <c r="N102" s="31"/>
      <c r="O102" s="31"/>
      <c r="P102" s="31" t="s">
        <v>4861</v>
      </c>
      <c r="Q102" s="0" t="n">
        <f aca="false">IF(ISNA(VLOOKUP(A102,calculos!$A$2:$B$20,2,1)),"null",VLOOKUP(A102,calculos!$A$2:$B$20,2,1))</f>
        <v>11</v>
      </c>
      <c r="R102" s="0" t="n">
        <f aca="false">IF(ISNA(VLOOKUP(C102,calculos!$D$2:$E$1218,2,1)),"null",VLOOKUP(C102,calculos!$D$2:$E$1218,2,1))</f>
        <v>618</v>
      </c>
      <c r="S102" s="0" t="n">
        <f aca="false">IF(ISNA(VLOOKUP(D102,calculos!$G$2:$H$1118,2,1)),"null",VLOOKUP(D102,calculos!$G$2:$H$1118,2,1))</f>
        <v>670</v>
      </c>
      <c r="T102" s="0" t="str">
        <f aca="false">IF(ISNA(VLOOKUP(E102,calculos!$J$2:$K$220,2,1)),"null",VLOOKUP(E102,calculos!$J$2:$K$220,2,1))</f>
        <v>null</v>
      </c>
      <c r="U102" s="0" t="str">
        <f aca="false">IF(ISNA(VLOOKUP(F102,calculos!$M$2:$N$658,2,1)),"null",VLOOKUP(F102,calculos!$M$2:$N$658,2,1))</f>
        <v>null</v>
      </c>
      <c r="V102" s="0" t="n">
        <f aca="false">IF(ISNA(VLOOKUP(J102,calculos!$P$2:$Q$1711,2,1)),"null",VLOOKUP(J102,calculos!$P$2:$Q$1711,2,1))</f>
        <v>216</v>
      </c>
      <c r="W102" s="0" t="n">
        <f aca="false">IF(ISNA(VLOOKUP(P102,calculos!$S$2:$T$58,2,1)),"null",VLOOKUP(P102,calculos!$S$2:$T$58,2,1))</f>
        <v>3</v>
      </c>
      <c r="X102" s="9" t="str">
        <f aca="false">$X$1&amp;B102&amp;"','"&amp;G102&amp;"','"&amp;H102&amp;"','"&amp;I102&amp;"','"&amp;K102&amp;"','"&amp;L102&amp;"','"&amp;M102&amp;"','"&amp;N102&amp;"','"&amp;O102&amp;"',"&amp;Q102&amp;","&amp;R102&amp;","&amp;S102&amp;","&amp;T102&amp;","&amp;U102&amp;","&amp;V102&amp;","&amp;W102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(nextval('seq_servicio'),'','','','','','','42888','','',11,618,670,null,null,216,3);</v>
      </c>
    </row>
    <row r="103" customFormat="false" ht="13.8" hidden="false" customHeight="false" outlineLevel="0" collapsed="false">
      <c r="A103" s="31" t="s">
        <v>23</v>
      </c>
      <c r="B103" s="31"/>
      <c r="C103" s="31" t="s">
        <v>4879</v>
      </c>
      <c r="D103" s="31" t="s">
        <v>4340</v>
      </c>
      <c r="E103" s="31" t="s">
        <v>4754</v>
      </c>
      <c r="F103" s="32" t="s">
        <v>4889</v>
      </c>
      <c r="G103" s="32"/>
      <c r="H103" s="33"/>
      <c r="I103" s="33"/>
      <c r="J103" s="34" t="n">
        <v>6466</v>
      </c>
      <c r="K103" s="31"/>
      <c r="L103" s="35"/>
      <c r="M103" s="36" t="n">
        <v>42889</v>
      </c>
      <c r="N103" s="31"/>
      <c r="O103" s="31"/>
      <c r="P103" s="31" t="s">
        <v>4861</v>
      </c>
      <c r="Q103" s="0" t="n">
        <f aca="false">IF(ISNA(VLOOKUP(A103,calculos!$A$2:$B$20,2,1)),"null",VLOOKUP(A103,calculos!$A$2:$B$20,2,1))</f>
        <v>12</v>
      </c>
      <c r="R103" s="0" t="n">
        <f aca="false">IF(ISNA(VLOOKUP(C103,calculos!$D$2:$E$1218,2,1)),"null",VLOOKUP(C103,calculos!$D$2:$E$1218,2,1))</f>
        <v>618</v>
      </c>
      <c r="S103" s="0" t="n">
        <f aca="false">IF(ISNA(VLOOKUP(D103,calculos!$G$2:$H$1118,2,1)),"null",VLOOKUP(D103,calculos!$G$2:$H$1118,2,1))</f>
        <v>374</v>
      </c>
      <c r="T103" s="0" t="n">
        <f aca="false">IF(ISNA(VLOOKUP(E103,calculos!$J$2:$K$220,2,1)),"null",VLOOKUP(E103,calculos!$J$2:$K$220,2,1))</f>
        <v>31</v>
      </c>
      <c r="U103" s="0" t="n">
        <f aca="false">IF(ISNA(VLOOKUP(F103,calculos!$M$2:$N$658,2,1)),"null",VLOOKUP(F103,calculos!$M$2:$N$658,2,1))</f>
        <v>267</v>
      </c>
      <c r="V103" s="0" t="n">
        <f aca="false">IF(ISNA(VLOOKUP(J103,calculos!$P$2:$Q$1711,2,1)),"null",VLOOKUP(J103,calculos!$P$2:$Q$1711,2,1))</f>
        <v>1262</v>
      </c>
      <c r="W103" s="0" t="n">
        <f aca="false">IF(ISNA(VLOOKUP(P103,calculos!$S$2:$T$58,2,1)),"null",VLOOKUP(P103,calculos!$S$2:$T$58,2,1))</f>
        <v>3</v>
      </c>
      <c r="X103" s="9" t="str">
        <f aca="false">$X$1&amp;B103&amp;"','"&amp;G103&amp;"','"&amp;H103&amp;"','"&amp;I103&amp;"','"&amp;K103&amp;"','"&amp;L103&amp;"','"&amp;M103&amp;"','"&amp;N103&amp;"','"&amp;O103&amp;"',"&amp;Q103&amp;","&amp;R103&amp;","&amp;S103&amp;","&amp;T103&amp;","&amp;U103&amp;","&amp;V103&amp;","&amp;W103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(nextval('seq_servicio'),'','','','','','','42889','','',12,618,374,31,267,1262,3);</v>
      </c>
    </row>
    <row r="104" customFormat="false" ht="13.8" hidden="false" customHeight="false" outlineLevel="0" collapsed="false">
      <c r="A104" s="31" t="s">
        <v>23</v>
      </c>
      <c r="B104" s="31"/>
      <c r="C104" s="31" t="s">
        <v>4879</v>
      </c>
      <c r="D104" s="31" t="s">
        <v>4818</v>
      </c>
      <c r="E104" s="31" t="s">
        <v>4774</v>
      </c>
      <c r="F104" s="32" t="s">
        <v>4890</v>
      </c>
      <c r="G104" s="32"/>
      <c r="H104" s="33"/>
      <c r="I104" s="33"/>
      <c r="J104" s="34" t="n">
        <v>6457</v>
      </c>
      <c r="K104" s="31"/>
      <c r="L104" s="35"/>
      <c r="M104" s="36" t="n">
        <v>42888</v>
      </c>
      <c r="N104" s="31"/>
      <c r="O104" s="31"/>
      <c r="P104" s="31" t="s">
        <v>4861</v>
      </c>
      <c r="Q104" s="0" t="n">
        <f aca="false">IF(ISNA(VLOOKUP(A104,calculos!$A$2:$B$20,2,1)),"null",VLOOKUP(A104,calculos!$A$2:$B$20,2,1))</f>
        <v>12</v>
      </c>
      <c r="R104" s="0" t="n">
        <f aca="false">IF(ISNA(VLOOKUP(C104,calculos!$D$2:$E$1218,2,1)),"null",VLOOKUP(C104,calculos!$D$2:$E$1218,2,1))</f>
        <v>618</v>
      </c>
      <c r="S104" s="0" t="n">
        <f aca="false">IF(ISNA(VLOOKUP(D104,calculos!$G$2:$H$1118,2,1)),"null",VLOOKUP(D104,calculos!$G$2:$H$1118,2,1))</f>
        <v>574</v>
      </c>
      <c r="T104" s="0" t="n">
        <f aca="false">IF(ISNA(VLOOKUP(E104,calculos!$J$2:$K$220,2,1)),"null",VLOOKUP(E104,calculos!$J$2:$K$220,2,1))</f>
        <v>172</v>
      </c>
      <c r="U104" s="0" t="n">
        <f aca="false">IF(ISNA(VLOOKUP(F104,calculos!$M$2:$N$658,2,1)),"null",VLOOKUP(F104,calculos!$M$2:$N$658,2,1))</f>
        <v>453</v>
      </c>
      <c r="V104" s="0" t="n">
        <f aca="false">IF(ISNA(VLOOKUP(J104,calculos!$P$2:$Q$1711,2,1)),"null",VLOOKUP(J104,calculos!$P$2:$Q$1711,2,1))</f>
        <v>1262</v>
      </c>
      <c r="W104" s="0" t="n">
        <f aca="false">IF(ISNA(VLOOKUP(P104,calculos!$S$2:$T$58,2,1)),"null",VLOOKUP(P104,calculos!$S$2:$T$58,2,1))</f>
        <v>3</v>
      </c>
      <c r="X104" s="9" t="str">
        <f aca="false">$X$1&amp;B104&amp;"','"&amp;G104&amp;"','"&amp;H104&amp;"','"&amp;I104&amp;"','"&amp;K104&amp;"','"&amp;L104&amp;"','"&amp;M104&amp;"','"&amp;N104&amp;"','"&amp;O104&amp;"',"&amp;Q104&amp;","&amp;R104&amp;","&amp;S104&amp;","&amp;T104&amp;","&amp;U104&amp;","&amp;V104&amp;","&amp;W104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(nextval('seq_servicio'),'','','','','','','42888','','',12,618,574,172,453,1262,3);</v>
      </c>
    </row>
    <row r="105" customFormat="false" ht="13.8" hidden="false" customHeight="false" outlineLevel="0" collapsed="false">
      <c r="A105" s="31" t="s">
        <v>154</v>
      </c>
      <c r="B105" s="31"/>
      <c r="C105" s="31" t="s">
        <v>4879</v>
      </c>
      <c r="D105" s="31" t="s">
        <v>4891</v>
      </c>
      <c r="E105" s="31" t="s">
        <v>4892</v>
      </c>
      <c r="F105" s="32" t="s">
        <v>4893</v>
      </c>
      <c r="G105" s="32" t="n">
        <v>3144030689</v>
      </c>
      <c r="H105" s="33"/>
      <c r="I105" s="33"/>
      <c r="J105" s="34" t="n">
        <v>1265</v>
      </c>
      <c r="K105" s="31"/>
      <c r="L105" s="35"/>
      <c r="M105" s="36" t="n">
        <v>42888</v>
      </c>
      <c r="N105" s="31"/>
      <c r="O105" s="31"/>
      <c r="P105" s="31" t="s">
        <v>4861</v>
      </c>
      <c r="Q105" s="0" t="n">
        <f aca="false">IF(ISNA(VLOOKUP(A105,calculos!$A$2:$B$20,2,1)),"null",VLOOKUP(A105,calculos!$A$2:$B$20,2,1))</f>
        <v>10</v>
      </c>
      <c r="R105" s="0" t="n">
        <f aca="false">IF(ISNA(VLOOKUP(C105,calculos!$D$2:$E$1218,2,1)),"null",VLOOKUP(C105,calculos!$D$2:$E$1218,2,1))</f>
        <v>618</v>
      </c>
      <c r="S105" s="0" t="n">
        <f aca="false">IF(ISNA(VLOOKUP(D105,calculos!$G$2:$H$1118,2,1)),"null",VLOOKUP(D105,calculos!$G$2:$H$1118,2,1))</f>
        <v>772</v>
      </c>
      <c r="T105" s="0" t="n">
        <f aca="false">IF(ISNA(VLOOKUP(E105,calculos!$J$2:$K$220,2,1)),"null",VLOOKUP(E105,calculos!$J$2:$K$220,2,1))</f>
        <v>80</v>
      </c>
      <c r="U105" s="0" t="n">
        <f aca="false">IF(ISNA(VLOOKUP(F105,calculos!$M$2:$N$658,2,1)),"null",VLOOKUP(F105,calculos!$M$2:$N$658,2,1))</f>
        <v>467</v>
      </c>
      <c r="V105" s="0" t="n">
        <f aca="false">IF(ISNA(VLOOKUP(J105,calculos!$P$2:$Q$1711,2,1)),"null",VLOOKUP(J105,calculos!$P$2:$Q$1711,2,1))</f>
        <v>25</v>
      </c>
      <c r="W105" s="0" t="n">
        <f aca="false">IF(ISNA(VLOOKUP(P105,calculos!$S$2:$T$58,2,1)),"null",VLOOKUP(P105,calculos!$S$2:$T$58,2,1))</f>
        <v>3</v>
      </c>
      <c r="X105" s="9" t="str">
        <f aca="false">$X$1&amp;B105&amp;"','"&amp;G105&amp;"','"&amp;H105&amp;"','"&amp;I105&amp;"','"&amp;K105&amp;"','"&amp;L105&amp;"','"&amp;M105&amp;"','"&amp;N105&amp;"','"&amp;O105&amp;"',"&amp;Q105&amp;","&amp;R105&amp;","&amp;S105&amp;","&amp;T105&amp;","&amp;U105&amp;","&amp;V105&amp;","&amp;W105&amp;");"</f>
        <v>insert into servicio (id,fecha_entrega,serie,apertura,fecha_instalacion,garantia,mantenimiento,capacitacion,entrega_equipo,visita,id_empresa,id_hospital,id_equipo,id_marca,id_modelo,id_os,id_ingeniero) values (nextval('seq_servicio'),'','3144030689','','','','','42888','','',10,618,772,80,467,25,3);</v>
      </c>
    </row>
    <row r="106" customFormat="false" ht="13.8" hidden="false" customHeight="false" outlineLevel="0" collapsed="false">
      <c r="A106" s="31" t="s">
        <v>154</v>
      </c>
      <c r="B106" s="31"/>
      <c r="C106" s="31" t="s">
        <v>4879</v>
      </c>
      <c r="D106" s="31" t="s">
        <v>4894</v>
      </c>
      <c r="E106" s="31"/>
      <c r="F106" s="32"/>
      <c r="G106" s="32"/>
      <c r="H106" s="33"/>
      <c r="I106" s="33"/>
      <c r="J106" s="34" t="n">
        <v>1266</v>
      </c>
      <c r="K106" s="31"/>
      <c r="L106" s="35"/>
      <c r="M106" s="36" t="n">
        <v>42889</v>
      </c>
      <c r="N106" s="31"/>
      <c r="O106" s="31"/>
      <c r="P106" s="31" t="s">
        <v>4861</v>
      </c>
      <c r="Q106" s="0" t="n">
        <f aca="false">IF(ISNA(VLOOKUP(A106,calculos!$A$2:$B$20,2,1)),"null",VLOOKUP(A106,calculos!$A$2:$B$20,2,1))</f>
        <v>10</v>
      </c>
      <c r="R106" s="0" t="n">
        <f aca="false">IF(ISNA(VLOOKUP(C106,calculos!$D$2:$E$1218,2,1)),"null",VLOOKUP(C106,calculos!$D$2:$E$1218,2,1))</f>
        <v>618</v>
      </c>
      <c r="S106" s="0" t="n">
        <f aca="false">IF(ISNA(VLOOKUP(D106,calculos!$G$2:$H$1118,2,1)),"null",VLOOKUP(D106,calculos!$G$2:$H$1118,2,1))</f>
        <v>933</v>
      </c>
      <c r="T106" s="0" t="str">
        <f aca="false">IF(ISNA(VLOOKUP(E106,calculos!$J$2:$K$220,2,1)),"null",VLOOKUP(E106,calculos!$J$2:$K$220,2,1))</f>
        <v>null</v>
      </c>
      <c r="U106" s="0" t="str">
        <f aca="false">IF(ISNA(VLOOKUP(F106,calculos!$M$2:$N$658,2,1)),"null",VLOOKUP(F106,calculos!$M$2:$N$658,2,1))</f>
        <v>null</v>
      </c>
      <c r="V106" s="0" t="n">
        <f aca="false">IF(ISNA(VLOOKUP(J106,calculos!$P$2:$Q$1711,2,1)),"null",VLOOKUP(J106,calculos!$P$2:$Q$1711,2,1))</f>
        <v>26</v>
      </c>
      <c r="W106" s="0" t="n">
        <f aca="false">IF(ISNA(VLOOKUP(P106,calculos!$S$2:$T$58,2,1)),"null",VLOOKUP(P106,calculos!$S$2:$T$58,2,1))</f>
        <v>3</v>
      </c>
      <c r="X106" s="9" t="str">
        <f aca="false">$X$1&amp;B106&amp;"','"&amp;G106&amp;"','"&amp;H106&amp;"','"&amp;I106&amp;"','"&amp;K106&amp;"','"&amp;L106&amp;"','"&amp;M106&amp;"','"&amp;N106&amp;"','"&amp;O106&amp;"',"&amp;Q106&amp;","&amp;R106&amp;","&amp;S106&amp;","&amp;T106&amp;","&amp;U106&amp;","&amp;V106&amp;","&amp;W106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(nextval('seq_servicio'),'','','','','','','42889','','',10,618,933,null,null,26,3);</v>
      </c>
    </row>
    <row r="107" customFormat="false" ht="13.8" hidden="false" customHeight="false" outlineLevel="0" collapsed="false">
      <c r="A107" s="31" t="s">
        <v>23</v>
      </c>
      <c r="B107" s="31"/>
      <c r="C107" s="31" t="s">
        <v>4879</v>
      </c>
      <c r="D107" s="31" t="s">
        <v>4415</v>
      </c>
      <c r="E107" s="31" t="s">
        <v>771</v>
      </c>
      <c r="F107" s="32" t="s">
        <v>4895</v>
      </c>
      <c r="G107" s="32"/>
      <c r="H107" s="33"/>
      <c r="I107" s="33"/>
      <c r="J107" s="34" t="n">
        <v>6464</v>
      </c>
      <c r="K107" s="31"/>
      <c r="L107" s="35"/>
      <c r="M107" s="36" t="n">
        <v>42888</v>
      </c>
      <c r="N107" s="31"/>
      <c r="O107" s="31"/>
      <c r="P107" s="31" t="s">
        <v>4861</v>
      </c>
      <c r="Q107" s="0" t="n">
        <f aca="false">IF(ISNA(VLOOKUP(A107,calculos!$A$2:$B$20,2,1)),"null",VLOOKUP(A107,calculos!$A$2:$B$20,2,1))</f>
        <v>12</v>
      </c>
      <c r="R107" s="0" t="n">
        <f aca="false">IF(ISNA(VLOOKUP(C107,calculos!$D$2:$E$1218,2,1)),"null",VLOOKUP(C107,calculos!$D$2:$E$1218,2,1))</f>
        <v>618</v>
      </c>
      <c r="S107" s="0" t="n">
        <f aca="false">IF(ISNA(VLOOKUP(D107,calculos!$G$2:$H$1118,2,1)),"null",VLOOKUP(D107,calculos!$G$2:$H$1118,2,1))</f>
        <v>701</v>
      </c>
      <c r="T107" s="0" t="n">
        <f aca="false">IF(ISNA(VLOOKUP(E107,calculos!$J$2:$K$220,2,1)),"null",VLOOKUP(E107,calculos!$J$2:$K$220,2,1))</f>
        <v>142</v>
      </c>
      <c r="U107" s="0" t="n">
        <f aca="false">IF(ISNA(VLOOKUP(F107,calculos!$M$2:$N$658,2,1)),"null",VLOOKUP(F107,calculos!$M$2:$N$658,2,1))</f>
        <v>332</v>
      </c>
      <c r="V107" s="0" t="n">
        <f aca="false">IF(ISNA(VLOOKUP(J107,calculos!$P$2:$Q$1711,2,1)),"null",VLOOKUP(J107,calculos!$P$2:$Q$1711,2,1))</f>
        <v>1262</v>
      </c>
      <c r="W107" s="0" t="n">
        <f aca="false">IF(ISNA(VLOOKUP(P107,calculos!$S$2:$T$58,2,1)),"null",VLOOKUP(P107,calculos!$S$2:$T$58,2,1))</f>
        <v>3</v>
      </c>
      <c r="X107" s="9" t="str">
        <f aca="false">$X$1&amp;B107&amp;"','"&amp;G107&amp;"','"&amp;H107&amp;"','"&amp;I107&amp;"','"&amp;K107&amp;"','"&amp;L107&amp;"','"&amp;M107&amp;"','"&amp;N107&amp;"','"&amp;O107&amp;"',"&amp;Q107&amp;","&amp;R107&amp;","&amp;S107&amp;","&amp;T107&amp;","&amp;U107&amp;","&amp;V107&amp;","&amp;W107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(nextval('seq_servicio'),'','','','','','','42888','','',12,618,701,142,332,1262,3);</v>
      </c>
    </row>
    <row r="108" customFormat="false" ht="13.8" hidden="false" customHeight="false" outlineLevel="0" collapsed="false">
      <c r="A108" s="31" t="s">
        <v>23</v>
      </c>
      <c r="B108" s="31"/>
      <c r="C108" s="31" t="s">
        <v>4879</v>
      </c>
      <c r="D108" s="31" t="s">
        <v>4741</v>
      </c>
      <c r="E108" s="31" t="s">
        <v>771</v>
      </c>
      <c r="F108" s="32" t="s">
        <v>4896</v>
      </c>
      <c r="G108" s="32"/>
      <c r="H108" s="33"/>
      <c r="I108" s="33"/>
      <c r="J108" s="34" t="n">
        <v>6465</v>
      </c>
      <c r="K108" s="31"/>
      <c r="L108" s="35"/>
      <c r="M108" s="36" t="n">
        <v>42888</v>
      </c>
      <c r="N108" s="31"/>
      <c r="O108" s="31"/>
      <c r="P108" s="31" t="s">
        <v>4861</v>
      </c>
      <c r="Q108" s="0" t="n">
        <f aca="false">IF(ISNA(VLOOKUP(A108,calculos!$A$2:$B$20,2,1)),"null",VLOOKUP(A108,calculos!$A$2:$B$20,2,1))</f>
        <v>12</v>
      </c>
      <c r="R108" s="0" t="n">
        <f aca="false">IF(ISNA(VLOOKUP(C108,calculos!$D$2:$E$1218,2,1)),"null",VLOOKUP(C108,calculos!$D$2:$E$1218,2,1))</f>
        <v>618</v>
      </c>
      <c r="S108" s="0" t="n">
        <f aca="false">IF(ISNA(VLOOKUP(D108,calculos!$G$2:$H$1118,2,1)),"null",VLOOKUP(D108,calculos!$G$2:$H$1118,2,1))</f>
        <v>703</v>
      </c>
      <c r="T108" s="0" t="n">
        <f aca="false">IF(ISNA(VLOOKUP(E108,calculos!$J$2:$K$220,2,1)),"null",VLOOKUP(E108,calculos!$J$2:$K$220,2,1))</f>
        <v>142</v>
      </c>
      <c r="U108" s="0" t="n">
        <f aca="false">IF(ISNA(VLOOKUP(F108,calculos!$M$2:$N$658,2,1)),"null",VLOOKUP(F108,calculos!$M$2:$N$658,2,1))</f>
        <v>334</v>
      </c>
      <c r="V108" s="0" t="n">
        <f aca="false">IF(ISNA(VLOOKUP(J108,calculos!$P$2:$Q$1711,2,1)),"null",VLOOKUP(J108,calculos!$P$2:$Q$1711,2,1))</f>
        <v>1262</v>
      </c>
      <c r="W108" s="0" t="n">
        <f aca="false">IF(ISNA(VLOOKUP(P108,calculos!$S$2:$T$58,2,1)),"null",VLOOKUP(P108,calculos!$S$2:$T$58,2,1))</f>
        <v>3</v>
      </c>
      <c r="X108" s="9" t="str">
        <f aca="false">$X$1&amp;B108&amp;"','"&amp;G108&amp;"','"&amp;H108&amp;"','"&amp;I108&amp;"','"&amp;K108&amp;"','"&amp;L108&amp;"','"&amp;M108&amp;"','"&amp;N108&amp;"','"&amp;O108&amp;"',"&amp;Q108&amp;","&amp;R108&amp;","&amp;S108&amp;","&amp;T108&amp;","&amp;U108&amp;","&amp;V108&amp;","&amp;W108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(nextval('seq_servicio'),'','','','','','','42888','','',12,618,703,142,334,1262,3);</v>
      </c>
    </row>
    <row r="109" customFormat="false" ht="13.8" hidden="false" customHeight="false" outlineLevel="0" collapsed="false">
      <c r="A109" s="31" t="s">
        <v>23</v>
      </c>
      <c r="B109" s="31"/>
      <c r="C109" s="31" t="s">
        <v>4879</v>
      </c>
      <c r="D109" s="31" t="s">
        <v>4897</v>
      </c>
      <c r="E109" s="31" t="s">
        <v>4774</v>
      </c>
      <c r="F109" s="32"/>
      <c r="G109" s="32"/>
      <c r="H109" s="33"/>
      <c r="I109" s="33"/>
      <c r="J109" s="34" t="n">
        <v>6469</v>
      </c>
      <c r="K109" s="31"/>
      <c r="L109" s="35"/>
      <c r="M109" s="36" t="n">
        <v>42890</v>
      </c>
      <c r="N109" s="31"/>
      <c r="O109" s="31"/>
      <c r="P109" s="31" t="s">
        <v>4861</v>
      </c>
      <c r="Q109" s="0" t="n">
        <f aca="false">IF(ISNA(VLOOKUP(A109,calculos!$A$2:$B$20,2,1)),"null",VLOOKUP(A109,calculos!$A$2:$B$20,2,1))</f>
        <v>12</v>
      </c>
      <c r="R109" s="0" t="n">
        <f aca="false">IF(ISNA(VLOOKUP(C109,calculos!$D$2:$E$1218,2,1)),"null",VLOOKUP(C109,calculos!$D$2:$E$1218,2,1))</f>
        <v>618</v>
      </c>
      <c r="S109" s="0" t="n">
        <f aca="false">IF(ISNA(VLOOKUP(D109,calculos!$G$2:$H$1118,2,1)),"null",VLOOKUP(D109,calculos!$G$2:$H$1118,2,1))</f>
        <v>587</v>
      </c>
      <c r="T109" s="0" t="n">
        <f aca="false">IF(ISNA(VLOOKUP(E109,calculos!$J$2:$K$220,2,1)),"null",VLOOKUP(E109,calculos!$J$2:$K$220,2,1))</f>
        <v>172</v>
      </c>
      <c r="U109" s="0" t="str">
        <f aca="false">IF(ISNA(VLOOKUP(F109,calculos!$M$2:$N$658,2,1)),"null",VLOOKUP(F109,calculos!$M$2:$N$658,2,1))</f>
        <v>null</v>
      </c>
      <c r="V109" s="0" t="n">
        <f aca="false">IF(ISNA(VLOOKUP(J109,calculos!$P$2:$Q$1711,2,1)),"null",VLOOKUP(J109,calculos!$P$2:$Q$1711,2,1))</f>
        <v>1262</v>
      </c>
      <c r="W109" s="0" t="n">
        <f aca="false">IF(ISNA(VLOOKUP(P109,calculos!$S$2:$T$58,2,1)),"null",VLOOKUP(P109,calculos!$S$2:$T$58,2,1))</f>
        <v>3</v>
      </c>
      <c r="X109" s="9" t="str">
        <f aca="false">$X$1&amp;B109&amp;"','"&amp;G109&amp;"','"&amp;H109&amp;"','"&amp;I109&amp;"','"&amp;K109&amp;"','"&amp;L109&amp;"','"&amp;M109&amp;"','"&amp;N109&amp;"','"&amp;O109&amp;"',"&amp;Q109&amp;","&amp;R109&amp;","&amp;S109&amp;","&amp;T109&amp;","&amp;U109&amp;","&amp;V109&amp;","&amp;W109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(nextval('seq_servicio'),'','','','','','','42890','','',12,618,587,172,null,1262,3);</v>
      </c>
    </row>
    <row r="110" customFormat="false" ht="13.8" hidden="false" customHeight="false" outlineLevel="0" collapsed="false">
      <c r="A110" s="31" t="s">
        <v>23</v>
      </c>
      <c r="B110" s="31"/>
      <c r="C110" s="31" t="s">
        <v>4879</v>
      </c>
      <c r="D110" s="31" t="s">
        <v>4340</v>
      </c>
      <c r="E110" s="31" t="s">
        <v>4754</v>
      </c>
      <c r="F110" s="32" t="s">
        <v>4889</v>
      </c>
      <c r="G110" s="32"/>
      <c r="H110" s="33"/>
      <c r="I110" s="33"/>
      <c r="J110" s="34" t="n">
        <v>6452</v>
      </c>
      <c r="K110" s="31"/>
      <c r="L110" s="35"/>
      <c r="M110" s="36" t="n">
        <v>42888</v>
      </c>
      <c r="N110" s="31"/>
      <c r="O110" s="31"/>
      <c r="P110" s="31" t="s">
        <v>4861</v>
      </c>
      <c r="Q110" s="0" t="n">
        <f aca="false">IF(ISNA(VLOOKUP(A110,calculos!$A$2:$B$20,2,1)),"null",VLOOKUP(A110,calculos!$A$2:$B$20,2,1))</f>
        <v>12</v>
      </c>
      <c r="R110" s="0" t="n">
        <f aca="false">IF(ISNA(VLOOKUP(C110,calculos!$D$2:$E$1218,2,1)),"null",VLOOKUP(C110,calculos!$D$2:$E$1218,2,1))</f>
        <v>618</v>
      </c>
      <c r="S110" s="0" t="n">
        <f aca="false">IF(ISNA(VLOOKUP(D110,calculos!$G$2:$H$1118,2,1)),"null",VLOOKUP(D110,calculos!$G$2:$H$1118,2,1))</f>
        <v>374</v>
      </c>
      <c r="T110" s="0" t="n">
        <f aca="false">IF(ISNA(VLOOKUP(E110,calculos!$J$2:$K$220,2,1)),"null",VLOOKUP(E110,calculos!$J$2:$K$220,2,1))</f>
        <v>31</v>
      </c>
      <c r="U110" s="0" t="n">
        <f aca="false">IF(ISNA(VLOOKUP(F110,calculos!$M$2:$N$658,2,1)),"null",VLOOKUP(F110,calculos!$M$2:$N$658,2,1))</f>
        <v>267</v>
      </c>
      <c r="V110" s="0" t="n">
        <f aca="false">IF(ISNA(VLOOKUP(J110,calculos!$P$2:$Q$1711,2,1)),"null",VLOOKUP(J110,calculos!$P$2:$Q$1711,2,1))</f>
        <v>1262</v>
      </c>
      <c r="W110" s="0" t="n">
        <f aca="false">IF(ISNA(VLOOKUP(P110,calculos!$S$2:$T$58,2,1)),"null",VLOOKUP(P110,calculos!$S$2:$T$58,2,1))</f>
        <v>3</v>
      </c>
      <c r="X110" s="9" t="str">
        <f aca="false">$X$1&amp;B110&amp;"','"&amp;G110&amp;"','"&amp;H110&amp;"','"&amp;I110&amp;"','"&amp;K110&amp;"','"&amp;L110&amp;"','"&amp;M110&amp;"','"&amp;N110&amp;"','"&amp;O110&amp;"',"&amp;Q110&amp;","&amp;R110&amp;","&amp;S110&amp;","&amp;T110&amp;","&amp;U110&amp;","&amp;V110&amp;","&amp;W110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(nextval('seq_servicio'),'','','','','','','42888','','',12,618,374,31,267,1262,3);</v>
      </c>
    </row>
    <row r="111" customFormat="false" ht="13.8" hidden="false" customHeight="false" outlineLevel="0" collapsed="false">
      <c r="A111" s="31" t="s">
        <v>23</v>
      </c>
      <c r="B111" s="31"/>
      <c r="C111" s="31" t="s">
        <v>4879</v>
      </c>
      <c r="D111" s="31" t="s">
        <v>4898</v>
      </c>
      <c r="E111" s="31" t="s">
        <v>4774</v>
      </c>
      <c r="F111" s="32" t="s">
        <v>4899</v>
      </c>
      <c r="G111" s="32"/>
      <c r="H111" s="33"/>
      <c r="I111" s="33"/>
      <c r="J111" s="34" t="n">
        <v>6453</v>
      </c>
      <c r="K111" s="31"/>
      <c r="L111" s="35"/>
      <c r="M111" s="36" t="n">
        <v>42888</v>
      </c>
      <c r="N111" s="31"/>
      <c r="O111" s="31"/>
      <c r="P111" s="31" t="s">
        <v>4861</v>
      </c>
      <c r="Q111" s="0" t="n">
        <f aca="false">IF(ISNA(VLOOKUP(A111,calculos!$A$2:$B$20,2,1)),"null",VLOOKUP(A111,calculos!$A$2:$B$20,2,1))</f>
        <v>12</v>
      </c>
      <c r="R111" s="0" t="n">
        <f aca="false">IF(ISNA(VLOOKUP(C111,calculos!$D$2:$E$1218,2,1)),"null",VLOOKUP(C111,calculos!$D$2:$E$1218,2,1))</f>
        <v>618</v>
      </c>
      <c r="S111" s="0" t="n">
        <f aca="false">IF(ISNA(VLOOKUP(D111,calculos!$G$2:$H$1118,2,1)),"null",VLOOKUP(D111,calculos!$G$2:$H$1118,2,1))</f>
        <v>624</v>
      </c>
      <c r="T111" s="0" t="n">
        <f aca="false">IF(ISNA(VLOOKUP(E111,calculos!$J$2:$K$220,2,1)),"null",VLOOKUP(E111,calculos!$J$2:$K$220,2,1))</f>
        <v>172</v>
      </c>
      <c r="U111" s="0" t="n">
        <f aca="false">IF(ISNA(VLOOKUP(F111,calculos!$M$2:$N$658,2,1)),"null",VLOOKUP(F111,calculos!$M$2:$N$658,2,1))</f>
        <v>5</v>
      </c>
      <c r="V111" s="0" t="n">
        <f aca="false">IF(ISNA(VLOOKUP(J111,calculos!$P$2:$Q$1711,2,1)),"null",VLOOKUP(J111,calculos!$P$2:$Q$1711,2,1))</f>
        <v>1262</v>
      </c>
      <c r="W111" s="0" t="n">
        <f aca="false">IF(ISNA(VLOOKUP(P111,calculos!$S$2:$T$58,2,1)),"null",VLOOKUP(P111,calculos!$S$2:$T$58,2,1))</f>
        <v>3</v>
      </c>
      <c r="X111" s="9" t="str">
        <f aca="false">$X$1&amp;B111&amp;"','"&amp;G111&amp;"','"&amp;H111&amp;"','"&amp;I111&amp;"','"&amp;K111&amp;"','"&amp;L111&amp;"','"&amp;M111&amp;"','"&amp;N111&amp;"','"&amp;O111&amp;"',"&amp;Q111&amp;","&amp;R111&amp;","&amp;S111&amp;","&amp;T111&amp;","&amp;U111&amp;","&amp;V111&amp;","&amp;W111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(nextval('seq_servicio'),'','','','','','','42888','','',12,618,624,172,5,1262,3);</v>
      </c>
    </row>
    <row r="112" customFormat="false" ht="13.8" hidden="false" customHeight="false" outlineLevel="0" collapsed="false">
      <c r="A112" s="31" t="s">
        <v>23</v>
      </c>
      <c r="B112" s="31"/>
      <c r="C112" s="31" t="s">
        <v>4879</v>
      </c>
      <c r="D112" s="31" t="s">
        <v>4900</v>
      </c>
      <c r="E112" s="31" t="s">
        <v>3882</v>
      </c>
      <c r="F112" s="32"/>
      <c r="G112" s="32"/>
      <c r="H112" s="33"/>
      <c r="I112" s="33"/>
      <c r="J112" s="34" t="n">
        <v>6455</v>
      </c>
      <c r="K112" s="31"/>
      <c r="L112" s="35"/>
      <c r="M112" s="36" t="n">
        <v>42888</v>
      </c>
      <c r="N112" s="31"/>
      <c r="O112" s="31"/>
      <c r="P112" s="31" t="s">
        <v>4861</v>
      </c>
      <c r="Q112" s="0" t="n">
        <f aca="false">IF(ISNA(VLOOKUP(A112,calculos!$A$2:$B$20,2,1)),"null",VLOOKUP(A112,calculos!$A$2:$B$20,2,1))</f>
        <v>12</v>
      </c>
      <c r="R112" s="0" t="n">
        <f aca="false">IF(ISNA(VLOOKUP(C112,calculos!$D$2:$E$1218,2,1)),"null",VLOOKUP(C112,calculos!$D$2:$E$1218,2,1))</f>
        <v>618</v>
      </c>
      <c r="S112" s="0" t="n">
        <f aca="false">IF(ISNA(VLOOKUP(D112,calculos!$G$2:$H$1118,2,1)),"null",VLOOKUP(D112,calculos!$G$2:$H$1118,2,1))</f>
        <v>577</v>
      </c>
      <c r="T112" s="0" t="n">
        <f aca="false">IF(ISNA(VLOOKUP(E112,calculos!$J$2:$K$220,2,1)),"null",VLOOKUP(E112,calculos!$J$2:$K$220,2,1))</f>
        <v>169</v>
      </c>
      <c r="U112" s="0" t="str">
        <f aca="false">IF(ISNA(VLOOKUP(F112,calculos!$M$2:$N$658,2,1)),"null",VLOOKUP(F112,calculos!$M$2:$N$658,2,1))</f>
        <v>null</v>
      </c>
      <c r="V112" s="0" t="n">
        <f aca="false">IF(ISNA(VLOOKUP(J112,calculos!$P$2:$Q$1711,2,1)),"null",VLOOKUP(J112,calculos!$P$2:$Q$1711,2,1))</f>
        <v>1262</v>
      </c>
      <c r="W112" s="0" t="n">
        <f aca="false">IF(ISNA(VLOOKUP(P112,calculos!$S$2:$T$58,2,1)),"null",VLOOKUP(P112,calculos!$S$2:$T$58,2,1))</f>
        <v>3</v>
      </c>
      <c r="X112" s="9" t="str">
        <f aca="false">$X$1&amp;B112&amp;"','"&amp;G112&amp;"','"&amp;H112&amp;"','"&amp;I112&amp;"','"&amp;K112&amp;"','"&amp;L112&amp;"','"&amp;M112&amp;"','"&amp;N112&amp;"','"&amp;O112&amp;"',"&amp;Q112&amp;","&amp;R112&amp;","&amp;S112&amp;","&amp;T112&amp;","&amp;U112&amp;","&amp;V112&amp;","&amp;W112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(nextval('seq_servicio'),'','','','','','','42888','','',12,618,577,169,null,1262,3);</v>
      </c>
    </row>
    <row r="113" customFormat="false" ht="13.8" hidden="false" customHeight="false" outlineLevel="0" collapsed="false">
      <c r="A113" s="31" t="s">
        <v>23</v>
      </c>
      <c r="B113" s="31"/>
      <c r="C113" s="31" t="s">
        <v>4879</v>
      </c>
      <c r="D113" s="31" t="s">
        <v>4901</v>
      </c>
      <c r="E113" s="31" t="s">
        <v>4902</v>
      </c>
      <c r="F113" s="32" t="s">
        <v>4903</v>
      </c>
      <c r="G113" s="32" t="s">
        <v>4904</v>
      </c>
      <c r="H113" s="33"/>
      <c r="I113" s="33"/>
      <c r="J113" s="34" t="n">
        <v>6454</v>
      </c>
      <c r="K113" s="31"/>
      <c r="L113" s="35"/>
      <c r="M113" s="36" t="n">
        <v>42888</v>
      </c>
      <c r="N113" s="31"/>
      <c r="O113" s="31"/>
      <c r="P113" s="31" t="s">
        <v>4861</v>
      </c>
      <c r="Q113" s="0" t="n">
        <f aca="false">IF(ISNA(VLOOKUP(A113,calculos!$A$2:$B$20,2,1)),"null",VLOOKUP(A113,calculos!$A$2:$B$20,2,1))</f>
        <v>12</v>
      </c>
      <c r="R113" s="0" t="n">
        <f aca="false">IF(ISNA(VLOOKUP(C113,calculos!$D$2:$E$1218,2,1)),"null",VLOOKUP(C113,calculos!$D$2:$E$1218,2,1))</f>
        <v>618</v>
      </c>
      <c r="S113" s="0" t="n">
        <f aca="false">IF(ISNA(VLOOKUP(D113,calculos!$G$2:$H$1118,2,1)),"null",VLOOKUP(D113,calculos!$G$2:$H$1118,2,1))</f>
        <v>710</v>
      </c>
      <c r="T113" s="0" t="n">
        <f aca="false">IF(ISNA(VLOOKUP(E113,calculos!$J$2:$K$220,2,1)),"null",VLOOKUP(E113,calculos!$J$2:$K$220,2,1))</f>
        <v>147</v>
      </c>
      <c r="U113" s="0" t="n">
        <f aca="false">IF(ISNA(VLOOKUP(F113,calculos!$M$2:$N$658,2,1)),"null",VLOOKUP(F113,calculos!$M$2:$N$658,2,1))</f>
        <v>333</v>
      </c>
      <c r="V113" s="0" t="n">
        <f aca="false">IF(ISNA(VLOOKUP(J113,calculos!$P$2:$Q$1711,2,1)),"null",VLOOKUP(J113,calculos!$P$2:$Q$1711,2,1))</f>
        <v>1262</v>
      </c>
      <c r="W113" s="0" t="n">
        <f aca="false">IF(ISNA(VLOOKUP(P113,calculos!$S$2:$T$58,2,1)),"null",VLOOKUP(P113,calculos!$S$2:$T$58,2,1))</f>
        <v>3</v>
      </c>
      <c r="X113" s="9" t="str">
        <f aca="false">$X$1&amp;B113&amp;"','"&amp;G113&amp;"','"&amp;H113&amp;"','"&amp;I113&amp;"','"&amp;K113&amp;"','"&amp;L113&amp;"','"&amp;M113&amp;"','"&amp;N113&amp;"','"&amp;O113&amp;"',"&amp;Q113&amp;","&amp;R113&amp;","&amp;S113&amp;","&amp;T113&amp;","&amp;U113&amp;","&amp;V113&amp;","&amp;W113&amp;");"</f>
        <v>insert into servicio (id,fecha_entrega,serie,apertura,fecha_instalacion,garantia,mantenimiento,capacitacion,entrega_equipo,visita,id_empresa,id_hospital,id_equipo,id_marca,id_modelo,id_os,id_ingeniero) values (nextval('seq_servicio'),'','DK43000502/DE35140305','','','','','42888','','',12,618,710,147,333,1262,3);</v>
      </c>
    </row>
    <row r="114" customFormat="false" ht="13.8" hidden="false" customHeight="false" outlineLevel="0" collapsed="false">
      <c r="A114" s="31" t="s">
        <v>23</v>
      </c>
      <c r="B114" s="31"/>
      <c r="C114" s="31" t="s">
        <v>4879</v>
      </c>
      <c r="D114" s="31" t="s">
        <v>4901</v>
      </c>
      <c r="E114" s="31" t="s">
        <v>4902</v>
      </c>
      <c r="F114" s="32" t="s">
        <v>4903</v>
      </c>
      <c r="G114" s="32" t="s">
        <v>4905</v>
      </c>
      <c r="H114" s="33"/>
      <c r="I114" s="33"/>
      <c r="J114" s="34" t="n">
        <v>6454</v>
      </c>
      <c r="K114" s="31"/>
      <c r="L114" s="35"/>
      <c r="M114" s="36" t="n">
        <v>42888</v>
      </c>
      <c r="N114" s="31"/>
      <c r="O114" s="31"/>
      <c r="P114" s="31" t="s">
        <v>4861</v>
      </c>
      <c r="Q114" s="0" t="n">
        <f aca="false">IF(ISNA(VLOOKUP(A114,calculos!$A$2:$B$20,2,1)),"null",VLOOKUP(A114,calculos!$A$2:$B$20,2,1))</f>
        <v>12</v>
      </c>
      <c r="R114" s="0" t="n">
        <f aca="false">IF(ISNA(VLOOKUP(C114,calculos!$D$2:$E$1218,2,1)),"null",VLOOKUP(C114,calculos!$D$2:$E$1218,2,1))</f>
        <v>618</v>
      </c>
      <c r="S114" s="0" t="n">
        <f aca="false">IF(ISNA(VLOOKUP(D114,calculos!$G$2:$H$1118,2,1)),"null",VLOOKUP(D114,calculos!$G$2:$H$1118,2,1))</f>
        <v>710</v>
      </c>
      <c r="T114" s="0" t="n">
        <f aca="false">IF(ISNA(VLOOKUP(E114,calculos!$J$2:$K$220,2,1)),"null",VLOOKUP(E114,calculos!$J$2:$K$220,2,1))</f>
        <v>147</v>
      </c>
      <c r="U114" s="0" t="n">
        <f aca="false">IF(ISNA(VLOOKUP(F114,calculos!$M$2:$N$658,2,1)),"null",VLOOKUP(F114,calculos!$M$2:$N$658,2,1))</f>
        <v>333</v>
      </c>
      <c r="V114" s="0" t="n">
        <f aca="false">IF(ISNA(VLOOKUP(J114,calculos!$P$2:$Q$1711,2,1)),"null",VLOOKUP(J114,calculos!$P$2:$Q$1711,2,1))</f>
        <v>1262</v>
      </c>
      <c r="W114" s="0" t="n">
        <f aca="false">IF(ISNA(VLOOKUP(P114,calculos!$S$2:$T$58,2,1)),"null",VLOOKUP(P114,calculos!$S$2:$T$58,2,1))</f>
        <v>3</v>
      </c>
      <c r="X114" s="9" t="str">
        <f aca="false">$X$1&amp;B114&amp;"','"&amp;G114&amp;"','"&amp;H114&amp;"','"&amp;I114&amp;"','"&amp;K114&amp;"','"&amp;L114&amp;"','"&amp;M114&amp;"','"&amp;N114&amp;"','"&amp;O114&amp;"',"&amp;Q114&amp;","&amp;R114&amp;","&amp;S114&amp;","&amp;T114&amp;","&amp;U114&amp;","&amp;V114&amp;","&amp;W114&amp;");"</f>
        <v>insert into servicio (id,fecha_entrega,serie,apertura,fecha_instalacion,garantia,mantenimiento,capacitacion,entrega_equipo,visita,id_empresa,id_hospital,id_equipo,id_marca,id_modelo,id_os,id_ingeniero) values (nextval('seq_servicio'),'','DK43100932/DE35140306/ASFL-0036','','','','','42888','','',12,618,710,147,333,1262,3);</v>
      </c>
    </row>
    <row r="115" customFormat="false" ht="13.8" hidden="false" customHeight="false" outlineLevel="0" collapsed="false">
      <c r="A115" s="31" t="s">
        <v>23</v>
      </c>
      <c r="B115" s="31"/>
      <c r="C115" s="31" t="s">
        <v>4879</v>
      </c>
      <c r="D115" s="31" t="s">
        <v>4906</v>
      </c>
      <c r="E115" s="31"/>
      <c r="F115" s="32"/>
      <c r="G115" s="32"/>
      <c r="H115" s="33"/>
      <c r="I115" s="33"/>
      <c r="J115" s="34" t="n">
        <v>6456</v>
      </c>
      <c r="K115" s="31"/>
      <c r="L115" s="35"/>
      <c r="M115" s="36" t="n">
        <v>42888</v>
      </c>
      <c r="N115" s="31"/>
      <c r="O115" s="31"/>
      <c r="P115" s="31" t="s">
        <v>4861</v>
      </c>
      <c r="Q115" s="0" t="n">
        <f aca="false">IF(ISNA(VLOOKUP(A115,calculos!$A$2:$B$20,2,1)),"null",VLOOKUP(A115,calculos!$A$2:$B$20,2,1))</f>
        <v>12</v>
      </c>
      <c r="R115" s="0" t="n">
        <f aca="false">IF(ISNA(VLOOKUP(C115,calculos!$D$2:$E$1218,2,1)),"null",VLOOKUP(C115,calculos!$D$2:$E$1218,2,1))</f>
        <v>618</v>
      </c>
      <c r="S115" s="0" t="n">
        <f aca="false">IF(ISNA(VLOOKUP(D115,calculos!$G$2:$H$1118,2,1)),"null",VLOOKUP(D115,calculos!$G$2:$H$1118,2,1))</f>
        <v>997</v>
      </c>
      <c r="T115" s="0" t="str">
        <f aca="false">IF(ISNA(VLOOKUP(E115,calculos!$J$2:$K$220,2,1)),"null",VLOOKUP(E115,calculos!$J$2:$K$220,2,1))</f>
        <v>null</v>
      </c>
      <c r="U115" s="0" t="str">
        <f aca="false">IF(ISNA(VLOOKUP(F115,calculos!$M$2:$N$658,2,1)),"null",VLOOKUP(F115,calculos!$M$2:$N$658,2,1))</f>
        <v>null</v>
      </c>
      <c r="V115" s="0" t="n">
        <f aca="false">IF(ISNA(VLOOKUP(J115,calculos!$P$2:$Q$1711,2,1)),"null",VLOOKUP(J115,calculos!$P$2:$Q$1711,2,1))</f>
        <v>1262</v>
      </c>
      <c r="W115" s="0" t="n">
        <f aca="false">IF(ISNA(VLOOKUP(P115,calculos!$S$2:$T$58,2,1)),"null",VLOOKUP(P115,calculos!$S$2:$T$58,2,1))</f>
        <v>3</v>
      </c>
      <c r="X115" s="9" t="str">
        <f aca="false">$X$1&amp;B115&amp;"','"&amp;G115&amp;"','"&amp;H115&amp;"','"&amp;I115&amp;"','"&amp;K115&amp;"','"&amp;L115&amp;"','"&amp;M115&amp;"','"&amp;N115&amp;"','"&amp;O115&amp;"',"&amp;Q115&amp;","&amp;R115&amp;","&amp;S115&amp;","&amp;T115&amp;","&amp;U115&amp;","&amp;V115&amp;","&amp;W115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(nextval('seq_servicio'),'','','','','','','42888','','',12,618,997,null,null,1262,3);</v>
      </c>
    </row>
    <row r="116" customFormat="false" ht="13.8" hidden="false" customHeight="false" outlineLevel="0" collapsed="false">
      <c r="A116" s="31" t="s">
        <v>23</v>
      </c>
      <c r="B116" s="31"/>
      <c r="C116" s="31" t="s">
        <v>4879</v>
      </c>
      <c r="D116" s="31" t="s">
        <v>4907</v>
      </c>
      <c r="E116" s="31" t="s">
        <v>4754</v>
      </c>
      <c r="F116" s="32" t="s">
        <v>4889</v>
      </c>
      <c r="G116" s="32"/>
      <c r="H116" s="33"/>
      <c r="I116" s="33"/>
      <c r="J116" s="34" t="n">
        <v>6443</v>
      </c>
      <c r="K116" s="31"/>
      <c r="L116" s="35"/>
      <c r="M116" s="36" t="n">
        <v>42888</v>
      </c>
      <c r="N116" s="31"/>
      <c r="O116" s="31"/>
      <c r="P116" s="31" t="s">
        <v>4861</v>
      </c>
      <c r="Q116" s="0" t="n">
        <f aca="false">IF(ISNA(VLOOKUP(A116,calculos!$A$2:$B$20,2,1)),"null",VLOOKUP(A116,calculos!$A$2:$B$20,2,1))</f>
        <v>12</v>
      </c>
      <c r="R116" s="0" t="n">
        <f aca="false">IF(ISNA(VLOOKUP(C116,calculos!$D$2:$E$1218,2,1)),"null",VLOOKUP(C116,calculos!$D$2:$E$1218,2,1))</f>
        <v>618</v>
      </c>
      <c r="S116" s="0" t="n">
        <f aca="false">IF(ISNA(VLOOKUP(D116,calculos!$G$2:$H$1118,2,1)),"null",VLOOKUP(D116,calculos!$G$2:$H$1118,2,1))</f>
        <v>363</v>
      </c>
      <c r="T116" s="0" t="n">
        <f aca="false">IF(ISNA(VLOOKUP(E116,calculos!$J$2:$K$220,2,1)),"null",VLOOKUP(E116,calculos!$J$2:$K$220,2,1))</f>
        <v>31</v>
      </c>
      <c r="U116" s="0" t="n">
        <f aca="false">IF(ISNA(VLOOKUP(F116,calculos!$M$2:$N$658,2,1)),"null",VLOOKUP(F116,calculos!$M$2:$N$658,2,1))</f>
        <v>267</v>
      </c>
      <c r="V116" s="0" t="n">
        <f aca="false">IF(ISNA(VLOOKUP(J116,calculos!$P$2:$Q$1711,2,1)),"null",VLOOKUP(J116,calculos!$P$2:$Q$1711,2,1))</f>
        <v>1262</v>
      </c>
      <c r="W116" s="0" t="n">
        <f aca="false">IF(ISNA(VLOOKUP(P116,calculos!$S$2:$T$58,2,1)),"null",VLOOKUP(P116,calculos!$S$2:$T$58,2,1))</f>
        <v>3</v>
      </c>
      <c r="X116" s="9" t="str">
        <f aca="false">$X$1&amp;B116&amp;"','"&amp;G116&amp;"','"&amp;H116&amp;"','"&amp;I116&amp;"','"&amp;K116&amp;"','"&amp;L116&amp;"','"&amp;M116&amp;"','"&amp;N116&amp;"','"&amp;O116&amp;"',"&amp;Q116&amp;","&amp;R116&amp;","&amp;S116&amp;","&amp;T116&amp;","&amp;U116&amp;","&amp;V116&amp;","&amp;W116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(nextval('seq_servicio'),'','','','','','','42888','','',12,618,363,31,267,1262,3);</v>
      </c>
    </row>
    <row r="117" customFormat="false" ht="13.8" hidden="false" customHeight="false" outlineLevel="0" collapsed="false">
      <c r="A117" s="31" t="s">
        <v>23</v>
      </c>
      <c r="B117" s="31"/>
      <c r="C117" s="31" t="s">
        <v>4879</v>
      </c>
      <c r="D117" s="31" t="s">
        <v>4908</v>
      </c>
      <c r="E117" s="31" t="s">
        <v>4774</v>
      </c>
      <c r="F117" s="32" t="s">
        <v>4909</v>
      </c>
      <c r="G117" s="32"/>
      <c r="H117" s="33"/>
      <c r="I117" s="33"/>
      <c r="J117" s="34" t="n">
        <v>6442</v>
      </c>
      <c r="K117" s="31"/>
      <c r="L117" s="35"/>
      <c r="M117" s="36" t="n">
        <v>42888</v>
      </c>
      <c r="N117" s="31"/>
      <c r="O117" s="31"/>
      <c r="P117" s="31" t="s">
        <v>4861</v>
      </c>
      <c r="Q117" s="0" t="n">
        <f aca="false">IF(ISNA(VLOOKUP(A117,calculos!$A$2:$B$20,2,1)),"null",VLOOKUP(A117,calculos!$A$2:$B$20,2,1))</f>
        <v>12</v>
      </c>
      <c r="R117" s="0" t="n">
        <f aca="false">IF(ISNA(VLOOKUP(C117,calculos!$D$2:$E$1218,2,1)),"null",VLOOKUP(C117,calculos!$D$2:$E$1218,2,1))</f>
        <v>618</v>
      </c>
      <c r="S117" s="0" t="n">
        <f aca="false">IF(ISNA(VLOOKUP(D117,calculos!$G$2:$H$1118,2,1)),"null",VLOOKUP(D117,calculos!$G$2:$H$1118,2,1))</f>
        <v>570</v>
      </c>
      <c r="T117" s="0" t="n">
        <f aca="false">IF(ISNA(VLOOKUP(E117,calculos!$J$2:$K$220,2,1)),"null",VLOOKUP(E117,calculos!$J$2:$K$220,2,1))</f>
        <v>172</v>
      </c>
      <c r="U117" s="0" t="n">
        <f aca="false">IF(ISNA(VLOOKUP(F117,calculos!$M$2:$N$658,2,1)),"null",VLOOKUP(F117,calculos!$M$2:$N$658,2,1))</f>
        <v>438</v>
      </c>
      <c r="V117" s="0" t="n">
        <f aca="false">IF(ISNA(VLOOKUP(J117,calculos!$P$2:$Q$1711,2,1)),"null",VLOOKUP(J117,calculos!$P$2:$Q$1711,2,1))</f>
        <v>1262</v>
      </c>
      <c r="W117" s="0" t="n">
        <f aca="false">IF(ISNA(VLOOKUP(P117,calculos!$S$2:$T$58,2,1)),"null",VLOOKUP(P117,calculos!$S$2:$T$58,2,1))</f>
        <v>3</v>
      </c>
      <c r="X117" s="9" t="str">
        <f aca="false">$X$1&amp;B117&amp;"','"&amp;G117&amp;"','"&amp;H117&amp;"','"&amp;I117&amp;"','"&amp;K117&amp;"','"&amp;L117&amp;"','"&amp;M117&amp;"','"&amp;N117&amp;"','"&amp;O117&amp;"',"&amp;Q117&amp;","&amp;R117&amp;","&amp;S117&amp;","&amp;T117&amp;","&amp;U117&amp;","&amp;V117&amp;","&amp;W117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(nextval('seq_servicio'),'','','','','','','42888','','',12,618,570,172,438,1262,3);</v>
      </c>
    </row>
    <row r="118" customFormat="false" ht="13.8" hidden="false" customHeight="false" outlineLevel="0" collapsed="false">
      <c r="A118" s="31" t="s">
        <v>23</v>
      </c>
      <c r="B118" s="31"/>
      <c r="C118" s="31" t="s">
        <v>4879</v>
      </c>
      <c r="D118" s="31" t="s">
        <v>4910</v>
      </c>
      <c r="E118" s="31" t="s">
        <v>4774</v>
      </c>
      <c r="F118" s="32" t="s">
        <v>4909</v>
      </c>
      <c r="G118" s="32"/>
      <c r="H118" s="33"/>
      <c r="I118" s="33"/>
      <c r="J118" s="34" t="n">
        <v>5534</v>
      </c>
      <c r="K118" s="31"/>
      <c r="L118" s="35" t="n">
        <v>42844</v>
      </c>
      <c r="M118" s="36"/>
      <c r="N118" s="31"/>
      <c r="O118" s="31"/>
      <c r="P118" s="31" t="s">
        <v>4861</v>
      </c>
      <c r="Q118" s="0" t="n">
        <f aca="false">IF(ISNA(VLOOKUP(A118,calculos!$A$2:$B$20,2,1)),"null",VLOOKUP(A118,calculos!$A$2:$B$20,2,1))</f>
        <v>12</v>
      </c>
      <c r="R118" s="0" t="n">
        <f aca="false">IF(ISNA(VLOOKUP(C118,calculos!$D$2:$E$1218,2,1)),"null",VLOOKUP(C118,calculos!$D$2:$E$1218,2,1))</f>
        <v>618</v>
      </c>
      <c r="S118" s="0" t="n">
        <f aca="false">IF(ISNA(VLOOKUP(D118,calculos!$G$2:$H$1118,2,1)),"null",VLOOKUP(D118,calculos!$G$2:$H$1118,2,1))</f>
        <v>644</v>
      </c>
      <c r="T118" s="0" t="n">
        <f aca="false">IF(ISNA(VLOOKUP(E118,calculos!$J$2:$K$220,2,1)),"null",VLOOKUP(E118,calculos!$J$2:$K$220,2,1))</f>
        <v>172</v>
      </c>
      <c r="U118" s="0" t="n">
        <f aca="false">IF(ISNA(VLOOKUP(F118,calculos!$M$2:$N$658,2,1)),"null",VLOOKUP(F118,calculos!$M$2:$N$658,2,1))</f>
        <v>438</v>
      </c>
      <c r="V118" s="0" t="n">
        <f aca="false">IF(ISNA(VLOOKUP(J118,calculos!$P$2:$Q$1711,2,1)),"null",VLOOKUP(J118,calculos!$P$2:$Q$1711,2,1))</f>
        <v>337</v>
      </c>
      <c r="W118" s="0" t="n">
        <f aca="false">IF(ISNA(VLOOKUP(P118,calculos!$S$2:$T$58,2,1)),"null",VLOOKUP(P118,calculos!$S$2:$T$58,2,1))</f>
        <v>3</v>
      </c>
      <c r="X118" s="9" t="str">
        <f aca="false">$X$1&amp;B118&amp;"','"&amp;G118&amp;"','"&amp;H118&amp;"','"&amp;I118&amp;"','"&amp;K118&amp;"','"&amp;L118&amp;"','"&amp;M118&amp;"','"&amp;N118&amp;"','"&amp;O118&amp;"',"&amp;Q118&amp;","&amp;R118&amp;","&amp;S118&amp;","&amp;T118&amp;","&amp;U118&amp;","&amp;V118&amp;","&amp;W118&amp;");"</f>
        <v>insert into servicio (id,fecha_entrega,serie,apertura,fecha_instalacion,garantia,mantenimiento,capacitacion,entrega_equipo,visita,id_empresa,id_hospital,id_equipo,id_marca,id_modelo,id_os,id_ingeniero) values (nextval('seq_servicio'),'','','','','','42844','','','',12,618,644,172,438,337,3);</v>
      </c>
    </row>
    <row r="119" customFormat="false" ht="13.8" hidden="false" customHeight="false" outlineLevel="0" collapsed="false">
      <c r="A119" s="31" t="s">
        <v>23</v>
      </c>
      <c r="B119" s="31"/>
      <c r="C119" s="31" t="s">
        <v>4911</v>
      </c>
      <c r="D119" s="31" t="s">
        <v>4741</v>
      </c>
      <c r="E119" s="31" t="s">
        <v>4902</v>
      </c>
      <c r="F119" s="32" t="s">
        <v>4912</v>
      </c>
      <c r="G119" s="32"/>
      <c r="H119" s="33"/>
      <c r="I119" s="33"/>
      <c r="J119" s="34" t="n">
        <v>5537</v>
      </c>
      <c r="K119" s="31"/>
      <c r="L119" s="35" t="n">
        <v>42844</v>
      </c>
      <c r="M119" s="36"/>
      <c r="N119" s="31"/>
      <c r="O119" s="31"/>
      <c r="P119" s="31" t="s">
        <v>4861</v>
      </c>
      <c r="Q119" s="0" t="n">
        <f aca="false">IF(ISNA(VLOOKUP(A119,calculos!$A$2:$B$20,2,1)),"null",VLOOKUP(A119,calculos!$A$2:$B$20,2,1))</f>
        <v>12</v>
      </c>
      <c r="R119" s="0" t="n">
        <f aca="false">IF(ISNA(VLOOKUP(C119,calculos!$D$2:$E$1218,2,1)),"null",VLOOKUP(C119,calculos!$D$2:$E$1218,2,1))</f>
        <v>1087</v>
      </c>
      <c r="S119" s="0" t="n">
        <f aca="false">IF(ISNA(VLOOKUP(D119,calculos!$G$2:$H$1118,2,1)),"null",VLOOKUP(D119,calculos!$G$2:$H$1118,2,1))</f>
        <v>703</v>
      </c>
      <c r="T119" s="0" t="n">
        <f aca="false">IF(ISNA(VLOOKUP(E119,calculos!$J$2:$K$220,2,1)),"null",VLOOKUP(E119,calculos!$J$2:$K$220,2,1))</f>
        <v>147</v>
      </c>
      <c r="U119" s="0" t="n">
        <f aca="false">IF(ISNA(VLOOKUP(F119,calculos!$M$2:$N$658,2,1)),"null",VLOOKUP(F119,calculos!$M$2:$N$658,2,1))</f>
        <v>644</v>
      </c>
      <c r="V119" s="0" t="n">
        <f aca="false">IF(ISNA(VLOOKUP(J119,calculos!$P$2:$Q$1711,2,1)),"null",VLOOKUP(J119,calculos!$P$2:$Q$1711,2,1))</f>
        <v>338</v>
      </c>
      <c r="W119" s="0" t="n">
        <f aca="false">IF(ISNA(VLOOKUP(P119,calculos!$S$2:$T$58,2,1)),"null",VLOOKUP(P119,calculos!$S$2:$T$58,2,1))</f>
        <v>3</v>
      </c>
      <c r="X119" s="9" t="str">
        <f aca="false">$X$1&amp;B119&amp;"','"&amp;G119&amp;"','"&amp;H119&amp;"','"&amp;I119&amp;"','"&amp;K119&amp;"','"&amp;L119&amp;"','"&amp;M119&amp;"','"&amp;N119&amp;"','"&amp;O119&amp;"',"&amp;Q119&amp;","&amp;R119&amp;","&amp;S119&amp;","&amp;T119&amp;","&amp;U119&amp;","&amp;V119&amp;","&amp;W119&amp;");"</f>
        <v>insert into servicio (id,fecha_entrega,serie,apertura,fecha_instalacion,garantia,mantenimiento,capacitacion,entrega_equipo,visita,id_empresa,id_hospital,id_equipo,id_marca,id_modelo,id_os,id_ingeniero) values (nextval('seq_servicio'),'','','','','','42844','','','',12,1087,703,147,644,338,3);</v>
      </c>
    </row>
    <row r="120" customFormat="false" ht="13.8" hidden="false" customHeight="false" outlineLevel="0" collapsed="false">
      <c r="A120" s="31" t="s">
        <v>23</v>
      </c>
      <c r="B120" s="31"/>
      <c r="C120" s="31" t="s">
        <v>4913</v>
      </c>
      <c r="D120" s="31" t="s">
        <v>4914</v>
      </c>
      <c r="E120" s="31" t="s">
        <v>4902</v>
      </c>
      <c r="F120" s="32" t="s">
        <v>4912</v>
      </c>
      <c r="G120" s="32" t="s">
        <v>4915</v>
      </c>
      <c r="H120" s="33"/>
      <c r="I120" s="33"/>
      <c r="J120" s="34" t="n">
        <v>4245</v>
      </c>
      <c r="K120" s="31"/>
      <c r="L120" s="35"/>
      <c r="M120" s="36"/>
      <c r="N120" s="31"/>
      <c r="O120" s="31"/>
      <c r="P120" s="31" t="s">
        <v>4861</v>
      </c>
      <c r="Q120" s="0" t="n">
        <f aca="false">IF(ISNA(VLOOKUP(A120,calculos!$A$2:$B$20,2,1)),"null",VLOOKUP(A120,calculos!$A$2:$B$20,2,1))</f>
        <v>12</v>
      </c>
      <c r="R120" s="0" t="n">
        <f aca="false">IF(ISNA(VLOOKUP(C120,calculos!$D$2:$E$1218,2,1)),"null",VLOOKUP(C120,calculos!$D$2:$E$1218,2,1))</f>
        <v>715</v>
      </c>
      <c r="S120" s="0" t="n">
        <f aca="false">IF(ISNA(VLOOKUP(D120,calculos!$G$2:$H$1118,2,1)),"null",VLOOKUP(D120,calculos!$G$2:$H$1118,2,1))</f>
        <v>700</v>
      </c>
      <c r="T120" s="0" t="n">
        <f aca="false">IF(ISNA(VLOOKUP(E120,calculos!$J$2:$K$220,2,1)),"null",VLOOKUP(E120,calculos!$J$2:$K$220,2,1))</f>
        <v>147</v>
      </c>
      <c r="U120" s="0" t="n">
        <f aca="false">IF(ISNA(VLOOKUP(F120,calculos!$M$2:$N$658,2,1)),"null",VLOOKUP(F120,calculos!$M$2:$N$658,2,1))</f>
        <v>644</v>
      </c>
      <c r="V120" s="0" t="n">
        <f aca="false">IF(ISNA(VLOOKUP(J120,calculos!$P$2:$Q$1711,2,1)),"null",VLOOKUP(J120,calculos!$P$2:$Q$1711,2,1))</f>
        <v>247</v>
      </c>
      <c r="W120" s="0" t="n">
        <f aca="false">IF(ISNA(VLOOKUP(P120,calculos!$S$2:$T$58,2,1)),"null",VLOOKUP(P120,calculos!$S$2:$T$58,2,1))</f>
        <v>3</v>
      </c>
      <c r="X120" s="9" t="str">
        <f aca="false">$X$1&amp;B120&amp;"','"&amp;G120&amp;"','"&amp;H120&amp;"','"&amp;I120&amp;"','"&amp;K120&amp;"','"&amp;L120&amp;"','"&amp;M120&amp;"','"&amp;N120&amp;"','"&amp;O120&amp;"',"&amp;Q120&amp;","&amp;R120&amp;","&amp;S120&amp;","&amp;T120&amp;","&amp;U120&amp;","&amp;V120&amp;","&amp;W120&amp;");"</f>
        <v>insert into servicio (id,fecha_entrega,serie,apertura,fecha_instalacion,garantia,mantenimiento,capacitacion,entrega_equipo,visita,id_empresa,id_hospital,id_equipo,id_marca,id_modelo,id_os,id_ingeniero) values (nextval('seq_servicio'),'','DK43100725','','','','','','','',12,715,700,147,644,247,3);</v>
      </c>
    </row>
    <row r="121" customFormat="false" ht="13.8" hidden="false" customHeight="false" outlineLevel="0" collapsed="false">
      <c r="A121" s="31" t="s">
        <v>23</v>
      </c>
      <c r="B121" s="31"/>
      <c r="C121" s="31" t="s">
        <v>4913</v>
      </c>
      <c r="D121" s="31" t="s">
        <v>4914</v>
      </c>
      <c r="E121" s="31" t="s">
        <v>4902</v>
      </c>
      <c r="F121" s="32" t="s">
        <v>4912</v>
      </c>
      <c r="G121" s="32" t="s">
        <v>4916</v>
      </c>
      <c r="H121" s="33"/>
      <c r="I121" s="33"/>
      <c r="J121" s="34" t="n">
        <v>4245</v>
      </c>
      <c r="K121" s="31"/>
      <c r="L121" s="35" t="n">
        <v>42979</v>
      </c>
      <c r="M121" s="36"/>
      <c r="N121" s="31"/>
      <c r="O121" s="31"/>
      <c r="P121" s="31" t="s">
        <v>4861</v>
      </c>
      <c r="Q121" s="0" t="n">
        <f aca="false">IF(ISNA(VLOOKUP(A121,calculos!$A$2:$B$20,2,1)),"null",VLOOKUP(A121,calculos!$A$2:$B$20,2,1))</f>
        <v>12</v>
      </c>
      <c r="R121" s="0" t="n">
        <f aca="false">IF(ISNA(VLOOKUP(C121,calculos!$D$2:$E$1218,2,1)),"null",VLOOKUP(C121,calculos!$D$2:$E$1218,2,1))</f>
        <v>715</v>
      </c>
      <c r="S121" s="0" t="n">
        <f aca="false">IF(ISNA(VLOOKUP(D121,calculos!$G$2:$H$1118,2,1)),"null",VLOOKUP(D121,calculos!$G$2:$H$1118,2,1))</f>
        <v>700</v>
      </c>
      <c r="T121" s="0" t="n">
        <f aca="false">IF(ISNA(VLOOKUP(E121,calculos!$J$2:$K$220,2,1)),"null",VLOOKUP(E121,calculos!$J$2:$K$220,2,1))</f>
        <v>147</v>
      </c>
      <c r="U121" s="0" t="n">
        <f aca="false">IF(ISNA(VLOOKUP(F121,calculos!$M$2:$N$658,2,1)),"null",VLOOKUP(F121,calculos!$M$2:$N$658,2,1))</f>
        <v>644</v>
      </c>
      <c r="V121" s="0" t="n">
        <f aca="false">IF(ISNA(VLOOKUP(J121,calculos!$P$2:$Q$1711,2,1)),"null",VLOOKUP(J121,calculos!$P$2:$Q$1711,2,1))</f>
        <v>247</v>
      </c>
      <c r="W121" s="0" t="n">
        <f aca="false">IF(ISNA(VLOOKUP(P121,calculos!$S$2:$T$58,2,1)),"null",VLOOKUP(P121,calculos!$S$2:$T$58,2,1))</f>
        <v>3</v>
      </c>
      <c r="X121" s="9" t="str">
        <f aca="false">$X$1&amp;B121&amp;"','"&amp;G121&amp;"','"&amp;H121&amp;"','"&amp;I121&amp;"','"&amp;K121&amp;"','"&amp;L121&amp;"','"&amp;M121&amp;"','"&amp;N121&amp;"','"&amp;O121&amp;"',"&amp;Q121&amp;","&amp;R121&amp;","&amp;S121&amp;","&amp;T121&amp;","&amp;U121&amp;","&amp;V121&amp;","&amp;W121&amp;");"</f>
        <v>insert into servicio (id,fecha_entrega,serie,apertura,fecha_instalacion,garantia,mantenimiento,capacitacion,entrega_equipo,visita,id_empresa,id_hospital,id_equipo,id_marca,id_modelo,id_os,id_ingeniero) values (nextval('seq_servicio'),'','DK43100726','','','','42979','','','',12,715,700,147,644,247,3);</v>
      </c>
    </row>
    <row r="122" customFormat="false" ht="13.8" hidden="false" customHeight="false" outlineLevel="0" collapsed="false">
      <c r="A122" s="31" t="s">
        <v>23</v>
      </c>
      <c r="B122" s="31"/>
      <c r="C122" s="31" t="s">
        <v>4911</v>
      </c>
      <c r="D122" s="31" t="s">
        <v>4565</v>
      </c>
      <c r="E122" s="31" t="s">
        <v>771</v>
      </c>
      <c r="F122" s="32" t="s">
        <v>4917</v>
      </c>
      <c r="G122" s="32" t="s">
        <v>2261</v>
      </c>
      <c r="H122" s="33"/>
      <c r="I122" s="33"/>
      <c r="J122" s="34" t="n">
        <v>5674</v>
      </c>
      <c r="K122" s="31"/>
      <c r="L122" s="35" t="n">
        <v>42774</v>
      </c>
      <c r="M122" s="36"/>
      <c r="N122" s="31"/>
      <c r="O122" s="31"/>
      <c r="P122" s="31" t="s">
        <v>4861</v>
      </c>
      <c r="Q122" s="0" t="n">
        <f aca="false">IF(ISNA(VLOOKUP(A122,calculos!$A$2:$B$20,2,1)),"null",VLOOKUP(A122,calculos!$A$2:$B$20,2,1))</f>
        <v>12</v>
      </c>
      <c r="R122" s="0" t="n">
        <f aca="false">IF(ISNA(VLOOKUP(C122,calculos!$D$2:$E$1218,2,1)),"null",VLOOKUP(C122,calculos!$D$2:$E$1218,2,1))</f>
        <v>1087</v>
      </c>
      <c r="S122" s="0" t="n">
        <f aca="false">IF(ISNA(VLOOKUP(D122,calculos!$G$2:$H$1118,2,1)),"null",VLOOKUP(D122,calculos!$G$2:$H$1118,2,1))</f>
        <v>784</v>
      </c>
      <c r="T122" s="0" t="n">
        <f aca="false">IF(ISNA(VLOOKUP(E122,calculos!$J$2:$K$220,2,1)),"null",VLOOKUP(E122,calculos!$J$2:$K$220,2,1))</f>
        <v>142</v>
      </c>
      <c r="U122" s="0" t="n">
        <f aca="false">IF(ISNA(VLOOKUP(F122,calculos!$M$2:$N$658,2,1)),"null",VLOOKUP(F122,calculos!$M$2:$N$658,2,1))</f>
        <v>319</v>
      </c>
      <c r="V122" s="0" t="n">
        <f aca="false">IF(ISNA(VLOOKUP(J122,calculos!$P$2:$Q$1711,2,1)),"null",VLOOKUP(J122,calculos!$P$2:$Q$1711,2,1))</f>
        <v>383</v>
      </c>
      <c r="W122" s="0" t="n">
        <f aca="false">IF(ISNA(VLOOKUP(P122,calculos!$S$2:$T$58,2,1)),"null",VLOOKUP(P122,calculos!$S$2:$T$58,2,1))</f>
        <v>3</v>
      </c>
      <c r="X122" s="9" t="str">
        <f aca="false">$X$1&amp;B122&amp;"','"&amp;G122&amp;"','"&amp;H122&amp;"','"&amp;I122&amp;"','"&amp;K122&amp;"','"&amp;L122&amp;"','"&amp;M122&amp;"','"&amp;N122&amp;"','"&amp;O122&amp;"',"&amp;Q122&amp;","&amp;R122&amp;","&amp;S122&amp;","&amp;T122&amp;","&amp;U122&amp;","&amp;V122&amp;","&amp;W122&amp;");"</f>
        <v>insert into servicio (id,fecha_entrega,serie,apertura,fecha_instalacion,garantia,mantenimiento,capacitacion,entrega_equipo,visita,id_empresa,id_hospital,id_equipo,id_marca,id_modelo,id_os,id_ingeniero) values (nextval('seq_servicio'),'','DE48086859','','','','42774','','','',12,1087,784,142,319,383,3);</v>
      </c>
    </row>
    <row r="123" customFormat="false" ht="13.8" hidden="false" customHeight="false" outlineLevel="0" collapsed="false">
      <c r="A123" s="31" t="s">
        <v>23</v>
      </c>
      <c r="B123" s="31"/>
      <c r="C123" s="31" t="s">
        <v>4911</v>
      </c>
      <c r="D123" s="31" t="s">
        <v>4565</v>
      </c>
      <c r="E123" s="31" t="s">
        <v>771</v>
      </c>
      <c r="F123" s="32" t="s">
        <v>4917</v>
      </c>
      <c r="G123" s="32" t="s">
        <v>2263</v>
      </c>
      <c r="H123" s="33"/>
      <c r="I123" s="33"/>
      <c r="J123" s="34" t="n">
        <v>5673</v>
      </c>
      <c r="K123" s="31"/>
      <c r="L123" s="35" t="n">
        <v>42774</v>
      </c>
      <c r="M123" s="36"/>
      <c r="N123" s="31"/>
      <c r="O123" s="31"/>
      <c r="P123" s="31" t="s">
        <v>4861</v>
      </c>
      <c r="Q123" s="0" t="n">
        <f aca="false">IF(ISNA(VLOOKUP(A123,calculos!$A$2:$B$20,2,1)),"null",VLOOKUP(A123,calculos!$A$2:$B$20,2,1))</f>
        <v>12</v>
      </c>
      <c r="R123" s="0" t="n">
        <f aca="false">IF(ISNA(VLOOKUP(C123,calculos!$D$2:$E$1218,2,1)),"null",VLOOKUP(C123,calculos!$D$2:$E$1218,2,1))</f>
        <v>1087</v>
      </c>
      <c r="S123" s="0" t="n">
        <f aca="false">IF(ISNA(VLOOKUP(D123,calculos!$G$2:$H$1118,2,1)),"null",VLOOKUP(D123,calculos!$G$2:$H$1118,2,1))</f>
        <v>784</v>
      </c>
      <c r="T123" s="0" t="n">
        <f aca="false">IF(ISNA(VLOOKUP(E123,calculos!$J$2:$K$220,2,1)),"null",VLOOKUP(E123,calculos!$J$2:$K$220,2,1))</f>
        <v>142</v>
      </c>
      <c r="U123" s="0" t="n">
        <f aca="false">IF(ISNA(VLOOKUP(F123,calculos!$M$2:$N$658,2,1)),"null",VLOOKUP(F123,calculos!$M$2:$N$658,2,1))</f>
        <v>319</v>
      </c>
      <c r="V123" s="0" t="n">
        <f aca="false">IF(ISNA(VLOOKUP(J123,calculos!$P$2:$Q$1711,2,1)),"null",VLOOKUP(J123,calculos!$P$2:$Q$1711,2,1))</f>
        <v>382</v>
      </c>
      <c r="W123" s="0" t="n">
        <f aca="false">IF(ISNA(VLOOKUP(P123,calculos!$S$2:$T$58,2,1)),"null",VLOOKUP(P123,calculos!$S$2:$T$58,2,1))</f>
        <v>3</v>
      </c>
      <c r="X123" s="9" t="str">
        <f aca="false">$X$1&amp;B123&amp;"','"&amp;G123&amp;"','"&amp;H123&amp;"','"&amp;I123&amp;"','"&amp;K123&amp;"','"&amp;L123&amp;"','"&amp;M123&amp;"','"&amp;N123&amp;"','"&amp;O123&amp;"',"&amp;Q123&amp;","&amp;R123&amp;","&amp;S123&amp;","&amp;T123&amp;","&amp;U123&amp;","&amp;V123&amp;","&amp;W123&amp;");"</f>
        <v>insert into servicio (id,fecha_entrega,serie,apertura,fecha_instalacion,garantia,mantenimiento,capacitacion,entrega_equipo,visita,id_empresa,id_hospital,id_equipo,id_marca,id_modelo,id_os,id_ingeniero) values (nextval('seq_servicio'),'','DE48086864','','','','42774','','','',12,1087,784,142,319,382,3);</v>
      </c>
    </row>
    <row r="124" customFormat="false" ht="13.8" hidden="false" customHeight="false" outlineLevel="0" collapsed="false">
      <c r="A124" s="31" t="s">
        <v>23</v>
      </c>
      <c r="B124" s="31"/>
      <c r="C124" s="31" t="s">
        <v>4911</v>
      </c>
      <c r="D124" s="31" t="s">
        <v>4565</v>
      </c>
      <c r="E124" s="31" t="s">
        <v>771</v>
      </c>
      <c r="F124" s="32" t="s">
        <v>4917</v>
      </c>
      <c r="G124" s="32" t="s">
        <v>2257</v>
      </c>
      <c r="H124" s="33"/>
      <c r="I124" s="33"/>
      <c r="J124" s="34" t="n">
        <v>5672</v>
      </c>
      <c r="K124" s="31"/>
      <c r="L124" s="35" t="n">
        <v>42774</v>
      </c>
      <c r="M124" s="36"/>
      <c r="N124" s="31"/>
      <c r="O124" s="31"/>
      <c r="P124" s="31" t="s">
        <v>4861</v>
      </c>
      <c r="Q124" s="0" t="n">
        <f aca="false">IF(ISNA(VLOOKUP(A124,calculos!$A$2:$B$20,2,1)),"null",VLOOKUP(A124,calculos!$A$2:$B$20,2,1))</f>
        <v>12</v>
      </c>
      <c r="R124" s="0" t="n">
        <f aca="false">IF(ISNA(VLOOKUP(C124,calculos!$D$2:$E$1218,2,1)),"null",VLOOKUP(C124,calculos!$D$2:$E$1218,2,1))</f>
        <v>1087</v>
      </c>
      <c r="S124" s="0" t="n">
        <f aca="false">IF(ISNA(VLOOKUP(D124,calculos!$G$2:$H$1118,2,1)),"null",VLOOKUP(D124,calculos!$G$2:$H$1118,2,1))</f>
        <v>784</v>
      </c>
      <c r="T124" s="0" t="n">
        <f aca="false">IF(ISNA(VLOOKUP(E124,calculos!$J$2:$K$220,2,1)),"null",VLOOKUP(E124,calculos!$J$2:$K$220,2,1))</f>
        <v>142</v>
      </c>
      <c r="U124" s="0" t="n">
        <f aca="false">IF(ISNA(VLOOKUP(F124,calculos!$M$2:$N$658,2,1)),"null",VLOOKUP(F124,calculos!$M$2:$N$658,2,1))</f>
        <v>319</v>
      </c>
      <c r="V124" s="0" t="n">
        <f aca="false">IF(ISNA(VLOOKUP(J124,calculos!$P$2:$Q$1711,2,1)),"null",VLOOKUP(J124,calculos!$P$2:$Q$1711,2,1))</f>
        <v>381</v>
      </c>
      <c r="W124" s="0" t="n">
        <f aca="false">IF(ISNA(VLOOKUP(P124,calculos!$S$2:$T$58,2,1)),"null",VLOOKUP(P124,calculos!$S$2:$T$58,2,1))</f>
        <v>3</v>
      </c>
      <c r="X124" s="9" t="str">
        <f aca="false">$X$1&amp;B124&amp;"','"&amp;G124&amp;"','"&amp;H124&amp;"','"&amp;I124&amp;"','"&amp;K124&amp;"','"&amp;L124&amp;"','"&amp;M124&amp;"','"&amp;N124&amp;"','"&amp;O124&amp;"',"&amp;Q124&amp;","&amp;R124&amp;","&amp;S124&amp;","&amp;T124&amp;","&amp;U124&amp;","&amp;V124&amp;","&amp;W124&amp;");"</f>
        <v>insert into servicio (id,fecha_entrega,serie,apertura,fecha_instalacion,garantia,mantenimiento,capacitacion,entrega_equipo,visita,id_empresa,id_hospital,id_equipo,id_marca,id_modelo,id_os,id_ingeniero) values (nextval('seq_servicio'),'','DE48086875','','','','42774','','','',12,1087,784,142,319,381,3);</v>
      </c>
    </row>
    <row r="125" customFormat="false" ht="13.8" hidden="false" customHeight="false" outlineLevel="0" collapsed="false">
      <c r="A125" s="31" t="s">
        <v>23</v>
      </c>
      <c r="B125" s="31"/>
      <c r="C125" s="31" t="s">
        <v>4911</v>
      </c>
      <c r="D125" s="31" t="s">
        <v>4565</v>
      </c>
      <c r="E125" s="31" t="s">
        <v>771</v>
      </c>
      <c r="F125" s="32" t="s">
        <v>4917</v>
      </c>
      <c r="G125" s="32" t="s">
        <v>2259</v>
      </c>
      <c r="H125" s="33"/>
      <c r="I125" s="33"/>
      <c r="J125" s="34" t="n">
        <v>5670</v>
      </c>
      <c r="K125" s="31"/>
      <c r="L125" s="35" t="n">
        <v>42774</v>
      </c>
      <c r="M125" s="36"/>
      <c r="N125" s="31"/>
      <c r="O125" s="31"/>
      <c r="P125" s="31" t="s">
        <v>4861</v>
      </c>
      <c r="Q125" s="0" t="n">
        <f aca="false">IF(ISNA(VLOOKUP(A125,calculos!$A$2:$B$20,2,1)),"null",VLOOKUP(A125,calculos!$A$2:$B$20,2,1))</f>
        <v>12</v>
      </c>
      <c r="R125" s="0" t="n">
        <f aca="false">IF(ISNA(VLOOKUP(C125,calculos!$D$2:$E$1218,2,1)),"null",VLOOKUP(C125,calculos!$D$2:$E$1218,2,1))</f>
        <v>1087</v>
      </c>
      <c r="S125" s="0" t="n">
        <f aca="false">IF(ISNA(VLOOKUP(D125,calculos!$G$2:$H$1118,2,1)),"null",VLOOKUP(D125,calculos!$G$2:$H$1118,2,1))</f>
        <v>784</v>
      </c>
      <c r="T125" s="0" t="n">
        <f aca="false">IF(ISNA(VLOOKUP(E125,calculos!$J$2:$K$220,2,1)),"null",VLOOKUP(E125,calculos!$J$2:$K$220,2,1))</f>
        <v>142</v>
      </c>
      <c r="U125" s="0" t="n">
        <f aca="false">IF(ISNA(VLOOKUP(F125,calculos!$M$2:$N$658,2,1)),"null",VLOOKUP(F125,calculos!$M$2:$N$658,2,1))</f>
        <v>319</v>
      </c>
      <c r="V125" s="0" t="n">
        <f aca="false">IF(ISNA(VLOOKUP(J125,calculos!$P$2:$Q$1711,2,1)),"null",VLOOKUP(J125,calculos!$P$2:$Q$1711,2,1))</f>
        <v>379</v>
      </c>
      <c r="W125" s="0" t="n">
        <f aca="false">IF(ISNA(VLOOKUP(P125,calculos!$S$2:$T$58,2,1)),"null",VLOOKUP(P125,calculos!$S$2:$T$58,2,1))</f>
        <v>3</v>
      </c>
      <c r="X125" s="9" t="str">
        <f aca="false">$X$1&amp;B125&amp;"','"&amp;G125&amp;"','"&amp;H125&amp;"','"&amp;I125&amp;"','"&amp;K125&amp;"','"&amp;L125&amp;"','"&amp;M125&amp;"','"&amp;N125&amp;"','"&amp;O125&amp;"',"&amp;Q125&amp;","&amp;R125&amp;","&amp;S125&amp;","&amp;T125&amp;","&amp;U125&amp;","&amp;V125&amp;","&amp;W125&amp;");"</f>
        <v>insert into servicio (id,fecha_entrega,serie,apertura,fecha_instalacion,garantia,mantenimiento,capacitacion,entrega_equipo,visita,id_empresa,id_hospital,id_equipo,id_marca,id_modelo,id_os,id_ingeniero) values (nextval('seq_servicio'),'','DE48086883','','','','42774','','','',12,1087,784,142,319,379,3);</v>
      </c>
    </row>
    <row r="126" customFormat="false" ht="13.8" hidden="false" customHeight="false" outlineLevel="0" collapsed="false">
      <c r="A126" s="31" t="s">
        <v>23</v>
      </c>
      <c r="B126" s="31"/>
      <c r="C126" s="31" t="s">
        <v>4911</v>
      </c>
      <c r="D126" s="31" t="s">
        <v>4918</v>
      </c>
      <c r="E126" s="31" t="s">
        <v>771</v>
      </c>
      <c r="F126" s="32" t="s">
        <v>4750</v>
      </c>
      <c r="G126" s="32" t="s">
        <v>4919</v>
      </c>
      <c r="H126" s="33"/>
      <c r="I126" s="33"/>
      <c r="J126" s="34" t="n">
        <v>5669</v>
      </c>
      <c r="K126" s="31"/>
      <c r="L126" s="35" t="n">
        <v>42774</v>
      </c>
      <c r="M126" s="36"/>
      <c r="N126" s="31"/>
      <c r="O126" s="31"/>
      <c r="P126" s="31" t="s">
        <v>4861</v>
      </c>
      <c r="Q126" s="0" t="n">
        <f aca="false">IF(ISNA(VLOOKUP(A126,calculos!$A$2:$B$20,2,1)),"null",VLOOKUP(A126,calculos!$A$2:$B$20,2,1))</f>
        <v>12</v>
      </c>
      <c r="R126" s="0" t="n">
        <f aca="false">IF(ISNA(VLOOKUP(C126,calculos!$D$2:$E$1218,2,1)),"null",VLOOKUP(C126,calculos!$D$2:$E$1218,2,1))</f>
        <v>1087</v>
      </c>
      <c r="S126" s="0" t="n">
        <f aca="false">IF(ISNA(VLOOKUP(D126,calculos!$G$2:$H$1118,2,1)),"null",VLOOKUP(D126,calculos!$G$2:$H$1118,2,1))</f>
        <v>234</v>
      </c>
      <c r="T126" s="0" t="n">
        <f aca="false">IF(ISNA(VLOOKUP(E126,calculos!$J$2:$K$220,2,1)),"null",VLOOKUP(E126,calculos!$J$2:$K$220,2,1))</f>
        <v>142</v>
      </c>
      <c r="U126" s="0" t="n">
        <f aca="false">IF(ISNA(VLOOKUP(F126,calculos!$M$2:$N$658,2,1)),"null",VLOOKUP(F126,calculos!$M$2:$N$658,2,1))</f>
        <v>364</v>
      </c>
      <c r="V126" s="0" t="n">
        <f aca="false">IF(ISNA(VLOOKUP(J126,calculos!$P$2:$Q$1711,2,1)),"null",VLOOKUP(J126,calculos!$P$2:$Q$1711,2,1))</f>
        <v>378</v>
      </c>
      <c r="W126" s="0" t="n">
        <f aca="false">IF(ISNA(VLOOKUP(P126,calculos!$S$2:$T$58,2,1)),"null",VLOOKUP(P126,calculos!$S$2:$T$58,2,1))</f>
        <v>3</v>
      </c>
      <c r="X126" s="9" t="str">
        <f aca="false">$X$1&amp;B126&amp;"','"&amp;G126&amp;"','"&amp;H126&amp;"','"&amp;I126&amp;"','"&amp;K126&amp;"','"&amp;L126&amp;"','"&amp;M126&amp;"','"&amp;N126&amp;"','"&amp;O126&amp;"',"&amp;Q126&amp;","&amp;R126&amp;","&amp;S126&amp;","&amp;T126&amp;","&amp;U126&amp;","&amp;V126&amp;","&amp;W126&amp;");"</f>
        <v>insert into servicio (id,fecha_entrega,serie,apertura,fecha_instalacion,garantia,mantenimiento,capacitacion,entrega_equipo,visita,id_empresa,id_hospital,id_equipo,id_marca,id_modelo,id_os,id_ingeniero) values (nextval('seq_servicio'),'','ASFJ-0067','','','','42774','','','',12,1087,234,142,364,378,3);</v>
      </c>
    </row>
    <row r="127" customFormat="false" ht="13.8" hidden="false" customHeight="false" outlineLevel="0" collapsed="false">
      <c r="A127" s="31" t="s">
        <v>23</v>
      </c>
      <c r="B127" s="31"/>
      <c r="C127" s="31" t="s">
        <v>4911</v>
      </c>
      <c r="D127" s="31" t="s">
        <v>4918</v>
      </c>
      <c r="E127" s="31" t="s">
        <v>771</v>
      </c>
      <c r="F127" s="32" t="s">
        <v>4750</v>
      </c>
      <c r="G127" s="32" t="s">
        <v>4920</v>
      </c>
      <c r="H127" s="33"/>
      <c r="I127" s="33"/>
      <c r="J127" s="34" t="n">
        <v>5671</v>
      </c>
      <c r="K127" s="31"/>
      <c r="L127" s="35" t="n">
        <v>42774</v>
      </c>
      <c r="M127" s="36"/>
      <c r="N127" s="31"/>
      <c r="O127" s="31"/>
      <c r="P127" s="31" t="s">
        <v>4861</v>
      </c>
      <c r="Q127" s="0" t="n">
        <f aca="false">IF(ISNA(VLOOKUP(A127,calculos!$A$2:$B$20,2,1)),"null",VLOOKUP(A127,calculos!$A$2:$B$20,2,1))</f>
        <v>12</v>
      </c>
      <c r="R127" s="0" t="n">
        <f aca="false">IF(ISNA(VLOOKUP(C127,calculos!$D$2:$E$1218,2,1)),"null",VLOOKUP(C127,calculos!$D$2:$E$1218,2,1))</f>
        <v>1087</v>
      </c>
      <c r="S127" s="0" t="n">
        <f aca="false">IF(ISNA(VLOOKUP(D127,calculos!$G$2:$H$1118,2,1)),"null",VLOOKUP(D127,calculos!$G$2:$H$1118,2,1))</f>
        <v>234</v>
      </c>
      <c r="T127" s="0" t="n">
        <f aca="false">IF(ISNA(VLOOKUP(E127,calculos!$J$2:$K$220,2,1)),"null",VLOOKUP(E127,calculos!$J$2:$K$220,2,1))</f>
        <v>142</v>
      </c>
      <c r="U127" s="0" t="n">
        <f aca="false">IF(ISNA(VLOOKUP(F127,calculos!$M$2:$N$658,2,1)),"null",VLOOKUP(F127,calculos!$M$2:$N$658,2,1))</f>
        <v>364</v>
      </c>
      <c r="V127" s="0" t="n">
        <f aca="false">IF(ISNA(VLOOKUP(J127,calculos!$P$2:$Q$1711,2,1)),"null",VLOOKUP(J127,calculos!$P$2:$Q$1711,2,1))</f>
        <v>380</v>
      </c>
      <c r="W127" s="0" t="n">
        <f aca="false">IF(ISNA(VLOOKUP(P127,calculos!$S$2:$T$58,2,1)),"null",VLOOKUP(P127,calculos!$S$2:$T$58,2,1))</f>
        <v>3</v>
      </c>
      <c r="X127" s="9" t="str">
        <f aca="false">$X$1&amp;B127&amp;"','"&amp;G127&amp;"','"&amp;H127&amp;"','"&amp;I127&amp;"','"&amp;K127&amp;"','"&amp;L127&amp;"','"&amp;M127&amp;"','"&amp;N127&amp;"','"&amp;O127&amp;"',"&amp;Q127&amp;","&amp;R127&amp;","&amp;S127&amp;","&amp;T127&amp;","&amp;U127&amp;","&amp;V127&amp;","&amp;W127&amp;");"</f>
        <v>insert into servicio (id,fecha_entrega,serie,apertura,fecha_instalacion,garantia,mantenimiento,capacitacion,entrega_equipo,visita,id_empresa,id_hospital,id_equipo,id_marca,id_modelo,id_os,id_ingeniero) values (nextval('seq_servicio'),'','ASFJ-0070','','','','42774','','','',12,1087,234,142,364,380,3);</v>
      </c>
    </row>
    <row r="128" customFormat="false" ht="13.8" hidden="false" customHeight="false" outlineLevel="0" collapsed="false">
      <c r="A128" s="31" t="s">
        <v>23</v>
      </c>
      <c r="B128" s="31"/>
      <c r="C128" s="31" t="s">
        <v>4911</v>
      </c>
      <c r="D128" s="31" t="s">
        <v>4918</v>
      </c>
      <c r="E128" s="31" t="s">
        <v>771</v>
      </c>
      <c r="F128" s="32" t="s">
        <v>4750</v>
      </c>
      <c r="G128" s="32" t="s">
        <v>4921</v>
      </c>
      <c r="H128" s="33"/>
      <c r="I128" s="33"/>
      <c r="J128" s="34" t="n">
        <v>5667</v>
      </c>
      <c r="K128" s="31"/>
      <c r="L128" s="35" t="n">
        <v>42774</v>
      </c>
      <c r="M128" s="36"/>
      <c r="N128" s="31"/>
      <c r="O128" s="31"/>
      <c r="P128" s="31" t="s">
        <v>4861</v>
      </c>
      <c r="Q128" s="0" t="n">
        <f aca="false">IF(ISNA(VLOOKUP(A128,calculos!$A$2:$B$20,2,1)),"null",VLOOKUP(A128,calculos!$A$2:$B$20,2,1))</f>
        <v>12</v>
      </c>
      <c r="R128" s="0" t="n">
        <f aca="false">IF(ISNA(VLOOKUP(C128,calculos!$D$2:$E$1218,2,1)),"null",VLOOKUP(C128,calculos!$D$2:$E$1218,2,1))</f>
        <v>1087</v>
      </c>
      <c r="S128" s="0" t="n">
        <f aca="false">IF(ISNA(VLOOKUP(D128,calculos!$G$2:$H$1118,2,1)),"null",VLOOKUP(D128,calculos!$G$2:$H$1118,2,1))</f>
        <v>234</v>
      </c>
      <c r="T128" s="0" t="n">
        <f aca="false">IF(ISNA(VLOOKUP(E128,calculos!$J$2:$K$220,2,1)),"null",VLOOKUP(E128,calculos!$J$2:$K$220,2,1))</f>
        <v>142</v>
      </c>
      <c r="U128" s="0" t="n">
        <f aca="false">IF(ISNA(VLOOKUP(F128,calculos!$M$2:$N$658,2,1)),"null",VLOOKUP(F128,calculos!$M$2:$N$658,2,1))</f>
        <v>364</v>
      </c>
      <c r="V128" s="0" t="n">
        <f aca="false">IF(ISNA(VLOOKUP(J128,calculos!$P$2:$Q$1711,2,1)),"null",VLOOKUP(J128,calculos!$P$2:$Q$1711,2,1))</f>
        <v>376</v>
      </c>
      <c r="W128" s="0" t="n">
        <f aca="false">IF(ISNA(VLOOKUP(P128,calculos!$S$2:$T$58,2,1)),"null",VLOOKUP(P128,calculos!$S$2:$T$58,2,1))</f>
        <v>3</v>
      </c>
      <c r="X128" s="9" t="str">
        <f aca="false">$X$1&amp;B128&amp;"','"&amp;G128&amp;"','"&amp;H128&amp;"','"&amp;I128&amp;"','"&amp;K128&amp;"','"&amp;L128&amp;"','"&amp;M128&amp;"','"&amp;N128&amp;"','"&amp;O128&amp;"',"&amp;Q128&amp;","&amp;R128&amp;","&amp;S128&amp;","&amp;T128&amp;","&amp;U128&amp;","&amp;V128&amp;","&amp;W128&amp;");"</f>
        <v>insert into servicio (id,fecha_entrega,serie,apertura,fecha_instalacion,garantia,mantenimiento,capacitacion,entrega_equipo,visita,id_empresa,id_hospital,id_equipo,id_marca,id_modelo,id_os,id_ingeniero) values (nextval('seq_servicio'),'','ASFJ-00','','','','42774','','','',12,1087,234,142,364,376,3);</v>
      </c>
    </row>
    <row r="129" customFormat="false" ht="13.8" hidden="false" customHeight="false" outlineLevel="0" collapsed="false">
      <c r="A129" s="31" t="s">
        <v>23</v>
      </c>
      <c r="B129" s="31"/>
      <c r="C129" s="31" t="s">
        <v>4911</v>
      </c>
      <c r="D129" s="31" t="s">
        <v>4918</v>
      </c>
      <c r="E129" s="31" t="s">
        <v>771</v>
      </c>
      <c r="F129" s="32" t="s">
        <v>4750</v>
      </c>
      <c r="G129" s="32" t="s">
        <v>4922</v>
      </c>
      <c r="H129" s="33"/>
      <c r="I129" s="33"/>
      <c r="J129" s="34" t="n">
        <v>5668</v>
      </c>
      <c r="K129" s="31"/>
      <c r="L129" s="35" t="n">
        <v>42774</v>
      </c>
      <c r="M129" s="36"/>
      <c r="N129" s="31"/>
      <c r="O129" s="31"/>
      <c r="P129" s="31" t="s">
        <v>4861</v>
      </c>
      <c r="Q129" s="0" t="n">
        <f aca="false">IF(ISNA(VLOOKUP(A129,calculos!$A$2:$B$20,2,1)),"null",VLOOKUP(A129,calculos!$A$2:$B$20,2,1))</f>
        <v>12</v>
      </c>
      <c r="R129" s="0" t="n">
        <f aca="false">IF(ISNA(VLOOKUP(C129,calculos!$D$2:$E$1218,2,1)),"null",VLOOKUP(C129,calculos!$D$2:$E$1218,2,1))</f>
        <v>1087</v>
      </c>
      <c r="S129" s="0" t="n">
        <f aca="false">IF(ISNA(VLOOKUP(D129,calculos!$G$2:$H$1118,2,1)),"null",VLOOKUP(D129,calculos!$G$2:$H$1118,2,1))</f>
        <v>234</v>
      </c>
      <c r="T129" s="0" t="n">
        <f aca="false">IF(ISNA(VLOOKUP(E129,calculos!$J$2:$K$220,2,1)),"null",VLOOKUP(E129,calculos!$J$2:$K$220,2,1))</f>
        <v>142</v>
      </c>
      <c r="U129" s="0" t="n">
        <f aca="false">IF(ISNA(VLOOKUP(F129,calculos!$M$2:$N$658,2,1)),"null",VLOOKUP(F129,calculos!$M$2:$N$658,2,1))</f>
        <v>364</v>
      </c>
      <c r="V129" s="0" t="n">
        <f aca="false">IF(ISNA(VLOOKUP(J129,calculos!$P$2:$Q$1711,2,1)),"null",VLOOKUP(J129,calculos!$P$2:$Q$1711,2,1))</f>
        <v>377</v>
      </c>
      <c r="W129" s="0" t="n">
        <f aca="false">IF(ISNA(VLOOKUP(P129,calculos!$S$2:$T$58,2,1)),"null",VLOOKUP(P129,calculos!$S$2:$T$58,2,1))</f>
        <v>3</v>
      </c>
      <c r="X129" s="9" t="str">
        <f aca="false">$X$1&amp;B129&amp;"','"&amp;G129&amp;"','"&amp;H129&amp;"','"&amp;I129&amp;"','"&amp;K129&amp;"','"&amp;L129&amp;"','"&amp;M129&amp;"','"&amp;N129&amp;"','"&amp;O129&amp;"',"&amp;Q129&amp;","&amp;R129&amp;","&amp;S129&amp;","&amp;T129&amp;","&amp;U129&amp;","&amp;V129&amp;","&amp;W129&amp;");"</f>
        <v>insert into servicio (id,fecha_entrega,serie,apertura,fecha_instalacion,garantia,mantenimiento,capacitacion,entrega_equipo,visita,id_empresa,id_hospital,id_equipo,id_marca,id_modelo,id_os,id_ingeniero) values (nextval('seq_servicio'),'','ASFJ-0086','','','','42774','','','',12,1087,234,142,364,377,3);</v>
      </c>
    </row>
    <row r="130" customFormat="false" ht="13.8" hidden="false" customHeight="false" outlineLevel="0" collapsed="false">
      <c r="A130" s="31" t="s">
        <v>23</v>
      </c>
      <c r="B130" s="31"/>
      <c r="C130" s="31" t="s">
        <v>4911</v>
      </c>
      <c r="D130" s="31" t="s">
        <v>4741</v>
      </c>
      <c r="E130" s="31" t="s">
        <v>4902</v>
      </c>
      <c r="F130" s="32" t="s">
        <v>4912</v>
      </c>
      <c r="G130" s="32" t="s">
        <v>2256</v>
      </c>
      <c r="H130" s="33"/>
      <c r="I130" s="33"/>
      <c r="J130" s="34" t="n">
        <v>3883</v>
      </c>
      <c r="K130" s="31"/>
      <c r="L130" s="35" t="n">
        <v>42774</v>
      </c>
      <c r="M130" s="36"/>
      <c r="N130" s="31"/>
      <c r="O130" s="31"/>
      <c r="P130" s="31" t="s">
        <v>4861</v>
      </c>
      <c r="Q130" s="0" t="n">
        <f aca="false">IF(ISNA(VLOOKUP(A130,calculos!$A$2:$B$20,2,1)),"null",VLOOKUP(A130,calculos!$A$2:$B$20,2,1))</f>
        <v>12</v>
      </c>
      <c r="R130" s="0" t="n">
        <f aca="false">IF(ISNA(VLOOKUP(C130,calculos!$D$2:$E$1218,2,1)),"null",VLOOKUP(C130,calculos!$D$2:$E$1218,2,1))</f>
        <v>1087</v>
      </c>
      <c r="S130" s="0" t="n">
        <f aca="false">IF(ISNA(VLOOKUP(D130,calculos!$G$2:$H$1118,2,1)),"null",VLOOKUP(D130,calculos!$G$2:$H$1118,2,1))</f>
        <v>703</v>
      </c>
      <c r="T130" s="0" t="n">
        <f aca="false">IF(ISNA(VLOOKUP(E130,calculos!$J$2:$K$220,2,1)),"null",VLOOKUP(E130,calculos!$J$2:$K$220,2,1))</f>
        <v>147</v>
      </c>
      <c r="U130" s="0" t="n">
        <f aca="false">IF(ISNA(VLOOKUP(F130,calculos!$M$2:$N$658,2,1)),"null",VLOOKUP(F130,calculos!$M$2:$N$658,2,1))</f>
        <v>644</v>
      </c>
      <c r="V130" s="0" t="n">
        <f aca="false">IF(ISNA(VLOOKUP(J130,calculos!$P$2:$Q$1711,2,1)),"null",VLOOKUP(J130,calculos!$P$2:$Q$1711,2,1))</f>
        <v>239</v>
      </c>
      <c r="W130" s="0" t="n">
        <f aca="false">IF(ISNA(VLOOKUP(P130,calculos!$S$2:$T$58,2,1)),"null",VLOOKUP(P130,calculos!$S$2:$T$58,2,1))</f>
        <v>3</v>
      </c>
      <c r="X130" s="9" t="str">
        <f aca="false">$X$1&amp;B130&amp;"','"&amp;G130&amp;"','"&amp;H130&amp;"','"&amp;I130&amp;"','"&amp;K130&amp;"','"&amp;L130&amp;"','"&amp;M130&amp;"','"&amp;N130&amp;"','"&amp;O130&amp;"',"&amp;Q130&amp;","&amp;R130&amp;","&amp;S130&amp;","&amp;T130&amp;","&amp;U130&amp;","&amp;V130&amp;","&amp;W130&amp;");"</f>
        <v>insert into servicio (id,fecha_entrega,serie,apertura,fecha_instalacion,garantia,mantenimiento,capacitacion,entrega_equipo,visita,id_empresa,id_hospital,id_equipo,id_marca,id_modelo,id_os,id_ingeniero) values (nextval('seq_servicio'),'','DK30100064','','','','42774','','','',12,1087,703,147,644,239,3);</v>
      </c>
    </row>
    <row r="131" customFormat="false" ht="13.8" hidden="false" customHeight="false" outlineLevel="0" collapsed="false">
      <c r="A131" s="31" t="s">
        <v>23</v>
      </c>
      <c r="B131" s="31"/>
      <c r="C131" s="31" t="s">
        <v>4911</v>
      </c>
      <c r="D131" s="31" t="s">
        <v>4741</v>
      </c>
      <c r="E131" s="31" t="s">
        <v>4902</v>
      </c>
      <c r="F131" s="32" t="s">
        <v>4912</v>
      </c>
      <c r="G131" s="32" t="s">
        <v>2258</v>
      </c>
      <c r="H131" s="33"/>
      <c r="I131" s="33"/>
      <c r="J131" s="34" t="n">
        <v>3892</v>
      </c>
      <c r="K131" s="31"/>
      <c r="L131" s="35" t="n">
        <v>42774</v>
      </c>
      <c r="M131" s="36"/>
      <c r="N131" s="31"/>
      <c r="O131" s="31"/>
      <c r="P131" s="31" t="s">
        <v>4861</v>
      </c>
      <c r="Q131" s="0" t="n">
        <f aca="false">IF(ISNA(VLOOKUP(A131,calculos!$A$2:$B$20,2,1)),"null",VLOOKUP(A131,calculos!$A$2:$B$20,2,1))</f>
        <v>12</v>
      </c>
      <c r="R131" s="0" t="n">
        <f aca="false">IF(ISNA(VLOOKUP(C131,calculos!$D$2:$E$1218,2,1)),"null",VLOOKUP(C131,calculos!$D$2:$E$1218,2,1))</f>
        <v>1087</v>
      </c>
      <c r="S131" s="0" t="n">
        <f aca="false">IF(ISNA(VLOOKUP(D131,calculos!$G$2:$H$1118,2,1)),"null",VLOOKUP(D131,calculos!$G$2:$H$1118,2,1))</f>
        <v>703</v>
      </c>
      <c r="T131" s="0" t="n">
        <f aca="false">IF(ISNA(VLOOKUP(E131,calculos!$J$2:$K$220,2,1)),"null",VLOOKUP(E131,calculos!$J$2:$K$220,2,1))</f>
        <v>147</v>
      </c>
      <c r="U131" s="0" t="n">
        <f aca="false">IF(ISNA(VLOOKUP(F131,calculos!$M$2:$N$658,2,1)),"null",VLOOKUP(F131,calculos!$M$2:$N$658,2,1))</f>
        <v>644</v>
      </c>
      <c r="V131" s="0" t="n">
        <f aca="false">IF(ISNA(VLOOKUP(J131,calculos!$P$2:$Q$1711,2,1)),"null",VLOOKUP(J131,calculos!$P$2:$Q$1711,2,1))</f>
        <v>241</v>
      </c>
      <c r="W131" s="0" t="n">
        <f aca="false">IF(ISNA(VLOOKUP(P131,calculos!$S$2:$T$58,2,1)),"null",VLOOKUP(P131,calculos!$S$2:$T$58,2,1))</f>
        <v>3</v>
      </c>
      <c r="X131" s="9" t="str">
        <f aca="false">$X$1&amp;B131&amp;"','"&amp;G131&amp;"','"&amp;H131&amp;"','"&amp;I131&amp;"','"&amp;K131&amp;"','"&amp;L131&amp;"','"&amp;M131&amp;"','"&amp;N131&amp;"','"&amp;O131&amp;"',"&amp;Q131&amp;","&amp;R131&amp;","&amp;S131&amp;","&amp;T131&amp;","&amp;U131&amp;","&amp;V131&amp;","&amp;W131&amp;");"</f>
        <v>insert into servicio (id,fecha_entrega,serie,apertura,fecha_instalacion,garantia,mantenimiento,capacitacion,entrega_equipo,visita,id_empresa,id_hospital,id_equipo,id_marca,id_modelo,id_os,id_ingeniero) values (nextval('seq_servicio'),'','DK30100065','','','','42774','','','',12,1087,703,147,644,241,3);</v>
      </c>
    </row>
    <row r="132" customFormat="false" ht="13.8" hidden="false" customHeight="false" outlineLevel="0" collapsed="false">
      <c r="A132" s="31" t="s">
        <v>23</v>
      </c>
      <c r="B132" s="31"/>
      <c r="C132" s="31" t="s">
        <v>4911</v>
      </c>
      <c r="D132" s="31" t="s">
        <v>4741</v>
      </c>
      <c r="E132" s="31" t="s">
        <v>4902</v>
      </c>
      <c r="F132" s="32" t="s">
        <v>4912</v>
      </c>
      <c r="G132" s="32" t="s">
        <v>2260</v>
      </c>
      <c r="H132" s="33"/>
      <c r="I132" s="33"/>
      <c r="J132" s="34" t="n">
        <v>3890</v>
      </c>
      <c r="K132" s="31"/>
      <c r="L132" s="35" t="n">
        <v>42774</v>
      </c>
      <c r="M132" s="36"/>
      <c r="N132" s="31"/>
      <c r="O132" s="31"/>
      <c r="P132" s="31" t="s">
        <v>4861</v>
      </c>
      <c r="Q132" s="0" t="n">
        <f aca="false">IF(ISNA(VLOOKUP(A132,calculos!$A$2:$B$20,2,1)),"null",VLOOKUP(A132,calculos!$A$2:$B$20,2,1))</f>
        <v>12</v>
      </c>
      <c r="R132" s="0" t="n">
        <f aca="false">IF(ISNA(VLOOKUP(C132,calculos!$D$2:$E$1218,2,1)),"null",VLOOKUP(C132,calculos!$D$2:$E$1218,2,1))</f>
        <v>1087</v>
      </c>
      <c r="S132" s="0" t="n">
        <f aca="false">IF(ISNA(VLOOKUP(D132,calculos!$G$2:$H$1118,2,1)),"null",VLOOKUP(D132,calculos!$G$2:$H$1118,2,1))</f>
        <v>703</v>
      </c>
      <c r="T132" s="0" t="n">
        <f aca="false">IF(ISNA(VLOOKUP(E132,calculos!$J$2:$K$220,2,1)),"null",VLOOKUP(E132,calculos!$J$2:$K$220,2,1))</f>
        <v>147</v>
      </c>
      <c r="U132" s="0" t="n">
        <f aca="false">IF(ISNA(VLOOKUP(F132,calculos!$M$2:$N$658,2,1)),"null",VLOOKUP(F132,calculos!$M$2:$N$658,2,1))</f>
        <v>644</v>
      </c>
      <c r="V132" s="0" t="n">
        <f aca="false">IF(ISNA(VLOOKUP(J132,calculos!$P$2:$Q$1711,2,1)),"null",VLOOKUP(J132,calculos!$P$2:$Q$1711,2,1))</f>
        <v>240</v>
      </c>
      <c r="W132" s="0" t="n">
        <f aca="false">IF(ISNA(VLOOKUP(P132,calculos!$S$2:$T$58,2,1)),"null",VLOOKUP(P132,calculos!$S$2:$T$58,2,1))</f>
        <v>3</v>
      </c>
      <c r="X132" s="9" t="str">
        <f aca="false">$X$1&amp;B132&amp;"','"&amp;G132&amp;"','"&amp;H132&amp;"','"&amp;I132&amp;"','"&amp;K132&amp;"','"&amp;L132&amp;"','"&amp;M132&amp;"','"&amp;N132&amp;"','"&amp;O132&amp;"',"&amp;Q132&amp;","&amp;R132&amp;","&amp;S132&amp;","&amp;T132&amp;","&amp;U132&amp;","&amp;V132&amp;","&amp;W132&amp;");"</f>
        <v>insert into servicio (id,fecha_entrega,serie,apertura,fecha_instalacion,garantia,mantenimiento,capacitacion,entrega_equipo,visita,id_empresa,id_hospital,id_equipo,id_marca,id_modelo,id_os,id_ingeniero) values (nextval('seq_servicio'),'','DK30100066','','','','42774','','','',12,1087,703,147,644,240,3);</v>
      </c>
    </row>
    <row r="133" customFormat="false" ht="13.8" hidden="false" customHeight="false" outlineLevel="0" collapsed="false">
      <c r="A133" s="31" t="s">
        <v>23</v>
      </c>
      <c r="B133" s="31"/>
      <c r="C133" s="31" t="s">
        <v>4911</v>
      </c>
      <c r="D133" s="31" t="s">
        <v>4741</v>
      </c>
      <c r="E133" s="31" t="s">
        <v>4902</v>
      </c>
      <c r="F133" s="32" t="s">
        <v>4912</v>
      </c>
      <c r="G133" s="32" t="s">
        <v>2262</v>
      </c>
      <c r="H133" s="33"/>
      <c r="I133" s="33"/>
      <c r="J133" s="34" t="n">
        <v>3890</v>
      </c>
      <c r="K133" s="31"/>
      <c r="L133" s="35" t="n">
        <v>42774</v>
      </c>
      <c r="M133" s="36"/>
      <c r="N133" s="31"/>
      <c r="O133" s="31"/>
      <c r="P133" s="31" t="s">
        <v>4861</v>
      </c>
      <c r="Q133" s="0" t="n">
        <f aca="false">IF(ISNA(VLOOKUP(A133,calculos!$A$2:$B$20,2,1)),"null",VLOOKUP(A133,calculos!$A$2:$B$20,2,1))</f>
        <v>12</v>
      </c>
      <c r="R133" s="0" t="n">
        <f aca="false">IF(ISNA(VLOOKUP(C133,calculos!$D$2:$E$1218,2,1)),"null",VLOOKUP(C133,calculos!$D$2:$E$1218,2,1))</f>
        <v>1087</v>
      </c>
      <c r="S133" s="0" t="n">
        <f aca="false">IF(ISNA(VLOOKUP(D133,calculos!$G$2:$H$1118,2,1)),"null",VLOOKUP(D133,calculos!$G$2:$H$1118,2,1))</f>
        <v>703</v>
      </c>
      <c r="T133" s="0" t="n">
        <f aca="false">IF(ISNA(VLOOKUP(E133,calculos!$J$2:$K$220,2,1)),"null",VLOOKUP(E133,calculos!$J$2:$K$220,2,1))</f>
        <v>147</v>
      </c>
      <c r="U133" s="0" t="n">
        <f aca="false">IF(ISNA(VLOOKUP(F133,calculos!$M$2:$N$658,2,1)),"null",VLOOKUP(F133,calculos!$M$2:$N$658,2,1))</f>
        <v>644</v>
      </c>
      <c r="V133" s="0" t="n">
        <f aca="false">IF(ISNA(VLOOKUP(J133,calculos!$P$2:$Q$1711,2,1)),"null",VLOOKUP(J133,calculos!$P$2:$Q$1711,2,1))</f>
        <v>240</v>
      </c>
      <c r="W133" s="0" t="n">
        <f aca="false">IF(ISNA(VLOOKUP(P133,calculos!$S$2:$T$58,2,1)),"null",VLOOKUP(P133,calculos!$S$2:$T$58,2,1))</f>
        <v>3</v>
      </c>
      <c r="X133" s="9" t="str">
        <f aca="false">$X$1&amp;B133&amp;"','"&amp;G133&amp;"','"&amp;H133&amp;"','"&amp;I133&amp;"','"&amp;K133&amp;"','"&amp;L133&amp;"','"&amp;M133&amp;"','"&amp;N133&amp;"','"&amp;O133&amp;"',"&amp;Q133&amp;","&amp;R133&amp;","&amp;S133&amp;","&amp;T133&amp;","&amp;U133&amp;","&amp;V133&amp;","&amp;W133&amp;");"</f>
        <v>insert into servicio (id,fecha_entrega,serie,apertura,fecha_instalacion,garantia,mantenimiento,capacitacion,entrega_equipo,visita,id_empresa,id_hospital,id_equipo,id_marca,id_modelo,id_os,id_ingeniero) values (nextval('seq_servicio'),'','DK30100067','','','','42774','','','',12,1087,703,147,644,240,3);</v>
      </c>
    </row>
    <row r="134" customFormat="false" ht="13.8" hidden="false" customHeight="false" outlineLevel="0" collapsed="false">
      <c r="A134" s="31" t="s">
        <v>23</v>
      </c>
      <c r="B134" s="31"/>
      <c r="C134" s="31" t="s">
        <v>4911</v>
      </c>
      <c r="D134" s="31" t="s">
        <v>4923</v>
      </c>
      <c r="E134" s="31" t="s">
        <v>4924</v>
      </c>
      <c r="F134" s="32" t="s">
        <v>4925</v>
      </c>
      <c r="G134" s="32" t="n">
        <v>160</v>
      </c>
      <c r="H134" s="33"/>
      <c r="I134" s="33"/>
      <c r="J134" s="34" t="n">
        <v>5658</v>
      </c>
      <c r="K134" s="31"/>
      <c r="L134" s="35" t="n">
        <v>42776</v>
      </c>
      <c r="M134" s="36"/>
      <c r="N134" s="31"/>
      <c r="O134" s="31"/>
      <c r="P134" s="31" t="s">
        <v>4861</v>
      </c>
      <c r="Q134" s="0" t="n">
        <f aca="false">IF(ISNA(VLOOKUP(A134,calculos!$A$2:$B$20,2,1)),"null",VLOOKUP(A134,calculos!$A$2:$B$20,2,1))</f>
        <v>12</v>
      </c>
      <c r="R134" s="0" t="n">
        <f aca="false">IF(ISNA(VLOOKUP(C134,calculos!$D$2:$E$1218,2,1)),"null",VLOOKUP(C134,calculos!$D$2:$E$1218,2,1))</f>
        <v>1087</v>
      </c>
      <c r="S134" s="0" t="n">
        <f aca="false">IF(ISNA(VLOOKUP(D134,calculos!$G$2:$H$1118,2,1)),"null",VLOOKUP(D134,calculos!$G$2:$H$1118,2,1))</f>
        <v>750</v>
      </c>
      <c r="T134" s="0" t="n">
        <f aca="false">IF(ISNA(VLOOKUP(E134,calculos!$J$2:$K$220,2,1)),"null",VLOOKUP(E134,calculos!$J$2:$K$220,2,1))</f>
        <v>132</v>
      </c>
      <c r="U134" s="0" t="n">
        <f aca="false">IF(ISNA(VLOOKUP(F134,calculos!$M$2:$N$658,2,1)),"null",VLOOKUP(F134,calculos!$M$2:$N$658,2,1))</f>
        <v>91</v>
      </c>
      <c r="V134" s="0" t="n">
        <f aca="false">IF(ISNA(VLOOKUP(J134,calculos!$P$2:$Q$1711,2,1)),"null",VLOOKUP(J134,calculos!$P$2:$Q$1711,2,1))</f>
        <v>367</v>
      </c>
      <c r="W134" s="0" t="n">
        <f aca="false">IF(ISNA(VLOOKUP(P134,calculos!$S$2:$T$58,2,1)),"null",VLOOKUP(P134,calculos!$S$2:$T$58,2,1))</f>
        <v>3</v>
      </c>
      <c r="X134" s="9" t="str">
        <f aca="false">$X$1&amp;B134&amp;"','"&amp;G134&amp;"','"&amp;H134&amp;"','"&amp;I134&amp;"','"&amp;K134&amp;"','"&amp;L134&amp;"','"&amp;M134&amp;"','"&amp;N134&amp;"','"&amp;O134&amp;"',"&amp;Q134&amp;","&amp;R134&amp;","&amp;S134&amp;","&amp;T134&amp;","&amp;U134&amp;","&amp;V134&amp;","&amp;W134&amp;");"</f>
        <v>insert into servicio (id,fecha_entrega,serie,apertura,fecha_instalacion,garantia,mantenimiento,capacitacion,entrega_equipo,visita,id_empresa,id_hospital,id_equipo,id_marca,id_modelo,id_os,id_ingeniero) values (nextval('seq_servicio'),'','160','','','','42776','','','',12,1087,750,132,91,367,3);</v>
      </c>
    </row>
    <row r="135" customFormat="false" ht="13.8" hidden="false" customHeight="false" outlineLevel="0" collapsed="false">
      <c r="A135" s="31" t="s">
        <v>23</v>
      </c>
      <c r="B135" s="31"/>
      <c r="C135" s="31" t="s">
        <v>4911</v>
      </c>
      <c r="D135" s="31" t="s">
        <v>4923</v>
      </c>
      <c r="E135" s="31" t="s">
        <v>4924</v>
      </c>
      <c r="F135" s="32" t="s">
        <v>4926</v>
      </c>
      <c r="G135" s="32" t="n">
        <v>270</v>
      </c>
      <c r="H135" s="33"/>
      <c r="I135" s="33"/>
      <c r="J135" s="34" t="n">
        <v>3896</v>
      </c>
      <c r="K135" s="31"/>
      <c r="L135" s="35" t="n">
        <v>42776</v>
      </c>
      <c r="M135" s="36"/>
      <c r="N135" s="31"/>
      <c r="O135" s="31"/>
      <c r="P135" s="31" t="s">
        <v>4861</v>
      </c>
      <c r="Q135" s="0" t="n">
        <f aca="false">IF(ISNA(VLOOKUP(A135,calculos!$A$2:$B$20,2,1)),"null",VLOOKUP(A135,calculos!$A$2:$B$20,2,1))</f>
        <v>12</v>
      </c>
      <c r="R135" s="0" t="n">
        <f aca="false">IF(ISNA(VLOOKUP(C135,calculos!$D$2:$E$1218,2,1)),"null",VLOOKUP(C135,calculos!$D$2:$E$1218,2,1))</f>
        <v>1087</v>
      </c>
      <c r="S135" s="0" t="n">
        <f aca="false">IF(ISNA(VLOOKUP(D135,calculos!$G$2:$H$1118,2,1)),"null",VLOOKUP(D135,calculos!$G$2:$H$1118,2,1))</f>
        <v>750</v>
      </c>
      <c r="T135" s="0" t="n">
        <f aca="false">IF(ISNA(VLOOKUP(E135,calculos!$J$2:$K$220,2,1)),"null",VLOOKUP(E135,calculos!$J$2:$K$220,2,1))</f>
        <v>132</v>
      </c>
      <c r="U135" s="0" t="n">
        <f aca="false">IF(ISNA(VLOOKUP(F135,calculos!$M$2:$N$658,2,1)),"null",VLOOKUP(F135,calculos!$M$2:$N$658,2,1))</f>
        <v>416</v>
      </c>
      <c r="V135" s="0" t="n">
        <f aca="false">IF(ISNA(VLOOKUP(J135,calculos!$P$2:$Q$1711,2,1)),"null",VLOOKUP(J135,calculos!$P$2:$Q$1711,2,1))</f>
        <v>242</v>
      </c>
      <c r="W135" s="0" t="n">
        <f aca="false">IF(ISNA(VLOOKUP(P135,calculos!$S$2:$T$58,2,1)),"null",VLOOKUP(P135,calculos!$S$2:$T$58,2,1))</f>
        <v>3</v>
      </c>
      <c r="X135" s="9" t="str">
        <f aca="false">$X$1&amp;B135&amp;"','"&amp;G135&amp;"','"&amp;H135&amp;"','"&amp;I135&amp;"','"&amp;K135&amp;"','"&amp;L135&amp;"','"&amp;M135&amp;"','"&amp;N135&amp;"','"&amp;O135&amp;"',"&amp;Q135&amp;","&amp;R135&amp;","&amp;S135&amp;","&amp;T135&amp;","&amp;U135&amp;","&amp;V135&amp;","&amp;W135&amp;");"</f>
        <v>insert into servicio (id,fecha_entrega,serie,apertura,fecha_instalacion,garantia,mantenimiento,capacitacion,entrega_equipo,visita,id_empresa,id_hospital,id_equipo,id_marca,id_modelo,id_os,id_ingeniero) values (nextval('seq_servicio'),'','270','','','','42776','','','',12,1087,750,132,416,242,3);</v>
      </c>
    </row>
    <row r="136" customFormat="false" ht="13.8" hidden="false" customHeight="false" outlineLevel="0" collapsed="false">
      <c r="A136" s="31" t="s">
        <v>23</v>
      </c>
      <c r="B136" s="31"/>
      <c r="C136" s="31" t="s">
        <v>4911</v>
      </c>
      <c r="D136" s="31" t="s">
        <v>4923</v>
      </c>
      <c r="E136" s="31" t="s">
        <v>4924</v>
      </c>
      <c r="F136" s="32" t="s">
        <v>4926</v>
      </c>
      <c r="G136" s="32" t="n">
        <v>270</v>
      </c>
      <c r="H136" s="33"/>
      <c r="I136" s="33"/>
      <c r="J136" s="34" t="n">
        <v>3896</v>
      </c>
      <c r="K136" s="31"/>
      <c r="L136" s="35" t="n">
        <v>42776</v>
      </c>
      <c r="M136" s="36"/>
      <c r="N136" s="31"/>
      <c r="O136" s="31"/>
      <c r="P136" s="31" t="s">
        <v>4861</v>
      </c>
      <c r="Q136" s="0" t="n">
        <f aca="false">IF(ISNA(VLOOKUP(A136,calculos!$A$2:$B$20,2,1)),"null",VLOOKUP(A136,calculos!$A$2:$B$20,2,1))</f>
        <v>12</v>
      </c>
      <c r="R136" s="0" t="n">
        <f aca="false">IF(ISNA(VLOOKUP(C136,calculos!$D$2:$E$1218,2,1)),"null",VLOOKUP(C136,calculos!$D$2:$E$1218,2,1))</f>
        <v>1087</v>
      </c>
      <c r="S136" s="0" t="n">
        <f aca="false">IF(ISNA(VLOOKUP(D136,calculos!$G$2:$H$1118,2,1)),"null",VLOOKUP(D136,calculos!$G$2:$H$1118,2,1))</f>
        <v>750</v>
      </c>
      <c r="T136" s="0" t="n">
        <f aca="false">IF(ISNA(VLOOKUP(E136,calculos!$J$2:$K$220,2,1)),"null",VLOOKUP(E136,calculos!$J$2:$K$220,2,1))</f>
        <v>132</v>
      </c>
      <c r="U136" s="0" t="n">
        <f aca="false">IF(ISNA(VLOOKUP(F136,calculos!$M$2:$N$658,2,1)),"null",VLOOKUP(F136,calculos!$M$2:$N$658,2,1))</f>
        <v>416</v>
      </c>
      <c r="V136" s="0" t="n">
        <f aca="false">IF(ISNA(VLOOKUP(J136,calculos!$P$2:$Q$1711,2,1)),"null",VLOOKUP(J136,calculos!$P$2:$Q$1711,2,1))</f>
        <v>242</v>
      </c>
      <c r="W136" s="0" t="n">
        <f aca="false">IF(ISNA(VLOOKUP(P136,calculos!$S$2:$T$58,2,1)),"null",VLOOKUP(P136,calculos!$S$2:$T$58,2,1))</f>
        <v>3</v>
      </c>
      <c r="X136" s="9" t="str">
        <f aca="false">$X$1&amp;B136&amp;"','"&amp;G136&amp;"','"&amp;H136&amp;"','"&amp;I136&amp;"','"&amp;K136&amp;"','"&amp;L136&amp;"','"&amp;M136&amp;"','"&amp;N136&amp;"','"&amp;O136&amp;"',"&amp;Q136&amp;","&amp;R136&amp;","&amp;S136&amp;","&amp;T136&amp;","&amp;U136&amp;","&amp;V136&amp;","&amp;W136&amp;");"</f>
        <v>insert into servicio (id,fecha_entrega,serie,apertura,fecha_instalacion,garantia,mantenimiento,capacitacion,entrega_equipo,visita,id_empresa,id_hospital,id_equipo,id_marca,id_modelo,id_os,id_ingeniero) values (nextval('seq_servicio'),'','270','','','','42776','','','',12,1087,750,132,416,242,3);</v>
      </c>
    </row>
    <row r="137" customFormat="false" ht="13.8" hidden="false" customHeight="false" outlineLevel="0" collapsed="false">
      <c r="A137" s="31" t="s">
        <v>23</v>
      </c>
      <c r="B137" s="31"/>
      <c r="C137" s="31" t="s">
        <v>4911</v>
      </c>
      <c r="D137" s="31" t="s">
        <v>4923</v>
      </c>
      <c r="E137" s="31" t="s">
        <v>4924</v>
      </c>
      <c r="F137" s="32" t="s">
        <v>4926</v>
      </c>
      <c r="G137" s="32" t="n">
        <v>271</v>
      </c>
      <c r="H137" s="33"/>
      <c r="I137" s="33"/>
      <c r="J137" s="34" t="n">
        <v>4582</v>
      </c>
      <c r="K137" s="31"/>
      <c r="L137" s="35" t="n">
        <v>42776</v>
      </c>
      <c r="M137" s="36"/>
      <c r="N137" s="31"/>
      <c r="O137" s="31"/>
      <c r="P137" s="31" t="s">
        <v>4861</v>
      </c>
      <c r="Q137" s="0" t="n">
        <f aca="false">IF(ISNA(VLOOKUP(A137,calculos!$A$2:$B$20,2,1)),"null",VLOOKUP(A137,calculos!$A$2:$B$20,2,1))</f>
        <v>12</v>
      </c>
      <c r="R137" s="0" t="n">
        <f aca="false">IF(ISNA(VLOOKUP(C137,calculos!$D$2:$E$1218,2,1)),"null",VLOOKUP(C137,calculos!$D$2:$E$1218,2,1))</f>
        <v>1087</v>
      </c>
      <c r="S137" s="0" t="n">
        <f aca="false">IF(ISNA(VLOOKUP(D137,calculos!$G$2:$H$1118,2,1)),"null",VLOOKUP(D137,calculos!$G$2:$H$1118,2,1))</f>
        <v>750</v>
      </c>
      <c r="T137" s="0" t="n">
        <f aca="false">IF(ISNA(VLOOKUP(E137,calculos!$J$2:$K$220,2,1)),"null",VLOOKUP(E137,calculos!$J$2:$K$220,2,1))</f>
        <v>132</v>
      </c>
      <c r="U137" s="0" t="n">
        <f aca="false">IF(ISNA(VLOOKUP(F137,calculos!$M$2:$N$658,2,1)),"null",VLOOKUP(F137,calculos!$M$2:$N$658,2,1))</f>
        <v>416</v>
      </c>
      <c r="V137" s="0" t="n">
        <f aca="false">IF(ISNA(VLOOKUP(J137,calculos!$P$2:$Q$1711,2,1)),"null",VLOOKUP(J137,calculos!$P$2:$Q$1711,2,1))</f>
        <v>252</v>
      </c>
      <c r="W137" s="0" t="n">
        <f aca="false">IF(ISNA(VLOOKUP(P137,calculos!$S$2:$T$58,2,1)),"null",VLOOKUP(P137,calculos!$S$2:$T$58,2,1))</f>
        <v>3</v>
      </c>
      <c r="X137" s="9" t="str">
        <f aca="false">$X$1&amp;B137&amp;"','"&amp;G137&amp;"','"&amp;H137&amp;"','"&amp;I137&amp;"','"&amp;K137&amp;"','"&amp;L137&amp;"','"&amp;M137&amp;"','"&amp;N137&amp;"','"&amp;O137&amp;"',"&amp;Q137&amp;","&amp;R137&amp;","&amp;S137&amp;","&amp;T137&amp;","&amp;U137&amp;","&amp;V137&amp;","&amp;W137&amp;");"</f>
        <v>insert into servicio (id,fecha_entrega,serie,apertura,fecha_instalacion,garantia,mantenimiento,capacitacion,entrega_equipo,visita,id_empresa,id_hospital,id_equipo,id_marca,id_modelo,id_os,id_ingeniero) values (nextval('seq_servicio'),'','271','','','','42776','','','',12,1087,750,132,416,252,3);</v>
      </c>
    </row>
    <row r="138" customFormat="false" ht="13.8" hidden="false" customHeight="false" outlineLevel="0" collapsed="false">
      <c r="A138" s="31" t="s">
        <v>23</v>
      </c>
      <c r="B138" s="31"/>
      <c r="C138" s="31" t="s">
        <v>4911</v>
      </c>
      <c r="D138" s="31" t="s">
        <v>4923</v>
      </c>
      <c r="E138" s="31" t="s">
        <v>4924</v>
      </c>
      <c r="F138" s="32" t="s">
        <v>4925</v>
      </c>
      <c r="G138" s="32" t="n">
        <v>161</v>
      </c>
      <c r="H138" s="33"/>
      <c r="I138" s="33"/>
      <c r="J138" s="34" t="n">
        <v>3882</v>
      </c>
      <c r="K138" s="31"/>
      <c r="L138" s="35" t="n">
        <v>42776</v>
      </c>
      <c r="M138" s="36"/>
      <c r="N138" s="31"/>
      <c r="O138" s="31"/>
      <c r="P138" s="31" t="s">
        <v>4861</v>
      </c>
      <c r="Q138" s="0" t="n">
        <f aca="false">IF(ISNA(VLOOKUP(A138,calculos!$A$2:$B$20,2,1)),"null",VLOOKUP(A138,calculos!$A$2:$B$20,2,1))</f>
        <v>12</v>
      </c>
      <c r="R138" s="0" t="n">
        <f aca="false">IF(ISNA(VLOOKUP(C138,calculos!$D$2:$E$1218,2,1)),"null",VLOOKUP(C138,calculos!$D$2:$E$1218,2,1))</f>
        <v>1087</v>
      </c>
      <c r="S138" s="0" t="n">
        <f aca="false">IF(ISNA(VLOOKUP(D138,calculos!$G$2:$H$1118,2,1)),"null",VLOOKUP(D138,calculos!$G$2:$H$1118,2,1))</f>
        <v>750</v>
      </c>
      <c r="T138" s="0" t="n">
        <f aca="false">IF(ISNA(VLOOKUP(E138,calculos!$J$2:$K$220,2,1)),"null",VLOOKUP(E138,calculos!$J$2:$K$220,2,1))</f>
        <v>132</v>
      </c>
      <c r="U138" s="0" t="n">
        <f aca="false">IF(ISNA(VLOOKUP(F138,calculos!$M$2:$N$658,2,1)),"null",VLOOKUP(F138,calculos!$M$2:$N$658,2,1))</f>
        <v>91</v>
      </c>
      <c r="V138" s="0" t="n">
        <f aca="false">IF(ISNA(VLOOKUP(J138,calculos!$P$2:$Q$1711,2,1)),"null",VLOOKUP(J138,calculos!$P$2:$Q$1711,2,1))</f>
        <v>238</v>
      </c>
      <c r="W138" s="0" t="n">
        <f aca="false">IF(ISNA(VLOOKUP(P138,calculos!$S$2:$T$58,2,1)),"null",VLOOKUP(P138,calculos!$S$2:$T$58,2,1))</f>
        <v>3</v>
      </c>
      <c r="X138" s="9" t="str">
        <f aca="false">$X$1&amp;B138&amp;"','"&amp;G138&amp;"','"&amp;H138&amp;"','"&amp;I138&amp;"','"&amp;K138&amp;"','"&amp;L138&amp;"','"&amp;M138&amp;"','"&amp;N138&amp;"','"&amp;O138&amp;"',"&amp;Q138&amp;","&amp;R138&amp;","&amp;S138&amp;","&amp;T138&amp;","&amp;U138&amp;","&amp;V138&amp;","&amp;W138&amp;");"</f>
        <v>insert into servicio (id,fecha_entrega,serie,apertura,fecha_instalacion,garantia,mantenimiento,capacitacion,entrega_equipo,visita,id_empresa,id_hospital,id_equipo,id_marca,id_modelo,id_os,id_ingeniero) values (nextval('seq_servicio'),'','161','','','','42776','','','',12,1087,750,132,91,238,3);</v>
      </c>
    </row>
    <row r="139" customFormat="false" ht="13.8" hidden="false" customHeight="false" outlineLevel="0" collapsed="false">
      <c r="A139" s="31" t="s">
        <v>23</v>
      </c>
      <c r="B139" s="31"/>
      <c r="C139" s="31" t="s">
        <v>4911</v>
      </c>
      <c r="D139" s="31" t="s">
        <v>4340</v>
      </c>
      <c r="E139" s="31" t="s">
        <v>4754</v>
      </c>
      <c r="F139" s="32" t="s">
        <v>4889</v>
      </c>
      <c r="G139" s="32" t="s">
        <v>4345</v>
      </c>
      <c r="H139" s="33"/>
      <c r="I139" s="33"/>
      <c r="J139" s="34" t="n">
        <v>5659</v>
      </c>
      <c r="K139" s="31"/>
      <c r="L139" s="35" t="n">
        <v>42776</v>
      </c>
      <c r="M139" s="36"/>
      <c r="N139" s="31"/>
      <c r="O139" s="31"/>
      <c r="P139" s="31" t="s">
        <v>4861</v>
      </c>
      <c r="Q139" s="0" t="n">
        <f aca="false">IF(ISNA(VLOOKUP(A139,calculos!$A$2:$B$20,2,1)),"null",VLOOKUP(A139,calculos!$A$2:$B$20,2,1))</f>
        <v>12</v>
      </c>
      <c r="R139" s="0" t="n">
        <f aca="false">IF(ISNA(VLOOKUP(C139,calculos!$D$2:$E$1218,2,1)),"null",VLOOKUP(C139,calculos!$D$2:$E$1218,2,1))</f>
        <v>1087</v>
      </c>
      <c r="S139" s="0" t="n">
        <f aca="false">IF(ISNA(VLOOKUP(D139,calculos!$G$2:$H$1118,2,1)),"null",VLOOKUP(D139,calculos!$G$2:$H$1118,2,1))</f>
        <v>374</v>
      </c>
      <c r="T139" s="0" t="n">
        <f aca="false">IF(ISNA(VLOOKUP(E139,calculos!$J$2:$K$220,2,1)),"null",VLOOKUP(E139,calculos!$J$2:$K$220,2,1))</f>
        <v>31</v>
      </c>
      <c r="U139" s="0" t="n">
        <f aca="false">IF(ISNA(VLOOKUP(F139,calculos!$M$2:$N$658,2,1)),"null",VLOOKUP(F139,calculos!$M$2:$N$658,2,1))</f>
        <v>267</v>
      </c>
      <c r="V139" s="0" t="n">
        <f aca="false">IF(ISNA(VLOOKUP(J139,calculos!$P$2:$Q$1711,2,1)),"null",VLOOKUP(J139,calculos!$P$2:$Q$1711,2,1))</f>
        <v>368</v>
      </c>
      <c r="W139" s="0" t="n">
        <f aca="false">IF(ISNA(VLOOKUP(P139,calculos!$S$2:$T$58,2,1)),"null",VLOOKUP(P139,calculos!$S$2:$T$58,2,1))</f>
        <v>3</v>
      </c>
      <c r="X139" s="9" t="str">
        <f aca="false">$X$1&amp;B139&amp;"','"&amp;G139&amp;"','"&amp;H139&amp;"','"&amp;I139&amp;"','"&amp;K139&amp;"','"&amp;L139&amp;"','"&amp;M139&amp;"','"&amp;N139&amp;"','"&amp;O139&amp;"',"&amp;Q139&amp;","&amp;R139&amp;","&amp;S139&amp;","&amp;T139&amp;","&amp;U139&amp;","&amp;V139&amp;","&amp;W139&amp;");"</f>
        <v>insert into servicio (id,fecha_entrega,serie,apertura,fecha_instalacion,garantia,mantenimiento,capacitacion,entrega_equipo,visita,id_empresa,id_hospital,id_equipo,id_marca,id_modelo,id_os,id_ingeniero) values (nextval('seq_servicio'),'','F5D73874AX','','','','42776','','','',12,1087,374,31,267,368,3);</v>
      </c>
    </row>
    <row r="140" customFormat="false" ht="13.8" hidden="false" customHeight="false" outlineLevel="0" collapsed="false">
      <c r="A140" s="31" t="s">
        <v>23</v>
      </c>
      <c r="B140" s="31"/>
      <c r="C140" s="31" t="s">
        <v>4911</v>
      </c>
      <c r="D140" s="31" t="s">
        <v>4340</v>
      </c>
      <c r="E140" s="31" t="s">
        <v>4754</v>
      </c>
      <c r="F140" s="32" t="s">
        <v>4889</v>
      </c>
      <c r="G140" s="32" t="s">
        <v>4344</v>
      </c>
      <c r="H140" s="33"/>
      <c r="I140" s="33"/>
      <c r="J140" s="34" t="n">
        <v>5660</v>
      </c>
      <c r="K140" s="31"/>
      <c r="L140" s="35" t="n">
        <v>42776</v>
      </c>
      <c r="M140" s="36"/>
      <c r="N140" s="31"/>
      <c r="O140" s="31"/>
      <c r="P140" s="31" t="s">
        <v>4861</v>
      </c>
      <c r="Q140" s="0" t="n">
        <f aca="false">IF(ISNA(VLOOKUP(A140,calculos!$A$2:$B$20,2,1)),"null",VLOOKUP(A140,calculos!$A$2:$B$20,2,1))</f>
        <v>12</v>
      </c>
      <c r="R140" s="0" t="n">
        <f aca="false">IF(ISNA(VLOOKUP(C140,calculos!$D$2:$E$1218,2,1)),"null",VLOOKUP(C140,calculos!$D$2:$E$1218,2,1))</f>
        <v>1087</v>
      </c>
      <c r="S140" s="0" t="n">
        <f aca="false">IF(ISNA(VLOOKUP(D140,calculos!$G$2:$H$1118,2,1)),"null",VLOOKUP(D140,calculos!$G$2:$H$1118,2,1))</f>
        <v>374</v>
      </c>
      <c r="T140" s="0" t="n">
        <f aca="false">IF(ISNA(VLOOKUP(E140,calculos!$J$2:$K$220,2,1)),"null",VLOOKUP(E140,calculos!$J$2:$K$220,2,1))</f>
        <v>31</v>
      </c>
      <c r="U140" s="0" t="n">
        <f aca="false">IF(ISNA(VLOOKUP(F140,calculos!$M$2:$N$658,2,1)),"null",VLOOKUP(F140,calculos!$M$2:$N$658,2,1))</f>
        <v>267</v>
      </c>
      <c r="V140" s="0" t="n">
        <f aca="false">IF(ISNA(VLOOKUP(J140,calculos!$P$2:$Q$1711,2,1)),"null",VLOOKUP(J140,calculos!$P$2:$Q$1711,2,1))</f>
        <v>369</v>
      </c>
      <c r="W140" s="0" t="n">
        <f aca="false">IF(ISNA(VLOOKUP(P140,calculos!$S$2:$T$58,2,1)),"null",VLOOKUP(P140,calculos!$S$2:$T$58,2,1))</f>
        <v>3</v>
      </c>
      <c r="X140" s="9" t="str">
        <f aca="false">$X$1&amp;B140&amp;"','"&amp;G140&amp;"','"&amp;H140&amp;"','"&amp;I140&amp;"','"&amp;K140&amp;"','"&amp;L140&amp;"','"&amp;M140&amp;"','"&amp;N140&amp;"','"&amp;O140&amp;"',"&amp;Q140&amp;","&amp;R140&amp;","&amp;S140&amp;","&amp;T140&amp;","&amp;U140&amp;","&amp;V140&amp;","&amp;W140&amp;");"</f>
        <v>insert into servicio (id,fecha_entrega,serie,apertura,fecha_instalacion,garantia,mantenimiento,capacitacion,entrega_equipo,visita,id_empresa,id_hospital,id_equipo,id_marca,id_modelo,id_os,id_ingeniero) values (nextval('seq_servicio'),'','F5D73804AX','','','','42776','','','',12,1087,374,31,267,369,3);</v>
      </c>
    </row>
    <row r="141" customFormat="false" ht="13.8" hidden="false" customHeight="false" outlineLevel="0" collapsed="false">
      <c r="A141" s="31" t="s">
        <v>23</v>
      </c>
      <c r="B141" s="31"/>
      <c r="C141" s="31" t="s">
        <v>4911</v>
      </c>
      <c r="D141" s="31" t="s">
        <v>4340</v>
      </c>
      <c r="E141" s="31" t="s">
        <v>4754</v>
      </c>
      <c r="F141" s="32" t="s">
        <v>4889</v>
      </c>
      <c r="G141" s="32" t="s">
        <v>4927</v>
      </c>
      <c r="H141" s="33"/>
      <c r="I141" s="33"/>
      <c r="J141" s="34" t="n">
        <v>5662</v>
      </c>
      <c r="K141" s="31"/>
      <c r="L141" s="35" t="n">
        <v>42776</v>
      </c>
      <c r="M141" s="36"/>
      <c r="N141" s="31"/>
      <c r="O141" s="31"/>
      <c r="P141" s="31" t="s">
        <v>4861</v>
      </c>
      <c r="Q141" s="0" t="n">
        <f aca="false">IF(ISNA(VLOOKUP(A141,calculos!$A$2:$B$20,2,1)),"null",VLOOKUP(A141,calculos!$A$2:$B$20,2,1))</f>
        <v>12</v>
      </c>
      <c r="R141" s="0" t="n">
        <f aca="false">IF(ISNA(VLOOKUP(C141,calculos!$D$2:$E$1218,2,1)),"null",VLOOKUP(C141,calculos!$D$2:$E$1218,2,1))</f>
        <v>1087</v>
      </c>
      <c r="S141" s="0" t="n">
        <f aca="false">IF(ISNA(VLOOKUP(D141,calculos!$G$2:$H$1118,2,1)),"null",VLOOKUP(D141,calculos!$G$2:$H$1118,2,1))</f>
        <v>374</v>
      </c>
      <c r="T141" s="0" t="n">
        <f aca="false">IF(ISNA(VLOOKUP(E141,calculos!$J$2:$K$220,2,1)),"null",VLOOKUP(E141,calculos!$J$2:$K$220,2,1))</f>
        <v>31</v>
      </c>
      <c r="U141" s="0" t="n">
        <f aca="false">IF(ISNA(VLOOKUP(F141,calculos!$M$2:$N$658,2,1)),"null",VLOOKUP(F141,calculos!$M$2:$N$658,2,1))</f>
        <v>267</v>
      </c>
      <c r="V141" s="0" t="n">
        <f aca="false">IF(ISNA(VLOOKUP(J141,calculos!$P$2:$Q$1711,2,1)),"null",VLOOKUP(J141,calculos!$P$2:$Q$1711,2,1))</f>
        <v>371</v>
      </c>
      <c r="W141" s="0" t="n">
        <f aca="false">IF(ISNA(VLOOKUP(P141,calculos!$S$2:$T$58,2,1)),"null",VLOOKUP(P141,calculos!$S$2:$T$58,2,1))</f>
        <v>3</v>
      </c>
      <c r="X141" s="9" t="str">
        <f aca="false">$X$1&amp;B141&amp;"','"&amp;G141&amp;"','"&amp;H141&amp;"','"&amp;I141&amp;"','"&amp;K141&amp;"','"&amp;L141&amp;"','"&amp;M141&amp;"','"&amp;N141&amp;"','"&amp;O141&amp;"',"&amp;Q141&amp;","&amp;R141&amp;","&amp;S141&amp;","&amp;T141&amp;","&amp;U141&amp;","&amp;V141&amp;","&amp;W141&amp;");"</f>
        <v>insert into servicio (id,fecha_entrega,serie,apertura,fecha_instalacion,garantia,mantenimiento,capacitacion,entrega_equipo,visita,id_empresa,id_hospital,id_equipo,id_marca,id_modelo,id_os,id_ingeniero) values (nextval('seq_servicio'),'','F5D738668AX','','','','42776','','','',12,1087,374,31,267,371,3);</v>
      </c>
    </row>
    <row r="142" customFormat="false" ht="13.8" hidden="false" customHeight="false" outlineLevel="0" collapsed="false">
      <c r="A142" s="31" t="s">
        <v>23</v>
      </c>
      <c r="B142" s="31"/>
      <c r="C142" s="31" t="s">
        <v>4911</v>
      </c>
      <c r="D142" s="31" t="s">
        <v>4340</v>
      </c>
      <c r="E142" s="31" t="s">
        <v>4754</v>
      </c>
      <c r="F142" s="32" t="s">
        <v>4928</v>
      </c>
      <c r="G142" s="32" t="s">
        <v>4929</v>
      </c>
      <c r="H142" s="33"/>
      <c r="I142" s="33"/>
      <c r="J142" s="34" t="n">
        <v>5661</v>
      </c>
      <c r="K142" s="31"/>
      <c r="L142" s="35" t="n">
        <v>42776</v>
      </c>
      <c r="M142" s="36"/>
      <c r="N142" s="31"/>
      <c r="O142" s="31"/>
      <c r="P142" s="31" t="s">
        <v>4861</v>
      </c>
      <c r="Q142" s="0" t="n">
        <f aca="false">IF(ISNA(VLOOKUP(A142,calculos!$A$2:$B$20,2,1)),"null",VLOOKUP(A142,calculos!$A$2:$B$20,2,1))</f>
        <v>12</v>
      </c>
      <c r="R142" s="0" t="n">
        <f aca="false">IF(ISNA(VLOOKUP(C142,calculos!$D$2:$E$1218,2,1)),"null",VLOOKUP(C142,calculos!$D$2:$E$1218,2,1))</f>
        <v>1087</v>
      </c>
      <c r="S142" s="0" t="n">
        <f aca="false">IF(ISNA(VLOOKUP(D142,calculos!$G$2:$H$1118,2,1)),"null",VLOOKUP(D142,calculos!$G$2:$H$1118,2,1))</f>
        <v>374</v>
      </c>
      <c r="T142" s="0" t="n">
        <f aca="false">IF(ISNA(VLOOKUP(E142,calculos!$J$2:$K$220,2,1)),"null",VLOOKUP(E142,calculos!$J$2:$K$220,2,1))</f>
        <v>31</v>
      </c>
      <c r="U142" s="0" t="n">
        <f aca="false">IF(ISNA(VLOOKUP(F142,calculos!$M$2:$N$658,2,1)),"null",VLOOKUP(F142,calculos!$M$2:$N$658,2,1))</f>
        <v>270</v>
      </c>
      <c r="V142" s="0" t="n">
        <f aca="false">IF(ISNA(VLOOKUP(J142,calculos!$P$2:$Q$1711,2,1)),"null",VLOOKUP(J142,calculos!$P$2:$Q$1711,2,1))</f>
        <v>370</v>
      </c>
      <c r="W142" s="0" t="n">
        <f aca="false">IF(ISNA(VLOOKUP(P142,calculos!$S$2:$T$58,2,1)),"null",VLOOKUP(P142,calculos!$S$2:$T$58,2,1))</f>
        <v>3</v>
      </c>
      <c r="X142" s="9" t="str">
        <f aca="false">$X$1&amp;B142&amp;"','"&amp;G142&amp;"','"&amp;H142&amp;"','"&amp;I142&amp;"','"&amp;K142&amp;"','"&amp;L142&amp;"','"&amp;M142&amp;"','"&amp;N142&amp;"','"&amp;O142&amp;"',"&amp;Q142&amp;","&amp;R142&amp;","&amp;S142&amp;","&amp;T142&amp;","&amp;U142&amp;","&amp;V142&amp;","&amp;W142&amp;");"</f>
        <v>insert into servicio (id,fecha_entrega,serie,apertura,fecha_instalacion,garantia,mantenimiento,capacitacion,entrega_equipo,visita,id_empresa,id_hospital,id_equipo,id_marca,id_modelo,id_os,id_ingeniero) values (nextval('seq_servicio'),'','F5D73802AX','','','','42776','','','',12,1087,374,31,270,370,3);</v>
      </c>
    </row>
    <row r="143" customFormat="false" ht="13.8" hidden="false" customHeight="false" outlineLevel="0" collapsed="false">
      <c r="A143" s="31" t="s">
        <v>23</v>
      </c>
      <c r="B143" s="31"/>
      <c r="C143" s="31" t="s">
        <v>4911</v>
      </c>
      <c r="D143" s="31" t="s">
        <v>4930</v>
      </c>
      <c r="E143" s="31" t="s">
        <v>4774</v>
      </c>
      <c r="F143" s="32" t="s">
        <v>4775</v>
      </c>
      <c r="G143" s="32" t="n">
        <v>17089</v>
      </c>
      <c r="H143" s="33"/>
      <c r="I143" s="33"/>
      <c r="J143" s="34" t="n">
        <v>5666</v>
      </c>
      <c r="K143" s="31"/>
      <c r="L143" s="35" t="n">
        <v>42775</v>
      </c>
      <c r="M143" s="36"/>
      <c r="N143" s="31"/>
      <c r="O143" s="31"/>
      <c r="P143" s="31" t="s">
        <v>4861</v>
      </c>
      <c r="Q143" s="0" t="n">
        <f aca="false">IF(ISNA(VLOOKUP(A143,calculos!$A$2:$B$20,2,1)),"null",VLOOKUP(A143,calculos!$A$2:$B$20,2,1))</f>
        <v>12</v>
      </c>
      <c r="R143" s="0" t="n">
        <f aca="false">IF(ISNA(VLOOKUP(C143,calculos!$D$2:$E$1218,2,1)),"null",VLOOKUP(C143,calculos!$D$2:$E$1218,2,1))</f>
        <v>1087</v>
      </c>
      <c r="S143" s="0" t="n">
        <f aca="false">IF(ISNA(VLOOKUP(D143,calculos!$G$2:$H$1118,2,1)),"null",VLOOKUP(D143,calculos!$G$2:$H$1118,2,1))</f>
        <v>575</v>
      </c>
      <c r="T143" s="0" t="n">
        <f aca="false">IF(ISNA(VLOOKUP(E143,calculos!$J$2:$K$220,2,1)),"null",VLOOKUP(E143,calculos!$J$2:$K$220,2,1))</f>
        <v>172</v>
      </c>
      <c r="U143" s="0" t="n">
        <f aca="false">IF(ISNA(VLOOKUP(F143,calculos!$M$2:$N$658,2,1)),"null",VLOOKUP(F143,calculos!$M$2:$N$658,2,1))</f>
        <v>454</v>
      </c>
      <c r="V143" s="0" t="n">
        <f aca="false">IF(ISNA(VLOOKUP(J143,calculos!$P$2:$Q$1711,2,1)),"null",VLOOKUP(J143,calculos!$P$2:$Q$1711,2,1))</f>
        <v>375</v>
      </c>
      <c r="W143" s="0" t="n">
        <f aca="false">IF(ISNA(VLOOKUP(P143,calculos!$S$2:$T$58,2,1)),"null",VLOOKUP(P143,calculos!$S$2:$T$58,2,1))</f>
        <v>3</v>
      </c>
      <c r="X143" s="9" t="str">
        <f aca="false">$X$1&amp;B143&amp;"','"&amp;G143&amp;"','"&amp;H143&amp;"','"&amp;I143&amp;"','"&amp;K143&amp;"','"&amp;L143&amp;"','"&amp;M143&amp;"','"&amp;N143&amp;"','"&amp;O143&amp;"',"&amp;Q143&amp;","&amp;R143&amp;","&amp;S143&amp;","&amp;T143&amp;","&amp;U143&amp;","&amp;V143&amp;","&amp;W143&amp;");"</f>
        <v>insert into servicio (id,fecha_entrega,serie,apertura,fecha_instalacion,garantia,mantenimiento,capacitacion,entrega_equipo,visita,id_empresa,id_hospital,id_equipo,id_marca,id_modelo,id_os,id_ingeniero) values (nextval('seq_servicio'),'','17089','','','','42775','','','',12,1087,575,172,454,375,3);</v>
      </c>
    </row>
    <row r="144" customFormat="false" ht="13.8" hidden="false" customHeight="false" outlineLevel="0" collapsed="false">
      <c r="A144" s="31" t="s">
        <v>23</v>
      </c>
      <c r="B144" s="31"/>
      <c r="C144" s="31" t="s">
        <v>4911</v>
      </c>
      <c r="D144" s="31" t="s">
        <v>4930</v>
      </c>
      <c r="E144" s="31" t="s">
        <v>4774</v>
      </c>
      <c r="F144" s="32" t="s">
        <v>4775</v>
      </c>
      <c r="G144" s="32" t="n">
        <v>17090</v>
      </c>
      <c r="H144" s="33"/>
      <c r="I144" s="33"/>
      <c r="J144" s="34" t="n">
        <v>5665</v>
      </c>
      <c r="K144" s="31"/>
      <c r="L144" s="35" t="n">
        <v>42775</v>
      </c>
      <c r="M144" s="36"/>
      <c r="N144" s="31"/>
      <c r="O144" s="31"/>
      <c r="P144" s="31" t="s">
        <v>4861</v>
      </c>
      <c r="Q144" s="0" t="n">
        <f aca="false">IF(ISNA(VLOOKUP(A144,calculos!$A$2:$B$20,2,1)),"null",VLOOKUP(A144,calculos!$A$2:$B$20,2,1))</f>
        <v>12</v>
      </c>
      <c r="R144" s="0" t="n">
        <f aca="false">IF(ISNA(VLOOKUP(C144,calculos!$D$2:$E$1218,2,1)),"null",VLOOKUP(C144,calculos!$D$2:$E$1218,2,1))</f>
        <v>1087</v>
      </c>
      <c r="S144" s="0" t="n">
        <f aca="false">IF(ISNA(VLOOKUP(D144,calculos!$G$2:$H$1118,2,1)),"null",VLOOKUP(D144,calculos!$G$2:$H$1118,2,1))</f>
        <v>575</v>
      </c>
      <c r="T144" s="0" t="n">
        <f aca="false">IF(ISNA(VLOOKUP(E144,calculos!$J$2:$K$220,2,1)),"null",VLOOKUP(E144,calculos!$J$2:$K$220,2,1))</f>
        <v>172</v>
      </c>
      <c r="U144" s="0" t="n">
        <f aca="false">IF(ISNA(VLOOKUP(F144,calculos!$M$2:$N$658,2,1)),"null",VLOOKUP(F144,calculos!$M$2:$N$658,2,1))</f>
        <v>454</v>
      </c>
      <c r="V144" s="0" t="n">
        <f aca="false">IF(ISNA(VLOOKUP(J144,calculos!$P$2:$Q$1711,2,1)),"null",VLOOKUP(J144,calculos!$P$2:$Q$1711,2,1))</f>
        <v>374</v>
      </c>
      <c r="W144" s="0" t="n">
        <f aca="false">IF(ISNA(VLOOKUP(P144,calculos!$S$2:$T$58,2,1)),"null",VLOOKUP(P144,calculos!$S$2:$T$58,2,1))</f>
        <v>3</v>
      </c>
      <c r="X144" s="9" t="str">
        <f aca="false">$X$1&amp;B144&amp;"','"&amp;G144&amp;"','"&amp;H144&amp;"','"&amp;I144&amp;"','"&amp;K144&amp;"','"&amp;L144&amp;"','"&amp;M144&amp;"','"&amp;N144&amp;"','"&amp;O144&amp;"',"&amp;Q144&amp;","&amp;R144&amp;","&amp;S144&amp;","&amp;T144&amp;","&amp;U144&amp;","&amp;V144&amp;","&amp;W144&amp;");"</f>
        <v>insert into servicio (id,fecha_entrega,serie,apertura,fecha_instalacion,garantia,mantenimiento,capacitacion,entrega_equipo,visita,id_empresa,id_hospital,id_equipo,id_marca,id_modelo,id_os,id_ingeniero) values (nextval('seq_servicio'),'','17090','','','','42775','','','',12,1087,575,172,454,374,3);</v>
      </c>
    </row>
    <row r="145" customFormat="false" ht="13.8" hidden="false" customHeight="false" outlineLevel="0" collapsed="false">
      <c r="A145" s="31" t="s">
        <v>23</v>
      </c>
      <c r="B145" s="31"/>
      <c r="C145" s="31" t="s">
        <v>4911</v>
      </c>
      <c r="D145" s="31" t="s">
        <v>4930</v>
      </c>
      <c r="E145" s="31" t="s">
        <v>4774</v>
      </c>
      <c r="F145" s="32" t="s">
        <v>4775</v>
      </c>
      <c r="G145" s="32" t="n">
        <v>17091</v>
      </c>
      <c r="H145" s="33"/>
      <c r="I145" s="33"/>
      <c r="J145" s="34" t="n">
        <v>5664</v>
      </c>
      <c r="K145" s="31"/>
      <c r="L145" s="35" t="n">
        <v>42775</v>
      </c>
      <c r="M145" s="36"/>
      <c r="N145" s="31"/>
      <c r="O145" s="31"/>
      <c r="P145" s="31" t="s">
        <v>4861</v>
      </c>
      <c r="Q145" s="0" t="n">
        <f aca="false">IF(ISNA(VLOOKUP(A145,calculos!$A$2:$B$20,2,1)),"null",VLOOKUP(A145,calculos!$A$2:$B$20,2,1))</f>
        <v>12</v>
      </c>
      <c r="R145" s="0" t="n">
        <f aca="false">IF(ISNA(VLOOKUP(C145,calculos!$D$2:$E$1218,2,1)),"null",VLOOKUP(C145,calculos!$D$2:$E$1218,2,1))</f>
        <v>1087</v>
      </c>
      <c r="S145" s="0" t="n">
        <f aca="false">IF(ISNA(VLOOKUP(D145,calculos!$G$2:$H$1118,2,1)),"null",VLOOKUP(D145,calculos!$G$2:$H$1118,2,1))</f>
        <v>575</v>
      </c>
      <c r="T145" s="0" t="n">
        <f aca="false">IF(ISNA(VLOOKUP(E145,calculos!$J$2:$K$220,2,1)),"null",VLOOKUP(E145,calculos!$J$2:$K$220,2,1))</f>
        <v>172</v>
      </c>
      <c r="U145" s="0" t="n">
        <f aca="false">IF(ISNA(VLOOKUP(F145,calculos!$M$2:$N$658,2,1)),"null",VLOOKUP(F145,calculos!$M$2:$N$658,2,1))</f>
        <v>454</v>
      </c>
      <c r="V145" s="0" t="n">
        <f aca="false">IF(ISNA(VLOOKUP(J145,calculos!$P$2:$Q$1711,2,1)),"null",VLOOKUP(J145,calculos!$P$2:$Q$1711,2,1))</f>
        <v>373</v>
      </c>
      <c r="W145" s="0" t="n">
        <f aca="false">IF(ISNA(VLOOKUP(P145,calculos!$S$2:$T$58,2,1)),"null",VLOOKUP(P145,calculos!$S$2:$T$58,2,1))</f>
        <v>3</v>
      </c>
      <c r="X145" s="9" t="str">
        <f aca="false">$X$1&amp;B145&amp;"','"&amp;G145&amp;"','"&amp;H145&amp;"','"&amp;I145&amp;"','"&amp;K145&amp;"','"&amp;L145&amp;"','"&amp;M145&amp;"','"&amp;N145&amp;"','"&amp;O145&amp;"',"&amp;Q145&amp;","&amp;R145&amp;","&amp;S145&amp;","&amp;T145&amp;","&amp;U145&amp;","&amp;V145&amp;","&amp;W145&amp;");"</f>
        <v>insert into servicio (id,fecha_entrega,serie,apertura,fecha_instalacion,garantia,mantenimiento,capacitacion,entrega_equipo,visita,id_empresa,id_hospital,id_equipo,id_marca,id_modelo,id_os,id_ingeniero) values (nextval('seq_servicio'),'','17091','','','','42775','','','',12,1087,575,172,454,373,3);</v>
      </c>
    </row>
    <row r="146" customFormat="false" ht="13.8" hidden="false" customHeight="false" outlineLevel="0" collapsed="false">
      <c r="A146" s="31" t="s">
        <v>23</v>
      </c>
      <c r="B146" s="31"/>
      <c r="C146" s="31" t="s">
        <v>4911</v>
      </c>
      <c r="D146" s="31" t="s">
        <v>4930</v>
      </c>
      <c r="E146" s="31" t="s">
        <v>4774</v>
      </c>
      <c r="F146" s="32" t="s">
        <v>4775</v>
      </c>
      <c r="G146" s="32" t="n">
        <v>17092</v>
      </c>
      <c r="H146" s="33"/>
      <c r="I146" s="33"/>
      <c r="J146" s="34" t="n">
        <v>5663</v>
      </c>
      <c r="K146" s="31"/>
      <c r="L146" s="35" t="n">
        <v>42775</v>
      </c>
      <c r="M146" s="36"/>
      <c r="N146" s="31"/>
      <c r="O146" s="31"/>
      <c r="P146" s="31" t="s">
        <v>4861</v>
      </c>
      <c r="Q146" s="0" t="n">
        <f aca="false">IF(ISNA(VLOOKUP(A146,calculos!$A$2:$B$20,2,1)),"null",VLOOKUP(A146,calculos!$A$2:$B$20,2,1))</f>
        <v>12</v>
      </c>
      <c r="R146" s="0" t="n">
        <f aca="false">IF(ISNA(VLOOKUP(C146,calculos!$D$2:$E$1218,2,1)),"null",VLOOKUP(C146,calculos!$D$2:$E$1218,2,1))</f>
        <v>1087</v>
      </c>
      <c r="S146" s="0" t="n">
        <f aca="false">IF(ISNA(VLOOKUP(D146,calculos!$G$2:$H$1118,2,1)),"null",VLOOKUP(D146,calculos!$G$2:$H$1118,2,1))</f>
        <v>575</v>
      </c>
      <c r="T146" s="0" t="n">
        <f aca="false">IF(ISNA(VLOOKUP(E146,calculos!$J$2:$K$220,2,1)),"null",VLOOKUP(E146,calculos!$J$2:$K$220,2,1))</f>
        <v>172</v>
      </c>
      <c r="U146" s="0" t="n">
        <f aca="false">IF(ISNA(VLOOKUP(F146,calculos!$M$2:$N$658,2,1)),"null",VLOOKUP(F146,calculos!$M$2:$N$658,2,1))</f>
        <v>454</v>
      </c>
      <c r="V146" s="0" t="n">
        <f aca="false">IF(ISNA(VLOOKUP(J146,calculos!$P$2:$Q$1711,2,1)),"null",VLOOKUP(J146,calculos!$P$2:$Q$1711,2,1))</f>
        <v>372</v>
      </c>
      <c r="W146" s="0" t="n">
        <f aca="false">IF(ISNA(VLOOKUP(P146,calculos!$S$2:$T$58,2,1)),"null",VLOOKUP(P146,calculos!$S$2:$T$58,2,1))</f>
        <v>3</v>
      </c>
      <c r="X146" s="9" t="str">
        <f aca="false">$X$1&amp;B146&amp;"','"&amp;G146&amp;"','"&amp;H146&amp;"','"&amp;I146&amp;"','"&amp;K146&amp;"','"&amp;L146&amp;"','"&amp;M146&amp;"','"&amp;N146&amp;"','"&amp;O146&amp;"',"&amp;Q146&amp;","&amp;R146&amp;","&amp;S146&amp;","&amp;T146&amp;","&amp;U146&amp;","&amp;V146&amp;","&amp;W146&amp;");"</f>
        <v>insert into servicio (id,fecha_entrega,serie,apertura,fecha_instalacion,garantia,mantenimiento,capacitacion,entrega_equipo,visita,id_empresa,id_hospital,id_equipo,id_marca,id_modelo,id_os,id_ingeniero) values (nextval('seq_servicio'),'','17092','','','','42775','','','',12,1087,575,172,454,372,3);</v>
      </c>
    </row>
    <row r="147" customFormat="false" ht="13.8" hidden="false" customHeight="false" outlineLevel="0" collapsed="false">
      <c r="A147" s="31" t="s">
        <v>23</v>
      </c>
      <c r="B147" s="31"/>
      <c r="C147" s="31" t="s">
        <v>4931</v>
      </c>
      <c r="D147" s="31" t="s">
        <v>4932</v>
      </c>
      <c r="E147" s="31" t="s">
        <v>4754</v>
      </c>
      <c r="F147" s="32" t="s">
        <v>4933</v>
      </c>
      <c r="G147" s="32" t="s">
        <v>4934</v>
      </c>
      <c r="H147" s="33"/>
      <c r="I147" s="33" t="n">
        <v>42758</v>
      </c>
      <c r="J147" s="34" t="n">
        <v>4046</v>
      </c>
      <c r="K147" s="31"/>
      <c r="L147" s="35"/>
      <c r="M147" s="36"/>
      <c r="N147" s="31"/>
      <c r="O147" s="31"/>
      <c r="P147" s="31" t="s">
        <v>4861</v>
      </c>
      <c r="Q147" s="0" t="n">
        <f aca="false">IF(ISNA(VLOOKUP(A147,calculos!$A$2:$B$20,2,1)),"null",VLOOKUP(A147,calculos!$A$2:$B$20,2,1))</f>
        <v>12</v>
      </c>
      <c r="R147" s="0" t="n">
        <f aca="false">IF(ISNA(VLOOKUP(C147,calculos!$D$2:$E$1218,2,1)),"null",VLOOKUP(C147,calculos!$D$2:$E$1218,2,1))</f>
        <v>484</v>
      </c>
      <c r="S147" s="0" t="n">
        <f aca="false">IF(ISNA(VLOOKUP(D147,calculos!$G$2:$H$1118,2,1)),"null",VLOOKUP(D147,calculos!$G$2:$H$1118,2,1))</f>
        <v>680</v>
      </c>
      <c r="T147" s="0" t="n">
        <f aca="false">IF(ISNA(VLOOKUP(E147,calculos!$J$2:$K$220,2,1)),"null",VLOOKUP(E147,calculos!$J$2:$K$220,2,1))</f>
        <v>31</v>
      </c>
      <c r="U147" s="0" t="n">
        <f aca="false">IF(ISNA(VLOOKUP(F147,calculos!$M$2:$N$658,2,1)),"null",VLOOKUP(F147,calculos!$M$2:$N$658,2,1))</f>
        <v>587</v>
      </c>
      <c r="V147" s="0" t="n">
        <f aca="false">IF(ISNA(VLOOKUP(J147,calculos!$P$2:$Q$1711,2,1)),"null",VLOOKUP(J147,calculos!$P$2:$Q$1711,2,1))</f>
        <v>246</v>
      </c>
      <c r="W147" s="0" t="n">
        <f aca="false">IF(ISNA(VLOOKUP(P147,calculos!$S$2:$T$58,2,1)),"null",VLOOKUP(P147,calculos!$S$2:$T$58,2,1))</f>
        <v>3</v>
      </c>
      <c r="X147" s="9" t="str">
        <f aca="false">$X$1&amp;B147&amp;"','"&amp;G147&amp;"','"&amp;H147&amp;"','"&amp;I147&amp;"','"&amp;K147&amp;"','"&amp;L147&amp;"','"&amp;M147&amp;"','"&amp;N147&amp;"','"&amp;O147&amp;"',"&amp;Q147&amp;","&amp;R147&amp;","&amp;S147&amp;","&amp;T147&amp;","&amp;U147&amp;","&amp;V147&amp;","&amp;W147&amp;");"</f>
        <v>insert into servicio (id,fecha_entrega,serie,apertura,fecha_instalacion,garantia,mantenimiento,capacitacion,entrega_equipo,visita,id_empresa,id_hospital,id_equipo,id_marca,id_modelo,id_os,id_ingeniero) values (nextval('seq_servicio'),'','L16E07286X','','42758','','','','','',12,484,680,31,587,246,3);</v>
      </c>
    </row>
    <row r="148" customFormat="false" ht="13.8" hidden="false" customHeight="false" outlineLevel="0" collapsed="false">
      <c r="A148" s="31" t="s">
        <v>23</v>
      </c>
      <c r="B148" s="31"/>
      <c r="C148" s="31" t="s">
        <v>4935</v>
      </c>
      <c r="D148" s="31" t="s">
        <v>4847</v>
      </c>
      <c r="E148" s="31" t="s">
        <v>771</v>
      </c>
      <c r="F148" s="32" t="s">
        <v>1752</v>
      </c>
      <c r="G148" s="32"/>
      <c r="H148" s="33"/>
      <c r="I148" s="33" t="n">
        <v>42832</v>
      </c>
      <c r="J148" s="34" t="n">
        <v>5364</v>
      </c>
      <c r="K148" s="31"/>
      <c r="L148" s="35"/>
      <c r="M148" s="36"/>
      <c r="N148" s="31"/>
      <c r="O148" s="31"/>
      <c r="P148" s="31" t="s">
        <v>4861</v>
      </c>
      <c r="Q148" s="0" t="n">
        <f aca="false">IF(ISNA(VLOOKUP(A148,calculos!$A$2:$B$20,2,1)),"null",VLOOKUP(A148,calculos!$A$2:$B$20,2,1))</f>
        <v>12</v>
      </c>
      <c r="R148" s="0" t="n">
        <f aca="false">IF(ISNA(VLOOKUP(C148,calculos!$D$2:$E$1218,2,1)),"null",VLOOKUP(C148,calculos!$D$2:$E$1218,2,1))</f>
        <v>202</v>
      </c>
      <c r="S148" s="0" t="n">
        <f aca="false">IF(ISNA(VLOOKUP(D148,calculos!$G$2:$H$1118,2,1)),"null",VLOOKUP(D148,calculos!$G$2:$H$1118,2,1))</f>
        <v>367</v>
      </c>
      <c r="T148" s="0" t="n">
        <f aca="false">IF(ISNA(VLOOKUP(E148,calculos!$J$2:$K$220,2,1)),"null",VLOOKUP(E148,calculos!$J$2:$K$220,2,1))</f>
        <v>142</v>
      </c>
      <c r="U148" s="0" t="n">
        <f aca="false">IF(ISNA(VLOOKUP(F148,calculos!$M$2:$N$658,2,1)),"null",VLOOKUP(F148,calculos!$M$2:$N$658,2,1))</f>
        <v>545</v>
      </c>
      <c r="V148" s="0" t="n">
        <f aca="false">IF(ISNA(VLOOKUP(J148,calculos!$P$2:$Q$1711,2,1)),"null",VLOOKUP(J148,calculos!$P$2:$Q$1711,2,1))</f>
        <v>307</v>
      </c>
      <c r="W148" s="0" t="n">
        <f aca="false">IF(ISNA(VLOOKUP(P148,calculos!$S$2:$T$58,2,1)),"null",VLOOKUP(P148,calculos!$S$2:$T$58,2,1))</f>
        <v>3</v>
      </c>
      <c r="X148" s="9" t="str">
        <f aca="false">$X$1&amp;B148&amp;"','"&amp;G148&amp;"','"&amp;H148&amp;"','"&amp;I148&amp;"','"&amp;K148&amp;"','"&amp;L148&amp;"','"&amp;M148&amp;"','"&amp;N148&amp;"','"&amp;O148&amp;"',"&amp;Q148&amp;","&amp;R148&amp;","&amp;S148&amp;","&amp;T148&amp;","&amp;U148&amp;","&amp;V148&amp;","&amp;W148&amp;");"</f>
        <v>insert into servicio (id,fecha_entrega,serie,apertura,fecha_instalacion,garantia,mantenimiento,capacitacion,entrega_equipo,visita,id_empresa,id_hospital,id_equipo,id_marca,id_modelo,id_os,id_ingeniero) values (nextval('seq_servicio'),'','','','42832','','','','','',12,202,367,142,545,307,3);</v>
      </c>
    </row>
    <row r="149" customFormat="false" ht="13.8" hidden="false" customHeight="false" outlineLevel="0" collapsed="false">
      <c r="A149" s="31" t="s">
        <v>23</v>
      </c>
      <c r="B149" s="31"/>
      <c r="C149" s="31" t="s">
        <v>4936</v>
      </c>
      <c r="D149" s="31" t="s">
        <v>4937</v>
      </c>
      <c r="E149" s="31" t="s">
        <v>4938</v>
      </c>
      <c r="F149" s="32"/>
      <c r="G149" s="32" t="s">
        <v>4939</v>
      </c>
      <c r="H149" s="33"/>
      <c r="I149" s="33"/>
      <c r="J149" s="34" t="n">
        <v>5069</v>
      </c>
      <c r="K149" s="31"/>
      <c r="L149" s="35" t="n">
        <v>42719</v>
      </c>
      <c r="M149" s="36"/>
      <c r="N149" s="31"/>
      <c r="O149" s="31"/>
      <c r="P149" s="31" t="s">
        <v>4861</v>
      </c>
      <c r="Q149" s="0" t="n">
        <f aca="false">IF(ISNA(VLOOKUP(A149,calculos!$A$2:$B$20,2,1)),"null",VLOOKUP(A149,calculos!$A$2:$B$20,2,1))</f>
        <v>12</v>
      </c>
      <c r="R149" s="0" t="n">
        <f aca="false">IF(ISNA(VLOOKUP(C149,calculos!$D$2:$E$1218,2,1)),"null",VLOOKUP(C149,calculos!$D$2:$E$1218,2,1))</f>
        <v>950</v>
      </c>
      <c r="S149" s="0" t="n">
        <f aca="false">IF(ISNA(VLOOKUP(D149,calculos!$G$2:$H$1118,2,1)),"null",VLOOKUP(D149,calculos!$G$2:$H$1118,2,1))</f>
        <v>260</v>
      </c>
      <c r="T149" s="0" t="n">
        <f aca="false">IF(ISNA(VLOOKUP(E149,calculos!$J$2:$K$220,2,1)),"null",VLOOKUP(E149,calculos!$J$2:$K$220,2,1))</f>
        <v>71</v>
      </c>
      <c r="U149" s="0" t="str">
        <f aca="false">IF(ISNA(VLOOKUP(F149,calculos!$M$2:$N$658,2,1)),"null",VLOOKUP(F149,calculos!$M$2:$N$658,2,1))</f>
        <v>null</v>
      </c>
      <c r="V149" s="0" t="n">
        <f aca="false">IF(ISNA(VLOOKUP(J149,calculos!$P$2:$Q$1711,2,1)),"null",VLOOKUP(J149,calculos!$P$2:$Q$1711,2,1))</f>
        <v>271</v>
      </c>
      <c r="W149" s="0" t="n">
        <f aca="false">IF(ISNA(VLOOKUP(P149,calculos!$S$2:$T$58,2,1)),"null",VLOOKUP(P149,calculos!$S$2:$T$58,2,1))</f>
        <v>3</v>
      </c>
      <c r="X149" s="9" t="str">
        <f aca="false">$X$1&amp;B149&amp;"','"&amp;G149&amp;"','"&amp;H149&amp;"','"&amp;I149&amp;"','"&amp;K149&amp;"','"&amp;L149&amp;"','"&amp;M149&amp;"','"&amp;N149&amp;"','"&amp;O149&amp;"',"&amp;Q149&amp;","&amp;R149&amp;","&amp;S149&amp;","&amp;T149&amp;","&amp;U149&amp;","&amp;V149&amp;","&amp;W149&amp;");"</f>
        <v>insert into servicio (id,fecha_entrega,serie,apertura,fecha_instalacion,garantia,mantenimiento,capacitacion,entrega_equipo,visita,id_empresa,id_hospital,id_equipo,id_marca,id_modelo,id_os,id_ingeniero) values (nextval('seq_servicio'),'','2UA7391D7B','','','','42719','','','',12,950,260,71,null,271,3);</v>
      </c>
    </row>
    <row r="150" customFormat="false" ht="13.8" hidden="false" customHeight="false" outlineLevel="0" collapsed="false">
      <c r="A150" s="31" t="s">
        <v>23</v>
      </c>
      <c r="B150" s="31"/>
      <c r="C150" s="31" t="s">
        <v>4940</v>
      </c>
      <c r="D150" s="31" t="s">
        <v>4885</v>
      </c>
      <c r="E150" s="31" t="s">
        <v>4886</v>
      </c>
      <c r="F150" s="32" t="s">
        <v>4887</v>
      </c>
      <c r="G150" s="32" t="s">
        <v>4941</v>
      </c>
      <c r="H150" s="33"/>
      <c r="I150" s="33" t="n">
        <v>42754</v>
      </c>
      <c r="J150" s="34" t="n">
        <v>5551</v>
      </c>
      <c r="K150" s="31"/>
      <c r="L150" s="35"/>
      <c r="M150" s="36"/>
      <c r="N150" s="31"/>
      <c r="O150" s="31"/>
      <c r="P150" s="31" t="s">
        <v>4861</v>
      </c>
      <c r="Q150" s="0" t="n">
        <f aca="false">IF(ISNA(VLOOKUP(A150,calculos!$A$2:$B$20,2,1)),"null",VLOOKUP(A150,calculos!$A$2:$B$20,2,1))</f>
        <v>12</v>
      </c>
      <c r="R150" s="0" t="n">
        <f aca="false">IF(ISNA(VLOOKUP(C150,calculos!$D$2:$E$1218,2,1)),"null",VLOOKUP(C150,calculos!$D$2:$E$1218,2,1))</f>
        <v>930</v>
      </c>
      <c r="S150" s="0" t="n">
        <f aca="false">IF(ISNA(VLOOKUP(D150,calculos!$G$2:$H$1118,2,1)),"null",VLOOKUP(D150,calculos!$G$2:$H$1118,2,1))</f>
        <v>1093</v>
      </c>
      <c r="T150" s="0" t="n">
        <f aca="false">IF(ISNA(VLOOKUP(E150,calculos!$J$2:$K$220,2,1)),"null",VLOOKUP(E150,calculos!$J$2:$K$220,2,1))</f>
        <v>130</v>
      </c>
      <c r="U150" s="0" t="n">
        <f aca="false">IF(ISNA(VLOOKUP(F150,calculos!$M$2:$N$658,2,1)),"null",VLOOKUP(F150,calculos!$M$2:$N$658,2,1))</f>
        <v>308</v>
      </c>
      <c r="V150" s="0" t="n">
        <f aca="false">IF(ISNA(VLOOKUP(J150,calculos!$P$2:$Q$1711,2,1)),"null",VLOOKUP(J150,calculos!$P$2:$Q$1711,2,1))</f>
        <v>344</v>
      </c>
      <c r="W150" s="0" t="n">
        <f aca="false">IF(ISNA(VLOOKUP(P150,calculos!$S$2:$T$58,2,1)),"null",VLOOKUP(P150,calculos!$S$2:$T$58,2,1))</f>
        <v>3</v>
      </c>
      <c r="X150" s="9" t="str">
        <f aca="false">$X$1&amp;B150&amp;"','"&amp;G150&amp;"','"&amp;H150&amp;"','"&amp;I150&amp;"','"&amp;K150&amp;"','"&amp;L150&amp;"','"&amp;M150&amp;"','"&amp;N150&amp;"','"&amp;O150&amp;"',"&amp;Q150&amp;","&amp;R150&amp;","&amp;S150&amp;","&amp;T150&amp;","&amp;U150&amp;","&amp;V150&amp;","&amp;W150&amp;");"</f>
        <v>insert into servicio (id,fecha_entrega,serie,apertura,fecha_instalacion,garantia,mantenimiento,capacitacion,entrega_equipo,visita,id_empresa,id_hospital,id_equipo,id_marca,id_modelo,id_os,id_ingeniero) values (nextval('seq_servicio'),'','N16HT70319410','','42754','','','','','',12,930,1093,130,308,344,3);</v>
      </c>
    </row>
    <row r="151" customFormat="false" ht="13.8" hidden="false" customHeight="false" outlineLevel="0" collapsed="false">
      <c r="A151" s="31" t="s">
        <v>1091</v>
      </c>
      <c r="B151" s="31"/>
      <c r="C151" s="31" t="s">
        <v>4942</v>
      </c>
      <c r="D151" s="31" t="s">
        <v>4943</v>
      </c>
      <c r="E151" s="31"/>
      <c r="F151" s="32" t="s">
        <v>4944</v>
      </c>
      <c r="G151" s="32" t="s">
        <v>4945</v>
      </c>
      <c r="H151" s="33"/>
      <c r="I151" s="33"/>
      <c r="J151" s="34" t="n">
        <v>3075</v>
      </c>
      <c r="K151" s="31"/>
      <c r="L151" s="35" t="n">
        <v>42817</v>
      </c>
      <c r="M151" s="36"/>
      <c r="N151" s="31"/>
      <c r="O151" s="31"/>
      <c r="P151" s="31" t="s">
        <v>4861</v>
      </c>
      <c r="Q151" s="0" t="n">
        <f aca="false">IF(ISNA(VLOOKUP(A151,calculos!$A$2:$B$20,2,1)),"null",VLOOKUP(A151,calculos!$A$2:$B$20,2,1))</f>
        <v>11</v>
      </c>
      <c r="R151" s="0" t="n">
        <f aca="false">IF(ISNA(VLOOKUP(C151,calculos!$D$2:$E$1218,2,1)),"null",VLOOKUP(C151,calculos!$D$2:$E$1218,2,1))</f>
        <v>69</v>
      </c>
      <c r="S151" s="0" t="n">
        <f aca="false">IF(ISNA(VLOOKUP(D151,calculos!$G$2:$H$1118,2,1)),"null",VLOOKUP(D151,calculos!$G$2:$H$1118,2,1))</f>
        <v>1088</v>
      </c>
      <c r="T151" s="0" t="str">
        <f aca="false">IF(ISNA(VLOOKUP(E151,calculos!$J$2:$K$220,2,1)),"null",VLOOKUP(E151,calculos!$J$2:$K$220,2,1))</f>
        <v>null</v>
      </c>
      <c r="U151" s="0" t="n">
        <f aca="false">IF(ISNA(VLOOKUP(F151,calculos!$M$2:$N$658,2,1)),"null",VLOOKUP(F151,calculos!$M$2:$N$658,2,1))</f>
        <v>246</v>
      </c>
      <c r="V151" s="0" t="n">
        <f aca="false">IF(ISNA(VLOOKUP(J151,calculos!$P$2:$Q$1711,2,1)),"null",VLOOKUP(J151,calculos!$P$2:$Q$1711,2,1))</f>
        <v>179</v>
      </c>
      <c r="W151" s="0" t="n">
        <f aca="false">IF(ISNA(VLOOKUP(P151,calculos!$S$2:$T$58,2,1)),"null",VLOOKUP(P151,calculos!$S$2:$T$58,2,1))</f>
        <v>3</v>
      </c>
      <c r="X151" s="9" t="str">
        <f aca="false">$X$1&amp;B151&amp;"','"&amp;G151&amp;"','"&amp;H151&amp;"','"&amp;I151&amp;"','"&amp;K151&amp;"','"&amp;L151&amp;"','"&amp;M151&amp;"','"&amp;N151&amp;"','"&amp;O151&amp;"',"&amp;Q151&amp;","&amp;R151&amp;","&amp;S151&amp;","&amp;T151&amp;","&amp;U151&amp;","&amp;V151&amp;","&amp;W151&amp;");"</f>
        <v>insert into servicio (id,fecha_entrega,serie,apertura,fecha_instalacion,garantia,mantenimiento,capacitacion,entrega_equipo,visita,id_empresa,id_hospital,id_equipo,id_marca,id_modelo,id_os,id_ingeniero) values (nextval('seq_servicio'),'','CBCT02981','','','','42817','','','',11,69,1088,null,246,179,3);</v>
      </c>
    </row>
    <row r="152" customFormat="false" ht="13.8" hidden="false" customHeight="false" outlineLevel="0" collapsed="false">
      <c r="A152" s="31" t="s">
        <v>1091</v>
      </c>
      <c r="B152" s="31"/>
      <c r="C152" s="31" t="s">
        <v>4942</v>
      </c>
      <c r="D152" s="31" t="s">
        <v>4874</v>
      </c>
      <c r="E152" s="31" t="s">
        <v>4874</v>
      </c>
      <c r="F152" s="32"/>
      <c r="G152" s="32" t="s">
        <v>4946</v>
      </c>
      <c r="H152" s="33"/>
      <c r="I152" s="33"/>
      <c r="J152" s="34" t="n">
        <v>3067</v>
      </c>
      <c r="K152" s="31"/>
      <c r="L152" s="35" t="n">
        <v>42817</v>
      </c>
      <c r="M152" s="36"/>
      <c r="N152" s="31"/>
      <c r="O152" s="31"/>
      <c r="P152" s="31" t="s">
        <v>4861</v>
      </c>
      <c r="Q152" s="0" t="n">
        <f aca="false">IF(ISNA(VLOOKUP(A152,calculos!$A$2:$B$20,2,1)),"null",VLOOKUP(A152,calculos!$A$2:$B$20,2,1))</f>
        <v>11</v>
      </c>
      <c r="R152" s="0" t="n">
        <f aca="false">IF(ISNA(VLOOKUP(C152,calculos!$D$2:$E$1218,2,1)),"null",VLOOKUP(C152,calculos!$D$2:$E$1218,2,1))</f>
        <v>69</v>
      </c>
      <c r="S152" s="0" t="n">
        <f aca="false">IF(ISNA(VLOOKUP(D152,calculos!$G$2:$H$1118,2,1)),"null",VLOOKUP(D152,calculos!$G$2:$H$1118,2,1))</f>
        <v>709</v>
      </c>
      <c r="T152" s="0" t="n">
        <f aca="false">IF(ISNA(VLOOKUP(E152,calculos!$J$2:$K$220,2,1)),"null",VLOOKUP(E152,calculos!$J$2:$K$220,2,1))</f>
        <v>97</v>
      </c>
      <c r="U152" s="0" t="str">
        <f aca="false">IF(ISNA(VLOOKUP(F152,calculos!$M$2:$N$658,2,1)),"null",VLOOKUP(F152,calculos!$M$2:$N$658,2,1))</f>
        <v>null</v>
      </c>
      <c r="V152" s="0" t="n">
        <f aca="false">IF(ISNA(VLOOKUP(J152,calculos!$P$2:$Q$1711,2,1)),"null",VLOOKUP(J152,calculos!$P$2:$Q$1711,2,1))</f>
        <v>172</v>
      </c>
      <c r="W152" s="0" t="n">
        <f aca="false">IF(ISNA(VLOOKUP(P152,calculos!$S$2:$T$58,2,1)),"null",VLOOKUP(P152,calculos!$S$2:$T$58,2,1))</f>
        <v>3</v>
      </c>
      <c r="X152" s="9" t="str">
        <f aca="false">$X$1&amp;B152&amp;"','"&amp;G152&amp;"','"&amp;H152&amp;"','"&amp;I152&amp;"','"&amp;K152&amp;"','"&amp;L152&amp;"','"&amp;M152&amp;"','"&amp;N152&amp;"','"&amp;O152&amp;"',"&amp;Q152&amp;","&amp;R152&amp;","&amp;S152&amp;","&amp;T152&amp;","&amp;U152&amp;","&amp;V152&amp;","&amp;W152&amp;");"</f>
        <v>insert into servicio (id,fecha_entrega,serie,apertura,fecha_instalacion,garantia,mantenimiento,capacitacion,entrega_equipo,visita,id_empresa,id_hospital,id_equipo,id_marca,id_modelo,id_os,id_ingeniero) values (nextval('seq_servicio'),'','APKT028200','','','','42817','','','',11,69,709,97,null,172,3);</v>
      </c>
    </row>
    <row r="153" customFormat="false" ht="13.8" hidden="false" customHeight="false" outlineLevel="0" collapsed="false">
      <c r="A153" s="31" t="s">
        <v>1091</v>
      </c>
      <c r="B153" s="31"/>
      <c r="C153" s="31" t="s">
        <v>4942</v>
      </c>
      <c r="D153" s="31" t="s">
        <v>4947</v>
      </c>
      <c r="E153" s="31"/>
      <c r="F153" s="32" t="s">
        <v>4948</v>
      </c>
      <c r="G153" s="32" t="s">
        <v>4949</v>
      </c>
      <c r="H153" s="33"/>
      <c r="I153" s="33"/>
      <c r="J153" s="34" t="n">
        <v>3068</v>
      </c>
      <c r="K153" s="31"/>
      <c r="L153" s="35" t="n">
        <v>42817</v>
      </c>
      <c r="M153" s="36"/>
      <c r="N153" s="31"/>
      <c r="O153" s="31"/>
      <c r="P153" s="31" t="s">
        <v>4861</v>
      </c>
      <c r="Q153" s="0" t="n">
        <f aca="false">IF(ISNA(VLOOKUP(A153,calculos!$A$2:$B$20,2,1)),"null",VLOOKUP(A153,calculos!$A$2:$B$20,2,1))</f>
        <v>11</v>
      </c>
      <c r="R153" s="0" t="n">
        <f aca="false">IF(ISNA(VLOOKUP(C153,calculos!$D$2:$E$1218,2,1)),"null",VLOOKUP(C153,calculos!$D$2:$E$1218,2,1))</f>
        <v>69</v>
      </c>
      <c r="S153" s="0" t="n">
        <f aca="false">IF(ISNA(VLOOKUP(D153,calculos!$G$2:$H$1118,2,1)),"null",VLOOKUP(D153,calculos!$G$2:$H$1118,2,1))</f>
        <v>1052</v>
      </c>
      <c r="T153" s="0" t="str">
        <f aca="false">IF(ISNA(VLOOKUP(E153,calculos!$J$2:$K$220,2,1)),"null",VLOOKUP(E153,calculos!$J$2:$K$220,2,1))</f>
        <v>null</v>
      </c>
      <c r="U153" s="0" t="n">
        <f aca="false">IF(ISNA(VLOOKUP(F153,calculos!$M$2:$N$658,2,1)),"null",VLOOKUP(F153,calculos!$M$2:$N$658,2,1))</f>
        <v>361</v>
      </c>
      <c r="V153" s="0" t="n">
        <f aca="false">IF(ISNA(VLOOKUP(J153,calculos!$P$2:$Q$1711,2,1)),"null",VLOOKUP(J153,calculos!$P$2:$Q$1711,2,1))</f>
        <v>173</v>
      </c>
      <c r="W153" s="0" t="n">
        <f aca="false">IF(ISNA(VLOOKUP(P153,calculos!$S$2:$T$58,2,1)),"null",VLOOKUP(P153,calculos!$S$2:$T$58,2,1))</f>
        <v>3</v>
      </c>
      <c r="X153" s="9" t="str">
        <f aca="false">$X$1&amp;B153&amp;"','"&amp;G153&amp;"','"&amp;H153&amp;"','"&amp;I153&amp;"','"&amp;K153&amp;"','"&amp;L153&amp;"','"&amp;M153&amp;"','"&amp;N153&amp;"','"&amp;O153&amp;"',"&amp;Q153&amp;","&amp;R153&amp;","&amp;S153&amp;","&amp;T153&amp;","&amp;U153&amp;","&amp;V153&amp;","&amp;W153&amp;");"</f>
        <v>insert into servicio (id,fecha_entrega,serie,apertura,fecha_instalacion,garantia,mantenimiento,capacitacion,entrega_equipo,visita,id_empresa,id_hospital,id_equipo,id_marca,id_modelo,id_os,id_ingeniero) values (nextval('seq_servicio'),'','297587SU8','','','','42817','','','',11,69,1052,null,361,173,3);</v>
      </c>
    </row>
    <row r="154" customFormat="false" ht="13.8" hidden="false" customHeight="false" outlineLevel="0" collapsed="false">
      <c r="A154" s="31" t="s">
        <v>1091</v>
      </c>
      <c r="B154" s="31"/>
      <c r="C154" s="31" t="s">
        <v>4942</v>
      </c>
      <c r="D154" s="31" t="s">
        <v>4565</v>
      </c>
      <c r="E154" s="31"/>
      <c r="F154" s="32" t="s">
        <v>4950</v>
      </c>
      <c r="G154" s="32" t="s">
        <v>4951</v>
      </c>
      <c r="H154" s="33"/>
      <c r="I154" s="33"/>
      <c r="J154" s="34" t="n">
        <v>3080</v>
      </c>
      <c r="K154" s="31"/>
      <c r="L154" s="35" t="n">
        <v>42817</v>
      </c>
      <c r="M154" s="36"/>
      <c r="N154" s="31"/>
      <c r="O154" s="31"/>
      <c r="P154" s="31" t="s">
        <v>4861</v>
      </c>
      <c r="Q154" s="0" t="n">
        <f aca="false">IF(ISNA(VLOOKUP(A154,calculos!$A$2:$B$20,2,1)),"null",VLOOKUP(A154,calculos!$A$2:$B$20,2,1))</f>
        <v>11</v>
      </c>
      <c r="R154" s="0" t="n">
        <f aca="false">IF(ISNA(VLOOKUP(C154,calculos!$D$2:$E$1218,2,1)),"null",VLOOKUP(C154,calculos!$D$2:$E$1218,2,1))</f>
        <v>69</v>
      </c>
      <c r="S154" s="0" t="n">
        <f aca="false">IF(ISNA(VLOOKUP(D154,calculos!$G$2:$H$1118,2,1)),"null",VLOOKUP(D154,calculos!$G$2:$H$1118,2,1))</f>
        <v>784</v>
      </c>
      <c r="T154" s="0" t="str">
        <f aca="false">IF(ISNA(VLOOKUP(E154,calculos!$J$2:$K$220,2,1)),"null",VLOOKUP(E154,calculos!$J$2:$K$220,2,1))</f>
        <v>null</v>
      </c>
      <c r="U154" s="0" t="n">
        <f aca="false">IF(ISNA(VLOOKUP(F154,calculos!$M$2:$N$658,2,1)),"null",VLOOKUP(F154,calculos!$M$2:$N$658,2,1))</f>
        <v>113</v>
      </c>
      <c r="V154" s="0" t="n">
        <f aca="false">IF(ISNA(VLOOKUP(J154,calculos!$P$2:$Q$1711,2,1)),"null",VLOOKUP(J154,calculos!$P$2:$Q$1711,2,1))</f>
        <v>183</v>
      </c>
      <c r="W154" s="0" t="n">
        <f aca="false">IF(ISNA(VLOOKUP(P154,calculos!$S$2:$T$58,2,1)),"null",VLOOKUP(P154,calculos!$S$2:$T$58,2,1))</f>
        <v>3</v>
      </c>
      <c r="X154" s="9" t="str">
        <f aca="false">$X$1&amp;B154&amp;"','"&amp;G154&amp;"','"&amp;H154&amp;"','"&amp;I154&amp;"','"&amp;K154&amp;"','"&amp;L154&amp;"','"&amp;M154&amp;"','"&amp;N154&amp;"','"&amp;O154&amp;"',"&amp;Q154&amp;","&amp;R154&amp;","&amp;S154&amp;","&amp;T154&amp;","&amp;U154&amp;","&amp;V154&amp;","&amp;W154&amp;");"</f>
        <v>insert into servicio (id,fecha_entrega,serie,apertura,fecha_instalacion,garantia,mantenimiento,capacitacion,entrega_equipo,visita,id_empresa,id_hospital,id_equipo,id_marca,id_modelo,id_os,id_ingeniero) values (nextval('seq_servicio'),'','SGF13399115WAQX','','','','42817','','','',11,69,784,null,113,183,3);</v>
      </c>
    </row>
    <row r="155" customFormat="false" ht="13.8" hidden="false" customHeight="false" outlineLevel="0" collapsed="false">
      <c r="A155" s="31" t="s">
        <v>1091</v>
      </c>
      <c r="B155" s="31"/>
      <c r="C155" s="31" t="s">
        <v>4942</v>
      </c>
      <c r="D155" s="31" t="s">
        <v>4565</v>
      </c>
      <c r="E155" s="31"/>
      <c r="F155" s="32" t="s">
        <v>4950</v>
      </c>
      <c r="G155" s="32" t="s">
        <v>4952</v>
      </c>
      <c r="H155" s="33"/>
      <c r="I155" s="33"/>
      <c r="J155" s="34" t="n">
        <v>3080</v>
      </c>
      <c r="K155" s="31"/>
      <c r="L155" s="35" t="n">
        <v>42817</v>
      </c>
      <c r="M155" s="36"/>
      <c r="N155" s="31"/>
      <c r="O155" s="31"/>
      <c r="P155" s="31" t="s">
        <v>4861</v>
      </c>
      <c r="Q155" s="0" t="n">
        <f aca="false">IF(ISNA(VLOOKUP(A155,calculos!$A$2:$B$20,2,1)),"null",VLOOKUP(A155,calculos!$A$2:$B$20,2,1))</f>
        <v>11</v>
      </c>
      <c r="R155" s="0" t="n">
        <f aca="false">IF(ISNA(VLOOKUP(C155,calculos!$D$2:$E$1218,2,1)),"null",VLOOKUP(C155,calculos!$D$2:$E$1218,2,1))</f>
        <v>69</v>
      </c>
      <c r="S155" s="0" t="n">
        <f aca="false">IF(ISNA(VLOOKUP(D155,calculos!$G$2:$H$1118,2,1)),"null",VLOOKUP(D155,calculos!$G$2:$H$1118,2,1))</f>
        <v>784</v>
      </c>
      <c r="T155" s="0" t="str">
        <f aca="false">IF(ISNA(VLOOKUP(E155,calculos!$J$2:$K$220,2,1)),"null",VLOOKUP(E155,calculos!$J$2:$K$220,2,1))</f>
        <v>null</v>
      </c>
      <c r="U155" s="0" t="n">
        <f aca="false">IF(ISNA(VLOOKUP(F155,calculos!$M$2:$N$658,2,1)),"null",VLOOKUP(F155,calculos!$M$2:$N$658,2,1))</f>
        <v>113</v>
      </c>
      <c r="V155" s="0" t="n">
        <f aca="false">IF(ISNA(VLOOKUP(J155,calculos!$P$2:$Q$1711,2,1)),"null",VLOOKUP(J155,calculos!$P$2:$Q$1711,2,1))</f>
        <v>183</v>
      </c>
      <c r="W155" s="0" t="n">
        <f aca="false">IF(ISNA(VLOOKUP(P155,calculos!$S$2:$T$58,2,1)),"null",VLOOKUP(P155,calculos!$S$2:$T$58,2,1))</f>
        <v>3</v>
      </c>
      <c r="X155" s="9" t="str">
        <f aca="false">$X$1&amp;B155&amp;"','"&amp;G155&amp;"','"&amp;H155&amp;"','"&amp;I155&amp;"','"&amp;K155&amp;"','"&amp;L155&amp;"','"&amp;M155&amp;"','"&amp;N155&amp;"','"&amp;O155&amp;"',"&amp;Q155&amp;","&amp;R155&amp;","&amp;S155&amp;","&amp;T155&amp;","&amp;U155&amp;","&amp;V155&amp;","&amp;W155&amp;");"</f>
        <v>insert into servicio (id,fecha_entrega,serie,apertura,fecha_instalacion,garantia,mantenimiento,capacitacion,entrega_equipo,visita,id_empresa,id_hospital,id_equipo,id_marca,id_modelo,id_os,id_ingeniero) values (nextval('seq_servicio'),'','SGF14272670WACI','','','','42817','','','',11,69,784,null,113,183,3);</v>
      </c>
    </row>
    <row r="156" customFormat="false" ht="13.8" hidden="false" customHeight="false" outlineLevel="0" collapsed="false">
      <c r="A156" s="31" t="s">
        <v>1091</v>
      </c>
      <c r="B156" s="31"/>
      <c r="C156" s="31" t="s">
        <v>4942</v>
      </c>
      <c r="D156" s="31" t="s">
        <v>4565</v>
      </c>
      <c r="E156" s="31"/>
      <c r="F156" s="32" t="s">
        <v>4950</v>
      </c>
      <c r="G156" s="32" t="s">
        <v>4953</v>
      </c>
      <c r="H156" s="33"/>
      <c r="I156" s="33"/>
      <c r="J156" s="34" t="n">
        <v>3080</v>
      </c>
      <c r="K156" s="31"/>
      <c r="L156" s="35" t="n">
        <v>42817</v>
      </c>
      <c r="M156" s="36"/>
      <c r="N156" s="31"/>
      <c r="O156" s="31"/>
      <c r="P156" s="31" t="s">
        <v>4861</v>
      </c>
      <c r="Q156" s="0" t="n">
        <f aca="false">IF(ISNA(VLOOKUP(A156,calculos!$A$2:$B$20,2,1)),"null",VLOOKUP(A156,calculos!$A$2:$B$20,2,1))</f>
        <v>11</v>
      </c>
      <c r="R156" s="0" t="n">
        <f aca="false">IF(ISNA(VLOOKUP(C156,calculos!$D$2:$E$1218,2,1)),"null",VLOOKUP(C156,calculos!$D$2:$E$1218,2,1))</f>
        <v>69</v>
      </c>
      <c r="S156" s="0" t="n">
        <f aca="false">IF(ISNA(VLOOKUP(D156,calculos!$G$2:$H$1118,2,1)),"null",VLOOKUP(D156,calculos!$G$2:$H$1118,2,1))</f>
        <v>784</v>
      </c>
      <c r="T156" s="0" t="str">
        <f aca="false">IF(ISNA(VLOOKUP(E156,calculos!$J$2:$K$220,2,1)),"null",VLOOKUP(E156,calculos!$J$2:$K$220,2,1))</f>
        <v>null</v>
      </c>
      <c r="U156" s="0" t="n">
        <f aca="false">IF(ISNA(VLOOKUP(F156,calculos!$M$2:$N$658,2,1)),"null",VLOOKUP(F156,calculos!$M$2:$N$658,2,1))</f>
        <v>113</v>
      </c>
      <c r="V156" s="0" t="n">
        <f aca="false">IF(ISNA(VLOOKUP(J156,calculos!$P$2:$Q$1711,2,1)),"null",VLOOKUP(J156,calculos!$P$2:$Q$1711,2,1))</f>
        <v>183</v>
      </c>
      <c r="W156" s="0" t="n">
        <f aca="false">IF(ISNA(VLOOKUP(P156,calculos!$S$2:$T$58,2,1)),"null",VLOOKUP(P156,calculos!$S$2:$T$58,2,1))</f>
        <v>3</v>
      </c>
      <c r="X156" s="9" t="str">
        <f aca="false">$X$1&amp;B156&amp;"','"&amp;G156&amp;"','"&amp;H156&amp;"','"&amp;I156&amp;"','"&amp;K156&amp;"','"&amp;L156&amp;"','"&amp;M156&amp;"','"&amp;N156&amp;"','"&amp;O156&amp;"',"&amp;Q156&amp;","&amp;R156&amp;","&amp;S156&amp;","&amp;T156&amp;","&amp;U156&amp;","&amp;V156&amp;","&amp;W156&amp;");"</f>
        <v>insert into servicio (id,fecha_entrega,serie,apertura,fecha_instalacion,garantia,mantenimiento,capacitacion,entrega_equipo,visita,id_empresa,id_hospital,id_equipo,id_marca,id_modelo,id_os,id_ingeniero) values (nextval('seq_servicio'),'','SDF142726743WACI','','','','42817','','','',11,69,784,null,113,183,3);</v>
      </c>
    </row>
    <row r="157" customFormat="false" ht="13.8" hidden="false" customHeight="false" outlineLevel="0" collapsed="false">
      <c r="A157" s="31" t="s">
        <v>1091</v>
      </c>
      <c r="B157" s="31"/>
      <c r="C157" s="31" t="s">
        <v>4942</v>
      </c>
      <c r="D157" s="31" t="s">
        <v>4565</v>
      </c>
      <c r="E157" s="31"/>
      <c r="F157" s="32" t="s">
        <v>4950</v>
      </c>
      <c r="G157" s="32" t="s">
        <v>4954</v>
      </c>
      <c r="H157" s="33"/>
      <c r="I157" s="33"/>
      <c r="J157" s="34" t="n">
        <v>3080</v>
      </c>
      <c r="K157" s="31"/>
      <c r="L157" s="35" t="n">
        <v>42817</v>
      </c>
      <c r="M157" s="36"/>
      <c r="N157" s="31"/>
      <c r="O157" s="31"/>
      <c r="P157" s="31" t="s">
        <v>4861</v>
      </c>
      <c r="Q157" s="0" t="n">
        <f aca="false">IF(ISNA(VLOOKUP(A157,calculos!$A$2:$B$20,2,1)),"null",VLOOKUP(A157,calculos!$A$2:$B$20,2,1))</f>
        <v>11</v>
      </c>
      <c r="R157" s="0" t="n">
        <f aca="false">IF(ISNA(VLOOKUP(C157,calculos!$D$2:$E$1218,2,1)),"null",VLOOKUP(C157,calculos!$D$2:$E$1218,2,1))</f>
        <v>69</v>
      </c>
      <c r="S157" s="0" t="n">
        <f aca="false">IF(ISNA(VLOOKUP(D157,calculos!$G$2:$H$1118,2,1)),"null",VLOOKUP(D157,calculos!$G$2:$H$1118,2,1))</f>
        <v>784</v>
      </c>
      <c r="T157" s="0" t="str">
        <f aca="false">IF(ISNA(VLOOKUP(E157,calculos!$J$2:$K$220,2,1)),"null",VLOOKUP(E157,calculos!$J$2:$K$220,2,1))</f>
        <v>null</v>
      </c>
      <c r="U157" s="0" t="n">
        <f aca="false">IF(ISNA(VLOOKUP(F157,calculos!$M$2:$N$658,2,1)),"null",VLOOKUP(F157,calculos!$M$2:$N$658,2,1))</f>
        <v>113</v>
      </c>
      <c r="V157" s="0" t="n">
        <f aca="false">IF(ISNA(VLOOKUP(J157,calculos!$P$2:$Q$1711,2,1)),"null",VLOOKUP(J157,calculos!$P$2:$Q$1711,2,1))</f>
        <v>183</v>
      </c>
      <c r="W157" s="0" t="n">
        <f aca="false">IF(ISNA(VLOOKUP(P157,calculos!$S$2:$T$58,2,1)),"null",VLOOKUP(P157,calculos!$S$2:$T$58,2,1))</f>
        <v>3</v>
      </c>
      <c r="X157" s="9" t="str">
        <f aca="false">$X$1&amp;B157&amp;"','"&amp;G157&amp;"','"&amp;H157&amp;"','"&amp;I157&amp;"','"&amp;K157&amp;"','"&amp;L157&amp;"','"&amp;M157&amp;"','"&amp;N157&amp;"','"&amp;O157&amp;"',"&amp;Q157&amp;","&amp;R157&amp;","&amp;S157&amp;","&amp;T157&amp;","&amp;U157&amp;","&amp;V157&amp;","&amp;W157&amp;");"</f>
        <v>insert into servicio (id,fecha_entrega,serie,apertura,fecha_instalacion,garantia,mantenimiento,capacitacion,entrega_equipo,visita,id_empresa,id_hospital,id_equipo,id_marca,id_modelo,id_os,id_ingeniero) values (nextval('seq_servicio'),'','SGF14172675WACI','','','','42817','','','',11,69,784,null,113,183,3);</v>
      </c>
    </row>
    <row r="158" customFormat="false" ht="13.8" hidden="false" customHeight="false" outlineLevel="0" collapsed="false">
      <c r="A158" s="31" t="s">
        <v>1091</v>
      </c>
      <c r="B158" s="31"/>
      <c r="C158" s="31" t="s">
        <v>4942</v>
      </c>
      <c r="D158" s="31" t="s">
        <v>4955</v>
      </c>
      <c r="E158" s="31"/>
      <c r="F158" s="32" t="s">
        <v>4956</v>
      </c>
      <c r="G158" s="32" t="s">
        <v>4957</v>
      </c>
      <c r="H158" s="33"/>
      <c r="I158" s="33"/>
      <c r="J158" s="34" t="n">
        <v>3081</v>
      </c>
      <c r="K158" s="31"/>
      <c r="L158" s="35" t="n">
        <v>42817</v>
      </c>
      <c r="M158" s="36"/>
      <c r="N158" s="31"/>
      <c r="O158" s="31"/>
      <c r="P158" s="31" t="s">
        <v>4861</v>
      </c>
      <c r="Q158" s="0" t="n">
        <f aca="false">IF(ISNA(VLOOKUP(A158,calculos!$A$2:$B$20,2,1)),"null",VLOOKUP(A158,calculos!$A$2:$B$20,2,1))</f>
        <v>11</v>
      </c>
      <c r="R158" s="0" t="n">
        <f aca="false">IF(ISNA(VLOOKUP(C158,calculos!$D$2:$E$1218,2,1)),"null",VLOOKUP(C158,calculos!$D$2:$E$1218,2,1))</f>
        <v>69</v>
      </c>
      <c r="S158" s="0" t="n">
        <f aca="false">IF(ISNA(VLOOKUP(D158,calculos!$G$2:$H$1118,2,1)),"null",VLOOKUP(D158,calculos!$G$2:$H$1118,2,1))</f>
        <v>793</v>
      </c>
      <c r="T158" s="0" t="str">
        <f aca="false">IF(ISNA(VLOOKUP(E158,calculos!$J$2:$K$220,2,1)),"null",VLOOKUP(E158,calculos!$J$2:$K$220,2,1))</f>
        <v>null</v>
      </c>
      <c r="U158" s="0" t="n">
        <f aca="false">IF(ISNA(VLOOKUP(F158,calculos!$M$2:$N$658,2,1)),"null",VLOOKUP(F158,calculos!$M$2:$N$658,2,1))</f>
        <v>114</v>
      </c>
      <c r="V158" s="0" t="n">
        <f aca="false">IF(ISNA(VLOOKUP(J158,calculos!$P$2:$Q$1711,2,1)),"null",VLOOKUP(J158,calculos!$P$2:$Q$1711,2,1))</f>
        <v>184</v>
      </c>
      <c r="W158" s="0" t="n">
        <f aca="false">IF(ISNA(VLOOKUP(P158,calculos!$S$2:$T$58,2,1)),"null",VLOOKUP(P158,calculos!$S$2:$T$58,2,1))</f>
        <v>3</v>
      </c>
      <c r="X158" s="9" t="str">
        <f aca="false">$X$1&amp;B158&amp;"','"&amp;G158&amp;"','"&amp;H158&amp;"','"&amp;I158&amp;"','"&amp;K158&amp;"','"&amp;L158&amp;"','"&amp;M158&amp;"','"&amp;N158&amp;"','"&amp;O158&amp;"',"&amp;Q158&amp;","&amp;R158&amp;","&amp;S158&amp;","&amp;T158&amp;","&amp;U158&amp;","&amp;V158&amp;","&amp;W158&amp;");"</f>
        <v>insert into servicio (id,fecha_entrega,serie,apertura,fecha_instalacion,garantia,mantenimiento,capacitacion,entrega_equipo,visita,id_empresa,id_hospital,id_equipo,id_marca,id_modelo,id_os,id_ingeniero) values (nextval('seq_servicio'),'','SJA15322223HA','','','','42817','','','',11,69,793,null,114,184,3);</v>
      </c>
    </row>
    <row r="159" customFormat="false" ht="13.8" hidden="false" customHeight="false" outlineLevel="0" collapsed="false">
      <c r="A159" s="31" t="s">
        <v>1091</v>
      </c>
      <c r="B159" s="31"/>
      <c r="C159" s="31" t="s">
        <v>4942</v>
      </c>
      <c r="D159" s="31" t="s">
        <v>4955</v>
      </c>
      <c r="E159" s="31"/>
      <c r="F159" s="32" t="s">
        <v>4956</v>
      </c>
      <c r="G159" s="32" t="s">
        <v>4958</v>
      </c>
      <c r="H159" s="33"/>
      <c r="I159" s="33"/>
      <c r="J159" s="34" t="n">
        <v>3081</v>
      </c>
      <c r="K159" s="31"/>
      <c r="L159" s="35" t="n">
        <v>42817</v>
      </c>
      <c r="M159" s="36"/>
      <c r="N159" s="31"/>
      <c r="O159" s="31"/>
      <c r="P159" s="31" t="s">
        <v>4861</v>
      </c>
      <c r="Q159" s="0" t="n">
        <f aca="false">IF(ISNA(VLOOKUP(A159,calculos!$A$2:$B$20,2,1)),"null",VLOOKUP(A159,calculos!$A$2:$B$20,2,1))</f>
        <v>11</v>
      </c>
      <c r="R159" s="0" t="n">
        <f aca="false">IF(ISNA(VLOOKUP(C159,calculos!$D$2:$E$1218,2,1)),"null",VLOOKUP(C159,calculos!$D$2:$E$1218,2,1))</f>
        <v>69</v>
      </c>
      <c r="S159" s="0" t="n">
        <f aca="false">IF(ISNA(VLOOKUP(D159,calculos!$G$2:$H$1118,2,1)),"null",VLOOKUP(D159,calculos!$G$2:$H$1118,2,1))</f>
        <v>793</v>
      </c>
      <c r="T159" s="0" t="str">
        <f aca="false">IF(ISNA(VLOOKUP(E159,calculos!$J$2:$K$220,2,1)),"null",VLOOKUP(E159,calculos!$J$2:$K$220,2,1))</f>
        <v>null</v>
      </c>
      <c r="U159" s="0" t="n">
        <f aca="false">IF(ISNA(VLOOKUP(F159,calculos!$M$2:$N$658,2,1)),"null",VLOOKUP(F159,calculos!$M$2:$N$658,2,1))</f>
        <v>114</v>
      </c>
      <c r="V159" s="0" t="n">
        <f aca="false">IF(ISNA(VLOOKUP(J159,calculos!$P$2:$Q$1711,2,1)),"null",VLOOKUP(J159,calculos!$P$2:$Q$1711,2,1))</f>
        <v>184</v>
      </c>
      <c r="W159" s="0" t="n">
        <f aca="false">IF(ISNA(VLOOKUP(P159,calculos!$S$2:$T$58,2,1)),"null",VLOOKUP(P159,calculos!$S$2:$T$58,2,1))</f>
        <v>3</v>
      </c>
      <c r="X159" s="9" t="str">
        <f aca="false">$X$1&amp;B159&amp;"','"&amp;G159&amp;"','"&amp;H159&amp;"','"&amp;I159&amp;"','"&amp;K159&amp;"','"&amp;L159&amp;"','"&amp;M159&amp;"','"&amp;N159&amp;"','"&amp;O159&amp;"',"&amp;Q159&amp;","&amp;R159&amp;","&amp;S159&amp;","&amp;T159&amp;","&amp;U159&amp;","&amp;V159&amp;","&amp;W159&amp;");"</f>
        <v>insert into servicio (id,fecha_entrega,serie,apertura,fecha_instalacion,garantia,mantenimiento,capacitacion,entrega_equipo,visita,id_empresa,id_hospital,id_equipo,id_marca,id_modelo,id_os,id_ingeniero) values (nextval('seq_servicio'),'','SJA15332031HA','','','','42817','','','',11,69,793,null,114,184,3);</v>
      </c>
    </row>
    <row r="160" customFormat="false" ht="13.8" hidden="false" customHeight="false" outlineLevel="0" collapsed="false">
      <c r="A160" s="31" t="s">
        <v>1091</v>
      </c>
      <c r="B160" s="31"/>
      <c r="C160" s="31" t="s">
        <v>4942</v>
      </c>
      <c r="D160" s="31" t="s">
        <v>4955</v>
      </c>
      <c r="E160" s="31"/>
      <c r="F160" s="32" t="s">
        <v>4956</v>
      </c>
      <c r="G160" s="32" t="s">
        <v>4959</v>
      </c>
      <c r="H160" s="33"/>
      <c r="I160" s="33"/>
      <c r="J160" s="34" t="n">
        <v>3077</v>
      </c>
      <c r="K160" s="31"/>
      <c r="L160" s="35" t="n">
        <v>42818</v>
      </c>
      <c r="M160" s="36"/>
      <c r="N160" s="31"/>
      <c r="O160" s="31"/>
      <c r="P160" s="31" t="s">
        <v>4861</v>
      </c>
      <c r="Q160" s="0" t="n">
        <f aca="false">IF(ISNA(VLOOKUP(A160,calculos!$A$2:$B$20,2,1)),"null",VLOOKUP(A160,calculos!$A$2:$B$20,2,1))</f>
        <v>11</v>
      </c>
      <c r="R160" s="0" t="n">
        <f aca="false">IF(ISNA(VLOOKUP(C160,calculos!$D$2:$E$1218,2,1)),"null",VLOOKUP(C160,calculos!$D$2:$E$1218,2,1))</f>
        <v>69</v>
      </c>
      <c r="S160" s="0" t="n">
        <f aca="false">IF(ISNA(VLOOKUP(D160,calculos!$G$2:$H$1118,2,1)),"null",VLOOKUP(D160,calculos!$G$2:$H$1118,2,1))</f>
        <v>793</v>
      </c>
      <c r="T160" s="0" t="str">
        <f aca="false">IF(ISNA(VLOOKUP(E160,calculos!$J$2:$K$220,2,1)),"null",VLOOKUP(E160,calculos!$J$2:$K$220,2,1))</f>
        <v>null</v>
      </c>
      <c r="U160" s="0" t="n">
        <f aca="false">IF(ISNA(VLOOKUP(F160,calculos!$M$2:$N$658,2,1)),"null",VLOOKUP(F160,calculos!$M$2:$N$658,2,1))</f>
        <v>114</v>
      </c>
      <c r="V160" s="0" t="n">
        <f aca="false">IF(ISNA(VLOOKUP(J160,calculos!$P$2:$Q$1711,2,1)),"null",VLOOKUP(J160,calculos!$P$2:$Q$1711,2,1))</f>
        <v>181</v>
      </c>
      <c r="W160" s="0" t="n">
        <f aca="false">IF(ISNA(VLOOKUP(P160,calculos!$S$2:$T$58,2,1)),"null",VLOOKUP(P160,calculos!$S$2:$T$58,2,1))</f>
        <v>3</v>
      </c>
      <c r="X160" s="9" t="str">
        <f aca="false">$X$1&amp;B160&amp;"','"&amp;G160&amp;"','"&amp;H160&amp;"','"&amp;I160&amp;"','"&amp;K160&amp;"','"&amp;L160&amp;"','"&amp;M160&amp;"','"&amp;N160&amp;"','"&amp;O160&amp;"',"&amp;Q160&amp;","&amp;R160&amp;","&amp;S160&amp;","&amp;T160&amp;","&amp;U160&amp;","&amp;V160&amp;","&amp;W160&amp;");"</f>
        <v>insert into servicio (id,fecha_entrega,serie,apertura,fecha_instalacion,garantia,mantenimiento,capacitacion,entrega_equipo,visita,id_empresa,id_hospital,id_equipo,id_marca,id_modelo,id_os,id_ingeniero) values (nextval('seq_servicio'),'','SJA15332042HA','','','','42818','','','',11,69,793,null,114,181,3);</v>
      </c>
    </row>
    <row r="161" customFormat="false" ht="13.8" hidden="false" customHeight="false" outlineLevel="0" collapsed="false">
      <c r="A161" s="31" t="s">
        <v>1091</v>
      </c>
      <c r="B161" s="31"/>
      <c r="C161" s="31" t="s">
        <v>4942</v>
      </c>
      <c r="D161" s="31" t="s">
        <v>4955</v>
      </c>
      <c r="E161" s="31"/>
      <c r="F161" s="32" t="s">
        <v>4956</v>
      </c>
      <c r="G161" s="32" t="s">
        <v>4960</v>
      </c>
      <c r="H161" s="33"/>
      <c r="I161" s="33"/>
      <c r="J161" s="34" t="n">
        <v>3077</v>
      </c>
      <c r="K161" s="31"/>
      <c r="L161" s="35" t="n">
        <v>42818</v>
      </c>
      <c r="M161" s="36"/>
      <c r="N161" s="31"/>
      <c r="O161" s="31"/>
      <c r="P161" s="31" t="s">
        <v>4861</v>
      </c>
      <c r="Q161" s="0" t="n">
        <f aca="false">IF(ISNA(VLOOKUP(A161,calculos!$A$2:$B$20,2,1)),"null",VLOOKUP(A161,calculos!$A$2:$B$20,2,1))</f>
        <v>11</v>
      </c>
      <c r="R161" s="0" t="n">
        <f aca="false">IF(ISNA(VLOOKUP(C161,calculos!$D$2:$E$1218,2,1)),"null",VLOOKUP(C161,calculos!$D$2:$E$1218,2,1))</f>
        <v>69</v>
      </c>
      <c r="S161" s="0" t="n">
        <f aca="false">IF(ISNA(VLOOKUP(D161,calculos!$G$2:$H$1118,2,1)),"null",VLOOKUP(D161,calculos!$G$2:$H$1118,2,1))</f>
        <v>793</v>
      </c>
      <c r="T161" s="0" t="str">
        <f aca="false">IF(ISNA(VLOOKUP(E161,calculos!$J$2:$K$220,2,1)),"null",VLOOKUP(E161,calculos!$J$2:$K$220,2,1))</f>
        <v>null</v>
      </c>
      <c r="U161" s="0" t="n">
        <f aca="false">IF(ISNA(VLOOKUP(F161,calculos!$M$2:$N$658,2,1)),"null",VLOOKUP(F161,calculos!$M$2:$N$658,2,1))</f>
        <v>114</v>
      </c>
      <c r="V161" s="0" t="n">
        <f aca="false">IF(ISNA(VLOOKUP(J161,calculos!$P$2:$Q$1711,2,1)),"null",VLOOKUP(J161,calculos!$P$2:$Q$1711,2,1))</f>
        <v>181</v>
      </c>
      <c r="W161" s="0" t="n">
        <f aca="false">IF(ISNA(VLOOKUP(P161,calculos!$S$2:$T$58,2,1)),"null",VLOOKUP(P161,calculos!$S$2:$T$58,2,1))</f>
        <v>3</v>
      </c>
      <c r="X161" s="9" t="str">
        <f aca="false">$X$1&amp;B161&amp;"','"&amp;G161&amp;"','"&amp;H161&amp;"','"&amp;I161&amp;"','"&amp;K161&amp;"','"&amp;L161&amp;"','"&amp;M161&amp;"','"&amp;N161&amp;"','"&amp;O161&amp;"',"&amp;Q161&amp;","&amp;R161&amp;","&amp;S161&amp;","&amp;T161&amp;","&amp;U161&amp;","&amp;V161&amp;","&amp;W161&amp;");"</f>
        <v>insert into servicio (id,fecha_entrega,serie,apertura,fecha_instalacion,garantia,mantenimiento,capacitacion,entrega_equipo,visita,id_empresa,id_hospital,id_equipo,id_marca,id_modelo,id_os,id_ingeniero) values (nextval('seq_servicio'),'','SJA15332043HA','','','','42818','','','',11,69,793,null,114,181,3);</v>
      </c>
    </row>
    <row r="162" customFormat="false" ht="13.8" hidden="false" customHeight="false" outlineLevel="0" collapsed="false">
      <c r="A162" s="31" t="s">
        <v>1091</v>
      </c>
      <c r="B162" s="31"/>
      <c r="C162" s="31" t="s">
        <v>4942</v>
      </c>
      <c r="D162" s="31" t="s">
        <v>4955</v>
      </c>
      <c r="E162" s="31"/>
      <c r="F162" s="32" t="s">
        <v>4956</v>
      </c>
      <c r="G162" s="32" t="s">
        <v>4961</v>
      </c>
      <c r="H162" s="33"/>
      <c r="I162" s="33"/>
      <c r="J162" s="34" t="n">
        <v>3077</v>
      </c>
      <c r="K162" s="31"/>
      <c r="L162" s="35" t="n">
        <v>42818</v>
      </c>
      <c r="M162" s="36"/>
      <c r="N162" s="31"/>
      <c r="O162" s="31"/>
      <c r="P162" s="31" t="s">
        <v>4861</v>
      </c>
      <c r="Q162" s="0" t="n">
        <f aca="false">IF(ISNA(VLOOKUP(A162,calculos!$A$2:$B$20,2,1)),"null",VLOOKUP(A162,calculos!$A$2:$B$20,2,1))</f>
        <v>11</v>
      </c>
      <c r="R162" s="0" t="n">
        <f aca="false">IF(ISNA(VLOOKUP(C162,calculos!$D$2:$E$1218,2,1)),"null",VLOOKUP(C162,calculos!$D$2:$E$1218,2,1))</f>
        <v>69</v>
      </c>
      <c r="S162" s="0" t="n">
        <f aca="false">IF(ISNA(VLOOKUP(D162,calculos!$G$2:$H$1118,2,1)),"null",VLOOKUP(D162,calculos!$G$2:$H$1118,2,1))</f>
        <v>793</v>
      </c>
      <c r="T162" s="0" t="str">
        <f aca="false">IF(ISNA(VLOOKUP(E162,calculos!$J$2:$K$220,2,1)),"null",VLOOKUP(E162,calculos!$J$2:$K$220,2,1))</f>
        <v>null</v>
      </c>
      <c r="U162" s="0" t="n">
        <f aca="false">IF(ISNA(VLOOKUP(F162,calculos!$M$2:$N$658,2,1)),"null",VLOOKUP(F162,calculos!$M$2:$N$658,2,1))</f>
        <v>114</v>
      </c>
      <c r="V162" s="0" t="n">
        <f aca="false">IF(ISNA(VLOOKUP(J162,calculos!$P$2:$Q$1711,2,1)),"null",VLOOKUP(J162,calculos!$P$2:$Q$1711,2,1))</f>
        <v>181</v>
      </c>
      <c r="W162" s="0" t="n">
        <f aca="false">IF(ISNA(VLOOKUP(P162,calculos!$S$2:$T$58,2,1)),"null",VLOOKUP(P162,calculos!$S$2:$T$58,2,1))</f>
        <v>3</v>
      </c>
      <c r="X162" s="9" t="str">
        <f aca="false">$X$1&amp;B162&amp;"','"&amp;G162&amp;"','"&amp;H162&amp;"','"&amp;I162&amp;"','"&amp;K162&amp;"','"&amp;L162&amp;"','"&amp;M162&amp;"','"&amp;N162&amp;"','"&amp;O162&amp;"',"&amp;Q162&amp;","&amp;R162&amp;","&amp;S162&amp;","&amp;T162&amp;","&amp;U162&amp;","&amp;V162&amp;","&amp;W162&amp;");"</f>
        <v>insert into servicio (id,fecha_entrega,serie,apertura,fecha_instalacion,garantia,mantenimiento,capacitacion,entrega_equipo,visita,id_empresa,id_hospital,id_equipo,id_marca,id_modelo,id_os,id_ingeniero) values (nextval('seq_servicio'),'','SJA15322234HA','','','','42818','','','',11,69,793,null,114,181,3);</v>
      </c>
    </row>
    <row r="163" customFormat="false" ht="13.8" hidden="false" customHeight="false" outlineLevel="0" collapsed="false">
      <c r="A163" s="31" t="s">
        <v>1091</v>
      </c>
      <c r="B163" s="31"/>
      <c r="C163" s="31" t="s">
        <v>4942</v>
      </c>
      <c r="D163" s="31" t="s">
        <v>4955</v>
      </c>
      <c r="E163" s="31"/>
      <c r="F163" s="32" t="s">
        <v>4956</v>
      </c>
      <c r="G163" s="32" t="s">
        <v>4962</v>
      </c>
      <c r="H163" s="33"/>
      <c r="I163" s="33"/>
      <c r="J163" s="34" t="n">
        <v>3077</v>
      </c>
      <c r="K163" s="31"/>
      <c r="L163" s="35" t="n">
        <v>42818</v>
      </c>
      <c r="M163" s="36"/>
      <c r="N163" s="31"/>
      <c r="O163" s="31"/>
      <c r="P163" s="31" t="s">
        <v>4861</v>
      </c>
      <c r="Q163" s="0" t="n">
        <f aca="false">IF(ISNA(VLOOKUP(A163,calculos!$A$2:$B$20,2,1)),"null",VLOOKUP(A163,calculos!$A$2:$B$20,2,1))</f>
        <v>11</v>
      </c>
      <c r="R163" s="0" t="n">
        <f aca="false">IF(ISNA(VLOOKUP(C163,calculos!$D$2:$E$1218,2,1)),"null",VLOOKUP(C163,calculos!$D$2:$E$1218,2,1))</f>
        <v>69</v>
      </c>
      <c r="S163" s="0" t="n">
        <f aca="false">IF(ISNA(VLOOKUP(D163,calculos!$G$2:$H$1118,2,1)),"null",VLOOKUP(D163,calculos!$G$2:$H$1118,2,1))</f>
        <v>793</v>
      </c>
      <c r="T163" s="0" t="str">
        <f aca="false">IF(ISNA(VLOOKUP(E163,calculos!$J$2:$K$220,2,1)),"null",VLOOKUP(E163,calculos!$J$2:$K$220,2,1))</f>
        <v>null</v>
      </c>
      <c r="U163" s="0" t="n">
        <f aca="false">IF(ISNA(VLOOKUP(F163,calculos!$M$2:$N$658,2,1)),"null",VLOOKUP(F163,calculos!$M$2:$N$658,2,1))</f>
        <v>114</v>
      </c>
      <c r="V163" s="0" t="n">
        <f aca="false">IF(ISNA(VLOOKUP(J163,calculos!$P$2:$Q$1711,2,1)),"null",VLOOKUP(J163,calculos!$P$2:$Q$1711,2,1))</f>
        <v>181</v>
      </c>
      <c r="W163" s="0" t="n">
        <f aca="false">IF(ISNA(VLOOKUP(P163,calculos!$S$2:$T$58,2,1)),"null",VLOOKUP(P163,calculos!$S$2:$T$58,2,1))</f>
        <v>3</v>
      </c>
      <c r="X163" s="9" t="str">
        <f aca="false">$X$1&amp;B163&amp;"','"&amp;G163&amp;"','"&amp;H163&amp;"','"&amp;I163&amp;"','"&amp;K163&amp;"','"&amp;L163&amp;"','"&amp;M163&amp;"','"&amp;N163&amp;"','"&amp;O163&amp;"',"&amp;Q163&amp;","&amp;R163&amp;","&amp;S163&amp;","&amp;T163&amp;","&amp;U163&amp;","&amp;V163&amp;","&amp;W163&amp;");"</f>
        <v>insert into servicio (id,fecha_entrega,serie,apertura,fecha_instalacion,garantia,mantenimiento,capacitacion,entrega_equipo,visita,id_empresa,id_hospital,id_equipo,id_marca,id_modelo,id_os,id_ingeniero) values (nextval('seq_servicio'),'','SJA15332044HA','','','','42818','','','',11,69,793,null,114,181,3);</v>
      </c>
    </row>
    <row r="164" customFormat="false" ht="13.8" hidden="false" customHeight="false" outlineLevel="0" collapsed="false">
      <c r="A164" s="31" t="s">
        <v>1091</v>
      </c>
      <c r="B164" s="31"/>
      <c r="C164" s="31" t="s">
        <v>4942</v>
      </c>
      <c r="D164" s="31" t="s">
        <v>4955</v>
      </c>
      <c r="E164" s="31"/>
      <c r="F164" s="32" t="s">
        <v>4956</v>
      </c>
      <c r="G164" s="32" t="s">
        <v>4963</v>
      </c>
      <c r="H164" s="33"/>
      <c r="I164" s="33"/>
      <c r="J164" s="34" t="n">
        <v>3077</v>
      </c>
      <c r="K164" s="31"/>
      <c r="L164" s="35" t="n">
        <v>42818</v>
      </c>
      <c r="M164" s="36"/>
      <c r="N164" s="31"/>
      <c r="O164" s="31"/>
      <c r="P164" s="31" t="s">
        <v>4861</v>
      </c>
      <c r="Q164" s="0" t="n">
        <f aca="false">IF(ISNA(VLOOKUP(A164,calculos!$A$2:$B$20,2,1)),"null",VLOOKUP(A164,calculos!$A$2:$B$20,2,1))</f>
        <v>11</v>
      </c>
      <c r="R164" s="0" t="n">
        <f aca="false">IF(ISNA(VLOOKUP(C164,calculos!$D$2:$E$1218,2,1)),"null",VLOOKUP(C164,calculos!$D$2:$E$1218,2,1))</f>
        <v>69</v>
      </c>
      <c r="S164" s="0" t="n">
        <f aca="false">IF(ISNA(VLOOKUP(D164,calculos!$G$2:$H$1118,2,1)),"null",VLOOKUP(D164,calculos!$G$2:$H$1118,2,1))</f>
        <v>793</v>
      </c>
      <c r="T164" s="0" t="str">
        <f aca="false">IF(ISNA(VLOOKUP(E164,calculos!$J$2:$K$220,2,1)),"null",VLOOKUP(E164,calculos!$J$2:$K$220,2,1))</f>
        <v>null</v>
      </c>
      <c r="U164" s="0" t="n">
        <f aca="false">IF(ISNA(VLOOKUP(F164,calculos!$M$2:$N$658,2,1)),"null",VLOOKUP(F164,calculos!$M$2:$N$658,2,1))</f>
        <v>114</v>
      </c>
      <c r="V164" s="0" t="n">
        <f aca="false">IF(ISNA(VLOOKUP(J164,calculos!$P$2:$Q$1711,2,1)),"null",VLOOKUP(J164,calculos!$P$2:$Q$1711,2,1))</f>
        <v>181</v>
      </c>
      <c r="W164" s="0" t="n">
        <f aca="false">IF(ISNA(VLOOKUP(P164,calculos!$S$2:$T$58,2,1)),"null",VLOOKUP(P164,calculos!$S$2:$T$58,2,1))</f>
        <v>3</v>
      </c>
      <c r="X164" s="9" t="str">
        <f aca="false">$X$1&amp;B164&amp;"','"&amp;G164&amp;"','"&amp;H164&amp;"','"&amp;I164&amp;"','"&amp;K164&amp;"','"&amp;L164&amp;"','"&amp;M164&amp;"','"&amp;N164&amp;"','"&amp;O164&amp;"',"&amp;Q164&amp;","&amp;R164&amp;","&amp;S164&amp;","&amp;T164&amp;","&amp;U164&amp;","&amp;V164&amp;","&amp;W164&amp;");"</f>
        <v>insert into servicio (id,fecha_entrega,serie,apertura,fecha_instalacion,garantia,mantenimiento,capacitacion,entrega_equipo,visita,id_empresa,id_hospital,id_equipo,id_marca,id_modelo,id_os,id_ingeniero) values (nextval('seq_servicio'),'','SJA15322204HA','','','','42818','','','',11,69,793,null,114,181,3);</v>
      </c>
    </row>
    <row r="165" customFormat="false" ht="13.8" hidden="false" customHeight="false" outlineLevel="0" collapsed="false">
      <c r="A165" s="31" t="s">
        <v>1091</v>
      </c>
      <c r="B165" s="31"/>
      <c r="C165" s="31" t="s">
        <v>4942</v>
      </c>
      <c r="D165" s="31" t="s">
        <v>4955</v>
      </c>
      <c r="E165" s="31"/>
      <c r="F165" s="32" t="s">
        <v>4956</v>
      </c>
      <c r="G165" s="32" t="s">
        <v>4964</v>
      </c>
      <c r="H165" s="33"/>
      <c r="I165" s="33"/>
      <c r="J165" s="34" t="n">
        <v>3077</v>
      </c>
      <c r="K165" s="31"/>
      <c r="L165" s="35" t="n">
        <v>42818</v>
      </c>
      <c r="M165" s="36"/>
      <c r="N165" s="31"/>
      <c r="O165" s="31"/>
      <c r="P165" s="31" t="s">
        <v>4861</v>
      </c>
      <c r="Q165" s="0" t="n">
        <f aca="false">IF(ISNA(VLOOKUP(A165,calculos!$A$2:$B$20,2,1)),"null",VLOOKUP(A165,calculos!$A$2:$B$20,2,1))</f>
        <v>11</v>
      </c>
      <c r="R165" s="0" t="n">
        <f aca="false">IF(ISNA(VLOOKUP(C165,calculos!$D$2:$E$1218,2,1)),"null",VLOOKUP(C165,calculos!$D$2:$E$1218,2,1))</f>
        <v>69</v>
      </c>
      <c r="S165" s="0" t="n">
        <f aca="false">IF(ISNA(VLOOKUP(D165,calculos!$G$2:$H$1118,2,1)),"null",VLOOKUP(D165,calculos!$G$2:$H$1118,2,1))</f>
        <v>793</v>
      </c>
      <c r="T165" s="0" t="str">
        <f aca="false">IF(ISNA(VLOOKUP(E165,calculos!$J$2:$K$220,2,1)),"null",VLOOKUP(E165,calculos!$J$2:$K$220,2,1))</f>
        <v>null</v>
      </c>
      <c r="U165" s="0" t="n">
        <f aca="false">IF(ISNA(VLOOKUP(F165,calculos!$M$2:$N$658,2,1)),"null",VLOOKUP(F165,calculos!$M$2:$N$658,2,1))</f>
        <v>114</v>
      </c>
      <c r="V165" s="0" t="n">
        <f aca="false">IF(ISNA(VLOOKUP(J165,calculos!$P$2:$Q$1711,2,1)),"null",VLOOKUP(J165,calculos!$P$2:$Q$1711,2,1))</f>
        <v>181</v>
      </c>
      <c r="W165" s="0" t="n">
        <f aca="false">IF(ISNA(VLOOKUP(P165,calculos!$S$2:$T$58,2,1)),"null",VLOOKUP(P165,calculos!$S$2:$T$58,2,1))</f>
        <v>3</v>
      </c>
      <c r="X165" s="9" t="str">
        <f aca="false">$X$1&amp;B165&amp;"','"&amp;G165&amp;"','"&amp;H165&amp;"','"&amp;I165&amp;"','"&amp;K165&amp;"','"&amp;L165&amp;"','"&amp;M165&amp;"','"&amp;N165&amp;"','"&amp;O165&amp;"',"&amp;Q165&amp;","&amp;R165&amp;","&amp;S165&amp;","&amp;T165&amp;","&amp;U165&amp;","&amp;V165&amp;","&amp;W165&amp;");"</f>
        <v>insert into servicio (id,fecha_entrega,serie,apertura,fecha_instalacion,garantia,mantenimiento,capacitacion,entrega_equipo,visita,id_empresa,id_hospital,id_equipo,id_marca,id_modelo,id_os,id_ingeniero) values (nextval('seq_servicio'),'','SJA15332038HA','','','','42818','','','',11,69,793,null,114,181,3);</v>
      </c>
    </row>
    <row r="166" customFormat="false" ht="13.8" hidden="false" customHeight="false" outlineLevel="0" collapsed="false">
      <c r="A166" s="31" t="s">
        <v>1091</v>
      </c>
      <c r="B166" s="31"/>
      <c r="C166" s="31" t="s">
        <v>4942</v>
      </c>
      <c r="D166" s="31" t="s">
        <v>4965</v>
      </c>
      <c r="E166" s="31"/>
      <c r="F166" s="32" t="s">
        <v>4944</v>
      </c>
      <c r="G166" s="32" t="s">
        <v>4966</v>
      </c>
      <c r="H166" s="33"/>
      <c r="I166" s="33"/>
      <c r="J166" s="34" t="n">
        <v>3084</v>
      </c>
      <c r="K166" s="31"/>
      <c r="L166" s="35" t="n">
        <v>42817</v>
      </c>
      <c r="M166" s="36"/>
      <c r="N166" s="31"/>
      <c r="O166" s="31"/>
      <c r="P166" s="31" t="s">
        <v>4861</v>
      </c>
      <c r="Q166" s="0" t="n">
        <f aca="false">IF(ISNA(VLOOKUP(A166,calculos!$A$2:$B$20,2,1)),"null",VLOOKUP(A166,calculos!$A$2:$B$20,2,1))</f>
        <v>11</v>
      </c>
      <c r="R166" s="0" t="n">
        <f aca="false">IF(ISNA(VLOOKUP(C166,calculos!$D$2:$E$1218,2,1)),"null",VLOOKUP(C166,calculos!$D$2:$E$1218,2,1))</f>
        <v>69</v>
      </c>
      <c r="S166" s="0" t="n">
        <f aca="false">IF(ISNA(VLOOKUP(D166,calculos!$G$2:$H$1118,2,1)),"null",VLOOKUP(D166,calculos!$G$2:$H$1118,2,1))</f>
        <v>1090</v>
      </c>
      <c r="T166" s="0" t="str">
        <f aca="false">IF(ISNA(VLOOKUP(E166,calculos!$J$2:$K$220,2,1)),"null",VLOOKUP(E166,calculos!$J$2:$K$220,2,1))</f>
        <v>null</v>
      </c>
      <c r="U166" s="0" t="n">
        <f aca="false">IF(ISNA(VLOOKUP(F166,calculos!$M$2:$N$658,2,1)),"null",VLOOKUP(F166,calculos!$M$2:$N$658,2,1))</f>
        <v>246</v>
      </c>
      <c r="V166" s="0" t="n">
        <f aca="false">IF(ISNA(VLOOKUP(J166,calculos!$P$2:$Q$1711,2,1)),"null",VLOOKUP(J166,calculos!$P$2:$Q$1711,2,1))</f>
        <v>185</v>
      </c>
      <c r="W166" s="0" t="n">
        <f aca="false">IF(ISNA(VLOOKUP(P166,calculos!$S$2:$T$58,2,1)),"null",VLOOKUP(P166,calculos!$S$2:$T$58,2,1))</f>
        <v>3</v>
      </c>
      <c r="X166" s="9" t="str">
        <f aca="false">$X$1&amp;B166&amp;"','"&amp;G166&amp;"','"&amp;H166&amp;"','"&amp;I166&amp;"','"&amp;K166&amp;"','"&amp;L166&amp;"','"&amp;M166&amp;"','"&amp;N166&amp;"','"&amp;O166&amp;"',"&amp;Q166&amp;","&amp;R166&amp;","&amp;S166&amp;","&amp;T166&amp;","&amp;U166&amp;","&amp;V166&amp;","&amp;W166&amp;");"</f>
        <v>insert into servicio (id,fecha_entrega,serie,apertura,fecha_instalacion,garantia,mantenimiento,capacitacion,entrega_equipo,visita,id_empresa,id_hospital,id_equipo,id_marca,id_modelo,id_os,id_ingeniero) values (nextval('seq_servicio'),'','CBCT02976','','','','42817','','','',11,69,1090,null,246,185,3);</v>
      </c>
    </row>
    <row r="167" customFormat="false" ht="13.8" hidden="false" customHeight="false" outlineLevel="0" collapsed="false">
      <c r="A167" s="31" t="s">
        <v>1091</v>
      </c>
      <c r="B167" s="31"/>
      <c r="C167" s="31" t="s">
        <v>4942</v>
      </c>
      <c r="D167" s="31" t="s">
        <v>4965</v>
      </c>
      <c r="E167" s="31"/>
      <c r="F167" s="32" t="s">
        <v>4944</v>
      </c>
      <c r="G167" s="32" t="s">
        <v>4967</v>
      </c>
      <c r="H167" s="33"/>
      <c r="I167" s="33"/>
      <c r="J167" s="34" t="n">
        <v>3084</v>
      </c>
      <c r="K167" s="31"/>
      <c r="L167" s="35" t="n">
        <v>42817</v>
      </c>
      <c r="M167" s="36"/>
      <c r="N167" s="31"/>
      <c r="O167" s="31"/>
      <c r="P167" s="31" t="s">
        <v>4861</v>
      </c>
      <c r="Q167" s="0" t="n">
        <f aca="false">IF(ISNA(VLOOKUP(A167,calculos!$A$2:$B$20,2,1)),"null",VLOOKUP(A167,calculos!$A$2:$B$20,2,1))</f>
        <v>11</v>
      </c>
      <c r="R167" s="0" t="n">
        <f aca="false">IF(ISNA(VLOOKUP(C167,calculos!$D$2:$E$1218,2,1)),"null",VLOOKUP(C167,calculos!$D$2:$E$1218,2,1))</f>
        <v>69</v>
      </c>
      <c r="S167" s="0" t="n">
        <f aca="false">IF(ISNA(VLOOKUP(D167,calculos!$G$2:$H$1118,2,1)),"null",VLOOKUP(D167,calculos!$G$2:$H$1118,2,1))</f>
        <v>1090</v>
      </c>
      <c r="T167" s="0" t="str">
        <f aca="false">IF(ISNA(VLOOKUP(E167,calculos!$J$2:$K$220,2,1)),"null",VLOOKUP(E167,calculos!$J$2:$K$220,2,1))</f>
        <v>null</v>
      </c>
      <c r="U167" s="0" t="n">
        <f aca="false">IF(ISNA(VLOOKUP(F167,calculos!$M$2:$N$658,2,1)),"null",VLOOKUP(F167,calculos!$M$2:$N$658,2,1))</f>
        <v>246</v>
      </c>
      <c r="V167" s="0" t="n">
        <f aca="false">IF(ISNA(VLOOKUP(J167,calculos!$P$2:$Q$1711,2,1)),"null",VLOOKUP(J167,calculos!$P$2:$Q$1711,2,1))</f>
        <v>185</v>
      </c>
      <c r="W167" s="0" t="n">
        <f aca="false">IF(ISNA(VLOOKUP(P167,calculos!$S$2:$T$58,2,1)),"null",VLOOKUP(P167,calculos!$S$2:$T$58,2,1))</f>
        <v>3</v>
      </c>
      <c r="X167" s="9" t="str">
        <f aca="false">$X$1&amp;B167&amp;"','"&amp;G167&amp;"','"&amp;H167&amp;"','"&amp;I167&amp;"','"&amp;K167&amp;"','"&amp;L167&amp;"','"&amp;M167&amp;"','"&amp;N167&amp;"','"&amp;O167&amp;"',"&amp;Q167&amp;","&amp;R167&amp;","&amp;S167&amp;","&amp;T167&amp;","&amp;U167&amp;","&amp;V167&amp;","&amp;W167&amp;");"</f>
        <v>insert into servicio (id,fecha_entrega,serie,apertura,fecha_instalacion,garantia,mantenimiento,capacitacion,entrega_equipo,visita,id_empresa,id_hospital,id_equipo,id_marca,id_modelo,id_os,id_ingeniero) values (nextval('seq_servicio'),'','CBCT02975','','','','42817','','','',11,69,1090,null,246,185,3);</v>
      </c>
    </row>
    <row r="168" customFormat="false" ht="13.8" hidden="false" customHeight="false" outlineLevel="0" collapsed="false">
      <c r="A168" s="31" t="s">
        <v>1091</v>
      </c>
      <c r="B168" s="31"/>
      <c r="C168" s="31" t="s">
        <v>4942</v>
      </c>
      <c r="D168" s="31" t="s">
        <v>4955</v>
      </c>
      <c r="E168" s="31"/>
      <c r="F168" s="32" t="s">
        <v>4956</v>
      </c>
      <c r="G168" s="32" t="s">
        <v>4968</v>
      </c>
      <c r="H168" s="33"/>
      <c r="I168" s="33"/>
      <c r="J168" s="34" t="n">
        <v>3079</v>
      </c>
      <c r="K168" s="31"/>
      <c r="L168" s="35" t="n">
        <v>42817</v>
      </c>
      <c r="M168" s="36"/>
      <c r="N168" s="31"/>
      <c r="O168" s="31"/>
      <c r="P168" s="31" t="s">
        <v>4861</v>
      </c>
      <c r="Q168" s="0" t="n">
        <f aca="false">IF(ISNA(VLOOKUP(A168,calculos!$A$2:$B$20,2,1)),"null",VLOOKUP(A168,calculos!$A$2:$B$20,2,1))</f>
        <v>11</v>
      </c>
      <c r="R168" s="0" t="n">
        <f aca="false">IF(ISNA(VLOOKUP(C168,calculos!$D$2:$E$1218,2,1)),"null",VLOOKUP(C168,calculos!$D$2:$E$1218,2,1))</f>
        <v>69</v>
      </c>
      <c r="S168" s="0" t="n">
        <f aca="false">IF(ISNA(VLOOKUP(D168,calculos!$G$2:$H$1118,2,1)),"null",VLOOKUP(D168,calculos!$G$2:$H$1118,2,1))</f>
        <v>793</v>
      </c>
      <c r="T168" s="0" t="str">
        <f aca="false">IF(ISNA(VLOOKUP(E168,calculos!$J$2:$K$220,2,1)),"null",VLOOKUP(E168,calculos!$J$2:$K$220,2,1))</f>
        <v>null</v>
      </c>
      <c r="U168" s="0" t="n">
        <f aca="false">IF(ISNA(VLOOKUP(F168,calculos!$M$2:$N$658,2,1)),"null",VLOOKUP(F168,calculos!$M$2:$N$658,2,1))</f>
        <v>114</v>
      </c>
      <c r="V168" s="0" t="n">
        <f aca="false">IF(ISNA(VLOOKUP(J168,calculos!$P$2:$Q$1711,2,1)),"null",VLOOKUP(J168,calculos!$P$2:$Q$1711,2,1))</f>
        <v>182</v>
      </c>
      <c r="W168" s="0" t="n">
        <f aca="false">IF(ISNA(VLOOKUP(P168,calculos!$S$2:$T$58,2,1)),"null",VLOOKUP(P168,calculos!$S$2:$T$58,2,1))</f>
        <v>3</v>
      </c>
      <c r="X168" s="9" t="str">
        <f aca="false">$X$1&amp;B168&amp;"','"&amp;G168&amp;"','"&amp;H168&amp;"','"&amp;I168&amp;"','"&amp;K168&amp;"','"&amp;L168&amp;"','"&amp;M168&amp;"','"&amp;N168&amp;"','"&amp;O168&amp;"',"&amp;Q168&amp;","&amp;R168&amp;","&amp;S168&amp;","&amp;T168&amp;","&amp;U168&amp;","&amp;V168&amp;","&amp;W168&amp;");"</f>
        <v>insert into servicio (id,fecha_entrega,serie,apertura,fecha_instalacion,garantia,mantenimiento,capacitacion,entrega_equipo,visita,id_empresa,id_hospital,id_equipo,id_marca,id_modelo,id_os,id_ingeniero) values (nextval('seq_servicio'),'','SJA15332036HA','','','','42817','','','',11,69,793,null,114,182,3);</v>
      </c>
    </row>
    <row r="169" customFormat="false" ht="13.8" hidden="false" customHeight="false" outlineLevel="0" collapsed="false">
      <c r="A169" s="31" t="s">
        <v>1091</v>
      </c>
      <c r="B169" s="31"/>
      <c r="C169" s="31" t="s">
        <v>4942</v>
      </c>
      <c r="D169" s="31" t="s">
        <v>4955</v>
      </c>
      <c r="E169" s="31"/>
      <c r="F169" s="32" t="s">
        <v>4956</v>
      </c>
      <c r="G169" s="32" t="s">
        <v>4969</v>
      </c>
      <c r="H169" s="33"/>
      <c r="I169" s="33"/>
      <c r="J169" s="34" t="n">
        <v>3079</v>
      </c>
      <c r="K169" s="31"/>
      <c r="L169" s="35" t="n">
        <v>42817</v>
      </c>
      <c r="M169" s="36"/>
      <c r="N169" s="31"/>
      <c r="O169" s="31"/>
      <c r="P169" s="31" t="s">
        <v>4861</v>
      </c>
      <c r="Q169" s="0" t="n">
        <f aca="false">IF(ISNA(VLOOKUP(A169,calculos!$A$2:$B$20,2,1)),"null",VLOOKUP(A169,calculos!$A$2:$B$20,2,1))</f>
        <v>11</v>
      </c>
      <c r="R169" s="0" t="n">
        <f aca="false">IF(ISNA(VLOOKUP(C169,calculos!$D$2:$E$1218,2,1)),"null",VLOOKUP(C169,calculos!$D$2:$E$1218,2,1))</f>
        <v>69</v>
      </c>
      <c r="S169" s="0" t="n">
        <f aca="false">IF(ISNA(VLOOKUP(D169,calculos!$G$2:$H$1118,2,1)),"null",VLOOKUP(D169,calculos!$G$2:$H$1118,2,1))</f>
        <v>793</v>
      </c>
      <c r="T169" s="0" t="str">
        <f aca="false">IF(ISNA(VLOOKUP(E169,calculos!$J$2:$K$220,2,1)),"null",VLOOKUP(E169,calculos!$J$2:$K$220,2,1))</f>
        <v>null</v>
      </c>
      <c r="U169" s="0" t="n">
        <f aca="false">IF(ISNA(VLOOKUP(F169,calculos!$M$2:$N$658,2,1)),"null",VLOOKUP(F169,calculos!$M$2:$N$658,2,1))</f>
        <v>114</v>
      </c>
      <c r="V169" s="0" t="n">
        <f aca="false">IF(ISNA(VLOOKUP(J169,calculos!$P$2:$Q$1711,2,1)),"null",VLOOKUP(J169,calculos!$P$2:$Q$1711,2,1))</f>
        <v>182</v>
      </c>
      <c r="W169" s="0" t="n">
        <f aca="false">IF(ISNA(VLOOKUP(P169,calculos!$S$2:$T$58,2,1)),"null",VLOOKUP(P169,calculos!$S$2:$T$58,2,1))</f>
        <v>3</v>
      </c>
      <c r="X169" s="9" t="str">
        <f aca="false">$X$1&amp;B169&amp;"','"&amp;G169&amp;"','"&amp;H169&amp;"','"&amp;I169&amp;"','"&amp;K169&amp;"','"&amp;L169&amp;"','"&amp;M169&amp;"','"&amp;N169&amp;"','"&amp;O169&amp;"',"&amp;Q169&amp;","&amp;R169&amp;","&amp;S169&amp;","&amp;T169&amp;","&amp;U169&amp;","&amp;V169&amp;","&amp;W169&amp;");"</f>
        <v>insert into servicio (id,fecha_entrega,serie,apertura,fecha_instalacion,garantia,mantenimiento,capacitacion,entrega_equipo,visita,id_empresa,id_hospital,id_equipo,id_marca,id_modelo,id_os,id_ingeniero) values (nextval('seq_servicio'),'','SJA15332035HA','','','','42817','','','',11,69,793,null,114,182,3);</v>
      </c>
    </row>
    <row r="170" customFormat="false" ht="13.8" hidden="false" customHeight="false" outlineLevel="0" collapsed="false">
      <c r="A170" s="31" t="s">
        <v>1091</v>
      </c>
      <c r="B170" s="31"/>
      <c r="C170" s="31" t="s">
        <v>4942</v>
      </c>
      <c r="D170" s="31" t="s">
        <v>4874</v>
      </c>
      <c r="E170" s="31"/>
      <c r="F170" s="32" t="s">
        <v>4970</v>
      </c>
      <c r="G170" s="32" t="s">
        <v>4971</v>
      </c>
      <c r="H170" s="33"/>
      <c r="I170" s="33"/>
      <c r="J170" s="34" t="n">
        <v>3066</v>
      </c>
      <c r="K170" s="31"/>
      <c r="L170" s="35" t="n">
        <v>42817</v>
      </c>
      <c r="M170" s="36"/>
      <c r="N170" s="31"/>
      <c r="O170" s="31"/>
      <c r="P170" s="31" t="s">
        <v>4861</v>
      </c>
      <c r="Q170" s="0" t="n">
        <f aca="false">IF(ISNA(VLOOKUP(A170,calculos!$A$2:$B$20,2,1)),"null",VLOOKUP(A170,calculos!$A$2:$B$20,2,1))</f>
        <v>11</v>
      </c>
      <c r="R170" s="0" t="n">
        <f aca="false">IF(ISNA(VLOOKUP(C170,calculos!$D$2:$E$1218,2,1)),"null",VLOOKUP(C170,calculos!$D$2:$E$1218,2,1))</f>
        <v>69</v>
      </c>
      <c r="S170" s="0" t="n">
        <f aca="false">IF(ISNA(VLOOKUP(D170,calculos!$G$2:$H$1118,2,1)),"null",VLOOKUP(D170,calculos!$G$2:$H$1118,2,1))</f>
        <v>709</v>
      </c>
      <c r="T170" s="0" t="str">
        <f aca="false">IF(ISNA(VLOOKUP(E170,calculos!$J$2:$K$220,2,1)),"null",VLOOKUP(E170,calculos!$J$2:$K$220,2,1))</f>
        <v>null</v>
      </c>
      <c r="U170" s="0" t="n">
        <f aca="false">IF(ISNA(VLOOKUP(F170,calculos!$M$2:$N$658,2,1)),"null",VLOOKUP(F170,calculos!$M$2:$N$658,2,1))</f>
        <v>99</v>
      </c>
      <c r="V170" s="0" t="n">
        <f aca="false">IF(ISNA(VLOOKUP(J170,calculos!$P$2:$Q$1711,2,1)),"null",VLOOKUP(J170,calculos!$P$2:$Q$1711,2,1))</f>
        <v>171</v>
      </c>
      <c r="W170" s="0" t="n">
        <f aca="false">IF(ISNA(VLOOKUP(P170,calculos!$S$2:$T$58,2,1)),"null",VLOOKUP(P170,calculos!$S$2:$T$58,2,1))</f>
        <v>3</v>
      </c>
      <c r="X170" s="9" t="str">
        <f aca="false">$X$1&amp;B170&amp;"','"&amp;G170&amp;"','"&amp;H170&amp;"','"&amp;I170&amp;"','"&amp;K170&amp;"','"&amp;L170&amp;"','"&amp;M170&amp;"','"&amp;N170&amp;"','"&amp;O170&amp;"',"&amp;Q170&amp;","&amp;R170&amp;","&amp;S170&amp;","&amp;T170&amp;","&amp;U170&amp;","&amp;V170&amp;","&amp;W170&amp;");"</f>
        <v>insert into servicio (id,fecha_entrega,serie,apertura,fecha_instalacion,garantia,mantenimiento,capacitacion,entrega_equipo,visita,id_empresa,id_hospital,id_equipo,id_marca,id_modelo,id_os,id_ingeniero) values (nextval('seq_servicio'),'','APKT02819/SK415321074HA','','','','42817','','','',11,69,709,null,99,171,3);</v>
      </c>
    </row>
    <row r="171" customFormat="false" ht="13.8" hidden="false" customHeight="false" outlineLevel="0" collapsed="false">
      <c r="A171" s="31" t="s">
        <v>1091</v>
      </c>
      <c r="B171" s="31"/>
      <c r="C171" s="31" t="s">
        <v>4942</v>
      </c>
      <c r="D171" s="31" t="s">
        <v>4972</v>
      </c>
      <c r="E171" s="31"/>
      <c r="F171" s="32" t="s">
        <v>4973</v>
      </c>
      <c r="G171" s="32" t="n">
        <v>35003351</v>
      </c>
      <c r="H171" s="33"/>
      <c r="I171" s="33"/>
      <c r="J171" s="34" t="n">
        <v>3069</v>
      </c>
      <c r="K171" s="31"/>
      <c r="L171" s="35" t="n">
        <v>42817</v>
      </c>
      <c r="M171" s="36"/>
      <c r="N171" s="31"/>
      <c r="O171" s="31"/>
      <c r="P171" s="31" t="s">
        <v>4861</v>
      </c>
      <c r="Q171" s="0" t="n">
        <f aca="false">IF(ISNA(VLOOKUP(A171,calculos!$A$2:$B$20,2,1)),"null",VLOOKUP(A171,calculos!$A$2:$B$20,2,1))</f>
        <v>11</v>
      </c>
      <c r="R171" s="0" t="n">
        <f aca="false">IF(ISNA(VLOOKUP(C171,calculos!$D$2:$E$1218,2,1)),"null",VLOOKUP(C171,calculos!$D$2:$E$1218,2,1))</f>
        <v>69</v>
      </c>
      <c r="S171" s="0" t="n">
        <f aca="false">IF(ISNA(VLOOKUP(D171,calculos!$G$2:$H$1118,2,1)),"null",VLOOKUP(D171,calculos!$G$2:$H$1118,2,1))</f>
        <v>1063</v>
      </c>
      <c r="T171" s="0" t="str">
        <f aca="false">IF(ISNA(VLOOKUP(E171,calculos!$J$2:$K$220,2,1)),"null",VLOOKUP(E171,calculos!$J$2:$K$220,2,1))</f>
        <v>null</v>
      </c>
      <c r="U171" s="0" t="n">
        <f aca="false">IF(ISNA(VLOOKUP(F171,calculos!$M$2:$N$658,2,1)),"null",VLOOKUP(F171,calculos!$M$2:$N$658,2,1))</f>
        <v>116</v>
      </c>
      <c r="V171" s="0" t="n">
        <f aca="false">IF(ISNA(VLOOKUP(J171,calculos!$P$2:$Q$1711,2,1)),"null",VLOOKUP(J171,calculos!$P$2:$Q$1711,2,1))</f>
        <v>174</v>
      </c>
      <c r="W171" s="0" t="n">
        <f aca="false">IF(ISNA(VLOOKUP(P171,calculos!$S$2:$T$58,2,1)),"null",VLOOKUP(P171,calculos!$S$2:$T$58,2,1))</f>
        <v>3</v>
      </c>
      <c r="X171" s="9" t="str">
        <f aca="false">$X$1&amp;B171&amp;"','"&amp;G171&amp;"','"&amp;H171&amp;"','"&amp;I171&amp;"','"&amp;K171&amp;"','"&amp;L171&amp;"','"&amp;M171&amp;"','"&amp;N171&amp;"','"&amp;O171&amp;"',"&amp;Q171&amp;","&amp;R171&amp;","&amp;S171&amp;","&amp;T171&amp;","&amp;U171&amp;","&amp;V171&amp;","&amp;W171&amp;");"</f>
        <v>insert into servicio (id,fecha_entrega,serie,apertura,fecha_instalacion,garantia,mantenimiento,capacitacion,entrega_equipo,visita,id_empresa,id_hospital,id_equipo,id_marca,id_modelo,id_os,id_ingeniero) values (nextval('seq_servicio'),'','35003351','','','','42817','','','',11,69,1063,null,116,174,3);</v>
      </c>
    </row>
    <row r="172" customFormat="false" ht="13.8" hidden="false" customHeight="false" outlineLevel="0" collapsed="false">
      <c r="A172" s="31" t="s">
        <v>1091</v>
      </c>
      <c r="B172" s="31"/>
      <c r="C172" s="31" t="s">
        <v>4942</v>
      </c>
      <c r="D172" s="31" t="s">
        <v>4521</v>
      </c>
      <c r="E172" s="31"/>
      <c r="F172" s="32" t="s">
        <v>4974</v>
      </c>
      <c r="G172" s="32" t="s">
        <v>4975</v>
      </c>
      <c r="H172" s="33"/>
      <c r="I172" s="33"/>
      <c r="J172" s="34" t="n">
        <v>3070</v>
      </c>
      <c r="K172" s="31"/>
      <c r="L172" s="35" t="n">
        <v>42817</v>
      </c>
      <c r="M172" s="36"/>
      <c r="N172" s="31"/>
      <c r="O172" s="31"/>
      <c r="P172" s="31" t="s">
        <v>4861</v>
      </c>
      <c r="Q172" s="0" t="n">
        <f aca="false">IF(ISNA(VLOOKUP(A172,calculos!$A$2:$B$20,2,1)),"null",VLOOKUP(A172,calculos!$A$2:$B$20,2,1))</f>
        <v>11</v>
      </c>
      <c r="R172" s="0" t="n">
        <f aca="false">IF(ISNA(VLOOKUP(C172,calculos!$D$2:$E$1218,2,1)),"null",VLOOKUP(C172,calculos!$D$2:$E$1218,2,1))</f>
        <v>69</v>
      </c>
      <c r="S172" s="0" t="n">
        <f aca="false">IF(ISNA(VLOOKUP(D172,calculos!$G$2:$H$1118,2,1)),"null",VLOOKUP(D172,calculos!$G$2:$H$1118,2,1))</f>
        <v>733</v>
      </c>
      <c r="T172" s="0" t="str">
        <f aca="false">IF(ISNA(VLOOKUP(E172,calculos!$J$2:$K$220,2,1)),"null",VLOOKUP(E172,calculos!$J$2:$K$220,2,1))</f>
        <v>null</v>
      </c>
      <c r="U172" s="0" t="n">
        <f aca="false">IF(ISNA(VLOOKUP(F172,calculos!$M$2:$N$658,2,1)),"null",VLOOKUP(F172,calculos!$M$2:$N$658,2,1))</f>
        <v>418</v>
      </c>
      <c r="V172" s="0" t="n">
        <f aca="false">IF(ISNA(VLOOKUP(J172,calculos!$P$2:$Q$1711,2,1)),"null",VLOOKUP(J172,calculos!$P$2:$Q$1711,2,1))</f>
        <v>175</v>
      </c>
      <c r="W172" s="0" t="n">
        <f aca="false">IF(ISNA(VLOOKUP(P172,calculos!$S$2:$T$58,2,1)),"null",VLOOKUP(P172,calculos!$S$2:$T$58,2,1))</f>
        <v>3</v>
      </c>
      <c r="X172" s="9" t="str">
        <f aca="false">$X$1&amp;B172&amp;"','"&amp;G172&amp;"','"&amp;H172&amp;"','"&amp;I172&amp;"','"&amp;K172&amp;"','"&amp;L172&amp;"','"&amp;M172&amp;"','"&amp;N172&amp;"','"&amp;O172&amp;"',"&amp;Q172&amp;","&amp;R172&amp;","&amp;S172&amp;","&amp;T172&amp;","&amp;U172&amp;","&amp;V172&amp;","&amp;W172&amp;");"</f>
        <v>insert into servicio (id,fecha_entrega,serie,apertura,fecha_instalacion,garantia,mantenimiento,capacitacion,entrega_equipo,visita,id_empresa,id_hospital,id_equipo,id_marca,id_modelo,id_os,id_ingeniero) values (nextval('seq_servicio'),'','00269','','','','42817','','','',11,69,733,null,418,175,3);</v>
      </c>
    </row>
    <row r="173" customFormat="false" ht="13.8" hidden="false" customHeight="false" outlineLevel="0" collapsed="false">
      <c r="A173" s="31" t="s">
        <v>1091</v>
      </c>
      <c r="B173" s="31"/>
      <c r="C173" s="31" t="s">
        <v>4942</v>
      </c>
      <c r="D173" s="31" t="s">
        <v>4521</v>
      </c>
      <c r="E173" s="31"/>
      <c r="F173" s="32" t="s">
        <v>4974</v>
      </c>
      <c r="G173" s="32" t="s">
        <v>4976</v>
      </c>
      <c r="H173" s="33"/>
      <c r="I173" s="33"/>
      <c r="J173" s="34" t="n">
        <v>3070</v>
      </c>
      <c r="K173" s="31"/>
      <c r="L173" s="35" t="n">
        <v>42817</v>
      </c>
      <c r="M173" s="36"/>
      <c r="N173" s="31"/>
      <c r="O173" s="31"/>
      <c r="P173" s="31" t="s">
        <v>4861</v>
      </c>
      <c r="Q173" s="0" t="n">
        <f aca="false">IF(ISNA(VLOOKUP(A173,calculos!$A$2:$B$20,2,1)),"null",VLOOKUP(A173,calculos!$A$2:$B$20,2,1))</f>
        <v>11</v>
      </c>
      <c r="R173" s="0" t="n">
        <f aca="false">IF(ISNA(VLOOKUP(C173,calculos!$D$2:$E$1218,2,1)),"null",VLOOKUP(C173,calculos!$D$2:$E$1218,2,1))</f>
        <v>69</v>
      </c>
      <c r="S173" s="0" t="n">
        <f aca="false">IF(ISNA(VLOOKUP(D173,calculos!$G$2:$H$1118,2,1)),"null",VLOOKUP(D173,calculos!$G$2:$H$1118,2,1))</f>
        <v>733</v>
      </c>
      <c r="T173" s="0" t="str">
        <f aca="false">IF(ISNA(VLOOKUP(E173,calculos!$J$2:$K$220,2,1)),"null",VLOOKUP(E173,calculos!$J$2:$K$220,2,1))</f>
        <v>null</v>
      </c>
      <c r="U173" s="0" t="n">
        <f aca="false">IF(ISNA(VLOOKUP(F173,calculos!$M$2:$N$658,2,1)),"null",VLOOKUP(F173,calculos!$M$2:$N$658,2,1))</f>
        <v>418</v>
      </c>
      <c r="V173" s="0" t="n">
        <f aca="false">IF(ISNA(VLOOKUP(J173,calculos!$P$2:$Q$1711,2,1)),"null",VLOOKUP(J173,calculos!$P$2:$Q$1711,2,1))</f>
        <v>175</v>
      </c>
      <c r="W173" s="0" t="n">
        <f aca="false">IF(ISNA(VLOOKUP(P173,calculos!$S$2:$T$58,2,1)),"null",VLOOKUP(P173,calculos!$S$2:$T$58,2,1))</f>
        <v>3</v>
      </c>
      <c r="X173" s="9" t="str">
        <f aca="false">$X$1&amp;B173&amp;"','"&amp;G173&amp;"','"&amp;H173&amp;"','"&amp;I173&amp;"','"&amp;K173&amp;"','"&amp;L173&amp;"','"&amp;M173&amp;"','"&amp;N173&amp;"','"&amp;O173&amp;"',"&amp;Q173&amp;","&amp;R173&amp;","&amp;S173&amp;","&amp;T173&amp;","&amp;U173&amp;","&amp;V173&amp;","&amp;W173&amp;");"</f>
        <v>insert into servicio (id,fecha_entrega,serie,apertura,fecha_instalacion,garantia,mantenimiento,capacitacion,entrega_equipo,visita,id_empresa,id_hospital,id_equipo,id_marca,id_modelo,id_os,id_ingeniero) values (nextval('seq_servicio'),'','00284','','','','42817','','','',11,69,733,null,418,175,3);</v>
      </c>
    </row>
    <row r="174" customFormat="false" ht="13.8" hidden="false" customHeight="false" outlineLevel="0" collapsed="false">
      <c r="A174" s="31" t="s">
        <v>1091</v>
      </c>
      <c r="B174" s="31"/>
      <c r="C174" s="31" t="s">
        <v>4942</v>
      </c>
      <c r="D174" s="31" t="s">
        <v>4340</v>
      </c>
      <c r="E174" s="31" t="s">
        <v>4977</v>
      </c>
      <c r="F174" s="32" t="n">
        <v>601</v>
      </c>
      <c r="G174" s="32" t="s">
        <v>4978</v>
      </c>
      <c r="H174" s="33"/>
      <c r="I174" s="33"/>
      <c r="J174" s="34" t="n">
        <v>3071</v>
      </c>
      <c r="K174" s="31"/>
      <c r="L174" s="35" t="n">
        <v>42817</v>
      </c>
      <c r="M174" s="36"/>
      <c r="N174" s="31"/>
      <c r="O174" s="31"/>
      <c r="P174" s="31" t="s">
        <v>4861</v>
      </c>
      <c r="Q174" s="0" t="n">
        <f aca="false">IF(ISNA(VLOOKUP(A174,calculos!$A$2:$B$20,2,1)),"null",VLOOKUP(A174,calculos!$A$2:$B$20,2,1))</f>
        <v>11</v>
      </c>
      <c r="R174" s="0" t="n">
        <f aca="false">IF(ISNA(VLOOKUP(C174,calculos!$D$2:$E$1218,2,1)),"null",VLOOKUP(C174,calculos!$D$2:$E$1218,2,1))</f>
        <v>69</v>
      </c>
      <c r="S174" s="0" t="n">
        <f aca="false">IF(ISNA(VLOOKUP(D174,calculos!$G$2:$H$1118,2,1)),"null",VLOOKUP(D174,calculos!$G$2:$H$1118,2,1))</f>
        <v>374</v>
      </c>
      <c r="T174" s="0" t="n">
        <f aca="false">IF(ISNA(VLOOKUP(E174,calculos!$J$2:$K$220,2,1)),"null",VLOOKUP(E174,calculos!$J$2:$K$220,2,1))</f>
        <v>215</v>
      </c>
      <c r="U174" s="0" t="str">
        <f aca="false">IF(ISNA(VLOOKUP(F174,calculos!$M$2:$N$658,2,1)),"null",VLOOKUP(F174,calculos!$M$2:$N$658,2,1))</f>
        <v>null</v>
      </c>
      <c r="V174" s="0" t="n">
        <f aca="false">IF(ISNA(VLOOKUP(J174,calculos!$P$2:$Q$1711,2,1)),"null",VLOOKUP(J174,calculos!$P$2:$Q$1711,2,1))</f>
        <v>176</v>
      </c>
      <c r="W174" s="0" t="n">
        <f aca="false">IF(ISNA(VLOOKUP(P174,calculos!$S$2:$T$58,2,1)),"null",VLOOKUP(P174,calculos!$S$2:$T$58,2,1))</f>
        <v>3</v>
      </c>
      <c r="X174" s="9" t="str">
        <f aca="false">$X$1&amp;B174&amp;"','"&amp;G174&amp;"','"&amp;H174&amp;"','"&amp;I174&amp;"','"&amp;K174&amp;"','"&amp;L174&amp;"','"&amp;M174&amp;"','"&amp;N174&amp;"','"&amp;O174&amp;"',"&amp;Q174&amp;","&amp;R174&amp;","&amp;S174&amp;","&amp;T174&amp;","&amp;U174&amp;","&amp;V174&amp;","&amp;W174&amp;");"</f>
        <v>insert into servicio (id,fecha_entrega,serie,apertura,fecha_instalacion,garantia,mantenimiento,capacitacion,entrega_equipo,visita,id_empresa,id_hospital,id_equipo,id_marca,id_modelo,id_os,id_ingeniero) values (nextval('seq_servicio'),'','01435','','','','42817','','','',11,69,374,215,null,176,3);</v>
      </c>
    </row>
    <row r="175" customFormat="false" ht="13.8" hidden="false" customHeight="false" outlineLevel="0" collapsed="false">
      <c r="A175" s="31" t="s">
        <v>1091</v>
      </c>
      <c r="B175" s="31"/>
      <c r="C175" s="31" t="s">
        <v>4942</v>
      </c>
      <c r="D175" s="31" t="s">
        <v>4340</v>
      </c>
      <c r="E175" s="31" t="s">
        <v>4977</v>
      </c>
      <c r="F175" s="32"/>
      <c r="G175" s="32" t="s">
        <v>4979</v>
      </c>
      <c r="H175" s="33"/>
      <c r="I175" s="33"/>
      <c r="J175" s="34" t="n">
        <v>3071</v>
      </c>
      <c r="K175" s="31"/>
      <c r="L175" s="35" t="n">
        <v>42817</v>
      </c>
      <c r="M175" s="36"/>
      <c r="N175" s="31"/>
      <c r="O175" s="31"/>
      <c r="P175" s="31" t="s">
        <v>4861</v>
      </c>
      <c r="Q175" s="0" t="n">
        <f aca="false">IF(ISNA(VLOOKUP(A175,calculos!$A$2:$B$20,2,1)),"null",VLOOKUP(A175,calculos!$A$2:$B$20,2,1))</f>
        <v>11</v>
      </c>
      <c r="R175" s="0" t="n">
        <f aca="false">IF(ISNA(VLOOKUP(C175,calculos!$D$2:$E$1218,2,1)),"null",VLOOKUP(C175,calculos!$D$2:$E$1218,2,1))</f>
        <v>69</v>
      </c>
      <c r="S175" s="0" t="n">
        <f aca="false">IF(ISNA(VLOOKUP(D175,calculos!$G$2:$H$1118,2,1)),"null",VLOOKUP(D175,calculos!$G$2:$H$1118,2,1))</f>
        <v>374</v>
      </c>
      <c r="T175" s="0" t="n">
        <f aca="false">IF(ISNA(VLOOKUP(E175,calculos!$J$2:$K$220,2,1)),"null",VLOOKUP(E175,calculos!$J$2:$K$220,2,1))</f>
        <v>215</v>
      </c>
      <c r="U175" s="0" t="str">
        <f aca="false">IF(ISNA(VLOOKUP(F175,calculos!$M$2:$N$658,2,1)),"null",VLOOKUP(F175,calculos!$M$2:$N$658,2,1))</f>
        <v>null</v>
      </c>
      <c r="V175" s="0" t="n">
        <f aca="false">IF(ISNA(VLOOKUP(J175,calculos!$P$2:$Q$1711,2,1)),"null",VLOOKUP(J175,calculos!$P$2:$Q$1711,2,1))</f>
        <v>176</v>
      </c>
      <c r="W175" s="0" t="n">
        <f aca="false">IF(ISNA(VLOOKUP(P175,calculos!$S$2:$T$58,2,1)),"null",VLOOKUP(P175,calculos!$S$2:$T$58,2,1))</f>
        <v>3</v>
      </c>
      <c r="X175" s="9" t="str">
        <f aca="false">$X$1&amp;B175&amp;"','"&amp;G175&amp;"','"&amp;H175&amp;"','"&amp;I175&amp;"','"&amp;K175&amp;"','"&amp;L175&amp;"','"&amp;M175&amp;"','"&amp;N175&amp;"','"&amp;O175&amp;"',"&amp;Q175&amp;","&amp;R175&amp;","&amp;S175&amp;","&amp;T175&amp;","&amp;U175&amp;","&amp;V175&amp;","&amp;W175&amp;");"</f>
        <v>insert into servicio (id,fecha_entrega,serie,apertura,fecha_instalacion,garantia,mantenimiento,capacitacion,entrega_equipo,visita,id_empresa,id_hospital,id_equipo,id_marca,id_modelo,id_os,id_ingeniero) values (nextval('seq_servicio'),'','01411','','','','42817','','','',11,69,374,215,null,176,3);</v>
      </c>
    </row>
    <row r="176" customFormat="false" ht="13.8" hidden="false" customHeight="false" outlineLevel="0" collapsed="false">
      <c r="A176" s="31" t="s">
        <v>1091</v>
      </c>
      <c r="B176" s="31"/>
      <c r="C176" s="31" t="s">
        <v>4942</v>
      </c>
      <c r="D176" s="31" t="s">
        <v>4980</v>
      </c>
      <c r="E176" s="31" t="s">
        <v>4774</v>
      </c>
      <c r="F176" s="32" t="s">
        <v>2264</v>
      </c>
      <c r="G176" s="32" t="n">
        <v>18080</v>
      </c>
      <c r="H176" s="33"/>
      <c r="I176" s="33"/>
      <c r="J176" s="34" t="n">
        <v>3072</v>
      </c>
      <c r="K176" s="31"/>
      <c r="L176" s="35" t="n">
        <v>42817</v>
      </c>
      <c r="M176" s="36"/>
      <c r="N176" s="31"/>
      <c r="O176" s="31"/>
      <c r="P176" s="31" t="s">
        <v>4861</v>
      </c>
      <c r="Q176" s="0" t="n">
        <f aca="false">IF(ISNA(VLOOKUP(A176,calculos!$A$2:$B$20,2,1)),"null",VLOOKUP(A176,calculos!$A$2:$B$20,2,1))</f>
        <v>11</v>
      </c>
      <c r="R176" s="0" t="n">
        <f aca="false">IF(ISNA(VLOOKUP(C176,calculos!$D$2:$E$1218,2,1)),"null",VLOOKUP(C176,calculos!$D$2:$E$1218,2,1))</f>
        <v>69</v>
      </c>
      <c r="S176" s="0" t="n">
        <f aca="false">IF(ISNA(VLOOKUP(D176,calculos!$G$2:$H$1118,2,1)),"null",VLOOKUP(D176,calculos!$G$2:$H$1118,2,1))</f>
        <v>584</v>
      </c>
      <c r="T176" s="0" t="n">
        <f aca="false">IF(ISNA(VLOOKUP(E176,calculos!$J$2:$K$220,2,1)),"null",VLOOKUP(E176,calculos!$J$2:$K$220,2,1))</f>
        <v>172</v>
      </c>
      <c r="U176" s="0" t="n">
        <f aca="false">IF(ISNA(VLOOKUP(F176,calculos!$M$2:$N$658,2,1)),"null",VLOOKUP(F176,calculos!$M$2:$N$658,2,1))</f>
        <v>451</v>
      </c>
      <c r="V176" s="0" t="n">
        <f aca="false">IF(ISNA(VLOOKUP(J176,calculos!$P$2:$Q$1711,2,1)),"null",VLOOKUP(J176,calculos!$P$2:$Q$1711,2,1))</f>
        <v>177</v>
      </c>
      <c r="W176" s="0" t="n">
        <f aca="false">IF(ISNA(VLOOKUP(P176,calculos!$S$2:$T$58,2,1)),"null",VLOOKUP(P176,calculos!$S$2:$T$58,2,1))</f>
        <v>3</v>
      </c>
      <c r="X176" s="9" t="str">
        <f aca="false">$X$1&amp;B176&amp;"','"&amp;G176&amp;"','"&amp;H176&amp;"','"&amp;I176&amp;"','"&amp;K176&amp;"','"&amp;L176&amp;"','"&amp;M176&amp;"','"&amp;N176&amp;"','"&amp;O176&amp;"',"&amp;Q176&amp;","&amp;R176&amp;","&amp;S176&amp;","&amp;T176&amp;","&amp;U176&amp;","&amp;V176&amp;","&amp;W176&amp;");"</f>
        <v>insert into servicio (id,fecha_entrega,serie,apertura,fecha_instalacion,garantia,mantenimiento,capacitacion,entrega_equipo,visita,id_empresa,id_hospital,id_equipo,id_marca,id_modelo,id_os,id_ingeniero) values (nextval('seq_servicio'),'','18080','','','','42817','','','',11,69,584,172,451,177,3);</v>
      </c>
    </row>
    <row r="177" customFormat="false" ht="13.8" hidden="false" customHeight="false" outlineLevel="0" collapsed="false">
      <c r="A177" s="31" t="s">
        <v>1091</v>
      </c>
      <c r="B177" s="31"/>
      <c r="C177" s="31" t="s">
        <v>4942</v>
      </c>
      <c r="D177" s="31" t="s">
        <v>4863</v>
      </c>
      <c r="E177" s="31"/>
      <c r="F177" s="32" t="s">
        <v>2264</v>
      </c>
      <c r="G177" s="32" t="n">
        <v>18079</v>
      </c>
      <c r="H177" s="33"/>
      <c r="I177" s="33"/>
      <c r="J177" s="34" t="n">
        <v>3072</v>
      </c>
      <c r="K177" s="31"/>
      <c r="L177" s="35" t="n">
        <v>42817</v>
      </c>
      <c r="M177" s="36"/>
      <c r="N177" s="31"/>
      <c r="O177" s="31"/>
      <c r="P177" s="31" t="s">
        <v>4861</v>
      </c>
      <c r="Q177" s="0" t="n">
        <f aca="false">IF(ISNA(VLOOKUP(A177,calculos!$A$2:$B$20,2,1)),"null",VLOOKUP(A177,calculos!$A$2:$B$20,2,1))</f>
        <v>11</v>
      </c>
      <c r="R177" s="0" t="n">
        <f aca="false">IF(ISNA(VLOOKUP(C177,calculos!$D$2:$E$1218,2,1)),"null",VLOOKUP(C177,calculos!$D$2:$E$1218,2,1))</f>
        <v>69</v>
      </c>
      <c r="S177" s="0" t="n">
        <f aca="false">IF(ISNA(VLOOKUP(D177,calculos!$G$2:$H$1118,2,1)),"null",VLOOKUP(D177,calculos!$G$2:$H$1118,2,1))</f>
        <v>83</v>
      </c>
      <c r="T177" s="0" t="str">
        <f aca="false">IF(ISNA(VLOOKUP(E177,calculos!$J$2:$K$220,2,1)),"null",VLOOKUP(E177,calculos!$J$2:$K$220,2,1))</f>
        <v>null</v>
      </c>
      <c r="U177" s="0" t="n">
        <f aca="false">IF(ISNA(VLOOKUP(F177,calculos!$M$2:$N$658,2,1)),"null",VLOOKUP(F177,calculos!$M$2:$N$658,2,1))</f>
        <v>451</v>
      </c>
      <c r="V177" s="0" t="n">
        <f aca="false">IF(ISNA(VLOOKUP(J177,calculos!$P$2:$Q$1711,2,1)),"null",VLOOKUP(J177,calculos!$P$2:$Q$1711,2,1))</f>
        <v>177</v>
      </c>
      <c r="W177" s="0" t="n">
        <f aca="false">IF(ISNA(VLOOKUP(P177,calculos!$S$2:$T$58,2,1)),"null",VLOOKUP(P177,calculos!$S$2:$T$58,2,1))</f>
        <v>3</v>
      </c>
      <c r="X177" s="9" t="str">
        <f aca="false">$X$1&amp;B177&amp;"','"&amp;G177&amp;"','"&amp;H177&amp;"','"&amp;I177&amp;"','"&amp;K177&amp;"','"&amp;L177&amp;"','"&amp;M177&amp;"','"&amp;N177&amp;"','"&amp;O177&amp;"',"&amp;Q177&amp;","&amp;R177&amp;","&amp;S177&amp;","&amp;T177&amp;","&amp;U177&amp;","&amp;V177&amp;","&amp;W177&amp;");"</f>
        <v>insert into servicio (id,fecha_entrega,serie,apertura,fecha_instalacion,garantia,mantenimiento,capacitacion,entrega_equipo,visita,id_empresa,id_hospital,id_equipo,id_marca,id_modelo,id_os,id_ingeniero) values (nextval('seq_servicio'),'','18079','','','','42817','','','',11,69,83,null,451,177,3);</v>
      </c>
    </row>
    <row r="178" customFormat="false" ht="13.8" hidden="false" customHeight="false" outlineLevel="0" collapsed="false">
      <c r="A178" s="31" t="s">
        <v>1091</v>
      </c>
      <c r="B178" s="31"/>
      <c r="C178" s="31" t="s">
        <v>4942</v>
      </c>
      <c r="D178" s="31" t="s">
        <v>4863</v>
      </c>
      <c r="E178" s="31"/>
      <c r="F178" s="32" t="s">
        <v>4981</v>
      </c>
      <c r="G178" s="32" t="s">
        <v>4982</v>
      </c>
      <c r="H178" s="33"/>
      <c r="I178" s="33"/>
      <c r="J178" s="34" t="n">
        <v>3074</v>
      </c>
      <c r="K178" s="31"/>
      <c r="L178" s="35" t="n">
        <v>42817</v>
      </c>
      <c r="M178" s="36"/>
      <c r="N178" s="31"/>
      <c r="O178" s="31"/>
      <c r="P178" s="31" t="s">
        <v>4861</v>
      </c>
      <c r="Q178" s="0" t="n">
        <f aca="false">IF(ISNA(VLOOKUP(A178,calculos!$A$2:$B$20,2,1)),"null",VLOOKUP(A178,calculos!$A$2:$B$20,2,1))</f>
        <v>11</v>
      </c>
      <c r="R178" s="0" t="n">
        <f aca="false">IF(ISNA(VLOOKUP(C178,calculos!$D$2:$E$1218,2,1)),"null",VLOOKUP(C178,calculos!$D$2:$E$1218,2,1))</f>
        <v>69</v>
      </c>
      <c r="S178" s="0" t="n">
        <f aca="false">IF(ISNA(VLOOKUP(D178,calculos!$G$2:$H$1118,2,1)),"null",VLOOKUP(D178,calculos!$G$2:$H$1118,2,1))</f>
        <v>83</v>
      </c>
      <c r="T178" s="0" t="str">
        <f aca="false">IF(ISNA(VLOOKUP(E178,calculos!$J$2:$K$220,2,1)),"null",VLOOKUP(E178,calculos!$J$2:$K$220,2,1))</f>
        <v>null</v>
      </c>
      <c r="U178" s="0" t="n">
        <f aca="false">IF(ISNA(VLOOKUP(F178,calculos!$M$2:$N$658,2,1)),"null",VLOOKUP(F178,calculos!$M$2:$N$658,2,1))</f>
        <v>539</v>
      </c>
      <c r="V178" s="0" t="n">
        <f aca="false">IF(ISNA(VLOOKUP(J178,calculos!$P$2:$Q$1711,2,1)),"null",VLOOKUP(J178,calculos!$P$2:$Q$1711,2,1))</f>
        <v>178</v>
      </c>
      <c r="W178" s="0" t="n">
        <f aca="false">IF(ISNA(VLOOKUP(P178,calculos!$S$2:$T$58,2,1)),"null",VLOOKUP(P178,calculos!$S$2:$T$58,2,1))</f>
        <v>3</v>
      </c>
      <c r="X178" s="9" t="str">
        <f aca="false">$X$1&amp;B178&amp;"','"&amp;G178&amp;"','"&amp;H178&amp;"','"&amp;I178&amp;"','"&amp;K178&amp;"','"&amp;L178&amp;"','"&amp;M178&amp;"','"&amp;N178&amp;"','"&amp;O178&amp;"',"&amp;Q178&amp;","&amp;R178&amp;","&amp;S178&amp;","&amp;T178&amp;","&amp;U178&amp;","&amp;V178&amp;","&amp;W178&amp;");"</f>
        <v>insert into servicio (id,fecha_entrega,serie,apertura,fecha_instalacion,garantia,mantenimiento,capacitacion,entrega_equipo,visita,id_empresa,id_hospital,id_equipo,id_marca,id_modelo,id_os,id_ingeniero) values (nextval('seq_servicio'),'','TM296','','','','42817','','','',11,69,83,null,539,178,3);</v>
      </c>
    </row>
    <row r="179" customFormat="false" ht="13.8" hidden="false" customHeight="false" outlineLevel="0" collapsed="false">
      <c r="A179" s="31" t="s">
        <v>1091</v>
      </c>
      <c r="B179" s="31"/>
      <c r="C179" s="31" t="s">
        <v>4942</v>
      </c>
      <c r="D179" s="31" t="s">
        <v>4863</v>
      </c>
      <c r="E179" s="31"/>
      <c r="F179" s="32" t="s">
        <v>4981</v>
      </c>
      <c r="G179" s="32" t="s">
        <v>4983</v>
      </c>
      <c r="H179" s="33"/>
      <c r="I179" s="33"/>
      <c r="J179" s="34" t="n">
        <v>3074</v>
      </c>
      <c r="K179" s="31"/>
      <c r="L179" s="35" t="n">
        <v>42817</v>
      </c>
      <c r="M179" s="36"/>
      <c r="N179" s="31"/>
      <c r="O179" s="31"/>
      <c r="P179" s="31" t="s">
        <v>4861</v>
      </c>
      <c r="Q179" s="0" t="n">
        <f aca="false">IF(ISNA(VLOOKUP(A179,calculos!$A$2:$B$20,2,1)),"null",VLOOKUP(A179,calculos!$A$2:$B$20,2,1))</f>
        <v>11</v>
      </c>
      <c r="R179" s="0" t="n">
        <f aca="false">IF(ISNA(VLOOKUP(C179,calculos!$D$2:$E$1218,2,1)),"null",VLOOKUP(C179,calculos!$D$2:$E$1218,2,1))</f>
        <v>69</v>
      </c>
      <c r="S179" s="0" t="n">
        <f aca="false">IF(ISNA(VLOOKUP(D179,calculos!$G$2:$H$1118,2,1)),"null",VLOOKUP(D179,calculos!$G$2:$H$1118,2,1))</f>
        <v>83</v>
      </c>
      <c r="T179" s="0" t="str">
        <f aca="false">IF(ISNA(VLOOKUP(E179,calculos!$J$2:$K$220,2,1)),"null",VLOOKUP(E179,calculos!$J$2:$K$220,2,1))</f>
        <v>null</v>
      </c>
      <c r="U179" s="0" t="n">
        <f aca="false">IF(ISNA(VLOOKUP(F179,calculos!$M$2:$N$658,2,1)),"null",VLOOKUP(F179,calculos!$M$2:$N$658,2,1))</f>
        <v>539</v>
      </c>
      <c r="V179" s="0" t="n">
        <f aca="false">IF(ISNA(VLOOKUP(J179,calculos!$P$2:$Q$1711,2,1)),"null",VLOOKUP(J179,calculos!$P$2:$Q$1711,2,1))</f>
        <v>178</v>
      </c>
      <c r="W179" s="0" t="n">
        <f aca="false">IF(ISNA(VLOOKUP(P179,calculos!$S$2:$T$58,2,1)),"null",VLOOKUP(P179,calculos!$S$2:$T$58,2,1))</f>
        <v>3</v>
      </c>
      <c r="X179" s="9" t="str">
        <f aca="false">$X$1&amp;B179&amp;"','"&amp;G179&amp;"','"&amp;H179&amp;"','"&amp;I179&amp;"','"&amp;K179&amp;"','"&amp;L179&amp;"','"&amp;M179&amp;"','"&amp;N179&amp;"','"&amp;O179&amp;"',"&amp;Q179&amp;","&amp;R179&amp;","&amp;S179&amp;","&amp;T179&amp;","&amp;U179&amp;","&amp;V179&amp;","&amp;W179&amp;");"</f>
        <v>insert into servicio (id,fecha_entrega,serie,apertura,fecha_instalacion,garantia,mantenimiento,capacitacion,entrega_equipo,visita,id_empresa,id_hospital,id_equipo,id_marca,id_modelo,id_os,id_ingeniero) values (nextval('seq_servicio'),'','TM290','','','','42817','','','',11,69,83,null,539,178,3);</v>
      </c>
    </row>
    <row r="180" customFormat="false" ht="13.8" hidden="false" customHeight="false" outlineLevel="0" collapsed="false">
      <c r="A180" s="31" t="s">
        <v>1091</v>
      </c>
      <c r="B180" s="31"/>
      <c r="C180" s="31" t="s">
        <v>4984</v>
      </c>
      <c r="D180" s="31" t="s">
        <v>4985</v>
      </c>
      <c r="E180" s="31"/>
      <c r="F180" s="32" t="s">
        <v>4986</v>
      </c>
      <c r="G180" s="32" t="s">
        <v>4987</v>
      </c>
      <c r="H180" s="33"/>
      <c r="I180" s="33"/>
      <c r="J180" s="34" t="n">
        <v>3076</v>
      </c>
      <c r="K180" s="31"/>
      <c r="L180" s="35" t="n">
        <v>42804</v>
      </c>
      <c r="M180" s="36"/>
      <c r="N180" s="31"/>
      <c r="O180" s="31"/>
      <c r="P180" s="31" t="s">
        <v>4861</v>
      </c>
      <c r="Q180" s="0" t="n">
        <f aca="false">IF(ISNA(VLOOKUP(A180,calculos!$A$2:$B$20,2,1)),"null",VLOOKUP(A180,calculos!$A$2:$B$20,2,1))</f>
        <v>11</v>
      </c>
      <c r="R180" s="0" t="n">
        <f aca="false">IF(ISNA(VLOOKUP(C180,calculos!$D$2:$E$1218,2,1)),"null",VLOOKUP(C180,calculos!$D$2:$E$1218,2,1))</f>
        <v>767</v>
      </c>
      <c r="S180" s="0" t="n">
        <f aca="false">IF(ISNA(VLOOKUP(D180,calculos!$G$2:$H$1118,2,1)),"null",VLOOKUP(D180,calculos!$G$2:$H$1118,2,1))</f>
        <v>311</v>
      </c>
      <c r="T180" s="0" t="str">
        <f aca="false">IF(ISNA(VLOOKUP(E180,calculos!$J$2:$K$220,2,1)),"null",VLOOKUP(E180,calculos!$J$2:$K$220,2,1))</f>
        <v>null</v>
      </c>
      <c r="U180" s="0" t="n">
        <f aca="false">IF(ISNA(VLOOKUP(F180,calculos!$M$2:$N$658,2,1)),"null",VLOOKUP(F180,calculos!$M$2:$N$658,2,1))</f>
        <v>287</v>
      </c>
      <c r="V180" s="0" t="n">
        <f aca="false">IF(ISNA(VLOOKUP(J180,calculos!$P$2:$Q$1711,2,1)),"null",VLOOKUP(J180,calculos!$P$2:$Q$1711,2,1))</f>
        <v>180</v>
      </c>
      <c r="W180" s="0" t="n">
        <f aca="false">IF(ISNA(VLOOKUP(P180,calculos!$S$2:$T$58,2,1)),"null",VLOOKUP(P180,calculos!$S$2:$T$58,2,1))</f>
        <v>3</v>
      </c>
      <c r="X180" s="9" t="str">
        <f aca="false">$X$1&amp;B180&amp;"','"&amp;G180&amp;"','"&amp;H180&amp;"','"&amp;I180&amp;"','"&amp;K180&amp;"','"&amp;L180&amp;"','"&amp;M180&amp;"','"&amp;N180&amp;"','"&amp;O180&amp;"',"&amp;Q180&amp;","&amp;R180&amp;","&amp;S180&amp;","&amp;T180&amp;","&amp;U180&amp;","&amp;V180&amp;","&amp;W180&amp;");"</f>
        <v>insert into servicio (id,fecha_entrega,serie,apertura,fecha_instalacion,garantia,mantenimiento,capacitacion,entrega_equipo,visita,id_empresa,id_hospital,id_equipo,id_marca,id_modelo,id_os,id_ingeniero) values (nextval('seq_servicio'),'','HDJT61856','','','','42804','','','',11,767,311,null,287,180,3);</v>
      </c>
    </row>
    <row r="181" customFormat="false" ht="13.8" hidden="false" customHeight="false" outlineLevel="0" collapsed="false">
      <c r="A181" s="31" t="s">
        <v>1091</v>
      </c>
      <c r="B181" s="31"/>
      <c r="C181" s="31" t="s">
        <v>4988</v>
      </c>
      <c r="D181" s="31" t="s">
        <v>4985</v>
      </c>
      <c r="E181" s="31"/>
      <c r="F181" s="32" t="s">
        <v>4986</v>
      </c>
      <c r="G181" s="32" t="s">
        <v>4989</v>
      </c>
      <c r="H181" s="33"/>
      <c r="I181" s="33"/>
      <c r="J181" s="34" t="n">
        <v>3061</v>
      </c>
      <c r="K181" s="31"/>
      <c r="L181" s="35" t="n">
        <v>42803</v>
      </c>
      <c r="M181" s="36"/>
      <c r="N181" s="31"/>
      <c r="O181" s="31"/>
      <c r="P181" s="31" t="s">
        <v>4861</v>
      </c>
      <c r="Q181" s="0" t="n">
        <f aca="false">IF(ISNA(VLOOKUP(A181,calculos!$A$2:$B$20,2,1)),"null",VLOOKUP(A181,calculos!$A$2:$B$20,2,1))</f>
        <v>11</v>
      </c>
      <c r="R181" s="0" t="n">
        <f aca="false">IF(ISNA(VLOOKUP(C181,calculos!$D$2:$E$1218,2,1)),"null",VLOOKUP(C181,calculos!$D$2:$E$1218,2,1))</f>
        <v>357</v>
      </c>
      <c r="S181" s="0" t="n">
        <f aca="false">IF(ISNA(VLOOKUP(D181,calculos!$G$2:$H$1118,2,1)),"null",VLOOKUP(D181,calculos!$G$2:$H$1118,2,1))</f>
        <v>311</v>
      </c>
      <c r="T181" s="0" t="str">
        <f aca="false">IF(ISNA(VLOOKUP(E181,calculos!$J$2:$K$220,2,1)),"null",VLOOKUP(E181,calculos!$J$2:$K$220,2,1))</f>
        <v>null</v>
      </c>
      <c r="U181" s="0" t="n">
        <f aca="false">IF(ISNA(VLOOKUP(F181,calculos!$M$2:$N$658,2,1)),"null",VLOOKUP(F181,calculos!$M$2:$N$658,2,1))</f>
        <v>287</v>
      </c>
      <c r="V181" s="0" t="n">
        <f aca="false">IF(ISNA(VLOOKUP(J181,calculos!$P$2:$Q$1711,2,1)),"null",VLOOKUP(J181,calculos!$P$2:$Q$1711,2,1))</f>
        <v>170</v>
      </c>
      <c r="W181" s="0" t="n">
        <f aca="false">IF(ISNA(VLOOKUP(P181,calculos!$S$2:$T$58,2,1)),"null",VLOOKUP(P181,calculos!$S$2:$T$58,2,1))</f>
        <v>3</v>
      </c>
      <c r="X181" s="9" t="str">
        <f aca="false">$X$1&amp;B181&amp;"','"&amp;G181&amp;"','"&amp;H181&amp;"','"&amp;I181&amp;"','"&amp;K181&amp;"','"&amp;L181&amp;"','"&amp;M181&amp;"','"&amp;N181&amp;"','"&amp;O181&amp;"',"&amp;Q181&amp;","&amp;R181&amp;","&amp;S181&amp;","&amp;T181&amp;","&amp;U181&amp;","&amp;V181&amp;","&amp;W181&amp;");"</f>
        <v>insert into servicio (id,fecha_entrega,serie,apertura,fecha_instalacion,garantia,mantenimiento,capacitacion,entrega_equipo,visita,id_empresa,id_hospital,id_equipo,id_marca,id_modelo,id_os,id_ingeniero) values (nextval('seq_servicio'),'','HDJT61854','','','','42803','','','',11,357,311,null,287,170,3);</v>
      </c>
    </row>
    <row r="182" customFormat="false" ht="13.8" hidden="false" customHeight="false" outlineLevel="0" collapsed="false">
      <c r="A182" s="31" t="s">
        <v>1091</v>
      </c>
      <c r="B182" s="31"/>
      <c r="C182" s="31" t="s">
        <v>4988</v>
      </c>
      <c r="D182" s="31" t="s">
        <v>4985</v>
      </c>
      <c r="E182" s="31"/>
      <c r="F182" s="32" t="s">
        <v>4986</v>
      </c>
      <c r="G182" s="32" t="s">
        <v>4990</v>
      </c>
      <c r="H182" s="33"/>
      <c r="I182" s="33"/>
      <c r="J182" s="34" t="n">
        <v>3060</v>
      </c>
      <c r="K182" s="31"/>
      <c r="L182" s="35" t="n">
        <v>42803</v>
      </c>
      <c r="M182" s="36"/>
      <c r="N182" s="31"/>
      <c r="O182" s="31"/>
      <c r="P182" s="31" t="s">
        <v>4861</v>
      </c>
      <c r="Q182" s="0" t="n">
        <f aca="false">IF(ISNA(VLOOKUP(A182,calculos!$A$2:$B$20,2,1)),"null",VLOOKUP(A182,calculos!$A$2:$B$20,2,1))</f>
        <v>11</v>
      </c>
      <c r="R182" s="0" t="n">
        <f aca="false">IF(ISNA(VLOOKUP(C182,calculos!$D$2:$E$1218,2,1)),"null",VLOOKUP(C182,calculos!$D$2:$E$1218,2,1))</f>
        <v>357</v>
      </c>
      <c r="S182" s="0" t="n">
        <f aca="false">IF(ISNA(VLOOKUP(D182,calculos!$G$2:$H$1118,2,1)),"null",VLOOKUP(D182,calculos!$G$2:$H$1118,2,1))</f>
        <v>311</v>
      </c>
      <c r="T182" s="0" t="str">
        <f aca="false">IF(ISNA(VLOOKUP(E182,calculos!$J$2:$K$220,2,1)),"null",VLOOKUP(E182,calculos!$J$2:$K$220,2,1))</f>
        <v>null</v>
      </c>
      <c r="U182" s="0" t="n">
        <f aca="false">IF(ISNA(VLOOKUP(F182,calculos!$M$2:$N$658,2,1)),"null",VLOOKUP(F182,calculos!$M$2:$N$658,2,1))</f>
        <v>287</v>
      </c>
      <c r="V182" s="0" t="n">
        <f aca="false">IF(ISNA(VLOOKUP(J182,calculos!$P$2:$Q$1711,2,1)),"null",VLOOKUP(J182,calculos!$P$2:$Q$1711,2,1))</f>
        <v>169</v>
      </c>
      <c r="W182" s="0" t="n">
        <f aca="false">IF(ISNA(VLOOKUP(P182,calculos!$S$2:$T$58,2,1)),"null",VLOOKUP(P182,calculos!$S$2:$T$58,2,1))</f>
        <v>3</v>
      </c>
      <c r="X182" s="9" t="str">
        <f aca="false">$X$1&amp;B182&amp;"','"&amp;G182&amp;"','"&amp;H182&amp;"','"&amp;I182&amp;"','"&amp;K182&amp;"','"&amp;L182&amp;"','"&amp;M182&amp;"','"&amp;N182&amp;"','"&amp;O182&amp;"',"&amp;Q182&amp;","&amp;R182&amp;","&amp;S182&amp;","&amp;T182&amp;","&amp;U182&amp;","&amp;V182&amp;","&amp;W182&amp;");"</f>
        <v>insert into servicio (id,fecha_entrega,serie,apertura,fecha_instalacion,garantia,mantenimiento,capacitacion,entrega_equipo,visita,id_empresa,id_hospital,id_equipo,id_marca,id_modelo,id_os,id_ingeniero) values (nextval('seq_servicio'),'','HDJT61851','','','','42803','','','',11,357,311,null,287,169,3);</v>
      </c>
    </row>
    <row r="183" customFormat="false" ht="13.8" hidden="false" customHeight="false" outlineLevel="0" collapsed="false">
      <c r="A183" s="31" t="s">
        <v>23</v>
      </c>
      <c r="B183" s="31"/>
      <c r="C183" s="31" t="s">
        <v>4991</v>
      </c>
      <c r="D183" s="31" t="s">
        <v>4777</v>
      </c>
      <c r="E183" s="31" t="s">
        <v>771</v>
      </c>
      <c r="F183" s="32" t="s">
        <v>4778</v>
      </c>
      <c r="G183" s="32" t="s">
        <v>4355</v>
      </c>
      <c r="H183" s="33"/>
      <c r="I183" s="33"/>
      <c r="J183" s="34" t="n">
        <v>5392</v>
      </c>
      <c r="K183" s="31"/>
      <c r="L183" s="35" t="n">
        <v>42790</v>
      </c>
      <c r="M183" s="36"/>
      <c r="N183" s="31"/>
      <c r="O183" s="31"/>
      <c r="P183" s="31" t="s">
        <v>4861</v>
      </c>
      <c r="Q183" s="0" t="n">
        <f aca="false">IF(ISNA(VLOOKUP(A183,calculos!$A$2:$B$20,2,1)),"null",VLOOKUP(A183,calculos!$A$2:$B$20,2,1))</f>
        <v>12</v>
      </c>
      <c r="R183" s="0" t="n">
        <f aca="false">IF(ISNA(VLOOKUP(C183,calculos!$D$2:$E$1218,2,1)),"null",VLOOKUP(C183,calculos!$D$2:$E$1218,2,1))</f>
        <v>717</v>
      </c>
      <c r="S183" s="0" t="n">
        <f aca="false">IF(ISNA(VLOOKUP(D183,calculos!$G$2:$H$1118,2,1)),"null",VLOOKUP(D183,calculos!$G$2:$H$1118,2,1))</f>
        <v>323</v>
      </c>
      <c r="T183" s="0" t="n">
        <f aca="false">IF(ISNA(VLOOKUP(E183,calculos!$J$2:$K$220,2,1)),"null",VLOOKUP(E183,calculos!$J$2:$K$220,2,1))</f>
        <v>142</v>
      </c>
      <c r="U183" s="0" t="n">
        <f aca="false">IF(ISNA(VLOOKUP(F183,calculos!$M$2:$N$658,2,1)),"null",VLOOKUP(F183,calculos!$M$2:$N$658,2,1))</f>
        <v>296</v>
      </c>
      <c r="V183" s="0" t="n">
        <f aca="false">IF(ISNA(VLOOKUP(J183,calculos!$P$2:$Q$1711,2,1)),"null",VLOOKUP(J183,calculos!$P$2:$Q$1711,2,1))</f>
        <v>324</v>
      </c>
      <c r="W183" s="0" t="n">
        <f aca="false">IF(ISNA(VLOOKUP(P183,calculos!$S$2:$T$58,2,1)),"null",VLOOKUP(P183,calculos!$S$2:$T$58,2,1))</f>
        <v>3</v>
      </c>
      <c r="X183" s="9" t="str">
        <f aca="false">$X$1&amp;B183&amp;"','"&amp;G183&amp;"','"&amp;H183&amp;"','"&amp;I183&amp;"','"&amp;K183&amp;"','"&amp;L183&amp;"','"&amp;M183&amp;"','"&amp;N183&amp;"','"&amp;O183&amp;"',"&amp;Q183&amp;","&amp;R183&amp;","&amp;S183&amp;","&amp;T183&amp;","&amp;U183&amp;","&amp;V183&amp;","&amp;W183&amp;");"</f>
        <v>insert into servicio (id,fecha_entrega,serie,apertura,fecha_instalacion,garantia,mantenimiento,capacitacion,entrega_equipo,visita,id_empresa,id_hospital,id_equipo,id_marca,id_modelo,id_os,id_ingeniero) values (nextval('seq_servicio'),'','US00578876','','','','42790','','','',12,717,323,142,296,324,3);</v>
      </c>
    </row>
    <row r="184" customFormat="false" ht="13.8" hidden="false" customHeight="false" outlineLevel="0" collapsed="false">
      <c r="A184" s="31" t="s">
        <v>23</v>
      </c>
      <c r="B184" s="31"/>
      <c r="C184" s="31" t="s">
        <v>4991</v>
      </c>
      <c r="D184" s="31" t="s">
        <v>4777</v>
      </c>
      <c r="E184" s="31" t="s">
        <v>771</v>
      </c>
      <c r="F184" s="32" t="s">
        <v>4778</v>
      </c>
      <c r="G184" s="32" t="s">
        <v>4992</v>
      </c>
      <c r="H184" s="33"/>
      <c r="I184" s="33"/>
      <c r="J184" s="34" t="n">
        <v>5367</v>
      </c>
      <c r="K184" s="31"/>
      <c r="L184" s="35" t="n">
        <v>42790</v>
      </c>
      <c r="M184" s="36"/>
      <c r="N184" s="31"/>
      <c r="O184" s="31"/>
      <c r="P184" s="31" t="s">
        <v>4861</v>
      </c>
      <c r="Q184" s="0" t="n">
        <f aca="false">IF(ISNA(VLOOKUP(A184,calculos!$A$2:$B$20,2,1)),"null",VLOOKUP(A184,calculos!$A$2:$B$20,2,1))</f>
        <v>12</v>
      </c>
      <c r="R184" s="0" t="n">
        <f aca="false">IF(ISNA(VLOOKUP(C184,calculos!$D$2:$E$1218,2,1)),"null",VLOOKUP(C184,calculos!$D$2:$E$1218,2,1))</f>
        <v>717</v>
      </c>
      <c r="S184" s="0" t="n">
        <f aca="false">IF(ISNA(VLOOKUP(D184,calculos!$G$2:$H$1118,2,1)),"null",VLOOKUP(D184,calculos!$G$2:$H$1118,2,1))</f>
        <v>323</v>
      </c>
      <c r="T184" s="0" t="n">
        <f aca="false">IF(ISNA(VLOOKUP(E184,calculos!$J$2:$K$220,2,1)),"null",VLOOKUP(E184,calculos!$J$2:$K$220,2,1))</f>
        <v>142</v>
      </c>
      <c r="U184" s="0" t="n">
        <f aca="false">IF(ISNA(VLOOKUP(F184,calculos!$M$2:$N$658,2,1)),"null",VLOOKUP(F184,calculos!$M$2:$N$658,2,1))</f>
        <v>296</v>
      </c>
      <c r="V184" s="0" t="n">
        <f aca="false">IF(ISNA(VLOOKUP(J184,calculos!$P$2:$Q$1711,2,1)),"null",VLOOKUP(J184,calculos!$P$2:$Q$1711,2,1))</f>
        <v>310</v>
      </c>
      <c r="W184" s="0" t="n">
        <f aca="false">IF(ISNA(VLOOKUP(P184,calculos!$S$2:$T$58,2,1)),"null",VLOOKUP(P184,calculos!$S$2:$T$58,2,1))</f>
        <v>3</v>
      </c>
      <c r="X184" s="9" t="str">
        <f aca="false">$X$1&amp;B184&amp;"','"&amp;G184&amp;"','"&amp;H184&amp;"','"&amp;I184&amp;"','"&amp;K184&amp;"','"&amp;L184&amp;"','"&amp;M184&amp;"','"&amp;N184&amp;"','"&amp;O184&amp;"',"&amp;Q184&amp;","&amp;R184&amp;","&amp;S184&amp;","&amp;T184&amp;","&amp;U184&amp;","&amp;V184&amp;","&amp;W184&amp;");"</f>
        <v>insert into servicio (id,fecha_entrega,serie,apertura,fecha_instalacion,garantia,mantenimiento,capacitacion,entrega_equipo,visita,id_empresa,id_hospital,id_equipo,id_marca,id_modelo,id_os,id_ingeniero) values (nextval('seq_servicio'),'','BISE-02479','','','','42790','','','',12,717,323,142,296,310,3);</v>
      </c>
    </row>
    <row r="185" customFormat="false" ht="13.8" hidden="false" customHeight="false" outlineLevel="0" collapsed="false">
      <c r="A185" s="31" t="s">
        <v>23</v>
      </c>
      <c r="B185" s="31"/>
      <c r="C185" s="31" t="s">
        <v>4991</v>
      </c>
      <c r="D185" s="31" t="s">
        <v>4777</v>
      </c>
      <c r="E185" s="31" t="s">
        <v>771</v>
      </c>
      <c r="F185" s="32" t="s">
        <v>4778</v>
      </c>
      <c r="G185" s="32" t="s">
        <v>4993</v>
      </c>
      <c r="H185" s="33"/>
      <c r="I185" s="33"/>
      <c r="J185" s="34" t="n">
        <v>5369</v>
      </c>
      <c r="K185" s="31"/>
      <c r="L185" s="35" t="n">
        <v>42790</v>
      </c>
      <c r="M185" s="36"/>
      <c r="N185" s="31"/>
      <c r="O185" s="31"/>
      <c r="P185" s="31" t="s">
        <v>4861</v>
      </c>
      <c r="Q185" s="0" t="n">
        <f aca="false">IF(ISNA(VLOOKUP(A185,calculos!$A$2:$B$20,2,1)),"null",VLOOKUP(A185,calculos!$A$2:$B$20,2,1))</f>
        <v>12</v>
      </c>
      <c r="R185" s="0" t="n">
        <f aca="false">IF(ISNA(VLOOKUP(C185,calculos!$D$2:$E$1218,2,1)),"null",VLOOKUP(C185,calculos!$D$2:$E$1218,2,1))</f>
        <v>717</v>
      </c>
      <c r="S185" s="0" t="n">
        <f aca="false">IF(ISNA(VLOOKUP(D185,calculos!$G$2:$H$1118,2,1)),"null",VLOOKUP(D185,calculos!$G$2:$H$1118,2,1))</f>
        <v>323</v>
      </c>
      <c r="T185" s="0" t="n">
        <f aca="false">IF(ISNA(VLOOKUP(E185,calculos!$J$2:$K$220,2,1)),"null",VLOOKUP(E185,calculos!$J$2:$K$220,2,1))</f>
        <v>142</v>
      </c>
      <c r="U185" s="0" t="n">
        <f aca="false">IF(ISNA(VLOOKUP(F185,calculos!$M$2:$N$658,2,1)),"null",VLOOKUP(F185,calculos!$M$2:$N$658,2,1))</f>
        <v>296</v>
      </c>
      <c r="V185" s="0" t="n">
        <f aca="false">IF(ISNA(VLOOKUP(J185,calculos!$P$2:$Q$1711,2,1)),"null",VLOOKUP(J185,calculos!$P$2:$Q$1711,2,1))</f>
        <v>311</v>
      </c>
      <c r="W185" s="0" t="n">
        <f aca="false">IF(ISNA(VLOOKUP(P185,calculos!$S$2:$T$58,2,1)),"null",VLOOKUP(P185,calculos!$S$2:$T$58,2,1))</f>
        <v>3</v>
      </c>
      <c r="X185" s="9" t="str">
        <f aca="false">$X$1&amp;B185&amp;"','"&amp;G185&amp;"','"&amp;H185&amp;"','"&amp;I185&amp;"','"&amp;K185&amp;"','"&amp;L185&amp;"','"&amp;M185&amp;"','"&amp;N185&amp;"','"&amp;O185&amp;"',"&amp;Q185&amp;","&amp;R185&amp;","&amp;S185&amp;","&amp;T185&amp;","&amp;U185&amp;","&amp;V185&amp;","&amp;W185&amp;");"</f>
        <v>insert into servicio (id,fecha_entrega,serie,apertura,fecha_instalacion,garantia,mantenimiento,capacitacion,entrega_equipo,visita,id_empresa,id_hospital,id_equipo,id_marca,id_modelo,id_os,id_ingeniero) values (nextval('seq_servicio'),'','BISE-02485','','','','42790','','','',12,717,323,142,296,311,3);</v>
      </c>
    </row>
    <row r="186" customFormat="false" ht="13.8" hidden="false" customHeight="false" outlineLevel="0" collapsed="false">
      <c r="A186" s="31" t="s">
        <v>23</v>
      </c>
      <c r="B186" s="31"/>
      <c r="C186" s="31" t="s">
        <v>4994</v>
      </c>
      <c r="D186" s="31" t="s">
        <v>4847</v>
      </c>
      <c r="E186" s="31" t="s">
        <v>771</v>
      </c>
      <c r="F186" s="32" t="s">
        <v>1752</v>
      </c>
      <c r="G186" s="32" t="s">
        <v>4698</v>
      </c>
      <c r="H186" s="33"/>
      <c r="I186" s="33"/>
      <c r="J186" s="34" t="n">
        <v>4560</v>
      </c>
      <c r="K186" s="31"/>
      <c r="L186" s="35" t="n">
        <v>42661</v>
      </c>
      <c r="M186" s="36"/>
      <c r="N186" s="31"/>
      <c r="O186" s="31"/>
      <c r="P186" s="31" t="s">
        <v>4861</v>
      </c>
      <c r="Q186" s="0" t="n">
        <f aca="false">IF(ISNA(VLOOKUP(A186,calculos!$A$2:$B$20,2,1)),"null",VLOOKUP(A186,calculos!$A$2:$B$20,2,1))</f>
        <v>12</v>
      </c>
      <c r="R186" s="0" t="n">
        <f aca="false">IF(ISNA(VLOOKUP(C186,calculos!$D$2:$E$1218,2,1)),"null",VLOOKUP(C186,calculos!$D$2:$E$1218,2,1))</f>
        <v>372</v>
      </c>
      <c r="S186" s="0" t="n">
        <f aca="false">IF(ISNA(VLOOKUP(D186,calculos!$G$2:$H$1118,2,1)),"null",VLOOKUP(D186,calculos!$G$2:$H$1118,2,1))</f>
        <v>367</v>
      </c>
      <c r="T186" s="0" t="n">
        <f aca="false">IF(ISNA(VLOOKUP(E186,calculos!$J$2:$K$220,2,1)),"null",VLOOKUP(E186,calculos!$J$2:$K$220,2,1))</f>
        <v>142</v>
      </c>
      <c r="U186" s="0" t="n">
        <f aca="false">IF(ISNA(VLOOKUP(F186,calculos!$M$2:$N$658,2,1)),"null",VLOOKUP(F186,calculos!$M$2:$N$658,2,1))</f>
        <v>545</v>
      </c>
      <c r="V186" s="0" t="n">
        <f aca="false">IF(ISNA(VLOOKUP(J186,calculos!$P$2:$Q$1711,2,1)),"null",VLOOKUP(J186,calculos!$P$2:$Q$1711,2,1))</f>
        <v>248</v>
      </c>
      <c r="W186" s="0" t="n">
        <f aca="false">IF(ISNA(VLOOKUP(P186,calculos!$S$2:$T$58,2,1)),"null",VLOOKUP(P186,calculos!$S$2:$T$58,2,1))</f>
        <v>3</v>
      </c>
      <c r="X186" s="9" t="str">
        <f aca="false">$X$1&amp;B186&amp;"','"&amp;G186&amp;"','"&amp;H186&amp;"','"&amp;I186&amp;"','"&amp;K186&amp;"','"&amp;L186&amp;"','"&amp;M186&amp;"','"&amp;N186&amp;"','"&amp;O186&amp;"',"&amp;Q186&amp;","&amp;R186&amp;","&amp;S186&amp;","&amp;T186&amp;","&amp;U186&amp;","&amp;V186&amp;","&amp;W186&amp;");"</f>
        <v>insert into servicio (id,fecha_entrega,serie,apertura,fecha_instalacion,garantia,mantenimiento,capacitacion,entrega_equipo,visita,id_empresa,id_hospital,id_equipo,id_marca,id_modelo,id_os,id_ingeniero) values (nextval('seq_servicio'),'','US11510128','','','','42661','','','',12,372,367,142,545,248,3);</v>
      </c>
    </row>
    <row r="187" customFormat="false" ht="13.8" hidden="false" customHeight="false" outlineLevel="0" collapsed="false">
      <c r="A187" s="31" t="s">
        <v>23</v>
      </c>
      <c r="B187" s="31"/>
      <c r="C187" s="31" t="s">
        <v>4994</v>
      </c>
      <c r="D187" s="31" t="s">
        <v>4847</v>
      </c>
      <c r="E187" s="31" t="s">
        <v>771</v>
      </c>
      <c r="F187" s="32" t="s">
        <v>1752</v>
      </c>
      <c r="G187" s="32" t="s">
        <v>4700</v>
      </c>
      <c r="H187" s="33"/>
      <c r="I187" s="33"/>
      <c r="J187" s="34" t="n">
        <v>4560</v>
      </c>
      <c r="K187" s="31"/>
      <c r="L187" s="35" t="n">
        <v>42661</v>
      </c>
      <c r="M187" s="36"/>
      <c r="N187" s="31"/>
      <c r="O187" s="31"/>
      <c r="P187" s="31" t="s">
        <v>4861</v>
      </c>
      <c r="Q187" s="0" t="n">
        <f aca="false">IF(ISNA(VLOOKUP(A187,calculos!$A$2:$B$20,2,1)),"null",VLOOKUP(A187,calculos!$A$2:$B$20,2,1))</f>
        <v>12</v>
      </c>
      <c r="R187" s="0" t="n">
        <f aca="false">IF(ISNA(VLOOKUP(C187,calculos!$D$2:$E$1218,2,1)),"null",VLOOKUP(C187,calculos!$D$2:$E$1218,2,1))</f>
        <v>372</v>
      </c>
      <c r="S187" s="0" t="n">
        <f aca="false">IF(ISNA(VLOOKUP(D187,calculos!$G$2:$H$1118,2,1)),"null",VLOOKUP(D187,calculos!$G$2:$H$1118,2,1))</f>
        <v>367</v>
      </c>
      <c r="T187" s="0" t="n">
        <f aca="false">IF(ISNA(VLOOKUP(E187,calculos!$J$2:$K$220,2,1)),"null",VLOOKUP(E187,calculos!$J$2:$K$220,2,1))</f>
        <v>142</v>
      </c>
      <c r="U187" s="0" t="n">
        <f aca="false">IF(ISNA(VLOOKUP(F187,calculos!$M$2:$N$658,2,1)),"null",VLOOKUP(F187,calculos!$M$2:$N$658,2,1))</f>
        <v>545</v>
      </c>
      <c r="V187" s="0" t="n">
        <f aca="false">IF(ISNA(VLOOKUP(J187,calculos!$P$2:$Q$1711,2,1)),"null",VLOOKUP(J187,calculos!$P$2:$Q$1711,2,1))</f>
        <v>248</v>
      </c>
      <c r="W187" s="0" t="n">
        <f aca="false">IF(ISNA(VLOOKUP(P187,calculos!$S$2:$T$58,2,1)),"null",VLOOKUP(P187,calculos!$S$2:$T$58,2,1))</f>
        <v>3</v>
      </c>
      <c r="X187" s="9" t="str">
        <f aca="false">$X$1&amp;B187&amp;"','"&amp;G187&amp;"','"&amp;H187&amp;"','"&amp;I187&amp;"','"&amp;K187&amp;"','"&amp;L187&amp;"','"&amp;M187&amp;"','"&amp;N187&amp;"','"&amp;O187&amp;"',"&amp;Q187&amp;","&amp;R187&amp;","&amp;S187&amp;","&amp;T187&amp;","&amp;U187&amp;","&amp;V187&amp;","&amp;W187&amp;");"</f>
        <v>insert into servicio (id,fecha_entrega,serie,apertura,fecha_instalacion,garantia,mantenimiento,capacitacion,entrega_equipo,visita,id_empresa,id_hospital,id_equipo,id_marca,id_modelo,id_os,id_ingeniero) values (nextval('seq_servicio'),'','US11510111','','','','42661','','','',12,372,367,142,545,248,3);</v>
      </c>
    </row>
    <row r="188" customFormat="false" ht="13.8" hidden="false" customHeight="false" outlineLevel="0" collapsed="false">
      <c r="A188" s="31" t="s">
        <v>23</v>
      </c>
      <c r="B188" s="31"/>
      <c r="C188" s="31" t="s">
        <v>4994</v>
      </c>
      <c r="D188" s="31" t="s">
        <v>4847</v>
      </c>
      <c r="E188" s="31" t="s">
        <v>771</v>
      </c>
      <c r="F188" s="32" t="s">
        <v>1752</v>
      </c>
      <c r="G188" s="32" t="s">
        <v>4701</v>
      </c>
      <c r="H188" s="33"/>
      <c r="I188" s="33"/>
      <c r="J188" s="34" t="n">
        <v>4560</v>
      </c>
      <c r="K188" s="31"/>
      <c r="L188" s="35" t="n">
        <v>42661</v>
      </c>
      <c r="M188" s="36"/>
      <c r="N188" s="31"/>
      <c r="O188" s="31"/>
      <c r="P188" s="31" t="s">
        <v>4861</v>
      </c>
      <c r="Q188" s="0" t="n">
        <f aca="false">IF(ISNA(VLOOKUP(A188,calculos!$A$2:$B$20,2,1)),"null",VLOOKUP(A188,calculos!$A$2:$B$20,2,1))</f>
        <v>12</v>
      </c>
      <c r="R188" s="0" t="n">
        <f aca="false">IF(ISNA(VLOOKUP(C188,calculos!$D$2:$E$1218,2,1)),"null",VLOOKUP(C188,calculos!$D$2:$E$1218,2,1))</f>
        <v>372</v>
      </c>
      <c r="S188" s="0" t="n">
        <f aca="false">IF(ISNA(VLOOKUP(D188,calculos!$G$2:$H$1118,2,1)),"null",VLOOKUP(D188,calculos!$G$2:$H$1118,2,1))</f>
        <v>367</v>
      </c>
      <c r="T188" s="0" t="n">
        <f aca="false">IF(ISNA(VLOOKUP(E188,calculos!$J$2:$K$220,2,1)),"null",VLOOKUP(E188,calculos!$J$2:$K$220,2,1))</f>
        <v>142</v>
      </c>
      <c r="U188" s="0" t="n">
        <f aca="false">IF(ISNA(VLOOKUP(F188,calculos!$M$2:$N$658,2,1)),"null",VLOOKUP(F188,calculos!$M$2:$N$658,2,1))</f>
        <v>545</v>
      </c>
      <c r="V188" s="0" t="n">
        <f aca="false">IF(ISNA(VLOOKUP(J188,calculos!$P$2:$Q$1711,2,1)),"null",VLOOKUP(J188,calculos!$P$2:$Q$1711,2,1))</f>
        <v>248</v>
      </c>
      <c r="W188" s="0" t="n">
        <f aca="false">IF(ISNA(VLOOKUP(P188,calculos!$S$2:$T$58,2,1)),"null",VLOOKUP(P188,calculos!$S$2:$T$58,2,1))</f>
        <v>3</v>
      </c>
      <c r="X188" s="9" t="str">
        <f aca="false">$X$1&amp;B188&amp;"','"&amp;G188&amp;"','"&amp;H188&amp;"','"&amp;I188&amp;"','"&amp;K188&amp;"','"&amp;L188&amp;"','"&amp;M188&amp;"','"&amp;N188&amp;"','"&amp;O188&amp;"',"&amp;Q188&amp;","&amp;R188&amp;","&amp;S188&amp;","&amp;T188&amp;","&amp;U188&amp;","&amp;V188&amp;","&amp;W188&amp;");"</f>
        <v>insert into servicio (id,fecha_entrega,serie,apertura,fecha_instalacion,garantia,mantenimiento,capacitacion,entrega_equipo,visita,id_empresa,id_hospital,id_equipo,id_marca,id_modelo,id_os,id_ingeniero) values (nextval('seq_servicio'),'','US11510118','','','','42661','','','',12,372,367,142,545,248,3);</v>
      </c>
    </row>
    <row r="189" customFormat="false" ht="13.8" hidden="false" customHeight="false" outlineLevel="0" collapsed="false">
      <c r="A189" s="31" t="s">
        <v>23</v>
      </c>
      <c r="B189" s="31"/>
      <c r="C189" s="31" t="s">
        <v>4994</v>
      </c>
      <c r="D189" s="31" t="s">
        <v>4847</v>
      </c>
      <c r="E189" s="31" t="s">
        <v>771</v>
      </c>
      <c r="F189" s="32" t="s">
        <v>1752</v>
      </c>
      <c r="G189" s="32" t="s">
        <v>4995</v>
      </c>
      <c r="H189" s="33"/>
      <c r="I189" s="33"/>
      <c r="J189" s="34" t="n">
        <v>4560</v>
      </c>
      <c r="K189" s="31"/>
      <c r="L189" s="35" t="n">
        <v>42661</v>
      </c>
      <c r="M189" s="36"/>
      <c r="N189" s="31"/>
      <c r="O189" s="31"/>
      <c r="P189" s="31" t="s">
        <v>4861</v>
      </c>
      <c r="Q189" s="0" t="n">
        <f aca="false">IF(ISNA(VLOOKUP(A189,calculos!$A$2:$B$20,2,1)),"null",VLOOKUP(A189,calculos!$A$2:$B$20,2,1))</f>
        <v>12</v>
      </c>
      <c r="R189" s="0" t="n">
        <f aca="false">IF(ISNA(VLOOKUP(C189,calculos!$D$2:$E$1218,2,1)),"null",VLOOKUP(C189,calculos!$D$2:$E$1218,2,1))</f>
        <v>372</v>
      </c>
      <c r="S189" s="0" t="n">
        <f aca="false">IF(ISNA(VLOOKUP(D189,calculos!$G$2:$H$1118,2,1)),"null",VLOOKUP(D189,calculos!$G$2:$H$1118,2,1))</f>
        <v>367</v>
      </c>
      <c r="T189" s="0" t="n">
        <f aca="false">IF(ISNA(VLOOKUP(E189,calculos!$J$2:$K$220,2,1)),"null",VLOOKUP(E189,calculos!$J$2:$K$220,2,1))</f>
        <v>142</v>
      </c>
      <c r="U189" s="0" t="n">
        <f aca="false">IF(ISNA(VLOOKUP(F189,calculos!$M$2:$N$658,2,1)),"null",VLOOKUP(F189,calculos!$M$2:$N$658,2,1))</f>
        <v>545</v>
      </c>
      <c r="V189" s="0" t="n">
        <f aca="false">IF(ISNA(VLOOKUP(J189,calculos!$P$2:$Q$1711,2,1)),"null",VLOOKUP(J189,calculos!$P$2:$Q$1711,2,1))</f>
        <v>248</v>
      </c>
      <c r="W189" s="0" t="n">
        <f aca="false">IF(ISNA(VLOOKUP(P189,calculos!$S$2:$T$58,2,1)),"null",VLOOKUP(P189,calculos!$S$2:$T$58,2,1))</f>
        <v>3</v>
      </c>
      <c r="X189" s="9" t="str">
        <f aca="false">$X$1&amp;B189&amp;"','"&amp;G189&amp;"','"&amp;H189&amp;"','"&amp;I189&amp;"','"&amp;K189&amp;"','"&amp;L189&amp;"','"&amp;M189&amp;"','"&amp;N189&amp;"','"&amp;O189&amp;"',"&amp;Q189&amp;","&amp;R189&amp;","&amp;S189&amp;","&amp;T189&amp;","&amp;U189&amp;","&amp;V189&amp;","&amp;W189&amp;");"</f>
        <v>insert into servicio (id,fecha_entrega,serie,apertura,fecha_instalacion,garantia,mantenimiento,capacitacion,entrega_equipo,visita,id_empresa,id_hospital,id_equipo,id_marca,id_modelo,id_os,id_ingeniero) values (nextval('seq_servicio'),'','US11510151','','','','42661','','','',12,372,367,142,545,248,3);</v>
      </c>
    </row>
    <row r="190" customFormat="false" ht="13.8" hidden="false" customHeight="false" outlineLevel="0" collapsed="false">
      <c r="A190" s="31" t="s">
        <v>23</v>
      </c>
      <c r="B190" s="31"/>
      <c r="C190" s="31" t="s">
        <v>4994</v>
      </c>
      <c r="D190" s="31" t="s">
        <v>4847</v>
      </c>
      <c r="E190" s="31" t="s">
        <v>771</v>
      </c>
      <c r="F190" s="32" t="s">
        <v>1752</v>
      </c>
      <c r="G190" s="32" t="s">
        <v>4996</v>
      </c>
      <c r="H190" s="33"/>
      <c r="I190" s="33"/>
      <c r="J190" s="34" t="n">
        <v>4560</v>
      </c>
      <c r="K190" s="31"/>
      <c r="L190" s="35" t="n">
        <v>42661</v>
      </c>
      <c r="M190" s="36"/>
      <c r="N190" s="31"/>
      <c r="O190" s="31"/>
      <c r="P190" s="31" t="s">
        <v>4861</v>
      </c>
      <c r="Q190" s="0" t="n">
        <f aca="false">IF(ISNA(VLOOKUP(A190,calculos!$A$2:$B$20,2,1)),"null",VLOOKUP(A190,calculos!$A$2:$B$20,2,1))</f>
        <v>12</v>
      </c>
      <c r="R190" s="0" t="n">
        <f aca="false">IF(ISNA(VLOOKUP(C190,calculos!$D$2:$E$1218,2,1)),"null",VLOOKUP(C190,calculos!$D$2:$E$1218,2,1))</f>
        <v>372</v>
      </c>
      <c r="S190" s="0" t="n">
        <f aca="false">IF(ISNA(VLOOKUP(D190,calculos!$G$2:$H$1118,2,1)),"null",VLOOKUP(D190,calculos!$G$2:$H$1118,2,1))</f>
        <v>367</v>
      </c>
      <c r="T190" s="0" t="n">
        <f aca="false">IF(ISNA(VLOOKUP(E190,calculos!$J$2:$K$220,2,1)),"null",VLOOKUP(E190,calculos!$J$2:$K$220,2,1))</f>
        <v>142</v>
      </c>
      <c r="U190" s="0" t="n">
        <f aca="false">IF(ISNA(VLOOKUP(F190,calculos!$M$2:$N$658,2,1)),"null",VLOOKUP(F190,calculos!$M$2:$N$658,2,1))</f>
        <v>545</v>
      </c>
      <c r="V190" s="0" t="n">
        <f aca="false">IF(ISNA(VLOOKUP(J190,calculos!$P$2:$Q$1711,2,1)),"null",VLOOKUP(J190,calculos!$P$2:$Q$1711,2,1))</f>
        <v>248</v>
      </c>
      <c r="W190" s="0" t="n">
        <f aca="false">IF(ISNA(VLOOKUP(P190,calculos!$S$2:$T$58,2,1)),"null",VLOOKUP(P190,calculos!$S$2:$T$58,2,1))</f>
        <v>3</v>
      </c>
      <c r="X190" s="9" t="str">
        <f aca="false">$X$1&amp;B190&amp;"','"&amp;G190&amp;"','"&amp;H190&amp;"','"&amp;I190&amp;"','"&amp;K190&amp;"','"&amp;L190&amp;"','"&amp;M190&amp;"','"&amp;N190&amp;"','"&amp;O190&amp;"',"&amp;Q190&amp;","&amp;R190&amp;","&amp;S190&amp;","&amp;T190&amp;","&amp;U190&amp;","&amp;V190&amp;","&amp;W190&amp;");"</f>
        <v>insert into servicio (id,fecha_entrega,serie,apertura,fecha_instalacion,garantia,mantenimiento,capacitacion,entrega_equipo,visita,id_empresa,id_hospital,id_equipo,id_marca,id_modelo,id_os,id_ingeniero) values (nextval('seq_servicio'),'','US11510126','','','','42661','','','',12,372,367,142,545,248,3);</v>
      </c>
    </row>
    <row r="191" customFormat="false" ht="13.8" hidden="false" customHeight="false" outlineLevel="0" collapsed="false">
      <c r="A191" s="31" t="s">
        <v>23</v>
      </c>
      <c r="B191" s="31"/>
      <c r="C191" s="31" t="s">
        <v>4994</v>
      </c>
      <c r="D191" s="31" t="s">
        <v>4777</v>
      </c>
      <c r="E191" s="31" t="s">
        <v>771</v>
      </c>
      <c r="F191" s="32" t="s">
        <v>4778</v>
      </c>
      <c r="G191" s="32" t="s">
        <v>4997</v>
      </c>
      <c r="H191" s="33"/>
      <c r="I191" s="33"/>
      <c r="J191" s="34" t="n">
        <v>5393</v>
      </c>
      <c r="K191" s="31"/>
      <c r="L191" s="35" t="n">
        <v>42790</v>
      </c>
      <c r="M191" s="36"/>
      <c r="N191" s="31"/>
      <c r="O191" s="31"/>
      <c r="P191" s="31" t="s">
        <v>4861</v>
      </c>
      <c r="Q191" s="0" t="n">
        <f aca="false">IF(ISNA(VLOOKUP(A191,calculos!$A$2:$B$20,2,1)),"null",VLOOKUP(A191,calculos!$A$2:$B$20,2,1))</f>
        <v>12</v>
      </c>
      <c r="R191" s="0" t="n">
        <f aca="false">IF(ISNA(VLOOKUP(C191,calculos!$D$2:$E$1218,2,1)),"null",VLOOKUP(C191,calculos!$D$2:$E$1218,2,1))</f>
        <v>372</v>
      </c>
      <c r="S191" s="0" t="n">
        <f aca="false">IF(ISNA(VLOOKUP(D191,calculos!$G$2:$H$1118,2,1)),"null",VLOOKUP(D191,calculos!$G$2:$H$1118,2,1))</f>
        <v>323</v>
      </c>
      <c r="T191" s="0" t="n">
        <f aca="false">IF(ISNA(VLOOKUP(E191,calculos!$J$2:$K$220,2,1)),"null",VLOOKUP(E191,calculos!$J$2:$K$220,2,1))</f>
        <v>142</v>
      </c>
      <c r="U191" s="0" t="n">
        <f aca="false">IF(ISNA(VLOOKUP(F191,calculos!$M$2:$N$658,2,1)),"null",VLOOKUP(F191,calculos!$M$2:$N$658,2,1))</f>
        <v>296</v>
      </c>
      <c r="V191" s="0" t="n">
        <f aca="false">IF(ISNA(VLOOKUP(J191,calculos!$P$2:$Q$1711,2,1)),"null",VLOOKUP(J191,calculos!$P$2:$Q$1711,2,1))</f>
        <v>325</v>
      </c>
      <c r="W191" s="0" t="n">
        <f aca="false">IF(ISNA(VLOOKUP(P191,calculos!$S$2:$T$58,2,1)),"null",VLOOKUP(P191,calculos!$S$2:$T$58,2,1))</f>
        <v>3</v>
      </c>
      <c r="X191" s="9" t="str">
        <f aca="false">$X$1&amp;B191&amp;"','"&amp;G191&amp;"','"&amp;H191&amp;"','"&amp;I191&amp;"','"&amp;K191&amp;"','"&amp;L191&amp;"','"&amp;M191&amp;"','"&amp;N191&amp;"','"&amp;O191&amp;"',"&amp;Q191&amp;","&amp;R191&amp;","&amp;S191&amp;","&amp;T191&amp;","&amp;U191&amp;","&amp;V191&amp;","&amp;W191&amp;");"</f>
        <v>insert into servicio (id,fecha_entrega,serie,apertura,fecha_instalacion,garantia,mantenimiento,capacitacion,entrega_equipo,visita,id_empresa,id_hospital,id_equipo,id_marca,id_modelo,id_os,id_ingeniero) values (nextval('seq_servicio'),'','US00578877','','','','42790','','','',12,372,323,142,296,325,3);</v>
      </c>
    </row>
    <row r="192" customFormat="false" ht="13.8" hidden="false" customHeight="false" outlineLevel="0" collapsed="false">
      <c r="A192" s="31" t="s">
        <v>23</v>
      </c>
      <c r="B192" s="31"/>
      <c r="C192" s="31" t="s">
        <v>4998</v>
      </c>
      <c r="D192" s="31" t="s">
        <v>4584</v>
      </c>
      <c r="E192" s="31" t="s">
        <v>4999</v>
      </c>
      <c r="F192" s="32" t="n">
        <v>1385</v>
      </c>
      <c r="G192" s="32" t="n">
        <v>300081755</v>
      </c>
      <c r="H192" s="33"/>
      <c r="I192" s="33" t="n">
        <v>42698</v>
      </c>
      <c r="J192" s="34" t="n">
        <v>5552</v>
      </c>
      <c r="K192" s="31"/>
      <c r="L192" s="35" t="n">
        <v>42698</v>
      </c>
      <c r="M192" s="36"/>
      <c r="N192" s="31"/>
      <c r="O192" s="31"/>
      <c r="P192" s="31" t="s">
        <v>4861</v>
      </c>
      <c r="Q192" s="0" t="n">
        <f aca="false">IF(ISNA(VLOOKUP(A192,calculos!$A$2:$B$20,2,1)),"null",VLOOKUP(A192,calculos!$A$2:$B$20,2,1))</f>
        <v>12</v>
      </c>
      <c r="R192" s="0" t="n">
        <f aca="false">IF(ISNA(VLOOKUP(C192,calculos!$D$2:$E$1218,2,1)),"null",VLOOKUP(C192,calculos!$D$2:$E$1218,2,1))</f>
        <v>265</v>
      </c>
      <c r="S192" s="0" t="n">
        <f aca="false">IF(ISNA(VLOOKUP(D192,calculos!$G$2:$H$1118,2,1)),"null",VLOOKUP(D192,calculos!$G$2:$H$1118,2,1))</f>
        <v>230</v>
      </c>
      <c r="T192" s="0" t="n">
        <f aca="false">IF(ISNA(VLOOKUP(E192,calculos!$J$2:$K$220,2,1)),"null",VLOOKUP(E192,calculos!$J$2:$K$220,2,1))</f>
        <v>201</v>
      </c>
      <c r="U192" s="0" t="str">
        <f aca="false">IF(ISNA(VLOOKUP(F192,calculos!$M$2:$N$658,2,1)),"null",VLOOKUP(F192,calculos!$M$2:$N$658,2,1))</f>
        <v>null</v>
      </c>
      <c r="V192" s="0" t="n">
        <f aca="false">IF(ISNA(VLOOKUP(J192,calculos!$P$2:$Q$1711,2,1)),"null",VLOOKUP(J192,calculos!$P$2:$Q$1711,2,1))</f>
        <v>345</v>
      </c>
      <c r="W192" s="0" t="n">
        <f aca="false">IF(ISNA(VLOOKUP(P192,calculos!$S$2:$T$58,2,1)),"null",VLOOKUP(P192,calculos!$S$2:$T$58,2,1))</f>
        <v>3</v>
      </c>
      <c r="X192" s="9" t="str">
        <f aca="false">$X$1&amp;B192&amp;"','"&amp;G192&amp;"','"&amp;H192&amp;"','"&amp;I192&amp;"','"&amp;K192&amp;"','"&amp;L192&amp;"','"&amp;M192&amp;"','"&amp;N192&amp;"','"&amp;O192&amp;"',"&amp;Q192&amp;","&amp;R192&amp;","&amp;S192&amp;","&amp;T192&amp;","&amp;U192&amp;","&amp;V192&amp;","&amp;W192&amp;");"</f>
        <v>insert into servicio (id,fecha_entrega,serie,apertura,fecha_instalacion,garantia,mantenimiento,capacitacion,entrega_equipo,visita,id_empresa,id_hospital,id_equipo,id_marca,id_modelo,id_os,id_ingeniero) values (nextval('seq_servicio'),'','300081755','','42698','','42698','','','',12,265,230,201,null,345,3);</v>
      </c>
    </row>
    <row r="193" customFormat="false" ht="13.8" hidden="false" customHeight="false" outlineLevel="0" collapsed="false">
      <c r="A193" s="31" t="s">
        <v>23</v>
      </c>
      <c r="B193" s="31"/>
      <c r="C193" s="31" t="s">
        <v>5000</v>
      </c>
      <c r="D193" s="31" t="s">
        <v>4874</v>
      </c>
      <c r="E193" s="31" t="s">
        <v>771</v>
      </c>
      <c r="F193" s="32" t="s">
        <v>5001</v>
      </c>
      <c r="G193" s="32" t="s">
        <v>5002</v>
      </c>
      <c r="H193" s="33"/>
      <c r="I193" s="33"/>
      <c r="J193" s="34" t="n">
        <v>5352</v>
      </c>
      <c r="K193" s="31"/>
      <c r="L193" s="35" t="n">
        <v>42767</v>
      </c>
      <c r="M193" s="36"/>
      <c r="N193" s="31"/>
      <c r="O193" s="31"/>
      <c r="P193" s="31" t="s">
        <v>4861</v>
      </c>
      <c r="Q193" s="0" t="n">
        <f aca="false">IF(ISNA(VLOOKUP(A193,calculos!$A$2:$B$20,2,1)),"null",VLOOKUP(A193,calculos!$A$2:$B$20,2,1))</f>
        <v>12</v>
      </c>
      <c r="R193" s="0" t="n">
        <f aca="false">IF(ISNA(VLOOKUP(C193,calculos!$D$2:$E$1218,2,1)),"null",VLOOKUP(C193,calculos!$D$2:$E$1218,2,1))</f>
        <v>552</v>
      </c>
      <c r="S193" s="0" t="n">
        <f aca="false">IF(ISNA(VLOOKUP(D193,calculos!$G$2:$H$1118,2,1)),"null",VLOOKUP(D193,calculos!$G$2:$H$1118,2,1))</f>
        <v>709</v>
      </c>
      <c r="T193" s="0" t="n">
        <f aca="false">IF(ISNA(VLOOKUP(E193,calculos!$J$2:$K$220,2,1)),"null",VLOOKUP(E193,calculos!$J$2:$K$220,2,1))</f>
        <v>142</v>
      </c>
      <c r="U193" s="0" t="n">
        <f aca="false">IF(ISNA(VLOOKUP(F193,calculos!$M$2:$N$658,2,1)),"null",VLOOKUP(F193,calculos!$M$2:$N$658,2,1))</f>
        <v>112</v>
      </c>
      <c r="V193" s="0" t="n">
        <f aca="false">IF(ISNA(VLOOKUP(J193,calculos!$P$2:$Q$1711,2,1)),"null",VLOOKUP(J193,calculos!$P$2:$Q$1711,2,1))</f>
        <v>306</v>
      </c>
      <c r="W193" s="0" t="n">
        <f aca="false">IF(ISNA(VLOOKUP(P193,calculos!$S$2:$T$58,2,1)),"null",VLOOKUP(P193,calculos!$S$2:$T$58,2,1))</f>
        <v>3</v>
      </c>
      <c r="X193" s="9" t="str">
        <f aca="false">$X$1&amp;B193&amp;"','"&amp;G193&amp;"','"&amp;H193&amp;"','"&amp;I193&amp;"','"&amp;K193&amp;"','"&amp;L193&amp;"','"&amp;M193&amp;"','"&amp;N193&amp;"','"&amp;O193&amp;"',"&amp;Q193&amp;","&amp;R193&amp;","&amp;S193&amp;","&amp;T193&amp;","&amp;U193&amp;","&amp;V193&amp;","&amp;W193&amp;");"</f>
        <v>insert into servicio (id,fecha_entrega,serie,apertura,fecha_instalacion,garantia,mantenimiento,capacitacion,entrega_equipo,visita,id_empresa,id_hospital,id_equipo,id_marca,id_modelo,id_os,id_ingeniero) values (nextval('seq_servicio'),'','DK42901504/DE35140303','','','','42767','','','',12,552,709,142,112,306,3);</v>
      </c>
    </row>
    <row r="194" customFormat="false" ht="13.8" hidden="false" customHeight="false" outlineLevel="0" collapsed="false">
      <c r="A194" s="31" t="s">
        <v>23</v>
      </c>
      <c r="B194" s="31"/>
      <c r="C194" s="31" t="s">
        <v>4931</v>
      </c>
      <c r="D194" s="31" t="s">
        <v>5003</v>
      </c>
      <c r="E194" s="31" t="s">
        <v>5004</v>
      </c>
      <c r="F194" s="32" t="s">
        <v>5005</v>
      </c>
      <c r="G194" s="32" t="s">
        <v>5006</v>
      </c>
      <c r="H194" s="33"/>
      <c r="I194" s="33" t="n">
        <v>42758</v>
      </c>
      <c r="J194" s="34" t="n">
        <v>4045</v>
      </c>
      <c r="K194" s="31"/>
      <c r="L194" s="35"/>
      <c r="M194" s="36"/>
      <c r="N194" s="31"/>
      <c r="O194" s="31"/>
      <c r="P194" s="31" t="s">
        <v>4861</v>
      </c>
      <c r="Q194" s="0" t="n">
        <f aca="false">IF(ISNA(VLOOKUP(A194,calculos!$A$2:$B$20,2,1)),"null",VLOOKUP(A194,calculos!$A$2:$B$20,2,1))</f>
        <v>12</v>
      </c>
      <c r="R194" s="0" t="n">
        <f aca="false">IF(ISNA(VLOOKUP(C194,calculos!$D$2:$E$1218,2,1)),"null",VLOOKUP(C194,calculos!$D$2:$E$1218,2,1))</f>
        <v>484</v>
      </c>
      <c r="S194" s="0" t="n">
        <f aca="false">IF(ISNA(VLOOKUP(D194,calculos!$G$2:$H$1118,2,1)),"null",VLOOKUP(D194,calculos!$G$2:$H$1118,2,1))</f>
        <v>983</v>
      </c>
      <c r="T194" s="0" t="n">
        <f aca="false">IF(ISNA(VLOOKUP(E194,calculos!$J$2:$K$220,2,1)),"null",VLOOKUP(E194,calculos!$J$2:$K$220,2,1))</f>
        <v>198</v>
      </c>
      <c r="U194" s="0" t="n">
        <f aca="false">IF(ISNA(VLOOKUP(F194,calculos!$M$2:$N$658,2,1)),"null",VLOOKUP(F194,calculos!$M$2:$N$658,2,1))</f>
        <v>589</v>
      </c>
      <c r="V194" s="0" t="n">
        <f aca="false">IF(ISNA(VLOOKUP(J194,calculos!$P$2:$Q$1711,2,1)),"null",VLOOKUP(J194,calculos!$P$2:$Q$1711,2,1))</f>
        <v>245</v>
      </c>
      <c r="W194" s="0" t="n">
        <f aca="false">IF(ISNA(VLOOKUP(P194,calculos!$S$2:$T$58,2,1)),"null",VLOOKUP(P194,calculos!$S$2:$T$58,2,1))</f>
        <v>3</v>
      </c>
      <c r="X194" s="9" t="str">
        <f aca="false">$X$1&amp;B194&amp;"','"&amp;G194&amp;"','"&amp;H194&amp;"','"&amp;I194&amp;"','"&amp;K194&amp;"','"&amp;L194&amp;"','"&amp;M194&amp;"','"&amp;N194&amp;"','"&amp;O194&amp;"',"&amp;Q194&amp;","&amp;R194&amp;","&amp;S194&amp;","&amp;T194&amp;","&amp;U194&amp;","&amp;V194&amp;","&amp;W194&amp;");"</f>
        <v>insert into servicio (id,fecha_entrega,serie,apertura,fecha_instalacion,garantia,mantenimiento,capacitacion,entrega_equipo,visita,id_empresa,id_hospital,id_equipo,id_marca,id_modelo,id_os,id_ingeniero) values (nextval('seq_servicio'),'','M XII53K1403','','42758','','','','','',12,484,983,198,589,245,3);</v>
      </c>
    </row>
    <row r="195" customFormat="false" ht="13.8" hidden="false" customHeight="false" outlineLevel="0" collapsed="false">
      <c r="A195" s="31" t="s">
        <v>23</v>
      </c>
      <c r="B195" s="31"/>
      <c r="C195" s="31" t="s">
        <v>4931</v>
      </c>
      <c r="D195" s="31"/>
      <c r="E195" s="31" t="s">
        <v>4575</v>
      </c>
      <c r="F195" s="32"/>
      <c r="G195" s="32"/>
      <c r="H195" s="33"/>
      <c r="I195" s="33"/>
      <c r="J195" s="34" t="n">
        <v>5366</v>
      </c>
      <c r="K195" s="31"/>
      <c r="L195" s="35" t="n">
        <v>42761</v>
      </c>
      <c r="M195" s="36"/>
      <c r="N195" s="31"/>
      <c r="O195" s="31"/>
      <c r="P195" s="31" t="s">
        <v>4861</v>
      </c>
      <c r="Q195" s="0" t="n">
        <f aca="false">IF(ISNA(VLOOKUP(A195,calculos!$A$2:$B$20,2,1)),"null",VLOOKUP(A195,calculos!$A$2:$B$20,2,1))</f>
        <v>12</v>
      </c>
      <c r="R195" s="0" t="n">
        <f aca="false">IF(ISNA(VLOOKUP(C195,calculos!$D$2:$E$1218,2,1)),"null",VLOOKUP(C195,calculos!$D$2:$E$1218,2,1))</f>
        <v>484</v>
      </c>
      <c r="S195" s="0" t="str">
        <f aca="false">IF(ISNA(VLOOKUP(D195,calculos!$G$2:$H$1118,2,1)),"null",VLOOKUP(D195,calculos!$G$2:$H$1118,2,1))</f>
        <v>null</v>
      </c>
      <c r="T195" s="0" t="n">
        <f aca="false">IF(ISNA(VLOOKUP(E195,calculos!$J$2:$K$220,2,1)),"null",VLOOKUP(E195,calculos!$J$2:$K$220,2,1))</f>
        <v>70</v>
      </c>
      <c r="U195" s="0" t="str">
        <f aca="false">IF(ISNA(VLOOKUP(F195,calculos!$M$2:$N$658,2,1)),"null",VLOOKUP(F195,calculos!$M$2:$N$658,2,1))</f>
        <v>null</v>
      </c>
      <c r="V195" s="0" t="n">
        <f aca="false">IF(ISNA(VLOOKUP(J195,calculos!$P$2:$Q$1711,2,1)),"null",VLOOKUP(J195,calculos!$P$2:$Q$1711,2,1))</f>
        <v>309</v>
      </c>
      <c r="W195" s="0" t="n">
        <f aca="false">IF(ISNA(VLOOKUP(P195,calculos!$S$2:$T$58,2,1)),"null",VLOOKUP(P195,calculos!$S$2:$T$58,2,1))</f>
        <v>3</v>
      </c>
      <c r="X195" s="9" t="str">
        <f aca="false">$X$1&amp;B195&amp;"','"&amp;G195&amp;"','"&amp;H195&amp;"','"&amp;I195&amp;"','"&amp;K195&amp;"','"&amp;L195&amp;"','"&amp;M195&amp;"','"&amp;N195&amp;"','"&amp;O195&amp;"',"&amp;Q195&amp;","&amp;R195&amp;","&amp;S195&amp;","&amp;T195&amp;","&amp;U195&amp;","&amp;V195&amp;","&amp;W195&amp;");"</f>
        <v>insert into servicio (id,fecha_entrega,serie,apertura,fecha_instalacion,garantia,mantenimiento,capacitacion,entrega_equipo,visita,id_empresa,id_hospital,id_equipo,id_marca,id_modelo,id_os,id_ingeniero) values (nextval('seq_servicio'),'','','','','','42761','','','',12,484,null,70,null,309,3);</v>
      </c>
    </row>
    <row r="196" customFormat="false" ht="13.8" hidden="false" customHeight="false" outlineLevel="0" collapsed="false">
      <c r="A196" s="31" t="s">
        <v>23</v>
      </c>
      <c r="B196" s="31"/>
      <c r="C196" s="31" t="s">
        <v>5007</v>
      </c>
      <c r="D196" s="31" t="s">
        <v>4874</v>
      </c>
      <c r="E196" s="31" t="s">
        <v>771</v>
      </c>
      <c r="F196" s="32" t="s">
        <v>5008</v>
      </c>
      <c r="G196" s="32" t="s">
        <v>5009</v>
      </c>
      <c r="H196" s="33"/>
      <c r="I196" s="33" t="n">
        <v>42717</v>
      </c>
      <c r="J196" s="34" t="n">
        <v>5061</v>
      </c>
      <c r="K196" s="31"/>
      <c r="L196" s="35"/>
      <c r="M196" s="36"/>
      <c r="N196" s="31"/>
      <c r="O196" s="31"/>
      <c r="P196" s="31" t="s">
        <v>4861</v>
      </c>
      <c r="Q196" s="0" t="n">
        <f aca="false">IF(ISNA(VLOOKUP(A196,calculos!$A$2:$B$20,2,1)),"null",VLOOKUP(A196,calculos!$A$2:$B$20,2,1))</f>
        <v>12</v>
      </c>
      <c r="R196" s="0" t="n">
        <f aca="false">IF(ISNA(VLOOKUP(C196,calculos!$D$2:$E$1218,2,1)),"null",VLOOKUP(C196,calculos!$D$2:$E$1218,2,1))</f>
        <v>56</v>
      </c>
      <c r="S196" s="0" t="n">
        <f aca="false">IF(ISNA(VLOOKUP(D196,calculos!$G$2:$H$1118,2,1)),"null",VLOOKUP(D196,calculos!$G$2:$H$1118,2,1))</f>
        <v>709</v>
      </c>
      <c r="T196" s="0" t="n">
        <f aca="false">IF(ISNA(VLOOKUP(E196,calculos!$J$2:$K$220,2,1)),"null",VLOOKUP(E196,calculos!$J$2:$K$220,2,1))</f>
        <v>142</v>
      </c>
      <c r="U196" s="0" t="n">
        <f aca="false">IF(ISNA(VLOOKUP(F196,calculos!$M$2:$N$658,2,1)),"null",VLOOKUP(F196,calculos!$M$2:$N$658,2,1))</f>
        <v>643</v>
      </c>
      <c r="V196" s="0" t="n">
        <f aca="false">IF(ISNA(VLOOKUP(J196,calculos!$P$2:$Q$1711,2,1)),"null",VLOOKUP(J196,calculos!$P$2:$Q$1711,2,1))</f>
        <v>270</v>
      </c>
      <c r="W196" s="0" t="n">
        <f aca="false">IF(ISNA(VLOOKUP(P196,calculos!$S$2:$T$58,2,1)),"null",VLOOKUP(P196,calculos!$S$2:$T$58,2,1))</f>
        <v>3</v>
      </c>
      <c r="X196" s="9" t="str">
        <f aca="false">$X$1&amp;B196&amp;"','"&amp;G196&amp;"','"&amp;H196&amp;"','"&amp;I196&amp;"','"&amp;K196&amp;"','"&amp;L196&amp;"','"&amp;M196&amp;"','"&amp;N196&amp;"','"&amp;O196&amp;"',"&amp;Q196&amp;","&amp;R196&amp;","&amp;S196&amp;","&amp;T196&amp;","&amp;U196&amp;","&amp;V196&amp;","&amp;W196&amp;");"</f>
        <v>insert into servicio (id,fecha_entrega,serie,apertura,fecha_instalacion,garantia,mantenimiento,capacitacion,entrega_equipo,visita,id_empresa,id_hospital,id_equipo,id_marca,id_modelo,id_os,id_ingeniero) values (nextval('seq_servicio'),'','DK30100068/DE48086478/ASF-J-0034','','42717','','','','','',12,56,709,142,643,270,3);</v>
      </c>
    </row>
    <row r="197" customFormat="false" ht="13.8" hidden="false" customHeight="false" outlineLevel="0" collapsed="false">
      <c r="A197" s="31" t="s">
        <v>23</v>
      </c>
      <c r="B197" s="31"/>
      <c r="C197" s="31" t="s">
        <v>5010</v>
      </c>
      <c r="D197" s="31" t="s">
        <v>5011</v>
      </c>
      <c r="E197" s="31" t="s">
        <v>4886</v>
      </c>
      <c r="F197" s="32" t="s">
        <v>4887</v>
      </c>
      <c r="G197" s="32" t="s">
        <v>5012</v>
      </c>
      <c r="H197" s="33"/>
      <c r="I197" s="33" t="n">
        <v>42699</v>
      </c>
      <c r="J197" s="34" t="n">
        <v>5551</v>
      </c>
      <c r="K197" s="31"/>
      <c r="L197" s="35"/>
      <c r="M197" s="36"/>
      <c r="N197" s="31"/>
      <c r="O197" s="31"/>
      <c r="P197" s="31" t="s">
        <v>4861</v>
      </c>
      <c r="Q197" s="0" t="n">
        <f aca="false">IF(ISNA(VLOOKUP(A197,calculos!$A$2:$B$20,2,1)),"null",VLOOKUP(A197,calculos!$A$2:$B$20,2,1))</f>
        <v>12</v>
      </c>
      <c r="R197" s="0" t="n">
        <f aca="false">IF(ISNA(VLOOKUP(C197,calculos!$D$2:$E$1218,2,1)),"null",VLOOKUP(C197,calculos!$D$2:$E$1218,2,1))</f>
        <v>376</v>
      </c>
      <c r="S197" s="0" t="n">
        <f aca="false">IF(ISNA(VLOOKUP(D197,calculos!$G$2:$H$1118,2,1)),"null",VLOOKUP(D197,calculos!$G$2:$H$1118,2,1))</f>
        <v>1094</v>
      </c>
      <c r="T197" s="0" t="n">
        <f aca="false">IF(ISNA(VLOOKUP(E197,calculos!$J$2:$K$220,2,1)),"null",VLOOKUP(E197,calculos!$J$2:$K$220,2,1))</f>
        <v>130</v>
      </c>
      <c r="U197" s="0" t="n">
        <f aca="false">IF(ISNA(VLOOKUP(F197,calculos!$M$2:$N$658,2,1)),"null",VLOOKUP(F197,calculos!$M$2:$N$658,2,1))</f>
        <v>308</v>
      </c>
      <c r="V197" s="0" t="n">
        <f aca="false">IF(ISNA(VLOOKUP(J197,calculos!$P$2:$Q$1711,2,1)),"null",VLOOKUP(J197,calculos!$P$2:$Q$1711,2,1))</f>
        <v>344</v>
      </c>
      <c r="W197" s="0" t="n">
        <f aca="false">IF(ISNA(VLOOKUP(P197,calculos!$S$2:$T$58,2,1)),"null",VLOOKUP(P197,calculos!$S$2:$T$58,2,1))</f>
        <v>3</v>
      </c>
      <c r="X197" s="9" t="str">
        <f aca="false">$X$1&amp;B197&amp;"','"&amp;G197&amp;"','"&amp;H197&amp;"','"&amp;I197&amp;"','"&amp;K197&amp;"','"&amp;L197&amp;"','"&amp;M197&amp;"','"&amp;N197&amp;"','"&amp;O197&amp;"',"&amp;Q197&amp;","&amp;R197&amp;","&amp;S197&amp;","&amp;T197&amp;","&amp;U197&amp;","&amp;V197&amp;","&amp;W197&amp;");"</f>
        <v>insert into servicio (id,fecha_entrega,serie,apertura,fecha_instalacion,garantia,mantenimiento,capacitacion,entrega_equipo,visita,id_empresa,id_hospital,id_equipo,id_marca,id_modelo,id_os,id_ingeniero) values (nextval('seq_servicio'),'','N16HT720319420','','42699','','','','','',12,376,1094,130,308,344,3);</v>
      </c>
    </row>
    <row r="198" customFormat="false" ht="13.8" hidden="false" customHeight="false" outlineLevel="0" collapsed="false">
      <c r="A198" s="31" t="s">
        <v>23</v>
      </c>
      <c r="B198" s="31"/>
      <c r="C198" s="31" t="s">
        <v>4881</v>
      </c>
      <c r="D198" s="31" t="s">
        <v>4439</v>
      </c>
      <c r="E198" s="31" t="s">
        <v>771</v>
      </c>
      <c r="F198" s="32" t="s">
        <v>5013</v>
      </c>
      <c r="G198" s="32" t="s">
        <v>4810</v>
      </c>
      <c r="H198" s="33"/>
      <c r="I198" s="33"/>
      <c r="J198" s="34" t="n">
        <v>5517</v>
      </c>
      <c r="K198" s="31"/>
      <c r="L198" s="35" t="n">
        <v>42689</v>
      </c>
      <c r="M198" s="36"/>
      <c r="N198" s="31"/>
      <c r="O198" s="31"/>
      <c r="P198" s="31" t="s">
        <v>4861</v>
      </c>
      <c r="Q198" s="0" t="n">
        <f aca="false">IF(ISNA(VLOOKUP(A198,calculos!$A$2:$B$20,2,1)),"null",VLOOKUP(A198,calculos!$A$2:$B$20,2,1))</f>
        <v>12</v>
      </c>
      <c r="R198" s="0" t="n">
        <f aca="false">IF(ISNA(VLOOKUP(C198,calculos!$D$2:$E$1218,2,1)),"null",VLOOKUP(C198,calculos!$D$2:$E$1218,2,1))</f>
        <v>188</v>
      </c>
      <c r="S198" s="0" t="n">
        <f aca="false">IF(ISNA(VLOOKUP(D198,calculos!$G$2:$H$1118,2,1)),"null",VLOOKUP(D198,calculos!$G$2:$H$1118,2,1))</f>
        <v>783</v>
      </c>
      <c r="T198" s="0" t="n">
        <f aca="false">IF(ISNA(VLOOKUP(E198,calculos!$J$2:$K$220,2,1)),"null",VLOOKUP(E198,calculos!$J$2:$K$220,2,1))</f>
        <v>142</v>
      </c>
      <c r="U198" s="0" t="n">
        <f aca="false">IF(ISNA(VLOOKUP(F198,calculos!$M$2:$N$658,2,1)),"null",VLOOKUP(F198,calculos!$M$2:$N$658,2,1))</f>
        <v>289</v>
      </c>
      <c r="V198" s="0" t="n">
        <f aca="false">IF(ISNA(VLOOKUP(J198,calculos!$P$2:$Q$1711,2,1)),"null",VLOOKUP(J198,calculos!$P$2:$Q$1711,2,1))</f>
        <v>331</v>
      </c>
      <c r="W198" s="0" t="n">
        <f aca="false">IF(ISNA(VLOOKUP(P198,calculos!$S$2:$T$58,2,1)),"null",VLOOKUP(P198,calculos!$S$2:$T$58,2,1))</f>
        <v>3</v>
      </c>
      <c r="X198" s="9" t="str">
        <f aca="false">$X$1&amp;B198&amp;"','"&amp;G198&amp;"','"&amp;H198&amp;"','"&amp;I198&amp;"','"&amp;K198&amp;"','"&amp;L198&amp;"','"&amp;M198&amp;"','"&amp;N198&amp;"','"&amp;O198&amp;"',"&amp;Q198&amp;","&amp;R198&amp;","&amp;S198&amp;","&amp;T198&amp;","&amp;U198&amp;","&amp;V198&amp;","&amp;W198&amp;");"</f>
        <v>insert into servicio (id,fecha_entrega,serie,apertura,fecha_instalacion,garantia,mantenimiento,capacitacion,entrega_equipo,visita,id_empresa,id_hospital,id_equipo,id_marca,id_modelo,id_os,id_ingeniero) values (nextval('seq_servicio'),'','CN41505652','','','','42689','','','',12,188,783,142,289,331,3);</v>
      </c>
    </row>
    <row r="199" customFormat="false" ht="13.8" hidden="false" customHeight="false" outlineLevel="0" collapsed="false">
      <c r="A199" s="31" t="s">
        <v>23</v>
      </c>
      <c r="B199" s="31"/>
      <c r="C199" s="31" t="s">
        <v>4881</v>
      </c>
      <c r="D199" s="31" t="s">
        <v>4439</v>
      </c>
      <c r="E199" s="31" t="s">
        <v>771</v>
      </c>
      <c r="F199" s="32" t="s">
        <v>5013</v>
      </c>
      <c r="G199" s="32" t="s">
        <v>4590</v>
      </c>
      <c r="H199" s="33"/>
      <c r="I199" s="33"/>
      <c r="J199" s="34" t="n">
        <v>5517</v>
      </c>
      <c r="K199" s="31"/>
      <c r="L199" s="35" t="n">
        <v>42689</v>
      </c>
      <c r="M199" s="36"/>
      <c r="N199" s="31"/>
      <c r="O199" s="31"/>
      <c r="P199" s="31" t="s">
        <v>4861</v>
      </c>
      <c r="Q199" s="0" t="n">
        <f aca="false">IF(ISNA(VLOOKUP(A199,calculos!$A$2:$B$20,2,1)),"null",VLOOKUP(A199,calculos!$A$2:$B$20,2,1))</f>
        <v>12</v>
      </c>
      <c r="R199" s="0" t="n">
        <f aca="false">IF(ISNA(VLOOKUP(C199,calculos!$D$2:$E$1218,2,1)),"null",VLOOKUP(C199,calculos!$D$2:$E$1218,2,1))</f>
        <v>188</v>
      </c>
      <c r="S199" s="0" t="n">
        <f aca="false">IF(ISNA(VLOOKUP(D199,calculos!$G$2:$H$1118,2,1)),"null",VLOOKUP(D199,calculos!$G$2:$H$1118,2,1))</f>
        <v>783</v>
      </c>
      <c r="T199" s="0" t="n">
        <f aca="false">IF(ISNA(VLOOKUP(E199,calculos!$J$2:$K$220,2,1)),"null",VLOOKUP(E199,calculos!$J$2:$K$220,2,1))</f>
        <v>142</v>
      </c>
      <c r="U199" s="0" t="n">
        <f aca="false">IF(ISNA(VLOOKUP(F199,calculos!$M$2:$N$658,2,1)),"null",VLOOKUP(F199,calculos!$M$2:$N$658,2,1))</f>
        <v>289</v>
      </c>
      <c r="V199" s="0" t="n">
        <f aca="false">IF(ISNA(VLOOKUP(J199,calculos!$P$2:$Q$1711,2,1)),"null",VLOOKUP(J199,calculos!$P$2:$Q$1711,2,1))</f>
        <v>331</v>
      </c>
      <c r="W199" s="0" t="n">
        <f aca="false">IF(ISNA(VLOOKUP(P199,calculos!$S$2:$T$58,2,1)),"null",VLOOKUP(P199,calculos!$S$2:$T$58,2,1))</f>
        <v>3</v>
      </c>
      <c r="X199" s="9" t="str">
        <f aca="false">$X$1&amp;B199&amp;"','"&amp;G199&amp;"','"&amp;H199&amp;"','"&amp;I199&amp;"','"&amp;K199&amp;"','"&amp;L199&amp;"','"&amp;M199&amp;"','"&amp;N199&amp;"','"&amp;O199&amp;"',"&amp;Q199&amp;","&amp;R199&amp;","&amp;S199&amp;","&amp;T199&amp;","&amp;U199&amp;","&amp;V199&amp;","&amp;W199&amp;");"</f>
        <v>insert into servicio (id,fecha_entrega,serie,apertura,fecha_instalacion,garantia,mantenimiento,capacitacion,entrega_equipo,visita,id_empresa,id_hospital,id_equipo,id_marca,id_modelo,id_os,id_ingeniero) values (nextval('seq_servicio'),'','CN41505651','','','','42689','','','',12,188,783,142,289,331,3);</v>
      </c>
    </row>
    <row r="200" customFormat="false" ht="13.8" hidden="false" customHeight="false" outlineLevel="0" collapsed="false">
      <c r="A200" s="31" t="s">
        <v>23</v>
      </c>
      <c r="B200" s="31"/>
      <c r="C200" s="31" t="s">
        <v>4881</v>
      </c>
      <c r="D200" s="31" t="s">
        <v>4439</v>
      </c>
      <c r="E200" s="31" t="s">
        <v>771</v>
      </c>
      <c r="F200" s="32" t="s">
        <v>5013</v>
      </c>
      <c r="G200" s="32" t="s">
        <v>4811</v>
      </c>
      <c r="H200" s="33"/>
      <c r="I200" s="33"/>
      <c r="J200" s="34" t="n">
        <v>5517</v>
      </c>
      <c r="K200" s="31"/>
      <c r="L200" s="35" t="n">
        <v>42689</v>
      </c>
      <c r="M200" s="36"/>
      <c r="N200" s="31"/>
      <c r="O200" s="31"/>
      <c r="P200" s="31" t="s">
        <v>4861</v>
      </c>
      <c r="Q200" s="0" t="n">
        <f aca="false">IF(ISNA(VLOOKUP(A200,calculos!$A$2:$B$20,2,1)),"null",VLOOKUP(A200,calculos!$A$2:$B$20,2,1))</f>
        <v>12</v>
      </c>
      <c r="R200" s="0" t="n">
        <f aca="false">IF(ISNA(VLOOKUP(C200,calculos!$D$2:$E$1218,2,1)),"null",VLOOKUP(C200,calculos!$D$2:$E$1218,2,1))</f>
        <v>188</v>
      </c>
      <c r="S200" s="0" t="n">
        <f aca="false">IF(ISNA(VLOOKUP(D200,calculos!$G$2:$H$1118,2,1)),"null",VLOOKUP(D200,calculos!$G$2:$H$1118,2,1))</f>
        <v>783</v>
      </c>
      <c r="T200" s="0" t="n">
        <f aca="false">IF(ISNA(VLOOKUP(E200,calculos!$J$2:$K$220,2,1)),"null",VLOOKUP(E200,calculos!$J$2:$K$220,2,1))</f>
        <v>142</v>
      </c>
      <c r="U200" s="0" t="n">
        <f aca="false">IF(ISNA(VLOOKUP(F200,calculos!$M$2:$N$658,2,1)),"null",VLOOKUP(F200,calculos!$M$2:$N$658,2,1))</f>
        <v>289</v>
      </c>
      <c r="V200" s="0" t="n">
        <f aca="false">IF(ISNA(VLOOKUP(J200,calculos!$P$2:$Q$1711,2,1)),"null",VLOOKUP(J200,calculos!$P$2:$Q$1711,2,1))</f>
        <v>331</v>
      </c>
      <c r="W200" s="0" t="n">
        <f aca="false">IF(ISNA(VLOOKUP(P200,calculos!$S$2:$T$58,2,1)),"null",VLOOKUP(P200,calculos!$S$2:$T$58,2,1))</f>
        <v>3</v>
      </c>
      <c r="X200" s="9" t="str">
        <f aca="false">$X$1&amp;B200&amp;"','"&amp;G200&amp;"','"&amp;H200&amp;"','"&amp;I200&amp;"','"&amp;K200&amp;"','"&amp;L200&amp;"','"&amp;M200&amp;"','"&amp;N200&amp;"','"&amp;O200&amp;"',"&amp;Q200&amp;","&amp;R200&amp;","&amp;S200&amp;","&amp;T200&amp;","&amp;U200&amp;","&amp;V200&amp;","&amp;W200&amp;");"</f>
        <v>insert into servicio (id,fecha_entrega,serie,apertura,fecha_instalacion,garantia,mantenimiento,capacitacion,entrega_equipo,visita,id_empresa,id_hospital,id_equipo,id_marca,id_modelo,id_os,id_ingeniero) values (nextval('seq_servicio'),'','CN41505650','','','','42689','','','',12,188,783,142,289,331,3);</v>
      </c>
    </row>
    <row r="201" customFormat="false" ht="13.8" hidden="false" customHeight="false" outlineLevel="0" collapsed="false">
      <c r="A201" s="31" t="s">
        <v>23</v>
      </c>
      <c r="B201" s="31"/>
      <c r="C201" s="31" t="s">
        <v>4881</v>
      </c>
      <c r="D201" s="31" t="s">
        <v>4314</v>
      </c>
      <c r="E201" s="31" t="s">
        <v>4803</v>
      </c>
      <c r="F201" s="32" t="s">
        <v>1980</v>
      </c>
      <c r="G201" s="32" t="s">
        <v>5014</v>
      </c>
      <c r="H201" s="33"/>
      <c r="I201" s="33"/>
      <c r="J201" s="34" t="n">
        <v>5516</v>
      </c>
      <c r="K201" s="31"/>
      <c r="L201" s="35" t="n">
        <v>42689</v>
      </c>
      <c r="M201" s="36"/>
      <c r="N201" s="31"/>
      <c r="O201" s="31"/>
      <c r="P201" s="31" t="s">
        <v>4861</v>
      </c>
      <c r="Q201" s="0" t="n">
        <f aca="false">IF(ISNA(VLOOKUP(A201,calculos!$A$2:$B$20,2,1)),"null",VLOOKUP(A201,calculos!$A$2:$B$20,2,1))</f>
        <v>12</v>
      </c>
      <c r="R201" s="0" t="n">
        <f aca="false">IF(ISNA(VLOOKUP(C201,calculos!$D$2:$E$1218,2,1)),"null",VLOOKUP(C201,calculos!$D$2:$E$1218,2,1))</f>
        <v>188</v>
      </c>
      <c r="S201" s="0" t="n">
        <f aca="false">IF(ISNA(VLOOKUP(D201,calculos!$G$2:$H$1118,2,1)),"null",VLOOKUP(D201,calculos!$G$2:$H$1118,2,1))</f>
        <v>213</v>
      </c>
      <c r="T201" s="0" t="n">
        <f aca="false">IF(ISNA(VLOOKUP(E201,calculos!$J$2:$K$220,2,1)),"null",VLOOKUP(E201,calculos!$J$2:$K$220,2,1))</f>
        <v>53</v>
      </c>
      <c r="U201" s="0" t="n">
        <f aca="false">IF(ISNA(VLOOKUP(F201,calculos!$M$2:$N$658,2,1)),"null",VLOOKUP(F201,calculos!$M$2:$N$658,2,1))</f>
        <v>124</v>
      </c>
      <c r="V201" s="0" t="n">
        <f aca="false">IF(ISNA(VLOOKUP(J201,calculos!$P$2:$Q$1711,2,1)),"null",VLOOKUP(J201,calculos!$P$2:$Q$1711,2,1))</f>
        <v>330</v>
      </c>
      <c r="W201" s="0" t="n">
        <f aca="false">IF(ISNA(VLOOKUP(P201,calculos!$S$2:$T$58,2,1)),"null",VLOOKUP(P201,calculos!$S$2:$T$58,2,1))</f>
        <v>3</v>
      </c>
      <c r="X201" s="9" t="str">
        <f aca="false">$X$1&amp;B201&amp;"','"&amp;G201&amp;"','"&amp;H201&amp;"','"&amp;I201&amp;"','"&amp;K201&amp;"','"&amp;L201&amp;"','"&amp;M201&amp;"','"&amp;N201&amp;"','"&amp;O201&amp;"',"&amp;Q201&amp;","&amp;R201&amp;","&amp;S201&amp;","&amp;T201&amp;","&amp;U201&amp;","&amp;V201&amp;","&amp;W201&amp;");"</f>
        <v>insert into servicio (id,fecha_entrega,serie,apertura,fecha_instalacion,garantia,mantenimiento,capacitacion,entrega_equipo,visita,id_empresa,id_hospital,id_equipo,id_marca,id_modelo,id_os,id_ingeniero) values (nextval('seq_servicio'),'','001162834','','','','42689','','','',12,188,213,53,124,330,3);</v>
      </c>
    </row>
    <row r="202" customFormat="false" ht="13.8" hidden="false" customHeight="false" outlineLevel="0" collapsed="false">
      <c r="A202" s="31" t="s">
        <v>23</v>
      </c>
      <c r="B202" s="31"/>
      <c r="C202" s="31" t="s">
        <v>4881</v>
      </c>
      <c r="D202" s="31" t="s">
        <v>4314</v>
      </c>
      <c r="E202" s="31" t="s">
        <v>4803</v>
      </c>
      <c r="F202" s="32"/>
      <c r="G202" s="32" t="s">
        <v>5015</v>
      </c>
      <c r="H202" s="33"/>
      <c r="I202" s="33"/>
      <c r="J202" s="34" t="n">
        <v>5516</v>
      </c>
      <c r="K202" s="31"/>
      <c r="L202" s="35" t="n">
        <v>42689</v>
      </c>
      <c r="M202" s="36"/>
      <c r="N202" s="31"/>
      <c r="O202" s="31"/>
      <c r="P202" s="31" t="s">
        <v>4861</v>
      </c>
      <c r="Q202" s="0" t="n">
        <f aca="false">IF(ISNA(VLOOKUP(A202,calculos!$A$2:$B$20,2,1)),"null",VLOOKUP(A202,calculos!$A$2:$B$20,2,1))</f>
        <v>12</v>
      </c>
      <c r="R202" s="0" t="n">
        <f aca="false">IF(ISNA(VLOOKUP(C202,calculos!$D$2:$E$1218,2,1)),"null",VLOOKUP(C202,calculos!$D$2:$E$1218,2,1))</f>
        <v>188</v>
      </c>
      <c r="S202" s="0" t="n">
        <f aca="false">IF(ISNA(VLOOKUP(D202,calculos!$G$2:$H$1118,2,1)),"null",VLOOKUP(D202,calculos!$G$2:$H$1118,2,1))</f>
        <v>213</v>
      </c>
      <c r="T202" s="0" t="n">
        <f aca="false">IF(ISNA(VLOOKUP(E202,calculos!$J$2:$K$220,2,1)),"null",VLOOKUP(E202,calculos!$J$2:$K$220,2,1))</f>
        <v>53</v>
      </c>
      <c r="U202" s="0" t="str">
        <f aca="false">IF(ISNA(VLOOKUP(F202,calculos!$M$2:$N$658,2,1)),"null",VLOOKUP(F202,calculos!$M$2:$N$658,2,1))</f>
        <v>null</v>
      </c>
      <c r="V202" s="0" t="n">
        <f aca="false">IF(ISNA(VLOOKUP(J202,calculos!$P$2:$Q$1711,2,1)),"null",VLOOKUP(J202,calculos!$P$2:$Q$1711,2,1))</f>
        <v>330</v>
      </c>
      <c r="W202" s="0" t="n">
        <f aca="false">IF(ISNA(VLOOKUP(P202,calculos!$S$2:$T$58,2,1)),"null",VLOOKUP(P202,calculos!$S$2:$T$58,2,1))</f>
        <v>3</v>
      </c>
      <c r="X202" s="9" t="str">
        <f aca="false">$X$1&amp;B202&amp;"','"&amp;G202&amp;"','"&amp;H202&amp;"','"&amp;I202&amp;"','"&amp;K202&amp;"','"&amp;L202&amp;"','"&amp;M202&amp;"','"&amp;N202&amp;"','"&amp;O202&amp;"',"&amp;Q202&amp;","&amp;R202&amp;","&amp;S202&amp;","&amp;T202&amp;","&amp;U202&amp;","&amp;V202&amp;","&amp;W202&amp;");"</f>
        <v>insert into servicio (id,fecha_entrega,serie,apertura,fecha_instalacion,garantia,mantenimiento,capacitacion,entrega_equipo,visita,id_empresa,id_hospital,id_equipo,id_marca,id_modelo,id_os,id_ingeniero) values (nextval('seq_servicio'),'','001162835','','','','42689','','','',12,188,213,53,null,330,3);</v>
      </c>
    </row>
    <row r="203" customFormat="false" ht="13.8" hidden="false" customHeight="false" outlineLevel="0" collapsed="false">
      <c r="A203" s="31" t="s">
        <v>23</v>
      </c>
      <c r="B203" s="31"/>
      <c r="C203" s="31" t="s">
        <v>4881</v>
      </c>
      <c r="D203" s="31" t="s">
        <v>4773</v>
      </c>
      <c r="E203" s="31" t="s">
        <v>4774</v>
      </c>
      <c r="F203" s="32" t="s">
        <v>4775</v>
      </c>
      <c r="G203" s="32" t="s">
        <v>5016</v>
      </c>
      <c r="H203" s="33"/>
      <c r="I203" s="33"/>
      <c r="J203" s="34" t="n">
        <v>5521</v>
      </c>
      <c r="K203" s="31"/>
      <c r="L203" s="35" t="n">
        <v>42689</v>
      </c>
      <c r="M203" s="36"/>
      <c r="N203" s="31"/>
      <c r="O203" s="31"/>
      <c r="P203" s="31" t="s">
        <v>4861</v>
      </c>
      <c r="Q203" s="0" t="n">
        <f aca="false">IF(ISNA(VLOOKUP(A203,calculos!$A$2:$B$20,2,1)),"null",VLOOKUP(A203,calculos!$A$2:$B$20,2,1))</f>
        <v>12</v>
      </c>
      <c r="R203" s="0" t="n">
        <f aca="false">IF(ISNA(VLOOKUP(C203,calculos!$D$2:$E$1218,2,1)),"null",VLOOKUP(C203,calculos!$D$2:$E$1218,2,1))</f>
        <v>188</v>
      </c>
      <c r="S203" s="0" t="n">
        <f aca="false">IF(ISNA(VLOOKUP(D203,calculos!$G$2:$H$1118,2,1)),"null",VLOOKUP(D203,calculos!$G$2:$H$1118,2,1))</f>
        <v>618</v>
      </c>
      <c r="T203" s="0" t="n">
        <f aca="false">IF(ISNA(VLOOKUP(E203,calculos!$J$2:$K$220,2,1)),"null",VLOOKUP(E203,calculos!$J$2:$K$220,2,1))</f>
        <v>172</v>
      </c>
      <c r="U203" s="0" t="n">
        <f aca="false">IF(ISNA(VLOOKUP(F203,calculos!$M$2:$N$658,2,1)),"null",VLOOKUP(F203,calculos!$M$2:$N$658,2,1))</f>
        <v>454</v>
      </c>
      <c r="V203" s="0" t="n">
        <f aca="false">IF(ISNA(VLOOKUP(J203,calculos!$P$2:$Q$1711,2,1)),"null",VLOOKUP(J203,calculos!$P$2:$Q$1711,2,1))</f>
        <v>334</v>
      </c>
      <c r="W203" s="0" t="n">
        <f aca="false">IF(ISNA(VLOOKUP(P203,calculos!$S$2:$T$58,2,1)),"null",VLOOKUP(P203,calculos!$S$2:$T$58,2,1))</f>
        <v>3</v>
      </c>
      <c r="X203" s="9" t="str">
        <f aca="false">$X$1&amp;B203&amp;"','"&amp;G203&amp;"','"&amp;H203&amp;"','"&amp;I203&amp;"','"&amp;K203&amp;"','"&amp;L203&amp;"','"&amp;M203&amp;"','"&amp;N203&amp;"','"&amp;O203&amp;"',"&amp;Q203&amp;","&amp;R203&amp;","&amp;S203&amp;","&amp;T203&amp;","&amp;U203&amp;","&amp;V203&amp;","&amp;W203&amp;");"</f>
        <v>insert into servicio (id,fecha_entrega,serie,apertura,fecha_instalacion,garantia,mantenimiento,capacitacion,entrega_equipo,visita,id_empresa,id_hospital,id_equipo,id_marca,id_modelo,id_os,id_ingeniero) values (nextval('seq_servicio'),'','18996','','','','42689','','','',12,188,618,172,454,334,3);</v>
      </c>
    </row>
    <row r="204" customFormat="false" ht="13.8" hidden="false" customHeight="false" outlineLevel="0" collapsed="false">
      <c r="A204" s="31" t="s">
        <v>23</v>
      </c>
      <c r="B204" s="31"/>
      <c r="C204" s="31" t="s">
        <v>4881</v>
      </c>
      <c r="D204" s="31" t="s">
        <v>4923</v>
      </c>
      <c r="E204" s="31" t="s">
        <v>4731</v>
      </c>
      <c r="F204" s="32" t="s">
        <v>4732</v>
      </c>
      <c r="G204" s="32"/>
      <c r="H204" s="33"/>
      <c r="I204" s="33"/>
      <c r="J204" s="34" t="n">
        <v>5518</v>
      </c>
      <c r="K204" s="31"/>
      <c r="L204" s="35" t="n">
        <v>42689</v>
      </c>
      <c r="M204" s="36"/>
      <c r="N204" s="31"/>
      <c r="O204" s="31"/>
      <c r="P204" s="31" t="s">
        <v>4861</v>
      </c>
      <c r="Q204" s="0" t="n">
        <f aca="false">IF(ISNA(VLOOKUP(A204,calculos!$A$2:$B$20,2,1)),"null",VLOOKUP(A204,calculos!$A$2:$B$20,2,1))</f>
        <v>12</v>
      </c>
      <c r="R204" s="0" t="n">
        <f aca="false">IF(ISNA(VLOOKUP(C204,calculos!$D$2:$E$1218,2,1)),"null",VLOOKUP(C204,calculos!$D$2:$E$1218,2,1))</f>
        <v>188</v>
      </c>
      <c r="S204" s="0" t="n">
        <f aca="false">IF(ISNA(VLOOKUP(D204,calculos!$G$2:$H$1118,2,1)),"null",VLOOKUP(D204,calculos!$G$2:$H$1118,2,1))</f>
        <v>750</v>
      </c>
      <c r="T204" s="0" t="n">
        <f aca="false">IF(ISNA(VLOOKUP(E204,calculos!$J$2:$K$220,2,1)),"null",VLOOKUP(E204,calculos!$J$2:$K$220,2,1))</f>
        <v>109</v>
      </c>
      <c r="U204" s="0" t="n">
        <f aca="false">IF(ISNA(VLOOKUP(F204,calculos!$M$2:$N$658,2,1)),"null",VLOOKUP(F204,calculos!$M$2:$N$658,2,1))</f>
        <v>465</v>
      </c>
      <c r="V204" s="0" t="n">
        <f aca="false">IF(ISNA(VLOOKUP(J204,calculos!$P$2:$Q$1711,2,1)),"null",VLOOKUP(J204,calculos!$P$2:$Q$1711,2,1))</f>
        <v>332</v>
      </c>
      <c r="W204" s="0" t="n">
        <f aca="false">IF(ISNA(VLOOKUP(P204,calculos!$S$2:$T$58,2,1)),"null",VLOOKUP(P204,calculos!$S$2:$T$58,2,1))</f>
        <v>3</v>
      </c>
      <c r="X204" s="9" t="str">
        <f aca="false">$X$1&amp;B204&amp;"','"&amp;G204&amp;"','"&amp;H204&amp;"','"&amp;I204&amp;"','"&amp;K204&amp;"','"&amp;L204&amp;"','"&amp;M204&amp;"','"&amp;N204&amp;"','"&amp;O204&amp;"',"&amp;Q204&amp;","&amp;R204&amp;","&amp;S204&amp;","&amp;T204&amp;","&amp;U204&amp;","&amp;V204&amp;","&amp;W204&amp;");"</f>
        <v>insert into servicio (id,fecha_entrega,serie,apertura,fecha_instalacion,garantia,mantenimiento,capacitacion,entrega_equipo,visita,id_empresa,id_hospital,id_equipo,id_marca,id_modelo,id_os,id_ingeniero) values (nextval('seq_servicio'),'','','','','','42689','','','',12,188,750,109,465,332,3);</v>
      </c>
    </row>
    <row r="205" customFormat="false" ht="13.8" hidden="false" customHeight="false" outlineLevel="0" collapsed="false">
      <c r="A205" s="31" t="s">
        <v>23</v>
      </c>
      <c r="B205" s="31"/>
      <c r="C205" s="31" t="s">
        <v>4881</v>
      </c>
      <c r="D205" s="31" t="s">
        <v>4874</v>
      </c>
      <c r="E205" s="31" t="s">
        <v>771</v>
      </c>
      <c r="F205" s="32" t="s">
        <v>5017</v>
      </c>
      <c r="G205" s="32" t="s">
        <v>5018</v>
      </c>
      <c r="H205" s="33"/>
      <c r="I205" s="33"/>
      <c r="J205" s="34" t="n">
        <v>5522</v>
      </c>
      <c r="K205" s="31"/>
      <c r="L205" s="35" t="n">
        <v>42689</v>
      </c>
      <c r="M205" s="36"/>
      <c r="N205" s="31"/>
      <c r="O205" s="31"/>
      <c r="P205" s="31" t="s">
        <v>4861</v>
      </c>
      <c r="Q205" s="0" t="n">
        <f aca="false">IF(ISNA(VLOOKUP(A205,calculos!$A$2:$B$20,2,1)),"null",VLOOKUP(A205,calculos!$A$2:$B$20,2,1))</f>
        <v>12</v>
      </c>
      <c r="R205" s="0" t="n">
        <f aca="false">IF(ISNA(VLOOKUP(C205,calculos!$D$2:$E$1218,2,1)),"null",VLOOKUP(C205,calculos!$D$2:$E$1218,2,1))</f>
        <v>188</v>
      </c>
      <c r="S205" s="0" t="n">
        <f aca="false">IF(ISNA(VLOOKUP(D205,calculos!$G$2:$H$1118,2,1)),"null",VLOOKUP(D205,calculos!$G$2:$H$1118,2,1))</f>
        <v>709</v>
      </c>
      <c r="T205" s="0" t="n">
        <f aca="false">IF(ISNA(VLOOKUP(E205,calculos!$J$2:$K$220,2,1)),"null",VLOOKUP(E205,calculos!$J$2:$K$220,2,1))</f>
        <v>142</v>
      </c>
      <c r="U205" s="0" t="n">
        <f aca="false">IF(ISNA(VLOOKUP(F205,calculos!$M$2:$N$658,2,1)),"null",VLOOKUP(F205,calculos!$M$2:$N$658,2,1))</f>
        <v>516</v>
      </c>
      <c r="V205" s="0" t="n">
        <f aca="false">IF(ISNA(VLOOKUP(J205,calculos!$P$2:$Q$1711,2,1)),"null",VLOOKUP(J205,calculos!$P$2:$Q$1711,2,1))</f>
        <v>335</v>
      </c>
      <c r="W205" s="0" t="n">
        <f aca="false">IF(ISNA(VLOOKUP(P205,calculos!$S$2:$T$58,2,1)),"null",VLOOKUP(P205,calculos!$S$2:$T$58,2,1))</f>
        <v>3</v>
      </c>
      <c r="X205" s="9" t="str">
        <f aca="false">$X$1&amp;B205&amp;"','"&amp;G205&amp;"','"&amp;H205&amp;"','"&amp;I205&amp;"','"&amp;K205&amp;"','"&amp;L205&amp;"','"&amp;M205&amp;"','"&amp;N205&amp;"','"&amp;O205&amp;"',"&amp;Q205&amp;","&amp;R205&amp;","&amp;S205&amp;","&amp;T205&amp;","&amp;U205&amp;","&amp;V205&amp;","&amp;W205&amp;");"</f>
        <v>insert into servicio (id,fecha_entrega,serie,apertura,fecha_instalacion,garantia,mantenimiento,capacitacion,entrega_equipo,visita,id_empresa,id_hospital,id_equipo,id_marca,id_modelo,id_os,id_ingeniero) values (nextval('seq_servicio'),'','DK43100694/DE48234309','','','','42689','','','',12,188,709,142,516,335,3);</v>
      </c>
    </row>
    <row r="206" customFormat="false" ht="13.8" hidden="false" customHeight="false" outlineLevel="0" collapsed="false">
      <c r="A206" s="31" t="s">
        <v>23</v>
      </c>
      <c r="B206" s="31"/>
      <c r="C206" s="31" t="s">
        <v>4881</v>
      </c>
      <c r="D206" s="31" t="s">
        <v>4340</v>
      </c>
      <c r="E206" s="31" t="s">
        <v>4754</v>
      </c>
      <c r="F206" s="32" t="s">
        <v>4889</v>
      </c>
      <c r="G206" s="32" t="s">
        <v>5019</v>
      </c>
      <c r="H206" s="33"/>
      <c r="I206" s="33"/>
      <c r="J206" s="34" t="n">
        <v>5519</v>
      </c>
      <c r="K206" s="31"/>
      <c r="L206" s="35" t="n">
        <v>42689</v>
      </c>
      <c r="M206" s="36"/>
      <c r="N206" s="31"/>
      <c r="O206" s="31"/>
      <c r="P206" s="31" t="s">
        <v>4861</v>
      </c>
      <c r="Q206" s="0" t="n">
        <f aca="false">IF(ISNA(VLOOKUP(A206,calculos!$A$2:$B$20,2,1)),"null",VLOOKUP(A206,calculos!$A$2:$B$20,2,1))</f>
        <v>12</v>
      </c>
      <c r="R206" s="0" t="n">
        <f aca="false">IF(ISNA(VLOOKUP(C206,calculos!$D$2:$E$1218,2,1)),"null",VLOOKUP(C206,calculos!$D$2:$E$1218,2,1))</f>
        <v>188</v>
      </c>
      <c r="S206" s="0" t="n">
        <f aca="false">IF(ISNA(VLOOKUP(D206,calculos!$G$2:$H$1118,2,1)),"null",VLOOKUP(D206,calculos!$G$2:$H$1118,2,1))</f>
        <v>374</v>
      </c>
      <c r="T206" s="0" t="n">
        <f aca="false">IF(ISNA(VLOOKUP(E206,calculos!$J$2:$K$220,2,1)),"null",VLOOKUP(E206,calculos!$J$2:$K$220,2,1))</f>
        <v>31</v>
      </c>
      <c r="U206" s="0" t="n">
        <f aca="false">IF(ISNA(VLOOKUP(F206,calculos!$M$2:$N$658,2,1)),"null",VLOOKUP(F206,calculos!$M$2:$N$658,2,1))</f>
        <v>267</v>
      </c>
      <c r="V206" s="0" t="n">
        <f aca="false">IF(ISNA(VLOOKUP(J206,calculos!$P$2:$Q$1711,2,1)),"null",VLOOKUP(J206,calculos!$P$2:$Q$1711,2,1))</f>
        <v>333</v>
      </c>
      <c r="W206" s="0" t="n">
        <f aca="false">IF(ISNA(VLOOKUP(P206,calculos!$S$2:$T$58,2,1)),"null",VLOOKUP(P206,calculos!$S$2:$T$58,2,1))</f>
        <v>3</v>
      </c>
      <c r="X206" s="9" t="str">
        <f aca="false">$X$1&amp;B206&amp;"','"&amp;G206&amp;"','"&amp;H206&amp;"','"&amp;I206&amp;"','"&amp;K206&amp;"','"&amp;L206&amp;"','"&amp;M206&amp;"','"&amp;N206&amp;"','"&amp;O206&amp;"',"&amp;Q206&amp;","&amp;R206&amp;","&amp;S206&amp;","&amp;T206&amp;","&amp;U206&amp;","&amp;V206&amp;","&amp;W206&amp;");"</f>
        <v>insert into servicio (id,fecha_entrega,serie,apertura,fecha_instalacion,garantia,mantenimiento,capacitacion,entrega_equipo,visita,id_empresa,id_hospital,id_equipo,id_marca,id_modelo,id_os,id_ingeniero) values (nextval('seq_servicio'),'','S5F18326AX','','','','42689','','','',12,188,374,31,267,333,3);</v>
      </c>
    </row>
    <row r="207" customFormat="false" ht="13.8" hidden="false" customHeight="false" outlineLevel="0" collapsed="false">
      <c r="A207" s="31" t="s">
        <v>23</v>
      </c>
      <c r="B207" s="31"/>
      <c r="C207" s="31" t="s">
        <v>5000</v>
      </c>
      <c r="D207" s="31" t="s">
        <v>4874</v>
      </c>
      <c r="E207" s="31" t="s">
        <v>771</v>
      </c>
      <c r="F207" s="32" t="s">
        <v>5020</v>
      </c>
      <c r="G207" s="32" t="s">
        <v>5021</v>
      </c>
      <c r="H207" s="33"/>
      <c r="I207" s="33"/>
      <c r="J207" s="34" t="n">
        <v>5365</v>
      </c>
      <c r="K207" s="31"/>
      <c r="L207" s="35" t="n">
        <v>42767</v>
      </c>
      <c r="M207" s="36"/>
      <c r="N207" s="31"/>
      <c r="O207" s="31"/>
      <c r="P207" s="31" t="s">
        <v>4861</v>
      </c>
      <c r="Q207" s="0" t="n">
        <f aca="false">IF(ISNA(VLOOKUP(A207,calculos!$A$2:$B$20,2,1)),"null",VLOOKUP(A207,calculos!$A$2:$B$20,2,1))</f>
        <v>12</v>
      </c>
      <c r="R207" s="0" t="n">
        <f aca="false">IF(ISNA(VLOOKUP(C207,calculos!$D$2:$E$1218,2,1)),"null",VLOOKUP(C207,calculos!$D$2:$E$1218,2,1))</f>
        <v>552</v>
      </c>
      <c r="S207" s="0" t="n">
        <f aca="false">IF(ISNA(VLOOKUP(D207,calculos!$G$2:$H$1118,2,1)),"null",VLOOKUP(D207,calculos!$G$2:$H$1118,2,1))</f>
        <v>709</v>
      </c>
      <c r="T207" s="0" t="n">
        <f aca="false">IF(ISNA(VLOOKUP(E207,calculos!$J$2:$K$220,2,1)),"null",VLOOKUP(E207,calculos!$J$2:$K$220,2,1))</f>
        <v>142</v>
      </c>
      <c r="U207" s="0" t="n">
        <f aca="false">IF(ISNA(VLOOKUP(F207,calculos!$M$2:$N$658,2,1)),"null",VLOOKUP(F207,calculos!$M$2:$N$658,2,1))</f>
        <v>109</v>
      </c>
      <c r="V207" s="0" t="n">
        <f aca="false">IF(ISNA(VLOOKUP(J207,calculos!$P$2:$Q$1711,2,1)),"null",VLOOKUP(J207,calculos!$P$2:$Q$1711,2,1))</f>
        <v>308</v>
      </c>
      <c r="W207" s="0" t="n">
        <f aca="false">IF(ISNA(VLOOKUP(P207,calculos!$S$2:$T$58,2,1)),"null",VLOOKUP(P207,calculos!$S$2:$T$58,2,1))</f>
        <v>3</v>
      </c>
      <c r="X207" s="9" t="str">
        <f aca="false">$X$1&amp;B207&amp;"','"&amp;G207&amp;"','"&amp;H207&amp;"','"&amp;I207&amp;"','"&amp;K207&amp;"','"&amp;L207&amp;"','"&amp;M207&amp;"','"&amp;N207&amp;"','"&amp;O207&amp;"',"&amp;Q207&amp;","&amp;R207&amp;","&amp;S207&amp;","&amp;T207&amp;","&amp;U207&amp;","&amp;V207&amp;","&amp;W207&amp;");"</f>
        <v>insert into servicio (id,fecha_entrega,serie,apertura,fecha_instalacion,garantia,mantenimiento,capacitacion,entrega_equipo,visita,id_empresa,id_hospital,id_equipo,id_marca,id_modelo,id_os,id_ingeniero) values (nextval('seq_servicio'),'','DK42901505/DE35140304','','','','42767','','','',12,552,709,142,109,308,3);</v>
      </c>
    </row>
    <row r="208" customFormat="false" ht="13.8" hidden="false" customHeight="false" outlineLevel="0" collapsed="false">
      <c r="A208" s="31" t="s">
        <v>23</v>
      </c>
      <c r="B208" s="31"/>
      <c r="C208" s="31" t="s">
        <v>5022</v>
      </c>
      <c r="D208" s="31" t="s">
        <v>5023</v>
      </c>
      <c r="E208" s="31" t="s">
        <v>4803</v>
      </c>
      <c r="F208" s="32" t="s">
        <v>1525</v>
      </c>
      <c r="G208" s="32" t="s">
        <v>5024</v>
      </c>
      <c r="H208" s="33"/>
      <c r="I208" s="33" t="n">
        <v>42711</v>
      </c>
      <c r="J208" s="34" t="n">
        <v>4946</v>
      </c>
      <c r="K208" s="31"/>
      <c r="L208" s="35"/>
      <c r="M208" s="36"/>
      <c r="N208" s="31"/>
      <c r="O208" s="31"/>
      <c r="P208" s="31" t="s">
        <v>4861</v>
      </c>
      <c r="Q208" s="0" t="n">
        <f aca="false">IF(ISNA(VLOOKUP(A208,calculos!$A$2:$B$20,2,1)),"null",VLOOKUP(A208,calculos!$A$2:$B$20,2,1))</f>
        <v>12</v>
      </c>
      <c r="R208" s="0" t="n">
        <f aca="false">IF(ISNA(VLOOKUP(C208,calculos!$D$2:$E$1218,2,1)),"null",VLOOKUP(C208,calculos!$D$2:$E$1218,2,1))</f>
        <v>739</v>
      </c>
      <c r="S208" s="0" t="n">
        <f aca="false">IF(ISNA(VLOOKUP(D208,calculos!$G$2:$H$1118,2,1)),"null",VLOOKUP(D208,calculos!$G$2:$H$1118,2,1))</f>
        <v>214</v>
      </c>
      <c r="T208" s="0" t="n">
        <f aca="false">IF(ISNA(VLOOKUP(E208,calculos!$J$2:$K$220,2,1)),"null",VLOOKUP(E208,calculos!$J$2:$K$220,2,1))</f>
        <v>53</v>
      </c>
      <c r="U208" s="0" t="n">
        <f aca="false">IF(ISNA(VLOOKUP(F208,calculos!$M$2:$N$658,2,1)),"null",VLOOKUP(F208,calculos!$M$2:$N$658,2,1))</f>
        <v>129</v>
      </c>
      <c r="V208" s="0" t="n">
        <f aca="false">IF(ISNA(VLOOKUP(J208,calculos!$P$2:$Q$1711,2,1)),"null",VLOOKUP(J208,calculos!$P$2:$Q$1711,2,1))</f>
        <v>263</v>
      </c>
      <c r="W208" s="0" t="n">
        <f aca="false">IF(ISNA(VLOOKUP(P208,calculos!$S$2:$T$58,2,1)),"null",VLOOKUP(P208,calculos!$S$2:$T$58,2,1))</f>
        <v>3</v>
      </c>
      <c r="X208" s="9" t="str">
        <f aca="false">$X$1&amp;B208&amp;"','"&amp;G208&amp;"','"&amp;H208&amp;"','"&amp;I208&amp;"','"&amp;K208&amp;"','"&amp;L208&amp;"','"&amp;M208&amp;"','"&amp;N208&amp;"','"&amp;O208&amp;"',"&amp;Q208&amp;","&amp;R208&amp;","&amp;S208&amp;","&amp;T208&amp;","&amp;U208&amp;","&amp;V208&amp;","&amp;W208&amp;");"</f>
        <v>insert into servicio (id,fecha_entrega,serie,apertura,fecha_instalacion,garantia,mantenimiento,capacitacion,entrega_equipo,visita,id_empresa,id_hospital,id_equipo,id_marca,id_modelo,id_os,id_ingeniero) values (nextval('seq_servicio'),'','00167954','','42711','','','','','',12,739,214,53,129,263,3);</v>
      </c>
    </row>
    <row r="209" customFormat="false" ht="13.8" hidden="false" customHeight="false" outlineLevel="0" collapsed="false">
      <c r="A209" s="31" t="s">
        <v>23</v>
      </c>
      <c r="B209" s="31"/>
      <c r="C209" s="31" t="s">
        <v>4881</v>
      </c>
      <c r="D209" s="31" t="s">
        <v>5023</v>
      </c>
      <c r="E209" s="31" t="s">
        <v>4803</v>
      </c>
      <c r="F209" s="32" t="s">
        <v>4804</v>
      </c>
      <c r="G209" s="32" t="s">
        <v>4805</v>
      </c>
      <c r="H209" s="33"/>
      <c r="I209" s="33"/>
      <c r="J209" s="34" t="n">
        <v>5515</v>
      </c>
      <c r="K209" s="31"/>
      <c r="L209" s="35" t="n">
        <v>42689</v>
      </c>
      <c r="M209" s="36"/>
      <c r="N209" s="31"/>
      <c r="O209" s="31"/>
      <c r="P209" s="31" t="s">
        <v>4861</v>
      </c>
      <c r="Q209" s="0" t="n">
        <f aca="false">IF(ISNA(VLOOKUP(A209,calculos!$A$2:$B$20,2,1)),"null",VLOOKUP(A209,calculos!$A$2:$B$20,2,1))</f>
        <v>12</v>
      </c>
      <c r="R209" s="0" t="n">
        <f aca="false">IF(ISNA(VLOOKUP(C209,calculos!$D$2:$E$1218,2,1)),"null",VLOOKUP(C209,calculos!$D$2:$E$1218,2,1))</f>
        <v>188</v>
      </c>
      <c r="S209" s="0" t="n">
        <f aca="false">IF(ISNA(VLOOKUP(D209,calculos!$G$2:$H$1118,2,1)),"null",VLOOKUP(D209,calculos!$G$2:$H$1118,2,1))</f>
        <v>214</v>
      </c>
      <c r="T209" s="0" t="n">
        <f aca="false">IF(ISNA(VLOOKUP(E209,calculos!$J$2:$K$220,2,1)),"null",VLOOKUP(E209,calculos!$J$2:$K$220,2,1))</f>
        <v>53</v>
      </c>
      <c r="U209" s="0" t="n">
        <f aca="false">IF(ISNA(VLOOKUP(F209,calculos!$M$2:$N$658,2,1)),"null",VLOOKUP(F209,calculos!$M$2:$N$658,2,1))</f>
        <v>654</v>
      </c>
      <c r="V209" s="0" t="n">
        <f aca="false">IF(ISNA(VLOOKUP(J209,calculos!$P$2:$Q$1711,2,1)),"null",VLOOKUP(J209,calculos!$P$2:$Q$1711,2,1))</f>
        <v>329</v>
      </c>
      <c r="W209" s="0" t="n">
        <f aca="false">IF(ISNA(VLOOKUP(P209,calculos!$S$2:$T$58,2,1)),"null",VLOOKUP(P209,calculos!$S$2:$T$58,2,1))</f>
        <v>3</v>
      </c>
      <c r="X209" s="9" t="str">
        <f aca="false">$X$1&amp;B209&amp;"','"&amp;G209&amp;"','"&amp;H209&amp;"','"&amp;I209&amp;"','"&amp;K209&amp;"','"&amp;L209&amp;"','"&amp;M209&amp;"','"&amp;N209&amp;"','"&amp;O209&amp;"',"&amp;Q209&amp;","&amp;R209&amp;","&amp;S209&amp;","&amp;T209&amp;","&amp;U209&amp;","&amp;V209&amp;","&amp;W209&amp;");"</f>
        <v>insert into servicio (id,fecha_entrega,serie,apertura,fecha_instalacion,garantia,mantenimiento,capacitacion,entrega_equipo,visita,id_empresa,id_hospital,id_equipo,id_marca,id_modelo,id_os,id_ingeniero) values (nextval('seq_servicio'),'','001162789','','','','42689','','','',12,188,214,53,654,329,3);</v>
      </c>
    </row>
    <row r="210" customFormat="false" ht="13.8" hidden="false" customHeight="false" outlineLevel="0" collapsed="false">
      <c r="A210" s="31" t="s">
        <v>23</v>
      </c>
      <c r="B210" s="31"/>
      <c r="C210" s="31" t="s">
        <v>4881</v>
      </c>
      <c r="D210" s="31" t="s">
        <v>5023</v>
      </c>
      <c r="E210" s="31" t="s">
        <v>4803</v>
      </c>
      <c r="F210" s="32" t="s">
        <v>4804</v>
      </c>
      <c r="G210" s="32" t="s">
        <v>4806</v>
      </c>
      <c r="H210" s="33"/>
      <c r="I210" s="33"/>
      <c r="J210" s="34" t="n">
        <v>5515</v>
      </c>
      <c r="K210" s="31"/>
      <c r="L210" s="35" t="n">
        <v>42689</v>
      </c>
      <c r="M210" s="36"/>
      <c r="N210" s="31"/>
      <c r="O210" s="31"/>
      <c r="P210" s="31" t="s">
        <v>4861</v>
      </c>
      <c r="Q210" s="0" t="n">
        <f aca="false">IF(ISNA(VLOOKUP(A210,calculos!$A$2:$B$20,2,1)),"null",VLOOKUP(A210,calculos!$A$2:$B$20,2,1))</f>
        <v>12</v>
      </c>
      <c r="R210" s="0" t="n">
        <f aca="false">IF(ISNA(VLOOKUP(C210,calculos!$D$2:$E$1218,2,1)),"null",VLOOKUP(C210,calculos!$D$2:$E$1218,2,1))</f>
        <v>188</v>
      </c>
      <c r="S210" s="0" t="n">
        <f aca="false">IF(ISNA(VLOOKUP(D210,calculos!$G$2:$H$1118,2,1)),"null",VLOOKUP(D210,calculos!$G$2:$H$1118,2,1))</f>
        <v>214</v>
      </c>
      <c r="T210" s="0" t="n">
        <f aca="false">IF(ISNA(VLOOKUP(E210,calculos!$J$2:$K$220,2,1)),"null",VLOOKUP(E210,calculos!$J$2:$K$220,2,1))</f>
        <v>53</v>
      </c>
      <c r="U210" s="0" t="n">
        <f aca="false">IF(ISNA(VLOOKUP(F210,calculos!$M$2:$N$658,2,1)),"null",VLOOKUP(F210,calculos!$M$2:$N$658,2,1))</f>
        <v>654</v>
      </c>
      <c r="V210" s="0" t="n">
        <f aca="false">IF(ISNA(VLOOKUP(J210,calculos!$P$2:$Q$1711,2,1)),"null",VLOOKUP(J210,calculos!$P$2:$Q$1711,2,1))</f>
        <v>329</v>
      </c>
      <c r="W210" s="0" t="n">
        <f aca="false">IF(ISNA(VLOOKUP(P210,calculos!$S$2:$T$58,2,1)),"null",VLOOKUP(P210,calculos!$S$2:$T$58,2,1))</f>
        <v>3</v>
      </c>
      <c r="X210" s="9" t="str">
        <f aca="false">$X$1&amp;B210&amp;"','"&amp;G210&amp;"','"&amp;H210&amp;"','"&amp;I210&amp;"','"&amp;K210&amp;"','"&amp;L210&amp;"','"&amp;M210&amp;"','"&amp;N210&amp;"','"&amp;O210&amp;"',"&amp;Q210&amp;","&amp;R210&amp;","&amp;S210&amp;","&amp;T210&amp;","&amp;U210&amp;","&amp;V210&amp;","&amp;W210&amp;");"</f>
        <v>insert into servicio (id,fecha_entrega,serie,apertura,fecha_instalacion,garantia,mantenimiento,capacitacion,entrega_equipo,visita,id_empresa,id_hospital,id_equipo,id_marca,id_modelo,id_os,id_ingeniero) values (nextval('seq_servicio'),'','001162788','','','','42689','','','',12,188,214,53,654,329,3);</v>
      </c>
    </row>
    <row r="211" customFormat="false" ht="13.8" hidden="false" customHeight="false" outlineLevel="0" collapsed="false">
      <c r="A211" s="31" t="s">
        <v>23</v>
      </c>
      <c r="B211" s="31"/>
      <c r="C211" s="31" t="s">
        <v>4881</v>
      </c>
      <c r="D211" s="31" t="s">
        <v>5023</v>
      </c>
      <c r="E211" s="31" t="s">
        <v>4803</v>
      </c>
      <c r="F211" s="32" t="s">
        <v>4804</v>
      </c>
      <c r="G211" s="32" t="s">
        <v>5025</v>
      </c>
      <c r="H211" s="33"/>
      <c r="I211" s="33"/>
      <c r="J211" s="34" t="n">
        <v>5515</v>
      </c>
      <c r="K211" s="31"/>
      <c r="L211" s="35" t="n">
        <v>42689</v>
      </c>
      <c r="M211" s="36"/>
      <c r="N211" s="31"/>
      <c r="O211" s="31"/>
      <c r="P211" s="31" t="s">
        <v>4861</v>
      </c>
      <c r="Q211" s="0" t="n">
        <f aca="false">IF(ISNA(VLOOKUP(A211,calculos!$A$2:$B$20,2,1)),"null",VLOOKUP(A211,calculos!$A$2:$B$20,2,1))</f>
        <v>12</v>
      </c>
      <c r="R211" s="0" t="n">
        <f aca="false">IF(ISNA(VLOOKUP(C211,calculos!$D$2:$E$1218,2,1)),"null",VLOOKUP(C211,calculos!$D$2:$E$1218,2,1))</f>
        <v>188</v>
      </c>
      <c r="S211" s="0" t="n">
        <f aca="false">IF(ISNA(VLOOKUP(D211,calculos!$G$2:$H$1118,2,1)),"null",VLOOKUP(D211,calculos!$G$2:$H$1118,2,1))</f>
        <v>214</v>
      </c>
      <c r="T211" s="0" t="n">
        <f aca="false">IF(ISNA(VLOOKUP(E211,calculos!$J$2:$K$220,2,1)),"null",VLOOKUP(E211,calculos!$J$2:$K$220,2,1))</f>
        <v>53</v>
      </c>
      <c r="U211" s="0" t="n">
        <f aca="false">IF(ISNA(VLOOKUP(F211,calculos!$M$2:$N$658,2,1)),"null",VLOOKUP(F211,calculos!$M$2:$N$658,2,1))</f>
        <v>654</v>
      </c>
      <c r="V211" s="0" t="n">
        <f aca="false">IF(ISNA(VLOOKUP(J211,calculos!$P$2:$Q$1711,2,1)),"null",VLOOKUP(J211,calculos!$P$2:$Q$1711,2,1))</f>
        <v>329</v>
      </c>
      <c r="W211" s="0" t="n">
        <f aca="false">IF(ISNA(VLOOKUP(P211,calculos!$S$2:$T$58,2,1)),"null",VLOOKUP(P211,calculos!$S$2:$T$58,2,1))</f>
        <v>3</v>
      </c>
      <c r="X211" s="9" t="str">
        <f aca="false">$X$1&amp;B211&amp;"','"&amp;G211&amp;"','"&amp;H211&amp;"','"&amp;I211&amp;"','"&amp;K211&amp;"','"&amp;L211&amp;"','"&amp;M211&amp;"','"&amp;N211&amp;"','"&amp;O211&amp;"',"&amp;Q211&amp;","&amp;R211&amp;","&amp;S211&amp;","&amp;T211&amp;","&amp;U211&amp;","&amp;V211&amp;","&amp;W211&amp;");"</f>
        <v>insert into servicio (id,fecha_entrega,serie,apertura,fecha_instalacion,garantia,mantenimiento,capacitacion,entrega_equipo,visita,id_empresa,id_hospital,id_equipo,id_marca,id_modelo,id_os,id_ingeniero) values (nextval('seq_servicio'),'','001162836','','','','42689','','','',12,188,214,53,654,329,3);</v>
      </c>
    </row>
    <row r="212" customFormat="false" ht="13.8" hidden="false" customHeight="false" outlineLevel="0" collapsed="false">
      <c r="A212" s="31" t="s">
        <v>23</v>
      </c>
      <c r="B212" s="31"/>
      <c r="C212" s="31" t="s">
        <v>4881</v>
      </c>
      <c r="D212" s="31" t="s">
        <v>5023</v>
      </c>
      <c r="E212" s="31" t="s">
        <v>4803</v>
      </c>
      <c r="F212" s="32" t="s">
        <v>4804</v>
      </c>
      <c r="G212" s="32" t="s">
        <v>5026</v>
      </c>
      <c r="H212" s="33"/>
      <c r="I212" s="33"/>
      <c r="J212" s="34" t="n">
        <v>5515</v>
      </c>
      <c r="K212" s="31"/>
      <c r="L212" s="35" t="n">
        <v>42689</v>
      </c>
      <c r="M212" s="36"/>
      <c r="N212" s="31"/>
      <c r="O212" s="31"/>
      <c r="P212" s="31" t="s">
        <v>4861</v>
      </c>
      <c r="Q212" s="0" t="n">
        <f aca="false">IF(ISNA(VLOOKUP(A212,calculos!$A$2:$B$20,2,1)),"null",VLOOKUP(A212,calculos!$A$2:$B$20,2,1))</f>
        <v>12</v>
      </c>
      <c r="R212" s="0" t="n">
        <f aca="false">IF(ISNA(VLOOKUP(C212,calculos!$D$2:$E$1218,2,1)),"null",VLOOKUP(C212,calculos!$D$2:$E$1218,2,1))</f>
        <v>188</v>
      </c>
      <c r="S212" s="0" t="n">
        <f aca="false">IF(ISNA(VLOOKUP(D212,calculos!$G$2:$H$1118,2,1)),"null",VLOOKUP(D212,calculos!$G$2:$H$1118,2,1))</f>
        <v>214</v>
      </c>
      <c r="T212" s="0" t="n">
        <f aca="false">IF(ISNA(VLOOKUP(E212,calculos!$J$2:$K$220,2,1)),"null",VLOOKUP(E212,calculos!$J$2:$K$220,2,1))</f>
        <v>53</v>
      </c>
      <c r="U212" s="0" t="n">
        <f aca="false">IF(ISNA(VLOOKUP(F212,calculos!$M$2:$N$658,2,1)),"null",VLOOKUP(F212,calculos!$M$2:$N$658,2,1))</f>
        <v>654</v>
      </c>
      <c r="V212" s="0" t="n">
        <f aca="false">IF(ISNA(VLOOKUP(J212,calculos!$P$2:$Q$1711,2,1)),"null",VLOOKUP(J212,calculos!$P$2:$Q$1711,2,1))</f>
        <v>329</v>
      </c>
      <c r="W212" s="0" t="n">
        <f aca="false">IF(ISNA(VLOOKUP(P212,calculos!$S$2:$T$58,2,1)),"null",VLOOKUP(P212,calculos!$S$2:$T$58,2,1))</f>
        <v>3</v>
      </c>
      <c r="X212" s="9" t="str">
        <f aca="false">$X$1&amp;B212&amp;"','"&amp;G212&amp;"','"&amp;H212&amp;"','"&amp;I212&amp;"','"&amp;K212&amp;"','"&amp;L212&amp;"','"&amp;M212&amp;"','"&amp;N212&amp;"','"&amp;O212&amp;"',"&amp;Q212&amp;","&amp;R212&amp;","&amp;S212&amp;","&amp;T212&amp;","&amp;U212&amp;","&amp;V212&amp;","&amp;W212&amp;");"</f>
        <v>insert into servicio (id,fecha_entrega,serie,apertura,fecha_instalacion,garantia,mantenimiento,capacitacion,entrega_equipo,visita,id_empresa,id_hospital,id_equipo,id_marca,id_modelo,id_os,id_ingeniero) values (nextval('seq_servicio'),'','001162837','','','','42689','','','',12,188,214,53,654,329,3);</v>
      </c>
    </row>
    <row r="213" customFormat="false" ht="13.8" hidden="false" customHeight="false" outlineLevel="0" collapsed="false">
      <c r="A213" s="31" t="s">
        <v>23</v>
      </c>
      <c r="B213" s="31"/>
      <c r="C213" s="31" t="s">
        <v>4991</v>
      </c>
      <c r="D213" s="31" t="s">
        <v>5023</v>
      </c>
      <c r="E213" s="31" t="s">
        <v>4803</v>
      </c>
      <c r="F213" s="32" t="s">
        <v>1525</v>
      </c>
      <c r="G213" s="32"/>
      <c r="H213" s="33"/>
      <c r="I213" s="33"/>
      <c r="J213" s="34" t="n">
        <v>5514</v>
      </c>
      <c r="K213" s="31"/>
      <c r="L213" s="35"/>
      <c r="M213" s="36" t="n">
        <v>42691</v>
      </c>
      <c r="N213" s="31"/>
      <c r="O213" s="31"/>
      <c r="P213" s="31" t="s">
        <v>4861</v>
      </c>
      <c r="Q213" s="0" t="n">
        <f aca="false">IF(ISNA(VLOOKUP(A213,calculos!$A$2:$B$20,2,1)),"null",VLOOKUP(A213,calculos!$A$2:$B$20,2,1))</f>
        <v>12</v>
      </c>
      <c r="R213" s="0" t="n">
        <f aca="false">IF(ISNA(VLOOKUP(C213,calculos!$D$2:$E$1218,2,1)),"null",VLOOKUP(C213,calculos!$D$2:$E$1218,2,1))</f>
        <v>717</v>
      </c>
      <c r="S213" s="0" t="n">
        <f aca="false">IF(ISNA(VLOOKUP(D213,calculos!$G$2:$H$1118,2,1)),"null",VLOOKUP(D213,calculos!$G$2:$H$1118,2,1))</f>
        <v>214</v>
      </c>
      <c r="T213" s="0" t="n">
        <f aca="false">IF(ISNA(VLOOKUP(E213,calculos!$J$2:$K$220,2,1)),"null",VLOOKUP(E213,calculos!$J$2:$K$220,2,1))</f>
        <v>53</v>
      </c>
      <c r="U213" s="0" t="n">
        <f aca="false">IF(ISNA(VLOOKUP(F213,calculos!$M$2:$N$658,2,1)),"null",VLOOKUP(F213,calculos!$M$2:$N$658,2,1))</f>
        <v>129</v>
      </c>
      <c r="V213" s="0" t="n">
        <f aca="false">IF(ISNA(VLOOKUP(J213,calculos!$P$2:$Q$1711,2,1)),"null",VLOOKUP(J213,calculos!$P$2:$Q$1711,2,1))</f>
        <v>328</v>
      </c>
      <c r="W213" s="0" t="n">
        <f aca="false">IF(ISNA(VLOOKUP(P213,calculos!$S$2:$T$58,2,1)),"null",VLOOKUP(P213,calculos!$S$2:$T$58,2,1))</f>
        <v>3</v>
      </c>
      <c r="X213" s="9" t="str">
        <f aca="false">$X$1&amp;B213&amp;"','"&amp;G213&amp;"','"&amp;H213&amp;"','"&amp;I213&amp;"','"&amp;K213&amp;"','"&amp;L213&amp;"','"&amp;M213&amp;"','"&amp;N213&amp;"','"&amp;O213&amp;"',"&amp;Q213&amp;","&amp;R213&amp;","&amp;S213&amp;","&amp;T213&amp;","&amp;U213&amp;","&amp;V213&amp;","&amp;W213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(nextval('seq_servicio'),'','','','','','','42691','','',12,717,214,53,129,328,3);</v>
      </c>
    </row>
    <row r="214" customFormat="false" ht="13.8" hidden="false" customHeight="false" outlineLevel="0" collapsed="false">
      <c r="A214" s="31" t="s">
        <v>23</v>
      </c>
      <c r="B214" s="31"/>
      <c r="C214" s="31" t="s">
        <v>1044</v>
      </c>
      <c r="D214" s="31" t="s">
        <v>5027</v>
      </c>
      <c r="E214" s="31" t="s">
        <v>4803</v>
      </c>
      <c r="F214" s="32" t="s">
        <v>2009</v>
      </c>
      <c r="G214" s="32" t="n">
        <v>1136331</v>
      </c>
      <c r="H214" s="33"/>
      <c r="I214" s="33"/>
      <c r="J214" s="34" t="n">
        <v>2096</v>
      </c>
      <c r="K214" s="31"/>
      <c r="L214" s="35" t="n">
        <v>42663</v>
      </c>
      <c r="M214" s="36"/>
      <c r="N214" s="31"/>
      <c r="O214" s="31"/>
      <c r="P214" s="31" t="s">
        <v>4861</v>
      </c>
      <c r="Q214" s="0" t="n">
        <f aca="false">IF(ISNA(VLOOKUP(A214,calculos!$A$2:$B$20,2,1)),"null",VLOOKUP(A214,calculos!$A$2:$B$20,2,1))</f>
        <v>12</v>
      </c>
      <c r="R214" s="0" t="n">
        <f aca="false">IF(ISNA(VLOOKUP(C214,calculos!$D$2:$E$1218,2,1)),"null",VLOOKUP(C214,calculos!$D$2:$E$1218,2,1))</f>
        <v>755</v>
      </c>
      <c r="S214" s="0" t="n">
        <f aca="false">IF(ISNA(VLOOKUP(D214,calculos!$G$2:$H$1118,2,1)),"null",VLOOKUP(D214,calculos!$G$2:$H$1118,2,1))</f>
        <v>211</v>
      </c>
      <c r="T214" s="0" t="n">
        <f aca="false">IF(ISNA(VLOOKUP(E214,calculos!$J$2:$K$220,2,1)),"null",VLOOKUP(E214,calculos!$J$2:$K$220,2,1))</f>
        <v>53</v>
      </c>
      <c r="U214" s="0" t="n">
        <f aca="false">IF(ISNA(VLOOKUP(F214,calculos!$M$2:$N$658,2,1)),"null",VLOOKUP(F214,calculos!$M$2:$N$658,2,1))</f>
        <v>130</v>
      </c>
      <c r="V214" s="0" t="n">
        <f aca="false">IF(ISNA(VLOOKUP(J214,calculos!$P$2:$Q$1711,2,1)),"null",VLOOKUP(J214,calculos!$P$2:$Q$1711,2,1))</f>
        <v>115</v>
      </c>
      <c r="W214" s="0" t="n">
        <f aca="false">IF(ISNA(VLOOKUP(P214,calculos!$S$2:$T$58,2,1)),"null",VLOOKUP(P214,calculos!$S$2:$T$58,2,1))</f>
        <v>3</v>
      </c>
      <c r="X214" s="9" t="str">
        <f aca="false">$X$1&amp;B214&amp;"','"&amp;G214&amp;"','"&amp;H214&amp;"','"&amp;I214&amp;"','"&amp;K214&amp;"','"&amp;L214&amp;"','"&amp;M214&amp;"','"&amp;N214&amp;"','"&amp;O214&amp;"',"&amp;Q214&amp;","&amp;R214&amp;","&amp;S214&amp;","&amp;T214&amp;","&amp;U214&amp;","&amp;V214&amp;","&amp;W214&amp;");"</f>
        <v>insert into servicio (id,fecha_entrega,serie,apertura,fecha_instalacion,garantia,mantenimiento,capacitacion,entrega_equipo,visita,id_empresa,id_hospital,id_equipo,id_marca,id_modelo,id_os,id_ingeniero) values (nextval('seq_servicio'),'','1136331','','','','42663','','','',12,755,211,53,130,115,3);</v>
      </c>
    </row>
    <row r="215" customFormat="false" ht="13.8" hidden="false" customHeight="false" outlineLevel="0" collapsed="false">
      <c r="A215" s="31" t="s">
        <v>23</v>
      </c>
      <c r="B215" s="31"/>
      <c r="C215" s="31" t="s">
        <v>1044</v>
      </c>
      <c r="D215" s="31" t="s">
        <v>5027</v>
      </c>
      <c r="E215" s="31" t="s">
        <v>4803</v>
      </c>
      <c r="F215" s="32" t="s">
        <v>2009</v>
      </c>
      <c r="G215" s="32" t="n">
        <v>1136320</v>
      </c>
      <c r="H215" s="33"/>
      <c r="I215" s="33"/>
      <c r="J215" s="34" t="n">
        <v>2096</v>
      </c>
      <c r="K215" s="31"/>
      <c r="L215" s="35" t="n">
        <v>42663</v>
      </c>
      <c r="M215" s="36"/>
      <c r="N215" s="31"/>
      <c r="O215" s="31"/>
      <c r="P215" s="31" t="s">
        <v>4861</v>
      </c>
      <c r="Q215" s="0" t="n">
        <f aca="false">IF(ISNA(VLOOKUP(A215,calculos!$A$2:$B$20,2,1)),"null",VLOOKUP(A215,calculos!$A$2:$B$20,2,1))</f>
        <v>12</v>
      </c>
      <c r="R215" s="0" t="n">
        <f aca="false">IF(ISNA(VLOOKUP(C215,calculos!$D$2:$E$1218,2,1)),"null",VLOOKUP(C215,calculos!$D$2:$E$1218,2,1))</f>
        <v>755</v>
      </c>
      <c r="S215" s="0" t="n">
        <f aca="false">IF(ISNA(VLOOKUP(D215,calculos!$G$2:$H$1118,2,1)),"null",VLOOKUP(D215,calculos!$G$2:$H$1118,2,1))</f>
        <v>211</v>
      </c>
      <c r="T215" s="0" t="n">
        <f aca="false">IF(ISNA(VLOOKUP(E215,calculos!$J$2:$K$220,2,1)),"null",VLOOKUP(E215,calculos!$J$2:$K$220,2,1))</f>
        <v>53</v>
      </c>
      <c r="U215" s="0" t="n">
        <f aca="false">IF(ISNA(VLOOKUP(F215,calculos!$M$2:$N$658,2,1)),"null",VLOOKUP(F215,calculos!$M$2:$N$658,2,1))</f>
        <v>130</v>
      </c>
      <c r="V215" s="0" t="n">
        <f aca="false">IF(ISNA(VLOOKUP(J215,calculos!$P$2:$Q$1711,2,1)),"null",VLOOKUP(J215,calculos!$P$2:$Q$1711,2,1))</f>
        <v>115</v>
      </c>
      <c r="W215" s="0" t="n">
        <f aca="false">IF(ISNA(VLOOKUP(P215,calculos!$S$2:$T$58,2,1)),"null",VLOOKUP(P215,calculos!$S$2:$T$58,2,1))</f>
        <v>3</v>
      </c>
      <c r="X215" s="9" t="str">
        <f aca="false">$X$1&amp;B215&amp;"','"&amp;G215&amp;"','"&amp;H215&amp;"','"&amp;I215&amp;"','"&amp;K215&amp;"','"&amp;L215&amp;"','"&amp;M215&amp;"','"&amp;N215&amp;"','"&amp;O215&amp;"',"&amp;Q215&amp;","&amp;R215&amp;","&amp;S215&amp;","&amp;T215&amp;","&amp;U215&amp;","&amp;V215&amp;","&amp;W215&amp;");"</f>
        <v>insert into servicio (id,fecha_entrega,serie,apertura,fecha_instalacion,garantia,mantenimiento,capacitacion,entrega_equipo,visita,id_empresa,id_hospital,id_equipo,id_marca,id_modelo,id_os,id_ingeniero) values (nextval('seq_servicio'),'','1136320','','','','42663','','','',12,755,211,53,130,115,3);</v>
      </c>
    </row>
    <row r="216" customFormat="false" ht="13.8" hidden="false" customHeight="false" outlineLevel="0" collapsed="false">
      <c r="A216" s="31" t="s">
        <v>23</v>
      </c>
      <c r="B216" s="31"/>
      <c r="C216" s="31" t="s">
        <v>1044</v>
      </c>
      <c r="D216" s="31" t="s">
        <v>5027</v>
      </c>
      <c r="E216" s="31" t="s">
        <v>4803</v>
      </c>
      <c r="F216" s="32" t="s">
        <v>2009</v>
      </c>
      <c r="G216" s="32" t="n">
        <v>1136333</v>
      </c>
      <c r="H216" s="33"/>
      <c r="I216" s="33"/>
      <c r="J216" s="34" t="n">
        <v>2096</v>
      </c>
      <c r="K216" s="31"/>
      <c r="L216" s="35" t="n">
        <v>42663</v>
      </c>
      <c r="M216" s="36"/>
      <c r="N216" s="31"/>
      <c r="O216" s="31"/>
      <c r="P216" s="31" t="s">
        <v>4861</v>
      </c>
      <c r="Q216" s="0" t="n">
        <f aca="false">IF(ISNA(VLOOKUP(A216,calculos!$A$2:$B$20,2,1)),"null",VLOOKUP(A216,calculos!$A$2:$B$20,2,1))</f>
        <v>12</v>
      </c>
      <c r="R216" s="0" t="n">
        <f aca="false">IF(ISNA(VLOOKUP(C216,calculos!$D$2:$E$1218,2,1)),"null",VLOOKUP(C216,calculos!$D$2:$E$1218,2,1))</f>
        <v>755</v>
      </c>
      <c r="S216" s="0" t="n">
        <f aca="false">IF(ISNA(VLOOKUP(D216,calculos!$G$2:$H$1118,2,1)),"null",VLOOKUP(D216,calculos!$G$2:$H$1118,2,1))</f>
        <v>211</v>
      </c>
      <c r="T216" s="0" t="n">
        <f aca="false">IF(ISNA(VLOOKUP(E216,calculos!$J$2:$K$220,2,1)),"null",VLOOKUP(E216,calculos!$J$2:$K$220,2,1))</f>
        <v>53</v>
      </c>
      <c r="U216" s="0" t="n">
        <f aca="false">IF(ISNA(VLOOKUP(F216,calculos!$M$2:$N$658,2,1)),"null",VLOOKUP(F216,calculos!$M$2:$N$658,2,1))</f>
        <v>130</v>
      </c>
      <c r="V216" s="0" t="n">
        <f aca="false">IF(ISNA(VLOOKUP(J216,calculos!$P$2:$Q$1711,2,1)),"null",VLOOKUP(J216,calculos!$P$2:$Q$1711,2,1))</f>
        <v>115</v>
      </c>
      <c r="W216" s="0" t="n">
        <f aca="false">IF(ISNA(VLOOKUP(P216,calculos!$S$2:$T$58,2,1)),"null",VLOOKUP(P216,calculos!$S$2:$T$58,2,1))</f>
        <v>3</v>
      </c>
      <c r="X216" s="9" t="str">
        <f aca="false">$X$1&amp;B216&amp;"','"&amp;G216&amp;"','"&amp;H216&amp;"','"&amp;I216&amp;"','"&amp;K216&amp;"','"&amp;L216&amp;"','"&amp;M216&amp;"','"&amp;N216&amp;"','"&amp;O216&amp;"',"&amp;Q216&amp;","&amp;R216&amp;","&amp;S216&amp;","&amp;T216&amp;","&amp;U216&amp;","&amp;V216&amp;","&amp;W216&amp;");"</f>
        <v>insert into servicio (id,fecha_entrega,serie,apertura,fecha_instalacion,garantia,mantenimiento,capacitacion,entrega_equipo,visita,id_empresa,id_hospital,id_equipo,id_marca,id_modelo,id_os,id_ingeniero) values (nextval('seq_servicio'),'','1136333','','','','42663','','','',12,755,211,53,130,115,3);</v>
      </c>
    </row>
    <row r="217" customFormat="false" ht="13.8" hidden="false" customHeight="false" outlineLevel="0" collapsed="false">
      <c r="A217" s="31" t="s">
        <v>23</v>
      </c>
      <c r="B217" s="31"/>
      <c r="C217" s="31" t="s">
        <v>1044</v>
      </c>
      <c r="D217" s="31" t="s">
        <v>5027</v>
      </c>
      <c r="E217" s="31" t="s">
        <v>4803</v>
      </c>
      <c r="F217" s="32" t="s">
        <v>2009</v>
      </c>
      <c r="G217" s="32" t="n">
        <v>1136319</v>
      </c>
      <c r="H217" s="33"/>
      <c r="I217" s="33"/>
      <c r="J217" s="34" t="n">
        <v>2096</v>
      </c>
      <c r="K217" s="31"/>
      <c r="L217" s="35" t="n">
        <v>42663</v>
      </c>
      <c r="M217" s="36"/>
      <c r="N217" s="31"/>
      <c r="O217" s="31"/>
      <c r="P217" s="31" t="s">
        <v>4861</v>
      </c>
      <c r="Q217" s="0" t="n">
        <f aca="false">IF(ISNA(VLOOKUP(A217,calculos!$A$2:$B$20,2,1)),"null",VLOOKUP(A217,calculos!$A$2:$B$20,2,1))</f>
        <v>12</v>
      </c>
      <c r="R217" s="0" t="n">
        <f aca="false">IF(ISNA(VLOOKUP(C217,calculos!$D$2:$E$1218,2,1)),"null",VLOOKUP(C217,calculos!$D$2:$E$1218,2,1))</f>
        <v>755</v>
      </c>
      <c r="S217" s="0" t="n">
        <f aca="false">IF(ISNA(VLOOKUP(D217,calculos!$G$2:$H$1118,2,1)),"null",VLOOKUP(D217,calculos!$G$2:$H$1118,2,1))</f>
        <v>211</v>
      </c>
      <c r="T217" s="0" t="n">
        <f aca="false">IF(ISNA(VLOOKUP(E217,calculos!$J$2:$K$220,2,1)),"null",VLOOKUP(E217,calculos!$J$2:$K$220,2,1))</f>
        <v>53</v>
      </c>
      <c r="U217" s="0" t="n">
        <f aca="false">IF(ISNA(VLOOKUP(F217,calculos!$M$2:$N$658,2,1)),"null",VLOOKUP(F217,calculos!$M$2:$N$658,2,1))</f>
        <v>130</v>
      </c>
      <c r="V217" s="0" t="n">
        <f aca="false">IF(ISNA(VLOOKUP(J217,calculos!$P$2:$Q$1711,2,1)),"null",VLOOKUP(J217,calculos!$P$2:$Q$1711,2,1))</f>
        <v>115</v>
      </c>
      <c r="W217" s="0" t="n">
        <f aca="false">IF(ISNA(VLOOKUP(P217,calculos!$S$2:$T$58,2,1)),"null",VLOOKUP(P217,calculos!$S$2:$T$58,2,1))</f>
        <v>3</v>
      </c>
      <c r="X217" s="9" t="str">
        <f aca="false">$X$1&amp;B217&amp;"','"&amp;G217&amp;"','"&amp;H217&amp;"','"&amp;I217&amp;"','"&amp;K217&amp;"','"&amp;L217&amp;"','"&amp;M217&amp;"','"&amp;N217&amp;"','"&amp;O217&amp;"',"&amp;Q217&amp;","&amp;R217&amp;","&amp;S217&amp;","&amp;T217&amp;","&amp;U217&amp;","&amp;V217&amp;","&amp;W217&amp;");"</f>
        <v>insert into servicio (id,fecha_entrega,serie,apertura,fecha_instalacion,garantia,mantenimiento,capacitacion,entrega_equipo,visita,id_empresa,id_hospital,id_equipo,id_marca,id_modelo,id_os,id_ingeniero) values (nextval('seq_servicio'),'','1136319','','','','42663','','','',12,755,211,53,130,115,3);</v>
      </c>
    </row>
    <row r="218" customFormat="false" ht="13.8" hidden="false" customHeight="false" outlineLevel="0" collapsed="false">
      <c r="A218" s="31" t="s">
        <v>1091</v>
      </c>
      <c r="B218" s="31"/>
      <c r="C218" s="31" t="s">
        <v>1044</v>
      </c>
      <c r="D218" s="31" t="s">
        <v>5027</v>
      </c>
      <c r="E218" s="31" t="s">
        <v>4803</v>
      </c>
      <c r="F218" s="32" t="s">
        <v>2009</v>
      </c>
      <c r="G218" s="32" t="n">
        <v>1136337</v>
      </c>
      <c r="H218" s="33"/>
      <c r="I218" s="33"/>
      <c r="J218" s="34" t="n">
        <v>2096</v>
      </c>
      <c r="K218" s="31"/>
      <c r="L218" s="35" t="n">
        <v>42663</v>
      </c>
      <c r="M218" s="36"/>
      <c r="N218" s="31"/>
      <c r="O218" s="31"/>
      <c r="P218" s="31" t="s">
        <v>4861</v>
      </c>
      <c r="Q218" s="0" t="n">
        <f aca="false">IF(ISNA(VLOOKUP(A218,calculos!$A$2:$B$20,2,1)),"null",VLOOKUP(A218,calculos!$A$2:$B$20,2,1))</f>
        <v>11</v>
      </c>
      <c r="R218" s="0" t="n">
        <f aca="false">IF(ISNA(VLOOKUP(C218,calculos!$D$2:$E$1218,2,1)),"null",VLOOKUP(C218,calculos!$D$2:$E$1218,2,1))</f>
        <v>755</v>
      </c>
      <c r="S218" s="0" t="n">
        <f aca="false">IF(ISNA(VLOOKUP(D218,calculos!$G$2:$H$1118,2,1)),"null",VLOOKUP(D218,calculos!$G$2:$H$1118,2,1))</f>
        <v>211</v>
      </c>
      <c r="T218" s="0" t="n">
        <f aca="false">IF(ISNA(VLOOKUP(E218,calculos!$J$2:$K$220,2,1)),"null",VLOOKUP(E218,calculos!$J$2:$K$220,2,1))</f>
        <v>53</v>
      </c>
      <c r="U218" s="0" t="n">
        <f aca="false">IF(ISNA(VLOOKUP(F218,calculos!$M$2:$N$658,2,1)),"null",VLOOKUP(F218,calculos!$M$2:$N$658,2,1))</f>
        <v>130</v>
      </c>
      <c r="V218" s="0" t="n">
        <f aca="false">IF(ISNA(VLOOKUP(J218,calculos!$P$2:$Q$1711,2,1)),"null",VLOOKUP(J218,calculos!$P$2:$Q$1711,2,1))</f>
        <v>115</v>
      </c>
      <c r="W218" s="0" t="n">
        <f aca="false">IF(ISNA(VLOOKUP(P218,calculos!$S$2:$T$58,2,1)),"null",VLOOKUP(P218,calculos!$S$2:$T$58,2,1))</f>
        <v>3</v>
      </c>
      <c r="X218" s="9" t="str">
        <f aca="false">$X$1&amp;B218&amp;"','"&amp;G218&amp;"','"&amp;H218&amp;"','"&amp;I218&amp;"','"&amp;K218&amp;"','"&amp;L218&amp;"','"&amp;M218&amp;"','"&amp;N218&amp;"','"&amp;O218&amp;"',"&amp;Q218&amp;","&amp;R218&amp;","&amp;S218&amp;","&amp;T218&amp;","&amp;U218&amp;","&amp;V218&amp;","&amp;W218&amp;");"</f>
        <v>insert into servicio (id,fecha_entrega,serie,apertura,fecha_instalacion,garantia,mantenimiento,capacitacion,entrega_equipo,visita,id_empresa,id_hospital,id_equipo,id_marca,id_modelo,id_os,id_ingeniero) values (nextval('seq_servicio'),'','1136337','','','','42663','','','',11,755,211,53,130,115,3);</v>
      </c>
    </row>
    <row r="219" customFormat="false" ht="13.8" hidden="false" customHeight="false" outlineLevel="0" collapsed="false">
      <c r="A219" s="31" t="s">
        <v>1091</v>
      </c>
      <c r="B219" s="31"/>
      <c r="C219" s="31" t="s">
        <v>1044</v>
      </c>
      <c r="D219" s="31" t="s">
        <v>5027</v>
      </c>
      <c r="E219" s="31" t="s">
        <v>4803</v>
      </c>
      <c r="F219" s="32" t="s">
        <v>2009</v>
      </c>
      <c r="G219" s="32" t="n">
        <v>1136336</v>
      </c>
      <c r="H219" s="33"/>
      <c r="I219" s="33"/>
      <c r="J219" s="34" t="n">
        <v>2086</v>
      </c>
      <c r="K219" s="31"/>
      <c r="L219" s="35" t="n">
        <v>42667</v>
      </c>
      <c r="M219" s="36"/>
      <c r="N219" s="31"/>
      <c r="O219" s="31"/>
      <c r="P219" s="31" t="s">
        <v>4861</v>
      </c>
      <c r="Q219" s="0" t="n">
        <f aca="false">IF(ISNA(VLOOKUP(A219,calculos!$A$2:$B$20,2,1)),"null",VLOOKUP(A219,calculos!$A$2:$B$20,2,1))</f>
        <v>11</v>
      </c>
      <c r="R219" s="0" t="n">
        <f aca="false">IF(ISNA(VLOOKUP(C219,calculos!$D$2:$E$1218,2,1)),"null",VLOOKUP(C219,calculos!$D$2:$E$1218,2,1))</f>
        <v>755</v>
      </c>
      <c r="S219" s="0" t="n">
        <f aca="false">IF(ISNA(VLOOKUP(D219,calculos!$G$2:$H$1118,2,1)),"null",VLOOKUP(D219,calculos!$G$2:$H$1118,2,1))</f>
        <v>211</v>
      </c>
      <c r="T219" s="0" t="n">
        <f aca="false">IF(ISNA(VLOOKUP(E219,calculos!$J$2:$K$220,2,1)),"null",VLOOKUP(E219,calculos!$J$2:$K$220,2,1))</f>
        <v>53</v>
      </c>
      <c r="U219" s="0" t="n">
        <f aca="false">IF(ISNA(VLOOKUP(F219,calculos!$M$2:$N$658,2,1)),"null",VLOOKUP(F219,calculos!$M$2:$N$658,2,1))</f>
        <v>130</v>
      </c>
      <c r="V219" s="0" t="n">
        <f aca="false">IF(ISNA(VLOOKUP(J219,calculos!$P$2:$Q$1711,2,1)),"null",VLOOKUP(J219,calculos!$P$2:$Q$1711,2,1))</f>
        <v>113</v>
      </c>
      <c r="W219" s="0" t="n">
        <f aca="false">IF(ISNA(VLOOKUP(P219,calculos!$S$2:$T$58,2,1)),"null",VLOOKUP(P219,calculos!$S$2:$T$58,2,1))</f>
        <v>3</v>
      </c>
      <c r="X219" s="9" t="str">
        <f aca="false">$X$1&amp;B219&amp;"','"&amp;G219&amp;"','"&amp;H219&amp;"','"&amp;I219&amp;"','"&amp;K219&amp;"','"&amp;L219&amp;"','"&amp;M219&amp;"','"&amp;N219&amp;"','"&amp;O219&amp;"',"&amp;Q219&amp;","&amp;R219&amp;","&amp;S219&amp;","&amp;T219&amp;","&amp;U219&amp;","&amp;V219&amp;","&amp;W219&amp;");"</f>
        <v>insert into servicio (id,fecha_entrega,serie,apertura,fecha_instalacion,garantia,mantenimiento,capacitacion,entrega_equipo,visita,id_empresa,id_hospital,id_equipo,id_marca,id_modelo,id_os,id_ingeniero) values (nextval('seq_servicio'),'','1136336','','','','42667','','','',11,755,211,53,130,113,3);</v>
      </c>
    </row>
    <row r="220" customFormat="false" ht="13.8" hidden="false" customHeight="false" outlineLevel="0" collapsed="false">
      <c r="A220" s="31" t="s">
        <v>1091</v>
      </c>
      <c r="B220" s="31"/>
      <c r="C220" s="31" t="s">
        <v>1044</v>
      </c>
      <c r="D220" s="31" t="s">
        <v>5027</v>
      </c>
      <c r="E220" s="31" t="s">
        <v>4803</v>
      </c>
      <c r="F220" s="32" t="s">
        <v>2009</v>
      </c>
      <c r="G220" s="32" t="n">
        <v>1136321</v>
      </c>
      <c r="H220" s="33"/>
      <c r="I220" s="33"/>
      <c r="J220" s="34" t="n">
        <v>2086</v>
      </c>
      <c r="K220" s="31"/>
      <c r="L220" s="35" t="n">
        <v>42667</v>
      </c>
      <c r="M220" s="36"/>
      <c r="N220" s="31"/>
      <c r="O220" s="31"/>
      <c r="P220" s="31" t="s">
        <v>4861</v>
      </c>
      <c r="Q220" s="0" t="n">
        <f aca="false">IF(ISNA(VLOOKUP(A220,calculos!$A$2:$B$20,2,1)),"null",VLOOKUP(A220,calculos!$A$2:$B$20,2,1))</f>
        <v>11</v>
      </c>
      <c r="R220" s="0" t="n">
        <f aca="false">IF(ISNA(VLOOKUP(C220,calculos!$D$2:$E$1218,2,1)),"null",VLOOKUP(C220,calculos!$D$2:$E$1218,2,1))</f>
        <v>755</v>
      </c>
      <c r="S220" s="0" t="n">
        <f aca="false">IF(ISNA(VLOOKUP(D220,calculos!$G$2:$H$1118,2,1)),"null",VLOOKUP(D220,calculos!$G$2:$H$1118,2,1))</f>
        <v>211</v>
      </c>
      <c r="T220" s="0" t="n">
        <f aca="false">IF(ISNA(VLOOKUP(E220,calculos!$J$2:$K$220,2,1)),"null",VLOOKUP(E220,calculos!$J$2:$K$220,2,1))</f>
        <v>53</v>
      </c>
      <c r="U220" s="0" t="n">
        <f aca="false">IF(ISNA(VLOOKUP(F220,calculos!$M$2:$N$658,2,1)),"null",VLOOKUP(F220,calculos!$M$2:$N$658,2,1))</f>
        <v>130</v>
      </c>
      <c r="V220" s="0" t="n">
        <f aca="false">IF(ISNA(VLOOKUP(J220,calculos!$P$2:$Q$1711,2,1)),"null",VLOOKUP(J220,calculos!$P$2:$Q$1711,2,1))</f>
        <v>113</v>
      </c>
      <c r="W220" s="0" t="n">
        <f aca="false">IF(ISNA(VLOOKUP(P220,calculos!$S$2:$T$58,2,1)),"null",VLOOKUP(P220,calculos!$S$2:$T$58,2,1))</f>
        <v>3</v>
      </c>
      <c r="X220" s="9" t="str">
        <f aca="false">$X$1&amp;B220&amp;"','"&amp;G220&amp;"','"&amp;H220&amp;"','"&amp;I220&amp;"','"&amp;K220&amp;"','"&amp;L220&amp;"','"&amp;M220&amp;"','"&amp;N220&amp;"','"&amp;O220&amp;"',"&amp;Q220&amp;","&amp;R220&amp;","&amp;S220&amp;","&amp;T220&amp;","&amp;U220&amp;","&amp;V220&amp;","&amp;W220&amp;");"</f>
        <v>insert into servicio (id,fecha_entrega,serie,apertura,fecha_instalacion,garantia,mantenimiento,capacitacion,entrega_equipo,visita,id_empresa,id_hospital,id_equipo,id_marca,id_modelo,id_os,id_ingeniero) values (nextval('seq_servicio'),'','1136321','','','','42667','','','',11,755,211,53,130,113,3);</v>
      </c>
    </row>
    <row r="221" customFormat="false" ht="13.8" hidden="false" customHeight="false" outlineLevel="0" collapsed="false">
      <c r="A221" s="31" t="s">
        <v>1091</v>
      </c>
      <c r="B221" s="31"/>
      <c r="C221" s="31" t="s">
        <v>1044</v>
      </c>
      <c r="D221" s="31" t="s">
        <v>5028</v>
      </c>
      <c r="E221" s="31" t="s">
        <v>4774</v>
      </c>
      <c r="F221" s="32" t="s">
        <v>1797</v>
      </c>
      <c r="G221" s="32" t="n">
        <v>15871</v>
      </c>
      <c r="H221" s="33"/>
      <c r="I221" s="33"/>
      <c r="J221" s="34" t="n">
        <v>2078</v>
      </c>
      <c r="K221" s="31"/>
      <c r="L221" s="35" t="n">
        <v>42667</v>
      </c>
      <c r="M221" s="36"/>
      <c r="N221" s="31"/>
      <c r="O221" s="31"/>
      <c r="P221" s="31" t="s">
        <v>4861</v>
      </c>
      <c r="Q221" s="0" t="n">
        <f aca="false">IF(ISNA(VLOOKUP(A221,calculos!$A$2:$B$20,2,1)),"null",VLOOKUP(A221,calculos!$A$2:$B$20,2,1))</f>
        <v>11</v>
      </c>
      <c r="R221" s="0" t="n">
        <f aca="false">IF(ISNA(VLOOKUP(C221,calculos!$D$2:$E$1218,2,1)),"null",VLOOKUP(C221,calculos!$D$2:$E$1218,2,1))</f>
        <v>755</v>
      </c>
      <c r="S221" s="0" t="n">
        <f aca="false">IF(ISNA(VLOOKUP(D221,calculos!$G$2:$H$1118,2,1)),"null",VLOOKUP(D221,calculos!$G$2:$H$1118,2,1))</f>
        <v>573</v>
      </c>
      <c r="T221" s="0" t="n">
        <f aca="false">IF(ISNA(VLOOKUP(E221,calculos!$J$2:$K$220,2,1)),"null",VLOOKUP(E221,calculos!$J$2:$K$220,2,1))</f>
        <v>172</v>
      </c>
      <c r="U221" s="0" t="n">
        <f aca="false">IF(ISNA(VLOOKUP(F221,calculos!$M$2:$N$658,2,1)),"null",VLOOKUP(F221,calculos!$M$2:$N$658,2,1))</f>
        <v>437</v>
      </c>
      <c r="V221" s="0" t="n">
        <f aca="false">IF(ISNA(VLOOKUP(J221,calculos!$P$2:$Q$1711,2,1)),"null",VLOOKUP(J221,calculos!$P$2:$Q$1711,2,1))</f>
        <v>110</v>
      </c>
      <c r="W221" s="0" t="n">
        <f aca="false">IF(ISNA(VLOOKUP(P221,calculos!$S$2:$T$58,2,1)),"null",VLOOKUP(P221,calculos!$S$2:$T$58,2,1))</f>
        <v>3</v>
      </c>
      <c r="X221" s="9" t="str">
        <f aca="false">$X$1&amp;B221&amp;"','"&amp;G221&amp;"','"&amp;H221&amp;"','"&amp;I221&amp;"','"&amp;K221&amp;"','"&amp;L221&amp;"','"&amp;M221&amp;"','"&amp;N221&amp;"','"&amp;O221&amp;"',"&amp;Q221&amp;","&amp;R221&amp;","&amp;S221&amp;","&amp;T221&amp;","&amp;U221&amp;","&amp;V221&amp;","&amp;W221&amp;");"</f>
        <v>insert into servicio (id,fecha_entrega,serie,apertura,fecha_instalacion,garantia,mantenimiento,capacitacion,entrega_equipo,visita,id_empresa,id_hospital,id_equipo,id_marca,id_modelo,id_os,id_ingeniero) values (nextval('seq_servicio'),'','15871','','','','42667','','','',11,755,573,172,437,110,3);</v>
      </c>
    </row>
    <row r="222" customFormat="false" ht="13.8" hidden="false" customHeight="false" outlineLevel="0" collapsed="false">
      <c r="A222" s="31" t="s">
        <v>1091</v>
      </c>
      <c r="B222" s="31"/>
      <c r="C222" s="31" t="s">
        <v>1044</v>
      </c>
      <c r="D222" s="31" t="s">
        <v>5027</v>
      </c>
      <c r="E222" s="31" t="s">
        <v>4803</v>
      </c>
      <c r="F222" s="32" t="s">
        <v>2009</v>
      </c>
      <c r="G222" s="32" t="n">
        <v>1136332</v>
      </c>
      <c r="H222" s="33"/>
      <c r="I222" s="33"/>
      <c r="J222" s="34" t="n">
        <v>2094</v>
      </c>
      <c r="K222" s="31"/>
      <c r="L222" s="35" t="n">
        <v>42667</v>
      </c>
      <c r="M222" s="36"/>
      <c r="N222" s="31"/>
      <c r="O222" s="31"/>
      <c r="P222" s="31" t="s">
        <v>4861</v>
      </c>
      <c r="Q222" s="0" t="n">
        <f aca="false">IF(ISNA(VLOOKUP(A222,calculos!$A$2:$B$20,2,1)),"null",VLOOKUP(A222,calculos!$A$2:$B$20,2,1))</f>
        <v>11</v>
      </c>
      <c r="R222" s="0" t="n">
        <f aca="false">IF(ISNA(VLOOKUP(C222,calculos!$D$2:$E$1218,2,1)),"null",VLOOKUP(C222,calculos!$D$2:$E$1218,2,1))</f>
        <v>755</v>
      </c>
      <c r="S222" s="0" t="n">
        <f aca="false">IF(ISNA(VLOOKUP(D222,calculos!$G$2:$H$1118,2,1)),"null",VLOOKUP(D222,calculos!$G$2:$H$1118,2,1))</f>
        <v>211</v>
      </c>
      <c r="T222" s="0" t="n">
        <f aca="false">IF(ISNA(VLOOKUP(E222,calculos!$J$2:$K$220,2,1)),"null",VLOOKUP(E222,calculos!$J$2:$K$220,2,1))</f>
        <v>53</v>
      </c>
      <c r="U222" s="0" t="n">
        <f aca="false">IF(ISNA(VLOOKUP(F222,calculos!$M$2:$N$658,2,1)),"null",VLOOKUP(F222,calculos!$M$2:$N$658,2,1))</f>
        <v>130</v>
      </c>
      <c r="V222" s="0" t="n">
        <f aca="false">IF(ISNA(VLOOKUP(J222,calculos!$P$2:$Q$1711,2,1)),"null",VLOOKUP(J222,calculos!$P$2:$Q$1711,2,1))</f>
        <v>114</v>
      </c>
      <c r="W222" s="0" t="n">
        <f aca="false">IF(ISNA(VLOOKUP(P222,calculos!$S$2:$T$58,2,1)),"null",VLOOKUP(P222,calculos!$S$2:$T$58,2,1))</f>
        <v>3</v>
      </c>
      <c r="X222" s="9" t="str">
        <f aca="false">$X$1&amp;B222&amp;"','"&amp;G222&amp;"','"&amp;H222&amp;"','"&amp;I222&amp;"','"&amp;K222&amp;"','"&amp;L222&amp;"','"&amp;M222&amp;"','"&amp;N222&amp;"','"&amp;O222&amp;"',"&amp;Q222&amp;","&amp;R222&amp;","&amp;S222&amp;","&amp;T222&amp;","&amp;U222&amp;","&amp;V222&amp;","&amp;W222&amp;");"</f>
        <v>insert into servicio (id,fecha_entrega,serie,apertura,fecha_instalacion,garantia,mantenimiento,capacitacion,entrega_equipo,visita,id_empresa,id_hospital,id_equipo,id_marca,id_modelo,id_os,id_ingeniero) values (nextval('seq_servicio'),'','1136332','','','','42667','','','',11,755,211,53,130,114,3);</v>
      </c>
    </row>
    <row r="223" customFormat="false" ht="13.8" hidden="false" customHeight="false" outlineLevel="0" collapsed="false">
      <c r="A223" s="31" t="s">
        <v>1091</v>
      </c>
      <c r="B223" s="31"/>
      <c r="C223" s="31" t="s">
        <v>1044</v>
      </c>
      <c r="D223" s="31" t="s">
        <v>5027</v>
      </c>
      <c r="E223" s="31" t="s">
        <v>4803</v>
      </c>
      <c r="F223" s="32" t="s">
        <v>2009</v>
      </c>
      <c r="G223" s="32" t="n">
        <v>1136318</v>
      </c>
      <c r="H223" s="33"/>
      <c r="I223" s="33"/>
      <c r="J223" s="34" t="n">
        <v>2094</v>
      </c>
      <c r="K223" s="31"/>
      <c r="L223" s="35" t="n">
        <v>42667</v>
      </c>
      <c r="M223" s="36"/>
      <c r="N223" s="31"/>
      <c r="O223" s="31"/>
      <c r="P223" s="31" t="s">
        <v>4861</v>
      </c>
      <c r="Q223" s="0" t="n">
        <f aca="false">IF(ISNA(VLOOKUP(A223,calculos!$A$2:$B$20,2,1)),"null",VLOOKUP(A223,calculos!$A$2:$B$20,2,1))</f>
        <v>11</v>
      </c>
      <c r="R223" s="0" t="n">
        <f aca="false">IF(ISNA(VLOOKUP(C223,calculos!$D$2:$E$1218,2,1)),"null",VLOOKUP(C223,calculos!$D$2:$E$1218,2,1))</f>
        <v>755</v>
      </c>
      <c r="S223" s="0" t="n">
        <f aca="false">IF(ISNA(VLOOKUP(D223,calculos!$G$2:$H$1118,2,1)),"null",VLOOKUP(D223,calculos!$G$2:$H$1118,2,1))</f>
        <v>211</v>
      </c>
      <c r="T223" s="0" t="n">
        <f aca="false">IF(ISNA(VLOOKUP(E223,calculos!$J$2:$K$220,2,1)),"null",VLOOKUP(E223,calculos!$J$2:$K$220,2,1))</f>
        <v>53</v>
      </c>
      <c r="U223" s="0" t="n">
        <f aca="false">IF(ISNA(VLOOKUP(F223,calculos!$M$2:$N$658,2,1)),"null",VLOOKUP(F223,calculos!$M$2:$N$658,2,1))</f>
        <v>130</v>
      </c>
      <c r="V223" s="0" t="n">
        <f aca="false">IF(ISNA(VLOOKUP(J223,calculos!$P$2:$Q$1711,2,1)),"null",VLOOKUP(J223,calculos!$P$2:$Q$1711,2,1))</f>
        <v>114</v>
      </c>
      <c r="W223" s="0" t="n">
        <f aca="false">IF(ISNA(VLOOKUP(P223,calculos!$S$2:$T$58,2,1)),"null",VLOOKUP(P223,calculos!$S$2:$T$58,2,1))</f>
        <v>3</v>
      </c>
      <c r="X223" s="9" t="str">
        <f aca="false">$X$1&amp;B223&amp;"','"&amp;G223&amp;"','"&amp;H223&amp;"','"&amp;I223&amp;"','"&amp;K223&amp;"','"&amp;L223&amp;"','"&amp;M223&amp;"','"&amp;N223&amp;"','"&amp;O223&amp;"',"&amp;Q223&amp;","&amp;R223&amp;","&amp;S223&amp;","&amp;T223&amp;","&amp;U223&amp;","&amp;V223&amp;","&amp;W223&amp;");"</f>
        <v>insert into servicio (id,fecha_entrega,serie,apertura,fecha_instalacion,garantia,mantenimiento,capacitacion,entrega_equipo,visita,id_empresa,id_hospital,id_equipo,id_marca,id_modelo,id_os,id_ingeniero) values (nextval('seq_servicio'),'','1136318','','','','42667','','','',11,755,211,53,130,114,3);</v>
      </c>
    </row>
    <row r="224" customFormat="false" ht="13.8" hidden="false" customHeight="false" outlineLevel="0" collapsed="false">
      <c r="A224" s="31" t="s">
        <v>1091</v>
      </c>
      <c r="B224" s="31"/>
      <c r="C224" s="31" t="s">
        <v>1044</v>
      </c>
      <c r="D224" s="31" t="s">
        <v>5027</v>
      </c>
      <c r="E224" s="31" t="s">
        <v>4803</v>
      </c>
      <c r="F224" s="32" t="s">
        <v>2009</v>
      </c>
      <c r="G224" s="32" t="n">
        <v>1136335</v>
      </c>
      <c r="H224" s="33"/>
      <c r="I224" s="33"/>
      <c r="J224" s="34" t="n">
        <v>2094</v>
      </c>
      <c r="K224" s="31"/>
      <c r="L224" s="35" t="n">
        <v>42667</v>
      </c>
      <c r="M224" s="36"/>
      <c r="N224" s="31"/>
      <c r="O224" s="31"/>
      <c r="P224" s="31" t="s">
        <v>4861</v>
      </c>
      <c r="Q224" s="0" t="n">
        <f aca="false">IF(ISNA(VLOOKUP(A224,calculos!$A$2:$B$20,2,1)),"null",VLOOKUP(A224,calculos!$A$2:$B$20,2,1))</f>
        <v>11</v>
      </c>
      <c r="R224" s="0" t="n">
        <f aca="false">IF(ISNA(VLOOKUP(C224,calculos!$D$2:$E$1218,2,1)),"null",VLOOKUP(C224,calculos!$D$2:$E$1218,2,1))</f>
        <v>755</v>
      </c>
      <c r="S224" s="0" t="n">
        <f aca="false">IF(ISNA(VLOOKUP(D224,calculos!$G$2:$H$1118,2,1)),"null",VLOOKUP(D224,calculos!$G$2:$H$1118,2,1))</f>
        <v>211</v>
      </c>
      <c r="T224" s="0" t="n">
        <f aca="false">IF(ISNA(VLOOKUP(E224,calculos!$J$2:$K$220,2,1)),"null",VLOOKUP(E224,calculos!$J$2:$K$220,2,1))</f>
        <v>53</v>
      </c>
      <c r="U224" s="0" t="n">
        <f aca="false">IF(ISNA(VLOOKUP(F224,calculos!$M$2:$N$658,2,1)),"null",VLOOKUP(F224,calculos!$M$2:$N$658,2,1))</f>
        <v>130</v>
      </c>
      <c r="V224" s="0" t="n">
        <f aca="false">IF(ISNA(VLOOKUP(J224,calculos!$P$2:$Q$1711,2,1)),"null",VLOOKUP(J224,calculos!$P$2:$Q$1711,2,1))</f>
        <v>114</v>
      </c>
      <c r="W224" s="0" t="n">
        <f aca="false">IF(ISNA(VLOOKUP(P224,calculos!$S$2:$T$58,2,1)),"null",VLOOKUP(P224,calculos!$S$2:$T$58,2,1))</f>
        <v>3</v>
      </c>
      <c r="X224" s="9" t="str">
        <f aca="false">$X$1&amp;B224&amp;"','"&amp;G224&amp;"','"&amp;H224&amp;"','"&amp;I224&amp;"','"&amp;K224&amp;"','"&amp;L224&amp;"','"&amp;M224&amp;"','"&amp;N224&amp;"','"&amp;O224&amp;"',"&amp;Q224&amp;","&amp;R224&amp;","&amp;S224&amp;","&amp;T224&amp;","&amp;U224&amp;","&amp;V224&amp;","&amp;W224&amp;");"</f>
        <v>insert into servicio (id,fecha_entrega,serie,apertura,fecha_instalacion,garantia,mantenimiento,capacitacion,entrega_equipo,visita,id_empresa,id_hospital,id_equipo,id_marca,id_modelo,id_os,id_ingeniero) values (nextval('seq_servicio'),'','1136335','','','','42667','','','',11,755,211,53,130,114,3);</v>
      </c>
    </row>
    <row r="225" customFormat="false" ht="13.8" hidden="false" customHeight="false" outlineLevel="0" collapsed="false">
      <c r="A225" s="31" t="s">
        <v>1091</v>
      </c>
      <c r="B225" s="31"/>
      <c r="C225" s="31" t="s">
        <v>1044</v>
      </c>
      <c r="D225" s="31" t="s">
        <v>5027</v>
      </c>
      <c r="E225" s="31" t="s">
        <v>4803</v>
      </c>
      <c r="F225" s="32" t="s">
        <v>2009</v>
      </c>
      <c r="G225" s="32" t="n">
        <v>1136326</v>
      </c>
      <c r="H225" s="33"/>
      <c r="I225" s="33"/>
      <c r="J225" s="34" t="n">
        <v>2081</v>
      </c>
      <c r="K225" s="31"/>
      <c r="L225" s="35" t="n">
        <v>42667</v>
      </c>
      <c r="M225" s="36"/>
      <c r="N225" s="31"/>
      <c r="O225" s="31"/>
      <c r="P225" s="31" t="s">
        <v>4861</v>
      </c>
      <c r="Q225" s="0" t="n">
        <f aca="false">IF(ISNA(VLOOKUP(A225,calculos!$A$2:$B$20,2,1)),"null",VLOOKUP(A225,calculos!$A$2:$B$20,2,1))</f>
        <v>11</v>
      </c>
      <c r="R225" s="0" t="n">
        <f aca="false">IF(ISNA(VLOOKUP(C225,calculos!$D$2:$E$1218,2,1)),"null",VLOOKUP(C225,calculos!$D$2:$E$1218,2,1))</f>
        <v>755</v>
      </c>
      <c r="S225" s="0" t="n">
        <f aca="false">IF(ISNA(VLOOKUP(D225,calculos!$G$2:$H$1118,2,1)),"null",VLOOKUP(D225,calculos!$G$2:$H$1118,2,1))</f>
        <v>211</v>
      </c>
      <c r="T225" s="0" t="n">
        <f aca="false">IF(ISNA(VLOOKUP(E225,calculos!$J$2:$K$220,2,1)),"null",VLOOKUP(E225,calculos!$J$2:$K$220,2,1))</f>
        <v>53</v>
      </c>
      <c r="U225" s="0" t="n">
        <f aca="false">IF(ISNA(VLOOKUP(F225,calculos!$M$2:$N$658,2,1)),"null",VLOOKUP(F225,calculos!$M$2:$N$658,2,1))</f>
        <v>130</v>
      </c>
      <c r="V225" s="0" t="n">
        <f aca="false">IF(ISNA(VLOOKUP(J225,calculos!$P$2:$Q$1711,2,1)),"null",VLOOKUP(J225,calculos!$P$2:$Q$1711,2,1))</f>
        <v>111</v>
      </c>
      <c r="W225" s="0" t="n">
        <f aca="false">IF(ISNA(VLOOKUP(P225,calculos!$S$2:$T$58,2,1)),"null",VLOOKUP(P225,calculos!$S$2:$T$58,2,1))</f>
        <v>3</v>
      </c>
      <c r="X225" s="9" t="str">
        <f aca="false">$X$1&amp;B225&amp;"','"&amp;G225&amp;"','"&amp;H225&amp;"','"&amp;I225&amp;"','"&amp;K225&amp;"','"&amp;L225&amp;"','"&amp;M225&amp;"','"&amp;N225&amp;"','"&amp;O225&amp;"',"&amp;Q225&amp;","&amp;R225&amp;","&amp;S225&amp;","&amp;T225&amp;","&amp;U225&amp;","&amp;V225&amp;","&amp;W225&amp;");"</f>
        <v>insert into servicio (id,fecha_entrega,serie,apertura,fecha_instalacion,garantia,mantenimiento,capacitacion,entrega_equipo,visita,id_empresa,id_hospital,id_equipo,id_marca,id_modelo,id_os,id_ingeniero) values (nextval('seq_servicio'),'','1136326','','','','42667','','','',11,755,211,53,130,111,3);</v>
      </c>
    </row>
    <row r="226" customFormat="false" ht="13.8" hidden="false" customHeight="false" outlineLevel="0" collapsed="false">
      <c r="A226" s="31" t="s">
        <v>1091</v>
      </c>
      <c r="B226" s="31"/>
      <c r="C226" s="31" t="s">
        <v>1044</v>
      </c>
      <c r="D226" s="31" t="s">
        <v>5027</v>
      </c>
      <c r="E226" s="31" t="s">
        <v>4803</v>
      </c>
      <c r="F226" s="32" t="s">
        <v>2009</v>
      </c>
      <c r="G226" s="32" t="n">
        <v>1136340</v>
      </c>
      <c r="H226" s="33"/>
      <c r="I226" s="33"/>
      <c r="J226" s="34" t="n">
        <v>2081</v>
      </c>
      <c r="K226" s="31"/>
      <c r="L226" s="35" t="n">
        <v>42667</v>
      </c>
      <c r="M226" s="36"/>
      <c r="N226" s="31"/>
      <c r="O226" s="31"/>
      <c r="P226" s="31" t="s">
        <v>4861</v>
      </c>
      <c r="Q226" s="0" t="n">
        <f aca="false">IF(ISNA(VLOOKUP(A226,calculos!$A$2:$B$20,2,1)),"null",VLOOKUP(A226,calculos!$A$2:$B$20,2,1))</f>
        <v>11</v>
      </c>
      <c r="R226" s="0" t="n">
        <f aca="false">IF(ISNA(VLOOKUP(C226,calculos!$D$2:$E$1218,2,1)),"null",VLOOKUP(C226,calculos!$D$2:$E$1218,2,1))</f>
        <v>755</v>
      </c>
      <c r="S226" s="0" t="n">
        <f aca="false">IF(ISNA(VLOOKUP(D226,calculos!$G$2:$H$1118,2,1)),"null",VLOOKUP(D226,calculos!$G$2:$H$1118,2,1))</f>
        <v>211</v>
      </c>
      <c r="T226" s="0" t="n">
        <f aca="false">IF(ISNA(VLOOKUP(E226,calculos!$J$2:$K$220,2,1)),"null",VLOOKUP(E226,calculos!$J$2:$K$220,2,1))</f>
        <v>53</v>
      </c>
      <c r="U226" s="0" t="n">
        <f aca="false">IF(ISNA(VLOOKUP(F226,calculos!$M$2:$N$658,2,1)),"null",VLOOKUP(F226,calculos!$M$2:$N$658,2,1))</f>
        <v>130</v>
      </c>
      <c r="V226" s="0" t="n">
        <f aca="false">IF(ISNA(VLOOKUP(J226,calculos!$P$2:$Q$1711,2,1)),"null",VLOOKUP(J226,calculos!$P$2:$Q$1711,2,1))</f>
        <v>111</v>
      </c>
      <c r="W226" s="0" t="n">
        <f aca="false">IF(ISNA(VLOOKUP(P226,calculos!$S$2:$T$58,2,1)),"null",VLOOKUP(P226,calculos!$S$2:$T$58,2,1))</f>
        <v>3</v>
      </c>
      <c r="X226" s="9" t="str">
        <f aca="false">$X$1&amp;B226&amp;"','"&amp;G226&amp;"','"&amp;H226&amp;"','"&amp;I226&amp;"','"&amp;K226&amp;"','"&amp;L226&amp;"','"&amp;M226&amp;"','"&amp;N226&amp;"','"&amp;O226&amp;"',"&amp;Q226&amp;","&amp;R226&amp;","&amp;S226&amp;","&amp;T226&amp;","&amp;U226&amp;","&amp;V226&amp;","&amp;W226&amp;");"</f>
        <v>insert into servicio (id,fecha_entrega,serie,apertura,fecha_instalacion,garantia,mantenimiento,capacitacion,entrega_equipo,visita,id_empresa,id_hospital,id_equipo,id_marca,id_modelo,id_os,id_ingeniero) values (nextval('seq_servicio'),'','1136340','','','','42667','','','',11,755,211,53,130,111,3);</v>
      </c>
    </row>
    <row r="227" customFormat="false" ht="13.8" hidden="false" customHeight="false" outlineLevel="0" collapsed="false">
      <c r="A227" s="31" t="s">
        <v>1091</v>
      </c>
      <c r="B227" s="31"/>
      <c r="C227" s="31" t="s">
        <v>1044</v>
      </c>
      <c r="D227" s="31" t="s">
        <v>5027</v>
      </c>
      <c r="E227" s="31" t="s">
        <v>4803</v>
      </c>
      <c r="F227" s="32" t="s">
        <v>2009</v>
      </c>
      <c r="G227" s="32" t="n">
        <v>1136317</v>
      </c>
      <c r="H227" s="33"/>
      <c r="I227" s="33"/>
      <c r="J227" s="34" t="n">
        <v>2083</v>
      </c>
      <c r="K227" s="31"/>
      <c r="L227" s="35" t="n">
        <v>42663</v>
      </c>
      <c r="M227" s="36"/>
      <c r="N227" s="31"/>
      <c r="O227" s="31"/>
      <c r="P227" s="31" t="s">
        <v>4861</v>
      </c>
      <c r="Q227" s="0" t="n">
        <f aca="false">IF(ISNA(VLOOKUP(A227,calculos!$A$2:$B$20,2,1)),"null",VLOOKUP(A227,calculos!$A$2:$B$20,2,1))</f>
        <v>11</v>
      </c>
      <c r="R227" s="0" t="n">
        <f aca="false">IF(ISNA(VLOOKUP(C227,calculos!$D$2:$E$1218,2,1)),"null",VLOOKUP(C227,calculos!$D$2:$E$1218,2,1))</f>
        <v>755</v>
      </c>
      <c r="S227" s="0" t="n">
        <f aca="false">IF(ISNA(VLOOKUP(D227,calculos!$G$2:$H$1118,2,1)),"null",VLOOKUP(D227,calculos!$G$2:$H$1118,2,1))</f>
        <v>211</v>
      </c>
      <c r="T227" s="0" t="n">
        <f aca="false">IF(ISNA(VLOOKUP(E227,calculos!$J$2:$K$220,2,1)),"null",VLOOKUP(E227,calculos!$J$2:$K$220,2,1))</f>
        <v>53</v>
      </c>
      <c r="U227" s="0" t="n">
        <f aca="false">IF(ISNA(VLOOKUP(F227,calculos!$M$2:$N$658,2,1)),"null",VLOOKUP(F227,calculos!$M$2:$N$658,2,1))</f>
        <v>130</v>
      </c>
      <c r="V227" s="0" t="n">
        <f aca="false">IF(ISNA(VLOOKUP(J227,calculos!$P$2:$Q$1711,2,1)),"null",VLOOKUP(J227,calculos!$P$2:$Q$1711,2,1))</f>
        <v>112</v>
      </c>
      <c r="W227" s="0" t="n">
        <f aca="false">IF(ISNA(VLOOKUP(P227,calculos!$S$2:$T$58,2,1)),"null",VLOOKUP(P227,calculos!$S$2:$T$58,2,1))</f>
        <v>3</v>
      </c>
      <c r="X227" s="9" t="str">
        <f aca="false">$X$1&amp;B227&amp;"','"&amp;G227&amp;"','"&amp;H227&amp;"','"&amp;I227&amp;"','"&amp;K227&amp;"','"&amp;L227&amp;"','"&amp;M227&amp;"','"&amp;N227&amp;"','"&amp;O227&amp;"',"&amp;Q227&amp;","&amp;R227&amp;","&amp;S227&amp;","&amp;T227&amp;","&amp;U227&amp;","&amp;V227&amp;","&amp;W227&amp;");"</f>
        <v>insert into servicio (id,fecha_entrega,serie,apertura,fecha_instalacion,garantia,mantenimiento,capacitacion,entrega_equipo,visita,id_empresa,id_hospital,id_equipo,id_marca,id_modelo,id_os,id_ingeniero) values (nextval('seq_servicio'),'','1136317','','','','42663','','','',11,755,211,53,130,112,3);</v>
      </c>
    </row>
    <row r="228" customFormat="false" ht="13.8" hidden="false" customHeight="false" outlineLevel="0" collapsed="false">
      <c r="A228" s="31" t="s">
        <v>1091</v>
      </c>
      <c r="B228" s="31"/>
      <c r="C228" s="31" t="s">
        <v>1044</v>
      </c>
      <c r="D228" s="31" t="s">
        <v>5027</v>
      </c>
      <c r="E228" s="31" t="s">
        <v>4803</v>
      </c>
      <c r="F228" s="32" t="s">
        <v>2009</v>
      </c>
      <c r="G228" s="32" t="n">
        <v>1136327</v>
      </c>
      <c r="H228" s="33"/>
      <c r="I228" s="33"/>
      <c r="J228" s="34" t="n">
        <v>2083</v>
      </c>
      <c r="K228" s="31"/>
      <c r="L228" s="35" t="n">
        <v>42663</v>
      </c>
      <c r="M228" s="36"/>
      <c r="N228" s="31"/>
      <c r="O228" s="31"/>
      <c r="P228" s="31" t="s">
        <v>4861</v>
      </c>
      <c r="Q228" s="0" t="n">
        <f aca="false">IF(ISNA(VLOOKUP(A228,calculos!$A$2:$B$20,2,1)),"null",VLOOKUP(A228,calculos!$A$2:$B$20,2,1))</f>
        <v>11</v>
      </c>
      <c r="R228" s="0" t="n">
        <f aca="false">IF(ISNA(VLOOKUP(C228,calculos!$D$2:$E$1218,2,1)),"null",VLOOKUP(C228,calculos!$D$2:$E$1218,2,1))</f>
        <v>755</v>
      </c>
      <c r="S228" s="0" t="n">
        <f aca="false">IF(ISNA(VLOOKUP(D228,calculos!$G$2:$H$1118,2,1)),"null",VLOOKUP(D228,calculos!$G$2:$H$1118,2,1))</f>
        <v>211</v>
      </c>
      <c r="T228" s="0" t="n">
        <f aca="false">IF(ISNA(VLOOKUP(E228,calculos!$J$2:$K$220,2,1)),"null",VLOOKUP(E228,calculos!$J$2:$K$220,2,1))</f>
        <v>53</v>
      </c>
      <c r="U228" s="0" t="n">
        <f aca="false">IF(ISNA(VLOOKUP(F228,calculos!$M$2:$N$658,2,1)),"null",VLOOKUP(F228,calculos!$M$2:$N$658,2,1))</f>
        <v>130</v>
      </c>
      <c r="V228" s="0" t="n">
        <f aca="false">IF(ISNA(VLOOKUP(J228,calculos!$P$2:$Q$1711,2,1)),"null",VLOOKUP(J228,calculos!$P$2:$Q$1711,2,1))</f>
        <v>112</v>
      </c>
      <c r="W228" s="0" t="n">
        <f aca="false">IF(ISNA(VLOOKUP(P228,calculos!$S$2:$T$58,2,1)),"null",VLOOKUP(P228,calculos!$S$2:$T$58,2,1))</f>
        <v>3</v>
      </c>
      <c r="X228" s="9" t="str">
        <f aca="false">$X$1&amp;B228&amp;"','"&amp;G228&amp;"','"&amp;H228&amp;"','"&amp;I228&amp;"','"&amp;K228&amp;"','"&amp;L228&amp;"','"&amp;M228&amp;"','"&amp;N228&amp;"','"&amp;O228&amp;"',"&amp;Q228&amp;","&amp;R228&amp;","&amp;S228&amp;","&amp;T228&amp;","&amp;U228&amp;","&amp;V228&amp;","&amp;W228&amp;");"</f>
        <v>insert into servicio (id,fecha_entrega,serie,apertura,fecha_instalacion,garantia,mantenimiento,capacitacion,entrega_equipo,visita,id_empresa,id_hospital,id_equipo,id_marca,id_modelo,id_os,id_ingeniero) values (nextval('seq_servicio'),'','1136327','','','','42663','','','',11,755,211,53,130,112,3);</v>
      </c>
    </row>
    <row r="229" customFormat="false" ht="13.8" hidden="false" customHeight="false" outlineLevel="0" collapsed="false">
      <c r="A229" s="31" t="s">
        <v>1091</v>
      </c>
      <c r="B229" s="31"/>
      <c r="C229" s="31" t="s">
        <v>1044</v>
      </c>
      <c r="D229" s="31" t="s">
        <v>5027</v>
      </c>
      <c r="E229" s="31" t="s">
        <v>4803</v>
      </c>
      <c r="F229" s="32" t="s">
        <v>2009</v>
      </c>
      <c r="G229" s="32" t="n">
        <v>1136338</v>
      </c>
      <c r="H229" s="33"/>
      <c r="I229" s="33"/>
      <c r="J229" s="34" t="n">
        <v>2083</v>
      </c>
      <c r="K229" s="31"/>
      <c r="L229" s="35" t="n">
        <v>42663</v>
      </c>
      <c r="M229" s="36"/>
      <c r="N229" s="31"/>
      <c r="O229" s="31"/>
      <c r="P229" s="31" t="s">
        <v>4861</v>
      </c>
      <c r="Q229" s="0" t="n">
        <f aca="false">IF(ISNA(VLOOKUP(A229,calculos!$A$2:$B$20,2,1)),"null",VLOOKUP(A229,calculos!$A$2:$B$20,2,1))</f>
        <v>11</v>
      </c>
      <c r="R229" s="0" t="n">
        <f aca="false">IF(ISNA(VLOOKUP(C229,calculos!$D$2:$E$1218,2,1)),"null",VLOOKUP(C229,calculos!$D$2:$E$1218,2,1))</f>
        <v>755</v>
      </c>
      <c r="S229" s="0" t="n">
        <f aca="false">IF(ISNA(VLOOKUP(D229,calculos!$G$2:$H$1118,2,1)),"null",VLOOKUP(D229,calculos!$G$2:$H$1118,2,1))</f>
        <v>211</v>
      </c>
      <c r="T229" s="0" t="n">
        <f aca="false">IF(ISNA(VLOOKUP(E229,calculos!$J$2:$K$220,2,1)),"null",VLOOKUP(E229,calculos!$J$2:$K$220,2,1))</f>
        <v>53</v>
      </c>
      <c r="U229" s="0" t="n">
        <f aca="false">IF(ISNA(VLOOKUP(F229,calculos!$M$2:$N$658,2,1)),"null",VLOOKUP(F229,calculos!$M$2:$N$658,2,1))</f>
        <v>130</v>
      </c>
      <c r="V229" s="0" t="n">
        <f aca="false">IF(ISNA(VLOOKUP(J229,calculos!$P$2:$Q$1711,2,1)),"null",VLOOKUP(J229,calculos!$P$2:$Q$1711,2,1))</f>
        <v>112</v>
      </c>
      <c r="W229" s="0" t="n">
        <f aca="false">IF(ISNA(VLOOKUP(P229,calculos!$S$2:$T$58,2,1)),"null",VLOOKUP(P229,calculos!$S$2:$T$58,2,1))</f>
        <v>3</v>
      </c>
      <c r="X229" s="9" t="str">
        <f aca="false">$X$1&amp;B229&amp;"','"&amp;G229&amp;"','"&amp;H229&amp;"','"&amp;I229&amp;"','"&amp;K229&amp;"','"&amp;L229&amp;"','"&amp;M229&amp;"','"&amp;N229&amp;"','"&amp;O229&amp;"',"&amp;Q229&amp;","&amp;R229&amp;","&amp;S229&amp;","&amp;T229&amp;","&amp;U229&amp;","&amp;V229&amp;","&amp;W229&amp;");"</f>
        <v>insert into servicio (id,fecha_entrega,serie,apertura,fecha_instalacion,garantia,mantenimiento,capacitacion,entrega_equipo,visita,id_empresa,id_hospital,id_equipo,id_marca,id_modelo,id_os,id_ingeniero) values (nextval('seq_servicio'),'','1136338','','','','42663','','','',11,755,211,53,130,112,3);</v>
      </c>
    </row>
    <row r="230" customFormat="false" ht="13.8" hidden="false" customHeight="false" outlineLevel="0" collapsed="false">
      <c r="A230" s="31" t="s">
        <v>1091</v>
      </c>
      <c r="B230" s="31"/>
      <c r="C230" s="31" t="s">
        <v>1044</v>
      </c>
      <c r="D230" s="31" t="s">
        <v>5027</v>
      </c>
      <c r="E230" s="31" t="s">
        <v>4803</v>
      </c>
      <c r="F230" s="32" t="s">
        <v>2009</v>
      </c>
      <c r="G230" s="32" t="n">
        <v>1136324</v>
      </c>
      <c r="H230" s="33"/>
      <c r="I230" s="33"/>
      <c r="J230" s="34" t="n">
        <v>2083</v>
      </c>
      <c r="K230" s="31"/>
      <c r="L230" s="35" t="n">
        <v>42663</v>
      </c>
      <c r="M230" s="36"/>
      <c r="N230" s="31"/>
      <c r="O230" s="31"/>
      <c r="P230" s="31" t="s">
        <v>4861</v>
      </c>
      <c r="Q230" s="0" t="n">
        <f aca="false">IF(ISNA(VLOOKUP(A230,calculos!$A$2:$B$20,2,1)),"null",VLOOKUP(A230,calculos!$A$2:$B$20,2,1))</f>
        <v>11</v>
      </c>
      <c r="R230" s="0" t="n">
        <f aca="false">IF(ISNA(VLOOKUP(C230,calculos!$D$2:$E$1218,2,1)),"null",VLOOKUP(C230,calculos!$D$2:$E$1218,2,1))</f>
        <v>755</v>
      </c>
      <c r="S230" s="0" t="n">
        <f aca="false">IF(ISNA(VLOOKUP(D230,calculos!$G$2:$H$1118,2,1)),"null",VLOOKUP(D230,calculos!$G$2:$H$1118,2,1))</f>
        <v>211</v>
      </c>
      <c r="T230" s="0" t="n">
        <f aca="false">IF(ISNA(VLOOKUP(E230,calculos!$J$2:$K$220,2,1)),"null",VLOOKUP(E230,calculos!$J$2:$K$220,2,1))</f>
        <v>53</v>
      </c>
      <c r="U230" s="0" t="n">
        <f aca="false">IF(ISNA(VLOOKUP(F230,calculos!$M$2:$N$658,2,1)),"null",VLOOKUP(F230,calculos!$M$2:$N$658,2,1))</f>
        <v>130</v>
      </c>
      <c r="V230" s="0" t="n">
        <f aca="false">IF(ISNA(VLOOKUP(J230,calculos!$P$2:$Q$1711,2,1)),"null",VLOOKUP(J230,calculos!$P$2:$Q$1711,2,1))</f>
        <v>112</v>
      </c>
      <c r="W230" s="0" t="n">
        <f aca="false">IF(ISNA(VLOOKUP(P230,calculos!$S$2:$T$58,2,1)),"null",VLOOKUP(P230,calculos!$S$2:$T$58,2,1))</f>
        <v>3</v>
      </c>
      <c r="X230" s="9" t="str">
        <f aca="false">$X$1&amp;B230&amp;"','"&amp;G230&amp;"','"&amp;H230&amp;"','"&amp;I230&amp;"','"&amp;K230&amp;"','"&amp;L230&amp;"','"&amp;M230&amp;"','"&amp;N230&amp;"','"&amp;O230&amp;"',"&amp;Q230&amp;","&amp;R230&amp;","&amp;S230&amp;","&amp;T230&amp;","&amp;U230&amp;","&amp;V230&amp;","&amp;W230&amp;");"</f>
        <v>insert into servicio (id,fecha_entrega,serie,apertura,fecha_instalacion,garantia,mantenimiento,capacitacion,entrega_equipo,visita,id_empresa,id_hospital,id_equipo,id_marca,id_modelo,id_os,id_ingeniero) values (nextval('seq_servicio'),'','1136324','','','','42663','','','',11,755,211,53,130,112,3);</v>
      </c>
    </row>
    <row r="231" customFormat="false" ht="13.8" hidden="false" customHeight="false" outlineLevel="0" collapsed="false">
      <c r="A231" s="31" t="s">
        <v>1091</v>
      </c>
      <c r="B231" s="31"/>
      <c r="C231" s="31" t="s">
        <v>1044</v>
      </c>
      <c r="D231" s="31" t="s">
        <v>5027</v>
      </c>
      <c r="E231" s="31" t="s">
        <v>4803</v>
      </c>
      <c r="F231" s="32" t="s">
        <v>2009</v>
      </c>
      <c r="G231" s="32" t="n">
        <v>1136334</v>
      </c>
      <c r="H231" s="33"/>
      <c r="I231" s="33"/>
      <c r="J231" s="34" t="n">
        <v>2083</v>
      </c>
      <c r="K231" s="31"/>
      <c r="L231" s="35" t="n">
        <v>42663</v>
      </c>
      <c r="M231" s="36"/>
      <c r="N231" s="31"/>
      <c r="O231" s="31"/>
      <c r="P231" s="31" t="s">
        <v>4861</v>
      </c>
      <c r="Q231" s="0" t="n">
        <f aca="false">IF(ISNA(VLOOKUP(A231,calculos!$A$2:$B$20,2,1)),"null",VLOOKUP(A231,calculos!$A$2:$B$20,2,1))</f>
        <v>11</v>
      </c>
      <c r="R231" s="0" t="n">
        <f aca="false">IF(ISNA(VLOOKUP(C231,calculos!$D$2:$E$1218,2,1)),"null",VLOOKUP(C231,calculos!$D$2:$E$1218,2,1))</f>
        <v>755</v>
      </c>
      <c r="S231" s="0" t="n">
        <f aca="false">IF(ISNA(VLOOKUP(D231,calculos!$G$2:$H$1118,2,1)),"null",VLOOKUP(D231,calculos!$G$2:$H$1118,2,1))</f>
        <v>211</v>
      </c>
      <c r="T231" s="0" t="n">
        <f aca="false">IF(ISNA(VLOOKUP(E231,calculos!$J$2:$K$220,2,1)),"null",VLOOKUP(E231,calculos!$J$2:$K$220,2,1))</f>
        <v>53</v>
      </c>
      <c r="U231" s="0" t="n">
        <f aca="false">IF(ISNA(VLOOKUP(F231,calculos!$M$2:$N$658,2,1)),"null",VLOOKUP(F231,calculos!$M$2:$N$658,2,1))</f>
        <v>130</v>
      </c>
      <c r="V231" s="0" t="n">
        <f aca="false">IF(ISNA(VLOOKUP(J231,calculos!$P$2:$Q$1711,2,1)),"null",VLOOKUP(J231,calculos!$P$2:$Q$1711,2,1))</f>
        <v>112</v>
      </c>
      <c r="W231" s="0" t="n">
        <f aca="false">IF(ISNA(VLOOKUP(P231,calculos!$S$2:$T$58,2,1)),"null",VLOOKUP(P231,calculos!$S$2:$T$58,2,1))</f>
        <v>3</v>
      </c>
      <c r="X231" s="9" t="str">
        <f aca="false">$X$1&amp;B231&amp;"','"&amp;G231&amp;"','"&amp;H231&amp;"','"&amp;I231&amp;"','"&amp;K231&amp;"','"&amp;L231&amp;"','"&amp;M231&amp;"','"&amp;N231&amp;"','"&amp;O231&amp;"',"&amp;Q231&amp;","&amp;R231&amp;","&amp;S231&amp;","&amp;T231&amp;","&amp;U231&amp;","&amp;V231&amp;","&amp;W231&amp;");"</f>
        <v>insert into servicio (id,fecha_entrega,serie,apertura,fecha_instalacion,garantia,mantenimiento,capacitacion,entrega_equipo,visita,id_empresa,id_hospital,id_equipo,id_marca,id_modelo,id_os,id_ingeniero) values (nextval('seq_servicio'),'','1136334','','','','42663','','','',11,755,211,53,130,112,3);</v>
      </c>
    </row>
    <row r="232" customFormat="false" ht="13.8" hidden="false" customHeight="false" outlineLevel="0" collapsed="false">
      <c r="A232" s="31" t="s">
        <v>1091</v>
      </c>
      <c r="B232" s="31"/>
      <c r="C232" s="31" t="s">
        <v>1044</v>
      </c>
      <c r="D232" s="31" t="s">
        <v>5027</v>
      </c>
      <c r="E232" s="31" t="s">
        <v>4803</v>
      </c>
      <c r="F232" s="32" t="s">
        <v>2009</v>
      </c>
      <c r="G232" s="32" t="n">
        <v>1136330</v>
      </c>
      <c r="H232" s="33"/>
      <c r="I232" s="33"/>
      <c r="J232" s="34" t="n">
        <v>2083</v>
      </c>
      <c r="K232" s="31"/>
      <c r="L232" s="35" t="n">
        <v>42663</v>
      </c>
      <c r="M232" s="36"/>
      <c r="N232" s="31"/>
      <c r="O232" s="31"/>
      <c r="P232" s="31" t="s">
        <v>4861</v>
      </c>
      <c r="Q232" s="0" t="n">
        <f aca="false">IF(ISNA(VLOOKUP(A232,calculos!$A$2:$B$20,2,1)),"null",VLOOKUP(A232,calculos!$A$2:$B$20,2,1))</f>
        <v>11</v>
      </c>
      <c r="R232" s="0" t="n">
        <f aca="false">IF(ISNA(VLOOKUP(C232,calculos!$D$2:$E$1218,2,1)),"null",VLOOKUP(C232,calculos!$D$2:$E$1218,2,1))</f>
        <v>755</v>
      </c>
      <c r="S232" s="0" t="n">
        <f aca="false">IF(ISNA(VLOOKUP(D232,calculos!$G$2:$H$1118,2,1)),"null",VLOOKUP(D232,calculos!$G$2:$H$1118,2,1))</f>
        <v>211</v>
      </c>
      <c r="T232" s="0" t="n">
        <f aca="false">IF(ISNA(VLOOKUP(E232,calculos!$J$2:$K$220,2,1)),"null",VLOOKUP(E232,calculos!$J$2:$K$220,2,1))</f>
        <v>53</v>
      </c>
      <c r="U232" s="0" t="n">
        <f aca="false">IF(ISNA(VLOOKUP(F232,calculos!$M$2:$N$658,2,1)),"null",VLOOKUP(F232,calculos!$M$2:$N$658,2,1))</f>
        <v>130</v>
      </c>
      <c r="V232" s="0" t="n">
        <f aca="false">IF(ISNA(VLOOKUP(J232,calculos!$P$2:$Q$1711,2,1)),"null",VLOOKUP(J232,calculos!$P$2:$Q$1711,2,1))</f>
        <v>112</v>
      </c>
      <c r="W232" s="0" t="n">
        <f aca="false">IF(ISNA(VLOOKUP(P232,calculos!$S$2:$T$58,2,1)),"null",VLOOKUP(P232,calculos!$S$2:$T$58,2,1))</f>
        <v>3</v>
      </c>
      <c r="X232" s="9" t="str">
        <f aca="false">$X$1&amp;B232&amp;"','"&amp;G232&amp;"','"&amp;H232&amp;"','"&amp;I232&amp;"','"&amp;K232&amp;"','"&amp;L232&amp;"','"&amp;M232&amp;"','"&amp;N232&amp;"','"&amp;O232&amp;"',"&amp;Q232&amp;","&amp;R232&amp;","&amp;S232&amp;","&amp;T232&amp;","&amp;U232&amp;","&amp;V232&amp;","&amp;W232&amp;");"</f>
        <v>insert into servicio (id,fecha_entrega,serie,apertura,fecha_instalacion,garantia,mantenimiento,capacitacion,entrega_equipo,visita,id_empresa,id_hospital,id_equipo,id_marca,id_modelo,id_os,id_ingeniero) values (nextval('seq_servicio'),'','1136330','','','','42663','','','',11,755,211,53,130,112,3);</v>
      </c>
    </row>
    <row r="233" customFormat="false" ht="13.8" hidden="false" customHeight="false" outlineLevel="0" collapsed="false">
      <c r="A233" s="31" t="s">
        <v>1091</v>
      </c>
      <c r="B233" s="31"/>
      <c r="C233" s="31" t="s">
        <v>1044</v>
      </c>
      <c r="D233" s="31" t="s">
        <v>5027</v>
      </c>
      <c r="E233" s="31" t="s">
        <v>4803</v>
      </c>
      <c r="F233" s="32" t="s">
        <v>2009</v>
      </c>
      <c r="G233" s="32" t="n">
        <v>1136329</v>
      </c>
      <c r="H233" s="33"/>
      <c r="I233" s="33"/>
      <c r="J233" s="34" t="n">
        <v>2083</v>
      </c>
      <c r="K233" s="31"/>
      <c r="L233" s="35" t="n">
        <v>42663</v>
      </c>
      <c r="M233" s="36"/>
      <c r="N233" s="31"/>
      <c r="O233" s="31"/>
      <c r="P233" s="31" t="s">
        <v>4861</v>
      </c>
      <c r="Q233" s="0" t="n">
        <f aca="false">IF(ISNA(VLOOKUP(A233,calculos!$A$2:$B$20,2,1)),"null",VLOOKUP(A233,calculos!$A$2:$B$20,2,1))</f>
        <v>11</v>
      </c>
      <c r="R233" s="0" t="n">
        <f aca="false">IF(ISNA(VLOOKUP(C233,calculos!$D$2:$E$1218,2,1)),"null",VLOOKUP(C233,calculos!$D$2:$E$1218,2,1))</f>
        <v>755</v>
      </c>
      <c r="S233" s="0" t="n">
        <f aca="false">IF(ISNA(VLOOKUP(D233,calculos!$G$2:$H$1118,2,1)),"null",VLOOKUP(D233,calculos!$G$2:$H$1118,2,1))</f>
        <v>211</v>
      </c>
      <c r="T233" s="0" t="n">
        <f aca="false">IF(ISNA(VLOOKUP(E233,calculos!$J$2:$K$220,2,1)),"null",VLOOKUP(E233,calculos!$J$2:$K$220,2,1))</f>
        <v>53</v>
      </c>
      <c r="U233" s="0" t="n">
        <f aca="false">IF(ISNA(VLOOKUP(F233,calculos!$M$2:$N$658,2,1)),"null",VLOOKUP(F233,calculos!$M$2:$N$658,2,1))</f>
        <v>130</v>
      </c>
      <c r="V233" s="0" t="n">
        <f aca="false">IF(ISNA(VLOOKUP(J233,calculos!$P$2:$Q$1711,2,1)),"null",VLOOKUP(J233,calculos!$P$2:$Q$1711,2,1))</f>
        <v>112</v>
      </c>
      <c r="W233" s="0" t="n">
        <f aca="false">IF(ISNA(VLOOKUP(P233,calculos!$S$2:$T$58,2,1)),"null",VLOOKUP(P233,calculos!$S$2:$T$58,2,1))</f>
        <v>3</v>
      </c>
      <c r="X233" s="9" t="str">
        <f aca="false">$X$1&amp;B233&amp;"','"&amp;G233&amp;"','"&amp;H233&amp;"','"&amp;I233&amp;"','"&amp;K233&amp;"','"&amp;L233&amp;"','"&amp;M233&amp;"','"&amp;N233&amp;"','"&amp;O233&amp;"',"&amp;Q233&amp;","&amp;R233&amp;","&amp;S233&amp;","&amp;T233&amp;","&amp;U233&amp;","&amp;V233&amp;","&amp;W233&amp;");"</f>
        <v>insert into servicio (id,fecha_entrega,serie,apertura,fecha_instalacion,garantia,mantenimiento,capacitacion,entrega_equipo,visita,id_empresa,id_hospital,id_equipo,id_marca,id_modelo,id_os,id_ingeniero) values (nextval('seq_servicio'),'','1136329','','','','42663','','','',11,755,211,53,130,112,3);</v>
      </c>
    </row>
    <row r="234" customFormat="false" ht="13.8" hidden="false" customHeight="false" outlineLevel="0" collapsed="false">
      <c r="A234" s="31" t="s">
        <v>1091</v>
      </c>
      <c r="B234" s="31"/>
      <c r="C234" s="31" t="s">
        <v>1044</v>
      </c>
      <c r="D234" s="31" t="s">
        <v>5027</v>
      </c>
      <c r="E234" s="31" t="s">
        <v>4803</v>
      </c>
      <c r="F234" s="32" t="s">
        <v>2009</v>
      </c>
      <c r="G234" s="32" t="n">
        <v>1136339</v>
      </c>
      <c r="H234" s="33"/>
      <c r="I234" s="33"/>
      <c r="J234" s="34" t="n">
        <v>2083</v>
      </c>
      <c r="K234" s="31"/>
      <c r="L234" s="35" t="n">
        <v>42663</v>
      </c>
      <c r="M234" s="36"/>
      <c r="N234" s="31"/>
      <c r="O234" s="31"/>
      <c r="P234" s="31" t="s">
        <v>4861</v>
      </c>
      <c r="Q234" s="0" t="n">
        <f aca="false">IF(ISNA(VLOOKUP(A234,calculos!$A$2:$B$20,2,1)),"null",VLOOKUP(A234,calculos!$A$2:$B$20,2,1))</f>
        <v>11</v>
      </c>
      <c r="R234" s="0" t="n">
        <f aca="false">IF(ISNA(VLOOKUP(C234,calculos!$D$2:$E$1218,2,1)),"null",VLOOKUP(C234,calculos!$D$2:$E$1218,2,1))</f>
        <v>755</v>
      </c>
      <c r="S234" s="0" t="n">
        <f aca="false">IF(ISNA(VLOOKUP(D234,calculos!$G$2:$H$1118,2,1)),"null",VLOOKUP(D234,calculos!$G$2:$H$1118,2,1))</f>
        <v>211</v>
      </c>
      <c r="T234" s="0" t="n">
        <f aca="false">IF(ISNA(VLOOKUP(E234,calculos!$J$2:$K$220,2,1)),"null",VLOOKUP(E234,calculos!$J$2:$K$220,2,1))</f>
        <v>53</v>
      </c>
      <c r="U234" s="0" t="n">
        <f aca="false">IF(ISNA(VLOOKUP(F234,calculos!$M$2:$N$658,2,1)),"null",VLOOKUP(F234,calculos!$M$2:$N$658,2,1))</f>
        <v>130</v>
      </c>
      <c r="V234" s="0" t="n">
        <f aca="false">IF(ISNA(VLOOKUP(J234,calculos!$P$2:$Q$1711,2,1)),"null",VLOOKUP(J234,calculos!$P$2:$Q$1711,2,1))</f>
        <v>112</v>
      </c>
      <c r="W234" s="0" t="n">
        <f aca="false">IF(ISNA(VLOOKUP(P234,calculos!$S$2:$T$58,2,1)),"null",VLOOKUP(P234,calculos!$S$2:$T$58,2,1))</f>
        <v>3</v>
      </c>
      <c r="X234" s="9" t="str">
        <f aca="false">$X$1&amp;B234&amp;"','"&amp;G234&amp;"','"&amp;H234&amp;"','"&amp;I234&amp;"','"&amp;K234&amp;"','"&amp;L234&amp;"','"&amp;M234&amp;"','"&amp;N234&amp;"','"&amp;O234&amp;"',"&amp;Q234&amp;","&amp;R234&amp;","&amp;S234&amp;","&amp;T234&amp;","&amp;U234&amp;","&amp;V234&amp;","&amp;W234&amp;");"</f>
        <v>insert into servicio (id,fecha_entrega,serie,apertura,fecha_instalacion,garantia,mantenimiento,capacitacion,entrega_equipo,visita,id_empresa,id_hospital,id_equipo,id_marca,id_modelo,id_os,id_ingeniero) values (nextval('seq_servicio'),'','1136339','','','','42663','','','',11,755,211,53,130,112,3);</v>
      </c>
    </row>
    <row r="235" customFormat="false" ht="13.8" hidden="false" customHeight="false" outlineLevel="0" collapsed="false">
      <c r="A235" s="31" t="s">
        <v>1091</v>
      </c>
      <c r="B235" s="31"/>
      <c r="C235" s="31" t="s">
        <v>1044</v>
      </c>
      <c r="D235" s="31" t="s">
        <v>5027</v>
      </c>
      <c r="E235" s="31" t="s">
        <v>4803</v>
      </c>
      <c r="F235" s="32" t="s">
        <v>2009</v>
      </c>
      <c r="G235" s="32" t="n">
        <v>1136325</v>
      </c>
      <c r="H235" s="33"/>
      <c r="I235" s="33"/>
      <c r="J235" s="34" t="n">
        <v>2083</v>
      </c>
      <c r="K235" s="31"/>
      <c r="L235" s="35" t="n">
        <v>42663</v>
      </c>
      <c r="M235" s="36"/>
      <c r="N235" s="31"/>
      <c r="O235" s="31"/>
      <c r="P235" s="31" t="s">
        <v>4861</v>
      </c>
      <c r="Q235" s="0" t="n">
        <f aca="false">IF(ISNA(VLOOKUP(A235,calculos!$A$2:$B$20,2,1)),"null",VLOOKUP(A235,calculos!$A$2:$B$20,2,1))</f>
        <v>11</v>
      </c>
      <c r="R235" s="0" t="n">
        <f aca="false">IF(ISNA(VLOOKUP(C235,calculos!$D$2:$E$1218,2,1)),"null",VLOOKUP(C235,calculos!$D$2:$E$1218,2,1))</f>
        <v>755</v>
      </c>
      <c r="S235" s="0" t="n">
        <f aca="false">IF(ISNA(VLOOKUP(D235,calculos!$G$2:$H$1118,2,1)),"null",VLOOKUP(D235,calculos!$G$2:$H$1118,2,1))</f>
        <v>211</v>
      </c>
      <c r="T235" s="0" t="n">
        <f aca="false">IF(ISNA(VLOOKUP(E235,calculos!$J$2:$K$220,2,1)),"null",VLOOKUP(E235,calculos!$J$2:$K$220,2,1))</f>
        <v>53</v>
      </c>
      <c r="U235" s="0" t="n">
        <f aca="false">IF(ISNA(VLOOKUP(F235,calculos!$M$2:$N$658,2,1)),"null",VLOOKUP(F235,calculos!$M$2:$N$658,2,1))</f>
        <v>130</v>
      </c>
      <c r="V235" s="0" t="n">
        <f aca="false">IF(ISNA(VLOOKUP(J235,calculos!$P$2:$Q$1711,2,1)),"null",VLOOKUP(J235,calculos!$P$2:$Q$1711,2,1))</f>
        <v>112</v>
      </c>
      <c r="W235" s="0" t="n">
        <f aca="false">IF(ISNA(VLOOKUP(P235,calculos!$S$2:$T$58,2,1)),"null",VLOOKUP(P235,calculos!$S$2:$T$58,2,1))</f>
        <v>3</v>
      </c>
      <c r="X235" s="9" t="str">
        <f aca="false">$X$1&amp;B235&amp;"','"&amp;G235&amp;"','"&amp;H235&amp;"','"&amp;I235&amp;"','"&amp;K235&amp;"','"&amp;L235&amp;"','"&amp;M235&amp;"','"&amp;N235&amp;"','"&amp;O235&amp;"',"&amp;Q235&amp;","&amp;R235&amp;","&amp;S235&amp;","&amp;T235&amp;","&amp;U235&amp;","&amp;V235&amp;","&amp;W235&amp;");"</f>
        <v>insert into servicio (id,fecha_entrega,serie,apertura,fecha_instalacion,garantia,mantenimiento,capacitacion,entrega_equipo,visita,id_empresa,id_hospital,id_equipo,id_marca,id_modelo,id_os,id_ingeniero) values (nextval('seq_servicio'),'','1136325','','','','42663','','','',11,755,211,53,130,112,3);</v>
      </c>
    </row>
    <row r="236" customFormat="false" ht="13.8" hidden="false" customHeight="false" outlineLevel="0" collapsed="false">
      <c r="A236" s="31" t="s">
        <v>1091</v>
      </c>
      <c r="B236" s="31"/>
      <c r="C236" s="31" t="s">
        <v>1044</v>
      </c>
      <c r="D236" s="31" t="s">
        <v>5027</v>
      </c>
      <c r="E236" s="31" t="s">
        <v>4803</v>
      </c>
      <c r="F236" s="32" t="s">
        <v>2009</v>
      </c>
      <c r="G236" s="32" t="n">
        <v>1136323</v>
      </c>
      <c r="H236" s="33"/>
      <c r="I236" s="33"/>
      <c r="J236" s="34" t="n">
        <v>2083</v>
      </c>
      <c r="K236" s="31"/>
      <c r="L236" s="35" t="n">
        <v>42663</v>
      </c>
      <c r="M236" s="36"/>
      <c r="N236" s="31"/>
      <c r="O236" s="31"/>
      <c r="P236" s="31" t="s">
        <v>4861</v>
      </c>
      <c r="Q236" s="0" t="n">
        <f aca="false">IF(ISNA(VLOOKUP(A236,calculos!$A$2:$B$20,2,1)),"null",VLOOKUP(A236,calculos!$A$2:$B$20,2,1))</f>
        <v>11</v>
      </c>
      <c r="R236" s="0" t="n">
        <f aca="false">IF(ISNA(VLOOKUP(C236,calculos!$D$2:$E$1218,2,1)),"null",VLOOKUP(C236,calculos!$D$2:$E$1218,2,1))</f>
        <v>755</v>
      </c>
      <c r="S236" s="0" t="n">
        <f aca="false">IF(ISNA(VLOOKUP(D236,calculos!$G$2:$H$1118,2,1)),"null",VLOOKUP(D236,calculos!$G$2:$H$1118,2,1))</f>
        <v>211</v>
      </c>
      <c r="T236" s="0" t="n">
        <f aca="false">IF(ISNA(VLOOKUP(E236,calculos!$J$2:$K$220,2,1)),"null",VLOOKUP(E236,calculos!$J$2:$K$220,2,1))</f>
        <v>53</v>
      </c>
      <c r="U236" s="0" t="n">
        <f aca="false">IF(ISNA(VLOOKUP(F236,calculos!$M$2:$N$658,2,1)),"null",VLOOKUP(F236,calculos!$M$2:$N$658,2,1))</f>
        <v>130</v>
      </c>
      <c r="V236" s="0" t="n">
        <f aca="false">IF(ISNA(VLOOKUP(J236,calculos!$P$2:$Q$1711,2,1)),"null",VLOOKUP(J236,calculos!$P$2:$Q$1711,2,1))</f>
        <v>112</v>
      </c>
      <c r="W236" s="0" t="n">
        <f aca="false">IF(ISNA(VLOOKUP(P236,calculos!$S$2:$T$58,2,1)),"null",VLOOKUP(P236,calculos!$S$2:$T$58,2,1))</f>
        <v>3</v>
      </c>
      <c r="X236" s="9" t="str">
        <f aca="false">$X$1&amp;B236&amp;"','"&amp;G236&amp;"','"&amp;H236&amp;"','"&amp;I236&amp;"','"&amp;K236&amp;"','"&amp;L236&amp;"','"&amp;M236&amp;"','"&amp;N236&amp;"','"&amp;O236&amp;"',"&amp;Q236&amp;","&amp;R236&amp;","&amp;S236&amp;","&amp;T236&amp;","&amp;U236&amp;","&amp;V236&amp;","&amp;W236&amp;");"</f>
        <v>insert into servicio (id,fecha_entrega,serie,apertura,fecha_instalacion,garantia,mantenimiento,capacitacion,entrega_equipo,visita,id_empresa,id_hospital,id_equipo,id_marca,id_modelo,id_os,id_ingeniero) values (nextval('seq_servicio'),'','1136323','','','','42663','','','',11,755,211,53,130,112,3);</v>
      </c>
    </row>
    <row r="237" customFormat="false" ht="13.8" hidden="false" customHeight="false" outlineLevel="0" collapsed="false">
      <c r="A237" s="31" t="s">
        <v>1091</v>
      </c>
      <c r="B237" s="31"/>
      <c r="C237" s="31" t="s">
        <v>1044</v>
      </c>
      <c r="D237" s="31" t="s">
        <v>5027</v>
      </c>
      <c r="E237" s="31" t="s">
        <v>4803</v>
      </c>
      <c r="F237" s="32" t="s">
        <v>2009</v>
      </c>
      <c r="G237" s="32" t="n">
        <v>1136328</v>
      </c>
      <c r="H237" s="33"/>
      <c r="I237" s="33"/>
      <c r="J237" s="34" t="n">
        <v>2083</v>
      </c>
      <c r="K237" s="31"/>
      <c r="L237" s="35" t="n">
        <v>42663</v>
      </c>
      <c r="M237" s="36"/>
      <c r="N237" s="31"/>
      <c r="O237" s="31"/>
      <c r="P237" s="31" t="s">
        <v>4861</v>
      </c>
      <c r="Q237" s="0" t="n">
        <f aca="false">IF(ISNA(VLOOKUP(A237,calculos!$A$2:$B$20,2,1)),"null",VLOOKUP(A237,calculos!$A$2:$B$20,2,1))</f>
        <v>11</v>
      </c>
      <c r="R237" s="0" t="n">
        <f aca="false">IF(ISNA(VLOOKUP(C237,calculos!$D$2:$E$1218,2,1)),"null",VLOOKUP(C237,calculos!$D$2:$E$1218,2,1))</f>
        <v>755</v>
      </c>
      <c r="S237" s="0" t="n">
        <f aca="false">IF(ISNA(VLOOKUP(D237,calculos!$G$2:$H$1118,2,1)),"null",VLOOKUP(D237,calculos!$G$2:$H$1118,2,1))</f>
        <v>211</v>
      </c>
      <c r="T237" s="0" t="n">
        <f aca="false">IF(ISNA(VLOOKUP(E237,calculos!$J$2:$K$220,2,1)),"null",VLOOKUP(E237,calculos!$J$2:$K$220,2,1))</f>
        <v>53</v>
      </c>
      <c r="U237" s="0" t="n">
        <f aca="false">IF(ISNA(VLOOKUP(F237,calculos!$M$2:$N$658,2,1)),"null",VLOOKUP(F237,calculos!$M$2:$N$658,2,1))</f>
        <v>130</v>
      </c>
      <c r="V237" s="0" t="n">
        <f aca="false">IF(ISNA(VLOOKUP(J237,calculos!$P$2:$Q$1711,2,1)),"null",VLOOKUP(J237,calculos!$P$2:$Q$1711,2,1))</f>
        <v>112</v>
      </c>
      <c r="W237" s="0" t="n">
        <f aca="false">IF(ISNA(VLOOKUP(P237,calculos!$S$2:$T$58,2,1)),"null",VLOOKUP(P237,calculos!$S$2:$T$58,2,1))</f>
        <v>3</v>
      </c>
      <c r="X237" s="9" t="str">
        <f aca="false">$X$1&amp;B237&amp;"','"&amp;G237&amp;"','"&amp;H237&amp;"','"&amp;I237&amp;"','"&amp;K237&amp;"','"&amp;L237&amp;"','"&amp;M237&amp;"','"&amp;N237&amp;"','"&amp;O237&amp;"',"&amp;Q237&amp;","&amp;R237&amp;","&amp;S237&amp;","&amp;T237&amp;","&amp;U237&amp;","&amp;V237&amp;","&amp;W237&amp;");"</f>
        <v>insert into servicio (id,fecha_entrega,serie,apertura,fecha_instalacion,garantia,mantenimiento,capacitacion,entrega_equipo,visita,id_empresa,id_hospital,id_equipo,id_marca,id_modelo,id_os,id_ingeniero) values (nextval('seq_servicio'),'','1136328','','','','42663','','','',11,755,211,53,130,112,3);</v>
      </c>
    </row>
    <row r="238" customFormat="false" ht="13.8" hidden="false" customHeight="false" outlineLevel="0" collapsed="false">
      <c r="A238" s="31" t="s">
        <v>1091</v>
      </c>
      <c r="B238" s="31"/>
      <c r="C238" s="31" t="s">
        <v>1044</v>
      </c>
      <c r="D238" s="31" t="s">
        <v>5027</v>
      </c>
      <c r="E238" s="31" t="s">
        <v>4803</v>
      </c>
      <c r="F238" s="32" t="s">
        <v>2009</v>
      </c>
      <c r="G238" s="32" t="n">
        <v>1136322</v>
      </c>
      <c r="H238" s="33"/>
      <c r="I238" s="33"/>
      <c r="J238" s="34" t="n">
        <v>2083</v>
      </c>
      <c r="K238" s="31"/>
      <c r="L238" s="35" t="n">
        <v>42663</v>
      </c>
      <c r="M238" s="36"/>
      <c r="N238" s="31"/>
      <c r="O238" s="31"/>
      <c r="P238" s="31" t="s">
        <v>4861</v>
      </c>
      <c r="Q238" s="0" t="n">
        <f aca="false">IF(ISNA(VLOOKUP(A238,calculos!$A$2:$B$20,2,1)),"null",VLOOKUP(A238,calculos!$A$2:$B$20,2,1))</f>
        <v>11</v>
      </c>
      <c r="R238" s="0" t="n">
        <f aca="false">IF(ISNA(VLOOKUP(C238,calculos!$D$2:$E$1218,2,1)),"null",VLOOKUP(C238,calculos!$D$2:$E$1218,2,1))</f>
        <v>755</v>
      </c>
      <c r="S238" s="0" t="n">
        <f aca="false">IF(ISNA(VLOOKUP(D238,calculos!$G$2:$H$1118,2,1)),"null",VLOOKUP(D238,calculos!$G$2:$H$1118,2,1))</f>
        <v>211</v>
      </c>
      <c r="T238" s="0" t="n">
        <f aca="false">IF(ISNA(VLOOKUP(E238,calculos!$J$2:$K$220,2,1)),"null",VLOOKUP(E238,calculos!$J$2:$K$220,2,1))</f>
        <v>53</v>
      </c>
      <c r="U238" s="0" t="n">
        <f aca="false">IF(ISNA(VLOOKUP(F238,calculos!$M$2:$N$658,2,1)),"null",VLOOKUP(F238,calculos!$M$2:$N$658,2,1))</f>
        <v>130</v>
      </c>
      <c r="V238" s="0" t="n">
        <f aca="false">IF(ISNA(VLOOKUP(J238,calculos!$P$2:$Q$1711,2,1)),"null",VLOOKUP(J238,calculos!$P$2:$Q$1711,2,1))</f>
        <v>112</v>
      </c>
      <c r="W238" s="0" t="n">
        <f aca="false">IF(ISNA(VLOOKUP(P238,calculos!$S$2:$T$58,2,1)),"null",VLOOKUP(P238,calculos!$S$2:$T$58,2,1))</f>
        <v>3</v>
      </c>
      <c r="X238" s="9" t="str">
        <f aca="false">$X$1&amp;B238&amp;"','"&amp;G238&amp;"','"&amp;H238&amp;"','"&amp;I238&amp;"','"&amp;K238&amp;"','"&amp;L238&amp;"','"&amp;M238&amp;"','"&amp;N238&amp;"','"&amp;O238&amp;"',"&amp;Q238&amp;","&amp;R238&amp;","&amp;S238&amp;","&amp;T238&amp;","&amp;U238&amp;","&amp;V238&amp;","&amp;W238&amp;");"</f>
        <v>insert into servicio (id,fecha_entrega,serie,apertura,fecha_instalacion,garantia,mantenimiento,capacitacion,entrega_equipo,visita,id_empresa,id_hospital,id_equipo,id_marca,id_modelo,id_os,id_ingeniero) values (nextval('seq_servicio'),'','1136322','','','','42663','','','',11,755,211,53,130,112,3);</v>
      </c>
    </row>
    <row r="239" customFormat="false" ht="13.8" hidden="false" customHeight="false" outlineLevel="0" collapsed="false">
      <c r="A239" s="31" t="s">
        <v>23</v>
      </c>
      <c r="B239" s="31"/>
      <c r="C239" s="31" t="s">
        <v>5029</v>
      </c>
      <c r="D239" s="31" t="s">
        <v>4415</v>
      </c>
      <c r="E239" s="31" t="s">
        <v>771</v>
      </c>
      <c r="F239" s="32" t="s">
        <v>4742</v>
      </c>
      <c r="G239" s="32" t="s">
        <v>5030</v>
      </c>
      <c r="H239" s="33"/>
      <c r="I239" s="33"/>
      <c r="J239" s="34" t="n">
        <v>5550</v>
      </c>
      <c r="K239" s="31"/>
      <c r="L239" s="35" t="n">
        <v>42697</v>
      </c>
      <c r="M239" s="36"/>
      <c r="N239" s="31"/>
      <c r="O239" s="31"/>
      <c r="P239" s="31" t="s">
        <v>4861</v>
      </c>
      <c r="Q239" s="0" t="n">
        <f aca="false">IF(ISNA(VLOOKUP(A239,calculos!$A$2:$B$20,2,1)),"null",VLOOKUP(A239,calculos!$A$2:$B$20,2,1))</f>
        <v>12</v>
      </c>
      <c r="R239" s="0" t="n">
        <f aca="false">IF(ISNA(VLOOKUP(C239,calculos!$D$2:$E$1218,2,1)),"null",VLOOKUP(C239,calculos!$D$2:$E$1218,2,1))</f>
        <v>580</v>
      </c>
      <c r="S239" s="0" t="n">
        <f aca="false">IF(ISNA(VLOOKUP(D239,calculos!$G$2:$H$1118,2,1)),"null",VLOOKUP(D239,calculos!$G$2:$H$1118,2,1))</f>
        <v>701</v>
      </c>
      <c r="T239" s="0" t="n">
        <f aca="false">IF(ISNA(VLOOKUP(E239,calculos!$J$2:$K$220,2,1)),"null",VLOOKUP(E239,calculos!$J$2:$K$220,2,1))</f>
        <v>142</v>
      </c>
      <c r="U239" s="0" t="n">
        <f aca="false">IF(ISNA(VLOOKUP(F239,calculos!$M$2:$N$658,2,1)),"null",VLOOKUP(F239,calculos!$M$2:$N$658,2,1))</f>
        <v>523</v>
      </c>
      <c r="V239" s="0" t="n">
        <f aca="false">IF(ISNA(VLOOKUP(J239,calculos!$P$2:$Q$1711,2,1)),"null",VLOOKUP(J239,calculos!$P$2:$Q$1711,2,1))</f>
        <v>343</v>
      </c>
      <c r="W239" s="0" t="n">
        <f aca="false">IF(ISNA(VLOOKUP(P239,calculos!$S$2:$T$58,2,1)),"null",VLOOKUP(P239,calculos!$S$2:$T$58,2,1))</f>
        <v>3</v>
      </c>
      <c r="X239" s="9" t="str">
        <f aca="false">$X$1&amp;B239&amp;"','"&amp;G239&amp;"','"&amp;H239&amp;"','"&amp;I239&amp;"','"&amp;K239&amp;"','"&amp;L239&amp;"','"&amp;M239&amp;"','"&amp;N239&amp;"','"&amp;O239&amp;"',"&amp;Q239&amp;","&amp;R239&amp;","&amp;S239&amp;","&amp;T239&amp;","&amp;U239&amp;","&amp;V239&amp;","&amp;W239&amp;");"</f>
        <v>insert into servicio (id,fecha_entrega,serie,apertura,fecha_instalacion,garantia,mantenimiento,capacitacion,entrega_equipo,visita,id_empresa,id_hospital,id_equipo,id_marca,id_modelo,id_os,id_ingeniero) values (nextval('seq_servicio'),'','DK30100669','','','','42697','','','',12,580,701,142,523,343,3);</v>
      </c>
    </row>
    <row r="240" customFormat="false" ht="13.8" hidden="false" customHeight="false" outlineLevel="0" collapsed="false">
      <c r="A240" s="31" t="s">
        <v>23</v>
      </c>
      <c r="B240" s="31"/>
      <c r="C240" s="31" t="s">
        <v>5031</v>
      </c>
      <c r="D240" s="31" t="s">
        <v>5032</v>
      </c>
      <c r="E240" s="31" t="s">
        <v>4886</v>
      </c>
      <c r="F240" s="32" t="s">
        <v>5033</v>
      </c>
      <c r="G240" s="32" t="s">
        <v>5034</v>
      </c>
      <c r="H240" s="33"/>
      <c r="I240" s="33" t="n">
        <v>42745</v>
      </c>
      <c r="J240" s="34" t="n">
        <v>5076</v>
      </c>
      <c r="K240" s="31"/>
      <c r="L240" s="35"/>
      <c r="M240" s="36"/>
      <c r="N240" s="31"/>
      <c r="O240" s="31"/>
      <c r="P240" s="31" t="s">
        <v>4861</v>
      </c>
      <c r="Q240" s="0" t="n">
        <f aca="false">IF(ISNA(VLOOKUP(A240,calculos!$A$2:$B$20,2,1)),"null",VLOOKUP(A240,calculos!$A$2:$B$20,2,1))</f>
        <v>12</v>
      </c>
      <c r="R240" s="0" t="n">
        <f aca="false">IF(ISNA(VLOOKUP(C240,calculos!$D$2:$E$1218,2,1)),"null",VLOOKUP(C240,calculos!$D$2:$E$1218,2,1))</f>
        <v>254</v>
      </c>
      <c r="S240" s="0" t="n">
        <f aca="false">IF(ISNA(VLOOKUP(D240,calculos!$G$2:$H$1118,2,1)),"null",VLOOKUP(D240,calculos!$G$2:$H$1118,2,1))</f>
        <v>1095</v>
      </c>
      <c r="T240" s="0" t="n">
        <f aca="false">IF(ISNA(VLOOKUP(E240,calculos!$J$2:$K$220,2,1)),"null",VLOOKUP(E240,calculos!$J$2:$K$220,2,1))</f>
        <v>130</v>
      </c>
      <c r="U240" s="0" t="n">
        <f aca="false">IF(ISNA(VLOOKUP(F240,calculos!$M$2:$N$658,2,1)),"null",VLOOKUP(F240,calculos!$M$2:$N$658,2,1))</f>
        <v>196</v>
      </c>
      <c r="V240" s="0" t="n">
        <f aca="false">IF(ISNA(VLOOKUP(J240,calculos!$P$2:$Q$1711,2,1)),"null",VLOOKUP(J240,calculos!$P$2:$Q$1711,2,1))</f>
        <v>273</v>
      </c>
      <c r="W240" s="0" t="n">
        <f aca="false">IF(ISNA(VLOOKUP(P240,calculos!$S$2:$T$58,2,1)),"null",VLOOKUP(P240,calculos!$S$2:$T$58,2,1))</f>
        <v>3</v>
      </c>
      <c r="X240" s="9" t="str">
        <f aca="false">$X$1&amp;B240&amp;"','"&amp;G240&amp;"','"&amp;H240&amp;"','"&amp;I240&amp;"','"&amp;K240&amp;"','"&amp;L240&amp;"','"&amp;M240&amp;"','"&amp;N240&amp;"','"&amp;O240&amp;"',"&amp;Q240&amp;","&amp;R240&amp;","&amp;S240&amp;","&amp;T240&amp;","&amp;U240&amp;","&amp;V240&amp;","&amp;W240&amp;");"</f>
        <v>insert into servicio (id,fecha_entrega,serie,apertura,fecha_instalacion,garantia,mantenimiento,capacitacion,entrega_equipo,visita,id_empresa,id_hospital,id_equipo,id_marca,id_modelo,id_os,id_ingeniero) values (nextval('seq_servicio'),'','N16360632082','','42745','','','','','',12,254,1095,130,196,273,3);</v>
      </c>
    </row>
    <row r="241" customFormat="false" ht="13.8" hidden="false" customHeight="false" outlineLevel="0" collapsed="false">
      <c r="A241" s="31" t="s">
        <v>23</v>
      </c>
      <c r="B241" s="31"/>
      <c r="C241" s="31" t="s">
        <v>5035</v>
      </c>
      <c r="D241" s="31" t="s">
        <v>5032</v>
      </c>
      <c r="E241" s="31" t="s">
        <v>4886</v>
      </c>
      <c r="F241" s="32" t="s">
        <v>5033</v>
      </c>
      <c r="G241" s="32" t="s">
        <v>5036</v>
      </c>
      <c r="H241" s="33"/>
      <c r="I241" s="33" t="n">
        <v>42744</v>
      </c>
      <c r="J241" s="34" t="n">
        <v>5075</v>
      </c>
      <c r="K241" s="31"/>
      <c r="L241" s="35"/>
      <c r="M241" s="36"/>
      <c r="N241" s="31"/>
      <c r="O241" s="31"/>
      <c r="P241" s="31" t="s">
        <v>4861</v>
      </c>
      <c r="Q241" s="0" t="n">
        <f aca="false">IF(ISNA(VLOOKUP(A241,calculos!$A$2:$B$20,2,1)),"null",VLOOKUP(A241,calculos!$A$2:$B$20,2,1))</f>
        <v>12</v>
      </c>
      <c r="R241" s="0" t="n">
        <f aca="false">IF(ISNA(VLOOKUP(C241,calculos!$D$2:$E$1218,2,1)),"null",VLOOKUP(C241,calculos!$D$2:$E$1218,2,1))</f>
        <v>263</v>
      </c>
      <c r="S241" s="0" t="n">
        <f aca="false">IF(ISNA(VLOOKUP(D241,calculos!$G$2:$H$1118,2,1)),"null",VLOOKUP(D241,calculos!$G$2:$H$1118,2,1))</f>
        <v>1095</v>
      </c>
      <c r="T241" s="0" t="n">
        <f aca="false">IF(ISNA(VLOOKUP(E241,calculos!$J$2:$K$220,2,1)),"null",VLOOKUP(E241,calculos!$J$2:$K$220,2,1))</f>
        <v>130</v>
      </c>
      <c r="U241" s="0" t="n">
        <f aca="false">IF(ISNA(VLOOKUP(F241,calculos!$M$2:$N$658,2,1)),"null",VLOOKUP(F241,calculos!$M$2:$N$658,2,1))</f>
        <v>196</v>
      </c>
      <c r="V241" s="0" t="n">
        <f aca="false">IF(ISNA(VLOOKUP(J241,calculos!$P$2:$Q$1711,2,1)),"null",VLOOKUP(J241,calculos!$P$2:$Q$1711,2,1))</f>
        <v>272</v>
      </c>
      <c r="W241" s="0" t="n">
        <f aca="false">IF(ISNA(VLOOKUP(P241,calculos!$S$2:$T$58,2,1)),"null",VLOOKUP(P241,calculos!$S$2:$T$58,2,1))</f>
        <v>3</v>
      </c>
      <c r="X241" s="9" t="str">
        <f aca="false">$X$1&amp;B241&amp;"','"&amp;G241&amp;"','"&amp;H241&amp;"','"&amp;I241&amp;"','"&amp;K241&amp;"','"&amp;L241&amp;"','"&amp;M241&amp;"','"&amp;N241&amp;"','"&amp;O241&amp;"',"&amp;Q241&amp;","&amp;R241&amp;","&amp;S241&amp;","&amp;T241&amp;","&amp;U241&amp;","&amp;V241&amp;","&amp;W241&amp;");"</f>
        <v>insert into servicio (id,fecha_entrega,serie,apertura,fecha_instalacion,garantia,mantenimiento,capacitacion,entrega_equipo,visita,id_empresa,id_hospital,id_equipo,id_marca,id_modelo,id_os,id_ingeniero) values (nextval('seq_servicio'),'','N16360632083','','42744','','','','','',12,263,1095,130,196,272,3);</v>
      </c>
    </row>
    <row r="242" customFormat="false" ht="13.8" hidden="false" customHeight="false" outlineLevel="0" collapsed="false">
      <c r="A242" s="31" t="s">
        <v>23</v>
      </c>
      <c r="B242" s="31"/>
      <c r="C242" s="31" t="s">
        <v>5022</v>
      </c>
      <c r="D242" s="31" t="s">
        <v>5032</v>
      </c>
      <c r="E242" s="31" t="s">
        <v>4886</v>
      </c>
      <c r="F242" s="32" t="s">
        <v>4887</v>
      </c>
      <c r="G242" s="32" t="s">
        <v>5037</v>
      </c>
      <c r="H242" s="33"/>
      <c r="I242" s="33" t="n">
        <v>42710</v>
      </c>
      <c r="J242" s="34" t="n">
        <v>4947</v>
      </c>
      <c r="K242" s="31"/>
      <c r="L242" s="35"/>
      <c r="M242" s="36"/>
      <c r="N242" s="31"/>
      <c r="O242" s="31"/>
      <c r="P242" s="31" t="s">
        <v>4861</v>
      </c>
      <c r="Q242" s="0" t="n">
        <f aca="false">IF(ISNA(VLOOKUP(A242,calculos!$A$2:$B$20,2,1)),"null",VLOOKUP(A242,calculos!$A$2:$B$20,2,1))</f>
        <v>12</v>
      </c>
      <c r="R242" s="0" t="n">
        <f aca="false">IF(ISNA(VLOOKUP(C242,calculos!$D$2:$E$1218,2,1)),"null",VLOOKUP(C242,calculos!$D$2:$E$1218,2,1))</f>
        <v>739</v>
      </c>
      <c r="S242" s="0" t="n">
        <f aca="false">IF(ISNA(VLOOKUP(D242,calculos!$G$2:$H$1118,2,1)),"null",VLOOKUP(D242,calculos!$G$2:$H$1118,2,1))</f>
        <v>1095</v>
      </c>
      <c r="T242" s="0" t="n">
        <f aca="false">IF(ISNA(VLOOKUP(E242,calculos!$J$2:$K$220,2,1)),"null",VLOOKUP(E242,calculos!$J$2:$K$220,2,1))</f>
        <v>130</v>
      </c>
      <c r="U242" s="0" t="n">
        <f aca="false">IF(ISNA(VLOOKUP(F242,calculos!$M$2:$N$658,2,1)),"null",VLOOKUP(F242,calculos!$M$2:$N$658,2,1))</f>
        <v>308</v>
      </c>
      <c r="V242" s="0" t="n">
        <f aca="false">IF(ISNA(VLOOKUP(J242,calculos!$P$2:$Q$1711,2,1)),"null",VLOOKUP(J242,calculos!$P$2:$Q$1711,2,1))</f>
        <v>264</v>
      </c>
      <c r="W242" s="0" t="n">
        <f aca="false">IF(ISNA(VLOOKUP(P242,calculos!$S$2:$T$58,2,1)),"null",VLOOKUP(P242,calculos!$S$2:$T$58,2,1))</f>
        <v>3</v>
      </c>
      <c r="X242" s="9" t="str">
        <f aca="false">$X$1&amp;B242&amp;"','"&amp;G242&amp;"','"&amp;H242&amp;"','"&amp;I242&amp;"','"&amp;K242&amp;"','"&amp;L242&amp;"','"&amp;M242&amp;"','"&amp;N242&amp;"','"&amp;O242&amp;"',"&amp;Q242&amp;","&amp;R242&amp;","&amp;S242&amp;","&amp;T242&amp;","&amp;U242&amp;","&amp;V242&amp;","&amp;W242&amp;");"</f>
        <v>insert into servicio (id,fecha_entrega,serie,apertura,fecha_instalacion,garantia,mantenimiento,capacitacion,entrega_equipo,visita,id_empresa,id_hospital,id_equipo,id_marca,id_modelo,id_os,id_ingeniero) values (nextval('seq_servicio'),'','N16HT720319356','','42710','','','','','',12,739,1095,130,308,264,3);</v>
      </c>
    </row>
    <row r="243" customFormat="false" ht="13.8" hidden="false" customHeight="false" outlineLevel="0" collapsed="false">
      <c r="A243" s="31" t="s">
        <v>23</v>
      </c>
      <c r="B243" s="31"/>
      <c r="C243" s="31" t="s">
        <v>5022</v>
      </c>
      <c r="D243" s="31" t="s">
        <v>5032</v>
      </c>
      <c r="E243" s="31" t="s">
        <v>4886</v>
      </c>
      <c r="F243" s="32" t="s">
        <v>4887</v>
      </c>
      <c r="G243" s="32" t="s">
        <v>5038</v>
      </c>
      <c r="H243" s="33"/>
      <c r="I243" s="33" t="n">
        <v>43075</v>
      </c>
      <c r="J243" s="34" t="n">
        <v>4947</v>
      </c>
      <c r="K243" s="31"/>
      <c r="L243" s="35"/>
      <c r="M243" s="36"/>
      <c r="N243" s="31"/>
      <c r="O243" s="31"/>
      <c r="P243" s="31" t="s">
        <v>4861</v>
      </c>
      <c r="Q243" s="0" t="n">
        <f aca="false">IF(ISNA(VLOOKUP(A243,calculos!$A$2:$B$20,2,1)),"null",VLOOKUP(A243,calculos!$A$2:$B$20,2,1))</f>
        <v>12</v>
      </c>
      <c r="R243" s="0" t="n">
        <f aca="false">IF(ISNA(VLOOKUP(C243,calculos!$D$2:$E$1218,2,1)),"null",VLOOKUP(C243,calculos!$D$2:$E$1218,2,1))</f>
        <v>739</v>
      </c>
      <c r="S243" s="0" t="n">
        <f aca="false">IF(ISNA(VLOOKUP(D243,calculos!$G$2:$H$1118,2,1)),"null",VLOOKUP(D243,calculos!$G$2:$H$1118,2,1))</f>
        <v>1095</v>
      </c>
      <c r="T243" s="0" t="n">
        <f aca="false">IF(ISNA(VLOOKUP(E243,calculos!$J$2:$K$220,2,1)),"null",VLOOKUP(E243,calculos!$J$2:$K$220,2,1))</f>
        <v>130</v>
      </c>
      <c r="U243" s="0" t="n">
        <f aca="false">IF(ISNA(VLOOKUP(F243,calculos!$M$2:$N$658,2,1)),"null",VLOOKUP(F243,calculos!$M$2:$N$658,2,1))</f>
        <v>308</v>
      </c>
      <c r="V243" s="0" t="n">
        <f aca="false">IF(ISNA(VLOOKUP(J243,calculos!$P$2:$Q$1711,2,1)),"null",VLOOKUP(J243,calculos!$P$2:$Q$1711,2,1))</f>
        <v>264</v>
      </c>
      <c r="W243" s="0" t="n">
        <f aca="false">IF(ISNA(VLOOKUP(P243,calculos!$S$2:$T$58,2,1)),"null",VLOOKUP(P243,calculos!$S$2:$T$58,2,1))</f>
        <v>3</v>
      </c>
      <c r="X243" s="9" t="str">
        <f aca="false">$X$1&amp;B243&amp;"','"&amp;G243&amp;"','"&amp;H243&amp;"','"&amp;I243&amp;"','"&amp;K243&amp;"','"&amp;L243&amp;"','"&amp;M243&amp;"','"&amp;N243&amp;"','"&amp;O243&amp;"',"&amp;Q243&amp;","&amp;R243&amp;","&amp;S243&amp;","&amp;T243&amp;","&amp;U243&amp;","&amp;V243&amp;","&amp;W243&amp;");"</f>
        <v>insert into servicio (id,fecha_entrega,serie,apertura,fecha_instalacion,garantia,mantenimiento,capacitacion,entrega_equipo,visita,id_empresa,id_hospital,id_equipo,id_marca,id_modelo,id_os,id_ingeniero) values (nextval('seq_servicio'),'','N16HT720319309','','43075','','','','','',12,739,1095,130,308,264,3);</v>
      </c>
    </row>
    <row r="244" customFormat="false" ht="13.8" hidden="false" customHeight="false" outlineLevel="0" collapsed="false">
      <c r="A244" s="31" t="s">
        <v>23</v>
      </c>
      <c r="B244" s="31"/>
      <c r="C244" s="31" t="s">
        <v>5039</v>
      </c>
      <c r="D244" s="31" t="s">
        <v>4783</v>
      </c>
      <c r="E244" s="31" t="s">
        <v>4774</v>
      </c>
      <c r="F244" s="32" t="s">
        <v>1797</v>
      </c>
      <c r="G244" s="32" t="n">
        <v>20235</v>
      </c>
      <c r="H244" s="33"/>
      <c r="I244" s="33" t="n">
        <v>42852</v>
      </c>
      <c r="J244" s="34" t="n">
        <v>5726</v>
      </c>
      <c r="K244" s="31"/>
      <c r="L244" s="35"/>
      <c r="M244" s="36"/>
      <c r="N244" s="31"/>
      <c r="O244" s="31"/>
      <c r="P244" s="31" t="s">
        <v>4861</v>
      </c>
      <c r="Q244" s="0" t="n">
        <f aca="false">IF(ISNA(VLOOKUP(A244,calculos!$A$2:$B$20,2,1)),"null",VLOOKUP(A244,calculos!$A$2:$B$20,2,1))</f>
        <v>12</v>
      </c>
      <c r="R244" s="0" t="n">
        <f aca="false">IF(ISNA(VLOOKUP(C244,calculos!$D$2:$E$1218,2,1)),"null",VLOOKUP(C244,calculos!$D$2:$E$1218,2,1))</f>
        <v>476</v>
      </c>
      <c r="S244" s="0" t="n">
        <f aca="false">IF(ISNA(VLOOKUP(D244,calculos!$G$2:$H$1118,2,1)),"null",VLOOKUP(D244,calculos!$G$2:$H$1118,2,1))</f>
        <v>592</v>
      </c>
      <c r="T244" s="0" t="n">
        <f aca="false">IF(ISNA(VLOOKUP(E244,calculos!$J$2:$K$220,2,1)),"null",VLOOKUP(E244,calculos!$J$2:$K$220,2,1))</f>
        <v>172</v>
      </c>
      <c r="U244" s="0" t="n">
        <f aca="false">IF(ISNA(VLOOKUP(F244,calculos!$M$2:$N$658,2,1)),"null",VLOOKUP(F244,calculos!$M$2:$N$658,2,1))</f>
        <v>437</v>
      </c>
      <c r="V244" s="0" t="n">
        <f aca="false">IF(ISNA(VLOOKUP(J244,calculos!$P$2:$Q$1711,2,1)),"null",VLOOKUP(J244,calculos!$P$2:$Q$1711,2,1))</f>
        <v>395</v>
      </c>
      <c r="W244" s="0" t="n">
        <f aca="false">IF(ISNA(VLOOKUP(P244,calculos!$S$2:$T$58,2,1)),"null",VLOOKUP(P244,calculos!$S$2:$T$58,2,1))</f>
        <v>3</v>
      </c>
      <c r="X244" s="9" t="str">
        <f aca="false">$X$1&amp;B244&amp;"','"&amp;G244&amp;"','"&amp;H244&amp;"','"&amp;I244&amp;"','"&amp;K244&amp;"','"&amp;L244&amp;"','"&amp;M244&amp;"','"&amp;N244&amp;"','"&amp;O244&amp;"',"&amp;Q244&amp;","&amp;R244&amp;","&amp;S244&amp;","&amp;T244&amp;","&amp;U244&amp;","&amp;V244&amp;","&amp;W244&amp;");"</f>
        <v>insert into servicio (id,fecha_entrega,serie,apertura,fecha_instalacion,garantia,mantenimiento,capacitacion,entrega_equipo,visita,id_empresa,id_hospital,id_equipo,id_marca,id_modelo,id_os,id_ingeniero) values (nextval('seq_servicio'),'','20235','','42852','','','','','',12,476,592,172,437,395,3);</v>
      </c>
    </row>
    <row r="245" customFormat="false" ht="13.8" hidden="false" customHeight="false" outlineLevel="0" collapsed="false">
      <c r="A245" s="31" t="s">
        <v>23</v>
      </c>
      <c r="B245" s="31"/>
      <c r="C245" s="31" t="s">
        <v>5039</v>
      </c>
      <c r="D245" s="31" t="s">
        <v>4783</v>
      </c>
      <c r="E245" s="31" t="s">
        <v>4774</v>
      </c>
      <c r="F245" s="32" t="s">
        <v>1797</v>
      </c>
      <c r="G245" s="32" t="n">
        <v>20236</v>
      </c>
      <c r="H245" s="33"/>
      <c r="I245" s="33" t="n">
        <v>42852</v>
      </c>
      <c r="J245" s="34" t="n">
        <v>5726</v>
      </c>
      <c r="K245" s="31"/>
      <c r="L245" s="35"/>
      <c r="M245" s="36"/>
      <c r="N245" s="31"/>
      <c r="O245" s="31"/>
      <c r="P245" s="31" t="s">
        <v>4861</v>
      </c>
      <c r="Q245" s="0" t="n">
        <f aca="false">IF(ISNA(VLOOKUP(A245,calculos!$A$2:$B$20,2,1)),"null",VLOOKUP(A245,calculos!$A$2:$B$20,2,1))</f>
        <v>12</v>
      </c>
      <c r="R245" s="0" t="n">
        <f aca="false">IF(ISNA(VLOOKUP(C245,calculos!$D$2:$E$1218,2,1)),"null",VLOOKUP(C245,calculos!$D$2:$E$1218,2,1))</f>
        <v>476</v>
      </c>
      <c r="S245" s="0" t="n">
        <f aca="false">IF(ISNA(VLOOKUP(D245,calculos!$G$2:$H$1118,2,1)),"null",VLOOKUP(D245,calculos!$G$2:$H$1118,2,1))</f>
        <v>592</v>
      </c>
      <c r="T245" s="0" t="n">
        <f aca="false">IF(ISNA(VLOOKUP(E245,calculos!$J$2:$K$220,2,1)),"null",VLOOKUP(E245,calculos!$J$2:$K$220,2,1))</f>
        <v>172</v>
      </c>
      <c r="U245" s="0" t="n">
        <f aca="false">IF(ISNA(VLOOKUP(F245,calculos!$M$2:$N$658,2,1)),"null",VLOOKUP(F245,calculos!$M$2:$N$658,2,1))</f>
        <v>437</v>
      </c>
      <c r="V245" s="0" t="n">
        <f aca="false">IF(ISNA(VLOOKUP(J245,calculos!$P$2:$Q$1711,2,1)),"null",VLOOKUP(J245,calculos!$P$2:$Q$1711,2,1))</f>
        <v>395</v>
      </c>
      <c r="W245" s="0" t="n">
        <f aca="false">IF(ISNA(VLOOKUP(P245,calculos!$S$2:$T$58,2,1)),"null",VLOOKUP(P245,calculos!$S$2:$T$58,2,1))</f>
        <v>3</v>
      </c>
      <c r="X245" s="9" t="str">
        <f aca="false">$X$1&amp;B245&amp;"','"&amp;G245&amp;"','"&amp;H245&amp;"','"&amp;I245&amp;"','"&amp;K245&amp;"','"&amp;L245&amp;"','"&amp;M245&amp;"','"&amp;N245&amp;"','"&amp;O245&amp;"',"&amp;Q245&amp;","&amp;R245&amp;","&amp;S245&amp;","&amp;T245&amp;","&amp;U245&amp;","&amp;V245&amp;","&amp;W245&amp;");"</f>
        <v>insert into servicio (id,fecha_entrega,serie,apertura,fecha_instalacion,garantia,mantenimiento,capacitacion,entrega_equipo,visita,id_empresa,id_hospital,id_equipo,id_marca,id_modelo,id_os,id_ingeniero) values (nextval('seq_servicio'),'','20236','','42852','','','','','',12,476,592,172,437,395,3);</v>
      </c>
    </row>
    <row r="246" customFormat="false" ht="13.8" hidden="false" customHeight="false" outlineLevel="0" collapsed="false">
      <c r="A246" s="31" t="s">
        <v>23</v>
      </c>
      <c r="B246" s="31"/>
      <c r="C246" s="31" t="s">
        <v>5039</v>
      </c>
      <c r="D246" s="31" t="s">
        <v>4783</v>
      </c>
      <c r="E246" s="31" t="s">
        <v>4774</v>
      </c>
      <c r="F246" s="32" t="s">
        <v>1797</v>
      </c>
      <c r="G246" s="32" t="n">
        <v>20233</v>
      </c>
      <c r="H246" s="33"/>
      <c r="I246" s="33" t="n">
        <v>42852</v>
      </c>
      <c r="J246" s="34" t="n">
        <v>5726</v>
      </c>
      <c r="K246" s="31"/>
      <c r="L246" s="35"/>
      <c r="M246" s="36"/>
      <c r="N246" s="31"/>
      <c r="O246" s="31"/>
      <c r="P246" s="31" t="s">
        <v>4861</v>
      </c>
      <c r="Q246" s="0" t="n">
        <f aca="false">IF(ISNA(VLOOKUP(A246,calculos!$A$2:$B$20,2,1)),"null",VLOOKUP(A246,calculos!$A$2:$B$20,2,1))</f>
        <v>12</v>
      </c>
      <c r="R246" s="0" t="n">
        <f aca="false">IF(ISNA(VLOOKUP(C246,calculos!$D$2:$E$1218,2,1)),"null",VLOOKUP(C246,calculos!$D$2:$E$1218,2,1))</f>
        <v>476</v>
      </c>
      <c r="S246" s="0" t="n">
        <f aca="false">IF(ISNA(VLOOKUP(D246,calculos!$G$2:$H$1118,2,1)),"null",VLOOKUP(D246,calculos!$G$2:$H$1118,2,1))</f>
        <v>592</v>
      </c>
      <c r="T246" s="0" t="n">
        <f aca="false">IF(ISNA(VLOOKUP(E246,calculos!$J$2:$K$220,2,1)),"null",VLOOKUP(E246,calculos!$J$2:$K$220,2,1))</f>
        <v>172</v>
      </c>
      <c r="U246" s="0" t="n">
        <f aca="false">IF(ISNA(VLOOKUP(F246,calculos!$M$2:$N$658,2,1)),"null",VLOOKUP(F246,calculos!$M$2:$N$658,2,1))</f>
        <v>437</v>
      </c>
      <c r="V246" s="0" t="n">
        <f aca="false">IF(ISNA(VLOOKUP(J246,calculos!$P$2:$Q$1711,2,1)),"null",VLOOKUP(J246,calculos!$P$2:$Q$1711,2,1))</f>
        <v>395</v>
      </c>
      <c r="W246" s="0" t="n">
        <f aca="false">IF(ISNA(VLOOKUP(P246,calculos!$S$2:$T$58,2,1)),"null",VLOOKUP(P246,calculos!$S$2:$T$58,2,1))</f>
        <v>3</v>
      </c>
      <c r="X246" s="9" t="str">
        <f aca="false">$X$1&amp;B246&amp;"','"&amp;G246&amp;"','"&amp;H246&amp;"','"&amp;I246&amp;"','"&amp;K246&amp;"','"&amp;L246&amp;"','"&amp;M246&amp;"','"&amp;N246&amp;"','"&amp;O246&amp;"',"&amp;Q246&amp;","&amp;R246&amp;","&amp;S246&amp;","&amp;T246&amp;","&amp;U246&amp;","&amp;V246&amp;","&amp;W246&amp;");"</f>
        <v>insert into servicio (id,fecha_entrega,serie,apertura,fecha_instalacion,garantia,mantenimiento,capacitacion,entrega_equipo,visita,id_empresa,id_hospital,id_equipo,id_marca,id_modelo,id_os,id_ingeniero) values (nextval('seq_servicio'),'','20233','','42852','','','','','',12,476,592,172,437,395,3);</v>
      </c>
    </row>
    <row r="247" customFormat="false" ht="13.8" hidden="false" customHeight="false" outlineLevel="0" collapsed="false">
      <c r="A247" s="31" t="s">
        <v>23</v>
      </c>
      <c r="B247" s="31"/>
      <c r="C247" s="31" t="s">
        <v>5039</v>
      </c>
      <c r="D247" s="31" t="s">
        <v>4783</v>
      </c>
      <c r="E247" s="31" t="s">
        <v>4774</v>
      </c>
      <c r="F247" s="32" t="s">
        <v>1797</v>
      </c>
      <c r="G247" s="32" t="n">
        <v>20234</v>
      </c>
      <c r="H247" s="33"/>
      <c r="I247" s="33" t="n">
        <v>42852</v>
      </c>
      <c r="J247" s="34" t="n">
        <v>5726</v>
      </c>
      <c r="K247" s="31"/>
      <c r="L247" s="35"/>
      <c r="M247" s="36"/>
      <c r="N247" s="31"/>
      <c r="O247" s="31"/>
      <c r="P247" s="31" t="s">
        <v>4861</v>
      </c>
      <c r="Q247" s="0" t="n">
        <f aca="false">IF(ISNA(VLOOKUP(A247,calculos!$A$2:$B$20,2,1)),"null",VLOOKUP(A247,calculos!$A$2:$B$20,2,1))</f>
        <v>12</v>
      </c>
      <c r="R247" s="0" t="n">
        <f aca="false">IF(ISNA(VLOOKUP(C247,calculos!$D$2:$E$1218,2,1)),"null",VLOOKUP(C247,calculos!$D$2:$E$1218,2,1))</f>
        <v>476</v>
      </c>
      <c r="S247" s="0" t="n">
        <f aca="false">IF(ISNA(VLOOKUP(D247,calculos!$G$2:$H$1118,2,1)),"null",VLOOKUP(D247,calculos!$G$2:$H$1118,2,1))</f>
        <v>592</v>
      </c>
      <c r="T247" s="0" t="n">
        <f aca="false">IF(ISNA(VLOOKUP(E247,calculos!$J$2:$K$220,2,1)),"null",VLOOKUP(E247,calculos!$J$2:$K$220,2,1))</f>
        <v>172</v>
      </c>
      <c r="U247" s="0" t="n">
        <f aca="false">IF(ISNA(VLOOKUP(F247,calculos!$M$2:$N$658,2,1)),"null",VLOOKUP(F247,calculos!$M$2:$N$658,2,1))</f>
        <v>437</v>
      </c>
      <c r="V247" s="0" t="n">
        <f aca="false">IF(ISNA(VLOOKUP(J247,calculos!$P$2:$Q$1711,2,1)),"null",VLOOKUP(J247,calculos!$P$2:$Q$1711,2,1))</f>
        <v>395</v>
      </c>
      <c r="W247" s="0" t="n">
        <f aca="false">IF(ISNA(VLOOKUP(P247,calculos!$S$2:$T$58,2,1)),"null",VLOOKUP(P247,calculos!$S$2:$T$58,2,1))</f>
        <v>3</v>
      </c>
      <c r="X247" s="9" t="str">
        <f aca="false">$X$1&amp;B247&amp;"','"&amp;G247&amp;"','"&amp;H247&amp;"','"&amp;I247&amp;"','"&amp;K247&amp;"','"&amp;L247&amp;"','"&amp;M247&amp;"','"&amp;N247&amp;"','"&amp;O247&amp;"',"&amp;Q247&amp;","&amp;R247&amp;","&amp;S247&amp;","&amp;T247&amp;","&amp;U247&amp;","&amp;V247&amp;","&amp;W247&amp;");"</f>
        <v>insert into servicio (id,fecha_entrega,serie,apertura,fecha_instalacion,garantia,mantenimiento,capacitacion,entrega_equipo,visita,id_empresa,id_hospital,id_equipo,id_marca,id_modelo,id_os,id_ingeniero) values (nextval('seq_servicio'),'','20234','','42852','','','','','',12,476,592,172,437,395,3);</v>
      </c>
    </row>
    <row r="248" customFormat="false" ht="13.8" hidden="false" customHeight="false" outlineLevel="0" collapsed="false">
      <c r="A248" s="31" t="s">
        <v>23</v>
      </c>
      <c r="B248" s="31"/>
      <c r="C248" s="31" t="s">
        <v>5040</v>
      </c>
      <c r="D248" s="31" t="s">
        <v>5041</v>
      </c>
      <c r="E248" s="31" t="s">
        <v>5042</v>
      </c>
      <c r="F248" s="32"/>
      <c r="G248" s="32"/>
      <c r="H248" s="33"/>
      <c r="I248" s="33"/>
      <c r="J248" s="34" t="n">
        <v>5225</v>
      </c>
      <c r="K248" s="31"/>
      <c r="L248" s="35" t="n">
        <v>42851</v>
      </c>
      <c r="M248" s="36"/>
      <c r="N248" s="31"/>
      <c r="O248" s="31"/>
      <c r="P248" s="31" t="s">
        <v>4861</v>
      </c>
      <c r="Q248" s="0" t="n">
        <f aca="false">IF(ISNA(VLOOKUP(A248,calculos!$A$2:$B$20,2,1)),"null",VLOOKUP(A248,calculos!$A$2:$B$20,2,1))</f>
        <v>12</v>
      </c>
      <c r="R248" s="0" t="n">
        <f aca="false">IF(ISNA(VLOOKUP(C248,calculos!$D$2:$E$1218,2,1)),"null",VLOOKUP(C248,calculos!$D$2:$E$1218,2,1))</f>
        <v>796</v>
      </c>
      <c r="S248" s="0" t="n">
        <f aca="false">IF(ISNA(VLOOKUP(D248,calculos!$G$2:$H$1118,2,1)),"null",VLOOKUP(D248,calculos!$G$2:$H$1118,2,1))</f>
        <v>291</v>
      </c>
      <c r="T248" s="0" t="n">
        <f aca="false">IF(ISNA(VLOOKUP(E248,calculos!$J$2:$K$220,2,1)),"null",VLOOKUP(E248,calculos!$J$2:$K$220,2,1))</f>
        <v>16</v>
      </c>
      <c r="U248" s="0" t="str">
        <f aca="false">IF(ISNA(VLOOKUP(F248,calculos!$M$2:$N$658,2,1)),"null",VLOOKUP(F248,calculos!$M$2:$N$658,2,1))</f>
        <v>null</v>
      </c>
      <c r="V248" s="0" t="n">
        <f aca="false">IF(ISNA(VLOOKUP(J248,calculos!$P$2:$Q$1711,2,1)),"null",VLOOKUP(J248,calculos!$P$2:$Q$1711,2,1))</f>
        <v>275</v>
      </c>
      <c r="W248" s="0" t="n">
        <f aca="false">IF(ISNA(VLOOKUP(P248,calculos!$S$2:$T$58,2,1)),"null",VLOOKUP(P248,calculos!$S$2:$T$58,2,1))</f>
        <v>3</v>
      </c>
      <c r="X248" s="9" t="str">
        <f aca="false">$X$1&amp;B248&amp;"','"&amp;G248&amp;"','"&amp;H248&amp;"','"&amp;I248&amp;"','"&amp;K248&amp;"','"&amp;L248&amp;"','"&amp;M248&amp;"','"&amp;N248&amp;"','"&amp;O248&amp;"',"&amp;Q248&amp;","&amp;R248&amp;","&amp;S248&amp;","&amp;T248&amp;","&amp;U248&amp;","&amp;V248&amp;","&amp;W248&amp;");"</f>
        <v>insert into servicio (id,fecha_entrega,serie,apertura,fecha_instalacion,garantia,mantenimiento,capacitacion,entrega_equipo,visita,id_empresa,id_hospital,id_equipo,id_marca,id_modelo,id_os,id_ingeniero) values (nextval('seq_servicio'),'','','','','','42851','','','',12,796,291,16,null,275,3);</v>
      </c>
    </row>
    <row r="249" customFormat="false" ht="13.8" hidden="false" customHeight="false" outlineLevel="0" collapsed="false">
      <c r="A249" s="31" t="s">
        <v>23</v>
      </c>
      <c r="B249" s="31"/>
      <c r="C249" s="31" t="s">
        <v>5043</v>
      </c>
      <c r="D249" s="31" t="s">
        <v>4415</v>
      </c>
      <c r="E249" s="31" t="s">
        <v>771</v>
      </c>
      <c r="F249" s="32" t="s">
        <v>4912</v>
      </c>
      <c r="G249" s="32" t="s">
        <v>5044</v>
      </c>
      <c r="H249" s="33"/>
      <c r="I249" s="33"/>
      <c r="J249" s="34" t="n">
        <v>5677</v>
      </c>
      <c r="K249" s="31"/>
      <c r="L249" s="35" t="n">
        <v>42866</v>
      </c>
      <c r="M249" s="36"/>
      <c r="N249" s="31"/>
      <c r="O249" s="31"/>
      <c r="P249" s="31" t="s">
        <v>4861</v>
      </c>
      <c r="Q249" s="0" t="n">
        <f aca="false">IF(ISNA(VLOOKUP(A249,calculos!$A$2:$B$20,2,1)),"null",VLOOKUP(A249,calculos!$A$2:$B$20,2,1))</f>
        <v>12</v>
      </c>
      <c r="R249" s="0" t="n">
        <f aca="false">IF(ISNA(VLOOKUP(C249,calculos!$D$2:$E$1218,2,1)),"null",VLOOKUP(C249,calculos!$D$2:$E$1218,2,1))</f>
        <v>1086</v>
      </c>
      <c r="S249" s="0" t="n">
        <f aca="false">IF(ISNA(VLOOKUP(D249,calculos!$G$2:$H$1118,2,1)),"null",VLOOKUP(D249,calculos!$G$2:$H$1118,2,1))</f>
        <v>701</v>
      </c>
      <c r="T249" s="0" t="n">
        <f aca="false">IF(ISNA(VLOOKUP(E249,calculos!$J$2:$K$220,2,1)),"null",VLOOKUP(E249,calculos!$J$2:$K$220,2,1))</f>
        <v>142</v>
      </c>
      <c r="U249" s="0" t="n">
        <f aca="false">IF(ISNA(VLOOKUP(F249,calculos!$M$2:$N$658,2,1)),"null",VLOOKUP(F249,calculos!$M$2:$N$658,2,1))</f>
        <v>644</v>
      </c>
      <c r="V249" s="0" t="n">
        <f aca="false">IF(ISNA(VLOOKUP(J249,calculos!$P$2:$Q$1711,2,1)),"null",VLOOKUP(J249,calculos!$P$2:$Q$1711,2,1))</f>
        <v>384</v>
      </c>
      <c r="W249" s="0" t="n">
        <f aca="false">IF(ISNA(VLOOKUP(P249,calculos!$S$2:$T$58,2,1)),"null",VLOOKUP(P249,calculos!$S$2:$T$58,2,1))</f>
        <v>3</v>
      </c>
      <c r="X249" s="9" t="str">
        <f aca="false">$X$1&amp;B249&amp;"','"&amp;G249&amp;"','"&amp;H249&amp;"','"&amp;I249&amp;"','"&amp;K249&amp;"','"&amp;L249&amp;"','"&amp;M249&amp;"','"&amp;N249&amp;"','"&amp;O249&amp;"',"&amp;Q249&amp;","&amp;R249&amp;","&amp;S249&amp;","&amp;T249&amp;","&amp;U249&amp;","&amp;V249&amp;","&amp;W249&amp;");"</f>
        <v>insert into servicio (id,fecha_entrega,serie,apertura,fecha_instalacion,garantia,mantenimiento,capacitacion,entrega_equipo,visita,id_empresa,id_hospital,id_equipo,id_marca,id_modelo,id_os,id_ingeniero) values (nextval('seq_servicio'),'','DK43100524','','','','42866','','','',12,1086,701,142,644,384,3);</v>
      </c>
    </row>
    <row r="250" customFormat="false" ht="13.8" hidden="false" customHeight="false" outlineLevel="0" collapsed="false">
      <c r="A250" s="31" t="s">
        <v>23</v>
      </c>
      <c r="B250" s="31"/>
      <c r="C250" s="31" t="s">
        <v>5043</v>
      </c>
      <c r="D250" s="31" t="s">
        <v>4415</v>
      </c>
      <c r="E250" s="31" t="s">
        <v>771</v>
      </c>
      <c r="F250" s="32" t="s">
        <v>4912</v>
      </c>
      <c r="G250" s="32" t="s">
        <v>5045</v>
      </c>
      <c r="H250" s="33"/>
      <c r="I250" s="33"/>
      <c r="J250" s="34" t="n">
        <v>5680</v>
      </c>
      <c r="K250" s="31"/>
      <c r="L250" s="35" t="n">
        <v>42866</v>
      </c>
      <c r="M250" s="36"/>
      <c r="N250" s="31"/>
      <c r="O250" s="31"/>
      <c r="P250" s="31" t="s">
        <v>4861</v>
      </c>
      <c r="Q250" s="0" t="n">
        <f aca="false">IF(ISNA(VLOOKUP(A250,calculos!$A$2:$B$20,2,1)),"null",VLOOKUP(A250,calculos!$A$2:$B$20,2,1))</f>
        <v>12</v>
      </c>
      <c r="R250" s="0" t="n">
        <f aca="false">IF(ISNA(VLOOKUP(C250,calculos!$D$2:$E$1218,2,1)),"null",VLOOKUP(C250,calculos!$D$2:$E$1218,2,1))</f>
        <v>1086</v>
      </c>
      <c r="S250" s="0" t="n">
        <f aca="false">IF(ISNA(VLOOKUP(D250,calculos!$G$2:$H$1118,2,1)),"null",VLOOKUP(D250,calculos!$G$2:$H$1118,2,1))</f>
        <v>701</v>
      </c>
      <c r="T250" s="0" t="n">
        <f aca="false">IF(ISNA(VLOOKUP(E250,calculos!$J$2:$K$220,2,1)),"null",VLOOKUP(E250,calculos!$J$2:$K$220,2,1))</f>
        <v>142</v>
      </c>
      <c r="U250" s="0" t="n">
        <f aca="false">IF(ISNA(VLOOKUP(F250,calculos!$M$2:$N$658,2,1)),"null",VLOOKUP(F250,calculos!$M$2:$N$658,2,1))</f>
        <v>644</v>
      </c>
      <c r="V250" s="0" t="n">
        <f aca="false">IF(ISNA(VLOOKUP(J250,calculos!$P$2:$Q$1711,2,1)),"null",VLOOKUP(J250,calculos!$P$2:$Q$1711,2,1))</f>
        <v>385</v>
      </c>
      <c r="W250" s="0" t="n">
        <f aca="false">IF(ISNA(VLOOKUP(P250,calculos!$S$2:$T$58,2,1)),"null",VLOOKUP(P250,calculos!$S$2:$T$58,2,1))</f>
        <v>3</v>
      </c>
      <c r="X250" s="9" t="str">
        <f aca="false">$X$1&amp;B250&amp;"','"&amp;G250&amp;"','"&amp;H250&amp;"','"&amp;I250&amp;"','"&amp;K250&amp;"','"&amp;L250&amp;"','"&amp;M250&amp;"','"&amp;N250&amp;"','"&amp;O250&amp;"',"&amp;Q250&amp;","&amp;R250&amp;","&amp;S250&amp;","&amp;T250&amp;","&amp;U250&amp;","&amp;V250&amp;","&amp;W250&amp;");"</f>
        <v>insert into servicio (id,fecha_entrega,serie,apertura,fecha_instalacion,garantia,mantenimiento,capacitacion,entrega_equipo,visita,id_empresa,id_hospital,id_equipo,id_marca,id_modelo,id_os,id_ingeniero) values (nextval('seq_servicio'),'','DK43100523','','','','42866','','','',12,1086,701,142,644,385,3);</v>
      </c>
    </row>
    <row r="251" customFormat="false" ht="13.8" hidden="false" customHeight="false" outlineLevel="0" collapsed="false">
      <c r="A251" s="31" t="s">
        <v>23</v>
      </c>
      <c r="B251" s="31"/>
      <c r="C251" s="31" t="s">
        <v>5046</v>
      </c>
      <c r="D251" s="31" t="s">
        <v>4786</v>
      </c>
      <c r="E251" s="31" t="s">
        <v>4787</v>
      </c>
      <c r="F251" s="32" t="s">
        <v>4788</v>
      </c>
      <c r="G251" s="32" t="s">
        <v>5047</v>
      </c>
      <c r="H251" s="33"/>
      <c r="I251" s="33" t="n">
        <v>42851</v>
      </c>
      <c r="J251" s="34" t="n">
        <v>5724</v>
      </c>
      <c r="K251" s="31"/>
      <c r="L251" s="35"/>
      <c r="M251" s="36"/>
      <c r="N251" s="31"/>
      <c r="O251" s="31"/>
      <c r="P251" s="31" t="s">
        <v>4861</v>
      </c>
      <c r="Q251" s="0" t="n">
        <f aca="false">IF(ISNA(VLOOKUP(A251,calculos!$A$2:$B$20,2,1)),"null",VLOOKUP(A251,calculos!$A$2:$B$20,2,1))</f>
        <v>12</v>
      </c>
      <c r="R251" s="0" t="n">
        <f aca="false">IF(ISNA(VLOOKUP(C251,calculos!$D$2:$E$1218,2,1)),"null",VLOOKUP(C251,calculos!$D$2:$E$1218,2,1))</f>
        <v>1002</v>
      </c>
      <c r="S251" s="0" t="n">
        <f aca="false">IF(ISNA(VLOOKUP(D251,calculos!$G$2:$H$1118,2,1)),"null",VLOOKUP(D251,calculos!$G$2:$H$1118,2,1))</f>
        <v>907</v>
      </c>
      <c r="T251" s="0" t="n">
        <f aca="false">IF(ISNA(VLOOKUP(E251,calculos!$J$2:$K$220,2,1)),"null",VLOOKUP(E251,calculos!$J$2:$K$220,2,1))</f>
        <v>187</v>
      </c>
      <c r="U251" s="0" t="n">
        <f aca="false">IF(ISNA(VLOOKUP(F251,calculos!$M$2:$N$658,2,1)),"null",VLOOKUP(F251,calculos!$M$2:$N$658,2,1))</f>
        <v>487</v>
      </c>
      <c r="V251" s="0" t="n">
        <f aca="false">IF(ISNA(VLOOKUP(J251,calculos!$P$2:$Q$1711,2,1)),"null",VLOOKUP(J251,calculos!$P$2:$Q$1711,2,1))</f>
        <v>394</v>
      </c>
      <c r="W251" s="0" t="n">
        <f aca="false">IF(ISNA(VLOOKUP(P251,calculos!$S$2:$T$58,2,1)),"null",VLOOKUP(P251,calculos!$S$2:$T$58,2,1))</f>
        <v>3</v>
      </c>
      <c r="X251" s="9" t="str">
        <f aca="false">$X$1&amp;B251&amp;"','"&amp;G251&amp;"','"&amp;H251&amp;"','"&amp;I251&amp;"','"&amp;K251&amp;"','"&amp;L251&amp;"','"&amp;M251&amp;"','"&amp;N251&amp;"','"&amp;O251&amp;"',"&amp;Q251&amp;","&amp;R251&amp;","&amp;S251&amp;","&amp;T251&amp;","&amp;U251&amp;","&amp;V251&amp;","&amp;W251&amp;");"</f>
        <v>insert into servicio (id,fecha_entrega,serie,apertura,fecha_instalacion,garantia,mantenimiento,capacitacion,entrega_equipo,visita,id_empresa,id_hospital,id_equipo,id_marca,id_modelo,id_os,id_ingeniero) values (nextval('seq_servicio'),'','95909228973111607','','42851','','','','','',12,1002,907,187,487,394,3);</v>
      </c>
    </row>
    <row r="252" customFormat="false" ht="13.8" hidden="false" customHeight="false" outlineLevel="0" collapsed="false">
      <c r="A252" s="31" t="s">
        <v>23</v>
      </c>
      <c r="B252" s="31"/>
      <c r="C252" s="31" t="s">
        <v>5048</v>
      </c>
      <c r="D252" s="31" t="s">
        <v>4777</v>
      </c>
      <c r="E252" s="31" t="s">
        <v>771</v>
      </c>
      <c r="F252" s="32" t="s">
        <v>4778</v>
      </c>
      <c r="G252" s="32" t="s">
        <v>5049</v>
      </c>
      <c r="H252" s="33"/>
      <c r="I252" s="33" t="n">
        <v>42968</v>
      </c>
      <c r="J252" s="34" t="n">
        <v>6428</v>
      </c>
      <c r="K252" s="31"/>
      <c r="L252" s="35"/>
      <c r="M252" s="36"/>
      <c r="N252" s="31"/>
      <c r="O252" s="31"/>
      <c r="P252" s="31" t="s">
        <v>4861</v>
      </c>
      <c r="Q252" s="0" t="n">
        <f aca="false">IF(ISNA(VLOOKUP(A252,calculos!$A$2:$B$20,2,1)),"null",VLOOKUP(A252,calculos!$A$2:$B$20,2,1))</f>
        <v>12</v>
      </c>
      <c r="R252" s="0" t="n">
        <f aca="false">IF(ISNA(VLOOKUP(C252,calculos!$D$2:$E$1218,2,1)),"null",VLOOKUP(C252,calculos!$D$2:$E$1218,2,1))</f>
        <v>8</v>
      </c>
      <c r="S252" s="0" t="n">
        <f aca="false">IF(ISNA(VLOOKUP(D252,calculos!$G$2:$H$1118,2,1)),"null",VLOOKUP(D252,calculos!$G$2:$H$1118,2,1))</f>
        <v>323</v>
      </c>
      <c r="T252" s="0" t="n">
        <f aca="false">IF(ISNA(VLOOKUP(E252,calculos!$J$2:$K$220,2,1)),"null",VLOOKUP(E252,calculos!$J$2:$K$220,2,1))</f>
        <v>142</v>
      </c>
      <c r="U252" s="0" t="n">
        <f aca="false">IF(ISNA(VLOOKUP(F252,calculos!$M$2:$N$658,2,1)),"null",VLOOKUP(F252,calculos!$M$2:$N$658,2,1))</f>
        <v>296</v>
      </c>
      <c r="V252" s="0" t="n">
        <f aca="false">IF(ISNA(VLOOKUP(J252,calculos!$P$2:$Q$1711,2,1)),"null",VLOOKUP(J252,calculos!$P$2:$Q$1711,2,1))</f>
        <v>1262</v>
      </c>
      <c r="W252" s="0" t="n">
        <f aca="false">IF(ISNA(VLOOKUP(P252,calculos!$S$2:$T$58,2,1)),"null",VLOOKUP(P252,calculos!$S$2:$T$58,2,1))</f>
        <v>3</v>
      </c>
      <c r="X252" s="9" t="str">
        <f aca="false">$X$1&amp;B252&amp;"','"&amp;G252&amp;"','"&amp;H252&amp;"','"&amp;I252&amp;"','"&amp;K252&amp;"','"&amp;L252&amp;"','"&amp;M252&amp;"','"&amp;N252&amp;"','"&amp;O252&amp;"',"&amp;Q252&amp;","&amp;R252&amp;","&amp;S252&amp;","&amp;T252&amp;","&amp;U252&amp;","&amp;V252&amp;","&amp;W252&amp;");"</f>
        <v>insert into servicio (id,fecha_entrega,serie,apertura,fecha_instalacion,garantia,mantenimiento,capacitacion,entrega_equipo,visita,id_empresa,id_hospital,id_equipo,id_marca,id_modelo,id_os,id_ingeniero) values (nextval('seq_servicio'),'','USD1615456','','42968','','','','','',12,8,323,142,296,1262,3);</v>
      </c>
    </row>
    <row r="253" customFormat="false" ht="13.8" hidden="false" customHeight="false" outlineLevel="0" collapsed="false">
      <c r="A253" s="31" t="s">
        <v>23</v>
      </c>
      <c r="B253" s="31"/>
      <c r="C253" s="31" t="s">
        <v>5048</v>
      </c>
      <c r="D253" s="31" t="s">
        <v>4777</v>
      </c>
      <c r="E253" s="31" t="s">
        <v>771</v>
      </c>
      <c r="F253" s="32" t="s">
        <v>4778</v>
      </c>
      <c r="G253" s="32" t="s">
        <v>5050</v>
      </c>
      <c r="H253" s="33"/>
      <c r="I253" s="33" t="n">
        <v>42968</v>
      </c>
      <c r="J253" s="34" t="n">
        <v>6428</v>
      </c>
      <c r="K253" s="31"/>
      <c r="L253" s="35"/>
      <c r="M253" s="36"/>
      <c r="N253" s="31"/>
      <c r="O253" s="31"/>
      <c r="P253" s="31" t="s">
        <v>4861</v>
      </c>
      <c r="Q253" s="0" t="n">
        <f aca="false">IF(ISNA(VLOOKUP(A253,calculos!$A$2:$B$20,2,1)),"null",VLOOKUP(A253,calculos!$A$2:$B$20,2,1))</f>
        <v>12</v>
      </c>
      <c r="R253" s="0" t="n">
        <f aca="false">IF(ISNA(VLOOKUP(C253,calculos!$D$2:$E$1218,2,1)),"null",VLOOKUP(C253,calculos!$D$2:$E$1218,2,1))</f>
        <v>8</v>
      </c>
      <c r="S253" s="0" t="n">
        <f aca="false">IF(ISNA(VLOOKUP(D253,calculos!$G$2:$H$1118,2,1)),"null",VLOOKUP(D253,calculos!$G$2:$H$1118,2,1))</f>
        <v>323</v>
      </c>
      <c r="T253" s="0" t="n">
        <f aca="false">IF(ISNA(VLOOKUP(E253,calculos!$J$2:$K$220,2,1)),"null",VLOOKUP(E253,calculos!$J$2:$K$220,2,1))</f>
        <v>142</v>
      </c>
      <c r="U253" s="0" t="n">
        <f aca="false">IF(ISNA(VLOOKUP(F253,calculos!$M$2:$N$658,2,1)),"null",VLOOKUP(F253,calculos!$M$2:$N$658,2,1))</f>
        <v>296</v>
      </c>
      <c r="V253" s="0" t="n">
        <f aca="false">IF(ISNA(VLOOKUP(J253,calculos!$P$2:$Q$1711,2,1)),"null",VLOOKUP(J253,calculos!$P$2:$Q$1711,2,1))</f>
        <v>1262</v>
      </c>
      <c r="W253" s="0" t="n">
        <f aca="false">IF(ISNA(VLOOKUP(P253,calculos!$S$2:$T$58,2,1)),"null",VLOOKUP(P253,calculos!$S$2:$T$58,2,1))</f>
        <v>3</v>
      </c>
      <c r="X253" s="9" t="str">
        <f aca="false">$X$1&amp;B253&amp;"','"&amp;G253&amp;"','"&amp;H253&amp;"','"&amp;I253&amp;"','"&amp;K253&amp;"','"&amp;L253&amp;"','"&amp;M253&amp;"','"&amp;N253&amp;"','"&amp;O253&amp;"',"&amp;Q253&amp;","&amp;R253&amp;","&amp;S253&amp;","&amp;T253&amp;","&amp;U253&amp;","&amp;V253&amp;","&amp;W253&amp;");"</f>
        <v>insert into servicio (id,fecha_entrega,serie,apertura,fecha_instalacion,garantia,mantenimiento,capacitacion,entrega_equipo,visita,id_empresa,id_hospital,id_equipo,id_marca,id_modelo,id_os,id_ingeniero) values (nextval('seq_servicio'),'','USD1615455','','42968','','','','','',12,8,323,142,296,1262,3);</v>
      </c>
    </row>
    <row r="254" customFormat="false" ht="13.8" hidden="false" customHeight="false" outlineLevel="0" collapsed="false">
      <c r="A254" s="31" t="s">
        <v>23</v>
      </c>
      <c r="B254" s="31"/>
      <c r="C254" s="31" t="s">
        <v>5048</v>
      </c>
      <c r="D254" s="31" t="s">
        <v>4777</v>
      </c>
      <c r="E254" s="31" t="s">
        <v>771</v>
      </c>
      <c r="F254" s="32" t="s">
        <v>4778</v>
      </c>
      <c r="G254" s="32" t="s">
        <v>5051</v>
      </c>
      <c r="H254" s="33"/>
      <c r="I254" s="33" t="n">
        <v>42968</v>
      </c>
      <c r="J254" s="34" t="n">
        <v>6428</v>
      </c>
      <c r="K254" s="31"/>
      <c r="L254" s="35"/>
      <c r="M254" s="36"/>
      <c r="N254" s="31"/>
      <c r="O254" s="31"/>
      <c r="P254" s="31" t="s">
        <v>4861</v>
      </c>
      <c r="Q254" s="0" t="n">
        <f aca="false">IF(ISNA(VLOOKUP(A254,calculos!$A$2:$B$20,2,1)),"null",VLOOKUP(A254,calculos!$A$2:$B$20,2,1))</f>
        <v>12</v>
      </c>
      <c r="R254" s="0" t="n">
        <f aca="false">IF(ISNA(VLOOKUP(C254,calculos!$D$2:$E$1218,2,1)),"null",VLOOKUP(C254,calculos!$D$2:$E$1218,2,1))</f>
        <v>8</v>
      </c>
      <c r="S254" s="0" t="n">
        <f aca="false">IF(ISNA(VLOOKUP(D254,calculos!$G$2:$H$1118,2,1)),"null",VLOOKUP(D254,calculos!$G$2:$H$1118,2,1))</f>
        <v>323</v>
      </c>
      <c r="T254" s="0" t="n">
        <f aca="false">IF(ISNA(VLOOKUP(E254,calculos!$J$2:$K$220,2,1)),"null",VLOOKUP(E254,calculos!$J$2:$K$220,2,1))</f>
        <v>142</v>
      </c>
      <c r="U254" s="0" t="n">
        <f aca="false">IF(ISNA(VLOOKUP(F254,calculos!$M$2:$N$658,2,1)),"null",VLOOKUP(F254,calculos!$M$2:$N$658,2,1))</f>
        <v>296</v>
      </c>
      <c r="V254" s="0" t="n">
        <f aca="false">IF(ISNA(VLOOKUP(J254,calculos!$P$2:$Q$1711,2,1)),"null",VLOOKUP(J254,calculos!$P$2:$Q$1711,2,1))</f>
        <v>1262</v>
      </c>
      <c r="W254" s="0" t="n">
        <f aca="false">IF(ISNA(VLOOKUP(P254,calculos!$S$2:$T$58,2,1)),"null",VLOOKUP(P254,calculos!$S$2:$T$58,2,1))</f>
        <v>3</v>
      </c>
      <c r="X254" s="9" t="str">
        <f aca="false">$X$1&amp;B254&amp;"','"&amp;G254&amp;"','"&amp;H254&amp;"','"&amp;I254&amp;"','"&amp;K254&amp;"','"&amp;L254&amp;"','"&amp;M254&amp;"','"&amp;N254&amp;"','"&amp;O254&amp;"',"&amp;Q254&amp;","&amp;R254&amp;","&amp;S254&amp;","&amp;T254&amp;","&amp;U254&amp;","&amp;V254&amp;","&amp;W254&amp;");"</f>
        <v>insert into servicio (id,fecha_entrega,serie,apertura,fecha_instalacion,garantia,mantenimiento,capacitacion,entrega_equipo,visita,id_empresa,id_hospital,id_equipo,id_marca,id_modelo,id_os,id_ingeniero) values (nextval('seq_servicio'),'','USD1615453','','42968','','','','','',12,8,323,142,296,1262,3);</v>
      </c>
    </row>
    <row r="255" customFormat="false" ht="13.8" hidden="false" customHeight="false" outlineLevel="0" collapsed="false">
      <c r="A255" s="31" t="s">
        <v>23</v>
      </c>
      <c r="B255" s="31"/>
      <c r="C255" s="31" t="s">
        <v>5048</v>
      </c>
      <c r="D255" s="31" t="s">
        <v>4777</v>
      </c>
      <c r="E255" s="31" t="s">
        <v>771</v>
      </c>
      <c r="F255" s="32" t="s">
        <v>4778</v>
      </c>
      <c r="G255" s="32" t="s">
        <v>5052</v>
      </c>
      <c r="H255" s="33"/>
      <c r="I255" s="33" t="n">
        <v>42968</v>
      </c>
      <c r="J255" s="34" t="n">
        <v>6428</v>
      </c>
      <c r="K255" s="31"/>
      <c r="L255" s="35"/>
      <c r="M255" s="36"/>
      <c r="N255" s="31"/>
      <c r="O255" s="31"/>
      <c r="P255" s="31" t="s">
        <v>4861</v>
      </c>
      <c r="Q255" s="0" t="n">
        <f aca="false">IF(ISNA(VLOOKUP(A255,calculos!$A$2:$B$20,2,1)),"null",VLOOKUP(A255,calculos!$A$2:$B$20,2,1))</f>
        <v>12</v>
      </c>
      <c r="R255" s="0" t="n">
        <f aca="false">IF(ISNA(VLOOKUP(C255,calculos!$D$2:$E$1218,2,1)),"null",VLOOKUP(C255,calculos!$D$2:$E$1218,2,1))</f>
        <v>8</v>
      </c>
      <c r="S255" s="0" t="n">
        <f aca="false">IF(ISNA(VLOOKUP(D255,calculos!$G$2:$H$1118,2,1)),"null",VLOOKUP(D255,calculos!$G$2:$H$1118,2,1))</f>
        <v>323</v>
      </c>
      <c r="T255" s="0" t="n">
        <f aca="false">IF(ISNA(VLOOKUP(E255,calculos!$J$2:$K$220,2,1)),"null",VLOOKUP(E255,calculos!$J$2:$K$220,2,1))</f>
        <v>142</v>
      </c>
      <c r="U255" s="0" t="n">
        <f aca="false">IF(ISNA(VLOOKUP(F255,calculos!$M$2:$N$658,2,1)),"null",VLOOKUP(F255,calculos!$M$2:$N$658,2,1))</f>
        <v>296</v>
      </c>
      <c r="V255" s="0" t="n">
        <f aca="false">IF(ISNA(VLOOKUP(J255,calculos!$P$2:$Q$1711,2,1)),"null",VLOOKUP(J255,calculos!$P$2:$Q$1711,2,1))</f>
        <v>1262</v>
      </c>
      <c r="W255" s="0" t="n">
        <f aca="false">IF(ISNA(VLOOKUP(P255,calculos!$S$2:$T$58,2,1)),"null",VLOOKUP(P255,calculos!$S$2:$T$58,2,1))</f>
        <v>3</v>
      </c>
      <c r="X255" s="9" t="str">
        <f aca="false">$X$1&amp;B255&amp;"','"&amp;G255&amp;"','"&amp;H255&amp;"','"&amp;I255&amp;"','"&amp;K255&amp;"','"&amp;L255&amp;"','"&amp;M255&amp;"','"&amp;N255&amp;"','"&amp;O255&amp;"',"&amp;Q255&amp;","&amp;R255&amp;","&amp;S255&amp;","&amp;T255&amp;","&amp;U255&amp;","&amp;V255&amp;","&amp;W255&amp;");"</f>
        <v>insert into servicio (id,fecha_entrega,serie,apertura,fecha_instalacion,garantia,mantenimiento,capacitacion,entrega_equipo,visita,id_empresa,id_hospital,id_equipo,id_marca,id_modelo,id_os,id_ingeniero) values (nextval('seq_servicio'),'','USD1615447','','42968','','','','','',12,8,323,142,296,1262,3);</v>
      </c>
    </row>
    <row r="256" customFormat="false" ht="13.8" hidden="false" customHeight="false" outlineLevel="0" collapsed="false">
      <c r="A256" s="31" t="s">
        <v>23</v>
      </c>
      <c r="B256" s="31"/>
      <c r="C256" s="31" t="s">
        <v>5048</v>
      </c>
      <c r="D256" s="31" t="s">
        <v>4777</v>
      </c>
      <c r="E256" s="31" t="s">
        <v>771</v>
      </c>
      <c r="F256" s="32" t="s">
        <v>4778</v>
      </c>
      <c r="G256" s="32" t="s">
        <v>5053</v>
      </c>
      <c r="H256" s="33"/>
      <c r="I256" s="33" t="n">
        <v>42968</v>
      </c>
      <c r="J256" s="34" t="n">
        <v>6428</v>
      </c>
      <c r="K256" s="31"/>
      <c r="L256" s="35"/>
      <c r="M256" s="36"/>
      <c r="N256" s="31"/>
      <c r="O256" s="31"/>
      <c r="P256" s="31" t="s">
        <v>4861</v>
      </c>
      <c r="Q256" s="0" t="n">
        <f aca="false">IF(ISNA(VLOOKUP(A256,calculos!$A$2:$B$20,2,1)),"null",VLOOKUP(A256,calculos!$A$2:$B$20,2,1))</f>
        <v>12</v>
      </c>
      <c r="R256" s="0" t="n">
        <f aca="false">IF(ISNA(VLOOKUP(C256,calculos!$D$2:$E$1218,2,1)),"null",VLOOKUP(C256,calculos!$D$2:$E$1218,2,1))</f>
        <v>8</v>
      </c>
      <c r="S256" s="0" t="n">
        <f aca="false">IF(ISNA(VLOOKUP(D256,calculos!$G$2:$H$1118,2,1)),"null",VLOOKUP(D256,calculos!$G$2:$H$1118,2,1))</f>
        <v>323</v>
      </c>
      <c r="T256" s="0" t="n">
        <f aca="false">IF(ISNA(VLOOKUP(E256,calculos!$J$2:$K$220,2,1)),"null",VLOOKUP(E256,calculos!$J$2:$K$220,2,1))</f>
        <v>142</v>
      </c>
      <c r="U256" s="0" t="n">
        <f aca="false">IF(ISNA(VLOOKUP(F256,calculos!$M$2:$N$658,2,1)),"null",VLOOKUP(F256,calculos!$M$2:$N$658,2,1))</f>
        <v>296</v>
      </c>
      <c r="V256" s="0" t="n">
        <f aca="false">IF(ISNA(VLOOKUP(J256,calculos!$P$2:$Q$1711,2,1)),"null",VLOOKUP(J256,calculos!$P$2:$Q$1711,2,1))</f>
        <v>1262</v>
      </c>
      <c r="W256" s="0" t="n">
        <f aca="false">IF(ISNA(VLOOKUP(P256,calculos!$S$2:$T$58,2,1)),"null",VLOOKUP(P256,calculos!$S$2:$T$58,2,1))</f>
        <v>3</v>
      </c>
      <c r="X256" s="9" t="str">
        <f aca="false">$X$1&amp;B256&amp;"','"&amp;G256&amp;"','"&amp;H256&amp;"','"&amp;I256&amp;"','"&amp;K256&amp;"','"&amp;L256&amp;"','"&amp;M256&amp;"','"&amp;N256&amp;"','"&amp;O256&amp;"',"&amp;Q256&amp;","&amp;R256&amp;","&amp;S256&amp;","&amp;T256&amp;","&amp;U256&amp;","&amp;V256&amp;","&amp;W256&amp;");"</f>
        <v>insert into servicio (id,fecha_entrega,serie,apertura,fecha_instalacion,garantia,mantenimiento,capacitacion,entrega_equipo,visita,id_empresa,id_hospital,id_equipo,id_marca,id_modelo,id_os,id_ingeniero) values (nextval('seq_servicio'),'','USD1615448','','42968','','','','','',12,8,323,142,296,1262,3);</v>
      </c>
    </row>
    <row r="257" customFormat="false" ht="13.8" hidden="false" customHeight="false" outlineLevel="0" collapsed="false">
      <c r="A257" s="31" t="s">
        <v>23</v>
      </c>
      <c r="B257" s="31"/>
      <c r="C257" s="31" t="s">
        <v>5048</v>
      </c>
      <c r="D257" s="31" t="s">
        <v>4777</v>
      </c>
      <c r="E257" s="31" t="s">
        <v>771</v>
      </c>
      <c r="F257" s="32" t="s">
        <v>4778</v>
      </c>
      <c r="G257" s="32" t="s">
        <v>5054</v>
      </c>
      <c r="H257" s="33"/>
      <c r="I257" s="33" t="n">
        <v>42968</v>
      </c>
      <c r="J257" s="34" t="n">
        <v>6428</v>
      </c>
      <c r="K257" s="31"/>
      <c r="L257" s="35"/>
      <c r="M257" s="36"/>
      <c r="N257" s="31"/>
      <c r="O257" s="31"/>
      <c r="P257" s="31" t="s">
        <v>4861</v>
      </c>
      <c r="Q257" s="0" t="n">
        <f aca="false">IF(ISNA(VLOOKUP(A257,calculos!$A$2:$B$20,2,1)),"null",VLOOKUP(A257,calculos!$A$2:$B$20,2,1))</f>
        <v>12</v>
      </c>
      <c r="R257" s="0" t="n">
        <f aca="false">IF(ISNA(VLOOKUP(C257,calculos!$D$2:$E$1218,2,1)),"null",VLOOKUP(C257,calculos!$D$2:$E$1218,2,1))</f>
        <v>8</v>
      </c>
      <c r="S257" s="0" t="n">
        <f aca="false">IF(ISNA(VLOOKUP(D257,calculos!$G$2:$H$1118,2,1)),"null",VLOOKUP(D257,calculos!$G$2:$H$1118,2,1))</f>
        <v>323</v>
      </c>
      <c r="T257" s="0" t="n">
        <f aca="false">IF(ISNA(VLOOKUP(E257,calculos!$J$2:$K$220,2,1)),"null",VLOOKUP(E257,calculos!$J$2:$K$220,2,1))</f>
        <v>142</v>
      </c>
      <c r="U257" s="0" t="n">
        <f aca="false">IF(ISNA(VLOOKUP(F257,calculos!$M$2:$N$658,2,1)),"null",VLOOKUP(F257,calculos!$M$2:$N$658,2,1))</f>
        <v>296</v>
      </c>
      <c r="V257" s="0" t="n">
        <f aca="false">IF(ISNA(VLOOKUP(J257,calculos!$P$2:$Q$1711,2,1)),"null",VLOOKUP(J257,calculos!$P$2:$Q$1711,2,1))</f>
        <v>1262</v>
      </c>
      <c r="W257" s="0" t="n">
        <f aca="false">IF(ISNA(VLOOKUP(P257,calculos!$S$2:$T$58,2,1)),"null",VLOOKUP(P257,calculos!$S$2:$T$58,2,1))</f>
        <v>3</v>
      </c>
      <c r="X257" s="9" t="str">
        <f aca="false">$X$1&amp;B257&amp;"','"&amp;G257&amp;"','"&amp;H257&amp;"','"&amp;I257&amp;"','"&amp;K257&amp;"','"&amp;L257&amp;"','"&amp;M257&amp;"','"&amp;N257&amp;"','"&amp;O257&amp;"',"&amp;Q257&amp;","&amp;R257&amp;","&amp;S257&amp;","&amp;T257&amp;","&amp;U257&amp;","&amp;V257&amp;","&amp;W257&amp;");"</f>
        <v>insert into servicio (id,fecha_entrega,serie,apertura,fecha_instalacion,garantia,mantenimiento,capacitacion,entrega_equipo,visita,id_empresa,id_hospital,id_equipo,id_marca,id_modelo,id_os,id_ingeniero) values (nextval('seq_servicio'),'','USD1615457','','42968','','','','','',12,8,323,142,296,1262,3);</v>
      </c>
    </row>
    <row r="258" customFormat="false" ht="13.8" hidden="false" customHeight="false" outlineLevel="0" collapsed="false">
      <c r="A258" s="31" t="s">
        <v>23</v>
      </c>
      <c r="B258" s="31"/>
      <c r="C258" s="31" t="s">
        <v>5048</v>
      </c>
      <c r="D258" s="31" t="s">
        <v>4777</v>
      </c>
      <c r="E258" s="31" t="s">
        <v>771</v>
      </c>
      <c r="F258" s="32" t="s">
        <v>4778</v>
      </c>
      <c r="G258" s="32" t="s">
        <v>5055</v>
      </c>
      <c r="H258" s="33"/>
      <c r="I258" s="33" t="n">
        <v>42968</v>
      </c>
      <c r="J258" s="34" t="n">
        <v>6428</v>
      </c>
      <c r="K258" s="31"/>
      <c r="L258" s="35"/>
      <c r="M258" s="36"/>
      <c r="N258" s="31"/>
      <c r="O258" s="31"/>
      <c r="P258" s="31" t="s">
        <v>4861</v>
      </c>
      <c r="Q258" s="0" t="n">
        <f aca="false">IF(ISNA(VLOOKUP(A258,calculos!$A$2:$B$20,2,1)),"null",VLOOKUP(A258,calculos!$A$2:$B$20,2,1))</f>
        <v>12</v>
      </c>
      <c r="R258" s="0" t="n">
        <f aca="false">IF(ISNA(VLOOKUP(C258,calculos!$D$2:$E$1218,2,1)),"null",VLOOKUP(C258,calculos!$D$2:$E$1218,2,1))</f>
        <v>8</v>
      </c>
      <c r="S258" s="0" t="n">
        <f aca="false">IF(ISNA(VLOOKUP(D258,calculos!$G$2:$H$1118,2,1)),"null",VLOOKUP(D258,calculos!$G$2:$H$1118,2,1))</f>
        <v>323</v>
      </c>
      <c r="T258" s="0" t="n">
        <f aca="false">IF(ISNA(VLOOKUP(E258,calculos!$J$2:$K$220,2,1)),"null",VLOOKUP(E258,calculos!$J$2:$K$220,2,1))</f>
        <v>142</v>
      </c>
      <c r="U258" s="0" t="n">
        <f aca="false">IF(ISNA(VLOOKUP(F258,calculos!$M$2:$N$658,2,1)),"null",VLOOKUP(F258,calculos!$M$2:$N$658,2,1))</f>
        <v>296</v>
      </c>
      <c r="V258" s="0" t="n">
        <f aca="false">IF(ISNA(VLOOKUP(J258,calculos!$P$2:$Q$1711,2,1)),"null",VLOOKUP(J258,calculos!$P$2:$Q$1711,2,1))</f>
        <v>1262</v>
      </c>
      <c r="W258" s="0" t="n">
        <f aca="false">IF(ISNA(VLOOKUP(P258,calculos!$S$2:$T$58,2,1)),"null",VLOOKUP(P258,calculos!$S$2:$T$58,2,1))</f>
        <v>3</v>
      </c>
      <c r="X258" s="9" t="str">
        <f aca="false">$X$1&amp;B258&amp;"','"&amp;G258&amp;"','"&amp;H258&amp;"','"&amp;I258&amp;"','"&amp;K258&amp;"','"&amp;L258&amp;"','"&amp;M258&amp;"','"&amp;N258&amp;"','"&amp;O258&amp;"',"&amp;Q258&amp;","&amp;R258&amp;","&amp;S258&amp;","&amp;T258&amp;","&amp;U258&amp;","&amp;V258&amp;","&amp;W258&amp;");"</f>
        <v>insert into servicio (id,fecha_entrega,serie,apertura,fecha_instalacion,garantia,mantenimiento,capacitacion,entrega_equipo,visita,id_empresa,id_hospital,id_equipo,id_marca,id_modelo,id_os,id_ingeniero) values (nextval('seq_servicio'),'','USD1615452','','42968','','','','','',12,8,323,142,296,1262,3);</v>
      </c>
    </row>
    <row r="259" customFormat="false" ht="13.8" hidden="false" customHeight="false" outlineLevel="0" collapsed="false">
      <c r="A259" s="31" t="s">
        <v>23</v>
      </c>
      <c r="B259" s="31"/>
      <c r="C259" s="31" t="s">
        <v>5048</v>
      </c>
      <c r="D259" s="31" t="s">
        <v>4777</v>
      </c>
      <c r="E259" s="31" t="s">
        <v>771</v>
      </c>
      <c r="F259" s="32" t="s">
        <v>4778</v>
      </c>
      <c r="G259" s="32" t="s">
        <v>5056</v>
      </c>
      <c r="H259" s="33"/>
      <c r="I259" s="33" t="n">
        <v>42968</v>
      </c>
      <c r="J259" s="34" t="n">
        <v>6428</v>
      </c>
      <c r="K259" s="31"/>
      <c r="L259" s="35"/>
      <c r="M259" s="36"/>
      <c r="N259" s="31"/>
      <c r="O259" s="31"/>
      <c r="P259" s="31" t="s">
        <v>4861</v>
      </c>
      <c r="Q259" s="0" t="n">
        <f aca="false">IF(ISNA(VLOOKUP(A259,calculos!$A$2:$B$20,2,1)),"null",VLOOKUP(A259,calculos!$A$2:$B$20,2,1))</f>
        <v>12</v>
      </c>
      <c r="R259" s="0" t="n">
        <f aca="false">IF(ISNA(VLOOKUP(C259,calculos!$D$2:$E$1218,2,1)),"null",VLOOKUP(C259,calculos!$D$2:$E$1218,2,1))</f>
        <v>8</v>
      </c>
      <c r="S259" s="0" t="n">
        <f aca="false">IF(ISNA(VLOOKUP(D259,calculos!$G$2:$H$1118,2,1)),"null",VLOOKUP(D259,calculos!$G$2:$H$1118,2,1))</f>
        <v>323</v>
      </c>
      <c r="T259" s="0" t="n">
        <f aca="false">IF(ISNA(VLOOKUP(E259,calculos!$J$2:$K$220,2,1)),"null",VLOOKUP(E259,calculos!$J$2:$K$220,2,1))</f>
        <v>142</v>
      </c>
      <c r="U259" s="0" t="n">
        <f aca="false">IF(ISNA(VLOOKUP(F259,calculos!$M$2:$N$658,2,1)),"null",VLOOKUP(F259,calculos!$M$2:$N$658,2,1))</f>
        <v>296</v>
      </c>
      <c r="V259" s="0" t="n">
        <f aca="false">IF(ISNA(VLOOKUP(J259,calculos!$P$2:$Q$1711,2,1)),"null",VLOOKUP(J259,calculos!$P$2:$Q$1711,2,1))</f>
        <v>1262</v>
      </c>
      <c r="W259" s="0" t="n">
        <f aca="false">IF(ISNA(VLOOKUP(P259,calculos!$S$2:$T$58,2,1)),"null",VLOOKUP(P259,calculos!$S$2:$T$58,2,1))</f>
        <v>3</v>
      </c>
      <c r="X259" s="9" t="str">
        <f aca="false">$X$1&amp;B259&amp;"','"&amp;G259&amp;"','"&amp;H259&amp;"','"&amp;I259&amp;"','"&amp;K259&amp;"','"&amp;L259&amp;"','"&amp;M259&amp;"','"&amp;N259&amp;"','"&amp;O259&amp;"',"&amp;Q259&amp;","&amp;R259&amp;","&amp;S259&amp;","&amp;T259&amp;","&amp;U259&amp;","&amp;V259&amp;","&amp;W259&amp;");"</f>
        <v>insert into servicio (id,fecha_entrega,serie,apertura,fecha_instalacion,garantia,mantenimiento,capacitacion,entrega_equipo,visita,id_empresa,id_hospital,id_equipo,id_marca,id_modelo,id_os,id_ingeniero) values (nextval('seq_servicio'),'','USD1615445','','42968','','','','','',12,8,323,142,296,1262,3);</v>
      </c>
    </row>
    <row r="260" customFormat="false" ht="13.8" hidden="false" customHeight="false" outlineLevel="0" collapsed="false">
      <c r="A260" s="31" t="s">
        <v>23</v>
      </c>
      <c r="B260" s="31"/>
      <c r="C260" s="31" t="s">
        <v>5048</v>
      </c>
      <c r="D260" s="31" t="s">
        <v>4777</v>
      </c>
      <c r="E260" s="31" t="s">
        <v>771</v>
      </c>
      <c r="F260" s="32" t="s">
        <v>4778</v>
      </c>
      <c r="G260" s="32" t="s">
        <v>5057</v>
      </c>
      <c r="H260" s="33"/>
      <c r="I260" s="33" t="n">
        <v>42968</v>
      </c>
      <c r="J260" s="34" t="n">
        <v>6428</v>
      </c>
      <c r="K260" s="31"/>
      <c r="L260" s="35"/>
      <c r="M260" s="36"/>
      <c r="N260" s="31"/>
      <c r="O260" s="31"/>
      <c r="P260" s="31" t="s">
        <v>4861</v>
      </c>
      <c r="Q260" s="0" t="n">
        <f aca="false">IF(ISNA(VLOOKUP(A260,calculos!$A$2:$B$20,2,1)),"null",VLOOKUP(A260,calculos!$A$2:$B$20,2,1))</f>
        <v>12</v>
      </c>
      <c r="R260" s="0" t="n">
        <f aca="false">IF(ISNA(VLOOKUP(C260,calculos!$D$2:$E$1218,2,1)),"null",VLOOKUP(C260,calculos!$D$2:$E$1218,2,1))</f>
        <v>8</v>
      </c>
      <c r="S260" s="0" t="n">
        <f aca="false">IF(ISNA(VLOOKUP(D260,calculos!$G$2:$H$1118,2,1)),"null",VLOOKUP(D260,calculos!$G$2:$H$1118,2,1))</f>
        <v>323</v>
      </c>
      <c r="T260" s="0" t="n">
        <f aca="false">IF(ISNA(VLOOKUP(E260,calculos!$J$2:$K$220,2,1)),"null",VLOOKUP(E260,calculos!$J$2:$K$220,2,1))</f>
        <v>142</v>
      </c>
      <c r="U260" s="0" t="n">
        <f aca="false">IF(ISNA(VLOOKUP(F260,calculos!$M$2:$N$658,2,1)),"null",VLOOKUP(F260,calculos!$M$2:$N$658,2,1))</f>
        <v>296</v>
      </c>
      <c r="V260" s="0" t="n">
        <f aca="false">IF(ISNA(VLOOKUP(J260,calculos!$P$2:$Q$1711,2,1)),"null",VLOOKUP(J260,calculos!$P$2:$Q$1711,2,1))</f>
        <v>1262</v>
      </c>
      <c r="W260" s="0" t="n">
        <f aca="false">IF(ISNA(VLOOKUP(P260,calculos!$S$2:$T$58,2,1)),"null",VLOOKUP(P260,calculos!$S$2:$T$58,2,1))</f>
        <v>3</v>
      </c>
      <c r="X260" s="9" t="str">
        <f aca="false">$X$1&amp;B260&amp;"','"&amp;G260&amp;"','"&amp;H260&amp;"','"&amp;I260&amp;"','"&amp;K260&amp;"','"&amp;L260&amp;"','"&amp;M260&amp;"','"&amp;N260&amp;"','"&amp;O260&amp;"',"&amp;Q260&amp;","&amp;R260&amp;","&amp;S260&amp;","&amp;T260&amp;","&amp;U260&amp;","&amp;V260&amp;","&amp;W260&amp;");"</f>
        <v>insert into servicio (id,fecha_entrega,serie,apertura,fecha_instalacion,garantia,mantenimiento,capacitacion,entrega_equipo,visita,id_empresa,id_hospital,id_equipo,id_marca,id_modelo,id_os,id_ingeniero) values (nextval('seq_servicio'),'','USD1615443','','42968','','','','','',12,8,323,142,296,1262,3);</v>
      </c>
    </row>
    <row r="261" customFormat="false" ht="13.8" hidden="false" customHeight="false" outlineLevel="0" collapsed="false">
      <c r="A261" s="31" t="s">
        <v>23</v>
      </c>
      <c r="B261" s="31"/>
      <c r="C261" s="31" t="s">
        <v>5048</v>
      </c>
      <c r="D261" s="31" t="s">
        <v>4777</v>
      </c>
      <c r="E261" s="31" t="s">
        <v>771</v>
      </c>
      <c r="F261" s="32" t="s">
        <v>4778</v>
      </c>
      <c r="G261" s="32" t="s">
        <v>5058</v>
      </c>
      <c r="H261" s="33"/>
      <c r="I261" s="33" t="n">
        <v>42968</v>
      </c>
      <c r="J261" s="34" t="n">
        <v>6428</v>
      </c>
      <c r="K261" s="31"/>
      <c r="L261" s="35"/>
      <c r="M261" s="36"/>
      <c r="N261" s="31"/>
      <c r="O261" s="31"/>
      <c r="P261" s="31" t="s">
        <v>4861</v>
      </c>
      <c r="Q261" s="0" t="n">
        <f aca="false">IF(ISNA(VLOOKUP(A261,calculos!$A$2:$B$20,2,1)),"null",VLOOKUP(A261,calculos!$A$2:$B$20,2,1))</f>
        <v>12</v>
      </c>
      <c r="R261" s="0" t="n">
        <f aca="false">IF(ISNA(VLOOKUP(C261,calculos!$D$2:$E$1218,2,1)),"null",VLOOKUP(C261,calculos!$D$2:$E$1218,2,1))</f>
        <v>8</v>
      </c>
      <c r="S261" s="0" t="n">
        <f aca="false">IF(ISNA(VLOOKUP(D261,calculos!$G$2:$H$1118,2,1)),"null",VLOOKUP(D261,calculos!$G$2:$H$1118,2,1))</f>
        <v>323</v>
      </c>
      <c r="T261" s="0" t="n">
        <f aca="false">IF(ISNA(VLOOKUP(E261,calculos!$J$2:$K$220,2,1)),"null",VLOOKUP(E261,calculos!$J$2:$K$220,2,1))</f>
        <v>142</v>
      </c>
      <c r="U261" s="0" t="n">
        <f aca="false">IF(ISNA(VLOOKUP(F261,calculos!$M$2:$N$658,2,1)),"null",VLOOKUP(F261,calculos!$M$2:$N$658,2,1))</f>
        <v>296</v>
      </c>
      <c r="V261" s="0" t="n">
        <f aca="false">IF(ISNA(VLOOKUP(J261,calculos!$P$2:$Q$1711,2,1)),"null",VLOOKUP(J261,calculos!$P$2:$Q$1711,2,1))</f>
        <v>1262</v>
      </c>
      <c r="W261" s="0" t="n">
        <f aca="false">IF(ISNA(VLOOKUP(P261,calculos!$S$2:$T$58,2,1)),"null",VLOOKUP(P261,calculos!$S$2:$T$58,2,1))</f>
        <v>3</v>
      </c>
      <c r="X261" s="9" t="str">
        <f aca="false">$X$1&amp;B261&amp;"','"&amp;G261&amp;"','"&amp;H261&amp;"','"&amp;I261&amp;"','"&amp;K261&amp;"','"&amp;L261&amp;"','"&amp;M261&amp;"','"&amp;N261&amp;"','"&amp;O261&amp;"',"&amp;Q261&amp;","&amp;R261&amp;","&amp;S261&amp;","&amp;T261&amp;","&amp;U261&amp;","&amp;V261&amp;","&amp;W261&amp;");"</f>
        <v>insert into servicio (id,fecha_entrega,serie,apertura,fecha_instalacion,garantia,mantenimiento,capacitacion,entrega_equipo,visita,id_empresa,id_hospital,id_equipo,id_marca,id_modelo,id_os,id_ingeniero) values (nextval('seq_servicio'),'','USD1615454','','42968','','','','','',12,8,323,142,296,1262,3);</v>
      </c>
    </row>
    <row r="262" customFormat="false" ht="13.8" hidden="false" customHeight="false" outlineLevel="0" collapsed="false">
      <c r="A262" s="31" t="s">
        <v>23</v>
      </c>
      <c r="B262" s="31"/>
      <c r="C262" s="31" t="s">
        <v>5059</v>
      </c>
      <c r="D262" s="31" t="s">
        <v>4777</v>
      </c>
      <c r="E262" s="31" t="s">
        <v>771</v>
      </c>
      <c r="F262" s="32" t="s">
        <v>2507</v>
      </c>
      <c r="G262" s="32" t="s">
        <v>4839</v>
      </c>
      <c r="H262" s="33"/>
      <c r="I262" s="33"/>
      <c r="J262" s="34" t="n">
        <v>6446</v>
      </c>
      <c r="K262" s="31"/>
      <c r="L262" s="35" t="n">
        <v>42970</v>
      </c>
      <c r="M262" s="36"/>
      <c r="N262" s="31"/>
      <c r="O262" s="31"/>
      <c r="P262" s="31" t="s">
        <v>4861</v>
      </c>
      <c r="Q262" s="0" t="n">
        <f aca="false">IF(ISNA(VLOOKUP(A262,calculos!$A$2:$B$20,2,1)),"null",VLOOKUP(A262,calculos!$A$2:$B$20,2,1))</f>
        <v>12</v>
      </c>
      <c r="R262" s="0" t="n">
        <f aca="false">IF(ISNA(VLOOKUP(C262,calculos!$D$2:$E$1218,2,1)),"null",VLOOKUP(C262,calculos!$D$2:$E$1218,2,1))</f>
        <v>660</v>
      </c>
      <c r="S262" s="0" t="n">
        <f aca="false">IF(ISNA(VLOOKUP(D262,calculos!$G$2:$H$1118,2,1)),"null",VLOOKUP(D262,calculos!$G$2:$H$1118,2,1))</f>
        <v>323</v>
      </c>
      <c r="T262" s="0" t="n">
        <f aca="false">IF(ISNA(VLOOKUP(E262,calculos!$J$2:$K$220,2,1)),"null",VLOOKUP(E262,calculos!$J$2:$K$220,2,1))</f>
        <v>142</v>
      </c>
      <c r="U262" s="0" t="n">
        <f aca="false">IF(ISNA(VLOOKUP(F262,calculos!$M$2:$N$658,2,1)),"null",VLOOKUP(F262,calculos!$M$2:$N$658,2,1))</f>
        <v>394</v>
      </c>
      <c r="V262" s="0" t="n">
        <f aca="false">IF(ISNA(VLOOKUP(J262,calculos!$P$2:$Q$1711,2,1)),"null",VLOOKUP(J262,calculos!$P$2:$Q$1711,2,1))</f>
        <v>1262</v>
      </c>
      <c r="W262" s="0" t="n">
        <f aca="false">IF(ISNA(VLOOKUP(P262,calculos!$S$2:$T$58,2,1)),"null",VLOOKUP(P262,calculos!$S$2:$T$58,2,1))</f>
        <v>3</v>
      </c>
      <c r="X262" s="9" t="str">
        <f aca="false">$X$1&amp;B262&amp;"','"&amp;G262&amp;"','"&amp;H262&amp;"','"&amp;I262&amp;"','"&amp;K262&amp;"','"&amp;L262&amp;"','"&amp;M262&amp;"','"&amp;N262&amp;"','"&amp;O262&amp;"',"&amp;Q262&amp;","&amp;R262&amp;","&amp;S262&amp;","&amp;T262&amp;","&amp;U262&amp;","&amp;V262&amp;","&amp;W262&amp;");"</f>
        <v>insert into servicio (id,fecha_entrega,serie,apertura,fecha_instalacion,garantia,mantenimiento,capacitacion,entrega_equipo,visita,id_empresa,id_hospital,id_equipo,id_marca,id_modelo,id_os,id_ingeniero) values (nextval('seq_servicio'),'','US91516189','','','','42970','','','',12,660,323,142,394,1262,3);</v>
      </c>
    </row>
    <row r="263" customFormat="false" ht="13.8" hidden="false" customHeight="false" outlineLevel="0" collapsed="false">
      <c r="A263" s="31" t="s">
        <v>23</v>
      </c>
      <c r="B263" s="31"/>
      <c r="C263" s="31" t="s">
        <v>5059</v>
      </c>
      <c r="D263" s="31" t="s">
        <v>4777</v>
      </c>
      <c r="E263" s="31" t="s">
        <v>771</v>
      </c>
      <c r="F263" s="32" t="s">
        <v>5060</v>
      </c>
      <c r="G263" s="32" t="s">
        <v>5061</v>
      </c>
      <c r="H263" s="33"/>
      <c r="I263" s="33"/>
      <c r="J263" s="34" t="n">
        <v>6446</v>
      </c>
      <c r="K263" s="31"/>
      <c r="L263" s="35" t="n">
        <v>42970</v>
      </c>
      <c r="M263" s="36"/>
      <c r="N263" s="31"/>
      <c r="O263" s="31"/>
      <c r="P263" s="31" t="s">
        <v>4861</v>
      </c>
      <c r="Q263" s="0" t="n">
        <f aca="false">IF(ISNA(VLOOKUP(A263,calculos!$A$2:$B$20,2,1)),"null",VLOOKUP(A263,calculos!$A$2:$B$20,2,1))</f>
        <v>12</v>
      </c>
      <c r="R263" s="0" t="n">
        <f aca="false">IF(ISNA(VLOOKUP(C263,calculos!$D$2:$E$1218,2,1)),"null",VLOOKUP(C263,calculos!$D$2:$E$1218,2,1))</f>
        <v>660</v>
      </c>
      <c r="S263" s="0" t="n">
        <f aca="false">IF(ISNA(VLOOKUP(D263,calculos!$G$2:$H$1118,2,1)),"null",VLOOKUP(D263,calculos!$G$2:$H$1118,2,1))</f>
        <v>323</v>
      </c>
      <c r="T263" s="0" t="n">
        <f aca="false">IF(ISNA(VLOOKUP(E263,calculos!$J$2:$K$220,2,1)),"null",VLOOKUP(E263,calculos!$J$2:$K$220,2,1))</f>
        <v>142</v>
      </c>
      <c r="U263" s="0" t="n">
        <f aca="false">IF(ISNA(VLOOKUP(F263,calculos!$M$2:$N$658,2,1)),"null",VLOOKUP(F263,calculos!$M$2:$N$658,2,1))</f>
        <v>652</v>
      </c>
      <c r="V263" s="0" t="n">
        <f aca="false">IF(ISNA(VLOOKUP(J263,calculos!$P$2:$Q$1711,2,1)),"null",VLOOKUP(J263,calculos!$P$2:$Q$1711,2,1))</f>
        <v>1262</v>
      </c>
      <c r="W263" s="0" t="n">
        <f aca="false">IF(ISNA(VLOOKUP(P263,calculos!$S$2:$T$58,2,1)),"null",VLOOKUP(P263,calculos!$S$2:$T$58,2,1))</f>
        <v>3</v>
      </c>
      <c r="X263" s="9" t="str">
        <f aca="false">$X$1&amp;B263&amp;"','"&amp;G263&amp;"','"&amp;H263&amp;"','"&amp;I263&amp;"','"&amp;K263&amp;"','"&amp;L263&amp;"','"&amp;M263&amp;"','"&amp;N263&amp;"','"&amp;O263&amp;"',"&amp;Q263&amp;","&amp;R263&amp;","&amp;S263&amp;","&amp;T263&amp;","&amp;U263&amp;","&amp;V263&amp;","&amp;W263&amp;");"</f>
        <v>insert into servicio (id,fecha_entrega,serie,apertura,fecha_instalacion,garantia,mantenimiento,capacitacion,entrega_equipo,visita,id_empresa,id_hospital,id_equipo,id_marca,id_modelo,id_os,id_ingeniero) values (nextval('seq_servicio'),'','US00579007','','','','42970','','','',12,660,323,142,652,1262,3);</v>
      </c>
    </row>
    <row r="264" customFormat="false" ht="13.8" hidden="false" customHeight="false" outlineLevel="0" collapsed="false">
      <c r="A264" s="31" t="s">
        <v>23</v>
      </c>
      <c r="B264" s="31"/>
      <c r="C264" s="31" t="s">
        <v>5062</v>
      </c>
      <c r="D264" s="31" t="s">
        <v>4835</v>
      </c>
      <c r="E264" s="31" t="s">
        <v>4836</v>
      </c>
      <c r="F264" s="32" t="s">
        <v>5063</v>
      </c>
      <c r="G264" s="32" t="s">
        <v>5064</v>
      </c>
      <c r="H264" s="33"/>
      <c r="I264" s="33"/>
      <c r="J264" s="34" t="n">
        <v>4572</v>
      </c>
      <c r="K264" s="31"/>
      <c r="L264" s="35"/>
      <c r="M264" s="36" t="n">
        <v>42950</v>
      </c>
      <c r="N264" s="31"/>
      <c r="O264" s="31"/>
      <c r="P264" s="31" t="s">
        <v>4861</v>
      </c>
      <c r="Q264" s="0" t="n">
        <f aca="false">IF(ISNA(VLOOKUP(A264,calculos!$A$2:$B$20,2,1)),"null",VLOOKUP(A264,calculos!$A$2:$B$20,2,1))</f>
        <v>12</v>
      </c>
      <c r="R264" s="0" t="n">
        <f aca="false">IF(ISNA(VLOOKUP(C264,calculos!$D$2:$E$1218,2,1)),"null",VLOOKUP(C264,calculos!$D$2:$E$1218,2,1))</f>
        <v>753</v>
      </c>
      <c r="S264" s="0" t="n">
        <f aca="false">IF(ISNA(VLOOKUP(D264,calculos!$G$2:$H$1118,2,1)),"null",VLOOKUP(D264,calculos!$G$2:$H$1118,2,1))</f>
        <v>961</v>
      </c>
      <c r="T264" s="0" t="n">
        <f aca="false">IF(ISNA(VLOOKUP(E264,calculos!$J$2:$K$220,2,1)),"null",VLOOKUP(E264,calculos!$J$2:$K$220,2,1))</f>
        <v>29</v>
      </c>
      <c r="U264" s="0" t="n">
        <f aca="false">IF(ISNA(VLOOKUP(F264,calculos!$M$2:$N$658,2,1)),"null",VLOOKUP(F264,calculos!$M$2:$N$658,2,1))</f>
        <v>155</v>
      </c>
      <c r="V264" s="0" t="n">
        <f aca="false">IF(ISNA(VLOOKUP(J264,calculos!$P$2:$Q$1711,2,1)),"null",VLOOKUP(J264,calculos!$P$2:$Q$1711,2,1))</f>
        <v>249</v>
      </c>
      <c r="W264" s="0" t="n">
        <f aca="false">IF(ISNA(VLOOKUP(P264,calculos!$S$2:$T$58,2,1)),"null",VLOOKUP(P264,calculos!$S$2:$T$58,2,1))</f>
        <v>3</v>
      </c>
      <c r="X264" s="9" t="str">
        <f aca="false">$X$1&amp;B264&amp;"','"&amp;G264&amp;"','"&amp;H264&amp;"','"&amp;I264&amp;"','"&amp;K264&amp;"','"&amp;L264&amp;"','"&amp;M264&amp;"','"&amp;N264&amp;"','"&amp;O264&amp;"',"&amp;Q264&amp;","&amp;R264&amp;","&amp;S264&amp;","&amp;T264&amp;","&amp;U264&amp;","&amp;V264&amp;","&amp;W264&amp;");"</f>
        <v>insert into servicio (id,fecha_entrega,serie,apertura,fecha_instalacion,garantia,mantenimiento,capacitacion,entrega_equipo,visita,id_empresa,id_hospital,id_equipo,id_marca,id_modelo,id_os,id_ingeniero) values (nextval('seq_servicio'),'','A45503/60600544130','','','','','42950','','',12,753,961,29,155,249,3);</v>
      </c>
    </row>
    <row r="265" customFormat="false" ht="13.8" hidden="false" customHeight="false" outlineLevel="0" collapsed="false">
      <c r="A265" s="31" t="s">
        <v>23</v>
      </c>
      <c r="B265" s="31"/>
      <c r="C265" s="31" t="s">
        <v>4873</v>
      </c>
      <c r="D265" s="31" t="s">
        <v>5065</v>
      </c>
      <c r="E265" s="31" t="s">
        <v>4754</v>
      </c>
      <c r="F265" s="32" t="s">
        <v>4889</v>
      </c>
      <c r="G265" s="32" t="s">
        <v>5066</v>
      </c>
      <c r="H265" s="33"/>
      <c r="I265" s="33"/>
      <c r="J265" s="34" t="n">
        <v>6493</v>
      </c>
      <c r="K265" s="31"/>
      <c r="L265" s="35"/>
      <c r="M265" s="36"/>
      <c r="N265" s="31"/>
      <c r="O265" s="31"/>
      <c r="P265" s="31" t="s">
        <v>4861</v>
      </c>
      <c r="Q265" s="0" t="n">
        <f aca="false">IF(ISNA(VLOOKUP(A265,calculos!$A$2:$B$20,2,1)),"null",VLOOKUP(A265,calculos!$A$2:$B$20,2,1))</f>
        <v>12</v>
      </c>
      <c r="R265" s="0" t="n">
        <f aca="false">IF(ISNA(VLOOKUP(C265,calculos!$D$2:$E$1218,2,1)),"null",VLOOKUP(C265,calculos!$D$2:$E$1218,2,1))</f>
        <v>1010</v>
      </c>
      <c r="S265" s="0" t="n">
        <f aca="false">IF(ISNA(VLOOKUP(D265,calculos!$G$2:$H$1118,2,1)),"null",VLOOKUP(D265,calculos!$G$2:$H$1118,2,1))</f>
        <v>376</v>
      </c>
      <c r="T265" s="0" t="n">
        <f aca="false">IF(ISNA(VLOOKUP(E265,calculos!$J$2:$K$220,2,1)),"null",VLOOKUP(E265,calculos!$J$2:$K$220,2,1))</f>
        <v>31</v>
      </c>
      <c r="U265" s="0" t="n">
        <f aca="false">IF(ISNA(VLOOKUP(F265,calculos!$M$2:$N$658,2,1)),"null",VLOOKUP(F265,calculos!$M$2:$N$658,2,1))</f>
        <v>267</v>
      </c>
      <c r="V265" s="0" t="n">
        <f aca="false">IF(ISNA(VLOOKUP(J265,calculos!$P$2:$Q$1711,2,1)),"null",VLOOKUP(J265,calculos!$P$2:$Q$1711,2,1))</f>
        <v>1262</v>
      </c>
      <c r="W265" s="0" t="n">
        <f aca="false">IF(ISNA(VLOOKUP(P265,calculos!$S$2:$T$58,2,1)),"null",VLOOKUP(P265,calculos!$S$2:$T$58,2,1))</f>
        <v>3</v>
      </c>
      <c r="X265" s="9" t="str">
        <f aca="false">$X$1&amp;B265&amp;"','"&amp;G265&amp;"','"&amp;H265&amp;"','"&amp;I265&amp;"','"&amp;K265&amp;"','"&amp;L265&amp;"','"&amp;M265&amp;"','"&amp;N265&amp;"','"&amp;O265&amp;"',"&amp;Q265&amp;","&amp;R265&amp;","&amp;S265&amp;","&amp;T265&amp;","&amp;U265&amp;","&amp;V265&amp;","&amp;W265&amp;");"</f>
        <v>insert into servicio (id,fecha_entrega,serie,apertura,fecha_instalacion,garantia,mantenimiento,capacitacion,entrega_equipo,visita,id_empresa,id_hospital,id_equipo,id_marca,id_modelo,id_os,id_ingeniero) values (nextval('seq_servicio'),'','F5674350AX','','','','','','','',12,1010,376,31,267,1262,3);</v>
      </c>
    </row>
    <row r="266" customFormat="false" ht="13.8" hidden="false" customHeight="false" outlineLevel="0" collapsed="false">
      <c r="A266" s="31" t="s">
        <v>23</v>
      </c>
      <c r="B266" s="31"/>
      <c r="C266" s="31" t="s">
        <v>4873</v>
      </c>
      <c r="D266" s="31" t="s">
        <v>5065</v>
      </c>
      <c r="E266" s="31" t="s">
        <v>4754</v>
      </c>
      <c r="F266" s="32" t="s">
        <v>4889</v>
      </c>
      <c r="G266" s="32" t="s">
        <v>5067</v>
      </c>
      <c r="H266" s="33"/>
      <c r="I266" s="33"/>
      <c r="J266" s="34" t="n">
        <v>6493</v>
      </c>
      <c r="K266" s="31"/>
      <c r="L266" s="35"/>
      <c r="M266" s="36"/>
      <c r="N266" s="31"/>
      <c r="O266" s="31"/>
      <c r="P266" s="31" t="s">
        <v>4861</v>
      </c>
      <c r="Q266" s="0" t="n">
        <f aca="false">IF(ISNA(VLOOKUP(A266,calculos!$A$2:$B$20,2,1)),"null",VLOOKUP(A266,calculos!$A$2:$B$20,2,1))</f>
        <v>12</v>
      </c>
      <c r="R266" s="0" t="n">
        <f aca="false">IF(ISNA(VLOOKUP(C266,calculos!$D$2:$E$1218,2,1)),"null",VLOOKUP(C266,calculos!$D$2:$E$1218,2,1))</f>
        <v>1010</v>
      </c>
      <c r="S266" s="0" t="n">
        <f aca="false">IF(ISNA(VLOOKUP(D266,calculos!$G$2:$H$1118,2,1)),"null",VLOOKUP(D266,calculos!$G$2:$H$1118,2,1))</f>
        <v>376</v>
      </c>
      <c r="T266" s="0" t="n">
        <f aca="false">IF(ISNA(VLOOKUP(E266,calculos!$J$2:$K$220,2,1)),"null",VLOOKUP(E266,calculos!$J$2:$K$220,2,1))</f>
        <v>31</v>
      </c>
      <c r="U266" s="0" t="n">
        <f aca="false">IF(ISNA(VLOOKUP(F266,calculos!$M$2:$N$658,2,1)),"null",VLOOKUP(F266,calculos!$M$2:$N$658,2,1))</f>
        <v>267</v>
      </c>
      <c r="V266" s="0" t="n">
        <f aca="false">IF(ISNA(VLOOKUP(J266,calculos!$P$2:$Q$1711,2,1)),"null",VLOOKUP(J266,calculos!$P$2:$Q$1711,2,1))</f>
        <v>1262</v>
      </c>
      <c r="W266" s="0" t="n">
        <f aca="false">IF(ISNA(VLOOKUP(P266,calculos!$S$2:$T$58,2,1)),"null",VLOOKUP(P266,calculos!$S$2:$T$58,2,1))</f>
        <v>3</v>
      </c>
      <c r="X266" s="9" t="str">
        <f aca="false">$X$1&amp;B266&amp;"','"&amp;G266&amp;"','"&amp;H266&amp;"','"&amp;I266&amp;"','"&amp;K266&amp;"','"&amp;L266&amp;"','"&amp;M266&amp;"','"&amp;N266&amp;"','"&amp;O266&amp;"',"&amp;Q266&amp;","&amp;R266&amp;","&amp;S266&amp;","&amp;T266&amp;","&amp;U266&amp;","&amp;V266&amp;","&amp;W266&amp;");"</f>
        <v>insert into servicio (id,fecha_entrega,serie,apertura,fecha_instalacion,garantia,mantenimiento,capacitacion,entrega_equipo,visita,id_empresa,id_hospital,id_equipo,id_marca,id_modelo,id_os,id_ingeniero) values (nextval('seq_servicio'),'','FS674344AX','','','','','','','',12,1010,376,31,267,1262,3);</v>
      </c>
    </row>
    <row r="267" customFormat="false" ht="13.8" hidden="false" customHeight="false" outlineLevel="0" collapsed="false">
      <c r="A267" s="31" t="s">
        <v>5068</v>
      </c>
      <c r="B267" s="31"/>
      <c r="C267" s="31" t="s">
        <v>5069</v>
      </c>
      <c r="D267" s="31"/>
      <c r="E267" s="31" t="s">
        <v>5070</v>
      </c>
      <c r="F267" s="32"/>
      <c r="G267" s="32" t="s">
        <v>5071</v>
      </c>
      <c r="H267" s="33"/>
      <c r="I267" s="33"/>
      <c r="J267" s="34" t="s">
        <v>5072</v>
      </c>
      <c r="K267" s="31"/>
      <c r="L267" s="35"/>
      <c r="M267" s="36"/>
      <c r="N267" s="31"/>
      <c r="O267" s="31"/>
      <c r="P267" s="31" t="s">
        <v>4861</v>
      </c>
      <c r="Q267" s="0" t="n">
        <f aca="false">IF(ISNA(VLOOKUP(A267,calculos!$A$2:$B$20,2,1)),"null",VLOOKUP(A267,calculos!$A$2:$B$20,2,1))</f>
        <v>10</v>
      </c>
      <c r="R267" s="0" t="n">
        <f aca="false">IF(ISNA(VLOOKUP(C267,calculos!$D$2:$E$1218,2,1)),"null",VLOOKUP(C267,calculos!$D$2:$E$1218,2,1))</f>
        <v>1031</v>
      </c>
      <c r="S267" s="0" t="str">
        <f aca="false">IF(ISNA(VLOOKUP(D267,calculos!$G$2:$H$1118,2,1)),"null",VLOOKUP(D267,calculos!$G$2:$H$1118,2,1))</f>
        <v>null</v>
      </c>
      <c r="T267" s="0" t="n">
        <f aca="false">IF(ISNA(VLOOKUP(E267,calculos!$J$2:$K$220,2,1)),"null",VLOOKUP(E267,calculos!$J$2:$K$220,2,1))</f>
        <v>19</v>
      </c>
      <c r="U267" s="0" t="str">
        <f aca="false">IF(ISNA(VLOOKUP(F267,calculos!$M$2:$N$658,2,1)),"null",VLOOKUP(F267,calculos!$M$2:$N$658,2,1))</f>
        <v>null</v>
      </c>
      <c r="V267" s="0" t="n">
        <f aca="false">IF(ISNA(VLOOKUP(J267,calculos!$P$2:$Q$1711,2,1)),"null",VLOOKUP(J267,calculos!$P$2:$Q$1711,2,1))</f>
        <v>1707</v>
      </c>
      <c r="W267" s="0" t="n">
        <f aca="false">IF(ISNA(VLOOKUP(P267,calculos!$S$2:$T$58,2,1)),"null",VLOOKUP(P267,calculos!$S$2:$T$58,2,1))</f>
        <v>3</v>
      </c>
      <c r="X267" s="9" t="str">
        <f aca="false">$X$1&amp;B267&amp;"','"&amp;G267&amp;"','"&amp;H267&amp;"','"&amp;I267&amp;"','"&amp;K267&amp;"','"&amp;L267&amp;"','"&amp;M267&amp;"','"&amp;N267&amp;"','"&amp;O267&amp;"',"&amp;Q267&amp;","&amp;R267&amp;","&amp;S267&amp;","&amp;T267&amp;","&amp;U267&amp;","&amp;V267&amp;","&amp;W267&amp;");"</f>
        <v>insert into servicio (id,fecha_entrega,serie,apertura,fecha_instalacion,garantia,mantenimiento,capacitacion,entrega_equipo,visita,id_empresa,id_hospital,id_equipo,id_marca,id_modelo,id_os,id_ingeniero) values (nextval('seq_servicio'),'','JPR15/1299','','','','','','','',10,1031,null,19,null,1707,3);</v>
      </c>
    </row>
    <row r="268" customFormat="false" ht="13.8" hidden="false" customHeight="false" outlineLevel="0" collapsed="false">
      <c r="A268" s="31" t="s">
        <v>5068</v>
      </c>
      <c r="B268" s="31"/>
      <c r="C268" s="31" t="s">
        <v>5069</v>
      </c>
      <c r="D268" s="31"/>
      <c r="E268" s="31" t="s">
        <v>5070</v>
      </c>
      <c r="F268" s="32"/>
      <c r="G268" s="32" t="s">
        <v>5073</v>
      </c>
      <c r="H268" s="33"/>
      <c r="I268" s="33"/>
      <c r="J268" s="34" t="s">
        <v>5072</v>
      </c>
      <c r="K268" s="31"/>
      <c r="L268" s="35"/>
      <c r="M268" s="36"/>
      <c r="N268" s="31"/>
      <c r="O268" s="31"/>
      <c r="P268" s="31" t="s">
        <v>4861</v>
      </c>
      <c r="Q268" s="0" t="n">
        <f aca="false">IF(ISNA(VLOOKUP(A268,calculos!$A$2:$B$20,2,1)),"null",VLOOKUP(A268,calculos!$A$2:$B$20,2,1))</f>
        <v>10</v>
      </c>
      <c r="R268" s="0" t="n">
        <f aca="false">IF(ISNA(VLOOKUP(C268,calculos!$D$2:$E$1218,2,1)),"null",VLOOKUP(C268,calculos!$D$2:$E$1218,2,1))</f>
        <v>1031</v>
      </c>
      <c r="S268" s="0" t="str">
        <f aca="false">IF(ISNA(VLOOKUP(D268,calculos!$G$2:$H$1118,2,1)),"null",VLOOKUP(D268,calculos!$G$2:$H$1118,2,1))</f>
        <v>null</v>
      </c>
      <c r="T268" s="0" t="n">
        <f aca="false">IF(ISNA(VLOOKUP(E268,calculos!$J$2:$K$220,2,1)),"null",VLOOKUP(E268,calculos!$J$2:$K$220,2,1))</f>
        <v>19</v>
      </c>
      <c r="U268" s="0" t="str">
        <f aca="false">IF(ISNA(VLOOKUP(F268,calculos!$M$2:$N$658,2,1)),"null",VLOOKUP(F268,calculos!$M$2:$N$658,2,1))</f>
        <v>null</v>
      </c>
      <c r="V268" s="0" t="n">
        <f aca="false">IF(ISNA(VLOOKUP(J268,calculos!$P$2:$Q$1711,2,1)),"null",VLOOKUP(J268,calculos!$P$2:$Q$1711,2,1))</f>
        <v>1707</v>
      </c>
      <c r="W268" s="0" t="n">
        <f aca="false">IF(ISNA(VLOOKUP(P268,calculos!$S$2:$T$58,2,1)),"null",VLOOKUP(P268,calculos!$S$2:$T$58,2,1))</f>
        <v>3</v>
      </c>
      <c r="X268" s="9" t="str">
        <f aca="false">$X$1&amp;B268&amp;"','"&amp;G268&amp;"','"&amp;H268&amp;"','"&amp;I268&amp;"','"&amp;K268&amp;"','"&amp;L268&amp;"','"&amp;M268&amp;"','"&amp;N268&amp;"','"&amp;O268&amp;"',"&amp;Q268&amp;","&amp;R268&amp;","&amp;S268&amp;","&amp;T268&amp;","&amp;U268&amp;","&amp;V268&amp;","&amp;W268&amp;");"</f>
        <v>insert into servicio (id,fecha_entrega,serie,apertura,fecha_instalacion,garantia,mantenimiento,capacitacion,entrega_equipo,visita,id_empresa,id_hospital,id_equipo,id_marca,id_modelo,id_os,id_ingeniero) values (nextval('seq_servicio'),'','JPR15/1300','','','','','','','',10,1031,null,19,null,1707,3);</v>
      </c>
    </row>
    <row r="269" customFormat="false" ht="13.8" hidden="false" customHeight="false" outlineLevel="0" collapsed="false">
      <c r="A269" s="31" t="s">
        <v>5068</v>
      </c>
      <c r="B269" s="31"/>
      <c r="C269" s="31" t="s">
        <v>5074</v>
      </c>
      <c r="D269" s="31" t="s">
        <v>5075</v>
      </c>
      <c r="E269" s="31" t="s">
        <v>5076</v>
      </c>
      <c r="F269" s="32"/>
      <c r="G269" s="32" t="s">
        <v>5077</v>
      </c>
      <c r="H269" s="33"/>
      <c r="I269" s="33"/>
      <c r="J269" s="34" t="s">
        <v>5078</v>
      </c>
      <c r="K269" s="31"/>
      <c r="L269" s="35"/>
      <c r="M269" s="36"/>
      <c r="N269" s="31"/>
      <c r="O269" s="31"/>
      <c r="P269" s="31" t="s">
        <v>4861</v>
      </c>
      <c r="Q269" s="0" t="n">
        <f aca="false">IF(ISNA(VLOOKUP(A269,calculos!$A$2:$B$20,2,1)),"null",VLOOKUP(A269,calculos!$A$2:$B$20,2,1))</f>
        <v>10</v>
      </c>
      <c r="R269" s="0" t="n">
        <f aca="false">IF(ISNA(VLOOKUP(C269,calculos!$D$2:$E$1218,2,1)),"null",VLOOKUP(C269,calculos!$D$2:$E$1218,2,1))</f>
        <v>1030</v>
      </c>
      <c r="S269" s="0" t="n">
        <f aca="false">IF(ISNA(VLOOKUP(D269,calculos!$G$2:$H$1118,2,1)),"null",VLOOKUP(D269,calculos!$G$2:$H$1118,2,1))</f>
        <v>865</v>
      </c>
      <c r="T269" s="0" t="n">
        <f aca="false">IF(ISNA(VLOOKUP(E269,calculos!$J$2:$K$220,2,1)),"null",VLOOKUP(E269,calculos!$J$2:$K$220,2,1))</f>
        <v>134</v>
      </c>
      <c r="U269" s="0" t="str">
        <f aca="false">IF(ISNA(VLOOKUP(F269,calculos!$M$2:$N$658,2,1)),"null",VLOOKUP(F269,calculos!$M$2:$N$658,2,1))</f>
        <v>null</v>
      </c>
      <c r="V269" s="0" t="n">
        <f aca="false">IF(ISNA(VLOOKUP(J269,calculos!$P$2:$Q$1711,2,1)),"null",VLOOKUP(J269,calculos!$P$2:$Q$1711,2,1))</f>
        <v>17</v>
      </c>
      <c r="W269" s="0" t="n">
        <f aca="false">IF(ISNA(VLOOKUP(P269,calculos!$S$2:$T$58,2,1)),"null",VLOOKUP(P269,calculos!$S$2:$T$58,2,1))</f>
        <v>3</v>
      </c>
      <c r="X269" s="9" t="str">
        <f aca="false">$X$1&amp;B269&amp;"','"&amp;G269&amp;"','"&amp;H269&amp;"','"&amp;I269&amp;"','"&amp;K269&amp;"','"&amp;L269&amp;"','"&amp;M269&amp;"','"&amp;N269&amp;"','"&amp;O269&amp;"',"&amp;Q269&amp;","&amp;R269&amp;","&amp;S269&amp;","&amp;T269&amp;","&amp;U269&amp;","&amp;V269&amp;","&amp;W269&amp;");"</f>
        <v>insert into servicio (id,fecha_entrega,serie,apertura,fecha_instalacion,garantia,mantenimiento,capacitacion,entrega_equipo,visita,id_empresa,id_hospital,id_equipo,id_marca,id_modelo,id_os,id_ingeniero) values (nextval('seq_servicio'),'','117030-1611-1923','','','','','','','',10,1030,865,134,null,17,3);</v>
      </c>
    </row>
    <row r="270" customFormat="false" ht="13.8" hidden="false" customHeight="false" outlineLevel="0" collapsed="false">
      <c r="A270" s="31" t="s">
        <v>5068</v>
      </c>
      <c r="B270" s="31"/>
      <c r="C270" s="31" t="s">
        <v>5074</v>
      </c>
      <c r="D270" s="31" t="s">
        <v>5075</v>
      </c>
      <c r="E270" s="31" t="s">
        <v>5076</v>
      </c>
      <c r="F270" s="32"/>
      <c r="G270" s="32" t="s">
        <v>5079</v>
      </c>
      <c r="H270" s="33"/>
      <c r="I270" s="33"/>
      <c r="J270" s="34" t="s">
        <v>5078</v>
      </c>
      <c r="K270" s="31"/>
      <c r="L270" s="35"/>
      <c r="M270" s="36"/>
      <c r="N270" s="31"/>
      <c r="O270" s="31"/>
      <c r="P270" s="31" t="s">
        <v>4861</v>
      </c>
      <c r="Q270" s="0" t="n">
        <f aca="false">IF(ISNA(VLOOKUP(A270,calculos!$A$2:$B$20,2,1)),"null",VLOOKUP(A270,calculos!$A$2:$B$20,2,1))</f>
        <v>10</v>
      </c>
      <c r="R270" s="0" t="n">
        <f aca="false">IF(ISNA(VLOOKUP(C270,calculos!$D$2:$E$1218,2,1)),"null",VLOOKUP(C270,calculos!$D$2:$E$1218,2,1))</f>
        <v>1030</v>
      </c>
      <c r="S270" s="0" t="n">
        <f aca="false">IF(ISNA(VLOOKUP(D270,calculos!$G$2:$H$1118,2,1)),"null",VLOOKUP(D270,calculos!$G$2:$H$1118,2,1))</f>
        <v>865</v>
      </c>
      <c r="T270" s="0" t="n">
        <f aca="false">IF(ISNA(VLOOKUP(E270,calculos!$J$2:$K$220,2,1)),"null",VLOOKUP(E270,calculos!$J$2:$K$220,2,1))</f>
        <v>134</v>
      </c>
      <c r="U270" s="0" t="str">
        <f aca="false">IF(ISNA(VLOOKUP(F270,calculos!$M$2:$N$658,2,1)),"null",VLOOKUP(F270,calculos!$M$2:$N$658,2,1))</f>
        <v>null</v>
      </c>
      <c r="V270" s="0" t="n">
        <f aca="false">IF(ISNA(VLOOKUP(J270,calculos!$P$2:$Q$1711,2,1)),"null",VLOOKUP(J270,calculos!$P$2:$Q$1711,2,1))</f>
        <v>17</v>
      </c>
      <c r="W270" s="0" t="n">
        <f aca="false">IF(ISNA(VLOOKUP(P270,calculos!$S$2:$T$58,2,1)),"null",VLOOKUP(P270,calculos!$S$2:$T$58,2,1))</f>
        <v>3</v>
      </c>
      <c r="X270" s="9" t="str">
        <f aca="false">$X$1&amp;B270&amp;"','"&amp;G270&amp;"','"&amp;H270&amp;"','"&amp;I270&amp;"','"&amp;K270&amp;"','"&amp;L270&amp;"','"&amp;M270&amp;"','"&amp;N270&amp;"','"&amp;O270&amp;"',"&amp;Q270&amp;","&amp;R270&amp;","&amp;S270&amp;","&amp;T270&amp;","&amp;U270&amp;","&amp;V270&amp;","&amp;W270&amp;");"</f>
        <v>insert into servicio (id,fecha_entrega,serie,apertura,fecha_instalacion,garantia,mantenimiento,capacitacion,entrega_equipo,visita,id_empresa,id_hospital,id_equipo,id_marca,id_modelo,id_os,id_ingeniero) values (nextval('seq_servicio'),'','117030-1611-1924','','','','','','','',10,1030,865,134,null,17,3);</v>
      </c>
    </row>
    <row r="271" customFormat="false" ht="13.8" hidden="false" customHeight="false" outlineLevel="0" collapsed="false">
      <c r="A271" s="31" t="s">
        <v>5068</v>
      </c>
      <c r="B271" s="31"/>
      <c r="C271" s="31" t="s">
        <v>5074</v>
      </c>
      <c r="D271" s="31" t="s">
        <v>5075</v>
      </c>
      <c r="E271" s="31" t="s">
        <v>5076</v>
      </c>
      <c r="F271" s="32"/>
      <c r="G271" s="32" t="s">
        <v>5080</v>
      </c>
      <c r="H271" s="33"/>
      <c r="I271" s="33"/>
      <c r="J271" s="34" t="s">
        <v>5078</v>
      </c>
      <c r="K271" s="31"/>
      <c r="L271" s="35"/>
      <c r="M271" s="36"/>
      <c r="N271" s="31"/>
      <c r="O271" s="31"/>
      <c r="P271" s="31" t="s">
        <v>4861</v>
      </c>
      <c r="Q271" s="0" t="n">
        <f aca="false">IF(ISNA(VLOOKUP(A271,calculos!$A$2:$B$20,2,1)),"null",VLOOKUP(A271,calculos!$A$2:$B$20,2,1))</f>
        <v>10</v>
      </c>
      <c r="R271" s="0" t="n">
        <f aca="false">IF(ISNA(VLOOKUP(C271,calculos!$D$2:$E$1218,2,1)),"null",VLOOKUP(C271,calculos!$D$2:$E$1218,2,1))</f>
        <v>1030</v>
      </c>
      <c r="S271" s="0" t="n">
        <f aca="false">IF(ISNA(VLOOKUP(D271,calculos!$G$2:$H$1118,2,1)),"null",VLOOKUP(D271,calculos!$G$2:$H$1118,2,1))</f>
        <v>865</v>
      </c>
      <c r="T271" s="0" t="n">
        <f aca="false">IF(ISNA(VLOOKUP(E271,calculos!$J$2:$K$220,2,1)),"null",VLOOKUP(E271,calculos!$J$2:$K$220,2,1))</f>
        <v>134</v>
      </c>
      <c r="U271" s="0" t="str">
        <f aca="false">IF(ISNA(VLOOKUP(F271,calculos!$M$2:$N$658,2,1)),"null",VLOOKUP(F271,calculos!$M$2:$N$658,2,1))</f>
        <v>null</v>
      </c>
      <c r="V271" s="0" t="n">
        <f aca="false">IF(ISNA(VLOOKUP(J271,calculos!$P$2:$Q$1711,2,1)),"null",VLOOKUP(J271,calculos!$P$2:$Q$1711,2,1))</f>
        <v>17</v>
      </c>
      <c r="W271" s="0" t="n">
        <f aca="false">IF(ISNA(VLOOKUP(P271,calculos!$S$2:$T$58,2,1)),"null",VLOOKUP(P271,calculos!$S$2:$T$58,2,1))</f>
        <v>3</v>
      </c>
      <c r="X271" s="9" t="str">
        <f aca="false">$X$1&amp;B271&amp;"','"&amp;G271&amp;"','"&amp;H271&amp;"','"&amp;I271&amp;"','"&amp;K271&amp;"','"&amp;L271&amp;"','"&amp;M271&amp;"','"&amp;N271&amp;"','"&amp;O271&amp;"',"&amp;Q271&amp;","&amp;R271&amp;","&amp;S271&amp;","&amp;T271&amp;","&amp;U271&amp;","&amp;V271&amp;","&amp;W271&amp;");"</f>
        <v>insert into servicio (id,fecha_entrega,serie,apertura,fecha_instalacion,garantia,mantenimiento,capacitacion,entrega_equipo,visita,id_empresa,id_hospital,id_equipo,id_marca,id_modelo,id_os,id_ingeniero) values (nextval('seq_servicio'),'','117030-1611-1925','','','','','','','',10,1030,865,134,null,17,3);</v>
      </c>
    </row>
    <row r="272" customFormat="false" ht="13.8" hidden="false" customHeight="false" outlineLevel="0" collapsed="false">
      <c r="A272" s="31" t="s">
        <v>154</v>
      </c>
      <c r="B272" s="31"/>
      <c r="C272" s="31" t="s">
        <v>5081</v>
      </c>
      <c r="D272" s="31" t="s">
        <v>5082</v>
      </c>
      <c r="E272" s="31" t="s">
        <v>5070</v>
      </c>
      <c r="F272" s="32" t="s">
        <v>5083</v>
      </c>
      <c r="G272" s="32" t="s">
        <v>5071</v>
      </c>
      <c r="H272" s="33"/>
      <c r="I272" s="33" t="n">
        <v>42906</v>
      </c>
      <c r="J272" s="34" t="n">
        <v>1290</v>
      </c>
      <c r="K272" s="31"/>
      <c r="L272" s="35"/>
      <c r="M272" s="36"/>
      <c r="N272" s="31"/>
      <c r="O272" s="31"/>
      <c r="P272" s="31" t="s">
        <v>4861</v>
      </c>
      <c r="Q272" s="0" t="n">
        <f aca="false">IF(ISNA(VLOOKUP(A272,calculos!$A$2:$B$20,2,1)),"null",VLOOKUP(A272,calculos!$A$2:$B$20,2,1))</f>
        <v>10</v>
      </c>
      <c r="R272" s="0" t="n">
        <f aca="false">IF(ISNA(VLOOKUP(C272,calculos!$D$2:$E$1218,2,1)),"null",VLOOKUP(C272,calculos!$D$2:$E$1218,2,1))</f>
        <v>470</v>
      </c>
      <c r="S272" s="0" t="n">
        <f aca="false">IF(ISNA(VLOOKUP(D272,calculos!$G$2:$H$1118,2,1)),"null",VLOOKUP(D272,calculos!$G$2:$H$1118,2,1))</f>
        <v>963</v>
      </c>
      <c r="T272" s="0" t="n">
        <f aca="false">IF(ISNA(VLOOKUP(E272,calculos!$J$2:$K$220,2,1)),"null",VLOOKUP(E272,calculos!$J$2:$K$220,2,1))</f>
        <v>19</v>
      </c>
      <c r="U272" s="0" t="n">
        <f aca="false">IF(ISNA(VLOOKUP(F272,calculos!$M$2:$N$658,2,1)),"null",VLOOKUP(F272,calculos!$M$2:$N$658,2,1))</f>
        <v>337</v>
      </c>
      <c r="V272" s="0" t="n">
        <f aca="false">IF(ISNA(VLOOKUP(J272,calculos!$P$2:$Q$1711,2,1)),"null",VLOOKUP(J272,calculos!$P$2:$Q$1711,2,1))</f>
        <v>27</v>
      </c>
      <c r="W272" s="0" t="n">
        <f aca="false">IF(ISNA(VLOOKUP(P272,calculos!$S$2:$T$58,2,1)),"null",VLOOKUP(P272,calculos!$S$2:$T$58,2,1))</f>
        <v>3</v>
      </c>
      <c r="X272" s="9" t="str">
        <f aca="false">$X$1&amp;B272&amp;"','"&amp;G272&amp;"','"&amp;H272&amp;"','"&amp;I272&amp;"','"&amp;K272&amp;"','"&amp;L272&amp;"','"&amp;M272&amp;"','"&amp;N272&amp;"','"&amp;O272&amp;"',"&amp;Q272&amp;","&amp;R272&amp;","&amp;S272&amp;","&amp;T272&amp;","&amp;U272&amp;","&amp;V272&amp;","&amp;W272&amp;");"</f>
        <v>insert into servicio (id,fecha_entrega,serie,apertura,fecha_instalacion,garantia,mantenimiento,capacitacion,entrega_equipo,visita,id_empresa,id_hospital,id_equipo,id_marca,id_modelo,id_os,id_ingeniero) values (nextval('seq_servicio'),'','JPR15/1299','','42906','','','','','',10,470,963,19,337,27,3);</v>
      </c>
    </row>
    <row r="273" customFormat="false" ht="13.8" hidden="false" customHeight="false" outlineLevel="0" collapsed="false">
      <c r="A273" s="31" t="s">
        <v>154</v>
      </c>
      <c r="B273" s="31"/>
      <c r="C273" s="31" t="s">
        <v>5081</v>
      </c>
      <c r="D273" s="31" t="s">
        <v>5082</v>
      </c>
      <c r="E273" s="31" t="s">
        <v>5070</v>
      </c>
      <c r="F273" s="32" t="s">
        <v>5083</v>
      </c>
      <c r="G273" s="32" t="s">
        <v>5073</v>
      </c>
      <c r="H273" s="33"/>
      <c r="I273" s="33" t="n">
        <v>42906</v>
      </c>
      <c r="J273" s="34" t="n">
        <v>1290</v>
      </c>
      <c r="K273" s="31"/>
      <c r="L273" s="35"/>
      <c r="M273" s="36"/>
      <c r="N273" s="31"/>
      <c r="O273" s="31"/>
      <c r="P273" s="31" t="s">
        <v>4861</v>
      </c>
      <c r="Q273" s="0" t="n">
        <f aca="false">IF(ISNA(VLOOKUP(A273,calculos!$A$2:$B$20,2,1)),"null",VLOOKUP(A273,calculos!$A$2:$B$20,2,1))</f>
        <v>10</v>
      </c>
      <c r="R273" s="0" t="n">
        <f aca="false">IF(ISNA(VLOOKUP(C273,calculos!$D$2:$E$1218,2,1)),"null",VLOOKUP(C273,calculos!$D$2:$E$1218,2,1))</f>
        <v>470</v>
      </c>
      <c r="S273" s="0" t="n">
        <f aca="false">IF(ISNA(VLOOKUP(D273,calculos!$G$2:$H$1118,2,1)),"null",VLOOKUP(D273,calculos!$G$2:$H$1118,2,1))</f>
        <v>963</v>
      </c>
      <c r="T273" s="0" t="n">
        <f aca="false">IF(ISNA(VLOOKUP(E273,calculos!$J$2:$K$220,2,1)),"null",VLOOKUP(E273,calculos!$J$2:$K$220,2,1))</f>
        <v>19</v>
      </c>
      <c r="U273" s="0" t="n">
        <f aca="false">IF(ISNA(VLOOKUP(F273,calculos!$M$2:$N$658,2,1)),"null",VLOOKUP(F273,calculos!$M$2:$N$658,2,1))</f>
        <v>337</v>
      </c>
      <c r="V273" s="0" t="n">
        <f aca="false">IF(ISNA(VLOOKUP(J273,calculos!$P$2:$Q$1711,2,1)),"null",VLOOKUP(J273,calculos!$P$2:$Q$1711,2,1))</f>
        <v>27</v>
      </c>
      <c r="W273" s="0" t="n">
        <f aca="false">IF(ISNA(VLOOKUP(P273,calculos!$S$2:$T$58,2,1)),"null",VLOOKUP(P273,calculos!$S$2:$T$58,2,1))</f>
        <v>3</v>
      </c>
      <c r="X273" s="9" t="str">
        <f aca="false">$X$1&amp;B273&amp;"','"&amp;G273&amp;"','"&amp;H273&amp;"','"&amp;I273&amp;"','"&amp;K273&amp;"','"&amp;L273&amp;"','"&amp;M273&amp;"','"&amp;N273&amp;"','"&amp;O273&amp;"',"&amp;Q273&amp;","&amp;R273&amp;","&amp;S273&amp;","&amp;T273&amp;","&amp;U273&amp;","&amp;V273&amp;","&amp;W273&amp;");"</f>
        <v>insert into servicio (id,fecha_entrega,serie,apertura,fecha_instalacion,garantia,mantenimiento,capacitacion,entrega_equipo,visita,id_empresa,id_hospital,id_equipo,id_marca,id_modelo,id_os,id_ingeniero) values (nextval('seq_servicio'),'','JPR15/1300','','42906','','','','','',10,470,963,19,337,27,3);</v>
      </c>
    </row>
    <row r="274" customFormat="false" ht="13.8" hidden="false" customHeight="false" outlineLevel="0" collapsed="false">
      <c r="A274" s="31" t="s">
        <v>154</v>
      </c>
      <c r="B274" s="31"/>
      <c r="C274" s="31" t="s">
        <v>5081</v>
      </c>
      <c r="D274" s="31" t="s">
        <v>5084</v>
      </c>
      <c r="E274" s="31" t="s">
        <v>5075</v>
      </c>
      <c r="F274" s="32" t="s">
        <v>5076</v>
      </c>
      <c r="G274" s="32" t="s">
        <v>5079</v>
      </c>
      <c r="H274" s="33"/>
      <c r="I274" s="33" t="n">
        <v>42906</v>
      </c>
      <c r="J274" s="34" t="n">
        <v>1297</v>
      </c>
      <c r="K274" s="31"/>
      <c r="L274" s="35"/>
      <c r="M274" s="36"/>
      <c r="N274" s="31"/>
      <c r="O274" s="31"/>
      <c r="P274" s="31" t="s">
        <v>4861</v>
      </c>
      <c r="Q274" s="0" t="n">
        <f aca="false">IF(ISNA(VLOOKUP(A274,calculos!$A$2:$B$20,2,1)),"null",VLOOKUP(A274,calculos!$A$2:$B$20,2,1))</f>
        <v>10</v>
      </c>
      <c r="R274" s="0" t="n">
        <f aca="false">IF(ISNA(VLOOKUP(C274,calculos!$D$2:$E$1218,2,1)),"null",VLOOKUP(C274,calculos!$D$2:$E$1218,2,1))</f>
        <v>470</v>
      </c>
      <c r="S274" s="0" t="n">
        <f aca="false">IF(ISNA(VLOOKUP(D274,calculos!$G$2:$H$1118,2,1)),"null",VLOOKUP(D274,calculos!$G$2:$H$1118,2,1))</f>
        <v>955</v>
      </c>
      <c r="T274" s="0" t="n">
        <f aca="false">IF(ISNA(VLOOKUP(E274,calculos!$J$2:$K$220,2,1)),"null",VLOOKUP(E274,calculos!$J$2:$K$220,2,1))</f>
        <v>157</v>
      </c>
      <c r="U274" s="0" t="n">
        <f aca="false">IF(ISNA(VLOOKUP(F274,calculos!$M$2:$N$658,2,1)),"null",VLOOKUP(F274,calculos!$M$2:$N$658,2,1))</f>
        <v>421</v>
      </c>
      <c r="V274" s="0" t="n">
        <f aca="false">IF(ISNA(VLOOKUP(J274,calculos!$P$2:$Q$1711,2,1)),"null",VLOOKUP(J274,calculos!$P$2:$Q$1711,2,1))</f>
        <v>28</v>
      </c>
      <c r="W274" s="0" t="n">
        <f aca="false">IF(ISNA(VLOOKUP(P274,calculos!$S$2:$T$58,2,1)),"null",VLOOKUP(P274,calculos!$S$2:$T$58,2,1))</f>
        <v>3</v>
      </c>
      <c r="X274" s="9" t="str">
        <f aca="false">$X$1&amp;B274&amp;"','"&amp;G274&amp;"','"&amp;H274&amp;"','"&amp;I274&amp;"','"&amp;K274&amp;"','"&amp;L274&amp;"','"&amp;M274&amp;"','"&amp;N274&amp;"','"&amp;O274&amp;"',"&amp;Q274&amp;","&amp;R274&amp;","&amp;S274&amp;","&amp;T274&amp;","&amp;U274&amp;","&amp;V274&amp;","&amp;W274&amp;");"</f>
        <v>insert into servicio (id,fecha_entrega,serie,apertura,fecha_instalacion,garantia,mantenimiento,capacitacion,entrega_equipo,visita,id_empresa,id_hospital,id_equipo,id_marca,id_modelo,id_os,id_ingeniero) values (nextval('seq_servicio'),'','117030-1611-1924','','42906','','','','','',10,470,955,157,421,28,3);</v>
      </c>
    </row>
    <row r="275" customFormat="false" ht="13.8" hidden="false" customHeight="false" outlineLevel="0" collapsed="false">
      <c r="A275" s="31" t="s">
        <v>154</v>
      </c>
      <c r="B275" s="31"/>
      <c r="C275" s="31" t="s">
        <v>5081</v>
      </c>
      <c r="D275" s="31" t="s">
        <v>5084</v>
      </c>
      <c r="E275" s="31" t="s">
        <v>5075</v>
      </c>
      <c r="F275" s="32" t="s">
        <v>5076</v>
      </c>
      <c r="G275" s="32" t="s">
        <v>5077</v>
      </c>
      <c r="H275" s="33"/>
      <c r="I275" s="33" t="n">
        <v>42906</v>
      </c>
      <c r="J275" s="34" t="n">
        <v>1297</v>
      </c>
      <c r="K275" s="31"/>
      <c r="L275" s="35"/>
      <c r="M275" s="36"/>
      <c r="N275" s="31"/>
      <c r="O275" s="31"/>
      <c r="P275" s="31" t="s">
        <v>4861</v>
      </c>
      <c r="Q275" s="0" t="n">
        <f aca="false">IF(ISNA(VLOOKUP(A275,calculos!$A$2:$B$20,2,1)),"null",VLOOKUP(A275,calculos!$A$2:$B$20,2,1))</f>
        <v>10</v>
      </c>
      <c r="R275" s="0" t="n">
        <f aca="false">IF(ISNA(VLOOKUP(C275,calculos!$D$2:$E$1218,2,1)),"null",VLOOKUP(C275,calculos!$D$2:$E$1218,2,1))</f>
        <v>470</v>
      </c>
      <c r="S275" s="0" t="n">
        <f aca="false">IF(ISNA(VLOOKUP(D275,calculos!$G$2:$H$1118,2,1)),"null",VLOOKUP(D275,calculos!$G$2:$H$1118,2,1))</f>
        <v>955</v>
      </c>
      <c r="T275" s="0" t="n">
        <f aca="false">IF(ISNA(VLOOKUP(E275,calculos!$J$2:$K$220,2,1)),"null",VLOOKUP(E275,calculos!$J$2:$K$220,2,1))</f>
        <v>157</v>
      </c>
      <c r="U275" s="0" t="n">
        <f aca="false">IF(ISNA(VLOOKUP(F275,calculos!$M$2:$N$658,2,1)),"null",VLOOKUP(F275,calculos!$M$2:$N$658,2,1))</f>
        <v>421</v>
      </c>
      <c r="V275" s="0" t="n">
        <f aca="false">IF(ISNA(VLOOKUP(J275,calculos!$P$2:$Q$1711,2,1)),"null",VLOOKUP(J275,calculos!$P$2:$Q$1711,2,1))</f>
        <v>28</v>
      </c>
      <c r="W275" s="0" t="n">
        <f aca="false">IF(ISNA(VLOOKUP(P275,calculos!$S$2:$T$58,2,1)),"null",VLOOKUP(P275,calculos!$S$2:$T$58,2,1))</f>
        <v>3</v>
      </c>
      <c r="X275" s="9" t="str">
        <f aca="false">$X$1&amp;B275&amp;"','"&amp;G275&amp;"','"&amp;H275&amp;"','"&amp;I275&amp;"','"&amp;K275&amp;"','"&amp;L275&amp;"','"&amp;M275&amp;"','"&amp;N275&amp;"','"&amp;O275&amp;"',"&amp;Q275&amp;","&amp;R275&amp;","&amp;S275&amp;","&amp;T275&amp;","&amp;U275&amp;","&amp;V275&amp;","&amp;W275&amp;");"</f>
        <v>insert into servicio (id,fecha_entrega,serie,apertura,fecha_instalacion,garantia,mantenimiento,capacitacion,entrega_equipo,visita,id_empresa,id_hospital,id_equipo,id_marca,id_modelo,id_os,id_ingeniero) values (nextval('seq_servicio'),'','117030-1611-1923','','42906','','','','','',10,470,955,157,421,28,3);</v>
      </c>
    </row>
    <row r="276" customFormat="false" ht="13.8" hidden="false" customHeight="false" outlineLevel="0" collapsed="false">
      <c r="A276" s="31" t="s">
        <v>154</v>
      </c>
      <c r="B276" s="31"/>
      <c r="C276" s="31" t="s">
        <v>5081</v>
      </c>
      <c r="D276" s="31" t="s">
        <v>5084</v>
      </c>
      <c r="E276" s="31" t="s">
        <v>5075</v>
      </c>
      <c r="F276" s="32" t="s">
        <v>5076</v>
      </c>
      <c r="G276" s="32" t="s">
        <v>5080</v>
      </c>
      <c r="H276" s="33"/>
      <c r="I276" s="33" t="n">
        <v>42906</v>
      </c>
      <c r="J276" s="34" t="n">
        <v>1297</v>
      </c>
      <c r="K276" s="31"/>
      <c r="L276" s="35"/>
      <c r="M276" s="36"/>
      <c r="N276" s="31"/>
      <c r="O276" s="31"/>
      <c r="P276" s="31" t="s">
        <v>4861</v>
      </c>
      <c r="Q276" s="0" t="n">
        <f aca="false">IF(ISNA(VLOOKUP(A276,calculos!$A$2:$B$20,2,1)),"null",VLOOKUP(A276,calculos!$A$2:$B$20,2,1))</f>
        <v>10</v>
      </c>
      <c r="R276" s="0" t="n">
        <f aca="false">IF(ISNA(VLOOKUP(C276,calculos!$D$2:$E$1218,2,1)),"null",VLOOKUP(C276,calculos!$D$2:$E$1218,2,1))</f>
        <v>470</v>
      </c>
      <c r="S276" s="0" t="n">
        <f aca="false">IF(ISNA(VLOOKUP(D276,calculos!$G$2:$H$1118,2,1)),"null",VLOOKUP(D276,calculos!$G$2:$H$1118,2,1))</f>
        <v>955</v>
      </c>
      <c r="T276" s="0" t="n">
        <f aca="false">IF(ISNA(VLOOKUP(E276,calculos!$J$2:$K$220,2,1)),"null",VLOOKUP(E276,calculos!$J$2:$K$220,2,1))</f>
        <v>157</v>
      </c>
      <c r="U276" s="0" t="n">
        <f aca="false">IF(ISNA(VLOOKUP(F276,calculos!$M$2:$N$658,2,1)),"null",VLOOKUP(F276,calculos!$M$2:$N$658,2,1))</f>
        <v>421</v>
      </c>
      <c r="V276" s="0" t="n">
        <f aca="false">IF(ISNA(VLOOKUP(J276,calculos!$P$2:$Q$1711,2,1)),"null",VLOOKUP(J276,calculos!$P$2:$Q$1711,2,1))</f>
        <v>28</v>
      </c>
      <c r="W276" s="0" t="n">
        <f aca="false">IF(ISNA(VLOOKUP(P276,calculos!$S$2:$T$58,2,1)),"null",VLOOKUP(P276,calculos!$S$2:$T$58,2,1))</f>
        <v>3</v>
      </c>
      <c r="X276" s="9" t="str">
        <f aca="false">$X$1&amp;B276&amp;"','"&amp;G276&amp;"','"&amp;H276&amp;"','"&amp;I276&amp;"','"&amp;K276&amp;"','"&amp;L276&amp;"','"&amp;M276&amp;"','"&amp;N276&amp;"','"&amp;O276&amp;"',"&amp;Q276&amp;","&amp;R276&amp;","&amp;S276&amp;","&amp;T276&amp;","&amp;U276&amp;","&amp;V276&amp;","&amp;W276&amp;");"</f>
        <v>insert into servicio (id,fecha_entrega,serie,apertura,fecha_instalacion,garantia,mantenimiento,capacitacion,entrega_equipo,visita,id_empresa,id_hospital,id_equipo,id_marca,id_modelo,id_os,id_ingeniero) values (nextval('seq_servicio'),'','117030-1611-1925','','42906','','','','','',10,470,955,157,421,28,3);</v>
      </c>
    </row>
    <row r="277" customFormat="false" ht="13.8" hidden="false" customHeight="false" outlineLevel="0" collapsed="false">
      <c r="A277" s="31" t="s">
        <v>23</v>
      </c>
      <c r="B277" s="31"/>
      <c r="C277" s="31" t="s">
        <v>5085</v>
      </c>
      <c r="D277" s="31" t="s">
        <v>4847</v>
      </c>
      <c r="E277" s="31" t="s">
        <v>771</v>
      </c>
      <c r="F277" s="32" t="s">
        <v>1752</v>
      </c>
      <c r="G277" s="32"/>
      <c r="H277" s="33"/>
      <c r="I277" s="33"/>
      <c r="J277" s="34" t="n">
        <v>64358</v>
      </c>
      <c r="K277" s="31"/>
      <c r="L277" s="35"/>
      <c r="M277" s="36" t="n">
        <v>42986</v>
      </c>
      <c r="N277" s="31"/>
      <c r="O277" s="31"/>
      <c r="P277" s="31" t="s">
        <v>4861</v>
      </c>
      <c r="Q277" s="0" t="n">
        <f aca="false">IF(ISNA(VLOOKUP(A277,calculos!$A$2:$B$20,2,1)),"null",VLOOKUP(A277,calculos!$A$2:$B$20,2,1))</f>
        <v>12</v>
      </c>
      <c r="R277" s="0" t="n">
        <f aca="false">IF(ISNA(VLOOKUP(C277,calculos!$D$2:$E$1218,2,1)),"null",VLOOKUP(C277,calculos!$D$2:$E$1218,2,1))</f>
        <v>998</v>
      </c>
      <c r="S277" s="0" t="n">
        <f aca="false">IF(ISNA(VLOOKUP(D277,calculos!$G$2:$H$1118,2,1)),"null",VLOOKUP(D277,calculos!$G$2:$H$1118,2,1))</f>
        <v>367</v>
      </c>
      <c r="T277" s="0" t="n">
        <f aca="false">IF(ISNA(VLOOKUP(E277,calculos!$J$2:$K$220,2,1)),"null",VLOOKUP(E277,calculos!$J$2:$K$220,2,1))</f>
        <v>142</v>
      </c>
      <c r="U277" s="0" t="n">
        <f aca="false">IF(ISNA(VLOOKUP(F277,calculos!$M$2:$N$658,2,1)),"null",VLOOKUP(F277,calculos!$M$2:$N$658,2,1))</f>
        <v>545</v>
      </c>
      <c r="V277" s="0" t="n">
        <f aca="false">IF(ISNA(VLOOKUP(J277,calculos!$P$2:$Q$1711,2,1)),"null",VLOOKUP(J277,calculos!$P$2:$Q$1711,2,1))</f>
        <v>1262</v>
      </c>
      <c r="W277" s="0" t="n">
        <f aca="false">IF(ISNA(VLOOKUP(P277,calculos!$S$2:$T$58,2,1)),"null",VLOOKUP(P277,calculos!$S$2:$T$58,2,1))</f>
        <v>3</v>
      </c>
      <c r="X277" s="9" t="str">
        <f aca="false">$X$1&amp;B277&amp;"','"&amp;G277&amp;"','"&amp;H277&amp;"','"&amp;I277&amp;"','"&amp;K277&amp;"','"&amp;L277&amp;"','"&amp;M277&amp;"','"&amp;N277&amp;"','"&amp;O277&amp;"',"&amp;Q277&amp;","&amp;R277&amp;","&amp;S277&amp;","&amp;T277&amp;","&amp;U277&amp;","&amp;V277&amp;","&amp;W277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(nextval('seq_servicio'),'','','','','','','42986','','',12,998,367,142,545,1262,3);</v>
      </c>
    </row>
    <row r="278" customFormat="false" ht="13.8" hidden="false" customHeight="false" outlineLevel="0" collapsed="false">
      <c r="A278" s="31" t="s">
        <v>23</v>
      </c>
      <c r="B278" s="31"/>
      <c r="C278" s="31" t="s">
        <v>5086</v>
      </c>
      <c r="D278" s="31" t="s">
        <v>4741</v>
      </c>
      <c r="E278" s="31" t="s">
        <v>771</v>
      </c>
      <c r="F278" s="32" t="s">
        <v>5087</v>
      </c>
      <c r="G278" s="32" t="s">
        <v>5021</v>
      </c>
      <c r="H278" s="33"/>
      <c r="I278" s="33" t="n">
        <v>42976</v>
      </c>
      <c r="J278" s="34" t="n">
        <v>6443</v>
      </c>
      <c r="K278" s="31"/>
      <c r="L278" s="35"/>
      <c r="M278" s="36"/>
      <c r="N278" s="31"/>
      <c r="O278" s="31"/>
      <c r="P278" s="31" t="s">
        <v>4861</v>
      </c>
      <c r="Q278" s="0" t="n">
        <f aca="false">IF(ISNA(VLOOKUP(A278,calculos!$A$2:$B$20,2,1)),"null",VLOOKUP(A278,calculos!$A$2:$B$20,2,1))</f>
        <v>12</v>
      </c>
      <c r="R278" s="0" t="n">
        <f aca="false">IF(ISNA(VLOOKUP(C278,calculos!$D$2:$E$1218,2,1)),"null",VLOOKUP(C278,calculos!$D$2:$E$1218,2,1))</f>
        <v>448</v>
      </c>
      <c r="S278" s="0" t="n">
        <f aca="false">IF(ISNA(VLOOKUP(D278,calculos!$G$2:$H$1118,2,1)),"null",VLOOKUP(D278,calculos!$G$2:$H$1118,2,1))</f>
        <v>703</v>
      </c>
      <c r="T278" s="0" t="n">
        <f aca="false">IF(ISNA(VLOOKUP(E278,calculos!$J$2:$K$220,2,1)),"null",VLOOKUP(E278,calculos!$J$2:$K$220,2,1))</f>
        <v>142</v>
      </c>
      <c r="U278" s="0" t="n">
        <f aca="false">IF(ISNA(VLOOKUP(F278,calculos!$M$2:$N$658,2,1)),"null",VLOOKUP(F278,calculos!$M$2:$N$658,2,1))</f>
        <v>105</v>
      </c>
      <c r="V278" s="0" t="n">
        <f aca="false">IF(ISNA(VLOOKUP(J278,calculos!$P$2:$Q$1711,2,1)),"null",VLOOKUP(J278,calculos!$P$2:$Q$1711,2,1))</f>
        <v>1262</v>
      </c>
      <c r="W278" s="0" t="n">
        <f aca="false">IF(ISNA(VLOOKUP(P278,calculos!$S$2:$T$58,2,1)),"null",VLOOKUP(P278,calculos!$S$2:$T$58,2,1))</f>
        <v>3</v>
      </c>
      <c r="X278" s="9" t="str">
        <f aca="false">$X$1&amp;B278&amp;"','"&amp;G278&amp;"','"&amp;H278&amp;"','"&amp;I278&amp;"','"&amp;K278&amp;"','"&amp;L278&amp;"','"&amp;M278&amp;"','"&amp;N278&amp;"','"&amp;O278&amp;"',"&amp;Q278&amp;","&amp;R278&amp;","&amp;S278&amp;","&amp;T278&amp;","&amp;U278&amp;","&amp;V278&amp;","&amp;W278&amp;");"</f>
        <v>insert into servicio (id,fecha_entrega,serie,apertura,fecha_instalacion,garantia,mantenimiento,capacitacion,entrega_equipo,visita,id_empresa,id_hospital,id_equipo,id_marca,id_modelo,id_os,id_ingeniero) values (nextval('seq_servicio'),'','DK42901505/DE35140304','','42976','','','','','',12,448,703,142,105,1262,3);</v>
      </c>
    </row>
    <row r="279" customFormat="false" ht="13.8" hidden="false" customHeight="false" outlineLevel="0" collapsed="false">
      <c r="A279" s="31" t="s">
        <v>23</v>
      </c>
      <c r="B279" s="31"/>
      <c r="C279" s="31" t="s">
        <v>5088</v>
      </c>
      <c r="D279" s="31" t="s">
        <v>4777</v>
      </c>
      <c r="E279" s="31" t="s">
        <v>771</v>
      </c>
      <c r="F279" s="32" t="s">
        <v>4778</v>
      </c>
      <c r="G279" s="32" t="s">
        <v>5089</v>
      </c>
      <c r="H279" s="33"/>
      <c r="I279" s="33" t="n">
        <v>42975</v>
      </c>
      <c r="J279" s="34" t="n">
        <v>6416</v>
      </c>
      <c r="K279" s="31"/>
      <c r="L279" s="35"/>
      <c r="M279" s="36"/>
      <c r="N279" s="31"/>
      <c r="O279" s="31"/>
      <c r="P279" s="31" t="s">
        <v>4861</v>
      </c>
      <c r="Q279" s="0" t="n">
        <f aca="false">IF(ISNA(VLOOKUP(A279,calculos!$A$2:$B$20,2,1)),"null",VLOOKUP(A279,calculos!$A$2:$B$20,2,1))</f>
        <v>12</v>
      </c>
      <c r="R279" s="0" t="n">
        <f aca="false">IF(ISNA(VLOOKUP(C279,calculos!$D$2:$E$1218,2,1)),"null",VLOOKUP(C279,calculos!$D$2:$E$1218,2,1))</f>
        <v>402</v>
      </c>
      <c r="S279" s="0" t="n">
        <f aca="false">IF(ISNA(VLOOKUP(D279,calculos!$G$2:$H$1118,2,1)),"null",VLOOKUP(D279,calculos!$G$2:$H$1118,2,1))</f>
        <v>323</v>
      </c>
      <c r="T279" s="0" t="n">
        <f aca="false">IF(ISNA(VLOOKUP(E279,calculos!$J$2:$K$220,2,1)),"null",VLOOKUP(E279,calculos!$J$2:$K$220,2,1))</f>
        <v>142</v>
      </c>
      <c r="U279" s="0" t="n">
        <f aca="false">IF(ISNA(VLOOKUP(F279,calculos!$M$2:$N$658,2,1)),"null",VLOOKUP(F279,calculos!$M$2:$N$658,2,1))</f>
        <v>296</v>
      </c>
      <c r="V279" s="0" t="n">
        <f aca="false">IF(ISNA(VLOOKUP(J279,calculos!$P$2:$Q$1711,2,1)),"null",VLOOKUP(J279,calculos!$P$2:$Q$1711,2,1))</f>
        <v>1262</v>
      </c>
      <c r="W279" s="0" t="n">
        <f aca="false">IF(ISNA(VLOOKUP(P279,calculos!$S$2:$T$58,2,1)),"null",VLOOKUP(P279,calculos!$S$2:$T$58,2,1))</f>
        <v>3</v>
      </c>
      <c r="X279" s="9" t="str">
        <f aca="false">$X$1&amp;B279&amp;"','"&amp;G279&amp;"','"&amp;H279&amp;"','"&amp;I279&amp;"','"&amp;K279&amp;"','"&amp;L279&amp;"','"&amp;M279&amp;"','"&amp;N279&amp;"','"&amp;O279&amp;"',"&amp;Q279&amp;","&amp;R279&amp;","&amp;S279&amp;","&amp;T279&amp;","&amp;U279&amp;","&amp;V279&amp;","&amp;W279&amp;");"</f>
        <v>insert into servicio (id,fecha_entrega,serie,apertura,fecha_instalacion,garantia,mantenimiento,capacitacion,entrega_equipo,visita,id_empresa,id_hospital,id_equipo,id_marca,id_modelo,id_os,id_ingeniero) values (nextval('seq_servicio'),'','US71717286','','42975','','','','','',12,402,323,142,296,1262,3);</v>
      </c>
    </row>
    <row r="280" customFormat="false" ht="13.8" hidden="false" customHeight="false" outlineLevel="0" collapsed="false">
      <c r="A280" s="31" t="s">
        <v>23</v>
      </c>
      <c r="B280" s="31"/>
      <c r="C280" s="31" t="s">
        <v>5088</v>
      </c>
      <c r="D280" s="31" t="s">
        <v>4777</v>
      </c>
      <c r="E280" s="31" t="s">
        <v>771</v>
      </c>
      <c r="F280" s="32" t="s">
        <v>5060</v>
      </c>
      <c r="G280" s="32" t="s">
        <v>5090</v>
      </c>
      <c r="H280" s="33"/>
      <c r="I280" s="33" t="n">
        <v>42975</v>
      </c>
      <c r="J280" s="34" t="n">
        <v>6416</v>
      </c>
      <c r="K280" s="31"/>
      <c r="L280" s="35"/>
      <c r="M280" s="36"/>
      <c r="N280" s="31"/>
      <c r="O280" s="31"/>
      <c r="P280" s="31" t="s">
        <v>4861</v>
      </c>
      <c r="Q280" s="0" t="n">
        <f aca="false">IF(ISNA(VLOOKUP(A280,calculos!$A$2:$B$20,2,1)),"null",VLOOKUP(A280,calculos!$A$2:$B$20,2,1))</f>
        <v>12</v>
      </c>
      <c r="R280" s="0" t="n">
        <f aca="false">IF(ISNA(VLOOKUP(C280,calculos!$D$2:$E$1218,2,1)),"null",VLOOKUP(C280,calculos!$D$2:$E$1218,2,1))</f>
        <v>402</v>
      </c>
      <c r="S280" s="0" t="n">
        <f aca="false">IF(ISNA(VLOOKUP(D280,calculos!$G$2:$H$1118,2,1)),"null",VLOOKUP(D280,calculos!$G$2:$H$1118,2,1))</f>
        <v>323</v>
      </c>
      <c r="T280" s="0" t="n">
        <f aca="false">IF(ISNA(VLOOKUP(E280,calculos!$J$2:$K$220,2,1)),"null",VLOOKUP(E280,calculos!$J$2:$K$220,2,1))</f>
        <v>142</v>
      </c>
      <c r="U280" s="0" t="n">
        <f aca="false">IF(ISNA(VLOOKUP(F280,calculos!$M$2:$N$658,2,1)),"null",VLOOKUP(F280,calculos!$M$2:$N$658,2,1))</f>
        <v>652</v>
      </c>
      <c r="V280" s="0" t="n">
        <f aca="false">IF(ISNA(VLOOKUP(J280,calculos!$P$2:$Q$1711,2,1)),"null",VLOOKUP(J280,calculos!$P$2:$Q$1711,2,1))</f>
        <v>1262</v>
      </c>
      <c r="W280" s="0" t="n">
        <f aca="false">IF(ISNA(VLOOKUP(P280,calculos!$S$2:$T$58,2,1)),"null",VLOOKUP(P280,calculos!$S$2:$T$58,2,1))</f>
        <v>3</v>
      </c>
      <c r="X280" s="9" t="str">
        <f aca="false">$X$1&amp;B280&amp;"','"&amp;G280&amp;"','"&amp;H280&amp;"','"&amp;I280&amp;"','"&amp;K280&amp;"','"&amp;L280&amp;"','"&amp;M280&amp;"','"&amp;N280&amp;"','"&amp;O280&amp;"',"&amp;Q280&amp;","&amp;R280&amp;","&amp;S280&amp;","&amp;T280&amp;","&amp;U280&amp;","&amp;V280&amp;","&amp;W280&amp;");"</f>
        <v>insert into servicio (id,fecha_entrega,serie,apertura,fecha_instalacion,garantia,mantenimiento,capacitacion,entrega_equipo,visita,id_empresa,id_hospital,id_equipo,id_marca,id_modelo,id_os,id_ingeniero) values (nextval('seq_servicio'),'','US71717283','','42975','','','','','',12,402,323,142,652,1262,3);</v>
      </c>
    </row>
    <row r="281" customFormat="false" ht="13.8" hidden="false" customHeight="false" outlineLevel="0" collapsed="false">
      <c r="A281" s="31" t="s">
        <v>23</v>
      </c>
      <c r="B281" s="31"/>
      <c r="C281" s="31" t="s">
        <v>5091</v>
      </c>
      <c r="D281" s="31" t="s">
        <v>5092</v>
      </c>
      <c r="E281" s="31" t="s">
        <v>5093</v>
      </c>
      <c r="F281" s="32" t="s">
        <v>4986</v>
      </c>
      <c r="G281" s="32" t="s">
        <v>5094</v>
      </c>
      <c r="H281" s="33"/>
      <c r="I281" s="33" t="n">
        <v>42999</v>
      </c>
      <c r="J281" s="34" t="n">
        <v>5872</v>
      </c>
      <c r="K281" s="31"/>
      <c r="L281" s="35"/>
      <c r="M281" s="36"/>
      <c r="N281" s="31"/>
      <c r="O281" s="31"/>
      <c r="P281" s="31" t="s">
        <v>5095</v>
      </c>
      <c r="Q281" s="0" t="n">
        <f aca="false">IF(ISNA(VLOOKUP(A281,calculos!$A$2:$B$20,2,1)),"null",VLOOKUP(A281,calculos!$A$2:$B$20,2,1))</f>
        <v>12</v>
      </c>
      <c r="R281" s="0" t="n">
        <f aca="false">IF(ISNA(VLOOKUP(C281,calculos!$D$2:$E$1218,2,1)),"null",VLOOKUP(C281,calculos!$D$2:$E$1218,2,1))</f>
        <v>477</v>
      </c>
      <c r="S281" s="0" t="n">
        <f aca="false">IF(ISNA(VLOOKUP(D281,calculos!$G$2:$H$1118,2,1)),"null",VLOOKUP(D281,calculos!$G$2:$H$1118,2,1))</f>
        <v>536</v>
      </c>
      <c r="T281" s="0" t="n">
        <f aca="false">IF(ISNA(VLOOKUP(E281,calculos!$J$2:$K$220,2,1)),"null",VLOOKUP(E281,calculos!$J$2:$K$220,2,1))</f>
        <v>48</v>
      </c>
      <c r="U281" s="0" t="n">
        <f aca="false">IF(ISNA(VLOOKUP(F281,calculos!$M$2:$N$658,2,1)),"null",VLOOKUP(F281,calculos!$M$2:$N$658,2,1))</f>
        <v>287</v>
      </c>
      <c r="V281" s="0" t="n">
        <f aca="false">IF(ISNA(VLOOKUP(J281,calculos!$P$2:$Q$1711,2,1)),"null",VLOOKUP(J281,calculos!$P$2:$Q$1711,2,1))</f>
        <v>1261</v>
      </c>
      <c r="W281" s="0" t="n">
        <f aca="false">IF(ISNA(VLOOKUP(P281,calculos!$S$2:$T$58,2,1)),"null",VLOOKUP(P281,calculos!$S$2:$T$58,2,1))</f>
        <v>30</v>
      </c>
      <c r="X281" s="9" t="str">
        <f aca="false">$X$1&amp;B281&amp;"','"&amp;G281&amp;"','"&amp;H281&amp;"','"&amp;I281&amp;"','"&amp;K281&amp;"','"&amp;L281&amp;"','"&amp;M281&amp;"','"&amp;N281&amp;"','"&amp;O281&amp;"',"&amp;Q281&amp;","&amp;R281&amp;","&amp;S281&amp;","&amp;T281&amp;","&amp;U281&amp;","&amp;V281&amp;","&amp;W281&amp;");"</f>
        <v>insert into servicio (id,fecha_entrega,serie,apertura,fecha_instalacion,garantia,mantenimiento,capacitacion,entrega_equipo,visita,id_empresa,id_hospital,id_equipo,id_marca,id_modelo,id_os,id_ingeniero) values (nextval('seq_servicio'),'','HDH551503','','42999','','','','','',12,477,536,48,287,1261,30);</v>
      </c>
    </row>
    <row r="282" customFormat="false" ht="13.8" hidden="false" customHeight="false" outlineLevel="0" collapsed="false">
      <c r="A282" s="31" t="s">
        <v>23</v>
      </c>
      <c r="B282" s="31"/>
      <c r="C282" s="31" t="s">
        <v>5091</v>
      </c>
      <c r="D282" s="31" t="s">
        <v>5092</v>
      </c>
      <c r="E282" s="31" t="s">
        <v>5093</v>
      </c>
      <c r="F282" s="32" t="s">
        <v>4986</v>
      </c>
      <c r="G282" s="32" t="s">
        <v>5096</v>
      </c>
      <c r="H282" s="33"/>
      <c r="I282" s="33" t="n">
        <v>42999</v>
      </c>
      <c r="J282" s="34" t="n">
        <v>6002</v>
      </c>
      <c r="K282" s="31"/>
      <c r="L282" s="35"/>
      <c r="M282" s="36"/>
      <c r="N282" s="31"/>
      <c r="O282" s="31"/>
      <c r="P282" s="31" t="s">
        <v>5095</v>
      </c>
      <c r="Q282" s="0" t="n">
        <f aca="false">IF(ISNA(VLOOKUP(A282,calculos!$A$2:$B$20,2,1)),"null",VLOOKUP(A282,calculos!$A$2:$B$20,2,1))</f>
        <v>12</v>
      </c>
      <c r="R282" s="0" t="n">
        <f aca="false">IF(ISNA(VLOOKUP(C282,calculos!$D$2:$E$1218,2,1)),"null",VLOOKUP(C282,calculos!$D$2:$E$1218,2,1))</f>
        <v>477</v>
      </c>
      <c r="S282" s="0" t="n">
        <f aca="false">IF(ISNA(VLOOKUP(D282,calculos!$G$2:$H$1118,2,1)),"null",VLOOKUP(D282,calculos!$G$2:$H$1118,2,1))</f>
        <v>536</v>
      </c>
      <c r="T282" s="0" t="n">
        <f aca="false">IF(ISNA(VLOOKUP(E282,calculos!$J$2:$K$220,2,1)),"null",VLOOKUP(E282,calculos!$J$2:$K$220,2,1))</f>
        <v>48</v>
      </c>
      <c r="U282" s="0" t="n">
        <f aca="false">IF(ISNA(VLOOKUP(F282,calculos!$M$2:$N$658,2,1)),"null",VLOOKUP(F282,calculos!$M$2:$N$658,2,1))</f>
        <v>287</v>
      </c>
      <c r="V282" s="0" t="n">
        <f aca="false">IF(ISNA(VLOOKUP(J282,calculos!$P$2:$Q$1711,2,1)),"null",VLOOKUP(J282,calculos!$P$2:$Q$1711,2,1))</f>
        <v>1261</v>
      </c>
      <c r="W282" s="0" t="n">
        <f aca="false">IF(ISNA(VLOOKUP(P282,calculos!$S$2:$T$58,2,1)),"null",VLOOKUP(P282,calculos!$S$2:$T$58,2,1))</f>
        <v>30</v>
      </c>
      <c r="X282" s="9" t="str">
        <f aca="false">$X$1&amp;B282&amp;"','"&amp;G282&amp;"','"&amp;H282&amp;"','"&amp;I282&amp;"','"&amp;K282&amp;"','"&amp;L282&amp;"','"&amp;M282&amp;"','"&amp;N282&amp;"','"&amp;O282&amp;"',"&amp;Q282&amp;","&amp;R282&amp;","&amp;S282&amp;","&amp;T282&amp;","&amp;U282&amp;","&amp;V282&amp;","&amp;W282&amp;");"</f>
        <v>insert into servicio (id,fecha_entrega,serie,apertura,fecha_instalacion,garantia,mantenimiento,capacitacion,entrega_equipo,visita,id_empresa,id_hospital,id_equipo,id_marca,id_modelo,id_os,id_ingeniero) values (nextval('seq_servicio'),'','HDH551528, 476PEDIATRIA, QX HDH551424','','42999','','','','','',12,477,536,48,287,1261,30);</v>
      </c>
    </row>
    <row r="283" customFormat="false" ht="13.8" hidden="false" customHeight="false" outlineLevel="0" collapsed="false">
      <c r="A283" s="31" t="s">
        <v>23</v>
      </c>
      <c r="B283" s="31"/>
      <c r="C283" s="31" t="s">
        <v>5091</v>
      </c>
      <c r="D283" s="31" t="s">
        <v>5097</v>
      </c>
      <c r="E283" s="31" t="s">
        <v>5097</v>
      </c>
      <c r="F283" s="32" t="s">
        <v>5097</v>
      </c>
      <c r="G283" s="32"/>
      <c r="H283" s="33"/>
      <c r="I283" s="33" t="n">
        <v>43000</v>
      </c>
      <c r="J283" s="34" t="n">
        <v>5881</v>
      </c>
      <c r="K283" s="31"/>
      <c r="L283" s="35"/>
      <c r="M283" s="36"/>
      <c r="N283" s="31"/>
      <c r="O283" s="31"/>
      <c r="P283" s="31" t="s">
        <v>5095</v>
      </c>
      <c r="Q283" s="0" t="n">
        <f aca="false">IF(ISNA(VLOOKUP(A283,calculos!$A$2:$B$20,2,1)),"null",VLOOKUP(A283,calculos!$A$2:$B$20,2,1))</f>
        <v>12</v>
      </c>
      <c r="R283" s="0" t="n">
        <f aca="false">IF(ISNA(VLOOKUP(C283,calculos!$D$2:$E$1218,2,1)),"null",VLOOKUP(C283,calculos!$D$2:$E$1218,2,1))</f>
        <v>477</v>
      </c>
      <c r="S283" s="0" t="n">
        <f aca="false">IF(ISNA(VLOOKUP(D283,calculos!$G$2:$H$1118,2,1)),"null",VLOOKUP(D283,calculos!$G$2:$H$1118,2,1))</f>
        <v>1085</v>
      </c>
      <c r="T283" s="0" t="n">
        <f aca="false">IF(ISNA(VLOOKUP(E283,calculos!$J$2:$K$220,2,1)),"null",VLOOKUP(E283,calculos!$J$2:$K$220,2,1))</f>
        <v>211</v>
      </c>
      <c r="U283" s="0" t="n">
        <f aca="false">IF(ISNA(VLOOKUP(F283,calculos!$M$2:$N$658,2,1)),"null",VLOOKUP(F283,calculos!$M$2:$N$658,2,1))</f>
        <v>588</v>
      </c>
      <c r="V283" s="0" t="n">
        <f aca="false">IF(ISNA(VLOOKUP(J283,calculos!$P$2:$Q$1711,2,1)),"null",VLOOKUP(J283,calculos!$P$2:$Q$1711,2,1))</f>
        <v>1261</v>
      </c>
      <c r="W283" s="0" t="n">
        <f aca="false">IF(ISNA(VLOOKUP(P283,calculos!$S$2:$T$58,2,1)),"null",VLOOKUP(P283,calculos!$S$2:$T$58,2,1))</f>
        <v>30</v>
      </c>
      <c r="X283" s="9" t="str">
        <f aca="false">$X$1&amp;B283&amp;"','"&amp;G283&amp;"','"&amp;H283&amp;"','"&amp;I283&amp;"','"&amp;K283&amp;"','"&amp;L283&amp;"','"&amp;M283&amp;"','"&amp;N283&amp;"','"&amp;O283&amp;"',"&amp;Q283&amp;","&amp;R283&amp;","&amp;S283&amp;","&amp;T283&amp;","&amp;U283&amp;","&amp;V283&amp;","&amp;W283&amp;");"</f>
        <v>insert into servicio (id,fecha_entrega,serie,apertura,fecha_instalacion,garantia,mantenimiento,capacitacion,entrega_equipo,visita,id_empresa,id_hospital,id_equipo,id_marca,id_modelo,id_os,id_ingeniero) values (nextval('seq_servicio'),'','','','43000','','','','','',12,477,1085,211,588,1261,30);</v>
      </c>
    </row>
    <row r="284" customFormat="false" ht="13.8" hidden="false" customHeight="false" outlineLevel="0" collapsed="false">
      <c r="A284" s="31" t="s">
        <v>23</v>
      </c>
      <c r="B284" s="31"/>
      <c r="C284" s="31" t="s">
        <v>5091</v>
      </c>
      <c r="D284" s="31" t="s">
        <v>5098</v>
      </c>
      <c r="E284" s="31" t="s">
        <v>5099</v>
      </c>
      <c r="F284" s="32" t="s">
        <v>5100</v>
      </c>
      <c r="G284" s="32" t="n">
        <v>10785</v>
      </c>
      <c r="H284" s="33"/>
      <c r="I284" s="33" t="n">
        <v>43000</v>
      </c>
      <c r="J284" s="34" t="n">
        <v>5882</v>
      </c>
      <c r="K284" s="31"/>
      <c r="L284" s="35"/>
      <c r="M284" s="36"/>
      <c r="N284" s="31"/>
      <c r="O284" s="31"/>
      <c r="P284" s="31" t="s">
        <v>5095</v>
      </c>
      <c r="Q284" s="0" t="n">
        <f aca="false">IF(ISNA(VLOOKUP(A284,calculos!$A$2:$B$20,2,1)),"null",VLOOKUP(A284,calculos!$A$2:$B$20,2,1))</f>
        <v>12</v>
      </c>
      <c r="R284" s="0" t="n">
        <f aca="false">IF(ISNA(VLOOKUP(C284,calculos!$D$2:$E$1218,2,1)),"null",VLOOKUP(C284,calculos!$D$2:$E$1218,2,1))</f>
        <v>477</v>
      </c>
      <c r="S284" s="0" t="n">
        <f aca="false">IF(ISNA(VLOOKUP(D284,calculos!$G$2:$H$1118,2,1)),"null",VLOOKUP(D284,calculos!$G$2:$H$1118,2,1))</f>
        <v>102</v>
      </c>
      <c r="T284" s="0" t="n">
        <f aca="false">IF(ISNA(VLOOKUP(E284,calculos!$J$2:$K$220,2,1)),"null",VLOOKUP(E284,calculos!$J$2:$K$220,2,1))</f>
        <v>195</v>
      </c>
      <c r="U284" s="0" t="n">
        <f aca="false">IF(ISNA(VLOOKUP(F284,calculos!$M$2:$N$658,2,1)),"null",VLOOKUP(F284,calculos!$M$2:$N$658,2,1))</f>
        <v>601</v>
      </c>
      <c r="V284" s="0" t="n">
        <f aca="false">IF(ISNA(VLOOKUP(J284,calculos!$P$2:$Q$1711,2,1)),"null",VLOOKUP(J284,calculos!$P$2:$Q$1711,2,1))</f>
        <v>1261</v>
      </c>
      <c r="W284" s="0" t="n">
        <f aca="false">IF(ISNA(VLOOKUP(P284,calculos!$S$2:$T$58,2,1)),"null",VLOOKUP(P284,calculos!$S$2:$T$58,2,1))</f>
        <v>30</v>
      </c>
      <c r="X284" s="9" t="str">
        <f aca="false">$X$1&amp;B284&amp;"','"&amp;G284&amp;"','"&amp;H284&amp;"','"&amp;I284&amp;"','"&amp;K284&amp;"','"&amp;L284&amp;"','"&amp;M284&amp;"','"&amp;N284&amp;"','"&amp;O284&amp;"',"&amp;Q284&amp;","&amp;R284&amp;","&amp;S284&amp;","&amp;T284&amp;","&amp;U284&amp;","&amp;V284&amp;","&amp;W284&amp;");"</f>
        <v>insert into servicio (id,fecha_entrega,serie,apertura,fecha_instalacion,garantia,mantenimiento,capacitacion,entrega_equipo,visita,id_empresa,id_hospital,id_equipo,id_marca,id_modelo,id_os,id_ingeniero) values (nextval('seq_servicio'),'','10785','','43000','','','','','',12,477,102,195,601,1261,30);</v>
      </c>
    </row>
    <row r="285" customFormat="false" ht="13.8" hidden="false" customHeight="false" outlineLevel="0" collapsed="false">
      <c r="A285" s="31" t="s">
        <v>23</v>
      </c>
      <c r="B285" s="31"/>
      <c r="C285" s="31" t="s">
        <v>5091</v>
      </c>
      <c r="D285" s="31" t="s">
        <v>5101</v>
      </c>
      <c r="E285" s="31" t="s">
        <v>4766</v>
      </c>
      <c r="F285" s="32" t="s">
        <v>5102</v>
      </c>
      <c r="G285" s="32" t="s">
        <v>5097</v>
      </c>
      <c r="H285" s="33"/>
      <c r="I285" s="33" t="n">
        <v>42998</v>
      </c>
      <c r="J285" s="34" t="n">
        <v>5880</v>
      </c>
      <c r="K285" s="31"/>
      <c r="L285" s="35"/>
      <c r="M285" s="36"/>
      <c r="N285" s="31"/>
      <c r="O285" s="31"/>
      <c r="P285" s="31" t="s">
        <v>5095</v>
      </c>
      <c r="Q285" s="0" t="n">
        <f aca="false">IF(ISNA(VLOOKUP(A285,calculos!$A$2:$B$20,2,1)),"null",VLOOKUP(A285,calculos!$A$2:$B$20,2,1))</f>
        <v>12</v>
      </c>
      <c r="R285" s="0" t="n">
        <f aca="false">IF(ISNA(VLOOKUP(C285,calculos!$D$2:$E$1218,2,1)),"null",VLOOKUP(C285,calculos!$D$2:$E$1218,2,1))</f>
        <v>477</v>
      </c>
      <c r="S285" s="0" t="n">
        <f aca="false">IF(ISNA(VLOOKUP(D285,calculos!$G$2:$H$1118,2,1)),"null",VLOOKUP(D285,calculos!$G$2:$H$1118,2,1))</f>
        <v>658</v>
      </c>
      <c r="T285" s="0" t="n">
        <f aca="false">IF(ISNA(VLOOKUP(E285,calculos!$J$2:$K$220,2,1)),"null",VLOOKUP(E285,calculos!$J$2:$K$220,2,1))</f>
        <v>192</v>
      </c>
      <c r="U285" s="0" t="n">
        <f aca="false">IF(ISNA(VLOOKUP(F285,calculos!$M$2:$N$658,2,1)),"null",VLOOKUP(F285,calculos!$M$2:$N$658,2,1))</f>
        <v>118</v>
      </c>
      <c r="V285" s="0" t="n">
        <f aca="false">IF(ISNA(VLOOKUP(J285,calculos!$P$2:$Q$1711,2,1)),"null",VLOOKUP(J285,calculos!$P$2:$Q$1711,2,1))</f>
        <v>1261</v>
      </c>
      <c r="W285" s="0" t="n">
        <f aca="false">IF(ISNA(VLOOKUP(P285,calculos!$S$2:$T$58,2,1)),"null",VLOOKUP(P285,calculos!$S$2:$T$58,2,1))</f>
        <v>30</v>
      </c>
      <c r="X285" s="9" t="str">
        <f aca="false">$X$1&amp;B285&amp;"','"&amp;G285&amp;"','"&amp;H285&amp;"','"&amp;I285&amp;"','"&amp;K285&amp;"','"&amp;L285&amp;"','"&amp;M285&amp;"','"&amp;N285&amp;"','"&amp;O285&amp;"',"&amp;Q285&amp;","&amp;R285&amp;","&amp;S285&amp;","&amp;T285&amp;","&amp;U285&amp;","&amp;V285&amp;","&amp;W285&amp;");"</f>
        <v>insert into servicio (id,fecha_entrega,serie,apertura,fecha_instalacion,garantia,mantenimiento,capacitacion,entrega_equipo,visita,id_empresa,id_hospital,id_equipo,id_marca,id_modelo,id_os,id_ingeniero) values (nextval('seq_servicio'),'','VARIOS','','42998','','','','','',12,477,658,192,118,1261,30);</v>
      </c>
    </row>
    <row r="286" customFormat="false" ht="13.8" hidden="false" customHeight="false" outlineLevel="0" collapsed="false">
      <c r="A286" s="31" t="s">
        <v>23</v>
      </c>
      <c r="B286" s="31"/>
      <c r="C286" s="31" t="s">
        <v>5091</v>
      </c>
      <c r="D286" s="31" t="s">
        <v>5103</v>
      </c>
      <c r="E286" s="31" t="s">
        <v>5104</v>
      </c>
      <c r="F286" s="32" t="s">
        <v>5105</v>
      </c>
      <c r="G286" s="32" t="s">
        <v>5106</v>
      </c>
      <c r="H286" s="33"/>
      <c r="I286" s="33" t="n">
        <v>42999</v>
      </c>
      <c r="J286" s="34" t="n">
        <v>5879</v>
      </c>
      <c r="K286" s="31"/>
      <c r="L286" s="35"/>
      <c r="M286" s="36"/>
      <c r="N286" s="31"/>
      <c r="O286" s="31"/>
      <c r="P286" s="31" t="s">
        <v>5095</v>
      </c>
      <c r="Q286" s="0" t="n">
        <f aca="false">IF(ISNA(VLOOKUP(A286,calculos!$A$2:$B$20,2,1)),"null",VLOOKUP(A286,calculos!$A$2:$B$20,2,1))</f>
        <v>12</v>
      </c>
      <c r="R286" s="0" t="n">
        <f aca="false">IF(ISNA(VLOOKUP(C286,calculos!$D$2:$E$1218,2,1)),"null",VLOOKUP(C286,calculos!$D$2:$E$1218,2,1))</f>
        <v>477</v>
      </c>
      <c r="S286" s="0" t="n">
        <f aca="false">IF(ISNA(VLOOKUP(D286,calculos!$G$2:$H$1118,2,1)),"null",VLOOKUP(D286,calculos!$G$2:$H$1118,2,1))</f>
        <v>404</v>
      </c>
      <c r="T286" s="0" t="n">
        <f aca="false">IF(ISNA(VLOOKUP(E286,calculos!$J$2:$K$220,2,1)),"null",VLOOKUP(E286,calculos!$J$2:$K$220,2,1))</f>
        <v>34</v>
      </c>
      <c r="U286" s="0" t="n">
        <f aca="false">IF(ISNA(VLOOKUP(F286,calculos!$M$2:$N$658,2,1)),"null",VLOOKUP(F286,calculos!$M$2:$N$658,2,1))</f>
        <v>518</v>
      </c>
      <c r="V286" s="0" t="n">
        <f aca="false">IF(ISNA(VLOOKUP(J286,calculos!$P$2:$Q$1711,2,1)),"null",VLOOKUP(J286,calculos!$P$2:$Q$1711,2,1))</f>
        <v>1261</v>
      </c>
      <c r="W286" s="0" t="n">
        <f aca="false">IF(ISNA(VLOOKUP(P286,calculos!$S$2:$T$58,2,1)),"null",VLOOKUP(P286,calculos!$S$2:$T$58,2,1))</f>
        <v>30</v>
      </c>
      <c r="X286" s="9" t="str">
        <f aca="false">$X$1&amp;B286&amp;"','"&amp;G286&amp;"','"&amp;H286&amp;"','"&amp;I286&amp;"','"&amp;K286&amp;"','"&amp;L286&amp;"','"&amp;M286&amp;"','"&amp;N286&amp;"','"&amp;O286&amp;"',"&amp;Q286&amp;","&amp;R286&amp;","&amp;S286&amp;","&amp;T286&amp;","&amp;U286&amp;","&amp;V286&amp;","&amp;W286&amp;");"</f>
        <v>insert into servicio (id,fecha_entrega,serie,apertura,fecha_instalacion,garantia,mantenimiento,capacitacion,entrega_equipo,visita,id_empresa,id_hospital,id_equipo,id_marca,id_modelo,id_os,id_ingeniero) values (nextval('seq_servicio'),'','DK43000502','','42999','','','','','',12,477,404,34,518,1261,30);</v>
      </c>
    </row>
    <row r="287" customFormat="false" ht="13.8" hidden="false" customHeight="false" outlineLevel="0" collapsed="false">
      <c r="A287" s="31" t="s">
        <v>23</v>
      </c>
      <c r="B287" s="31"/>
      <c r="C287" s="31" t="s">
        <v>4796</v>
      </c>
      <c r="D287" s="31" t="s">
        <v>4786</v>
      </c>
      <c r="E287" s="31" t="s">
        <v>4787</v>
      </c>
      <c r="F287" s="32" t="s">
        <v>5107</v>
      </c>
      <c r="G287" s="32" t="n">
        <v>95909228973111600</v>
      </c>
      <c r="H287" s="33"/>
      <c r="I287" s="33" t="n">
        <v>42964</v>
      </c>
      <c r="J287" s="34" t="n">
        <v>5884</v>
      </c>
      <c r="K287" s="31"/>
      <c r="L287" s="35"/>
      <c r="M287" s="36"/>
      <c r="N287" s="31"/>
      <c r="O287" s="31"/>
      <c r="P287" s="31" t="s">
        <v>5095</v>
      </c>
      <c r="Q287" s="0" t="n">
        <f aca="false">IF(ISNA(VLOOKUP(A287,calculos!$A$2:$B$20,2,1)),"null",VLOOKUP(A287,calculos!$A$2:$B$20,2,1))</f>
        <v>12</v>
      </c>
      <c r="R287" s="0" t="n">
        <f aca="false">IF(ISNA(VLOOKUP(C287,calculos!$D$2:$E$1218,2,1)),"null",VLOOKUP(C287,calculos!$D$2:$E$1218,2,1))</f>
        <v>814</v>
      </c>
      <c r="S287" s="0" t="n">
        <f aca="false">IF(ISNA(VLOOKUP(D287,calculos!$G$2:$H$1118,2,1)),"null",VLOOKUP(D287,calculos!$G$2:$H$1118,2,1))</f>
        <v>907</v>
      </c>
      <c r="T287" s="0" t="n">
        <f aca="false">IF(ISNA(VLOOKUP(E287,calculos!$J$2:$K$220,2,1)),"null",VLOOKUP(E287,calculos!$J$2:$K$220,2,1))</f>
        <v>187</v>
      </c>
      <c r="U287" s="0" t="n">
        <f aca="false">IF(ISNA(VLOOKUP(F287,calculos!$M$2:$N$658,2,1)),"null",VLOOKUP(F287,calculos!$M$2:$N$658,2,1))</f>
        <v>198</v>
      </c>
      <c r="V287" s="0" t="n">
        <f aca="false">IF(ISNA(VLOOKUP(J287,calculos!$P$2:$Q$1711,2,1)),"null",VLOOKUP(J287,calculos!$P$2:$Q$1711,2,1))</f>
        <v>1261</v>
      </c>
      <c r="W287" s="0" t="n">
        <f aca="false">IF(ISNA(VLOOKUP(P287,calculos!$S$2:$T$58,2,1)),"null",VLOOKUP(P287,calculos!$S$2:$T$58,2,1))</f>
        <v>30</v>
      </c>
      <c r="X287" s="9" t="str">
        <f aca="false">$X$1&amp;B287&amp;"','"&amp;G287&amp;"','"&amp;H287&amp;"','"&amp;I287&amp;"','"&amp;K287&amp;"','"&amp;L287&amp;"','"&amp;M287&amp;"','"&amp;N287&amp;"','"&amp;O287&amp;"',"&amp;Q287&amp;","&amp;R287&amp;","&amp;S287&amp;","&amp;T287&amp;","&amp;U287&amp;","&amp;V287&amp;","&amp;W287&amp;");"</f>
        <v>insert into servicio (id,fecha_entrega,serie,apertura,fecha_instalacion,garantia,mantenimiento,capacitacion,entrega_equipo,visita,id_empresa,id_hospital,id_equipo,id_marca,id_modelo,id_os,id_ingeniero) values (nextval('seq_servicio'),'','9,59092289731116E+016','','42964','','','','','',12,814,907,187,198,1261,30);</v>
      </c>
    </row>
    <row r="288" customFormat="false" ht="13.8" hidden="false" customHeight="false" outlineLevel="0" collapsed="false">
      <c r="A288" s="31" t="s">
        <v>23</v>
      </c>
      <c r="B288" s="31"/>
      <c r="C288" s="31" t="s">
        <v>4796</v>
      </c>
      <c r="D288" s="31" t="s">
        <v>5108</v>
      </c>
      <c r="E288" s="31" t="s">
        <v>5109</v>
      </c>
      <c r="F288" s="32" t="s">
        <v>5110</v>
      </c>
      <c r="G288" s="32" t="s">
        <v>5111</v>
      </c>
      <c r="H288" s="33"/>
      <c r="I288" s="33"/>
      <c r="J288" s="34" t="n">
        <v>5886</v>
      </c>
      <c r="K288" s="31"/>
      <c r="L288" s="35"/>
      <c r="M288" s="36"/>
      <c r="N288" s="31"/>
      <c r="O288" s="31"/>
      <c r="P288" s="31" t="s">
        <v>5095</v>
      </c>
      <c r="Q288" s="0" t="n">
        <f aca="false">IF(ISNA(VLOOKUP(A288,calculos!$A$2:$B$20,2,1)),"null",VLOOKUP(A288,calculos!$A$2:$B$20,2,1))</f>
        <v>12</v>
      </c>
      <c r="R288" s="0" t="n">
        <f aca="false">IF(ISNA(VLOOKUP(C288,calculos!$D$2:$E$1218,2,1)),"null",VLOOKUP(C288,calculos!$D$2:$E$1218,2,1))</f>
        <v>814</v>
      </c>
      <c r="S288" s="0" t="n">
        <f aca="false">IF(ISNA(VLOOKUP(D288,calculos!$G$2:$H$1118,2,1)),"null",VLOOKUP(D288,calculos!$G$2:$H$1118,2,1))</f>
        <v>89</v>
      </c>
      <c r="T288" s="0" t="n">
        <f aca="false">IF(ISNA(VLOOKUP(E288,calculos!$J$2:$K$220,2,1)),"null",VLOOKUP(E288,calculos!$J$2:$K$220,2,1))</f>
        <v>102</v>
      </c>
      <c r="U288" s="0" t="n">
        <f aca="false">IF(ISNA(VLOOKUP(F288,calculos!$M$2:$N$658,2,1)),"null",VLOOKUP(F288,calculos!$M$2:$N$658,2,1))</f>
        <v>559</v>
      </c>
      <c r="V288" s="0" t="n">
        <f aca="false">IF(ISNA(VLOOKUP(J288,calculos!$P$2:$Q$1711,2,1)),"null",VLOOKUP(J288,calculos!$P$2:$Q$1711,2,1))</f>
        <v>1261</v>
      </c>
      <c r="W288" s="0" t="n">
        <f aca="false">IF(ISNA(VLOOKUP(P288,calculos!$S$2:$T$58,2,1)),"null",VLOOKUP(P288,calculos!$S$2:$T$58,2,1))</f>
        <v>30</v>
      </c>
      <c r="X288" s="9" t="str">
        <f aca="false">$X$1&amp;B288&amp;"','"&amp;G288&amp;"','"&amp;H288&amp;"','"&amp;I288&amp;"','"&amp;K288&amp;"','"&amp;L288&amp;"','"&amp;M288&amp;"','"&amp;N288&amp;"','"&amp;O288&amp;"',"&amp;Q288&amp;","&amp;R288&amp;","&amp;S288&amp;","&amp;T288&amp;","&amp;U288&amp;","&amp;V288&amp;","&amp;W288&amp;");"</f>
        <v>insert into servicio (id,fecha_entrega,serie,apertura,fecha_instalacion,garantia,mantenimiento,capacitacion,entrega_equipo,visita,id_empresa,id_hospital,id_equipo,id_marca,id_modelo,id_os,id_ingeniero) values (nextval('seq_servicio'),'','247, 226, 256, 060, 241, 234, 2017 TM ','','','','','','','',12,814,89,102,559,1261,30);</v>
      </c>
    </row>
    <row r="289" customFormat="false" ht="13.8" hidden="false" customHeight="false" outlineLevel="0" collapsed="false">
      <c r="A289" s="31" t="s">
        <v>23</v>
      </c>
      <c r="B289" s="31"/>
      <c r="C289" s="31" t="s">
        <v>4796</v>
      </c>
      <c r="D289" s="31" t="s">
        <v>5108</v>
      </c>
      <c r="E289" s="31" t="s">
        <v>5109</v>
      </c>
      <c r="F289" s="32" t="s">
        <v>5110</v>
      </c>
      <c r="G289" s="32" t="s">
        <v>5112</v>
      </c>
      <c r="H289" s="33"/>
      <c r="I289" s="33"/>
      <c r="J289" s="34" t="n">
        <v>5885</v>
      </c>
      <c r="K289" s="31"/>
      <c r="L289" s="35"/>
      <c r="M289" s="36"/>
      <c r="N289" s="31"/>
      <c r="O289" s="31"/>
      <c r="P289" s="31" t="s">
        <v>5095</v>
      </c>
      <c r="Q289" s="0" t="n">
        <f aca="false">IF(ISNA(VLOOKUP(A289,calculos!$A$2:$B$20,2,1)),"null",VLOOKUP(A289,calculos!$A$2:$B$20,2,1))</f>
        <v>12</v>
      </c>
      <c r="R289" s="0" t="n">
        <f aca="false">IF(ISNA(VLOOKUP(C289,calculos!$D$2:$E$1218,2,1)),"null",VLOOKUP(C289,calculos!$D$2:$E$1218,2,1))</f>
        <v>814</v>
      </c>
      <c r="S289" s="0" t="n">
        <f aca="false">IF(ISNA(VLOOKUP(D289,calculos!$G$2:$H$1118,2,1)),"null",VLOOKUP(D289,calculos!$G$2:$H$1118,2,1))</f>
        <v>89</v>
      </c>
      <c r="T289" s="0" t="n">
        <f aca="false">IF(ISNA(VLOOKUP(E289,calculos!$J$2:$K$220,2,1)),"null",VLOOKUP(E289,calculos!$J$2:$K$220,2,1))</f>
        <v>102</v>
      </c>
      <c r="U289" s="0" t="n">
        <f aca="false">IF(ISNA(VLOOKUP(F289,calculos!$M$2:$N$658,2,1)),"null",VLOOKUP(F289,calculos!$M$2:$N$658,2,1))</f>
        <v>559</v>
      </c>
      <c r="V289" s="0" t="n">
        <f aca="false">IF(ISNA(VLOOKUP(J289,calculos!$P$2:$Q$1711,2,1)),"null",VLOOKUP(J289,calculos!$P$2:$Q$1711,2,1))</f>
        <v>1261</v>
      </c>
      <c r="W289" s="0" t="n">
        <f aca="false">IF(ISNA(VLOOKUP(P289,calculos!$S$2:$T$58,2,1)),"null",VLOOKUP(P289,calculos!$S$2:$T$58,2,1))</f>
        <v>30</v>
      </c>
      <c r="X289" s="9" t="str">
        <f aca="false">$X$1&amp;B289&amp;"','"&amp;G289&amp;"','"&amp;H289&amp;"','"&amp;I289&amp;"','"&amp;K289&amp;"','"&amp;L289&amp;"','"&amp;M289&amp;"','"&amp;N289&amp;"','"&amp;O289&amp;"',"&amp;Q289&amp;","&amp;R289&amp;","&amp;S289&amp;","&amp;T289&amp;","&amp;U289&amp;","&amp;V289&amp;","&amp;W289&amp;");"</f>
        <v>insert into servicio (id,fecha_entrega,serie,apertura,fecha_instalacion,garantia,mantenimiento,capacitacion,entrega_equipo,visita,id_empresa,id_hospital,id_equipo,id_marca,id_modelo,id_os,id_ingeniero) values (nextval('seq_servicio'),'','247, 226, 256, 060, 241, 234, 231, 2017 TM ','','','','','','','',12,814,89,102,559,1261,30);</v>
      </c>
    </row>
    <row r="290" customFormat="false" ht="13.8" hidden="false" customHeight="false" outlineLevel="0" collapsed="false">
      <c r="A290" s="31" t="s">
        <v>23</v>
      </c>
      <c r="B290" s="31"/>
      <c r="C290" s="31" t="s">
        <v>4796</v>
      </c>
      <c r="D290" s="31" t="s">
        <v>5113</v>
      </c>
      <c r="E290" s="31" t="s">
        <v>5114</v>
      </c>
      <c r="F290" s="32" t="s">
        <v>5115</v>
      </c>
      <c r="G290" s="32"/>
      <c r="H290" s="33"/>
      <c r="I290" s="33"/>
      <c r="J290" s="34" t="n">
        <v>5887</v>
      </c>
      <c r="K290" s="31"/>
      <c r="L290" s="35"/>
      <c r="M290" s="36"/>
      <c r="N290" s="31"/>
      <c r="O290" s="31"/>
      <c r="P290" s="31" t="s">
        <v>5095</v>
      </c>
      <c r="Q290" s="0" t="n">
        <f aca="false">IF(ISNA(VLOOKUP(A290,calculos!$A$2:$B$20,2,1)),"null",VLOOKUP(A290,calculos!$A$2:$B$20,2,1))</f>
        <v>12</v>
      </c>
      <c r="R290" s="0" t="n">
        <f aca="false">IF(ISNA(VLOOKUP(C290,calculos!$D$2:$E$1218,2,1)),"null",VLOOKUP(C290,calculos!$D$2:$E$1218,2,1))</f>
        <v>814</v>
      </c>
      <c r="S290" s="0" t="n">
        <f aca="false">IF(ISNA(VLOOKUP(D290,calculos!$G$2:$H$1118,2,1)),"null",VLOOKUP(D290,calculos!$G$2:$H$1118,2,1))</f>
        <v>253</v>
      </c>
      <c r="T290" s="0" t="n">
        <f aca="false">IF(ISNA(VLOOKUP(E290,calculos!$J$2:$K$220,2,1)),"null",VLOOKUP(E290,calculos!$J$2:$K$220,2,1))</f>
        <v>116</v>
      </c>
      <c r="U290" s="0" t="n">
        <f aca="false">IF(ISNA(VLOOKUP(F290,calculos!$M$2:$N$658,2,1)),"null",VLOOKUP(F290,calculos!$M$2:$N$658,2,1))</f>
        <v>372</v>
      </c>
      <c r="V290" s="0" t="n">
        <f aca="false">IF(ISNA(VLOOKUP(J290,calculos!$P$2:$Q$1711,2,1)),"null",VLOOKUP(J290,calculos!$P$2:$Q$1711,2,1))</f>
        <v>1261</v>
      </c>
      <c r="W290" s="0" t="n">
        <f aca="false">IF(ISNA(VLOOKUP(P290,calculos!$S$2:$T$58,2,1)),"null",VLOOKUP(P290,calculos!$S$2:$T$58,2,1))</f>
        <v>30</v>
      </c>
      <c r="X290" s="9" t="str">
        <f aca="false">$X$1&amp;B290&amp;"','"&amp;G290&amp;"','"&amp;H290&amp;"','"&amp;I290&amp;"','"&amp;K290&amp;"','"&amp;L290&amp;"','"&amp;M290&amp;"','"&amp;N290&amp;"','"&amp;O290&amp;"',"&amp;Q290&amp;","&amp;R290&amp;","&amp;S290&amp;","&amp;T290&amp;","&amp;U290&amp;","&amp;V290&amp;","&amp;W290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(nextval('seq_servicio'),'','','','','','','','','',12,814,253,116,372,1261,30);</v>
      </c>
    </row>
    <row r="291" customFormat="false" ht="13.8" hidden="false" customHeight="false" outlineLevel="0" collapsed="false">
      <c r="A291" s="31" t="s">
        <v>1091</v>
      </c>
      <c r="B291" s="31"/>
      <c r="C291" s="31" t="s">
        <v>5116</v>
      </c>
      <c r="D291" s="31" t="s">
        <v>4985</v>
      </c>
      <c r="E291" s="31" t="s">
        <v>5117</v>
      </c>
      <c r="F291" s="32"/>
      <c r="G291" s="32" t="s">
        <v>5118</v>
      </c>
      <c r="H291" s="33"/>
      <c r="I291" s="33" t="n">
        <v>42991</v>
      </c>
      <c r="J291" s="34" t="n">
        <v>3170</v>
      </c>
      <c r="K291" s="31"/>
      <c r="L291" s="35"/>
      <c r="M291" s="36"/>
      <c r="N291" s="31"/>
      <c r="O291" s="31"/>
      <c r="P291" s="31" t="s">
        <v>5095</v>
      </c>
      <c r="Q291" s="0" t="n">
        <f aca="false">IF(ISNA(VLOOKUP(A291,calculos!$A$2:$B$20,2,1)),"null",VLOOKUP(A291,calculos!$A$2:$B$20,2,1))</f>
        <v>11</v>
      </c>
      <c r="R291" s="0" t="n">
        <f aca="false">IF(ISNA(VLOOKUP(C291,calculos!$D$2:$E$1218,2,1)),"null",VLOOKUP(C291,calculos!$D$2:$E$1218,2,1))</f>
        <v>280</v>
      </c>
      <c r="S291" s="0" t="n">
        <f aca="false">IF(ISNA(VLOOKUP(D291,calculos!$G$2:$H$1118,2,1)),"null",VLOOKUP(D291,calculos!$G$2:$H$1118,2,1))</f>
        <v>311</v>
      </c>
      <c r="T291" s="0" t="n">
        <f aca="false">IF(ISNA(VLOOKUP(E291,calculos!$J$2:$K$220,2,1)),"null",VLOOKUP(E291,calculos!$J$2:$K$220,2,1))</f>
        <v>52</v>
      </c>
      <c r="U291" s="0" t="str">
        <f aca="false">IF(ISNA(VLOOKUP(F291,calculos!$M$2:$N$658,2,1)),"null",VLOOKUP(F291,calculos!$M$2:$N$658,2,1))</f>
        <v>null</v>
      </c>
      <c r="V291" s="0" t="n">
        <f aca="false">IF(ISNA(VLOOKUP(J291,calculos!$P$2:$Q$1711,2,1)),"null",VLOOKUP(J291,calculos!$P$2:$Q$1711,2,1))</f>
        <v>206</v>
      </c>
      <c r="W291" s="0" t="n">
        <f aca="false">IF(ISNA(VLOOKUP(P291,calculos!$S$2:$T$58,2,1)),"null",VLOOKUP(P291,calculos!$S$2:$T$58,2,1))</f>
        <v>30</v>
      </c>
      <c r="X291" s="9" t="str">
        <f aca="false">$X$1&amp;B291&amp;"','"&amp;G291&amp;"','"&amp;H291&amp;"','"&amp;I291&amp;"','"&amp;K291&amp;"','"&amp;L291&amp;"','"&amp;M291&amp;"','"&amp;N291&amp;"','"&amp;O291&amp;"',"&amp;Q291&amp;","&amp;R291&amp;","&amp;S291&amp;","&amp;T291&amp;","&amp;U291&amp;","&amp;V291&amp;","&amp;W291&amp;");"</f>
        <v>insert into servicio (id,fecha_entrega,serie,apertura,fecha_instalacion,garantia,mantenimiento,capacitacion,entrega_equipo,visita,id_empresa,id_hospital,id_equipo,id_marca,id_modelo,id_os,id_ingeniero) values (nextval('seq_servicio'),'','HDJT61866','','42991','','','','','',11,280,311,52,null,206,30);</v>
      </c>
    </row>
    <row r="292" customFormat="false" ht="13.8" hidden="false" customHeight="false" outlineLevel="0" collapsed="false">
      <c r="A292" s="31" t="s">
        <v>1091</v>
      </c>
      <c r="B292" s="31"/>
      <c r="C292" s="31" t="s">
        <v>4988</v>
      </c>
      <c r="D292" s="31" t="s">
        <v>4985</v>
      </c>
      <c r="E292" s="31" t="s">
        <v>5117</v>
      </c>
      <c r="F292" s="32"/>
      <c r="G292" s="32"/>
      <c r="H292" s="33"/>
      <c r="I292" s="33" t="n">
        <v>42991</v>
      </c>
      <c r="J292" s="34" t="n">
        <v>3171</v>
      </c>
      <c r="K292" s="31"/>
      <c r="L292" s="35"/>
      <c r="M292" s="36"/>
      <c r="N292" s="31"/>
      <c r="O292" s="31"/>
      <c r="P292" s="31" t="s">
        <v>5095</v>
      </c>
      <c r="Q292" s="0" t="n">
        <f aca="false">IF(ISNA(VLOOKUP(A292,calculos!$A$2:$B$20,2,1)),"null",VLOOKUP(A292,calculos!$A$2:$B$20,2,1))</f>
        <v>11</v>
      </c>
      <c r="R292" s="0" t="n">
        <f aca="false">IF(ISNA(VLOOKUP(C292,calculos!$D$2:$E$1218,2,1)),"null",VLOOKUP(C292,calculos!$D$2:$E$1218,2,1))</f>
        <v>357</v>
      </c>
      <c r="S292" s="0" t="n">
        <f aca="false">IF(ISNA(VLOOKUP(D292,calculos!$G$2:$H$1118,2,1)),"null",VLOOKUP(D292,calculos!$G$2:$H$1118,2,1))</f>
        <v>311</v>
      </c>
      <c r="T292" s="0" t="n">
        <f aca="false">IF(ISNA(VLOOKUP(E292,calculos!$J$2:$K$220,2,1)),"null",VLOOKUP(E292,calculos!$J$2:$K$220,2,1))</f>
        <v>52</v>
      </c>
      <c r="U292" s="0" t="str">
        <f aca="false">IF(ISNA(VLOOKUP(F292,calculos!$M$2:$N$658,2,1)),"null",VLOOKUP(F292,calculos!$M$2:$N$658,2,1))</f>
        <v>null</v>
      </c>
      <c r="V292" s="0" t="n">
        <f aca="false">IF(ISNA(VLOOKUP(J292,calculos!$P$2:$Q$1711,2,1)),"null",VLOOKUP(J292,calculos!$P$2:$Q$1711,2,1))</f>
        <v>207</v>
      </c>
      <c r="W292" s="0" t="n">
        <f aca="false">IF(ISNA(VLOOKUP(P292,calculos!$S$2:$T$58,2,1)),"null",VLOOKUP(P292,calculos!$S$2:$T$58,2,1))</f>
        <v>30</v>
      </c>
      <c r="X292" s="9" t="str">
        <f aca="false">$X$1&amp;B292&amp;"','"&amp;G292&amp;"','"&amp;H292&amp;"','"&amp;I292&amp;"','"&amp;K292&amp;"','"&amp;L292&amp;"','"&amp;M292&amp;"','"&amp;N292&amp;"','"&amp;O292&amp;"',"&amp;Q292&amp;","&amp;R292&amp;","&amp;S292&amp;","&amp;T292&amp;","&amp;U292&amp;","&amp;V292&amp;","&amp;W292&amp;");"</f>
        <v>insert into servicio (id,fecha_entrega,serie,apertura,fecha_instalacion,garantia,mantenimiento,capacitacion,entrega_equipo,visita,id_empresa,id_hospital,id_equipo,id_marca,id_modelo,id_os,id_ingeniero) values (nextval('seq_servicio'),'','','','42991','','','','','',11,357,311,52,null,207,30);</v>
      </c>
    </row>
    <row r="293" customFormat="false" ht="13.8" hidden="false" customHeight="false" outlineLevel="0" collapsed="false">
      <c r="A293" s="31" t="s">
        <v>1091</v>
      </c>
      <c r="B293" s="31"/>
      <c r="C293" s="31" t="s">
        <v>5119</v>
      </c>
      <c r="D293" s="31" t="s">
        <v>5120</v>
      </c>
      <c r="E293" s="31" t="s">
        <v>4882</v>
      </c>
      <c r="F293" s="32" t="s">
        <v>5121</v>
      </c>
      <c r="G293" s="32" t="n">
        <v>16010374</v>
      </c>
      <c r="H293" s="33"/>
      <c r="I293" s="33" t="n">
        <v>42999</v>
      </c>
      <c r="J293" s="34" t="n">
        <v>3303</v>
      </c>
      <c r="K293" s="31"/>
      <c r="L293" s="35"/>
      <c r="M293" s="36"/>
      <c r="N293" s="31"/>
      <c r="O293" s="31"/>
      <c r="P293" s="31" t="s">
        <v>5122</v>
      </c>
      <c r="Q293" s="0" t="n">
        <f aca="false">IF(ISNA(VLOOKUP(A293,calculos!$A$2:$B$20,2,1)),"null",VLOOKUP(A293,calculos!$A$2:$B$20,2,1))</f>
        <v>11</v>
      </c>
      <c r="R293" s="0" t="n">
        <f aca="false">IF(ISNA(VLOOKUP(C293,calculos!$D$2:$E$1218,2,1)),"null",VLOOKUP(C293,calculos!$D$2:$E$1218,2,1))</f>
        <v>129</v>
      </c>
      <c r="S293" s="0" t="n">
        <f aca="false">IF(ISNA(VLOOKUP(D293,calculos!$G$2:$H$1118,2,1)),"null",VLOOKUP(D293,calculos!$G$2:$H$1118,2,1))</f>
        <v>417</v>
      </c>
      <c r="T293" s="0" t="n">
        <f aca="false">IF(ISNA(VLOOKUP(E293,calculos!$J$2:$K$220,2,1)),"null",VLOOKUP(E293,calculos!$J$2:$K$220,2,1))</f>
        <v>207</v>
      </c>
      <c r="U293" s="0" t="n">
        <f aca="false">IF(ISNA(VLOOKUP(F293,calculos!$M$2:$N$658,2,1)),"null",VLOOKUP(F293,calculos!$M$2:$N$658,2,1))</f>
        <v>5</v>
      </c>
      <c r="V293" s="0" t="n">
        <f aca="false">IF(ISNA(VLOOKUP(J293,calculos!$P$2:$Q$1711,2,1)),"null",VLOOKUP(J293,calculos!$P$2:$Q$1711,2,1))</f>
        <v>227</v>
      </c>
      <c r="W293" s="0" t="n">
        <f aca="false">IF(ISNA(VLOOKUP(P293,calculos!$S$2:$T$58,2,1)),"null",VLOOKUP(P293,calculos!$S$2:$T$58,2,1))</f>
        <v>11</v>
      </c>
      <c r="X293" s="9" t="str">
        <f aca="false">$X$1&amp;B293&amp;"','"&amp;G293&amp;"','"&amp;H293&amp;"','"&amp;I293&amp;"','"&amp;K293&amp;"','"&amp;L293&amp;"','"&amp;M293&amp;"','"&amp;N293&amp;"','"&amp;O293&amp;"',"&amp;Q293&amp;","&amp;R293&amp;","&amp;S293&amp;","&amp;T293&amp;","&amp;U293&amp;","&amp;V293&amp;","&amp;W293&amp;");"</f>
        <v>insert into servicio (id,fecha_entrega,serie,apertura,fecha_instalacion,garantia,mantenimiento,capacitacion,entrega_equipo,visita,id_empresa,id_hospital,id_equipo,id_marca,id_modelo,id_os,id_ingeniero) values (nextval('seq_servicio'),'','16010374','','42999','','','','','',11,129,417,207,5,227,11);</v>
      </c>
    </row>
    <row r="294" customFormat="false" ht="13.8" hidden="false" customHeight="false" outlineLevel="0" collapsed="false">
      <c r="A294" s="31" t="s">
        <v>1091</v>
      </c>
      <c r="B294" s="31"/>
      <c r="C294" s="31" t="s">
        <v>5123</v>
      </c>
      <c r="D294" s="31" t="s">
        <v>4985</v>
      </c>
      <c r="E294" s="31" t="s">
        <v>5124</v>
      </c>
      <c r="F294" s="32"/>
      <c r="G294" s="32" t="s">
        <v>5125</v>
      </c>
      <c r="H294" s="33"/>
      <c r="I294" s="33" t="n">
        <v>43012</v>
      </c>
      <c r="J294" s="34" t="n">
        <v>3172</v>
      </c>
      <c r="K294" s="31"/>
      <c r="L294" s="35"/>
      <c r="M294" s="36"/>
      <c r="N294" s="31"/>
      <c r="O294" s="31"/>
      <c r="P294" s="31" t="s">
        <v>5095</v>
      </c>
      <c r="Q294" s="0" t="n">
        <f aca="false">IF(ISNA(VLOOKUP(A294,calculos!$A$2:$B$20,2,1)),"null",VLOOKUP(A294,calculos!$A$2:$B$20,2,1))</f>
        <v>11</v>
      </c>
      <c r="R294" s="0" t="n">
        <f aca="false">IF(ISNA(VLOOKUP(C294,calculos!$D$2:$E$1218,2,1)),"null",VLOOKUP(C294,calculos!$D$2:$E$1218,2,1))</f>
        <v>358</v>
      </c>
      <c r="S294" s="0" t="n">
        <f aca="false">IF(ISNA(VLOOKUP(D294,calculos!$G$2:$H$1118,2,1)),"null",VLOOKUP(D294,calculos!$G$2:$H$1118,2,1))</f>
        <v>311</v>
      </c>
      <c r="T294" s="0" t="n">
        <f aca="false">IF(ISNA(VLOOKUP(E294,calculos!$J$2:$K$220,2,1)),"null",VLOOKUP(E294,calculos!$J$2:$K$220,2,1))</f>
        <v>51</v>
      </c>
      <c r="U294" s="0" t="str">
        <f aca="false">IF(ISNA(VLOOKUP(F294,calculos!$M$2:$N$658,2,1)),"null",VLOOKUP(F294,calculos!$M$2:$N$658,2,1))</f>
        <v>null</v>
      </c>
      <c r="V294" s="0" t="n">
        <f aca="false">IF(ISNA(VLOOKUP(J294,calculos!$P$2:$Q$1711,2,1)),"null",VLOOKUP(J294,calculos!$P$2:$Q$1711,2,1))</f>
        <v>208</v>
      </c>
      <c r="W294" s="0" t="n">
        <f aca="false">IF(ISNA(VLOOKUP(P294,calculos!$S$2:$T$58,2,1)),"null",VLOOKUP(P294,calculos!$S$2:$T$58,2,1))</f>
        <v>30</v>
      </c>
      <c r="X294" s="9" t="str">
        <f aca="false">$X$1&amp;B294&amp;"','"&amp;G294&amp;"','"&amp;H294&amp;"','"&amp;I294&amp;"','"&amp;K294&amp;"','"&amp;L294&amp;"','"&amp;M294&amp;"','"&amp;N294&amp;"','"&amp;O294&amp;"',"&amp;Q294&amp;","&amp;R294&amp;","&amp;S294&amp;","&amp;T294&amp;","&amp;U294&amp;","&amp;V294&amp;","&amp;W294&amp;");"</f>
        <v>insert into servicio (id,fecha_entrega,serie,apertura,fecha_instalacion,garantia,mantenimiento,capacitacion,entrega_equipo,visita,id_empresa,id_hospital,id_equipo,id_marca,id_modelo,id_os,id_ingeniero) values (nextval('seq_servicio'),'','ADJT61851/ ADJT6185Y','','43012','','','','','',11,358,311,51,null,208,30);</v>
      </c>
    </row>
    <row r="295" customFormat="false" ht="13.8" hidden="false" customHeight="false" outlineLevel="0" collapsed="false">
      <c r="A295" s="31" t="s">
        <v>5126</v>
      </c>
      <c r="B295" s="31"/>
      <c r="C295" s="31" t="s">
        <v>5127</v>
      </c>
      <c r="D295" s="31" t="s">
        <v>5128</v>
      </c>
      <c r="E295" s="31" t="s">
        <v>5129</v>
      </c>
      <c r="F295" s="32"/>
      <c r="G295" s="32" t="s">
        <v>5130</v>
      </c>
      <c r="H295" s="33"/>
      <c r="I295" s="33" t="n">
        <v>42984</v>
      </c>
      <c r="J295" s="34" t="n">
        <v>3182</v>
      </c>
      <c r="K295" s="31"/>
      <c r="L295" s="35"/>
      <c r="M295" s="36"/>
      <c r="N295" s="31"/>
      <c r="O295" s="31"/>
      <c r="P295" s="31" t="s">
        <v>5095</v>
      </c>
      <c r="Q295" s="0" t="n">
        <f aca="false">IF(ISNA(VLOOKUP(A295,calculos!$A$2:$B$20,2,1)),"null",VLOOKUP(A295,calculos!$A$2:$B$20,2,1))</f>
        <v>11</v>
      </c>
      <c r="R295" s="0" t="n">
        <f aca="false">IF(ISNA(VLOOKUP(C295,calculos!$D$2:$E$1218,2,1)),"null",VLOOKUP(C295,calculos!$D$2:$E$1218,2,1))</f>
        <v>135</v>
      </c>
      <c r="S295" s="0" t="n">
        <f aca="false">IF(ISNA(VLOOKUP(D295,calculos!$G$2:$H$1118,2,1)),"null",VLOOKUP(D295,calculos!$G$2:$H$1118,2,1))</f>
        <v>103</v>
      </c>
      <c r="T295" s="0" t="n">
        <f aca="false">IF(ISNA(VLOOKUP(E295,calculos!$J$2:$K$220,2,1)),"null",VLOOKUP(E295,calculos!$J$2:$K$220,2,1))</f>
        <v>212</v>
      </c>
      <c r="U295" s="0" t="str">
        <f aca="false">IF(ISNA(VLOOKUP(F295,calculos!$M$2:$N$658,2,1)),"null",VLOOKUP(F295,calculos!$M$2:$N$658,2,1))</f>
        <v>null</v>
      </c>
      <c r="V295" s="0" t="n">
        <f aca="false">IF(ISNA(VLOOKUP(J295,calculos!$P$2:$Q$1711,2,1)),"null",VLOOKUP(J295,calculos!$P$2:$Q$1711,2,1))</f>
        <v>215</v>
      </c>
      <c r="W295" s="0" t="n">
        <f aca="false">IF(ISNA(VLOOKUP(P295,calculos!$S$2:$T$58,2,1)),"null",VLOOKUP(P295,calculos!$S$2:$T$58,2,1))</f>
        <v>30</v>
      </c>
      <c r="X295" s="9" t="str">
        <f aca="false">$X$1&amp;B295&amp;"','"&amp;G295&amp;"','"&amp;H295&amp;"','"&amp;I295&amp;"','"&amp;K295&amp;"','"&amp;L295&amp;"','"&amp;M295&amp;"','"&amp;N295&amp;"','"&amp;O295&amp;"',"&amp;Q295&amp;","&amp;R295&amp;","&amp;S295&amp;","&amp;T295&amp;","&amp;U295&amp;","&amp;V295&amp;","&amp;W295&amp;");"</f>
        <v>insert into servicio (id,fecha_entrega,serie,apertura,fecha_instalacion,garantia,mantenimiento,capacitacion,entrega_equipo,visita,id_empresa,id_hospital,id_equipo,id_marca,id_modelo,id_os,id_ingeniero) values (nextval('seq_servicio'),'','10991, 10939','','42984','','','','','',11,135,103,212,null,215,30);</v>
      </c>
    </row>
    <row r="296" customFormat="false" ht="13.8" hidden="false" customHeight="false" outlineLevel="0" collapsed="false">
      <c r="A296" s="31" t="s">
        <v>5126</v>
      </c>
      <c r="B296" s="31"/>
      <c r="C296" s="31" t="s">
        <v>5127</v>
      </c>
      <c r="D296" s="31"/>
      <c r="E296" s="31" t="s">
        <v>5129</v>
      </c>
      <c r="F296" s="32"/>
      <c r="G296" s="32" t="s">
        <v>5130</v>
      </c>
      <c r="H296" s="33"/>
      <c r="I296" s="33" t="n">
        <v>42984</v>
      </c>
      <c r="J296" s="34" t="n">
        <v>3181</v>
      </c>
      <c r="K296" s="31"/>
      <c r="L296" s="35"/>
      <c r="M296" s="36"/>
      <c r="N296" s="31"/>
      <c r="O296" s="31"/>
      <c r="P296" s="31" t="s">
        <v>5095</v>
      </c>
      <c r="Q296" s="0" t="n">
        <f aca="false">IF(ISNA(VLOOKUP(A296,calculos!$A$2:$B$20,2,1)),"null",VLOOKUP(A296,calculos!$A$2:$B$20,2,1))</f>
        <v>11</v>
      </c>
      <c r="R296" s="0" t="n">
        <f aca="false">IF(ISNA(VLOOKUP(C296,calculos!$D$2:$E$1218,2,1)),"null",VLOOKUP(C296,calculos!$D$2:$E$1218,2,1))</f>
        <v>135</v>
      </c>
      <c r="S296" s="0" t="str">
        <f aca="false">IF(ISNA(VLOOKUP(D296,calculos!$G$2:$H$1118,2,1)),"null",VLOOKUP(D296,calculos!$G$2:$H$1118,2,1))</f>
        <v>null</v>
      </c>
      <c r="T296" s="0" t="n">
        <f aca="false">IF(ISNA(VLOOKUP(E296,calculos!$J$2:$K$220,2,1)),"null",VLOOKUP(E296,calculos!$J$2:$K$220,2,1))</f>
        <v>212</v>
      </c>
      <c r="U296" s="0" t="str">
        <f aca="false">IF(ISNA(VLOOKUP(F296,calculos!$M$2:$N$658,2,1)),"null",VLOOKUP(F296,calculos!$M$2:$N$658,2,1))</f>
        <v>null</v>
      </c>
      <c r="V296" s="0" t="n">
        <f aca="false">IF(ISNA(VLOOKUP(J296,calculos!$P$2:$Q$1711,2,1)),"null",VLOOKUP(J296,calculos!$P$2:$Q$1711,2,1))</f>
        <v>214</v>
      </c>
      <c r="W296" s="0" t="n">
        <f aca="false">IF(ISNA(VLOOKUP(P296,calculos!$S$2:$T$58,2,1)),"null",VLOOKUP(P296,calculos!$S$2:$T$58,2,1))</f>
        <v>30</v>
      </c>
      <c r="X296" s="9" t="str">
        <f aca="false">$X$1&amp;B296&amp;"','"&amp;G296&amp;"','"&amp;H296&amp;"','"&amp;I296&amp;"','"&amp;K296&amp;"','"&amp;L296&amp;"','"&amp;M296&amp;"','"&amp;N296&amp;"','"&amp;O296&amp;"',"&amp;Q296&amp;","&amp;R296&amp;","&amp;S296&amp;","&amp;T296&amp;","&amp;U296&amp;","&amp;V296&amp;","&amp;W296&amp;");"</f>
        <v>insert into servicio (id,fecha_entrega,serie,apertura,fecha_instalacion,garantia,mantenimiento,capacitacion,entrega_equipo,visita,id_empresa,id_hospital,id_equipo,id_marca,id_modelo,id_os,id_ingeniero) values (nextval('seq_servicio'),'','10991, 10939','','42984','','','','','',11,135,null,212,null,214,30);</v>
      </c>
    </row>
    <row r="297" customFormat="false" ht="13.8" hidden="false" customHeight="false" outlineLevel="0" collapsed="false">
      <c r="A297" s="31" t="s">
        <v>23</v>
      </c>
      <c r="B297" s="31"/>
      <c r="C297" s="31" t="s">
        <v>5131</v>
      </c>
      <c r="D297" s="31" t="s">
        <v>5132</v>
      </c>
      <c r="E297" s="31" t="s">
        <v>4803</v>
      </c>
      <c r="F297" s="32" t="s">
        <v>5133</v>
      </c>
      <c r="G297" s="32" t="n">
        <v>1168010</v>
      </c>
      <c r="H297" s="33"/>
      <c r="I297" s="33" t="n">
        <v>42989</v>
      </c>
      <c r="J297" s="34" t="n">
        <v>6225</v>
      </c>
      <c r="K297" s="31"/>
      <c r="L297" s="35"/>
      <c r="M297" s="36"/>
      <c r="N297" s="31"/>
      <c r="O297" s="31"/>
      <c r="P297" s="31" t="s">
        <v>5122</v>
      </c>
      <c r="Q297" s="0" t="n">
        <f aca="false">IF(ISNA(VLOOKUP(A297,calculos!$A$2:$B$20,2,1)),"null",VLOOKUP(A297,calculos!$A$2:$B$20,2,1))</f>
        <v>12</v>
      </c>
      <c r="R297" s="0" t="n">
        <f aca="false">IF(ISNA(VLOOKUP(C297,calculos!$D$2:$E$1218,2,1)),"null",VLOOKUP(C297,calculos!$D$2:$E$1218,2,1))</f>
        <v>118</v>
      </c>
      <c r="S297" s="0" t="n">
        <f aca="false">IF(ISNA(VLOOKUP(D297,calculos!$G$2:$H$1118,2,1)),"null",VLOOKUP(D297,calculos!$G$2:$H$1118,2,1))</f>
        <v>192</v>
      </c>
      <c r="T297" s="0" t="n">
        <f aca="false">IF(ISNA(VLOOKUP(E297,calculos!$J$2:$K$220,2,1)),"null",VLOOKUP(E297,calculos!$J$2:$K$220,2,1))</f>
        <v>53</v>
      </c>
      <c r="U297" s="0" t="n">
        <f aca="false">IF(ISNA(VLOOKUP(F297,calculos!$M$2:$N$658,2,1)),"null",VLOOKUP(F297,calculos!$M$2:$N$658,2,1))</f>
        <v>203</v>
      </c>
      <c r="V297" s="0" t="n">
        <f aca="false">IF(ISNA(VLOOKUP(J297,calculos!$P$2:$Q$1711,2,1)),"null",VLOOKUP(J297,calculos!$P$2:$Q$1711,2,1))</f>
        <v>1261</v>
      </c>
      <c r="W297" s="0" t="n">
        <f aca="false">IF(ISNA(VLOOKUP(P297,calculos!$S$2:$T$58,2,1)),"null",VLOOKUP(P297,calculos!$S$2:$T$58,2,1))</f>
        <v>11</v>
      </c>
      <c r="X297" s="9" t="str">
        <f aca="false">$X$1&amp;B297&amp;"','"&amp;G297&amp;"','"&amp;H297&amp;"','"&amp;I297&amp;"','"&amp;K297&amp;"','"&amp;L297&amp;"','"&amp;M297&amp;"','"&amp;N297&amp;"','"&amp;O297&amp;"',"&amp;Q297&amp;","&amp;R297&amp;","&amp;S297&amp;","&amp;T297&amp;","&amp;U297&amp;","&amp;V297&amp;","&amp;W297&amp;");"</f>
        <v>insert into servicio (id,fecha_entrega,serie,apertura,fecha_instalacion,garantia,mantenimiento,capacitacion,entrega_equipo,visita,id_empresa,id_hospital,id_equipo,id_marca,id_modelo,id_os,id_ingeniero) values (nextval('seq_servicio'),'','1168010','','42989','','','','','',12,118,192,53,203,1261,11);</v>
      </c>
    </row>
    <row r="298" customFormat="false" ht="13.8" hidden="false" customHeight="false" outlineLevel="0" collapsed="false">
      <c r="A298" s="31" t="s">
        <v>23</v>
      </c>
      <c r="B298" s="31"/>
      <c r="C298" s="31" t="s">
        <v>5134</v>
      </c>
      <c r="D298" s="31" t="s">
        <v>4565</v>
      </c>
      <c r="E298" s="31" t="s">
        <v>5135</v>
      </c>
      <c r="F298" s="32" t="s">
        <v>5136</v>
      </c>
      <c r="G298" s="32" t="s">
        <v>5137</v>
      </c>
      <c r="H298" s="33"/>
      <c r="I298" s="33" t="n">
        <v>42983</v>
      </c>
      <c r="J298" s="34" t="n">
        <v>5877</v>
      </c>
      <c r="K298" s="31"/>
      <c r="L298" s="35"/>
      <c r="M298" s="36"/>
      <c r="N298" s="31"/>
      <c r="O298" s="31"/>
      <c r="P298" s="31" t="s">
        <v>5095</v>
      </c>
      <c r="Q298" s="0" t="n">
        <f aca="false">IF(ISNA(VLOOKUP(A298,calculos!$A$2:$B$20,2,1)),"null",VLOOKUP(A298,calculos!$A$2:$B$20,2,1))</f>
        <v>12</v>
      </c>
      <c r="R298" s="0" t="n">
        <f aca="false">IF(ISNA(VLOOKUP(C298,calculos!$D$2:$E$1218,2,1)),"null",VLOOKUP(C298,calculos!$D$2:$E$1218,2,1))</f>
        <v>83</v>
      </c>
      <c r="S298" s="0" t="n">
        <f aca="false">IF(ISNA(VLOOKUP(D298,calculos!$G$2:$H$1118,2,1)),"null",VLOOKUP(D298,calculos!$G$2:$H$1118,2,1))</f>
        <v>784</v>
      </c>
      <c r="T298" s="0" t="n">
        <f aca="false">IF(ISNA(VLOOKUP(E298,calculos!$J$2:$K$220,2,1)),"null",VLOOKUP(E298,calculos!$J$2:$K$220,2,1))</f>
        <v>99</v>
      </c>
      <c r="U298" s="0" t="n">
        <f aca="false">IF(ISNA(VLOOKUP(F298,calculos!$M$2:$N$658,2,1)),"null",VLOOKUP(F298,calculos!$M$2:$N$658,2,1))</f>
        <v>362</v>
      </c>
      <c r="V298" s="0" t="n">
        <f aca="false">IF(ISNA(VLOOKUP(J298,calculos!$P$2:$Q$1711,2,1)),"null",VLOOKUP(J298,calculos!$P$2:$Q$1711,2,1))</f>
        <v>1261</v>
      </c>
      <c r="W298" s="0" t="n">
        <f aca="false">IF(ISNA(VLOOKUP(P298,calculos!$S$2:$T$58,2,1)),"null",VLOOKUP(P298,calculos!$S$2:$T$58,2,1))</f>
        <v>30</v>
      </c>
      <c r="X298" s="9" t="str">
        <f aca="false">$X$1&amp;B298&amp;"','"&amp;G298&amp;"','"&amp;H298&amp;"','"&amp;I298&amp;"','"&amp;K298&amp;"','"&amp;L298&amp;"','"&amp;M298&amp;"','"&amp;N298&amp;"','"&amp;O298&amp;"',"&amp;Q298&amp;","&amp;R298&amp;","&amp;S298&amp;","&amp;T298&amp;","&amp;U298&amp;","&amp;V298&amp;","&amp;W298&amp;");"</f>
        <v>insert into servicio (id,fecha_entrega,serie,apertura,fecha_instalacion,garantia,mantenimiento,capacitacion,entrega_equipo,visita,id_empresa,id_hospital,id_equipo,id_marca,id_modelo,id_os,id_ingeniero) values (nextval('seq_servicio'),'','P016LCM17315','','42983','','','','','',12,83,784,99,362,1261,30);</v>
      </c>
    </row>
    <row r="299" customFormat="false" ht="13.8" hidden="false" customHeight="false" outlineLevel="0" collapsed="false">
      <c r="A299" s="31" t="s">
        <v>5126</v>
      </c>
      <c r="B299" s="31"/>
      <c r="C299" s="31" t="s">
        <v>5138</v>
      </c>
      <c r="D299" s="31" t="s">
        <v>5139</v>
      </c>
      <c r="E299" s="31" t="s">
        <v>5140</v>
      </c>
      <c r="F299" s="32"/>
      <c r="G299" s="32" t="s">
        <v>5141</v>
      </c>
      <c r="H299" s="33"/>
      <c r="I299" s="33" t="n">
        <v>42950</v>
      </c>
      <c r="J299" s="34" t="n">
        <v>3163</v>
      </c>
      <c r="K299" s="31"/>
      <c r="L299" s="35"/>
      <c r="M299" s="36"/>
      <c r="N299" s="31"/>
      <c r="O299" s="31"/>
      <c r="P299" s="31" t="s">
        <v>5095</v>
      </c>
      <c r="Q299" s="0" t="n">
        <f aca="false">IF(ISNA(VLOOKUP(A299,calculos!$A$2:$B$20,2,1)),"null",VLOOKUP(A299,calculos!$A$2:$B$20,2,1))</f>
        <v>11</v>
      </c>
      <c r="R299" s="0" t="n">
        <f aca="false">IF(ISNA(VLOOKUP(C299,calculos!$D$2:$E$1218,2,1)),"null",VLOOKUP(C299,calculos!$D$2:$E$1218,2,1))</f>
        <v>131</v>
      </c>
      <c r="S299" s="0" t="n">
        <f aca="false">IF(ISNA(VLOOKUP(D299,calculos!$G$2:$H$1118,2,1)),"null",VLOOKUP(D299,calculos!$G$2:$H$1118,2,1))</f>
        <v>913</v>
      </c>
      <c r="T299" s="0" t="n">
        <f aca="false">IF(ISNA(VLOOKUP(E299,calculos!$J$2:$K$220,2,1)),"null",VLOOKUP(E299,calculos!$J$2:$K$220,2,1))</f>
        <v>164</v>
      </c>
      <c r="U299" s="0" t="str">
        <f aca="false">IF(ISNA(VLOOKUP(F299,calculos!$M$2:$N$658,2,1)),"null",VLOOKUP(F299,calculos!$M$2:$N$658,2,1))</f>
        <v>null</v>
      </c>
      <c r="V299" s="0" t="n">
        <f aca="false">IF(ISNA(VLOOKUP(J299,calculos!$P$2:$Q$1711,2,1)),"null",VLOOKUP(J299,calculos!$P$2:$Q$1711,2,1))</f>
        <v>201</v>
      </c>
      <c r="W299" s="0" t="n">
        <f aca="false">IF(ISNA(VLOOKUP(P299,calculos!$S$2:$T$58,2,1)),"null",VLOOKUP(P299,calculos!$S$2:$T$58,2,1))</f>
        <v>30</v>
      </c>
      <c r="X299" s="9" t="str">
        <f aca="false">$X$1&amp;B299&amp;"','"&amp;G299&amp;"','"&amp;H299&amp;"','"&amp;I299&amp;"','"&amp;K299&amp;"','"&amp;L299&amp;"','"&amp;M299&amp;"','"&amp;N299&amp;"','"&amp;O299&amp;"',"&amp;Q299&amp;","&amp;R299&amp;","&amp;S299&amp;","&amp;T299&amp;","&amp;U299&amp;","&amp;V299&amp;","&amp;W299&amp;");"</f>
        <v>insert into servicio (id,fecha_entrega,serie,apertura,fecha_instalacion,garantia,mantenimiento,capacitacion,entrega_equipo,visita,id_empresa,id_hospital,id_equipo,id_marca,id_modelo,id_os,id_ingeniero) values (nextval('seq_servicio'),'','95905171990121605, 606, S/N','','42950','','','','','',11,131,913,164,null,201,30);</v>
      </c>
    </row>
    <row r="300" customFormat="false" ht="13.8" hidden="false" customHeight="false" outlineLevel="0" collapsed="false">
      <c r="A300" s="31" t="s">
        <v>5126</v>
      </c>
      <c r="B300" s="31"/>
      <c r="C300" s="31" t="s">
        <v>5138</v>
      </c>
      <c r="D300" s="31" t="s">
        <v>5142</v>
      </c>
      <c r="E300" s="31" t="s">
        <v>5143</v>
      </c>
      <c r="F300" s="32" t="s">
        <v>5144</v>
      </c>
      <c r="G300" s="32"/>
      <c r="H300" s="33"/>
      <c r="I300" s="33" t="n">
        <v>42951</v>
      </c>
      <c r="J300" s="34" t="n">
        <v>3167</v>
      </c>
      <c r="K300" s="31"/>
      <c r="L300" s="35"/>
      <c r="M300" s="36"/>
      <c r="N300" s="31"/>
      <c r="O300" s="31"/>
      <c r="P300" s="31" t="s">
        <v>5095</v>
      </c>
      <c r="Q300" s="0" t="n">
        <f aca="false">IF(ISNA(VLOOKUP(A300,calculos!$A$2:$B$20,2,1)),"null",VLOOKUP(A300,calculos!$A$2:$B$20,2,1))</f>
        <v>11</v>
      </c>
      <c r="R300" s="0" t="n">
        <f aca="false">IF(ISNA(VLOOKUP(C300,calculos!$D$2:$E$1218,2,1)),"null",VLOOKUP(C300,calculos!$D$2:$E$1218,2,1))</f>
        <v>131</v>
      </c>
      <c r="S300" s="0" t="n">
        <f aca="false">IF(ISNA(VLOOKUP(D300,calculos!$G$2:$H$1118,2,1)),"null",VLOOKUP(D300,calculos!$G$2:$H$1118,2,1))</f>
        <v>910</v>
      </c>
      <c r="T300" s="0" t="n">
        <f aca="false">IF(ISNA(VLOOKUP(E300,calculos!$J$2:$K$220,2,1)),"null",VLOOKUP(E300,calculos!$J$2:$K$220,2,1))</f>
        <v>163</v>
      </c>
      <c r="U300" s="0" t="n">
        <f aca="false">IF(ISNA(VLOOKUP(F300,calculos!$M$2:$N$658,2,1)),"null",VLOOKUP(F300,calculos!$M$2:$N$658,2,1))</f>
        <v>69</v>
      </c>
      <c r="V300" s="0" t="n">
        <f aca="false">IF(ISNA(VLOOKUP(J300,calculos!$P$2:$Q$1711,2,1)),"null",VLOOKUP(J300,calculos!$P$2:$Q$1711,2,1))</f>
        <v>203</v>
      </c>
      <c r="W300" s="0" t="n">
        <f aca="false">IF(ISNA(VLOOKUP(P300,calculos!$S$2:$T$58,2,1)),"null",VLOOKUP(P300,calculos!$S$2:$T$58,2,1))</f>
        <v>30</v>
      </c>
      <c r="X300" s="9" t="str">
        <f aca="false">$X$1&amp;B300&amp;"','"&amp;G300&amp;"','"&amp;H300&amp;"','"&amp;I300&amp;"','"&amp;K300&amp;"','"&amp;L300&amp;"','"&amp;M300&amp;"','"&amp;N300&amp;"','"&amp;O300&amp;"',"&amp;Q300&amp;","&amp;R300&amp;","&amp;S300&amp;","&amp;T300&amp;","&amp;U300&amp;","&amp;V300&amp;","&amp;W300&amp;");"</f>
        <v>insert into servicio (id,fecha_entrega,serie,apertura,fecha_instalacion,garantia,mantenimiento,capacitacion,entrega_equipo,visita,id_empresa,id_hospital,id_equipo,id_marca,id_modelo,id_os,id_ingeniero) values (nextval('seq_servicio'),'','','','42951','','','','','',11,131,910,163,69,203,30);</v>
      </c>
    </row>
    <row r="301" customFormat="false" ht="13.8" hidden="false" customHeight="false" outlineLevel="0" collapsed="false">
      <c r="A301" s="31" t="s">
        <v>1091</v>
      </c>
      <c r="B301" s="31"/>
      <c r="C301" s="31" t="s">
        <v>5138</v>
      </c>
      <c r="D301" s="31" t="s">
        <v>5145</v>
      </c>
      <c r="E301" s="31" t="s">
        <v>5146</v>
      </c>
      <c r="F301" s="32" t="s">
        <v>5147</v>
      </c>
      <c r="G301" s="32"/>
      <c r="H301" s="33"/>
      <c r="I301" s="33" t="n">
        <v>42950</v>
      </c>
      <c r="J301" s="34" t="n">
        <v>3166</v>
      </c>
      <c r="K301" s="31"/>
      <c r="L301" s="35"/>
      <c r="M301" s="36"/>
      <c r="N301" s="31"/>
      <c r="O301" s="31"/>
      <c r="P301" s="31" t="s">
        <v>5095</v>
      </c>
      <c r="Q301" s="0" t="n">
        <f aca="false">IF(ISNA(VLOOKUP(A301,calculos!$A$2:$B$20,2,1)),"null",VLOOKUP(A301,calculos!$A$2:$B$20,2,1))</f>
        <v>11</v>
      </c>
      <c r="R301" s="0" t="n">
        <f aca="false">IF(ISNA(VLOOKUP(C301,calculos!$D$2:$E$1218,2,1)),"null",VLOOKUP(C301,calculos!$D$2:$E$1218,2,1))</f>
        <v>131</v>
      </c>
      <c r="S301" s="0" t="n">
        <f aca="false">IF(ISNA(VLOOKUP(D301,calculos!$G$2:$H$1118,2,1)),"null",VLOOKUP(D301,calculos!$G$2:$H$1118,2,1))</f>
        <v>911</v>
      </c>
      <c r="T301" s="0" t="n">
        <f aca="false">IF(ISNA(VLOOKUP(E301,calculos!$J$2:$K$220,2,1)),"null",VLOOKUP(E301,calculos!$J$2:$K$220,2,1))</f>
        <v>161</v>
      </c>
      <c r="U301" s="0" t="n">
        <f aca="false">IF(ISNA(VLOOKUP(F301,calculos!$M$2:$N$658,2,1)),"null",VLOOKUP(F301,calculos!$M$2:$N$658,2,1))</f>
        <v>70</v>
      </c>
      <c r="V301" s="0" t="n">
        <f aca="false">IF(ISNA(VLOOKUP(J301,calculos!$P$2:$Q$1711,2,1)),"null",VLOOKUP(J301,calculos!$P$2:$Q$1711,2,1))</f>
        <v>202</v>
      </c>
      <c r="W301" s="0" t="n">
        <f aca="false">IF(ISNA(VLOOKUP(P301,calculos!$S$2:$T$58,2,1)),"null",VLOOKUP(P301,calculos!$S$2:$T$58,2,1))</f>
        <v>30</v>
      </c>
      <c r="X301" s="9" t="str">
        <f aca="false">$X$1&amp;B301&amp;"','"&amp;G301&amp;"','"&amp;H301&amp;"','"&amp;I301&amp;"','"&amp;K301&amp;"','"&amp;L301&amp;"','"&amp;M301&amp;"','"&amp;N301&amp;"','"&amp;O301&amp;"',"&amp;Q301&amp;","&amp;R301&amp;","&amp;S301&amp;","&amp;T301&amp;","&amp;U301&amp;","&amp;V301&amp;","&amp;W301&amp;");"</f>
        <v>insert into servicio (id,fecha_entrega,serie,apertura,fecha_instalacion,garantia,mantenimiento,capacitacion,entrega_equipo,visita,id_empresa,id_hospital,id_equipo,id_marca,id_modelo,id_os,id_ingeniero) values (nextval('seq_servicio'),'','','','42950','','','','','',11,131,911,161,70,202,30);</v>
      </c>
    </row>
    <row r="302" customFormat="false" ht="13.8" hidden="false" customHeight="false" outlineLevel="0" collapsed="false">
      <c r="A302" s="31" t="s">
        <v>1091</v>
      </c>
      <c r="B302" s="31"/>
      <c r="C302" s="31" t="s">
        <v>5138</v>
      </c>
      <c r="D302" s="31" t="s">
        <v>5148</v>
      </c>
      <c r="E302" s="31" t="s">
        <v>5149</v>
      </c>
      <c r="F302" s="32" t="s">
        <v>5097</v>
      </c>
      <c r="G302" s="32"/>
      <c r="H302" s="33"/>
      <c r="I302" s="33" t="n">
        <v>42951</v>
      </c>
      <c r="J302" s="34" t="n">
        <v>3169</v>
      </c>
      <c r="K302" s="31"/>
      <c r="L302" s="35"/>
      <c r="M302" s="36"/>
      <c r="N302" s="31"/>
      <c r="O302" s="31"/>
      <c r="P302" s="31" t="s">
        <v>5095</v>
      </c>
      <c r="Q302" s="0" t="n">
        <f aca="false">IF(ISNA(VLOOKUP(A302,calculos!$A$2:$B$20,2,1)),"null",VLOOKUP(A302,calculos!$A$2:$B$20,2,1))</f>
        <v>11</v>
      </c>
      <c r="R302" s="0" t="n">
        <f aca="false">IF(ISNA(VLOOKUP(C302,calculos!$D$2:$E$1218,2,1)),"null",VLOOKUP(C302,calculos!$D$2:$E$1218,2,1))</f>
        <v>131</v>
      </c>
      <c r="S302" s="0" t="n">
        <f aca="false">IF(ISNA(VLOOKUP(D302,calculos!$G$2:$H$1118,2,1)),"null",VLOOKUP(D302,calculos!$G$2:$H$1118,2,1))</f>
        <v>233</v>
      </c>
      <c r="T302" s="0" t="n">
        <f aca="false">IF(ISNA(VLOOKUP(E302,calculos!$J$2:$K$220,2,1)),"null",VLOOKUP(E302,calculos!$J$2:$K$220,2,1))</f>
        <v>162</v>
      </c>
      <c r="U302" s="0" t="n">
        <f aca="false">IF(ISNA(VLOOKUP(F302,calculos!$M$2:$N$658,2,1)),"null",VLOOKUP(F302,calculos!$M$2:$N$658,2,1))</f>
        <v>588</v>
      </c>
      <c r="V302" s="0" t="n">
        <f aca="false">IF(ISNA(VLOOKUP(J302,calculos!$P$2:$Q$1711,2,1)),"null",VLOOKUP(J302,calculos!$P$2:$Q$1711,2,1))</f>
        <v>205</v>
      </c>
      <c r="W302" s="0" t="n">
        <f aca="false">IF(ISNA(VLOOKUP(P302,calculos!$S$2:$T$58,2,1)),"null",VLOOKUP(P302,calculos!$S$2:$T$58,2,1))</f>
        <v>30</v>
      </c>
      <c r="X302" s="9" t="str">
        <f aca="false">$X$1&amp;B302&amp;"','"&amp;G302&amp;"','"&amp;H302&amp;"','"&amp;I302&amp;"','"&amp;K302&amp;"','"&amp;L302&amp;"','"&amp;M302&amp;"','"&amp;N302&amp;"','"&amp;O302&amp;"',"&amp;Q302&amp;","&amp;R302&amp;","&amp;S302&amp;","&amp;T302&amp;","&amp;U302&amp;","&amp;V302&amp;","&amp;W302&amp;");"</f>
        <v>insert into servicio (id,fecha_entrega,serie,apertura,fecha_instalacion,garantia,mantenimiento,capacitacion,entrega_equipo,visita,id_empresa,id_hospital,id_equipo,id_marca,id_modelo,id_os,id_ingeniero) values (nextval('seq_servicio'),'','','','42951','','','','','',11,131,233,162,588,205,30);</v>
      </c>
    </row>
    <row r="303" customFormat="false" ht="13.8" hidden="false" customHeight="false" outlineLevel="0" collapsed="false">
      <c r="A303" s="31" t="s">
        <v>1091</v>
      </c>
      <c r="B303" s="31"/>
      <c r="C303" s="31" t="s">
        <v>5138</v>
      </c>
      <c r="D303" s="31" t="s">
        <v>4786</v>
      </c>
      <c r="E303" s="31" t="s">
        <v>5150</v>
      </c>
      <c r="F303" s="32" t="n">
        <v>95903571990191600</v>
      </c>
      <c r="G303" s="32"/>
      <c r="H303" s="33"/>
      <c r="I303" s="33" t="n">
        <v>42956</v>
      </c>
      <c r="J303" s="34" t="n">
        <v>3168</v>
      </c>
      <c r="K303" s="31"/>
      <c r="L303" s="35"/>
      <c r="M303" s="36"/>
      <c r="N303" s="31"/>
      <c r="O303" s="31"/>
      <c r="P303" s="31" t="s">
        <v>5095</v>
      </c>
      <c r="Q303" s="0" t="n">
        <f aca="false">IF(ISNA(VLOOKUP(A303,calculos!$A$2:$B$20,2,1)),"null",VLOOKUP(A303,calculos!$A$2:$B$20,2,1))</f>
        <v>11</v>
      </c>
      <c r="R303" s="0" t="n">
        <f aca="false">IF(ISNA(VLOOKUP(C303,calculos!$D$2:$E$1218,2,1)),"null",VLOOKUP(C303,calculos!$D$2:$E$1218,2,1))</f>
        <v>131</v>
      </c>
      <c r="S303" s="0" t="n">
        <f aca="false">IF(ISNA(VLOOKUP(D303,calculos!$G$2:$H$1118,2,1)),"null",VLOOKUP(D303,calculos!$G$2:$H$1118,2,1))</f>
        <v>907</v>
      </c>
      <c r="T303" s="0" t="n">
        <f aca="false">IF(ISNA(VLOOKUP(E303,calculos!$J$2:$K$220,2,1)),"null",VLOOKUP(E303,calculos!$J$2:$K$220,2,1))</f>
        <v>160</v>
      </c>
      <c r="U303" s="0" t="str">
        <f aca="false">IF(ISNA(VLOOKUP(F303,calculos!$M$2:$N$658,2,1)),"null",VLOOKUP(F303,calculos!$M$2:$N$658,2,1))</f>
        <v>null</v>
      </c>
      <c r="V303" s="0" t="n">
        <f aca="false">IF(ISNA(VLOOKUP(J303,calculos!$P$2:$Q$1711,2,1)),"null",VLOOKUP(J303,calculos!$P$2:$Q$1711,2,1))</f>
        <v>204</v>
      </c>
      <c r="W303" s="0" t="n">
        <f aca="false">IF(ISNA(VLOOKUP(P303,calculos!$S$2:$T$58,2,1)),"null",VLOOKUP(P303,calculos!$S$2:$T$58,2,1))</f>
        <v>30</v>
      </c>
      <c r="X303" s="9" t="str">
        <f aca="false">$X$1&amp;B303&amp;"','"&amp;G303&amp;"','"&amp;H303&amp;"','"&amp;I303&amp;"','"&amp;K303&amp;"','"&amp;L303&amp;"','"&amp;M303&amp;"','"&amp;N303&amp;"','"&amp;O303&amp;"',"&amp;Q303&amp;","&amp;R303&amp;","&amp;S303&amp;","&amp;T303&amp;","&amp;U303&amp;","&amp;V303&amp;","&amp;W303&amp;");"</f>
        <v>insert into servicio (id,fecha_entrega,serie,apertura,fecha_instalacion,garantia,mantenimiento,capacitacion,entrega_equipo,visita,id_empresa,id_hospital,id_equipo,id_marca,id_modelo,id_os,id_ingeniero) values (nextval('seq_servicio'),'','','','42956','','','','','',11,131,907,160,null,204,30);</v>
      </c>
    </row>
    <row r="304" customFormat="false" ht="13.8" hidden="false" customHeight="false" outlineLevel="0" collapsed="false">
      <c r="A304" s="31" t="s">
        <v>1091</v>
      </c>
      <c r="B304" s="31"/>
      <c r="C304" s="31" t="s">
        <v>5151</v>
      </c>
      <c r="D304" s="31" t="s">
        <v>5152</v>
      </c>
      <c r="E304" s="31" t="s">
        <v>5153</v>
      </c>
      <c r="F304" s="32" t="n">
        <v>1435</v>
      </c>
      <c r="G304" s="32"/>
      <c r="H304" s="33"/>
      <c r="I304" s="33" t="n">
        <v>42927</v>
      </c>
      <c r="J304" s="34" t="n">
        <v>3015</v>
      </c>
      <c r="K304" s="31"/>
      <c r="L304" s="35"/>
      <c r="M304" s="36"/>
      <c r="N304" s="31"/>
      <c r="O304" s="31"/>
      <c r="P304" s="31" t="s">
        <v>5095</v>
      </c>
      <c r="Q304" s="0" t="n">
        <f aca="false">IF(ISNA(VLOOKUP(A304,calculos!$A$2:$B$20,2,1)),"null",VLOOKUP(A304,calculos!$A$2:$B$20,2,1))</f>
        <v>11</v>
      </c>
      <c r="R304" s="0" t="n">
        <f aca="false">IF(ISNA(VLOOKUP(C304,calculos!$D$2:$E$1218,2,1)),"null",VLOOKUP(C304,calculos!$D$2:$E$1218,2,1))</f>
        <v>35</v>
      </c>
      <c r="S304" s="0" t="n">
        <f aca="false">IF(ISNA(VLOOKUP(D304,calculos!$G$2:$H$1118,2,1)),"null",VLOOKUP(D304,calculos!$G$2:$H$1118,2,1))</f>
        <v>1068</v>
      </c>
      <c r="T304" s="0" t="n">
        <f aca="false">IF(ISNA(VLOOKUP(E304,calculos!$J$2:$K$220,2,1)),"null",VLOOKUP(E304,calculos!$J$2:$K$220,2,1))</f>
        <v>217</v>
      </c>
      <c r="U304" s="0" t="str">
        <f aca="false">IF(ISNA(VLOOKUP(F304,calculos!$M$2:$N$658,2,1)),"null",VLOOKUP(F304,calculos!$M$2:$N$658,2,1))</f>
        <v>null</v>
      </c>
      <c r="V304" s="0" t="n">
        <f aca="false">IF(ISNA(VLOOKUP(J304,calculos!$P$2:$Q$1711,2,1)),"null",VLOOKUP(J304,calculos!$P$2:$Q$1711,2,1))</f>
        <v>145</v>
      </c>
      <c r="W304" s="0" t="n">
        <f aca="false">IF(ISNA(VLOOKUP(P304,calculos!$S$2:$T$58,2,1)),"null",VLOOKUP(P304,calculos!$S$2:$T$58,2,1))</f>
        <v>30</v>
      </c>
      <c r="X304" s="9" t="str">
        <f aca="false">$X$1&amp;B304&amp;"','"&amp;G304&amp;"','"&amp;H304&amp;"','"&amp;I304&amp;"','"&amp;K304&amp;"','"&amp;L304&amp;"','"&amp;M304&amp;"','"&amp;N304&amp;"','"&amp;O304&amp;"',"&amp;Q304&amp;","&amp;R304&amp;","&amp;S304&amp;","&amp;T304&amp;","&amp;U304&amp;","&amp;V304&amp;","&amp;W304&amp;");"</f>
        <v>insert into servicio (id,fecha_entrega,serie,apertura,fecha_instalacion,garantia,mantenimiento,capacitacion,entrega_equipo,visita,id_empresa,id_hospital,id_equipo,id_marca,id_modelo,id_os,id_ingeniero) values (nextval('seq_servicio'),'','','','42927','','','','','',11,35,1068,217,null,145,30);</v>
      </c>
    </row>
    <row r="305" customFormat="false" ht="13.8" hidden="false" customHeight="false" outlineLevel="0" collapsed="false">
      <c r="A305" s="31" t="s">
        <v>1091</v>
      </c>
      <c r="B305" s="31"/>
      <c r="C305" s="31" t="s">
        <v>4942</v>
      </c>
      <c r="D305" s="31" t="s">
        <v>5154</v>
      </c>
      <c r="E305" s="31" t="s">
        <v>5155</v>
      </c>
      <c r="F305" s="32" t="s">
        <v>5156</v>
      </c>
      <c r="G305" s="32"/>
      <c r="H305" s="33"/>
      <c r="I305" s="33" t="n">
        <v>42927</v>
      </c>
      <c r="J305" s="34" t="n">
        <v>3161</v>
      </c>
      <c r="K305" s="31"/>
      <c r="L305" s="35"/>
      <c r="M305" s="36"/>
      <c r="N305" s="31"/>
      <c r="O305" s="31"/>
      <c r="P305" s="31" t="s">
        <v>5095</v>
      </c>
      <c r="Q305" s="0" t="n">
        <f aca="false">IF(ISNA(VLOOKUP(A305,calculos!$A$2:$B$20,2,1)),"null",VLOOKUP(A305,calculos!$A$2:$B$20,2,1))</f>
        <v>11</v>
      </c>
      <c r="R305" s="0" t="n">
        <f aca="false">IF(ISNA(VLOOKUP(C305,calculos!$D$2:$E$1218,2,1)),"null",VLOOKUP(C305,calculos!$D$2:$E$1218,2,1))</f>
        <v>69</v>
      </c>
      <c r="S305" s="0" t="n">
        <f aca="false">IF(ISNA(VLOOKUP(D305,calculos!$G$2:$H$1118,2,1)),"null",VLOOKUP(D305,calculos!$G$2:$H$1118,2,1))</f>
        <v>651</v>
      </c>
      <c r="T305" s="0" t="n">
        <f aca="false">IF(ISNA(VLOOKUP(E305,calculos!$J$2:$K$220,2,1)),"null",VLOOKUP(E305,calculos!$J$2:$K$220,2,1))</f>
        <v>137</v>
      </c>
      <c r="U305" s="0" t="n">
        <f aca="false">IF(ISNA(VLOOKUP(F305,calculos!$M$2:$N$658,2,1)),"null",VLOOKUP(F305,calculos!$M$2:$N$658,2,1))</f>
        <v>5</v>
      </c>
      <c r="V305" s="0" t="n">
        <f aca="false">IF(ISNA(VLOOKUP(J305,calculos!$P$2:$Q$1711,2,1)),"null",VLOOKUP(J305,calculos!$P$2:$Q$1711,2,1))</f>
        <v>199</v>
      </c>
      <c r="W305" s="0" t="n">
        <f aca="false">IF(ISNA(VLOOKUP(P305,calculos!$S$2:$T$58,2,1)),"null",VLOOKUP(P305,calculos!$S$2:$T$58,2,1))</f>
        <v>30</v>
      </c>
      <c r="X305" s="9" t="str">
        <f aca="false">$X$1&amp;B305&amp;"','"&amp;G305&amp;"','"&amp;H305&amp;"','"&amp;I305&amp;"','"&amp;K305&amp;"','"&amp;L305&amp;"','"&amp;M305&amp;"','"&amp;N305&amp;"','"&amp;O305&amp;"',"&amp;Q305&amp;","&amp;R305&amp;","&amp;S305&amp;","&amp;T305&amp;","&amp;U305&amp;","&amp;V305&amp;","&amp;W305&amp;");"</f>
        <v>insert into servicio (id,fecha_entrega,serie,apertura,fecha_instalacion,garantia,mantenimiento,capacitacion,entrega_equipo,visita,id_empresa,id_hospital,id_equipo,id_marca,id_modelo,id_os,id_ingeniero) values (nextval('seq_servicio'),'','','','42927','','','','','',11,69,651,137,5,199,30);</v>
      </c>
    </row>
    <row r="306" customFormat="false" ht="13.8" hidden="false" customHeight="false" outlineLevel="0" collapsed="false">
      <c r="A306" s="31" t="s">
        <v>5126</v>
      </c>
      <c r="B306" s="31"/>
      <c r="C306" s="31" t="s">
        <v>5157</v>
      </c>
      <c r="D306" s="31" t="s">
        <v>5158</v>
      </c>
      <c r="E306" s="31" t="s">
        <v>4412</v>
      </c>
      <c r="F306" s="32" t="s">
        <v>5159</v>
      </c>
      <c r="G306" s="32"/>
      <c r="H306" s="33"/>
      <c r="I306" s="33" t="n">
        <v>42927</v>
      </c>
      <c r="J306" s="34" t="n">
        <v>3162</v>
      </c>
      <c r="K306" s="31"/>
      <c r="L306" s="35"/>
      <c r="M306" s="36"/>
      <c r="N306" s="31"/>
      <c r="O306" s="31"/>
      <c r="P306" s="31" t="s">
        <v>5095</v>
      </c>
      <c r="Q306" s="0" t="n">
        <f aca="false">IF(ISNA(VLOOKUP(A306,calculos!$A$2:$B$20,2,1)),"null",VLOOKUP(A306,calculos!$A$2:$B$20,2,1))</f>
        <v>11</v>
      </c>
      <c r="R306" s="0" t="n">
        <f aca="false">IF(ISNA(VLOOKUP(C306,calculos!$D$2:$E$1218,2,1)),"null",VLOOKUP(C306,calculos!$D$2:$E$1218,2,1))</f>
        <v>72</v>
      </c>
      <c r="S306" s="0" t="n">
        <f aca="false">IF(ISNA(VLOOKUP(D306,calculos!$G$2:$H$1118,2,1)),"null",VLOOKUP(D306,calculos!$G$2:$H$1118,2,1))</f>
        <v>767</v>
      </c>
      <c r="T306" s="0" t="n">
        <f aca="false">IF(ISNA(VLOOKUP(E306,calculos!$J$2:$K$220,2,1)),"null",VLOOKUP(E306,calculos!$J$2:$K$220,2,1))</f>
        <v>133</v>
      </c>
      <c r="U306" s="0" t="n">
        <f aca="false">IF(ISNA(VLOOKUP(F306,calculos!$M$2:$N$658,2,1)),"null",VLOOKUP(F306,calculos!$M$2:$N$658,2,1))</f>
        <v>11</v>
      </c>
      <c r="V306" s="0" t="n">
        <f aca="false">IF(ISNA(VLOOKUP(J306,calculos!$P$2:$Q$1711,2,1)),"null",VLOOKUP(J306,calculos!$P$2:$Q$1711,2,1))</f>
        <v>200</v>
      </c>
      <c r="W306" s="0" t="n">
        <f aca="false">IF(ISNA(VLOOKUP(P306,calculos!$S$2:$T$58,2,1)),"null",VLOOKUP(P306,calculos!$S$2:$T$58,2,1))</f>
        <v>30</v>
      </c>
      <c r="X306" s="9" t="str">
        <f aca="false">$X$1&amp;B306&amp;"','"&amp;G306&amp;"','"&amp;H306&amp;"','"&amp;I306&amp;"','"&amp;K306&amp;"','"&amp;L306&amp;"','"&amp;M306&amp;"','"&amp;N306&amp;"','"&amp;O306&amp;"',"&amp;Q306&amp;","&amp;R306&amp;","&amp;S306&amp;","&amp;T306&amp;","&amp;U306&amp;","&amp;V306&amp;","&amp;W306&amp;");"</f>
        <v>insert into servicio (id,fecha_entrega,serie,apertura,fecha_instalacion,garantia,mantenimiento,capacitacion,entrega_equipo,visita,id_empresa,id_hospital,id_equipo,id_marca,id_modelo,id_os,id_ingeniero) values (nextval('seq_servicio'),'','','','42927','','','','','',11,72,767,133,11,200,30);</v>
      </c>
    </row>
    <row r="307" customFormat="false" ht="13.8" hidden="false" customHeight="false" outlineLevel="0" collapsed="false">
      <c r="A307" s="31" t="s">
        <v>23</v>
      </c>
      <c r="B307" s="31"/>
      <c r="C307" s="31" t="s">
        <v>5160</v>
      </c>
      <c r="D307" s="31" t="s">
        <v>5161</v>
      </c>
      <c r="E307" s="31" t="s">
        <v>771</v>
      </c>
      <c r="F307" s="32" t="s">
        <v>5162</v>
      </c>
      <c r="G307" s="32" t="n">
        <v>80000011824</v>
      </c>
      <c r="H307" s="33"/>
      <c r="I307" s="33" t="n">
        <v>43030</v>
      </c>
      <c r="J307" s="34" t="n">
        <v>5978</v>
      </c>
      <c r="K307" s="31"/>
      <c r="L307" s="35"/>
      <c r="M307" s="36"/>
      <c r="N307" s="31"/>
      <c r="O307" s="31"/>
      <c r="P307" s="31" t="s">
        <v>5095</v>
      </c>
      <c r="Q307" s="0" t="n">
        <f aca="false">IF(ISNA(VLOOKUP(A307,calculos!$A$2:$B$20,2,1)),"null",VLOOKUP(A307,calculos!$A$2:$B$20,2,1))</f>
        <v>12</v>
      </c>
      <c r="R307" s="0" t="n">
        <f aca="false">IF(ISNA(VLOOKUP(C307,calculos!$D$2:$E$1218,2,1)),"null",VLOOKUP(C307,calculos!$D$2:$E$1218,2,1))</f>
        <v>1090</v>
      </c>
      <c r="S307" s="0" t="n">
        <f aca="false">IF(ISNA(VLOOKUP(D307,calculos!$G$2:$H$1118,2,1)),"null",VLOOKUP(D307,calculos!$G$2:$H$1118,2,1))</f>
        <v>726</v>
      </c>
      <c r="T307" s="0" t="n">
        <f aca="false">IF(ISNA(VLOOKUP(E307,calculos!$J$2:$K$220,2,1)),"null",VLOOKUP(E307,calculos!$J$2:$K$220,2,1))</f>
        <v>142</v>
      </c>
      <c r="U307" s="0" t="n">
        <f aca="false">IF(ISNA(VLOOKUP(F307,calculos!$M$2:$N$658,2,1)),"null",VLOOKUP(F307,calculos!$M$2:$N$658,2,1))</f>
        <v>374</v>
      </c>
      <c r="V307" s="0" t="n">
        <f aca="false">IF(ISNA(VLOOKUP(J307,calculos!$P$2:$Q$1711,2,1)),"null",VLOOKUP(J307,calculos!$P$2:$Q$1711,2,1))</f>
        <v>1261</v>
      </c>
      <c r="W307" s="0" t="n">
        <f aca="false">IF(ISNA(VLOOKUP(P307,calculos!$S$2:$T$58,2,1)),"null",VLOOKUP(P307,calculos!$S$2:$T$58,2,1))</f>
        <v>30</v>
      </c>
      <c r="X307" s="9" t="str">
        <f aca="false">$X$1&amp;B307&amp;"','"&amp;G307&amp;"','"&amp;H307&amp;"','"&amp;I307&amp;"','"&amp;K307&amp;"','"&amp;L307&amp;"','"&amp;M307&amp;"','"&amp;N307&amp;"','"&amp;O307&amp;"',"&amp;Q307&amp;","&amp;R307&amp;","&amp;S307&amp;","&amp;T307&amp;","&amp;U307&amp;","&amp;V307&amp;","&amp;W307&amp;");"</f>
        <v>insert into servicio (id,fecha_entrega,serie,apertura,fecha_instalacion,garantia,mantenimiento,capacitacion,entrega_equipo,visita,id_empresa,id_hospital,id_equipo,id_marca,id_modelo,id_os,id_ingeniero) values (nextval('seq_servicio'),'','80000011824','','43030','','','','','',12,1090,726,142,374,1261,30);</v>
      </c>
    </row>
    <row r="308" customFormat="false" ht="13.8" hidden="false" customHeight="false" outlineLevel="0" collapsed="false">
      <c r="A308" s="31" t="s">
        <v>23</v>
      </c>
      <c r="B308" s="31"/>
      <c r="C308" s="31" t="s">
        <v>5160</v>
      </c>
      <c r="D308" s="31" t="s">
        <v>5163</v>
      </c>
      <c r="E308" s="31" t="s">
        <v>5164</v>
      </c>
      <c r="F308" s="32"/>
      <c r="G308" s="32"/>
      <c r="H308" s="33"/>
      <c r="I308" s="33" t="n">
        <v>42374</v>
      </c>
      <c r="J308" s="34" t="n">
        <v>5543</v>
      </c>
      <c r="K308" s="31"/>
      <c r="L308" s="35"/>
      <c r="M308" s="36"/>
      <c r="N308" s="31"/>
      <c r="O308" s="31"/>
      <c r="P308" s="31" t="s">
        <v>5095</v>
      </c>
      <c r="Q308" s="0" t="n">
        <f aca="false">IF(ISNA(VLOOKUP(A308,calculos!$A$2:$B$20,2,1)),"null",VLOOKUP(A308,calculos!$A$2:$B$20,2,1))</f>
        <v>12</v>
      </c>
      <c r="R308" s="0" t="n">
        <f aca="false">IF(ISNA(VLOOKUP(C308,calculos!$D$2:$E$1218,2,1)),"null",VLOOKUP(C308,calculos!$D$2:$E$1218,2,1))</f>
        <v>1090</v>
      </c>
      <c r="S308" s="0" t="n">
        <f aca="false">IF(ISNA(VLOOKUP(D308,calculos!$G$2:$H$1118,2,1)),"null",VLOOKUP(D308,calculos!$G$2:$H$1118,2,1))</f>
        <v>960</v>
      </c>
      <c r="T308" s="0" t="n">
        <f aca="false">IF(ISNA(VLOOKUP(E308,calculos!$J$2:$K$220,2,1)),"null",VLOOKUP(E308,calculos!$J$2:$K$220,2,1))</f>
        <v>56</v>
      </c>
      <c r="U308" s="0" t="str">
        <f aca="false">IF(ISNA(VLOOKUP(F308,calculos!$M$2:$N$658,2,1)),"null",VLOOKUP(F308,calculos!$M$2:$N$658,2,1))</f>
        <v>null</v>
      </c>
      <c r="V308" s="0" t="n">
        <f aca="false">IF(ISNA(VLOOKUP(J308,calculos!$P$2:$Q$1711,2,1)),"null",VLOOKUP(J308,calculos!$P$2:$Q$1711,2,1))</f>
        <v>339</v>
      </c>
      <c r="W308" s="0" t="n">
        <f aca="false">IF(ISNA(VLOOKUP(P308,calculos!$S$2:$T$58,2,1)),"null",VLOOKUP(P308,calculos!$S$2:$T$58,2,1))</f>
        <v>30</v>
      </c>
      <c r="X308" s="9" t="str">
        <f aca="false">$X$1&amp;B308&amp;"','"&amp;G308&amp;"','"&amp;H308&amp;"','"&amp;I308&amp;"','"&amp;K308&amp;"','"&amp;L308&amp;"','"&amp;M308&amp;"','"&amp;N308&amp;"','"&amp;O308&amp;"',"&amp;Q308&amp;","&amp;R308&amp;","&amp;S308&amp;","&amp;T308&amp;","&amp;U308&amp;","&amp;V308&amp;","&amp;W308&amp;");"</f>
        <v>insert into servicio (id,fecha_entrega,serie,apertura,fecha_instalacion,garantia,mantenimiento,capacitacion,entrega_equipo,visita,id_empresa,id_hospital,id_equipo,id_marca,id_modelo,id_os,id_ingeniero) values (nextval('seq_servicio'),'','','','42374','','','','','',12,1090,960,56,null,339,30);</v>
      </c>
    </row>
    <row r="309" customFormat="false" ht="13.8" hidden="false" customHeight="false" outlineLevel="0" collapsed="false">
      <c r="A309" s="31" t="s">
        <v>23</v>
      </c>
      <c r="B309" s="31"/>
      <c r="C309" s="31" t="s">
        <v>5160</v>
      </c>
      <c r="D309" s="31" t="s">
        <v>5165</v>
      </c>
      <c r="E309" s="31" t="s">
        <v>4836</v>
      </c>
      <c r="F309" s="32" t="s">
        <v>5166</v>
      </c>
      <c r="G309" s="32" t="s">
        <v>5167</v>
      </c>
      <c r="H309" s="33"/>
      <c r="I309" s="33" t="n">
        <v>42740</v>
      </c>
      <c r="J309" s="34" t="n">
        <v>5545</v>
      </c>
      <c r="K309" s="31"/>
      <c r="L309" s="35"/>
      <c r="M309" s="36"/>
      <c r="N309" s="31"/>
      <c r="O309" s="31"/>
      <c r="P309" s="31" t="s">
        <v>5095</v>
      </c>
      <c r="Q309" s="0" t="n">
        <f aca="false">IF(ISNA(VLOOKUP(A309,calculos!$A$2:$B$20,2,1)),"null",VLOOKUP(A309,calculos!$A$2:$B$20,2,1))</f>
        <v>12</v>
      </c>
      <c r="R309" s="0" t="n">
        <f aca="false">IF(ISNA(VLOOKUP(C309,calculos!$D$2:$E$1218,2,1)),"null",VLOOKUP(C309,calculos!$D$2:$E$1218,2,1))</f>
        <v>1090</v>
      </c>
      <c r="S309" s="0" t="n">
        <f aca="false">IF(ISNA(VLOOKUP(D309,calculos!$G$2:$H$1118,2,1)),"null",VLOOKUP(D309,calculos!$G$2:$H$1118,2,1))</f>
        <v>298</v>
      </c>
      <c r="T309" s="0" t="n">
        <f aca="false">IF(ISNA(VLOOKUP(E309,calculos!$J$2:$K$220,2,1)),"null",VLOOKUP(E309,calculos!$J$2:$K$220,2,1))</f>
        <v>29</v>
      </c>
      <c r="U309" s="0" t="n">
        <f aca="false">IF(ISNA(VLOOKUP(F309,calculos!$M$2:$N$658,2,1)),"null",VLOOKUP(F309,calculos!$M$2:$N$658,2,1))</f>
        <v>5</v>
      </c>
      <c r="V309" s="0" t="n">
        <f aca="false">IF(ISNA(VLOOKUP(J309,calculos!$P$2:$Q$1711,2,1)),"null",VLOOKUP(J309,calculos!$P$2:$Q$1711,2,1))</f>
        <v>341</v>
      </c>
      <c r="W309" s="0" t="n">
        <f aca="false">IF(ISNA(VLOOKUP(P309,calculos!$S$2:$T$58,2,1)),"null",VLOOKUP(P309,calculos!$S$2:$T$58,2,1))</f>
        <v>30</v>
      </c>
      <c r="X309" s="9" t="str">
        <f aca="false">$X$1&amp;B309&amp;"','"&amp;G309&amp;"','"&amp;H309&amp;"','"&amp;I309&amp;"','"&amp;K309&amp;"','"&amp;L309&amp;"','"&amp;M309&amp;"','"&amp;N309&amp;"','"&amp;O309&amp;"',"&amp;Q309&amp;","&amp;R309&amp;","&amp;S309&amp;","&amp;T309&amp;","&amp;U309&amp;","&amp;V309&amp;","&amp;W309&amp;");"</f>
        <v>insert into servicio (id,fecha_entrega,serie,apertura,fecha_instalacion,garantia,mantenimiento,capacitacion,entrega_equipo,visita,id_empresa,id_hospital,id_equipo,id_marca,id_modelo,id_os,id_ingeniero) values (nextval('seq_servicio'),'','A31598, A45503','','42740','','','','','',12,1090,298,29,5,341,30);</v>
      </c>
    </row>
    <row r="310" customFormat="false" ht="13.8" hidden="false" customHeight="false" outlineLevel="0" collapsed="false">
      <c r="A310" s="31" t="s">
        <v>23</v>
      </c>
      <c r="B310" s="31"/>
      <c r="C310" s="31" t="s">
        <v>5168</v>
      </c>
      <c r="D310" s="31" t="s">
        <v>5128</v>
      </c>
      <c r="E310" s="31" t="s">
        <v>4766</v>
      </c>
      <c r="F310" s="32" t="s">
        <v>5169</v>
      </c>
      <c r="G310" s="32" t="s">
        <v>5170</v>
      </c>
      <c r="H310" s="33"/>
      <c r="I310" s="33" t="n">
        <v>42877</v>
      </c>
      <c r="J310" s="34" t="n">
        <v>5845</v>
      </c>
      <c r="K310" s="31"/>
      <c r="L310" s="35"/>
      <c r="M310" s="36"/>
      <c r="N310" s="31"/>
      <c r="O310" s="31"/>
      <c r="P310" s="31" t="s">
        <v>5095</v>
      </c>
      <c r="Q310" s="0" t="n">
        <f aca="false">IF(ISNA(VLOOKUP(A310,calculos!$A$2:$B$20,2,1)),"null",VLOOKUP(A310,calculos!$A$2:$B$20,2,1))</f>
        <v>12</v>
      </c>
      <c r="R310" s="0" t="n">
        <f aca="false">IF(ISNA(VLOOKUP(C310,calculos!$D$2:$E$1218,2,1)),"null",VLOOKUP(C310,calculos!$D$2:$E$1218,2,1))</f>
        <v>921</v>
      </c>
      <c r="S310" s="0" t="n">
        <f aca="false">IF(ISNA(VLOOKUP(D310,calculos!$G$2:$H$1118,2,1)),"null",VLOOKUP(D310,calculos!$G$2:$H$1118,2,1))</f>
        <v>103</v>
      </c>
      <c r="T310" s="0" t="n">
        <f aca="false">IF(ISNA(VLOOKUP(E310,calculos!$J$2:$K$220,2,1)),"null",VLOOKUP(E310,calculos!$J$2:$K$220,2,1))</f>
        <v>192</v>
      </c>
      <c r="U310" s="0" t="n">
        <f aca="false">IF(ISNA(VLOOKUP(F310,calculos!$M$2:$N$658,2,1)),"null",VLOOKUP(F310,calculos!$M$2:$N$658,2,1))</f>
        <v>612</v>
      </c>
      <c r="V310" s="0" t="n">
        <f aca="false">IF(ISNA(VLOOKUP(J310,calculos!$P$2:$Q$1711,2,1)),"null",VLOOKUP(J310,calculos!$P$2:$Q$1711,2,1))</f>
        <v>454</v>
      </c>
      <c r="W310" s="0" t="n">
        <f aca="false">IF(ISNA(VLOOKUP(P310,calculos!$S$2:$T$58,2,1)),"null",VLOOKUP(P310,calculos!$S$2:$T$58,2,1))</f>
        <v>30</v>
      </c>
      <c r="X310" s="9" t="str">
        <f aca="false">$X$1&amp;B310&amp;"','"&amp;G310&amp;"','"&amp;H310&amp;"','"&amp;I310&amp;"','"&amp;K310&amp;"','"&amp;L310&amp;"','"&amp;M310&amp;"','"&amp;N310&amp;"','"&amp;O310&amp;"',"&amp;Q310&amp;","&amp;R310&amp;","&amp;S310&amp;","&amp;T310&amp;","&amp;U310&amp;","&amp;V310&amp;","&amp;W310&amp;");"</f>
        <v>insert into servicio (id,fecha_entrega,serie,apertura,fecha_instalacion,garantia,mantenimiento,capacitacion,entrega_equipo,visita,id_empresa,id_hospital,id_equipo,id_marca,id_modelo,id_os,id_ingeniero) values (nextval('seq_servicio'),'','10423 DENERADOR 10640','','42877','','','','','',12,921,103,192,612,454,30);</v>
      </c>
    </row>
    <row r="311" customFormat="false" ht="13.8" hidden="false" customHeight="false" outlineLevel="0" collapsed="false">
      <c r="A311" s="31" t="s">
        <v>23</v>
      </c>
      <c r="B311" s="31"/>
      <c r="C311" s="31" t="s">
        <v>5168</v>
      </c>
      <c r="D311" s="31" t="s">
        <v>5128</v>
      </c>
      <c r="E311" s="31" t="s">
        <v>4766</v>
      </c>
      <c r="F311" s="32" t="s">
        <v>5169</v>
      </c>
      <c r="G311" s="32" t="s">
        <v>5170</v>
      </c>
      <c r="H311" s="33"/>
      <c r="I311" s="33" t="n">
        <v>42877</v>
      </c>
      <c r="J311" s="34" t="n">
        <v>5845</v>
      </c>
      <c r="K311" s="31"/>
      <c r="L311" s="35"/>
      <c r="M311" s="36"/>
      <c r="N311" s="31"/>
      <c r="O311" s="31"/>
      <c r="P311" s="31" t="s">
        <v>5095</v>
      </c>
      <c r="Q311" s="0" t="n">
        <f aca="false">IF(ISNA(VLOOKUP(A311,calculos!$A$2:$B$20,2,1)),"null",VLOOKUP(A311,calculos!$A$2:$B$20,2,1))</f>
        <v>12</v>
      </c>
      <c r="R311" s="0" t="n">
        <f aca="false">IF(ISNA(VLOOKUP(C311,calculos!$D$2:$E$1218,2,1)),"null",VLOOKUP(C311,calculos!$D$2:$E$1218,2,1))</f>
        <v>921</v>
      </c>
      <c r="S311" s="0" t="n">
        <f aca="false">IF(ISNA(VLOOKUP(D311,calculos!$G$2:$H$1118,2,1)),"null",VLOOKUP(D311,calculos!$G$2:$H$1118,2,1))</f>
        <v>103</v>
      </c>
      <c r="T311" s="0" t="n">
        <f aca="false">IF(ISNA(VLOOKUP(E311,calculos!$J$2:$K$220,2,1)),"null",VLOOKUP(E311,calculos!$J$2:$K$220,2,1))</f>
        <v>192</v>
      </c>
      <c r="U311" s="0" t="n">
        <f aca="false">IF(ISNA(VLOOKUP(F311,calculos!$M$2:$N$658,2,1)),"null",VLOOKUP(F311,calculos!$M$2:$N$658,2,1))</f>
        <v>612</v>
      </c>
      <c r="V311" s="0" t="n">
        <f aca="false">IF(ISNA(VLOOKUP(J311,calculos!$P$2:$Q$1711,2,1)),"null",VLOOKUP(J311,calculos!$P$2:$Q$1711,2,1))</f>
        <v>454</v>
      </c>
      <c r="W311" s="0" t="n">
        <f aca="false">IF(ISNA(VLOOKUP(P311,calculos!$S$2:$T$58,2,1)),"null",VLOOKUP(P311,calculos!$S$2:$T$58,2,1))</f>
        <v>30</v>
      </c>
      <c r="X311" s="9" t="str">
        <f aca="false">$X$1&amp;B311&amp;"','"&amp;G311&amp;"','"&amp;H311&amp;"','"&amp;I311&amp;"','"&amp;K311&amp;"','"&amp;L311&amp;"','"&amp;M311&amp;"','"&amp;N311&amp;"','"&amp;O311&amp;"',"&amp;Q311&amp;","&amp;R311&amp;","&amp;S311&amp;","&amp;T311&amp;","&amp;U311&amp;","&amp;V311&amp;","&amp;W311&amp;");"</f>
        <v>insert into servicio (id,fecha_entrega,serie,apertura,fecha_instalacion,garantia,mantenimiento,capacitacion,entrega_equipo,visita,id_empresa,id_hospital,id_equipo,id_marca,id_modelo,id_os,id_ingeniero) values (nextval('seq_servicio'),'','10423 DENERADOR 10640','','42877','','','','','',12,921,103,192,612,454,30);</v>
      </c>
    </row>
    <row r="312" customFormat="false" ht="13.8" hidden="false" customHeight="false" outlineLevel="0" collapsed="false">
      <c r="A312" s="31" t="s">
        <v>23</v>
      </c>
      <c r="B312" s="31"/>
      <c r="C312" s="31" t="s">
        <v>4752</v>
      </c>
      <c r="D312" s="31" t="s">
        <v>5128</v>
      </c>
      <c r="E312" s="31" t="s">
        <v>4766</v>
      </c>
      <c r="F312" s="32" t="s">
        <v>5171</v>
      </c>
      <c r="G312" s="32" t="n">
        <v>10520</v>
      </c>
      <c r="H312" s="33"/>
      <c r="I312" s="33" t="n">
        <v>42748</v>
      </c>
      <c r="J312" s="34" t="n">
        <v>5991</v>
      </c>
      <c r="K312" s="31"/>
      <c r="L312" s="35"/>
      <c r="M312" s="36"/>
      <c r="N312" s="31"/>
      <c r="O312" s="31"/>
      <c r="P312" s="31" t="s">
        <v>5095</v>
      </c>
      <c r="Q312" s="0" t="n">
        <f aca="false">IF(ISNA(VLOOKUP(A312,calculos!$A$2:$B$20,2,1)),"null",VLOOKUP(A312,calculos!$A$2:$B$20,2,1))</f>
        <v>12</v>
      </c>
      <c r="R312" s="0" t="n">
        <f aca="false">IF(ISNA(VLOOKUP(C312,calculos!$D$2:$E$1218,2,1)),"null",VLOOKUP(C312,calculos!$D$2:$E$1218,2,1))</f>
        <v>184</v>
      </c>
      <c r="S312" s="0" t="n">
        <f aca="false">IF(ISNA(VLOOKUP(D312,calculos!$G$2:$H$1118,2,1)),"null",VLOOKUP(D312,calculos!$G$2:$H$1118,2,1))</f>
        <v>103</v>
      </c>
      <c r="T312" s="0" t="n">
        <f aca="false">IF(ISNA(VLOOKUP(E312,calculos!$J$2:$K$220,2,1)),"null",VLOOKUP(E312,calculos!$J$2:$K$220,2,1))</f>
        <v>192</v>
      </c>
      <c r="U312" s="0" t="n">
        <f aca="false">IF(ISNA(VLOOKUP(F312,calculos!$M$2:$N$658,2,1)),"null",VLOOKUP(F312,calculos!$M$2:$N$658,2,1))</f>
        <v>609</v>
      </c>
      <c r="V312" s="0" t="n">
        <f aca="false">IF(ISNA(VLOOKUP(J312,calculos!$P$2:$Q$1711,2,1)),"null",VLOOKUP(J312,calculos!$P$2:$Q$1711,2,1))</f>
        <v>1261</v>
      </c>
      <c r="W312" s="0" t="n">
        <f aca="false">IF(ISNA(VLOOKUP(P312,calculos!$S$2:$T$58,2,1)),"null",VLOOKUP(P312,calculos!$S$2:$T$58,2,1))</f>
        <v>30</v>
      </c>
      <c r="X312" s="9" t="str">
        <f aca="false">$X$1&amp;B312&amp;"','"&amp;G312&amp;"','"&amp;H312&amp;"','"&amp;I312&amp;"','"&amp;K312&amp;"','"&amp;L312&amp;"','"&amp;M312&amp;"','"&amp;N312&amp;"','"&amp;O312&amp;"',"&amp;Q312&amp;","&amp;R312&amp;","&amp;S312&amp;","&amp;T312&amp;","&amp;U312&amp;","&amp;V312&amp;","&amp;W312&amp;");"</f>
        <v>insert into servicio (id,fecha_entrega,serie,apertura,fecha_instalacion,garantia,mantenimiento,capacitacion,entrega_equipo,visita,id_empresa,id_hospital,id_equipo,id_marca,id_modelo,id_os,id_ingeniero) values (nextval('seq_servicio'),'','10520','','42748','','','','','',12,184,103,192,609,1261,30);</v>
      </c>
    </row>
    <row r="313" customFormat="false" ht="13.8" hidden="false" customHeight="false" outlineLevel="0" collapsed="false">
      <c r="A313" s="31" t="s">
        <v>23</v>
      </c>
      <c r="B313" s="31"/>
      <c r="C313" s="31" t="s">
        <v>5172</v>
      </c>
      <c r="D313" s="31" t="s">
        <v>5128</v>
      </c>
      <c r="E313" s="31" t="s">
        <v>4766</v>
      </c>
      <c r="F313" s="32" t="s">
        <v>5169</v>
      </c>
      <c r="G313" s="32" t="n">
        <v>10692</v>
      </c>
      <c r="H313" s="33"/>
      <c r="I313" s="33"/>
      <c r="J313" s="34" t="n">
        <v>5995</v>
      </c>
      <c r="K313" s="31"/>
      <c r="L313" s="35"/>
      <c r="M313" s="36"/>
      <c r="N313" s="31"/>
      <c r="O313" s="31"/>
      <c r="P313" s="31" t="s">
        <v>5095</v>
      </c>
      <c r="Q313" s="0" t="n">
        <f aca="false">IF(ISNA(VLOOKUP(A313,calculos!$A$2:$B$20,2,1)),"null",VLOOKUP(A313,calculos!$A$2:$B$20,2,1))</f>
        <v>12</v>
      </c>
      <c r="R313" s="0" t="n">
        <f aca="false">IF(ISNA(VLOOKUP(C313,calculos!$D$2:$E$1218,2,1)),"null",VLOOKUP(C313,calculos!$D$2:$E$1218,2,1))</f>
        <v>1013</v>
      </c>
      <c r="S313" s="0" t="n">
        <f aca="false">IF(ISNA(VLOOKUP(D313,calculos!$G$2:$H$1118,2,1)),"null",VLOOKUP(D313,calculos!$G$2:$H$1118,2,1))</f>
        <v>103</v>
      </c>
      <c r="T313" s="0" t="n">
        <f aca="false">IF(ISNA(VLOOKUP(E313,calculos!$J$2:$K$220,2,1)),"null",VLOOKUP(E313,calculos!$J$2:$K$220,2,1))</f>
        <v>192</v>
      </c>
      <c r="U313" s="0" t="n">
        <f aca="false">IF(ISNA(VLOOKUP(F313,calculos!$M$2:$N$658,2,1)),"null",VLOOKUP(F313,calculos!$M$2:$N$658,2,1))</f>
        <v>612</v>
      </c>
      <c r="V313" s="0" t="n">
        <f aca="false">IF(ISNA(VLOOKUP(J313,calculos!$P$2:$Q$1711,2,1)),"null",VLOOKUP(J313,calculos!$P$2:$Q$1711,2,1))</f>
        <v>1261</v>
      </c>
      <c r="W313" s="0" t="n">
        <f aca="false">IF(ISNA(VLOOKUP(P313,calculos!$S$2:$T$58,2,1)),"null",VLOOKUP(P313,calculos!$S$2:$T$58,2,1))</f>
        <v>30</v>
      </c>
      <c r="X313" s="9" t="str">
        <f aca="false">$X$1&amp;B313&amp;"','"&amp;G313&amp;"','"&amp;H313&amp;"','"&amp;I313&amp;"','"&amp;K313&amp;"','"&amp;L313&amp;"','"&amp;M313&amp;"','"&amp;N313&amp;"','"&amp;O313&amp;"',"&amp;Q313&amp;","&amp;R313&amp;","&amp;S313&amp;","&amp;T313&amp;","&amp;U313&amp;","&amp;V313&amp;","&amp;W313&amp;");"</f>
        <v>insert into servicio (id,fecha_entrega,serie,apertura,fecha_instalacion,garantia,mantenimiento,capacitacion,entrega_equipo,visita,id_empresa,id_hospital,id_equipo,id_marca,id_modelo,id_os,id_ingeniero) values (nextval('seq_servicio'),'','10692','','','','','','','',12,1013,103,192,612,1261,30);</v>
      </c>
    </row>
    <row r="314" customFormat="false" ht="13.8" hidden="false" customHeight="false" outlineLevel="0" collapsed="false">
      <c r="A314" s="31" t="s">
        <v>23</v>
      </c>
      <c r="B314" s="31"/>
      <c r="C314" s="31" t="s">
        <v>5172</v>
      </c>
      <c r="D314" s="31" t="s">
        <v>5128</v>
      </c>
      <c r="E314" s="31" t="s">
        <v>4766</v>
      </c>
      <c r="F314" s="32" t="s">
        <v>5169</v>
      </c>
      <c r="G314" s="32" t="n">
        <v>10592</v>
      </c>
      <c r="H314" s="33"/>
      <c r="I314" s="33"/>
      <c r="J314" s="34" t="n">
        <v>5994</v>
      </c>
      <c r="K314" s="31"/>
      <c r="L314" s="35"/>
      <c r="M314" s="36"/>
      <c r="N314" s="31"/>
      <c r="O314" s="31"/>
      <c r="P314" s="31" t="s">
        <v>5095</v>
      </c>
      <c r="Q314" s="0" t="n">
        <f aca="false">IF(ISNA(VLOOKUP(A314,calculos!$A$2:$B$20,2,1)),"null",VLOOKUP(A314,calculos!$A$2:$B$20,2,1))</f>
        <v>12</v>
      </c>
      <c r="R314" s="0" t="n">
        <f aca="false">IF(ISNA(VLOOKUP(C314,calculos!$D$2:$E$1218,2,1)),"null",VLOOKUP(C314,calculos!$D$2:$E$1218,2,1))</f>
        <v>1013</v>
      </c>
      <c r="S314" s="0" t="n">
        <f aca="false">IF(ISNA(VLOOKUP(D314,calculos!$G$2:$H$1118,2,1)),"null",VLOOKUP(D314,calculos!$G$2:$H$1118,2,1))</f>
        <v>103</v>
      </c>
      <c r="T314" s="0" t="n">
        <f aca="false">IF(ISNA(VLOOKUP(E314,calculos!$J$2:$K$220,2,1)),"null",VLOOKUP(E314,calculos!$J$2:$K$220,2,1))</f>
        <v>192</v>
      </c>
      <c r="U314" s="0" t="n">
        <f aca="false">IF(ISNA(VLOOKUP(F314,calculos!$M$2:$N$658,2,1)),"null",VLOOKUP(F314,calculos!$M$2:$N$658,2,1))</f>
        <v>612</v>
      </c>
      <c r="V314" s="0" t="n">
        <f aca="false">IF(ISNA(VLOOKUP(J314,calculos!$P$2:$Q$1711,2,1)),"null",VLOOKUP(J314,calculos!$P$2:$Q$1711,2,1))</f>
        <v>1261</v>
      </c>
      <c r="W314" s="0" t="n">
        <f aca="false">IF(ISNA(VLOOKUP(P314,calculos!$S$2:$T$58,2,1)),"null",VLOOKUP(P314,calculos!$S$2:$T$58,2,1))</f>
        <v>30</v>
      </c>
      <c r="X314" s="9" t="str">
        <f aca="false">$X$1&amp;B314&amp;"','"&amp;G314&amp;"','"&amp;H314&amp;"','"&amp;I314&amp;"','"&amp;K314&amp;"','"&amp;L314&amp;"','"&amp;M314&amp;"','"&amp;N314&amp;"','"&amp;O314&amp;"',"&amp;Q314&amp;","&amp;R314&amp;","&amp;S314&amp;","&amp;T314&amp;","&amp;U314&amp;","&amp;V314&amp;","&amp;W314&amp;");"</f>
        <v>insert into servicio (id,fecha_entrega,serie,apertura,fecha_instalacion,garantia,mantenimiento,capacitacion,entrega_equipo,visita,id_empresa,id_hospital,id_equipo,id_marca,id_modelo,id_os,id_ingeniero) values (nextval('seq_servicio'),'','10592','','','','','','','',12,1013,103,192,612,1261,30);</v>
      </c>
    </row>
    <row r="315" customFormat="false" ht="13.8" hidden="false" customHeight="false" outlineLevel="0" collapsed="false">
      <c r="A315" s="31" t="s">
        <v>23</v>
      </c>
      <c r="B315" s="31"/>
      <c r="C315" s="31" t="s">
        <v>5173</v>
      </c>
      <c r="D315" s="31" t="s">
        <v>5128</v>
      </c>
      <c r="E315" s="31" t="s">
        <v>4766</v>
      </c>
      <c r="F315" s="32" t="s">
        <v>5171</v>
      </c>
      <c r="G315" s="32" t="n">
        <v>10520</v>
      </c>
      <c r="H315" s="33"/>
      <c r="I315" s="33" t="n">
        <v>42793</v>
      </c>
      <c r="J315" s="34" t="n">
        <v>5816</v>
      </c>
      <c r="K315" s="31"/>
      <c r="L315" s="35"/>
      <c r="M315" s="36"/>
      <c r="N315" s="31"/>
      <c r="O315" s="31"/>
      <c r="P315" s="31" t="s">
        <v>5095</v>
      </c>
      <c r="Q315" s="0" t="n">
        <f aca="false">IF(ISNA(VLOOKUP(A315,calculos!$A$2:$B$20,2,1)),"null",VLOOKUP(A315,calculos!$A$2:$B$20,2,1))</f>
        <v>12</v>
      </c>
      <c r="R315" s="0" t="n">
        <f aca="false">IF(ISNA(VLOOKUP(C315,calculos!$D$2:$E$1218,2,1)),"null",VLOOKUP(C315,calculos!$D$2:$E$1218,2,1))</f>
        <v>184</v>
      </c>
      <c r="S315" s="0" t="n">
        <f aca="false">IF(ISNA(VLOOKUP(D315,calculos!$G$2:$H$1118,2,1)),"null",VLOOKUP(D315,calculos!$G$2:$H$1118,2,1))</f>
        <v>103</v>
      </c>
      <c r="T315" s="0" t="n">
        <f aca="false">IF(ISNA(VLOOKUP(E315,calculos!$J$2:$K$220,2,1)),"null",VLOOKUP(E315,calculos!$J$2:$K$220,2,1))</f>
        <v>192</v>
      </c>
      <c r="U315" s="0" t="n">
        <f aca="false">IF(ISNA(VLOOKUP(F315,calculos!$M$2:$N$658,2,1)),"null",VLOOKUP(F315,calculos!$M$2:$N$658,2,1))</f>
        <v>609</v>
      </c>
      <c r="V315" s="0" t="n">
        <f aca="false">IF(ISNA(VLOOKUP(J315,calculos!$P$2:$Q$1711,2,1)),"null",VLOOKUP(J315,calculos!$P$2:$Q$1711,2,1))</f>
        <v>441</v>
      </c>
      <c r="W315" s="0" t="n">
        <f aca="false">IF(ISNA(VLOOKUP(P315,calculos!$S$2:$T$58,2,1)),"null",VLOOKUP(P315,calculos!$S$2:$T$58,2,1))</f>
        <v>30</v>
      </c>
      <c r="X315" s="9" t="str">
        <f aca="false">$X$1&amp;B315&amp;"','"&amp;G315&amp;"','"&amp;H315&amp;"','"&amp;I315&amp;"','"&amp;K315&amp;"','"&amp;L315&amp;"','"&amp;M315&amp;"','"&amp;N315&amp;"','"&amp;O315&amp;"',"&amp;Q315&amp;","&amp;R315&amp;","&amp;S315&amp;","&amp;T315&amp;","&amp;U315&amp;","&amp;V315&amp;","&amp;W315&amp;");"</f>
        <v>insert into servicio (id,fecha_entrega,serie,apertura,fecha_instalacion,garantia,mantenimiento,capacitacion,entrega_equipo,visita,id_empresa,id_hospital,id_equipo,id_marca,id_modelo,id_os,id_ingeniero) values (nextval('seq_servicio'),'','10520','','42793','','','','','',12,184,103,192,609,441,30);</v>
      </c>
    </row>
    <row r="316" customFormat="false" ht="13.8" hidden="false" customHeight="false" outlineLevel="0" collapsed="false">
      <c r="A316" s="31" t="s">
        <v>23</v>
      </c>
      <c r="B316" s="31"/>
      <c r="C316" s="31" t="s">
        <v>5168</v>
      </c>
      <c r="D316" s="31" t="s">
        <v>5128</v>
      </c>
      <c r="E316" s="31" t="s">
        <v>4766</v>
      </c>
      <c r="F316" s="32" t="s">
        <v>5169</v>
      </c>
      <c r="G316" s="32" t="n">
        <v>10423</v>
      </c>
      <c r="H316" s="33"/>
      <c r="I316" s="33" t="n">
        <v>42393</v>
      </c>
      <c r="J316" s="34" t="n">
        <v>5992</v>
      </c>
      <c r="K316" s="31"/>
      <c r="L316" s="35"/>
      <c r="M316" s="36"/>
      <c r="N316" s="31"/>
      <c r="O316" s="31"/>
      <c r="P316" s="31" t="s">
        <v>5095</v>
      </c>
      <c r="Q316" s="0" t="n">
        <f aca="false">IF(ISNA(VLOOKUP(A316,calculos!$A$2:$B$20,2,1)),"null",VLOOKUP(A316,calculos!$A$2:$B$20,2,1))</f>
        <v>12</v>
      </c>
      <c r="R316" s="0" t="n">
        <f aca="false">IF(ISNA(VLOOKUP(C316,calculos!$D$2:$E$1218,2,1)),"null",VLOOKUP(C316,calculos!$D$2:$E$1218,2,1))</f>
        <v>921</v>
      </c>
      <c r="S316" s="0" t="n">
        <f aca="false">IF(ISNA(VLOOKUP(D316,calculos!$G$2:$H$1118,2,1)),"null",VLOOKUP(D316,calculos!$G$2:$H$1118,2,1))</f>
        <v>103</v>
      </c>
      <c r="T316" s="0" t="n">
        <f aca="false">IF(ISNA(VLOOKUP(E316,calculos!$J$2:$K$220,2,1)),"null",VLOOKUP(E316,calculos!$J$2:$K$220,2,1))</f>
        <v>192</v>
      </c>
      <c r="U316" s="0" t="n">
        <f aca="false">IF(ISNA(VLOOKUP(F316,calculos!$M$2:$N$658,2,1)),"null",VLOOKUP(F316,calculos!$M$2:$N$658,2,1))</f>
        <v>612</v>
      </c>
      <c r="V316" s="0" t="n">
        <f aca="false">IF(ISNA(VLOOKUP(J316,calculos!$P$2:$Q$1711,2,1)),"null",VLOOKUP(J316,calculos!$P$2:$Q$1711,2,1))</f>
        <v>1261</v>
      </c>
      <c r="W316" s="0" t="n">
        <f aca="false">IF(ISNA(VLOOKUP(P316,calculos!$S$2:$T$58,2,1)),"null",VLOOKUP(P316,calculos!$S$2:$T$58,2,1))</f>
        <v>30</v>
      </c>
      <c r="X316" s="9" t="str">
        <f aca="false">$X$1&amp;B316&amp;"','"&amp;G316&amp;"','"&amp;H316&amp;"','"&amp;I316&amp;"','"&amp;K316&amp;"','"&amp;L316&amp;"','"&amp;M316&amp;"','"&amp;N316&amp;"','"&amp;O316&amp;"',"&amp;Q316&amp;","&amp;R316&amp;","&amp;S316&amp;","&amp;T316&amp;","&amp;U316&amp;","&amp;V316&amp;","&amp;W316&amp;");"</f>
        <v>insert into servicio (id,fecha_entrega,serie,apertura,fecha_instalacion,garantia,mantenimiento,capacitacion,entrega_equipo,visita,id_empresa,id_hospital,id_equipo,id_marca,id_modelo,id_os,id_ingeniero) values (nextval('seq_servicio'),'','10423','','42393','','','','','',12,921,103,192,612,1261,30);</v>
      </c>
    </row>
    <row r="317" customFormat="false" ht="13.8" hidden="false" customHeight="false" outlineLevel="0" collapsed="false">
      <c r="A317" s="31" t="s">
        <v>23</v>
      </c>
      <c r="B317" s="31"/>
      <c r="C317" s="31" t="s">
        <v>5174</v>
      </c>
      <c r="D317" s="31" t="s">
        <v>5128</v>
      </c>
      <c r="E317" s="31" t="s">
        <v>4766</v>
      </c>
      <c r="F317" s="32" t="s">
        <v>5169</v>
      </c>
      <c r="G317" s="32" t="n">
        <v>10520</v>
      </c>
      <c r="H317" s="33"/>
      <c r="I317" s="33" t="n">
        <v>42765</v>
      </c>
      <c r="J317" s="34" t="n">
        <v>5993</v>
      </c>
      <c r="K317" s="31"/>
      <c r="L317" s="35"/>
      <c r="M317" s="36"/>
      <c r="N317" s="31"/>
      <c r="O317" s="31"/>
      <c r="P317" s="31" t="s">
        <v>5095</v>
      </c>
      <c r="Q317" s="0" t="n">
        <f aca="false">IF(ISNA(VLOOKUP(A317,calculos!$A$2:$B$20,2,1)),"null",VLOOKUP(A317,calculos!$A$2:$B$20,2,1))</f>
        <v>12</v>
      </c>
      <c r="R317" s="0" t="n">
        <f aca="false">IF(ISNA(VLOOKUP(C317,calculos!$D$2:$E$1218,2,1)),"null",VLOOKUP(C317,calculos!$D$2:$E$1218,2,1))</f>
        <v>182</v>
      </c>
      <c r="S317" s="0" t="n">
        <f aca="false">IF(ISNA(VLOOKUP(D317,calculos!$G$2:$H$1118,2,1)),"null",VLOOKUP(D317,calculos!$G$2:$H$1118,2,1))</f>
        <v>103</v>
      </c>
      <c r="T317" s="0" t="n">
        <f aca="false">IF(ISNA(VLOOKUP(E317,calculos!$J$2:$K$220,2,1)),"null",VLOOKUP(E317,calculos!$J$2:$K$220,2,1))</f>
        <v>192</v>
      </c>
      <c r="U317" s="0" t="n">
        <f aca="false">IF(ISNA(VLOOKUP(F317,calculos!$M$2:$N$658,2,1)),"null",VLOOKUP(F317,calculos!$M$2:$N$658,2,1))</f>
        <v>612</v>
      </c>
      <c r="V317" s="0" t="n">
        <f aca="false">IF(ISNA(VLOOKUP(J317,calculos!$P$2:$Q$1711,2,1)),"null",VLOOKUP(J317,calculos!$P$2:$Q$1711,2,1))</f>
        <v>1261</v>
      </c>
      <c r="W317" s="0" t="n">
        <f aca="false">IF(ISNA(VLOOKUP(P317,calculos!$S$2:$T$58,2,1)),"null",VLOOKUP(P317,calculos!$S$2:$T$58,2,1))</f>
        <v>30</v>
      </c>
      <c r="X317" s="9" t="str">
        <f aca="false">$X$1&amp;B317&amp;"','"&amp;G317&amp;"','"&amp;H317&amp;"','"&amp;I317&amp;"','"&amp;K317&amp;"','"&amp;L317&amp;"','"&amp;M317&amp;"','"&amp;N317&amp;"','"&amp;O317&amp;"',"&amp;Q317&amp;","&amp;R317&amp;","&amp;S317&amp;","&amp;T317&amp;","&amp;U317&amp;","&amp;V317&amp;","&amp;W317&amp;");"</f>
        <v>insert into servicio (id,fecha_entrega,serie,apertura,fecha_instalacion,garantia,mantenimiento,capacitacion,entrega_equipo,visita,id_empresa,id_hospital,id_equipo,id_marca,id_modelo,id_os,id_ingeniero) values (nextval('seq_servicio'),'','10520','','42765','','','','','',12,182,103,192,612,1261,30);</v>
      </c>
    </row>
    <row r="318" customFormat="false" ht="13.8" hidden="false" customHeight="false" outlineLevel="0" collapsed="false">
      <c r="A318" s="31" t="s">
        <v>23</v>
      </c>
      <c r="B318" s="31"/>
      <c r="C318" s="31" t="s">
        <v>5174</v>
      </c>
      <c r="D318" s="31" t="s">
        <v>5128</v>
      </c>
      <c r="E318" s="31" t="s">
        <v>4766</v>
      </c>
      <c r="F318" s="32" t="s">
        <v>5169</v>
      </c>
      <c r="G318" s="32" t="n">
        <v>10520</v>
      </c>
      <c r="H318" s="33"/>
      <c r="I318" s="33" t="n">
        <v>42818</v>
      </c>
      <c r="J318" s="34" t="n">
        <v>5822</v>
      </c>
      <c r="K318" s="31"/>
      <c r="L318" s="35"/>
      <c r="M318" s="36"/>
      <c r="N318" s="31"/>
      <c r="O318" s="31"/>
      <c r="P318" s="31" t="s">
        <v>5095</v>
      </c>
      <c r="Q318" s="0" t="n">
        <f aca="false">IF(ISNA(VLOOKUP(A318,calculos!$A$2:$B$20,2,1)),"null",VLOOKUP(A318,calculos!$A$2:$B$20,2,1))</f>
        <v>12</v>
      </c>
      <c r="R318" s="0" t="n">
        <f aca="false">IF(ISNA(VLOOKUP(C318,calculos!$D$2:$E$1218,2,1)),"null",VLOOKUP(C318,calculos!$D$2:$E$1218,2,1))</f>
        <v>182</v>
      </c>
      <c r="S318" s="0" t="n">
        <f aca="false">IF(ISNA(VLOOKUP(D318,calculos!$G$2:$H$1118,2,1)),"null",VLOOKUP(D318,calculos!$G$2:$H$1118,2,1))</f>
        <v>103</v>
      </c>
      <c r="T318" s="0" t="n">
        <f aca="false">IF(ISNA(VLOOKUP(E318,calculos!$J$2:$K$220,2,1)),"null",VLOOKUP(E318,calculos!$J$2:$K$220,2,1))</f>
        <v>192</v>
      </c>
      <c r="U318" s="0" t="n">
        <f aca="false">IF(ISNA(VLOOKUP(F318,calculos!$M$2:$N$658,2,1)),"null",VLOOKUP(F318,calculos!$M$2:$N$658,2,1))</f>
        <v>612</v>
      </c>
      <c r="V318" s="0" t="n">
        <f aca="false">IF(ISNA(VLOOKUP(J318,calculos!$P$2:$Q$1711,2,1)),"null",VLOOKUP(J318,calculos!$P$2:$Q$1711,2,1))</f>
        <v>445</v>
      </c>
      <c r="W318" s="0" t="n">
        <f aca="false">IF(ISNA(VLOOKUP(P318,calculos!$S$2:$T$58,2,1)),"null",VLOOKUP(P318,calculos!$S$2:$T$58,2,1))</f>
        <v>30</v>
      </c>
      <c r="X318" s="9" t="str">
        <f aca="false">$X$1&amp;B318&amp;"','"&amp;G318&amp;"','"&amp;H318&amp;"','"&amp;I318&amp;"','"&amp;K318&amp;"','"&amp;L318&amp;"','"&amp;M318&amp;"','"&amp;N318&amp;"','"&amp;O318&amp;"',"&amp;Q318&amp;","&amp;R318&amp;","&amp;S318&amp;","&amp;T318&amp;","&amp;U318&amp;","&amp;V318&amp;","&amp;W318&amp;");"</f>
        <v>insert into servicio (id,fecha_entrega,serie,apertura,fecha_instalacion,garantia,mantenimiento,capacitacion,entrega_equipo,visita,id_empresa,id_hospital,id_equipo,id_marca,id_modelo,id_os,id_ingeniero) values (nextval('seq_servicio'),'','10520','','42818','','','','','',12,182,103,192,612,445,30);</v>
      </c>
    </row>
    <row r="319" customFormat="false" ht="13.8" hidden="false" customHeight="false" outlineLevel="0" collapsed="false">
      <c r="A319" s="31" t="s">
        <v>23</v>
      </c>
      <c r="B319" s="31"/>
      <c r="C319" s="31" t="s">
        <v>5174</v>
      </c>
      <c r="D319" s="31" t="s">
        <v>5128</v>
      </c>
      <c r="E319" s="31" t="s">
        <v>4766</v>
      </c>
      <c r="F319" s="32" t="s">
        <v>5169</v>
      </c>
      <c r="G319" s="32" t="n">
        <v>10520</v>
      </c>
      <c r="H319" s="33"/>
      <c r="I319" s="33" t="n">
        <v>42816</v>
      </c>
      <c r="J319" s="34" t="n">
        <v>5821</v>
      </c>
      <c r="K319" s="31"/>
      <c r="L319" s="35"/>
      <c r="M319" s="36"/>
      <c r="N319" s="31"/>
      <c r="O319" s="31"/>
      <c r="P319" s="31" t="s">
        <v>5095</v>
      </c>
      <c r="Q319" s="0" t="n">
        <f aca="false">IF(ISNA(VLOOKUP(A319,calculos!$A$2:$B$20,2,1)),"null",VLOOKUP(A319,calculos!$A$2:$B$20,2,1))</f>
        <v>12</v>
      </c>
      <c r="R319" s="0" t="n">
        <f aca="false">IF(ISNA(VLOOKUP(C319,calculos!$D$2:$E$1218,2,1)),"null",VLOOKUP(C319,calculos!$D$2:$E$1218,2,1))</f>
        <v>182</v>
      </c>
      <c r="S319" s="0" t="n">
        <f aca="false">IF(ISNA(VLOOKUP(D319,calculos!$G$2:$H$1118,2,1)),"null",VLOOKUP(D319,calculos!$G$2:$H$1118,2,1))</f>
        <v>103</v>
      </c>
      <c r="T319" s="0" t="n">
        <f aca="false">IF(ISNA(VLOOKUP(E319,calculos!$J$2:$K$220,2,1)),"null",VLOOKUP(E319,calculos!$J$2:$K$220,2,1))</f>
        <v>192</v>
      </c>
      <c r="U319" s="0" t="n">
        <f aca="false">IF(ISNA(VLOOKUP(F319,calculos!$M$2:$N$658,2,1)),"null",VLOOKUP(F319,calculos!$M$2:$N$658,2,1))</f>
        <v>612</v>
      </c>
      <c r="V319" s="0" t="n">
        <f aca="false">IF(ISNA(VLOOKUP(J319,calculos!$P$2:$Q$1711,2,1)),"null",VLOOKUP(J319,calculos!$P$2:$Q$1711,2,1))</f>
        <v>444</v>
      </c>
      <c r="W319" s="0" t="n">
        <f aca="false">IF(ISNA(VLOOKUP(P319,calculos!$S$2:$T$58,2,1)),"null",VLOOKUP(P319,calculos!$S$2:$T$58,2,1))</f>
        <v>30</v>
      </c>
      <c r="X319" s="9" t="str">
        <f aca="false">$X$1&amp;B319&amp;"','"&amp;G319&amp;"','"&amp;H319&amp;"','"&amp;I319&amp;"','"&amp;K319&amp;"','"&amp;L319&amp;"','"&amp;M319&amp;"','"&amp;N319&amp;"','"&amp;O319&amp;"',"&amp;Q319&amp;","&amp;R319&amp;","&amp;S319&amp;","&amp;T319&amp;","&amp;U319&amp;","&amp;V319&amp;","&amp;W319&amp;");"</f>
        <v>insert into servicio (id,fecha_entrega,serie,apertura,fecha_instalacion,garantia,mantenimiento,capacitacion,entrega_equipo,visita,id_empresa,id_hospital,id_equipo,id_marca,id_modelo,id_os,id_ingeniero) values (nextval('seq_servicio'),'','10520','','42816','','','','','',12,182,103,192,612,444,30);</v>
      </c>
    </row>
    <row r="320" customFormat="false" ht="13.8" hidden="false" customHeight="false" outlineLevel="0" collapsed="false">
      <c r="A320" s="31" t="s">
        <v>23</v>
      </c>
      <c r="B320" s="31"/>
      <c r="C320" s="31" t="s">
        <v>5160</v>
      </c>
      <c r="D320" s="31" t="s">
        <v>4835</v>
      </c>
      <c r="E320" s="31" t="s">
        <v>4836</v>
      </c>
      <c r="F320" s="32"/>
      <c r="G320" s="32"/>
      <c r="H320" s="33"/>
      <c r="I320" s="33" t="n">
        <v>42731</v>
      </c>
      <c r="J320" s="34" t="n">
        <v>5549</v>
      </c>
      <c r="K320" s="31"/>
      <c r="L320" s="35"/>
      <c r="M320" s="36"/>
      <c r="N320" s="31"/>
      <c r="O320" s="31"/>
      <c r="P320" s="31" t="s">
        <v>5095</v>
      </c>
      <c r="Q320" s="0" t="n">
        <f aca="false">IF(ISNA(VLOOKUP(A320,calculos!$A$2:$B$20,2,1)),"null",VLOOKUP(A320,calculos!$A$2:$B$20,2,1))</f>
        <v>12</v>
      </c>
      <c r="R320" s="0" t="n">
        <f aca="false">IF(ISNA(VLOOKUP(C320,calculos!$D$2:$E$1218,2,1)),"null",VLOOKUP(C320,calculos!$D$2:$E$1218,2,1))</f>
        <v>1090</v>
      </c>
      <c r="S320" s="0" t="n">
        <f aca="false">IF(ISNA(VLOOKUP(D320,calculos!$G$2:$H$1118,2,1)),"null",VLOOKUP(D320,calculos!$G$2:$H$1118,2,1))</f>
        <v>961</v>
      </c>
      <c r="T320" s="0" t="n">
        <f aca="false">IF(ISNA(VLOOKUP(E320,calculos!$J$2:$K$220,2,1)),"null",VLOOKUP(E320,calculos!$J$2:$K$220,2,1))</f>
        <v>29</v>
      </c>
      <c r="U320" s="0" t="str">
        <f aca="false">IF(ISNA(VLOOKUP(F320,calculos!$M$2:$N$658,2,1)),"null",VLOOKUP(F320,calculos!$M$2:$N$658,2,1))</f>
        <v>null</v>
      </c>
      <c r="V320" s="0" t="n">
        <f aca="false">IF(ISNA(VLOOKUP(J320,calculos!$P$2:$Q$1711,2,1)),"null",VLOOKUP(J320,calculos!$P$2:$Q$1711,2,1))</f>
        <v>342</v>
      </c>
      <c r="W320" s="0" t="n">
        <f aca="false">IF(ISNA(VLOOKUP(P320,calculos!$S$2:$T$58,2,1)),"null",VLOOKUP(P320,calculos!$S$2:$T$58,2,1))</f>
        <v>30</v>
      </c>
      <c r="X320" s="9" t="str">
        <f aca="false">$X$1&amp;B320&amp;"','"&amp;G320&amp;"','"&amp;H320&amp;"','"&amp;I320&amp;"','"&amp;K320&amp;"','"&amp;L320&amp;"','"&amp;M320&amp;"','"&amp;N320&amp;"','"&amp;O320&amp;"',"&amp;Q320&amp;","&amp;R320&amp;","&amp;S320&amp;","&amp;T320&amp;","&amp;U320&amp;","&amp;V320&amp;","&amp;W320&amp;");"</f>
        <v>insert into servicio (id,fecha_entrega,serie,apertura,fecha_instalacion,garantia,mantenimiento,capacitacion,entrega_equipo,visita,id_empresa,id_hospital,id_equipo,id_marca,id_modelo,id_os,id_ingeniero) values (nextval('seq_servicio'),'','','','42731','','','','','',12,1090,961,29,null,342,30);</v>
      </c>
    </row>
    <row r="321" customFormat="false" ht="13.8" hidden="false" customHeight="false" outlineLevel="0" collapsed="false">
      <c r="A321" s="31" t="s">
        <v>23</v>
      </c>
      <c r="B321" s="31"/>
      <c r="C321" s="31" t="s">
        <v>5168</v>
      </c>
      <c r="D321" s="31" t="s">
        <v>4835</v>
      </c>
      <c r="E321" s="31" t="s">
        <v>4836</v>
      </c>
      <c r="F321" s="32" t="s">
        <v>5175</v>
      </c>
      <c r="G321" s="32" t="s">
        <v>5176</v>
      </c>
      <c r="H321" s="33"/>
      <c r="I321" s="33" t="n">
        <v>42867</v>
      </c>
      <c r="J321" s="34" t="n">
        <v>5844</v>
      </c>
      <c r="K321" s="31"/>
      <c r="L321" s="35"/>
      <c r="M321" s="36"/>
      <c r="N321" s="31"/>
      <c r="O321" s="31"/>
      <c r="P321" s="31" t="s">
        <v>5095</v>
      </c>
      <c r="Q321" s="0" t="n">
        <f aca="false">IF(ISNA(VLOOKUP(A321,calculos!$A$2:$B$20,2,1)),"null",VLOOKUP(A321,calculos!$A$2:$B$20,2,1))</f>
        <v>12</v>
      </c>
      <c r="R321" s="0" t="n">
        <f aca="false">IF(ISNA(VLOOKUP(C321,calculos!$D$2:$E$1218,2,1)),"null",VLOOKUP(C321,calculos!$D$2:$E$1218,2,1))</f>
        <v>921</v>
      </c>
      <c r="S321" s="0" t="n">
        <f aca="false">IF(ISNA(VLOOKUP(D321,calculos!$G$2:$H$1118,2,1)),"null",VLOOKUP(D321,calculos!$G$2:$H$1118,2,1))</f>
        <v>961</v>
      </c>
      <c r="T321" s="0" t="n">
        <f aca="false">IF(ISNA(VLOOKUP(E321,calculos!$J$2:$K$220,2,1)),"null",VLOOKUP(E321,calculos!$J$2:$K$220,2,1))</f>
        <v>29</v>
      </c>
      <c r="U321" s="0" t="n">
        <f aca="false">IF(ISNA(VLOOKUP(F321,calculos!$M$2:$N$658,2,1)),"null",VLOOKUP(F321,calculos!$M$2:$N$658,2,1))</f>
        <v>157</v>
      </c>
      <c r="V321" s="0" t="n">
        <f aca="false">IF(ISNA(VLOOKUP(J321,calculos!$P$2:$Q$1711,2,1)),"null",VLOOKUP(J321,calculos!$P$2:$Q$1711,2,1))</f>
        <v>453</v>
      </c>
      <c r="W321" s="0" t="n">
        <f aca="false">IF(ISNA(VLOOKUP(P321,calculos!$S$2:$T$58,2,1)),"null",VLOOKUP(P321,calculos!$S$2:$T$58,2,1))</f>
        <v>30</v>
      </c>
      <c r="X321" s="9" t="str">
        <f aca="false">$X$1&amp;B321&amp;"','"&amp;G321&amp;"','"&amp;H321&amp;"','"&amp;I321&amp;"','"&amp;K321&amp;"','"&amp;L321&amp;"','"&amp;M321&amp;"','"&amp;N321&amp;"','"&amp;O321&amp;"',"&amp;Q321&amp;","&amp;R321&amp;","&amp;S321&amp;","&amp;T321&amp;","&amp;U321&amp;","&amp;V321&amp;","&amp;W321&amp;");"</f>
        <v>insert into servicio (id,fecha_entrega,serie,apertura,fecha_instalacion,garantia,mantenimiento,capacitacion,entrega_equipo,visita,id_empresa,id_hospital,id_equipo,id_marca,id_modelo,id_os,id_ingeniero) values (nextval('seq_servicio'),'','A31598','','42867','','','','','',12,921,961,29,157,453,30);</v>
      </c>
    </row>
    <row r="322" customFormat="false" ht="13.8" hidden="false" customHeight="false" outlineLevel="0" collapsed="false">
      <c r="A322" s="31" t="s">
        <v>23</v>
      </c>
      <c r="B322" s="31"/>
      <c r="C322" s="31" t="s">
        <v>5177</v>
      </c>
      <c r="D322" s="31" t="s">
        <v>5178</v>
      </c>
      <c r="E322" s="31" t="s">
        <v>5179</v>
      </c>
      <c r="F322" s="32" t="s">
        <v>5180</v>
      </c>
      <c r="G322" s="32" t="n">
        <v>1609773309</v>
      </c>
      <c r="H322" s="33"/>
      <c r="I322" s="33" t="n">
        <v>42858</v>
      </c>
      <c r="J322" s="34" t="n">
        <v>5834</v>
      </c>
      <c r="K322" s="31"/>
      <c r="L322" s="35"/>
      <c r="M322" s="36"/>
      <c r="N322" s="31"/>
      <c r="O322" s="31"/>
      <c r="P322" s="31" t="s">
        <v>5095</v>
      </c>
      <c r="Q322" s="0" t="n">
        <f aca="false">IF(ISNA(VLOOKUP(A322,calculos!$A$2:$B$20,2,1)),"null",VLOOKUP(A322,calculos!$A$2:$B$20,2,1))</f>
        <v>12</v>
      </c>
      <c r="R322" s="0" t="n">
        <f aca="false">IF(ISNA(VLOOKUP(C322,calculos!$D$2:$E$1218,2,1)),"null",VLOOKUP(C322,calculos!$D$2:$E$1218,2,1))</f>
        <v>1049</v>
      </c>
      <c r="S322" s="0" t="n">
        <f aca="false">IF(ISNA(VLOOKUP(D322,calculos!$G$2:$H$1118,2,1)),"null",VLOOKUP(D322,calculos!$G$2:$H$1118,2,1))</f>
        <v>82</v>
      </c>
      <c r="T322" s="0" t="n">
        <f aca="false">IF(ISNA(VLOOKUP(E322,calculos!$J$2:$K$220,2,1)),"null",VLOOKUP(E322,calculos!$J$2:$K$220,2,1))</f>
        <v>122</v>
      </c>
      <c r="U322" s="0" t="n">
        <f aca="false">IF(ISNA(VLOOKUP(F322,calculos!$M$2:$N$658,2,1)),"null",VLOOKUP(F322,calculos!$M$2:$N$658,2,1))</f>
        <v>154</v>
      </c>
      <c r="V322" s="0" t="n">
        <f aca="false">IF(ISNA(VLOOKUP(J322,calculos!$P$2:$Q$1711,2,1)),"null",VLOOKUP(J322,calculos!$P$2:$Q$1711,2,1))</f>
        <v>451</v>
      </c>
      <c r="W322" s="0" t="n">
        <f aca="false">IF(ISNA(VLOOKUP(P322,calculos!$S$2:$T$58,2,1)),"null",VLOOKUP(P322,calculos!$S$2:$T$58,2,1))</f>
        <v>30</v>
      </c>
      <c r="X322" s="9" t="str">
        <f aca="false">$X$1&amp;B322&amp;"','"&amp;G322&amp;"','"&amp;H322&amp;"','"&amp;I322&amp;"','"&amp;K322&amp;"','"&amp;L322&amp;"','"&amp;M322&amp;"','"&amp;N322&amp;"','"&amp;O322&amp;"',"&amp;Q322&amp;","&amp;R322&amp;","&amp;S322&amp;","&amp;T322&amp;","&amp;U322&amp;","&amp;V322&amp;","&amp;W322&amp;");"</f>
        <v>insert into servicio (id,fecha_entrega,serie,apertura,fecha_instalacion,garantia,mantenimiento,capacitacion,entrega_equipo,visita,id_empresa,id_hospital,id_equipo,id_marca,id_modelo,id_os,id_ingeniero) values (nextval('seq_servicio'),'','1609773309','','42858','','','','','',12,1049,82,122,154,451,30);</v>
      </c>
    </row>
    <row r="323" customFormat="false" ht="13.8" hidden="false" customHeight="false" outlineLevel="0" collapsed="false">
      <c r="A323" s="31" t="s">
        <v>23</v>
      </c>
      <c r="B323" s="31"/>
      <c r="C323" s="31" t="s">
        <v>5160</v>
      </c>
      <c r="D323" s="31" t="s">
        <v>4835</v>
      </c>
      <c r="E323" s="31" t="s">
        <v>4836</v>
      </c>
      <c r="F323" s="32" t="s">
        <v>5166</v>
      </c>
      <c r="G323" s="32" t="s">
        <v>5176</v>
      </c>
      <c r="H323" s="33"/>
      <c r="I323" s="33"/>
      <c r="J323" s="34" t="n">
        <v>5544</v>
      </c>
      <c r="K323" s="31"/>
      <c r="L323" s="35"/>
      <c r="M323" s="36"/>
      <c r="N323" s="31"/>
      <c r="O323" s="31"/>
      <c r="P323" s="31" t="s">
        <v>5095</v>
      </c>
      <c r="Q323" s="0" t="n">
        <f aca="false">IF(ISNA(VLOOKUP(A323,calculos!$A$2:$B$20,2,1)),"null",VLOOKUP(A323,calculos!$A$2:$B$20,2,1))</f>
        <v>12</v>
      </c>
      <c r="R323" s="0" t="n">
        <f aca="false">IF(ISNA(VLOOKUP(C323,calculos!$D$2:$E$1218,2,1)),"null",VLOOKUP(C323,calculos!$D$2:$E$1218,2,1))</f>
        <v>1090</v>
      </c>
      <c r="S323" s="0" t="n">
        <f aca="false">IF(ISNA(VLOOKUP(D323,calculos!$G$2:$H$1118,2,1)),"null",VLOOKUP(D323,calculos!$G$2:$H$1118,2,1))</f>
        <v>961</v>
      </c>
      <c r="T323" s="0" t="n">
        <f aca="false">IF(ISNA(VLOOKUP(E323,calculos!$J$2:$K$220,2,1)),"null",VLOOKUP(E323,calculos!$J$2:$K$220,2,1))</f>
        <v>29</v>
      </c>
      <c r="U323" s="0" t="n">
        <f aca="false">IF(ISNA(VLOOKUP(F323,calculos!$M$2:$N$658,2,1)),"null",VLOOKUP(F323,calculos!$M$2:$N$658,2,1))</f>
        <v>5</v>
      </c>
      <c r="V323" s="0" t="n">
        <f aca="false">IF(ISNA(VLOOKUP(J323,calculos!$P$2:$Q$1711,2,1)),"null",VLOOKUP(J323,calculos!$P$2:$Q$1711,2,1))</f>
        <v>340</v>
      </c>
      <c r="W323" s="0" t="n">
        <f aca="false">IF(ISNA(VLOOKUP(P323,calculos!$S$2:$T$58,2,1)),"null",VLOOKUP(P323,calculos!$S$2:$T$58,2,1))</f>
        <v>30</v>
      </c>
      <c r="X323" s="9" t="str">
        <f aca="false">$X$1&amp;B323&amp;"','"&amp;G323&amp;"','"&amp;H323&amp;"','"&amp;I323&amp;"','"&amp;K323&amp;"','"&amp;L323&amp;"','"&amp;M323&amp;"','"&amp;N323&amp;"','"&amp;O323&amp;"',"&amp;Q323&amp;","&amp;R323&amp;","&amp;S323&amp;","&amp;T323&amp;","&amp;U323&amp;","&amp;V323&amp;","&amp;W323&amp;");"</f>
        <v>insert into servicio (id,fecha_entrega,serie,apertura,fecha_instalacion,garantia,mantenimiento,capacitacion,entrega_equipo,visita,id_empresa,id_hospital,id_equipo,id_marca,id_modelo,id_os,id_ingeniero) values (nextval('seq_servicio'),'','A31598','','','','','','','',12,1090,961,29,5,340,30);</v>
      </c>
    </row>
    <row r="324" customFormat="false" ht="13.8" hidden="false" customHeight="false" outlineLevel="0" collapsed="false">
      <c r="A324" s="31" t="s">
        <v>23</v>
      </c>
      <c r="B324" s="31"/>
      <c r="C324" s="31" t="s">
        <v>4862</v>
      </c>
      <c r="D324" s="31" t="s">
        <v>5181</v>
      </c>
      <c r="E324" s="31" t="s">
        <v>4774</v>
      </c>
      <c r="F324" s="32" t="s">
        <v>5182</v>
      </c>
      <c r="G324" s="32" t="s">
        <v>5183</v>
      </c>
      <c r="H324" s="33"/>
      <c r="I324" s="33" t="n">
        <v>42784</v>
      </c>
      <c r="J324" s="34" t="n">
        <v>5997</v>
      </c>
      <c r="K324" s="31"/>
      <c r="L324" s="35"/>
      <c r="M324" s="36"/>
      <c r="N324" s="31"/>
      <c r="O324" s="31"/>
      <c r="P324" s="31" t="s">
        <v>5095</v>
      </c>
      <c r="Q324" s="0" t="n">
        <f aca="false">IF(ISNA(VLOOKUP(A324,calculos!$A$2:$B$20,2,1)),"null",VLOOKUP(A324,calculos!$A$2:$B$20,2,1))</f>
        <v>12</v>
      </c>
      <c r="R324" s="0" t="n">
        <f aca="false">IF(ISNA(VLOOKUP(C324,calculos!$D$2:$E$1218,2,1)),"null",VLOOKUP(C324,calculos!$D$2:$E$1218,2,1))</f>
        <v>734</v>
      </c>
      <c r="S324" s="0" t="n">
        <f aca="false">IF(ISNA(VLOOKUP(D324,calculos!$G$2:$H$1118,2,1)),"null",VLOOKUP(D324,calculos!$G$2:$H$1118,2,1))</f>
        <v>162</v>
      </c>
      <c r="T324" s="0" t="n">
        <f aca="false">IF(ISNA(VLOOKUP(E324,calculos!$J$2:$K$220,2,1)),"null",VLOOKUP(E324,calculos!$J$2:$K$220,2,1))</f>
        <v>172</v>
      </c>
      <c r="U324" s="0" t="n">
        <f aca="false">IF(ISNA(VLOOKUP(F324,calculos!$M$2:$N$658,2,1)),"null",VLOOKUP(F324,calculos!$M$2:$N$658,2,1))</f>
        <v>527</v>
      </c>
      <c r="V324" s="0" t="n">
        <f aca="false">IF(ISNA(VLOOKUP(J324,calculos!$P$2:$Q$1711,2,1)),"null",VLOOKUP(J324,calculos!$P$2:$Q$1711,2,1))</f>
        <v>1261</v>
      </c>
      <c r="W324" s="0" t="n">
        <f aca="false">IF(ISNA(VLOOKUP(P324,calculos!$S$2:$T$58,2,1)),"null",VLOOKUP(P324,calculos!$S$2:$T$58,2,1))</f>
        <v>30</v>
      </c>
      <c r="X324" s="9" t="str">
        <f aca="false">$X$1&amp;B324&amp;"','"&amp;G324&amp;"','"&amp;H324&amp;"','"&amp;I324&amp;"','"&amp;K324&amp;"','"&amp;L324&amp;"','"&amp;M324&amp;"','"&amp;N324&amp;"','"&amp;O324&amp;"',"&amp;Q324&amp;","&amp;R324&amp;","&amp;S324&amp;","&amp;T324&amp;","&amp;U324&amp;","&amp;V324&amp;","&amp;W324&amp;");"</f>
        <v>insert into servicio (id,fecha_entrega,serie,apertura,fecha_instalacion,garantia,mantenimiento,capacitacion,entrega_equipo,visita,id_empresa,id_hospital,id_equipo,id_marca,id_modelo,id_os,id_ingeniero) values (nextval('seq_servicio'),'','19516, 19517, 19518','','42784','','','','','',12,734,162,172,527,1261,30);</v>
      </c>
    </row>
    <row r="325" customFormat="false" ht="13.8" hidden="false" customHeight="false" outlineLevel="0" collapsed="false">
      <c r="A325" s="31" t="s">
        <v>23</v>
      </c>
      <c r="B325" s="31"/>
      <c r="C325" s="31" t="s">
        <v>5184</v>
      </c>
      <c r="D325" s="31" t="s">
        <v>5128</v>
      </c>
      <c r="E325" s="31" t="s">
        <v>4766</v>
      </c>
      <c r="F325" s="32"/>
      <c r="G325" s="32"/>
      <c r="H325" s="33"/>
      <c r="I325" s="33" t="n">
        <v>42852</v>
      </c>
      <c r="J325" s="34" t="n">
        <v>5833</v>
      </c>
      <c r="K325" s="31"/>
      <c r="L325" s="35"/>
      <c r="M325" s="36"/>
      <c r="N325" s="31"/>
      <c r="O325" s="31"/>
      <c r="P325" s="31" t="s">
        <v>5095</v>
      </c>
      <c r="Q325" s="0" t="n">
        <f aca="false">IF(ISNA(VLOOKUP(A325,calculos!$A$2:$B$20,2,1)),"null",VLOOKUP(A325,calculos!$A$2:$B$20,2,1))</f>
        <v>12</v>
      </c>
      <c r="R325" s="0" t="n">
        <f aca="false">IF(ISNA(VLOOKUP(C325,calculos!$D$2:$E$1218,2,1)),"null",VLOOKUP(C325,calculos!$D$2:$E$1218,2,1))</f>
        <v>916</v>
      </c>
      <c r="S325" s="0" t="n">
        <f aca="false">IF(ISNA(VLOOKUP(D325,calculos!$G$2:$H$1118,2,1)),"null",VLOOKUP(D325,calculos!$G$2:$H$1118,2,1))</f>
        <v>103</v>
      </c>
      <c r="T325" s="0" t="n">
        <f aca="false">IF(ISNA(VLOOKUP(E325,calculos!$J$2:$K$220,2,1)),"null",VLOOKUP(E325,calculos!$J$2:$K$220,2,1))</f>
        <v>192</v>
      </c>
      <c r="U325" s="0" t="str">
        <f aca="false">IF(ISNA(VLOOKUP(F325,calculos!$M$2:$N$658,2,1)),"null",VLOOKUP(F325,calculos!$M$2:$N$658,2,1))</f>
        <v>null</v>
      </c>
      <c r="V325" s="0" t="n">
        <f aca="false">IF(ISNA(VLOOKUP(J325,calculos!$P$2:$Q$1711,2,1)),"null",VLOOKUP(J325,calculos!$P$2:$Q$1711,2,1))</f>
        <v>450</v>
      </c>
      <c r="W325" s="0" t="n">
        <f aca="false">IF(ISNA(VLOOKUP(P325,calculos!$S$2:$T$58,2,1)),"null",VLOOKUP(P325,calculos!$S$2:$T$58,2,1))</f>
        <v>30</v>
      </c>
      <c r="X325" s="9" t="str">
        <f aca="false">$X$1&amp;B325&amp;"','"&amp;G325&amp;"','"&amp;H325&amp;"','"&amp;I325&amp;"','"&amp;K325&amp;"','"&amp;L325&amp;"','"&amp;M325&amp;"','"&amp;N325&amp;"','"&amp;O325&amp;"',"&amp;Q325&amp;","&amp;R325&amp;","&amp;S325&amp;","&amp;T325&amp;","&amp;U325&amp;","&amp;V325&amp;","&amp;W325&amp;");"</f>
        <v>insert into servicio (id,fecha_entrega,serie,apertura,fecha_instalacion,garantia,mantenimiento,capacitacion,entrega_equipo,visita,id_empresa,id_hospital,id_equipo,id_marca,id_modelo,id_os,id_ingeniero) values (nextval('seq_servicio'),'','','','42852','','','','','',12,916,103,192,null,450,30);</v>
      </c>
    </row>
    <row r="326" customFormat="false" ht="13.8" hidden="false" customHeight="false" outlineLevel="0" collapsed="false">
      <c r="A326" s="31" t="s">
        <v>23</v>
      </c>
      <c r="B326" s="31"/>
      <c r="C326" s="31" t="s">
        <v>5185</v>
      </c>
      <c r="D326" s="31" t="s">
        <v>5186</v>
      </c>
      <c r="E326" s="31" t="s">
        <v>4766</v>
      </c>
      <c r="F326" s="32" t="s">
        <v>5169</v>
      </c>
      <c r="G326" s="32" t="n">
        <v>10423</v>
      </c>
      <c r="H326" s="33"/>
      <c r="I326" s="33"/>
      <c r="J326" s="34" t="n">
        <v>5989</v>
      </c>
      <c r="K326" s="31"/>
      <c r="L326" s="35"/>
      <c r="M326" s="36"/>
      <c r="N326" s="31"/>
      <c r="O326" s="31" t="n">
        <v>42732</v>
      </c>
      <c r="P326" s="31" t="s">
        <v>5095</v>
      </c>
      <c r="Q326" s="0" t="n">
        <f aca="false">IF(ISNA(VLOOKUP(A326,calculos!$A$2:$B$20,2,1)),"null",VLOOKUP(A326,calculos!$A$2:$B$20,2,1))</f>
        <v>12</v>
      </c>
      <c r="R326" s="0" t="n">
        <f aca="false">IF(ISNA(VLOOKUP(C326,calculos!$D$2:$E$1218,2,1)),"null",VLOOKUP(C326,calculos!$D$2:$E$1218,2,1))</f>
        <v>1093</v>
      </c>
      <c r="S326" s="0" t="n">
        <f aca="false">IF(ISNA(VLOOKUP(D326,calculos!$G$2:$H$1118,2,1)),"null",VLOOKUP(D326,calculos!$G$2:$H$1118,2,1))</f>
        <v>100</v>
      </c>
      <c r="T326" s="0" t="n">
        <f aca="false">IF(ISNA(VLOOKUP(E326,calculos!$J$2:$K$220,2,1)),"null",VLOOKUP(E326,calculos!$J$2:$K$220,2,1))</f>
        <v>192</v>
      </c>
      <c r="U326" s="0" t="n">
        <f aca="false">IF(ISNA(VLOOKUP(F326,calculos!$M$2:$N$658,2,1)),"null",VLOOKUP(F326,calculos!$M$2:$N$658,2,1))</f>
        <v>612</v>
      </c>
      <c r="V326" s="0" t="n">
        <f aca="false">IF(ISNA(VLOOKUP(J326,calculos!$P$2:$Q$1711,2,1)),"null",VLOOKUP(J326,calculos!$P$2:$Q$1711,2,1))</f>
        <v>1261</v>
      </c>
      <c r="W326" s="0" t="n">
        <f aca="false">IF(ISNA(VLOOKUP(P326,calculos!$S$2:$T$58,2,1)),"null",VLOOKUP(P326,calculos!$S$2:$T$58,2,1))</f>
        <v>30</v>
      </c>
      <c r="X326" s="9" t="str">
        <f aca="false">$X$1&amp;B326&amp;"','"&amp;G326&amp;"','"&amp;H326&amp;"','"&amp;I326&amp;"','"&amp;K326&amp;"','"&amp;L326&amp;"','"&amp;M326&amp;"','"&amp;N326&amp;"','"&amp;O326&amp;"',"&amp;Q326&amp;","&amp;R326&amp;","&amp;S326&amp;","&amp;T326&amp;","&amp;U326&amp;","&amp;V326&amp;","&amp;W326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(nextval('seq_servicio'),'','10423','','','','','','','42732',12,1093,100,192,612,1261,30);</v>
      </c>
    </row>
    <row r="327" customFormat="false" ht="13.8" hidden="false" customHeight="false" outlineLevel="0" collapsed="false">
      <c r="A327" s="31" t="s">
        <v>1091</v>
      </c>
      <c r="B327" s="31"/>
      <c r="C327" s="31" t="s">
        <v>5187</v>
      </c>
      <c r="D327" s="31" t="s">
        <v>4786</v>
      </c>
      <c r="E327" s="31" t="s">
        <v>5188</v>
      </c>
      <c r="F327" s="32" t="s">
        <v>5189</v>
      </c>
      <c r="G327" s="32" t="n">
        <v>2408288</v>
      </c>
      <c r="H327" s="33"/>
      <c r="I327" s="33" t="n">
        <v>42846</v>
      </c>
      <c r="J327" s="34" t="n">
        <v>3152</v>
      </c>
      <c r="K327" s="31"/>
      <c r="L327" s="35"/>
      <c r="M327" s="36"/>
      <c r="N327" s="31"/>
      <c r="O327" s="31"/>
      <c r="P327" s="31" t="s">
        <v>5095</v>
      </c>
      <c r="Q327" s="0" t="n">
        <f aca="false">IF(ISNA(VLOOKUP(A327,calculos!$A$2:$B$20,2,1)),"null",VLOOKUP(A327,calculos!$A$2:$B$20,2,1))</f>
        <v>11</v>
      </c>
      <c r="R327" s="0" t="n">
        <f aca="false">IF(ISNA(VLOOKUP(C327,calculos!$D$2:$E$1218,2,1)),"null",VLOOKUP(C327,calculos!$D$2:$E$1218,2,1))</f>
        <v>705</v>
      </c>
      <c r="S327" s="0" t="n">
        <f aca="false">IF(ISNA(VLOOKUP(D327,calculos!$G$2:$H$1118,2,1)),"null",VLOOKUP(D327,calculos!$G$2:$H$1118,2,1))</f>
        <v>907</v>
      </c>
      <c r="T327" s="0" t="n">
        <f aca="false">IF(ISNA(VLOOKUP(E327,calculos!$J$2:$K$220,2,1)),"null",VLOOKUP(E327,calculos!$J$2:$K$220,2,1))</f>
        <v>114</v>
      </c>
      <c r="U327" s="0" t="n">
        <f aca="false">IF(ISNA(VLOOKUP(F327,calculos!$M$2:$N$658,2,1)),"null",VLOOKUP(F327,calculos!$M$2:$N$658,2,1))</f>
        <v>490</v>
      </c>
      <c r="V327" s="0" t="n">
        <f aca="false">IF(ISNA(VLOOKUP(J327,calculos!$P$2:$Q$1711,2,1)),"null",VLOOKUP(J327,calculos!$P$2:$Q$1711,2,1))</f>
        <v>191</v>
      </c>
      <c r="W327" s="0" t="n">
        <f aca="false">IF(ISNA(VLOOKUP(P327,calculos!$S$2:$T$58,2,1)),"null",VLOOKUP(P327,calculos!$S$2:$T$58,2,1))</f>
        <v>30</v>
      </c>
      <c r="X327" s="9" t="str">
        <f aca="false">$X$1&amp;B327&amp;"','"&amp;G327&amp;"','"&amp;H327&amp;"','"&amp;I327&amp;"','"&amp;K327&amp;"','"&amp;L327&amp;"','"&amp;M327&amp;"','"&amp;N327&amp;"','"&amp;O327&amp;"',"&amp;Q327&amp;","&amp;R327&amp;","&amp;S327&amp;","&amp;T327&amp;","&amp;U327&amp;","&amp;V327&amp;","&amp;W327&amp;");"</f>
        <v>insert into servicio (id,fecha_entrega,serie,apertura,fecha_instalacion,garantia,mantenimiento,capacitacion,entrega_equipo,visita,id_empresa,id_hospital,id_equipo,id_marca,id_modelo,id_os,id_ingeniero) values (nextval('seq_servicio'),'','2408288','','42846','','','','','',11,705,907,114,490,191,30);</v>
      </c>
    </row>
    <row r="328" customFormat="false" ht="13.8" hidden="false" customHeight="false" outlineLevel="0" collapsed="false">
      <c r="A328" s="31" t="s">
        <v>1091</v>
      </c>
      <c r="B328" s="31"/>
      <c r="C328" s="31" t="s">
        <v>5190</v>
      </c>
      <c r="D328" s="31" t="s">
        <v>5186</v>
      </c>
      <c r="E328" s="31"/>
      <c r="F328" s="32"/>
      <c r="G328" s="32"/>
      <c r="H328" s="33"/>
      <c r="I328" s="33" t="n">
        <v>42849</v>
      </c>
      <c r="J328" s="34" t="n">
        <v>3153</v>
      </c>
      <c r="K328" s="31"/>
      <c r="L328" s="35"/>
      <c r="M328" s="36"/>
      <c r="N328" s="31"/>
      <c r="O328" s="31"/>
      <c r="P328" s="31" t="s">
        <v>5095</v>
      </c>
      <c r="Q328" s="0" t="n">
        <f aca="false">IF(ISNA(VLOOKUP(A328,calculos!$A$2:$B$20,2,1)),"null",VLOOKUP(A328,calculos!$A$2:$B$20,2,1))</f>
        <v>11</v>
      </c>
      <c r="R328" s="0" t="n">
        <f aca="false">IF(ISNA(VLOOKUP(C328,calculos!$D$2:$E$1218,2,1)),"null",VLOOKUP(C328,calculos!$D$2:$E$1218,2,1))</f>
        <v>974</v>
      </c>
      <c r="S328" s="0" t="n">
        <f aca="false">IF(ISNA(VLOOKUP(D328,calculos!$G$2:$H$1118,2,1)),"null",VLOOKUP(D328,calculos!$G$2:$H$1118,2,1))</f>
        <v>100</v>
      </c>
      <c r="T328" s="0" t="str">
        <f aca="false">IF(ISNA(VLOOKUP(E328,calculos!$J$2:$K$220,2,1)),"null",VLOOKUP(E328,calculos!$J$2:$K$220,2,1))</f>
        <v>null</v>
      </c>
      <c r="U328" s="0" t="str">
        <f aca="false">IF(ISNA(VLOOKUP(F328,calculos!$M$2:$N$658,2,1)),"null",VLOOKUP(F328,calculos!$M$2:$N$658,2,1))</f>
        <v>null</v>
      </c>
      <c r="V328" s="0" t="n">
        <f aca="false">IF(ISNA(VLOOKUP(J328,calculos!$P$2:$Q$1711,2,1)),"null",VLOOKUP(J328,calculos!$P$2:$Q$1711,2,1))</f>
        <v>192</v>
      </c>
      <c r="W328" s="0" t="n">
        <f aca="false">IF(ISNA(VLOOKUP(P328,calculos!$S$2:$T$58,2,1)),"null",VLOOKUP(P328,calculos!$S$2:$T$58,2,1))</f>
        <v>30</v>
      </c>
      <c r="X328" s="9" t="str">
        <f aca="false">$X$1&amp;B328&amp;"','"&amp;G328&amp;"','"&amp;H328&amp;"','"&amp;I328&amp;"','"&amp;K328&amp;"','"&amp;L328&amp;"','"&amp;M328&amp;"','"&amp;N328&amp;"','"&amp;O328&amp;"',"&amp;Q328&amp;","&amp;R328&amp;","&amp;S328&amp;","&amp;T328&amp;","&amp;U328&amp;","&amp;V328&amp;","&amp;W328&amp;");"</f>
        <v>insert into servicio (id,fecha_entrega,serie,apertura,fecha_instalacion,garantia,mantenimiento,capacitacion,entrega_equipo,visita,id_empresa,id_hospital,id_equipo,id_marca,id_modelo,id_os,id_ingeniero) values (nextval('seq_servicio'),'','','','42849','','','','','',11,974,100,null,null,192,30);</v>
      </c>
    </row>
    <row r="329" customFormat="false" ht="13.8" hidden="false" customHeight="false" outlineLevel="0" collapsed="false">
      <c r="A329" s="31" t="s">
        <v>1091</v>
      </c>
      <c r="B329" s="31"/>
      <c r="C329" s="31" t="s">
        <v>5191</v>
      </c>
      <c r="D329" s="31" t="s">
        <v>5186</v>
      </c>
      <c r="E329" s="31" t="s">
        <v>4766</v>
      </c>
      <c r="F329" s="32"/>
      <c r="G329" s="32"/>
      <c r="H329" s="33"/>
      <c r="I329" s="33"/>
      <c r="J329" s="34" t="n">
        <v>3151</v>
      </c>
      <c r="K329" s="31"/>
      <c r="L329" s="35"/>
      <c r="M329" s="36"/>
      <c r="N329" s="31"/>
      <c r="O329" s="31" t="n">
        <v>42829</v>
      </c>
      <c r="P329" s="31" t="s">
        <v>5095</v>
      </c>
      <c r="Q329" s="0" t="n">
        <f aca="false">IF(ISNA(VLOOKUP(A329,calculos!$A$2:$B$20,2,1)),"null",VLOOKUP(A329,calculos!$A$2:$B$20,2,1))</f>
        <v>11</v>
      </c>
      <c r="R329" s="0" t="n">
        <f aca="false">IF(ISNA(VLOOKUP(C329,calculos!$D$2:$E$1218,2,1)),"null",VLOOKUP(C329,calculos!$D$2:$E$1218,2,1))</f>
        <v>971</v>
      </c>
      <c r="S329" s="0" t="n">
        <f aca="false">IF(ISNA(VLOOKUP(D329,calculos!$G$2:$H$1118,2,1)),"null",VLOOKUP(D329,calculos!$G$2:$H$1118,2,1))</f>
        <v>100</v>
      </c>
      <c r="T329" s="0" t="n">
        <f aca="false">IF(ISNA(VLOOKUP(E329,calculos!$J$2:$K$220,2,1)),"null",VLOOKUP(E329,calculos!$J$2:$K$220,2,1))</f>
        <v>192</v>
      </c>
      <c r="U329" s="0" t="str">
        <f aca="false">IF(ISNA(VLOOKUP(F329,calculos!$M$2:$N$658,2,1)),"null",VLOOKUP(F329,calculos!$M$2:$N$658,2,1))</f>
        <v>null</v>
      </c>
      <c r="V329" s="0" t="n">
        <f aca="false">IF(ISNA(VLOOKUP(J329,calculos!$P$2:$Q$1711,2,1)),"null",VLOOKUP(J329,calculos!$P$2:$Q$1711,2,1))</f>
        <v>190</v>
      </c>
      <c r="W329" s="0" t="n">
        <f aca="false">IF(ISNA(VLOOKUP(P329,calculos!$S$2:$T$58,2,1)),"null",VLOOKUP(P329,calculos!$S$2:$T$58,2,1))</f>
        <v>30</v>
      </c>
      <c r="X329" s="9" t="str">
        <f aca="false">$X$1&amp;B329&amp;"','"&amp;G329&amp;"','"&amp;H329&amp;"','"&amp;I329&amp;"','"&amp;K329&amp;"','"&amp;L329&amp;"','"&amp;M329&amp;"','"&amp;N329&amp;"','"&amp;O329&amp;"',"&amp;Q329&amp;","&amp;R329&amp;","&amp;S329&amp;","&amp;T329&amp;","&amp;U329&amp;","&amp;V329&amp;","&amp;W329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(nextval('seq_servicio'),'','','','','','','','','42829',11,971,100,192,null,190,30);</v>
      </c>
    </row>
    <row r="330" customFormat="false" ht="13.8" hidden="false" customHeight="false" outlineLevel="0" collapsed="false">
      <c r="A330" s="31" t="s">
        <v>23</v>
      </c>
      <c r="B330" s="31"/>
      <c r="C330" s="31" t="s">
        <v>5192</v>
      </c>
      <c r="D330" s="31" t="s">
        <v>5193</v>
      </c>
      <c r="E330" s="31" t="s">
        <v>4754</v>
      </c>
      <c r="F330" s="32" t="s">
        <v>5194</v>
      </c>
      <c r="G330" s="32" t="s">
        <v>5195</v>
      </c>
      <c r="H330" s="33"/>
      <c r="I330" s="33" t="n">
        <v>42709</v>
      </c>
      <c r="J330" s="34" t="n">
        <v>5982</v>
      </c>
      <c r="K330" s="31"/>
      <c r="L330" s="35"/>
      <c r="M330" s="36"/>
      <c r="N330" s="31"/>
      <c r="O330" s="31"/>
      <c r="P330" s="31" t="s">
        <v>5095</v>
      </c>
      <c r="Q330" s="0" t="n">
        <f aca="false">IF(ISNA(VLOOKUP(A330,calculos!$A$2:$B$20,2,1)),"null",VLOOKUP(A330,calculos!$A$2:$B$20,2,1))</f>
        <v>12</v>
      </c>
      <c r="R330" s="0" t="n">
        <f aca="false">IF(ISNA(VLOOKUP(C330,calculos!$D$2:$E$1218,2,1)),"null",VLOOKUP(C330,calculos!$D$2:$E$1218,2,1))</f>
        <v>260</v>
      </c>
      <c r="S330" s="0" t="n">
        <f aca="false">IF(ISNA(VLOOKUP(D330,calculos!$G$2:$H$1118,2,1)),"null",VLOOKUP(D330,calculos!$G$2:$H$1118,2,1))</f>
        <v>1096</v>
      </c>
      <c r="T330" s="0" t="n">
        <f aca="false">IF(ISNA(VLOOKUP(E330,calculos!$J$2:$K$220,2,1)),"null",VLOOKUP(E330,calculos!$J$2:$K$220,2,1))</f>
        <v>31</v>
      </c>
      <c r="U330" s="0" t="n">
        <f aca="false">IF(ISNA(VLOOKUP(F330,calculos!$M$2:$N$658,2,1)),"null",VLOOKUP(F330,calculos!$M$2:$N$658,2,1))</f>
        <v>409</v>
      </c>
      <c r="V330" s="0" t="n">
        <f aca="false">IF(ISNA(VLOOKUP(J330,calculos!$P$2:$Q$1711,2,1)),"null",VLOOKUP(J330,calculos!$P$2:$Q$1711,2,1))</f>
        <v>1261</v>
      </c>
      <c r="W330" s="0" t="n">
        <f aca="false">IF(ISNA(VLOOKUP(P330,calculos!$S$2:$T$58,2,1)),"null",VLOOKUP(P330,calculos!$S$2:$T$58,2,1))</f>
        <v>30</v>
      </c>
      <c r="X330" s="9" t="str">
        <f aca="false">$X$1&amp;B330&amp;"','"&amp;G330&amp;"','"&amp;H330&amp;"','"&amp;I330&amp;"','"&amp;K330&amp;"','"&amp;L330&amp;"','"&amp;M330&amp;"','"&amp;N330&amp;"','"&amp;O330&amp;"',"&amp;Q330&amp;","&amp;R330&amp;","&amp;S330&amp;","&amp;T330&amp;","&amp;U330&amp;","&amp;V330&amp;","&amp;W330&amp;");"</f>
        <v>insert into servicio (id,fecha_entrega,serie,apertura,fecha_instalacion,garantia,mantenimiento,capacitacion,entrega_equipo,visita,id_empresa,id_hospital,id_equipo,id_marca,id_modelo,id_os,id_ingeniero) values (nextval('seq_servicio'),'','N16HT720319410','','42709','','','','','',12,260,1096,31,409,1261,30);</v>
      </c>
    </row>
    <row r="331" customFormat="false" ht="13.8" hidden="false" customHeight="false" outlineLevel="0" collapsed="false">
      <c r="A331" s="31" t="s">
        <v>1091</v>
      </c>
      <c r="B331" s="31"/>
      <c r="C331" s="31" t="s">
        <v>5196</v>
      </c>
      <c r="D331" s="31" t="s">
        <v>4770</v>
      </c>
      <c r="E331" s="31" t="s">
        <v>5197</v>
      </c>
      <c r="F331" s="32" t="s">
        <v>5198</v>
      </c>
      <c r="G331" s="32" t="s">
        <v>5199</v>
      </c>
      <c r="H331" s="33"/>
      <c r="I331" s="33"/>
      <c r="J331" s="34" t="n">
        <v>3160</v>
      </c>
      <c r="K331" s="31"/>
      <c r="L331" s="35"/>
      <c r="M331" s="36" t="n">
        <v>42915</v>
      </c>
      <c r="N331" s="31"/>
      <c r="O331" s="31"/>
      <c r="P331" s="31" t="s">
        <v>5095</v>
      </c>
      <c r="Q331" s="0" t="n">
        <f aca="false">IF(ISNA(VLOOKUP(A331,calculos!$A$2:$B$20,2,1)),"null",VLOOKUP(A331,calculos!$A$2:$B$20,2,1))</f>
        <v>11</v>
      </c>
      <c r="R331" s="0" t="n">
        <f aca="false">IF(ISNA(VLOOKUP(C331,calculos!$D$2:$E$1218,2,1)),"null",VLOOKUP(C331,calculos!$D$2:$E$1218,2,1))</f>
        <v>668</v>
      </c>
      <c r="S331" s="0" t="n">
        <f aca="false">IF(ISNA(VLOOKUP(D331,calculos!$G$2:$H$1118,2,1)),"null",VLOOKUP(D331,calculos!$G$2:$H$1118,2,1))</f>
        <v>110</v>
      </c>
      <c r="T331" s="0" t="n">
        <f aca="false">IF(ISNA(VLOOKUP(E331,calculos!$J$2:$K$220,2,1)),"null",VLOOKUP(E331,calculos!$J$2:$K$220,2,1))</f>
        <v>83</v>
      </c>
      <c r="U331" s="0" t="n">
        <f aca="false">IF(ISNA(VLOOKUP(F331,calculos!$M$2:$N$658,2,1)),"null",VLOOKUP(F331,calculos!$M$2:$N$658,2,1))</f>
        <v>356</v>
      </c>
      <c r="V331" s="0" t="n">
        <f aca="false">IF(ISNA(VLOOKUP(J331,calculos!$P$2:$Q$1711,2,1)),"null",VLOOKUP(J331,calculos!$P$2:$Q$1711,2,1))</f>
        <v>198</v>
      </c>
      <c r="W331" s="0" t="n">
        <f aca="false">IF(ISNA(VLOOKUP(P331,calculos!$S$2:$T$58,2,1)),"null",VLOOKUP(P331,calculos!$S$2:$T$58,2,1))</f>
        <v>30</v>
      </c>
      <c r="X331" s="9" t="str">
        <f aca="false">$X$1&amp;B331&amp;"','"&amp;G331&amp;"','"&amp;H331&amp;"','"&amp;I331&amp;"','"&amp;K331&amp;"','"&amp;L331&amp;"','"&amp;M331&amp;"','"&amp;N331&amp;"','"&amp;O331&amp;"',"&amp;Q331&amp;","&amp;R331&amp;","&amp;S331&amp;","&amp;T331&amp;","&amp;U331&amp;","&amp;V331&amp;","&amp;W331&amp;");"</f>
        <v>insert into servicio (id,fecha_entrega,serie,apertura,fecha_instalacion,garantia,mantenimiento,capacitacion,entrega_equipo,visita,id_empresa,id_hospital,id_equipo,id_marca,id_modelo,id_os,id_ingeniero) values (nextval('seq_servicio'),'','15-2607','','','','','42915','','',11,668,110,83,356,198,30);</v>
      </c>
    </row>
    <row r="332" customFormat="false" ht="13.8" hidden="false" customHeight="false" outlineLevel="0" collapsed="false">
      <c r="A332" s="31" t="s">
        <v>1091</v>
      </c>
      <c r="B332" s="31"/>
      <c r="C332" s="31" t="s">
        <v>5196</v>
      </c>
      <c r="D332" s="31" t="s">
        <v>4770</v>
      </c>
      <c r="E332" s="31" t="s">
        <v>5197</v>
      </c>
      <c r="F332" s="32" t="s">
        <v>5198</v>
      </c>
      <c r="G332" s="32" t="s">
        <v>5199</v>
      </c>
      <c r="H332" s="33"/>
      <c r="I332" s="33" t="n">
        <v>42915</v>
      </c>
      <c r="J332" s="34" t="n">
        <v>3158</v>
      </c>
      <c r="K332" s="31"/>
      <c r="L332" s="35"/>
      <c r="M332" s="36"/>
      <c r="N332" s="31"/>
      <c r="O332" s="31"/>
      <c r="P332" s="31" t="s">
        <v>5095</v>
      </c>
      <c r="Q332" s="0" t="n">
        <f aca="false">IF(ISNA(VLOOKUP(A332,calculos!$A$2:$B$20,2,1)),"null",VLOOKUP(A332,calculos!$A$2:$B$20,2,1))</f>
        <v>11</v>
      </c>
      <c r="R332" s="0" t="n">
        <f aca="false">IF(ISNA(VLOOKUP(C332,calculos!$D$2:$E$1218,2,1)),"null",VLOOKUP(C332,calculos!$D$2:$E$1218,2,1))</f>
        <v>668</v>
      </c>
      <c r="S332" s="0" t="n">
        <f aca="false">IF(ISNA(VLOOKUP(D332,calculos!$G$2:$H$1118,2,1)),"null",VLOOKUP(D332,calculos!$G$2:$H$1118,2,1))</f>
        <v>110</v>
      </c>
      <c r="T332" s="0" t="n">
        <f aca="false">IF(ISNA(VLOOKUP(E332,calculos!$J$2:$K$220,2,1)),"null",VLOOKUP(E332,calculos!$J$2:$K$220,2,1))</f>
        <v>83</v>
      </c>
      <c r="U332" s="0" t="n">
        <f aca="false">IF(ISNA(VLOOKUP(F332,calculos!$M$2:$N$658,2,1)),"null",VLOOKUP(F332,calculos!$M$2:$N$658,2,1))</f>
        <v>356</v>
      </c>
      <c r="V332" s="0" t="n">
        <f aca="false">IF(ISNA(VLOOKUP(J332,calculos!$P$2:$Q$1711,2,1)),"null",VLOOKUP(J332,calculos!$P$2:$Q$1711,2,1))</f>
        <v>197</v>
      </c>
      <c r="W332" s="0" t="n">
        <f aca="false">IF(ISNA(VLOOKUP(P332,calculos!$S$2:$T$58,2,1)),"null",VLOOKUP(P332,calculos!$S$2:$T$58,2,1))</f>
        <v>30</v>
      </c>
      <c r="X332" s="9" t="str">
        <f aca="false">$X$1&amp;B332&amp;"','"&amp;G332&amp;"','"&amp;H332&amp;"','"&amp;I332&amp;"','"&amp;K332&amp;"','"&amp;L332&amp;"','"&amp;M332&amp;"','"&amp;N332&amp;"','"&amp;O332&amp;"',"&amp;Q332&amp;","&amp;R332&amp;","&amp;S332&amp;","&amp;T332&amp;","&amp;U332&amp;","&amp;V332&amp;","&amp;W332&amp;");"</f>
        <v>insert into servicio (id,fecha_entrega,serie,apertura,fecha_instalacion,garantia,mantenimiento,capacitacion,entrega_equipo,visita,id_empresa,id_hospital,id_equipo,id_marca,id_modelo,id_os,id_ingeniero) values (nextval('seq_servicio'),'','15-2607','','42915','','','','','',11,668,110,83,356,197,30);</v>
      </c>
    </row>
    <row r="333" customFormat="false" ht="13.8" hidden="false" customHeight="false" outlineLevel="0" collapsed="false">
      <c r="A333" s="31" t="s">
        <v>1091</v>
      </c>
      <c r="B333" s="31"/>
      <c r="C333" s="31" t="s">
        <v>5200</v>
      </c>
      <c r="D333" s="31" t="s">
        <v>5201</v>
      </c>
      <c r="E333" s="31" t="s">
        <v>5197</v>
      </c>
      <c r="F333" s="32" t="s">
        <v>2825</v>
      </c>
      <c r="G333" s="32" t="s">
        <v>5202</v>
      </c>
      <c r="H333" s="33"/>
      <c r="I333" s="33"/>
      <c r="J333" s="34" t="n">
        <v>3157</v>
      </c>
      <c r="K333" s="31"/>
      <c r="L333" s="35" t="n">
        <v>42914</v>
      </c>
      <c r="M333" s="36"/>
      <c r="N333" s="31"/>
      <c r="O333" s="31"/>
      <c r="P333" s="31" t="s">
        <v>5095</v>
      </c>
      <c r="Q333" s="0" t="n">
        <f aca="false">IF(ISNA(VLOOKUP(A333,calculos!$A$2:$B$20,2,1)),"null",VLOOKUP(A333,calculos!$A$2:$B$20,2,1))</f>
        <v>11</v>
      </c>
      <c r="R333" s="0" t="n">
        <f aca="false">IF(ISNA(VLOOKUP(C333,calculos!$D$2:$E$1218,2,1)),"null",VLOOKUP(C333,calculos!$D$2:$E$1218,2,1))</f>
        <v>74</v>
      </c>
      <c r="S333" s="0" t="n">
        <f aca="false">IF(ISNA(VLOOKUP(D333,calculos!$G$2:$H$1118,2,1)),"null",VLOOKUP(D333,calculos!$G$2:$H$1118,2,1))</f>
        <v>113</v>
      </c>
      <c r="T333" s="0" t="n">
        <f aca="false">IF(ISNA(VLOOKUP(E333,calculos!$J$2:$K$220,2,1)),"null",VLOOKUP(E333,calculos!$J$2:$K$220,2,1))</f>
        <v>83</v>
      </c>
      <c r="U333" s="0" t="n">
        <f aca="false">IF(ISNA(VLOOKUP(F333,calculos!$M$2:$N$658,2,1)),"null",VLOOKUP(F333,calculos!$M$2:$N$658,2,1))</f>
        <v>355</v>
      </c>
      <c r="V333" s="0" t="n">
        <f aca="false">IF(ISNA(VLOOKUP(J333,calculos!$P$2:$Q$1711,2,1)),"null",VLOOKUP(J333,calculos!$P$2:$Q$1711,2,1))</f>
        <v>196</v>
      </c>
      <c r="W333" s="0" t="n">
        <f aca="false">IF(ISNA(VLOOKUP(P333,calculos!$S$2:$T$58,2,1)),"null",VLOOKUP(P333,calculos!$S$2:$T$58,2,1))</f>
        <v>30</v>
      </c>
      <c r="X333" s="9" t="str">
        <f aca="false">$X$1&amp;B333&amp;"','"&amp;G333&amp;"','"&amp;H333&amp;"','"&amp;I333&amp;"','"&amp;K333&amp;"','"&amp;L333&amp;"','"&amp;M333&amp;"','"&amp;N333&amp;"','"&amp;O333&amp;"',"&amp;Q333&amp;","&amp;R333&amp;","&amp;S333&amp;","&amp;T333&amp;","&amp;U333&amp;","&amp;V333&amp;","&amp;W333&amp;");"</f>
        <v>insert into servicio (id,fecha_entrega,serie,apertura,fecha_instalacion,garantia,mantenimiento,capacitacion,entrega_equipo,visita,id_empresa,id_hospital,id_equipo,id_marca,id_modelo,id_os,id_ingeniero) values (nextval('seq_servicio'),'','23-03-11B','','','','42914','','','',11,74,113,83,355,196,30);</v>
      </c>
    </row>
    <row r="334" customFormat="false" ht="13.8" hidden="false" customHeight="false" outlineLevel="0" collapsed="false">
      <c r="A334" s="31" t="s">
        <v>1091</v>
      </c>
      <c r="B334" s="31"/>
      <c r="C334" s="31" t="s">
        <v>5200</v>
      </c>
      <c r="D334" s="31" t="s">
        <v>5203</v>
      </c>
      <c r="E334" s="31" t="s">
        <v>5197</v>
      </c>
      <c r="F334" s="32" t="s">
        <v>2825</v>
      </c>
      <c r="G334" s="32" t="s">
        <v>5204</v>
      </c>
      <c r="H334" s="33"/>
      <c r="I334" s="33"/>
      <c r="J334" s="34" t="n">
        <v>3156</v>
      </c>
      <c r="K334" s="31"/>
      <c r="L334" s="35" t="n">
        <v>42913</v>
      </c>
      <c r="M334" s="36"/>
      <c r="N334" s="31"/>
      <c r="O334" s="31"/>
      <c r="P334" s="31" t="s">
        <v>5095</v>
      </c>
      <c r="Q334" s="0" t="n">
        <f aca="false">IF(ISNA(VLOOKUP(A334,calculos!$A$2:$B$20,2,1)),"null",VLOOKUP(A334,calculos!$A$2:$B$20,2,1))</f>
        <v>11</v>
      </c>
      <c r="R334" s="0" t="n">
        <f aca="false">IF(ISNA(VLOOKUP(C334,calculos!$D$2:$E$1218,2,1)),"null",VLOOKUP(C334,calculos!$D$2:$E$1218,2,1))</f>
        <v>74</v>
      </c>
      <c r="S334" s="0" t="n">
        <f aca="false">IF(ISNA(VLOOKUP(D334,calculos!$G$2:$H$1118,2,1)),"null",VLOOKUP(D334,calculos!$G$2:$H$1118,2,1))</f>
        <v>112</v>
      </c>
      <c r="T334" s="0" t="n">
        <f aca="false">IF(ISNA(VLOOKUP(E334,calculos!$J$2:$K$220,2,1)),"null",VLOOKUP(E334,calculos!$J$2:$K$220,2,1))</f>
        <v>83</v>
      </c>
      <c r="U334" s="0" t="n">
        <f aca="false">IF(ISNA(VLOOKUP(F334,calculos!$M$2:$N$658,2,1)),"null",VLOOKUP(F334,calculos!$M$2:$N$658,2,1))</f>
        <v>355</v>
      </c>
      <c r="V334" s="0" t="n">
        <f aca="false">IF(ISNA(VLOOKUP(J334,calculos!$P$2:$Q$1711,2,1)),"null",VLOOKUP(J334,calculos!$P$2:$Q$1711,2,1))</f>
        <v>195</v>
      </c>
      <c r="W334" s="0" t="n">
        <f aca="false">IF(ISNA(VLOOKUP(P334,calculos!$S$2:$T$58,2,1)),"null",VLOOKUP(P334,calculos!$S$2:$T$58,2,1))</f>
        <v>30</v>
      </c>
      <c r="X334" s="9" t="str">
        <f aca="false">$X$1&amp;B334&amp;"','"&amp;G334&amp;"','"&amp;H334&amp;"','"&amp;I334&amp;"','"&amp;K334&amp;"','"&amp;L334&amp;"','"&amp;M334&amp;"','"&amp;N334&amp;"','"&amp;O334&amp;"',"&amp;Q334&amp;","&amp;R334&amp;","&amp;S334&amp;","&amp;T334&amp;","&amp;U334&amp;","&amp;V334&amp;","&amp;W334&amp;");"</f>
        <v>insert into servicio (id,fecha_entrega,serie,apertura,fecha_instalacion,garantia,mantenimiento,capacitacion,entrega_equipo,visita,id_empresa,id_hospital,id_equipo,id_marca,id_modelo,id_os,id_ingeniero) values (nextval('seq_servicio'),'','22303-11C','','','','42913','','','',11,74,112,83,355,195,30);</v>
      </c>
    </row>
    <row r="335" customFormat="false" ht="13.8" hidden="false" customHeight="false" outlineLevel="0" collapsed="false">
      <c r="A335" s="31" t="s">
        <v>23</v>
      </c>
      <c r="B335" s="31"/>
      <c r="C335" s="31" t="s">
        <v>4752</v>
      </c>
      <c r="D335" s="31" t="s">
        <v>5205</v>
      </c>
      <c r="E335" s="31" t="s">
        <v>5206</v>
      </c>
      <c r="F335" s="32" t="s">
        <v>5207</v>
      </c>
      <c r="G335" s="32"/>
      <c r="H335" s="33"/>
      <c r="I335" s="33"/>
      <c r="J335" s="34" t="n">
        <v>5996</v>
      </c>
      <c r="K335" s="31"/>
      <c r="L335" s="35" t="n">
        <v>42781</v>
      </c>
      <c r="M335" s="36"/>
      <c r="N335" s="31"/>
      <c r="O335" s="31"/>
      <c r="P335" s="31" t="s">
        <v>5095</v>
      </c>
      <c r="Q335" s="0" t="n">
        <f aca="false">IF(ISNA(VLOOKUP(A335,calculos!$A$2:$B$20,2,1)),"null",VLOOKUP(A335,calculos!$A$2:$B$20,2,1))</f>
        <v>12</v>
      </c>
      <c r="R335" s="0" t="n">
        <f aca="false">IF(ISNA(VLOOKUP(C335,calculos!$D$2:$E$1218,2,1)),"null",VLOOKUP(C335,calculos!$D$2:$E$1218,2,1))</f>
        <v>184</v>
      </c>
      <c r="S335" s="0" t="n">
        <f aca="false">IF(ISNA(VLOOKUP(D335,calculos!$G$2:$H$1118,2,1)),"null",VLOOKUP(D335,calculos!$G$2:$H$1118,2,1))</f>
        <v>869</v>
      </c>
      <c r="T335" s="0" t="n">
        <f aca="false">IF(ISNA(VLOOKUP(E335,calculos!$J$2:$K$220,2,1)),"null",VLOOKUP(E335,calculos!$J$2:$K$220,2,1))</f>
        <v>156</v>
      </c>
      <c r="U335" s="0" t="n">
        <f aca="false">IF(ISNA(VLOOKUP(F335,calculos!$M$2:$N$658,2,1)),"null",VLOOKUP(F335,calculos!$M$2:$N$658,2,1))</f>
        <v>179</v>
      </c>
      <c r="V335" s="0" t="n">
        <f aca="false">IF(ISNA(VLOOKUP(J335,calculos!$P$2:$Q$1711,2,1)),"null",VLOOKUP(J335,calculos!$P$2:$Q$1711,2,1))</f>
        <v>1261</v>
      </c>
      <c r="W335" s="0" t="n">
        <f aca="false">IF(ISNA(VLOOKUP(P335,calculos!$S$2:$T$58,2,1)),"null",VLOOKUP(P335,calculos!$S$2:$T$58,2,1))</f>
        <v>30</v>
      </c>
      <c r="X335" s="9" t="str">
        <f aca="false">$X$1&amp;B335&amp;"','"&amp;G335&amp;"','"&amp;H335&amp;"','"&amp;I335&amp;"','"&amp;K335&amp;"','"&amp;L335&amp;"','"&amp;M335&amp;"','"&amp;N335&amp;"','"&amp;O335&amp;"',"&amp;Q335&amp;","&amp;R335&amp;","&amp;S335&amp;","&amp;T335&amp;","&amp;U335&amp;","&amp;V335&amp;","&amp;W335&amp;");"</f>
        <v>insert into servicio (id,fecha_entrega,serie,apertura,fecha_instalacion,garantia,mantenimiento,capacitacion,entrega_equipo,visita,id_empresa,id_hospital,id_equipo,id_marca,id_modelo,id_os,id_ingeniero) values (nextval('seq_servicio'),'','','','','','42781','','','',12,184,869,156,179,1261,30);</v>
      </c>
    </row>
    <row r="336" customFormat="false" ht="13.8" hidden="false" customHeight="false" outlineLevel="0" collapsed="false">
      <c r="A336" s="31" t="s">
        <v>1091</v>
      </c>
      <c r="B336" s="31"/>
      <c r="C336" s="31" t="s">
        <v>5208</v>
      </c>
      <c r="D336" s="31" t="s">
        <v>5209</v>
      </c>
      <c r="E336" s="31" t="s">
        <v>4803</v>
      </c>
      <c r="F336" s="32" t="s">
        <v>2541</v>
      </c>
      <c r="G336" s="32" t="s">
        <v>4829</v>
      </c>
      <c r="H336" s="33"/>
      <c r="I336" s="33"/>
      <c r="J336" s="34" t="n">
        <v>3014</v>
      </c>
      <c r="K336" s="31"/>
      <c r="L336" s="35" t="n">
        <v>42863</v>
      </c>
      <c r="M336" s="36"/>
      <c r="N336" s="31"/>
      <c r="O336" s="31"/>
      <c r="P336" s="31" t="s">
        <v>5095</v>
      </c>
      <c r="Q336" s="0" t="n">
        <f aca="false">IF(ISNA(VLOOKUP(A336,calculos!$A$2:$B$20,2,1)),"null",VLOOKUP(A336,calculos!$A$2:$B$20,2,1))</f>
        <v>11</v>
      </c>
      <c r="R336" s="0" t="n">
        <f aca="false">IF(ISNA(VLOOKUP(C336,calculos!$D$2:$E$1218,2,1)),"null",VLOOKUP(C336,calculos!$D$2:$E$1218,2,1))</f>
        <v>658</v>
      </c>
      <c r="S336" s="0" t="n">
        <f aca="false">IF(ISNA(VLOOKUP(D336,calculos!$G$2:$H$1118,2,1)),"null",VLOOKUP(D336,calculos!$G$2:$H$1118,2,1))</f>
        <v>203</v>
      </c>
      <c r="T336" s="0" t="n">
        <f aca="false">IF(ISNA(VLOOKUP(E336,calculos!$J$2:$K$220,2,1)),"null",VLOOKUP(E336,calculos!$J$2:$K$220,2,1))</f>
        <v>53</v>
      </c>
      <c r="U336" s="0" t="n">
        <f aca="false">IF(ISNA(VLOOKUP(F336,calculos!$M$2:$N$658,2,1)),"null",VLOOKUP(F336,calculos!$M$2:$N$658,2,1))</f>
        <v>529</v>
      </c>
      <c r="V336" s="0" t="n">
        <f aca="false">IF(ISNA(VLOOKUP(J336,calculos!$P$2:$Q$1711,2,1)),"null",VLOOKUP(J336,calculos!$P$2:$Q$1711,2,1))</f>
        <v>144</v>
      </c>
      <c r="W336" s="0" t="n">
        <f aca="false">IF(ISNA(VLOOKUP(P336,calculos!$S$2:$T$58,2,1)),"null",VLOOKUP(P336,calculos!$S$2:$T$58,2,1))</f>
        <v>30</v>
      </c>
      <c r="X336" s="9" t="str">
        <f aca="false">$X$1&amp;B336&amp;"','"&amp;G336&amp;"','"&amp;H336&amp;"','"&amp;I336&amp;"','"&amp;K336&amp;"','"&amp;L336&amp;"','"&amp;M336&amp;"','"&amp;N336&amp;"','"&amp;O336&amp;"',"&amp;Q336&amp;","&amp;R336&amp;","&amp;S336&amp;","&amp;T336&amp;","&amp;U336&amp;","&amp;V336&amp;","&amp;W336&amp;");"</f>
        <v>insert into servicio (id,fecha_entrega,serie,apertura,fecha_instalacion,garantia,mantenimiento,capacitacion,entrega_equipo,visita,id_empresa,id_hospital,id_equipo,id_marca,id_modelo,id_os,id_ingeniero) values (nextval('seq_servicio'),'','001136395','','','','42863','','','',11,658,203,53,529,144,30);</v>
      </c>
    </row>
    <row r="337" customFormat="false" ht="13.8" hidden="false" customHeight="false" outlineLevel="0" collapsed="false">
      <c r="A337" s="31" t="s">
        <v>1091</v>
      </c>
      <c r="B337" s="31"/>
      <c r="C337" s="31" t="s">
        <v>5208</v>
      </c>
      <c r="D337" s="31" t="s">
        <v>4840</v>
      </c>
      <c r="E337" s="31" t="s">
        <v>4803</v>
      </c>
      <c r="F337" s="32" t="s">
        <v>2009</v>
      </c>
      <c r="G337" s="32" t="s">
        <v>5210</v>
      </c>
      <c r="H337" s="33"/>
      <c r="I337" s="33"/>
      <c r="J337" s="34" t="n">
        <v>2147</v>
      </c>
      <c r="K337" s="31"/>
      <c r="L337" s="35" t="n">
        <v>42859</v>
      </c>
      <c r="M337" s="36"/>
      <c r="N337" s="31"/>
      <c r="O337" s="31"/>
      <c r="P337" s="31" t="s">
        <v>5095</v>
      </c>
      <c r="Q337" s="0" t="n">
        <f aca="false">IF(ISNA(VLOOKUP(A337,calculos!$A$2:$B$20,2,1)),"null",VLOOKUP(A337,calculos!$A$2:$B$20,2,1))</f>
        <v>11</v>
      </c>
      <c r="R337" s="0" t="n">
        <f aca="false">IF(ISNA(VLOOKUP(C337,calculos!$D$2:$E$1218,2,1)),"null",VLOOKUP(C337,calculos!$D$2:$E$1218,2,1))</f>
        <v>658</v>
      </c>
      <c r="S337" s="0" t="n">
        <f aca="false">IF(ISNA(VLOOKUP(D337,calculos!$G$2:$H$1118,2,1)),"null",VLOOKUP(D337,calculos!$G$2:$H$1118,2,1))</f>
        <v>209</v>
      </c>
      <c r="T337" s="0" t="n">
        <f aca="false">IF(ISNA(VLOOKUP(E337,calculos!$J$2:$K$220,2,1)),"null",VLOOKUP(E337,calculos!$J$2:$K$220,2,1))</f>
        <v>53</v>
      </c>
      <c r="U337" s="0" t="n">
        <f aca="false">IF(ISNA(VLOOKUP(F337,calculos!$M$2:$N$658,2,1)),"null",VLOOKUP(F337,calculos!$M$2:$N$658,2,1))</f>
        <v>130</v>
      </c>
      <c r="V337" s="0" t="n">
        <f aca="false">IF(ISNA(VLOOKUP(J337,calculos!$P$2:$Q$1711,2,1)),"null",VLOOKUP(J337,calculos!$P$2:$Q$1711,2,1))</f>
        <v>140</v>
      </c>
      <c r="W337" s="0" t="n">
        <f aca="false">IF(ISNA(VLOOKUP(P337,calculos!$S$2:$T$58,2,1)),"null",VLOOKUP(P337,calculos!$S$2:$T$58,2,1))</f>
        <v>30</v>
      </c>
      <c r="X337" s="9" t="str">
        <f aca="false">$X$1&amp;B337&amp;"','"&amp;G337&amp;"','"&amp;H337&amp;"','"&amp;I337&amp;"','"&amp;K337&amp;"','"&amp;L337&amp;"','"&amp;M337&amp;"','"&amp;N337&amp;"','"&amp;O337&amp;"',"&amp;Q337&amp;","&amp;R337&amp;","&amp;S337&amp;","&amp;T337&amp;","&amp;U337&amp;","&amp;V337&amp;","&amp;W337&amp;");"</f>
        <v>insert into servicio (id,fecha_entrega,serie,apertura,fecha_instalacion,garantia,mantenimiento,capacitacion,entrega_equipo,visita,id_empresa,id_hospital,id_equipo,id_marca,id_modelo,id_os,id_ingeniero) values (nextval('seq_servicio'),'','001136321','','','','42859','','','',11,658,209,53,130,140,30);</v>
      </c>
    </row>
    <row r="338" customFormat="false" ht="13.8" hidden="false" customHeight="false" outlineLevel="0" collapsed="false">
      <c r="A338" s="31" t="s">
        <v>1091</v>
      </c>
      <c r="B338" s="31"/>
      <c r="C338" s="31" t="s">
        <v>5208</v>
      </c>
      <c r="D338" s="31" t="s">
        <v>4840</v>
      </c>
      <c r="E338" s="31" t="s">
        <v>4803</v>
      </c>
      <c r="F338" s="32" t="s">
        <v>2009</v>
      </c>
      <c r="G338" s="32" t="s">
        <v>5211</v>
      </c>
      <c r="H338" s="33"/>
      <c r="I338" s="33"/>
      <c r="J338" s="34" t="n">
        <v>2148</v>
      </c>
      <c r="K338" s="31"/>
      <c r="L338" s="35" t="n">
        <v>42859</v>
      </c>
      <c r="M338" s="36"/>
      <c r="N338" s="31"/>
      <c r="O338" s="31"/>
      <c r="P338" s="31" t="s">
        <v>5095</v>
      </c>
      <c r="Q338" s="0" t="n">
        <f aca="false">IF(ISNA(VLOOKUP(A338,calculos!$A$2:$B$20,2,1)),"null",VLOOKUP(A338,calculos!$A$2:$B$20,2,1))</f>
        <v>11</v>
      </c>
      <c r="R338" s="0" t="n">
        <f aca="false">IF(ISNA(VLOOKUP(C338,calculos!$D$2:$E$1218,2,1)),"null",VLOOKUP(C338,calculos!$D$2:$E$1218,2,1))</f>
        <v>658</v>
      </c>
      <c r="S338" s="0" t="n">
        <f aca="false">IF(ISNA(VLOOKUP(D338,calculos!$G$2:$H$1118,2,1)),"null",VLOOKUP(D338,calculos!$G$2:$H$1118,2,1))</f>
        <v>209</v>
      </c>
      <c r="T338" s="0" t="n">
        <f aca="false">IF(ISNA(VLOOKUP(E338,calculos!$J$2:$K$220,2,1)),"null",VLOOKUP(E338,calculos!$J$2:$K$220,2,1))</f>
        <v>53</v>
      </c>
      <c r="U338" s="0" t="n">
        <f aca="false">IF(ISNA(VLOOKUP(F338,calculos!$M$2:$N$658,2,1)),"null",VLOOKUP(F338,calculos!$M$2:$N$658,2,1))</f>
        <v>130</v>
      </c>
      <c r="V338" s="0" t="n">
        <f aca="false">IF(ISNA(VLOOKUP(J338,calculos!$P$2:$Q$1711,2,1)),"null",VLOOKUP(J338,calculos!$P$2:$Q$1711,2,1))</f>
        <v>141</v>
      </c>
      <c r="W338" s="0" t="n">
        <f aca="false">IF(ISNA(VLOOKUP(P338,calculos!$S$2:$T$58,2,1)),"null",VLOOKUP(P338,calculos!$S$2:$T$58,2,1))</f>
        <v>30</v>
      </c>
      <c r="X338" s="9" t="str">
        <f aca="false">$X$1&amp;B338&amp;"','"&amp;G338&amp;"','"&amp;H338&amp;"','"&amp;I338&amp;"','"&amp;K338&amp;"','"&amp;L338&amp;"','"&amp;M338&amp;"','"&amp;N338&amp;"','"&amp;O338&amp;"',"&amp;Q338&amp;","&amp;R338&amp;","&amp;S338&amp;","&amp;T338&amp;","&amp;U338&amp;","&amp;V338&amp;","&amp;W338&amp;");"</f>
        <v>insert into servicio (id,fecha_entrega,serie,apertura,fecha_instalacion,garantia,mantenimiento,capacitacion,entrega_equipo,visita,id_empresa,id_hospital,id_equipo,id_marca,id_modelo,id_os,id_ingeniero) values (nextval('seq_servicio'),'','001136336','','','','42859','','','',11,658,209,53,130,141,30);</v>
      </c>
    </row>
    <row r="339" customFormat="false" ht="13.8" hidden="false" customHeight="false" outlineLevel="0" collapsed="false">
      <c r="A339" s="31" t="s">
        <v>1091</v>
      </c>
      <c r="B339" s="31"/>
      <c r="C339" s="31" t="s">
        <v>5208</v>
      </c>
      <c r="D339" s="31" t="s">
        <v>4840</v>
      </c>
      <c r="E339" s="31" t="s">
        <v>4803</v>
      </c>
      <c r="F339" s="32" t="s">
        <v>2009</v>
      </c>
      <c r="G339" s="32" t="s">
        <v>5212</v>
      </c>
      <c r="H339" s="33"/>
      <c r="I339" s="33"/>
      <c r="J339" s="34" t="n">
        <v>2141</v>
      </c>
      <c r="K339" s="31"/>
      <c r="L339" s="35"/>
      <c r="M339" s="36"/>
      <c r="N339" s="31"/>
      <c r="O339" s="31"/>
      <c r="P339" s="31" t="s">
        <v>5095</v>
      </c>
      <c r="Q339" s="0" t="n">
        <f aca="false">IF(ISNA(VLOOKUP(A339,calculos!$A$2:$B$20,2,1)),"null",VLOOKUP(A339,calculos!$A$2:$B$20,2,1))</f>
        <v>11</v>
      </c>
      <c r="R339" s="0" t="n">
        <f aca="false">IF(ISNA(VLOOKUP(C339,calculos!$D$2:$E$1218,2,1)),"null",VLOOKUP(C339,calculos!$D$2:$E$1218,2,1))</f>
        <v>658</v>
      </c>
      <c r="S339" s="0" t="n">
        <f aca="false">IF(ISNA(VLOOKUP(D339,calculos!$G$2:$H$1118,2,1)),"null",VLOOKUP(D339,calculos!$G$2:$H$1118,2,1))</f>
        <v>209</v>
      </c>
      <c r="T339" s="0" t="n">
        <f aca="false">IF(ISNA(VLOOKUP(E339,calculos!$J$2:$K$220,2,1)),"null",VLOOKUP(E339,calculos!$J$2:$K$220,2,1))</f>
        <v>53</v>
      </c>
      <c r="U339" s="0" t="n">
        <f aca="false">IF(ISNA(VLOOKUP(F339,calculos!$M$2:$N$658,2,1)),"null",VLOOKUP(F339,calculos!$M$2:$N$658,2,1))</f>
        <v>130</v>
      </c>
      <c r="V339" s="0" t="n">
        <f aca="false">IF(ISNA(VLOOKUP(J339,calculos!$P$2:$Q$1711,2,1)),"null",VLOOKUP(J339,calculos!$P$2:$Q$1711,2,1))</f>
        <v>135</v>
      </c>
      <c r="W339" s="0" t="n">
        <f aca="false">IF(ISNA(VLOOKUP(P339,calculos!$S$2:$T$58,2,1)),"null",VLOOKUP(P339,calculos!$S$2:$T$58,2,1))</f>
        <v>30</v>
      </c>
      <c r="X339" s="9" t="str">
        <f aca="false">$X$1&amp;B339&amp;"','"&amp;G339&amp;"','"&amp;H339&amp;"','"&amp;I339&amp;"','"&amp;K339&amp;"','"&amp;L339&amp;"','"&amp;M339&amp;"','"&amp;N339&amp;"','"&amp;O339&amp;"',"&amp;Q339&amp;","&amp;R339&amp;","&amp;S339&amp;","&amp;T339&amp;","&amp;U339&amp;","&amp;V339&amp;","&amp;W339&amp;");"</f>
        <v>insert into servicio (id,fecha_entrega,serie,apertura,fecha_instalacion,garantia,mantenimiento,capacitacion,entrega_equipo,visita,id_empresa,id_hospital,id_equipo,id_marca,id_modelo,id_os,id_ingeniero) values (nextval('seq_servicio'),'','001136333','','','','','','','',11,658,209,53,130,135,30);</v>
      </c>
    </row>
    <row r="340" customFormat="false" ht="13.8" hidden="false" customHeight="false" outlineLevel="0" collapsed="false">
      <c r="A340" s="31" t="s">
        <v>1091</v>
      </c>
      <c r="B340" s="31"/>
      <c r="C340" s="31" t="s">
        <v>5208</v>
      </c>
      <c r="D340" s="31" t="s">
        <v>4840</v>
      </c>
      <c r="E340" s="31" t="s">
        <v>4803</v>
      </c>
      <c r="F340" s="32" t="s">
        <v>2009</v>
      </c>
      <c r="G340" s="32" t="s">
        <v>5213</v>
      </c>
      <c r="H340" s="33"/>
      <c r="I340" s="33"/>
      <c r="J340" s="34" t="n">
        <v>2142</v>
      </c>
      <c r="K340" s="31"/>
      <c r="L340" s="35" t="n">
        <v>42859</v>
      </c>
      <c r="M340" s="36"/>
      <c r="N340" s="31"/>
      <c r="O340" s="31"/>
      <c r="P340" s="31" t="s">
        <v>5095</v>
      </c>
      <c r="Q340" s="0" t="n">
        <f aca="false">IF(ISNA(VLOOKUP(A340,calculos!$A$2:$B$20,2,1)),"null",VLOOKUP(A340,calculos!$A$2:$B$20,2,1))</f>
        <v>11</v>
      </c>
      <c r="R340" s="0" t="n">
        <f aca="false">IF(ISNA(VLOOKUP(C340,calculos!$D$2:$E$1218,2,1)),"null",VLOOKUP(C340,calculos!$D$2:$E$1218,2,1))</f>
        <v>658</v>
      </c>
      <c r="S340" s="0" t="n">
        <f aca="false">IF(ISNA(VLOOKUP(D340,calculos!$G$2:$H$1118,2,1)),"null",VLOOKUP(D340,calculos!$G$2:$H$1118,2,1))</f>
        <v>209</v>
      </c>
      <c r="T340" s="0" t="n">
        <f aca="false">IF(ISNA(VLOOKUP(E340,calculos!$J$2:$K$220,2,1)),"null",VLOOKUP(E340,calculos!$J$2:$K$220,2,1))</f>
        <v>53</v>
      </c>
      <c r="U340" s="0" t="n">
        <f aca="false">IF(ISNA(VLOOKUP(F340,calculos!$M$2:$N$658,2,1)),"null",VLOOKUP(F340,calculos!$M$2:$N$658,2,1))</f>
        <v>130</v>
      </c>
      <c r="V340" s="0" t="n">
        <f aca="false">IF(ISNA(VLOOKUP(J340,calculos!$P$2:$Q$1711,2,1)),"null",VLOOKUP(J340,calculos!$P$2:$Q$1711,2,1))</f>
        <v>136</v>
      </c>
      <c r="W340" s="0" t="n">
        <f aca="false">IF(ISNA(VLOOKUP(P340,calculos!$S$2:$T$58,2,1)),"null",VLOOKUP(P340,calculos!$S$2:$T$58,2,1))</f>
        <v>30</v>
      </c>
      <c r="X340" s="9" t="str">
        <f aca="false">$X$1&amp;B340&amp;"','"&amp;G340&amp;"','"&amp;H340&amp;"','"&amp;I340&amp;"','"&amp;K340&amp;"','"&amp;L340&amp;"','"&amp;M340&amp;"','"&amp;N340&amp;"','"&amp;O340&amp;"',"&amp;Q340&amp;","&amp;R340&amp;","&amp;S340&amp;","&amp;T340&amp;","&amp;U340&amp;","&amp;V340&amp;","&amp;W340&amp;");"</f>
        <v>insert into servicio (id,fecha_entrega,serie,apertura,fecha_instalacion,garantia,mantenimiento,capacitacion,entrega_equipo,visita,id_empresa,id_hospital,id_equipo,id_marca,id_modelo,id_os,id_ingeniero) values (nextval('seq_servicio'),'','00136332','','','','42859','','','',11,658,209,53,130,136,30);</v>
      </c>
    </row>
    <row r="341" customFormat="false" ht="13.8" hidden="false" customHeight="false" outlineLevel="0" collapsed="false">
      <c r="A341" s="31" t="s">
        <v>1091</v>
      </c>
      <c r="B341" s="31"/>
      <c r="C341" s="31" t="s">
        <v>5208</v>
      </c>
      <c r="D341" s="31" t="s">
        <v>4840</v>
      </c>
      <c r="E341" s="31" t="s">
        <v>4803</v>
      </c>
      <c r="F341" s="32" t="s">
        <v>2009</v>
      </c>
      <c r="G341" s="32" t="s">
        <v>5214</v>
      </c>
      <c r="H341" s="33"/>
      <c r="I341" s="33"/>
      <c r="J341" s="34" t="n">
        <v>2145</v>
      </c>
      <c r="K341" s="31"/>
      <c r="L341" s="35"/>
      <c r="M341" s="36"/>
      <c r="N341" s="31"/>
      <c r="O341" s="31"/>
      <c r="P341" s="31" t="s">
        <v>5095</v>
      </c>
      <c r="Q341" s="0" t="n">
        <f aca="false">IF(ISNA(VLOOKUP(A341,calculos!$A$2:$B$20,2,1)),"null",VLOOKUP(A341,calculos!$A$2:$B$20,2,1))</f>
        <v>11</v>
      </c>
      <c r="R341" s="0" t="n">
        <f aca="false">IF(ISNA(VLOOKUP(C341,calculos!$D$2:$E$1218,2,1)),"null",VLOOKUP(C341,calculos!$D$2:$E$1218,2,1))</f>
        <v>658</v>
      </c>
      <c r="S341" s="0" t="n">
        <f aca="false">IF(ISNA(VLOOKUP(D341,calculos!$G$2:$H$1118,2,1)),"null",VLOOKUP(D341,calculos!$G$2:$H$1118,2,1))</f>
        <v>209</v>
      </c>
      <c r="T341" s="0" t="n">
        <f aca="false">IF(ISNA(VLOOKUP(E341,calculos!$J$2:$K$220,2,1)),"null",VLOOKUP(E341,calculos!$J$2:$K$220,2,1))</f>
        <v>53</v>
      </c>
      <c r="U341" s="0" t="n">
        <f aca="false">IF(ISNA(VLOOKUP(F341,calculos!$M$2:$N$658,2,1)),"null",VLOOKUP(F341,calculos!$M$2:$N$658,2,1))</f>
        <v>130</v>
      </c>
      <c r="V341" s="0" t="n">
        <f aca="false">IF(ISNA(VLOOKUP(J341,calculos!$P$2:$Q$1711,2,1)),"null",VLOOKUP(J341,calculos!$P$2:$Q$1711,2,1))</f>
        <v>139</v>
      </c>
      <c r="W341" s="0" t="n">
        <f aca="false">IF(ISNA(VLOOKUP(P341,calculos!$S$2:$T$58,2,1)),"null",VLOOKUP(P341,calculos!$S$2:$T$58,2,1))</f>
        <v>30</v>
      </c>
      <c r="X341" s="9" t="str">
        <f aca="false">$X$1&amp;B341&amp;"','"&amp;G341&amp;"','"&amp;H341&amp;"','"&amp;I341&amp;"','"&amp;K341&amp;"','"&amp;L341&amp;"','"&amp;M341&amp;"','"&amp;N341&amp;"','"&amp;O341&amp;"',"&amp;Q341&amp;","&amp;R341&amp;","&amp;S341&amp;","&amp;T341&amp;","&amp;U341&amp;","&amp;V341&amp;","&amp;W341&amp;");"</f>
        <v>insert into servicio (id,fecha_entrega,serie,apertura,fecha_instalacion,garantia,mantenimiento,capacitacion,entrega_equipo,visita,id_empresa,id_hospital,id_equipo,id_marca,id_modelo,id_os,id_ingeniero) values (nextval('seq_servicio'),'','001136335','','','','','','','',11,658,209,53,130,139,30);</v>
      </c>
    </row>
    <row r="342" customFormat="false" ht="13.8" hidden="false" customHeight="false" outlineLevel="0" collapsed="false">
      <c r="A342" s="31" t="s">
        <v>1091</v>
      </c>
      <c r="B342" s="31"/>
      <c r="C342" s="31" t="s">
        <v>5208</v>
      </c>
      <c r="D342" s="31" t="s">
        <v>4840</v>
      </c>
      <c r="E342" s="31" t="s">
        <v>4803</v>
      </c>
      <c r="F342" s="32" t="s">
        <v>2009</v>
      </c>
      <c r="G342" s="32" t="s">
        <v>5215</v>
      </c>
      <c r="H342" s="33"/>
      <c r="I342" s="33"/>
      <c r="J342" s="34" t="n">
        <v>2144</v>
      </c>
      <c r="K342" s="31"/>
      <c r="L342" s="35" t="n">
        <v>42859</v>
      </c>
      <c r="M342" s="36"/>
      <c r="N342" s="31"/>
      <c r="O342" s="31"/>
      <c r="P342" s="31" t="s">
        <v>5095</v>
      </c>
      <c r="Q342" s="0" t="n">
        <f aca="false">IF(ISNA(VLOOKUP(A342,calculos!$A$2:$B$20,2,1)),"null",VLOOKUP(A342,calculos!$A$2:$B$20,2,1))</f>
        <v>11</v>
      </c>
      <c r="R342" s="0" t="n">
        <f aca="false">IF(ISNA(VLOOKUP(C342,calculos!$D$2:$E$1218,2,1)),"null",VLOOKUP(C342,calculos!$D$2:$E$1218,2,1))</f>
        <v>658</v>
      </c>
      <c r="S342" s="0" t="n">
        <f aca="false">IF(ISNA(VLOOKUP(D342,calculos!$G$2:$H$1118,2,1)),"null",VLOOKUP(D342,calculos!$G$2:$H$1118,2,1))</f>
        <v>209</v>
      </c>
      <c r="T342" s="0" t="n">
        <f aca="false">IF(ISNA(VLOOKUP(E342,calculos!$J$2:$K$220,2,1)),"null",VLOOKUP(E342,calculos!$J$2:$K$220,2,1))</f>
        <v>53</v>
      </c>
      <c r="U342" s="0" t="n">
        <f aca="false">IF(ISNA(VLOOKUP(F342,calculos!$M$2:$N$658,2,1)),"null",VLOOKUP(F342,calculos!$M$2:$N$658,2,1))</f>
        <v>130</v>
      </c>
      <c r="V342" s="0" t="n">
        <f aca="false">IF(ISNA(VLOOKUP(J342,calculos!$P$2:$Q$1711,2,1)),"null",VLOOKUP(J342,calculos!$P$2:$Q$1711,2,1))</f>
        <v>138</v>
      </c>
      <c r="W342" s="0" t="n">
        <f aca="false">IF(ISNA(VLOOKUP(P342,calculos!$S$2:$T$58,2,1)),"null",VLOOKUP(P342,calculos!$S$2:$T$58,2,1))</f>
        <v>30</v>
      </c>
      <c r="X342" s="9" t="str">
        <f aca="false">$X$1&amp;B342&amp;"','"&amp;G342&amp;"','"&amp;H342&amp;"','"&amp;I342&amp;"','"&amp;K342&amp;"','"&amp;L342&amp;"','"&amp;M342&amp;"','"&amp;N342&amp;"','"&amp;O342&amp;"',"&amp;Q342&amp;","&amp;R342&amp;","&amp;S342&amp;","&amp;T342&amp;","&amp;U342&amp;","&amp;V342&amp;","&amp;W342&amp;");"</f>
        <v>insert into servicio (id,fecha_entrega,serie,apertura,fecha_instalacion,garantia,mantenimiento,capacitacion,entrega_equipo,visita,id_empresa,id_hospital,id_equipo,id_marca,id_modelo,id_os,id_ingeniero) values (nextval('seq_servicio'),'','001136340','','','','42859','','','',11,658,209,53,130,138,30);</v>
      </c>
    </row>
    <row r="343" customFormat="false" ht="13.8" hidden="false" customHeight="false" outlineLevel="0" collapsed="false">
      <c r="A343" s="31" t="s">
        <v>1091</v>
      </c>
      <c r="B343" s="31"/>
      <c r="C343" s="31" t="s">
        <v>5208</v>
      </c>
      <c r="D343" s="31" t="s">
        <v>4840</v>
      </c>
      <c r="E343" s="31" t="s">
        <v>4803</v>
      </c>
      <c r="F343" s="32" t="s">
        <v>2009</v>
      </c>
      <c r="G343" s="32" t="s">
        <v>5216</v>
      </c>
      <c r="H343" s="33"/>
      <c r="I343" s="33"/>
      <c r="J343" s="34" t="n">
        <v>2143</v>
      </c>
      <c r="K343" s="31"/>
      <c r="L343" s="35" t="n">
        <v>42859</v>
      </c>
      <c r="M343" s="36"/>
      <c r="N343" s="31"/>
      <c r="O343" s="31"/>
      <c r="P343" s="31" t="s">
        <v>5095</v>
      </c>
      <c r="Q343" s="0" t="n">
        <f aca="false">IF(ISNA(VLOOKUP(A343,calculos!$A$2:$B$20,2,1)),"null",VLOOKUP(A343,calculos!$A$2:$B$20,2,1))</f>
        <v>11</v>
      </c>
      <c r="R343" s="0" t="n">
        <f aca="false">IF(ISNA(VLOOKUP(C343,calculos!$D$2:$E$1218,2,1)),"null",VLOOKUP(C343,calculos!$D$2:$E$1218,2,1))</f>
        <v>658</v>
      </c>
      <c r="S343" s="0" t="n">
        <f aca="false">IF(ISNA(VLOOKUP(D343,calculos!$G$2:$H$1118,2,1)),"null",VLOOKUP(D343,calculos!$G$2:$H$1118,2,1))</f>
        <v>209</v>
      </c>
      <c r="T343" s="0" t="n">
        <f aca="false">IF(ISNA(VLOOKUP(E343,calculos!$J$2:$K$220,2,1)),"null",VLOOKUP(E343,calculos!$J$2:$K$220,2,1))</f>
        <v>53</v>
      </c>
      <c r="U343" s="0" t="n">
        <f aca="false">IF(ISNA(VLOOKUP(F343,calculos!$M$2:$N$658,2,1)),"null",VLOOKUP(F343,calculos!$M$2:$N$658,2,1))</f>
        <v>130</v>
      </c>
      <c r="V343" s="0" t="n">
        <f aca="false">IF(ISNA(VLOOKUP(J343,calculos!$P$2:$Q$1711,2,1)),"null",VLOOKUP(J343,calculos!$P$2:$Q$1711,2,1))</f>
        <v>137</v>
      </c>
      <c r="W343" s="0" t="n">
        <f aca="false">IF(ISNA(VLOOKUP(P343,calculos!$S$2:$T$58,2,1)),"null",VLOOKUP(P343,calculos!$S$2:$T$58,2,1))</f>
        <v>30</v>
      </c>
      <c r="X343" s="9" t="str">
        <f aca="false">$X$1&amp;B343&amp;"','"&amp;G343&amp;"','"&amp;H343&amp;"','"&amp;I343&amp;"','"&amp;K343&amp;"','"&amp;L343&amp;"','"&amp;M343&amp;"','"&amp;N343&amp;"','"&amp;O343&amp;"',"&amp;Q343&amp;","&amp;R343&amp;","&amp;S343&amp;","&amp;T343&amp;","&amp;U343&amp;","&amp;V343&amp;","&amp;W343&amp;");"</f>
        <v>insert into servicio (id,fecha_entrega,serie,apertura,fecha_instalacion,garantia,mantenimiento,capacitacion,entrega_equipo,visita,id_empresa,id_hospital,id_equipo,id_marca,id_modelo,id_os,id_ingeniero) values (nextval('seq_servicio'),'','001136318','','','','42859','','','',11,658,209,53,130,137,30);</v>
      </c>
    </row>
    <row r="344" customFormat="false" ht="13.8" hidden="false" customHeight="false" outlineLevel="0" collapsed="false">
      <c r="A344" s="31" t="s">
        <v>1091</v>
      </c>
      <c r="B344" s="31"/>
      <c r="C344" s="31" t="s">
        <v>5208</v>
      </c>
      <c r="D344" s="31" t="s">
        <v>5209</v>
      </c>
      <c r="E344" s="31" t="s">
        <v>4803</v>
      </c>
      <c r="F344" s="32" t="s">
        <v>2541</v>
      </c>
      <c r="G344" s="32" t="s">
        <v>4826</v>
      </c>
      <c r="H344" s="33"/>
      <c r="I344" s="33"/>
      <c r="J344" s="34" t="n">
        <v>2126</v>
      </c>
      <c r="K344" s="31"/>
      <c r="L344" s="35" t="n">
        <v>42857</v>
      </c>
      <c r="M344" s="36"/>
      <c r="N344" s="31"/>
      <c r="O344" s="31"/>
      <c r="P344" s="31" t="s">
        <v>5095</v>
      </c>
      <c r="Q344" s="0" t="n">
        <f aca="false">IF(ISNA(VLOOKUP(A344,calculos!$A$2:$B$20,2,1)),"null",VLOOKUP(A344,calculos!$A$2:$B$20,2,1))</f>
        <v>11</v>
      </c>
      <c r="R344" s="0" t="n">
        <f aca="false">IF(ISNA(VLOOKUP(C344,calculos!$D$2:$E$1218,2,1)),"null",VLOOKUP(C344,calculos!$D$2:$E$1218,2,1))</f>
        <v>658</v>
      </c>
      <c r="S344" s="0" t="n">
        <f aca="false">IF(ISNA(VLOOKUP(D344,calculos!$G$2:$H$1118,2,1)),"null",VLOOKUP(D344,calculos!$G$2:$H$1118,2,1))</f>
        <v>203</v>
      </c>
      <c r="T344" s="0" t="n">
        <f aca="false">IF(ISNA(VLOOKUP(E344,calculos!$J$2:$K$220,2,1)),"null",VLOOKUP(E344,calculos!$J$2:$K$220,2,1))</f>
        <v>53</v>
      </c>
      <c r="U344" s="0" t="n">
        <f aca="false">IF(ISNA(VLOOKUP(F344,calculos!$M$2:$N$658,2,1)),"null",VLOOKUP(F344,calculos!$M$2:$N$658,2,1))</f>
        <v>529</v>
      </c>
      <c r="V344" s="0" t="n">
        <f aca="false">IF(ISNA(VLOOKUP(J344,calculos!$P$2:$Q$1711,2,1)),"null",VLOOKUP(J344,calculos!$P$2:$Q$1711,2,1))</f>
        <v>120</v>
      </c>
      <c r="W344" s="0" t="n">
        <f aca="false">IF(ISNA(VLOOKUP(P344,calculos!$S$2:$T$58,2,1)),"null",VLOOKUP(P344,calculos!$S$2:$T$58,2,1))</f>
        <v>30</v>
      </c>
      <c r="X344" s="9" t="str">
        <f aca="false">$X$1&amp;B344&amp;"','"&amp;G344&amp;"','"&amp;H344&amp;"','"&amp;I344&amp;"','"&amp;K344&amp;"','"&amp;L344&amp;"','"&amp;M344&amp;"','"&amp;N344&amp;"','"&amp;O344&amp;"',"&amp;Q344&amp;","&amp;R344&amp;","&amp;S344&amp;","&amp;T344&amp;","&amp;U344&amp;","&amp;V344&amp;","&amp;W344&amp;");"</f>
        <v>insert into servicio (id,fecha_entrega,serie,apertura,fecha_instalacion,garantia,mantenimiento,capacitacion,entrega_equipo,visita,id_empresa,id_hospital,id_equipo,id_marca,id_modelo,id_os,id_ingeniero) values (nextval('seq_servicio'),'','001136396','','','','42857','','','',11,658,203,53,529,120,30);</v>
      </c>
    </row>
    <row r="345" customFormat="false" ht="13.8" hidden="false" customHeight="false" outlineLevel="0" collapsed="false">
      <c r="A345" s="31" t="s">
        <v>1091</v>
      </c>
      <c r="B345" s="31"/>
      <c r="C345" s="31" t="s">
        <v>5208</v>
      </c>
      <c r="D345" s="31" t="s">
        <v>5209</v>
      </c>
      <c r="E345" s="31" t="s">
        <v>4803</v>
      </c>
      <c r="F345" s="32" t="s">
        <v>2541</v>
      </c>
      <c r="G345" s="32" t="s">
        <v>4827</v>
      </c>
      <c r="H345" s="33"/>
      <c r="I345" s="33"/>
      <c r="J345" s="34" t="n">
        <v>2125</v>
      </c>
      <c r="K345" s="31"/>
      <c r="L345" s="35" t="n">
        <v>42857</v>
      </c>
      <c r="M345" s="36"/>
      <c r="N345" s="31"/>
      <c r="O345" s="31"/>
      <c r="P345" s="31" t="s">
        <v>5095</v>
      </c>
      <c r="Q345" s="0" t="n">
        <f aca="false">IF(ISNA(VLOOKUP(A345,calculos!$A$2:$B$20,2,1)),"null",VLOOKUP(A345,calculos!$A$2:$B$20,2,1))</f>
        <v>11</v>
      </c>
      <c r="R345" s="0" t="n">
        <f aca="false">IF(ISNA(VLOOKUP(C345,calculos!$D$2:$E$1218,2,1)),"null",VLOOKUP(C345,calculos!$D$2:$E$1218,2,1))</f>
        <v>658</v>
      </c>
      <c r="S345" s="0" t="n">
        <f aca="false">IF(ISNA(VLOOKUP(D345,calculos!$G$2:$H$1118,2,1)),"null",VLOOKUP(D345,calculos!$G$2:$H$1118,2,1))</f>
        <v>203</v>
      </c>
      <c r="T345" s="0" t="n">
        <f aca="false">IF(ISNA(VLOOKUP(E345,calculos!$J$2:$K$220,2,1)),"null",VLOOKUP(E345,calculos!$J$2:$K$220,2,1))</f>
        <v>53</v>
      </c>
      <c r="U345" s="0" t="n">
        <f aca="false">IF(ISNA(VLOOKUP(F345,calculos!$M$2:$N$658,2,1)),"null",VLOOKUP(F345,calculos!$M$2:$N$658,2,1))</f>
        <v>529</v>
      </c>
      <c r="V345" s="0" t="n">
        <f aca="false">IF(ISNA(VLOOKUP(J345,calculos!$P$2:$Q$1711,2,1)),"null",VLOOKUP(J345,calculos!$P$2:$Q$1711,2,1))</f>
        <v>119</v>
      </c>
      <c r="W345" s="0" t="n">
        <f aca="false">IF(ISNA(VLOOKUP(P345,calculos!$S$2:$T$58,2,1)),"null",VLOOKUP(P345,calculos!$S$2:$T$58,2,1))</f>
        <v>30</v>
      </c>
      <c r="X345" s="9" t="str">
        <f aca="false">$X$1&amp;B345&amp;"','"&amp;G345&amp;"','"&amp;H345&amp;"','"&amp;I345&amp;"','"&amp;K345&amp;"','"&amp;L345&amp;"','"&amp;M345&amp;"','"&amp;N345&amp;"','"&amp;O345&amp;"',"&amp;Q345&amp;","&amp;R345&amp;","&amp;S345&amp;","&amp;T345&amp;","&amp;U345&amp;","&amp;V345&amp;","&amp;W345&amp;");"</f>
        <v>insert into servicio (id,fecha_entrega,serie,apertura,fecha_instalacion,garantia,mantenimiento,capacitacion,entrega_equipo,visita,id_empresa,id_hospital,id_equipo,id_marca,id_modelo,id_os,id_ingeniero) values (nextval('seq_servicio'),'','001136392','','','','42857','','','',11,658,203,53,529,119,30);</v>
      </c>
    </row>
    <row r="346" customFormat="false" ht="13.8" hidden="false" customHeight="false" outlineLevel="0" collapsed="false">
      <c r="A346" s="31" t="s">
        <v>1091</v>
      </c>
      <c r="B346" s="31"/>
      <c r="C346" s="31" t="s">
        <v>5208</v>
      </c>
      <c r="D346" s="31" t="s">
        <v>5209</v>
      </c>
      <c r="E346" s="31" t="s">
        <v>4803</v>
      </c>
      <c r="F346" s="32" t="s">
        <v>2541</v>
      </c>
      <c r="G346" s="32" t="s">
        <v>4828</v>
      </c>
      <c r="H346" s="33"/>
      <c r="I346" s="33"/>
      <c r="J346" s="34" t="n">
        <v>2124</v>
      </c>
      <c r="K346" s="31"/>
      <c r="L346" s="35" t="n">
        <v>42857</v>
      </c>
      <c r="M346" s="36"/>
      <c r="N346" s="31"/>
      <c r="O346" s="31"/>
      <c r="P346" s="31" t="s">
        <v>5095</v>
      </c>
      <c r="Q346" s="0" t="n">
        <f aca="false">IF(ISNA(VLOOKUP(A346,calculos!$A$2:$B$20,2,1)),"null",VLOOKUP(A346,calculos!$A$2:$B$20,2,1))</f>
        <v>11</v>
      </c>
      <c r="R346" s="0" t="n">
        <f aca="false">IF(ISNA(VLOOKUP(C346,calculos!$D$2:$E$1218,2,1)),"null",VLOOKUP(C346,calculos!$D$2:$E$1218,2,1))</f>
        <v>658</v>
      </c>
      <c r="S346" s="0" t="n">
        <f aca="false">IF(ISNA(VLOOKUP(D346,calculos!$G$2:$H$1118,2,1)),"null",VLOOKUP(D346,calculos!$G$2:$H$1118,2,1))</f>
        <v>203</v>
      </c>
      <c r="T346" s="0" t="n">
        <f aca="false">IF(ISNA(VLOOKUP(E346,calculos!$J$2:$K$220,2,1)),"null",VLOOKUP(E346,calculos!$J$2:$K$220,2,1))</f>
        <v>53</v>
      </c>
      <c r="U346" s="0" t="n">
        <f aca="false">IF(ISNA(VLOOKUP(F346,calculos!$M$2:$N$658,2,1)),"null",VLOOKUP(F346,calculos!$M$2:$N$658,2,1))</f>
        <v>529</v>
      </c>
      <c r="V346" s="0" t="n">
        <f aca="false">IF(ISNA(VLOOKUP(J346,calculos!$P$2:$Q$1711,2,1)),"null",VLOOKUP(J346,calculos!$P$2:$Q$1711,2,1))</f>
        <v>118</v>
      </c>
      <c r="W346" s="0" t="n">
        <f aca="false">IF(ISNA(VLOOKUP(P346,calculos!$S$2:$T$58,2,1)),"null",VLOOKUP(P346,calculos!$S$2:$T$58,2,1))</f>
        <v>30</v>
      </c>
      <c r="X346" s="9" t="str">
        <f aca="false">$X$1&amp;B346&amp;"','"&amp;G346&amp;"','"&amp;H346&amp;"','"&amp;I346&amp;"','"&amp;K346&amp;"','"&amp;L346&amp;"','"&amp;M346&amp;"','"&amp;N346&amp;"','"&amp;O346&amp;"',"&amp;Q346&amp;","&amp;R346&amp;","&amp;S346&amp;","&amp;T346&amp;","&amp;U346&amp;","&amp;V346&amp;","&amp;W346&amp;");"</f>
        <v>insert into servicio (id,fecha_entrega,serie,apertura,fecha_instalacion,garantia,mantenimiento,capacitacion,entrega_equipo,visita,id_empresa,id_hospital,id_equipo,id_marca,id_modelo,id_os,id_ingeniero) values (nextval('seq_servicio'),'','001136394','','','','42857','','','',11,658,203,53,529,118,30);</v>
      </c>
    </row>
    <row r="347" customFormat="false" ht="13.8" hidden="false" customHeight="false" outlineLevel="0" collapsed="false">
      <c r="A347" s="31" t="s">
        <v>1091</v>
      </c>
      <c r="B347" s="31"/>
      <c r="C347" s="31" t="s">
        <v>5208</v>
      </c>
      <c r="D347" s="31" t="s">
        <v>4840</v>
      </c>
      <c r="E347" s="31" t="s">
        <v>4803</v>
      </c>
      <c r="F347" s="32" t="s">
        <v>2009</v>
      </c>
      <c r="G347" s="32" t="s">
        <v>5217</v>
      </c>
      <c r="H347" s="33"/>
      <c r="I347" s="33"/>
      <c r="J347" s="34" t="n">
        <v>2140</v>
      </c>
      <c r="K347" s="31"/>
      <c r="L347" s="35" t="n">
        <v>42859</v>
      </c>
      <c r="M347" s="36"/>
      <c r="N347" s="31"/>
      <c r="O347" s="31"/>
      <c r="P347" s="31" t="s">
        <v>5095</v>
      </c>
      <c r="Q347" s="0" t="n">
        <f aca="false">IF(ISNA(VLOOKUP(A347,calculos!$A$2:$B$20,2,1)),"null",VLOOKUP(A347,calculos!$A$2:$B$20,2,1))</f>
        <v>11</v>
      </c>
      <c r="R347" s="0" t="n">
        <f aca="false">IF(ISNA(VLOOKUP(C347,calculos!$D$2:$E$1218,2,1)),"null",VLOOKUP(C347,calculos!$D$2:$E$1218,2,1))</f>
        <v>658</v>
      </c>
      <c r="S347" s="0" t="n">
        <f aca="false">IF(ISNA(VLOOKUP(D347,calculos!$G$2:$H$1118,2,1)),"null",VLOOKUP(D347,calculos!$G$2:$H$1118,2,1))</f>
        <v>209</v>
      </c>
      <c r="T347" s="0" t="n">
        <f aca="false">IF(ISNA(VLOOKUP(E347,calculos!$J$2:$K$220,2,1)),"null",VLOOKUP(E347,calculos!$J$2:$K$220,2,1))</f>
        <v>53</v>
      </c>
      <c r="U347" s="0" t="n">
        <f aca="false">IF(ISNA(VLOOKUP(F347,calculos!$M$2:$N$658,2,1)),"null",VLOOKUP(F347,calculos!$M$2:$N$658,2,1))</f>
        <v>130</v>
      </c>
      <c r="V347" s="0" t="n">
        <f aca="false">IF(ISNA(VLOOKUP(J347,calculos!$P$2:$Q$1711,2,1)),"null",VLOOKUP(J347,calculos!$P$2:$Q$1711,2,1))</f>
        <v>134</v>
      </c>
      <c r="W347" s="0" t="n">
        <f aca="false">IF(ISNA(VLOOKUP(P347,calculos!$S$2:$T$58,2,1)),"null",VLOOKUP(P347,calculos!$S$2:$T$58,2,1))</f>
        <v>30</v>
      </c>
      <c r="X347" s="9" t="str">
        <f aca="false">$X$1&amp;B347&amp;"','"&amp;G347&amp;"','"&amp;H347&amp;"','"&amp;I347&amp;"','"&amp;K347&amp;"','"&amp;L347&amp;"','"&amp;M347&amp;"','"&amp;N347&amp;"','"&amp;O347&amp;"',"&amp;Q347&amp;","&amp;R347&amp;","&amp;S347&amp;","&amp;T347&amp;","&amp;U347&amp;","&amp;V347&amp;","&amp;W347&amp;");"</f>
        <v>insert into servicio (id,fecha_entrega,serie,apertura,fecha_instalacion,garantia,mantenimiento,capacitacion,entrega_equipo,visita,id_empresa,id_hospital,id_equipo,id_marca,id_modelo,id_os,id_ingeniero) values (nextval('seq_servicio'),'','001136331','','','','42859','','','',11,658,209,53,130,134,30);</v>
      </c>
    </row>
    <row r="348" customFormat="false" ht="13.8" hidden="false" customHeight="false" outlineLevel="0" collapsed="false">
      <c r="A348" s="31" t="s">
        <v>1091</v>
      </c>
      <c r="B348" s="31"/>
      <c r="C348" s="31" t="s">
        <v>5208</v>
      </c>
      <c r="D348" s="31" t="s">
        <v>4840</v>
      </c>
      <c r="E348" s="31" t="s">
        <v>4803</v>
      </c>
      <c r="F348" s="32" t="s">
        <v>2009</v>
      </c>
      <c r="G348" s="32" t="s">
        <v>5218</v>
      </c>
      <c r="H348" s="33"/>
      <c r="I348" s="33"/>
      <c r="J348" s="34" t="n">
        <v>2139</v>
      </c>
      <c r="K348" s="31"/>
      <c r="L348" s="35" t="n">
        <v>42859</v>
      </c>
      <c r="M348" s="36"/>
      <c r="N348" s="31"/>
      <c r="O348" s="31"/>
      <c r="P348" s="31" t="s">
        <v>5095</v>
      </c>
      <c r="Q348" s="0" t="n">
        <f aca="false">IF(ISNA(VLOOKUP(A348,calculos!$A$2:$B$20,2,1)),"null",VLOOKUP(A348,calculos!$A$2:$B$20,2,1))</f>
        <v>11</v>
      </c>
      <c r="R348" s="0" t="n">
        <f aca="false">IF(ISNA(VLOOKUP(C348,calculos!$D$2:$E$1218,2,1)),"null",VLOOKUP(C348,calculos!$D$2:$E$1218,2,1))</f>
        <v>658</v>
      </c>
      <c r="S348" s="0" t="n">
        <f aca="false">IF(ISNA(VLOOKUP(D348,calculos!$G$2:$H$1118,2,1)),"null",VLOOKUP(D348,calculos!$G$2:$H$1118,2,1))</f>
        <v>209</v>
      </c>
      <c r="T348" s="0" t="n">
        <f aca="false">IF(ISNA(VLOOKUP(E348,calculos!$J$2:$K$220,2,1)),"null",VLOOKUP(E348,calculos!$J$2:$K$220,2,1))</f>
        <v>53</v>
      </c>
      <c r="U348" s="0" t="n">
        <f aca="false">IF(ISNA(VLOOKUP(F348,calculos!$M$2:$N$658,2,1)),"null",VLOOKUP(F348,calculos!$M$2:$N$658,2,1))</f>
        <v>130</v>
      </c>
      <c r="V348" s="0" t="n">
        <f aca="false">IF(ISNA(VLOOKUP(J348,calculos!$P$2:$Q$1711,2,1)),"null",VLOOKUP(J348,calculos!$P$2:$Q$1711,2,1))</f>
        <v>133</v>
      </c>
      <c r="W348" s="0" t="n">
        <f aca="false">IF(ISNA(VLOOKUP(P348,calculos!$S$2:$T$58,2,1)),"null",VLOOKUP(P348,calculos!$S$2:$T$58,2,1))</f>
        <v>30</v>
      </c>
      <c r="X348" s="9" t="str">
        <f aca="false">$X$1&amp;B348&amp;"','"&amp;G348&amp;"','"&amp;H348&amp;"','"&amp;I348&amp;"','"&amp;K348&amp;"','"&amp;L348&amp;"','"&amp;M348&amp;"','"&amp;N348&amp;"','"&amp;O348&amp;"',"&amp;Q348&amp;","&amp;R348&amp;","&amp;S348&amp;","&amp;T348&amp;","&amp;U348&amp;","&amp;V348&amp;","&amp;W348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(nextval('seq_servicio'),'','001136337','','','','42859','','','',11,658,209,53,130,133,30);</v>
      </c>
    </row>
    <row r="349" customFormat="false" ht="13.8" hidden="false" customHeight="false" outlineLevel="0" collapsed="false">
      <c r="A349" s="31" t="s">
        <v>1091</v>
      </c>
      <c r="B349" s="31"/>
      <c r="C349" s="31" t="s">
        <v>5208</v>
      </c>
      <c r="D349" s="31" t="s">
        <v>4840</v>
      </c>
      <c r="E349" s="31" t="s">
        <v>4803</v>
      </c>
      <c r="F349" s="32" t="s">
        <v>2009</v>
      </c>
      <c r="G349" s="32" t="s">
        <v>5218</v>
      </c>
      <c r="H349" s="33"/>
      <c r="I349" s="33"/>
      <c r="J349" s="34" t="n">
        <v>2138</v>
      </c>
      <c r="K349" s="31"/>
      <c r="L349" s="35" t="n">
        <v>42859</v>
      </c>
      <c r="M349" s="36"/>
      <c r="N349" s="31"/>
      <c r="O349" s="31"/>
      <c r="P349" s="31" t="s">
        <v>5095</v>
      </c>
      <c r="Q349" s="0" t="n">
        <f aca="false">IF(ISNA(VLOOKUP(A349,calculos!$A$2:$B$20,2,1)),"null",VLOOKUP(A349,calculos!$A$2:$B$20,2,1))</f>
        <v>11</v>
      </c>
      <c r="R349" s="0" t="n">
        <f aca="false">IF(ISNA(VLOOKUP(C349,calculos!$D$2:$E$1218,2,1)),"null",VLOOKUP(C349,calculos!$D$2:$E$1218,2,1))</f>
        <v>658</v>
      </c>
      <c r="S349" s="0" t="n">
        <f aca="false">IF(ISNA(VLOOKUP(D349,calculos!$G$2:$H$1118,2,1)),"null",VLOOKUP(D349,calculos!$G$2:$H$1118,2,1))</f>
        <v>209</v>
      </c>
      <c r="T349" s="0" t="n">
        <f aca="false">IF(ISNA(VLOOKUP(E349,calculos!$J$2:$K$220,2,1)),"null",VLOOKUP(E349,calculos!$J$2:$K$220,2,1))</f>
        <v>53</v>
      </c>
      <c r="U349" s="0" t="n">
        <f aca="false">IF(ISNA(VLOOKUP(F349,calculos!$M$2:$N$658,2,1)),"null",VLOOKUP(F349,calculos!$M$2:$N$658,2,1))</f>
        <v>130</v>
      </c>
      <c r="V349" s="0" t="n">
        <f aca="false">IF(ISNA(VLOOKUP(J349,calculos!$P$2:$Q$1711,2,1)),"null",VLOOKUP(J349,calculos!$P$2:$Q$1711,2,1))</f>
        <v>132</v>
      </c>
      <c r="W349" s="0" t="n">
        <f aca="false">IF(ISNA(VLOOKUP(P349,calculos!$S$2:$T$58,2,1)),"null",VLOOKUP(P349,calculos!$S$2:$T$58,2,1))</f>
        <v>30</v>
      </c>
      <c r="X349" s="9" t="str">
        <f aca="false">$X$1&amp;B349&amp;"','"&amp;G349&amp;"','"&amp;H349&amp;"','"&amp;I349&amp;"','"&amp;K349&amp;"','"&amp;L349&amp;"','"&amp;M349&amp;"','"&amp;N349&amp;"','"&amp;O349&amp;"',"&amp;Q349&amp;","&amp;R349&amp;","&amp;S349&amp;","&amp;T349&amp;","&amp;U349&amp;","&amp;V349&amp;","&amp;W349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(nextval('seq_servicio'),'','001136337','','','','42859','','','',11,658,209,53,130,132,30);</v>
      </c>
    </row>
    <row r="350" customFormat="false" ht="13.8" hidden="false" customHeight="false" outlineLevel="0" collapsed="false">
      <c r="A350" s="31" t="s">
        <v>1091</v>
      </c>
      <c r="B350" s="31"/>
      <c r="C350" s="31" t="s">
        <v>5208</v>
      </c>
      <c r="D350" s="31" t="s">
        <v>4840</v>
      </c>
      <c r="E350" s="31" t="s">
        <v>4803</v>
      </c>
      <c r="F350" s="32" t="s">
        <v>2009</v>
      </c>
      <c r="G350" s="32" t="s">
        <v>5218</v>
      </c>
      <c r="H350" s="33"/>
      <c r="I350" s="33"/>
      <c r="J350" s="34" t="n">
        <v>2137</v>
      </c>
      <c r="K350" s="31"/>
      <c r="L350" s="35" t="n">
        <v>42859</v>
      </c>
      <c r="M350" s="36"/>
      <c r="N350" s="31"/>
      <c r="O350" s="31"/>
      <c r="P350" s="31" t="s">
        <v>5095</v>
      </c>
      <c r="Q350" s="0" t="n">
        <f aca="false">IF(ISNA(VLOOKUP(A350,calculos!$A$2:$B$20,2,1)),"null",VLOOKUP(A350,calculos!$A$2:$B$20,2,1))</f>
        <v>11</v>
      </c>
      <c r="R350" s="0" t="n">
        <f aca="false">IF(ISNA(VLOOKUP(C350,calculos!$D$2:$E$1218,2,1)),"null",VLOOKUP(C350,calculos!$D$2:$E$1218,2,1))</f>
        <v>658</v>
      </c>
      <c r="S350" s="0" t="n">
        <f aca="false">IF(ISNA(VLOOKUP(D350,calculos!$G$2:$H$1118,2,1)),"null",VLOOKUP(D350,calculos!$G$2:$H$1118,2,1))</f>
        <v>209</v>
      </c>
      <c r="T350" s="0" t="n">
        <f aca="false">IF(ISNA(VLOOKUP(E350,calculos!$J$2:$K$220,2,1)),"null",VLOOKUP(E350,calculos!$J$2:$K$220,2,1))</f>
        <v>53</v>
      </c>
      <c r="U350" s="0" t="n">
        <f aca="false">IF(ISNA(VLOOKUP(F350,calculos!$M$2:$N$658,2,1)),"null",VLOOKUP(F350,calculos!$M$2:$N$658,2,1))</f>
        <v>130</v>
      </c>
      <c r="V350" s="0" t="n">
        <f aca="false">IF(ISNA(VLOOKUP(J350,calculos!$P$2:$Q$1711,2,1)),"null",VLOOKUP(J350,calculos!$P$2:$Q$1711,2,1))</f>
        <v>131</v>
      </c>
      <c r="W350" s="0" t="n">
        <f aca="false">IF(ISNA(VLOOKUP(P350,calculos!$S$2:$T$58,2,1)),"null",VLOOKUP(P350,calculos!$S$2:$T$58,2,1))</f>
        <v>30</v>
      </c>
      <c r="X350" s="9" t="str">
        <f aca="false">$X$1&amp;B350&amp;"','"&amp;G350&amp;"','"&amp;H350&amp;"','"&amp;I350&amp;"','"&amp;K350&amp;"','"&amp;L350&amp;"','"&amp;M350&amp;"','"&amp;N350&amp;"','"&amp;O350&amp;"',"&amp;Q350&amp;","&amp;R350&amp;","&amp;S350&amp;","&amp;T350&amp;","&amp;U350&amp;","&amp;V350&amp;","&amp;W350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(nextval('seq_servicio'),'','001136337','','','','42859','','','',11,658,209,53,130,131,30);</v>
      </c>
    </row>
    <row r="351" customFormat="false" ht="13.8" hidden="false" customHeight="false" outlineLevel="0" collapsed="false">
      <c r="A351" s="31" t="s">
        <v>1091</v>
      </c>
      <c r="B351" s="31"/>
      <c r="C351" s="31" t="s">
        <v>5208</v>
      </c>
      <c r="D351" s="31" t="s">
        <v>4840</v>
      </c>
      <c r="E351" s="31" t="s">
        <v>4803</v>
      </c>
      <c r="F351" s="32" t="s">
        <v>2009</v>
      </c>
      <c r="G351" s="32" t="s">
        <v>5218</v>
      </c>
      <c r="H351" s="33"/>
      <c r="I351" s="33"/>
      <c r="J351" s="34" t="n">
        <v>2136</v>
      </c>
      <c r="K351" s="31"/>
      <c r="L351" s="35" t="n">
        <v>42859</v>
      </c>
      <c r="M351" s="36"/>
      <c r="N351" s="31"/>
      <c r="O351" s="31"/>
      <c r="P351" s="31" t="s">
        <v>5095</v>
      </c>
      <c r="Q351" s="0" t="n">
        <f aca="false">IF(ISNA(VLOOKUP(A351,calculos!$A$2:$B$20,2,1)),"null",VLOOKUP(A351,calculos!$A$2:$B$20,2,1))</f>
        <v>11</v>
      </c>
      <c r="R351" s="0" t="n">
        <f aca="false">IF(ISNA(VLOOKUP(C351,calculos!$D$2:$E$1218,2,1)),"null",VLOOKUP(C351,calculos!$D$2:$E$1218,2,1))</f>
        <v>658</v>
      </c>
      <c r="S351" s="0" t="n">
        <f aca="false">IF(ISNA(VLOOKUP(D351,calculos!$G$2:$H$1118,2,1)),"null",VLOOKUP(D351,calculos!$G$2:$H$1118,2,1))</f>
        <v>209</v>
      </c>
      <c r="T351" s="0" t="n">
        <f aca="false">IF(ISNA(VLOOKUP(E351,calculos!$J$2:$K$220,2,1)),"null",VLOOKUP(E351,calculos!$J$2:$K$220,2,1))</f>
        <v>53</v>
      </c>
      <c r="U351" s="0" t="n">
        <f aca="false">IF(ISNA(VLOOKUP(F351,calculos!$M$2:$N$658,2,1)),"null",VLOOKUP(F351,calculos!$M$2:$N$658,2,1))</f>
        <v>130</v>
      </c>
      <c r="V351" s="0" t="n">
        <f aca="false">IF(ISNA(VLOOKUP(J351,calculos!$P$2:$Q$1711,2,1)),"null",VLOOKUP(J351,calculos!$P$2:$Q$1711,2,1))</f>
        <v>130</v>
      </c>
      <c r="W351" s="0" t="n">
        <f aca="false">IF(ISNA(VLOOKUP(P351,calculos!$S$2:$T$58,2,1)),"null",VLOOKUP(P351,calculos!$S$2:$T$58,2,1))</f>
        <v>30</v>
      </c>
      <c r="X351" s="9" t="str">
        <f aca="false">$X$1&amp;B351&amp;"','"&amp;G351&amp;"','"&amp;H351&amp;"','"&amp;I351&amp;"','"&amp;K351&amp;"','"&amp;L351&amp;"','"&amp;M351&amp;"','"&amp;N351&amp;"','"&amp;O351&amp;"',"&amp;Q351&amp;","&amp;R351&amp;","&amp;S351&amp;","&amp;T351&amp;","&amp;U351&amp;","&amp;V351&amp;","&amp;W351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(nextval('seq_servicio'),'','001136337','','','','42859','','','',11,658,209,53,130,130,30);</v>
      </c>
    </row>
    <row r="352" customFormat="false" ht="13.8" hidden="false" customHeight="false" outlineLevel="0" collapsed="false">
      <c r="A352" s="31" t="s">
        <v>1091</v>
      </c>
      <c r="B352" s="31"/>
      <c r="C352" s="31" t="s">
        <v>5208</v>
      </c>
      <c r="D352" s="31" t="s">
        <v>4840</v>
      </c>
      <c r="E352" s="31" t="s">
        <v>4803</v>
      </c>
      <c r="F352" s="32" t="s">
        <v>2009</v>
      </c>
      <c r="G352" s="32" t="s">
        <v>5218</v>
      </c>
      <c r="H352" s="33"/>
      <c r="I352" s="33"/>
      <c r="J352" s="34" t="n">
        <v>2135</v>
      </c>
      <c r="K352" s="31"/>
      <c r="L352" s="35" t="n">
        <v>42859</v>
      </c>
      <c r="M352" s="36"/>
      <c r="N352" s="31"/>
      <c r="O352" s="31"/>
      <c r="P352" s="31" t="s">
        <v>5095</v>
      </c>
      <c r="Q352" s="0" t="n">
        <f aca="false">IF(ISNA(VLOOKUP(A352,calculos!$A$2:$B$20,2,1)),"null",VLOOKUP(A352,calculos!$A$2:$B$20,2,1))</f>
        <v>11</v>
      </c>
      <c r="R352" s="0" t="n">
        <f aca="false">IF(ISNA(VLOOKUP(C352,calculos!$D$2:$E$1218,2,1)),"null",VLOOKUP(C352,calculos!$D$2:$E$1218,2,1))</f>
        <v>658</v>
      </c>
      <c r="S352" s="0" t="n">
        <f aca="false">IF(ISNA(VLOOKUP(D352,calculos!$G$2:$H$1118,2,1)),"null",VLOOKUP(D352,calculos!$G$2:$H$1118,2,1))</f>
        <v>209</v>
      </c>
      <c r="T352" s="0" t="n">
        <f aca="false">IF(ISNA(VLOOKUP(E352,calculos!$J$2:$K$220,2,1)),"null",VLOOKUP(E352,calculos!$J$2:$K$220,2,1))</f>
        <v>53</v>
      </c>
      <c r="U352" s="0" t="n">
        <f aca="false">IF(ISNA(VLOOKUP(F352,calculos!$M$2:$N$658,2,1)),"null",VLOOKUP(F352,calculos!$M$2:$N$658,2,1))</f>
        <v>130</v>
      </c>
      <c r="V352" s="0" t="n">
        <f aca="false">IF(ISNA(VLOOKUP(J352,calculos!$P$2:$Q$1711,2,1)),"null",VLOOKUP(J352,calculos!$P$2:$Q$1711,2,1))</f>
        <v>129</v>
      </c>
      <c r="W352" s="0" t="n">
        <f aca="false">IF(ISNA(VLOOKUP(P352,calculos!$S$2:$T$58,2,1)),"null",VLOOKUP(P352,calculos!$S$2:$T$58,2,1))</f>
        <v>30</v>
      </c>
      <c r="X352" s="9" t="str">
        <f aca="false">$X$1&amp;B352&amp;"','"&amp;G352&amp;"','"&amp;H352&amp;"','"&amp;I352&amp;"','"&amp;K352&amp;"','"&amp;L352&amp;"','"&amp;M352&amp;"','"&amp;N352&amp;"','"&amp;O352&amp;"',"&amp;Q352&amp;","&amp;R352&amp;","&amp;S352&amp;","&amp;T352&amp;","&amp;U352&amp;","&amp;V352&amp;","&amp;W352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(nextval('seq_servicio'),'','001136337','','','','42859','','','',11,658,209,53,130,129,30);</v>
      </c>
    </row>
    <row r="353" customFormat="false" ht="13.8" hidden="false" customHeight="false" outlineLevel="0" collapsed="false">
      <c r="A353" s="31" t="s">
        <v>1091</v>
      </c>
      <c r="B353" s="31"/>
      <c r="C353" s="31" t="s">
        <v>5208</v>
      </c>
      <c r="D353" s="31" t="s">
        <v>4840</v>
      </c>
      <c r="E353" s="31" t="s">
        <v>4803</v>
      </c>
      <c r="F353" s="32" t="s">
        <v>2009</v>
      </c>
      <c r="G353" s="32" t="s">
        <v>5218</v>
      </c>
      <c r="H353" s="33"/>
      <c r="I353" s="33"/>
      <c r="J353" s="34" t="n">
        <v>2134</v>
      </c>
      <c r="K353" s="31"/>
      <c r="L353" s="35" t="n">
        <v>42859</v>
      </c>
      <c r="M353" s="36"/>
      <c r="N353" s="31"/>
      <c r="O353" s="31"/>
      <c r="P353" s="31" t="s">
        <v>5095</v>
      </c>
      <c r="Q353" s="0" t="n">
        <f aca="false">IF(ISNA(VLOOKUP(A353,calculos!$A$2:$B$20,2,1)),"null",VLOOKUP(A353,calculos!$A$2:$B$20,2,1))</f>
        <v>11</v>
      </c>
      <c r="R353" s="0" t="n">
        <f aca="false">IF(ISNA(VLOOKUP(C353,calculos!$D$2:$E$1218,2,1)),"null",VLOOKUP(C353,calculos!$D$2:$E$1218,2,1))</f>
        <v>658</v>
      </c>
      <c r="S353" s="0" t="n">
        <f aca="false">IF(ISNA(VLOOKUP(D353,calculos!$G$2:$H$1118,2,1)),"null",VLOOKUP(D353,calculos!$G$2:$H$1118,2,1))</f>
        <v>209</v>
      </c>
      <c r="T353" s="0" t="n">
        <f aca="false">IF(ISNA(VLOOKUP(E353,calculos!$J$2:$K$220,2,1)),"null",VLOOKUP(E353,calculos!$J$2:$K$220,2,1))</f>
        <v>53</v>
      </c>
      <c r="U353" s="0" t="n">
        <f aca="false">IF(ISNA(VLOOKUP(F353,calculos!$M$2:$N$658,2,1)),"null",VLOOKUP(F353,calculos!$M$2:$N$658,2,1))</f>
        <v>130</v>
      </c>
      <c r="V353" s="0" t="n">
        <f aca="false">IF(ISNA(VLOOKUP(J353,calculos!$P$2:$Q$1711,2,1)),"null",VLOOKUP(J353,calculos!$P$2:$Q$1711,2,1))</f>
        <v>128</v>
      </c>
      <c r="W353" s="0" t="n">
        <f aca="false">IF(ISNA(VLOOKUP(P353,calculos!$S$2:$T$58,2,1)),"null",VLOOKUP(P353,calculos!$S$2:$T$58,2,1))</f>
        <v>30</v>
      </c>
      <c r="X353" s="9" t="str">
        <f aca="false">$X$1&amp;B353&amp;"','"&amp;G353&amp;"','"&amp;H353&amp;"','"&amp;I353&amp;"','"&amp;K353&amp;"','"&amp;L353&amp;"','"&amp;M353&amp;"','"&amp;N353&amp;"','"&amp;O353&amp;"',"&amp;Q353&amp;","&amp;R353&amp;","&amp;S353&amp;","&amp;T353&amp;","&amp;U353&amp;","&amp;V353&amp;","&amp;W353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(nextval('seq_servicio'),'','001136337','','','','42859','','','',11,658,209,53,130,128,30);</v>
      </c>
    </row>
    <row r="354" customFormat="false" ht="13.8" hidden="false" customHeight="false" outlineLevel="0" collapsed="false">
      <c r="A354" s="31" t="s">
        <v>1091</v>
      </c>
      <c r="B354" s="31"/>
      <c r="C354" s="31" t="s">
        <v>5208</v>
      </c>
      <c r="D354" s="31" t="s">
        <v>4840</v>
      </c>
      <c r="E354" s="31" t="s">
        <v>4803</v>
      </c>
      <c r="F354" s="32" t="s">
        <v>2009</v>
      </c>
      <c r="G354" s="32" t="s">
        <v>5218</v>
      </c>
      <c r="H354" s="33"/>
      <c r="I354" s="33"/>
      <c r="J354" s="34" t="n">
        <v>2133</v>
      </c>
      <c r="K354" s="31"/>
      <c r="L354" s="35" t="n">
        <v>42859</v>
      </c>
      <c r="M354" s="36"/>
      <c r="N354" s="31"/>
      <c r="O354" s="31"/>
      <c r="P354" s="31" t="s">
        <v>5095</v>
      </c>
      <c r="Q354" s="0" t="n">
        <f aca="false">IF(ISNA(VLOOKUP(A354,calculos!$A$2:$B$20,2,1)),"null",VLOOKUP(A354,calculos!$A$2:$B$20,2,1))</f>
        <v>11</v>
      </c>
      <c r="R354" s="0" t="n">
        <f aca="false">IF(ISNA(VLOOKUP(C354,calculos!$D$2:$E$1218,2,1)),"null",VLOOKUP(C354,calculos!$D$2:$E$1218,2,1))</f>
        <v>658</v>
      </c>
      <c r="S354" s="0" t="n">
        <f aca="false">IF(ISNA(VLOOKUP(D354,calculos!$G$2:$H$1118,2,1)),"null",VLOOKUP(D354,calculos!$G$2:$H$1118,2,1))</f>
        <v>209</v>
      </c>
      <c r="T354" s="0" t="n">
        <f aca="false">IF(ISNA(VLOOKUP(E354,calculos!$J$2:$K$220,2,1)),"null",VLOOKUP(E354,calculos!$J$2:$K$220,2,1))</f>
        <v>53</v>
      </c>
      <c r="U354" s="0" t="n">
        <f aca="false">IF(ISNA(VLOOKUP(F354,calculos!$M$2:$N$658,2,1)),"null",VLOOKUP(F354,calculos!$M$2:$N$658,2,1))</f>
        <v>130</v>
      </c>
      <c r="V354" s="0" t="n">
        <f aca="false">IF(ISNA(VLOOKUP(J354,calculos!$P$2:$Q$1711,2,1)),"null",VLOOKUP(J354,calculos!$P$2:$Q$1711,2,1))</f>
        <v>127</v>
      </c>
      <c r="W354" s="0" t="n">
        <f aca="false">IF(ISNA(VLOOKUP(P354,calculos!$S$2:$T$58,2,1)),"null",VLOOKUP(P354,calculos!$S$2:$T$58,2,1))</f>
        <v>30</v>
      </c>
      <c r="X354" s="9" t="str">
        <f aca="false">$X$1&amp;B354&amp;"','"&amp;G354&amp;"','"&amp;H354&amp;"','"&amp;I354&amp;"','"&amp;K354&amp;"','"&amp;L354&amp;"','"&amp;M354&amp;"','"&amp;N354&amp;"','"&amp;O354&amp;"',"&amp;Q354&amp;","&amp;R354&amp;","&amp;S354&amp;","&amp;T354&amp;","&amp;U354&amp;","&amp;V354&amp;","&amp;W354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(nextval('seq_servicio'),'','001136337','','','','42859','','','',11,658,209,53,130,127,30);</v>
      </c>
    </row>
    <row r="355" customFormat="false" ht="13.8" hidden="false" customHeight="false" outlineLevel="0" collapsed="false">
      <c r="A355" s="31" t="s">
        <v>1091</v>
      </c>
      <c r="B355" s="31"/>
      <c r="C355" s="31" t="s">
        <v>5208</v>
      </c>
      <c r="D355" s="31" t="s">
        <v>4840</v>
      </c>
      <c r="E355" s="31" t="s">
        <v>4803</v>
      </c>
      <c r="F355" s="32" t="s">
        <v>2009</v>
      </c>
      <c r="G355" s="32" t="s">
        <v>5218</v>
      </c>
      <c r="H355" s="33"/>
      <c r="I355" s="33"/>
      <c r="J355" s="34" t="n">
        <v>2131</v>
      </c>
      <c r="K355" s="31"/>
      <c r="L355" s="35" t="n">
        <v>42859</v>
      </c>
      <c r="M355" s="36"/>
      <c r="N355" s="31"/>
      <c r="O355" s="31"/>
      <c r="P355" s="31" t="s">
        <v>5095</v>
      </c>
      <c r="Q355" s="0" t="n">
        <f aca="false">IF(ISNA(VLOOKUP(A355,calculos!$A$2:$B$20,2,1)),"null",VLOOKUP(A355,calculos!$A$2:$B$20,2,1))</f>
        <v>11</v>
      </c>
      <c r="R355" s="0" t="n">
        <f aca="false">IF(ISNA(VLOOKUP(C355,calculos!$D$2:$E$1218,2,1)),"null",VLOOKUP(C355,calculos!$D$2:$E$1218,2,1))</f>
        <v>658</v>
      </c>
      <c r="S355" s="0" t="n">
        <f aca="false">IF(ISNA(VLOOKUP(D355,calculos!$G$2:$H$1118,2,1)),"null",VLOOKUP(D355,calculos!$G$2:$H$1118,2,1))</f>
        <v>209</v>
      </c>
      <c r="T355" s="0" t="n">
        <f aca="false">IF(ISNA(VLOOKUP(E355,calculos!$J$2:$K$220,2,1)),"null",VLOOKUP(E355,calculos!$J$2:$K$220,2,1))</f>
        <v>53</v>
      </c>
      <c r="U355" s="0" t="n">
        <f aca="false">IF(ISNA(VLOOKUP(F355,calculos!$M$2:$N$658,2,1)),"null",VLOOKUP(F355,calculos!$M$2:$N$658,2,1))</f>
        <v>130</v>
      </c>
      <c r="V355" s="0" t="n">
        <f aca="false">IF(ISNA(VLOOKUP(J355,calculos!$P$2:$Q$1711,2,1)),"null",VLOOKUP(J355,calculos!$P$2:$Q$1711,2,1))</f>
        <v>125</v>
      </c>
      <c r="W355" s="0" t="n">
        <f aca="false">IF(ISNA(VLOOKUP(P355,calculos!$S$2:$T$58,2,1)),"null",VLOOKUP(P355,calculos!$S$2:$T$58,2,1))</f>
        <v>30</v>
      </c>
      <c r="X355" s="9" t="str">
        <f aca="false">$X$1&amp;B355&amp;"','"&amp;G355&amp;"','"&amp;H355&amp;"','"&amp;I355&amp;"','"&amp;K355&amp;"','"&amp;L355&amp;"','"&amp;M355&amp;"','"&amp;N355&amp;"','"&amp;O355&amp;"',"&amp;Q355&amp;","&amp;R355&amp;","&amp;S355&amp;","&amp;T355&amp;","&amp;U355&amp;","&amp;V355&amp;","&amp;W355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(nextval('seq_servicio'),'','001136337','','','','42859','','','',11,658,209,53,130,125,30);</v>
      </c>
    </row>
    <row r="356" customFormat="false" ht="13.8" hidden="false" customHeight="false" outlineLevel="0" collapsed="false">
      <c r="A356" s="31" t="s">
        <v>1091</v>
      </c>
      <c r="B356" s="31"/>
      <c r="C356" s="31" t="s">
        <v>5208</v>
      </c>
      <c r="D356" s="31" t="s">
        <v>4840</v>
      </c>
      <c r="E356" s="31" t="s">
        <v>4803</v>
      </c>
      <c r="F356" s="32" t="s">
        <v>2009</v>
      </c>
      <c r="G356" s="32" t="s">
        <v>5218</v>
      </c>
      <c r="H356" s="33"/>
      <c r="I356" s="33"/>
      <c r="J356" s="34" t="n">
        <v>2132</v>
      </c>
      <c r="K356" s="31"/>
      <c r="L356" s="35" t="n">
        <v>42859</v>
      </c>
      <c r="M356" s="36"/>
      <c r="N356" s="31"/>
      <c r="O356" s="31"/>
      <c r="P356" s="31" t="s">
        <v>5095</v>
      </c>
      <c r="Q356" s="0" t="n">
        <f aca="false">IF(ISNA(VLOOKUP(A356,calculos!$A$2:$B$20,2,1)),"null",VLOOKUP(A356,calculos!$A$2:$B$20,2,1))</f>
        <v>11</v>
      </c>
      <c r="R356" s="0" t="n">
        <f aca="false">IF(ISNA(VLOOKUP(C356,calculos!$D$2:$E$1218,2,1)),"null",VLOOKUP(C356,calculos!$D$2:$E$1218,2,1))</f>
        <v>658</v>
      </c>
      <c r="S356" s="0" t="n">
        <f aca="false">IF(ISNA(VLOOKUP(D356,calculos!$G$2:$H$1118,2,1)),"null",VLOOKUP(D356,calculos!$G$2:$H$1118,2,1))</f>
        <v>209</v>
      </c>
      <c r="T356" s="0" t="n">
        <f aca="false">IF(ISNA(VLOOKUP(E356,calculos!$J$2:$K$220,2,1)),"null",VLOOKUP(E356,calculos!$J$2:$K$220,2,1))</f>
        <v>53</v>
      </c>
      <c r="U356" s="0" t="n">
        <f aca="false">IF(ISNA(VLOOKUP(F356,calculos!$M$2:$N$658,2,1)),"null",VLOOKUP(F356,calculos!$M$2:$N$658,2,1))</f>
        <v>130</v>
      </c>
      <c r="V356" s="0" t="n">
        <f aca="false">IF(ISNA(VLOOKUP(J356,calculos!$P$2:$Q$1711,2,1)),"null",VLOOKUP(J356,calculos!$P$2:$Q$1711,2,1))</f>
        <v>126</v>
      </c>
      <c r="W356" s="0" t="n">
        <f aca="false">IF(ISNA(VLOOKUP(P356,calculos!$S$2:$T$58,2,1)),"null",VLOOKUP(P356,calculos!$S$2:$T$58,2,1))</f>
        <v>30</v>
      </c>
      <c r="X356" s="9" t="str">
        <f aca="false">$X$1&amp;B356&amp;"','"&amp;G356&amp;"','"&amp;H356&amp;"','"&amp;I356&amp;"','"&amp;K356&amp;"','"&amp;L356&amp;"','"&amp;M356&amp;"','"&amp;N356&amp;"','"&amp;O356&amp;"',"&amp;Q356&amp;","&amp;R356&amp;","&amp;S356&amp;","&amp;T356&amp;","&amp;U356&amp;","&amp;V356&amp;","&amp;W356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(nextval('seq_servicio'),'','001136337','','','','42859','','','',11,658,209,53,130,126,30);</v>
      </c>
    </row>
    <row r="357" customFormat="false" ht="13.8" hidden="false" customHeight="false" outlineLevel="0" collapsed="false">
      <c r="A357" s="31" t="s">
        <v>1091</v>
      </c>
      <c r="B357" s="31"/>
      <c r="C357" s="31" t="s">
        <v>5208</v>
      </c>
      <c r="D357" s="31" t="s">
        <v>4840</v>
      </c>
      <c r="E357" s="31" t="s">
        <v>4803</v>
      </c>
      <c r="F357" s="32" t="s">
        <v>2009</v>
      </c>
      <c r="G357" s="32" t="s">
        <v>5218</v>
      </c>
      <c r="H357" s="33"/>
      <c r="I357" s="33"/>
      <c r="J357" s="34" t="n">
        <v>2117</v>
      </c>
      <c r="K357" s="31"/>
      <c r="L357" s="35" t="n">
        <v>42859</v>
      </c>
      <c r="M357" s="36"/>
      <c r="N357" s="31"/>
      <c r="O357" s="31"/>
      <c r="P357" s="31" t="s">
        <v>5095</v>
      </c>
      <c r="Q357" s="0" t="n">
        <f aca="false">IF(ISNA(VLOOKUP(A357,calculos!$A$2:$B$20,2,1)),"null",VLOOKUP(A357,calculos!$A$2:$B$20,2,1))</f>
        <v>11</v>
      </c>
      <c r="R357" s="0" t="n">
        <f aca="false">IF(ISNA(VLOOKUP(C357,calculos!$D$2:$E$1218,2,1)),"null",VLOOKUP(C357,calculos!$D$2:$E$1218,2,1))</f>
        <v>658</v>
      </c>
      <c r="S357" s="0" t="n">
        <f aca="false">IF(ISNA(VLOOKUP(D357,calculos!$G$2:$H$1118,2,1)),"null",VLOOKUP(D357,calculos!$G$2:$H$1118,2,1))</f>
        <v>209</v>
      </c>
      <c r="T357" s="0" t="n">
        <f aca="false">IF(ISNA(VLOOKUP(E357,calculos!$J$2:$K$220,2,1)),"null",VLOOKUP(E357,calculos!$J$2:$K$220,2,1))</f>
        <v>53</v>
      </c>
      <c r="U357" s="0" t="n">
        <f aca="false">IF(ISNA(VLOOKUP(F357,calculos!$M$2:$N$658,2,1)),"null",VLOOKUP(F357,calculos!$M$2:$N$658,2,1))</f>
        <v>130</v>
      </c>
      <c r="V357" s="0" t="n">
        <f aca="false">IF(ISNA(VLOOKUP(J357,calculos!$P$2:$Q$1711,2,1)),"null",VLOOKUP(J357,calculos!$P$2:$Q$1711,2,1))</f>
        <v>117</v>
      </c>
      <c r="W357" s="0" t="n">
        <f aca="false">IF(ISNA(VLOOKUP(P357,calculos!$S$2:$T$58,2,1)),"null",VLOOKUP(P357,calculos!$S$2:$T$58,2,1))</f>
        <v>30</v>
      </c>
      <c r="X357" s="9" t="str">
        <f aca="false">$X$1&amp;B357&amp;"','"&amp;G357&amp;"','"&amp;H357&amp;"','"&amp;I357&amp;"','"&amp;K357&amp;"','"&amp;L357&amp;"','"&amp;M357&amp;"','"&amp;N357&amp;"','"&amp;O357&amp;"',"&amp;Q357&amp;","&amp;R357&amp;","&amp;S357&amp;","&amp;T357&amp;","&amp;U357&amp;","&amp;V357&amp;","&amp;W357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(nextval('seq_servicio'),'','001136337','','','','42859','','','',11,658,209,53,130,117,30);</v>
      </c>
    </row>
    <row r="358" customFormat="false" ht="13.8" hidden="false" customHeight="false" outlineLevel="0" collapsed="false">
      <c r="A358" s="31" t="s">
        <v>1091</v>
      </c>
      <c r="B358" s="31"/>
      <c r="C358" s="31" t="s">
        <v>5208</v>
      </c>
      <c r="D358" s="31" t="s">
        <v>4840</v>
      </c>
      <c r="E358" s="31" t="s">
        <v>4803</v>
      </c>
      <c r="F358" s="32" t="s">
        <v>2009</v>
      </c>
      <c r="G358" s="32" t="s">
        <v>5218</v>
      </c>
      <c r="H358" s="33"/>
      <c r="I358" s="33"/>
      <c r="J358" s="34" t="n">
        <v>2116</v>
      </c>
      <c r="K358" s="31"/>
      <c r="L358" s="35" t="n">
        <v>42859</v>
      </c>
      <c r="M358" s="36"/>
      <c r="N358" s="31"/>
      <c r="O358" s="31"/>
      <c r="P358" s="31" t="s">
        <v>5095</v>
      </c>
      <c r="Q358" s="0" t="n">
        <f aca="false">IF(ISNA(VLOOKUP(A358,calculos!$A$2:$B$20,2,1)),"null",VLOOKUP(A358,calculos!$A$2:$B$20,2,1))</f>
        <v>11</v>
      </c>
      <c r="R358" s="0" t="n">
        <f aca="false">IF(ISNA(VLOOKUP(C358,calculos!$D$2:$E$1218,2,1)),"null",VLOOKUP(C358,calculos!$D$2:$E$1218,2,1))</f>
        <v>658</v>
      </c>
      <c r="S358" s="0" t="n">
        <f aca="false">IF(ISNA(VLOOKUP(D358,calculos!$G$2:$H$1118,2,1)),"null",VLOOKUP(D358,calculos!$G$2:$H$1118,2,1))</f>
        <v>209</v>
      </c>
      <c r="T358" s="0" t="n">
        <f aca="false">IF(ISNA(VLOOKUP(E358,calculos!$J$2:$K$220,2,1)),"null",VLOOKUP(E358,calculos!$J$2:$K$220,2,1))</f>
        <v>53</v>
      </c>
      <c r="U358" s="0" t="n">
        <f aca="false">IF(ISNA(VLOOKUP(F358,calculos!$M$2:$N$658,2,1)),"null",VLOOKUP(F358,calculos!$M$2:$N$658,2,1))</f>
        <v>130</v>
      </c>
      <c r="V358" s="0" t="n">
        <f aca="false">IF(ISNA(VLOOKUP(J358,calculos!$P$2:$Q$1711,2,1)),"null",VLOOKUP(J358,calculos!$P$2:$Q$1711,2,1))</f>
        <v>116</v>
      </c>
      <c r="W358" s="0" t="n">
        <f aca="false">IF(ISNA(VLOOKUP(P358,calculos!$S$2:$T$58,2,1)),"null",VLOOKUP(P358,calculos!$S$2:$T$58,2,1))</f>
        <v>30</v>
      </c>
      <c r="X358" s="9" t="str">
        <f aca="false">$X$1&amp;B358&amp;"','"&amp;G358&amp;"','"&amp;H358&amp;"','"&amp;I358&amp;"','"&amp;K358&amp;"','"&amp;L358&amp;"','"&amp;M358&amp;"','"&amp;N358&amp;"','"&amp;O358&amp;"',"&amp;Q358&amp;","&amp;R358&amp;","&amp;S358&amp;","&amp;T358&amp;","&amp;U358&amp;","&amp;V358&amp;","&amp;W358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(nextval('seq_servicio'),'','001136337','','','','42859','','','',11,658,209,53,130,116,30);</v>
      </c>
    </row>
    <row r="359" customFormat="false" ht="13.8" hidden="false" customHeight="false" outlineLevel="0" collapsed="false">
      <c r="A359" s="31" t="s">
        <v>1091</v>
      </c>
      <c r="B359" s="31"/>
      <c r="C359" s="31" t="s">
        <v>5208</v>
      </c>
      <c r="D359" s="31" t="s">
        <v>4840</v>
      </c>
      <c r="E359" s="31" t="s">
        <v>4803</v>
      </c>
      <c r="F359" s="32" t="s">
        <v>2009</v>
      </c>
      <c r="G359" s="32" t="s">
        <v>5218</v>
      </c>
      <c r="H359" s="33"/>
      <c r="I359" s="33"/>
      <c r="J359" s="34" t="n">
        <v>2129</v>
      </c>
      <c r="K359" s="31"/>
      <c r="L359" s="35" t="n">
        <v>42859</v>
      </c>
      <c r="M359" s="36"/>
      <c r="N359" s="31"/>
      <c r="O359" s="31"/>
      <c r="P359" s="31" t="s">
        <v>5095</v>
      </c>
      <c r="Q359" s="0" t="n">
        <f aca="false">IF(ISNA(VLOOKUP(A359,calculos!$A$2:$B$20,2,1)),"null",VLOOKUP(A359,calculos!$A$2:$B$20,2,1))</f>
        <v>11</v>
      </c>
      <c r="R359" s="0" t="n">
        <f aca="false">IF(ISNA(VLOOKUP(C359,calculos!$D$2:$E$1218,2,1)),"null",VLOOKUP(C359,calculos!$D$2:$E$1218,2,1))</f>
        <v>658</v>
      </c>
      <c r="S359" s="0" t="n">
        <f aca="false">IF(ISNA(VLOOKUP(D359,calculos!$G$2:$H$1118,2,1)),"null",VLOOKUP(D359,calculos!$G$2:$H$1118,2,1))</f>
        <v>209</v>
      </c>
      <c r="T359" s="0" t="n">
        <f aca="false">IF(ISNA(VLOOKUP(E359,calculos!$J$2:$K$220,2,1)),"null",VLOOKUP(E359,calculos!$J$2:$K$220,2,1))</f>
        <v>53</v>
      </c>
      <c r="U359" s="0" t="n">
        <f aca="false">IF(ISNA(VLOOKUP(F359,calculos!$M$2:$N$658,2,1)),"null",VLOOKUP(F359,calculos!$M$2:$N$658,2,1))</f>
        <v>130</v>
      </c>
      <c r="V359" s="0" t="n">
        <f aca="false">IF(ISNA(VLOOKUP(J359,calculos!$P$2:$Q$1711,2,1)),"null",VLOOKUP(J359,calculos!$P$2:$Q$1711,2,1))</f>
        <v>123</v>
      </c>
      <c r="W359" s="0" t="n">
        <f aca="false">IF(ISNA(VLOOKUP(P359,calculos!$S$2:$T$58,2,1)),"null",VLOOKUP(P359,calculos!$S$2:$T$58,2,1))</f>
        <v>30</v>
      </c>
      <c r="X359" s="9" t="str">
        <f aca="false">$X$1&amp;B359&amp;"','"&amp;G359&amp;"','"&amp;H359&amp;"','"&amp;I359&amp;"','"&amp;K359&amp;"','"&amp;L359&amp;"','"&amp;M359&amp;"','"&amp;N359&amp;"','"&amp;O359&amp;"',"&amp;Q359&amp;","&amp;R359&amp;","&amp;S359&amp;","&amp;T359&amp;","&amp;U359&amp;","&amp;V359&amp;","&amp;W359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(nextval('seq_servicio'),'','001136337','','','','42859','','','',11,658,209,53,130,123,30);</v>
      </c>
    </row>
    <row r="360" customFormat="false" ht="13.8" hidden="false" customHeight="false" outlineLevel="0" collapsed="false">
      <c r="A360" s="31" t="s">
        <v>1091</v>
      </c>
      <c r="B360" s="31"/>
      <c r="C360" s="31" t="s">
        <v>5208</v>
      </c>
      <c r="D360" s="31" t="s">
        <v>4840</v>
      </c>
      <c r="E360" s="31" t="s">
        <v>4803</v>
      </c>
      <c r="F360" s="32" t="s">
        <v>2009</v>
      </c>
      <c r="G360" s="32" t="s">
        <v>5218</v>
      </c>
      <c r="H360" s="33"/>
      <c r="I360" s="33"/>
      <c r="J360" s="34" t="n">
        <v>2128</v>
      </c>
      <c r="K360" s="31"/>
      <c r="L360" s="35" t="n">
        <v>42859</v>
      </c>
      <c r="M360" s="36"/>
      <c r="N360" s="31"/>
      <c r="O360" s="31"/>
      <c r="P360" s="31" t="s">
        <v>5095</v>
      </c>
      <c r="Q360" s="0" t="n">
        <f aca="false">IF(ISNA(VLOOKUP(A360,calculos!$A$2:$B$20,2,1)),"null",VLOOKUP(A360,calculos!$A$2:$B$20,2,1))</f>
        <v>11</v>
      </c>
      <c r="R360" s="0" t="n">
        <f aca="false">IF(ISNA(VLOOKUP(C360,calculos!$D$2:$E$1218,2,1)),"null",VLOOKUP(C360,calculos!$D$2:$E$1218,2,1))</f>
        <v>658</v>
      </c>
      <c r="S360" s="0" t="n">
        <f aca="false">IF(ISNA(VLOOKUP(D360,calculos!$G$2:$H$1118,2,1)),"null",VLOOKUP(D360,calculos!$G$2:$H$1118,2,1))</f>
        <v>209</v>
      </c>
      <c r="T360" s="0" t="n">
        <f aca="false">IF(ISNA(VLOOKUP(E360,calculos!$J$2:$K$220,2,1)),"null",VLOOKUP(E360,calculos!$J$2:$K$220,2,1))</f>
        <v>53</v>
      </c>
      <c r="U360" s="0" t="n">
        <f aca="false">IF(ISNA(VLOOKUP(F360,calculos!$M$2:$N$658,2,1)),"null",VLOOKUP(F360,calculos!$M$2:$N$658,2,1))</f>
        <v>130</v>
      </c>
      <c r="V360" s="0" t="n">
        <f aca="false">IF(ISNA(VLOOKUP(J360,calculos!$P$2:$Q$1711,2,1)),"null",VLOOKUP(J360,calculos!$P$2:$Q$1711,2,1))</f>
        <v>122</v>
      </c>
      <c r="W360" s="0" t="n">
        <f aca="false">IF(ISNA(VLOOKUP(P360,calculos!$S$2:$T$58,2,1)),"null",VLOOKUP(P360,calculos!$S$2:$T$58,2,1))</f>
        <v>30</v>
      </c>
      <c r="X360" s="9" t="str">
        <f aca="false">$X$1&amp;B360&amp;"','"&amp;G360&amp;"','"&amp;H360&amp;"','"&amp;I360&amp;"','"&amp;K360&amp;"','"&amp;L360&amp;"','"&amp;M360&amp;"','"&amp;N360&amp;"','"&amp;O360&amp;"',"&amp;Q360&amp;","&amp;R360&amp;","&amp;S360&amp;","&amp;T360&amp;","&amp;U360&amp;","&amp;V360&amp;","&amp;W360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(nextval('seq_servicio'),'','001136337','','','','42859','','','',11,658,209,53,130,122,30);</v>
      </c>
    </row>
    <row r="361" customFormat="false" ht="13.8" hidden="false" customHeight="false" outlineLevel="0" collapsed="false">
      <c r="A361" s="31" t="s">
        <v>1091</v>
      </c>
      <c r="B361" s="31"/>
      <c r="C361" s="31" t="s">
        <v>5208</v>
      </c>
      <c r="D361" s="31" t="s">
        <v>4840</v>
      </c>
      <c r="E361" s="31" t="s">
        <v>4803</v>
      </c>
      <c r="F361" s="32" t="s">
        <v>2009</v>
      </c>
      <c r="G361" s="32" t="s">
        <v>5218</v>
      </c>
      <c r="H361" s="33"/>
      <c r="I361" s="33"/>
      <c r="J361" s="34" t="n">
        <v>2127</v>
      </c>
      <c r="K361" s="31"/>
      <c r="L361" s="35" t="n">
        <v>42859</v>
      </c>
      <c r="M361" s="36"/>
      <c r="N361" s="31"/>
      <c r="O361" s="31"/>
      <c r="P361" s="31" t="s">
        <v>5095</v>
      </c>
      <c r="Q361" s="0" t="n">
        <f aca="false">IF(ISNA(VLOOKUP(A361,calculos!$A$2:$B$20,2,1)),"null",VLOOKUP(A361,calculos!$A$2:$B$20,2,1))</f>
        <v>11</v>
      </c>
      <c r="R361" s="0" t="n">
        <f aca="false">IF(ISNA(VLOOKUP(C361,calculos!$D$2:$E$1218,2,1)),"null",VLOOKUP(C361,calculos!$D$2:$E$1218,2,1))</f>
        <v>658</v>
      </c>
      <c r="S361" s="0" t="n">
        <f aca="false">IF(ISNA(VLOOKUP(D361,calculos!$G$2:$H$1118,2,1)),"null",VLOOKUP(D361,calculos!$G$2:$H$1118,2,1))</f>
        <v>209</v>
      </c>
      <c r="T361" s="0" t="n">
        <f aca="false">IF(ISNA(VLOOKUP(E361,calculos!$J$2:$K$220,2,1)),"null",VLOOKUP(E361,calculos!$J$2:$K$220,2,1))</f>
        <v>53</v>
      </c>
      <c r="U361" s="0" t="n">
        <f aca="false">IF(ISNA(VLOOKUP(F361,calculos!$M$2:$N$658,2,1)),"null",VLOOKUP(F361,calculos!$M$2:$N$658,2,1))</f>
        <v>130</v>
      </c>
      <c r="V361" s="0" t="n">
        <f aca="false">IF(ISNA(VLOOKUP(J361,calculos!$P$2:$Q$1711,2,1)),"null",VLOOKUP(J361,calculos!$P$2:$Q$1711,2,1))</f>
        <v>121</v>
      </c>
      <c r="W361" s="0" t="n">
        <f aca="false">IF(ISNA(VLOOKUP(P361,calculos!$S$2:$T$58,2,1)),"null",VLOOKUP(P361,calculos!$S$2:$T$58,2,1))</f>
        <v>30</v>
      </c>
      <c r="X361" s="9" t="str">
        <f aca="false">$X$1&amp;B361&amp;"','"&amp;G361&amp;"','"&amp;H361&amp;"','"&amp;I361&amp;"','"&amp;K361&amp;"','"&amp;L361&amp;"','"&amp;M361&amp;"','"&amp;N361&amp;"','"&amp;O361&amp;"',"&amp;Q361&amp;","&amp;R361&amp;","&amp;S361&amp;","&amp;T361&amp;","&amp;U361&amp;","&amp;V361&amp;","&amp;W361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(nextval('seq_servicio'),'','001136337','','','','42859','','','',11,658,209,53,130,121,30);</v>
      </c>
    </row>
    <row r="362" customFormat="false" ht="13.8" hidden="false" customHeight="false" outlineLevel="0" collapsed="false">
      <c r="A362" s="31" t="s">
        <v>1091</v>
      </c>
      <c r="B362" s="31"/>
      <c r="C362" s="31" t="s">
        <v>5208</v>
      </c>
      <c r="D362" s="31" t="s">
        <v>4840</v>
      </c>
      <c r="E362" s="31" t="s">
        <v>4803</v>
      </c>
      <c r="F362" s="32" t="s">
        <v>2009</v>
      </c>
      <c r="G362" s="32" t="s">
        <v>5218</v>
      </c>
      <c r="H362" s="33"/>
      <c r="I362" s="33"/>
      <c r="J362" s="34" t="n">
        <v>2130</v>
      </c>
      <c r="K362" s="31"/>
      <c r="L362" s="35" t="n">
        <v>42859</v>
      </c>
      <c r="M362" s="36"/>
      <c r="N362" s="31"/>
      <c r="O362" s="31"/>
      <c r="P362" s="31" t="s">
        <v>5095</v>
      </c>
      <c r="Q362" s="0" t="n">
        <f aca="false">IF(ISNA(VLOOKUP(A362,calculos!$A$2:$B$20,2,1)),"null",VLOOKUP(A362,calculos!$A$2:$B$20,2,1))</f>
        <v>11</v>
      </c>
      <c r="R362" s="0" t="n">
        <f aca="false">IF(ISNA(VLOOKUP(C362,calculos!$D$2:$E$1218,2,1)),"null",VLOOKUP(C362,calculos!$D$2:$E$1218,2,1))</f>
        <v>658</v>
      </c>
      <c r="S362" s="0" t="n">
        <f aca="false">IF(ISNA(VLOOKUP(D362,calculos!$G$2:$H$1118,2,1)),"null",VLOOKUP(D362,calculos!$G$2:$H$1118,2,1))</f>
        <v>209</v>
      </c>
      <c r="T362" s="0" t="n">
        <f aca="false">IF(ISNA(VLOOKUP(E362,calculos!$J$2:$K$220,2,1)),"null",VLOOKUP(E362,calculos!$J$2:$K$220,2,1))</f>
        <v>53</v>
      </c>
      <c r="U362" s="0" t="n">
        <f aca="false">IF(ISNA(VLOOKUP(F362,calculos!$M$2:$N$658,2,1)),"null",VLOOKUP(F362,calculos!$M$2:$N$658,2,1))</f>
        <v>130</v>
      </c>
      <c r="V362" s="0" t="n">
        <f aca="false">IF(ISNA(VLOOKUP(J362,calculos!$P$2:$Q$1711,2,1)),"null",VLOOKUP(J362,calculos!$P$2:$Q$1711,2,1))</f>
        <v>124</v>
      </c>
      <c r="W362" s="0" t="n">
        <f aca="false">IF(ISNA(VLOOKUP(P362,calculos!$S$2:$T$58,2,1)),"null",VLOOKUP(P362,calculos!$S$2:$T$58,2,1))</f>
        <v>30</v>
      </c>
      <c r="X362" s="9" t="str">
        <f aca="false">$X$1&amp;B362&amp;"','"&amp;G362&amp;"','"&amp;H362&amp;"','"&amp;I362&amp;"','"&amp;K362&amp;"','"&amp;L362&amp;"','"&amp;M362&amp;"','"&amp;N362&amp;"','"&amp;O362&amp;"',"&amp;Q362&amp;","&amp;R362&amp;","&amp;S362&amp;","&amp;T362&amp;","&amp;U362&amp;","&amp;V362&amp;","&amp;W362&amp;");"</f>
        <v>insert into servicio (id,fecha_entrega,serie,apertura,fecha_instalacion,garantia,mantenimiento,capacitacion,entrega_equipo,visita,id_empresa,id_hospital,id_equipo,id_marca,id_modelo,id_os,id_ingeniero) values (nextval('seq_servicio'),'','001136337','','','','42859','','','',11,658,209,53,130,124,30);</v>
      </c>
    </row>
    <row r="363" customFormat="false" ht="13.8" hidden="false" customHeight="false" outlineLevel="0" collapsed="false">
      <c r="A363" s="31" t="s">
        <v>23</v>
      </c>
      <c r="B363" s="31"/>
      <c r="C363" s="31" t="s">
        <v>5219</v>
      </c>
      <c r="D363" s="31" t="s">
        <v>5186</v>
      </c>
      <c r="E363" s="31" t="s">
        <v>4766</v>
      </c>
      <c r="F363" s="32" t="s">
        <v>5220</v>
      </c>
      <c r="G363" s="32" t="n">
        <v>10785</v>
      </c>
      <c r="H363" s="33"/>
      <c r="I363" s="33" t="n">
        <v>42934</v>
      </c>
      <c r="J363" s="34" t="n">
        <v>5899</v>
      </c>
      <c r="K363" s="31"/>
      <c r="L363" s="35"/>
      <c r="M363" s="36"/>
      <c r="N363" s="31"/>
      <c r="O363" s="31"/>
      <c r="P363" s="31" t="s">
        <v>5095</v>
      </c>
      <c r="Q363" s="0" t="n">
        <f aca="false">IF(ISNA(VLOOKUP(A363,calculos!$A$2:$B$20,2,1)),"null",VLOOKUP(A363,calculos!$A$2:$B$20,2,1))</f>
        <v>12</v>
      </c>
      <c r="R363" s="0" t="n">
        <f aca="false">IF(ISNA(VLOOKUP(C363,calculos!$D$2:$E$1218,2,1)),"null",VLOOKUP(C363,calculos!$D$2:$E$1218,2,1))</f>
        <v>218</v>
      </c>
      <c r="S363" s="0" t="n">
        <f aca="false">IF(ISNA(VLOOKUP(D363,calculos!$G$2:$H$1118,2,1)),"null",VLOOKUP(D363,calculos!$G$2:$H$1118,2,1))</f>
        <v>100</v>
      </c>
      <c r="T363" s="0" t="n">
        <f aca="false">IF(ISNA(VLOOKUP(E363,calculos!$J$2:$K$220,2,1)),"null",VLOOKUP(E363,calculos!$J$2:$K$220,2,1))</f>
        <v>192</v>
      </c>
      <c r="U363" s="0" t="n">
        <f aca="false">IF(ISNA(VLOOKUP(F363,calculos!$M$2:$N$658,2,1)),"null",VLOOKUP(F363,calculos!$M$2:$N$658,2,1))</f>
        <v>613</v>
      </c>
      <c r="V363" s="0" t="n">
        <f aca="false">IF(ISNA(VLOOKUP(J363,calculos!$P$2:$Q$1711,2,1)),"null",VLOOKUP(J363,calculos!$P$2:$Q$1711,2,1))</f>
        <v>1261</v>
      </c>
      <c r="W363" s="0" t="n">
        <f aca="false">IF(ISNA(VLOOKUP(P363,calculos!$S$2:$T$58,2,1)),"null",VLOOKUP(P363,calculos!$S$2:$T$58,2,1))</f>
        <v>30</v>
      </c>
      <c r="X363" s="9" t="str">
        <f aca="false">$X$1&amp;B363&amp;"','"&amp;G363&amp;"','"&amp;H363&amp;"','"&amp;I363&amp;"','"&amp;K363&amp;"','"&amp;L363&amp;"','"&amp;M363&amp;"','"&amp;N363&amp;"','"&amp;O363&amp;"',"&amp;Q363&amp;","&amp;R363&amp;","&amp;S363&amp;","&amp;T363&amp;","&amp;U363&amp;","&amp;V363&amp;","&amp;W363&amp;");"</f>
        <v>insert into servicio (id,fecha_entrega,serie,apertura,fecha_instalacion,garantia,mantenimiento,capacitacion,entrega_equipo,visita,id_empresa,id_hospital,id_equipo,id_marca,id_modelo,id_os,id_ingeniero) values (nextval('seq_servicio'),'','10785','','42934','','','','','',12,218,100,192,613,1261,30);</v>
      </c>
    </row>
    <row r="364" customFormat="false" ht="13.8" hidden="false" customHeight="false" outlineLevel="0" collapsed="false">
      <c r="A364" s="31" t="s">
        <v>23</v>
      </c>
      <c r="B364" s="31"/>
      <c r="C364" s="31" t="s">
        <v>5219</v>
      </c>
      <c r="D364" s="31" t="s">
        <v>5221</v>
      </c>
      <c r="E364" s="31" t="s">
        <v>4766</v>
      </c>
      <c r="F364" s="32" t="s">
        <v>5222</v>
      </c>
      <c r="G364" s="32" t="s">
        <v>5223</v>
      </c>
      <c r="H364" s="33"/>
      <c r="I364" s="33" t="n">
        <v>42934</v>
      </c>
      <c r="J364" s="34" t="n">
        <v>5864</v>
      </c>
      <c r="K364" s="31"/>
      <c r="L364" s="35"/>
      <c r="M364" s="36"/>
      <c r="N364" s="31"/>
      <c r="O364" s="31"/>
      <c r="P364" s="31" t="s">
        <v>5095</v>
      </c>
      <c r="Q364" s="0" t="n">
        <f aca="false">IF(ISNA(VLOOKUP(A364,calculos!$A$2:$B$20,2,1)),"null",VLOOKUP(A364,calculos!$A$2:$B$20,2,1))</f>
        <v>12</v>
      </c>
      <c r="R364" s="0" t="n">
        <f aca="false">IF(ISNA(VLOOKUP(C364,calculos!$D$2:$E$1218,2,1)),"null",VLOOKUP(C364,calculos!$D$2:$E$1218,2,1))</f>
        <v>218</v>
      </c>
      <c r="S364" s="0" t="n">
        <f aca="false">IF(ISNA(VLOOKUP(D364,calculos!$G$2:$H$1118,2,1)),"null",VLOOKUP(D364,calculos!$G$2:$H$1118,2,1))</f>
        <v>661</v>
      </c>
      <c r="T364" s="0" t="n">
        <f aca="false">IF(ISNA(VLOOKUP(E364,calculos!$J$2:$K$220,2,1)),"null",VLOOKUP(E364,calculos!$J$2:$K$220,2,1))</f>
        <v>192</v>
      </c>
      <c r="U364" s="0" t="n">
        <f aca="false">IF(ISNA(VLOOKUP(F364,calculos!$M$2:$N$658,2,1)),"null",VLOOKUP(F364,calculos!$M$2:$N$658,2,1))</f>
        <v>117</v>
      </c>
      <c r="V364" s="0" t="n">
        <f aca="false">IF(ISNA(VLOOKUP(J364,calculos!$P$2:$Q$1711,2,1)),"null",VLOOKUP(J364,calculos!$P$2:$Q$1711,2,1))</f>
        <v>464</v>
      </c>
      <c r="W364" s="0" t="n">
        <f aca="false">IF(ISNA(VLOOKUP(P364,calculos!$S$2:$T$58,2,1)),"null",VLOOKUP(P364,calculos!$S$2:$T$58,2,1))</f>
        <v>30</v>
      </c>
      <c r="X364" s="9" t="str">
        <f aca="false">$X$1&amp;B364&amp;"','"&amp;G364&amp;"','"&amp;H364&amp;"','"&amp;I364&amp;"','"&amp;K364&amp;"','"&amp;L364&amp;"','"&amp;M364&amp;"','"&amp;N364&amp;"','"&amp;O364&amp;"',"&amp;Q364&amp;","&amp;R364&amp;","&amp;S364&amp;","&amp;T364&amp;","&amp;U364&amp;","&amp;V364&amp;","&amp;W364&amp;");"</f>
        <v>insert into servicio (id,fecha_entrega,serie,apertura,fecha_instalacion,garantia,mantenimiento,capacitacion,entrega_equipo,visita,id_empresa,id_hospital,id_equipo,id_marca,id_modelo,id_os,id_ingeniero) values (nextval('seq_servicio'),'','1700310EB778','','42934','','','','','',12,218,661,192,117,464,30);</v>
      </c>
    </row>
    <row r="365" customFormat="false" ht="13.8" hidden="false" customHeight="false" outlineLevel="0" collapsed="false">
      <c r="A365" s="31" t="s">
        <v>23</v>
      </c>
      <c r="B365" s="31"/>
      <c r="C365" s="31" t="s">
        <v>5219</v>
      </c>
      <c r="D365" s="31" t="s">
        <v>5221</v>
      </c>
      <c r="E365" s="31" t="s">
        <v>4766</v>
      </c>
      <c r="F365" s="32" t="s">
        <v>5222</v>
      </c>
      <c r="G365" s="32" t="s">
        <v>5224</v>
      </c>
      <c r="H365" s="33"/>
      <c r="I365" s="33" t="n">
        <v>42934</v>
      </c>
      <c r="J365" s="34" t="n">
        <v>5864</v>
      </c>
      <c r="K365" s="31"/>
      <c r="L365" s="35"/>
      <c r="M365" s="36"/>
      <c r="N365" s="31"/>
      <c r="O365" s="31"/>
      <c r="P365" s="31" t="s">
        <v>5095</v>
      </c>
      <c r="Q365" s="0" t="n">
        <f aca="false">IF(ISNA(VLOOKUP(A365,calculos!$A$2:$B$20,2,1)),"null",VLOOKUP(A365,calculos!$A$2:$B$20,2,1))</f>
        <v>12</v>
      </c>
      <c r="R365" s="0" t="n">
        <f aca="false">IF(ISNA(VLOOKUP(C365,calculos!$D$2:$E$1218,2,1)),"null",VLOOKUP(C365,calculos!$D$2:$E$1218,2,1))</f>
        <v>218</v>
      </c>
      <c r="S365" s="0" t="n">
        <f aca="false">IF(ISNA(VLOOKUP(D365,calculos!$G$2:$H$1118,2,1)),"null",VLOOKUP(D365,calculos!$G$2:$H$1118,2,1))</f>
        <v>661</v>
      </c>
      <c r="T365" s="0" t="n">
        <f aca="false">IF(ISNA(VLOOKUP(E365,calculos!$J$2:$K$220,2,1)),"null",VLOOKUP(E365,calculos!$J$2:$K$220,2,1))</f>
        <v>192</v>
      </c>
      <c r="U365" s="0" t="n">
        <f aca="false">IF(ISNA(VLOOKUP(F365,calculos!$M$2:$N$658,2,1)),"null",VLOOKUP(F365,calculos!$M$2:$N$658,2,1))</f>
        <v>117</v>
      </c>
      <c r="V365" s="0" t="n">
        <f aca="false">IF(ISNA(VLOOKUP(J365,calculos!$P$2:$Q$1711,2,1)),"null",VLOOKUP(J365,calculos!$P$2:$Q$1711,2,1))</f>
        <v>464</v>
      </c>
      <c r="W365" s="0" t="n">
        <f aca="false">IF(ISNA(VLOOKUP(P365,calculos!$S$2:$T$58,2,1)),"null",VLOOKUP(P365,calculos!$S$2:$T$58,2,1))</f>
        <v>30</v>
      </c>
      <c r="X365" s="9" t="str">
        <f aca="false">$X$1&amp;B365&amp;"','"&amp;G365&amp;"','"&amp;H365&amp;"','"&amp;I365&amp;"','"&amp;K365&amp;"','"&amp;L365&amp;"','"&amp;M365&amp;"','"&amp;N365&amp;"','"&amp;O365&amp;"',"&amp;Q365&amp;","&amp;R365&amp;","&amp;S365&amp;","&amp;T365&amp;","&amp;U365&amp;","&amp;V365&amp;","&amp;W365&amp;");"</f>
        <v>insert into servicio (id,fecha_entrega,serie,apertura,fecha_instalacion,garantia,mantenimiento,capacitacion,entrega_equipo,visita,id_empresa,id_hospital,id_equipo,id_marca,id_modelo,id_os,id_ingeniero) values (nextval('seq_servicio'),'','1700310EB780','','42934','','','','','',12,218,661,192,117,464,30);</v>
      </c>
    </row>
    <row r="366" customFormat="false" ht="13.8" hidden="false" customHeight="false" outlineLevel="0" collapsed="false">
      <c r="A366" s="31" t="s">
        <v>23</v>
      </c>
      <c r="B366" s="31"/>
      <c r="C366" s="31" t="s">
        <v>5219</v>
      </c>
      <c r="D366" s="31" t="s">
        <v>5221</v>
      </c>
      <c r="E366" s="31" t="s">
        <v>4766</v>
      </c>
      <c r="F366" s="32" t="s">
        <v>5222</v>
      </c>
      <c r="G366" s="32" t="s">
        <v>5225</v>
      </c>
      <c r="H366" s="33"/>
      <c r="I366" s="33" t="n">
        <v>42934</v>
      </c>
      <c r="J366" s="34" t="n">
        <v>5864</v>
      </c>
      <c r="K366" s="31"/>
      <c r="L366" s="35"/>
      <c r="M366" s="36"/>
      <c r="N366" s="31"/>
      <c r="O366" s="31"/>
      <c r="P366" s="31" t="s">
        <v>5095</v>
      </c>
      <c r="Q366" s="0" t="n">
        <f aca="false">IF(ISNA(VLOOKUP(A366,calculos!$A$2:$B$20,2,1)),"null",VLOOKUP(A366,calculos!$A$2:$B$20,2,1))</f>
        <v>12</v>
      </c>
      <c r="R366" s="0" t="n">
        <f aca="false">IF(ISNA(VLOOKUP(C366,calculos!$D$2:$E$1218,2,1)),"null",VLOOKUP(C366,calculos!$D$2:$E$1218,2,1))</f>
        <v>218</v>
      </c>
      <c r="S366" s="0" t="n">
        <f aca="false">IF(ISNA(VLOOKUP(D366,calculos!$G$2:$H$1118,2,1)),"null",VLOOKUP(D366,calculos!$G$2:$H$1118,2,1))</f>
        <v>661</v>
      </c>
      <c r="T366" s="0" t="n">
        <f aca="false">IF(ISNA(VLOOKUP(E366,calculos!$J$2:$K$220,2,1)),"null",VLOOKUP(E366,calculos!$J$2:$K$220,2,1))</f>
        <v>192</v>
      </c>
      <c r="U366" s="0" t="n">
        <f aca="false">IF(ISNA(VLOOKUP(F366,calculos!$M$2:$N$658,2,1)),"null",VLOOKUP(F366,calculos!$M$2:$N$658,2,1))</f>
        <v>117</v>
      </c>
      <c r="V366" s="0" t="n">
        <f aca="false">IF(ISNA(VLOOKUP(J366,calculos!$P$2:$Q$1711,2,1)),"null",VLOOKUP(J366,calculos!$P$2:$Q$1711,2,1))</f>
        <v>464</v>
      </c>
      <c r="W366" s="0" t="n">
        <f aca="false">IF(ISNA(VLOOKUP(P366,calculos!$S$2:$T$58,2,1)),"null",VLOOKUP(P366,calculos!$S$2:$T$58,2,1))</f>
        <v>30</v>
      </c>
      <c r="X366" s="9" t="str">
        <f aca="false">$X$1&amp;B366&amp;"','"&amp;G366&amp;"','"&amp;H366&amp;"','"&amp;I366&amp;"','"&amp;K366&amp;"','"&amp;L366&amp;"','"&amp;M366&amp;"','"&amp;N366&amp;"','"&amp;O366&amp;"',"&amp;Q366&amp;","&amp;R366&amp;","&amp;S366&amp;","&amp;T366&amp;","&amp;U366&amp;","&amp;V366&amp;","&amp;W366&amp;");"</f>
        <v>insert into servicio (id,fecha_entrega,serie,apertura,fecha_instalacion,garantia,mantenimiento,capacitacion,entrega_equipo,visita,id_empresa,id_hospital,id_equipo,id_marca,id_modelo,id_os,id_ingeniero) values (nextval('seq_servicio'),'','1700310EB782','','42934','','','','','',12,218,661,192,117,464,30);</v>
      </c>
    </row>
    <row r="367" customFormat="false" ht="13.8" hidden="false" customHeight="false" outlineLevel="0" collapsed="false">
      <c r="A367" s="31" t="s">
        <v>23</v>
      </c>
      <c r="B367" s="31"/>
      <c r="C367" s="31" t="s">
        <v>5219</v>
      </c>
      <c r="D367" s="31" t="s">
        <v>5221</v>
      </c>
      <c r="E367" s="31" t="s">
        <v>4766</v>
      </c>
      <c r="F367" s="32" t="s">
        <v>5222</v>
      </c>
      <c r="G367" s="32" t="s">
        <v>5226</v>
      </c>
      <c r="H367" s="33"/>
      <c r="I367" s="33" t="n">
        <v>42934</v>
      </c>
      <c r="J367" s="34" t="n">
        <v>5864</v>
      </c>
      <c r="K367" s="31"/>
      <c r="L367" s="35"/>
      <c r="M367" s="36"/>
      <c r="N367" s="31"/>
      <c r="O367" s="31"/>
      <c r="P367" s="31" t="s">
        <v>5095</v>
      </c>
      <c r="Q367" s="0" t="n">
        <f aca="false">IF(ISNA(VLOOKUP(A367,calculos!$A$2:$B$20,2,1)),"null",VLOOKUP(A367,calculos!$A$2:$B$20,2,1))</f>
        <v>12</v>
      </c>
      <c r="R367" s="0" t="n">
        <f aca="false">IF(ISNA(VLOOKUP(C367,calculos!$D$2:$E$1218,2,1)),"null",VLOOKUP(C367,calculos!$D$2:$E$1218,2,1))</f>
        <v>218</v>
      </c>
      <c r="S367" s="0" t="n">
        <f aca="false">IF(ISNA(VLOOKUP(D367,calculos!$G$2:$H$1118,2,1)),"null",VLOOKUP(D367,calculos!$G$2:$H$1118,2,1))</f>
        <v>661</v>
      </c>
      <c r="T367" s="0" t="n">
        <f aca="false">IF(ISNA(VLOOKUP(E367,calculos!$J$2:$K$220,2,1)),"null",VLOOKUP(E367,calculos!$J$2:$K$220,2,1))</f>
        <v>192</v>
      </c>
      <c r="U367" s="0" t="n">
        <f aca="false">IF(ISNA(VLOOKUP(F367,calculos!$M$2:$N$658,2,1)),"null",VLOOKUP(F367,calculos!$M$2:$N$658,2,1))</f>
        <v>117</v>
      </c>
      <c r="V367" s="0" t="n">
        <f aca="false">IF(ISNA(VLOOKUP(J367,calculos!$P$2:$Q$1711,2,1)),"null",VLOOKUP(J367,calculos!$P$2:$Q$1711,2,1))</f>
        <v>464</v>
      </c>
      <c r="W367" s="0" t="n">
        <f aca="false">IF(ISNA(VLOOKUP(P367,calculos!$S$2:$T$58,2,1)),"null",VLOOKUP(P367,calculos!$S$2:$T$58,2,1))</f>
        <v>30</v>
      </c>
      <c r="X367" s="9" t="str">
        <f aca="false">$X$1&amp;B367&amp;"','"&amp;G367&amp;"','"&amp;H367&amp;"','"&amp;I367&amp;"','"&amp;K367&amp;"','"&amp;L367&amp;"','"&amp;M367&amp;"','"&amp;N367&amp;"','"&amp;O367&amp;"',"&amp;Q367&amp;","&amp;R367&amp;","&amp;S367&amp;","&amp;T367&amp;","&amp;U367&amp;","&amp;V367&amp;","&amp;W367&amp;");"</f>
        <v>insert into servicio (id,fecha_entrega,serie,apertura,fecha_instalacion,garantia,mantenimiento,capacitacion,entrega_equipo,visita,id_empresa,id_hospital,id_equipo,id_marca,id_modelo,id_os,id_ingeniero) values (nextval('seq_servicio'),'','1700310EB784','','42934','','','','','',12,218,661,192,117,464,30);</v>
      </c>
    </row>
    <row r="368" customFormat="false" ht="13.8" hidden="false" customHeight="false" outlineLevel="0" collapsed="false">
      <c r="A368" s="31" t="s">
        <v>23</v>
      </c>
      <c r="B368" s="31"/>
      <c r="C368" s="31" t="s">
        <v>5219</v>
      </c>
      <c r="D368" s="31" t="s">
        <v>5221</v>
      </c>
      <c r="E368" s="31" t="s">
        <v>4766</v>
      </c>
      <c r="F368" s="32" t="s">
        <v>5222</v>
      </c>
      <c r="G368" s="32" t="s">
        <v>5227</v>
      </c>
      <c r="H368" s="33"/>
      <c r="I368" s="33" t="n">
        <v>42934</v>
      </c>
      <c r="J368" s="34" t="n">
        <v>5864</v>
      </c>
      <c r="K368" s="31"/>
      <c r="L368" s="35"/>
      <c r="M368" s="36"/>
      <c r="N368" s="31"/>
      <c r="O368" s="31"/>
      <c r="P368" s="31" t="s">
        <v>5095</v>
      </c>
      <c r="Q368" s="0" t="n">
        <f aca="false">IF(ISNA(VLOOKUP(A368,calculos!$A$2:$B$20,2,1)),"null",VLOOKUP(A368,calculos!$A$2:$B$20,2,1))</f>
        <v>12</v>
      </c>
      <c r="R368" s="0" t="n">
        <f aca="false">IF(ISNA(VLOOKUP(C368,calculos!$D$2:$E$1218,2,1)),"null",VLOOKUP(C368,calculos!$D$2:$E$1218,2,1))</f>
        <v>218</v>
      </c>
      <c r="S368" s="0" t="n">
        <f aca="false">IF(ISNA(VLOOKUP(D368,calculos!$G$2:$H$1118,2,1)),"null",VLOOKUP(D368,calculos!$G$2:$H$1118,2,1))</f>
        <v>661</v>
      </c>
      <c r="T368" s="0" t="n">
        <f aca="false">IF(ISNA(VLOOKUP(E368,calculos!$J$2:$K$220,2,1)),"null",VLOOKUP(E368,calculos!$J$2:$K$220,2,1))</f>
        <v>192</v>
      </c>
      <c r="U368" s="0" t="n">
        <f aca="false">IF(ISNA(VLOOKUP(F368,calculos!$M$2:$N$658,2,1)),"null",VLOOKUP(F368,calculos!$M$2:$N$658,2,1))</f>
        <v>117</v>
      </c>
      <c r="V368" s="0" t="n">
        <f aca="false">IF(ISNA(VLOOKUP(J368,calculos!$P$2:$Q$1711,2,1)),"null",VLOOKUP(J368,calculos!$P$2:$Q$1711,2,1))</f>
        <v>464</v>
      </c>
      <c r="W368" s="0" t="n">
        <f aca="false">IF(ISNA(VLOOKUP(P368,calculos!$S$2:$T$58,2,1)),"null",VLOOKUP(P368,calculos!$S$2:$T$58,2,1))</f>
        <v>30</v>
      </c>
      <c r="X368" s="9" t="str">
        <f aca="false">$X$1&amp;B368&amp;"','"&amp;G368&amp;"','"&amp;H368&amp;"','"&amp;I368&amp;"','"&amp;K368&amp;"','"&amp;L368&amp;"','"&amp;M368&amp;"','"&amp;N368&amp;"','"&amp;O368&amp;"',"&amp;Q368&amp;","&amp;R368&amp;","&amp;S368&amp;","&amp;T368&amp;","&amp;U368&amp;","&amp;V368&amp;","&amp;W368&amp;");"</f>
        <v>insert into servicio (id,fecha_entrega,serie,apertura,fecha_instalacion,garantia,mantenimiento,capacitacion,entrega_equipo,visita,id_empresa,id_hospital,id_equipo,id_marca,id_modelo,id_os,id_ingeniero) values (nextval('seq_servicio'),'','1700310EB779','','42934','','','','','',12,218,661,192,117,464,30);</v>
      </c>
    </row>
    <row r="369" customFormat="false" ht="13.8" hidden="false" customHeight="false" outlineLevel="0" collapsed="false">
      <c r="A369" s="31" t="s">
        <v>23</v>
      </c>
      <c r="B369" s="31"/>
      <c r="C369" s="31" t="s">
        <v>5219</v>
      </c>
      <c r="D369" s="31" t="s">
        <v>5221</v>
      </c>
      <c r="E369" s="31" t="s">
        <v>4766</v>
      </c>
      <c r="F369" s="32" t="s">
        <v>5222</v>
      </c>
      <c r="G369" s="32" t="s">
        <v>5228</v>
      </c>
      <c r="H369" s="33"/>
      <c r="I369" s="33" t="n">
        <v>42934</v>
      </c>
      <c r="J369" s="34" t="n">
        <v>5864</v>
      </c>
      <c r="K369" s="31"/>
      <c r="L369" s="35"/>
      <c r="M369" s="36"/>
      <c r="N369" s="31"/>
      <c r="O369" s="31"/>
      <c r="P369" s="31" t="s">
        <v>5095</v>
      </c>
      <c r="Q369" s="0" t="n">
        <f aca="false">IF(ISNA(VLOOKUP(A369,calculos!$A$2:$B$20,2,1)),"null",VLOOKUP(A369,calculos!$A$2:$B$20,2,1))</f>
        <v>12</v>
      </c>
      <c r="R369" s="0" t="n">
        <f aca="false">IF(ISNA(VLOOKUP(C369,calculos!$D$2:$E$1218,2,1)),"null",VLOOKUP(C369,calculos!$D$2:$E$1218,2,1))</f>
        <v>218</v>
      </c>
      <c r="S369" s="0" t="n">
        <f aca="false">IF(ISNA(VLOOKUP(D369,calculos!$G$2:$H$1118,2,1)),"null",VLOOKUP(D369,calculos!$G$2:$H$1118,2,1))</f>
        <v>661</v>
      </c>
      <c r="T369" s="0" t="n">
        <f aca="false">IF(ISNA(VLOOKUP(E369,calculos!$J$2:$K$220,2,1)),"null",VLOOKUP(E369,calculos!$J$2:$K$220,2,1))</f>
        <v>192</v>
      </c>
      <c r="U369" s="0" t="n">
        <f aca="false">IF(ISNA(VLOOKUP(F369,calculos!$M$2:$N$658,2,1)),"null",VLOOKUP(F369,calculos!$M$2:$N$658,2,1))</f>
        <v>117</v>
      </c>
      <c r="V369" s="0" t="n">
        <f aca="false">IF(ISNA(VLOOKUP(J369,calculos!$P$2:$Q$1711,2,1)),"null",VLOOKUP(J369,calculos!$P$2:$Q$1711,2,1))</f>
        <v>464</v>
      </c>
      <c r="W369" s="0" t="n">
        <f aca="false">IF(ISNA(VLOOKUP(P369,calculos!$S$2:$T$58,2,1)),"null",VLOOKUP(P369,calculos!$S$2:$T$58,2,1))</f>
        <v>30</v>
      </c>
      <c r="X369" s="9" t="str">
        <f aca="false">$X$1&amp;B369&amp;"','"&amp;G369&amp;"','"&amp;H369&amp;"','"&amp;I369&amp;"','"&amp;K369&amp;"','"&amp;L369&amp;"','"&amp;M369&amp;"','"&amp;N369&amp;"','"&amp;O369&amp;"',"&amp;Q369&amp;","&amp;R369&amp;","&amp;S369&amp;","&amp;T369&amp;","&amp;U369&amp;","&amp;V369&amp;","&amp;W369&amp;");"</f>
        <v>insert into servicio (id,fecha_entrega,serie,apertura,fecha_instalacion,garantia,mantenimiento,capacitacion,entrega_equipo,visita,id_empresa,id_hospital,id_equipo,id_marca,id_modelo,id_os,id_ingeniero) values (nextval('seq_servicio'),'','1700310EB781','','42934','','','','','',12,218,661,192,117,464,30);</v>
      </c>
    </row>
    <row r="370" customFormat="false" ht="13.8" hidden="false" customHeight="false" outlineLevel="0" collapsed="false">
      <c r="A370" s="31" t="s">
        <v>23</v>
      </c>
      <c r="B370" s="31"/>
      <c r="C370" s="31" t="s">
        <v>5219</v>
      </c>
      <c r="D370" s="31" t="s">
        <v>5221</v>
      </c>
      <c r="E370" s="31" t="s">
        <v>4766</v>
      </c>
      <c r="F370" s="32" t="s">
        <v>5222</v>
      </c>
      <c r="G370" s="32" t="s">
        <v>5229</v>
      </c>
      <c r="H370" s="33"/>
      <c r="I370" s="33" t="n">
        <v>42934</v>
      </c>
      <c r="J370" s="34" t="n">
        <v>5864</v>
      </c>
      <c r="K370" s="31"/>
      <c r="L370" s="35"/>
      <c r="M370" s="36"/>
      <c r="N370" s="31"/>
      <c r="O370" s="31"/>
      <c r="P370" s="31" t="s">
        <v>5095</v>
      </c>
      <c r="Q370" s="0" t="n">
        <f aca="false">IF(ISNA(VLOOKUP(A370,calculos!$A$2:$B$20,2,1)),"null",VLOOKUP(A370,calculos!$A$2:$B$20,2,1))</f>
        <v>12</v>
      </c>
      <c r="R370" s="0" t="n">
        <f aca="false">IF(ISNA(VLOOKUP(C370,calculos!$D$2:$E$1218,2,1)),"null",VLOOKUP(C370,calculos!$D$2:$E$1218,2,1))</f>
        <v>218</v>
      </c>
      <c r="S370" s="0" t="n">
        <f aca="false">IF(ISNA(VLOOKUP(D370,calculos!$G$2:$H$1118,2,1)),"null",VLOOKUP(D370,calculos!$G$2:$H$1118,2,1))</f>
        <v>661</v>
      </c>
      <c r="T370" s="0" t="n">
        <f aca="false">IF(ISNA(VLOOKUP(E370,calculos!$J$2:$K$220,2,1)),"null",VLOOKUP(E370,calculos!$J$2:$K$220,2,1))</f>
        <v>192</v>
      </c>
      <c r="U370" s="0" t="n">
        <f aca="false">IF(ISNA(VLOOKUP(F370,calculos!$M$2:$N$658,2,1)),"null",VLOOKUP(F370,calculos!$M$2:$N$658,2,1))</f>
        <v>117</v>
      </c>
      <c r="V370" s="0" t="n">
        <f aca="false">IF(ISNA(VLOOKUP(J370,calculos!$P$2:$Q$1711,2,1)),"null",VLOOKUP(J370,calculos!$P$2:$Q$1711,2,1))</f>
        <v>464</v>
      </c>
      <c r="W370" s="0" t="n">
        <f aca="false">IF(ISNA(VLOOKUP(P370,calculos!$S$2:$T$58,2,1)),"null",VLOOKUP(P370,calculos!$S$2:$T$58,2,1))</f>
        <v>30</v>
      </c>
      <c r="X370" s="9" t="str">
        <f aca="false">$X$1&amp;B370&amp;"','"&amp;G370&amp;"','"&amp;H370&amp;"','"&amp;I370&amp;"','"&amp;K370&amp;"','"&amp;L370&amp;"','"&amp;M370&amp;"','"&amp;N370&amp;"','"&amp;O370&amp;"',"&amp;Q370&amp;","&amp;R370&amp;","&amp;S370&amp;","&amp;T370&amp;","&amp;U370&amp;","&amp;V370&amp;","&amp;W370&amp;");"</f>
        <v>insert into servicio (id,fecha_entrega,serie,apertura,fecha_instalacion,garantia,mantenimiento,capacitacion,entrega_equipo,visita,id_empresa,id_hospital,id_equipo,id_marca,id_modelo,id_os,id_ingeniero) values (nextval('seq_servicio'),'','1700310EB783','','42934','','','','','',12,218,661,192,117,464,30);</v>
      </c>
    </row>
    <row r="371" customFormat="false" ht="13.8" hidden="false" customHeight="false" outlineLevel="0" collapsed="false">
      <c r="A371" s="31" t="s">
        <v>23</v>
      </c>
      <c r="B371" s="31"/>
      <c r="C371" s="31" t="s">
        <v>5219</v>
      </c>
      <c r="D371" s="31" t="s">
        <v>5230</v>
      </c>
      <c r="E371" s="31" t="s">
        <v>4766</v>
      </c>
      <c r="F371" s="32" t="s">
        <v>5102</v>
      </c>
      <c r="G371" s="32"/>
      <c r="H371" s="33"/>
      <c r="I371" s="33" t="n">
        <v>42962</v>
      </c>
      <c r="J371" s="34" t="n">
        <v>5868</v>
      </c>
      <c r="K371" s="31"/>
      <c r="L371" s="35"/>
      <c r="M371" s="36"/>
      <c r="N371" s="31"/>
      <c r="O371" s="31"/>
      <c r="P371" s="31" t="s">
        <v>5095</v>
      </c>
      <c r="Q371" s="0" t="n">
        <f aca="false">IF(ISNA(VLOOKUP(A371,calculos!$A$2:$B$20,2,1)),"null",VLOOKUP(A371,calculos!$A$2:$B$20,2,1))</f>
        <v>12</v>
      </c>
      <c r="R371" s="0" t="n">
        <f aca="false">IF(ISNA(VLOOKUP(C371,calculos!$D$2:$E$1218,2,1)),"null",VLOOKUP(C371,calculos!$D$2:$E$1218,2,1))</f>
        <v>218</v>
      </c>
      <c r="S371" s="0" t="n">
        <f aca="false">IF(ISNA(VLOOKUP(D371,calculos!$G$2:$H$1118,2,1)),"null",VLOOKUP(D371,calculos!$G$2:$H$1118,2,1))</f>
        <v>659</v>
      </c>
      <c r="T371" s="0" t="n">
        <f aca="false">IF(ISNA(VLOOKUP(E371,calculos!$J$2:$K$220,2,1)),"null",VLOOKUP(E371,calculos!$J$2:$K$220,2,1))</f>
        <v>192</v>
      </c>
      <c r="U371" s="0" t="n">
        <f aca="false">IF(ISNA(VLOOKUP(F371,calculos!$M$2:$N$658,2,1)),"null",VLOOKUP(F371,calculos!$M$2:$N$658,2,1))</f>
        <v>118</v>
      </c>
      <c r="V371" s="0" t="n">
        <f aca="false">IF(ISNA(VLOOKUP(J371,calculos!$P$2:$Q$1711,2,1)),"null",VLOOKUP(J371,calculos!$P$2:$Q$1711,2,1))</f>
        <v>467</v>
      </c>
      <c r="W371" s="0" t="n">
        <f aca="false">IF(ISNA(VLOOKUP(P371,calculos!$S$2:$T$58,2,1)),"null",VLOOKUP(P371,calculos!$S$2:$T$58,2,1))</f>
        <v>30</v>
      </c>
      <c r="X371" s="9" t="str">
        <f aca="false">$X$1&amp;B371&amp;"','"&amp;G371&amp;"','"&amp;H371&amp;"','"&amp;I371&amp;"','"&amp;K371&amp;"','"&amp;L371&amp;"','"&amp;M371&amp;"','"&amp;N371&amp;"','"&amp;O371&amp;"',"&amp;Q371&amp;","&amp;R371&amp;","&amp;S371&amp;","&amp;T371&amp;","&amp;U371&amp;","&amp;V371&amp;","&amp;W371&amp;");"</f>
        <v>insert into servicio (id,fecha_entrega,serie,apertura,fecha_instalacion,garantia,mantenimiento,capacitacion,entrega_equipo,visita,id_empresa,id_hospital,id_equipo,id_marca,id_modelo,id_os,id_ingeniero) values (nextval('seq_servicio'),'','','','42962','','','','','',12,218,659,192,118,467,30);</v>
      </c>
    </row>
    <row r="372" customFormat="false" ht="13.8" hidden="false" customHeight="false" outlineLevel="0" collapsed="false">
      <c r="A372" s="31" t="s">
        <v>23</v>
      </c>
      <c r="B372" s="31"/>
      <c r="C372" s="31" t="s">
        <v>5219</v>
      </c>
      <c r="D372" s="31" t="s">
        <v>4770</v>
      </c>
      <c r="E372" s="31" t="s">
        <v>4766</v>
      </c>
      <c r="F372" s="32" t="s">
        <v>5100</v>
      </c>
      <c r="G372" s="32" t="n">
        <v>10785</v>
      </c>
      <c r="H372" s="33"/>
      <c r="I372" s="33"/>
      <c r="J372" s="34" t="n">
        <v>5870</v>
      </c>
      <c r="K372" s="31"/>
      <c r="L372" s="35"/>
      <c r="M372" s="36"/>
      <c r="N372" s="31"/>
      <c r="O372" s="33" t="n">
        <v>42962</v>
      </c>
      <c r="P372" s="31" t="s">
        <v>5095</v>
      </c>
      <c r="Q372" s="0" t="n">
        <f aca="false">IF(ISNA(VLOOKUP(A372,calculos!$A$2:$B$20,2,1)),"null",VLOOKUP(A372,calculos!$A$2:$B$20,2,1))</f>
        <v>12</v>
      </c>
      <c r="R372" s="0" t="n">
        <f aca="false">IF(ISNA(VLOOKUP(C372,calculos!$D$2:$E$1218,2,1)),"null",VLOOKUP(C372,calculos!$D$2:$E$1218,2,1))</f>
        <v>218</v>
      </c>
      <c r="S372" s="0" t="n">
        <f aca="false">IF(ISNA(VLOOKUP(D372,calculos!$G$2:$H$1118,2,1)),"null",VLOOKUP(D372,calculos!$G$2:$H$1118,2,1))</f>
        <v>110</v>
      </c>
      <c r="T372" s="0" t="n">
        <f aca="false">IF(ISNA(VLOOKUP(E372,calculos!$J$2:$K$220,2,1)),"null",VLOOKUP(E372,calculos!$J$2:$K$220,2,1))</f>
        <v>192</v>
      </c>
      <c r="U372" s="0" t="n">
        <f aca="false">IF(ISNA(VLOOKUP(F372,calculos!$M$2:$N$658,2,1)),"null",VLOOKUP(F372,calculos!$M$2:$N$658,2,1))</f>
        <v>601</v>
      </c>
      <c r="V372" s="0" t="n">
        <f aca="false">IF(ISNA(VLOOKUP(J372,calculos!$P$2:$Q$1711,2,1)),"null",VLOOKUP(J372,calculos!$P$2:$Q$1711,2,1))</f>
        <v>1261</v>
      </c>
      <c r="W372" s="0" t="n">
        <f aca="false">IF(ISNA(VLOOKUP(P372,calculos!$S$2:$T$58,2,1)),"null",VLOOKUP(P372,calculos!$S$2:$T$58,2,1))</f>
        <v>30</v>
      </c>
      <c r="X372" s="9" t="str">
        <f aca="false">$X$1&amp;B372&amp;"','"&amp;G372&amp;"','"&amp;H372&amp;"','"&amp;I372&amp;"','"&amp;K372&amp;"','"&amp;L372&amp;"','"&amp;M372&amp;"','"&amp;N372&amp;"','"&amp;O372&amp;"',"&amp;Q372&amp;","&amp;R372&amp;","&amp;S372&amp;","&amp;T372&amp;","&amp;U372&amp;","&amp;V372&amp;","&amp;W372&amp;");"</f>
        <v>insert into servicio (id,fecha_entrega,serie,apertura,fecha_instalacion,garantia,mantenimiento,capacitacion,entrega_equipo,visita,id_empresa,id_hospital,id_equipo,id_marca,id_modelo,id_os,id_ingeniero) values (nextval('seq_servicio'),'','10785','','','','','','','42962',12,218,110,192,601,1261,30);</v>
      </c>
    </row>
    <row r="373" customFormat="false" ht="13.8" hidden="false" customHeight="false" outlineLevel="0" collapsed="false">
      <c r="A373" s="31" t="s">
        <v>23</v>
      </c>
      <c r="B373" s="31"/>
      <c r="C373" s="31" t="s">
        <v>5219</v>
      </c>
      <c r="D373" s="31" t="s">
        <v>5230</v>
      </c>
      <c r="E373" s="31" t="s">
        <v>4766</v>
      </c>
      <c r="F373" s="32" t="s">
        <v>5102</v>
      </c>
      <c r="G373" s="32"/>
      <c r="H373" s="33"/>
      <c r="I373" s="33" t="n">
        <v>42963</v>
      </c>
      <c r="J373" s="34"/>
      <c r="K373" s="31"/>
      <c r="L373" s="35"/>
      <c r="M373" s="36" t="n">
        <v>5869</v>
      </c>
      <c r="N373" s="31"/>
      <c r="O373" s="31"/>
      <c r="P373" s="31" t="s">
        <v>5095</v>
      </c>
      <c r="Q373" s="0" t="n">
        <f aca="false">IF(ISNA(VLOOKUP(A373,calculos!$A$2:$B$20,2,1)),"null",VLOOKUP(A373,calculos!$A$2:$B$20,2,1))</f>
        <v>12</v>
      </c>
      <c r="R373" s="0" t="n">
        <f aca="false">IF(ISNA(VLOOKUP(C373,calculos!$D$2:$E$1218,2,1)),"null",VLOOKUP(C373,calculos!$D$2:$E$1218,2,1))</f>
        <v>218</v>
      </c>
      <c r="S373" s="0" t="n">
        <f aca="false">IF(ISNA(VLOOKUP(D373,calculos!$G$2:$H$1118,2,1)),"null",VLOOKUP(D373,calculos!$G$2:$H$1118,2,1))</f>
        <v>659</v>
      </c>
      <c r="T373" s="0" t="n">
        <f aca="false">IF(ISNA(VLOOKUP(E373,calculos!$J$2:$K$220,2,1)),"null",VLOOKUP(E373,calculos!$J$2:$K$220,2,1))</f>
        <v>192</v>
      </c>
      <c r="U373" s="0" t="n">
        <f aca="false">IF(ISNA(VLOOKUP(F373,calculos!$M$2:$N$658,2,1)),"null",VLOOKUP(F373,calculos!$M$2:$N$658,2,1))</f>
        <v>118</v>
      </c>
      <c r="V373" s="0" t="str">
        <f aca="false">IF(ISNA(VLOOKUP(J373,calculos!$P$2:$Q$1711,2,1)),"null",VLOOKUP(J373,calculos!$P$2:$Q$1711,2,1))</f>
        <v>null</v>
      </c>
      <c r="W373" s="0" t="n">
        <f aca="false">IF(ISNA(VLOOKUP(P373,calculos!$S$2:$T$58,2,1)),"null",VLOOKUP(P373,calculos!$S$2:$T$58,2,1))</f>
        <v>30</v>
      </c>
      <c r="X373" s="9" t="str">
        <f aca="false">$X$1&amp;B373&amp;"','"&amp;G373&amp;"','"&amp;H373&amp;"','"&amp;I373&amp;"','"&amp;K373&amp;"','"&amp;L373&amp;"','"&amp;M373&amp;"','"&amp;N373&amp;"','"&amp;O373&amp;"',"&amp;Q373&amp;","&amp;R373&amp;","&amp;S373&amp;","&amp;T373&amp;","&amp;U373&amp;","&amp;V373&amp;","&amp;W373&amp;");"</f>
        <v>insert into servicio (id,fecha_entrega,serie,apertura,fecha_instalacion,garantia,mantenimiento,capacitacion,entrega_equipo,visita,id_empresa,id_hospital,id_equipo,id_marca,id_modelo,id_os,id_ingeniero) values (nextval('seq_servicio'),'','','','42963','','','5869','','',12,218,659,192,118,null,30);</v>
      </c>
    </row>
    <row r="374" customFormat="false" ht="13.8" hidden="false" customHeight="false" outlineLevel="0" collapsed="false">
      <c r="A374" s="31" t="s">
        <v>23</v>
      </c>
      <c r="B374" s="31"/>
      <c r="C374" s="31" t="s">
        <v>5219</v>
      </c>
      <c r="D374" s="31" t="s">
        <v>5231</v>
      </c>
      <c r="E374" s="31" t="s">
        <v>5232</v>
      </c>
      <c r="F374" s="32"/>
      <c r="G374" s="32"/>
      <c r="H374" s="33"/>
      <c r="I374" s="33" t="n">
        <v>42934</v>
      </c>
      <c r="J374" s="34" t="n">
        <v>5865</v>
      </c>
      <c r="K374" s="31"/>
      <c r="L374" s="35"/>
      <c r="M374" s="36"/>
      <c r="N374" s="31"/>
      <c r="O374" s="31"/>
      <c r="P374" s="31" t="s">
        <v>5095</v>
      </c>
      <c r="Q374" s="0" t="n">
        <f aca="false">IF(ISNA(VLOOKUP(A374,calculos!$A$2:$B$20,2,1)),"null",VLOOKUP(A374,calculos!$A$2:$B$20,2,1))</f>
        <v>12</v>
      </c>
      <c r="R374" s="0" t="n">
        <f aca="false">IF(ISNA(VLOOKUP(C374,calculos!$D$2:$E$1218,2,1)),"null",VLOOKUP(C374,calculos!$D$2:$E$1218,2,1))</f>
        <v>218</v>
      </c>
      <c r="S374" s="0" t="n">
        <f aca="false">IF(ISNA(VLOOKUP(D374,calculos!$G$2:$H$1118,2,1)),"null",VLOOKUP(D374,calculos!$G$2:$H$1118,2,1))</f>
        <v>656</v>
      </c>
      <c r="T374" s="0" t="n">
        <f aca="false">IF(ISNA(VLOOKUP(E374,calculos!$J$2:$K$220,2,1)),"null",VLOOKUP(E374,calculos!$J$2:$K$220,2,1))</f>
        <v>120</v>
      </c>
      <c r="U374" s="0" t="str">
        <f aca="false">IF(ISNA(VLOOKUP(F374,calculos!$M$2:$N$658,2,1)),"null",VLOOKUP(F374,calculos!$M$2:$N$658,2,1))</f>
        <v>null</v>
      </c>
      <c r="V374" s="0" t="n">
        <f aca="false">IF(ISNA(VLOOKUP(J374,calculos!$P$2:$Q$1711,2,1)),"null",VLOOKUP(J374,calculos!$P$2:$Q$1711,2,1))</f>
        <v>465</v>
      </c>
      <c r="W374" s="0" t="n">
        <f aca="false">IF(ISNA(VLOOKUP(P374,calculos!$S$2:$T$58,2,1)),"null",VLOOKUP(P374,calculos!$S$2:$T$58,2,1))</f>
        <v>30</v>
      </c>
      <c r="X374" s="9" t="str">
        <f aca="false">$X$1&amp;B374&amp;"','"&amp;G374&amp;"','"&amp;H374&amp;"','"&amp;I374&amp;"','"&amp;K374&amp;"','"&amp;L374&amp;"','"&amp;M374&amp;"','"&amp;N374&amp;"','"&amp;O374&amp;"',"&amp;Q374&amp;","&amp;R374&amp;","&amp;S374&amp;","&amp;T374&amp;","&amp;U374&amp;","&amp;V374&amp;","&amp;W374&amp;");"</f>
        <v>insert into servicio (id,fecha_entrega,serie,apertura,fecha_instalacion,garantia,mantenimiento,capacitacion,entrega_equipo,visita,id_empresa,id_hospital,id_equipo,id_marca,id_modelo,id_os,id_ingeniero) values (nextval('seq_servicio'),'','','','42934','','','','','',12,218,656,120,null,465,30);</v>
      </c>
    </row>
    <row r="375" customFormat="false" ht="13.8" hidden="false" customHeight="false" outlineLevel="0" collapsed="false">
      <c r="A375" s="31" t="s">
        <v>23</v>
      </c>
      <c r="B375" s="31"/>
      <c r="C375" s="31" t="s">
        <v>5233</v>
      </c>
      <c r="D375" s="31" t="s">
        <v>4770</v>
      </c>
      <c r="E375" s="31" t="s">
        <v>4766</v>
      </c>
      <c r="F375" s="32" t="s">
        <v>5169</v>
      </c>
      <c r="G375" s="32" t="s">
        <v>5234</v>
      </c>
      <c r="H375" s="33"/>
      <c r="I375" s="33"/>
      <c r="J375" s="34" t="n">
        <v>5876</v>
      </c>
      <c r="K375" s="31"/>
      <c r="L375" s="35"/>
      <c r="M375" s="36"/>
      <c r="N375" s="31"/>
      <c r="O375" s="31"/>
      <c r="P375" s="31" t="s">
        <v>5095</v>
      </c>
      <c r="Q375" s="0" t="n">
        <f aca="false">IF(ISNA(VLOOKUP(A375,calculos!$A$2:$B$20,2,1)),"null",VLOOKUP(A375,calculos!$A$2:$B$20,2,1))</f>
        <v>12</v>
      </c>
      <c r="R375" s="0" t="n">
        <f aca="false">IF(ISNA(VLOOKUP(C375,calculos!$D$2:$E$1218,2,1)),"null",VLOOKUP(C375,calculos!$D$2:$E$1218,2,1))</f>
        <v>1092</v>
      </c>
      <c r="S375" s="0" t="n">
        <f aca="false">IF(ISNA(VLOOKUP(D375,calculos!$G$2:$H$1118,2,1)),"null",VLOOKUP(D375,calculos!$G$2:$H$1118,2,1))</f>
        <v>110</v>
      </c>
      <c r="T375" s="0" t="n">
        <f aca="false">IF(ISNA(VLOOKUP(E375,calculos!$J$2:$K$220,2,1)),"null",VLOOKUP(E375,calculos!$J$2:$K$220,2,1))</f>
        <v>192</v>
      </c>
      <c r="U375" s="0" t="n">
        <f aca="false">IF(ISNA(VLOOKUP(F375,calculos!$M$2:$N$658,2,1)),"null",VLOOKUP(F375,calculos!$M$2:$N$658,2,1))</f>
        <v>612</v>
      </c>
      <c r="V375" s="0" t="n">
        <f aca="false">IF(ISNA(VLOOKUP(J375,calculos!$P$2:$Q$1711,2,1)),"null",VLOOKUP(J375,calculos!$P$2:$Q$1711,2,1))</f>
        <v>1261</v>
      </c>
      <c r="W375" s="0" t="n">
        <f aca="false">IF(ISNA(VLOOKUP(P375,calculos!$S$2:$T$58,2,1)),"null",VLOOKUP(P375,calculos!$S$2:$T$58,2,1))</f>
        <v>30</v>
      </c>
      <c r="X375" s="9" t="str">
        <f aca="false">$X$1&amp;B375&amp;"','"&amp;G375&amp;"','"&amp;H375&amp;"','"&amp;I375&amp;"','"&amp;K375&amp;"','"&amp;L375&amp;"','"&amp;M375&amp;"','"&amp;N375&amp;"','"&amp;O375&amp;"',"&amp;Q375&amp;","&amp;R375&amp;","&amp;S375&amp;","&amp;T375&amp;","&amp;U375&amp;","&amp;V375&amp;","&amp;W375&amp;");"</f>
        <v>insert into servicio (id,fecha_entrega,serie,apertura,fecha_instalacion,garantia,mantenimiento,capacitacion,entrega_equipo,visita,id_empresa,id_hospital,id_equipo,id_marca,id_modelo,id_os,id_ingeniero) values (nextval('seq_servicio'),'','10592/10624','','','','','','','',12,1092,110,192,612,1261,30);</v>
      </c>
    </row>
    <row r="376" customFormat="false" ht="13.8" hidden="false" customHeight="false" outlineLevel="0" collapsed="false">
      <c r="A376" s="31" t="s">
        <v>23</v>
      </c>
      <c r="B376" s="31"/>
      <c r="C376" s="31" t="s">
        <v>5007</v>
      </c>
      <c r="D376" s="31" t="s">
        <v>4741</v>
      </c>
      <c r="E376" s="31" t="s">
        <v>4902</v>
      </c>
      <c r="F376" s="32" t="s">
        <v>5235</v>
      </c>
      <c r="G376" s="32" t="s">
        <v>5236</v>
      </c>
      <c r="H376" s="33"/>
      <c r="I376" s="33"/>
      <c r="J376" s="34" t="n">
        <v>5874</v>
      </c>
      <c r="K376" s="31"/>
      <c r="L376" s="35" t="n">
        <v>42971</v>
      </c>
      <c r="M376" s="36"/>
      <c r="N376" s="31"/>
      <c r="O376" s="31"/>
      <c r="P376" s="31" t="s">
        <v>5095</v>
      </c>
      <c r="Q376" s="0" t="n">
        <f aca="false">IF(ISNA(VLOOKUP(A376,calculos!$A$2:$B$20,2,1)),"null",VLOOKUP(A376,calculos!$A$2:$B$20,2,1))</f>
        <v>12</v>
      </c>
      <c r="R376" s="0" t="n">
        <f aca="false">IF(ISNA(VLOOKUP(C376,calculos!$D$2:$E$1218,2,1)),"null",VLOOKUP(C376,calculos!$D$2:$E$1218,2,1))</f>
        <v>56</v>
      </c>
      <c r="S376" s="0" t="n">
        <f aca="false">IF(ISNA(VLOOKUP(D376,calculos!$G$2:$H$1118,2,1)),"null",VLOOKUP(D376,calculos!$G$2:$H$1118,2,1))</f>
        <v>703</v>
      </c>
      <c r="T376" s="0" t="n">
        <f aca="false">IF(ISNA(VLOOKUP(E376,calculos!$J$2:$K$220,2,1)),"null",VLOOKUP(E376,calculos!$J$2:$K$220,2,1))</f>
        <v>147</v>
      </c>
      <c r="U376" s="0" t="n">
        <f aca="false">IF(ISNA(VLOOKUP(F376,calculos!$M$2:$N$658,2,1)),"null",VLOOKUP(F376,calculos!$M$2:$N$658,2,1))</f>
        <v>645</v>
      </c>
      <c r="V376" s="0" t="n">
        <f aca="false">IF(ISNA(VLOOKUP(J376,calculos!$P$2:$Q$1711,2,1)),"null",VLOOKUP(J376,calculos!$P$2:$Q$1711,2,1))</f>
        <v>1261</v>
      </c>
      <c r="W376" s="0" t="n">
        <f aca="false">IF(ISNA(VLOOKUP(P376,calculos!$S$2:$T$58,2,1)),"null",VLOOKUP(P376,calculos!$S$2:$T$58,2,1))</f>
        <v>30</v>
      </c>
      <c r="X376" s="9" t="str">
        <f aca="false">$X$1&amp;B376&amp;"','"&amp;G376&amp;"','"&amp;H376&amp;"','"&amp;I376&amp;"','"&amp;K376&amp;"','"&amp;L376&amp;"','"&amp;M376&amp;"','"&amp;N376&amp;"','"&amp;O376&amp;"',"&amp;Q376&amp;","&amp;R376&amp;","&amp;S376&amp;","&amp;T376&amp;","&amp;U376&amp;","&amp;V376&amp;","&amp;W376&amp;");"</f>
        <v>insert into servicio (id,fecha_entrega,serie,apertura,fecha_instalacion,garantia,mantenimiento,capacitacion,entrega_equipo,visita,id_empresa,id_hospital,id_equipo,id_marca,id_modelo,id_os,id_ingeniero) values (nextval('seq_servicio'),'','DK30100068/DE48086478','','','','42971','','','',12,56,703,147,645,1261,30);</v>
      </c>
    </row>
    <row r="377" customFormat="false" ht="13.8" hidden="false" customHeight="false" outlineLevel="0" collapsed="false">
      <c r="A377" s="31" t="s">
        <v>23</v>
      </c>
      <c r="B377" s="31"/>
      <c r="C377" s="31" t="s">
        <v>5237</v>
      </c>
      <c r="D377" s="31" t="s">
        <v>5238</v>
      </c>
      <c r="E377" s="31" t="s">
        <v>4902</v>
      </c>
      <c r="F377" s="32" t="s">
        <v>5235</v>
      </c>
      <c r="G377" s="32" t="s">
        <v>2383</v>
      </c>
      <c r="H377" s="33"/>
      <c r="I377" s="33"/>
      <c r="J377" s="34" t="n">
        <v>5873</v>
      </c>
      <c r="K377" s="31"/>
      <c r="L377" s="35" t="n">
        <v>42969</v>
      </c>
      <c r="M377" s="36"/>
      <c r="N377" s="31"/>
      <c r="O377" s="31"/>
      <c r="P377" s="31" t="s">
        <v>5095</v>
      </c>
      <c r="Q377" s="0" t="n">
        <f aca="false">IF(ISNA(VLOOKUP(A377,calculos!$A$2:$B$20,2,1)),"null",VLOOKUP(A377,calculos!$A$2:$B$20,2,1))</f>
        <v>12</v>
      </c>
      <c r="R377" s="0" t="n">
        <f aca="false">IF(ISNA(VLOOKUP(C377,calculos!$D$2:$E$1218,2,1)),"null",VLOOKUP(C377,calculos!$D$2:$E$1218,2,1))</f>
        <v>919</v>
      </c>
      <c r="S377" s="0" t="n">
        <f aca="false">IF(ISNA(VLOOKUP(D377,calculos!$G$2:$H$1118,2,1)),"null",VLOOKUP(D377,calculos!$G$2:$H$1118,2,1))</f>
        <v>717</v>
      </c>
      <c r="T377" s="0" t="n">
        <f aca="false">IF(ISNA(VLOOKUP(E377,calculos!$J$2:$K$220,2,1)),"null",VLOOKUP(E377,calculos!$J$2:$K$220,2,1))</f>
        <v>147</v>
      </c>
      <c r="U377" s="0" t="n">
        <f aca="false">IF(ISNA(VLOOKUP(F377,calculos!$M$2:$N$658,2,1)),"null",VLOOKUP(F377,calculos!$M$2:$N$658,2,1))</f>
        <v>645</v>
      </c>
      <c r="V377" s="0" t="n">
        <f aca="false">IF(ISNA(VLOOKUP(J377,calculos!$P$2:$Q$1711,2,1)),"null",VLOOKUP(J377,calculos!$P$2:$Q$1711,2,1))</f>
        <v>1261</v>
      </c>
      <c r="W377" s="0" t="n">
        <f aca="false">IF(ISNA(VLOOKUP(P377,calculos!$S$2:$T$58,2,1)),"null",VLOOKUP(P377,calculos!$S$2:$T$58,2,1))</f>
        <v>30</v>
      </c>
      <c r="X377" s="9" t="str">
        <f aca="false">$X$1&amp;B377&amp;"','"&amp;G377&amp;"','"&amp;H377&amp;"','"&amp;I377&amp;"','"&amp;K377&amp;"','"&amp;L377&amp;"','"&amp;M377&amp;"','"&amp;N377&amp;"','"&amp;O377&amp;"',"&amp;Q377&amp;","&amp;R377&amp;","&amp;S377&amp;","&amp;T377&amp;","&amp;U377&amp;","&amp;V377&amp;","&amp;W377&amp;");"</f>
        <v>insert into servicio (id,fecha_entrega,serie,apertura,fecha_instalacion,garantia,mantenimiento,capacitacion,entrega_equipo,visita,id_empresa,id_hospital,id_equipo,id_marca,id_modelo,id_os,id_ingeniero) values (nextval('seq_servicio'),'','DK30100069','','','','42969','','','',12,919,717,147,645,1261,30);</v>
      </c>
    </row>
    <row r="378" customFormat="false" ht="13.8" hidden="false" customHeight="false" outlineLevel="0" collapsed="false">
      <c r="A378" s="31" t="s">
        <v>23</v>
      </c>
      <c r="B378" s="31"/>
      <c r="C378" s="31" t="s">
        <v>5239</v>
      </c>
      <c r="D378" s="31" t="s">
        <v>4314</v>
      </c>
      <c r="E378" s="31" t="s">
        <v>4803</v>
      </c>
      <c r="F378" s="32" t="s">
        <v>1525</v>
      </c>
      <c r="G378" s="32" t="s">
        <v>5240</v>
      </c>
      <c r="H378" s="33"/>
      <c r="I378" s="33"/>
      <c r="J378" s="34" t="n">
        <v>5827</v>
      </c>
      <c r="K378" s="31"/>
      <c r="L378" s="35" t="n">
        <v>42958</v>
      </c>
      <c r="M378" s="36"/>
      <c r="N378" s="31"/>
      <c r="O378" s="31"/>
      <c r="P378" s="31" t="s">
        <v>5095</v>
      </c>
      <c r="Q378" s="0" t="n">
        <f aca="false">IF(ISNA(VLOOKUP(A378,calculos!$A$2:$B$20,2,1)),"null",VLOOKUP(A378,calculos!$A$2:$B$20,2,1))</f>
        <v>12</v>
      </c>
      <c r="R378" s="0" t="n">
        <f aca="false">IF(ISNA(VLOOKUP(C378,calculos!$D$2:$E$1218,2,1)),"null",VLOOKUP(C378,calculos!$D$2:$E$1218,2,1))</f>
        <v>120</v>
      </c>
      <c r="S378" s="0" t="n">
        <f aca="false">IF(ISNA(VLOOKUP(D378,calculos!$G$2:$H$1118,2,1)),"null",VLOOKUP(D378,calculos!$G$2:$H$1118,2,1))</f>
        <v>213</v>
      </c>
      <c r="T378" s="0" t="n">
        <f aca="false">IF(ISNA(VLOOKUP(E378,calculos!$J$2:$K$220,2,1)),"null",VLOOKUP(E378,calculos!$J$2:$K$220,2,1))</f>
        <v>53</v>
      </c>
      <c r="U378" s="0" t="n">
        <f aca="false">IF(ISNA(VLOOKUP(F378,calculos!$M$2:$N$658,2,1)),"null",VLOOKUP(F378,calculos!$M$2:$N$658,2,1))</f>
        <v>129</v>
      </c>
      <c r="V378" s="0" t="n">
        <f aca="false">IF(ISNA(VLOOKUP(J378,calculos!$P$2:$Q$1711,2,1)),"null",VLOOKUP(J378,calculos!$P$2:$Q$1711,2,1))</f>
        <v>446</v>
      </c>
      <c r="W378" s="0" t="n">
        <f aca="false">IF(ISNA(VLOOKUP(P378,calculos!$S$2:$T$58,2,1)),"null",VLOOKUP(P378,calculos!$S$2:$T$58,2,1))</f>
        <v>30</v>
      </c>
      <c r="X378" s="9" t="str">
        <f aca="false">$X$1&amp;B378&amp;"','"&amp;G378&amp;"','"&amp;H378&amp;"','"&amp;I378&amp;"','"&amp;K378&amp;"','"&amp;L378&amp;"','"&amp;M378&amp;"','"&amp;N378&amp;"','"&amp;O378&amp;"',"&amp;Q378&amp;","&amp;R378&amp;","&amp;S378&amp;","&amp;T378&amp;","&amp;U378&amp;","&amp;V378&amp;","&amp;W378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(nextval('seq_servicio'),'','001168654','','','','42958','','','',12,120,213,53,129,446,30);</v>
      </c>
    </row>
    <row r="379" customFormat="false" ht="13.8" hidden="false" customHeight="false" outlineLevel="0" collapsed="false">
      <c r="A379" s="31" t="s">
        <v>23</v>
      </c>
      <c r="B379" s="31"/>
      <c r="C379" s="31" t="s">
        <v>5239</v>
      </c>
      <c r="D379" s="31" t="s">
        <v>4314</v>
      </c>
      <c r="E379" s="31" t="s">
        <v>4803</v>
      </c>
      <c r="F379" s="32" t="s">
        <v>1525</v>
      </c>
      <c r="G379" s="32" t="s">
        <v>5241</v>
      </c>
      <c r="H379" s="33"/>
      <c r="I379" s="33"/>
      <c r="J379" s="34" t="n">
        <v>5863</v>
      </c>
      <c r="K379" s="31"/>
      <c r="L379" s="35" t="n">
        <v>42746</v>
      </c>
      <c r="M379" s="36"/>
      <c r="N379" s="31"/>
      <c r="O379" s="31"/>
      <c r="P379" s="31" t="s">
        <v>5095</v>
      </c>
      <c r="Q379" s="0" t="n">
        <f aca="false">IF(ISNA(VLOOKUP(A379,calculos!$A$2:$B$20,2,1)),"null",VLOOKUP(A379,calculos!$A$2:$B$20,2,1))</f>
        <v>12</v>
      </c>
      <c r="R379" s="0" t="n">
        <f aca="false">IF(ISNA(VLOOKUP(C379,calculos!$D$2:$E$1218,2,1)),"null",VLOOKUP(C379,calculos!$D$2:$E$1218,2,1))</f>
        <v>120</v>
      </c>
      <c r="S379" s="0" t="n">
        <f aca="false">IF(ISNA(VLOOKUP(D379,calculos!$G$2:$H$1118,2,1)),"null",VLOOKUP(D379,calculos!$G$2:$H$1118,2,1))</f>
        <v>213</v>
      </c>
      <c r="T379" s="0" t="n">
        <f aca="false">IF(ISNA(VLOOKUP(E379,calculos!$J$2:$K$220,2,1)),"null",VLOOKUP(E379,calculos!$J$2:$K$220,2,1))</f>
        <v>53</v>
      </c>
      <c r="U379" s="0" t="n">
        <f aca="false">IF(ISNA(VLOOKUP(F379,calculos!$M$2:$N$658,2,1)),"null",VLOOKUP(F379,calculos!$M$2:$N$658,2,1))</f>
        <v>129</v>
      </c>
      <c r="V379" s="0" t="n">
        <f aca="false">IF(ISNA(VLOOKUP(J379,calculos!$P$2:$Q$1711,2,1)),"null",VLOOKUP(J379,calculos!$P$2:$Q$1711,2,1))</f>
        <v>463</v>
      </c>
      <c r="W379" s="0" t="n">
        <f aca="false">IF(ISNA(VLOOKUP(P379,calculos!$S$2:$T$58,2,1)),"null",VLOOKUP(P379,calculos!$S$2:$T$58,2,1))</f>
        <v>30</v>
      </c>
      <c r="X379" s="9" t="str">
        <f aca="false">$X$1&amp;B379&amp;"','"&amp;G379&amp;"','"&amp;H379&amp;"','"&amp;I379&amp;"','"&amp;K379&amp;"','"&amp;L379&amp;"','"&amp;M379&amp;"','"&amp;N379&amp;"','"&amp;O379&amp;"',"&amp;Q379&amp;","&amp;R379&amp;","&amp;S379&amp;","&amp;T379&amp;","&amp;U379&amp;","&amp;V379&amp;","&amp;W379&amp;");"</f>
        <v>insert into servicio (id,fecha_entrega,serie,apertura,fecha_instalacion,garantia,mantenimiento,capacitacion,entrega_equipo,visita,id_empresa,id_hospital,id_equipo,id_marca,id_modelo,id_os,id_ingeniero) values (nextval('seq_servicio'),'','001168657','','','','42746','','','',12,120,213,53,129,463,30);</v>
      </c>
    </row>
    <row r="380" customFormat="false" ht="13.8" hidden="false" customHeight="false" outlineLevel="0" collapsed="false">
      <c r="A380" s="31" t="s">
        <v>23</v>
      </c>
      <c r="B380" s="31"/>
      <c r="C380" s="31" t="s">
        <v>5242</v>
      </c>
      <c r="D380" s="31" t="s">
        <v>4314</v>
      </c>
      <c r="E380" s="31" t="s">
        <v>4803</v>
      </c>
      <c r="F380" s="32" t="s">
        <v>1525</v>
      </c>
      <c r="G380" s="32" t="s">
        <v>5243</v>
      </c>
      <c r="H380" s="33"/>
      <c r="I380" s="33"/>
      <c r="J380" s="34" t="n">
        <v>5828</v>
      </c>
      <c r="K380" s="31"/>
      <c r="L380" s="35"/>
      <c r="M380" s="36"/>
      <c r="N380" s="31"/>
      <c r="O380" s="33" t="n">
        <v>42958</v>
      </c>
      <c r="P380" s="31" t="s">
        <v>5095</v>
      </c>
      <c r="Q380" s="0" t="n">
        <f aca="false">IF(ISNA(VLOOKUP(A380,calculos!$A$2:$B$20,2,1)),"null",VLOOKUP(A380,calculos!$A$2:$B$20,2,1))</f>
        <v>12</v>
      </c>
      <c r="R380" s="0" t="n">
        <f aca="false">IF(ISNA(VLOOKUP(C380,calculos!$D$2:$E$1218,2,1)),"null",VLOOKUP(C380,calculos!$D$2:$E$1218,2,1))</f>
        <v>119</v>
      </c>
      <c r="S380" s="0" t="n">
        <f aca="false">IF(ISNA(VLOOKUP(D380,calculos!$G$2:$H$1118,2,1)),"null",VLOOKUP(D380,calculos!$G$2:$H$1118,2,1))</f>
        <v>213</v>
      </c>
      <c r="T380" s="0" t="n">
        <f aca="false">IF(ISNA(VLOOKUP(E380,calculos!$J$2:$K$220,2,1)),"null",VLOOKUP(E380,calculos!$J$2:$K$220,2,1))</f>
        <v>53</v>
      </c>
      <c r="U380" s="0" t="n">
        <f aca="false">IF(ISNA(VLOOKUP(F380,calculos!$M$2:$N$658,2,1)),"null",VLOOKUP(F380,calculos!$M$2:$N$658,2,1))</f>
        <v>129</v>
      </c>
      <c r="V380" s="0" t="n">
        <f aca="false">IF(ISNA(VLOOKUP(J380,calculos!$P$2:$Q$1711,2,1)),"null",VLOOKUP(J380,calculos!$P$2:$Q$1711,2,1))</f>
        <v>447</v>
      </c>
      <c r="W380" s="0" t="n">
        <f aca="false">IF(ISNA(VLOOKUP(P380,calculos!$S$2:$T$58,2,1)),"null",VLOOKUP(P380,calculos!$S$2:$T$58,2,1))</f>
        <v>30</v>
      </c>
      <c r="X380" s="9" t="str">
        <f aca="false">$X$1&amp;B380&amp;"','"&amp;G380&amp;"','"&amp;H380&amp;"','"&amp;I380&amp;"','"&amp;K380&amp;"','"&amp;L380&amp;"','"&amp;M380&amp;"','"&amp;N380&amp;"','"&amp;O380&amp;"',"&amp;Q380&amp;","&amp;R380&amp;","&amp;S380&amp;","&amp;T380&amp;","&amp;U380&amp;","&amp;V380&amp;","&amp;W380&amp;");"</f>
        <v>insert into servicio (id,fecha_entrega,serie,apertura,fecha_instalacion,garantia,mantenimiento,capacitacion,entrega_equipo,visita,id_empresa,id_hospital,id_equipo,id_marca,id_modelo,id_os,id_ingeniero) values (nextval('seq_servicio'),'','001168647','','','','','','','42958',12,119,213,53,129,447,30);</v>
      </c>
    </row>
    <row r="381" customFormat="false" ht="13.8" hidden="false" customHeight="false" outlineLevel="0" collapsed="false">
      <c r="A381" s="31" t="s">
        <v>154</v>
      </c>
      <c r="B381" s="31"/>
      <c r="C381" s="31" t="s">
        <v>5244</v>
      </c>
      <c r="D381" s="31" t="s">
        <v>4584</v>
      </c>
      <c r="E381" s="31" t="s">
        <v>5245</v>
      </c>
      <c r="F381" s="32" t="s">
        <v>5060</v>
      </c>
      <c r="G381" s="32" t="s">
        <v>5246</v>
      </c>
      <c r="H381" s="33"/>
      <c r="I381" s="33" t="n">
        <v>42935</v>
      </c>
      <c r="J381" s="34" t="n">
        <v>1111</v>
      </c>
      <c r="K381" s="31"/>
      <c r="L381" s="35"/>
      <c r="M381" s="36"/>
      <c r="N381" s="31"/>
      <c r="O381" s="31"/>
      <c r="P381" s="31" t="s">
        <v>5095</v>
      </c>
      <c r="Q381" s="0" t="n">
        <f aca="false">IF(ISNA(VLOOKUP(A381,calculos!$A$2:$B$20,2,1)),"null",VLOOKUP(A381,calculos!$A$2:$B$20,2,1))</f>
        <v>10</v>
      </c>
      <c r="R381" s="0" t="n">
        <f aca="false">IF(ISNA(VLOOKUP(C381,calculos!$D$2:$E$1218,2,1)),"null",VLOOKUP(C381,calculos!$D$2:$E$1218,2,1))</f>
        <v>479</v>
      </c>
      <c r="S381" s="0" t="n">
        <f aca="false">IF(ISNA(VLOOKUP(D381,calculos!$G$2:$H$1118,2,1)),"null",VLOOKUP(D381,calculos!$G$2:$H$1118,2,1))</f>
        <v>230</v>
      </c>
      <c r="T381" s="0" t="n">
        <f aca="false">IF(ISNA(VLOOKUP(E381,calculos!$J$2:$K$220,2,1)),"null",VLOOKUP(E381,calculos!$J$2:$K$220,2,1))</f>
        <v>85</v>
      </c>
      <c r="U381" s="0" t="n">
        <f aca="false">IF(ISNA(VLOOKUP(F381,calculos!$M$2:$N$658,2,1)),"null",VLOOKUP(F381,calculos!$M$2:$N$658,2,1))</f>
        <v>652</v>
      </c>
      <c r="V381" s="0" t="str">
        <f aca="false">IF(ISNA(VLOOKUP(J381,calculos!$P$2:$Q$1711,2,1)),"null",VLOOKUP(J381,calculos!$P$2:$Q$1711,2,1))</f>
        <v>null</v>
      </c>
      <c r="W381" s="0" t="n">
        <f aca="false">IF(ISNA(VLOOKUP(P381,calculos!$S$2:$T$58,2,1)),"null",VLOOKUP(P381,calculos!$S$2:$T$58,2,1))</f>
        <v>30</v>
      </c>
      <c r="X381" s="9" t="str">
        <f aca="false">$X$1&amp;B381&amp;"','"&amp;G381&amp;"','"&amp;H381&amp;"','"&amp;I381&amp;"','"&amp;K381&amp;"','"&amp;L381&amp;"','"&amp;M381&amp;"','"&amp;N381&amp;"','"&amp;O381&amp;"',"&amp;Q381&amp;","&amp;R381&amp;","&amp;S381&amp;","&amp;T381&amp;","&amp;U381&amp;","&amp;V381&amp;","&amp;W381&amp;");"</f>
        <v>insert into servicio (id,fecha_entrega,serie,apertura,fecha_instalacion,garantia,mantenimiento,capacitacion,entrega_equipo,visita,id_empresa,id_hospital,id_equipo,id_marca,id_modelo,id_os,id_ingeniero) values (nextval('seq_servicio'),'','170339343A','','42935','','','','','',10,479,230,85,652,null,30);</v>
      </c>
    </row>
    <row r="382" customFormat="false" ht="13.8" hidden="false" customHeight="false" outlineLevel="0" collapsed="false">
      <c r="A382" s="31" t="s">
        <v>154</v>
      </c>
      <c r="B382" s="31"/>
      <c r="C382" s="31" t="s">
        <v>5244</v>
      </c>
      <c r="D382" s="31" t="s">
        <v>4891</v>
      </c>
      <c r="E382" s="31" t="s">
        <v>5247</v>
      </c>
      <c r="F382" s="32" t="s">
        <v>4893</v>
      </c>
      <c r="G382" s="32" t="n">
        <v>3144030689</v>
      </c>
      <c r="H382" s="33"/>
      <c r="I382" s="33"/>
      <c r="J382" s="34" t="n">
        <v>1108</v>
      </c>
      <c r="K382" s="31"/>
      <c r="L382" s="35" t="n">
        <v>42935</v>
      </c>
      <c r="M382" s="36"/>
      <c r="N382" s="31"/>
      <c r="O382" s="31"/>
      <c r="P382" s="31" t="s">
        <v>5095</v>
      </c>
      <c r="Q382" s="0" t="n">
        <f aca="false">IF(ISNA(VLOOKUP(A382,calculos!$A$2:$B$20,2,1)),"null",VLOOKUP(A382,calculos!$A$2:$B$20,2,1))</f>
        <v>10</v>
      </c>
      <c r="R382" s="0" t="n">
        <f aca="false">IF(ISNA(VLOOKUP(C382,calculos!$D$2:$E$1218,2,1)),"null",VLOOKUP(C382,calculos!$D$2:$E$1218,2,1))</f>
        <v>479</v>
      </c>
      <c r="S382" s="0" t="n">
        <f aca="false">IF(ISNA(VLOOKUP(D382,calculos!$G$2:$H$1118,2,1)),"null",VLOOKUP(D382,calculos!$G$2:$H$1118,2,1))</f>
        <v>772</v>
      </c>
      <c r="T382" s="0" t="n">
        <f aca="false">IF(ISNA(VLOOKUP(E382,calculos!$J$2:$K$220,2,1)),"null",VLOOKUP(E382,calculos!$J$2:$K$220,2,1))</f>
        <v>218</v>
      </c>
      <c r="U382" s="0" t="n">
        <f aca="false">IF(ISNA(VLOOKUP(F382,calculos!$M$2:$N$658,2,1)),"null",VLOOKUP(F382,calculos!$M$2:$N$658,2,1))</f>
        <v>467</v>
      </c>
      <c r="V382" s="0" t="str">
        <f aca="false">IF(ISNA(VLOOKUP(J382,calculos!$P$2:$Q$1711,2,1)),"null",VLOOKUP(J382,calculos!$P$2:$Q$1711,2,1))</f>
        <v>null</v>
      </c>
      <c r="W382" s="0" t="n">
        <f aca="false">IF(ISNA(VLOOKUP(P382,calculos!$S$2:$T$58,2,1)),"null",VLOOKUP(P382,calculos!$S$2:$T$58,2,1))</f>
        <v>30</v>
      </c>
      <c r="X382" s="9" t="str">
        <f aca="false">$X$1&amp;B382&amp;"','"&amp;G382&amp;"','"&amp;H382&amp;"','"&amp;I382&amp;"','"&amp;K382&amp;"','"&amp;L382&amp;"','"&amp;M382&amp;"','"&amp;N382&amp;"','"&amp;O382&amp;"',"&amp;Q382&amp;","&amp;R382&amp;","&amp;S382&amp;","&amp;T382&amp;","&amp;U382&amp;","&amp;V382&amp;","&amp;W382&amp;");"</f>
        <v>insert into servicio (id,fecha_entrega,serie,apertura,fecha_instalacion,garantia,mantenimiento,capacitacion,entrega_equipo,visita,id_empresa,id_hospital,id_equipo,id_marca,id_modelo,id_os,id_ingeniero) values (nextval('seq_servicio'),'','3144030689','','','','42935','','','',10,479,772,218,467,null,30);</v>
      </c>
    </row>
    <row r="383" customFormat="false" ht="13.8" hidden="false" customHeight="false" outlineLevel="0" collapsed="false">
      <c r="A383" s="31" t="s">
        <v>154</v>
      </c>
      <c r="B383" s="31"/>
      <c r="C383" s="31" t="s">
        <v>5244</v>
      </c>
      <c r="D383" s="31" t="s">
        <v>5248</v>
      </c>
      <c r="E383" s="31"/>
      <c r="F383" s="32"/>
      <c r="G383" s="32"/>
      <c r="H383" s="33"/>
      <c r="I383" s="33" t="n">
        <v>42936</v>
      </c>
      <c r="J383" s="34" t="n">
        <v>1122</v>
      </c>
      <c r="K383" s="31"/>
      <c r="L383" s="35"/>
      <c r="M383" s="36"/>
      <c r="N383" s="31"/>
      <c r="O383" s="31"/>
      <c r="P383" s="31" t="s">
        <v>5095</v>
      </c>
      <c r="Q383" s="0" t="n">
        <f aca="false">IF(ISNA(VLOOKUP(A383,calculos!$A$2:$B$20,2,1)),"null",VLOOKUP(A383,calculos!$A$2:$B$20,2,1))</f>
        <v>10</v>
      </c>
      <c r="R383" s="0" t="n">
        <f aca="false">IF(ISNA(VLOOKUP(C383,calculos!$D$2:$E$1218,2,1)),"null",VLOOKUP(C383,calculos!$D$2:$E$1218,2,1))</f>
        <v>479</v>
      </c>
      <c r="S383" s="0" t="n">
        <f aca="false">IF(ISNA(VLOOKUP(D383,calculos!$G$2:$H$1118,2,1)),"null",VLOOKUP(D383,calculos!$G$2:$H$1118,2,1))</f>
        <v>814</v>
      </c>
      <c r="T383" s="0" t="str">
        <f aca="false">IF(ISNA(VLOOKUP(E383,calculos!$J$2:$K$220,2,1)),"null",VLOOKUP(E383,calculos!$J$2:$K$220,2,1))</f>
        <v>null</v>
      </c>
      <c r="U383" s="0" t="str">
        <f aca="false">IF(ISNA(VLOOKUP(F383,calculos!$M$2:$N$658,2,1)),"null",VLOOKUP(F383,calculos!$M$2:$N$658,2,1))</f>
        <v>null</v>
      </c>
      <c r="V383" s="0" t="str">
        <f aca="false">IF(ISNA(VLOOKUP(J383,calculos!$P$2:$Q$1711,2,1)),"null",VLOOKUP(J383,calculos!$P$2:$Q$1711,2,1))</f>
        <v>null</v>
      </c>
      <c r="W383" s="0" t="n">
        <f aca="false">IF(ISNA(VLOOKUP(P383,calculos!$S$2:$T$58,2,1)),"null",VLOOKUP(P383,calculos!$S$2:$T$58,2,1))</f>
        <v>30</v>
      </c>
      <c r="X383" s="9" t="str">
        <f aca="false">$X$1&amp;B383&amp;"','"&amp;G383&amp;"','"&amp;H383&amp;"','"&amp;I383&amp;"','"&amp;K383&amp;"','"&amp;L383&amp;"','"&amp;M383&amp;"','"&amp;N383&amp;"','"&amp;O383&amp;"',"&amp;Q383&amp;","&amp;R383&amp;","&amp;S383&amp;","&amp;T383&amp;","&amp;U383&amp;","&amp;V383&amp;","&amp;W383&amp;");"</f>
        <v>insert into servicio (id,fecha_entrega,serie,apertura,fecha_instalacion,garantia,mantenimiento,capacitacion,entrega_equipo,visita,id_empresa,id_hospital,id_equipo,id_marca,id_modelo,id_os,id_ingeniero) values (nextval('seq_servicio'),'','','','42936','','','','','',10,479,814,null,null,null,30);</v>
      </c>
    </row>
    <row r="384" customFormat="false" ht="13.8" hidden="false" customHeight="false" outlineLevel="0" collapsed="false">
      <c r="A384" s="31" t="s">
        <v>154</v>
      </c>
      <c r="B384" s="31"/>
      <c r="C384" s="31" t="s">
        <v>5244</v>
      </c>
      <c r="D384" s="31" t="s">
        <v>5249</v>
      </c>
      <c r="E384" s="31" t="s">
        <v>5250</v>
      </c>
      <c r="F384" s="32"/>
      <c r="G384" s="32"/>
      <c r="H384" s="33"/>
      <c r="I384" s="33" t="n">
        <v>42935</v>
      </c>
      <c r="J384" s="34" t="n">
        <v>1109</v>
      </c>
      <c r="K384" s="31"/>
      <c r="L384" s="35"/>
      <c r="M384" s="36"/>
      <c r="N384" s="31"/>
      <c r="O384" s="31"/>
      <c r="P384" s="31" t="s">
        <v>5095</v>
      </c>
      <c r="Q384" s="0" t="n">
        <f aca="false">IF(ISNA(VLOOKUP(A384,calculos!$A$2:$B$20,2,1)),"null",VLOOKUP(A384,calculos!$A$2:$B$20,2,1))</f>
        <v>10</v>
      </c>
      <c r="R384" s="0" t="n">
        <f aca="false">IF(ISNA(VLOOKUP(C384,calculos!$D$2:$E$1218,2,1)),"null",VLOOKUP(C384,calculos!$D$2:$E$1218,2,1))</f>
        <v>479</v>
      </c>
      <c r="S384" s="0" t="n">
        <f aca="false">IF(ISNA(VLOOKUP(D384,calculos!$G$2:$H$1118,2,1)),"null",VLOOKUP(D384,calculos!$G$2:$H$1118,2,1))</f>
        <v>947</v>
      </c>
      <c r="T384" s="0" t="n">
        <f aca="false">IF(ISNA(VLOOKUP(E384,calculos!$J$2:$K$220,2,1)),"null",VLOOKUP(E384,calculos!$J$2:$K$220,2,1))</f>
        <v>82</v>
      </c>
      <c r="U384" s="0" t="str">
        <f aca="false">IF(ISNA(VLOOKUP(F384,calculos!$M$2:$N$658,2,1)),"null",VLOOKUP(F384,calculos!$M$2:$N$658,2,1))</f>
        <v>null</v>
      </c>
      <c r="V384" s="0" t="str">
        <f aca="false">IF(ISNA(VLOOKUP(J384,calculos!$P$2:$Q$1711,2,1)),"null",VLOOKUP(J384,calculos!$P$2:$Q$1711,2,1))</f>
        <v>null</v>
      </c>
      <c r="W384" s="0" t="n">
        <f aca="false">IF(ISNA(VLOOKUP(P384,calculos!$S$2:$T$58,2,1)),"null",VLOOKUP(P384,calculos!$S$2:$T$58,2,1))</f>
        <v>30</v>
      </c>
      <c r="X384" s="9" t="str">
        <f aca="false">$X$1&amp;B384&amp;"','"&amp;G384&amp;"','"&amp;H384&amp;"','"&amp;I384&amp;"','"&amp;K384&amp;"','"&amp;L384&amp;"','"&amp;M384&amp;"','"&amp;N384&amp;"','"&amp;O384&amp;"',"&amp;Q384&amp;","&amp;R384&amp;","&amp;S384&amp;","&amp;T384&amp;","&amp;U384&amp;","&amp;V384&amp;","&amp;W384&amp;");"</f>
        <v>insert into servicio (id,fecha_entrega,serie,apertura,fecha_instalacion,garantia,mantenimiento,capacitacion,entrega_equipo,visita,id_empresa,id_hospital,id_equipo,id_marca,id_modelo,id_os,id_ingeniero) values (nextval('seq_servicio'),'','','','42935','','','','','',10,479,947,82,null,null,30);</v>
      </c>
    </row>
    <row r="385" customFormat="false" ht="13.8" hidden="false" customHeight="false" outlineLevel="0" collapsed="false">
      <c r="A385" s="31" t="s">
        <v>23</v>
      </c>
      <c r="B385" s="31"/>
      <c r="C385" s="31" t="s">
        <v>5244</v>
      </c>
      <c r="D385" s="31" t="s">
        <v>5251</v>
      </c>
      <c r="E385" s="31" t="s">
        <v>3882</v>
      </c>
      <c r="F385" s="32"/>
      <c r="G385" s="32"/>
      <c r="H385" s="33"/>
      <c r="I385" s="33" t="n">
        <v>42935</v>
      </c>
      <c r="J385" s="34" t="n">
        <v>5866</v>
      </c>
      <c r="K385" s="31"/>
      <c r="L385" s="35"/>
      <c r="M385" s="36"/>
      <c r="N385" s="31"/>
      <c r="O385" s="31"/>
      <c r="P385" s="31" t="s">
        <v>5095</v>
      </c>
      <c r="Q385" s="0" t="n">
        <f aca="false">IF(ISNA(VLOOKUP(A385,calculos!$A$2:$B$20,2,1)),"null",VLOOKUP(A385,calculos!$A$2:$B$20,2,1))</f>
        <v>12</v>
      </c>
      <c r="R385" s="0" t="n">
        <f aca="false">IF(ISNA(VLOOKUP(C385,calculos!$D$2:$E$1218,2,1)),"null",VLOOKUP(C385,calculos!$D$2:$E$1218,2,1))</f>
        <v>479</v>
      </c>
      <c r="S385" s="0" t="n">
        <f aca="false">IF(ISNA(VLOOKUP(D385,calculos!$G$2:$H$1118,2,1)),"null",VLOOKUP(D385,calculos!$G$2:$H$1118,2,1))</f>
        <v>600</v>
      </c>
      <c r="T385" s="0" t="n">
        <f aca="false">IF(ISNA(VLOOKUP(E385,calculos!$J$2:$K$220,2,1)),"null",VLOOKUP(E385,calculos!$J$2:$K$220,2,1))</f>
        <v>169</v>
      </c>
      <c r="U385" s="0" t="str">
        <f aca="false">IF(ISNA(VLOOKUP(F385,calculos!$M$2:$N$658,2,1)),"null",VLOOKUP(F385,calculos!$M$2:$N$658,2,1))</f>
        <v>null</v>
      </c>
      <c r="V385" s="0" t="n">
        <f aca="false">IF(ISNA(VLOOKUP(J385,calculos!$P$2:$Q$1711,2,1)),"null",VLOOKUP(J385,calculos!$P$2:$Q$1711,2,1))</f>
        <v>466</v>
      </c>
      <c r="W385" s="0" t="n">
        <f aca="false">IF(ISNA(VLOOKUP(P385,calculos!$S$2:$T$58,2,1)),"null",VLOOKUP(P385,calculos!$S$2:$T$58,2,1))</f>
        <v>30</v>
      </c>
      <c r="X385" s="9" t="str">
        <f aca="false">$X$1&amp;B385&amp;"','"&amp;G385&amp;"','"&amp;H385&amp;"','"&amp;I385&amp;"','"&amp;K385&amp;"','"&amp;L385&amp;"','"&amp;M385&amp;"','"&amp;N385&amp;"','"&amp;O385&amp;"',"&amp;Q385&amp;","&amp;R385&amp;","&amp;S385&amp;","&amp;T385&amp;","&amp;U385&amp;","&amp;V385&amp;","&amp;W385&amp;");"</f>
        <v>insert into servicio (id,fecha_entrega,serie,apertura,fecha_instalacion,garantia,mantenimiento,capacitacion,entrega_equipo,visita,id_empresa,id_hospital,id_equipo,id_marca,id_modelo,id_os,id_ingeniero) values (nextval('seq_servicio'),'','','','42935','','','','','',12,479,600,169,null,466,30);</v>
      </c>
    </row>
    <row r="386" customFormat="false" ht="13.8" hidden="false" customHeight="false" outlineLevel="0" collapsed="false">
      <c r="A386" s="31" t="s">
        <v>154</v>
      </c>
      <c r="B386" s="31"/>
      <c r="C386" s="31" t="s">
        <v>5244</v>
      </c>
      <c r="D386" s="31" t="s">
        <v>5252</v>
      </c>
      <c r="E386" s="31" t="s">
        <v>5253</v>
      </c>
      <c r="F386" s="32" t="s">
        <v>5254</v>
      </c>
      <c r="G386" s="32"/>
      <c r="H386" s="33"/>
      <c r="I386" s="33" t="n">
        <v>42935</v>
      </c>
      <c r="J386" s="34" t="n">
        <v>1110</v>
      </c>
      <c r="K386" s="31"/>
      <c r="L386" s="35"/>
      <c r="M386" s="36"/>
      <c r="N386" s="31"/>
      <c r="O386" s="31"/>
      <c r="P386" s="31" t="s">
        <v>5095</v>
      </c>
      <c r="Q386" s="0" t="n">
        <f aca="false">IF(ISNA(VLOOKUP(A386,calculos!$A$2:$B$20,2,1)),"null",VLOOKUP(A386,calculos!$A$2:$B$20,2,1))</f>
        <v>10</v>
      </c>
      <c r="R386" s="0" t="n">
        <f aca="false">IF(ISNA(VLOOKUP(C386,calculos!$D$2:$E$1218,2,1)),"null",VLOOKUP(C386,calculos!$D$2:$E$1218,2,1))</f>
        <v>479</v>
      </c>
      <c r="S386" s="0" t="n">
        <f aca="false">IF(ISNA(VLOOKUP(D386,calculos!$G$2:$H$1118,2,1)),"null",VLOOKUP(D386,calculos!$G$2:$H$1118,2,1))</f>
        <v>1076</v>
      </c>
      <c r="T386" s="0" t="n">
        <f aca="false">IF(ISNA(VLOOKUP(E386,calculos!$J$2:$K$220,2,1)),"null",VLOOKUP(E386,calculos!$J$2:$K$220,2,1))</f>
        <v>41</v>
      </c>
      <c r="U386" s="0" t="n">
        <f aca="false">IF(ISNA(VLOOKUP(F386,calculos!$M$2:$N$658,2,1)),"null",VLOOKUP(F386,calculos!$M$2:$N$658,2,1))</f>
        <v>278</v>
      </c>
      <c r="V386" s="0" t="str">
        <f aca="false">IF(ISNA(VLOOKUP(J386,calculos!$P$2:$Q$1711,2,1)),"null",VLOOKUP(J386,calculos!$P$2:$Q$1711,2,1))</f>
        <v>null</v>
      </c>
      <c r="W386" s="0" t="n">
        <f aca="false">IF(ISNA(VLOOKUP(P386,calculos!$S$2:$T$58,2,1)),"null",VLOOKUP(P386,calculos!$S$2:$T$58,2,1))</f>
        <v>30</v>
      </c>
      <c r="X386" s="9" t="str">
        <f aca="false">$X$1&amp;B386&amp;"','"&amp;G386&amp;"','"&amp;H386&amp;"','"&amp;I386&amp;"','"&amp;K386&amp;"','"&amp;L386&amp;"','"&amp;M386&amp;"','"&amp;N386&amp;"','"&amp;O386&amp;"',"&amp;Q386&amp;","&amp;R386&amp;","&amp;S386&amp;","&amp;T386&amp;","&amp;U386&amp;","&amp;V386&amp;","&amp;W386&amp;");"</f>
        <v>insert into servicio (id,fecha_entrega,serie,apertura,fecha_instalacion,garantia,mantenimiento,capacitacion,entrega_equipo,visita,id_empresa,id_hospital,id_equipo,id_marca,id_modelo,id_os,id_ingeniero) values (nextval('seq_servicio'),'','','','42935','','','','','',10,479,1076,41,278,null,30);</v>
      </c>
    </row>
    <row r="387" customFormat="false" ht="13.8" hidden="false" customHeight="false" outlineLevel="0" collapsed="false">
      <c r="A387" s="31" t="s">
        <v>23</v>
      </c>
      <c r="B387" s="31"/>
      <c r="C387" s="31" t="s">
        <v>4752</v>
      </c>
      <c r="D387" s="31" t="s">
        <v>5255</v>
      </c>
      <c r="E387" s="31" t="s">
        <v>4766</v>
      </c>
      <c r="F387" s="32" t="s">
        <v>5256</v>
      </c>
      <c r="G387" s="32"/>
      <c r="H387" s="33"/>
      <c r="I387" s="33"/>
      <c r="J387" s="34" t="n">
        <v>5862</v>
      </c>
      <c r="K387" s="31"/>
      <c r="L387" s="35" t="n">
        <v>42921</v>
      </c>
      <c r="M387" s="36"/>
      <c r="N387" s="31"/>
      <c r="O387" s="31"/>
      <c r="P387" s="31" t="s">
        <v>5095</v>
      </c>
      <c r="Q387" s="0" t="n">
        <f aca="false">IF(ISNA(VLOOKUP(A387,calculos!$A$2:$B$20,2,1)),"null",VLOOKUP(A387,calculos!$A$2:$B$20,2,1))</f>
        <v>12</v>
      </c>
      <c r="R387" s="0" t="n">
        <f aca="false">IF(ISNA(VLOOKUP(C387,calculos!$D$2:$E$1218,2,1)),"null",VLOOKUP(C387,calculos!$D$2:$E$1218,2,1))</f>
        <v>184</v>
      </c>
      <c r="S387" s="0" t="n">
        <f aca="false">IF(ISNA(VLOOKUP(D387,calculos!$G$2:$H$1118,2,1)),"null",VLOOKUP(D387,calculos!$G$2:$H$1118,2,1))</f>
        <v>107</v>
      </c>
      <c r="T387" s="0" t="n">
        <f aca="false">IF(ISNA(VLOOKUP(E387,calculos!$J$2:$K$220,2,1)),"null",VLOOKUP(E387,calculos!$J$2:$K$220,2,1))</f>
        <v>192</v>
      </c>
      <c r="U387" s="0" t="n">
        <f aca="false">IF(ISNA(VLOOKUP(F387,calculos!$M$2:$N$658,2,1)),"null",VLOOKUP(F387,calculos!$M$2:$N$658,2,1))</f>
        <v>593</v>
      </c>
      <c r="V387" s="0" t="n">
        <f aca="false">IF(ISNA(VLOOKUP(J387,calculos!$P$2:$Q$1711,2,1)),"null",VLOOKUP(J387,calculos!$P$2:$Q$1711,2,1))</f>
        <v>462</v>
      </c>
      <c r="W387" s="0" t="n">
        <f aca="false">IF(ISNA(VLOOKUP(P387,calculos!$S$2:$T$58,2,1)),"null",VLOOKUP(P387,calculos!$S$2:$T$58,2,1))</f>
        <v>30</v>
      </c>
      <c r="X387" s="9" t="str">
        <f aca="false">$X$1&amp;B387&amp;"','"&amp;G387&amp;"','"&amp;H387&amp;"','"&amp;I387&amp;"','"&amp;K387&amp;"','"&amp;L387&amp;"','"&amp;M387&amp;"','"&amp;N387&amp;"','"&amp;O387&amp;"',"&amp;Q387&amp;","&amp;R387&amp;","&amp;S387&amp;","&amp;T387&amp;","&amp;U387&amp;","&amp;V387&amp;","&amp;W387&amp;");"</f>
        <v>insert into servicio (id,fecha_entrega,serie,apertura,fecha_instalacion,garantia,mantenimiento,capacitacion,entrega_equipo,visita,id_empresa,id_hospital,id_equipo,id_marca,id_modelo,id_os,id_ingeniero) values (nextval('seq_servicio'),'','','','','','42921','','','',12,184,107,192,593,462,30);</v>
      </c>
    </row>
    <row r="388" customFormat="false" ht="13.8" hidden="false" customHeight="false" outlineLevel="0" collapsed="false">
      <c r="A388" s="31" t="s">
        <v>1091</v>
      </c>
      <c r="B388" s="31"/>
      <c r="C388" s="31" t="s">
        <v>5257</v>
      </c>
      <c r="D388" s="31" t="s">
        <v>5258</v>
      </c>
      <c r="E388" s="31"/>
      <c r="F388" s="32"/>
      <c r="G388" s="32"/>
      <c r="H388" s="33"/>
      <c r="I388" s="33"/>
      <c r="J388" s="34"/>
      <c r="K388" s="31"/>
      <c r="L388" s="35"/>
      <c r="M388" s="36"/>
      <c r="N388" s="31"/>
      <c r="O388" s="33" t="n">
        <v>42942</v>
      </c>
      <c r="P388" s="31" t="s">
        <v>5095</v>
      </c>
      <c r="Q388" s="0" t="n">
        <f aca="false">IF(ISNA(VLOOKUP(A388,calculos!$A$2:$B$20,2,1)),"null",VLOOKUP(A388,calculos!$A$2:$B$20,2,1))</f>
        <v>11</v>
      </c>
      <c r="R388" s="0" t="n">
        <f aca="false">IF(ISNA(VLOOKUP(C388,calculos!$D$2:$E$1218,2,1)),"null",VLOOKUP(C388,calculos!$D$2:$E$1218,2,1))</f>
        <v>141</v>
      </c>
      <c r="S388" s="0" t="n">
        <f aca="false">IF(ISNA(VLOOKUP(D388,calculos!$G$2:$H$1118,2,1)),"null",VLOOKUP(D388,calculos!$G$2:$H$1118,2,1))</f>
        <v>106</v>
      </c>
      <c r="T388" s="0" t="str">
        <f aca="false">IF(ISNA(VLOOKUP(E388,calculos!$J$2:$K$220,2,1)),"null",VLOOKUP(E388,calculos!$J$2:$K$220,2,1))</f>
        <v>null</v>
      </c>
      <c r="U388" s="0" t="str">
        <f aca="false">IF(ISNA(VLOOKUP(F388,calculos!$M$2:$N$658,2,1)),"null",VLOOKUP(F388,calculos!$M$2:$N$658,2,1))</f>
        <v>null</v>
      </c>
      <c r="V388" s="0" t="str">
        <f aca="false">IF(ISNA(VLOOKUP(J388,calculos!$P$2:$Q$1711,2,1)),"null",VLOOKUP(J388,calculos!$P$2:$Q$1711,2,1))</f>
        <v>null</v>
      </c>
      <c r="W388" s="0" t="n">
        <f aca="false">IF(ISNA(VLOOKUP(P388,calculos!$S$2:$T$58,2,1)),"null",VLOOKUP(P388,calculos!$S$2:$T$58,2,1))</f>
        <v>30</v>
      </c>
      <c r="X388" s="9" t="str">
        <f aca="false">$X$1&amp;B388&amp;"','"&amp;G388&amp;"','"&amp;H388&amp;"','"&amp;I388&amp;"','"&amp;K388&amp;"','"&amp;L388&amp;"','"&amp;M388&amp;"','"&amp;N388&amp;"','"&amp;O388&amp;"',"&amp;Q388&amp;","&amp;R388&amp;","&amp;S388&amp;","&amp;T388&amp;","&amp;U388&amp;","&amp;V388&amp;","&amp;W388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(nextval('seq_servicio'),'','','','','','','','','42942',11,141,106,null,null,null,30);</v>
      </c>
    </row>
    <row r="389" customFormat="false" ht="13.8" hidden="false" customHeight="false" outlineLevel="0" collapsed="false">
      <c r="A389" s="31" t="s">
        <v>23</v>
      </c>
      <c r="B389" s="31"/>
      <c r="C389" s="31" t="s">
        <v>5259</v>
      </c>
      <c r="D389" s="31" t="s">
        <v>5181</v>
      </c>
      <c r="E389" s="31" t="s">
        <v>5042</v>
      </c>
      <c r="F389" s="32" t="s">
        <v>5260</v>
      </c>
      <c r="G389" s="32" t="s">
        <v>5261</v>
      </c>
      <c r="H389" s="33"/>
      <c r="I389" s="33"/>
      <c r="J389" s="34" t="n">
        <v>5829</v>
      </c>
      <c r="K389" s="31"/>
      <c r="L389" s="35" t="n">
        <v>42837</v>
      </c>
      <c r="M389" s="36"/>
      <c r="N389" s="31"/>
      <c r="O389" s="31"/>
      <c r="P389" s="31" t="s">
        <v>5095</v>
      </c>
      <c r="Q389" s="0" t="n">
        <f aca="false">IF(ISNA(VLOOKUP(A389,calculos!$A$2:$B$20,2,1)),"null",VLOOKUP(A389,calculos!$A$2:$B$20,2,1))</f>
        <v>12</v>
      </c>
      <c r="R389" s="0" t="n">
        <f aca="false">IF(ISNA(VLOOKUP(C389,calculos!$D$2:$E$1218,2,1)),"null",VLOOKUP(C389,calculos!$D$2:$E$1218,2,1))</f>
        <v>738</v>
      </c>
      <c r="S389" s="0" t="n">
        <f aca="false">IF(ISNA(VLOOKUP(D389,calculos!$G$2:$H$1118,2,1)),"null",VLOOKUP(D389,calculos!$G$2:$H$1118,2,1))</f>
        <v>162</v>
      </c>
      <c r="T389" s="0" t="n">
        <f aca="false">IF(ISNA(VLOOKUP(E389,calculos!$J$2:$K$220,2,1)),"null",VLOOKUP(E389,calculos!$J$2:$K$220,2,1))</f>
        <v>16</v>
      </c>
      <c r="U389" s="0" t="n">
        <f aca="false">IF(ISNA(VLOOKUP(F389,calculos!$M$2:$N$658,2,1)),"null",VLOOKUP(F389,calculos!$M$2:$N$658,2,1))</f>
        <v>90</v>
      </c>
      <c r="V389" s="0" t="n">
        <f aca="false">IF(ISNA(VLOOKUP(J389,calculos!$P$2:$Q$1711,2,1)),"null",VLOOKUP(J389,calculos!$P$2:$Q$1711,2,1))</f>
        <v>448</v>
      </c>
      <c r="W389" s="0" t="n">
        <f aca="false">IF(ISNA(VLOOKUP(P389,calculos!$S$2:$T$58,2,1)),"null",VLOOKUP(P389,calculos!$S$2:$T$58,2,1))</f>
        <v>30</v>
      </c>
      <c r="X389" s="9" t="str">
        <f aca="false">$X$1&amp;B389&amp;"','"&amp;G389&amp;"','"&amp;H389&amp;"','"&amp;I389&amp;"','"&amp;K389&amp;"','"&amp;L389&amp;"','"&amp;M389&amp;"','"&amp;N389&amp;"','"&amp;O389&amp;"',"&amp;Q389&amp;","&amp;R389&amp;","&amp;S389&amp;","&amp;T389&amp;","&amp;U389&amp;","&amp;V389&amp;","&amp;W389&amp;");"</f>
        <v>insert into servicio (id,fecha_entrega,serie,apertura,fecha_instalacion,garantia,mantenimiento,capacitacion,entrega_equipo,visita,id_empresa,id_hospital,id_equipo,id_marca,id_modelo,id_os,id_ingeniero) values (nextval('seq_servicio'),'','ARGXXX','','','','42837','','','',12,738,162,16,90,448,30);</v>
      </c>
    </row>
    <row r="390" customFormat="false" ht="13.8" hidden="false" customHeight="false" outlineLevel="0" collapsed="false">
      <c r="A390" s="31" t="s">
        <v>23</v>
      </c>
      <c r="B390" s="31"/>
      <c r="C390" s="31" t="s">
        <v>168</v>
      </c>
      <c r="D390" s="31" t="s">
        <v>5262</v>
      </c>
      <c r="E390" s="31"/>
      <c r="F390" s="32"/>
      <c r="G390" s="32"/>
      <c r="H390" s="33"/>
      <c r="I390" s="33"/>
      <c r="J390" s="34" t="n">
        <v>5830</v>
      </c>
      <c r="K390" s="31"/>
      <c r="L390" s="35"/>
      <c r="M390" s="36"/>
      <c r="N390" s="31"/>
      <c r="O390" s="33" t="n">
        <v>42843</v>
      </c>
      <c r="P390" s="31" t="s">
        <v>5095</v>
      </c>
      <c r="Q390" s="0" t="n">
        <f aca="false">IF(ISNA(VLOOKUP(A390,calculos!$A$2:$B$20,2,1)),"null",VLOOKUP(A390,calculos!$A$2:$B$20,2,1))</f>
        <v>12</v>
      </c>
      <c r="R390" s="0" t="n">
        <f aca="false">IF(ISNA(VLOOKUP(C390,calculos!$D$2:$E$1218,2,1)),"null",VLOOKUP(C390,calculos!$D$2:$E$1218,2,1))</f>
        <v>432</v>
      </c>
      <c r="S390" s="0" t="n">
        <f aca="false">IF(ISNA(VLOOKUP(D390,calculos!$G$2:$H$1118,2,1)),"null",VLOOKUP(D390,calculos!$G$2:$H$1118,2,1))</f>
        <v>1008</v>
      </c>
      <c r="T390" s="0" t="str">
        <f aca="false">IF(ISNA(VLOOKUP(E390,calculos!$J$2:$K$220,2,1)),"null",VLOOKUP(E390,calculos!$J$2:$K$220,2,1))</f>
        <v>null</v>
      </c>
      <c r="U390" s="0" t="str">
        <f aca="false">IF(ISNA(VLOOKUP(F390,calculos!$M$2:$N$658,2,1)),"null",VLOOKUP(F390,calculos!$M$2:$N$658,2,1))</f>
        <v>null</v>
      </c>
      <c r="V390" s="0" t="n">
        <f aca="false">IF(ISNA(VLOOKUP(J390,calculos!$P$2:$Q$1711,2,1)),"null",VLOOKUP(J390,calculos!$P$2:$Q$1711,2,1))</f>
        <v>449</v>
      </c>
      <c r="W390" s="0" t="n">
        <f aca="false">IF(ISNA(VLOOKUP(P390,calculos!$S$2:$T$58,2,1)),"null",VLOOKUP(P390,calculos!$S$2:$T$58,2,1))</f>
        <v>30</v>
      </c>
      <c r="X390" s="9" t="str">
        <f aca="false">$X$1&amp;B390&amp;"','"&amp;G390&amp;"','"&amp;H390&amp;"','"&amp;I390&amp;"','"&amp;K390&amp;"','"&amp;L390&amp;"','"&amp;M390&amp;"','"&amp;N390&amp;"','"&amp;O390&amp;"',"&amp;Q390&amp;","&amp;R390&amp;","&amp;S390&amp;","&amp;T390&amp;","&amp;U390&amp;","&amp;V390&amp;","&amp;W390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(nextval('seq_servicio'),'','','','','','','','','42843',12,432,1008,null,null,449,30);</v>
      </c>
    </row>
    <row r="391" customFormat="false" ht="13.8" hidden="false" customHeight="false" outlineLevel="0" collapsed="false">
      <c r="A391" s="31" t="s">
        <v>23</v>
      </c>
      <c r="B391" s="31"/>
      <c r="C391" s="31" t="s">
        <v>5263</v>
      </c>
      <c r="D391" s="31" t="s">
        <v>5264</v>
      </c>
      <c r="E391" s="31" t="s">
        <v>5265</v>
      </c>
      <c r="F391" s="32" t="s">
        <v>5266</v>
      </c>
      <c r="G391" s="32" t="s">
        <v>5267</v>
      </c>
      <c r="H391" s="33"/>
      <c r="I391" s="33" t="n">
        <v>42811</v>
      </c>
      <c r="J391" s="34" t="n">
        <v>5819</v>
      </c>
      <c r="K391" s="31"/>
      <c r="L391" s="35"/>
      <c r="M391" s="36"/>
      <c r="N391" s="31"/>
      <c r="O391" s="31"/>
      <c r="P391" s="31" t="s">
        <v>5095</v>
      </c>
      <c r="Q391" s="0" t="n">
        <f aca="false">IF(ISNA(VLOOKUP(A391,calculos!$A$2:$B$20,2,1)),"null",VLOOKUP(A391,calculos!$A$2:$B$20,2,1))</f>
        <v>12</v>
      </c>
      <c r="R391" s="0" t="n">
        <f aca="false">IF(ISNA(VLOOKUP(C391,calculos!$D$2:$E$1218,2,1)),"null",VLOOKUP(C391,calculos!$D$2:$E$1218,2,1))</f>
        <v>75</v>
      </c>
      <c r="S391" s="0" t="n">
        <f aca="false">IF(ISNA(VLOOKUP(D391,calculos!$G$2:$H$1118,2,1)),"null",VLOOKUP(D391,calculos!$G$2:$H$1118,2,1))</f>
        <v>824</v>
      </c>
      <c r="T391" s="0" t="n">
        <f aca="false">IF(ISNA(VLOOKUP(E391,calculos!$J$2:$K$220,2,1)),"null",VLOOKUP(E391,calculos!$J$2:$K$220,2,1))</f>
        <v>127</v>
      </c>
      <c r="U391" s="0" t="n">
        <f aca="false">IF(ISNA(VLOOKUP(F391,calculos!$M$2:$N$658,2,1)),"null",VLOOKUP(F391,calculos!$M$2:$N$658,2,1))</f>
        <v>404</v>
      </c>
      <c r="V391" s="0" t="n">
        <f aca="false">IF(ISNA(VLOOKUP(J391,calculos!$P$2:$Q$1711,2,1)),"null",VLOOKUP(J391,calculos!$P$2:$Q$1711,2,1))</f>
        <v>442</v>
      </c>
      <c r="W391" s="0" t="n">
        <f aca="false">IF(ISNA(VLOOKUP(P391,calculos!$S$2:$T$58,2,1)),"null",VLOOKUP(P391,calculos!$S$2:$T$58,2,1))</f>
        <v>30</v>
      </c>
      <c r="X391" s="9" t="str">
        <f aca="false">$X$1&amp;B391&amp;"','"&amp;G391&amp;"','"&amp;H391&amp;"','"&amp;I391&amp;"','"&amp;K391&amp;"','"&amp;L391&amp;"','"&amp;M391&amp;"','"&amp;N391&amp;"','"&amp;O391&amp;"',"&amp;Q391&amp;","&amp;R391&amp;","&amp;S391&amp;","&amp;T391&amp;","&amp;U391&amp;","&amp;V391&amp;","&amp;W391&amp;");"</f>
        <v>insert into servicio (id,fecha_entrega,serie,apertura,fecha_instalacion,garantia,mantenimiento,capacitacion,entrega_equipo,visita,id_empresa,id_hospital,id_equipo,id_marca,id_modelo,id_os,id_ingeniero) values (nextval('seq_servicio'),'','G14805678','','42811','','','','','',12,75,824,127,404,442,30);</v>
      </c>
    </row>
    <row r="392" customFormat="false" ht="13.8" hidden="false" customHeight="false" outlineLevel="0" collapsed="false">
      <c r="A392" s="31" t="s">
        <v>23</v>
      </c>
      <c r="B392" s="31"/>
      <c r="C392" s="31" t="s">
        <v>5268</v>
      </c>
      <c r="D392" s="31" t="s">
        <v>5269</v>
      </c>
      <c r="E392" s="31" t="s">
        <v>4803</v>
      </c>
      <c r="F392" s="32" t="s">
        <v>1525</v>
      </c>
      <c r="G392" s="32" t="s">
        <v>5240</v>
      </c>
      <c r="H392" s="33"/>
      <c r="I392" s="33"/>
      <c r="J392" s="34" t="n">
        <v>5820</v>
      </c>
      <c r="K392" s="31"/>
      <c r="L392" s="35" t="n">
        <v>42815</v>
      </c>
      <c r="M392" s="36"/>
      <c r="N392" s="31"/>
      <c r="O392" s="31"/>
      <c r="P392" s="31" t="s">
        <v>5095</v>
      </c>
      <c r="Q392" s="0" t="n">
        <f aca="false">IF(ISNA(VLOOKUP(A392,calculos!$A$2:$B$20,2,1)),"null",VLOOKUP(A392,calculos!$A$2:$B$20,2,1))</f>
        <v>12</v>
      </c>
      <c r="R392" s="0" t="n">
        <f aca="false">IF(ISNA(VLOOKUP(C392,calculos!$D$2:$E$1218,2,1)),"null",VLOOKUP(C392,calculos!$D$2:$E$1218,2,1))</f>
        <v>267</v>
      </c>
      <c r="S392" s="0" t="n">
        <f aca="false">IF(ISNA(VLOOKUP(D392,calculos!$G$2:$H$1118,2,1)),"null",VLOOKUP(D392,calculos!$G$2:$H$1118,2,1))</f>
        <v>210</v>
      </c>
      <c r="T392" s="0" t="n">
        <f aca="false">IF(ISNA(VLOOKUP(E392,calculos!$J$2:$K$220,2,1)),"null",VLOOKUP(E392,calculos!$J$2:$K$220,2,1))</f>
        <v>53</v>
      </c>
      <c r="U392" s="0" t="n">
        <f aca="false">IF(ISNA(VLOOKUP(F392,calculos!$M$2:$N$658,2,1)),"null",VLOOKUP(F392,calculos!$M$2:$N$658,2,1))</f>
        <v>129</v>
      </c>
      <c r="V392" s="0" t="n">
        <f aca="false">IF(ISNA(VLOOKUP(J392,calculos!$P$2:$Q$1711,2,1)),"null",VLOOKUP(J392,calculos!$P$2:$Q$1711,2,1))</f>
        <v>443</v>
      </c>
      <c r="W392" s="0" t="n">
        <f aca="false">IF(ISNA(VLOOKUP(P392,calculos!$S$2:$T$58,2,1)),"null",VLOOKUP(P392,calculos!$S$2:$T$58,2,1))</f>
        <v>30</v>
      </c>
      <c r="X392" s="9" t="str">
        <f aca="false">$X$1&amp;B392&amp;"','"&amp;G392&amp;"','"&amp;H392&amp;"','"&amp;I392&amp;"','"&amp;K392&amp;"','"&amp;L392&amp;"','"&amp;M392&amp;"','"&amp;N392&amp;"','"&amp;O392&amp;"',"&amp;Q392&amp;","&amp;R392&amp;","&amp;S392&amp;","&amp;T392&amp;","&amp;U392&amp;","&amp;V392&amp;","&amp;W392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(nextval('seq_servicio'),'','001168654','','','','42815','','','',12,267,210,53,129,443,30);</v>
      </c>
    </row>
    <row r="393" customFormat="false" ht="13.8" hidden="false" customHeight="false" outlineLevel="0" collapsed="false">
      <c r="A393" s="31" t="s">
        <v>23</v>
      </c>
      <c r="B393" s="31"/>
      <c r="C393" s="31" t="s">
        <v>5270</v>
      </c>
      <c r="D393" s="31" t="s">
        <v>4840</v>
      </c>
      <c r="E393" s="31" t="s">
        <v>4803</v>
      </c>
      <c r="F393" s="32" t="s">
        <v>1525</v>
      </c>
      <c r="G393" s="32" t="s">
        <v>5271</v>
      </c>
      <c r="H393" s="33"/>
      <c r="I393" s="33" t="n">
        <v>43027</v>
      </c>
      <c r="J393" s="34" t="n">
        <v>5977</v>
      </c>
      <c r="K393" s="31"/>
      <c r="L393" s="35"/>
      <c r="M393" s="36"/>
      <c r="N393" s="31"/>
      <c r="O393" s="31"/>
      <c r="P393" s="31" t="s">
        <v>5095</v>
      </c>
      <c r="Q393" s="0" t="n">
        <f aca="false">IF(ISNA(VLOOKUP(A393,calculos!$A$2:$B$20,2,1)),"null",VLOOKUP(A393,calculos!$A$2:$B$20,2,1))</f>
        <v>12</v>
      </c>
      <c r="R393" s="0" t="n">
        <f aca="false">IF(ISNA(VLOOKUP(C393,calculos!$D$2:$E$1218,2,1)),"null",VLOOKUP(C393,calculos!$D$2:$E$1218,2,1))</f>
        <v>505</v>
      </c>
      <c r="S393" s="0" t="n">
        <f aca="false">IF(ISNA(VLOOKUP(D393,calculos!$G$2:$H$1118,2,1)),"null",VLOOKUP(D393,calculos!$G$2:$H$1118,2,1))</f>
        <v>209</v>
      </c>
      <c r="T393" s="0" t="n">
        <f aca="false">IF(ISNA(VLOOKUP(E393,calculos!$J$2:$K$220,2,1)),"null",VLOOKUP(E393,calculos!$J$2:$K$220,2,1))</f>
        <v>53</v>
      </c>
      <c r="U393" s="0" t="n">
        <f aca="false">IF(ISNA(VLOOKUP(F393,calculos!$M$2:$N$658,2,1)),"null",VLOOKUP(F393,calculos!$M$2:$N$658,2,1))</f>
        <v>129</v>
      </c>
      <c r="V393" s="0" t="n">
        <f aca="false">IF(ISNA(VLOOKUP(J393,calculos!$P$2:$Q$1711,2,1)),"null",VLOOKUP(J393,calculos!$P$2:$Q$1711,2,1))</f>
        <v>1261</v>
      </c>
      <c r="W393" s="0" t="n">
        <f aca="false">IF(ISNA(VLOOKUP(P393,calculos!$S$2:$T$58,2,1)),"null",VLOOKUP(P393,calculos!$S$2:$T$58,2,1))</f>
        <v>30</v>
      </c>
      <c r="X393" s="9" t="str">
        <f aca="false">$X$1&amp;B393&amp;"','"&amp;G393&amp;"','"&amp;H393&amp;"','"&amp;I393&amp;"','"&amp;K393&amp;"','"&amp;L393&amp;"','"&amp;M393&amp;"','"&amp;N393&amp;"','"&amp;O393&amp;"',"&amp;Q393&amp;","&amp;R393&amp;","&amp;S393&amp;","&amp;T393&amp;","&amp;U393&amp;","&amp;V393&amp;","&amp;W393&amp;");"</f>
        <v>insert into servicio (id,fecha_entrega,serie,apertura,fecha_instalacion,garantia,mantenimiento,capacitacion,entrega_equipo,visita,id_empresa,id_hospital,id_equipo,id_marca,id_modelo,id_os,id_ingeniero) values (nextval('seq_servicio'),'','001168665','','43027','','','','','',12,505,209,53,129,1261,30);</v>
      </c>
    </row>
    <row r="394" customFormat="false" ht="13.8" hidden="false" customHeight="false" outlineLevel="0" collapsed="false">
      <c r="A394" s="31" t="s">
        <v>23</v>
      </c>
      <c r="B394" s="31"/>
      <c r="C394" s="31" t="s">
        <v>5270</v>
      </c>
      <c r="D394" s="31" t="s">
        <v>4840</v>
      </c>
      <c r="E394" s="31" t="s">
        <v>4803</v>
      </c>
      <c r="F394" s="32" t="s">
        <v>1525</v>
      </c>
      <c r="G394" s="32" t="s">
        <v>5272</v>
      </c>
      <c r="H394" s="33"/>
      <c r="I394" s="33" t="n">
        <v>43027</v>
      </c>
      <c r="J394" s="34" t="n">
        <v>5977</v>
      </c>
      <c r="K394" s="31"/>
      <c r="L394" s="35"/>
      <c r="M394" s="36"/>
      <c r="N394" s="31"/>
      <c r="O394" s="31"/>
      <c r="P394" s="31" t="s">
        <v>5095</v>
      </c>
      <c r="Q394" s="0" t="n">
        <f aca="false">IF(ISNA(VLOOKUP(A394,calculos!$A$2:$B$20,2,1)),"null",VLOOKUP(A394,calculos!$A$2:$B$20,2,1))</f>
        <v>12</v>
      </c>
      <c r="R394" s="0" t="n">
        <f aca="false">IF(ISNA(VLOOKUP(C394,calculos!$D$2:$E$1218,2,1)),"null",VLOOKUP(C394,calculos!$D$2:$E$1218,2,1))</f>
        <v>505</v>
      </c>
      <c r="S394" s="0" t="n">
        <f aca="false">IF(ISNA(VLOOKUP(D394,calculos!$G$2:$H$1118,2,1)),"null",VLOOKUP(D394,calculos!$G$2:$H$1118,2,1))</f>
        <v>209</v>
      </c>
      <c r="T394" s="0" t="n">
        <f aca="false">IF(ISNA(VLOOKUP(E394,calculos!$J$2:$K$220,2,1)),"null",VLOOKUP(E394,calculos!$J$2:$K$220,2,1))</f>
        <v>53</v>
      </c>
      <c r="U394" s="0" t="n">
        <f aca="false">IF(ISNA(VLOOKUP(F394,calculos!$M$2:$N$658,2,1)),"null",VLOOKUP(F394,calculos!$M$2:$N$658,2,1))</f>
        <v>129</v>
      </c>
      <c r="V394" s="0" t="n">
        <f aca="false">IF(ISNA(VLOOKUP(J394,calculos!$P$2:$Q$1711,2,1)),"null",VLOOKUP(J394,calculos!$P$2:$Q$1711,2,1))</f>
        <v>1261</v>
      </c>
      <c r="W394" s="0" t="n">
        <f aca="false">IF(ISNA(VLOOKUP(P394,calculos!$S$2:$T$58,2,1)),"null",VLOOKUP(P394,calculos!$S$2:$T$58,2,1))</f>
        <v>30</v>
      </c>
      <c r="X394" s="9" t="str">
        <f aca="false">$X$1&amp;B394&amp;"','"&amp;G394&amp;"','"&amp;H394&amp;"','"&amp;I394&amp;"','"&amp;K394&amp;"','"&amp;L394&amp;"','"&amp;M394&amp;"','"&amp;N394&amp;"','"&amp;O394&amp;"',"&amp;Q394&amp;","&amp;R394&amp;","&amp;S394&amp;","&amp;T394&amp;","&amp;U394&amp;","&amp;V394&amp;","&amp;W394&amp;");"</f>
        <v>insert into servicio (id,fecha_entrega,serie,apertura,fecha_instalacion,garantia,mantenimiento,capacitacion,entrega_equipo,visita,id_empresa,id_hospital,id_equipo,id_marca,id_modelo,id_os,id_ingeniero) values (nextval('seq_servicio'),'','001168641','','43027','','','','','',12,505,209,53,129,1261,30);</v>
      </c>
    </row>
    <row r="395" customFormat="false" ht="13.8" hidden="false" customHeight="false" outlineLevel="0" collapsed="false">
      <c r="A395" s="31" t="s">
        <v>23</v>
      </c>
      <c r="B395" s="31"/>
      <c r="C395" s="31" t="s">
        <v>5233</v>
      </c>
      <c r="D395" s="31" t="s">
        <v>4770</v>
      </c>
      <c r="E395" s="31" t="s">
        <v>4766</v>
      </c>
      <c r="F395" s="32" t="s">
        <v>5273</v>
      </c>
      <c r="G395" s="32" t="s">
        <v>5274</v>
      </c>
      <c r="H395" s="33"/>
      <c r="I395" s="33"/>
      <c r="J395" s="34" t="n">
        <v>5995</v>
      </c>
      <c r="K395" s="31"/>
      <c r="L395" s="35"/>
      <c r="M395" s="36"/>
      <c r="N395" s="31"/>
      <c r="O395" s="31"/>
      <c r="P395" s="31" t="s">
        <v>5095</v>
      </c>
      <c r="Q395" s="0" t="n">
        <f aca="false">IF(ISNA(VLOOKUP(A395,calculos!$A$2:$B$20,2,1)),"null",VLOOKUP(A395,calculos!$A$2:$B$20,2,1))</f>
        <v>12</v>
      </c>
      <c r="R395" s="0" t="n">
        <f aca="false">IF(ISNA(VLOOKUP(C395,calculos!$D$2:$E$1218,2,1)),"null",VLOOKUP(C395,calculos!$D$2:$E$1218,2,1))</f>
        <v>1092</v>
      </c>
      <c r="S395" s="0" t="n">
        <f aca="false">IF(ISNA(VLOOKUP(D395,calculos!$G$2:$H$1118,2,1)),"null",VLOOKUP(D395,calculos!$G$2:$H$1118,2,1))</f>
        <v>110</v>
      </c>
      <c r="T395" s="0" t="n">
        <f aca="false">IF(ISNA(VLOOKUP(E395,calculos!$J$2:$K$220,2,1)),"null",VLOOKUP(E395,calculos!$J$2:$K$220,2,1))</f>
        <v>192</v>
      </c>
      <c r="U395" s="0" t="n">
        <f aca="false">IF(ISNA(VLOOKUP(F395,calculos!$M$2:$N$658,2,1)),"null",VLOOKUP(F395,calculos!$M$2:$N$658,2,1))</f>
        <v>599</v>
      </c>
      <c r="V395" s="0" t="n">
        <f aca="false">IF(ISNA(VLOOKUP(J395,calculos!$P$2:$Q$1711,2,1)),"null",VLOOKUP(J395,calculos!$P$2:$Q$1711,2,1))</f>
        <v>1261</v>
      </c>
      <c r="W395" s="0" t="n">
        <f aca="false">IF(ISNA(VLOOKUP(P395,calculos!$S$2:$T$58,2,1)),"null",VLOOKUP(P395,calculos!$S$2:$T$58,2,1))</f>
        <v>30</v>
      </c>
      <c r="X395" s="9" t="str">
        <f aca="false">$X$1&amp;B395&amp;"','"&amp;G395&amp;"','"&amp;H395&amp;"','"&amp;I395&amp;"','"&amp;K395&amp;"','"&amp;L395&amp;"','"&amp;M395&amp;"','"&amp;N395&amp;"','"&amp;O395&amp;"',"&amp;Q395&amp;","&amp;R395&amp;","&amp;S395&amp;","&amp;T395&amp;","&amp;U395&amp;","&amp;V395&amp;","&amp;W395&amp;");"</f>
        <v>insert into servicio (id,fecha_entrega,serie,apertura,fecha_instalacion,garantia,mantenimiento,capacitacion,entrega_equipo,visita,id_empresa,id_hospital,id_equipo,id_marca,id_modelo,id_os,id_ingeniero) values (nextval('seq_servicio'),'','10592','','','','','','','',12,1092,110,192,599,1261,30);</v>
      </c>
    </row>
    <row r="396" customFormat="false" ht="13.8" hidden="false" customHeight="false" outlineLevel="0" collapsed="false">
      <c r="A396" s="31" t="s">
        <v>23</v>
      </c>
      <c r="B396" s="31"/>
      <c r="C396" s="31" t="s">
        <v>5268</v>
      </c>
      <c r="D396" s="31" t="s">
        <v>5269</v>
      </c>
      <c r="E396" s="31" t="s">
        <v>4803</v>
      </c>
      <c r="F396" s="32" t="s">
        <v>1525</v>
      </c>
      <c r="G396" s="32" t="s">
        <v>5240</v>
      </c>
      <c r="H396" s="33"/>
      <c r="I396" s="33"/>
      <c r="J396" s="34" t="n">
        <v>5857</v>
      </c>
      <c r="K396" s="31"/>
      <c r="L396" s="35" t="n">
        <v>42915</v>
      </c>
      <c r="M396" s="36"/>
      <c r="N396" s="31"/>
      <c r="O396" s="31"/>
      <c r="P396" s="31" t="s">
        <v>5095</v>
      </c>
      <c r="Q396" s="0" t="n">
        <f aca="false">IF(ISNA(VLOOKUP(A396,calculos!$A$2:$B$20,2,1)),"null",VLOOKUP(A396,calculos!$A$2:$B$20,2,1))</f>
        <v>12</v>
      </c>
      <c r="R396" s="0" t="n">
        <f aca="false">IF(ISNA(VLOOKUP(C396,calculos!$D$2:$E$1218,2,1)),"null",VLOOKUP(C396,calculos!$D$2:$E$1218,2,1))</f>
        <v>267</v>
      </c>
      <c r="S396" s="0" t="n">
        <f aca="false">IF(ISNA(VLOOKUP(D396,calculos!$G$2:$H$1118,2,1)),"null",VLOOKUP(D396,calculos!$G$2:$H$1118,2,1))</f>
        <v>210</v>
      </c>
      <c r="T396" s="0" t="n">
        <f aca="false">IF(ISNA(VLOOKUP(E396,calculos!$J$2:$K$220,2,1)),"null",VLOOKUP(E396,calculos!$J$2:$K$220,2,1))</f>
        <v>53</v>
      </c>
      <c r="U396" s="0" t="n">
        <f aca="false">IF(ISNA(VLOOKUP(F396,calculos!$M$2:$N$658,2,1)),"null",VLOOKUP(F396,calculos!$M$2:$N$658,2,1))</f>
        <v>129</v>
      </c>
      <c r="V396" s="0" t="n">
        <f aca="false">IF(ISNA(VLOOKUP(J396,calculos!$P$2:$Q$1711,2,1)),"null",VLOOKUP(J396,calculos!$P$2:$Q$1711,2,1))</f>
        <v>460</v>
      </c>
      <c r="W396" s="0" t="n">
        <f aca="false">IF(ISNA(VLOOKUP(P396,calculos!$S$2:$T$58,2,1)),"null",VLOOKUP(P396,calculos!$S$2:$T$58,2,1))</f>
        <v>30</v>
      </c>
      <c r="X396" s="9" t="str">
        <f aca="false">$X$1&amp;B396&amp;"','"&amp;G396&amp;"','"&amp;H396&amp;"','"&amp;I396&amp;"','"&amp;K396&amp;"','"&amp;L396&amp;"','"&amp;M396&amp;"','"&amp;N396&amp;"','"&amp;O396&amp;"',"&amp;Q396&amp;","&amp;R396&amp;","&amp;S396&amp;","&amp;T396&amp;","&amp;U396&amp;","&amp;V396&amp;","&amp;W396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(nextval('seq_servicio'),'','001168654','','','','42915','','','',12,267,210,53,129,460,30);</v>
      </c>
    </row>
    <row r="397" customFormat="false" ht="13.8" hidden="false" customHeight="false" outlineLevel="0" collapsed="false">
      <c r="A397" s="31" t="s">
        <v>1091</v>
      </c>
      <c r="B397" s="31"/>
      <c r="C397" s="31" t="s">
        <v>5208</v>
      </c>
      <c r="D397" s="31" t="s">
        <v>5209</v>
      </c>
      <c r="E397" s="31" t="s">
        <v>4803</v>
      </c>
      <c r="F397" s="32" t="s">
        <v>2541</v>
      </c>
      <c r="G397" s="32" t="s">
        <v>4830</v>
      </c>
      <c r="H397" s="33"/>
      <c r="I397" s="33"/>
      <c r="J397" s="34" t="n">
        <v>3154</v>
      </c>
      <c r="K397" s="31"/>
      <c r="L397" s="35" t="n">
        <v>42863</v>
      </c>
      <c r="M397" s="36"/>
      <c r="N397" s="31"/>
      <c r="O397" s="31"/>
      <c r="P397" s="31" t="s">
        <v>5095</v>
      </c>
      <c r="Q397" s="0" t="n">
        <f aca="false">IF(ISNA(VLOOKUP(A397,calculos!$A$2:$B$20,2,1)),"null",VLOOKUP(A397,calculos!$A$2:$B$20,2,1))</f>
        <v>11</v>
      </c>
      <c r="R397" s="0" t="n">
        <f aca="false">IF(ISNA(VLOOKUP(C397,calculos!$D$2:$E$1218,2,1)),"null",VLOOKUP(C397,calculos!$D$2:$E$1218,2,1))</f>
        <v>658</v>
      </c>
      <c r="S397" s="0" t="n">
        <f aca="false">IF(ISNA(VLOOKUP(D397,calculos!$G$2:$H$1118,2,1)),"null",VLOOKUP(D397,calculos!$G$2:$H$1118,2,1))</f>
        <v>203</v>
      </c>
      <c r="T397" s="0" t="n">
        <f aca="false">IF(ISNA(VLOOKUP(E397,calculos!$J$2:$K$220,2,1)),"null",VLOOKUP(E397,calculos!$J$2:$K$220,2,1))</f>
        <v>53</v>
      </c>
      <c r="U397" s="0" t="n">
        <f aca="false">IF(ISNA(VLOOKUP(F397,calculos!$M$2:$N$658,2,1)),"null",VLOOKUP(F397,calculos!$M$2:$N$658,2,1))</f>
        <v>529</v>
      </c>
      <c r="V397" s="0" t="n">
        <f aca="false">IF(ISNA(VLOOKUP(J397,calculos!$P$2:$Q$1711,2,1)),"null",VLOOKUP(J397,calculos!$P$2:$Q$1711,2,1))</f>
        <v>193</v>
      </c>
      <c r="W397" s="0" t="n">
        <f aca="false">IF(ISNA(VLOOKUP(P397,calculos!$S$2:$T$58,2,1)),"null",VLOOKUP(P397,calculos!$S$2:$T$58,2,1))</f>
        <v>30</v>
      </c>
      <c r="X397" s="9" t="str">
        <f aca="false">$X$1&amp;B397&amp;"','"&amp;G397&amp;"','"&amp;H397&amp;"','"&amp;I397&amp;"','"&amp;K397&amp;"','"&amp;L397&amp;"','"&amp;M397&amp;"','"&amp;N397&amp;"','"&amp;O397&amp;"',"&amp;Q397&amp;","&amp;R397&amp;","&amp;S397&amp;","&amp;T397&amp;","&amp;U397&amp;","&amp;V397&amp;","&amp;W397&amp;");"</f>
        <v>insert into servicio (id,fecha_entrega,serie,apertura,fecha_instalacion,garantia,mantenimiento,capacitacion,entrega_equipo,visita,id_empresa,id_hospital,id_equipo,id_marca,id_modelo,id_os,id_ingeniero) values (nextval('seq_servicio'),'','001136397','','','','42863','','','',11,658,203,53,529,193,30);</v>
      </c>
    </row>
    <row r="398" customFormat="false" ht="13.8" hidden="false" customHeight="false" outlineLevel="0" collapsed="false">
      <c r="A398" s="31" t="s">
        <v>1091</v>
      </c>
      <c r="B398" s="31"/>
      <c r="C398" s="31" t="s">
        <v>5208</v>
      </c>
      <c r="D398" s="31" t="s">
        <v>5209</v>
      </c>
      <c r="E398" s="31" t="s">
        <v>4803</v>
      </c>
      <c r="F398" s="32" t="s">
        <v>2541</v>
      </c>
      <c r="G398" s="32" t="s">
        <v>4832</v>
      </c>
      <c r="H398" s="33"/>
      <c r="I398" s="33"/>
      <c r="J398" s="34" t="n">
        <v>2150</v>
      </c>
      <c r="K398" s="31"/>
      <c r="L398" s="35" t="n">
        <v>42863</v>
      </c>
      <c r="M398" s="36"/>
      <c r="N398" s="31"/>
      <c r="O398" s="31"/>
      <c r="P398" s="31" t="s">
        <v>5095</v>
      </c>
      <c r="Q398" s="0" t="n">
        <f aca="false">IF(ISNA(VLOOKUP(A398,calculos!$A$2:$B$20,2,1)),"null",VLOOKUP(A398,calculos!$A$2:$B$20,2,1))</f>
        <v>11</v>
      </c>
      <c r="R398" s="0" t="n">
        <f aca="false">IF(ISNA(VLOOKUP(C398,calculos!$D$2:$E$1218,2,1)),"null",VLOOKUP(C398,calculos!$D$2:$E$1218,2,1))</f>
        <v>658</v>
      </c>
      <c r="S398" s="0" t="n">
        <f aca="false">IF(ISNA(VLOOKUP(D398,calculos!$G$2:$H$1118,2,1)),"null",VLOOKUP(D398,calculos!$G$2:$H$1118,2,1))</f>
        <v>203</v>
      </c>
      <c r="T398" s="0" t="n">
        <f aca="false">IF(ISNA(VLOOKUP(E398,calculos!$J$2:$K$220,2,1)),"null",VLOOKUP(E398,calculos!$J$2:$K$220,2,1))</f>
        <v>53</v>
      </c>
      <c r="U398" s="0" t="n">
        <f aca="false">IF(ISNA(VLOOKUP(F398,calculos!$M$2:$N$658,2,1)),"null",VLOOKUP(F398,calculos!$M$2:$N$658,2,1))</f>
        <v>529</v>
      </c>
      <c r="V398" s="0" t="n">
        <f aca="false">IF(ISNA(VLOOKUP(J398,calculos!$P$2:$Q$1711,2,1)),"null",VLOOKUP(J398,calculos!$P$2:$Q$1711,2,1))</f>
        <v>143</v>
      </c>
      <c r="W398" s="0" t="n">
        <f aca="false">IF(ISNA(VLOOKUP(P398,calculos!$S$2:$T$58,2,1)),"null",VLOOKUP(P398,calculos!$S$2:$T$58,2,1))</f>
        <v>30</v>
      </c>
      <c r="X398" s="9" t="str">
        <f aca="false">$X$1&amp;B398&amp;"','"&amp;G398&amp;"','"&amp;H398&amp;"','"&amp;I398&amp;"','"&amp;K398&amp;"','"&amp;L398&amp;"','"&amp;M398&amp;"','"&amp;N398&amp;"','"&amp;O398&amp;"',"&amp;Q398&amp;","&amp;R398&amp;","&amp;S398&amp;","&amp;T398&amp;","&amp;U398&amp;","&amp;V398&amp;","&amp;W398&amp;");"</f>
        <v>insert into servicio (id,fecha_entrega,serie,apertura,fecha_instalacion,garantia,mantenimiento,capacitacion,entrega_equipo,visita,id_empresa,id_hospital,id_equipo,id_marca,id_modelo,id_os,id_ingeniero) values (nextval('seq_servicio'),'','001136391','','','','42863','','','',11,658,203,53,529,143,30);</v>
      </c>
    </row>
    <row r="399" customFormat="false" ht="13.8" hidden="false" customHeight="false" outlineLevel="0" collapsed="false">
      <c r="A399" s="31" t="s">
        <v>1091</v>
      </c>
      <c r="B399" s="31"/>
      <c r="C399" s="31" t="s">
        <v>5208</v>
      </c>
      <c r="D399" s="31" t="s">
        <v>5209</v>
      </c>
      <c r="E399" s="31" t="s">
        <v>4803</v>
      </c>
      <c r="F399" s="32" t="s">
        <v>2541</v>
      </c>
      <c r="G399" s="32" t="s">
        <v>5275</v>
      </c>
      <c r="H399" s="33"/>
      <c r="I399" s="33"/>
      <c r="J399" s="34" t="n">
        <v>3155</v>
      </c>
      <c r="K399" s="31"/>
      <c r="L399" s="35" t="n">
        <v>42863</v>
      </c>
      <c r="M399" s="36"/>
      <c r="N399" s="31"/>
      <c r="O399" s="31"/>
      <c r="P399" s="31" t="s">
        <v>5095</v>
      </c>
      <c r="Q399" s="0" t="n">
        <f aca="false">IF(ISNA(VLOOKUP(A399,calculos!$A$2:$B$20,2,1)),"null",VLOOKUP(A399,calculos!$A$2:$B$20,2,1))</f>
        <v>11</v>
      </c>
      <c r="R399" s="0" t="n">
        <f aca="false">IF(ISNA(VLOOKUP(C399,calculos!$D$2:$E$1218,2,1)),"null",VLOOKUP(C399,calculos!$D$2:$E$1218,2,1))</f>
        <v>658</v>
      </c>
      <c r="S399" s="0" t="n">
        <f aca="false">IF(ISNA(VLOOKUP(D399,calculos!$G$2:$H$1118,2,1)),"null",VLOOKUP(D399,calculos!$G$2:$H$1118,2,1))</f>
        <v>203</v>
      </c>
      <c r="T399" s="0" t="n">
        <f aca="false">IF(ISNA(VLOOKUP(E399,calculos!$J$2:$K$220,2,1)),"null",VLOOKUP(E399,calculos!$J$2:$K$220,2,1))</f>
        <v>53</v>
      </c>
      <c r="U399" s="0" t="n">
        <f aca="false">IF(ISNA(VLOOKUP(F399,calculos!$M$2:$N$658,2,1)),"null",VLOOKUP(F399,calculos!$M$2:$N$658,2,1))</f>
        <v>529</v>
      </c>
      <c r="V399" s="0" t="n">
        <f aca="false">IF(ISNA(VLOOKUP(J399,calculos!$P$2:$Q$1711,2,1)),"null",VLOOKUP(J399,calculos!$P$2:$Q$1711,2,1))</f>
        <v>194</v>
      </c>
      <c r="W399" s="0" t="n">
        <f aca="false">IF(ISNA(VLOOKUP(P399,calculos!$S$2:$T$58,2,1)),"null",VLOOKUP(P399,calculos!$S$2:$T$58,2,1))</f>
        <v>30</v>
      </c>
      <c r="X399" s="9" t="str">
        <f aca="false">$X$1&amp;B399&amp;"','"&amp;G399&amp;"','"&amp;H399&amp;"','"&amp;I399&amp;"','"&amp;K399&amp;"','"&amp;L399&amp;"','"&amp;M399&amp;"','"&amp;N399&amp;"','"&amp;O399&amp;"',"&amp;Q399&amp;","&amp;R399&amp;","&amp;S399&amp;","&amp;T399&amp;","&amp;U399&amp;","&amp;V399&amp;","&amp;W399&amp;");"</f>
        <v>insert into servicio (id,fecha_entrega,serie,apertura,fecha_instalacion,garantia,mantenimiento,capacitacion,entrega_equipo,visita,id_empresa,id_hospital,id_equipo,id_marca,id_modelo,id_os,id_ingeniero) values (nextval('seq_servicio'),'','001136326','','','','42863','','','',11,658,203,53,529,194,30);</v>
      </c>
    </row>
    <row r="400" customFormat="false" ht="13.8" hidden="false" customHeight="false" outlineLevel="0" collapsed="false">
      <c r="A400" s="31" t="s">
        <v>1091</v>
      </c>
      <c r="B400" s="31"/>
      <c r="C400" s="31" t="s">
        <v>5208</v>
      </c>
      <c r="D400" s="31" t="s">
        <v>5209</v>
      </c>
      <c r="E400" s="31" t="s">
        <v>4803</v>
      </c>
      <c r="F400" s="32" t="s">
        <v>2541</v>
      </c>
      <c r="G400" s="32" t="s">
        <v>4831</v>
      </c>
      <c r="H400" s="33"/>
      <c r="I400" s="33"/>
      <c r="J400" s="34" t="n">
        <v>2149</v>
      </c>
      <c r="K400" s="31"/>
      <c r="L400" s="35" t="n">
        <v>42863</v>
      </c>
      <c r="M400" s="36"/>
      <c r="N400" s="31"/>
      <c r="O400" s="31"/>
      <c r="P400" s="31" t="s">
        <v>5095</v>
      </c>
      <c r="Q400" s="0" t="n">
        <f aca="false">IF(ISNA(VLOOKUP(A400,calculos!$A$2:$B$20,2,1)),"null",VLOOKUP(A400,calculos!$A$2:$B$20,2,1))</f>
        <v>11</v>
      </c>
      <c r="R400" s="0" t="n">
        <f aca="false">IF(ISNA(VLOOKUP(C400,calculos!$D$2:$E$1218,2,1)),"null",VLOOKUP(C400,calculos!$D$2:$E$1218,2,1))</f>
        <v>658</v>
      </c>
      <c r="S400" s="0" t="n">
        <f aca="false">IF(ISNA(VLOOKUP(D400,calculos!$G$2:$H$1118,2,1)),"null",VLOOKUP(D400,calculos!$G$2:$H$1118,2,1))</f>
        <v>203</v>
      </c>
      <c r="T400" s="0" t="n">
        <f aca="false">IF(ISNA(VLOOKUP(E400,calculos!$J$2:$K$220,2,1)),"null",VLOOKUP(E400,calculos!$J$2:$K$220,2,1))</f>
        <v>53</v>
      </c>
      <c r="U400" s="0" t="n">
        <f aca="false">IF(ISNA(VLOOKUP(F400,calculos!$M$2:$N$658,2,1)),"null",VLOOKUP(F400,calculos!$M$2:$N$658,2,1))</f>
        <v>529</v>
      </c>
      <c r="V400" s="0" t="n">
        <f aca="false">IF(ISNA(VLOOKUP(J400,calculos!$P$2:$Q$1711,2,1)),"null",VLOOKUP(J400,calculos!$P$2:$Q$1711,2,1))</f>
        <v>142</v>
      </c>
      <c r="W400" s="0" t="n">
        <f aca="false">IF(ISNA(VLOOKUP(P400,calculos!$S$2:$T$58,2,1)),"null",VLOOKUP(P400,calculos!$S$2:$T$58,2,1))</f>
        <v>30</v>
      </c>
      <c r="X400" s="9" t="str">
        <f aca="false">$X$1&amp;B400&amp;"','"&amp;G400&amp;"','"&amp;H400&amp;"','"&amp;I400&amp;"','"&amp;K400&amp;"','"&amp;L400&amp;"','"&amp;M400&amp;"','"&amp;N400&amp;"','"&amp;O400&amp;"',"&amp;Q400&amp;","&amp;R400&amp;","&amp;S400&amp;","&amp;T400&amp;","&amp;U400&amp;","&amp;V400&amp;","&amp;W400&amp;");"</f>
        <v>insert into servicio (id,fecha_entrega,serie,apertura,fecha_instalacion,garantia,mantenimiento,capacitacion,entrega_equipo,visita,id_empresa,id_hospital,id_equipo,id_marca,id_modelo,id_os,id_ingeniero) values (nextval('seq_servicio'),'','001136393','','','','42863','','','',11,658,203,53,529,142,30);</v>
      </c>
    </row>
    <row r="401" customFormat="false" ht="13.8" hidden="false" customHeight="false" outlineLevel="0" collapsed="false">
      <c r="A401" s="31" t="s">
        <v>23</v>
      </c>
      <c r="B401" s="31"/>
      <c r="C401" s="31" t="s">
        <v>5276</v>
      </c>
      <c r="D401" s="31" t="s">
        <v>4770</v>
      </c>
      <c r="E401" s="31" t="s">
        <v>4766</v>
      </c>
      <c r="F401" s="32" t="s">
        <v>5273</v>
      </c>
      <c r="G401" s="32" t="s">
        <v>5277</v>
      </c>
      <c r="H401" s="33"/>
      <c r="I401" s="33"/>
      <c r="J401" s="34" t="n">
        <v>5846</v>
      </c>
      <c r="K401" s="31"/>
      <c r="L401" s="35" t="n">
        <v>42877</v>
      </c>
      <c r="M401" s="36"/>
      <c r="N401" s="31"/>
      <c r="O401" s="31"/>
      <c r="P401" s="31" t="s">
        <v>5095</v>
      </c>
      <c r="Q401" s="0" t="n">
        <f aca="false">IF(ISNA(VLOOKUP(A401,calculos!$A$2:$B$20,2,1)),"null",VLOOKUP(A401,calculos!$A$2:$B$20,2,1))</f>
        <v>12</v>
      </c>
      <c r="R401" s="0" t="n">
        <f aca="false">IF(ISNA(VLOOKUP(C401,calculos!$D$2:$E$1218,2,1)),"null",VLOOKUP(C401,calculos!$D$2:$E$1218,2,1))</f>
        <v>923</v>
      </c>
      <c r="S401" s="0" t="n">
        <f aca="false">IF(ISNA(VLOOKUP(D401,calculos!$G$2:$H$1118,2,1)),"null",VLOOKUP(D401,calculos!$G$2:$H$1118,2,1))</f>
        <v>110</v>
      </c>
      <c r="T401" s="0" t="n">
        <f aca="false">IF(ISNA(VLOOKUP(E401,calculos!$J$2:$K$220,2,1)),"null",VLOOKUP(E401,calculos!$J$2:$K$220,2,1))</f>
        <v>192</v>
      </c>
      <c r="U401" s="0" t="n">
        <f aca="false">IF(ISNA(VLOOKUP(F401,calculos!$M$2:$N$658,2,1)),"null",VLOOKUP(F401,calculos!$M$2:$N$658,2,1))</f>
        <v>599</v>
      </c>
      <c r="V401" s="0" t="n">
        <f aca="false">IF(ISNA(VLOOKUP(J401,calculos!$P$2:$Q$1711,2,1)),"null",VLOOKUP(J401,calculos!$P$2:$Q$1711,2,1))</f>
        <v>455</v>
      </c>
      <c r="W401" s="0" t="n">
        <f aca="false">IF(ISNA(VLOOKUP(P401,calculos!$S$2:$T$58,2,1)),"null",VLOOKUP(P401,calculos!$S$2:$T$58,2,1))</f>
        <v>30</v>
      </c>
      <c r="X401" s="9" t="str">
        <f aca="false">$X$1&amp;B401&amp;"','"&amp;G401&amp;"','"&amp;H401&amp;"','"&amp;I401&amp;"','"&amp;K401&amp;"','"&amp;L401&amp;"','"&amp;M401&amp;"','"&amp;N401&amp;"','"&amp;O401&amp;"',"&amp;Q401&amp;","&amp;R401&amp;","&amp;S401&amp;","&amp;T401&amp;","&amp;U401&amp;","&amp;V401&amp;","&amp;W401&amp;");"</f>
        <v>insert into servicio (id,fecha_entrega,serie,apertura,fecha_instalacion,garantia,mantenimiento,capacitacion,entrega_equipo,visita,id_empresa,id_hospital,id_equipo,id_marca,id_modelo,id_os,id_ingeniero) values (nextval('seq_servicio'),'','10423/10640','','','','42877','','','',12,923,110,192,599,455,30);</v>
      </c>
    </row>
    <row r="402" customFormat="false" ht="13.8" hidden="false" customHeight="false" outlineLevel="0" collapsed="false">
      <c r="A402" s="31" t="s">
        <v>23</v>
      </c>
      <c r="B402" s="31"/>
      <c r="C402" s="31" t="s">
        <v>4703</v>
      </c>
      <c r="D402" s="31" t="s">
        <v>5278</v>
      </c>
      <c r="E402" s="31" t="s">
        <v>771</v>
      </c>
      <c r="F402" s="32" t="s">
        <v>5279</v>
      </c>
      <c r="G402" s="32"/>
      <c r="H402" s="33"/>
      <c r="I402" s="33"/>
      <c r="J402" s="34" t="n">
        <v>6801</v>
      </c>
      <c r="K402" s="31"/>
      <c r="L402" s="35"/>
      <c r="M402" s="36" t="n">
        <v>43047</v>
      </c>
      <c r="N402" s="33"/>
      <c r="O402" s="31"/>
      <c r="P402" s="31" t="s">
        <v>5095</v>
      </c>
      <c r="Q402" s="0" t="n">
        <f aca="false">IF(ISNA(VLOOKUP(A402,calculos!$A$2:$B$20,2,1)),"null",VLOOKUP(A402,calculos!$A$2:$B$20,2,1))</f>
        <v>12</v>
      </c>
      <c r="R402" s="0" t="n">
        <f aca="false">IF(ISNA(VLOOKUP(C402,calculos!$D$2:$E$1218,2,1)),"null",VLOOKUP(C402,calculos!$D$2:$E$1218,2,1))</f>
        <v>79</v>
      </c>
      <c r="S402" s="0" t="n">
        <f aca="false">IF(ISNA(VLOOKUP(D402,calculos!$G$2:$H$1118,2,1)),"null",VLOOKUP(D402,calculos!$G$2:$H$1118,2,1))</f>
        <v>705</v>
      </c>
      <c r="T402" s="0" t="n">
        <f aca="false">IF(ISNA(VLOOKUP(E402,calculos!$J$2:$K$220,2,1)),"null",VLOOKUP(E402,calculos!$J$2:$K$220,2,1))</f>
        <v>142</v>
      </c>
      <c r="U402" s="0" t="n">
        <f aca="false">IF(ISNA(VLOOKUP(F402,calculos!$M$2:$N$658,2,1)),"null",VLOOKUP(F402,calculos!$M$2:$N$658,2,1))</f>
        <v>111</v>
      </c>
      <c r="V402" s="0" t="n">
        <f aca="false">IF(ISNA(VLOOKUP(J402,calculos!$P$2:$Q$1711,2,1)),"null",VLOOKUP(J402,calculos!$P$2:$Q$1711,2,1))</f>
        <v>1262</v>
      </c>
      <c r="W402" s="0" t="n">
        <f aca="false">IF(ISNA(VLOOKUP(P402,calculos!$S$2:$T$58,2,1)),"null",VLOOKUP(P402,calculos!$S$2:$T$58,2,1))</f>
        <v>30</v>
      </c>
      <c r="X402" s="9" t="str">
        <f aca="false">$X$1&amp;B402&amp;"','"&amp;G402&amp;"','"&amp;H402&amp;"','"&amp;I402&amp;"','"&amp;K402&amp;"','"&amp;L402&amp;"','"&amp;M402&amp;"','"&amp;N402&amp;"','"&amp;O402&amp;"',"&amp;Q402&amp;","&amp;R402&amp;","&amp;S402&amp;","&amp;T402&amp;","&amp;U402&amp;","&amp;V402&amp;","&amp;W402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(nextval('seq_servicio'),'','','','','','','43047','','',12,79,705,142,111,1262,30);</v>
      </c>
    </row>
    <row r="403" customFormat="false" ht="13.8" hidden="false" customHeight="false" outlineLevel="0" collapsed="false">
      <c r="A403" s="31" t="s">
        <v>23</v>
      </c>
      <c r="B403" s="31"/>
      <c r="C403" s="31" t="s">
        <v>5233</v>
      </c>
      <c r="D403" s="31" t="s">
        <v>4770</v>
      </c>
      <c r="E403" s="31" t="s">
        <v>4766</v>
      </c>
      <c r="F403" s="32" t="s">
        <v>5273</v>
      </c>
      <c r="G403" s="32" t="s">
        <v>5234</v>
      </c>
      <c r="H403" s="33"/>
      <c r="I403" s="33"/>
      <c r="J403" s="34" t="n">
        <v>6539</v>
      </c>
      <c r="K403" s="31"/>
      <c r="L403" s="35" t="n">
        <v>43035</v>
      </c>
      <c r="M403" s="36"/>
      <c r="N403" s="31"/>
      <c r="O403" s="31"/>
      <c r="P403" s="31" t="s">
        <v>5095</v>
      </c>
      <c r="Q403" s="0" t="n">
        <f aca="false">IF(ISNA(VLOOKUP(A403,calculos!$A$2:$B$20,2,1)),"null",VLOOKUP(A403,calculos!$A$2:$B$20,2,1))</f>
        <v>12</v>
      </c>
      <c r="R403" s="0" t="n">
        <f aca="false">IF(ISNA(VLOOKUP(C403,calculos!$D$2:$E$1218,2,1)),"null",VLOOKUP(C403,calculos!$D$2:$E$1218,2,1))</f>
        <v>1092</v>
      </c>
      <c r="S403" s="0" t="n">
        <f aca="false">IF(ISNA(VLOOKUP(D403,calculos!$G$2:$H$1118,2,1)),"null",VLOOKUP(D403,calculos!$G$2:$H$1118,2,1))</f>
        <v>110</v>
      </c>
      <c r="T403" s="0" t="n">
        <f aca="false">IF(ISNA(VLOOKUP(E403,calculos!$J$2:$K$220,2,1)),"null",VLOOKUP(E403,calculos!$J$2:$K$220,2,1))</f>
        <v>192</v>
      </c>
      <c r="U403" s="0" t="n">
        <f aca="false">IF(ISNA(VLOOKUP(F403,calculos!$M$2:$N$658,2,1)),"null",VLOOKUP(F403,calculos!$M$2:$N$658,2,1))</f>
        <v>599</v>
      </c>
      <c r="V403" s="0" t="n">
        <f aca="false">IF(ISNA(VLOOKUP(J403,calculos!$P$2:$Q$1711,2,1)),"null",VLOOKUP(J403,calculos!$P$2:$Q$1711,2,1))</f>
        <v>1262</v>
      </c>
      <c r="W403" s="0" t="n">
        <f aca="false">IF(ISNA(VLOOKUP(P403,calculos!$S$2:$T$58,2,1)),"null",VLOOKUP(P403,calculos!$S$2:$T$58,2,1))</f>
        <v>30</v>
      </c>
      <c r="X403" s="9" t="str">
        <f aca="false">$X$1&amp;B403&amp;"','"&amp;G403&amp;"','"&amp;H403&amp;"','"&amp;I403&amp;"','"&amp;K403&amp;"','"&amp;L403&amp;"','"&amp;M403&amp;"','"&amp;N403&amp;"','"&amp;O403&amp;"',"&amp;Q403&amp;","&amp;R403&amp;","&amp;S403&amp;","&amp;T403&amp;","&amp;U403&amp;","&amp;V403&amp;","&amp;W403&amp;");"</f>
        <v>insert into servicio (id,fecha_entrega,serie,apertura,fecha_instalacion,garantia,mantenimiento,capacitacion,entrega_equipo,visita,id_empresa,id_hospital,id_equipo,id_marca,id_modelo,id_os,id_ingeniero) values (nextval('seq_servicio'),'','10592/10624','','','','43035','','','',12,1092,110,192,599,1262,30);</v>
      </c>
    </row>
    <row r="404" customFormat="false" ht="13.8" hidden="false" customHeight="false" outlineLevel="0" collapsed="false">
      <c r="A404" s="31" t="s">
        <v>23</v>
      </c>
      <c r="B404" s="31"/>
      <c r="C404" s="31" t="s">
        <v>5280</v>
      </c>
      <c r="D404" s="31" t="s">
        <v>4777</v>
      </c>
      <c r="E404" s="31" t="s">
        <v>771</v>
      </c>
      <c r="F404" s="32" t="s">
        <v>5281</v>
      </c>
      <c r="G404" s="32" t="s">
        <v>5282</v>
      </c>
      <c r="H404" s="33"/>
      <c r="I404" s="33"/>
      <c r="J404" s="34" t="n">
        <v>5752</v>
      </c>
      <c r="K404" s="31"/>
      <c r="L404" s="35"/>
      <c r="M404" s="36" t="n">
        <v>43007</v>
      </c>
      <c r="N404" s="33"/>
      <c r="O404" s="31"/>
      <c r="P404" s="31" t="s">
        <v>5122</v>
      </c>
      <c r="Q404" s="0" t="n">
        <f aca="false">IF(ISNA(VLOOKUP(A404,calculos!$A$2:$B$20,2,1)),"null",VLOOKUP(A404,calculos!$A$2:$B$20,2,1))</f>
        <v>12</v>
      </c>
      <c r="R404" s="0" t="n">
        <f aca="false">IF(ISNA(VLOOKUP(C404,calculos!$D$2:$E$1218,2,1)),"null",VLOOKUP(C404,calculos!$D$2:$E$1218,2,1))</f>
        <v>584</v>
      </c>
      <c r="S404" s="0" t="n">
        <f aca="false">IF(ISNA(VLOOKUP(D404,calculos!$G$2:$H$1118,2,1)),"null",VLOOKUP(D404,calculos!$G$2:$H$1118,2,1))</f>
        <v>323</v>
      </c>
      <c r="T404" s="0" t="n">
        <f aca="false">IF(ISNA(VLOOKUP(E404,calculos!$J$2:$K$220,2,1)),"null",VLOOKUP(E404,calculos!$J$2:$K$220,2,1))</f>
        <v>142</v>
      </c>
      <c r="U404" s="0" t="n">
        <f aca="false">IF(ISNA(VLOOKUP(F404,calculos!$M$2:$N$658,2,1)),"null",VLOOKUP(F404,calculos!$M$2:$N$658,2,1))</f>
        <v>299</v>
      </c>
      <c r="V404" s="0" t="n">
        <f aca="false">IF(ISNA(VLOOKUP(J404,calculos!$P$2:$Q$1711,2,1)),"null",VLOOKUP(J404,calculos!$P$2:$Q$1711,2,1))</f>
        <v>407</v>
      </c>
      <c r="W404" s="0" t="n">
        <f aca="false">IF(ISNA(VLOOKUP(P404,calculos!$S$2:$T$58,2,1)),"null",VLOOKUP(P404,calculos!$S$2:$T$58,2,1))</f>
        <v>11</v>
      </c>
      <c r="X404" s="9" t="str">
        <f aca="false">$X$1&amp;B404&amp;"','"&amp;G404&amp;"','"&amp;H404&amp;"','"&amp;I404&amp;"','"&amp;K404&amp;"','"&amp;L404&amp;"','"&amp;M404&amp;"','"&amp;N404&amp;"','"&amp;O404&amp;"',"&amp;Q404&amp;","&amp;R404&amp;","&amp;S404&amp;","&amp;T404&amp;","&amp;U404&amp;","&amp;V404&amp;","&amp;W404&amp;");"</f>
        <v>insert into servicio (id,fecha_entrega,serie,apertura,fecha_instalacion,garantia,mantenimiento,capacitacion,entrega_equipo,visita,id_empresa,id_hospital,id_equipo,id_marca,id_modelo,id_os,id_ingeniero) values (nextval('seq_servicio'),'','BISE-02826','','','','','43007','','',12,584,323,142,299,407,11);</v>
      </c>
    </row>
    <row r="405" customFormat="false" ht="13.8" hidden="false" customHeight="false" outlineLevel="0" collapsed="false">
      <c r="A405" s="31" t="s">
        <v>23</v>
      </c>
      <c r="B405" s="31"/>
      <c r="C405" s="31" t="s">
        <v>4862</v>
      </c>
      <c r="D405" s="31" t="s">
        <v>4300</v>
      </c>
      <c r="E405" s="31" t="s">
        <v>5283</v>
      </c>
      <c r="F405" s="32" t="s">
        <v>5281</v>
      </c>
      <c r="G405" s="32" t="s">
        <v>5284</v>
      </c>
      <c r="H405" s="33"/>
      <c r="I405" s="33" t="n">
        <v>42978</v>
      </c>
      <c r="J405" s="34" t="n">
        <v>5757</v>
      </c>
      <c r="K405" s="31"/>
      <c r="L405" s="35"/>
      <c r="M405" s="36" t="n">
        <v>42978</v>
      </c>
      <c r="N405" s="33"/>
      <c r="O405" s="31"/>
      <c r="P405" s="31" t="s">
        <v>5122</v>
      </c>
      <c r="Q405" s="0" t="n">
        <f aca="false">IF(ISNA(VLOOKUP(A405,calculos!$A$2:$B$20,2,1)),"null",VLOOKUP(A405,calculos!$A$2:$B$20,2,1))</f>
        <v>12</v>
      </c>
      <c r="R405" s="0" t="n">
        <f aca="false">IF(ISNA(VLOOKUP(C405,calculos!$D$2:$E$1218,2,1)),"null",VLOOKUP(C405,calculos!$D$2:$E$1218,2,1))</f>
        <v>734</v>
      </c>
      <c r="S405" s="0" t="n">
        <f aca="false">IF(ISNA(VLOOKUP(D405,calculos!$G$2:$H$1118,2,1)),"null",VLOOKUP(D405,calculos!$G$2:$H$1118,2,1))</f>
        <v>257</v>
      </c>
      <c r="T405" s="0" t="n">
        <f aca="false">IF(ISNA(VLOOKUP(E405,calculos!$J$2:$K$220,2,1)),"null",VLOOKUP(E405,calculos!$J$2:$K$220,2,1))</f>
        <v>117</v>
      </c>
      <c r="U405" s="0" t="n">
        <f aca="false">IF(ISNA(VLOOKUP(F405,calculos!$M$2:$N$658,2,1)),"null",VLOOKUP(F405,calculos!$M$2:$N$658,2,1))</f>
        <v>299</v>
      </c>
      <c r="V405" s="0" t="n">
        <f aca="false">IF(ISNA(VLOOKUP(J405,calculos!$P$2:$Q$1711,2,1)),"null",VLOOKUP(J405,calculos!$P$2:$Q$1711,2,1))</f>
        <v>410</v>
      </c>
      <c r="W405" s="0" t="n">
        <f aca="false">IF(ISNA(VLOOKUP(P405,calculos!$S$2:$T$58,2,1)),"null",VLOOKUP(P405,calculos!$S$2:$T$58,2,1))</f>
        <v>11</v>
      </c>
      <c r="X405" s="9" t="str">
        <f aca="false">$X$1&amp;B405&amp;"','"&amp;G405&amp;"','"&amp;H405&amp;"','"&amp;I405&amp;"','"&amp;K405&amp;"','"&amp;L405&amp;"','"&amp;M405&amp;"','"&amp;N405&amp;"','"&amp;O405&amp;"',"&amp;Q405&amp;","&amp;R405&amp;","&amp;S405&amp;","&amp;T405&amp;","&amp;U405&amp;","&amp;V405&amp;","&amp;W405&amp;");"</f>
        <v>insert into servicio (id,fecha_entrega,serie,apertura,fecha_instalacion,garantia,mantenimiento,capacitacion,entrega_equipo,visita,id_empresa,id_hospital,id_equipo,id_marca,id_modelo,id_os,id_ingeniero) values (nextval('seq_servicio'),'','U571717273','','42978','','','42978','','',12,734,257,117,299,410,11);</v>
      </c>
    </row>
    <row r="406" customFormat="false" ht="13.8" hidden="false" customHeight="false" outlineLevel="0" collapsed="false">
      <c r="A406" s="31" t="s">
        <v>23</v>
      </c>
      <c r="B406" s="31"/>
      <c r="C406" s="31" t="s">
        <v>4862</v>
      </c>
      <c r="D406" s="31" t="s">
        <v>4300</v>
      </c>
      <c r="E406" s="31" t="s">
        <v>5283</v>
      </c>
      <c r="F406" s="32" t="s">
        <v>5281</v>
      </c>
      <c r="G406" s="32" t="s">
        <v>5285</v>
      </c>
      <c r="H406" s="33"/>
      <c r="I406" s="33" t="n">
        <v>42978</v>
      </c>
      <c r="J406" s="34" t="n">
        <v>5757</v>
      </c>
      <c r="K406" s="31"/>
      <c r="L406" s="35"/>
      <c r="M406" s="36" t="n">
        <v>42978</v>
      </c>
      <c r="N406" s="33"/>
      <c r="O406" s="31"/>
      <c r="P406" s="31" t="s">
        <v>5122</v>
      </c>
      <c r="Q406" s="0" t="n">
        <f aca="false">IF(ISNA(VLOOKUP(A406,calculos!$A$2:$B$20,2,1)),"null",VLOOKUP(A406,calculos!$A$2:$B$20,2,1))</f>
        <v>12</v>
      </c>
      <c r="R406" s="0" t="n">
        <f aca="false">IF(ISNA(VLOOKUP(C406,calculos!$D$2:$E$1218,2,1)),"null",VLOOKUP(C406,calculos!$D$2:$E$1218,2,1))</f>
        <v>734</v>
      </c>
      <c r="S406" s="0" t="n">
        <f aca="false">IF(ISNA(VLOOKUP(D406,calculos!$G$2:$H$1118,2,1)),"null",VLOOKUP(D406,calculos!$G$2:$H$1118,2,1))</f>
        <v>257</v>
      </c>
      <c r="T406" s="0" t="n">
        <f aca="false">IF(ISNA(VLOOKUP(E406,calculos!$J$2:$K$220,2,1)),"null",VLOOKUP(E406,calculos!$J$2:$K$220,2,1))</f>
        <v>117</v>
      </c>
      <c r="U406" s="0" t="n">
        <f aca="false">IF(ISNA(VLOOKUP(F406,calculos!$M$2:$N$658,2,1)),"null",VLOOKUP(F406,calculos!$M$2:$N$658,2,1))</f>
        <v>299</v>
      </c>
      <c r="V406" s="0" t="n">
        <f aca="false">IF(ISNA(VLOOKUP(J406,calculos!$P$2:$Q$1711,2,1)),"null",VLOOKUP(J406,calculos!$P$2:$Q$1711,2,1))</f>
        <v>410</v>
      </c>
      <c r="W406" s="0" t="n">
        <f aca="false">IF(ISNA(VLOOKUP(P406,calculos!$S$2:$T$58,2,1)),"null",VLOOKUP(P406,calculos!$S$2:$T$58,2,1))</f>
        <v>11</v>
      </c>
      <c r="X406" s="9" t="str">
        <f aca="false">$X$1&amp;B406&amp;"','"&amp;G406&amp;"','"&amp;H406&amp;"','"&amp;I406&amp;"','"&amp;K406&amp;"','"&amp;L406&amp;"','"&amp;M406&amp;"','"&amp;N406&amp;"','"&amp;O406&amp;"',"&amp;Q406&amp;","&amp;R406&amp;","&amp;S406&amp;","&amp;T406&amp;","&amp;U406&amp;","&amp;V406&amp;","&amp;W406&amp;");"</f>
        <v>insert into servicio (id,fecha_entrega,serie,apertura,fecha_instalacion,garantia,mantenimiento,capacitacion,entrega_equipo,visita,id_empresa,id_hospital,id_equipo,id_marca,id_modelo,id_os,id_ingeniero) values (nextval('seq_servicio'),'','U571717275','','42978','','','42978','','',12,734,257,117,299,410,11);</v>
      </c>
    </row>
    <row r="407" customFormat="false" ht="13.8" hidden="false" customHeight="false" outlineLevel="0" collapsed="false">
      <c r="A407" s="31" t="s">
        <v>23</v>
      </c>
      <c r="B407" s="31"/>
      <c r="C407" s="31" t="s">
        <v>4862</v>
      </c>
      <c r="D407" s="31" t="s">
        <v>4300</v>
      </c>
      <c r="E407" s="31" t="s">
        <v>5283</v>
      </c>
      <c r="F407" s="32" t="s">
        <v>5281</v>
      </c>
      <c r="G407" s="32" t="s">
        <v>5286</v>
      </c>
      <c r="H407" s="33"/>
      <c r="I407" s="33" t="n">
        <v>42978</v>
      </c>
      <c r="J407" s="34" t="n">
        <v>5757</v>
      </c>
      <c r="K407" s="31"/>
      <c r="L407" s="35"/>
      <c r="M407" s="36" t="n">
        <v>42978</v>
      </c>
      <c r="N407" s="33"/>
      <c r="O407" s="31"/>
      <c r="P407" s="31" t="s">
        <v>5122</v>
      </c>
      <c r="Q407" s="0" t="n">
        <f aca="false">IF(ISNA(VLOOKUP(A407,calculos!$A$2:$B$20,2,1)),"null",VLOOKUP(A407,calculos!$A$2:$B$20,2,1))</f>
        <v>12</v>
      </c>
      <c r="R407" s="0" t="n">
        <f aca="false">IF(ISNA(VLOOKUP(C407,calculos!$D$2:$E$1218,2,1)),"null",VLOOKUP(C407,calculos!$D$2:$E$1218,2,1))</f>
        <v>734</v>
      </c>
      <c r="S407" s="0" t="n">
        <f aca="false">IF(ISNA(VLOOKUP(D407,calculos!$G$2:$H$1118,2,1)),"null",VLOOKUP(D407,calculos!$G$2:$H$1118,2,1))</f>
        <v>257</v>
      </c>
      <c r="T407" s="0" t="n">
        <f aca="false">IF(ISNA(VLOOKUP(E407,calculos!$J$2:$K$220,2,1)),"null",VLOOKUP(E407,calculos!$J$2:$K$220,2,1))</f>
        <v>117</v>
      </c>
      <c r="U407" s="0" t="n">
        <f aca="false">IF(ISNA(VLOOKUP(F407,calculos!$M$2:$N$658,2,1)),"null",VLOOKUP(F407,calculos!$M$2:$N$658,2,1))</f>
        <v>299</v>
      </c>
      <c r="V407" s="0" t="n">
        <f aca="false">IF(ISNA(VLOOKUP(J407,calculos!$P$2:$Q$1711,2,1)),"null",VLOOKUP(J407,calculos!$P$2:$Q$1711,2,1))</f>
        <v>410</v>
      </c>
      <c r="W407" s="0" t="n">
        <f aca="false">IF(ISNA(VLOOKUP(P407,calculos!$S$2:$T$58,2,1)),"null",VLOOKUP(P407,calculos!$S$2:$T$58,2,1))</f>
        <v>11</v>
      </c>
      <c r="X407" s="9" t="str">
        <f aca="false">$X$1&amp;B407&amp;"','"&amp;G407&amp;"','"&amp;H407&amp;"','"&amp;I407&amp;"','"&amp;K407&amp;"','"&amp;L407&amp;"','"&amp;M407&amp;"','"&amp;N407&amp;"','"&amp;O407&amp;"',"&amp;Q407&amp;","&amp;R407&amp;","&amp;S407&amp;","&amp;T407&amp;","&amp;U407&amp;","&amp;V407&amp;","&amp;W407&amp;");"</f>
        <v>insert into servicio (id,fecha_entrega,serie,apertura,fecha_instalacion,garantia,mantenimiento,capacitacion,entrega_equipo,visita,id_empresa,id_hospital,id_equipo,id_marca,id_modelo,id_os,id_ingeniero) values (nextval('seq_servicio'),'','U571717276','','42978','','','42978','','',12,734,257,117,299,410,11);</v>
      </c>
    </row>
    <row r="408" customFormat="false" ht="13.8" hidden="false" customHeight="false" outlineLevel="0" collapsed="false">
      <c r="A408" s="31" t="s">
        <v>23</v>
      </c>
      <c r="B408" s="31"/>
      <c r="C408" s="31" t="s">
        <v>4862</v>
      </c>
      <c r="D408" s="31" t="s">
        <v>4300</v>
      </c>
      <c r="E408" s="31" t="s">
        <v>5283</v>
      </c>
      <c r="F408" s="32" t="s">
        <v>5281</v>
      </c>
      <c r="G408" s="32" t="s">
        <v>5287</v>
      </c>
      <c r="H408" s="33"/>
      <c r="I408" s="33" t="n">
        <v>42978</v>
      </c>
      <c r="J408" s="34" t="n">
        <v>5757</v>
      </c>
      <c r="K408" s="31"/>
      <c r="L408" s="35"/>
      <c r="M408" s="36" t="n">
        <v>42978</v>
      </c>
      <c r="N408" s="33"/>
      <c r="O408" s="31"/>
      <c r="P408" s="31" t="s">
        <v>5122</v>
      </c>
      <c r="Q408" s="0" t="n">
        <f aca="false">IF(ISNA(VLOOKUP(A408,calculos!$A$2:$B$20,2,1)),"null",VLOOKUP(A408,calculos!$A$2:$B$20,2,1))</f>
        <v>12</v>
      </c>
      <c r="R408" s="0" t="n">
        <f aca="false">IF(ISNA(VLOOKUP(C408,calculos!$D$2:$E$1218,2,1)),"null",VLOOKUP(C408,calculos!$D$2:$E$1218,2,1))</f>
        <v>734</v>
      </c>
      <c r="S408" s="0" t="n">
        <f aca="false">IF(ISNA(VLOOKUP(D408,calculos!$G$2:$H$1118,2,1)),"null",VLOOKUP(D408,calculos!$G$2:$H$1118,2,1))</f>
        <v>257</v>
      </c>
      <c r="T408" s="0" t="n">
        <f aca="false">IF(ISNA(VLOOKUP(E408,calculos!$J$2:$K$220,2,1)),"null",VLOOKUP(E408,calculos!$J$2:$K$220,2,1))</f>
        <v>117</v>
      </c>
      <c r="U408" s="0" t="n">
        <f aca="false">IF(ISNA(VLOOKUP(F408,calculos!$M$2:$N$658,2,1)),"null",VLOOKUP(F408,calculos!$M$2:$N$658,2,1))</f>
        <v>299</v>
      </c>
      <c r="V408" s="0" t="n">
        <f aca="false">IF(ISNA(VLOOKUP(J408,calculos!$P$2:$Q$1711,2,1)),"null",VLOOKUP(J408,calculos!$P$2:$Q$1711,2,1))</f>
        <v>410</v>
      </c>
      <c r="W408" s="0" t="n">
        <f aca="false">IF(ISNA(VLOOKUP(P408,calculos!$S$2:$T$58,2,1)),"null",VLOOKUP(P408,calculos!$S$2:$T$58,2,1))</f>
        <v>11</v>
      </c>
      <c r="X408" s="9" t="str">
        <f aca="false">$X$1&amp;B408&amp;"','"&amp;G408&amp;"','"&amp;H408&amp;"','"&amp;I408&amp;"','"&amp;K408&amp;"','"&amp;L408&amp;"','"&amp;M408&amp;"','"&amp;N408&amp;"','"&amp;O408&amp;"',"&amp;Q408&amp;","&amp;R408&amp;","&amp;S408&amp;","&amp;T408&amp;","&amp;U408&amp;","&amp;V408&amp;","&amp;W408&amp;");"</f>
        <v>insert into servicio (id,fecha_entrega,serie,apertura,fecha_instalacion,garantia,mantenimiento,capacitacion,entrega_equipo,visita,id_empresa,id_hospital,id_equipo,id_marca,id_modelo,id_os,id_ingeniero) values (nextval('seq_servicio'),'','U571717277','','42978','','','42978','','',12,734,257,117,299,410,11);</v>
      </c>
    </row>
    <row r="409" customFormat="false" ht="13.8" hidden="false" customHeight="false" outlineLevel="0" collapsed="false">
      <c r="A409" s="31" t="s">
        <v>23</v>
      </c>
      <c r="B409" s="31"/>
      <c r="C409" s="31" t="s">
        <v>4862</v>
      </c>
      <c r="D409" s="31" t="s">
        <v>4300</v>
      </c>
      <c r="E409" s="31" t="s">
        <v>5283</v>
      </c>
      <c r="F409" s="32" t="s">
        <v>5281</v>
      </c>
      <c r="G409" s="32" t="s">
        <v>5288</v>
      </c>
      <c r="H409" s="33"/>
      <c r="I409" s="33" t="n">
        <v>42978</v>
      </c>
      <c r="J409" s="34" t="n">
        <v>5757</v>
      </c>
      <c r="K409" s="31"/>
      <c r="L409" s="35"/>
      <c r="M409" s="36" t="n">
        <v>42978</v>
      </c>
      <c r="N409" s="33"/>
      <c r="O409" s="31"/>
      <c r="P409" s="31" t="s">
        <v>5122</v>
      </c>
      <c r="Q409" s="0" t="n">
        <f aca="false">IF(ISNA(VLOOKUP(A409,calculos!$A$2:$B$20,2,1)),"null",VLOOKUP(A409,calculos!$A$2:$B$20,2,1))</f>
        <v>12</v>
      </c>
      <c r="R409" s="0" t="n">
        <f aca="false">IF(ISNA(VLOOKUP(C409,calculos!$D$2:$E$1218,2,1)),"null",VLOOKUP(C409,calculos!$D$2:$E$1218,2,1))</f>
        <v>734</v>
      </c>
      <c r="S409" s="0" t="n">
        <f aca="false">IF(ISNA(VLOOKUP(D409,calculos!$G$2:$H$1118,2,1)),"null",VLOOKUP(D409,calculos!$G$2:$H$1118,2,1))</f>
        <v>257</v>
      </c>
      <c r="T409" s="0" t="n">
        <f aca="false">IF(ISNA(VLOOKUP(E409,calculos!$J$2:$K$220,2,1)),"null",VLOOKUP(E409,calculos!$J$2:$K$220,2,1))</f>
        <v>117</v>
      </c>
      <c r="U409" s="0" t="n">
        <f aca="false">IF(ISNA(VLOOKUP(F409,calculos!$M$2:$N$658,2,1)),"null",VLOOKUP(F409,calculos!$M$2:$N$658,2,1))</f>
        <v>299</v>
      </c>
      <c r="V409" s="0" t="n">
        <f aca="false">IF(ISNA(VLOOKUP(J409,calculos!$P$2:$Q$1711,2,1)),"null",VLOOKUP(J409,calculos!$P$2:$Q$1711,2,1))</f>
        <v>410</v>
      </c>
      <c r="W409" s="0" t="n">
        <f aca="false">IF(ISNA(VLOOKUP(P409,calculos!$S$2:$T$58,2,1)),"null",VLOOKUP(P409,calculos!$S$2:$T$58,2,1))</f>
        <v>11</v>
      </c>
      <c r="X409" s="9" t="str">
        <f aca="false">$X$1&amp;B409&amp;"','"&amp;G409&amp;"','"&amp;H409&amp;"','"&amp;I409&amp;"','"&amp;K409&amp;"','"&amp;L409&amp;"','"&amp;M409&amp;"','"&amp;N409&amp;"','"&amp;O409&amp;"',"&amp;Q409&amp;","&amp;R409&amp;","&amp;S409&amp;","&amp;T409&amp;","&amp;U409&amp;","&amp;V409&amp;","&amp;W409&amp;");"</f>
        <v>insert into servicio (id,fecha_entrega,serie,apertura,fecha_instalacion,garantia,mantenimiento,capacitacion,entrega_equipo,visita,id_empresa,id_hospital,id_equipo,id_marca,id_modelo,id_os,id_ingeniero) values (nextval('seq_servicio'),'','U571717278','','42978','','','42978','','',12,734,257,117,299,410,11);</v>
      </c>
    </row>
    <row r="410" customFormat="false" ht="13.8" hidden="false" customHeight="false" outlineLevel="0" collapsed="false">
      <c r="A410" s="31" t="s">
        <v>23</v>
      </c>
      <c r="B410" s="31"/>
      <c r="C410" s="31" t="s">
        <v>4862</v>
      </c>
      <c r="D410" s="31" t="s">
        <v>4300</v>
      </c>
      <c r="E410" s="31" t="s">
        <v>5283</v>
      </c>
      <c r="F410" s="32" t="s">
        <v>5281</v>
      </c>
      <c r="G410" s="32" t="s">
        <v>5289</v>
      </c>
      <c r="H410" s="33"/>
      <c r="I410" s="33" t="n">
        <v>42978</v>
      </c>
      <c r="J410" s="34" t="n">
        <v>5757</v>
      </c>
      <c r="K410" s="31"/>
      <c r="L410" s="35"/>
      <c r="M410" s="36" t="n">
        <v>42978</v>
      </c>
      <c r="N410" s="33"/>
      <c r="O410" s="31"/>
      <c r="P410" s="31" t="s">
        <v>5122</v>
      </c>
      <c r="Q410" s="0" t="n">
        <f aca="false">IF(ISNA(VLOOKUP(A410,calculos!$A$2:$B$20,2,1)),"null",VLOOKUP(A410,calculos!$A$2:$B$20,2,1))</f>
        <v>12</v>
      </c>
      <c r="R410" s="0" t="n">
        <f aca="false">IF(ISNA(VLOOKUP(C410,calculos!$D$2:$E$1218,2,1)),"null",VLOOKUP(C410,calculos!$D$2:$E$1218,2,1))</f>
        <v>734</v>
      </c>
      <c r="S410" s="0" t="n">
        <f aca="false">IF(ISNA(VLOOKUP(D410,calculos!$G$2:$H$1118,2,1)),"null",VLOOKUP(D410,calculos!$G$2:$H$1118,2,1))</f>
        <v>257</v>
      </c>
      <c r="T410" s="0" t="n">
        <f aca="false">IF(ISNA(VLOOKUP(E410,calculos!$J$2:$K$220,2,1)),"null",VLOOKUP(E410,calculos!$J$2:$K$220,2,1))</f>
        <v>117</v>
      </c>
      <c r="U410" s="0" t="n">
        <f aca="false">IF(ISNA(VLOOKUP(F410,calculos!$M$2:$N$658,2,1)),"null",VLOOKUP(F410,calculos!$M$2:$N$658,2,1))</f>
        <v>299</v>
      </c>
      <c r="V410" s="0" t="n">
        <f aca="false">IF(ISNA(VLOOKUP(J410,calculos!$P$2:$Q$1711,2,1)),"null",VLOOKUP(J410,calculos!$P$2:$Q$1711,2,1))</f>
        <v>410</v>
      </c>
      <c r="W410" s="0" t="n">
        <f aca="false">IF(ISNA(VLOOKUP(P410,calculos!$S$2:$T$58,2,1)),"null",VLOOKUP(P410,calculos!$S$2:$T$58,2,1))</f>
        <v>11</v>
      </c>
      <c r="X410" s="9" t="str">
        <f aca="false">$X$1&amp;B410&amp;"','"&amp;G410&amp;"','"&amp;H410&amp;"','"&amp;I410&amp;"','"&amp;K410&amp;"','"&amp;L410&amp;"','"&amp;M410&amp;"','"&amp;N410&amp;"','"&amp;O410&amp;"',"&amp;Q410&amp;","&amp;R410&amp;","&amp;S410&amp;","&amp;T410&amp;","&amp;U410&amp;","&amp;V410&amp;","&amp;W410&amp;");"</f>
        <v>insert into servicio (id,fecha_entrega,serie,apertura,fecha_instalacion,garantia,mantenimiento,capacitacion,entrega_equipo,visita,id_empresa,id_hospital,id_equipo,id_marca,id_modelo,id_os,id_ingeniero) values (nextval('seq_servicio'),'','U571717280','','42978','','','42978','','',12,734,257,117,299,410,11);</v>
      </c>
    </row>
    <row r="411" customFormat="false" ht="13.8" hidden="false" customHeight="false" outlineLevel="0" collapsed="false">
      <c r="A411" s="31" t="s">
        <v>23</v>
      </c>
      <c r="B411" s="31"/>
      <c r="C411" s="31" t="s">
        <v>4862</v>
      </c>
      <c r="D411" s="31" t="s">
        <v>4300</v>
      </c>
      <c r="E411" s="31" t="s">
        <v>5283</v>
      </c>
      <c r="F411" s="32" t="s">
        <v>5281</v>
      </c>
      <c r="G411" s="32" t="n">
        <v>71717281</v>
      </c>
      <c r="H411" s="33"/>
      <c r="I411" s="33" t="n">
        <v>42978</v>
      </c>
      <c r="J411" s="34" t="n">
        <v>5757</v>
      </c>
      <c r="K411" s="31"/>
      <c r="L411" s="35"/>
      <c r="M411" s="36" t="n">
        <v>42978</v>
      </c>
      <c r="N411" s="33"/>
      <c r="O411" s="31"/>
      <c r="P411" s="31" t="s">
        <v>5122</v>
      </c>
      <c r="Q411" s="0" t="n">
        <f aca="false">IF(ISNA(VLOOKUP(A411,calculos!$A$2:$B$20,2,1)),"null",VLOOKUP(A411,calculos!$A$2:$B$20,2,1))</f>
        <v>12</v>
      </c>
      <c r="R411" s="0" t="n">
        <f aca="false">IF(ISNA(VLOOKUP(C411,calculos!$D$2:$E$1218,2,1)),"null",VLOOKUP(C411,calculos!$D$2:$E$1218,2,1))</f>
        <v>734</v>
      </c>
      <c r="S411" s="0" t="n">
        <f aca="false">IF(ISNA(VLOOKUP(D411,calculos!$G$2:$H$1118,2,1)),"null",VLOOKUP(D411,calculos!$G$2:$H$1118,2,1))</f>
        <v>257</v>
      </c>
      <c r="T411" s="0" t="n">
        <f aca="false">IF(ISNA(VLOOKUP(E411,calculos!$J$2:$K$220,2,1)),"null",VLOOKUP(E411,calculos!$J$2:$K$220,2,1))</f>
        <v>117</v>
      </c>
      <c r="U411" s="0" t="n">
        <f aca="false">IF(ISNA(VLOOKUP(F411,calculos!$M$2:$N$658,2,1)),"null",VLOOKUP(F411,calculos!$M$2:$N$658,2,1))</f>
        <v>299</v>
      </c>
      <c r="V411" s="0" t="n">
        <f aca="false">IF(ISNA(VLOOKUP(J411,calculos!$P$2:$Q$1711,2,1)),"null",VLOOKUP(J411,calculos!$P$2:$Q$1711,2,1))</f>
        <v>410</v>
      </c>
      <c r="W411" s="0" t="n">
        <f aca="false">IF(ISNA(VLOOKUP(P411,calculos!$S$2:$T$58,2,1)),"null",VLOOKUP(P411,calculos!$S$2:$T$58,2,1))</f>
        <v>11</v>
      </c>
      <c r="X411" s="9" t="str">
        <f aca="false">$X$1&amp;B411&amp;"','"&amp;G411&amp;"','"&amp;H411&amp;"','"&amp;I411&amp;"','"&amp;K411&amp;"','"&amp;L411&amp;"','"&amp;M411&amp;"','"&amp;N411&amp;"','"&amp;O411&amp;"',"&amp;Q411&amp;","&amp;R411&amp;","&amp;S411&amp;","&amp;T411&amp;","&amp;U411&amp;","&amp;V411&amp;","&amp;W411&amp;");"</f>
        <v>insert into servicio (id,fecha_entrega,serie,apertura,fecha_instalacion,garantia,mantenimiento,capacitacion,entrega_equipo,visita,id_empresa,id_hospital,id_equipo,id_marca,id_modelo,id_os,id_ingeniero) values (nextval('seq_servicio'),'','71717281','','42978','','','42978','','',12,734,257,117,299,410,11);</v>
      </c>
    </row>
    <row r="412" customFormat="false" ht="13.8" hidden="false" customHeight="false" outlineLevel="0" collapsed="false">
      <c r="A412" s="31" t="s">
        <v>23</v>
      </c>
      <c r="B412" s="31"/>
      <c r="C412" s="31" t="s">
        <v>4862</v>
      </c>
      <c r="D412" s="31" t="s">
        <v>4300</v>
      </c>
      <c r="E412" s="31" t="s">
        <v>5283</v>
      </c>
      <c r="F412" s="32" t="s">
        <v>5281</v>
      </c>
      <c r="G412" s="32" t="n">
        <v>71717285</v>
      </c>
      <c r="H412" s="33"/>
      <c r="I412" s="33" t="n">
        <v>42978</v>
      </c>
      <c r="J412" s="34" t="n">
        <v>5757</v>
      </c>
      <c r="K412" s="31"/>
      <c r="L412" s="35"/>
      <c r="M412" s="36" t="n">
        <v>42978</v>
      </c>
      <c r="N412" s="33"/>
      <c r="O412" s="31"/>
      <c r="P412" s="31" t="s">
        <v>5122</v>
      </c>
      <c r="Q412" s="0" t="n">
        <f aca="false">IF(ISNA(VLOOKUP(A412,calculos!$A$2:$B$20,2,1)),"null",VLOOKUP(A412,calculos!$A$2:$B$20,2,1))</f>
        <v>12</v>
      </c>
      <c r="R412" s="0" t="n">
        <f aca="false">IF(ISNA(VLOOKUP(C412,calculos!$D$2:$E$1218,2,1)),"null",VLOOKUP(C412,calculos!$D$2:$E$1218,2,1))</f>
        <v>734</v>
      </c>
      <c r="S412" s="0" t="n">
        <f aca="false">IF(ISNA(VLOOKUP(D412,calculos!$G$2:$H$1118,2,1)),"null",VLOOKUP(D412,calculos!$G$2:$H$1118,2,1))</f>
        <v>257</v>
      </c>
      <c r="T412" s="0" t="n">
        <f aca="false">IF(ISNA(VLOOKUP(E412,calculos!$J$2:$K$220,2,1)),"null",VLOOKUP(E412,calculos!$J$2:$K$220,2,1))</f>
        <v>117</v>
      </c>
      <c r="U412" s="0" t="n">
        <f aca="false">IF(ISNA(VLOOKUP(F412,calculos!$M$2:$N$658,2,1)),"null",VLOOKUP(F412,calculos!$M$2:$N$658,2,1))</f>
        <v>299</v>
      </c>
      <c r="V412" s="0" t="n">
        <f aca="false">IF(ISNA(VLOOKUP(J412,calculos!$P$2:$Q$1711,2,1)),"null",VLOOKUP(J412,calculos!$P$2:$Q$1711,2,1))</f>
        <v>410</v>
      </c>
      <c r="W412" s="0" t="n">
        <f aca="false">IF(ISNA(VLOOKUP(P412,calculos!$S$2:$T$58,2,1)),"null",VLOOKUP(P412,calculos!$S$2:$T$58,2,1))</f>
        <v>11</v>
      </c>
      <c r="X412" s="9" t="str">
        <f aca="false">$X$1&amp;B412&amp;"','"&amp;G412&amp;"','"&amp;H412&amp;"','"&amp;I412&amp;"','"&amp;K412&amp;"','"&amp;L412&amp;"','"&amp;M412&amp;"','"&amp;N412&amp;"','"&amp;O412&amp;"',"&amp;Q412&amp;","&amp;R412&amp;","&amp;S412&amp;","&amp;T412&amp;","&amp;U412&amp;","&amp;V412&amp;","&amp;W412&amp;");"</f>
        <v>insert into servicio (id,fecha_entrega,serie,apertura,fecha_instalacion,garantia,mantenimiento,capacitacion,entrega_equipo,visita,id_empresa,id_hospital,id_equipo,id_marca,id_modelo,id_os,id_ingeniero) values (nextval('seq_servicio'),'','71717285','','42978','','','42978','','',12,734,257,117,299,410,11);</v>
      </c>
    </row>
    <row r="413" customFormat="false" ht="13.8" hidden="false" customHeight="false" outlineLevel="0" collapsed="false">
      <c r="A413" s="31" t="s">
        <v>23</v>
      </c>
      <c r="B413" s="31"/>
      <c r="C413" s="31" t="s">
        <v>4862</v>
      </c>
      <c r="D413" s="31" t="s">
        <v>4300</v>
      </c>
      <c r="E413" s="31" t="s">
        <v>5283</v>
      </c>
      <c r="F413" s="32" t="s">
        <v>5281</v>
      </c>
      <c r="G413" s="32" t="s">
        <v>5290</v>
      </c>
      <c r="H413" s="33"/>
      <c r="I413" s="33" t="n">
        <v>42978</v>
      </c>
      <c r="J413" s="34" t="n">
        <v>5757</v>
      </c>
      <c r="K413" s="31"/>
      <c r="L413" s="35"/>
      <c r="M413" s="36" t="n">
        <v>42978</v>
      </c>
      <c r="N413" s="33"/>
      <c r="O413" s="31"/>
      <c r="P413" s="31" t="s">
        <v>5122</v>
      </c>
      <c r="Q413" s="0" t="n">
        <f aca="false">IF(ISNA(VLOOKUP(A413,calculos!$A$2:$B$20,2,1)),"null",VLOOKUP(A413,calculos!$A$2:$B$20,2,1))</f>
        <v>12</v>
      </c>
      <c r="R413" s="0" t="n">
        <f aca="false">IF(ISNA(VLOOKUP(C413,calculos!$D$2:$E$1218,2,1)),"null",VLOOKUP(C413,calculos!$D$2:$E$1218,2,1))</f>
        <v>734</v>
      </c>
      <c r="S413" s="0" t="n">
        <f aca="false">IF(ISNA(VLOOKUP(D413,calculos!$G$2:$H$1118,2,1)),"null",VLOOKUP(D413,calculos!$G$2:$H$1118,2,1))</f>
        <v>257</v>
      </c>
      <c r="T413" s="0" t="n">
        <f aca="false">IF(ISNA(VLOOKUP(E413,calculos!$J$2:$K$220,2,1)),"null",VLOOKUP(E413,calculos!$J$2:$K$220,2,1))</f>
        <v>117</v>
      </c>
      <c r="U413" s="0" t="n">
        <f aca="false">IF(ISNA(VLOOKUP(F413,calculos!$M$2:$N$658,2,1)),"null",VLOOKUP(F413,calculos!$M$2:$N$658,2,1))</f>
        <v>299</v>
      </c>
      <c r="V413" s="0" t="n">
        <f aca="false">IF(ISNA(VLOOKUP(J413,calculos!$P$2:$Q$1711,2,1)),"null",VLOOKUP(J413,calculos!$P$2:$Q$1711,2,1))</f>
        <v>410</v>
      </c>
      <c r="W413" s="0" t="n">
        <f aca="false">IF(ISNA(VLOOKUP(P413,calculos!$S$2:$T$58,2,1)),"null",VLOOKUP(P413,calculos!$S$2:$T$58,2,1))</f>
        <v>11</v>
      </c>
      <c r="X413" s="9" t="str">
        <f aca="false">$X$1&amp;B413&amp;"','"&amp;G413&amp;"','"&amp;H413&amp;"','"&amp;I413&amp;"','"&amp;K413&amp;"','"&amp;L413&amp;"','"&amp;M413&amp;"','"&amp;N413&amp;"','"&amp;O413&amp;"',"&amp;Q413&amp;","&amp;R413&amp;","&amp;S413&amp;","&amp;T413&amp;","&amp;U413&amp;","&amp;V413&amp;","&amp;W413&amp;");"</f>
        <v>insert into servicio (id,fecha_entrega,serie,apertura,fecha_instalacion,garantia,mantenimiento,capacitacion,entrega_equipo,visita,id_empresa,id_hospital,id_equipo,id_marca,id_modelo,id_os,id_ingeniero) values (nextval('seq_servicio'),'','U571717288','','42978','','','42978','','',12,734,257,117,299,410,11);</v>
      </c>
    </row>
    <row r="414" customFormat="false" ht="13.8" hidden="false" customHeight="false" outlineLevel="0" collapsed="false">
      <c r="A414" s="31" t="s">
        <v>23</v>
      </c>
      <c r="B414" s="31"/>
      <c r="C414" s="31" t="s">
        <v>4862</v>
      </c>
      <c r="D414" s="31" t="s">
        <v>4300</v>
      </c>
      <c r="E414" s="31" t="s">
        <v>5283</v>
      </c>
      <c r="F414" s="32" t="s">
        <v>5281</v>
      </c>
      <c r="G414" s="32" t="s">
        <v>5291</v>
      </c>
      <c r="H414" s="33"/>
      <c r="I414" s="33" t="n">
        <v>42978</v>
      </c>
      <c r="J414" s="34" t="n">
        <v>5757</v>
      </c>
      <c r="K414" s="31"/>
      <c r="L414" s="35"/>
      <c r="M414" s="36" t="n">
        <v>42978</v>
      </c>
      <c r="N414" s="33"/>
      <c r="O414" s="31"/>
      <c r="P414" s="31" t="s">
        <v>5122</v>
      </c>
      <c r="Q414" s="0" t="n">
        <f aca="false">IF(ISNA(VLOOKUP(A414,calculos!$A$2:$B$20,2,1)),"null",VLOOKUP(A414,calculos!$A$2:$B$20,2,1))</f>
        <v>12</v>
      </c>
      <c r="R414" s="0" t="n">
        <f aca="false">IF(ISNA(VLOOKUP(C414,calculos!$D$2:$E$1218,2,1)),"null",VLOOKUP(C414,calculos!$D$2:$E$1218,2,1))</f>
        <v>734</v>
      </c>
      <c r="S414" s="0" t="n">
        <f aca="false">IF(ISNA(VLOOKUP(D414,calculos!$G$2:$H$1118,2,1)),"null",VLOOKUP(D414,calculos!$G$2:$H$1118,2,1))</f>
        <v>257</v>
      </c>
      <c r="T414" s="0" t="n">
        <f aca="false">IF(ISNA(VLOOKUP(E414,calculos!$J$2:$K$220,2,1)),"null",VLOOKUP(E414,calculos!$J$2:$K$220,2,1))</f>
        <v>117</v>
      </c>
      <c r="U414" s="0" t="n">
        <f aca="false">IF(ISNA(VLOOKUP(F414,calculos!$M$2:$N$658,2,1)),"null",VLOOKUP(F414,calculos!$M$2:$N$658,2,1))</f>
        <v>299</v>
      </c>
      <c r="V414" s="0" t="n">
        <f aca="false">IF(ISNA(VLOOKUP(J414,calculos!$P$2:$Q$1711,2,1)),"null",VLOOKUP(J414,calculos!$P$2:$Q$1711,2,1))</f>
        <v>410</v>
      </c>
      <c r="W414" s="0" t="n">
        <f aca="false">IF(ISNA(VLOOKUP(P414,calculos!$S$2:$T$58,2,1)),"null",VLOOKUP(P414,calculos!$S$2:$T$58,2,1))</f>
        <v>11</v>
      </c>
      <c r="X414" s="9" t="str">
        <f aca="false">$X$1&amp;B414&amp;"','"&amp;G414&amp;"','"&amp;H414&amp;"','"&amp;I414&amp;"','"&amp;K414&amp;"','"&amp;L414&amp;"','"&amp;M414&amp;"','"&amp;N414&amp;"','"&amp;O414&amp;"',"&amp;Q414&amp;","&amp;R414&amp;","&amp;S414&amp;","&amp;T414&amp;","&amp;U414&amp;","&amp;V414&amp;","&amp;W414&amp;");"</f>
        <v>insert into servicio (id,fecha_entrega,serie,apertura,fecha_instalacion,garantia,mantenimiento,capacitacion,entrega_equipo,visita,id_empresa,id_hospital,id_equipo,id_marca,id_modelo,id_os,id_ingeniero) values (nextval('seq_servicio'),'','U571717289','','42978','','','42978','','',12,734,257,117,299,410,11);</v>
      </c>
    </row>
    <row r="415" customFormat="false" ht="13.8" hidden="false" customHeight="false" outlineLevel="0" collapsed="false">
      <c r="A415" s="31" t="s">
        <v>23</v>
      </c>
      <c r="B415" s="31"/>
      <c r="C415" s="31" t="s">
        <v>4862</v>
      </c>
      <c r="D415" s="31" t="s">
        <v>4300</v>
      </c>
      <c r="E415" s="31" t="s">
        <v>5283</v>
      </c>
      <c r="F415" s="32" t="s">
        <v>5281</v>
      </c>
      <c r="G415" s="32" t="n">
        <v>71717332</v>
      </c>
      <c r="H415" s="33"/>
      <c r="I415" s="33" t="n">
        <v>42978</v>
      </c>
      <c r="J415" s="34" t="n">
        <v>5757</v>
      </c>
      <c r="K415" s="31"/>
      <c r="L415" s="35"/>
      <c r="M415" s="36" t="n">
        <v>42978</v>
      </c>
      <c r="N415" s="33"/>
      <c r="O415" s="31"/>
      <c r="P415" s="31" t="s">
        <v>5122</v>
      </c>
      <c r="Q415" s="0" t="n">
        <f aca="false">IF(ISNA(VLOOKUP(A415,calculos!$A$2:$B$20,2,1)),"null",VLOOKUP(A415,calculos!$A$2:$B$20,2,1))</f>
        <v>12</v>
      </c>
      <c r="R415" s="0" t="n">
        <f aca="false">IF(ISNA(VLOOKUP(C415,calculos!$D$2:$E$1218,2,1)),"null",VLOOKUP(C415,calculos!$D$2:$E$1218,2,1))</f>
        <v>734</v>
      </c>
      <c r="S415" s="0" t="n">
        <f aca="false">IF(ISNA(VLOOKUP(D415,calculos!$G$2:$H$1118,2,1)),"null",VLOOKUP(D415,calculos!$G$2:$H$1118,2,1))</f>
        <v>257</v>
      </c>
      <c r="T415" s="0" t="n">
        <f aca="false">IF(ISNA(VLOOKUP(E415,calculos!$J$2:$K$220,2,1)),"null",VLOOKUP(E415,calculos!$J$2:$K$220,2,1))</f>
        <v>117</v>
      </c>
      <c r="U415" s="0" t="n">
        <f aca="false">IF(ISNA(VLOOKUP(F415,calculos!$M$2:$N$658,2,1)),"null",VLOOKUP(F415,calculos!$M$2:$N$658,2,1))</f>
        <v>299</v>
      </c>
      <c r="V415" s="0" t="n">
        <f aca="false">IF(ISNA(VLOOKUP(J415,calculos!$P$2:$Q$1711,2,1)),"null",VLOOKUP(J415,calculos!$P$2:$Q$1711,2,1))</f>
        <v>410</v>
      </c>
      <c r="W415" s="0" t="n">
        <f aca="false">IF(ISNA(VLOOKUP(P415,calculos!$S$2:$T$58,2,1)),"null",VLOOKUP(P415,calculos!$S$2:$T$58,2,1))</f>
        <v>11</v>
      </c>
      <c r="X415" s="9" t="str">
        <f aca="false">$X$1&amp;B415&amp;"','"&amp;G415&amp;"','"&amp;H415&amp;"','"&amp;I415&amp;"','"&amp;K415&amp;"','"&amp;L415&amp;"','"&amp;M415&amp;"','"&amp;N415&amp;"','"&amp;O415&amp;"',"&amp;Q415&amp;","&amp;R415&amp;","&amp;S415&amp;","&amp;T415&amp;","&amp;U415&amp;","&amp;V415&amp;","&amp;W415&amp;");"</f>
        <v>insert into servicio (id,fecha_entrega,serie,apertura,fecha_instalacion,garantia,mantenimiento,capacitacion,entrega_equipo,visita,id_empresa,id_hospital,id_equipo,id_marca,id_modelo,id_os,id_ingeniero) values (nextval('seq_servicio'),'','71717332','','42978','','','42978','','',12,734,257,117,299,410,11);</v>
      </c>
    </row>
    <row r="416" customFormat="false" ht="13.8" hidden="false" customHeight="false" outlineLevel="0" collapsed="false">
      <c r="A416" s="31" t="s">
        <v>23</v>
      </c>
      <c r="B416" s="31"/>
      <c r="C416" s="31" t="s">
        <v>4862</v>
      </c>
      <c r="D416" s="31" t="s">
        <v>4300</v>
      </c>
      <c r="E416" s="31" t="s">
        <v>5283</v>
      </c>
      <c r="F416" s="32" t="s">
        <v>5281</v>
      </c>
      <c r="G416" s="32" t="s">
        <v>5292</v>
      </c>
      <c r="H416" s="33"/>
      <c r="I416" s="33" t="n">
        <v>42978</v>
      </c>
      <c r="J416" s="34" t="n">
        <v>5757</v>
      </c>
      <c r="K416" s="31"/>
      <c r="L416" s="35"/>
      <c r="M416" s="36" t="n">
        <v>42978</v>
      </c>
      <c r="N416" s="33"/>
      <c r="O416" s="31"/>
      <c r="P416" s="31" t="s">
        <v>5122</v>
      </c>
      <c r="Q416" s="0" t="n">
        <f aca="false">IF(ISNA(VLOOKUP(A416,calculos!$A$2:$B$20,2,1)),"null",VLOOKUP(A416,calculos!$A$2:$B$20,2,1))</f>
        <v>12</v>
      </c>
      <c r="R416" s="0" t="n">
        <f aca="false">IF(ISNA(VLOOKUP(C416,calculos!$D$2:$E$1218,2,1)),"null",VLOOKUP(C416,calculos!$D$2:$E$1218,2,1))</f>
        <v>734</v>
      </c>
      <c r="S416" s="0" t="n">
        <f aca="false">IF(ISNA(VLOOKUP(D416,calculos!$G$2:$H$1118,2,1)),"null",VLOOKUP(D416,calculos!$G$2:$H$1118,2,1))</f>
        <v>257</v>
      </c>
      <c r="T416" s="0" t="n">
        <f aca="false">IF(ISNA(VLOOKUP(E416,calculos!$J$2:$K$220,2,1)),"null",VLOOKUP(E416,calculos!$J$2:$K$220,2,1))</f>
        <v>117</v>
      </c>
      <c r="U416" s="0" t="n">
        <f aca="false">IF(ISNA(VLOOKUP(F416,calculos!$M$2:$N$658,2,1)),"null",VLOOKUP(F416,calculos!$M$2:$N$658,2,1))</f>
        <v>299</v>
      </c>
      <c r="V416" s="0" t="n">
        <f aca="false">IF(ISNA(VLOOKUP(J416,calculos!$P$2:$Q$1711,2,1)),"null",VLOOKUP(J416,calculos!$P$2:$Q$1711,2,1))</f>
        <v>410</v>
      </c>
      <c r="W416" s="0" t="n">
        <f aca="false">IF(ISNA(VLOOKUP(P416,calculos!$S$2:$T$58,2,1)),"null",VLOOKUP(P416,calculos!$S$2:$T$58,2,1))</f>
        <v>11</v>
      </c>
      <c r="X416" s="9" t="str">
        <f aca="false">$X$1&amp;B416&amp;"','"&amp;G416&amp;"','"&amp;H416&amp;"','"&amp;I416&amp;"','"&amp;K416&amp;"','"&amp;L416&amp;"','"&amp;M416&amp;"','"&amp;N416&amp;"','"&amp;O416&amp;"',"&amp;Q416&amp;","&amp;R416&amp;","&amp;S416&amp;","&amp;T416&amp;","&amp;U416&amp;","&amp;V416&amp;","&amp;W416&amp;");"</f>
        <v>insert into servicio (id,fecha_entrega,serie,apertura,fecha_instalacion,garantia,mantenimiento,capacitacion,entrega_equipo,visita,id_empresa,id_hospital,id_equipo,id_marca,id_modelo,id_os,id_ingeniero) values (nextval('seq_servicio'),'','U571717333','','42978','','','42978','','',12,734,257,117,299,410,11);</v>
      </c>
    </row>
    <row r="417" customFormat="false" ht="13.8" hidden="false" customHeight="false" outlineLevel="0" collapsed="false">
      <c r="A417" s="31" t="s">
        <v>23</v>
      </c>
      <c r="B417" s="31"/>
      <c r="C417" s="31" t="s">
        <v>4862</v>
      </c>
      <c r="D417" s="31" t="s">
        <v>4300</v>
      </c>
      <c r="E417" s="31" t="s">
        <v>5283</v>
      </c>
      <c r="F417" s="32" t="s">
        <v>5281</v>
      </c>
      <c r="G417" s="32" t="s">
        <v>5293</v>
      </c>
      <c r="H417" s="33"/>
      <c r="I417" s="33" t="n">
        <v>42978</v>
      </c>
      <c r="J417" s="34" t="n">
        <v>5757</v>
      </c>
      <c r="K417" s="31"/>
      <c r="L417" s="35"/>
      <c r="M417" s="36" t="n">
        <v>42978</v>
      </c>
      <c r="N417" s="33"/>
      <c r="O417" s="31"/>
      <c r="P417" s="31" t="s">
        <v>5122</v>
      </c>
      <c r="Q417" s="0" t="n">
        <f aca="false">IF(ISNA(VLOOKUP(A417,calculos!$A$2:$B$20,2,1)),"null",VLOOKUP(A417,calculos!$A$2:$B$20,2,1))</f>
        <v>12</v>
      </c>
      <c r="R417" s="0" t="n">
        <f aca="false">IF(ISNA(VLOOKUP(C417,calculos!$D$2:$E$1218,2,1)),"null",VLOOKUP(C417,calculos!$D$2:$E$1218,2,1))</f>
        <v>734</v>
      </c>
      <c r="S417" s="0" t="n">
        <f aca="false">IF(ISNA(VLOOKUP(D417,calculos!$G$2:$H$1118,2,1)),"null",VLOOKUP(D417,calculos!$G$2:$H$1118,2,1))</f>
        <v>257</v>
      </c>
      <c r="T417" s="0" t="n">
        <f aca="false">IF(ISNA(VLOOKUP(E417,calculos!$J$2:$K$220,2,1)),"null",VLOOKUP(E417,calculos!$J$2:$K$220,2,1))</f>
        <v>117</v>
      </c>
      <c r="U417" s="0" t="n">
        <f aca="false">IF(ISNA(VLOOKUP(F417,calculos!$M$2:$N$658,2,1)),"null",VLOOKUP(F417,calculos!$M$2:$N$658,2,1))</f>
        <v>299</v>
      </c>
      <c r="V417" s="0" t="n">
        <f aca="false">IF(ISNA(VLOOKUP(J417,calculos!$P$2:$Q$1711,2,1)),"null",VLOOKUP(J417,calculos!$P$2:$Q$1711,2,1))</f>
        <v>410</v>
      </c>
      <c r="W417" s="0" t="n">
        <f aca="false">IF(ISNA(VLOOKUP(P417,calculos!$S$2:$T$58,2,1)),"null",VLOOKUP(P417,calculos!$S$2:$T$58,2,1))</f>
        <v>11</v>
      </c>
      <c r="X417" s="9" t="str">
        <f aca="false">$X$1&amp;B417&amp;"','"&amp;G417&amp;"','"&amp;H417&amp;"','"&amp;I417&amp;"','"&amp;K417&amp;"','"&amp;L417&amp;"','"&amp;M417&amp;"','"&amp;N417&amp;"','"&amp;O417&amp;"',"&amp;Q417&amp;","&amp;R417&amp;","&amp;S417&amp;","&amp;T417&amp;","&amp;U417&amp;","&amp;V417&amp;","&amp;W417&amp;");"</f>
        <v>insert into servicio (id,fecha_entrega,serie,apertura,fecha_instalacion,garantia,mantenimiento,capacitacion,entrega_equipo,visita,id_empresa,id_hospital,id_equipo,id_marca,id_modelo,id_os,id_ingeniero) values (nextval('seq_servicio'),'','U571717334','','42978','','','42978','','',12,734,257,117,299,410,11);</v>
      </c>
    </row>
    <row r="418" customFormat="false" ht="13.8" hidden="false" customHeight="false" outlineLevel="0" collapsed="false">
      <c r="A418" s="31" t="s">
        <v>23</v>
      </c>
      <c r="B418" s="31"/>
      <c r="C418" s="31" t="s">
        <v>4862</v>
      </c>
      <c r="D418" s="31" t="s">
        <v>4300</v>
      </c>
      <c r="E418" s="31" t="s">
        <v>5283</v>
      </c>
      <c r="F418" s="32" t="s">
        <v>5281</v>
      </c>
      <c r="G418" s="32" t="s">
        <v>5294</v>
      </c>
      <c r="H418" s="33"/>
      <c r="I418" s="33" t="n">
        <v>42978</v>
      </c>
      <c r="J418" s="34" t="n">
        <v>5757</v>
      </c>
      <c r="K418" s="31"/>
      <c r="L418" s="35"/>
      <c r="M418" s="36" t="n">
        <v>42978</v>
      </c>
      <c r="N418" s="33"/>
      <c r="O418" s="31"/>
      <c r="P418" s="31" t="s">
        <v>5122</v>
      </c>
      <c r="Q418" s="0" t="n">
        <f aca="false">IF(ISNA(VLOOKUP(A418,calculos!$A$2:$B$20,2,1)),"null",VLOOKUP(A418,calculos!$A$2:$B$20,2,1))</f>
        <v>12</v>
      </c>
      <c r="R418" s="0" t="n">
        <f aca="false">IF(ISNA(VLOOKUP(C418,calculos!$D$2:$E$1218,2,1)),"null",VLOOKUP(C418,calculos!$D$2:$E$1218,2,1))</f>
        <v>734</v>
      </c>
      <c r="S418" s="0" t="n">
        <f aca="false">IF(ISNA(VLOOKUP(D418,calculos!$G$2:$H$1118,2,1)),"null",VLOOKUP(D418,calculos!$G$2:$H$1118,2,1))</f>
        <v>257</v>
      </c>
      <c r="T418" s="0" t="n">
        <f aca="false">IF(ISNA(VLOOKUP(E418,calculos!$J$2:$K$220,2,1)),"null",VLOOKUP(E418,calculos!$J$2:$K$220,2,1))</f>
        <v>117</v>
      </c>
      <c r="U418" s="0" t="n">
        <f aca="false">IF(ISNA(VLOOKUP(F418,calculos!$M$2:$N$658,2,1)),"null",VLOOKUP(F418,calculos!$M$2:$N$658,2,1))</f>
        <v>299</v>
      </c>
      <c r="V418" s="0" t="n">
        <f aca="false">IF(ISNA(VLOOKUP(J418,calculos!$P$2:$Q$1711,2,1)),"null",VLOOKUP(J418,calculos!$P$2:$Q$1711,2,1))</f>
        <v>410</v>
      </c>
      <c r="W418" s="0" t="n">
        <f aca="false">IF(ISNA(VLOOKUP(P418,calculos!$S$2:$T$58,2,1)),"null",VLOOKUP(P418,calculos!$S$2:$T$58,2,1))</f>
        <v>11</v>
      </c>
      <c r="X418" s="9" t="str">
        <f aca="false">$X$1&amp;B418&amp;"','"&amp;G418&amp;"','"&amp;H418&amp;"','"&amp;I418&amp;"','"&amp;K418&amp;"','"&amp;L418&amp;"','"&amp;M418&amp;"','"&amp;N418&amp;"','"&amp;O418&amp;"',"&amp;Q418&amp;","&amp;R418&amp;","&amp;S418&amp;","&amp;T418&amp;","&amp;U418&amp;","&amp;V418&amp;","&amp;W418&amp;");"</f>
        <v>insert into servicio (id,fecha_entrega,serie,apertura,fecha_instalacion,garantia,mantenimiento,capacitacion,entrega_equipo,visita,id_empresa,id_hospital,id_equipo,id_marca,id_modelo,id_os,id_ingeniero) values (nextval('seq_servicio'),'','U571717335','','42978','','','42978','','',12,734,257,117,299,410,11);</v>
      </c>
    </row>
    <row r="419" customFormat="false" ht="13.8" hidden="false" customHeight="false" outlineLevel="0" collapsed="false">
      <c r="A419" s="31" t="s">
        <v>23</v>
      </c>
      <c r="B419" s="31"/>
      <c r="C419" s="31" t="s">
        <v>5295</v>
      </c>
      <c r="D419" s="31" t="s">
        <v>5296</v>
      </c>
      <c r="E419" s="31" t="s">
        <v>5297</v>
      </c>
      <c r="F419" s="32" t="s">
        <v>5298</v>
      </c>
      <c r="G419" s="32" t="s">
        <v>5299</v>
      </c>
      <c r="H419" s="33"/>
      <c r="I419" s="33" t="n">
        <v>42970</v>
      </c>
      <c r="J419" s="34" t="n">
        <v>6236</v>
      </c>
      <c r="K419" s="31"/>
      <c r="L419" s="35"/>
      <c r="M419" s="36" t="n">
        <v>42970</v>
      </c>
      <c r="N419" s="33"/>
      <c r="O419" s="31"/>
      <c r="P419" s="31" t="s">
        <v>4707</v>
      </c>
      <c r="Q419" s="0" t="n">
        <f aca="false">IF(ISNA(VLOOKUP(A419,calculos!$A$2:$B$20,2,1)),"null",VLOOKUP(A419,calculos!$A$2:$B$20,2,1))</f>
        <v>12</v>
      </c>
      <c r="R419" s="0" t="n">
        <f aca="false">IF(ISNA(VLOOKUP(C419,calculos!$D$2:$E$1218,2,1)),"null",VLOOKUP(C419,calculos!$D$2:$E$1218,2,1))</f>
        <v>437</v>
      </c>
      <c r="S419" s="0" t="n">
        <f aca="false">IF(ISNA(VLOOKUP(D419,calculos!$G$2:$H$1118,2,1)),"null",VLOOKUP(D419,calculos!$G$2:$H$1118,2,1))</f>
        <v>721</v>
      </c>
      <c r="T419" s="0" t="n">
        <f aca="false">IF(ISNA(VLOOKUP(E419,calculos!$J$2:$K$220,2,1)),"null",VLOOKUP(E419,calculos!$J$2:$K$220,2,1))</f>
        <v>36</v>
      </c>
      <c r="U419" s="0" t="n">
        <f aca="false">IF(ISNA(VLOOKUP(F419,calculos!$M$2:$N$658,2,1)),"null",VLOOKUP(F419,calculos!$M$2:$N$658,2,1))</f>
        <v>517</v>
      </c>
      <c r="V419" s="0" t="n">
        <f aca="false">IF(ISNA(VLOOKUP(J419,calculos!$P$2:$Q$1711,2,1)),"null",VLOOKUP(J419,calculos!$P$2:$Q$1711,2,1))</f>
        <v>1261</v>
      </c>
      <c r="W419" s="0" t="n">
        <f aca="false">IF(ISNA(VLOOKUP(P419,calculos!$S$2:$T$58,2,1)),"null",VLOOKUP(P419,calculos!$S$2:$T$58,2,1))</f>
        <v>38</v>
      </c>
      <c r="X419" s="9" t="str">
        <f aca="false">$X$1&amp;B419&amp;"','"&amp;G419&amp;"','"&amp;H419&amp;"','"&amp;I419&amp;"','"&amp;K419&amp;"','"&amp;L419&amp;"','"&amp;M419&amp;"','"&amp;N419&amp;"','"&amp;O419&amp;"',"&amp;Q419&amp;","&amp;R419&amp;","&amp;S419&amp;","&amp;T419&amp;","&amp;U419&amp;","&amp;V419&amp;","&amp;W419&amp;");"</f>
        <v>insert into servicio (id,fecha_entrega,serie,apertura,fecha_instalacion,garantia,mantenimiento,capacitacion,entrega_equipo,visita,id_empresa,id_hospital,id_equipo,id_marca,id_modelo,id_os,id_ingeniero) values (nextval('seq_servicio'),'','DK43100933','','42970','','','42970','','',12,437,721,36,517,1261,38);</v>
      </c>
    </row>
    <row r="420" customFormat="false" ht="13.8" hidden="false" customHeight="false" outlineLevel="0" collapsed="false">
      <c r="A420" s="31" t="s">
        <v>23</v>
      </c>
      <c r="B420" s="31"/>
      <c r="C420" s="31" t="s">
        <v>5295</v>
      </c>
      <c r="D420" s="31" t="s">
        <v>5296</v>
      </c>
      <c r="E420" s="31" t="s">
        <v>5297</v>
      </c>
      <c r="F420" s="32" t="s">
        <v>5298</v>
      </c>
      <c r="G420" s="32" t="s">
        <v>5300</v>
      </c>
      <c r="H420" s="33"/>
      <c r="I420" s="33" t="n">
        <v>42970</v>
      </c>
      <c r="J420" s="34" t="n">
        <v>6236</v>
      </c>
      <c r="K420" s="31"/>
      <c r="L420" s="35"/>
      <c r="M420" s="36" t="n">
        <v>42970</v>
      </c>
      <c r="N420" s="33"/>
      <c r="O420" s="31"/>
      <c r="P420" s="31" t="s">
        <v>4707</v>
      </c>
      <c r="Q420" s="0" t="n">
        <f aca="false">IF(ISNA(VLOOKUP(A420,calculos!$A$2:$B$20,2,1)),"null",VLOOKUP(A420,calculos!$A$2:$B$20,2,1))</f>
        <v>12</v>
      </c>
      <c r="R420" s="0" t="n">
        <f aca="false">IF(ISNA(VLOOKUP(C420,calculos!$D$2:$E$1218,2,1)),"null",VLOOKUP(C420,calculos!$D$2:$E$1218,2,1))</f>
        <v>437</v>
      </c>
      <c r="S420" s="0" t="n">
        <f aca="false">IF(ISNA(VLOOKUP(D420,calculos!$G$2:$H$1118,2,1)),"null",VLOOKUP(D420,calculos!$G$2:$H$1118,2,1))</f>
        <v>721</v>
      </c>
      <c r="T420" s="0" t="n">
        <f aca="false">IF(ISNA(VLOOKUP(E420,calculos!$J$2:$K$220,2,1)),"null",VLOOKUP(E420,calculos!$J$2:$K$220,2,1))</f>
        <v>36</v>
      </c>
      <c r="U420" s="0" t="n">
        <f aca="false">IF(ISNA(VLOOKUP(F420,calculos!$M$2:$N$658,2,1)),"null",VLOOKUP(F420,calculos!$M$2:$N$658,2,1))</f>
        <v>517</v>
      </c>
      <c r="V420" s="0" t="n">
        <f aca="false">IF(ISNA(VLOOKUP(J420,calculos!$P$2:$Q$1711,2,1)),"null",VLOOKUP(J420,calculos!$P$2:$Q$1711,2,1))</f>
        <v>1261</v>
      </c>
      <c r="W420" s="0" t="n">
        <f aca="false">IF(ISNA(VLOOKUP(P420,calculos!$S$2:$T$58,2,1)),"null",VLOOKUP(P420,calculos!$S$2:$T$58,2,1))</f>
        <v>38</v>
      </c>
      <c r="X420" s="9" t="str">
        <f aca="false">$X$1&amp;B420&amp;"','"&amp;G420&amp;"','"&amp;H420&amp;"','"&amp;I420&amp;"','"&amp;K420&amp;"','"&amp;L420&amp;"','"&amp;M420&amp;"','"&amp;N420&amp;"','"&amp;O420&amp;"',"&amp;Q420&amp;","&amp;R420&amp;","&amp;S420&amp;","&amp;T420&amp;","&amp;U420&amp;","&amp;V420&amp;","&amp;W420&amp;");"</f>
        <v>insert into servicio (id,fecha_entrega,serie,apertura,fecha_instalacion,garantia,mantenimiento,capacitacion,entrega_equipo,visita,id_empresa,id_hospital,id_equipo,id_marca,id_modelo,id_os,id_ingeniero) values (nextval('seq_servicio'),'','CN44004570','','42970','','','42970','','',12,437,721,36,517,1261,38);</v>
      </c>
    </row>
    <row r="421" customFormat="false" ht="13.8" hidden="false" customHeight="false" outlineLevel="0" collapsed="false">
      <c r="A421" s="31" t="s">
        <v>23</v>
      </c>
      <c r="B421" s="31"/>
      <c r="C421" s="31" t="s">
        <v>5301</v>
      </c>
      <c r="D421" s="31" t="s">
        <v>5302</v>
      </c>
      <c r="E421" s="31" t="s">
        <v>5303</v>
      </c>
      <c r="F421" s="32"/>
      <c r="G421" s="32"/>
      <c r="H421" s="33"/>
      <c r="I421" s="33"/>
      <c r="J421" s="34" t="n">
        <v>6223</v>
      </c>
      <c r="K421" s="31"/>
      <c r="L421" s="35" t="n">
        <v>42993</v>
      </c>
      <c r="M421" s="36"/>
      <c r="N421" s="31"/>
      <c r="O421" s="31"/>
      <c r="P421" s="31" t="s">
        <v>5122</v>
      </c>
      <c r="Q421" s="0" t="n">
        <f aca="false">IF(ISNA(VLOOKUP(A421,calculos!$A$2:$B$20,2,1)),"null",VLOOKUP(A421,calculos!$A$2:$B$20,2,1))</f>
        <v>12</v>
      </c>
      <c r="R421" s="0" t="n">
        <f aca="false">IF(ISNA(VLOOKUP(C421,calculos!$D$2:$E$1218,2,1)),"null",VLOOKUP(C421,calculos!$D$2:$E$1218,2,1))</f>
        <v>180</v>
      </c>
      <c r="S421" s="0" t="n">
        <f aca="false">IF(ISNA(VLOOKUP(D421,calculos!$G$2:$H$1118,2,1)),"null",VLOOKUP(D421,calculos!$G$2:$H$1118,2,1))</f>
        <v>285</v>
      </c>
      <c r="T421" s="0" t="n">
        <f aca="false">IF(ISNA(VLOOKUP(E421,calculos!$J$2:$K$220,2,1)),"null",VLOOKUP(E421,calculos!$J$2:$K$220,2,1))</f>
        <v>9</v>
      </c>
      <c r="U421" s="0" t="str">
        <f aca="false">IF(ISNA(VLOOKUP(F421,calculos!$M$2:$N$658,2,1)),"null",VLOOKUP(F421,calculos!$M$2:$N$658,2,1))</f>
        <v>null</v>
      </c>
      <c r="V421" s="0" t="n">
        <f aca="false">IF(ISNA(VLOOKUP(J421,calculos!$P$2:$Q$1711,2,1)),"null",VLOOKUP(J421,calculos!$P$2:$Q$1711,2,1))</f>
        <v>1261</v>
      </c>
      <c r="W421" s="0" t="n">
        <f aca="false">IF(ISNA(VLOOKUP(P421,calculos!$S$2:$T$58,2,1)),"null",VLOOKUP(P421,calculos!$S$2:$T$58,2,1))</f>
        <v>11</v>
      </c>
      <c r="X421" s="9" t="str">
        <f aca="false">$X$1&amp;B421&amp;"','"&amp;G421&amp;"','"&amp;H421&amp;"','"&amp;I421&amp;"','"&amp;K421&amp;"','"&amp;L421&amp;"','"&amp;M421&amp;"','"&amp;N421&amp;"','"&amp;O421&amp;"',"&amp;Q421&amp;","&amp;R421&amp;","&amp;S421&amp;","&amp;T421&amp;","&amp;U421&amp;","&amp;V421&amp;","&amp;W421&amp;");"</f>
        <v>insert into servicio (id,fecha_entrega,serie,apertura,fecha_instalacion,garantia,mantenimiento,capacitacion,entrega_equipo,visita,id_empresa,id_hospital,id_equipo,id_marca,id_modelo,id_os,id_ingeniero) values (nextval('seq_servicio'),'','','','','','42993','','','',12,180,285,9,null,1261,11);</v>
      </c>
    </row>
    <row r="422" customFormat="false" ht="13.8" hidden="false" customHeight="false" outlineLevel="0" collapsed="false">
      <c r="A422" s="31" t="s">
        <v>23</v>
      </c>
      <c r="B422" s="31"/>
      <c r="C422" s="31" t="s">
        <v>5304</v>
      </c>
      <c r="D422" s="31" t="s">
        <v>5305</v>
      </c>
      <c r="E422" s="31" t="s">
        <v>4803</v>
      </c>
      <c r="F422" s="32"/>
      <c r="G422" s="32"/>
      <c r="H422" s="33"/>
      <c r="I422" s="33"/>
      <c r="J422" s="34" t="n">
        <v>6412</v>
      </c>
      <c r="K422" s="31"/>
      <c r="L422" s="35"/>
      <c r="M422" s="36" t="n">
        <v>43018</v>
      </c>
      <c r="N422" s="33"/>
      <c r="O422" s="31"/>
      <c r="P422" s="31" t="s">
        <v>4861</v>
      </c>
      <c r="Q422" s="0" t="n">
        <f aca="false">IF(ISNA(VLOOKUP(A422,calculos!$A$2:$B$20,2,1)),"null",VLOOKUP(A422,calculos!$A$2:$B$20,2,1))</f>
        <v>12</v>
      </c>
      <c r="R422" s="0" t="n">
        <f aca="false">IF(ISNA(VLOOKUP(C422,calculos!$D$2:$E$1218,2,1)),"null",VLOOKUP(C422,calculos!$D$2:$E$1218,2,1))</f>
        <v>936</v>
      </c>
      <c r="S422" s="0" t="n">
        <f aca="false">IF(ISNA(VLOOKUP(D422,calculos!$G$2:$H$1118,2,1)),"null",VLOOKUP(D422,calculos!$G$2:$H$1118,2,1))</f>
        <v>216</v>
      </c>
      <c r="T422" s="0" t="n">
        <f aca="false">IF(ISNA(VLOOKUP(E422,calculos!$J$2:$K$220,2,1)),"null",VLOOKUP(E422,calculos!$J$2:$K$220,2,1))</f>
        <v>53</v>
      </c>
      <c r="U422" s="0" t="str">
        <f aca="false">IF(ISNA(VLOOKUP(F422,calculos!$M$2:$N$658,2,1)),"null",VLOOKUP(F422,calculos!$M$2:$N$658,2,1))</f>
        <v>null</v>
      </c>
      <c r="V422" s="0" t="n">
        <f aca="false">IF(ISNA(VLOOKUP(J422,calculos!$P$2:$Q$1711,2,1)),"null",VLOOKUP(J422,calculos!$P$2:$Q$1711,2,1))</f>
        <v>1262</v>
      </c>
      <c r="W422" s="0" t="n">
        <f aca="false">IF(ISNA(VLOOKUP(P422,calculos!$S$2:$T$58,2,1)),"null",VLOOKUP(P422,calculos!$S$2:$T$58,2,1))</f>
        <v>3</v>
      </c>
      <c r="X422" s="9" t="str">
        <f aca="false">$X$1&amp;B422&amp;"','"&amp;G422&amp;"','"&amp;H422&amp;"','"&amp;I422&amp;"','"&amp;K422&amp;"','"&amp;L422&amp;"','"&amp;M422&amp;"','"&amp;N422&amp;"','"&amp;O422&amp;"',"&amp;Q422&amp;","&amp;R422&amp;","&amp;S422&amp;","&amp;T422&amp;","&amp;U422&amp;","&amp;V422&amp;","&amp;W422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(nextval('seq_servicio'),'','','','','','','43018','','',12,936,216,53,null,1262,3);</v>
      </c>
    </row>
    <row r="423" customFormat="false" ht="13.8" hidden="false" customHeight="false" outlineLevel="0" collapsed="false">
      <c r="A423" s="31" t="s">
        <v>23</v>
      </c>
      <c r="B423" s="31"/>
      <c r="C423" s="31" t="s">
        <v>5304</v>
      </c>
      <c r="D423" s="31" t="s">
        <v>5306</v>
      </c>
      <c r="E423" s="31" t="s">
        <v>4774</v>
      </c>
      <c r="F423" s="32"/>
      <c r="G423" s="32"/>
      <c r="H423" s="33"/>
      <c r="I423" s="33"/>
      <c r="J423" s="34" t="n">
        <v>6403</v>
      </c>
      <c r="K423" s="31"/>
      <c r="L423" s="35"/>
      <c r="M423" s="36" t="n">
        <v>43018</v>
      </c>
      <c r="N423" s="33"/>
      <c r="O423" s="31"/>
      <c r="P423" s="31" t="s">
        <v>4861</v>
      </c>
      <c r="Q423" s="0" t="n">
        <f aca="false">IF(ISNA(VLOOKUP(A423,calculos!$A$2:$B$20,2,1)),"null",VLOOKUP(A423,calculos!$A$2:$B$20,2,1))</f>
        <v>12</v>
      </c>
      <c r="R423" s="0" t="n">
        <f aca="false">IF(ISNA(VLOOKUP(C423,calculos!$D$2:$E$1218,2,1)),"null",VLOOKUP(C423,calculos!$D$2:$E$1218,2,1))</f>
        <v>936</v>
      </c>
      <c r="S423" s="0" t="n">
        <f aca="false">IF(ISNA(VLOOKUP(D423,calculos!$G$2:$H$1118,2,1)),"null",VLOOKUP(D423,calculos!$G$2:$H$1118,2,1))</f>
        <v>620</v>
      </c>
      <c r="T423" s="0" t="n">
        <f aca="false">IF(ISNA(VLOOKUP(E423,calculos!$J$2:$K$220,2,1)),"null",VLOOKUP(E423,calculos!$J$2:$K$220,2,1))</f>
        <v>172</v>
      </c>
      <c r="U423" s="0" t="str">
        <f aca="false">IF(ISNA(VLOOKUP(F423,calculos!$M$2:$N$658,2,1)),"null",VLOOKUP(F423,calculos!$M$2:$N$658,2,1))</f>
        <v>null</v>
      </c>
      <c r="V423" s="0" t="n">
        <f aca="false">IF(ISNA(VLOOKUP(J423,calculos!$P$2:$Q$1711,2,1)),"null",VLOOKUP(J423,calculos!$P$2:$Q$1711,2,1))</f>
        <v>1262</v>
      </c>
      <c r="W423" s="0" t="n">
        <f aca="false">IF(ISNA(VLOOKUP(P423,calculos!$S$2:$T$58,2,1)),"null",VLOOKUP(P423,calculos!$S$2:$T$58,2,1))</f>
        <v>3</v>
      </c>
      <c r="X423" s="9" t="str">
        <f aca="false">$X$1&amp;B423&amp;"','"&amp;G423&amp;"','"&amp;H423&amp;"','"&amp;I423&amp;"','"&amp;K423&amp;"','"&amp;L423&amp;"','"&amp;M423&amp;"','"&amp;N423&amp;"','"&amp;O423&amp;"',"&amp;Q423&amp;","&amp;R423&amp;","&amp;S423&amp;","&amp;T423&amp;","&amp;U423&amp;","&amp;V423&amp;","&amp;W423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(nextval('seq_servicio'),'','','','','','','43018','','',12,936,620,172,null,1262,3);</v>
      </c>
    </row>
    <row r="424" customFormat="false" ht="13.8" hidden="false" customHeight="false" outlineLevel="0" collapsed="false">
      <c r="A424" s="31" t="s">
        <v>23</v>
      </c>
      <c r="B424" s="31"/>
      <c r="C424" s="31" t="s">
        <v>5304</v>
      </c>
      <c r="D424" s="31" t="s">
        <v>4885</v>
      </c>
      <c r="E424" s="31" t="s">
        <v>4886</v>
      </c>
      <c r="F424" s="32" t="s">
        <v>4887</v>
      </c>
      <c r="G424" s="32"/>
      <c r="H424" s="33"/>
      <c r="I424" s="33"/>
      <c r="J424" s="34" t="n">
        <v>6404</v>
      </c>
      <c r="K424" s="31"/>
      <c r="L424" s="35"/>
      <c r="M424" s="36" t="n">
        <v>43018</v>
      </c>
      <c r="N424" s="33"/>
      <c r="O424" s="31"/>
      <c r="P424" s="31" t="s">
        <v>4861</v>
      </c>
      <c r="Q424" s="0" t="n">
        <f aca="false">IF(ISNA(VLOOKUP(A424,calculos!$A$2:$B$20,2,1)),"null",VLOOKUP(A424,calculos!$A$2:$B$20,2,1))</f>
        <v>12</v>
      </c>
      <c r="R424" s="0" t="n">
        <f aca="false">IF(ISNA(VLOOKUP(C424,calculos!$D$2:$E$1218,2,1)),"null",VLOOKUP(C424,calculos!$D$2:$E$1218,2,1))</f>
        <v>936</v>
      </c>
      <c r="S424" s="0" t="n">
        <f aca="false">IF(ISNA(VLOOKUP(D424,calculos!$G$2:$H$1118,2,1)),"null",VLOOKUP(D424,calculos!$G$2:$H$1118,2,1))</f>
        <v>1093</v>
      </c>
      <c r="T424" s="0" t="n">
        <f aca="false">IF(ISNA(VLOOKUP(E424,calculos!$J$2:$K$220,2,1)),"null",VLOOKUP(E424,calculos!$J$2:$K$220,2,1))</f>
        <v>130</v>
      </c>
      <c r="U424" s="0" t="n">
        <f aca="false">IF(ISNA(VLOOKUP(F424,calculos!$M$2:$N$658,2,1)),"null",VLOOKUP(F424,calculos!$M$2:$N$658,2,1))</f>
        <v>308</v>
      </c>
      <c r="V424" s="0" t="n">
        <f aca="false">IF(ISNA(VLOOKUP(J424,calculos!$P$2:$Q$1711,2,1)),"null",VLOOKUP(J424,calculos!$P$2:$Q$1711,2,1))</f>
        <v>1262</v>
      </c>
      <c r="W424" s="0" t="n">
        <f aca="false">IF(ISNA(VLOOKUP(P424,calculos!$S$2:$T$58,2,1)),"null",VLOOKUP(P424,calculos!$S$2:$T$58,2,1))</f>
        <v>3</v>
      </c>
      <c r="X424" s="9" t="str">
        <f aca="false">$X$1&amp;B424&amp;"','"&amp;G424&amp;"','"&amp;H424&amp;"','"&amp;I424&amp;"','"&amp;K424&amp;"','"&amp;L424&amp;"','"&amp;M424&amp;"','"&amp;N424&amp;"','"&amp;O424&amp;"',"&amp;Q424&amp;","&amp;R424&amp;","&amp;S424&amp;","&amp;T424&amp;","&amp;U424&amp;","&amp;V424&amp;","&amp;W424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(nextval('seq_servicio'),'','','','','','','43018','','',12,936,1093,130,308,1262,3);</v>
      </c>
    </row>
    <row r="425" customFormat="false" ht="13.8" hidden="false" customHeight="false" outlineLevel="0" collapsed="false">
      <c r="A425" s="31" t="s">
        <v>23</v>
      </c>
      <c r="B425" s="31"/>
      <c r="C425" s="31" t="s">
        <v>5304</v>
      </c>
      <c r="D425" s="31" t="s">
        <v>4786</v>
      </c>
      <c r="E425" s="31" t="s">
        <v>4787</v>
      </c>
      <c r="F425" s="32"/>
      <c r="G425" s="32"/>
      <c r="H425" s="33"/>
      <c r="I425" s="33"/>
      <c r="J425" s="34" t="n">
        <v>6492</v>
      </c>
      <c r="K425" s="31"/>
      <c r="L425" s="35"/>
      <c r="M425" s="36" t="n">
        <v>43018</v>
      </c>
      <c r="N425" s="33"/>
      <c r="O425" s="31"/>
      <c r="P425" s="31" t="s">
        <v>4861</v>
      </c>
      <c r="Q425" s="0" t="n">
        <f aca="false">IF(ISNA(VLOOKUP(A425,calculos!$A$2:$B$20,2,1)),"null",VLOOKUP(A425,calculos!$A$2:$B$20,2,1))</f>
        <v>12</v>
      </c>
      <c r="R425" s="0" t="n">
        <f aca="false">IF(ISNA(VLOOKUP(C425,calculos!$D$2:$E$1218,2,1)),"null",VLOOKUP(C425,calculos!$D$2:$E$1218,2,1))</f>
        <v>936</v>
      </c>
      <c r="S425" s="0" t="n">
        <f aca="false">IF(ISNA(VLOOKUP(D425,calculos!$G$2:$H$1118,2,1)),"null",VLOOKUP(D425,calculos!$G$2:$H$1118,2,1))</f>
        <v>907</v>
      </c>
      <c r="T425" s="0" t="n">
        <f aca="false">IF(ISNA(VLOOKUP(E425,calculos!$J$2:$K$220,2,1)),"null",VLOOKUP(E425,calculos!$J$2:$K$220,2,1))</f>
        <v>187</v>
      </c>
      <c r="U425" s="0" t="str">
        <f aca="false">IF(ISNA(VLOOKUP(F425,calculos!$M$2:$N$658,2,1)),"null",VLOOKUP(F425,calculos!$M$2:$N$658,2,1))</f>
        <v>null</v>
      </c>
      <c r="V425" s="0" t="n">
        <f aca="false">IF(ISNA(VLOOKUP(J425,calculos!$P$2:$Q$1711,2,1)),"null",VLOOKUP(J425,calculos!$P$2:$Q$1711,2,1))</f>
        <v>1262</v>
      </c>
      <c r="W425" s="0" t="n">
        <f aca="false">IF(ISNA(VLOOKUP(P425,calculos!$S$2:$T$58,2,1)),"null",VLOOKUP(P425,calculos!$S$2:$T$58,2,1))</f>
        <v>3</v>
      </c>
      <c r="X425" s="9" t="str">
        <f aca="false">$X$1&amp;B425&amp;"','"&amp;G425&amp;"','"&amp;H425&amp;"','"&amp;I425&amp;"','"&amp;K425&amp;"','"&amp;L425&amp;"','"&amp;M425&amp;"','"&amp;N425&amp;"','"&amp;O425&amp;"',"&amp;Q425&amp;","&amp;R425&amp;","&amp;S425&amp;","&amp;T425&amp;","&amp;U425&amp;","&amp;V425&amp;","&amp;W425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(nextval('seq_servicio'),'','','','','','','43018','','',12,936,907,187,null,1262,3);</v>
      </c>
    </row>
    <row r="426" customFormat="false" ht="13.8" hidden="false" customHeight="false" outlineLevel="0" collapsed="false">
      <c r="A426" s="31" t="s">
        <v>23</v>
      </c>
      <c r="B426" s="31"/>
      <c r="C426" s="31" t="s">
        <v>5307</v>
      </c>
      <c r="D426" s="31" t="s">
        <v>5308</v>
      </c>
      <c r="E426" s="31" t="s">
        <v>5309</v>
      </c>
      <c r="F426" s="32" t="s">
        <v>4798</v>
      </c>
      <c r="G426" s="32" t="s">
        <v>5310</v>
      </c>
      <c r="H426" s="33"/>
      <c r="I426" s="33"/>
      <c r="J426" s="34" t="n">
        <v>6409</v>
      </c>
      <c r="K426" s="31"/>
      <c r="L426" s="35" t="n">
        <v>42889</v>
      </c>
      <c r="M426" s="36"/>
      <c r="N426" s="31"/>
      <c r="O426" s="31"/>
      <c r="P426" s="31" t="s">
        <v>4861</v>
      </c>
      <c r="Q426" s="0" t="n">
        <f aca="false">IF(ISNA(VLOOKUP(A426,calculos!$A$2:$B$20,2,1)),"null",VLOOKUP(A426,calculos!$A$2:$B$20,2,1))</f>
        <v>12</v>
      </c>
      <c r="R426" s="0" t="n">
        <f aca="false">IF(ISNA(VLOOKUP(C426,calculos!$D$2:$E$1218,2,1)),"null",VLOOKUP(C426,calculos!$D$2:$E$1218,2,1))</f>
        <v>1005</v>
      </c>
      <c r="S426" s="0" t="n">
        <f aca="false">IF(ISNA(VLOOKUP(D426,calculos!$G$2:$H$1118,2,1)),"null",VLOOKUP(D426,calculos!$G$2:$H$1118,2,1))</f>
        <v>731</v>
      </c>
      <c r="T426" s="0" t="n">
        <f aca="false">IF(ISNA(VLOOKUP(E426,calculos!$J$2:$K$220,2,1)),"null",VLOOKUP(E426,calculos!$J$2:$K$220,2,1))</f>
        <v>108</v>
      </c>
      <c r="U426" s="0" t="n">
        <f aca="false">IF(ISNA(VLOOKUP(F426,calculos!$M$2:$N$658,2,1)),"null",VLOOKUP(F426,calculos!$M$2:$N$658,2,1))</f>
        <v>468</v>
      </c>
      <c r="V426" s="0" t="n">
        <f aca="false">IF(ISNA(VLOOKUP(J426,calculos!$P$2:$Q$1711,2,1)),"null",VLOOKUP(J426,calculos!$P$2:$Q$1711,2,1))</f>
        <v>1262</v>
      </c>
      <c r="W426" s="0" t="n">
        <f aca="false">IF(ISNA(VLOOKUP(P426,calculos!$S$2:$T$58,2,1)),"null",VLOOKUP(P426,calculos!$S$2:$T$58,2,1))</f>
        <v>3</v>
      </c>
      <c r="X426" s="9" t="str">
        <f aca="false">$X$1&amp;B426&amp;"','"&amp;G426&amp;"','"&amp;H426&amp;"','"&amp;I426&amp;"','"&amp;K426&amp;"','"&amp;L426&amp;"','"&amp;M426&amp;"','"&amp;N426&amp;"','"&amp;O426&amp;"',"&amp;Q426&amp;","&amp;R426&amp;","&amp;S426&amp;","&amp;T426&amp;","&amp;U426&amp;","&amp;V426&amp;","&amp;W426&amp;");"</f>
        <v>insert into servicio (id,fecha_entrega,serie,apertura,fecha_instalacion,garantia,mantenimiento,capacitacion,entrega_equipo,visita,id_empresa,id_hospital,id_equipo,id_marca,id_modelo,id_os,id_ingeniero) values (nextval('seq_servicio'),'','161014-140444','','','','42889','','','',12,1005,731,108,468,1262,3);</v>
      </c>
    </row>
    <row r="427" customFormat="false" ht="13.8" hidden="false" customHeight="false" outlineLevel="0" collapsed="false">
      <c r="A427" s="31" t="s">
        <v>23</v>
      </c>
      <c r="B427" s="31"/>
      <c r="C427" s="31" t="s">
        <v>5307</v>
      </c>
      <c r="D427" s="31" t="s">
        <v>5308</v>
      </c>
      <c r="E427" s="31" t="s">
        <v>5309</v>
      </c>
      <c r="F427" s="32" t="s">
        <v>4798</v>
      </c>
      <c r="G427" s="32" t="s">
        <v>4801</v>
      </c>
      <c r="H427" s="33"/>
      <c r="I427" s="33"/>
      <c r="J427" s="34" t="n">
        <v>6409</v>
      </c>
      <c r="K427" s="31"/>
      <c r="L427" s="35" t="n">
        <v>42889</v>
      </c>
      <c r="M427" s="36"/>
      <c r="N427" s="31"/>
      <c r="O427" s="31"/>
      <c r="P427" s="31" t="s">
        <v>4861</v>
      </c>
      <c r="Q427" s="0" t="n">
        <f aca="false">IF(ISNA(VLOOKUP(A427,calculos!$A$2:$B$20,2,1)),"null",VLOOKUP(A427,calculos!$A$2:$B$20,2,1))</f>
        <v>12</v>
      </c>
      <c r="R427" s="0" t="n">
        <f aca="false">IF(ISNA(VLOOKUP(C427,calculos!$D$2:$E$1218,2,1)),"null",VLOOKUP(C427,calculos!$D$2:$E$1218,2,1))</f>
        <v>1005</v>
      </c>
      <c r="S427" s="0" t="n">
        <f aca="false">IF(ISNA(VLOOKUP(D427,calculos!$G$2:$H$1118,2,1)),"null",VLOOKUP(D427,calculos!$G$2:$H$1118,2,1))</f>
        <v>731</v>
      </c>
      <c r="T427" s="0" t="n">
        <f aca="false">IF(ISNA(VLOOKUP(E427,calculos!$J$2:$K$220,2,1)),"null",VLOOKUP(E427,calculos!$J$2:$K$220,2,1))</f>
        <v>108</v>
      </c>
      <c r="U427" s="0" t="n">
        <f aca="false">IF(ISNA(VLOOKUP(F427,calculos!$M$2:$N$658,2,1)),"null",VLOOKUP(F427,calculos!$M$2:$N$658,2,1))</f>
        <v>468</v>
      </c>
      <c r="V427" s="0" t="n">
        <f aca="false">IF(ISNA(VLOOKUP(J427,calculos!$P$2:$Q$1711,2,1)),"null",VLOOKUP(J427,calculos!$P$2:$Q$1711,2,1))</f>
        <v>1262</v>
      </c>
      <c r="W427" s="0" t="n">
        <f aca="false">IF(ISNA(VLOOKUP(P427,calculos!$S$2:$T$58,2,1)),"null",VLOOKUP(P427,calculos!$S$2:$T$58,2,1))</f>
        <v>3</v>
      </c>
      <c r="X427" s="9" t="str">
        <f aca="false">$X$1&amp;B427&amp;"','"&amp;G427&amp;"','"&amp;H427&amp;"','"&amp;I427&amp;"','"&amp;K427&amp;"','"&amp;L427&amp;"','"&amp;M427&amp;"','"&amp;N427&amp;"','"&amp;O427&amp;"',"&amp;Q427&amp;","&amp;R427&amp;","&amp;S427&amp;","&amp;T427&amp;","&amp;U427&amp;","&amp;V427&amp;","&amp;W427&amp;");"</f>
        <v>insert into servicio (id,fecha_entrega,serie,apertura,fecha_instalacion,garantia,mantenimiento,capacitacion,entrega_equipo,visita,id_empresa,id_hospital,id_equipo,id_marca,id_modelo,id_os,id_ingeniero) values (nextval('seq_servicio'),'','161014-140445','','','','42889','','','',12,1005,731,108,468,1262,3);</v>
      </c>
    </row>
    <row r="428" customFormat="false" ht="13.8" hidden="false" customHeight="false" outlineLevel="0" collapsed="false">
      <c r="A428" s="31" t="s">
        <v>23</v>
      </c>
      <c r="B428" s="31"/>
      <c r="C428" s="31" t="s">
        <v>5307</v>
      </c>
      <c r="D428" s="31" t="s">
        <v>5308</v>
      </c>
      <c r="E428" s="31" t="s">
        <v>5309</v>
      </c>
      <c r="F428" s="32" t="s">
        <v>4798</v>
      </c>
      <c r="G428" s="32" t="s">
        <v>5311</v>
      </c>
      <c r="H428" s="33"/>
      <c r="I428" s="33"/>
      <c r="J428" s="34" t="n">
        <v>6409</v>
      </c>
      <c r="K428" s="31"/>
      <c r="L428" s="35" t="n">
        <v>42889</v>
      </c>
      <c r="M428" s="36"/>
      <c r="N428" s="31"/>
      <c r="O428" s="31"/>
      <c r="P428" s="31" t="s">
        <v>4861</v>
      </c>
      <c r="Q428" s="0" t="n">
        <f aca="false">IF(ISNA(VLOOKUP(A428,calculos!$A$2:$B$20,2,1)),"null",VLOOKUP(A428,calculos!$A$2:$B$20,2,1))</f>
        <v>12</v>
      </c>
      <c r="R428" s="0" t="n">
        <f aca="false">IF(ISNA(VLOOKUP(C428,calculos!$D$2:$E$1218,2,1)),"null",VLOOKUP(C428,calculos!$D$2:$E$1218,2,1))</f>
        <v>1005</v>
      </c>
      <c r="S428" s="0" t="n">
        <f aca="false">IF(ISNA(VLOOKUP(D428,calculos!$G$2:$H$1118,2,1)),"null",VLOOKUP(D428,calculos!$G$2:$H$1118,2,1))</f>
        <v>731</v>
      </c>
      <c r="T428" s="0" t="n">
        <f aca="false">IF(ISNA(VLOOKUP(E428,calculos!$J$2:$K$220,2,1)),"null",VLOOKUP(E428,calculos!$J$2:$K$220,2,1))</f>
        <v>108</v>
      </c>
      <c r="U428" s="0" t="n">
        <f aca="false">IF(ISNA(VLOOKUP(F428,calculos!$M$2:$N$658,2,1)),"null",VLOOKUP(F428,calculos!$M$2:$N$658,2,1))</f>
        <v>468</v>
      </c>
      <c r="V428" s="0" t="n">
        <f aca="false">IF(ISNA(VLOOKUP(J428,calculos!$P$2:$Q$1711,2,1)),"null",VLOOKUP(J428,calculos!$P$2:$Q$1711,2,1))</f>
        <v>1262</v>
      </c>
      <c r="W428" s="0" t="n">
        <f aca="false">IF(ISNA(VLOOKUP(P428,calculos!$S$2:$T$58,2,1)),"null",VLOOKUP(P428,calculos!$S$2:$T$58,2,1))</f>
        <v>3</v>
      </c>
      <c r="X428" s="9" t="str">
        <f aca="false">$X$1&amp;B428&amp;"','"&amp;G428&amp;"','"&amp;H428&amp;"','"&amp;I428&amp;"','"&amp;K428&amp;"','"&amp;L428&amp;"','"&amp;M428&amp;"','"&amp;N428&amp;"','"&amp;O428&amp;"',"&amp;Q428&amp;","&amp;R428&amp;","&amp;S428&amp;","&amp;T428&amp;","&amp;U428&amp;","&amp;V428&amp;","&amp;W428&amp;");"</f>
        <v>insert into servicio (id,fecha_entrega,serie,apertura,fecha_instalacion,garantia,mantenimiento,capacitacion,entrega_equipo,visita,id_empresa,id_hospital,id_equipo,id_marca,id_modelo,id_os,id_ingeniero) values (nextval('seq_servicio'),'','161014-1404445','','','','42889','','','',12,1005,731,108,468,1262,3);</v>
      </c>
    </row>
    <row r="429" customFormat="false" ht="13.8" hidden="false" customHeight="false" outlineLevel="0" collapsed="false">
      <c r="A429" s="31" t="s">
        <v>23</v>
      </c>
      <c r="B429" s="31"/>
      <c r="C429" s="31" t="s">
        <v>5307</v>
      </c>
      <c r="D429" s="31" t="s">
        <v>5312</v>
      </c>
      <c r="E429" s="31" t="s">
        <v>5063</v>
      </c>
      <c r="F429" s="32" t="s">
        <v>5175</v>
      </c>
      <c r="G429" s="32" t="s">
        <v>5313</v>
      </c>
      <c r="H429" s="33"/>
      <c r="I429" s="33"/>
      <c r="J429" s="34" t="n">
        <v>6478</v>
      </c>
      <c r="K429" s="31"/>
      <c r="L429" s="35" t="n">
        <v>42889</v>
      </c>
      <c r="M429" s="36"/>
      <c r="N429" s="31"/>
      <c r="O429" s="31"/>
      <c r="P429" s="31" t="s">
        <v>4861</v>
      </c>
      <c r="Q429" s="0" t="n">
        <f aca="false">IF(ISNA(VLOOKUP(A429,calculos!$A$2:$B$20,2,1)),"null",VLOOKUP(A429,calculos!$A$2:$B$20,2,1))</f>
        <v>12</v>
      </c>
      <c r="R429" s="0" t="n">
        <f aca="false">IF(ISNA(VLOOKUP(C429,calculos!$D$2:$E$1218,2,1)),"null",VLOOKUP(C429,calculos!$D$2:$E$1218,2,1))</f>
        <v>1005</v>
      </c>
      <c r="S429" s="0" t="n">
        <f aca="false">IF(ISNA(VLOOKUP(D429,calculos!$G$2:$H$1118,2,1)),"null",VLOOKUP(D429,calculos!$G$2:$H$1118,2,1))</f>
        <v>962</v>
      </c>
      <c r="T429" s="0" t="n">
        <f aca="false">IF(ISNA(VLOOKUP(E429,calculos!$J$2:$K$220,2,1)),"null",VLOOKUP(E429,calculos!$J$2:$K$220,2,1))</f>
        <v>27</v>
      </c>
      <c r="U429" s="0" t="n">
        <f aca="false">IF(ISNA(VLOOKUP(F429,calculos!$M$2:$N$658,2,1)),"null",VLOOKUP(F429,calculos!$M$2:$N$658,2,1))</f>
        <v>157</v>
      </c>
      <c r="V429" s="0" t="n">
        <f aca="false">IF(ISNA(VLOOKUP(J429,calculos!$P$2:$Q$1711,2,1)),"null",VLOOKUP(J429,calculos!$P$2:$Q$1711,2,1))</f>
        <v>1262</v>
      </c>
      <c r="W429" s="0" t="n">
        <f aca="false">IF(ISNA(VLOOKUP(P429,calculos!$S$2:$T$58,2,1)),"null",VLOOKUP(P429,calculos!$S$2:$T$58,2,1))</f>
        <v>3</v>
      </c>
      <c r="X429" s="9" t="str">
        <f aca="false">$X$1&amp;B429&amp;"','"&amp;G429&amp;"','"&amp;H429&amp;"','"&amp;I429&amp;"','"&amp;K429&amp;"','"&amp;L429&amp;"','"&amp;M429&amp;"','"&amp;N429&amp;"','"&amp;O429&amp;"',"&amp;Q429&amp;","&amp;R429&amp;","&amp;S429&amp;","&amp;T429&amp;","&amp;U429&amp;","&amp;V429&amp;","&amp;W429&amp;");"</f>
        <v>insert into servicio (id,fecha_entrega,serie,apertura,fecha_instalacion,garantia,mantenimiento,capacitacion,entrega_equipo,visita,id_empresa,id_hospital,id_equipo,id_marca,id_modelo,id_os,id_ingeniero) values (nextval('seq_servicio'),'','A44062','','','','42889','','','',12,1005,962,27,157,1262,3);</v>
      </c>
    </row>
    <row r="430" customFormat="false" ht="13.8" hidden="false" customHeight="false" outlineLevel="0" collapsed="false">
      <c r="A430" s="31" t="s">
        <v>23</v>
      </c>
      <c r="B430" s="31"/>
      <c r="C430" s="31" t="s">
        <v>5307</v>
      </c>
      <c r="D430" s="31" t="s">
        <v>5314</v>
      </c>
      <c r="E430" s="31" t="s">
        <v>4803</v>
      </c>
      <c r="F430" s="32" t="s">
        <v>5315</v>
      </c>
      <c r="G430" s="32" t="n">
        <v>1167954</v>
      </c>
      <c r="H430" s="33"/>
      <c r="I430" s="33"/>
      <c r="J430" s="34" t="n">
        <v>6407</v>
      </c>
      <c r="K430" s="31"/>
      <c r="L430" s="35" t="n">
        <v>42889</v>
      </c>
      <c r="M430" s="36"/>
      <c r="N430" s="31"/>
      <c r="O430" s="31"/>
      <c r="P430" s="31" t="s">
        <v>4861</v>
      </c>
      <c r="Q430" s="0" t="n">
        <f aca="false">IF(ISNA(VLOOKUP(A430,calculos!$A$2:$B$20,2,1)),"null",VLOOKUP(A430,calculos!$A$2:$B$20,2,1))</f>
        <v>12</v>
      </c>
      <c r="R430" s="0" t="n">
        <f aca="false">IF(ISNA(VLOOKUP(C430,calculos!$D$2:$E$1218,2,1)),"null",VLOOKUP(C430,calculos!$D$2:$E$1218,2,1))</f>
        <v>1005</v>
      </c>
      <c r="S430" s="0" t="n">
        <f aca="false">IF(ISNA(VLOOKUP(D430,calculos!$G$2:$H$1118,2,1)),"null",VLOOKUP(D430,calculos!$G$2:$H$1118,2,1))</f>
        <v>226</v>
      </c>
      <c r="T430" s="0" t="n">
        <f aca="false">IF(ISNA(VLOOKUP(E430,calculos!$J$2:$K$220,2,1)),"null",VLOOKUP(E430,calculos!$J$2:$K$220,2,1))</f>
        <v>53</v>
      </c>
      <c r="U430" s="0" t="n">
        <f aca="false">IF(ISNA(VLOOKUP(F430,calculos!$M$2:$N$658,2,1)),"null",VLOOKUP(F430,calculos!$M$2:$N$658,2,1))</f>
        <v>134</v>
      </c>
      <c r="V430" s="0" t="n">
        <f aca="false">IF(ISNA(VLOOKUP(J430,calculos!$P$2:$Q$1711,2,1)),"null",VLOOKUP(J430,calculos!$P$2:$Q$1711,2,1))</f>
        <v>1262</v>
      </c>
      <c r="W430" s="0" t="n">
        <f aca="false">IF(ISNA(VLOOKUP(P430,calculos!$S$2:$T$58,2,1)),"null",VLOOKUP(P430,calculos!$S$2:$T$58,2,1))</f>
        <v>3</v>
      </c>
      <c r="X430" s="9" t="str">
        <f aca="false">$X$1&amp;B430&amp;"','"&amp;G430&amp;"','"&amp;H430&amp;"','"&amp;I430&amp;"','"&amp;K430&amp;"','"&amp;L430&amp;"','"&amp;M430&amp;"','"&amp;N430&amp;"','"&amp;O430&amp;"',"&amp;Q430&amp;","&amp;R430&amp;","&amp;S430&amp;","&amp;T430&amp;","&amp;U430&amp;","&amp;V430&amp;","&amp;W430&amp;");"</f>
        <v>insert into servicio (id,fecha_entrega,serie,apertura,fecha_instalacion,garantia,mantenimiento,capacitacion,entrega_equipo,visita,id_empresa,id_hospital,id_equipo,id_marca,id_modelo,id_os,id_ingeniero) values (nextval('seq_servicio'),'','1167954','','','','42889','','','',12,1005,226,53,134,1262,3);</v>
      </c>
    </row>
    <row r="431" customFormat="false" ht="13.8" hidden="false" customHeight="false" outlineLevel="0" collapsed="false">
      <c r="A431" s="31" t="s">
        <v>23</v>
      </c>
      <c r="B431" s="31"/>
      <c r="C431" s="31" t="s">
        <v>5307</v>
      </c>
      <c r="D431" s="31" t="s">
        <v>4885</v>
      </c>
      <c r="E431" s="31" t="s">
        <v>4886</v>
      </c>
      <c r="F431" s="32" t="s">
        <v>4887</v>
      </c>
      <c r="G431" s="32" t="s">
        <v>5316</v>
      </c>
      <c r="H431" s="33"/>
      <c r="I431" s="33"/>
      <c r="J431" s="34" t="n">
        <v>6411</v>
      </c>
      <c r="K431" s="31"/>
      <c r="L431" s="35" t="n">
        <v>42889</v>
      </c>
      <c r="M431" s="36"/>
      <c r="N431" s="31"/>
      <c r="O431" s="31"/>
      <c r="P431" s="31" t="s">
        <v>4861</v>
      </c>
      <c r="Q431" s="0" t="n">
        <f aca="false">IF(ISNA(VLOOKUP(A431,calculos!$A$2:$B$20,2,1)),"null",VLOOKUP(A431,calculos!$A$2:$B$20,2,1))</f>
        <v>12</v>
      </c>
      <c r="R431" s="0" t="n">
        <f aca="false">IF(ISNA(VLOOKUP(C431,calculos!$D$2:$E$1218,2,1)),"null",VLOOKUP(C431,calculos!$D$2:$E$1218,2,1))</f>
        <v>1005</v>
      </c>
      <c r="S431" s="0" t="n">
        <f aca="false">IF(ISNA(VLOOKUP(D431,calculos!$G$2:$H$1118,2,1)),"null",VLOOKUP(D431,calculos!$G$2:$H$1118,2,1))</f>
        <v>1093</v>
      </c>
      <c r="T431" s="0" t="n">
        <f aca="false">IF(ISNA(VLOOKUP(E431,calculos!$J$2:$K$220,2,1)),"null",VLOOKUP(E431,calculos!$J$2:$K$220,2,1))</f>
        <v>130</v>
      </c>
      <c r="U431" s="0" t="n">
        <f aca="false">IF(ISNA(VLOOKUP(F431,calculos!$M$2:$N$658,2,1)),"null",VLOOKUP(F431,calculos!$M$2:$N$658,2,1))</f>
        <v>308</v>
      </c>
      <c r="V431" s="0" t="n">
        <f aca="false">IF(ISNA(VLOOKUP(J431,calculos!$P$2:$Q$1711,2,1)),"null",VLOOKUP(J431,calculos!$P$2:$Q$1711,2,1))</f>
        <v>1262</v>
      </c>
      <c r="W431" s="0" t="n">
        <f aca="false">IF(ISNA(VLOOKUP(P431,calculos!$S$2:$T$58,2,1)),"null",VLOOKUP(P431,calculos!$S$2:$T$58,2,1))</f>
        <v>3</v>
      </c>
      <c r="X431" s="9" t="str">
        <f aca="false">$X$1&amp;B431&amp;"','"&amp;G431&amp;"','"&amp;H431&amp;"','"&amp;I431&amp;"','"&amp;K431&amp;"','"&amp;L431&amp;"','"&amp;M431&amp;"','"&amp;N431&amp;"','"&amp;O431&amp;"',"&amp;Q431&amp;","&amp;R431&amp;","&amp;S431&amp;","&amp;T431&amp;","&amp;U431&amp;","&amp;V431&amp;","&amp;W431&amp;");"</f>
        <v>insert into servicio (id,fecha_entrega,serie,apertura,fecha_instalacion,garantia,mantenimiento,capacitacion,entrega_equipo,visita,id_empresa,id_hospital,id_equipo,id_marca,id_modelo,id_os,id_ingeniero) values (nextval('seq_servicio'),'','NIGHT720319356','','','','42889','','','',12,1005,1093,130,308,1262,3);</v>
      </c>
    </row>
    <row r="432" customFormat="false" ht="13.8" hidden="false" customHeight="false" outlineLevel="0" collapsed="false">
      <c r="A432" s="31" t="s">
        <v>23</v>
      </c>
      <c r="B432" s="31"/>
      <c r="C432" s="31" t="s">
        <v>5307</v>
      </c>
      <c r="D432" s="31" t="s">
        <v>4885</v>
      </c>
      <c r="E432" s="31" t="s">
        <v>4886</v>
      </c>
      <c r="F432" s="32" t="s">
        <v>4887</v>
      </c>
      <c r="G432" s="32" t="s">
        <v>5317</v>
      </c>
      <c r="H432" s="33"/>
      <c r="I432" s="33"/>
      <c r="J432" s="34" t="n">
        <v>6411</v>
      </c>
      <c r="K432" s="31"/>
      <c r="L432" s="35" t="n">
        <v>42889</v>
      </c>
      <c r="M432" s="36"/>
      <c r="N432" s="31"/>
      <c r="O432" s="31"/>
      <c r="P432" s="31" t="s">
        <v>4861</v>
      </c>
      <c r="Q432" s="0" t="n">
        <f aca="false">IF(ISNA(VLOOKUP(A432,calculos!$A$2:$B$20,2,1)),"null",VLOOKUP(A432,calculos!$A$2:$B$20,2,1))</f>
        <v>12</v>
      </c>
      <c r="R432" s="0" t="n">
        <f aca="false">IF(ISNA(VLOOKUP(C432,calculos!$D$2:$E$1218,2,1)),"null",VLOOKUP(C432,calculos!$D$2:$E$1218,2,1))</f>
        <v>1005</v>
      </c>
      <c r="S432" s="0" t="n">
        <f aca="false">IF(ISNA(VLOOKUP(D432,calculos!$G$2:$H$1118,2,1)),"null",VLOOKUP(D432,calculos!$G$2:$H$1118,2,1))</f>
        <v>1093</v>
      </c>
      <c r="T432" s="0" t="n">
        <f aca="false">IF(ISNA(VLOOKUP(E432,calculos!$J$2:$K$220,2,1)),"null",VLOOKUP(E432,calculos!$J$2:$K$220,2,1))</f>
        <v>130</v>
      </c>
      <c r="U432" s="0" t="n">
        <f aca="false">IF(ISNA(VLOOKUP(F432,calculos!$M$2:$N$658,2,1)),"null",VLOOKUP(F432,calculos!$M$2:$N$658,2,1))</f>
        <v>308</v>
      </c>
      <c r="V432" s="0" t="n">
        <f aca="false">IF(ISNA(VLOOKUP(J432,calculos!$P$2:$Q$1711,2,1)),"null",VLOOKUP(J432,calculos!$P$2:$Q$1711,2,1))</f>
        <v>1262</v>
      </c>
      <c r="W432" s="0" t="n">
        <f aca="false">IF(ISNA(VLOOKUP(P432,calculos!$S$2:$T$58,2,1)),"null",VLOOKUP(P432,calculos!$S$2:$T$58,2,1))</f>
        <v>3</v>
      </c>
      <c r="X432" s="9" t="str">
        <f aca="false">$X$1&amp;B432&amp;"','"&amp;G432&amp;"','"&amp;H432&amp;"','"&amp;I432&amp;"','"&amp;K432&amp;"','"&amp;L432&amp;"','"&amp;M432&amp;"','"&amp;N432&amp;"','"&amp;O432&amp;"',"&amp;Q432&amp;","&amp;R432&amp;","&amp;S432&amp;","&amp;T432&amp;","&amp;U432&amp;","&amp;V432&amp;","&amp;W432&amp;");"</f>
        <v>insert into servicio (id,fecha_entrega,serie,apertura,fecha_instalacion,garantia,mantenimiento,capacitacion,entrega_equipo,visita,id_empresa,id_hospital,id_equipo,id_marca,id_modelo,id_os,id_ingeniero) values (nextval('seq_servicio'),'','NIGHT720319309','','','','42889','','','',12,1005,1093,130,308,1262,3);</v>
      </c>
    </row>
    <row r="433" customFormat="false" ht="13.8" hidden="false" customHeight="false" outlineLevel="0" collapsed="false">
      <c r="A433" s="31" t="s">
        <v>23</v>
      </c>
      <c r="B433" s="31"/>
      <c r="C433" s="31" t="s">
        <v>5318</v>
      </c>
      <c r="D433" s="31" t="s">
        <v>5319</v>
      </c>
      <c r="E433" s="31" t="s">
        <v>4774</v>
      </c>
      <c r="F433" s="32" t="s">
        <v>5320</v>
      </c>
      <c r="G433" s="32" t="n">
        <v>19786</v>
      </c>
      <c r="H433" s="33"/>
      <c r="I433" s="33"/>
      <c r="J433" s="34" t="n">
        <v>6491</v>
      </c>
      <c r="K433" s="31"/>
      <c r="L433" s="35" t="n">
        <v>43006</v>
      </c>
      <c r="M433" s="36"/>
      <c r="N433" s="31"/>
      <c r="O433" s="31"/>
      <c r="P433" s="31" t="s">
        <v>4861</v>
      </c>
      <c r="Q433" s="0" t="n">
        <f aca="false">IF(ISNA(VLOOKUP(A433,calculos!$A$2:$B$20,2,1)),"null",VLOOKUP(A433,calculos!$A$2:$B$20,2,1))</f>
        <v>12</v>
      </c>
      <c r="R433" s="0" t="n">
        <f aca="false">IF(ISNA(VLOOKUP(C433,calculos!$D$2:$E$1218,2,1)),"null",VLOOKUP(C433,calculos!$D$2:$E$1218,2,1))</f>
        <v>1043</v>
      </c>
      <c r="S433" s="0" t="n">
        <f aca="false">IF(ISNA(VLOOKUP(D433,calculos!$G$2:$H$1118,2,1)),"null",VLOOKUP(D433,calculos!$G$2:$H$1118,2,1))</f>
        <v>591</v>
      </c>
      <c r="T433" s="0" t="n">
        <f aca="false">IF(ISNA(VLOOKUP(E433,calculos!$J$2:$K$220,2,1)),"null",VLOOKUP(E433,calculos!$J$2:$K$220,2,1))</f>
        <v>172</v>
      </c>
      <c r="U433" s="0" t="n">
        <f aca="false">IF(ISNA(VLOOKUP(F433,calculos!$M$2:$N$658,2,1)),"null",VLOOKUP(F433,calculos!$M$2:$N$658,2,1))</f>
        <v>430</v>
      </c>
      <c r="V433" s="0" t="n">
        <f aca="false">IF(ISNA(VLOOKUP(J433,calculos!$P$2:$Q$1711,2,1)),"null",VLOOKUP(J433,calculos!$P$2:$Q$1711,2,1))</f>
        <v>1262</v>
      </c>
      <c r="W433" s="0" t="n">
        <f aca="false">IF(ISNA(VLOOKUP(P433,calculos!$S$2:$T$58,2,1)),"null",VLOOKUP(P433,calculos!$S$2:$T$58,2,1))</f>
        <v>3</v>
      </c>
      <c r="X433" s="9" t="str">
        <f aca="false">$X$1&amp;B433&amp;"','"&amp;G433&amp;"','"&amp;H433&amp;"','"&amp;I433&amp;"','"&amp;K433&amp;"','"&amp;L433&amp;"','"&amp;M433&amp;"','"&amp;N433&amp;"','"&amp;O433&amp;"',"&amp;Q433&amp;","&amp;R433&amp;","&amp;S433&amp;","&amp;T433&amp;","&amp;U433&amp;","&amp;V433&amp;","&amp;W433&amp;");"</f>
        <v>insert into servicio (id,fecha_entrega,serie,apertura,fecha_instalacion,garantia,mantenimiento,capacitacion,entrega_equipo,visita,id_empresa,id_hospital,id_equipo,id_marca,id_modelo,id_os,id_ingeniero) values (nextval('seq_servicio'),'','19786','','','','43006','','','',12,1043,591,172,430,1262,3);</v>
      </c>
    </row>
    <row r="434" customFormat="false" ht="13.8" hidden="false" customHeight="false" outlineLevel="0" collapsed="false">
      <c r="A434" s="31" t="s">
        <v>23</v>
      </c>
      <c r="B434" s="31"/>
      <c r="C434" s="31" t="s">
        <v>5318</v>
      </c>
      <c r="D434" s="31" t="s">
        <v>5319</v>
      </c>
      <c r="E434" s="31" t="s">
        <v>4774</v>
      </c>
      <c r="F434" s="32" t="s">
        <v>5320</v>
      </c>
      <c r="G434" s="32" t="n">
        <v>19785</v>
      </c>
      <c r="H434" s="33"/>
      <c r="I434" s="33"/>
      <c r="J434" s="34" t="n">
        <v>6491</v>
      </c>
      <c r="K434" s="31"/>
      <c r="L434" s="35" t="n">
        <v>43006</v>
      </c>
      <c r="M434" s="36"/>
      <c r="N434" s="31"/>
      <c r="O434" s="31"/>
      <c r="P434" s="31" t="s">
        <v>4861</v>
      </c>
      <c r="Q434" s="0" t="n">
        <f aca="false">IF(ISNA(VLOOKUP(A434,calculos!$A$2:$B$20,2,1)),"null",VLOOKUP(A434,calculos!$A$2:$B$20,2,1))</f>
        <v>12</v>
      </c>
      <c r="R434" s="0" t="n">
        <f aca="false">IF(ISNA(VLOOKUP(C434,calculos!$D$2:$E$1218,2,1)),"null",VLOOKUP(C434,calculos!$D$2:$E$1218,2,1))</f>
        <v>1043</v>
      </c>
      <c r="S434" s="0" t="n">
        <f aca="false">IF(ISNA(VLOOKUP(D434,calculos!$G$2:$H$1118,2,1)),"null",VLOOKUP(D434,calculos!$G$2:$H$1118,2,1))</f>
        <v>591</v>
      </c>
      <c r="T434" s="0" t="n">
        <f aca="false">IF(ISNA(VLOOKUP(E434,calculos!$J$2:$K$220,2,1)),"null",VLOOKUP(E434,calculos!$J$2:$K$220,2,1))</f>
        <v>172</v>
      </c>
      <c r="U434" s="0" t="n">
        <f aca="false">IF(ISNA(VLOOKUP(F434,calculos!$M$2:$N$658,2,1)),"null",VLOOKUP(F434,calculos!$M$2:$N$658,2,1))</f>
        <v>430</v>
      </c>
      <c r="V434" s="0" t="n">
        <f aca="false">IF(ISNA(VLOOKUP(J434,calculos!$P$2:$Q$1711,2,1)),"null",VLOOKUP(J434,calculos!$P$2:$Q$1711,2,1))</f>
        <v>1262</v>
      </c>
      <c r="W434" s="0" t="n">
        <f aca="false">IF(ISNA(VLOOKUP(P434,calculos!$S$2:$T$58,2,1)),"null",VLOOKUP(P434,calculos!$S$2:$T$58,2,1))</f>
        <v>3</v>
      </c>
      <c r="X434" s="9" t="str">
        <f aca="false">$X$1&amp;B434&amp;"','"&amp;G434&amp;"','"&amp;H434&amp;"','"&amp;I434&amp;"','"&amp;K434&amp;"','"&amp;L434&amp;"','"&amp;M434&amp;"','"&amp;N434&amp;"','"&amp;O434&amp;"',"&amp;Q434&amp;","&amp;R434&amp;","&amp;S434&amp;","&amp;T434&amp;","&amp;U434&amp;","&amp;V434&amp;","&amp;W434&amp;");"</f>
        <v>insert into servicio (id,fecha_entrega,serie,apertura,fecha_instalacion,garantia,mantenimiento,capacitacion,entrega_equipo,visita,id_empresa,id_hospital,id_equipo,id_marca,id_modelo,id_os,id_ingeniero) values (nextval('seq_servicio'),'','19785','','','','43006','','','',12,1043,591,172,430,1262,3);</v>
      </c>
    </row>
    <row r="435" customFormat="false" ht="13.8" hidden="false" customHeight="false" outlineLevel="0" collapsed="false">
      <c r="A435" s="31" t="s">
        <v>23</v>
      </c>
      <c r="B435" s="31"/>
      <c r="C435" s="31" t="s">
        <v>5318</v>
      </c>
      <c r="D435" s="31" t="s">
        <v>5319</v>
      </c>
      <c r="E435" s="31" t="s">
        <v>4774</v>
      </c>
      <c r="F435" s="32" t="s">
        <v>5320</v>
      </c>
      <c r="G435" s="32" t="n">
        <v>19781</v>
      </c>
      <c r="H435" s="33"/>
      <c r="I435" s="33"/>
      <c r="J435" s="34" t="n">
        <v>6491</v>
      </c>
      <c r="K435" s="31"/>
      <c r="L435" s="35" t="n">
        <v>43006</v>
      </c>
      <c r="M435" s="36"/>
      <c r="N435" s="31"/>
      <c r="O435" s="31"/>
      <c r="P435" s="31" t="s">
        <v>4861</v>
      </c>
      <c r="Q435" s="0" t="n">
        <f aca="false">IF(ISNA(VLOOKUP(A435,calculos!$A$2:$B$20,2,1)),"null",VLOOKUP(A435,calculos!$A$2:$B$20,2,1))</f>
        <v>12</v>
      </c>
      <c r="R435" s="0" t="n">
        <f aca="false">IF(ISNA(VLOOKUP(C435,calculos!$D$2:$E$1218,2,1)),"null",VLOOKUP(C435,calculos!$D$2:$E$1218,2,1))</f>
        <v>1043</v>
      </c>
      <c r="S435" s="0" t="n">
        <f aca="false">IF(ISNA(VLOOKUP(D435,calculos!$G$2:$H$1118,2,1)),"null",VLOOKUP(D435,calculos!$G$2:$H$1118,2,1))</f>
        <v>591</v>
      </c>
      <c r="T435" s="0" t="n">
        <f aca="false">IF(ISNA(VLOOKUP(E435,calculos!$J$2:$K$220,2,1)),"null",VLOOKUP(E435,calculos!$J$2:$K$220,2,1))</f>
        <v>172</v>
      </c>
      <c r="U435" s="0" t="n">
        <f aca="false">IF(ISNA(VLOOKUP(F435,calculos!$M$2:$N$658,2,1)),"null",VLOOKUP(F435,calculos!$M$2:$N$658,2,1))</f>
        <v>430</v>
      </c>
      <c r="V435" s="0" t="n">
        <f aca="false">IF(ISNA(VLOOKUP(J435,calculos!$P$2:$Q$1711,2,1)),"null",VLOOKUP(J435,calculos!$P$2:$Q$1711,2,1))</f>
        <v>1262</v>
      </c>
      <c r="W435" s="0" t="n">
        <f aca="false">IF(ISNA(VLOOKUP(P435,calculos!$S$2:$T$58,2,1)),"null",VLOOKUP(P435,calculos!$S$2:$T$58,2,1))</f>
        <v>3</v>
      </c>
      <c r="X435" s="9" t="str">
        <f aca="false">$X$1&amp;B435&amp;"','"&amp;G435&amp;"','"&amp;H435&amp;"','"&amp;I435&amp;"','"&amp;K435&amp;"','"&amp;L435&amp;"','"&amp;M435&amp;"','"&amp;N435&amp;"','"&amp;O435&amp;"',"&amp;Q435&amp;","&amp;R435&amp;","&amp;S435&amp;","&amp;T435&amp;","&amp;U435&amp;","&amp;V435&amp;","&amp;W435&amp;");"</f>
        <v>insert into servicio (id,fecha_entrega,serie,apertura,fecha_instalacion,garantia,mantenimiento,capacitacion,entrega_equipo,visita,id_empresa,id_hospital,id_equipo,id_marca,id_modelo,id_os,id_ingeniero) values (nextval('seq_servicio'),'','19781','','','','43006','','','',12,1043,591,172,430,1262,3);</v>
      </c>
    </row>
    <row r="436" customFormat="false" ht="13.8" hidden="false" customHeight="false" outlineLevel="0" collapsed="false">
      <c r="A436" s="31" t="s">
        <v>23</v>
      </c>
      <c r="B436" s="31"/>
      <c r="C436" s="31" t="s">
        <v>5318</v>
      </c>
      <c r="D436" s="31" t="s">
        <v>5319</v>
      </c>
      <c r="E436" s="31" t="s">
        <v>4774</v>
      </c>
      <c r="F436" s="32" t="s">
        <v>5320</v>
      </c>
      <c r="G436" s="32" t="n">
        <v>19784</v>
      </c>
      <c r="H436" s="33"/>
      <c r="I436" s="33"/>
      <c r="J436" s="34" t="n">
        <v>6491</v>
      </c>
      <c r="K436" s="31"/>
      <c r="L436" s="35" t="n">
        <v>43006</v>
      </c>
      <c r="M436" s="36"/>
      <c r="N436" s="31"/>
      <c r="O436" s="31"/>
      <c r="P436" s="31" t="s">
        <v>4861</v>
      </c>
      <c r="Q436" s="0" t="n">
        <f aca="false">IF(ISNA(VLOOKUP(A436,calculos!$A$2:$B$20,2,1)),"null",VLOOKUP(A436,calculos!$A$2:$B$20,2,1))</f>
        <v>12</v>
      </c>
      <c r="R436" s="0" t="n">
        <f aca="false">IF(ISNA(VLOOKUP(C436,calculos!$D$2:$E$1218,2,1)),"null",VLOOKUP(C436,calculos!$D$2:$E$1218,2,1))</f>
        <v>1043</v>
      </c>
      <c r="S436" s="0" t="n">
        <f aca="false">IF(ISNA(VLOOKUP(D436,calculos!$G$2:$H$1118,2,1)),"null",VLOOKUP(D436,calculos!$G$2:$H$1118,2,1))</f>
        <v>591</v>
      </c>
      <c r="T436" s="0" t="n">
        <f aca="false">IF(ISNA(VLOOKUP(E436,calculos!$J$2:$K$220,2,1)),"null",VLOOKUP(E436,calculos!$J$2:$K$220,2,1))</f>
        <v>172</v>
      </c>
      <c r="U436" s="0" t="n">
        <f aca="false">IF(ISNA(VLOOKUP(F436,calculos!$M$2:$N$658,2,1)),"null",VLOOKUP(F436,calculos!$M$2:$N$658,2,1))</f>
        <v>430</v>
      </c>
      <c r="V436" s="0" t="n">
        <f aca="false">IF(ISNA(VLOOKUP(J436,calculos!$P$2:$Q$1711,2,1)),"null",VLOOKUP(J436,calculos!$P$2:$Q$1711,2,1))</f>
        <v>1262</v>
      </c>
      <c r="W436" s="0" t="n">
        <f aca="false">IF(ISNA(VLOOKUP(P436,calculos!$S$2:$T$58,2,1)),"null",VLOOKUP(P436,calculos!$S$2:$T$58,2,1))</f>
        <v>3</v>
      </c>
      <c r="X436" s="9" t="str">
        <f aca="false">$X$1&amp;B436&amp;"','"&amp;G436&amp;"','"&amp;H436&amp;"','"&amp;I436&amp;"','"&amp;K436&amp;"','"&amp;L436&amp;"','"&amp;M436&amp;"','"&amp;N436&amp;"','"&amp;O436&amp;"',"&amp;Q436&amp;","&amp;R436&amp;","&amp;S436&amp;","&amp;T436&amp;","&amp;U436&amp;","&amp;V436&amp;","&amp;W436&amp;");"</f>
        <v>insert into servicio (id,fecha_entrega,serie,apertura,fecha_instalacion,garantia,mantenimiento,capacitacion,entrega_equipo,visita,id_empresa,id_hospital,id_equipo,id_marca,id_modelo,id_os,id_ingeniero) values (nextval('seq_servicio'),'','19784','','','','43006','','','',12,1043,591,172,430,1262,3);</v>
      </c>
    </row>
    <row r="437" customFormat="false" ht="13.8" hidden="false" customHeight="false" outlineLevel="0" collapsed="false">
      <c r="A437" s="31" t="s">
        <v>23</v>
      </c>
      <c r="B437" s="31"/>
      <c r="C437" s="31" t="s">
        <v>5318</v>
      </c>
      <c r="D437" s="31" t="s">
        <v>5319</v>
      </c>
      <c r="E437" s="31" t="s">
        <v>4774</v>
      </c>
      <c r="F437" s="32" t="s">
        <v>5320</v>
      </c>
      <c r="G437" s="32" t="n">
        <v>19783</v>
      </c>
      <c r="H437" s="33"/>
      <c r="I437" s="33"/>
      <c r="J437" s="34" t="n">
        <v>6491</v>
      </c>
      <c r="K437" s="31"/>
      <c r="L437" s="35" t="n">
        <v>43006</v>
      </c>
      <c r="M437" s="36"/>
      <c r="N437" s="31"/>
      <c r="O437" s="31"/>
      <c r="P437" s="31" t="s">
        <v>4861</v>
      </c>
      <c r="Q437" s="0" t="n">
        <f aca="false">IF(ISNA(VLOOKUP(A437,calculos!$A$2:$B$20,2,1)),"null",VLOOKUP(A437,calculos!$A$2:$B$20,2,1))</f>
        <v>12</v>
      </c>
      <c r="R437" s="0" t="n">
        <f aca="false">IF(ISNA(VLOOKUP(C437,calculos!$D$2:$E$1218,2,1)),"null",VLOOKUP(C437,calculos!$D$2:$E$1218,2,1))</f>
        <v>1043</v>
      </c>
      <c r="S437" s="0" t="n">
        <f aca="false">IF(ISNA(VLOOKUP(D437,calculos!$G$2:$H$1118,2,1)),"null",VLOOKUP(D437,calculos!$G$2:$H$1118,2,1))</f>
        <v>591</v>
      </c>
      <c r="T437" s="0" t="n">
        <f aca="false">IF(ISNA(VLOOKUP(E437,calculos!$J$2:$K$220,2,1)),"null",VLOOKUP(E437,calculos!$J$2:$K$220,2,1))</f>
        <v>172</v>
      </c>
      <c r="U437" s="0" t="n">
        <f aca="false">IF(ISNA(VLOOKUP(F437,calculos!$M$2:$N$658,2,1)),"null",VLOOKUP(F437,calculos!$M$2:$N$658,2,1))</f>
        <v>430</v>
      </c>
      <c r="V437" s="0" t="n">
        <f aca="false">IF(ISNA(VLOOKUP(J437,calculos!$P$2:$Q$1711,2,1)),"null",VLOOKUP(J437,calculos!$P$2:$Q$1711,2,1))</f>
        <v>1262</v>
      </c>
      <c r="W437" s="0" t="n">
        <f aca="false">IF(ISNA(VLOOKUP(P437,calculos!$S$2:$T$58,2,1)),"null",VLOOKUP(P437,calculos!$S$2:$T$58,2,1))</f>
        <v>3</v>
      </c>
      <c r="X437" s="9" t="str">
        <f aca="false">$X$1&amp;B437&amp;"','"&amp;G437&amp;"','"&amp;H437&amp;"','"&amp;I437&amp;"','"&amp;K437&amp;"','"&amp;L437&amp;"','"&amp;M437&amp;"','"&amp;N437&amp;"','"&amp;O437&amp;"',"&amp;Q437&amp;","&amp;R437&amp;","&amp;S437&amp;","&amp;T437&amp;","&amp;U437&amp;","&amp;V437&amp;","&amp;W437&amp;");"</f>
        <v>insert into servicio (id,fecha_entrega,serie,apertura,fecha_instalacion,garantia,mantenimiento,capacitacion,entrega_equipo,visita,id_empresa,id_hospital,id_equipo,id_marca,id_modelo,id_os,id_ingeniero) values (nextval('seq_servicio'),'','19783','','','','43006','','','',12,1043,591,172,430,1262,3);</v>
      </c>
    </row>
    <row r="438" customFormat="false" ht="13.8" hidden="false" customHeight="false" outlineLevel="0" collapsed="false">
      <c r="A438" s="31" t="s">
        <v>23</v>
      </c>
      <c r="B438" s="31"/>
      <c r="C438" s="31" t="s">
        <v>5318</v>
      </c>
      <c r="D438" s="31" t="s">
        <v>5319</v>
      </c>
      <c r="E438" s="31" t="s">
        <v>4774</v>
      </c>
      <c r="F438" s="32" t="s">
        <v>5320</v>
      </c>
      <c r="G438" s="32" t="n">
        <v>18782</v>
      </c>
      <c r="H438" s="33"/>
      <c r="I438" s="33"/>
      <c r="J438" s="34" t="n">
        <v>6491</v>
      </c>
      <c r="K438" s="31"/>
      <c r="L438" s="35" t="n">
        <v>43006</v>
      </c>
      <c r="M438" s="36"/>
      <c r="N438" s="31"/>
      <c r="O438" s="31"/>
      <c r="P438" s="31" t="s">
        <v>4861</v>
      </c>
      <c r="Q438" s="0" t="n">
        <f aca="false">IF(ISNA(VLOOKUP(A438,calculos!$A$2:$B$20,2,1)),"null",VLOOKUP(A438,calculos!$A$2:$B$20,2,1))</f>
        <v>12</v>
      </c>
      <c r="R438" s="0" t="n">
        <f aca="false">IF(ISNA(VLOOKUP(C438,calculos!$D$2:$E$1218,2,1)),"null",VLOOKUP(C438,calculos!$D$2:$E$1218,2,1))</f>
        <v>1043</v>
      </c>
      <c r="S438" s="0" t="n">
        <f aca="false">IF(ISNA(VLOOKUP(D438,calculos!$G$2:$H$1118,2,1)),"null",VLOOKUP(D438,calculos!$G$2:$H$1118,2,1))</f>
        <v>591</v>
      </c>
      <c r="T438" s="0" t="n">
        <f aca="false">IF(ISNA(VLOOKUP(E438,calculos!$J$2:$K$220,2,1)),"null",VLOOKUP(E438,calculos!$J$2:$K$220,2,1))</f>
        <v>172</v>
      </c>
      <c r="U438" s="0" t="n">
        <f aca="false">IF(ISNA(VLOOKUP(F438,calculos!$M$2:$N$658,2,1)),"null",VLOOKUP(F438,calculos!$M$2:$N$658,2,1))</f>
        <v>430</v>
      </c>
      <c r="V438" s="0" t="n">
        <f aca="false">IF(ISNA(VLOOKUP(J438,calculos!$P$2:$Q$1711,2,1)),"null",VLOOKUP(J438,calculos!$P$2:$Q$1711,2,1))</f>
        <v>1262</v>
      </c>
      <c r="W438" s="0" t="n">
        <f aca="false">IF(ISNA(VLOOKUP(P438,calculos!$S$2:$T$58,2,1)),"null",VLOOKUP(P438,calculos!$S$2:$T$58,2,1))</f>
        <v>3</v>
      </c>
      <c r="X438" s="9" t="str">
        <f aca="false">$X$1&amp;B438&amp;"','"&amp;G438&amp;"','"&amp;H438&amp;"','"&amp;I438&amp;"','"&amp;K438&amp;"','"&amp;L438&amp;"','"&amp;M438&amp;"','"&amp;N438&amp;"','"&amp;O438&amp;"',"&amp;Q438&amp;","&amp;R438&amp;","&amp;S438&amp;","&amp;T438&amp;","&amp;U438&amp;","&amp;V438&amp;","&amp;W438&amp;");"</f>
        <v>insert into servicio (id,fecha_entrega,serie,apertura,fecha_instalacion,garantia,mantenimiento,capacitacion,entrega_equipo,visita,id_empresa,id_hospital,id_equipo,id_marca,id_modelo,id_os,id_ingeniero) values (nextval('seq_servicio'),'','18782','','','','43006','','','',12,1043,591,172,430,1262,3);</v>
      </c>
    </row>
    <row r="439" customFormat="false" ht="13.8" hidden="false" customHeight="false" outlineLevel="0" collapsed="false">
      <c r="A439" s="31" t="s">
        <v>23</v>
      </c>
      <c r="B439" s="31"/>
      <c r="C439" s="31" t="s">
        <v>5321</v>
      </c>
      <c r="D439" s="31" t="s">
        <v>4847</v>
      </c>
      <c r="E439" s="31" t="s">
        <v>771</v>
      </c>
      <c r="F439" s="32" t="s">
        <v>5322</v>
      </c>
      <c r="G439" s="32"/>
      <c r="H439" s="33"/>
      <c r="I439" s="33"/>
      <c r="J439" s="34" t="n">
        <v>6422</v>
      </c>
      <c r="K439" s="31"/>
      <c r="L439" s="35"/>
      <c r="M439" s="36" t="n">
        <v>42992</v>
      </c>
      <c r="N439" s="33"/>
      <c r="O439" s="31"/>
      <c r="P439" s="31" t="s">
        <v>4861</v>
      </c>
      <c r="Q439" s="0" t="n">
        <f aca="false">IF(ISNA(VLOOKUP(A439,calculos!$A$2:$B$20,2,1)),"null",VLOOKUP(A439,calculos!$A$2:$B$20,2,1))</f>
        <v>12</v>
      </c>
      <c r="R439" s="0" t="n">
        <f aca="false">IF(ISNA(VLOOKUP(C439,calculos!$D$2:$E$1218,2,1)),"null",VLOOKUP(C439,calculos!$D$2:$E$1218,2,1))</f>
        <v>208</v>
      </c>
      <c r="S439" s="0" t="n">
        <f aca="false">IF(ISNA(VLOOKUP(D439,calculos!$G$2:$H$1118,2,1)),"null",VLOOKUP(D439,calculos!$G$2:$H$1118,2,1))</f>
        <v>367</v>
      </c>
      <c r="T439" s="0" t="n">
        <f aca="false">IF(ISNA(VLOOKUP(E439,calculos!$J$2:$K$220,2,1)),"null",VLOOKUP(E439,calculos!$J$2:$K$220,2,1))</f>
        <v>142</v>
      </c>
      <c r="U439" s="0" t="n">
        <f aca="false">IF(ISNA(VLOOKUP(F439,calculos!$M$2:$N$658,2,1)),"null",VLOOKUP(F439,calculos!$M$2:$N$658,2,1))</f>
        <v>426</v>
      </c>
      <c r="V439" s="0" t="n">
        <f aca="false">IF(ISNA(VLOOKUP(J439,calculos!$P$2:$Q$1711,2,1)),"null",VLOOKUP(J439,calculos!$P$2:$Q$1711,2,1))</f>
        <v>1262</v>
      </c>
      <c r="W439" s="0" t="n">
        <f aca="false">IF(ISNA(VLOOKUP(P439,calculos!$S$2:$T$58,2,1)),"null",VLOOKUP(P439,calculos!$S$2:$T$58,2,1))</f>
        <v>3</v>
      </c>
      <c r="X439" s="9" t="str">
        <f aca="false">$X$1&amp;B439&amp;"','"&amp;G439&amp;"','"&amp;H439&amp;"','"&amp;I439&amp;"','"&amp;K439&amp;"','"&amp;L439&amp;"','"&amp;M439&amp;"','"&amp;N439&amp;"','"&amp;O439&amp;"',"&amp;Q439&amp;","&amp;R439&amp;","&amp;S439&amp;","&amp;T439&amp;","&amp;U439&amp;","&amp;V439&amp;","&amp;W439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(nextval('seq_servicio'),'','','','','','','42992','','',12,208,367,142,426,1262,3);</v>
      </c>
    </row>
    <row r="440" customFormat="false" ht="13.8" hidden="false" customHeight="false" outlineLevel="0" collapsed="false">
      <c r="A440" s="31" t="s">
        <v>23</v>
      </c>
      <c r="B440" s="31"/>
      <c r="C440" s="31" t="s">
        <v>5304</v>
      </c>
      <c r="D440" s="31" t="s">
        <v>4863</v>
      </c>
      <c r="E440" s="31" t="s">
        <v>5109</v>
      </c>
      <c r="F440" s="32" t="s">
        <v>5323</v>
      </c>
      <c r="G440" s="32"/>
      <c r="H440" s="33"/>
      <c r="I440" s="33"/>
      <c r="J440" s="34" t="n">
        <v>6406</v>
      </c>
      <c r="K440" s="31"/>
      <c r="L440" s="35"/>
      <c r="M440" s="36" t="n">
        <v>43018</v>
      </c>
      <c r="N440" s="33"/>
      <c r="O440" s="31"/>
      <c r="P440" s="31" t="s">
        <v>4861</v>
      </c>
      <c r="Q440" s="0" t="n">
        <f aca="false">IF(ISNA(VLOOKUP(A440,calculos!$A$2:$B$20,2,1)),"null",VLOOKUP(A440,calculos!$A$2:$B$20,2,1))</f>
        <v>12</v>
      </c>
      <c r="R440" s="0" t="n">
        <f aca="false">IF(ISNA(VLOOKUP(C440,calculos!$D$2:$E$1218,2,1)),"null",VLOOKUP(C440,calculos!$D$2:$E$1218,2,1))</f>
        <v>936</v>
      </c>
      <c r="S440" s="0" t="n">
        <f aca="false">IF(ISNA(VLOOKUP(D440,calculos!$G$2:$H$1118,2,1)),"null",VLOOKUP(D440,calculos!$G$2:$H$1118,2,1))</f>
        <v>83</v>
      </c>
      <c r="T440" s="0" t="n">
        <f aca="false">IF(ISNA(VLOOKUP(E440,calculos!$J$2:$K$220,2,1)),"null",VLOOKUP(E440,calculos!$J$2:$K$220,2,1))</f>
        <v>102</v>
      </c>
      <c r="U440" s="0" t="n">
        <f aca="false">IF(ISNA(VLOOKUP(F440,calculos!$M$2:$N$658,2,1)),"null",VLOOKUP(F440,calculos!$M$2:$N$658,2,1))</f>
        <v>555</v>
      </c>
      <c r="V440" s="0" t="n">
        <f aca="false">IF(ISNA(VLOOKUP(J440,calculos!$P$2:$Q$1711,2,1)),"null",VLOOKUP(J440,calculos!$P$2:$Q$1711,2,1))</f>
        <v>1262</v>
      </c>
      <c r="W440" s="0" t="n">
        <f aca="false">IF(ISNA(VLOOKUP(P440,calculos!$S$2:$T$58,2,1)),"null",VLOOKUP(P440,calculos!$S$2:$T$58,2,1))</f>
        <v>3</v>
      </c>
      <c r="X440" s="9" t="str">
        <f aca="false">$X$1&amp;B440&amp;"','"&amp;G440&amp;"','"&amp;H440&amp;"','"&amp;I440&amp;"','"&amp;K440&amp;"','"&amp;L440&amp;"','"&amp;M440&amp;"','"&amp;N440&amp;"','"&amp;O440&amp;"',"&amp;Q440&amp;","&amp;R440&amp;","&amp;S440&amp;","&amp;T440&amp;","&amp;U440&amp;","&amp;V440&amp;","&amp;W440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(nextval('seq_servicio'),'','','','','','','43018','','',12,936,83,102,555,1262,3);</v>
      </c>
    </row>
    <row r="441" customFormat="false" ht="13.8" hidden="false" customHeight="false" outlineLevel="0" collapsed="false">
      <c r="A441" s="31" t="s">
        <v>23</v>
      </c>
      <c r="B441" s="31"/>
      <c r="C441" s="31" t="s">
        <v>5304</v>
      </c>
      <c r="D441" s="31" t="s">
        <v>5324</v>
      </c>
      <c r="E441" s="31" t="s">
        <v>4766</v>
      </c>
      <c r="F441" s="32"/>
      <c r="G441" s="32"/>
      <c r="H441" s="33"/>
      <c r="I441" s="33"/>
      <c r="J441" s="34" t="n">
        <v>6489</v>
      </c>
      <c r="K441" s="31"/>
      <c r="L441" s="35"/>
      <c r="M441" s="36" t="n">
        <v>43018</v>
      </c>
      <c r="N441" s="33"/>
      <c r="O441" s="31"/>
      <c r="P441" s="31" t="s">
        <v>4861</v>
      </c>
      <c r="Q441" s="0" t="n">
        <f aca="false">IF(ISNA(VLOOKUP(A441,calculos!$A$2:$B$20,2,1)),"null",VLOOKUP(A441,calculos!$A$2:$B$20,2,1))</f>
        <v>12</v>
      </c>
      <c r="R441" s="0" t="n">
        <f aca="false">IF(ISNA(VLOOKUP(C441,calculos!$D$2:$E$1218,2,1)),"null",VLOOKUP(C441,calculos!$D$2:$E$1218,2,1))</f>
        <v>936</v>
      </c>
      <c r="S441" s="0" t="n">
        <f aca="false">IF(ISNA(VLOOKUP(D441,calculos!$G$2:$H$1118,2,1)),"null",VLOOKUP(D441,calculos!$G$2:$H$1118,2,1))</f>
        <v>980</v>
      </c>
      <c r="T441" s="0" t="n">
        <f aca="false">IF(ISNA(VLOOKUP(E441,calculos!$J$2:$K$220,2,1)),"null",VLOOKUP(E441,calculos!$J$2:$K$220,2,1))</f>
        <v>192</v>
      </c>
      <c r="U441" s="0" t="str">
        <f aca="false">IF(ISNA(VLOOKUP(F441,calculos!$M$2:$N$658,2,1)),"null",VLOOKUP(F441,calculos!$M$2:$N$658,2,1))</f>
        <v>null</v>
      </c>
      <c r="V441" s="0" t="n">
        <f aca="false">IF(ISNA(VLOOKUP(J441,calculos!$P$2:$Q$1711,2,1)),"null",VLOOKUP(J441,calculos!$P$2:$Q$1711,2,1))</f>
        <v>1262</v>
      </c>
      <c r="W441" s="0" t="n">
        <f aca="false">IF(ISNA(VLOOKUP(P441,calculos!$S$2:$T$58,2,1)),"null",VLOOKUP(P441,calculos!$S$2:$T$58,2,1))</f>
        <v>3</v>
      </c>
      <c r="X441" s="9" t="str">
        <f aca="false">$X$1&amp;B441&amp;"','"&amp;G441&amp;"','"&amp;H441&amp;"','"&amp;I441&amp;"','"&amp;K441&amp;"','"&amp;L441&amp;"','"&amp;M441&amp;"','"&amp;N441&amp;"','"&amp;O441&amp;"',"&amp;Q441&amp;","&amp;R441&amp;","&amp;S441&amp;","&amp;T441&amp;","&amp;U441&amp;","&amp;V441&amp;","&amp;W441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(nextval('seq_servicio'),'','','','','','','43018','','',12,936,980,192,null,1262,3);</v>
      </c>
    </row>
    <row r="442" customFormat="false" ht="13.8" hidden="false" customHeight="false" outlineLevel="0" collapsed="false">
      <c r="A442" s="31" t="s">
        <v>1091</v>
      </c>
      <c r="B442" s="31"/>
      <c r="C442" s="31" t="s">
        <v>4812</v>
      </c>
      <c r="D442" s="31" t="s">
        <v>5325</v>
      </c>
      <c r="E442" s="31" t="s">
        <v>4787</v>
      </c>
      <c r="F442" s="32" t="s">
        <v>5326</v>
      </c>
      <c r="G442" s="32" t="s">
        <v>5327</v>
      </c>
      <c r="H442" s="33"/>
      <c r="I442" s="33"/>
      <c r="J442" s="34" t="n">
        <v>3301</v>
      </c>
      <c r="K442" s="31"/>
      <c r="L442" s="35" t="n">
        <v>42996</v>
      </c>
      <c r="M442" s="36"/>
      <c r="N442" s="31"/>
      <c r="O442" s="31"/>
      <c r="P442" s="31" t="s">
        <v>5122</v>
      </c>
      <c r="Q442" s="0" t="n">
        <f aca="false">IF(ISNA(VLOOKUP(A442,calculos!$A$2:$B$20,2,1)),"null",VLOOKUP(A442,calculos!$A$2:$B$20,2,1))</f>
        <v>11</v>
      </c>
      <c r="R442" s="0" t="n">
        <f aca="false">IF(ISNA(VLOOKUP(C442,calculos!$D$2:$E$1218,2,1)),"null",VLOOKUP(C442,calculos!$D$2:$E$1218,2,1))</f>
        <v>86</v>
      </c>
      <c r="S442" s="0" t="n">
        <f aca="false">IF(ISNA(VLOOKUP(D442,calculos!$G$2:$H$1118,2,1)),"null",VLOOKUP(D442,calculos!$G$2:$H$1118,2,1))</f>
        <v>918</v>
      </c>
      <c r="T442" s="0" t="n">
        <f aca="false">IF(ISNA(VLOOKUP(E442,calculos!$J$2:$K$220,2,1)),"null",VLOOKUP(E442,calculos!$J$2:$K$220,2,1))</f>
        <v>187</v>
      </c>
      <c r="U442" s="0" t="n">
        <f aca="false">IF(ISNA(VLOOKUP(F442,calculos!$M$2:$N$658,2,1)),"null",VLOOKUP(F442,calculos!$M$2:$N$658,2,1))</f>
        <v>484</v>
      </c>
      <c r="V442" s="0" t="n">
        <f aca="false">IF(ISNA(VLOOKUP(J442,calculos!$P$2:$Q$1711,2,1)),"null",VLOOKUP(J442,calculos!$P$2:$Q$1711,2,1))</f>
        <v>225</v>
      </c>
      <c r="W442" s="0" t="n">
        <f aca="false">IF(ISNA(VLOOKUP(P442,calculos!$S$2:$T$58,2,1)),"null",VLOOKUP(P442,calculos!$S$2:$T$58,2,1))</f>
        <v>11</v>
      </c>
      <c r="X442" s="9" t="str">
        <f aca="false">$X$1&amp;B442&amp;"','"&amp;G442&amp;"','"&amp;H442&amp;"','"&amp;I442&amp;"','"&amp;K442&amp;"','"&amp;L442&amp;"','"&amp;M442&amp;"','"&amp;N442&amp;"','"&amp;O442&amp;"',"&amp;Q442&amp;","&amp;R442&amp;","&amp;S442&amp;","&amp;T442&amp;","&amp;U442&amp;","&amp;V442&amp;","&amp;W442&amp;");"</f>
        <v>insert into servicio (id,fecha_entrega,serie,apertura,fecha_instalacion,garantia,mantenimiento,capacitacion,entrega_equipo,visita,id_empresa,id_hospital,id_equipo,id_marca,id_modelo,id_os,id_ingeniero) values (nextval('seq_servicio'),'','9590500115213600','','','','42996','','','',11,86,918,187,484,225,11);</v>
      </c>
    </row>
    <row r="443" customFormat="false" ht="13.8" hidden="false" customHeight="false" outlineLevel="0" collapsed="false">
      <c r="A443" s="31" t="s">
        <v>1091</v>
      </c>
      <c r="B443" s="31"/>
      <c r="C443" s="31" t="s">
        <v>4812</v>
      </c>
      <c r="D443" s="31" t="s">
        <v>5325</v>
      </c>
      <c r="E443" s="31" t="s">
        <v>4787</v>
      </c>
      <c r="F443" s="32" t="s">
        <v>5326</v>
      </c>
      <c r="G443" s="32" t="s">
        <v>5328</v>
      </c>
      <c r="H443" s="33"/>
      <c r="I443" s="33"/>
      <c r="J443" s="34" t="n">
        <v>3302</v>
      </c>
      <c r="K443" s="31"/>
      <c r="L443" s="35" t="n">
        <v>42996</v>
      </c>
      <c r="M443" s="36"/>
      <c r="N443" s="31"/>
      <c r="O443" s="31"/>
      <c r="P443" s="31" t="s">
        <v>5122</v>
      </c>
      <c r="Q443" s="0" t="n">
        <f aca="false">IF(ISNA(VLOOKUP(A443,calculos!$A$2:$B$20,2,1)),"null",VLOOKUP(A443,calculos!$A$2:$B$20,2,1))</f>
        <v>11</v>
      </c>
      <c r="R443" s="0" t="n">
        <f aca="false">IF(ISNA(VLOOKUP(C443,calculos!$D$2:$E$1218,2,1)),"null",VLOOKUP(C443,calculos!$D$2:$E$1218,2,1))</f>
        <v>86</v>
      </c>
      <c r="S443" s="0" t="n">
        <f aca="false">IF(ISNA(VLOOKUP(D443,calculos!$G$2:$H$1118,2,1)),"null",VLOOKUP(D443,calculos!$G$2:$H$1118,2,1))</f>
        <v>918</v>
      </c>
      <c r="T443" s="0" t="n">
        <f aca="false">IF(ISNA(VLOOKUP(E443,calculos!$J$2:$K$220,2,1)),"null",VLOOKUP(E443,calculos!$J$2:$K$220,2,1))</f>
        <v>187</v>
      </c>
      <c r="U443" s="0" t="n">
        <f aca="false">IF(ISNA(VLOOKUP(F443,calculos!$M$2:$N$658,2,1)),"null",VLOOKUP(F443,calculos!$M$2:$N$658,2,1))</f>
        <v>484</v>
      </c>
      <c r="V443" s="0" t="n">
        <f aca="false">IF(ISNA(VLOOKUP(J443,calculos!$P$2:$Q$1711,2,1)),"null",VLOOKUP(J443,calculos!$P$2:$Q$1711,2,1))</f>
        <v>226</v>
      </c>
      <c r="W443" s="0" t="n">
        <f aca="false">IF(ISNA(VLOOKUP(P443,calculos!$S$2:$T$58,2,1)),"null",VLOOKUP(P443,calculos!$S$2:$T$58,2,1))</f>
        <v>11</v>
      </c>
      <c r="X443" s="9" t="str">
        <f aca="false">$X$1&amp;B443&amp;"','"&amp;G443&amp;"','"&amp;H443&amp;"','"&amp;I443&amp;"','"&amp;K443&amp;"','"&amp;L443&amp;"','"&amp;M443&amp;"','"&amp;N443&amp;"','"&amp;O443&amp;"',"&amp;Q443&amp;","&amp;R443&amp;","&amp;S443&amp;","&amp;T443&amp;","&amp;U443&amp;","&amp;V443&amp;","&amp;W443&amp;");"</f>
        <v>insert into servicio (id,fecha_entrega,serie,apertura,fecha_instalacion,garantia,mantenimiento,capacitacion,entrega_equipo,visita,id_empresa,id_hospital,id_equipo,id_marca,id_modelo,id_os,id_ingeniero) values (nextval('seq_servicio'),'','9590510115213400','','','','42996','','','',11,86,918,187,484,226,11);</v>
      </c>
    </row>
    <row r="444" customFormat="false" ht="13.8" hidden="false" customHeight="false" outlineLevel="0" collapsed="false">
      <c r="A444" s="31" t="s">
        <v>1091</v>
      </c>
      <c r="B444" s="31"/>
      <c r="C444" s="31" t="s">
        <v>4942</v>
      </c>
      <c r="D444" s="31" t="s">
        <v>4923</v>
      </c>
      <c r="E444" s="31"/>
      <c r="F444" s="32" t="s">
        <v>5329</v>
      </c>
      <c r="G444" s="32" t="s">
        <v>5330</v>
      </c>
      <c r="H444" s="33"/>
      <c r="I444" s="33"/>
      <c r="J444" s="34" t="n">
        <v>3036</v>
      </c>
      <c r="K444" s="31"/>
      <c r="L444" s="35" t="n">
        <v>42706</v>
      </c>
      <c r="M444" s="36"/>
      <c r="N444" s="31"/>
      <c r="O444" s="31"/>
      <c r="P444" s="31" t="s">
        <v>5122</v>
      </c>
      <c r="Q444" s="0" t="n">
        <f aca="false">IF(ISNA(VLOOKUP(A444,calculos!$A$2:$B$20,2,1)),"null",VLOOKUP(A444,calculos!$A$2:$B$20,2,1))</f>
        <v>11</v>
      </c>
      <c r="R444" s="0" t="n">
        <f aca="false">IF(ISNA(VLOOKUP(C444,calculos!$D$2:$E$1218,2,1)),"null",VLOOKUP(C444,calculos!$D$2:$E$1218,2,1))</f>
        <v>69</v>
      </c>
      <c r="S444" s="0" t="n">
        <f aca="false">IF(ISNA(VLOOKUP(D444,calculos!$G$2:$H$1118,2,1)),"null",VLOOKUP(D444,calculos!$G$2:$H$1118,2,1))</f>
        <v>750</v>
      </c>
      <c r="T444" s="0" t="str">
        <f aca="false">IF(ISNA(VLOOKUP(E444,calculos!$J$2:$K$220,2,1)),"null",VLOOKUP(E444,calculos!$J$2:$K$220,2,1))</f>
        <v>null</v>
      </c>
      <c r="U444" s="0" t="n">
        <f aca="false">IF(ISNA(VLOOKUP(F444,calculos!$M$2:$N$658,2,1)),"null",VLOOKUP(F444,calculos!$M$2:$N$658,2,1))</f>
        <v>412</v>
      </c>
      <c r="V444" s="0" t="n">
        <f aca="false">IF(ISNA(VLOOKUP(J444,calculos!$P$2:$Q$1711,2,1)),"null",VLOOKUP(J444,calculos!$P$2:$Q$1711,2,1))</f>
        <v>150</v>
      </c>
      <c r="W444" s="0" t="n">
        <f aca="false">IF(ISNA(VLOOKUP(P444,calculos!$S$2:$T$58,2,1)),"null",VLOOKUP(P444,calculos!$S$2:$T$58,2,1))</f>
        <v>11</v>
      </c>
      <c r="X444" s="9" t="str">
        <f aca="false">$X$1&amp;B444&amp;"','"&amp;G444&amp;"','"&amp;H444&amp;"','"&amp;I444&amp;"','"&amp;K444&amp;"','"&amp;L444&amp;"','"&amp;M444&amp;"','"&amp;N444&amp;"','"&amp;O444&amp;"',"&amp;Q444&amp;","&amp;R444&amp;","&amp;S444&amp;","&amp;T444&amp;","&amp;U444&amp;","&amp;V444&amp;","&amp;W444&amp;");"</f>
        <v>insert into servicio (id,fecha_entrega,serie,apertura,fecha_instalacion,garantia,mantenimiento,capacitacion,entrega_equipo,visita,id_empresa,id_hospital,id_equipo,id_marca,id_modelo,id_os,id_ingeniero) values (nextval('seq_servicio'),'','0264','','','','42706','','','',11,69,750,null,412,150,11);</v>
      </c>
    </row>
    <row r="445" customFormat="false" ht="13.8" hidden="false" customHeight="false" outlineLevel="0" collapsed="false">
      <c r="A445" s="31" t="s">
        <v>23</v>
      </c>
      <c r="B445" s="31"/>
      <c r="C445" s="31" t="s">
        <v>5331</v>
      </c>
      <c r="D445" s="31" t="s">
        <v>5305</v>
      </c>
      <c r="E445" s="31" t="s">
        <v>4803</v>
      </c>
      <c r="F445" s="32" t="s">
        <v>5332</v>
      </c>
      <c r="G445" s="32" t="s">
        <v>4854</v>
      </c>
      <c r="H445" s="33"/>
      <c r="I445" s="33"/>
      <c r="J445" s="34" t="n">
        <v>6215</v>
      </c>
      <c r="K445" s="31"/>
      <c r="L445" s="35" t="n">
        <v>42954</v>
      </c>
      <c r="M445" s="36"/>
      <c r="N445" s="31"/>
      <c r="O445" s="31"/>
      <c r="P445" s="31" t="s">
        <v>5122</v>
      </c>
      <c r="Q445" s="0" t="n">
        <f aca="false">IF(ISNA(VLOOKUP(A445,calculos!$A$2:$B$20,2,1)),"null",VLOOKUP(A445,calculos!$A$2:$B$20,2,1))</f>
        <v>12</v>
      </c>
      <c r="R445" s="0" t="n">
        <f aca="false">IF(ISNA(VLOOKUP(C445,calculos!$D$2:$E$1218,2,1)),"null",VLOOKUP(C445,calculos!$D$2:$E$1218,2,1))</f>
        <v>235</v>
      </c>
      <c r="S445" s="0" t="n">
        <f aca="false">IF(ISNA(VLOOKUP(D445,calculos!$G$2:$H$1118,2,1)),"null",VLOOKUP(D445,calculos!$G$2:$H$1118,2,1))</f>
        <v>216</v>
      </c>
      <c r="T445" s="0" t="n">
        <f aca="false">IF(ISNA(VLOOKUP(E445,calculos!$J$2:$K$220,2,1)),"null",VLOOKUP(E445,calculos!$J$2:$K$220,2,1))</f>
        <v>53</v>
      </c>
      <c r="U445" s="0" t="n">
        <f aca="false">IF(ISNA(VLOOKUP(F445,calculos!$M$2:$N$658,2,1)),"null",VLOOKUP(F445,calculos!$M$2:$N$658,2,1))</f>
        <v>126</v>
      </c>
      <c r="V445" s="0" t="n">
        <f aca="false">IF(ISNA(VLOOKUP(J445,calculos!$P$2:$Q$1711,2,1)),"null",VLOOKUP(J445,calculos!$P$2:$Q$1711,2,1))</f>
        <v>1261</v>
      </c>
      <c r="W445" s="0" t="n">
        <f aca="false">IF(ISNA(VLOOKUP(P445,calculos!$S$2:$T$58,2,1)),"null",VLOOKUP(P445,calculos!$S$2:$T$58,2,1))</f>
        <v>11</v>
      </c>
      <c r="X445" s="9" t="str">
        <f aca="false">$X$1&amp;B445&amp;"','"&amp;G445&amp;"','"&amp;H445&amp;"','"&amp;I445&amp;"','"&amp;K445&amp;"','"&amp;L445&amp;"','"&amp;M445&amp;"','"&amp;N445&amp;"','"&amp;O445&amp;"',"&amp;Q445&amp;","&amp;R445&amp;","&amp;S445&amp;","&amp;T445&amp;","&amp;U445&amp;","&amp;V445&amp;","&amp;W445&amp;");"</f>
        <v>insert into servicio (id,fecha_entrega,serie,apertura,fecha_instalacion,garantia,mantenimiento,capacitacion,entrega_equipo,visita,id_empresa,id_hospital,id_equipo,id_marca,id_modelo,id_os,id_ingeniero) values (nextval('seq_servicio'),'','001168644','','','','42954','','','',12,235,216,53,126,1261,11);</v>
      </c>
    </row>
    <row r="446" customFormat="false" ht="13.8" hidden="false" customHeight="false" outlineLevel="0" collapsed="false">
      <c r="A446" s="31" t="s">
        <v>23</v>
      </c>
      <c r="B446" s="31"/>
      <c r="C446" s="31" t="s">
        <v>5331</v>
      </c>
      <c r="D446" s="31" t="s">
        <v>5305</v>
      </c>
      <c r="E446" s="31" t="s">
        <v>4803</v>
      </c>
      <c r="F446" s="32" t="s">
        <v>5332</v>
      </c>
      <c r="G446" s="32" t="s">
        <v>5333</v>
      </c>
      <c r="H446" s="33"/>
      <c r="I446" s="33"/>
      <c r="J446" s="34" t="n">
        <v>6215</v>
      </c>
      <c r="K446" s="31"/>
      <c r="L446" s="35" t="n">
        <v>42954</v>
      </c>
      <c r="M446" s="36"/>
      <c r="N446" s="31"/>
      <c r="O446" s="31"/>
      <c r="P446" s="31" t="s">
        <v>5122</v>
      </c>
      <c r="Q446" s="0" t="n">
        <f aca="false">IF(ISNA(VLOOKUP(A446,calculos!$A$2:$B$20,2,1)),"null",VLOOKUP(A446,calculos!$A$2:$B$20,2,1))</f>
        <v>12</v>
      </c>
      <c r="R446" s="0" t="n">
        <f aca="false">IF(ISNA(VLOOKUP(C446,calculos!$D$2:$E$1218,2,1)),"null",VLOOKUP(C446,calculos!$D$2:$E$1218,2,1))</f>
        <v>235</v>
      </c>
      <c r="S446" s="0" t="n">
        <f aca="false">IF(ISNA(VLOOKUP(D446,calculos!$G$2:$H$1118,2,1)),"null",VLOOKUP(D446,calculos!$G$2:$H$1118,2,1))</f>
        <v>216</v>
      </c>
      <c r="T446" s="0" t="n">
        <f aca="false">IF(ISNA(VLOOKUP(E446,calculos!$J$2:$K$220,2,1)),"null",VLOOKUP(E446,calculos!$J$2:$K$220,2,1))</f>
        <v>53</v>
      </c>
      <c r="U446" s="0" t="n">
        <f aca="false">IF(ISNA(VLOOKUP(F446,calculos!$M$2:$N$658,2,1)),"null",VLOOKUP(F446,calculos!$M$2:$N$658,2,1))</f>
        <v>126</v>
      </c>
      <c r="V446" s="0" t="n">
        <f aca="false">IF(ISNA(VLOOKUP(J446,calculos!$P$2:$Q$1711,2,1)),"null",VLOOKUP(J446,calculos!$P$2:$Q$1711,2,1))</f>
        <v>1261</v>
      </c>
      <c r="W446" s="0" t="n">
        <f aca="false">IF(ISNA(VLOOKUP(P446,calculos!$S$2:$T$58,2,1)),"null",VLOOKUP(P446,calculos!$S$2:$T$58,2,1))</f>
        <v>11</v>
      </c>
      <c r="X446" s="9" t="str">
        <f aca="false">$X$1&amp;B446&amp;"','"&amp;G446&amp;"','"&amp;H446&amp;"','"&amp;I446&amp;"','"&amp;K446&amp;"','"&amp;L446&amp;"','"&amp;M446&amp;"','"&amp;N446&amp;"','"&amp;O446&amp;"',"&amp;Q446&amp;","&amp;R446&amp;","&amp;S446&amp;","&amp;T446&amp;","&amp;U446&amp;","&amp;V446&amp;","&amp;W446&amp;");"</f>
        <v>insert into servicio (id,fecha_entrega,serie,apertura,fecha_instalacion,garantia,mantenimiento,capacitacion,entrega_equipo,visita,id_empresa,id_hospital,id_equipo,id_marca,id_modelo,id_os,id_ingeniero) values (nextval('seq_servicio'),'','01168664','','','','42954','','','',12,235,216,53,126,1261,11);</v>
      </c>
    </row>
    <row r="447" customFormat="false" ht="13.8" hidden="false" customHeight="false" outlineLevel="0" collapsed="false">
      <c r="A447" s="31" t="s">
        <v>23</v>
      </c>
      <c r="B447" s="31"/>
      <c r="C447" s="31" t="s">
        <v>5334</v>
      </c>
      <c r="D447" s="31" t="s">
        <v>5335</v>
      </c>
      <c r="E447" s="31" t="s">
        <v>4774</v>
      </c>
      <c r="F447" s="32" t="s">
        <v>5336</v>
      </c>
      <c r="G447" s="32" t="s">
        <v>5337</v>
      </c>
      <c r="H447" s="33"/>
      <c r="I447" s="33" t="n">
        <v>42949</v>
      </c>
      <c r="J447" s="34" t="n">
        <v>6214</v>
      </c>
      <c r="K447" s="31"/>
      <c r="L447" s="35"/>
      <c r="M447" s="36" t="n">
        <v>42949</v>
      </c>
      <c r="N447" s="33"/>
      <c r="O447" s="31"/>
      <c r="P447" s="31" t="s">
        <v>5122</v>
      </c>
      <c r="Q447" s="0" t="n">
        <f aca="false">IF(ISNA(VLOOKUP(A447,calculos!$A$2:$B$20,2,1)),"null",VLOOKUP(A447,calculos!$A$2:$B$20,2,1))</f>
        <v>12</v>
      </c>
      <c r="R447" s="0" t="n">
        <f aca="false">IF(ISNA(VLOOKUP(C447,calculos!$D$2:$E$1218,2,1)),"null",VLOOKUP(C447,calculos!$D$2:$E$1218,2,1))</f>
        <v>236</v>
      </c>
      <c r="S447" s="0" t="n">
        <f aca="false">IF(ISNA(VLOOKUP(D447,calculos!$G$2:$H$1118,2,1)),"null",VLOOKUP(D447,calculos!$G$2:$H$1118,2,1))</f>
        <v>635</v>
      </c>
      <c r="T447" s="0" t="n">
        <f aca="false">IF(ISNA(VLOOKUP(E447,calculos!$J$2:$K$220,2,1)),"null",VLOOKUP(E447,calculos!$J$2:$K$220,2,1))</f>
        <v>172</v>
      </c>
      <c r="U447" s="0" t="n">
        <f aca="false">IF(ISNA(VLOOKUP(F447,calculos!$M$2:$N$658,2,1)),"null",VLOOKUP(F447,calculos!$M$2:$N$658,2,1))</f>
        <v>448</v>
      </c>
      <c r="V447" s="0" t="n">
        <f aca="false">IF(ISNA(VLOOKUP(J447,calculos!$P$2:$Q$1711,2,1)),"null",VLOOKUP(J447,calculos!$P$2:$Q$1711,2,1))</f>
        <v>1261</v>
      </c>
      <c r="W447" s="0" t="n">
        <f aca="false">IF(ISNA(VLOOKUP(P447,calculos!$S$2:$T$58,2,1)),"null",VLOOKUP(P447,calculos!$S$2:$T$58,2,1))</f>
        <v>11</v>
      </c>
      <c r="X447" s="9" t="str">
        <f aca="false">$X$1&amp;B447&amp;"','"&amp;G447&amp;"','"&amp;H447&amp;"','"&amp;I447&amp;"','"&amp;K447&amp;"','"&amp;L447&amp;"','"&amp;M447&amp;"','"&amp;N447&amp;"','"&amp;O447&amp;"',"&amp;Q447&amp;","&amp;R447&amp;","&amp;S447&amp;","&amp;T447&amp;","&amp;U447&amp;","&amp;V447&amp;","&amp;W447&amp;");"</f>
        <v>insert into servicio (id,fecha_entrega,serie,apertura,fecha_instalacion,garantia,mantenimiento,capacitacion,entrega_equipo,visita,id_empresa,id_hospital,id_equipo,id_marca,id_modelo,id_os,id_ingeniero) values (nextval('seq_servicio'),'','20544','','42949','','','42949','','',12,236,635,172,448,1261,11);</v>
      </c>
    </row>
    <row r="448" customFormat="false" ht="13.8" hidden="false" customHeight="false" outlineLevel="0" collapsed="false">
      <c r="A448" s="31" t="s">
        <v>23</v>
      </c>
      <c r="B448" s="31"/>
      <c r="C448" s="31" t="s">
        <v>5334</v>
      </c>
      <c r="D448" s="31" t="s">
        <v>5335</v>
      </c>
      <c r="E448" s="31" t="s">
        <v>4774</v>
      </c>
      <c r="F448" s="32" t="s">
        <v>5336</v>
      </c>
      <c r="G448" s="32" t="s">
        <v>5338</v>
      </c>
      <c r="H448" s="33"/>
      <c r="I448" s="33" t="n">
        <v>42949</v>
      </c>
      <c r="J448" s="34" t="n">
        <v>6214</v>
      </c>
      <c r="K448" s="31"/>
      <c r="L448" s="35"/>
      <c r="M448" s="36" t="n">
        <v>42949</v>
      </c>
      <c r="N448" s="33"/>
      <c r="O448" s="31"/>
      <c r="P448" s="31" t="s">
        <v>5122</v>
      </c>
      <c r="Q448" s="0" t="n">
        <f aca="false">IF(ISNA(VLOOKUP(A448,calculos!$A$2:$B$20,2,1)),"null",VLOOKUP(A448,calculos!$A$2:$B$20,2,1))</f>
        <v>12</v>
      </c>
      <c r="R448" s="0" t="n">
        <f aca="false">IF(ISNA(VLOOKUP(C448,calculos!$D$2:$E$1218,2,1)),"null",VLOOKUP(C448,calculos!$D$2:$E$1218,2,1))</f>
        <v>236</v>
      </c>
      <c r="S448" s="0" t="n">
        <f aca="false">IF(ISNA(VLOOKUP(D448,calculos!$G$2:$H$1118,2,1)),"null",VLOOKUP(D448,calculos!$G$2:$H$1118,2,1))</f>
        <v>635</v>
      </c>
      <c r="T448" s="0" t="n">
        <f aca="false">IF(ISNA(VLOOKUP(E448,calculos!$J$2:$K$220,2,1)),"null",VLOOKUP(E448,calculos!$J$2:$K$220,2,1))</f>
        <v>172</v>
      </c>
      <c r="U448" s="0" t="n">
        <f aca="false">IF(ISNA(VLOOKUP(F448,calculos!$M$2:$N$658,2,1)),"null",VLOOKUP(F448,calculos!$M$2:$N$658,2,1))</f>
        <v>448</v>
      </c>
      <c r="V448" s="0" t="n">
        <f aca="false">IF(ISNA(VLOOKUP(J448,calculos!$P$2:$Q$1711,2,1)),"null",VLOOKUP(J448,calculos!$P$2:$Q$1711,2,1))</f>
        <v>1261</v>
      </c>
      <c r="W448" s="0" t="n">
        <f aca="false">IF(ISNA(VLOOKUP(P448,calculos!$S$2:$T$58,2,1)),"null",VLOOKUP(P448,calculos!$S$2:$T$58,2,1))</f>
        <v>11</v>
      </c>
      <c r="X448" s="9" t="str">
        <f aca="false">$X$1&amp;B448&amp;"','"&amp;G448&amp;"','"&amp;H448&amp;"','"&amp;I448&amp;"','"&amp;K448&amp;"','"&amp;L448&amp;"','"&amp;M448&amp;"','"&amp;N448&amp;"','"&amp;O448&amp;"',"&amp;Q448&amp;","&amp;R448&amp;","&amp;S448&amp;","&amp;T448&amp;","&amp;U448&amp;","&amp;V448&amp;","&amp;W448&amp;");"</f>
        <v>insert into servicio (id,fecha_entrega,serie,apertura,fecha_instalacion,garantia,mantenimiento,capacitacion,entrega_equipo,visita,id_empresa,id_hospital,id_equipo,id_marca,id_modelo,id_os,id_ingeniero) values (nextval('seq_servicio'),'','20545','','42949','','','42949','','',12,236,635,172,448,1261,11);</v>
      </c>
    </row>
    <row r="449" customFormat="false" ht="13.8" hidden="false" customHeight="false" outlineLevel="0" collapsed="false">
      <c r="A449" s="31" t="s">
        <v>23</v>
      </c>
      <c r="B449" s="31"/>
      <c r="C449" s="31" t="s">
        <v>5339</v>
      </c>
      <c r="D449" s="31" t="s">
        <v>4777</v>
      </c>
      <c r="E449" s="31" t="s">
        <v>771</v>
      </c>
      <c r="F449" s="32" t="s">
        <v>5340</v>
      </c>
      <c r="G449" s="32" t="s">
        <v>5341</v>
      </c>
      <c r="H449" s="33"/>
      <c r="I449" s="33"/>
      <c r="J449" s="34" t="n">
        <v>5745</v>
      </c>
      <c r="K449" s="31"/>
      <c r="L449" s="35" t="n">
        <v>42922</v>
      </c>
      <c r="M449" s="36"/>
      <c r="N449" s="31"/>
      <c r="O449" s="31"/>
      <c r="P449" s="31" t="s">
        <v>5122</v>
      </c>
      <c r="Q449" s="0" t="n">
        <f aca="false">IF(ISNA(VLOOKUP(A449,calculos!$A$2:$B$20,2,1)),"null",VLOOKUP(A449,calculos!$A$2:$B$20,2,1))</f>
        <v>12</v>
      </c>
      <c r="R449" s="0" t="n">
        <f aca="false">IF(ISNA(VLOOKUP(C449,calculos!$D$2:$E$1218,2,1)),"null",VLOOKUP(C449,calculos!$D$2:$E$1218,2,1))</f>
        <v>680</v>
      </c>
      <c r="S449" s="0" t="n">
        <f aca="false">IF(ISNA(VLOOKUP(D449,calculos!$G$2:$H$1118,2,1)),"null",VLOOKUP(D449,calculos!$G$2:$H$1118,2,1))</f>
        <v>323</v>
      </c>
      <c r="T449" s="0" t="n">
        <f aca="false">IF(ISNA(VLOOKUP(E449,calculos!$J$2:$K$220,2,1)),"null",VLOOKUP(E449,calculos!$J$2:$K$220,2,1))</f>
        <v>142</v>
      </c>
      <c r="U449" s="0" t="n">
        <f aca="false">IF(ISNA(VLOOKUP(F449,calculos!$M$2:$N$658,2,1)),"null",VLOOKUP(F449,calculos!$M$2:$N$658,2,1))</f>
        <v>301</v>
      </c>
      <c r="V449" s="0" t="n">
        <f aca="false">IF(ISNA(VLOOKUP(J449,calculos!$P$2:$Q$1711,2,1)),"null",VLOOKUP(J449,calculos!$P$2:$Q$1711,2,1))</f>
        <v>400</v>
      </c>
      <c r="W449" s="0" t="n">
        <f aca="false">IF(ISNA(VLOOKUP(P449,calculos!$S$2:$T$58,2,1)),"null",VLOOKUP(P449,calculos!$S$2:$T$58,2,1))</f>
        <v>11</v>
      </c>
      <c r="X449" s="9" t="str">
        <f aca="false">$X$1&amp;B449&amp;"','"&amp;G449&amp;"','"&amp;H449&amp;"','"&amp;I449&amp;"','"&amp;K449&amp;"','"&amp;L449&amp;"','"&amp;M449&amp;"','"&amp;N449&amp;"','"&amp;O449&amp;"',"&amp;Q449&amp;","&amp;R449&amp;","&amp;S449&amp;","&amp;T449&amp;","&amp;U449&amp;","&amp;V449&amp;","&amp;W449&amp;");"</f>
        <v>insert into servicio (id,fecha_entrega,serie,apertura,fecha_instalacion,garantia,mantenimiento,capacitacion,entrega_equipo,visita,id_empresa,id_hospital,id_equipo,id_marca,id_modelo,id_os,id_ingeniero) values (nextval('seq_servicio'),'','U500579008','','','','42922','','','',12,680,323,142,301,400,11);</v>
      </c>
    </row>
    <row r="450" customFormat="false" ht="13.8" hidden="false" customHeight="false" outlineLevel="0" collapsed="false">
      <c r="A450" s="31" t="s">
        <v>23</v>
      </c>
      <c r="B450" s="31"/>
      <c r="C450" s="31" t="s">
        <v>5339</v>
      </c>
      <c r="D450" s="31" t="s">
        <v>4777</v>
      </c>
      <c r="E450" s="31" t="s">
        <v>771</v>
      </c>
      <c r="F450" s="32" t="s">
        <v>5340</v>
      </c>
      <c r="G450" s="32" t="s">
        <v>5342</v>
      </c>
      <c r="H450" s="33"/>
      <c r="I450" s="33"/>
      <c r="J450" s="34" t="n">
        <v>5262</v>
      </c>
      <c r="K450" s="31"/>
      <c r="L450" s="35" t="n">
        <v>42922</v>
      </c>
      <c r="M450" s="36"/>
      <c r="N450" s="31"/>
      <c r="O450" s="31"/>
      <c r="P450" s="31" t="s">
        <v>5122</v>
      </c>
      <c r="Q450" s="0" t="n">
        <f aca="false">IF(ISNA(VLOOKUP(A450,calculos!$A$2:$B$20,2,1)),"null",VLOOKUP(A450,calculos!$A$2:$B$20,2,1))</f>
        <v>12</v>
      </c>
      <c r="R450" s="0" t="n">
        <f aca="false">IF(ISNA(VLOOKUP(C450,calculos!$D$2:$E$1218,2,1)),"null",VLOOKUP(C450,calculos!$D$2:$E$1218,2,1))</f>
        <v>680</v>
      </c>
      <c r="S450" s="0" t="n">
        <f aca="false">IF(ISNA(VLOOKUP(D450,calculos!$G$2:$H$1118,2,1)),"null",VLOOKUP(D450,calculos!$G$2:$H$1118,2,1))</f>
        <v>323</v>
      </c>
      <c r="T450" s="0" t="n">
        <f aca="false">IF(ISNA(VLOOKUP(E450,calculos!$J$2:$K$220,2,1)),"null",VLOOKUP(E450,calculos!$J$2:$K$220,2,1))</f>
        <v>142</v>
      </c>
      <c r="U450" s="0" t="n">
        <f aca="false">IF(ISNA(VLOOKUP(F450,calculos!$M$2:$N$658,2,1)),"null",VLOOKUP(F450,calculos!$M$2:$N$658,2,1))</f>
        <v>301</v>
      </c>
      <c r="V450" s="0" t="n">
        <f aca="false">IF(ISNA(VLOOKUP(J450,calculos!$P$2:$Q$1711,2,1)),"null",VLOOKUP(J450,calculos!$P$2:$Q$1711,2,1))</f>
        <v>279</v>
      </c>
      <c r="W450" s="0" t="n">
        <f aca="false">IF(ISNA(VLOOKUP(P450,calculos!$S$2:$T$58,2,1)),"null",VLOOKUP(P450,calculos!$S$2:$T$58,2,1))</f>
        <v>11</v>
      </c>
      <c r="X450" s="9" t="str">
        <f aca="false">$X$1&amp;B450&amp;"','"&amp;G450&amp;"','"&amp;H450&amp;"','"&amp;I450&amp;"','"&amp;K450&amp;"','"&amp;L450&amp;"','"&amp;M450&amp;"','"&amp;N450&amp;"','"&amp;O450&amp;"',"&amp;Q450&amp;","&amp;R450&amp;","&amp;S450&amp;","&amp;T450&amp;","&amp;U450&amp;","&amp;V450&amp;","&amp;W450&amp;");"</f>
        <v>insert into servicio (id,fecha_entrega,serie,apertura,fecha_instalacion,garantia,mantenimiento,capacitacion,entrega_equipo,visita,id_empresa,id_hospital,id_equipo,id_marca,id_modelo,id_os,id_ingeniero) values (nextval('seq_servicio'),'','U500579003','','','','42922','','','',12,680,323,142,301,279,11);</v>
      </c>
    </row>
    <row r="451" customFormat="false" ht="13.8" hidden="false" customHeight="false" outlineLevel="0" collapsed="false">
      <c r="A451" s="31" t="s">
        <v>23</v>
      </c>
      <c r="B451" s="31"/>
      <c r="C451" s="31" t="s">
        <v>5339</v>
      </c>
      <c r="D451" s="31" t="s">
        <v>4777</v>
      </c>
      <c r="E451" s="31" t="s">
        <v>771</v>
      </c>
      <c r="F451" s="32" t="s">
        <v>5343</v>
      </c>
      <c r="G451" s="32" t="s">
        <v>5344</v>
      </c>
      <c r="H451" s="33"/>
      <c r="I451" s="33"/>
      <c r="J451" s="34" t="n">
        <v>5746</v>
      </c>
      <c r="K451" s="31"/>
      <c r="L451" s="35" t="n">
        <v>42922</v>
      </c>
      <c r="M451" s="36"/>
      <c r="N451" s="31"/>
      <c r="O451" s="31"/>
      <c r="P451" s="31" t="s">
        <v>5122</v>
      </c>
      <c r="Q451" s="0" t="n">
        <f aca="false">IF(ISNA(VLOOKUP(A451,calculos!$A$2:$B$20,2,1)),"null",VLOOKUP(A451,calculos!$A$2:$B$20,2,1))</f>
        <v>12</v>
      </c>
      <c r="R451" s="0" t="n">
        <f aca="false">IF(ISNA(VLOOKUP(C451,calculos!$D$2:$E$1218,2,1)),"null",VLOOKUP(C451,calculos!$D$2:$E$1218,2,1))</f>
        <v>680</v>
      </c>
      <c r="S451" s="0" t="n">
        <f aca="false">IF(ISNA(VLOOKUP(D451,calculos!$G$2:$H$1118,2,1)),"null",VLOOKUP(D451,calculos!$G$2:$H$1118,2,1))</f>
        <v>323</v>
      </c>
      <c r="T451" s="0" t="n">
        <f aca="false">IF(ISNA(VLOOKUP(E451,calculos!$J$2:$K$220,2,1)),"null",VLOOKUP(E451,calculos!$J$2:$K$220,2,1))</f>
        <v>142</v>
      </c>
      <c r="U451" s="0" t="n">
        <f aca="false">IF(ISNA(VLOOKUP(F451,calculos!$M$2:$N$658,2,1)),"null",VLOOKUP(F451,calculos!$M$2:$N$658,2,1))</f>
        <v>302</v>
      </c>
      <c r="V451" s="0" t="n">
        <f aca="false">IF(ISNA(VLOOKUP(J451,calculos!$P$2:$Q$1711,2,1)),"null",VLOOKUP(J451,calculos!$P$2:$Q$1711,2,1))</f>
        <v>401</v>
      </c>
      <c r="W451" s="0" t="n">
        <f aca="false">IF(ISNA(VLOOKUP(P451,calculos!$S$2:$T$58,2,1)),"null",VLOOKUP(P451,calculos!$S$2:$T$58,2,1))</f>
        <v>11</v>
      </c>
      <c r="X451" s="9" t="str">
        <f aca="false">$X$1&amp;B451&amp;"','"&amp;G451&amp;"','"&amp;H451&amp;"','"&amp;I451&amp;"','"&amp;K451&amp;"','"&amp;L451&amp;"','"&amp;M451&amp;"','"&amp;N451&amp;"','"&amp;O451&amp;"',"&amp;Q451&amp;","&amp;R451&amp;","&amp;S451&amp;","&amp;T451&amp;","&amp;U451&amp;","&amp;V451&amp;","&amp;W451&amp;");"</f>
        <v>insert into servicio (id,fecha_entrega,serie,apertura,fecha_instalacion,garantia,mantenimiento,capacitacion,entrega_equipo,visita,id_empresa,id_hospital,id_equipo,id_marca,id_modelo,id_os,id_ingeniero) values (nextval('seq_servicio'),'','U591516189','','','','42922','','','',12,680,323,142,302,401,11);</v>
      </c>
    </row>
    <row r="452" customFormat="false" ht="13.8" hidden="false" customHeight="false" outlineLevel="0" collapsed="false">
      <c r="A452" s="31" t="s">
        <v>23</v>
      </c>
      <c r="B452" s="31"/>
      <c r="C452" s="31" t="s">
        <v>5345</v>
      </c>
      <c r="D452" s="31" t="s">
        <v>5346</v>
      </c>
      <c r="E452" s="31" t="s">
        <v>5347</v>
      </c>
      <c r="F452" s="32" t="s">
        <v>5348</v>
      </c>
      <c r="G452" s="32" t="s">
        <v>5349</v>
      </c>
      <c r="H452" s="33"/>
      <c r="I452" s="33"/>
      <c r="J452" s="34" t="n">
        <v>5261</v>
      </c>
      <c r="K452" s="31"/>
      <c r="L452" s="35" t="n">
        <v>42921</v>
      </c>
      <c r="M452" s="36"/>
      <c r="N452" s="31"/>
      <c r="O452" s="31"/>
      <c r="P452" s="31" t="s">
        <v>5122</v>
      </c>
      <c r="Q452" s="0" t="n">
        <f aca="false">IF(ISNA(VLOOKUP(A452,calculos!$A$2:$B$20,2,1)),"null",VLOOKUP(A452,calculos!$A$2:$B$20,2,1))</f>
        <v>12</v>
      </c>
      <c r="R452" s="0" t="n">
        <f aca="false">IF(ISNA(VLOOKUP(C452,calculos!$D$2:$E$1218,2,1)),"null",VLOOKUP(C452,calculos!$D$2:$E$1218,2,1))</f>
        <v>415</v>
      </c>
      <c r="S452" s="0" t="n">
        <f aca="false">IF(ISNA(VLOOKUP(D452,calculos!$G$2:$H$1118,2,1)),"null",VLOOKUP(D452,calculos!$G$2:$H$1118,2,1))</f>
        <v>70</v>
      </c>
      <c r="T452" s="0" t="n">
        <f aca="false">IF(ISNA(VLOOKUP(E452,calculos!$J$2:$K$220,2,1)),"null",VLOOKUP(E452,calculos!$J$2:$K$220,2,1))</f>
        <v>167</v>
      </c>
      <c r="U452" s="0" t="n">
        <f aca="false">IF(ISNA(VLOOKUP(F452,calculos!$M$2:$N$658,2,1)),"null",VLOOKUP(F452,calculos!$M$2:$N$658,2,1))</f>
        <v>367</v>
      </c>
      <c r="V452" s="0" t="n">
        <f aca="false">IF(ISNA(VLOOKUP(J452,calculos!$P$2:$Q$1711,2,1)),"null",VLOOKUP(J452,calculos!$P$2:$Q$1711,2,1))</f>
        <v>278</v>
      </c>
      <c r="W452" s="0" t="n">
        <f aca="false">IF(ISNA(VLOOKUP(P452,calculos!$S$2:$T$58,2,1)),"null",VLOOKUP(P452,calculos!$S$2:$T$58,2,1))</f>
        <v>11</v>
      </c>
      <c r="X452" s="9" t="str">
        <f aca="false">$X$1&amp;B452&amp;"','"&amp;G452&amp;"','"&amp;H452&amp;"','"&amp;I452&amp;"','"&amp;K452&amp;"','"&amp;L452&amp;"','"&amp;M452&amp;"','"&amp;N452&amp;"','"&amp;O452&amp;"',"&amp;Q452&amp;","&amp;R452&amp;","&amp;S452&amp;","&amp;T452&amp;","&amp;U452&amp;","&amp;V452&amp;","&amp;W452&amp;");"</f>
        <v>insert into servicio (id,fecha_entrega,serie,apertura,fecha_instalacion,garantia,mantenimiento,capacitacion,entrega_equipo,visita,id_empresa,id_hospital,id_equipo,id_marca,id_modelo,id_os,id_ingeniero) values (nextval('seq_servicio'),'','A5HB14886','','','','42921','','','',12,415,70,167,367,278,11);</v>
      </c>
    </row>
    <row r="453" customFormat="false" ht="13.8" hidden="false" customHeight="false" outlineLevel="0" collapsed="false">
      <c r="A453" s="31" t="s">
        <v>23</v>
      </c>
      <c r="B453" s="31"/>
      <c r="C453" s="31" t="s">
        <v>5345</v>
      </c>
      <c r="D453" s="31" t="s">
        <v>5346</v>
      </c>
      <c r="E453" s="31" t="s">
        <v>5347</v>
      </c>
      <c r="F453" s="32" t="s">
        <v>5348</v>
      </c>
      <c r="G453" s="32" t="s">
        <v>5350</v>
      </c>
      <c r="H453" s="33"/>
      <c r="I453" s="33"/>
      <c r="J453" s="34" t="n">
        <v>5261</v>
      </c>
      <c r="K453" s="31"/>
      <c r="L453" s="35" t="n">
        <v>42921</v>
      </c>
      <c r="M453" s="36"/>
      <c r="N453" s="31"/>
      <c r="O453" s="31"/>
      <c r="P453" s="31" t="s">
        <v>5122</v>
      </c>
      <c r="Q453" s="0" t="n">
        <f aca="false">IF(ISNA(VLOOKUP(A453,calculos!$A$2:$B$20,2,1)),"null",VLOOKUP(A453,calculos!$A$2:$B$20,2,1))</f>
        <v>12</v>
      </c>
      <c r="R453" s="0" t="n">
        <f aca="false">IF(ISNA(VLOOKUP(C453,calculos!$D$2:$E$1218,2,1)),"null",VLOOKUP(C453,calculos!$D$2:$E$1218,2,1))</f>
        <v>415</v>
      </c>
      <c r="S453" s="0" t="n">
        <f aca="false">IF(ISNA(VLOOKUP(D453,calculos!$G$2:$H$1118,2,1)),"null",VLOOKUP(D453,calculos!$G$2:$H$1118,2,1))</f>
        <v>70</v>
      </c>
      <c r="T453" s="0" t="n">
        <f aca="false">IF(ISNA(VLOOKUP(E453,calculos!$J$2:$K$220,2,1)),"null",VLOOKUP(E453,calculos!$J$2:$K$220,2,1))</f>
        <v>167</v>
      </c>
      <c r="U453" s="0" t="n">
        <f aca="false">IF(ISNA(VLOOKUP(F453,calculos!$M$2:$N$658,2,1)),"null",VLOOKUP(F453,calculos!$M$2:$N$658,2,1))</f>
        <v>367</v>
      </c>
      <c r="V453" s="0" t="n">
        <f aca="false">IF(ISNA(VLOOKUP(J453,calculos!$P$2:$Q$1711,2,1)),"null",VLOOKUP(J453,calculos!$P$2:$Q$1711,2,1))</f>
        <v>278</v>
      </c>
      <c r="W453" s="0" t="n">
        <f aca="false">IF(ISNA(VLOOKUP(P453,calculos!$S$2:$T$58,2,1)),"null",VLOOKUP(P453,calculos!$S$2:$T$58,2,1))</f>
        <v>11</v>
      </c>
      <c r="X453" s="9" t="str">
        <f aca="false">$X$1&amp;B453&amp;"','"&amp;G453&amp;"','"&amp;H453&amp;"','"&amp;I453&amp;"','"&amp;K453&amp;"','"&amp;L453&amp;"','"&amp;M453&amp;"','"&amp;N453&amp;"','"&amp;O453&amp;"',"&amp;Q453&amp;","&amp;R453&amp;","&amp;S453&amp;","&amp;T453&amp;","&amp;U453&amp;","&amp;V453&amp;","&amp;W453&amp;");"</f>
        <v>insert into servicio (id,fecha_entrega,serie,apertura,fecha_instalacion,garantia,mantenimiento,capacitacion,entrega_equipo,visita,id_empresa,id_hospital,id_equipo,id_marca,id_modelo,id_os,id_ingeniero) values (nextval('seq_servicio'),'','A5HB16198','','','','42921','','','',12,415,70,167,367,278,11);</v>
      </c>
    </row>
    <row r="454" customFormat="false" ht="13.8" hidden="false" customHeight="false" outlineLevel="0" collapsed="false">
      <c r="A454" s="31" t="s">
        <v>23</v>
      </c>
      <c r="B454" s="31"/>
      <c r="C454" s="31" t="s">
        <v>5351</v>
      </c>
      <c r="D454" s="31" t="s">
        <v>5352</v>
      </c>
      <c r="E454" s="31" t="s">
        <v>5353</v>
      </c>
      <c r="F454" s="32" t="s">
        <v>1267</v>
      </c>
      <c r="G454" s="32" t="s">
        <v>5354</v>
      </c>
      <c r="H454" s="33"/>
      <c r="I454" s="33"/>
      <c r="J454" s="34" t="n">
        <v>5275</v>
      </c>
      <c r="K454" s="31"/>
      <c r="L454" s="35" t="n">
        <v>42697</v>
      </c>
      <c r="M454" s="36"/>
      <c r="N454" s="31"/>
      <c r="O454" s="31"/>
      <c r="P454" s="31" t="s">
        <v>5122</v>
      </c>
      <c r="Q454" s="0" t="n">
        <f aca="false">IF(ISNA(VLOOKUP(A454,calculos!$A$2:$B$20,2,1)),"null",VLOOKUP(A454,calculos!$A$2:$B$20,2,1))</f>
        <v>12</v>
      </c>
      <c r="R454" s="0" t="n">
        <f aca="false">IF(ISNA(VLOOKUP(C454,calculos!$D$2:$E$1218,2,1)),"null",VLOOKUP(C454,calculos!$D$2:$E$1218,2,1))</f>
        <v>139</v>
      </c>
      <c r="S454" s="0" t="n">
        <f aca="false">IF(ISNA(VLOOKUP(D454,calculos!$G$2:$H$1118,2,1)),"null",VLOOKUP(D454,calculos!$G$2:$H$1118,2,1))</f>
        <v>109</v>
      </c>
      <c r="T454" s="0" t="n">
        <f aca="false">IF(ISNA(VLOOKUP(E454,calculos!$J$2:$K$220,2,1)),"null",VLOOKUP(E454,calculos!$J$2:$K$220,2,1))</f>
        <v>21</v>
      </c>
      <c r="U454" s="0" t="n">
        <f aca="false">IF(ISNA(VLOOKUP(F454,calculos!$M$2:$N$658,2,1)),"null",VLOOKUP(F454,calculos!$M$2:$N$658,2,1))</f>
        <v>357</v>
      </c>
      <c r="V454" s="0" t="n">
        <f aca="false">IF(ISNA(VLOOKUP(J454,calculos!$P$2:$Q$1711,2,1)),"null",VLOOKUP(J454,calculos!$P$2:$Q$1711,2,1))</f>
        <v>286</v>
      </c>
      <c r="W454" s="0" t="n">
        <f aca="false">IF(ISNA(VLOOKUP(P454,calculos!$S$2:$T$58,2,1)),"null",VLOOKUP(P454,calculos!$S$2:$T$58,2,1))</f>
        <v>11</v>
      </c>
      <c r="X454" s="9" t="str">
        <f aca="false">$X$1&amp;B454&amp;"','"&amp;G454&amp;"','"&amp;H454&amp;"','"&amp;I454&amp;"','"&amp;K454&amp;"','"&amp;L454&amp;"','"&amp;M454&amp;"','"&amp;N454&amp;"','"&amp;O454&amp;"',"&amp;Q454&amp;","&amp;R454&amp;","&amp;S454&amp;","&amp;T454&amp;","&amp;U454&amp;","&amp;V454&amp;","&amp;W454&amp;");"</f>
        <v>insert into servicio (id,fecha_entrega,serie,apertura,fecha_instalacion,garantia,mantenimiento,capacitacion,entrega_equipo,visita,id_empresa,id_hospital,id_equipo,id_marca,id_modelo,id_os,id_ingeniero) values (nextval('seq_servicio'),'','141212','','','','42697','','','',12,139,109,21,357,286,11);</v>
      </c>
    </row>
    <row r="455" customFormat="false" ht="13.8" hidden="false" customHeight="false" outlineLevel="0" collapsed="false">
      <c r="A455" s="31" t="s">
        <v>23</v>
      </c>
      <c r="B455" s="31"/>
      <c r="C455" s="31" t="s">
        <v>5355</v>
      </c>
      <c r="D455" s="31" t="s">
        <v>5356</v>
      </c>
      <c r="E455" s="31" t="s">
        <v>5353</v>
      </c>
      <c r="F455" s="32" t="s">
        <v>1267</v>
      </c>
      <c r="G455" s="32" t="s">
        <v>5357</v>
      </c>
      <c r="H455" s="33"/>
      <c r="I455" s="33" t="n">
        <v>42750</v>
      </c>
      <c r="J455" s="34" t="n">
        <v>5704</v>
      </c>
      <c r="K455" s="31"/>
      <c r="L455" s="35"/>
      <c r="M455" s="36" t="n">
        <v>42750</v>
      </c>
      <c r="N455" s="33"/>
      <c r="O455" s="31"/>
      <c r="P455" s="31" t="s">
        <v>5122</v>
      </c>
      <c r="Q455" s="0" t="n">
        <f aca="false">IF(ISNA(VLOOKUP(A455,calculos!$A$2:$B$20,2,1)),"null",VLOOKUP(A455,calculos!$A$2:$B$20,2,1))</f>
        <v>12</v>
      </c>
      <c r="R455" s="0" t="n">
        <f aca="false">IF(ISNA(VLOOKUP(C455,calculos!$D$2:$E$1218,2,1)),"null",VLOOKUP(C455,calculos!$D$2:$E$1218,2,1))</f>
        <v>1068</v>
      </c>
      <c r="S455" s="0" t="n">
        <f aca="false">IF(ISNA(VLOOKUP(D455,calculos!$G$2:$H$1118,2,1)),"null",VLOOKUP(D455,calculos!$G$2:$H$1118,2,1))</f>
        <v>418</v>
      </c>
      <c r="T455" s="0" t="n">
        <f aca="false">IF(ISNA(VLOOKUP(E455,calculos!$J$2:$K$220,2,1)),"null",VLOOKUP(E455,calculos!$J$2:$K$220,2,1))</f>
        <v>21</v>
      </c>
      <c r="U455" s="0" t="n">
        <f aca="false">IF(ISNA(VLOOKUP(F455,calculos!$M$2:$N$658,2,1)),"null",VLOOKUP(F455,calculos!$M$2:$N$658,2,1))</f>
        <v>357</v>
      </c>
      <c r="V455" s="0" t="n">
        <f aca="false">IF(ISNA(VLOOKUP(J455,calculos!$P$2:$Q$1711,2,1)),"null",VLOOKUP(J455,calculos!$P$2:$Q$1711,2,1))</f>
        <v>392</v>
      </c>
      <c r="W455" s="0" t="n">
        <f aca="false">IF(ISNA(VLOOKUP(P455,calculos!$S$2:$T$58,2,1)),"null",VLOOKUP(P455,calculos!$S$2:$T$58,2,1))</f>
        <v>11</v>
      </c>
      <c r="X455" s="9" t="str">
        <f aca="false">$X$1&amp;B455&amp;"','"&amp;G455&amp;"','"&amp;H455&amp;"','"&amp;I455&amp;"','"&amp;K455&amp;"','"&amp;L455&amp;"','"&amp;M455&amp;"','"&amp;N455&amp;"','"&amp;O455&amp;"',"&amp;Q455&amp;","&amp;R455&amp;","&amp;S455&amp;","&amp;T455&amp;","&amp;U455&amp;","&amp;V455&amp;","&amp;W455&amp;");"</f>
        <v>insert into servicio (id,fecha_entrega,serie,apertura,fecha_instalacion,garantia,mantenimiento,capacitacion,entrega_equipo,visita,id_empresa,id_hospital,id_equipo,id_marca,id_modelo,id_os,id_ingeniero) values (nextval('seq_servicio'),'','150712','','42750','','','42750','','',12,1068,418,21,357,392,11);</v>
      </c>
    </row>
    <row r="456" customFormat="false" ht="13.8" hidden="false" customHeight="false" outlineLevel="0" collapsed="false">
      <c r="A456" s="31" t="s">
        <v>23</v>
      </c>
      <c r="B456" s="31"/>
      <c r="C456" s="31" t="s">
        <v>5358</v>
      </c>
      <c r="D456" s="31" t="s">
        <v>5359</v>
      </c>
      <c r="E456" s="31" t="s">
        <v>5360</v>
      </c>
      <c r="F456" s="32" t="s">
        <v>5361</v>
      </c>
      <c r="G456" s="32" t="s">
        <v>5362</v>
      </c>
      <c r="H456" s="33"/>
      <c r="I456" s="33"/>
      <c r="J456" s="34" t="n">
        <v>5741</v>
      </c>
      <c r="K456" s="31"/>
      <c r="L456" s="35" t="n">
        <v>42906</v>
      </c>
      <c r="M456" s="36"/>
      <c r="N456" s="31"/>
      <c r="O456" s="31"/>
      <c r="P456" s="31" t="s">
        <v>5122</v>
      </c>
      <c r="Q456" s="0" t="n">
        <f aca="false">IF(ISNA(VLOOKUP(A456,calculos!$A$2:$B$20,2,1)),"null",VLOOKUP(A456,calculos!$A$2:$B$20,2,1))</f>
        <v>12</v>
      </c>
      <c r="R456" s="0" t="n">
        <f aca="false">IF(ISNA(VLOOKUP(C456,calculos!$D$2:$E$1218,2,1)),"null",VLOOKUP(C456,calculos!$D$2:$E$1218,2,1))</f>
        <v>88</v>
      </c>
      <c r="S456" s="0" t="n">
        <f aca="false">IF(ISNA(VLOOKUP(D456,calculos!$G$2:$H$1118,2,1)),"null",VLOOKUP(D456,calculos!$G$2:$H$1118,2,1))</f>
        <v>883</v>
      </c>
      <c r="T456" s="0" t="n">
        <f aca="false">IF(ISNA(VLOOKUP(E456,calculos!$J$2:$K$220,2,1)),"null",VLOOKUP(E456,calculos!$J$2:$K$220,2,1))</f>
        <v>185</v>
      </c>
      <c r="U456" s="0" t="n">
        <f aca="false">IF(ISNA(VLOOKUP(F456,calculos!$M$2:$N$658,2,1)),"null",VLOOKUP(F456,calculos!$M$2:$N$658,2,1))</f>
        <v>152</v>
      </c>
      <c r="V456" s="0" t="n">
        <f aca="false">IF(ISNA(VLOOKUP(J456,calculos!$P$2:$Q$1711,2,1)),"null",VLOOKUP(J456,calculos!$P$2:$Q$1711,2,1))</f>
        <v>396</v>
      </c>
      <c r="W456" s="0" t="n">
        <f aca="false">IF(ISNA(VLOOKUP(P456,calculos!$S$2:$T$58,2,1)),"null",VLOOKUP(P456,calculos!$S$2:$T$58,2,1))</f>
        <v>11</v>
      </c>
      <c r="X456" s="9" t="str">
        <f aca="false">$X$1&amp;B456&amp;"','"&amp;G456&amp;"','"&amp;H456&amp;"','"&amp;I456&amp;"','"&amp;K456&amp;"','"&amp;L456&amp;"','"&amp;M456&amp;"','"&amp;N456&amp;"','"&amp;O456&amp;"',"&amp;Q456&amp;","&amp;R456&amp;","&amp;S456&amp;","&amp;T456&amp;","&amp;U456&amp;","&amp;V456&amp;","&amp;W456&amp;");"</f>
        <v>insert into servicio (id,fecha_entrega,serie,apertura,fecha_instalacion,garantia,mantenimiento,capacitacion,entrega_equipo,visita,id_empresa,id_hospital,id_equipo,id_marca,id_modelo,id_os,id_ingeniero) values (nextval('seq_servicio'),'','1609-7733-09','','','','42906','','','',12,88,883,185,152,396,11);</v>
      </c>
    </row>
    <row r="457" customFormat="false" ht="13.8" hidden="false" customHeight="false" outlineLevel="0" collapsed="false">
      <c r="A457" s="31" t="s">
        <v>23</v>
      </c>
      <c r="B457" s="31"/>
      <c r="C457" s="31" t="s">
        <v>5363</v>
      </c>
      <c r="D457" s="31" t="s">
        <v>5364</v>
      </c>
      <c r="E457" s="31" t="s">
        <v>4774</v>
      </c>
      <c r="F457" s="32" t="s">
        <v>5365</v>
      </c>
      <c r="G457" s="32" t="s">
        <v>5366</v>
      </c>
      <c r="H457" s="33"/>
      <c r="I457" s="33" t="n">
        <v>42908</v>
      </c>
      <c r="J457" s="34" t="n">
        <v>5742</v>
      </c>
      <c r="K457" s="31"/>
      <c r="L457" s="35"/>
      <c r="M457" s="36"/>
      <c r="N457" s="31"/>
      <c r="O457" s="31"/>
      <c r="P457" s="31" t="s">
        <v>5122</v>
      </c>
      <c r="Q457" s="0" t="n">
        <f aca="false">IF(ISNA(VLOOKUP(A457,calculos!$A$2:$B$20,2,1)),"null",VLOOKUP(A457,calculos!$A$2:$B$20,2,1))</f>
        <v>12</v>
      </c>
      <c r="R457" s="0" t="n">
        <f aca="false">IF(ISNA(VLOOKUP(C457,calculos!$D$2:$E$1218,2,1)),"null",VLOOKUP(C457,calculos!$D$2:$E$1218,2,1))</f>
        <v>11</v>
      </c>
      <c r="S457" s="0" t="n">
        <f aca="false">IF(ISNA(VLOOKUP(D457,calculos!$G$2:$H$1118,2,1)),"null",VLOOKUP(D457,calculos!$G$2:$H$1118,2,1))</f>
        <v>590</v>
      </c>
      <c r="T457" s="0" t="n">
        <f aca="false">IF(ISNA(VLOOKUP(E457,calculos!$J$2:$K$220,2,1)),"null",VLOOKUP(E457,calculos!$J$2:$K$220,2,1))</f>
        <v>172</v>
      </c>
      <c r="U457" s="0" t="n">
        <f aca="false">IF(ISNA(VLOOKUP(F457,calculos!$M$2:$N$658,2,1)),"null",VLOOKUP(F457,calculos!$M$2:$N$658,2,1))</f>
        <v>51</v>
      </c>
      <c r="V457" s="0" t="n">
        <f aca="false">IF(ISNA(VLOOKUP(J457,calculos!$P$2:$Q$1711,2,1)),"null",VLOOKUP(J457,calculos!$P$2:$Q$1711,2,1))</f>
        <v>397</v>
      </c>
      <c r="W457" s="0" t="n">
        <f aca="false">IF(ISNA(VLOOKUP(P457,calculos!$S$2:$T$58,2,1)),"null",VLOOKUP(P457,calculos!$S$2:$T$58,2,1))</f>
        <v>11</v>
      </c>
      <c r="X457" s="9" t="str">
        <f aca="false">$X$1&amp;B457&amp;"','"&amp;G457&amp;"','"&amp;H457&amp;"','"&amp;I457&amp;"','"&amp;K457&amp;"','"&amp;L457&amp;"','"&amp;M457&amp;"','"&amp;N457&amp;"','"&amp;O457&amp;"',"&amp;Q457&amp;","&amp;R457&amp;","&amp;S457&amp;","&amp;T457&amp;","&amp;U457&amp;","&amp;V457&amp;","&amp;W457&amp;");"</f>
        <v>insert into servicio (id,fecha_entrega,serie,apertura,fecha_instalacion,garantia,mantenimiento,capacitacion,entrega_equipo,visita,id_empresa,id_hospital,id_equipo,id_marca,id_modelo,id_os,id_ingeniero) values (nextval('seq_servicio'),'','00016','','42908','','','','','',12,11,590,172,51,397,11);</v>
      </c>
    </row>
    <row r="458" customFormat="false" ht="13.8" hidden="false" customHeight="false" outlineLevel="0" collapsed="false">
      <c r="A458" s="31" t="s">
        <v>23</v>
      </c>
      <c r="B458" s="31"/>
      <c r="C458" s="31" t="s">
        <v>5367</v>
      </c>
      <c r="D458" s="31" t="s">
        <v>5368</v>
      </c>
      <c r="E458" s="31" t="s">
        <v>5309</v>
      </c>
      <c r="F458" s="32" t="s">
        <v>5369</v>
      </c>
      <c r="G458" s="32" t="s">
        <v>5370</v>
      </c>
      <c r="H458" s="33"/>
      <c r="I458" s="33" t="n">
        <v>42909</v>
      </c>
      <c r="J458" s="34" t="n">
        <v>5743</v>
      </c>
      <c r="K458" s="31"/>
      <c r="L458" s="35"/>
      <c r="M458" s="36"/>
      <c r="N458" s="31"/>
      <c r="O458" s="31"/>
      <c r="P458" s="31" t="s">
        <v>5122</v>
      </c>
      <c r="Q458" s="0" t="n">
        <f aca="false">IF(ISNA(VLOOKUP(A458,calculos!$A$2:$B$20,2,1)),"null",VLOOKUP(A458,calculos!$A$2:$B$20,2,1))</f>
        <v>12</v>
      </c>
      <c r="R458" s="0" t="n">
        <f aca="false">IF(ISNA(VLOOKUP(C458,calculos!$D$2:$E$1218,2,1)),"null",VLOOKUP(C458,calculos!$D$2:$E$1218,2,1))</f>
        <v>1033</v>
      </c>
      <c r="S458" s="0" t="n">
        <f aca="false">IF(ISNA(VLOOKUP(D458,calculos!$G$2:$H$1118,2,1)),"null",VLOOKUP(D458,calculos!$G$2:$H$1118,2,1))</f>
        <v>755</v>
      </c>
      <c r="T458" s="0" t="n">
        <f aca="false">IF(ISNA(VLOOKUP(E458,calculos!$J$2:$K$220,2,1)),"null",VLOOKUP(E458,calculos!$J$2:$K$220,2,1))</f>
        <v>108</v>
      </c>
      <c r="U458" s="0" t="n">
        <f aca="false">IF(ISNA(VLOOKUP(F458,calculos!$M$2:$N$658,2,1)),"null",VLOOKUP(F458,calculos!$M$2:$N$658,2,1))</f>
        <v>474</v>
      </c>
      <c r="V458" s="0" t="n">
        <f aca="false">IF(ISNA(VLOOKUP(J458,calculos!$P$2:$Q$1711,2,1)),"null",VLOOKUP(J458,calculos!$P$2:$Q$1711,2,1))</f>
        <v>398</v>
      </c>
      <c r="W458" s="0" t="n">
        <f aca="false">IF(ISNA(VLOOKUP(P458,calculos!$S$2:$T$58,2,1)),"null",VLOOKUP(P458,calculos!$S$2:$T$58,2,1))</f>
        <v>11</v>
      </c>
      <c r="X458" s="9" t="str">
        <f aca="false">$X$1&amp;B458&amp;"','"&amp;G458&amp;"','"&amp;H458&amp;"','"&amp;I458&amp;"','"&amp;K458&amp;"','"&amp;L458&amp;"','"&amp;M458&amp;"','"&amp;N458&amp;"','"&amp;O458&amp;"',"&amp;Q458&amp;","&amp;R458&amp;","&amp;S458&amp;","&amp;T458&amp;","&amp;U458&amp;","&amp;V458&amp;","&amp;W458&amp;");"</f>
        <v>insert into servicio (id,fecha_entrega,serie,apertura,fecha_instalacion,garantia,mantenimiento,capacitacion,entrega_equipo,visita,id_empresa,id_hospital,id_equipo,id_marca,id_modelo,id_os,id_ingeniero) values (nextval('seq_servicio'),'','160819-139165','','42909','','','','','',12,1033,755,108,474,398,11);</v>
      </c>
    </row>
    <row r="459" customFormat="false" ht="13.8" hidden="false" customHeight="false" outlineLevel="0" collapsed="false">
      <c r="A459" s="31" t="s">
        <v>23</v>
      </c>
      <c r="B459" s="31"/>
      <c r="C459" s="31" t="s">
        <v>5367</v>
      </c>
      <c r="D459" s="31" t="s">
        <v>5371</v>
      </c>
      <c r="E459" s="31" t="s">
        <v>5309</v>
      </c>
      <c r="F459" s="32" t="s">
        <v>4798</v>
      </c>
      <c r="G459" s="32" t="s">
        <v>5372</v>
      </c>
      <c r="H459" s="33"/>
      <c r="I459" s="33" t="n">
        <v>42939</v>
      </c>
      <c r="J459" s="34" t="n">
        <v>5744</v>
      </c>
      <c r="K459" s="31"/>
      <c r="L459" s="35"/>
      <c r="M459" s="36"/>
      <c r="N459" s="31"/>
      <c r="O459" s="31"/>
      <c r="P459" s="31" t="s">
        <v>5122</v>
      </c>
      <c r="Q459" s="0" t="n">
        <f aca="false">IF(ISNA(VLOOKUP(A459,calculos!$A$2:$B$20,2,1)),"null",VLOOKUP(A459,calculos!$A$2:$B$20,2,1))</f>
        <v>12</v>
      </c>
      <c r="R459" s="0" t="n">
        <f aca="false">IF(ISNA(VLOOKUP(C459,calculos!$D$2:$E$1218,2,1)),"null",VLOOKUP(C459,calculos!$D$2:$E$1218,2,1))</f>
        <v>1033</v>
      </c>
      <c r="S459" s="0" t="n">
        <f aca="false">IF(ISNA(VLOOKUP(D459,calculos!$G$2:$H$1118,2,1)),"null",VLOOKUP(D459,calculos!$G$2:$H$1118,2,1))</f>
        <v>735</v>
      </c>
      <c r="T459" s="0" t="n">
        <f aca="false">IF(ISNA(VLOOKUP(E459,calculos!$J$2:$K$220,2,1)),"null",VLOOKUP(E459,calculos!$J$2:$K$220,2,1))</f>
        <v>108</v>
      </c>
      <c r="U459" s="0" t="n">
        <f aca="false">IF(ISNA(VLOOKUP(F459,calculos!$M$2:$N$658,2,1)),"null",VLOOKUP(F459,calculos!$M$2:$N$658,2,1))</f>
        <v>468</v>
      </c>
      <c r="V459" s="0" t="n">
        <f aca="false">IF(ISNA(VLOOKUP(J459,calculos!$P$2:$Q$1711,2,1)),"null",VLOOKUP(J459,calculos!$P$2:$Q$1711,2,1))</f>
        <v>399</v>
      </c>
      <c r="W459" s="0" t="n">
        <f aca="false">IF(ISNA(VLOOKUP(P459,calculos!$S$2:$T$58,2,1)),"null",VLOOKUP(P459,calculos!$S$2:$T$58,2,1))</f>
        <v>11</v>
      </c>
      <c r="X459" s="9" t="str">
        <f aca="false">$X$1&amp;B459&amp;"','"&amp;G459&amp;"','"&amp;H459&amp;"','"&amp;I459&amp;"','"&amp;K459&amp;"','"&amp;L459&amp;"','"&amp;M459&amp;"','"&amp;N459&amp;"','"&amp;O459&amp;"',"&amp;Q459&amp;","&amp;R459&amp;","&amp;S459&amp;","&amp;T459&amp;","&amp;U459&amp;","&amp;V459&amp;","&amp;W459&amp;");"</f>
        <v>insert into servicio (id,fecha_entrega,serie,apertura,fecha_instalacion,garantia,mantenimiento,capacitacion,entrega_equipo,visita,id_empresa,id_hospital,id_equipo,id_marca,id_modelo,id_os,id_ingeniero) values (nextval('seq_servicio'),'','091023-69662','','42939','','','','','',12,1033,735,108,468,399,11);</v>
      </c>
    </row>
    <row r="460" customFormat="false" ht="13.8" hidden="false" customHeight="false" outlineLevel="0" collapsed="false">
      <c r="A460" s="31" t="s">
        <v>1091</v>
      </c>
      <c r="B460" s="31"/>
      <c r="C460" s="31" t="s">
        <v>4942</v>
      </c>
      <c r="D460" s="31" t="s">
        <v>5373</v>
      </c>
      <c r="E460" s="31"/>
      <c r="F460" s="32" t="s">
        <v>5374</v>
      </c>
      <c r="G460" s="32" t="s">
        <v>5375</v>
      </c>
      <c r="H460" s="33"/>
      <c r="I460" s="33"/>
      <c r="J460" s="34" t="n">
        <v>3037</v>
      </c>
      <c r="K460" s="31"/>
      <c r="L460" s="35" t="n">
        <v>43071</v>
      </c>
      <c r="M460" s="36"/>
      <c r="N460" s="31"/>
      <c r="O460" s="31"/>
      <c r="P460" s="31" t="s">
        <v>5122</v>
      </c>
      <c r="Q460" s="0" t="n">
        <f aca="false">IF(ISNA(VLOOKUP(A460,calculos!$A$2:$B$20,2,1)),"null",VLOOKUP(A460,calculos!$A$2:$B$20,2,1))</f>
        <v>11</v>
      </c>
      <c r="R460" s="0" t="n">
        <f aca="false">IF(ISNA(VLOOKUP(C460,calculos!$D$2:$E$1218,2,1)),"null",VLOOKUP(C460,calculos!$D$2:$E$1218,2,1))</f>
        <v>69</v>
      </c>
      <c r="S460" s="0" t="n">
        <f aca="false">IF(ISNA(VLOOKUP(D460,calculos!$G$2:$H$1118,2,1)),"null",VLOOKUP(D460,calculos!$G$2:$H$1118,2,1))</f>
        <v>751</v>
      </c>
      <c r="T460" s="0" t="str">
        <f aca="false">IF(ISNA(VLOOKUP(E460,calculos!$J$2:$K$220,2,1)),"null",VLOOKUP(E460,calculos!$J$2:$K$220,2,1))</f>
        <v>null</v>
      </c>
      <c r="U460" s="0" t="n">
        <f aca="false">IF(ISNA(VLOOKUP(F460,calculos!$M$2:$N$658,2,1)),"null",VLOOKUP(F460,calculos!$M$2:$N$658,2,1))</f>
        <v>419</v>
      </c>
      <c r="V460" s="0" t="n">
        <f aca="false">IF(ISNA(VLOOKUP(J460,calculos!$P$2:$Q$1711,2,1)),"null",VLOOKUP(J460,calculos!$P$2:$Q$1711,2,1))</f>
        <v>151</v>
      </c>
      <c r="W460" s="0" t="n">
        <f aca="false">IF(ISNA(VLOOKUP(P460,calculos!$S$2:$T$58,2,1)),"null",VLOOKUP(P460,calculos!$S$2:$T$58,2,1))</f>
        <v>11</v>
      </c>
      <c r="X460" s="9" t="str">
        <f aca="false">$X$1&amp;B460&amp;"','"&amp;G460&amp;"','"&amp;H460&amp;"','"&amp;I460&amp;"','"&amp;K460&amp;"','"&amp;L460&amp;"','"&amp;M460&amp;"','"&amp;N460&amp;"','"&amp;O460&amp;"',"&amp;Q460&amp;","&amp;R460&amp;","&amp;S460&amp;","&amp;T460&amp;","&amp;U460&amp;","&amp;V460&amp;","&amp;W460&amp;");"</f>
        <v>insert into servicio (id,fecha_entrega,serie,apertura,fecha_instalacion,garantia,mantenimiento,capacitacion,entrega_equipo,visita,id_empresa,id_hospital,id_equipo,id_marca,id_modelo,id_os,id_ingeniero) values (nextval('seq_servicio'),'','0269','','','','43071','','','',11,69,751,null,419,151,11);</v>
      </c>
    </row>
    <row r="461" customFormat="false" ht="13.8" hidden="false" customHeight="false" outlineLevel="0" collapsed="false">
      <c r="A461" s="31" t="s">
        <v>23</v>
      </c>
      <c r="B461" s="31"/>
      <c r="C461" s="31" t="s">
        <v>5376</v>
      </c>
      <c r="D461" s="31" t="s">
        <v>5377</v>
      </c>
      <c r="E461" s="31" t="s">
        <v>4774</v>
      </c>
      <c r="F461" s="32" t="s">
        <v>4821</v>
      </c>
      <c r="G461" s="32" t="s">
        <v>5378</v>
      </c>
      <c r="H461" s="33"/>
      <c r="I461" s="33"/>
      <c r="J461" s="34" t="n">
        <v>5379</v>
      </c>
      <c r="K461" s="31"/>
      <c r="L461" s="35"/>
      <c r="M461" s="36" t="n">
        <v>42849</v>
      </c>
      <c r="N461" s="33"/>
      <c r="O461" s="31"/>
      <c r="P461" s="31" t="s">
        <v>5122</v>
      </c>
      <c r="Q461" s="0" t="n">
        <f aca="false">IF(ISNA(VLOOKUP(A461,calculos!$A$2:$B$20,2,1)),"null",VLOOKUP(A461,calculos!$A$2:$B$20,2,1))</f>
        <v>12</v>
      </c>
      <c r="R461" s="0" t="n">
        <f aca="false">IF(ISNA(VLOOKUP(C461,calculos!$D$2:$E$1218,2,1)),"null",VLOOKUP(C461,calculos!$D$2:$E$1218,2,1))</f>
        <v>1070</v>
      </c>
      <c r="S461" s="0" t="n">
        <f aca="false">IF(ISNA(VLOOKUP(D461,calculos!$G$2:$H$1118,2,1)),"null",VLOOKUP(D461,calculos!$G$2:$H$1118,2,1))</f>
        <v>599</v>
      </c>
      <c r="T461" s="0" t="n">
        <f aca="false">IF(ISNA(VLOOKUP(E461,calculos!$J$2:$K$220,2,1)),"null",VLOOKUP(E461,calculos!$J$2:$K$220,2,1))</f>
        <v>172</v>
      </c>
      <c r="U461" s="0" t="n">
        <f aca="false">IF(ISNA(VLOOKUP(F461,calculos!$M$2:$N$658,2,1)),"null",VLOOKUP(F461,calculos!$M$2:$N$658,2,1))</f>
        <v>563</v>
      </c>
      <c r="V461" s="0" t="n">
        <f aca="false">IF(ISNA(VLOOKUP(J461,calculos!$P$2:$Q$1711,2,1)),"null",VLOOKUP(J461,calculos!$P$2:$Q$1711,2,1))</f>
        <v>316</v>
      </c>
      <c r="W461" s="0" t="n">
        <f aca="false">IF(ISNA(VLOOKUP(P461,calculos!$S$2:$T$58,2,1)),"null",VLOOKUP(P461,calculos!$S$2:$T$58,2,1))</f>
        <v>11</v>
      </c>
      <c r="X461" s="9" t="str">
        <f aca="false">$X$1&amp;B461&amp;"','"&amp;G461&amp;"','"&amp;H461&amp;"','"&amp;I461&amp;"','"&amp;K461&amp;"','"&amp;L461&amp;"','"&amp;M461&amp;"','"&amp;N461&amp;"','"&amp;O461&amp;"',"&amp;Q461&amp;","&amp;R461&amp;","&amp;S461&amp;","&amp;T461&amp;","&amp;U461&amp;","&amp;V461&amp;","&amp;W461&amp;");"</f>
        <v>insert into servicio (id,fecha_entrega,serie,apertura,fecha_instalacion,garantia,mantenimiento,capacitacion,entrega_equipo,visita,id_empresa,id_hospital,id_equipo,id_marca,id_modelo,id_os,id_ingeniero) values (nextval('seq_servicio'),'','18497','','','','','42849','','',12,1070,599,172,563,316,11);</v>
      </c>
    </row>
    <row r="462" customFormat="false" ht="13.8" hidden="false" customHeight="false" outlineLevel="0" collapsed="false">
      <c r="A462" s="31" t="s">
        <v>23</v>
      </c>
      <c r="B462" s="31"/>
      <c r="C462" s="31" t="s">
        <v>5376</v>
      </c>
      <c r="D462" s="31" t="s">
        <v>5379</v>
      </c>
      <c r="E462" s="31" t="s">
        <v>5380</v>
      </c>
      <c r="F462" s="32" t="s">
        <v>5381</v>
      </c>
      <c r="G462" s="32" t="s">
        <v>5382</v>
      </c>
      <c r="H462" s="33"/>
      <c r="I462" s="33"/>
      <c r="J462" s="34" t="n">
        <v>5380</v>
      </c>
      <c r="K462" s="31"/>
      <c r="L462" s="35"/>
      <c r="M462" s="36" t="n">
        <v>42849</v>
      </c>
      <c r="N462" s="33"/>
      <c r="O462" s="31"/>
      <c r="P462" s="31" t="s">
        <v>5122</v>
      </c>
      <c r="Q462" s="0" t="n">
        <f aca="false">IF(ISNA(VLOOKUP(A462,calculos!$A$2:$B$20,2,1)),"null",VLOOKUP(A462,calculos!$A$2:$B$20,2,1))</f>
        <v>12</v>
      </c>
      <c r="R462" s="0" t="n">
        <f aca="false">IF(ISNA(VLOOKUP(C462,calculos!$D$2:$E$1218,2,1)),"null",VLOOKUP(C462,calculos!$D$2:$E$1218,2,1))</f>
        <v>1070</v>
      </c>
      <c r="S462" s="0" t="n">
        <f aca="false">IF(ISNA(VLOOKUP(D462,calculos!$G$2:$H$1118,2,1)),"null",VLOOKUP(D462,calculos!$G$2:$H$1118,2,1))</f>
        <v>151</v>
      </c>
      <c r="T462" s="0" t="n">
        <f aca="false">IF(ISNA(VLOOKUP(E462,calculos!$J$2:$K$220,2,1)),"null",VLOOKUP(E462,calculos!$J$2:$K$220,2,1))</f>
        <v>4</v>
      </c>
      <c r="U462" s="0" t="n">
        <f aca="false">IF(ISNA(VLOOKUP(F462,calculos!$M$2:$N$658,2,1)),"null",VLOOKUP(F462,calculos!$M$2:$N$658,2,1))</f>
        <v>365</v>
      </c>
      <c r="V462" s="0" t="n">
        <f aca="false">IF(ISNA(VLOOKUP(J462,calculos!$P$2:$Q$1711,2,1)),"null",VLOOKUP(J462,calculos!$P$2:$Q$1711,2,1))</f>
        <v>317</v>
      </c>
      <c r="W462" s="0" t="n">
        <f aca="false">IF(ISNA(VLOOKUP(P462,calculos!$S$2:$T$58,2,1)),"null",VLOOKUP(P462,calculos!$S$2:$T$58,2,1))</f>
        <v>11</v>
      </c>
      <c r="X462" s="9" t="str">
        <f aca="false">$X$1&amp;B462&amp;"','"&amp;G462&amp;"','"&amp;H462&amp;"','"&amp;I462&amp;"','"&amp;K462&amp;"','"&amp;L462&amp;"','"&amp;M462&amp;"','"&amp;N462&amp;"','"&amp;O462&amp;"',"&amp;Q462&amp;","&amp;R462&amp;","&amp;S462&amp;","&amp;T462&amp;","&amp;U462&amp;","&amp;V462&amp;","&amp;W462&amp;");"</f>
        <v>insert into servicio (id,fecha_entrega,serie,apertura,fecha_instalacion,garantia,mantenimiento,capacitacion,entrega_equipo,visita,id_empresa,id_hospital,id_equipo,id_marca,id_modelo,id_os,id_ingeniero) values (nextval('seq_servicio'),'','521650000032','','','','','42849','','',12,1070,151,4,365,317,11);</v>
      </c>
    </row>
    <row r="463" customFormat="false" ht="13.8" hidden="false" customHeight="false" outlineLevel="0" collapsed="false">
      <c r="A463" s="31" t="s">
        <v>23</v>
      </c>
      <c r="B463" s="31"/>
      <c r="C463" s="31" t="s">
        <v>5376</v>
      </c>
      <c r="D463" s="31" t="s">
        <v>5379</v>
      </c>
      <c r="E463" s="31" t="s">
        <v>5380</v>
      </c>
      <c r="F463" s="32" t="s">
        <v>5381</v>
      </c>
      <c r="G463" s="32" t="s">
        <v>5383</v>
      </c>
      <c r="H463" s="33"/>
      <c r="I463" s="33"/>
      <c r="J463" s="34" t="n">
        <v>5380</v>
      </c>
      <c r="K463" s="31"/>
      <c r="L463" s="35"/>
      <c r="M463" s="36" t="n">
        <v>42849</v>
      </c>
      <c r="N463" s="33"/>
      <c r="O463" s="31"/>
      <c r="P463" s="31" t="s">
        <v>5122</v>
      </c>
      <c r="Q463" s="0" t="n">
        <f aca="false">IF(ISNA(VLOOKUP(A463,calculos!$A$2:$B$20,2,1)),"null",VLOOKUP(A463,calculos!$A$2:$B$20,2,1))</f>
        <v>12</v>
      </c>
      <c r="R463" s="0" t="n">
        <f aca="false">IF(ISNA(VLOOKUP(C463,calculos!$D$2:$E$1218,2,1)),"null",VLOOKUP(C463,calculos!$D$2:$E$1218,2,1))</f>
        <v>1070</v>
      </c>
      <c r="S463" s="0" t="n">
        <f aca="false">IF(ISNA(VLOOKUP(D463,calculos!$G$2:$H$1118,2,1)),"null",VLOOKUP(D463,calculos!$G$2:$H$1118,2,1))</f>
        <v>151</v>
      </c>
      <c r="T463" s="0" t="n">
        <f aca="false">IF(ISNA(VLOOKUP(E463,calculos!$J$2:$K$220,2,1)),"null",VLOOKUP(E463,calculos!$J$2:$K$220,2,1))</f>
        <v>4</v>
      </c>
      <c r="U463" s="0" t="n">
        <f aca="false">IF(ISNA(VLOOKUP(F463,calculos!$M$2:$N$658,2,1)),"null",VLOOKUP(F463,calculos!$M$2:$N$658,2,1))</f>
        <v>365</v>
      </c>
      <c r="V463" s="0" t="n">
        <f aca="false">IF(ISNA(VLOOKUP(J463,calculos!$P$2:$Q$1711,2,1)),"null",VLOOKUP(J463,calculos!$P$2:$Q$1711,2,1))</f>
        <v>317</v>
      </c>
      <c r="W463" s="0" t="n">
        <f aca="false">IF(ISNA(VLOOKUP(P463,calculos!$S$2:$T$58,2,1)),"null",VLOOKUP(P463,calculos!$S$2:$T$58,2,1))</f>
        <v>11</v>
      </c>
      <c r="X463" s="9" t="str">
        <f aca="false">$X$1&amp;B463&amp;"','"&amp;G463&amp;"','"&amp;H463&amp;"','"&amp;I463&amp;"','"&amp;K463&amp;"','"&amp;L463&amp;"','"&amp;M463&amp;"','"&amp;N463&amp;"','"&amp;O463&amp;"',"&amp;Q463&amp;","&amp;R463&amp;","&amp;S463&amp;","&amp;T463&amp;","&amp;U463&amp;","&amp;V463&amp;","&amp;W463&amp;");"</f>
        <v>insert into servicio (id,fecha_entrega,serie,apertura,fecha_instalacion,garantia,mantenimiento,capacitacion,entrega_equipo,visita,id_empresa,id_hospital,id_equipo,id_marca,id_modelo,id_os,id_ingeniero) values (nextval('seq_servicio'),'','521650000033','','','','','42849','','',12,1070,151,4,365,317,11);</v>
      </c>
    </row>
    <row r="464" customFormat="false" ht="13.8" hidden="false" customHeight="false" outlineLevel="0" collapsed="false">
      <c r="A464" s="31" t="s">
        <v>23</v>
      </c>
      <c r="B464" s="31"/>
      <c r="C464" s="31" t="s">
        <v>5376</v>
      </c>
      <c r="D464" s="31" t="s">
        <v>5379</v>
      </c>
      <c r="E464" s="31" t="s">
        <v>5380</v>
      </c>
      <c r="F464" s="32" t="s">
        <v>5381</v>
      </c>
      <c r="G464" s="32" t="s">
        <v>5384</v>
      </c>
      <c r="H464" s="33"/>
      <c r="I464" s="33"/>
      <c r="J464" s="34" t="n">
        <v>5380</v>
      </c>
      <c r="K464" s="31"/>
      <c r="L464" s="35"/>
      <c r="M464" s="36" t="n">
        <v>42849</v>
      </c>
      <c r="N464" s="33"/>
      <c r="O464" s="31"/>
      <c r="P464" s="31" t="s">
        <v>5122</v>
      </c>
      <c r="Q464" s="0" t="n">
        <f aca="false">IF(ISNA(VLOOKUP(A464,calculos!$A$2:$B$20,2,1)),"null",VLOOKUP(A464,calculos!$A$2:$B$20,2,1))</f>
        <v>12</v>
      </c>
      <c r="R464" s="0" t="n">
        <f aca="false">IF(ISNA(VLOOKUP(C464,calculos!$D$2:$E$1218,2,1)),"null",VLOOKUP(C464,calculos!$D$2:$E$1218,2,1))</f>
        <v>1070</v>
      </c>
      <c r="S464" s="0" t="n">
        <f aca="false">IF(ISNA(VLOOKUP(D464,calculos!$G$2:$H$1118,2,1)),"null",VLOOKUP(D464,calculos!$G$2:$H$1118,2,1))</f>
        <v>151</v>
      </c>
      <c r="T464" s="0" t="n">
        <f aca="false">IF(ISNA(VLOOKUP(E464,calculos!$J$2:$K$220,2,1)),"null",VLOOKUP(E464,calculos!$J$2:$K$220,2,1))</f>
        <v>4</v>
      </c>
      <c r="U464" s="0" t="n">
        <f aca="false">IF(ISNA(VLOOKUP(F464,calculos!$M$2:$N$658,2,1)),"null",VLOOKUP(F464,calculos!$M$2:$N$658,2,1))</f>
        <v>365</v>
      </c>
      <c r="V464" s="0" t="n">
        <f aca="false">IF(ISNA(VLOOKUP(J464,calculos!$P$2:$Q$1711,2,1)),"null",VLOOKUP(J464,calculos!$P$2:$Q$1711,2,1))</f>
        <v>317</v>
      </c>
      <c r="W464" s="0" t="n">
        <f aca="false">IF(ISNA(VLOOKUP(P464,calculos!$S$2:$T$58,2,1)),"null",VLOOKUP(P464,calculos!$S$2:$T$58,2,1))</f>
        <v>11</v>
      </c>
      <c r="X464" s="9" t="str">
        <f aca="false">$X$1&amp;B464&amp;"','"&amp;G464&amp;"','"&amp;H464&amp;"','"&amp;I464&amp;"','"&amp;K464&amp;"','"&amp;L464&amp;"','"&amp;M464&amp;"','"&amp;N464&amp;"','"&amp;O464&amp;"',"&amp;Q464&amp;","&amp;R464&amp;","&amp;S464&amp;","&amp;T464&amp;","&amp;U464&amp;","&amp;V464&amp;","&amp;W464&amp;");"</f>
        <v>insert into servicio (id,fecha_entrega,serie,apertura,fecha_instalacion,garantia,mantenimiento,capacitacion,entrega_equipo,visita,id_empresa,id_hospital,id_equipo,id_marca,id_modelo,id_os,id_ingeniero) values (nextval('seq_servicio'),'','521650000034','','','','','42849','','',12,1070,151,4,365,317,11);</v>
      </c>
    </row>
    <row r="465" customFormat="false" ht="13.8" hidden="false" customHeight="false" outlineLevel="0" collapsed="false">
      <c r="A465" s="31" t="s">
        <v>23</v>
      </c>
      <c r="B465" s="31"/>
      <c r="C465" s="31" t="s">
        <v>5376</v>
      </c>
      <c r="D465" s="31" t="s">
        <v>5379</v>
      </c>
      <c r="E465" s="31" t="s">
        <v>5380</v>
      </c>
      <c r="F465" s="32" t="s">
        <v>5381</v>
      </c>
      <c r="G465" s="32" t="s">
        <v>5385</v>
      </c>
      <c r="H465" s="33"/>
      <c r="I465" s="33"/>
      <c r="J465" s="34" t="n">
        <v>5380</v>
      </c>
      <c r="K465" s="31"/>
      <c r="L465" s="35"/>
      <c r="M465" s="36" t="n">
        <v>42849</v>
      </c>
      <c r="N465" s="33"/>
      <c r="O465" s="31"/>
      <c r="P465" s="31" t="s">
        <v>5122</v>
      </c>
      <c r="Q465" s="0" t="n">
        <f aca="false">IF(ISNA(VLOOKUP(A465,calculos!$A$2:$B$20,2,1)),"null",VLOOKUP(A465,calculos!$A$2:$B$20,2,1))</f>
        <v>12</v>
      </c>
      <c r="R465" s="0" t="n">
        <f aca="false">IF(ISNA(VLOOKUP(C465,calculos!$D$2:$E$1218,2,1)),"null",VLOOKUP(C465,calculos!$D$2:$E$1218,2,1))</f>
        <v>1070</v>
      </c>
      <c r="S465" s="0" t="n">
        <f aca="false">IF(ISNA(VLOOKUP(D465,calculos!$G$2:$H$1118,2,1)),"null",VLOOKUP(D465,calculos!$G$2:$H$1118,2,1))</f>
        <v>151</v>
      </c>
      <c r="T465" s="0" t="n">
        <f aca="false">IF(ISNA(VLOOKUP(E465,calculos!$J$2:$K$220,2,1)),"null",VLOOKUP(E465,calculos!$J$2:$K$220,2,1))</f>
        <v>4</v>
      </c>
      <c r="U465" s="0" t="n">
        <f aca="false">IF(ISNA(VLOOKUP(F465,calculos!$M$2:$N$658,2,1)),"null",VLOOKUP(F465,calculos!$M$2:$N$658,2,1))</f>
        <v>365</v>
      </c>
      <c r="V465" s="0" t="n">
        <f aca="false">IF(ISNA(VLOOKUP(J465,calculos!$P$2:$Q$1711,2,1)),"null",VLOOKUP(J465,calculos!$P$2:$Q$1711,2,1))</f>
        <v>317</v>
      </c>
      <c r="W465" s="0" t="n">
        <f aca="false">IF(ISNA(VLOOKUP(P465,calculos!$S$2:$T$58,2,1)),"null",VLOOKUP(P465,calculos!$S$2:$T$58,2,1))</f>
        <v>11</v>
      </c>
      <c r="X465" s="9" t="str">
        <f aca="false">$X$1&amp;B465&amp;"','"&amp;G465&amp;"','"&amp;H465&amp;"','"&amp;I465&amp;"','"&amp;K465&amp;"','"&amp;L465&amp;"','"&amp;M465&amp;"','"&amp;N465&amp;"','"&amp;O465&amp;"',"&amp;Q465&amp;","&amp;R465&amp;","&amp;S465&amp;","&amp;T465&amp;","&amp;U465&amp;","&amp;V465&amp;","&amp;W465&amp;");"</f>
        <v>insert into servicio (id,fecha_entrega,serie,apertura,fecha_instalacion,garantia,mantenimiento,capacitacion,entrega_equipo,visita,id_empresa,id_hospital,id_equipo,id_marca,id_modelo,id_os,id_ingeniero) values (nextval('seq_servicio'),'','521650000035','','','','','42849','','',12,1070,151,4,365,317,11);</v>
      </c>
    </row>
    <row r="466" customFormat="false" ht="13.8" hidden="false" customHeight="false" outlineLevel="0" collapsed="false">
      <c r="A466" s="31" t="s">
        <v>23</v>
      </c>
      <c r="B466" s="31"/>
      <c r="C466" s="31" t="s">
        <v>5376</v>
      </c>
      <c r="D466" s="31" t="s">
        <v>5379</v>
      </c>
      <c r="E466" s="31" t="s">
        <v>5380</v>
      </c>
      <c r="F466" s="32" t="s">
        <v>5381</v>
      </c>
      <c r="G466" s="32" t="s">
        <v>5386</v>
      </c>
      <c r="H466" s="33"/>
      <c r="I466" s="33"/>
      <c r="J466" s="34" t="n">
        <v>5380</v>
      </c>
      <c r="K466" s="31"/>
      <c r="L466" s="35"/>
      <c r="M466" s="36" t="n">
        <v>42849</v>
      </c>
      <c r="N466" s="33"/>
      <c r="O466" s="31"/>
      <c r="P466" s="31" t="s">
        <v>5122</v>
      </c>
      <c r="Q466" s="0" t="n">
        <f aca="false">IF(ISNA(VLOOKUP(A466,calculos!$A$2:$B$20,2,1)),"null",VLOOKUP(A466,calculos!$A$2:$B$20,2,1))</f>
        <v>12</v>
      </c>
      <c r="R466" s="0" t="n">
        <f aca="false">IF(ISNA(VLOOKUP(C466,calculos!$D$2:$E$1218,2,1)),"null",VLOOKUP(C466,calculos!$D$2:$E$1218,2,1))</f>
        <v>1070</v>
      </c>
      <c r="S466" s="0" t="n">
        <f aca="false">IF(ISNA(VLOOKUP(D466,calculos!$G$2:$H$1118,2,1)),"null",VLOOKUP(D466,calculos!$G$2:$H$1118,2,1))</f>
        <v>151</v>
      </c>
      <c r="T466" s="0" t="n">
        <f aca="false">IF(ISNA(VLOOKUP(E466,calculos!$J$2:$K$220,2,1)),"null",VLOOKUP(E466,calculos!$J$2:$K$220,2,1))</f>
        <v>4</v>
      </c>
      <c r="U466" s="0" t="n">
        <f aca="false">IF(ISNA(VLOOKUP(F466,calculos!$M$2:$N$658,2,1)),"null",VLOOKUP(F466,calculos!$M$2:$N$658,2,1))</f>
        <v>365</v>
      </c>
      <c r="V466" s="0" t="n">
        <f aca="false">IF(ISNA(VLOOKUP(J466,calculos!$P$2:$Q$1711,2,1)),"null",VLOOKUP(J466,calculos!$P$2:$Q$1711,2,1))</f>
        <v>317</v>
      </c>
      <c r="W466" s="0" t="n">
        <f aca="false">IF(ISNA(VLOOKUP(P466,calculos!$S$2:$T$58,2,1)),"null",VLOOKUP(P466,calculos!$S$2:$T$58,2,1))</f>
        <v>11</v>
      </c>
      <c r="X466" s="9" t="str">
        <f aca="false">$X$1&amp;B466&amp;"','"&amp;G466&amp;"','"&amp;H466&amp;"','"&amp;I466&amp;"','"&amp;K466&amp;"','"&amp;L466&amp;"','"&amp;M466&amp;"','"&amp;N466&amp;"','"&amp;O466&amp;"',"&amp;Q466&amp;","&amp;R466&amp;","&amp;S466&amp;","&amp;T466&amp;","&amp;U466&amp;","&amp;V466&amp;","&amp;W466&amp;");"</f>
        <v>insert into servicio (id,fecha_entrega,serie,apertura,fecha_instalacion,garantia,mantenimiento,capacitacion,entrega_equipo,visita,id_empresa,id_hospital,id_equipo,id_marca,id_modelo,id_os,id_ingeniero) values (nextval('seq_servicio'),'','521650000039','','','','','42849','','',12,1070,151,4,365,317,11);</v>
      </c>
    </row>
    <row r="467" customFormat="false" ht="13.8" hidden="false" customHeight="false" outlineLevel="0" collapsed="false">
      <c r="A467" s="31" t="s">
        <v>23</v>
      </c>
      <c r="B467" s="31"/>
      <c r="C467" s="31" t="s">
        <v>5376</v>
      </c>
      <c r="D467" s="31" t="s">
        <v>5379</v>
      </c>
      <c r="E467" s="31" t="s">
        <v>5380</v>
      </c>
      <c r="F467" s="32" t="s">
        <v>5381</v>
      </c>
      <c r="G467" s="32" t="s">
        <v>5387</v>
      </c>
      <c r="H467" s="33"/>
      <c r="I467" s="33"/>
      <c r="J467" s="34" t="n">
        <v>5380</v>
      </c>
      <c r="K467" s="31"/>
      <c r="L467" s="35"/>
      <c r="M467" s="36" t="n">
        <v>42849</v>
      </c>
      <c r="N467" s="33"/>
      <c r="O467" s="31"/>
      <c r="P467" s="31" t="s">
        <v>5122</v>
      </c>
      <c r="Q467" s="0" t="n">
        <f aca="false">IF(ISNA(VLOOKUP(A467,calculos!$A$2:$B$20,2,1)),"null",VLOOKUP(A467,calculos!$A$2:$B$20,2,1))</f>
        <v>12</v>
      </c>
      <c r="R467" s="0" t="n">
        <f aca="false">IF(ISNA(VLOOKUP(C467,calculos!$D$2:$E$1218,2,1)),"null",VLOOKUP(C467,calculos!$D$2:$E$1218,2,1))</f>
        <v>1070</v>
      </c>
      <c r="S467" s="0" t="n">
        <f aca="false">IF(ISNA(VLOOKUP(D467,calculos!$G$2:$H$1118,2,1)),"null",VLOOKUP(D467,calculos!$G$2:$H$1118,2,1))</f>
        <v>151</v>
      </c>
      <c r="T467" s="0" t="n">
        <f aca="false">IF(ISNA(VLOOKUP(E467,calculos!$J$2:$K$220,2,1)),"null",VLOOKUP(E467,calculos!$J$2:$K$220,2,1))</f>
        <v>4</v>
      </c>
      <c r="U467" s="0" t="n">
        <f aca="false">IF(ISNA(VLOOKUP(F467,calculos!$M$2:$N$658,2,1)),"null",VLOOKUP(F467,calculos!$M$2:$N$658,2,1))</f>
        <v>365</v>
      </c>
      <c r="V467" s="0" t="n">
        <f aca="false">IF(ISNA(VLOOKUP(J467,calculos!$P$2:$Q$1711,2,1)),"null",VLOOKUP(J467,calculos!$P$2:$Q$1711,2,1))</f>
        <v>317</v>
      </c>
      <c r="W467" s="0" t="n">
        <f aca="false">IF(ISNA(VLOOKUP(P467,calculos!$S$2:$T$58,2,1)),"null",VLOOKUP(P467,calculos!$S$2:$T$58,2,1))</f>
        <v>11</v>
      </c>
      <c r="X467" s="9" t="str">
        <f aca="false">$X$1&amp;B467&amp;"','"&amp;G467&amp;"','"&amp;H467&amp;"','"&amp;I467&amp;"','"&amp;K467&amp;"','"&amp;L467&amp;"','"&amp;M467&amp;"','"&amp;N467&amp;"','"&amp;O467&amp;"',"&amp;Q467&amp;","&amp;R467&amp;","&amp;S467&amp;","&amp;T467&amp;","&amp;U467&amp;","&amp;V467&amp;","&amp;W467&amp;");"</f>
        <v>insert into servicio (id,fecha_entrega,serie,apertura,fecha_instalacion,garantia,mantenimiento,capacitacion,entrega_equipo,visita,id_empresa,id_hospital,id_equipo,id_marca,id_modelo,id_os,id_ingeniero) values (nextval('seq_servicio'),'','521650000041','','','','','42849','','',12,1070,151,4,365,317,11);</v>
      </c>
    </row>
    <row r="468" customFormat="false" ht="13.8" hidden="false" customHeight="false" outlineLevel="0" collapsed="false">
      <c r="A468" s="31" t="s">
        <v>23</v>
      </c>
      <c r="B468" s="31"/>
      <c r="C468" s="31" t="s">
        <v>5376</v>
      </c>
      <c r="D468" s="31" t="s">
        <v>5379</v>
      </c>
      <c r="E468" s="31" t="s">
        <v>5380</v>
      </c>
      <c r="F468" s="32" t="s">
        <v>5381</v>
      </c>
      <c r="G468" s="32" t="s">
        <v>5388</v>
      </c>
      <c r="H468" s="33"/>
      <c r="I468" s="33"/>
      <c r="J468" s="34" t="n">
        <v>5380</v>
      </c>
      <c r="K468" s="31"/>
      <c r="L468" s="35"/>
      <c r="M468" s="36" t="n">
        <v>42849</v>
      </c>
      <c r="N468" s="33"/>
      <c r="O468" s="31"/>
      <c r="P468" s="31" t="s">
        <v>5122</v>
      </c>
      <c r="Q468" s="0" t="n">
        <f aca="false">IF(ISNA(VLOOKUP(A468,calculos!$A$2:$B$20,2,1)),"null",VLOOKUP(A468,calculos!$A$2:$B$20,2,1))</f>
        <v>12</v>
      </c>
      <c r="R468" s="0" t="n">
        <f aca="false">IF(ISNA(VLOOKUP(C468,calculos!$D$2:$E$1218,2,1)),"null",VLOOKUP(C468,calculos!$D$2:$E$1218,2,1))</f>
        <v>1070</v>
      </c>
      <c r="S468" s="0" t="n">
        <f aca="false">IF(ISNA(VLOOKUP(D468,calculos!$G$2:$H$1118,2,1)),"null",VLOOKUP(D468,calculos!$G$2:$H$1118,2,1))</f>
        <v>151</v>
      </c>
      <c r="T468" s="0" t="n">
        <f aca="false">IF(ISNA(VLOOKUP(E468,calculos!$J$2:$K$220,2,1)),"null",VLOOKUP(E468,calculos!$J$2:$K$220,2,1))</f>
        <v>4</v>
      </c>
      <c r="U468" s="0" t="n">
        <f aca="false">IF(ISNA(VLOOKUP(F468,calculos!$M$2:$N$658,2,1)),"null",VLOOKUP(F468,calculos!$M$2:$N$658,2,1))</f>
        <v>365</v>
      </c>
      <c r="V468" s="0" t="n">
        <f aca="false">IF(ISNA(VLOOKUP(J468,calculos!$P$2:$Q$1711,2,1)),"null",VLOOKUP(J468,calculos!$P$2:$Q$1711,2,1))</f>
        <v>317</v>
      </c>
      <c r="W468" s="0" t="n">
        <f aca="false">IF(ISNA(VLOOKUP(P468,calculos!$S$2:$T$58,2,1)),"null",VLOOKUP(P468,calculos!$S$2:$T$58,2,1))</f>
        <v>11</v>
      </c>
      <c r="X468" s="9" t="str">
        <f aca="false">$X$1&amp;B468&amp;"','"&amp;G468&amp;"','"&amp;H468&amp;"','"&amp;I468&amp;"','"&amp;K468&amp;"','"&amp;L468&amp;"','"&amp;M468&amp;"','"&amp;N468&amp;"','"&amp;O468&amp;"',"&amp;Q468&amp;","&amp;R468&amp;","&amp;S468&amp;","&amp;T468&amp;","&amp;U468&amp;","&amp;V468&amp;","&amp;W468&amp;");"</f>
        <v>insert into servicio (id,fecha_entrega,serie,apertura,fecha_instalacion,garantia,mantenimiento,capacitacion,entrega_equipo,visita,id_empresa,id_hospital,id_equipo,id_marca,id_modelo,id_os,id_ingeniero) values (nextval('seq_servicio'),'','521650000043','','','','','42849','','',12,1070,151,4,365,317,11);</v>
      </c>
    </row>
    <row r="469" customFormat="false" ht="13.8" hidden="false" customHeight="false" outlineLevel="0" collapsed="false">
      <c r="A469" s="31" t="s">
        <v>23</v>
      </c>
      <c r="B469" s="31"/>
      <c r="C469" s="31" t="s">
        <v>5376</v>
      </c>
      <c r="D469" s="31" t="s">
        <v>5379</v>
      </c>
      <c r="E469" s="31" t="s">
        <v>5380</v>
      </c>
      <c r="F469" s="32" t="s">
        <v>5381</v>
      </c>
      <c r="G469" s="32" t="s">
        <v>5389</v>
      </c>
      <c r="H469" s="33"/>
      <c r="I469" s="33"/>
      <c r="J469" s="34" t="n">
        <v>5380</v>
      </c>
      <c r="K469" s="31"/>
      <c r="L469" s="35"/>
      <c r="M469" s="36" t="n">
        <v>42849</v>
      </c>
      <c r="N469" s="33"/>
      <c r="O469" s="31"/>
      <c r="P469" s="31" t="s">
        <v>5122</v>
      </c>
      <c r="Q469" s="0" t="n">
        <f aca="false">IF(ISNA(VLOOKUP(A469,calculos!$A$2:$B$20,2,1)),"null",VLOOKUP(A469,calculos!$A$2:$B$20,2,1))</f>
        <v>12</v>
      </c>
      <c r="R469" s="0" t="n">
        <f aca="false">IF(ISNA(VLOOKUP(C469,calculos!$D$2:$E$1218,2,1)),"null",VLOOKUP(C469,calculos!$D$2:$E$1218,2,1))</f>
        <v>1070</v>
      </c>
      <c r="S469" s="0" t="n">
        <f aca="false">IF(ISNA(VLOOKUP(D469,calculos!$G$2:$H$1118,2,1)),"null",VLOOKUP(D469,calculos!$G$2:$H$1118,2,1))</f>
        <v>151</v>
      </c>
      <c r="T469" s="0" t="n">
        <f aca="false">IF(ISNA(VLOOKUP(E469,calculos!$J$2:$K$220,2,1)),"null",VLOOKUP(E469,calculos!$J$2:$K$220,2,1))</f>
        <v>4</v>
      </c>
      <c r="U469" s="0" t="n">
        <f aca="false">IF(ISNA(VLOOKUP(F469,calculos!$M$2:$N$658,2,1)),"null",VLOOKUP(F469,calculos!$M$2:$N$658,2,1))</f>
        <v>365</v>
      </c>
      <c r="V469" s="0" t="n">
        <f aca="false">IF(ISNA(VLOOKUP(J469,calculos!$P$2:$Q$1711,2,1)),"null",VLOOKUP(J469,calculos!$P$2:$Q$1711,2,1))</f>
        <v>317</v>
      </c>
      <c r="W469" s="0" t="n">
        <f aca="false">IF(ISNA(VLOOKUP(P469,calculos!$S$2:$T$58,2,1)),"null",VLOOKUP(P469,calculos!$S$2:$T$58,2,1))</f>
        <v>11</v>
      </c>
      <c r="X469" s="9" t="str">
        <f aca="false">$X$1&amp;B469&amp;"','"&amp;G469&amp;"','"&amp;H469&amp;"','"&amp;I469&amp;"','"&amp;K469&amp;"','"&amp;L469&amp;"','"&amp;M469&amp;"','"&amp;N469&amp;"','"&amp;O469&amp;"',"&amp;Q469&amp;","&amp;R469&amp;","&amp;S469&amp;","&amp;T469&amp;","&amp;U469&amp;","&amp;V469&amp;","&amp;W469&amp;");"</f>
        <v>insert into servicio (id,fecha_entrega,serie,apertura,fecha_instalacion,garantia,mantenimiento,capacitacion,entrega_equipo,visita,id_empresa,id_hospital,id_equipo,id_marca,id_modelo,id_os,id_ingeniero) values (nextval('seq_servicio'),'','521650000233','','','','','42849','','',12,1070,151,4,365,317,11);</v>
      </c>
    </row>
    <row r="470" customFormat="false" ht="13.8" hidden="false" customHeight="false" outlineLevel="0" collapsed="false">
      <c r="A470" s="31" t="s">
        <v>23</v>
      </c>
      <c r="B470" s="31"/>
      <c r="C470" s="31" t="s">
        <v>5376</v>
      </c>
      <c r="D470" s="31" t="s">
        <v>5390</v>
      </c>
      <c r="E470" s="31" t="s">
        <v>4774</v>
      </c>
      <c r="F470" s="32" t="s">
        <v>5391</v>
      </c>
      <c r="G470" s="32" t="s">
        <v>3873</v>
      </c>
      <c r="H470" s="33"/>
      <c r="I470" s="33"/>
      <c r="J470" s="34" t="n">
        <v>5381</v>
      </c>
      <c r="K470" s="31"/>
      <c r="L470" s="35"/>
      <c r="M470" s="36" t="n">
        <v>42849</v>
      </c>
      <c r="N470" s="33"/>
      <c r="O470" s="31"/>
      <c r="P470" s="31" t="s">
        <v>5122</v>
      </c>
      <c r="Q470" s="0" t="n">
        <f aca="false">IF(ISNA(VLOOKUP(A470,calculos!$A$2:$B$20,2,1)),"null",VLOOKUP(A470,calculos!$A$2:$B$20,2,1))</f>
        <v>12</v>
      </c>
      <c r="R470" s="0" t="n">
        <f aca="false">IF(ISNA(VLOOKUP(C470,calculos!$D$2:$E$1218,2,1)),"null",VLOOKUP(C470,calculos!$D$2:$E$1218,2,1))</f>
        <v>1070</v>
      </c>
      <c r="S470" s="0" t="n">
        <f aca="false">IF(ISNA(VLOOKUP(D470,calculos!$G$2:$H$1118,2,1)),"null",VLOOKUP(D470,calculos!$G$2:$H$1118,2,1))</f>
        <v>602</v>
      </c>
      <c r="T470" s="0" t="n">
        <f aca="false">IF(ISNA(VLOOKUP(E470,calculos!$J$2:$K$220,2,1)),"null",VLOOKUP(E470,calculos!$J$2:$K$220,2,1))</f>
        <v>172</v>
      </c>
      <c r="U470" s="0" t="n">
        <f aca="false">IF(ISNA(VLOOKUP(F470,calculos!$M$2:$N$658,2,1)),"null",VLOOKUP(F470,calculos!$M$2:$N$658,2,1))</f>
        <v>82</v>
      </c>
      <c r="V470" s="0" t="n">
        <f aca="false">IF(ISNA(VLOOKUP(J470,calculos!$P$2:$Q$1711,2,1)),"null",VLOOKUP(J470,calculos!$P$2:$Q$1711,2,1))</f>
        <v>318</v>
      </c>
      <c r="W470" s="0" t="n">
        <f aca="false">IF(ISNA(VLOOKUP(P470,calculos!$S$2:$T$58,2,1)),"null",VLOOKUP(P470,calculos!$S$2:$T$58,2,1))</f>
        <v>11</v>
      </c>
      <c r="X470" s="9" t="str">
        <f aca="false">$X$1&amp;B470&amp;"','"&amp;G470&amp;"','"&amp;H470&amp;"','"&amp;I470&amp;"','"&amp;K470&amp;"','"&amp;L470&amp;"','"&amp;M470&amp;"','"&amp;N470&amp;"','"&amp;O470&amp;"',"&amp;Q470&amp;","&amp;R470&amp;","&amp;S470&amp;","&amp;T470&amp;","&amp;U470&amp;","&amp;V470&amp;","&amp;W470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(nextval('seq_servicio'),'','S/N','','','','','42849','','',12,1070,602,172,82,318,11);</v>
      </c>
    </row>
    <row r="471" customFormat="false" ht="13.8" hidden="false" customHeight="false" outlineLevel="0" collapsed="false">
      <c r="A471" s="31" t="s">
        <v>1091</v>
      </c>
      <c r="B471" s="31"/>
      <c r="C471" s="31" t="s">
        <v>4942</v>
      </c>
      <c r="D471" s="31" t="s">
        <v>5392</v>
      </c>
      <c r="E471" s="31" t="s">
        <v>4924</v>
      </c>
      <c r="F471" s="32" t="s">
        <v>5393</v>
      </c>
      <c r="G471" s="32" t="s">
        <v>5394</v>
      </c>
      <c r="H471" s="33"/>
      <c r="I471" s="33"/>
      <c r="J471" s="34" t="n">
        <v>3047</v>
      </c>
      <c r="K471" s="31"/>
      <c r="L471" s="35" t="n">
        <v>42849</v>
      </c>
      <c r="M471" s="36"/>
      <c r="N471" s="31"/>
      <c r="O471" s="31"/>
      <c r="P471" s="31" t="s">
        <v>5122</v>
      </c>
      <c r="Q471" s="0" t="n">
        <f aca="false">IF(ISNA(VLOOKUP(A471,calculos!$A$2:$B$20,2,1)),"null",VLOOKUP(A471,calculos!$A$2:$B$20,2,1))</f>
        <v>11</v>
      </c>
      <c r="R471" s="0" t="n">
        <f aca="false">IF(ISNA(VLOOKUP(C471,calculos!$D$2:$E$1218,2,1)),"null",VLOOKUP(C471,calculos!$D$2:$E$1218,2,1))</f>
        <v>69</v>
      </c>
      <c r="S471" s="0" t="n">
        <f aca="false">IF(ISNA(VLOOKUP(D471,calculos!$G$2:$H$1118,2,1)),"null",VLOOKUP(D471,calculos!$G$2:$H$1118,2,1))</f>
        <v>1032</v>
      </c>
      <c r="T471" s="0" t="n">
        <f aca="false">IF(ISNA(VLOOKUP(E471,calculos!$J$2:$K$220,2,1)),"null",VLOOKUP(E471,calculos!$J$2:$K$220,2,1))</f>
        <v>132</v>
      </c>
      <c r="U471" s="0" t="n">
        <f aca="false">IF(ISNA(VLOOKUP(F471,calculos!$M$2:$N$658,2,1)),"null",VLOOKUP(F471,calculos!$M$2:$N$658,2,1))</f>
        <v>415</v>
      </c>
      <c r="V471" s="0" t="n">
        <f aca="false">IF(ISNA(VLOOKUP(J471,calculos!$P$2:$Q$1711,2,1)),"null",VLOOKUP(J471,calculos!$P$2:$Q$1711,2,1))</f>
        <v>161</v>
      </c>
      <c r="W471" s="0" t="n">
        <f aca="false">IF(ISNA(VLOOKUP(P471,calculos!$S$2:$T$58,2,1)),"null",VLOOKUP(P471,calculos!$S$2:$T$58,2,1))</f>
        <v>11</v>
      </c>
      <c r="X471" s="9" t="str">
        <f aca="false">$X$1&amp;B471&amp;"','"&amp;G471&amp;"','"&amp;H471&amp;"','"&amp;I471&amp;"','"&amp;K471&amp;"','"&amp;L471&amp;"','"&amp;M471&amp;"','"&amp;N471&amp;"','"&amp;O471&amp;"',"&amp;Q471&amp;","&amp;R471&amp;","&amp;S471&amp;","&amp;T471&amp;","&amp;U471&amp;","&amp;V471&amp;","&amp;W471&amp;");"</f>
        <v>insert into servicio (id,fecha_entrega,serie,apertura,fecha_instalacion,garantia,mantenimiento,capacitacion,entrega_equipo,visita,id_empresa,id_hospital,id_equipo,id_marca,id_modelo,id_os,id_ingeniero) values (nextval('seq_servicio'),'','322','','','','42849','','','',11,69,1032,132,415,161,11);</v>
      </c>
    </row>
    <row r="472" customFormat="false" ht="13.8" hidden="false" customHeight="false" outlineLevel="0" collapsed="false">
      <c r="A472" s="31" t="s">
        <v>1091</v>
      </c>
      <c r="B472" s="31"/>
      <c r="C472" s="31" t="s">
        <v>4942</v>
      </c>
      <c r="D472" s="31" t="s">
        <v>4439</v>
      </c>
      <c r="E472" s="31" t="s">
        <v>5395</v>
      </c>
      <c r="F472" s="32" t="s">
        <v>5396</v>
      </c>
      <c r="G472" s="32" t="s">
        <v>5397</v>
      </c>
      <c r="H472" s="33"/>
      <c r="I472" s="33"/>
      <c r="J472" s="34" t="n">
        <v>3048</v>
      </c>
      <c r="K472" s="31"/>
      <c r="L472" s="35" t="n">
        <v>42850</v>
      </c>
      <c r="M472" s="36"/>
      <c r="N472" s="31"/>
      <c r="O472" s="31"/>
      <c r="P472" s="31" t="s">
        <v>5122</v>
      </c>
      <c r="Q472" s="0" t="n">
        <f aca="false">IF(ISNA(VLOOKUP(A472,calculos!$A$2:$B$20,2,1)),"null",VLOOKUP(A472,calculos!$A$2:$B$20,2,1))</f>
        <v>11</v>
      </c>
      <c r="R472" s="0" t="n">
        <f aca="false">IF(ISNA(VLOOKUP(C472,calculos!$D$2:$E$1218,2,1)),"null",VLOOKUP(C472,calculos!$D$2:$E$1218,2,1))</f>
        <v>69</v>
      </c>
      <c r="S472" s="0" t="n">
        <f aca="false">IF(ISNA(VLOOKUP(D472,calculos!$G$2:$H$1118,2,1)),"null",VLOOKUP(D472,calculos!$G$2:$H$1118,2,1))</f>
        <v>783</v>
      </c>
      <c r="T472" s="0" t="n">
        <f aca="false">IF(ISNA(VLOOKUP(E472,calculos!$J$2:$K$220,2,1)),"null",VLOOKUP(E472,calculos!$J$2:$K$220,2,1))</f>
        <v>49</v>
      </c>
      <c r="U472" s="0" t="n">
        <f aca="false">IF(ISNA(VLOOKUP(F472,calculos!$M$2:$N$658,2,1)),"null",VLOOKUP(F472,calculos!$M$2:$N$658,2,1))</f>
        <v>138</v>
      </c>
      <c r="V472" s="0" t="n">
        <f aca="false">IF(ISNA(VLOOKUP(J472,calculos!$P$2:$Q$1711,2,1)),"null",VLOOKUP(J472,calculos!$P$2:$Q$1711,2,1))</f>
        <v>162</v>
      </c>
      <c r="W472" s="0" t="n">
        <f aca="false">IF(ISNA(VLOOKUP(P472,calculos!$S$2:$T$58,2,1)),"null",VLOOKUP(P472,calculos!$S$2:$T$58,2,1))</f>
        <v>11</v>
      </c>
      <c r="X472" s="9" t="str">
        <f aca="false">$X$1&amp;B472&amp;"','"&amp;G472&amp;"','"&amp;H472&amp;"','"&amp;I472&amp;"','"&amp;K472&amp;"','"&amp;L472&amp;"','"&amp;M472&amp;"','"&amp;N472&amp;"','"&amp;O472&amp;"',"&amp;Q472&amp;","&amp;R472&amp;","&amp;S472&amp;","&amp;T472&amp;","&amp;U472&amp;","&amp;V472&amp;","&amp;W472&amp;");"</f>
        <v>insert into servicio (id,fecha_entrega,serie,apertura,fecha_instalacion,garantia,mantenimiento,capacitacion,entrega_equipo,visita,id_empresa,id_hospital,id_equipo,id_marca,id_modelo,id_os,id_ingeniero) values (nextval('seq_servicio'),'','5JA15322223HA','','','','42850','','','',11,69,783,49,138,162,11);</v>
      </c>
    </row>
    <row r="473" customFormat="false" ht="13.8" hidden="false" customHeight="false" outlineLevel="0" collapsed="false">
      <c r="A473" s="31" t="s">
        <v>1091</v>
      </c>
      <c r="B473" s="31"/>
      <c r="C473" s="31" t="s">
        <v>4942</v>
      </c>
      <c r="D473" s="31" t="s">
        <v>4439</v>
      </c>
      <c r="E473" s="31" t="s">
        <v>5395</v>
      </c>
      <c r="F473" s="32" t="s">
        <v>5398</v>
      </c>
      <c r="G473" s="32" t="s">
        <v>5399</v>
      </c>
      <c r="H473" s="33"/>
      <c r="I473" s="33"/>
      <c r="J473" s="34" t="n">
        <v>3048</v>
      </c>
      <c r="K473" s="31"/>
      <c r="L473" s="35" t="n">
        <v>42850</v>
      </c>
      <c r="M473" s="36"/>
      <c r="N473" s="31"/>
      <c r="O473" s="31"/>
      <c r="P473" s="31" t="s">
        <v>5122</v>
      </c>
      <c r="Q473" s="0" t="n">
        <f aca="false">IF(ISNA(VLOOKUP(A473,calculos!$A$2:$B$20,2,1)),"null",VLOOKUP(A473,calculos!$A$2:$B$20,2,1))</f>
        <v>11</v>
      </c>
      <c r="R473" s="0" t="n">
        <f aca="false">IF(ISNA(VLOOKUP(C473,calculos!$D$2:$E$1218,2,1)),"null",VLOOKUP(C473,calculos!$D$2:$E$1218,2,1))</f>
        <v>69</v>
      </c>
      <c r="S473" s="0" t="n">
        <f aca="false">IF(ISNA(VLOOKUP(D473,calculos!$G$2:$H$1118,2,1)),"null",VLOOKUP(D473,calculos!$G$2:$H$1118,2,1))</f>
        <v>783</v>
      </c>
      <c r="T473" s="0" t="n">
        <f aca="false">IF(ISNA(VLOOKUP(E473,calculos!$J$2:$K$220,2,1)),"null",VLOOKUP(E473,calculos!$J$2:$K$220,2,1))</f>
        <v>49</v>
      </c>
      <c r="U473" s="0" t="n">
        <f aca="false">IF(ISNA(VLOOKUP(F473,calculos!$M$2:$N$658,2,1)),"null",VLOOKUP(F473,calculos!$M$2:$N$658,2,1))</f>
        <v>380</v>
      </c>
      <c r="V473" s="0" t="n">
        <f aca="false">IF(ISNA(VLOOKUP(J473,calculos!$P$2:$Q$1711,2,1)),"null",VLOOKUP(J473,calculos!$P$2:$Q$1711,2,1))</f>
        <v>162</v>
      </c>
      <c r="W473" s="0" t="n">
        <f aca="false">IF(ISNA(VLOOKUP(P473,calculos!$S$2:$T$58,2,1)),"null",VLOOKUP(P473,calculos!$S$2:$T$58,2,1))</f>
        <v>11</v>
      </c>
      <c r="X473" s="9" t="str">
        <f aca="false">$X$1&amp;B473&amp;"','"&amp;G473&amp;"','"&amp;H473&amp;"','"&amp;I473&amp;"','"&amp;K473&amp;"','"&amp;L473&amp;"','"&amp;M473&amp;"','"&amp;N473&amp;"','"&amp;O473&amp;"',"&amp;Q473&amp;","&amp;R473&amp;","&amp;S473&amp;","&amp;T473&amp;","&amp;U473&amp;","&amp;V473&amp;","&amp;W473&amp;");"</f>
        <v>insert into servicio (id,fecha_entrega,serie,apertura,fecha_instalacion,garantia,mantenimiento,capacitacion,entrega_equipo,visita,id_empresa,id_hospital,id_equipo,id_marca,id_modelo,id_os,id_ingeniero) values (nextval('seq_servicio'),'','5JA15332031HA','','','','42850','','','',11,69,783,49,380,162,11);</v>
      </c>
    </row>
    <row r="474" customFormat="false" ht="13.8" hidden="false" customHeight="false" outlineLevel="0" collapsed="false">
      <c r="A474" s="31" t="s">
        <v>1091</v>
      </c>
      <c r="B474" s="31"/>
      <c r="C474" s="31" t="s">
        <v>5400</v>
      </c>
      <c r="D474" s="31" t="s">
        <v>5401</v>
      </c>
      <c r="E474" s="31" t="s">
        <v>4774</v>
      </c>
      <c r="F474" s="32" t="s">
        <v>5402</v>
      </c>
      <c r="G474" s="32" t="s">
        <v>5403</v>
      </c>
      <c r="H474" s="33"/>
      <c r="I474" s="33"/>
      <c r="J474" s="34" t="n">
        <v>3031</v>
      </c>
      <c r="K474" s="31"/>
      <c r="L474" s="35" t="n">
        <v>42637</v>
      </c>
      <c r="M474" s="36"/>
      <c r="N474" s="31"/>
      <c r="O474" s="31"/>
      <c r="P474" s="31" t="s">
        <v>5122</v>
      </c>
      <c r="Q474" s="0" t="n">
        <f aca="false">IF(ISNA(VLOOKUP(A474,calculos!$A$2:$B$20,2,1)),"null",VLOOKUP(A474,calculos!$A$2:$B$20,2,1))</f>
        <v>11</v>
      </c>
      <c r="R474" s="0" t="n">
        <f aca="false">IF(ISNA(VLOOKUP(C474,calculos!$D$2:$E$1218,2,1)),"null",VLOOKUP(C474,calculos!$D$2:$E$1218,2,1))</f>
        <v>672</v>
      </c>
      <c r="S474" s="0" t="n">
        <f aca="false">IF(ISNA(VLOOKUP(D474,calculos!$G$2:$H$1118,2,1)),"null",VLOOKUP(D474,calculos!$G$2:$H$1118,2,1))</f>
        <v>598</v>
      </c>
      <c r="T474" s="0" t="n">
        <f aca="false">IF(ISNA(VLOOKUP(E474,calculos!$J$2:$K$220,2,1)),"null",VLOOKUP(E474,calculos!$J$2:$K$220,2,1))</f>
        <v>172</v>
      </c>
      <c r="U474" s="0" t="n">
        <f aca="false">IF(ISNA(VLOOKUP(F474,calculos!$M$2:$N$658,2,1)),"null",VLOOKUP(F474,calculos!$M$2:$N$658,2,1))</f>
        <v>449</v>
      </c>
      <c r="V474" s="0" t="n">
        <f aca="false">IF(ISNA(VLOOKUP(J474,calculos!$P$2:$Q$1711,2,1)),"null",VLOOKUP(J474,calculos!$P$2:$Q$1711,2,1))</f>
        <v>148</v>
      </c>
      <c r="W474" s="0" t="n">
        <f aca="false">IF(ISNA(VLOOKUP(P474,calculos!$S$2:$T$58,2,1)),"null",VLOOKUP(P474,calculos!$S$2:$T$58,2,1))</f>
        <v>11</v>
      </c>
      <c r="X474" s="9" t="str">
        <f aca="false">$X$1&amp;B474&amp;"','"&amp;G474&amp;"','"&amp;H474&amp;"','"&amp;I474&amp;"','"&amp;K474&amp;"','"&amp;L474&amp;"','"&amp;M474&amp;"','"&amp;N474&amp;"','"&amp;O474&amp;"',"&amp;Q474&amp;","&amp;R474&amp;","&amp;S474&amp;","&amp;T474&amp;","&amp;U474&amp;","&amp;V474&amp;","&amp;W474&amp;");"</f>
        <v>insert into servicio (id,fecha_entrega,serie,apertura,fecha_instalacion,garantia,mantenimiento,capacitacion,entrega_equipo,visita,id_empresa,id_hospital,id_equipo,id_marca,id_modelo,id_os,id_ingeniero) values (nextval('seq_servicio'),'','18077','','','','42637','','','',11,672,598,172,449,148,11);</v>
      </c>
    </row>
    <row r="475" customFormat="false" ht="13.8" hidden="false" customHeight="false" outlineLevel="0" collapsed="false">
      <c r="A475" s="31" t="s">
        <v>1091</v>
      </c>
      <c r="B475" s="31"/>
      <c r="C475" s="31" t="s">
        <v>5400</v>
      </c>
      <c r="D475" s="31" t="s">
        <v>5401</v>
      </c>
      <c r="E475" s="31" t="s">
        <v>4774</v>
      </c>
      <c r="F475" s="32" t="s">
        <v>5402</v>
      </c>
      <c r="G475" s="32" t="s">
        <v>5404</v>
      </c>
      <c r="H475" s="33"/>
      <c r="I475" s="33"/>
      <c r="J475" s="34" t="n">
        <v>3031</v>
      </c>
      <c r="K475" s="31"/>
      <c r="L475" s="35" t="n">
        <v>42637</v>
      </c>
      <c r="M475" s="36"/>
      <c r="N475" s="31"/>
      <c r="O475" s="31"/>
      <c r="P475" s="31" t="s">
        <v>5122</v>
      </c>
      <c r="Q475" s="0" t="n">
        <f aca="false">IF(ISNA(VLOOKUP(A475,calculos!$A$2:$B$20,2,1)),"null",VLOOKUP(A475,calculos!$A$2:$B$20,2,1))</f>
        <v>11</v>
      </c>
      <c r="R475" s="0" t="n">
        <f aca="false">IF(ISNA(VLOOKUP(C475,calculos!$D$2:$E$1218,2,1)),"null",VLOOKUP(C475,calculos!$D$2:$E$1218,2,1))</f>
        <v>672</v>
      </c>
      <c r="S475" s="0" t="n">
        <f aca="false">IF(ISNA(VLOOKUP(D475,calculos!$G$2:$H$1118,2,1)),"null",VLOOKUP(D475,calculos!$G$2:$H$1118,2,1))</f>
        <v>598</v>
      </c>
      <c r="T475" s="0" t="n">
        <f aca="false">IF(ISNA(VLOOKUP(E475,calculos!$J$2:$K$220,2,1)),"null",VLOOKUP(E475,calculos!$J$2:$K$220,2,1))</f>
        <v>172</v>
      </c>
      <c r="U475" s="0" t="n">
        <f aca="false">IF(ISNA(VLOOKUP(F475,calculos!$M$2:$N$658,2,1)),"null",VLOOKUP(F475,calculos!$M$2:$N$658,2,1))</f>
        <v>449</v>
      </c>
      <c r="V475" s="0" t="n">
        <f aca="false">IF(ISNA(VLOOKUP(J475,calculos!$P$2:$Q$1711,2,1)),"null",VLOOKUP(J475,calculos!$P$2:$Q$1711,2,1))</f>
        <v>148</v>
      </c>
      <c r="W475" s="0" t="n">
        <f aca="false">IF(ISNA(VLOOKUP(P475,calculos!$S$2:$T$58,2,1)),"null",VLOOKUP(P475,calculos!$S$2:$T$58,2,1))</f>
        <v>11</v>
      </c>
      <c r="X475" s="9" t="str">
        <f aca="false">$X$1&amp;B475&amp;"','"&amp;G475&amp;"','"&amp;H475&amp;"','"&amp;I475&amp;"','"&amp;K475&amp;"','"&amp;L475&amp;"','"&amp;M475&amp;"','"&amp;N475&amp;"','"&amp;O475&amp;"',"&amp;Q475&amp;","&amp;R475&amp;","&amp;S475&amp;","&amp;T475&amp;","&amp;U475&amp;","&amp;V475&amp;","&amp;W475&amp;");"</f>
        <v>insert into servicio (id,fecha_entrega,serie,apertura,fecha_instalacion,garantia,mantenimiento,capacitacion,entrega_equipo,visita,id_empresa,id_hospital,id_equipo,id_marca,id_modelo,id_os,id_ingeniero) values (nextval('seq_servicio'),'','18078','','','','42637','','','',11,672,598,172,449,148,11);</v>
      </c>
    </row>
    <row r="476" customFormat="false" ht="13.8" hidden="false" customHeight="false" outlineLevel="0" collapsed="false">
      <c r="A476" s="31" t="s">
        <v>1091</v>
      </c>
      <c r="B476" s="31"/>
      <c r="C476" s="31" t="s">
        <v>5400</v>
      </c>
      <c r="D476" s="31" t="s">
        <v>5405</v>
      </c>
      <c r="E476" s="31" t="s">
        <v>4774</v>
      </c>
      <c r="F476" s="32" t="s">
        <v>4775</v>
      </c>
      <c r="G476" s="32" t="s">
        <v>5406</v>
      </c>
      <c r="H476" s="33"/>
      <c r="I476" s="33"/>
      <c r="J476" s="34" t="n">
        <v>3032</v>
      </c>
      <c r="K476" s="31"/>
      <c r="L476" s="35"/>
      <c r="M476" s="36"/>
      <c r="N476" s="31"/>
      <c r="O476" s="31" t="s">
        <v>5407</v>
      </c>
      <c r="P476" s="31" t="s">
        <v>5122</v>
      </c>
      <c r="Q476" s="0" t="n">
        <f aca="false">IF(ISNA(VLOOKUP(A476,calculos!$A$2:$B$20,2,1)),"null",VLOOKUP(A476,calculos!$A$2:$B$20,2,1))</f>
        <v>11</v>
      </c>
      <c r="R476" s="0" t="n">
        <f aca="false">IF(ISNA(VLOOKUP(C476,calculos!$D$2:$E$1218,2,1)),"null",VLOOKUP(C476,calculos!$D$2:$E$1218,2,1))</f>
        <v>672</v>
      </c>
      <c r="S476" s="0" t="n">
        <f aca="false">IF(ISNA(VLOOKUP(D476,calculos!$G$2:$H$1118,2,1)),"null",VLOOKUP(D476,calculos!$G$2:$H$1118,2,1))</f>
        <v>613</v>
      </c>
      <c r="T476" s="0" t="n">
        <f aca="false">IF(ISNA(VLOOKUP(E476,calculos!$J$2:$K$220,2,1)),"null",VLOOKUP(E476,calculos!$J$2:$K$220,2,1))</f>
        <v>172</v>
      </c>
      <c r="U476" s="0" t="n">
        <f aca="false">IF(ISNA(VLOOKUP(F476,calculos!$M$2:$N$658,2,1)),"null",VLOOKUP(F476,calculos!$M$2:$N$658,2,1))</f>
        <v>454</v>
      </c>
      <c r="V476" s="0" t="n">
        <f aca="false">IF(ISNA(VLOOKUP(J476,calculos!$P$2:$Q$1711,2,1)),"null",VLOOKUP(J476,calculos!$P$2:$Q$1711,2,1))</f>
        <v>149</v>
      </c>
      <c r="W476" s="0" t="n">
        <f aca="false">IF(ISNA(VLOOKUP(P476,calculos!$S$2:$T$58,2,1)),"null",VLOOKUP(P476,calculos!$S$2:$T$58,2,1))</f>
        <v>11</v>
      </c>
      <c r="X476" s="9" t="str">
        <f aca="false">$X$1&amp;B476&amp;"','"&amp;G476&amp;"','"&amp;H476&amp;"','"&amp;I476&amp;"','"&amp;K476&amp;"','"&amp;L476&amp;"','"&amp;M476&amp;"','"&amp;N476&amp;"','"&amp;O476&amp;"',"&amp;Q476&amp;","&amp;R476&amp;","&amp;S476&amp;","&amp;T476&amp;","&amp;U476&amp;","&amp;V476&amp;","&amp;W476&amp;");"</f>
        <v>insert into servicio (id,fecha_entrega,serie,apertura,fecha_instalacion,garantia,mantenimiento,capacitacion,entrega_equipo,visita,id_empresa,id_hospital,id_equipo,id_marca,id_modelo,id_os,id_ingeniero) values (nextval('seq_servicio'),'','18075','','','','','','','24/10/1016',11,672,613,172,454,149,11);</v>
      </c>
    </row>
    <row r="477" customFormat="false" ht="13.8" hidden="false" customHeight="false" outlineLevel="0" collapsed="false">
      <c r="A477" s="31" t="s">
        <v>1091</v>
      </c>
      <c r="B477" s="31"/>
      <c r="C477" s="31" t="s">
        <v>5400</v>
      </c>
      <c r="D477" s="31" t="s">
        <v>5405</v>
      </c>
      <c r="E477" s="31" t="s">
        <v>4774</v>
      </c>
      <c r="F477" s="32" t="s">
        <v>4775</v>
      </c>
      <c r="G477" s="32" t="s">
        <v>5408</v>
      </c>
      <c r="H477" s="33"/>
      <c r="I477" s="33"/>
      <c r="J477" s="34" t="n">
        <v>3032</v>
      </c>
      <c r="K477" s="31"/>
      <c r="L477" s="35"/>
      <c r="M477" s="36"/>
      <c r="N477" s="31"/>
      <c r="O477" s="31" t="s">
        <v>5407</v>
      </c>
      <c r="P477" s="31" t="s">
        <v>5122</v>
      </c>
      <c r="Q477" s="0" t="n">
        <f aca="false">IF(ISNA(VLOOKUP(A477,calculos!$A$2:$B$20,2,1)),"null",VLOOKUP(A477,calculos!$A$2:$B$20,2,1))</f>
        <v>11</v>
      </c>
      <c r="R477" s="0" t="n">
        <f aca="false">IF(ISNA(VLOOKUP(C477,calculos!$D$2:$E$1218,2,1)),"null",VLOOKUP(C477,calculos!$D$2:$E$1218,2,1))</f>
        <v>672</v>
      </c>
      <c r="S477" s="0" t="n">
        <f aca="false">IF(ISNA(VLOOKUP(D477,calculos!$G$2:$H$1118,2,1)),"null",VLOOKUP(D477,calculos!$G$2:$H$1118,2,1))</f>
        <v>613</v>
      </c>
      <c r="T477" s="0" t="n">
        <f aca="false">IF(ISNA(VLOOKUP(E477,calculos!$J$2:$K$220,2,1)),"null",VLOOKUP(E477,calculos!$J$2:$K$220,2,1))</f>
        <v>172</v>
      </c>
      <c r="U477" s="0" t="n">
        <f aca="false">IF(ISNA(VLOOKUP(F477,calculos!$M$2:$N$658,2,1)),"null",VLOOKUP(F477,calculos!$M$2:$N$658,2,1))</f>
        <v>454</v>
      </c>
      <c r="V477" s="0" t="n">
        <f aca="false">IF(ISNA(VLOOKUP(J477,calculos!$P$2:$Q$1711,2,1)),"null",VLOOKUP(J477,calculos!$P$2:$Q$1711,2,1))</f>
        <v>149</v>
      </c>
      <c r="W477" s="0" t="n">
        <f aca="false">IF(ISNA(VLOOKUP(P477,calculos!$S$2:$T$58,2,1)),"null",VLOOKUP(P477,calculos!$S$2:$T$58,2,1))</f>
        <v>11</v>
      </c>
      <c r="X477" s="9" t="str">
        <f aca="false">$X$1&amp;B477&amp;"','"&amp;G477&amp;"','"&amp;H477&amp;"','"&amp;I477&amp;"','"&amp;K477&amp;"','"&amp;L477&amp;"','"&amp;M477&amp;"','"&amp;N477&amp;"','"&amp;O477&amp;"',"&amp;Q477&amp;","&amp;R477&amp;","&amp;S477&amp;","&amp;T477&amp;","&amp;U477&amp;","&amp;V477&amp;","&amp;W477&amp;");"</f>
        <v>insert into servicio (id,fecha_entrega,serie,apertura,fecha_instalacion,garantia,mantenimiento,capacitacion,entrega_equipo,visita,id_empresa,id_hospital,id_equipo,id_marca,id_modelo,id_os,id_ingeniero) values (nextval('seq_servicio'),'','18076','','','','','','','24/10/1016',11,672,613,172,454,149,11);</v>
      </c>
    </row>
    <row r="478" customFormat="false" ht="13.8" hidden="false" customHeight="false" outlineLevel="0" collapsed="false">
      <c r="A478" s="31" t="s">
        <v>1091</v>
      </c>
      <c r="B478" s="31"/>
      <c r="C478" s="31" t="s">
        <v>5400</v>
      </c>
      <c r="D478" s="31" t="s">
        <v>5409</v>
      </c>
      <c r="E478" s="31" t="s">
        <v>5410</v>
      </c>
      <c r="F478" s="32" t="s">
        <v>5411</v>
      </c>
      <c r="G478" s="32" t="s">
        <v>5412</v>
      </c>
      <c r="H478" s="33"/>
      <c r="I478" s="33" t="n">
        <v>42667</v>
      </c>
      <c r="J478" s="34" t="n">
        <v>3030</v>
      </c>
      <c r="K478" s="31"/>
      <c r="L478" s="35"/>
      <c r="M478" s="36"/>
      <c r="N478" s="31"/>
      <c r="O478" s="31"/>
      <c r="P478" s="31" t="s">
        <v>5122</v>
      </c>
      <c r="Q478" s="0" t="n">
        <f aca="false">IF(ISNA(VLOOKUP(A478,calculos!$A$2:$B$20,2,1)),"null",VLOOKUP(A478,calculos!$A$2:$B$20,2,1))</f>
        <v>11</v>
      </c>
      <c r="R478" s="0" t="n">
        <f aca="false">IF(ISNA(VLOOKUP(C478,calculos!$D$2:$E$1218,2,1)),"null",VLOOKUP(C478,calculos!$D$2:$E$1218,2,1))</f>
        <v>672</v>
      </c>
      <c r="S478" s="0" t="n">
        <f aca="false">IF(ISNA(VLOOKUP(D478,calculos!$G$2:$H$1118,2,1)),"null",VLOOKUP(D478,calculos!$G$2:$H$1118,2,1))</f>
        <v>671</v>
      </c>
      <c r="T478" s="0" t="n">
        <f aca="false">IF(ISNA(VLOOKUP(E478,calculos!$J$2:$K$220,2,1)),"null",VLOOKUP(E478,calculos!$J$2:$K$220,2,1))</f>
        <v>77</v>
      </c>
      <c r="U478" s="0" t="n">
        <f aca="false">IF(ISNA(VLOOKUP(F478,calculos!$M$2:$N$658,2,1)),"null",VLOOKUP(F478,calculos!$M$2:$N$658,2,1))</f>
        <v>5</v>
      </c>
      <c r="V478" s="0" t="n">
        <f aca="false">IF(ISNA(VLOOKUP(J478,calculos!$P$2:$Q$1711,2,1)),"null",VLOOKUP(J478,calculos!$P$2:$Q$1711,2,1))</f>
        <v>147</v>
      </c>
      <c r="W478" s="0" t="n">
        <f aca="false">IF(ISNA(VLOOKUP(P478,calculos!$S$2:$T$58,2,1)),"null",VLOOKUP(P478,calculos!$S$2:$T$58,2,1))</f>
        <v>11</v>
      </c>
      <c r="X478" s="9" t="str">
        <f aca="false">$X$1&amp;B478&amp;"','"&amp;G478&amp;"','"&amp;H478&amp;"','"&amp;I478&amp;"','"&amp;K478&amp;"','"&amp;L478&amp;"','"&amp;M478&amp;"','"&amp;N478&amp;"','"&amp;O478&amp;"',"&amp;Q478&amp;","&amp;R478&amp;","&amp;S478&amp;","&amp;T478&amp;","&amp;U478&amp;","&amp;V478&amp;","&amp;W478&amp;");"</f>
        <v>insert into servicio (id,fecha_entrega,serie,apertura,fecha_instalacion,garantia,mantenimiento,capacitacion,entrega_equipo,visita,id_empresa,id_hospital,id_equipo,id_marca,id_modelo,id_os,id_ingeniero) values (nextval('seq_servicio'),'','622019','','42667','','','','','',11,672,671,77,5,147,11);</v>
      </c>
    </row>
    <row r="479" customFormat="false" ht="13.8" hidden="false" customHeight="false" outlineLevel="0" collapsed="false">
      <c r="A479" s="31" t="s">
        <v>1091</v>
      </c>
      <c r="B479" s="31"/>
      <c r="C479" s="31" t="s">
        <v>5400</v>
      </c>
      <c r="D479" s="31" t="s">
        <v>5409</v>
      </c>
      <c r="E479" s="31" t="s">
        <v>5410</v>
      </c>
      <c r="F479" s="32" t="s">
        <v>5411</v>
      </c>
      <c r="G479" s="32" t="s">
        <v>5412</v>
      </c>
      <c r="H479" s="33"/>
      <c r="I479" s="33" t="n">
        <v>42667</v>
      </c>
      <c r="J479" s="34" t="n">
        <v>3040</v>
      </c>
      <c r="K479" s="31"/>
      <c r="L479" s="35"/>
      <c r="M479" s="36"/>
      <c r="N479" s="31"/>
      <c r="O479" s="31"/>
      <c r="P479" s="31" t="s">
        <v>5122</v>
      </c>
      <c r="Q479" s="0" t="n">
        <f aca="false">IF(ISNA(VLOOKUP(A479,calculos!$A$2:$B$20,2,1)),"null",VLOOKUP(A479,calculos!$A$2:$B$20,2,1))</f>
        <v>11</v>
      </c>
      <c r="R479" s="0" t="n">
        <f aca="false">IF(ISNA(VLOOKUP(C479,calculos!$D$2:$E$1218,2,1)),"null",VLOOKUP(C479,calculos!$D$2:$E$1218,2,1))</f>
        <v>672</v>
      </c>
      <c r="S479" s="0" t="n">
        <f aca="false">IF(ISNA(VLOOKUP(D479,calculos!$G$2:$H$1118,2,1)),"null",VLOOKUP(D479,calculos!$G$2:$H$1118,2,1))</f>
        <v>671</v>
      </c>
      <c r="T479" s="0" t="n">
        <f aca="false">IF(ISNA(VLOOKUP(E479,calculos!$J$2:$K$220,2,1)),"null",VLOOKUP(E479,calculos!$J$2:$K$220,2,1))</f>
        <v>77</v>
      </c>
      <c r="U479" s="0" t="n">
        <f aca="false">IF(ISNA(VLOOKUP(F479,calculos!$M$2:$N$658,2,1)),"null",VLOOKUP(F479,calculos!$M$2:$N$658,2,1))</f>
        <v>5</v>
      </c>
      <c r="V479" s="0" t="n">
        <f aca="false">IF(ISNA(VLOOKUP(J479,calculos!$P$2:$Q$1711,2,1)),"null",VLOOKUP(J479,calculos!$P$2:$Q$1711,2,1))</f>
        <v>154</v>
      </c>
      <c r="W479" s="0" t="n">
        <f aca="false">IF(ISNA(VLOOKUP(P479,calculos!$S$2:$T$58,2,1)),"null",VLOOKUP(P479,calculos!$S$2:$T$58,2,1))</f>
        <v>11</v>
      </c>
      <c r="X479" s="9" t="str">
        <f aca="false">$X$1&amp;B479&amp;"','"&amp;G479&amp;"','"&amp;H479&amp;"','"&amp;I479&amp;"','"&amp;K479&amp;"','"&amp;L479&amp;"','"&amp;M479&amp;"','"&amp;N479&amp;"','"&amp;O479&amp;"',"&amp;Q479&amp;","&amp;R479&amp;","&amp;S479&amp;","&amp;T479&amp;","&amp;U479&amp;","&amp;V479&amp;","&amp;W479&amp;");"</f>
        <v>insert into servicio (id,fecha_entrega,serie,apertura,fecha_instalacion,garantia,mantenimiento,capacitacion,entrega_equipo,visita,id_empresa,id_hospital,id_equipo,id_marca,id_modelo,id_os,id_ingeniero) values (nextval('seq_servicio'),'','622019','','42667','','','','','',11,672,671,77,5,154,11);</v>
      </c>
    </row>
    <row r="480" customFormat="false" ht="13.8" hidden="false" customHeight="false" outlineLevel="0" collapsed="false">
      <c r="A480" s="31" t="s">
        <v>1091</v>
      </c>
      <c r="B480" s="31"/>
      <c r="C480" s="31" t="s">
        <v>5400</v>
      </c>
      <c r="D480" s="31" t="s">
        <v>4300</v>
      </c>
      <c r="E480" s="31" t="s">
        <v>5413</v>
      </c>
      <c r="F480" s="32" t="s">
        <v>5340</v>
      </c>
      <c r="G480" s="32" t="s">
        <v>5414</v>
      </c>
      <c r="H480" s="33"/>
      <c r="I480" s="33" t="n">
        <v>42713</v>
      </c>
      <c r="J480" s="34" t="n">
        <v>3041</v>
      </c>
      <c r="K480" s="31"/>
      <c r="L480" s="35"/>
      <c r="M480" s="36"/>
      <c r="N480" s="31"/>
      <c r="O480" s="31"/>
      <c r="P480" s="31" t="s">
        <v>5122</v>
      </c>
      <c r="Q480" s="0" t="n">
        <f aca="false">IF(ISNA(VLOOKUP(A480,calculos!$A$2:$B$20,2,1)),"null",VLOOKUP(A480,calculos!$A$2:$B$20,2,1))</f>
        <v>11</v>
      </c>
      <c r="R480" s="0" t="n">
        <f aca="false">IF(ISNA(VLOOKUP(C480,calculos!$D$2:$E$1218,2,1)),"null",VLOOKUP(C480,calculos!$D$2:$E$1218,2,1))</f>
        <v>672</v>
      </c>
      <c r="S480" s="0" t="n">
        <f aca="false">IF(ISNA(VLOOKUP(D480,calculos!$G$2:$H$1118,2,1)),"null",VLOOKUP(D480,calculos!$G$2:$H$1118,2,1))</f>
        <v>257</v>
      </c>
      <c r="T480" s="0" t="n">
        <f aca="false">IF(ISNA(VLOOKUP(E480,calculos!$J$2:$K$220,2,1)),"null",VLOOKUP(E480,calculos!$J$2:$K$220,2,1))</f>
        <v>55</v>
      </c>
      <c r="U480" s="0" t="n">
        <f aca="false">IF(ISNA(VLOOKUP(F480,calculos!$M$2:$N$658,2,1)),"null",VLOOKUP(F480,calculos!$M$2:$N$658,2,1))</f>
        <v>301</v>
      </c>
      <c r="V480" s="0" t="n">
        <f aca="false">IF(ISNA(VLOOKUP(J480,calculos!$P$2:$Q$1711,2,1)),"null",VLOOKUP(J480,calculos!$P$2:$Q$1711,2,1))</f>
        <v>155</v>
      </c>
      <c r="W480" s="0" t="n">
        <f aca="false">IF(ISNA(VLOOKUP(P480,calculos!$S$2:$T$58,2,1)),"null",VLOOKUP(P480,calculos!$S$2:$T$58,2,1))</f>
        <v>11</v>
      </c>
      <c r="X480" s="9" t="str">
        <f aca="false">$X$1&amp;B480&amp;"','"&amp;G480&amp;"','"&amp;H480&amp;"','"&amp;I480&amp;"','"&amp;K480&amp;"','"&amp;L480&amp;"','"&amp;M480&amp;"','"&amp;N480&amp;"','"&amp;O480&amp;"',"&amp;Q480&amp;","&amp;R480&amp;","&amp;S480&amp;","&amp;T480&amp;","&amp;U480&amp;","&amp;V480&amp;","&amp;W480&amp;");"</f>
        <v>insert into servicio (id,fecha_entrega,serie,apertura,fecha_instalacion,garantia,mantenimiento,capacitacion,entrega_equipo,visita,id_empresa,id_hospital,id_equipo,id_marca,id_modelo,id_os,id_ingeniero) values (nextval('seq_servicio'),'','U500578878','','42713','','','','','',11,672,257,55,301,155,11);</v>
      </c>
    </row>
    <row r="481" customFormat="false" ht="13.8" hidden="false" customHeight="false" outlineLevel="0" collapsed="false">
      <c r="A481" s="31" t="s">
        <v>1091</v>
      </c>
      <c r="B481" s="31"/>
      <c r="C481" s="31" t="s">
        <v>5400</v>
      </c>
      <c r="D481" s="31" t="s">
        <v>4300</v>
      </c>
      <c r="E481" s="31" t="s">
        <v>5413</v>
      </c>
      <c r="F481" s="32" t="s">
        <v>5340</v>
      </c>
      <c r="G481" s="32" t="s">
        <v>5415</v>
      </c>
      <c r="H481" s="33"/>
      <c r="I481" s="33" t="n">
        <v>42713</v>
      </c>
      <c r="J481" s="34" t="n">
        <v>3041</v>
      </c>
      <c r="K481" s="31"/>
      <c r="L481" s="35"/>
      <c r="M481" s="36"/>
      <c r="N481" s="31"/>
      <c r="O481" s="31"/>
      <c r="P481" s="31" t="s">
        <v>5122</v>
      </c>
      <c r="Q481" s="0" t="n">
        <f aca="false">IF(ISNA(VLOOKUP(A481,calculos!$A$2:$B$20,2,1)),"null",VLOOKUP(A481,calculos!$A$2:$B$20,2,1))</f>
        <v>11</v>
      </c>
      <c r="R481" s="0" t="n">
        <f aca="false">IF(ISNA(VLOOKUP(C481,calculos!$D$2:$E$1218,2,1)),"null",VLOOKUP(C481,calculos!$D$2:$E$1218,2,1))</f>
        <v>672</v>
      </c>
      <c r="S481" s="0" t="n">
        <f aca="false">IF(ISNA(VLOOKUP(D481,calculos!$G$2:$H$1118,2,1)),"null",VLOOKUP(D481,calculos!$G$2:$H$1118,2,1))</f>
        <v>257</v>
      </c>
      <c r="T481" s="0" t="n">
        <f aca="false">IF(ISNA(VLOOKUP(E481,calculos!$J$2:$K$220,2,1)),"null",VLOOKUP(E481,calculos!$J$2:$K$220,2,1))</f>
        <v>55</v>
      </c>
      <c r="U481" s="0" t="n">
        <f aca="false">IF(ISNA(VLOOKUP(F481,calculos!$M$2:$N$658,2,1)),"null",VLOOKUP(F481,calculos!$M$2:$N$658,2,1))</f>
        <v>301</v>
      </c>
      <c r="V481" s="0" t="n">
        <f aca="false">IF(ISNA(VLOOKUP(J481,calculos!$P$2:$Q$1711,2,1)),"null",VLOOKUP(J481,calculos!$P$2:$Q$1711,2,1))</f>
        <v>155</v>
      </c>
      <c r="W481" s="0" t="n">
        <f aca="false">IF(ISNA(VLOOKUP(P481,calculos!$S$2:$T$58,2,1)),"null",VLOOKUP(P481,calculos!$S$2:$T$58,2,1))</f>
        <v>11</v>
      </c>
      <c r="X481" s="9" t="str">
        <f aca="false">$X$1&amp;B481&amp;"','"&amp;G481&amp;"','"&amp;H481&amp;"','"&amp;I481&amp;"','"&amp;K481&amp;"','"&amp;L481&amp;"','"&amp;M481&amp;"','"&amp;N481&amp;"','"&amp;O481&amp;"',"&amp;Q481&amp;","&amp;R481&amp;","&amp;S481&amp;","&amp;T481&amp;","&amp;U481&amp;","&amp;V481&amp;","&amp;W481&amp;");"</f>
        <v>insert into servicio (id,fecha_entrega,serie,apertura,fecha_instalacion,garantia,mantenimiento,capacitacion,entrega_equipo,visita,id_empresa,id_hospital,id_equipo,id_marca,id_modelo,id_os,id_ingeniero) values (nextval('seq_servicio'),'','U500578879','','42713','','','','','',11,672,257,55,301,155,11);</v>
      </c>
    </row>
    <row r="482" customFormat="false" ht="13.8" hidden="false" customHeight="false" outlineLevel="0" collapsed="false">
      <c r="A482" s="31" t="s">
        <v>1091</v>
      </c>
      <c r="B482" s="31"/>
      <c r="C482" s="31" t="s">
        <v>5400</v>
      </c>
      <c r="D482" s="31" t="s">
        <v>4300</v>
      </c>
      <c r="E482" s="31" t="s">
        <v>5413</v>
      </c>
      <c r="F482" s="32" t="s">
        <v>5340</v>
      </c>
      <c r="G482" s="32" t="s">
        <v>5416</v>
      </c>
      <c r="H482" s="33"/>
      <c r="I482" s="33" t="n">
        <v>42713</v>
      </c>
      <c r="J482" s="34" t="n">
        <v>3041</v>
      </c>
      <c r="K482" s="31"/>
      <c r="L482" s="35"/>
      <c r="M482" s="36"/>
      <c r="N482" s="31"/>
      <c r="O482" s="31"/>
      <c r="P482" s="31" t="s">
        <v>5122</v>
      </c>
      <c r="Q482" s="0" t="n">
        <f aca="false">IF(ISNA(VLOOKUP(A482,calculos!$A$2:$B$20,2,1)),"null",VLOOKUP(A482,calculos!$A$2:$B$20,2,1))</f>
        <v>11</v>
      </c>
      <c r="R482" s="0" t="n">
        <f aca="false">IF(ISNA(VLOOKUP(C482,calculos!$D$2:$E$1218,2,1)),"null",VLOOKUP(C482,calculos!$D$2:$E$1218,2,1))</f>
        <v>672</v>
      </c>
      <c r="S482" s="0" t="n">
        <f aca="false">IF(ISNA(VLOOKUP(D482,calculos!$G$2:$H$1118,2,1)),"null",VLOOKUP(D482,calculos!$G$2:$H$1118,2,1))</f>
        <v>257</v>
      </c>
      <c r="T482" s="0" t="n">
        <f aca="false">IF(ISNA(VLOOKUP(E482,calculos!$J$2:$K$220,2,1)),"null",VLOOKUP(E482,calculos!$J$2:$K$220,2,1))</f>
        <v>55</v>
      </c>
      <c r="U482" s="0" t="n">
        <f aca="false">IF(ISNA(VLOOKUP(F482,calculos!$M$2:$N$658,2,1)),"null",VLOOKUP(F482,calculos!$M$2:$N$658,2,1))</f>
        <v>301</v>
      </c>
      <c r="V482" s="0" t="n">
        <f aca="false">IF(ISNA(VLOOKUP(J482,calculos!$P$2:$Q$1711,2,1)),"null",VLOOKUP(J482,calculos!$P$2:$Q$1711,2,1))</f>
        <v>155</v>
      </c>
      <c r="W482" s="0" t="n">
        <f aca="false">IF(ISNA(VLOOKUP(P482,calculos!$S$2:$T$58,2,1)),"null",VLOOKUP(P482,calculos!$S$2:$T$58,2,1))</f>
        <v>11</v>
      </c>
      <c r="X482" s="9" t="str">
        <f aca="false">$X$1&amp;B482&amp;"','"&amp;G482&amp;"','"&amp;H482&amp;"','"&amp;I482&amp;"','"&amp;K482&amp;"','"&amp;L482&amp;"','"&amp;M482&amp;"','"&amp;N482&amp;"','"&amp;O482&amp;"',"&amp;Q482&amp;","&amp;R482&amp;","&amp;S482&amp;","&amp;T482&amp;","&amp;U482&amp;","&amp;V482&amp;","&amp;W482&amp;");"</f>
        <v>insert into servicio (id,fecha_entrega,serie,apertura,fecha_instalacion,garantia,mantenimiento,capacitacion,entrega_equipo,visita,id_empresa,id_hospital,id_equipo,id_marca,id_modelo,id_os,id_ingeniero) values (nextval('seq_servicio'),'','U500578880','','42713','','','','','',11,672,257,55,301,155,11);</v>
      </c>
    </row>
    <row r="483" customFormat="false" ht="13.8" hidden="false" customHeight="false" outlineLevel="0" collapsed="false">
      <c r="A483" s="31" t="s">
        <v>1091</v>
      </c>
      <c r="B483" s="31"/>
      <c r="C483" s="31" t="s">
        <v>5400</v>
      </c>
      <c r="D483" s="31" t="s">
        <v>5417</v>
      </c>
      <c r="E483" s="31" t="s">
        <v>4977</v>
      </c>
      <c r="F483" s="32" t="s">
        <v>5418</v>
      </c>
      <c r="G483" s="32" t="s">
        <v>5419</v>
      </c>
      <c r="H483" s="33"/>
      <c r="I483" s="33" t="n">
        <v>42713</v>
      </c>
      <c r="J483" s="34" t="n">
        <v>3042</v>
      </c>
      <c r="K483" s="31"/>
      <c r="L483" s="35"/>
      <c r="M483" s="36"/>
      <c r="N483" s="31"/>
      <c r="O483" s="31"/>
      <c r="P483" s="31" t="s">
        <v>5122</v>
      </c>
      <c r="Q483" s="0" t="n">
        <f aca="false">IF(ISNA(VLOOKUP(A483,calculos!$A$2:$B$20,2,1)),"null",VLOOKUP(A483,calculos!$A$2:$B$20,2,1))</f>
        <v>11</v>
      </c>
      <c r="R483" s="0" t="n">
        <f aca="false">IF(ISNA(VLOOKUP(C483,calculos!$D$2:$E$1218,2,1)),"null",VLOOKUP(C483,calculos!$D$2:$E$1218,2,1))</f>
        <v>672</v>
      </c>
      <c r="S483" s="0" t="n">
        <f aca="false">IF(ISNA(VLOOKUP(D483,calculos!$G$2:$H$1118,2,1)),"null",VLOOKUP(D483,calculos!$G$2:$H$1118,2,1))</f>
        <v>387</v>
      </c>
      <c r="T483" s="0" t="n">
        <f aca="false">IF(ISNA(VLOOKUP(E483,calculos!$J$2:$K$220,2,1)),"null",VLOOKUP(E483,calculos!$J$2:$K$220,2,1))</f>
        <v>215</v>
      </c>
      <c r="U483" s="0" t="n">
        <f aca="false">IF(ISNA(VLOOKUP(F483,calculos!$M$2:$N$658,2,1)),"null",VLOOKUP(F483,calculos!$M$2:$N$658,2,1))</f>
        <v>54</v>
      </c>
      <c r="V483" s="0" t="n">
        <f aca="false">IF(ISNA(VLOOKUP(J483,calculos!$P$2:$Q$1711,2,1)),"null",VLOOKUP(J483,calculos!$P$2:$Q$1711,2,1))</f>
        <v>156</v>
      </c>
      <c r="W483" s="0" t="n">
        <f aca="false">IF(ISNA(VLOOKUP(P483,calculos!$S$2:$T$58,2,1)),"null",VLOOKUP(P483,calculos!$S$2:$T$58,2,1))</f>
        <v>11</v>
      </c>
      <c r="X483" s="9" t="str">
        <f aca="false">$X$1&amp;B483&amp;"','"&amp;G483&amp;"','"&amp;H483&amp;"','"&amp;I483&amp;"','"&amp;K483&amp;"','"&amp;L483&amp;"','"&amp;M483&amp;"','"&amp;N483&amp;"','"&amp;O483&amp;"',"&amp;Q483&amp;","&amp;R483&amp;","&amp;S483&amp;","&amp;T483&amp;","&amp;U483&amp;","&amp;V483&amp;","&amp;W483&amp;");"</f>
        <v>insert into servicio (id,fecha_entrega,serie,apertura,fecha_instalacion,garantia,mantenimiento,capacitacion,entrega_equipo,visita,id_empresa,id_hospital,id_equipo,id_marca,id_modelo,id_os,id_ingeniero) values (nextval('seq_servicio'),'','00685','','42713','','','','','',11,672,387,215,54,156,11);</v>
      </c>
    </row>
    <row r="484" customFormat="false" ht="13.8" hidden="false" customHeight="false" outlineLevel="0" collapsed="false">
      <c r="A484" s="31" t="s">
        <v>1091</v>
      </c>
      <c r="B484" s="31"/>
      <c r="C484" s="31" t="s">
        <v>5400</v>
      </c>
      <c r="D484" s="31" t="s">
        <v>5417</v>
      </c>
      <c r="E484" s="31" t="s">
        <v>4977</v>
      </c>
      <c r="F484" s="32" t="s">
        <v>5418</v>
      </c>
      <c r="G484" s="32" t="s">
        <v>5420</v>
      </c>
      <c r="H484" s="33"/>
      <c r="I484" s="33" t="n">
        <v>42713</v>
      </c>
      <c r="J484" s="34" t="n">
        <v>3042</v>
      </c>
      <c r="K484" s="31"/>
      <c r="L484" s="35"/>
      <c r="M484" s="36"/>
      <c r="N484" s="31"/>
      <c r="O484" s="31"/>
      <c r="P484" s="31" t="s">
        <v>5122</v>
      </c>
      <c r="Q484" s="0" t="n">
        <f aca="false">IF(ISNA(VLOOKUP(A484,calculos!$A$2:$B$20,2,1)),"null",VLOOKUP(A484,calculos!$A$2:$B$20,2,1))</f>
        <v>11</v>
      </c>
      <c r="R484" s="0" t="n">
        <f aca="false">IF(ISNA(VLOOKUP(C484,calculos!$D$2:$E$1218,2,1)),"null",VLOOKUP(C484,calculos!$D$2:$E$1218,2,1))</f>
        <v>672</v>
      </c>
      <c r="S484" s="0" t="n">
        <f aca="false">IF(ISNA(VLOOKUP(D484,calculos!$G$2:$H$1118,2,1)),"null",VLOOKUP(D484,calculos!$G$2:$H$1118,2,1))</f>
        <v>387</v>
      </c>
      <c r="T484" s="0" t="n">
        <f aca="false">IF(ISNA(VLOOKUP(E484,calculos!$J$2:$K$220,2,1)),"null",VLOOKUP(E484,calculos!$J$2:$K$220,2,1))</f>
        <v>215</v>
      </c>
      <c r="U484" s="0" t="n">
        <f aca="false">IF(ISNA(VLOOKUP(F484,calculos!$M$2:$N$658,2,1)),"null",VLOOKUP(F484,calculos!$M$2:$N$658,2,1))</f>
        <v>54</v>
      </c>
      <c r="V484" s="0" t="n">
        <f aca="false">IF(ISNA(VLOOKUP(J484,calculos!$P$2:$Q$1711,2,1)),"null",VLOOKUP(J484,calculos!$P$2:$Q$1711,2,1))</f>
        <v>156</v>
      </c>
      <c r="W484" s="0" t="n">
        <f aca="false">IF(ISNA(VLOOKUP(P484,calculos!$S$2:$T$58,2,1)),"null",VLOOKUP(P484,calculos!$S$2:$T$58,2,1))</f>
        <v>11</v>
      </c>
      <c r="X484" s="9" t="str">
        <f aca="false">$X$1&amp;B484&amp;"','"&amp;G484&amp;"','"&amp;H484&amp;"','"&amp;I484&amp;"','"&amp;K484&amp;"','"&amp;L484&amp;"','"&amp;M484&amp;"','"&amp;N484&amp;"','"&amp;O484&amp;"',"&amp;Q484&amp;","&amp;R484&amp;","&amp;S484&amp;","&amp;T484&amp;","&amp;U484&amp;","&amp;V484&amp;","&amp;W484&amp;");"</f>
        <v>insert into servicio (id,fecha_entrega,serie,apertura,fecha_instalacion,garantia,mantenimiento,capacitacion,entrega_equipo,visita,id_empresa,id_hospital,id_equipo,id_marca,id_modelo,id_os,id_ingeniero) values (nextval('seq_servicio'),'','00864','','42713','','','','','',11,672,387,215,54,156,11);</v>
      </c>
    </row>
    <row r="485" customFormat="false" ht="13.8" hidden="false" customHeight="false" outlineLevel="0" collapsed="false">
      <c r="A485" s="31" t="s">
        <v>1091</v>
      </c>
      <c r="B485" s="31"/>
      <c r="C485" s="31" t="s">
        <v>5400</v>
      </c>
      <c r="D485" s="31" t="s">
        <v>5421</v>
      </c>
      <c r="E485" s="31" t="s">
        <v>5410</v>
      </c>
      <c r="F485" s="32" t="s">
        <v>5422</v>
      </c>
      <c r="G485" s="32" t="s">
        <v>5423</v>
      </c>
      <c r="H485" s="33"/>
      <c r="I485" s="33" t="n">
        <v>42713</v>
      </c>
      <c r="J485" s="34" t="n">
        <v>3043</v>
      </c>
      <c r="K485" s="31"/>
      <c r="L485" s="35"/>
      <c r="M485" s="36"/>
      <c r="N485" s="31"/>
      <c r="O485" s="31"/>
      <c r="P485" s="31" t="s">
        <v>5122</v>
      </c>
      <c r="Q485" s="0" t="n">
        <f aca="false">IF(ISNA(VLOOKUP(A485,calculos!$A$2:$B$20,2,1)),"null",VLOOKUP(A485,calculos!$A$2:$B$20,2,1))</f>
        <v>11</v>
      </c>
      <c r="R485" s="0" t="n">
        <f aca="false">IF(ISNA(VLOOKUP(C485,calculos!$D$2:$E$1218,2,1)),"null",VLOOKUP(C485,calculos!$D$2:$E$1218,2,1))</f>
        <v>672</v>
      </c>
      <c r="S485" s="0" t="n">
        <f aca="false">IF(ISNA(VLOOKUP(D485,calculos!$G$2:$H$1118,2,1)),"null",VLOOKUP(D485,calculos!$G$2:$H$1118,2,1))</f>
        <v>979</v>
      </c>
      <c r="T485" s="0" t="n">
        <f aca="false">IF(ISNA(VLOOKUP(E485,calculos!$J$2:$K$220,2,1)),"null",VLOOKUP(E485,calculos!$J$2:$K$220,2,1))</f>
        <v>77</v>
      </c>
      <c r="U485" s="0" t="n">
        <f aca="false">IF(ISNA(VLOOKUP(F485,calculos!$M$2:$N$658,2,1)),"null",VLOOKUP(F485,calculos!$M$2:$N$658,2,1))</f>
        <v>514</v>
      </c>
      <c r="V485" s="0" t="n">
        <f aca="false">IF(ISNA(VLOOKUP(J485,calculos!$P$2:$Q$1711,2,1)),"null",VLOOKUP(J485,calculos!$P$2:$Q$1711,2,1))</f>
        <v>157</v>
      </c>
      <c r="W485" s="0" t="n">
        <f aca="false">IF(ISNA(VLOOKUP(P485,calculos!$S$2:$T$58,2,1)),"null",VLOOKUP(P485,calculos!$S$2:$T$58,2,1))</f>
        <v>11</v>
      </c>
      <c r="X485" s="9" t="str">
        <f aca="false">$X$1&amp;B485&amp;"','"&amp;G485&amp;"','"&amp;H485&amp;"','"&amp;I485&amp;"','"&amp;K485&amp;"','"&amp;L485&amp;"','"&amp;M485&amp;"','"&amp;N485&amp;"','"&amp;O485&amp;"',"&amp;Q485&amp;","&amp;R485&amp;","&amp;S485&amp;","&amp;T485&amp;","&amp;U485&amp;","&amp;V485&amp;","&amp;W485&amp;");"</f>
        <v>insert into servicio (id,fecha_entrega,serie,apertura,fecha_instalacion,garantia,mantenimiento,capacitacion,entrega_equipo,visita,id_empresa,id_hospital,id_equipo,id_marca,id_modelo,id_os,id_ingeniero) values (nextval('seq_servicio'),'','614596','','42713','','','','','',11,672,979,77,514,157,11);</v>
      </c>
    </row>
    <row r="486" customFormat="false" ht="13.8" hidden="false" customHeight="false" outlineLevel="0" collapsed="false">
      <c r="A486" s="31" t="s">
        <v>1091</v>
      </c>
      <c r="B486" s="31"/>
      <c r="C486" s="31" t="s">
        <v>5400</v>
      </c>
      <c r="D486" s="31" t="s">
        <v>5421</v>
      </c>
      <c r="E486" s="31" t="s">
        <v>5410</v>
      </c>
      <c r="F486" s="32" t="s">
        <v>5422</v>
      </c>
      <c r="G486" s="32" t="s">
        <v>5424</v>
      </c>
      <c r="H486" s="33"/>
      <c r="I486" s="33" t="n">
        <v>42713</v>
      </c>
      <c r="J486" s="34" t="n">
        <v>3043</v>
      </c>
      <c r="K486" s="31"/>
      <c r="L486" s="35"/>
      <c r="M486" s="36"/>
      <c r="N486" s="31"/>
      <c r="O486" s="31"/>
      <c r="P486" s="31" t="s">
        <v>5122</v>
      </c>
      <c r="Q486" s="0" t="n">
        <f aca="false">IF(ISNA(VLOOKUP(A486,calculos!$A$2:$B$20,2,1)),"null",VLOOKUP(A486,calculos!$A$2:$B$20,2,1))</f>
        <v>11</v>
      </c>
      <c r="R486" s="0" t="n">
        <f aca="false">IF(ISNA(VLOOKUP(C486,calculos!$D$2:$E$1218,2,1)),"null",VLOOKUP(C486,calculos!$D$2:$E$1218,2,1))</f>
        <v>672</v>
      </c>
      <c r="S486" s="0" t="n">
        <f aca="false">IF(ISNA(VLOOKUP(D486,calculos!$G$2:$H$1118,2,1)),"null",VLOOKUP(D486,calculos!$G$2:$H$1118,2,1))</f>
        <v>979</v>
      </c>
      <c r="T486" s="0" t="n">
        <f aca="false">IF(ISNA(VLOOKUP(E486,calculos!$J$2:$K$220,2,1)),"null",VLOOKUP(E486,calculos!$J$2:$K$220,2,1))</f>
        <v>77</v>
      </c>
      <c r="U486" s="0" t="n">
        <f aca="false">IF(ISNA(VLOOKUP(F486,calculos!$M$2:$N$658,2,1)),"null",VLOOKUP(F486,calculos!$M$2:$N$658,2,1))</f>
        <v>514</v>
      </c>
      <c r="V486" s="0" t="n">
        <f aca="false">IF(ISNA(VLOOKUP(J486,calculos!$P$2:$Q$1711,2,1)),"null",VLOOKUP(J486,calculos!$P$2:$Q$1711,2,1))</f>
        <v>157</v>
      </c>
      <c r="W486" s="0" t="n">
        <f aca="false">IF(ISNA(VLOOKUP(P486,calculos!$S$2:$T$58,2,1)),"null",VLOOKUP(P486,calculos!$S$2:$T$58,2,1))</f>
        <v>11</v>
      </c>
      <c r="X486" s="9" t="str">
        <f aca="false">$X$1&amp;B486&amp;"','"&amp;G486&amp;"','"&amp;H486&amp;"','"&amp;I486&amp;"','"&amp;K486&amp;"','"&amp;L486&amp;"','"&amp;M486&amp;"','"&amp;N486&amp;"','"&amp;O486&amp;"',"&amp;Q486&amp;","&amp;R486&amp;","&amp;S486&amp;","&amp;T486&amp;","&amp;U486&amp;","&amp;V486&amp;","&amp;W486&amp;");"</f>
        <v>insert into servicio (id,fecha_entrega,serie,apertura,fecha_instalacion,garantia,mantenimiento,capacitacion,entrega_equipo,visita,id_empresa,id_hospital,id_equipo,id_marca,id_modelo,id_os,id_ingeniero) values (nextval('seq_servicio'),'','614599','','42713','','','','','',11,672,979,77,514,157,11);</v>
      </c>
    </row>
    <row r="487" customFormat="false" ht="13.8" hidden="false" customHeight="false" outlineLevel="0" collapsed="false">
      <c r="A487" s="31" t="s">
        <v>1091</v>
      </c>
      <c r="B487" s="31"/>
      <c r="C487" s="31" t="s">
        <v>5400</v>
      </c>
      <c r="D487" s="31" t="s">
        <v>5425</v>
      </c>
      <c r="E487" s="31" t="s">
        <v>5426</v>
      </c>
      <c r="F487" s="32" t="s">
        <v>5427</v>
      </c>
      <c r="G487" s="32" t="s">
        <v>2118</v>
      </c>
      <c r="H487" s="33"/>
      <c r="I487" s="33" t="n">
        <v>42713</v>
      </c>
      <c r="J487" s="34" t="n">
        <v>3044</v>
      </c>
      <c r="K487" s="31"/>
      <c r="L487" s="35"/>
      <c r="M487" s="36"/>
      <c r="N487" s="31"/>
      <c r="O487" s="31"/>
      <c r="P487" s="31" t="s">
        <v>5122</v>
      </c>
      <c r="Q487" s="0" t="n">
        <f aca="false">IF(ISNA(VLOOKUP(A487,calculos!$A$2:$B$20,2,1)),"null",VLOOKUP(A487,calculos!$A$2:$B$20,2,1))</f>
        <v>11</v>
      </c>
      <c r="R487" s="0" t="n">
        <f aca="false">IF(ISNA(VLOOKUP(C487,calculos!$D$2:$E$1218,2,1)),"null",VLOOKUP(C487,calculos!$D$2:$E$1218,2,1))</f>
        <v>672</v>
      </c>
      <c r="S487" s="0" t="n">
        <f aca="false">IF(ISNA(VLOOKUP(D487,calculos!$G$2:$H$1118,2,1)),"null",VLOOKUP(D487,calculos!$G$2:$H$1118,2,1))</f>
        <v>1057</v>
      </c>
      <c r="T487" s="0" t="n">
        <f aca="false">IF(ISNA(VLOOKUP(E487,calculos!$J$2:$K$220,2,1)),"null",VLOOKUP(E487,calculos!$J$2:$K$220,2,1))</f>
        <v>146</v>
      </c>
      <c r="U487" s="0" t="n">
        <f aca="false">IF(ISNA(VLOOKUP(F487,calculos!$M$2:$N$658,2,1)),"null",VLOOKUP(F487,calculos!$M$2:$N$658,2,1))</f>
        <v>519</v>
      </c>
      <c r="V487" s="0" t="n">
        <f aca="false">IF(ISNA(VLOOKUP(J487,calculos!$P$2:$Q$1711,2,1)),"null",VLOOKUP(J487,calculos!$P$2:$Q$1711,2,1))</f>
        <v>158</v>
      </c>
      <c r="W487" s="0" t="n">
        <f aca="false">IF(ISNA(VLOOKUP(P487,calculos!$S$2:$T$58,2,1)),"null",VLOOKUP(P487,calculos!$S$2:$T$58,2,1))</f>
        <v>11</v>
      </c>
      <c r="X487" s="9" t="str">
        <f aca="false">$X$1&amp;B487&amp;"','"&amp;G487&amp;"','"&amp;H487&amp;"','"&amp;I487&amp;"','"&amp;K487&amp;"','"&amp;L487&amp;"','"&amp;M487&amp;"','"&amp;N487&amp;"','"&amp;O487&amp;"',"&amp;Q487&amp;","&amp;R487&amp;","&amp;S487&amp;","&amp;T487&amp;","&amp;U487&amp;","&amp;V487&amp;","&amp;W487&amp;");"</f>
        <v>insert into servicio (id,fecha_entrega,serie,apertura,fecha_instalacion,garantia,mantenimiento,capacitacion,entrega_equipo,visita,id_empresa,id_hospital,id_equipo,id_marca,id_modelo,id_os,id_ingeniero) values (nextval('seq_servicio'),'','DK30100072','','42713','','','','','',11,672,1057,146,519,158,11);</v>
      </c>
    </row>
    <row r="488" customFormat="false" ht="13.8" hidden="false" customHeight="false" outlineLevel="0" collapsed="false">
      <c r="A488" s="31" t="s">
        <v>1091</v>
      </c>
      <c r="B488" s="31"/>
      <c r="C488" s="31" t="s">
        <v>5400</v>
      </c>
      <c r="D488" s="31" t="s">
        <v>5425</v>
      </c>
      <c r="E488" s="31" t="s">
        <v>5426</v>
      </c>
      <c r="F488" s="32" t="s">
        <v>5427</v>
      </c>
      <c r="G488" s="32" t="s">
        <v>5428</v>
      </c>
      <c r="H488" s="33"/>
      <c r="I488" s="33" t="n">
        <v>42713</v>
      </c>
      <c r="J488" s="34" t="n">
        <v>3044</v>
      </c>
      <c r="K488" s="31"/>
      <c r="L488" s="35"/>
      <c r="M488" s="36"/>
      <c r="N488" s="31"/>
      <c r="O488" s="31"/>
      <c r="P488" s="31" t="s">
        <v>5122</v>
      </c>
      <c r="Q488" s="0" t="n">
        <f aca="false">IF(ISNA(VLOOKUP(A488,calculos!$A$2:$B$20,2,1)),"null",VLOOKUP(A488,calculos!$A$2:$B$20,2,1))</f>
        <v>11</v>
      </c>
      <c r="R488" s="0" t="n">
        <f aca="false">IF(ISNA(VLOOKUP(C488,calculos!$D$2:$E$1218,2,1)),"null",VLOOKUP(C488,calculos!$D$2:$E$1218,2,1))</f>
        <v>672</v>
      </c>
      <c r="S488" s="0" t="n">
        <f aca="false">IF(ISNA(VLOOKUP(D488,calculos!$G$2:$H$1118,2,1)),"null",VLOOKUP(D488,calculos!$G$2:$H$1118,2,1))</f>
        <v>1057</v>
      </c>
      <c r="T488" s="0" t="n">
        <f aca="false">IF(ISNA(VLOOKUP(E488,calculos!$J$2:$K$220,2,1)),"null",VLOOKUP(E488,calculos!$J$2:$K$220,2,1))</f>
        <v>146</v>
      </c>
      <c r="U488" s="0" t="n">
        <f aca="false">IF(ISNA(VLOOKUP(F488,calculos!$M$2:$N$658,2,1)),"null",VLOOKUP(F488,calculos!$M$2:$N$658,2,1))</f>
        <v>519</v>
      </c>
      <c r="V488" s="0" t="n">
        <f aca="false">IF(ISNA(VLOOKUP(J488,calculos!$P$2:$Q$1711,2,1)),"null",VLOOKUP(J488,calculos!$P$2:$Q$1711,2,1))</f>
        <v>158</v>
      </c>
      <c r="W488" s="0" t="n">
        <f aca="false">IF(ISNA(VLOOKUP(P488,calculos!$S$2:$T$58,2,1)),"null",VLOOKUP(P488,calculos!$S$2:$T$58,2,1))</f>
        <v>11</v>
      </c>
      <c r="X488" s="9" t="str">
        <f aca="false">$X$1&amp;B488&amp;"','"&amp;G488&amp;"','"&amp;H488&amp;"','"&amp;I488&amp;"','"&amp;K488&amp;"','"&amp;L488&amp;"','"&amp;M488&amp;"','"&amp;N488&amp;"','"&amp;O488&amp;"',"&amp;Q488&amp;","&amp;R488&amp;","&amp;S488&amp;","&amp;T488&amp;","&amp;U488&amp;","&amp;V488&amp;","&amp;W488&amp;");"</f>
        <v>insert into servicio (id,fecha_entrega,serie,apertura,fecha_instalacion,garantia,mantenimiento,capacitacion,entrega_equipo,visita,id_empresa,id_hospital,id_equipo,id_marca,id_modelo,id_os,id_ingeniero) values (nextval('seq_servicio'),'','CN41505648','','42713','','','','','',11,672,1057,146,519,158,11);</v>
      </c>
    </row>
    <row r="489" customFormat="false" ht="13.8" hidden="false" customHeight="false" outlineLevel="0" collapsed="false">
      <c r="A489" s="31" t="s">
        <v>1091</v>
      </c>
      <c r="B489" s="31"/>
      <c r="C489" s="31" t="s">
        <v>4942</v>
      </c>
      <c r="D489" s="31" t="s">
        <v>5429</v>
      </c>
      <c r="E489" s="31" t="s">
        <v>5430</v>
      </c>
      <c r="F489" s="32" t="s">
        <v>5431</v>
      </c>
      <c r="G489" s="32" t="s">
        <v>5432</v>
      </c>
      <c r="H489" s="33"/>
      <c r="I489" s="33"/>
      <c r="J489" s="34" t="n">
        <v>3052</v>
      </c>
      <c r="K489" s="31"/>
      <c r="L489" s="35" t="n">
        <v>42502</v>
      </c>
      <c r="M489" s="36"/>
      <c r="N489" s="31"/>
      <c r="O489" s="31"/>
      <c r="P489" s="31" t="s">
        <v>5122</v>
      </c>
      <c r="Q489" s="0" t="n">
        <f aca="false">IF(ISNA(VLOOKUP(A489,calculos!$A$2:$B$20,2,1)),"null",VLOOKUP(A489,calculos!$A$2:$B$20,2,1))</f>
        <v>11</v>
      </c>
      <c r="R489" s="0" t="n">
        <f aca="false">IF(ISNA(VLOOKUP(C489,calculos!$D$2:$E$1218,2,1)),"null",VLOOKUP(C489,calculos!$D$2:$E$1218,2,1))</f>
        <v>69</v>
      </c>
      <c r="S489" s="0" t="n">
        <f aca="false">IF(ISNA(VLOOKUP(D489,calculos!$G$2:$H$1118,2,1)),"null",VLOOKUP(D489,calculos!$G$2:$H$1118,2,1))</f>
        <v>994</v>
      </c>
      <c r="T489" s="0" t="n">
        <f aca="false">IF(ISNA(VLOOKUP(E489,calculos!$J$2:$K$220,2,1)),"null",VLOOKUP(E489,calculos!$J$2:$K$220,2,1))</f>
        <v>205</v>
      </c>
      <c r="U489" s="0" t="n">
        <f aca="false">IF(ISNA(VLOOKUP(F489,calculos!$M$2:$N$658,2,1)),"null",VLOOKUP(F489,calculos!$M$2:$N$658,2,1))</f>
        <v>567</v>
      </c>
      <c r="V489" s="0" t="n">
        <f aca="false">IF(ISNA(VLOOKUP(J489,calculos!$P$2:$Q$1711,2,1)),"null",VLOOKUP(J489,calculos!$P$2:$Q$1711,2,1))</f>
        <v>165</v>
      </c>
      <c r="W489" s="0" t="n">
        <f aca="false">IF(ISNA(VLOOKUP(P489,calculos!$S$2:$T$58,2,1)),"null",VLOOKUP(P489,calculos!$S$2:$T$58,2,1))</f>
        <v>11</v>
      </c>
      <c r="X489" s="9" t="str">
        <f aca="false">$X$1&amp;B489&amp;"','"&amp;G489&amp;"','"&amp;H489&amp;"','"&amp;I489&amp;"','"&amp;K489&amp;"','"&amp;L489&amp;"','"&amp;M489&amp;"','"&amp;N489&amp;"','"&amp;O489&amp;"',"&amp;Q489&amp;","&amp;R489&amp;","&amp;S489&amp;","&amp;T489&amp;","&amp;U489&amp;","&amp;V489&amp;","&amp;W489&amp;");"</f>
        <v>insert into servicio (id,fecha_entrega,serie,apertura,fecha_instalacion,garantia,mantenimiento,capacitacion,entrega_equipo,visita,id_empresa,id_hospital,id_equipo,id_marca,id_modelo,id_os,id_ingeniero) values (nextval('seq_servicio'),'','141513172','','','','42502','','','',11,69,994,205,567,165,11);</v>
      </c>
    </row>
    <row r="490" customFormat="false" ht="13.8" hidden="false" customHeight="false" outlineLevel="0" collapsed="false">
      <c r="A490" s="31" t="s">
        <v>1091</v>
      </c>
      <c r="B490" s="31"/>
      <c r="C490" s="31" t="s">
        <v>4942</v>
      </c>
      <c r="D490" s="31" t="s">
        <v>5258</v>
      </c>
      <c r="E490" s="31" t="s">
        <v>5197</v>
      </c>
      <c r="F490" s="32" t="s">
        <v>5433</v>
      </c>
      <c r="G490" s="32" t="s">
        <v>5434</v>
      </c>
      <c r="H490" s="33"/>
      <c r="I490" s="33"/>
      <c r="J490" s="34" t="n">
        <v>3039</v>
      </c>
      <c r="K490" s="31"/>
      <c r="L490" s="35" t="n">
        <v>42706</v>
      </c>
      <c r="M490" s="36"/>
      <c r="N490" s="31"/>
      <c r="O490" s="31"/>
      <c r="P490" s="31" t="s">
        <v>5122</v>
      </c>
      <c r="Q490" s="0" t="n">
        <f aca="false">IF(ISNA(VLOOKUP(A490,calculos!$A$2:$B$20,2,1)),"null",VLOOKUP(A490,calculos!$A$2:$B$20,2,1))</f>
        <v>11</v>
      </c>
      <c r="R490" s="0" t="n">
        <f aca="false">IF(ISNA(VLOOKUP(C490,calculos!$D$2:$E$1218,2,1)),"null",VLOOKUP(C490,calculos!$D$2:$E$1218,2,1))</f>
        <v>69</v>
      </c>
      <c r="S490" s="0" t="n">
        <f aca="false">IF(ISNA(VLOOKUP(D490,calculos!$G$2:$H$1118,2,1)),"null",VLOOKUP(D490,calculos!$G$2:$H$1118,2,1))</f>
        <v>106</v>
      </c>
      <c r="T490" s="0" t="n">
        <f aca="false">IF(ISNA(VLOOKUP(E490,calculos!$J$2:$K$220,2,1)),"null",VLOOKUP(E490,calculos!$J$2:$K$220,2,1))</f>
        <v>83</v>
      </c>
      <c r="U490" s="0" t="n">
        <f aca="false">IF(ISNA(VLOOKUP(F490,calculos!$M$2:$N$658,2,1)),"null",VLOOKUP(F490,calculos!$M$2:$N$658,2,1))</f>
        <v>358</v>
      </c>
      <c r="V490" s="0" t="n">
        <f aca="false">IF(ISNA(VLOOKUP(J490,calculos!$P$2:$Q$1711,2,1)),"null",VLOOKUP(J490,calculos!$P$2:$Q$1711,2,1))</f>
        <v>153</v>
      </c>
      <c r="W490" s="0" t="n">
        <f aca="false">IF(ISNA(VLOOKUP(P490,calculos!$S$2:$T$58,2,1)),"null",VLOOKUP(P490,calculos!$S$2:$T$58,2,1))</f>
        <v>11</v>
      </c>
      <c r="X490" s="9" t="str">
        <f aca="false">$X$1&amp;B490&amp;"','"&amp;G490&amp;"','"&amp;H490&amp;"','"&amp;I490&amp;"','"&amp;K490&amp;"','"&amp;L490&amp;"','"&amp;M490&amp;"','"&amp;N490&amp;"','"&amp;O490&amp;"',"&amp;Q490&amp;","&amp;R490&amp;","&amp;S490&amp;","&amp;T490&amp;","&amp;U490&amp;","&amp;V490&amp;","&amp;W490&amp;");"</f>
        <v>insert into servicio (id,fecha_entrega,serie,apertura,fecha_instalacion,garantia,mantenimiento,capacitacion,entrega_equipo,visita,id_empresa,id_hospital,id_equipo,id_marca,id_modelo,id_os,id_ingeniero) values (nextval('seq_servicio'),'','2303-11B','','','','42706','','','',11,69,106,83,358,153,11);</v>
      </c>
    </row>
    <row r="491" customFormat="false" ht="13.8" hidden="false" customHeight="false" outlineLevel="0" collapsed="false">
      <c r="A491" s="31" t="s">
        <v>1091</v>
      </c>
      <c r="B491" s="31"/>
      <c r="C491" s="31" t="s">
        <v>4942</v>
      </c>
      <c r="D491" s="31" t="s">
        <v>5258</v>
      </c>
      <c r="E491" s="31" t="s">
        <v>5197</v>
      </c>
      <c r="F491" s="32" t="s">
        <v>5433</v>
      </c>
      <c r="G491" s="32" t="s">
        <v>5435</v>
      </c>
      <c r="H491" s="33"/>
      <c r="I491" s="33"/>
      <c r="J491" s="34" t="n">
        <v>3038</v>
      </c>
      <c r="K491" s="31"/>
      <c r="L491" s="35" t="n">
        <v>43071</v>
      </c>
      <c r="M491" s="36"/>
      <c r="N491" s="31"/>
      <c r="O491" s="31"/>
      <c r="P491" s="31" t="s">
        <v>5122</v>
      </c>
      <c r="Q491" s="0" t="n">
        <f aca="false">IF(ISNA(VLOOKUP(A491,calculos!$A$2:$B$20,2,1)),"null",VLOOKUP(A491,calculos!$A$2:$B$20,2,1))</f>
        <v>11</v>
      </c>
      <c r="R491" s="0" t="n">
        <f aca="false">IF(ISNA(VLOOKUP(C491,calculos!$D$2:$E$1218,2,1)),"null",VLOOKUP(C491,calculos!$D$2:$E$1218,2,1))</f>
        <v>69</v>
      </c>
      <c r="S491" s="0" t="n">
        <f aca="false">IF(ISNA(VLOOKUP(D491,calculos!$G$2:$H$1118,2,1)),"null",VLOOKUP(D491,calculos!$G$2:$H$1118,2,1))</f>
        <v>106</v>
      </c>
      <c r="T491" s="0" t="n">
        <f aca="false">IF(ISNA(VLOOKUP(E491,calculos!$J$2:$K$220,2,1)),"null",VLOOKUP(E491,calculos!$J$2:$K$220,2,1))</f>
        <v>83</v>
      </c>
      <c r="U491" s="0" t="n">
        <f aca="false">IF(ISNA(VLOOKUP(F491,calculos!$M$2:$N$658,2,1)),"null",VLOOKUP(F491,calculos!$M$2:$N$658,2,1))</f>
        <v>358</v>
      </c>
      <c r="V491" s="0" t="n">
        <f aca="false">IF(ISNA(VLOOKUP(J491,calculos!$P$2:$Q$1711,2,1)),"null",VLOOKUP(J491,calculos!$P$2:$Q$1711,2,1))</f>
        <v>152</v>
      </c>
      <c r="W491" s="0" t="n">
        <f aca="false">IF(ISNA(VLOOKUP(P491,calculos!$S$2:$T$58,2,1)),"null",VLOOKUP(P491,calculos!$S$2:$T$58,2,1))</f>
        <v>11</v>
      </c>
      <c r="X491" s="9" t="str">
        <f aca="false">$X$1&amp;B491&amp;"','"&amp;G491&amp;"','"&amp;H491&amp;"','"&amp;I491&amp;"','"&amp;K491&amp;"','"&amp;L491&amp;"','"&amp;M491&amp;"','"&amp;N491&amp;"','"&amp;O491&amp;"',"&amp;Q491&amp;","&amp;R491&amp;","&amp;S491&amp;","&amp;T491&amp;","&amp;U491&amp;","&amp;V491&amp;","&amp;W491&amp;");"</f>
        <v>insert into servicio (id,fecha_entrega,serie,apertura,fecha_instalacion,garantia,mantenimiento,capacitacion,entrega_equipo,visita,id_empresa,id_hospital,id_equipo,id_marca,id_modelo,id_os,id_ingeniero) values (nextval('seq_servicio'),'','2303-11C','','','','43071','','','',11,69,106,83,358,152,11);</v>
      </c>
    </row>
    <row r="492" customFormat="false" ht="13.8" hidden="false" customHeight="false" outlineLevel="0" collapsed="false">
      <c r="A492" s="31" t="s">
        <v>23</v>
      </c>
      <c r="B492" s="31"/>
      <c r="C492" s="31" t="s">
        <v>5436</v>
      </c>
      <c r="D492" s="31" t="s">
        <v>5437</v>
      </c>
      <c r="E492" s="31" t="s">
        <v>4774</v>
      </c>
      <c r="F492" s="32" t="s">
        <v>2091</v>
      </c>
      <c r="G492" s="32" t="s">
        <v>5438</v>
      </c>
      <c r="H492" s="33"/>
      <c r="I492" s="33" t="n">
        <v>42755</v>
      </c>
      <c r="J492" s="34" t="n">
        <v>5263</v>
      </c>
      <c r="K492" s="31"/>
      <c r="L492" s="35"/>
      <c r="M492" s="36" t="n">
        <v>42755</v>
      </c>
      <c r="N492" s="33"/>
      <c r="O492" s="31"/>
      <c r="P492" s="31" t="s">
        <v>5122</v>
      </c>
      <c r="Q492" s="0" t="n">
        <f aca="false">IF(ISNA(VLOOKUP(A492,calculos!$A$2:$B$20,2,1)),"null",VLOOKUP(A492,calculos!$A$2:$B$20,2,1))</f>
        <v>12</v>
      </c>
      <c r="R492" s="0" t="n">
        <f aca="false">IF(ISNA(VLOOKUP(C492,calculos!$D$2:$E$1218,2,1)),"null",VLOOKUP(C492,calculos!$D$2:$E$1218,2,1))</f>
        <v>207</v>
      </c>
      <c r="S492" s="0" t="n">
        <f aca="false">IF(ISNA(VLOOKUP(D492,calculos!$G$2:$H$1118,2,1)),"null",VLOOKUP(D492,calculos!$G$2:$H$1118,2,1))</f>
        <v>611</v>
      </c>
      <c r="T492" s="0" t="n">
        <f aca="false">IF(ISNA(VLOOKUP(E492,calculos!$J$2:$K$220,2,1)),"null",VLOOKUP(E492,calculos!$J$2:$K$220,2,1))</f>
        <v>172</v>
      </c>
      <c r="U492" s="0" t="n">
        <f aca="false">IF(ISNA(VLOOKUP(F492,calculos!$M$2:$N$658,2,1)),"null",VLOOKUP(F492,calculos!$M$2:$N$658,2,1))</f>
        <v>446</v>
      </c>
      <c r="V492" s="0" t="n">
        <f aca="false">IF(ISNA(VLOOKUP(J492,calculos!$P$2:$Q$1711,2,1)),"null",VLOOKUP(J492,calculos!$P$2:$Q$1711,2,1))</f>
        <v>280</v>
      </c>
      <c r="W492" s="0" t="n">
        <f aca="false">IF(ISNA(VLOOKUP(P492,calculos!$S$2:$T$58,2,1)),"null",VLOOKUP(P492,calculos!$S$2:$T$58,2,1))</f>
        <v>11</v>
      </c>
      <c r="X492" s="9" t="str">
        <f aca="false">$X$1&amp;B492&amp;"','"&amp;G492&amp;"','"&amp;H492&amp;"','"&amp;I492&amp;"','"&amp;K492&amp;"','"&amp;L492&amp;"','"&amp;M492&amp;"','"&amp;N492&amp;"','"&amp;O492&amp;"',"&amp;Q492&amp;","&amp;R492&amp;","&amp;S492&amp;","&amp;T492&amp;","&amp;U492&amp;","&amp;V492&amp;","&amp;W492&amp;");"</f>
        <v>insert into servicio (id,fecha_entrega,serie,apertura,fecha_instalacion,garantia,mantenimiento,capacitacion,entrega_equipo,visita,id_empresa,id_hospital,id_equipo,id_marca,id_modelo,id_os,id_ingeniero) values (nextval('seq_servicio'),'','18491','','42755','','','42755','','',12,207,611,172,446,280,11);</v>
      </c>
    </row>
    <row r="493" customFormat="false" ht="13.8" hidden="false" customHeight="false" outlineLevel="0" collapsed="false">
      <c r="A493" s="31" t="s">
        <v>1091</v>
      </c>
      <c r="B493" s="31"/>
      <c r="C493" s="31" t="s">
        <v>5439</v>
      </c>
      <c r="D493" s="31" t="s">
        <v>5440</v>
      </c>
      <c r="E493" s="31"/>
      <c r="F493" s="31" t="s">
        <v>5441</v>
      </c>
      <c r="G493" s="32" t="s">
        <v>5442</v>
      </c>
      <c r="H493" s="33"/>
      <c r="I493" s="33"/>
      <c r="J493" s="34" t="n">
        <v>3045</v>
      </c>
      <c r="K493" s="31"/>
      <c r="L493" s="35" t="n">
        <v>42790</v>
      </c>
      <c r="M493" s="36"/>
      <c r="N493" s="31"/>
      <c r="O493" s="31"/>
      <c r="P493" s="31" t="s">
        <v>5122</v>
      </c>
      <c r="Q493" s="0" t="n">
        <f aca="false">IF(ISNA(VLOOKUP(A493,calculos!$A$2:$B$20,2,1)),"null",VLOOKUP(A493,calculos!$A$2:$B$20,2,1))</f>
        <v>11</v>
      </c>
      <c r="R493" s="0" t="n">
        <f aca="false">IF(ISNA(VLOOKUP(C493,calculos!$D$2:$E$1218,2,1)),"null",VLOOKUP(C493,calculos!$D$2:$E$1218,2,1))</f>
        <v>433</v>
      </c>
      <c r="S493" s="0" t="n">
        <f aca="false">IF(ISNA(VLOOKUP(D493,calculos!$G$2:$H$1118,2,1)),"null",VLOOKUP(D493,calculos!$G$2:$H$1118,2,1))</f>
        <v>759</v>
      </c>
      <c r="T493" s="0" t="str">
        <f aca="false">IF(ISNA(VLOOKUP(E493,calculos!$J$2:$K$220,2,1)),"null",VLOOKUP(E493,calculos!$J$2:$K$220,2,1))</f>
        <v>null</v>
      </c>
      <c r="U493" s="0" t="n">
        <f aca="false">IF(ISNA(VLOOKUP(F493,calculos!$M$2:$N$658,2,1)),"null",VLOOKUP(F493,calculos!$M$2:$N$658,2,1))</f>
        <v>417</v>
      </c>
      <c r="V493" s="0" t="n">
        <f aca="false">IF(ISNA(VLOOKUP(J493,calculos!$P$2:$Q$1711,2,1)),"null",VLOOKUP(J493,calculos!$P$2:$Q$1711,2,1))</f>
        <v>159</v>
      </c>
      <c r="W493" s="0" t="n">
        <f aca="false">IF(ISNA(VLOOKUP(P493,calculos!$S$2:$T$58,2,1)),"null",VLOOKUP(P493,calculos!$S$2:$T$58,2,1))</f>
        <v>11</v>
      </c>
      <c r="X493" s="9" t="str">
        <f aca="false">$X$1&amp;B493&amp;"','"&amp;G493&amp;"','"&amp;H493&amp;"','"&amp;I493&amp;"','"&amp;K493&amp;"','"&amp;L493&amp;"','"&amp;M493&amp;"','"&amp;N493&amp;"','"&amp;O493&amp;"',"&amp;Q493&amp;","&amp;R493&amp;","&amp;S493&amp;","&amp;T493&amp;","&amp;U493&amp;","&amp;V493&amp;","&amp;W493&amp;");"</f>
        <v>insert into servicio (id,fecha_entrega,serie,apertura,fecha_instalacion,garantia,mantenimiento,capacitacion,entrega_equipo,visita,id_empresa,id_hospital,id_equipo,id_marca,id_modelo,id_os,id_ingeniero) values (nextval('seq_servicio'),'','0086','','','','42790','','','',11,433,759,null,417,159,11);</v>
      </c>
    </row>
    <row r="494" customFormat="false" ht="13.8" hidden="false" customHeight="false" outlineLevel="0" collapsed="false">
      <c r="A494" s="31" t="s">
        <v>23</v>
      </c>
      <c r="B494" s="31"/>
      <c r="C494" s="31" t="s">
        <v>5443</v>
      </c>
      <c r="D494" s="31" t="s">
        <v>5444</v>
      </c>
      <c r="E494" s="31" t="s">
        <v>5445</v>
      </c>
      <c r="F494" s="32" t="s">
        <v>5446</v>
      </c>
      <c r="G494" s="32" t="s">
        <v>5447</v>
      </c>
      <c r="H494" s="33"/>
      <c r="I494" s="33" t="n">
        <v>42786</v>
      </c>
      <c r="J494" s="34" t="n">
        <v>5264</v>
      </c>
      <c r="K494" s="31"/>
      <c r="L494" s="35"/>
      <c r="M494" s="36"/>
      <c r="N494" s="31"/>
      <c r="O494" s="31"/>
      <c r="P494" s="31" t="s">
        <v>5122</v>
      </c>
      <c r="Q494" s="0" t="n">
        <f aca="false">IF(ISNA(VLOOKUP(A494,calculos!$A$2:$B$20,2,1)),"null",VLOOKUP(A494,calculos!$A$2:$B$20,2,1))</f>
        <v>12</v>
      </c>
      <c r="R494" s="0" t="n">
        <f aca="false">IF(ISNA(VLOOKUP(C494,calculos!$D$2:$E$1218,2,1)),"null",VLOOKUP(C494,calculos!$D$2:$E$1218,2,1))</f>
        <v>485</v>
      </c>
      <c r="S494" s="0" t="n">
        <f aca="false">IF(ISNA(VLOOKUP(D494,calculos!$G$2:$H$1118,2,1)),"null",VLOOKUP(D494,calculos!$G$2:$H$1118,2,1))</f>
        <v>864</v>
      </c>
      <c r="T494" s="0" t="n">
        <f aca="false">IF(ISNA(VLOOKUP(E494,calculos!$J$2:$K$220,2,1)),"null",VLOOKUP(E494,calculos!$J$2:$K$220,2,1))</f>
        <v>203</v>
      </c>
      <c r="U494" s="0" t="n">
        <f aca="false">IF(ISNA(VLOOKUP(F494,calculos!$M$2:$N$658,2,1)),"null",VLOOKUP(F494,calculos!$M$2:$N$658,2,1))</f>
        <v>375</v>
      </c>
      <c r="V494" s="0" t="n">
        <f aca="false">IF(ISNA(VLOOKUP(J494,calculos!$P$2:$Q$1711,2,1)),"null",VLOOKUP(J494,calculos!$P$2:$Q$1711,2,1))</f>
        <v>281</v>
      </c>
      <c r="W494" s="0" t="n">
        <f aca="false">IF(ISNA(VLOOKUP(P494,calculos!$S$2:$T$58,2,1)),"null",VLOOKUP(P494,calculos!$S$2:$T$58,2,1))</f>
        <v>11</v>
      </c>
      <c r="X494" s="9" t="str">
        <f aca="false">$X$1&amp;B494&amp;"','"&amp;G494&amp;"','"&amp;H494&amp;"','"&amp;I494&amp;"','"&amp;K494&amp;"','"&amp;L494&amp;"','"&amp;M494&amp;"','"&amp;N494&amp;"','"&amp;O494&amp;"',"&amp;Q494&amp;","&amp;R494&amp;","&amp;S494&amp;","&amp;T494&amp;","&amp;U494&amp;","&amp;V494&amp;","&amp;W494&amp;");"</f>
        <v>insert into servicio (id,fecha_entrega,serie,apertura,fecha_instalacion,garantia,mantenimiento,capacitacion,entrega_equipo,visita,id_empresa,id_hospital,id_equipo,id_marca,id_modelo,id_os,id_ingeniero) values (nextval('seq_servicio'),'','STP-2072','','42786','','','','','',12,485,864,203,375,281,11);</v>
      </c>
    </row>
    <row r="495" customFormat="false" ht="13.8" hidden="false" customHeight="false" outlineLevel="0" collapsed="false">
      <c r="A495" s="31" t="s">
        <v>23</v>
      </c>
      <c r="B495" s="31"/>
      <c r="C495" s="31" t="s">
        <v>5443</v>
      </c>
      <c r="D495" s="31" t="s">
        <v>5448</v>
      </c>
      <c r="E495" s="31" t="s">
        <v>5449</v>
      </c>
      <c r="F495" s="32" t="s">
        <v>5450</v>
      </c>
      <c r="G495" s="32" t="s">
        <v>5451</v>
      </c>
      <c r="H495" s="33"/>
      <c r="I495" s="33" t="n">
        <v>42786</v>
      </c>
      <c r="J495" s="34" t="n">
        <v>5705</v>
      </c>
      <c r="K495" s="31"/>
      <c r="L495" s="35"/>
      <c r="M495" s="36" t="n">
        <v>42786</v>
      </c>
      <c r="N495" s="33"/>
      <c r="O495" s="31"/>
      <c r="P495" s="31" t="s">
        <v>5122</v>
      </c>
      <c r="Q495" s="0" t="n">
        <f aca="false">IF(ISNA(VLOOKUP(A495,calculos!$A$2:$B$20,2,1)),"null",VLOOKUP(A495,calculos!$A$2:$B$20,2,1))</f>
        <v>12</v>
      </c>
      <c r="R495" s="0" t="n">
        <f aca="false">IF(ISNA(VLOOKUP(C495,calculos!$D$2:$E$1218,2,1)),"null",VLOOKUP(C495,calculos!$D$2:$E$1218,2,1))</f>
        <v>485</v>
      </c>
      <c r="S495" s="0" t="n">
        <f aca="false">IF(ISNA(VLOOKUP(D495,calculos!$G$2:$H$1118,2,1)),"null",VLOOKUP(D495,calculos!$G$2:$H$1118,2,1))</f>
        <v>393</v>
      </c>
      <c r="T495" s="0" t="n">
        <f aca="false">IF(ISNA(VLOOKUP(E495,calculos!$J$2:$K$220,2,1)),"null",VLOOKUP(E495,calculos!$J$2:$K$220,2,1))</f>
        <v>204</v>
      </c>
      <c r="U495" s="0" t="n">
        <f aca="false">IF(ISNA(VLOOKUP(F495,calculos!$M$2:$N$658,2,1)),"null",VLOOKUP(F495,calculos!$M$2:$N$658,2,1))</f>
        <v>5</v>
      </c>
      <c r="V495" s="0" t="n">
        <f aca="false">IF(ISNA(VLOOKUP(J495,calculos!$P$2:$Q$1711,2,1)),"null",VLOOKUP(J495,calculos!$P$2:$Q$1711,2,1))</f>
        <v>393</v>
      </c>
      <c r="W495" s="0" t="n">
        <f aca="false">IF(ISNA(VLOOKUP(P495,calculos!$S$2:$T$58,2,1)),"null",VLOOKUP(P495,calculos!$S$2:$T$58,2,1))</f>
        <v>11</v>
      </c>
      <c r="X495" s="9" t="str">
        <f aca="false">$X$1&amp;B495&amp;"','"&amp;G495&amp;"','"&amp;H495&amp;"','"&amp;I495&amp;"','"&amp;K495&amp;"','"&amp;L495&amp;"','"&amp;M495&amp;"','"&amp;N495&amp;"','"&amp;O495&amp;"',"&amp;Q495&amp;","&amp;R495&amp;","&amp;S495&amp;","&amp;T495&amp;","&amp;U495&amp;","&amp;V495&amp;","&amp;W495&amp;");"</f>
        <v>insert into servicio (id,fecha_entrega,serie,apertura,fecha_instalacion,garantia,mantenimiento,capacitacion,entrega_equipo,visita,id_empresa,id_hospital,id_equipo,id_marca,id_modelo,id_os,id_ingeniero) values (nextval('seq_servicio'),'','MX1153K1403','','42786','','','42786','','',12,485,393,204,5,393,11);</v>
      </c>
    </row>
    <row r="496" customFormat="false" ht="13.8" hidden="false" customHeight="false" outlineLevel="0" collapsed="false">
      <c r="A496" s="31" t="s">
        <v>23</v>
      </c>
      <c r="B496" s="31"/>
      <c r="C496" s="31" t="s">
        <v>5452</v>
      </c>
      <c r="D496" s="31" t="s">
        <v>5453</v>
      </c>
      <c r="E496" s="31"/>
      <c r="F496" s="32"/>
      <c r="G496" s="32"/>
      <c r="H496" s="33"/>
      <c r="I496" s="33" t="n">
        <v>42793</v>
      </c>
      <c r="J496" s="34" t="n">
        <v>5292</v>
      </c>
      <c r="K496" s="31"/>
      <c r="L496" s="35"/>
      <c r="M496" s="36"/>
      <c r="N496" s="31"/>
      <c r="O496" s="31"/>
      <c r="P496" s="31" t="s">
        <v>5122</v>
      </c>
      <c r="Q496" s="0" t="n">
        <f aca="false">IF(ISNA(VLOOKUP(A496,calculos!$A$2:$B$20,2,1)),"null",VLOOKUP(A496,calculos!$A$2:$B$20,2,1))</f>
        <v>12</v>
      </c>
      <c r="R496" s="0" t="n">
        <f aca="false">IF(ISNA(VLOOKUP(C496,calculos!$D$2:$E$1218,2,1)),"null",VLOOKUP(C496,calculos!$D$2:$E$1218,2,1))</f>
        <v>184</v>
      </c>
      <c r="S496" s="0" t="n">
        <f aca="false">IF(ISNA(VLOOKUP(D496,calculos!$G$2:$H$1118,2,1)),"null",VLOOKUP(D496,calculos!$G$2:$H$1118,2,1))</f>
        <v>1022</v>
      </c>
      <c r="T496" s="0" t="str">
        <f aca="false">IF(ISNA(VLOOKUP(E496,calculos!$J$2:$K$220,2,1)),"null",VLOOKUP(E496,calculos!$J$2:$K$220,2,1))</f>
        <v>null</v>
      </c>
      <c r="U496" s="0" t="str">
        <f aca="false">IF(ISNA(VLOOKUP(F496,calculos!$M$2:$N$658,2,1)),"null",VLOOKUP(F496,calculos!$M$2:$N$658,2,1))</f>
        <v>null</v>
      </c>
      <c r="V496" s="0" t="n">
        <f aca="false">IF(ISNA(VLOOKUP(J496,calculos!$P$2:$Q$1711,2,1)),"null",VLOOKUP(J496,calculos!$P$2:$Q$1711,2,1))</f>
        <v>297</v>
      </c>
      <c r="W496" s="0" t="n">
        <f aca="false">IF(ISNA(VLOOKUP(P496,calculos!$S$2:$T$58,2,1)),"null",VLOOKUP(P496,calculos!$S$2:$T$58,2,1))</f>
        <v>11</v>
      </c>
      <c r="X496" s="9" t="str">
        <f aca="false">$X$1&amp;B496&amp;"','"&amp;G496&amp;"','"&amp;H496&amp;"','"&amp;I496&amp;"','"&amp;K496&amp;"','"&amp;L496&amp;"','"&amp;M496&amp;"','"&amp;N496&amp;"','"&amp;O496&amp;"',"&amp;Q496&amp;","&amp;R496&amp;","&amp;S496&amp;","&amp;T496&amp;","&amp;U496&amp;","&amp;V496&amp;","&amp;W496&amp;");"</f>
        <v>insert into servicio (id,fecha_entrega,serie,apertura,fecha_instalacion,garantia,mantenimiento,capacitacion,entrega_equipo,visita,id_empresa,id_hospital,id_equipo,id_marca,id_modelo,id_os,id_ingeniero) values (nextval('seq_servicio'),'','','','42793','','','','','',12,184,1022,null,null,297,11);</v>
      </c>
    </row>
    <row r="497" customFormat="false" ht="13.8" hidden="false" customHeight="false" outlineLevel="0" collapsed="false">
      <c r="A497" s="31" t="s">
        <v>23</v>
      </c>
      <c r="B497" s="31"/>
      <c r="C497" s="31" t="s">
        <v>5454</v>
      </c>
      <c r="D497" s="31" t="s">
        <v>5325</v>
      </c>
      <c r="E497" s="31" t="s">
        <v>4787</v>
      </c>
      <c r="F497" s="32" t="s">
        <v>5455</v>
      </c>
      <c r="G497" s="32" t="s">
        <v>5456</v>
      </c>
      <c r="H497" s="33"/>
      <c r="I497" s="33" t="n">
        <v>42797</v>
      </c>
      <c r="J497" s="34" t="n">
        <v>5294</v>
      </c>
      <c r="K497" s="31"/>
      <c r="L497" s="35"/>
      <c r="M497" s="36" t="n">
        <v>42797</v>
      </c>
      <c r="N497" s="33"/>
      <c r="O497" s="31"/>
      <c r="P497" s="31" t="s">
        <v>5122</v>
      </c>
      <c r="Q497" s="0" t="n">
        <f aca="false">IF(ISNA(VLOOKUP(A497,calculos!$A$2:$B$20,2,1)),"null",VLOOKUP(A497,calculos!$A$2:$B$20,2,1))</f>
        <v>12</v>
      </c>
      <c r="R497" s="0" t="n">
        <f aca="false">IF(ISNA(VLOOKUP(C497,calculos!$D$2:$E$1218,2,1)),"null",VLOOKUP(C497,calculos!$D$2:$E$1218,2,1))</f>
        <v>718</v>
      </c>
      <c r="S497" s="0" t="n">
        <f aca="false">IF(ISNA(VLOOKUP(D497,calculos!$G$2:$H$1118,2,1)),"null",VLOOKUP(D497,calculos!$G$2:$H$1118,2,1))</f>
        <v>918</v>
      </c>
      <c r="T497" s="0" t="n">
        <f aca="false">IF(ISNA(VLOOKUP(E497,calculos!$J$2:$K$220,2,1)),"null",VLOOKUP(E497,calculos!$J$2:$K$220,2,1))</f>
        <v>187</v>
      </c>
      <c r="U497" s="0" t="n">
        <f aca="false">IF(ISNA(VLOOKUP(F497,calculos!$M$2:$N$658,2,1)),"null",VLOOKUP(F497,calculos!$M$2:$N$658,2,1))</f>
        <v>483</v>
      </c>
      <c r="V497" s="0" t="n">
        <f aca="false">IF(ISNA(VLOOKUP(J497,calculos!$P$2:$Q$1711,2,1)),"null",VLOOKUP(J497,calculos!$P$2:$Q$1711,2,1))</f>
        <v>299</v>
      </c>
      <c r="W497" s="0" t="n">
        <f aca="false">IF(ISNA(VLOOKUP(P497,calculos!$S$2:$T$58,2,1)),"null",VLOOKUP(P497,calculos!$S$2:$T$58,2,1))</f>
        <v>11</v>
      </c>
      <c r="X497" s="9" t="str">
        <f aca="false">$X$1&amp;B497&amp;"','"&amp;G497&amp;"','"&amp;H497&amp;"','"&amp;I497&amp;"','"&amp;K497&amp;"','"&amp;L497&amp;"','"&amp;M497&amp;"','"&amp;N497&amp;"','"&amp;O497&amp;"',"&amp;Q497&amp;","&amp;R497&amp;","&amp;S497&amp;","&amp;T497&amp;","&amp;U497&amp;","&amp;V497&amp;","&amp;W497&amp;");"</f>
        <v>insert into servicio (id,fecha_entrega,serie,apertura,fecha_instalacion,garantia,mantenimiento,capacitacion,entrega_equipo,visita,id_empresa,id_hospital,id_equipo,id_marca,id_modelo,id_os,id_ingeniero) values (nextval('seq_servicio'),'','95909228973111602','','42797','','','42797','','',12,718,918,187,483,299,11);</v>
      </c>
    </row>
    <row r="498" customFormat="false" ht="13.8" hidden="false" customHeight="false" outlineLevel="0" collapsed="false">
      <c r="A498" s="31" t="s">
        <v>23</v>
      </c>
      <c r="B498" s="31"/>
      <c r="C498" s="31" t="s">
        <v>1159</v>
      </c>
      <c r="D498" s="31" t="s">
        <v>5325</v>
      </c>
      <c r="E498" s="31" t="s">
        <v>4787</v>
      </c>
      <c r="F498" s="32" t="s">
        <v>5455</v>
      </c>
      <c r="G498" s="32" t="s">
        <v>5457</v>
      </c>
      <c r="H498" s="33"/>
      <c r="I498" s="33" t="n">
        <v>42796</v>
      </c>
      <c r="J498" s="34" t="n">
        <v>5293</v>
      </c>
      <c r="K498" s="31"/>
      <c r="L498" s="35"/>
      <c r="M498" s="36" t="n">
        <v>42796</v>
      </c>
      <c r="N498" s="33"/>
      <c r="O498" s="31"/>
      <c r="P498" s="31" t="s">
        <v>5122</v>
      </c>
      <c r="Q498" s="0" t="n">
        <f aca="false">IF(ISNA(VLOOKUP(A498,calculos!$A$2:$B$20,2,1)),"null",VLOOKUP(A498,calculos!$A$2:$B$20,2,1))</f>
        <v>12</v>
      </c>
      <c r="R498" s="0" t="n">
        <f aca="false">IF(ISNA(VLOOKUP(C498,calculos!$D$2:$E$1218,2,1)),"null",VLOOKUP(C498,calculos!$D$2:$E$1218,2,1))</f>
        <v>314</v>
      </c>
      <c r="S498" s="0" t="n">
        <f aca="false">IF(ISNA(VLOOKUP(D498,calculos!$G$2:$H$1118,2,1)),"null",VLOOKUP(D498,calculos!$G$2:$H$1118,2,1))</f>
        <v>918</v>
      </c>
      <c r="T498" s="0" t="n">
        <f aca="false">IF(ISNA(VLOOKUP(E498,calculos!$J$2:$K$220,2,1)),"null",VLOOKUP(E498,calculos!$J$2:$K$220,2,1))</f>
        <v>187</v>
      </c>
      <c r="U498" s="0" t="n">
        <f aca="false">IF(ISNA(VLOOKUP(F498,calculos!$M$2:$N$658,2,1)),"null",VLOOKUP(F498,calculos!$M$2:$N$658,2,1))</f>
        <v>483</v>
      </c>
      <c r="V498" s="0" t="n">
        <f aca="false">IF(ISNA(VLOOKUP(J498,calculos!$P$2:$Q$1711,2,1)),"null",VLOOKUP(J498,calculos!$P$2:$Q$1711,2,1))</f>
        <v>298</v>
      </c>
      <c r="W498" s="0" t="n">
        <f aca="false">IF(ISNA(VLOOKUP(P498,calculos!$S$2:$T$58,2,1)),"null",VLOOKUP(P498,calculos!$S$2:$T$58,2,1))</f>
        <v>11</v>
      </c>
      <c r="X498" s="9" t="str">
        <f aca="false">$X$1&amp;B498&amp;"','"&amp;G498&amp;"','"&amp;H498&amp;"','"&amp;I498&amp;"','"&amp;K498&amp;"','"&amp;L498&amp;"','"&amp;M498&amp;"','"&amp;N498&amp;"','"&amp;O498&amp;"',"&amp;Q498&amp;","&amp;R498&amp;","&amp;S498&amp;","&amp;T498&amp;","&amp;U498&amp;","&amp;V498&amp;","&amp;W498&amp;");"</f>
        <v>insert into servicio (id,fecha_entrega,serie,apertura,fecha_instalacion,garantia,mantenimiento,capacitacion,entrega_equipo,visita,id_empresa,id_hospital,id_equipo,id_marca,id_modelo,id_os,id_ingeniero) values (nextval('seq_servicio'),'','95909228973111601','','42796','','','42796','','',12,314,918,187,483,298,11);</v>
      </c>
    </row>
    <row r="499" customFormat="false" ht="13.8" hidden="false" customHeight="false" outlineLevel="0" collapsed="false">
      <c r="A499" s="31" t="s">
        <v>1091</v>
      </c>
      <c r="B499" s="31"/>
      <c r="C499" s="31" t="s">
        <v>5439</v>
      </c>
      <c r="D499" s="31" t="s">
        <v>5440</v>
      </c>
      <c r="E499" s="31"/>
      <c r="F499" s="32" t="s">
        <v>5441</v>
      </c>
      <c r="G499" s="32" t="s">
        <v>5442</v>
      </c>
      <c r="H499" s="33"/>
      <c r="I499" s="33"/>
      <c r="J499" s="34" t="n">
        <v>3046</v>
      </c>
      <c r="K499" s="31"/>
      <c r="L499" s="35" t="n">
        <v>42795</v>
      </c>
      <c r="M499" s="36"/>
      <c r="N499" s="31"/>
      <c r="O499" s="31"/>
      <c r="P499" s="31" t="s">
        <v>5122</v>
      </c>
      <c r="Q499" s="0" t="n">
        <f aca="false">IF(ISNA(VLOOKUP(A499,calculos!$A$2:$B$20,2,1)),"null",VLOOKUP(A499,calculos!$A$2:$B$20,2,1))</f>
        <v>11</v>
      </c>
      <c r="R499" s="0" t="n">
        <f aca="false">IF(ISNA(VLOOKUP(C499,calculos!$D$2:$E$1218,2,1)),"null",VLOOKUP(C499,calculos!$D$2:$E$1218,2,1))</f>
        <v>433</v>
      </c>
      <c r="S499" s="0" t="n">
        <f aca="false">IF(ISNA(VLOOKUP(D499,calculos!$G$2:$H$1118,2,1)),"null",VLOOKUP(D499,calculos!$G$2:$H$1118,2,1))</f>
        <v>759</v>
      </c>
      <c r="T499" s="0" t="str">
        <f aca="false">IF(ISNA(VLOOKUP(E499,calculos!$J$2:$K$220,2,1)),"null",VLOOKUP(E499,calculos!$J$2:$K$220,2,1))</f>
        <v>null</v>
      </c>
      <c r="U499" s="0" t="n">
        <f aca="false">IF(ISNA(VLOOKUP(F499,calculos!$M$2:$N$658,2,1)),"null",VLOOKUP(F499,calculos!$M$2:$N$658,2,1))</f>
        <v>417</v>
      </c>
      <c r="V499" s="0" t="n">
        <f aca="false">IF(ISNA(VLOOKUP(J499,calculos!$P$2:$Q$1711,2,1)),"null",VLOOKUP(J499,calculos!$P$2:$Q$1711,2,1))</f>
        <v>160</v>
      </c>
      <c r="W499" s="0" t="n">
        <f aca="false">IF(ISNA(VLOOKUP(P499,calculos!$S$2:$T$58,2,1)),"null",VLOOKUP(P499,calculos!$S$2:$T$58,2,1))</f>
        <v>11</v>
      </c>
      <c r="X499" s="9" t="str">
        <f aca="false">$X$1&amp;B499&amp;"','"&amp;G499&amp;"','"&amp;H499&amp;"','"&amp;I499&amp;"','"&amp;K499&amp;"','"&amp;L499&amp;"','"&amp;M499&amp;"','"&amp;N499&amp;"','"&amp;O499&amp;"',"&amp;Q499&amp;","&amp;R499&amp;","&amp;S499&amp;","&amp;T499&amp;","&amp;U499&amp;","&amp;V499&amp;","&amp;W499&amp;");"</f>
        <v>insert into servicio (id,fecha_entrega,serie,apertura,fecha_instalacion,garantia,mantenimiento,capacitacion,entrega_equipo,visita,id_empresa,id_hospital,id_equipo,id_marca,id_modelo,id_os,id_ingeniero) values (nextval('seq_servicio'),'','0086','','','','42795','','','',11,433,759,null,417,160,11);</v>
      </c>
    </row>
    <row r="500" customFormat="false" ht="13.8" hidden="false" customHeight="false" outlineLevel="0" collapsed="false">
      <c r="A500" s="31" t="s">
        <v>23</v>
      </c>
      <c r="B500" s="31"/>
      <c r="C500" s="31" t="s">
        <v>5376</v>
      </c>
      <c r="D500" s="31" t="s">
        <v>5458</v>
      </c>
      <c r="E500" s="31" t="s">
        <v>4787</v>
      </c>
      <c r="F500" s="32" t="s">
        <v>5459</v>
      </c>
      <c r="G500" s="32" t="s">
        <v>5460</v>
      </c>
      <c r="H500" s="33"/>
      <c r="I500" s="33"/>
      <c r="J500" s="34" t="n">
        <v>5382</v>
      </c>
      <c r="K500" s="31"/>
      <c r="L500" s="35"/>
      <c r="M500" s="36" t="n">
        <v>42849</v>
      </c>
      <c r="N500" s="33"/>
      <c r="O500" s="31"/>
      <c r="P500" s="31" t="s">
        <v>5122</v>
      </c>
      <c r="Q500" s="0" t="n">
        <f aca="false">IF(ISNA(VLOOKUP(A500,calculos!$A$2:$B$20,2,1)),"null",VLOOKUP(A500,calculos!$A$2:$B$20,2,1))</f>
        <v>12</v>
      </c>
      <c r="R500" s="0" t="n">
        <f aca="false">IF(ISNA(VLOOKUP(C500,calculos!$D$2:$E$1218,2,1)),"null",VLOOKUP(C500,calculos!$D$2:$E$1218,2,1))</f>
        <v>1070</v>
      </c>
      <c r="S500" s="0" t="n">
        <f aca="false">IF(ISNA(VLOOKUP(D500,calculos!$G$2:$H$1118,2,1)),"null",VLOOKUP(D500,calculos!$G$2:$H$1118,2,1))</f>
        <v>943</v>
      </c>
      <c r="T500" s="0" t="n">
        <f aca="false">IF(ISNA(VLOOKUP(E500,calculos!$J$2:$K$220,2,1)),"null",VLOOKUP(E500,calculos!$J$2:$K$220,2,1))</f>
        <v>187</v>
      </c>
      <c r="U500" s="0" t="n">
        <f aca="false">IF(ISNA(VLOOKUP(F500,calculos!$M$2:$N$658,2,1)),"null",VLOOKUP(F500,calculos!$M$2:$N$658,2,1))</f>
        <v>488</v>
      </c>
      <c r="V500" s="0" t="n">
        <f aca="false">IF(ISNA(VLOOKUP(J500,calculos!$P$2:$Q$1711,2,1)),"null",VLOOKUP(J500,calculos!$P$2:$Q$1711,2,1))</f>
        <v>319</v>
      </c>
      <c r="W500" s="0" t="n">
        <f aca="false">IF(ISNA(VLOOKUP(P500,calculos!$S$2:$T$58,2,1)),"null",VLOOKUP(P500,calculos!$S$2:$T$58,2,1))</f>
        <v>11</v>
      </c>
      <c r="X500" s="9" t="str">
        <f aca="false">$X$1&amp;B500&amp;"','"&amp;G500&amp;"','"&amp;H500&amp;"','"&amp;I500&amp;"','"&amp;K500&amp;"','"&amp;L500&amp;"','"&amp;M500&amp;"','"&amp;N500&amp;"','"&amp;O500&amp;"',"&amp;Q500&amp;","&amp;R500&amp;","&amp;S500&amp;","&amp;T500&amp;","&amp;U500&amp;","&amp;V500&amp;","&amp;W500&amp;");"</f>
        <v>insert into servicio (id,fecha_entrega,serie,apertura,fecha_instalacion,garantia,mantenimiento,capacitacion,entrega_equipo,visita,id_empresa,id_hospital,id_equipo,id_marca,id_modelo,id_os,id_ingeniero) values (nextval('seq_servicio'),'','95909070670-111601','','','','','42849','','',12,1070,943,187,488,319,11);</v>
      </c>
    </row>
    <row r="501" customFormat="false" ht="13.8" hidden="false" customHeight="false" outlineLevel="0" collapsed="false">
      <c r="A501" s="31" t="s">
        <v>23</v>
      </c>
      <c r="B501" s="31"/>
      <c r="C501" s="31" t="s">
        <v>5376</v>
      </c>
      <c r="D501" s="31" t="s">
        <v>5461</v>
      </c>
      <c r="E501" s="31" t="s">
        <v>4787</v>
      </c>
      <c r="F501" s="32" t="s">
        <v>5462</v>
      </c>
      <c r="G501" s="32" t="s">
        <v>5463</v>
      </c>
      <c r="H501" s="33"/>
      <c r="I501" s="33"/>
      <c r="J501" s="34" t="n">
        <v>5383</v>
      </c>
      <c r="K501" s="31"/>
      <c r="L501" s="35"/>
      <c r="M501" s="36" t="n">
        <v>42849</v>
      </c>
      <c r="N501" s="33"/>
      <c r="O501" s="31"/>
      <c r="P501" s="31" t="s">
        <v>5122</v>
      </c>
      <c r="Q501" s="0" t="n">
        <f aca="false">IF(ISNA(VLOOKUP(A501,calculos!$A$2:$B$20,2,1)),"null",VLOOKUP(A501,calculos!$A$2:$B$20,2,1))</f>
        <v>12</v>
      </c>
      <c r="R501" s="0" t="n">
        <f aca="false">IF(ISNA(VLOOKUP(C501,calculos!$D$2:$E$1218,2,1)),"null",VLOOKUP(C501,calculos!$D$2:$E$1218,2,1))</f>
        <v>1070</v>
      </c>
      <c r="S501" s="0" t="n">
        <f aca="false">IF(ISNA(VLOOKUP(D501,calculos!$G$2:$H$1118,2,1)),"null",VLOOKUP(D501,calculos!$G$2:$H$1118,2,1))</f>
        <v>942</v>
      </c>
      <c r="T501" s="0" t="n">
        <f aca="false">IF(ISNA(VLOOKUP(E501,calculos!$J$2:$K$220,2,1)),"null",VLOOKUP(E501,calculos!$J$2:$K$220,2,1))</f>
        <v>187</v>
      </c>
      <c r="U501" s="0" t="n">
        <f aca="false">IF(ISNA(VLOOKUP(F501,calculos!$M$2:$N$658,2,1)),"null",VLOOKUP(F501,calculos!$M$2:$N$658,2,1))</f>
        <v>486</v>
      </c>
      <c r="V501" s="0" t="n">
        <f aca="false">IF(ISNA(VLOOKUP(J501,calculos!$P$2:$Q$1711,2,1)),"null",VLOOKUP(J501,calculos!$P$2:$Q$1711,2,1))</f>
        <v>320</v>
      </c>
      <c r="W501" s="0" t="n">
        <f aca="false">IF(ISNA(VLOOKUP(P501,calculos!$S$2:$T$58,2,1)),"null",VLOOKUP(P501,calculos!$S$2:$T$58,2,1))</f>
        <v>11</v>
      </c>
      <c r="X501" s="9" t="str">
        <f aca="false">$X$1&amp;B501&amp;"','"&amp;G501&amp;"','"&amp;H501&amp;"','"&amp;I501&amp;"','"&amp;K501&amp;"','"&amp;L501&amp;"','"&amp;M501&amp;"','"&amp;N501&amp;"','"&amp;O501&amp;"',"&amp;Q501&amp;","&amp;R501&amp;","&amp;S501&amp;","&amp;T501&amp;","&amp;U501&amp;","&amp;V501&amp;","&amp;W501&amp;");"</f>
        <v>insert into servicio (id,fecha_entrega,serie,apertura,fecha_instalacion,garantia,mantenimiento,capacitacion,entrega_equipo,visita,id_empresa,id_hospital,id_equipo,id_marca,id_modelo,id_os,id_ingeniero) values (nextval('seq_servicio'),'','9590357039H11601','','','','','42849','','',12,1070,942,187,486,320,11);</v>
      </c>
    </row>
    <row r="502" customFormat="false" ht="13.8" hidden="false" customHeight="false" outlineLevel="0" collapsed="false">
      <c r="A502" s="31" t="s">
        <v>23</v>
      </c>
      <c r="B502" s="31"/>
      <c r="C502" s="31" t="s">
        <v>5464</v>
      </c>
      <c r="D502" s="31" t="s">
        <v>5465</v>
      </c>
      <c r="E502" s="31" t="s">
        <v>4803</v>
      </c>
      <c r="F502" s="32" t="s">
        <v>5466</v>
      </c>
      <c r="G502" s="32" t="s">
        <v>3873</v>
      </c>
      <c r="H502" s="33"/>
      <c r="I502" s="37" t="s">
        <v>1197</v>
      </c>
      <c r="J502" s="34" t="n">
        <v>5990</v>
      </c>
      <c r="K502" s="31"/>
      <c r="L502" s="35"/>
      <c r="M502" s="36" t="s">
        <v>1197</v>
      </c>
      <c r="N502" s="38"/>
      <c r="O502" s="31"/>
      <c r="P502" s="31" t="s">
        <v>5122</v>
      </c>
      <c r="Q502" s="0" t="n">
        <f aca="false">IF(ISNA(VLOOKUP(A502,calculos!$A$2:$B$20,2,1)),"null",VLOOKUP(A502,calculos!$A$2:$B$20,2,1))</f>
        <v>12</v>
      </c>
      <c r="R502" s="0" t="n">
        <f aca="false">IF(ISNA(VLOOKUP(C502,calculos!$D$2:$E$1218,2,1)),"null",VLOOKUP(C502,calculos!$D$2:$E$1218,2,1))</f>
        <v>1027</v>
      </c>
      <c r="S502" s="0" t="n">
        <f aca="false">IF(ISNA(VLOOKUP(D502,calculos!$G$2:$H$1118,2,1)),"null",VLOOKUP(D502,calculos!$G$2:$H$1118,2,1))</f>
        <v>171</v>
      </c>
      <c r="T502" s="0" t="n">
        <f aca="false">IF(ISNA(VLOOKUP(E502,calculos!$J$2:$K$220,2,1)),"null",VLOOKUP(E502,calculos!$J$2:$K$220,2,1))</f>
        <v>53</v>
      </c>
      <c r="U502" s="0" t="n">
        <f aca="false">IF(ISNA(VLOOKUP(F502,calculos!$M$2:$N$658,2,1)),"null",VLOOKUP(F502,calculos!$M$2:$N$658,2,1))</f>
        <v>292</v>
      </c>
      <c r="V502" s="0" t="n">
        <f aca="false">IF(ISNA(VLOOKUP(J502,calculos!$P$2:$Q$1711,2,1)),"null",VLOOKUP(J502,calculos!$P$2:$Q$1711,2,1))</f>
        <v>1261</v>
      </c>
      <c r="W502" s="0" t="n">
        <f aca="false">IF(ISNA(VLOOKUP(P502,calculos!$S$2:$T$58,2,1)),"null",VLOOKUP(P502,calculos!$S$2:$T$58,2,1))</f>
        <v>11</v>
      </c>
      <c r="X502" s="9" t="str">
        <f aca="false">$X$1&amp;B502&amp;"','"&amp;G502&amp;"','"&amp;H502&amp;"','"&amp;I502&amp;"','"&amp;K502&amp;"','"&amp;L502&amp;"','"&amp;M502&amp;"','"&amp;N502&amp;"','"&amp;O502&amp;"',"&amp;Q502&amp;","&amp;R502&amp;","&amp;S502&amp;","&amp;T502&amp;","&amp;U502&amp;","&amp;V502&amp;","&amp;W502&amp;");"</f>
        <v>insert into servicio (id,fecha_entrega,serie,apertura,fecha_instalacion,garantia,mantenimiento,capacitacion,entrega_equipo,visita,id_empresa,id_hospital,id_equipo,id_marca,id_modelo,id_os,id_ingeniero) values (nextval('seq_servicio'),'','S/N','','-','','','-','','',12,1027,171,53,292,1261,11);</v>
      </c>
    </row>
    <row r="503" customFormat="false" ht="13.8" hidden="false" customHeight="false" outlineLevel="0" collapsed="false">
      <c r="A503" s="31" t="s">
        <v>1091</v>
      </c>
      <c r="B503" s="31"/>
      <c r="C503" s="31" t="s">
        <v>5467</v>
      </c>
      <c r="D503" s="31" t="s">
        <v>5468</v>
      </c>
      <c r="E503" s="31" t="s">
        <v>4774</v>
      </c>
      <c r="F503" s="32" t="s">
        <v>2091</v>
      </c>
      <c r="G503" s="32" t="s">
        <v>5469</v>
      </c>
      <c r="H503" s="33"/>
      <c r="I503" s="33" t="n">
        <v>43016</v>
      </c>
      <c r="J503" s="34" t="n">
        <v>3027</v>
      </c>
      <c r="K503" s="31"/>
      <c r="L503" s="35"/>
      <c r="M503" s="36" t="n">
        <v>43016</v>
      </c>
      <c r="N503" s="33"/>
      <c r="O503" s="31"/>
      <c r="P503" s="31" t="s">
        <v>5122</v>
      </c>
      <c r="Q503" s="0" t="n">
        <f aca="false">IF(ISNA(VLOOKUP(A503,calculos!$A$2:$B$20,2,1)),"null",VLOOKUP(A503,calculos!$A$2:$B$20,2,1))</f>
        <v>11</v>
      </c>
      <c r="R503" s="0" t="n">
        <f aca="false">IF(ISNA(VLOOKUP(C503,calculos!$D$2:$E$1218,2,1)),"null",VLOOKUP(C503,calculos!$D$2:$E$1218,2,1))</f>
        <v>1038</v>
      </c>
      <c r="S503" s="0" t="n">
        <f aca="false">IF(ISNA(VLOOKUP(D503,calculos!$G$2:$H$1118,2,1)),"null",VLOOKUP(D503,calculos!$G$2:$H$1118,2,1))</f>
        <v>634</v>
      </c>
      <c r="T503" s="0" t="n">
        <f aca="false">IF(ISNA(VLOOKUP(E503,calculos!$J$2:$K$220,2,1)),"null",VLOOKUP(E503,calculos!$J$2:$K$220,2,1))</f>
        <v>172</v>
      </c>
      <c r="U503" s="0" t="n">
        <f aca="false">IF(ISNA(VLOOKUP(F503,calculos!$M$2:$N$658,2,1)),"null",VLOOKUP(F503,calculos!$M$2:$N$658,2,1))</f>
        <v>446</v>
      </c>
      <c r="V503" s="0" t="n">
        <f aca="false">IF(ISNA(VLOOKUP(J503,calculos!$P$2:$Q$1711,2,1)),"null",VLOOKUP(J503,calculos!$P$2:$Q$1711,2,1))</f>
        <v>146</v>
      </c>
      <c r="W503" s="0" t="n">
        <f aca="false">IF(ISNA(VLOOKUP(P503,calculos!$S$2:$T$58,2,1)),"null",VLOOKUP(P503,calculos!$S$2:$T$58,2,1))</f>
        <v>11</v>
      </c>
      <c r="X503" s="9" t="str">
        <f aca="false">$X$1&amp;B503&amp;"','"&amp;G503&amp;"','"&amp;H503&amp;"','"&amp;I503&amp;"','"&amp;K503&amp;"','"&amp;L503&amp;"','"&amp;M503&amp;"','"&amp;N503&amp;"','"&amp;O503&amp;"',"&amp;Q503&amp;","&amp;R503&amp;","&amp;S503&amp;","&amp;T503&amp;","&amp;U503&amp;","&amp;V503&amp;","&amp;W503&amp;");"</f>
        <v>insert into servicio (id,fecha_entrega,serie,apertura,fecha_instalacion,garantia,mantenimiento,capacitacion,entrega_equipo,visita,id_empresa,id_hospital,id_equipo,id_marca,id_modelo,id_os,id_ingeniero) values (nextval('seq_servicio'),'','19406','','43016','','','43016','','',11,1038,634,172,446,146,11);</v>
      </c>
    </row>
    <row r="504" customFormat="false" ht="13.8" hidden="false" customHeight="false" outlineLevel="0" collapsed="false">
      <c r="A504" s="31" t="s">
        <v>23</v>
      </c>
      <c r="B504" s="31"/>
      <c r="C504" s="31" t="s">
        <v>5470</v>
      </c>
      <c r="D504" s="31" t="s">
        <v>5471</v>
      </c>
      <c r="E504" s="31" t="s">
        <v>5472</v>
      </c>
      <c r="F504" s="32" t="s">
        <v>5473</v>
      </c>
      <c r="G504" s="32" t="s">
        <v>5474</v>
      </c>
      <c r="H504" s="33"/>
      <c r="I504" s="33" t="n">
        <v>42654</v>
      </c>
      <c r="J504" s="34" t="n">
        <v>5255</v>
      </c>
      <c r="K504" s="31"/>
      <c r="L504" s="35"/>
      <c r="M504" s="36" t="n">
        <v>42654</v>
      </c>
      <c r="N504" s="33"/>
      <c r="O504" s="31"/>
      <c r="P504" s="31" t="s">
        <v>5122</v>
      </c>
      <c r="Q504" s="0" t="n">
        <f aca="false">IF(ISNA(VLOOKUP(A504,calculos!$A$2:$B$20,2,1)),"null",VLOOKUP(A504,calculos!$A$2:$B$20,2,1))</f>
        <v>12</v>
      </c>
      <c r="R504" s="0" t="n">
        <f aca="false">IF(ISNA(VLOOKUP(C504,calculos!$D$2:$E$1218,2,1)),"null",VLOOKUP(C504,calculos!$D$2:$E$1218,2,1))</f>
        <v>1069</v>
      </c>
      <c r="S504" s="0" t="n">
        <f aca="false">IF(ISNA(VLOOKUP(D504,calculos!$G$2:$H$1118,2,1)),"null",VLOOKUP(D504,calculos!$G$2:$H$1118,2,1))</f>
        <v>59</v>
      </c>
      <c r="T504" s="0" t="n">
        <f aca="false">IF(ISNA(VLOOKUP(E504,calculos!$J$2:$K$220,2,1)),"null",VLOOKUP(E504,calculos!$J$2:$K$220,2,1))</f>
        <v>66</v>
      </c>
      <c r="U504" s="0" t="n">
        <f aca="false">IF(ISNA(VLOOKUP(F504,calculos!$M$2:$N$658,2,1)),"null",VLOOKUP(F504,calculos!$M$2:$N$658,2,1))</f>
        <v>290</v>
      </c>
      <c r="V504" s="0" t="n">
        <f aca="false">IF(ISNA(VLOOKUP(J504,calculos!$P$2:$Q$1711,2,1)),"null",VLOOKUP(J504,calculos!$P$2:$Q$1711,2,1))</f>
        <v>277</v>
      </c>
      <c r="W504" s="0" t="n">
        <f aca="false">IF(ISNA(VLOOKUP(P504,calculos!$S$2:$T$58,2,1)),"null",VLOOKUP(P504,calculos!$S$2:$T$58,2,1))</f>
        <v>11</v>
      </c>
      <c r="X504" s="9" t="str">
        <f aca="false">$X$1&amp;B504&amp;"','"&amp;G504&amp;"','"&amp;H504&amp;"','"&amp;I504&amp;"','"&amp;K504&amp;"','"&amp;L504&amp;"','"&amp;M504&amp;"','"&amp;N504&amp;"','"&amp;O504&amp;"',"&amp;Q504&amp;","&amp;R504&amp;","&amp;S504&amp;","&amp;T504&amp;","&amp;U504&amp;","&amp;V504&amp;","&amp;W504&amp;");"</f>
        <v>insert into servicio (id,fecha_entrega,serie,apertura,fecha_instalacion,garantia,mantenimiento,capacitacion,entrega_equipo,visita,id_empresa,id_hospital,id_equipo,id_marca,id_modelo,id_os,id_ingeniero) values (nextval('seq_servicio'),'','H5B02298','','42654','','','42654','','',12,1069,59,66,290,277,11);</v>
      </c>
    </row>
    <row r="505" customFormat="false" ht="13.8" hidden="false" customHeight="false" outlineLevel="0" collapsed="false">
      <c r="A505" s="31" t="s">
        <v>23</v>
      </c>
      <c r="B505" s="31"/>
      <c r="C505" s="31" t="s">
        <v>5470</v>
      </c>
      <c r="D505" s="31" t="s">
        <v>5475</v>
      </c>
      <c r="E505" s="31" t="s">
        <v>5476</v>
      </c>
      <c r="F505" s="32" t="s">
        <v>5477</v>
      </c>
      <c r="G505" s="32" t="s">
        <v>5478</v>
      </c>
      <c r="H505" s="33"/>
      <c r="I505" s="33" t="n">
        <v>42654</v>
      </c>
      <c r="J505" s="34" t="n">
        <v>5254</v>
      </c>
      <c r="K505" s="31"/>
      <c r="L505" s="35"/>
      <c r="M505" s="36" t="n">
        <v>42654</v>
      </c>
      <c r="N505" s="33"/>
      <c r="O505" s="31"/>
      <c r="P505" s="31" t="s">
        <v>5122</v>
      </c>
      <c r="Q505" s="0" t="n">
        <f aca="false">IF(ISNA(VLOOKUP(A505,calculos!$A$2:$B$20,2,1)),"null",VLOOKUP(A505,calculos!$A$2:$B$20,2,1))</f>
        <v>12</v>
      </c>
      <c r="R505" s="0" t="n">
        <f aca="false">IF(ISNA(VLOOKUP(C505,calculos!$D$2:$E$1218,2,1)),"null",VLOOKUP(C505,calculos!$D$2:$E$1218,2,1))</f>
        <v>1069</v>
      </c>
      <c r="S505" s="0" t="n">
        <f aca="false">IF(ISNA(VLOOKUP(D505,calculos!$G$2:$H$1118,2,1)),"null",VLOOKUP(D505,calculos!$G$2:$H$1118,2,1))</f>
        <v>296</v>
      </c>
      <c r="T505" s="0" t="n">
        <f aca="false">IF(ISNA(VLOOKUP(E505,calculos!$J$2:$K$220,2,1)),"null",VLOOKUP(E505,calculos!$J$2:$K$220,2,1))</f>
        <v>92</v>
      </c>
      <c r="U505" s="0" t="n">
        <f aca="false">IF(ISNA(VLOOKUP(F505,calculos!$M$2:$N$658,2,1)),"null",VLOOKUP(F505,calculos!$M$2:$N$658,2,1))</f>
        <v>169</v>
      </c>
      <c r="V505" s="0" t="n">
        <f aca="false">IF(ISNA(VLOOKUP(J505,calculos!$P$2:$Q$1711,2,1)),"null",VLOOKUP(J505,calculos!$P$2:$Q$1711,2,1))</f>
        <v>276</v>
      </c>
      <c r="W505" s="0" t="n">
        <f aca="false">IF(ISNA(VLOOKUP(P505,calculos!$S$2:$T$58,2,1)),"null",VLOOKUP(P505,calculos!$S$2:$T$58,2,1))</f>
        <v>11</v>
      </c>
      <c r="X505" s="9" t="str">
        <f aca="false">$X$1&amp;B505&amp;"','"&amp;G505&amp;"','"&amp;H505&amp;"','"&amp;I505&amp;"','"&amp;K505&amp;"','"&amp;L505&amp;"','"&amp;M505&amp;"','"&amp;N505&amp;"','"&amp;O505&amp;"',"&amp;Q505&amp;","&amp;R505&amp;","&amp;S505&amp;","&amp;T505&amp;","&amp;U505&amp;","&amp;V505&amp;","&amp;W505&amp;");"</f>
        <v>insert into servicio (id,fecha_entrega,serie,apertura,fecha_instalacion,garantia,mantenimiento,capacitacion,entrega_equipo,visita,id_empresa,id_hospital,id_equipo,id_marca,id_modelo,id_os,id_ingeniero) values (nextval('seq_servicio'),'','16050007','','42654','','','42654','','',12,1069,296,92,169,276,11);</v>
      </c>
    </row>
    <row r="506" customFormat="false" ht="13.8" hidden="false" customHeight="false" outlineLevel="0" collapsed="false">
      <c r="A506" s="31" t="s">
        <v>23</v>
      </c>
      <c r="B506" s="31"/>
      <c r="C506" s="31" t="s">
        <v>5334</v>
      </c>
      <c r="D506" s="31" t="s">
        <v>5479</v>
      </c>
      <c r="E506" s="31" t="s">
        <v>4774</v>
      </c>
      <c r="F506" s="32" t="s">
        <v>4845</v>
      </c>
      <c r="G506" s="32" t="s">
        <v>5337</v>
      </c>
      <c r="H506" s="33"/>
      <c r="I506" s="33"/>
      <c r="J506" s="34" t="n">
        <v>6004</v>
      </c>
      <c r="K506" s="31"/>
      <c r="L506" s="35" t="n">
        <v>42961</v>
      </c>
      <c r="M506" s="36"/>
      <c r="N506" s="31"/>
      <c r="O506" s="31"/>
      <c r="P506" s="31" t="s">
        <v>5122</v>
      </c>
      <c r="Q506" s="0" t="n">
        <f aca="false">IF(ISNA(VLOOKUP(A506,calculos!$A$2:$B$20,2,1)),"null",VLOOKUP(A506,calculos!$A$2:$B$20,2,1))</f>
        <v>12</v>
      </c>
      <c r="R506" s="0" t="n">
        <f aca="false">IF(ISNA(VLOOKUP(C506,calculos!$D$2:$E$1218,2,1)),"null",VLOOKUP(C506,calculos!$D$2:$E$1218,2,1))</f>
        <v>236</v>
      </c>
      <c r="S506" s="0" t="n">
        <f aca="false">IF(ISNA(VLOOKUP(D506,calculos!$G$2:$H$1118,2,1)),"null",VLOOKUP(D506,calculos!$G$2:$H$1118,2,1))</f>
        <v>231</v>
      </c>
      <c r="T506" s="0" t="n">
        <f aca="false">IF(ISNA(VLOOKUP(E506,calculos!$J$2:$K$220,2,1)),"null",VLOOKUP(E506,calculos!$J$2:$K$220,2,1))</f>
        <v>172</v>
      </c>
      <c r="U506" s="0" t="n">
        <f aca="false">IF(ISNA(VLOOKUP(F506,calculos!$M$2:$N$658,2,1)),"null",VLOOKUP(F506,calculos!$M$2:$N$658,2,1))</f>
        <v>439</v>
      </c>
      <c r="V506" s="0" t="n">
        <f aca="false">IF(ISNA(VLOOKUP(J506,calculos!$P$2:$Q$1711,2,1)),"null",VLOOKUP(J506,calculos!$P$2:$Q$1711,2,1))</f>
        <v>1261</v>
      </c>
      <c r="W506" s="0" t="n">
        <f aca="false">IF(ISNA(VLOOKUP(P506,calculos!$S$2:$T$58,2,1)),"null",VLOOKUP(P506,calculos!$S$2:$T$58,2,1))</f>
        <v>11</v>
      </c>
      <c r="X506" s="9" t="str">
        <f aca="false">$X$1&amp;B506&amp;"','"&amp;G506&amp;"','"&amp;H506&amp;"','"&amp;I506&amp;"','"&amp;K506&amp;"','"&amp;L506&amp;"','"&amp;M506&amp;"','"&amp;N506&amp;"','"&amp;O506&amp;"',"&amp;Q506&amp;","&amp;R506&amp;","&amp;S506&amp;","&amp;T506&amp;","&amp;U506&amp;","&amp;V506&amp;","&amp;W506&amp;");"</f>
        <v>insert into servicio (id,fecha_entrega,serie,apertura,fecha_instalacion,garantia,mantenimiento,capacitacion,entrega_equipo,visita,id_empresa,id_hospital,id_equipo,id_marca,id_modelo,id_os,id_ingeniero) values (nextval('seq_servicio'),'','20544','','','','42961','','','',12,236,231,172,439,1261,11);</v>
      </c>
    </row>
    <row r="507" customFormat="false" ht="13.8" hidden="false" customHeight="false" outlineLevel="0" collapsed="false">
      <c r="A507" s="31" t="s">
        <v>23</v>
      </c>
      <c r="B507" s="31"/>
      <c r="C507" s="31" t="s">
        <v>5334</v>
      </c>
      <c r="D507" s="31" t="s">
        <v>5479</v>
      </c>
      <c r="E507" s="31" t="s">
        <v>4774</v>
      </c>
      <c r="F507" s="32" t="s">
        <v>4845</v>
      </c>
      <c r="G507" s="32" t="s">
        <v>5338</v>
      </c>
      <c r="H507" s="33"/>
      <c r="I507" s="33"/>
      <c r="J507" s="34" t="n">
        <v>6004</v>
      </c>
      <c r="K507" s="31"/>
      <c r="L507" s="35" t="n">
        <v>42961</v>
      </c>
      <c r="M507" s="36"/>
      <c r="N507" s="31"/>
      <c r="O507" s="31"/>
      <c r="P507" s="31" t="s">
        <v>5122</v>
      </c>
      <c r="Q507" s="0" t="n">
        <f aca="false">IF(ISNA(VLOOKUP(A507,calculos!$A$2:$B$20,2,1)),"null",VLOOKUP(A507,calculos!$A$2:$B$20,2,1))</f>
        <v>12</v>
      </c>
      <c r="R507" s="0" t="n">
        <f aca="false">IF(ISNA(VLOOKUP(C507,calculos!$D$2:$E$1218,2,1)),"null",VLOOKUP(C507,calculos!$D$2:$E$1218,2,1))</f>
        <v>236</v>
      </c>
      <c r="S507" s="0" t="n">
        <f aca="false">IF(ISNA(VLOOKUP(D507,calculos!$G$2:$H$1118,2,1)),"null",VLOOKUP(D507,calculos!$G$2:$H$1118,2,1))</f>
        <v>231</v>
      </c>
      <c r="T507" s="0" t="n">
        <f aca="false">IF(ISNA(VLOOKUP(E507,calculos!$J$2:$K$220,2,1)),"null",VLOOKUP(E507,calculos!$J$2:$K$220,2,1))</f>
        <v>172</v>
      </c>
      <c r="U507" s="0" t="n">
        <f aca="false">IF(ISNA(VLOOKUP(F507,calculos!$M$2:$N$658,2,1)),"null",VLOOKUP(F507,calculos!$M$2:$N$658,2,1))</f>
        <v>439</v>
      </c>
      <c r="V507" s="0" t="n">
        <f aca="false">IF(ISNA(VLOOKUP(J507,calculos!$P$2:$Q$1711,2,1)),"null",VLOOKUP(J507,calculos!$P$2:$Q$1711,2,1))</f>
        <v>1261</v>
      </c>
      <c r="W507" s="0" t="n">
        <f aca="false">IF(ISNA(VLOOKUP(P507,calculos!$S$2:$T$58,2,1)),"null",VLOOKUP(P507,calculos!$S$2:$T$58,2,1))</f>
        <v>11</v>
      </c>
      <c r="X507" s="9" t="str">
        <f aca="false">$X$1&amp;B507&amp;"','"&amp;G507&amp;"','"&amp;H507&amp;"','"&amp;I507&amp;"','"&amp;K507&amp;"','"&amp;L507&amp;"','"&amp;M507&amp;"','"&amp;N507&amp;"','"&amp;O507&amp;"',"&amp;Q507&amp;","&amp;R507&amp;","&amp;S507&amp;","&amp;T507&amp;","&amp;U507&amp;","&amp;V507&amp;","&amp;W507&amp;");"</f>
        <v>insert into servicio (id,fecha_entrega,serie,apertura,fecha_instalacion,garantia,mantenimiento,capacitacion,entrega_equipo,visita,id_empresa,id_hospital,id_equipo,id_marca,id_modelo,id_os,id_ingeniero) values (nextval('seq_servicio'),'','20545','','','','42961','','','',12,236,231,172,439,1261,11);</v>
      </c>
    </row>
    <row r="508" customFormat="false" ht="13.8" hidden="false" customHeight="false" outlineLevel="0" collapsed="false">
      <c r="A508" s="31" t="s">
        <v>1091</v>
      </c>
      <c r="B508" s="31"/>
      <c r="C508" s="31" t="s">
        <v>4942</v>
      </c>
      <c r="D508" s="31" t="s">
        <v>5480</v>
      </c>
      <c r="E508" s="31"/>
      <c r="F508" s="31" t="s">
        <v>2264</v>
      </c>
      <c r="G508" s="32" t="s">
        <v>5481</v>
      </c>
      <c r="H508" s="33"/>
      <c r="I508" s="33"/>
      <c r="J508" s="34" t="n">
        <v>3050</v>
      </c>
      <c r="K508" s="31"/>
      <c r="L508" s="35" t="n">
        <v>42964</v>
      </c>
      <c r="M508" s="36"/>
      <c r="N508" s="31"/>
      <c r="O508" s="31"/>
      <c r="P508" s="31" t="s">
        <v>5122</v>
      </c>
      <c r="Q508" s="0" t="n">
        <f aca="false">IF(ISNA(VLOOKUP(A508,calculos!$A$2:$B$20,2,1)),"null",VLOOKUP(A508,calculos!$A$2:$B$20,2,1))</f>
        <v>11</v>
      </c>
      <c r="R508" s="0" t="n">
        <f aca="false">IF(ISNA(VLOOKUP(C508,calculos!$D$2:$E$1218,2,1)),"null",VLOOKUP(C508,calculos!$D$2:$E$1218,2,1))</f>
        <v>69</v>
      </c>
      <c r="S508" s="0" t="n">
        <f aca="false">IF(ISNA(VLOOKUP(D508,calculos!$G$2:$H$1118,2,1)),"null",VLOOKUP(D508,calculos!$G$2:$H$1118,2,1))</f>
        <v>623</v>
      </c>
      <c r="T508" s="0" t="str">
        <f aca="false">IF(ISNA(VLOOKUP(E508,calculos!$J$2:$K$220,2,1)),"null",VLOOKUP(E508,calculos!$J$2:$K$220,2,1))</f>
        <v>null</v>
      </c>
      <c r="U508" s="0" t="n">
        <f aca="false">IF(ISNA(VLOOKUP(F508,calculos!$M$2:$N$658,2,1)),"null",VLOOKUP(F508,calculos!$M$2:$N$658,2,1))</f>
        <v>451</v>
      </c>
      <c r="V508" s="0" t="n">
        <f aca="false">IF(ISNA(VLOOKUP(J508,calculos!$P$2:$Q$1711,2,1)),"null",VLOOKUP(J508,calculos!$P$2:$Q$1711,2,1))</f>
        <v>164</v>
      </c>
      <c r="W508" s="0" t="n">
        <f aca="false">IF(ISNA(VLOOKUP(P508,calculos!$S$2:$T$58,2,1)),"null",VLOOKUP(P508,calculos!$S$2:$T$58,2,1))</f>
        <v>11</v>
      </c>
      <c r="X508" s="9" t="str">
        <f aca="false">$X$1&amp;B508&amp;"','"&amp;G508&amp;"','"&amp;H508&amp;"','"&amp;I508&amp;"','"&amp;K508&amp;"','"&amp;L508&amp;"','"&amp;M508&amp;"','"&amp;N508&amp;"','"&amp;O508&amp;"',"&amp;Q508&amp;","&amp;R508&amp;","&amp;S508&amp;","&amp;T508&amp;","&amp;U508&amp;","&amp;V508&amp;","&amp;W508&amp;");"</f>
        <v>insert into servicio (id,fecha_entrega,serie,apertura,fecha_instalacion,garantia,mantenimiento,capacitacion,entrega_equipo,visita,id_empresa,id_hospital,id_equipo,id_marca,id_modelo,id_os,id_ingeniero) values (nextval('seq_servicio'),'','18080','','','','42964','','','',11,69,623,null,451,164,11);</v>
      </c>
    </row>
    <row r="509" customFormat="false" ht="13.8" hidden="false" customHeight="false" outlineLevel="0" collapsed="false">
      <c r="A509" s="31" t="s">
        <v>1091</v>
      </c>
      <c r="B509" s="31"/>
      <c r="C509" s="31" t="s">
        <v>4942</v>
      </c>
      <c r="D509" s="31" t="s">
        <v>5482</v>
      </c>
      <c r="E509" s="31"/>
      <c r="F509" s="31" t="s">
        <v>5483</v>
      </c>
      <c r="G509" s="32" t="s">
        <v>4978</v>
      </c>
      <c r="H509" s="33"/>
      <c r="I509" s="33"/>
      <c r="J509" s="34" t="n">
        <v>3050</v>
      </c>
      <c r="K509" s="31"/>
      <c r="L509" s="35" t="n">
        <v>42964</v>
      </c>
      <c r="M509" s="36"/>
      <c r="N509" s="31"/>
      <c r="O509" s="31"/>
      <c r="P509" s="31" t="s">
        <v>5122</v>
      </c>
      <c r="Q509" s="0" t="n">
        <f aca="false">IF(ISNA(VLOOKUP(A509,calculos!$A$2:$B$20,2,1)),"null",VLOOKUP(A509,calculos!$A$2:$B$20,2,1))</f>
        <v>11</v>
      </c>
      <c r="R509" s="0" t="n">
        <f aca="false">IF(ISNA(VLOOKUP(C509,calculos!$D$2:$E$1218,2,1)),"null",VLOOKUP(C509,calculos!$D$2:$E$1218,2,1))</f>
        <v>69</v>
      </c>
      <c r="S509" s="0" t="n">
        <f aca="false">IF(ISNA(VLOOKUP(D509,calculos!$G$2:$H$1118,2,1)),"null",VLOOKUP(D509,calculos!$G$2:$H$1118,2,1))</f>
        <v>1062</v>
      </c>
      <c r="T509" s="0" t="str">
        <f aca="false">IF(ISNA(VLOOKUP(E509,calculos!$J$2:$K$220,2,1)),"null",VLOOKUP(E509,calculos!$J$2:$K$220,2,1))</f>
        <v>null</v>
      </c>
      <c r="U509" s="0" t="n">
        <f aca="false">IF(ISNA(VLOOKUP(F509,calculos!$M$2:$N$658,2,1)),"null",VLOOKUP(F509,calculos!$M$2:$N$658,2,1))</f>
        <v>642</v>
      </c>
      <c r="V509" s="0" t="n">
        <f aca="false">IF(ISNA(VLOOKUP(J509,calculos!$P$2:$Q$1711,2,1)),"null",VLOOKUP(J509,calculos!$P$2:$Q$1711,2,1))</f>
        <v>164</v>
      </c>
      <c r="W509" s="0" t="n">
        <f aca="false">IF(ISNA(VLOOKUP(P509,calculos!$S$2:$T$58,2,1)),"null",VLOOKUP(P509,calculos!$S$2:$T$58,2,1))</f>
        <v>11</v>
      </c>
      <c r="X509" s="9" t="str">
        <f aca="false">$X$1&amp;B509&amp;"','"&amp;G509&amp;"','"&amp;H509&amp;"','"&amp;I509&amp;"','"&amp;K509&amp;"','"&amp;L509&amp;"','"&amp;M509&amp;"','"&amp;N509&amp;"','"&amp;O509&amp;"',"&amp;Q509&amp;","&amp;R509&amp;","&amp;S509&amp;","&amp;T509&amp;","&amp;U509&amp;","&amp;V509&amp;","&amp;W509&amp;");"</f>
        <v>insert into servicio (id,fecha_entrega,serie,apertura,fecha_instalacion,garantia,mantenimiento,capacitacion,entrega_equipo,visita,id_empresa,id_hospital,id_equipo,id_marca,id_modelo,id_os,id_ingeniero) values (nextval('seq_servicio'),'','01435','','','','42964','','','',11,69,1062,null,642,164,11);</v>
      </c>
    </row>
    <row r="510" customFormat="false" ht="13.8" hidden="false" customHeight="false" outlineLevel="0" collapsed="false">
      <c r="A510" s="31" t="s">
        <v>1091</v>
      </c>
      <c r="B510" s="31"/>
      <c r="C510" s="31" t="s">
        <v>4942</v>
      </c>
      <c r="D510" s="31" t="s">
        <v>5484</v>
      </c>
      <c r="E510" s="31"/>
      <c r="F510" s="31" t="s">
        <v>5485</v>
      </c>
      <c r="G510" s="32" t="s">
        <v>5375</v>
      </c>
      <c r="H510" s="33"/>
      <c r="I510" s="33"/>
      <c r="J510" s="34" t="n">
        <v>3050</v>
      </c>
      <c r="K510" s="31"/>
      <c r="L510" s="35" t="n">
        <v>42964</v>
      </c>
      <c r="M510" s="36"/>
      <c r="N510" s="31"/>
      <c r="O510" s="31"/>
      <c r="P510" s="31" t="s">
        <v>5122</v>
      </c>
      <c r="Q510" s="0" t="n">
        <f aca="false">IF(ISNA(VLOOKUP(A510,calculos!$A$2:$B$20,2,1)),"null",VLOOKUP(A510,calculos!$A$2:$B$20,2,1))</f>
        <v>11</v>
      </c>
      <c r="R510" s="0" t="n">
        <f aca="false">IF(ISNA(VLOOKUP(C510,calculos!$D$2:$E$1218,2,1)),"null",VLOOKUP(C510,calculos!$D$2:$E$1218,2,1))</f>
        <v>69</v>
      </c>
      <c r="S510" s="0" t="n">
        <f aca="false">IF(ISNA(VLOOKUP(D510,calculos!$G$2:$H$1118,2,1)),"null",VLOOKUP(D510,calculos!$G$2:$H$1118,2,1))</f>
        <v>765</v>
      </c>
      <c r="T510" s="0" t="str">
        <f aca="false">IF(ISNA(VLOOKUP(E510,calculos!$J$2:$K$220,2,1)),"null",VLOOKUP(E510,calculos!$J$2:$K$220,2,1))</f>
        <v>null</v>
      </c>
      <c r="U510" s="0" t="n">
        <f aca="false">IF(ISNA(VLOOKUP(F510,calculos!$M$2:$N$658,2,1)),"null",VLOOKUP(F510,calculos!$M$2:$N$658,2,1))</f>
        <v>414</v>
      </c>
      <c r="V510" s="0" t="n">
        <f aca="false">IF(ISNA(VLOOKUP(J510,calculos!$P$2:$Q$1711,2,1)),"null",VLOOKUP(J510,calculos!$P$2:$Q$1711,2,1))</f>
        <v>164</v>
      </c>
      <c r="W510" s="0" t="n">
        <f aca="false">IF(ISNA(VLOOKUP(P510,calculos!$S$2:$T$58,2,1)),"null",VLOOKUP(P510,calculos!$S$2:$T$58,2,1))</f>
        <v>11</v>
      </c>
      <c r="X510" s="9" t="str">
        <f aca="false">$X$1&amp;B510&amp;"','"&amp;G510&amp;"','"&amp;H510&amp;"','"&amp;I510&amp;"','"&amp;K510&amp;"','"&amp;L510&amp;"','"&amp;M510&amp;"','"&amp;N510&amp;"','"&amp;O510&amp;"',"&amp;Q510&amp;","&amp;R510&amp;","&amp;S510&amp;","&amp;T510&amp;","&amp;U510&amp;","&amp;V510&amp;","&amp;W510&amp;");"</f>
        <v>insert into servicio (id,fecha_entrega,serie,apertura,fecha_instalacion,garantia,mantenimiento,capacitacion,entrega_equipo,visita,id_empresa,id_hospital,id_equipo,id_marca,id_modelo,id_os,id_ingeniero) values (nextval('seq_servicio'),'','0269','','','','42964','','','',11,69,765,null,414,164,11);</v>
      </c>
    </row>
    <row r="511" customFormat="false" ht="13.8" hidden="false" customHeight="false" outlineLevel="0" collapsed="false">
      <c r="A511" s="31" t="s">
        <v>1091</v>
      </c>
      <c r="B511" s="31"/>
      <c r="C511" s="31" t="s">
        <v>4942</v>
      </c>
      <c r="D511" s="31" t="s">
        <v>5486</v>
      </c>
      <c r="E511" s="31"/>
      <c r="F511" s="31" t="s">
        <v>5487</v>
      </c>
      <c r="G511" s="32" t="s">
        <v>5488</v>
      </c>
      <c r="H511" s="33"/>
      <c r="I511" s="33"/>
      <c r="J511" s="34" t="n">
        <v>3050</v>
      </c>
      <c r="K511" s="31"/>
      <c r="L511" s="35" t="n">
        <v>42964</v>
      </c>
      <c r="M511" s="36"/>
      <c r="N511" s="31"/>
      <c r="O511" s="31"/>
      <c r="P511" s="31" t="s">
        <v>5122</v>
      </c>
      <c r="Q511" s="0" t="n">
        <f aca="false">IF(ISNA(VLOOKUP(A511,calculos!$A$2:$B$20,2,1)),"null",VLOOKUP(A511,calculos!$A$2:$B$20,2,1))</f>
        <v>11</v>
      </c>
      <c r="R511" s="0" t="n">
        <f aca="false">IF(ISNA(VLOOKUP(C511,calculos!$D$2:$E$1218,2,1)),"null",VLOOKUP(C511,calculos!$D$2:$E$1218,2,1))</f>
        <v>69</v>
      </c>
      <c r="S511" s="0" t="n">
        <f aca="false">IF(ISNA(VLOOKUP(D511,calculos!$G$2:$H$1118,2,1)),"null",VLOOKUP(D511,calculos!$G$2:$H$1118,2,1))</f>
        <v>87</v>
      </c>
      <c r="T511" s="0" t="str">
        <f aca="false">IF(ISNA(VLOOKUP(E511,calculos!$J$2:$K$220,2,1)),"null",VLOOKUP(E511,calculos!$J$2:$K$220,2,1))</f>
        <v>null</v>
      </c>
      <c r="U511" s="0" t="n">
        <f aca="false">IF(ISNA(VLOOKUP(F511,calculos!$M$2:$N$658,2,1)),"null",VLOOKUP(F511,calculos!$M$2:$N$658,2,1))</f>
        <v>371</v>
      </c>
      <c r="V511" s="0" t="n">
        <f aca="false">IF(ISNA(VLOOKUP(J511,calculos!$P$2:$Q$1711,2,1)),"null",VLOOKUP(J511,calculos!$P$2:$Q$1711,2,1))</f>
        <v>164</v>
      </c>
      <c r="W511" s="0" t="n">
        <f aca="false">IF(ISNA(VLOOKUP(P511,calculos!$S$2:$T$58,2,1)),"null",VLOOKUP(P511,calculos!$S$2:$T$58,2,1))</f>
        <v>11</v>
      </c>
      <c r="X511" s="9" t="str">
        <f aca="false">$X$1&amp;B511&amp;"','"&amp;G511&amp;"','"&amp;H511&amp;"','"&amp;I511&amp;"','"&amp;K511&amp;"','"&amp;L511&amp;"','"&amp;M511&amp;"','"&amp;N511&amp;"','"&amp;O511&amp;"',"&amp;Q511&amp;","&amp;R511&amp;","&amp;S511&amp;","&amp;T511&amp;","&amp;U511&amp;","&amp;V511&amp;","&amp;W511&amp;");"</f>
        <v>insert into servicio (id,fecha_entrega,serie,apertura,fecha_instalacion,garantia,mantenimiento,capacitacion,entrega_equipo,visita,id_empresa,id_hospital,id_equipo,id_marca,id_modelo,id_os,id_ingeniero) values (nextval('seq_servicio'),'','2014TM296','','','','42964','','','',11,69,87,null,371,164,11);</v>
      </c>
    </row>
    <row r="512" customFormat="false" ht="13.8" hidden="false" customHeight="false" outlineLevel="0" collapsed="false">
      <c r="A512" s="31" t="s">
        <v>1091</v>
      </c>
      <c r="B512" s="31"/>
      <c r="C512" s="31" t="s">
        <v>4942</v>
      </c>
      <c r="D512" s="31" t="s">
        <v>5480</v>
      </c>
      <c r="E512" s="31"/>
      <c r="F512" s="32" t="s">
        <v>2264</v>
      </c>
      <c r="G512" s="32" t="s">
        <v>5489</v>
      </c>
      <c r="H512" s="33"/>
      <c r="I512" s="33"/>
      <c r="J512" s="34" t="n">
        <v>3053</v>
      </c>
      <c r="K512" s="31"/>
      <c r="L512" s="35" t="n">
        <v>42964</v>
      </c>
      <c r="M512" s="36"/>
      <c r="N512" s="31"/>
      <c r="O512" s="31"/>
      <c r="P512" s="31" t="s">
        <v>5122</v>
      </c>
      <c r="Q512" s="0" t="n">
        <f aca="false">IF(ISNA(VLOOKUP(A512,calculos!$A$2:$B$20,2,1)),"null",VLOOKUP(A512,calculos!$A$2:$B$20,2,1))</f>
        <v>11</v>
      </c>
      <c r="R512" s="0" t="n">
        <f aca="false">IF(ISNA(VLOOKUP(C512,calculos!$D$2:$E$1218,2,1)),"null",VLOOKUP(C512,calculos!$D$2:$E$1218,2,1))</f>
        <v>69</v>
      </c>
      <c r="S512" s="0" t="n">
        <f aca="false">IF(ISNA(VLOOKUP(D512,calculos!$G$2:$H$1118,2,1)),"null",VLOOKUP(D512,calculos!$G$2:$H$1118,2,1))</f>
        <v>623</v>
      </c>
      <c r="T512" s="0" t="str">
        <f aca="false">IF(ISNA(VLOOKUP(E512,calculos!$J$2:$K$220,2,1)),"null",VLOOKUP(E512,calculos!$J$2:$K$220,2,1))</f>
        <v>null</v>
      </c>
      <c r="U512" s="0" t="n">
        <f aca="false">IF(ISNA(VLOOKUP(F512,calculos!$M$2:$N$658,2,1)),"null",VLOOKUP(F512,calculos!$M$2:$N$658,2,1))</f>
        <v>451</v>
      </c>
      <c r="V512" s="0" t="n">
        <f aca="false">IF(ISNA(VLOOKUP(J512,calculos!$P$2:$Q$1711,2,1)),"null",VLOOKUP(J512,calculos!$P$2:$Q$1711,2,1))</f>
        <v>166</v>
      </c>
      <c r="W512" s="0" t="n">
        <f aca="false">IF(ISNA(VLOOKUP(P512,calculos!$S$2:$T$58,2,1)),"null",VLOOKUP(P512,calculos!$S$2:$T$58,2,1))</f>
        <v>11</v>
      </c>
      <c r="X512" s="9" t="str">
        <f aca="false">$X$1&amp;B512&amp;"','"&amp;G512&amp;"','"&amp;H512&amp;"','"&amp;I512&amp;"','"&amp;K512&amp;"','"&amp;L512&amp;"','"&amp;M512&amp;"','"&amp;N512&amp;"','"&amp;O512&amp;"',"&amp;Q512&amp;","&amp;R512&amp;","&amp;S512&amp;","&amp;T512&amp;","&amp;U512&amp;","&amp;V512&amp;","&amp;W512&amp;");"</f>
        <v>insert into servicio (id,fecha_entrega,serie,apertura,fecha_instalacion,garantia,mantenimiento,capacitacion,entrega_equipo,visita,id_empresa,id_hospital,id_equipo,id_marca,id_modelo,id_os,id_ingeniero) values (nextval('seq_servicio'),'','18079','','','','42964','','','',11,69,623,null,451,166,11);</v>
      </c>
    </row>
    <row r="513" customFormat="false" ht="13.8" hidden="false" customHeight="false" outlineLevel="0" collapsed="false">
      <c r="A513" s="31" t="s">
        <v>1091</v>
      </c>
      <c r="B513" s="31"/>
      <c r="C513" s="31" t="s">
        <v>4942</v>
      </c>
      <c r="D513" s="31" t="s">
        <v>5482</v>
      </c>
      <c r="E513" s="31"/>
      <c r="F513" s="32" t="s">
        <v>5483</v>
      </c>
      <c r="G513" s="32" t="s">
        <v>4979</v>
      </c>
      <c r="H513" s="33"/>
      <c r="I513" s="33"/>
      <c r="J513" s="34" t="n">
        <v>3053</v>
      </c>
      <c r="K513" s="31"/>
      <c r="L513" s="35" t="n">
        <v>42964</v>
      </c>
      <c r="M513" s="36"/>
      <c r="N513" s="31"/>
      <c r="O513" s="31"/>
      <c r="P513" s="31" t="s">
        <v>5122</v>
      </c>
      <c r="Q513" s="0" t="n">
        <f aca="false">IF(ISNA(VLOOKUP(A513,calculos!$A$2:$B$20,2,1)),"null",VLOOKUP(A513,calculos!$A$2:$B$20,2,1))</f>
        <v>11</v>
      </c>
      <c r="R513" s="0" t="n">
        <f aca="false">IF(ISNA(VLOOKUP(C513,calculos!$D$2:$E$1218,2,1)),"null",VLOOKUP(C513,calculos!$D$2:$E$1218,2,1))</f>
        <v>69</v>
      </c>
      <c r="S513" s="0" t="n">
        <f aca="false">IF(ISNA(VLOOKUP(D513,calculos!$G$2:$H$1118,2,1)),"null",VLOOKUP(D513,calculos!$G$2:$H$1118,2,1))</f>
        <v>1062</v>
      </c>
      <c r="T513" s="0" t="str">
        <f aca="false">IF(ISNA(VLOOKUP(E513,calculos!$J$2:$K$220,2,1)),"null",VLOOKUP(E513,calculos!$J$2:$K$220,2,1))</f>
        <v>null</v>
      </c>
      <c r="U513" s="0" t="n">
        <f aca="false">IF(ISNA(VLOOKUP(F513,calculos!$M$2:$N$658,2,1)),"null",VLOOKUP(F513,calculos!$M$2:$N$658,2,1))</f>
        <v>642</v>
      </c>
      <c r="V513" s="0" t="n">
        <f aca="false">IF(ISNA(VLOOKUP(J513,calculos!$P$2:$Q$1711,2,1)),"null",VLOOKUP(J513,calculos!$P$2:$Q$1711,2,1))</f>
        <v>166</v>
      </c>
      <c r="W513" s="0" t="n">
        <f aca="false">IF(ISNA(VLOOKUP(P513,calculos!$S$2:$T$58,2,1)),"null",VLOOKUP(P513,calculos!$S$2:$T$58,2,1))</f>
        <v>11</v>
      </c>
      <c r="X513" s="9" t="str">
        <f aca="false">$X$1&amp;B513&amp;"','"&amp;G513&amp;"','"&amp;H513&amp;"','"&amp;I513&amp;"','"&amp;K513&amp;"','"&amp;L513&amp;"','"&amp;M513&amp;"','"&amp;N513&amp;"','"&amp;O513&amp;"',"&amp;Q513&amp;","&amp;R513&amp;","&amp;S513&amp;","&amp;T513&amp;","&amp;U513&amp;","&amp;V513&amp;","&amp;W513&amp;");"</f>
        <v>insert into servicio (id,fecha_entrega,serie,apertura,fecha_instalacion,garantia,mantenimiento,capacitacion,entrega_equipo,visita,id_empresa,id_hospital,id_equipo,id_marca,id_modelo,id_os,id_ingeniero) values (nextval('seq_servicio'),'','01411','','','','42964','','','',11,69,1062,null,642,166,11);</v>
      </c>
    </row>
    <row r="514" customFormat="false" ht="13.8" hidden="false" customHeight="false" outlineLevel="0" collapsed="false">
      <c r="A514" s="31" t="s">
        <v>1091</v>
      </c>
      <c r="B514" s="31"/>
      <c r="C514" s="31" t="s">
        <v>4942</v>
      </c>
      <c r="D514" s="31" t="s">
        <v>5440</v>
      </c>
      <c r="E514" s="31"/>
      <c r="F514" s="32" t="s">
        <v>5485</v>
      </c>
      <c r="G514" s="32" t="s">
        <v>5330</v>
      </c>
      <c r="H514" s="33"/>
      <c r="I514" s="33"/>
      <c r="J514" s="34" t="n">
        <v>3053</v>
      </c>
      <c r="K514" s="31"/>
      <c r="L514" s="35" t="n">
        <v>42964</v>
      </c>
      <c r="M514" s="36"/>
      <c r="N514" s="31"/>
      <c r="O514" s="31"/>
      <c r="P514" s="31" t="s">
        <v>5122</v>
      </c>
      <c r="Q514" s="0" t="n">
        <f aca="false">IF(ISNA(VLOOKUP(A514,calculos!$A$2:$B$20,2,1)),"null",VLOOKUP(A514,calculos!$A$2:$B$20,2,1))</f>
        <v>11</v>
      </c>
      <c r="R514" s="0" t="n">
        <f aca="false">IF(ISNA(VLOOKUP(C514,calculos!$D$2:$E$1218,2,1)),"null",VLOOKUP(C514,calculos!$D$2:$E$1218,2,1))</f>
        <v>69</v>
      </c>
      <c r="S514" s="0" t="n">
        <f aca="false">IF(ISNA(VLOOKUP(D514,calculos!$G$2:$H$1118,2,1)),"null",VLOOKUP(D514,calculos!$G$2:$H$1118,2,1))</f>
        <v>759</v>
      </c>
      <c r="T514" s="0" t="str">
        <f aca="false">IF(ISNA(VLOOKUP(E514,calculos!$J$2:$K$220,2,1)),"null",VLOOKUP(E514,calculos!$J$2:$K$220,2,1))</f>
        <v>null</v>
      </c>
      <c r="U514" s="0" t="n">
        <f aca="false">IF(ISNA(VLOOKUP(F514,calculos!$M$2:$N$658,2,1)),"null",VLOOKUP(F514,calculos!$M$2:$N$658,2,1))</f>
        <v>414</v>
      </c>
      <c r="V514" s="0" t="n">
        <f aca="false">IF(ISNA(VLOOKUP(J514,calculos!$P$2:$Q$1711,2,1)),"null",VLOOKUP(J514,calculos!$P$2:$Q$1711,2,1))</f>
        <v>166</v>
      </c>
      <c r="W514" s="0" t="n">
        <f aca="false">IF(ISNA(VLOOKUP(P514,calculos!$S$2:$T$58,2,1)),"null",VLOOKUP(P514,calculos!$S$2:$T$58,2,1))</f>
        <v>11</v>
      </c>
      <c r="X514" s="9" t="str">
        <f aca="false">$X$1&amp;B514&amp;"','"&amp;G514&amp;"','"&amp;H514&amp;"','"&amp;I514&amp;"','"&amp;K514&amp;"','"&amp;L514&amp;"','"&amp;M514&amp;"','"&amp;N514&amp;"','"&amp;O514&amp;"',"&amp;Q514&amp;","&amp;R514&amp;","&amp;S514&amp;","&amp;T514&amp;","&amp;U514&amp;","&amp;V514&amp;","&amp;W514&amp;");"</f>
        <v>insert into servicio (id,fecha_entrega,serie,apertura,fecha_instalacion,garantia,mantenimiento,capacitacion,entrega_equipo,visita,id_empresa,id_hospital,id_equipo,id_marca,id_modelo,id_os,id_ingeniero) values (nextval('seq_servicio'),'','0264','','','','42964','','','',11,69,759,null,414,166,11);</v>
      </c>
    </row>
    <row r="515" customFormat="false" ht="13.8" hidden="false" customHeight="false" outlineLevel="0" collapsed="false">
      <c r="A515" s="31" t="s">
        <v>1091</v>
      </c>
      <c r="B515" s="31"/>
      <c r="C515" s="31" t="s">
        <v>4942</v>
      </c>
      <c r="D515" s="31" t="s">
        <v>5490</v>
      </c>
      <c r="E515" s="31"/>
      <c r="F515" s="32" t="s">
        <v>5487</v>
      </c>
      <c r="G515" s="32" t="s">
        <v>5491</v>
      </c>
      <c r="H515" s="33"/>
      <c r="I515" s="33"/>
      <c r="J515" s="34" t="n">
        <v>3053</v>
      </c>
      <c r="K515" s="31"/>
      <c r="L515" s="35" t="n">
        <v>42964</v>
      </c>
      <c r="M515" s="36"/>
      <c r="N515" s="31"/>
      <c r="O515" s="31"/>
      <c r="P515" s="31" t="s">
        <v>5122</v>
      </c>
      <c r="Q515" s="0" t="n">
        <f aca="false">IF(ISNA(VLOOKUP(A515,calculos!$A$2:$B$20,2,1)),"null",VLOOKUP(A515,calculos!$A$2:$B$20,2,1))</f>
        <v>11</v>
      </c>
      <c r="R515" s="0" t="n">
        <f aca="false">IF(ISNA(VLOOKUP(C515,calculos!$D$2:$E$1218,2,1)),"null",VLOOKUP(C515,calculos!$D$2:$E$1218,2,1))</f>
        <v>69</v>
      </c>
      <c r="S515" s="0" t="n">
        <f aca="false">IF(ISNA(VLOOKUP(D515,calculos!$G$2:$H$1118,2,1)),"null",VLOOKUP(D515,calculos!$G$2:$H$1118,2,1))</f>
        <v>90</v>
      </c>
      <c r="T515" s="0" t="str">
        <f aca="false">IF(ISNA(VLOOKUP(E515,calculos!$J$2:$K$220,2,1)),"null",VLOOKUP(E515,calculos!$J$2:$K$220,2,1))</f>
        <v>null</v>
      </c>
      <c r="U515" s="0" t="n">
        <f aca="false">IF(ISNA(VLOOKUP(F515,calculos!$M$2:$N$658,2,1)),"null",VLOOKUP(F515,calculos!$M$2:$N$658,2,1))</f>
        <v>371</v>
      </c>
      <c r="V515" s="0" t="n">
        <f aca="false">IF(ISNA(VLOOKUP(J515,calculos!$P$2:$Q$1711,2,1)),"null",VLOOKUP(J515,calculos!$P$2:$Q$1711,2,1))</f>
        <v>166</v>
      </c>
      <c r="W515" s="0" t="n">
        <f aca="false">IF(ISNA(VLOOKUP(P515,calculos!$S$2:$T$58,2,1)),"null",VLOOKUP(P515,calculos!$S$2:$T$58,2,1))</f>
        <v>11</v>
      </c>
      <c r="X515" s="9" t="str">
        <f aca="false">$X$1&amp;B515&amp;"','"&amp;G515&amp;"','"&amp;H515&amp;"','"&amp;I515&amp;"','"&amp;K515&amp;"','"&amp;L515&amp;"','"&amp;M515&amp;"','"&amp;N515&amp;"','"&amp;O515&amp;"',"&amp;Q515&amp;","&amp;R515&amp;","&amp;S515&amp;","&amp;T515&amp;","&amp;U515&amp;","&amp;V515&amp;","&amp;W515&amp;");"</f>
        <v>insert into servicio (id,fecha_entrega,serie,apertura,fecha_instalacion,garantia,mantenimiento,capacitacion,entrega_equipo,visita,id_empresa,id_hospital,id_equipo,id_marca,id_modelo,id_os,id_ingeniero) values (nextval('seq_servicio'),'','TM293','','','','42964','','','',11,69,90,null,371,166,11);</v>
      </c>
    </row>
    <row r="516" customFormat="false" ht="13.8" hidden="false" customHeight="false" outlineLevel="0" collapsed="false">
      <c r="A516" s="31" t="s">
        <v>1091</v>
      </c>
      <c r="B516" s="31"/>
      <c r="C516" s="31" t="s">
        <v>4942</v>
      </c>
      <c r="D516" s="31" t="s">
        <v>5490</v>
      </c>
      <c r="E516" s="31"/>
      <c r="F516" s="32" t="s">
        <v>5487</v>
      </c>
      <c r="G516" s="32" t="s">
        <v>5492</v>
      </c>
      <c r="H516" s="33"/>
      <c r="I516" s="33"/>
      <c r="J516" s="34" t="n">
        <v>3054</v>
      </c>
      <c r="K516" s="31"/>
      <c r="L516" s="35" t="n">
        <v>42964</v>
      </c>
      <c r="M516" s="36"/>
      <c r="N516" s="31"/>
      <c r="O516" s="31"/>
      <c r="P516" s="31" t="s">
        <v>5122</v>
      </c>
      <c r="Q516" s="0" t="n">
        <f aca="false">IF(ISNA(VLOOKUP(A516,calculos!$A$2:$B$20,2,1)),"null",VLOOKUP(A516,calculos!$A$2:$B$20,2,1))</f>
        <v>11</v>
      </c>
      <c r="R516" s="0" t="n">
        <f aca="false">IF(ISNA(VLOOKUP(C516,calculos!$D$2:$E$1218,2,1)),"null",VLOOKUP(C516,calculos!$D$2:$E$1218,2,1))</f>
        <v>69</v>
      </c>
      <c r="S516" s="0" t="n">
        <f aca="false">IF(ISNA(VLOOKUP(D516,calculos!$G$2:$H$1118,2,1)),"null",VLOOKUP(D516,calculos!$G$2:$H$1118,2,1))</f>
        <v>90</v>
      </c>
      <c r="T516" s="0" t="str">
        <f aca="false">IF(ISNA(VLOOKUP(E516,calculos!$J$2:$K$220,2,1)),"null",VLOOKUP(E516,calculos!$J$2:$K$220,2,1))</f>
        <v>null</v>
      </c>
      <c r="U516" s="0" t="n">
        <f aca="false">IF(ISNA(VLOOKUP(F516,calculos!$M$2:$N$658,2,1)),"null",VLOOKUP(F516,calculos!$M$2:$N$658,2,1))</f>
        <v>371</v>
      </c>
      <c r="V516" s="0" t="n">
        <f aca="false">IF(ISNA(VLOOKUP(J516,calculos!$P$2:$Q$1711,2,1)),"null",VLOOKUP(J516,calculos!$P$2:$Q$1711,2,1))</f>
        <v>167</v>
      </c>
      <c r="W516" s="0" t="n">
        <f aca="false">IF(ISNA(VLOOKUP(P516,calculos!$S$2:$T$58,2,1)),"null",VLOOKUP(P516,calculos!$S$2:$T$58,2,1))</f>
        <v>11</v>
      </c>
      <c r="X516" s="9" t="str">
        <f aca="false">$X$1&amp;B516&amp;"','"&amp;G516&amp;"','"&amp;H516&amp;"','"&amp;I516&amp;"','"&amp;K516&amp;"','"&amp;L516&amp;"','"&amp;M516&amp;"','"&amp;N516&amp;"','"&amp;O516&amp;"',"&amp;Q516&amp;","&amp;R516&amp;","&amp;S516&amp;","&amp;T516&amp;","&amp;U516&amp;","&amp;V516&amp;","&amp;W516&amp;");"</f>
        <v>insert into servicio (id,fecha_entrega,serie,apertura,fecha_instalacion,garantia,mantenimiento,capacitacion,entrega_equipo,visita,id_empresa,id_hospital,id_equipo,id_marca,id_modelo,id_os,id_ingeniero) values (nextval('seq_servicio'),'','2014TM290','','','','42964','','','',11,69,90,null,371,167,11);</v>
      </c>
    </row>
    <row r="517" customFormat="false" ht="13.8" hidden="false" customHeight="false" outlineLevel="0" collapsed="false">
      <c r="A517" s="31" t="s">
        <v>1091</v>
      </c>
      <c r="B517" s="31"/>
      <c r="C517" s="31" t="s">
        <v>4942</v>
      </c>
      <c r="D517" s="31" t="s">
        <v>5392</v>
      </c>
      <c r="E517" s="31"/>
      <c r="F517" s="32" t="s">
        <v>5393</v>
      </c>
      <c r="G517" s="32" t="s">
        <v>5394</v>
      </c>
      <c r="H517" s="33"/>
      <c r="I517" s="33"/>
      <c r="J517" s="34" t="n">
        <v>3054</v>
      </c>
      <c r="K517" s="31"/>
      <c r="L517" s="35" t="n">
        <v>42964</v>
      </c>
      <c r="M517" s="36"/>
      <c r="N517" s="31"/>
      <c r="O517" s="31"/>
      <c r="P517" s="31" t="s">
        <v>5122</v>
      </c>
      <c r="Q517" s="0" t="n">
        <f aca="false">IF(ISNA(VLOOKUP(A517,calculos!$A$2:$B$20,2,1)),"null",VLOOKUP(A517,calculos!$A$2:$B$20,2,1))</f>
        <v>11</v>
      </c>
      <c r="R517" s="0" t="n">
        <f aca="false">IF(ISNA(VLOOKUP(C517,calculos!$D$2:$E$1218,2,1)),"null",VLOOKUP(C517,calculos!$D$2:$E$1218,2,1))</f>
        <v>69</v>
      </c>
      <c r="S517" s="0" t="n">
        <f aca="false">IF(ISNA(VLOOKUP(D517,calculos!$G$2:$H$1118,2,1)),"null",VLOOKUP(D517,calculos!$G$2:$H$1118,2,1))</f>
        <v>1032</v>
      </c>
      <c r="T517" s="0" t="str">
        <f aca="false">IF(ISNA(VLOOKUP(E517,calculos!$J$2:$K$220,2,1)),"null",VLOOKUP(E517,calculos!$J$2:$K$220,2,1))</f>
        <v>null</v>
      </c>
      <c r="U517" s="0" t="n">
        <f aca="false">IF(ISNA(VLOOKUP(F517,calculos!$M$2:$N$658,2,1)),"null",VLOOKUP(F517,calculos!$M$2:$N$658,2,1))</f>
        <v>415</v>
      </c>
      <c r="V517" s="0" t="n">
        <f aca="false">IF(ISNA(VLOOKUP(J517,calculos!$P$2:$Q$1711,2,1)),"null",VLOOKUP(J517,calculos!$P$2:$Q$1711,2,1))</f>
        <v>167</v>
      </c>
      <c r="W517" s="0" t="n">
        <f aca="false">IF(ISNA(VLOOKUP(P517,calculos!$S$2:$T$58,2,1)),"null",VLOOKUP(P517,calculos!$S$2:$T$58,2,1))</f>
        <v>11</v>
      </c>
      <c r="X517" s="9" t="str">
        <f aca="false">$X$1&amp;B517&amp;"','"&amp;G517&amp;"','"&amp;H517&amp;"','"&amp;I517&amp;"','"&amp;K517&amp;"','"&amp;L517&amp;"','"&amp;M517&amp;"','"&amp;N517&amp;"','"&amp;O517&amp;"',"&amp;Q517&amp;","&amp;R517&amp;","&amp;S517&amp;","&amp;T517&amp;","&amp;U517&amp;","&amp;V517&amp;","&amp;W517&amp;");"</f>
        <v>insert into servicio (id,fecha_entrega,serie,apertura,fecha_instalacion,garantia,mantenimiento,capacitacion,entrega_equipo,visita,id_empresa,id_hospital,id_equipo,id_marca,id_modelo,id_os,id_ingeniero) values (nextval('seq_servicio'),'','322','','','','42964','','','',11,69,1032,null,415,167,11);</v>
      </c>
    </row>
    <row r="518" customFormat="false" ht="13.8" hidden="false" customHeight="false" outlineLevel="0" collapsed="false">
      <c r="A518" s="31" t="s">
        <v>23</v>
      </c>
      <c r="B518" s="31"/>
      <c r="C518" s="31" t="s">
        <v>5493</v>
      </c>
      <c r="D518" s="31" t="s">
        <v>5494</v>
      </c>
      <c r="E518" s="31" t="s">
        <v>5495</v>
      </c>
      <c r="F518" s="32" t="s">
        <v>5496</v>
      </c>
      <c r="G518" s="32" t="s">
        <v>5497</v>
      </c>
      <c r="H518" s="33"/>
      <c r="I518" s="33" t="n">
        <v>42784</v>
      </c>
      <c r="J518" s="34" t="n">
        <v>5998</v>
      </c>
      <c r="K518" s="31"/>
      <c r="L518" s="35"/>
      <c r="M518" s="36"/>
      <c r="N518" s="31"/>
      <c r="O518" s="31"/>
      <c r="P518" s="31" t="s">
        <v>5122</v>
      </c>
      <c r="Q518" s="0" t="n">
        <f aca="false">IF(ISNA(VLOOKUP(A518,calculos!$A$2:$B$20,2,1)),"null",VLOOKUP(A518,calculos!$A$2:$B$20,2,1))</f>
        <v>12</v>
      </c>
      <c r="R518" s="0" t="n">
        <f aca="false">IF(ISNA(VLOOKUP(C518,calculos!$D$2:$E$1218,2,1)),"null",VLOOKUP(C518,calculos!$D$2:$E$1218,2,1))</f>
        <v>601</v>
      </c>
      <c r="S518" s="0" t="n">
        <f aca="false">IF(ISNA(VLOOKUP(D518,calculos!$G$2:$H$1118,2,1)),"null",VLOOKUP(D518,calculos!$G$2:$H$1118,2,1))</f>
        <v>1028</v>
      </c>
      <c r="T518" s="0" t="n">
        <f aca="false">IF(ISNA(VLOOKUP(E518,calculos!$J$2:$K$220,2,1)),"null",VLOOKUP(E518,calculos!$J$2:$K$220,2,1))</f>
        <v>17</v>
      </c>
      <c r="U518" s="0" t="n">
        <f aca="false">IF(ISNA(VLOOKUP(F518,calculos!$M$2:$N$658,2,1)),"null",VLOOKUP(F518,calculos!$M$2:$N$658,2,1))</f>
        <v>89</v>
      </c>
      <c r="V518" s="0" t="n">
        <f aca="false">IF(ISNA(VLOOKUP(J518,calculos!$P$2:$Q$1711,2,1)),"null",VLOOKUP(J518,calculos!$P$2:$Q$1711,2,1))</f>
        <v>1261</v>
      </c>
      <c r="W518" s="0" t="n">
        <f aca="false">IF(ISNA(VLOOKUP(P518,calculos!$S$2:$T$58,2,1)),"null",VLOOKUP(P518,calculos!$S$2:$T$58,2,1))</f>
        <v>11</v>
      </c>
      <c r="X518" s="9" t="str">
        <f aca="false">$X$1&amp;B518&amp;"','"&amp;G518&amp;"','"&amp;H518&amp;"','"&amp;I518&amp;"','"&amp;K518&amp;"','"&amp;L518&amp;"','"&amp;M518&amp;"','"&amp;N518&amp;"','"&amp;O518&amp;"',"&amp;Q518&amp;","&amp;R518&amp;","&amp;S518&amp;","&amp;T518&amp;","&amp;U518&amp;","&amp;V518&amp;","&amp;W518&amp;");"</f>
        <v>insert into servicio (id,fecha_entrega,serie,apertura,fecha_instalacion,garantia,mantenimiento,capacitacion,entrega_equipo,visita,id_empresa,id_hospital,id_equipo,id_marca,id_modelo,id_os,id_ingeniero) values (nextval('seq_servicio'),'','01.17 366','','42784','','','','','',12,601,1028,17,89,1261,11);</v>
      </c>
    </row>
    <row r="519" customFormat="false" ht="13.8" hidden="false" customHeight="false" outlineLevel="0" collapsed="false">
      <c r="A519" s="31" t="s">
        <v>23</v>
      </c>
      <c r="B519" s="31"/>
      <c r="C519" s="31" t="s">
        <v>5498</v>
      </c>
      <c r="D519" s="31" t="s">
        <v>5499</v>
      </c>
      <c r="E519" s="31"/>
      <c r="F519" s="32" t="s">
        <v>5500</v>
      </c>
      <c r="G519" s="32"/>
      <c r="H519" s="33"/>
      <c r="I519" s="33" t="n">
        <v>42810</v>
      </c>
      <c r="J519" s="34" t="n">
        <v>5296</v>
      </c>
      <c r="K519" s="31"/>
      <c r="L519" s="35"/>
      <c r="M519" s="36" t="n">
        <v>42810</v>
      </c>
      <c r="N519" s="33"/>
      <c r="O519" s="31"/>
      <c r="P519" s="31" t="s">
        <v>5122</v>
      </c>
      <c r="Q519" s="0" t="n">
        <f aca="false">IF(ISNA(VLOOKUP(A519,calculos!$A$2:$B$20,2,1)),"null",VLOOKUP(A519,calculos!$A$2:$B$20,2,1))</f>
        <v>12</v>
      </c>
      <c r="R519" s="0" t="n">
        <f aca="false">IF(ISNA(VLOOKUP(C519,calculos!$D$2:$E$1218,2,1)),"null",VLOOKUP(C519,calculos!$D$2:$E$1218,2,1))</f>
        <v>447</v>
      </c>
      <c r="S519" s="0" t="n">
        <f aca="false">IF(ISNA(VLOOKUP(D519,calculos!$G$2:$H$1118,2,1)),"null",VLOOKUP(D519,calculos!$G$2:$H$1118,2,1))</f>
        <v>246</v>
      </c>
      <c r="T519" s="0" t="str">
        <f aca="false">IF(ISNA(VLOOKUP(E519,calculos!$J$2:$K$220,2,1)),"null",VLOOKUP(E519,calculos!$J$2:$K$220,2,1))</f>
        <v>null</v>
      </c>
      <c r="U519" s="0" t="n">
        <f aca="false">IF(ISNA(VLOOKUP(F519,calculos!$M$2:$N$658,2,1)),"null",VLOOKUP(F519,calculos!$M$2:$N$658,2,1))</f>
        <v>127</v>
      </c>
      <c r="V519" s="0" t="n">
        <f aca="false">IF(ISNA(VLOOKUP(J519,calculos!$P$2:$Q$1711,2,1)),"null",VLOOKUP(J519,calculos!$P$2:$Q$1711,2,1))</f>
        <v>301</v>
      </c>
      <c r="W519" s="0" t="n">
        <f aca="false">IF(ISNA(VLOOKUP(P519,calculos!$S$2:$T$58,2,1)),"null",VLOOKUP(P519,calculos!$S$2:$T$58,2,1))</f>
        <v>11</v>
      </c>
      <c r="X519" s="9" t="str">
        <f aca="false">$X$1&amp;B519&amp;"','"&amp;G519&amp;"','"&amp;H519&amp;"','"&amp;I519&amp;"','"&amp;K519&amp;"','"&amp;L519&amp;"','"&amp;M519&amp;"','"&amp;N519&amp;"','"&amp;O519&amp;"',"&amp;Q519&amp;","&amp;R519&amp;","&amp;S519&amp;","&amp;T519&amp;","&amp;U519&amp;","&amp;V519&amp;","&amp;W519&amp;");"</f>
        <v>insert into servicio (id,fecha_entrega,serie,apertura,fecha_instalacion,garantia,mantenimiento,capacitacion,entrega_equipo,visita,id_empresa,id_hospital,id_equipo,id_marca,id_modelo,id_os,id_ingeniero) values (nextval('seq_servicio'),'','','','42810','','','42810','','',12,447,246,null,127,301,11);</v>
      </c>
    </row>
    <row r="520" customFormat="false" ht="13.8" hidden="false" customHeight="false" outlineLevel="0" collapsed="false">
      <c r="A520" s="31" t="s">
        <v>23</v>
      </c>
      <c r="B520" s="31"/>
      <c r="C520" s="31" t="s">
        <v>5501</v>
      </c>
      <c r="D520" s="31" t="s">
        <v>5502</v>
      </c>
      <c r="E520" s="31" t="s">
        <v>4774</v>
      </c>
      <c r="F520" s="32" t="s">
        <v>2450</v>
      </c>
      <c r="G520" s="32"/>
      <c r="H520" s="33"/>
      <c r="I520" s="33" t="n">
        <v>42747</v>
      </c>
      <c r="J520" s="34" t="n">
        <v>5291</v>
      </c>
      <c r="K520" s="31"/>
      <c r="L520" s="35"/>
      <c r="M520" s="36" t="n">
        <v>42747</v>
      </c>
      <c r="N520" s="33"/>
      <c r="O520" s="31"/>
      <c r="P520" s="31" t="s">
        <v>5122</v>
      </c>
      <c r="Q520" s="0" t="n">
        <f aca="false">IF(ISNA(VLOOKUP(A520,calculos!$A$2:$B$20,2,1)),"null",VLOOKUP(A520,calculos!$A$2:$B$20,2,1))</f>
        <v>12</v>
      </c>
      <c r="R520" s="0" t="n">
        <f aca="false">IF(ISNA(VLOOKUP(C520,calculos!$D$2:$E$1218,2,1)),"null",VLOOKUP(C520,calculos!$D$2:$E$1218,2,1))</f>
        <v>111</v>
      </c>
      <c r="S520" s="0" t="n">
        <f aca="false">IF(ISNA(VLOOKUP(D520,calculos!$G$2:$H$1118,2,1)),"null",VLOOKUP(D520,calculos!$G$2:$H$1118,2,1))</f>
        <v>637</v>
      </c>
      <c r="T520" s="0" t="n">
        <f aca="false">IF(ISNA(VLOOKUP(E520,calculos!$J$2:$K$220,2,1)),"null",VLOOKUP(E520,calculos!$J$2:$K$220,2,1))</f>
        <v>172</v>
      </c>
      <c r="U520" s="0" t="n">
        <f aca="false">IF(ISNA(VLOOKUP(F520,calculos!$M$2:$N$658,2,1)),"null",VLOOKUP(F520,calculos!$M$2:$N$658,2,1))</f>
        <v>435</v>
      </c>
      <c r="V520" s="0" t="n">
        <f aca="false">IF(ISNA(VLOOKUP(J520,calculos!$P$2:$Q$1711,2,1)),"null",VLOOKUP(J520,calculos!$P$2:$Q$1711,2,1))</f>
        <v>296</v>
      </c>
      <c r="W520" s="0" t="n">
        <f aca="false">IF(ISNA(VLOOKUP(P520,calculos!$S$2:$T$58,2,1)),"null",VLOOKUP(P520,calculos!$S$2:$T$58,2,1))</f>
        <v>11</v>
      </c>
      <c r="X520" s="9" t="str">
        <f aca="false">$X$1&amp;B520&amp;"','"&amp;G520&amp;"','"&amp;H520&amp;"','"&amp;I520&amp;"','"&amp;K520&amp;"','"&amp;L520&amp;"','"&amp;M520&amp;"','"&amp;N520&amp;"','"&amp;O520&amp;"',"&amp;Q520&amp;","&amp;R520&amp;","&amp;S520&amp;","&amp;T520&amp;","&amp;U520&amp;","&amp;V520&amp;","&amp;W520&amp;");"</f>
        <v>insert into servicio (id,fecha_entrega,serie,apertura,fecha_instalacion,garantia,mantenimiento,capacitacion,entrega_equipo,visita,id_empresa,id_hospital,id_equipo,id_marca,id_modelo,id_os,id_ingeniero) values (nextval('seq_servicio'),'','','','42747','','','42747','','',12,111,637,172,435,296,11);</v>
      </c>
    </row>
    <row r="521" customFormat="false" ht="13.8" hidden="false" customHeight="false" outlineLevel="0" collapsed="false">
      <c r="A521" s="31" t="s">
        <v>23</v>
      </c>
      <c r="B521" s="31"/>
      <c r="C521" s="31" t="s">
        <v>5503</v>
      </c>
      <c r="D521" s="31" t="s">
        <v>5482</v>
      </c>
      <c r="E521" s="31" t="s">
        <v>4754</v>
      </c>
      <c r="F521" s="32" t="s">
        <v>5504</v>
      </c>
      <c r="G521" s="32" t="s">
        <v>5505</v>
      </c>
      <c r="H521" s="33"/>
      <c r="I521" s="33" t="n">
        <v>43081</v>
      </c>
      <c r="J521" s="34" t="n">
        <v>5282</v>
      </c>
      <c r="K521" s="31"/>
      <c r="L521" s="35"/>
      <c r="M521" s="36" t="n">
        <v>43081</v>
      </c>
      <c r="N521" s="33"/>
      <c r="O521" s="31"/>
      <c r="P521" s="31" t="s">
        <v>5122</v>
      </c>
      <c r="Q521" s="0" t="n">
        <f aca="false">IF(ISNA(VLOOKUP(A521,calculos!$A$2:$B$20,2,1)),"null",VLOOKUP(A521,calculos!$A$2:$B$20,2,1))</f>
        <v>12</v>
      </c>
      <c r="R521" s="0" t="n">
        <f aca="false">IF(ISNA(VLOOKUP(C521,calculos!$D$2:$E$1218,2,1)),"null",VLOOKUP(C521,calculos!$D$2:$E$1218,2,1))</f>
        <v>268</v>
      </c>
      <c r="S521" s="0" t="n">
        <f aca="false">IF(ISNA(VLOOKUP(D521,calculos!$G$2:$H$1118,2,1)),"null",VLOOKUP(D521,calculos!$G$2:$H$1118,2,1))</f>
        <v>1062</v>
      </c>
      <c r="T521" s="0" t="n">
        <f aca="false">IF(ISNA(VLOOKUP(E521,calculos!$J$2:$K$220,2,1)),"null",VLOOKUP(E521,calculos!$J$2:$K$220,2,1))</f>
        <v>31</v>
      </c>
      <c r="U521" s="0" t="n">
        <f aca="false">IF(ISNA(VLOOKUP(F521,calculos!$M$2:$N$658,2,1)),"null",VLOOKUP(F521,calculos!$M$2:$N$658,2,1))</f>
        <v>268</v>
      </c>
      <c r="V521" s="0" t="n">
        <f aca="false">IF(ISNA(VLOOKUP(J521,calculos!$P$2:$Q$1711,2,1)),"null",VLOOKUP(J521,calculos!$P$2:$Q$1711,2,1))</f>
        <v>290</v>
      </c>
      <c r="W521" s="0" t="n">
        <f aca="false">IF(ISNA(VLOOKUP(P521,calculos!$S$2:$T$58,2,1)),"null",VLOOKUP(P521,calculos!$S$2:$T$58,2,1))</f>
        <v>11</v>
      </c>
      <c r="X521" s="9" t="str">
        <f aca="false">$X$1&amp;B521&amp;"','"&amp;G521&amp;"','"&amp;H521&amp;"','"&amp;I521&amp;"','"&amp;K521&amp;"','"&amp;L521&amp;"','"&amp;M521&amp;"','"&amp;N521&amp;"','"&amp;O521&amp;"',"&amp;Q521&amp;","&amp;R521&amp;","&amp;S521&amp;","&amp;T521&amp;","&amp;U521&amp;","&amp;V521&amp;","&amp;W521&amp;");"</f>
        <v>insert into servicio (id,fecha_entrega,serie,apertura,fecha_instalacion,garantia,mantenimiento,capacitacion,entrega_equipo,visita,id_empresa,id_hospital,id_equipo,id_marca,id_modelo,id_os,id_ingeniero) values (nextval('seq_servicio'),'','F6G76219AX','','43081','','','43081','','',12,268,1062,31,268,290,11);</v>
      </c>
    </row>
    <row r="522" customFormat="false" ht="13.8" hidden="false" customHeight="false" outlineLevel="0" collapsed="false">
      <c r="A522" s="31" t="s">
        <v>23</v>
      </c>
      <c r="B522" s="31"/>
      <c r="C522" s="31" t="s">
        <v>5506</v>
      </c>
      <c r="D522" s="31" t="s">
        <v>5507</v>
      </c>
      <c r="E522" s="31" t="s">
        <v>4774</v>
      </c>
      <c r="F522" s="32" t="s">
        <v>4845</v>
      </c>
      <c r="G522" s="32" t="s">
        <v>5508</v>
      </c>
      <c r="H522" s="33"/>
      <c r="I522" s="33" t="n">
        <v>43065</v>
      </c>
      <c r="J522" s="34" t="n">
        <v>5276</v>
      </c>
      <c r="K522" s="31"/>
      <c r="L522" s="35"/>
      <c r="M522" s="36"/>
      <c r="N522" s="31"/>
      <c r="O522" s="31"/>
      <c r="P522" s="31" t="s">
        <v>5122</v>
      </c>
      <c r="Q522" s="0" t="n">
        <f aca="false">IF(ISNA(VLOOKUP(A522,calculos!$A$2:$B$20,2,1)),"null",VLOOKUP(A522,calculos!$A$2:$B$20,2,1))</f>
        <v>12</v>
      </c>
      <c r="R522" s="0" t="n">
        <f aca="false">IF(ISNA(VLOOKUP(C522,calculos!$D$2:$E$1218,2,1)),"null",VLOOKUP(C522,calculos!$D$2:$E$1218,2,1))</f>
        <v>266</v>
      </c>
      <c r="S522" s="0" t="n">
        <f aca="false">IF(ISNA(VLOOKUP(D522,calculos!$G$2:$H$1118,2,1)),"null",VLOOKUP(D522,calculos!$G$2:$H$1118,2,1))</f>
        <v>614</v>
      </c>
      <c r="T522" s="0" t="n">
        <f aca="false">IF(ISNA(VLOOKUP(E522,calculos!$J$2:$K$220,2,1)),"null",VLOOKUP(E522,calculos!$J$2:$K$220,2,1))</f>
        <v>172</v>
      </c>
      <c r="U522" s="0" t="n">
        <f aca="false">IF(ISNA(VLOOKUP(F522,calculos!$M$2:$N$658,2,1)),"null",VLOOKUP(F522,calculos!$M$2:$N$658,2,1))</f>
        <v>439</v>
      </c>
      <c r="V522" s="0" t="n">
        <f aca="false">IF(ISNA(VLOOKUP(J522,calculos!$P$2:$Q$1711,2,1)),"null",VLOOKUP(J522,calculos!$P$2:$Q$1711,2,1))</f>
        <v>287</v>
      </c>
      <c r="W522" s="0" t="n">
        <f aca="false">IF(ISNA(VLOOKUP(P522,calculos!$S$2:$T$58,2,1)),"null",VLOOKUP(P522,calculos!$S$2:$T$58,2,1))</f>
        <v>11</v>
      </c>
      <c r="X522" s="9" t="str">
        <f aca="false">$X$1&amp;B522&amp;"','"&amp;G522&amp;"','"&amp;H522&amp;"','"&amp;I522&amp;"','"&amp;K522&amp;"','"&amp;L522&amp;"','"&amp;M522&amp;"','"&amp;N522&amp;"','"&amp;O522&amp;"',"&amp;Q522&amp;","&amp;R522&amp;","&amp;S522&amp;","&amp;T522&amp;","&amp;U522&amp;","&amp;V522&amp;","&amp;W522&amp;");"</f>
        <v>insert into servicio (id,fecha_entrega,serie,apertura,fecha_instalacion,garantia,mantenimiento,capacitacion,entrega_equipo,visita,id_empresa,id_hospital,id_equipo,id_marca,id_modelo,id_os,id_ingeniero) values (nextval('seq_servicio'),'','19480','','43065','','','','','',12,266,614,172,439,287,11);</v>
      </c>
    </row>
    <row r="523" customFormat="false" ht="13.8" hidden="false" customHeight="false" outlineLevel="0" collapsed="false">
      <c r="A523" s="31" t="s">
        <v>23</v>
      </c>
      <c r="B523" s="31"/>
      <c r="C523" s="31" t="s">
        <v>5509</v>
      </c>
      <c r="D523" s="31" t="s">
        <v>5510</v>
      </c>
      <c r="E523" s="31" t="s">
        <v>4774</v>
      </c>
      <c r="F523" s="32" t="s">
        <v>5511</v>
      </c>
      <c r="G523" s="32" t="s">
        <v>5512</v>
      </c>
      <c r="H523" s="33"/>
      <c r="I523" s="33" t="n">
        <v>43069</v>
      </c>
      <c r="J523" s="34" t="n">
        <v>5280</v>
      </c>
      <c r="K523" s="31"/>
      <c r="L523" s="35"/>
      <c r="M523" s="36"/>
      <c r="N523" s="31"/>
      <c r="O523" s="31"/>
      <c r="P523" s="31" t="s">
        <v>5122</v>
      </c>
      <c r="Q523" s="0" t="n">
        <f aca="false">IF(ISNA(VLOOKUP(A523,calculos!$A$2:$B$20,2,1)),"null",VLOOKUP(A523,calculos!$A$2:$B$20,2,1))</f>
        <v>12</v>
      </c>
      <c r="R523" s="0" t="n">
        <f aca="false">IF(ISNA(VLOOKUP(C523,calculos!$D$2:$E$1218,2,1)),"null",VLOOKUP(C523,calculos!$D$2:$E$1218,2,1))</f>
        <v>205</v>
      </c>
      <c r="S523" s="0" t="n">
        <f aca="false">IF(ISNA(VLOOKUP(D523,calculos!$G$2:$H$1118,2,1)),"null",VLOOKUP(D523,calculos!$G$2:$H$1118,2,1))</f>
        <v>625</v>
      </c>
      <c r="T523" s="0" t="n">
        <f aca="false">IF(ISNA(VLOOKUP(E523,calculos!$J$2:$K$220,2,1)),"null",VLOOKUP(E523,calculos!$J$2:$K$220,2,1))</f>
        <v>172</v>
      </c>
      <c r="U523" s="0" t="n">
        <f aca="false">IF(ISNA(VLOOKUP(F523,calculos!$M$2:$N$658,2,1)),"null",VLOOKUP(F523,calculos!$M$2:$N$658,2,1))</f>
        <v>431</v>
      </c>
      <c r="V523" s="0" t="n">
        <f aca="false">IF(ISNA(VLOOKUP(J523,calculos!$P$2:$Q$1711,2,1)),"null",VLOOKUP(J523,calculos!$P$2:$Q$1711,2,1))</f>
        <v>288</v>
      </c>
      <c r="W523" s="0" t="n">
        <f aca="false">IF(ISNA(VLOOKUP(P523,calculos!$S$2:$T$58,2,1)),"null",VLOOKUP(P523,calculos!$S$2:$T$58,2,1))</f>
        <v>11</v>
      </c>
      <c r="X523" s="9" t="str">
        <f aca="false">$X$1&amp;B523&amp;"','"&amp;G523&amp;"','"&amp;H523&amp;"','"&amp;I523&amp;"','"&amp;K523&amp;"','"&amp;L523&amp;"','"&amp;M523&amp;"','"&amp;N523&amp;"','"&amp;O523&amp;"',"&amp;Q523&amp;","&amp;R523&amp;","&amp;S523&amp;","&amp;T523&amp;","&amp;U523&amp;","&amp;V523&amp;","&amp;W523&amp;");"</f>
        <v>insert into servicio (id,fecha_entrega,serie,apertura,fecha_instalacion,garantia,mantenimiento,capacitacion,entrega_equipo,visita,id_empresa,id_hospital,id_equipo,id_marca,id_modelo,id_os,id_ingeniero) values (nextval('seq_servicio'),'','19781','','43069','','','','','',12,205,625,172,431,288,11);</v>
      </c>
    </row>
    <row r="524" customFormat="false" ht="13.8" hidden="false" customHeight="false" outlineLevel="0" collapsed="false">
      <c r="A524" s="31" t="s">
        <v>23</v>
      </c>
      <c r="B524" s="31"/>
      <c r="C524" s="31" t="s">
        <v>5509</v>
      </c>
      <c r="D524" s="31" t="s">
        <v>5510</v>
      </c>
      <c r="E524" s="31" t="s">
        <v>4774</v>
      </c>
      <c r="F524" s="32" t="s">
        <v>5511</v>
      </c>
      <c r="G524" s="32" t="s">
        <v>5513</v>
      </c>
      <c r="H524" s="33"/>
      <c r="I524" s="33" t="n">
        <v>43069</v>
      </c>
      <c r="J524" s="34" t="n">
        <v>5280</v>
      </c>
      <c r="K524" s="31"/>
      <c r="L524" s="35"/>
      <c r="M524" s="36"/>
      <c r="N524" s="31"/>
      <c r="O524" s="31"/>
      <c r="P524" s="31" t="s">
        <v>5122</v>
      </c>
      <c r="Q524" s="0" t="n">
        <f aca="false">IF(ISNA(VLOOKUP(A524,calculos!$A$2:$B$20,2,1)),"null",VLOOKUP(A524,calculos!$A$2:$B$20,2,1))</f>
        <v>12</v>
      </c>
      <c r="R524" s="0" t="n">
        <f aca="false">IF(ISNA(VLOOKUP(C524,calculos!$D$2:$E$1218,2,1)),"null",VLOOKUP(C524,calculos!$D$2:$E$1218,2,1))</f>
        <v>205</v>
      </c>
      <c r="S524" s="0" t="n">
        <f aca="false">IF(ISNA(VLOOKUP(D524,calculos!$G$2:$H$1118,2,1)),"null",VLOOKUP(D524,calculos!$G$2:$H$1118,2,1))</f>
        <v>625</v>
      </c>
      <c r="T524" s="0" t="n">
        <f aca="false">IF(ISNA(VLOOKUP(E524,calculos!$J$2:$K$220,2,1)),"null",VLOOKUP(E524,calculos!$J$2:$K$220,2,1))</f>
        <v>172</v>
      </c>
      <c r="U524" s="0" t="n">
        <f aca="false">IF(ISNA(VLOOKUP(F524,calculos!$M$2:$N$658,2,1)),"null",VLOOKUP(F524,calculos!$M$2:$N$658,2,1))</f>
        <v>431</v>
      </c>
      <c r="V524" s="0" t="n">
        <f aca="false">IF(ISNA(VLOOKUP(J524,calculos!$P$2:$Q$1711,2,1)),"null",VLOOKUP(J524,calculos!$P$2:$Q$1711,2,1))</f>
        <v>288</v>
      </c>
      <c r="W524" s="0" t="n">
        <f aca="false">IF(ISNA(VLOOKUP(P524,calculos!$S$2:$T$58,2,1)),"null",VLOOKUP(P524,calculos!$S$2:$T$58,2,1))</f>
        <v>11</v>
      </c>
      <c r="X524" s="9" t="str">
        <f aca="false">$X$1&amp;B524&amp;"','"&amp;G524&amp;"','"&amp;H524&amp;"','"&amp;I524&amp;"','"&amp;K524&amp;"','"&amp;L524&amp;"','"&amp;M524&amp;"','"&amp;N524&amp;"','"&amp;O524&amp;"',"&amp;Q524&amp;","&amp;R524&amp;","&amp;S524&amp;","&amp;T524&amp;","&amp;U524&amp;","&amp;V524&amp;","&amp;W524&amp;");"</f>
        <v>insert into servicio (id,fecha_entrega,serie,apertura,fecha_instalacion,garantia,mantenimiento,capacitacion,entrega_equipo,visita,id_empresa,id_hospital,id_equipo,id_marca,id_modelo,id_os,id_ingeniero) values (nextval('seq_servicio'),'','19782','','43069','','','','','',12,205,625,172,431,288,11);</v>
      </c>
    </row>
    <row r="525" customFormat="false" ht="13.8" hidden="false" customHeight="false" outlineLevel="0" collapsed="false">
      <c r="A525" s="31" t="s">
        <v>23</v>
      </c>
      <c r="B525" s="31"/>
      <c r="C525" s="31" t="s">
        <v>5509</v>
      </c>
      <c r="D525" s="31" t="s">
        <v>5510</v>
      </c>
      <c r="E525" s="31" t="s">
        <v>4774</v>
      </c>
      <c r="F525" s="32" t="s">
        <v>5511</v>
      </c>
      <c r="G525" s="32" t="s">
        <v>5514</v>
      </c>
      <c r="H525" s="33"/>
      <c r="I525" s="33" t="n">
        <v>43069</v>
      </c>
      <c r="J525" s="34" t="n">
        <v>5280</v>
      </c>
      <c r="K525" s="31"/>
      <c r="L525" s="35"/>
      <c r="M525" s="36"/>
      <c r="N525" s="31"/>
      <c r="O525" s="31"/>
      <c r="P525" s="31" t="s">
        <v>5122</v>
      </c>
      <c r="Q525" s="0" t="n">
        <f aca="false">IF(ISNA(VLOOKUP(A525,calculos!$A$2:$B$20,2,1)),"null",VLOOKUP(A525,calculos!$A$2:$B$20,2,1))</f>
        <v>12</v>
      </c>
      <c r="R525" s="0" t="n">
        <f aca="false">IF(ISNA(VLOOKUP(C525,calculos!$D$2:$E$1218,2,1)),"null",VLOOKUP(C525,calculos!$D$2:$E$1218,2,1))</f>
        <v>205</v>
      </c>
      <c r="S525" s="0" t="n">
        <f aca="false">IF(ISNA(VLOOKUP(D525,calculos!$G$2:$H$1118,2,1)),"null",VLOOKUP(D525,calculos!$G$2:$H$1118,2,1))</f>
        <v>625</v>
      </c>
      <c r="T525" s="0" t="n">
        <f aca="false">IF(ISNA(VLOOKUP(E525,calculos!$J$2:$K$220,2,1)),"null",VLOOKUP(E525,calculos!$J$2:$K$220,2,1))</f>
        <v>172</v>
      </c>
      <c r="U525" s="0" t="n">
        <f aca="false">IF(ISNA(VLOOKUP(F525,calculos!$M$2:$N$658,2,1)),"null",VLOOKUP(F525,calculos!$M$2:$N$658,2,1))</f>
        <v>431</v>
      </c>
      <c r="V525" s="0" t="n">
        <f aca="false">IF(ISNA(VLOOKUP(J525,calculos!$P$2:$Q$1711,2,1)),"null",VLOOKUP(J525,calculos!$P$2:$Q$1711,2,1))</f>
        <v>288</v>
      </c>
      <c r="W525" s="0" t="n">
        <f aca="false">IF(ISNA(VLOOKUP(P525,calculos!$S$2:$T$58,2,1)),"null",VLOOKUP(P525,calculos!$S$2:$T$58,2,1))</f>
        <v>11</v>
      </c>
      <c r="X525" s="9" t="str">
        <f aca="false">$X$1&amp;B525&amp;"','"&amp;G525&amp;"','"&amp;H525&amp;"','"&amp;I525&amp;"','"&amp;K525&amp;"','"&amp;L525&amp;"','"&amp;M525&amp;"','"&amp;N525&amp;"','"&amp;O525&amp;"',"&amp;Q525&amp;","&amp;R525&amp;","&amp;S525&amp;","&amp;T525&amp;","&amp;U525&amp;","&amp;V525&amp;","&amp;W525&amp;");"</f>
        <v>insert into servicio (id,fecha_entrega,serie,apertura,fecha_instalacion,garantia,mantenimiento,capacitacion,entrega_equipo,visita,id_empresa,id_hospital,id_equipo,id_marca,id_modelo,id_os,id_ingeniero) values (nextval('seq_servicio'),'','19783','','43069','','','','','',12,205,625,172,431,288,11);</v>
      </c>
    </row>
    <row r="526" customFormat="false" ht="13.8" hidden="false" customHeight="false" outlineLevel="0" collapsed="false">
      <c r="A526" s="31" t="s">
        <v>23</v>
      </c>
      <c r="B526" s="31"/>
      <c r="C526" s="31" t="s">
        <v>5509</v>
      </c>
      <c r="D526" s="31" t="s">
        <v>5510</v>
      </c>
      <c r="E526" s="31" t="s">
        <v>4774</v>
      </c>
      <c r="F526" s="32" t="s">
        <v>5511</v>
      </c>
      <c r="G526" s="32" t="s">
        <v>5515</v>
      </c>
      <c r="H526" s="33"/>
      <c r="I526" s="33" t="n">
        <v>43069</v>
      </c>
      <c r="J526" s="34" t="n">
        <v>5280</v>
      </c>
      <c r="K526" s="31"/>
      <c r="L526" s="35"/>
      <c r="M526" s="36"/>
      <c r="N526" s="31"/>
      <c r="O526" s="31"/>
      <c r="P526" s="31" t="s">
        <v>5122</v>
      </c>
      <c r="Q526" s="0" t="n">
        <f aca="false">IF(ISNA(VLOOKUP(A526,calculos!$A$2:$B$20,2,1)),"null",VLOOKUP(A526,calculos!$A$2:$B$20,2,1))</f>
        <v>12</v>
      </c>
      <c r="R526" s="0" t="n">
        <f aca="false">IF(ISNA(VLOOKUP(C526,calculos!$D$2:$E$1218,2,1)),"null",VLOOKUP(C526,calculos!$D$2:$E$1218,2,1))</f>
        <v>205</v>
      </c>
      <c r="S526" s="0" t="n">
        <f aca="false">IF(ISNA(VLOOKUP(D526,calculos!$G$2:$H$1118,2,1)),"null",VLOOKUP(D526,calculos!$G$2:$H$1118,2,1))</f>
        <v>625</v>
      </c>
      <c r="T526" s="0" t="n">
        <f aca="false">IF(ISNA(VLOOKUP(E526,calculos!$J$2:$K$220,2,1)),"null",VLOOKUP(E526,calculos!$J$2:$K$220,2,1))</f>
        <v>172</v>
      </c>
      <c r="U526" s="0" t="n">
        <f aca="false">IF(ISNA(VLOOKUP(F526,calculos!$M$2:$N$658,2,1)),"null",VLOOKUP(F526,calculos!$M$2:$N$658,2,1))</f>
        <v>431</v>
      </c>
      <c r="V526" s="0" t="n">
        <f aca="false">IF(ISNA(VLOOKUP(J526,calculos!$P$2:$Q$1711,2,1)),"null",VLOOKUP(J526,calculos!$P$2:$Q$1711,2,1))</f>
        <v>288</v>
      </c>
      <c r="W526" s="0" t="n">
        <f aca="false">IF(ISNA(VLOOKUP(P526,calculos!$S$2:$T$58,2,1)),"null",VLOOKUP(P526,calculos!$S$2:$T$58,2,1))</f>
        <v>11</v>
      </c>
      <c r="X526" s="9" t="str">
        <f aca="false">$X$1&amp;B526&amp;"','"&amp;G526&amp;"','"&amp;H526&amp;"','"&amp;I526&amp;"','"&amp;K526&amp;"','"&amp;L526&amp;"','"&amp;M526&amp;"','"&amp;N526&amp;"','"&amp;O526&amp;"',"&amp;Q526&amp;","&amp;R526&amp;","&amp;S526&amp;","&amp;T526&amp;","&amp;U526&amp;","&amp;V526&amp;","&amp;W526&amp;");"</f>
        <v>insert into servicio (id,fecha_entrega,serie,apertura,fecha_instalacion,garantia,mantenimiento,capacitacion,entrega_equipo,visita,id_empresa,id_hospital,id_equipo,id_marca,id_modelo,id_os,id_ingeniero) values (nextval('seq_servicio'),'','19784','','43069','','','','','',12,205,625,172,431,288,11);</v>
      </c>
    </row>
    <row r="527" customFormat="false" ht="13.8" hidden="false" customHeight="false" outlineLevel="0" collapsed="false">
      <c r="A527" s="31" t="s">
        <v>23</v>
      </c>
      <c r="B527" s="31"/>
      <c r="C527" s="31" t="s">
        <v>5509</v>
      </c>
      <c r="D527" s="31" t="s">
        <v>5510</v>
      </c>
      <c r="E527" s="31" t="s">
        <v>4774</v>
      </c>
      <c r="F527" s="32" t="s">
        <v>5511</v>
      </c>
      <c r="G527" s="32" t="s">
        <v>5516</v>
      </c>
      <c r="H527" s="33"/>
      <c r="I527" s="33" t="n">
        <v>43069</v>
      </c>
      <c r="J527" s="34" t="n">
        <v>5280</v>
      </c>
      <c r="K527" s="31"/>
      <c r="L527" s="35"/>
      <c r="M527" s="36"/>
      <c r="N527" s="31"/>
      <c r="O527" s="31"/>
      <c r="P527" s="31" t="s">
        <v>5122</v>
      </c>
      <c r="Q527" s="0" t="n">
        <f aca="false">IF(ISNA(VLOOKUP(A527,calculos!$A$2:$B$20,2,1)),"null",VLOOKUP(A527,calculos!$A$2:$B$20,2,1))</f>
        <v>12</v>
      </c>
      <c r="R527" s="0" t="n">
        <f aca="false">IF(ISNA(VLOOKUP(C527,calculos!$D$2:$E$1218,2,1)),"null",VLOOKUP(C527,calculos!$D$2:$E$1218,2,1))</f>
        <v>205</v>
      </c>
      <c r="S527" s="0" t="n">
        <f aca="false">IF(ISNA(VLOOKUP(D527,calculos!$G$2:$H$1118,2,1)),"null",VLOOKUP(D527,calculos!$G$2:$H$1118,2,1))</f>
        <v>625</v>
      </c>
      <c r="T527" s="0" t="n">
        <f aca="false">IF(ISNA(VLOOKUP(E527,calculos!$J$2:$K$220,2,1)),"null",VLOOKUP(E527,calculos!$J$2:$K$220,2,1))</f>
        <v>172</v>
      </c>
      <c r="U527" s="0" t="n">
        <f aca="false">IF(ISNA(VLOOKUP(F527,calculos!$M$2:$N$658,2,1)),"null",VLOOKUP(F527,calculos!$M$2:$N$658,2,1))</f>
        <v>431</v>
      </c>
      <c r="V527" s="0" t="n">
        <f aca="false">IF(ISNA(VLOOKUP(J527,calculos!$P$2:$Q$1711,2,1)),"null",VLOOKUP(J527,calculos!$P$2:$Q$1711,2,1))</f>
        <v>288</v>
      </c>
      <c r="W527" s="0" t="n">
        <f aca="false">IF(ISNA(VLOOKUP(P527,calculos!$S$2:$T$58,2,1)),"null",VLOOKUP(P527,calculos!$S$2:$T$58,2,1))</f>
        <v>11</v>
      </c>
      <c r="X527" s="9" t="str">
        <f aca="false">$X$1&amp;B527&amp;"','"&amp;G527&amp;"','"&amp;H527&amp;"','"&amp;I527&amp;"','"&amp;K527&amp;"','"&amp;L527&amp;"','"&amp;M527&amp;"','"&amp;N527&amp;"','"&amp;O527&amp;"',"&amp;Q527&amp;","&amp;R527&amp;","&amp;S527&amp;","&amp;T527&amp;","&amp;U527&amp;","&amp;V527&amp;","&amp;W527&amp;");"</f>
        <v>insert into servicio (id,fecha_entrega,serie,apertura,fecha_instalacion,garantia,mantenimiento,capacitacion,entrega_equipo,visita,id_empresa,id_hospital,id_equipo,id_marca,id_modelo,id_os,id_ingeniero) values (nextval('seq_servicio'),'','19785','','43069','','','','','',12,205,625,172,431,288,11);</v>
      </c>
    </row>
    <row r="528" customFormat="false" ht="13.8" hidden="false" customHeight="false" outlineLevel="0" collapsed="false">
      <c r="A528" s="31" t="s">
        <v>23</v>
      </c>
      <c r="B528" s="31"/>
      <c r="C528" s="31" t="s">
        <v>5509</v>
      </c>
      <c r="D528" s="31" t="s">
        <v>5510</v>
      </c>
      <c r="E528" s="31" t="s">
        <v>4774</v>
      </c>
      <c r="F528" s="32" t="s">
        <v>5511</v>
      </c>
      <c r="G528" s="32" t="s">
        <v>5517</v>
      </c>
      <c r="H528" s="33"/>
      <c r="I528" s="33" t="n">
        <v>43069</v>
      </c>
      <c r="J528" s="34" t="n">
        <v>5280</v>
      </c>
      <c r="K528" s="31"/>
      <c r="L528" s="35"/>
      <c r="M528" s="36"/>
      <c r="N528" s="31"/>
      <c r="O528" s="31"/>
      <c r="P528" s="31" t="s">
        <v>5122</v>
      </c>
      <c r="Q528" s="0" t="n">
        <f aca="false">IF(ISNA(VLOOKUP(A528,calculos!$A$2:$B$20,2,1)),"null",VLOOKUP(A528,calculos!$A$2:$B$20,2,1))</f>
        <v>12</v>
      </c>
      <c r="R528" s="0" t="n">
        <f aca="false">IF(ISNA(VLOOKUP(C528,calculos!$D$2:$E$1218,2,1)),"null",VLOOKUP(C528,calculos!$D$2:$E$1218,2,1))</f>
        <v>205</v>
      </c>
      <c r="S528" s="0" t="n">
        <f aca="false">IF(ISNA(VLOOKUP(D528,calculos!$G$2:$H$1118,2,1)),"null",VLOOKUP(D528,calculos!$G$2:$H$1118,2,1))</f>
        <v>625</v>
      </c>
      <c r="T528" s="0" t="n">
        <f aca="false">IF(ISNA(VLOOKUP(E528,calculos!$J$2:$K$220,2,1)),"null",VLOOKUP(E528,calculos!$J$2:$K$220,2,1))</f>
        <v>172</v>
      </c>
      <c r="U528" s="0" t="n">
        <f aca="false">IF(ISNA(VLOOKUP(F528,calculos!$M$2:$N$658,2,1)),"null",VLOOKUP(F528,calculos!$M$2:$N$658,2,1))</f>
        <v>431</v>
      </c>
      <c r="V528" s="0" t="n">
        <f aca="false">IF(ISNA(VLOOKUP(J528,calculos!$P$2:$Q$1711,2,1)),"null",VLOOKUP(J528,calculos!$P$2:$Q$1711,2,1))</f>
        <v>288</v>
      </c>
      <c r="W528" s="0" t="n">
        <f aca="false">IF(ISNA(VLOOKUP(P528,calculos!$S$2:$T$58,2,1)),"null",VLOOKUP(P528,calculos!$S$2:$T$58,2,1))</f>
        <v>11</v>
      </c>
      <c r="X528" s="9" t="str">
        <f aca="false">$X$1&amp;B528&amp;"','"&amp;G528&amp;"','"&amp;H528&amp;"','"&amp;I528&amp;"','"&amp;K528&amp;"','"&amp;L528&amp;"','"&amp;M528&amp;"','"&amp;N528&amp;"','"&amp;O528&amp;"',"&amp;Q528&amp;","&amp;R528&amp;","&amp;S528&amp;","&amp;T528&amp;","&amp;U528&amp;","&amp;V528&amp;","&amp;W528&amp;");"</f>
        <v>insert into servicio (id,fecha_entrega,serie,apertura,fecha_instalacion,garantia,mantenimiento,capacitacion,entrega_equipo,visita,id_empresa,id_hospital,id_equipo,id_marca,id_modelo,id_os,id_ingeniero) values (nextval('seq_servicio'),'','19786','','43069','','','','','',12,205,625,172,431,288,11);</v>
      </c>
    </row>
    <row r="529" customFormat="false" ht="13.8" hidden="false" customHeight="false" outlineLevel="0" collapsed="false">
      <c r="A529" s="31" t="s">
        <v>23</v>
      </c>
      <c r="B529" s="31"/>
      <c r="C529" s="31" t="s">
        <v>5518</v>
      </c>
      <c r="D529" s="31" t="s">
        <v>5519</v>
      </c>
      <c r="E529" s="31" t="s">
        <v>4774</v>
      </c>
      <c r="F529" s="32" t="s">
        <v>2450</v>
      </c>
      <c r="G529" s="32" t="s">
        <v>5520</v>
      </c>
      <c r="H529" s="33"/>
      <c r="I529" s="33" t="n">
        <v>42710</v>
      </c>
      <c r="J529" s="34" t="n">
        <v>5281</v>
      </c>
      <c r="K529" s="31"/>
      <c r="L529" s="35"/>
      <c r="M529" s="36"/>
      <c r="N529" s="31"/>
      <c r="O529" s="31"/>
      <c r="P529" s="31" t="s">
        <v>5122</v>
      </c>
      <c r="Q529" s="0" t="n">
        <f aca="false">IF(ISNA(VLOOKUP(A529,calculos!$A$2:$B$20,2,1)),"null",VLOOKUP(A529,calculos!$A$2:$B$20,2,1))</f>
        <v>12</v>
      </c>
      <c r="R529" s="0" t="n">
        <f aca="false">IF(ISNA(VLOOKUP(C529,calculos!$D$2:$E$1218,2,1)),"null",VLOOKUP(C529,calculos!$D$2:$E$1218,2,1))</f>
        <v>115</v>
      </c>
      <c r="S529" s="0" t="n">
        <f aca="false">IF(ISNA(VLOOKUP(D529,calculos!$G$2:$H$1118,2,1)),"null",VLOOKUP(D529,calculos!$G$2:$H$1118,2,1))</f>
        <v>79</v>
      </c>
      <c r="T529" s="0" t="n">
        <f aca="false">IF(ISNA(VLOOKUP(E529,calculos!$J$2:$K$220,2,1)),"null",VLOOKUP(E529,calculos!$J$2:$K$220,2,1))</f>
        <v>172</v>
      </c>
      <c r="U529" s="0" t="n">
        <f aca="false">IF(ISNA(VLOOKUP(F529,calculos!$M$2:$N$658,2,1)),"null",VLOOKUP(F529,calculos!$M$2:$N$658,2,1))</f>
        <v>435</v>
      </c>
      <c r="V529" s="0" t="n">
        <f aca="false">IF(ISNA(VLOOKUP(J529,calculos!$P$2:$Q$1711,2,1)),"null",VLOOKUP(J529,calculos!$P$2:$Q$1711,2,1))</f>
        <v>289</v>
      </c>
      <c r="W529" s="0" t="n">
        <f aca="false">IF(ISNA(VLOOKUP(P529,calculos!$S$2:$T$58,2,1)),"null",VLOOKUP(P529,calculos!$S$2:$T$58,2,1))</f>
        <v>11</v>
      </c>
      <c r="X529" s="9" t="str">
        <f aca="false">$X$1&amp;B529&amp;"','"&amp;G529&amp;"','"&amp;H529&amp;"','"&amp;I529&amp;"','"&amp;K529&amp;"','"&amp;L529&amp;"','"&amp;M529&amp;"','"&amp;N529&amp;"','"&amp;O529&amp;"',"&amp;Q529&amp;","&amp;R529&amp;","&amp;S529&amp;","&amp;T529&amp;","&amp;U529&amp;","&amp;V529&amp;","&amp;W529&amp;");"</f>
        <v>insert into servicio (id,fecha_entrega,serie,apertura,fecha_instalacion,garantia,mantenimiento,capacitacion,entrega_equipo,visita,id_empresa,id_hospital,id_equipo,id_marca,id_modelo,id_os,id_ingeniero) values (nextval('seq_servicio'),'','17436','','42710','','','','','',12,115,79,172,435,289,11);</v>
      </c>
    </row>
    <row r="530" customFormat="false" ht="13.8" hidden="false" customHeight="false" outlineLevel="0" collapsed="false">
      <c r="A530" s="31" t="s">
        <v>23</v>
      </c>
      <c r="B530" s="31"/>
      <c r="C530" s="31" t="s">
        <v>5436</v>
      </c>
      <c r="D530" s="31" t="s">
        <v>5521</v>
      </c>
      <c r="E530" s="31" t="s">
        <v>4774</v>
      </c>
      <c r="F530" s="32"/>
      <c r="G530" s="32"/>
      <c r="H530" s="33"/>
      <c r="I530" s="33"/>
      <c r="J530" s="34" t="n">
        <v>5273</v>
      </c>
      <c r="K530" s="31"/>
      <c r="L530" s="35"/>
      <c r="M530" s="36"/>
      <c r="N530" s="31"/>
      <c r="O530" s="33" t="n">
        <v>42696</v>
      </c>
      <c r="P530" s="31" t="s">
        <v>5122</v>
      </c>
      <c r="Q530" s="0" t="n">
        <f aca="false">IF(ISNA(VLOOKUP(A530,calculos!$A$2:$B$20,2,1)),"null",VLOOKUP(A530,calculos!$A$2:$B$20,2,1))</f>
        <v>12</v>
      </c>
      <c r="R530" s="0" t="n">
        <f aca="false">IF(ISNA(VLOOKUP(C530,calculos!$D$2:$E$1218,2,1)),"null",VLOOKUP(C530,calculos!$D$2:$E$1218,2,1))</f>
        <v>207</v>
      </c>
      <c r="S530" s="0" t="n">
        <f aca="false">IF(ISNA(VLOOKUP(D530,calculos!$G$2:$H$1118,2,1)),"null",VLOOKUP(D530,calculos!$G$2:$H$1118,2,1))</f>
        <v>612</v>
      </c>
      <c r="T530" s="0" t="n">
        <f aca="false">IF(ISNA(VLOOKUP(E530,calculos!$J$2:$K$220,2,1)),"null",VLOOKUP(E530,calculos!$J$2:$K$220,2,1))</f>
        <v>172</v>
      </c>
      <c r="U530" s="0" t="str">
        <f aca="false">IF(ISNA(VLOOKUP(F530,calculos!$M$2:$N$658,2,1)),"null",VLOOKUP(F530,calculos!$M$2:$N$658,2,1))</f>
        <v>null</v>
      </c>
      <c r="V530" s="0" t="n">
        <f aca="false">IF(ISNA(VLOOKUP(J530,calculos!$P$2:$Q$1711,2,1)),"null",VLOOKUP(J530,calculos!$P$2:$Q$1711,2,1))</f>
        <v>285</v>
      </c>
      <c r="W530" s="0" t="n">
        <f aca="false">IF(ISNA(VLOOKUP(P530,calculos!$S$2:$T$58,2,1)),"null",VLOOKUP(P530,calculos!$S$2:$T$58,2,1))</f>
        <v>11</v>
      </c>
      <c r="X530" s="9" t="str">
        <f aca="false">$X$1&amp;B530&amp;"','"&amp;G530&amp;"','"&amp;H530&amp;"','"&amp;I530&amp;"','"&amp;K530&amp;"','"&amp;L530&amp;"','"&amp;M530&amp;"','"&amp;N530&amp;"','"&amp;O530&amp;"',"&amp;Q530&amp;","&amp;R530&amp;","&amp;S530&amp;","&amp;T530&amp;","&amp;U530&amp;","&amp;V530&amp;","&amp;W530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(nextval('seq_servicio'),'','','','','','','','','42696',12,207,612,172,null,285,11);</v>
      </c>
    </row>
    <row r="531" customFormat="false" ht="13.8" hidden="false" customHeight="false" outlineLevel="0" collapsed="false">
      <c r="A531" s="31" t="s">
        <v>1091</v>
      </c>
      <c r="B531" s="31"/>
      <c r="C531" s="31" t="s">
        <v>5522</v>
      </c>
      <c r="D531" s="31" t="s">
        <v>5523</v>
      </c>
      <c r="E531" s="31" t="s">
        <v>5063</v>
      </c>
      <c r="F531" s="32" t="s">
        <v>5175</v>
      </c>
      <c r="G531" s="32" t="s">
        <v>5524</v>
      </c>
      <c r="H531" s="33"/>
      <c r="I531" s="33" t="n">
        <v>43054</v>
      </c>
      <c r="J531" s="34" t="n">
        <v>3059</v>
      </c>
      <c r="K531" s="31"/>
      <c r="L531" s="35"/>
      <c r="M531" s="36" t="n">
        <v>43054</v>
      </c>
      <c r="N531" s="33"/>
      <c r="O531" s="31"/>
      <c r="P531" s="31" t="s">
        <v>5122</v>
      </c>
      <c r="Q531" s="0" t="n">
        <f aca="false">IF(ISNA(VLOOKUP(A531,calculos!$A$2:$B$20,2,1)),"null",VLOOKUP(A531,calculos!$A$2:$B$20,2,1))</f>
        <v>11</v>
      </c>
      <c r="R531" s="0" t="n">
        <f aca="false">IF(ISNA(VLOOKUP(C531,calculos!$D$2:$E$1218,2,1)),"null",VLOOKUP(C531,calculos!$D$2:$E$1218,2,1))</f>
        <v>464</v>
      </c>
      <c r="S531" s="0" t="n">
        <f aca="false">IF(ISNA(VLOOKUP(D531,calculos!$G$2:$H$1118,2,1)),"null",VLOOKUP(D531,calculos!$G$2:$H$1118,2,1))</f>
        <v>1071</v>
      </c>
      <c r="T531" s="0" t="n">
        <f aca="false">IF(ISNA(VLOOKUP(E531,calculos!$J$2:$K$220,2,1)),"null",VLOOKUP(E531,calculos!$J$2:$K$220,2,1))</f>
        <v>27</v>
      </c>
      <c r="U531" s="0" t="n">
        <f aca="false">IF(ISNA(VLOOKUP(F531,calculos!$M$2:$N$658,2,1)),"null",VLOOKUP(F531,calculos!$M$2:$N$658,2,1))</f>
        <v>157</v>
      </c>
      <c r="V531" s="0" t="n">
        <f aca="false">IF(ISNA(VLOOKUP(J531,calculos!$P$2:$Q$1711,2,1)),"null",VLOOKUP(J531,calculos!$P$2:$Q$1711,2,1))</f>
        <v>168</v>
      </c>
      <c r="W531" s="0" t="n">
        <f aca="false">IF(ISNA(VLOOKUP(P531,calculos!$S$2:$T$58,2,1)),"null",VLOOKUP(P531,calculos!$S$2:$T$58,2,1))</f>
        <v>11</v>
      </c>
      <c r="X531" s="9" t="str">
        <f aca="false">$X$1&amp;B531&amp;"','"&amp;G531&amp;"','"&amp;H531&amp;"','"&amp;I531&amp;"','"&amp;K531&amp;"','"&amp;L531&amp;"','"&amp;M531&amp;"','"&amp;N531&amp;"','"&amp;O531&amp;"',"&amp;Q531&amp;","&amp;R531&amp;","&amp;S531&amp;","&amp;T531&amp;","&amp;U531&amp;","&amp;V531&amp;","&amp;W531&amp;");"</f>
        <v>insert into servicio (id,fecha_entrega,serie,apertura,fecha_instalacion,garantia,mantenimiento,capacitacion,entrega_equipo,visita,id_empresa,id_hospital,id_equipo,id_marca,id_modelo,id_os,id_ingeniero) values (nextval('seq_servicio'),'','A31050','','43054','','','43054','','',11,464,1071,27,157,168,11);</v>
      </c>
    </row>
    <row r="532" customFormat="false" ht="13.8" hidden="false" customHeight="false" outlineLevel="0" collapsed="false">
      <c r="A532" s="31" t="s">
        <v>1091</v>
      </c>
      <c r="B532" s="31"/>
      <c r="C532" s="31" t="s">
        <v>5522</v>
      </c>
      <c r="D532" s="31" t="s">
        <v>5523</v>
      </c>
      <c r="E532" s="31" t="s">
        <v>5063</v>
      </c>
      <c r="F532" s="32" t="s">
        <v>5525</v>
      </c>
      <c r="G532" s="32" t="s">
        <v>5526</v>
      </c>
      <c r="H532" s="33"/>
      <c r="I532" s="33" t="n">
        <v>43054</v>
      </c>
      <c r="J532" s="34" t="n">
        <v>5272</v>
      </c>
      <c r="K532" s="31"/>
      <c r="L532" s="35"/>
      <c r="M532" s="36" t="n">
        <v>43054</v>
      </c>
      <c r="N532" s="33"/>
      <c r="O532" s="31"/>
      <c r="P532" s="31" t="s">
        <v>5122</v>
      </c>
      <c r="Q532" s="0" t="n">
        <f aca="false">IF(ISNA(VLOOKUP(A532,calculos!$A$2:$B$20,2,1)),"null",VLOOKUP(A532,calculos!$A$2:$B$20,2,1))</f>
        <v>11</v>
      </c>
      <c r="R532" s="0" t="n">
        <f aca="false">IF(ISNA(VLOOKUP(C532,calculos!$D$2:$E$1218,2,1)),"null",VLOOKUP(C532,calculos!$D$2:$E$1218,2,1))</f>
        <v>464</v>
      </c>
      <c r="S532" s="0" t="n">
        <f aca="false">IF(ISNA(VLOOKUP(D532,calculos!$G$2:$H$1118,2,1)),"null",VLOOKUP(D532,calculos!$G$2:$H$1118,2,1))</f>
        <v>1071</v>
      </c>
      <c r="T532" s="0" t="n">
        <f aca="false">IF(ISNA(VLOOKUP(E532,calculos!$J$2:$K$220,2,1)),"null",VLOOKUP(E532,calculos!$J$2:$K$220,2,1))</f>
        <v>27</v>
      </c>
      <c r="U532" s="0" t="n">
        <f aca="false">IF(ISNA(VLOOKUP(F532,calculos!$M$2:$N$658,2,1)),"null",VLOOKUP(F532,calculos!$M$2:$N$658,2,1))</f>
        <v>581</v>
      </c>
      <c r="V532" s="0" t="n">
        <f aca="false">IF(ISNA(VLOOKUP(J532,calculos!$P$2:$Q$1711,2,1)),"null",VLOOKUP(J532,calculos!$P$2:$Q$1711,2,1))</f>
        <v>284</v>
      </c>
      <c r="W532" s="0" t="n">
        <f aca="false">IF(ISNA(VLOOKUP(P532,calculos!$S$2:$T$58,2,1)),"null",VLOOKUP(P532,calculos!$S$2:$T$58,2,1))</f>
        <v>11</v>
      </c>
      <c r="X532" s="9" t="str">
        <f aca="false">$X$1&amp;B532&amp;"','"&amp;G532&amp;"','"&amp;H532&amp;"','"&amp;I532&amp;"','"&amp;K532&amp;"','"&amp;L532&amp;"','"&amp;M532&amp;"','"&amp;N532&amp;"','"&amp;O532&amp;"',"&amp;Q532&amp;","&amp;R532&amp;","&amp;S532&amp;","&amp;T532&amp;","&amp;U532&amp;","&amp;V532&amp;","&amp;W532&amp;");"</f>
        <v>insert into servicio (id,fecha_entrega,serie,apertura,fecha_instalacion,garantia,mantenimiento,capacitacion,entrega_equipo,visita,id_empresa,id_hospital,id_equipo,id_marca,id_modelo,id_os,id_ingeniero) values (nextval('seq_servicio'),'','A44721','','43054','','','43054','','',11,464,1071,27,581,284,11);</v>
      </c>
    </row>
    <row r="533" customFormat="false" ht="13.8" hidden="false" customHeight="false" outlineLevel="0" collapsed="false">
      <c r="A533" s="31" t="s">
        <v>23</v>
      </c>
      <c r="B533" s="31"/>
      <c r="C533" s="31" t="s">
        <v>5527</v>
      </c>
      <c r="D533" s="31" t="s">
        <v>5528</v>
      </c>
      <c r="E533" s="31"/>
      <c r="F533" s="31" t="s">
        <v>2091</v>
      </c>
      <c r="G533" s="32" t="s">
        <v>5529</v>
      </c>
      <c r="H533" s="33"/>
      <c r="I533" s="33" t="n">
        <v>42684</v>
      </c>
      <c r="J533" s="34" t="n">
        <v>5272</v>
      </c>
      <c r="K533" s="31"/>
      <c r="L533" s="35"/>
      <c r="M533" s="36"/>
      <c r="N533" s="31"/>
      <c r="O533" s="31"/>
      <c r="P533" s="31" t="s">
        <v>5122</v>
      </c>
      <c r="Q533" s="0" t="n">
        <f aca="false">IF(ISNA(VLOOKUP(A533,calculos!$A$2:$B$20,2,1)),"null",VLOOKUP(A533,calculos!$A$2:$B$20,2,1))</f>
        <v>12</v>
      </c>
      <c r="R533" s="0" t="n">
        <f aca="false">IF(ISNA(VLOOKUP(C533,calculos!$D$2:$E$1218,2,1)),"null",VLOOKUP(C533,calculos!$D$2:$E$1218,2,1))</f>
        <v>727</v>
      </c>
      <c r="S533" s="0" t="n">
        <f aca="false">IF(ISNA(VLOOKUP(D533,calculos!$G$2:$H$1118,2,1)),"null",VLOOKUP(D533,calculos!$G$2:$H$1118,2,1))</f>
        <v>633</v>
      </c>
      <c r="T533" s="0" t="str">
        <f aca="false">IF(ISNA(VLOOKUP(E533,calculos!$J$2:$K$220,2,1)),"null",VLOOKUP(E533,calculos!$J$2:$K$220,2,1))</f>
        <v>null</v>
      </c>
      <c r="U533" s="0" t="n">
        <f aca="false">IF(ISNA(VLOOKUP(F533,calculos!$M$2:$N$658,2,1)),"null",VLOOKUP(F533,calculos!$M$2:$N$658,2,1))</f>
        <v>446</v>
      </c>
      <c r="V533" s="0" t="n">
        <f aca="false">IF(ISNA(VLOOKUP(J533,calculos!$P$2:$Q$1711,2,1)),"null",VLOOKUP(J533,calculos!$P$2:$Q$1711,2,1))</f>
        <v>284</v>
      </c>
      <c r="W533" s="0" t="n">
        <f aca="false">IF(ISNA(VLOOKUP(P533,calculos!$S$2:$T$58,2,1)),"null",VLOOKUP(P533,calculos!$S$2:$T$58,2,1))</f>
        <v>11</v>
      </c>
      <c r="X533" s="9" t="str">
        <f aca="false">$X$1&amp;B533&amp;"','"&amp;G533&amp;"','"&amp;H533&amp;"','"&amp;I533&amp;"','"&amp;K533&amp;"','"&amp;L533&amp;"','"&amp;M533&amp;"','"&amp;N533&amp;"','"&amp;O533&amp;"',"&amp;Q533&amp;","&amp;R533&amp;","&amp;S533&amp;","&amp;T533&amp;","&amp;U533&amp;","&amp;V533&amp;","&amp;W533&amp;");"</f>
        <v>insert into servicio (id,fecha_entrega,serie,apertura,fecha_instalacion,garantia,mantenimiento,capacitacion,entrega_equipo,visita,id_empresa,id_hospital,id_equipo,id_marca,id_modelo,id_os,id_ingeniero) values (nextval('seq_servicio'),'','19726','','42684','','','','','',12,727,633,null,446,284,11);</v>
      </c>
    </row>
    <row r="534" customFormat="false" ht="13.8" hidden="false" customHeight="false" outlineLevel="0" collapsed="false">
      <c r="A534" s="31" t="s">
        <v>23</v>
      </c>
      <c r="B534" s="31"/>
      <c r="C534" s="31" t="s">
        <v>5527</v>
      </c>
      <c r="D534" s="31" t="s">
        <v>5528</v>
      </c>
      <c r="E534" s="31"/>
      <c r="F534" s="31" t="s">
        <v>2091</v>
      </c>
      <c r="G534" s="32" t="s">
        <v>5530</v>
      </c>
      <c r="H534" s="33"/>
      <c r="I534" s="33" t="n">
        <v>42684</v>
      </c>
      <c r="J534" s="34" t="n">
        <v>5272</v>
      </c>
      <c r="K534" s="31"/>
      <c r="L534" s="35"/>
      <c r="M534" s="36"/>
      <c r="N534" s="31"/>
      <c r="O534" s="31"/>
      <c r="P534" s="31" t="s">
        <v>5122</v>
      </c>
      <c r="Q534" s="0" t="n">
        <f aca="false">IF(ISNA(VLOOKUP(A534,calculos!$A$2:$B$20,2,1)),"null",VLOOKUP(A534,calculos!$A$2:$B$20,2,1))</f>
        <v>12</v>
      </c>
      <c r="R534" s="0" t="n">
        <f aca="false">IF(ISNA(VLOOKUP(C534,calculos!$D$2:$E$1218,2,1)),"null",VLOOKUP(C534,calculos!$D$2:$E$1218,2,1))</f>
        <v>727</v>
      </c>
      <c r="S534" s="0" t="n">
        <f aca="false">IF(ISNA(VLOOKUP(D534,calculos!$G$2:$H$1118,2,1)),"null",VLOOKUP(D534,calculos!$G$2:$H$1118,2,1))</f>
        <v>633</v>
      </c>
      <c r="T534" s="0" t="str">
        <f aca="false">IF(ISNA(VLOOKUP(E534,calculos!$J$2:$K$220,2,1)),"null",VLOOKUP(E534,calculos!$J$2:$K$220,2,1))</f>
        <v>null</v>
      </c>
      <c r="U534" s="0" t="n">
        <f aca="false">IF(ISNA(VLOOKUP(F534,calculos!$M$2:$N$658,2,1)),"null",VLOOKUP(F534,calculos!$M$2:$N$658,2,1))</f>
        <v>446</v>
      </c>
      <c r="V534" s="0" t="n">
        <f aca="false">IF(ISNA(VLOOKUP(J534,calculos!$P$2:$Q$1711,2,1)),"null",VLOOKUP(J534,calculos!$P$2:$Q$1711,2,1))</f>
        <v>284</v>
      </c>
      <c r="W534" s="0" t="n">
        <f aca="false">IF(ISNA(VLOOKUP(P534,calculos!$S$2:$T$58,2,1)),"null",VLOOKUP(P534,calculos!$S$2:$T$58,2,1))</f>
        <v>11</v>
      </c>
      <c r="X534" s="9" t="str">
        <f aca="false">$X$1&amp;B534&amp;"','"&amp;G534&amp;"','"&amp;H534&amp;"','"&amp;I534&amp;"','"&amp;K534&amp;"','"&amp;L534&amp;"','"&amp;M534&amp;"','"&amp;N534&amp;"','"&amp;O534&amp;"',"&amp;Q534&amp;","&amp;R534&amp;","&amp;S534&amp;","&amp;T534&amp;","&amp;U534&amp;","&amp;V534&amp;","&amp;W534&amp;");"</f>
        <v>insert into servicio (id,fecha_entrega,serie,apertura,fecha_instalacion,garantia,mantenimiento,capacitacion,entrega_equipo,visita,id_empresa,id_hospital,id_equipo,id_marca,id_modelo,id_os,id_ingeniero) values (nextval('seq_servicio'),'','19724','','42684','','','','','',12,727,633,null,446,284,11);</v>
      </c>
    </row>
    <row r="535" customFormat="false" ht="13.8" hidden="false" customHeight="false" outlineLevel="0" collapsed="false">
      <c r="A535" s="31" t="s">
        <v>23</v>
      </c>
      <c r="B535" s="31"/>
      <c r="C535" s="31" t="s">
        <v>5527</v>
      </c>
      <c r="D535" s="31" t="s">
        <v>5528</v>
      </c>
      <c r="E535" s="31"/>
      <c r="F535" s="31" t="s">
        <v>2091</v>
      </c>
      <c r="G535" s="32" t="s">
        <v>5531</v>
      </c>
      <c r="H535" s="33"/>
      <c r="I535" s="33" t="n">
        <v>42684</v>
      </c>
      <c r="J535" s="34" t="n">
        <v>5272</v>
      </c>
      <c r="K535" s="31"/>
      <c r="L535" s="35"/>
      <c r="M535" s="36"/>
      <c r="N535" s="31"/>
      <c r="O535" s="31"/>
      <c r="P535" s="31" t="s">
        <v>5122</v>
      </c>
      <c r="Q535" s="0" t="n">
        <f aca="false">IF(ISNA(VLOOKUP(A535,calculos!$A$2:$B$20,2,1)),"null",VLOOKUP(A535,calculos!$A$2:$B$20,2,1))</f>
        <v>12</v>
      </c>
      <c r="R535" s="0" t="n">
        <f aca="false">IF(ISNA(VLOOKUP(C535,calculos!$D$2:$E$1218,2,1)),"null",VLOOKUP(C535,calculos!$D$2:$E$1218,2,1))</f>
        <v>727</v>
      </c>
      <c r="S535" s="0" t="n">
        <f aca="false">IF(ISNA(VLOOKUP(D535,calculos!$G$2:$H$1118,2,1)),"null",VLOOKUP(D535,calculos!$G$2:$H$1118,2,1))</f>
        <v>633</v>
      </c>
      <c r="T535" s="0" t="str">
        <f aca="false">IF(ISNA(VLOOKUP(E535,calculos!$J$2:$K$220,2,1)),"null",VLOOKUP(E535,calculos!$J$2:$K$220,2,1))</f>
        <v>null</v>
      </c>
      <c r="U535" s="0" t="n">
        <f aca="false">IF(ISNA(VLOOKUP(F535,calculos!$M$2:$N$658,2,1)),"null",VLOOKUP(F535,calculos!$M$2:$N$658,2,1))</f>
        <v>446</v>
      </c>
      <c r="V535" s="0" t="n">
        <f aca="false">IF(ISNA(VLOOKUP(J535,calculos!$P$2:$Q$1711,2,1)),"null",VLOOKUP(J535,calculos!$P$2:$Q$1711,2,1))</f>
        <v>284</v>
      </c>
      <c r="W535" s="0" t="n">
        <f aca="false">IF(ISNA(VLOOKUP(P535,calculos!$S$2:$T$58,2,1)),"null",VLOOKUP(P535,calculos!$S$2:$T$58,2,1))</f>
        <v>11</v>
      </c>
      <c r="X535" s="9" t="str">
        <f aca="false">$X$1&amp;B535&amp;"','"&amp;G535&amp;"','"&amp;H535&amp;"','"&amp;I535&amp;"','"&amp;K535&amp;"','"&amp;L535&amp;"','"&amp;M535&amp;"','"&amp;N535&amp;"','"&amp;O535&amp;"',"&amp;Q535&amp;","&amp;R535&amp;","&amp;S535&amp;","&amp;T535&amp;","&amp;U535&amp;","&amp;V535&amp;","&amp;W535&amp;");"</f>
        <v>insert into servicio (id,fecha_entrega,serie,apertura,fecha_instalacion,garantia,mantenimiento,capacitacion,entrega_equipo,visita,id_empresa,id_hospital,id_equipo,id_marca,id_modelo,id_os,id_ingeniero) values (nextval('seq_servicio'),'','19727','','42684','','','','','',12,727,633,null,446,284,11);</v>
      </c>
    </row>
    <row r="536" customFormat="false" ht="13.8" hidden="false" customHeight="false" outlineLevel="0" collapsed="false">
      <c r="A536" s="31" t="s">
        <v>23</v>
      </c>
      <c r="B536" s="31"/>
      <c r="C536" s="31" t="s">
        <v>5527</v>
      </c>
      <c r="D536" s="31" t="s">
        <v>5528</v>
      </c>
      <c r="E536" s="31"/>
      <c r="F536" s="31" t="s">
        <v>2091</v>
      </c>
      <c r="G536" s="32" t="s">
        <v>5532</v>
      </c>
      <c r="H536" s="33"/>
      <c r="I536" s="33" t="n">
        <v>42684</v>
      </c>
      <c r="J536" s="34" t="n">
        <v>5272</v>
      </c>
      <c r="K536" s="31"/>
      <c r="L536" s="35"/>
      <c r="M536" s="36"/>
      <c r="N536" s="31"/>
      <c r="O536" s="31"/>
      <c r="P536" s="31" t="s">
        <v>5122</v>
      </c>
      <c r="Q536" s="0" t="n">
        <f aca="false">IF(ISNA(VLOOKUP(A536,calculos!$A$2:$B$20,2,1)),"null",VLOOKUP(A536,calculos!$A$2:$B$20,2,1))</f>
        <v>12</v>
      </c>
      <c r="R536" s="0" t="n">
        <f aca="false">IF(ISNA(VLOOKUP(C536,calculos!$D$2:$E$1218,2,1)),"null",VLOOKUP(C536,calculos!$D$2:$E$1218,2,1))</f>
        <v>727</v>
      </c>
      <c r="S536" s="0" t="n">
        <f aca="false">IF(ISNA(VLOOKUP(D536,calculos!$G$2:$H$1118,2,1)),"null",VLOOKUP(D536,calculos!$G$2:$H$1118,2,1))</f>
        <v>633</v>
      </c>
      <c r="T536" s="0" t="str">
        <f aca="false">IF(ISNA(VLOOKUP(E536,calculos!$J$2:$K$220,2,1)),"null",VLOOKUP(E536,calculos!$J$2:$K$220,2,1))</f>
        <v>null</v>
      </c>
      <c r="U536" s="0" t="n">
        <f aca="false">IF(ISNA(VLOOKUP(F536,calculos!$M$2:$N$658,2,1)),"null",VLOOKUP(F536,calculos!$M$2:$N$658,2,1))</f>
        <v>446</v>
      </c>
      <c r="V536" s="0" t="n">
        <f aca="false">IF(ISNA(VLOOKUP(J536,calculos!$P$2:$Q$1711,2,1)),"null",VLOOKUP(J536,calculos!$P$2:$Q$1711,2,1))</f>
        <v>284</v>
      </c>
      <c r="W536" s="0" t="n">
        <f aca="false">IF(ISNA(VLOOKUP(P536,calculos!$S$2:$T$58,2,1)),"null",VLOOKUP(P536,calculos!$S$2:$T$58,2,1))</f>
        <v>11</v>
      </c>
      <c r="X536" s="9" t="str">
        <f aca="false">$X$1&amp;B536&amp;"','"&amp;G536&amp;"','"&amp;H536&amp;"','"&amp;I536&amp;"','"&amp;K536&amp;"','"&amp;L536&amp;"','"&amp;M536&amp;"','"&amp;N536&amp;"','"&amp;O536&amp;"',"&amp;Q536&amp;","&amp;R536&amp;","&amp;S536&amp;","&amp;T536&amp;","&amp;U536&amp;","&amp;V536&amp;","&amp;W536&amp;");"</f>
        <v>insert into servicio (id,fecha_entrega,serie,apertura,fecha_instalacion,garantia,mantenimiento,capacitacion,entrega_equipo,visita,id_empresa,id_hospital,id_equipo,id_marca,id_modelo,id_os,id_ingeniero) values (nextval('seq_servicio'),'','19722','','42684','','','','','',12,727,633,null,446,284,11);</v>
      </c>
    </row>
    <row r="537" customFormat="false" ht="13.8" hidden="false" customHeight="false" outlineLevel="0" collapsed="false">
      <c r="A537" s="31" t="s">
        <v>23</v>
      </c>
      <c r="B537" s="31"/>
      <c r="C537" s="31" t="s">
        <v>5527</v>
      </c>
      <c r="D537" s="31" t="s">
        <v>5528</v>
      </c>
      <c r="E537" s="31"/>
      <c r="F537" s="31" t="s">
        <v>2091</v>
      </c>
      <c r="G537" s="32" t="s">
        <v>5533</v>
      </c>
      <c r="H537" s="33"/>
      <c r="I537" s="33" t="n">
        <v>42684</v>
      </c>
      <c r="J537" s="34" t="n">
        <v>5272</v>
      </c>
      <c r="K537" s="31"/>
      <c r="L537" s="35"/>
      <c r="M537" s="36"/>
      <c r="N537" s="31"/>
      <c r="O537" s="31"/>
      <c r="P537" s="31" t="s">
        <v>5122</v>
      </c>
      <c r="Q537" s="0" t="n">
        <f aca="false">IF(ISNA(VLOOKUP(A537,calculos!$A$2:$B$20,2,1)),"null",VLOOKUP(A537,calculos!$A$2:$B$20,2,1))</f>
        <v>12</v>
      </c>
      <c r="R537" s="0" t="n">
        <f aca="false">IF(ISNA(VLOOKUP(C537,calculos!$D$2:$E$1218,2,1)),"null",VLOOKUP(C537,calculos!$D$2:$E$1218,2,1))</f>
        <v>727</v>
      </c>
      <c r="S537" s="0" t="n">
        <f aca="false">IF(ISNA(VLOOKUP(D537,calculos!$G$2:$H$1118,2,1)),"null",VLOOKUP(D537,calculos!$G$2:$H$1118,2,1))</f>
        <v>633</v>
      </c>
      <c r="T537" s="0" t="str">
        <f aca="false">IF(ISNA(VLOOKUP(E537,calculos!$J$2:$K$220,2,1)),"null",VLOOKUP(E537,calculos!$J$2:$K$220,2,1))</f>
        <v>null</v>
      </c>
      <c r="U537" s="0" t="n">
        <f aca="false">IF(ISNA(VLOOKUP(F537,calculos!$M$2:$N$658,2,1)),"null",VLOOKUP(F537,calculos!$M$2:$N$658,2,1))</f>
        <v>446</v>
      </c>
      <c r="V537" s="0" t="n">
        <f aca="false">IF(ISNA(VLOOKUP(J537,calculos!$P$2:$Q$1711,2,1)),"null",VLOOKUP(J537,calculos!$P$2:$Q$1711,2,1))</f>
        <v>284</v>
      </c>
      <c r="W537" s="0" t="n">
        <f aca="false">IF(ISNA(VLOOKUP(P537,calculos!$S$2:$T$58,2,1)),"null",VLOOKUP(P537,calculos!$S$2:$T$58,2,1))</f>
        <v>11</v>
      </c>
      <c r="X537" s="9" t="str">
        <f aca="false">$X$1&amp;B537&amp;"','"&amp;G537&amp;"','"&amp;H537&amp;"','"&amp;I537&amp;"','"&amp;K537&amp;"','"&amp;L537&amp;"','"&amp;M537&amp;"','"&amp;N537&amp;"','"&amp;O537&amp;"',"&amp;Q537&amp;","&amp;R537&amp;","&amp;S537&amp;","&amp;T537&amp;","&amp;U537&amp;","&amp;V537&amp;","&amp;W537&amp;");"</f>
        <v>insert into servicio (id,fecha_entrega,serie,apertura,fecha_instalacion,garantia,mantenimiento,capacitacion,entrega_equipo,visita,id_empresa,id_hospital,id_equipo,id_marca,id_modelo,id_os,id_ingeniero) values (nextval('seq_servicio'),'','19725','','42684','','','','','',12,727,633,null,446,284,11);</v>
      </c>
    </row>
    <row r="538" customFormat="false" ht="13.8" hidden="false" customHeight="false" outlineLevel="0" collapsed="false">
      <c r="A538" s="31" t="s">
        <v>23</v>
      </c>
      <c r="B538" s="31"/>
      <c r="C538" s="31" t="s">
        <v>5527</v>
      </c>
      <c r="D538" s="31" t="s">
        <v>5528</v>
      </c>
      <c r="E538" s="31"/>
      <c r="F538" s="31" t="s">
        <v>2091</v>
      </c>
      <c r="G538" s="32" t="s">
        <v>5534</v>
      </c>
      <c r="H538" s="33"/>
      <c r="I538" s="33" t="n">
        <v>42684</v>
      </c>
      <c r="J538" s="34" t="n">
        <v>5272</v>
      </c>
      <c r="K538" s="31"/>
      <c r="L538" s="35"/>
      <c r="M538" s="36"/>
      <c r="N538" s="31"/>
      <c r="O538" s="31"/>
      <c r="P538" s="31" t="s">
        <v>5122</v>
      </c>
      <c r="Q538" s="0" t="n">
        <f aca="false">IF(ISNA(VLOOKUP(A538,calculos!$A$2:$B$20,2,1)),"null",VLOOKUP(A538,calculos!$A$2:$B$20,2,1))</f>
        <v>12</v>
      </c>
      <c r="R538" s="0" t="n">
        <f aca="false">IF(ISNA(VLOOKUP(C538,calculos!$D$2:$E$1218,2,1)),"null",VLOOKUP(C538,calculos!$D$2:$E$1218,2,1))</f>
        <v>727</v>
      </c>
      <c r="S538" s="0" t="n">
        <f aca="false">IF(ISNA(VLOOKUP(D538,calculos!$G$2:$H$1118,2,1)),"null",VLOOKUP(D538,calculos!$G$2:$H$1118,2,1))</f>
        <v>633</v>
      </c>
      <c r="T538" s="0" t="str">
        <f aca="false">IF(ISNA(VLOOKUP(E538,calculos!$J$2:$K$220,2,1)),"null",VLOOKUP(E538,calculos!$J$2:$K$220,2,1))</f>
        <v>null</v>
      </c>
      <c r="U538" s="0" t="n">
        <f aca="false">IF(ISNA(VLOOKUP(F538,calculos!$M$2:$N$658,2,1)),"null",VLOOKUP(F538,calculos!$M$2:$N$658,2,1))</f>
        <v>446</v>
      </c>
      <c r="V538" s="0" t="n">
        <f aca="false">IF(ISNA(VLOOKUP(J538,calculos!$P$2:$Q$1711,2,1)),"null",VLOOKUP(J538,calculos!$P$2:$Q$1711,2,1))</f>
        <v>284</v>
      </c>
      <c r="W538" s="0" t="n">
        <f aca="false">IF(ISNA(VLOOKUP(P538,calculos!$S$2:$T$58,2,1)),"null",VLOOKUP(P538,calculos!$S$2:$T$58,2,1))</f>
        <v>11</v>
      </c>
      <c r="X538" s="9" t="str">
        <f aca="false">$X$1&amp;B538&amp;"','"&amp;G538&amp;"','"&amp;H538&amp;"','"&amp;I538&amp;"','"&amp;K538&amp;"','"&amp;L538&amp;"','"&amp;M538&amp;"','"&amp;N538&amp;"','"&amp;O538&amp;"',"&amp;Q538&amp;","&amp;R538&amp;","&amp;S538&amp;","&amp;T538&amp;","&amp;U538&amp;","&amp;V538&amp;","&amp;W538&amp;");"</f>
        <v>insert into servicio (id,fecha_entrega,serie,apertura,fecha_instalacion,garantia,mantenimiento,capacitacion,entrega_equipo,visita,id_empresa,id_hospital,id_equipo,id_marca,id_modelo,id_os,id_ingeniero) values (nextval('seq_servicio'),'','19723','','42684','','','','','',12,727,633,null,446,284,11);</v>
      </c>
    </row>
    <row r="539" customFormat="false" ht="13.8" hidden="false" customHeight="false" outlineLevel="0" collapsed="false">
      <c r="A539" s="31" t="s">
        <v>23</v>
      </c>
      <c r="B539" s="31"/>
      <c r="C539" s="31" t="s">
        <v>5535</v>
      </c>
      <c r="D539" s="31" t="s">
        <v>5101</v>
      </c>
      <c r="E539" s="31" t="s">
        <v>5536</v>
      </c>
      <c r="F539" s="32" t="s">
        <v>5537</v>
      </c>
      <c r="G539" s="32" t="s">
        <v>5538</v>
      </c>
      <c r="H539" s="33"/>
      <c r="I539" s="33" t="n">
        <v>43027</v>
      </c>
      <c r="J539" s="34" t="n">
        <v>5266</v>
      </c>
      <c r="K539" s="31"/>
      <c r="L539" s="35"/>
      <c r="M539" s="36"/>
      <c r="N539" s="31"/>
      <c r="O539" s="31"/>
      <c r="P539" s="31" t="s">
        <v>5122</v>
      </c>
      <c r="Q539" s="0" t="n">
        <f aca="false">IF(ISNA(VLOOKUP(A539,calculos!$A$2:$B$20,2,1)),"null",VLOOKUP(A539,calculos!$A$2:$B$20,2,1))</f>
        <v>12</v>
      </c>
      <c r="R539" s="0" t="n">
        <f aca="false">IF(ISNA(VLOOKUP(C539,calculos!$D$2:$E$1218,2,1)),"null",VLOOKUP(C539,calculos!$D$2:$E$1218,2,1))</f>
        <v>573</v>
      </c>
      <c r="S539" s="0" t="n">
        <f aca="false">IF(ISNA(VLOOKUP(D539,calculos!$G$2:$H$1118,2,1)),"null",VLOOKUP(D539,calculos!$G$2:$H$1118,2,1))</f>
        <v>658</v>
      </c>
      <c r="T539" s="0" t="n">
        <f aca="false">IF(ISNA(VLOOKUP(E539,calculos!$J$2:$K$220,2,1)),"null",VLOOKUP(E539,calculos!$J$2:$K$220,2,1))</f>
        <v>194</v>
      </c>
      <c r="U539" s="0" t="n">
        <f aca="false">IF(ISNA(VLOOKUP(F539,calculos!$M$2:$N$658,2,1)),"null",VLOOKUP(F539,calculos!$M$2:$N$658,2,1))</f>
        <v>193</v>
      </c>
      <c r="V539" s="0" t="n">
        <f aca="false">IF(ISNA(VLOOKUP(J539,calculos!$P$2:$Q$1711,2,1)),"null",VLOOKUP(J539,calculos!$P$2:$Q$1711,2,1))</f>
        <v>282</v>
      </c>
      <c r="W539" s="0" t="n">
        <f aca="false">IF(ISNA(VLOOKUP(P539,calculos!$S$2:$T$58,2,1)),"null",VLOOKUP(P539,calculos!$S$2:$T$58,2,1))</f>
        <v>11</v>
      </c>
      <c r="X539" s="9" t="str">
        <f aca="false">$X$1&amp;B539&amp;"','"&amp;G539&amp;"','"&amp;H539&amp;"','"&amp;I539&amp;"','"&amp;K539&amp;"','"&amp;L539&amp;"','"&amp;M539&amp;"','"&amp;N539&amp;"','"&amp;O539&amp;"',"&amp;Q539&amp;","&amp;R539&amp;","&amp;S539&amp;","&amp;T539&amp;","&amp;U539&amp;","&amp;V539&amp;","&amp;W539&amp;");"</f>
        <v>insert into servicio (id,fecha_entrega,serie,apertura,fecha_instalacion,garantia,mantenimiento,capacitacion,entrega_equipo,visita,id_empresa,id_hospital,id_equipo,id_marca,id_modelo,id_os,id_ingeniero) values (nextval('seq_servicio'),'','L689','','43027','','','','','',12,573,658,194,193,282,11);</v>
      </c>
    </row>
    <row r="540" customFormat="false" ht="13.8" hidden="false" customHeight="false" outlineLevel="0" collapsed="false">
      <c r="A540" s="31" t="s">
        <v>23</v>
      </c>
      <c r="B540" s="31"/>
      <c r="C540" s="31" t="s">
        <v>5539</v>
      </c>
      <c r="D540" s="31" t="s">
        <v>5305</v>
      </c>
      <c r="E540" s="31" t="s">
        <v>4803</v>
      </c>
      <c r="F540" s="32" t="s">
        <v>5332</v>
      </c>
      <c r="G540" s="32" t="s">
        <v>5540</v>
      </c>
      <c r="H540" s="33"/>
      <c r="I540" s="33"/>
      <c r="J540" s="34" t="n">
        <v>6218</v>
      </c>
      <c r="K540" s="31"/>
      <c r="L540" s="35" t="n">
        <v>42958</v>
      </c>
      <c r="M540" s="36"/>
      <c r="N540" s="31"/>
      <c r="O540" s="31"/>
      <c r="P540" s="31" t="s">
        <v>5122</v>
      </c>
      <c r="Q540" s="0" t="n">
        <f aca="false">IF(ISNA(VLOOKUP(A540,calculos!$A$2:$B$20,2,1)),"null",VLOOKUP(A540,calculos!$A$2:$B$20,2,1))</f>
        <v>12</v>
      </c>
      <c r="R540" s="0" t="n">
        <f aca="false">IF(ISNA(VLOOKUP(C540,calculos!$D$2:$E$1218,2,1)),"null",VLOOKUP(C540,calculos!$D$2:$E$1218,2,1))</f>
        <v>245</v>
      </c>
      <c r="S540" s="0" t="n">
        <f aca="false">IF(ISNA(VLOOKUP(D540,calculos!$G$2:$H$1118,2,1)),"null",VLOOKUP(D540,calculos!$G$2:$H$1118,2,1))</f>
        <v>216</v>
      </c>
      <c r="T540" s="0" t="n">
        <f aca="false">IF(ISNA(VLOOKUP(E540,calculos!$J$2:$K$220,2,1)),"null",VLOOKUP(E540,calculos!$J$2:$K$220,2,1))</f>
        <v>53</v>
      </c>
      <c r="U540" s="0" t="n">
        <f aca="false">IF(ISNA(VLOOKUP(F540,calculos!$M$2:$N$658,2,1)),"null",VLOOKUP(F540,calculos!$M$2:$N$658,2,1))</f>
        <v>126</v>
      </c>
      <c r="V540" s="0" t="n">
        <f aca="false">IF(ISNA(VLOOKUP(J540,calculos!$P$2:$Q$1711,2,1)),"null",VLOOKUP(J540,calculos!$P$2:$Q$1711,2,1))</f>
        <v>1261</v>
      </c>
      <c r="W540" s="0" t="n">
        <f aca="false">IF(ISNA(VLOOKUP(P540,calculos!$S$2:$T$58,2,1)),"null",VLOOKUP(P540,calculos!$S$2:$T$58,2,1))</f>
        <v>11</v>
      </c>
      <c r="X540" s="9" t="str">
        <f aca="false">$X$1&amp;B540&amp;"','"&amp;G540&amp;"','"&amp;H540&amp;"','"&amp;I540&amp;"','"&amp;K540&amp;"','"&amp;L540&amp;"','"&amp;M540&amp;"','"&amp;N540&amp;"','"&amp;O540&amp;"',"&amp;Q540&amp;","&amp;R540&amp;","&amp;S540&amp;","&amp;T540&amp;","&amp;U540&amp;","&amp;V540&amp;","&amp;W540&amp;");"</f>
        <v>insert into servicio (id,fecha_entrega,serie,apertura,fecha_instalacion,garantia,mantenimiento,capacitacion,entrega_equipo,visita,id_empresa,id_hospital,id_equipo,id_marca,id_modelo,id_os,id_ingeniero) values (nextval('seq_servicio'),'','001168701','','','','42958','','','',12,245,216,53,126,1261,11);</v>
      </c>
    </row>
    <row r="541" customFormat="false" ht="13.8" hidden="false" customHeight="false" outlineLevel="0" collapsed="false">
      <c r="A541" s="31" t="s">
        <v>23</v>
      </c>
      <c r="B541" s="31"/>
      <c r="C541" s="31" t="s">
        <v>5539</v>
      </c>
      <c r="D541" s="31" t="s">
        <v>5305</v>
      </c>
      <c r="E541" s="31" t="s">
        <v>4803</v>
      </c>
      <c r="F541" s="32" t="s">
        <v>5332</v>
      </c>
      <c r="G541" s="32" t="s">
        <v>5541</v>
      </c>
      <c r="H541" s="33"/>
      <c r="I541" s="33"/>
      <c r="J541" s="34" t="n">
        <v>6217</v>
      </c>
      <c r="K541" s="31"/>
      <c r="L541" s="35" t="n">
        <v>42958</v>
      </c>
      <c r="M541" s="36"/>
      <c r="N541" s="31"/>
      <c r="O541" s="31"/>
      <c r="P541" s="31" t="s">
        <v>5122</v>
      </c>
      <c r="Q541" s="0" t="n">
        <f aca="false">IF(ISNA(VLOOKUP(A541,calculos!$A$2:$B$20,2,1)),"null",VLOOKUP(A541,calculos!$A$2:$B$20,2,1))</f>
        <v>12</v>
      </c>
      <c r="R541" s="0" t="n">
        <f aca="false">IF(ISNA(VLOOKUP(C541,calculos!$D$2:$E$1218,2,1)),"null",VLOOKUP(C541,calculos!$D$2:$E$1218,2,1))</f>
        <v>245</v>
      </c>
      <c r="S541" s="0" t="n">
        <f aca="false">IF(ISNA(VLOOKUP(D541,calculos!$G$2:$H$1118,2,1)),"null",VLOOKUP(D541,calculos!$G$2:$H$1118,2,1))</f>
        <v>216</v>
      </c>
      <c r="T541" s="0" t="n">
        <f aca="false">IF(ISNA(VLOOKUP(E541,calculos!$J$2:$K$220,2,1)),"null",VLOOKUP(E541,calculos!$J$2:$K$220,2,1))</f>
        <v>53</v>
      </c>
      <c r="U541" s="0" t="n">
        <f aca="false">IF(ISNA(VLOOKUP(F541,calculos!$M$2:$N$658,2,1)),"null",VLOOKUP(F541,calculos!$M$2:$N$658,2,1))</f>
        <v>126</v>
      </c>
      <c r="V541" s="0" t="n">
        <f aca="false">IF(ISNA(VLOOKUP(J541,calculos!$P$2:$Q$1711,2,1)),"null",VLOOKUP(J541,calculos!$P$2:$Q$1711,2,1))</f>
        <v>1261</v>
      </c>
      <c r="W541" s="0" t="n">
        <f aca="false">IF(ISNA(VLOOKUP(P541,calculos!$S$2:$T$58,2,1)),"null",VLOOKUP(P541,calculos!$S$2:$T$58,2,1))</f>
        <v>11</v>
      </c>
      <c r="X541" s="9" t="str">
        <f aca="false">$X$1&amp;B541&amp;"','"&amp;G541&amp;"','"&amp;H541&amp;"','"&amp;I541&amp;"','"&amp;K541&amp;"','"&amp;L541&amp;"','"&amp;M541&amp;"','"&amp;N541&amp;"','"&amp;O541&amp;"',"&amp;Q541&amp;","&amp;R541&amp;","&amp;S541&amp;","&amp;T541&amp;","&amp;U541&amp;","&amp;V541&amp;","&amp;W541&amp;");"</f>
        <v>insert into servicio (id,fecha_entrega,serie,apertura,fecha_instalacion,garantia,mantenimiento,capacitacion,entrega_equipo,visita,id_empresa,id_hospital,id_equipo,id_marca,id_modelo,id_os,id_ingeniero) values (nextval('seq_servicio'),'','001168656','','','','42958','','','',12,245,216,53,126,1261,11);</v>
      </c>
    </row>
    <row r="542" customFormat="false" ht="13.8" hidden="false" customHeight="false" outlineLevel="0" collapsed="false">
      <c r="A542" s="31" t="s">
        <v>23</v>
      </c>
      <c r="B542" s="31"/>
      <c r="C542" s="31" t="s">
        <v>5539</v>
      </c>
      <c r="D542" s="31" t="s">
        <v>5305</v>
      </c>
      <c r="E542" s="31" t="s">
        <v>4803</v>
      </c>
      <c r="F542" s="32" t="s">
        <v>5332</v>
      </c>
      <c r="G542" s="32" t="s">
        <v>5542</v>
      </c>
      <c r="H542" s="33"/>
      <c r="I542" s="33"/>
      <c r="J542" s="34" t="n">
        <v>6216</v>
      </c>
      <c r="K542" s="31"/>
      <c r="L542" s="35" t="n">
        <v>42957</v>
      </c>
      <c r="M542" s="36" t="n">
        <v>42957</v>
      </c>
      <c r="N542" s="33"/>
      <c r="O542" s="31"/>
      <c r="P542" s="31" t="s">
        <v>5122</v>
      </c>
      <c r="Q542" s="0" t="n">
        <f aca="false">IF(ISNA(VLOOKUP(A542,calculos!$A$2:$B$20,2,1)),"null",VLOOKUP(A542,calculos!$A$2:$B$20,2,1))</f>
        <v>12</v>
      </c>
      <c r="R542" s="0" t="n">
        <f aca="false">IF(ISNA(VLOOKUP(C542,calculos!$D$2:$E$1218,2,1)),"null",VLOOKUP(C542,calculos!$D$2:$E$1218,2,1))</f>
        <v>245</v>
      </c>
      <c r="S542" s="0" t="n">
        <f aca="false">IF(ISNA(VLOOKUP(D542,calculos!$G$2:$H$1118,2,1)),"null",VLOOKUP(D542,calculos!$G$2:$H$1118,2,1))</f>
        <v>216</v>
      </c>
      <c r="T542" s="0" t="n">
        <f aca="false">IF(ISNA(VLOOKUP(E542,calculos!$J$2:$K$220,2,1)),"null",VLOOKUP(E542,calculos!$J$2:$K$220,2,1))</f>
        <v>53</v>
      </c>
      <c r="U542" s="0" t="n">
        <f aca="false">IF(ISNA(VLOOKUP(F542,calculos!$M$2:$N$658,2,1)),"null",VLOOKUP(F542,calculos!$M$2:$N$658,2,1))</f>
        <v>126</v>
      </c>
      <c r="V542" s="0" t="n">
        <f aca="false">IF(ISNA(VLOOKUP(J542,calculos!$P$2:$Q$1711,2,1)),"null",VLOOKUP(J542,calculos!$P$2:$Q$1711,2,1))</f>
        <v>1261</v>
      </c>
      <c r="W542" s="0" t="n">
        <f aca="false">IF(ISNA(VLOOKUP(P542,calculos!$S$2:$T$58,2,1)),"null",VLOOKUP(P542,calculos!$S$2:$T$58,2,1))</f>
        <v>11</v>
      </c>
      <c r="X542" s="9" t="str">
        <f aca="false">$X$1&amp;B542&amp;"','"&amp;G542&amp;"','"&amp;H542&amp;"','"&amp;I542&amp;"','"&amp;K542&amp;"','"&amp;L542&amp;"','"&amp;M542&amp;"','"&amp;N542&amp;"','"&amp;O542&amp;"',"&amp;Q542&amp;","&amp;R542&amp;","&amp;S542&amp;","&amp;T542&amp;","&amp;U542&amp;","&amp;V542&amp;","&amp;W542&amp;");"</f>
        <v>insert into servicio (id,fecha_entrega,serie,apertura,fecha_instalacion,garantia,mantenimiento,capacitacion,entrega_equipo,visita,id_empresa,id_hospital,id_equipo,id_marca,id_modelo,id_os,id_ingeniero) values (nextval('seq_servicio'),'','001168653','','','','42957','42957','','',12,245,216,53,126,1261,11);</v>
      </c>
    </row>
    <row r="543" customFormat="false" ht="13.8" hidden="false" customHeight="false" outlineLevel="0" collapsed="false">
      <c r="A543" s="31" t="s">
        <v>23</v>
      </c>
      <c r="B543" s="31"/>
      <c r="C543" s="31" t="s">
        <v>5539</v>
      </c>
      <c r="D543" s="31" t="s">
        <v>5305</v>
      </c>
      <c r="E543" s="31" t="s">
        <v>4803</v>
      </c>
      <c r="F543" s="32" t="s">
        <v>5332</v>
      </c>
      <c r="G543" s="32" t="s">
        <v>5543</v>
      </c>
      <c r="H543" s="33"/>
      <c r="I543" s="33"/>
      <c r="J543" s="34" t="n">
        <v>6216</v>
      </c>
      <c r="K543" s="31"/>
      <c r="L543" s="35" t="n">
        <v>42957</v>
      </c>
      <c r="M543" s="36" t="n">
        <v>42957</v>
      </c>
      <c r="N543" s="33"/>
      <c r="O543" s="31"/>
      <c r="P543" s="31" t="s">
        <v>5122</v>
      </c>
      <c r="Q543" s="0" t="n">
        <f aca="false">IF(ISNA(VLOOKUP(A543,calculos!$A$2:$B$20,2,1)),"null",VLOOKUP(A543,calculos!$A$2:$B$20,2,1))</f>
        <v>12</v>
      </c>
      <c r="R543" s="0" t="n">
        <f aca="false">IF(ISNA(VLOOKUP(C543,calculos!$D$2:$E$1218,2,1)),"null",VLOOKUP(C543,calculos!$D$2:$E$1218,2,1))</f>
        <v>245</v>
      </c>
      <c r="S543" s="0" t="n">
        <f aca="false">IF(ISNA(VLOOKUP(D543,calculos!$G$2:$H$1118,2,1)),"null",VLOOKUP(D543,calculos!$G$2:$H$1118,2,1))</f>
        <v>216</v>
      </c>
      <c r="T543" s="0" t="n">
        <f aca="false">IF(ISNA(VLOOKUP(E543,calculos!$J$2:$K$220,2,1)),"null",VLOOKUP(E543,calculos!$J$2:$K$220,2,1))</f>
        <v>53</v>
      </c>
      <c r="U543" s="0" t="n">
        <f aca="false">IF(ISNA(VLOOKUP(F543,calculos!$M$2:$N$658,2,1)),"null",VLOOKUP(F543,calculos!$M$2:$N$658,2,1))</f>
        <v>126</v>
      </c>
      <c r="V543" s="0" t="n">
        <f aca="false">IF(ISNA(VLOOKUP(J543,calculos!$P$2:$Q$1711,2,1)),"null",VLOOKUP(J543,calculos!$P$2:$Q$1711,2,1))</f>
        <v>1261</v>
      </c>
      <c r="W543" s="0" t="n">
        <f aca="false">IF(ISNA(VLOOKUP(P543,calculos!$S$2:$T$58,2,1)),"null",VLOOKUP(P543,calculos!$S$2:$T$58,2,1))</f>
        <v>11</v>
      </c>
      <c r="X543" s="9" t="str">
        <f aca="false">$X$1&amp;B543&amp;"','"&amp;G543&amp;"','"&amp;H543&amp;"','"&amp;I543&amp;"','"&amp;K543&amp;"','"&amp;L543&amp;"','"&amp;M543&amp;"','"&amp;N543&amp;"','"&amp;O543&amp;"',"&amp;Q543&amp;","&amp;R543&amp;","&amp;S543&amp;","&amp;T543&amp;","&amp;U543&amp;","&amp;V543&amp;","&amp;W543&amp;");"</f>
        <v>insert into servicio (id,fecha_entrega,serie,apertura,fecha_instalacion,garantia,mantenimiento,capacitacion,entrega_equipo,visita,id_empresa,id_hospital,id_equipo,id_marca,id_modelo,id_os,id_ingeniero) values (nextval('seq_servicio'),'','001168655','','','','42957','42957','','',12,245,216,53,126,1261,11);</v>
      </c>
    </row>
    <row r="544" customFormat="false" ht="13.8" hidden="false" customHeight="false" outlineLevel="0" collapsed="false">
      <c r="A544" s="31" t="s">
        <v>23</v>
      </c>
      <c r="B544" s="31"/>
      <c r="C544" s="31" t="s">
        <v>5376</v>
      </c>
      <c r="D544" s="31" t="s">
        <v>5544</v>
      </c>
      <c r="E544" s="31" t="s">
        <v>4803</v>
      </c>
      <c r="F544" s="32" t="s">
        <v>5332</v>
      </c>
      <c r="G544" s="32" t="s">
        <v>5545</v>
      </c>
      <c r="H544" s="33"/>
      <c r="I544" s="33"/>
      <c r="J544" s="34" t="n">
        <v>5378</v>
      </c>
      <c r="K544" s="31"/>
      <c r="L544" s="35"/>
      <c r="M544" s="36" t="n">
        <v>42849</v>
      </c>
      <c r="N544" s="33"/>
      <c r="O544" s="31"/>
      <c r="P544" s="31" t="s">
        <v>5122</v>
      </c>
      <c r="Q544" s="0" t="n">
        <f aca="false">IF(ISNA(VLOOKUP(A544,calculos!$A$2:$B$20,2,1)),"null",VLOOKUP(A544,calculos!$A$2:$B$20,2,1))</f>
        <v>12</v>
      </c>
      <c r="R544" s="0" t="n">
        <f aca="false">IF(ISNA(VLOOKUP(C544,calculos!$D$2:$E$1218,2,1)),"null",VLOOKUP(C544,calculos!$D$2:$E$1218,2,1))</f>
        <v>1070</v>
      </c>
      <c r="S544" s="0" t="n">
        <f aca="false">IF(ISNA(VLOOKUP(D544,calculos!$G$2:$H$1118,2,1)),"null",VLOOKUP(D544,calculos!$G$2:$H$1118,2,1))</f>
        <v>219</v>
      </c>
      <c r="T544" s="0" t="n">
        <f aca="false">IF(ISNA(VLOOKUP(E544,calculos!$J$2:$K$220,2,1)),"null",VLOOKUP(E544,calculos!$J$2:$K$220,2,1))</f>
        <v>53</v>
      </c>
      <c r="U544" s="0" t="n">
        <f aca="false">IF(ISNA(VLOOKUP(F544,calculos!$M$2:$N$658,2,1)),"null",VLOOKUP(F544,calculos!$M$2:$N$658,2,1))</f>
        <v>126</v>
      </c>
      <c r="V544" s="0" t="n">
        <f aca="false">IF(ISNA(VLOOKUP(J544,calculos!$P$2:$Q$1711,2,1)),"null",VLOOKUP(J544,calculos!$P$2:$Q$1711,2,1))</f>
        <v>315</v>
      </c>
      <c r="W544" s="0" t="n">
        <f aca="false">IF(ISNA(VLOOKUP(P544,calculos!$S$2:$T$58,2,1)),"null",VLOOKUP(P544,calculos!$S$2:$T$58,2,1))</f>
        <v>11</v>
      </c>
      <c r="X544" s="9" t="str">
        <f aca="false">$X$1&amp;B544&amp;"','"&amp;G544&amp;"','"&amp;H544&amp;"','"&amp;I544&amp;"','"&amp;K544&amp;"','"&amp;L544&amp;"','"&amp;M544&amp;"','"&amp;N544&amp;"','"&amp;O544&amp;"',"&amp;Q544&amp;","&amp;R544&amp;","&amp;S544&amp;","&amp;T544&amp;","&amp;U544&amp;","&amp;V544&amp;","&amp;W544&amp;");"</f>
        <v>insert into servicio (id,fecha_entrega,serie,apertura,fecha_instalacion,garantia,mantenimiento,capacitacion,entrega_equipo,visita,id_empresa,id_hospital,id_equipo,id_marca,id_modelo,id_os,id_ingeniero) values (nextval('seq_servicio'),'','001168646','','','','','42849','','',12,1070,219,53,126,315,11);</v>
      </c>
    </row>
    <row r="545" customFormat="false" ht="13.8" hidden="false" customHeight="false" outlineLevel="0" collapsed="false">
      <c r="A545" s="31" t="s">
        <v>23</v>
      </c>
      <c r="B545" s="31"/>
      <c r="C545" s="31" t="s">
        <v>5376</v>
      </c>
      <c r="D545" s="31" t="s">
        <v>5544</v>
      </c>
      <c r="E545" s="31" t="s">
        <v>4803</v>
      </c>
      <c r="F545" s="32" t="s">
        <v>5332</v>
      </c>
      <c r="G545" s="32" t="s">
        <v>5546</v>
      </c>
      <c r="H545" s="33"/>
      <c r="I545" s="33"/>
      <c r="J545" s="34" t="n">
        <v>5378</v>
      </c>
      <c r="K545" s="31"/>
      <c r="L545" s="35"/>
      <c r="M545" s="36" t="n">
        <v>42849</v>
      </c>
      <c r="N545" s="33"/>
      <c r="O545" s="31"/>
      <c r="P545" s="31" t="s">
        <v>5122</v>
      </c>
      <c r="Q545" s="0" t="n">
        <f aca="false">IF(ISNA(VLOOKUP(A545,calculos!$A$2:$B$20,2,1)),"null",VLOOKUP(A545,calculos!$A$2:$B$20,2,1))</f>
        <v>12</v>
      </c>
      <c r="R545" s="0" t="n">
        <f aca="false">IF(ISNA(VLOOKUP(C545,calculos!$D$2:$E$1218,2,1)),"null",VLOOKUP(C545,calculos!$D$2:$E$1218,2,1))</f>
        <v>1070</v>
      </c>
      <c r="S545" s="0" t="n">
        <f aca="false">IF(ISNA(VLOOKUP(D545,calculos!$G$2:$H$1118,2,1)),"null",VLOOKUP(D545,calculos!$G$2:$H$1118,2,1))</f>
        <v>219</v>
      </c>
      <c r="T545" s="0" t="n">
        <f aca="false">IF(ISNA(VLOOKUP(E545,calculos!$J$2:$K$220,2,1)),"null",VLOOKUP(E545,calculos!$J$2:$K$220,2,1))</f>
        <v>53</v>
      </c>
      <c r="U545" s="0" t="n">
        <f aca="false">IF(ISNA(VLOOKUP(F545,calculos!$M$2:$N$658,2,1)),"null",VLOOKUP(F545,calculos!$M$2:$N$658,2,1))</f>
        <v>126</v>
      </c>
      <c r="V545" s="0" t="n">
        <f aca="false">IF(ISNA(VLOOKUP(J545,calculos!$P$2:$Q$1711,2,1)),"null",VLOOKUP(J545,calculos!$P$2:$Q$1711,2,1))</f>
        <v>315</v>
      </c>
      <c r="W545" s="0" t="n">
        <f aca="false">IF(ISNA(VLOOKUP(P545,calculos!$S$2:$T$58,2,1)),"null",VLOOKUP(P545,calculos!$S$2:$T$58,2,1))</f>
        <v>11</v>
      </c>
      <c r="X545" s="9" t="str">
        <f aca="false">$X$1&amp;B545&amp;"','"&amp;G545&amp;"','"&amp;H545&amp;"','"&amp;I545&amp;"','"&amp;K545&amp;"','"&amp;L545&amp;"','"&amp;M545&amp;"','"&amp;N545&amp;"','"&amp;O545&amp;"',"&amp;Q545&amp;","&amp;R545&amp;","&amp;S545&amp;","&amp;T545&amp;","&amp;U545&amp;","&amp;V545&amp;","&amp;W545&amp;");"</f>
        <v>insert into servicio (id,fecha_entrega,serie,apertura,fecha_instalacion,garantia,mantenimiento,capacitacion,entrega_equipo,visita,id_empresa,id_hospital,id_equipo,id_marca,id_modelo,id_os,id_ingeniero) values (nextval('seq_servicio'),'','001168650','','','','','42849','','',12,1070,219,53,126,315,11);</v>
      </c>
    </row>
    <row r="546" customFormat="false" ht="13.8" hidden="false" customHeight="false" outlineLevel="0" collapsed="false">
      <c r="A546" s="31" t="s">
        <v>23</v>
      </c>
      <c r="B546" s="31"/>
      <c r="C546" s="31" t="s">
        <v>5547</v>
      </c>
      <c r="D546" s="31" t="s">
        <v>5548</v>
      </c>
      <c r="E546" s="31" t="s">
        <v>4803</v>
      </c>
      <c r="F546" s="32" t="s">
        <v>4804</v>
      </c>
      <c r="G546" s="32" t="s">
        <v>4805</v>
      </c>
      <c r="H546" s="33"/>
      <c r="I546" s="33"/>
      <c r="J546" s="34" t="n">
        <v>5749</v>
      </c>
      <c r="K546" s="31"/>
      <c r="L546" s="35" t="n">
        <v>42935</v>
      </c>
      <c r="M546" s="36"/>
      <c r="N546" s="31"/>
      <c r="O546" s="31"/>
      <c r="P546" s="31" t="s">
        <v>5122</v>
      </c>
      <c r="Q546" s="0" t="n">
        <f aca="false">IF(ISNA(VLOOKUP(A546,calculos!$A$2:$B$20,2,1)),"null",VLOOKUP(A546,calculos!$A$2:$B$20,2,1))</f>
        <v>12</v>
      </c>
      <c r="R546" s="0" t="n">
        <f aca="false">IF(ISNA(VLOOKUP(C546,calculos!$D$2:$E$1218,2,1)),"null",VLOOKUP(C546,calculos!$D$2:$E$1218,2,1))</f>
        <v>191</v>
      </c>
      <c r="S546" s="0" t="n">
        <f aca="false">IF(ISNA(VLOOKUP(D546,calculos!$G$2:$H$1118,2,1)),"null",VLOOKUP(D546,calculos!$G$2:$H$1118,2,1))</f>
        <v>195</v>
      </c>
      <c r="T546" s="0" t="n">
        <f aca="false">IF(ISNA(VLOOKUP(E546,calculos!$J$2:$K$220,2,1)),"null",VLOOKUP(E546,calculos!$J$2:$K$220,2,1))</f>
        <v>53</v>
      </c>
      <c r="U546" s="0" t="n">
        <f aca="false">IF(ISNA(VLOOKUP(F546,calculos!$M$2:$N$658,2,1)),"null",VLOOKUP(F546,calculos!$M$2:$N$658,2,1))</f>
        <v>654</v>
      </c>
      <c r="V546" s="0" t="n">
        <f aca="false">IF(ISNA(VLOOKUP(J546,calculos!$P$2:$Q$1711,2,1)),"null",VLOOKUP(J546,calculos!$P$2:$Q$1711,2,1))</f>
        <v>404</v>
      </c>
      <c r="W546" s="0" t="n">
        <f aca="false">IF(ISNA(VLOOKUP(P546,calculos!$S$2:$T$58,2,1)),"null",VLOOKUP(P546,calculos!$S$2:$T$58,2,1))</f>
        <v>11</v>
      </c>
      <c r="X546" s="9" t="str">
        <f aca="false">$X$1&amp;B546&amp;"','"&amp;G546&amp;"','"&amp;H546&amp;"','"&amp;I546&amp;"','"&amp;K546&amp;"','"&amp;L546&amp;"','"&amp;M546&amp;"','"&amp;N546&amp;"','"&amp;O546&amp;"',"&amp;Q546&amp;","&amp;R546&amp;","&amp;S546&amp;","&amp;T546&amp;","&amp;U546&amp;","&amp;V546&amp;","&amp;W546&amp;");"</f>
        <v>insert into servicio (id,fecha_entrega,serie,apertura,fecha_instalacion,garantia,mantenimiento,capacitacion,entrega_equipo,visita,id_empresa,id_hospital,id_equipo,id_marca,id_modelo,id_os,id_ingeniero) values (nextval('seq_servicio'),'','001162789','','','','42935','','','',12,191,195,53,654,404,11);</v>
      </c>
    </row>
    <row r="547" customFormat="false" ht="13.8" hidden="false" customHeight="false" outlineLevel="0" collapsed="false">
      <c r="A547" s="31" t="s">
        <v>23</v>
      </c>
      <c r="B547" s="31"/>
      <c r="C547" s="31" t="s">
        <v>5549</v>
      </c>
      <c r="D547" s="31" t="s">
        <v>4314</v>
      </c>
      <c r="E547" s="31" t="s">
        <v>4803</v>
      </c>
      <c r="F547" s="32" t="s">
        <v>5332</v>
      </c>
      <c r="G547" s="32" t="s">
        <v>5550</v>
      </c>
      <c r="H547" s="33"/>
      <c r="I547" s="33"/>
      <c r="J547" s="34" t="n">
        <v>5390</v>
      </c>
      <c r="K547" s="31"/>
      <c r="L547" s="35" t="n">
        <v>42872</v>
      </c>
      <c r="M547" s="36"/>
      <c r="N547" s="31"/>
      <c r="O547" s="31"/>
      <c r="P547" s="31" t="s">
        <v>5122</v>
      </c>
      <c r="Q547" s="0" t="n">
        <f aca="false">IF(ISNA(VLOOKUP(A547,calculos!$A$2:$B$20,2,1)),"null",VLOOKUP(A547,calculos!$A$2:$B$20,2,1))</f>
        <v>12</v>
      </c>
      <c r="R547" s="0" t="n">
        <f aca="false">IF(ISNA(VLOOKUP(C547,calculos!$D$2:$E$1218,2,1)),"null",VLOOKUP(C547,calculos!$D$2:$E$1218,2,1))</f>
        <v>537</v>
      </c>
      <c r="S547" s="0" t="n">
        <f aca="false">IF(ISNA(VLOOKUP(D547,calculos!$G$2:$H$1118,2,1)),"null",VLOOKUP(D547,calculos!$G$2:$H$1118,2,1))</f>
        <v>213</v>
      </c>
      <c r="T547" s="0" t="n">
        <f aca="false">IF(ISNA(VLOOKUP(E547,calculos!$J$2:$K$220,2,1)),"null",VLOOKUP(E547,calculos!$J$2:$K$220,2,1))</f>
        <v>53</v>
      </c>
      <c r="U547" s="0" t="n">
        <f aca="false">IF(ISNA(VLOOKUP(F547,calculos!$M$2:$N$658,2,1)),"null",VLOOKUP(F547,calculos!$M$2:$N$658,2,1))</f>
        <v>126</v>
      </c>
      <c r="V547" s="0" t="n">
        <f aca="false">IF(ISNA(VLOOKUP(J547,calculos!$P$2:$Q$1711,2,1)),"null",VLOOKUP(J547,calculos!$P$2:$Q$1711,2,1))</f>
        <v>323</v>
      </c>
      <c r="W547" s="0" t="n">
        <f aca="false">IF(ISNA(VLOOKUP(P547,calculos!$S$2:$T$58,2,1)),"null",VLOOKUP(P547,calculos!$S$2:$T$58,2,1))</f>
        <v>11</v>
      </c>
      <c r="X547" s="9" t="str">
        <f aca="false">$X$1&amp;B547&amp;"','"&amp;G547&amp;"','"&amp;H547&amp;"','"&amp;I547&amp;"','"&amp;K547&amp;"','"&amp;L547&amp;"','"&amp;M547&amp;"','"&amp;N547&amp;"','"&amp;O547&amp;"',"&amp;Q547&amp;","&amp;R547&amp;","&amp;S547&amp;","&amp;T547&amp;","&amp;U547&amp;","&amp;V547&amp;","&amp;W547&amp;");"</f>
        <v>insert into servicio (id,fecha_entrega,serie,apertura,fecha_instalacion,garantia,mantenimiento,capacitacion,entrega_equipo,visita,id_empresa,id_hospital,id_equipo,id_marca,id_modelo,id_os,id_ingeniero) values (nextval('seq_servicio'),'','001168642','','','','42872','','','',12,537,213,53,126,323,11);</v>
      </c>
    </row>
    <row r="548" customFormat="false" ht="13.8" hidden="false" customHeight="false" outlineLevel="0" collapsed="false">
      <c r="A548" s="31" t="s">
        <v>23</v>
      </c>
      <c r="B548" s="31"/>
      <c r="C548" s="31" t="s">
        <v>5549</v>
      </c>
      <c r="D548" s="31" t="s">
        <v>4314</v>
      </c>
      <c r="E548" s="31" t="s">
        <v>4803</v>
      </c>
      <c r="F548" s="32" t="s">
        <v>5332</v>
      </c>
      <c r="G548" s="32" t="s">
        <v>5551</v>
      </c>
      <c r="H548" s="33"/>
      <c r="I548" s="33"/>
      <c r="J548" s="34" t="n">
        <v>5390</v>
      </c>
      <c r="K548" s="31"/>
      <c r="L548" s="35" t="n">
        <v>42872</v>
      </c>
      <c r="M548" s="36"/>
      <c r="N548" s="31"/>
      <c r="O548" s="31"/>
      <c r="P548" s="31" t="s">
        <v>5122</v>
      </c>
      <c r="Q548" s="0" t="n">
        <f aca="false">IF(ISNA(VLOOKUP(A548,calculos!$A$2:$B$20,2,1)),"null",VLOOKUP(A548,calculos!$A$2:$B$20,2,1))</f>
        <v>12</v>
      </c>
      <c r="R548" s="0" t="n">
        <f aca="false">IF(ISNA(VLOOKUP(C548,calculos!$D$2:$E$1218,2,1)),"null",VLOOKUP(C548,calculos!$D$2:$E$1218,2,1))</f>
        <v>537</v>
      </c>
      <c r="S548" s="0" t="n">
        <f aca="false">IF(ISNA(VLOOKUP(D548,calculos!$G$2:$H$1118,2,1)),"null",VLOOKUP(D548,calculos!$G$2:$H$1118,2,1))</f>
        <v>213</v>
      </c>
      <c r="T548" s="0" t="n">
        <f aca="false">IF(ISNA(VLOOKUP(E548,calculos!$J$2:$K$220,2,1)),"null",VLOOKUP(E548,calculos!$J$2:$K$220,2,1))</f>
        <v>53</v>
      </c>
      <c r="U548" s="0" t="n">
        <f aca="false">IF(ISNA(VLOOKUP(F548,calculos!$M$2:$N$658,2,1)),"null",VLOOKUP(F548,calculos!$M$2:$N$658,2,1))</f>
        <v>126</v>
      </c>
      <c r="V548" s="0" t="n">
        <f aca="false">IF(ISNA(VLOOKUP(J548,calculos!$P$2:$Q$1711,2,1)),"null",VLOOKUP(J548,calculos!$P$2:$Q$1711,2,1))</f>
        <v>323</v>
      </c>
      <c r="W548" s="0" t="n">
        <f aca="false">IF(ISNA(VLOOKUP(P548,calculos!$S$2:$T$58,2,1)),"null",VLOOKUP(P548,calculos!$S$2:$T$58,2,1))</f>
        <v>11</v>
      </c>
      <c r="X548" s="9" t="str">
        <f aca="false">$X$1&amp;B548&amp;"','"&amp;G548&amp;"','"&amp;H548&amp;"','"&amp;I548&amp;"','"&amp;K548&amp;"','"&amp;L548&amp;"','"&amp;M548&amp;"','"&amp;N548&amp;"','"&amp;O548&amp;"',"&amp;Q548&amp;","&amp;R548&amp;","&amp;S548&amp;","&amp;T548&amp;","&amp;U548&amp;","&amp;V548&amp;","&amp;W548&amp;");"</f>
        <v>insert into servicio (id,fecha_entrega,serie,apertura,fecha_instalacion,garantia,mantenimiento,capacitacion,entrega_equipo,visita,id_empresa,id_hospital,id_equipo,id_marca,id_modelo,id_os,id_ingeniero) values (nextval('seq_servicio'),'','001168698','','','','42872','','','',12,537,213,53,126,323,11);</v>
      </c>
    </row>
    <row r="549" customFormat="false" ht="13.8" hidden="false" customHeight="false" outlineLevel="0" collapsed="false">
      <c r="A549" s="31" t="s">
        <v>23</v>
      </c>
      <c r="B549" s="31"/>
      <c r="C549" s="31" t="s">
        <v>5552</v>
      </c>
      <c r="D549" s="31" t="s">
        <v>5553</v>
      </c>
      <c r="E549" s="31" t="s">
        <v>4803</v>
      </c>
      <c r="F549" s="32" t="s">
        <v>5554</v>
      </c>
      <c r="G549" s="32" t="s">
        <v>5555</v>
      </c>
      <c r="H549" s="33"/>
      <c r="I549" s="33"/>
      <c r="J549" s="34" t="n">
        <v>5289</v>
      </c>
      <c r="K549" s="31"/>
      <c r="L549" s="35" t="n">
        <v>43092</v>
      </c>
      <c r="M549" s="36"/>
      <c r="N549" s="31"/>
      <c r="O549" s="31"/>
      <c r="P549" s="31" t="s">
        <v>5122</v>
      </c>
      <c r="Q549" s="0" t="n">
        <f aca="false">IF(ISNA(VLOOKUP(A549,calculos!$A$2:$B$20,2,1)),"null",VLOOKUP(A549,calculos!$A$2:$B$20,2,1))</f>
        <v>12</v>
      </c>
      <c r="R549" s="0" t="n">
        <f aca="false">IF(ISNA(VLOOKUP(C549,calculos!$D$2:$E$1218,2,1)),"null",VLOOKUP(C549,calculos!$D$2:$E$1218,2,1))</f>
        <v>534</v>
      </c>
      <c r="S549" s="0" t="n">
        <f aca="false">IF(ISNA(VLOOKUP(D549,calculos!$G$2:$H$1118,2,1)),"null",VLOOKUP(D549,calculos!$G$2:$H$1118,2,1))</f>
        <v>184</v>
      </c>
      <c r="T549" s="0" t="n">
        <f aca="false">IF(ISNA(VLOOKUP(E549,calculos!$J$2:$K$220,2,1)),"null",VLOOKUP(E549,calculos!$J$2:$K$220,2,1))</f>
        <v>53</v>
      </c>
      <c r="U549" s="0" t="n">
        <f aca="false">IF(ISNA(VLOOKUP(F549,calculos!$M$2:$N$658,2,1)),"null",VLOOKUP(F549,calculos!$M$2:$N$658,2,1))</f>
        <v>647</v>
      </c>
      <c r="V549" s="0" t="n">
        <f aca="false">IF(ISNA(VLOOKUP(J549,calculos!$P$2:$Q$1711,2,1)),"null",VLOOKUP(J549,calculos!$P$2:$Q$1711,2,1))</f>
        <v>295</v>
      </c>
      <c r="W549" s="0" t="n">
        <f aca="false">IF(ISNA(VLOOKUP(P549,calculos!$S$2:$T$58,2,1)),"null",VLOOKUP(P549,calculos!$S$2:$T$58,2,1))</f>
        <v>11</v>
      </c>
      <c r="X549" s="9" t="str">
        <f aca="false">$X$1&amp;B549&amp;"','"&amp;G549&amp;"','"&amp;H549&amp;"','"&amp;I549&amp;"','"&amp;K549&amp;"','"&amp;L549&amp;"','"&amp;M549&amp;"','"&amp;N549&amp;"','"&amp;O549&amp;"',"&amp;Q549&amp;","&amp;R549&amp;","&amp;S549&amp;","&amp;T549&amp;","&amp;U549&amp;","&amp;V549&amp;","&amp;W549&amp;");"</f>
        <v>insert into servicio (id,fecha_entrega,serie,apertura,fecha_instalacion,garantia,mantenimiento,capacitacion,entrega_equipo,visita,id_empresa,id_hospital,id_equipo,id_marca,id_modelo,id_os,id_ingeniero) values (nextval('seq_servicio'),'','CI5023671','','','','43092','','','',12,534,184,53,647,295,11);</v>
      </c>
    </row>
    <row r="550" customFormat="false" ht="13.8" hidden="false" customHeight="false" outlineLevel="0" collapsed="false">
      <c r="A550" s="31" t="s">
        <v>23</v>
      </c>
      <c r="B550" s="31"/>
      <c r="C550" s="31" t="s">
        <v>5552</v>
      </c>
      <c r="D550" s="31" t="s">
        <v>5553</v>
      </c>
      <c r="E550" s="31" t="s">
        <v>4803</v>
      </c>
      <c r="F550" s="32" t="s">
        <v>5554</v>
      </c>
      <c r="G550" s="32" t="s">
        <v>5556</v>
      </c>
      <c r="H550" s="33"/>
      <c r="I550" s="33"/>
      <c r="J550" s="34" t="n">
        <v>5289</v>
      </c>
      <c r="K550" s="31"/>
      <c r="L550" s="35" t="n">
        <v>43092</v>
      </c>
      <c r="M550" s="36"/>
      <c r="N550" s="31"/>
      <c r="O550" s="31"/>
      <c r="P550" s="31" t="s">
        <v>5122</v>
      </c>
      <c r="Q550" s="0" t="n">
        <f aca="false">IF(ISNA(VLOOKUP(A550,calculos!$A$2:$B$20,2,1)),"null",VLOOKUP(A550,calculos!$A$2:$B$20,2,1))</f>
        <v>12</v>
      </c>
      <c r="R550" s="0" t="n">
        <f aca="false">IF(ISNA(VLOOKUP(C550,calculos!$D$2:$E$1218,2,1)),"null",VLOOKUP(C550,calculos!$D$2:$E$1218,2,1))</f>
        <v>534</v>
      </c>
      <c r="S550" s="0" t="n">
        <f aca="false">IF(ISNA(VLOOKUP(D550,calculos!$G$2:$H$1118,2,1)),"null",VLOOKUP(D550,calculos!$G$2:$H$1118,2,1))</f>
        <v>184</v>
      </c>
      <c r="T550" s="0" t="n">
        <f aca="false">IF(ISNA(VLOOKUP(E550,calculos!$J$2:$K$220,2,1)),"null",VLOOKUP(E550,calculos!$J$2:$K$220,2,1))</f>
        <v>53</v>
      </c>
      <c r="U550" s="0" t="n">
        <f aca="false">IF(ISNA(VLOOKUP(F550,calculos!$M$2:$N$658,2,1)),"null",VLOOKUP(F550,calculos!$M$2:$N$658,2,1))</f>
        <v>647</v>
      </c>
      <c r="V550" s="0" t="n">
        <f aca="false">IF(ISNA(VLOOKUP(J550,calculos!$P$2:$Q$1711,2,1)),"null",VLOOKUP(J550,calculos!$P$2:$Q$1711,2,1))</f>
        <v>295</v>
      </c>
      <c r="W550" s="0" t="n">
        <f aca="false">IF(ISNA(VLOOKUP(P550,calculos!$S$2:$T$58,2,1)),"null",VLOOKUP(P550,calculos!$S$2:$T$58,2,1))</f>
        <v>11</v>
      </c>
      <c r="X550" s="9" t="str">
        <f aca="false">$X$1&amp;B550&amp;"','"&amp;G550&amp;"','"&amp;H550&amp;"','"&amp;I550&amp;"','"&amp;K550&amp;"','"&amp;L550&amp;"','"&amp;M550&amp;"','"&amp;N550&amp;"','"&amp;O550&amp;"',"&amp;Q550&amp;","&amp;R550&amp;","&amp;S550&amp;","&amp;T550&amp;","&amp;U550&amp;","&amp;V550&amp;","&amp;W550&amp;");"</f>
        <v>insert into servicio (id,fecha_entrega,serie,apertura,fecha_instalacion,garantia,mantenimiento,capacitacion,entrega_equipo,visita,id_empresa,id_hospital,id_equipo,id_marca,id_modelo,id_os,id_ingeniero) values (nextval('seq_servicio'),'','CI5023570','','','','43092','','','',12,534,184,53,647,295,11);</v>
      </c>
    </row>
    <row r="551" customFormat="false" ht="13.8" hidden="false" customHeight="false" outlineLevel="0" collapsed="false">
      <c r="A551" s="31" t="s">
        <v>23</v>
      </c>
      <c r="B551" s="31"/>
      <c r="C551" s="31" t="s">
        <v>5552</v>
      </c>
      <c r="D551" s="31" t="s">
        <v>5553</v>
      </c>
      <c r="E551" s="31" t="s">
        <v>4803</v>
      </c>
      <c r="F551" s="32" t="s">
        <v>5554</v>
      </c>
      <c r="G551" s="32" t="s">
        <v>5557</v>
      </c>
      <c r="H551" s="33"/>
      <c r="I551" s="33"/>
      <c r="J551" s="34" t="n">
        <v>5289</v>
      </c>
      <c r="K551" s="31"/>
      <c r="L551" s="35" t="n">
        <v>43092</v>
      </c>
      <c r="M551" s="36"/>
      <c r="N551" s="31"/>
      <c r="O551" s="31"/>
      <c r="P551" s="31" t="s">
        <v>5122</v>
      </c>
      <c r="Q551" s="0" t="n">
        <f aca="false">IF(ISNA(VLOOKUP(A551,calculos!$A$2:$B$20,2,1)),"null",VLOOKUP(A551,calculos!$A$2:$B$20,2,1))</f>
        <v>12</v>
      </c>
      <c r="R551" s="0" t="n">
        <f aca="false">IF(ISNA(VLOOKUP(C551,calculos!$D$2:$E$1218,2,1)),"null",VLOOKUP(C551,calculos!$D$2:$E$1218,2,1))</f>
        <v>534</v>
      </c>
      <c r="S551" s="0" t="n">
        <f aca="false">IF(ISNA(VLOOKUP(D551,calculos!$G$2:$H$1118,2,1)),"null",VLOOKUP(D551,calculos!$G$2:$H$1118,2,1))</f>
        <v>184</v>
      </c>
      <c r="T551" s="0" t="n">
        <f aca="false">IF(ISNA(VLOOKUP(E551,calculos!$J$2:$K$220,2,1)),"null",VLOOKUP(E551,calculos!$J$2:$K$220,2,1))</f>
        <v>53</v>
      </c>
      <c r="U551" s="0" t="n">
        <f aca="false">IF(ISNA(VLOOKUP(F551,calculos!$M$2:$N$658,2,1)),"null",VLOOKUP(F551,calculos!$M$2:$N$658,2,1))</f>
        <v>647</v>
      </c>
      <c r="V551" s="0" t="n">
        <f aca="false">IF(ISNA(VLOOKUP(J551,calculos!$P$2:$Q$1711,2,1)),"null",VLOOKUP(J551,calculos!$P$2:$Q$1711,2,1))</f>
        <v>295</v>
      </c>
      <c r="W551" s="0" t="n">
        <f aca="false">IF(ISNA(VLOOKUP(P551,calculos!$S$2:$T$58,2,1)),"null",VLOOKUP(P551,calculos!$S$2:$T$58,2,1))</f>
        <v>11</v>
      </c>
      <c r="X551" s="9" t="str">
        <f aca="false">$X$1&amp;B551&amp;"','"&amp;G551&amp;"','"&amp;H551&amp;"','"&amp;I551&amp;"','"&amp;K551&amp;"','"&amp;L551&amp;"','"&amp;M551&amp;"','"&amp;N551&amp;"','"&amp;O551&amp;"',"&amp;Q551&amp;","&amp;R551&amp;","&amp;S551&amp;","&amp;T551&amp;","&amp;U551&amp;","&amp;V551&amp;","&amp;W551&amp;");"</f>
        <v>insert into servicio (id,fecha_entrega,serie,apertura,fecha_instalacion,garantia,mantenimiento,capacitacion,entrega_equipo,visita,id_empresa,id_hospital,id_equipo,id_marca,id_modelo,id_os,id_ingeniero) values (nextval('seq_servicio'),'','CI5023565','','','','43092','','','',12,534,184,53,647,295,11);</v>
      </c>
    </row>
    <row r="552" customFormat="false" ht="13.8" hidden="false" customHeight="false" outlineLevel="0" collapsed="false">
      <c r="A552" s="31" t="s">
        <v>23</v>
      </c>
      <c r="B552" s="31"/>
      <c r="C552" s="31" t="s">
        <v>5552</v>
      </c>
      <c r="D552" s="31" t="s">
        <v>5553</v>
      </c>
      <c r="E552" s="31" t="s">
        <v>4803</v>
      </c>
      <c r="F552" s="32" t="s">
        <v>5554</v>
      </c>
      <c r="G552" s="32" t="s">
        <v>5558</v>
      </c>
      <c r="H552" s="33"/>
      <c r="I552" s="33"/>
      <c r="J552" s="34" t="n">
        <v>5289</v>
      </c>
      <c r="K552" s="31"/>
      <c r="L552" s="35" t="n">
        <v>43092</v>
      </c>
      <c r="M552" s="36"/>
      <c r="N552" s="31"/>
      <c r="O552" s="31"/>
      <c r="P552" s="31" t="s">
        <v>5122</v>
      </c>
      <c r="Q552" s="0" t="n">
        <f aca="false">IF(ISNA(VLOOKUP(A552,calculos!$A$2:$B$20,2,1)),"null",VLOOKUP(A552,calculos!$A$2:$B$20,2,1))</f>
        <v>12</v>
      </c>
      <c r="R552" s="0" t="n">
        <f aca="false">IF(ISNA(VLOOKUP(C552,calculos!$D$2:$E$1218,2,1)),"null",VLOOKUP(C552,calculos!$D$2:$E$1218,2,1))</f>
        <v>534</v>
      </c>
      <c r="S552" s="0" t="n">
        <f aca="false">IF(ISNA(VLOOKUP(D552,calculos!$G$2:$H$1118,2,1)),"null",VLOOKUP(D552,calculos!$G$2:$H$1118,2,1))</f>
        <v>184</v>
      </c>
      <c r="T552" s="0" t="n">
        <f aca="false">IF(ISNA(VLOOKUP(E552,calculos!$J$2:$K$220,2,1)),"null",VLOOKUP(E552,calculos!$J$2:$K$220,2,1))</f>
        <v>53</v>
      </c>
      <c r="U552" s="0" t="n">
        <f aca="false">IF(ISNA(VLOOKUP(F552,calculos!$M$2:$N$658,2,1)),"null",VLOOKUP(F552,calculos!$M$2:$N$658,2,1))</f>
        <v>647</v>
      </c>
      <c r="V552" s="0" t="n">
        <f aca="false">IF(ISNA(VLOOKUP(J552,calculos!$P$2:$Q$1711,2,1)),"null",VLOOKUP(J552,calculos!$P$2:$Q$1711,2,1))</f>
        <v>295</v>
      </c>
      <c r="W552" s="0" t="n">
        <f aca="false">IF(ISNA(VLOOKUP(P552,calculos!$S$2:$T$58,2,1)),"null",VLOOKUP(P552,calculos!$S$2:$T$58,2,1))</f>
        <v>11</v>
      </c>
      <c r="X552" s="9" t="str">
        <f aca="false">$X$1&amp;B552&amp;"','"&amp;G552&amp;"','"&amp;H552&amp;"','"&amp;I552&amp;"','"&amp;K552&amp;"','"&amp;L552&amp;"','"&amp;M552&amp;"','"&amp;N552&amp;"','"&amp;O552&amp;"',"&amp;Q552&amp;","&amp;R552&amp;","&amp;S552&amp;","&amp;T552&amp;","&amp;U552&amp;","&amp;V552&amp;","&amp;W552&amp;");"</f>
        <v>insert into servicio (id,fecha_entrega,serie,apertura,fecha_instalacion,garantia,mantenimiento,capacitacion,entrega_equipo,visita,id_empresa,id_hospital,id_equipo,id_marca,id_modelo,id_os,id_ingeniero) values (nextval('seq_servicio'),'','CI5023563','','','','43092','','','',12,534,184,53,647,295,11);</v>
      </c>
    </row>
    <row r="553" customFormat="false" ht="13.8" hidden="false" customHeight="false" outlineLevel="0" collapsed="false">
      <c r="A553" s="31" t="s">
        <v>23</v>
      </c>
      <c r="B553" s="31"/>
      <c r="C553" s="31" t="s">
        <v>5552</v>
      </c>
      <c r="D553" s="31" t="s">
        <v>5553</v>
      </c>
      <c r="E553" s="31" t="s">
        <v>4803</v>
      </c>
      <c r="F553" s="32" t="s">
        <v>5554</v>
      </c>
      <c r="G553" s="32" t="s">
        <v>5559</v>
      </c>
      <c r="H553" s="33"/>
      <c r="I553" s="33"/>
      <c r="J553" s="34" t="n">
        <v>5289</v>
      </c>
      <c r="K553" s="31"/>
      <c r="L553" s="35" t="n">
        <v>43092</v>
      </c>
      <c r="M553" s="36"/>
      <c r="N553" s="31"/>
      <c r="O553" s="31"/>
      <c r="P553" s="31" t="s">
        <v>5122</v>
      </c>
      <c r="Q553" s="0" t="n">
        <f aca="false">IF(ISNA(VLOOKUP(A553,calculos!$A$2:$B$20,2,1)),"null",VLOOKUP(A553,calculos!$A$2:$B$20,2,1))</f>
        <v>12</v>
      </c>
      <c r="R553" s="0" t="n">
        <f aca="false">IF(ISNA(VLOOKUP(C553,calculos!$D$2:$E$1218,2,1)),"null",VLOOKUP(C553,calculos!$D$2:$E$1218,2,1))</f>
        <v>534</v>
      </c>
      <c r="S553" s="0" t="n">
        <f aca="false">IF(ISNA(VLOOKUP(D553,calculos!$G$2:$H$1118,2,1)),"null",VLOOKUP(D553,calculos!$G$2:$H$1118,2,1))</f>
        <v>184</v>
      </c>
      <c r="T553" s="0" t="n">
        <f aca="false">IF(ISNA(VLOOKUP(E553,calculos!$J$2:$K$220,2,1)),"null",VLOOKUP(E553,calculos!$J$2:$K$220,2,1))</f>
        <v>53</v>
      </c>
      <c r="U553" s="0" t="n">
        <f aca="false">IF(ISNA(VLOOKUP(F553,calculos!$M$2:$N$658,2,1)),"null",VLOOKUP(F553,calculos!$M$2:$N$658,2,1))</f>
        <v>647</v>
      </c>
      <c r="V553" s="0" t="n">
        <f aca="false">IF(ISNA(VLOOKUP(J553,calculos!$P$2:$Q$1711,2,1)),"null",VLOOKUP(J553,calculos!$P$2:$Q$1711,2,1))</f>
        <v>295</v>
      </c>
      <c r="W553" s="0" t="n">
        <f aca="false">IF(ISNA(VLOOKUP(P553,calculos!$S$2:$T$58,2,1)),"null",VLOOKUP(P553,calculos!$S$2:$T$58,2,1))</f>
        <v>11</v>
      </c>
      <c r="X553" s="9" t="str">
        <f aca="false">$X$1&amp;B553&amp;"','"&amp;G553&amp;"','"&amp;H553&amp;"','"&amp;I553&amp;"','"&amp;K553&amp;"','"&amp;L553&amp;"','"&amp;M553&amp;"','"&amp;N553&amp;"','"&amp;O553&amp;"',"&amp;Q553&amp;","&amp;R553&amp;","&amp;S553&amp;","&amp;T553&amp;","&amp;U553&amp;","&amp;V553&amp;","&amp;W553&amp;");"</f>
        <v>insert into servicio (id,fecha_entrega,serie,apertura,fecha_instalacion,garantia,mantenimiento,capacitacion,entrega_equipo,visita,id_empresa,id_hospital,id_equipo,id_marca,id_modelo,id_os,id_ingeniero) values (nextval('seq_servicio'),'','CI5023672','','','','43092','','','',12,534,184,53,647,295,11);</v>
      </c>
    </row>
    <row r="554" customFormat="false" ht="13.8" hidden="false" customHeight="false" outlineLevel="0" collapsed="false">
      <c r="A554" s="31" t="s">
        <v>23</v>
      </c>
      <c r="B554" s="31"/>
      <c r="C554" s="31" t="s">
        <v>5560</v>
      </c>
      <c r="D554" s="31" t="s">
        <v>4314</v>
      </c>
      <c r="E554" s="31" t="s">
        <v>4803</v>
      </c>
      <c r="F554" s="32" t="s">
        <v>5332</v>
      </c>
      <c r="G554" s="32" t="s">
        <v>5543</v>
      </c>
      <c r="H554" s="33"/>
      <c r="I554" s="33" t="n">
        <v>42664</v>
      </c>
      <c r="J554" s="34" t="n">
        <v>5267</v>
      </c>
      <c r="K554" s="31"/>
      <c r="L554" s="35"/>
      <c r="M554" s="36" t="n">
        <v>42664</v>
      </c>
      <c r="N554" s="33"/>
      <c r="O554" s="31"/>
      <c r="P554" s="31" t="s">
        <v>5122</v>
      </c>
      <c r="Q554" s="0" t="n">
        <f aca="false">IF(ISNA(VLOOKUP(A554,calculos!$A$2:$B$20,2,1)),"null",VLOOKUP(A554,calculos!$A$2:$B$20,2,1))</f>
        <v>12</v>
      </c>
      <c r="R554" s="0" t="n">
        <f aca="false">IF(ISNA(VLOOKUP(C554,calculos!$D$2:$E$1218,2,1)),"null",VLOOKUP(C554,calculos!$D$2:$E$1218,2,1))</f>
        <v>604</v>
      </c>
      <c r="S554" s="0" t="n">
        <f aca="false">IF(ISNA(VLOOKUP(D554,calculos!$G$2:$H$1118,2,1)),"null",VLOOKUP(D554,calculos!$G$2:$H$1118,2,1))</f>
        <v>213</v>
      </c>
      <c r="T554" s="0" t="n">
        <f aca="false">IF(ISNA(VLOOKUP(E554,calculos!$J$2:$K$220,2,1)),"null",VLOOKUP(E554,calculos!$J$2:$K$220,2,1))</f>
        <v>53</v>
      </c>
      <c r="U554" s="0" t="n">
        <f aca="false">IF(ISNA(VLOOKUP(F554,calculos!$M$2:$N$658,2,1)),"null",VLOOKUP(F554,calculos!$M$2:$N$658,2,1))</f>
        <v>126</v>
      </c>
      <c r="V554" s="0" t="n">
        <f aca="false">IF(ISNA(VLOOKUP(J554,calculos!$P$2:$Q$1711,2,1)),"null",VLOOKUP(J554,calculos!$P$2:$Q$1711,2,1))</f>
        <v>283</v>
      </c>
      <c r="W554" s="0" t="n">
        <f aca="false">IF(ISNA(VLOOKUP(P554,calculos!$S$2:$T$58,2,1)),"null",VLOOKUP(P554,calculos!$S$2:$T$58,2,1))</f>
        <v>11</v>
      </c>
      <c r="X554" s="9" t="str">
        <f aca="false">$X$1&amp;B554&amp;"','"&amp;G554&amp;"','"&amp;H554&amp;"','"&amp;I554&amp;"','"&amp;K554&amp;"','"&amp;L554&amp;"','"&amp;M554&amp;"','"&amp;N554&amp;"','"&amp;O554&amp;"',"&amp;Q554&amp;","&amp;R554&amp;","&amp;S554&amp;","&amp;T554&amp;","&amp;U554&amp;","&amp;V554&amp;","&amp;W554&amp;");"</f>
        <v>insert into servicio (id,fecha_entrega,serie,apertura,fecha_instalacion,garantia,mantenimiento,capacitacion,entrega_equipo,visita,id_empresa,id_hospital,id_equipo,id_marca,id_modelo,id_os,id_ingeniero) values (nextval('seq_servicio'),'','001168655','','42664','','','42664','','',12,604,213,53,126,283,11);</v>
      </c>
    </row>
    <row r="555" customFormat="false" ht="13.8" hidden="false" customHeight="false" outlineLevel="0" collapsed="false">
      <c r="A555" s="31" t="s">
        <v>23</v>
      </c>
      <c r="B555" s="31"/>
      <c r="C555" s="31" t="s">
        <v>5560</v>
      </c>
      <c r="D555" s="31" t="s">
        <v>4314</v>
      </c>
      <c r="E555" s="31" t="s">
        <v>4803</v>
      </c>
      <c r="F555" s="32" t="s">
        <v>5332</v>
      </c>
      <c r="G555" s="32" t="s">
        <v>5540</v>
      </c>
      <c r="H555" s="33"/>
      <c r="I555" s="33" t="n">
        <v>42664</v>
      </c>
      <c r="J555" s="34" t="n">
        <v>5267</v>
      </c>
      <c r="K555" s="31"/>
      <c r="L555" s="35"/>
      <c r="M555" s="36" t="n">
        <v>42664</v>
      </c>
      <c r="N555" s="33"/>
      <c r="O555" s="31"/>
      <c r="P555" s="31" t="s">
        <v>5122</v>
      </c>
      <c r="Q555" s="0" t="n">
        <f aca="false">IF(ISNA(VLOOKUP(A555,calculos!$A$2:$B$20,2,1)),"null",VLOOKUP(A555,calculos!$A$2:$B$20,2,1))</f>
        <v>12</v>
      </c>
      <c r="R555" s="0" t="n">
        <f aca="false">IF(ISNA(VLOOKUP(C555,calculos!$D$2:$E$1218,2,1)),"null",VLOOKUP(C555,calculos!$D$2:$E$1218,2,1))</f>
        <v>604</v>
      </c>
      <c r="S555" s="0" t="n">
        <f aca="false">IF(ISNA(VLOOKUP(D555,calculos!$G$2:$H$1118,2,1)),"null",VLOOKUP(D555,calculos!$G$2:$H$1118,2,1))</f>
        <v>213</v>
      </c>
      <c r="T555" s="0" t="n">
        <f aca="false">IF(ISNA(VLOOKUP(E555,calculos!$J$2:$K$220,2,1)),"null",VLOOKUP(E555,calculos!$J$2:$K$220,2,1))</f>
        <v>53</v>
      </c>
      <c r="U555" s="0" t="n">
        <f aca="false">IF(ISNA(VLOOKUP(F555,calculos!$M$2:$N$658,2,1)),"null",VLOOKUP(F555,calculos!$M$2:$N$658,2,1))</f>
        <v>126</v>
      </c>
      <c r="V555" s="0" t="n">
        <f aca="false">IF(ISNA(VLOOKUP(J555,calculos!$P$2:$Q$1711,2,1)),"null",VLOOKUP(J555,calculos!$P$2:$Q$1711,2,1))</f>
        <v>283</v>
      </c>
      <c r="W555" s="0" t="n">
        <f aca="false">IF(ISNA(VLOOKUP(P555,calculos!$S$2:$T$58,2,1)),"null",VLOOKUP(P555,calculos!$S$2:$T$58,2,1))</f>
        <v>11</v>
      </c>
      <c r="X555" s="9" t="str">
        <f aca="false">$X$1&amp;B555&amp;"','"&amp;G555&amp;"','"&amp;H555&amp;"','"&amp;I555&amp;"','"&amp;K555&amp;"','"&amp;L555&amp;"','"&amp;M555&amp;"','"&amp;N555&amp;"','"&amp;O555&amp;"',"&amp;Q555&amp;","&amp;R555&amp;","&amp;S555&amp;","&amp;T555&amp;","&amp;U555&amp;","&amp;V555&amp;","&amp;W555&amp;");"</f>
        <v>insert into servicio (id,fecha_entrega,serie,apertura,fecha_instalacion,garantia,mantenimiento,capacitacion,entrega_equipo,visita,id_empresa,id_hospital,id_equipo,id_marca,id_modelo,id_os,id_ingeniero) values (nextval('seq_servicio'),'','001168701','','42664','','','42664','','',12,604,213,53,126,283,11);</v>
      </c>
    </row>
    <row r="556" customFormat="false" ht="13.8" hidden="false" customHeight="false" outlineLevel="0" collapsed="false">
      <c r="A556" s="31" t="s">
        <v>23</v>
      </c>
      <c r="B556" s="31"/>
      <c r="C556" s="31" t="s">
        <v>5560</v>
      </c>
      <c r="D556" s="31" t="s">
        <v>4314</v>
      </c>
      <c r="E556" s="31" t="s">
        <v>4803</v>
      </c>
      <c r="F556" s="32" t="s">
        <v>5332</v>
      </c>
      <c r="G556" s="32" t="s">
        <v>5541</v>
      </c>
      <c r="H556" s="33"/>
      <c r="I556" s="33" t="n">
        <v>42664</v>
      </c>
      <c r="J556" s="34" t="n">
        <v>5267</v>
      </c>
      <c r="K556" s="31"/>
      <c r="L556" s="35"/>
      <c r="M556" s="36" t="n">
        <v>42664</v>
      </c>
      <c r="N556" s="33"/>
      <c r="O556" s="31"/>
      <c r="P556" s="31" t="s">
        <v>5122</v>
      </c>
      <c r="Q556" s="0" t="n">
        <f aca="false">IF(ISNA(VLOOKUP(A556,calculos!$A$2:$B$20,2,1)),"null",VLOOKUP(A556,calculos!$A$2:$B$20,2,1))</f>
        <v>12</v>
      </c>
      <c r="R556" s="0" t="n">
        <f aca="false">IF(ISNA(VLOOKUP(C556,calculos!$D$2:$E$1218,2,1)),"null",VLOOKUP(C556,calculos!$D$2:$E$1218,2,1))</f>
        <v>604</v>
      </c>
      <c r="S556" s="0" t="n">
        <f aca="false">IF(ISNA(VLOOKUP(D556,calculos!$G$2:$H$1118,2,1)),"null",VLOOKUP(D556,calculos!$G$2:$H$1118,2,1))</f>
        <v>213</v>
      </c>
      <c r="T556" s="0" t="n">
        <f aca="false">IF(ISNA(VLOOKUP(E556,calculos!$J$2:$K$220,2,1)),"null",VLOOKUP(E556,calculos!$J$2:$K$220,2,1))</f>
        <v>53</v>
      </c>
      <c r="U556" s="0" t="n">
        <f aca="false">IF(ISNA(VLOOKUP(F556,calculos!$M$2:$N$658,2,1)),"null",VLOOKUP(F556,calculos!$M$2:$N$658,2,1))</f>
        <v>126</v>
      </c>
      <c r="V556" s="0" t="n">
        <f aca="false">IF(ISNA(VLOOKUP(J556,calculos!$P$2:$Q$1711,2,1)),"null",VLOOKUP(J556,calculos!$P$2:$Q$1711,2,1))</f>
        <v>283</v>
      </c>
      <c r="W556" s="0" t="n">
        <f aca="false">IF(ISNA(VLOOKUP(P556,calculos!$S$2:$T$58,2,1)),"null",VLOOKUP(P556,calculos!$S$2:$T$58,2,1))</f>
        <v>11</v>
      </c>
      <c r="X556" s="9" t="str">
        <f aca="false">$X$1&amp;B556&amp;"','"&amp;G556&amp;"','"&amp;H556&amp;"','"&amp;I556&amp;"','"&amp;K556&amp;"','"&amp;L556&amp;"','"&amp;M556&amp;"','"&amp;N556&amp;"','"&amp;O556&amp;"',"&amp;Q556&amp;","&amp;R556&amp;","&amp;S556&amp;","&amp;T556&amp;","&amp;U556&amp;","&amp;V556&amp;","&amp;W556&amp;");"</f>
        <v>insert into servicio (id,fecha_entrega,serie,apertura,fecha_instalacion,garantia,mantenimiento,capacitacion,entrega_equipo,visita,id_empresa,id_hospital,id_equipo,id_marca,id_modelo,id_os,id_ingeniero) values (nextval('seq_servicio'),'','001168656','','42664','','','42664','','',12,604,213,53,126,283,11);</v>
      </c>
    </row>
    <row r="557" customFormat="false" ht="13.8" hidden="false" customHeight="false" outlineLevel="0" collapsed="false">
      <c r="A557" s="31" t="s">
        <v>23</v>
      </c>
      <c r="B557" s="31"/>
      <c r="C557" s="31" t="s">
        <v>5560</v>
      </c>
      <c r="D557" s="31" t="s">
        <v>4314</v>
      </c>
      <c r="E557" s="31" t="s">
        <v>4803</v>
      </c>
      <c r="F557" s="32" t="s">
        <v>5332</v>
      </c>
      <c r="G557" s="32" t="s">
        <v>5561</v>
      </c>
      <c r="H557" s="33"/>
      <c r="I557" s="33" t="n">
        <v>42664</v>
      </c>
      <c r="J557" s="34" t="n">
        <v>5267</v>
      </c>
      <c r="K557" s="31"/>
      <c r="L557" s="35"/>
      <c r="M557" s="36" t="n">
        <v>42664</v>
      </c>
      <c r="N557" s="33"/>
      <c r="O557" s="31"/>
      <c r="P557" s="31" t="s">
        <v>5122</v>
      </c>
      <c r="Q557" s="0" t="n">
        <f aca="false">IF(ISNA(VLOOKUP(A557,calculos!$A$2:$B$20,2,1)),"null",VLOOKUP(A557,calculos!$A$2:$B$20,2,1))</f>
        <v>12</v>
      </c>
      <c r="R557" s="0" t="n">
        <f aca="false">IF(ISNA(VLOOKUP(C557,calculos!$D$2:$E$1218,2,1)),"null",VLOOKUP(C557,calculos!$D$2:$E$1218,2,1))</f>
        <v>604</v>
      </c>
      <c r="S557" s="0" t="n">
        <f aca="false">IF(ISNA(VLOOKUP(D557,calculos!$G$2:$H$1118,2,1)),"null",VLOOKUP(D557,calculos!$G$2:$H$1118,2,1))</f>
        <v>213</v>
      </c>
      <c r="T557" s="0" t="n">
        <f aca="false">IF(ISNA(VLOOKUP(E557,calculos!$J$2:$K$220,2,1)),"null",VLOOKUP(E557,calculos!$J$2:$K$220,2,1))</f>
        <v>53</v>
      </c>
      <c r="U557" s="0" t="n">
        <f aca="false">IF(ISNA(VLOOKUP(F557,calculos!$M$2:$N$658,2,1)),"null",VLOOKUP(F557,calculos!$M$2:$N$658,2,1))</f>
        <v>126</v>
      </c>
      <c r="V557" s="0" t="n">
        <f aca="false">IF(ISNA(VLOOKUP(J557,calculos!$P$2:$Q$1711,2,1)),"null",VLOOKUP(J557,calculos!$P$2:$Q$1711,2,1))</f>
        <v>283</v>
      </c>
      <c r="W557" s="0" t="n">
        <f aca="false">IF(ISNA(VLOOKUP(P557,calculos!$S$2:$T$58,2,1)),"null",VLOOKUP(P557,calculos!$S$2:$T$58,2,1))</f>
        <v>11</v>
      </c>
      <c r="X557" s="9" t="str">
        <f aca="false">$X$1&amp;B557&amp;"','"&amp;G557&amp;"','"&amp;H557&amp;"','"&amp;I557&amp;"','"&amp;K557&amp;"','"&amp;L557&amp;"','"&amp;M557&amp;"','"&amp;N557&amp;"','"&amp;O557&amp;"',"&amp;Q557&amp;","&amp;R557&amp;","&amp;S557&amp;","&amp;T557&amp;","&amp;U557&amp;","&amp;V557&amp;","&amp;W557&amp;");"</f>
        <v>insert into servicio (id,fecha_entrega,serie,apertura,fecha_instalacion,garantia,mantenimiento,capacitacion,entrega_equipo,visita,id_empresa,id_hospital,id_equipo,id_marca,id_modelo,id_os,id_ingeniero) values (nextval('seq_servicio'),'','01168653','','42664','','','42664','','',12,604,213,53,126,283,11);</v>
      </c>
    </row>
    <row r="558" customFormat="false" ht="13.8" hidden="false" customHeight="false" outlineLevel="0" collapsed="false">
      <c r="A558" s="31" t="s">
        <v>23</v>
      </c>
      <c r="B558" s="31"/>
      <c r="C558" s="31" t="s">
        <v>5562</v>
      </c>
      <c r="D558" s="31" t="s">
        <v>5305</v>
      </c>
      <c r="E558" s="31" t="s">
        <v>4803</v>
      </c>
      <c r="F558" s="32" t="s">
        <v>5332</v>
      </c>
      <c r="G558" s="32" t="s">
        <v>5272</v>
      </c>
      <c r="H558" s="33"/>
      <c r="I558" s="33"/>
      <c r="J558" s="34" t="n">
        <v>6213</v>
      </c>
      <c r="K558" s="31"/>
      <c r="L558" s="35" t="n">
        <v>42942</v>
      </c>
      <c r="M558" s="36"/>
      <c r="N558" s="31"/>
      <c r="O558" s="31"/>
      <c r="P558" s="31" t="s">
        <v>5122</v>
      </c>
      <c r="Q558" s="0" t="n">
        <f aca="false">IF(ISNA(VLOOKUP(A558,calculos!$A$2:$B$20,2,1)),"null",VLOOKUP(A558,calculos!$A$2:$B$20,2,1))</f>
        <v>12</v>
      </c>
      <c r="R558" s="0" t="n">
        <f aca="false">IF(ISNA(VLOOKUP(C558,calculos!$D$2:$E$1218,2,1)),"null",VLOOKUP(C558,calculos!$D$2:$E$1218,2,1))</f>
        <v>587</v>
      </c>
      <c r="S558" s="0" t="n">
        <f aca="false">IF(ISNA(VLOOKUP(D558,calculos!$G$2:$H$1118,2,1)),"null",VLOOKUP(D558,calculos!$G$2:$H$1118,2,1))</f>
        <v>216</v>
      </c>
      <c r="T558" s="0" t="n">
        <f aca="false">IF(ISNA(VLOOKUP(E558,calculos!$J$2:$K$220,2,1)),"null",VLOOKUP(E558,calculos!$J$2:$K$220,2,1))</f>
        <v>53</v>
      </c>
      <c r="U558" s="0" t="n">
        <f aca="false">IF(ISNA(VLOOKUP(F558,calculos!$M$2:$N$658,2,1)),"null",VLOOKUP(F558,calculos!$M$2:$N$658,2,1))</f>
        <v>126</v>
      </c>
      <c r="V558" s="0" t="n">
        <f aca="false">IF(ISNA(VLOOKUP(J558,calculos!$P$2:$Q$1711,2,1)),"null",VLOOKUP(J558,calculos!$P$2:$Q$1711,2,1))</f>
        <v>1261</v>
      </c>
      <c r="W558" s="0" t="n">
        <f aca="false">IF(ISNA(VLOOKUP(P558,calculos!$S$2:$T$58,2,1)),"null",VLOOKUP(P558,calculos!$S$2:$T$58,2,1))</f>
        <v>11</v>
      </c>
      <c r="X558" s="9" t="str">
        <f aca="false">$X$1&amp;B558&amp;"','"&amp;G558&amp;"','"&amp;H558&amp;"','"&amp;I558&amp;"','"&amp;K558&amp;"','"&amp;L558&amp;"','"&amp;M558&amp;"','"&amp;N558&amp;"','"&amp;O558&amp;"',"&amp;Q558&amp;","&amp;R558&amp;","&amp;S558&amp;","&amp;T558&amp;","&amp;U558&amp;","&amp;V558&amp;","&amp;W558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(nextval('seq_servicio'),'','001168641','','','','42942','','','',12,587,216,53,126,1261,11);</v>
      </c>
    </row>
    <row r="559" customFormat="false" ht="13.8" hidden="false" customHeight="false" outlineLevel="0" collapsed="false">
      <c r="A559" s="31" t="s">
        <v>23</v>
      </c>
      <c r="B559" s="31"/>
      <c r="C559" s="31" t="s">
        <v>5562</v>
      </c>
      <c r="D559" s="31" t="s">
        <v>5305</v>
      </c>
      <c r="E559" s="31" t="s">
        <v>4803</v>
      </c>
      <c r="F559" s="32" t="s">
        <v>5332</v>
      </c>
      <c r="G559" s="32" t="s">
        <v>5563</v>
      </c>
      <c r="H559" s="33"/>
      <c r="I559" s="33"/>
      <c r="J559" s="34" t="n">
        <v>6213</v>
      </c>
      <c r="K559" s="31"/>
      <c r="L559" s="35" t="n">
        <v>42942</v>
      </c>
      <c r="M559" s="36"/>
      <c r="N559" s="31"/>
      <c r="O559" s="31"/>
      <c r="P559" s="31" t="s">
        <v>5122</v>
      </c>
      <c r="Q559" s="0" t="n">
        <f aca="false">IF(ISNA(VLOOKUP(A559,calculos!$A$2:$B$20,2,1)),"null",VLOOKUP(A559,calculos!$A$2:$B$20,2,1))</f>
        <v>12</v>
      </c>
      <c r="R559" s="0" t="n">
        <f aca="false">IF(ISNA(VLOOKUP(C559,calculos!$D$2:$E$1218,2,1)),"null",VLOOKUP(C559,calculos!$D$2:$E$1218,2,1))</f>
        <v>587</v>
      </c>
      <c r="S559" s="0" t="n">
        <f aca="false">IF(ISNA(VLOOKUP(D559,calculos!$G$2:$H$1118,2,1)),"null",VLOOKUP(D559,calculos!$G$2:$H$1118,2,1))</f>
        <v>216</v>
      </c>
      <c r="T559" s="0" t="n">
        <f aca="false">IF(ISNA(VLOOKUP(E559,calculos!$J$2:$K$220,2,1)),"null",VLOOKUP(E559,calculos!$J$2:$K$220,2,1))</f>
        <v>53</v>
      </c>
      <c r="U559" s="0" t="n">
        <f aca="false">IF(ISNA(VLOOKUP(F559,calculos!$M$2:$N$658,2,1)),"null",VLOOKUP(F559,calculos!$M$2:$N$658,2,1))</f>
        <v>126</v>
      </c>
      <c r="V559" s="0" t="n">
        <f aca="false">IF(ISNA(VLOOKUP(J559,calculos!$P$2:$Q$1711,2,1)),"null",VLOOKUP(J559,calculos!$P$2:$Q$1711,2,1))</f>
        <v>1261</v>
      </c>
      <c r="W559" s="0" t="n">
        <f aca="false">IF(ISNA(VLOOKUP(P559,calculos!$S$2:$T$58,2,1)),"null",VLOOKUP(P559,calculos!$S$2:$T$58,2,1))</f>
        <v>11</v>
      </c>
      <c r="X559" s="9" t="str">
        <f aca="false">$X$1&amp;B559&amp;"','"&amp;G559&amp;"','"&amp;H559&amp;"','"&amp;I559&amp;"','"&amp;K559&amp;"','"&amp;L559&amp;"','"&amp;M559&amp;"','"&amp;N559&amp;"','"&amp;O559&amp;"',"&amp;Q559&amp;","&amp;R559&amp;","&amp;S559&amp;","&amp;T559&amp;","&amp;U559&amp;","&amp;V559&amp;","&amp;W559&amp;");"</f>
        <v>insert into servicio (id,fecha_entrega,serie,apertura,fecha_instalacion,garantia,mantenimiento,capacitacion,entrega_equipo,visita,id_empresa,id_hospital,id_equipo,id_marca,id_modelo,id_os,id_ingeniero) values (nextval('seq_servicio'),'','00116865','','','','42942','','','',12,587,216,53,126,1261,11);</v>
      </c>
    </row>
    <row r="560" customFormat="false" ht="13.8" hidden="false" customHeight="false" outlineLevel="0" collapsed="false">
      <c r="A560" s="31" t="s">
        <v>23</v>
      </c>
      <c r="B560" s="31"/>
      <c r="C560" s="31" t="s">
        <v>2336</v>
      </c>
      <c r="D560" s="31" t="s">
        <v>5564</v>
      </c>
      <c r="E560" s="31" t="s">
        <v>5265</v>
      </c>
      <c r="F560" s="32" t="s">
        <v>5565</v>
      </c>
      <c r="G560" s="32" t="s">
        <v>2339</v>
      </c>
      <c r="H560" s="33"/>
      <c r="I560" s="33"/>
      <c r="J560" s="34" t="n">
        <v>5283</v>
      </c>
      <c r="K560" s="31"/>
      <c r="L560" s="35" t="n">
        <v>42723</v>
      </c>
      <c r="M560" s="36"/>
      <c r="N560" s="31"/>
      <c r="O560" s="31"/>
      <c r="P560" s="31" t="s">
        <v>5122</v>
      </c>
      <c r="Q560" s="0" t="n">
        <f aca="false">IF(ISNA(VLOOKUP(A560,calculos!$A$2:$B$20,2,1)),"null",VLOOKUP(A560,calculos!$A$2:$B$20,2,1))</f>
        <v>12</v>
      </c>
      <c r="R560" s="0" t="n">
        <f aca="false">IF(ISNA(VLOOKUP(C560,calculos!$D$2:$E$1218,2,1)),"null",VLOOKUP(C560,calculos!$D$2:$E$1218,2,1))</f>
        <v>85</v>
      </c>
      <c r="S560" s="0" t="n">
        <f aca="false">IF(ISNA(VLOOKUP(D560,calculos!$G$2:$H$1118,2,1)),"null",VLOOKUP(D560,calculos!$G$2:$H$1118,2,1))</f>
        <v>830</v>
      </c>
      <c r="T560" s="0" t="n">
        <f aca="false">IF(ISNA(VLOOKUP(E560,calculos!$J$2:$K$220,2,1)),"null",VLOOKUP(E560,calculos!$J$2:$K$220,2,1))</f>
        <v>127</v>
      </c>
      <c r="U560" s="0" t="n">
        <f aca="false">IF(ISNA(VLOOKUP(F560,calculos!$M$2:$N$658,2,1)),"null",VLOOKUP(F560,calculos!$M$2:$N$658,2,1))</f>
        <v>422</v>
      </c>
      <c r="V560" s="0" t="n">
        <f aca="false">IF(ISNA(VLOOKUP(J560,calculos!$P$2:$Q$1711,2,1)),"null",VLOOKUP(J560,calculos!$P$2:$Q$1711,2,1))</f>
        <v>291</v>
      </c>
      <c r="W560" s="0" t="n">
        <f aca="false">IF(ISNA(VLOOKUP(P560,calculos!$S$2:$T$58,2,1)),"null",VLOOKUP(P560,calculos!$S$2:$T$58,2,1))</f>
        <v>11</v>
      </c>
      <c r="X560" s="9" t="str">
        <f aca="false">$X$1&amp;B560&amp;"','"&amp;G560&amp;"','"&amp;H560&amp;"','"&amp;I560&amp;"','"&amp;K560&amp;"','"&amp;L560&amp;"','"&amp;M560&amp;"','"&amp;N560&amp;"','"&amp;O560&amp;"',"&amp;Q560&amp;","&amp;R560&amp;","&amp;S560&amp;","&amp;T560&amp;","&amp;U560&amp;","&amp;V560&amp;","&amp;W560&amp;");"</f>
        <v>insert into servicio (id,fecha_entrega,serie,apertura,fecha_instalacion,garantia,mantenimiento,capacitacion,entrega_equipo,visita,id_empresa,id_hospital,id_equipo,id_marca,id_modelo,id_os,id_ingeniero) values (nextval('seq_servicio'),'','G14805580','','','','42723','','','',12,85,830,127,422,291,11);</v>
      </c>
    </row>
    <row r="561" customFormat="false" ht="13.8" hidden="false" customHeight="false" outlineLevel="0" collapsed="false">
      <c r="A561" s="31" t="s">
        <v>23</v>
      </c>
      <c r="B561" s="31"/>
      <c r="C561" s="31" t="s">
        <v>2336</v>
      </c>
      <c r="D561" s="31" t="s">
        <v>5564</v>
      </c>
      <c r="E561" s="31" t="s">
        <v>5265</v>
      </c>
      <c r="F561" s="32" t="s">
        <v>5565</v>
      </c>
      <c r="G561" s="32" t="s">
        <v>2338</v>
      </c>
      <c r="H561" s="33"/>
      <c r="I561" s="33"/>
      <c r="J561" s="34" t="n">
        <v>5284</v>
      </c>
      <c r="K561" s="31"/>
      <c r="L561" s="35" t="n">
        <v>42723</v>
      </c>
      <c r="M561" s="36"/>
      <c r="N561" s="31"/>
      <c r="O561" s="31"/>
      <c r="P561" s="31" t="s">
        <v>5122</v>
      </c>
      <c r="Q561" s="0" t="n">
        <f aca="false">IF(ISNA(VLOOKUP(A561,calculos!$A$2:$B$20,2,1)),"null",VLOOKUP(A561,calculos!$A$2:$B$20,2,1))</f>
        <v>12</v>
      </c>
      <c r="R561" s="0" t="n">
        <f aca="false">IF(ISNA(VLOOKUP(C561,calculos!$D$2:$E$1218,2,1)),"null",VLOOKUP(C561,calculos!$D$2:$E$1218,2,1))</f>
        <v>85</v>
      </c>
      <c r="S561" s="0" t="n">
        <f aca="false">IF(ISNA(VLOOKUP(D561,calculos!$G$2:$H$1118,2,1)),"null",VLOOKUP(D561,calculos!$G$2:$H$1118,2,1))</f>
        <v>830</v>
      </c>
      <c r="T561" s="0" t="n">
        <f aca="false">IF(ISNA(VLOOKUP(E561,calculos!$J$2:$K$220,2,1)),"null",VLOOKUP(E561,calculos!$J$2:$K$220,2,1))</f>
        <v>127</v>
      </c>
      <c r="U561" s="0" t="n">
        <f aca="false">IF(ISNA(VLOOKUP(F561,calculos!$M$2:$N$658,2,1)),"null",VLOOKUP(F561,calculos!$M$2:$N$658,2,1))</f>
        <v>422</v>
      </c>
      <c r="V561" s="0" t="n">
        <f aca="false">IF(ISNA(VLOOKUP(J561,calculos!$P$2:$Q$1711,2,1)),"null",VLOOKUP(J561,calculos!$P$2:$Q$1711,2,1))</f>
        <v>292</v>
      </c>
      <c r="W561" s="0" t="n">
        <f aca="false">IF(ISNA(VLOOKUP(P561,calculos!$S$2:$T$58,2,1)),"null",VLOOKUP(P561,calculos!$S$2:$T$58,2,1))</f>
        <v>11</v>
      </c>
      <c r="X561" s="9" t="str">
        <f aca="false">$X$1&amp;B561&amp;"','"&amp;G561&amp;"','"&amp;H561&amp;"','"&amp;I561&amp;"','"&amp;K561&amp;"','"&amp;L561&amp;"','"&amp;M561&amp;"','"&amp;N561&amp;"','"&amp;O561&amp;"',"&amp;Q561&amp;","&amp;R561&amp;","&amp;S561&amp;","&amp;T561&amp;","&amp;U561&amp;","&amp;V561&amp;","&amp;W561&amp;");"</f>
        <v>insert into servicio (id,fecha_entrega,serie,apertura,fecha_instalacion,garantia,mantenimiento,capacitacion,entrega_equipo,visita,id_empresa,id_hospital,id_equipo,id_marca,id_modelo,id_os,id_ingeniero) values (nextval('seq_servicio'),'','G14805675','','','','42723','','','',12,85,830,127,422,292,11);</v>
      </c>
    </row>
    <row r="562" customFormat="false" ht="13.8" hidden="false" customHeight="false" outlineLevel="0" collapsed="false">
      <c r="A562" s="31" t="s">
        <v>23</v>
      </c>
      <c r="B562" s="31"/>
      <c r="C562" s="31" t="s">
        <v>2336</v>
      </c>
      <c r="D562" s="31" t="s">
        <v>5564</v>
      </c>
      <c r="E562" s="31" t="s">
        <v>5265</v>
      </c>
      <c r="F562" s="32" t="s">
        <v>5565</v>
      </c>
      <c r="G562" s="32" t="s">
        <v>2342</v>
      </c>
      <c r="H562" s="33"/>
      <c r="I562" s="33"/>
      <c r="J562" s="34" t="n">
        <v>5285</v>
      </c>
      <c r="K562" s="31"/>
      <c r="L562" s="35" t="n">
        <v>42723</v>
      </c>
      <c r="M562" s="36"/>
      <c r="N562" s="31"/>
      <c r="O562" s="31"/>
      <c r="P562" s="31" t="s">
        <v>5122</v>
      </c>
      <c r="Q562" s="0" t="n">
        <f aca="false">IF(ISNA(VLOOKUP(A562,calculos!$A$2:$B$20,2,1)),"null",VLOOKUP(A562,calculos!$A$2:$B$20,2,1))</f>
        <v>12</v>
      </c>
      <c r="R562" s="0" t="n">
        <f aca="false">IF(ISNA(VLOOKUP(C562,calculos!$D$2:$E$1218,2,1)),"null",VLOOKUP(C562,calculos!$D$2:$E$1218,2,1))</f>
        <v>85</v>
      </c>
      <c r="S562" s="0" t="n">
        <f aca="false">IF(ISNA(VLOOKUP(D562,calculos!$G$2:$H$1118,2,1)),"null",VLOOKUP(D562,calculos!$G$2:$H$1118,2,1))</f>
        <v>830</v>
      </c>
      <c r="T562" s="0" t="n">
        <f aca="false">IF(ISNA(VLOOKUP(E562,calculos!$J$2:$K$220,2,1)),"null",VLOOKUP(E562,calculos!$J$2:$K$220,2,1))</f>
        <v>127</v>
      </c>
      <c r="U562" s="0" t="n">
        <f aca="false">IF(ISNA(VLOOKUP(F562,calculos!$M$2:$N$658,2,1)),"null",VLOOKUP(F562,calculos!$M$2:$N$658,2,1))</f>
        <v>422</v>
      </c>
      <c r="V562" s="0" t="n">
        <f aca="false">IF(ISNA(VLOOKUP(J562,calculos!$P$2:$Q$1711,2,1)),"null",VLOOKUP(J562,calculos!$P$2:$Q$1711,2,1))</f>
        <v>293</v>
      </c>
      <c r="W562" s="0" t="n">
        <f aca="false">IF(ISNA(VLOOKUP(P562,calculos!$S$2:$T$58,2,1)),"null",VLOOKUP(P562,calculos!$S$2:$T$58,2,1))</f>
        <v>11</v>
      </c>
      <c r="X562" s="9" t="str">
        <f aca="false">$X$1&amp;B562&amp;"','"&amp;G562&amp;"','"&amp;H562&amp;"','"&amp;I562&amp;"','"&amp;K562&amp;"','"&amp;L562&amp;"','"&amp;M562&amp;"','"&amp;N562&amp;"','"&amp;O562&amp;"',"&amp;Q562&amp;","&amp;R562&amp;","&amp;S562&amp;","&amp;T562&amp;","&amp;U562&amp;","&amp;V562&amp;","&amp;W562&amp;");"</f>
        <v>insert into servicio (id,fecha_entrega,serie,apertura,fecha_instalacion,garantia,mantenimiento,capacitacion,entrega_equipo,visita,id_empresa,id_hospital,id_equipo,id_marca,id_modelo,id_os,id_ingeniero) values (nextval('seq_servicio'),'','G14805583','','','','42723','','','',12,85,830,127,422,293,11);</v>
      </c>
    </row>
    <row r="563" customFormat="false" ht="13.8" hidden="false" customHeight="false" outlineLevel="0" collapsed="false">
      <c r="A563" s="31" t="s">
        <v>23</v>
      </c>
      <c r="B563" s="31"/>
      <c r="C563" s="31" t="s">
        <v>2336</v>
      </c>
      <c r="D563" s="31" t="s">
        <v>5564</v>
      </c>
      <c r="E563" s="31" t="s">
        <v>5265</v>
      </c>
      <c r="F563" s="32" t="s">
        <v>5565</v>
      </c>
      <c r="G563" s="32" t="s">
        <v>2343</v>
      </c>
      <c r="H563" s="33"/>
      <c r="I563" s="33"/>
      <c r="J563" s="34" t="n">
        <v>5286</v>
      </c>
      <c r="K563" s="31"/>
      <c r="L563" s="35" t="n">
        <v>42723</v>
      </c>
      <c r="M563" s="36"/>
      <c r="N563" s="31"/>
      <c r="O563" s="31"/>
      <c r="P563" s="31" t="s">
        <v>5122</v>
      </c>
      <c r="Q563" s="0" t="n">
        <f aca="false">IF(ISNA(VLOOKUP(A563,calculos!$A$2:$B$20,2,1)),"null",VLOOKUP(A563,calculos!$A$2:$B$20,2,1))</f>
        <v>12</v>
      </c>
      <c r="R563" s="0" t="n">
        <f aca="false">IF(ISNA(VLOOKUP(C563,calculos!$D$2:$E$1218,2,1)),"null",VLOOKUP(C563,calculos!$D$2:$E$1218,2,1))</f>
        <v>85</v>
      </c>
      <c r="S563" s="0" t="n">
        <f aca="false">IF(ISNA(VLOOKUP(D563,calculos!$G$2:$H$1118,2,1)),"null",VLOOKUP(D563,calculos!$G$2:$H$1118,2,1))</f>
        <v>830</v>
      </c>
      <c r="T563" s="0" t="n">
        <f aca="false">IF(ISNA(VLOOKUP(E563,calculos!$J$2:$K$220,2,1)),"null",VLOOKUP(E563,calculos!$J$2:$K$220,2,1))</f>
        <v>127</v>
      </c>
      <c r="U563" s="0" t="n">
        <f aca="false">IF(ISNA(VLOOKUP(F563,calculos!$M$2:$N$658,2,1)),"null",VLOOKUP(F563,calculos!$M$2:$N$658,2,1))</f>
        <v>422</v>
      </c>
      <c r="V563" s="0" t="n">
        <f aca="false">IF(ISNA(VLOOKUP(J563,calculos!$P$2:$Q$1711,2,1)),"null",VLOOKUP(J563,calculos!$P$2:$Q$1711,2,1))</f>
        <v>294</v>
      </c>
      <c r="W563" s="0" t="n">
        <f aca="false">IF(ISNA(VLOOKUP(P563,calculos!$S$2:$T$58,2,1)),"null",VLOOKUP(P563,calculos!$S$2:$T$58,2,1))</f>
        <v>11</v>
      </c>
      <c r="X563" s="9" t="str">
        <f aca="false">$X$1&amp;B563&amp;"','"&amp;G563&amp;"','"&amp;H563&amp;"','"&amp;I563&amp;"','"&amp;K563&amp;"','"&amp;L563&amp;"','"&amp;M563&amp;"','"&amp;N563&amp;"','"&amp;O563&amp;"',"&amp;Q563&amp;","&amp;R563&amp;","&amp;S563&amp;","&amp;T563&amp;","&amp;U563&amp;","&amp;V563&amp;","&amp;W563&amp;");"</f>
        <v>insert into servicio (id,fecha_entrega,serie,apertura,fecha_instalacion,garantia,mantenimiento,capacitacion,entrega_equipo,visita,id_empresa,id_hospital,id_equipo,id_marca,id_modelo,id_os,id_ingeniero) values (nextval('seq_servicio'),'','G14805594','','','','42723','','','',12,85,830,127,422,294,11);</v>
      </c>
    </row>
    <row r="564" customFormat="false" ht="13.8" hidden="false" customHeight="false" outlineLevel="0" collapsed="false">
      <c r="A564" s="31" t="s">
        <v>23</v>
      </c>
      <c r="B564" s="31"/>
      <c r="C564" s="31" t="s">
        <v>5566</v>
      </c>
      <c r="D564" s="31" t="s">
        <v>5305</v>
      </c>
      <c r="E564" s="31" t="s">
        <v>4803</v>
      </c>
      <c r="F564" s="32" t="s">
        <v>5332</v>
      </c>
      <c r="G564" s="32" t="s">
        <v>4851</v>
      </c>
      <c r="H564" s="33"/>
      <c r="I564" s="33"/>
      <c r="J564" s="34" t="n">
        <v>5751</v>
      </c>
      <c r="K564" s="31"/>
      <c r="L564" s="35" t="n">
        <v>42941</v>
      </c>
      <c r="M564" s="36"/>
      <c r="N564" s="31"/>
      <c r="O564" s="31"/>
      <c r="P564" s="31" t="s">
        <v>5122</v>
      </c>
      <c r="Q564" s="0" t="n">
        <f aca="false">IF(ISNA(VLOOKUP(A564,calculos!$A$2:$B$20,2,1)),"null",VLOOKUP(A564,calculos!$A$2:$B$20,2,1))</f>
        <v>12</v>
      </c>
      <c r="R564" s="0" t="n">
        <f aca="false">IF(ISNA(VLOOKUP(C564,calculos!$D$2:$E$1218,2,1)),"null",VLOOKUP(C564,calculos!$D$2:$E$1218,2,1))</f>
        <v>588</v>
      </c>
      <c r="S564" s="0" t="n">
        <f aca="false">IF(ISNA(VLOOKUP(D564,calculos!$G$2:$H$1118,2,1)),"null",VLOOKUP(D564,calculos!$G$2:$H$1118,2,1))</f>
        <v>216</v>
      </c>
      <c r="T564" s="0" t="n">
        <f aca="false">IF(ISNA(VLOOKUP(E564,calculos!$J$2:$K$220,2,1)),"null",VLOOKUP(E564,calculos!$J$2:$K$220,2,1))</f>
        <v>53</v>
      </c>
      <c r="U564" s="0" t="n">
        <f aca="false">IF(ISNA(VLOOKUP(F564,calculos!$M$2:$N$658,2,1)),"null",VLOOKUP(F564,calculos!$M$2:$N$658,2,1))</f>
        <v>126</v>
      </c>
      <c r="V564" s="0" t="n">
        <f aca="false">IF(ISNA(VLOOKUP(J564,calculos!$P$2:$Q$1711,2,1)),"null",VLOOKUP(J564,calculos!$P$2:$Q$1711,2,1))</f>
        <v>406</v>
      </c>
      <c r="W564" s="0" t="n">
        <f aca="false">IF(ISNA(VLOOKUP(P564,calculos!$S$2:$T$58,2,1)),"null",VLOOKUP(P564,calculos!$S$2:$T$58,2,1))</f>
        <v>11</v>
      </c>
      <c r="X564" s="9" t="str">
        <f aca="false">$X$1&amp;B564&amp;"','"&amp;G564&amp;"','"&amp;H564&amp;"','"&amp;I564&amp;"','"&amp;K564&amp;"','"&amp;L564&amp;"','"&amp;M564&amp;"','"&amp;N564&amp;"','"&amp;O564&amp;"',"&amp;Q564&amp;","&amp;R564&amp;","&amp;S564&amp;","&amp;T564&amp;","&amp;U564&amp;","&amp;V564&amp;","&amp;W564&amp;");"</f>
        <v>insert into servicio (id,fecha_entrega,serie,apertura,fecha_instalacion,garantia,mantenimiento,capacitacion,entrega_equipo,visita,id_empresa,id_hospital,id_equipo,id_marca,id_modelo,id_os,id_ingeniero) values (nextval('seq_servicio'),'','001168699','','','','42941','','','',12,588,216,53,126,406,11);</v>
      </c>
    </row>
    <row r="565" customFormat="false" ht="13.8" hidden="false" customHeight="false" outlineLevel="0" collapsed="false">
      <c r="A565" s="31" t="s">
        <v>23</v>
      </c>
      <c r="B565" s="31"/>
      <c r="C565" s="31" t="s">
        <v>5566</v>
      </c>
      <c r="D565" s="31" t="s">
        <v>5305</v>
      </c>
      <c r="E565" s="31" t="s">
        <v>4803</v>
      </c>
      <c r="F565" s="32" t="s">
        <v>5332</v>
      </c>
      <c r="G565" s="32" t="s">
        <v>5567</v>
      </c>
      <c r="H565" s="33"/>
      <c r="I565" s="33"/>
      <c r="J565" s="34" t="n">
        <v>5750</v>
      </c>
      <c r="K565" s="31"/>
      <c r="L565" s="35" t="n">
        <v>42941</v>
      </c>
      <c r="M565" s="36"/>
      <c r="N565" s="31"/>
      <c r="O565" s="31"/>
      <c r="P565" s="31" t="s">
        <v>5122</v>
      </c>
      <c r="Q565" s="0" t="n">
        <f aca="false">IF(ISNA(VLOOKUP(A565,calculos!$A$2:$B$20,2,1)),"null",VLOOKUP(A565,calculos!$A$2:$B$20,2,1))</f>
        <v>12</v>
      </c>
      <c r="R565" s="0" t="n">
        <f aca="false">IF(ISNA(VLOOKUP(C565,calculos!$D$2:$E$1218,2,1)),"null",VLOOKUP(C565,calculos!$D$2:$E$1218,2,1))</f>
        <v>588</v>
      </c>
      <c r="S565" s="0" t="n">
        <f aca="false">IF(ISNA(VLOOKUP(D565,calculos!$G$2:$H$1118,2,1)),"null",VLOOKUP(D565,calculos!$G$2:$H$1118,2,1))</f>
        <v>216</v>
      </c>
      <c r="T565" s="0" t="n">
        <f aca="false">IF(ISNA(VLOOKUP(E565,calculos!$J$2:$K$220,2,1)),"null",VLOOKUP(E565,calculos!$J$2:$K$220,2,1))</f>
        <v>53</v>
      </c>
      <c r="U565" s="0" t="n">
        <f aca="false">IF(ISNA(VLOOKUP(F565,calculos!$M$2:$N$658,2,1)),"null",VLOOKUP(F565,calculos!$M$2:$N$658,2,1))</f>
        <v>126</v>
      </c>
      <c r="V565" s="0" t="n">
        <f aca="false">IF(ISNA(VLOOKUP(J565,calculos!$P$2:$Q$1711,2,1)),"null",VLOOKUP(J565,calculos!$P$2:$Q$1711,2,1))</f>
        <v>405</v>
      </c>
      <c r="W565" s="0" t="n">
        <f aca="false">IF(ISNA(VLOOKUP(P565,calculos!$S$2:$T$58,2,1)),"null",VLOOKUP(P565,calculos!$S$2:$T$58,2,1))</f>
        <v>11</v>
      </c>
      <c r="X565" s="9" t="str">
        <f aca="false">$X$1&amp;B565&amp;"','"&amp;G565&amp;"','"&amp;H565&amp;"','"&amp;I565&amp;"','"&amp;K565&amp;"','"&amp;L565&amp;"','"&amp;M565&amp;"','"&amp;N565&amp;"','"&amp;O565&amp;"',"&amp;Q565&amp;","&amp;R565&amp;","&amp;S565&amp;","&amp;T565&amp;","&amp;U565&amp;","&amp;V565&amp;","&amp;W565&amp;");"</f>
        <v>insert into servicio (id,fecha_entrega,serie,apertura,fecha_instalacion,garantia,mantenimiento,capacitacion,entrega_equipo,visita,id_empresa,id_hospital,id_equipo,id_marca,id_modelo,id_os,id_ingeniero) values (nextval('seq_servicio'),'','001168661','','','','42941','','','',12,588,216,53,126,405,11);</v>
      </c>
    </row>
    <row r="566" customFormat="false" ht="13.8" hidden="false" customHeight="false" outlineLevel="0" collapsed="false">
      <c r="A566" s="31" t="s">
        <v>23</v>
      </c>
      <c r="B566" s="31"/>
      <c r="C566" s="31" t="s">
        <v>5566</v>
      </c>
      <c r="D566" s="31" t="s">
        <v>5568</v>
      </c>
      <c r="E566" s="31" t="s">
        <v>4803</v>
      </c>
      <c r="F566" s="32" t="s">
        <v>5569</v>
      </c>
      <c r="G566" s="32" t="s">
        <v>5570</v>
      </c>
      <c r="H566" s="33"/>
      <c r="I566" s="33"/>
      <c r="J566" s="34" t="n">
        <v>5300</v>
      </c>
      <c r="K566" s="31"/>
      <c r="L566" s="35" t="n">
        <v>42828</v>
      </c>
      <c r="M566" s="36"/>
      <c r="N566" s="31"/>
      <c r="O566" s="31"/>
      <c r="P566" s="31" t="s">
        <v>5122</v>
      </c>
      <c r="Q566" s="0" t="n">
        <f aca="false">IF(ISNA(VLOOKUP(A566,calculos!$A$2:$B$20,2,1)),"null",VLOOKUP(A566,calculos!$A$2:$B$20,2,1))</f>
        <v>12</v>
      </c>
      <c r="R566" s="0" t="n">
        <f aca="false">IF(ISNA(VLOOKUP(C566,calculos!$D$2:$E$1218,2,1)),"null",VLOOKUP(C566,calculos!$D$2:$E$1218,2,1))</f>
        <v>588</v>
      </c>
      <c r="S566" s="0" t="n">
        <f aca="false">IF(ISNA(VLOOKUP(D566,calculos!$G$2:$H$1118,2,1)),"null",VLOOKUP(D566,calculos!$G$2:$H$1118,2,1))</f>
        <v>191</v>
      </c>
      <c r="T566" s="0" t="n">
        <f aca="false">IF(ISNA(VLOOKUP(E566,calculos!$J$2:$K$220,2,1)),"null",VLOOKUP(E566,calculos!$J$2:$K$220,2,1))</f>
        <v>53</v>
      </c>
      <c r="U566" s="0" t="n">
        <f aca="false">IF(ISNA(VLOOKUP(F566,calculos!$M$2:$N$658,2,1)),"null",VLOOKUP(F566,calculos!$M$2:$N$658,2,1))</f>
        <v>656</v>
      </c>
      <c r="V566" s="0" t="n">
        <f aca="false">IF(ISNA(VLOOKUP(J566,calculos!$P$2:$Q$1711,2,1)),"null",VLOOKUP(J566,calculos!$P$2:$Q$1711,2,1))</f>
        <v>305</v>
      </c>
      <c r="W566" s="0" t="n">
        <f aca="false">IF(ISNA(VLOOKUP(P566,calculos!$S$2:$T$58,2,1)),"null",VLOOKUP(P566,calculos!$S$2:$T$58,2,1))</f>
        <v>11</v>
      </c>
      <c r="X566" s="9" t="str">
        <f aca="false">$X$1&amp;B566&amp;"','"&amp;G566&amp;"','"&amp;H566&amp;"','"&amp;I566&amp;"','"&amp;K566&amp;"','"&amp;L566&amp;"','"&amp;M566&amp;"','"&amp;N566&amp;"','"&amp;O566&amp;"',"&amp;Q566&amp;","&amp;R566&amp;","&amp;S566&amp;","&amp;T566&amp;","&amp;U566&amp;","&amp;V566&amp;","&amp;W566&amp;");"</f>
        <v>insert into servicio (id,fecha_entrega,serie,apertura,fecha_instalacion,garantia,mantenimiento,capacitacion,entrega_equipo,visita,id_empresa,id_hospital,id_equipo,id_marca,id_modelo,id_os,id_ingeniero) values (nextval('seq_servicio'),'','001123137','','','','42828','','','',12,588,191,53,656,305,11);</v>
      </c>
    </row>
    <row r="567" customFormat="false" ht="13.8" hidden="false" customHeight="false" outlineLevel="0" collapsed="false">
      <c r="A567" s="31" t="s">
        <v>23</v>
      </c>
      <c r="B567" s="31"/>
      <c r="C567" s="31" t="s">
        <v>5571</v>
      </c>
      <c r="D567" s="31" t="s">
        <v>5572</v>
      </c>
      <c r="E567" s="31"/>
      <c r="F567" s="32"/>
      <c r="G567" s="32"/>
      <c r="H567" s="33"/>
      <c r="I567" s="33"/>
      <c r="J567" s="34" t="n">
        <v>5299</v>
      </c>
      <c r="K567" s="31"/>
      <c r="L567" s="35"/>
      <c r="M567" s="36"/>
      <c r="N567" s="31"/>
      <c r="O567" s="33" t="n">
        <v>42825</v>
      </c>
      <c r="P567" s="31" t="s">
        <v>5122</v>
      </c>
      <c r="Q567" s="0" t="n">
        <f aca="false">IF(ISNA(VLOOKUP(A567,calculos!$A$2:$B$20,2,1)),"null",VLOOKUP(A567,calculos!$A$2:$B$20,2,1))</f>
        <v>12</v>
      </c>
      <c r="R567" s="0" t="n">
        <f aca="false">IF(ISNA(VLOOKUP(C567,calculos!$D$2:$E$1218,2,1)),"null",VLOOKUP(C567,calculos!$D$2:$E$1218,2,1))</f>
        <v>444</v>
      </c>
      <c r="S567" s="0" t="n">
        <f aca="false">IF(ISNA(VLOOKUP(D567,calculos!$G$2:$H$1118,2,1)),"null",VLOOKUP(D567,calculos!$G$2:$H$1118,2,1))</f>
        <v>627</v>
      </c>
      <c r="T567" s="0" t="str">
        <f aca="false">IF(ISNA(VLOOKUP(E567,calculos!$J$2:$K$220,2,1)),"null",VLOOKUP(E567,calculos!$J$2:$K$220,2,1))</f>
        <v>null</v>
      </c>
      <c r="U567" s="0" t="str">
        <f aca="false">IF(ISNA(VLOOKUP(F567,calculos!$M$2:$N$658,2,1)),"null",VLOOKUP(F567,calculos!$M$2:$N$658,2,1))</f>
        <v>null</v>
      </c>
      <c r="V567" s="0" t="n">
        <f aca="false">IF(ISNA(VLOOKUP(J567,calculos!$P$2:$Q$1711,2,1)),"null",VLOOKUP(J567,calculos!$P$2:$Q$1711,2,1))</f>
        <v>304</v>
      </c>
      <c r="W567" s="0" t="n">
        <f aca="false">IF(ISNA(VLOOKUP(P567,calculos!$S$2:$T$58,2,1)),"null",VLOOKUP(P567,calculos!$S$2:$T$58,2,1))</f>
        <v>11</v>
      </c>
      <c r="X567" s="9" t="str">
        <f aca="false">$X$1&amp;B567&amp;"','"&amp;G567&amp;"','"&amp;H567&amp;"','"&amp;I567&amp;"','"&amp;K567&amp;"','"&amp;L567&amp;"','"&amp;M567&amp;"','"&amp;N567&amp;"','"&amp;O567&amp;"',"&amp;Q567&amp;","&amp;R567&amp;","&amp;S567&amp;","&amp;T567&amp;","&amp;U567&amp;","&amp;V567&amp;","&amp;W567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(nextval('seq_servicio'),'','','','','','','','','42825',12,444,627,null,null,304,11);</v>
      </c>
    </row>
    <row r="568" customFormat="false" ht="13.8" hidden="false" customHeight="false" outlineLevel="0" collapsed="false">
      <c r="A568" s="31" t="s">
        <v>23</v>
      </c>
      <c r="B568" s="31"/>
      <c r="C568" s="31" t="s">
        <v>5573</v>
      </c>
      <c r="D568" s="31" t="s">
        <v>4413</v>
      </c>
      <c r="E568" s="31" t="s">
        <v>5574</v>
      </c>
      <c r="F568" s="32" t="s">
        <v>5575</v>
      </c>
      <c r="G568" s="32" t="s">
        <v>5576</v>
      </c>
      <c r="H568" s="33"/>
      <c r="I568" s="33"/>
      <c r="J568" s="34" t="n">
        <v>5374</v>
      </c>
      <c r="K568" s="31"/>
      <c r="L568" s="35" t="n">
        <v>42843</v>
      </c>
      <c r="M568" s="36"/>
      <c r="N568" s="31"/>
      <c r="O568" s="31"/>
      <c r="P568" s="31" t="s">
        <v>5122</v>
      </c>
      <c r="Q568" s="0" t="n">
        <f aca="false">IF(ISNA(VLOOKUP(A568,calculos!$A$2:$B$20,2,1)),"null",VLOOKUP(A568,calculos!$A$2:$B$20,2,1))</f>
        <v>12</v>
      </c>
      <c r="R568" s="0" t="n">
        <f aca="false">IF(ISNA(VLOOKUP(C568,calculos!$D$2:$E$1218,2,1)),"null",VLOOKUP(C568,calculos!$D$2:$E$1218,2,1))</f>
        <v>1048</v>
      </c>
      <c r="S568" s="0" t="n">
        <f aca="false">IF(ISNA(VLOOKUP(D568,calculos!$G$2:$H$1118,2,1)),"null",VLOOKUP(D568,calculos!$G$2:$H$1118,2,1))</f>
        <v>80</v>
      </c>
      <c r="T568" s="0" t="n">
        <f aca="false">IF(ISNA(VLOOKUP(E568,calculos!$J$2:$K$220,2,1)),"null",VLOOKUP(E568,calculos!$J$2:$K$220,2,1))</f>
        <v>121</v>
      </c>
      <c r="U568" s="0" t="n">
        <f aca="false">IF(ISNA(VLOOKUP(F568,calculos!$M$2:$N$658,2,1)),"null",VLOOKUP(F568,calculos!$M$2:$N$658,2,1))</f>
        <v>50</v>
      </c>
      <c r="V568" s="0" t="n">
        <f aca="false">IF(ISNA(VLOOKUP(J568,calculos!$P$2:$Q$1711,2,1)),"null",VLOOKUP(J568,calculos!$P$2:$Q$1711,2,1))</f>
        <v>312</v>
      </c>
      <c r="W568" s="0" t="n">
        <f aca="false">IF(ISNA(VLOOKUP(P568,calculos!$S$2:$T$58,2,1)),"null",VLOOKUP(P568,calculos!$S$2:$T$58,2,1))</f>
        <v>11</v>
      </c>
      <c r="X568" s="9" t="str">
        <f aca="false">$X$1&amp;B568&amp;"','"&amp;G568&amp;"','"&amp;H568&amp;"','"&amp;I568&amp;"','"&amp;K568&amp;"','"&amp;L568&amp;"','"&amp;M568&amp;"','"&amp;N568&amp;"','"&amp;O568&amp;"',"&amp;Q568&amp;","&amp;R568&amp;","&amp;S568&amp;","&amp;T568&amp;","&amp;U568&amp;","&amp;V568&amp;","&amp;W568&amp;");"</f>
        <v>insert into servicio (id,fecha_entrega,serie,apertura,fecha_instalacion,garantia,mantenimiento,capacitacion,entrega_equipo,visita,id_empresa,id_hospital,id_equipo,id_marca,id_modelo,id_os,id_ingeniero) values (nextval('seq_servicio'),'','06-16-20726','','','','42843','','','',12,1048,80,121,50,312,11);</v>
      </c>
    </row>
    <row r="569" customFormat="false" ht="13.8" hidden="false" customHeight="false" outlineLevel="0" collapsed="false">
      <c r="A569" s="31" t="s">
        <v>23</v>
      </c>
      <c r="B569" s="31"/>
      <c r="C569" s="31" t="s">
        <v>4935</v>
      </c>
      <c r="D569" s="31" t="s">
        <v>5577</v>
      </c>
      <c r="E569" s="31" t="s">
        <v>771</v>
      </c>
      <c r="F569" s="32" t="s">
        <v>5578</v>
      </c>
      <c r="G569" s="32"/>
      <c r="H569" s="33"/>
      <c r="I569" s="33"/>
      <c r="J569" s="34" t="n">
        <v>5377</v>
      </c>
      <c r="K569" s="31"/>
      <c r="L569" s="35"/>
      <c r="M569" s="36" t="n">
        <v>42845</v>
      </c>
      <c r="N569" s="33"/>
      <c r="O569" s="31"/>
      <c r="P569" s="31" t="s">
        <v>5122</v>
      </c>
      <c r="Q569" s="0" t="n">
        <f aca="false">IF(ISNA(VLOOKUP(A569,calculos!$A$2:$B$20,2,1)),"null",VLOOKUP(A569,calculos!$A$2:$B$20,2,1))</f>
        <v>12</v>
      </c>
      <c r="R569" s="0" t="n">
        <f aca="false">IF(ISNA(VLOOKUP(C569,calculos!$D$2:$E$1218,2,1)),"null",VLOOKUP(C569,calculos!$D$2:$E$1218,2,1))</f>
        <v>202</v>
      </c>
      <c r="S569" s="0" t="n">
        <f aca="false">IF(ISNA(VLOOKUP(D569,calculos!$G$2:$H$1118,2,1)),"null",VLOOKUP(D569,calculos!$G$2:$H$1118,2,1))</f>
        <v>368</v>
      </c>
      <c r="T569" s="0" t="n">
        <f aca="false">IF(ISNA(VLOOKUP(E569,calculos!$J$2:$K$220,2,1)),"null",VLOOKUP(E569,calculos!$J$2:$K$220,2,1))</f>
        <v>142</v>
      </c>
      <c r="U569" s="0" t="n">
        <f aca="false">IF(ISNA(VLOOKUP(F569,calculos!$M$2:$N$658,2,1)),"null",VLOOKUP(F569,calculos!$M$2:$N$658,2,1))</f>
        <v>424</v>
      </c>
      <c r="V569" s="0" t="n">
        <f aca="false">IF(ISNA(VLOOKUP(J569,calculos!$P$2:$Q$1711,2,1)),"null",VLOOKUP(J569,calculos!$P$2:$Q$1711,2,1))</f>
        <v>314</v>
      </c>
      <c r="W569" s="0" t="n">
        <f aca="false">IF(ISNA(VLOOKUP(P569,calculos!$S$2:$T$58,2,1)),"null",VLOOKUP(P569,calculos!$S$2:$T$58,2,1))</f>
        <v>11</v>
      </c>
      <c r="X569" s="9" t="str">
        <f aca="false">$X$1&amp;B569&amp;"','"&amp;G569&amp;"','"&amp;H569&amp;"','"&amp;I569&amp;"','"&amp;K569&amp;"','"&amp;L569&amp;"','"&amp;M569&amp;"','"&amp;N569&amp;"','"&amp;O569&amp;"',"&amp;Q569&amp;","&amp;R569&amp;","&amp;S569&amp;","&amp;T569&amp;","&amp;U569&amp;","&amp;V569&amp;","&amp;W569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(nextval('seq_servicio'),'','','','','','','42845','','',12,202,368,142,424,314,11);</v>
      </c>
    </row>
    <row r="570" customFormat="false" ht="13.8" hidden="false" customHeight="false" outlineLevel="0" collapsed="false">
      <c r="A570" s="31" t="s">
        <v>1091</v>
      </c>
      <c r="B570" s="31"/>
      <c r="C570" s="31" t="s">
        <v>5579</v>
      </c>
      <c r="D570" s="31" t="s">
        <v>5580</v>
      </c>
      <c r="E570" s="31" t="s">
        <v>4774</v>
      </c>
      <c r="F570" s="32" t="s">
        <v>2091</v>
      </c>
      <c r="G570" s="32" t="s">
        <v>5581</v>
      </c>
      <c r="H570" s="33"/>
      <c r="I570" s="33" t="n">
        <v>42937</v>
      </c>
      <c r="J570" s="34" t="n">
        <v>3049</v>
      </c>
      <c r="K570" s="31"/>
      <c r="L570" s="35"/>
      <c r="M570" s="36" t="n">
        <v>42937</v>
      </c>
      <c r="N570" s="33"/>
      <c r="O570" s="31"/>
      <c r="P570" s="31" t="s">
        <v>5122</v>
      </c>
      <c r="Q570" s="0" t="n">
        <f aca="false">IF(ISNA(VLOOKUP(A570,calculos!$A$2:$B$20,2,1)),"null",VLOOKUP(A570,calculos!$A$2:$B$20,2,1))</f>
        <v>11</v>
      </c>
      <c r="R570" s="0" t="n">
        <f aca="false">IF(ISNA(VLOOKUP(C570,calculos!$D$2:$E$1218,2,1)),"null",VLOOKUP(C570,calculos!$D$2:$E$1218,2,1))</f>
        <v>173</v>
      </c>
      <c r="S570" s="0" t="n">
        <f aca="false">IF(ISNA(VLOOKUP(D570,calculos!$G$2:$H$1118,2,1)),"null",VLOOKUP(D570,calculos!$G$2:$H$1118,2,1))</f>
        <v>632</v>
      </c>
      <c r="T570" s="0" t="n">
        <f aca="false">IF(ISNA(VLOOKUP(E570,calculos!$J$2:$K$220,2,1)),"null",VLOOKUP(E570,calculos!$J$2:$K$220,2,1))</f>
        <v>172</v>
      </c>
      <c r="U570" s="0" t="n">
        <f aca="false">IF(ISNA(VLOOKUP(F570,calculos!$M$2:$N$658,2,1)),"null",VLOOKUP(F570,calculos!$M$2:$N$658,2,1))</f>
        <v>446</v>
      </c>
      <c r="V570" s="0" t="n">
        <f aca="false">IF(ISNA(VLOOKUP(J570,calculos!$P$2:$Q$1711,2,1)),"null",VLOOKUP(J570,calculos!$P$2:$Q$1711,2,1))</f>
        <v>163</v>
      </c>
      <c r="W570" s="0" t="n">
        <f aca="false">IF(ISNA(VLOOKUP(P570,calculos!$S$2:$T$58,2,1)),"null",VLOOKUP(P570,calculos!$S$2:$T$58,2,1))</f>
        <v>11</v>
      </c>
      <c r="X570" s="9" t="str">
        <f aca="false">$X$1&amp;B570&amp;"','"&amp;G570&amp;"','"&amp;H570&amp;"','"&amp;I570&amp;"','"&amp;K570&amp;"','"&amp;L570&amp;"','"&amp;M570&amp;"','"&amp;N570&amp;"','"&amp;O570&amp;"',"&amp;Q570&amp;","&amp;R570&amp;","&amp;S570&amp;","&amp;T570&amp;","&amp;U570&amp;","&amp;V570&amp;","&amp;W570&amp;");"</f>
        <v>insert into servicio (id,fecha_entrega,serie,apertura,fecha_instalacion,garantia,mantenimiento,capacitacion,entrega_equipo,visita,id_empresa,id_hospital,id_equipo,id_marca,id_modelo,id_os,id_ingeniero) values (nextval('seq_servicio'),'','19405','','42937','','','42937','','',11,173,632,172,446,163,11);</v>
      </c>
    </row>
    <row r="571" customFormat="false" ht="13.8" hidden="false" customHeight="false" outlineLevel="0" collapsed="false">
      <c r="A571" s="31" t="s">
        <v>23</v>
      </c>
      <c r="B571" s="31"/>
      <c r="C571" s="31" t="s">
        <v>5582</v>
      </c>
      <c r="D571" s="31" t="s">
        <v>5583</v>
      </c>
      <c r="E571" s="31" t="s">
        <v>771</v>
      </c>
      <c r="F571" s="32"/>
      <c r="G571" s="32" t="s">
        <v>5584</v>
      </c>
      <c r="H571" s="33"/>
      <c r="I571" s="33" t="n">
        <v>42927</v>
      </c>
      <c r="J571" s="34" t="n">
        <v>5747</v>
      </c>
      <c r="K571" s="31"/>
      <c r="L571" s="35"/>
      <c r="M571" s="36"/>
      <c r="N571" s="31"/>
      <c r="O571" s="31"/>
      <c r="P571" s="31" t="s">
        <v>5122</v>
      </c>
      <c r="Q571" s="0" t="n">
        <f aca="false">IF(ISNA(VLOOKUP(A571,calculos!$A$2:$B$20,2,1)),"null",VLOOKUP(A571,calculos!$A$2:$B$20,2,1))</f>
        <v>12</v>
      </c>
      <c r="R571" s="0" t="n">
        <f aca="false">IF(ISNA(VLOOKUP(C571,calculos!$D$2:$E$1218,2,1)),"null",VLOOKUP(C571,calculos!$D$2:$E$1218,2,1))</f>
        <v>355</v>
      </c>
      <c r="S571" s="0" t="n">
        <f aca="false">IF(ISNA(VLOOKUP(D571,calculos!$G$2:$H$1118,2,1)),"null",VLOOKUP(D571,calculos!$G$2:$H$1118,2,1))</f>
        <v>370</v>
      </c>
      <c r="T571" s="0" t="n">
        <f aca="false">IF(ISNA(VLOOKUP(E571,calculos!$J$2:$K$220,2,1)),"null",VLOOKUP(E571,calculos!$J$2:$K$220,2,1))</f>
        <v>142</v>
      </c>
      <c r="U571" s="0" t="str">
        <f aca="false">IF(ISNA(VLOOKUP(F571,calculos!$M$2:$N$658,2,1)),"null",VLOOKUP(F571,calculos!$M$2:$N$658,2,1))</f>
        <v>null</v>
      </c>
      <c r="V571" s="0" t="n">
        <f aca="false">IF(ISNA(VLOOKUP(J571,calculos!$P$2:$Q$1711,2,1)),"null",VLOOKUP(J571,calculos!$P$2:$Q$1711,2,1))</f>
        <v>402</v>
      </c>
      <c r="W571" s="0" t="n">
        <f aca="false">IF(ISNA(VLOOKUP(P571,calculos!$S$2:$T$58,2,1)),"null",VLOOKUP(P571,calculos!$S$2:$T$58,2,1))</f>
        <v>11</v>
      </c>
      <c r="X571" s="9" t="str">
        <f aca="false">$X$1&amp;B571&amp;"','"&amp;G571&amp;"','"&amp;H571&amp;"','"&amp;I571&amp;"','"&amp;K571&amp;"','"&amp;L571&amp;"','"&amp;M571&amp;"','"&amp;N571&amp;"','"&amp;O571&amp;"',"&amp;Q571&amp;","&amp;R571&amp;","&amp;S571&amp;","&amp;T571&amp;","&amp;U571&amp;","&amp;V571&amp;","&amp;W571&amp;");"</f>
        <v>insert into servicio (id,fecha_entrega,serie,apertura,fecha_instalacion,garantia,mantenimiento,capacitacion,entrega_equipo,visita,id_empresa,id_hospital,id_equipo,id_marca,id_modelo,id_os,id_ingeniero) values (nextval('seq_servicio'),'','US41408860','','42927','','','','','',12,355,370,142,null,402,11);</v>
      </c>
    </row>
    <row r="572" customFormat="false" ht="13.8" hidden="false" customHeight="false" outlineLevel="0" collapsed="false">
      <c r="A572" s="31" t="s">
        <v>23</v>
      </c>
      <c r="B572" s="31"/>
      <c r="C572" s="31" t="s">
        <v>5585</v>
      </c>
      <c r="D572" s="31" t="s">
        <v>4777</v>
      </c>
      <c r="E572" s="31" t="s">
        <v>771</v>
      </c>
      <c r="F572" s="32" t="s">
        <v>5281</v>
      </c>
      <c r="G572" s="32" t="s">
        <v>5586</v>
      </c>
      <c r="H572" s="33"/>
      <c r="I572" s="33" t="n">
        <v>42930</v>
      </c>
      <c r="J572" s="34" t="n">
        <v>5748</v>
      </c>
      <c r="K572" s="31"/>
      <c r="L572" s="35"/>
      <c r="M572" s="36" t="n">
        <v>42930</v>
      </c>
      <c r="N572" s="33"/>
      <c r="O572" s="31"/>
      <c r="P572" s="31" t="s">
        <v>5122</v>
      </c>
      <c r="Q572" s="0" t="n">
        <f aca="false">IF(ISNA(VLOOKUP(A572,calculos!$A$2:$B$20,2,1)),"null",VLOOKUP(A572,calculos!$A$2:$B$20,2,1))</f>
        <v>12</v>
      </c>
      <c r="R572" s="0" t="n">
        <f aca="false">IF(ISNA(VLOOKUP(C572,calculos!$D$2:$E$1218,2,1)),"null",VLOOKUP(C572,calculos!$D$2:$E$1218,2,1))</f>
        <v>15</v>
      </c>
      <c r="S572" s="0" t="n">
        <f aca="false">IF(ISNA(VLOOKUP(D572,calculos!$G$2:$H$1118,2,1)),"null",VLOOKUP(D572,calculos!$G$2:$H$1118,2,1))</f>
        <v>323</v>
      </c>
      <c r="T572" s="0" t="n">
        <f aca="false">IF(ISNA(VLOOKUP(E572,calculos!$J$2:$K$220,2,1)),"null",VLOOKUP(E572,calculos!$J$2:$K$220,2,1))</f>
        <v>142</v>
      </c>
      <c r="U572" s="0" t="n">
        <f aca="false">IF(ISNA(VLOOKUP(F572,calculos!$M$2:$N$658,2,1)),"null",VLOOKUP(F572,calculos!$M$2:$N$658,2,1))</f>
        <v>299</v>
      </c>
      <c r="V572" s="0" t="n">
        <f aca="false">IF(ISNA(VLOOKUP(J572,calculos!$P$2:$Q$1711,2,1)),"null",VLOOKUP(J572,calculos!$P$2:$Q$1711,2,1))</f>
        <v>403</v>
      </c>
      <c r="W572" s="0" t="n">
        <f aca="false">IF(ISNA(VLOOKUP(P572,calculos!$S$2:$T$58,2,1)),"null",VLOOKUP(P572,calculos!$S$2:$T$58,2,1))</f>
        <v>11</v>
      </c>
      <c r="X572" s="9" t="str">
        <f aca="false">$X$1&amp;B572&amp;"','"&amp;G572&amp;"','"&amp;H572&amp;"','"&amp;I572&amp;"','"&amp;K572&amp;"','"&amp;L572&amp;"','"&amp;M572&amp;"','"&amp;N572&amp;"','"&amp;O572&amp;"',"&amp;Q572&amp;","&amp;R572&amp;","&amp;S572&amp;","&amp;T572&amp;","&amp;U572&amp;","&amp;V572&amp;","&amp;W572&amp;");"</f>
        <v>insert into servicio (id,fecha_entrega,serie,apertura,fecha_instalacion,garantia,mantenimiento,capacitacion,entrega_equipo,visita,id_empresa,id_hospital,id_equipo,id_marca,id_modelo,id_os,id_ingeniero) values (nextval('seq_servicio'),'','USD1615444','','42930','','','42930','','',12,15,323,142,299,403,11);</v>
      </c>
    </row>
    <row r="573" customFormat="false" ht="13.8" hidden="false" customHeight="false" outlineLevel="0" collapsed="false">
      <c r="A573" s="31" t="s">
        <v>23</v>
      </c>
      <c r="B573" s="31"/>
      <c r="C573" s="31" t="s">
        <v>5587</v>
      </c>
      <c r="D573" s="31" t="s">
        <v>5588</v>
      </c>
      <c r="E573" s="31" t="s">
        <v>771</v>
      </c>
      <c r="F573" s="32" t="s">
        <v>5589</v>
      </c>
      <c r="G573" s="32" t="s">
        <v>5590</v>
      </c>
      <c r="H573" s="33"/>
      <c r="I573" s="33"/>
      <c r="J573" s="34" t="n">
        <v>5375</v>
      </c>
      <c r="K573" s="31"/>
      <c r="L573" s="35" t="n">
        <v>42844</v>
      </c>
      <c r="M573" s="36"/>
      <c r="N573" s="31"/>
      <c r="O573" s="31"/>
      <c r="P573" s="31" t="s">
        <v>5122</v>
      </c>
      <c r="Q573" s="0" t="n">
        <f aca="false">IF(ISNA(VLOOKUP(A573,calculos!$A$2:$B$20,2,1)),"null",VLOOKUP(A573,calculos!$A$2:$B$20,2,1))</f>
        <v>12</v>
      </c>
      <c r="R573" s="0" t="n">
        <f aca="false">IF(ISNA(VLOOKUP(C573,calculos!$D$2:$E$1218,2,1)),"null",VLOOKUP(C573,calculos!$D$2:$E$1218,2,1))</f>
        <v>995</v>
      </c>
      <c r="S573" s="0" t="n">
        <f aca="false">IF(ISNA(VLOOKUP(D573,calculos!$G$2:$H$1118,2,1)),"null",VLOOKUP(D573,calculos!$G$2:$H$1118,2,1))</f>
        <v>434</v>
      </c>
      <c r="T573" s="0" t="n">
        <f aca="false">IF(ISNA(VLOOKUP(E573,calculos!$J$2:$K$220,2,1)),"null",VLOOKUP(E573,calculos!$J$2:$K$220,2,1))</f>
        <v>142</v>
      </c>
      <c r="U573" s="0" t="n">
        <f aca="false">IF(ISNA(VLOOKUP(F573,calculos!$M$2:$N$658,2,1)),"null",VLOOKUP(F573,calculos!$M$2:$N$658,2,1))</f>
        <v>21</v>
      </c>
      <c r="V573" s="0" t="n">
        <f aca="false">IF(ISNA(VLOOKUP(J573,calculos!$P$2:$Q$1711,2,1)),"null",VLOOKUP(J573,calculos!$P$2:$Q$1711,2,1))</f>
        <v>313</v>
      </c>
      <c r="W573" s="0" t="n">
        <f aca="false">IF(ISNA(VLOOKUP(P573,calculos!$S$2:$T$58,2,1)),"null",VLOOKUP(P573,calculos!$S$2:$T$58,2,1))</f>
        <v>11</v>
      </c>
      <c r="X573" s="9" t="str">
        <f aca="false">$X$1&amp;B573&amp;"','"&amp;G573&amp;"','"&amp;H573&amp;"','"&amp;I573&amp;"','"&amp;K573&amp;"','"&amp;L573&amp;"','"&amp;M573&amp;"','"&amp;N573&amp;"','"&amp;O573&amp;"',"&amp;Q573&amp;","&amp;R573&amp;","&amp;S573&amp;","&amp;T573&amp;","&amp;U573&amp;","&amp;V573&amp;","&amp;W573&amp;");"</f>
        <v>insert into servicio (id,fecha_entrega,serie,apertura,fecha_instalacion,garantia,mantenimiento,capacitacion,entrega_equipo,visita,id_empresa,id_hospital,id_equipo,id_marca,id_modelo,id_os,id_ingeniero) values (nextval('seq_servicio'),'','0178412','','','','42844','','','',12,995,434,142,21,313,11);</v>
      </c>
    </row>
    <row r="574" customFormat="false" ht="13.8" hidden="false" customHeight="false" outlineLevel="0" collapsed="false">
      <c r="A574" s="31" t="s">
        <v>23</v>
      </c>
      <c r="B574" s="31"/>
      <c r="C574" s="31" t="s">
        <v>5355</v>
      </c>
      <c r="D574" s="31" t="s">
        <v>1197</v>
      </c>
      <c r="E574" s="31" t="s">
        <v>5197</v>
      </c>
      <c r="F574" s="32" t="s">
        <v>1819</v>
      </c>
      <c r="G574" s="32" t="s">
        <v>5591</v>
      </c>
      <c r="H574" s="33"/>
      <c r="I574" s="33" t="n">
        <v>42857</v>
      </c>
      <c r="J574" s="34" t="n">
        <v>5385</v>
      </c>
      <c r="K574" s="31"/>
      <c r="L574" s="35"/>
      <c r="M574" s="36" t="n">
        <v>42857</v>
      </c>
      <c r="N574" s="33"/>
      <c r="O574" s="31"/>
      <c r="P574" s="31" t="s">
        <v>5122</v>
      </c>
      <c r="Q574" s="0" t="n">
        <f aca="false">IF(ISNA(VLOOKUP(A574,calculos!$A$2:$B$20,2,1)),"null",VLOOKUP(A574,calculos!$A$2:$B$20,2,1))</f>
        <v>12</v>
      </c>
      <c r="R574" s="0" t="n">
        <f aca="false">IF(ISNA(VLOOKUP(C574,calculos!$D$2:$E$1218,2,1)),"null",VLOOKUP(C574,calculos!$D$2:$E$1218,2,1))</f>
        <v>1068</v>
      </c>
      <c r="S574" s="0" t="n">
        <f aca="false">IF(ISNA(VLOOKUP(D574,calculos!$G$2:$H$1118,2,1)),"null",VLOOKUP(D574,calculos!$G$2:$H$1118,2,1))</f>
        <v>22</v>
      </c>
      <c r="T574" s="0" t="n">
        <f aca="false">IF(ISNA(VLOOKUP(E574,calculos!$J$2:$K$220,2,1)),"null",VLOOKUP(E574,calculos!$J$2:$K$220,2,1))</f>
        <v>83</v>
      </c>
      <c r="U574" s="0" t="n">
        <f aca="false">IF(ISNA(VLOOKUP(F574,calculos!$M$2:$N$658,2,1)),"null",VLOOKUP(F574,calculos!$M$2:$N$658,2,1))</f>
        <v>354</v>
      </c>
      <c r="V574" s="0" t="n">
        <f aca="false">IF(ISNA(VLOOKUP(J574,calculos!$P$2:$Q$1711,2,1)),"null",VLOOKUP(J574,calculos!$P$2:$Q$1711,2,1))</f>
        <v>321</v>
      </c>
      <c r="W574" s="0" t="n">
        <f aca="false">IF(ISNA(VLOOKUP(P574,calculos!$S$2:$T$58,2,1)),"null",VLOOKUP(P574,calculos!$S$2:$T$58,2,1))</f>
        <v>11</v>
      </c>
      <c r="X574" s="9" t="str">
        <f aca="false">$X$1&amp;B574&amp;"','"&amp;G574&amp;"','"&amp;H574&amp;"','"&amp;I574&amp;"','"&amp;K574&amp;"','"&amp;L574&amp;"','"&amp;M574&amp;"','"&amp;N574&amp;"','"&amp;O574&amp;"',"&amp;Q574&amp;","&amp;R574&amp;","&amp;S574&amp;","&amp;T574&amp;","&amp;U574&amp;","&amp;V574&amp;","&amp;W574&amp;");"</f>
        <v>insert into servicio (id,fecha_entrega,serie,apertura,fecha_instalacion,garantia,mantenimiento,capacitacion,entrega_equipo,visita,id_empresa,id_hospital,id_equipo,id_marca,id_modelo,id_os,id_ingeniero) values (nextval('seq_servicio'),'','1904-A-17','','42857','','','42857','','',12,1068,22,83,354,321,11);</v>
      </c>
    </row>
    <row r="575" customFormat="false" ht="13.8" hidden="false" customHeight="false" outlineLevel="0" collapsed="false">
      <c r="A575" s="31" t="s">
        <v>23</v>
      </c>
      <c r="B575" s="31"/>
      <c r="C575" s="31" t="s">
        <v>5592</v>
      </c>
      <c r="D575" s="31" t="s">
        <v>5553</v>
      </c>
      <c r="E575" s="31" t="s">
        <v>4803</v>
      </c>
      <c r="F575" s="32" t="s">
        <v>5593</v>
      </c>
      <c r="G575" s="32" t="s">
        <v>5594</v>
      </c>
      <c r="H575" s="33"/>
      <c r="I575" s="33"/>
      <c r="J575" s="34" t="n">
        <v>5395</v>
      </c>
      <c r="K575" s="31"/>
      <c r="L575" s="35" t="n">
        <v>42880</v>
      </c>
      <c r="M575" s="36"/>
      <c r="N575" s="31"/>
      <c r="O575" s="31"/>
      <c r="P575" s="31" t="s">
        <v>5122</v>
      </c>
      <c r="Q575" s="0" t="n">
        <f aca="false">IF(ISNA(VLOOKUP(A575,calculos!$A$2:$B$20,2,1)),"null",VLOOKUP(A575,calculos!$A$2:$B$20,2,1))</f>
        <v>12</v>
      </c>
      <c r="R575" s="0" t="n">
        <f aca="false">IF(ISNA(VLOOKUP(C575,calculos!$D$2:$E$1218,2,1)),"null",VLOOKUP(C575,calculos!$D$2:$E$1218,2,1))</f>
        <v>1055</v>
      </c>
      <c r="S575" s="0" t="n">
        <f aca="false">IF(ISNA(VLOOKUP(D575,calculos!$G$2:$H$1118,2,1)),"null",VLOOKUP(D575,calculos!$G$2:$H$1118,2,1))</f>
        <v>184</v>
      </c>
      <c r="T575" s="0" t="n">
        <f aca="false">IF(ISNA(VLOOKUP(E575,calculos!$J$2:$K$220,2,1)),"null",VLOOKUP(E575,calculos!$J$2:$K$220,2,1))</f>
        <v>53</v>
      </c>
      <c r="U575" s="0" t="n">
        <f aca="false">IF(ISNA(VLOOKUP(F575,calculos!$M$2:$N$658,2,1)),"null",VLOOKUP(F575,calculos!$M$2:$N$658,2,1))</f>
        <v>262</v>
      </c>
      <c r="V575" s="0" t="n">
        <f aca="false">IF(ISNA(VLOOKUP(J575,calculos!$P$2:$Q$1711,2,1)),"null",VLOOKUP(J575,calculos!$P$2:$Q$1711,2,1))</f>
        <v>326</v>
      </c>
      <c r="W575" s="0" t="n">
        <f aca="false">IF(ISNA(VLOOKUP(P575,calculos!$S$2:$T$58,2,1)),"null",VLOOKUP(P575,calculos!$S$2:$T$58,2,1))</f>
        <v>11</v>
      </c>
      <c r="X575" s="9" t="str">
        <f aca="false">$X$1&amp;B575&amp;"','"&amp;G575&amp;"','"&amp;H575&amp;"','"&amp;I575&amp;"','"&amp;K575&amp;"','"&amp;L575&amp;"','"&amp;M575&amp;"','"&amp;N575&amp;"','"&amp;O575&amp;"',"&amp;Q575&amp;","&amp;R575&amp;","&amp;S575&amp;","&amp;T575&amp;","&amp;U575&amp;","&amp;V575&amp;","&amp;W575&amp;");"</f>
        <v>insert into servicio (id,fecha_entrega,serie,apertura,fecha_instalacion,garantia,mantenimiento,capacitacion,entrega_equipo,visita,id_empresa,id_hospital,id_equipo,id_marca,id_modelo,id_os,id_ingeniero) values (nextval('seq_servicio'),'','001170364','','','','42880','','','',12,1055,184,53,262,326,11);</v>
      </c>
    </row>
    <row r="576" customFormat="false" ht="13.8" hidden="false" customHeight="false" outlineLevel="0" collapsed="false">
      <c r="A576" s="31" t="s">
        <v>23</v>
      </c>
      <c r="B576" s="31"/>
      <c r="C576" s="31" t="s">
        <v>5498</v>
      </c>
      <c r="D576" s="31" t="s">
        <v>5595</v>
      </c>
      <c r="E576" s="31" t="s">
        <v>4803</v>
      </c>
      <c r="F576" s="32" t="s">
        <v>5596</v>
      </c>
      <c r="G576" s="32" t="s">
        <v>1197</v>
      </c>
      <c r="H576" s="33"/>
      <c r="I576" s="33" t="n">
        <v>42810</v>
      </c>
      <c r="J576" s="34" t="n">
        <v>5295</v>
      </c>
      <c r="K576" s="31"/>
      <c r="L576" s="35"/>
      <c r="M576" s="36" t="n">
        <v>42810</v>
      </c>
      <c r="N576" s="33"/>
      <c r="O576" s="31"/>
      <c r="P576" s="31" t="s">
        <v>5122</v>
      </c>
      <c r="Q576" s="0" t="n">
        <f aca="false">IF(ISNA(VLOOKUP(A576,calculos!$A$2:$B$20,2,1)),"null",VLOOKUP(A576,calculos!$A$2:$B$20,2,1))</f>
        <v>12</v>
      </c>
      <c r="R576" s="0" t="n">
        <f aca="false">IF(ISNA(VLOOKUP(C576,calculos!$D$2:$E$1218,2,1)),"null",VLOOKUP(C576,calculos!$D$2:$E$1218,2,1))</f>
        <v>447</v>
      </c>
      <c r="S576" s="0" t="n">
        <f aca="false">IF(ISNA(VLOOKUP(D576,calculos!$G$2:$H$1118,2,1)),"null",VLOOKUP(D576,calculos!$G$2:$H$1118,2,1))</f>
        <v>309</v>
      </c>
      <c r="T576" s="0" t="n">
        <f aca="false">IF(ISNA(VLOOKUP(E576,calculos!$J$2:$K$220,2,1)),"null",VLOOKUP(E576,calculos!$J$2:$K$220,2,1))</f>
        <v>53</v>
      </c>
      <c r="U576" s="0" t="n">
        <f aca="false">IF(ISNA(VLOOKUP(F576,calculos!$M$2:$N$658,2,1)),"null",VLOOKUP(F576,calculos!$M$2:$N$658,2,1))</f>
        <v>657</v>
      </c>
      <c r="V576" s="0" t="n">
        <f aca="false">IF(ISNA(VLOOKUP(J576,calculos!$P$2:$Q$1711,2,1)),"null",VLOOKUP(J576,calculos!$P$2:$Q$1711,2,1))</f>
        <v>300</v>
      </c>
      <c r="W576" s="0" t="n">
        <f aca="false">IF(ISNA(VLOOKUP(P576,calculos!$S$2:$T$58,2,1)),"null",VLOOKUP(P576,calculos!$S$2:$T$58,2,1))</f>
        <v>11</v>
      </c>
      <c r="X576" s="9" t="str">
        <f aca="false">$X$1&amp;B576&amp;"','"&amp;G576&amp;"','"&amp;H576&amp;"','"&amp;I576&amp;"','"&amp;K576&amp;"','"&amp;L576&amp;"','"&amp;M576&amp;"','"&amp;N576&amp;"','"&amp;O576&amp;"',"&amp;Q576&amp;","&amp;R576&amp;","&amp;S576&amp;","&amp;T576&amp;","&amp;U576&amp;","&amp;V576&amp;","&amp;W576&amp;");"</f>
        <v>insert into servicio (id,fecha_entrega,serie,apertura,fecha_instalacion,garantia,mantenimiento,capacitacion,entrega_equipo,visita,id_empresa,id_hospital,id_equipo,id_marca,id_modelo,id_os,id_ingeniero) values (nextval('seq_servicio'),'','-','','42810','','','42810','','',12,447,309,53,657,300,11);</v>
      </c>
    </row>
    <row r="577" customFormat="false" ht="13.8" hidden="false" customHeight="false" outlineLevel="0" collapsed="false">
      <c r="A577" s="31" t="s">
        <v>23</v>
      </c>
      <c r="B577" s="31"/>
      <c r="C577" s="31" t="s">
        <v>5498</v>
      </c>
      <c r="D577" s="31" t="s">
        <v>5597</v>
      </c>
      <c r="E577" s="31" t="s">
        <v>4803</v>
      </c>
      <c r="F577" s="32" t="s">
        <v>5598</v>
      </c>
      <c r="G577" s="32" t="s">
        <v>1197</v>
      </c>
      <c r="H577" s="33"/>
      <c r="I577" s="33" t="n">
        <v>42810</v>
      </c>
      <c r="J577" s="34" t="n">
        <v>5298</v>
      </c>
      <c r="K577" s="31"/>
      <c r="L577" s="35"/>
      <c r="M577" s="36" t="n">
        <v>42810</v>
      </c>
      <c r="N577" s="33"/>
      <c r="O577" s="31"/>
      <c r="P577" s="31" t="s">
        <v>5122</v>
      </c>
      <c r="Q577" s="0" t="n">
        <f aca="false">IF(ISNA(VLOOKUP(A577,calculos!$A$2:$B$20,2,1)),"null",VLOOKUP(A577,calculos!$A$2:$B$20,2,1))</f>
        <v>12</v>
      </c>
      <c r="R577" s="0" t="n">
        <f aca="false">IF(ISNA(VLOOKUP(C577,calculos!$D$2:$E$1218,2,1)),"null",VLOOKUP(C577,calculos!$D$2:$E$1218,2,1))</f>
        <v>447</v>
      </c>
      <c r="S577" s="0" t="n">
        <f aca="false">IF(ISNA(VLOOKUP(D577,calculos!$G$2:$H$1118,2,1)),"null",VLOOKUP(D577,calculos!$G$2:$H$1118,2,1))</f>
        <v>232</v>
      </c>
      <c r="T577" s="0" t="n">
        <f aca="false">IF(ISNA(VLOOKUP(E577,calculos!$J$2:$K$220,2,1)),"null",VLOOKUP(E577,calculos!$J$2:$K$220,2,1))</f>
        <v>53</v>
      </c>
      <c r="U577" s="0" t="n">
        <f aca="false">IF(ISNA(VLOOKUP(F577,calculos!$M$2:$N$658,2,1)),"null",VLOOKUP(F577,calculos!$M$2:$N$658,2,1))</f>
        <v>553</v>
      </c>
      <c r="V577" s="0" t="n">
        <f aca="false">IF(ISNA(VLOOKUP(J577,calculos!$P$2:$Q$1711,2,1)),"null",VLOOKUP(J577,calculos!$P$2:$Q$1711,2,1))</f>
        <v>303</v>
      </c>
      <c r="W577" s="0" t="n">
        <f aca="false">IF(ISNA(VLOOKUP(P577,calculos!$S$2:$T$58,2,1)),"null",VLOOKUP(P577,calculos!$S$2:$T$58,2,1))</f>
        <v>11</v>
      </c>
      <c r="X577" s="9" t="str">
        <f aca="false">$X$1&amp;B577&amp;"','"&amp;G577&amp;"','"&amp;H577&amp;"','"&amp;I577&amp;"','"&amp;K577&amp;"','"&amp;L577&amp;"','"&amp;M577&amp;"','"&amp;N577&amp;"','"&amp;O577&amp;"',"&amp;Q577&amp;","&amp;R577&amp;","&amp;S577&amp;","&amp;T577&amp;","&amp;U577&amp;","&amp;V577&amp;","&amp;W577&amp;");"</f>
        <v>insert into servicio (id,fecha_entrega,serie,apertura,fecha_instalacion,garantia,mantenimiento,capacitacion,entrega_equipo,visita,id_empresa,id_hospital,id_equipo,id_marca,id_modelo,id_os,id_ingeniero) values (nextval('seq_servicio'),'','-','','42810','','','42810','','',12,447,232,53,553,303,11);</v>
      </c>
    </row>
    <row r="578" customFormat="false" ht="13.8" hidden="false" customHeight="false" outlineLevel="0" collapsed="false">
      <c r="A578" s="31" t="s">
        <v>23</v>
      </c>
      <c r="B578" s="31"/>
      <c r="C578" s="31" t="s">
        <v>5498</v>
      </c>
      <c r="D578" s="31" t="s">
        <v>5599</v>
      </c>
      <c r="E578" s="31" t="s">
        <v>4803</v>
      </c>
      <c r="F578" s="32" t="s">
        <v>5600</v>
      </c>
      <c r="G578" s="32" t="s">
        <v>1197</v>
      </c>
      <c r="H578" s="33"/>
      <c r="I578" s="33" t="n">
        <v>42810</v>
      </c>
      <c r="J578" s="34" t="n">
        <v>5297</v>
      </c>
      <c r="K578" s="31"/>
      <c r="L578" s="35"/>
      <c r="M578" s="36" t="n">
        <v>42810</v>
      </c>
      <c r="N578" s="33"/>
      <c r="O578" s="31"/>
      <c r="P578" s="31" t="s">
        <v>5122</v>
      </c>
      <c r="Q578" s="0" t="n">
        <f aca="false">IF(ISNA(VLOOKUP(A578,calculos!$A$2:$B$20,2,1)),"null",VLOOKUP(A578,calculos!$A$2:$B$20,2,1))</f>
        <v>12</v>
      </c>
      <c r="R578" s="0" t="n">
        <f aca="false">IF(ISNA(VLOOKUP(C578,calculos!$D$2:$E$1218,2,1)),"null",VLOOKUP(C578,calculos!$D$2:$E$1218,2,1))</f>
        <v>447</v>
      </c>
      <c r="S578" s="0" t="n">
        <f aca="false">IF(ISNA(VLOOKUP(D578,calculos!$G$2:$H$1118,2,1)),"null",VLOOKUP(D578,calculos!$G$2:$H$1118,2,1))</f>
        <v>198</v>
      </c>
      <c r="T578" s="0" t="n">
        <f aca="false">IF(ISNA(VLOOKUP(E578,calculos!$J$2:$K$220,2,1)),"null",VLOOKUP(E578,calculos!$J$2:$K$220,2,1))</f>
        <v>53</v>
      </c>
      <c r="U578" s="0" t="n">
        <f aca="false">IF(ISNA(VLOOKUP(F578,calculos!$M$2:$N$658,2,1)),"null",VLOOKUP(F578,calculos!$M$2:$N$658,2,1))</f>
        <v>591</v>
      </c>
      <c r="V578" s="0" t="n">
        <f aca="false">IF(ISNA(VLOOKUP(J578,calculos!$P$2:$Q$1711,2,1)),"null",VLOOKUP(J578,calculos!$P$2:$Q$1711,2,1))</f>
        <v>302</v>
      </c>
      <c r="W578" s="0" t="n">
        <f aca="false">IF(ISNA(VLOOKUP(P578,calculos!$S$2:$T$58,2,1)),"null",VLOOKUP(P578,calculos!$S$2:$T$58,2,1))</f>
        <v>11</v>
      </c>
      <c r="X578" s="9" t="str">
        <f aca="false">$X$1&amp;B578&amp;"','"&amp;G578&amp;"','"&amp;H578&amp;"','"&amp;I578&amp;"','"&amp;K578&amp;"','"&amp;L578&amp;"','"&amp;M578&amp;"','"&amp;N578&amp;"','"&amp;O578&amp;"',"&amp;Q578&amp;","&amp;R578&amp;","&amp;S578&amp;","&amp;T578&amp;","&amp;U578&amp;","&amp;V578&amp;","&amp;W578&amp;");"</f>
        <v>insert into servicio (id,fecha_entrega,serie,apertura,fecha_instalacion,garantia,mantenimiento,capacitacion,entrega_equipo,visita,id_empresa,id_hospital,id_equipo,id_marca,id_modelo,id_os,id_ingeniero) values (nextval('seq_servicio'),'','-','','42810','','','42810','','',12,447,198,53,591,302,11);</v>
      </c>
    </row>
    <row r="579" customFormat="false" ht="13.8" hidden="false" customHeight="false" outlineLevel="0" collapsed="false">
      <c r="A579" s="31" t="s">
        <v>23</v>
      </c>
      <c r="B579" s="31"/>
      <c r="C579" s="31" t="s">
        <v>5601</v>
      </c>
      <c r="D579" s="31" t="s">
        <v>4885</v>
      </c>
      <c r="E579" s="31" t="s">
        <v>4886</v>
      </c>
      <c r="F579" s="32" t="s">
        <v>4887</v>
      </c>
      <c r="G579" s="32" t="s">
        <v>5602</v>
      </c>
      <c r="H579" s="33"/>
      <c r="I579" s="33" t="n">
        <v>43066</v>
      </c>
      <c r="J579" s="34" t="n">
        <v>6549</v>
      </c>
      <c r="K579" s="31"/>
      <c r="L579" s="35"/>
      <c r="M579" s="36" t="n">
        <v>43066</v>
      </c>
      <c r="N579" s="33"/>
      <c r="O579" s="31"/>
      <c r="P579" s="31" t="s">
        <v>5095</v>
      </c>
      <c r="Q579" s="0" t="n">
        <f aca="false">IF(ISNA(VLOOKUP(A579,calculos!$A$2:$B$20,2,1)),"null",VLOOKUP(A579,calculos!$A$2:$B$20,2,1))</f>
        <v>12</v>
      </c>
      <c r="R579" s="0" t="n">
        <f aca="false">IF(ISNA(VLOOKUP(C579,calculos!$D$2:$E$1218,2,1)),"null",VLOOKUP(C579,calculos!$D$2:$E$1218,2,1))</f>
        <v>304</v>
      </c>
      <c r="S579" s="0" t="n">
        <f aca="false">IF(ISNA(VLOOKUP(D579,calculos!$G$2:$H$1118,2,1)),"null",VLOOKUP(D579,calculos!$G$2:$H$1118,2,1))</f>
        <v>1093</v>
      </c>
      <c r="T579" s="0" t="n">
        <f aca="false">IF(ISNA(VLOOKUP(E579,calculos!$J$2:$K$220,2,1)),"null",VLOOKUP(E579,calculos!$J$2:$K$220,2,1))</f>
        <v>130</v>
      </c>
      <c r="U579" s="0" t="n">
        <f aca="false">IF(ISNA(VLOOKUP(F579,calculos!$M$2:$N$658,2,1)),"null",VLOOKUP(F579,calculos!$M$2:$N$658,2,1))</f>
        <v>308</v>
      </c>
      <c r="V579" s="0" t="n">
        <f aca="false">IF(ISNA(VLOOKUP(J579,calculos!$P$2:$Q$1711,2,1)),"null",VLOOKUP(J579,calculos!$P$2:$Q$1711,2,1))</f>
        <v>1262</v>
      </c>
      <c r="W579" s="0" t="n">
        <f aca="false">IF(ISNA(VLOOKUP(P579,calculos!$S$2:$T$58,2,1)),"null",VLOOKUP(P579,calculos!$S$2:$T$58,2,1))</f>
        <v>30</v>
      </c>
      <c r="X579" s="9" t="str">
        <f aca="false">$X$1&amp;B579&amp;"','"&amp;G579&amp;"','"&amp;H579&amp;"','"&amp;I579&amp;"','"&amp;K579&amp;"','"&amp;L579&amp;"','"&amp;M579&amp;"','"&amp;N579&amp;"','"&amp;O579&amp;"',"&amp;Q579&amp;","&amp;R579&amp;","&amp;S579&amp;","&amp;T579&amp;","&amp;U579&amp;","&amp;V579&amp;","&amp;W579&amp;");"</f>
        <v>insert into servicio (id,fecha_entrega,serie,apertura,fecha_instalacion,garantia,mantenimiento,capacitacion,entrega_equipo,visita,id_empresa,id_hospital,id_equipo,id_marca,id_modelo,id_os,id_ingeniero) values (nextval('seq_servicio'),'','NI7HT72080577','','43066','','','43066','','',12,304,1093,130,308,1262,30);</v>
      </c>
    </row>
    <row r="580" customFormat="false" ht="13.8" hidden="false" customHeight="false" outlineLevel="0" collapsed="false">
      <c r="A580" s="31" t="s">
        <v>23</v>
      </c>
      <c r="B580" s="31"/>
      <c r="C580" s="31" t="s">
        <v>5601</v>
      </c>
      <c r="D580" s="31" t="s">
        <v>5603</v>
      </c>
      <c r="E580" s="31" t="s">
        <v>4886</v>
      </c>
      <c r="F580" s="32" t="s">
        <v>4887</v>
      </c>
      <c r="G580" s="32" t="s">
        <v>5604</v>
      </c>
      <c r="H580" s="33"/>
      <c r="I580" s="33" t="n">
        <v>43066</v>
      </c>
      <c r="J580" s="34" t="n">
        <v>6550</v>
      </c>
      <c r="K580" s="31"/>
      <c r="L580" s="35"/>
      <c r="M580" s="36" t="n">
        <v>43066</v>
      </c>
      <c r="N580" s="33"/>
      <c r="O580" s="31"/>
      <c r="P580" s="31" t="s">
        <v>5095</v>
      </c>
      <c r="Q580" s="0" t="n">
        <f aca="false">IF(ISNA(VLOOKUP(A580,calculos!$A$2:$B$20,2,1)),"null",VLOOKUP(A580,calculos!$A$2:$B$20,2,1))</f>
        <v>12</v>
      </c>
      <c r="R580" s="0" t="n">
        <f aca="false">IF(ISNA(VLOOKUP(C580,calculos!$D$2:$E$1218,2,1)),"null",VLOOKUP(C580,calculos!$D$2:$E$1218,2,1))</f>
        <v>304</v>
      </c>
      <c r="S580" s="0" t="n">
        <f aca="false">IF(ISNA(VLOOKUP(D580,calculos!$G$2:$H$1118,2,1)),"null",VLOOKUP(D580,calculos!$G$2:$H$1118,2,1))</f>
        <v>1092</v>
      </c>
      <c r="T580" s="0" t="n">
        <f aca="false">IF(ISNA(VLOOKUP(E580,calculos!$J$2:$K$220,2,1)),"null",VLOOKUP(E580,calculos!$J$2:$K$220,2,1))</f>
        <v>130</v>
      </c>
      <c r="U580" s="0" t="n">
        <f aca="false">IF(ISNA(VLOOKUP(F580,calculos!$M$2:$N$658,2,1)),"null",VLOOKUP(F580,calculos!$M$2:$N$658,2,1))</f>
        <v>308</v>
      </c>
      <c r="V580" s="0" t="n">
        <f aca="false">IF(ISNA(VLOOKUP(J580,calculos!$P$2:$Q$1711,2,1)),"null",VLOOKUP(J580,calculos!$P$2:$Q$1711,2,1))</f>
        <v>1262</v>
      </c>
      <c r="W580" s="0" t="n">
        <f aca="false">IF(ISNA(VLOOKUP(P580,calculos!$S$2:$T$58,2,1)),"null",VLOOKUP(P580,calculos!$S$2:$T$58,2,1))</f>
        <v>30</v>
      </c>
      <c r="X580" s="9" t="str">
        <f aca="false">$X$1&amp;B580&amp;"','"&amp;G580&amp;"','"&amp;H580&amp;"','"&amp;I580&amp;"','"&amp;K580&amp;"','"&amp;L580&amp;"','"&amp;M580&amp;"','"&amp;N580&amp;"','"&amp;O580&amp;"',"&amp;Q580&amp;","&amp;R580&amp;","&amp;S580&amp;","&amp;T580&amp;","&amp;U580&amp;","&amp;V580&amp;","&amp;W580&amp;");"</f>
        <v>insert into servicio (id,fecha_entrega,serie,apertura,fecha_instalacion,garantia,mantenimiento,capacitacion,entrega_equipo,visita,id_empresa,id_hospital,id_equipo,id_marca,id_modelo,id_os,id_ingeniero) values (nextval('seq_servicio'),'','N17HT72080572','','43066','','','43066','','',12,304,1092,130,308,1262,30);</v>
      </c>
    </row>
    <row r="581" customFormat="false" ht="13.8" hidden="false" customHeight="false" outlineLevel="0" collapsed="false">
      <c r="A581" s="31" t="s">
        <v>23</v>
      </c>
      <c r="B581" s="31"/>
      <c r="C581" s="31" t="s">
        <v>5605</v>
      </c>
      <c r="D581" s="31" t="s">
        <v>4770</v>
      </c>
      <c r="E581" s="31" t="s">
        <v>4766</v>
      </c>
      <c r="F581" s="32" t="s">
        <v>5606</v>
      </c>
      <c r="G581" s="32" t="s">
        <v>5607</v>
      </c>
      <c r="H581" s="33"/>
      <c r="I581" s="33"/>
      <c r="J581" s="34" t="n">
        <v>6555</v>
      </c>
      <c r="K581" s="31"/>
      <c r="L581" s="35" t="n">
        <v>43068</v>
      </c>
      <c r="M581" s="36"/>
      <c r="N581" s="31"/>
      <c r="O581" s="31"/>
      <c r="P581" s="31" t="s">
        <v>5095</v>
      </c>
      <c r="Q581" s="0" t="n">
        <f aca="false">IF(ISNA(VLOOKUP(A581,calculos!$A$2:$B$20,2,1)),"null",VLOOKUP(A581,calculos!$A$2:$B$20,2,1))</f>
        <v>12</v>
      </c>
      <c r="R581" s="0" t="n">
        <f aca="false">IF(ISNA(VLOOKUP(C581,calculos!$D$2:$E$1218,2,1)),"null",VLOOKUP(C581,calculos!$D$2:$E$1218,2,1))</f>
        <v>488</v>
      </c>
      <c r="S581" s="0" t="n">
        <f aca="false">IF(ISNA(VLOOKUP(D581,calculos!$G$2:$H$1118,2,1)),"null",VLOOKUP(D581,calculos!$G$2:$H$1118,2,1))</f>
        <v>110</v>
      </c>
      <c r="T581" s="0" t="n">
        <f aca="false">IF(ISNA(VLOOKUP(E581,calculos!$J$2:$K$220,2,1)),"null",VLOOKUP(E581,calculos!$J$2:$K$220,2,1))</f>
        <v>192</v>
      </c>
      <c r="U581" s="0" t="n">
        <f aca="false">IF(ISNA(VLOOKUP(F581,calculos!$M$2:$N$658,2,1)),"null",VLOOKUP(F581,calculos!$M$2:$N$658,2,1))</f>
        <v>583</v>
      </c>
      <c r="V581" s="0" t="n">
        <f aca="false">IF(ISNA(VLOOKUP(J581,calculos!$P$2:$Q$1711,2,1)),"null",VLOOKUP(J581,calculos!$P$2:$Q$1711,2,1))</f>
        <v>1262</v>
      </c>
      <c r="W581" s="0" t="n">
        <f aca="false">IF(ISNA(VLOOKUP(P581,calculos!$S$2:$T$58,2,1)),"null",VLOOKUP(P581,calculos!$S$2:$T$58,2,1))</f>
        <v>30</v>
      </c>
      <c r="X581" s="9" t="str">
        <f aca="false">$X$1&amp;B581&amp;"','"&amp;G581&amp;"','"&amp;H581&amp;"','"&amp;I581&amp;"','"&amp;K581&amp;"','"&amp;L581&amp;"','"&amp;M581&amp;"','"&amp;N581&amp;"','"&amp;O581&amp;"',"&amp;Q581&amp;","&amp;R581&amp;","&amp;S581&amp;","&amp;T581&amp;","&amp;U581&amp;","&amp;V581&amp;","&amp;W581&amp;");"</f>
        <v>insert into servicio (id,fecha_entrega,serie,apertura,fecha_instalacion,garantia,mantenimiento,capacitacion,entrega_equipo,visita,id_empresa,id_hospital,id_equipo,id_marca,id_modelo,id_os,id_ingeniero) values (nextval('seq_servicio'),'','10927','','','','43068','','','',12,488,110,192,583,1262,30);</v>
      </c>
    </row>
    <row r="582" customFormat="false" ht="13.8" hidden="false" customHeight="false" outlineLevel="0" collapsed="false">
      <c r="A582" s="31" t="s">
        <v>23</v>
      </c>
      <c r="B582" s="31"/>
      <c r="C582" s="31" t="s">
        <v>5608</v>
      </c>
      <c r="D582" s="31" t="s">
        <v>4885</v>
      </c>
      <c r="E582" s="31" t="s">
        <v>4886</v>
      </c>
      <c r="F582" s="32" t="s">
        <v>4887</v>
      </c>
      <c r="G582" s="32" t="s">
        <v>5609</v>
      </c>
      <c r="H582" s="33"/>
      <c r="I582" s="33" t="n">
        <v>43069</v>
      </c>
      <c r="J582" s="34" t="n">
        <v>6898</v>
      </c>
      <c r="K582" s="31"/>
      <c r="L582" s="35"/>
      <c r="M582" s="36" t="n">
        <v>43069</v>
      </c>
      <c r="N582" s="33"/>
      <c r="O582" s="31"/>
      <c r="P582" s="31" t="s">
        <v>5610</v>
      </c>
      <c r="Q582" s="0" t="n">
        <f aca="false">IF(ISNA(VLOOKUP(A582,calculos!$A$2:$B$20,2,1)),"null",VLOOKUP(A582,calculos!$A$2:$B$20,2,1))</f>
        <v>12</v>
      </c>
      <c r="R582" s="0" t="n">
        <f aca="false">IF(ISNA(VLOOKUP(C582,calculos!$D$2:$E$1218,2,1)),"null",VLOOKUP(C582,calculos!$D$2:$E$1218,2,1))</f>
        <v>934</v>
      </c>
      <c r="S582" s="0" t="n">
        <f aca="false">IF(ISNA(VLOOKUP(D582,calculos!$G$2:$H$1118,2,1)),"null",VLOOKUP(D582,calculos!$G$2:$H$1118,2,1))</f>
        <v>1093</v>
      </c>
      <c r="T582" s="0" t="n">
        <f aca="false">IF(ISNA(VLOOKUP(E582,calculos!$J$2:$K$220,2,1)),"null",VLOOKUP(E582,calculos!$J$2:$K$220,2,1))</f>
        <v>130</v>
      </c>
      <c r="U582" s="0" t="n">
        <f aca="false">IF(ISNA(VLOOKUP(F582,calculos!$M$2:$N$658,2,1)),"null",VLOOKUP(F582,calculos!$M$2:$N$658,2,1))</f>
        <v>308</v>
      </c>
      <c r="V582" s="0" t="n">
        <f aca="false">IF(ISNA(VLOOKUP(J582,calculos!$P$2:$Q$1711,2,1)),"null",VLOOKUP(J582,calculos!$P$2:$Q$1711,2,1))</f>
        <v>1262</v>
      </c>
      <c r="W582" s="0" t="n">
        <f aca="false">IF(ISNA(VLOOKUP(P582,calculos!$S$2:$T$58,2,1)),"null",VLOOKUP(P582,calculos!$S$2:$T$58,2,1))</f>
        <v>13</v>
      </c>
      <c r="X582" s="9" t="str">
        <f aca="false">$X$1&amp;B582&amp;"','"&amp;G582&amp;"','"&amp;H582&amp;"','"&amp;I582&amp;"','"&amp;K582&amp;"','"&amp;L582&amp;"','"&amp;M582&amp;"','"&amp;N582&amp;"','"&amp;O582&amp;"',"&amp;Q582&amp;","&amp;R582&amp;","&amp;S582&amp;","&amp;T582&amp;","&amp;U582&amp;","&amp;V582&amp;","&amp;W582&amp;");"</f>
        <v>insert into servicio (id,fecha_entrega,serie,apertura,fecha_instalacion,garantia,mantenimiento,capacitacion,entrega_equipo,visita,id_empresa,id_hospital,id_equipo,id_marca,id_modelo,id_os,id_ingeniero) values (nextval('seq_servicio'),'','N17HT720820600','','43069','','','43069','','',12,934,1093,130,308,1262,13);</v>
      </c>
    </row>
    <row r="583" customFormat="false" ht="13.8" hidden="false" customHeight="false" outlineLevel="0" collapsed="false">
      <c r="A583" s="31" t="s">
        <v>23</v>
      </c>
      <c r="B583" s="31"/>
      <c r="C583" s="39" t="s">
        <v>5611</v>
      </c>
      <c r="D583" s="31" t="s">
        <v>4885</v>
      </c>
      <c r="E583" s="31" t="s">
        <v>4886</v>
      </c>
      <c r="F583" s="32" t="s">
        <v>4887</v>
      </c>
      <c r="G583" s="32" t="s">
        <v>5612</v>
      </c>
      <c r="H583" s="33"/>
      <c r="I583" s="33" t="n">
        <v>43067</v>
      </c>
      <c r="J583" s="34" t="n">
        <v>6899</v>
      </c>
      <c r="K583" s="31"/>
      <c r="L583" s="35"/>
      <c r="M583" s="36" t="n">
        <v>43067</v>
      </c>
      <c r="N583" s="33"/>
      <c r="O583" s="31"/>
      <c r="P583" s="31" t="s">
        <v>5610</v>
      </c>
      <c r="Q583" s="0" t="n">
        <f aca="false">IF(ISNA(VLOOKUP(A583,calculos!$A$2:$B$20,2,1)),"null",VLOOKUP(A583,calculos!$A$2:$B$20,2,1))</f>
        <v>12</v>
      </c>
      <c r="R583" s="0" t="n">
        <f aca="false">IF(ISNA(VLOOKUP(C583,calculos!$D$2:$E$1218,2,1)),"null",VLOOKUP(C583,calculos!$D$2:$E$1218,2,1))</f>
        <v>926</v>
      </c>
      <c r="S583" s="0" t="n">
        <f aca="false">IF(ISNA(VLOOKUP(D583,calculos!$G$2:$H$1118,2,1)),"null",VLOOKUP(D583,calculos!$G$2:$H$1118,2,1))</f>
        <v>1093</v>
      </c>
      <c r="T583" s="0" t="n">
        <f aca="false">IF(ISNA(VLOOKUP(E583,calculos!$J$2:$K$220,2,1)),"null",VLOOKUP(E583,calculos!$J$2:$K$220,2,1))</f>
        <v>130</v>
      </c>
      <c r="U583" s="0" t="n">
        <f aca="false">IF(ISNA(VLOOKUP(F583,calculos!$M$2:$N$658,2,1)),"null",VLOOKUP(F583,calculos!$M$2:$N$658,2,1))</f>
        <v>308</v>
      </c>
      <c r="V583" s="0" t="n">
        <f aca="false">IF(ISNA(VLOOKUP(J583,calculos!$P$2:$Q$1711,2,1)),"null",VLOOKUP(J583,calculos!$P$2:$Q$1711,2,1))</f>
        <v>1262</v>
      </c>
      <c r="W583" s="0" t="n">
        <f aca="false">IF(ISNA(VLOOKUP(P583,calculos!$S$2:$T$58,2,1)),"null",VLOOKUP(P583,calculos!$S$2:$T$58,2,1))</f>
        <v>13</v>
      </c>
      <c r="X583" s="9" t="str">
        <f aca="false">$X$1&amp;B583&amp;"','"&amp;G583&amp;"','"&amp;H583&amp;"','"&amp;I583&amp;"','"&amp;K583&amp;"','"&amp;L583&amp;"','"&amp;M583&amp;"','"&amp;N583&amp;"','"&amp;O583&amp;"',"&amp;Q583&amp;","&amp;R583&amp;","&amp;S583&amp;","&amp;T583&amp;","&amp;U583&amp;","&amp;V583&amp;","&amp;W583&amp;");"</f>
        <v>insert into servicio (id,fecha_entrega,serie,apertura,fecha_instalacion,garantia,mantenimiento,capacitacion,entrega_equipo,visita,id_empresa,id_hospital,id_equipo,id_marca,id_modelo,id_os,id_ingeniero) values (nextval('seq_servicio'),'','N17HT720820603','','43067','','','43067','','',12,926,1093,130,308,1262,13);</v>
      </c>
    </row>
    <row r="584" customFormat="false" ht="13.8" hidden="false" customHeight="false" outlineLevel="0" collapsed="false">
      <c r="A584" s="31" t="s">
        <v>23</v>
      </c>
      <c r="B584" s="31"/>
      <c r="C584" s="31" t="s">
        <v>5613</v>
      </c>
      <c r="D584" s="31" t="s">
        <v>4885</v>
      </c>
      <c r="E584" s="31" t="s">
        <v>4886</v>
      </c>
      <c r="F584" s="32" t="s">
        <v>4887</v>
      </c>
      <c r="G584" s="32" t="s">
        <v>5614</v>
      </c>
      <c r="H584" s="33"/>
      <c r="I584" s="33" t="n">
        <v>43066</v>
      </c>
      <c r="J584" s="34" t="n">
        <v>6551</v>
      </c>
      <c r="K584" s="31"/>
      <c r="L584" s="35"/>
      <c r="M584" s="36"/>
      <c r="N584" s="31"/>
      <c r="O584" s="31"/>
      <c r="P584" s="31" t="s">
        <v>5095</v>
      </c>
      <c r="Q584" s="0" t="n">
        <f aca="false">IF(ISNA(VLOOKUP(A584,calculos!$A$2:$B$20,2,1)),"null",VLOOKUP(A584,calculos!$A$2:$B$20,2,1))</f>
        <v>12</v>
      </c>
      <c r="R584" s="0" t="n">
        <f aca="false">IF(ISNA(VLOOKUP(C584,calculos!$D$2:$E$1218,2,1)),"null",VLOOKUP(C584,calculos!$D$2:$E$1218,2,1))</f>
        <v>977</v>
      </c>
      <c r="S584" s="0" t="n">
        <f aca="false">IF(ISNA(VLOOKUP(D584,calculos!$G$2:$H$1118,2,1)),"null",VLOOKUP(D584,calculos!$G$2:$H$1118,2,1))</f>
        <v>1093</v>
      </c>
      <c r="T584" s="0" t="n">
        <f aca="false">IF(ISNA(VLOOKUP(E584,calculos!$J$2:$K$220,2,1)),"null",VLOOKUP(E584,calculos!$J$2:$K$220,2,1))</f>
        <v>130</v>
      </c>
      <c r="U584" s="0" t="n">
        <f aca="false">IF(ISNA(VLOOKUP(F584,calculos!$M$2:$N$658,2,1)),"null",VLOOKUP(F584,calculos!$M$2:$N$658,2,1))</f>
        <v>308</v>
      </c>
      <c r="V584" s="0" t="n">
        <f aca="false">IF(ISNA(VLOOKUP(J584,calculos!$P$2:$Q$1711,2,1)),"null",VLOOKUP(J584,calculos!$P$2:$Q$1711,2,1))</f>
        <v>1262</v>
      </c>
      <c r="W584" s="0" t="n">
        <f aca="false">IF(ISNA(VLOOKUP(P584,calculos!$S$2:$T$58,2,1)),"null",VLOOKUP(P584,calculos!$S$2:$T$58,2,1))</f>
        <v>30</v>
      </c>
      <c r="X584" s="9" t="str">
        <f aca="false">$X$1&amp;B584&amp;"','"&amp;G584&amp;"','"&amp;H584&amp;"','"&amp;I584&amp;"','"&amp;K584&amp;"','"&amp;L584&amp;"','"&amp;M584&amp;"','"&amp;N584&amp;"','"&amp;O584&amp;"',"&amp;Q584&amp;","&amp;R584&amp;","&amp;S584&amp;","&amp;T584&amp;","&amp;U584&amp;","&amp;V584&amp;","&amp;W584&amp;");"</f>
        <v>insert into servicio (id,fecha_entrega,serie,apertura,fecha_instalacion,garantia,mantenimiento,capacitacion,entrega_equipo,visita,id_empresa,id_hospital,id_equipo,id_marca,id_modelo,id_os,id_ingeniero) values (nextval('seq_servicio'),'','N17HT72080573','','43066','','','','','',12,977,1093,130,308,1262,30);</v>
      </c>
    </row>
    <row r="585" customFormat="false" ht="13.8" hidden="false" customHeight="false" outlineLevel="0" collapsed="false">
      <c r="A585" s="31" t="s">
        <v>1091</v>
      </c>
      <c r="B585" s="31"/>
      <c r="C585" s="31" t="s">
        <v>5615</v>
      </c>
      <c r="D585" s="31" t="s">
        <v>5616</v>
      </c>
      <c r="E585" s="31" t="s">
        <v>4787</v>
      </c>
      <c r="F585" s="32" t="s">
        <v>5617</v>
      </c>
      <c r="G585" s="32" t="s">
        <v>5618</v>
      </c>
      <c r="H585" s="33"/>
      <c r="I585" s="33" t="n">
        <v>43053</v>
      </c>
      <c r="J585" s="34" t="n">
        <v>3173</v>
      </c>
      <c r="K585" s="31"/>
      <c r="L585" s="35" t="n">
        <v>43053</v>
      </c>
      <c r="M585" s="36"/>
      <c r="N585" s="31"/>
      <c r="O585" s="31"/>
      <c r="P585" s="31" t="s">
        <v>5095</v>
      </c>
      <c r="Q585" s="0" t="n">
        <f aca="false">IF(ISNA(VLOOKUP(A585,calculos!$A$2:$B$20,2,1)),"null",VLOOKUP(A585,calculos!$A$2:$B$20,2,1))</f>
        <v>11</v>
      </c>
      <c r="R585" s="0" t="n">
        <f aca="false">IF(ISNA(VLOOKUP(C585,calculos!$D$2:$E$1218,2,1)),"null",VLOOKUP(C585,calculos!$D$2:$E$1218,2,1))</f>
        <v>969</v>
      </c>
      <c r="S585" s="0" t="n">
        <f aca="false">IF(ISNA(VLOOKUP(D585,calculos!$G$2:$H$1118,2,1)),"null",VLOOKUP(D585,calculos!$G$2:$H$1118,2,1))</f>
        <v>908</v>
      </c>
      <c r="T585" s="0" t="n">
        <f aca="false">IF(ISNA(VLOOKUP(E585,calculos!$J$2:$K$220,2,1)),"null",VLOOKUP(E585,calculos!$J$2:$K$220,2,1))</f>
        <v>187</v>
      </c>
      <c r="U585" s="0" t="n">
        <f aca="false">IF(ISNA(VLOOKUP(F585,calculos!$M$2:$N$658,2,1)),"null",VLOOKUP(F585,calculos!$M$2:$N$658,2,1))</f>
        <v>477</v>
      </c>
      <c r="V585" s="0" t="n">
        <f aca="false">IF(ISNA(VLOOKUP(J585,calculos!$P$2:$Q$1711,2,1)),"null",VLOOKUP(J585,calculos!$P$2:$Q$1711,2,1))</f>
        <v>209</v>
      </c>
      <c r="W585" s="0" t="n">
        <f aca="false">IF(ISNA(VLOOKUP(P585,calculos!$S$2:$T$58,2,1)),"null",VLOOKUP(P585,calculos!$S$2:$T$58,2,1))</f>
        <v>30</v>
      </c>
      <c r="X585" s="9" t="str">
        <f aca="false">$X$1&amp;B585&amp;"','"&amp;G585&amp;"','"&amp;H585&amp;"','"&amp;I585&amp;"','"&amp;K585&amp;"','"&amp;L585&amp;"','"&amp;M585&amp;"','"&amp;N585&amp;"','"&amp;O585&amp;"',"&amp;Q585&amp;","&amp;R585&amp;","&amp;S585&amp;","&amp;T585&amp;","&amp;U585&amp;","&amp;V585&amp;","&amp;W585&amp;");"</f>
        <v>insert into servicio (id,fecha_entrega,serie,apertura,fecha_instalacion,garantia,mantenimiento,capacitacion,entrega_equipo,visita,id_empresa,id_hospital,id_equipo,id_marca,id_modelo,id_os,id_ingeniero) values (nextval('seq_servicio'),'','95903571990121601','','43053','','43053','','','',11,969,908,187,477,209,30);</v>
      </c>
    </row>
    <row r="586" customFormat="false" ht="13.8" hidden="false" customHeight="false" outlineLevel="0" collapsed="false">
      <c r="A586" s="31" t="s">
        <v>23</v>
      </c>
      <c r="B586" s="31"/>
      <c r="C586" s="31" t="s">
        <v>4752</v>
      </c>
      <c r="D586" s="31" t="s">
        <v>4823</v>
      </c>
      <c r="E586" s="31" t="s">
        <v>4766</v>
      </c>
      <c r="F586" s="31" t="s">
        <v>5619</v>
      </c>
      <c r="G586" s="32" t="s">
        <v>5620</v>
      </c>
      <c r="H586" s="33"/>
      <c r="I586" s="33"/>
      <c r="J586" s="34" t="n">
        <v>6543</v>
      </c>
      <c r="K586" s="31"/>
      <c r="L586" s="35" t="n">
        <v>43046</v>
      </c>
      <c r="M586" s="36"/>
      <c r="N586" s="31"/>
      <c r="O586" s="31"/>
      <c r="P586" s="31" t="s">
        <v>5621</v>
      </c>
      <c r="Q586" s="0" t="n">
        <f aca="false">IF(ISNA(VLOOKUP(A586,calculos!$A$2:$B$20,2,1)),"null",VLOOKUP(A586,calculos!$A$2:$B$20,2,1))</f>
        <v>12</v>
      </c>
      <c r="R586" s="0" t="n">
        <f aca="false">IF(ISNA(VLOOKUP(C586,calculos!$D$2:$E$1218,2,1)),"null",VLOOKUP(C586,calculos!$D$2:$E$1218,2,1))</f>
        <v>184</v>
      </c>
      <c r="S586" s="0" t="n">
        <f aca="false">IF(ISNA(VLOOKUP(D586,calculos!$G$2:$H$1118,2,1)),"null",VLOOKUP(D586,calculos!$G$2:$H$1118,2,1))</f>
        <v>407</v>
      </c>
      <c r="T586" s="0" t="n">
        <f aca="false">IF(ISNA(VLOOKUP(E586,calculos!$J$2:$K$220,2,1)),"null",VLOOKUP(E586,calculos!$J$2:$K$220,2,1))</f>
        <v>192</v>
      </c>
      <c r="U586" s="0" t="n">
        <f aca="false">IF(ISNA(VLOOKUP(F586,calculos!$M$2:$N$658,2,1)),"null",VLOOKUP(F586,calculos!$M$2:$N$658,2,1))</f>
        <v>123</v>
      </c>
      <c r="V586" s="0" t="n">
        <f aca="false">IF(ISNA(VLOOKUP(J586,calculos!$P$2:$Q$1711,2,1)),"null",VLOOKUP(J586,calculos!$P$2:$Q$1711,2,1))</f>
        <v>1262</v>
      </c>
      <c r="W586" s="0" t="n">
        <f aca="false">IF(ISNA(VLOOKUP(P586,calculos!$S$2:$T$58,2,1)),"null",VLOOKUP(P586,calculos!$S$2:$T$58,2,1))</f>
        <v>1</v>
      </c>
      <c r="X586" s="9" t="str">
        <f aca="false">$X$1&amp;B586&amp;"','"&amp;G586&amp;"','"&amp;H586&amp;"','"&amp;I586&amp;"','"&amp;K586&amp;"','"&amp;L586&amp;"','"&amp;M586&amp;"','"&amp;N586&amp;"','"&amp;O586&amp;"',"&amp;Q586&amp;","&amp;R586&amp;","&amp;S586&amp;","&amp;T586&amp;","&amp;U586&amp;","&amp;V586&amp;","&amp;W586&amp;");"</f>
        <v>insert into servicio (id,fecha_entrega,serie,apertura,fecha_instalacion,garantia,mantenimiento,capacitacion,entrega_equipo,visita,id_empresa,id_hospital,id_equipo,id_marca,id_modelo,id_os,id_ingeniero) values (nextval('seq_servicio'),'','10520-10623','','','','43046','','','',12,184,407,192,123,1262,1);</v>
      </c>
    </row>
    <row r="587" customFormat="false" ht="13.8" hidden="false" customHeight="false" outlineLevel="0" collapsed="false">
      <c r="A587" s="31" t="s">
        <v>154</v>
      </c>
      <c r="B587" s="31"/>
      <c r="C587" s="31" t="s">
        <v>5573</v>
      </c>
      <c r="D587" s="31" t="s">
        <v>4413</v>
      </c>
      <c r="E587" s="31" t="s">
        <v>4735</v>
      </c>
      <c r="F587" s="32" t="s">
        <v>5622</v>
      </c>
      <c r="G587" s="32" t="s">
        <v>5362</v>
      </c>
      <c r="H587" s="33"/>
      <c r="I587" s="33" t="n">
        <v>43060</v>
      </c>
      <c r="J587" s="34" t="n">
        <v>1017</v>
      </c>
      <c r="K587" s="31"/>
      <c r="L587" s="35"/>
      <c r="M587" s="36"/>
      <c r="N587" s="31"/>
      <c r="O587" s="31"/>
      <c r="P587" s="31" t="s">
        <v>5621</v>
      </c>
      <c r="Q587" s="0" t="n">
        <f aca="false">IF(ISNA(VLOOKUP(A587,calculos!$A$2:$B$20,2,1)),"null",VLOOKUP(A587,calculos!$A$2:$B$20,2,1))</f>
        <v>10</v>
      </c>
      <c r="R587" s="0" t="n">
        <f aca="false">IF(ISNA(VLOOKUP(C587,calculos!$D$2:$E$1218,2,1)),"null",VLOOKUP(C587,calculos!$D$2:$E$1218,2,1))</f>
        <v>1048</v>
      </c>
      <c r="S587" s="0" t="n">
        <f aca="false">IF(ISNA(VLOOKUP(D587,calculos!$G$2:$H$1118,2,1)),"null",VLOOKUP(D587,calculos!$G$2:$H$1118,2,1))</f>
        <v>80</v>
      </c>
      <c r="T587" s="0" t="n">
        <f aca="false">IF(ISNA(VLOOKUP(E587,calculos!$J$2:$K$220,2,1)),"null",VLOOKUP(E587,calculos!$J$2:$K$220,2,1))</f>
        <v>184</v>
      </c>
      <c r="U587" s="0" t="n">
        <f aca="false">IF(ISNA(VLOOKUP(F587,calculos!$M$2:$N$658,2,1)),"null",VLOOKUP(F587,calculos!$M$2:$N$658,2,1))</f>
        <v>153</v>
      </c>
      <c r="V587" s="0" t="str">
        <f aca="false">IF(ISNA(VLOOKUP(J587,calculos!$P$2:$Q$1711,2,1)),"null",VLOOKUP(J587,calculos!$P$2:$Q$1711,2,1))</f>
        <v>null</v>
      </c>
      <c r="W587" s="0" t="n">
        <f aca="false">IF(ISNA(VLOOKUP(P587,calculos!$S$2:$T$58,2,1)),"null",VLOOKUP(P587,calculos!$S$2:$T$58,2,1))</f>
        <v>1</v>
      </c>
      <c r="X587" s="9" t="str">
        <f aca="false">$X$1&amp;B587&amp;"','"&amp;G587&amp;"','"&amp;H587&amp;"','"&amp;I587&amp;"','"&amp;K587&amp;"','"&amp;L587&amp;"','"&amp;M587&amp;"','"&amp;N587&amp;"','"&amp;O587&amp;"',"&amp;Q587&amp;","&amp;R587&amp;","&amp;S587&amp;","&amp;T587&amp;","&amp;U587&amp;","&amp;V587&amp;","&amp;W587&amp;");"</f>
        <v>insert into servicio (id,fecha_entrega,serie,apertura,fecha_instalacion,garantia,mantenimiento,capacitacion,entrega_equipo,visita,id_empresa,id_hospital,id_equipo,id_marca,id_modelo,id_os,id_ingeniero) values (nextval('seq_servicio'),'','1609-7733-09','','43060','','','','','',10,1048,80,184,153,null,1);</v>
      </c>
    </row>
    <row r="588" customFormat="false" ht="13.8" hidden="false" customHeight="false" outlineLevel="0" collapsed="false">
      <c r="A588" s="31" t="s">
        <v>23</v>
      </c>
      <c r="B588" s="31"/>
      <c r="C588" s="31" t="s">
        <v>5623</v>
      </c>
      <c r="D588" s="31" t="s">
        <v>4770</v>
      </c>
      <c r="E588" s="31" t="s">
        <v>4766</v>
      </c>
      <c r="F588" s="32" t="s">
        <v>5273</v>
      </c>
      <c r="G588" s="32" t="s">
        <v>5274</v>
      </c>
      <c r="H588" s="33"/>
      <c r="I588" s="33"/>
      <c r="J588" s="34" t="n">
        <v>6548</v>
      </c>
      <c r="K588" s="31"/>
      <c r="L588" s="35" t="n">
        <v>43061</v>
      </c>
      <c r="M588" s="36"/>
      <c r="N588" s="31"/>
      <c r="O588" s="31"/>
      <c r="P588" s="31" t="s">
        <v>5095</v>
      </c>
      <c r="Q588" s="0" t="n">
        <f aca="false">IF(ISNA(VLOOKUP(A588,calculos!$A$2:$B$20,2,1)),"null",VLOOKUP(A588,calculos!$A$2:$B$20,2,1))</f>
        <v>12</v>
      </c>
      <c r="R588" s="0" t="n">
        <f aca="false">IF(ISNA(VLOOKUP(C588,calculos!$D$2:$E$1218,2,1)),"null",VLOOKUP(C588,calculos!$D$2:$E$1218,2,1))</f>
        <v>125</v>
      </c>
      <c r="S588" s="0" t="n">
        <f aca="false">IF(ISNA(VLOOKUP(D588,calculos!$G$2:$H$1118,2,1)),"null",VLOOKUP(D588,calculos!$G$2:$H$1118,2,1))</f>
        <v>110</v>
      </c>
      <c r="T588" s="0" t="n">
        <f aca="false">IF(ISNA(VLOOKUP(E588,calculos!$J$2:$K$220,2,1)),"null",VLOOKUP(E588,calculos!$J$2:$K$220,2,1))</f>
        <v>192</v>
      </c>
      <c r="U588" s="0" t="n">
        <f aca="false">IF(ISNA(VLOOKUP(F588,calculos!$M$2:$N$658,2,1)),"null",VLOOKUP(F588,calculos!$M$2:$N$658,2,1))</f>
        <v>599</v>
      </c>
      <c r="V588" s="0" t="n">
        <f aca="false">IF(ISNA(VLOOKUP(J588,calculos!$P$2:$Q$1711,2,1)),"null",VLOOKUP(J588,calculos!$P$2:$Q$1711,2,1))</f>
        <v>1262</v>
      </c>
      <c r="W588" s="0" t="n">
        <f aca="false">IF(ISNA(VLOOKUP(P588,calculos!$S$2:$T$58,2,1)),"null",VLOOKUP(P588,calculos!$S$2:$T$58,2,1))</f>
        <v>30</v>
      </c>
      <c r="X588" s="9" t="str">
        <f aca="false">$X$1&amp;B588&amp;"','"&amp;G588&amp;"','"&amp;H588&amp;"','"&amp;I588&amp;"','"&amp;K588&amp;"','"&amp;L588&amp;"','"&amp;M588&amp;"','"&amp;N588&amp;"','"&amp;O588&amp;"',"&amp;Q588&amp;","&amp;R588&amp;","&amp;S588&amp;","&amp;T588&amp;","&amp;U588&amp;","&amp;V588&amp;","&amp;W588&amp;");"</f>
        <v>insert into servicio (id,fecha_entrega,serie,apertura,fecha_instalacion,garantia,mantenimiento,capacitacion,entrega_equipo,visita,id_empresa,id_hospital,id_equipo,id_marca,id_modelo,id_os,id_ingeniero) values (nextval('seq_servicio'),'','10592','','','','43061','','','',12,125,110,192,599,1262,30);</v>
      </c>
    </row>
    <row r="589" customFormat="false" ht="13.8" hidden="false" customHeight="false" outlineLevel="0" collapsed="false">
      <c r="A589" s="31" t="s">
        <v>23</v>
      </c>
      <c r="B589" s="31"/>
      <c r="C589" s="31" t="s">
        <v>5624</v>
      </c>
      <c r="D589" s="31" t="s">
        <v>4885</v>
      </c>
      <c r="E589" s="31" t="s">
        <v>4886</v>
      </c>
      <c r="F589" s="32" t="s">
        <v>4887</v>
      </c>
      <c r="G589" s="32" t="s">
        <v>5625</v>
      </c>
      <c r="H589" s="33"/>
      <c r="I589" s="33" t="n">
        <v>43091</v>
      </c>
      <c r="J589" s="34" t="n">
        <v>6892</v>
      </c>
      <c r="K589" s="31"/>
      <c r="L589" s="35"/>
      <c r="M589" s="36" t="n">
        <v>43091</v>
      </c>
      <c r="N589" s="33"/>
      <c r="O589" s="31"/>
      <c r="P589" s="31" t="s">
        <v>5610</v>
      </c>
      <c r="Q589" s="0" t="n">
        <f aca="false">IF(ISNA(VLOOKUP(A589,calculos!$A$2:$B$20,2,1)),"null",VLOOKUP(A589,calculos!$A$2:$B$20,2,1))</f>
        <v>12</v>
      </c>
      <c r="R589" s="0" t="n">
        <f aca="false">IF(ISNA(VLOOKUP(C589,calculos!$D$2:$E$1218,2,1)),"null",VLOOKUP(C589,calculos!$D$2:$E$1218,2,1))</f>
        <v>518</v>
      </c>
      <c r="S589" s="0" t="n">
        <f aca="false">IF(ISNA(VLOOKUP(D589,calculos!$G$2:$H$1118,2,1)),"null",VLOOKUP(D589,calculos!$G$2:$H$1118,2,1))</f>
        <v>1093</v>
      </c>
      <c r="T589" s="0" t="n">
        <f aca="false">IF(ISNA(VLOOKUP(E589,calculos!$J$2:$K$220,2,1)),"null",VLOOKUP(E589,calculos!$J$2:$K$220,2,1))</f>
        <v>130</v>
      </c>
      <c r="U589" s="0" t="n">
        <f aca="false">IF(ISNA(VLOOKUP(F589,calculos!$M$2:$N$658,2,1)),"null",VLOOKUP(F589,calculos!$M$2:$N$658,2,1))</f>
        <v>308</v>
      </c>
      <c r="V589" s="0" t="n">
        <f aca="false">IF(ISNA(VLOOKUP(J589,calculos!$P$2:$Q$1711,2,1)),"null",VLOOKUP(J589,calculos!$P$2:$Q$1711,2,1))</f>
        <v>1262</v>
      </c>
      <c r="W589" s="0" t="n">
        <f aca="false">IF(ISNA(VLOOKUP(P589,calculos!$S$2:$T$58,2,1)),"null",VLOOKUP(P589,calculos!$S$2:$T$58,2,1))</f>
        <v>13</v>
      </c>
      <c r="X589" s="9" t="str">
        <f aca="false">$X$1&amp;B589&amp;"','"&amp;G589&amp;"','"&amp;H589&amp;"','"&amp;I589&amp;"','"&amp;K589&amp;"','"&amp;L589&amp;"','"&amp;M589&amp;"','"&amp;N589&amp;"','"&amp;O589&amp;"',"&amp;Q589&amp;","&amp;R589&amp;","&amp;S589&amp;","&amp;T589&amp;","&amp;U589&amp;","&amp;V589&amp;","&amp;W589&amp;");"</f>
        <v>insert into servicio (id,fecha_entrega,serie,apertura,fecha_instalacion,garantia,mantenimiento,capacitacion,entrega_equipo,visita,id_empresa,id_hospital,id_equipo,id_marca,id_modelo,id_os,id_ingeniero) values (nextval('seq_servicio'),'','N17HT720920893','','43091','','','43091','','',12,518,1093,130,308,1262,13);</v>
      </c>
    </row>
    <row r="590" customFormat="false" ht="13.8" hidden="false" customHeight="false" outlineLevel="0" collapsed="false">
      <c r="A590" s="31" t="s">
        <v>23</v>
      </c>
      <c r="B590" s="31"/>
      <c r="C590" s="31" t="s">
        <v>5624</v>
      </c>
      <c r="D590" s="31" t="s">
        <v>4885</v>
      </c>
      <c r="E590" s="31" t="s">
        <v>4886</v>
      </c>
      <c r="F590" s="32" t="s">
        <v>4887</v>
      </c>
      <c r="G590" s="32" t="s">
        <v>5626</v>
      </c>
      <c r="H590" s="33"/>
      <c r="I590" s="33" t="n">
        <v>43091</v>
      </c>
      <c r="J590" s="34" t="n">
        <v>6892</v>
      </c>
      <c r="K590" s="31"/>
      <c r="L590" s="35"/>
      <c r="M590" s="36" t="n">
        <v>43091</v>
      </c>
      <c r="N590" s="33"/>
      <c r="O590" s="31"/>
      <c r="P590" s="31" t="s">
        <v>5610</v>
      </c>
      <c r="Q590" s="0" t="n">
        <f aca="false">IF(ISNA(VLOOKUP(A590,calculos!$A$2:$B$20,2,1)),"null",VLOOKUP(A590,calculos!$A$2:$B$20,2,1))</f>
        <v>12</v>
      </c>
      <c r="R590" s="0" t="n">
        <f aca="false">IF(ISNA(VLOOKUP(C590,calculos!$D$2:$E$1218,2,1)),"null",VLOOKUP(C590,calculos!$D$2:$E$1218,2,1))</f>
        <v>518</v>
      </c>
      <c r="S590" s="0" t="n">
        <f aca="false">IF(ISNA(VLOOKUP(D590,calculos!$G$2:$H$1118,2,1)),"null",VLOOKUP(D590,calculos!$G$2:$H$1118,2,1))</f>
        <v>1093</v>
      </c>
      <c r="T590" s="0" t="n">
        <f aca="false">IF(ISNA(VLOOKUP(E590,calculos!$J$2:$K$220,2,1)),"null",VLOOKUP(E590,calculos!$J$2:$K$220,2,1))</f>
        <v>130</v>
      </c>
      <c r="U590" s="0" t="n">
        <f aca="false">IF(ISNA(VLOOKUP(F590,calculos!$M$2:$N$658,2,1)),"null",VLOOKUP(F590,calculos!$M$2:$N$658,2,1))</f>
        <v>308</v>
      </c>
      <c r="V590" s="0" t="n">
        <f aca="false">IF(ISNA(VLOOKUP(J590,calculos!$P$2:$Q$1711,2,1)),"null",VLOOKUP(J590,calculos!$P$2:$Q$1711,2,1))</f>
        <v>1262</v>
      </c>
      <c r="W590" s="0" t="n">
        <f aca="false">IF(ISNA(VLOOKUP(P590,calculos!$S$2:$T$58,2,1)),"null",VLOOKUP(P590,calculos!$S$2:$T$58,2,1))</f>
        <v>13</v>
      </c>
      <c r="X590" s="9" t="str">
        <f aca="false">$X$1&amp;B590&amp;"','"&amp;G590&amp;"','"&amp;H590&amp;"','"&amp;I590&amp;"','"&amp;K590&amp;"','"&amp;L590&amp;"','"&amp;M590&amp;"','"&amp;N590&amp;"','"&amp;O590&amp;"',"&amp;Q590&amp;","&amp;R590&amp;","&amp;S590&amp;","&amp;T590&amp;","&amp;U590&amp;","&amp;V590&amp;","&amp;W590&amp;");"</f>
        <v>insert into servicio (id,fecha_entrega,serie,apertura,fecha_instalacion,garantia,mantenimiento,capacitacion,entrega_equipo,visita,id_empresa,id_hospital,id_equipo,id_marca,id_modelo,id_os,id_ingeniero) values (nextval('seq_servicio'),'','N17HT720920891','','43091','','','43091','','',12,518,1093,130,308,1262,13);</v>
      </c>
    </row>
    <row r="591" customFormat="false" ht="13.8" hidden="false" customHeight="false" outlineLevel="0" collapsed="false">
      <c r="A591" s="31" t="s">
        <v>23</v>
      </c>
      <c r="B591" s="31"/>
      <c r="C591" s="31" t="s">
        <v>5624</v>
      </c>
      <c r="D591" s="31" t="s">
        <v>4885</v>
      </c>
      <c r="E591" s="31" t="s">
        <v>4886</v>
      </c>
      <c r="F591" s="32" t="s">
        <v>4887</v>
      </c>
      <c r="G591" s="32" t="s">
        <v>5627</v>
      </c>
      <c r="H591" s="33"/>
      <c r="I591" s="33" t="n">
        <v>43091</v>
      </c>
      <c r="J591" s="34" t="n">
        <v>6892</v>
      </c>
      <c r="K591" s="31"/>
      <c r="L591" s="35"/>
      <c r="M591" s="36" t="n">
        <v>43091</v>
      </c>
      <c r="N591" s="33"/>
      <c r="O591" s="31"/>
      <c r="P591" s="31" t="s">
        <v>5610</v>
      </c>
      <c r="Q591" s="0" t="n">
        <f aca="false">IF(ISNA(VLOOKUP(A591,calculos!$A$2:$B$20,2,1)),"null",VLOOKUP(A591,calculos!$A$2:$B$20,2,1))</f>
        <v>12</v>
      </c>
      <c r="R591" s="0" t="n">
        <f aca="false">IF(ISNA(VLOOKUP(C591,calculos!$D$2:$E$1218,2,1)),"null",VLOOKUP(C591,calculos!$D$2:$E$1218,2,1))</f>
        <v>518</v>
      </c>
      <c r="S591" s="0" t="n">
        <f aca="false">IF(ISNA(VLOOKUP(D591,calculos!$G$2:$H$1118,2,1)),"null",VLOOKUP(D591,calculos!$G$2:$H$1118,2,1))</f>
        <v>1093</v>
      </c>
      <c r="T591" s="0" t="n">
        <f aca="false">IF(ISNA(VLOOKUP(E591,calculos!$J$2:$K$220,2,1)),"null",VLOOKUP(E591,calculos!$J$2:$K$220,2,1))</f>
        <v>130</v>
      </c>
      <c r="U591" s="0" t="n">
        <f aca="false">IF(ISNA(VLOOKUP(F591,calculos!$M$2:$N$658,2,1)),"null",VLOOKUP(F591,calculos!$M$2:$N$658,2,1))</f>
        <v>308</v>
      </c>
      <c r="V591" s="0" t="n">
        <f aca="false">IF(ISNA(VLOOKUP(J591,calculos!$P$2:$Q$1711,2,1)),"null",VLOOKUP(J591,calculos!$P$2:$Q$1711,2,1))</f>
        <v>1262</v>
      </c>
      <c r="W591" s="0" t="n">
        <f aca="false">IF(ISNA(VLOOKUP(P591,calculos!$S$2:$T$58,2,1)),"null",VLOOKUP(P591,calculos!$S$2:$T$58,2,1))</f>
        <v>13</v>
      </c>
      <c r="X591" s="9" t="str">
        <f aca="false">$X$1&amp;B591&amp;"','"&amp;G591&amp;"','"&amp;H591&amp;"','"&amp;I591&amp;"','"&amp;K591&amp;"','"&amp;L591&amp;"','"&amp;M591&amp;"','"&amp;N591&amp;"','"&amp;O591&amp;"',"&amp;Q591&amp;","&amp;R591&amp;","&amp;S591&amp;","&amp;T591&amp;","&amp;U591&amp;","&amp;V591&amp;","&amp;W591&amp;");"</f>
        <v>insert into servicio (id,fecha_entrega,serie,apertura,fecha_instalacion,garantia,mantenimiento,capacitacion,entrega_equipo,visita,id_empresa,id_hospital,id_equipo,id_marca,id_modelo,id_os,id_ingeniero) values (nextval('seq_servicio'),'','N17HT720920894','','43091','','','43091','','',12,518,1093,130,308,1262,13);</v>
      </c>
    </row>
    <row r="592" customFormat="false" ht="13.8" hidden="false" customHeight="false" outlineLevel="0" collapsed="false">
      <c r="A592" s="31" t="s">
        <v>23</v>
      </c>
      <c r="B592" s="31"/>
      <c r="C592" s="31" t="s">
        <v>5628</v>
      </c>
      <c r="D592" s="31" t="s">
        <v>4885</v>
      </c>
      <c r="E592" s="31" t="s">
        <v>4886</v>
      </c>
      <c r="F592" s="32" t="s">
        <v>4887</v>
      </c>
      <c r="G592" s="32" t="s">
        <v>5629</v>
      </c>
      <c r="H592" s="33"/>
      <c r="I592" s="33" t="n">
        <v>43091</v>
      </c>
      <c r="J592" s="34" t="n">
        <v>6897</v>
      </c>
      <c r="K592" s="31"/>
      <c r="L592" s="35"/>
      <c r="M592" s="36"/>
      <c r="N592" s="31"/>
      <c r="O592" s="31"/>
      <c r="P592" s="31" t="s">
        <v>5610</v>
      </c>
      <c r="Q592" s="0" t="n">
        <f aca="false">IF(ISNA(VLOOKUP(A592,calculos!$A$2:$B$20,2,1)),"null",VLOOKUP(A592,calculos!$A$2:$B$20,2,1))</f>
        <v>12</v>
      </c>
      <c r="R592" s="0" t="n">
        <f aca="false">IF(ISNA(VLOOKUP(C592,calculos!$D$2:$E$1218,2,1)),"null",VLOOKUP(C592,calculos!$D$2:$E$1218,2,1))</f>
        <v>515</v>
      </c>
      <c r="S592" s="0" t="n">
        <f aca="false">IF(ISNA(VLOOKUP(D592,calculos!$G$2:$H$1118,2,1)),"null",VLOOKUP(D592,calculos!$G$2:$H$1118,2,1))</f>
        <v>1093</v>
      </c>
      <c r="T592" s="0" t="n">
        <f aca="false">IF(ISNA(VLOOKUP(E592,calculos!$J$2:$K$220,2,1)),"null",VLOOKUP(E592,calculos!$J$2:$K$220,2,1))</f>
        <v>130</v>
      </c>
      <c r="U592" s="0" t="n">
        <f aca="false">IF(ISNA(VLOOKUP(F592,calculos!$M$2:$N$658,2,1)),"null",VLOOKUP(F592,calculos!$M$2:$N$658,2,1))</f>
        <v>308</v>
      </c>
      <c r="V592" s="0" t="n">
        <f aca="false">IF(ISNA(VLOOKUP(J592,calculos!$P$2:$Q$1711,2,1)),"null",VLOOKUP(J592,calculos!$P$2:$Q$1711,2,1))</f>
        <v>1262</v>
      </c>
      <c r="W592" s="0" t="n">
        <f aca="false">IF(ISNA(VLOOKUP(P592,calculos!$S$2:$T$58,2,1)),"null",VLOOKUP(P592,calculos!$S$2:$T$58,2,1))</f>
        <v>13</v>
      </c>
      <c r="X592" s="9" t="str">
        <f aca="false">$X$1&amp;B592&amp;"','"&amp;G592&amp;"','"&amp;H592&amp;"','"&amp;I592&amp;"','"&amp;K592&amp;"','"&amp;L592&amp;"','"&amp;M592&amp;"','"&amp;N592&amp;"','"&amp;O592&amp;"',"&amp;Q592&amp;","&amp;R592&amp;","&amp;S592&amp;","&amp;T592&amp;","&amp;U592&amp;","&amp;V592&amp;","&amp;W592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(nextval('seq_servicio'),'','N17HT720920898','','43091','','','','','',12,515,1093,130,308,1262,13);</v>
      </c>
    </row>
    <row r="593" customFormat="false" ht="13.8" hidden="false" customHeight="false" outlineLevel="0" collapsed="false">
      <c r="A593" s="31" t="s">
        <v>23</v>
      </c>
      <c r="B593" s="31"/>
      <c r="C593" s="31" t="s">
        <v>5628</v>
      </c>
      <c r="D593" s="31" t="s">
        <v>4885</v>
      </c>
      <c r="E593" s="31" t="s">
        <v>4886</v>
      </c>
      <c r="F593" s="32" t="s">
        <v>4887</v>
      </c>
      <c r="G593" s="32" t="s">
        <v>5630</v>
      </c>
      <c r="H593" s="33"/>
      <c r="I593" s="33" t="n">
        <v>43091</v>
      </c>
      <c r="J593" s="34" t="n">
        <v>6897</v>
      </c>
      <c r="K593" s="31"/>
      <c r="L593" s="35"/>
      <c r="M593" s="36"/>
      <c r="N593" s="31"/>
      <c r="O593" s="31"/>
      <c r="P593" s="31" t="s">
        <v>5610</v>
      </c>
      <c r="Q593" s="0" t="n">
        <f aca="false">IF(ISNA(VLOOKUP(A593,calculos!$A$2:$B$20,2,1)),"null",VLOOKUP(A593,calculos!$A$2:$B$20,2,1))</f>
        <v>12</v>
      </c>
      <c r="R593" s="0" t="n">
        <f aca="false">IF(ISNA(VLOOKUP(C593,calculos!$D$2:$E$1218,2,1)),"null",VLOOKUP(C593,calculos!$D$2:$E$1218,2,1))</f>
        <v>515</v>
      </c>
      <c r="S593" s="0" t="n">
        <f aca="false">IF(ISNA(VLOOKUP(D593,calculos!$G$2:$H$1118,2,1)),"null",VLOOKUP(D593,calculos!$G$2:$H$1118,2,1))</f>
        <v>1093</v>
      </c>
      <c r="T593" s="0" t="n">
        <f aca="false">IF(ISNA(VLOOKUP(E593,calculos!$J$2:$K$220,2,1)),"null",VLOOKUP(E593,calculos!$J$2:$K$220,2,1))</f>
        <v>130</v>
      </c>
      <c r="U593" s="0" t="n">
        <f aca="false">IF(ISNA(VLOOKUP(F593,calculos!$M$2:$N$658,2,1)),"null",VLOOKUP(F593,calculos!$M$2:$N$658,2,1))</f>
        <v>308</v>
      </c>
      <c r="V593" s="0" t="n">
        <f aca="false">IF(ISNA(VLOOKUP(J593,calculos!$P$2:$Q$1711,2,1)),"null",VLOOKUP(J593,calculos!$P$2:$Q$1711,2,1))</f>
        <v>1262</v>
      </c>
      <c r="W593" s="0" t="n">
        <f aca="false">IF(ISNA(VLOOKUP(P593,calculos!$S$2:$T$58,2,1)),"null",VLOOKUP(P593,calculos!$S$2:$T$58,2,1))</f>
        <v>13</v>
      </c>
      <c r="X593" s="9" t="str">
        <f aca="false">$X$1&amp;B593&amp;"','"&amp;G593&amp;"','"&amp;H593&amp;"','"&amp;I593&amp;"','"&amp;K593&amp;"','"&amp;L593&amp;"','"&amp;M593&amp;"','"&amp;N593&amp;"','"&amp;O593&amp;"',"&amp;Q593&amp;","&amp;R593&amp;","&amp;S593&amp;","&amp;T593&amp;","&amp;U593&amp;","&amp;V593&amp;","&amp;W593&amp;");"</f>
        <v>insert into servicio (id,fecha_entrega,serie,apertura,fecha_instalacion,garantia,mantenimiento,capacitacion,entrega_equipo,visita,id_empresa,id_hospital,id_equipo,id_marca,id_modelo,id_os,id_ingeniero) values (nextval('seq_servicio'),'','N17HT720920899','','43091','','','','','',12,515,1093,130,308,1262,13);</v>
      </c>
    </row>
    <row r="594" customFormat="false" ht="13.8" hidden="false" customHeight="false" outlineLevel="0" collapsed="false">
      <c r="A594" s="31" t="s">
        <v>23</v>
      </c>
      <c r="B594" s="31"/>
      <c r="C594" s="31" t="s">
        <v>5628</v>
      </c>
      <c r="D594" s="31" t="s">
        <v>4885</v>
      </c>
      <c r="E594" s="31" t="s">
        <v>4886</v>
      </c>
      <c r="F594" s="32" t="s">
        <v>4887</v>
      </c>
      <c r="G594" s="32" t="s">
        <v>5631</v>
      </c>
      <c r="H594" s="33"/>
      <c r="I594" s="33" t="n">
        <v>43091</v>
      </c>
      <c r="J594" s="34" t="n">
        <v>6897</v>
      </c>
      <c r="K594" s="31"/>
      <c r="L594" s="35"/>
      <c r="M594" s="36"/>
      <c r="N594" s="31"/>
      <c r="O594" s="31"/>
      <c r="P594" s="31" t="s">
        <v>5610</v>
      </c>
      <c r="Q594" s="0" t="n">
        <f aca="false">IF(ISNA(VLOOKUP(A594,calculos!$A$2:$B$20,2,1)),"null",VLOOKUP(A594,calculos!$A$2:$B$20,2,1))</f>
        <v>12</v>
      </c>
      <c r="R594" s="0" t="n">
        <f aca="false">IF(ISNA(VLOOKUP(C594,calculos!$D$2:$E$1218,2,1)),"null",VLOOKUP(C594,calculos!$D$2:$E$1218,2,1))</f>
        <v>515</v>
      </c>
      <c r="S594" s="0" t="n">
        <f aca="false">IF(ISNA(VLOOKUP(D594,calculos!$G$2:$H$1118,2,1)),"null",VLOOKUP(D594,calculos!$G$2:$H$1118,2,1))</f>
        <v>1093</v>
      </c>
      <c r="T594" s="0" t="n">
        <f aca="false">IF(ISNA(VLOOKUP(E594,calculos!$J$2:$K$220,2,1)),"null",VLOOKUP(E594,calculos!$J$2:$K$220,2,1))</f>
        <v>130</v>
      </c>
      <c r="U594" s="0" t="n">
        <f aca="false">IF(ISNA(VLOOKUP(F594,calculos!$M$2:$N$658,2,1)),"null",VLOOKUP(F594,calculos!$M$2:$N$658,2,1))</f>
        <v>308</v>
      </c>
      <c r="V594" s="0" t="n">
        <f aca="false">IF(ISNA(VLOOKUP(J594,calculos!$P$2:$Q$1711,2,1)),"null",VLOOKUP(J594,calculos!$P$2:$Q$1711,2,1))</f>
        <v>1262</v>
      </c>
      <c r="W594" s="0" t="n">
        <f aca="false">IF(ISNA(VLOOKUP(P594,calculos!$S$2:$T$58,2,1)),"null",VLOOKUP(P594,calculos!$S$2:$T$58,2,1))</f>
        <v>13</v>
      </c>
      <c r="X594" s="9" t="str">
        <f aca="false">$X$1&amp;B594&amp;"','"&amp;G594&amp;"','"&amp;H594&amp;"','"&amp;I594&amp;"','"&amp;K594&amp;"','"&amp;L594&amp;"','"&amp;M594&amp;"','"&amp;N594&amp;"','"&amp;O594&amp;"',"&amp;Q594&amp;","&amp;R594&amp;","&amp;S594&amp;","&amp;T594&amp;","&amp;U594&amp;","&amp;V594&amp;","&amp;W594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(nextval('seq_servicio'),'','N17HT720920900','','43091','','','','','',12,515,1093,130,308,1262,13);</v>
      </c>
    </row>
    <row r="595" customFormat="false" ht="13.8" hidden="false" customHeight="false" outlineLevel="0" collapsed="false">
      <c r="A595" s="31" t="s">
        <v>23</v>
      </c>
      <c r="B595" s="31"/>
      <c r="C595" s="31" t="s">
        <v>5628</v>
      </c>
      <c r="D595" s="31" t="s">
        <v>4885</v>
      </c>
      <c r="E595" s="31" t="s">
        <v>4886</v>
      </c>
      <c r="F595" s="32" t="s">
        <v>4887</v>
      </c>
      <c r="G595" s="32" t="s">
        <v>5632</v>
      </c>
      <c r="H595" s="33"/>
      <c r="I595" s="33" t="n">
        <v>43091</v>
      </c>
      <c r="J595" s="34" t="n">
        <v>6897</v>
      </c>
      <c r="K595" s="31"/>
      <c r="L595" s="35"/>
      <c r="M595" s="36"/>
      <c r="N595" s="31"/>
      <c r="O595" s="31"/>
      <c r="P595" s="31" t="s">
        <v>5610</v>
      </c>
      <c r="Q595" s="0" t="n">
        <f aca="false">IF(ISNA(VLOOKUP(A595,calculos!$A$2:$B$20,2,1)),"null",VLOOKUP(A595,calculos!$A$2:$B$20,2,1))</f>
        <v>12</v>
      </c>
      <c r="R595" s="0" t="n">
        <f aca="false">IF(ISNA(VLOOKUP(C595,calculos!$D$2:$E$1218,2,1)),"null",VLOOKUP(C595,calculos!$D$2:$E$1218,2,1))</f>
        <v>515</v>
      </c>
      <c r="S595" s="0" t="n">
        <f aca="false">IF(ISNA(VLOOKUP(D595,calculos!$G$2:$H$1118,2,1)),"null",VLOOKUP(D595,calculos!$G$2:$H$1118,2,1))</f>
        <v>1093</v>
      </c>
      <c r="T595" s="0" t="n">
        <f aca="false">IF(ISNA(VLOOKUP(E595,calculos!$J$2:$K$220,2,1)),"null",VLOOKUP(E595,calculos!$J$2:$K$220,2,1))</f>
        <v>130</v>
      </c>
      <c r="U595" s="0" t="n">
        <f aca="false">IF(ISNA(VLOOKUP(F595,calculos!$M$2:$N$658,2,1)),"null",VLOOKUP(F595,calculos!$M$2:$N$658,2,1))</f>
        <v>308</v>
      </c>
      <c r="V595" s="0" t="n">
        <f aca="false">IF(ISNA(VLOOKUP(J595,calculos!$P$2:$Q$1711,2,1)),"null",VLOOKUP(J595,calculos!$P$2:$Q$1711,2,1))</f>
        <v>1262</v>
      </c>
      <c r="W595" s="0" t="n">
        <f aca="false">IF(ISNA(VLOOKUP(P595,calculos!$S$2:$T$58,2,1)),"null",VLOOKUP(P595,calculos!$S$2:$T$58,2,1))</f>
        <v>13</v>
      </c>
      <c r="X595" s="9" t="str">
        <f aca="false">$X$1&amp;B595&amp;"','"&amp;G595&amp;"','"&amp;H595&amp;"','"&amp;I595&amp;"','"&amp;K595&amp;"','"&amp;L595&amp;"','"&amp;M595&amp;"','"&amp;N595&amp;"','"&amp;O595&amp;"',"&amp;Q595&amp;","&amp;R595&amp;","&amp;S595&amp;","&amp;T595&amp;","&amp;U595&amp;","&amp;V595&amp;","&amp;W595&amp;");"</f>
        <v>insert into servicio (id,fecha_entrega,serie,apertura,fecha_instalacion,garantia,mantenimiento,capacitacion,entrega_equipo,visita,id_empresa,id_hospital,id_equipo,id_marca,id_modelo,id_os,id_ingeniero) values (nextval('seq_servicio'),'','N17HT720920901','','43091','','','','','',12,515,1093,130,308,1262,13);</v>
      </c>
    </row>
    <row r="596" customFormat="false" ht="13.8" hidden="false" customHeight="false" outlineLevel="0" collapsed="false">
      <c r="A596" s="31" t="s">
        <v>23</v>
      </c>
      <c r="B596" s="31"/>
      <c r="C596" s="31" t="s">
        <v>5628</v>
      </c>
      <c r="D596" s="31" t="s">
        <v>4885</v>
      </c>
      <c r="E596" s="31" t="s">
        <v>4886</v>
      </c>
      <c r="F596" s="32" t="s">
        <v>4887</v>
      </c>
      <c r="G596" s="32" t="s">
        <v>5631</v>
      </c>
      <c r="H596" s="33"/>
      <c r="I596" s="33" t="n">
        <v>43090</v>
      </c>
      <c r="J596" s="34" t="n">
        <v>6893</v>
      </c>
      <c r="K596" s="31"/>
      <c r="L596" s="35"/>
      <c r="M596" s="36" t="n">
        <v>43090</v>
      </c>
      <c r="N596" s="33"/>
      <c r="O596" s="31"/>
      <c r="P596" s="31" t="s">
        <v>5610</v>
      </c>
      <c r="Q596" s="0" t="n">
        <f aca="false">IF(ISNA(VLOOKUP(A596,calculos!$A$2:$B$20,2,1)),"null",VLOOKUP(A596,calculos!$A$2:$B$20,2,1))</f>
        <v>12</v>
      </c>
      <c r="R596" s="0" t="n">
        <f aca="false">IF(ISNA(VLOOKUP(C596,calculos!$D$2:$E$1218,2,1)),"null",VLOOKUP(C596,calculos!$D$2:$E$1218,2,1))</f>
        <v>515</v>
      </c>
      <c r="S596" s="0" t="n">
        <f aca="false">IF(ISNA(VLOOKUP(D596,calculos!$G$2:$H$1118,2,1)),"null",VLOOKUP(D596,calculos!$G$2:$H$1118,2,1))</f>
        <v>1093</v>
      </c>
      <c r="T596" s="0" t="n">
        <f aca="false">IF(ISNA(VLOOKUP(E596,calculos!$J$2:$K$220,2,1)),"null",VLOOKUP(E596,calculos!$J$2:$K$220,2,1))</f>
        <v>130</v>
      </c>
      <c r="U596" s="0" t="n">
        <f aca="false">IF(ISNA(VLOOKUP(F596,calculos!$M$2:$N$658,2,1)),"null",VLOOKUP(F596,calculos!$M$2:$N$658,2,1))</f>
        <v>308</v>
      </c>
      <c r="V596" s="0" t="n">
        <f aca="false">IF(ISNA(VLOOKUP(J596,calculos!$P$2:$Q$1711,2,1)),"null",VLOOKUP(J596,calculos!$P$2:$Q$1711,2,1))</f>
        <v>1262</v>
      </c>
      <c r="W596" s="0" t="n">
        <f aca="false">IF(ISNA(VLOOKUP(P596,calculos!$S$2:$T$58,2,1)),"null",VLOOKUP(P596,calculos!$S$2:$T$58,2,1))</f>
        <v>13</v>
      </c>
      <c r="X596" s="9" t="str">
        <f aca="false">$X$1&amp;B596&amp;"','"&amp;G596&amp;"','"&amp;H596&amp;"','"&amp;I596&amp;"','"&amp;K596&amp;"','"&amp;L596&amp;"','"&amp;M596&amp;"','"&amp;N596&amp;"','"&amp;O596&amp;"',"&amp;Q596&amp;","&amp;R596&amp;","&amp;S596&amp;","&amp;T596&amp;","&amp;U596&amp;","&amp;V596&amp;","&amp;W596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(nextval('seq_servicio'),'','N17HT720920900','','43090','','','43090','','',12,515,1093,130,308,1262,13);</v>
      </c>
    </row>
    <row r="597" customFormat="false" ht="13.8" hidden="false" customHeight="false" outlineLevel="0" collapsed="false">
      <c r="A597" s="31" t="s">
        <v>23</v>
      </c>
      <c r="B597" s="31"/>
      <c r="C597" s="31" t="s">
        <v>5624</v>
      </c>
      <c r="D597" s="31" t="s">
        <v>4885</v>
      </c>
      <c r="E597" s="31" t="s">
        <v>4886</v>
      </c>
      <c r="F597" s="32" t="s">
        <v>4887</v>
      </c>
      <c r="G597" s="32" t="s">
        <v>5625</v>
      </c>
      <c r="H597" s="33"/>
      <c r="I597" s="33"/>
      <c r="J597" s="34" t="n">
        <v>6891</v>
      </c>
      <c r="K597" s="31"/>
      <c r="L597" s="35"/>
      <c r="M597" s="36" t="n">
        <v>43097</v>
      </c>
      <c r="N597" s="33"/>
      <c r="O597" s="31"/>
      <c r="P597" s="31" t="s">
        <v>5610</v>
      </c>
      <c r="Q597" s="0" t="n">
        <f aca="false">IF(ISNA(VLOOKUP(A597,calculos!$A$2:$B$20,2,1)),"null",VLOOKUP(A597,calculos!$A$2:$B$20,2,1))</f>
        <v>12</v>
      </c>
      <c r="R597" s="0" t="n">
        <f aca="false">IF(ISNA(VLOOKUP(C597,calculos!$D$2:$E$1218,2,1)),"null",VLOOKUP(C597,calculos!$D$2:$E$1218,2,1))</f>
        <v>518</v>
      </c>
      <c r="S597" s="0" t="n">
        <f aca="false">IF(ISNA(VLOOKUP(D597,calculos!$G$2:$H$1118,2,1)),"null",VLOOKUP(D597,calculos!$G$2:$H$1118,2,1))</f>
        <v>1093</v>
      </c>
      <c r="T597" s="0" t="n">
        <f aca="false">IF(ISNA(VLOOKUP(E597,calculos!$J$2:$K$220,2,1)),"null",VLOOKUP(E597,calculos!$J$2:$K$220,2,1))</f>
        <v>130</v>
      </c>
      <c r="U597" s="0" t="n">
        <f aca="false">IF(ISNA(VLOOKUP(F597,calculos!$M$2:$N$658,2,1)),"null",VLOOKUP(F597,calculos!$M$2:$N$658,2,1))</f>
        <v>308</v>
      </c>
      <c r="V597" s="0" t="n">
        <f aca="false">IF(ISNA(VLOOKUP(J597,calculos!$P$2:$Q$1711,2,1)),"null",VLOOKUP(J597,calculos!$P$2:$Q$1711,2,1))</f>
        <v>1262</v>
      </c>
      <c r="W597" s="0" t="n">
        <f aca="false">IF(ISNA(VLOOKUP(P597,calculos!$S$2:$T$58,2,1)),"null",VLOOKUP(P597,calculos!$S$2:$T$58,2,1))</f>
        <v>13</v>
      </c>
      <c r="X597" s="9" t="str">
        <f aca="false">$X$1&amp;B597&amp;"','"&amp;G597&amp;"','"&amp;H597&amp;"','"&amp;I597&amp;"','"&amp;K597&amp;"','"&amp;L597&amp;"','"&amp;M597&amp;"','"&amp;N597&amp;"','"&amp;O597&amp;"',"&amp;Q597&amp;","&amp;R597&amp;","&amp;S597&amp;","&amp;T597&amp;","&amp;U597&amp;","&amp;V597&amp;","&amp;W597&amp;");"</f>
        <v>insert into servicio (id,fecha_entrega,serie,apertura,fecha_instalacion,garantia,mantenimiento,capacitacion,entrega_equipo,visita,id_empresa,id_hospital,id_equipo,id_marca,id_modelo,id_os,id_ingeniero) values (nextval('seq_servicio'),'','N17HT720920893','','','','','43097','','',12,518,1093,130,308,1262,13);</v>
      </c>
    </row>
    <row r="598" customFormat="false" ht="13.8" hidden="false" customHeight="false" outlineLevel="0" collapsed="false">
      <c r="A598" s="31" t="s">
        <v>23</v>
      </c>
      <c r="B598" s="31"/>
      <c r="C598" s="31" t="s">
        <v>5628</v>
      </c>
      <c r="D598" s="31" t="s">
        <v>4885</v>
      </c>
      <c r="E598" s="31" t="s">
        <v>4886</v>
      </c>
      <c r="F598" s="32" t="s">
        <v>4887</v>
      </c>
      <c r="G598" s="32" t="s">
        <v>5629</v>
      </c>
      <c r="H598" s="33"/>
      <c r="I598" s="33" t="n">
        <v>43090</v>
      </c>
      <c r="J598" s="34" t="n">
        <v>6894</v>
      </c>
      <c r="K598" s="31"/>
      <c r="L598" s="35"/>
      <c r="M598" s="36" t="n">
        <v>43090</v>
      </c>
      <c r="N598" s="33"/>
      <c r="O598" s="31"/>
      <c r="P598" s="31" t="s">
        <v>5610</v>
      </c>
      <c r="Q598" s="0" t="n">
        <f aca="false">IF(ISNA(VLOOKUP(A598,calculos!$A$2:$B$20,2,1)),"null",VLOOKUP(A598,calculos!$A$2:$B$20,2,1))</f>
        <v>12</v>
      </c>
      <c r="R598" s="0" t="n">
        <f aca="false">IF(ISNA(VLOOKUP(C598,calculos!$D$2:$E$1218,2,1)),"null",VLOOKUP(C598,calculos!$D$2:$E$1218,2,1))</f>
        <v>515</v>
      </c>
      <c r="S598" s="0" t="n">
        <f aca="false">IF(ISNA(VLOOKUP(D598,calculos!$G$2:$H$1118,2,1)),"null",VLOOKUP(D598,calculos!$G$2:$H$1118,2,1))</f>
        <v>1093</v>
      </c>
      <c r="T598" s="0" t="n">
        <f aca="false">IF(ISNA(VLOOKUP(E598,calculos!$J$2:$K$220,2,1)),"null",VLOOKUP(E598,calculos!$J$2:$K$220,2,1))</f>
        <v>130</v>
      </c>
      <c r="U598" s="0" t="n">
        <f aca="false">IF(ISNA(VLOOKUP(F598,calculos!$M$2:$N$658,2,1)),"null",VLOOKUP(F598,calculos!$M$2:$N$658,2,1))</f>
        <v>308</v>
      </c>
      <c r="V598" s="0" t="n">
        <f aca="false">IF(ISNA(VLOOKUP(J598,calculos!$P$2:$Q$1711,2,1)),"null",VLOOKUP(J598,calculos!$P$2:$Q$1711,2,1))</f>
        <v>1262</v>
      </c>
      <c r="W598" s="0" t="n">
        <f aca="false">IF(ISNA(VLOOKUP(P598,calculos!$S$2:$T$58,2,1)),"null",VLOOKUP(P598,calculos!$S$2:$T$58,2,1))</f>
        <v>13</v>
      </c>
      <c r="X598" s="9" t="str">
        <f aca="false">$X$1&amp;B598&amp;"','"&amp;G598&amp;"','"&amp;H598&amp;"','"&amp;I598&amp;"','"&amp;K598&amp;"','"&amp;L598&amp;"','"&amp;M598&amp;"','"&amp;N598&amp;"','"&amp;O598&amp;"',"&amp;Q598&amp;","&amp;R598&amp;","&amp;S598&amp;","&amp;T598&amp;","&amp;U598&amp;","&amp;V598&amp;","&amp;W598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(nextval('seq_servicio'),'','N17HT720920898','','43090','','','43090','','',12,515,1093,130,308,1262,13);</v>
      </c>
    </row>
    <row r="599" customFormat="false" ht="13.8" hidden="false" customHeight="false" outlineLevel="0" collapsed="false">
      <c r="A599" s="31" t="s">
        <v>23</v>
      </c>
      <c r="B599" s="31"/>
      <c r="C599" s="31" t="s">
        <v>5628</v>
      </c>
      <c r="D599" s="31" t="s">
        <v>4885</v>
      </c>
      <c r="E599" s="31" t="s">
        <v>4886</v>
      </c>
      <c r="F599" s="32" t="s">
        <v>4887</v>
      </c>
      <c r="G599" s="32" t="s">
        <v>5629</v>
      </c>
      <c r="H599" s="33"/>
      <c r="I599" s="33"/>
      <c r="J599" s="34" t="n">
        <v>6890</v>
      </c>
      <c r="K599" s="31"/>
      <c r="L599" s="35"/>
      <c r="M599" s="36" t="n">
        <v>43097</v>
      </c>
      <c r="N599" s="33"/>
      <c r="O599" s="31"/>
      <c r="P599" s="31" t="s">
        <v>5610</v>
      </c>
      <c r="Q599" s="0" t="n">
        <f aca="false">IF(ISNA(VLOOKUP(A599,calculos!$A$2:$B$20,2,1)),"null",VLOOKUP(A599,calculos!$A$2:$B$20,2,1))</f>
        <v>12</v>
      </c>
      <c r="R599" s="0" t="n">
        <f aca="false">IF(ISNA(VLOOKUP(C599,calculos!$D$2:$E$1218,2,1)),"null",VLOOKUP(C599,calculos!$D$2:$E$1218,2,1))</f>
        <v>515</v>
      </c>
      <c r="S599" s="0" t="n">
        <f aca="false">IF(ISNA(VLOOKUP(D599,calculos!$G$2:$H$1118,2,1)),"null",VLOOKUP(D599,calculos!$G$2:$H$1118,2,1))</f>
        <v>1093</v>
      </c>
      <c r="T599" s="0" t="n">
        <f aca="false">IF(ISNA(VLOOKUP(E599,calculos!$J$2:$K$220,2,1)),"null",VLOOKUP(E599,calculos!$J$2:$K$220,2,1))</f>
        <v>130</v>
      </c>
      <c r="U599" s="0" t="n">
        <f aca="false">IF(ISNA(VLOOKUP(F599,calculos!$M$2:$N$658,2,1)),"null",VLOOKUP(F599,calculos!$M$2:$N$658,2,1))</f>
        <v>308</v>
      </c>
      <c r="V599" s="0" t="n">
        <f aca="false">IF(ISNA(VLOOKUP(J599,calculos!$P$2:$Q$1711,2,1)),"null",VLOOKUP(J599,calculos!$P$2:$Q$1711,2,1))</f>
        <v>1262</v>
      </c>
      <c r="W599" s="0" t="n">
        <f aca="false">IF(ISNA(VLOOKUP(P599,calculos!$S$2:$T$58,2,1)),"null",VLOOKUP(P599,calculos!$S$2:$T$58,2,1))</f>
        <v>13</v>
      </c>
      <c r="X599" s="9" t="str">
        <f aca="false">$X$1&amp;B599&amp;"','"&amp;G599&amp;"','"&amp;H599&amp;"','"&amp;I599&amp;"','"&amp;K599&amp;"','"&amp;L599&amp;"','"&amp;M599&amp;"','"&amp;N599&amp;"','"&amp;O599&amp;"',"&amp;Q599&amp;","&amp;R599&amp;","&amp;S599&amp;","&amp;T599&amp;","&amp;U599&amp;","&amp;V599&amp;","&amp;W599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(nextval('seq_servicio'),'','N17HT720920898','','','','','43097','','',12,515,1093,130,308,1262,13);</v>
      </c>
    </row>
    <row r="600" customFormat="false" ht="13.8" hidden="false" customHeight="false" outlineLevel="0" collapsed="false">
      <c r="A600" s="31" t="s">
        <v>23</v>
      </c>
      <c r="B600" s="31"/>
      <c r="C600" s="31" t="s">
        <v>5633</v>
      </c>
      <c r="D600" s="31" t="s">
        <v>4885</v>
      </c>
      <c r="E600" s="31" t="s">
        <v>4886</v>
      </c>
      <c r="F600" s="32" t="s">
        <v>4887</v>
      </c>
      <c r="G600" s="32" t="s">
        <v>5634</v>
      </c>
      <c r="H600" s="33"/>
      <c r="I600" s="33" t="n">
        <v>43084</v>
      </c>
      <c r="J600" s="34" t="n">
        <v>6851</v>
      </c>
      <c r="K600" s="31"/>
      <c r="L600" s="35"/>
      <c r="M600" s="36" t="n">
        <v>43084</v>
      </c>
      <c r="N600" s="33"/>
      <c r="O600" s="31"/>
      <c r="P600" s="31" t="s">
        <v>4861</v>
      </c>
      <c r="Q600" s="0" t="n">
        <f aca="false">IF(ISNA(VLOOKUP(A600,calculos!$A$2:$B$20,2,1)),"null",VLOOKUP(A600,calculos!$A$2:$B$20,2,1))</f>
        <v>12</v>
      </c>
      <c r="R600" s="0" t="n">
        <f aca="false">IF(ISNA(VLOOKUP(C600,calculos!$D$2:$E$1218,2,1)),"null",VLOOKUP(C600,calculos!$D$2:$E$1218,2,1))</f>
        <v>519</v>
      </c>
      <c r="S600" s="0" t="n">
        <f aca="false">IF(ISNA(VLOOKUP(D600,calculos!$G$2:$H$1118,2,1)),"null",VLOOKUP(D600,calculos!$G$2:$H$1118,2,1))</f>
        <v>1093</v>
      </c>
      <c r="T600" s="0" t="n">
        <f aca="false">IF(ISNA(VLOOKUP(E600,calculos!$J$2:$K$220,2,1)),"null",VLOOKUP(E600,calculos!$J$2:$K$220,2,1))</f>
        <v>130</v>
      </c>
      <c r="U600" s="0" t="n">
        <f aca="false">IF(ISNA(VLOOKUP(F600,calculos!$M$2:$N$658,2,1)),"null",VLOOKUP(F600,calculos!$M$2:$N$658,2,1))</f>
        <v>308</v>
      </c>
      <c r="V600" s="0" t="n">
        <f aca="false">IF(ISNA(VLOOKUP(J600,calculos!$P$2:$Q$1711,2,1)),"null",VLOOKUP(J600,calculos!$P$2:$Q$1711,2,1))</f>
        <v>1262</v>
      </c>
      <c r="W600" s="0" t="n">
        <f aca="false">IF(ISNA(VLOOKUP(P600,calculos!$S$2:$T$58,2,1)),"null",VLOOKUP(P600,calculos!$S$2:$T$58,2,1))</f>
        <v>3</v>
      </c>
      <c r="X600" s="9" t="str">
        <f aca="false">$X$1&amp;B600&amp;"','"&amp;G600&amp;"','"&amp;H600&amp;"','"&amp;I600&amp;"','"&amp;K600&amp;"','"&amp;L600&amp;"','"&amp;M600&amp;"','"&amp;N600&amp;"','"&amp;O600&amp;"',"&amp;Q600&amp;","&amp;R600&amp;","&amp;S600&amp;","&amp;T600&amp;","&amp;U600&amp;","&amp;V600&amp;","&amp;W600&amp;");"</f>
        <v>insert into servicio (id,fecha_entrega,serie,apertura,fecha_instalacion,garantia,mantenimiento,capacitacion,entrega_equipo,visita,id_empresa,id_hospital,id_equipo,id_marca,id_modelo,id_os,id_ingeniero) values (nextval('seq_servicio'),'','N17HT720920905','','43084','','','43084','','',12,519,1093,130,308,1262,3);</v>
      </c>
    </row>
    <row r="601" customFormat="false" ht="13.8" hidden="false" customHeight="false" outlineLevel="0" collapsed="false">
      <c r="A601" s="31" t="s">
        <v>23</v>
      </c>
      <c r="B601" s="31"/>
      <c r="C601" s="31" t="s">
        <v>5633</v>
      </c>
      <c r="D601" s="31" t="s">
        <v>4885</v>
      </c>
      <c r="E601" s="31" t="s">
        <v>4886</v>
      </c>
      <c r="F601" s="32" t="s">
        <v>4887</v>
      </c>
      <c r="G601" s="32" t="s">
        <v>5635</v>
      </c>
      <c r="H601" s="33"/>
      <c r="I601" s="33" t="n">
        <v>43084</v>
      </c>
      <c r="J601" s="34" t="n">
        <v>6851</v>
      </c>
      <c r="K601" s="31"/>
      <c r="L601" s="35"/>
      <c r="M601" s="36" t="n">
        <v>43084</v>
      </c>
      <c r="N601" s="33"/>
      <c r="O601" s="31"/>
      <c r="P601" s="31" t="s">
        <v>4861</v>
      </c>
      <c r="Q601" s="0" t="n">
        <f aca="false">IF(ISNA(VLOOKUP(A601,calculos!$A$2:$B$20,2,1)),"null",VLOOKUP(A601,calculos!$A$2:$B$20,2,1))</f>
        <v>12</v>
      </c>
      <c r="R601" s="0" t="n">
        <f aca="false">IF(ISNA(VLOOKUP(C601,calculos!$D$2:$E$1218,2,1)),"null",VLOOKUP(C601,calculos!$D$2:$E$1218,2,1))</f>
        <v>519</v>
      </c>
      <c r="S601" s="0" t="n">
        <f aca="false">IF(ISNA(VLOOKUP(D601,calculos!$G$2:$H$1118,2,1)),"null",VLOOKUP(D601,calculos!$G$2:$H$1118,2,1))</f>
        <v>1093</v>
      </c>
      <c r="T601" s="0" t="n">
        <f aca="false">IF(ISNA(VLOOKUP(E601,calculos!$J$2:$K$220,2,1)),"null",VLOOKUP(E601,calculos!$J$2:$K$220,2,1))</f>
        <v>130</v>
      </c>
      <c r="U601" s="0" t="n">
        <f aca="false">IF(ISNA(VLOOKUP(F601,calculos!$M$2:$N$658,2,1)),"null",VLOOKUP(F601,calculos!$M$2:$N$658,2,1))</f>
        <v>308</v>
      </c>
      <c r="V601" s="0" t="n">
        <f aca="false">IF(ISNA(VLOOKUP(J601,calculos!$P$2:$Q$1711,2,1)),"null",VLOOKUP(J601,calculos!$P$2:$Q$1711,2,1))</f>
        <v>1262</v>
      </c>
      <c r="W601" s="0" t="n">
        <f aca="false">IF(ISNA(VLOOKUP(P601,calculos!$S$2:$T$58,2,1)),"null",VLOOKUP(P601,calculos!$S$2:$T$58,2,1))</f>
        <v>3</v>
      </c>
      <c r="X601" s="9" t="str">
        <f aca="false">$X$1&amp;B601&amp;"','"&amp;G601&amp;"','"&amp;H601&amp;"','"&amp;I601&amp;"','"&amp;K601&amp;"','"&amp;L601&amp;"','"&amp;M601&amp;"','"&amp;N601&amp;"','"&amp;O601&amp;"',"&amp;Q601&amp;","&amp;R601&amp;","&amp;S601&amp;","&amp;T601&amp;","&amp;U601&amp;","&amp;V601&amp;","&amp;W601&amp;");"</f>
        <v>insert into servicio (id,fecha_entrega,serie,apertura,fecha_instalacion,garantia,mantenimiento,capacitacion,entrega_equipo,visita,id_empresa,id_hospital,id_equipo,id_marca,id_modelo,id_os,id_ingeniero) values (nextval('seq_servicio'),'','N17HT720920907','','43084','','','43084','','',12,519,1093,130,308,1262,3);</v>
      </c>
    </row>
    <row r="602" customFormat="false" ht="13.8" hidden="false" customHeight="false" outlineLevel="0" collapsed="false">
      <c r="A602" s="31" t="s">
        <v>23</v>
      </c>
      <c r="B602" s="31"/>
      <c r="C602" s="31" t="s">
        <v>5633</v>
      </c>
      <c r="D602" s="31" t="s">
        <v>4885</v>
      </c>
      <c r="E602" s="31" t="s">
        <v>4886</v>
      </c>
      <c r="F602" s="32" t="s">
        <v>4887</v>
      </c>
      <c r="G602" s="32" t="s">
        <v>5636</v>
      </c>
      <c r="H602" s="33"/>
      <c r="I602" s="33" t="n">
        <v>43084</v>
      </c>
      <c r="J602" s="34" t="n">
        <v>6851</v>
      </c>
      <c r="K602" s="31"/>
      <c r="L602" s="35"/>
      <c r="M602" s="36" t="n">
        <v>43084</v>
      </c>
      <c r="N602" s="33"/>
      <c r="O602" s="31"/>
      <c r="P602" s="31" t="s">
        <v>4861</v>
      </c>
      <c r="Q602" s="0" t="n">
        <f aca="false">IF(ISNA(VLOOKUP(A602,calculos!$A$2:$B$20,2,1)),"null",VLOOKUP(A602,calculos!$A$2:$B$20,2,1))</f>
        <v>12</v>
      </c>
      <c r="R602" s="0" t="n">
        <f aca="false">IF(ISNA(VLOOKUP(C602,calculos!$D$2:$E$1218,2,1)),"null",VLOOKUP(C602,calculos!$D$2:$E$1218,2,1))</f>
        <v>519</v>
      </c>
      <c r="S602" s="0" t="n">
        <f aca="false">IF(ISNA(VLOOKUP(D602,calculos!$G$2:$H$1118,2,1)),"null",VLOOKUP(D602,calculos!$G$2:$H$1118,2,1))</f>
        <v>1093</v>
      </c>
      <c r="T602" s="0" t="n">
        <f aca="false">IF(ISNA(VLOOKUP(E602,calculos!$J$2:$K$220,2,1)),"null",VLOOKUP(E602,calculos!$J$2:$K$220,2,1))</f>
        <v>130</v>
      </c>
      <c r="U602" s="0" t="n">
        <f aca="false">IF(ISNA(VLOOKUP(F602,calculos!$M$2:$N$658,2,1)),"null",VLOOKUP(F602,calculos!$M$2:$N$658,2,1))</f>
        <v>308</v>
      </c>
      <c r="V602" s="0" t="n">
        <f aca="false">IF(ISNA(VLOOKUP(J602,calculos!$P$2:$Q$1711,2,1)),"null",VLOOKUP(J602,calculos!$P$2:$Q$1711,2,1))</f>
        <v>1262</v>
      </c>
      <c r="W602" s="0" t="n">
        <f aca="false">IF(ISNA(VLOOKUP(P602,calculos!$S$2:$T$58,2,1)),"null",VLOOKUP(P602,calculos!$S$2:$T$58,2,1))</f>
        <v>3</v>
      </c>
      <c r="X602" s="9" t="str">
        <f aca="false">$X$1&amp;B602&amp;"','"&amp;G602&amp;"','"&amp;H602&amp;"','"&amp;I602&amp;"','"&amp;K602&amp;"','"&amp;L602&amp;"','"&amp;M602&amp;"','"&amp;N602&amp;"','"&amp;O602&amp;"',"&amp;Q602&amp;","&amp;R602&amp;","&amp;S602&amp;","&amp;T602&amp;","&amp;U602&amp;","&amp;V602&amp;","&amp;W602&amp;");"</f>
        <v>insert into servicio (id,fecha_entrega,serie,apertura,fecha_instalacion,garantia,mantenimiento,capacitacion,entrega_equipo,visita,id_empresa,id_hospital,id_equipo,id_marca,id_modelo,id_os,id_ingeniero) values (nextval('seq_servicio'),'','N17HT720920909','','43084','','','43084','','',12,519,1093,130,308,1262,3);</v>
      </c>
    </row>
    <row r="603" customFormat="false" ht="13.8" hidden="false" customHeight="false" outlineLevel="0" collapsed="false">
      <c r="A603" s="31" t="s">
        <v>23</v>
      </c>
      <c r="B603" s="31"/>
      <c r="C603" s="31" t="s">
        <v>5637</v>
      </c>
      <c r="D603" s="31" t="s">
        <v>5638</v>
      </c>
      <c r="E603" s="31" t="s">
        <v>5639</v>
      </c>
      <c r="F603" s="32" t="s">
        <v>412</v>
      </c>
      <c r="G603" s="32" t="s">
        <v>5640</v>
      </c>
      <c r="H603" s="33"/>
      <c r="I603" s="33"/>
      <c r="J603" s="34" t="n">
        <v>7406</v>
      </c>
      <c r="K603" s="31"/>
      <c r="L603" s="35"/>
      <c r="M603" s="36" t="n">
        <v>43090</v>
      </c>
      <c r="N603" s="33"/>
      <c r="O603" s="31"/>
      <c r="P603" s="31" t="s">
        <v>4861</v>
      </c>
      <c r="Q603" s="0" t="n">
        <f aca="false">IF(ISNA(VLOOKUP(A603,calculos!$A$2:$B$20,2,1)),"null",VLOOKUP(A603,calculos!$A$2:$B$20,2,1))</f>
        <v>12</v>
      </c>
      <c r="R603" s="0" t="n">
        <f aca="false">IF(ISNA(VLOOKUP(C603,calculos!$D$2:$E$1218,2,1)),"null",VLOOKUP(C603,calculos!$D$2:$E$1218,2,1))</f>
        <v>979</v>
      </c>
      <c r="S603" s="0" t="n">
        <f aca="false">IF(ISNA(VLOOKUP(D603,calculos!$G$2:$H$1118,2,1)),"null",VLOOKUP(D603,calculos!$G$2:$H$1118,2,1))</f>
        <v>328</v>
      </c>
      <c r="T603" s="0" t="n">
        <f aca="false">IF(ISNA(VLOOKUP(E603,calculos!$J$2:$K$220,2,1)),"null",VLOOKUP(E603,calculos!$J$2:$K$220,2,1))</f>
        <v>181</v>
      </c>
      <c r="U603" s="0" t="n">
        <f aca="false">IF(ISNA(VLOOKUP(F603,calculos!$M$2:$N$658,2,1)),"null",VLOOKUP(F603,calculos!$M$2:$N$658,2,1))</f>
        <v>175</v>
      </c>
      <c r="V603" s="0" t="n">
        <f aca="false">IF(ISNA(VLOOKUP(J603,calculos!$P$2:$Q$1711,2,1)),"null",VLOOKUP(J603,calculos!$P$2:$Q$1711,2,1))</f>
        <v>1262</v>
      </c>
      <c r="W603" s="0" t="n">
        <f aca="false">IF(ISNA(VLOOKUP(P603,calculos!$S$2:$T$58,2,1)),"null",VLOOKUP(P603,calculos!$S$2:$T$58,2,1))</f>
        <v>3</v>
      </c>
      <c r="X603" s="9" t="str">
        <f aca="false">$X$1&amp;B603&amp;"','"&amp;G603&amp;"','"&amp;H603&amp;"','"&amp;I603&amp;"','"&amp;K603&amp;"','"&amp;L603&amp;"','"&amp;M603&amp;"','"&amp;N603&amp;"','"&amp;O603&amp;"',"&amp;Q603&amp;","&amp;R603&amp;","&amp;S603&amp;","&amp;T603&amp;","&amp;U603&amp;","&amp;V603&amp;","&amp;W603&amp;");"</f>
        <v>insert into servicio (id,fecha_entrega,serie,apertura,fecha_instalacion,garantia,mantenimiento,capacitacion,entrega_equipo,visita,id_empresa,id_hospital,id_equipo,id_marca,id_modelo,id_os,id_ingeniero) values (nextval('seq_servicio'),'','101996101218','','','','','43090','','',12,979,328,181,175,1262,3);</v>
      </c>
    </row>
    <row r="604" customFormat="false" ht="13.8" hidden="false" customHeight="false" outlineLevel="0" collapsed="false">
      <c r="A604" s="31" t="s">
        <v>23</v>
      </c>
      <c r="B604" s="31"/>
      <c r="C604" s="31" t="s">
        <v>5637</v>
      </c>
      <c r="D604" s="31" t="s">
        <v>5638</v>
      </c>
      <c r="E604" s="31" t="s">
        <v>5639</v>
      </c>
      <c r="F604" s="32" t="s">
        <v>412</v>
      </c>
      <c r="G604" s="32" t="s">
        <v>5640</v>
      </c>
      <c r="H604" s="33"/>
      <c r="I604" s="33"/>
      <c r="J604" s="34" t="n">
        <v>7405</v>
      </c>
      <c r="K604" s="31"/>
      <c r="L604" s="35"/>
      <c r="M604" s="36" t="n">
        <v>43091</v>
      </c>
      <c r="N604" s="33"/>
      <c r="O604" s="31"/>
      <c r="P604" s="31" t="s">
        <v>4861</v>
      </c>
      <c r="Q604" s="0" t="n">
        <f aca="false">IF(ISNA(VLOOKUP(A604,calculos!$A$2:$B$20,2,1)),"null",VLOOKUP(A604,calculos!$A$2:$B$20,2,1))</f>
        <v>12</v>
      </c>
      <c r="R604" s="0" t="n">
        <f aca="false">IF(ISNA(VLOOKUP(C604,calculos!$D$2:$E$1218,2,1)),"null",VLOOKUP(C604,calculos!$D$2:$E$1218,2,1))</f>
        <v>979</v>
      </c>
      <c r="S604" s="0" t="n">
        <f aca="false">IF(ISNA(VLOOKUP(D604,calculos!$G$2:$H$1118,2,1)),"null",VLOOKUP(D604,calculos!$G$2:$H$1118,2,1))</f>
        <v>328</v>
      </c>
      <c r="T604" s="0" t="n">
        <f aca="false">IF(ISNA(VLOOKUP(E604,calculos!$J$2:$K$220,2,1)),"null",VLOOKUP(E604,calculos!$J$2:$K$220,2,1))</f>
        <v>181</v>
      </c>
      <c r="U604" s="0" t="n">
        <f aca="false">IF(ISNA(VLOOKUP(F604,calculos!$M$2:$N$658,2,1)),"null",VLOOKUP(F604,calculos!$M$2:$N$658,2,1))</f>
        <v>175</v>
      </c>
      <c r="V604" s="0" t="n">
        <f aca="false">IF(ISNA(VLOOKUP(J604,calculos!$P$2:$Q$1711,2,1)),"null",VLOOKUP(J604,calculos!$P$2:$Q$1711,2,1))</f>
        <v>1262</v>
      </c>
      <c r="W604" s="0" t="n">
        <f aca="false">IF(ISNA(VLOOKUP(P604,calculos!$S$2:$T$58,2,1)),"null",VLOOKUP(P604,calculos!$S$2:$T$58,2,1))</f>
        <v>3</v>
      </c>
      <c r="X604" s="9" t="str">
        <f aca="false">$X$1&amp;B604&amp;"','"&amp;G604&amp;"','"&amp;H604&amp;"','"&amp;I604&amp;"','"&amp;K604&amp;"','"&amp;L604&amp;"','"&amp;M604&amp;"','"&amp;N604&amp;"','"&amp;O604&amp;"',"&amp;Q604&amp;","&amp;R604&amp;","&amp;S604&amp;","&amp;T604&amp;","&amp;U604&amp;","&amp;V604&amp;","&amp;W604&amp;");"</f>
        <v>insert into servicio (id,fecha_entrega,serie,apertura,fecha_instalacion,garantia,mantenimiento,capacitacion,entrega_equipo,visita,id_empresa,id_hospital,id_equipo,id_marca,id_modelo,id_os,id_ingeniero) values (nextval('seq_servicio'),'','101996101218','','','','','43091','','',12,979,328,181,175,1262,3);</v>
      </c>
    </row>
    <row r="605" customFormat="false" ht="13.8" hidden="false" customHeight="false" outlineLevel="0" collapsed="false">
      <c r="A605" s="31" t="s">
        <v>23</v>
      </c>
      <c r="B605" s="31"/>
      <c r="C605" s="31" t="s">
        <v>5637</v>
      </c>
      <c r="D605" s="31" t="s">
        <v>5638</v>
      </c>
      <c r="E605" s="31" t="s">
        <v>5639</v>
      </c>
      <c r="F605" s="32" t="s">
        <v>412</v>
      </c>
      <c r="G605" s="32" t="s">
        <v>5640</v>
      </c>
      <c r="H605" s="33"/>
      <c r="I605" s="33" t="n">
        <v>43088</v>
      </c>
      <c r="J605" s="34" t="n">
        <v>7404</v>
      </c>
      <c r="K605" s="31"/>
      <c r="L605" s="35"/>
      <c r="M605" s="36" t="n">
        <v>43088</v>
      </c>
      <c r="N605" s="33"/>
      <c r="O605" s="31"/>
      <c r="P605" s="31" t="s">
        <v>4861</v>
      </c>
      <c r="Q605" s="0" t="n">
        <f aca="false">IF(ISNA(VLOOKUP(A605,calculos!$A$2:$B$20,2,1)),"null",VLOOKUP(A605,calculos!$A$2:$B$20,2,1))</f>
        <v>12</v>
      </c>
      <c r="R605" s="0" t="n">
        <f aca="false">IF(ISNA(VLOOKUP(C605,calculos!$D$2:$E$1218,2,1)),"null",VLOOKUP(C605,calculos!$D$2:$E$1218,2,1))</f>
        <v>979</v>
      </c>
      <c r="S605" s="0" t="n">
        <f aca="false">IF(ISNA(VLOOKUP(D605,calculos!$G$2:$H$1118,2,1)),"null",VLOOKUP(D605,calculos!$G$2:$H$1118,2,1))</f>
        <v>328</v>
      </c>
      <c r="T605" s="0" t="n">
        <f aca="false">IF(ISNA(VLOOKUP(E605,calculos!$J$2:$K$220,2,1)),"null",VLOOKUP(E605,calculos!$J$2:$K$220,2,1))</f>
        <v>181</v>
      </c>
      <c r="U605" s="0" t="n">
        <f aca="false">IF(ISNA(VLOOKUP(F605,calculos!$M$2:$N$658,2,1)),"null",VLOOKUP(F605,calculos!$M$2:$N$658,2,1))</f>
        <v>175</v>
      </c>
      <c r="V605" s="0" t="n">
        <f aca="false">IF(ISNA(VLOOKUP(J605,calculos!$P$2:$Q$1711,2,1)),"null",VLOOKUP(J605,calculos!$P$2:$Q$1711,2,1))</f>
        <v>1262</v>
      </c>
      <c r="W605" s="0" t="n">
        <f aca="false">IF(ISNA(VLOOKUP(P605,calculos!$S$2:$T$58,2,1)),"null",VLOOKUP(P605,calculos!$S$2:$T$58,2,1))</f>
        <v>3</v>
      </c>
      <c r="X605" s="9" t="str">
        <f aca="false">$X$1&amp;B605&amp;"','"&amp;G605&amp;"','"&amp;H605&amp;"','"&amp;I605&amp;"','"&amp;K605&amp;"','"&amp;L605&amp;"','"&amp;M605&amp;"','"&amp;N605&amp;"','"&amp;O605&amp;"',"&amp;Q605&amp;","&amp;R605&amp;","&amp;S605&amp;","&amp;T605&amp;","&amp;U605&amp;","&amp;V605&amp;","&amp;W605&amp;");"</f>
        <v>insert into servicio (id,fecha_entrega,serie,apertura,fecha_instalacion,garantia,mantenimiento,capacitacion,entrega_equipo,visita,id_empresa,id_hospital,id_equipo,id_marca,id_modelo,id_os,id_ingeniero) values (nextval('seq_servicio'),'','101996101218','','43088','','','43088','','',12,979,328,181,175,1262,3);</v>
      </c>
    </row>
    <row r="606" customFormat="false" ht="13.8" hidden="false" customHeight="false" outlineLevel="0" collapsed="false">
      <c r="A606" s="31" t="s">
        <v>23</v>
      </c>
      <c r="B606" s="31"/>
      <c r="C606" s="31" t="s">
        <v>5637</v>
      </c>
      <c r="D606" s="31" t="s">
        <v>5638</v>
      </c>
      <c r="E606" s="31" t="s">
        <v>5639</v>
      </c>
      <c r="F606" s="32" t="s">
        <v>412</v>
      </c>
      <c r="G606" s="32" t="s">
        <v>5641</v>
      </c>
      <c r="H606" s="33"/>
      <c r="I606" s="33" t="n">
        <v>43088</v>
      </c>
      <c r="J606" s="34" t="n">
        <v>7404</v>
      </c>
      <c r="K606" s="31"/>
      <c r="L606" s="35"/>
      <c r="M606" s="36" t="n">
        <v>43088</v>
      </c>
      <c r="N606" s="33"/>
      <c r="O606" s="31"/>
      <c r="P606" s="31" t="s">
        <v>4861</v>
      </c>
      <c r="Q606" s="0" t="n">
        <f aca="false">IF(ISNA(VLOOKUP(A606,calculos!$A$2:$B$20,2,1)),"null",VLOOKUP(A606,calculos!$A$2:$B$20,2,1))</f>
        <v>12</v>
      </c>
      <c r="R606" s="0" t="n">
        <f aca="false">IF(ISNA(VLOOKUP(C606,calculos!$D$2:$E$1218,2,1)),"null",VLOOKUP(C606,calculos!$D$2:$E$1218,2,1))</f>
        <v>979</v>
      </c>
      <c r="S606" s="0" t="n">
        <f aca="false">IF(ISNA(VLOOKUP(D606,calculos!$G$2:$H$1118,2,1)),"null",VLOOKUP(D606,calculos!$G$2:$H$1118,2,1))</f>
        <v>328</v>
      </c>
      <c r="T606" s="0" t="n">
        <f aca="false">IF(ISNA(VLOOKUP(E606,calculos!$J$2:$K$220,2,1)),"null",VLOOKUP(E606,calculos!$J$2:$K$220,2,1))</f>
        <v>181</v>
      </c>
      <c r="U606" s="0" t="n">
        <f aca="false">IF(ISNA(VLOOKUP(F606,calculos!$M$2:$N$658,2,1)),"null",VLOOKUP(F606,calculos!$M$2:$N$658,2,1))</f>
        <v>175</v>
      </c>
      <c r="V606" s="0" t="n">
        <f aca="false">IF(ISNA(VLOOKUP(J606,calculos!$P$2:$Q$1711,2,1)),"null",VLOOKUP(J606,calculos!$P$2:$Q$1711,2,1))</f>
        <v>1262</v>
      </c>
      <c r="W606" s="0" t="n">
        <f aca="false">IF(ISNA(VLOOKUP(P606,calculos!$S$2:$T$58,2,1)),"null",VLOOKUP(P606,calculos!$S$2:$T$58,2,1))</f>
        <v>3</v>
      </c>
      <c r="X606" s="9" t="str">
        <f aca="false">$X$1&amp;B606&amp;"','"&amp;G606&amp;"','"&amp;H606&amp;"','"&amp;I606&amp;"','"&amp;K606&amp;"','"&amp;L606&amp;"','"&amp;M606&amp;"','"&amp;N606&amp;"','"&amp;O606&amp;"',"&amp;Q606&amp;","&amp;R606&amp;","&amp;S606&amp;","&amp;T606&amp;","&amp;U606&amp;","&amp;V606&amp;","&amp;W606&amp;");"</f>
        <v>insert into servicio (id,fecha_entrega,serie,apertura,fecha_instalacion,garantia,mantenimiento,capacitacion,entrega_equipo,visita,id_empresa,id_hospital,id_equipo,id_marca,id_modelo,id_os,id_ingeniero) values (nextval('seq_servicio'),'','101996101219','','43088','','','43088','','',12,979,328,181,175,1262,3);</v>
      </c>
    </row>
    <row r="607" customFormat="false" ht="13.8" hidden="false" customHeight="false" outlineLevel="0" collapsed="false">
      <c r="A607" s="31" t="s">
        <v>23</v>
      </c>
      <c r="B607" s="31"/>
      <c r="C607" s="31" t="s">
        <v>5637</v>
      </c>
      <c r="D607" s="31" t="s">
        <v>5638</v>
      </c>
      <c r="E607" s="31" t="s">
        <v>5639</v>
      </c>
      <c r="F607" s="32" t="s">
        <v>412</v>
      </c>
      <c r="G607" s="32" t="s">
        <v>5642</v>
      </c>
      <c r="H607" s="33"/>
      <c r="I607" s="33" t="n">
        <v>43088</v>
      </c>
      <c r="J607" s="34" t="n">
        <v>7404</v>
      </c>
      <c r="K607" s="31"/>
      <c r="L607" s="35"/>
      <c r="M607" s="36" t="n">
        <v>43088</v>
      </c>
      <c r="N607" s="33"/>
      <c r="O607" s="31"/>
      <c r="P607" s="31" t="s">
        <v>4861</v>
      </c>
      <c r="Q607" s="0" t="n">
        <f aca="false">IF(ISNA(VLOOKUP(A607,calculos!$A$2:$B$20,2,1)),"null",VLOOKUP(A607,calculos!$A$2:$B$20,2,1))</f>
        <v>12</v>
      </c>
      <c r="R607" s="0" t="n">
        <f aca="false">IF(ISNA(VLOOKUP(C607,calculos!$D$2:$E$1218,2,1)),"null",VLOOKUP(C607,calculos!$D$2:$E$1218,2,1))</f>
        <v>979</v>
      </c>
      <c r="S607" s="0" t="n">
        <f aca="false">IF(ISNA(VLOOKUP(D607,calculos!$G$2:$H$1118,2,1)),"null",VLOOKUP(D607,calculos!$G$2:$H$1118,2,1))</f>
        <v>328</v>
      </c>
      <c r="T607" s="0" t="n">
        <f aca="false">IF(ISNA(VLOOKUP(E607,calculos!$J$2:$K$220,2,1)),"null",VLOOKUP(E607,calculos!$J$2:$K$220,2,1))</f>
        <v>181</v>
      </c>
      <c r="U607" s="0" t="n">
        <f aca="false">IF(ISNA(VLOOKUP(F607,calculos!$M$2:$N$658,2,1)),"null",VLOOKUP(F607,calculos!$M$2:$N$658,2,1))</f>
        <v>175</v>
      </c>
      <c r="V607" s="0" t="n">
        <f aca="false">IF(ISNA(VLOOKUP(J607,calculos!$P$2:$Q$1711,2,1)),"null",VLOOKUP(J607,calculos!$P$2:$Q$1711,2,1))</f>
        <v>1262</v>
      </c>
      <c r="W607" s="0" t="n">
        <f aca="false">IF(ISNA(VLOOKUP(P607,calculos!$S$2:$T$58,2,1)),"null",VLOOKUP(P607,calculos!$S$2:$T$58,2,1))</f>
        <v>3</v>
      </c>
      <c r="X607" s="9" t="str">
        <f aca="false">$X$1&amp;B607&amp;"','"&amp;G607&amp;"','"&amp;H607&amp;"','"&amp;I607&amp;"','"&amp;K607&amp;"','"&amp;L607&amp;"','"&amp;M607&amp;"','"&amp;N607&amp;"','"&amp;O607&amp;"',"&amp;Q607&amp;","&amp;R607&amp;","&amp;S607&amp;","&amp;T607&amp;","&amp;U607&amp;","&amp;V607&amp;","&amp;W607&amp;");"</f>
        <v>insert into servicio (id,fecha_entrega,serie,apertura,fecha_instalacion,garantia,mantenimiento,capacitacion,entrega_equipo,visita,id_empresa,id_hospital,id_equipo,id_marca,id_modelo,id_os,id_ingeniero) values (nextval('seq_servicio'),'','101995101051','','43088','','','43088','','',12,979,328,181,175,1262,3);</v>
      </c>
    </row>
    <row r="608" customFormat="false" ht="13.8" hidden="false" customHeight="false" outlineLevel="0" collapsed="false">
      <c r="A608" s="31" t="s">
        <v>23</v>
      </c>
      <c r="B608" s="31"/>
      <c r="C608" s="31" t="s">
        <v>5643</v>
      </c>
      <c r="D608" s="31" t="s">
        <v>4885</v>
      </c>
      <c r="E608" s="31" t="s">
        <v>4886</v>
      </c>
      <c r="F608" s="32" t="s">
        <v>4887</v>
      </c>
      <c r="G608" s="32" t="s">
        <v>5644</v>
      </c>
      <c r="H608" s="33"/>
      <c r="I608" s="33" t="n">
        <v>43087</v>
      </c>
      <c r="J608" s="34" t="n">
        <v>6835</v>
      </c>
      <c r="K608" s="31"/>
      <c r="L608" s="35"/>
      <c r="M608" s="36" t="n">
        <v>43087</v>
      </c>
      <c r="N608" s="33"/>
      <c r="O608" s="31"/>
      <c r="P608" s="31" t="s">
        <v>4861</v>
      </c>
      <c r="Q608" s="0" t="n">
        <f aca="false">IF(ISNA(VLOOKUP(A608,calculos!$A$2:$B$20,2,1)),"null",VLOOKUP(A608,calculos!$A$2:$B$20,2,1))</f>
        <v>12</v>
      </c>
      <c r="R608" s="0" t="n">
        <f aca="false">IF(ISNA(VLOOKUP(C608,calculos!$D$2:$E$1218,2,1)),"null",VLOOKUP(C608,calculos!$D$2:$E$1218,2,1))</f>
        <v>512</v>
      </c>
      <c r="S608" s="0" t="n">
        <f aca="false">IF(ISNA(VLOOKUP(D608,calculos!$G$2:$H$1118,2,1)),"null",VLOOKUP(D608,calculos!$G$2:$H$1118,2,1))</f>
        <v>1093</v>
      </c>
      <c r="T608" s="0" t="n">
        <f aca="false">IF(ISNA(VLOOKUP(E608,calculos!$J$2:$K$220,2,1)),"null",VLOOKUP(E608,calculos!$J$2:$K$220,2,1))</f>
        <v>130</v>
      </c>
      <c r="U608" s="0" t="n">
        <f aca="false">IF(ISNA(VLOOKUP(F608,calculos!$M$2:$N$658,2,1)),"null",VLOOKUP(F608,calculos!$M$2:$N$658,2,1))</f>
        <v>308</v>
      </c>
      <c r="V608" s="0" t="n">
        <f aca="false">IF(ISNA(VLOOKUP(J608,calculos!$P$2:$Q$1711,2,1)),"null",VLOOKUP(J608,calculos!$P$2:$Q$1711,2,1))</f>
        <v>1262</v>
      </c>
      <c r="W608" s="0" t="n">
        <f aca="false">IF(ISNA(VLOOKUP(P608,calculos!$S$2:$T$58,2,1)),"null",VLOOKUP(P608,calculos!$S$2:$T$58,2,1))</f>
        <v>3</v>
      </c>
      <c r="X608" s="9" t="str">
        <f aca="false">$X$1&amp;B608&amp;"','"&amp;G608&amp;"','"&amp;H608&amp;"','"&amp;I608&amp;"','"&amp;K608&amp;"','"&amp;L608&amp;"','"&amp;M608&amp;"','"&amp;N608&amp;"','"&amp;O608&amp;"',"&amp;Q608&amp;","&amp;R608&amp;","&amp;S608&amp;","&amp;T608&amp;","&amp;U608&amp;","&amp;V608&amp;","&amp;W608&amp;");"</f>
        <v>insert into servicio (id,fecha_entrega,serie,apertura,fecha_instalacion,garantia,mantenimiento,capacitacion,entrega_equipo,visita,id_empresa,id_hospital,id_equipo,id_marca,id_modelo,id_os,id_ingeniero) values (nextval('seq_servicio'),'','N17HT720120027','','43087','','','43087','','',12,512,1093,130,308,1262,3);</v>
      </c>
    </row>
    <row r="609" customFormat="false" ht="13.8" hidden="false" customHeight="false" outlineLevel="0" collapsed="false">
      <c r="A609" s="31" t="s">
        <v>23</v>
      </c>
      <c r="B609" s="31"/>
      <c r="C609" s="31" t="s">
        <v>5643</v>
      </c>
      <c r="D609" s="31" t="s">
        <v>4885</v>
      </c>
      <c r="E609" s="31" t="s">
        <v>4886</v>
      </c>
      <c r="F609" s="32" t="s">
        <v>4887</v>
      </c>
      <c r="G609" s="32" t="s">
        <v>5645</v>
      </c>
      <c r="H609" s="33"/>
      <c r="I609" s="33" t="n">
        <v>43087</v>
      </c>
      <c r="J609" s="34" t="n">
        <v>6835</v>
      </c>
      <c r="K609" s="31"/>
      <c r="L609" s="35"/>
      <c r="M609" s="36" t="n">
        <v>43087</v>
      </c>
      <c r="N609" s="33"/>
      <c r="O609" s="31"/>
      <c r="P609" s="31" t="s">
        <v>4861</v>
      </c>
      <c r="Q609" s="0" t="n">
        <f aca="false">IF(ISNA(VLOOKUP(A609,calculos!$A$2:$B$20,2,1)),"null",VLOOKUP(A609,calculos!$A$2:$B$20,2,1))</f>
        <v>12</v>
      </c>
      <c r="R609" s="0" t="n">
        <f aca="false">IF(ISNA(VLOOKUP(C609,calculos!$D$2:$E$1218,2,1)),"null",VLOOKUP(C609,calculos!$D$2:$E$1218,2,1))</f>
        <v>512</v>
      </c>
      <c r="S609" s="0" t="n">
        <f aca="false">IF(ISNA(VLOOKUP(D609,calculos!$G$2:$H$1118,2,1)),"null",VLOOKUP(D609,calculos!$G$2:$H$1118,2,1))</f>
        <v>1093</v>
      </c>
      <c r="T609" s="0" t="n">
        <f aca="false">IF(ISNA(VLOOKUP(E609,calculos!$J$2:$K$220,2,1)),"null",VLOOKUP(E609,calculos!$J$2:$K$220,2,1))</f>
        <v>130</v>
      </c>
      <c r="U609" s="0" t="n">
        <f aca="false">IF(ISNA(VLOOKUP(F609,calculos!$M$2:$N$658,2,1)),"null",VLOOKUP(F609,calculos!$M$2:$N$658,2,1))</f>
        <v>308</v>
      </c>
      <c r="V609" s="0" t="n">
        <f aca="false">IF(ISNA(VLOOKUP(J609,calculos!$P$2:$Q$1711,2,1)),"null",VLOOKUP(J609,calculos!$P$2:$Q$1711,2,1))</f>
        <v>1262</v>
      </c>
      <c r="W609" s="0" t="n">
        <f aca="false">IF(ISNA(VLOOKUP(P609,calculos!$S$2:$T$58,2,1)),"null",VLOOKUP(P609,calculos!$S$2:$T$58,2,1))</f>
        <v>3</v>
      </c>
      <c r="X609" s="9" t="str">
        <f aca="false">$X$1&amp;B609&amp;"','"&amp;G609&amp;"','"&amp;H609&amp;"','"&amp;I609&amp;"','"&amp;K609&amp;"','"&amp;L609&amp;"','"&amp;M609&amp;"','"&amp;N609&amp;"','"&amp;O609&amp;"',"&amp;Q609&amp;","&amp;R609&amp;","&amp;S609&amp;","&amp;T609&amp;","&amp;U609&amp;","&amp;V609&amp;","&amp;W609&amp;");"</f>
        <v>insert into servicio (id,fecha_entrega,serie,apertura,fecha_instalacion,garantia,mantenimiento,capacitacion,entrega_equipo,visita,id_empresa,id_hospital,id_equipo,id_marca,id_modelo,id_os,id_ingeniero) values (nextval('seq_servicio'),'','N17HT720620414','','43087','','','43087','','',12,512,1093,130,308,1262,3);</v>
      </c>
    </row>
    <row r="610" customFormat="false" ht="13.8" hidden="false" customHeight="false" outlineLevel="0" collapsed="false">
      <c r="A610" s="31" t="s">
        <v>23</v>
      </c>
      <c r="B610" s="31"/>
      <c r="C610" s="31" t="s">
        <v>5643</v>
      </c>
      <c r="D610" s="31" t="s">
        <v>4885</v>
      </c>
      <c r="E610" s="31" t="s">
        <v>4886</v>
      </c>
      <c r="F610" s="32" t="s">
        <v>4887</v>
      </c>
      <c r="G610" s="32" t="s">
        <v>5646</v>
      </c>
      <c r="H610" s="33"/>
      <c r="I610" s="33" t="n">
        <v>43087</v>
      </c>
      <c r="J610" s="34" t="n">
        <v>6835</v>
      </c>
      <c r="K610" s="31"/>
      <c r="L610" s="35"/>
      <c r="M610" s="36" t="n">
        <v>43087</v>
      </c>
      <c r="N610" s="33"/>
      <c r="O610" s="31"/>
      <c r="P610" s="31" t="s">
        <v>4861</v>
      </c>
      <c r="Q610" s="0" t="n">
        <f aca="false">IF(ISNA(VLOOKUP(A610,calculos!$A$2:$B$20,2,1)),"null",VLOOKUP(A610,calculos!$A$2:$B$20,2,1))</f>
        <v>12</v>
      </c>
      <c r="R610" s="0" t="n">
        <f aca="false">IF(ISNA(VLOOKUP(C610,calculos!$D$2:$E$1218,2,1)),"null",VLOOKUP(C610,calculos!$D$2:$E$1218,2,1))</f>
        <v>512</v>
      </c>
      <c r="S610" s="0" t="n">
        <f aca="false">IF(ISNA(VLOOKUP(D610,calculos!$G$2:$H$1118,2,1)),"null",VLOOKUP(D610,calculos!$G$2:$H$1118,2,1))</f>
        <v>1093</v>
      </c>
      <c r="T610" s="0" t="n">
        <f aca="false">IF(ISNA(VLOOKUP(E610,calculos!$J$2:$K$220,2,1)),"null",VLOOKUP(E610,calculos!$J$2:$K$220,2,1))</f>
        <v>130</v>
      </c>
      <c r="U610" s="0" t="n">
        <f aca="false">IF(ISNA(VLOOKUP(F610,calculos!$M$2:$N$658,2,1)),"null",VLOOKUP(F610,calculos!$M$2:$N$658,2,1))</f>
        <v>308</v>
      </c>
      <c r="V610" s="0" t="n">
        <f aca="false">IF(ISNA(VLOOKUP(J610,calculos!$P$2:$Q$1711,2,1)),"null",VLOOKUP(J610,calculos!$P$2:$Q$1711,2,1))</f>
        <v>1262</v>
      </c>
      <c r="W610" s="0" t="n">
        <f aca="false">IF(ISNA(VLOOKUP(P610,calculos!$S$2:$T$58,2,1)),"null",VLOOKUP(P610,calculos!$S$2:$T$58,2,1))</f>
        <v>3</v>
      </c>
      <c r="X610" s="9" t="str">
        <f aca="false">$X$1&amp;B610&amp;"','"&amp;G610&amp;"','"&amp;H610&amp;"','"&amp;I610&amp;"','"&amp;K610&amp;"','"&amp;L610&amp;"','"&amp;M610&amp;"','"&amp;N610&amp;"','"&amp;O610&amp;"',"&amp;Q610&amp;","&amp;R610&amp;","&amp;S610&amp;","&amp;T610&amp;","&amp;U610&amp;","&amp;V610&amp;","&amp;W610&amp;");"</f>
        <v>insert into servicio (id,fecha_entrega,serie,apertura,fecha_instalacion,garantia,mantenimiento,capacitacion,entrega_equipo,visita,id_empresa,id_hospital,id_equipo,id_marca,id_modelo,id_os,id_ingeniero) values (nextval('seq_servicio'),'','N17HT720820567','','43087','','','43087','','',12,512,1093,130,308,1262,3);</v>
      </c>
    </row>
    <row r="611" customFormat="false" ht="13.8" hidden="false" customHeight="false" outlineLevel="0" collapsed="false">
      <c r="A611" s="31" t="s">
        <v>23</v>
      </c>
      <c r="B611" s="31"/>
      <c r="C611" s="31" t="s">
        <v>5643</v>
      </c>
      <c r="D611" s="31" t="s">
        <v>4885</v>
      </c>
      <c r="E611" s="31" t="s">
        <v>4886</v>
      </c>
      <c r="F611" s="32" t="s">
        <v>4887</v>
      </c>
      <c r="G611" s="32" t="s">
        <v>5647</v>
      </c>
      <c r="H611" s="33"/>
      <c r="I611" s="33" t="n">
        <v>43087</v>
      </c>
      <c r="J611" s="34" t="n">
        <v>6835</v>
      </c>
      <c r="K611" s="31"/>
      <c r="L611" s="35"/>
      <c r="M611" s="36" t="n">
        <v>43087</v>
      </c>
      <c r="N611" s="33"/>
      <c r="O611" s="31"/>
      <c r="P611" s="31" t="s">
        <v>4861</v>
      </c>
      <c r="Q611" s="0" t="n">
        <f aca="false">IF(ISNA(VLOOKUP(A611,calculos!$A$2:$B$20,2,1)),"null",VLOOKUP(A611,calculos!$A$2:$B$20,2,1))</f>
        <v>12</v>
      </c>
      <c r="R611" s="0" t="n">
        <f aca="false">IF(ISNA(VLOOKUP(C611,calculos!$D$2:$E$1218,2,1)),"null",VLOOKUP(C611,calculos!$D$2:$E$1218,2,1))</f>
        <v>512</v>
      </c>
      <c r="S611" s="0" t="n">
        <f aca="false">IF(ISNA(VLOOKUP(D611,calculos!$G$2:$H$1118,2,1)),"null",VLOOKUP(D611,calculos!$G$2:$H$1118,2,1))</f>
        <v>1093</v>
      </c>
      <c r="T611" s="0" t="n">
        <f aca="false">IF(ISNA(VLOOKUP(E611,calculos!$J$2:$K$220,2,1)),"null",VLOOKUP(E611,calculos!$J$2:$K$220,2,1))</f>
        <v>130</v>
      </c>
      <c r="U611" s="0" t="n">
        <f aca="false">IF(ISNA(VLOOKUP(F611,calculos!$M$2:$N$658,2,1)),"null",VLOOKUP(F611,calculos!$M$2:$N$658,2,1))</f>
        <v>308</v>
      </c>
      <c r="V611" s="0" t="n">
        <f aca="false">IF(ISNA(VLOOKUP(J611,calculos!$P$2:$Q$1711,2,1)),"null",VLOOKUP(J611,calculos!$P$2:$Q$1711,2,1))</f>
        <v>1262</v>
      </c>
      <c r="W611" s="0" t="n">
        <f aca="false">IF(ISNA(VLOOKUP(P611,calculos!$S$2:$T$58,2,1)),"null",VLOOKUP(P611,calculos!$S$2:$T$58,2,1))</f>
        <v>3</v>
      </c>
      <c r="X611" s="9" t="str">
        <f aca="false">$X$1&amp;B611&amp;"','"&amp;G611&amp;"','"&amp;H611&amp;"','"&amp;I611&amp;"','"&amp;K611&amp;"','"&amp;L611&amp;"','"&amp;M611&amp;"','"&amp;N611&amp;"','"&amp;O611&amp;"',"&amp;Q611&amp;","&amp;R611&amp;","&amp;S611&amp;","&amp;T611&amp;","&amp;U611&amp;","&amp;V611&amp;","&amp;W611&amp;");"</f>
        <v>insert into servicio (id,fecha_entrega,serie,apertura,fecha_instalacion,garantia,mantenimiento,capacitacion,entrega_equipo,visita,id_empresa,id_hospital,id_equipo,id_marca,id_modelo,id_os,id_ingeniero) values (nextval('seq_servicio'),'','N17HT720720523','','43087','','','43087','','',12,512,1093,130,308,1262,3);</v>
      </c>
    </row>
    <row r="612" customFormat="false" ht="13.8" hidden="false" customHeight="false" outlineLevel="0" collapsed="false">
      <c r="A612" s="31" t="s">
        <v>23</v>
      </c>
      <c r="B612" s="31"/>
      <c r="C612" s="31" t="s">
        <v>5648</v>
      </c>
      <c r="D612" s="31" t="s">
        <v>4885</v>
      </c>
      <c r="E612" s="31" t="s">
        <v>4886</v>
      </c>
      <c r="F612" s="32" t="s">
        <v>4887</v>
      </c>
      <c r="G612" s="32" t="s">
        <v>5647</v>
      </c>
      <c r="H612" s="33"/>
      <c r="I612" s="33"/>
      <c r="J612" s="34" t="n">
        <v>7403</v>
      </c>
      <c r="K612" s="31"/>
      <c r="L612" s="35"/>
      <c r="M612" s="36" t="n">
        <v>43091</v>
      </c>
      <c r="N612" s="33"/>
      <c r="O612" s="31"/>
      <c r="P612" s="31" t="s">
        <v>4861</v>
      </c>
      <c r="Q612" s="0" t="n">
        <f aca="false">IF(ISNA(VLOOKUP(A612,calculos!$A$2:$B$20,2,1)),"null",VLOOKUP(A612,calculos!$A$2:$B$20,2,1))</f>
        <v>12</v>
      </c>
      <c r="R612" s="0" t="n">
        <f aca="false">IF(ISNA(VLOOKUP(C612,calculos!$D$2:$E$1218,2,1)),"null",VLOOKUP(C612,calculos!$D$2:$E$1218,2,1))</f>
        <v>507</v>
      </c>
      <c r="S612" s="0" t="n">
        <f aca="false">IF(ISNA(VLOOKUP(D612,calculos!$G$2:$H$1118,2,1)),"null",VLOOKUP(D612,calculos!$G$2:$H$1118,2,1))</f>
        <v>1093</v>
      </c>
      <c r="T612" s="0" t="n">
        <f aca="false">IF(ISNA(VLOOKUP(E612,calculos!$J$2:$K$220,2,1)),"null",VLOOKUP(E612,calculos!$J$2:$K$220,2,1))</f>
        <v>130</v>
      </c>
      <c r="U612" s="0" t="n">
        <f aca="false">IF(ISNA(VLOOKUP(F612,calculos!$M$2:$N$658,2,1)),"null",VLOOKUP(F612,calculos!$M$2:$N$658,2,1))</f>
        <v>308</v>
      </c>
      <c r="V612" s="0" t="n">
        <f aca="false">IF(ISNA(VLOOKUP(J612,calculos!$P$2:$Q$1711,2,1)),"null",VLOOKUP(J612,calculos!$P$2:$Q$1711,2,1))</f>
        <v>1262</v>
      </c>
      <c r="W612" s="0" t="n">
        <f aca="false">IF(ISNA(VLOOKUP(P612,calculos!$S$2:$T$58,2,1)),"null",VLOOKUP(P612,calculos!$S$2:$T$58,2,1))</f>
        <v>3</v>
      </c>
      <c r="X612" s="9" t="str">
        <f aca="false">$X$1&amp;B612&amp;"','"&amp;G612&amp;"','"&amp;H612&amp;"','"&amp;I612&amp;"','"&amp;K612&amp;"','"&amp;L612&amp;"','"&amp;M612&amp;"','"&amp;N612&amp;"','"&amp;O612&amp;"',"&amp;Q612&amp;","&amp;R612&amp;","&amp;S612&amp;","&amp;T612&amp;","&amp;U612&amp;","&amp;V612&amp;","&amp;W612&amp;");"</f>
        <v>insert into servicio (id,fecha_entrega,serie,apertura,fecha_instalacion,garantia,mantenimiento,capacitacion,entrega_equipo,visita,id_empresa,id_hospital,id_equipo,id_marca,id_modelo,id_os,id_ingeniero) values (nextval('seq_servicio'),'','N17HT720720523','','','','','43091','','',12,507,1093,130,308,1262,3);</v>
      </c>
    </row>
    <row r="613" customFormat="false" ht="13.8" hidden="false" customHeight="false" outlineLevel="0" collapsed="false">
      <c r="A613" s="31" t="s">
        <v>23</v>
      </c>
      <c r="B613" s="31"/>
      <c r="C613" s="31" t="s">
        <v>5649</v>
      </c>
      <c r="D613" s="31" t="s">
        <v>5553</v>
      </c>
      <c r="E613" s="31" t="s">
        <v>4803</v>
      </c>
      <c r="F613" s="32" t="s">
        <v>5650</v>
      </c>
      <c r="G613" s="32" t="s">
        <v>5651</v>
      </c>
      <c r="H613" s="33"/>
      <c r="I613" s="33"/>
      <c r="J613" s="34" t="n">
        <v>6877</v>
      </c>
      <c r="K613" s="31"/>
      <c r="L613" s="35" t="n">
        <v>43083</v>
      </c>
      <c r="M613" s="36"/>
      <c r="N613" s="31"/>
      <c r="O613" s="31"/>
      <c r="P613" s="31" t="s">
        <v>4861</v>
      </c>
      <c r="Q613" s="0" t="n">
        <f aca="false">IF(ISNA(VLOOKUP(A613,calculos!$A$2:$B$20,2,1)),"null",VLOOKUP(A613,calculos!$A$2:$B$20,2,1))</f>
        <v>12</v>
      </c>
      <c r="R613" s="0" t="n">
        <f aca="false">IF(ISNA(VLOOKUP(C613,calculos!$D$2:$E$1218,2,1)),"null",VLOOKUP(C613,calculos!$D$2:$E$1218,2,1))</f>
        <v>445</v>
      </c>
      <c r="S613" s="0" t="n">
        <f aca="false">IF(ISNA(VLOOKUP(D613,calculos!$G$2:$H$1118,2,1)),"null",VLOOKUP(D613,calculos!$G$2:$H$1118,2,1))</f>
        <v>184</v>
      </c>
      <c r="T613" s="0" t="n">
        <f aca="false">IF(ISNA(VLOOKUP(E613,calculos!$J$2:$K$220,2,1)),"null",VLOOKUP(E613,calculos!$J$2:$K$220,2,1))</f>
        <v>53</v>
      </c>
      <c r="U613" s="0" t="n">
        <f aca="false">IF(ISNA(VLOOKUP(F613,calculos!$M$2:$N$658,2,1)),"null",VLOOKUP(F613,calculos!$M$2:$N$658,2,1))</f>
        <v>205</v>
      </c>
      <c r="V613" s="0" t="n">
        <f aca="false">IF(ISNA(VLOOKUP(J613,calculos!$P$2:$Q$1711,2,1)),"null",VLOOKUP(J613,calculos!$P$2:$Q$1711,2,1))</f>
        <v>1262</v>
      </c>
      <c r="W613" s="0" t="n">
        <f aca="false">IF(ISNA(VLOOKUP(P613,calculos!$S$2:$T$58,2,1)),"null",VLOOKUP(P613,calculos!$S$2:$T$58,2,1))</f>
        <v>3</v>
      </c>
      <c r="X613" s="9" t="str">
        <f aca="false">$X$1&amp;B613&amp;"','"&amp;G613&amp;"','"&amp;H613&amp;"','"&amp;I613&amp;"','"&amp;K613&amp;"','"&amp;L613&amp;"','"&amp;M613&amp;"','"&amp;N613&amp;"','"&amp;O613&amp;"',"&amp;Q613&amp;","&amp;R613&amp;","&amp;S613&amp;","&amp;T613&amp;","&amp;U613&amp;","&amp;V613&amp;","&amp;W613&amp;");"</f>
        <v>insert into servicio (id,fecha_entrega,serie,apertura,fecha_instalacion,garantia,mantenimiento,capacitacion,entrega_equipo,visita,id_empresa,id_hospital,id_equipo,id_marca,id_modelo,id_os,id_ingeniero) values (nextval('seq_servicio'),'','001182118','','','','43083','','','',12,445,184,53,205,1262,3);</v>
      </c>
    </row>
    <row r="614" customFormat="false" ht="13.8" hidden="false" customHeight="false" outlineLevel="0" collapsed="false">
      <c r="A614" s="31" t="s">
        <v>23</v>
      </c>
      <c r="B614" s="31"/>
      <c r="C614" s="31" t="s">
        <v>5652</v>
      </c>
      <c r="D614" s="31" t="s">
        <v>4413</v>
      </c>
      <c r="E614" s="31" t="s">
        <v>4735</v>
      </c>
      <c r="F614" s="32" t="s">
        <v>5179</v>
      </c>
      <c r="G614" s="32" t="s">
        <v>5653</v>
      </c>
      <c r="H614" s="33"/>
      <c r="I614" s="33"/>
      <c r="J614" s="34" t="n">
        <v>6842</v>
      </c>
      <c r="K614" s="31"/>
      <c r="L614" s="35" t="n">
        <v>43083</v>
      </c>
      <c r="M614" s="36"/>
      <c r="N614" s="31"/>
      <c r="O614" s="31"/>
      <c r="P614" s="31" t="s">
        <v>4861</v>
      </c>
      <c r="Q614" s="0" t="n">
        <f aca="false">IF(ISNA(VLOOKUP(A614,calculos!$A$2:$B$20,2,1)),"null",VLOOKUP(A614,calculos!$A$2:$B$20,2,1))</f>
        <v>12</v>
      </c>
      <c r="R614" s="0" t="n">
        <f aca="false">IF(ISNA(VLOOKUP(C614,calculos!$D$2:$E$1218,2,1)),"null",VLOOKUP(C614,calculos!$D$2:$E$1218,2,1))</f>
        <v>400</v>
      </c>
      <c r="S614" s="0" t="n">
        <f aca="false">IF(ISNA(VLOOKUP(D614,calculos!$G$2:$H$1118,2,1)),"null",VLOOKUP(D614,calculos!$G$2:$H$1118,2,1))</f>
        <v>80</v>
      </c>
      <c r="T614" s="0" t="n">
        <f aca="false">IF(ISNA(VLOOKUP(E614,calculos!$J$2:$K$220,2,1)),"null",VLOOKUP(E614,calculos!$J$2:$K$220,2,1))</f>
        <v>184</v>
      </c>
      <c r="U614" s="0" t="n">
        <f aca="false">IF(ISNA(VLOOKUP(F614,calculos!$M$2:$N$658,2,1)),"null",VLOOKUP(F614,calculos!$M$2:$N$658,2,1))</f>
        <v>383</v>
      </c>
      <c r="V614" s="0" t="n">
        <f aca="false">IF(ISNA(VLOOKUP(J614,calculos!$P$2:$Q$1711,2,1)),"null",VLOOKUP(J614,calculos!$P$2:$Q$1711,2,1))</f>
        <v>1262</v>
      </c>
      <c r="W614" s="0" t="n">
        <f aca="false">IF(ISNA(VLOOKUP(P614,calculos!$S$2:$T$58,2,1)),"null",VLOOKUP(P614,calculos!$S$2:$T$58,2,1))</f>
        <v>3</v>
      </c>
      <c r="X614" s="9" t="str">
        <f aca="false">$X$1&amp;B614&amp;"','"&amp;G614&amp;"','"&amp;H614&amp;"','"&amp;I614&amp;"','"&amp;K614&amp;"','"&amp;L614&amp;"','"&amp;M614&amp;"','"&amp;N614&amp;"','"&amp;O614&amp;"',"&amp;Q614&amp;","&amp;R614&amp;","&amp;S614&amp;","&amp;T614&amp;","&amp;U614&amp;","&amp;V614&amp;","&amp;W614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(nextval('seq_servicio'),'','1708-4609-09','','','','43083','','','',12,400,80,184,383,1262,3);</v>
      </c>
    </row>
    <row r="615" customFormat="false" ht="13.8" hidden="false" customHeight="false" outlineLevel="0" collapsed="false">
      <c r="A615" s="31" t="s">
        <v>23</v>
      </c>
      <c r="B615" s="31"/>
      <c r="C615" s="31" t="s">
        <v>5654</v>
      </c>
      <c r="D615" s="31" t="s">
        <v>5655</v>
      </c>
      <c r="E615" s="31" t="s">
        <v>4803</v>
      </c>
      <c r="F615" s="32" t="s">
        <v>1197</v>
      </c>
      <c r="G615" s="32" t="s">
        <v>1197</v>
      </c>
      <c r="H615" s="33"/>
      <c r="I615" s="33" t="n">
        <v>43082</v>
      </c>
      <c r="J615" s="34" t="n">
        <v>6875</v>
      </c>
      <c r="K615" s="31"/>
      <c r="L615" s="35"/>
      <c r="M615" s="36"/>
      <c r="N615" s="31"/>
      <c r="O615" s="31"/>
      <c r="P615" s="31" t="s">
        <v>4861</v>
      </c>
      <c r="Q615" s="0" t="n">
        <f aca="false">IF(ISNA(VLOOKUP(A615,calculos!$A$2:$B$20,2,1)),"null",VLOOKUP(A615,calculos!$A$2:$B$20,2,1))</f>
        <v>12</v>
      </c>
      <c r="R615" s="0" t="n">
        <f aca="false">IF(ISNA(VLOOKUP(C615,calculos!$D$2:$E$1218,2,1)),"null",VLOOKUP(C615,calculos!$D$2:$E$1218,2,1))</f>
        <v>732</v>
      </c>
      <c r="S615" s="0" t="n">
        <f aca="false">IF(ISNA(VLOOKUP(D615,calculos!$G$2:$H$1118,2,1)),"null",VLOOKUP(D615,calculos!$G$2:$H$1118,2,1))</f>
        <v>173</v>
      </c>
      <c r="T615" s="0" t="n">
        <f aca="false">IF(ISNA(VLOOKUP(E615,calculos!$J$2:$K$220,2,1)),"null",VLOOKUP(E615,calculos!$J$2:$K$220,2,1))</f>
        <v>53</v>
      </c>
      <c r="U615" s="0" t="str">
        <f aca="false">IF(ISNA(VLOOKUP(F615,calculos!$M$2:$N$658,2,1)),"null",VLOOKUP(F615,calculos!$M$2:$N$658,2,1))</f>
        <v>null</v>
      </c>
      <c r="V615" s="0" t="n">
        <f aca="false">IF(ISNA(VLOOKUP(J615,calculos!$P$2:$Q$1711,2,1)),"null",VLOOKUP(J615,calculos!$P$2:$Q$1711,2,1))</f>
        <v>1262</v>
      </c>
      <c r="W615" s="0" t="n">
        <f aca="false">IF(ISNA(VLOOKUP(P615,calculos!$S$2:$T$58,2,1)),"null",VLOOKUP(P615,calculos!$S$2:$T$58,2,1))</f>
        <v>3</v>
      </c>
      <c r="X615" s="9" t="str">
        <f aca="false">$X$1&amp;B615&amp;"','"&amp;G615&amp;"','"&amp;H615&amp;"','"&amp;I615&amp;"','"&amp;K615&amp;"','"&amp;L615&amp;"','"&amp;M615&amp;"','"&amp;N615&amp;"','"&amp;O615&amp;"',"&amp;Q615&amp;","&amp;R615&amp;","&amp;S615&amp;","&amp;T615&amp;","&amp;U615&amp;","&amp;V615&amp;","&amp;W615&amp;");"</f>
        <v>insert into servicio (id,fecha_entrega,serie,apertura,fecha_instalacion,garantia,mantenimiento,capacitacion,entrega_equipo,visita,id_empresa,id_hospital,id_equipo,id_marca,id_modelo,id_os,id_ingeniero) values (nextval('seq_servicio'),'','-','','43082','','','','','',12,732,173,53,null,1262,3);</v>
      </c>
    </row>
    <row r="616" customFormat="false" ht="13.8" hidden="false" customHeight="false" outlineLevel="0" collapsed="false">
      <c r="A616" s="31" t="s">
        <v>23</v>
      </c>
      <c r="B616" s="31"/>
      <c r="C616" s="31" t="s">
        <v>5654</v>
      </c>
      <c r="D616" s="31" t="s">
        <v>5655</v>
      </c>
      <c r="E616" s="31" t="s">
        <v>4803</v>
      </c>
      <c r="F616" s="32" t="s">
        <v>1197</v>
      </c>
      <c r="G616" s="32" t="s">
        <v>1197</v>
      </c>
      <c r="H616" s="33"/>
      <c r="I616" s="33" t="n">
        <v>43082</v>
      </c>
      <c r="J616" s="34" t="n">
        <v>6875</v>
      </c>
      <c r="K616" s="31"/>
      <c r="L616" s="35"/>
      <c r="M616" s="36"/>
      <c r="N616" s="31"/>
      <c r="O616" s="31"/>
      <c r="P616" s="31" t="s">
        <v>5610</v>
      </c>
      <c r="Q616" s="0" t="n">
        <f aca="false">IF(ISNA(VLOOKUP(A616,calculos!$A$2:$B$20,2,1)),"null",VLOOKUP(A616,calculos!$A$2:$B$20,2,1))</f>
        <v>12</v>
      </c>
      <c r="R616" s="0" t="n">
        <f aca="false">IF(ISNA(VLOOKUP(C616,calculos!$D$2:$E$1218,2,1)),"null",VLOOKUP(C616,calculos!$D$2:$E$1218,2,1))</f>
        <v>732</v>
      </c>
      <c r="S616" s="0" t="n">
        <f aca="false">IF(ISNA(VLOOKUP(D616,calculos!$G$2:$H$1118,2,1)),"null",VLOOKUP(D616,calculos!$G$2:$H$1118,2,1))</f>
        <v>173</v>
      </c>
      <c r="T616" s="0" t="n">
        <f aca="false">IF(ISNA(VLOOKUP(E616,calculos!$J$2:$K$220,2,1)),"null",VLOOKUP(E616,calculos!$J$2:$K$220,2,1))</f>
        <v>53</v>
      </c>
      <c r="U616" s="0" t="str">
        <f aca="false">IF(ISNA(VLOOKUP(F616,calculos!$M$2:$N$658,2,1)),"null",VLOOKUP(F616,calculos!$M$2:$N$658,2,1))</f>
        <v>null</v>
      </c>
      <c r="V616" s="0" t="n">
        <f aca="false">IF(ISNA(VLOOKUP(J616,calculos!$P$2:$Q$1711,2,1)),"null",VLOOKUP(J616,calculos!$P$2:$Q$1711,2,1))</f>
        <v>1262</v>
      </c>
      <c r="W616" s="0" t="n">
        <f aca="false">IF(ISNA(VLOOKUP(P616,calculos!$S$2:$T$58,2,1)),"null",VLOOKUP(P616,calculos!$S$2:$T$58,2,1))</f>
        <v>13</v>
      </c>
      <c r="X616" s="9" t="str">
        <f aca="false">$X$1&amp;B616&amp;"','"&amp;G616&amp;"','"&amp;H616&amp;"','"&amp;I616&amp;"','"&amp;K616&amp;"','"&amp;L616&amp;"','"&amp;M616&amp;"','"&amp;N616&amp;"','"&amp;O616&amp;"',"&amp;Q616&amp;","&amp;R616&amp;","&amp;S616&amp;","&amp;T616&amp;","&amp;U616&amp;","&amp;V616&amp;","&amp;W616&amp;");"</f>
        <v>insert into servicio (id,fecha_entrega,serie,apertura,fecha_instalacion,garantia,mantenimiento,capacitacion,entrega_equipo,visita,id_empresa,id_hospital,id_equipo,id_marca,id_modelo,id_os,id_ingeniero) values (nextval('seq_servicio'),'','-','','43082','','','','','',12,732,173,53,null,1262,13);</v>
      </c>
    </row>
    <row r="617" customFormat="false" ht="13.8" hidden="false" customHeight="false" outlineLevel="0" collapsed="false">
      <c r="A617" s="31" t="s">
        <v>23</v>
      </c>
      <c r="B617" s="31"/>
      <c r="C617" s="31" t="s">
        <v>5654</v>
      </c>
      <c r="D617" s="31" t="s">
        <v>5553</v>
      </c>
      <c r="E617" s="31" t="s">
        <v>4803</v>
      </c>
      <c r="F617" s="32" t="s">
        <v>5650</v>
      </c>
      <c r="G617" s="32" t="s">
        <v>5656</v>
      </c>
      <c r="H617" s="33"/>
      <c r="I617" s="33"/>
      <c r="J617" s="34" t="n">
        <v>6874</v>
      </c>
      <c r="K617" s="31"/>
      <c r="L617" s="35" t="n">
        <v>43082</v>
      </c>
      <c r="M617" s="36"/>
      <c r="N617" s="31"/>
      <c r="O617" s="31"/>
      <c r="P617" s="31" t="s">
        <v>4861</v>
      </c>
      <c r="Q617" s="0" t="n">
        <f aca="false">IF(ISNA(VLOOKUP(A617,calculos!$A$2:$B$20,2,1)),"null",VLOOKUP(A617,calculos!$A$2:$B$20,2,1))</f>
        <v>12</v>
      </c>
      <c r="R617" s="0" t="n">
        <f aca="false">IF(ISNA(VLOOKUP(C617,calculos!$D$2:$E$1218,2,1)),"null",VLOOKUP(C617,calculos!$D$2:$E$1218,2,1))</f>
        <v>732</v>
      </c>
      <c r="S617" s="0" t="n">
        <f aca="false">IF(ISNA(VLOOKUP(D617,calculos!$G$2:$H$1118,2,1)),"null",VLOOKUP(D617,calculos!$G$2:$H$1118,2,1))</f>
        <v>184</v>
      </c>
      <c r="T617" s="0" t="n">
        <f aca="false">IF(ISNA(VLOOKUP(E617,calculos!$J$2:$K$220,2,1)),"null",VLOOKUP(E617,calculos!$J$2:$K$220,2,1))</f>
        <v>53</v>
      </c>
      <c r="U617" s="0" t="n">
        <f aca="false">IF(ISNA(VLOOKUP(F617,calculos!$M$2:$N$658,2,1)),"null",VLOOKUP(F617,calculos!$M$2:$N$658,2,1))</f>
        <v>205</v>
      </c>
      <c r="V617" s="0" t="n">
        <f aca="false">IF(ISNA(VLOOKUP(J617,calculos!$P$2:$Q$1711,2,1)),"null",VLOOKUP(J617,calculos!$P$2:$Q$1711,2,1))</f>
        <v>1262</v>
      </c>
      <c r="W617" s="0" t="n">
        <f aca="false">IF(ISNA(VLOOKUP(P617,calculos!$S$2:$T$58,2,1)),"null",VLOOKUP(P617,calculos!$S$2:$T$58,2,1))</f>
        <v>3</v>
      </c>
      <c r="X617" s="9" t="str">
        <f aca="false">$X$1&amp;B617&amp;"','"&amp;G617&amp;"','"&amp;H617&amp;"','"&amp;I617&amp;"','"&amp;K617&amp;"','"&amp;L617&amp;"','"&amp;M617&amp;"','"&amp;N617&amp;"','"&amp;O617&amp;"',"&amp;Q617&amp;","&amp;R617&amp;","&amp;S617&amp;","&amp;T617&amp;","&amp;U617&amp;","&amp;V617&amp;","&amp;W617&amp;");"</f>
        <v>insert into servicio (id,fecha_entrega,serie,apertura,fecha_instalacion,garantia,mantenimiento,capacitacion,entrega_equipo,visita,id_empresa,id_hospital,id_equipo,id_marca,id_modelo,id_os,id_ingeniero) values (nextval('seq_servicio'),'','061182','','','','43082','','','',12,732,184,53,205,1262,3);</v>
      </c>
    </row>
    <row r="618" customFormat="false" ht="13.8" hidden="false" customHeight="false" outlineLevel="0" collapsed="false">
      <c r="A618" s="31" t="s">
        <v>23</v>
      </c>
      <c r="B618" s="31"/>
      <c r="C618" s="31" t="s">
        <v>5654</v>
      </c>
      <c r="D618" s="31" t="s">
        <v>5553</v>
      </c>
      <c r="E618" s="31" t="s">
        <v>4803</v>
      </c>
      <c r="F618" s="32" t="s">
        <v>5650</v>
      </c>
      <c r="G618" s="32" t="s">
        <v>5656</v>
      </c>
      <c r="H618" s="33"/>
      <c r="I618" s="33"/>
      <c r="J618" s="34" t="n">
        <v>6874</v>
      </c>
      <c r="K618" s="31"/>
      <c r="L618" s="35" t="n">
        <v>43082</v>
      </c>
      <c r="M618" s="36"/>
      <c r="N618" s="31"/>
      <c r="O618" s="31"/>
      <c r="P618" s="31" t="s">
        <v>5610</v>
      </c>
      <c r="Q618" s="0" t="n">
        <f aca="false">IF(ISNA(VLOOKUP(A618,calculos!$A$2:$B$20,2,1)),"null",VLOOKUP(A618,calculos!$A$2:$B$20,2,1))</f>
        <v>12</v>
      </c>
      <c r="R618" s="0" t="n">
        <f aca="false">IF(ISNA(VLOOKUP(C618,calculos!$D$2:$E$1218,2,1)),"null",VLOOKUP(C618,calculos!$D$2:$E$1218,2,1))</f>
        <v>732</v>
      </c>
      <c r="S618" s="0" t="n">
        <f aca="false">IF(ISNA(VLOOKUP(D618,calculos!$G$2:$H$1118,2,1)),"null",VLOOKUP(D618,calculos!$G$2:$H$1118,2,1))</f>
        <v>184</v>
      </c>
      <c r="T618" s="0" t="n">
        <f aca="false">IF(ISNA(VLOOKUP(E618,calculos!$J$2:$K$220,2,1)),"null",VLOOKUP(E618,calculos!$J$2:$K$220,2,1))</f>
        <v>53</v>
      </c>
      <c r="U618" s="0" t="n">
        <f aca="false">IF(ISNA(VLOOKUP(F618,calculos!$M$2:$N$658,2,1)),"null",VLOOKUP(F618,calculos!$M$2:$N$658,2,1))</f>
        <v>205</v>
      </c>
      <c r="V618" s="0" t="n">
        <f aca="false">IF(ISNA(VLOOKUP(J618,calculos!$P$2:$Q$1711,2,1)),"null",VLOOKUP(J618,calculos!$P$2:$Q$1711,2,1))</f>
        <v>1262</v>
      </c>
      <c r="W618" s="0" t="n">
        <f aca="false">IF(ISNA(VLOOKUP(P618,calculos!$S$2:$T$58,2,1)),"null",VLOOKUP(P618,calculos!$S$2:$T$58,2,1))</f>
        <v>13</v>
      </c>
      <c r="X618" s="9" t="str">
        <f aca="false">$X$1&amp;B618&amp;"','"&amp;G618&amp;"','"&amp;H618&amp;"','"&amp;I618&amp;"','"&amp;K618&amp;"','"&amp;L618&amp;"','"&amp;M618&amp;"','"&amp;N618&amp;"','"&amp;O618&amp;"',"&amp;Q618&amp;","&amp;R618&amp;","&amp;S618&amp;","&amp;T618&amp;","&amp;U618&amp;","&amp;V618&amp;","&amp;W618&amp;");"</f>
        <v>insert into servicio (id,fecha_entrega,serie,apertura,fecha_instalacion,garantia,mantenimiento,capacitacion,entrega_equipo,visita,id_empresa,id_hospital,id_equipo,id_marca,id_modelo,id_os,id_ingeniero) values (nextval('seq_servicio'),'','061182','','','','43082','','','',12,732,184,53,205,1262,13);</v>
      </c>
    </row>
    <row r="619" customFormat="false" ht="13.8" hidden="false" customHeight="false" outlineLevel="0" collapsed="false">
      <c r="A619" s="31" t="s">
        <v>23</v>
      </c>
      <c r="B619" s="31"/>
      <c r="C619" s="31" t="s">
        <v>5652</v>
      </c>
      <c r="D619" s="31" t="s">
        <v>5657</v>
      </c>
      <c r="E619" s="31" t="s">
        <v>5658</v>
      </c>
      <c r="F619" s="32" t="s">
        <v>5659</v>
      </c>
      <c r="G619" s="32" t="s">
        <v>5660</v>
      </c>
      <c r="H619" s="33"/>
      <c r="I619" s="33"/>
      <c r="J619" s="34" t="n">
        <v>6830</v>
      </c>
      <c r="K619" s="31"/>
      <c r="L619" s="35" t="n">
        <v>43083</v>
      </c>
      <c r="M619" s="36"/>
      <c r="N619" s="31"/>
      <c r="O619" s="31"/>
      <c r="P619" s="31" t="s">
        <v>4861</v>
      </c>
      <c r="Q619" s="0" t="n">
        <f aca="false">IF(ISNA(VLOOKUP(A619,calculos!$A$2:$B$20,2,1)),"null",VLOOKUP(A619,calculos!$A$2:$B$20,2,1))</f>
        <v>12</v>
      </c>
      <c r="R619" s="0" t="n">
        <f aca="false">IF(ISNA(VLOOKUP(C619,calculos!$D$2:$E$1218,2,1)),"null",VLOOKUP(C619,calculos!$D$2:$E$1218,2,1))</f>
        <v>400</v>
      </c>
      <c r="S619" s="0" t="n">
        <f aca="false">IF(ISNA(VLOOKUP(D619,calculos!$G$2:$H$1118,2,1)),"null",VLOOKUP(D619,calculos!$G$2:$H$1118,2,1))</f>
        <v>540</v>
      </c>
      <c r="T619" s="0" t="n">
        <f aca="false">IF(ISNA(VLOOKUP(E619,calculos!$J$2:$K$220,2,1)),"null",VLOOKUP(E619,calculos!$J$2:$K$220,2,1))</f>
        <v>10</v>
      </c>
      <c r="U619" s="0" t="n">
        <f aca="false">IF(ISNA(VLOOKUP(F619,calculos!$M$2:$N$658,2,1)),"null",VLOOKUP(F619,calculos!$M$2:$N$658,2,1))</f>
        <v>331</v>
      </c>
      <c r="V619" s="0" t="n">
        <f aca="false">IF(ISNA(VLOOKUP(J619,calculos!$P$2:$Q$1711,2,1)),"null",VLOOKUP(J619,calculos!$P$2:$Q$1711,2,1))</f>
        <v>1262</v>
      </c>
      <c r="W619" s="0" t="n">
        <f aca="false">IF(ISNA(VLOOKUP(P619,calculos!$S$2:$T$58,2,1)),"null",VLOOKUP(P619,calculos!$S$2:$T$58,2,1))</f>
        <v>3</v>
      </c>
      <c r="X619" s="9" t="str">
        <f aca="false">$X$1&amp;B619&amp;"','"&amp;G619&amp;"','"&amp;H619&amp;"','"&amp;I619&amp;"','"&amp;K619&amp;"','"&amp;L619&amp;"','"&amp;M619&amp;"','"&amp;N619&amp;"','"&amp;O619&amp;"',"&amp;Q619&amp;","&amp;R619&amp;","&amp;S619&amp;","&amp;T619&amp;","&amp;U619&amp;","&amp;V619&amp;","&amp;W619&amp;");"</f>
        <v>insert into servicio (id,fecha_entrega,serie,apertura,fecha_instalacion,garantia,mantenimiento,capacitacion,entrega_equipo,visita,id_empresa,id_hospital,id_equipo,id_marca,id_modelo,id_os,id_ingeniero) values (nextval('seq_servicio'),'','1510604','','','','43083','','','',12,400,540,10,331,1262,3);</v>
      </c>
    </row>
    <row r="620" customFormat="false" ht="13.8" hidden="false" customHeight="false" outlineLevel="0" collapsed="false">
      <c r="A620" s="31" t="s">
        <v>23</v>
      </c>
      <c r="B620" s="31"/>
      <c r="C620" s="31" t="s">
        <v>5661</v>
      </c>
      <c r="D620" s="31" t="s">
        <v>5662</v>
      </c>
      <c r="E620" s="31" t="s">
        <v>771</v>
      </c>
      <c r="F620" s="32" t="s">
        <v>1752</v>
      </c>
      <c r="G620" s="32" t="s">
        <v>5663</v>
      </c>
      <c r="H620" s="33"/>
      <c r="I620" s="33"/>
      <c r="J620" s="34" t="n">
        <v>6867</v>
      </c>
      <c r="K620" s="31"/>
      <c r="L620" s="35"/>
      <c r="M620" s="36" t="n">
        <v>43077</v>
      </c>
      <c r="N620" s="33"/>
      <c r="O620" s="31"/>
      <c r="P620" s="31" t="s">
        <v>4861</v>
      </c>
      <c r="Q620" s="0" t="n">
        <f aca="false">IF(ISNA(VLOOKUP(A620,calculos!$A$2:$B$20,2,1)),"null",VLOOKUP(A620,calculos!$A$2:$B$20,2,1))</f>
        <v>12</v>
      </c>
      <c r="R620" s="0" t="n">
        <f aca="false">IF(ISNA(VLOOKUP(C620,calculos!$D$2:$E$1218,2,1)),"null",VLOOKUP(C620,calculos!$D$2:$E$1218,2,1))</f>
        <v>79</v>
      </c>
      <c r="S620" s="0" t="n">
        <f aca="false">IF(ISNA(VLOOKUP(D620,calculos!$G$2:$H$1118,2,1)),"null",VLOOKUP(D620,calculos!$G$2:$H$1118,2,1))</f>
        <v>364</v>
      </c>
      <c r="T620" s="0" t="n">
        <f aca="false">IF(ISNA(VLOOKUP(E620,calculos!$J$2:$K$220,2,1)),"null",VLOOKUP(E620,calculos!$J$2:$K$220,2,1))</f>
        <v>142</v>
      </c>
      <c r="U620" s="0" t="n">
        <f aca="false">IF(ISNA(VLOOKUP(F620,calculos!$M$2:$N$658,2,1)),"null",VLOOKUP(F620,calculos!$M$2:$N$658,2,1))</f>
        <v>545</v>
      </c>
      <c r="V620" s="0" t="n">
        <f aca="false">IF(ISNA(VLOOKUP(J620,calculos!$P$2:$Q$1711,2,1)),"null",VLOOKUP(J620,calculos!$P$2:$Q$1711,2,1))</f>
        <v>1262</v>
      </c>
      <c r="W620" s="0" t="n">
        <f aca="false">IF(ISNA(VLOOKUP(P620,calculos!$S$2:$T$58,2,1)),"null",VLOOKUP(P620,calculos!$S$2:$T$58,2,1))</f>
        <v>3</v>
      </c>
      <c r="X620" s="9" t="str">
        <f aca="false">$X$1&amp;B620&amp;"','"&amp;G620&amp;"','"&amp;H620&amp;"','"&amp;I620&amp;"','"&amp;K620&amp;"','"&amp;L620&amp;"','"&amp;M620&amp;"','"&amp;N620&amp;"','"&amp;O620&amp;"',"&amp;Q620&amp;","&amp;R620&amp;","&amp;S620&amp;","&amp;T620&amp;","&amp;U620&amp;","&amp;V620&amp;","&amp;W620&amp;");"</f>
        <v>insert into servicio (id,fecha_entrega,serie,apertura,fecha_instalacion,garantia,mantenimiento,capacitacion,entrega_equipo,visita,id_empresa,id_hospital,id_equipo,id_marca,id_modelo,id_os,id_ingeniero) values (nextval('seq_servicio'),'','US41630469','','','','','43077','','',12,79,364,142,545,1262,3);</v>
      </c>
    </row>
    <row r="621" customFormat="false" ht="13.8" hidden="false" customHeight="false" outlineLevel="0" collapsed="false">
      <c r="A621" s="31" t="s">
        <v>1091</v>
      </c>
      <c r="B621" s="31"/>
      <c r="C621" s="31" t="s">
        <v>5664</v>
      </c>
      <c r="D621" s="31" t="s">
        <v>4770</v>
      </c>
      <c r="E621" s="31" t="s">
        <v>1197</v>
      </c>
      <c r="F621" s="31" t="s">
        <v>5665</v>
      </c>
      <c r="G621" s="32" t="s">
        <v>5666</v>
      </c>
      <c r="H621" s="33"/>
      <c r="I621" s="33"/>
      <c r="J621" s="34" t="n">
        <v>3413</v>
      </c>
      <c r="K621" s="31"/>
      <c r="L621" s="35" t="n">
        <v>43091</v>
      </c>
      <c r="M621" s="36"/>
      <c r="N621" s="31"/>
      <c r="O621" s="31"/>
      <c r="P621" s="31" t="s">
        <v>5095</v>
      </c>
      <c r="Q621" s="0" t="n">
        <f aca="false">IF(ISNA(VLOOKUP(A621,calculos!$A$2:$B$20,2,1)),"null",VLOOKUP(A621,calculos!$A$2:$B$20,2,1))</f>
        <v>11</v>
      </c>
      <c r="R621" s="0" t="n">
        <f aca="false">IF(ISNA(VLOOKUP(C621,calculos!$D$2:$E$1218,2,1)),"null",VLOOKUP(C621,calculos!$D$2:$E$1218,2,1))</f>
        <v>976</v>
      </c>
      <c r="S621" s="0" t="n">
        <f aca="false">IF(ISNA(VLOOKUP(D621,calculos!$G$2:$H$1118,2,1)),"null",VLOOKUP(D621,calculos!$G$2:$H$1118,2,1))</f>
        <v>110</v>
      </c>
      <c r="T621" s="0" t="n">
        <f aca="false">IF(ISNA(VLOOKUP(E621,calculos!$J$2:$K$220,2,1)),"null",VLOOKUP(E621,calculos!$J$2:$K$220,2,1))</f>
        <v>1</v>
      </c>
      <c r="U621" s="0" t="n">
        <f aca="false">IF(ISNA(VLOOKUP(F621,calculos!$M$2:$N$658,2,1)),"null",VLOOKUP(F621,calculos!$M$2:$N$658,2,1))</f>
        <v>585</v>
      </c>
      <c r="V621" s="0" t="n">
        <f aca="false">IF(ISNA(VLOOKUP(J621,calculos!$P$2:$Q$1711,2,1)),"null",VLOOKUP(J621,calculos!$P$2:$Q$1711,2,1))</f>
        <v>235</v>
      </c>
      <c r="W621" s="0" t="n">
        <f aca="false">IF(ISNA(VLOOKUP(P621,calculos!$S$2:$T$58,2,1)),"null",VLOOKUP(P621,calculos!$S$2:$T$58,2,1))</f>
        <v>30</v>
      </c>
      <c r="X621" s="9" t="str">
        <f aca="false">$X$1&amp;B621&amp;"','"&amp;G621&amp;"','"&amp;H621&amp;"','"&amp;I621&amp;"','"&amp;K621&amp;"','"&amp;L621&amp;"','"&amp;M621&amp;"','"&amp;N621&amp;"','"&amp;O621&amp;"',"&amp;Q621&amp;","&amp;R621&amp;","&amp;S621&amp;","&amp;T621&amp;","&amp;U621&amp;","&amp;V621&amp;","&amp;W621&amp;");"</f>
        <v>insert into servicio (id,fecha_entrega,serie,apertura,fecha_instalacion,garantia,mantenimiento,capacitacion,entrega_equipo,visita,id_empresa,id_hospital,id_equipo,id_marca,id_modelo,id_os,id_ingeniero) values (nextval('seq_servicio'),'','1039 GEN, 10991','','','','43091','','','',11,976,110,1,585,235,30);</v>
      </c>
    </row>
    <row r="622" customFormat="false" ht="13.8" hidden="false" customHeight="false" outlineLevel="0" collapsed="false">
      <c r="A622" s="31" t="s">
        <v>1091</v>
      </c>
      <c r="B622" s="31"/>
      <c r="C622" s="31" t="s">
        <v>5664</v>
      </c>
      <c r="D622" s="31" t="s">
        <v>5667</v>
      </c>
      <c r="E622" s="31" t="s">
        <v>1197</v>
      </c>
      <c r="F622" s="32" t="s">
        <v>3873</v>
      </c>
      <c r="G622" s="32" t="s">
        <v>3873</v>
      </c>
      <c r="H622" s="33"/>
      <c r="I622" s="33"/>
      <c r="J622" s="34" t="n">
        <v>3413</v>
      </c>
      <c r="K622" s="31"/>
      <c r="L622" s="35" t="n">
        <v>43091</v>
      </c>
      <c r="M622" s="36"/>
      <c r="N622" s="31"/>
      <c r="O622" s="31"/>
      <c r="P622" s="31" t="s">
        <v>5095</v>
      </c>
      <c r="Q622" s="0" t="n">
        <f aca="false">IF(ISNA(VLOOKUP(A622,calculos!$A$2:$B$20,2,1)),"null",VLOOKUP(A622,calculos!$A$2:$B$20,2,1))</f>
        <v>11</v>
      </c>
      <c r="R622" s="0" t="n">
        <f aca="false">IF(ISNA(VLOOKUP(C622,calculos!$D$2:$E$1218,2,1)),"null",VLOOKUP(C622,calculos!$D$2:$E$1218,2,1))</f>
        <v>976</v>
      </c>
      <c r="S622" s="0" t="n">
        <f aca="false">IF(ISNA(VLOOKUP(D622,calculos!$G$2:$H$1118,2,1)),"null",VLOOKUP(D622,calculos!$G$2:$H$1118,2,1))</f>
        <v>1009</v>
      </c>
      <c r="T622" s="0" t="n">
        <f aca="false">IF(ISNA(VLOOKUP(E622,calculos!$J$2:$K$220,2,1)),"null",VLOOKUP(E622,calculos!$J$2:$K$220,2,1))</f>
        <v>1</v>
      </c>
      <c r="U622" s="0" t="n">
        <f aca="false">IF(ISNA(VLOOKUP(F622,calculos!$M$2:$N$658,2,1)),"null",VLOOKUP(F622,calculos!$M$2:$N$658,2,1))</f>
        <v>508</v>
      </c>
      <c r="V622" s="0" t="n">
        <f aca="false">IF(ISNA(VLOOKUP(J622,calculos!$P$2:$Q$1711,2,1)),"null",VLOOKUP(J622,calculos!$P$2:$Q$1711,2,1))</f>
        <v>235</v>
      </c>
      <c r="W622" s="0" t="n">
        <f aca="false">IF(ISNA(VLOOKUP(P622,calculos!$S$2:$T$58,2,1)),"null",VLOOKUP(P622,calculos!$S$2:$T$58,2,1))</f>
        <v>30</v>
      </c>
      <c r="X622" s="9" t="str">
        <f aca="false">$X$1&amp;B622&amp;"','"&amp;G622&amp;"','"&amp;H622&amp;"','"&amp;I622&amp;"','"&amp;K622&amp;"','"&amp;L622&amp;"','"&amp;M622&amp;"','"&amp;N622&amp;"','"&amp;O622&amp;"',"&amp;Q622&amp;","&amp;R622&amp;","&amp;S622&amp;","&amp;T622&amp;","&amp;U622&amp;","&amp;V622&amp;","&amp;W622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(nextval('seq_servicio'),'','S/N','','','','43091','','','',11,976,1009,1,508,235,30);</v>
      </c>
    </row>
    <row r="623" customFormat="false" ht="13.8" hidden="false" customHeight="false" outlineLevel="0" collapsed="false">
      <c r="A623" s="31" t="s">
        <v>23</v>
      </c>
      <c r="B623" s="31"/>
      <c r="C623" s="31" t="s">
        <v>5668</v>
      </c>
      <c r="D623" s="31" t="s">
        <v>4885</v>
      </c>
      <c r="E623" s="31" t="s">
        <v>4886</v>
      </c>
      <c r="F623" s="32" t="s">
        <v>4887</v>
      </c>
      <c r="G623" s="32" t="s">
        <v>5669</v>
      </c>
      <c r="H623" s="33"/>
      <c r="I623" s="33" t="n">
        <v>43088</v>
      </c>
      <c r="J623" s="34" t="n">
        <v>6594</v>
      </c>
      <c r="K623" s="31"/>
      <c r="L623" s="35"/>
      <c r="M623" s="36"/>
      <c r="N623" s="31"/>
      <c r="O623" s="31"/>
      <c r="P623" s="31" t="s">
        <v>5095</v>
      </c>
      <c r="Q623" s="0" t="n">
        <f aca="false">IF(ISNA(VLOOKUP(A623,calculos!$A$2:$B$20,2,1)),"null",VLOOKUP(A623,calculos!$A$2:$B$20,2,1))</f>
        <v>12</v>
      </c>
      <c r="R623" s="0" t="n">
        <f aca="false">IF(ISNA(VLOOKUP(C623,calculos!$D$2:$E$1218,2,1)),"null",VLOOKUP(C623,calculos!$D$2:$E$1218,2,1))</f>
        <v>535</v>
      </c>
      <c r="S623" s="0" t="n">
        <f aca="false">IF(ISNA(VLOOKUP(D623,calculos!$G$2:$H$1118,2,1)),"null",VLOOKUP(D623,calculos!$G$2:$H$1118,2,1))</f>
        <v>1093</v>
      </c>
      <c r="T623" s="0" t="n">
        <f aca="false">IF(ISNA(VLOOKUP(E623,calculos!$J$2:$K$220,2,1)),"null",VLOOKUP(E623,calculos!$J$2:$K$220,2,1))</f>
        <v>130</v>
      </c>
      <c r="U623" s="0" t="n">
        <f aca="false">IF(ISNA(VLOOKUP(F623,calculos!$M$2:$N$658,2,1)),"null",VLOOKUP(F623,calculos!$M$2:$N$658,2,1))</f>
        <v>308</v>
      </c>
      <c r="V623" s="0" t="n">
        <f aca="false">IF(ISNA(VLOOKUP(J623,calculos!$P$2:$Q$1711,2,1)),"null",VLOOKUP(J623,calculos!$P$2:$Q$1711,2,1))</f>
        <v>1262</v>
      </c>
      <c r="W623" s="0" t="n">
        <f aca="false">IF(ISNA(VLOOKUP(P623,calculos!$S$2:$T$58,2,1)),"null",VLOOKUP(P623,calculos!$S$2:$T$58,2,1))</f>
        <v>30</v>
      </c>
      <c r="X623" s="9" t="str">
        <f aca="false">$X$1&amp;B623&amp;"','"&amp;G623&amp;"','"&amp;H623&amp;"','"&amp;I623&amp;"','"&amp;K623&amp;"','"&amp;L623&amp;"','"&amp;M623&amp;"','"&amp;N623&amp;"','"&amp;O623&amp;"',"&amp;Q623&amp;","&amp;R623&amp;","&amp;S623&amp;","&amp;T623&amp;","&amp;U623&amp;","&amp;V623&amp;","&amp;W623&amp;");"</f>
        <v>insert into servicio (id,fecha_entrega,serie,apertura,fecha_instalacion,garantia,mantenimiento,capacitacion,entrega_equipo,visita,id_empresa,id_hospital,id_equipo,id_marca,id_modelo,id_os,id_ingeniero) values (nextval('seq_servicio'),'','N17HT720820606','','43088','','','','','',12,535,1093,130,308,1262,30);</v>
      </c>
    </row>
    <row r="624" customFormat="false" ht="13.8" hidden="false" customHeight="false" outlineLevel="0" collapsed="false">
      <c r="A624" s="31" t="s">
        <v>23</v>
      </c>
      <c r="B624" s="31"/>
      <c r="C624" s="31" t="s">
        <v>5670</v>
      </c>
      <c r="D624" s="31" t="s">
        <v>4885</v>
      </c>
      <c r="E624" s="31" t="s">
        <v>4886</v>
      </c>
      <c r="F624" s="32" t="s">
        <v>4887</v>
      </c>
      <c r="G624" s="32" t="s">
        <v>5671</v>
      </c>
      <c r="H624" s="33"/>
      <c r="I624" s="33" t="n">
        <v>43083</v>
      </c>
      <c r="J624" s="34" t="n">
        <v>6588</v>
      </c>
      <c r="K624" s="31"/>
      <c r="L624" s="35"/>
      <c r="M624" s="36" t="n">
        <v>43083</v>
      </c>
      <c r="N624" s="33"/>
      <c r="O624" s="31"/>
      <c r="P624" s="31" t="s">
        <v>5095</v>
      </c>
      <c r="Q624" s="0" t="n">
        <f aca="false">IF(ISNA(VLOOKUP(A624,calculos!$A$2:$B$20,2,1)),"null",VLOOKUP(A624,calculos!$A$2:$B$20,2,1))</f>
        <v>12</v>
      </c>
      <c r="R624" s="0" t="n">
        <f aca="false">IF(ISNA(VLOOKUP(C624,calculos!$D$2:$E$1218,2,1)),"null",VLOOKUP(C624,calculos!$D$2:$E$1218,2,1))</f>
        <v>516</v>
      </c>
      <c r="S624" s="0" t="n">
        <f aca="false">IF(ISNA(VLOOKUP(D624,calculos!$G$2:$H$1118,2,1)),"null",VLOOKUP(D624,calculos!$G$2:$H$1118,2,1))</f>
        <v>1093</v>
      </c>
      <c r="T624" s="0" t="n">
        <f aca="false">IF(ISNA(VLOOKUP(E624,calculos!$J$2:$K$220,2,1)),"null",VLOOKUP(E624,calculos!$J$2:$K$220,2,1))</f>
        <v>130</v>
      </c>
      <c r="U624" s="0" t="n">
        <f aca="false">IF(ISNA(VLOOKUP(F624,calculos!$M$2:$N$658,2,1)),"null",VLOOKUP(F624,calculos!$M$2:$N$658,2,1))</f>
        <v>308</v>
      </c>
      <c r="V624" s="0" t="n">
        <f aca="false">IF(ISNA(VLOOKUP(J624,calculos!$P$2:$Q$1711,2,1)),"null",VLOOKUP(J624,calculos!$P$2:$Q$1711,2,1))</f>
        <v>1262</v>
      </c>
      <c r="W624" s="0" t="n">
        <f aca="false">IF(ISNA(VLOOKUP(P624,calculos!$S$2:$T$58,2,1)),"null",VLOOKUP(P624,calculos!$S$2:$T$58,2,1))</f>
        <v>30</v>
      </c>
      <c r="X624" s="9" t="str">
        <f aca="false">$X$1&amp;B624&amp;"','"&amp;G624&amp;"','"&amp;H624&amp;"','"&amp;I624&amp;"','"&amp;K624&amp;"','"&amp;L624&amp;"','"&amp;M624&amp;"','"&amp;N624&amp;"','"&amp;O624&amp;"',"&amp;Q624&amp;","&amp;R624&amp;","&amp;S624&amp;","&amp;T624&amp;","&amp;U624&amp;","&amp;V624&amp;","&amp;W624&amp;");"</f>
        <v>insert into servicio (id,fecha_entrega,serie,apertura,fecha_instalacion,garantia,mantenimiento,capacitacion,entrega_equipo,visita,id_empresa,id_hospital,id_equipo,id_marca,id_modelo,id_os,id_ingeniero) values (nextval('seq_servicio'),'','N17HT720820602','','43083','','','43083','','',12,516,1093,130,308,1262,30);</v>
      </c>
    </row>
    <row r="625" customFormat="false" ht="13.8" hidden="false" customHeight="false" outlineLevel="0" collapsed="false">
      <c r="A625" s="31" t="s">
        <v>23</v>
      </c>
      <c r="B625" s="31"/>
      <c r="C625" s="31" t="s">
        <v>5670</v>
      </c>
      <c r="D625" s="31" t="s">
        <v>4885</v>
      </c>
      <c r="E625" s="31" t="s">
        <v>4886</v>
      </c>
      <c r="F625" s="32" t="s">
        <v>4887</v>
      </c>
      <c r="G625" s="32" t="s">
        <v>5671</v>
      </c>
      <c r="H625" s="33"/>
      <c r="I625" s="33" t="n">
        <v>43083</v>
      </c>
      <c r="J625" s="34" t="n">
        <v>6587</v>
      </c>
      <c r="K625" s="31"/>
      <c r="L625" s="35"/>
      <c r="M625" s="36" t="n">
        <v>43083</v>
      </c>
      <c r="N625" s="33"/>
      <c r="O625" s="31"/>
      <c r="P625" s="31" t="s">
        <v>5095</v>
      </c>
      <c r="Q625" s="0" t="n">
        <f aca="false">IF(ISNA(VLOOKUP(A625,calculos!$A$2:$B$20,2,1)),"null",VLOOKUP(A625,calculos!$A$2:$B$20,2,1))</f>
        <v>12</v>
      </c>
      <c r="R625" s="0" t="n">
        <f aca="false">IF(ISNA(VLOOKUP(C625,calculos!$D$2:$E$1218,2,1)),"null",VLOOKUP(C625,calculos!$D$2:$E$1218,2,1))</f>
        <v>516</v>
      </c>
      <c r="S625" s="0" t="n">
        <f aca="false">IF(ISNA(VLOOKUP(D625,calculos!$G$2:$H$1118,2,1)),"null",VLOOKUP(D625,calculos!$G$2:$H$1118,2,1))</f>
        <v>1093</v>
      </c>
      <c r="T625" s="0" t="n">
        <f aca="false">IF(ISNA(VLOOKUP(E625,calculos!$J$2:$K$220,2,1)),"null",VLOOKUP(E625,calculos!$J$2:$K$220,2,1))</f>
        <v>130</v>
      </c>
      <c r="U625" s="0" t="n">
        <f aca="false">IF(ISNA(VLOOKUP(F625,calculos!$M$2:$N$658,2,1)),"null",VLOOKUP(F625,calculos!$M$2:$N$658,2,1))</f>
        <v>308</v>
      </c>
      <c r="V625" s="0" t="n">
        <f aca="false">IF(ISNA(VLOOKUP(J625,calculos!$P$2:$Q$1711,2,1)),"null",VLOOKUP(J625,calculos!$P$2:$Q$1711,2,1))</f>
        <v>1262</v>
      </c>
      <c r="W625" s="0" t="n">
        <f aca="false">IF(ISNA(VLOOKUP(P625,calculos!$S$2:$T$58,2,1)),"null",VLOOKUP(P625,calculos!$S$2:$T$58,2,1))</f>
        <v>30</v>
      </c>
      <c r="X625" s="9" t="str">
        <f aca="false">$X$1&amp;B625&amp;"','"&amp;G625&amp;"','"&amp;H625&amp;"','"&amp;I625&amp;"','"&amp;K625&amp;"','"&amp;L625&amp;"','"&amp;M625&amp;"','"&amp;N625&amp;"','"&amp;O625&amp;"',"&amp;Q625&amp;","&amp;R625&amp;","&amp;S625&amp;","&amp;T625&amp;","&amp;U625&amp;","&amp;V625&amp;","&amp;W625&amp;");"</f>
        <v>insert into servicio (id,fecha_entrega,serie,apertura,fecha_instalacion,garantia,mantenimiento,capacitacion,entrega_equipo,visita,id_empresa,id_hospital,id_equipo,id_marca,id_modelo,id_os,id_ingeniero) values (nextval('seq_servicio'),'','N17HT720820602','','43083','','','43083','','',12,516,1093,130,308,1262,30);</v>
      </c>
    </row>
    <row r="626" customFormat="false" ht="13.8" hidden="false" customHeight="false" outlineLevel="0" collapsed="false">
      <c r="A626" s="31" t="s">
        <v>23</v>
      </c>
      <c r="B626" s="31"/>
      <c r="C626" s="31" t="s">
        <v>5668</v>
      </c>
      <c r="D626" s="31" t="s">
        <v>4885</v>
      </c>
      <c r="E626" s="31" t="s">
        <v>4886</v>
      </c>
      <c r="F626" s="32" t="s">
        <v>4887</v>
      </c>
      <c r="G626" s="32" t="s">
        <v>5672</v>
      </c>
      <c r="H626" s="33"/>
      <c r="I626" s="33" t="n">
        <v>43084</v>
      </c>
      <c r="J626" s="34" t="n">
        <v>6591</v>
      </c>
      <c r="K626" s="31"/>
      <c r="L626" s="35"/>
      <c r="M626" s="36" t="n">
        <v>43084</v>
      </c>
      <c r="N626" s="33"/>
      <c r="O626" s="31"/>
      <c r="P626" s="31" t="s">
        <v>5095</v>
      </c>
      <c r="Q626" s="0" t="n">
        <f aca="false">IF(ISNA(VLOOKUP(A626,calculos!$A$2:$B$20,2,1)),"null",VLOOKUP(A626,calculos!$A$2:$B$20,2,1))</f>
        <v>12</v>
      </c>
      <c r="R626" s="0" t="n">
        <f aca="false">IF(ISNA(VLOOKUP(C626,calculos!$D$2:$E$1218,2,1)),"null",VLOOKUP(C626,calculos!$D$2:$E$1218,2,1))</f>
        <v>535</v>
      </c>
      <c r="S626" s="0" t="n">
        <f aca="false">IF(ISNA(VLOOKUP(D626,calculos!$G$2:$H$1118,2,1)),"null",VLOOKUP(D626,calculos!$G$2:$H$1118,2,1))</f>
        <v>1093</v>
      </c>
      <c r="T626" s="0" t="n">
        <f aca="false">IF(ISNA(VLOOKUP(E626,calculos!$J$2:$K$220,2,1)),"null",VLOOKUP(E626,calculos!$J$2:$K$220,2,1))</f>
        <v>130</v>
      </c>
      <c r="U626" s="0" t="n">
        <f aca="false">IF(ISNA(VLOOKUP(F626,calculos!$M$2:$N$658,2,1)),"null",VLOOKUP(F626,calculos!$M$2:$N$658,2,1))</f>
        <v>308</v>
      </c>
      <c r="V626" s="0" t="n">
        <f aca="false">IF(ISNA(VLOOKUP(J626,calculos!$P$2:$Q$1711,2,1)),"null",VLOOKUP(J626,calculos!$P$2:$Q$1711,2,1))</f>
        <v>1262</v>
      </c>
      <c r="W626" s="0" t="n">
        <f aca="false">IF(ISNA(VLOOKUP(P626,calculos!$S$2:$T$58,2,1)),"null",VLOOKUP(P626,calculos!$S$2:$T$58,2,1))</f>
        <v>30</v>
      </c>
      <c r="X626" s="9" t="str">
        <f aca="false">$X$1&amp;B626&amp;"','"&amp;G626&amp;"','"&amp;H626&amp;"','"&amp;I626&amp;"','"&amp;K626&amp;"','"&amp;L626&amp;"','"&amp;M626&amp;"','"&amp;N626&amp;"','"&amp;O626&amp;"',"&amp;Q626&amp;","&amp;R626&amp;","&amp;S626&amp;","&amp;T626&amp;","&amp;U626&amp;","&amp;V626&amp;","&amp;W626&amp;");"</f>
        <v>insert into servicio (id,fecha_entrega,serie,apertura,fecha_instalacion,garantia,mantenimiento,capacitacion,entrega_equipo,visita,id_empresa,id_hospital,id_equipo,id_marca,id_modelo,id_os,id_ingeniero) values (nextval('seq_servicio'),'','N17HT720920890','','43084','','','43084','','',12,535,1093,130,308,1262,30);</v>
      </c>
    </row>
    <row r="627" customFormat="false" ht="13.8" hidden="false" customHeight="false" outlineLevel="0" collapsed="false">
      <c r="A627" s="31" t="s">
        <v>23</v>
      </c>
      <c r="B627" s="31"/>
      <c r="C627" s="31" t="s">
        <v>5668</v>
      </c>
      <c r="D627" s="31" t="s">
        <v>4885</v>
      </c>
      <c r="E627" s="31" t="s">
        <v>4886</v>
      </c>
      <c r="F627" s="32" t="s">
        <v>4887</v>
      </c>
      <c r="G627" s="32" t="s">
        <v>5669</v>
      </c>
      <c r="H627" s="33"/>
      <c r="I627" s="33" t="n">
        <v>43084</v>
      </c>
      <c r="J627" s="34" t="n">
        <v>6590</v>
      </c>
      <c r="K627" s="31"/>
      <c r="L627" s="35"/>
      <c r="M627" s="36" t="n">
        <v>43084</v>
      </c>
      <c r="N627" s="33"/>
      <c r="O627" s="31"/>
      <c r="P627" s="31" t="s">
        <v>5095</v>
      </c>
      <c r="Q627" s="0" t="n">
        <f aca="false">IF(ISNA(VLOOKUP(A627,calculos!$A$2:$B$20,2,1)),"null",VLOOKUP(A627,calculos!$A$2:$B$20,2,1))</f>
        <v>12</v>
      </c>
      <c r="R627" s="0" t="n">
        <f aca="false">IF(ISNA(VLOOKUP(C627,calculos!$D$2:$E$1218,2,1)),"null",VLOOKUP(C627,calculos!$D$2:$E$1218,2,1))</f>
        <v>535</v>
      </c>
      <c r="S627" s="0" t="n">
        <f aca="false">IF(ISNA(VLOOKUP(D627,calculos!$G$2:$H$1118,2,1)),"null",VLOOKUP(D627,calculos!$G$2:$H$1118,2,1))</f>
        <v>1093</v>
      </c>
      <c r="T627" s="0" t="n">
        <f aca="false">IF(ISNA(VLOOKUP(E627,calculos!$J$2:$K$220,2,1)),"null",VLOOKUP(E627,calculos!$J$2:$K$220,2,1))</f>
        <v>130</v>
      </c>
      <c r="U627" s="0" t="n">
        <f aca="false">IF(ISNA(VLOOKUP(F627,calculos!$M$2:$N$658,2,1)),"null",VLOOKUP(F627,calculos!$M$2:$N$658,2,1))</f>
        <v>308</v>
      </c>
      <c r="V627" s="0" t="n">
        <f aca="false">IF(ISNA(VLOOKUP(J627,calculos!$P$2:$Q$1711,2,1)),"null",VLOOKUP(J627,calculos!$P$2:$Q$1711,2,1))</f>
        <v>1262</v>
      </c>
      <c r="W627" s="0" t="n">
        <f aca="false">IF(ISNA(VLOOKUP(P627,calculos!$S$2:$T$58,2,1)),"null",VLOOKUP(P627,calculos!$S$2:$T$58,2,1))</f>
        <v>30</v>
      </c>
      <c r="X627" s="9" t="str">
        <f aca="false">$X$1&amp;B627&amp;"','"&amp;G627&amp;"','"&amp;H627&amp;"','"&amp;I627&amp;"','"&amp;K627&amp;"','"&amp;L627&amp;"','"&amp;M627&amp;"','"&amp;N627&amp;"','"&amp;O627&amp;"',"&amp;Q627&amp;","&amp;R627&amp;","&amp;S627&amp;","&amp;T627&amp;","&amp;U627&amp;","&amp;V627&amp;","&amp;W627&amp;");"</f>
        <v>insert into servicio (id,fecha_entrega,serie,apertura,fecha_instalacion,garantia,mantenimiento,capacitacion,entrega_equipo,visita,id_empresa,id_hospital,id_equipo,id_marca,id_modelo,id_os,id_ingeniero) values (nextval('seq_servicio'),'','N17HT720820606','','43084','','','43084','','',12,535,1093,130,308,1262,30);</v>
      </c>
    </row>
    <row r="628" customFormat="false" ht="13.8" hidden="false" customHeight="false" outlineLevel="0" collapsed="false">
      <c r="A628" s="31" t="s">
        <v>23</v>
      </c>
      <c r="B628" s="31"/>
      <c r="C628" s="31" t="s">
        <v>5668</v>
      </c>
      <c r="D628" s="31" t="s">
        <v>4885</v>
      </c>
      <c r="E628" s="31" t="s">
        <v>4886</v>
      </c>
      <c r="F628" s="32" t="s">
        <v>4887</v>
      </c>
      <c r="G628" s="32" t="s">
        <v>5669</v>
      </c>
      <c r="H628" s="33"/>
      <c r="I628" s="33" t="n">
        <v>43087</v>
      </c>
      <c r="J628" s="34" t="n">
        <v>6592</v>
      </c>
      <c r="K628" s="31"/>
      <c r="L628" s="35"/>
      <c r="M628" s="36" t="n">
        <v>43087</v>
      </c>
      <c r="N628" s="33"/>
      <c r="O628" s="31"/>
      <c r="P628" s="31" t="s">
        <v>5095</v>
      </c>
      <c r="Q628" s="0" t="n">
        <f aca="false">IF(ISNA(VLOOKUP(A628,calculos!$A$2:$B$20,2,1)),"null",VLOOKUP(A628,calculos!$A$2:$B$20,2,1))</f>
        <v>12</v>
      </c>
      <c r="R628" s="0" t="n">
        <f aca="false">IF(ISNA(VLOOKUP(C628,calculos!$D$2:$E$1218,2,1)),"null",VLOOKUP(C628,calculos!$D$2:$E$1218,2,1))</f>
        <v>535</v>
      </c>
      <c r="S628" s="0" t="n">
        <f aca="false">IF(ISNA(VLOOKUP(D628,calculos!$G$2:$H$1118,2,1)),"null",VLOOKUP(D628,calculos!$G$2:$H$1118,2,1))</f>
        <v>1093</v>
      </c>
      <c r="T628" s="0" t="n">
        <f aca="false">IF(ISNA(VLOOKUP(E628,calculos!$J$2:$K$220,2,1)),"null",VLOOKUP(E628,calculos!$J$2:$K$220,2,1))</f>
        <v>130</v>
      </c>
      <c r="U628" s="0" t="n">
        <f aca="false">IF(ISNA(VLOOKUP(F628,calculos!$M$2:$N$658,2,1)),"null",VLOOKUP(F628,calculos!$M$2:$N$658,2,1))</f>
        <v>308</v>
      </c>
      <c r="V628" s="0" t="n">
        <f aca="false">IF(ISNA(VLOOKUP(J628,calculos!$P$2:$Q$1711,2,1)),"null",VLOOKUP(J628,calculos!$P$2:$Q$1711,2,1))</f>
        <v>1262</v>
      </c>
      <c r="W628" s="0" t="n">
        <f aca="false">IF(ISNA(VLOOKUP(P628,calculos!$S$2:$T$58,2,1)),"null",VLOOKUP(P628,calculos!$S$2:$T$58,2,1))</f>
        <v>30</v>
      </c>
      <c r="X628" s="9" t="str">
        <f aca="false">$X$1&amp;B628&amp;"','"&amp;G628&amp;"','"&amp;H628&amp;"','"&amp;I628&amp;"','"&amp;K628&amp;"','"&amp;L628&amp;"','"&amp;M628&amp;"','"&amp;N628&amp;"','"&amp;O628&amp;"',"&amp;Q628&amp;","&amp;R628&amp;","&amp;S628&amp;","&amp;T628&amp;","&amp;U628&amp;","&amp;V628&amp;","&amp;W628&amp;");"</f>
        <v>insert into servicio (id,fecha_entrega,serie,apertura,fecha_instalacion,garantia,mantenimiento,capacitacion,entrega_equipo,visita,id_empresa,id_hospital,id_equipo,id_marca,id_modelo,id_os,id_ingeniero) values (nextval('seq_servicio'),'','N17HT720820606','','43087','','','43087','','',12,535,1093,130,308,1262,30);</v>
      </c>
    </row>
    <row r="629" customFormat="false" ht="13.8" hidden="false" customHeight="false" outlineLevel="0" collapsed="false">
      <c r="A629" s="31" t="s">
        <v>23</v>
      </c>
      <c r="B629" s="31"/>
      <c r="C629" s="31" t="s">
        <v>5668</v>
      </c>
      <c r="D629" s="31" t="s">
        <v>4885</v>
      </c>
      <c r="E629" s="31" t="s">
        <v>4886</v>
      </c>
      <c r="F629" s="32" t="s">
        <v>4887</v>
      </c>
      <c r="G629" s="32" t="s">
        <v>5669</v>
      </c>
      <c r="H629" s="33"/>
      <c r="I629" s="33" t="n">
        <v>43088</v>
      </c>
      <c r="J629" s="34" t="n">
        <v>6593</v>
      </c>
      <c r="K629" s="31"/>
      <c r="L629" s="35"/>
      <c r="M629" s="36" t="n">
        <v>43088</v>
      </c>
      <c r="N629" s="33"/>
      <c r="O629" s="31"/>
      <c r="P629" s="31" t="s">
        <v>5095</v>
      </c>
      <c r="Q629" s="0" t="n">
        <f aca="false">IF(ISNA(VLOOKUP(A629,calculos!$A$2:$B$20,2,1)),"null",VLOOKUP(A629,calculos!$A$2:$B$20,2,1))</f>
        <v>12</v>
      </c>
      <c r="R629" s="0" t="n">
        <f aca="false">IF(ISNA(VLOOKUP(C629,calculos!$D$2:$E$1218,2,1)),"null",VLOOKUP(C629,calculos!$D$2:$E$1218,2,1))</f>
        <v>535</v>
      </c>
      <c r="S629" s="0" t="n">
        <f aca="false">IF(ISNA(VLOOKUP(D629,calculos!$G$2:$H$1118,2,1)),"null",VLOOKUP(D629,calculos!$G$2:$H$1118,2,1))</f>
        <v>1093</v>
      </c>
      <c r="T629" s="0" t="n">
        <f aca="false">IF(ISNA(VLOOKUP(E629,calculos!$J$2:$K$220,2,1)),"null",VLOOKUP(E629,calculos!$J$2:$K$220,2,1))</f>
        <v>130</v>
      </c>
      <c r="U629" s="0" t="n">
        <f aca="false">IF(ISNA(VLOOKUP(F629,calculos!$M$2:$N$658,2,1)),"null",VLOOKUP(F629,calculos!$M$2:$N$658,2,1))</f>
        <v>308</v>
      </c>
      <c r="V629" s="0" t="n">
        <f aca="false">IF(ISNA(VLOOKUP(J629,calculos!$P$2:$Q$1711,2,1)),"null",VLOOKUP(J629,calculos!$P$2:$Q$1711,2,1))</f>
        <v>1262</v>
      </c>
      <c r="W629" s="0" t="n">
        <f aca="false">IF(ISNA(VLOOKUP(P629,calculos!$S$2:$T$58,2,1)),"null",VLOOKUP(P629,calculos!$S$2:$T$58,2,1))</f>
        <v>30</v>
      </c>
      <c r="X629" s="9" t="str">
        <f aca="false">$X$1&amp;B629&amp;"','"&amp;G629&amp;"','"&amp;H629&amp;"','"&amp;I629&amp;"','"&amp;K629&amp;"','"&amp;L629&amp;"','"&amp;M629&amp;"','"&amp;N629&amp;"','"&amp;O629&amp;"',"&amp;Q629&amp;","&amp;R629&amp;","&amp;S629&amp;","&amp;T629&amp;","&amp;U629&amp;","&amp;V629&amp;","&amp;W629&amp;");"</f>
        <v>insert into servicio (id,fecha_entrega,serie,apertura,fecha_instalacion,garantia,mantenimiento,capacitacion,entrega_equipo,visita,id_empresa,id_hospital,id_equipo,id_marca,id_modelo,id_os,id_ingeniero) values (nextval('seq_servicio'),'','N17HT720820606','','43088','','','43088','','',12,535,1093,130,308,1262,30);</v>
      </c>
    </row>
    <row r="630" customFormat="false" ht="13.8" hidden="false" customHeight="false" outlineLevel="0" collapsed="false">
      <c r="A630" s="31" t="s">
        <v>23</v>
      </c>
      <c r="B630" s="31"/>
      <c r="C630" s="31" t="s">
        <v>5673</v>
      </c>
      <c r="D630" s="31" t="s">
        <v>5674</v>
      </c>
      <c r="E630" s="31" t="s">
        <v>771</v>
      </c>
      <c r="F630" s="32" t="s">
        <v>4762</v>
      </c>
      <c r="G630" s="32" t="s">
        <v>5675</v>
      </c>
      <c r="H630" s="33"/>
      <c r="I630" s="33" t="n">
        <v>43068</v>
      </c>
      <c r="J630" s="34" t="n">
        <v>6862</v>
      </c>
      <c r="K630" s="31"/>
      <c r="L630" s="35"/>
      <c r="M630" s="36" t="n">
        <v>43068</v>
      </c>
      <c r="N630" s="33"/>
      <c r="O630" s="31"/>
      <c r="P630" s="31" t="s">
        <v>4861</v>
      </c>
      <c r="Q630" s="0" t="n">
        <f aca="false">IF(ISNA(VLOOKUP(A630,calculos!$A$2:$B$20,2,1)),"null",VLOOKUP(A630,calculos!$A$2:$B$20,2,1))</f>
        <v>12</v>
      </c>
      <c r="R630" s="0" t="n">
        <f aca="false">IF(ISNA(VLOOKUP(C630,calculos!$D$2:$E$1218,2,1)),"null",VLOOKUP(C630,calculos!$D$2:$E$1218,2,1))</f>
        <v>1040</v>
      </c>
      <c r="S630" s="0" t="n">
        <f aca="false">IF(ISNA(VLOOKUP(D630,calculos!$G$2:$H$1118,2,1)),"null",VLOOKUP(D630,calculos!$G$2:$H$1118,2,1))</f>
        <v>1025</v>
      </c>
      <c r="T630" s="0" t="n">
        <f aca="false">IF(ISNA(VLOOKUP(E630,calculos!$J$2:$K$220,2,1)),"null",VLOOKUP(E630,calculos!$J$2:$K$220,2,1))</f>
        <v>142</v>
      </c>
      <c r="U630" s="0" t="n">
        <f aca="false">IF(ISNA(VLOOKUP(F630,calculos!$M$2:$N$658,2,1)),"null",VLOOKUP(F630,calculos!$M$2:$N$658,2,1))</f>
        <v>263</v>
      </c>
      <c r="V630" s="0" t="n">
        <f aca="false">IF(ISNA(VLOOKUP(J630,calculos!$P$2:$Q$1711,2,1)),"null",VLOOKUP(J630,calculos!$P$2:$Q$1711,2,1))</f>
        <v>1262</v>
      </c>
      <c r="W630" s="0" t="n">
        <f aca="false">IF(ISNA(VLOOKUP(P630,calculos!$S$2:$T$58,2,1)),"null",VLOOKUP(P630,calculos!$S$2:$T$58,2,1))</f>
        <v>3</v>
      </c>
      <c r="X630" s="9" t="str">
        <f aca="false">$X$1&amp;B630&amp;"','"&amp;G630&amp;"','"&amp;H630&amp;"','"&amp;I630&amp;"','"&amp;K630&amp;"','"&amp;L630&amp;"','"&amp;M630&amp;"','"&amp;N630&amp;"','"&amp;O630&amp;"',"&amp;Q630&amp;","&amp;R630&amp;","&amp;S630&amp;","&amp;T630&amp;","&amp;U630&amp;","&amp;V630&amp;","&amp;W630&amp;");"</f>
        <v>insert into servicio (id,fecha_entrega,serie,apertura,fecha_instalacion,garantia,mantenimiento,capacitacion,entrega_equipo,visita,id_empresa,id_hospital,id_equipo,id_marca,id_modelo,id_os,id_ingeniero) values (nextval('seq_servicio'),'','DE59046761','','43068','','','43068','','',12,1040,1025,142,263,1262,3);</v>
      </c>
    </row>
    <row r="631" customFormat="false" ht="13.8" hidden="false" customHeight="false" outlineLevel="0" collapsed="false">
      <c r="A631" s="31" t="s">
        <v>23</v>
      </c>
      <c r="B631" s="31"/>
      <c r="C631" s="31" t="s">
        <v>5676</v>
      </c>
      <c r="D631" s="31" t="s">
        <v>4885</v>
      </c>
      <c r="E631" s="31" t="s">
        <v>4886</v>
      </c>
      <c r="F631" s="32" t="s">
        <v>4887</v>
      </c>
      <c r="G631" s="32" t="s">
        <v>5677</v>
      </c>
      <c r="H631" s="33"/>
      <c r="I631" s="33" t="n">
        <v>43045</v>
      </c>
      <c r="J631" s="34" t="n">
        <v>6854</v>
      </c>
      <c r="K631" s="31"/>
      <c r="L631" s="35"/>
      <c r="M631" s="36" t="n">
        <v>43045</v>
      </c>
      <c r="N631" s="33"/>
      <c r="O631" s="31"/>
      <c r="P631" s="31" t="s">
        <v>4861</v>
      </c>
      <c r="Q631" s="0" t="n">
        <f aca="false">IF(ISNA(VLOOKUP(A631,calculos!$A$2:$B$20,2,1)),"null",VLOOKUP(A631,calculos!$A$2:$B$20,2,1))</f>
        <v>12</v>
      </c>
      <c r="R631" s="0" t="n">
        <f aca="false">IF(ISNA(VLOOKUP(C631,calculos!$D$2:$E$1218,2,1)),"null",VLOOKUP(C631,calculos!$D$2:$E$1218,2,1))</f>
        <v>536</v>
      </c>
      <c r="S631" s="0" t="n">
        <f aca="false">IF(ISNA(VLOOKUP(D631,calculos!$G$2:$H$1118,2,1)),"null",VLOOKUP(D631,calculos!$G$2:$H$1118,2,1))</f>
        <v>1093</v>
      </c>
      <c r="T631" s="0" t="n">
        <f aca="false">IF(ISNA(VLOOKUP(E631,calculos!$J$2:$K$220,2,1)),"null",VLOOKUP(E631,calculos!$J$2:$K$220,2,1))</f>
        <v>130</v>
      </c>
      <c r="U631" s="0" t="n">
        <f aca="false">IF(ISNA(VLOOKUP(F631,calculos!$M$2:$N$658,2,1)),"null",VLOOKUP(F631,calculos!$M$2:$N$658,2,1))</f>
        <v>308</v>
      </c>
      <c r="V631" s="0" t="n">
        <f aca="false">IF(ISNA(VLOOKUP(J631,calculos!$P$2:$Q$1711,2,1)),"null",VLOOKUP(J631,calculos!$P$2:$Q$1711,2,1))</f>
        <v>1262</v>
      </c>
      <c r="W631" s="0" t="n">
        <f aca="false">IF(ISNA(VLOOKUP(P631,calculos!$S$2:$T$58,2,1)),"null",VLOOKUP(P631,calculos!$S$2:$T$58,2,1))</f>
        <v>3</v>
      </c>
      <c r="X631" s="9" t="str">
        <f aca="false">$X$1&amp;B631&amp;"','"&amp;G631&amp;"','"&amp;H631&amp;"','"&amp;I631&amp;"','"&amp;K631&amp;"','"&amp;L631&amp;"','"&amp;M631&amp;"','"&amp;N631&amp;"','"&amp;O631&amp;"',"&amp;Q631&amp;","&amp;R631&amp;","&amp;S631&amp;","&amp;T631&amp;","&amp;U631&amp;","&amp;V631&amp;","&amp;W631&amp;");"</f>
        <v>insert into servicio (id,fecha_entrega,serie,apertura,fecha_instalacion,garantia,mantenimiento,capacitacion,entrega_equipo,visita,id_empresa,id_hospital,id_equipo,id_marca,id_modelo,id_os,id_ingeniero) values (nextval('seq_servicio'),'','N17HT720820897','','43045','','','43045','','',12,536,1093,130,308,1262,3);</v>
      </c>
    </row>
    <row r="632" customFormat="false" ht="13.8" hidden="false" customHeight="false" outlineLevel="0" collapsed="false">
      <c r="A632" s="31" t="s">
        <v>23</v>
      </c>
      <c r="B632" s="31"/>
      <c r="C632" s="31" t="s">
        <v>5678</v>
      </c>
      <c r="D632" s="31" t="s">
        <v>5679</v>
      </c>
      <c r="E632" s="31" t="s">
        <v>4803</v>
      </c>
      <c r="F632" s="32" t="s">
        <v>5680</v>
      </c>
      <c r="G632" s="32" t="s">
        <v>5681</v>
      </c>
      <c r="H632" s="33"/>
      <c r="I632" s="33" t="s">
        <v>5682</v>
      </c>
      <c r="J632" s="34" t="n">
        <v>6583</v>
      </c>
      <c r="K632" s="31"/>
      <c r="L632" s="35"/>
      <c r="M632" s="36" t="s">
        <v>5682</v>
      </c>
      <c r="N632" s="33"/>
      <c r="O632" s="31"/>
      <c r="P632" s="31" t="s">
        <v>5095</v>
      </c>
      <c r="Q632" s="0" t="n">
        <f aca="false">IF(ISNA(VLOOKUP(A632,calculos!$A$2:$B$20,2,1)),"null",VLOOKUP(A632,calculos!$A$2:$B$20,2,1))</f>
        <v>12</v>
      </c>
      <c r="R632" s="0" t="n">
        <f aca="false">IF(ISNA(VLOOKUP(C632,calculos!$D$2:$E$1218,2,1)),"null",VLOOKUP(C632,calculos!$D$2:$E$1218,2,1))</f>
        <v>733</v>
      </c>
      <c r="S632" s="0" t="n">
        <f aca="false">IF(ISNA(VLOOKUP(D632,calculos!$G$2:$H$1118,2,1)),"null",VLOOKUP(D632,calculos!$G$2:$H$1118,2,1))</f>
        <v>313</v>
      </c>
      <c r="T632" s="0" t="n">
        <f aca="false">IF(ISNA(VLOOKUP(E632,calculos!$J$2:$K$220,2,1)),"null",VLOOKUP(E632,calculos!$J$2:$K$220,2,1))</f>
        <v>53</v>
      </c>
      <c r="U632" s="0" t="n">
        <f aca="false">IF(ISNA(VLOOKUP(F632,calculos!$M$2:$N$658,2,1)),"null",VLOOKUP(F632,calculos!$M$2:$N$658,2,1))</f>
        <v>530</v>
      </c>
      <c r="V632" s="0" t="n">
        <f aca="false">IF(ISNA(VLOOKUP(J632,calculos!$P$2:$Q$1711,2,1)),"null",VLOOKUP(J632,calculos!$P$2:$Q$1711,2,1))</f>
        <v>1262</v>
      </c>
      <c r="W632" s="0" t="n">
        <f aca="false">IF(ISNA(VLOOKUP(P632,calculos!$S$2:$T$58,2,1)),"null",VLOOKUP(P632,calculos!$S$2:$T$58,2,1))</f>
        <v>30</v>
      </c>
      <c r="X632" s="9" t="str">
        <f aca="false">$X$1&amp;B632&amp;"','"&amp;G632&amp;"','"&amp;H632&amp;"','"&amp;I632&amp;"','"&amp;K632&amp;"','"&amp;L632&amp;"','"&amp;M632&amp;"','"&amp;N632&amp;"','"&amp;O632&amp;"',"&amp;Q632&amp;","&amp;R632&amp;","&amp;S632&amp;","&amp;T632&amp;","&amp;U632&amp;","&amp;V632&amp;","&amp;W632&amp;");"</f>
        <v>insert into servicio (id,fecha_entrega,serie,apertura,fecha_instalacion,garantia,mantenimiento,capacitacion,entrega_equipo,visita,id_empresa,id_hospital,id_equipo,id_marca,id_modelo,id_os,id_ingeniero) values (nextval('seq_servicio'),'','001182254','','SIN FECHA','','','SIN FECHA','','',12,733,313,53,530,1262,30);</v>
      </c>
    </row>
    <row r="633" customFormat="false" ht="13.8" hidden="false" customHeight="false" outlineLevel="0" collapsed="false">
      <c r="A633" s="31" t="s">
        <v>23</v>
      </c>
      <c r="B633" s="31"/>
      <c r="C633" s="31" t="s">
        <v>5678</v>
      </c>
      <c r="D633" s="31" t="s">
        <v>5679</v>
      </c>
      <c r="E633" s="31" t="s">
        <v>4803</v>
      </c>
      <c r="F633" s="32" t="s">
        <v>5680</v>
      </c>
      <c r="G633" s="32" t="s">
        <v>5683</v>
      </c>
      <c r="H633" s="33"/>
      <c r="I633" s="33" t="s">
        <v>5682</v>
      </c>
      <c r="J633" s="34" t="n">
        <v>6583</v>
      </c>
      <c r="K633" s="31"/>
      <c r="L633" s="35"/>
      <c r="M633" s="36" t="s">
        <v>5682</v>
      </c>
      <c r="N633" s="33"/>
      <c r="O633" s="31"/>
      <c r="P633" s="31" t="s">
        <v>5095</v>
      </c>
      <c r="Q633" s="0" t="n">
        <f aca="false">IF(ISNA(VLOOKUP(A633,calculos!$A$2:$B$20,2,1)),"null",VLOOKUP(A633,calculos!$A$2:$B$20,2,1))</f>
        <v>12</v>
      </c>
      <c r="R633" s="0" t="n">
        <f aca="false">IF(ISNA(VLOOKUP(C633,calculos!$D$2:$E$1218,2,1)),"null",VLOOKUP(C633,calculos!$D$2:$E$1218,2,1))</f>
        <v>733</v>
      </c>
      <c r="S633" s="0" t="n">
        <f aca="false">IF(ISNA(VLOOKUP(D633,calculos!$G$2:$H$1118,2,1)),"null",VLOOKUP(D633,calculos!$G$2:$H$1118,2,1))</f>
        <v>313</v>
      </c>
      <c r="T633" s="0" t="n">
        <f aca="false">IF(ISNA(VLOOKUP(E633,calculos!$J$2:$K$220,2,1)),"null",VLOOKUP(E633,calculos!$J$2:$K$220,2,1))</f>
        <v>53</v>
      </c>
      <c r="U633" s="0" t="n">
        <f aca="false">IF(ISNA(VLOOKUP(F633,calculos!$M$2:$N$658,2,1)),"null",VLOOKUP(F633,calculos!$M$2:$N$658,2,1))</f>
        <v>530</v>
      </c>
      <c r="V633" s="0" t="n">
        <f aca="false">IF(ISNA(VLOOKUP(J633,calculos!$P$2:$Q$1711,2,1)),"null",VLOOKUP(J633,calculos!$P$2:$Q$1711,2,1))</f>
        <v>1262</v>
      </c>
      <c r="W633" s="0" t="n">
        <f aca="false">IF(ISNA(VLOOKUP(P633,calculos!$S$2:$T$58,2,1)),"null",VLOOKUP(P633,calculos!$S$2:$T$58,2,1))</f>
        <v>30</v>
      </c>
      <c r="X633" s="9" t="str">
        <f aca="false">$X$1&amp;B633&amp;"','"&amp;G633&amp;"','"&amp;H633&amp;"','"&amp;I633&amp;"','"&amp;K633&amp;"','"&amp;L633&amp;"','"&amp;M633&amp;"','"&amp;N633&amp;"','"&amp;O633&amp;"',"&amp;Q633&amp;","&amp;R633&amp;","&amp;S633&amp;","&amp;T633&amp;","&amp;U633&amp;","&amp;V633&amp;","&amp;W633&amp;");"</f>
        <v>insert into servicio (id,fecha_entrega,serie,apertura,fecha_instalacion,garantia,mantenimiento,capacitacion,entrega_equipo,visita,id_empresa,id_hospital,id_equipo,id_marca,id_modelo,id_os,id_ingeniero) values (nextval('seq_servicio'),'','001182242','','SIN FECHA','','','SIN FECHA','','',12,733,313,53,530,1262,30);</v>
      </c>
    </row>
    <row r="634" customFormat="false" ht="13.8" hidden="false" customHeight="false" outlineLevel="0" collapsed="false">
      <c r="A634" s="31" t="s">
        <v>23</v>
      </c>
      <c r="B634" s="31"/>
      <c r="C634" s="31" t="s">
        <v>5678</v>
      </c>
      <c r="D634" s="31" t="s">
        <v>5679</v>
      </c>
      <c r="E634" s="31" t="s">
        <v>4803</v>
      </c>
      <c r="F634" s="32" t="s">
        <v>5680</v>
      </c>
      <c r="G634" s="32" t="s">
        <v>5684</v>
      </c>
      <c r="H634" s="33"/>
      <c r="I634" s="33" t="s">
        <v>5682</v>
      </c>
      <c r="J634" s="34" t="n">
        <v>6583</v>
      </c>
      <c r="K634" s="31"/>
      <c r="L634" s="35"/>
      <c r="M634" s="36" t="s">
        <v>5682</v>
      </c>
      <c r="N634" s="33"/>
      <c r="O634" s="31"/>
      <c r="P634" s="31" t="s">
        <v>5095</v>
      </c>
      <c r="Q634" s="0" t="n">
        <f aca="false">IF(ISNA(VLOOKUP(A634,calculos!$A$2:$B$20,2,1)),"null",VLOOKUP(A634,calculos!$A$2:$B$20,2,1))</f>
        <v>12</v>
      </c>
      <c r="R634" s="0" t="n">
        <f aca="false">IF(ISNA(VLOOKUP(C634,calculos!$D$2:$E$1218,2,1)),"null",VLOOKUP(C634,calculos!$D$2:$E$1218,2,1))</f>
        <v>733</v>
      </c>
      <c r="S634" s="0" t="n">
        <f aca="false">IF(ISNA(VLOOKUP(D634,calculos!$G$2:$H$1118,2,1)),"null",VLOOKUP(D634,calculos!$G$2:$H$1118,2,1))</f>
        <v>313</v>
      </c>
      <c r="T634" s="0" t="n">
        <f aca="false">IF(ISNA(VLOOKUP(E634,calculos!$J$2:$K$220,2,1)),"null",VLOOKUP(E634,calculos!$J$2:$K$220,2,1))</f>
        <v>53</v>
      </c>
      <c r="U634" s="0" t="n">
        <f aca="false">IF(ISNA(VLOOKUP(F634,calculos!$M$2:$N$658,2,1)),"null",VLOOKUP(F634,calculos!$M$2:$N$658,2,1))</f>
        <v>530</v>
      </c>
      <c r="V634" s="0" t="n">
        <f aca="false">IF(ISNA(VLOOKUP(J634,calculos!$P$2:$Q$1711,2,1)),"null",VLOOKUP(J634,calculos!$P$2:$Q$1711,2,1))</f>
        <v>1262</v>
      </c>
      <c r="W634" s="0" t="n">
        <f aca="false">IF(ISNA(VLOOKUP(P634,calculos!$S$2:$T$58,2,1)),"null",VLOOKUP(P634,calculos!$S$2:$T$58,2,1))</f>
        <v>30</v>
      </c>
      <c r="X634" s="9" t="str">
        <f aca="false">$X$1&amp;B634&amp;"','"&amp;G634&amp;"','"&amp;H634&amp;"','"&amp;I634&amp;"','"&amp;K634&amp;"','"&amp;L634&amp;"','"&amp;M634&amp;"','"&amp;N634&amp;"','"&amp;O634&amp;"',"&amp;Q634&amp;","&amp;R634&amp;","&amp;S634&amp;","&amp;T634&amp;","&amp;U634&amp;","&amp;V634&amp;","&amp;W634&amp;");"</f>
        <v>insert into servicio (id,fecha_entrega,serie,apertura,fecha_instalacion,garantia,mantenimiento,capacitacion,entrega_equipo,visita,id_empresa,id_hospital,id_equipo,id_marca,id_modelo,id_os,id_ingeniero) values (nextval('seq_servicio'),'','001182251','','SIN FECHA','','','SIN FECHA','','',12,733,313,53,530,1262,30);</v>
      </c>
    </row>
    <row r="635" customFormat="false" ht="13.8" hidden="false" customHeight="false" outlineLevel="0" collapsed="false">
      <c r="A635" s="31" t="s">
        <v>23</v>
      </c>
      <c r="B635" s="31"/>
      <c r="C635" s="31" t="s">
        <v>5678</v>
      </c>
      <c r="D635" s="31" t="s">
        <v>5679</v>
      </c>
      <c r="E635" s="31" t="s">
        <v>4803</v>
      </c>
      <c r="F635" s="32" t="s">
        <v>5680</v>
      </c>
      <c r="G635" s="32" t="s">
        <v>5685</v>
      </c>
      <c r="H635" s="33"/>
      <c r="I635" s="33" t="s">
        <v>5682</v>
      </c>
      <c r="J635" s="34" t="n">
        <v>6583</v>
      </c>
      <c r="K635" s="31"/>
      <c r="L635" s="35"/>
      <c r="M635" s="36" t="s">
        <v>5682</v>
      </c>
      <c r="N635" s="33"/>
      <c r="O635" s="31"/>
      <c r="P635" s="31" t="s">
        <v>5095</v>
      </c>
      <c r="Q635" s="0" t="n">
        <f aca="false">IF(ISNA(VLOOKUP(A635,calculos!$A$2:$B$20,2,1)),"null",VLOOKUP(A635,calculos!$A$2:$B$20,2,1))</f>
        <v>12</v>
      </c>
      <c r="R635" s="0" t="n">
        <f aca="false">IF(ISNA(VLOOKUP(C635,calculos!$D$2:$E$1218,2,1)),"null",VLOOKUP(C635,calculos!$D$2:$E$1218,2,1))</f>
        <v>733</v>
      </c>
      <c r="S635" s="0" t="n">
        <f aca="false">IF(ISNA(VLOOKUP(D635,calculos!$G$2:$H$1118,2,1)),"null",VLOOKUP(D635,calculos!$G$2:$H$1118,2,1))</f>
        <v>313</v>
      </c>
      <c r="T635" s="0" t="n">
        <f aca="false">IF(ISNA(VLOOKUP(E635,calculos!$J$2:$K$220,2,1)),"null",VLOOKUP(E635,calculos!$J$2:$K$220,2,1))</f>
        <v>53</v>
      </c>
      <c r="U635" s="0" t="n">
        <f aca="false">IF(ISNA(VLOOKUP(F635,calculos!$M$2:$N$658,2,1)),"null",VLOOKUP(F635,calculos!$M$2:$N$658,2,1))</f>
        <v>530</v>
      </c>
      <c r="V635" s="0" t="n">
        <f aca="false">IF(ISNA(VLOOKUP(J635,calculos!$P$2:$Q$1711,2,1)),"null",VLOOKUP(J635,calculos!$P$2:$Q$1711,2,1))</f>
        <v>1262</v>
      </c>
      <c r="W635" s="0" t="n">
        <f aca="false">IF(ISNA(VLOOKUP(P635,calculos!$S$2:$T$58,2,1)),"null",VLOOKUP(P635,calculos!$S$2:$T$58,2,1))</f>
        <v>30</v>
      </c>
      <c r="X635" s="9" t="str">
        <f aca="false">$X$1&amp;B635&amp;"','"&amp;G635&amp;"','"&amp;H635&amp;"','"&amp;I635&amp;"','"&amp;K635&amp;"','"&amp;L635&amp;"','"&amp;M635&amp;"','"&amp;N635&amp;"','"&amp;O635&amp;"',"&amp;Q635&amp;","&amp;R635&amp;","&amp;S635&amp;","&amp;T635&amp;","&amp;U635&amp;","&amp;V635&amp;","&amp;W635&amp;");"</f>
        <v>insert into servicio (id,fecha_entrega,serie,apertura,fecha_instalacion,garantia,mantenimiento,capacitacion,entrega_equipo,visita,id_empresa,id_hospital,id_equipo,id_marca,id_modelo,id_os,id_ingeniero) values (nextval('seq_servicio'),'','001182259','','SIN FECHA','','','SIN FECHA','','',12,733,313,53,530,1262,30);</v>
      </c>
    </row>
    <row r="636" customFormat="false" ht="13.8" hidden="false" customHeight="false" outlineLevel="0" collapsed="false">
      <c r="A636" s="31" t="s">
        <v>23</v>
      </c>
      <c r="B636" s="31"/>
      <c r="C636" s="31" t="s">
        <v>5678</v>
      </c>
      <c r="D636" s="31" t="s">
        <v>5679</v>
      </c>
      <c r="E636" s="31" t="s">
        <v>4803</v>
      </c>
      <c r="F636" s="32" t="s">
        <v>5680</v>
      </c>
      <c r="G636" s="32" t="s">
        <v>5686</v>
      </c>
      <c r="H636" s="33"/>
      <c r="I636" s="33" t="s">
        <v>5682</v>
      </c>
      <c r="J636" s="34" t="n">
        <v>6583</v>
      </c>
      <c r="K636" s="31"/>
      <c r="L636" s="35"/>
      <c r="M636" s="36" t="s">
        <v>5682</v>
      </c>
      <c r="N636" s="33"/>
      <c r="O636" s="31"/>
      <c r="P636" s="31" t="s">
        <v>5095</v>
      </c>
      <c r="Q636" s="0" t="n">
        <f aca="false">IF(ISNA(VLOOKUP(A636,calculos!$A$2:$B$20,2,1)),"null",VLOOKUP(A636,calculos!$A$2:$B$20,2,1))</f>
        <v>12</v>
      </c>
      <c r="R636" s="0" t="n">
        <f aca="false">IF(ISNA(VLOOKUP(C636,calculos!$D$2:$E$1218,2,1)),"null",VLOOKUP(C636,calculos!$D$2:$E$1218,2,1))</f>
        <v>733</v>
      </c>
      <c r="S636" s="0" t="n">
        <f aca="false">IF(ISNA(VLOOKUP(D636,calculos!$G$2:$H$1118,2,1)),"null",VLOOKUP(D636,calculos!$G$2:$H$1118,2,1))</f>
        <v>313</v>
      </c>
      <c r="T636" s="0" t="n">
        <f aca="false">IF(ISNA(VLOOKUP(E636,calculos!$J$2:$K$220,2,1)),"null",VLOOKUP(E636,calculos!$J$2:$K$220,2,1))</f>
        <v>53</v>
      </c>
      <c r="U636" s="0" t="n">
        <f aca="false">IF(ISNA(VLOOKUP(F636,calculos!$M$2:$N$658,2,1)),"null",VLOOKUP(F636,calculos!$M$2:$N$658,2,1))</f>
        <v>530</v>
      </c>
      <c r="V636" s="0" t="n">
        <f aca="false">IF(ISNA(VLOOKUP(J636,calculos!$P$2:$Q$1711,2,1)),"null",VLOOKUP(J636,calculos!$P$2:$Q$1711,2,1))</f>
        <v>1262</v>
      </c>
      <c r="W636" s="0" t="n">
        <f aca="false">IF(ISNA(VLOOKUP(P636,calculos!$S$2:$T$58,2,1)),"null",VLOOKUP(P636,calculos!$S$2:$T$58,2,1))</f>
        <v>30</v>
      </c>
      <c r="X636" s="9" t="str">
        <f aca="false">$X$1&amp;B636&amp;"','"&amp;G636&amp;"','"&amp;H636&amp;"','"&amp;I636&amp;"','"&amp;K636&amp;"','"&amp;L636&amp;"','"&amp;M636&amp;"','"&amp;N636&amp;"','"&amp;O636&amp;"',"&amp;Q636&amp;","&amp;R636&amp;","&amp;S636&amp;","&amp;T636&amp;","&amp;U636&amp;","&amp;V636&amp;","&amp;W636&amp;");"</f>
        <v>insert into servicio (id,fecha_entrega,serie,apertura,fecha_instalacion,garantia,mantenimiento,capacitacion,entrega_equipo,visita,id_empresa,id_hospital,id_equipo,id_marca,id_modelo,id_os,id_ingeniero) values (nextval('seq_servicio'),'','001182256','','SIN FECHA','','','SIN FECHA','','',12,733,313,53,530,1262,30);</v>
      </c>
    </row>
    <row r="637" customFormat="false" ht="13.8" hidden="false" customHeight="false" outlineLevel="0" collapsed="false">
      <c r="A637" s="31" t="s">
        <v>23</v>
      </c>
      <c r="B637" s="31"/>
      <c r="C637" s="31" t="s">
        <v>5678</v>
      </c>
      <c r="D637" s="31" t="s">
        <v>5679</v>
      </c>
      <c r="E637" s="31" t="s">
        <v>4803</v>
      </c>
      <c r="F637" s="32" t="s">
        <v>5680</v>
      </c>
      <c r="G637" s="32" t="s">
        <v>5687</v>
      </c>
      <c r="H637" s="33"/>
      <c r="I637" s="33" t="s">
        <v>5682</v>
      </c>
      <c r="J637" s="34" t="n">
        <v>6583</v>
      </c>
      <c r="K637" s="31"/>
      <c r="L637" s="35"/>
      <c r="M637" s="36" t="s">
        <v>5682</v>
      </c>
      <c r="N637" s="33"/>
      <c r="O637" s="31"/>
      <c r="P637" s="31" t="s">
        <v>5095</v>
      </c>
      <c r="Q637" s="0" t="n">
        <f aca="false">IF(ISNA(VLOOKUP(A637,calculos!$A$2:$B$20,2,1)),"null",VLOOKUP(A637,calculos!$A$2:$B$20,2,1))</f>
        <v>12</v>
      </c>
      <c r="R637" s="0" t="n">
        <f aca="false">IF(ISNA(VLOOKUP(C637,calculos!$D$2:$E$1218,2,1)),"null",VLOOKUP(C637,calculos!$D$2:$E$1218,2,1))</f>
        <v>733</v>
      </c>
      <c r="S637" s="0" t="n">
        <f aca="false">IF(ISNA(VLOOKUP(D637,calculos!$G$2:$H$1118,2,1)),"null",VLOOKUP(D637,calculos!$G$2:$H$1118,2,1))</f>
        <v>313</v>
      </c>
      <c r="T637" s="0" t="n">
        <f aca="false">IF(ISNA(VLOOKUP(E637,calculos!$J$2:$K$220,2,1)),"null",VLOOKUP(E637,calculos!$J$2:$K$220,2,1))</f>
        <v>53</v>
      </c>
      <c r="U637" s="0" t="n">
        <f aca="false">IF(ISNA(VLOOKUP(F637,calculos!$M$2:$N$658,2,1)),"null",VLOOKUP(F637,calculos!$M$2:$N$658,2,1))</f>
        <v>530</v>
      </c>
      <c r="V637" s="0" t="n">
        <f aca="false">IF(ISNA(VLOOKUP(J637,calculos!$P$2:$Q$1711,2,1)),"null",VLOOKUP(J637,calculos!$P$2:$Q$1711,2,1))</f>
        <v>1262</v>
      </c>
      <c r="W637" s="0" t="n">
        <f aca="false">IF(ISNA(VLOOKUP(P637,calculos!$S$2:$T$58,2,1)),"null",VLOOKUP(P637,calculos!$S$2:$T$58,2,1))</f>
        <v>30</v>
      </c>
      <c r="X637" s="9" t="str">
        <f aca="false">$X$1&amp;B637&amp;"','"&amp;G637&amp;"','"&amp;H637&amp;"','"&amp;I637&amp;"','"&amp;K637&amp;"','"&amp;L637&amp;"','"&amp;M637&amp;"','"&amp;N637&amp;"','"&amp;O637&amp;"',"&amp;Q637&amp;","&amp;R637&amp;","&amp;S637&amp;","&amp;T637&amp;","&amp;U637&amp;","&amp;V637&amp;","&amp;W637&amp;");"</f>
        <v>insert into servicio (id,fecha_entrega,serie,apertura,fecha_instalacion,garantia,mantenimiento,capacitacion,entrega_equipo,visita,id_empresa,id_hospital,id_equipo,id_marca,id_modelo,id_os,id_ingeniero) values (nextval('seq_servicio'),'','001182243','','SIN FECHA','','','SIN FECHA','','',12,733,313,53,530,1262,30);</v>
      </c>
    </row>
    <row r="638" customFormat="false" ht="13.8" hidden="false" customHeight="false" outlineLevel="0" collapsed="false">
      <c r="A638" s="31" t="s">
        <v>23</v>
      </c>
      <c r="B638" s="31"/>
      <c r="C638" s="31" t="s">
        <v>5678</v>
      </c>
      <c r="D638" s="31" t="s">
        <v>5679</v>
      </c>
      <c r="E638" s="31" t="s">
        <v>4803</v>
      </c>
      <c r="F638" s="32" t="s">
        <v>5680</v>
      </c>
      <c r="G638" s="32" t="s">
        <v>5688</v>
      </c>
      <c r="H638" s="33"/>
      <c r="I638" s="33" t="s">
        <v>5682</v>
      </c>
      <c r="J638" s="34" t="n">
        <v>6583</v>
      </c>
      <c r="K638" s="31"/>
      <c r="L638" s="35"/>
      <c r="M638" s="36" t="s">
        <v>5682</v>
      </c>
      <c r="N638" s="33"/>
      <c r="O638" s="31"/>
      <c r="P638" s="31" t="s">
        <v>5095</v>
      </c>
      <c r="Q638" s="0" t="n">
        <f aca="false">IF(ISNA(VLOOKUP(A638,calculos!$A$2:$B$20,2,1)),"null",VLOOKUP(A638,calculos!$A$2:$B$20,2,1))</f>
        <v>12</v>
      </c>
      <c r="R638" s="0" t="n">
        <f aca="false">IF(ISNA(VLOOKUP(C638,calculos!$D$2:$E$1218,2,1)),"null",VLOOKUP(C638,calculos!$D$2:$E$1218,2,1))</f>
        <v>733</v>
      </c>
      <c r="S638" s="0" t="n">
        <f aca="false">IF(ISNA(VLOOKUP(D638,calculos!$G$2:$H$1118,2,1)),"null",VLOOKUP(D638,calculos!$G$2:$H$1118,2,1))</f>
        <v>313</v>
      </c>
      <c r="T638" s="0" t="n">
        <f aca="false">IF(ISNA(VLOOKUP(E638,calculos!$J$2:$K$220,2,1)),"null",VLOOKUP(E638,calculos!$J$2:$K$220,2,1))</f>
        <v>53</v>
      </c>
      <c r="U638" s="0" t="n">
        <f aca="false">IF(ISNA(VLOOKUP(F638,calculos!$M$2:$N$658,2,1)),"null",VLOOKUP(F638,calculos!$M$2:$N$658,2,1))</f>
        <v>530</v>
      </c>
      <c r="V638" s="0" t="n">
        <f aca="false">IF(ISNA(VLOOKUP(J638,calculos!$P$2:$Q$1711,2,1)),"null",VLOOKUP(J638,calculos!$P$2:$Q$1711,2,1))</f>
        <v>1262</v>
      </c>
      <c r="W638" s="0" t="n">
        <f aca="false">IF(ISNA(VLOOKUP(P638,calculos!$S$2:$T$58,2,1)),"null",VLOOKUP(P638,calculos!$S$2:$T$58,2,1))</f>
        <v>30</v>
      </c>
      <c r="X638" s="9" t="str">
        <f aca="false">$X$1&amp;B638&amp;"','"&amp;G638&amp;"','"&amp;H638&amp;"','"&amp;I638&amp;"','"&amp;K638&amp;"','"&amp;L638&amp;"','"&amp;M638&amp;"','"&amp;N638&amp;"','"&amp;O638&amp;"',"&amp;Q638&amp;","&amp;R638&amp;","&amp;S638&amp;","&amp;T638&amp;","&amp;U638&amp;","&amp;V638&amp;","&amp;W638&amp;");"</f>
        <v>insert into servicio (id,fecha_entrega,serie,apertura,fecha_instalacion,garantia,mantenimiento,capacitacion,entrega_equipo,visita,id_empresa,id_hospital,id_equipo,id_marca,id_modelo,id_os,id_ingeniero) values (nextval('seq_servicio'),'','001182258','','SIN FECHA','','','SIN FECHA','','',12,733,313,53,530,1262,30);</v>
      </c>
    </row>
    <row r="639" customFormat="false" ht="13.8" hidden="false" customHeight="false" outlineLevel="0" collapsed="false">
      <c r="A639" s="31" t="s">
        <v>23</v>
      </c>
      <c r="B639" s="31"/>
      <c r="C639" s="31" t="s">
        <v>5678</v>
      </c>
      <c r="D639" s="31" t="s">
        <v>5679</v>
      </c>
      <c r="E639" s="31" t="s">
        <v>4803</v>
      </c>
      <c r="F639" s="32" t="s">
        <v>5680</v>
      </c>
      <c r="G639" s="32" t="s">
        <v>5689</v>
      </c>
      <c r="H639" s="33"/>
      <c r="I639" s="33" t="s">
        <v>5682</v>
      </c>
      <c r="J639" s="34" t="n">
        <v>6583</v>
      </c>
      <c r="K639" s="31"/>
      <c r="L639" s="35"/>
      <c r="M639" s="36" t="s">
        <v>5682</v>
      </c>
      <c r="N639" s="33"/>
      <c r="O639" s="31"/>
      <c r="P639" s="31" t="s">
        <v>5095</v>
      </c>
      <c r="Q639" s="0" t="n">
        <f aca="false">IF(ISNA(VLOOKUP(A639,calculos!$A$2:$B$20,2,1)),"null",VLOOKUP(A639,calculos!$A$2:$B$20,2,1))</f>
        <v>12</v>
      </c>
      <c r="R639" s="0" t="n">
        <f aca="false">IF(ISNA(VLOOKUP(C639,calculos!$D$2:$E$1218,2,1)),"null",VLOOKUP(C639,calculos!$D$2:$E$1218,2,1))</f>
        <v>733</v>
      </c>
      <c r="S639" s="0" t="n">
        <f aca="false">IF(ISNA(VLOOKUP(D639,calculos!$G$2:$H$1118,2,1)),"null",VLOOKUP(D639,calculos!$G$2:$H$1118,2,1))</f>
        <v>313</v>
      </c>
      <c r="T639" s="0" t="n">
        <f aca="false">IF(ISNA(VLOOKUP(E639,calculos!$J$2:$K$220,2,1)),"null",VLOOKUP(E639,calculos!$J$2:$K$220,2,1))</f>
        <v>53</v>
      </c>
      <c r="U639" s="0" t="n">
        <f aca="false">IF(ISNA(VLOOKUP(F639,calculos!$M$2:$N$658,2,1)),"null",VLOOKUP(F639,calculos!$M$2:$N$658,2,1))</f>
        <v>530</v>
      </c>
      <c r="V639" s="0" t="n">
        <f aca="false">IF(ISNA(VLOOKUP(J639,calculos!$P$2:$Q$1711,2,1)),"null",VLOOKUP(J639,calculos!$P$2:$Q$1711,2,1))</f>
        <v>1262</v>
      </c>
      <c r="W639" s="0" t="n">
        <f aca="false">IF(ISNA(VLOOKUP(P639,calculos!$S$2:$T$58,2,1)),"null",VLOOKUP(P639,calculos!$S$2:$T$58,2,1))</f>
        <v>30</v>
      </c>
      <c r="X639" s="9" t="str">
        <f aca="false">$X$1&amp;B639&amp;"','"&amp;G639&amp;"','"&amp;H639&amp;"','"&amp;I639&amp;"','"&amp;K639&amp;"','"&amp;L639&amp;"','"&amp;M639&amp;"','"&amp;N639&amp;"','"&amp;O639&amp;"',"&amp;Q639&amp;","&amp;R639&amp;","&amp;S639&amp;","&amp;T639&amp;","&amp;U639&amp;","&amp;V639&amp;","&amp;W639&amp;");"</f>
        <v>insert into servicio (id,fecha_entrega,serie,apertura,fecha_instalacion,garantia,mantenimiento,capacitacion,entrega_equipo,visita,id_empresa,id_hospital,id_equipo,id_marca,id_modelo,id_os,id_ingeniero) values (nextval('seq_servicio'),'','001182247','','SIN FECHA','','','SIN FECHA','','',12,733,313,53,530,1262,30);</v>
      </c>
    </row>
    <row r="640" customFormat="false" ht="13.8" hidden="false" customHeight="false" outlineLevel="0" collapsed="false">
      <c r="A640" s="31" t="s">
        <v>23</v>
      </c>
      <c r="B640" s="31"/>
      <c r="C640" s="31" t="s">
        <v>5678</v>
      </c>
      <c r="D640" s="31" t="s">
        <v>5679</v>
      </c>
      <c r="E640" s="31" t="s">
        <v>4803</v>
      </c>
      <c r="F640" s="32" t="s">
        <v>5680</v>
      </c>
      <c r="G640" s="32" t="s">
        <v>5690</v>
      </c>
      <c r="H640" s="33"/>
      <c r="I640" s="33" t="s">
        <v>5682</v>
      </c>
      <c r="J640" s="34" t="n">
        <v>6583</v>
      </c>
      <c r="K640" s="31"/>
      <c r="L640" s="35"/>
      <c r="M640" s="36" t="s">
        <v>5682</v>
      </c>
      <c r="N640" s="33"/>
      <c r="O640" s="31"/>
      <c r="P640" s="31" t="s">
        <v>5095</v>
      </c>
      <c r="Q640" s="0" t="n">
        <f aca="false">IF(ISNA(VLOOKUP(A640,calculos!$A$2:$B$20,2,1)),"null",VLOOKUP(A640,calculos!$A$2:$B$20,2,1))</f>
        <v>12</v>
      </c>
      <c r="R640" s="0" t="n">
        <f aca="false">IF(ISNA(VLOOKUP(C640,calculos!$D$2:$E$1218,2,1)),"null",VLOOKUP(C640,calculos!$D$2:$E$1218,2,1))</f>
        <v>733</v>
      </c>
      <c r="S640" s="0" t="n">
        <f aca="false">IF(ISNA(VLOOKUP(D640,calculos!$G$2:$H$1118,2,1)),"null",VLOOKUP(D640,calculos!$G$2:$H$1118,2,1))</f>
        <v>313</v>
      </c>
      <c r="T640" s="0" t="n">
        <f aca="false">IF(ISNA(VLOOKUP(E640,calculos!$J$2:$K$220,2,1)),"null",VLOOKUP(E640,calculos!$J$2:$K$220,2,1))</f>
        <v>53</v>
      </c>
      <c r="U640" s="0" t="n">
        <f aca="false">IF(ISNA(VLOOKUP(F640,calculos!$M$2:$N$658,2,1)),"null",VLOOKUP(F640,calculos!$M$2:$N$658,2,1))</f>
        <v>530</v>
      </c>
      <c r="V640" s="0" t="n">
        <f aca="false">IF(ISNA(VLOOKUP(J640,calculos!$P$2:$Q$1711,2,1)),"null",VLOOKUP(J640,calculos!$P$2:$Q$1711,2,1))</f>
        <v>1262</v>
      </c>
      <c r="W640" s="0" t="n">
        <f aca="false">IF(ISNA(VLOOKUP(P640,calculos!$S$2:$T$58,2,1)),"null",VLOOKUP(P640,calculos!$S$2:$T$58,2,1))</f>
        <v>30</v>
      </c>
      <c r="X640" s="9" t="str">
        <f aca="false">$X$1&amp;B640&amp;"','"&amp;G640&amp;"','"&amp;H640&amp;"','"&amp;I640&amp;"','"&amp;K640&amp;"','"&amp;L640&amp;"','"&amp;M640&amp;"','"&amp;N640&amp;"','"&amp;O640&amp;"',"&amp;Q640&amp;","&amp;R640&amp;","&amp;S640&amp;","&amp;T640&amp;","&amp;U640&amp;","&amp;V640&amp;","&amp;W640&amp;");"</f>
        <v>insert into servicio (id,fecha_entrega,serie,apertura,fecha_instalacion,garantia,mantenimiento,capacitacion,entrega_equipo,visita,id_empresa,id_hospital,id_equipo,id_marca,id_modelo,id_os,id_ingeniero) values (nextval('seq_servicio'),'','001182260','','SIN FECHA','','','SIN FECHA','','',12,733,313,53,530,1262,30);</v>
      </c>
    </row>
    <row r="641" customFormat="false" ht="13.8" hidden="false" customHeight="false" outlineLevel="0" collapsed="false">
      <c r="A641" s="31" t="s">
        <v>23</v>
      </c>
      <c r="B641" s="31"/>
      <c r="C641" s="31" t="s">
        <v>5678</v>
      </c>
      <c r="D641" s="31" t="s">
        <v>5679</v>
      </c>
      <c r="E641" s="31" t="s">
        <v>4803</v>
      </c>
      <c r="F641" s="32" t="s">
        <v>5680</v>
      </c>
      <c r="G641" s="32" t="s">
        <v>5691</v>
      </c>
      <c r="H641" s="33"/>
      <c r="I641" s="33" t="s">
        <v>5682</v>
      </c>
      <c r="J641" s="34" t="n">
        <v>6583</v>
      </c>
      <c r="K641" s="31"/>
      <c r="L641" s="35"/>
      <c r="M641" s="36" t="s">
        <v>5682</v>
      </c>
      <c r="N641" s="33"/>
      <c r="O641" s="31"/>
      <c r="P641" s="31" t="s">
        <v>5095</v>
      </c>
      <c r="Q641" s="0" t="n">
        <f aca="false">IF(ISNA(VLOOKUP(A641,calculos!$A$2:$B$20,2,1)),"null",VLOOKUP(A641,calculos!$A$2:$B$20,2,1))</f>
        <v>12</v>
      </c>
      <c r="R641" s="0" t="n">
        <f aca="false">IF(ISNA(VLOOKUP(C641,calculos!$D$2:$E$1218,2,1)),"null",VLOOKUP(C641,calculos!$D$2:$E$1218,2,1))</f>
        <v>733</v>
      </c>
      <c r="S641" s="0" t="n">
        <f aca="false">IF(ISNA(VLOOKUP(D641,calculos!$G$2:$H$1118,2,1)),"null",VLOOKUP(D641,calculos!$G$2:$H$1118,2,1))</f>
        <v>313</v>
      </c>
      <c r="T641" s="0" t="n">
        <f aca="false">IF(ISNA(VLOOKUP(E641,calculos!$J$2:$K$220,2,1)),"null",VLOOKUP(E641,calculos!$J$2:$K$220,2,1))</f>
        <v>53</v>
      </c>
      <c r="U641" s="0" t="n">
        <f aca="false">IF(ISNA(VLOOKUP(F641,calculos!$M$2:$N$658,2,1)),"null",VLOOKUP(F641,calculos!$M$2:$N$658,2,1))</f>
        <v>530</v>
      </c>
      <c r="V641" s="0" t="n">
        <f aca="false">IF(ISNA(VLOOKUP(J641,calculos!$P$2:$Q$1711,2,1)),"null",VLOOKUP(J641,calculos!$P$2:$Q$1711,2,1))</f>
        <v>1262</v>
      </c>
      <c r="W641" s="0" t="n">
        <f aca="false">IF(ISNA(VLOOKUP(P641,calculos!$S$2:$T$58,2,1)),"null",VLOOKUP(P641,calculos!$S$2:$T$58,2,1))</f>
        <v>30</v>
      </c>
      <c r="X641" s="9" t="str">
        <f aca="false">$X$1&amp;B641&amp;"','"&amp;G641&amp;"','"&amp;H641&amp;"','"&amp;I641&amp;"','"&amp;K641&amp;"','"&amp;L641&amp;"','"&amp;M641&amp;"','"&amp;N641&amp;"','"&amp;O641&amp;"',"&amp;Q641&amp;","&amp;R641&amp;","&amp;S641&amp;","&amp;T641&amp;","&amp;U641&amp;","&amp;V641&amp;","&amp;W641&amp;");"</f>
        <v>insert into servicio (id,fecha_entrega,serie,apertura,fecha_instalacion,garantia,mantenimiento,capacitacion,entrega_equipo,visita,id_empresa,id_hospital,id_equipo,id_marca,id_modelo,id_os,id_ingeniero) values (nextval('seq_servicio'),'','001182252','','SIN FECHA','','','SIN FECHA','','',12,733,313,53,530,1262,30);</v>
      </c>
    </row>
    <row r="642" customFormat="false" ht="13.8" hidden="false" customHeight="false" outlineLevel="0" collapsed="false">
      <c r="A642" s="31" t="s">
        <v>23</v>
      </c>
      <c r="B642" s="31"/>
      <c r="C642" s="31" t="s">
        <v>5678</v>
      </c>
      <c r="D642" s="31" t="s">
        <v>5679</v>
      </c>
      <c r="E642" s="31" t="s">
        <v>4803</v>
      </c>
      <c r="F642" s="32" t="s">
        <v>5650</v>
      </c>
      <c r="G642" s="32" t="s">
        <v>5692</v>
      </c>
      <c r="H642" s="33"/>
      <c r="I642" s="33" t="s">
        <v>5682</v>
      </c>
      <c r="J642" s="34" t="n">
        <v>6579</v>
      </c>
      <c r="K642" s="31"/>
      <c r="L642" s="35"/>
      <c r="M642" s="36" t="s">
        <v>5682</v>
      </c>
      <c r="N642" s="33"/>
      <c r="O642" s="31"/>
      <c r="P642" s="31" t="s">
        <v>5095</v>
      </c>
      <c r="Q642" s="0" t="n">
        <f aca="false">IF(ISNA(VLOOKUP(A642,calculos!$A$2:$B$20,2,1)),"null",VLOOKUP(A642,calculos!$A$2:$B$20,2,1))</f>
        <v>12</v>
      </c>
      <c r="R642" s="0" t="n">
        <f aca="false">IF(ISNA(VLOOKUP(C642,calculos!$D$2:$E$1218,2,1)),"null",VLOOKUP(C642,calculos!$D$2:$E$1218,2,1))</f>
        <v>733</v>
      </c>
      <c r="S642" s="0" t="n">
        <f aca="false">IF(ISNA(VLOOKUP(D642,calculos!$G$2:$H$1118,2,1)),"null",VLOOKUP(D642,calculos!$G$2:$H$1118,2,1))</f>
        <v>313</v>
      </c>
      <c r="T642" s="0" t="n">
        <f aca="false">IF(ISNA(VLOOKUP(E642,calculos!$J$2:$K$220,2,1)),"null",VLOOKUP(E642,calculos!$J$2:$K$220,2,1))</f>
        <v>53</v>
      </c>
      <c r="U642" s="0" t="n">
        <f aca="false">IF(ISNA(VLOOKUP(F642,calculos!$M$2:$N$658,2,1)),"null",VLOOKUP(F642,calculos!$M$2:$N$658,2,1))</f>
        <v>205</v>
      </c>
      <c r="V642" s="0" t="n">
        <f aca="false">IF(ISNA(VLOOKUP(J642,calculos!$P$2:$Q$1711,2,1)),"null",VLOOKUP(J642,calculos!$P$2:$Q$1711,2,1))</f>
        <v>1262</v>
      </c>
      <c r="W642" s="0" t="n">
        <f aca="false">IF(ISNA(VLOOKUP(P642,calculos!$S$2:$T$58,2,1)),"null",VLOOKUP(P642,calculos!$S$2:$T$58,2,1))</f>
        <v>30</v>
      </c>
      <c r="X642" s="9" t="str">
        <f aca="false">$X$1&amp;B642&amp;"','"&amp;G642&amp;"','"&amp;H642&amp;"','"&amp;I642&amp;"','"&amp;K642&amp;"','"&amp;L642&amp;"','"&amp;M642&amp;"','"&amp;N642&amp;"','"&amp;O642&amp;"',"&amp;Q642&amp;","&amp;R642&amp;","&amp;S642&amp;","&amp;T642&amp;","&amp;U642&amp;","&amp;V642&amp;","&amp;W642&amp;");"</f>
        <v>insert into servicio (id,fecha_entrega,serie,apertura,fecha_instalacion,garantia,mantenimiento,capacitacion,entrega_equipo,visita,id_empresa,id_hospital,id_equipo,id_marca,id_modelo,id_os,id_ingeniero) values (nextval('seq_servicio'),'','001182135','','SIN FECHA','','','SIN FECHA','','',12,733,313,53,205,1262,30);</v>
      </c>
    </row>
    <row r="643" customFormat="false" ht="13.8" hidden="false" customHeight="false" outlineLevel="0" collapsed="false">
      <c r="A643" s="31" t="s">
        <v>23</v>
      </c>
      <c r="B643" s="31"/>
      <c r="C643" s="31" t="s">
        <v>5678</v>
      </c>
      <c r="D643" s="31" t="s">
        <v>5679</v>
      </c>
      <c r="E643" s="31" t="s">
        <v>4803</v>
      </c>
      <c r="F643" s="32" t="s">
        <v>5650</v>
      </c>
      <c r="G643" s="32" t="s">
        <v>5693</v>
      </c>
      <c r="H643" s="33"/>
      <c r="I643" s="33" t="s">
        <v>5682</v>
      </c>
      <c r="J643" s="34" t="n">
        <v>6579</v>
      </c>
      <c r="K643" s="31"/>
      <c r="L643" s="35"/>
      <c r="M643" s="36" t="s">
        <v>5682</v>
      </c>
      <c r="N643" s="33"/>
      <c r="O643" s="31"/>
      <c r="P643" s="31" t="s">
        <v>5095</v>
      </c>
      <c r="Q643" s="0" t="n">
        <f aca="false">IF(ISNA(VLOOKUP(A643,calculos!$A$2:$B$20,2,1)),"null",VLOOKUP(A643,calculos!$A$2:$B$20,2,1))</f>
        <v>12</v>
      </c>
      <c r="R643" s="0" t="n">
        <f aca="false">IF(ISNA(VLOOKUP(C643,calculos!$D$2:$E$1218,2,1)),"null",VLOOKUP(C643,calculos!$D$2:$E$1218,2,1))</f>
        <v>733</v>
      </c>
      <c r="S643" s="0" t="n">
        <f aca="false">IF(ISNA(VLOOKUP(D643,calculos!$G$2:$H$1118,2,1)),"null",VLOOKUP(D643,calculos!$G$2:$H$1118,2,1))</f>
        <v>313</v>
      </c>
      <c r="T643" s="0" t="n">
        <f aca="false">IF(ISNA(VLOOKUP(E643,calculos!$J$2:$K$220,2,1)),"null",VLOOKUP(E643,calculos!$J$2:$K$220,2,1))</f>
        <v>53</v>
      </c>
      <c r="U643" s="0" t="n">
        <f aca="false">IF(ISNA(VLOOKUP(F643,calculos!$M$2:$N$658,2,1)),"null",VLOOKUP(F643,calculos!$M$2:$N$658,2,1))</f>
        <v>205</v>
      </c>
      <c r="V643" s="0" t="n">
        <f aca="false">IF(ISNA(VLOOKUP(J643,calculos!$P$2:$Q$1711,2,1)),"null",VLOOKUP(J643,calculos!$P$2:$Q$1711,2,1))</f>
        <v>1262</v>
      </c>
      <c r="W643" s="0" t="n">
        <f aca="false">IF(ISNA(VLOOKUP(P643,calculos!$S$2:$T$58,2,1)),"null",VLOOKUP(P643,calculos!$S$2:$T$58,2,1))</f>
        <v>30</v>
      </c>
      <c r="X643" s="9" t="str">
        <f aca="false">$X$1&amp;B643&amp;"','"&amp;G643&amp;"','"&amp;H643&amp;"','"&amp;I643&amp;"','"&amp;K643&amp;"','"&amp;L643&amp;"','"&amp;M643&amp;"','"&amp;N643&amp;"','"&amp;O643&amp;"',"&amp;Q643&amp;","&amp;R643&amp;","&amp;S643&amp;","&amp;T643&amp;","&amp;U643&amp;","&amp;V643&amp;","&amp;W643&amp;");"</f>
        <v>insert into servicio (id,fecha_entrega,serie,apertura,fecha_instalacion,garantia,mantenimiento,capacitacion,entrega_equipo,visita,id_empresa,id_hospital,id_equipo,id_marca,id_modelo,id_os,id_ingeniero) values (nextval('seq_servicio'),'','001182143','','SIN FECHA','','','SIN FECHA','','',12,733,313,53,205,1262,30);</v>
      </c>
    </row>
    <row r="644" customFormat="false" ht="13.8" hidden="false" customHeight="false" outlineLevel="0" collapsed="false">
      <c r="A644" s="31" t="s">
        <v>23</v>
      </c>
      <c r="B644" s="31"/>
      <c r="C644" s="31" t="s">
        <v>5678</v>
      </c>
      <c r="D644" s="31" t="s">
        <v>5679</v>
      </c>
      <c r="E644" s="31" t="s">
        <v>4803</v>
      </c>
      <c r="F644" s="32" t="s">
        <v>5650</v>
      </c>
      <c r="G644" s="32" t="s">
        <v>5694</v>
      </c>
      <c r="H644" s="33"/>
      <c r="I644" s="33" t="s">
        <v>5682</v>
      </c>
      <c r="J644" s="34" t="n">
        <v>6579</v>
      </c>
      <c r="K644" s="31"/>
      <c r="L644" s="35"/>
      <c r="M644" s="36" t="s">
        <v>5682</v>
      </c>
      <c r="N644" s="33"/>
      <c r="O644" s="31"/>
      <c r="P644" s="31" t="s">
        <v>5095</v>
      </c>
      <c r="Q644" s="0" t="n">
        <f aca="false">IF(ISNA(VLOOKUP(A644,calculos!$A$2:$B$20,2,1)),"null",VLOOKUP(A644,calculos!$A$2:$B$20,2,1))</f>
        <v>12</v>
      </c>
      <c r="R644" s="0" t="n">
        <f aca="false">IF(ISNA(VLOOKUP(C644,calculos!$D$2:$E$1218,2,1)),"null",VLOOKUP(C644,calculos!$D$2:$E$1218,2,1))</f>
        <v>733</v>
      </c>
      <c r="S644" s="0" t="n">
        <f aca="false">IF(ISNA(VLOOKUP(D644,calculos!$G$2:$H$1118,2,1)),"null",VLOOKUP(D644,calculos!$G$2:$H$1118,2,1))</f>
        <v>313</v>
      </c>
      <c r="T644" s="0" t="n">
        <f aca="false">IF(ISNA(VLOOKUP(E644,calculos!$J$2:$K$220,2,1)),"null",VLOOKUP(E644,calculos!$J$2:$K$220,2,1))</f>
        <v>53</v>
      </c>
      <c r="U644" s="0" t="n">
        <f aca="false">IF(ISNA(VLOOKUP(F644,calculos!$M$2:$N$658,2,1)),"null",VLOOKUP(F644,calculos!$M$2:$N$658,2,1))</f>
        <v>205</v>
      </c>
      <c r="V644" s="0" t="n">
        <f aca="false">IF(ISNA(VLOOKUP(J644,calculos!$P$2:$Q$1711,2,1)),"null",VLOOKUP(J644,calculos!$P$2:$Q$1711,2,1))</f>
        <v>1262</v>
      </c>
      <c r="W644" s="0" t="n">
        <f aca="false">IF(ISNA(VLOOKUP(P644,calculos!$S$2:$T$58,2,1)),"null",VLOOKUP(P644,calculos!$S$2:$T$58,2,1))</f>
        <v>30</v>
      </c>
      <c r="X644" s="9" t="str">
        <f aca="false">$X$1&amp;B644&amp;"','"&amp;G644&amp;"','"&amp;H644&amp;"','"&amp;I644&amp;"','"&amp;K644&amp;"','"&amp;L644&amp;"','"&amp;M644&amp;"','"&amp;N644&amp;"','"&amp;O644&amp;"',"&amp;Q644&amp;","&amp;R644&amp;","&amp;S644&amp;","&amp;T644&amp;","&amp;U644&amp;","&amp;V644&amp;","&amp;W644&amp;");"</f>
        <v>insert into servicio (id,fecha_entrega,serie,apertura,fecha_instalacion,garantia,mantenimiento,capacitacion,entrega_equipo,visita,id_empresa,id_hospital,id_equipo,id_marca,id_modelo,id_os,id_ingeniero) values (nextval('seq_servicio'),'','001182174','','SIN FECHA','','','SIN FECHA','','',12,733,313,53,205,1262,30);</v>
      </c>
    </row>
    <row r="645" customFormat="false" ht="13.8" hidden="false" customHeight="false" outlineLevel="0" collapsed="false">
      <c r="A645" s="31" t="s">
        <v>23</v>
      </c>
      <c r="B645" s="31"/>
      <c r="C645" s="31" t="s">
        <v>5678</v>
      </c>
      <c r="D645" s="31" t="s">
        <v>5679</v>
      </c>
      <c r="E645" s="31" t="s">
        <v>4803</v>
      </c>
      <c r="F645" s="32" t="s">
        <v>5650</v>
      </c>
      <c r="G645" s="32" t="s">
        <v>5695</v>
      </c>
      <c r="H645" s="33"/>
      <c r="I645" s="33" t="s">
        <v>5682</v>
      </c>
      <c r="J645" s="34" t="n">
        <v>6579</v>
      </c>
      <c r="K645" s="31"/>
      <c r="L645" s="35"/>
      <c r="M645" s="36" t="s">
        <v>5682</v>
      </c>
      <c r="N645" s="33"/>
      <c r="O645" s="31"/>
      <c r="P645" s="31" t="s">
        <v>5095</v>
      </c>
      <c r="Q645" s="0" t="n">
        <f aca="false">IF(ISNA(VLOOKUP(A645,calculos!$A$2:$B$20,2,1)),"null",VLOOKUP(A645,calculos!$A$2:$B$20,2,1))</f>
        <v>12</v>
      </c>
      <c r="R645" s="0" t="n">
        <f aca="false">IF(ISNA(VLOOKUP(C645,calculos!$D$2:$E$1218,2,1)),"null",VLOOKUP(C645,calculos!$D$2:$E$1218,2,1))</f>
        <v>733</v>
      </c>
      <c r="S645" s="0" t="n">
        <f aca="false">IF(ISNA(VLOOKUP(D645,calculos!$G$2:$H$1118,2,1)),"null",VLOOKUP(D645,calculos!$G$2:$H$1118,2,1))</f>
        <v>313</v>
      </c>
      <c r="T645" s="0" t="n">
        <f aca="false">IF(ISNA(VLOOKUP(E645,calculos!$J$2:$K$220,2,1)),"null",VLOOKUP(E645,calculos!$J$2:$K$220,2,1))</f>
        <v>53</v>
      </c>
      <c r="U645" s="0" t="n">
        <f aca="false">IF(ISNA(VLOOKUP(F645,calculos!$M$2:$N$658,2,1)),"null",VLOOKUP(F645,calculos!$M$2:$N$658,2,1))</f>
        <v>205</v>
      </c>
      <c r="V645" s="0" t="n">
        <f aca="false">IF(ISNA(VLOOKUP(J645,calculos!$P$2:$Q$1711,2,1)),"null",VLOOKUP(J645,calculos!$P$2:$Q$1711,2,1))</f>
        <v>1262</v>
      </c>
      <c r="W645" s="0" t="n">
        <f aca="false">IF(ISNA(VLOOKUP(P645,calculos!$S$2:$T$58,2,1)),"null",VLOOKUP(P645,calculos!$S$2:$T$58,2,1))</f>
        <v>30</v>
      </c>
      <c r="X645" s="9" t="str">
        <f aca="false">$X$1&amp;B645&amp;"','"&amp;G645&amp;"','"&amp;H645&amp;"','"&amp;I645&amp;"','"&amp;K645&amp;"','"&amp;L645&amp;"','"&amp;M645&amp;"','"&amp;N645&amp;"','"&amp;O645&amp;"',"&amp;Q645&amp;","&amp;R645&amp;","&amp;S645&amp;","&amp;T645&amp;","&amp;U645&amp;","&amp;V645&amp;","&amp;W645&amp;");"</f>
        <v>insert into servicio (id,fecha_entrega,serie,apertura,fecha_instalacion,garantia,mantenimiento,capacitacion,entrega_equipo,visita,id_empresa,id_hospital,id_equipo,id_marca,id_modelo,id_os,id_ingeniero) values (nextval('seq_servicio'),'','001182178','','SIN FECHA','','','SIN FECHA','','',12,733,313,53,205,1262,30);</v>
      </c>
    </row>
    <row r="646" customFormat="false" ht="13.8" hidden="false" customHeight="false" outlineLevel="0" collapsed="false">
      <c r="A646" s="31" t="s">
        <v>23</v>
      </c>
      <c r="B646" s="31"/>
      <c r="C646" s="31" t="s">
        <v>5678</v>
      </c>
      <c r="D646" s="31" t="s">
        <v>5679</v>
      </c>
      <c r="E646" s="31" t="s">
        <v>4803</v>
      </c>
      <c r="F646" s="32" t="s">
        <v>5650</v>
      </c>
      <c r="G646" s="32" t="s">
        <v>5696</v>
      </c>
      <c r="H646" s="33"/>
      <c r="I646" s="33" t="s">
        <v>5682</v>
      </c>
      <c r="J646" s="34" t="n">
        <v>6579</v>
      </c>
      <c r="K646" s="31"/>
      <c r="L646" s="35"/>
      <c r="M646" s="36" t="s">
        <v>5682</v>
      </c>
      <c r="N646" s="33"/>
      <c r="O646" s="31"/>
      <c r="P646" s="31" t="s">
        <v>5095</v>
      </c>
      <c r="Q646" s="0" t="n">
        <f aca="false">IF(ISNA(VLOOKUP(A646,calculos!$A$2:$B$20,2,1)),"null",VLOOKUP(A646,calculos!$A$2:$B$20,2,1))</f>
        <v>12</v>
      </c>
      <c r="R646" s="0" t="n">
        <f aca="false">IF(ISNA(VLOOKUP(C646,calculos!$D$2:$E$1218,2,1)),"null",VLOOKUP(C646,calculos!$D$2:$E$1218,2,1))</f>
        <v>733</v>
      </c>
      <c r="S646" s="0" t="n">
        <f aca="false">IF(ISNA(VLOOKUP(D646,calculos!$G$2:$H$1118,2,1)),"null",VLOOKUP(D646,calculos!$G$2:$H$1118,2,1))</f>
        <v>313</v>
      </c>
      <c r="T646" s="0" t="n">
        <f aca="false">IF(ISNA(VLOOKUP(E646,calculos!$J$2:$K$220,2,1)),"null",VLOOKUP(E646,calculos!$J$2:$K$220,2,1))</f>
        <v>53</v>
      </c>
      <c r="U646" s="0" t="n">
        <f aca="false">IF(ISNA(VLOOKUP(F646,calculos!$M$2:$N$658,2,1)),"null",VLOOKUP(F646,calculos!$M$2:$N$658,2,1))</f>
        <v>205</v>
      </c>
      <c r="V646" s="0" t="n">
        <f aca="false">IF(ISNA(VLOOKUP(J646,calculos!$P$2:$Q$1711,2,1)),"null",VLOOKUP(J646,calculos!$P$2:$Q$1711,2,1))</f>
        <v>1262</v>
      </c>
      <c r="W646" s="0" t="n">
        <f aca="false">IF(ISNA(VLOOKUP(P646,calculos!$S$2:$T$58,2,1)),"null",VLOOKUP(P646,calculos!$S$2:$T$58,2,1))</f>
        <v>30</v>
      </c>
      <c r="X646" s="9" t="str">
        <f aca="false">$X$1&amp;B646&amp;"','"&amp;G646&amp;"','"&amp;H646&amp;"','"&amp;I646&amp;"','"&amp;K646&amp;"','"&amp;L646&amp;"','"&amp;M646&amp;"','"&amp;N646&amp;"','"&amp;O646&amp;"',"&amp;Q646&amp;","&amp;R646&amp;","&amp;S646&amp;","&amp;T646&amp;","&amp;U646&amp;","&amp;V646&amp;","&amp;W646&amp;");"</f>
        <v>insert into servicio (id,fecha_entrega,serie,apertura,fecha_instalacion,garantia,mantenimiento,capacitacion,entrega_equipo,visita,id_empresa,id_hospital,id_equipo,id_marca,id_modelo,id_os,id_ingeniero) values (nextval('seq_servicio'),'','001182137','','SIN FECHA','','','SIN FECHA','','',12,733,313,53,205,1262,30);</v>
      </c>
    </row>
    <row r="647" customFormat="false" ht="13.8" hidden="false" customHeight="false" outlineLevel="0" collapsed="false">
      <c r="A647" s="31" t="s">
        <v>23</v>
      </c>
      <c r="B647" s="31"/>
      <c r="C647" s="31" t="s">
        <v>5678</v>
      </c>
      <c r="D647" s="31" t="s">
        <v>5679</v>
      </c>
      <c r="E647" s="31" t="s">
        <v>4803</v>
      </c>
      <c r="F647" s="32" t="s">
        <v>5650</v>
      </c>
      <c r="G647" s="32" t="s">
        <v>5697</v>
      </c>
      <c r="H647" s="33"/>
      <c r="I647" s="33" t="s">
        <v>5682</v>
      </c>
      <c r="J647" s="34" t="n">
        <v>6579</v>
      </c>
      <c r="K647" s="31"/>
      <c r="L647" s="35"/>
      <c r="M647" s="36" t="s">
        <v>5682</v>
      </c>
      <c r="N647" s="33"/>
      <c r="O647" s="31"/>
      <c r="P647" s="31" t="s">
        <v>5095</v>
      </c>
      <c r="Q647" s="0" t="n">
        <f aca="false">IF(ISNA(VLOOKUP(A647,calculos!$A$2:$B$20,2,1)),"null",VLOOKUP(A647,calculos!$A$2:$B$20,2,1))</f>
        <v>12</v>
      </c>
      <c r="R647" s="0" t="n">
        <f aca="false">IF(ISNA(VLOOKUP(C647,calculos!$D$2:$E$1218,2,1)),"null",VLOOKUP(C647,calculos!$D$2:$E$1218,2,1))</f>
        <v>733</v>
      </c>
      <c r="S647" s="0" t="n">
        <f aca="false">IF(ISNA(VLOOKUP(D647,calculos!$G$2:$H$1118,2,1)),"null",VLOOKUP(D647,calculos!$G$2:$H$1118,2,1))</f>
        <v>313</v>
      </c>
      <c r="T647" s="0" t="n">
        <f aca="false">IF(ISNA(VLOOKUP(E647,calculos!$J$2:$K$220,2,1)),"null",VLOOKUP(E647,calculos!$J$2:$K$220,2,1))</f>
        <v>53</v>
      </c>
      <c r="U647" s="0" t="n">
        <f aca="false">IF(ISNA(VLOOKUP(F647,calculos!$M$2:$N$658,2,1)),"null",VLOOKUP(F647,calculos!$M$2:$N$658,2,1))</f>
        <v>205</v>
      </c>
      <c r="V647" s="0" t="n">
        <f aca="false">IF(ISNA(VLOOKUP(J647,calculos!$P$2:$Q$1711,2,1)),"null",VLOOKUP(J647,calculos!$P$2:$Q$1711,2,1))</f>
        <v>1262</v>
      </c>
      <c r="W647" s="0" t="n">
        <f aca="false">IF(ISNA(VLOOKUP(P647,calculos!$S$2:$T$58,2,1)),"null",VLOOKUP(P647,calculos!$S$2:$T$58,2,1))</f>
        <v>30</v>
      </c>
      <c r="X647" s="9" t="str">
        <f aca="false">$X$1&amp;B647&amp;"','"&amp;G647&amp;"','"&amp;H647&amp;"','"&amp;I647&amp;"','"&amp;K647&amp;"','"&amp;L647&amp;"','"&amp;M647&amp;"','"&amp;N647&amp;"','"&amp;O647&amp;"',"&amp;Q647&amp;","&amp;R647&amp;","&amp;S647&amp;","&amp;T647&amp;","&amp;U647&amp;","&amp;V647&amp;","&amp;W647&amp;");"</f>
        <v>insert into servicio (id,fecha_entrega,serie,apertura,fecha_instalacion,garantia,mantenimiento,capacitacion,entrega_equipo,visita,id_empresa,id_hospital,id_equipo,id_marca,id_modelo,id_os,id_ingeniero) values (nextval('seq_servicio'),'','001182171','','SIN FECHA','','','SIN FECHA','','',12,733,313,53,205,1262,30);</v>
      </c>
    </row>
    <row r="648" customFormat="false" ht="13.8" hidden="false" customHeight="false" outlineLevel="0" collapsed="false">
      <c r="A648" s="31" t="s">
        <v>23</v>
      </c>
      <c r="B648" s="31"/>
      <c r="C648" s="31" t="s">
        <v>5678</v>
      </c>
      <c r="D648" s="31" t="s">
        <v>5679</v>
      </c>
      <c r="E648" s="31" t="s">
        <v>4803</v>
      </c>
      <c r="F648" s="32" t="s">
        <v>5650</v>
      </c>
      <c r="G648" s="32" t="s">
        <v>5698</v>
      </c>
      <c r="H648" s="33"/>
      <c r="I648" s="33" t="s">
        <v>5682</v>
      </c>
      <c r="J648" s="34" t="n">
        <v>6579</v>
      </c>
      <c r="K648" s="31"/>
      <c r="L648" s="35"/>
      <c r="M648" s="36" t="s">
        <v>5682</v>
      </c>
      <c r="N648" s="33"/>
      <c r="O648" s="31"/>
      <c r="P648" s="31" t="s">
        <v>5095</v>
      </c>
      <c r="Q648" s="0" t="n">
        <f aca="false">IF(ISNA(VLOOKUP(A648,calculos!$A$2:$B$20,2,1)),"null",VLOOKUP(A648,calculos!$A$2:$B$20,2,1))</f>
        <v>12</v>
      </c>
      <c r="R648" s="0" t="n">
        <f aca="false">IF(ISNA(VLOOKUP(C648,calculos!$D$2:$E$1218,2,1)),"null",VLOOKUP(C648,calculos!$D$2:$E$1218,2,1))</f>
        <v>733</v>
      </c>
      <c r="S648" s="0" t="n">
        <f aca="false">IF(ISNA(VLOOKUP(D648,calculos!$G$2:$H$1118,2,1)),"null",VLOOKUP(D648,calculos!$G$2:$H$1118,2,1))</f>
        <v>313</v>
      </c>
      <c r="T648" s="0" t="n">
        <f aca="false">IF(ISNA(VLOOKUP(E648,calculos!$J$2:$K$220,2,1)),"null",VLOOKUP(E648,calculos!$J$2:$K$220,2,1))</f>
        <v>53</v>
      </c>
      <c r="U648" s="0" t="n">
        <f aca="false">IF(ISNA(VLOOKUP(F648,calculos!$M$2:$N$658,2,1)),"null",VLOOKUP(F648,calculos!$M$2:$N$658,2,1))</f>
        <v>205</v>
      </c>
      <c r="V648" s="0" t="n">
        <f aca="false">IF(ISNA(VLOOKUP(J648,calculos!$P$2:$Q$1711,2,1)),"null",VLOOKUP(J648,calculos!$P$2:$Q$1711,2,1))</f>
        <v>1262</v>
      </c>
      <c r="W648" s="0" t="n">
        <f aca="false">IF(ISNA(VLOOKUP(P648,calculos!$S$2:$T$58,2,1)),"null",VLOOKUP(P648,calculos!$S$2:$T$58,2,1))</f>
        <v>30</v>
      </c>
      <c r="X648" s="9" t="str">
        <f aca="false">$X$1&amp;B648&amp;"','"&amp;G648&amp;"','"&amp;H648&amp;"','"&amp;I648&amp;"','"&amp;K648&amp;"','"&amp;L648&amp;"','"&amp;M648&amp;"','"&amp;N648&amp;"','"&amp;O648&amp;"',"&amp;Q648&amp;","&amp;R648&amp;","&amp;S648&amp;","&amp;T648&amp;","&amp;U648&amp;","&amp;V648&amp;","&amp;W648&amp;");"</f>
        <v>insert into servicio (id,fecha_entrega,serie,apertura,fecha_instalacion,garantia,mantenimiento,capacitacion,entrega_equipo,visita,id_empresa,id_hospital,id_equipo,id_marca,id_modelo,id_os,id_ingeniero) values (nextval('seq_servicio'),'','001182145','','SIN FECHA','','','SIN FECHA','','',12,733,313,53,205,1262,30);</v>
      </c>
    </row>
    <row r="649" customFormat="false" ht="13.8" hidden="false" customHeight="false" outlineLevel="0" collapsed="false">
      <c r="A649" s="31" t="s">
        <v>23</v>
      </c>
      <c r="B649" s="31"/>
      <c r="C649" s="31" t="s">
        <v>5678</v>
      </c>
      <c r="D649" s="31" t="s">
        <v>5679</v>
      </c>
      <c r="E649" s="31" t="s">
        <v>4803</v>
      </c>
      <c r="F649" s="32" t="s">
        <v>5650</v>
      </c>
      <c r="G649" s="32" t="s">
        <v>5699</v>
      </c>
      <c r="H649" s="33"/>
      <c r="I649" s="33" t="s">
        <v>5682</v>
      </c>
      <c r="J649" s="34" t="n">
        <v>6579</v>
      </c>
      <c r="K649" s="31"/>
      <c r="L649" s="35"/>
      <c r="M649" s="36" t="s">
        <v>5682</v>
      </c>
      <c r="N649" s="33"/>
      <c r="O649" s="31"/>
      <c r="P649" s="31" t="s">
        <v>5095</v>
      </c>
      <c r="Q649" s="0" t="n">
        <f aca="false">IF(ISNA(VLOOKUP(A649,calculos!$A$2:$B$20,2,1)),"null",VLOOKUP(A649,calculos!$A$2:$B$20,2,1))</f>
        <v>12</v>
      </c>
      <c r="R649" s="0" t="n">
        <f aca="false">IF(ISNA(VLOOKUP(C649,calculos!$D$2:$E$1218,2,1)),"null",VLOOKUP(C649,calculos!$D$2:$E$1218,2,1))</f>
        <v>733</v>
      </c>
      <c r="S649" s="0" t="n">
        <f aca="false">IF(ISNA(VLOOKUP(D649,calculos!$G$2:$H$1118,2,1)),"null",VLOOKUP(D649,calculos!$G$2:$H$1118,2,1))</f>
        <v>313</v>
      </c>
      <c r="T649" s="0" t="n">
        <f aca="false">IF(ISNA(VLOOKUP(E649,calculos!$J$2:$K$220,2,1)),"null",VLOOKUP(E649,calculos!$J$2:$K$220,2,1))</f>
        <v>53</v>
      </c>
      <c r="U649" s="0" t="n">
        <f aca="false">IF(ISNA(VLOOKUP(F649,calculos!$M$2:$N$658,2,1)),"null",VLOOKUP(F649,calculos!$M$2:$N$658,2,1))</f>
        <v>205</v>
      </c>
      <c r="V649" s="0" t="n">
        <f aca="false">IF(ISNA(VLOOKUP(J649,calculos!$P$2:$Q$1711,2,1)),"null",VLOOKUP(J649,calculos!$P$2:$Q$1711,2,1))</f>
        <v>1262</v>
      </c>
      <c r="W649" s="0" t="n">
        <f aca="false">IF(ISNA(VLOOKUP(P649,calculos!$S$2:$T$58,2,1)),"null",VLOOKUP(P649,calculos!$S$2:$T$58,2,1))</f>
        <v>30</v>
      </c>
      <c r="X649" s="9" t="str">
        <f aca="false">$X$1&amp;B649&amp;"','"&amp;G649&amp;"','"&amp;H649&amp;"','"&amp;I649&amp;"','"&amp;K649&amp;"','"&amp;L649&amp;"','"&amp;M649&amp;"','"&amp;N649&amp;"','"&amp;O649&amp;"',"&amp;Q649&amp;","&amp;R649&amp;","&amp;S649&amp;","&amp;T649&amp;","&amp;U649&amp;","&amp;V649&amp;","&amp;W649&amp;");"</f>
        <v>insert into servicio (id,fecha_entrega,serie,apertura,fecha_instalacion,garantia,mantenimiento,capacitacion,entrega_equipo,visita,id_empresa,id_hospital,id_equipo,id_marca,id_modelo,id_os,id_ingeniero) values (nextval('seq_servicio'),'','001182184','','SIN FECHA','','','SIN FECHA','','',12,733,313,53,205,1262,30);</v>
      </c>
    </row>
    <row r="650" customFormat="false" ht="13.8" hidden="false" customHeight="false" outlineLevel="0" collapsed="false">
      <c r="A650" s="31" t="s">
        <v>23</v>
      </c>
      <c r="B650" s="31"/>
      <c r="C650" s="31" t="s">
        <v>5678</v>
      </c>
      <c r="D650" s="31" t="s">
        <v>5679</v>
      </c>
      <c r="E650" s="31" t="s">
        <v>4803</v>
      </c>
      <c r="F650" s="32" t="s">
        <v>5650</v>
      </c>
      <c r="G650" s="32" t="s">
        <v>5700</v>
      </c>
      <c r="H650" s="33"/>
      <c r="I650" s="33" t="s">
        <v>5682</v>
      </c>
      <c r="J650" s="34" t="n">
        <v>6579</v>
      </c>
      <c r="K650" s="31"/>
      <c r="L650" s="35"/>
      <c r="M650" s="36" t="s">
        <v>5682</v>
      </c>
      <c r="N650" s="33"/>
      <c r="O650" s="31"/>
      <c r="P650" s="31" t="s">
        <v>5095</v>
      </c>
      <c r="Q650" s="0" t="n">
        <f aca="false">IF(ISNA(VLOOKUP(A650,calculos!$A$2:$B$20,2,1)),"null",VLOOKUP(A650,calculos!$A$2:$B$20,2,1))</f>
        <v>12</v>
      </c>
      <c r="R650" s="0" t="n">
        <f aca="false">IF(ISNA(VLOOKUP(C650,calculos!$D$2:$E$1218,2,1)),"null",VLOOKUP(C650,calculos!$D$2:$E$1218,2,1))</f>
        <v>733</v>
      </c>
      <c r="S650" s="0" t="n">
        <f aca="false">IF(ISNA(VLOOKUP(D650,calculos!$G$2:$H$1118,2,1)),"null",VLOOKUP(D650,calculos!$G$2:$H$1118,2,1))</f>
        <v>313</v>
      </c>
      <c r="T650" s="0" t="n">
        <f aca="false">IF(ISNA(VLOOKUP(E650,calculos!$J$2:$K$220,2,1)),"null",VLOOKUP(E650,calculos!$J$2:$K$220,2,1))</f>
        <v>53</v>
      </c>
      <c r="U650" s="0" t="n">
        <f aca="false">IF(ISNA(VLOOKUP(F650,calculos!$M$2:$N$658,2,1)),"null",VLOOKUP(F650,calculos!$M$2:$N$658,2,1))</f>
        <v>205</v>
      </c>
      <c r="V650" s="0" t="n">
        <f aca="false">IF(ISNA(VLOOKUP(J650,calculos!$P$2:$Q$1711,2,1)),"null",VLOOKUP(J650,calculos!$P$2:$Q$1711,2,1))</f>
        <v>1262</v>
      </c>
      <c r="W650" s="0" t="n">
        <f aca="false">IF(ISNA(VLOOKUP(P650,calculos!$S$2:$T$58,2,1)),"null",VLOOKUP(P650,calculos!$S$2:$T$58,2,1))</f>
        <v>30</v>
      </c>
      <c r="X650" s="9" t="str">
        <f aca="false">$X$1&amp;B650&amp;"','"&amp;G650&amp;"','"&amp;H650&amp;"','"&amp;I650&amp;"','"&amp;K650&amp;"','"&amp;L650&amp;"','"&amp;M650&amp;"','"&amp;N650&amp;"','"&amp;O650&amp;"',"&amp;Q650&amp;","&amp;R650&amp;","&amp;S650&amp;","&amp;T650&amp;","&amp;U650&amp;","&amp;V650&amp;","&amp;W650&amp;");"</f>
        <v>insert into servicio (id,fecha_entrega,serie,apertura,fecha_instalacion,garantia,mantenimiento,capacitacion,entrega_equipo,visita,id_empresa,id_hospital,id_equipo,id_marca,id_modelo,id_os,id_ingeniero) values (nextval('seq_servicio'),'','001182173','','SIN FECHA','','','SIN FECHA','','',12,733,313,53,205,1262,30);</v>
      </c>
    </row>
    <row r="651" customFormat="false" ht="13.8" hidden="false" customHeight="false" outlineLevel="0" collapsed="false">
      <c r="A651" s="31" t="s">
        <v>23</v>
      </c>
      <c r="B651" s="31"/>
      <c r="C651" s="31" t="s">
        <v>5678</v>
      </c>
      <c r="D651" s="31" t="s">
        <v>5679</v>
      </c>
      <c r="E651" s="31" t="s">
        <v>4803</v>
      </c>
      <c r="F651" s="32" t="s">
        <v>5650</v>
      </c>
      <c r="G651" s="32" t="s">
        <v>5701</v>
      </c>
      <c r="H651" s="33"/>
      <c r="I651" s="33" t="s">
        <v>5682</v>
      </c>
      <c r="J651" s="34" t="n">
        <v>6579</v>
      </c>
      <c r="K651" s="31"/>
      <c r="L651" s="35"/>
      <c r="M651" s="36" t="s">
        <v>5682</v>
      </c>
      <c r="N651" s="33"/>
      <c r="O651" s="31"/>
      <c r="P651" s="31" t="s">
        <v>5095</v>
      </c>
      <c r="Q651" s="0" t="n">
        <f aca="false">IF(ISNA(VLOOKUP(A651,calculos!$A$2:$B$20,2,1)),"null",VLOOKUP(A651,calculos!$A$2:$B$20,2,1))</f>
        <v>12</v>
      </c>
      <c r="R651" s="0" t="n">
        <f aca="false">IF(ISNA(VLOOKUP(C651,calculos!$D$2:$E$1218,2,1)),"null",VLOOKUP(C651,calculos!$D$2:$E$1218,2,1))</f>
        <v>733</v>
      </c>
      <c r="S651" s="0" t="n">
        <f aca="false">IF(ISNA(VLOOKUP(D651,calculos!$G$2:$H$1118,2,1)),"null",VLOOKUP(D651,calculos!$G$2:$H$1118,2,1))</f>
        <v>313</v>
      </c>
      <c r="T651" s="0" t="n">
        <f aca="false">IF(ISNA(VLOOKUP(E651,calculos!$J$2:$K$220,2,1)),"null",VLOOKUP(E651,calculos!$J$2:$K$220,2,1))</f>
        <v>53</v>
      </c>
      <c r="U651" s="0" t="n">
        <f aca="false">IF(ISNA(VLOOKUP(F651,calculos!$M$2:$N$658,2,1)),"null",VLOOKUP(F651,calculos!$M$2:$N$658,2,1))</f>
        <v>205</v>
      </c>
      <c r="V651" s="0" t="n">
        <f aca="false">IF(ISNA(VLOOKUP(J651,calculos!$P$2:$Q$1711,2,1)),"null",VLOOKUP(J651,calculos!$P$2:$Q$1711,2,1))</f>
        <v>1262</v>
      </c>
      <c r="W651" s="0" t="n">
        <f aca="false">IF(ISNA(VLOOKUP(P651,calculos!$S$2:$T$58,2,1)),"null",VLOOKUP(P651,calculos!$S$2:$T$58,2,1))</f>
        <v>30</v>
      </c>
      <c r="X651" s="9" t="str">
        <f aca="false">$X$1&amp;B651&amp;"','"&amp;G651&amp;"','"&amp;H651&amp;"','"&amp;I651&amp;"','"&amp;K651&amp;"','"&amp;L651&amp;"','"&amp;M651&amp;"','"&amp;N651&amp;"','"&amp;O651&amp;"',"&amp;Q651&amp;","&amp;R651&amp;","&amp;S651&amp;","&amp;T651&amp;","&amp;U651&amp;","&amp;V651&amp;","&amp;W651&amp;");"</f>
        <v>insert into servicio (id,fecha_entrega,serie,apertura,fecha_instalacion,garantia,mantenimiento,capacitacion,entrega_equipo,visita,id_empresa,id_hospital,id_equipo,id_marca,id_modelo,id_os,id_ingeniero) values (nextval('seq_servicio'),'','001182159','','SIN FECHA','','','SIN FECHA','','',12,733,313,53,205,1262,30);</v>
      </c>
    </row>
    <row r="652" customFormat="false" ht="13.8" hidden="false" customHeight="false" outlineLevel="0" collapsed="false">
      <c r="A652" s="31" t="s">
        <v>23</v>
      </c>
      <c r="B652" s="31"/>
      <c r="C652" s="31" t="s">
        <v>5678</v>
      </c>
      <c r="D652" s="31" t="s">
        <v>5679</v>
      </c>
      <c r="E652" s="31" t="s">
        <v>4803</v>
      </c>
      <c r="F652" s="32" t="s">
        <v>5650</v>
      </c>
      <c r="G652" s="32" t="s">
        <v>5702</v>
      </c>
      <c r="H652" s="33"/>
      <c r="I652" s="33" t="s">
        <v>5682</v>
      </c>
      <c r="J652" s="34" t="n">
        <v>6579</v>
      </c>
      <c r="K652" s="31"/>
      <c r="L652" s="35"/>
      <c r="M652" s="36" t="s">
        <v>5682</v>
      </c>
      <c r="N652" s="33"/>
      <c r="O652" s="31"/>
      <c r="P652" s="31" t="s">
        <v>5095</v>
      </c>
      <c r="Q652" s="0" t="n">
        <f aca="false">IF(ISNA(VLOOKUP(A652,calculos!$A$2:$B$20,2,1)),"null",VLOOKUP(A652,calculos!$A$2:$B$20,2,1))</f>
        <v>12</v>
      </c>
      <c r="R652" s="0" t="n">
        <f aca="false">IF(ISNA(VLOOKUP(C652,calculos!$D$2:$E$1218,2,1)),"null",VLOOKUP(C652,calculos!$D$2:$E$1218,2,1))</f>
        <v>733</v>
      </c>
      <c r="S652" s="0" t="n">
        <f aca="false">IF(ISNA(VLOOKUP(D652,calculos!$G$2:$H$1118,2,1)),"null",VLOOKUP(D652,calculos!$G$2:$H$1118,2,1))</f>
        <v>313</v>
      </c>
      <c r="T652" s="0" t="n">
        <f aca="false">IF(ISNA(VLOOKUP(E652,calculos!$J$2:$K$220,2,1)),"null",VLOOKUP(E652,calculos!$J$2:$K$220,2,1))</f>
        <v>53</v>
      </c>
      <c r="U652" s="0" t="n">
        <f aca="false">IF(ISNA(VLOOKUP(F652,calculos!$M$2:$N$658,2,1)),"null",VLOOKUP(F652,calculos!$M$2:$N$658,2,1))</f>
        <v>205</v>
      </c>
      <c r="V652" s="0" t="n">
        <f aca="false">IF(ISNA(VLOOKUP(J652,calculos!$P$2:$Q$1711,2,1)),"null",VLOOKUP(J652,calculos!$P$2:$Q$1711,2,1))</f>
        <v>1262</v>
      </c>
      <c r="W652" s="0" t="n">
        <f aca="false">IF(ISNA(VLOOKUP(P652,calculos!$S$2:$T$58,2,1)),"null",VLOOKUP(P652,calculos!$S$2:$T$58,2,1))</f>
        <v>30</v>
      </c>
      <c r="X652" s="9" t="str">
        <f aca="false">$X$1&amp;B652&amp;"','"&amp;G652&amp;"','"&amp;H652&amp;"','"&amp;I652&amp;"','"&amp;K652&amp;"','"&amp;L652&amp;"','"&amp;M652&amp;"','"&amp;N652&amp;"','"&amp;O652&amp;"',"&amp;Q652&amp;","&amp;R652&amp;","&amp;S652&amp;","&amp;T652&amp;","&amp;U652&amp;","&amp;V652&amp;","&amp;W652&amp;");"</f>
        <v>insert into servicio (id,fecha_entrega,serie,apertura,fecha_instalacion,garantia,mantenimiento,capacitacion,entrega_equipo,visita,id_empresa,id_hospital,id_equipo,id_marca,id_modelo,id_os,id_ingeniero) values (nextval('seq_servicio'),'','001182186','','SIN FECHA','','','SIN FECHA','','',12,733,313,53,205,1262,30);</v>
      </c>
    </row>
    <row r="653" customFormat="false" ht="13.8" hidden="false" customHeight="false" outlineLevel="0" collapsed="false">
      <c r="A653" s="31" t="s">
        <v>23</v>
      </c>
      <c r="B653" s="31"/>
      <c r="C653" s="31" t="s">
        <v>5678</v>
      </c>
      <c r="D653" s="31" t="s">
        <v>5679</v>
      </c>
      <c r="E653" s="31" t="s">
        <v>4803</v>
      </c>
      <c r="F653" s="32" t="s">
        <v>5650</v>
      </c>
      <c r="G653" s="32" t="s">
        <v>5703</v>
      </c>
      <c r="H653" s="33"/>
      <c r="I653" s="33" t="s">
        <v>5682</v>
      </c>
      <c r="J653" s="34" t="n">
        <v>6579</v>
      </c>
      <c r="K653" s="31"/>
      <c r="L653" s="35"/>
      <c r="M653" s="36" t="s">
        <v>5682</v>
      </c>
      <c r="N653" s="33"/>
      <c r="O653" s="31"/>
      <c r="P653" s="31" t="s">
        <v>5095</v>
      </c>
      <c r="Q653" s="0" t="n">
        <f aca="false">IF(ISNA(VLOOKUP(A653,calculos!$A$2:$B$20,2,1)),"null",VLOOKUP(A653,calculos!$A$2:$B$20,2,1))</f>
        <v>12</v>
      </c>
      <c r="R653" s="0" t="n">
        <f aca="false">IF(ISNA(VLOOKUP(C653,calculos!$D$2:$E$1218,2,1)),"null",VLOOKUP(C653,calculos!$D$2:$E$1218,2,1))</f>
        <v>733</v>
      </c>
      <c r="S653" s="0" t="n">
        <f aca="false">IF(ISNA(VLOOKUP(D653,calculos!$G$2:$H$1118,2,1)),"null",VLOOKUP(D653,calculos!$G$2:$H$1118,2,1))</f>
        <v>313</v>
      </c>
      <c r="T653" s="0" t="n">
        <f aca="false">IF(ISNA(VLOOKUP(E653,calculos!$J$2:$K$220,2,1)),"null",VLOOKUP(E653,calculos!$J$2:$K$220,2,1))</f>
        <v>53</v>
      </c>
      <c r="U653" s="0" t="n">
        <f aca="false">IF(ISNA(VLOOKUP(F653,calculos!$M$2:$N$658,2,1)),"null",VLOOKUP(F653,calculos!$M$2:$N$658,2,1))</f>
        <v>205</v>
      </c>
      <c r="V653" s="0" t="n">
        <f aca="false">IF(ISNA(VLOOKUP(J653,calculos!$P$2:$Q$1711,2,1)),"null",VLOOKUP(J653,calculos!$P$2:$Q$1711,2,1))</f>
        <v>1262</v>
      </c>
      <c r="W653" s="0" t="n">
        <f aca="false">IF(ISNA(VLOOKUP(P653,calculos!$S$2:$T$58,2,1)),"null",VLOOKUP(P653,calculos!$S$2:$T$58,2,1))</f>
        <v>30</v>
      </c>
      <c r="X653" s="9" t="str">
        <f aca="false">$X$1&amp;B653&amp;"','"&amp;G653&amp;"','"&amp;H653&amp;"','"&amp;I653&amp;"','"&amp;K653&amp;"','"&amp;L653&amp;"','"&amp;M653&amp;"','"&amp;N653&amp;"','"&amp;O653&amp;"',"&amp;Q653&amp;","&amp;R653&amp;","&amp;S653&amp;","&amp;T653&amp;","&amp;U653&amp;","&amp;V653&amp;","&amp;W653&amp;");"</f>
        <v>insert into servicio (id,fecha_entrega,serie,apertura,fecha_instalacion,garantia,mantenimiento,capacitacion,entrega_equipo,visita,id_empresa,id_hospital,id_equipo,id_marca,id_modelo,id_os,id_ingeniero) values (nextval('seq_servicio'),'','001182153','','SIN FECHA','','','SIN FECHA','','',12,733,313,53,205,1262,30);</v>
      </c>
    </row>
    <row r="654" customFormat="false" ht="13.8" hidden="false" customHeight="false" outlineLevel="0" collapsed="false">
      <c r="A654" s="31" t="s">
        <v>23</v>
      </c>
      <c r="B654" s="31"/>
      <c r="C654" s="31" t="s">
        <v>5678</v>
      </c>
      <c r="D654" s="31" t="s">
        <v>5679</v>
      </c>
      <c r="E654" s="31" t="s">
        <v>4803</v>
      </c>
      <c r="F654" s="32" t="s">
        <v>5650</v>
      </c>
      <c r="G654" s="32" t="s">
        <v>5704</v>
      </c>
      <c r="H654" s="33"/>
      <c r="I654" s="33" t="s">
        <v>5682</v>
      </c>
      <c r="J654" s="34" t="n">
        <v>6579</v>
      </c>
      <c r="K654" s="31"/>
      <c r="L654" s="35"/>
      <c r="M654" s="36" t="s">
        <v>5682</v>
      </c>
      <c r="N654" s="33"/>
      <c r="O654" s="31"/>
      <c r="P654" s="31" t="s">
        <v>5095</v>
      </c>
      <c r="Q654" s="0" t="n">
        <f aca="false">IF(ISNA(VLOOKUP(A654,calculos!$A$2:$B$20,2,1)),"null",VLOOKUP(A654,calculos!$A$2:$B$20,2,1))</f>
        <v>12</v>
      </c>
      <c r="R654" s="0" t="n">
        <f aca="false">IF(ISNA(VLOOKUP(C654,calculos!$D$2:$E$1218,2,1)),"null",VLOOKUP(C654,calculos!$D$2:$E$1218,2,1))</f>
        <v>733</v>
      </c>
      <c r="S654" s="0" t="n">
        <f aca="false">IF(ISNA(VLOOKUP(D654,calculos!$G$2:$H$1118,2,1)),"null",VLOOKUP(D654,calculos!$G$2:$H$1118,2,1))</f>
        <v>313</v>
      </c>
      <c r="T654" s="0" t="n">
        <f aca="false">IF(ISNA(VLOOKUP(E654,calculos!$J$2:$K$220,2,1)),"null",VLOOKUP(E654,calculos!$J$2:$K$220,2,1))</f>
        <v>53</v>
      </c>
      <c r="U654" s="0" t="n">
        <f aca="false">IF(ISNA(VLOOKUP(F654,calculos!$M$2:$N$658,2,1)),"null",VLOOKUP(F654,calculos!$M$2:$N$658,2,1))</f>
        <v>205</v>
      </c>
      <c r="V654" s="0" t="n">
        <f aca="false">IF(ISNA(VLOOKUP(J654,calculos!$P$2:$Q$1711,2,1)),"null",VLOOKUP(J654,calculos!$P$2:$Q$1711,2,1))</f>
        <v>1262</v>
      </c>
      <c r="W654" s="0" t="n">
        <f aca="false">IF(ISNA(VLOOKUP(P654,calculos!$S$2:$T$58,2,1)),"null",VLOOKUP(P654,calculos!$S$2:$T$58,2,1))</f>
        <v>30</v>
      </c>
      <c r="X654" s="9" t="str">
        <f aca="false">$X$1&amp;B654&amp;"','"&amp;G654&amp;"','"&amp;H654&amp;"','"&amp;I654&amp;"','"&amp;K654&amp;"','"&amp;L654&amp;"','"&amp;M654&amp;"','"&amp;N654&amp;"','"&amp;O654&amp;"',"&amp;Q654&amp;","&amp;R654&amp;","&amp;S654&amp;","&amp;T654&amp;","&amp;U654&amp;","&amp;V654&amp;","&amp;W654&amp;");"</f>
        <v>insert into servicio (id,fecha_entrega,serie,apertura,fecha_instalacion,garantia,mantenimiento,capacitacion,entrega_equipo,visita,id_empresa,id_hospital,id_equipo,id_marca,id_modelo,id_os,id_ingeniero) values (nextval('seq_servicio'),'','001182167','','SIN FECHA','','','SIN FECHA','','',12,733,313,53,205,1262,30);</v>
      </c>
    </row>
    <row r="655" customFormat="false" ht="13.8" hidden="false" customHeight="false" outlineLevel="0" collapsed="false">
      <c r="A655" s="31" t="s">
        <v>23</v>
      </c>
      <c r="B655" s="31"/>
      <c r="C655" s="31" t="s">
        <v>5678</v>
      </c>
      <c r="D655" s="31" t="s">
        <v>5679</v>
      </c>
      <c r="E655" s="31" t="s">
        <v>4803</v>
      </c>
      <c r="F655" s="32" t="s">
        <v>5650</v>
      </c>
      <c r="G655" s="32" t="s">
        <v>5705</v>
      </c>
      <c r="H655" s="33"/>
      <c r="I655" s="33" t="s">
        <v>5682</v>
      </c>
      <c r="J655" s="34" t="n">
        <v>6579</v>
      </c>
      <c r="K655" s="31"/>
      <c r="L655" s="35"/>
      <c r="M655" s="36" t="s">
        <v>5682</v>
      </c>
      <c r="N655" s="33"/>
      <c r="O655" s="31"/>
      <c r="P655" s="31" t="s">
        <v>5095</v>
      </c>
      <c r="Q655" s="0" t="n">
        <f aca="false">IF(ISNA(VLOOKUP(A655,calculos!$A$2:$B$20,2,1)),"null",VLOOKUP(A655,calculos!$A$2:$B$20,2,1))</f>
        <v>12</v>
      </c>
      <c r="R655" s="0" t="n">
        <f aca="false">IF(ISNA(VLOOKUP(C655,calculos!$D$2:$E$1218,2,1)),"null",VLOOKUP(C655,calculos!$D$2:$E$1218,2,1))</f>
        <v>733</v>
      </c>
      <c r="S655" s="0" t="n">
        <f aca="false">IF(ISNA(VLOOKUP(D655,calculos!$G$2:$H$1118,2,1)),"null",VLOOKUP(D655,calculos!$G$2:$H$1118,2,1))</f>
        <v>313</v>
      </c>
      <c r="T655" s="0" t="n">
        <f aca="false">IF(ISNA(VLOOKUP(E655,calculos!$J$2:$K$220,2,1)),"null",VLOOKUP(E655,calculos!$J$2:$K$220,2,1))</f>
        <v>53</v>
      </c>
      <c r="U655" s="0" t="n">
        <f aca="false">IF(ISNA(VLOOKUP(F655,calculos!$M$2:$N$658,2,1)),"null",VLOOKUP(F655,calculos!$M$2:$N$658,2,1))</f>
        <v>205</v>
      </c>
      <c r="V655" s="0" t="n">
        <f aca="false">IF(ISNA(VLOOKUP(J655,calculos!$P$2:$Q$1711,2,1)),"null",VLOOKUP(J655,calculos!$P$2:$Q$1711,2,1))</f>
        <v>1262</v>
      </c>
      <c r="W655" s="0" t="n">
        <f aca="false">IF(ISNA(VLOOKUP(P655,calculos!$S$2:$T$58,2,1)),"null",VLOOKUP(P655,calculos!$S$2:$T$58,2,1))</f>
        <v>30</v>
      </c>
      <c r="X655" s="9" t="str">
        <f aca="false">$X$1&amp;B655&amp;"','"&amp;G655&amp;"','"&amp;H655&amp;"','"&amp;I655&amp;"','"&amp;K655&amp;"','"&amp;L655&amp;"','"&amp;M655&amp;"','"&amp;N655&amp;"','"&amp;O655&amp;"',"&amp;Q655&amp;","&amp;R655&amp;","&amp;S655&amp;","&amp;T655&amp;","&amp;U655&amp;","&amp;V655&amp;","&amp;W655&amp;");"</f>
        <v>insert into servicio (id,fecha_entrega,serie,apertura,fecha_instalacion,garantia,mantenimiento,capacitacion,entrega_equipo,visita,id_empresa,id_hospital,id_equipo,id_marca,id_modelo,id_os,id_ingeniero) values (nextval('seq_servicio'),'','001182166','','SIN FECHA','','','SIN FECHA','','',12,733,313,53,205,1262,30);</v>
      </c>
    </row>
    <row r="656" customFormat="false" ht="13.8" hidden="false" customHeight="false" outlineLevel="0" collapsed="false">
      <c r="A656" s="31" t="s">
        <v>23</v>
      </c>
      <c r="B656" s="31"/>
      <c r="C656" s="31" t="s">
        <v>5678</v>
      </c>
      <c r="D656" s="31" t="s">
        <v>5679</v>
      </c>
      <c r="E656" s="31" t="s">
        <v>4803</v>
      </c>
      <c r="F656" s="32" t="s">
        <v>5650</v>
      </c>
      <c r="G656" s="32" t="s">
        <v>5706</v>
      </c>
      <c r="H656" s="33"/>
      <c r="I656" s="33" t="s">
        <v>5682</v>
      </c>
      <c r="J656" s="34" t="n">
        <v>6579</v>
      </c>
      <c r="K656" s="31"/>
      <c r="L656" s="35"/>
      <c r="M656" s="36" t="s">
        <v>5682</v>
      </c>
      <c r="N656" s="33"/>
      <c r="O656" s="31"/>
      <c r="P656" s="31" t="s">
        <v>5095</v>
      </c>
      <c r="Q656" s="0" t="n">
        <f aca="false">IF(ISNA(VLOOKUP(A656,calculos!$A$2:$B$20,2,1)),"null",VLOOKUP(A656,calculos!$A$2:$B$20,2,1))</f>
        <v>12</v>
      </c>
      <c r="R656" s="0" t="n">
        <f aca="false">IF(ISNA(VLOOKUP(C656,calculos!$D$2:$E$1218,2,1)),"null",VLOOKUP(C656,calculos!$D$2:$E$1218,2,1))</f>
        <v>733</v>
      </c>
      <c r="S656" s="0" t="n">
        <f aca="false">IF(ISNA(VLOOKUP(D656,calculos!$G$2:$H$1118,2,1)),"null",VLOOKUP(D656,calculos!$G$2:$H$1118,2,1))</f>
        <v>313</v>
      </c>
      <c r="T656" s="0" t="n">
        <f aca="false">IF(ISNA(VLOOKUP(E656,calculos!$J$2:$K$220,2,1)),"null",VLOOKUP(E656,calculos!$J$2:$K$220,2,1))</f>
        <v>53</v>
      </c>
      <c r="U656" s="0" t="n">
        <f aca="false">IF(ISNA(VLOOKUP(F656,calculos!$M$2:$N$658,2,1)),"null",VLOOKUP(F656,calculos!$M$2:$N$658,2,1))</f>
        <v>205</v>
      </c>
      <c r="V656" s="0" t="n">
        <f aca="false">IF(ISNA(VLOOKUP(J656,calculos!$P$2:$Q$1711,2,1)),"null",VLOOKUP(J656,calculos!$P$2:$Q$1711,2,1))</f>
        <v>1262</v>
      </c>
      <c r="W656" s="0" t="n">
        <f aca="false">IF(ISNA(VLOOKUP(P656,calculos!$S$2:$T$58,2,1)),"null",VLOOKUP(P656,calculos!$S$2:$T$58,2,1))</f>
        <v>30</v>
      </c>
      <c r="X656" s="9" t="str">
        <f aca="false">$X$1&amp;B656&amp;"','"&amp;G656&amp;"','"&amp;H656&amp;"','"&amp;I656&amp;"','"&amp;K656&amp;"','"&amp;L656&amp;"','"&amp;M656&amp;"','"&amp;N656&amp;"','"&amp;O656&amp;"',"&amp;Q656&amp;","&amp;R656&amp;","&amp;S656&amp;","&amp;T656&amp;","&amp;U656&amp;","&amp;V656&amp;","&amp;W656&amp;");"</f>
        <v>insert into servicio (id,fecha_entrega,serie,apertura,fecha_instalacion,garantia,mantenimiento,capacitacion,entrega_equipo,visita,id_empresa,id_hospital,id_equipo,id_marca,id_modelo,id_os,id_ingeniero) values (nextval('seq_servicio'),'','001182155','','SIN FECHA','','','SIN FECHA','','',12,733,313,53,205,1262,30);</v>
      </c>
    </row>
    <row r="657" customFormat="false" ht="13.8" hidden="false" customHeight="false" outlineLevel="0" collapsed="false">
      <c r="A657" s="31" t="s">
        <v>23</v>
      </c>
      <c r="B657" s="31"/>
      <c r="C657" s="31" t="s">
        <v>5678</v>
      </c>
      <c r="D657" s="31" t="s">
        <v>5679</v>
      </c>
      <c r="E657" s="31" t="s">
        <v>4803</v>
      </c>
      <c r="F657" s="32" t="s">
        <v>5650</v>
      </c>
      <c r="G657" s="32" t="s">
        <v>5707</v>
      </c>
      <c r="H657" s="33"/>
      <c r="I657" s="33" t="s">
        <v>5682</v>
      </c>
      <c r="J657" s="34" t="n">
        <v>6579</v>
      </c>
      <c r="K657" s="31"/>
      <c r="L657" s="35"/>
      <c r="M657" s="36" t="s">
        <v>5682</v>
      </c>
      <c r="N657" s="33"/>
      <c r="O657" s="31"/>
      <c r="P657" s="31" t="s">
        <v>5095</v>
      </c>
      <c r="Q657" s="0" t="n">
        <f aca="false">IF(ISNA(VLOOKUP(A657,calculos!$A$2:$B$20,2,1)),"null",VLOOKUP(A657,calculos!$A$2:$B$20,2,1))</f>
        <v>12</v>
      </c>
      <c r="R657" s="0" t="n">
        <f aca="false">IF(ISNA(VLOOKUP(C657,calculos!$D$2:$E$1218,2,1)),"null",VLOOKUP(C657,calculos!$D$2:$E$1218,2,1))</f>
        <v>733</v>
      </c>
      <c r="S657" s="0" t="n">
        <f aca="false">IF(ISNA(VLOOKUP(D657,calculos!$G$2:$H$1118,2,1)),"null",VLOOKUP(D657,calculos!$G$2:$H$1118,2,1))</f>
        <v>313</v>
      </c>
      <c r="T657" s="0" t="n">
        <f aca="false">IF(ISNA(VLOOKUP(E657,calculos!$J$2:$K$220,2,1)),"null",VLOOKUP(E657,calculos!$J$2:$K$220,2,1))</f>
        <v>53</v>
      </c>
      <c r="U657" s="0" t="n">
        <f aca="false">IF(ISNA(VLOOKUP(F657,calculos!$M$2:$N$658,2,1)),"null",VLOOKUP(F657,calculos!$M$2:$N$658,2,1))</f>
        <v>205</v>
      </c>
      <c r="V657" s="0" t="n">
        <f aca="false">IF(ISNA(VLOOKUP(J657,calculos!$P$2:$Q$1711,2,1)),"null",VLOOKUP(J657,calculos!$P$2:$Q$1711,2,1))</f>
        <v>1262</v>
      </c>
      <c r="W657" s="0" t="n">
        <f aca="false">IF(ISNA(VLOOKUP(P657,calculos!$S$2:$T$58,2,1)),"null",VLOOKUP(P657,calculos!$S$2:$T$58,2,1))</f>
        <v>30</v>
      </c>
      <c r="X657" s="9" t="str">
        <f aca="false">$X$1&amp;B657&amp;"','"&amp;G657&amp;"','"&amp;H657&amp;"','"&amp;I657&amp;"','"&amp;K657&amp;"','"&amp;L657&amp;"','"&amp;M657&amp;"','"&amp;N657&amp;"','"&amp;O657&amp;"',"&amp;Q657&amp;","&amp;R657&amp;","&amp;S657&amp;","&amp;T657&amp;","&amp;U657&amp;","&amp;V657&amp;","&amp;W657&amp;");"</f>
        <v>insert into servicio (id,fecha_entrega,serie,apertura,fecha_instalacion,garantia,mantenimiento,capacitacion,entrega_equipo,visita,id_empresa,id_hospital,id_equipo,id_marca,id_modelo,id_os,id_ingeniero) values (nextval('seq_servicio'),'','001182175','','SIN FECHA','','','SIN FECHA','','',12,733,313,53,205,1262,30);</v>
      </c>
    </row>
    <row r="658" customFormat="false" ht="13.8" hidden="false" customHeight="false" outlineLevel="0" collapsed="false">
      <c r="A658" s="31" t="s">
        <v>23</v>
      </c>
      <c r="B658" s="31"/>
      <c r="C658" s="31" t="s">
        <v>5678</v>
      </c>
      <c r="D658" s="31" t="s">
        <v>5679</v>
      </c>
      <c r="E658" s="31" t="s">
        <v>4803</v>
      </c>
      <c r="F658" s="32" t="s">
        <v>5650</v>
      </c>
      <c r="G658" s="32" t="s">
        <v>5708</v>
      </c>
      <c r="H658" s="33"/>
      <c r="I658" s="33" t="s">
        <v>5682</v>
      </c>
      <c r="J658" s="34" t="n">
        <v>6579</v>
      </c>
      <c r="K658" s="31"/>
      <c r="L658" s="35"/>
      <c r="M658" s="36" t="s">
        <v>5682</v>
      </c>
      <c r="N658" s="33"/>
      <c r="O658" s="31"/>
      <c r="P658" s="31" t="s">
        <v>5095</v>
      </c>
      <c r="Q658" s="0" t="n">
        <f aca="false">IF(ISNA(VLOOKUP(A658,calculos!$A$2:$B$20,2,1)),"null",VLOOKUP(A658,calculos!$A$2:$B$20,2,1))</f>
        <v>12</v>
      </c>
      <c r="R658" s="0" t="n">
        <f aca="false">IF(ISNA(VLOOKUP(C658,calculos!$D$2:$E$1218,2,1)),"null",VLOOKUP(C658,calculos!$D$2:$E$1218,2,1))</f>
        <v>733</v>
      </c>
      <c r="S658" s="0" t="n">
        <f aca="false">IF(ISNA(VLOOKUP(D658,calculos!$G$2:$H$1118,2,1)),"null",VLOOKUP(D658,calculos!$G$2:$H$1118,2,1))</f>
        <v>313</v>
      </c>
      <c r="T658" s="0" t="n">
        <f aca="false">IF(ISNA(VLOOKUP(E658,calculos!$J$2:$K$220,2,1)),"null",VLOOKUP(E658,calculos!$J$2:$K$220,2,1))</f>
        <v>53</v>
      </c>
      <c r="U658" s="0" t="n">
        <f aca="false">IF(ISNA(VLOOKUP(F658,calculos!$M$2:$N$658,2,1)),"null",VLOOKUP(F658,calculos!$M$2:$N$658,2,1))</f>
        <v>205</v>
      </c>
      <c r="V658" s="0" t="n">
        <f aca="false">IF(ISNA(VLOOKUP(J658,calculos!$P$2:$Q$1711,2,1)),"null",VLOOKUP(J658,calculos!$P$2:$Q$1711,2,1))</f>
        <v>1262</v>
      </c>
      <c r="W658" s="0" t="n">
        <f aca="false">IF(ISNA(VLOOKUP(P658,calculos!$S$2:$T$58,2,1)),"null",VLOOKUP(P658,calculos!$S$2:$T$58,2,1))</f>
        <v>30</v>
      </c>
      <c r="X658" s="9" t="str">
        <f aca="false">$X$1&amp;B658&amp;"','"&amp;G658&amp;"','"&amp;H658&amp;"','"&amp;I658&amp;"','"&amp;K658&amp;"','"&amp;L658&amp;"','"&amp;M658&amp;"','"&amp;N658&amp;"','"&amp;O658&amp;"',"&amp;Q658&amp;","&amp;R658&amp;","&amp;S658&amp;","&amp;T658&amp;","&amp;U658&amp;","&amp;V658&amp;","&amp;W658&amp;");"</f>
        <v>insert into servicio (id,fecha_entrega,serie,apertura,fecha_instalacion,garantia,mantenimiento,capacitacion,entrega_equipo,visita,id_empresa,id_hospital,id_equipo,id_marca,id_modelo,id_os,id_ingeniero) values (nextval('seq_servicio'),'','001182156','','SIN FECHA','','','SIN FECHA','','',12,733,313,53,205,1262,30);</v>
      </c>
    </row>
    <row r="659" customFormat="false" ht="13.8" hidden="false" customHeight="false" outlineLevel="0" collapsed="false">
      <c r="A659" s="31" t="s">
        <v>23</v>
      </c>
      <c r="B659" s="31"/>
      <c r="C659" s="31" t="s">
        <v>5678</v>
      </c>
      <c r="D659" s="31" t="s">
        <v>5679</v>
      </c>
      <c r="E659" s="31" t="s">
        <v>4803</v>
      </c>
      <c r="F659" s="32" t="s">
        <v>5650</v>
      </c>
      <c r="G659" s="32" t="s">
        <v>5709</v>
      </c>
      <c r="H659" s="33"/>
      <c r="I659" s="33" t="s">
        <v>5682</v>
      </c>
      <c r="J659" s="34" t="n">
        <v>6579</v>
      </c>
      <c r="K659" s="31"/>
      <c r="L659" s="35"/>
      <c r="M659" s="36" t="s">
        <v>5682</v>
      </c>
      <c r="N659" s="33"/>
      <c r="O659" s="31"/>
      <c r="P659" s="31" t="s">
        <v>5095</v>
      </c>
      <c r="Q659" s="0" t="n">
        <f aca="false">IF(ISNA(VLOOKUP(A659,calculos!$A$2:$B$20,2,1)),"null",VLOOKUP(A659,calculos!$A$2:$B$20,2,1))</f>
        <v>12</v>
      </c>
      <c r="R659" s="0" t="n">
        <f aca="false">IF(ISNA(VLOOKUP(C659,calculos!$D$2:$E$1218,2,1)),"null",VLOOKUP(C659,calculos!$D$2:$E$1218,2,1))</f>
        <v>733</v>
      </c>
      <c r="S659" s="0" t="n">
        <f aca="false">IF(ISNA(VLOOKUP(D659,calculos!$G$2:$H$1118,2,1)),"null",VLOOKUP(D659,calculos!$G$2:$H$1118,2,1))</f>
        <v>313</v>
      </c>
      <c r="T659" s="0" t="n">
        <f aca="false">IF(ISNA(VLOOKUP(E659,calculos!$J$2:$K$220,2,1)),"null",VLOOKUP(E659,calculos!$J$2:$K$220,2,1))</f>
        <v>53</v>
      </c>
      <c r="U659" s="0" t="n">
        <f aca="false">IF(ISNA(VLOOKUP(F659,calculos!$M$2:$N$658,2,1)),"null",VLOOKUP(F659,calculos!$M$2:$N$658,2,1))</f>
        <v>205</v>
      </c>
      <c r="V659" s="0" t="n">
        <f aca="false">IF(ISNA(VLOOKUP(J659,calculos!$P$2:$Q$1711,2,1)),"null",VLOOKUP(J659,calculos!$P$2:$Q$1711,2,1))</f>
        <v>1262</v>
      </c>
      <c r="W659" s="0" t="n">
        <f aca="false">IF(ISNA(VLOOKUP(P659,calculos!$S$2:$T$58,2,1)),"null",VLOOKUP(P659,calculos!$S$2:$T$58,2,1))</f>
        <v>30</v>
      </c>
      <c r="X659" s="9" t="str">
        <f aca="false">$X$1&amp;B659&amp;"','"&amp;G659&amp;"','"&amp;H659&amp;"','"&amp;I659&amp;"','"&amp;K659&amp;"','"&amp;L659&amp;"','"&amp;M659&amp;"','"&amp;N659&amp;"','"&amp;O659&amp;"',"&amp;Q659&amp;","&amp;R659&amp;","&amp;S659&amp;","&amp;T659&amp;","&amp;U659&amp;","&amp;V659&amp;","&amp;W659&amp;");"</f>
        <v>insert into servicio (id,fecha_entrega,serie,apertura,fecha_instalacion,garantia,mantenimiento,capacitacion,entrega_equipo,visita,id_empresa,id_hospital,id_equipo,id_marca,id_modelo,id_os,id_ingeniero) values (nextval('seq_servicio'),'','001182162','','SIN FECHA','','','SIN FECHA','','',12,733,313,53,205,1262,30);</v>
      </c>
    </row>
    <row r="660" customFormat="false" ht="13.8" hidden="false" customHeight="false" outlineLevel="0" collapsed="false">
      <c r="A660" s="31" t="s">
        <v>23</v>
      </c>
      <c r="B660" s="31"/>
      <c r="C660" s="31" t="s">
        <v>5678</v>
      </c>
      <c r="D660" s="31" t="s">
        <v>5679</v>
      </c>
      <c r="E660" s="31" t="s">
        <v>4803</v>
      </c>
      <c r="F660" s="32" t="s">
        <v>5650</v>
      </c>
      <c r="G660" s="32" t="s">
        <v>5710</v>
      </c>
      <c r="H660" s="33"/>
      <c r="I660" s="33" t="s">
        <v>5682</v>
      </c>
      <c r="J660" s="34" t="n">
        <v>6579</v>
      </c>
      <c r="K660" s="31"/>
      <c r="L660" s="35"/>
      <c r="M660" s="36" t="s">
        <v>5682</v>
      </c>
      <c r="N660" s="33"/>
      <c r="O660" s="31"/>
      <c r="P660" s="31" t="s">
        <v>5095</v>
      </c>
      <c r="Q660" s="0" t="n">
        <f aca="false">IF(ISNA(VLOOKUP(A660,calculos!$A$2:$B$20,2,1)),"null",VLOOKUP(A660,calculos!$A$2:$B$20,2,1))</f>
        <v>12</v>
      </c>
      <c r="R660" s="0" t="n">
        <f aca="false">IF(ISNA(VLOOKUP(C660,calculos!$D$2:$E$1218,2,1)),"null",VLOOKUP(C660,calculos!$D$2:$E$1218,2,1))</f>
        <v>733</v>
      </c>
      <c r="S660" s="0" t="n">
        <f aca="false">IF(ISNA(VLOOKUP(D660,calculos!$G$2:$H$1118,2,1)),"null",VLOOKUP(D660,calculos!$G$2:$H$1118,2,1))</f>
        <v>313</v>
      </c>
      <c r="T660" s="0" t="n">
        <f aca="false">IF(ISNA(VLOOKUP(E660,calculos!$J$2:$K$220,2,1)),"null",VLOOKUP(E660,calculos!$J$2:$K$220,2,1))</f>
        <v>53</v>
      </c>
      <c r="U660" s="0" t="n">
        <f aca="false">IF(ISNA(VLOOKUP(F660,calculos!$M$2:$N$658,2,1)),"null",VLOOKUP(F660,calculos!$M$2:$N$658,2,1))</f>
        <v>205</v>
      </c>
      <c r="V660" s="0" t="n">
        <f aca="false">IF(ISNA(VLOOKUP(J660,calculos!$P$2:$Q$1711,2,1)),"null",VLOOKUP(J660,calculos!$P$2:$Q$1711,2,1))</f>
        <v>1262</v>
      </c>
      <c r="W660" s="0" t="n">
        <f aca="false">IF(ISNA(VLOOKUP(P660,calculos!$S$2:$T$58,2,1)),"null",VLOOKUP(P660,calculos!$S$2:$T$58,2,1))</f>
        <v>30</v>
      </c>
      <c r="X660" s="9" t="str">
        <f aca="false">$X$1&amp;B660&amp;"','"&amp;G660&amp;"','"&amp;H660&amp;"','"&amp;I660&amp;"','"&amp;K660&amp;"','"&amp;L660&amp;"','"&amp;M660&amp;"','"&amp;N660&amp;"','"&amp;O660&amp;"',"&amp;Q660&amp;","&amp;R660&amp;","&amp;S660&amp;","&amp;T660&amp;","&amp;U660&amp;","&amp;V660&amp;","&amp;W660&amp;");"</f>
        <v>insert into servicio (id,fecha_entrega,serie,apertura,fecha_instalacion,garantia,mantenimiento,capacitacion,entrega_equipo,visita,id_empresa,id_hospital,id_equipo,id_marca,id_modelo,id_os,id_ingeniero) values (nextval('seq_servicio'),'','001182132','','SIN FECHA','','','SIN FECHA','','',12,733,313,53,205,1262,30);</v>
      </c>
    </row>
    <row r="661" customFormat="false" ht="13.8" hidden="false" customHeight="false" outlineLevel="0" collapsed="false">
      <c r="A661" s="31" t="s">
        <v>23</v>
      </c>
      <c r="B661" s="31"/>
      <c r="C661" s="31" t="s">
        <v>5678</v>
      </c>
      <c r="D661" s="31" t="s">
        <v>5679</v>
      </c>
      <c r="E661" s="31" t="s">
        <v>4803</v>
      </c>
      <c r="F661" s="32" t="s">
        <v>5650</v>
      </c>
      <c r="G661" s="32" t="s">
        <v>5711</v>
      </c>
      <c r="H661" s="33"/>
      <c r="I661" s="33" t="s">
        <v>5682</v>
      </c>
      <c r="J661" s="34" t="n">
        <v>6579</v>
      </c>
      <c r="K661" s="31"/>
      <c r="L661" s="35"/>
      <c r="M661" s="36" t="s">
        <v>5682</v>
      </c>
      <c r="N661" s="33"/>
      <c r="O661" s="31"/>
      <c r="P661" s="31" t="s">
        <v>5095</v>
      </c>
      <c r="Q661" s="0" t="n">
        <f aca="false">IF(ISNA(VLOOKUP(A661,calculos!$A$2:$B$20,2,1)),"null",VLOOKUP(A661,calculos!$A$2:$B$20,2,1))</f>
        <v>12</v>
      </c>
      <c r="R661" s="0" t="n">
        <f aca="false">IF(ISNA(VLOOKUP(C661,calculos!$D$2:$E$1218,2,1)),"null",VLOOKUP(C661,calculos!$D$2:$E$1218,2,1))</f>
        <v>733</v>
      </c>
      <c r="S661" s="0" t="n">
        <f aca="false">IF(ISNA(VLOOKUP(D661,calculos!$G$2:$H$1118,2,1)),"null",VLOOKUP(D661,calculos!$G$2:$H$1118,2,1))</f>
        <v>313</v>
      </c>
      <c r="T661" s="0" t="n">
        <f aca="false">IF(ISNA(VLOOKUP(E661,calculos!$J$2:$K$220,2,1)),"null",VLOOKUP(E661,calculos!$J$2:$K$220,2,1))</f>
        <v>53</v>
      </c>
      <c r="U661" s="0" t="n">
        <f aca="false">IF(ISNA(VLOOKUP(F661,calculos!$M$2:$N$658,2,1)),"null",VLOOKUP(F661,calculos!$M$2:$N$658,2,1))</f>
        <v>205</v>
      </c>
      <c r="V661" s="0" t="n">
        <f aca="false">IF(ISNA(VLOOKUP(J661,calculos!$P$2:$Q$1711,2,1)),"null",VLOOKUP(J661,calculos!$P$2:$Q$1711,2,1))</f>
        <v>1262</v>
      </c>
      <c r="W661" s="0" t="n">
        <f aca="false">IF(ISNA(VLOOKUP(P661,calculos!$S$2:$T$58,2,1)),"null",VLOOKUP(P661,calculos!$S$2:$T$58,2,1))</f>
        <v>30</v>
      </c>
      <c r="X661" s="9" t="str">
        <f aca="false">$X$1&amp;B661&amp;"','"&amp;G661&amp;"','"&amp;H661&amp;"','"&amp;I661&amp;"','"&amp;K661&amp;"','"&amp;L661&amp;"','"&amp;M661&amp;"','"&amp;N661&amp;"','"&amp;O661&amp;"',"&amp;Q661&amp;","&amp;R661&amp;","&amp;S661&amp;","&amp;T661&amp;","&amp;U661&amp;","&amp;V661&amp;","&amp;W661&amp;");"</f>
        <v>insert into servicio (id,fecha_entrega,serie,apertura,fecha_instalacion,garantia,mantenimiento,capacitacion,entrega_equipo,visita,id_empresa,id_hospital,id_equipo,id_marca,id_modelo,id_os,id_ingeniero) values (nextval('seq_servicio'),'','001182180','','SIN FECHA','','','SIN FECHA','','',12,733,313,53,205,1262,30);</v>
      </c>
    </row>
    <row r="662" customFormat="false" ht="13.8" hidden="false" customHeight="false" outlineLevel="0" collapsed="false">
      <c r="A662" s="31" t="s">
        <v>23</v>
      </c>
      <c r="B662" s="31"/>
      <c r="C662" s="31" t="s">
        <v>5678</v>
      </c>
      <c r="D662" s="31" t="s">
        <v>5679</v>
      </c>
      <c r="E662" s="31" t="s">
        <v>4803</v>
      </c>
      <c r="F662" s="32" t="s">
        <v>5650</v>
      </c>
      <c r="G662" s="32" t="s">
        <v>5712</v>
      </c>
      <c r="H662" s="33"/>
      <c r="I662" s="33" t="s">
        <v>5682</v>
      </c>
      <c r="J662" s="34" t="n">
        <v>6579</v>
      </c>
      <c r="K662" s="31"/>
      <c r="L662" s="35"/>
      <c r="M662" s="36" t="s">
        <v>5682</v>
      </c>
      <c r="N662" s="33"/>
      <c r="O662" s="31"/>
      <c r="P662" s="31" t="s">
        <v>5095</v>
      </c>
      <c r="Q662" s="0" t="n">
        <f aca="false">IF(ISNA(VLOOKUP(A662,calculos!$A$2:$B$20,2,1)),"null",VLOOKUP(A662,calculos!$A$2:$B$20,2,1))</f>
        <v>12</v>
      </c>
      <c r="R662" s="0" t="n">
        <f aca="false">IF(ISNA(VLOOKUP(C662,calculos!$D$2:$E$1218,2,1)),"null",VLOOKUP(C662,calculos!$D$2:$E$1218,2,1))</f>
        <v>733</v>
      </c>
      <c r="S662" s="0" t="n">
        <f aca="false">IF(ISNA(VLOOKUP(D662,calculos!$G$2:$H$1118,2,1)),"null",VLOOKUP(D662,calculos!$G$2:$H$1118,2,1))</f>
        <v>313</v>
      </c>
      <c r="T662" s="0" t="n">
        <f aca="false">IF(ISNA(VLOOKUP(E662,calculos!$J$2:$K$220,2,1)),"null",VLOOKUP(E662,calculos!$J$2:$K$220,2,1))</f>
        <v>53</v>
      </c>
      <c r="U662" s="0" t="n">
        <f aca="false">IF(ISNA(VLOOKUP(F662,calculos!$M$2:$N$658,2,1)),"null",VLOOKUP(F662,calculos!$M$2:$N$658,2,1))</f>
        <v>205</v>
      </c>
      <c r="V662" s="0" t="n">
        <f aca="false">IF(ISNA(VLOOKUP(J662,calculos!$P$2:$Q$1711,2,1)),"null",VLOOKUP(J662,calculos!$P$2:$Q$1711,2,1))</f>
        <v>1262</v>
      </c>
      <c r="W662" s="0" t="n">
        <f aca="false">IF(ISNA(VLOOKUP(P662,calculos!$S$2:$T$58,2,1)),"null",VLOOKUP(P662,calculos!$S$2:$T$58,2,1))</f>
        <v>30</v>
      </c>
      <c r="X662" s="9" t="str">
        <f aca="false">$X$1&amp;B662&amp;"','"&amp;G662&amp;"','"&amp;H662&amp;"','"&amp;I662&amp;"','"&amp;K662&amp;"','"&amp;L662&amp;"','"&amp;M662&amp;"','"&amp;N662&amp;"','"&amp;O662&amp;"',"&amp;Q662&amp;","&amp;R662&amp;","&amp;S662&amp;","&amp;T662&amp;","&amp;U662&amp;","&amp;V662&amp;","&amp;W662&amp;");"</f>
        <v>insert into servicio (id,fecha_entrega,serie,apertura,fecha_instalacion,garantia,mantenimiento,capacitacion,entrega_equipo,visita,id_empresa,id_hospital,id_equipo,id_marca,id_modelo,id_os,id_ingeniero) values (nextval('seq_servicio'),'','001182125','','SIN FECHA','','','SIN FECHA','','',12,733,313,53,205,1262,30);</v>
      </c>
    </row>
    <row r="663" customFormat="false" ht="13.8" hidden="false" customHeight="false" outlineLevel="0" collapsed="false">
      <c r="A663" s="31" t="s">
        <v>23</v>
      </c>
      <c r="B663" s="31"/>
      <c r="C663" s="31" t="s">
        <v>5678</v>
      </c>
      <c r="D663" s="31" t="s">
        <v>5679</v>
      </c>
      <c r="E663" s="31" t="s">
        <v>4803</v>
      </c>
      <c r="F663" s="32" t="s">
        <v>5650</v>
      </c>
      <c r="G663" s="32" t="s">
        <v>5713</v>
      </c>
      <c r="H663" s="33"/>
      <c r="I663" s="33" t="s">
        <v>5682</v>
      </c>
      <c r="J663" s="34" t="n">
        <v>6579</v>
      </c>
      <c r="K663" s="31"/>
      <c r="L663" s="35"/>
      <c r="M663" s="36" t="s">
        <v>5682</v>
      </c>
      <c r="N663" s="33"/>
      <c r="O663" s="31"/>
      <c r="P663" s="31" t="s">
        <v>5095</v>
      </c>
      <c r="Q663" s="0" t="n">
        <f aca="false">IF(ISNA(VLOOKUP(A663,calculos!$A$2:$B$20,2,1)),"null",VLOOKUP(A663,calculos!$A$2:$B$20,2,1))</f>
        <v>12</v>
      </c>
      <c r="R663" s="0" t="n">
        <f aca="false">IF(ISNA(VLOOKUP(C663,calculos!$D$2:$E$1218,2,1)),"null",VLOOKUP(C663,calculos!$D$2:$E$1218,2,1))</f>
        <v>733</v>
      </c>
      <c r="S663" s="0" t="n">
        <f aca="false">IF(ISNA(VLOOKUP(D663,calculos!$G$2:$H$1118,2,1)),"null",VLOOKUP(D663,calculos!$G$2:$H$1118,2,1))</f>
        <v>313</v>
      </c>
      <c r="T663" s="0" t="n">
        <f aca="false">IF(ISNA(VLOOKUP(E663,calculos!$J$2:$K$220,2,1)),"null",VLOOKUP(E663,calculos!$J$2:$K$220,2,1))</f>
        <v>53</v>
      </c>
      <c r="U663" s="0" t="n">
        <f aca="false">IF(ISNA(VLOOKUP(F663,calculos!$M$2:$N$658,2,1)),"null",VLOOKUP(F663,calculos!$M$2:$N$658,2,1))</f>
        <v>205</v>
      </c>
      <c r="V663" s="0" t="n">
        <f aca="false">IF(ISNA(VLOOKUP(J663,calculos!$P$2:$Q$1711,2,1)),"null",VLOOKUP(J663,calculos!$P$2:$Q$1711,2,1))</f>
        <v>1262</v>
      </c>
      <c r="W663" s="0" t="n">
        <f aca="false">IF(ISNA(VLOOKUP(P663,calculos!$S$2:$T$58,2,1)),"null",VLOOKUP(P663,calculos!$S$2:$T$58,2,1))</f>
        <v>30</v>
      </c>
      <c r="X663" s="9" t="str">
        <f aca="false">$X$1&amp;B663&amp;"','"&amp;G663&amp;"','"&amp;H663&amp;"','"&amp;I663&amp;"','"&amp;K663&amp;"','"&amp;L663&amp;"','"&amp;M663&amp;"','"&amp;N663&amp;"','"&amp;O663&amp;"',"&amp;Q663&amp;","&amp;R663&amp;","&amp;S663&amp;","&amp;T663&amp;","&amp;U663&amp;","&amp;V663&amp;","&amp;W663&amp;");"</f>
        <v>insert into servicio (id,fecha_entrega,serie,apertura,fecha_instalacion,garantia,mantenimiento,capacitacion,entrega_equipo,visita,id_empresa,id_hospital,id_equipo,id_marca,id_modelo,id_os,id_ingeniero) values (nextval('seq_servicio'),'','001182133','','SIN FECHA','','','SIN FECHA','','',12,733,313,53,205,1262,30);</v>
      </c>
    </row>
    <row r="664" customFormat="false" ht="13.8" hidden="false" customHeight="false" outlineLevel="0" collapsed="false">
      <c r="A664" s="31" t="s">
        <v>23</v>
      </c>
      <c r="B664" s="31"/>
      <c r="C664" s="31" t="s">
        <v>5678</v>
      </c>
      <c r="D664" s="31" t="s">
        <v>5679</v>
      </c>
      <c r="E664" s="31" t="s">
        <v>4803</v>
      </c>
      <c r="F664" s="32" t="s">
        <v>5650</v>
      </c>
      <c r="G664" s="32" t="s">
        <v>5714</v>
      </c>
      <c r="H664" s="33"/>
      <c r="I664" s="33" t="s">
        <v>5682</v>
      </c>
      <c r="J664" s="34" t="n">
        <v>6579</v>
      </c>
      <c r="K664" s="31"/>
      <c r="L664" s="35"/>
      <c r="M664" s="36" t="s">
        <v>5682</v>
      </c>
      <c r="N664" s="33"/>
      <c r="O664" s="31"/>
      <c r="P664" s="31" t="s">
        <v>5095</v>
      </c>
      <c r="Q664" s="0" t="n">
        <f aca="false">IF(ISNA(VLOOKUP(A664,calculos!$A$2:$B$20,2,1)),"null",VLOOKUP(A664,calculos!$A$2:$B$20,2,1))</f>
        <v>12</v>
      </c>
      <c r="R664" s="0" t="n">
        <f aca="false">IF(ISNA(VLOOKUP(C664,calculos!$D$2:$E$1218,2,1)),"null",VLOOKUP(C664,calculos!$D$2:$E$1218,2,1))</f>
        <v>733</v>
      </c>
      <c r="S664" s="0" t="n">
        <f aca="false">IF(ISNA(VLOOKUP(D664,calculos!$G$2:$H$1118,2,1)),"null",VLOOKUP(D664,calculos!$G$2:$H$1118,2,1))</f>
        <v>313</v>
      </c>
      <c r="T664" s="0" t="n">
        <f aca="false">IF(ISNA(VLOOKUP(E664,calculos!$J$2:$K$220,2,1)),"null",VLOOKUP(E664,calculos!$J$2:$K$220,2,1))</f>
        <v>53</v>
      </c>
      <c r="U664" s="0" t="n">
        <f aca="false">IF(ISNA(VLOOKUP(F664,calculos!$M$2:$N$658,2,1)),"null",VLOOKUP(F664,calculos!$M$2:$N$658,2,1))</f>
        <v>205</v>
      </c>
      <c r="V664" s="0" t="n">
        <f aca="false">IF(ISNA(VLOOKUP(J664,calculos!$P$2:$Q$1711,2,1)),"null",VLOOKUP(J664,calculos!$P$2:$Q$1711,2,1))</f>
        <v>1262</v>
      </c>
      <c r="W664" s="0" t="n">
        <f aca="false">IF(ISNA(VLOOKUP(P664,calculos!$S$2:$T$58,2,1)),"null",VLOOKUP(P664,calculos!$S$2:$T$58,2,1))</f>
        <v>30</v>
      </c>
      <c r="X664" s="9" t="str">
        <f aca="false">$X$1&amp;B664&amp;"','"&amp;G664&amp;"','"&amp;H664&amp;"','"&amp;I664&amp;"','"&amp;K664&amp;"','"&amp;L664&amp;"','"&amp;M664&amp;"','"&amp;N664&amp;"','"&amp;O664&amp;"',"&amp;Q664&amp;","&amp;R664&amp;","&amp;S664&amp;","&amp;T664&amp;","&amp;U664&amp;","&amp;V664&amp;","&amp;W664&amp;");"</f>
        <v>insert into servicio (id,fecha_entrega,serie,apertura,fecha_instalacion,garantia,mantenimiento,capacitacion,entrega_equipo,visita,id_empresa,id_hospital,id_equipo,id_marca,id_modelo,id_os,id_ingeniero) values (nextval('seq_servicio'),'','001182120','','SIN FECHA','','','SIN FECHA','','',12,733,313,53,205,1262,30);</v>
      </c>
    </row>
    <row r="665" customFormat="false" ht="13.8" hidden="false" customHeight="false" outlineLevel="0" collapsed="false">
      <c r="A665" s="31" t="s">
        <v>23</v>
      </c>
      <c r="B665" s="31"/>
      <c r="C665" s="31" t="s">
        <v>5678</v>
      </c>
      <c r="D665" s="31" t="s">
        <v>5679</v>
      </c>
      <c r="E665" s="31" t="s">
        <v>4803</v>
      </c>
      <c r="F665" s="32" t="s">
        <v>5650</v>
      </c>
      <c r="G665" s="32" t="s">
        <v>5715</v>
      </c>
      <c r="H665" s="33"/>
      <c r="I665" s="33" t="s">
        <v>5682</v>
      </c>
      <c r="J665" s="34" t="n">
        <v>6579</v>
      </c>
      <c r="K665" s="31"/>
      <c r="L665" s="35"/>
      <c r="M665" s="36" t="s">
        <v>5682</v>
      </c>
      <c r="N665" s="33"/>
      <c r="O665" s="31"/>
      <c r="P665" s="31" t="s">
        <v>5095</v>
      </c>
      <c r="Q665" s="0" t="n">
        <f aca="false">IF(ISNA(VLOOKUP(A665,calculos!$A$2:$B$20,2,1)),"null",VLOOKUP(A665,calculos!$A$2:$B$20,2,1))</f>
        <v>12</v>
      </c>
      <c r="R665" s="0" t="n">
        <f aca="false">IF(ISNA(VLOOKUP(C665,calculos!$D$2:$E$1218,2,1)),"null",VLOOKUP(C665,calculos!$D$2:$E$1218,2,1))</f>
        <v>733</v>
      </c>
      <c r="S665" s="0" t="n">
        <f aca="false">IF(ISNA(VLOOKUP(D665,calculos!$G$2:$H$1118,2,1)),"null",VLOOKUP(D665,calculos!$G$2:$H$1118,2,1))</f>
        <v>313</v>
      </c>
      <c r="T665" s="0" t="n">
        <f aca="false">IF(ISNA(VLOOKUP(E665,calculos!$J$2:$K$220,2,1)),"null",VLOOKUP(E665,calculos!$J$2:$K$220,2,1))</f>
        <v>53</v>
      </c>
      <c r="U665" s="0" t="n">
        <f aca="false">IF(ISNA(VLOOKUP(F665,calculos!$M$2:$N$658,2,1)),"null",VLOOKUP(F665,calculos!$M$2:$N$658,2,1))</f>
        <v>205</v>
      </c>
      <c r="V665" s="0" t="n">
        <f aca="false">IF(ISNA(VLOOKUP(J665,calculos!$P$2:$Q$1711,2,1)),"null",VLOOKUP(J665,calculos!$P$2:$Q$1711,2,1))</f>
        <v>1262</v>
      </c>
      <c r="W665" s="0" t="n">
        <f aca="false">IF(ISNA(VLOOKUP(P665,calculos!$S$2:$T$58,2,1)),"null",VLOOKUP(P665,calculos!$S$2:$T$58,2,1))</f>
        <v>30</v>
      </c>
      <c r="X665" s="9" t="str">
        <f aca="false">$X$1&amp;B665&amp;"','"&amp;G665&amp;"','"&amp;H665&amp;"','"&amp;I665&amp;"','"&amp;K665&amp;"','"&amp;L665&amp;"','"&amp;M665&amp;"','"&amp;N665&amp;"','"&amp;O665&amp;"',"&amp;Q665&amp;","&amp;R665&amp;","&amp;S665&amp;","&amp;T665&amp;","&amp;U665&amp;","&amp;V665&amp;","&amp;W665&amp;");"</f>
        <v>insert into servicio (id,fecha_entrega,serie,apertura,fecha_instalacion,garantia,mantenimiento,capacitacion,entrega_equipo,visita,id_empresa,id_hospital,id_equipo,id_marca,id_modelo,id_os,id_ingeniero) values (nextval('seq_servicio'),'','001182164','','SIN FECHA','','','SIN FECHA','','',12,733,313,53,205,1262,30);</v>
      </c>
    </row>
    <row r="666" customFormat="false" ht="13.8" hidden="false" customHeight="false" outlineLevel="0" collapsed="false">
      <c r="A666" s="31" t="s">
        <v>23</v>
      </c>
      <c r="B666" s="31"/>
      <c r="C666" s="31" t="s">
        <v>5678</v>
      </c>
      <c r="D666" s="31" t="s">
        <v>5679</v>
      </c>
      <c r="E666" s="31" t="s">
        <v>4803</v>
      </c>
      <c r="F666" s="32" t="s">
        <v>5650</v>
      </c>
      <c r="G666" s="32" t="s">
        <v>5705</v>
      </c>
      <c r="H666" s="33"/>
      <c r="I666" s="33" t="s">
        <v>5682</v>
      </c>
      <c r="J666" s="34" t="n">
        <v>6579</v>
      </c>
      <c r="K666" s="31"/>
      <c r="L666" s="35"/>
      <c r="M666" s="36" t="s">
        <v>5682</v>
      </c>
      <c r="N666" s="33"/>
      <c r="O666" s="31"/>
      <c r="P666" s="31" t="s">
        <v>5095</v>
      </c>
      <c r="Q666" s="0" t="n">
        <f aca="false">IF(ISNA(VLOOKUP(A666,calculos!$A$2:$B$20,2,1)),"null",VLOOKUP(A666,calculos!$A$2:$B$20,2,1))</f>
        <v>12</v>
      </c>
      <c r="R666" s="0" t="n">
        <f aca="false">IF(ISNA(VLOOKUP(C666,calculos!$D$2:$E$1218,2,1)),"null",VLOOKUP(C666,calculos!$D$2:$E$1218,2,1))</f>
        <v>733</v>
      </c>
      <c r="S666" s="0" t="n">
        <f aca="false">IF(ISNA(VLOOKUP(D666,calculos!$G$2:$H$1118,2,1)),"null",VLOOKUP(D666,calculos!$G$2:$H$1118,2,1))</f>
        <v>313</v>
      </c>
      <c r="T666" s="0" t="n">
        <f aca="false">IF(ISNA(VLOOKUP(E666,calculos!$J$2:$K$220,2,1)),"null",VLOOKUP(E666,calculos!$J$2:$K$220,2,1))</f>
        <v>53</v>
      </c>
      <c r="U666" s="0" t="n">
        <f aca="false">IF(ISNA(VLOOKUP(F666,calculos!$M$2:$N$658,2,1)),"null",VLOOKUP(F666,calculos!$M$2:$N$658,2,1))</f>
        <v>205</v>
      </c>
      <c r="V666" s="0" t="n">
        <f aca="false">IF(ISNA(VLOOKUP(J666,calculos!$P$2:$Q$1711,2,1)),"null",VLOOKUP(J666,calculos!$P$2:$Q$1711,2,1))</f>
        <v>1262</v>
      </c>
      <c r="W666" s="0" t="n">
        <f aca="false">IF(ISNA(VLOOKUP(P666,calculos!$S$2:$T$58,2,1)),"null",VLOOKUP(P666,calculos!$S$2:$T$58,2,1))</f>
        <v>30</v>
      </c>
      <c r="X666" s="9" t="str">
        <f aca="false">$X$1&amp;B666&amp;"','"&amp;G666&amp;"','"&amp;H666&amp;"','"&amp;I666&amp;"','"&amp;K666&amp;"','"&amp;L666&amp;"','"&amp;M666&amp;"','"&amp;N666&amp;"','"&amp;O666&amp;"',"&amp;Q666&amp;","&amp;R666&amp;","&amp;S666&amp;","&amp;T666&amp;","&amp;U666&amp;","&amp;V666&amp;","&amp;W666&amp;");"</f>
        <v>insert into servicio (id,fecha_entrega,serie,apertura,fecha_instalacion,garantia,mantenimiento,capacitacion,entrega_equipo,visita,id_empresa,id_hospital,id_equipo,id_marca,id_modelo,id_os,id_ingeniero) values (nextval('seq_servicio'),'','001182166','','SIN FECHA','','','SIN FECHA','','',12,733,313,53,205,1262,30);</v>
      </c>
    </row>
    <row r="667" customFormat="false" ht="13.8" hidden="false" customHeight="false" outlineLevel="0" collapsed="false">
      <c r="A667" s="31" t="s">
        <v>23</v>
      </c>
      <c r="B667" s="31"/>
      <c r="C667" s="31" t="s">
        <v>5678</v>
      </c>
      <c r="D667" s="31" t="s">
        <v>5679</v>
      </c>
      <c r="E667" s="31" t="s">
        <v>4803</v>
      </c>
      <c r="F667" s="32" t="s">
        <v>5650</v>
      </c>
      <c r="G667" s="32" t="s">
        <v>5716</v>
      </c>
      <c r="H667" s="33"/>
      <c r="I667" s="33" t="s">
        <v>5682</v>
      </c>
      <c r="J667" s="34" t="n">
        <v>6579</v>
      </c>
      <c r="K667" s="31"/>
      <c r="L667" s="35"/>
      <c r="M667" s="36" t="s">
        <v>5682</v>
      </c>
      <c r="N667" s="33"/>
      <c r="O667" s="31"/>
      <c r="P667" s="31" t="s">
        <v>5095</v>
      </c>
      <c r="Q667" s="0" t="n">
        <f aca="false">IF(ISNA(VLOOKUP(A667,calculos!$A$2:$B$20,2,1)),"null",VLOOKUP(A667,calculos!$A$2:$B$20,2,1))</f>
        <v>12</v>
      </c>
      <c r="R667" s="0" t="n">
        <f aca="false">IF(ISNA(VLOOKUP(C667,calculos!$D$2:$E$1218,2,1)),"null",VLOOKUP(C667,calculos!$D$2:$E$1218,2,1))</f>
        <v>733</v>
      </c>
      <c r="S667" s="0" t="n">
        <f aca="false">IF(ISNA(VLOOKUP(D667,calculos!$G$2:$H$1118,2,1)),"null",VLOOKUP(D667,calculos!$G$2:$H$1118,2,1))</f>
        <v>313</v>
      </c>
      <c r="T667" s="0" t="n">
        <f aca="false">IF(ISNA(VLOOKUP(E667,calculos!$J$2:$K$220,2,1)),"null",VLOOKUP(E667,calculos!$J$2:$K$220,2,1))</f>
        <v>53</v>
      </c>
      <c r="U667" s="0" t="n">
        <f aca="false">IF(ISNA(VLOOKUP(F667,calculos!$M$2:$N$658,2,1)),"null",VLOOKUP(F667,calculos!$M$2:$N$658,2,1))</f>
        <v>205</v>
      </c>
      <c r="V667" s="0" t="n">
        <f aca="false">IF(ISNA(VLOOKUP(J667,calculos!$P$2:$Q$1711,2,1)),"null",VLOOKUP(J667,calculos!$P$2:$Q$1711,2,1))</f>
        <v>1262</v>
      </c>
      <c r="W667" s="0" t="n">
        <f aca="false">IF(ISNA(VLOOKUP(P667,calculos!$S$2:$T$58,2,1)),"null",VLOOKUP(P667,calculos!$S$2:$T$58,2,1))</f>
        <v>30</v>
      </c>
      <c r="X667" s="9" t="str">
        <f aca="false">$X$1&amp;B667&amp;"','"&amp;G667&amp;"','"&amp;H667&amp;"','"&amp;I667&amp;"','"&amp;K667&amp;"','"&amp;L667&amp;"','"&amp;M667&amp;"','"&amp;N667&amp;"','"&amp;O667&amp;"',"&amp;Q667&amp;","&amp;R667&amp;","&amp;S667&amp;","&amp;T667&amp;","&amp;U667&amp;","&amp;V667&amp;","&amp;W667&amp;");"</f>
        <v>insert into servicio (id,fecha_entrega,serie,apertura,fecha_instalacion,garantia,mantenimiento,capacitacion,entrega_equipo,visita,id_empresa,id_hospital,id_equipo,id_marca,id_modelo,id_os,id_ingeniero) values (nextval('seq_servicio'),'','001182224','','SIN FECHA','','','SIN FECHA','','',12,733,313,53,205,1262,30);</v>
      </c>
    </row>
    <row r="668" customFormat="false" ht="13.8" hidden="false" customHeight="false" outlineLevel="0" collapsed="false">
      <c r="A668" s="31" t="s">
        <v>23</v>
      </c>
      <c r="B668" s="31"/>
      <c r="C668" s="31" t="s">
        <v>5678</v>
      </c>
      <c r="D668" s="31" t="s">
        <v>5679</v>
      </c>
      <c r="E668" s="31" t="s">
        <v>4803</v>
      </c>
      <c r="F668" s="32" t="s">
        <v>5650</v>
      </c>
      <c r="G668" s="32" t="s">
        <v>5717</v>
      </c>
      <c r="H668" s="33"/>
      <c r="I668" s="33" t="s">
        <v>5682</v>
      </c>
      <c r="J668" s="34" t="n">
        <v>6579</v>
      </c>
      <c r="K668" s="31"/>
      <c r="L668" s="35"/>
      <c r="M668" s="36" t="s">
        <v>5682</v>
      </c>
      <c r="N668" s="33"/>
      <c r="O668" s="31"/>
      <c r="P668" s="31" t="s">
        <v>5095</v>
      </c>
      <c r="Q668" s="0" t="n">
        <f aca="false">IF(ISNA(VLOOKUP(A668,calculos!$A$2:$B$20,2,1)),"null",VLOOKUP(A668,calculos!$A$2:$B$20,2,1))</f>
        <v>12</v>
      </c>
      <c r="R668" s="0" t="n">
        <f aca="false">IF(ISNA(VLOOKUP(C668,calculos!$D$2:$E$1218,2,1)),"null",VLOOKUP(C668,calculos!$D$2:$E$1218,2,1))</f>
        <v>733</v>
      </c>
      <c r="S668" s="0" t="n">
        <f aca="false">IF(ISNA(VLOOKUP(D668,calculos!$G$2:$H$1118,2,1)),"null",VLOOKUP(D668,calculos!$G$2:$H$1118,2,1))</f>
        <v>313</v>
      </c>
      <c r="T668" s="0" t="n">
        <f aca="false">IF(ISNA(VLOOKUP(E668,calculos!$J$2:$K$220,2,1)),"null",VLOOKUP(E668,calculos!$J$2:$K$220,2,1))</f>
        <v>53</v>
      </c>
      <c r="U668" s="0" t="n">
        <f aca="false">IF(ISNA(VLOOKUP(F668,calculos!$M$2:$N$658,2,1)),"null",VLOOKUP(F668,calculos!$M$2:$N$658,2,1))</f>
        <v>205</v>
      </c>
      <c r="V668" s="0" t="n">
        <f aca="false">IF(ISNA(VLOOKUP(J668,calculos!$P$2:$Q$1711,2,1)),"null",VLOOKUP(J668,calculos!$P$2:$Q$1711,2,1))</f>
        <v>1262</v>
      </c>
      <c r="W668" s="0" t="n">
        <f aca="false">IF(ISNA(VLOOKUP(P668,calculos!$S$2:$T$58,2,1)),"null",VLOOKUP(P668,calculos!$S$2:$T$58,2,1))</f>
        <v>30</v>
      </c>
      <c r="X668" s="9" t="str">
        <f aca="false">$X$1&amp;B668&amp;"','"&amp;G668&amp;"','"&amp;H668&amp;"','"&amp;I668&amp;"','"&amp;K668&amp;"','"&amp;L668&amp;"','"&amp;M668&amp;"','"&amp;N668&amp;"','"&amp;O668&amp;"',"&amp;Q668&amp;","&amp;R668&amp;","&amp;S668&amp;","&amp;T668&amp;","&amp;U668&amp;","&amp;V668&amp;","&amp;W668&amp;");"</f>
        <v>insert into servicio (id,fecha_entrega,serie,apertura,fecha_instalacion,garantia,mantenimiento,capacitacion,entrega_equipo,visita,id_empresa,id_hospital,id_equipo,id_marca,id_modelo,id_os,id_ingeniero) values (nextval('seq_servicio'),'','001182236','','SIN FECHA','','','SIN FECHA','','',12,733,313,53,205,1262,30);</v>
      </c>
    </row>
    <row r="669" customFormat="false" ht="13.8" hidden="false" customHeight="false" outlineLevel="0" collapsed="false">
      <c r="A669" s="31" t="s">
        <v>23</v>
      </c>
      <c r="B669" s="31"/>
      <c r="C669" s="31" t="s">
        <v>5678</v>
      </c>
      <c r="D669" s="31" t="s">
        <v>5679</v>
      </c>
      <c r="E669" s="31" t="s">
        <v>4803</v>
      </c>
      <c r="F669" s="32" t="s">
        <v>5650</v>
      </c>
      <c r="G669" s="32" t="s">
        <v>5718</v>
      </c>
      <c r="H669" s="33"/>
      <c r="I669" s="33" t="s">
        <v>5682</v>
      </c>
      <c r="J669" s="34" t="n">
        <v>6579</v>
      </c>
      <c r="K669" s="31"/>
      <c r="L669" s="35"/>
      <c r="M669" s="36" t="s">
        <v>5682</v>
      </c>
      <c r="N669" s="33"/>
      <c r="O669" s="31"/>
      <c r="P669" s="31" t="s">
        <v>5095</v>
      </c>
      <c r="Q669" s="0" t="n">
        <f aca="false">IF(ISNA(VLOOKUP(A669,calculos!$A$2:$B$20,2,1)),"null",VLOOKUP(A669,calculos!$A$2:$B$20,2,1))</f>
        <v>12</v>
      </c>
      <c r="R669" s="0" t="n">
        <f aca="false">IF(ISNA(VLOOKUP(C669,calculos!$D$2:$E$1218,2,1)),"null",VLOOKUP(C669,calculos!$D$2:$E$1218,2,1))</f>
        <v>733</v>
      </c>
      <c r="S669" s="0" t="n">
        <f aca="false">IF(ISNA(VLOOKUP(D669,calculos!$G$2:$H$1118,2,1)),"null",VLOOKUP(D669,calculos!$G$2:$H$1118,2,1))</f>
        <v>313</v>
      </c>
      <c r="T669" s="0" t="n">
        <f aca="false">IF(ISNA(VLOOKUP(E669,calculos!$J$2:$K$220,2,1)),"null",VLOOKUP(E669,calculos!$J$2:$K$220,2,1))</f>
        <v>53</v>
      </c>
      <c r="U669" s="0" t="n">
        <f aca="false">IF(ISNA(VLOOKUP(F669,calculos!$M$2:$N$658,2,1)),"null",VLOOKUP(F669,calculos!$M$2:$N$658,2,1))</f>
        <v>205</v>
      </c>
      <c r="V669" s="0" t="n">
        <f aca="false">IF(ISNA(VLOOKUP(J669,calculos!$P$2:$Q$1711,2,1)),"null",VLOOKUP(J669,calculos!$P$2:$Q$1711,2,1))</f>
        <v>1262</v>
      </c>
      <c r="W669" s="0" t="n">
        <f aca="false">IF(ISNA(VLOOKUP(P669,calculos!$S$2:$T$58,2,1)),"null",VLOOKUP(P669,calculos!$S$2:$T$58,2,1))</f>
        <v>30</v>
      </c>
      <c r="X669" s="9" t="str">
        <f aca="false">$X$1&amp;B669&amp;"','"&amp;G669&amp;"','"&amp;H669&amp;"','"&amp;I669&amp;"','"&amp;K669&amp;"','"&amp;L669&amp;"','"&amp;M669&amp;"','"&amp;N669&amp;"','"&amp;O669&amp;"',"&amp;Q669&amp;","&amp;R669&amp;","&amp;S669&amp;","&amp;T669&amp;","&amp;U669&amp;","&amp;V669&amp;","&amp;W669&amp;");"</f>
        <v>insert into servicio (id,fecha_entrega,serie,apertura,fecha_instalacion,garantia,mantenimiento,capacitacion,entrega_equipo,visita,id_empresa,id_hospital,id_equipo,id_marca,id_modelo,id_os,id_ingeniero) values (nextval('seq_servicio'),'','001182238','','SIN FECHA','','','SIN FECHA','','',12,733,313,53,205,1262,30);</v>
      </c>
    </row>
    <row r="670" customFormat="false" ht="13.8" hidden="false" customHeight="false" outlineLevel="0" collapsed="false">
      <c r="A670" s="31" t="s">
        <v>23</v>
      </c>
      <c r="B670" s="31"/>
      <c r="C670" s="31" t="s">
        <v>5678</v>
      </c>
      <c r="D670" s="31" t="s">
        <v>5679</v>
      </c>
      <c r="E670" s="31" t="s">
        <v>4803</v>
      </c>
      <c r="F670" s="32" t="s">
        <v>5650</v>
      </c>
      <c r="G670" s="32" t="s">
        <v>3873</v>
      </c>
      <c r="H670" s="33"/>
      <c r="I670" s="33" t="s">
        <v>5682</v>
      </c>
      <c r="J670" s="34" t="n">
        <v>6579</v>
      </c>
      <c r="K670" s="31"/>
      <c r="L670" s="35"/>
      <c r="M670" s="36" t="s">
        <v>5682</v>
      </c>
      <c r="N670" s="33"/>
      <c r="O670" s="31"/>
      <c r="P670" s="31" t="s">
        <v>5095</v>
      </c>
      <c r="Q670" s="0" t="n">
        <f aca="false">IF(ISNA(VLOOKUP(A670,calculos!$A$2:$B$20,2,1)),"null",VLOOKUP(A670,calculos!$A$2:$B$20,2,1))</f>
        <v>12</v>
      </c>
      <c r="R670" s="0" t="n">
        <f aca="false">IF(ISNA(VLOOKUP(C670,calculos!$D$2:$E$1218,2,1)),"null",VLOOKUP(C670,calculos!$D$2:$E$1218,2,1))</f>
        <v>733</v>
      </c>
      <c r="S670" s="0" t="n">
        <f aca="false">IF(ISNA(VLOOKUP(D670,calculos!$G$2:$H$1118,2,1)),"null",VLOOKUP(D670,calculos!$G$2:$H$1118,2,1))</f>
        <v>313</v>
      </c>
      <c r="T670" s="0" t="n">
        <f aca="false">IF(ISNA(VLOOKUP(E670,calculos!$J$2:$K$220,2,1)),"null",VLOOKUP(E670,calculos!$J$2:$K$220,2,1))</f>
        <v>53</v>
      </c>
      <c r="U670" s="0" t="n">
        <f aca="false">IF(ISNA(VLOOKUP(F670,calculos!$M$2:$N$658,2,1)),"null",VLOOKUP(F670,calculos!$M$2:$N$658,2,1))</f>
        <v>205</v>
      </c>
      <c r="V670" s="0" t="n">
        <f aca="false">IF(ISNA(VLOOKUP(J670,calculos!$P$2:$Q$1711,2,1)),"null",VLOOKUP(J670,calculos!$P$2:$Q$1711,2,1))</f>
        <v>1262</v>
      </c>
      <c r="W670" s="0" t="n">
        <f aca="false">IF(ISNA(VLOOKUP(P670,calculos!$S$2:$T$58,2,1)),"null",VLOOKUP(P670,calculos!$S$2:$T$58,2,1))</f>
        <v>30</v>
      </c>
      <c r="X670" s="9" t="str">
        <f aca="false">$X$1&amp;B670&amp;"','"&amp;G670&amp;"','"&amp;H670&amp;"','"&amp;I670&amp;"','"&amp;K670&amp;"','"&amp;L670&amp;"','"&amp;M670&amp;"','"&amp;N670&amp;"','"&amp;O670&amp;"',"&amp;Q670&amp;","&amp;R670&amp;","&amp;S670&amp;","&amp;T670&amp;","&amp;U670&amp;","&amp;V670&amp;","&amp;W670&amp;");"</f>
        <v>insert into servicio (id,fecha_entrega,serie,apertura,fecha_instalacion,garantia,mantenimiento,capacitacion,entrega_equipo,visita,id_empresa,id_hospital,id_equipo,id_marca,id_modelo,id_os,id_ingeniero) values (nextval('seq_servicio'),'','S/N','','SIN FECHA','','','SIN FECHA','','',12,733,313,53,205,1262,30);</v>
      </c>
    </row>
    <row r="671" customFormat="false" ht="13.8" hidden="false" customHeight="false" outlineLevel="0" collapsed="false">
      <c r="A671" s="31" t="s">
        <v>23</v>
      </c>
      <c r="B671" s="31"/>
      <c r="C671" s="31" t="s">
        <v>5678</v>
      </c>
      <c r="D671" s="31" t="s">
        <v>5679</v>
      </c>
      <c r="E671" s="31" t="s">
        <v>5719</v>
      </c>
      <c r="F671" s="32" t="s">
        <v>5650</v>
      </c>
      <c r="G671" s="32" t="s">
        <v>5720</v>
      </c>
      <c r="H671" s="33"/>
      <c r="I671" s="33" t="s">
        <v>5682</v>
      </c>
      <c r="J671" s="34" t="n">
        <v>6576</v>
      </c>
      <c r="K671" s="31"/>
      <c r="L671" s="35"/>
      <c r="M671" s="36" t="s">
        <v>5682</v>
      </c>
      <c r="N671" s="33"/>
      <c r="O671" s="31"/>
      <c r="P671" s="31" t="s">
        <v>5095</v>
      </c>
      <c r="Q671" s="0" t="n">
        <f aca="false">IF(ISNA(VLOOKUP(A671,calculos!$A$2:$B$20,2,1)),"null",VLOOKUP(A671,calculos!$A$2:$B$20,2,1))</f>
        <v>12</v>
      </c>
      <c r="R671" s="0" t="n">
        <f aca="false">IF(ISNA(VLOOKUP(C671,calculos!$D$2:$E$1218,2,1)),"null",VLOOKUP(C671,calculos!$D$2:$E$1218,2,1))</f>
        <v>733</v>
      </c>
      <c r="S671" s="0" t="n">
        <f aca="false">IF(ISNA(VLOOKUP(D671,calculos!$G$2:$H$1118,2,1)),"null",VLOOKUP(D671,calculos!$G$2:$H$1118,2,1))</f>
        <v>313</v>
      </c>
      <c r="T671" s="0" t="n">
        <f aca="false">IF(ISNA(VLOOKUP(E671,calculos!$J$2:$K$220,2,1)),"null",VLOOKUP(E671,calculos!$J$2:$K$220,2,1))</f>
        <v>61</v>
      </c>
      <c r="U671" s="0" t="n">
        <f aca="false">IF(ISNA(VLOOKUP(F671,calculos!$M$2:$N$658,2,1)),"null",VLOOKUP(F671,calculos!$M$2:$N$658,2,1))</f>
        <v>205</v>
      </c>
      <c r="V671" s="0" t="n">
        <f aca="false">IF(ISNA(VLOOKUP(J671,calculos!$P$2:$Q$1711,2,1)),"null",VLOOKUP(J671,calculos!$P$2:$Q$1711,2,1))</f>
        <v>1262</v>
      </c>
      <c r="W671" s="0" t="n">
        <f aca="false">IF(ISNA(VLOOKUP(P671,calculos!$S$2:$T$58,2,1)),"null",VLOOKUP(P671,calculos!$S$2:$T$58,2,1))</f>
        <v>30</v>
      </c>
      <c r="X671" s="9" t="str">
        <f aca="false">$X$1&amp;B671&amp;"','"&amp;G671&amp;"','"&amp;H671&amp;"','"&amp;I671&amp;"','"&amp;K671&amp;"','"&amp;L671&amp;"','"&amp;M671&amp;"','"&amp;N671&amp;"','"&amp;O671&amp;"',"&amp;Q671&amp;","&amp;R671&amp;","&amp;S671&amp;","&amp;T671&amp;","&amp;U671&amp;","&amp;V671&amp;","&amp;W671&amp;");"</f>
        <v>insert into servicio (id,fecha_entrega,serie,apertura,fecha_instalacion,garantia,mantenimiento,capacitacion,entrega_equipo,visita,id_empresa,id_hospital,id_equipo,id_marca,id_modelo,id_os,id_ingeniero) values (nextval('seq_servicio'),'','001182129','','SIN FECHA','','','SIN FECHA','','',12,733,313,61,205,1262,30);</v>
      </c>
    </row>
    <row r="672" customFormat="false" ht="13.8" hidden="false" customHeight="false" outlineLevel="0" collapsed="false">
      <c r="A672" s="31" t="s">
        <v>23</v>
      </c>
      <c r="B672" s="31"/>
      <c r="C672" s="31" t="s">
        <v>5678</v>
      </c>
      <c r="D672" s="31" t="s">
        <v>5679</v>
      </c>
      <c r="E672" s="31" t="s">
        <v>5719</v>
      </c>
      <c r="F672" s="32" t="s">
        <v>5721</v>
      </c>
      <c r="G672" s="32" t="s">
        <v>5722</v>
      </c>
      <c r="H672" s="33"/>
      <c r="I672" s="33" t="s">
        <v>5682</v>
      </c>
      <c r="J672" s="34" t="n">
        <v>6576</v>
      </c>
      <c r="K672" s="31"/>
      <c r="L672" s="35"/>
      <c r="M672" s="36" t="s">
        <v>5682</v>
      </c>
      <c r="N672" s="33"/>
      <c r="O672" s="31"/>
      <c r="P672" s="31" t="s">
        <v>5095</v>
      </c>
      <c r="Q672" s="0" t="n">
        <f aca="false">IF(ISNA(VLOOKUP(A672,calculos!$A$2:$B$20,2,1)),"null",VLOOKUP(A672,calculos!$A$2:$B$20,2,1))</f>
        <v>12</v>
      </c>
      <c r="R672" s="0" t="n">
        <f aca="false">IF(ISNA(VLOOKUP(C672,calculos!$D$2:$E$1218,2,1)),"null",VLOOKUP(C672,calculos!$D$2:$E$1218,2,1))</f>
        <v>733</v>
      </c>
      <c r="S672" s="0" t="n">
        <f aca="false">IF(ISNA(VLOOKUP(D672,calculos!$G$2:$H$1118,2,1)),"null",VLOOKUP(D672,calculos!$G$2:$H$1118,2,1))</f>
        <v>313</v>
      </c>
      <c r="T672" s="0" t="n">
        <f aca="false">IF(ISNA(VLOOKUP(E672,calculos!$J$2:$K$220,2,1)),"null",VLOOKUP(E672,calculos!$J$2:$K$220,2,1))</f>
        <v>61</v>
      </c>
      <c r="U672" s="0" t="n">
        <f aca="false">IF(ISNA(VLOOKUP(F672,calculos!$M$2:$N$658,2,1)),"null",VLOOKUP(F672,calculos!$M$2:$N$658,2,1))</f>
        <v>207</v>
      </c>
      <c r="V672" s="0" t="n">
        <f aca="false">IF(ISNA(VLOOKUP(J672,calculos!$P$2:$Q$1711,2,1)),"null",VLOOKUP(J672,calculos!$P$2:$Q$1711,2,1))</f>
        <v>1262</v>
      </c>
      <c r="W672" s="0" t="n">
        <f aca="false">IF(ISNA(VLOOKUP(P672,calculos!$S$2:$T$58,2,1)),"null",VLOOKUP(P672,calculos!$S$2:$T$58,2,1))</f>
        <v>30</v>
      </c>
      <c r="X672" s="9" t="str">
        <f aca="false">$X$1&amp;B672&amp;"','"&amp;G672&amp;"','"&amp;H672&amp;"','"&amp;I672&amp;"','"&amp;K672&amp;"','"&amp;L672&amp;"','"&amp;M672&amp;"','"&amp;N672&amp;"','"&amp;O672&amp;"',"&amp;Q672&amp;","&amp;R672&amp;","&amp;S672&amp;","&amp;T672&amp;","&amp;U672&amp;","&amp;V672&amp;","&amp;W672&amp;");"</f>
        <v>insert into servicio (id,fecha_entrega,serie,apertura,fecha_instalacion,garantia,mantenimiento,capacitacion,entrega_equipo,visita,id_empresa,id_hospital,id_equipo,id_marca,id_modelo,id_os,id_ingeniero) values (nextval('seq_servicio'),'','001182121','','SIN FECHA','','','SIN FECHA','','',12,733,313,61,207,1262,30);</v>
      </c>
    </row>
    <row r="673" customFormat="false" ht="13.8" hidden="false" customHeight="false" outlineLevel="0" collapsed="false">
      <c r="A673" s="31" t="s">
        <v>23</v>
      </c>
      <c r="B673" s="31"/>
      <c r="C673" s="31" t="s">
        <v>5678</v>
      </c>
      <c r="D673" s="31" t="s">
        <v>5679</v>
      </c>
      <c r="E673" s="31" t="s">
        <v>5719</v>
      </c>
      <c r="F673" s="32" t="s">
        <v>5723</v>
      </c>
      <c r="G673" s="32" t="s">
        <v>5724</v>
      </c>
      <c r="H673" s="33"/>
      <c r="I673" s="33" t="s">
        <v>5682</v>
      </c>
      <c r="J673" s="34" t="n">
        <v>6576</v>
      </c>
      <c r="K673" s="31"/>
      <c r="L673" s="35"/>
      <c r="M673" s="36" t="s">
        <v>5682</v>
      </c>
      <c r="N673" s="33"/>
      <c r="O673" s="31"/>
      <c r="P673" s="31" t="s">
        <v>5095</v>
      </c>
      <c r="Q673" s="0" t="n">
        <f aca="false">IF(ISNA(VLOOKUP(A673,calculos!$A$2:$B$20,2,1)),"null",VLOOKUP(A673,calculos!$A$2:$B$20,2,1))</f>
        <v>12</v>
      </c>
      <c r="R673" s="0" t="n">
        <f aca="false">IF(ISNA(VLOOKUP(C673,calculos!$D$2:$E$1218,2,1)),"null",VLOOKUP(C673,calculos!$D$2:$E$1218,2,1))</f>
        <v>733</v>
      </c>
      <c r="S673" s="0" t="n">
        <f aca="false">IF(ISNA(VLOOKUP(D673,calculos!$G$2:$H$1118,2,1)),"null",VLOOKUP(D673,calculos!$G$2:$H$1118,2,1))</f>
        <v>313</v>
      </c>
      <c r="T673" s="0" t="n">
        <f aca="false">IF(ISNA(VLOOKUP(E673,calculos!$J$2:$K$220,2,1)),"null",VLOOKUP(E673,calculos!$J$2:$K$220,2,1))</f>
        <v>61</v>
      </c>
      <c r="U673" s="0" t="n">
        <f aca="false">IF(ISNA(VLOOKUP(F673,calculos!$M$2:$N$658,2,1)),"null",VLOOKUP(F673,calculos!$M$2:$N$658,2,1))</f>
        <v>208</v>
      </c>
      <c r="V673" s="0" t="n">
        <f aca="false">IF(ISNA(VLOOKUP(J673,calculos!$P$2:$Q$1711,2,1)),"null",VLOOKUP(J673,calculos!$P$2:$Q$1711,2,1))</f>
        <v>1262</v>
      </c>
      <c r="W673" s="0" t="n">
        <f aca="false">IF(ISNA(VLOOKUP(P673,calculos!$S$2:$T$58,2,1)),"null",VLOOKUP(P673,calculos!$S$2:$T$58,2,1))</f>
        <v>30</v>
      </c>
      <c r="X673" s="9" t="str">
        <f aca="false">$X$1&amp;B673&amp;"','"&amp;G673&amp;"','"&amp;H673&amp;"','"&amp;I673&amp;"','"&amp;K673&amp;"','"&amp;L673&amp;"','"&amp;M673&amp;"','"&amp;N673&amp;"','"&amp;O673&amp;"',"&amp;Q673&amp;","&amp;R673&amp;","&amp;S673&amp;","&amp;T673&amp;","&amp;U673&amp;","&amp;V673&amp;","&amp;W673&amp;");"</f>
        <v>insert into servicio (id,fecha_entrega,serie,apertura,fecha_instalacion,garantia,mantenimiento,capacitacion,entrega_equipo,visita,id_empresa,id_hospital,id_equipo,id_marca,id_modelo,id_os,id_ingeniero) values (nextval('seq_servicio'),'','001182177','','SIN FECHA','','','SIN FECHA','','',12,733,313,61,208,1262,30);</v>
      </c>
    </row>
    <row r="674" customFormat="false" ht="13.8" hidden="false" customHeight="false" outlineLevel="0" collapsed="false">
      <c r="A674" s="31" t="s">
        <v>23</v>
      </c>
      <c r="B674" s="31"/>
      <c r="C674" s="31" t="s">
        <v>5678</v>
      </c>
      <c r="D674" s="31" t="s">
        <v>5679</v>
      </c>
      <c r="E674" s="31" t="s">
        <v>5719</v>
      </c>
      <c r="F674" s="32" t="s">
        <v>5725</v>
      </c>
      <c r="G674" s="32" t="s">
        <v>5726</v>
      </c>
      <c r="H674" s="33"/>
      <c r="I674" s="33" t="s">
        <v>5682</v>
      </c>
      <c r="J674" s="34" t="n">
        <v>6576</v>
      </c>
      <c r="K674" s="31"/>
      <c r="L674" s="35"/>
      <c r="M674" s="36" t="s">
        <v>5682</v>
      </c>
      <c r="N674" s="33"/>
      <c r="O674" s="31"/>
      <c r="P674" s="31" t="s">
        <v>5095</v>
      </c>
      <c r="Q674" s="0" t="n">
        <f aca="false">IF(ISNA(VLOOKUP(A674,calculos!$A$2:$B$20,2,1)),"null",VLOOKUP(A674,calculos!$A$2:$B$20,2,1))</f>
        <v>12</v>
      </c>
      <c r="R674" s="0" t="n">
        <f aca="false">IF(ISNA(VLOOKUP(C674,calculos!$D$2:$E$1218,2,1)),"null",VLOOKUP(C674,calculos!$D$2:$E$1218,2,1))</f>
        <v>733</v>
      </c>
      <c r="S674" s="0" t="n">
        <f aca="false">IF(ISNA(VLOOKUP(D674,calculos!$G$2:$H$1118,2,1)),"null",VLOOKUP(D674,calculos!$G$2:$H$1118,2,1))</f>
        <v>313</v>
      </c>
      <c r="T674" s="0" t="n">
        <f aca="false">IF(ISNA(VLOOKUP(E674,calculos!$J$2:$K$220,2,1)),"null",VLOOKUP(E674,calculos!$J$2:$K$220,2,1))</f>
        <v>61</v>
      </c>
      <c r="U674" s="0" t="n">
        <f aca="false">IF(ISNA(VLOOKUP(F674,calculos!$M$2:$N$658,2,1)),"null",VLOOKUP(F674,calculos!$M$2:$N$658,2,1))</f>
        <v>209</v>
      </c>
      <c r="V674" s="0" t="n">
        <f aca="false">IF(ISNA(VLOOKUP(J674,calculos!$P$2:$Q$1711,2,1)),"null",VLOOKUP(J674,calculos!$P$2:$Q$1711,2,1))</f>
        <v>1262</v>
      </c>
      <c r="W674" s="0" t="n">
        <f aca="false">IF(ISNA(VLOOKUP(P674,calculos!$S$2:$T$58,2,1)),"null",VLOOKUP(P674,calculos!$S$2:$T$58,2,1))</f>
        <v>30</v>
      </c>
      <c r="X674" s="9" t="str">
        <f aca="false">$X$1&amp;B674&amp;"','"&amp;G674&amp;"','"&amp;H674&amp;"','"&amp;I674&amp;"','"&amp;K674&amp;"','"&amp;L674&amp;"','"&amp;M674&amp;"','"&amp;N674&amp;"','"&amp;O674&amp;"',"&amp;Q674&amp;","&amp;R674&amp;","&amp;S674&amp;","&amp;T674&amp;","&amp;U674&amp;","&amp;V674&amp;","&amp;W674&amp;");"</f>
        <v>insert into servicio (id,fecha_entrega,serie,apertura,fecha_instalacion,garantia,mantenimiento,capacitacion,entrega_equipo,visita,id_empresa,id_hospital,id_equipo,id_marca,id_modelo,id_os,id_ingeniero) values (nextval('seq_servicio'),'','001182128','','SIN FECHA','','','SIN FECHA','','',12,733,313,61,209,1262,30);</v>
      </c>
    </row>
    <row r="675" customFormat="false" ht="13.8" hidden="false" customHeight="false" outlineLevel="0" collapsed="false">
      <c r="A675" s="31" t="s">
        <v>23</v>
      </c>
      <c r="B675" s="31"/>
      <c r="C675" s="31" t="s">
        <v>5678</v>
      </c>
      <c r="D675" s="31" t="s">
        <v>5679</v>
      </c>
      <c r="E675" s="31" t="s">
        <v>5719</v>
      </c>
      <c r="F675" s="32" t="s">
        <v>5727</v>
      </c>
      <c r="G675" s="32" t="s">
        <v>5728</v>
      </c>
      <c r="H675" s="33"/>
      <c r="I675" s="33" t="s">
        <v>5682</v>
      </c>
      <c r="J675" s="34" t="n">
        <v>6576</v>
      </c>
      <c r="K675" s="31"/>
      <c r="L675" s="35"/>
      <c r="M675" s="36" t="s">
        <v>5682</v>
      </c>
      <c r="N675" s="33"/>
      <c r="O675" s="31"/>
      <c r="P675" s="31" t="s">
        <v>5095</v>
      </c>
      <c r="Q675" s="0" t="n">
        <f aca="false">IF(ISNA(VLOOKUP(A675,calculos!$A$2:$B$20,2,1)),"null",VLOOKUP(A675,calculos!$A$2:$B$20,2,1))</f>
        <v>12</v>
      </c>
      <c r="R675" s="0" t="n">
        <f aca="false">IF(ISNA(VLOOKUP(C675,calculos!$D$2:$E$1218,2,1)),"null",VLOOKUP(C675,calculos!$D$2:$E$1218,2,1))</f>
        <v>733</v>
      </c>
      <c r="S675" s="0" t="n">
        <f aca="false">IF(ISNA(VLOOKUP(D675,calculos!$G$2:$H$1118,2,1)),"null",VLOOKUP(D675,calculos!$G$2:$H$1118,2,1))</f>
        <v>313</v>
      </c>
      <c r="T675" s="0" t="n">
        <f aca="false">IF(ISNA(VLOOKUP(E675,calculos!$J$2:$K$220,2,1)),"null",VLOOKUP(E675,calculos!$J$2:$K$220,2,1))</f>
        <v>61</v>
      </c>
      <c r="U675" s="0" t="n">
        <f aca="false">IF(ISNA(VLOOKUP(F675,calculos!$M$2:$N$658,2,1)),"null",VLOOKUP(F675,calculos!$M$2:$N$658,2,1))</f>
        <v>210</v>
      </c>
      <c r="V675" s="0" t="n">
        <f aca="false">IF(ISNA(VLOOKUP(J675,calculos!$P$2:$Q$1711,2,1)),"null",VLOOKUP(J675,calculos!$P$2:$Q$1711,2,1))</f>
        <v>1262</v>
      </c>
      <c r="W675" s="0" t="n">
        <f aca="false">IF(ISNA(VLOOKUP(P675,calculos!$S$2:$T$58,2,1)),"null",VLOOKUP(P675,calculos!$S$2:$T$58,2,1))</f>
        <v>30</v>
      </c>
      <c r="X675" s="9" t="str">
        <f aca="false">$X$1&amp;B675&amp;"','"&amp;G675&amp;"','"&amp;H675&amp;"','"&amp;I675&amp;"','"&amp;K675&amp;"','"&amp;L675&amp;"','"&amp;M675&amp;"','"&amp;N675&amp;"','"&amp;O675&amp;"',"&amp;Q675&amp;","&amp;R675&amp;","&amp;S675&amp;","&amp;T675&amp;","&amp;U675&amp;","&amp;V675&amp;","&amp;W675&amp;");"</f>
        <v>insert into servicio (id,fecha_entrega,serie,apertura,fecha_instalacion,garantia,mantenimiento,capacitacion,entrega_equipo,visita,id_empresa,id_hospital,id_equipo,id_marca,id_modelo,id_os,id_ingeniero) values (nextval('seq_servicio'),'','001182142','','SIN FECHA','','','SIN FECHA','','',12,733,313,61,210,1262,30);</v>
      </c>
    </row>
    <row r="676" customFormat="false" ht="13.8" hidden="false" customHeight="false" outlineLevel="0" collapsed="false">
      <c r="A676" s="31" t="s">
        <v>23</v>
      </c>
      <c r="B676" s="31"/>
      <c r="C676" s="31" t="s">
        <v>5678</v>
      </c>
      <c r="D676" s="31" t="s">
        <v>5679</v>
      </c>
      <c r="E676" s="31" t="s">
        <v>5719</v>
      </c>
      <c r="F676" s="32" t="s">
        <v>5729</v>
      </c>
      <c r="G676" s="32" t="s">
        <v>5730</v>
      </c>
      <c r="H676" s="33"/>
      <c r="I676" s="33" t="s">
        <v>5682</v>
      </c>
      <c r="J676" s="34" t="n">
        <v>6576</v>
      </c>
      <c r="K676" s="31"/>
      <c r="L676" s="35"/>
      <c r="M676" s="36" t="s">
        <v>5682</v>
      </c>
      <c r="N676" s="33"/>
      <c r="O676" s="31"/>
      <c r="P676" s="31" t="s">
        <v>5095</v>
      </c>
      <c r="Q676" s="0" t="n">
        <f aca="false">IF(ISNA(VLOOKUP(A676,calculos!$A$2:$B$20,2,1)),"null",VLOOKUP(A676,calculos!$A$2:$B$20,2,1))</f>
        <v>12</v>
      </c>
      <c r="R676" s="0" t="n">
        <f aca="false">IF(ISNA(VLOOKUP(C676,calculos!$D$2:$E$1218,2,1)),"null",VLOOKUP(C676,calculos!$D$2:$E$1218,2,1))</f>
        <v>733</v>
      </c>
      <c r="S676" s="0" t="n">
        <f aca="false">IF(ISNA(VLOOKUP(D676,calculos!$G$2:$H$1118,2,1)),"null",VLOOKUP(D676,calculos!$G$2:$H$1118,2,1))</f>
        <v>313</v>
      </c>
      <c r="T676" s="0" t="n">
        <f aca="false">IF(ISNA(VLOOKUP(E676,calculos!$J$2:$K$220,2,1)),"null",VLOOKUP(E676,calculos!$J$2:$K$220,2,1))</f>
        <v>61</v>
      </c>
      <c r="U676" s="0" t="n">
        <f aca="false">IF(ISNA(VLOOKUP(F676,calculos!$M$2:$N$658,2,1)),"null",VLOOKUP(F676,calculos!$M$2:$N$658,2,1))</f>
        <v>211</v>
      </c>
      <c r="V676" s="0" t="n">
        <f aca="false">IF(ISNA(VLOOKUP(J676,calculos!$P$2:$Q$1711,2,1)),"null",VLOOKUP(J676,calculos!$P$2:$Q$1711,2,1))</f>
        <v>1262</v>
      </c>
      <c r="W676" s="0" t="n">
        <f aca="false">IF(ISNA(VLOOKUP(P676,calculos!$S$2:$T$58,2,1)),"null",VLOOKUP(P676,calculos!$S$2:$T$58,2,1))</f>
        <v>30</v>
      </c>
      <c r="X676" s="9" t="str">
        <f aca="false">$X$1&amp;B676&amp;"','"&amp;G676&amp;"','"&amp;H676&amp;"','"&amp;I676&amp;"','"&amp;K676&amp;"','"&amp;L676&amp;"','"&amp;M676&amp;"','"&amp;N676&amp;"','"&amp;O676&amp;"',"&amp;Q676&amp;","&amp;R676&amp;","&amp;S676&amp;","&amp;T676&amp;","&amp;U676&amp;","&amp;V676&amp;","&amp;W676&amp;");"</f>
        <v>insert into servicio (id,fecha_entrega,serie,apertura,fecha_instalacion,garantia,mantenimiento,capacitacion,entrega_equipo,visita,id_empresa,id_hospital,id_equipo,id_marca,id_modelo,id_os,id_ingeniero) values (nextval('seq_servicio'),'','001182187','','SIN FECHA','','','SIN FECHA','','',12,733,313,61,211,1262,30);</v>
      </c>
    </row>
    <row r="677" customFormat="false" ht="13.8" hidden="false" customHeight="false" outlineLevel="0" collapsed="false">
      <c r="A677" s="31" t="s">
        <v>23</v>
      </c>
      <c r="B677" s="31"/>
      <c r="C677" s="31" t="s">
        <v>5678</v>
      </c>
      <c r="D677" s="31" t="s">
        <v>5679</v>
      </c>
      <c r="E677" s="31" t="s">
        <v>5719</v>
      </c>
      <c r="F677" s="32" t="s">
        <v>5731</v>
      </c>
      <c r="G677" s="32" t="s">
        <v>5732</v>
      </c>
      <c r="H677" s="33"/>
      <c r="I677" s="33" t="s">
        <v>5682</v>
      </c>
      <c r="J677" s="34" t="n">
        <v>6576</v>
      </c>
      <c r="K677" s="31"/>
      <c r="L677" s="35"/>
      <c r="M677" s="36" t="s">
        <v>5682</v>
      </c>
      <c r="N677" s="33"/>
      <c r="O677" s="31"/>
      <c r="P677" s="31" t="s">
        <v>5095</v>
      </c>
      <c r="Q677" s="0" t="n">
        <f aca="false">IF(ISNA(VLOOKUP(A677,calculos!$A$2:$B$20,2,1)),"null",VLOOKUP(A677,calculos!$A$2:$B$20,2,1))</f>
        <v>12</v>
      </c>
      <c r="R677" s="0" t="n">
        <f aca="false">IF(ISNA(VLOOKUP(C677,calculos!$D$2:$E$1218,2,1)),"null",VLOOKUP(C677,calculos!$D$2:$E$1218,2,1))</f>
        <v>733</v>
      </c>
      <c r="S677" s="0" t="n">
        <f aca="false">IF(ISNA(VLOOKUP(D677,calculos!$G$2:$H$1118,2,1)),"null",VLOOKUP(D677,calculos!$G$2:$H$1118,2,1))</f>
        <v>313</v>
      </c>
      <c r="T677" s="0" t="n">
        <f aca="false">IF(ISNA(VLOOKUP(E677,calculos!$J$2:$K$220,2,1)),"null",VLOOKUP(E677,calculos!$J$2:$K$220,2,1))</f>
        <v>61</v>
      </c>
      <c r="U677" s="0" t="n">
        <f aca="false">IF(ISNA(VLOOKUP(F677,calculos!$M$2:$N$658,2,1)),"null",VLOOKUP(F677,calculos!$M$2:$N$658,2,1))</f>
        <v>212</v>
      </c>
      <c r="V677" s="0" t="n">
        <f aca="false">IF(ISNA(VLOOKUP(J677,calculos!$P$2:$Q$1711,2,1)),"null",VLOOKUP(J677,calculos!$P$2:$Q$1711,2,1))</f>
        <v>1262</v>
      </c>
      <c r="W677" s="0" t="n">
        <f aca="false">IF(ISNA(VLOOKUP(P677,calculos!$S$2:$T$58,2,1)),"null",VLOOKUP(P677,calculos!$S$2:$T$58,2,1))</f>
        <v>30</v>
      </c>
      <c r="X677" s="9" t="str">
        <f aca="false">$X$1&amp;B677&amp;"','"&amp;G677&amp;"','"&amp;H677&amp;"','"&amp;I677&amp;"','"&amp;K677&amp;"','"&amp;L677&amp;"','"&amp;M677&amp;"','"&amp;N677&amp;"','"&amp;O677&amp;"',"&amp;Q677&amp;","&amp;R677&amp;","&amp;S677&amp;","&amp;T677&amp;","&amp;U677&amp;","&amp;V677&amp;","&amp;W677&amp;");"</f>
        <v>insert into servicio (id,fecha_entrega,serie,apertura,fecha_instalacion,garantia,mantenimiento,capacitacion,entrega_equipo,visita,id_empresa,id_hospital,id_equipo,id_marca,id_modelo,id_os,id_ingeniero) values (nextval('seq_servicio'),'','001182176','','SIN FECHA','','','SIN FECHA','','',12,733,313,61,212,1262,30);</v>
      </c>
    </row>
    <row r="678" customFormat="false" ht="13.8" hidden="false" customHeight="false" outlineLevel="0" collapsed="false">
      <c r="A678" s="31" t="s">
        <v>23</v>
      </c>
      <c r="B678" s="31"/>
      <c r="C678" s="31" t="s">
        <v>5678</v>
      </c>
      <c r="D678" s="31" t="s">
        <v>5679</v>
      </c>
      <c r="E678" s="31" t="s">
        <v>5719</v>
      </c>
      <c r="F678" s="32" t="s">
        <v>5733</v>
      </c>
      <c r="G678" s="32" t="s">
        <v>5734</v>
      </c>
      <c r="H678" s="33"/>
      <c r="I678" s="33" t="s">
        <v>5682</v>
      </c>
      <c r="J678" s="34" t="n">
        <v>6576</v>
      </c>
      <c r="K678" s="31"/>
      <c r="L678" s="35"/>
      <c r="M678" s="36" t="s">
        <v>5682</v>
      </c>
      <c r="N678" s="33"/>
      <c r="O678" s="31"/>
      <c r="P678" s="31" t="s">
        <v>5095</v>
      </c>
      <c r="Q678" s="0" t="n">
        <f aca="false">IF(ISNA(VLOOKUP(A678,calculos!$A$2:$B$20,2,1)),"null",VLOOKUP(A678,calculos!$A$2:$B$20,2,1))</f>
        <v>12</v>
      </c>
      <c r="R678" s="0" t="n">
        <f aca="false">IF(ISNA(VLOOKUP(C678,calculos!$D$2:$E$1218,2,1)),"null",VLOOKUP(C678,calculos!$D$2:$E$1218,2,1))</f>
        <v>733</v>
      </c>
      <c r="S678" s="0" t="n">
        <f aca="false">IF(ISNA(VLOOKUP(D678,calculos!$G$2:$H$1118,2,1)),"null",VLOOKUP(D678,calculos!$G$2:$H$1118,2,1))</f>
        <v>313</v>
      </c>
      <c r="T678" s="0" t="n">
        <f aca="false">IF(ISNA(VLOOKUP(E678,calculos!$J$2:$K$220,2,1)),"null",VLOOKUP(E678,calculos!$J$2:$K$220,2,1))</f>
        <v>61</v>
      </c>
      <c r="U678" s="0" t="n">
        <f aca="false">IF(ISNA(VLOOKUP(F678,calculos!$M$2:$N$658,2,1)),"null",VLOOKUP(F678,calculos!$M$2:$N$658,2,1))</f>
        <v>213</v>
      </c>
      <c r="V678" s="0" t="n">
        <f aca="false">IF(ISNA(VLOOKUP(J678,calculos!$P$2:$Q$1711,2,1)),"null",VLOOKUP(J678,calculos!$P$2:$Q$1711,2,1))</f>
        <v>1262</v>
      </c>
      <c r="W678" s="0" t="n">
        <f aca="false">IF(ISNA(VLOOKUP(P678,calculos!$S$2:$T$58,2,1)),"null",VLOOKUP(P678,calculos!$S$2:$T$58,2,1))</f>
        <v>30</v>
      </c>
      <c r="X678" s="9" t="str">
        <f aca="false">$X$1&amp;B678&amp;"','"&amp;G678&amp;"','"&amp;H678&amp;"','"&amp;I678&amp;"','"&amp;K678&amp;"','"&amp;L678&amp;"','"&amp;M678&amp;"','"&amp;N678&amp;"','"&amp;O678&amp;"',"&amp;Q678&amp;","&amp;R678&amp;","&amp;S678&amp;","&amp;T678&amp;","&amp;U678&amp;","&amp;V678&amp;","&amp;W678&amp;");"</f>
        <v>insert into servicio (id,fecha_entrega,serie,apertura,fecha_instalacion,garantia,mantenimiento,capacitacion,entrega_equipo,visita,id_empresa,id_hospital,id_equipo,id_marca,id_modelo,id_os,id_ingeniero) values (nextval('seq_servicio'),'','001182148','','SIN FECHA','','','SIN FECHA','','',12,733,313,61,213,1262,30);</v>
      </c>
    </row>
    <row r="679" customFormat="false" ht="13.8" hidden="false" customHeight="false" outlineLevel="0" collapsed="false">
      <c r="A679" s="31" t="s">
        <v>23</v>
      </c>
      <c r="B679" s="31"/>
      <c r="C679" s="31" t="s">
        <v>5678</v>
      </c>
      <c r="D679" s="31" t="s">
        <v>5679</v>
      </c>
      <c r="E679" s="31" t="s">
        <v>5719</v>
      </c>
      <c r="F679" s="32" t="s">
        <v>5735</v>
      </c>
      <c r="G679" s="32" t="s">
        <v>5736</v>
      </c>
      <c r="H679" s="33"/>
      <c r="I679" s="33" t="s">
        <v>5682</v>
      </c>
      <c r="J679" s="34" t="n">
        <v>6576</v>
      </c>
      <c r="K679" s="31"/>
      <c r="L679" s="35"/>
      <c r="M679" s="36" t="s">
        <v>5682</v>
      </c>
      <c r="N679" s="33"/>
      <c r="O679" s="31"/>
      <c r="P679" s="31" t="s">
        <v>5095</v>
      </c>
      <c r="Q679" s="0" t="n">
        <f aca="false">IF(ISNA(VLOOKUP(A679,calculos!$A$2:$B$20,2,1)),"null",VLOOKUP(A679,calculos!$A$2:$B$20,2,1))</f>
        <v>12</v>
      </c>
      <c r="R679" s="0" t="n">
        <f aca="false">IF(ISNA(VLOOKUP(C679,calculos!$D$2:$E$1218,2,1)),"null",VLOOKUP(C679,calculos!$D$2:$E$1218,2,1))</f>
        <v>733</v>
      </c>
      <c r="S679" s="0" t="n">
        <f aca="false">IF(ISNA(VLOOKUP(D679,calculos!$G$2:$H$1118,2,1)),"null",VLOOKUP(D679,calculos!$G$2:$H$1118,2,1))</f>
        <v>313</v>
      </c>
      <c r="T679" s="0" t="n">
        <f aca="false">IF(ISNA(VLOOKUP(E679,calculos!$J$2:$K$220,2,1)),"null",VLOOKUP(E679,calculos!$J$2:$K$220,2,1))</f>
        <v>61</v>
      </c>
      <c r="U679" s="0" t="n">
        <f aca="false">IF(ISNA(VLOOKUP(F679,calculos!$M$2:$N$658,2,1)),"null",VLOOKUP(F679,calculos!$M$2:$N$658,2,1))</f>
        <v>214</v>
      </c>
      <c r="V679" s="0" t="n">
        <f aca="false">IF(ISNA(VLOOKUP(J679,calculos!$P$2:$Q$1711,2,1)),"null",VLOOKUP(J679,calculos!$P$2:$Q$1711,2,1))</f>
        <v>1262</v>
      </c>
      <c r="W679" s="0" t="n">
        <f aca="false">IF(ISNA(VLOOKUP(P679,calculos!$S$2:$T$58,2,1)),"null",VLOOKUP(P679,calculos!$S$2:$T$58,2,1))</f>
        <v>30</v>
      </c>
      <c r="X679" s="9" t="str">
        <f aca="false">$X$1&amp;B679&amp;"','"&amp;G679&amp;"','"&amp;H679&amp;"','"&amp;I679&amp;"','"&amp;K679&amp;"','"&amp;L679&amp;"','"&amp;M679&amp;"','"&amp;N679&amp;"','"&amp;O679&amp;"',"&amp;Q679&amp;","&amp;R679&amp;","&amp;S679&amp;","&amp;T679&amp;","&amp;U679&amp;","&amp;V679&amp;","&amp;W679&amp;");"</f>
        <v>insert into servicio (id,fecha_entrega,serie,apertura,fecha_instalacion,garantia,mantenimiento,capacitacion,entrega_equipo,visita,id_empresa,id_hospital,id_equipo,id_marca,id_modelo,id_os,id_ingeniero) values (nextval('seq_servicio'),'','001182154','','SIN FECHA','','','SIN FECHA','','',12,733,313,61,214,1262,30);</v>
      </c>
    </row>
    <row r="680" customFormat="false" ht="13.8" hidden="false" customHeight="false" outlineLevel="0" collapsed="false">
      <c r="A680" s="31" t="s">
        <v>23</v>
      </c>
      <c r="B680" s="31"/>
      <c r="C680" s="31" t="s">
        <v>5678</v>
      </c>
      <c r="D680" s="31" t="s">
        <v>5679</v>
      </c>
      <c r="E680" s="31" t="s">
        <v>5719</v>
      </c>
      <c r="F680" s="32" t="s">
        <v>5737</v>
      </c>
      <c r="G680" s="32" t="s">
        <v>5738</v>
      </c>
      <c r="H680" s="33"/>
      <c r="I680" s="33" t="s">
        <v>5682</v>
      </c>
      <c r="J680" s="34" t="n">
        <v>6576</v>
      </c>
      <c r="K680" s="31"/>
      <c r="L680" s="35"/>
      <c r="M680" s="36" t="s">
        <v>5682</v>
      </c>
      <c r="N680" s="33"/>
      <c r="O680" s="31"/>
      <c r="P680" s="31" t="s">
        <v>5095</v>
      </c>
      <c r="Q680" s="0" t="n">
        <f aca="false">IF(ISNA(VLOOKUP(A680,calculos!$A$2:$B$20,2,1)),"null",VLOOKUP(A680,calculos!$A$2:$B$20,2,1))</f>
        <v>12</v>
      </c>
      <c r="R680" s="0" t="n">
        <f aca="false">IF(ISNA(VLOOKUP(C680,calculos!$D$2:$E$1218,2,1)),"null",VLOOKUP(C680,calculos!$D$2:$E$1218,2,1))</f>
        <v>733</v>
      </c>
      <c r="S680" s="0" t="n">
        <f aca="false">IF(ISNA(VLOOKUP(D680,calculos!$G$2:$H$1118,2,1)),"null",VLOOKUP(D680,calculos!$G$2:$H$1118,2,1))</f>
        <v>313</v>
      </c>
      <c r="T680" s="0" t="n">
        <f aca="false">IF(ISNA(VLOOKUP(E680,calculos!$J$2:$K$220,2,1)),"null",VLOOKUP(E680,calculos!$J$2:$K$220,2,1))</f>
        <v>61</v>
      </c>
      <c r="U680" s="0" t="n">
        <f aca="false">IF(ISNA(VLOOKUP(F680,calculos!$M$2:$N$658,2,1)),"null",VLOOKUP(F680,calculos!$M$2:$N$658,2,1))</f>
        <v>215</v>
      </c>
      <c r="V680" s="0" t="n">
        <f aca="false">IF(ISNA(VLOOKUP(J680,calculos!$P$2:$Q$1711,2,1)),"null",VLOOKUP(J680,calculos!$P$2:$Q$1711,2,1))</f>
        <v>1262</v>
      </c>
      <c r="W680" s="0" t="n">
        <f aca="false">IF(ISNA(VLOOKUP(P680,calculos!$S$2:$T$58,2,1)),"null",VLOOKUP(P680,calculos!$S$2:$T$58,2,1))</f>
        <v>30</v>
      </c>
      <c r="X680" s="9" t="str">
        <f aca="false">$X$1&amp;B680&amp;"','"&amp;G680&amp;"','"&amp;H680&amp;"','"&amp;I680&amp;"','"&amp;K680&amp;"','"&amp;L680&amp;"','"&amp;M680&amp;"','"&amp;N680&amp;"','"&amp;O680&amp;"',"&amp;Q680&amp;","&amp;R680&amp;","&amp;S680&amp;","&amp;T680&amp;","&amp;U680&amp;","&amp;V680&amp;","&amp;W680&amp;");"</f>
        <v>insert into servicio (id,fecha_entrega,serie,apertura,fecha_instalacion,garantia,mantenimiento,capacitacion,entrega_equipo,visita,id_empresa,id_hospital,id_equipo,id_marca,id_modelo,id_os,id_ingeniero) values (nextval('seq_servicio'),'','001182131','','SIN FECHA','','','SIN FECHA','','',12,733,313,61,215,1262,30);</v>
      </c>
    </row>
    <row r="681" customFormat="false" ht="13.8" hidden="false" customHeight="false" outlineLevel="0" collapsed="false">
      <c r="A681" s="31" t="s">
        <v>23</v>
      </c>
      <c r="B681" s="31"/>
      <c r="C681" s="31" t="s">
        <v>5678</v>
      </c>
      <c r="D681" s="31" t="s">
        <v>5679</v>
      </c>
      <c r="E681" s="31" t="s">
        <v>5719</v>
      </c>
      <c r="F681" s="32" t="s">
        <v>5739</v>
      </c>
      <c r="G681" s="32" t="s">
        <v>5740</v>
      </c>
      <c r="H681" s="33"/>
      <c r="I681" s="33" t="s">
        <v>5682</v>
      </c>
      <c r="J681" s="34" t="n">
        <v>6576</v>
      </c>
      <c r="K681" s="31"/>
      <c r="L681" s="35"/>
      <c r="M681" s="36" t="s">
        <v>5682</v>
      </c>
      <c r="N681" s="33"/>
      <c r="O681" s="31"/>
      <c r="P681" s="31" t="s">
        <v>5095</v>
      </c>
      <c r="Q681" s="0" t="n">
        <f aca="false">IF(ISNA(VLOOKUP(A681,calculos!$A$2:$B$20,2,1)),"null",VLOOKUP(A681,calculos!$A$2:$B$20,2,1))</f>
        <v>12</v>
      </c>
      <c r="R681" s="0" t="n">
        <f aca="false">IF(ISNA(VLOOKUP(C681,calculos!$D$2:$E$1218,2,1)),"null",VLOOKUP(C681,calculos!$D$2:$E$1218,2,1))</f>
        <v>733</v>
      </c>
      <c r="S681" s="0" t="n">
        <f aca="false">IF(ISNA(VLOOKUP(D681,calculos!$G$2:$H$1118,2,1)),"null",VLOOKUP(D681,calculos!$G$2:$H$1118,2,1))</f>
        <v>313</v>
      </c>
      <c r="T681" s="0" t="n">
        <f aca="false">IF(ISNA(VLOOKUP(E681,calculos!$J$2:$K$220,2,1)),"null",VLOOKUP(E681,calculos!$J$2:$K$220,2,1))</f>
        <v>61</v>
      </c>
      <c r="U681" s="0" t="n">
        <f aca="false">IF(ISNA(VLOOKUP(F681,calculos!$M$2:$N$658,2,1)),"null",VLOOKUP(F681,calculos!$M$2:$N$658,2,1))</f>
        <v>216</v>
      </c>
      <c r="V681" s="0" t="n">
        <f aca="false">IF(ISNA(VLOOKUP(J681,calculos!$P$2:$Q$1711,2,1)),"null",VLOOKUP(J681,calculos!$P$2:$Q$1711,2,1))</f>
        <v>1262</v>
      </c>
      <c r="W681" s="0" t="n">
        <f aca="false">IF(ISNA(VLOOKUP(P681,calculos!$S$2:$T$58,2,1)),"null",VLOOKUP(P681,calculos!$S$2:$T$58,2,1))</f>
        <v>30</v>
      </c>
      <c r="X681" s="9" t="str">
        <f aca="false">$X$1&amp;B681&amp;"','"&amp;G681&amp;"','"&amp;H681&amp;"','"&amp;I681&amp;"','"&amp;K681&amp;"','"&amp;L681&amp;"','"&amp;M681&amp;"','"&amp;N681&amp;"','"&amp;O681&amp;"',"&amp;Q681&amp;","&amp;R681&amp;","&amp;S681&amp;","&amp;T681&amp;","&amp;U681&amp;","&amp;V681&amp;","&amp;W681&amp;");"</f>
        <v>insert into servicio (id,fecha_entrega,serie,apertura,fecha_instalacion,garantia,mantenimiento,capacitacion,entrega_equipo,visita,id_empresa,id_hospital,id_equipo,id_marca,id_modelo,id_os,id_ingeniero) values (nextval('seq_servicio'),'','001182123','','SIN FECHA','','','SIN FECHA','','',12,733,313,61,216,1262,30);</v>
      </c>
    </row>
    <row r="682" customFormat="false" ht="13.8" hidden="false" customHeight="false" outlineLevel="0" collapsed="false">
      <c r="A682" s="31" t="s">
        <v>23</v>
      </c>
      <c r="B682" s="31"/>
      <c r="C682" s="31" t="s">
        <v>5678</v>
      </c>
      <c r="D682" s="31" t="s">
        <v>5679</v>
      </c>
      <c r="E682" s="31" t="s">
        <v>5719</v>
      </c>
      <c r="F682" s="32" t="s">
        <v>5741</v>
      </c>
      <c r="G682" s="32" t="s">
        <v>5742</v>
      </c>
      <c r="H682" s="33"/>
      <c r="I682" s="33" t="s">
        <v>5682</v>
      </c>
      <c r="J682" s="34" t="n">
        <v>6576</v>
      </c>
      <c r="K682" s="31"/>
      <c r="L682" s="35"/>
      <c r="M682" s="36" t="s">
        <v>5682</v>
      </c>
      <c r="N682" s="33"/>
      <c r="O682" s="31"/>
      <c r="P682" s="31" t="s">
        <v>5095</v>
      </c>
      <c r="Q682" s="0" t="n">
        <f aca="false">IF(ISNA(VLOOKUP(A682,calculos!$A$2:$B$20,2,1)),"null",VLOOKUP(A682,calculos!$A$2:$B$20,2,1))</f>
        <v>12</v>
      </c>
      <c r="R682" s="0" t="n">
        <f aca="false">IF(ISNA(VLOOKUP(C682,calculos!$D$2:$E$1218,2,1)),"null",VLOOKUP(C682,calculos!$D$2:$E$1218,2,1))</f>
        <v>733</v>
      </c>
      <c r="S682" s="0" t="n">
        <f aca="false">IF(ISNA(VLOOKUP(D682,calculos!$G$2:$H$1118,2,1)),"null",VLOOKUP(D682,calculos!$G$2:$H$1118,2,1))</f>
        <v>313</v>
      </c>
      <c r="T682" s="0" t="n">
        <f aca="false">IF(ISNA(VLOOKUP(E682,calculos!$J$2:$K$220,2,1)),"null",VLOOKUP(E682,calculos!$J$2:$K$220,2,1))</f>
        <v>61</v>
      </c>
      <c r="U682" s="0" t="n">
        <f aca="false">IF(ISNA(VLOOKUP(F682,calculos!$M$2:$N$658,2,1)),"null",VLOOKUP(F682,calculos!$M$2:$N$658,2,1))</f>
        <v>217</v>
      </c>
      <c r="V682" s="0" t="n">
        <f aca="false">IF(ISNA(VLOOKUP(J682,calculos!$P$2:$Q$1711,2,1)),"null",VLOOKUP(J682,calculos!$P$2:$Q$1711,2,1))</f>
        <v>1262</v>
      </c>
      <c r="W682" s="0" t="n">
        <f aca="false">IF(ISNA(VLOOKUP(P682,calculos!$S$2:$T$58,2,1)),"null",VLOOKUP(P682,calculos!$S$2:$T$58,2,1))</f>
        <v>30</v>
      </c>
      <c r="X682" s="9" t="str">
        <f aca="false">$X$1&amp;B682&amp;"','"&amp;G682&amp;"','"&amp;H682&amp;"','"&amp;I682&amp;"','"&amp;K682&amp;"','"&amp;L682&amp;"','"&amp;M682&amp;"','"&amp;N682&amp;"','"&amp;O682&amp;"',"&amp;Q682&amp;","&amp;R682&amp;","&amp;S682&amp;","&amp;T682&amp;","&amp;U682&amp;","&amp;V682&amp;","&amp;W682&amp;");"</f>
        <v>insert into servicio (id,fecha_entrega,serie,apertura,fecha_instalacion,garantia,mantenimiento,capacitacion,entrega_equipo,visita,id_empresa,id_hospital,id_equipo,id_marca,id_modelo,id_os,id_ingeniero) values (nextval('seq_servicio'),'','001182116','','SIN FECHA','','','SIN FECHA','','',12,733,313,61,217,1262,30);</v>
      </c>
    </row>
    <row r="683" customFormat="false" ht="13.8" hidden="false" customHeight="false" outlineLevel="0" collapsed="false">
      <c r="A683" s="31" t="s">
        <v>23</v>
      </c>
      <c r="B683" s="31"/>
      <c r="C683" s="31" t="s">
        <v>5678</v>
      </c>
      <c r="D683" s="31" t="s">
        <v>5679</v>
      </c>
      <c r="E683" s="31" t="s">
        <v>5719</v>
      </c>
      <c r="F683" s="32" t="s">
        <v>5743</v>
      </c>
      <c r="G683" s="32" t="s">
        <v>5744</v>
      </c>
      <c r="H683" s="33"/>
      <c r="I683" s="33" t="s">
        <v>5682</v>
      </c>
      <c r="J683" s="34" t="n">
        <v>6576</v>
      </c>
      <c r="K683" s="31"/>
      <c r="L683" s="35"/>
      <c r="M683" s="36" t="s">
        <v>5682</v>
      </c>
      <c r="N683" s="33"/>
      <c r="O683" s="31"/>
      <c r="P683" s="31" t="s">
        <v>5095</v>
      </c>
      <c r="Q683" s="0" t="n">
        <f aca="false">IF(ISNA(VLOOKUP(A683,calculos!$A$2:$B$20,2,1)),"null",VLOOKUP(A683,calculos!$A$2:$B$20,2,1))</f>
        <v>12</v>
      </c>
      <c r="R683" s="0" t="n">
        <f aca="false">IF(ISNA(VLOOKUP(C683,calculos!$D$2:$E$1218,2,1)),"null",VLOOKUP(C683,calculos!$D$2:$E$1218,2,1))</f>
        <v>733</v>
      </c>
      <c r="S683" s="0" t="n">
        <f aca="false">IF(ISNA(VLOOKUP(D683,calculos!$G$2:$H$1118,2,1)),"null",VLOOKUP(D683,calculos!$G$2:$H$1118,2,1))</f>
        <v>313</v>
      </c>
      <c r="T683" s="0" t="n">
        <f aca="false">IF(ISNA(VLOOKUP(E683,calculos!$J$2:$K$220,2,1)),"null",VLOOKUP(E683,calculos!$J$2:$K$220,2,1))</f>
        <v>61</v>
      </c>
      <c r="U683" s="0" t="n">
        <f aca="false">IF(ISNA(VLOOKUP(F683,calculos!$M$2:$N$658,2,1)),"null",VLOOKUP(F683,calculos!$M$2:$N$658,2,1))</f>
        <v>218</v>
      </c>
      <c r="V683" s="0" t="n">
        <f aca="false">IF(ISNA(VLOOKUP(J683,calculos!$P$2:$Q$1711,2,1)),"null",VLOOKUP(J683,calculos!$P$2:$Q$1711,2,1))</f>
        <v>1262</v>
      </c>
      <c r="W683" s="0" t="n">
        <f aca="false">IF(ISNA(VLOOKUP(P683,calculos!$S$2:$T$58,2,1)),"null",VLOOKUP(P683,calculos!$S$2:$T$58,2,1))</f>
        <v>30</v>
      </c>
      <c r="X683" s="9" t="str">
        <f aca="false">$X$1&amp;B683&amp;"','"&amp;G683&amp;"','"&amp;H683&amp;"','"&amp;I683&amp;"','"&amp;K683&amp;"','"&amp;L683&amp;"','"&amp;M683&amp;"','"&amp;N683&amp;"','"&amp;O683&amp;"',"&amp;Q683&amp;","&amp;R683&amp;","&amp;S683&amp;","&amp;T683&amp;","&amp;U683&amp;","&amp;V683&amp;","&amp;W683&amp;");"</f>
        <v>insert into servicio (id,fecha_entrega,serie,apertura,fecha_instalacion,garantia,mantenimiento,capacitacion,entrega_equipo,visita,id_empresa,id_hospital,id_equipo,id_marca,id_modelo,id_os,id_ingeniero) values (nextval('seq_servicio'),'','001182139','','SIN FECHA','','','SIN FECHA','','',12,733,313,61,218,1262,30);</v>
      </c>
    </row>
    <row r="684" customFormat="false" ht="13.8" hidden="false" customHeight="false" outlineLevel="0" collapsed="false">
      <c r="A684" s="31" t="s">
        <v>23</v>
      </c>
      <c r="B684" s="31"/>
      <c r="C684" s="31" t="s">
        <v>5678</v>
      </c>
      <c r="D684" s="31" t="s">
        <v>5679</v>
      </c>
      <c r="E684" s="31" t="s">
        <v>5719</v>
      </c>
      <c r="F684" s="32" t="s">
        <v>5745</v>
      </c>
      <c r="G684" s="32" t="s">
        <v>5746</v>
      </c>
      <c r="H684" s="33"/>
      <c r="I684" s="33" t="s">
        <v>5682</v>
      </c>
      <c r="J684" s="34" t="n">
        <v>6576</v>
      </c>
      <c r="K684" s="31"/>
      <c r="L684" s="35"/>
      <c r="M684" s="36" t="s">
        <v>5682</v>
      </c>
      <c r="N684" s="33"/>
      <c r="O684" s="31"/>
      <c r="P684" s="31" t="s">
        <v>5095</v>
      </c>
      <c r="Q684" s="0" t="n">
        <f aca="false">IF(ISNA(VLOOKUP(A684,calculos!$A$2:$B$20,2,1)),"null",VLOOKUP(A684,calculos!$A$2:$B$20,2,1))</f>
        <v>12</v>
      </c>
      <c r="R684" s="0" t="n">
        <f aca="false">IF(ISNA(VLOOKUP(C684,calculos!$D$2:$E$1218,2,1)),"null",VLOOKUP(C684,calculos!$D$2:$E$1218,2,1))</f>
        <v>733</v>
      </c>
      <c r="S684" s="0" t="n">
        <f aca="false">IF(ISNA(VLOOKUP(D684,calculos!$G$2:$H$1118,2,1)),"null",VLOOKUP(D684,calculos!$G$2:$H$1118,2,1))</f>
        <v>313</v>
      </c>
      <c r="T684" s="0" t="n">
        <f aca="false">IF(ISNA(VLOOKUP(E684,calculos!$J$2:$K$220,2,1)),"null",VLOOKUP(E684,calculos!$J$2:$K$220,2,1))</f>
        <v>61</v>
      </c>
      <c r="U684" s="0" t="n">
        <f aca="false">IF(ISNA(VLOOKUP(F684,calculos!$M$2:$N$658,2,1)),"null",VLOOKUP(F684,calculos!$M$2:$N$658,2,1))</f>
        <v>219</v>
      </c>
      <c r="V684" s="0" t="n">
        <f aca="false">IF(ISNA(VLOOKUP(J684,calculos!$P$2:$Q$1711,2,1)),"null",VLOOKUP(J684,calculos!$P$2:$Q$1711,2,1))</f>
        <v>1262</v>
      </c>
      <c r="W684" s="0" t="n">
        <f aca="false">IF(ISNA(VLOOKUP(P684,calculos!$S$2:$T$58,2,1)),"null",VLOOKUP(P684,calculos!$S$2:$T$58,2,1))</f>
        <v>30</v>
      </c>
      <c r="X684" s="9" t="str">
        <f aca="false">$X$1&amp;B684&amp;"','"&amp;G684&amp;"','"&amp;H684&amp;"','"&amp;I684&amp;"','"&amp;K684&amp;"','"&amp;L684&amp;"','"&amp;M684&amp;"','"&amp;N684&amp;"','"&amp;O684&amp;"',"&amp;Q684&amp;","&amp;R684&amp;","&amp;S684&amp;","&amp;T684&amp;","&amp;U684&amp;","&amp;V684&amp;","&amp;W684&amp;");"</f>
        <v>insert into servicio (id,fecha_entrega,serie,apertura,fecha_instalacion,garantia,mantenimiento,capacitacion,entrega_equipo,visita,id_empresa,id_hospital,id_equipo,id_marca,id_modelo,id_os,id_ingeniero) values (nextval('seq_servicio'),'','001182144','','SIN FECHA','','','SIN FECHA','','',12,733,313,61,219,1262,30);</v>
      </c>
    </row>
    <row r="685" customFormat="false" ht="13.8" hidden="false" customHeight="false" outlineLevel="0" collapsed="false">
      <c r="A685" s="31" t="s">
        <v>23</v>
      </c>
      <c r="B685" s="31"/>
      <c r="C685" s="31" t="s">
        <v>5678</v>
      </c>
      <c r="D685" s="31" t="s">
        <v>5679</v>
      </c>
      <c r="E685" s="31" t="s">
        <v>5719</v>
      </c>
      <c r="F685" s="32" t="s">
        <v>5747</v>
      </c>
      <c r="G685" s="32" t="s">
        <v>5748</v>
      </c>
      <c r="H685" s="33"/>
      <c r="I685" s="33" t="s">
        <v>5682</v>
      </c>
      <c r="J685" s="34" t="n">
        <v>6576</v>
      </c>
      <c r="K685" s="31"/>
      <c r="L685" s="35"/>
      <c r="M685" s="36" t="s">
        <v>5682</v>
      </c>
      <c r="N685" s="33"/>
      <c r="O685" s="31"/>
      <c r="P685" s="31" t="s">
        <v>5095</v>
      </c>
      <c r="Q685" s="0" t="n">
        <f aca="false">IF(ISNA(VLOOKUP(A685,calculos!$A$2:$B$20,2,1)),"null",VLOOKUP(A685,calculos!$A$2:$B$20,2,1))</f>
        <v>12</v>
      </c>
      <c r="R685" s="0" t="n">
        <f aca="false">IF(ISNA(VLOOKUP(C685,calculos!$D$2:$E$1218,2,1)),"null",VLOOKUP(C685,calculos!$D$2:$E$1218,2,1))</f>
        <v>733</v>
      </c>
      <c r="S685" s="0" t="n">
        <f aca="false">IF(ISNA(VLOOKUP(D685,calculos!$G$2:$H$1118,2,1)),"null",VLOOKUP(D685,calculos!$G$2:$H$1118,2,1))</f>
        <v>313</v>
      </c>
      <c r="T685" s="0" t="n">
        <f aca="false">IF(ISNA(VLOOKUP(E685,calculos!$J$2:$K$220,2,1)),"null",VLOOKUP(E685,calculos!$J$2:$K$220,2,1))</f>
        <v>61</v>
      </c>
      <c r="U685" s="0" t="n">
        <f aca="false">IF(ISNA(VLOOKUP(F685,calculos!$M$2:$N$658,2,1)),"null",VLOOKUP(F685,calculos!$M$2:$N$658,2,1))</f>
        <v>220</v>
      </c>
      <c r="V685" s="0" t="n">
        <f aca="false">IF(ISNA(VLOOKUP(J685,calculos!$P$2:$Q$1711,2,1)),"null",VLOOKUP(J685,calculos!$P$2:$Q$1711,2,1))</f>
        <v>1262</v>
      </c>
      <c r="W685" s="0" t="n">
        <f aca="false">IF(ISNA(VLOOKUP(P685,calculos!$S$2:$T$58,2,1)),"null",VLOOKUP(P685,calculos!$S$2:$T$58,2,1))</f>
        <v>30</v>
      </c>
      <c r="X685" s="9" t="str">
        <f aca="false">$X$1&amp;B685&amp;"','"&amp;G685&amp;"','"&amp;H685&amp;"','"&amp;I685&amp;"','"&amp;K685&amp;"','"&amp;L685&amp;"','"&amp;M685&amp;"','"&amp;N685&amp;"','"&amp;O685&amp;"',"&amp;Q685&amp;","&amp;R685&amp;","&amp;S685&amp;","&amp;T685&amp;","&amp;U685&amp;","&amp;V685&amp;","&amp;W685&amp;");"</f>
        <v>insert into servicio (id,fecha_entrega,serie,apertura,fecha_instalacion,garantia,mantenimiento,capacitacion,entrega_equipo,visita,id_empresa,id_hospital,id_equipo,id_marca,id_modelo,id_os,id_ingeniero) values (nextval('seq_servicio'),'','001182169','','SIN FECHA','','','SIN FECHA','','',12,733,313,61,220,1262,30);</v>
      </c>
    </row>
    <row r="686" customFormat="false" ht="13.8" hidden="false" customHeight="false" outlineLevel="0" collapsed="false">
      <c r="A686" s="31" t="s">
        <v>23</v>
      </c>
      <c r="B686" s="31"/>
      <c r="C686" s="31" t="s">
        <v>5678</v>
      </c>
      <c r="D686" s="31" t="s">
        <v>5679</v>
      </c>
      <c r="E686" s="31" t="s">
        <v>5719</v>
      </c>
      <c r="F686" s="32" t="s">
        <v>5749</v>
      </c>
      <c r="G686" s="32" t="s">
        <v>5750</v>
      </c>
      <c r="H686" s="33"/>
      <c r="I686" s="33" t="s">
        <v>5682</v>
      </c>
      <c r="J686" s="34" t="n">
        <v>6576</v>
      </c>
      <c r="K686" s="31"/>
      <c r="L686" s="35"/>
      <c r="M686" s="36" t="s">
        <v>5682</v>
      </c>
      <c r="N686" s="33"/>
      <c r="O686" s="31"/>
      <c r="P686" s="31" t="s">
        <v>5095</v>
      </c>
      <c r="Q686" s="0" t="n">
        <f aca="false">IF(ISNA(VLOOKUP(A686,calculos!$A$2:$B$20,2,1)),"null",VLOOKUP(A686,calculos!$A$2:$B$20,2,1))</f>
        <v>12</v>
      </c>
      <c r="R686" s="0" t="n">
        <f aca="false">IF(ISNA(VLOOKUP(C686,calculos!$D$2:$E$1218,2,1)),"null",VLOOKUP(C686,calculos!$D$2:$E$1218,2,1))</f>
        <v>733</v>
      </c>
      <c r="S686" s="0" t="n">
        <f aca="false">IF(ISNA(VLOOKUP(D686,calculos!$G$2:$H$1118,2,1)),"null",VLOOKUP(D686,calculos!$G$2:$H$1118,2,1))</f>
        <v>313</v>
      </c>
      <c r="T686" s="0" t="n">
        <f aca="false">IF(ISNA(VLOOKUP(E686,calculos!$J$2:$K$220,2,1)),"null",VLOOKUP(E686,calculos!$J$2:$K$220,2,1))</f>
        <v>61</v>
      </c>
      <c r="U686" s="0" t="n">
        <f aca="false">IF(ISNA(VLOOKUP(F686,calculos!$M$2:$N$658,2,1)),"null",VLOOKUP(F686,calculos!$M$2:$N$658,2,1))</f>
        <v>221</v>
      </c>
      <c r="V686" s="0" t="n">
        <f aca="false">IF(ISNA(VLOOKUP(J686,calculos!$P$2:$Q$1711,2,1)),"null",VLOOKUP(J686,calculos!$P$2:$Q$1711,2,1))</f>
        <v>1262</v>
      </c>
      <c r="W686" s="0" t="n">
        <f aca="false">IF(ISNA(VLOOKUP(P686,calculos!$S$2:$T$58,2,1)),"null",VLOOKUP(P686,calculos!$S$2:$T$58,2,1))</f>
        <v>30</v>
      </c>
      <c r="X686" s="9" t="str">
        <f aca="false">$X$1&amp;B686&amp;"','"&amp;G686&amp;"','"&amp;H686&amp;"','"&amp;I686&amp;"','"&amp;K686&amp;"','"&amp;L686&amp;"','"&amp;M686&amp;"','"&amp;N686&amp;"','"&amp;O686&amp;"',"&amp;Q686&amp;","&amp;R686&amp;","&amp;S686&amp;","&amp;T686&amp;","&amp;U686&amp;","&amp;V686&amp;","&amp;W686&amp;");"</f>
        <v>insert into servicio (id,fecha_entrega,serie,apertura,fecha_instalacion,garantia,mantenimiento,capacitacion,entrega_equipo,visita,id_empresa,id_hospital,id_equipo,id_marca,id_modelo,id_os,id_ingeniero) values (nextval('seq_servicio'),'','001182170','','SIN FECHA','','','SIN FECHA','','',12,733,313,61,221,1262,30);</v>
      </c>
    </row>
    <row r="687" customFormat="false" ht="13.8" hidden="false" customHeight="false" outlineLevel="0" collapsed="false">
      <c r="A687" s="31" t="s">
        <v>23</v>
      </c>
      <c r="B687" s="31"/>
      <c r="C687" s="31" t="s">
        <v>5678</v>
      </c>
      <c r="D687" s="31" t="s">
        <v>5679</v>
      </c>
      <c r="E687" s="31" t="s">
        <v>5719</v>
      </c>
      <c r="F687" s="32" t="s">
        <v>5751</v>
      </c>
      <c r="G687" s="32" t="s">
        <v>5752</v>
      </c>
      <c r="H687" s="33"/>
      <c r="I687" s="33" t="s">
        <v>5682</v>
      </c>
      <c r="J687" s="34" t="n">
        <v>6576</v>
      </c>
      <c r="K687" s="31"/>
      <c r="L687" s="35"/>
      <c r="M687" s="36" t="s">
        <v>5682</v>
      </c>
      <c r="N687" s="33"/>
      <c r="O687" s="31"/>
      <c r="P687" s="31" t="s">
        <v>5095</v>
      </c>
      <c r="Q687" s="0" t="n">
        <f aca="false">IF(ISNA(VLOOKUP(A687,calculos!$A$2:$B$20,2,1)),"null",VLOOKUP(A687,calculos!$A$2:$B$20,2,1))</f>
        <v>12</v>
      </c>
      <c r="R687" s="0" t="n">
        <f aca="false">IF(ISNA(VLOOKUP(C687,calculos!$D$2:$E$1218,2,1)),"null",VLOOKUP(C687,calculos!$D$2:$E$1218,2,1))</f>
        <v>733</v>
      </c>
      <c r="S687" s="0" t="n">
        <f aca="false">IF(ISNA(VLOOKUP(D687,calculos!$G$2:$H$1118,2,1)),"null",VLOOKUP(D687,calculos!$G$2:$H$1118,2,1))</f>
        <v>313</v>
      </c>
      <c r="T687" s="0" t="n">
        <f aca="false">IF(ISNA(VLOOKUP(E687,calculos!$J$2:$K$220,2,1)),"null",VLOOKUP(E687,calculos!$J$2:$K$220,2,1))</f>
        <v>61</v>
      </c>
      <c r="U687" s="0" t="n">
        <f aca="false">IF(ISNA(VLOOKUP(F687,calculos!$M$2:$N$658,2,1)),"null",VLOOKUP(F687,calculos!$M$2:$N$658,2,1))</f>
        <v>222</v>
      </c>
      <c r="V687" s="0" t="n">
        <f aca="false">IF(ISNA(VLOOKUP(J687,calculos!$P$2:$Q$1711,2,1)),"null",VLOOKUP(J687,calculos!$P$2:$Q$1711,2,1))</f>
        <v>1262</v>
      </c>
      <c r="W687" s="0" t="n">
        <f aca="false">IF(ISNA(VLOOKUP(P687,calculos!$S$2:$T$58,2,1)),"null",VLOOKUP(P687,calculos!$S$2:$T$58,2,1))</f>
        <v>30</v>
      </c>
      <c r="X687" s="9" t="str">
        <f aca="false">$X$1&amp;B687&amp;"','"&amp;G687&amp;"','"&amp;H687&amp;"','"&amp;I687&amp;"','"&amp;K687&amp;"','"&amp;L687&amp;"','"&amp;M687&amp;"','"&amp;N687&amp;"','"&amp;O687&amp;"',"&amp;Q687&amp;","&amp;R687&amp;","&amp;S687&amp;","&amp;T687&amp;","&amp;U687&amp;","&amp;V687&amp;","&amp;W687&amp;");"</f>
        <v>insert into servicio (id,fecha_entrega,serie,apertura,fecha_instalacion,garantia,mantenimiento,capacitacion,entrega_equipo,visita,id_empresa,id_hospital,id_equipo,id_marca,id_modelo,id_os,id_ingeniero) values (nextval('seq_servicio'),'','001182160','','SIN FECHA','','','SIN FECHA','','',12,733,313,61,222,1262,30);</v>
      </c>
    </row>
    <row r="688" customFormat="false" ht="13.8" hidden="false" customHeight="false" outlineLevel="0" collapsed="false">
      <c r="A688" s="31" t="s">
        <v>23</v>
      </c>
      <c r="B688" s="31"/>
      <c r="C688" s="31" t="s">
        <v>5678</v>
      </c>
      <c r="D688" s="31" t="s">
        <v>5679</v>
      </c>
      <c r="E688" s="31" t="s">
        <v>5719</v>
      </c>
      <c r="F688" s="32" t="s">
        <v>5753</v>
      </c>
      <c r="G688" s="32" t="s">
        <v>5754</v>
      </c>
      <c r="H688" s="33"/>
      <c r="I688" s="33" t="s">
        <v>5682</v>
      </c>
      <c r="J688" s="34" t="n">
        <v>6576</v>
      </c>
      <c r="K688" s="31"/>
      <c r="L688" s="35"/>
      <c r="M688" s="36" t="s">
        <v>5682</v>
      </c>
      <c r="N688" s="33"/>
      <c r="O688" s="31"/>
      <c r="P688" s="31" t="s">
        <v>5095</v>
      </c>
      <c r="Q688" s="0" t="n">
        <f aca="false">IF(ISNA(VLOOKUP(A688,calculos!$A$2:$B$20,2,1)),"null",VLOOKUP(A688,calculos!$A$2:$B$20,2,1))</f>
        <v>12</v>
      </c>
      <c r="R688" s="0" t="n">
        <f aca="false">IF(ISNA(VLOOKUP(C688,calculos!$D$2:$E$1218,2,1)),"null",VLOOKUP(C688,calculos!$D$2:$E$1218,2,1))</f>
        <v>733</v>
      </c>
      <c r="S688" s="0" t="n">
        <f aca="false">IF(ISNA(VLOOKUP(D688,calculos!$G$2:$H$1118,2,1)),"null",VLOOKUP(D688,calculos!$G$2:$H$1118,2,1))</f>
        <v>313</v>
      </c>
      <c r="T688" s="0" t="n">
        <f aca="false">IF(ISNA(VLOOKUP(E688,calculos!$J$2:$K$220,2,1)),"null",VLOOKUP(E688,calculos!$J$2:$K$220,2,1))</f>
        <v>61</v>
      </c>
      <c r="U688" s="0" t="n">
        <f aca="false">IF(ISNA(VLOOKUP(F688,calculos!$M$2:$N$658,2,1)),"null",VLOOKUP(F688,calculos!$M$2:$N$658,2,1))</f>
        <v>223</v>
      </c>
      <c r="V688" s="0" t="n">
        <f aca="false">IF(ISNA(VLOOKUP(J688,calculos!$P$2:$Q$1711,2,1)),"null",VLOOKUP(J688,calculos!$P$2:$Q$1711,2,1))</f>
        <v>1262</v>
      </c>
      <c r="W688" s="0" t="n">
        <f aca="false">IF(ISNA(VLOOKUP(P688,calculos!$S$2:$T$58,2,1)),"null",VLOOKUP(P688,calculos!$S$2:$T$58,2,1))</f>
        <v>30</v>
      </c>
      <c r="X688" s="9" t="str">
        <f aca="false">$X$1&amp;B688&amp;"','"&amp;G688&amp;"','"&amp;H688&amp;"','"&amp;I688&amp;"','"&amp;K688&amp;"','"&amp;L688&amp;"','"&amp;M688&amp;"','"&amp;N688&amp;"','"&amp;O688&amp;"',"&amp;Q688&amp;","&amp;R688&amp;","&amp;S688&amp;","&amp;T688&amp;","&amp;U688&amp;","&amp;V688&amp;","&amp;W688&amp;");"</f>
        <v>insert into servicio (id,fecha_entrega,serie,apertura,fecha_instalacion,garantia,mantenimiento,capacitacion,entrega_equipo,visita,id_empresa,id_hospital,id_equipo,id_marca,id_modelo,id_os,id_ingeniero) values (nextval('seq_servicio'),'','0011821161','','SIN FECHA','','','SIN FECHA','','',12,733,313,61,223,1262,30);</v>
      </c>
    </row>
    <row r="689" customFormat="false" ht="13.8" hidden="false" customHeight="false" outlineLevel="0" collapsed="false">
      <c r="A689" s="31" t="s">
        <v>23</v>
      </c>
      <c r="B689" s="31"/>
      <c r="C689" s="31" t="s">
        <v>5678</v>
      </c>
      <c r="D689" s="31" t="s">
        <v>5679</v>
      </c>
      <c r="E689" s="31" t="s">
        <v>5719</v>
      </c>
      <c r="F689" s="32" t="s">
        <v>5755</v>
      </c>
      <c r="G689" s="32" t="s">
        <v>5756</v>
      </c>
      <c r="H689" s="33"/>
      <c r="I689" s="33" t="s">
        <v>5682</v>
      </c>
      <c r="J689" s="34" t="n">
        <v>6576</v>
      </c>
      <c r="K689" s="31"/>
      <c r="L689" s="35"/>
      <c r="M689" s="36" t="s">
        <v>5682</v>
      </c>
      <c r="N689" s="33"/>
      <c r="O689" s="31"/>
      <c r="P689" s="31" t="s">
        <v>5095</v>
      </c>
      <c r="Q689" s="0" t="n">
        <f aca="false">IF(ISNA(VLOOKUP(A689,calculos!$A$2:$B$20,2,1)),"null",VLOOKUP(A689,calculos!$A$2:$B$20,2,1))</f>
        <v>12</v>
      </c>
      <c r="R689" s="0" t="n">
        <f aca="false">IF(ISNA(VLOOKUP(C689,calculos!$D$2:$E$1218,2,1)),"null",VLOOKUP(C689,calculos!$D$2:$E$1218,2,1))</f>
        <v>733</v>
      </c>
      <c r="S689" s="0" t="n">
        <f aca="false">IF(ISNA(VLOOKUP(D689,calculos!$G$2:$H$1118,2,1)),"null",VLOOKUP(D689,calculos!$G$2:$H$1118,2,1))</f>
        <v>313</v>
      </c>
      <c r="T689" s="0" t="n">
        <f aca="false">IF(ISNA(VLOOKUP(E689,calculos!$J$2:$K$220,2,1)),"null",VLOOKUP(E689,calculos!$J$2:$K$220,2,1))</f>
        <v>61</v>
      </c>
      <c r="U689" s="0" t="n">
        <f aca="false">IF(ISNA(VLOOKUP(F689,calculos!$M$2:$N$658,2,1)),"null",VLOOKUP(F689,calculos!$M$2:$N$658,2,1))</f>
        <v>224</v>
      </c>
      <c r="V689" s="0" t="n">
        <f aca="false">IF(ISNA(VLOOKUP(J689,calculos!$P$2:$Q$1711,2,1)),"null",VLOOKUP(J689,calculos!$P$2:$Q$1711,2,1))</f>
        <v>1262</v>
      </c>
      <c r="W689" s="0" t="n">
        <f aca="false">IF(ISNA(VLOOKUP(P689,calculos!$S$2:$T$58,2,1)),"null",VLOOKUP(P689,calculos!$S$2:$T$58,2,1))</f>
        <v>30</v>
      </c>
      <c r="X689" s="9" t="str">
        <f aca="false">$X$1&amp;B689&amp;"','"&amp;G689&amp;"','"&amp;H689&amp;"','"&amp;I689&amp;"','"&amp;K689&amp;"','"&amp;L689&amp;"','"&amp;M689&amp;"','"&amp;N689&amp;"','"&amp;O689&amp;"',"&amp;Q689&amp;","&amp;R689&amp;","&amp;S689&amp;","&amp;T689&amp;","&amp;U689&amp;","&amp;V689&amp;","&amp;W689&amp;");"</f>
        <v>insert into servicio (id,fecha_entrega,serie,apertura,fecha_instalacion,garantia,mantenimiento,capacitacion,entrega_equipo,visita,id_empresa,id_hospital,id_equipo,id_marca,id_modelo,id_os,id_ingeniero) values (nextval('seq_servicio'),'','001182165','','SIN FECHA','','','SIN FECHA','','',12,733,313,61,224,1262,30);</v>
      </c>
    </row>
    <row r="690" customFormat="false" ht="13.8" hidden="false" customHeight="false" outlineLevel="0" collapsed="false">
      <c r="A690" s="31" t="s">
        <v>23</v>
      </c>
      <c r="B690" s="31"/>
      <c r="C690" s="31" t="s">
        <v>5678</v>
      </c>
      <c r="D690" s="31" t="s">
        <v>5679</v>
      </c>
      <c r="E690" s="31" t="s">
        <v>5719</v>
      </c>
      <c r="F690" s="32" t="s">
        <v>5757</v>
      </c>
      <c r="G690" s="32" t="s">
        <v>5758</v>
      </c>
      <c r="H690" s="33"/>
      <c r="I690" s="33" t="s">
        <v>5682</v>
      </c>
      <c r="J690" s="34" t="n">
        <v>6576</v>
      </c>
      <c r="K690" s="31"/>
      <c r="L690" s="35"/>
      <c r="M690" s="36" t="s">
        <v>5682</v>
      </c>
      <c r="N690" s="33"/>
      <c r="O690" s="31"/>
      <c r="P690" s="31" t="s">
        <v>5095</v>
      </c>
      <c r="Q690" s="0" t="n">
        <f aca="false">IF(ISNA(VLOOKUP(A690,calculos!$A$2:$B$20,2,1)),"null",VLOOKUP(A690,calculos!$A$2:$B$20,2,1))</f>
        <v>12</v>
      </c>
      <c r="R690" s="0" t="n">
        <f aca="false">IF(ISNA(VLOOKUP(C690,calculos!$D$2:$E$1218,2,1)),"null",VLOOKUP(C690,calculos!$D$2:$E$1218,2,1))</f>
        <v>733</v>
      </c>
      <c r="S690" s="0" t="n">
        <f aca="false">IF(ISNA(VLOOKUP(D690,calculos!$G$2:$H$1118,2,1)),"null",VLOOKUP(D690,calculos!$G$2:$H$1118,2,1))</f>
        <v>313</v>
      </c>
      <c r="T690" s="0" t="n">
        <f aca="false">IF(ISNA(VLOOKUP(E690,calculos!$J$2:$K$220,2,1)),"null",VLOOKUP(E690,calculos!$J$2:$K$220,2,1))</f>
        <v>61</v>
      </c>
      <c r="U690" s="0" t="n">
        <f aca="false">IF(ISNA(VLOOKUP(F690,calculos!$M$2:$N$658,2,1)),"null",VLOOKUP(F690,calculos!$M$2:$N$658,2,1))</f>
        <v>225</v>
      </c>
      <c r="V690" s="0" t="n">
        <f aca="false">IF(ISNA(VLOOKUP(J690,calculos!$P$2:$Q$1711,2,1)),"null",VLOOKUP(J690,calculos!$P$2:$Q$1711,2,1))</f>
        <v>1262</v>
      </c>
      <c r="W690" s="0" t="n">
        <f aca="false">IF(ISNA(VLOOKUP(P690,calculos!$S$2:$T$58,2,1)),"null",VLOOKUP(P690,calculos!$S$2:$T$58,2,1))</f>
        <v>30</v>
      </c>
      <c r="X690" s="9" t="str">
        <f aca="false">$X$1&amp;B690&amp;"','"&amp;G690&amp;"','"&amp;H690&amp;"','"&amp;I690&amp;"','"&amp;K690&amp;"','"&amp;L690&amp;"','"&amp;M690&amp;"','"&amp;N690&amp;"','"&amp;O690&amp;"',"&amp;Q690&amp;","&amp;R690&amp;","&amp;S690&amp;","&amp;T690&amp;","&amp;U690&amp;","&amp;V690&amp;","&amp;W690&amp;");"</f>
        <v>insert into servicio (id,fecha_entrega,serie,apertura,fecha_instalacion,garantia,mantenimiento,capacitacion,entrega_equipo,visita,id_empresa,id_hospital,id_equipo,id_marca,id_modelo,id_os,id_ingeniero) values (nextval('seq_servicio'),'','001182151','','SIN FECHA','','','SIN FECHA','','',12,733,313,61,225,1262,30);</v>
      </c>
    </row>
    <row r="691" customFormat="false" ht="13.8" hidden="false" customHeight="false" outlineLevel="0" collapsed="false">
      <c r="A691" s="31" t="s">
        <v>23</v>
      </c>
      <c r="B691" s="31"/>
      <c r="C691" s="31" t="s">
        <v>5678</v>
      </c>
      <c r="D691" s="31" t="s">
        <v>5679</v>
      </c>
      <c r="E691" s="31" t="s">
        <v>5719</v>
      </c>
      <c r="F691" s="32" t="s">
        <v>5759</v>
      </c>
      <c r="G691" s="32" t="s">
        <v>5760</v>
      </c>
      <c r="H691" s="33"/>
      <c r="I691" s="33" t="s">
        <v>5682</v>
      </c>
      <c r="J691" s="34" t="n">
        <v>6576</v>
      </c>
      <c r="K691" s="31"/>
      <c r="L691" s="35"/>
      <c r="M691" s="36" t="s">
        <v>5682</v>
      </c>
      <c r="N691" s="33"/>
      <c r="O691" s="31"/>
      <c r="P691" s="31" t="s">
        <v>5095</v>
      </c>
      <c r="Q691" s="0" t="n">
        <f aca="false">IF(ISNA(VLOOKUP(A691,calculos!$A$2:$B$20,2,1)),"null",VLOOKUP(A691,calculos!$A$2:$B$20,2,1))</f>
        <v>12</v>
      </c>
      <c r="R691" s="0" t="n">
        <f aca="false">IF(ISNA(VLOOKUP(C691,calculos!$D$2:$E$1218,2,1)),"null",VLOOKUP(C691,calculos!$D$2:$E$1218,2,1))</f>
        <v>733</v>
      </c>
      <c r="S691" s="0" t="n">
        <f aca="false">IF(ISNA(VLOOKUP(D691,calculos!$G$2:$H$1118,2,1)),"null",VLOOKUP(D691,calculos!$G$2:$H$1118,2,1))</f>
        <v>313</v>
      </c>
      <c r="T691" s="0" t="n">
        <f aca="false">IF(ISNA(VLOOKUP(E691,calculos!$J$2:$K$220,2,1)),"null",VLOOKUP(E691,calculos!$J$2:$K$220,2,1))</f>
        <v>61</v>
      </c>
      <c r="U691" s="0" t="n">
        <f aca="false">IF(ISNA(VLOOKUP(F691,calculos!$M$2:$N$658,2,1)),"null",VLOOKUP(F691,calculos!$M$2:$N$658,2,1))</f>
        <v>226</v>
      </c>
      <c r="V691" s="0" t="n">
        <f aca="false">IF(ISNA(VLOOKUP(J691,calculos!$P$2:$Q$1711,2,1)),"null",VLOOKUP(J691,calculos!$P$2:$Q$1711,2,1))</f>
        <v>1262</v>
      </c>
      <c r="W691" s="0" t="n">
        <f aca="false">IF(ISNA(VLOOKUP(P691,calculos!$S$2:$T$58,2,1)),"null",VLOOKUP(P691,calculos!$S$2:$T$58,2,1))</f>
        <v>30</v>
      </c>
      <c r="X691" s="9" t="str">
        <f aca="false">$X$1&amp;B691&amp;"','"&amp;G691&amp;"','"&amp;H691&amp;"','"&amp;I691&amp;"','"&amp;K691&amp;"','"&amp;L691&amp;"','"&amp;M691&amp;"','"&amp;N691&amp;"','"&amp;O691&amp;"',"&amp;Q691&amp;","&amp;R691&amp;","&amp;S691&amp;","&amp;T691&amp;","&amp;U691&amp;","&amp;V691&amp;","&amp;W691&amp;");"</f>
        <v>insert into servicio (id,fecha_entrega,serie,apertura,fecha_instalacion,garantia,mantenimiento,capacitacion,entrega_equipo,visita,id_empresa,id_hospital,id_equipo,id_marca,id_modelo,id_os,id_ingeniero) values (nextval('seq_servicio'),'','001182185','','SIN FECHA','','','SIN FECHA','','',12,733,313,61,226,1262,30);</v>
      </c>
    </row>
    <row r="692" customFormat="false" ht="13.8" hidden="false" customHeight="false" outlineLevel="0" collapsed="false">
      <c r="A692" s="31" t="s">
        <v>23</v>
      </c>
      <c r="B692" s="31"/>
      <c r="C692" s="31" t="s">
        <v>5678</v>
      </c>
      <c r="D692" s="31" t="s">
        <v>5679</v>
      </c>
      <c r="E692" s="31" t="s">
        <v>5719</v>
      </c>
      <c r="F692" s="32" t="s">
        <v>5761</v>
      </c>
      <c r="G692" s="32" t="s">
        <v>5762</v>
      </c>
      <c r="H692" s="33"/>
      <c r="I692" s="33" t="s">
        <v>5682</v>
      </c>
      <c r="J692" s="34" t="n">
        <v>6576</v>
      </c>
      <c r="K692" s="31"/>
      <c r="L692" s="35"/>
      <c r="M692" s="36" t="s">
        <v>5682</v>
      </c>
      <c r="N692" s="33"/>
      <c r="O692" s="31"/>
      <c r="P692" s="31" t="s">
        <v>5095</v>
      </c>
      <c r="Q692" s="0" t="n">
        <f aca="false">IF(ISNA(VLOOKUP(A692,calculos!$A$2:$B$20,2,1)),"null",VLOOKUP(A692,calculos!$A$2:$B$20,2,1))</f>
        <v>12</v>
      </c>
      <c r="R692" s="0" t="n">
        <f aca="false">IF(ISNA(VLOOKUP(C692,calculos!$D$2:$E$1218,2,1)),"null",VLOOKUP(C692,calculos!$D$2:$E$1218,2,1))</f>
        <v>733</v>
      </c>
      <c r="S692" s="0" t="n">
        <f aca="false">IF(ISNA(VLOOKUP(D692,calculos!$G$2:$H$1118,2,1)),"null",VLOOKUP(D692,calculos!$G$2:$H$1118,2,1))</f>
        <v>313</v>
      </c>
      <c r="T692" s="0" t="n">
        <f aca="false">IF(ISNA(VLOOKUP(E692,calculos!$J$2:$K$220,2,1)),"null",VLOOKUP(E692,calculos!$J$2:$K$220,2,1))</f>
        <v>61</v>
      </c>
      <c r="U692" s="0" t="n">
        <f aca="false">IF(ISNA(VLOOKUP(F692,calculos!$M$2:$N$658,2,1)),"null",VLOOKUP(F692,calculos!$M$2:$N$658,2,1))</f>
        <v>227</v>
      </c>
      <c r="V692" s="0" t="n">
        <f aca="false">IF(ISNA(VLOOKUP(J692,calculos!$P$2:$Q$1711,2,1)),"null",VLOOKUP(J692,calculos!$P$2:$Q$1711,2,1))</f>
        <v>1262</v>
      </c>
      <c r="W692" s="0" t="n">
        <f aca="false">IF(ISNA(VLOOKUP(P692,calculos!$S$2:$T$58,2,1)),"null",VLOOKUP(P692,calculos!$S$2:$T$58,2,1))</f>
        <v>30</v>
      </c>
      <c r="X692" s="9" t="str">
        <f aca="false">$X$1&amp;B692&amp;"','"&amp;G692&amp;"','"&amp;H692&amp;"','"&amp;I692&amp;"','"&amp;K692&amp;"','"&amp;L692&amp;"','"&amp;M692&amp;"','"&amp;N692&amp;"','"&amp;O692&amp;"',"&amp;Q692&amp;","&amp;R692&amp;","&amp;S692&amp;","&amp;T692&amp;","&amp;U692&amp;","&amp;V692&amp;","&amp;W692&amp;");"</f>
        <v>insert into servicio (id,fecha_entrega,serie,apertura,fecha_instalacion,garantia,mantenimiento,capacitacion,entrega_equipo,visita,id_empresa,id_hospital,id_equipo,id_marca,id_modelo,id_os,id_ingeniero) values (nextval('seq_servicio'),'','001182157','','SIN FECHA','','','SIN FECHA','','',12,733,313,61,227,1262,30);</v>
      </c>
    </row>
    <row r="693" customFormat="false" ht="13.8" hidden="false" customHeight="false" outlineLevel="0" collapsed="false">
      <c r="A693" s="31" t="s">
        <v>23</v>
      </c>
      <c r="B693" s="31"/>
      <c r="C693" s="31" t="s">
        <v>5678</v>
      </c>
      <c r="D693" s="31" t="s">
        <v>5679</v>
      </c>
      <c r="E693" s="31" t="s">
        <v>5719</v>
      </c>
      <c r="F693" s="32" t="s">
        <v>5763</v>
      </c>
      <c r="G693" s="32" t="s">
        <v>5764</v>
      </c>
      <c r="H693" s="33"/>
      <c r="I693" s="33" t="s">
        <v>5682</v>
      </c>
      <c r="J693" s="34" t="n">
        <v>6576</v>
      </c>
      <c r="K693" s="31"/>
      <c r="L693" s="35"/>
      <c r="M693" s="36" t="s">
        <v>5682</v>
      </c>
      <c r="N693" s="33"/>
      <c r="O693" s="31"/>
      <c r="P693" s="31" t="s">
        <v>5095</v>
      </c>
      <c r="Q693" s="0" t="n">
        <f aca="false">IF(ISNA(VLOOKUP(A693,calculos!$A$2:$B$20,2,1)),"null",VLOOKUP(A693,calculos!$A$2:$B$20,2,1))</f>
        <v>12</v>
      </c>
      <c r="R693" s="0" t="n">
        <f aca="false">IF(ISNA(VLOOKUP(C693,calculos!$D$2:$E$1218,2,1)),"null",VLOOKUP(C693,calculos!$D$2:$E$1218,2,1))</f>
        <v>733</v>
      </c>
      <c r="S693" s="0" t="n">
        <f aca="false">IF(ISNA(VLOOKUP(D693,calculos!$G$2:$H$1118,2,1)),"null",VLOOKUP(D693,calculos!$G$2:$H$1118,2,1))</f>
        <v>313</v>
      </c>
      <c r="T693" s="0" t="n">
        <f aca="false">IF(ISNA(VLOOKUP(E693,calculos!$J$2:$K$220,2,1)),"null",VLOOKUP(E693,calculos!$J$2:$K$220,2,1))</f>
        <v>61</v>
      </c>
      <c r="U693" s="0" t="n">
        <f aca="false">IF(ISNA(VLOOKUP(F693,calculos!$M$2:$N$658,2,1)),"null",VLOOKUP(F693,calculos!$M$2:$N$658,2,1))</f>
        <v>228</v>
      </c>
      <c r="V693" s="0" t="n">
        <f aca="false">IF(ISNA(VLOOKUP(J693,calculos!$P$2:$Q$1711,2,1)),"null",VLOOKUP(J693,calculos!$P$2:$Q$1711,2,1))</f>
        <v>1262</v>
      </c>
      <c r="W693" s="0" t="n">
        <f aca="false">IF(ISNA(VLOOKUP(P693,calculos!$S$2:$T$58,2,1)),"null",VLOOKUP(P693,calculos!$S$2:$T$58,2,1))</f>
        <v>30</v>
      </c>
      <c r="X693" s="9" t="str">
        <f aca="false">$X$1&amp;B693&amp;"','"&amp;G693&amp;"','"&amp;H693&amp;"','"&amp;I693&amp;"','"&amp;K693&amp;"','"&amp;L693&amp;"','"&amp;M693&amp;"','"&amp;N693&amp;"','"&amp;O693&amp;"',"&amp;Q693&amp;","&amp;R693&amp;","&amp;S693&amp;","&amp;T693&amp;","&amp;U693&amp;","&amp;V693&amp;","&amp;W693&amp;");"</f>
        <v>insert into servicio (id,fecha_entrega,serie,apertura,fecha_instalacion,garantia,mantenimiento,capacitacion,entrega_equipo,visita,id_empresa,id_hospital,id_equipo,id_marca,id_modelo,id_os,id_ingeniero) values (nextval('seq_servicio'),'','001182163','','SIN FECHA','','','SIN FECHA','','',12,733,313,61,228,1262,30);</v>
      </c>
    </row>
    <row r="694" customFormat="false" ht="13.8" hidden="false" customHeight="false" outlineLevel="0" collapsed="false">
      <c r="A694" s="31" t="s">
        <v>23</v>
      </c>
      <c r="B694" s="31"/>
      <c r="C694" s="31" t="s">
        <v>5678</v>
      </c>
      <c r="D694" s="31" t="s">
        <v>5679</v>
      </c>
      <c r="E694" s="31" t="s">
        <v>5719</v>
      </c>
      <c r="F694" s="32" t="s">
        <v>5765</v>
      </c>
      <c r="G694" s="32" t="s">
        <v>5766</v>
      </c>
      <c r="H694" s="33"/>
      <c r="I694" s="33" t="s">
        <v>5682</v>
      </c>
      <c r="J694" s="34" t="n">
        <v>6576</v>
      </c>
      <c r="K694" s="31"/>
      <c r="L694" s="35"/>
      <c r="M694" s="36" t="s">
        <v>5682</v>
      </c>
      <c r="N694" s="33"/>
      <c r="O694" s="31"/>
      <c r="P694" s="31" t="s">
        <v>5095</v>
      </c>
      <c r="Q694" s="0" t="n">
        <f aca="false">IF(ISNA(VLOOKUP(A694,calculos!$A$2:$B$20,2,1)),"null",VLOOKUP(A694,calculos!$A$2:$B$20,2,1))</f>
        <v>12</v>
      </c>
      <c r="R694" s="0" t="n">
        <f aca="false">IF(ISNA(VLOOKUP(C694,calculos!$D$2:$E$1218,2,1)),"null",VLOOKUP(C694,calculos!$D$2:$E$1218,2,1))</f>
        <v>733</v>
      </c>
      <c r="S694" s="0" t="n">
        <f aca="false">IF(ISNA(VLOOKUP(D694,calculos!$G$2:$H$1118,2,1)),"null",VLOOKUP(D694,calculos!$G$2:$H$1118,2,1))</f>
        <v>313</v>
      </c>
      <c r="T694" s="0" t="n">
        <f aca="false">IF(ISNA(VLOOKUP(E694,calculos!$J$2:$K$220,2,1)),"null",VLOOKUP(E694,calculos!$J$2:$K$220,2,1))</f>
        <v>61</v>
      </c>
      <c r="U694" s="0" t="n">
        <f aca="false">IF(ISNA(VLOOKUP(F694,calculos!$M$2:$N$658,2,1)),"null",VLOOKUP(F694,calculos!$M$2:$N$658,2,1))</f>
        <v>229</v>
      </c>
      <c r="V694" s="0" t="n">
        <f aca="false">IF(ISNA(VLOOKUP(J694,calculos!$P$2:$Q$1711,2,1)),"null",VLOOKUP(J694,calculos!$P$2:$Q$1711,2,1))</f>
        <v>1262</v>
      </c>
      <c r="W694" s="0" t="n">
        <f aca="false">IF(ISNA(VLOOKUP(P694,calculos!$S$2:$T$58,2,1)),"null",VLOOKUP(P694,calculos!$S$2:$T$58,2,1))</f>
        <v>30</v>
      </c>
      <c r="X694" s="9" t="str">
        <f aca="false">$X$1&amp;B694&amp;"','"&amp;G694&amp;"','"&amp;H694&amp;"','"&amp;I694&amp;"','"&amp;K694&amp;"','"&amp;L694&amp;"','"&amp;M694&amp;"','"&amp;N694&amp;"','"&amp;O694&amp;"',"&amp;Q694&amp;","&amp;R694&amp;","&amp;S694&amp;","&amp;T694&amp;","&amp;U694&amp;","&amp;V694&amp;","&amp;W694&amp;");"</f>
        <v>insert into servicio (id,fecha_entrega,serie,apertura,fecha_instalacion,garantia,mantenimiento,capacitacion,entrega_equipo,visita,id_empresa,id_hospital,id_equipo,id_marca,id_modelo,id_os,id_ingeniero) values (nextval('seq_servicio'),'','001182182','','SIN FECHA','','','SIN FECHA','','',12,733,313,61,229,1262,30);</v>
      </c>
    </row>
    <row r="695" customFormat="false" ht="13.8" hidden="false" customHeight="false" outlineLevel="0" collapsed="false">
      <c r="A695" s="31" t="s">
        <v>23</v>
      </c>
      <c r="B695" s="31"/>
      <c r="C695" s="31" t="s">
        <v>5678</v>
      </c>
      <c r="D695" s="31" t="s">
        <v>5679</v>
      </c>
      <c r="E695" s="31" t="s">
        <v>5719</v>
      </c>
      <c r="F695" s="32" t="s">
        <v>5767</v>
      </c>
      <c r="G695" s="32" t="s">
        <v>5768</v>
      </c>
      <c r="H695" s="33"/>
      <c r="I695" s="33" t="s">
        <v>5682</v>
      </c>
      <c r="J695" s="34" t="n">
        <v>6576</v>
      </c>
      <c r="K695" s="31"/>
      <c r="L695" s="35"/>
      <c r="M695" s="36" t="s">
        <v>5682</v>
      </c>
      <c r="N695" s="33"/>
      <c r="O695" s="31"/>
      <c r="P695" s="31" t="s">
        <v>5095</v>
      </c>
      <c r="Q695" s="0" t="n">
        <f aca="false">IF(ISNA(VLOOKUP(A695,calculos!$A$2:$B$20,2,1)),"null",VLOOKUP(A695,calculos!$A$2:$B$20,2,1))</f>
        <v>12</v>
      </c>
      <c r="R695" s="0" t="n">
        <f aca="false">IF(ISNA(VLOOKUP(C695,calculos!$D$2:$E$1218,2,1)),"null",VLOOKUP(C695,calculos!$D$2:$E$1218,2,1))</f>
        <v>733</v>
      </c>
      <c r="S695" s="0" t="n">
        <f aca="false">IF(ISNA(VLOOKUP(D695,calculos!$G$2:$H$1118,2,1)),"null",VLOOKUP(D695,calculos!$G$2:$H$1118,2,1))</f>
        <v>313</v>
      </c>
      <c r="T695" s="0" t="n">
        <f aca="false">IF(ISNA(VLOOKUP(E695,calculos!$J$2:$K$220,2,1)),"null",VLOOKUP(E695,calculos!$J$2:$K$220,2,1))</f>
        <v>61</v>
      </c>
      <c r="U695" s="0" t="n">
        <f aca="false">IF(ISNA(VLOOKUP(F695,calculos!$M$2:$N$658,2,1)),"null",VLOOKUP(F695,calculos!$M$2:$N$658,2,1))</f>
        <v>230</v>
      </c>
      <c r="V695" s="0" t="n">
        <f aca="false">IF(ISNA(VLOOKUP(J695,calculos!$P$2:$Q$1711,2,1)),"null",VLOOKUP(J695,calculos!$P$2:$Q$1711,2,1))</f>
        <v>1262</v>
      </c>
      <c r="W695" s="0" t="n">
        <f aca="false">IF(ISNA(VLOOKUP(P695,calculos!$S$2:$T$58,2,1)),"null",VLOOKUP(P695,calculos!$S$2:$T$58,2,1))</f>
        <v>30</v>
      </c>
      <c r="X695" s="9" t="str">
        <f aca="false">$X$1&amp;B695&amp;"','"&amp;G695&amp;"','"&amp;H695&amp;"','"&amp;I695&amp;"','"&amp;K695&amp;"','"&amp;L695&amp;"','"&amp;M695&amp;"','"&amp;N695&amp;"','"&amp;O695&amp;"',"&amp;Q695&amp;","&amp;R695&amp;","&amp;S695&amp;","&amp;T695&amp;","&amp;U695&amp;","&amp;V695&amp;","&amp;W695&amp;");"</f>
        <v>insert into servicio (id,fecha_entrega,serie,apertura,fecha_instalacion,garantia,mantenimiento,capacitacion,entrega_equipo,visita,id_empresa,id_hospital,id_equipo,id_marca,id_modelo,id_os,id_ingeniero) values (nextval('seq_servicio'),'','001182147','','SIN FECHA','','','SIN FECHA','','',12,733,313,61,230,1262,30);</v>
      </c>
    </row>
    <row r="696" customFormat="false" ht="13.8" hidden="false" customHeight="false" outlineLevel="0" collapsed="false">
      <c r="A696" s="31" t="s">
        <v>23</v>
      </c>
      <c r="B696" s="31"/>
      <c r="C696" s="31" t="s">
        <v>5678</v>
      </c>
      <c r="D696" s="31" t="s">
        <v>5679</v>
      </c>
      <c r="E696" s="31" t="s">
        <v>5719</v>
      </c>
      <c r="F696" s="32" t="s">
        <v>5769</v>
      </c>
      <c r="G696" s="32" t="s">
        <v>5770</v>
      </c>
      <c r="H696" s="33"/>
      <c r="I696" s="33" t="s">
        <v>5682</v>
      </c>
      <c r="J696" s="34" t="n">
        <v>6576</v>
      </c>
      <c r="K696" s="31"/>
      <c r="L696" s="35"/>
      <c r="M696" s="36" t="s">
        <v>5682</v>
      </c>
      <c r="N696" s="33"/>
      <c r="O696" s="31"/>
      <c r="P696" s="31" t="s">
        <v>5095</v>
      </c>
      <c r="Q696" s="0" t="n">
        <f aca="false">IF(ISNA(VLOOKUP(A696,calculos!$A$2:$B$20,2,1)),"null",VLOOKUP(A696,calculos!$A$2:$B$20,2,1))</f>
        <v>12</v>
      </c>
      <c r="R696" s="0" t="n">
        <f aca="false">IF(ISNA(VLOOKUP(C696,calculos!$D$2:$E$1218,2,1)),"null",VLOOKUP(C696,calculos!$D$2:$E$1218,2,1))</f>
        <v>733</v>
      </c>
      <c r="S696" s="0" t="n">
        <f aca="false">IF(ISNA(VLOOKUP(D696,calculos!$G$2:$H$1118,2,1)),"null",VLOOKUP(D696,calculos!$G$2:$H$1118,2,1))</f>
        <v>313</v>
      </c>
      <c r="T696" s="0" t="n">
        <f aca="false">IF(ISNA(VLOOKUP(E696,calculos!$J$2:$K$220,2,1)),"null",VLOOKUP(E696,calculos!$J$2:$K$220,2,1))</f>
        <v>61</v>
      </c>
      <c r="U696" s="0" t="n">
        <f aca="false">IF(ISNA(VLOOKUP(F696,calculos!$M$2:$N$658,2,1)),"null",VLOOKUP(F696,calculos!$M$2:$N$658,2,1))</f>
        <v>231</v>
      </c>
      <c r="V696" s="0" t="n">
        <f aca="false">IF(ISNA(VLOOKUP(J696,calculos!$P$2:$Q$1711,2,1)),"null",VLOOKUP(J696,calculos!$P$2:$Q$1711,2,1))</f>
        <v>1262</v>
      </c>
      <c r="W696" s="0" t="n">
        <f aca="false">IF(ISNA(VLOOKUP(P696,calculos!$S$2:$T$58,2,1)),"null",VLOOKUP(P696,calculos!$S$2:$T$58,2,1))</f>
        <v>30</v>
      </c>
      <c r="X696" s="9" t="str">
        <f aca="false">$X$1&amp;B696&amp;"','"&amp;G696&amp;"','"&amp;H696&amp;"','"&amp;I696&amp;"','"&amp;K696&amp;"','"&amp;L696&amp;"','"&amp;M696&amp;"','"&amp;N696&amp;"','"&amp;O696&amp;"',"&amp;Q696&amp;","&amp;R696&amp;","&amp;S696&amp;","&amp;T696&amp;","&amp;U696&amp;","&amp;V696&amp;","&amp;W696&amp;");"</f>
        <v>insert into servicio (id,fecha_entrega,serie,apertura,fecha_instalacion,garantia,mantenimiento,capacitacion,entrega_equipo,visita,id_empresa,id_hospital,id_equipo,id_marca,id_modelo,id_os,id_ingeniero) values (nextval('seq_servicio'),'','001182130','','SIN FECHA','','','SIN FECHA','','',12,733,313,61,231,1262,30);</v>
      </c>
    </row>
    <row r="697" customFormat="false" ht="13.8" hidden="false" customHeight="false" outlineLevel="0" collapsed="false">
      <c r="A697" s="31" t="s">
        <v>23</v>
      </c>
      <c r="B697" s="31"/>
      <c r="C697" s="31" t="s">
        <v>5678</v>
      </c>
      <c r="D697" s="31" t="s">
        <v>5679</v>
      </c>
      <c r="E697" s="31" t="s">
        <v>5719</v>
      </c>
      <c r="F697" s="32" t="s">
        <v>5771</v>
      </c>
      <c r="G697" s="32" t="s">
        <v>5772</v>
      </c>
      <c r="H697" s="33"/>
      <c r="I697" s="33" t="s">
        <v>5682</v>
      </c>
      <c r="J697" s="34" t="n">
        <v>6576</v>
      </c>
      <c r="K697" s="31"/>
      <c r="L697" s="35"/>
      <c r="M697" s="36" t="s">
        <v>5682</v>
      </c>
      <c r="N697" s="33"/>
      <c r="O697" s="31"/>
      <c r="P697" s="31" t="s">
        <v>5095</v>
      </c>
      <c r="Q697" s="0" t="n">
        <f aca="false">IF(ISNA(VLOOKUP(A697,calculos!$A$2:$B$20,2,1)),"null",VLOOKUP(A697,calculos!$A$2:$B$20,2,1))</f>
        <v>12</v>
      </c>
      <c r="R697" s="0" t="n">
        <f aca="false">IF(ISNA(VLOOKUP(C697,calculos!$D$2:$E$1218,2,1)),"null",VLOOKUP(C697,calculos!$D$2:$E$1218,2,1))</f>
        <v>733</v>
      </c>
      <c r="S697" s="0" t="n">
        <f aca="false">IF(ISNA(VLOOKUP(D697,calculos!$G$2:$H$1118,2,1)),"null",VLOOKUP(D697,calculos!$G$2:$H$1118,2,1))</f>
        <v>313</v>
      </c>
      <c r="T697" s="0" t="n">
        <f aca="false">IF(ISNA(VLOOKUP(E697,calculos!$J$2:$K$220,2,1)),"null",VLOOKUP(E697,calculos!$J$2:$K$220,2,1))</f>
        <v>61</v>
      </c>
      <c r="U697" s="0" t="n">
        <f aca="false">IF(ISNA(VLOOKUP(F697,calculos!$M$2:$N$658,2,1)),"null",VLOOKUP(F697,calculos!$M$2:$N$658,2,1))</f>
        <v>232</v>
      </c>
      <c r="V697" s="0" t="n">
        <f aca="false">IF(ISNA(VLOOKUP(J697,calculos!$P$2:$Q$1711,2,1)),"null",VLOOKUP(J697,calculos!$P$2:$Q$1711,2,1))</f>
        <v>1262</v>
      </c>
      <c r="W697" s="0" t="n">
        <f aca="false">IF(ISNA(VLOOKUP(P697,calculos!$S$2:$T$58,2,1)),"null",VLOOKUP(P697,calculos!$S$2:$T$58,2,1))</f>
        <v>30</v>
      </c>
      <c r="X697" s="9" t="str">
        <f aca="false">$X$1&amp;B697&amp;"','"&amp;G697&amp;"','"&amp;H697&amp;"','"&amp;I697&amp;"','"&amp;K697&amp;"','"&amp;L697&amp;"','"&amp;M697&amp;"','"&amp;N697&amp;"','"&amp;O697&amp;"',"&amp;Q697&amp;","&amp;R697&amp;","&amp;S697&amp;","&amp;T697&amp;","&amp;U697&amp;","&amp;V697&amp;","&amp;W697&amp;");"</f>
        <v>insert into servicio (id,fecha_entrega,serie,apertura,fecha_instalacion,garantia,mantenimiento,capacitacion,entrega_equipo,visita,id_empresa,id_hospital,id_equipo,id_marca,id_modelo,id_os,id_ingeniero) values (nextval('seq_servicio'),'','001182127','','SIN FECHA','','','SIN FECHA','','',12,733,313,61,232,1262,30);</v>
      </c>
    </row>
    <row r="698" customFormat="false" ht="13.8" hidden="false" customHeight="false" outlineLevel="0" collapsed="false">
      <c r="A698" s="31" t="s">
        <v>23</v>
      </c>
      <c r="B698" s="31"/>
      <c r="C698" s="31" t="s">
        <v>5678</v>
      </c>
      <c r="D698" s="31" t="s">
        <v>5679</v>
      </c>
      <c r="E698" s="31" t="s">
        <v>5719</v>
      </c>
      <c r="F698" s="32" t="s">
        <v>5773</v>
      </c>
      <c r="G698" s="32" t="s">
        <v>5774</v>
      </c>
      <c r="H698" s="33"/>
      <c r="I698" s="33" t="s">
        <v>5682</v>
      </c>
      <c r="J698" s="34" t="n">
        <v>6576</v>
      </c>
      <c r="K698" s="31"/>
      <c r="L698" s="35"/>
      <c r="M698" s="36" t="s">
        <v>5682</v>
      </c>
      <c r="N698" s="33"/>
      <c r="O698" s="31"/>
      <c r="P698" s="31" t="s">
        <v>5095</v>
      </c>
      <c r="Q698" s="0" t="n">
        <f aca="false">IF(ISNA(VLOOKUP(A698,calculos!$A$2:$B$20,2,1)),"null",VLOOKUP(A698,calculos!$A$2:$B$20,2,1))</f>
        <v>12</v>
      </c>
      <c r="R698" s="0" t="n">
        <f aca="false">IF(ISNA(VLOOKUP(C698,calculos!$D$2:$E$1218,2,1)),"null",VLOOKUP(C698,calculos!$D$2:$E$1218,2,1))</f>
        <v>733</v>
      </c>
      <c r="S698" s="0" t="n">
        <f aca="false">IF(ISNA(VLOOKUP(D698,calculos!$G$2:$H$1118,2,1)),"null",VLOOKUP(D698,calculos!$G$2:$H$1118,2,1))</f>
        <v>313</v>
      </c>
      <c r="T698" s="0" t="n">
        <f aca="false">IF(ISNA(VLOOKUP(E698,calculos!$J$2:$K$220,2,1)),"null",VLOOKUP(E698,calculos!$J$2:$K$220,2,1))</f>
        <v>61</v>
      </c>
      <c r="U698" s="0" t="n">
        <f aca="false">IF(ISNA(VLOOKUP(F698,calculos!$M$2:$N$658,2,1)),"null",VLOOKUP(F698,calculos!$M$2:$N$658,2,1))</f>
        <v>233</v>
      </c>
      <c r="V698" s="0" t="n">
        <f aca="false">IF(ISNA(VLOOKUP(J698,calculos!$P$2:$Q$1711,2,1)),"null",VLOOKUP(J698,calculos!$P$2:$Q$1711,2,1))</f>
        <v>1262</v>
      </c>
      <c r="W698" s="0" t="n">
        <f aca="false">IF(ISNA(VLOOKUP(P698,calculos!$S$2:$T$58,2,1)),"null",VLOOKUP(P698,calculos!$S$2:$T$58,2,1))</f>
        <v>30</v>
      </c>
      <c r="X698" s="9" t="str">
        <f aca="false">$X$1&amp;B698&amp;"','"&amp;G698&amp;"','"&amp;H698&amp;"','"&amp;I698&amp;"','"&amp;K698&amp;"','"&amp;L698&amp;"','"&amp;M698&amp;"','"&amp;N698&amp;"','"&amp;O698&amp;"',"&amp;Q698&amp;","&amp;R698&amp;","&amp;S698&amp;","&amp;T698&amp;","&amp;U698&amp;","&amp;V698&amp;","&amp;W698&amp;");"</f>
        <v>insert into servicio (id,fecha_entrega,serie,apertura,fecha_instalacion,garantia,mantenimiento,capacitacion,entrega_equipo,visita,id_empresa,id_hospital,id_equipo,id_marca,id_modelo,id_os,id_ingeniero) values (nextval('seq_servicio'),'','001182122','','SIN FECHA','','','SIN FECHA','','',12,733,313,61,233,1262,30);</v>
      </c>
    </row>
    <row r="699" customFormat="false" ht="13.8" hidden="false" customHeight="false" outlineLevel="0" collapsed="false">
      <c r="A699" s="31" t="s">
        <v>23</v>
      </c>
      <c r="B699" s="31"/>
      <c r="C699" s="31" t="s">
        <v>5678</v>
      </c>
      <c r="D699" s="31" t="s">
        <v>5679</v>
      </c>
      <c r="E699" s="31" t="s">
        <v>5719</v>
      </c>
      <c r="F699" s="32" t="s">
        <v>5775</v>
      </c>
      <c r="G699" s="32" t="s">
        <v>5776</v>
      </c>
      <c r="H699" s="33"/>
      <c r="I699" s="33" t="s">
        <v>5682</v>
      </c>
      <c r="J699" s="34" t="n">
        <v>6576</v>
      </c>
      <c r="K699" s="31"/>
      <c r="L699" s="35"/>
      <c r="M699" s="36" t="s">
        <v>5682</v>
      </c>
      <c r="N699" s="33"/>
      <c r="O699" s="31"/>
      <c r="P699" s="31" t="s">
        <v>5095</v>
      </c>
      <c r="Q699" s="0" t="n">
        <f aca="false">IF(ISNA(VLOOKUP(A699,calculos!$A$2:$B$20,2,1)),"null",VLOOKUP(A699,calculos!$A$2:$B$20,2,1))</f>
        <v>12</v>
      </c>
      <c r="R699" s="0" t="n">
        <f aca="false">IF(ISNA(VLOOKUP(C699,calculos!$D$2:$E$1218,2,1)),"null",VLOOKUP(C699,calculos!$D$2:$E$1218,2,1))</f>
        <v>733</v>
      </c>
      <c r="S699" s="0" t="n">
        <f aca="false">IF(ISNA(VLOOKUP(D699,calculos!$G$2:$H$1118,2,1)),"null",VLOOKUP(D699,calculos!$G$2:$H$1118,2,1))</f>
        <v>313</v>
      </c>
      <c r="T699" s="0" t="n">
        <f aca="false">IF(ISNA(VLOOKUP(E699,calculos!$J$2:$K$220,2,1)),"null",VLOOKUP(E699,calculos!$J$2:$K$220,2,1))</f>
        <v>61</v>
      </c>
      <c r="U699" s="0" t="n">
        <f aca="false">IF(ISNA(VLOOKUP(F699,calculos!$M$2:$N$658,2,1)),"null",VLOOKUP(F699,calculos!$M$2:$N$658,2,1))</f>
        <v>234</v>
      </c>
      <c r="V699" s="0" t="n">
        <f aca="false">IF(ISNA(VLOOKUP(J699,calculos!$P$2:$Q$1711,2,1)),"null",VLOOKUP(J699,calculos!$P$2:$Q$1711,2,1))</f>
        <v>1262</v>
      </c>
      <c r="W699" s="0" t="n">
        <f aca="false">IF(ISNA(VLOOKUP(P699,calculos!$S$2:$T$58,2,1)),"null",VLOOKUP(P699,calculos!$S$2:$T$58,2,1))</f>
        <v>30</v>
      </c>
      <c r="X699" s="9" t="str">
        <f aca="false">$X$1&amp;B699&amp;"','"&amp;G699&amp;"','"&amp;H699&amp;"','"&amp;I699&amp;"','"&amp;K699&amp;"','"&amp;L699&amp;"','"&amp;M699&amp;"','"&amp;N699&amp;"','"&amp;O699&amp;"',"&amp;Q699&amp;","&amp;R699&amp;","&amp;S699&amp;","&amp;T699&amp;","&amp;U699&amp;","&amp;V699&amp;","&amp;W699&amp;");"</f>
        <v>insert into servicio (id,fecha_entrega,serie,apertura,fecha_instalacion,garantia,mantenimiento,capacitacion,entrega_equipo,visita,id_empresa,id_hospital,id_equipo,id_marca,id_modelo,id_os,id_ingeniero) values (nextval('seq_servicio'),'','001182119','','SIN FECHA','','','SIN FECHA','','',12,733,313,61,234,1262,30);</v>
      </c>
    </row>
    <row r="700" customFormat="false" ht="13.8" hidden="false" customHeight="false" outlineLevel="0" collapsed="false">
      <c r="A700" s="31" t="s">
        <v>23</v>
      </c>
      <c r="B700" s="31"/>
      <c r="C700" s="31" t="s">
        <v>5678</v>
      </c>
      <c r="D700" s="31" t="s">
        <v>5679</v>
      </c>
      <c r="E700" s="31" t="s">
        <v>5719</v>
      </c>
      <c r="F700" s="32" t="s">
        <v>5777</v>
      </c>
      <c r="G700" s="32" t="s">
        <v>5778</v>
      </c>
      <c r="H700" s="33"/>
      <c r="I700" s="33" t="s">
        <v>5682</v>
      </c>
      <c r="J700" s="34" t="n">
        <v>6576</v>
      </c>
      <c r="K700" s="31"/>
      <c r="L700" s="35"/>
      <c r="M700" s="36" t="s">
        <v>5682</v>
      </c>
      <c r="N700" s="33"/>
      <c r="O700" s="31"/>
      <c r="P700" s="31" t="s">
        <v>5095</v>
      </c>
      <c r="Q700" s="0" t="n">
        <f aca="false">IF(ISNA(VLOOKUP(A700,calculos!$A$2:$B$20,2,1)),"null",VLOOKUP(A700,calculos!$A$2:$B$20,2,1))</f>
        <v>12</v>
      </c>
      <c r="R700" s="0" t="n">
        <f aca="false">IF(ISNA(VLOOKUP(C700,calculos!$D$2:$E$1218,2,1)),"null",VLOOKUP(C700,calculos!$D$2:$E$1218,2,1))</f>
        <v>733</v>
      </c>
      <c r="S700" s="0" t="n">
        <f aca="false">IF(ISNA(VLOOKUP(D700,calculos!$G$2:$H$1118,2,1)),"null",VLOOKUP(D700,calculos!$G$2:$H$1118,2,1))</f>
        <v>313</v>
      </c>
      <c r="T700" s="0" t="n">
        <f aca="false">IF(ISNA(VLOOKUP(E700,calculos!$J$2:$K$220,2,1)),"null",VLOOKUP(E700,calculos!$J$2:$K$220,2,1))</f>
        <v>61</v>
      </c>
      <c r="U700" s="0" t="n">
        <f aca="false">IF(ISNA(VLOOKUP(F700,calculos!$M$2:$N$658,2,1)),"null",VLOOKUP(F700,calculos!$M$2:$N$658,2,1))</f>
        <v>235</v>
      </c>
      <c r="V700" s="0" t="n">
        <f aca="false">IF(ISNA(VLOOKUP(J700,calculos!$P$2:$Q$1711,2,1)),"null",VLOOKUP(J700,calculos!$P$2:$Q$1711,2,1))</f>
        <v>1262</v>
      </c>
      <c r="W700" s="0" t="n">
        <f aca="false">IF(ISNA(VLOOKUP(P700,calculos!$S$2:$T$58,2,1)),"null",VLOOKUP(P700,calculos!$S$2:$T$58,2,1))</f>
        <v>30</v>
      </c>
      <c r="X700" s="9" t="str">
        <f aca="false">$X$1&amp;B700&amp;"','"&amp;G700&amp;"','"&amp;H700&amp;"','"&amp;I700&amp;"','"&amp;K700&amp;"','"&amp;L700&amp;"','"&amp;M700&amp;"','"&amp;N700&amp;"','"&amp;O700&amp;"',"&amp;Q700&amp;","&amp;R700&amp;","&amp;S700&amp;","&amp;T700&amp;","&amp;U700&amp;","&amp;V700&amp;","&amp;W700&amp;");"</f>
        <v>insert into servicio (id,fecha_entrega,serie,apertura,fecha_instalacion,garantia,mantenimiento,capacitacion,entrega_equipo,visita,id_empresa,id_hospital,id_equipo,id_marca,id_modelo,id_os,id_ingeniero) values (nextval('seq_servicio'),'','001182179','','SIN FECHA','','','SIN FECHA','','',12,733,313,61,235,1262,30);</v>
      </c>
    </row>
    <row r="701" customFormat="false" ht="13.8" hidden="false" customHeight="false" outlineLevel="0" collapsed="false">
      <c r="A701" s="31" t="s">
        <v>23</v>
      </c>
      <c r="B701" s="31"/>
      <c r="C701" s="31" t="s">
        <v>5678</v>
      </c>
      <c r="D701" s="31" t="s">
        <v>5679</v>
      </c>
      <c r="E701" s="31" t="s">
        <v>5719</v>
      </c>
      <c r="F701" s="32" t="s">
        <v>5777</v>
      </c>
      <c r="G701" s="32" t="s">
        <v>5730</v>
      </c>
      <c r="H701" s="33"/>
      <c r="I701" s="33" t="s">
        <v>5682</v>
      </c>
      <c r="J701" s="34" t="n">
        <v>6581</v>
      </c>
      <c r="K701" s="31"/>
      <c r="L701" s="35"/>
      <c r="M701" s="36" t="s">
        <v>5682</v>
      </c>
      <c r="N701" s="33"/>
      <c r="O701" s="31"/>
      <c r="P701" s="31" t="s">
        <v>5095</v>
      </c>
      <c r="Q701" s="0" t="n">
        <f aca="false">IF(ISNA(VLOOKUP(A701,calculos!$A$2:$B$20,2,1)),"null",VLOOKUP(A701,calculos!$A$2:$B$20,2,1))</f>
        <v>12</v>
      </c>
      <c r="R701" s="0" t="n">
        <f aca="false">IF(ISNA(VLOOKUP(C701,calculos!$D$2:$E$1218,2,1)),"null",VLOOKUP(C701,calculos!$D$2:$E$1218,2,1))</f>
        <v>733</v>
      </c>
      <c r="S701" s="0" t="n">
        <f aca="false">IF(ISNA(VLOOKUP(D701,calculos!$G$2:$H$1118,2,1)),"null",VLOOKUP(D701,calculos!$G$2:$H$1118,2,1))</f>
        <v>313</v>
      </c>
      <c r="T701" s="0" t="n">
        <f aca="false">IF(ISNA(VLOOKUP(E701,calculos!$J$2:$K$220,2,1)),"null",VLOOKUP(E701,calculos!$J$2:$K$220,2,1))</f>
        <v>61</v>
      </c>
      <c r="U701" s="0" t="n">
        <f aca="false">IF(ISNA(VLOOKUP(F701,calculos!$M$2:$N$658,2,1)),"null",VLOOKUP(F701,calculos!$M$2:$N$658,2,1))</f>
        <v>235</v>
      </c>
      <c r="V701" s="0" t="n">
        <f aca="false">IF(ISNA(VLOOKUP(J701,calculos!$P$2:$Q$1711,2,1)),"null",VLOOKUP(J701,calculos!$P$2:$Q$1711,2,1))</f>
        <v>1262</v>
      </c>
      <c r="W701" s="0" t="n">
        <f aca="false">IF(ISNA(VLOOKUP(P701,calculos!$S$2:$T$58,2,1)),"null",VLOOKUP(P701,calculos!$S$2:$T$58,2,1))</f>
        <v>30</v>
      </c>
      <c r="X701" s="9" t="str">
        <f aca="false">$X$1&amp;B701&amp;"','"&amp;G701&amp;"','"&amp;H701&amp;"','"&amp;I701&amp;"','"&amp;K701&amp;"','"&amp;L701&amp;"','"&amp;M701&amp;"','"&amp;N701&amp;"','"&amp;O701&amp;"',"&amp;Q701&amp;","&amp;R701&amp;","&amp;S701&amp;","&amp;T701&amp;","&amp;U701&amp;","&amp;V701&amp;","&amp;W701&amp;");"</f>
        <v>insert into servicio (id,fecha_entrega,serie,apertura,fecha_instalacion,garantia,mantenimiento,capacitacion,entrega_equipo,visita,id_empresa,id_hospital,id_equipo,id_marca,id_modelo,id_os,id_ingeniero) values (nextval('seq_servicio'),'','001182187','','SIN FECHA','','','SIN FECHA','','',12,733,313,61,235,1262,30);</v>
      </c>
    </row>
    <row r="702" customFormat="false" ht="13.8" hidden="false" customHeight="false" outlineLevel="0" collapsed="false">
      <c r="A702" s="31" t="s">
        <v>23</v>
      </c>
      <c r="B702" s="31"/>
      <c r="C702" s="31" t="s">
        <v>5678</v>
      </c>
      <c r="D702" s="31" t="s">
        <v>5679</v>
      </c>
      <c r="E702" s="31" t="s">
        <v>5719</v>
      </c>
      <c r="F702" s="32" t="s">
        <v>5777</v>
      </c>
      <c r="G702" s="32" t="s">
        <v>5779</v>
      </c>
      <c r="H702" s="33"/>
      <c r="I702" s="33" t="s">
        <v>5682</v>
      </c>
      <c r="J702" s="34" t="n">
        <v>6581</v>
      </c>
      <c r="K702" s="31"/>
      <c r="L702" s="35"/>
      <c r="M702" s="36" t="s">
        <v>5682</v>
      </c>
      <c r="N702" s="33"/>
      <c r="O702" s="31"/>
      <c r="P702" s="31" t="s">
        <v>5095</v>
      </c>
      <c r="Q702" s="0" t="n">
        <f aca="false">IF(ISNA(VLOOKUP(A702,calculos!$A$2:$B$20,2,1)),"null",VLOOKUP(A702,calculos!$A$2:$B$20,2,1))</f>
        <v>12</v>
      </c>
      <c r="R702" s="0" t="n">
        <f aca="false">IF(ISNA(VLOOKUP(C702,calculos!$D$2:$E$1218,2,1)),"null",VLOOKUP(C702,calculos!$D$2:$E$1218,2,1))</f>
        <v>733</v>
      </c>
      <c r="S702" s="0" t="n">
        <f aca="false">IF(ISNA(VLOOKUP(D702,calculos!$G$2:$H$1118,2,1)),"null",VLOOKUP(D702,calculos!$G$2:$H$1118,2,1))</f>
        <v>313</v>
      </c>
      <c r="T702" s="0" t="n">
        <f aca="false">IF(ISNA(VLOOKUP(E702,calculos!$J$2:$K$220,2,1)),"null",VLOOKUP(E702,calculos!$J$2:$K$220,2,1))</f>
        <v>61</v>
      </c>
      <c r="U702" s="0" t="n">
        <f aca="false">IF(ISNA(VLOOKUP(F702,calculos!$M$2:$N$658,2,1)),"null",VLOOKUP(F702,calculos!$M$2:$N$658,2,1))</f>
        <v>235</v>
      </c>
      <c r="V702" s="0" t="n">
        <f aca="false">IF(ISNA(VLOOKUP(J702,calculos!$P$2:$Q$1711,2,1)),"null",VLOOKUP(J702,calculos!$P$2:$Q$1711,2,1))</f>
        <v>1262</v>
      </c>
      <c r="W702" s="0" t="n">
        <f aca="false">IF(ISNA(VLOOKUP(P702,calculos!$S$2:$T$58,2,1)),"null",VLOOKUP(P702,calculos!$S$2:$T$58,2,1))</f>
        <v>30</v>
      </c>
      <c r="X702" s="9" t="str">
        <f aca="false">$X$1&amp;B702&amp;"','"&amp;G702&amp;"','"&amp;H702&amp;"','"&amp;I702&amp;"','"&amp;K702&amp;"','"&amp;L702&amp;"','"&amp;M702&amp;"','"&amp;N702&amp;"','"&amp;O702&amp;"',"&amp;Q702&amp;","&amp;R702&amp;","&amp;S702&amp;","&amp;T702&amp;","&amp;U702&amp;","&amp;V702&amp;","&amp;W702&amp;");"</f>
        <v>insert into servicio (id,fecha_entrega,serie,apertura,fecha_instalacion,garantia,mantenimiento,capacitacion,entrega_equipo,visita,id_empresa,id_hospital,id_equipo,id_marca,id_modelo,id_os,id_ingeniero) values (nextval('seq_servicio'),'','001182126','','SIN FECHA','','','SIN FECHA','','',12,733,313,61,235,1262,30);</v>
      </c>
    </row>
    <row r="703" customFormat="false" ht="13.8" hidden="false" customHeight="false" outlineLevel="0" collapsed="false">
      <c r="A703" s="31" t="s">
        <v>23</v>
      </c>
      <c r="B703" s="31"/>
      <c r="C703" s="31" t="s">
        <v>5678</v>
      </c>
      <c r="D703" s="31" t="s">
        <v>5679</v>
      </c>
      <c r="E703" s="31" t="s">
        <v>5719</v>
      </c>
      <c r="F703" s="32" t="s">
        <v>5777</v>
      </c>
      <c r="G703" s="32" t="s">
        <v>5780</v>
      </c>
      <c r="H703" s="33"/>
      <c r="I703" s="33" t="s">
        <v>5682</v>
      </c>
      <c r="J703" s="34" t="n">
        <v>6581</v>
      </c>
      <c r="K703" s="31"/>
      <c r="L703" s="35"/>
      <c r="M703" s="36" t="s">
        <v>5682</v>
      </c>
      <c r="N703" s="33"/>
      <c r="O703" s="31"/>
      <c r="P703" s="31" t="s">
        <v>5095</v>
      </c>
      <c r="Q703" s="0" t="n">
        <f aca="false">IF(ISNA(VLOOKUP(A703,calculos!$A$2:$B$20,2,1)),"null",VLOOKUP(A703,calculos!$A$2:$B$20,2,1))</f>
        <v>12</v>
      </c>
      <c r="R703" s="0" t="n">
        <f aca="false">IF(ISNA(VLOOKUP(C703,calculos!$D$2:$E$1218,2,1)),"null",VLOOKUP(C703,calculos!$D$2:$E$1218,2,1))</f>
        <v>733</v>
      </c>
      <c r="S703" s="0" t="n">
        <f aca="false">IF(ISNA(VLOOKUP(D703,calculos!$G$2:$H$1118,2,1)),"null",VLOOKUP(D703,calculos!$G$2:$H$1118,2,1))</f>
        <v>313</v>
      </c>
      <c r="T703" s="0" t="n">
        <f aca="false">IF(ISNA(VLOOKUP(E703,calculos!$J$2:$K$220,2,1)),"null",VLOOKUP(E703,calculos!$J$2:$K$220,2,1))</f>
        <v>61</v>
      </c>
      <c r="U703" s="0" t="n">
        <f aca="false">IF(ISNA(VLOOKUP(F703,calculos!$M$2:$N$658,2,1)),"null",VLOOKUP(F703,calculos!$M$2:$N$658,2,1))</f>
        <v>235</v>
      </c>
      <c r="V703" s="0" t="n">
        <f aca="false">IF(ISNA(VLOOKUP(J703,calculos!$P$2:$Q$1711,2,1)),"null",VLOOKUP(J703,calculos!$P$2:$Q$1711,2,1))</f>
        <v>1262</v>
      </c>
      <c r="W703" s="0" t="n">
        <f aca="false">IF(ISNA(VLOOKUP(P703,calculos!$S$2:$T$58,2,1)),"null",VLOOKUP(P703,calculos!$S$2:$T$58,2,1))</f>
        <v>30</v>
      </c>
      <c r="X703" s="9" t="str">
        <f aca="false">$X$1&amp;B703&amp;"','"&amp;G703&amp;"','"&amp;H703&amp;"','"&amp;I703&amp;"','"&amp;K703&amp;"','"&amp;L703&amp;"','"&amp;M703&amp;"','"&amp;N703&amp;"','"&amp;O703&amp;"',"&amp;Q703&amp;","&amp;R703&amp;","&amp;S703&amp;","&amp;T703&amp;","&amp;U703&amp;","&amp;V703&amp;","&amp;W703&amp;");"</f>
        <v>insert into servicio (id,fecha_entrega,serie,apertura,fecha_instalacion,garantia,mantenimiento,capacitacion,entrega_equipo,visita,id_empresa,id_hospital,id_equipo,id_marca,id_modelo,id_os,id_ingeniero) values (nextval('seq_servicio'),'','001182152','','SIN FECHA','','','SIN FECHA','','',12,733,313,61,235,1262,30);</v>
      </c>
    </row>
    <row r="704" customFormat="false" ht="13.8" hidden="false" customHeight="false" outlineLevel="0" collapsed="false">
      <c r="A704" s="31" t="s">
        <v>23</v>
      </c>
      <c r="B704" s="31"/>
      <c r="C704" s="31" t="s">
        <v>5678</v>
      </c>
      <c r="D704" s="31" t="s">
        <v>5679</v>
      </c>
      <c r="E704" s="31" t="s">
        <v>5719</v>
      </c>
      <c r="F704" s="32" t="s">
        <v>5777</v>
      </c>
      <c r="G704" s="32" t="s">
        <v>5781</v>
      </c>
      <c r="H704" s="33"/>
      <c r="I704" s="33" t="s">
        <v>5682</v>
      </c>
      <c r="J704" s="34" t="n">
        <v>6581</v>
      </c>
      <c r="K704" s="31"/>
      <c r="L704" s="35"/>
      <c r="M704" s="36" t="s">
        <v>5682</v>
      </c>
      <c r="N704" s="33"/>
      <c r="O704" s="31"/>
      <c r="P704" s="31" t="s">
        <v>5095</v>
      </c>
      <c r="Q704" s="0" t="n">
        <f aca="false">IF(ISNA(VLOOKUP(A704,calculos!$A$2:$B$20,2,1)),"null",VLOOKUP(A704,calculos!$A$2:$B$20,2,1))</f>
        <v>12</v>
      </c>
      <c r="R704" s="0" t="n">
        <f aca="false">IF(ISNA(VLOOKUP(C704,calculos!$D$2:$E$1218,2,1)),"null",VLOOKUP(C704,calculos!$D$2:$E$1218,2,1))</f>
        <v>733</v>
      </c>
      <c r="S704" s="0" t="n">
        <f aca="false">IF(ISNA(VLOOKUP(D704,calculos!$G$2:$H$1118,2,1)),"null",VLOOKUP(D704,calculos!$G$2:$H$1118,2,1))</f>
        <v>313</v>
      </c>
      <c r="T704" s="0" t="n">
        <f aca="false">IF(ISNA(VLOOKUP(E704,calculos!$J$2:$K$220,2,1)),"null",VLOOKUP(E704,calculos!$J$2:$K$220,2,1))</f>
        <v>61</v>
      </c>
      <c r="U704" s="0" t="n">
        <f aca="false">IF(ISNA(VLOOKUP(F704,calculos!$M$2:$N$658,2,1)),"null",VLOOKUP(F704,calculos!$M$2:$N$658,2,1))</f>
        <v>235</v>
      </c>
      <c r="V704" s="0" t="n">
        <f aca="false">IF(ISNA(VLOOKUP(J704,calculos!$P$2:$Q$1711,2,1)),"null",VLOOKUP(J704,calculos!$P$2:$Q$1711,2,1))</f>
        <v>1262</v>
      </c>
      <c r="W704" s="0" t="n">
        <f aca="false">IF(ISNA(VLOOKUP(P704,calculos!$S$2:$T$58,2,1)),"null",VLOOKUP(P704,calculos!$S$2:$T$58,2,1))</f>
        <v>30</v>
      </c>
      <c r="X704" s="9" t="str">
        <f aca="false">$X$1&amp;B704&amp;"','"&amp;G704&amp;"','"&amp;H704&amp;"','"&amp;I704&amp;"','"&amp;K704&amp;"','"&amp;L704&amp;"','"&amp;M704&amp;"','"&amp;N704&amp;"','"&amp;O704&amp;"',"&amp;Q704&amp;","&amp;R704&amp;","&amp;S704&amp;","&amp;T704&amp;","&amp;U704&amp;","&amp;V704&amp;","&amp;W704&amp;");"</f>
        <v>insert into servicio (id,fecha_entrega,serie,apertura,fecha_instalacion,garantia,mantenimiento,capacitacion,entrega_equipo,visita,id_empresa,id_hospital,id_equipo,id_marca,id_modelo,id_os,id_ingeniero) values (nextval('seq_servicio'),'','001182183','','SIN FECHA','','','SIN FECHA','','',12,733,313,61,235,1262,30);</v>
      </c>
    </row>
    <row r="705" customFormat="false" ht="13.8" hidden="false" customHeight="false" outlineLevel="0" collapsed="false">
      <c r="A705" s="31" t="s">
        <v>23</v>
      </c>
      <c r="B705" s="31"/>
      <c r="C705" s="31" t="s">
        <v>5678</v>
      </c>
      <c r="D705" s="31" t="s">
        <v>5679</v>
      </c>
      <c r="E705" s="31" t="s">
        <v>5719</v>
      </c>
      <c r="F705" s="32" t="s">
        <v>5777</v>
      </c>
      <c r="G705" s="32" t="s">
        <v>5782</v>
      </c>
      <c r="H705" s="33"/>
      <c r="I705" s="33" t="s">
        <v>5682</v>
      </c>
      <c r="J705" s="34" t="n">
        <v>6581</v>
      </c>
      <c r="K705" s="31"/>
      <c r="L705" s="35"/>
      <c r="M705" s="36" t="s">
        <v>5682</v>
      </c>
      <c r="N705" s="33"/>
      <c r="O705" s="31"/>
      <c r="P705" s="31" t="s">
        <v>5095</v>
      </c>
      <c r="Q705" s="0" t="n">
        <f aca="false">IF(ISNA(VLOOKUP(A705,calculos!$A$2:$B$20,2,1)),"null",VLOOKUP(A705,calculos!$A$2:$B$20,2,1))</f>
        <v>12</v>
      </c>
      <c r="R705" s="0" t="n">
        <f aca="false">IF(ISNA(VLOOKUP(C705,calculos!$D$2:$E$1218,2,1)),"null",VLOOKUP(C705,calculos!$D$2:$E$1218,2,1))</f>
        <v>733</v>
      </c>
      <c r="S705" s="0" t="n">
        <f aca="false">IF(ISNA(VLOOKUP(D705,calculos!$G$2:$H$1118,2,1)),"null",VLOOKUP(D705,calculos!$G$2:$H$1118,2,1))</f>
        <v>313</v>
      </c>
      <c r="T705" s="0" t="n">
        <f aca="false">IF(ISNA(VLOOKUP(E705,calculos!$J$2:$K$220,2,1)),"null",VLOOKUP(E705,calculos!$J$2:$K$220,2,1))</f>
        <v>61</v>
      </c>
      <c r="U705" s="0" t="n">
        <f aca="false">IF(ISNA(VLOOKUP(F705,calculos!$M$2:$N$658,2,1)),"null",VLOOKUP(F705,calculos!$M$2:$N$658,2,1))</f>
        <v>235</v>
      </c>
      <c r="V705" s="0" t="n">
        <f aca="false">IF(ISNA(VLOOKUP(J705,calculos!$P$2:$Q$1711,2,1)),"null",VLOOKUP(J705,calculos!$P$2:$Q$1711,2,1))</f>
        <v>1262</v>
      </c>
      <c r="W705" s="0" t="n">
        <f aca="false">IF(ISNA(VLOOKUP(P705,calculos!$S$2:$T$58,2,1)),"null",VLOOKUP(P705,calculos!$S$2:$T$58,2,1))</f>
        <v>30</v>
      </c>
      <c r="X705" s="9" t="str">
        <f aca="false">$X$1&amp;B705&amp;"','"&amp;G705&amp;"','"&amp;H705&amp;"','"&amp;I705&amp;"','"&amp;K705&amp;"','"&amp;L705&amp;"','"&amp;M705&amp;"','"&amp;N705&amp;"','"&amp;O705&amp;"',"&amp;Q705&amp;","&amp;R705&amp;","&amp;S705&amp;","&amp;T705&amp;","&amp;U705&amp;","&amp;V705&amp;","&amp;W705&amp;");"</f>
        <v>insert into servicio (id,fecha_entrega,serie,apertura,fecha_instalacion,garantia,mantenimiento,capacitacion,entrega_equipo,visita,id_empresa,id_hospital,id_equipo,id_marca,id_modelo,id_os,id_ingeniero) values (nextval('seq_servicio'),'','001182149','','SIN FECHA','','','SIN FECHA','','',12,733,313,61,235,1262,30);</v>
      </c>
    </row>
    <row r="706" customFormat="false" ht="13.8" hidden="false" customHeight="false" outlineLevel="0" collapsed="false">
      <c r="A706" s="31" t="s">
        <v>23</v>
      </c>
      <c r="B706" s="31"/>
      <c r="C706" s="31" t="s">
        <v>5678</v>
      </c>
      <c r="D706" s="31" t="s">
        <v>5679</v>
      </c>
      <c r="E706" s="31" t="s">
        <v>5719</v>
      </c>
      <c r="F706" s="32" t="s">
        <v>5777</v>
      </c>
      <c r="G706" s="32" t="s">
        <v>5783</v>
      </c>
      <c r="H706" s="33"/>
      <c r="I706" s="33" t="s">
        <v>5682</v>
      </c>
      <c r="J706" s="34" t="n">
        <v>6581</v>
      </c>
      <c r="K706" s="31"/>
      <c r="L706" s="35"/>
      <c r="M706" s="36" t="s">
        <v>5682</v>
      </c>
      <c r="N706" s="33"/>
      <c r="O706" s="31"/>
      <c r="P706" s="31" t="s">
        <v>5095</v>
      </c>
      <c r="Q706" s="0" t="n">
        <f aca="false">IF(ISNA(VLOOKUP(A706,calculos!$A$2:$B$20,2,1)),"null",VLOOKUP(A706,calculos!$A$2:$B$20,2,1))</f>
        <v>12</v>
      </c>
      <c r="R706" s="0" t="n">
        <f aca="false">IF(ISNA(VLOOKUP(C706,calculos!$D$2:$E$1218,2,1)),"null",VLOOKUP(C706,calculos!$D$2:$E$1218,2,1))</f>
        <v>733</v>
      </c>
      <c r="S706" s="0" t="n">
        <f aca="false">IF(ISNA(VLOOKUP(D706,calculos!$G$2:$H$1118,2,1)),"null",VLOOKUP(D706,calculos!$G$2:$H$1118,2,1))</f>
        <v>313</v>
      </c>
      <c r="T706" s="0" t="n">
        <f aca="false">IF(ISNA(VLOOKUP(E706,calculos!$J$2:$K$220,2,1)),"null",VLOOKUP(E706,calculos!$J$2:$K$220,2,1))</f>
        <v>61</v>
      </c>
      <c r="U706" s="0" t="n">
        <f aca="false">IF(ISNA(VLOOKUP(F706,calculos!$M$2:$N$658,2,1)),"null",VLOOKUP(F706,calculos!$M$2:$N$658,2,1))</f>
        <v>235</v>
      </c>
      <c r="V706" s="0" t="n">
        <f aca="false">IF(ISNA(VLOOKUP(J706,calculos!$P$2:$Q$1711,2,1)),"null",VLOOKUP(J706,calculos!$P$2:$Q$1711,2,1))</f>
        <v>1262</v>
      </c>
      <c r="W706" s="0" t="n">
        <f aca="false">IF(ISNA(VLOOKUP(P706,calculos!$S$2:$T$58,2,1)),"null",VLOOKUP(P706,calculos!$S$2:$T$58,2,1))</f>
        <v>30</v>
      </c>
      <c r="X706" s="9" t="str">
        <f aca="false">$X$1&amp;B706&amp;"','"&amp;G706&amp;"','"&amp;H706&amp;"','"&amp;I706&amp;"','"&amp;K706&amp;"','"&amp;L706&amp;"','"&amp;M706&amp;"','"&amp;N706&amp;"','"&amp;O706&amp;"',"&amp;Q706&amp;","&amp;R706&amp;","&amp;S706&amp;","&amp;T706&amp;","&amp;U706&amp;","&amp;V706&amp;","&amp;W706&amp;");"</f>
        <v>insert into servicio (id,fecha_entrega,serie,apertura,fecha_instalacion,garantia,mantenimiento,capacitacion,entrega_equipo,visita,id_empresa,id_hospital,id_equipo,id_marca,id_modelo,id_os,id_ingeniero) values (nextval('seq_servicio'),'','001182181','','SIN FECHA','','','SIN FECHA','','',12,733,313,61,235,1262,30);</v>
      </c>
    </row>
    <row r="707" customFormat="false" ht="13.8" hidden="false" customHeight="false" outlineLevel="0" collapsed="false">
      <c r="A707" s="31" t="s">
        <v>23</v>
      </c>
      <c r="B707" s="31"/>
      <c r="C707" s="31" t="s">
        <v>5678</v>
      </c>
      <c r="D707" s="31" t="s">
        <v>5679</v>
      </c>
      <c r="E707" s="31" t="s">
        <v>5719</v>
      </c>
      <c r="F707" s="32" t="s">
        <v>5777</v>
      </c>
      <c r="G707" s="32" t="s">
        <v>5784</v>
      </c>
      <c r="H707" s="33"/>
      <c r="I707" s="33" t="s">
        <v>5682</v>
      </c>
      <c r="J707" s="34" t="n">
        <v>6581</v>
      </c>
      <c r="K707" s="31"/>
      <c r="L707" s="35"/>
      <c r="M707" s="36" t="s">
        <v>5682</v>
      </c>
      <c r="N707" s="33"/>
      <c r="O707" s="31"/>
      <c r="P707" s="31" t="s">
        <v>5095</v>
      </c>
      <c r="Q707" s="0" t="n">
        <f aca="false">IF(ISNA(VLOOKUP(A707,calculos!$A$2:$B$20,2,1)),"null",VLOOKUP(A707,calculos!$A$2:$B$20,2,1))</f>
        <v>12</v>
      </c>
      <c r="R707" s="0" t="n">
        <f aca="false">IF(ISNA(VLOOKUP(C707,calculos!$D$2:$E$1218,2,1)),"null",VLOOKUP(C707,calculos!$D$2:$E$1218,2,1))</f>
        <v>733</v>
      </c>
      <c r="S707" s="0" t="n">
        <f aca="false">IF(ISNA(VLOOKUP(D707,calculos!$G$2:$H$1118,2,1)),"null",VLOOKUP(D707,calculos!$G$2:$H$1118,2,1))</f>
        <v>313</v>
      </c>
      <c r="T707" s="0" t="n">
        <f aca="false">IF(ISNA(VLOOKUP(E707,calculos!$J$2:$K$220,2,1)),"null",VLOOKUP(E707,calculos!$J$2:$K$220,2,1))</f>
        <v>61</v>
      </c>
      <c r="U707" s="0" t="n">
        <f aca="false">IF(ISNA(VLOOKUP(F707,calculos!$M$2:$N$658,2,1)),"null",VLOOKUP(F707,calculos!$M$2:$N$658,2,1))</f>
        <v>235</v>
      </c>
      <c r="V707" s="0" t="n">
        <f aca="false">IF(ISNA(VLOOKUP(J707,calculos!$P$2:$Q$1711,2,1)),"null",VLOOKUP(J707,calculos!$P$2:$Q$1711,2,1))</f>
        <v>1262</v>
      </c>
      <c r="W707" s="0" t="n">
        <f aca="false">IF(ISNA(VLOOKUP(P707,calculos!$S$2:$T$58,2,1)),"null",VLOOKUP(P707,calculos!$S$2:$T$58,2,1))</f>
        <v>30</v>
      </c>
      <c r="X707" s="9" t="str">
        <f aca="false">$X$1&amp;B707&amp;"','"&amp;G707&amp;"','"&amp;H707&amp;"','"&amp;I707&amp;"','"&amp;K707&amp;"','"&amp;L707&amp;"','"&amp;M707&amp;"','"&amp;N707&amp;"','"&amp;O707&amp;"',"&amp;Q707&amp;","&amp;R707&amp;","&amp;S707&amp;","&amp;T707&amp;","&amp;U707&amp;","&amp;V707&amp;","&amp;W707&amp;");"</f>
        <v>insert into servicio (id,fecha_entrega,serie,apertura,fecha_instalacion,garantia,mantenimiento,capacitacion,entrega_equipo,visita,id_empresa,id_hospital,id_equipo,id_marca,id_modelo,id_os,id_ingeniero) values (nextval('seq_servicio'),'','001182158','','SIN FECHA','','','SIN FECHA','','',12,733,313,61,235,1262,30);</v>
      </c>
    </row>
    <row r="708" customFormat="false" ht="13.8" hidden="false" customHeight="false" outlineLevel="0" collapsed="false">
      <c r="A708" s="31" t="s">
        <v>23</v>
      </c>
      <c r="B708" s="31"/>
      <c r="C708" s="31" t="s">
        <v>5678</v>
      </c>
      <c r="D708" s="31" t="s">
        <v>5679</v>
      </c>
      <c r="E708" s="31" t="s">
        <v>5719</v>
      </c>
      <c r="F708" s="32" t="s">
        <v>5777</v>
      </c>
      <c r="G708" s="32" t="s">
        <v>5748</v>
      </c>
      <c r="H708" s="33"/>
      <c r="I708" s="33" t="s">
        <v>5682</v>
      </c>
      <c r="J708" s="34" t="n">
        <v>6581</v>
      </c>
      <c r="K708" s="31"/>
      <c r="L708" s="35"/>
      <c r="M708" s="36" t="s">
        <v>5682</v>
      </c>
      <c r="N708" s="33"/>
      <c r="O708" s="31"/>
      <c r="P708" s="31" t="s">
        <v>5095</v>
      </c>
      <c r="Q708" s="0" t="n">
        <f aca="false">IF(ISNA(VLOOKUP(A708,calculos!$A$2:$B$20,2,1)),"null",VLOOKUP(A708,calculos!$A$2:$B$20,2,1))</f>
        <v>12</v>
      </c>
      <c r="R708" s="0" t="n">
        <f aca="false">IF(ISNA(VLOOKUP(C708,calculos!$D$2:$E$1218,2,1)),"null",VLOOKUP(C708,calculos!$D$2:$E$1218,2,1))</f>
        <v>733</v>
      </c>
      <c r="S708" s="0" t="n">
        <f aca="false">IF(ISNA(VLOOKUP(D708,calculos!$G$2:$H$1118,2,1)),"null",VLOOKUP(D708,calculos!$G$2:$H$1118,2,1))</f>
        <v>313</v>
      </c>
      <c r="T708" s="0" t="n">
        <f aca="false">IF(ISNA(VLOOKUP(E708,calculos!$J$2:$K$220,2,1)),"null",VLOOKUP(E708,calculos!$J$2:$K$220,2,1))</f>
        <v>61</v>
      </c>
      <c r="U708" s="0" t="n">
        <f aca="false">IF(ISNA(VLOOKUP(F708,calculos!$M$2:$N$658,2,1)),"null",VLOOKUP(F708,calculos!$M$2:$N$658,2,1))</f>
        <v>235</v>
      </c>
      <c r="V708" s="0" t="n">
        <f aca="false">IF(ISNA(VLOOKUP(J708,calculos!$P$2:$Q$1711,2,1)),"null",VLOOKUP(J708,calculos!$P$2:$Q$1711,2,1))</f>
        <v>1262</v>
      </c>
      <c r="W708" s="0" t="n">
        <f aca="false">IF(ISNA(VLOOKUP(P708,calculos!$S$2:$T$58,2,1)),"null",VLOOKUP(P708,calculos!$S$2:$T$58,2,1))</f>
        <v>30</v>
      </c>
      <c r="X708" s="9" t="str">
        <f aca="false">$X$1&amp;B708&amp;"','"&amp;G708&amp;"','"&amp;H708&amp;"','"&amp;I708&amp;"','"&amp;K708&amp;"','"&amp;L708&amp;"','"&amp;M708&amp;"','"&amp;N708&amp;"','"&amp;O708&amp;"',"&amp;Q708&amp;","&amp;R708&amp;","&amp;S708&amp;","&amp;T708&amp;","&amp;U708&amp;","&amp;V708&amp;","&amp;W708&amp;");"</f>
        <v>insert into servicio (id,fecha_entrega,serie,apertura,fecha_instalacion,garantia,mantenimiento,capacitacion,entrega_equipo,visita,id_empresa,id_hospital,id_equipo,id_marca,id_modelo,id_os,id_ingeniero) values (nextval('seq_servicio'),'','001182169','','SIN FECHA','','','SIN FECHA','','',12,733,313,61,235,1262,30);</v>
      </c>
    </row>
    <row r="709" customFormat="false" ht="13.8" hidden="false" customHeight="false" outlineLevel="0" collapsed="false">
      <c r="A709" s="31" t="s">
        <v>23</v>
      </c>
      <c r="B709" s="31"/>
      <c r="C709" s="31" t="s">
        <v>5678</v>
      </c>
      <c r="D709" s="31" t="s">
        <v>5679</v>
      </c>
      <c r="E709" s="31" t="s">
        <v>5719</v>
      </c>
      <c r="F709" s="32" t="s">
        <v>5777</v>
      </c>
      <c r="G709" s="32" t="s">
        <v>5651</v>
      </c>
      <c r="H709" s="33"/>
      <c r="I709" s="33" t="s">
        <v>5682</v>
      </c>
      <c r="J709" s="34" t="n">
        <v>6581</v>
      </c>
      <c r="K709" s="31"/>
      <c r="L709" s="35"/>
      <c r="M709" s="36" t="s">
        <v>5682</v>
      </c>
      <c r="N709" s="33"/>
      <c r="O709" s="31"/>
      <c r="P709" s="31" t="s">
        <v>5095</v>
      </c>
      <c r="Q709" s="0" t="n">
        <f aca="false">IF(ISNA(VLOOKUP(A709,calculos!$A$2:$B$20,2,1)),"null",VLOOKUP(A709,calculos!$A$2:$B$20,2,1))</f>
        <v>12</v>
      </c>
      <c r="R709" s="0" t="n">
        <f aca="false">IF(ISNA(VLOOKUP(C709,calculos!$D$2:$E$1218,2,1)),"null",VLOOKUP(C709,calculos!$D$2:$E$1218,2,1))</f>
        <v>733</v>
      </c>
      <c r="S709" s="0" t="n">
        <f aca="false">IF(ISNA(VLOOKUP(D709,calculos!$G$2:$H$1118,2,1)),"null",VLOOKUP(D709,calculos!$G$2:$H$1118,2,1))</f>
        <v>313</v>
      </c>
      <c r="T709" s="0" t="n">
        <f aca="false">IF(ISNA(VLOOKUP(E709,calculos!$J$2:$K$220,2,1)),"null",VLOOKUP(E709,calculos!$J$2:$K$220,2,1))</f>
        <v>61</v>
      </c>
      <c r="U709" s="0" t="n">
        <f aca="false">IF(ISNA(VLOOKUP(F709,calculos!$M$2:$N$658,2,1)),"null",VLOOKUP(F709,calculos!$M$2:$N$658,2,1))</f>
        <v>235</v>
      </c>
      <c r="V709" s="0" t="n">
        <f aca="false">IF(ISNA(VLOOKUP(J709,calculos!$P$2:$Q$1711,2,1)),"null",VLOOKUP(J709,calculos!$P$2:$Q$1711,2,1))</f>
        <v>1262</v>
      </c>
      <c r="W709" s="0" t="n">
        <f aca="false">IF(ISNA(VLOOKUP(P709,calculos!$S$2:$T$58,2,1)),"null",VLOOKUP(P709,calculos!$S$2:$T$58,2,1))</f>
        <v>30</v>
      </c>
      <c r="X709" s="9" t="str">
        <f aca="false">$X$1&amp;B709&amp;"','"&amp;G709&amp;"','"&amp;H709&amp;"','"&amp;I709&amp;"','"&amp;K709&amp;"','"&amp;L709&amp;"','"&amp;M709&amp;"','"&amp;N709&amp;"','"&amp;O709&amp;"',"&amp;Q709&amp;","&amp;R709&amp;","&amp;S709&amp;","&amp;T709&amp;","&amp;U709&amp;","&amp;V709&amp;","&amp;W709&amp;");"</f>
        <v>insert into servicio (id,fecha_entrega,serie,apertura,fecha_instalacion,garantia,mantenimiento,capacitacion,entrega_equipo,visita,id_empresa,id_hospital,id_equipo,id_marca,id_modelo,id_os,id_ingeniero) values (nextval('seq_servicio'),'','001182118','','SIN FECHA','','','SIN FECHA','','',12,733,313,61,235,1262,30);</v>
      </c>
    </row>
    <row r="710" customFormat="false" ht="13.8" hidden="false" customHeight="false" outlineLevel="0" collapsed="false">
      <c r="A710" s="31" t="s">
        <v>23</v>
      </c>
      <c r="B710" s="31"/>
      <c r="C710" s="31" t="s">
        <v>5678</v>
      </c>
      <c r="D710" s="31" t="s">
        <v>5679</v>
      </c>
      <c r="E710" s="31" t="s">
        <v>5719</v>
      </c>
      <c r="F710" s="32" t="s">
        <v>5777</v>
      </c>
      <c r="G710" s="32" t="s">
        <v>5785</v>
      </c>
      <c r="H710" s="33"/>
      <c r="I710" s="33" t="s">
        <v>5682</v>
      </c>
      <c r="J710" s="34" t="n">
        <v>6581</v>
      </c>
      <c r="K710" s="31"/>
      <c r="L710" s="35"/>
      <c r="M710" s="36" t="s">
        <v>5682</v>
      </c>
      <c r="N710" s="33"/>
      <c r="O710" s="31"/>
      <c r="P710" s="31" t="s">
        <v>5095</v>
      </c>
      <c r="Q710" s="0" t="n">
        <f aca="false">IF(ISNA(VLOOKUP(A710,calculos!$A$2:$B$20,2,1)),"null",VLOOKUP(A710,calculos!$A$2:$B$20,2,1))</f>
        <v>12</v>
      </c>
      <c r="R710" s="0" t="n">
        <f aca="false">IF(ISNA(VLOOKUP(C710,calculos!$D$2:$E$1218,2,1)),"null",VLOOKUP(C710,calculos!$D$2:$E$1218,2,1))</f>
        <v>733</v>
      </c>
      <c r="S710" s="0" t="n">
        <f aca="false">IF(ISNA(VLOOKUP(D710,calculos!$G$2:$H$1118,2,1)),"null",VLOOKUP(D710,calculos!$G$2:$H$1118,2,1))</f>
        <v>313</v>
      </c>
      <c r="T710" s="0" t="n">
        <f aca="false">IF(ISNA(VLOOKUP(E710,calculos!$J$2:$K$220,2,1)),"null",VLOOKUP(E710,calculos!$J$2:$K$220,2,1))</f>
        <v>61</v>
      </c>
      <c r="U710" s="0" t="n">
        <f aca="false">IF(ISNA(VLOOKUP(F710,calculos!$M$2:$N$658,2,1)),"null",VLOOKUP(F710,calculos!$M$2:$N$658,2,1))</f>
        <v>235</v>
      </c>
      <c r="V710" s="0" t="n">
        <f aca="false">IF(ISNA(VLOOKUP(J710,calculos!$P$2:$Q$1711,2,1)),"null",VLOOKUP(J710,calculos!$P$2:$Q$1711,2,1))</f>
        <v>1262</v>
      </c>
      <c r="W710" s="0" t="n">
        <f aca="false">IF(ISNA(VLOOKUP(P710,calculos!$S$2:$T$58,2,1)),"null",VLOOKUP(P710,calculos!$S$2:$T$58,2,1))</f>
        <v>30</v>
      </c>
      <c r="X710" s="9" t="str">
        <f aca="false">$X$1&amp;B710&amp;"','"&amp;G710&amp;"','"&amp;H710&amp;"','"&amp;I710&amp;"','"&amp;K710&amp;"','"&amp;L710&amp;"','"&amp;M710&amp;"','"&amp;N710&amp;"','"&amp;O710&amp;"',"&amp;Q710&amp;","&amp;R710&amp;","&amp;S710&amp;","&amp;T710&amp;","&amp;U710&amp;","&amp;V710&amp;","&amp;W710&amp;");"</f>
        <v>insert into servicio (id,fecha_entrega,serie,apertura,fecha_instalacion,garantia,mantenimiento,capacitacion,entrega_equipo,visita,id_empresa,id_hospital,id_equipo,id_marca,id_modelo,id_os,id_ingeniero) values (nextval('seq_servicio'),'','001182172','','SIN FECHA','','','SIN FECHA','','',12,733,313,61,235,1262,30);</v>
      </c>
    </row>
    <row r="711" customFormat="false" ht="13.8" hidden="false" customHeight="false" outlineLevel="0" collapsed="false">
      <c r="A711" s="31" t="s">
        <v>23</v>
      </c>
      <c r="B711" s="31"/>
      <c r="C711" s="31" t="s">
        <v>5678</v>
      </c>
      <c r="D711" s="31" t="s">
        <v>5679</v>
      </c>
      <c r="E711" s="31" t="s">
        <v>5719</v>
      </c>
      <c r="F711" s="32" t="s">
        <v>5777</v>
      </c>
      <c r="G711" s="32" t="s">
        <v>5786</v>
      </c>
      <c r="H711" s="33"/>
      <c r="I711" s="33" t="s">
        <v>5682</v>
      </c>
      <c r="J711" s="34" t="n">
        <v>6581</v>
      </c>
      <c r="K711" s="31"/>
      <c r="L711" s="35"/>
      <c r="M711" s="36" t="s">
        <v>5682</v>
      </c>
      <c r="N711" s="33"/>
      <c r="O711" s="31"/>
      <c r="P711" s="31" t="s">
        <v>5095</v>
      </c>
      <c r="Q711" s="0" t="n">
        <f aca="false">IF(ISNA(VLOOKUP(A711,calculos!$A$2:$B$20,2,1)),"null",VLOOKUP(A711,calculos!$A$2:$B$20,2,1))</f>
        <v>12</v>
      </c>
      <c r="R711" s="0" t="n">
        <f aca="false">IF(ISNA(VLOOKUP(C711,calculos!$D$2:$E$1218,2,1)),"null",VLOOKUP(C711,calculos!$D$2:$E$1218,2,1))</f>
        <v>733</v>
      </c>
      <c r="S711" s="0" t="n">
        <f aca="false">IF(ISNA(VLOOKUP(D711,calculos!$G$2:$H$1118,2,1)),"null",VLOOKUP(D711,calculos!$G$2:$H$1118,2,1))</f>
        <v>313</v>
      </c>
      <c r="T711" s="0" t="n">
        <f aca="false">IF(ISNA(VLOOKUP(E711,calculos!$J$2:$K$220,2,1)),"null",VLOOKUP(E711,calculos!$J$2:$K$220,2,1))</f>
        <v>61</v>
      </c>
      <c r="U711" s="0" t="n">
        <f aca="false">IF(ISNA(VLOOKUP(F711,calculos!$M$2:$N$658,2,1)),"null",VLOOKUP(F711,calculos!$M$2:$N$658,2,1))</f>
        <v>235</v>
      </c>
      <c r="V711" s="0" t="n">
        <f aca="false">IF(ISNA(VLOOKUP(J711,calculos!$P$2:$Q$1711,2,1)),"null",VLOOKUP(J711,calculos!$P$2:$Q$1711,2,1))</f>
        <v>1262</v>
      </c>
      <c r="W711" s="0" t="n">
        <f aca="false">IF(ISNA(VLOOKUP(P711,calculos!$S$2:$T$58,2,1)),"null",VLOOKUP(P711,calculos!$S$2:$T$58,2,1))</f>
        <v>30</v>
      </c>
      <c r="X711" s="9" t="str">
        <f aca="false">$X$1&amp;B711&amp;"','"&amp;G711&amp;"','"&amp;H711&amp;"','"&amp;I711&amp;"','"&amp;K711&amp;"','"&amp;L711&amp;"','"&amp;M711&amp;"','"&amp;N711&amp;"','"&amp;O711&amp;"',"&amp;Q711&amp;","&amp;R711&amp;","&amp;S711&amp;","&amp;T711&amp;","&amp;U711&amp;","&amp;V711&amp;","&amp;W711&amp;");"</f>
        <v>insert into servicio (id,fecha_entrega,serie,apertura,fecha_instalacion,garantia,mantenimiento,capacitacion,entrega_equipo,visita,id_empresa,id_hospital,id_equipo,id_marca,id_modelo,id_os,id_ingeniero) values (nextval('seq_servicio'),'','001182134','','SIN FECHA','','','SIN FECHA','','',12,733,313,61,235,1262,30);</v>
      </c>
    </row>
    <row r="712" customFormat="false" ht="13.8" hidden="false" customHeight="false" outlineLevel="0" collapsed="false">
      <c r="A712" s="31" t="s">
        <v>23</v>
      </c>
      <c r="B712" s="31"/>
      <c r="C712" s="31" t="s">
        <v>5678</v>
      </c>
      <c r="D712" s="31" t="s">
        <v>5679</v>
      </c>
      <c r="E712" s="31" t="s">
        <v>5719</v>
      </c>
      <c r="F712" s="32" t="s">
        <v>5777</v>
      </c>
      <c r="G712" s="32" t="s">
        <v>5787</v>
      </c>
      <c r="H712" s="33"/>
      <c r="I712" s="33" t="s">
        <v>5682</v>
      </c>
      <c r="J712" s="34" t="n">
        <v>6581</v>
      </c>
      <c r="K712" s="31"/>
      <c r="L712" s="35"/>
      <c r="M712" s="36" t="s">
        <v>5682</v>
      </c>
      <c r="N712" s="33"/>
      <c r="O712" s="31"/>
      <c r="P712" s="31" t="s">
        <v>5095</v>
      </c>
      <c r="Q712" s="0" t="n">
        <f aca="false">IF(ISNA(VLOOKUP(A712,calculos!$A$2:$B$20,2,1)),"null",VLOOKUP(A712,calculos!$A$2:$B$20,2,1))</f>
        <v>12</v>
      </c>
      <c r="R712" s="0" t="n">
        <f aca="false">IF(ISNA(VLOOKUP(C712,calculos!$D$2:$E$1218,2,1)),"null",VLOOKUP(C712,calculos!$D$2:$E$1218,2,1))</f>
        <v>733</v>
      </c>
      <c r="S712" s="0" t="n">
        <f aca="false">IF(ISNA(VLOOKUP(D712,calculos!$G$2:$H$1118,2,1)),"null",VLOOKUP(D712,calculos!$G$2:$H$1118,2,1))</f>
        <v>313</v>
      </c>
      <c r="T712" s="0" t="n">
        <f aca="false">IF(ISNA(VLOOKUP(E712,calculos!$J$2:$K$220,2,1)),"null",VLOOKUP(E712,calculos!$J$2:$K$220,2,1))</f>
        <v>61</v>
      </c>
      <c r="U712" s="0" t="n">
        <f aca="false">IF(ISNA(VLOOKUP(F712,calculos!$M$2:$N$658,2,1)),"null",VLOOKUP(F712,calculos!$M$2:$N$658,2,1))</f>
        <v>235</v>
      </c>
      <c r="V712" s="0" t="n">
        <f aca="false">IF(ISNA(VLOOKUP(J712,calculos!$P$2:$Q$1711,2,1)),"null",VLOOKUP(J712,calculos!$P$2:$Q$1711,2,1))</f>
        <v>1262</v>
      </c>
      <c r="W712" s="0" t="n">
        <f aca="false">IF(ISNA(VLOOKUP(P712,calculos!$S$2:$T$58,2,1)),"null",VLOOKUP(P712,calculos!$S$2:$T$58,2,1))</f>
        <v>30</v>
      </c>
      <c r="X712" s="9" t="str">
        <f aca="false">$X$1&amp;B712&amp;"','"&amp;G712&amp;"','"&amp;H712&amp;"','"&amp;I712&amp;"','"&amp;K712&amp;"','"&amp;L712&amp;"','"&amp;M712&amp;"','"&amp;N712&amp;"','"&amp;O712&amp;"',"&amp;Q712&amp;","&amp;R712&amp;","&amp;S712&amp;","&amp;T712&amp;","&amp;U712&amp;","&amp;V712&amp;","&amp;W712&amp;");"</f>
        <v>insert into servicio (id,fecha_entrega,serie,apertura,fecha_instalacion,garantia,mantenimiento,capacitacion,entrega_equipo,visita,id_empresa,id_hospital,id_equipo,id_marca,id_modelo,id_os,id_ingeniero) values (nextval('seq_servicio'),'','001182117','','SIN FECHA','','','SIN FECHA','','',12,733,313,61,235,1262,30);</v>
      </c>
    </row>
    <row r="713" customFormat="false" ht="13.8" hidden="false" customHeight="false" outlineLevel="0" collapsed="false">
      <c r="A713" s="31" t="s">
        <v>23</v>
      </c>
      <c r="B713" s="31"/>
      <c r="C713" s="31" t="s">
        <v>5678</v>
      </c>
      <c r="D713" s="31" t="s">
        <v>5679</v>
      </c>
      <c r="E713" s="31" t="s">
        <v>5719</v>
      </c>
      <c r="F713" s="32" t="s">
        <v>5777</v>
      </c>
      <c r="G713" s="32" t="s">
        <v>5788</v>
      </c>
      <c r="H713" s="33"/>
      <c r="I713" s="33" t="s">
        <v>5682</v>
      </c>
      <c r="J713" s="34" t="n">
        <v>6581</v>
      </c>
      <c r="K713" s="31"/>
      <c r="L713" s="35"/>
      <c r="M713" s="36" t="s">
        <v>5682</v>
      </c>
      <c r="N713" s="33"/>
      <c r="O713" s="31"/>
      <c r="P713" s="31" t="s">
        <v>5095</v>
      </c>
      <c r="Q713" s="0" t="n">
        <f aca="false">IF(ISNA(VLOOKUP(A713,calculos!$A$2:$B$20,2,1)),"null",VLOOKUP(A713,calculos!$A$2:$B$20,2,1))</f>
        <v>12</v>
      </c>
      <c r="R713" s="0" t="n">
        <f aca="false">IF(ISNA(VLOOKUP(C713,calculos!$D$2:$E$1218,2,1)),"null",VLOOKUP(C713,calculos!$D$2:$E$1218,2,1))</f>
        <v>733</v>
      </c>
      <c r="S713" s="0" t="n">
        <f aca="false">IF(ISNA(VLOOKUP(D713,calculos!$G$2:$H$1118,2,1)),"null",VLOOKUP(D713,calculos!$G$2:$H$1118,2,1))</f>
        <v>313</v>
      </c>
      <c r="T713" s="0" t="n">
        <f aca="false">IF(ISNA(VLOOKUP(E713,calculos!$J$2:$K$220,2,1)),"null",VLOOKUP(E713,calculos!$J$2:$K$220,2,1))</f>
        <v>61</v>
      </c>
      <c r="U713" s="0" t="n">
        <f aca="false">IF(ISNA(VLOOKUP(F713,calculos!$M$2:$N$658,2,1)),"null",VLOOKUP(F713,calculos!$M$2:$N$658,2,1))</f>
        <v>235</v>
      </c>
      <c r="V713" s="0" t="n">
        <f aca="false">IF(ISNA(VLOOKUP(J713,calculos!$P$2:$Q$1711,2,1)),"null",VLOOKUP(J713,calculos!$P$2:$Q$1711,2,1))</f>
        <v>1262</v>
      </c>
      <c r="W713" s="0" t="n">
        <f aca="false">IF(ISNA(VLOOKUP(P713,calculos!$S$2:$T$58,2,1)),"null",VLOOKUP(P713,calculos!$S$2:$T$58,2,1))</f>
        <v>30</v>
      </c>
      <c r="X713" s="9" t="str">
        <f aca="false">$X$1&amp;B713&amp;"','"&amp;G713&amp;"','"&amp;H713&amp;"','"&amp;I713&amp;"','"&amp;K713&amp;"','"&amp;L713&amp;"','"&amp;M713&amp;"','"&amp;N713&amp;"','"&amp;O713&amp;"',"&amp;Q713&amp;","&amp;R713&amp;","&amp;S713&amp;","&amp;T713&amp;","&amp;U713&amp;","&amp;V713&amp;","&amp;W713&amp;");"</f>
        <v>insert into servicio (id,fecha_entrega,serie,apertura,fecha_instalacion,garantia,mantenimiento,capacitacion,entrega_equipo,visita,id_empresa,id_hospital,id_equipo,id_marca,id_modelo,id_os,id_ingeniero) values (nextval('seq_servicio'),'','001182150','','SIN FECHA','','','SIN FECHA','','',12,733,313,61,235,1262,30);</v>
      </c>
    </row>
    <row r="714" customFormat="false" ht="13.8" hidden="false" customHeight="false" outlineLevel="0" collapsed="false">
      <c r="A714" s="31" t="s">
        <v>23</v>
      </c>
      <c r="B714" s="31"/>
      <c r="C714" s="31" t="s">
        <v>5678</v>
      </c>
      <c r="D714" s="31" t="s">
        <v>5679</v>
      </c>
      <c r="E714" s="31" t="s">
        <v>5719</v>
      </c>
      <c r="F714" s="32" t="s">
        <v>5777</v>
      </c>
      <c r="G714" s="32" t="s">
        <v>5789</v>
      </c>
      <c r="H714" s="33"/>
      <c r="I714" s="33" t="s">
        <v>5682</v>
      </c>
      <c r="J714" s="34" t="n">
        <v>6581</v>
      </c>
      <c r="K714" s="31"/>
      <c r="L714" s="35"/>
      <c r="M714" s="36" t="s">
        <v>5682</v>
      </c>
      <c r="N714" s="33"/>
      <c r="O714" s="31"/>
      <c r="P714" s="31" t="s">
        <v>5095</v>
      </c>
      <c r="Q714" s="0" t="n">
        <f aca="false">IF(ISNA(VLOOKUP(A714,calculos!$A$2:$B$20,2,1)),"null",VLOOKUP(A714,calculos!$A$2:$B$20,2,1))</f>
        <v>12</v>
      </c>
      <c r="R714" s="0" t="n">
        <f aca="false">IF(ISNA(VLOOKUP(C714,calculos!$D$2:$E$1218,2,1)),"null",VLOOKUP(C714,calculos!$D$2:$E$1218,2,1))</f>
        <v>733</v>
      </c>
      <c r="S714" s="0" t="n">
        <f aca="false">IF(ISNA(VLOOKUP(D714,calculos!$G$2:$H$1118,2,1)),"null",VLOOKUP(D714,calculos!$G$2:$H$1118,2,1))</f>
        <v>313</v>
      </c>
      <c r="T714" s="0" t="n">
        <f aca="false">IF(ISNA(VLOOKUP(E714,calculos!$J$2:$K$220,2,1)),"null",VLOOKUP(E714,calculos!$J$2:$K$220,2,1))</f>
        <v>61</v>
      </c>
      <c r="U714" s="0" t="n">
        <f aca="false">IF(ISNA(VLOOKUP(F714,calculos!$M$2:$N$658,2,1)),"null",VLOOKUP(F714,calculos!$M$2:$N$658,2,1))</f>
        <v>235</v>
      </c>
      <c r="V714" s="0" t="n">
        <f aca="false">IF(ISNA(VLOOKUP(J714,calculos!$P$2:$Q$1711,2,1)),"null",VLOOKUP(J714,calculos!$P$2:$Q$1711,2,1))</f>
        <v>1262</v>
      </c>
      <c r="W714" s="0" t="n">
        <f aca="false">IF(ISNA(VLOOKUP(P714,calculos!$S$2:$T$58,2,1)),"null",VLOOKUP(P714,calculos!$S$2:$T$58,2,1))</f>
        <v>30</v>
      </c>
      <c r="X714" s="9" t="str">
        <f aca="false">$X$1&amp;B714&amp;"','"&amp;G714&amp;"','"&amp;H714&amp;"','"&amp;I714&amp;"','"&amp;K714&amp;"','"&amp;L714&amp;"','"&amp;M714&amp;"','"&amp;N714&amp;"','"&amp;O714&amp;"',"&amp;Q714&amp;","&amp;R714&amp;","&amp;S714&amp;","&amp;T714&amp;","&amp;U714&amp;","&amp;V714&amp;","&amp;W714&amp;");"</f>
        <v>insert into servicio (id,fecha_entrega,serie,apertura,fecha_instalacion,garantia,mantenimiento,capacitacion,entrega_equipo,visita,id_empresa,id_hospital,id_equipo,id_marca,id_modelo,id_os,id_ingeniero) values (nextval('seq_servicio'),'','001182240','','SIN FECHA','','','SIN FECHA','','',12,733,313,61,235,1262,30);</v>
      </c>
    </row>
    <row r="715" customFormat="false" ht="13.8" hidden="false" customHeight="false" outlineLevel="0" collapsed="false">
      <c r="A715" s="31" t="s">
        <v>23</v>
      </c>
      <c r="B715" s="31"/>
      <c r="C715" s="31" t="s">
        <v>5790</v>
      </c>
      <c r="D715" s="31" t="s">
        <v>5791</v>
      </c>
      <c r="E715" s="31" t="s">
        <v>5792</v>
      </c>
      <c r="F715" s="32" t="s">
        <v>5087</v>
      </c>
      <c r="G715" s="32" t="s">
        <v>5793</v>
      </c>
      <c r="H715" s="33"/>
      <c r="I715" s="33" t="n">
        <v>43049</v>
      </c>
      <c r="J715" s="34" t="n">
        <v>5775</v>
      </c>
      <c r="K715" s="31"/>
      <c r="L715" s="35"/>
      <c r="M715" s="36" t="n">
        <v>43049</v>
      </c>
      <c r="N715" s="33"/>
      <c r="O715" s="31"/>
      <c r="P715" s="31" t="s">
        <v>5122</v>
      </c>
      <c r="Q715" s="0" t="n">
        <f aca="false">IF(ISNA(VLOOKUP(A715,calculos!$A$2:$B$20,2,1)),"null",VLOOKUP(A715,calculos!$A$2:$B$20,2,1))</f>
        <v>12</v>
      </c>
      <c r="R715" s="0" t="n">
        <f aca="false">IF(ISNA(VLOOKUP(C715,calculos!$D$2:$E$1218,2,1)),"null",VLOOKUP(C715,calculos!$D$2:$E$1218,2,1))</f>
        <v>392</v>
      </c>
      <c r="S715" s="0" t="n">
        <f aca="false">IF(ISNA(VLOOKUP(D715,calculos!$G$2:$H$1118,2,1)),"null",VLOOKUP(D715,calculos!$G$2:$H$1118,2,1))</f>
        <v>712</v>
      </c>
      <c r="T715" s="0" t="n">
        <f aca="false">IF(ISNA(VLOOKUP(E715,calculos!$J$2:$K$220,2,1)),"null",VLOOKUP(E715,calculos!$J$2:$K$220,2,1))</f>
        <v>35</v>
      </c>
      <c r="U715" s="0" t="n">
        <f aca="false">IF(ISNA(VLOOKUP(F715,calculos!$M$2:$N$658,2,1)),"null",VLOOKUP(F715,calculos!$M$2:$N$658,2,1))</f>
        <v>105</v>
      </c>
      <c r="V715" s="0" t="n">
        <f aca="false">IF(ISNA(VLOOKUP(J715,calculos!$P$2:$Q$1711,2,1)),"null",VLOOKUP(J715,calculos!$P$2:$Q$1711,2,1))</f>
        <v>425</v>
      </c>
      <c r="W715" s="0" t="n">
        <f aca="false">IF(ISNA(VLOOKUP(P715,calculos!$S$2:$T$58,2,1)),"null",VLOOKUP(P715,calculos!$S$2:$T$58,2,1))</f>
        <v>11</v>
      </c>
      <c r="X715" s="9" t="str">
        <f aca="false">$X$1&amp;B715&amp;"','"&amp;G715&amp;"','"&amp;H715&amp;"','"&amp;I715&amp;"','"&amp;K715&amp;"','"&amp;L715&amp;"','"&amp;M715&amp;"','"&amp;N715&amp;"','"&amp;O715&amp;"',"&amp;Q715&amp;","&amp;R715&amp;","&amp;S715&amp;","&amp;T715&amp;","&amp;U715&amp;","&amp;V715&amp;","&amp;W715&amp;");"</f>
        <v>insert into servicio (id,fecha_entrega,serie,apertura,fecha_instalacion,garantia,mantenimiento,capacitacion,entrega_equipo,visita,id_empresa,id_hospital,id_equipo,id_marca,id_modelo,id_os,id_ingeniero) values (nextval('seq_servicio'),'','DK-42902043','','43049','','','43049','','',12,392,712,35,105,425,11);</v>
      </c>
    </row>
    <row r="716" customFormat="false" ht="13.8" hidden="false" customHeight="false" outlineLevel="0" collapsed="false">
      <c r="A716" s="31" t="s">
        <v>23</v>
      </c>
      <c r="B716" s="31"/>
      <c r="C716" s="31" t="s">
        <v>5794</v>
      </c>
      <c r="D716" s="31" t="s">
        <v>4300</v>
      </c>
      <c r="E716" s="31" t="s">
        <v>5795</v>
      </c>
      <c r="F716" s="32" t="s">
        <v>199</v>
      </c>
      <c r="G716" s="32" t="s">
        <v>5796</v>
      </c>
      <c r="H716" s="33"/>
      <c r="I716" s="33" t="n">
        <v>43048</v>
      </c>
      <c r="J716" s="34" t="n">
        <v>5774</v>
      </c>
      <c r="K716" s="31"/>
      <c r="L716" s="35"/>
      <c r="M716" s="36"/>
      <c r="N716" s="31"/>
      <c r="O716" s="31"/>
      <c r="P716" s="31" t="s">
        <v>5122</v>
      </c>
      <c r="Q716" s="0" t="n">
        <f aca="false">IF(ISNA(VLOOKUP(A716,calculos!$A$2:$B$20,2,1)),"null",VLOOKUP(A716,calculos!$A$2:$B$20,2,1))</f>
        <v>12</v>
      </c>
      <c r="R716" s="0" t="n">
        <f aca="false">IF(ISNA(VLOOKUP(C716,calculos!$D$2:$E$1218,2,1)),"null",VLOOKUP(C716,calculos!$D$2:$E$1218,2,1))</f>
        <v>392</v>
      </c>
      <c r="S716" s="0" t="n">
        <f aca="false">IF(ISNA(VLOOKUP(D716,calculos!$G$2:$H$1118,2,1)),"null",VLOOKUP(D716,calculos!$G$2:$H$1118,2,1))</f>
        <v>257</v>
      </c>
      <c r="T716" s="0" t="n">
        <f aca="false">IF(ISNA(VLOOKUP(E716,calculos!$J$2:$K$220,2,1)),"null",VLOOKUP(E716,calculos!$J$2:$K$220,2,1))</f>
        <v>63</v>
      </c>
      <c r="U716" s="0" t="n">
        <f aca="false">IF(ISNA(VLOOKUP(F716,calculos!$M$2:$N$658,2,1)),"null",VLOOKUP(F716,calculos!$M$2:$N$658,2,1))</f>
        <v>298</v>
      </c>
      <c r="V716" s="0" t="n">
        <f aca="false">IF(ISNA(VLOOKUP(J716,calculos!$P$2:$Q$1711,2,1)),"null",VLOOKUP(J716,calculos!$P$2:$Q$1711,2,1))</f>
        <v>424</v>
      </c>
      <c r="W716" s="0" t="n">
        <f aca="false">IF(ISNA(VLOOKUP(P716,calculos!$S$2:$T$58,2,1)),"null",VLOOKUP(P716,calculos!$S$2:$T$58,2,1))</f>
        <v>11</v>
      </c>
      <c r="X716" s="9" t="str">
        <f aca="false">$X$1&amp;B716&amp;"','"&amp;G716&amp;"','"&amp;H716&amp;"','"&amp;I716&amp;"','"&amp;K716&amp;"','"&amp;L716&amp;"','"&amp;M716&amp;"','"&amp;N716&amp;"','"&amp;O716&amp;"',"&amp;Q716&amp;","&amp;R716&amp;","&amp;S716&amp;","&amp;T716&amp;","&amp;U716&amp;","&amp;V716&amp;","&amp;W716&amp;");"</f>
        <v>insert into servicio (id,fecha_entrega,serie,apertura,fecha_instalacion,garantia,mantenimiento,capacitacion,entrega_equipo,visita,id_empresa,id_hospital,id_equipo,id_marca,id_modelo,id_os,id_ingeniero) values (nextval('seq_servicio'),'','US00601191','','43048','','','','','',12,392,257,63,298,424,11);</v>
      </c>
    </row>
    <row r="717" customFormat="false" ht="13.8" hidden="false" customHeight="false" outlineLevel="0" collapsed="false">
      <c r="A717" s="31" t="s">
        <v>23</v>
      </c>
      <c r="B717" s="31"/>
      <c r="C717" s="31" t="s">
        <v>5794</v>
      </c>
      <c r="D717" s="31" t="s">
        <v>4300</v>
      </c>
      <c r="E717" s="31" t="s">
        <v>5795</v>
      </c>
      <c r="F717" s="32" t="s">
        <v>199</v>
      </c>
      <c r="G717" s="32" t="s">
        <v>5797</v>
      </c>
      <c r="H717" s="33"/>
      <c r="I717" s="33" t="n">
        <v>43048</v>
      </c>
      <c r="J717" s="34" t="n">
        <v>5774</v>
      </c>
      <c r="K717" s="31"/>
      <c r="L717" s="35"/>
      <c r="M717" s="36"/>
      <c r="N717" s="31"/>
      <c r="O717" s="31"/>
      <c r="P717" s="31" t="s">
        <v>5122</v>
      </c>
      <c r="Q717" s="0" t="n">
        <f aca="false">IF(ISNA(VLOOKUP(A717,calculos!$A$2:$B$20,2,1)),"null",VLOOKUP(A717,calculos!$A$2:$B$20,2,1))</f>
        <v>12</v>
      </c>
      <c r="R717" s="0" t="n">
        <f aca="false">IF(ISNA(VLOOKUP(C717,calculos!$D$2:$E$1218,2,1)),"null",VLOOKUP(C717,calculos!$D$2:$E$1218,2,1))</f>
        <v>392</v>
      </c>
      <c r="S717" s="0" t="n">
        <f aca="false">IF(ISNA(VLOOKUP(D717,calculos!$G$2:$H$1118,2,1)),"null",VLOOKUP(D717,calculos!$G$2:$H$1118,2,1))</f>
        <v>257</v>
      </c>
      <c r="T717" s="0" t="n">
        <f aca="false">IF(ISNA(VLOOKUP(E717,calculos!$J$2:$K$220,2,1)),"null",VLOOKUP(E717,calculos!$J$2:$K$220,2,1))</f>
        <v>63</v>
      </c>
      <c r="U717" s="0" t="n">
        <f aca="false">IF(ISNA(VLOOKUP(F717,calculos!$M$2:$N$658,2,1)),"null",VLOOKUP(F717,calculos!$M$2:$N$658,2,1))</f>
        <v>298</v>
      </c>
      <c r="V717" s="0" t="n">
        <f aca="false">IF(ISNA(VLOOKUP(J717,calculos!$P$2:$Q$1711,2,1)),"null",VLOOKUP(J717,calculos!$P$2:$Q$1711,2,1))</f>
        <v>424</v>
      </c>
      <c r="W717" s="0" t="n">
        <f aca="false">IF(ISNA(VLOOKUP(P717,calculos!$S$2:$T$58,2,1)),"null",VLOOKUP(P717,calculos!$S$2:$T$58,2,1))</f>
        <v>11</v>
      </c>
      <c r="X717" s="9" t="str">
        <f aca="false">$X$1&amp;B717&amp;"','"&amp;G717&amp;"','"&amp;H717&amp;"','"&amp;I717&amp;"','"&amp;K717&amp;"','"&amp;L717&amp;"','"&amp;M717&amp;"','"&amp;N717&amp;"','"&amp;O717&amp;"',"&amp;Q717&amp;","&amp;R717&amp;","&amp;S717&amp;","&amp;T717&amp;","&amp;U717&amp;","&amp;V717&amp;","&amp;W717&amp;");"</f>
        <v>insert into servicio (id,fecha_entrega,serie,apertura,fecha_instalacion,garantia,mantenimiento,capacitacion,entrega_equipo,visita,id_empresa,id_hospital,id_equipo,id_marca,id_modelo,id_os,id_ingeniero) values (nextval('seq_servicio'),'','US00601208','','43048','','','','','',12,392,257,63,298,424,11);</v>
      </c>
    </row>
    <row r="718" customFormat="false" ht="13.8" hidden="false" customHeight="false" outlineLevel="0" collapsed="false">
      <c r="A718" s="31" t="s">
        <v>23</v>
      </c>
      <c r="B718" s="31"/>
      <c r="C718" s="31" t="s">
        <v>5794</v>
      </c>
      <c r="D718" s="31" t="s">
        <v>4300</v>
      </c>
      <c r="E718" s="31" t="s">
        <v>5795</v>
      </c>
      <c r="F718" s="32" t="s">
        <v>199</v>
      </c>
      <c r="G718" s="32" t="s">
        <v>5798</v>
      </c>
      <c r="H718" s="33"/>
      <c r="I718" s="33" t="n">
        <v>43048</v>
      </c>
      <c r="J718" s="34" t="n">
        <v>5774</v>
      </c>
      <c r="K718" s="31"/>
      <c r="L718" s="35"/>
      <c r="M718" s="36"/>
      <c r="N718" s="31"/>
      <c r="O718" s="31"/>
      <c r="P718" s="31" t="s">
        <v>5122</v>
      </c>
      <c r="Q718" s="0" t="n">
        <f aca="false">IF(ISNA(VLOOKUP(A718,calculos!$A$2:$B$20,2,1)),"null",VLOOKUP(A718,calculos!$A$2:$B$20,2,1))</f>
        <v>12</v>
      </c>
      <c r="R718" s="0" t="n">
        <f aca="false">IF(ISNA(VLOOKUP(C718,calculos!$D$2:$E$1218,2,1)),"null",VLOOKUP(C718,calculos!$D$2:$E$1218,2,1))</f>
        <v>392</v>
      </c>
      <c r="S718" s="0" t="n">
        <f aca="false">IF(ISNA(VLOOKUP(D718,calculos!$G$2:$H$1118,2,1)),"null",VLOOKUP(D718,calculos!$G$2:$H$1118,2,1))</f>
        <v>257</v>
      </c>
      <c r="T718" s="0" t="n">
        <f aca="false">IF(ISNA(VLOOKUP(E718,calculos!$J$2:$K$220,2,1)),"null",VLOOKUP(E718,calculos!$J$2:$K$220,2,1))</f>
        <v>63</v>
      </c>
      <c r="U718" s="0" t="n">
        <f aca="false">IF(ISNA(VLOOKUP(F718,calculos!$M$2:$N$658,2,1)),"null",VLOOKUP(F718,calculos!$M$2:$N$658,2,1))</f>
        <v>298</v>
      </c>
      <c r="V718" s="0" t="n">
        <f aca="false">IF(ISNA(VLOOKUP(J718,calculos!$P$2:$Q$1711,2,1)),"null",VLOOKUP(J718,calculos!$P$2:$Q$1711,2,1))</f>
        <v>424</v>
      </c>
      <c r="W718" s="0" t="n">
        <f aca="false">IF(ISNA(VLOOKUP(P718,calculos!$S$2:$T$58,2,1)),"null",VLOOKUP(P718,calculos!$S$2:$T$58,2,1))</f>
        <v>11</v>
      </c>
      <c r="X718" s="9" t="str">
        <f aca="false">$X$1&amp;B718&amp;"','"&amp;G718&amp;"','"&amp;H718&amp;"','"&amp;I718&amp;"','"&amp;K718&amp;"','"&amp;L718&amp;"','"&amp;M718&amp;"','"&amp;N718&amp;"','"&amp;O718&amp;"',"&amp;Q718&amp;","&amp;R718&amp;","&amp;S718&amp;","&amp;T718&amp;","&amp;U718&amp;","&amp;V718&amp;","&amp;W718&amp;");"</f>
        <v>insert into servicio (id,fecha_entrega,serie,apertura,fecha_instalacion,garantia,mantenimiento,capacitacion,entrega_equipo,visita,id_empresa,id_hospital,id_equipo,id_marca,id_modelo,id_os,id_ingeniero) values (nextval('seq_servicio'),'','US00601216','','43048','','','','','',12,392,257,63,298,424,11);</v>
      </c>
    </row>
    <row r="719" customFormat="false" ht="13.8" hidden="false" customHeight="false" outlineLevel="0" collapsed="false">
      <c r="A719" s="31" t="s">
        <v>23</v>
      </c>
      <c r="B719" s="31"/>
      <c r="C719" s="31" t="s">
        <v>5799</v>
      </c>
      <c r="D719" s="31" t="s">
        <v>4770</v>
      </c>
      <c r="E719" s="31" t="s">
        <v>4766</v>
      </c>
      <c r="F719" s="32" t="s">
        <v>5800</v>
      </c>
      <c r="G719" s="32" t="s">
        <v>5274</v>
      </c>
      <c r="H719" s="33"/>
      <c r="I719" s="33"/>
      <c r="J719" s="34" t="n">
        <v>6548</v>
      </c>
      <c r="K719" s="31"/>
      <c r="L719" s="35" t="n">
        <v>43062</v>
      </c>
      <c r="M719" s="36"/>
      <c r="N719" s="31"/>
      <c r="O719" s="31"/>
      <c r="P719" s="31" t="s">
        <v>5095</v>
      </c>
      <c r="Q719" s="0" t="n">
        <f aca="false">IF(ISNA(VLOOKUP(A719,calculos!$A$2:$B$20,2,1)),"null",VLOOKUP(A719,calculos!$A$2:$B$20,2,1))</f>
        <v>12</v>
      </c>
      <c r="R719" s="0" t="n">
        <f aca="false">IF(ISNA(VLOOKUP(C719,calculos!$D$2:$E$1218,2,1)),"null",VLOOKUP(C719,calculos!$D$2:$E$1218,2,1))</f>
        <v>174</v>
      </c>
      <c r="S719" s="0" t="n">
        <f aca="false">IF(ISNA(VLOOKUP(D719,calculos!$G$2:$H$1118,2,1)),"null",VLOOKUP(D719,calculos!$G$2:$H$1118,2,1))</f>
        <v>110</v>
      </c>
      <c r="T719" s="0" t="n">
        <f aca="false">IF(ISNA(VLOOKUP(E719,calculos!$J$2:$K$220,2,1)),"null",VLOOKUP(E719,calculos!$J$2:$K$220,2,1))</f>
        <v>192</v>
      </c>
      <c r="U719" s="0" t="n">
        <f aca="false">IF(ISNA(VLOOKUP(F719,calculos!$M$2:$N$658,2,1)),"null",VLOOKUP(F719,calculos!$M$2:$N$658,2,1))</f>
        <v>584</v>
      </c>
      <c r="V719" s="0" t="n">
        <f aca="false">IF(ISNA(VLOOKUP(J719,calculos!$P$2:$Q$1711,2,1)),"null",VLOOKUP(J719,calculos!$P$2:$Q$1711,2,1))</f>
        <v>1262</v>
      </c>
      <c r="W719" s="0" t="n">
        <f aca="false">IF(ISNA(VLOOKUP(P719,calculos!$S$2:$T$58,2,1)),"null",VLOOKUP(P719,calculos!$S$2:$T$58,2,1))</f>
        <v>30</v>
      </c>
      <c r="X719" s="9" t="str">
        <f aca="false">$X$1&amp;B719&amp;"','"&amp;G719&amp;"','"&amp;H719&amp;"','"&amp;I719&amp;"','"&amp;K719&amp;"','"&amp;L719&amp;"','"&amp;M719&amp;"','"&amp;N719&amp;"','"&amp;O719&amp;"',"&amp;Q719&amp;","&amp;R719&amp;","&amp;S719&amp;","&amp;T719&amp;","&amp;U719&amp;","&amp;V719&amp;","&amp;W719&amp;");"</f>
        <v>insert into servicio (id,fecha_entrega,serie,apertura,fecha_instalacion,garantia,mantenimiento,capacitacion,entrega_equipo,visita,id_empresa,id_hospital,id_equipo,id_marca,id_modelo,id_os,id_ingeniero) values (nextval('seq_servicio'),'','10592','','','','43062','','','',12,174,110,192,584,1262,30);</v>
      </c>
    </row>
    <row r="720" customFormat="false" ht="13.8" hidden="false" customHeight="false" outlineLevel="0" collapsed="false">
      <c r="A720" s="31" t="s">
        <v>154</v>
      </c>
      <c r="B720" s="31"/>
      <c r="C720" s="31" t="s">
        <v>5573</v>
      </c>
      <c r="D720" s="31" t="s">
        <v>4413</v>
      </c>
      <c r="E720" s="31" t="s">
        <v>4735</v>
      </c>
      <c r="F720" s="32" t="s">
        <v>5622</v>
      </c>
      <c r="G720" s="32" t="s">
        <v>5362</v>
      </c>
      <c r="H720" s="33"/>
      <c r="I720" s="33"/>
      <c r="J720" s="34" t="n">
        <v>1017</v>
      </c>
      <c r="K720" s="31"/>
      <c r="L720" s="35" t="n">
        <v>43060</v>
      </c>
      <c r="M720" s="36"/>
      <c r="N720" s="31"/>
      <c r="O720" s="31"/>
      <c r="P720" s="31" t="s">
        <v>5621</v>
      </c>
      <c r="Q720" s="0" t="n">
        <f aca="false">IF(ISNA(VLOOKUP(A720,calculos!$A$2:$B$20,2,1)),"null",VLOOKUP(A720,calculos!$A$2:$B$20,2,1))</f>
        <v>10</v>
      </c>
      <c r="R720" s="0" t="n">
        <f aca="false">IF(ISNA(VLOOKUP(C720,calculos!$D$2:$E$1218,2,1)),"null",VLOOKUP(C720,calculos!$D$2:$E$1218,2,1))</f>
        <v>1048</v>
      </c>
      <c r="S720" s="0" t="n">
        <f aca="false">IF(ISNA(VLOOKUP(D720,calculos!$G$2:$H$1118,2,1)),"null",VLOOKUP(D720,calculos!$G$2:$H$1118,2,1))</f>
        <v>80</v>
      </c>
      <c r="T720" s="0" t="n">
        <f aca="false">IF(ISNA(VLOOKUP(E720,calculos!$J$2:$K$220,2,1)),"null",VLOOKUP(E720,calculos!$J$2:$K$220,2,1))</f>
        <v>184</v>
      </c>
      <c r="U720" s="0" t="n">
        <f aca="false">IF(ISNA(VLOOKUP(F720,calculos!$M$2:$N$658,2,1)),"null",VLOOKUP(F720,calculos!$M$2:$N$658,2,1))</f>
        <v>153</v>
      </c>
      <c r="V720" s="0" t="str">
        <f aca="false">IF(ISNA(VLOOKUP(J720,calculos!$P$2:$Q$1711,2,1)),"null",VLOOKUP(J720,calculos!$P$2:$Q$1711,2,1))</f>
        <v>null</v>
      </c>
      <c r="W720" s="0" t="n">
        <f aca="false">IF(ISNA(VLOOKUP(P720,calculos!$S$2:$T$58,2,1)),"null",VLOOKUP(P720,calculos!$S$2:$T$58,2,1))</f>
        <v>1</v>
      </c>
      <c r="X720" s="9" t="str">
        <f aca="false">$X$1&amp;B720&amp;"','"&amp;G720&amp;"','"&amp;H720&amp;"','"&amp;I720&amp;"','"&amp;K720&amp;"','"&amp;L720&amp;"','"&amp;M720&amp;"','"&amp;N720&amp;"','"&amp;O720&amp;"',"&amp;Q720&amp;","&amp;R720&amp;","&amp;S720&amp;","&amp;T720&amp;","&amp;U720&amp;","&amp;V720&amp;","&amp;W720&amp;");"</f>
        <v>insert into servicio (id,fecha_entrega,serie,apertura,fecha_instalacion,garantia,mantenimiento,capacitacion,entrega_equipo,visita,id_empresa,id_hospital,id_equipo,id_marca,id_modelo,id_os,id_ingeniero) values (nextval('seq_servicio'),'','1609-7733-09','','','','43060','','','',10,1048,80,184,153,null,1);</v>
      </c>
    </row>
    <row r="721" customFormat="false" ht="13.8" hidden="false" customHeight="false" outlineLevel="0" collapsed="false">
      <c r="A721" s="31" t="s">
        <v>154</v>
      </c>
      <c r="B721" s="31"/>
      <c r="C721" s="31" t="s">
        <v>5573</v>
      </c>
      <c r="D721" s="31" t="s">
        <v>4413</v>
      </c>
      <c r="E721" s="31" t="s">
        <v>4735</v>
      </c>
      <c r="F721" s="32" t="s">
        <v>5622</v>
      </c>
      <c r="G721" s="32" t="s">
        <v>5362</v>
      </c>
      <c r="H721" s="33"/>
      <c r="I721" s="33"/>
      <c r="J721" s="34" t="n">
        <v>1017</v>
      </c>
      <c r="K721" s="31"/>
      <c r="L721" s="35" t="n">
        <v>43049</v>
      </c>
      <c r="M721" s="36"/>
      <c r="N721" s="31"/>
      <c r="O721" s="31"/>
      <c r="P721" s="31" t="s">
        <v>5621</v>
      </c>
      <c r="Q721" s="0" t="n">
        <f aca="false">IF(ISNA(VLOOKUP(A721,calculos!$A$2:$B$20,2,1)),"null",VLOOKUP(A721,calculos!$A$2:$B$20,2,1))</f>
        <v>10</v>
      </c>
      <c r="R721" s="0" t="n">
        <f aca="false">IF(ISNA(VLOOKUP(C721,calculos!$D$2:$E$1218,2,1)),"null",VLOOKUP(C721,calculos!$D$2:$E$1218,2,1))</f>
        <v>1048</v>
      </c>
      <c r="S721" s="0" t="n">
        <f aca="false">IF(ISNA(VLOOKUP(D721,calculos!$G$2:$H$1118,2,1)),"null",VLOOKUP(D721,calculos!$G$2:$H$1118,2,1))</f>
        <v>80</v>
      </c>
      <c r="T721" s="0" t="n">
        <f aca="false">IF(ISNA(VLOOKUP(E721,calculos!$J$2:$K$220,2,1)),"null",VLOOKUP(E721,calculos!$J$2:$K$220,2,1))</f>
        <v>184</v>
      </c>
      <c r="U721" s="0" t="n">
        <f aca="false">IF(ISNA(VLOOKUP(F721,calculos!$M$2:$N$658,2,1)),"null",VLOOKUP(F721,calculos!$M$2:$N$658,2,1))</f>
        <v>153</v>
      </c>
      <c r="V721" s="0" t="str">
        <f aca="false">IF(ISNA(VLOOKUP(J721,calculos!$P$2:$Q$1711,2,1)),"null",VLOOKUP(J721,calculos!$P$2:$Q$1711,2,1))</f>
        <v>null</v>
      </c>
      <c r="W721" s="0" t="n">
        <f aca="false">IF(ISNA(VLOOKUP(P721,calculos!$S$2:$T$58,2,1)),"null",VLOOKUP(P721,calculos!$S$2:$T$58,2,1))</f>
        <v>1</v>
      </c>
      <c r="X721" s="9" t="str">
        <f aca="false">$X$1&amp;B721&amp;"','"&amp;G721&amp;"','"&amp;H721&amp;"','"&amp;I721&amp;"','"&amp;K721&amp;"','"&amp;L721&amp;"','"&amp;M721&amp;"','"&amp;N721&amp;"','"&amp;O721&amp;"',"&amp;Q721&amp;","&amp;R721&amp;","&amp;S721&amp;","&amp;T721&amp;","&amp;U721&amp;","&amp;V721&amp;","&amp;W721&amp;");"</f>
        <v>insert into servicio (id,fecha_entrega,serie,apertura,fecha_instalacion,garantia,mantenimiento,capacitacion,entrega_equipo,visita,id_empresa,id_hospital,id_equipo,id_marca,id_modelo,id_os,id_ingeniero) values (nextval('seq_servicio'),'','1609-7733-09','','','','43049','','','',10,1048,80,184,153,null,1);</v>
      </c>
    </row>
    <row r="722" customFormat="false" ht="13.8" hidden="false" customHeight="false" outlineLevel="0" collapsed="false">
      <c r="A722" s="31" t="s">
        <v>23</v>
      </c>
      <c r="B722" s="31"/>
      <c r="C722" s="31" t="s">
        <v>5452</v>
      </c>
      <c r="D722" s="31" t="s">
        <v>4823</v>
      </c>
      <c r="E722" s="31" t="s">
        <v>4766</v>
      </c>
      <c r="F722" s="32" t="s">
        <v>5619</v>
      </c>
      <c r="G722" s="32" t="s">
        <v>5620</v>
      </c>
      <c r="H722" s="33"/>
      <c r="I722" s="33"/>
      <c r="J722" s="34" t="n">
        <v>6543</v>
      </c>
      <c r="K722" s="31"/>
      <c r="L722" s="35" t="n">
        <v>43046</v>
      </c>
      <c r="M722" s="36"/>
      <c r="N722" s="31"/>
      <c r="O722" s="31"/>
      <c r="P722" s="31" t="s">
        <v>5621</v>
      </c>
      <c r="Q722" s="0" t="n">
        <f aca="false">IF(ISNA(VLOOKUP(A722,calculos!$A$2:$B$20,2,1)),"null",VLOOKUP(A722,calculos!$A$2:$B$20,2,1))</f>
        <v>12</v>
      </c>
      <c r="R722" s="0" t="n">
        <f aca="false">IF(ISNA(VLOOKUP(C722,calculos!$D$2:$E$1218,2,1)),"null",VLOOKUP(C722,calculos!$D$2:$E$1218,2,1))</f>
        <v>184</v>
      </c>
      <c r="S722" s="0" t="n">
        <f aca="false">IF(ISNA(VLOOKUP(D722,calculos!$G$2:$H$1118,2,1)),"null",VLOOKUP(D722,calculos!$G$2:$H$1118,2,1))</f>
        <v>407</v>
      </c>
      <c r="T722" s="0" t="n">
        <f aca="false">IF(ISNA(VLOOKUP(E722,calculos!$J$2:$K$220,2,1)),"null",VLOOKUP(E722,calculos!$J$2:$K$220,2,1))</f>
        <v>192</v>
      </c>
      <c r="U722" s="0" t="n">
        <f aca="false">IF(ISNA(VLOOKUP(F722,calculos!$M$2:$N$658,2,1)),"null",VLOOKUP(F722,calculos!$M$2:$N$658,2,1))</f>
        <v>123</v>
      </c>
      <c r="V722" s="0" t="n">
        <f aca="false">IF(ISNA(VLOOKUP(J722,calculos!$P$2:$Q$1711,2,1)),"null",VLOOKUP(J722,calculos!$P$2:$Q$1711,2,1))</f>
        <v>1262</v>
      </c>
      <c r="W722" s="0" t="n">
        <f aca="false">IF(ISNA(VLOOKUP(P722,calculos!$S$2:$T$58,2,1)),"null",VLOOKUP(P722,calculos!$S$2:$T$58,2,1))</f>
        <v>1</v>
      </c>
      <c r="X722" s="9" t="str">
        <f aca="false">$X$1&amp;B722&amp;"','"&amp;G722&amp;"','"&amp;H722&amp;"','"&amp;I722&amp;"','"&amp;K722&amp;"','"&amp;L722&amp;"','"&amp;M722&amp;"','"&amp;N722&amp;"','"&amp;O722&amp;"',"&amp;Q722&amp;","&amp;R722&amp;","&amp;S722&amp;","&amp;T722&amp;","&amp;U722&amp;","&amp;V722&amp;","&amp;W722&amp;");"</f>
        <v>insert into servicio (id,fecha_entrega,serie,apertura,fecha_instalacion,garantia,mantenimiento,capacitacion,entrega_equipo,visita,id_empresa,id_hospital,id_equipo,id_marca,id_modelo,id_os,id_ingeniero) values (nextval('seq_servicio'),'','10520-10623','','','','43046','','','',12,184,407,192,123,1262,1);</v>
      </c>
    </row>
    <row r="723" customFormat="false" ht="13.8" hidden="false" customHeight="false" outlineLevel="0" collapsed="false">
      <c r="A723" s="31" t="s">
        <v>1091</v>
      </c>
      <c r="B723" s="31"/>
      <c r="C723" s="31" t="s">
        <v>5615</v>
      </c>
      <c r="D723" s="31" t="s">
        <v>4786</v>
      </c>
      <c r="E723" s="31" t="s">
        <v>4787</v>
      </c>
      <c r="F723" s="32" t="s">
        <v>5801</v>
      </c>
      <c r="G723" s="32" t="s">
        <v>5618</v>
      </c>
      <c r="H723" s="33"/>
      <c r="I723" s="33" t="n">
        <v>43053</v>
      </c>
      <c r="J723" s="34" t="n">
        <v>3173</v>
      </c>
      <c r="K723" s="31"/>
      <c r="L723" s="35"/>
      <c r="M723" s="36" t="n">
        <v>43053</v>
      </c>
      <c r="N723" s="33"/>
      <c r="O723" s="31"/>
      <c r="P723" s="31" t="s">
        <v>5095</v>
      </c>
      <c r="Q723" s="0" t="n">
        <f aca="false">IF(ISNA(VLOOKUP(A723,calculos!$A$2:$B$20,2,1)),"null",VLOOKUP(A723,calculos!$A$2:$B$20,2,1))</f>
        <v>11</v>
      </c>
      <c r="R723" s="0" t="n">
        <f aca="false">IF(ISNA(VLOOKUP(C723,calculos!$D$2:$E$1218,2,1)),"null",VLOOKUP(C723,calculos!$D$2:$E$1218,2,1))</f>
        <v>969</v>
      </c>
      <c r="S723" s="0" t="n">
        <f aca="false">IF(ISNA(VLOOKUP(D723,calculos!$G$2:$H$1118,2,1)),"null",VLOOKUP(D723,calculos!$G$2:$H$1118,2,1))</f>
        <v>907</v>
      </c>
      <c r="T723" s="0" t="n">
        <f aca="false">IF(ISNA(VLOOKUP(E723,calculos!$J$2:$K$220,2,1)),"null",VLOOKUP(E723,calculos!$J$2:$K$220,2,1))</f>
        <v>187</v>
      </c>
      <c r="U723" s="0" t="n">
        <f aca="false">IF(ISNA(VLOOKUP(F723,calculos!$M$2:$N$658,2,1)),"null",VLOOKUP(F723,calculos!$M$2:$N$658,2,1))</f>
        <v>121</v>
      </c>
      <c r="V723" s="0" t="n">
        <f aca="false">IF(ISNA(VLOOKUP(J723,calculos!$P$2:$Q$1711,2,1)),"null",VLOOKUP(J723,calculos!$P$2:$Q$1711,2,1))</f>
        <v>209</v>
      </c>
      <c r="W723" s="0" t="n">
        <f aca="false">IF(ISNA(VLOOKUP(P723,calculos!$S$2:$T$58,2,1)),"null",VLOOKUP(P723,calculos!$S$2:$T$58,2,1))</f>
        <v>30</v>
      </c>
      <c r="X723" s="9" t="str">
        <f aca="false">$X$1&amp;B723&amp;"','"&amp;G723&amp;"','"&amp;H723&amp;"','"&amp;I723&amp;"','"&amp;K723&amp;"','"&amp;L723&amp;"','"&amp;M723&amp;"','"&amp;N723&amp;"','"&amp;O723&amp;"',"&amp;Q723&amp;","&amp;R723&amp;","&amp;S723&amp;","&amp;T723&amp;","&amp;U723&amp;","&amp;V723&amp;","&amp;W723&amp;");"</f>
        <v>insert into servicio (id,fecha_entrega,serie,apertura,fecha_instalacion,garantia,mantenimiento,capacitacion,entrega_equipo,visita,id_empresa,id_hospital,id_equipo,id_marca,id_modelo,id_os,id_ingeniero) values (nextval('seq_servicio'),'','95903571990121601','','43053','','','43053','','',11,969,907,187,121,209,30);</v>
      </c>
    </row>
    <row r="724" customFormat="false" ht="13.8" hidden="false" customHeight="false" outlineLevel="0" collapsed="false">
      <c r="A724" s="31" t="s">
        <v>1091</v>
      </c>
      <c r="B724" s="31"/>
      <c r="C724" s="31" t="s">
        <v>5615</v>
      </c>
      <c r="D724" s="31" t="s">
        <v>5802</v>
      </c>
      <c r="E724" s="31" t="s">
        <v>4787</v>
      </c>
      <c r="F724" s="32" t="s">
        <v>3873</v>
      </c>
      <c r="G724" s="32" t="s">
        <v>3873</v>
      </c>
      <c r="H724" s="33"/>
      <c r="I724" s="33" t="n">
        <v>43053</v>
      </c>
      <c r="J724" s="34" t="n">
        <v>3173</v>
      </c>
      <c r="K724" s="31"/>
      <c r="L724" s="35"/>
      <c r="M724" s="36" t="n">
        <v>43053</v>
      </c>
      <c r="N724" s="33"/>
      <c r="O724" s="31"/>
      <c r="P724" s="31" t="s">
        <v>5095</v>
      </c>
      <c r="Q724" s="0" t="n">
        <f aca="false">IF(ISNA(VLOOKUP(A724,calculos!$A$2:$B$20,2,1)),"null",VLOOKUP(A724,calculos!$A$2:$B$20,2,1))</f>
        <v>11</v>
      </c>
      <c r="R724" s="0" t="n">
        <f aca="false">IF(ISNA(VLOOKUP(C724,calculos!$D$2:$E$1218,2,1)),"null",VLOOKUP(C724,calculos!$D$2:$E$1218,2,1))</f>
        <v>969</v>
      </c>
      <c r="S724" s="0" t="n">
        <f aca="false">IF(ISNA(VLOOKUP(D724,calculos!$G$2:$H$1118,2,1)),"null",VLOOKUP(D724,calculos!$G$2:$H$1118,2,1))</f>
        <v>948</v>
      </c>
      <c r="T724" s="0" t="n">
        <f aca="false">IF(ISNA(VLOOKUP(E724,calculos!$J$2:$K$220,2,1)),"null",VLOOKUP(E724,calculos!$J$2:$K$220,2,1))</f>
        <v>187</v>
      </c>
      <c r="U724" s="0" t="n">
        <f aca="false">IF(ISNA(VLOOKUP(F724,calculos!$M$2:$N$658,2,1)),"null",VLOOKUP(F724,calculos!$M$2:$N$658,2,1))</f>
        <v>508</v>
      </c>
      <c r="V724" s="0" t="n">
        <f aca="false">IF(ISNA(VLOOKUP(J724,calculos!$P$2:$Q$1711,2,1)),"null",VLOOKUP(J724,calculos!$P$2:$Q$1711,2,1))</f>
        <v>209</v>
      </c>
      <c r="W724" s="0" t="n">
        <f aca="false">IF(ISNA(VLOOKUP(P724,calculos!$S$2:$T$58,2,1)),"null",VLOOKUP(P724,calculos!$S$2:$T$58,2,1))</f>
        <v>30</v>
      </c>
      <c r="X724" s="9" t="str">
        <f aca="false">$X$1&amp;B724&amp;"','"&amp;G724&amp;"','"&amp;H724&amp;"','"&amp;I724&amp;"','"&amp;K724&amp;"','"&amp;L724&amp;"','"&amp;M724&amp;"','"&amp;N724&amp;"','"&amp;O724&amp;"',"&amp;Q724&amp;","&amp;R724&amp;","&amp;S724&amp;","&amp;T724&amp;","&amp;U724&amp;","&amp;V724&amp;","&amp;W724&amp;");"</f>
        <v>insert into servicio (id,fecha_entrega,serie,apertura,fecha_instalacion,garantia,mantenimiento,capacitacion,entrega_equipo,visita,id_empresa,id_hospital,id_equipo,id_marca,id_modelo,id_os,id_ingeniero) values (nextval('seq_servicio'),'','S/N','','43053','','','43053','','',11,969,948,187,508,209,30);</v>
      </c>
    </row>
    <row r="725" customFormat="false" ht="13.8" hidden="false" customHeight="false" outlineLevel="0" collapsed="false">
      <c r="A725" s="31" t="s">
        <v>23</v>
      </c>
      <c r="B725" s="31"/>
      <c r="C725" s="31" t="s">
        <v>5613</v>
      </c>
      <c r="D725" s="31" t="s">
        <v>4885</v>
      </c>
      <c r="E725" s="31" t="s">
        <v>4886</v>
      </c>
      <c r="F725" s="32" t="s">
        <v>4887</v>
      </c>
      <c r="G725" s="32" t="s">
        <v>5614</v>
      </c>
      <c r="H725" s="33"/>
      <c r="I725" s="33" t="n">
        <v>43066</v>
      </c>
      <c r="J725" s="34" t="n">
        <v>6551</v>
      </c>
      <c r="K725" s="31"/>
      <c r="L725" s="35"/>
      <c r="M725" s="36" t="n">
        <v>43066</v>
      </c>
      <c r="N725" s="33"/>
      <c r="O725" s="31"/>
      <c r="P725" s="31" t="s">
        <v>5095</v>
      </c>
      <c r="Q725" s="0" t="n">
        <f aca="false">IF(ISNA(VLOOKUP(A725,calculos!$A$2:$B$20,2,1)),"null",VLOOKUP(A725,calculos!$A$2:$B$20,2,1))</f>
        <v>12</v>
      </c>
      <c r="R725" s="0" t="n">
        <f aca="false">IF(ISNA(VLOOKUP(C725,calculos!$D$2:$E$1218,2,1)),"null",VLOOKUP(C725,calculos!$D$2:$E$1218,2,1))</f>
        <v>977</v>
      </c>
      <c r="S725" s="0" t="n">
        <f aca="false">IF(ISNA(VLOOKUP(D725,calculos!$G$2:$H$1118,2,1)),"null",VLOOKUP(D725,calculos!$G$2:$H$1118,2,1))</f>
        <v>1093</v>
      </c>
      <c r="T725" s="0" t="n">
        <f aca="false">IF(ISNA(VLOOKUP(E725,calculos!$J$2:$K$220,2,1)),"null",VLOOKUP(E725,calculos!$J$2:$K$220,2,1))</f>
        <v>130</v>
      </c>
      <c r="U725" s="0" t="n">
        <f aca="false">IF(ISNA(VLOOKUP(F725,calculos!$M$2:$N$658,2,1)),"null",VLOOKUP(F725,calculos!$M$2:$N$658,2,1))</f>
        <v>308</v>
      </c>
      <c r="V725" s="0" t="n">
        <f aca="false">IF(ISNA(VLOOKUP(J725,calculos!$P$2:$Q$1711,2,1)),"null",VLOOKUP(J725,calculos!$P$2:$Q$1711,2,1))</f>
        <v>1262</v>
      </c>
      <c r="W725" s="0" t="n">
        <f aca="false">IF(ISNA(VLOOKUP(P725,calculos!$S$2:$T$58,2,1)),"null",VLOOKUP(P725,calculos!$S$2:$T$58,2,1))</f>
        <v>30</v>
      </c>
      <c r="X725" s="9" t="str">
        <f aca="false">$X$1&amp;B725&amp;"','"&amp;G725&amp;"','"&amp;H725&amp;"','"&amp;I725&amp;"','"&amp;K725&amp;"','"&amp;L725&amp;"','"&amp;M725&amp;"','"&amp;N725&amp;"','"&amp;O725&amp;"',"&amp;Q725&amp;","&amp;R725&amp;","&amp;S725&amp;","&amp;T725&amp;","&amp;U725&amp;","&amp;V725&amp;","&amp;W725&amp;");"</f>
        <v>insert into servicio (id,fecha_entrega,serie,apertura,fecha_instalacion,garantia,mantenimiento,capacitacion,entrega_equipo,visita,id_empresa,id_hospital,id_equipo,id_marca,id_modelo,id_os,id_ingeniero) values (nextval('seq_servicio'),'','N17HT72080573','','43066','','','43066','','',12,977,1093,130,308,1262,30);</v>
      </c>
    </row>
    <row r="726" customFormat="false" ht="13.8" hidden="false" customHeight="false" outlineLevel="0" collapsed="false">
      <c r="A726" s="31" t="s">
        <v>23</v>
      </c>
      <c r="B726" s="31"/>
      <c r="C726" s="31" t="s">
        <v>5803</v>
      </c>
      <c r="D726" s="31" t="s">
        <v>4885</v>
      </c>
      <c r="E726" s="31" t="s">
        <v>4886</v>
      </c>
      <c r="F726" s="32" t="s">
        <v>4887</v>
      </c>
      <c r="G726" s="32" t="s">
        <v>5612</v>
      </c>
      <c r="H726" s="33"/>
      <c r="I726" s="33" t="n">
        <v>43067</v>
      </c>
      <c r="J726" s="34" t="n">
        <v>6899</v>
      </c>
      <c r="K726" s="31"/>
      <c r="L726" s="35"/>
      <c r="M726" s="36" t="n">
        <v>43067</v>
      </c>
      <c r="N726" s="33"/>
      <c r="O726" s="31"/>
      <c r="P726" s="31" t="s">
        <v>5610</v>
      </c>
      <c r="Q726" s="0" t="n">
        <f aca="false">IF(ISNA(VLOOKUP(A726,calculos!$A$2:$B$20,2,1)),"null",VLOOKUP(A726,calculos!$A$2:$B$20,2,1))</f>
        <v>12</v>
      </c>
      <c r="R726" s="0" t="n">
        <f aca="false">IF(ISNA(VLOOKUP(C726,calculos!$D$2:$E$1218,2,1)),"null",VLOOKUP(C726,calculos!$D$2:$E$1218,2,1))</f>
        <v>933</v>
      </c>
      <c r="S726" s="0" t="n">
        <f aca="false">IF(ISNA(VLOOKUP(D726,calculos!$G$2:$H$1118,2,1)),"null",VLOOKUP(D726,calculos!$G$2:$H$1118,2,1))</f>
        <v>1093</v>
      </c>
      <c r="T726" s="0" t="n">
        <f aca="false">IF(ISNA(VLOOKUP(E726,calculos!$J$2:$K$220,2,1)),"null",VLOOKUP(E726,calculos!$J$2:$K$220,2,1))</f>
        <v>130</v>
      </c>
      <c r="U726" s="0" t="n">
        <f aca="false">IF(ISNA(VLOOKUP(F726,calculos!$M$2:$N$658,2,1)),"null",VLOOKUP(F726,calculos!$M$2:$N$658,2,1))</f>
        <v>308</v>
      </c>
      <c r="V726" s="0" t="n">
        <f aca="false">IF(ISNA(VLOOKUP(J726,calculos!$P$2:$Q$1711,2,1)),"null",VLOOKUP(J726,calculos!$P$2:$Q$1711,2,1))</f>
        <v>1262</v>
      </c>
      <c r="W726" s="0" t="n">
        <f aca="false">IF(ISNA(VLOOKUP(P726,calculos!$S$2:$T$58,2,1)),"null",VLOOKUP(P726,calculos!$S$2:$T$58,2,1))</f>
        <v>13</v>
      </c>
      <c r="X726" s="9" t="str">
        <f aca="false">$X$1&amp;B726&amp;"','"&amp;G726&amp;"','"&amp;H726&amp;"','"&amp;I726&amp;"','"&amp;K726&amp;"','"&amp;L726&amp;"','"&amp;M726&amp;"','"&amp;N726&amp;"','"&amp;O726&amp;"',"&amp;Q726&amp;","&amp;R726&amp;","&amp;S726&amp;","&amp;T726&amp;","&amp;U726&amp;","&amp;V726&amp;","&amp;W726&amp;");"</f>
        <v>insert into servicio (id,fecha_entrega,serie,apertura,fecha_instalacion,garantia,mantenimiento,capacitacion,entrega_equipo,visita,id_empresa,id_hospital,id_equipo,id_marca,id_modelo,id_os,id_ingeniero) values (nextval('seq_servicio'),'','N17HT720820603','','43067','','','43067','','',12,933,1093,130,308,1262,13);</v>
      </c>
    </row>
    <row r="727" customFormat="false" ht="13.8" hidden="false" customHeight="false" outlineLevel="0" collapsed="false">
      <c r="A727" s="31" t="s">
        <v>23</v>
      </c>
      <c r="B727" s="31"/>
      <c r="C727" s="31" t="s">
        <v>5613</v>
      </c>
      <c r="D727" s="31" t="s">
        <v>4885</v>
      </c>
      <c r="E727" s="31" t="s">
        <v>4886</v>
      </c>
      <c r="F727" s="32" t="s">
        <v>4887</v>
      </c>
      <c r="G727" s="32" t="s">
        <v>5604</v>
      </c>
      <c r="H727" s="33"/>
      <c r="I727" s="33" t="n">
        <v>43066</v>
      </c>
      <c r="J727" s="34" t="n">
        <v>6550</v>
      </c>
      <c r="K727" s="31"/>
      <c r="L727" s="35"/>
      <c r="M727" s="36" t="n">
        <v>43066</v>
      </c>
      <c r="N727" s="33"/>
      <c r="O727" s="31"/>
      <c r="P727" s="31" t="s">
        <v>5095</v>
      </c>
      <c r="Q727" s="0" t="n">
        <f aca="false">IF(ISNA(VLOOKUP(A727,calculos!$A$2:$B$20,2,1)),"null",VLOOKUP(A727,calculos!$A$2:$B$20,2,1))</f>
        <v>12</v>
      </c>
      <c r="R727" s="0" t="n">
        <f aca="false">IF(ISNA(VLOOKUP(C727,calculos!$D$2:$E$1218,2,1)),"null",VLOOKUP(C727,calculos!$D$2:$E$1218,2,1))</f>
        <v>977</v>
      </c>
      <c r="S727" s="0" t="n">
        <f aca="false">IF(ISNA(VLOOKUP(D727,calculos!$G$2:$H$1118,2,1)),"null",VLOOKUP(D727,calculos!$G$2:$H$1118,2,1))</f>
        <v>1093</v>
      </c>
      <c r="T727" s="0" t="n">
        <f aca="false">IF(ISNA(VLOOKUP(E727,calculos!$J$2:$K$220,2,1)),"null",VLOOKUP(E727,calculos!$J$2:$K$220,2,1))</f>
        <v>130</v>
      </c>
      <c r="U727" s="0" t="n">
        <f aca="false">IF(ISNA(VLOOKUP(F727,calculos!$M$2:$N$658,2,1)),"null",VLOOKUP(F727,calculos!$M$2:$N$658,2,1))</f>
        <v>308</v>
      </c>
      <c r="V727" s="0" t="n">
        <f aca="false">IF(ISNA(VLOOKUP(J727,calculos!$P$2:$Q$1711,2,1)),"null",VLOOKUP(J727,calculos!$P$2:$Q$1711,2,1))</f>
        <v>1262</v>
      </c>
      <c r="W727" s="0" t="n">
        <f aca="false">IF(ISNA(VLOOKUP(P727,calculos!$S$2:$T$58,2,1)),"null",VLOOKUP(P727,calculos!$S$2:$T$58,2,1))</f>
        <v>30</v>
      </c>
      <c r="X727" s="9" t="str">
        <f aca="false">$X$1&amp;B727&amp;"','"&amp;G727&amp;"','"&amp;H727&amp;"','"&amp;I727&amp;"','"&amp;K727&amp;"','"&amp;L727&amp;"','"&amp;M727&amp;"','"&amp;N727&amp;"','"&amp;O727&amp;"',"&amp;Q727&amp;","&amp;R727&amp;","&amp;S727&amp;","&amp;T727&amp;","&amp;U727&amp;","&amp;V727&amp;","&amp;W727&amp;");"</f>
        <v>insert into servicio (id,fecha_entrega,serie,apertura,fecha_instalacion,garantia,mantenimiento,capacitacion,entrega_equipo,visita,id_empresa,id_hospital,id_equipo,id_marca,id_modelo,id_os,id_ingeniero) values (nextval('seq_servicio'),'','N17HT72080572','','43066','','','43066','','',12,977,1093,130,308,1262,30);</v>
      </c>
    </row>
    <row r="728" customFormat="false" ht="13.8" hidden="false" customHeight="false" outlineLevel="0" collapsed="false">
      <c r="A728" s="31" t="s">
        <v>23</v>
      </c>
      <c r="B728" s="31"/>
      <c r="C728" s="31" t="s">
        <v>5613</v>
      </c>
      <c r="D728" s="31" t="s">
        <v>4885</v>
      </c>
      <c r="E728" s="31" t="s">
        <v>4886</v>
      </c>
      <c r="F728" s="32" t="s">
        <v>4887</v>
      </c>
      <c r="G728" s="32" t="s">
        <v>5804</v>
      </c>
      <c r="H728" s="33"/>
      <c r="I728" s="33" t="n">
        <v>43066</v>
      </c>
      <c r="J728" s="34" t="n">
        <v>6549</v>
      </c>
      <c r="K728" s="31"/>
      <c r="L728" s="35"/>
      <c r="M728" s="36" t="n">
        <v>43066</v>
      </c>
      <c r="N728" s="33"/>
      <c r="O728" s="31"/>
      <c r="P728" s="31" t="s">
        <v>5095</v>
      </c>
      <c r="Q728" s="0" t="n">
        <f aca="false">IF(ISNA(VLOOKUP(A728,calculos!$A$2:$B$20,2,1)),"null",VLOOKUP(A728,calculos!$A$2:$B$20,2,1))</f>
        <v>12</v>
      </c>
      <c r="R728" s="0" t="n">
        <f aca="false">IF(ISNA(VLOOKUP(C728,calculos!$D$2:$E$1218,2,1)),"null",VLOOKUP(C728,calculos!$D$2:$E$1218,2,1))</f>
        <v>977</v>
      </c>
      <c r="S728" s="0" t="n">
        <f aca="false">IF(ISNA(VLOOKUP(D728,calculos!$G$2:$H$1118,2,1)),"null",VLOOKUP(D728,calculos!$G$2:$H$1118,2,1))</f>
        <v>1093</v>
      </c>
      <c r="T728" s="0" t="n">
        <f aca="false">IF(ISNA(VLOOKUP(E728,calculos!$J$2:$K$220,2,1)),"null",VLOOKUP(E728,calculos!$J$2:$K$220,2,1))</f>
        <v>130</v>
      </c>
      <c r="U728" s="0" t="n">
        <f aca="false">IF(ISNA(VLOOKUP(F728,calculos!$M$2:$N$658,2,1)),"null",VLOOKUP(F728,calculos!$M$2:$N$658,2,1))</f>
        <v>308</v>
      </c>
      <c r="V728" s="0" t="n">
        <f aca="false">IF(ISNA(VLOOKUP(J728,calculos!$P$2:$Q$1711,2,1)),"null",VLOOKUP(J728,calculos!$P$2:$Q$1711,2,1))</f>
        <v>1262</v>
      </c>
      <c r="W728" s="0" t="n">
        <f aca="false">IF(ISNA(VLOOKUP(P728,calculos!$S$2:$T$58,2,1)),"null",VLOOKUP(P728,calculos!$S$2:$T$58,2,1))</f>
        <v>30</v>
      </c>
      <c r="X728" s="9" t="str">
        <f aca="false">$X$1&amp;B728&amp;"','"&amp;G728&amp;"','"&amp;H728&amp;"','"&amp;I728&amp;"','"&amp;K728&amp;"','"&amp;L728&amp;"','"&amp;M728&amp;"','"&amp;N728&amp;"','"&amp;O728&amp;"',"&amp;Q728&amp;","&amp;R728&amp;","&amp;S728&amp;","&amp;T728&amp;","&amp;U728&amp;","&amp;V728&amp;","&amp;W728&amp;");"</f>
        <v>insert into servicio (id,fecha_entrega,serie,apertura,fecha_instalacion,garantia,mantenimiento,capacitacion,entrega_equipo,visita,id_empresa,id_hospital,id_equipo,id_marca,id_modelo,id_os,id_ingeniero) values (nextval('seq_servicio'),'','N17HT72080577','','43066','','','43066','','',12,977,1093,130,308,1262,30);</v>
      </c>
    </row>
    <row r="729" customFormat="false" ht="13.8" hidden="false" customHeight="false" outlineLevel="0" collapsed="false">
      <c r="A729" s="31" t="s">
        <v>23</v>
      </c>
      <c r="B729" s="31"/>
      <c r="C729" s="31" t="s">
        <v>5805</v>
      </c>
      <c r="D729" s="31" t="s">
        <v>5806</v>
      </c>
      <c r="E729" s="31" t="s">
        <v>4766</v>
      </c>
      <c r="F729" s="32" t="s">
        <v>5606</v>
      </c>
      <c r="G729" s="32" t="s">
        <v>5607</v>
      </c>
      <c r="H729" s="33"/>
      <c r="I729" s="33"/>
      <c r="J729" s="34" t="n">
        <v>6555</v>
      </c>
      <c r="K729" s="31"/>
      <c r="L729" s="35" t="n">
        <v>43068</v>
      </c>
      <c r="M729" s="36"/>
      <c r="N729" s="31"/>
      <c r="O729" s="31"/>
      <c r="P729" s="31" t="s">
        <v>5095</v>
      </c>
      <c r="Q729" s="0" t="n">
        <f aca="false">IF(ISNA(VLOOKUP(A729,calculos!$A$2:$B$20,2,1)),"null",VLOOKUP(A729,calculos!$A$2:$B$20,2,1))</f>
        <v>12</v>
      </c>
      <c r="R729" s="0" t="n">
        <f aca="false">IF(ISNA(VLOOKUP(C729,calculos!$D$2:$E$1218,2,1)),"null",VLOOKUP(C729,calculos!$D$2:$E$1218,2,1))</f>
        <v>220</v>
      </c>
      <c r="S729" s="0" t="n">
        <f aca="false">IF(ISNA(VLOOKUP(D729,calculos!$G$2:$H$1118,2,1)),"null",VLOOKUP(D729,calculos!$G$2:$H$1118,2,1))</f>
        <v>111</v>
      </c>
      <c r="T729" s="0" t="n">
        <f aca="false">IF(ISNA(VLOOKUP(E729,calculos!$J$2:$K$220,2,1)),"null",VLOOKUP(E729,calculos!$J$2:$K$220,2,1))</f>
        <v>192</v>
      </c>
      <c r="U729" s="0" t="n">
        <f aca="false">IF(ISNA(VLOOKUP(F729,calculos!$M$2:$N$658,2,1)),"null",VLOOKUP(F729,calculos!$M$2:$N$658,2,1))</f>
        <v>583</v>
      </c>
      <c r="V729" s="0" t="n">
        <f aca="false">IF(ISNA(VLOOKUP(J729,calculos!$P$2:$Q$1711,2,1)),"null",VLOOKUP(J729,calculos!$P$2:$Q$1711,2,1))</f>
        <v>1262</v>
      </c>
      <c r="W729" s="0" t="n">
        <f aca="false">IF(ISNA(VLOOKUP(P729,calculos!$S$2:$T$58,2,1)),"null",VLOOKUP(P729,calculos!$S$2:$T$58,2,1))</f>
        <v>30</v>
      </c>
      <c r="X729" s="9" t="str">
        <f aca="false">$X$1&amp;B729&amp;"','"&amp;G729&amp;"','"&amp;H729&amp;"','"&amp;I729&amp;"','"&amp;K729&amp;"','"&amp;L729&amp;"','"&amp;M729&amp;"','"&amp;N729&amp;"','"&amp;O729&amp;"',"&amp;Q729&amp;","&amp;R729&amp;","&amp;S729&amp;","&amp;T729&amp;","&amp;U729&amp;","&amp;V729&amp;","&amp;W729&amp;");"</f>
        <v>insert into servicio (id,fecha_entrega,serie,apertura,fecha_instalacion,garantia,mantenimiento,capacitacion,entrega_equipo,visita,id_empresa,id_hospital,id_equipo,id_marca,id_modelo,id_os,id_ingeniero) values (nextval('seq_servicio'),'','10927','','','','43068','','','',12,220,111,192,583,1262,30);</v>
      </c>
    </row>
    <row r="730" customFormat="false" ht="13.8" hidden="false" customHeight="false" outlineLevel="0" collapsed="false">
      <c r="A730" s="31" t="s">
        <v>23</v>
      </c>
      <c r="B730" s="31"/>
      <c r="C730" s="31" t="s">
        <v>5807</v>
      </c>
      <c r="D730" s="31" t="s">
        <v>4885</v>
      </c>
      <c r="E730" s="31" t="s">
        <v>4886</v>
      </c>
      <c r="F730" s="32" t="s">
        <v>4887</v>
      </c>
      <c r="G730" s="32" t="s">
        <v>5609</v>
      </c>
      <c r="H730" s="33"/>
      <c r="I730" s="33" t="n">
        <v>43069</v>
      </c>
      <c r="J730" s="34" t="n">
        <v>6898</v>
      </c>
      <c r="K730" s="31"/>
      <c r="L730" s="35"/>
      <c r="M730" s="36" t="n">
        <v>43069</v>
      </c>
      <c r="N730" s="33"/>
      <c r="O730" s="31"/>
      <c r="P730" s="31" t="s">
        <v>5610</v>
      </c>
      <c r="Q730" s="0" t="n">
        <f aca="false">IF(ISNA(VLOOKUP(A730,calculos!$A$2:$B$20,2,1)),"null",VLOOKUP(A730,calculos!$A$2:$B$20,2,1))</f>
        <v>12</v>
      </c>
      <c r="R730" s="0" t="n">
        <f aca="false">IF(ISNA(VLOOKUP(C730,calculos!$D$2:$E$1218,2,1)),"null",VLOOKUP(C730,calculos!$D$2:$E$1218,2,1))</f>
        <v>929</v>
      </c>
      <c r="S730" s="0" t="n">
        <f aca="false">IF(ISNA(VLOOKUP(D730,calculos!$G$2:$H$1118,2,1)),"null",VLOOKUP(D730,calculos!$G$2:$H$1118,2,1))</f>
        <v>1093</v>
      </c>
      <c r="T730" s="0" t="n">
        <f aca="false">IF(ISNA(VLOOKUP(E730,calculos!$J$2:$K$220,2,1)),"null",VLOOKUP(E730,calculos!$J$2:$K$220,2,1))</f>
        <v>130</v>
      </c>
      <c r="U730" s="0" t="n">
        <f aca="false">IF(ISNA(VLOOKUP(F730,calculos!$M$2:$N$658,2,1)),"null",VLOOKUP(F730,calculos!$M$2:$N$658,2,1))</f>
        <v>308</v>
      </c>
      <c r="V730" s="0" t="n">
        <f aca="false">IF(ISNA(VLOOKUP(J730,calculos!$P$2:$Q$1711,2,1)),"null",VLOOKUP(J730,calculos!$P$2:$Q$1711,2,1))</f>
        <v>1262</v>
      </c>
      <c r="W730" s="0" t="n">
        <f aca="false">IF(ISNA(VLOOKUP(P730,calculos!$S$2:$T$58,2,1)),"null",VLOOKUP(P730,calculos!$S$2:$T$58,2,1))</f>
        <v>13</v>
      </c>
      <c r="X730" s="9" t="str">
        <f aca="false">$X$1&amp;B730&amp;"','"&amp;G730&amp;"','"&amp;H730&amp;"','"&amp;I730&amp;"','"&amp;K730&amp;"','"&amp;L730&amp;"','"&amp;M730&amp;"','"&amp;N730&amp;"','"&amp;O730&amp;"',"&amp;Q730&amp;","&amp;R730&amp;","&amp;S730&amp;","&amp;T730&amp;","&amp;U730&amp;","&amp;V730&amp;","&amp;W730&amp;");"</f>
        <v>insert into servicio (id,fecha_entrega,serie,apertura,fecha_instalacion,garantia,mantenimiento,capacitacion,entrega_equipo,visita,id_empresa,id_hospital,id_equipo,id_marca,id_modelo,id_os,id_ingeniero) values (nextval('seq_servicio'),'','N17HT720820600','','43069','','','43069','','',12,929,1093,130,308,1262,13);</v>
      </c>
    </row>
    <row r="731" customFormat="false" ht="13.8" hidden="false" customHeight="false" outlineLevel="0" collapsed="false">
      <c r="A731" s="31" t="s">
        <v>23</v>
      </c>
      <c r="B731" s="31"/>
      <c r="C731" s="31" t="s">
        <v>5808</v>
      </c>
      <c r="D731" s="31" t="s">
        <v>4885</v>
      </c>
      <c r="E731" s="31" t="s">
        <v>4886</v>
      </c>
      <c r="F731" s="32" t="s">
        <v>4887</v>
      </c>
      <c r="G731" s="32" t="s">
        <v>5809</v>
      </c>
      <c r="H731" s="33"/>
      <c r="I731" s="33" t="n">
        <v>43088</v>
      </c>
      <c r="J731" s="34" t="n">
        <v>5078</v>
      </c>
      <c r="K731" s="31"/>
      <c r="L731" s="35"/>
      <c r="M731" s="36" t="n">
        <v>43088</v>
      </c>
      <c r="N731" s="33"/>
      <c r="O731" s="31"/>
      <c r="P731" s="31" t="s">
        <v>5610</v>
      </c>
      <c r="Q731" s="0" t="n">
        <f aca="false">IF(ISNA(VLOOKUP(A731,calculos!$A$2:$B$20,2,1)),"null",VLOOKUP(A731,calculos!$A$2:$B$20,2,1))</f>
        <v>12</v>
      </c>
      <c r="R731" s="0" t="n">
        <f aca="false">IF(ISNA(VLOOKUP(C731,calculos!$D$2:$E$1218,2,1)),"null",VLOOKUP(C731,calculos!$D$2:$E$1218,2,1))</f>
        <v>513</v>
      </c>
      <c r="S731" s="0" t="n">
        <f aca="false">IF(ISNA(VLOOKUP(D731,calculos!$G$2:$H$1118,2,1)),"null",VLOOKUP(D731,calculos!$G$2:$H$1118,2,1))</f>
        <v>1093</v>
      </c>
      <c r="T731" s="0" t="n">
        <f aca="false">IF(ISNA(VLOOKUP(E731,calculos!$J$2:$K$220,2,1)),"null",VLOOKUP(E731,calculos!$J$2:$K$220,2,1))</f>
        <v>130</v>
      </c>
      <c r="U731" s="0" t="n">
        <f aca="false">IF(ISNA(VLOOKUP(F731,calculos!$M$2:$N$658,2,1)),"null",VLOOKUP(F731,calculos!$M$2:$N$658,2,1))</f>
        <v>308</v>
      </c>
      <c r="V731" s="0" t="n">
        <f aca="false">IF(ISNA(VLOOKUP(J731,calculos!$P$2:$Q$1711,2,1)),"null",VLOOKUP(J731,calculos!$P$2:$Q$1711,2,1))</f>
        <v>274</v>
      </c>
      <c r="W731" s="0" t="n">
        <f aca="false">IF(ISNA(VLOOKUP(P731,calculos!$S$2:$T$58,2,1)),"null",VLOOKUP(P731,calculos!$S$2:$T$58,2,1))</f>
        <v>13</v>
      </c>
      <c r="X731" s="9" t="str">
        <f aca="false">$X$1&amp;B731&amp;"','"&amp;G731&amp;"','"&amp;H731&amp;"','"&amp;I731&amp;"','"&amp;K731&amp;"','"&amp;L731&amp;"','"&amp;M731&amp;"','"&amp;N731&amp;"','"&amp;O731&amp;"',"&amp;Q731&amp;","&amp;R731&amp;","&amp;S731&amp;","&amp;T731&amp;","&amp;U731&amp;","&amp;V731&amp;","&amp;W731&amp;");"</f>
        <v>insert into servicio (id,fecha_entrega,serie,apertura,fecha_instalacion,garantia,mantenimiento,capacitacion,entrega_equipo,visita,id_empresa,id_hospital,id_equipo,id_marca,id_modelo,id_os,id_ingeniero) values (nextval('seq_servicio'),'','N17HT720920910','','43088','','','43088','','',12,513,1093,130,308,274,13);</v>
      </c>
    </row>
    <row r="732" customFormat="false" ht="13.8" hidden="false" customHeight="false" outlineLevel="0" collapsed="false">
      <c r="A732" s="31" t="s">
        <v>23</v>
      </c>
      <c r="B732" s="31"/>
      <c r="C732" s="31" t="s">
        <v>5810</v>
      </c>
      <c r="D732" s="31" t="s">
        <v>4885</v>
      </c>
      <c r="E732" s="31" t="s">
        <v>4886</v>
      </c>
      <c r="F732" s="32" t="s">
        <v>4887</v>
      </c>
      <c r="G732" s="32" t="s">
        <v>5811</v>
      </c>
      <c r="H732" s="33"/>
      <c r="I732" s="33" t="n">
        <v>43084</v>
      </c>
      <c r="J732" s="34" t="n">
        <v>6705</v>
      </c>
      <c r="K732" s="31"/>
      <c r="L732" s="35"/>
      <c r="M732" s="36" t="n">
        <v>43084</v>
      </c>
      <c r="N732" s="33"/>
      <c r="O732" s="31"/>
      <c r="P732" s="31" t="s">
        <v>5621</v>
      </c>
      <c r="Q732" s="0" t="n">
        <f aca="false">IF(ISNA(VLOOKUP(A732,calculos!$A$2:$B$20,2,1)),"null",VLOOKUP(A732,calculos!$A$2:$B$20,2,1))</f>
        <v>12</v>
      </c>
      <c r="R732" s="0" t="n">
        <f aca="false">IF(ISNA(VLOOKUP(C732,calculos!$D$2:$E$1218,2,1)),"null",VLOOKUP(C732,calculos!$D$2:$E$1218,2,1))</f>
        <v>541</v>
      </c>
      <c r="S732" s="0" t="n">
        <f aca="false">IF(ISNA(VLOOKUP(D732,calculos!$G$2:$H$1118,2,1)),"null",VLOOKUP(D732,calculos!$G$2:$H$1118,2,1))</f>
        <v>1093</v>
      </c>
      <c r="T732" s="0" t="n">
        <f aca="false">IF(ISNA(VLOOKUP(E732,calculos!$J$2:$K$220,2,1)),"null",VLOOKUP(E732,calculos!$J$2:$K$220,2,1))</f>
        <v>130</v>
      </c>
      <c r="U732" s="0" t="n">
        <f aca="false">IF(ISNA(VLOOKUP(F732,calculos!$M$2:$N$658,2,1)),"null",VLOOKUP(F732,calculos!$M$2:$N$658,2,1))</f>
        <v>308</v>
      </c>
      <c r="V732" s="0" t="n">
        <f aca="false">IF(ISNA(VLOOKUP(J732,calculos!$P$2:$Q$1711,2,1)),"null",VLOOKUP(J732,calculos!$P$2:$Q$1711,2,1))</f>
        <v>1262</v>
      </c>
      <c r="W732" s="0" t="n">
        <f aca="false">IF(ISNA(VLOOKUP(P732,calculos!$S$2:$T$58,2,1)),"null",VLOOKUP(P732,calculos!$S$2:$T$58,2,1))</f>
        <v>1</v>
      </c>
      <c r="X732" s="9" t="str">
        <f aca="false">$X$1&amp;B732&amp;"','"&amp;G732&amp;"','"&amp;H732&amp;"','"&amp;I732&amp;"','"&amp;K732&amp;"','"&amp;L732&amp;"','"&amp;M732&amp;"','"&amp;N732&amp;"','"&amp;O732&amp;"',"&amp;Q732&amp;","&amp;R732&amp;","&amp;S732&amp;","&amp;T732&amp;","&amp;U732&amp;","&amp;V732&amp;","&amp;W732&amp;");"</f>
        <v>insert into servicio (id,fecha_entrega,serie,apertura,fecha_instalacion,garantia,mantenimiento,capacitacion,entrega_equipo,visita,id_empresa,id_hospital,id_equipo,id_marca,id_modelo,id_os,id_ingeniero) values (nextval('seq_servicio'),'','N17HT720720522','','43084','','','43084','','',12,541,1093,130,308,1262,1);</v>
      </c>
    </row>
    <row r="733" customFormat="false" ht="13.8" hidden="false" customHeight="false" outlineLevel="0" collapsed="false">
      <c r="A733" s="31" t="s">
        <v>23</v>
      </c>
      <c r="B733" s="31"/>
      <c r="C733" s="31" t="s">
        <v>5810</v>
      </c>
      <c r="D733" s="31" t="s">
        <v>4885</v>
      </c>
      <c r="E733" s="31" t="s">
        <v>4886</v>
      </c>
      <c r="F733" s="32" t="s">
        <v>4887</v>
      </c>
      <c r="G733" s="32" t="s">
        <v>5812</v>
      </c>
      <c r="H733" s="33"/>
      <c r="I733" s="33" t="n">
        <v>43084</v>
      </c>
      <c r="J733" s="34" t="n">
        <v>6705</v>
      </c>
      <c r="K733" s="31"/>
      <c r="L733" s="35"/>
      <c r="M733" s="36" t="n">
        <v>43084</v>
      </c>
      <c r="N733" s="33"/>
      <c r="O733" s="31"/>
      <c r="P733" s="31" t="s">
        <v>5621</v>
      </c>
      <c r="Q733" s="0" t="n">
        <f aca="false">IF(ISNA(VLOOKUP(A733,calculos!$A$2:$B$20,2,1)),"null",VLOOKUP(A733,calculos!$A$2:$B$20,2,1))</f>
        <v>12</v>
      </c>
      <c r="R733" s="0" t="n">
        <f aca="false">IF(ISNA(VLOOKUP(C733,calculos!$D$2:$E$1218,2,1)),"null",VLOOKUP(C733,calculos!$D$2:$E$1218,2,1))</f>
        <v>541</v>
      </c>
      <c r="S733" s="0" t="n">
        <f aca="false">IF(ISNA(VLOOKUP(D733,calculos!$G$2:$H$1118,2,1)),"null",VLOOKUP(D733,calculos!$G$2:$H$1118,2,1))</f>
        <v>1093</v>
      </c>
      <c r="T733" s="0" t="n">
        <f aca="false">IF(ISNA(VLOOKUP(E733,calculos!$J$2:$K$220,2,1)),"null",VLOOKUP(E733,calculos!$J$2:$K$220,2,1))</f>
        <v>130</v>
      </c>
      <c r="U733" s="0" t="n">
        <f aca="false">IF(ISNA(VLOOKUP(F733,calculos!$M$2:$N$658,2,1)),"null",VLOOKUP(F733,calculos!$M$2:$N$658,2,1))</f>
        <v>308</v>
      </c>
      <c r="V733" s="0" t="n">
        <f aca="false">IF(ISNA(VLOOKUP(J733,calculos!$P$2:$Q$1711,2,1)),"null",VLOOKUP(J733,calculos!$P$2:$Q$1711,2,1))</f>
        <v>1262</v>
      </c>
      <c r="W733" s="0" t="n">
        <f aca="false">IF(ISNA(VLOOKUP(P733,calculos!$S$2:$T$58,2,1)),"null",VLOOKUP(P733,calculos!$S$2:$T$58,2,1))</f>
        <v>1</v>
      </c>
      <c r="X733" s="9" t="str">
        <f aca="false">$X$1&amp;B733&amp;"','"&amp;G733&amp;"','"&amp;H733&amp;"','"&amp;I733&amp;"','"&amp;K733&amp;"','"&amp;L733&amp;"','"&amp;M733&amp;"','"&amp;N733&amp;"','"&amp;O733&amp;"',"&amp;Q733&amp;","&amp;R733&amp;","&amp;S733&amp;","&amp;T733&amp;","&amp;U733&amp;","&amp;V733&amp;","&amp;W733&amp;");"</f>
        <v>insert into servicio (id,fecha_entrega,serie,apertura,fecha_instalacion,garantia,mantenimiento,capacitacion,entrega_equipo,visita,id_empresa,id_hospital,id_equipo,id_marca,id_modelo,id_os,id_ingeniero) values (nextval('seq_servicio'),'','N17HT720620411','','43084','','','43084','','',12,541,1093,130,308,1262,1);</v>
      </c>
    </row>
    <row r="734" customFormat="false" ht="13.8" hidden="false" customHeight="false" outlineLevel="0" collapsed="false">
      <c r="A734" s="31" t="s">
        <v>23</v>
      </c>
      <c r="B734" s="31"/>
      <c r="C734" s="31" t="s">
        <v>5813</v>
      </c>
      <c r="D734" s="31" t="s">
        <v>4885</v>
      </c>
      <c r="E734" s="31" t="s">
        <v>4886</v>
      </c>
      <c r="F734" s="32" t="s">
        <v>4887</v>
      </c>
      <c r="G734" s="32" t="s">
        <v>5814</v>
      </c>
      <c r="H734" s="33"/>
      <c r="I734" s="33" t="n">
        <v>43088</v>
      </c>
      <c r="J734" s="34" t="n">
        <v>5794</v>
      </c>
      <c r="K734" s="31"/>
      <c r="L734" s="35"/>
      <c r="M734" s="36" t="n">
        <v>43088</v>
      </c>
      <c r="N734" s="33"/>
      <c r="O734" s="31"/>
      <c r="P734" s="31" t="s">
        <v>5122</v>
      </c>
      <c r="Q734" s="0" t="n">
        <f aca="false">IF(ISNA(VLOOKUP(A734,calculos!$A$2:$B$20,2,1)),"null",VLOOKUP(A734,calculos!$A$2:$B$20,2,1))</f>
        <v>12</v>
      </c>
      <c r="R734" s="0" t="n">
        <f aca="false">IF(ISNA(VLOOKUP(C734,calculos!$D$2:$E$1218,2,1)),"null",VLOOKUP(C734,calculos!$D$2:$E$1218,2,1))</f>
        <v>244</v>
      </c>
      <c r="S734" s="0" t="n">
        <f aca="false">IF(ISNA(VLOOKUP(D734,calculos!$G$2:$H$1118,2,1)),"null",VLOOKUP(D734,calculos!$G$2:$H$1118,2,1))</f>
        <v>1093</v>
      </c>
      <c r="T734" s="0" t="n">
        <f aca="false">IF(ISNA(VLOOKUP(E734,calculos!$J$2:$K$220,2,1)),"null",VLOOKUP(E734,calculos!$J$2:$K$220,2,1))</f>
        <v>130</v>
      </c>
      <c r="U734" s="0" t="n">
        <f aca="false">IF(ISNA(VLOOKUP(F734,calculos!$M$2:$N$658,2,1)),"null",VLOOKUP(F734,calculos!$M$2:$N$658,2,1))</f>
        <v>308</v>
      </c>
      <c r="V734" s="0" t="n">
        <f aca="false">IF(ISNA(VLOOKUP(J734,calculos!$P$2:$Q$1711,2,1)),"null",VLOOKUP(J734,calculos!$P$2:$Q$1711,2,1))</f>
        <v>437</v>
      </c>
      <c r="W734" s="0" t="n">
        <f aca="false">IF(ISNA(VLOOKUP(P734,calculos!$S$2:$T$58,2,1)),"null",VLOOKUP(P734,calculos!$S$2:$T$58,2,1))</f>
        <v>11</v>
      </c>
      <c r="X734" s="9" t="str">
        <f aca="false">$X$1&amp;B734&amp;"','"&amp;G734&amp;"','"&amp;H734&amp;"','"&amp;I734&amp;"','"&amp;K734&amp;"','"&amp;L734&amp;"','"&amp;M734&amp;"','"&amp;N734&amp;"','"&amp;O734&amp;"',"&amp;Q734&amp;","&amp;R734&amp;","&amp;S734&amp;","&amp;T734&amp;","&amp;U734&amp;","&amp;V734&amp;","&amp;W734&amp;");"</f>
        <v>insert into servicio (id,fecha_entrega,serie,apertura,fecha_instalacion,garantia,mantenimiento,capacitacion,entrega_equipo,visita,id_empresa,id_hospital,id_equipo,id_marca,id_modelo,id_os,id_ingeniero) values (nextval('seq_servicio'),'','N17HT720920892','','43088','','','43088','','',12,244,1093,130,308,437,11);</v>
      </c>
    </row>
    <row r="735" customFormat="false" ht="13.8" hidden="false" customHeight="false" outlineLevel="0" collapsed="false">
      <c r="A735" s="31" t="s">
        <v>23</v>
      </c>
      <c r="B735" s="31"/>
      <c r="C735" s="31" t="s">
        <v>5815</v>
      </c>
      <c r="D735" s="31" t="s">
        <v>5816</v>
      </c>
      <c r="E735" s="31" t="s">
        <v>4754</v>
      </c>
      <c r="F735" s="32" t="s">
        <v>5504</v>
      </c>
      <c r="G735" s="32" t="s">
        <v>5817</v>
      </c>
      <c r="H735" s="33"/>
      <c r="I735" s="33"/>
      <c r="J735" s="34" t="n">
        <v>6818</v>
      </c>
      <c r="K735" s="31"/>
      <c r="L735" s="35"/>
      <c r="M735" s="36"/>
      <c r="N735" s="31"/>
      <c r="O735" s="31"/>
      <c r="P735" s="31" t="s">
        <v>4861</v>
      </c>
      <c r="Q735" s="0" t="n">
        <f aca="false">IF(ISNA(VLOOKUP(A735,calculos!$A$2:$B$20,2,1)),"null",VLOOKUP(A735,calculos!$A$2:$B$20,2,1))</f>
        <v>12</v>
      </c>
      <c r="R735" s="0" t="n">
        <f aca="false">IF(ISNA(VLOOKUP(C735,calculos!$D$2:$E$1218,2,1)),"null",VLOOKUP(C735,calculos!$D$2:$E$1218,2,1))</f>
        <v>517</v>
      </c>
      <c r="S735" s="0" t="n">
        <f aca="false">IF(ISNA(VLOOKUP(D735,calculos!$G$2:$H$1118,2,1)),"null",VLOOKUP(D735,calculos!$G$2:$H$1118,2,1))</f>
        <v>375</v>
      </c>
      <c r="T735" s="0" t="n">
        <f aca="false">IF(ISNA(VLOOKUP(E735,calculos!$J$2:$K$220,2,1)),"null",VLOOKUP(E735,calculos!$J$2:$K$220,2,1))</f>
        <v>31</v>
      </c>
      <c r="U735" s="0" t="n">
        <f aca="false">IF(ISNA(VLOOKUP(F735,calculos!$M$2:$N$658,2,1)),"null",VLOOKUP(F735,calculos!$M$2:$N$658,2,1))</f>
        <v>268</v>
      </c>
      <c r="V735" s="0" t="n">
        <f aca="false">IF(ISNA(VLOOKUP(J735,calculos!$P$2:$Q$1711,2,1)),"null",VLOOKUP(J735,calculos!$P$2:$Q$1711,2,1))</f>
        <v>1262</v>
      </c>
      <c r="W735" s="0" t="n">
        <f aca="false">IF(ISNA(VLOOKUP(P735,calculos!$S$2:$T$58,2,1)),"null",VLOOKUP(P735,calculos!$S$2:$T$58,2,1))</f>
        <v>3</v>
      </c>
      <c r="X735" s="9" t="str">
        <f aca="false">$X$1&amp;B735&amp;"','"&amp;G735&amp;"','"&amp;H735&amp;"','"&amp;I735&amp;"','"&amp;K735&amp;"','"&amp;L735&amp;"','"&amp;M735&amp;"','"&amp;N735&amp;"','"&amp;O735&amp;"',"&amp;Q735&amp;","&amp;R735&amp;","&amp;S735&amp;","&amp;T735&amp;","&amp;U735&amp;","&amp;V735&amp;","&amp;W735&amp;");"</f>
        <v>insert into servicio (id,fecha_entrega,serie,apertura,fecha_instalacion,garantia,mantenimiento,capacitacion,entrega_equipo,visita,id_empresa,id_hospital,id_equipo,id_marca,id_modelo,id_os,id_ingeniero) values (nextval('seq_servicio'),'','F7C77535AX','','','','','','','',12,517,375,31,268,1262,3);</v>
      </c>
    </row>
    <row r="736" customFormat="false" ht="13.8" hidden="false" customHeight="false" outlineLevel="0" collapsed="false">
      <c r="A736" s="31" t="s">
        <v>1091</v>
      </c>
      <c r="B736" s="31"/>
      <c r="C736" s="31" t="s">
        <v>5818</v>
      </c>
      <c r="D736" s="31" t="s">
        <v>5819</v>
      </c>
      <c r="E736" s="31" t="s">
        <v>3873</v>
      </c>
      <c r="F736" s="32" t="s">
        <v>5820</v>
      </c>
      <c r="G736" s="32" t="s">
        <v>5821</v>
      </c>
      <c r="H736" s="33"/>
      <c r="I736" s="33" t="n">
        <v>43025</v>
      </c>
      <c r="J736" s="34" t="n">
        <v>3351</v>
      </c>
      <c r="K736" s="31"/>
      <c r="L736" s="35"/>
      <c r="M736" s="36" t="n">
        <v>43025</v>
      </c>
      <c r="N736" s="33"/>
      <c r="O736" s="31"/>
      <c r="P736" s="31" t="s">
        <v>5621</v>
      </c>
      <c r="Q736" s="0" t="n">
        <f aca="false">IF(ISNA(VLOOKUP(A736,calculos!$A$2:$B$20,2,1)),"null",VLOOKUP(A736,calculos!$A$2:$B$20,2,1))</f>
        <v>11</v>
      </c>
      <c r="R736" s="0" t="n">
        <f aca="false">IF(ISNA(VLOOKUP(C736,calculos!$D$2:$E$1218,2,1)),"null",VLOOKUP(C736,calculos!$D$2:$E$1218,2,1))</f>
        <v>1151</v>
      </c>
      <c r="S736" s="0" t="n">
        <f aca="false">IF(ISNA(VLOOKUP(D736,calculos!$G$2:$H$1118,2,1)),"null",VLOOKUP(D736,calculos!$G$2:$H$1118,2,1))</f>
        <v>1042</v>
      </c>
      <c r="T736" s="0" t="n">
        <f aca="false">IF(ISNA(VLOOKUP(E736,calculos!$J$2:$K$220,2,1)),"null",VLOOKUP(E736,calculos!$J$2:$K$220,2,1))</f>
        <v>177</v>
      </c>
      <c r="U736" s="0" t="n">
        <f aca="false">IF(ISNA(VLOOKUP(F736,calculos!$M$2:$N$658,2,1)),"null",VLOOKUP(F736,calculos!$M$2:$N$658,2,1))</f>
        <v>172</v>
      </c>
      <c r="V736" s="0" t="n">
        <f aca="false">IF(ISNA(VLOOKUP(J736,calculos!$P$2:$Q$1711,2,1)),"null",VLOOKUP(J736,calculos!$P$2:$Q$1711,2,1))</f>
        <v>232</v>
      </c>
      <c r="W736" s="0" t="n">
        <f aca="false">IF(ISNA(VLOOKUP(P736,calculos!$S$2:$T$58,2,1)),"null",VLOOKUP(P736,calculos!$S$2:$T$58,2,1))</f>
        <v>1</v>
      </c>
      <c r="X736" s="9" t="str">
        <f aca="false">$X$1&amp;B736&amp;"','"&amp;G736&amp;"','"&amp;H736&amp;"','"&amp;I736&amp;"','"&amp;K736&amp;"','"&amp;L736&amp;"','"&amp;M736&amp;"','"&amp;N736&amp;"','"&amp;O736&amp;"',"&amp;Q736&amp;","&amp;R736&amp;","&amp;S736&amp;","&amp;T736&amp;","&amp;U736&amp;","&amp;V736&amp;","&amp;W736&amp;");"</f>
        <v>insert into servicio (id,fecha_entrega,serie,apertura,fecha_instalacion,garantia,mantenimiento,capacitacion,entrega_equipo,visita,id_empresa,id_hospital,id_equipo,id_marca,id_modelo,id_os,id_ingeniero) values (nextval('seq_servicio'),'','20772','','43025','','','43025','','',11,1151,1042,177,172,232,1);</v>
      </c>
    </row>
    <row r="737" customFormat="false" ht="13.8" hidden="false" customHeight="false" outlineLevel="0" collapsed="false">
      <c r="A737" s="31" t="s">
        <v>1091</v>
      </c>
      <c r="B737" s="31"/>
      <c r="C737" s="31" t="s">
        <v>5818</v>
      </c>
      <c r="D737" s="31" t="s">
        <v>5819</v>
      </c>
      <c r="E737" s="31" t="s">
        <v>3873</v>
      </c>
      <c r="F737" s="32" t="s">
        <v>5820</v>
      </c>
      <c r="G737" s="32" t="s">
        <v>5822</v>
      </c>
      <c r="H737" s="33"/>
      <c r="I737" s="33" t="n">
        <v>43025</v>
      </c>
      <c r="J737" s="34" t="n">
        <v>3351</v>
      </c>
      <c r="K737" s="31"/>
      <c r="L737" s="35"/>
      <c r="M737" s="36" t="n">
        <v>43025</v>
      </c>
      <c r="N737" s="33"/>
      <c r="O737" s="31"/>
      <c r="P737" s="31" t="s">
        <v>5621</v>
      </c>
      <c r="Q737" s="0" t="n">
        <f aca="false">IF(ISNA(VLOOKUP(A737,calculos!$A$2:$B$20,2,1)),"null",VLOOKUP(A737,calculos!$A$2:$B$20,2,1))</f>
        <v>11</v>
      </c>
      <c r="R737" s="0" t="n">
        <f aca="false">IF(ISNA(VLOOKUP(C737,calculos!$D$2:$E$1218,2,1)),"null",VLOOKUP(C737,calculos!$D$2:$E$1218,2,1))</f>
        <v>1151</v>
      </c>
      <c r="S737" s="0" t="n">
        <f aca="false">IF(ISNA(VLOOKUP(D737,calculos!$G$2:$H$1118,2,1)),"null",VLOOKUP(D737,calculos!$G$2:$H$1118,2,1))</f>
        <v>1042</v>
      </c>
      <c r="T737" s="0" t="n">
        <f aca="false">IF(ISNA(VLOOKUP(E737,calculos!$J$2:$K$220,2,1)),"null",VLOOKUP(E737,calculos!$J$2:$K$220,2,1))</f>
        <v>177</v>
      </c>
      <c r="U737" s="0" t="n">
        <f aca="false">IF(ISNA(VLOOKUP(F737,calculos!$M$2:$N$658,2,1)),"null",VLOOKUP(F737,calculos!$M$2:$N$658,2,1))</f>
        <v>172</v>
      </c>
      <c r="V737" s="0" t="n">
        <f aca="false">IF(ISNA(VLOOKUP(J737,calculos!$P$2:$Q$1711,2,1)),"null",VLOOKUP(J737,calculos!$P$2:$Q$1711,2,1))</f>
        <v>232</v>
      </c>
      <c r="W737" s="0" t="n">
        <f aca="false">IF(ISNA(VLOOKUP(P737,calculos!$S$2:$T$58,2,1)),"null",VLOOKUP(P737,calculos!$S$2:$T$58,2,1))</f>
        <v>1</v>
      </c>
      <c r="X737" s="9" t="str">
        <f aca="false">$X$1&amp;B737&amp;"','"&amp;G737&amp;"','"&amp;H737&amp;"','"&amp;I737&amp;"','"&amp;K737&amp;"','"&amp;L737&amp;"','"&amp;M737&amp;"','"&amp;N737&amp;"','"&amp;O737&amp;"',"&amp;Q737&amp;","&amp;R737&amp;","&amp;S737&amp;","&amp;T737&amp;","&amp;U737&amp;","&amp;V737&amp;","&amp;W737&amp;");"</f>
        <v>insert into servicio (id,fecha_entrega,serie,apertura,fecha_instalacion,garantia,mantenimiento,capacitacion,entrega_equipo,visita,id_empresa,id_hospital,id_equipo,id_marca,id_modelo,id_os,id_ingeniero) values (nextval('seq_servicio'),'','20768','','43025','','','43025','','',11,1151,1042,177,172,232,1);</v>
      </c>
    </row>
    <row r="738" customFormat="false" ht="13.8" hidden="false" customHeight="false" outlineLevel="0" collapsed="false">
      <c r="A738" s="31" t="s">
        <v>1091</v>
      </c>
      <c r="B738" s="31"/>
      <c r="C738" s="31" t="s">
        <v>5818</v>
      </c>
      <c r="D738" s="31" t="s">
        <v>5819</v>
      </c>
      <c r="E738" s="31" t="s">
        <v>3873</v>
      </c>
      <c r="F738" s="32" t="s">
        <v>5820</v>
      </c>
      <c r="G738" s="32" t="s">
        <v>5823</v>
      </c>
      <c r="H738" s="33"/>
      <c r="I738" s="33" t="n">
        <v>43025</v>
      </c>
      <c r="J738" s="34" t="n">
        <v>3351</v>
      </c>
      <c r="K738" s="31"/>
      <c r="L738" s="35"/>
      <c r="M738" s="36" t="n">
        <v>43025</v>
      </c>
      <c r="N738" s="33"/>
      <c r="O738" s="31"/>
      <c r="P738" s="31" t="s">
        <v>5621</v>
      </c>
      <c r="Q738" s="0" t="n">
        <f aca="false">IF(ISNA(VLOOKUP(A738,calculos!$A$2:$B$20,2,1)),"null",VLOOKUP(A738,calculos!$A$2:$B$20,2,1))</f>
        <v>11</v>
      </c>
      <c r="R738" s="0" t="n">
        <f aca="false">IF(ISNA(VLOOKUP(C738,calculos!$D$2:$E$1218,2,1)),"null",VLOOKUP(C738,calculos!$D$2:$E$1218,2,1))</f>
        <v>1151</v>
      </c>
      <c r="S738" s="0" t="n">
        <f aca="false">IF(ISNA(VLOOKUP(D738,calculos!$G$2:$H$1118,2,1)),"null",VLOOKUP(D738,calculos!$G$2:$H$1118,2,1))</f>
        <v>1042</v>
      </c>
      <c r="T738" s="0" t="n">
        <f aca="false">IF(ISNA(VLOOKUP(E738,calculos!$J$2:$K$220,2,1)),"null",VLOOKUP(E738,calculos!$J$2:$K$220,2,1))</f>
        <v>177</v>
      </c>
      <c r="U738" s="0" t="n">
        <f aca="false">IF(ISNA(VLOOKUP(F738,calculos!$M$2:$N$658,2,1)),"null",VLOOKUP(F738,calculos!$M$2:$N$658,2,1))</f>
        <v>172</v>
      </c>
      <c r="V738" s="0" t="n">
        <f aca="false">IF(ISNA(VLOOKUP(J738,calculos!$P$2:$Q$1711,2,1)),"null",VLOOKUP(J738,calculos!$P$2:$Q$1711,2,1))</f>
        <v>232</v>
      </c>
      <c r="W738" s="0" t="n">
        <f aca="false">IF(ISNA(VLOOKUP(P738,calculos!$S$2:$T$58,2,1)),"null",VLOOKUP(P738,calculos!$S$2:$T$58,2,1))</f>
        <v>1</v>
      </c>
      <c r="X738" s="9" t="str">
        <f aca="false">$X$1&amp;B738&amp;"','"&amp;G738&amp;"','"&amp;H738&amp;"','"&amp;I738&amp;"','"&amp;K738&amp;"','"&amp;L738&amp;"','"&amp;M738&amp;"','"&amp;N738&amp;"','"&amp;O738&amp;"',"&amp;Q738&amp;","&amp;R738&amp;","&amp;S738&amp;","&amp;T738&amp;","&amp;U738&amp;","&amp;V738&amp;","&amp;W738&amp;");"</f>
        <v>insert into servicio (id,fecha_entrega,serie,apertura,fecha_instalacion,garantia,mantenimiento,capacitacion,entrega_equipo,visita,id_empresa,id_hospital,id_equipo,id_marca,id_modelo,id_os,id_ingeniero) values (nextval('seq_servicio'),'','20769','','43025','','','43025','','',11,1151,1042,177,172,232,1);</v>
      </c>
    </row>
    <row r="739" customFormat="false" ht="13.8" hidden="false" customHeight="false" outlineLevel="0" collapsed="false">
      <c r="A739" s="31" t="s">
        <v>1091</v>
      </c>
      <c r="B739" s="31"/>
      <c r="C739" s="31" t="s">
        <v>5818</v>
      </c>
      <c r="D739" s="31" t="s">
        <v>5819</v>
      </c>
      <c r="E739" s="31" t="s">
        <v>3873</v>
      </c>
      <c r="F739" s="32" t="s">
        <v>5820</v>
      </c>
      <c r="G739" s="32" t="s">
        <v>5824</v>
      </c>
      <c r="H739" s="33"/>
      <c r="I739" s="33" t="n">
        <v>43025</v>
      </c>
      <c r="J739" s="34" t="n">
        <v>3351</v>
      </c>
      <c r="K739" s="31"/>
      <c r="L739" s="35"/>
      <c r="M739" s="36" t="n">
        <v>43025</v>
      </c>
      <c r="N739" s="33"/>
      <c r="O739" s="31"/>
      <c r="P739" s="31" t="s">
        <v>5621</v>
      </c>
      <c r="Q739" s="0" t="n">
        <f aca="false">IF(ISNA(VLOOKUP(A739,calculos!$A$2:$B$20,2,1)),"null",VLOOKUP(A739,calculos!$A$2:$B$20,2,1))</f>
        <v>11</v>
      </c>
      <c r="R739" s="0" t="n">
        <f aca="false">IF(ISNA(VLOOKUP(C739,calculos!$D$2:$E$1218,2,1)),"null",VLOOKUP(C739,calculos!$D$2:$E$1218,2,1))</f>
        <v>1151</v>
      </c>
      <c r="S739" s="0" t="n">
        <f aca="false">IF(ISNA(VLOOKUP(D739,calculos!$G$2:$H$1118,2,1)),"null",VLOOKUP(D739,calculos!$G$2:$H$1118,2,1))</f>
        <v>1042</v>
      </c>
      <c r="T739" s="0" t="n">
        <f aca="false">IF(ISNA(VLOOKUP(E739,calculos!$J$2:$K$220,2,1)),"null",VLOOKUP(E739,calculos!$J$2:$K$220,2,1))</f>
        <v>177</v>
      </c>
      <c r="U739" s="0" t="n">
        <f aca="false">IF(ISNA(VLOOKUP(F739,calculos!$M$2:$N$658,2,1)),"null",VLOOKUP(F739,calculos!$M$2:$N$658,2,1))</f>
        <v>172</v>
      </c>
      <c r="V739" s="0" t="n">
        <f aca="false">IF(ISNA(VLOOKUP(J739,calculos!$P$2:$Q$1711,2,1)),"null",VLOOKUP(J739,calculos!$P$2:$Q$1711,2,1))</f>
        <v>232</v>
      </c>
      <c r="W739" s="0" t="n">
        <f aca="false">IF(ISNA(VLOOKUP(P739,calculos!$S$2:$T$58,2,1)),"null",VLOOKUP(P739,calculos!$S$2:$T$58,2,1))</f>
        <v>1</v>
      </c>
      <c r="X739" s="9" t="str">
        <f aca="false">$X$1&amp;B739&amp;"','"&amp;G739&amp;"','"&amp;H739&amp;"','"&amp;I739&amp;"','"&amp;K739&amp;"','"&amp;L739&amp;"','"&amp;M739&amp;"','"&amp;N739&amp;"','"&amp;O739&amp;"',"&amp;Q739&amp;","&amp;R739&amp;","&amp;S739&amp;","&amp;T739&amp;","&amp;U739&amp;","&amp;V739&amp;","&amp;W739&amp;");"</f>
        <v>insert into servicio (id,fecha_entrega,serie,apertura,fecha_instalacion,garantia,mantenimiento,capacitacion,entrega_equipo,visita,id_empresa,id_hospital,id_equipo,id_marca,id_modelo,id_os,id_ingeniero) values (nextval('seq_servicio'),'','20771','','43025','','','43025','','',11,1151,1042,177,172,232,1);</v>
      </c>
    </row>
    <row r="740" customFormat="false" ht="13.8" hidden="false" customHeight="false" outlineLevel="0" collapsed="false">
      <c r="A740" s="31" t="s">
        <v>1091</v>
      </c>
      <c r="B740" s="31"/>
      <c r="C740" s="31" t="s">
        <v>5818</v>
      </c>
      <c r="D740" s="31" t="s">
        <v>5819</v>
      </c>
      <c r="E740" s="31" t="s">
        <v>3873</v>
      </c>
      <c r="F740" s="32" t="s">
        <v>5820</v>
      </c>
      <c r="G740" s="32" t="s">
        <v>5825</v>
      </c>
      <c r="H740" s="33"/>
      <c r="I740" s="33" t="n">
        <v>43025</v>
      </c>
      <c r="J740" s="34" t="n">
        <v>3351</v>
      </c>
      <c r="K740" s="31"/>
      <c r="L740" s="35"/>
      <c r="M740" s="36" t="n">
        <v>43025</v>
      </c>
      <c r="N740" s="33"/>
      <c r="O740" s="31"/>
      <c r="P740" s="31" t="s">
        <v>5621</v>
      </c>
      <c r="Q740" s="0" t="n">
        <f aca="false">IF(ISNA(VLOOKUP(A740,calculos!$A$2:$B$20,2,1)),"null",VLOOKUP(A740,calculos!$A$2:$B$20,2,1))</f>
        <v>11</v>
      </c>
      <c r="R740" s="0" t="n">
        <f aca="false">IF(ISNA(VLOOKUP(C740,calculos!$D$2:$E$1218,2,1)),"null",VLOOKUP(C740,calculos!$D$2:$E$1218,2,1))</f>
        <v>1151</v>
      </c>
      <c r="S740" s="0" t="n">
        <f aca="false">IF(ISNA(VLOOKUP(D740,calculos!$G$2:$H$1118,2,1)),"null",VLOOKUP(D740,calculos!$G$2:$H$1118,2,1))</f>
        <v>1042</v>
      </c>
      <c r="T740" s="0" t="n">
        <f aca="false">IF(ISNA(VLOOKUP(E740,calculos!$J$2:$K$220,2,1)),"null",VLOOKUP(E740,calculos!$J$2:$K$220,2,1))</f>
        <v>177</v>
      </c>
      <c r="U740" s="0" t="n">
        <f aca="false">IF(ISNA(VLOOKUP(F740,calculos!$M$2:$N$658,2,1)),"null",VLOOKUP(F740,calculos!$M$2:$N$658,2,1))</f>
        <v>172</v>
      </c>
      <c r="V740" s="0" t="n">
        <f aca="false">IF(ISNA(VLOOKUP(J740,calculos!$P$2:$Q$1711,2,1)),"null",VLOOKUP(J740,calculos!$P$2:$Q$1711,2,1))</f>
        <v>232</v>
      </c>
      <c r="W740" s="0" t="n">
        <f aca="false">IF(ISNA(VLOOKUP(P740,calculos!$S$2:$T$58,2,1)),"null",VLOOKUP(P740,calculos!$S$2:$T$58,2,1))</f>
        <v>1</v>
      </c>
      <c r="X740" s="9" t="str">
        <f aca="false">$X$1&amp;B740&amp;"','"&amp;G740&amp;"','"&amp;H740&amp;"','"&amp;I740&amp;"','"&amp;K740&amp;"','"&amp;L740&amp;"','"&amp;M740&amp;"','"&amp;N740&amp;"','"&amp;O740&amp;"',"&amp;Q740&amp;","&amp;R740&amp;","&amp;S740&amp;","&amp;T740&amp;","&amp;U740&amp;","&amp;V740&amp;","&amp;W740&amp;");"</f>
        <v>insert into servicio (id,fecha_entrega,serie,apertura,fecha_instalacion,garantia,mantenimiento,capacitacion,entrega_equipo,visita,id_empresa,id_hospital,id_equipo,id_marca,id_modelo,id_os,id_ingeniero) values (nextval('seq_servicio'),'','20770','','43025','','','43025','','',11,1151,1042,177,172,232,1);</v>
      </c>
    </row>
    <row r="741" customFormat="false" ht="13.8" hidden="false" customHeight="false" outlineLevel="0" collapsed="false">
      <c r="A741" s="31" t="s">
        <v>23</v>
      </c>
      <c r="B741" s="31"/>
      <c r="C741" s="31" t="s">
        <v>5613</v>
      </c>
      <c r="D741" s="31" t="s">
        <v>4885</v>
      </c>
      <c r="E741" s="31" t="s">
        <v>4886</v>
      </c>
      <c r="F741" s="32" t="s">
        <v>4887</v>
      </c>
      <c r="G741" s="32" t="s">
        <v>5826</v>
      </c>
      <c r="H741" s="33"/>
      <c r="I741" s="33" t="n">
        <v>43028</v>
      </c>
      <c r="J741" s="34" t="n">
        <v>5389</v>
      </c>
      <c r="K741" s="31"/>
      <c r="L741" s="35"/>
      <c r="M741" s="36" t="n">
        <v>43028</v>
      </c>
      <c r="N741" s="33"/>
      <c r="O741" s="31"/>
      <c r="P741" s="31" t="s">
        <v>4861</v>
      </c>
      <c r="Q741" s="0" t="n">
        <f aca="false">IF(ISNA(VLOOKUP(A741,calculos!$A$2:$B$20,2,1)),"null",VLOOKUP(A741,calculos!$A$2:$B$20,2,1))</f>
        <v>12</v>
      </c>
      <c r="R741" s="0" t="n">
        <f aca="false">IF(ISNA(VLOOKUP(C741,calculos!$D$2:$E$1218,2,1)),"null",VLOOKUP(C741,calculos!$D$2:$E$1218,2,1))</f>
        <v>977</v>
      </c>
      <c r="S741" s="0" t="n">
        <f aca="false">IF(ISNA(VLOOKUP(D741,calculos!$G$2:$H$1118,2,1)),"null",VLOOKUP(D741,calculos!$G$2:$H$1118,2,1))</f>
        <v>1093</v>
      </c>
      <c r="T741" s="0" t="n">
        <f aca="false">IF(ISNA(VLOOKUP(E741,calculos!$J$2:$K$220,2,1)),"null",VLOOKUP(E741,calculos!$J$2:$K$220,2,1))</f>
        <v>130</v>
      </c>
      <c r="U741" s="0" t="n">
        <f aca="false">IF(ISNA(VLOOKUP(F741,calculos!$M$2:$N$658,2,1)),"null",VLOOKUP(F741,calculos!$M$2:$N$658,2,1))</f>
        <v>308</v>
      </c>
      <c r="V741" s="0" t="n">
        <f aca="false">IF(ISNA(VLOOKUP(J741,calculos!$P$2:$Q$1711,2,1)),"null",VLOOKUP(J741,calculos!$P$2:$Q$1711,2,1))</f>
        <v>322</v>
      </c>
      <c r="W741" s="0" t="n">
        <f aca="false">IF(ISNA(VLOOKUP(P741,calculos!$S$2:$T$58,2,1)),"null",VLOOKUP(P741,calculos!$S$2:$T$58,2,1))</f>
        <v>3</v>
      </c>
      <c r="X741" s="9" t="str">
        <f aca="false">$X$1&amp;B741&amp;"','"&amp;G741&amp;"','"&amp;H741&amp;"','"&amp;I741&amp;"','"&amp;K741&amp;"','"&amp;L741&amp;"','"&amp;M741&amp;"','"&amp;N741&amp;"','"&amp;O741&amp;"',"&amp;Q741&amp;","&amp;R741&amp;","&amp;S741&amp;","&amp;T741&amp;","&amp;U741&amp;","&amp;V741&amp;","&amp;W741&amp;");"</f>
        <v>insert into servicio (id,fecha_entrega,serie,apertura,fecha_instalacion,garantia,mantenimiento,capacitacion,entrega_equipo,visita,id_empresa,id_hospital,id_equipo,id_marca,id_modelo,id_os,id_ingeniero) values (nextval('seq_servicio'),'','N17HT720820574','','43028','','','43028','','',12,977,1093,130,308,322,3);</v>
      </c>
    </row>
    <row r="742" customFormat="false" ht="13.8" hidden="false" customHeight="false" outlineLevel="0" collapsed="false">
      <c r="A742" s="31" t="s">
        <v>23</v>
      </c>
      <c r="B742" s="31"/>
      <c r="C742" s="31" t="s">
        <v>23</v>
      </c>
      <c r="D742" s="31" t="s">
        <v>5827</v>
      </c>
      <c r="E742" s="31" t="s">
        <v>771</v>
      </c>
      <c r="F742" s="32" t="s">
        <v>5828</v>
      </c>
      <c r="G742" s="32" t="s">
        <v>5829</v>
      </c>
      <c r="H742" s="33"/>
      <c r="I742" s="33"/>
      <c r="J742" s="34" t="n">
        <v>6212</v>
      </c>
      <c r="K742" s="31"/>
      <c r="L742" s="35" t="n">
        <v>42933</v>
      </c>
      <c r="M742" s="36"/>
      <c r="N742" s="31"/>
      <c r="O742" s="31"/>
      <c r="P742" s="31" t="s">
        <v>4707</v>
      </c>
      <c r="Q742" s="0" t="n">
        <f aca="false">IF(ISNA(VLOOKUP(A742,calculos!$A$2:$B$20,2,1)),"null",VLOOKUP(A742,calculos!$A$2:$B$20,2,1))</f>
        <v>12</v>
      </c>
      <c r="R742" s="0" t="n">
        <f aca="false">IF(ISNA(VLOOKUP(C742,calculos!$D$2:$E$1218,2,1)),"null",VLOOKUP(C742,calculos!$D$2:$E$1218,2,1))</f>
        <v>1008</v>
      </c>
      <c r="S742" s="0" t="n">
        <f aca="false">IF(ISNA(VLOOKUP(D742,calculos!$G$2:$H$1118,2,1)),"null",VLOOKUP(D742,calculos!$G$2:$H$1118,2,1))</f>
        <v>304</v>
      </c>
      <c r="T742" s="0" t="n">
        <f aca="false">IF(ISNA(VLOOKUP(E742,calculos!$J$2:$K$220,2,1)),"null",VLOOKUP(E742,calculos!$J$2:$K$220,2,1))</f>
        <v>142</v>
      </c>
      <c r="U742" s="0" t="n">
        <f aca="false">IF(ISNA(VLOOKUP(F742,calculos!$M$2:$N$658,2,1)),"null",VLOOKUP(F742,calculos!$M$2:$N$658,2,1))</f>
        <v>491</v>
      </c>
      <c r="V742" s="0" t="n">
        <f aca="false">IF(ISNA(VLOOKUP(J742,calculos!$P$2:$Q$1711,2,1)),"null",VLOOKUP(J742,calculos!$P$2:$Q$1711,2,1))</f>
        <v>1261</v>
      </c>
      <c r="W742" s="0" t="n">
        <f aca="false">IF(ISNA(VLOOKUP(P742,calculos!$S$2:$T$58,2,1)),"null",VLOOKUP(P742,calculos!$S$2:$T$58,2,1))</f>
        <v>38</v>
      </c>
      <c r="X742" s="9" t="str">
        <f aca="false">$X$1&amp;B742&amp;"','"&amp;G742&amp;"','"&amp;H742&amp;"','"&amp;I742&amp;"','"&amp;K742&amp;"','"&amp;L742&amp;"','"&amp;M742&amp;"','"&amp;N742&amp;"','"&amp;O742&amp;"',"&amp;Q742&amp;","&amp;R742&amp;","&amp;S742&amp;","&amp;T742&amp;","&amp;U742&amp;","&amp;V742&amp;","&amp;W742&amp;");"</f>
        <v>insert into servicio (id,fecha_entrega,serie,apertura,fecha_instalacion,garantia,mantenimiento,capacitacion,entrega_equipo,visita,id_empresa,id_hospital,id_equipo,id_marca,id_modelo,id_os,id_ingeniero) values (nextval('seq_servicio'),'','P180397004BB0','','','','42933','','','',12,1008,304,142,491,1261,38);</v>
      </c>
    </row>
    <row r="743" customFormat="false" ht="13.8" hidden="false" customHeight="false" outlineLevel="0" collapsed="false">
      <c r="A743" s="31" t="s">
        <v>23</v>
      </c>
      <c r="B743" s="31"/>
      <c r="C743" s="31" t="s">
        <v>3873</v>
      </c>
      <c r="D743" s="31" t="s">
        <v>5827</v>
      </c>
      <c r="E743" s="31" t="s">
        <v>771</v>
      </c>
      <c r="F743" s="32" t="s">
        <v>5828</v>
      </c>
      <c r="G743" s="32" t="s">
        <v>5829</v>
      </c>
      <c r="H743" s="33"/>
      <c r="I743" s="33"/>
      <c r="J743" s="34" t="n">
        <v>6267</v>
      </c>
      <c r="K743" s="31"/>
      <c r="L743" s="35" t="n">
        <v>43013</v>
      </c>
      <c r="M743" s="36"/>
      <c r="N743" s="31"/>
      <c r="O743" s="31"/>
      <c r="P743" s="31" t="s">
        <v>4707</v>
      </c>
      <c r="Q743" s="0" t="n">
        <f aca="false">IF(ISNA(VLOOKUP(A743,calculos!$A$2:$B$20,2,1)),"null",VLOOKUP(A743,calculos!$A$2:$B$20,2,1))</f>
        <v>12</v>
      </c>
      <c r="R743" s="0" t="n">
        <f aca="false">IF(ISNA(VLOOKUP(C743,calculos!$D$2:$E$1218,2,1)),"null",VLOOKUP(C743,calculos!$D$2:$E$1218,2,1))</f>
        <v>1032</v>
      </c>
      <c r="S743" s="0" t="n">
        <f aca="false">IF(ISNA(VLOOKUP(D743,calculos!$G$2:$H$1118,2,1)),"null",VLOOKUP(D743,calculos!$G$2:$H$1118,2,1))</f>
        <v>304</v>
      </c>
      <c r="T743" s="0" t="n">
        <f aca="false">IF(ISNA(VLOOKUP(E743,calculos!$J$2:$K$220,2,1)),"null",VLOOKUP(E743,calculos!$J$2:$K$220,2,1))</f>
        <v>142</v>
      </c>
      <c r="U743" s="0" t="n">
        <f aca="false">IF(ISNA(VLOOKUP(F743,calculos!$M$2:$N$658,2,1)),"null",VLOOKUP(F743,calculos!$M$2:$N$658,2,1))</f>
        <v>491</v>
      </c>
      <c r="V743" s="0" t="n">
        <f aca="false">IF(ISNA(VLOOKUP(J743,calculos!$P$2:$Q$1711,2,1)),"null",VLOOKUP(J743,calculos!$P$2:$Q$1711,2,1))</f>
        <v>1262</v>
      </c>
      <c r="W743" s="0" t="n">
        <f aca="false">IF(ISNA(VLOOKUP(P743,calculos!$S$2:$T$58,2,1)),"null",VLOOKUP(P743,calculos!$S$2:$T$58,2,1))</f>
        <v>38</v>
      </c>
      <c r="X743" s="9" t="str">
        <f aca="false">$X$1&amp;B743&amp;"','"&amp;G743&amp;"','"&amp;H743&amp;"','"&amp;I743&amp;"','"&amp;K743&amp;"','"&amp;L743&amp;"','"&amp;M743&amp;"','"&amp;N743&amp;"','"&amp;O743&amp;"',"&amp;Q743&amp;","&amp;R743&amp;","&amp;S743&amp;","&amp;T743&amp;","&amp;U743&amp;","&amp;V743&amp;","&amp;W743&amp;");"</f>
        <v>insert into servicio (id,fecha_entrega,serie,apertura,fecha_instalacion,garantia,mantenimiento,capacitacion,entrega_equipo,visita,id_empresa,id_hospital,id_equipo,id_marca,id_modelo,id_os,id_ingeniero) values (nextval('seq_servicio'),'','P180397004BB0','','','','43013','','','',12,1032,304,142,491,1262,38);</v>
      </c>
    </row>
    <row r="744" customFormat="false" ht="13.8" hidden="false" customHeight="false" outlineLevel="0" collapsed="false">
      <c r="A744" s="31" t="s">
        <v>154</v>
      </c>
      <c r="B744" s="31"/>
      <c r="C744" s="31" t="s">
        <v>5830</v>
      </c>
      <c r="D744" s="31" t="s">
        <v>4413</v>
      </c>
      <c r="E744" s="31" t="s">
        <v>4735</v>
      </c>
      <c r="F744" s="32" t="s">
        <v>5179</v>
      </c>
      <c r="G744" s="32" t="s">
        <v>4739</v>
      </c>
      <c r="H744" s="33"/>
      <c r="I744" s="33" t="n">
        <v>42972</v>
      </c>
      <c r="J744" s="34" t="n">
        <v>1230</v>
      </c>
      <c r="K744" s="31"/>
      <c r="L744" s="35"/>
      <c r="M744" s="36"/>
      <c r="N744" s="33"/>
      <c r="O744" s="31"/>
      <c r="P744" s="31" t="s">
        <v>4707</v>
      </c>
      <c r="Q744" s="0" t="n">
        <f aca="false">IF(ISNA(VLOOKUP(A744,calculos!$A$2:$B$20,2,1)),"null",VLOOKUP(A744,calculos!$A$2:$B$20,2,1))</f>
        <v>10</v>
      </c>
      <c r="R744" s="0" t="n">
        <f aca="false">IF(ISNA(VLOOKUP(C744,calculos!$D$2:$E$1218,2,1)),"null",VLOOKUP(C744,calculos!$D$2:$E$1218,2,1))</f>
        <v>326</v>
      </c>
      <c r="S744" s="0" t="n">
        <f aca="false">IF(ISNA(VLOOKUP(D744,calculos!$G$2:$H$1118,2,1)),"null",VLOOKUP(D744,calculos!$G$2:$H$1118,2,1))</f>
        <v>80</v>
      </c>
      <c r="T744" s="0" t="n">
        <f aca="false">IF(ISNA(VLOOKUP(E744,calculos!$J$2:$K$220,2,1)),"null",VLOOKUP(E744,calculos!$J$2:$K$220,2,1))</f>
        <v>184</v>
      </c>
      <c r="U744" s="0" t="n">
        <f aca="false">IF(ISNA(VLOOKUP(F744,calculos!$M$2:$N$658,2,1)),"null",VLOOKUP(F744,calculos!$M$2:$N$658,2,1))</f>
        <v>383</v>
      </c>
      <c r="V744" s="0" t="n">
        <f aca="false">IF(ISNA(VLOOKUP(J744,calculos!$P$2:$Q$1711,2,1)),"null",VLOOKUP(J744,calculos!$P$2:$Q$1711,2,1))</f>
        <v>24</v>
      </c>
      <c r="W744" s="0" t="n">
        <f aca="false">IF(ISNA(VLOOKUP(P744,calculos!$S$2:$T$58,2,1)),"null",VLOOKUP(P744,calculos!$S$2:$T$58,2,1))</f>
        <v>38</v>
      </c>
      <c r="X744" s="9" t="str">
        <f aca="false">$X$1&amp;B744&amp;"','"&amp;G744&amp;"','"&amp;H744&amp;"','"&amp;I744&amp;"','"&amp;K744&amp;"','"&amp;L744&amp;"','"&amp;M744&amp;"','"&amp;N744&amp;"','"&amp;O744&amp;"',"&amp;Q744&amp;","&amp;R744&amp;","&amp;S744&amp;","&amp;T744&amp;","&amp;U744&amp;","&amp;V744&amp;","&amp;W744&amp;");"</f>
        <v>insert into servicio (id,fecha_entrega,serie,apertura,fecha_instalacion,garantia,mantenimiento,capacitacion,entrega_equipo,visita,id_empresa,id_hospital,id_equipo,id_marca,id_modelo,id_os,id_ingeniero) values (nextval('seq_servicio'),'','1612-4597-09','','42972','','','','','',10,326,80,184,383,24,38);</v>
      </c>
    </row>
    <row r="745" customFormat="false" ht="13.8" hidden="false" customHeight="false" outlineLevel="0" collapsed="false">
      <c r="A745" s="31" t="s">
        <v>23</v>
      </c>
      <c r="B745" s="31"/>
      <c r="C745" s="31" t="s">
        <v>5831</v>
      </c>
      <c r="D745" s="31" t="s">
        <v>5832</v>
      </c>
      <c r="E745" s="31" t="s">
        <v>5833</v>
      </c>
      <c r="F745" s="32" t="s">
        <v>5834</v>
      </c>
      <c r="G745" s="32" t="s">
        <v>5835</v>
      </c>
      <c r="H745" s="33"/>
      <c r="I745" s="33" t="n">
        <v>43019</v>
      </c>
      <c r="J745" s="34" t="n">
        <v>6531</v>
      </c>
      <c r="K745" s="31"/>
      <c r="L745" s="35"/>
      <c r="M745" s="36" t="n">
        <v>43019</v>
      </c>
      <c r="N745" s="33"/>
      <c r="O745" s="31"/>
      <c r="P745" s="31" t="s">
        <v>4861</v>
      </c>
      <c r="Q745" s="0" t="n">
        <f aca="false">IF(ISNA(VLOOKUP(A745,calculos!$A$2:$B$20,2,1)),"null",VLOOKUP(A745,calculos!$A$2:$B$20,2,1))</f>
        <v>12</v>
      </c>
      <c r="R745" s="0" t="n">
        <f aca="false">IF(ISNA(VLOOKUP(C745,calculos!$D$2:$E$1218,2,1)),"null",VLOOKUP(C745,calculos!$D$2:$E$1218,2,1))</f>
        <v>1054</v>
      </c>
      <c r="S745" s="0" t="n">
        <f aca="false">IF(ISNA(VLOOKUP(D745,calculos!$G$2:$H$1118,2,1)),"null",VLOOKUP(D745,calculos!$G$2:$H$1118,2,1))</f>
        <v>1086</v>
      </c>
      <c r="T745" s="0" t="n">
        <f aca="false">IF(ISNA(VLOOKUP(E745,calculos!$J$2:$K$220,2,1)),"null",VLOOKUP(E745,calculos!$J$2:$K$220,2,1))</f>
        <v>150</v>
      </c>
      <c r="U745" s="0" t="n">
        <f aca="false">IF(ISNA(VLOOKUP(F745,calculos!$M$2:$N$658,2,1)),"null",VLOOKUP(F745,calculos!$M$2:$N$658,2,1))</f>
        <v>524</v>
      </c>
      <c r="V745" s="0" t="n">
        <f aca="false">IF(ISNA(VLOOKUP(J745,calculos!$P$2:$Q$1711,2,1)),"null",VLOOKUP(J745,calculos!$P$2:$Q$1711,2,1))</f>
        <v>1262</v>
      </c>
      <c r="W745" s="0" t="n">
        <f aca="false">IF(ISNA(VLOOKUP(P745,calculos!$S$2:$T$58,2,1)),"null",VLOOKUP(P745,calculos!$S$2:$T$58,2,1))</f>
        <v>3</v>
      </c>
      <c r="X745" s="9" t="str">
        <f aca="false">$X$1&amp;B745&amp;"','"&amp;G745&amp;"','"&amp;H745&amp;"','"&amp;I745&amp;"','"&amp;K745&amp;"','"&amp;L745&amp;"','"&amp;M745&amp;"','"&amp;N745&amp;"','"&amp;O745&amp;"',"&amp;Q745&amp;","&amp;R745&amp;","&amp;S745&amp;","&amp;T745&amp;","&amp;U745&amp;","&amp;V745&amp;","&amp;W745&amp;");"</f>
        <v>insert into servicio (id,fecha_entrega,serie,apertura,fecha_instalacion,garantia,mantenimiento,capacitacion,entrega_equipo,visita,id_empresa,id_hospital,id_equipo,id_marca,id_modelo,id_os,id_ingeniero) values (nextval('seq_servicio'),'','0013816','','43019','','','43019','','',12,1054,1086,150,524,1262,3);</v>
      </c>
    </row>
    <row r="746" customFormat="false" ht="13.8" hidden="false" customHeight="false" outlineLevel="0" collapsed="false">
      <c r="A746" s="31" t="s">
        <v>23</v>
      </c>
      <c r="B746" s="31"/>
      <c r="C746" s="31" t="s">
        <v>5605</v>
      </c>
      <c r="D746" s="31" t="s">
        <v>5836</v>
      </c>
      <c r="E746" s="31" t="s">
        <v>4766</v>
      </c>
      <c r="F746" s="32" t="s">
        <v>5837</v>
      </c>
      <c r="G746" s="32" t="s">
        <v>5838</v>
      </c>
      <c r="H746" s="33"/>
      <c r="I746" s="33" t="n">
        <v>43019</v>
      </c>
      <c r="J746" s="34" t="n">
        <v>6515</v>
      </c>
      <c r="K746" s="31"/>
      <c r="L746" s="35"/>
      <c r="M746" s="36" t="n">
        <v>43019</v>
      </c>
      <c r="N746" s="33"/>
      <c r="O746" s="31"/>
      <c r="P746" s="31" t="s">
        <v>4707</v>
      </c>
      <c r="Q746" s="0" t="n">
        <f aca="false">IF(ISNA(VLOOKUP(A746,calculos!$A$2:$B$20,2,1)),"null",VLOOKUP(A746,calculos!$A$2:$B$20,2,1))</f>
        <v>12</v>
      </c>
      <c r="R746" s="0" t="n">
        <f aca="false">IF(ISNA(VLOOKUP(C746,calculos!$D$2:$E$1218,2,1)),"null",VLOOKUP(C746,calculos!$D$2:$E$1218,2,1))</f>
        <v>488</v>
      </c>
      <c r="S746" s="0" t="n">
        <f aca="false">IF(ISNA(VLOOKUP(D746,calculos!$G$2:$H$1118,2,1)),"null",VLOOKUP(D746,calculos!$G$2:$H$1118,2,1))</f>
        <v>427</v>
      </c>
      <c r="T746" s="0" t="n">
        <f aca="false">IF(ISNA(VLOOKUP(E746,calculos!$J$2:$K$220,2,1)),"null",VLOOKUP(E746,calculos!$J$2:$K$220,2,1))</f>
        <v>192</v>
      </c>
      <c r="U746" s="0" t="n">
        <f aca="false">IF(ISNA(VLOOKUP(F746,calculos!$M$2:$N$658,2,1)),"null",VLOOKUP(F746,calculos!$M$2:$N$658,2,1))</f>
        <v>598</v>
      </c>
      <c r="V746" s="0" t="n">
        <f aca="false">IF(ISNA(VLOOKUP(J746,calculos!$P$2:$Q$1711,2,1)),"null",VLOOKUP(J746,calculos!$P$2:$Q$1711,2,1))</f>
        <v>1262</v>
      </c>
      <c r="W746" s="0" t="n">
        <f aca="false">IF(ISNA(VLOOKUP(P746,calculos!$S$2:$T$58,2,1)),"null",VLOOKUP(P746,calculos!$S$2:$T$58,2,1))</f>
        <v>38</v>
      </c>
      <c r="X746" s="9" t="str">
        <f aca="false">$X$1&amp;B746&amp;"','"&amp;G746&amp;"','"&amp;H746&amp;"','"&amp;I746&amp;"','"&amp;K746&amp;"','"&amp;L746&amp;"','"&amp;M746&amp;"','"&amp;N746&amp;"','"&amp;O746&amp;"',"&amp;Q746&amp;","&amp;R746&amp;","&amp;S746&amp;","&amp;T746&amp;","&amp;U746&amp;","&amp;V746&amp;","&amp;W746&amp;");"</f>
        <v>insert into servicio (id,fecha_entrega,serie,apertura,fecha_instalacion,garantia,mantenimiento,capacitacion,entrega_equipo,visita,id_empresa,id_hospital,id_equipo,id_marca,id_modelo,id_os,id_ingeniero) values (nextval('seq_servicio'),'','10935','','43019','','','43019','','',12,488,427,192,598,1262,38);</v>
      </c>
    </row>
    <row r="747" customFormat="false" ht="13.8" hidden="false" customHeight="false" outlineLevel="0" collapsed="false">
      <c r="A747" s="31" t="s">
        <v>23</v>
      </c>
      <c r="B747" s="31"/>
      <c r="C747" s="31" t="s">
        <v>5605</v>
      </c>
      <c r="D747" s="31" t="s">
        <v>5836</v>
      </c>
      <c r="E747" s="31" t="s">
        <v>4766</v>
      </c>
      <c r="F747" s="32" t="s">
        <v>5837</v>
      </c>
      <c r="G747" s="32" t="s">
        <v>5607</v>
      </c>
      <c r="H747" s="33"/>
      <c r="I747" s="33" t="n">
        <v>43021</v>
      </c>
      <c r="J747" s="34" t="n">
        <v>6243</v>
      </c>
      <c r="K747" s="31"/>
      <c r="L747" s="35"/>
      <c r="M747" s="36" t="n">
        <v>43021</v>
      </c>
      <c r="N747" s="33"/>
      <c r="O747" s="31"/>
      <c r="P747" s="31" t="s">
        <v>4707</v>
      </c>
      <c r="Q747" s="0" t="n">
        <f aca="false">IF(ISNA(VLOOKUP(A747,calculos!$A$2:$B$20,2,1)),"null",VLOOKUP(A747,calculos!$A$2:$B$20,2,1))</f>
        <v>12</v>
      </c>
      <c r="R747" s="0" t="n">
        <f aca="false">IF(ISNA(VLOOKUP(C747,calculos!$D$2:$E$1218,2,1)),"null",VLOOKUP(C747,calculos!$D$2:$E$1218,2,1))</f>
        <v>488</v>
      </c>
      <c r="S747" s="0" t="n">
        <f aca="false">IF(ISNA(VLOOKUP(D747,calculos!$G$2:$H$1118,2,1)),"null",VLOOKUP(D747,calculos!$G$2:$H$1118,2,1))</f>
        <v>427</v>
      </c>
      <c r="T747" s="0" t="n">
        <f aca="false">IF(ISNA(VLOOKUP(E747,calculos!$J$2:$K$220,2,1)),"null",VLOOKUP(E747,calculos!$J$2:$K$220,2,1))</f>
        <v>192</v>
      </c>
      <c r="U747" s="0" t="n">
        <f aca="false">IF(ISNA(VLOOKUP(F747,calculos!$M$2:$N$658,2,1)),"null",VLOOKUP(F747,calculos!$M$2:$N$658,2,1))</f>
        <v>598</v>
      </c>
      <c r="V747" s="0" t="n">
        <f aca="false">IF(ISNA(VLOOKUP(J747,calculos!$P$2:$Q$1711,2,1)),"null",VLOOKUP(J747,calculos!$P$2:$Q$1711,2,1))</f>
        <v>1261</v>
      </c>
      <c r="W747" s="0" t="n">
        <f aca="false">IF(ISNA(VLOOKUP(P747,calculos!$S$2:$T$58,2,1)),"null",VLOOKUP(P747,calculos!$S$2:$T$58,2,1))</f>
        <v>38</v>
      </c>
      <c r="X747" s="9" t="str">
        <f aca="false">$X$1&amp;B747&amp;"','"&amp;G747&amp;"','"&amp;H747&amp;"','"&amp;I747&amp;"','"&amp;K747&amp;"','"&amp;L747&amp;"','"&amp;M747&amp;"','"&amp;N747&amp;"','"&amp;O747&amp;"',"&amp;Q747&amp;","&amp;R747&amp;","&amp;S747&amp;","&amp;T747&amp;","&amp;U747&amp;","&amp;V747&amp;","&amp;W747&amp;");"</f>
        <v>insert into servicio (id,fecha_entrega,serie,apertura,fecha_instalacion,garantia,mantenimiento,capacitacion,entrega_equipo,visita,id_empresa,id_hospital,id_equipo,id_marca,id_modelo,id_os,id_ingeniero) values (nextval('seq_servicio'),'','10927','','43021','','','43021','','',12,488,427,192,598,1261,38);</v>
      </c>
    </row>
    <row r="748" customFormat="false" ht="13.8" hidden="false" customHeight="false" outlineLevel="0" collapsed="false">
      <c r="A748" s="31" t="s">
        <v>23</v>
      </c>
      <c r="B748" s="31"/>
      <c r="C748" s="31" t="s">
        <v>5605</v>
      </c>
      <c r="D748" s="31" t="s">
        <v>5836</v>
      </c>
      <c r="E748" s="31" t="s">
        <v>4766</v>
      </c>
      <c r="F748" s="32" t="s">
        <v>5837</v>
      </c>
      <c r="G748" s="32" t="s">
        <v>5838</v>
      </c>
      <c r="H748" s="33"/>
      <c r="I748" s="33" t="n">
        <v>43021</v>
      </c>
      <c r="J748" s="34" t="n">
        <v>6516</v>
      </c>
      <c r="K748" s="31"/>
      <c r="L748" s="35"/>
      <c r="M748" s="36" t="n">
        <v>43021</v>
      </c>
      <c r="N748" s="33"/>
      <c r="O748" s="31"/>
      <c r="P748" s="31" t="s">
        <v>4707</v>
      </c>
      <c r="Q748" s="0" t="n">
        <f aca="false">IF(ISNA(VLOOKUP(A748,calculos!$A$2:$B$20,2,1)),"null",VLOOKUP(A748,calculos!$A$2:$B$20,2,1))</f>
        <v>12</v>
      </c>
      <c r="R748" s="0" t="n">
        <f aca="false">IF(ISNA(VLOOKUP(C748,calculos!$D$2:$E$1218,2,1)),"null",VLOOKUP(C748,calculos!$D$2:$E$1218,2,1))</f>
        <v>488</v>
      </c>
      <c r="S748" s="0" t="n">
        <f aca="false">IF(ISNA(VLOOKUP(D748,calculos!$G$2:$H$1118,2,1)),"null",VLOOKUP(D748,calculos!$G$2:$H$1118,2,1))</f>
        <v>427</v>
      </c>
      <c r="T748" s="0" t="n">
        <f aca="false">IF(ISNA(VLOOKUP(E748,calculos!$J$2:$K$220,2,1)),"null",VLOOKUP(E748,calculos!$J$2:$K$220,2,1))</f>
        <v>192</v>
      </c>
      <c r="U748" s="0" t="n">
        <f aca="false">IF(ISNA(VLOOKUP(F748,calculos!$M$2:$N$658,2,1)),"null",VLOOKUP(F748,calculos!$M$2:$N$658,2,1))</f>
        <v>598</v>
      </c>
      <c r="V748" s="0" t="n">
        <f aca="false">IF(ISNA(VLOOKUP(J748,calculos!$P$2:$Q$1711,2,1)),"null",VLOOKUP(J748,calculos!$P$2:$Q$1711,2,1))</f>
        <v>1262</v>
      </c>
      <c r="W748" s="0" t="n">
        <f aca="false">IF(ISNA(VLOOKUP(P748,calculos!$S$2:$T$58,2,1)),"null",VLOOKUP(P748,calculos!$S$2:$T$58,2,1))</f>
        <v>38</v>
      </c>
      <c r="X748" s="9" t="str">
        <f aca="false">$X$1&amp;B748&amp;"','"&amp;G748&amp;"','"&amp;H748&amp;"','"&amp;I748&amp;"','"&amp;K748&amp;"','"&amp;L748&amp;"','"&amp;M748&amp;"','"&amp;N748&amp;"','"&amp;O748&amp;"',"&amp;Q748&amp;","&amp;R748&amp;","&amp;S748&amp;","&amp;T748&amp;","&amp;U748&amp;","&amp;V748&amp;","&amp;W748&amp;");"</f>
        <v>insert into servicio (id,fecha_entrega,serie,apertura,fecha_instalacion,garantia,mantenimiento,capacitacion,entrega_equipo,visita,id_empresa,id_hospital,id_equipo,id_marca,id_modelo,id_os,id_ingeniero) values (nextval('seq_servicio'),'','10935','','43021','','','43021','','',12,488,427,192,598,1262,38);</v>
      </c>
    </row>
    <row r="749" customFormat="false" ht="13.8" hidden="false" customHeight="false" outlineLevel="0" collapsed="false">
      <c r="A749" s="31" t="s">
        <v>23</v>
      </c>
      <c r="B749" s="31"/>
      <c r="C749" s="31" t="s">
        <v>5839</v>
      </c>
      <c r="D749" s="31" t="s">
        <v>4777</v>
      </c>
      <c r="E749" s="31" t="s">
        <v>771</v>
      </c>
      <c r="F749" s="32" t="s">
        <v>5281</v>
      </c>
      <c r="G749" s="32" t="s">
        <v>5840</v>
      </c>
      <c r="H749" s="33"/>
      <c r="I749" s="33"/>
      <c r="J749" s="34" t="n">
        <v>6413</v>
      </c>
      <c r="K749" s="31"/>
      <c r="L749" s="35"/>
      <c r="M749" s="36"/>
      <c r="N749" s="31"/>
      <c r="O749" s="31"/>
      <c r="P749" s="31" t="s">
        <v>4861</v>
      </c>
      <c r="Q749" s="0" t="n">
        <f aca="false">IF(ISNA(VLOOKUP(A749,calculos!$A$2:$B$20,2,1)),"null",VLOOKUP(A749,calculos!$A$2:$B$20,2,1))</f>
        <v>12</v>
      </c>
      <c r="R749" s="0" t="n">
        <f aca="false">IF(ISNA(VLOOKUP(C749,calculos!$D$2:$E$1218,2,1)),"null",VLOOKUP(C749,calculos!$D$2:$E$1218,2,1))</f>
        <v>9</v>
      </c>
      <c r="S749" s="0" t="n">
        <f aca="false">IF(ISNA(VLOOKUP(D749,calculos!$G$2:$H$1118,2,1)),"null",VLOOKUP(D749,calculos!$G$2:$H$1118,2,1))</f>
        <v>323</v>
      </c>
      <c r="T749" s="0" t="n">
        <f aca="false">IF(ISNA(VLOOKUP(E749,calculos!$J$2:$K$220,2,1)),"null",VLOOKUP(E749,calculos!$J$2:$K$220,2,1))</f>
        <v>142</v>
      </c>
      <c r="U749" s="0" t="n">
        <f aca="false">IF(ISNA(VLOOKUP(F749,calculos!$M$2:$N$658,2,1)),"null",VLOOKUP(F749,calculos!$M$2:$N$658,2,1))</f>
        <v>299</v>
      </c>
      <c r="V749" s="0" t="n">
        <f aca="false">IF(ISNA(VLOOKUP(J749,calculos!$P$2:$Q$1711,2,1)),"null",VLOOKUP(J749,calculos!$P$2:$Q$1711,2,1))</f>
        <v>1262</v>
      </c>
      <c r="W749" s="0" t="n">
        <f aca="false">IF(ISNA(VLOOKUP(P749,calculos!$S$2:$T$58,2,1)),"null",VLOOKUP(P749,calculos!$S$2:$T$58,2,1))</f>
        <v>3</v>
      </c>
      <c r="X749" s="9" t="str">
        <f aca="false">$X$1&amp;B749&amp;"','"&amp;G749&amp;"','"&amp;H749&amp;"','"&amp;I749&amp;"','"&amp;K749&amp;"','"&amp;L749&amp;"','"&amp;M749&amp;"','"&amp;N749&amp;"','"&amp;O749&amp;"',"&amp;Q749&amp;","&amp;R749&amp;","&amp;S749&amp;","&amp;T749&amp;","&amp;U749&amp;","&amp;V749&amp;","&amp;W749&amp;");"</f>
        <v>insert into servicio (id,fecha_entrega,serie,apertura,fecha_instalacion,garantia,mantenimiento,capacitacion,entrega_equipo,visita,id_empresa,id_hospital,id_equipo,id_marca,id_modelo,id_os,id_ingeniero) values (nextval('seq_servicio'),'','USD1615461','','','','','','','',12,9,323,142,299,1262,3);</v>
      </c>
    </row>
    <row r="750" customFormat="false" ht="13.8" hidden="false" customHeight="false" outlineLevel="0" collapsed="false">
      <c r="A750" s="31" t="s">
        <v>23</v>
      </c>
      <c r="B750" s="31"/>
      <c r="C750" s="31" t="s">
        <v>5839</v>
      </c>
      <c r="D750" s="31" t="s">
        <v>4777</v>
      </c>
      <c r="E750" s="31" t="s">
        <v>771</v>
      </c>
      <c r="F750" s="32" t="s">
        <v>5281</v>
      </c>
      <c r="G750" s="32" t="s">
        <v>5840</v>
      </c>
      <c r="H750" s="33"/>
      <c r="I750" s="33"/>
      <c r="J750" s="34" t="n">
        <v>6401</v>
      </c>
      <c r="K750" s="31"/>
      <c r="L750" s="35"/>
      <c r="M750" s="36"/>
      <c r="N750" s="31"/>
      <c r="O750" s="31"/>
      <c r="P750" s="31" t="s">
        <v>4861</v>
      </c>
      <c r="Q750" s="0" t="n">
        <f aca="false">IF(ISNA(VLOOKUP(A750,calculos!$A$2:$B$20,2,1)),"null",VLOOKUP(A750,calculos!$A$2:$B$20,2,1))</f>
        <v>12</v>
      </c>
      <c r="R750" s="0" t="n">
        <f aca="false">IF(ISNA(VLOOKUP(C750,calculos!$D$2:$E$1218,2,1)),"null",VLOOKUP(C750,calculos!$D$2:$E$1218,2,1))</f>
        <v>9</v>
      </c>
      <c r="S750" s="0" t="n">
        <f aca="false">IF(ISNA(VLOOKUP(D750,calculos!$G$2:$H$1118,2,1)),"null",VLOOKUP(D750,calculos!$G$2:$H$1118,2,1))</f>
        <v>323</v>
      </c>
      <c r="T750" s="0" t="n">
        <f aca="false">IF(ISNA(VLOOKUP(E750,calculos!$J$2:$K$220,2,1)),"null",VLOOKUP(E750,calculos!$J$2:$K$220,2,1))</f>
        <v>142</v>
      </c>
      <c r="U750" s="0" t="n">
        <f aca="false">IF(ISNA(VLOOKUP(F750,calculos!$M$2:$N$658,2,1)),"null",VLOOKUP(F750,calculos!$M$2:$N$658,2,1))</f>
        <v>299</v>
      </c>
      <c r="V750" s="0" t="n">
        <f aca="false">IF(ISNA(VLOOKUP(J750,calculos!$P$2:$Q$1711,2,1)),"null",VLOOKUP(J750,calculos!$P$2:$Q$1711,2,1))</f>
        <v>1262</v>
      </c>
      <c r="W750" s="0" t="n">
        <f aca="false">IF(ISNA(VLOOKUP(P750,calculos!$S$2:$T$58,2,1)),"null",VLOOKUP(P750,calculos!$S$2:$T$58,2,1))</f>
        <v>3</v>
      </c>
      <c r="X750" s="9" t="str">
        <f aca="false">$X$1&amp;B750&amp;"','"&amp;G750&amp;"','"&amp;H750&amp;"','"&amp;I750&amp;"','"&amp;K750&amp;"','"&amp;L750&amp;"','"&amp;M750&amp;"','"&amp;N750&amp;"','"&amp;O750&amp;"',"&amp;Q750&amp;","&amp;R750&amp;","&amp;S750&amp;","&amp;T750&amp;","&amp;U750&amp;","&amp;V750&amp;","&amp;W750&amp;");"</f>
        <v>insert into servicio (id,fecha_entrega,serie,apertura,fecha_instalacion,garantia,mantenimiento,capacitacion,entrega_equipo,visita,id_empresa,id_hospital,id_equipo,id_marca,id_modelo,id_os,id_ingeniero) values (nextval('seq_servicio'),'','USD1615461','','','','','','','',12,9,323,142,299,1262,3);</v>
      </c>
    </row>
    <row r="751" customFormat="false" ht="13.8" hidden="false" customHeight="false" outlineLevel="0" collapsed="false">
      <c r="A751" s="31" t="s">
        <v>23</v>
      </c>
      <c r="B751" s="31"/>
      <c r="C751" s="31" t="s">
        <v>5841</v>
      </c>
      <c r="D751" s="31" t="s">
        <v>5832</v>
      </c>
      <c r="E751" s="31" t="s">
        <v>5842</v>
      </c>
      <c r="F751" s="32" t="s">
        <v>5843</v>
      </c>
      <c r="G751" s="32" t="s">
        <v>5844</v>
      </c>
      <c r="H751" s="33"/>
      <c r="I751" s="33"/>
      <c r="J751" s="34" t="n">
        <v>6536</v>
      </c>
      <c r="K751" s="31"/>
      <c r="L751" s="35"/>
      <c r="M751" s="36"/>
      <c r="N751" s="31"/>
      <c r="O751" s="31"/>
      <c r="P751" s="31" t="s">
        <v>4861</v>
      </c>
      <c r="Q751" s="0" t="n">
        <f aca="false">IF(ISNA(VLOOKUP(A751,calculos!$A$2:$B$20,2,1)),"null",VLOOKUP(A751,calculos!$A$2:$B$20,2,1))</f>
        <v>12</v>
      </c>
      <c r="R751" s="0" t="n">
        <f aca="false">IF(ISNA(VLOOKUP(C751,calculos!$D$2:$E$1218,2,1)),"null",VLOOKUP(C751,calculos!$D$2:$E$1218,2,1))</f>
        <v>10</v>
      </c>
      <c r="S751" s="0" t="n">
        <f aca="false">IF(ISNA(VLOOKUP(D751,calculos!$G$2:$H$1118,2,1)),"null",VLOOKUP(D751,calculos!$G$2:$H$1118,2,1))</f>
        <v>1086</v>
      </c>
      <c r="T751" s="0" t="n">
        <f aca="false">IF(ISNA(VLOOKUP(E751,calculos!$J$2:$K$220,2,1)),"null",VLOOKUP(E751,calculos!$J$2:$K$220,2,1))</f>
        <v>168</v>
      </c>
      <c r="U751" s="0" t="n">
        <f aca="false">IF(ISNA(VLOOKUP(F751,calculos!$M$2:$N$658,2,1)),"null",VLOOKUP(F751,calculos!$M$2:$N$658,2,1))</f>
        <v>586</v>
      </c>
      <c r="V751" s="0" t="n">
        <f aca="false">IF(ISNA(VLOOKUP(J751,calculos!$P$2:$Q$1711,2,1)),"null",VLOOKUP(J751,calculos!$P$2:$Q$1711,2,1))</f>
        <v>1262</v>
      </c>
      <c r="W751" s="0" t="n">
        <f aca="false">IF(ISNA(VLOOKUP(P751,calculos!$S$2:$T$58,2,1)),"null",VLOOKUP(P751,calculos!$S$2:$T$58,2,1))</f>
        <v>3</v>
      </c>
      <c r="X751" s="9" t="str">
        <f aca="false">$X$1&amp;B751&amp;"','"&amp;G751&amp;"','"&amp;H751&amp;"','"&amp;I751&amp;"','"&amp;K751&amp;"','"&amp;L751&amp;"','"&amp;M751&amp;"','"&amp;N751&amp;"','"&amp;O751&amp;"',"&amp;Q751&amp;","&amp;R751&amp;","&amp;S751&amp;","&amp;T751&amp;","&amp;U751&amp;","&amp;V751&amp;","&amp;W751&amp;");"</f>
        <v>insert into servicio (id,fecha_entrega,serie,apertura,fecha_instalacion,garantia,mantenimiento,capacitacion,entrega_equipo,visita,id_empresa,id_hospital,id_equipo,id_marca,id_modelo,id_os,id_ingeniero) values (nextval('seq_servicio'),'','2V1405000891','','','','','','','',12,10,1086,168,586,1262,3);</v>
      </c>
    </row>
    <row r="752" customFormat="false" ht="13.8" hidden="false" customHeight="false" outlineLevel="0" collapsed="false">
      <c r="A752" s="31" t="s">
        <v>23</v>
      </c>
      <c r="B752" s="31"/>
      <c r="C752" s="31" t="s">
        <v>5845</v>
      </c>
      <c r="D752" s="31" t="s">
        <v>5846</v>
      </c>
      <c r="E752" s="31" t="s">
        <v>5847</v>
      </c>
      <c r="F752" s="32" t="s">
        <v>5848</v>
      </c>
      <c r="G752" s="32" t="s">
        <v>5849</v>
      </c>
      <c r="H752" s="33"/>
      <c r="I752" s="33"/>
      <c r="J752" s="34" t="n">
        <v>6535</v>
      </c>
      <c r="K752" s="31"/>
      <c r="L752" s="35" t="n">
        <v>43019</v>
      </c>
      <c r="M752" s="36"/>
      <c r="N752" s="31"/>
      <c r="O752" s="31"/>
      <c r="P752" s="31" t="s">
        <v>4861</v>
      </c>
      <c r="Q752" s="0" t="n">
        <f aca="false">IF(ISNA(VLOOKUP(A752,calculos!$A$2:$B$20,2,1)),"null",VLOOKUP(A752,calculos!$A$2:$B$20,2,1))</f>
        <v>12</v>
      </c>
      <c r="R752" s="0" t="n">
        <f aca="false">IF(ISNA(VLOOKUP(C752,calculos!$D$2:$E$1218,2,1)),"null",VLOOKUP(C752,calculos!$D$2:$E$1218,2,1))</f>
        <v>917</v>
      </c>
      <c r="S752" s="0" t="n">
        <f aca="false">IF(ISNA(VLOOKUP(D752,calculos!$G$2:$H$1118,2,1)),"null",VLOOKUP(D752,calculos!$G$2:$H$1118,2,1))</f>
        <v>950</v>
      </c>
      <c r="T752" s="0" t="n">
        <f aca="false">IF(ISNA(VLOOKUP(E752,calculos!$J$2:$K$220,2,1)),"null",VLOOKUP(E752,calculos!$J$2:$K$220,2,1))</f>
        <v>149</v>
      </c>
      <c r="U752" s="0" t="n">
        <f aca="false">IF(ISNA(VLOOKUP(F752,calculos!$M$2:$N$658,2,1)),"null",VLOOKUP(F752,calculos!$M$2:$N$658,2,1))</f>
        <v>81</v>
      </c>
      <c r="V752" s="0" t="n">
        <f aca="false">IF(ISNA(VLOOKUP(J752,calculos!$P$2:$Q$1711,2,1)),"null",VLOOKUP(J752,calculos!$P$2:$Q$1711,2,1))</f>
        <v>1262</v>
      </c>
      <c r="W752" s="0" t="n">
        <f aca="false">IF(ISNA(VLOOKUP(P752,calculos!$S$2:$T$58,2,1)),"null",VLOOKUP(P752,calculos!$S$2:$T$58,2,1))</f>
        <v>3</v>
      </c>
      <c r="X752" s="9" t="str">
        <f aca="false">$X$1&amp;B752&amp;"','"&amp;G752&amp;"','"&amp;H752&amp;"','"&amp;I752&amp;"','"&amp;K752&amp;"','"&amp;L752&amp;"','"&amp;M752&amp;"','"&amp;N752&amp;"','"&amp;O752&amp;"',"&amp;Q752&amp;","&amp;R752&amp;","&amp;S752&amp;","&amp;T752&amp;","&amp;U752&amp;","&amp;V752&amp;","&amp;W752&amp;");"</f>
        <v>insert into servicio (id,fecha_entrega,serie,apertura,fecha_instalacion,garantia,mantenimiento,capacitacion,entrega_equipo,visita,id_empresa,id_hospital,id_equipo,id_marca,id_modelo,id_os,id_ingeniero) values (nextval('seq_servicio'),'','P07117741','','','','43019','','','',12,917,950,149,81,1262,3);</v>
      </c>
    </row>
    <row r="753" customFormat="false" ht="13.8" hidden="false" customHeight="false" outlineLevel="0" collapsed="false">
      <c r="A753" s="31" t="s">
        <v>23</v>
      </c>
      <c r="B753" s="31"/>
      <c r="C753" s="31" t="s">
        <v>5850</v>
      </c>
      <c r="D753" s="31" t="s">
        <v>5846</v>
      </c>
      <c r="E753" s="31" t="s">
        <v>5833</v>
      </c>
      <c r="F753" s="32" t="s">
        <v>5851</v>
      </c>
      <c r="G753" s="32" t="s">
        <v>5852</v>
      </c>
      <c r="H753" s="33"/>
      <c r="I753" s="33"/>
      <c r="J753" s="34" t="n">
        <v>6533</v>
      </c>
      <c r="K753" s="31"/>
      <c r="L753" s="35" t="n">
        <v>43019</v>
      </c>
      <c r="M753" s="36"/>
      <c r="N753" s="31"/>
      <c r="O753" s="31"/>
      <c r="P753" s="31" t="s">
        <v>4861</v>
      </c>
      <c r="Q753" s="0" t="n">
        <f aca="false">IF(ISNA(VLOOKUP(A753,calculos!$A$2:$B$20,2,1)),"null",VLOOKUP(A753,calculos!$A$2:$B$20,2,1))</f>
        <v>12</v>
      </c>
      <c r="R753" s="0" t="n">
        <f aca="false">IF(ISNA(VLOOKUP(C753,calculos!$D$2:$E$1218,2,1)),"null",VLOOKUP(C753,calculos!$D$2:$E$1218,2,1))</f>
        <v>229</v>
      </c>
      <c r="S753" s="0" t="n">
        <f aca="false">IF(ISNA(VLOOKUP(D753,calculos!$G$2:$H$1118,2,1)),"null",VLOOKUP(D753,calculos!$G$2:$H$1118,2,1))</f>
        <v>950</v>
      </c>
      <c r="T753" s="0" t="n">
        <f aca="false">IF(ISNA(VLOOKUP(E753,calculos!$J$2:$K$220,2,1)),"null",VLOOKUP(E753,calculos!$J$2:$K$220,2,1))</f>
        <v>150</v>
      </c>
      <c r="U753" s="0" t="n">
        <f aca="false">IF(ISNA(VLOOKUP(F753,calculos!$M$2:$N$658,2,1)),"null",VLOOKUP(F753,calculos!$M$2:$N$658,2,1))</f>
        <v>363</v>
      </c>
      <c r="V753" s="0" t="n">
        <f aca="false">IF(ISNA(VLOOKUP(J753,calculos!$P$2:$Q$1711,2,1)),"null",VLOOKUP(J753,calculos!$P$2:$Q$1711,2,1))</f>
        <v>1262</v>
      </c>
      <c r="W753" s="0" t="n">
        <f aca="false">IF(ISNA(VLOOKUP(P753,calculos!$S$2:$T$58,2,1)),"null",VLOOKUP(P753,calculos!$S$2:$T$58,2,1))</f>
        <v>3</v>
      </c>
      <c r="X753" s="9" t="str">
        <f aca="false">$X$1&amp;B753&amp;"','"&amp;G753&amp;"','"&amp;H753&amp;"','"&amp;I753&amp;"','"&amp;K753&amp;"','"&amp;L753&amp;"','"&amp;M753&amp;"','"&amp;N753&amp;"','"&amp;O753&amp;"',"&amp;Q753&amp;","&amp;R753&amp;","&amp;S753&amp;","&amp;T753&amp;","&amp;U753&amp;","&amp;V753&amp;","&amp;W753&amp;");"</f>
        <v>insert into servicio (id,fecha_entrega,serie,apertura,fecha_instalacion,garantia,mantenimiento,capacitacion,entrega_equipo,visita,id_empresa,id_hospital,id_equipo,id_marca,id_modelo,id_os,id_ingeniero) values (nextval('seq_servicio'),'','H001744299','','','','43019','','','',12,229,950,150,363,1262,3);</v>
      </c>
    </row>
    <row r="754" customFormat="false" ht="13.8" hidden="false" customHeight="false" outlineLevel="0" collapsed="false">
      <c r="A754" s="31" t="s">
        <v>23</v>
      </c>
      <c r="B754" s="31"/>
      <c r="C754" s="31" t="s">
        <v>5850</v>
      </c>
      <c r="D754" s="31" t="s">
        <v>5846</v>
      </c>
      <c r="E754" s="31" t="s">
        <v>5842</v>
      </c>
      <c r="F754" s="32" t="s">
        <v>5853</v>
      </c>
      <c r="G754" s="32" t="s">
        <v>5854</v>
      </c>
      <c r="H754" s="33"/>
      <c r="I754" s="33"/>
      <c r="J754" s="34" t="n">
        <v>6534</v>
      </c>
      <c r="K754" s="31"/>
      <c r="L754" s="35" t="n">
        <v>43019</v>
      </c>
      <c r="M754" s="36"/>
      <c r="N754" s="31"/>
      <c r="O754" s="31"/>
      <c r="P754" s="31" t="s">
        <v>4861</v>
      </c>
      <c r="Q754" s="0" t="n">
        <f aca="false">IF(ISNA(VLOOKUP(A754,calculos!$A$2:$B$20,2,1)),"null",VLOOKUP(A754,calculos!$A$2:$B$20,2,1))</f>
        <v>12</v>
      </c>
      <c r="R754" s="0" t="n">
        <f aca="false">IF(ISNA(VLOOKUP(C754,calculos!$D$2:$E$1218,2,1)),"null",VLOOKUP(C754,calculos!$D$2:$E$1218,2,1))</f>
        <v>229</v>
      </c>
      <c r="S754" s="0" t="n">
        <f aca="false">IF(ISNA(VLOOKUP(D754,calculos!$G$2:$H$1118,2,1)),"null",VLOOKUP(D754,calculos!$G$2:$H$1118,2,1))</f>
        <v>950</v>
      </c>
      <c r="T754" s="0" t="n">
        <f aca="false">IF(ISNA(VLOOKUP(E754,calculos!$J$2:$K$220,2,1)),"null",VLOOKUP(E754,calculos!$J$2:$K$220,2,1))</f>
        <v>168</v>
      </c>
      <c r="U754" s="0" t="n">
        <f aca="false">IF(ISNA(VLOOKUP(F754,calculos!$M$2:$N$658,2,1)),"null",VLOOKUP(F754,calculos!$M$2:$N$658,2,1))</f>
        <v>181</v>
      </c>
      <c r="V754" s="0" t="n">
        <f aca="false">IF(ISNA(VLOOKUP(J754,calculos!$P$2:$Q$1711,2,1)),"null",VLOOKUP(J754,calculos!$P$2:$Q$1711,2,1))</f>
        <v>1262</v>
      </c>
      <c r="W754" s="0" t="n">
        <f aca="false">IF(ISNA(VLOOKUP(P754,calculos!$S$2:$T$58,2,1)),"null",VLOOKUP(P754,calculos!$S$2:$T$58,2,1))</f>
        <v>3</v>
      </c>
      <c r="X754" s="9" t="str">
        <f aca="false">$X$1&amp;B754&amp;"','"&amp;G754&amp;"','"&amp;H754&amp;"','"&amp;I754&amp;"','"&amp;K754&amp;"','"&amp;L754&amp;"','"&amp;M754&amp;"','"&amp;N754&amp;"','"&amp;O754&amp;"',"&amp;Q754&amp;","&amp;R754&amp;","&amp;S754&amp;","&amp;T754&amp;","&amp;U754&amp;","&amp;V754&amp;","&amp;W754&amp;");"</f>
        <v>insert into servicio (id,fecha_entrega,serie,apertura,fecha_instalacion,garantia,mantenimiento,capacitacion,entrega_equipo,visita,id_empresa,id_hospital,id_equipo,id_marca,id_modelo,id_os,id_ingeniero) values (nextval('seq_servicio'),'','J15766549EA3A','','','','43019','','','',12,229,950,168,181,1262,3);</v>
      </c>
    </row>
    <row r="755" customFormat="false" ht="13.8" hidden="false" customHeight="false" outlineLevel="0" collapsed="false">
      <c r="A755" s="31" t="s">
        <v>23</v>
      </c>
      <c r="B755" s="31"/>
      <c r="C755" s="31" t="s">
        <v>5855</v>
      </c>
      <c r="D755" s="31" t="s">
        <v>5132</v>
      </c>
      <c r="E755" s="31" t="s">
        <v>4803</v>
      </c>
      <c r="F755" s="32" t="s">
        <v>5856</v>
      </c>
      <c r="G755" s="32" t="s">
        <v>4805</v>
      </c>
      <c r="H755" s="33"/>
      <c r="I755" s="33"/>
      <c r="J755" s="34" t="n">
        <v>6521</v>
      </c>
      <c r="K755" s="31"/>
      <c r="L755" s="35" t="n">
        <v>43011</v>
      </c>
      <c r="M755" s="36"/>
      <c r="N755" s="31"/>
      <c r="O755" s="31"/>
      <c r="P755" s="31" t="s">
        <v>5122</v>
      </c>
      <c r="Q755" s="0" t="n">
        <f aca="false">IF(ISNA(VLOOKUP(A755,calculos!$A$2:$B$20,2,1)),"null",VLOOKUP(A755,calculos!$A$2:$B$20,2,1))</f>
        <v>12</v>
      </c>
      <c r="R755" s="0" t="n">
        <f aca="false">IF(ISNA(VLOOKUP(C755,calculos!$D$2:$E$1218,2,1)),"null",VLOOKUP(C755,calculos!$D$2:$E$1218,2,1))</f>
        <v>1019</v>
      </c>
      <c r="S755" s="0" t="n">
        <f aca="false">IF(ISNA(VLOOKUP(D755,calculos!$G$2:$H$1118,2,1)),"null",VLOOKUP(D755,calculos!$G$2:$H$1118,2,1))</f>
        <v>192</v>
      </c>
      <c r="T755" s="0" t="n">
        <f aca="false">IF(ISNA(VLOOKUP(E755,calculos!$J$2:$K$220,2,1)),"null",VLOOKUP(E755,calculos!$J$2:$K$220,2,1))</f>
        <v>53</v>
      </c>
      <c r="U755" s="0" t="n">
        <f aca="false">IF(ISNA(VLOOKUP(F755,calculos!$M$2:$N$658,2,1)),"null",VLOOKUP(F755,calculos!$M$2:$N$658,2,1))</f>
        <v>5</v>
      </c>
      <c r="V755" s="0" t="n">
        <f aca="false">IF(ISNA(VLOOKUP(J755,calculos!$P$2:$Q$1711,2,1)),"null",VLOOKUP(J755,calculos!$P$2:$Q$1711,2,1))</f>
        <v>1262</v>
      </c>
      <c r="W755" s="0" t="n">
        <f aca="false">IF(ISNA(VLOOKUP(P755,calculos!$S$2:$T$58,2,1)),"null",VLOOKUP(P755,calculos!$S$2:$T$58,2,1))</f>
        <v>11</v>
      </c>
      <c r="X755" s="9" t="str">
        <f aca="false">$X$1&amp;B755&amp;"','"&amp;G755&amp;"','"&amp;H755&amp;"','"&amp;I755&amp;"','"&amp;K755&amp;"','"&amp;L755&amp;"','"&amp;M755&amp;"','"&amp;N755&amp;"','"&amp;O755&amp;"',"&amp;Q755&amp;","&amp;R755&amp;","&amp;S755&amp;","&amp;T755&amp;","&amp;U755&amp;","&amp;V755&amp;","&amp;W755&amp;");"</f>
        <v>insert into servicio (id,fecha_entrega,serie,apertura,fecha_instalacion,garantia,mantenimiento,capacitacion,entrega_equipo,visita,id_empresa,id_hospital,id_equipo,id_marca,id_modelo,id_os,id_ingeniero) values (nextval('seq_servicio'),'','001162789','','','','43011','','','',12,1019,192,53,5,1262,11);</v>
      </c>
    </row>
    <row r="756" customFormat="false" ht="13.8" hidden="false" customHeight="false" outlineLevel="0" collapsed="false">
      <c r="A756" s="31" t="s">
        <v>23</v>
      </c>
      <c r="B756" s="31"/>
      <c r="C756" s="31" t="s">
        <v>5301</v>
      </c>
      <c r="D756" s="31" t="s">
        <v>5132</v>
      </c>
      <c r="E756" s="31" t="s">
        <v>4803</v>
      </c>
      <c r="F756" s="32" t="s">
        <v>5133</v>
      </c>
      <c r="G756" s="32" t="s">
        <v>5857</v>
      </c>
      <c r="H756" s="33"/>
      <c r="I756" s="33"/>
      <c r="J756" s="34" t="n">
        <v>6522</v>
      </c>
      <c r="K756" s="31"/>
      <c r="L756" s="35" t="n">
        <v>43012</v>
      </c>
      <c r="M756" s="36"/>
      <c r="N756" s="31"/>
      <c r="O756" s="31"/>
      <c r="P756" s="31" t="s">
        <v>5122</v>
      </c>
      <c r="Q756" s="0" t="n">
        <f aca="false">IF(ISNA(VLOOKUP(A756,calculos!$A$2:$B$20,2,1)),"null",VLOOKUP(A756,calculos!$A$2:$B$20,2,1))</f>
        <v>12</v>
      </c>
      <c r="R756" s="0" t="n">
        <f aca="false">IF(ISNA(VLOOKUP(C756,calculos!$D$2:$E$1218,2,1)),"null",VLOOKUP(C756,calculos!$D$2:$E$1218,2,1))</f>
        <v>180</v>
      </c>
      <c r="S756" s="0" t="n">
        <f aca="false">IF(ISNA(VLOOKUP(D756,calculos!$G$2:$H$1118,2,1)),"null",VLOOKUP(D756,calculos!$G$2:$H$1118,2,1))</f>
        <v>192</v>
      </c>
      <c r="T756" s="0" t="n">
        <f aca="false">IF(ISNA(VLOOKUP(E756,calculos!$J$2:$K$220,2,1)),"null",VLOOKUP(E756,calculos!$J$2:$K$220,2,1))</f>
        <v>53</v>
      </c>
      <c r="U756" s="0" t="n">
        <f aca="false">IF(ISNA(VLOOKUP(F756,calculos!$M$2:$N$658,2,1)),"null",VLOOKUP(F756,calculos!$M$2:$N$658,2,1))</f>
        <v>203</v>
      </c>
      <c r="V756" s="0" t="n">
        <f aca="false">IF(ISNA(VLOOKUP(J756,calculos!$P$2:$Q$1711,2,1)),"null",VLOOKUP(J756,calculos!$P$2:$Q$1711,2,1))</f>
        <v>1262</v>
      </c>
      <c r="W756" s="0" t="n">
        <f aca="false">IF(ISNA(VLOOKUP(P756,calculos!$S$2:$T$58,2,1)),"null",VLOOKUP(P756,calculos!$S$2:$T$58,2,1))</f>
        <v>11</v>
      </c>
      <c r="X756" s="9" t="str">
        <f aca="false">$X$1&amp;B756&amp;"','"&amp;G756&amp;"','"&amp;H756&amp;"','"&amp;I756&amp;"','"&amp;K756&amp;"','"&amp;L756&amp;"','"&amp;M756&amp;"','"&amp;N756&amp;"','"&amp;O756&amp;"',"&amp;Q756&amp;","&amp;R756&amp;","&amp;S756&amp;","&amp;T756&amp;","&amp;U756&amp;","&amp;V756&amp;","&amp;W756&amp;");"</f>
        <v>insert into servicio (id,fecha_entrega,serie,apertura,fecha_instalacion,garantia,mantenimiento,capacitacion,entrega_equipo,visita,id_empresa,id_hospital,id_equipo,id_marca,id_modelo,id_os,id_ingeniero) values (nextval('seq_servicio'),'','001168010','','','','43012','','','',12,180,192,53,203,1262,11);</v>
      </c>
    </row>
    <row r="757" customFormat="false" ht="13.8" hidden="false" customHeight="false" outlineLevel="0" collapsed="false">
      <c r="A757" s="31" t="s">
        <v>23</v>
      </c>
      <c r="B757" s="31"/>
      <c r="C757" s="31" t="s">
        <v>5858</v>
      </c>
      <c r="D757" s="31" t="s">
        <v>5859</v>
      </c>
      <c r="E757" s="31" t="s">
        <v>4803</v>
      </c>
      <c r="F757" s="32" t="s">
        <v>5332</v>
      </c>
      <c r="G757" s="32" t="s">
        <v>5542</v>
      </c>
      <c r="H757" s="33"/>
      <c r="I757" s="33"/>
      <c r="J757" s="34" t="n">
        <v>6221</v>
      </c>
      <c r="K757" s="31"/>
      <c r="L757" s="35" t="n">
        <v>43013</v>
      </c>
      <c r="M757" s="36"/>
      <c r="N757" s="31"/>
      <c r="O757" s="31"/>
      <c r="P757" s="31" t="s">
        <v>5122</v>
      </c>
      <c r="Q757" s="0" t="n">
        <f aca="false">IF(ISNA(VLOOKUP(A757,calculos!$A$2:$B$20,2,1)),"null",VLOOKUP(A757,calculos!$A$2:$B$20,2,1))</f>
        <v>12</v>
      </c>
      <c r="R757" s="0" t="n">
        <f aca="false">IF(ISNA(VLOOKUP(C757,calculos!$D$2:$E$1218,2,1)),"null",VLOOKUP(C757,calculos!$D$2:$E$1218,2,1))</f>
        <v>242</v>
      </c>
      <c r="S757" s="0" t="n">
        <f aca="false">IF(ISNA(VLOOKUP(D757,calculos!$G$2:$H$1118,2,1)),"null",VLOOKUP(D757,calculos!$G$2:$H$1118,2,1))</f>
        <v>222</v>
      </c>
      <c r="T757" s="0" t="n">
        <f aca="false">IF(ISNA(VLOOKUP(E757,calculos!$J$2:$K$220,2,1)),"null",VLOOKUP(E757,calculos!$J$2:$K$220,2,1))</f>
        <v>53</v>
      </c>
      <c r="U757" s="0" t="n">
        <f aca="false">IF(ISNA(VLOOKUP(F757,calculos!$M$2:$N$658,2,1)),"null",VLOOKUP(F757,calculos!$M$2:$N$658,2,1))</f>
        <v>126</v>
      </c>
      <c r="V757" s="0" t="n">
        <f aca="false">IF(ISNA(VLOOKUP(J757,calculos!$P$2:$Q$1711,2,1)),"null",VLOOKUP(J757,calculos!$P$2:$Q$1711,2,1))</f>
        <v>1261</v>
      </c>
      <c r="W757" s="0" t="n">
        <f aca="false">IF(ISNA(VLOOKUP(P757,calculos!$S$2:$T$58,2,1)),"null",VLOOKUP(P757,calculos!$S$2:$T$58,2,1))</f>
        <v>11</v>
      </c>
      <c r="X757" s="9" t="str">
        <f aca="false">$X$1&amp;B757&amp;"','"&amp;G757&amp;"','"&amp;H757&amp;"','"&amp;I757&amp;"','"&amp;K757&amp;"','"&amp;L757&amp;"','"&amp;M757&amp;"','"&amp;N757&amp;"','"&amp;O757&amp;"',"&amp;Q757&amp;","&amp;R757&amp;","&amp;S757&amp;","&amp;T757&amp;","&amp;U757&amp;","&amp;V757&amp;","&amp;W757&amp;");"</f>
        <v>insert into servicio (id,fecha_entrega,serie,apertura,fecha_instalacion,garantia,mantenimiento,capacitacion,entrega_equipo,visita,id_empresa,id_hospital,id_equipo,id_marca,id_modelo,id_os,id_ingeniero) values (nextval('seq_servicio'),'','001168653','','','','43013','','','',12,242,222,53,126,1261,11);</v>
      </c>
    </row>
    <row r="758" customFormat="false" ht="13.8" hidden="false" customHeight="false" outlineLevel="0" collapsed="false">
      <c r="A758" s="31" t="s">
        <v>23</v>
      </c>
      <c r="B758" s="31"/>
      <c r="C758" s="31" t="s">
        <v>5858</v>
      </c>
      <c r="D758" s="31" t="s">
        <v>5859</v>
      </c>
      <c r="E758" s="31" t="s">
        <v>4803</v>
      </c>
      <c r="F758" s="32" t="s">
        <v>5332</v>
      </c>
      <c r="G758" s="32" t="s">
        <v>5543</v>
      </c>
      <c r="H758" s="33"/>
      <c r="I758" s="33"/>
      <c r="J758" s="34" t="n">
        <v>6222</v>
      </c>
      <c r="K758" s="31"/>
      <c r="L758" s="35" t="n">
        <v>43013</v>
      </c>
      <c r="M758" s="36"/>
      <c r="N758" s="31"/>
      <c r="O758" s="31"/>
      <c r="P758" s="31" t="s">
        <v>5122</v>
      </c>
      <c r="Q758" s="0" t="n">
        <f aca="false">IF(ISNA(VLOOKUP(A758,calculos!$A$2:$B$20,2,1)),"null",VLOOKUP(A758,calculos!$A$2:$B$20,2,1))</f>
        <v>12</v>
      </c>
      <c r="R758" s="0" t="n">
        <f aca="false">IF(ISNA(VLOOKUP(C758,calculos!$D$2:$E$1218,2,1)),"null",VLOOKUP(C758,calculos!$D$2:$E$1218,2,1))</f>
        <v>242</v>
      </c>
      <c r="S758" s="0" t="n">
        <f aca="false">IF(ISNA(VLOOKUP(D758,calculos!$G$2:$H$1118,2,1)),"null",VLOOKUP(D758,calculos!$G$2:$H$1118,2,1))</f>
        <v>222</v>
      </c>
      <c r="T758" s="0" t="n">
        <f aca="false">IF(ISNA(VLOOKUP(E758,calculos!$J$2:$K$220,2,1)),"null",VLOOKUP(E758,calculos!$J$2:$K$220,2,1))</f>
        <v>53</v>
      </c>
      <c r="U758" s="0" t="n">
        <f aca="false">IF(ISNA(VLOOKUP(F758,calculos!$M$2:$N$658,2,1)),"null",VLOOKUP(F758,calculos!$M$2:$N$658,2,1))</f>
        <v>126</v>
      </c>
      <c r="V758" s="0" t="n">
        <f aca="false">IF(ISNA(VLOOKUP(J758,calculos!$P$2:$Q$1711,2,1)),"null",VLOOKUP(J758,calculos!$P$2:$Q$1711,2,1))</f>
        <v>1261</v>
      </c>
      <c r="W758" s="0" t="n">
        <f aca="false">IF(ISNA(VLOOKUP(P758,calculos!$S$2:$T$58,2,1)),"null",VLOOKUP(P758,calculos!$S$2:$T$58,2,1))</f>
        <v>11</v>
      </c>
      <c r="X758" s="9" t="str">
        <f aca="false">$X$1&amp;B758&amp;"','"&amp;G758&amp;"','"&amp;H758&amp;"','"&amp;I758&amp;"','"&amp;K758&amp;"','"&amp;L758&amp;"','"&amp;M758&amp;"','"&amp;N758&amp;"','"&amp;O758&amp;"',"&amp;Q758&amp;","&amp;R758&amp;","&amp;S758&amp;","&amp;T758&amp;","&amp;U758&amp;","&amp;V758&amp;","&amp;W758&amp;");"</f>
        <v>insert into servicio (id,fecha_entrega,serie,apertura,fecha_instalacion,garantia,mantenimiento,capacitacion,entrega_equipo,visita,id_empresa,id_hospital,id_equipo,id_marca,id_modelo,id_os,id_ingeniero) values (nextval('seq_servicio'),'','001168655','','','','43013','','','',12,242,222,53,126,1261,11);</v>
      </c>
    </row>
    <row r="759" customFormat="false" ht="13.8" hidden="false" customHeight="false" outlineLevel="0" collapsed="false">
      <c r="A759" s="31" t="s">
        <v>23</v>
      </c>
      <c r="B759" s="31"/>
      <c r="C759" s="31" t="s">
        <v>5858</v>
      </c>
      <c r="D759" s="31" t="s">
        <v>5859</v>
      </c>
      <c r="E759" s="31" t="s">
        <v>4803</v>
      </c>
      <c r="F759" s="32" t="s">
        <v>5332</v>
      </c>
      <c r="G759" s="32" t="s">
        <v>5541</v>
      </c>
      <c r="H759" s="33"/>
      <c r="I759" s="33"/>
      <c r="J759" s="34" t="n">
        <v>6264</v>
      </c>
      <c r="K759" s="31"/>
      <c r="L759" s="35" t="n">
        <v>43013</v>
      </c>
      <c r="M759" s="36"/>
      <c r="N759" s="31"/>
      <c r="O759" s="31"/>
      <c r="P759" s="31" t="s">
        <v>5122</v>
      </c>
      <c r="Q759" s="0" t="n">
        <f aca="false">IF(ISNA(VLOOKUP(A759,calculos!$A$2:$B$20,2,1)),"null",VLOOKUP(A759,calculos!$A$2:$B$20,2,1))</f>
        <v>12</v>
      </c>
      <c r="R759" s="0" t="n">
        <f aca="false">IF(ISNA(VLOOKUP(C759,calculos!$D$2:$E$1218,2,1)),"null",VLOOKUP(C759,calculos!$D$2:$E$1218,2,1))</f>
        <v>242</v>
      </c>
      <c r="S759" s="0" t="n">
        <f aca="false">IF(ISNA(VLOOKUP(D759,calculos!$G$2:$H$1118,2,1)),"null",VLOOKUP(D759,calculos!$G$2:$H$1118,2,1))</f>
        <v>222</v>
      </c>
      <c r="T759" s="0" t="n">
        <f aca="false">IF(ISNA(VLOOKUP(E759,calculos!$J$2:$K$220,2,1)),"null",VLOOKUP(E759,calculos!$J$2:$K$220,2,1))</f>
        <v>53</v>
      </c>
      <c r="U759" s="0" t="n">
        <f aca="false">IF(ISNA(VLOOKUP(F759,calculos!$M$2:$N$658,2,1)),"null",VLOOKUP(F759,calculos!$M$2:$N$658,2,1))</f>
        <v>126</v>
      </c>
      <c r="V759" s="0" t="n">
        <f aca="false">IF(ISNA(VLOOKUP(J759,calculos!$P$2:$Q$1711,2,1)),"null",VLOOKUP(J759,calculos!$P$2:$Q$1711,2,1))</f>
        <v>1262</v>
      </c>
      <c r="W759" s="0" t="n">
        <f aca="false">IF(ISNA(VLOOKUP(P759,calculos!$S$2:$T$58,2,1)),"null",VLOOKUP(P759,calculos!$S$2:$T$58,2,1))</f>
        <v>11</v>
      </c>
      <c r="X759" s="9" t="str">
        <f aca="false">$X$1&amp;B759&amp;"','"&amp;G759&amp;"','"&amp;H759&amp;"','"&amp;I759&amp;"','"&amp;K759&amp;"','"&amp;L759&amp;"','"&amp;M759&amp;"','"&amp;N759&amp;"','"&amp;O759&amp;"',"&amp;Q759&amp;","&amp;R759&amp;","&amp;S759&amp;","&amp;T759&amp;","&amp;U759&amp;","&amp;V759&amp;","&amp;W759&amp;");"</f>
        <v>insert into servicio (id,fecha_entrega,serie,apertura,fecha_instalacion,garantia,mantenimiento,capacitacion,entrega_equipo,visita,id_empresa,id_hospital,id_equipo,id_marca,id_modelo,id_os,id_ingeniero) values (nextval('seq_servicio'),'','001168656','','','','43013','','','',12,242,222,53,126,1262,11);</v>
      </c>
    </row>
    <row r="760" customFormat="false" ht="13.8" hidden="false" customHeight="false" outlineLevel="0" collapsed="false">
      <c r="A760" s="31" t="s">
        <v>23</v>
      </c>
      <c r="B760" s="31"/>
      <c r="C760" s="31" t="s">
        <v>5858</v>
      </c>
      <c r="D760" s="31" t="s">
        <v>5859</v>
      </c>
      <c r="E760" s="31" t="s">
        <v>4803</v>
      </c>
      <c r="F760" s="32" t="s">
        <v>5332</v>
      </c>
      <c r="G760" s="32" t="s">
        <v>5540</v>
      </c>
      <c r="H760" s="33"/>
      <c r="I760" s="33"/>
      <c r="J760" s="34" t="n">
        <v>5753</v>
      </c>
      <c r="K760" s="31"/>
      <c r="L760" s="35" t="n">
        <v>43013</v>
      </c>
      <c r="M760" s="36"/>
      <c r="N760" s="31"/>
      <c r="O760" s="31"/>
      <c r="P760" s="31" t="s">
        <v>5122</v>
      </c>
      <c r="Q760" s="0" t="n">
        <f aca="false">IF(ISNA(VLOOKUP(A760,calculos!$A$2:$B$20,2,1)),"null",VLOOKUP(A760,calculos!$A$2:$B$20,2,1))</f>
        <v>12</v>
      </c>
      <c r="R760" s="0" t="n">
        <f aca="false">IF(ISNA(VLOOKUP(C760,calculos!$D$2:$E$1218,2,1)),"null",VLOOKUP(C760,calculos!$D$2:$E$1218,2,1))</f>
        <v>242</v>
      </c>
      <c r="S760" s="0" t="n">
        <f aca="false">IF(ISNA(VLOOKUP(D760,calculos!$G$2:$H$1118,2,1)),"null",VLOOKUP(D760,calculos!$G$2:$H$1118,2,1))</f>
        <v>222</v>
      </c>
      <c r="T760" s="0" t="n">
        <f aca="false">IF(ISNA(VLOOKUP(E760,calculos!$J$2:$K$220,2,1)),"null",VLOOKUP(E760,calculos!$J$2:$K$220,2,1))</f>
        <v>53</v>
      </c>
      <c r="U760" s="0" t="n">
        <f aca="false">IF(ISNA(VLOOKUP(F760,calculos!$M$2:$N$658,2,1)),"null",VLOOKUP(F760,calculos!$M$2:$N$658,2,1))</f>
        <v>126</v>
      </c>
      <c r="V760" s="0" t="n">
        <f aca="false">IF(ISNA(VLOOKUP(J760,calculos!$P$2:$Q$1711,2,1)),"null",VLOOKUP(J760,calculos!$P$2:$Q$1711,2,1))</f>
        <v>408</v>
      </c>
      <c r="W760" s="0" t="n">
        <f aca="false">IF(ISNA(VLOOKUP(P760,calculos!$S$2:$T$58,2,1)),"null",VLOOKUP(P760,calculos!$S$2:$T$58,2,1))</f>
        <v>11</v>
      </c>
      <c r="X760" s="9" t="str">
        <f aca="false">$X$1&amp;B760&amp;"','"&amp;G760&amp;"','"&amp;H760&amp;"','"&amp;I760&amp;"','"&amp;K760&amp;"','"&amp;L760&amp;"','"&amp;M760&amp;"','"&amp;N760&amp;"','"&amp;O760&amp;"',"&amp;Q760&amp;","&amp;R760&amp;","&amp;S760&amp;","&amp;T760&amp;","&amp;U760&amp;","&amp;V760&amp;","&amp;W760&amp;");"</f>
        <v>insert into servicio (id,fecha_entrega,serie,apertura,fecha_instalacion,garantia,mantenimiento,capacitacion,entrega_equipo,visita,id_empresa,id_hospital,id_equipo,id_marca,id_modelo,id_os,id_ingeniero) values (nextval('seq_servicio'),'','001168701','','','','43013','','','',12,242,222,53,126,408,11);</v>
      </c>
    </row>
    <row r="761" customFormat="false" ht="13.8" hidden="false" customHeight="false" outlineLevel="0" collapsed="false">
      <c r="A761" s="31" t="s">
        <v>23</v>
      </c>
      <c r="B761" s="31"/>
      <c r="C761" s="31" t="s">
        <v>5860</v>
      </c>
      <c r="D761" s="31" t="s">
        <v>5859</v>
      </c>
      <c r="E761" s="31" t="s">
        <v>4803</v>
      </c>
      <c r="F761" s="32" t="s">
        <v>5332</v>
      </c>
      <c r="G761" s="32" t="s">
        <v>5567</v>
      </c>
      <c r="H761" s="33"/>
      <c r="I761" s="33"/>
      <c r="J761" s="34" t="n">
        <v>5754</v>
      </c>
      <c r="K761" s="31"/>
      <c r="L761" s="35" t="n">
        <v>43014</v>
      </c>
      <c r="M761" s="36"/>
      <c r="N761" s="31"/>
      <c r="O761" s="31"/>
      <c r="P761" s="31" t="s">
        <v>5122</v>
      </c>
      <c r="Q761" s="0" t="n">
        <f aca="false">IF(ISNA(VLOOKUP(A761,calculos!$A$2:$B$20,2,1)),"null",VLOOKUP(A761,calculos!$A$2:$B$20,2,1))</f>
        <v>12</v>
      </c>
      <c r="R761" s="0" t="n">
        <f aca="false">IF(ISNA(VLOOKUP(C761,calculos!$D$2:$E$1218,2,1)),"null",VLOOKUP(C761,calculos!$D$2:$E$1218,2,1))</f>
        <v>539</v>
      </c>
      <c r="S761" s="0" t="n">
        <f aca="false">IF(ISNA(VLOOKUP(D761,calculos!$G$2:$H$1118,2,1)),"null",VLOOKUP(D761,calculos!$G$2:$H$1118,2,1))</f>
        <v>222</v>
      </c>
      <c r="T761" s="0" t="n">
        <f aca="false">IF(ISNA(VLOOKUP(E761,calculos!$J$2:$K$220,2,1)),"null",VLOOKUP(E761,calculos!$J$2:$K$220,2,1))</f>
        <v>53</v>
      </c>
      <c r="U761" s="0" t="n">
        <f aca="false">IF(ISNA(VLOOKUP(F761,calculos!$M$2:$N$658,2,1)),"null",VLOOKUP(F761,calculos!$M$2:$N$658,2,1))</f>
        <v>126</v>
      </c>
      <c r="V761" s="0" t="n">
        <f aca="false">IF(ISNA(VLOOKUP(J761,calculos!$P$2:$Q$1711,2,1)),"null",VLOOKUP(J761,calculos!$P$2:$Q$1711,2,1))</f>
        <v>409</v>
      </c>
      <c r="W761" s="0" t="n">
        <f aca="false">IF(ISNA(VLOOKUP(P761,calculos!$S$2:$T$58,2,1)),"null",VLOOKUP(P761,calculos!$S$2:$T$58,2,1))</f>
        <v>11</v>
      </c>
      <c r="X761" s="9" t="str">
        <f aca="false">$X$1&amp;B761&amp;"','"&amp;G761&amp;"','"&amp;H761&amp;"','"&amp;I761&amp;"','"&amp;K761&amp;"','"&amp;L761&amp;"','"&amp;M761&amp;"','"&amp;N761&amp;"','"&amp;O761&amp;"',"&amp;Q761&amp;","&amp;R761&amp;","&amp;S761&amp;","&amp;T761&amp;","&amp;U761&amp;","&amp;V761&amp;","&amp;W761&amp;");"</f>
        <v>insert into servicio (id,fecha_entrega,serie,apertura,fecha_instalacion,garantia,mantenimiento,capacitacion,entrega_equipo,visita,id_empresa,id_hospital,id_equipo,id_marca,id_modelo,id_os,id_ingeniero) values (nextval('seq_servicio'),'','001168661','','','','43014','','','',12,539,222,53,126,409,11);</v>
      </c>
    </row>
    <row r="762" customFormat="false" ht="13.8" hidden="false" customHeight="false" outlineLevel="0" collapsed="false">
      <c r="A762" s="31" t="s">
        <v>23</v>
      </c>
      <c r="B762" s="31"/>
      <c r="C762" s="31" t="s">
        <v>5860</v>
      </c>
      <c r="D762" s="31" t="s">
        <v>5859</v>
      </c>
      <c r="E762" s="31" t="s">
        <v>4803</v>
      </c>
      <c r="F762" s="32" t="s">
        <v>5332</v>
      </c>
      <c r="G762" s="32" t="s">
        <v>4851</v>
      </c>
      <c r="H762" s="33"/>
      <c r="I762" s="33"/>
      <c r="J762" s="34" t="n">
        <v>5765</v>
      </c>
      <c r="K762" s="31"/>
      <c r="L762" s="35" t="n">
        <v>43014</v>
      </c>
      <c r="M762" s="36"/>
      <c r="N762" s="31"/>
      <c r="O762" s="31"/>
      <c r="P762" s="31" t="s">
        <v>5122</v>
      </c>
      <c r="Q762" s="0" t="n">
        <f aca="false">IF(ISNA(VLOOKUP(A762,calculos!$A$2:$B$20,2,1)),"null",VLOOKUP(A762,calculos!$A$2:$B$20,2,1))</f>
        <v>12</v>
      </c>
      <c r="R762" s="0" t="n">
        <f aca="false">IF(ISNA(VLOOKUP(C762,calculos!$D$2:$E$1218,2,1)),"null",VLOOKUP(C762,calculos!$D$2:$E$1218,2,1))</f>
        <v>539</v>
      </c>
      <c r="S762" s="0" t="n">
        <f aca="false">IF(ISNA(VLOOKUP(D762,calculos!$G$2:$H$1118,2,1)),"null",VLOOKUP(D762,calculos!$G$2:$H$1118,2,1))</f>
        <v>222</v>
      </c>
      <c r="T762" s="0" t="n">
        <f aca="false">IF(ISNA(VLOOKUP(E762,calculos!$J$2:$K$220,2,1)),"null",VLOOKUP(E762,calculos!$J$2:$K$220,2,1))</f>
        <v>53</v>
      </c>
      <c r="U762" s="0" t="n">
        <f aca="false">IF(ISNA(VLOOKUP(F762,calculos!$M$2:$N$658,2,1)),"null",VLOOKUP(F762,calculos!$M$2:$N$658,2,1))</f>
        <v>126</v>
      </c>
      <c r="V762" s="0" t="n">
        <f aca="false">IF(ISNA(VLOOKUP(J762,calculos!$P$2:$Q$1711,2,1)),"null",VLOOKUP(J762,calculos!$P$2:$Q$1711,2,1))</f>
        <v>416</v>
      </c>
      <c r="W762" s="0" t="n">
        <f aca="false">IF(ISNA(VLOOKUP(P762,calculos!$S$2:$T$58,2,1)),"null",VLOOKUP(P762,calculos!$S$2:$T$58,2,1))</f>
        <v>11</v>
      </c>
      <c r="X762" s="9" t="str">
        <f aca="false">$X$1&amp;B762&amp;"','"&amp;G762&amp;"','"&amp;H762&amp;"','"&amp;I762&amp;"','"&amp;K762&amp;"','"&amp;L762&amp;"','"&amp;M762&amp;"','"&amp;N762&amp;"','"&amp;O762&amp;"',"&amp;Q762&amp;","&amp;R762&amp;","&amp;S762&amp;","&amp;T762&amp;","&amp;U762&amp;","&amp;V762&amp;","&amp;W762&amp;");"</f>
        <v>insert into servicio (id,fecha_entrega,serie,apertura,fecha_instalacion,garantia,mantenimiento,capacitacion,entrega_equipo,visita,id_empresa,id_hospital,id_equipo,id_marca,id_modelo,id_os,id_ingeniero) values (nextval('seq_servicio'),'','001168699','','','','43014','','','',12,539,222,53,126,416,11);</v>
      </c>
    </row>
    <row r="763" customFormat="false" ht="13.8" hidden="false" customHeight="false" outlineLevel="0" collapsed="false">
      <c r="A763" s="31" t="s">
        <v>23</v>
      </c>
      <c r="B763" s="31"/>
      <c r="C763" s="31" t="s">
        <v>5860</v>
      </c>
      <c r="D763" s="31" t="s">
        <v>5859</v>
      </c>
      <c r="E763" s="31" t="s">
        <v>4803</v>
      </c>
      <c r="F763" s="32" t="s">
        <v>5332</v>
      </c>
      <c r="G763" s="32" t="s">
        <v>5861</v>
      </c>
      <c r="H763" s="33"/>
      <c r="I763" s="33"/>
      <c r="J763" s="34" t="n">
        <v>5766</v>
      </c>
      <c r="K763" s="31"/>
      <c r="L763" s="35" t="n">
        <v>43014</v>
      </c>
      <c r="M763" s="36"/>
      <c r="N763" s="31"/>
      <c r="O763" s="31"/>
      <c r="P763" s="31" t="s">
        <v>5122</v>
      </c>
      <c r="Q763" s="0" t="n">
        <f aca="false">IF(ISNA(VLOOKUP(A763,calculos!$A$2:$B$20,2,1)),"null",VLOOKUP(A763,calculos!$A$2:$B$20,2,1))</f>
        <v>12</v>
      </c>
      <c r="R763" s="0" t="n">
        <f aca="false">IF(ISNA(VLOOKUP(C763,calculos!$D$2:$E$1218,2,1)),"null",VLOOKUP(C763,calculos!$D$2:$E$1218,2,1))</f>
        <v>539</v>
      </c>
      <c r="S763" s="0" t="n">
        <f aca="false">IF(ISNA(VLOOKUP(D763,calculos!$G$2:$H$1118,2,1)),"null",VLOOKUP(D763,calculos!$G$2:$H$1118,2,1))</f>
        <v>222</v>
      </c>
      <c r="T763" s="0" t="n">
        <f aca="false">IF(ISNA(VLOOKUP(E763,calculos!$J$2:$K$220,2,1)),"null",VLOOKUP(E763,calculos!$J$2:$K$220,2,1))</f>
        <v>53</v>
      </c>
      <c r="U763" s="0" t="n">
        <f aca="false">IF(ISNA(VLOOKUP(F763,calculos!$M$2:$N$658,2,1)),"null",VLOOKUP(F763,calculos!$M$2:$N$658,2,1))</f>
        <v>126</v>
      </c>
      <c r="V763" s="0" t="n">
        <f aca="false">IF(ISNA(VLOOKUP(J763,calculos!$P$2:$Q$1711,2,1)),"null",VLOOKUP(J763,calculos!$P$2:$Q$1711,2,1))</f>
        <v>417</v>
      </c>
      <c r="W763" s="0" t="n">
        <f aca="false">IF(ISNA(VLOOKUP(P763,calculos!$S$2:$T$58,2,1)),"null",VLOOKUP(P763,calculos!$S$2:$T$58,2,1))</f>
        <v>11</v>
      </c>
      <c r="X763" s="9" t="str">
        <f aca="false">$X$1&amp;B763&amp;"','"&amp;G763&amp;"','"&amp;H763&amp;"','"&amp;I763&amp;"','"&amp;K763&amp;"','"&amp;L763&amp;"','"&amp;M763&amp;"','"&amp;N763&amp;"','"&amp;O763&amp;"',"&amp;Q763&amp;","&amp;R763&amp;","&amp;S763&amp;","&amp;T763&amp;","&amp;U763&amp;","&amp;V763&amp;","&amp;W763&amp;");"</f>
        <v>insert into servicio (id,fecha_entrega,serie,apertura,fecha_instalacion,garantia,mantenimiento,capacitacion,entrega_equipo,visita,id_empresa,id_hospital,id_equipo,id_marca,id_modelo,id_os,id_ingeniero) values (nextval('seq_servicio'),'','001168700','','','','43014','','','',12,539,222,53,126,417,11);</v>
      </c>
    </row>
    <row r="764" customFormat="false" ht="13.8" hidden="false" customHeight="false" outlineLevel="0" collapsed="false">
      <c r="A764" s="31" t="s">
        <v>23</v>
      </c>
      <c r="B764" s="31"/>
      <c r="C764" s="31" t="s">
        <v>5862</v>
      </c>
      <c r="D764" s="31" t="s">
        <v>5859</v>
      </c>
      <c r="E764" s="31" t="s">
        <v>4803</v>
      </c>
      <c r="F764" s="32" t="s">
        <v>5332</v>
      </c>
      <c r="G764" s="32" t="s">
        <v>5272</v>
      </c>
      <c r="H764" s="33"/>
      <c r="I764" s="33"/>
      <c r="J764" s="34" t="n">
        <v>6523</v>
      </c>
      <c r="K764" s="31"/>
      <c r="L764" s="35" t="n">
        <v>43012</v>
      </c>
      <c r="M764" s="36"/>
      <c r="N764" s="31"/>
      <c r="O764" s="31"/>
      <c r="P764" s="31" t="s">
        <v>5122</v>
      </c>
      <c r="Q764" s="0" t="n">
        <f aca="false">IF(ISNA(VLOOKUP(A764,calculos!$A$2:$B$20,2,1)),"null",VLOOKUP(A764,calculos!$A$2:$B$20,2,1))</f>
        <v>12</v>
      </c>
      <c r="R764" s="0" t="n">
        <f aca="false">IF(ISNA(VLOOKUP(C764,calculos!$D$2:$E$1218,2,1)),"null",VLOOKUP(C764,calculos!$D$2:$E$1218,2,1))</f>
        <v>247</v>
      </c>
      <c r="S764" s="0" t="n">
        <f aca="false">IF(ISNA(VLOOKUP(D764,calculos!$G$2:$H$1118,2,1)),"null",VLOOKUP(D764,calculos!$G$2:$H$1118,2,1))</f>
        <v>222</v>
      </c>
      <c r="T764" s="0" t="n">
        <f aca="false">IF(ISNA(VLOOKUP(E764,calculos!$J$2:$K$220,2,1)),"null",VLOOKUP(E764,calculos!$J$2:$K$220,2,1))</f>
        <v>53</v>
      </c>
      <c r="U764" s="0" t="n">
        <f aca="false">IF(ISNA(VLOOKUP(F764,calculos!$M$2:$N$658,2,1)),"null",VLOOKUP(F764,calculos!$M$2:$N$658,2,1))</f>
        <v>126</v>
      </c>
      <c r="V764" s="0" t="n">
        <f aca="false">IF(ISNA(VLOOKUP(J764,calculos!$P$2:$Q$1711,2,1)),"null",VLOOKUP(J764,calculos!$P$2:$Q$1711,2,1))</f>
        <v>1262</v>
      </c>
      <c r="W764" s="0" t="n">
        <f aca="false">IF(ISNA(VLOOKUP(P764,calculos!$S$2:$T$58,2,1)),"null",VLOOKUP(P764,calculos!$S$2:$T$58,2,1))</f>
        <v>11</v>
      </c>
      <c r="X764" s="9" t="str">
        <f aca="false">$X$1&amp;B764&amp;"','"&amp;G764&amp;"','"&amp;H764&amp;"','"&amp;I764&amp;"','"&amp;K764&amp;"','"&amp;L764&amp;"','"&amp;M764&amp;"','"&amp;N764&amp;"','"&amp;O764&amp;"',"&amp;Q764&amp;","&amp;R764&amp;","&amp;S764&amp;","&amp;T764&amp;","&amp;U764&amp;","&amp;V764&amp;","&amp;W764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(nextval('seq_servicio'),'','001168641','','','','43012','','','',12,247,222,53,126,1262,11);</v>
      </c>
    </row>
    <row r="765" customFormat="false" ht="13.8" hidden="false" customHeight="false" outlineLevel="0" collapsed="false">
      <c r="A765" s="31" t="s">
        <v>23</v>
      </c>
      <c r="B765" s="31"/>
      <c r="C765" s="31" t="s">
        <v>5862</v>
      </c>
      <c r="D765" s="31" t="s">
        <v>5859</v>
      </c>
      <c r="E765" s="31" t="s">
        <v>4803</v>
      </c>
      <c r="F765" s="32" t="s">
        <v>5332</v>
      </c>
      <c r="G765" s="32" t="s">
        <v>5563</v>
      </c>
      <c r="H765" s="33"/>
      <c r="I765" s="33"/>
      <c r="J765" s="34" t="n">
        <v>6524</v>
      </c>
      <c r="K765" s="31"/>
      <c r="L765" s="35" t="n">
        <v>43017</v>
      </c>
      <c r="M765" s="36"/>
      <c r="N765" s="31"/>
      <c r="O765" s="31"/>
      <c r="P765" s="31" t="s">
        <v>5122</v>
      </c>
      <c r="Q765" s="0" t="n">
        <f aca="false">IF(ISNA(VLOOKUP(A765,calculos!$A$2:$B$20,2,1)),"null",VLOOKUP(A765,calculos!$A$2:$B$20,2,1))</f>
        <v>12</v>
      </c>
      <c r="R765" s="0" t="n">
        <f aca="false">IF(ISNA(VLOOKUP(C765,calculos!$D$2:$E$1218,2,1)),"null",VLOOKUP(C765,calculos!$D$2:$E$1218,2,1))</f>
        <v>247</v>
      </c>
      <c r="S765" s="0" t="n">
        <f aca="false">IF(ISNA(VLOOKUP(D765,calculos!$G$2:$H$1118,2,1)),"null",VLOOKUP(D765,calculos!$G$2:$H$1118,2,1))</f>
        <v>222</v>
      </c>
      <c r="T765" s="0" t="n">
        <f aca="false">IF(ISNA(VLOOKUP(E765,calculos!$J$2:$K$220,2,1)),"null",VLOOKUP(E765,calculos!$J$2:$K$220,2,1))</f>
        <v>53</v>
      </c>
      <c r="U765" s="0" t="n">
        <f aca="false">IF(ISNA(VLOOKUP(F765,calculos!$M$2:$N$658,2,1)),"null",VLOOKUP(F765,calculos!$M$2:$N$658,2,1))</f>
        <v>126</v>
      </c>
      <c r="V765" s="0" t="n">
        <f aca="false">IF(ISNA(VLOOKUP(J765,calculos!$P$2:$Q$1711,2,1)),"null",VLOOKUP(J765,calculos!$P$2:$Q$1711,2,1))</f>
        <v>1262</v>
      </c>
      <c r="W765" s="0" t="n">
        <f aca="false">IF(ISNA(VLOOKUP(P765,calculos!$S$2:$T$58,2,1)),"null",VLOOKUP(P765,calculos!$S$2:$T$58,2,1))</f>
        <v>11</v>
      </c>
      <c r="X765" s="9" t="str">
        <f aca="false">$X$1&amp;B765&amp;"','"&amp;G765&amp;"','"&amp;H765&amp;"','"&amp;I765&amp;"','"&amp;K765&amp;"','"&amp;L765&amp;"','"&amp;M765&amp;"','"&amp;N765&amp;"','"&amp;O765&amp;"',"&amp;Q765&amp;","&amp;R765&amp;","&amp;S765&amp;","&amp;T765&amp;","&amp;U765&amp;","&amp;V765&amp;","&amp;W765&amp;");"</f>
        <v>insert into servicio (id,fecha_entrega,serie,apertura,fecha_instalacion,garantia,mantenimiento,capacitacion,entrega_equipo,visita,id_empresa,id_hospital,id_equipo,id_marca,id_modelo,id_os,id_ingeniero) values (nextval('seq_servicio'),'','00116865','','','','43017','','','',12,247,222,53,126,1262,11);</v>
      </c>
    </row>
    <row r="766" customFormat="false" ht="13.8" hidden="false" customHeight="false" outlineLevel="0" collapsed="false">
      <c r="A766" s="31" t="s">
        <v>23</v>
      </c>
      <c r="B766" s="31"/>
      <c r="C766" s="31" t="s">
        <v>5219</v>
      </c>
      <c r="D766" s="31" t="s">
        <v>4770</v>
      </c>
      <c r="E766" s="31" t="s">
        <v>4766</v>
      </c>
      <c r="F766" s="32" t="s">
        <v>5100</v>
      </c>
      <c r="G766" s="32" t="s">
        <v>5863</v>
      </c>
      <c r="H766" s="33"/>
      <c r="I766" s="33" t="n">
        <v>43028</v>
      </c>
      <c r="J766" s="34" t="n">
        <v>5853</v>
      </c>
      <c r="K766" s="31"/>
      <c r="L766" s="35"/>
      <c r="M766" s="36" t="n">
        <v>43028</v>
      </c>
      <c r="N766" s="33"/>
      <c r="O766" s="31"/>
      <c r="P766" s="31" t="s">
        <v>5095</v>
      </c>
      <c r="Q766" s="0" t="n">
        <f aca="false">IF(ISNA(VLOOKUP(A766,calculos!$A$2:$B$20,2,1)),"null",VLOOKUP(A766,calculos!$A$2:$B$20,2,1))</f>
        <v>12</v>
      </c>
      <c r="R766" s="0" t="n">
        <f aca="false">IF(ISNA(VLOOKUP(C766,calculos!$D$2:$E$1218,2,1)),"null",VLOOKUP(C766,calculos!$D$2:$E$1218,2,1))</f>
        <v>218</v>
      </c>
      <c r="S766" s="0" t="n">
        <f aca="false">IF(ISNA(VLOOKUP(D766,calculos!$G$2:$H$1118,2,1)),"null",VLOOKUP(D766,calculos!$G$2:$H$1118,2,1))</f>
        <v>110</v>
      </c>
      <c r="T766" s="0" t="n">
        <f aca="false">IF(ISNA(VLOOKUP(E766,calculos!$J$2:$K$220,2,1)),"null",VLOOKUP(E766,calculos!$J$2:$K$220,2,1))</f>
        <v>192</v>
      </c>
      <c r="U766" s="0" t="n">
        <f aca="false">IF(ISNA(VLOOKUP(F766,calculos!$M$2:$N$658,2,1)),"null",VLOOKUP(F766,calculos!$M$2:$N$658,2,1))</f>
        <v>601</v>
      </c>
      <c r="V766" s="0" t="n">
        <f aca="false">IF(ISNA(VLOOKUP(J766,calculos!$P$2:$Q$1711,2,1)),"null",VLOOKUP(J766,calculos!$P$2:$Q$1711,2,1))</f>
        <v>458</v>
      </c>
      <c r="W766" s="0" t="n">
        <f aca="false">IF(ISNA(VLOOKUP(P766,calculos!$S$2:$T$58,2,1)),"null",VLOOKUP(P766,calculos!$S$2:$T$58,2,1))</f>
        <v>30</v>
      </c>
      <c r="X766" s="9" t="str">
        <f aca="false">$X$1&amp;B766&amp;"','"&amp;G766&amp;"','"&amp;H766&amp;"','"&amp;I766&amp;"','"&amp;K766&amp;"','"&amp;L766&amp;"','"&amp;M766&amp;"','"&amp;N766&amp;"','"&amp;O766&amp;"',"&amp;Q766&amp;","&amp;R766&amp;","&amp;S766&amp;","&amp;T766&amp;","&amp;U766&amp;","&amp;V766&amp;","&amp;W766&amp;");"</f>
        <v>insert into servicio (id,fecha_entrega,serie,apertura,fecha_instalacion,garantia,mantenimiento,capacitacion,entrega_equipo,visita,id_empresa,id_hospital,id_equipo,id_marca,id_modelo,id_os,id_ingeniero) values (nextval('seq_servicio'),'','10785 GENERATOR 11143','','43028','','','43028','','',12,218,110,192,601,458,30);</v>
      </c>
    </row>
    <row r="767" customFormat="false" ht="13.8" hidden="false" customHeight="false" outlineLevel="0" collapsed="false">
      <c r="A767" s="31" t="s">
        <v>23</v>
      </c>
      <c r="B767" s="31"/>
      <c r="C767" s="31" t="s">
        <v>5219</v>
      </c>
      <c r="D767" s="31" t="s">
        <v>5409</v>
      </c>
      <c r="E767" s="31" t="s">
        <v>5864</v>
      </c>
      <c r="F767" s="32" t="s">
        <v>5865</v>
      </c>
      <c r="G767" s="32" t="s">
        <v>5866</v>
      </c>
      <c r="H767" s="33"/>
      <c r="I767" s="33" t="n">
        <v>43028</v>
      </c>
      <c r="J767" s="34" t="n">
        <v>5854</v>
      </c>
      <c r="K767" s="31"/>
      <c r="L767" s="35"/>
      <c r="M767" s="36" t="n">
        <v>43028</v>
      </c>
      <c r="N767" s="33"/>
      <c r="O767" s="31"/>
      <c r="P767" s="31" t="s">
        <v>5095</v>
      </c>
      <c r="Q767" s="0" t="n">
        <f aca="false">IF(ISNA(VLOOKUP(A767,calculos!$A$2:$B$20,2,1)),"null",VLOOKUP(A767,calculos!$A$2:$B$20,2,1))</f>
        <v>12</v>
      </c>
      <c r="R767" s="0" t="n">
        <f aca="false">IF(ISNA(VLOOKUP(C767,calculos!$D$2:$E$1218,2,1)),"null",VLOOKUP(C767,calculos!$D$2:$E$1218,2,1))</f>
        <v>218</v>
      </c>
      <c r="S767" s="0" t="n">
        <f aca="false">IF(ISNA(VLOOKUP(D767,calculos!$G$2:$H$1118,2,1)),"null",VLOOKUP(D767,calculos!$G$2:$H$1118,2,1))</f>
        <v>671</v>
      </c>
      <c r="T767" s="0" t="n">
        <f aca="false">IF(ISNA(VLOOKUP(E767,calculos!$J$2:$K$220,2,1)),"null",VLOOKUP(E767,calculos!$J$2:$K$220,2,1))</f>
        <v>182</v>
      </c>
      <c r="U767" s="0" t="n">
        <f aca="false">IF(ISNA(VLOOKUP(F767,calculos!$M$2:$N$658,2,1)),"null",VLOOKUP(F767,calculos!$M$2:$N$658,2,1))</f>
        <v>569</v>
      </c>
      <c r="V767" s="0" t="n">
        <f aca="false">IF(ISNA(VLOOKUP(J767,calculos!$P$2:$Q$1711,2,1)),"null",VLOOKUP(J767,calculos!$P$2:$Q$1711,2,1))</f>
        <v>459</v>
      </c>
      <c r="W767" s="0" t="n">
        <f aca="false">IF(ISNA(VLOOKUP(P767,calculos!$S$2:$T$58,2,1)),"null",VLOOKUP(P767,calculos!$S$2:$T$58,2,1))</f>
        <v>30</v>
      </c>
      <c r="X767" s="9" t="str">
        <f aca="false">$X$1&amp;B767&amp;"','"&amp;G767&amp;"','"&amp;H767&amp;"','"&amp;I767&amp;"','"&amp;K767&amp;"','"&amp;L767&amp;"','"&amp;M767&amp;"','"&amp;N767&amp;"','"&amp;O767&amp;"',"&amp;Q767&amp;","&amp;R767&amp;","&amp;S767&amp;","&amp;T767&amp;","&amp;U767&amp;","&amp;V767&amp;","&amp;W767&amp;");"</f>
        <v>insert into servicio (id,fecha_entrega,serie,apertura,fecha_instalacion,garantia,mantenimiento,capacitacion,entrega_equipo,visita,id_empresa,id_hospital,id_equipo,id_marca,id_modelo,id_os,id_ingeniero) values (nextval('seq_servicio'),'','636213 S/N','','43028','','','43028','','',12,218,671,182,569,459,30);</v>
      </c>
    </row>
    <row r="768" customFormat="false" ht="13.8" hidden="false" customHeight="false" outlineLevel="0" collapsed="false">
      <c r="A768" s="31" t="s">
        <v>23</v>
      </c>
      <c r="B768" s="31"/>
      <c r="C768" s="31" t="s">
        <v>5867</v>
      </c>
      <c r="D768" s="31" t="s">
        <v>5868</v>
      </c>
      <c r="E768" s="31" t="s">
        <v>4803</v>
      </c>
      <c r="F768" s="32" t="s">
        <v>5680</v>
      </c>
      <c r="G768" s="32" t="s">
        <v>5869</v>
      </c>
      <c r="H768" s="33"/>
      <c r="I768" s="33" t="n">
        <v>43075</v>
      </c>
      <c r="J768" s="34" t="n">
        <v>6577</v>
      </c>
      <c r="K768" s="31"/>
      <c r="L768" s="35"/>
      <c r="M768" s="36" t="n">
        <v>43075</v>
      </c>
      <c r="N768" s="33"/>
      <c r="O768" s="31"/>
      <c r="P768" s="31" t="s">
        <v>5095</v>
      </c>
      <c r="Q768" s="0" t="n">
        <f aca="false">IF(ISNA(VLOOKUP(A768,calculos!$A$2:$B$20,2,1)),"null",VLOOKUP(A768,calculos!$A$2:$B$20,2,1))</f>
        <v>12</v>
      </c>
      <c r="R768" s="0" t="n">
        <f aca="false">IF(ISNA(VLOOKUP(C768,calculos!$D$2:$E$1218,2,1)),"null",VLOOKUP(C768,calculos!$D$2:$E$1218,2,1))</f>
        <v>443</v>
      </c>
      <c r="S768" s="0" t="n">
        <f aca="false">IF(ISNA(VLOOKUP(D768,calculos!$G$2:$H$1118,2,1)),"null",VLOOKUP(D768,calculos!$G$2:$H$1118,2,1))</f>
        <v>308</v>
      </c>
      <c r="T768" s="0" t="n">
        <f aca="false">IF(ISNA(VLOOKUP(E768,calculos!$J$2:$K$220,2,1)),"null",VLOOKUP(E768,calculos!$J$2:$K$220,2,1))</f>
        <v>53</v>
      </c>
      <c r="U768" s="0" t="n">
        <f aca="false">IF(ISNA(VLOOKUP(F768,calculos!$M$2:$N$658,2,1)),"null",VLOOKUP(F768,calculos!$M$2:$N$658,2,1))</f>
        <v>530</v>
      </c>
      <c r="V768" s="0" t="n">
        <f aca="false">IF(ISNA(VLOOKUP(J768,calculos!$P$2:$Q$1711,2,1)),"null",VLOOKUP(J768,calculos!$P$2:$Q$1711,2,1))</f>
        <v>1262</v>
      </c>
      <c r="W768" s="0" t="n">
        <f aca="false">IF(ISNA(VLOOKUP(P768,calculos!$S$2:$T$58,2,1)),"null",VLOOKUP(P768,calculos!$S$2:$T$58,2,1))</f>
        <v>30</v>
      </c>
      <c r="X768" s="9" t="str">
        <f aca="false">$X$1&amp;B768&amp;"','"&amp;G768&amp;"','"&amp;H768&amp;"','"&amp;I768&amp;"','"&amp;K768&amp;"','"&amp;L768&amp;"','"&amp;M768&amp;"','"&amp;N768&amp;"','"&amp;O768&amp;"',"&amp;Q768&amp;","&amp;R768&amp;","&amp;S768&amp;","&amp;T768&amp;","&amp;U768&amp;","&amp;V768&amp;","&amp;W768&amp;");"</f>
        <v>insert into servicio (id,fecha_entrega,serie,apertura,fecha_instalacion,garantia,mantenimiento,capacitacion,entrega_equipo,visita,id_empresa,id_hospital,id_equipo,id_marca,id_modelo,id_os,id_ingeniero) values (nextval('seq_servicio'),'','001182241','','43075','','','43075','','',12,443,308,53,530,1262,30);</v>
      </c>
    </row>
    <row r="769" customFormat="false" ht="13.8" hidden="false" customHeight="false" outlineLevel="0" collapsed="false">
      <c r="A769" s="31" t="s">
        <v>23</v>
      </c>
      <c r="B769" s="31"/>
      <c r="C769" s="31" t="s">
        <v>5867</v>
      </c>
      <c r="D769" s="31" t="s">
        <v>5868</v>
      </c>
      <c r="E769" s="31" t="s">
        <v>4803</v>
      </c>
      <c r="F769" s="32" t="s">
        <v>5680</v>
      </c>
      <c r="G769" s="32" t="s">
        <v>5681</v>
      </c>
      <c r="H769" s="33"/>
      <c r="I769" s="33" t="n">
        <v>43075</v>
      </c>
      <c r="J769" s="34" t="n">
        <v>6577</v>
      </c>
      <c r="K769" s="31"/>
      <c r="L769" s="35"/>
      <c r="M769" s="36" t="n">
        <v>43075</v>
      </c>
      <c r="N769" s="33"/>
      <c r="O769" s="31"/>
      <c r="P769" s="31" t="s">
        <v>5095</v>
      </c>
      <c r="Q769" s="0" t="n">
        <f aca="false">IF(ISNA(VLOOKUP(A769,calculos!$A$2:$B$20,2,1)),"null",VLOOKUP(A769,calculos!$A$2:$B$20,2,1))</f>
        <v>12</v>
      </c>
      <c r="R769" s="0" t="n">
        <f aca="false">IF(ISNA(VLOOKUP(C769,calculos!$D$2:$E$1218,2,1)),"null",VLOOKUP(C769,calculos!$D$2:$E$1218,2,1))</f>
        <v>443</v>
      </c>
      <c r="S769" s="0" t="n">
        <f aca="false">IF(ISNA(VLOOKUP(D769,calculos!$G$2:$H$1118,2,1)),"null",VLOOKUP(D769,calculos!$G$2:$H$1118,2,1))</f>
        <v>308</v>
      </c>
      <c r="T769" s="0" t="n">
        <f aca="false">IF(ISNA(VLOOKUP(E769,calculos!$J$2:$K$220,2,1)),"null",VLOOKUP(E769,calculos!$J$2:$K$220,2,1))</f>
        <v>53</v>
      </c>
      <c r="U769" s="0" t="n">
        <f aca="false">IF(ISNA(VLOOKUP(F769,calculos!$M$2:$N$658,2,1)),"null",VLOOKUP(F769,calculos!$M$2:$N$658,2,1))</f>
        <v>530</v>
      </c>
      <c r="V769" s="0" t="n">
        <f aca="false">IF(ISNA(VLOOKUP(J769,calculos!$P$2:$Q$1711,2,1)),"null",VLOOKUP(J769,calculos!$P$2:$Q$1711,2,1))</f>
        <v>1262</v>
      </c>
      <c r="W769" s="0" t="n">
        <f aca="false">IF(ISNA(VLOOKUP(P769,calculos!$S$2:$T$58,2,1)),"null",VLOOKUP(P769,calculos!$S$2:$T$58,2,1))</f>
        <v>30</v>
      </c>
      <c r="X769" s="9" t="str">
        <f aca="false">$X$1&amp;B769&amp;"','"&amp;G769&amp;"','"&amp;H769&amp;"','"&amp;I769&amp;"','"&amp;K769&amp;"','"&amp;L769&amp;"','"&amp;M769&amp;"','"&amp;N769&amp;"','"&amp;O769&amp;"',"&amp;Q769&amp;","&amp;R769&amp;","&amp;S769&amp;","&amp;T769&amp;","&amp;U769&amp;","&amp;V769&amp;","&amp;W769&amp;");"</f>
        <v>insert into servicio (id,fecha_entrega,serie,apertura,fecha_instalacion,garantia,mantenimiento,capacitacion,entrega_equipo,visita,id_empresa,id_hospital,id_equipo,id_marca,id_modelo,id_os,id_ingeniero) values (nextval('seq_servicio'),'','001182254','','43075','','','43075','','',12,443,308,53,530,1262,30);</v>
      </c>
    </row>
    <row r="770" customFormat="false" ht="13.8" hidden="false" customHeight="false" outlineLevel="0" collapsed="false">
      <c r="A770" s="31" t="s">
        <v>23</v>
      </c>
      <c r="B770" s="31"/>
      <c r="C770" s="31" t="s">
        <v>5867</v>
      </c>
      <c r="D770" s="31" t="s">
        <v>5868</v>
      </c>
      <c r="E770" s="31" t="s">
        <v>4803</v>
      </c>
      <c r="F770" s="32" t="s">
        <v>5680</v>
      </c>
      <c r="G770" s="32" t="s">
        <v>5683</v>
      </c>
      <c r="H770" s="33"/>
      <c r="I770" s="33" t="n">
        <v>43075</v>
      </c>
      <c r="J770" s="34" t="n">
        <v>6583</v>
      </c>
      <c r="K770" s="31"/>
      <c r="L770" s="35"/>
      <c r="M770" s="36"/>
      <c r="N770" s="31"/>
      <c r="O770" s="31"/>
      <c r="P770" s="31" t="s">
        <v>5095</v>
      </c>
      <c r="Q770" s="0" t="n">
        <f aca="false">IF(ISNA(VLOOKUP(A770,calculos!$A$2:$B$20,2,1)),"null",VLOOKUP(A770,calculos!$A$2:$B$20,2,1))</f>
        <v>12</v>
      </c>
      <c r="R770" s="0" t="n">
        <f aca="false">IF(ISNA(VLOOKUP(C770,calculos!$D$2:$E$1218,2,1)),"null",VLOOKUP(C770,calculos!$D$2:$E$1218,2,1))</f>
        <v>443</v>
      </c>
      <c r="S770" s="0" t="n">
        <f aca="false">IF(ISNA(VLOOKUP(D770,calculos!$G$2:$H$1118,2,1)),"null",VLOOKUP(D770,calculos!$G$2:$H$1118,2,1))</f>
        <v>308</v>
      </c>
      <c r="T770" s="0" t="n">
        <f aca="false">IF(ISNA(VLOOKUP(E770,calculos!$J$2:$K$220,2,1)),"null",VLOOKUP(E770,calculos!$J$2:$K$220,2,1))</f>
        <v>53</v>
      </c>
      <c r="U770" s="0" t="n">
        <f aca="false">IF(ISNA(VLOOKUP(F770,calculos!$M$2:$N$658,2,1)),"null",VLOOKUP(F770,calculos!$M$2:$N$658,2,1))</f>
        <v>530</v>
      </c>
      <c r="V770" s="0" t="n">
        <f aca="false">IF(ISNA(VLOOKUP(J770,calculos!$P$2:$Q$1711,2,1)),"null",VLOOKUP(J770,calculos!$P$2:$Q$1711,2,1))</f>
        <v>1262</v>
      </c>
      <c r="W770" s="0" t="n">
        <f aca="false">IF(ISNA(VLOOKUP(P770,calculos!$S$2:$T$58,2,1)),"null",VLOOKUP(P770,calculos!$S$2:$T$58,2,1))</f>
        <v>30</v>
      </c>
      <c r="X770" s="9" t="str">
        <f aca="false">$X$1&amp;B770&amp;"','"&amp;G770&amp;"','"&amp;H770&amp;"','"&amp;I770&amp;"','"&amp;K770&amp;"','"&amp;L770&amp;"','"&amp;M770&amp;"','"&amp;N770&amp;"','"&amp;O770&amp;"',"&amp;Q770&amp;","&amp;R770&amp;","&amp;S770&amp;","&amp;T770&amp;","&amp;U770&amp;","&amp;V770&amp;","&amp;W770&amp;");"</f>
        <v>insert into servicio (id,fecha_entrega,serie,apertura,fecha_instalacion,garantia,mantenimiento,capacitacion,entrega_equipo,visita,id_empresa,id_hospital,id_equipo,id_marca,id_modelo,id_os,id_ingeniero) values (nextval('seq_servicio'),'','001182242','','43075','','','','','',12,443,308,53,530,1262,30);</v>
      </c>
    </row>
    <row r="771" customFormat="false" ht="13.8" hidden="false" customHeight="false" outlineLevel="0" collapsed="false">
      <c r="A771" s="31" t="s">
        <v>23</v>
      </c>
      <c r="B771" s="31"/>
      <c r="C771" s="31" t="s">
        <v>5867</v>
      </c>
      <c r="D771" s="31" t="s">
        <v>5868</v>
      </c>
      <c r="E771" s="31" t="s">
        <v>4803</v>
      </c>
      <c r="F771" s="32" t="s">
        <v>5680</v>
      </c>
      <c r="G771" s="32" t="s">
        <v>5684</v>
      </c>
      <c r="H771" s="33"/>
      <c r="I771" s="33" t="n">
        <v>43075</v>
      </c>
      <c r="J771" s="34" t="n">
        <v>6583</v>
      </c>
      <c r="K771" s="31"/>
      <c r="L771" s="35"/>
      <c r="M771" s="36"/>
      <c r="N771" s="31"/>
      <c r="O771" s="31"/>
      <c r="P771" s="31" t="s">
        <v>5095</v>
      </c>
      <c r="Q771" s="0" t="n">
        <f aca="false">IF(ISNA(VLOOKUP(A771,calculos!$A$2:$B$20,2,1)),"null",VLOOKUP(A771,calculos!$A$2:$B$20,2,1))</f>
        <v>12</v>
      </c>
      <c r="R771" s="0" t="n">
        <f aca="false">IF(ISNA(VLOOKUP(C771,calculos!$D$2:$E$1218,2,1)),"null",VLOOKUP(C771,calculos!$D$2:$E$1218,2,1))</f>
        <v>443</v>
      </c>
      <c r="S771" s="0" t="n">
        <f aca="false">IF(ISNA(VLOOKUP(D771,calculos!$G$2:$H$1118,2,1)),"null",VLOOKUP(D771,calculos!$G$2:$H$1118,2,1))</f>
        <v>308</v>
      </c>
      <c r="T771" s="0" t="n">
        <f aca="false">IF(ISNA(VLOOKUP(E771,calculos!$J$2:$K$220,2,1)),"null",VLOOKUP(E771,calculos!$J$2:$K$220,2,1))</f>
        <v>53</v>
      </c>
      <c r="U771" s="0" t="n">
        <f aca="false">IF(ISNA(VLOOKUP(F771,calculos!$M$2:$N$658,2,1)),"null",VLOOKUP(F771,calculos!$M$2:$N$658,2,1))</f>
        <v>530</v>
      </c>
      <c r="V771" s="0" t="n">
        <f aca="false">IF(ISNA(VLOOKUP(J771,calculos!$P$2:$Q$1711,2,1)),"null",VLOOKUP(J771,calculos!$P$2:$Q$1711,2,1))</f>
        <v>1262</v>
      </c>
      <c r="W771" s="0" t="n">
        <f aca="false">IF(ISNA(VLOOKUP(P771,calculos!$S$2:$T$58,2,1)),"null",VLOOKUP(P771,calculos!$S$2:$T$58,2,1))</f>
        <v>30</v>
      </c>
      <c r="X771" s="9" t="str">
        <f aca="false">$X$1&amp;B771&amp;"','"&amp;G771&amp;"','"&amp;H771&amp;"','"&amp;I771&amp;"','"&amp;K771&amp;"','"&amp;L771&amp;"','"&amp;M771&amp;"','"&amp;N771&amp;"','"&amp;O771&amp;"',"&amp;Q771&amp;","&amp;R771&amp;","&amp;S771&amp;","&amp;T771&amp;","&amp;U771&amp;","&amp;V771&amp;","&amp;W771&amp;");"</f>
        <v>insert into servicio (id,fecha_entrega,serie,apertura,fecha_instalacion,garantia,mantenimiento,capacitacion,entrega_equipo,visita,id_empresa,id_hospital,id_equipo,id_marca,id_modelo,id_os,id_ingeniero) values (nextval('seq_servicio'),'','001182251','','43075','','','','','',12,443,308,53,530,1262,30);</v>
      </c>
    </row>
    <row r="772" customFormat="false" ht="13.8" hidden="false" customHeight="false" outlineLevel="0" collapsed="false">
      <c r="A772" s="31" t="s">
        <v>23</v>
      </c>
      <c r="B772" s="31"/>
      <c r="C772" s="31" t="s">
        <v>5867</v>
      </c>
      <c r="D772" s="31" t="s">
        <v>5868</v>
      </c>
      <c r="E772" s="31" t="s">
        <v>4803</v>
      </c>
      <c r="F772" s="32" t="s">
        <v>5680</v>
      </c>
      <c r="G772" s="32" t="s">
        <v>5685</v>
      </c>
      <c r="H772" s="33"/>
      <c r="I772" s="33" t="n">
        <v>43075</v>
      </c>
      <c r="J772" s="34" t="n">
        <v>6583</v>
      </c>
      <c r="K772" s="31"/>
      <c r="L772" s="35"/>
      <c r="M772" s="36"/>
      <c r="N772" s="31"/>
      <c r="O772" s="31"/>
      <c r="P772" s="31" t="s">
        <v>5095</v>
      </c>
      <c r="Q772" s="0" t="n">
        <f aca="false">IF(ISNA(VLOOKUP(A772,calculos!$A$2:$B$20,2,1)),"null",VLOOKUP(A772,calculos!$A$2:$B$20,2,1))</f>
        <v>12</v>
      </c>
      <c r="R772" s="0" t="n">
        <f aca="false">IF(ISNA(VLOOKUP(C772,calculos!$D$2:$E$1218,2,1)),"null",VLOOKUP(C772,calculos!$D$2:$E$1218,2,1))</f>
        <v>443</v>
      </c>
      <c r="S772" s="0" t="n">
        <f aca="false">IF(ISNA(VLOOKUP(D772,calculos!$G$2:$H$1118,2,1)),"null",VLOOKUP(D772,calculos!$G$2:$H$1118,2,1))</f>
        <v>308</v>
      </c>
      <c r="T772" s="0" t="n">
        <f aca="false">IF(ISNA(VLOOKUP(E772,calculos!$J$2:$K$220,2,1)),"null",VLOOKUP(E772,calculos!$J$2:$K$220,2,1))</f>
        <v>53</v>
      </c>
      <c r="U772" s="0" t="n">
        <f aca="false">IF(ISNA(VLOOKUP(F772,calculos!$M$2:$N$658,2,1)),"null",VLOOKUP(F772,calculos!$M$2:$N$658,2,1))</f>
        <v>530</v>
      </c>
      <c r="V772" s="0" t="n">
        <f aca="false">IF(ISNA(VLOOKUP(J772,calculos!$P$2:$Q$1711,2,1)),"null",VLOOKUP(J772,calculos!$P$2:$Q$1711,2,1))</f>
        <v>1262</v>
      </c>
      <c r="W772" s="0" t="n">
        <f aca="false">IF(ISNA(VLOOKUP(P772,calculos!$S$2:$T$58,2,1)),"null",VLOOKUP(P772,calculos!$S$2:$T$58,2,1))</f>
        <v>30</v>
      </c>
      <c r="X772" s="9" t="str">
        <f aca="false">$X$1&amp;B772&amp;"','"&amp;G772&amp;"','"&amp;H772&amp;"','"&amp;I772&amp;"','"&amp;K772&amp;"','"&amp;L772&amp;"','"&amp;M772&amp;"','"&amp;N772&amp;"','"&amp;O772&amp;"',"&amp;Q772&amp;","&amp;R772&amp;","&amp;S772&amp;","&amp;T772&amp;","&amp;U772&amp;","&amp;V772&amp;","&amp;W772&amp;");"</f>
        <v>insert into servicio (id,fecha_entrega,serie,apertura,fecha_instalacion,garantia,mantenimiento,capacitacion,entrega_equipo,visita,id_empresa,id_hospital,id_equipo,id_marca,id_modelo,id_os,id_ingeniero) values (nextval('seq_servicio'),'','001182259','','43075','','','','','',12,443,308,53,530,1262,30);</v>
      </c>
    </row>
    <row r="773" customFormat="false" ht="13.8" hidden="false" customHeight="false" outlineLevel="0" collapsed="false">
      <c r="A773" s="31" t="s">
        <v>23</v>
      </c>
      <c r="B773" s="31"/>
      <c r="C773" s="31" t="s">
        <v>5867</v>
      </c>
      <c r="D773" s="31" t="s">
        <v>5868</v>
      </c>
      <c r="E773" s="31" t="s">
        <v>4803</v>
      </c>
      <c r="F773" s="32" t="s">
        <v>5680</v>
      </c>
      <c r="G773" s="32" t="s">
        <v>5686</v>
      </c>
      <c r="H773" s="33"/>
      <c r="I773" s="33" t="n">
        <v>43075</v>
      </c>
      <c r="J773" s="34" t="n">
        <v>6583</v>
      </c>
      <c r="K773" s="31"/>
      <c r="L773" s="35"/>
      <c r="M773" s="36"/>
      <c r="N773" s="31"/>
      <c r="O773" s="31"/>
      <c r="P773" s="31" t="s">
        <v>5095</v>
      </c>
      <c r="Q773" s="0" t="n">
        <f aca="false">IF(ISNA(VLOOKUP(A773,calculos!$A$2:$B$20,2,1)),"null",VLOOKUP(A773,calculos!$A$2:$B$20,2,1))</f>
        <v>12</v>
      </c>
      <c r="R773" s="0" t="n">
        <f aca="false">IF(ISNA(VLOOKUP(C773,calculos!$D$2:$E$1218,2,1)),"null",VLOOKUP(C773,calculos!$D$2:$E$1218,2,1))</f>
        <v>443</v>
      </c>
      <c r="S773" s="0" t="n">
        <f aca="false">IF(ISNA(VLOOKUP(D773,calculos!$G$2:$H$1118,2,1)),"null",VLOOKUP(D773,calculos!$G$2:$H$1118,2,1))</f>
        <v>308</v>
      </c>
      <c r="T773" s="0" t="n">
        <f aca="false">IF(ISNA(VLOOKUP(E773,calculos!$J$2:$K$220,2,1)),"null",VLOOKUP(E773,calculos!$J$2:$K$220,2,1))</f>
        <v>53</v>
      </c>
      <c r="U773" s="0" t="n">
        <f aca="false">IF(ISNA(VLOOKUP(F773,calculos!$M$2:$N$658,2,1)),"null",VLOOKUP(F773,calculos!$M$2:$N$658,2,1))</f>
        <v>530</v>
      </c>
      <c r="V773" s="0" t="n">
        <f aca="false">IF(ISNA(VLOOKUP(J773,calculos!$P$2:$Q$1711,2,1)),"null",VLOOKUP(J773,calculos!$P$2:$Q$1711,2,1))</f>
        <v>1262</v>
      </c>
      <c r="W773" s="0" t="n">
        <f aca="false">IF(ISNA(VLOOKUP(P773,calculos!$S$2:$T$58,2,1)),"null",VLOOKUP(P773,calculos!$S$2:$T$58,2,1))</f>
        <v>30</v>
      </c>
      <c r="X773" s="9" t="str">
        <f aca="false">$X$1&amp;B773&amp;"','"&amp;G773&amp;"','"&amp;H773&amp;"','"&amp;I773&amp;"','"&amp;K773&amp;"','"&amp;L773&amp;"','"&amp;M773&amp;"','"&amp;N773&amp;"','"&amp;O773&amp;"',"&amp;Q773&amp;","&amp;R773&amp;","&amp;S773&amp;","&amp;T773&amp;","&amp;U773&amp;","&amp;V773&amp;","&amp;W773&amp;");"</f>
        <v>insert into servicio (id,fecha_entrega,serie,apertura,fecha_instalacion,garantia,mantenimiento,capacitacion,entrega_equipo,visita,id_empresa,id_hospital,id_equipo,id_marca,id_modelo,id_os,id_ingeniero) values (nextval('seq_servicio'),'','001182256','','43075','','','','','',12,443,308,53,530,1262,30);</v>
      </c>
    </row>
    <row r="774" customFormat="false" ht="13.8" hidden="false" customHeight="false" outlineLevel="0" collapsed="false">
      <c r="A774" s="31" t="s">
        <v>23</v>
      </c>
      <c r="B774" s="31"/>
      <c r="C774" s="31" t="s">
        <v>5867</v>
      </c>
      <c r="D774" s="31" t="s">
        <v>5868</v>
      </c>
      <c r="E774" s="31" t="s">
        <v>4803</v>
      </c>
      <c r="F774" s="32" t="s">
        <v>5680</v>
      </c>
      <c r="G774" s="32" t="s">
        <v>5687</v>
      </c>
      <c r="H774" s="33"/>
      <c r="I774" s="33" t="n">
        <v>43075</v>
      </c>
      <c r="J774" s="34" t="n">
        <v>6583</v>
      </c>
      <c r="K774" s="31"/>
      <c r="L774" s="35"/>
      <c r="M774" s="36"/>
      <c r="N774" s="31"/>
      <c r="O774" s="31"/>
      <c r="P774" s="31" t="s">
        <v>5095</v>
      </c>
      <c r="Q774" s="0" t="n">
        <f aca="false">IF(ISNA(VLOOKUP(A774,calculos!$A$2:$B$20,2,1)),"null",VLOOKUP(A774,calculos!$A$2:$B$20,2,1))</f>
        <v>12</v>
      </c>
      <c r="R774" s="0" t="n">
        <f aca="false">IF(ISNA(VLOOKUP(C774,calculos!$D$2:$E$1218,2,1)),"null",VLOOKUP(C774,calculos!$D$2:$E$1218,2,1))</f>
        <v>443</v>
      </c>
      <c r="S774" s="0" t="n">
        <f aca="false">IF(ISNA(VLOOKUP(D774,calculos!$G$2:$H$1118,2,1)),"null",VLOOKUP(D774,calculos!$G$2:$H$1118,2,1))</f>
        <v>308</v>
      </c>
      <c r="T774" s="0" t="n">
        <f aca="false">IF(ISNA(VLOOKUP(E774,calculos!$J$2:$K$220,2,1)),"null",VLOOKUP(E774,calculos!$J$2:$K$220,2,1))</f>
        <v>53</v>
      </c>
      <c r="U774" s="0" t="n">
        <f aca="false">IF(ISNA(VLOOKUP(F774,calculos!$M$2:$N$658,2,1)),"null",VLOOKUP(F774,calculos!$M$2:$N$658,2,1))</f>
        <v>530</v>
      </c>
      <c r="V774" s="0" t="n">
        <f aca="false">IF(ISNA(VLOOKUP(J774,calculos!$P$2:$Q$1711,2,1)),"null",VLOOKUP(J774,calculos!$P$2:$Q$1711,2,1))</f>
        <v>1262</v>
      </c>
      <c r="W774" s="0" t="n">
        <f aca="false">IF(ISNA(VLOOKUP(P774,calculos!$S$2:$T$58,2,1)),"null",VLOOKUP(P774,calculos!$S$2:$T$58,2,1))</f>
        <v>30</v>
      </c>
      <c r="X774" s="9" t="str">
        <f aca="false">$X$1&amp;B774&amp;"','"&amp;G774&amp;"','"&amp;H774&amp;"','"&amp;I774&amp;"','"&amp;K774&amp;"','"&amp;L774&amp;"','"&amp;M774&amp;"','"&amp;N774&amp;"','"&amp;O774&amp;"',"&amp;Q774&amp;","&amp;R774&amp;","&amp;S774&amp;","&amp;T774&amp;","&amp;U774&amp;","&amp;V774&amp;","&amp;W774&amp;");"</f>
        <v>insert into servicio (id,fecha_entrega,serie,apertura,fecha_instalacion,garantia,mantenimiento,capacitacion,entrega_equipo,visita,id_empresa,id_hospital,id_equipo,id_marca,id_modelo,id_os,id_ingeniero) values (nextval('seq_servicio'),'','001182243','','43075','','','','','',12,443,308,53,530,1262,30);</v>
      </c>
    </row>
    <row r="775" customFormat="false" ht="13.8" hidden="false" customHeight="false" outlineLevel="0" collapsed="false">
      <c r="A775" s="31" t="s">
        <v>23</v>
      </c>
      <c r="B775" s="31"/>
      <c r="C775" s="31" t="s">
        <v>5867</v>
      </c>
      <c r="D775" s="31" t="s">
        <v>5868</v>
      </c>
      <c r="E775" s="31" t="s">
        <v>4803</v>
      </c>
      <c r="F775" s="32" t="s">
        <v>5680</v>
      </c>
      <c r="G775" s="32" t="s">
        <v>5688</v>
      </c>
      <c r="H775" s="33"/>
      <c r="I775" s="33" t="n">
        <v>43075</v>
      </c>
      <c r="J775" s="34" t="n">
        <v>6583</v>
      </c>
      <c r="K775" s="31"/>
      <c r="L775" s="35"/>
      <c r="M775" s="36"/>
      <c r="N775" s="31"/>
      <c r="O775" s="31"/>
      <c r="P775" s="31" t="s">
        <v>5095</v>
      </c>
      <c r="Q775" s="0" t="n">
        <f aca="false">IF(ISNA(VLOOKUP(A775,calculos!$A$2:$B$20,2,1)),"null",VLOOKUP(A775,calculos!$A$2:$B$20,2,1))</f>
        <v>12</v>
      </c>
      <c r="R775" s="0" t="n">
        <f aca="false">IF(ISNA(VLOOKUP(C775,calculos!$D$2:$E$1218,2,1)),"null",VLOOKUP(C775,calculos!$D$2:$E$1218,2,1))</f>
        <v>443</v>
      </c>
      <c r="S775" s="0" t="n">
        <f aca="false">IF(ISNA(VLOOKUP(D775,calculos!$G$2:$H$1118,2,1)),"null",VLOOKUP(D775,calculos!$G$2:$H$1118,2,1))</f>
        <v>308</v>
      </c>
      <c r="T775" s="0" t="n">
        <f aca="false">IF(ISNA(VLOOKUP(E775,calculos!$J$2:$K$220,2,1)),"null",VLOOKUP(E775,calculos!$J$2:$K$220,2,1))</f>
        <v>53</v>
      </c>
      <c r="U775" s="0" t="n">
        <f aca="false">IF(ISNA(VLOOKUP(F775,calculos!$M$2:$N$658,2,1)),"null",VLOOKUP(F775,calculos!$M$2:$N$658,2,1))</f>
        <v>530</v>
      </c>
      <c r="V775" s="0" t="n">
        <f aca="false">IF(ISNA(VLOOKUP(J775,calculos!$P$2:$Q$1711,2,1)),"null",VLOOKUP(J775,calculos!$P$2:$Q$1711,2,1))</f>
        <v>1262</v>
      </c>
      <c r="W775" s="0" t="n">
        <f aca="false">IF(ISNA(VLOOKUP(P775,calculos!$S$2:$T$58,2,1)),"null",VLOOKUP(P775,calculos!$S$2:$T$58,2,1))</f>
        <v>30</v>
      </c>
      <c r="X775" s="9" t="str">
        <f aca="false">$X$1&amp;B775&amp;"','"&amp;G775&amp;"','"&amp;H775&amp;"','"&amp;I775&amp;"','"&amp;K775&amp;"','"&amp;L775&amp;"','"&amp;M775&amp;"','"&amp;N775&amp;"','"&amp;O775&amp;"',"&amp;Q775&amp;","&amp;R775&amp;","&amp;S775&amp;","&amp;T775&amp;","&amp;U775&amp;","&amp;V775&amp;","&amp;W775&amp;");"</f>
        <v>insert into servicio (id,fecha_entrega,serie,apertura,fecha_instalacion,garantia,mantenimiento,capacitacion,entrega_equipo,visita,id_empresa,id_hospital,id_equipo,id_marca,id_modelo,id_os,id_ingeniero) values (nextval('seq_servicio'),'','001182258','','43075','','','','','',12,443,308,53,530,1262,30);</v>
      </c>
    </row>
    <row r="776" customFormat="false" ht="13.8" hidden="false" customHeight="false" outlineLevel="0" collapsed="false">
      <c r="A776" s="31" t="s">
        <v>23</v>
      </c>
      <c r="B776" s="31"/>
      <c r="C776" s="31" t="s">
        <v>5867</v>
      </c>
      <c r="D776" s="31" t="s">
        <v>5868</v>
      </c>
      <c r="E776" s="31" t="s">
        <v>4803</v>
      </c>
      <c r="F776" s="32" t="s">
        <v>5680</v>
      </c>
      <c r="G776" s="32" t="s">
        <v>5689</v>
      </c>
      <c r="H776" s="33"/>
      <c r="I776" s="33" t="n">
        <v>43075</v>
      </c>
      <c r="J776" s="34" t="n">
        <v>6583</v>
      </c>
      <c r="K776" s="31"/>
      <c r="L776" s="35"/>
      <c r="M776" s="36"/>
      <c r="N776" s="31"/>
      <c r="O776" s="31"/>
      <c r="P776" s="31" t="s">
        <v>5095</v>
      </c>
      <c r="Q776" s="0" t="n">
        <f aca="false">IF(ISNA(VLOOKUP(A776,calculos!$A$2:$B$20,2,1)),"null",VLOOKUP(A776,calculos!$A$2:$B$20,2,1))</f>
        <v>12</v>
      </c>
      <c r="R776" s="0" t="n">
        <f aca="false">IF(ISNA(VLOOKUP(C776,calculos!$D$2:$E$1218,2,1)),"null",VLOOKUP(C776,calculos!$D$2:$E$1218,2,1))</f>
        <v>443</v>
      </c>
      <c r="S776" s="0" t="n">
        <f aca="false">IF(ISNA(VLOOKUP(D776,calculos!$G$2:$H$1118,2,1)),"null",VLOOKUP(D776,calculos!$G$2:$H$1118,2,1))</f>
        <v>308</v>
      </c>
      <c r="T776" s="0" t="n">
        <f aca="false">IF(ISNA(VLOOKUP(E776,calculos!$J$2:$K$220,2,1)),"null",VLOOKUP(E776,calculos!$J$2:$K$220,2,1))</f>
        <v>53</v>
      </c>
      <c r="U776" s="0" t="n">
        <f aca="false">IF(ISNA(VLOOKUP(F776,calculos!$M$2:$N$658,2,1)),"null",VLOOKUP(F776,calculos!$M$2:$N$658,2,1))</f>
        <v>530</v>
      </c>
      <c r="V776" s="0" t="n">
        <f aca="false">IF(ISNA(VLOOKUP(J776,calculos!$P$2:$Q$1711,2,1)),"null",VLOOKUP(J776,calculos!$P$2:$Q$1711,2,1))</f>
        <v>1262</v>
      </c>
      <c r="W776" s="0" t="n">
        <f aca="false">IF(ISNA(VLOOKUP(P776,calculos!$S$2:$T$58,2,1)),"null",VLOOKUP(P776,calculos!$S$2:$T$58,2,1))</f>
        <v>30</v>
      </c>
      <c r="X776" s="9" t="str">
        <f aca="false">$X$1&amp;B776&amp;"','"&amp;G776&amp;"','"&amp;H776&amp;"','"&amp;I776&amp;"','"&amp;K776&amp;"','"&amp;L776&amp;"','"&amp;M776&amp;"','"&amp;N776&amp;"','"&amp;O776&amp;"',"&amp;Q776&amp;","&amp;R776&amp;","&amp;S776&amp;","&amp;T776&amp;","&amp;U776&amp;","&amp;V776&amp;","&amp;W776&amp;");"</f>
        <v>insert into servicio (id,fecha_entrega,serie,apertura,fecha_instalacion,garantia,mantenimiento,capacitacion,entrega_equipo,visita,id_empresa,id_hospital,id_equipo,id_marca,id_modelo,id_os,id_ingeniero) values (nextval('seq_servicio'),'','001182247','','43075','','','','','',12,443,308,53,530,1262,30);</v>
      </c>
    </row>
    <row r="777" customFormat="false" ht="13.8" hidden="false" customHeight="false" outlineLevel="0" collapsed="false">
      <c r="A777" s="31" t="s">
        <v>23</v>
      </c>
      <c r="B777" s="31"/>
      <c r="C777" s="31" t="s">
        <v>5867</v>
      </c>
      <c r="D777" s="31" t="s">
        <v>5868</v>
      </c>
      <c r="E777" s="31" t="s">
        <v>4803</v>
      </c>
      <c r="F777" s="32" t="s">
        <v>5680</v>
      </c>
      <c r="G777" s="32" t="s">
        <v>5690</v>
      </c>
      <c r="H777" s="33"/>
      <c r="I777" s="33" t="n">
        <v>43075</v>
      </c>
      <c r="J777" s="34" t="n">
        <v>6583</v>
      </c>
      <c r="K777" s="31"/>
      <c r="L777" s="35"/>
      <c r="M777" s="36"/>
      <c r="N777" s="31"/>
      <c r="O777" s="31"/>
      <c r="P777" s="31" t="s">
        <v>5095</v>
      </c>
      <c r="Q777" s="0" t="n">
        <f aca="false">IF(ISNA(VLOOKUP(A777,calculos!$A$2:$B$20,2,1)),"null",VLOOKUP(A777,calculos!$A$2:$B$20,2,1))</f>
        <v>12</v>
      </c>
      <c r="R777" s="0" t="n">
        <f aca="false">IF(ISNA(VLOOKUP(C777,calculos!$D$2:$E$1218,2,1)),"null",VLOOKUP(C777,calculos!$D$2:$E$1218,2,1))</f>
        <v>443</v>
      </c>
      <c r="S777" s="0" t="n">
        <f aca="false">IF(ISNA(VLOOKUP(D777,calculos!$G$2:$H$1118,2,1)),"null",VLOOKUP(D777,calculos!$G$2:$H$1118,2,1))</f>
        <v>308</v>
      </c>
      <c r="T777" s="0" t="n">
        <f aca="false">IF(ISNA(VLOOKUP(E777,calculos!$J$2:$K$220,2,1)),"null",VLOOKUP(E777,calculos!$J$2:$K$220,2,1))</f>
        <v>53</v>
      </c>
      <c r="U777" s="0" t="n">
        <f aca="false">IF(ISNA(VLOOKUP(F777,calculos!$M$2:$N$658,2,1)),"null",VLOOKUP(F777,calculos!$M$2:$N$658,2,1))</f>
        <v>530</v>
      </c>
      <c r="V777" s="0" t="n">
        <f aca="false">IF(ISNA(VLOOKUP(J777,calculos!$P$2:$Q$1711,2,1)),"null",VLOOKUP(J777,calculos!$P$2:$Q$1711,2,1))</f>
        <v>1262</v>
      </c>
      <c r="W777" s="0" t="n">
        <f aca="false">IF(ISNA(VLOOKUP(P777,calculos!$S$2:$T$58,2,1)),"null",VLOOKUP(P777,calculos!$S$2:$T$58,2,1))</f>
        <v>30</v>
      </c>
      <c r="X777" s="9" t="str">
        <f aca="false">$X$1&amp;B777&amp;"','"&amp;G777&amp;"','"&amp;H777&amp;"','"&amp;I777&amp;"','"&amp;K777&amp;"','"&amp;L777&amp;"','"&amp;M777&amp;"','"&amp;N777&amp;"','"&amp;O777&amp;"',"&amp;Q777&amp;","&amp;R777&amp;","&amp;S777&amp;","&amp;T777&amp;","&amp;U777&amp;","&amp;V777&amp;","&amp;W777&amp;");"</f>
        <v>insert into servicio (id,fecha_entrega,serie,apertura,fecha_instalacion,garantia,mantenimiento,capacitacion,entrega_equipo,visita,id_empresa,id_hospital,id_equipo,id_marca,id_modelo,id_os,id_ingeniero) values (nextval('seq_servicio'),'','001182260','','43075','','','','','',12,443,308,53,530,1262,30);</v>
      </c>
    </row>
    <row r="778" customFormat="false" ht="13.8" hidden="false" customHeight="false" outlineLevel="0" collapsed="false">
      <c r="A778" s="31" t="s">
        <v>23</v>
      </c>
      <c r="B778" s="31"/>
      <c r="C778" s="31" t="s">
        <v>5867</v>
      </c>
      <c r="D778" s="31" t="s">
        <v>5868</v>
      </c>
      <c r="E778" s="31" t="s">
        <v>4803</v>
      </c>
      <c r="F778" s="32" t="s">
        <v>5680</v>
      </c>
      <c r="G778" s="32" t="s">
        <v>5691</v>
      </c>
      <c r="H778" s="33"/>
      <c r="I778" s="33" t="n">
        <v>43075</v>
      </c>
      <c r="J778" s="34" t="n">
        <v>6583</v>
      </c>
      <c r="K778" s="31"/>
      <c r="L778" s="35"/>
      <c r="M778" s="36"/>
      <c r="N778" s="31"/>
      <c r="O778" s="31"/>
      <c r="P778" s="31" t="s">
        <v>5095</v>
      </c>
      <c r="Q778" s="0" t="n">
        <f aca="false">IF(ISNA(VLOOKUP(A778,calculos!$A$2:$B$20,2,1)),"null",VLOOKUP(A778,calculos!$A$2:$B$20,2,1))</f>
        <v>12</v>
      </c>
      <c r="R778" s="0" t="n">
        <f aca="false">IF(ISNA(VLOOKUP(C778,calculos!$D$2:$E$1218,2,1)),"null",VLOOKUP(C778,calculos!$D$2:$E$1218,2,1))</f>
        <v>443</v>
      </c>
      <c r="S778" s="0" t="n">
        <f aca="false">IF(ISNA(VLOOKUP(D778,calculos!$G$2:$H$1118,2,1)),"null",VLOOKUP(D778,calculos!$G$2:$H$1118,2,1))</f>
        <v>308</v>
      </c>
      <c r="T778" s="0" t="n">
        <f aca="false">IF(ISNA(VLOOKUP(E778,calculos!$J$2:$K$220,2,1)),"null",VLOOKUP(E778,calculos!$J$2:$K$220,2,1))</f>
        <v>53</v>
      </c>
      <c r="U778" s="0" t="n">
        <f aca="false">IF(ISNA(VLOOKUP(F778,calculos!$M$2:$N$658,2,1)),"null",VLOOKUP(F778,calculos!$M$2:$N$658,2,1))</f>
        <v>530</v>
      </c>
      <c r="V778" s="0" t="n">
        <f aca="false">IF(ISNA(VLOOKUP(J778,calculos!$P$2:$Q$1711,2,1)),"null",VLOOKUP(J778,calculos!$P$2:$Q$1711,2,1))</f>
        <v>1262</v>
      </c>
      <c r="W778" s="0" t="n">
        <f aca="false">IF(ISNA(VLOOKUP(P778,calculos!$S$2:$T$58,2,1)),"null",VLOOKUP(P778,calculos!$S$2:$T$58,2,1))</f>
        <v>30</v>
      </c>
      <c r="X778" s="9" t="str">
        <f aca="false">$X$1&amp;B778&amp;"','"&amp;G778&amp;"','"&amp;H778&amp;"','"&amp;I778&amp;"','"&amp;K778&amp;"','"&amp;L778&amp;"','"&amp;M778&amp;"','"&amp;N778&amp;"','"&amp;O778&amp;"',"&amp;Q778&amp;","&amp;R778&amp;","&amp;S778&amp;","&amp;T778&amp;","&amp;U778&amp;","&amp;V778&amp;","&amp;W778&amp;");"</f>
        <v>insert into servicio (id,fecha_entrega,serie,apertura,fecha_instalacion,garantia,mantenimiento,capacitacion,entrega_equipo,visita,id_empresa,id_hospital,id_equipo,id_marca,id_modelo,id_os,id_ingeniero) values (nextval('seq_servicio'),'','001182252','','43075','','','','','',12,443,308,53,530,1262,30);</v>
      </c>
    </row>
    <row r="779" customFormat="false" ht="13.8" hidden="false" customHeight="false" outlineLevel="0" collapsed="false">
      <c r="A779" s="31" t="s">
        <v>23</v>
      </c>
      <c r="B779" s="31"/>
      <c r="C779" s="31" t="s">
        <v>5219</v>
      </c>
      <c r="D779" s="31" t="s">
        <v>4770</v>
      </c>
      <c r="E779" s="31" t="s">
        <v>4766</v>
      </c>
      <c r="F779" s="32" t="s">
        <v>5100</v>
      </c>
      <c r="G779" s="32" t="s">
        <v>5870</v>
      </c>
      <c r="H779" s="33"/>
      <c r="I779" s="33"/>
      <c r="J779" s="34" t="n">
        <v>5851</v>
      </c>
      <c r="K779" s="31"/>
      <c r="L779" s="35"/>
      <c r="M779" s="36" t="n">
        <v>43028</v>
      </c>
      <c r="N779" s="33"/>
      <c r="O779" s="31"/>
      <c r="P779" s="31" t="s">
        <v>5095</v>
      </c>
      <c r="Q779" s="0" t="n">
        <f aca="false">IF(ISNA(VLOOKUP(A779,calculos!$A$2:$B$20,2,1)),"null",VLOOKUP(A779,calculos!$A$2:$B$20,2,1))</f>
        <v>12</v>
      </c>
      <c r="R779" s="0" t="n">
        <f aca="false">IF(ISNA(VLOOKUP(C779,calculos!$D$2:$E$1218,2,1)),"null",VLOOKUP(C779,calculos!$D$2:$E$1218,2,1))</f>
        <v>218</v>
      </c>
      <c r="S779" s="0" t="n">
        <f aca="false">IF(ISNA(VLOOKUP(D779,calculos!$G$2:$H$1118,2,1)),"null",VLOOKUP(D779,calculos!$G$2:$H$1118,2,1))</f>
        <v>110</v>
      </c>
      <c r="T779" s="0" t="n">
        <f aca="false">IF(ISNA(VLOOKUP(E779,calculos!$J$2:$K$220,2,1)),"null",VLOOKUP(E779,calculos!$J$2:$K$220,2,1))</f>
        <v>192</v>
      </c>
      <c r="U779" s="0" t="n">
        <f aca="false">IF(ISNA(VLOOKUP(F779,calculos!$M$2:$N$658,2,1)),"null",VLOOKUP(F779,calculos!$M$2:$N$658,2,1))</f>
        <v>601</v>
      </c>
      <c r="V779" s="0" t="n">
        <f aca="false">IF(ISNA(VLOOKUP(J779,calculos!$P$2:$Q$1711,2,1)),"null",VLOOKUP(J779,calculos!$P$2:$Q$1711,2,1))</f>
        <v>457</v>
      </c>
      <c r="W779" s="0" t="n">
        <f aca="false">IF(ISNA(VLOOKUP(P779,calculos!$S$2:$T$58,2,1)),"null",VLOOKUP(P779,calculos!$S$2:$T$58,2,1))</f>
        <v>30</v>
      </c>
      <c r="X779" s="9" t="str">
        <f aca="false">$X$1&amp;B779&amp;"','"&amp;G779&amp;"','"&amp;H779&amp;"','"&amp;I779&amp;"','"&amp;K779&amp;"','"&amp;L779&amp;"','"&amp;M779&amp;"','"&amp;N779&amp;"','"&amp;O779&amp;"',"&amp;Q779&amp;","&amp;R779&amp;","&amp;S779&amp;","&amp;T779&amp;","&amp;U779&amp;","&amp;V779&amp;","&amp;W779&amp;");"</f>
        <v>insert into servicio (id,fecha_entrega,serie,apertura,fecha_instalacion,garantia,mantenimiento,capacitacion,entrega_equipo,visita,id_empresa,id_hospital,id_equipo,id_marca,id_modelo,id_os,id_ingeniero) values (nextval('seq_servicio'),'','10785','','','','','43028','','',12,218,110,192,601,457,30);</v>
      </c>
    </row>
    <row r="780" customFormat="false" ht="13.8" hidden="false" customHeight="false" outlineLevel="0" collapsed="false">
      <c r="A780" s="31" t="s">
        <v>23</v>
      </c>
      <c r="B780" s="31"/>
      <c r="C780" s="31" t="s">
        <v>5219</v>
      </c>
      <c r="D780" s="31" t="s">
        <v>5097</v>
      </c>
      <c r="E780" s="31" t="s">
        <v>5097</v>
      </c>
      <c r="F780" s="32" t="s">
        <v>5097</v>
      </c>
      <c r="G780" s="32" t="s">
        <v>3873</v>
      </c>
      <c r="H780" s="33"/>
      <c r="I780" s="33" t="n">
        <v>43028</v>
      </c>
      <c r="J780" s="34" t="n">
        <v>5850</v>
      </c>
      <c r="K780" s="31"/>
      <c r="L780" s="35"/>
      <c r="M780" s="36" t="n">
        <v>43028</v>
      </c>
      <c r="N780" s="33"/>
      <c r="O780" s="31"/>
      <c r="P780" s="31" t="s">
        <v>5095</v>
      </c>
      <c r="Q780" s="0" t="n">
        <f aca="false">IF(ISNA(VLOOKUP(A780,calculos!$A$2:$B$20,2,1)),"null",VLOOKUP(A780,calculos!$A$2:$B$20,2,1))</f>
        <v>12</v>
      </c>
      <c r="R780" s="0" t="n">
        <f aca="false">IF(ISNA(VLOOKUP(C780,calculos!$D$2:$E$1218,2,1)),"null",VLOOKUP(C780,calculos!$D$2:$E$1218,2,1))</f>
        <v>218</v>
      </c>
      <c r="S780" s="0" t="n">
        <f aca="false">IF(ISNA(VLOOKUP(D780,calculos!$G$2:$H$1118,2,1)),"null",VLOOKUP(D780,calculos!$G$2:$H$1118,2,1))</f>
        <v>1085</v>
      </c>
      <c r="T780" s="0" t="n">
        <f aca="false">IF(ISNA(VLOOKUP(E780,calculos!$J$2:$K$220,2,1)),"null",VLOOKUP(E780,calculos!$J$2:$K$220,2,1))</f>
        <v>211</v>
      </c>
      <c r="U780" s="0" t="n">
        <f aca="false">IF(ISNA(VLOOKUP(F780,calculos!$M$2:$N$658,2,1)),"null",VLOOKUP(F780,calculos!$M$2:$N$658,2,1))</f>
        <v>588</v>
      </c>
      <c r="V780" s="0" t="n">
        <f aca="false">IF(ISNA(VLOOKUP(J780,calculos!$P$2:$Q$1711,2,1)),"null",VLOOKUP(J780,calculos!$P$2:$Q$1711,2,1))</f>
        <v>456</v>
      </c>
      <c r="W780" s="0" t="n">
        <f aca="false">IF(ISNA(VLOOKUP(P780,calculos!$S$2:$T$58,2,1)),"null",VLOOKUP(P780,calculos!$S$2:$T$58,2,1))</f>
        <v>30</v>
      </c>
      <c r="X780" s="9" t="str">
        <f aca="false">$X$1&amp;B780&amp;"','"&amp;G780&amp;"','"&amp;H780&amp;"','"&amp;I780&amp;"','"&amp;K780&amp;"','"&amp;L780&amp;"','"&amp;M780&amp;"','"&amp;N780&amp;"','"&amp;O780&amp;"',"&amp;Q780&amp;","&amp;R780&amp;","&amp;S780&amp;","&amp;T780&amp;","&amp;U780&amp;","&amp;V780&amp;","&amp;W780&amp;");"</f>
        <v>insert into servicio (id,fecha_entrega,serie,apertura,fecha_instalacion,garantia,mantenimiento,capacitacion,entrega_equipo,visita,id_empresa,id_hospital,id_equipo,id_marca,id_modelo,id_os,id_ingeniero) values (nextval('seq_servicio'),'','S/N','','43028','','','43028','','',12,218,1085,211,588,456,30);</v>
      </c>
    </row>
    <row r="781" customFormat="false" ht="13.8" hidden="false" customHeight="false" outlineLevel="0" collapsed="false">
      <c r="A781" s="31" t="s">
        <v>23</v>
      </c>
      <c r="B781" s="31"/>
      <c r="C781" s="31" t="s">
        <v>23</v>
      </c>
      <c r="D781" s="31" t="s">
        <v>5871</v>
      </c>
      <c r="E781" s="31" t="s">
        <v>5872</v>
      </c>
      <c r="F781" s="32" t="s">
        <v>5873</v>
      </c>
      <c r="G781" s="32" t="s">
        <v>5874</v>
      </c>
      <c r="H781" s="33"/>
      <c r="I781" s="33"/>
      <c r="J781" s="34" t="n">
        <v>6259</v>
      </c>
      <c r="K781" s="31"/>
      <c r="L781" s="35" t="n">
        <v>42984</v>
      </c>
      <c r="M781" s="36"/>
      <c r="N781" s="31"/>
      <c r="O781" s="31"/>
      <c r="P781" s="31" t="s">
        <v>4707</v>
      </c>
      <c r="Q781" s="0" t="n">
        <f aca="false">IF(ISNA(VLOOKUP(A781,calculos!$A$2:$B$20,2,1)),"null",VLOOKUP(A781,calculos!$A$2:$B$20,2,1))</f>
        <v>12</v>
      </c>
      <c r="R781" s="0" t="n">
        <f aca="false">IF(ISNA(VLOOKUP(C781,calculos!$D$2:$E$1218,2,1)),"null",VLOOKUP(C781,calculos!$D$2:$E$1218,2,1))</f>
        <v>1008</v>
      </c>
      <c r="S781" s="0" t="n">
        <f aca="false">IF(ISNA(VLOOKUP(D781,calculos!$G$2:$H$1118,2,1)),"null",VLOOKUP(D781,calculos!$G$2:$H$1118,2,1))</f>
        <v>1105</v>
      </c>
      <c r="T781" s="0" t="n">
        <f aca="false">IF(ISNA(VLOOKUP(E781,calculos!$J$2:$K$220,2,1)),"null",VLOOKUP(E781,calculos!$J$2:$K$220,2,1))</f>
        <v>5</v>
      </c>
      <c r="U781" s="0" t="n">
        <f aca="false">IF(ISNA(VLOOKUP(F781,calculos!$M$2:$N$658,2,1)),"null",VLOOKUP(F781,calculos!$M$2:$N$658,2,1))</f>
        <v>370</v>
      </c>
      <c r="V781" s="0" t="n">
        <f aca="false">IF(ISNA(VLOOKUP(J781,calculos!$P$2:$Q$1711,2,1)),"null",VLOOKUP(J781,calculos!$P$2:$Q$1711,2,1))</f>
        <v>1261</v>
      </c>
      <c r="W781" s="0" t="n">
        <f aca="false">IF(ISNA(VLOOKUP(P781,calculos!$S$2:$T$58,2,1)),"null",VLOOKUP(P781,calculos!$S$2:$T$58,2,1))</f>
        <v>38</v>
      </c>
      <c r="X781" s="9" t="str">
        <f aca="false">$X$1&amp;B781&amp;"','"&amp;G781&amp;"','"&amp;H781&amp;"','"&amp;I781&amp;"','"&amp;K781&amp;"','"&amp;L781&amp;"','"&amp;M781&amp;"','"&amp;N781&amp;"','"&amp;O781&amp;"',"&amp;Q781&amp;","&amp;R781&amp;","&amp;S781&amp;","&amp;T781&amp;","&amp;U781&amp;","&amp;V781&amp;","&amp;W781&amp;");"</f>
        <v>insert into servicio (id,fecha_entrega,serie,apertura,fecha_instalacion,garantia,mantenimiento,capacitacion,entrega_equipo,visita,id_empresa,id_hospital,id_equipo,id_marca,id_modelo,id_os,id_ingeniero) values (nextval('seq_servicio'),'','343447','','','','42984','','','',12,1008,1105,5,370,1261,38);</v>
      </c>
    </row>
    <row r="782" customFormat="false" ht="13.8" hidden="false" customHeight="false" outlineLevel="0" collapsed="false">
      <c r="A782" s="31" t="s">
        <v>23</v>
      </c>
      <c r="B782" s="31"/>
      <c r="C782" s="31" t="s">
        <v>23</v>
      </c>
      <c r="D782" s="31" t="s">
        <v>5871</v>
      </c>
      <c r="E782" s="31" t="s">
        <v>5872</v>
      </c>
      <c r="F782" s="32" t="s">
        <v>5873</v>
      </c>
      <c r="G782" s="32" t="s">
        <v>5875</v>
      </c>
      <c r="H782" s="33"/>
      <c r="I782" s="33"/>
      <c r="J782" s="34" t="n">
        <v>6259</v>
      </c>
      <c r="K782" s="31"/>
      <c r="L782" s="35" t="n">
        <v>42984</v>
      </c>
      <c r="M782" s="36"/>
      <c r="N782" s="31"/>
      <c r="O782" s="31"/>
      <c r="P782" s="31" t="s">
        <v>4707</v>
      </c>
      <c r="Q782" s="0" t="n">
        <f aca="false">IF(ISNA(VLOOKUP(A782,calculos!$A$2:$B$20,2,1)),"null",VLOOKUP(A782,calculos!$A$2:$B$20,2,1))</f>
        <v>12</v>
      </c>
      <c r="R782" s="0" t="n">
        <f aca="false">IF(ISNA(VLOOKUP(C782,calculos!$D$2:$E$1218,2,1)),"null",VLOOKUP(C782,calculos!$D$2:$E$1218,2,1))</f>
        <v>1008</v>
      </c>
      <c r="S782" s="0" t="n">
        <f aca="false">IF(ISNA(VLOOKUP(D782,calculos!$G$2:$H$1118,2,1)),"null",VLOOKUP(D782,calculos!$G$2:$H$1118,2,1))</f>
        <v>1105</v>
      </c>
      <c r="T782" s="0" t="n">
        <f aca="false">IF(ISNA(VLOOKUP(E782,calculos!$J$2:$K$220,2,1)),"null",VLOOKUP(E782,calculos!$J$2:$K$220,2,1))</f>
        <v>5</v>
      </c>
      <c r="U782" s="0" t="n">
        <f aca="false">IF(ISNA(VLOOKUP(F782,calculos!$M$2:$N$658,2,1)),"null",VLOOKUP(F782,calculos!$M$2:$N$658,2,1))</f>
        <v>370</v>
      </c>
      <c r="V782" s="0" t="n">
        <f aca="false">IF(ISNA(VLOOKUP(J782,calculos!$P$2:$Q$1711,2,1)),"null",VLOOKUP(J782,calculos!$P$2:$Q$1711,2,1))</f>
        <v>1261</v>
      </c>
      <c r="W782" s="0" t="n">
        <f aca="false">IF(ISNA(VLOOKUP(P782,calculos!$S$2:$T$58,2,1)),"null",VLOOKUP(P782,calculos!$S$2:$T$58,2,1))</f>
        <v>38</v>
      </c>
      <c r="X782" s="9" t="str">
        <f aca="false">$X$1&amp;B782&amp;"','"&amp;G782&amp;"','"&amp;H782&amp;"','"&amp;I782&amp;"','"&amp;K782&amp;"','"&amp;L782&amp;"','"&amp;M782&amp;"','"&amp;N782&amp;"','"&amp;O782&amp;"',"&amp;Q782&amp;","&amp;R782&amp;","&amp;S782&amp;","&amp;T782&amp;","&amp;U782&amp;","&amp;V782&amp;","&amp;W782&amp;");"</f>
        <v>insert into servicio (id,fecha_entrega,serie,apertura,fecha_instalacion,garantia,mantenimiento,capacitacion,entrega_equipo,visita,id_empresa,id_hospital,id_equipo,id_marca,id_modelo,id_os,id_ingeniero) values (nextval('seq_servicio'),'','313783','','','','42984','','','',12,1008,1105,5,370,1261,38);</v>
      </c>
    </row>
    <row r="783" customFormat="false" ht="13.8" hidden="false" customHeight="false" outlineLevel="0" collapsed="false">
      <c r="A783" s="31" t="s">
        <v>1091</v>
      </c>
      <c r="B783" s="31"/>
      <c r="C783" s="31" t="s">
        <v>5876</v>
      </c>
      <c r="D783" s="31" t="s">
        <v>5877</v>
      </c>
      <c r="E783" s="31" t="s">
        <v>4766</v>
      </c>
      <c r="F783" s="32" t="s">
        <v>5256</v>
      </c>
      <c r="G783" s="32" t="s">
        <v>5878</v>
      </c>
      <c r="H783" s="33"/>
      <c r="I783" s="33"/>
      <c r="J783" s="34" t="n">
        <v>3110</v>
      </c>
      <c r="K783" s="31"/>
      <c r="L783" s="35"/>
      <c r="M783" s="36" t="n">
        <v>43026</v>
      </c>
      <c r="N783" s="33"/>
      <c r="O783" s="31"/>
      <c r="P783" s="31" t="s">
        <v>4707</v>
      </c>
      <c r="Q783" s="0" t="n">
        <f aca="false">IF(ISNA(VLOOKUP(A783,calculos!$A$2:$B$20,2,1)),"null",VLOOKUP(A783,calculos!$A$2:$B$20,2,1))</f>
        <v>11</v>
      </c>
      <c r="R783" s="0" t="n">
        <f aca="false">IF(ISNA(VLOOKUP(C783,calculos!$D$2:$E$1218,2,1)),"null",VLOOKUP(C783,calculos!$D$2:$E$1218,2,1))</f>
        <v>136</v>
      </c>
      <c r="S783" s="0" t="n">
        <f aca="false">IF(ISNA(VLOOKUP(D783,calculos!$G$2:$H$1118,2,1)),"null",VLOOKUP(D783,calculos!$G$2:$H$1118,2,1))</f>
        <v>416</v>
      </c>
      <c r="T783" s="0" t="n">
        <f aca="false">IF(ISNA(VLOOKUP(E783,calculos!$J$2:$K$220,2,1)),"null",VLOOKUP(E783,calculos!$J$2:$K$220,2,1))</f>
        <v>192</v>
      </c>
      <c r="U783" s="0" t="n">
        <f aca="false">IF(ISNA(VLOOKUP(F783,calculos!$M$2:$N$658,2,1)),"null",VLOOKUP(F783,calculos!$M$2:$N$658,2,1))</f>
        <v>593</v>
      </c>
      <c r="V783" s="0" t="n">
        <f aca="false">IF(ISNA(VLOOKUP(J783,calculos!$P$2:$Q$1711,2,1)),"null",VLOOKUP(J783,calculos!$P$2:$Q$1711,2,1))</f>
        <v>188</v>
      </c>
      <c r="W783" s="0" t="n">
        <f aca="false">IF(ISNA(VLOOKUP(P783,calculos!$S$2:$T$58,2,1)),"null",VLOOKUP(P783,calculos!$S$2:$T$58,2,1))</f>
        <v>38</v>
      </c>
      <c r="X783" s="9" t="str">
        <f aca="false">$X$1&amp;B783&amp;"','"&amp;G783&amp;"','"&amp;H783&amp;"','"&amp;I783&amp;"','"&amp;K783&amp;"','"&amp;L783&amp;"','"&amp;M783&amp;"','"&amp;N783&amp;"','"&amp;O783&amp;"',"&amp;Q783&amp;","&amp;R783&amp;","&amp;S783&amp;","&amp;T783&amp;","&amp;U783&amp;","&amp;V783&amp;","&amp;W783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(nextval('seq_servicio'),'','10939','','','','','43026','','',11,136,416,192,593,188,38);</v>
      </c>
    </row>
    <row r="784" customFormat="false" ht="13.8" hidden="false" customHeight="false" outlineLevel="0" collapsed="false">
      <c r="A784" s="31" t="s">
        <v>23</v>
      </c>
      <c r="B784" s="31"/>
      <c r="C784" s="31" t="s">
        <v>5879</v>
      </c>
      <c r="D784" s="31" t="s">
        <v>4565</v>
      </c>
      <c r="E784" s="31" t="s">
        <v>771</v>
      </c>
      <c r="F784" s="32" t="s">
        <v>5880</v>
      </c>
      <c r="G784" s="32" t="s">
        <v>5881</v>
      </c>
      <c r="H784" s="33"/>
      <c r="I784" s="33" t="n">
        <v>43035</v>
      </c>
      <c r="J784" s="34" t="n">
        <v>5598</v>
      </c>
      <c r="K784" s="31"/>
      <c r="L784" s="35"/>
      <c r="M784" s="36"/>
      <c r="N784" s="31"/>
      <c r="O784" s="31"/>
      <c r="P784" s="31" t="s">
        <v>4707</v>
      </c>
      <c r="Q784" s="0" t="n">
        <f aca="false">IF(ISNA(VLOOKUP(A784,calculos!$A$2:$B$20,2,1)),"null",VLOOKUP(A784,calculos!$A$2:$B$20,2,1))</f>
        <v>12</v>
      </c>
      <c r="R784" s="0" t="n">
        <f aca="false">IF(ISNA(VLOOKUP(C784,calculos!$D$2:$E$1218,2,1)),"null",VLOOKUP(C784,calculos!$D$2:$E$1218,2,1))</f>
        <v>7</v>
      </c>
      <c r="S784" s="0" t="n">
        <f aca="false">IF(ISNA(VLOOKUP(D784,calculos!$G$2:$H$1118,2,1)),"null",VLOOKUP(D784,calculos!$G$2:$H$1118,2,1))</f>
        <v>784</v>
      </c>
      <c r="T784" s="0" t="n">
        <f aca="false">IF(ISNA(VLOOKUP(E784,calculos!$J$2:$K$220,2,1)),"null",VLOOKUP(E784,calculos!$J$2:$K$220,2,1))</f>
        <v>142</v>
      </c>
      <c r="U784" s="0" t="n">
        <f aca="false">IF(ISNA(VLOOKUP(F784,calculos!$M$2:$N$658,2,1)),"null",VLOOKUP(F784,calculos!$M$2:$N$658,2,1))</f>
        <v>387</v>
      </c>
      <c r="V784" s="0" t="n">
        <f aca="false">IF(ISNA(VLOOKUP(J784,calculos!$P$2:$Q$1711,2,1)),"null",VLOOKUP(J784,calculos!$P$2:$Q$1711,2,1))</f>
        <v>365</v>
      </c>
      <c r="W784" s="0" t="n">
        <f aca="false">IF(ISNA(VLOOKUP(P784,calculos!$S$2:$T$58,2,1)),"null",VLOOKUP(P784,calculos!$S$2:$T$58,2,1))</f>
        <v>38</v>
      </c>
      <c r="X784" s="9" t="str">
        <f aca="false">$X$1&amp;B784&amp;"','"&amp;G784&amp;"','"&amp;H784&amp;"','"&amp;I784&amp;"','"&amp;K784&amp;"','"&amp;L784&amp;"','"&amp;M784&amp;"','"&amp;N784&amp;"','"&amp;O784&amp;"',"&amp;Q784&amp;","&amp;R784&amp;","&amp;S784&amp;","&amp;T784&amp;","&amp;U784&amp;","&amp;V784&amp;","&amp;W784&amp;");"</f>
        <v>insert into servicio (id,fecha_entrega,serie,apertura,fecha_instalacion,garantia,mantenimiento,capacitacion,entrega_equipo,visita,id_empresa,id_hospital,id_equipo,id_marca,id_modelo,id_os,id_ingeniero) values (nextval('seq_servicio'),'','DEG5527215','','43035','','','','','',12,7,784,142,387,365,38);</v>
      </c>
    </row>
    <row r="785" customFormat="false" ht="13.8" hidden="false" customHeight="false" outlineLevel="0" collapsed="false">
      <c r="A785" s="31" t="s">
        <v>23</v>
      </c>
      <c r="B785" s="31"/>
      <c r="C785" s="31" t="s">
        <v>5879</v>
      </c>
      <c r="D785" s="31" t="s">
        <v>4565</v>
      </c>
      <c r="E785" s="31" t="s">
        <v>771</v>
      </c>
      <c r="F785" s="32" t="s">
        <v>5880</v>
      </c>
      <c r="G785" s="32" t="s">
        <v>5882</v>
      </c>
      <c r="H785" s="33"/>
      <c r="I785" s="33" t="n">
        <v>43035</v>
      </c>
      <c r="J785" s="34" t="n">
        <v>5598</v>
      </c>
      <c r="K785" s="31"/>
      <c r="L785" s="35"/>
      <c r="M785" s="36"/>
      <c r="N785" s="31"/>
      <c r="O785" s="31"/>
      <c r="P785" s="31" t="s">
        <v>4707</v>
      </c>
      <c r="Q785" s="0" t="n">
        <f aca="false">IF(ISNA(VLOOKUP(A785,calculos!$A$2:$B$20,2,1)),"null",VLOOKUP(A785,calculos!$A$2:$B$20,2,1))</f>
        <v>12</v>
      </c>
      <c r="R785" s="0" t="n">
        <f aca="false">IF(ISNA(VLOOKUP(C785,calculos!$D$2:$E$1218,2,1)),"null",VLOOKUP(C785,calculos!$D$2:$E$1218,2,1))</f>
        <v>7</v>
      </c>
      <c r="S785" s="0" t="n">
        <f aca="false">IF(ISNA(VLOOKUP(D785,calculos!$G$2:$H$1118,2,1)),"null",VLOOKUP(D785,calculos!$G$2:$H$1118,2,1))</f>
        <v>784</v>
      </c>
      <c r="T785" s="0" t="n">
        <f aca="false">IF(ISNA(VLOOKUP(E785,calculos!$J$2:$K$220,2,1)),"null",VLOOKUP(E785,calculos!$J$2:$K$220,2,1))</f>
        <v>142</v>
      </c>
      <c r="U785" s="0" t="n">
        <f aca="false">IF(ISNA(VLOOKUP(F785,calculos!$M$2:$N$658,2,1)),"null",VLOOKUP(F785,calculos!$M$2:$N$658,2,1))</f>
        <v>387</v>
      </c>
      <c r="V785" s="0" t="n">
        <f aca="false">IF(ISNA(VLOOKUP(J785,calculos!$P$2:$Q$1711,2,1)),"null",VLOOKUP(J785,calculos!$P$2:$Q$1711,2,1))</f>
        <v>365</v>
      </c>
      <c r="W785" s="0" t="n">
        <f aca="false">IF(ISNA(VLOOKUP(P785,calculos!$S$2:$T$58,2,1)),"null",VLOOKUP(P785,calculos!$S$2:$T$58,2,1))</f>
        <v>38</v>
      </c>
      <c r="X785" s="9" t="str">
        <f aca="false">$X$1&amp;B785&amp;"','"&amp;G785&amp;"','"&amp;H785&amp;"','"&amp;I785&amp;"','"&amp;K785&amp;"','"&amp;L785&amp;"','"&amp;M785&amp;"','"&amp;N785&amp;"','"&amp;O785&amp;"',"&amp;Q785&amp;","&amp;R785&amp;","&amp;S785&amp;","&amp;T785&amp;","&amp;U785&amp;","&amp;V785&amp;","&amp;W785&amp;");"</f>
        <v>insert into servicio (id,fecha_entrega,serie,apertura,fecha_instalacion,garantia,mantenimiento,capacitacion,entrega_equipo,visita,id_empresa,id_hospital,id_equipo,id_marca,id_modelo,id_os,id_ingeniero) values (nextval('seq_servicio'),'','DEG5527213','','43035','','','','','',12,7,784,142,387,365,38);</v>
      </c>
    </row>
    <row r="786" customFormat="false" ht="13.8" hidden="false" customHeight="false" outlineLevel="0" collapsed="false">
      <c r="A786" s="31" t="s">
        <v>23</v>
      </c>
      <c r="B786" s="31"/>
      <c r="C786" s="31" t="s">
        <v>5879</v>
      </c>
      <c r="D786" s="31" t="s">
        <v>4565</v>
      </c>
      <c r="E786" s="31" t="s">
        <v>771</v>
      </c>
      <c r="F786" s="32" t="s">
        <v>5880</v>
      </c>
      <c r="G786" s="32" t="s">
        <v>5883</v>
      </c>
      <c r="H786" s="33"/>
      <c r="I786" s="33" t="n">
        <v>43035</v>
      </c>
      <c r="J786" s="34" t="n">
        <v>5598</v>
      </c>
      <c r="K786" s="31"/>
      <c r="L786" s="35"/>
      <c r="M786" s="36"/>
      <c r="N786" s="31"/>
      <c r="O786" s="31"/>
      <c r="P786" s="31" t="s">
        <v>4707</v>
      </c>
      <c r="Q786" s="0" t="n">
        <f aca="false">IF(ISNA(VLOOKUP(A786,calculos!$A$2:$B$20,2,1)),"null",VLOOKUP(A786,calculos!$A$2:$B$20,2,1))</f>
        <v>12</v>
      </c>
      <c r="R786" s="0" t="n">
        <f aca="false">IF(ISNA(VLOOKUP(C786,calculos!$D$2:$E$1218,2,1)),"null",VLOOKUP(C786,calculos!$D$2:$E$1218,2,1))</f>
        <v>7</v>
      </c>
      <c r="S786" s="0" t="n">
        <f aca="false">IF(ISNA(VLOOKUP(D786,calculos!$G$2:$H$1118,2,1)),"null",VLOOKUP(D786,calculos!$G$2:$H$1118,2,1))</f>
        <v>784</v>
      </c>
      <c r="T786" s="0" t="n">
        <f aca="false">IF(ISNA(VLOOKUP(E786,calculos!$J$2:$K$220,2,1)),"null",VLOOKUP(E786,calculos!$J$2:$K$220,2,1))</f>
        <v>142</v>
      </c>
      <c r="U786" s="0" t="n">
        <f aca="false">IF(ISNA(VLOOKUP(F786,calculos!$M$2:$N$658,2,1)),"null",VLOOKUP(F786,calculos!$M$2:$N$658,2,1))</f>
        <v>387</v>
      </c>
      <c r="V786" s="0" t="n">
        <f aca="false">IF(ISNA(VLOOKUP(J786,calculos!$P$2:$Q$1711,2,1)),"null",VLOOKUP(J786,calculos!$P$2:$Q$1711,2,1))</f>
        <v>365</v>
      </c>
      <c r="W786" s="0" t="n">
        <f aca="false">IF(ISNA(VLOOKUP(P786,calculos!$S$2:$T$58,2,1)),"null",VLOOKUP(P786,calculos!$S$2:$T$58,2,1))</f>
        <v>38</v>
      </c>
      <c r="X786" s="9" t="str">
        <f aca="false">$X$1&amp;B786&amp;"','"&amp;G786&amp;"','"&amp;H786&amp;"','"&amp;I786&amp;"','"&amp;K786&amp;"','"&amp;L786&amp;"','"&amp;M786&amp;"','"&amp;N786&amp;"','"&amp;O786&amp;"',"&amp;Q786&amp;","&amp;R786&amp;","&amp;S786&amp;","&amp;T786&amp;","&amp;U786&amp;","&amp;V786&amp;","&amp;W786&amp;");"</f>
        <v>insert into servicio (id,fecha_entrega,serie,apertura,fecha_instalacion,garantia,mantenimiento,capacitacion,entrega_equipo,visita,id_empresa,id_hospital,id_equipo,id_marca,id_modelo,id_os,id_ingeniero) values (nextval('seq_servicio'),'','DEG5527205','','43035','','','','','',12,7,784,142,387,365,38);</v>
      </c>
    </row>
    <row r="787" customFormat="false" ht="13.8" hidden="false" customHeight="false" outlineLevel="0" collapsed="false">
      <c r="A787" s="31" t="s">
        <v>23</v>
      </c>
      <c r="B787" s="31"/>
      <c r="C787" s="31" t="s">
        <v>5879</v>
      </c>
      <c r="D787" s="31" t="s">
        <v>4565</v>
      </c>
      <c r="E787" s="31" t="s">
        <v>771</v>
      </c>
      <c r="F787" s="32" t="s">
        <v>5880</v>
      </c>
      <c r="G787" s="32" t="s">
        <v>5884</v>
      </c>
      <c r="H787" s="33"/>
      <c r="I787" s="33" t="n">
        <v>43035</v>
      </c>
      <c r="J787" s="34" t="n">
        <v>5598</v>
      </c>
      <c r="K787" s="31"/>
      <c r="L787" s="35"/>
      <c r="M787" s="36"/>
      <c r="N787" s="31"/>
      <c r="O787" s="31"/>
      <c r="P787" s="31" t="s">
        <v>4707</v>
      </c>
      <c r="Q787" s="0" t="n">
        <f aca="false">IF(ISNA(VLOOKUP(A787,calculos!$A$2:$B$20,2,1)),"null",VLOOKUP(A787,calculos!$A$2:$B$20,2,1))</f>
        <v>12</v>
      </c>
      <c r="R787" s="0" t="n">
        <f aca="false">IF(ISNA(VLOOKUP(C787,calculos!$D$2:$E$1218,2,1)),"null",VLOOKUP(C787,calculos!$D$2:$E$1218,2,1))</f>
        <v>7</v>
      </c>
      <c r="S787" s="0" t="n">
        <f aca="false">IF(ISNA(VLOOKUP(D787,calculos!$G$2:$H$1118,2,1)),"null",VLOOKUP(D787,calculos!$G$2:$H$1118,2,1))</f>
        <v>784</v>
      </c>
      <c r="T787" s="0" t="n">
        <f aca="false">IF(ISNA(VLOOKUP(E787,calculos!$J$2:$K$220,2,1)),"null",VLOOKUP(E787,calculos!$J$2:$K$220,2,1))</f>
        <v>142</v>
      </c>
      <c r="U787" s="0" t="n">
        <f aca="false">IF(ISNA(VLOOKUP(F787,calculos!$M$2:$N$658,2,1)),"null",VLOOKUP(F787,calculos!$M$2:$N$658,2,1))</f>
        <v>387</v>
      </c>
      <c r="V787" s="0" t="n">
        <f aca="false">IF(ISNA(VLOOKUP(J787,calculos!$P$2:$Q$1711,2,1)),"null",VLOOKUP(J787,calculos!$P$2:$Q$1711,2,1))</f>
        <v>365</v>
      </c>
      <c r="W787" s="0" t="n">
        <f aca="false">IF(ISNA(VLOOKUP(P787,calculos!$S$2:$T$58,2,1)),"null",VLOOKUP(P787,calculos!$S$2:$T$58,2,1))</f>
        <v>38</v>
      </c>
      <c r="X787" s="9" t="str">
        <f aca="false">$X$1&amp;B787&amp;"','"&amp;G787&amp;"','"&amp;H787&amp;"','"&amp;I787&amp;"','"&amp;K787&amp;"','"&amp;L787&amp;"','"&amp;M787&amp;"','"&amp;N787&amp;"','"&amp;O787&amp;"',"&amp;Q787&amp;","&amp;R787&amp;","&amp;S787&amp;","&amp;T787&amp;","&amp;U787&amp;","&amp;V787&amp;","&amp;W787&amp;");"</f>
        <v>insert into servicio (id,fecha_entrega,serie,apertura,fecha_instalacion,garantia,mantenimiento,capacitacion,entrega_equipo,visita,id_empresa,id_hospital,id_equipo,id_marca,id_modelo,id_os,id_ingeniero) values (nextval('seq_servicio'),'','DEG5527204','','43035','','','','','',12,7,784,142,387,365,38);</v>
      </c>
    </row>
    <row r="788" customFormat="false" ht="13.8" hidden="false" customHeight="false" outlineLevel="0" collapsed="false">
      <c r="A788" s="31" t="s">
        <v>23</v>
      </c>
      <c r="B788" s="31"/>
      <c r="C788" s="31" t="s">
        <v>5879</v>
      </c>
      <c r="D788" s="31" t="s">
        <v>4565</v>
      </c>
      <c r="E788" s="31" t="s">
        <v>771</v>
      </c>
      <c r="F788" s="32" t="s">
        <v>5880</v>
      </c>
      <c r="G788" s="32" t="s">
        <v>5885</v>
      </c>
      <c r="H788" s="33"/>
      <c r="I788" s="33" t="n">
        <v>43035</v>
      </c>
      <c r="J788" s="34" t="n">
        <v>5598</v>
      </c>
      <c r="K788" s="31"/>
      <c r="L788" s="35"/>
      <c r="M788" s="36"/>
      <c r="N788" s="31"/>
      <c r="O788" s="31"/>
      <c r="P788" s="31" t="s">
        <v>4707</v>
      </c>
      <c r="Q788" s="0" t="n">
        <f aca="false">IF(ISNA(VLOOKUP(A788,calculos!$A$2:$B$20,2,1)),"null",VLOOKUP(A788,calculos!$A$2:$B$20,2,1))</f>
        <v>12</v>
      </c>
      <c r="R788" s="0" t="n">
        <f aca="false">IF(ISNA(VLOOKUP(C788,calculos!$D$2:$E$1218,2,1)),"null",VLOOKUP(C788,calculos!$D$2:$E$1218,2,1))</f>
        <v>7</v>
      </c>
      <c r="S788" s="0" t="n">
        <f aca="false">IF(ISNA(VLOOKUP(D788,calculos!$G$2:$H$1118,2,1)),"null",VLOOKUP(D788,calculos!$G$2:$H$1118,2,1))</f>
        <v>784</v>
      </c>
      <c r="T788" s="0" t="n">
        <f aca="false">IF(ISNA(VLOOKUP(E788,calculos!$J$2:$K$220,2,1)),"null",VLOOKUP(E788,calculos!$J$2:$K$220,2,1))</f>
        <v>142</v>
      </c>
      <c r="U788" s="0" t="n">
        <f aca="false">IF(ISNA(VLOOKUP(F788,calculos!$M$2:$N$658,2,1)),"null",VLOOKUP(F788,calculos!$M$2:$N$658,2,1))</f>
        <v>387</v>
      </c>
      <c r="V788" s="0" t="n">
        <f aca="false">IF(ISNA(VLOOKUP(J788,calculos!$P$2:$Q$1711,2,1)),"null",VLOOKUP(J788,calculos!$P$2:$Q$1711,2,1))</f>
        <v>365</v>
      </c>
      <c r="W788" s="0" t="n">
        <f aca="false">IF(ISNA(VLOOKUP(P788,calculos!$S$2:$T$58,2,1)),"null",VLOOKUP(P788,calculos!$S$2:$T$58,2,1))</f>
        <v>38</v>
      </c>
      <c r="X788" s="9" t="str">
        <f aca="false">$X$1&amp;B788&amp;"','"&amp;G788&amp;"','"&amp;H788&amp;"','"&amp;I788&amp;"','"&amp;K788&amp;"','"&amp;L788&amp;"','"&amp;M788&amp;"','"&amp;N788&amp;"','"&amp;O788&amp;"',"&amp;Q788&amp;","&amp;R788&amp;","&amp;S788&amp;","&amp;T788&amp;","&amp;U788&amp;","&amp;V788&amp;","&amp;W788&amp;");"</f>
        <v>insert into servicio (id,fecha_entrega,serie,apertura,fecha_instalacion,garantia,mantenimiento,capacitacion,entrega_equipo,visita,id_empresa,id_hospital,id_equipo,id_marca,id_modelo,id_os,id_ingeniero) values (nextval('seq_servicio'),'','DEG5527214','','43035','','','','','',12,7,784,142,387,365,38);</v>
      </c>
    </row>
    <row r="789" customFormat="false" ht="13.8" hidden="false" customHeight="false" outlineLevel="0" collapsed="false">
      <c r="A789" s="31" t="s">
        <v>23</v>
      </c>
      <c r="B789" s="31"/>
      <c r="C789" s="31" t="s">
        <v>5879</v>
      </c>
      <c r="D789" s="31" t="s">
        <v>4565</v>
      </c>
      <c r="E789" s="31" t="s">
        <v>771</v>
      </c>
      <c r="F789" s="32" t="s">
        <v>5880</v>
      </c>
      <c r="G789" s="32" t="s">
        <v>5886</v>
      </c>
      <c r="H789" s="33"/>
      <c r="I789" s="33" t="n">
        <v>43035</v>
      </c>
      <c r="J789" s="34" t="n">
        <v>5598</v>
      </c>
      <c r="K789" s="31"/>
      <c r="L789" s="35"/>
      <c r="M789" s="36"/>
      <c r="N789" s="31"/>
      <c r="O789" s="31"/>
      <c r="P789" s="31" t="s">
        <v>4707</v>
      </c>
      <c r="Q789" s="0" t="n">
        <f aca="false">IF(ISNA(VLOOKUP(A789,calculos!$A$2:$B$20,2,1)),"null",VLOOKUP(A789,calculos!$A$2:$B$20,2,1))</f>
        <v>12</v>
      </c>
      <c r="R789" s="0" t="n">
        <f aca="false">IF(ISNA(VLOOKUP(C789,calculos!$D$2:$E$1218,2,1)),"null",VLOOKUP(C789,calculos!$D$2:$E$1218,2,1))</f>
        <v>7</v>
      </c>
      <c r="S789" s="0" t="n">
        <f aca="false">IF(ISNA(VLOOKUP(D789,calculos!$G$2:$H$1118,2,1)),"null",VLOOKUP(D789,calculos!$G$2:$H$1118,2,1))</f>
        <v>784</v>
      </c>
      <c r="T789" s="0" t="n">
        <f aca="false">IF(ISNA(VLOOKUP(E789,calculos!$J$2:$K$220,2,1)),"null",VLOOKUP(E789,calculos!$J$2:$K$220,2,1))</f>
        <v>142</v>
      </c>
      <c r="U789" s="0" t="n">
        <f aca="false">IF(ISNA(VLOOKUP(F789,calculos!$M$2:$N$658,2,1)),"null",VLOOKUP(F789,calculos!$M$2:$N$658,2,1))</f>
        <v>387</v>
      </c>
      <c r="V789" s="0" t="n">
        <f aca="false">IF(ISNA(VLOOKUP(J789,calculos!$P$2:$Q$1711,2,1)),"null",VLOOKUP(J789,calculos!$P$2:$Q$1711,2,1))</f>
        <v>365</v>
      </c>
      <c r="W789" s="0" t="n">
        <f aca="false">IF(ISNA(VLOOKUP(P789,calculos!$S$2:$T$58,2,1)),"null",VLOOKUP(P789,calculos!$S$2:$T$58,2,1))</f>
        <v>38</v>
      </c>
      <c r="X789" s="9" t="str">
        <f aca="false">$X$1&amp;B789&amp;"','"&amp;G789&amp;"','"&amp;H789&amp;"','"&amp;I789&amp;"','"&amp;K789&amp;"','"&amp;L789&amp;"','"&amp;M789&amp;"','"&amp;N789&amp;"','"&amp;O789&amp;"',"&amp;Q789&amp;","&amp;R789&amp;","&amp;S789&amp;","&amp;T789&amp;","&amp;U789&amp;","&amp;V789&amp;","&amp;W789&amp;");"</f>
        <v>insert into servicio (id,fecha_entrega,serie,apertura,fecha_instalacion,garantia,mantenimiento,capacitacion,entrega_equipo,visita,id_empresa,id_hospital,id_equipo,id_marca,id_modelo,id_os,id_ingeniero) values (nextval('seq_servicio'),'','DEG5527209','','43035','','','','','',12,7,784,142,387,365,38);</v>
      </c>
    </row>
    <row r="790" customFormat="false" ht="13.8" hidden="false" customHeight="false" outlineLevel="0" collapsed="false">
      <c r="A790" s="31" t="s">
        <v>23</v>
      </c>
      <c r="B790" s="31"/>
      <c r="C790" s="31" t="s">
        <v>5879</v>
      </c>
      <c r="D790" s="31" t="s">
        <v>4565</v>
      </c>
      <c r="E790" s="31" t="s">
        <v>771</v>
      </c>
      <c r="F790" s="32" t="s">
        <v>5880</v>
      </c>
      <c r="G790" s="32" t="s">
        <v>5887</v>
      </c>
      <c r="H790" s="33"/>
      <c r="I790" s="33" t="n">
        <v>43035</v>
      </c>
      <c r="J790" s="34" t="n">
        <v>5598</v>
      </c>
      <c r="K790" s="31"/>
      <c r="L790" s="35"/>
      <c r="M790" s="36"/>
      <c r="N790" s="31"/>
      <c r="O790" s="31"/>
      <c r="P790" s="31" t="s">
        <v>4707</v>
      </c>
      <c r="Q790" s="0" t="n">
        <f aca="false">IF(ISNA(VLOOKUP(A790,calculos!$A$2:$B$20,2,1)),"null",VLOOKUP(A790,calculos!$A$2:$B$20,2,1))</f>
        <v>12</v>
      </c>
      <c r="R790" s="0" t="n">
        <f aca="false">IF(ISNA(VLOOKUP(C790,calculos!$D$2:$E$1218,2,1)),"null",VLOOKUP(C790,calculos!$D$2:$E$1218,2,1))</f>
        <v>7</v>
      </c>
      <c r="S790" s="0" t="n">
        <f aca="false">IF(ISNA(VLOOKUP(D790,calculos!$G$2:$H$1118,2,1)),"null",VLOOKUP(D790,calculos!$G$2:$H$1118,2,1))</f>
        <v>784</v>
      </c>
      <c r="T790" s="0" t="n">
        <f aca="false">IF(ISNA(VLOOKUP(E790,calculos!$J$2:$K$220,2,1)),"null",VLOOKUP(E790,calculos!$J$2:$K$220,2,1))</f>
        <v>142</v>
      </c>
      <c r="U790" s="0" t="n">
        <f aca="false">IF(ISNA(VLOOKUP(F790,calculos!$M$2:$N$658,2,1)),"null",VLOOKUP(F790,calculos!$M$2:$N$658,2,1))</f>
        <v>387</v>
      </c>
      <c r="V790" s="0" t="n">
        <f aca="false">IF(ISNA(VLOOKUP(J790,calculos!$P$2:$Q$1711,2,1)),"null",VLOOKUP(J790,calculos!$P$2:$Q$1711,2,1))</f>
        <v>365</v>
      </c>
      <c r="W790" s="0" t="n">
        <f aca="false">IF(ISNA(VLOOKUP(P790,calculos!$S$2:$T$58,2,1)),"null",VLOOKUP(P790,calculos!$S$2:$T$58,2,1))</f>
        <v>38</v>
      </c>
      <c r="X790" s="9" t="str">
        <f aca="false">$X$1&amp;B790&amp;"','"&amp;G790&amp;"','"&amp;H790&amp;"','"&amp;I790&amp;"','"&amp;K790&amp;"','"&amp;L790&amp;"','"&amp;M790&amp;"','"&amp;N790&amp;"','"&amp;O790&amp;"',"&amp;Q790&amp;","&amp;R790&amp;","&amp;S790&amp;","&amp;T790&amp;","&amp;U790&amp;","&amp;V790&amp;","&amp;W790&amp;");"</f>
        <v>insert into servicio (id,fecha_entrega,serie,apertura,fecha_instalacion,garantia,mantenimiento,capacitacion,entrega_equipo,visita,id_empresa,id_hospital,id_equipo,id_marca,id_modelo,id_os,id_ingeniero) values (nextval('seq_servicio'),'','DEG5527210','','43035','','','','','',12,7,784,142,387,365,38);</v>
      </c>
    </row>
    <row r="791" customFormat="false" ht="13.8" hidden="false" customHeight="false" outlineLevel="0" collapsed="false">
      <c r="A791" s="31" t="s">
        <v>23</v>
      </c>
      <c r="B791" s="31"/>
      <c r="C791" s="31" t="s">
        <v>5879</v>
      </c>
      <c r="D791" s="31" t="s">
        <v>5888</v>
      </c>
      <c r="E791" s="31" t="s">
        <v>771</v>
      </c>
      <c r="F791" s="32" t="s">
        <v>5889</v>
      </c>
      <c r="G791" s="32" t="s">
        <v>5890</v>
      </c>
      <c r="H791" s="33"/>
      <c r="I791" s="33" t="n">
        <v>43035</v>
      </c>
      <c r="J791" s="34" t="n">
        <v>5599</v>
      </c>
      <c r="K791" s="31"/>
      <c r="L791" s="35"/>
      <c r="M791" s="36"/>
      <c r="N791" s="31"/>
      <c r="O791" s="31"/>
      <c r="P791" s="31" t="s">
        <v>4707</v>
      </c>
      <c r="Q791" s="0" t="n">
        <f aca="false">IF(ISNA(VLOOKUP(A791,calculos!$A$2:$B$20,2,1)),"null",VLOOKUP(A791,calculos!$A$2:$B$20,2,1))</f>
        <v>12</v>
      </c>
      <c r="R791" s="0" t="n">
        <f aca="false">IF(ISNA(VLOOKUP(C791,calculos!$D$2:$E$1218,2,1)),"null",VLOOKUP(C791,calculos!$D$2:$E$1218,2,1))</f>
        <v>7</v>
      </c>
      <c r="S791" s="0" t="n">
        <f aca="false">IF(ISNA(VLOOKUP(D791,calculos!$G$2:$H$1118,2,1)),"null",VLOOKUP(D791,calculos!$G$2:$H$1118,2,1))</f>
        <v>332</v>
      </c>
      <c r="T791" s="0" t="n">
        <f aca="false">IF(ISNA(VLOOKUP(E791,calculos!$J$2:$K$220,2,1)),"null",VLOOKUP(E791,calculos!$J$2:$K$220,2,1))</f>
        <v>142</v>
      </c>
      <c r="U791" s="0" t="n">
        <f aca="false">IF(ISNA(VLOOKUP(F791,calculos!$M$2:$N$658,2,1)),"null",VLOOKUP(F791,calculos!$M$2:$N$658,2,1))</f>
        <v>395</v>
      </c>
      <c r="V791" s="0" t="n">
        <f aca="false">IF(ISNA(VLOOKUP(J791,calculos!$P$2:$Q$1711,2,1)),"null",VLOOKUP(J791,calculos!$P$2:$Q$1711,2,1))</f>
        <v>366</v>
      </c>
      <c r="W791" s="0" t="n">
        <f aca="false">IF(ISNA(VLOOKUP(P791,calculos!$S$2:$T$58,2,1)),"null",VLOOKUP(P791,calculos!$S$2:$T$58,2,1))</f>
        <v>38</v>
      </c>
      <c r="X791" s="9" t="str">
        <f aca="false">$X$1&amp;B791&amp;"','"&amp;G791&amp;"','"&amp;H791&amp;"','"&amp;I791&amp;"','"&amp;K791&amp;"','"&amp;L791&amp;"','"&amp;M791&amp;"','"&amp;N791&amp;"','"&amp;O791&amp;"',"&amp;Q791&amp;","&amp;R791&amp;","&amp;S791&amp;","&amp;T791&amp;","&amp;U791&amp;","&amp;V791&amp;","&amp;W791&amp;");"</f>
        <v>insert into servicio (id,fecha_entrega,serie,apertura,fecha_instalacion,garantia,mantenimiento,capacitacion,entrega_equipo,visita,id_empresa,id_hospital,id_equipo,id_marca,id_modelo,id_os,id_ingeniero) values (nextval('seq_servicio'),'','VS00578809','','43035','','','','','',12,7,332,142,395,366,38);</v>
      </c>
    </row>
    <row r="792" customFormat="false" ht="13.8" hidden="false" customHeight="false" outlineLevel="0" collapsed="false">
      <c r="A792" s="31" t="s">
        <v>23</v>
      </c>
      <c r="B792" s="31"/>
      <c r="C792" s="31" t="s">
        <v>5879</v>
      </c>
      <c r="D792" s="31" t="s">
        <v>5888</v>
      </c>
      <c r="E792" s="31" t="s">
        <v>771</v>
      </c>
      <c r="F792" s="32" t="s">
        <v>5889</v>
      </c>
      <c r="G792" s="32" t="s">
        <v>5891</v>
      </c>
      <c r="H792" s="33"/>
      <c r="I792" s="33" t="n">
        <v>43035</v>
      </c>
      <c r="J792" s="34" t="n">
        <v>5599</v>
      </c>
      <c r="K792" s="31"/>
      <c r="L792" s="35"/>
      <c r="M792" s="36"/>
      <c r="N792" s="31"/>
      <c r="O792" s="31"/>
      <c r="P792" s="31" t="s">
        <v>4707</v>
      </c>
      <c r="Q792" s="0" t="n">
        <f aca="false">IF(ISNA(VLOOKUP(A792,calculos!$A$2:$B$20,2,1)),"null",VLOOKUP(A792,calculos!$A$2:$B$20,2,1))</f>
        <v>12</v>
      </c>
      <c r="R792" s="0" t="n">
        <f aca="false">IF(ISNA(VLOOKUP(C792,calculos!$D$2:$E$1218,2,1)),"null",VLOOKUP(C792,calculos!$D$2:$E$1218,2,1))</f>
        <v>7</v>
      </c>
      <c r="S792" s="0" t="n">
        <f aca="false">IF(ISNA(VLOOKUP(D792,calculos!$G$2:$H$1118,2,1)),"null",VLOOKUP(D792,calculos!$G$2:$H$1118,2,1))</f>
        <v>332</v>
      </c>
      <c r="T792" s="0" t="n">
        <f aca="false">IF(ISNA(VLOOKUP(E792,calculos!$J$2:$K$220,2,1)),"null",VLOOKUP(E792,calculos!$J$2:$K$220,2,1))</f>
        <v>142</v>
      </c>
      <c r="U792" s="0" t="n">
        <f aca="false">IF(ISNA(VLOOKUP(F792,calculos!$M$2:$N$658,2,1)),"null",VLOOKUP(F792,calculos!$M$2:$N$658,2,1))</f>
        <v>395</v>
      </c>
      <c r="V792" s="0" t="n">
        <f aca="false">IF(ISNA(VLOOKUP(J792,calculos!$P$2:$Q$1711,2,1)),"null",VLOOKUP(J792,calculos!$P$2:$Q$1711,2,1))</f>
        <v>366</v>
      </c>
      <c r="W792" s="0" t="n">
        <f aca="false">IF(ISNA(VLOOKUP(P792,calculos!$S$2:$T$58,2,1)),"null",VLOOKUP(P792,calculos!$S$2:$T$58,2,1))</f>
        <v>38</v>
      </c>
      <c r="X792" s="9" t="str">
        <f aca="false">$X$1&amp;B792&amp;"','"&amp;G792&amp;"','"&amp;H792&amp;"','"&amp;I792&amp;"','"&amp;K792&amp;"','"&amp;L792&amp;"','"&amp;M792&amp;"','"&amp;N792&amp;"','"&amp;O792&amp;"',"&amp;Q792&amp;","&amp;R792&amp;","&amp;S792&amp;","&amp;T792&amp;","&amp;U792&amp;","&amp;V792&amp;","&amp;W792&amp;");"</f>
        <v>insert into servicio (id,fecha_entrega,serie,apertura,fecha_instalacion,garantia,mantenimiento,capacitacion,entrega_equipo,visita,id_empresa,id_hospital,id_equipo,id_marca,id_modelo,id_os,id_ingeniero) values (nextval('seq_servicio'),'','VS00578895','','43035','','','','','',12,7,332,142,395,366,38);</v>
      </c>
    </row>
    <row r="793" customFormat="false" ht="13.8" hidden="false" customHeight="false" outlineLevel="0" collapsed="false">
      <c r="A793" s="31" t="s">
        <v>23</v>
      </c>
      <c r="B793" s="31"/>
      <c r="C793" s="31" t="s">
        <v>5879</v>
      </c>
      <c r="D793" s="31" t="s">
        <v>5888</v>
      </c>
      <c r="E793" s="31" t="s">
        <v>771</v>
      </c>
      <c r="F793" s="32" t="s">
        <v>5889</v>
      </c>
      <c r="G793" s="32" t="s">
        <v>5892</v>
      </c>
      <c r="H793" s="33"/>
      <c r="I793" s="33" t="n">
        <v>43035</v>
      </c>
      <c r="J793" s="34" t="n">
        <v>5599</v>
      </c>
      <c r="K793" s="31"/>
      <c r="L793" s="35"/>
      <c r="M793" s="36"/>
      <c r="N793" s="31"/>
      <c r="O793" s="31"/>
      <c r="P793" s="31" t="s">
        <v>4707</v>
      </c>
      <c r="Q793" s="0" t="n">
        <f aca="false">IF(ISNA(VLOOKUP(A793,calculos!$A$2:$B$20,2,1)),"null",VLOOKUP(A793,calculos!$A$2:$B$20,2,1))</f>
        <v>12</v>
      </c>
      <c r="R793" s="0" t="n">
        <f aca="false">IF(ISNA(VLOOKUP(C793,calculos!$D$2:$E$1218,2,1)),"null",VLOOKUP(C793,calculos!$D$2:$E$1218,2,1))</f>
        <v>7</v>
      </c>
      <c r="S793" s="0" t="n">
        <f aca="false">IF(ISNA(VLOOKUP(D793,calculos!$G$2:$H$1118,2,1)),"null",VLOOKUP(D793,calculos!$G$2:$H$1118,2,1))</f>
        <v>332</v>
      </c>
      <c r="T793" s="0" t="n">
        <f aca="false">IF(ISNA(VLOOKUP(E793,calculos!$J$2:$K$220,2,1)),"null",VLOOKUP(E793,calculos!$J$2:$K$220,2,1))</f>
        <v>142</v>
      </c>
      <c r="U793" s="0" t="n">
        <f aca="false">IF(ISNA(VLOOKUP(F793,calculos!$M$2:$N$658,2,1)),"null",VLOOKUP(F793,calculos!$M$2:$N$658,2,1))</f>
        <v>395</v>
      </c>
      <c r="V793" s="0" t="n">
        <f aca="false">IF(ISNA(VLOOKUP(J793,calculos!$P$2:$Q$1711,2,1)),"null",VLOOKUP(J793,calculos!$P$2:$Q$1711,2,1))</f>
        <v>366</v>
      </c>
      <c r="W793" s="0" t="n">
        <f aca="false">IF(ISNA(VLOOKUP(P793,calculos!$S$2:$T$58,2,1)),"null",VLOOKUP(P793,calculos!$S$2:$T$58,2,1))</f>
        <v>38</v>
      </c>
      <c r="X793" s="9" t="str">
        <f aca="false">$X$1&amp;B793&amp;"','"&amp;G793&amp;"','"&amp;H793&amp;"','"&amp;I793&amp;"','"&amp;K793&amp;"','"&amp;L793&amp;"','"&amp;M793&amp;"','"&amp;N793&amp;"','"&amp;O793&amp;"',"&amp;Q793&amp;","&amp;R793&amp;","&amp;S793&amp;","&amp;T793&amp;","&amp;U793&amp;","&amp;V793&amp;","&amp;W793&amp;");"</f>
        <v>insert into servicio (id,fecha_entrega,serie,apertura,fecha_instalacion,garantia,mantenimiento,capacitacion,entrega_equipo,visita,id_empresa,id_hospital,id_equipo,id_marca,id_modelo,id_os,id_ingeniero) values (nextval('seq_servicio'),'','VS00578891','','43035','','','','','',12,7,332,142,395,366,38);</v>
      </c>
    </row>
    <row r="794" customFormat="false" ht="13.8" hidden="false" customHeight="false" outlineLevel="0" collapsed="false">
      <c r="A794" s="31" t="s">
        <v>23</v>
      </c>
      <c r="B794" s="31"/>
      <c r="C794" s="31" t="s">
        <v>5879</v>
      </c>
      <c r="D794" s="31" t="s">
        <v>5888</v>
      </c>
      <c r="E794" s="31" t="s">
        <v>771</v>
      </c>
      <c r="F794" s="32" t="s">
        <v>5889</v>
      </c>
      <c r="G794" s="32" t="s">
        <v>5893</v>
      </c>
      <c r="H794" s="33"/>
      <c r="I794" s="33" t="n">
        <v>43035</v>
      </c>
      <c r="J794" s="34" t="n">
        <v>5599</v>
      </c>
      <c r="K794" s="31"/>
      <c r="L794" s="35"/>
      <c r="M794" s="36"/>
      <c r="N794" s="31"/>
      <c r="O794" s="31"/>
      <c r="P794" s="31" t="s">
        <v>4707</v>
      </c>
      <c r="Q794" s="0" t="n">
        <f aca="false">IF(ISNA(VLOOKUP(A794,calculos!$A$2:$B$20,2,1)),"null",VLOOKUP(A794,calculos!$A$2:$B$20,2,1))</f>
        <v>12</v>
      </c>
      <c r="R794" s="0" t="n">
        <f aca="false">IF(ISNA(VLOOKUP(C794,calculos!$D$2:$E$1218,2,1)),"null",VLOOKUP(C794,calculos!$D$2:$E$1218,2,1))</f>
        <v>7</v>
      </c>
      <c r="S794" s="0" t="n">
        <f aca="false">IF(ISNA(VLOOKUP(D794,calculos!$G$2:$H$1118,2,1)),"null",VLOOKUP(D794,calculos!$G$2:$H$1118,2,1))</f>
        <v>332</v>
      </c>
      <c r="T794" s="0" t="n">
        <f aca="false">IF(ISNA(VLOOKUP(E794,calculos!$J$2:$K$220,2,1)),"null",VLOOKUP(E794,calculos!$J$2:$K$220,2,1))</f>
        <v>142</v>
      </c>
      <c r="U794" s="0" t="n">
        <f aca="false">IF(ISNA(VLOOKUP(F794,calculos!$M$2:$N$658,2,1)),"null",VLOOKUP(F794,calculos!$M$2:$N$658,2,1))</f>
        <v>395</v>
      </c>
      <c r="V794" s="0" t="n">
        <f aca="false">IF(ISNA(VLOOKUP(J794,calculos!$P$2:$Q$1711,2,1)),"null",VLOOKUP(J794,calculos!$P$2:$Q$1711,2,1))</f>
        <v>366</v>
      </c>
      <c r="W794" s="0" t="n">
        <f aca="false">IF(ISNA(VLOOKUP(P794,calculos!$S$2:$T$58,2,1)),"null",VLOOKUP(P794,calculos!$S$2:$T$58,2,1))</f>
        <v>38</v>
      </c>
      <c r="X794" s="9" t="str">
        <f aca="false">$X$1&amp;B794&amp;"','"&amp;G794&amp;"','"&amp;H794&amp;"','"&amp;I794&amp;"','"&amp;K794&amp;"','"&amp;L794&amp;"','"&amp;M794&amp;"','"&amp;N794&amp;"','"&amp;O794&amp;"',"&amp;Q794&amp;","&amp;R794&amp;","&amp;S794&amp;","&amp;T794&amp;","&amp;U794&amp;","&amp;V794&amp;","&amp;W794&amp;");"</f>
        <v>insert into servicio (id,fecha_entrega,serie,apertura,fecha_instalacion,garantia,mantenimiento,capacitacion,entrega_equipo,visita,id_empresa,id_hospital,id_equipo,id_marca,id_modelo,id_os,id_ingeniero) values (nextval('seq_servicio'),'','VS00578889','','43035','','','','','',12,7,332,142,395,366,38);</v>
      </c>
    </row>
    <row r="795" customFormat="false" ht="13.8" hidden="false" customHeight="false" outlineLevel="0" collapsed="false">
      <c r="A795" s="31" t="s">
        <v>23</v>
      </c>
      <c r="B795" s="31"/>
      <c r="C795" s="31" t="s">
        <v>5879</v>
      </c>
      <c r="D795" s="31" t="s">
        <v>5888</v>
      </c>
      <c r="E795" s="31" t="s">
        <v>771</v>
      </c>
      <c r="F795" s="32" t="s">
        <v>5889</v>
      </c>
      <c r="G795" s="32" t="s">
        <v>5894</v>
      </c>
      <c r="H795" s="33"/>
      <c r="I795" s="33" t="n">
        <v>43035</v>
      </c>
      <c r="J795" s="34" t="n">
        <v>5599</v>
      </c>
      <c r="K795" s="31"/>
      <c r="L795" s="35"/>
      <c r="M795" s="36"/>
      <c r="N795" s="31"/>
      <c r="O795" s="31"/>
      <c r="P795" s="31" t="s">
        <v>4707</v>
      </c>
      <c r="Q795" s="0" t="n">
        <f aca="false">IF(ISNA(VLOOKUP(A795,calculos!$A$2:$B$20,2,1)),"null",VLOOKUP(A795,calculos!$A$2:$B$20,2,1))</f>
        <v>12</v>
      </c>
      <c r="R795" s="0" t="n">
        <f aca="false">IF(ISNA(VLOOKUP(C795,calculos!$D$2:$E$1218,2,1)),"null",VLOOKUP(C795,calculos!$D$2:$E$1218,2,1))</f>
        <v>7</v>
      </c>
      <c r="S795" s="0" t="n">
        <f aca="false">IF(ISNA(VLOOKUP(D795,calculos!$G$2:$H$1118,2,1)),"null",VLOOKUP(D795,calculos!$G$2:$H$1118,2,1))</f>
        <v>332</v>
      </c>
      <c r="T795" s="0" t="n">
        <f aca="false">IF(ISNA(VLOOKUP(E795,calculos!$J$2:$K$220,2,1)),"null",VLOOKUP(E795,calculos!$J$2:$K$220,2,1))</f>
        <v>142</v>
      </c>
      <c r="U795" s="0" t="n">
        <f aca="false">IF(ISNA(VLOOKUP(F795,calculos!$M$2:$N$658,2,1)),"null",VLOOKUP(F795,calculos!$M$2:$N$658,2,1))</f>
        <v>395</v>
      </c>
      <c r="V795" s="0" t="n">
        <f aca="false">IF(ISNA(VLOOKUP(J795,calculos!$P$2:$Q$1711,2,1)),"null",VLOOKUP(J795,calculos!$P$2:$Q$1711,2,1))</f>
        <v>366</v>
      </c>
      <c r="W795" s="0" t="n">
        <f aca="false">IF(ISNA(VLOOKUP(P795,calculos!$S$2:$T$58,2,1)),"null",VLOOKUP(P795,calculos!$S$2:$T$58,2,1))</f>
        <v>38</v>
      </c>
      <c r="X795" s="9" t="str">
        <f aca="false">$X$1&amp;B795&amp;"','"&amp;G795&amp;"','"&amp;H795&amp;"','"&amp;I795&amp;"','"&amp;K795&amp;"','"&amp;L795&amp;"','"&amp;M795&amp;"','"&amp;N795&amp;"','"&amp;O795&amp;"',"&amp;Q795&amp;","&amp;R795&amp;","&amp;S795&amp;","&amp;T795&amp;","&amp;U795&amp;","&amp;V795&amp;","&amp;W795&amp;");"</f>
        <v>insert into servicio (id,fecha_entrega,serie,apertura,fecha_instalacion,garantia,mantenimiento,capacitacion,entrega_equipo,visita,id_empresa,id_hospital,id_equipo,id_marca,id_modelo,id_os,id_ingeniero) values (nextval('seq_servicio'),'','VS00578893','','43035','','','','','',12,7,332,142,395,366,38);</v>
      </c>
    </row>
    <row r="796" customFormat="false" ht="13.8" hidden="false" customHeight="false" outlineLevel="0" collapsed="false">
      <c r="A796" s="31" t="s">
        <v>23</v>
      </c>
      <c r="B796" s="31"/>
      <c r="C796" s="31" t="s">
        <v>5879</v>
      </c>
      <c r="D796" s="31" t="s">
        <v>5888</v>
      </c>
      <c r="E796" s="31" t="s">
        <v>771</v>
      </c>
      <c r="F796" s="32" t="s">
        <v>5889</v>
      </c>
      <c r="G796" s="32" t="s">
        <v>5895</v>
      </c>
      <c r="H796" s="33"/>
      <c r="I796" s="33" t="n">
        <v>43035</v>
      </c>
      <c r="J796" s="34" t="n">
        <v>5599</v>
      </c>
      <c r="K796" s="31"/>
      <c r="L796" s="35"/>
      <c r="M796" s="36"/>
      <c r="N796" s="31"/>
      <c r="O796" s="31"/>
      <c r="P796" s="31" t="s">
        <v>4707</v>
      </c>
      <c r="Q796" s="0" t="n">
        <f aca="false">IF(ISNA(VLOOKUP(A796,calculos!$A$2:$B$20,2,1)),"null",VLOOKUP(A796,calculos!$A$2:$B$20,2,1))</f>
        <v>12</v>
      </c>
      <c r="R796" s="0" t="n">
        <f aca="false">IF(ISNA(VLOOKUP(C796,calculos!$D$2:$E$1218,2,1)),"null",VLOOKUP(C796,calculos!$D$2:$E$1218,2,1))</f>
        <v>7</v>
      </c>
      <c r="S796" s="0" t="n">
        <f aca="false">IF(ISNA(VLOOKUP(D796,calculos!$G$2:$H$1118,2,1)),"null",VLOOKUP(D796,calculos!$G$2:$H$1118,2,1))</f>
        <v>332</v>
      </c>
      <c r="T796" s="0" t="n">
        <f aca="false">IF(ISNA(VLOOKUP(E796,calculos!$J$2:$K$220,2,1)),"null",VLOOKUP(E796,calculos!$J$2:$K$220,2,1))</f>
        <v>142</v>
      </c>
      <c r="U796" s="0" t="n">
        <f aca="false">IF(ISNA(VLOOKUP(F796,calculos!$M$2:$N$658,2,1)),"null",VLOOKUP(F796,calculos!$M$2:$N$658,2,1))</f>
        <v>395</v>
      </c>
      <c r="V796" s="0" t="n">
        <f aca="false">IF(ISNA(VLOOKUP(J796,calculos!$P$2:$Q$1711,2,1)),"null",VLOOKUP(J796,calculos!$P$2:$Q$1711,2,1))</f>
        <v>366</v>
      </c>
      <c r="W796" s="0" t="n">
        <f aca="false">IF(ISNA(VLOOKUP(P796,calculos!$S$2:$T$58,2,1)),"null",VLOOKUP(P796,calculos!$S$2:$T$58,2,1))</f>
        <v>38</v>
      </c>
      <c r="X796" s="9" t="str">
        <f aca="false">$X$1&amp;B796&amp;"','"&amp;G796&amp;"','"&amp;H796&amp;"','"&amp;I796&amp;"','"&amp;K796&amp;"','"&amp;L796&amp;"','"&amp;M796&amp;"','"&amp;N796&amp;"','"&amp;O796&amp;"',"&amp;Q796&amp;","&amp;R796&amp;","&amp;S796&amp;","&amp;T796&amp;","&amp;U796&amp;","&amp;V796&amp;","&amp;W796&amp;");"</f>
        <v>insert into servicio (id,fecha_entrega,serie,apertura,fecha_instalacion,garantia,mantenimiento,capacitacion,entrega_equipo,visita,id_empresa,id_hospital,id_equipo,id_marca,id_modelo,id_os,id_ingeniero) values (nextval('seq_servicio'),'','VS00578892','','43035','','','','','',12,7,332,142,395,366,38);</v>
      </c>
    </row>
    <row r="797" customFormat="false" ht="13.8" hidden="false" customHeight="false" outlineLevel="0" collapsed="false">
      <c r="A797" s="31" t="s">
        <v>23</v>
      </c>
      <c r="B797" s="31"/>
      <c r="C797" s="31" t="s">
        <v>5879</v>
      </c>
      <c r="D797" s="31" t="s">
        <v>5888</v>
      </c>
      <c r="E797" s="31" t="s">
        <v>771</v>
      </c>
      <c r="F797" s="32" t="s">
        <v>5889</v>
      </c>
      <c r="G797" s="32" t="s">
        <v>5896</v>
      </c>
      <c r="H797" s="33"/>
      <c r="I797" s="33" t="n">
        <v>43035</v>
      </c>
      <c r="J797" s="34" t="n">
        <v>5599</v>
      </c>
      <c r="K797" s="31"/>
      <c r="L797" s="35"/>
      <c r="M797" s="36"/>
      <c r="N797" s="31"/>
      <c r="O797" s="31"/>
      <c r="P797" s="31" t="s">
        <v>4707</v>
      </c>
      <c r="Q797" s="0" t="n">
        <f aca="false">IF(ISNA(VLOOKUP(A797,calculos!$A$2:$B$20,2,1)),"null",VLOOKUP(A797,calculos!$A$2:$B$20,2,1))</f>
        <v>12</v>
      </c>
      <c r="R797" s="0" t="n">
        <f aca="false">IF(ISNA(VLOOKUP(C797,calculos!$D$2:$E$1218,2,1)),"null",VLOOKUP(C797,calculos!$D$2:$E$1218,2,1))</f>
        <v>7</v>
      </c>
      <c r="S797" s="0" t="n">
        <f aca="false">IF(ISNA(VLOOKUP(D797,calculos!$G$2:$H$1118,2,1)),"null",VLOOKUP(D797,calculos!$G$2:$H$1118,2,1))</f>
        <v>332</v>
      </c>
      <c r="T797" s="0" t="n">
        <f aca="false">IF(ISNA(VLOOKUP(E797,calculos!$J$2:$K$220,2,1)),"null",VLOOKUP(E797,calculos!$J$2:$K$220,2,1))</f>
        <v>142</v>
      </c>
      <c r="U797" s="0" t="n">
        <f aca="false">IF(ISNA(VLOOKUP(F797,calculos!$M$2:$N$658,2,1)),"null",VLOOKUP(F797,calculos!$M$2:$N$658,2,1))</f>
        <v>395</v>
      </c>
      <c r="V797" s="0" t="n">
        <f aca="false">IF(ISNA(VLOOKUP(J797,calculos!$P$2:$Q$1711,2,1)),"null",VLOOKUP(J797,calculos!$P$2:$Q$1711,2,1))</f>
        <v>366</v>
      </c>
      <c r="W797" s="0" t="n">
        <f aca="false">IF(ISNA(VLOOKUP(P797,calculos!$S$2:$T$58,2,1)),"null",VLOOKUP(P797,calculos!$S$2:$T$58,2,1))</f>
        <v>38</v>
      </c>
      <c r="X797" s="9" t="str">
        <f aca="false">$X$1&amp;B797&amp;"','"&amp;G797&amp;"','"&amp;H797&amp;"','"&amp;I797&amp;"','"&amp;K797&amp;"','"&amp;L797&amp;"','"&amp;M797&amp;"','"&amp;N797&amp;"','"&amp;O797&amp;"',"&amp;Q797&amp;","&amp;R797&amp;","&amp;S797&amp;","&amp;T797&amp;","&amp;U797&amp;","&amp;V797&amp;","&amp;W797&amp;");"</f>
        <v>insert into servicio (id,fecha_entrega,serie,apertura,fecha_instalacion,garantia,mantenimiento,capacitacion,entrega_equipo,visita,id_empresa,id_hospital,id_equipo,id_marca,id_modelo,id_os,id_ingeniero) values (nextval('seq_servicio'),'','VS00578894','','43035','','','','','',12,7,332,142,395,366,38);</v>
      </c>
    </row>
    <row r="798" customFormat="false" ht="13.8" hidden="false" customHeight="false" outlineLevel="0" collapsed="false">
      <c r="A798" s="31" t="s">
        <v>23</v>
      </c>
      <c r="B798" s="31"/>
      <c r="C798" s="31" t="s">
        <v>5897</v>
      </c>
      <c r="D798" s="31" t="s">
        <v>5898</v>
      </c>
      <c r="E798" s="31" t="s">
        <v>5842</v>
      </c>
      <c r="F798" s="32" t="s">
        <v>5834</v>
      </c>
      <c r="G798" s="32" t="s">
        <v>5899</v>
      </c>
      <c r="H798" s="33"/>
      <c r="I798" s="33"/>
      <c r="J798" s="34" t="n">
        <v>6014</v>
      </c>
      <c r="K798" s="31"/>
      <c r="L798" s="35" t="n">
        <v>43038</v>
      </c>
      <c r="M798" s="36"/>
      <c r="N798" s="31"/>
      <c r="O798" s="31"/>
      <c r="P798" s="31" t="s">
        <v>5900</v>
      </c>
      <c r="Q798" s="0" t="n">
        <f aca="false">IF(ISNA(VLOOKUP(A798,calculos!$A$2:$B$20,2,1)),"null",VLOOKUP(A798,calculos!$A$2:$B$20,2,1))</f>
        <v>12</v>
      </c>
      <c r="R798" s="0" t="n">
        <f aca="false">IF(ISNA(VLOOKUP(C798,calculos!$D$2:$E$1218,2,1)),"null",VLOOKUP(C798,calculos!$D$2:$E$1218,2,1))</f>
        <v>993</v>
      </c>
      <c r="S798" s="0" t="n">
        <f aca="false">IF(ISNA(VLOOKUP(D798,calculos!$G$2:$H$1118,2,1)),"null",VLOOKUP(D798,calculos!$G$2:$H$1118,2,1))</f>
        <v>284</v>
      </c>
      <c r="T798" s="0" t="n">
        <f aca="false">IF(ISNA(VLOOKUP(E798,calculos!$J$2:$K$220,2,1)),"null",VLOOKUP(E798,calculos!$J$2:$K$220,2,1))</f>
        <v>168</v>
      </c>
      <c r="U798" s="0" t="n">
        <f aca="false">IF(ISNA(VLOOKUP(F798,calculos!$M$2:$N$658,2,1)),"null",VLOOKUP(F798,calculos!$M$2:$N$658,2,1))</f>
        <v>524</v>
      </c>
      <c r="V798" s="0" t="n">
        <f aca="false">IF(ISNA(VLOOKUP(J798,calculos!$P$2:$Q$1711,2,1)),"null",VLOOKUP(J798,calculos!$P$2:$Q$1711,2,1))</f>
        <v>1261</v>
      </c>
      <c r="W798" s="0" t="n">
        <f aca="false">IF(ISNA(VLOOKUP(P798,calculos!$S$2:$T$58,2,1)),"null",VLOOKUP(P798,calculos!$S$2:$T$58,2,1))</f>
        <v>34</v>
      </c>
      <c r="X798" s="9" t="str">
        <f aca="false">$X$1&amp;B798&amp;"','"&amp;G798&amp;"','"&amp;H798&amp;"','"&amp;I798&amp;"','"&amp;K798&amp;"','"&amp;L798&amp;"','"&amp;M798&amp;"','"&amp;N798&amp;"','"&amp;O798&amp;"',"&amp;Q798&amp;","&amp;R798&amp;","&amp;S798&amp;","&amp;T798&amp;","&amp;U798&amp;","&amp;V798&amp;","&amp;W798&amp;");"</f>
        <v>insert into servicio (id,fecha_entrega,serie,apertura,fecha_instalacion,garantia,mantenimiento,capacitacion,entrega_equipo,visita,id_empresa,id_hospital,id_equipo,id_marca,id_modelo,id_os,id_ingeniero) values (nextval('seq_servicio'),'','0011570','','','','43038','','','',12,993,284,168,524,1261,34);</v>
      </c>
    </row>
    <row r="799" customFormat="false" ht="13.8" hidden="false" customHeight="false" outlineLevel="0" collapsed="false">
      <c r="A799" s="31" t="s">
        <v>23</v>
      </c>
      <c r="B799" s="31"/>
      <c r="C799" s="31" t="s">
        <v>5901</v>
      </c>
      <c r="D799" s="31" t="s">
        <v>5902</v>
      </c>
      <c r="E799" s="31" t="s">
        <v>4766</v>
      </c>
      <c r="F799" s="32" t="s">
        <v>5903</v>
      </c>
      <c r="G799" s="32" t="s">
        <v>5904</v>
      </c>
      <c r="H799" s="33"/>
      <c r="I799" s="33" t="n">
        <v>42989</v>
      </c>
      <c r="J799" s="34" t="n">
        <v>6261</v>
      </c>
      <c r="K799" s="31"/>
      <c r="L799" s="35"/>
      <c r="M799" s="36"/>
      <c r="N799" s="31"/>
      <c r="O799" s="31"/>
      <c r="P799" s="31" t="s">
        <v>4707</v>
      </c>
      <c r="Q799" s="0" t="n">
        <f aca="false">IF(ISNA(VLOOKUP(A799,calculos!$A$2:$B$20,2,1)),"null",VLOOKUP(A799,calculos!$A$2:$B$20,2,1))</f>
        <v>12</v>
      </c>
      <c r="R799" s="0" t="n">
        <f aca="false">IF(ISNA(VLOOKUP(C799,calculos!$D$2:$E$1218,2,1)),"null",VLOOKUP(C799,calculos!$D$2:$E$1218,2,1))</f>
        <v>1071</v>
      </c>
      <c r="S799" s="0" t="n">
        <f aca="false">IF(ISNA(VLOOKUP(D799,calculos!$G$2:$H$1118,2,1)),"null",VLOOKUP(D799,calculos!$G$2:$H$1118,2,1))</f>
        <v>660</v>
      </c>
      <c r="T799" s="0" t="n">
        <f aca="false">IF(ISNA(VLOOKUP(E799,calculos!$J$2:$K$220,2,1)),"null",VLOOKUP(E799,calculos!$J$2:$K$220,2,1))</f>
        <v>192</v>
      </c>
      <c r="U799" s="0" t="n">
        <f aca="false">IF(ISNA(VLOOKUP(F799,calculos!$M$2:$N$658,2,1)),"null",VLOOKUP(F799,calculos!$M$2:$N$658,2,1))</f>
        <v>186</v>
      </c>
      <c r="V799" s="0" t="n">
        <f aca="false">IF(ISNA(VLOOKUP(J799,calculos!$P$2:$Q$1711,2,1)),"null",VLOOKUP(J799,calculos!$P$2:$Q$1711,2,1))</f>
        <v>1262</v>
      </c>
      <c r="W799" s="0" t="n">
        <f aca="false">IF(ISNA(VLOOKUP(P799,calculos!$S$2:$T$58,2,1)),"null",VLOOKUP(P799,calculos!$S$2:$T$58,2,1))</f>
        <v>38</v>
      </c>
      <c r="X799" s="9" t="str">
        <f aca="false">$X$1&amp;B799&amp;"','"&amp;G799&amp;"','"&amp;H799&amp;"','"&amp;I799&amp;"','"&amp;K799&amp;"','"&amp;L799&amp;"','"&amp;M799&amp;"','"&amp;N799&amp;"','"&amp;O799&amp;"',"&amp;Q799&amp;","&amp;R799&amp;","&amp;S799&amp;","&amp;T799&amp;","&amp;U799&amp;","&amp;V799&amp;","&amp;W799&amp;");"</f>
        <v>insert into servicio (id,fecha_entrega,serie,apertura,fecha_instalacion,garantia,mantenimiento,capacitacion,entrega_equipo,visita,id_empresa,id_hospital,id_equipo,id_marca,id_modelo,id_os,id_ingeniero) values (nextval('seq_servicio'),'','1702010E4215','','42989','','','','','',12,1071,660,192,186,1262,38);</v>
      </c>
    </row>
    <row r="800" customFormat="false" ht="13.8" hidden="false" customHeight="false" outlineLevel="0" collapsed="false">
      <c r="A800" s="31" t="s">
        <v>23</v>
      </c>
      <c r="B800" s="31"/>
      <c r="C800" s="31" t="s">
        <v>5905</v>
      </c>
      <c r="D800" s="31" t="s">
        <v>5906</v>
      </c>
      <c r="E800" s="31" t="s">
        <v>5842</v>
      </c>
      <c r="F800" s="32" t="s">
        <v>3873</v>
      </c>
      <c r="G800" s="32" t="s">
        <v>5907</v>
      </c>
      <c r="H800" s="33"/>
      <c r="I800" s="33"/>
      <c r="J800" s="34" t="n">
        <v>6923</v>
      </c>
      <c r="K800" s="31"/>
      <c r="L800" s="35" t="n">
        <v>43039</v>
      </c>
      <c r="M800" s="36"/>
      <c r="N800" s="31"/>
      <c r="O800" s="31"/>
      <c r="P800" s="31" t="s">
        <v>5908</v>
      </c>
      <c r="Q800" s="0" t="n">
        <f aca="false">IF(ISNA(VLOOKUP(A800,calculos!$A$2:$B$20,2,1)),"null",VLOOKUP(A800,calculos!$A$2:$B$20,2,1))</f>
        <v>12</v>
      </c>
      <c r="R800" s="0" t="n">
        <f aca="false">IF(ISNA(VLOOKUP(C800,calculos!$D$2:$E$1218,2,1)),"null",VLOOKUP(C800,calculos!$D$2:$E$1218,2,1))</f>
        <v>1058</v>
      </c>
      <c r="S800" s="0" t="n">
        <f aca="false">IF(ISNA(VLOOKUP(D800,calculos!$G$2:$H$1118,2,1)),"null",VLOOKUP(D800,calculos!$G$2:$H$1118,2,1))</f>
        <v>433</v>
      </c>
      <c r="T800" s="0" t="n">
        <f aca="false">IF(ISNA(VLOOKUP(E800,calculos!$J$2:$K$220,2,1)),"null",VLOOKUP(E800,calculos!$J$2:$K$220,2,1))</f>
        <v>168</v>
      </c>
      <c r="U800" s="0" t="n">
        <f aca="false">IF(ISNA(VLOOKUP(F800,calculos!$M$2:$N$658,2,1)),"null",VLOOKUP(F800,calculos!$M$2:$N$658,2,1))</f>
        <v>508</v>
      </c>
      <c r="V800" s="0" t="n">
        <f aca="false">IF(ISNA(VLOOKUP(J800,calculos!$P$2:$Q$1711,2,1)),"null",VLOOKUP(J800,calculos!$P$2:$Q$1711,2,1))</f>
        <v>1262</v>
      </c>
      <c r="W800" s="0" t="n">
        <f aca="false">IF(ISNA(VLOOKUP(P800,calculos!$S$2:$T$58,2,1)),"null",VLOOKUP(P800,calculos!$S$2:$T$58,2,1))</f>
        <v>6</v>
      </c>
      <c r="X800" s="9" t="str">
        <f aca="false">$X$1&amp;B800&amp;"','"&amp;G800&amp;"','"&amp;H800&amp;"','"&amp;I800&amp;"','"&amp;K800&amp;"','"&amp;L800&amp;"','"&amp;M800&amp;"','"&amp;N800&amp;"','"&amp;O800&amp;"',"&amp;Q800&amp;","&amp;R800&amp;","&amp;S800&amp;","&amp;T800&amp;","&amp;U800&amp;","&amp;V800&amp;","&amp;W800&amp;");"</f>
        <v>insert into servicio (id,fecha_entrega,serie,apertura,fecha_instalacion,garantia,mantenimiento,capacitacion,entrega_equipo,visita,id_empresa,id_hospital,id_equipo,id_marca,id_modelo,id_os,id_ingeniero) values (nextval('seq_servicio'),'','0160235','','','','43039','','','',12,1058,433,168,508,1262,6);</v>
      </c>
    </row>
    <row r="801" customFormat="false" ht="13.8" hidden="false" customHeight="false" outlineLevel="0" collapsed="false">
      <c r="A801" s="31" t="s">
        <v>23</v>
      </c>
      <c r="B801" s="31"/>
      <c r="C801" s="31" t="s">
        <v>5905</v>
      </c>
      <c r="D801" s="31" t="s">
        <v>5906</v>
      </c>
      <c r="E801" s="31" t="s">
        <v>5842</v>
      </c>
      <c r="F801" s="32" t="s">
        <v>3873</v>
      </c>
      <c r="G801" s="32" t="s">
        <v>5909</v>
      </c>
      <c r="H801" s="33"/>
      <c r="I801" s="33"/>
      <c r="J801" s="34" t="n">
        <v>6923</v>
      </c>
      <c r="K801" s="31"/>
      <c r="L801" s="35" t="n">
        <v>43039</v>
      </c>
      <c r="M801" s="36"/>
      <c r="N801" s="31"/>
      <c r="O801" s="31"/>
      <c r="P801" s="31" t="s">
        <v>5908</v>
      </c>
      <c r="Q801" s="0" t="n">
        <f aca="false">IF(ISNA(VLOOKUP(A801,calculos!$A$2:$B$20,2,1)),"null",VLOOKUP(A801,calculos!$A$2:$B$20,2,1))</f>
        <v>12</v>
      </c>
      <c r="R801" s="0" t="n">
        <f aca="false">IF(ISNA(VLOOKUP(C801,calculos!$D$2:$E$1218,2,1)),"null",VLOOKUP(C801,calculos!$D$2:$E$1218,2,1))</f>
        <v>1058</v>
      </c>
      <c r="S801" s="0" t="n">
        <f aca="false">IF(ISNA(VLOOKUP(D801,calculos!$G$2:$H$1118,2,1)),"null",VLOOKUP(D801,calculos!$G$2:$H$1118,2,1))</f>
        <v>433</v>
      </c>
      <c r="T801" s="0" t="n">
        <f aca="false">IF(ISNA(VLOOKUP(E801,calculos!$J$2:$K$220,2,1)),"null",VLOOKUP(E801,calculos!$J$2:$K$220,2,1))</f>
        <v>168</v>
      </c>
      <c r="U801" s="0" t="n">
        <f aca="false">IF(ISNA(VLOOKUP(F801,calculos!$M$2:$N$658,2,1)),"null",VLOOKUP(F801,calculos!$M$2:$N$658,2,1))</f>
        <v>508</v>
      </c>
      <c r="V801" s="0" t="n">
        <f aca="false">IF(ISNA(VLOOKUP(J801,calculos!$P$2:$Q$1711,2,1)),"null",VLOOKUP(J801,calculos!$P$2:$Q$1711,2,1))</f>
        <v>1262</v>
      </c>
      <c r="W801" s="0" t="n">
        <f aca="false">IF(ISNA(VLOOKUP(P801,calculos!$S$2:$T$58,2,1)),"null",VLOOKUP(P801,calculos!$S$2:$T$58,2,1))</f>
        <v>6</v>
      </c>
      <c r="X801" s="9" t="str">
        <f aca="false">$X$1&amp;B801&amp;"','"&amp;G801&amp;"','"&amp;H801&amp;"','"&amp;I801&amp;"','"&amp;K801&amp;"','"&amp;L801&amp;"','"&amp;M801&amp;"','"&amp;N801&amp;"','"&amp;O801&amp;"',"&amp;Q801&amp;","&amp;R801&amp;","&amp;S801&amp;","&amp;T801&amp;","&amp;U801&amp;","&amp;V801&amp;","&amp;W801&amp;");"</f>
        <v>insert into servicio (id,fecha_entrega,serie,apertura,fecha_instalacion,garantia,mantenimiento,capacitacion,entrega_equipo,visita,id_empresa,id_hospital,id_equipo,id_marca,id_modelo,id_os,id_ingeniero) values (nextval('seq_servicio'),'','0160257','','','','43039','','','',12,1058,433,168,508,1262,6);</v>
      </c>
    </row>
    <row r="802" customFormat="false" ht="13.8" hidden="false" customHeight="false" outlineLevel="0" collapsed="false">
      <c r="A802" s="31" t="s">
        <v>23</v>
      </c>
      <c r="B802" s="31"/>
      <c r="C802" s="31" t="s">
        <v>5905</v>
      </c>
      <c r="D802" s="31" t="s">
        <v>5906</v>
      </c>
      <c r="E802" s="31" t="s">
        <v>5842</v>
      </c>
      <c r="F802" s="32" t="s">
        <v>3873</v>
      </c>
      <c r="G802" s="32" t="s">
        <v>5910</v>
      </c>
      <c r="H802" s="33"/>
      <c r="I802" s="33"/>
      <c r="J802" s="34" t="n">
        <v>6923</v>
      </c>
      <c r="K802" s="31"/>
      <c r="L802" s="35" t="n">
        <v>43039</v>
      </c>
      <c r="M802" s="36"/>
      <c r="N802" s="31"/>
      <c r="O802" s="31"/>
      <c r="P802" s="31" t="s">
        <v>5908</v>
      </c>
      <c r="Q802" s="0" t="n">
        <f aca="false">IF(ISNA(VLOOKUP(A802,calculos!$A$2:$B$20,2,1)),"null",VLOOKUP(A802,calculos!$A$2:$B$20,2,1))</f>
        <v>12</v>
      </c>
      <c r="R802" s="0" t="n">
        <f aca="false">IF(ISNA(VLOOKUP(C802,calculos!$D$2:$E$1218,2,1)),"null",VLOOKUP(C802,calculos!$D$2:$E$1218,2,1))</f>
        <v>1058</v>
      </c>
      <c r="S802" s="0" t="n">
        <f aca="false">IF(ISNA(VLOOKUP(D802,calculos!$G$2:$H$1118,2,1)),"null",VLOOKUP(D802,calculos!$G$2:$H$1118,2,1))</f>
        <v>433</v>
      </c>
      <c r="T802" s="0" t="n">
        <f aca="false">IF(ISNA(VLOOKUP(E802,calculos!$J$2:$K$220,2,1)),"null",VLOOKUP(E802,calculos!$J$2:$K$220,2,1))</f>
        <v>168</v>
      </c>
      <c r="U802" s="0" t="n">
        <f aca="false">IF(ISNA(VLOOKUP(F802,calculos!$M$2:$N$658,2,1)),"null",VLOOKUP(F802,calculos!$M$2:$N$658,2,1))</f>
        <v>508</v>
      </c>
      <c r="V802" s="0" t="n">
        <f aca="false">IF(ISNA(VLOOKUP(J802,calculos!$P$2:$Q$1711,2,1)),"null",VLOOKUP(J802,calculos!$P$2:$Q$1711,2,1))</f>
        <v>1262</v>
      </c>
      <c r="W802" s="0" t="n">
        <f aca="false">IF(ISNA(VLOOKUP(P802,calculos!$S$2:$T$58,2,1)),"null",VLOOKUP(P802,calculos!$S$2:$T$58,2,1))</f>
        <v>6</v>
      </c>
      <c r="X802" s="9" t="str">
        <f aca="false">$X$1&amp;B802&amp;"','"&amp;G802&amp;"','"&amp;H802&amp;"','"&amp;I802&amp;"','"&amp;K802&amp;"','"&amp;L802&amp;"','"&amp;M802&amp;"','"&amp;N802&amp;"','"&amp;O802&amp;"',"&amp;Q802&amp;","&amp;R802&amp;","&amp;S802&amp;","&amp;T802&amp;","&amp;U802&amp;","&amp;V802&amp;","&amp;W802&amp;");"</f>
        <v>insert into servicio (id,fecha_entrega,serie,apertura,fecha_instalacion,garantia,mantenimiento,capacitacion,entrega_equipo,visita,id_empresa,id_hospital,id_equipo,id_marca,id_modelo,id_os,id_ingeniero) values (nextval('seq_servicio'),'','0160245','','','','43039','','','',12,1058,433,168,508,1262,6);</v>
      </c>
    </row>
    <row r="803" customFormat="false" ht="13.8" hidden="false" customHeight="false" outlineLevel="0" collapsed="false">
      <c r="A803" s="31" t="s">
        <v>23</v>
      </c>
      <c r="B803" s="31"/>
      <c r="C803" s="31" t="s">
        <v>5905</v>
      </c>
      <c r="D803" s="31" t="s">
        <v>5906</v>
      </c>
      <c r="E803" s="31" t="s">
        <v>5842</v>
      </c>
      <c r="F803" s="32" t="s">
        <v>3873</v>
      </c>
      <c r="G803" s="32" t="s">
        <v>5911</v>
      </c>
      <c r="H803" s="33"/>
      <c r="I803" s="33"/>
      <c r="J803" s="34" t="n">
        <v>6923</v>
      </c>
      <c r="K803" s="31"/>
      <c r="L803" s="35" t="n">
        <v>43039</v>
      </c>
      <c r="M803" s="36"/>
      <c r="N803" s="31"/>
      <c r="O803" s="31"/>
      <c r="P803" s="31" t="s">
        <v>5908</v>
      </c>
      <c r="Q803" s="0" t="n">
        <f aca="false">IF(ISNA(VLOOKUP(A803,calculos!$A$2:$B$20,2,1)),"null",VLOOKUP(A803,calculos!$A$2:$B$20,2,1))</f>
        <v>12</v>
      </c>
      <c r="R803" s="0" t="n">
        <f aca="false">IF(ISNA(VLOOKUP(C803,calculos!$D$2:$E$1218,2,1)),"null",VLOOKUP(C803,calculos!$D$2:$E$1218,2,1))</f>
        <v>1058</v>
      </c>
      <c r="S803" s="0" t="n">
        <f aca="false">IF(ISNA(VLOOKUP(D803,calculos!$G$2:$H$1118,2,1)),"null",VLOOKUP(D803,calculos!$G$2:$H$1118,2,1))</f>
        <v>433</v>
      </c>
      <c r="T803" s="0" t="n">
        <f aca="false">IF(ISNA(VLOOKUP(E803,calculos!$J$2:$K$220,2,1)),"null",VLOOKUP(E803,calculos!$J$2:$K$220,2,1))</f>
        <v>168</v>
      </c>
      <c r="U803" s="0" t="n">
        <f aca="false">IF(ISNA(VLOOKUP(F803,calculos!$M$2:$N$658,2,1)),"null",VLOOKUP(F803,calculos!$M$2:$N$658,2,1))</f>
        <v>508</v>
      </c>
      <c r="V803" s="0" t="n">
        <f aca="false">IF(ISNA(VLOOKUP(J803,calculos!$P$2:$Q$1711,2,1)),"null",VLOOKUP(J803,calculos!$P$2:$Q$1711,2,1))</f>
        <v>1262</v>
      </c>
      <c r="W803" s="0" t="n">
        <f aca="false">IF(ISNA(VLOOKUP(P803,calculos!$S$2:$T$58,2,1)),"null",VLOOKUP(P803,calculos!$S$2:$T$58,2,1))</f>
        <v>6</v>
      </c>
      <c r="X803" s="9" t="str">
        <f aca="false">$X$1&amp;B803&amp;"','"&amp;G803&amp;"','"&amp;H803&amp;"','"&amp;I803&amp;"','"&amp;K803&amp;"','"&amp;L803&amp;"','"&amp;M803&amp;"','"&amp;N803&amp;"','"&amp;O803&amp;"',"&amp;Q803&amp;","&amp;R803&amp;","&amp;S803&amp;","&amp;T803&amp;","&amp;U803&amp;","&amp;V803&amp;","&amp;W803&amp;");"</f>
        <v>insert into servicio (id,fecha_entrega,serie,apertura,fecha_instalacion,garantia,mantenimiento,capacitacion,entrega_equipo,visita,id_empresa,id_hospital,id_equipo,id_marca,id_modelo,id_os,id_ingeniero) values (nextval('seq_servicio'),'','0160788','','','','43039','','','',12,1058,433,168,508,1262,6);</v>
      </c>
    </row>
    <row r="804" customFormat="false" ht="13.8" hidden="false" customHeight="false" outlineLevel="0" collapsed="false">
      <c r="A804" s="31" t="s">
        <v>23</v>
      </c>
      <c r="B804" s="31"/>
      <c r="C804" s="31" t="s">
        <v>5905</v>
      </c>
      <c r="D804" s="31" t="s">
        <v>5906</v>
      </c>
      <c r="E804" s="31" t="s">
        <v>5842</v>
      </c>
      <c r="F804" s="32" t="s">
        <v>3873</v>
      </c>
      <c r="G804" s="32" t="s">
        <v>5912</v>
      </c>
      <c r="H804" s="33"/>
      <c r="I804" s="33"/>
      <c r="J804" s="34" t="n">
        <v>6923</v>
      </c>
      <c r="K804" s="31"/>
      <c r="L804" s="35" t="n">
        <v>43039</v>
      </c>
      <c r="M804" s="36"/>
      <c r="N804" s="31"/>
      <c r="O804" s="31"/>
      <c r="P804" s="31" t="s">
        <v>5908</v>
      </c>
      <c r="Q804" s="0" t="n">
        <f aca="false">IF(ISNA(VLOOKUP(A804,calculos!$A$2:$B$20,2,1)),"null",VLOOKUP(A804,calculos!$A$2:$B$20,2,1))</f>
        <v>12</v>
      </c>
      <c r="R804" s="0" t="n">
        <f aca="false">IF(ISNA(VLOOKUP(C804,calculos!$D$2:$E$1218,2,1)),"null",VLOOKUP(C804,calculos!$D$2:$E$1218,2,1))</f>
        <v>1058</v>
      </c>
      <c r="S804" s="0" t="n">
        <f aca="false">IF(ISNA(VLOOKUP(D804,calculos!$G$2:$H$1118,2,1)),"null",VLOOKUP(D804,calculos!$G$2:$H$1118,2,1))</f>
        <v>433</v>
      </c>
      <c r="T804" s="0" t="n">
        <f aca="false">IF(ISNA(VLOOKUP(E804,calculos!$J$2:$K$220,2,1)),"null",VLOOKUP(E804,calculos!$J$2:$K$220,2,1))</f>
        <v>168</v>
      </c>
      <c r="U804" s="0" t="n">
        <f aca="false">IF(ISNA(VLOOKUP(F804,calculos!$M$2:$N$658,2,1)),"null",VLOOKUP(F804,calculos!$M$2:$N$658,2,1))</f>
        <v>508</v>
      </c>
      <c r="V804" s="0" t="n">
        <f aca="false">IF(ISNA(VLOOKUP(J804,calculos!$P$2:$Q$1711,2,1)),"null",VLOOKUP(J804,calculos!$P$2:$Q$1711,2,1))</f>
        <v>1262</v>
      </c>
      <c r="W804" s="0" t="n">
        <f aca="false">IF(ISNA(VLOOKUP(P804,calculos!$S$2:$T$58,2,1)),"null",VLOOKUP(P804,calculos!$S$2:$T$58,2,1))</f>
        <v>6</v>
      </c>
      <c r="X804" s="9" t="str">
        <f aca="false">$X$1&amp;B804&amp;"','"&amp;G804&amp;"','"&amp;H804&amp;"','"&amp;I804&amp;"','"&amp;K804&amp;"','"&amp;L804&amp;"','"&amp;M804&amp;"','"&amp;N804&amp;"','"&amp;O804&amp;"',"&amp;Q804&amp;","&amp;R804&amp;","&amp;S804&amp;","&amp;T804&amp;","&amp;U804&amp;","&amp;V804&amp;","&amp;W804&amp;");"</f>
        <v>insert into servicio (id,fecha_entrega,serie,apertura,fecha_instalacion,garantia,mantenimiento,capacitacion,entrega_equipo,visita,id_empresa,id_hospital,id_equipo,id_marca,id_modelo,id_os,id_ingeniero) values (nextval('seq_servicio'),'','0160385','','','','43039','','','',12,1058,433,168,508,1262,6);</v>
      </c>
    </row>
    <row r="805" customFormat="false" ht="13.8" hidden="false" customHeight="false" outlineLevel="0" collapsed="false">
      <c r="A805" s="31" t="s">
        <v>23</v>
      </c>
      <c r="B805" s="31"/>
      <c r="C805" s="31" t="s">
        <v>5913</v>
      </c>
      <c r="D805" s="31" t="s">
        <v>4770</v>
      </c>
      <c r="E805" s="31" t="s">
        <v>4766</v>
      </c>
      <c r="F805" s="32" t="s">
        <v>5273</v>
      </c>
      <c r="G805" s="32" t="s">
        <v>5914</v>
      </c>
      <c r="H805" s="33"/>
      <c r="I805" s="33"/>
      <c r="J805" s="34" t="n">
        <v>6540</v>
      </c>
      <c r="K805" s="31"/>
      <c r="L805" s="35" t="n">
        <v>43040</v>
      </c>
      <c r="M805" s="36"/>
      <c r="N805" s="31"/>
      <c r="O805" s="31"/>
      <c r="P805" s="31" t="s">
        <v>5095</v>
      </c>
      <c r="Q805" s="0" t="n">
        <f aca="false">IF(ISNA(VLOOKUP(A805,calculos!$A$2:$B$20,2,1)),"null",VLOOKUP(A805,calculos!$A$2:$B$20,2,1))</f>
        <v>12</v>
      </c>
      <c r="R805" s="0" t="n">
        <f aca="false">IF(ISNA(VLOOKUP(C805,calculos!$D$2:$E$1218,2,1)),"null",VLOOKUP(C805,calculos!$D$2:$E$1218,2,1))</f>
        <v>932</v>
      </c>
      <c r="S805" s="0" t="n">
        <f aca="false">IF(ISNA(VLOOKUP(D805,calculos!$G$2:$H$1118,2,1)),"null",VLOOKUP(D805,calculos!$G$2:$H$1118,2,1))</f>
        <v>110</v>
      </c>
      <c r="T805" s="0" t="n">
        <f aca="false">IF(ISNA(VLOOKUP(E805,calculos!$J$2:$K$220,2,1)),"null",VLOOKUP(E805,calculos!$J$2:$K$220,2,1))</f>
        <v>192</v>
      </c>
      <c r="U805" s="0" t="n">
        <f aca="false">IF(ISNA(VLOOKUP(F805,calculos!$M$2:$N$658,2,1)),"null",VLOOKUP(F805,calculos!$M$2:$N$658,2,1))</f>
        <v>599</v>
      </c>
      <c r="V805" s="0" t="n">
        <f aca="false">IF(ISNA(VLOOKUP(J805,calculos!$P$2:$Q$1711,2,1)),"null",VLOOKUP(J805,calculos!$P$2:$Q$1711,2,1))</f>
        <v>1262</v>
      </c>
      <c r="W805" s="0" t="n">
        <f aca="false">IF(ISNA(VLOOKUP(P805,calculos!$S$2:$T$58,2,1)),"null",VLOOKUP(P805,calculos!$S$2:$T$58,2,1))</f>
        <v>30</v>
      </c>
      <c r="X805" s="9" t="str">
        <f aca="false">$X$1&amp;B805&amp;"','"&amp;G805&amp;"','"&amp;H805&amp;"','"&amp;I805&amp;"','"&amp;K805&amp;"','"&amp;L805&amp;"','"&amp;M805&amp;"','"&amp;N805&amp;"','"&amp;O805&amp;"',"&amp;Q805&amp;","&amp;R805&amp;","&amp;S805&amp;","&amp;T805&amp;","&amp;U805&amp;","&amp;V805&amp;","&amp;W805&amp;");"</f>
        <v>insert into servicio (id,fecha_entrega,serie,apertura,fecha_instalacion,garantia,mantenimiento,capacitacion,entrega_equipo,visita,id_empresa,id_hospital,id_equipo,id_marca,id_modelo,id_os,id_ingeniero) values (nextval('seq_servicio'),'','10242','','','','43040','','','',12,932,110,192,599,1262,30);</v>
      </c>
    </row>
    <row r="806" customFormat="false" ht="13.8" hidden="false" customHeight="false" outlineLevel="0" collapsed="false">
      <c r="A806" s="31" t="s">
        <v>23</v>
      </c>
      <c r="B806" s="31"/>
      <c r="C806" s="31" t="s">
        <v>5915</v>
      </c>
      <c r="D806" s="31" t="s">
        <v>5916</v>
      </c>
      <c r="E806" s="31" t="s">
        <v>4803</v>
      </c>
      <c r="F806" s="32" t="s">
        <v>5332</v>
      </c>
      <c r="G806" s="32" t="s">
        <v>5550</v>
      </c>
      <c r="H806" s="33"/>
      <c r="I806" s="33"/>
      <c r="J806" s="34" t="n">
        <v>6526</v>
      </c>
      <c r="K806" s="31"/>
      <c r="L806" s="35" t="n">
        <v>43033</v>
      </c>
      <c r="M806" s="36"/>
      <c r="N806" s="31"/>
      <c r="O806" s="31"/>
      <c r="P806" s="31" t="s">
        <v>5122</v>
      </c>
      <c r="Q806" s="0" t="n">
        <f aca="false">IF(ISNA(VLOOKUP(A806,calculos!$A$2:$B$20,2,1)),"null",VLOOKUP(A806,calculos!$A$2:$B$20,2,1))</f>
        <v>12</v>
      </c>
      <c r="R806" s="0" t="n">
        <f aca="false">IF(ISNA(VLOOKUP(C806,calculos!$D$2:$E$1218,2,1)),"null",VLOOKUP(C806,calculos!$D$2:$E$1218,2,1))</f>
        <v>538</v>
      </c>
      <c r="S806" s="0" t="n">
        <f aca="false">IF(ISNA(VLOOKUP(D806,calculos!$G$2:$H$1118,2,1)),"null",VLOOKUP(D806,calculos!$G$2:$H$1118,2,1))</f>
        <v>224</v>
      </c>
      <c r="T806" s="0" t="n">
        <f aca="false">IF(ISNA(VLOOKUP(E806,calculos!$J$2:$K$220,2,1)),"null",VLOOKUP(E806,calculos!$J$2:$K$220,2,1))</f>
        <v>53</v>
      </c>
      <c r="U806" s="0" t="n">
        <f aca="false">IF(ISNA(VLOOKUP(F806,calculos!$M$2:$N$658,2,1)),"null",VLOOKUP(F806,calculos!$M$2:$N$658,2,1))</f>
        <v>126</v>
      </c>
      <c r="V806" s="0" t="n">
        <f aca="false">IF(ISNA(VLOOKUP(J806,calculos!$P$2:$Q$1711,2,1)),"null",VLOOKUP(J806,calculos!$P$2:$Q$1711,2,1))</f>
        <v>1262</v>
      </c>
      <c r="W806" s="0" t="n">
        <f aca="false">IF(ISNA(VLOOKUP(P806,calculos!$S$2:$T$58,2,1)),"null",VLOOKUP(P806,calculos!$S$2:$T$58,2,1))</f>
        <v>11</v>
      </c>
      <c r="X806" s="9" t="str">
        <f aca="false">$X$1&amp;B806&amp;"','"&amp;G806&amp;"','"&amp;H806&amp;"','"&amp;I806&amp;"','"&amp;K806&amp;"','"&amp;L806&amp;"','"&amp;M806&amp;"','"&amp;N806&amp;"','"&amp;O806&amp;"',"&amp;Q806&amp;","&amp;R806&amp;","&amp;S806&amp;","&amp;T806&amp;","&amp;U806&amp;","&amp;V806&amp;","&amp;W806&amp;");"</f>
        <v>insert into servicio (id,fecha_entrega,serie,apertura,fecha_instalacion,garantia,mantenimiento,capacitacion,entrega_equipo,visita,id_empresa,id_hospital,id_equipo,id_marca,id_modelo,id_os,id_ingeniero) values (nextval('seq_servicio'),'','001168642','','','','43033','','','',12,538,224,53,126,1262,11);</v>
      </c>
    </row>
    <row r="807" customFormat="false" ht="13.8" hidden="false" customHeight="false" outlineLevel="0" collapsed="false">
      <c r="A807" s="31" t="s">
        <v>23</v>
      </c>
      <c r="B807" s="31"/>
      <c r="C807" s="31" t="s">
        <v>5915</v>
      </c>
      <c r="D807" s="31" t="s">
        <v>5916</v>
      </c>
      <c r="E807" s="31" t="s">
        <v>4803</v>
      </c>
      <c r="F807" s="32" t="s">
        <v>5332</v>
      </c>
      <c r="G807" s="32" t="s">
        <v>5551</v>
      </c>
      <c r="H807" s="33"/>
      <c r="I807" s="33"/>
      <c r="J807" s="34" t="n">
        <v>6527</v>
      </c>
      <c r="K807" s="31"/>
      <c r="L807" s="35" t="n">
        <v>43033</v>
      </c>
      <c r="M807" s="36"/>
      <c r="N807" s="31"/>
      <c r="O807" s="31"/>
      <c r="P807" s="31" t="s">
        <v>5621</v>
      </c>
      <c r="Q807" s="0" t="n">
        <f aca="false">IF(ISNA(VLOOKUP(A807,calculos!$A$2:$B$20,2,1)),"null",VLOOKUP(A807,calculos!$A$2:$B$20,2,1))</f>
        <v>12</v>
      </c>
      <c r="R807" s="0" t="n">
        <f aca="false">IF(ISNA(VLOOKUP(C807,calculos!$D$2:$E$1218,2,1)),"null",VLOOKUP(C807,calculos!$D$2:$E$1218,2,1))</f>
        <v>538</v>
      </c>
      <c r="S807" s="0" t="n">
        <f aca="false">IF(ISNA(VLOOKUP(D807,calculos!$G$2:$H$1118,2,1)),"null",VLOOKUP(D807,calculos!$G$2:$H$1118,2,1))</f>
        <v>224</v>
      </c>
      <c r="T807" s="0" t="n">
        <f aca="false">IF(ISNA(VLOOKUP(E807,calculos!$J$2:$K$220,2,1)),"null",VLOOKUP(E807,calculos!$J$2:$K$220,2,1))</f>
        <v>53</v>
      </c>
      <c r="U807" s="0" t="n">
        <f aca="false">IF(ISNA(VLOOKUP(F807,calculos!$M$2:$N$658,2,1)),"null",VLOOKUP(F807,calculos!$M$2:$N$658,2,1))</f>
        <v>126</v>
      </c>
      <c r="V807" s="0" t="n">
        <f aca="false">IF(ISNA(VLOOKUP(J807,calculos!$P$2:$Q$1711,2,1)),"null",VLOOKUP(J807,calculos!$P$2:$Q$1711,2,1))</f>
        <v>1262</v>
      </c>
      <c r="W807" s="0" t="n">
        <f aca="false">IF(ISNA(VLOOKUP(P807,calculos!$S$2:$T$58,2,1)),"null",VLOOKUP(P807,calculos!$S$2:$T$58,2,1))</f>
        <v>1</v>
      </c>
      <c r="X807" s="9" t="str">
        <f aca="false">$X$1&amp;B807&amp;"','"&amp;G807&amp;"','"&amp;H807&amp;"','"&amp;I807&amp;"','"&amp;K807&amp;"','"&amp;L807&amp;"','"&amp;M807&amp;"','"&amp;N807&amp;"','"&amp;O807&amp;"',"&amp;Q807&amp;","&amp;R807&amp;","&amp;S807&amp;","&amp;T807&amp;","&amp;U807&amp;","&amp;V807&amp;","&amp;W807&amp;");"</f>
        <v>insert into servicio (id,fecha_entrega,serie,apertura,fecha_instalacion,garantia,mantenimiento,capacitacion,entrega_equipo,visita,id_empresa,id_hospital,id_equipo,id_marca,id_modelo,id_os,id_ingeniero) values (nextval('seq_servicio'),'','001168698','','','','43033','','','',12,538,224,53,126,1262,1);</v>
      </c>
    </row>
    <row r="808" customFormat="false" ht="13.8" hidden="false" customHeight="false" outlineLevel="0" collapsed="false">
      <c r="A808" s="31" t="s">
        <v>23</v>
      </c>
      <c r="B808" s="31"/>
      <c r="C808" s="31" t="s">
        <v>5917</v>
      </c>
      <c r="D808" s="31" t="s">
        <v>5916</v>
      </c>
      <c r="E808" s="31" t="s">
        <v>4803</v>
      </c>
      <c r="F808" s="32" t="s">
        <v>5332</v>
      </c>
      <c r="G808" s="32" t="s">
        <v>4854</v>
      </c>
      <c r="H808" s="33"/>
      <c r="I808" s="33"/>
      <c r="J808" s="34" t="n">
        <v>6528</v>
      </c>
      <c r="K808" s="31"/>
      <c r="L808" s="35" t="n">
        <v>43034</v>
      </c>
      <c r="M808" s="36"/>
      <c r="N808" s="31"/>
      <c r="O808" s="31"/>
      <c r="P808" s="31" t="s">
        <v>5122</v>
      </c>
      <c r="Q808" s="0" t="n">
        <f aca="false">IF(ISNA(VLOOKUP(A808,calculos!$A$2:$B$20,2,1)),"null",VLOOKUP(A808,calculos!$A$2:$B$20,2,1))</f>
        <v>12</v>
      </c>
      <c r="R808" s="0" t="n">
        <f aca="false">IF(ISNA(VLOOKUP(C808,calculos!$D$2:$E$1218,2,1)),"null",VLOOKUP(C808,calculos!$D$2:$E$1218,2,1))</f>
        <v>238</v>
      </c>
      <c r="S808" s="0" t="n">
        <f aca="false">IF(ISNA(VLOOKUP(D808,calculos!$G$2:$H$1118,2,1)),"null",VLOOKUP(D808,calculos!$G$2:$H$1118,2,1))</f>
        <v>224</v>
      </c>
      <c r="T808" s="0" t="n">
        <f aca="false">IF(ISNA(VLOOKUP(E808,calculos!$J$2:$K$220,2,1)),"null",VLOOKUP(E808,calculos!$J$2:$K$220,2,1))</f>
        <v>53</v>
      </c>
      <c r="U808" s="0" t="n">
        <f aca="false">IF(ISNA(VLOOKUP(F808,calculos!$M$2:$N$658,2,1)),"null",VLOOKUP(F808,calculos!$M$2:$N$658,2,1))</f>
        <v>126</v>
      </c>
      <c r="V808" s="0" t="n">
        <f aca="false">IF(ISNA(VLOOKUP(J808,calculos!$P$2:$Q$1711,2,1)),"null",VLOOKUP(J808,calculos!$P$2:$Q$1711,2,1))</f>
        <v>1262</v>
      </c>
      <c r="W808" s="0" t="n">
        <f aca="false">IF(ISNA(VLOOKUP(P808,calculos!$S$2:$T$58,2,1)),"null",VLOOKUP(P808,calculos!$S$2:$T$58,2,1))</f>
        <v>11</v>
      </c>
      <c r="X808" s="9" t="str">
        <f aca="false">$X$1&amp;B808&amp;"','"&amp;G808&amp;"','"&amp;H808&amp;"','"&amp;I808&amp;"','"&amp;K808&amp;"','"&amp;L808&amp;"','"&amp;M808&amp;"','"&amp;N808&amp;"','"&amp;O808&amp;"',"&amp;Q808&amp;","&amp;R808&amp;","&amp;S808&amp;","&amp;T808&amp;","&amp;U808&amp;","&amp;V808&amp;","&amp;W808&amp;");"</f>
        <v>insert into servicio (id,fecha_entrega,serie,apertura,fecha_instalacion,garantia,mantenimiento,capacitacion,entrega_equipo,visita,id_empresa,id_hospital,id_equipo,id_marca,id_modelo,id_os,id_ingeniero) values (nextval('seq_servicio'),'','001168644','','','','43034','','','',12,238,224,53,126,1262,11);</v>
      </c>
    </row>
    <row r="809" customFormat="false" ht="13.8" hidden="false" customHeight="false" outlineLevel="0" collapsed="false">
      <c r="A809" s="31" t="s">
        <v>23</v>
      </c>
      <c r="B809" s="31"/>
      <c r="C809" s="31" t="s">
        <v>5917</v>
      </c>
      <c r="D809" s="31" t="s">
        <v>5916</v>
      </c>
      <c r="E809" s="31" t="s">
        <v>4803</v>
      </c>
      <c r="F809" s="32" t="s">
        <v>5332</v>
      </c>
      <c r="G809" s="32" t="s">
        <v>4853</v>
      </c>
      <c r="H809" s="33"/>
      <c r="I809" s="33"/>
      <c r="J809" s="34" t="n">
        <v>6528</v>
      </c>
      <c r="K809" s="31"/>
      <c r="L809" s="35" t="n">
        <v>43034</v>
      </c>
      <c r="M809" s="36"/>
      <c r="N809" s="31"/>
      <c r="O809" s="31"/>
      <c r="P809" s="31" t="s">
        <v>5122</v>
      </c>
      <c r="Q809" s="0" t="n">
        <f aca="false">IF(ISNA(VLOOKUP(A809,calculos!$A$2:$B$20,2,1)),"null",VLOOKUP(A809,calculos!$A$2:$B$20,2,1))</f>
        <v>12</v>
      </c>
      <c r="R809" s="0" t="n">
        <f aca="false">IF(ISNA(VLOOKUP(C809,calculos!$D$2:$E$1218,2,1)),"null",VLOOKUP(C809,calculos!$D$2:$E$1218,2,1))</f>
        <v>238</v>
      </c>
      <c r="S809" s="0" t="n">
        <f aca="false">IF(ISNA(VLOOKUP(D809,calculos!$G$2:$H$1118,2,1)),"null",VLOOKUP(D809,calculos!$G$2:$H$1118,2,1))</f>
        <v>224</v>
      </c>
      <c r="T809" s="0" t="n">
        <f aca="false">IF(ISNA(VLOOKUP(E809,calculos!$J$2:$K$220,2,1)),"null",VLOOKUP(E809,calculos!$J$2:$K$220,2,1))</f>
        <v>53</v>
      </c>
      <c r="U809" s="0" t="n">
        <f aca="false">IF(ISNA(VLOOKUP(F809,calculos!$M$2:$N$658,2,1)),"null",VLOOKUP(F809,calculos!$M$2:$N$658,2,1))</f>
        <v>126</v>
      </c>
      <c r="V809" s="0" t="n">
        <f aca="false">IF(ISNA(VLOOKUP(J809,calculos!$P$2:$Q$1711,2,1)),"null",VLOOKUP(J809,calculos!$P$2:$Q$1711,2,1))</f>
        <v>1262</v>
      </c>
      <c r="W809" s="0" t="n">
        <f aca="false">IF(ISNA(VLOOKUP(P809,calculos!$S$2:$T$58,2,1)),"null",VLOOKUP(P809,calculos!$S$2:$T$58,2,1))</f>
        <v>11</v>
      </c>
      <c r="X809" s="9" t="str">
        <f aca="false">$X$1&amp;B809&amp;"','"&amp;G809&amp;"','"&amp;H809&amp;"','"&amp;I809&amp;"','"&amp;K809&amp;"','"&amp;L809&amp;"','"&amp;M809&amp;"','"&amp;N809&amp;"','"&amp;O809&amp;"',"&amp;Q809&amp;","&amp;R809&amp;","&amp;S809&amp;","&amp;T809&amp;","&amp;U809&amp;","&amp;V809&amp;","&amp;W809&amp;");"</f>
        <v>insert into servicio (id,fecha_entrega,serie,apertura,fecha_instalacion,garantia,mantenimiento,capacitacion,entrega_equipo,visita,id_empresa,id_hospital,id_equipo,id_marca,id_modelo,id_os,id_ingeniero) values (nextval('seq_servicio'),'','001168664','','','','43034','','','',12,238,224,53,126,1262,11);</v>
      </c>
    </row>
    <row r="810" customFormat="false" ht="13.8" hidden="false" customHeight="false" outlineLevel="0" collapsed="false">
      <c r="A810" s="31" t="s">
        <v>23</v>
      </c>
      <c r="B810" s="31"/>
      <c r="C810" s="31" t="s">
        <v>5918</v>
      </c>
      <c r="D810" s="31" t="s">
        <v>5916</v>
      </c>
      <c r="E810" s="31" t="s">
        <v>4803</v>
      </c>
      <c r="F810" s="32" t="s">
        <v>5332</v>
      </c>
      <c r="G810" s="32" t="s">
        <v>5243</v>
      </c>
      <c r="H810" s="33"/>
      <c r="I810" s="33"/>
      <c r="J810" s="34" t="n">
        <v>6529</v>
      </c>
      <c r="K810" s="31"/>
      <c r="L810" s="35" t="n">
        <v>43035</v>
      </c>
      <c r="M810" s="36"/>
      <c r="N810" s="31"/>
      <c r="O810" s="31"/>
      <c r="P810" s="31" t="s">
        <v>5122</v>
      </c>
      <c r="Q810" s="0" t="n">
        <f aca="false">IF(ISNA(VLOOKUP(A810,calculos!$A$2:$B$20,2,1)),"null",VLOOKUP(A810,calculos!$A$2:$B$20,2,1))</f>
        <v>12</v>
      </c>
      <c r="R810" s="0" t="n">
        <f aca="false">IF(ISNA(VLOOKUP(C810,calculos!$D$2:$E$1218,2,1)),"null",VLOOKUP(C810,calculos!$D$2:$E$1218,2,1))</f>
        <v>249</v>
      </c>
      <c r="S810" s="0" t="n">
        <f aca="false">IF(ISNA(VLOOKUP(D810,calculos!$G$2:$H$1118,2,1)),"null",VLOOKUP(D810,calculos!$G$2:$H$1118,2,1))</f>
        <v>224</v>
      </c>
      <c r="T810" s="0" t="n">
        <f aca="false">IF(ISNA(VLOOKUP(E810,calculos!$J$2:$K$220,2,1)),"null",VLOOKUP(E810,calculos!$J$2:$K$220,2,1))</f>
        <v>53</v>
      </c>
      <c r="U810" s="0" t="n">
        <f aca="false">IF(ISNA(VLOOKUP(F810,calculos!$M$2:$N$658,2,1)),"null",VLOOKUP(F810,calculos!$M$2:$N$658,2,1))</f>
        <v>126</v>
      </c>
      <c r="V810" s="0" t="n">
        <f aca="false">IF(ISNA(VLOOKUP(J810,calculos!$P$2:$Q$1711,2,1)),"null",VLOOKUP(J810,calculos!$P$2:$Q$1711,2,1))</f>
        <v>1262</v>
      </c>
      <c r="W810" s="0" t="n">
        <f aca="false">IF(ISNA(VLOOKUP(P810,calculos!$S$2:$T$58,2,1)),"null",VLOOKUP(P810,calculos!$S$2:$T$58,2,1))</f>
        <v>11</v>
      </c>
      <c r="X810" s="9" t="str">
        <f aca="false">$X$1&amp;B810&amp;"','"&amp;G810&amp;"','"&amp;H810&amp;"','"&amp;I810&amp;"','"&amp;K810&amp;"','"&amp;L810&amp;"','"&amp;M810&amp;"','"&amp;N810&amp;"','"&amp;O810&amp;"',"&amp;Q810&amp;","&amp;R810&amp;","&amp;S810&amp;","&amp;T810&amp;","&amp;U810&amp;","&amp;V810&amp;","&amp;W810&amp;");"</f>
        <v>insert into servicio (id,fecha_entrega,serie,apertura,fecha_instalacion,garantia,mantenimiento,capacitacion,entrega_equipo,visita,id_empresa,id_hospital,id_equipo,id_marca,id_modelo,id_os,id_ingeniero) values (nextval('seq_servicio'),'','001168647','','','','43035','','','',12,249,224,53,126,1262,11);</v>
      </c>
    </row>
    <row r="811" customFormat="false" ht="13.8" hidden="false" customHeight="false" outlineLevel="0" collapsed="false">
      <c r="A811" s="31" t="s">
        <v>23</v>
      </c>
      <c r="B811" s="31"/>
      <c r="C811" s="31" t="s">
        <v>5918</v>
      </c>
      <c r="D811" s="31" t="s">
        <v>5916</v>
      </c>
      <c r="E811" s="31" t="s">
        <v>4803</v>
      </c>
      <c r="F811" s="32" t="s">
        <v>5332</v>
      </c>
      <c r="G811" s="32" t="s">
        <v>5240</v>
      </c>
      <c r="H811" s="33"/>
      <c r="I811" s="33"/>
      <c r="J811" s="34" t="n">
        <v>6530</v>
      </c>
      <c r="K811" s="31"/>
      <c r="L811" s="35" t="n">
        <v>43035</v>
      </c>
      <c r="M811" s="36"/>
      <c r="N811" s="31"/>
      <c r="O811" s="31"/>
      <c r="P811" s="31" t="s">
        <v>5122</v>
      </c>
      <c r="Q811" s="0" t="n">
        <f aca="false">IF(ISNA(VLOOKUP(A811,calculos!$A$2:$B$20,2,1)),"null",VLOOKUP(A811,calculos!$A$2:$B$20,2,1))</f>
        <v>12</v>
      </c>
      <c r="R811" s="0" t="n">
        <f aca="false">IF(ISNA(VLOOKUP(C811,calculos!$D$2:$E$1218,2,1)),"null",VLOOKUP(C811,calculos!$D$2:$E$1218,2,1))</f>
        <v>249</v>
      </c>
      <c r="S811" s="0" t="n">
        <f aca="false">IF(ISNA(VLOOKUP(D811,calculos!$G$2:$H$1118,2,1)),"null",VLOOKUP(D811,calculos!$G$2:$H$1118,2,1))</f>
        <v>224</v>
      </c>
      <c r="T811" s="0" t="n">
        <f aca="false">IF(ISNA(VLOOKUP(E811,calculos!$J$2:$K$220,2,1)),"null",VLOOKUP(E811,calculos!$J$2:$K$220,2,1))</f>
        <v>53</v>
      </c>
      <c r="U811" s="0" t="n">
        <f aca="false">IF(ISNA(VLOOKUP(F811,calculos!$M$2:$N$658,2,1)),"null",VLOOKUP(F811,calculos!$M$2:$N$658,2,1))</f>
        <v>126</v>
      </c>
      <c r="V811" s="0" t="n">
        <f aca="false">IF(ISNA(VLOOKUP(J811,calculos!$P$2:$Q$1711,2,1)),"null",VLOOKUP(J811,calculos!$P$2:$Q$1711,2,1))</f>
        <v>1262</v>
      </c>
      <c r="W811" s="0" t="n">
        <f aca="false">IF(ISNA(VLOOKUP(P811,calculos!$S$2:$T$58,2,1)),"null",VLOOKUP(P811,calculos!$S$2:$T$58,2,1))</f>
        <v>11</v>
      </c>
      <c r="X811" s="9" t="str">
        <f aca="false">$X$1&amp;B811&amp;"','"&amp;G811&amp;"','"&amp;H811&amp;"','"&amp;I811&amp;"','"&amp;K811&amp;"','"&amp;L811&amp;"','"&amp;M811&amp;"','"&amp;N811&amp;"','"&amp;O811&amp;"',"&amp;Q811&amp;","&amp;R811&amp;","&amp;S811&amp;","&amp;T811&amp;","&amp;U811&amp;","&amp;V811&amp;","&amp;W811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(nextval('seq_servicio'),'','001168654','','','','43035','','','',12,249,224,53,126,1262,11);</v>
      </c>
    </row>
    <row r="812" customFormat="false" ht="13.8" hidden="false" customHeight="false" outlineLevel="0" collapsed="false">
      <c r="A812" s="31" t="s">
        <v>23</v>
      </c>
      <c r="B812" s="31"/>
      <c r="C812" s="31" t="s">
        <v>5918</v>
      </c>
      <c r="D812" s="31" t="s">
        <v>5916</v>
      </c>
      <c r="E812" s="31" t="s">
        <v>4803</v>
      </c>
      <c r="F812" s="32" t="s">
        <v>5332</v>
      </c>
      <c r="G812" s="32" t="s">
        <v>5241</v>
      </c>
      <c r="H812" s="33"/>
      <c r="I812" s="33"/>
      <c r="J812" s="34" t="n">
        <v>5768</v>
      </c>
      <c r="K812" s="31"/>
      <c r="L812" s="35" t="n">
        <v>43035</v>
      </c>
      <c r="M812" s="36"/>
      <c r="N812" s="31"/>
      <c r="O812" s="31"/>
      <c r="P812" s="31" t="s">
        <v>5122</v>
      </c>
      <c r="Q812" s="0" t="n">
        <f aca="false">IF(ISNA(VLOOKUP(A812,calculos!$A$2:$B$20,2,1)),"null",VLOOKUP(A812,calculos!$A$2:$B$20,2,1))</f>
        <v>12</v>
      </c>
      <c r="R812" s="0" t="n">
        <f aca="false">IF(ISNA(VLOOKUP(C812,calculos!$D$2:$E$1218,2,1)),"null",VLOOKUP(C812,calculos!$D$2:$E$1218,2,1))</f>
        <v>249</v>
      </c>
      <c r="S812" s="0" t="n">
        <f aca="false">IF(ISNA(VLOOKUP(D812,calculos!$G$2:$H$1118,2,1)),"null",VLOOKUP(D812,calculos!$G$2:$H$1118,2,1))</f>
        <v>224</v>
      </c>
      <c r="T812" s="0" t="n">
        <f aca="false">IF(ISNA(VLOOKUP(E812,calculos!$J$2:$K$220,2,1)),"null",VLOOKUP(E812,calculos!$J$2:$K$220,2,1))</f>
        <v>53</v>
      </c>
      <c r="U812" s="0" t="n">
        <f aca="false">IF(ISNA(VLOOKUP(F812,calculos!$M$2:$N$658,2,1)),"null",VLOOKUP(F812,calculos!$M$2:$N$658,2,1))</f>
        <v>126</v>
      </c>
      <c r="V812" s="0" t="n">
        <f aca="false">IF(ISNA(VLOOKUP(J812,calculos!$P$2:$Q$1711,2,1)),"null",VLOOKUP(J812,calculos!$P$2:$Q$1711,2,1))</f>
        <v>419</v>
      </c>
      <c r="W812" s="0" t="n">
        <f aca="false">IF(ISNA(VLOOKUP(P812,calculos!$S$2:$T$58,2,1)),"null",VLOOKUP(P812,calculos!$S$2:$T$58,2,1))</f>
        <v>11</v>
      </c>
      <c r="X812" s="9" t="str">
        <f aca="false">$X$1&amp;B812&amp;"','"&amp;G812&amp;"','"&amp;H812&amp;"','"&amp;I812&amp;"','"&amp;K812&amp;"','"&amp;L812&amp;"','"&amp;M812&amp;"','"&amp;N812&amp;"','"&amp;O812&amp;"',"&amp;Q812&amp;","&amp;R812&amp;","&amp;S812&amp;","&amp;T812&amp;","&amp;U812&amp;","&amp;V812&amp;","&amp;W812&amp;");"</f>
        <v>insert into servicio (id,fecha_entrega,serie,apertura,fecha_instalacion,garantia,mantenimiento,capacitacion,entrega_equipo,visita,id_empresa,id_hospital,id_equipo,id_marca,id_modelo,id_os,id_ingeniero) values (nextval('seq_servicio'),'','001168657','','','','43035','','','',12,249,224,53,126,419,11);</v>
      </c>
    </row>
    <row r="813" customFormat="false" ht="13.8" hidden="false" customHeight="false" outlineLevel="0" collapsed="false">
      <c r="A813" s="31" t="s">
        <v>23</v>
      </c>
      <c r="B813" s="31"/>
      <c r="C813" s="31" t="s">
        <v>5919</v>
      </c>
      <c r="D813" s="31" t="s">
        <v>5920</v>
      </c>
      <c r="E813" s="31" t="s">
        <v>5921</v>
      </c>
      <c r="F813" s="32" t="s">
        <v>5922</v>
      </c>
      <c r="G813" s="32" t="s">
        <v>5923</v>
      </c>
      <c r="H813" s="33"/>
      <c r="I813" s="33"/>
      <c r="J813" s="34" t="n">
        <v>5771</v>
      </c>
      <c r="K813" s="31"/>
      <c r="L813" s="35" t="n">
        <v>43029</v>
      </c>
      <c r="M813" s="36"/>
      <c r="N813" s="31"/>
      <c r="O813" s="31"/>
      <c r="P813" s="31" t="s">
        <v>5122</v>
      </c>
      <c r="Q813" s="0" t="n">
        <f aca="false">IF(ISNA(VLOOKUP(A813,calculos!$A$2:$B$20,2,1)),"null",VLOOKUP(A813,calculos!$A$2:$B$20,2,1))</f>
        <v>12</v>
      </c>
      <c r="R813" s="0" t="n">
        <f aca="false">IF(ISNA(VLOOKUP(C813,calculos!$D$2:$E$1218,2,1)),"null",VLOOKUP(C813,calculos!$D$2:$E$1218,2,1))</f>
        <v>251</v>
      </c>
      <c r="S813" s="0" t="n">
        <f aca="false">IF(ISNA(VLOOKUP(D813,calculos!$G$2:$H$1118,2,1)),"null",VLOOKUP(D813,calculos!$G$2:$H$1118,2,1))</f>
        <v>389</v>
      </c>
      <c r="T813" s="0" t="n">
        <f aca="false">IF(ISNA(VLOOKUP(E813,calculos!$J$2:$K$220,2,1)),"null",VLOOKUP(E813,calculos!$J$2:$K$220,2,1))</f>
        <v>173</v>
      </c>
      <c r="U813" s="0" t="n">
        <f aca="false">IF(ISNA(VLOOKUP(F813,calculos!$M$2:$N$658,2,1)),"null",VLOOKUP(F813,calculos!$M$2:$N$658,2,1))</f>
        <v>528</v>
      </c>
      <c r="V813" s="0" t="n">
        <f aca="false">IF(ISNA(VLOOKUP(J813,calculos!$P$2:$Q$1711,2,1)),"null",VLOOKUP(J813,calculos!$P$2:$Q$1711,2,1))</f>
        <v>421</v>
      </c>
      <c r="W813" s="0" t="n">
        <f aca="false">IF(ISNA(VLOOKUP(P813,calculos!$S$2:$T$58,2,1)),"null",VLOOKUP(P813,calculos!$S$2:$T$58,2,1))</f>
        <v>11</v>
      </c>
      <c r="X813" s="9" t="str">
        <f aca="false">$X$1&amp;B813&amp;"','"&amp;G813&amp;"','"&amp;H813&amp;"','"&amp;I813&amp;"','"&amp;K813&amp;"','"&amp;L813&amp;"','"&amp;M813&amp;"','"&amp;N813&amp;"','"&amp;O813&amp;"',"&amp;Q813&amp;","&amp;R813&amp;","&amp;S813&amp;","&amp;T813&amp;","&amp;U813&amp;","&amp;V813&amp;","&amp;W813&amp;");"</f>
        <v>insert into servicio (id,fecha_entrega,serie,apertura,fecha_instalacion,garantia,mantenimiento,capacitacion,entrega_equipo,visita,id_empresa,id_hospital,id_equipo,id_marca,id_modelo,id_os,id_ingeniero) values (nextval('seq_servicio'),'','19519','','','','43029','','','',12,251,389,173,528,421,11);</v>
      </c>
    </row>
    <row r="814" customFormat="false" ht="13.8" hidden="false" customHeight="false" outlineLevel="0" collapsed="false">
      <c r="A814" s="31" t="s">
        <v>23</v>
      </c>
      <c r="B814" s="31"/>
      <c r="C814" s="31" t="s">
        <v>5919</v>
      </c>
      <c r="D814" s="31" t="s">
        <v>5920</v>
      </c>
      <c r="E814" s="31" t="s">
        <v>5921</v>
      </c>
      <c r="F814" s="32" t="s">
        <v>5922</v>
      </c>
      <c r="G814" s="32" t="s">
        <v>5924</v>
      </c>
      <c r="H814" s="33"/>
      <c r="I814" s="33"/>
      <c r="J814" s="34" t="n">
        <v>5771</v>
      </c>
      <c r="K814" s="31"/>
      <c r="L814" s="35" t="n">
        <v>43029</v>
      </c>
      <c r="M814" s="36"/>
      <c r="N814" s="31"/>
      <c r="O814" s="31"/>
      <c r="P814" s="31" t="s">
        <v>5122</v>
      </c>
      <c r="Q814" s="0" t="n">
        <f aca="false">IF(ISNA(VLOOKUP(A814,calculos!$A$2:$B$20,2,1)),"null",VLOOKUP(A814,calculos!$A$2:$B$20,2,1))</f>
        <v>12</v>
      </c>
      <c r="R814" s="0" t="n">
        <f aca="false">IF(ISNA(VLOOKUP(C814,calculos!$D$2:$E$1218,2,1)),"null",VLOOKUP(C814,calculos!$D$2:$E$1218,2,1))</f>
        <v>251</v>
      </c>
      <c r="S814" s="0" t="n">
        <f aca="false">IF(ISNA(VLOOKUP(D814,calculos!$G$2:$H$1118,2,1)),"null",VLOOKUP(D814,calculos!$G$2:$H$1118,2,1))</f>
        <v>389</v>
      </c>
      <c r="T814" s="0" t="n">
        <f aca="false">IF(ISNA(VLOOKUP(E814,calculos!$J$2:$K$220,2,1)),"null",VLOOKUP(E814,calculos!$J$2:$K$220,2,1))</f>
        <v>173</v>
      </c>
      <c r="U814" s="0" t="n">
        <f aca="false">IF(ISNA(VLOOKUP(F814,calculos!$M$2:$N$658,2,1)),"null",VLOOKUP(F814,calculos!$M$2:$N$658,2,1))</f>
        <v>528</v>
      </c>
      <c r="V814" s="0" t="n">
        <f aca="false">IF(ISNA(VLOOKUP(J814,calculos!$P$2:$Q$1711,2,1)),"null",VLOOKUP(J814,calculos!$P$2:$Q$1711,2,1))</f>
        <v>421</v>
      </c>
      <c r="W814" s="0" t="n">
        <f aca="false">IF(ISNA(VLOOKUP(P814,calculos!$S$2:$T$58,2,1)),"null",VLOOKUP(P814,calculos!$S$2:$T$58,2,1))</f>
        <v>11</v>
      </c>
      <c r="X814" s="9" t="str">
        <f aca="false">$X$1&amp;B814&amp;"','"&amp;G814&amp;"','"&amp;H814&amp;"','"&amp;I814&amp;"','"&amp;K814&amp;"','"&amp;L814&amp;"','"&amp;M814&amp;"','"&amp;N814&amp;"','"&amp;O814&amp;"',"&amp;Q814&amp;","&amp;R814&amp;","&amp;S814&amp;","&amp;T814&amp;","&amp;U814&amp;","&amp;V814&amp;","&amp;W814&amp;");"</f>
        <v>insert into servicio (id,fecha_entrega,serie,apertura,fecha_instalacion,garantia,mantenimiento,capacitacion,entrega_equipo,visita,id_empresa,id_hospital,id_equipo,id_marca,id_modelo,id_os,id_ingeniero) values (nextval('seq_servicio'),'','19520','','','','43029','','','',12,251,389,173,528,421,11);</v>
      </c>
    </row>
    <row r="815" customFormat="false" ht="13.8" hidden="false" customHeight="false" outlineLevel="0" collapsed="false">
      <c r="A815" s="31" t="s">
        <v>23</v>
      </c>
      <c r="B815" s="31"/>
      <c r="C815" s="31" t="s">
        <v>5919</v>
      </c>
      <c r="D815" s="31" t="s">
        <v>5920</v>
      </c>
      <c r="E815" s="31" t="s">
        <v>5921</v>
      </c>
      <c r="F815" s="32" t="s">
        <v>5922</v>
      </c>
      <c r="G815" s="32" t="s">
        <v>5925</v>
      </c>
      <c r="H815" s="33"/>
      <c r="I815" s="33"/>
      <c r="J815" s="34" t="n">
        <v>5771</v>
      </c>
      <c r="K815" s="31"/>
      <c r="L815" s="35" t="n">
        <v>43029</v>
      </c>
      <c r="M815" s="36"/>
      <c r="N815" s="31"/>
      <c r="O815" s="31"/>
      <c r="P815" s="31" t="s">
        <v>5122</v>
      </c>
      <c r="Q815" s="0" t="n">
        <f aca="false">IF(ISNA(VLOOKUP(A815,calculos!$A$2:$B$20,2,1)),"null",VLOOKUP(A815,calculos!$A$2:$B$20,2,1))</f>
        <v>12</v>
      </c>
      <c r="R815" s="0" t="n">
        <f aca="false">IF(ISNA(VLOOKUP(C815,calculos!$D$2:$E$1218,2,1)),"null",VLOOKUP(C815,calculos!$D$2:$E$1218,2,1))</f>
        <v>251</v>
      </c>
      <c r="S815" s="0" t="n">
        <f aca="false">IF(ISNA(VLOOKUP(D815,calculos!$G$2:$H$1118,2,1)),"null",VLOOKUP(D815,calculos!$G$2:$H$1118,2,1))</f>
        <v>389</v>
      </c>
      <c r="T815" s="0" t="n">
        <f aca="false">IF(ISNA(VLOOKUP(E815,calculos!$J$2:$K$220,2,1)),"null",VLOOKUP(E815,calculos!$J$2:$K$220,2,1))</f>
        <v>173</v>
      </c>
      <c r="U815" s="0" t="n">
        <f aca="false">IF(ISNA(VLOOKUP(F815,calculos!$M$2:$N$658,2,1)),"null",VLOOKUP(F815,calculos!$M$2:$N$658,2,1))</f>
        <v>528</v>
      </c>
      <c r="V815" s="0" t="n">
        <f aca="false">IF(ISNA(VLOOKUP(J815,calculos!$P$2:$Q$1711,2,1)),"null",VLOOKUP(J815,calculos!$P$2:$Q$1711,2,1))</f>
        <v>421</v>
      </c>
      <c r="W815" s="0" t="n">
        <f aca="false">IF(ISNA(VLOOKUP(P815,calculos!$S$2:$T$58,2,1)),"null",VLOOKUP(P815,calculos!$S$2:$T$58,2,1))</f>
        <v>11</v>
      </c>
      <c r="X815" s="9" t="str">
        <f aca="false">$X$1&amp;B815&amp;"','"&amp;G815&amp;"','"&amp;H815&amp;"','"&amp;I815&amp;"','"&amp;K815&amp;"','"&amp;L815&amp;"','"&amp;M815&amp;"','"&amp;N815&amp;"','"&amp;O815&amp;"',"&amp;Q815&amp;","&amp;R815&amp;","&amp;S815&amp;","&amp;T815&amp;","&amp;U815&amp;","&amp;V815&amp;","&amp;W815&amp;");"</f>
        <v>insert into servicio (id,fecha_entrega,serie,apertura,fecha_instalacion,garantia,mantenimiento,capacitacion,entrega_equipo,visita,id_empresa,id_hospital,id_equipo,id_marca,id_modelo,id_os,id_ingeniero) values (nextval('seq_servicio'),'','19521','','','','43029','','','',12,251,389,173,528,421,11);</v>
      </c>
    </row>
    <row r="816" customFormat="false" ht="13.8" hidden="false" customHeight="false" outlineLevel="0" collapsed="false">
      <c r="A816" s="31" t="s">
        <v>23</v>
      </c>
      <c r="B816" s="31"/>
      <c r="C816" s="31" t="s">
        <v>5919</v>
      </c>
      <c r="D816" s="31" t="s">
        <v>5920</v>
      </c>
      <c r="E816" s="31" t="s">
        <v>5921</v>
      </c>
      <c r="F816" s="32" t="s">
        <v>5922</v>
      </c>
      <c r="G816" s="32" t="s">
        <v>5926</v>
      </c>
      <c r="H816" s="33"/>
      <c r="I816" s="33" t="n">
        <v>43029</v>
      </c>
      <c r="J816" s="34" t="n">
        <v>5772</v>
      </c>
      <c r="K816" s="31"/>
      <c r="L816" s="35"/>
      <c r="M816" s="36"/>
      <c r="N816" s="31"/>
      <c r="O816" s="31"/>
      <c r="P816" s="31" t="s">
        <v>5122</v>
      </c>
      <c r="Q816" s="0" t="n">
        <f aca="false">IF(ISNA(VLOOKUP(A816,calculos!$A$2:$B$20,2,1)),"null",VLOOKUP(A816,calculos!$A$2:$B$20,2,1))</f>
        <v>12</v>
      </c>
      <c r="R816" s="0" t="n">
        <f aca="false">IF(ISNA(VLOOKUP(C816,calculos!$D$2:$E$1218,2,1)),"null",VLOOKUP(C816,calculos!$D$2:$E$1218,2,1))</f>
        <v>251</v>
      </c>
      <c r="S816" s="0" t="n">
        <f aca="false">IF(ISNA(VLOOKUP(D816,calculos!$G$2:$H$1118,2,1)),"null",VLOOKUP(D816,calculos!$G$2:$H$1118,2,1))</f>
        <v>389</v>
      </c>
      <c r="T816" s="0" t="n">
        <f aca="false">IF(ISNA(VLOOKUP(E816,calculos!$J$2:$K$220,2,1)),"null",VLOOKUP(E816,calculos!$J$2:$K$220,2,1))</f>
        <v>173</v>
      </c>
      <c r="U816" s="0" t="n">
        <f aca="false">IF(ISNA(VLOOKUP(F816,calculos!$M$2:$N$658,2,1)),"null",VLOOKUP(F816,calculos!$M$2:$N$658,2,1))</f>
        <v>528</v>
      </c>
      <c r="V816" s="0" t="n">
        <f aca="false">IF(ISNA(VLOOKUP(J816,calculos!$P$2:$Q$1711,2,1)),"null",VLOOKUP(J816,calculos!$P$2:$Q$1711,2,1))</f>
        <v>422</v>
      </c>
      <c r="W816" s="0" t="n">
        <f aca="false">IF(ISNA(VLOOKUP(P816,calculos!$S$2:$T$58,2,1)),"null",VLOOKUP(P816,calculos!$S$2:$T$58,2,1))</f>
        <v>11</v>
      </c>
      <c r="X816" s="9" t="str">
        <f aca="false">$X$1&amp;B816&amp;"','"&amp;G816&amp;"','"&amp;H816&amp;"','"&amp;I816&amp;"','"&amp;K816&amp;"','"&amp;L816&amp;"','"&amp;M816&amp;"','"&amp;N816&amp;"','"&amp;O816&amp;"',"&amp;Q816&amp;","&amp;R816&amp;","&amp;S816&amp;","&amp;T816&amp;","&amp;U816&amp;","&amp;V816&amp;","&amp;W816&amp;");"</f>
        <v>insert into servicio (id,fecha_entrega,serie,apertura,fecha_instalacion,garantia,mantenimiento,capacitacion,entrega_equipo,visita,id_empresa,id_hospital,id_equipo,id_marca,id_modelo,id_os,id_ingeniero) values (nextval('seq_servicio'),'','19517','','43029','','','','','',12,251,389,173,528,422,11);</v>
      </c>
    </row>
    <row r="817" customFormat="false" ht="13.8" hidden="false" customHeight="false" outlineLevel="0" collapsed="false">
      <c r="A817" s="31" t="s">
        <v>23</v>
      </c>
      <c r="B817" s="31"/>
      <c r="C817" s="31" t="s">
        <v>5919</v>
      </c>
      <c r="D817" s="31" t="s">
        <v>5920</v>
      </c>
      <c r="E817" s="31" t="s">
        <v>5921</v>
      </c>
      <c r="F817" s="32" t="s">
        <v>5922</v>
      </c>
      <c r="G817" s="32" t="s">
        <v>5927</v>
      </c>
      <c r="H817" s="33"/>
      <c r="I817" s="33" t="n">
        <v>43029</v>
      </c>
      <c r="J817" s="34" t="n">
        <v>5772</v>
      </c>
      <c r="K817" s="31"/>
      <c r="L817" s="35"/>
      <c r="M817" s="36"/>
      <c r="N817" s="31"/>
      <c r="O817" s="31"/>
      <c r="P817" s="31" t="s">
        <v>5122</v>
      </c>
      <c r="Q817" s="0" t="n">
        <f aca="false">IF(ISNA(VLOOKUP(A817,calculos!$A$2:$B$20,2,1)),"null",VLOOKUP(A817,calculos!$A$2:$B$20,2,1))</f>
        <v>12</v>
      </c>
      <c r="R817" s="0" t="n">
        <f aca="false">IF(ISNA(VLOOKUP(C817,calculos!$D$2:$E$1218,2,1)),"null",VLOOKUP(C817,calculos!$D$2:$E$1218,2,1))</f>
        <v>251</v>
      </c>
      <c r="S817" s="0" t="n">
        <f aca="false">IF(ISNA(VLOOKUP(D817,calculos!$G$2:$H$1118,2,1)),"null",VLOOKUP(D817,calculos!$G$2:$H$1118,2,1))</f>
        <v>389</v>
      </c>
      <c r="T817" s="0" t="n">
        <f aca="false">IF(ISNA(VLOOKUP(E817,calculos!$J$2:$K$220,2,1)),"null",VLOOKUP(E817,calculos!$J$2:$K$220,2,1))</f>
        <v>173</v>
      </c>
      <c r="U817" s="0" t="n">
        <f aca="false">IF(ISNA(VLOOKUP(F817,calculos!$M$2:$N$658,2,1)),"null",VLOOKUP(F817,calculos!$M$2:$N$658,2,1))</f>
        <v>528</v>
      </c>
      <c r="V817" s="0" t="n">
        <f aca="false">IF(ISNA(VLOOKUP(J817,calculos!$P$2:$Q$1711,2,1)),"null",VLOOKUP(J817,calculos!$P$2:$Q$1711,2,1))</f>
        <v>422</v>
      </c>
      <c r="W817" s="0" t="n">
        <f aca="false">IF(ISNA(VLOOKUP(P817,calculos!$S$2:$T$58,2,1)),"null",VLOOKUP(P817,calculos!$S$2:$T$58,2,1))</f>
        <v>11</v>
      </c>
      <c r="X817" s="9" t="str">
        <f aca="false">$X$1&amp;B817&amp;"','"&amp;G817&amp;"','"&amp;H817&amp;"','"&amp;I817&amp;"','"&amp;K817&amp;"','"&amp;L817&amp;"','"&amp;M817&amp;"','"&amp;N817&amp;"','"&amp;O817&amp;"',"&amp;Q817&amp;","&amp;R817&amp;","&amp;S817&amp;","&amp;T817&amp;","&amp;U817&amp;","&amp;V817&amp;","&amp;W817&amp;");"</f>
        <v>insert into servicio (id,fecha_entrega,serie,apertura,fecha_instalacion,garantia,mantenimiento,capacitacion,entrega_equipo,visita,id_empresa,id_hospital,id_equipo,id_marca,id_modelo,id_os,id_ingeniero) values (nextval('seq_servicio'),'','19516','','43029','','','','','',12,251,389,173,528,422,11);</v>
      </c>
    </row>
    <row r="818" customFormat="false" ht="13.8" hidden="false" customHeight="false" outlineLevel="0" collapsed="false">
      <c r="A818" s="31" t="s">
        <v>23</v>
      </c>
      <c r="B818" s="31"/>
      <c r="C818" s="31" t="s">
        <v>5919</v>
      </c>
      <c r="D818" s="31" t="s">
        <v>5920</v>
      </c>
      <c r="E818" s="31" t="s">
        <v>5921</v>
      </c>
      <c r="F818" s="32" t="s">
        <v>5922</v>
      </c>
      <c r="G818" s="32" t="s">
        <v>5928</v>
      </c>
      <c r="H818" s="33"/>
      <c r="I818" s="33" t="n">
        <v>43029</v>
      </c>
      <c r="J818" s="34" t="n">
        <v>5772</v>
      </c>
      <c r="K818" s="31"/>
      <c r="L818" s="35"/>
      <c r="M818" s="36"/>
      <c r="N818" s="31"/>
      <c r="O818" s="31"/>
      <c r="P818" s="31" t="s">
        <v>5122</v>
      </c>
      <c r="Q818" s="0" t="n">
        <f aca="false">IF(ISNA(VLOOKUP(A818,calculos!$A$2:$B$20,2,1)),"null",VLOOKUP(A818,calculos!$A$2:$B$20,2,1))</f>
        <v>12</v>
      </c>
      <c r="R818" s="0" t="n">
        <f aca="false">IF(ISNA(VLOOKUP(C818,calculos!$D$2:$E$1218,2,1)),"null",VLOOKUP(C818,calculos!$D$2:$E$1218,2,1))</f>
        <v>251</v>
      </c>
      <c r="S818" s="0" t="n">
        <f aca="false">IF(ISNA(VLOOKUP(D818,calculos!$G$2:$H$1118,2,1)),"null",VLOOKUP(D818,calculos!$G$2:$H$1118,2,1))</f>
        <v>389</v>
      </c>
      <c r="T818" s="0" t="n">
        <f aca="false">IF(ISNA(VLOOKUP(E818,calculos!$J$2:$K$220,2,1)),"null",VLOOKUP(E818,calculos!$J$2:$K$220,2,1))</f>
        <v>173</v>
      </c>
      <c r="U818" s="0" t="n">
        <f aca="false">IF(ISNA(VLOOKUP(F818,calculos!$M$2:$N$658,2,1)),"null",VLOOKUP(F818,calculos!$M$2:$N$658,2,1))</f>
        <v>528</v>
      </c>
      <c r="V818" s="0" t="n">
        <f aca="false">IF(ISNA(VLOOKUP(J818,calculos!$P$2:$Q$1711,2,1)),"null",VLOOKUP(J818,calculos!$P$2:$Q$1711,2,1))</f>
        <v>422</v>
      </c>
      <c r="W818" s="0" t="n">
        <f aca="false">IF(ISNA(VLOOKUP(P818,calculos!$S$2:$T$58,2,1)),"null",VLOOKUP(P818,calculos!$S$2:$T$58,2,1))</f>
        <v>11</v>
      </c>
      <c r="X818" s="9" t="str">
        <f aca="false">$X$1&amp;B818&amp;"','"&amp;G818&amp;"','"&amp;H818&amp;"','"&amp;I818&amp;"','"&amp;K818&amp;"','"&amp;L818&amp;"','"&amp;M818&amp;"','"&amp;N818&amp;"','"&amp;O818&amp;"',"&amp;Q818&amp;","&amp;R818&amp;","&amp;S818&amp;","&amp;T818&amp;","&amp;U818&amp;","&amp;V818&amp;","&amp;W818&amp;");"</f>
        <v>insert into servicio (id,fecha_entrega,serie,apertura,fecha_instalacion,garantia,mantenimiento,capacitacion,entrega_equipo,visita,id_empresa,id_hospital,id_equipo,id_marca,id_modelo,id_os,id_ingeniero) values (nextval('seq_servicio'),'','19158','','43029','','','','','',12,251,389,173,528,422,11);</v>
      </c>
    </row>
    <row r="819" customFormat="false" ht="13.8" hidden="false" customHeight="false" outlineLevel="0" collapsed="false">
      <c r="A819" s="31" t="s">
        <v>23</v>
      </c>
      <c r="B819" s="31"/>
      <c r="C819" s="31" t="s">
        <v>5929</v>
      </c>
      <c r="D819" s="31" t="s">
        <v>5930</v>
      </c>
      <c r="E819" s="31" t="s">
        <v>5931</v>
      </c>
      <c r="F819" s="32" t="s">
        <v>5932</v>
      </c>
      <c r="G819" s="32" t="s">
        <v>3873</v>
      </c>
      <c r="H819" s="33"/>
      <c r="I819" s="33" t="n">
        <v>43038</v>
      </c>
      <c r="J819" s="34" t="n">
        <v>5773</v>
      </c>
      <c r="K819" s="31"/>
      <c r="L819" s="35"/>
      <c r="M819" s="36" t="n">
        <v>43038</v>
      </c>
      <c r="N819" s="33"/>
      <c r="O819" s="31"/>
      <c r="P819" s="31" t="s">
        <v>5122</v>
      </c>
      <c r="Q819" s="0" t="n">
        <f aca="false">IF(ISNA(VLOOKUP(A819,calculos!$A$2:$B$20,2,1)),"null",VLOOKUP(A819,calculos!$A$2:$B$20,2,1))</f>
        <v>12</v>
      </c>
      <c r="R819" s="0" t="n">
        <f aca="false">IF(ISNA(VLOOKUP(C819,calculos!$D$2:$E$1218,2,1)),"null",VLOOKUP(C819,calculos!$D$2:$E$1218,2,1))</f>
        <v>250</v>
      </c>
      <c r="S819" s="0" t="n">
        <f aca="false">IF(ISNA(VLOOKUP(D819,calculos!$G$2:$H$1118,2,1)),"null",VLOOKUP(D819,calculos!$G$2:$H$1118,2,1))</f>
        <v>294</v>
      </c>
      <c r="T819" s="0" t="n">
        <f aca="false">IF(ISNA(VLOOKUP(E819,calculos!$J$2:$K$220,2,1)),"null",VLOOKUP(E819,calculos!$J$2:$K$220,2,1))</f>
        <v>208</v>
      </c>
      <c r="U819" s="0" t="n">
        <f aca="false">IF(ISNA(VLOOKUP(F819,calculos!$M$2:$N$658,2,1)),"null",VLOOKUP(F819,calculos!$M$2:$N$658,2,1))</f>
        <v>341</v>
      </c>
      <c r="V819" s="0" t="n">
        <f aca="false">IF(ISNA(VLOOKUP(J819,calculos!$P$2:$Q$1711,2,1)),"null",VLOOKUP(J819,calculos!$P$2:$Q$1711,2,1))</f>
        <v>423</v>
      </c>
      <c r="W819" s="0" t="n">
        <f aca="false">IF(ISNA(VLOOKUP(P819,calculos!$S$2:$T$58,2,1)),"null",VLOOKUP(P819,calculos!$S$2:$T$58,2,1))</f>
        <v>11</v>
      </c>
      <c r="X819" s="9" t="str">
        <f aca="false">$X$1&amp;B819&amp;"','"&amp;G819&amp;"','"&amp;H819&amp;"','"&amp;I819&amp;"','"&amp;K819&amp;"','"&amp;L819&amp;"','"&amp;M819&amp;"','"&amp;N819&amp;"','"&amp;O819&amp;"',"&amp;Q819&amp;","&amp;R819&amp;","&amp;S819&amp;","&amp;T819&amp;","&amp;U819&amp;","&amp;V819&amp;","&amp;W819&amp;");"</f>
        <v>insert into servicio (id,fecha_entrega,serie,apertura,fecha_instalacion,garantia,mantenimiento,capacitacion,entrega_equipo,visita,id_empresa,id_hospital,id_equipo,id_marca,id_modelo,id_os,id_ingeniero) values (nextval('seq_servicio'),'','S/N','','43038','','','43038','','',12,250,294,208,341,423,11);</v>
      </c>
    </row>
    <row r="820" customFormat="false" ht="13.8" hidden="false" customHeight="false" outlineLevel="0" collapsed="false">
      <c r="A820" s="31" t="s">
        <v>1091</v>
      </c>
      <c r="B820" s="31"/>
      <c r="C820" s="31" t="s">
        <v>5929</v>
      </c>
      <c r="D820" s="31" t="s">
        <v>5930</v>
      </c>
      <c r="E820" s="31" t="s">
        <v>5933</v>
      </c>
      <c r="F820" s="31" t="s">
        <v>5477</v>
      </c>
      <c r="G820" s="32" t="s">
        <v>5934</v>
      </c>
      <c r="H820" s="33"/>
      <c r="I820" s="33" t="n">
        <v>43038</v>
      </c>
      <c r="J820" s="34" t="n">
        <v>3304</v>
      </c>
      <c r="K820" s="31"/>
      <c r="L820" s="35"/>
      <c r="M820" s="36"/>
      <c r="N820" s="31"/>
      <c r="O820" s="31"/>
      <c r="P820" s="31" t="s">
        <v>5122</v>
      </c>
      <c r="Q820" s="0" t="n">
        <f aca="false">IF(ISNA(VLOOKUP(A820,calculos!$A$2:$B$20,2,1)),"null",VLOOKUP(A820,calculos!$A$2:$B$20,2,1))</f>
        <v>11</v>
      </c>
      <c r="R820" s="0" t="n">
        <f aca="false">IF(ISNA(VLOOKUP(C820,calculos!$D$2:$E$1218,2,1)),"null",VLOOKUP(C820,calculos!$D$2:$E$1218,2,1))</f>
        <v>250</v>
      </c>
      <c r="S820" s="0" t="n">
        <f aca="false">IF(ISNA(VLOOKUP(D820,calculos!$G$2:$H$1118,2,1)),"null",VLOOKUP(D820,calculos!$G$2:$H$1118,2,1))</f>
        <v>294</v>
      </c>
      <c r="T820" s="0" t="n">
        <f aca="false">IF(ISNA(VLOOKUP(E820,calculos!$J$2:$K$220,2,1)),"null",VLOOKUP(E820,calculos!$J$2:$K$220,2,1))</f>
        <v>95</v>
      </c>
      <c r="U820" s="0" t="n">
        <f aca="false">IF(ISNA(VLOOKUP(F820,calculos!$M$2:$N$658,2,1)),"null",VLOOKUP(F820,calculos!$M$2:$N$658,2,1))</f>
        <v>169</v>
      </c>
      <c r="V820" s="0" t="n">
        <f aca="false">IF(ISNA(VLOOKUP(J820,calculos!$P$2:$Q$1711,2,1)),"null",VLOOKUP(J820,calculos!$P$2:$Q$1711,2,1))</f>
        <v>228</v>
      </c>
      <c r="W820" s="0" t="n">
        <f aca="false">IF(ISNA(VLOOKUP(P820,calculos!$S$2:$T$58,2,1)),"null",VLOOKUP(P820,calculos!$S$2:$T$58,2,1))</f>
        <v>11</v>
      </c>
      <c r="X820" s="9" t="str">
        <f aca="false">$X$1&amp;B820&amp;"','"&amp;G820&amp;"','"&amp;H820&amp;"','"&amp;I820&amp;"','"&amp;K820&amp;"','"&amp;L820&amp;"','"&amp;M820&amp;"','"&amp;N820&amp;"','"&amp;O820&amp;"',"&amp;Q820&amp;","&amp;R820&amp;","&amp;S820&amp;","&amp;T820&amp;","&amp;U820&amp;","&amp;V820&amp;","&amp;W820&amp;");"</f>
        <v>insert into servicio (id,fecha_entrega,serie,apertura,fecha_instalacion,garantia,mantenimiento,capacitacion,entrega_equipo,visita,id_empresa,id_hospital,id_equipo,id_marca,id_modelo,id_os,id_ingeniero) values (nextval('seq_servicio'),'','BCD-16020240','','43038','','','','','',11,250,294,95,169,228,11);</v>
      </c>
    </row>
    <row r="821" customFormat="false" ht="13.8" hidden="false" customHeight="false" outlineLevel="0" collapsed="false">
      <c r="A821" s="31" t="s">
        <v>23</v>
      </c>
      <c r="B821" s="31"/>
      <c r="C821" s="31" t="s">
        <v>5935</v>
      </c>
      <c r="D821" s="31" t="s">
        <v>5936</v>
      </c>
      <c r="E821" s="31" t="s">
        <v>771</v>
      </c>
      <c r="F821" s="32" t="s">
        <v>3873</v>
      </c>
      <c r="G821" s="32" t="s">
        <v>5937</v>
      </c>
      <c r="H821" s="33"/>
      <c r="I821" s="33" t="n">
        <v>43052</v>
      </c>
      <c r="J821" s="34" t="n">
        <v>6804</v>
      </c>
      <c r="K821" s="31"/>
      <c r="L821" s="35" t="n">
        <v>43052</v>
      </c>
      <c r="M821" s="36"/>
      <c r="N821" s="31"/>
      <c r="O821" s="31"/>
      <c r="P821" s="31" t="s">
        <v>5122</v>
      </c>
      <c r="Q821" s="0" t="n">
        <f aca="false">IF(ISNA(VLOOKUP(A821,calculos!$A$2:$B$20,2,1)),"null",VLOOKUP(A821,calculos!$A$2:$B$20,2,1))</f>
        <v>12</v>
      </c>
      <c r="R821" s="0" t="n">
        <f aca="false">IF(ISNA(VLOOKUP(C821,calculos!$D$2:$E$1218,2,1)),"null",VLOOKUP(C821,calculos!$D$2:$E$1218,2,1))</f>
        <v>1007</v>
      </c>
      <c r="S821" s="0" t="n">
        <f aca="false">IF(ISNA(VLOOKUP(D821,calculos!$G$2:$H$1118,2,1)),"null",VLOOKUP(D821,calculos!$G$2:$H$1118,2,1))</f>
        <v>1038</v>
      </c>
      <c r="T821" s="0" t="n">
        <f aca="false">IF(ISNA(VLOOKUP(E821,calculos!$J$2:$K$220,2,1)),"null",VLOOKUP(E821,calculos!$J$2:$K$220,2,1))</f>
        <v>142</v>
      </c>
      <c r="U821" s="0" t="n">
        <f aca="false">IF(ISNA(VLOOKUP(F821,calculos!$M$2:$N$658,2,1)),"null",VLOOKUP(F821,calculos!$M$2:$N$658,2,1))</f>
        <v>508</v>
      </c>
      <c r="V821" s="0" t="n">
        <f aca="false">IF(ISNA(VLOOKUP(J821,calculos!$P$2:$Q$1711,2,1)),"null",VLOOKUP(J821,calculos!$P$2:$Q$1711,2,1))</f>
        <v>1262</v>
      </c>
      <c r="W821" s="0" t="n">
        <f aca="false">IF(ISNA(VLOOKUP(P821,calculos!$S$2:$T$58,2,1)),"null",VLOOKUP(P821,calculos!$S$2:$T$58,2,1))</f>
        <v>11</v>
      </c>
      <c r="X821" s="9" t="str">
        <f aca="false">$X$1&amp;B821&amp;"','"&amp;G821&amp;"','"&amp;H821&amp;"','"&amp;I821&amp;"','"&amp;K821&amp;"','"&amp;L821&amp;"','"&amp;M821&amp;"','"&amp;N821&amp;"','"&amp;O821&amp;"',"&amp;Q821&amp;","&amp;R821&amp;","&amp;S821&amp;","&amp;T821&amp;","&amp;U821&amp;","&amp;V821&amp;","&amp;W821&amp;");"</f>
        <v>insert into servicio (id,fecha_entrega,serie,apertura,fecha_instalacion,garantia,mantenimiento,capacitacion,entrega_equipo,visita,id_empresa,id_hospital,id_equipo,id_marca,id_modelo,id_os,id_ingeniero) values (nextval('seq_servicio'),'','TV017041912','','43052','','43052','','','',12,1007,1038,142,508,1262,11);</v>
      </c>
    </row>
    <row r="822" customFormat="false" ht="13.8" hidden="false" customHeight="false" outlineLevel="0" collapsed="false">
      <c r="A822" s="31" t="s">
        <v>23</v>
      </c>
      <c r="B822" s="31"/>
      <c r="C822" s="31" t="s">
        <v>5938</v>
      </c>
      <c r="D822" s="31" t="s">
        <v>5939</v>
      </c>
      <c r="E822" s="31" t="s">
        <v>771</v>
      </c>
      <c r="F822" s="32" t="s">
        <v>54</v>
      </c>
      <c r="G822" s="32" t="s">
        <v>5940</v>
      </c>
      <c r="H822" s="33"/>
      <c r="I822" s="33" t="n">
        <v>43075</v>
      </c>
      <c r="J822" s="34" t="n">
        <v>5790</v>
      </c>
      <c r="K822" s="31"/>
      <c r="L822" s="35"/>
      <c r="M822" s="36" t="n">
        <v>43075</v>
      </c>
      <c r="N822" s="33"/>
      <c r="O822" s="31"/>
      <c r="P822" s="31" t="s">
        <v>5122</v>
      </c>
      <c r="Q822" s="0" t="n">
        <f aca="false">IF(ISNA(VLOOKUP(A822,calculos!$A$2:$B$20,2,1)),"null",VLOOKUP(A822,calculos!$A$2:$B$20,2,1))</f>
        <v>12</v>
      </c>
      <c r="R822" s="0" t="n">
        <f aca="false">IF(ISNA(VLOOKUP(C822,calculos!$D$2:$E$1218,2,1)),"null",VLOOKUP(C822,calculos!$D$2:$E$1218,2,1))</f>
        <v>757</v>
      </c>
      <c r="S822" s="0" t="n">
        <f aca="false">IF(ISNA(VLOOKUP(D822,calculos!$G$2:$H$1118,2,1)),"null",VLOOKUP(D822,calculos!$G$2:$H$1118,2,1))</f>
        <v>236</v>
      </c>
      <c r="T822" s="0" t="n">
        <f aca="false">IF(ISNA(VLOOKUP(E822,calculos!$J$2:$K$220,2,1)),"null",VLOOKUP(E822,calculos!$J$2:$K$220,2,1))</f>
        <v>142</v>
      </c>
      <c r="U822" s="0" t="n">
        <f aca="false">IF(ISNA(VLOOKUP(F822,calculos!$M$2:$N$658,2,1)),"null",VLOOKUP(F822,calculos!$M$2:$N$658,2,1))</f>
        <v>98</v>
      </c>
      <c r="V822" s="0" t="n">
        <f aca="false">IF(ISNA(VLOOKUP(J822,calculos!$P$2:$Q$1711,2,1)),"null",VLOOKUP(J822,calculos!$P$2:$Q$1711,2,1))</f>
        <v>434</v>
      </c>
      <c r="W822" s="0" t="n">
        <f aca="false">IF(ISNA(VLOOKUP(P822,calculos!$S$2:$T$58,2,1)),"null",VLOOKUP(P822,calculos!$S$2:$T$58,2,1))</f>
        <v>11</v>
      </c>
      <c r="X822" s="9" t="str">
        <f aca="false">$X$1&amp;B822&amp;"','"&amp;G822&amp;"','"&amp;H822&amp;"','"&amp;I822&amp;"','"&amp;K822&amp;"','"&amp;L822&amp;"','"&amp;M822&amp;"','"&amp;N822&amp;"','"&amp;O822&amp;"',"&amp;Q822&amp;","&amp;R822&amp;","&amp;S822&amp;","&amp;T822&amp;","&amp;U822&amp;","&amp;V822&amp;","&amp;W822&amp;");"</f>
        <v>insert into servicio (id,fecha_entrega,serie,apertura,fecha_instalacion,garantia,mantenimiento,capacitacion,entrega_equipo,visita,id_empresa,id_hospital,id_equipo,id_marca,id_modelo,id_os,id_ingeniero) values (nextval('seq_servicio'),'','DE59046779','','43075','','','43075','','',12,757,236,142,98,434,11);</v>
      </c>
    </row>
    <row r="823" customFormat="false" ht="13.8" hidden="false" customHeight="false" outlineLevel="0" collapsed="false">
      <c r="A823" s="31" t="s">
        <v>23</v>
      </c>
      <c r="B823" s="31"/>
      <c r="C823" s="31" t="s">
        <v>5941</v>
      </c>
      <c r="D823" s="31" t="s">
        <v>5939</v>
      </c>
      <c r="E823" s="31" t="s">
        <v>771</v>
      </c>
      <c r="F823" s="32" t="s">
        <v>54</v>
      </c>
      <c r="G823" s="32" t="s">
        <v>5942</v>
      </c>
      <c r="H823" s="33"/>
      <c r="I823" s="33" t="n">
        <v>43073</v>
      </c>
      <c r="J823" s="34" t="n">
        <v>5789</v>
      </c>
      <c r="K823" s="31"/>
      <c r="L823" s="35"/>
      <c r="M823" s="36" t="n">
        <v>43073</v>
      </c>
      <c r="N823" s="33"/>
      <c r="O823" s="31"/>
      <c r="P823" s="31" t="s">
        <v>5122</v>
      </c>
      <c r="Q823" s="0" t="n">
        <f aca="false">IF(ISNA(VLOOKUP(A823,calculos!$A$2:$B$20,2,1)),"null",VLOOKUP(A823,calculos!$A$2:$B$20,2,1))</f>
        <v>12</v>
      </c>
      <c r="R823" s="0" t="n">
        <f aca="false">IF(ISNA(VLOOKUP(C823,calculos!$D$2:$E$1218,2,1)),"null",VLOOKUP(C823,calculos!$D$2:$E$1218,2,1))</f>
        <v>756</v>
      </c>
      <c r="S823" s="0" t="n">
        <f aca="false">IF(ISNA(VLOOKUP(D823,calculos!$G$2:$H$1118,2,1)),"null",VLOOKUP(D823,calculos!$G$2:$H$1118,2,1))</f>
        <v>236</v>
      </c>
      <c r="T823" s="0" t="n">
        <f aca="false">IF(ISNA(VLOOKUP(E823,calculos!$J$2:$K$220,2,1)),"null",VLOOKUP(E823,calculos!$J$2:$K$220,2,1))</f>
        <v>142</v>
      </c>
      <c r="U823" s="0" t="n">
        <f aca="false">IF(ISNA(VLOOKUP(F823,calculos!$M$2:$N$658,2,1)),"null",VLOOKUP(F823,calculos!$M$2:$N$658,2,1))</f>
        <v>98</v>
      </c>
      <c r="V823" s="0" t="n">
        <f aca="false">IF(ISNA(VLOOKUP(J823,calculos!$P$2:$Q$1711,2,1)),"null",VLOOKUP(J823,calculos!$P$2:$Q$1711,2,1))</f>
        <v>433</v>
      </c>
      <c r="W823" s="0" t="n">
        <f aca="false">IF(ISNA(VLOOKUP(P823,calculos!$S$2:$T$58,2,1)),"null",VLOOKUP(P823,calculos!$S$2:$T$58,2,1))</f>
        <v>11</v>
      </c>
      <c r="X823" s="9" t="str">
        <f aca="false">$X$1&amp;B823&amp;"','"&amp;G823&amp;"','"&amp;H823&amp;"','"&amp;I823&amp;"','"&amp;K823&amp;"','"&amp;L823&amp;"','"&amp;M823&amp;"','"&amp;N823&amp;"','"&amp;O823&amp;"',"&amp;Q823&amp;","&amp;R823&amp;","&amp;S823&amp;","&amp;T823&amp;","&amp;U823&amp;","&amp;V823&amp;","&amp;W823&amp;");"</f>
        <v>insert into servicio (id,fecha_entrega,serie,apertura,fecha_instalacion,garantia,mantenimiento,capacitacion,entrega_equipo,visita,id_empresa,id_hospital,id_equipo,id_marca,id_modelo,id_os,id_ingeniero) values (nextval('seq_servicio'),'','DE59046767','','43073','','','43073','','',12,756,236,142,98,433,11);</v>
      </c>
    </row>
    <row r="824" customFormat="false" ht="13.8" hidden="false" customHeight="false" outlineLevel="0" collapsed="false">
      <c r="A824" s="31" t="s">
        <v>23</v>
      </c>
      <c r="B824" s="31"/>
      <c r="C824" s="31" t="s">
        <v>5938</v>
      </c>
      <c r="D824" s="31" t="s">
        <v>5939</v>
      </c>
      <c r="E824" s="31" t="s">
        <v>771</v>
      </c>
      <c r="F824" s="32" t="s">
        <v>54</v>
      </c>
      <c r="G824" s="32" t="s">
        <v>5943</v>
      </c>
      <c r="H824" s="33"/>
      <c r="I824" s="33" t="n">
        <v>43070</v>
      </c>
      <c r="J824" s="34" t="n">
        <v>5788</v>
      </c>
      <c r="K824" s="31"/>
      <c r="L824" s="35"/>
      <c r="M824" s="36"/>
      <c r="N824" s="31"/>
      <c r="O824" s="31"/>
      <c r="P824" s="31" t="s">
        <v>5122</v>
      </c>
      <c r="Q824" s="0" t="n">
        <f aca="false">IF(ISNA(VLOOKUP(A824,calculos!$A$2:$B$20,2,1)),"null",VLOOKUP(A824,calculos!$A$2:$B$20,2,1))</f>
        <v>12</v>
      </c>
      <c r="R824" s="0" t="n">
        <f aca="false">IF(ISNA(VLOOKUP(C824,calculos!$D$2:$E$1218,2,1)),"null",VLOOKUP(C824,calculos!$D$2:$E$1218,2,1))</f>
        <v>757</v>
      </c>
      <c r="S824" s="0" t="n">
        <f aca="false">IF(ISNA(VLOOKUP(D824,calculos!$G$2:$H$1118,2,1)),"null",VLOOKUP(D824,calculos!$G$2:$H$1118,2,1))</f>
        <v>236</v>
      </c>
      <c r="T824" s="0" t="n">
        <f aca="false">IF(ISNA(VLOOKUP(E824,calculos!$J$2:$K$220,2,1)),"null",VLOOKUP(E824,calculos!$J$2:$K$220,2,1))</f>
        <v>142</v>
      </c>
      <c r="U824" s="0" t="n">
        <f aca="false">IF(ISNA(VLOOKUP(F824,calculos!$M$2:$N$658,2,1)),"null",VLOOKUP(F824,calculos!$M$2:$N$658,2,1))</f>
        <v>98</v>
      </c>
      <c r="V824" s="0" t="n">
        <f aca="false">IF(ISNA(VLOOKUP(J824,calculos!$P$2:$Q$1711,2,1)),"null",VLOOKUP(J824,calculos!$P$2:$Q$1711,2,1))</f>
        <v>432</v>
      </c>
      <c r="W824" s="0" t="n">
        <f aca="false">IF(ISNA(VLOOKUP(P824,calculos!$S$2:$T$58,2,1)),"null",VLOOKUP(P824,calculos!$S$2:$T$58,2,1))</f>
        <v>11</v>
      </c>
      <c r="X824" s="9" t="str">
        <f aca="false">$X$1&amp;B824&amp;"','"&amp;G824&amp;"','"&amp;H824&amp;"','"&amp;I824&amp;"','"&amp;K824&amp;"','"&amp;L824&amp;"','"&amp;M824&amp;"','"&amp;N824&amp;"','"&amp;O824&amp;"',"&amp;Q824&amp;","&amp;R824&amp;","&amp;S824&amp;","&amp;T824&amp;","&amp;U824&amp;","&amp;V824&amp;","&amp;W824&amp;");"</f>
        <v>insert into servicio (id,fecha_entrega,serie,apertura,fecha_instalacion,garantia,mantenimiento,capacitacion,entrega_equipo,visita,id_empresa,id_hospital,id_equipo,id_marca,id_modelo,id_os,id_ingeniero) values (nextval('seq_servicio'),'','DE59046763','','43070','','','','','',12,757,236,142,98,432,11);</v>
      </c>
    </row>
    <row r="825" customFormat="false" ht="13.8" hidden="false" customHeight="false" outlineLevel="0" collapsed="false">
      <c r="A825" s="31" t="s">
        <v>23</v>
      </c>
      <c r="B825" s="31"/>
      <c r="C825" s="31" t="s">
        <v>5436</v>
      </c>
      <c r="D825" s="31" t="s">
        <v>5437</v>
      </c>
      <c r="E825" s="31" t="s">
        <v>4774</v>
      </c>
      <c r="F825" s="32" t="s">
        <v>2091</v>
      </c>
      <c r="G825" s="32" t="s">
        <v>5438</v>
      </c>
      <c r="H825" s="33"/>
      <c r="I825" s="33"/>
      <c r="J825" s="34" t="n">
        <v>5776</v>
      </c>
      <c r="K825" s="31"/>
      <c r="L825" s="35" t="n">
        <v>43055</v>
      </c>
      <c r="M825" s="36"/>
      <c r="N825" s="31"/>
      <c r="O825" s="31"/>
      <c r="P825" s="31" t="s">
        <v>5122</v>
      </c>
      <c r="Q825" s="0" t="n">
        <f aca="false">IF(ISNA(VLOOKUP(A825,calculos!$A$2:$B$20,2,1)),"null",VLOOKUP(A825,calculos!$A$2:$B$20,2,1))</f>
        <v>12</v>
      </c>
      <c r="R825" s="0" t="n">
        <f aca="false">IF(ISNA(VLOOKUP(C825,calculos!$D$2:$E$1218,2,1)),"null",VLOOKUP(C825,calculos!$D$2:$E$1218,2,1))</f>
        <v>207</v>
      </c>
      <c r="S825" s="0" t="n">
        <f aca="false">IF(ISNA(VLOOKUP(D825,calculos!$G$2:$H$1118,2,1)),"null",VLOOKUP(D825,calculos!$G$2:$H$1118,2,1))</f>
        <v>611</v>
      </c>
      <c r="T825" s="0" t="n">
        <f aca="false">IF(ISNA(VLOOKUP(E825,calculos!$J$2:$K$220,2,1)),"null",VLOOKUP(E825,calculos!$J$2:$K$220,2,1))</f>
        <v>172</v>
      </c>
      <c r="U825" s="0" t="n">
        <f aca="false">IF(ISNA(VLOOKUP(F825,calculos!$M$2:$N$658,2,1)),"null",VLOOKUP(F825,calculos!$M$2:$N$658,2,1))</f>
        <v>446</v>
      </c>
      <c r="V825" s="0" t="n">
        <f aca="false">IF(ISNA(VLOOKUP(J825,calculos!$P$2:$Q$1711,2,1)),"null",VLOOKUP(J825,calculos!$P$2:$Q$1711,2,1))</f>
        <v>426</v>
      </c>
      <c r="W825" s="0" t="n">
        <f aca="false">IF(ISNA(VLOOKUP(P825,calculos!$S$2:$T$58,2,1)),"null",VLOOKUP(P825,calculos!$S$2:$T$58,2,1))</f>
        <v>11</v>
      </c>
      <c r="X825" s="9" t="str">
        <f aca="false">$X$1&amp;B825&amp;"','"&amp;G825&amp;"','"&amp;H825&amp;"','"&amp;I825&amp;"','"&amp;K825&amp;"','"&amp;L825&amp;"','"&amp;M825&amp;"','"&amp;N825&amp;"','"&amp;O825&amp;"',"&amp;Q825&amp;","&amp;R825&amp;","&amp;S825&amp;","&amp;T825&amp;","&amp;U825&amp;","&amp;V825&amp;","&amp;W825&amp;");"</f>
        <v>insert into servicio (id,fecha_entrega,serie,apertura,fecha_instalacion,garantia,mantenimiento,capacitacion,entrega_equipo,visita,id_empresa,id_hospital,id_equipo,id_marca,id_modelo,id_os,id_ingeniero) values (nextval('seq_servicio'),'','18491','','','','43055','','','',12,207,611,172,446,426,11);</v>
      </c>
    </row>
    <row r="826" customFormat="false" ht="13.8" hidden="false" customHeight="false" outlineLevel="0" collapsed="false">
      <c r="A826" s="31" t="s">
        <v>23</v>
      </c>
      <c r="B826" s="31"/>
      <c r="C826" s="31" t="s">
        <v>5944</v>
      </c>
      <c r="D826" s="31" t="s">
        <v>5325</v>
      </c>
      <c r="E826" s="31" t="s">
        <v>5945</v>
      </c>
      <c r="F826" s="32" t="s">
        <v>5946</v>
      </c>
      <c r="G826" s="32" t="s">
        <v>5947</v>
      </c>
      <c r="H826" s="33"/>
      <c r="I826" s="33"/>
      <c r="J826" s="34" t="n">
        <v>5777</v>
      </c>
      <c r="K826" s="31"/>
      <c r="L826" s="35" t="n">
        <v>43055</v>
      </c>
      <c r="M826" s="36"/>
      <c r="N826" s="31"/>
      <c r="O826" s="31"/>
      <c r="P826" s="31" t="s">
        <v>5122</v>
      </c>
      <c r="Q826" s="0" t="n">
        <f aca="false">IF(ISNA(VLOOKUP(A826,calculos!$A$2:$B$20,2,1)),"null",VLOOKUP(A826,calculos!$A$2:$B$20,2,1))</f>
        <v>12</v>
      </c>
      <c r="R826" s="0" t="n">
        <f aca="false">IF(ISNA(VLOOKUP(C826,calculos!$D$2:$E$1218,2,1)),"null",VLOOKUP(C826,calculos!$D$2:$E$1218,2,1))</f>
        <v>442</v>
      </c>
      <c r="S826" s="0" t="n">
        <f aca="false">IF(ISNA(VLOOKUP(D826,calculos!$G$2:$H$1118,2,1)),"null",VLOOKUP(D826,calculos!$G$2:$H$1118,2,1))</f>
        <v>918</v>
      </c>
      <c r="T826" s="0" t="n">
        <f aca="false">IF(ISNA(VLOOKUP(E826,calculos!$J$2:$K$220,2,1)),"null",VLOOKUP(E826,calculos!$J$2:$K$220,2,1))</f>
        <v>188</v>
      </c>
      <c r="U826" s="0" t="n">
        <f aca="false">IF(ISNA(VLOOKUP(F826,calculos!$M$2:$N$658,2,1)),"null",VLOOKUP(F826,calculos!$M$2:$N$658,2,1))</f>
        <v>472</v>
      </c>
      <c r="V826" s="0" t="n">
        <f aca="false">IF(ISNA(VLOOKUP(J826,calculos!$P$2:$Q$1711,2,1)),"null",VLOOKUP(J826,calculos!$P$2:$Q$1711,2,1))</f>
        <v>427</v>
      </c>
      <c r="W826" s="0" t="n">
        <f aca="false">IF(ISNA(VLOOKUP(P826,calculos!$S$2:$T$58,2,1)),"null",VLOOKUP(P826,calculos!$S$2:$T$58,2,1))</f>
        <v>11</v>
      </c>
      <c r="X826" s="9" t="str">
        <f aca="false">$X$1&amp;B826&amp;"','"&amp;G826&amp;"','"&amp;H826&amp;"','"&amp;I826&amp;"','"&amp;K826&amp;"','"&amp;L826&amp;"','"&amp;M826&amp;"','"&amp;N826&amp;"','"&amp;O826&amp;"',"&amp;Q826&amp;","&amp;R826&amp;","&amp;S826&amp;","&amp;T826&amp;","&amp;U826&amp;","&amp;V826&amp;","&amp;W826&amp;");"</f>
        <v>insert into servicio (id,fecha_entrega,serie,apertura,fecha_instalacion,garantia,mantenimiento,capacitacion,entrega_equipo,visita,id_empresa,id_hospital,id_equipo,id_marca,id_modelo,id_os,id_ingeniero) values (nextval('seq_servicio'),'','959D9228973111602','','','','43055','','','',12,442,918,188,472,427,11);</v>
      </c>
    </row>
    <row r="827" customFormat="false" ht="13.8" hidden="false" customHeight="false" outlineLevel="0" collapsed="false">
      <c r="A827" s="31" t="s">
        <v>23</v>
      </c>
      <c r="B827" s="31"/>
      <c r="C827" s="31" t="s">
        <v>1159</v>
      </c>
      <c r="D827" s="31" t="s">
        <v>5325</v>
      </c>
      <c r="E827" s="31" t="s">
        <v>5945</v>
      </c>
      <c r="F827" s="32" t="s">
        <v>5946</v>
      </c>
      <c r="G827" s="32" t="s">
        <v>5948</v>
      </c>
      <c r="H827" s="33"/>
      <c r="I827" s="33"/>
      <c r="J827" s="34" t="n">
        <v>5778</v>
      </c>
      <c r="K827" s="31"/>
      <c r="L827" s="35" t="n">
        <v>43056</v>
      </c>
      <c r="M827" s="36"/>
      <c r="N827" s="31"/>
      <c r="O827" s="31"/>
      <c r="P827" s="31" t="s">
        <v>5122</v>
      </c>
      <c r="Q827" s="0" t="n">
        <f aca="false">IF(ISNA(VLOOKUP(A827,calculos!$A$2:$B$20,2,1)),"null",VLOOKUP(A827,calculos!$A$2:$B$20,2,1))</f>
        <v>12</v>
      </c>
      <c r="R827" s="0" t="n">
        <f aca="false">IF(ISNA(VLOOKUP(C827,calculos!$D$2:$E$1218,2,1)),"null",VLOOKUP(C827,calculos!$D$2:$E$1218,2,1))</f>
        <v>314</v>
      </c>
      <c r="S827" s="0" t="n">
        <f aca="false">IF(ISNA(VLOOKUP(D827,calculos!$G$2:$H$1118,2,1)),"null",VLOOKUP(D827,calculos!$G$2:$H$1118,2,1))</f>
        <v>918</v>
      </c>
      <c r="T827" s="0" t="n">
        <f aca="false">IF(ISNA(VLOOKUP(E827,calculos!$J$2:$K$220,2,1)),"null",VLOOKUP(E827,calculos!$J$2:$K$220,2,1))</f>
        <v>188</v>
      </c>
      <c r="U827" s="0" t="n">
        <f aca="false">IF(ISNA(VLOOKUP(F827,calculos!$M$2:$N$658,2,1)),"null",VLOOKUP(F827,calculos!$M$2:$N$658,2,1))</f>
        <v>472</v>
      </c>
      <c r="V827" s="0" t="n">
        <f aca="false">IF(ISNA(VLOOKUP(J827,calculos!$P$2:$Q$1711,2,1)),"null",VLOOKUP(J827,calculos!$P$2:$Q$1711,2,1))</f>
        <v>428</v>
      </c>
      <c r="W827" s="0" t="n">
        <f aca="false">IF(ISNA(VLOOKUP(P827,calculos!$S$2:$T$58,2,1)),"null",VLOOKUP(P827,calculos!$S$2:$T$58,2,1))</f>
        <v>11</v>
      </c>
      <c r="X827" s="9" t="str">
        <f aca="false">$X$1&amp;B827&amp;"','"&amp;G827&amp;"','"&amp;H827&amp;"','"&amp;I827&amp;"','"&amp;K827&amp;"','"&amp;L827&amp;"','"&amp;M827&amp;"','"&amp;N827&amp;"','"&amp;O827&amp;"',"&amp;Q827&amp;","&amp;R827&amp;","&amp;S827&amp;","&amp;T827&amp;","&amp;U827&amp;","&amp;V827&amp;","&amp;W827&amp;");"</f>
        <v>insert into servicio (id,fecha_entrega,serie,apertura,fecha_instalacion,garantia,mantenimiento,capacitacion,entrega_equipo,visita,id_empresa,id_hospital,id_equipo,id_marca,id_modelo,id_os,id_ingeniero) values (nextval('seq_servicio'),'','959D9228973111601','','','','43056','','','',12,314,918,188,472,428,11);</v>
      </c>
    </row>
    <row r="828" customFormat="false" ht="13.8" hidden="false" customHeight="false" outlineLevel="0" collapsed="false">
      <c r="A828" s="31" t="s">
        <v>23</v>
      </c>
      <c r="B828" s="31"/>
      <c r="C828" s="31" t="s">
        <v>5661</v>
      </c>
      <c r="D828" s="31" t="s">
        <v>5577</v>
      </c>
      <c r="E828" s="31" t="s">
        <v>771</v>
      </c>
      <c r="F828" s="32" t="s">
        <v>1752</v>
      </c>
      <c r="G828" s="32" t="s">
        <v>5949</v>
      </c>
      <c r="H828" s="33"/>
      <c r="I828" s="33" t="n">
        <v>43029</v>
      </c>
      <c r="J828" s="34" t="n">
        <v>4574</v>
      </c>
      <c r="K828" s="31"/>
      <c r="L828" s="35"/>
      <c r="M828" s="36"/>
      <c r="N828" s="31"/>
      <c r="O828" s="31"/>
      <c r="P828" s="31" t="s">
        <v>4861</v>
      </c>
      <c r="Q828" s="0" t="n">
        <f aca="false">IF(ISNA(VLOOKUP(A828,calculos!$A$2:$B$20,2,1)),"null",VLOOKUP(A828,calculos!$A$2:$B$20,2,1))</f>
        <v>12</v>
      </c>
      <c r="R828" s="0" t="n">
        <f aca="false">IF(ISNA(VLOOKUP(C828,calculos!$D$2:$E$1218,2,1)),"null",VLOOKUP(C828,calculos!$D$2:$E$1218,2,1))</f>
        <v>79</v>
      </c>
      <c r="S828" s="0" t="n">
        <f aca="false">IF(ISNA(VLOOKUP(D828,calculos!$G$2:$H$1118,2,1)),"null",VLOOKUP(D828,calculos!$G$2:$H$1118,2,1))</f>
        <v>368</v>
      </c>
      <c r="T828" s="0" t="n">
        <f aca="false">IF(ISNA(VLOOKUP(E828,calculos!$J$2:$K$220,2,1)),"null",VLOOKUP(E828,calculos!$J$2:$K$220,2,1))</f>
        <v>142</v>
      </c>
      <c r="U828" s="0" t="n">
        <f aca="false">IF(ISNA(VLOOKUP(F828,calculos!$M$2:$N$658,2,1)),"null",VLOOKUP(F828,calculos!$M$2:$N$658,2,1))</f>
        <v>545</v>
      </c>
      <c r="V828" s="0" t="n">
        <f aca="false">IF(ISNA(VLOOKUP(J828,calculos!$P$2:$Q$1711,2,1)),"null",VLOOKUP(J828,calculos!$P$2:$Q$1711,2,1))</f>
        <v>250</v>
      </c>
      <c r="W828" s="0" t="n">
        <f aca="false">IF(ISNA(VLOOKUP(P828,calculos!$S$2:$T$58,2,1)),"null",VLOOKUP(P828,calculos!$S$2:$T$58,2,1))</f>
        <v>3</v>
      </c>
      <c r="X828" s="9" t="str">
        <f aca="false">$X$1&amp;B828&amp;"','"&amp;G828&amp;"','"&amp;H828&amp;"','"&amp;I828&amp;"','"&amp;K828&amp;"','"&amp;L828&amp;"','"&amp;M828&amp;"','"&amp;N828&amp;"','"&amp;O828&amp;"',"&amp;Q828&amp;","&amp;R828&amp;","&amp;S828&amp;","&amp;T828&amp;","&amp;U828&amp;","&amp;V828&amp;","&amp;W828&amp;");"</f>
        <v>insert into servicio (id,fecha_entrega,serie,apertura,fecha_instalacion,garantia,mantenimiento,capacitacion,entrega_equipo,visita,id_empresa,id_hospital,id_equipo,id_marca,id_modelo,id_os,id_ingeniero) values (nextval('seq_servicio'),'','U541630469','','43029','','','','','',12,79,368,142,545,250,3);</v>
      </c>
    </row>
    <row r="829" customFormat="false" ht="13.8" hidden="false" customHeight="false" outlineLevel="0" collapsed="false">
      <c r="A829" s="31" t="s">
        <v>23</v>
      </c>
      <c r="B829" s="31"/>
      <c r="C829" s="31" t="s">
        <v>5280</v>
      </c>
      <c r="D829" s="31" t="s">
        <v>4717</v>
      </c>
      <c r="E829" s="31" t="s">
        <v>771</v>
      </c>
      <c r="F829" s="32" t="s">
        <v>5950</v>
      </c>
      <c r="G829" s="32" t="s">
        <v>5951</v>
      </c>
      <c r="H829" s="33"/>
      <c r="I829" s="33" t="n">
        <v>43036</v>
      </c>
      <c r="J829" s="34" t="n">
        <v>5428</v>
      </c>
      <c r="K829" s="31"/>
      <c r="L829" s="35"/>
      <c r="M829" s="36"/>
      <c r="N829" s="31"/>
      <c r="O829" s="31"/>
      <c r="P829" s="31" t="s">
        <v>5952</v>
      </c>
      <c r="Q829" s="0" t="n">
        <f aca="false">IF(ISNA(VLOOKUP(A829,calculos!$A$2:$B$20,2,1)),"null",VLOOKUP(A829,calculos!$A$2:$B$20,2,1))</f>
        <v>12</v>
      </c>
      <c r="R829" s="0" t="n">
        <f aca="false">IF(ISNA(VLOOKUP(C829,calculos!$D$2:$E$1218,2,1)),"null",VLOOKUP(C829,calculos!$D$2:$E$1218,2,1))</f>
        <v>584</v>
      </c>
      <c r="S829" s="0" t="n">
        <f aca="false">IF(ISNA(VLOOKUP(D829,calculos!$G$2:$H$1118,2,1)),"null",VLOOKUP(D829,calculos!$G$2:$H$1118,2,1))</f>
        <v>1047</v>
      </c>
      <c r="T829" s="0" t="n">
        <f aca="false">IF(ISNA(VLOOKUP(E829,calculos!$J$2:$K$220,2,1)),"null",VLOOKUP(E829,calculos!$J$2:$K$220,2,1))</f>
        <v>142</v>
      </c>
      <c r="U829" s="0" t="n">
        <f aca="false">IF(ISNA(VLOOKUP(F829,calculos!$M$2:$N$658,2,1)),"null",VLOOKUP(F829,calculos!$M$2:$N$658,2,1))</f>
        <v>143</v>
      </c>
      <c r="V829" s="0" t="n">
        <f aca="false">IF(ISNA(VLOOKUP(J829,calculos!$P$2:$Q$1711,2,1)),"null",VLOOKUP(J829,calculos!$P$2:$Q$1711,2,1))</f>
        <v>327</v>
      </c>
      <c r="W829" s="0" t="n">
        <f aca="false">IF(ISNA(VLOOKUP(P829,calculos!$S$2:$T$58,2,1)),"null",VLOOKUP(P829,calculos!$S$2:$T$58,2,1))</f>
        <v>53</v>
      </c>
      <c r="X829" s="9" t="str">
        <f aca="false">$X$1&amp;B829&amp;"','"&amp;G829&amp;"','"&amp;H829&amp;"','"&amp;I829&amp;"','"&amp;K829&amp;"','"&amp;L829&amp;"','"&amp;M829&amp;"','"&amp;N829&amp;"','"&amp;O829&amp;"',"&amp;Q829&amp;","&amp;R829&amp;","&amp;S829&amp;","&amp;T829&amp;","&amp;U829&amp;","&amp;V829&amp;","&amp;W829&amp;");"</f>
        <v>insert into servicio (id,fecha_entrega,serie,apertura,fecha_instalacion,garantia,mantenimiento,capacitacion,entrega_equipo,visita,id_empresa,id_hospital,id_equipo,id_marca,id_modelo,id_os,id_ingeniero) values (nextval('seq_servicio'),'','US51390379','','43036','','','','','',12,584,1047,142,143,327,53);</v>
      </c>
    </row>
    <row r="830" customFormat="false" ht="13.8" hidden="false" customHeight="false" outlineLevel="0" collapsed="false">
      <c r="A830" s="31" t="s">
        <v>23</v>
      </c>
      <c r="B830" s="31"/>
      <c r="C830" s="31" t="s">
        <v>5953</v>
      </c>
      <c r="D830" s="31" t="s">
        <v>4885</v>
      </c>
      <c r="E830" s="31" t="s">
        <v>4886</v>
      </c>
      <c r="F830" s="32" t="s">
        <v>4887</v>
      </c>
      <c r="G830" s="32" t="s">
        <v>5954</v>
      </c>
      <c r="H830" s="33"/>
      <c r="I830" s="33" t="n">
        <v>43084</v>
      </c>
      <c r="J830" s="34" t="n">
        <v>6895</v>
      </c>
      <c r="K830" s="31"/>
      <c r="L830" s="35"/>
      <c r="M830" s="36" t="n">
        <v>43084</v>
      </c>
      <c r="N830" s="33"/>
      <c r="O830" s="31"/>
      <c r="P830" s="31" t="s">
        <v>5610</v>
      </c>
      <c r="Q830" s="0" t="n">
        <f aca="false">IF(ISNA(VLOOKUP(A830,calculos!$A$2:$B$20,2,1)),"null",VLOOKUP(A830,calculos!$A$2:$B$20,2,1))</f>
        <v>12</v>
      </c>
      <c r="R830" s="0" t="n">
        <f aca="false">IF(ISNA(VLOOKUP(C830,calculos!$D$2:$E$1218,2,1)),"null",VLOOKUP(C830,calculos!$D$2:$E$1218,2,1))</f>
        <v>586</v>
      </c>
      <c r="S830" s="0" t="n">
        <f aca="false">IF(ISNA(VLOOKUP(D830,calculos!$G$2:$H$1118,2,1)),"null",VLOOKUP(D830,calculos!$G$2:$H$1118,2,1))</f>
        <v>1093</v>
      </c>
      <c r="T830" s="0" t="n">
        <f aca="false">IF(ISNA(VLOOKUP(E830,calculos!$J$2:$K$220,2,1)),"null",VLOOKUP(E830,calculos!$J$2:$K$220,2,1))</f>
        <v>130</v>
      </c>
      <c r="U830" s="0" t="n">
        <f aca="false">IF(ISNA(VLOOKUP(F830,calculos!$M$2:$N$658,2,1)),"null",VLOOKUP(F830,calculos!$M$2:$N$658,2,1))</f>
        <v>308</v>
      </c>
      <c r="V830" s="0" t="n">
        <f aca="false">IF(ISNA(VLOOKUP(J830,calculos!$P$2:$Q$1711,2,1)),"null",VLOOKUP(J830,calculos!$P$2:$Q$1711,2,1))</f>
        <v>1262</v>
      </c>
      <c r="W830" s="0" t="n">
        <f aca="false">IF(ISNA(VLOOKUP(P830,calculos!$S$2:$T$58,2,1)),"null",VLOOKUP(P830,calculos!$S$2:$T$58,2,1))</f>
        <v>13</v>
      </c>
      <c r="X830" s="9" t="str">
        <f aca="false">$X$1&amp;B830&amp;"','"&amp;G830&amp;"','"&amp;H830&amp;"','"&amp;I830&amp;"','"&amp;K830&amp;"','"&amp;L830&amp;"','"&amp;M830&amp;"','"&amp;N830&amp;"','"&amp;O830&amp;"',"&amp;Q830&amp;","&amp;R830&amp;","&amp;S830&amp;","&amp;T830&amp;","&amp;U830&amp;","&amp;V830&amp;","&amp;W830&amp;");"</f>
        <v>insert into servicio (id,fecha_entrega,serie,apertura,fecha_instalacion,garantia,mantenimiento,capacitacion,entrega_equipo,visita,id_empresa,id_hospital,id_equipo,id_marca,id_modelo,id_os,id_ingeniero) values (nextval('seq_servicio'),'','N17HT720920903','','43084','','','43084','','',12,586,1093,130,308,1262,13);</v>
      </c>
    </row>
    <row r="831" customFormat="false" ht="13.8" hidden="false" customHeight="false" outlineLevel="0" collapsed="false">
      <c r="A831" s="31" t="s">
        <v>23</v>
      </c>
      <c r="B831" s="31"/>
      <c r="C831" s="31" t="s">
        <v>5955</v>
      </c>
      <c r="D831" s="31" t="s">
        <v>4885</v>
      </c>
      <c r="E831" s="31" t="s">
        <v>4886</v>
      </c>
      <c r="F831" s="32" t="s">
        <v>4887</v>
      </c>
      <c r="G831" s="32" t="s">
        <v>5956</v>
      </c>
      <c r="H831" s="33"/>
      <c r="I831" s="33" t="n">
        <v>43083</v>
      </c>
      <c r="J831" s="34" t="n">
        <v>6897</v>
      </c>
      <c r="K831" s="31"/>
      <c r="L831" s="35"/>
      <c r="M831" s="36" t="n">
        <v>43083</v>
      </c>
      <c r="N831" s="33"/>
      <c r="O831" s="31"/>
      <c r="P831" s="31" t="s">
        <v>5610</v>
      </c>
      <c r="Q831" s="0" t="n">
        <f aca="false">IF(ISNA(VLOOKUP(A831,calculos!$A$2:$B$20,2,1)),"null",VLOOKUP(A831,calculos!$A$2:$B$20,2,1))</f>
        <v>12</v>
      </c>
      <c r="R831" s="0" t="n">
        <f aca="false">IF(ISNA(VLOOKUP(C831,calculos!$D$2:$E$1218,2,1)),"null",VLOOKUP(C831,calculos!$D$2:$E$1218,2,1))</f>
        <v>508</v>
      </c>
      <c r="S831" s="0" t="n">
        <f aca="false">IF(ISNA(VLOOKUP(D831,calculos!$G$2:$H$1118,2,1)),"null",VLOOKUP(D831,calculos!$G$2:$H$1118,2,1))</f>
        <v>1093</v>
      </c>
      <c r="T831" s="0" t="n">
        <f aca="false">IF(ISNA(VLOOKUP(E831,calculos!$J$2:$K$220,2,1)),"null",VLOOKUP(E831,calculos!$J$2:$K$220,2,1))</f>
        <v>130</v>
      </c>
      <c r="U831" s="0" t="n">
        <f aca="false">IF(ISNA(VLOOKUP(F831,calculos!$M$2:$N$658,2,1)),"null",VLOOKUP(F831,calculos!$M$2:$N$658,2,1))</f>
        <v>308</v>
      </c>
      <c r="V831" s="0" t="n">
        <f aca="false">IF(ISNA(VLOOKUP(J831,calculos!$P$2:$Q$1711,2,1)),"null",VLOOKUP(J831,calculos!$P$2:$Q$1711,2,1))</f>
        <v>1262</v>
      </c>
      <c r="W831" s="0" t="n">
        <f aca="false">IF(ISNA(VLOOKUP(P831,calculos!$S$2:$T$58,2,1)),"null",VLOOKUP(P831,calculos!$S$2:$T$58,2,1))</f>
        <v>13</v>
      </c>
      <c r="X831" s="9" t="str">
        <f aca="false">$X$1&amp;B831&amp;"','"&amp;G831&amp;"','"&amp;H831&amp;"','"&amp;I831&amp;"','"&amp;K831&amp;"','"&amp;L831&amp;"','"&amp;M831&amp;"','"&amp;N831&amp;"','"&amp;O831&amp;"',"&amp;Q831&amp;","&amp;R831&amp;","&amp;S831&amp;","&amp;T831&amp;","&amp;U831&amp;","&amp;V831&amp;","&amp;W831&amp;");"</f>
        <v>insert into servicio (id,fecha_entrega,serie,apertura,fecha_instalacion,garantia,mantenimiento,capacitacion,entrega_equipo,visita,id_empresa,id_hospital,id_equipo,id_marca,id_modelo,id_os,id_ingeniero) values (nextval('seq_servicio'),'','N17HT720929898','','43083','','','43083','','',12,508,1093,130,308,1262,13);</v>
      </c>
    </row>
    <row r="832" customFormat="false" ht="13.8" hidden="false" customHeight="false" outlineLevel="0" collapsed="false">
      <c r="A832" s="31" t="s">
        <v>23</v>
      </c>
      <c r="B832" s="31"/>
      <c r="C832" s="31" t="s">
        <v>5955</v>
      </c>
      <c r="D832" s="31" t="s">
        <v>4885</v>
      </c>
      <c r="E832" s="31" t="s">
        <v>4886</v>
      </c>
      <c r="F832" s="32" t="s">
        <v>4887</v>
      </c>
      <c r="G832" s="32" t="s">
        <v>5630</v>
      </c>
      <c r="H832" s="33"/>
      <c r="I832" s="33" t="n">
        <v>43083</v>
      </c>
      <c r="J832" s="34" t="n">
        <v>6897</v>
      </c>
      <c r="K832" s="31"/>
      <c r="L832" s="35"/>
      <c r="M832" s="36" t="n">
        <v>43083</v>
      </c>
      <c r="N832" s="33"/>
      <c r="O832" s="31"/>
      <c r="P832" s="31" t="s">
        <v>5610</v>
      </c>
      <c r="Q832" s="0" t="n">
        <f aca="false">IF(ISNA(VLOOKUP(A832,calculos!$A$2:$B$20,2,1)),"null",VLOOKUP(A832,calculos!$A$2:$B$20,2,1))</f>
        <v>12</v>
      </c>
      <c r="R832" s="0" t="n">
        <f aca="false">IF(ISNA(VLOOKUP(C832,calculos!$D$2:$E$1218,2,1)),"null",VLOOKUP(C832,calculos!$D$2:$E$1218,2,1))</f>
        <v>508</v>
      </c>
      <c r="S832" s="0" t="n">
        <f aca="false">IF(ISNA(VLOOKUP(D832,calculos!$G$2:$H$1118,2,1)),"null",VLOOKUP(D832,calculos!$G$2:$H$1118,2,1))</f>
        <v>1093</v>
      </c>
      <c r="T832" s="0" t="n">
        <f aca="false">IF(ISNA(VLOOKUP(E832,calculos!$J$2:$K$220,2,1)),"null",VLOOKUP(E832,calculos!$J$2:$K$220,2,1))</f>
        <v>130</v>
      </c>
      <c r="U832" s="0" t="n">
        <f aca="false">IF(ISNA(VLOOKUP(F832,calculos!$M$2:$N$658,2,1)),"null",VLOOKUP(F832,calculos!$M$2:$N$658,2,1))</f>
        <v>308</v>
      </c>
      <c r="V832" s="0" t="n">
        <f aca="false">IF(ISNA(VLOOKUP(J832,calculos!$P$2:$Q$1711,2,1)),"null",VLOOKUP(J832,calculos!$P$2:$Q$1711,2,1))</f>
        <v>1262</v>
      </c>
      <c r="W832" s="0" t="n">
        <f aca="false">IF(ISNA(VLOOKUP(P832,calculos!$S$2:$T$58,2,1)),"null",VLOOKUP(P832,calculos!$S$2:$T$58,2,1))</f>
        <v>13</v>
      </c>
      <c r="X832" s="9" t="str">
        <f aca="false">$X$1&amp;B832&amp;"','"&amp;G832&amp;"','"&amp;H832&amp;"','"&amp;I832&amp;"','"&amp;K832&amp;"','"&amp;L832&amp;"','"&amp;M832&amp;"','"&amp;N832&amp;"','"&amp;O832&amp;"',"&amp;Q832&amp;","&amp;R832&amp;","&amp;S832&amp;","&amp;T832&amp;","&amp;U832&amp;","&amp;V832&amp;","&amp;W832&amp;");"</f>
        <v>insert into servicio (id,fecha_entrega,serie,apertura,fecha_instalacion,garantia,mantenimiento,capacitacion,entrega_equipo,visita,id_empresa,id_hospital,id_equipo,id_marca,id_modelo,id_os,id_ingeniero) values (nextval('seq_servicio'),'','N17HT720920899','','43083','','','43083','','',12,508,1093,130,308,1262,13);</v>
      </c>
    </row>
    <row r="833" customFormat="false" ht="13.8" hidden="false" customHeight="false" outlineLevel="0" collapsed="false">
      <c r="A833" s="31" t="s">
        <v>23</v>
      </c>
      <c r="B833" s="31"/>
      <c r="C833" s="31" t="s">
        <v>5955</v>
      </c>
      <c r="D833" s="31" t="s">
        <v>4885</v>
      </c>
      <c r="E833" s="31" t="s">
        <v>4886</v>
      </c>
      <c r="F833" s="32" t="s">
        <v>4887</v>
      </c>
      <c r="G833" s="32" t="s">
        <v>5631</v>
      </c>
      <c r="H833" s="33"/>
      <c r="I833" s="33" t="n">
        <v>43083</v>
      </c>
      <c r="J833" s="34" t="n">
        <v>6897</v>
      </c>
      <c r="K833" s="31"/>
      <c r="L833" s="35"/>
      <c r="M833" s="36" t="n">
        <v>43083</v>
      </c>
      <c r="N833" s="33"/>
      <c r="O833" s="31"/>
      <c r="P833" s="31" t="s">
        <v>5610</v>
      </c>
      <c r="Q833" s="0" t="n">
        <f aca="false">IF(ISNA(VLOOKUP(A833,calculos!$A$2:$B$20,2,1)),"null",VLOOKUP(A833,calculos!$A$2:$B$20,2,1))</f>
        <v>12</v>
      </c>
      <c r="R833" s="0" t="n">
        <f aca="false">IF(ISNA(VLOOKUP(C833,calculos!$D$2:$E$1218,2,1)),"null",VLOOKUP(C833,calculos!$D$2:$E$1218,2,1))</f>
        <v>508</v>
      </c>
      <c r="S833" s="0" t="n">
        <f aca="false">IF(ISNA(VLOOKUP(D833,calculos!$G$2:$H$1118,2,1)),"null",VLOOKUP(D833,calculos!$G$2:$H$1118,2,1))</f>
        <v>1093</v>
      </c>
      <c r="T833" s="0" t="n">
        <f aca="false">IF(ISNA(VLOOKUP(E833,calculos!$J$2:$K$220,2,1)),"null",VLOOKUP(E833,calculos!$J$2:$K$220,2,1))</f>
        <v>130</v>
      </c>
      <c r="U833" s="0" t="n">
        <f aca="false">IF(ISNA(VLOOKUP(F833,calculos!$M$2:$N$658,2,1)),"null",VLOOKUP(F833,calculos!$M$2:$N$658,2,1))</f>
        <v>308</v>
      </c>
      <c r="V833" s="0" t="n">
        <f aca="false">IF(ISNA(VLOOKUP(J833,calculos!$P$2:$Q$1711,2,1)),"null",VLOOKUP(J833,calculos!$P$2:$Q$1711,2,1))</f>
        <v>1262</v>
      </c>
      <c r="W833" s="0" t="n">
        <f aca="false">IF(ISNA(VLOOKUP(P833,calculos!$S$2:$T$58,2,1)),"null",VLOOKUP(P833,calculos!$S$2:$T$58,2,1))</f>
        <v>13</v>
      </c>
      <c r="X833" s="9" t="str">
        <f aca="false">$X$1&amp;B833&amp;"','"&amp;G833&amp;"','"&amp;H833&amp;"','"&amp;I833&amp;"','"&amp;K833&amp;"','"&amp;L833&amp;"','"&amp;M833&amp;"','"&amp;N833&amp;"','"&amp;O833&amp;"',"&amp;Q833&amp;","&amp;R833&amp;","&amp;S833&amp;","&amp;T833&amp;","&amp;U833&amp;","&amp;V833&amp;","&amp;W833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(nextval('seq_servicio'),'','N17HT720920900','','43083','','','43083','','',12,508,1093,130,308,1262,13);</v>
      </c>
    </row>
    <row r="834" customFormat="false" ht="13.8" hidden="false" customHeight="false" outlineLevel="0" collapsed="false">
      <c r="A834" s="31" t="s">
        <v>23</v>
      </c>
      <c r="B834" s="31"/>
      <c r="C834" s="31" t="s">
        <v>5955</v>
      </c>
      <c r="D834" s="31" t="s">
        <v>4885</v>
      </c>
      <c r="E834" s="31" t="s">
        <v>4886</v>
      </c>
      <c r="F834" s="32" t="s">
        <v>4887</v>
      </c>
      <c r="G834" s="32" t="s">
        <v>5632</v>
      </c>
      <c r="H834" s="33"/>
      <c r="I834" s="33" t="n">
        <v>43083</v>
      </c>
      <c r="J834" s="34" t="n">
        <v>6897</v>
      </c>
      <c r="K834" s="31"/>
      <c r="L834" s="35"/>
      <c r="M834" s="36" t="n">
        <v>43083</v>
      </c>
      <c r="N834" s="33"/>
      <c r="O834" s="31"/>
      <c r="P834" s="31" t="s">
        <v>5610</v>
      </c>
      <c r="Q834" s="0" t="n">
        <f aca="false">IF(ISNA(VLOOKUP(A834,calculos!$A$2:$B$20,2,1)),"null",VLOOKUP(A834,calculos!$A$2:$B$20,2,1))</f>
        <v>12</v>
      </c>
      <c r="R834" s="0" t="n">
        <f aca="false">IF(ISNA(VLOOKUP(C834,calculos!$D$2:$E$1218,2,1)),"null",VLOOKUP(C834,calculos!$D$2:$E$1218,2,1))</f>
        <v>508</v>
      </c>
      <c r="S834" s="0" t="n">
        <f aca="false">IF(ISNA(VLOOKUP(D834,calculos!$G$2:$H$1118,2,1)),"null",VLOOKUP(D834,calculos!$G$2:$H$1118,2,1))</f>
        <v>1093</v>
      </c>
      <c r="T834" s="0" t="n">
        <f aca="false">IF(ISNA(VLOOKUP(E834,calculos!$J$2:$K$220,2,1)),"null",VLOOKUP(E834,calculos!$J$2:$K$220,2,1))</f>
        <v>130</v>
      </c>
      <c r="U834" s="0" t="n">
        <f aca="false">IF(ISNA(VLOOKUP(F834,calculos!$M$2:$N$658,2,1)),"null",VLOOKUP(F834,calculos!$M$2:$N$658,2,1))</f>
        <v>308</v>
      </c>
      <c r="V834" s="0" t="n">
        <f aca="false">IF(ISNA(VLOOKUP(J834,calculos!$P$2:$Q$1711,2,1)),"null",VLOOKUP(J834,calculos!$P$2:$Q$1711,2,1))</f>
        <v>1262</v>
      </c>
      <c r="W834" s="0" t="n">
        <f aca="false">IF(ISNA(VLOOKUP(P834,calculos!$S$2:$T$58,2,1)),"null",VLOOKUP(P834,calculos!$S$2:$T$58,2,1))</f>
        <v>13</v>
      </c>
      <c r="X834" s="9" t="str">
        <f aca="false">$X$1&amp;B834&amp;"','"&amp;G834&amp;"','"&amp;H834&amp;"','"&amp;I834&amp;"','"&amp;K834&amp;"','"&amp;L834&amp;"','"&amp;M834&amp;"','"&amp;N834&amp;"','"&amp;O834&amp;"',"&amp;Q834&amp;","&amp;R834&amp;","&amp;S834&amp;","&amp;T834&amp;","&amp;U834&amp;","&amp;V834&amp;","&amp;W834&amp;");"</f>
        <v>insert into servicio (id,fecha_entrega,serie,apertura,fecha_instalacion,garantia,mantenimiento,capacitacion,entrega_equipo,visita,id_empresa,id_hospital,id_equipo,id_marca,id_modelo,id_os,id_ingeniero) values (nextval('seq_servicio'),'','N17HT720920901','','43083','','','43083','','',12,508,1093,130,308,1262,13);</v>
      </c>
    </row>
    <row r="835" customFormat="false" ht="13.8" hidden="false" customHeight="false" outlineLevel="0" collapsed="false">
      <c r="A835" s="31" t="s">
        <v>23</v>
      </c>
      <c r="B835" s="31"/>
      <c r="C835" s="31" t="s">
        <v>5957</v>
      </c>
      <c r="D835" s="31" t="s">
        <v>4885</v>
      </c>
      <c r="E835" s="31" t="s">
        <v>4886</v>
      </c>
      <c r="F835" s="32" t="s">
        <v>4887</v>
      </c>
      <c r="G835" s="32" t="s">
        <v>5958</v>
      </c>
      <c r="H835" s="33"/>
      <c r="I835" s="33" t="n">
        <v>42745</v>
      </c>
      <c r="J835" s="34" t="n">
        <v>6888</v>
      </c>
      <c r="K835" s="31"/>
      <c r="L835" s="35"/>
      <c r="M835" s="36" t="n">
        <v>42745</v>
      </c>
      <c r="N835" s="33"/>
      <c r="O835" s="31"/>
      <c r="P835" s="31" t="s">
        <v>5610</v>
      </c>
      <c r="Q835" s="0" t="n">
        <f aca="false">IF(ISNA(VLOOKUP(A835,calculos!$A$2:$B$20,2,1)),"null",VLOOKUP(A835,calculos!$A$2:$B$20,2,1))</f>
        <v>12</v>
      </c>
      <c r="R835" s="0" t="n">
        <f aca="false">IF(ISNA(VLOOKUP(C835,calculos!$D$2:$E$1218,2,1)),"null",VLOOKUP(C835,calculos!$D$2:$E$1218,2,1))</f>
        <v>259</v>
      </c>
      <c r="S835" s="0" t="n">
        <f aca="false">IF(ISNA(VLOOKUP(D835,calculos!$G$2:$H$1118,2,1)),"null",VLOOKUP(D835,calculos!$G$2:$H$1118,2,1))</f>
        <v>1093</v>
      </c>
      <c r="T835" s="0" t="n">
        <f aca="false">IF(ISNA(VLOOKUP(E835,calculos!$J$2:$K$220,2,1)),"null",VLOOKUP(E835,calculos!$J$2:$K$220,2,1))</f>
        <v>130</v>
      </c>
      <c r="U835" s="0" t="n">
        <f aca="false">IF(ISNA(VLOOKUP(F835,calculos!$M$2:$N$658,2,1)),"null",VLOOKUP(F835,calculos!$M$2:$N$658,2,1))</f>
        <v>308</v>
      </c>
      <c r="V835" s="0" t="n">
        <f aca="false">IF(ISNA(VLOOKUP(J835,calculos!$P$2:$Q$1711,2,1)),"null",VLOOKUP(J835,calculos!$P$2:$Q$1711,2,1))</f>
        <v>1262</v>
      </c>
      <c r="W835" s="0" t="n">
        <f aca="false">IF(ISNA(VLOOKUP(P835,calculos!$S$2:$T$58,2,1)),"null",VLOOKUP(P835,calculos!$S$2:$T$58,2,1))</f>
        <v>13</v>
      </c>
      <c r="X835" s="9" t="str">
        <f aca="false">$X$1&amp;B835&amp;"','"&amp;G835&amp;"','"&amp;H835&amp;"','"&amp;I835&amp;"','"&amp;K835&amp;"','"&amp;L835&amp;"','"&amp;M835&amp;"','"&amp;N835&amp;"','"&amp;O835&amp;"',"&amp;Q835&amp;","&amp;R835&amp;","&amp;S835&amp;","&amp;T835&amp;","&amp;U835&amp;","&amp;V835&amp;","&amp;W835&amp;");"</f>
        <v>insert into servicio (id,fecha_entrega,serie,apertura,fecha_instalacion,garantia,mantenimiento,capacitacion,entrega_equipo,visita,id_empresa,id_hospital,id_equipo,id_marca,id_modelo,id_os,id_ingeniero) values (nextval('seq_servicio'),'','N17HT20820567','','42745','','','42745','','',12,259,1093,130,308,1262,13);</v>
      </c>
    </row>
    <row r="836" customFormat="false" ht="13.8" hidden="false" customHeight="false" outlineLevel="0" collapsed="false">
      <c r="A836" s="31" t="s">
        <v>23</v>
      </c>
      <c r="B836" s="31"/>
      <c r="C836" s="31" t="s">
        <v>1159</v>
      </c>
      <c r="D836" s="31" t="s">
        <v>5959</v>
      </c>
      <c r="E836" s="31" t="s">
        <v>4787</v>
      </c>
      <c r="F836" s="32" t="s">
        <v>5960</v>
      </c>
      <c r="G836" s="32" t="s">
        <v>5961</v>
      </c>
      <c r="H836" s="33"/>
      <c r="I836" s="33" t="n">
        <v>42796</v>
      </c>
      <c r="J836" s="34" t="n">
        <v>6722</v>
      </c>
      <c r="K836" s="31"/>
      <c r="L836" s="35"/>
      <c r="M836" s="36" t="n">
        <v>42796</v>
      </c>
      <c r="N836" s="33"/>
      <c r="O836" s="31"/>
      <c r="P836" s="31" t="s">
        <v>5095</v>
      </c>
      <c r="Q836" s="0" t="n">
        <f aca="false">IF(ISNA(VLOOKUP(A836,calculos!$A$2:$B$20,2,1)),"null",VLOOKUP(A836,calculos!$A$2:$B$20,2,1))</f>
        <v>12</v>
      </c>
      <c r="R836" s="0" t="n">
        <f aca="false">IF(ISNA(VLOOKUP(C836,calculos!$D$2:$E$1218,2,1)),"null",VLOOKUP(C836,calculos!$D$2:$E$1218,2,1))</f>
        <v>314</v>
      </c>
      <c r="S836" s="0" t="n">
        <f aca="false">IF(ISNA(VLOOKUP(D836,calculos!$G$2:$H$1118,2,1)),"null",VLOOKUP(D836,calculos!$G$2:$H$1118,2,1))</f>
        <v>904</v>
      </c>
      <c r="T836" s="0" t="n">
        <f aca="false">IF(ISNA(VLOOKUP(E836,calculos!$J$2:$K$220,2,1)),"null",VLOOKUP(E836,calculos!$J$2:$K$220,2,1))</f>
        <v>187</v>
      </c>
      <c r="U836" s="0" t="n">
        <f aca="false">IF(ISNA(VLOOKUP(F836,calculos!$M$2:$N$658,2,1)),"null",VLOOKUP(F836,calculos!$M$2:$N$658,2,1))</f>
        <v>480</v>
      </c>
      <c r="V836" s="0" t="n">
        <f aca="false">IF(ISNA(VLOOKUP(J836,calculos!$P$2:$Q$1711,2,1)),"null",VLOOKUP(J836,calculos!$P$2:$Q$1711,2,1))</f>
        <v>1262</v>
      </c>
      <c r="W836" s="0" t="n">
        <f aca="false">IF(ISNA(VLOOKUP(P836,calculos!$S$2:$T$58,2,1)),"null",VLOOKUP(P836,calculos!$S$2:$T$58,2,1))</f>
        <v>30</v>
      </c>
      <c r="X836" s="9" t="str">
        <f aca="false">$X$1&amp;B836&amp;"','"&amp;G836&amp;"','"&amp;H836&amp;"','"&amp;I836&amp;"','"&amp;K836&amp;"','"&amp;L836&amp;"','"&amp;M836&amp;"','"&amp;N836&amp;"','"&amp;O836&amp;"',"&amp;Q836&amp;","&amp;R836&amp;","&amp;S836&amp;","&amp;T836&amp;","&amp;U836&amp;","&amp;V836&amp;","&amp;W836&amp;");"</f>
        <v>insert into servicio (id,fecha_entrega,serie,apertura,fecha_instalacion,garantia,mantenimiento,capacitacion,entrega_equipo,visita,id_empresa,id_hospital,id_equipo,id_marca,id_modelo,id_os,id_ingeniero) values (nextval('seq_servicio'),'','95909274396021701','','42796','','','42796','','',12,314,904,187,480,1262,30);</v>
      </c>
    </row>
    <row r="837" customFormat="false" ht="13.8" hidden="false" customHeight="false" outlineLevel="0" collapsed="false">
      <c r="A837" s="31" t="s">
        <v>23</v>
      </c>
      <c r="B837" s="31"/>
      <c r="C837" s="31" t="s">
        <v>4703</v>
      </c>
      <c r="D837" s="31" t="s">
        <v>5674</v>
      </c>
      <c r="E837" s="31" t="s">
        <v>771</v>
      </c>
      <c r="F837" s="32" t="s">
        <v>54</v>
      </c>
      <c r="G837" s="32" t="s">
        <v>5962</v>
      </c>
      <c r="H837" s="33"/>
      <c r="I837" s="33" t="n">
        <v>42997</v>
      </c>
      <c r="J837" s="34" t="n">
        <v>6528</v>
      </c>
      <c r="K837" s="31"/>
      <c r="L837" s="35"/>
      <c r="M837" s="36"/>
      <c r="N837" s="31"/>
      <c r="O837" s="31"/>
      <c r="P837" s="31" t="s">
        <v>4861</v>
      </c>
      <c r="Q837" s="0" t="n">
        <f aca="false">IF(ISNA(VLOOKUP(A837,calculos!$A$2:$B$20,2,1)),"null",VLOOKUP(A837,calculos!$A$2:$B$20,2,1))</f>
        <v>12</v>
      </c>
      <c r="R837" s="0" t="n">
        <f aca="false">IF(ISNA(VLOOKUP(C837,calculos!$D$2:$E$1218,2,1)),"null",VLOOKUP(C837,calculos!$D$2:$E$1218,2,1))</f>
        <v>79</v>
      </c>
      <c r="S837" s="0" t="n">
        <f aca="false">IF(ISNA(VLOOKUP(D837,calculos!$G$2:$H$1118,2,1)),"null",VLOOKUP(D837,calculos!$G$2:$H$1118,2,1))</f>
        <v>1025</v>
      </c>
      <c r="T837" s="0" t="n">
        <f aca="false">IF(ISNA(VLOOKUP(E837,calculos!$J$2:$K$220,2,1)),"null",VLOOKUP(E837,calculos!$J$2:$K$220,2,1))</f>
        <v>142</v>
      </c>
      <c r="U837" s="0" t="n">
        <f aca="false">IF(ISNA(VLOOKUP(F837,calculos!$M$2:$N$658,2,1)),"null",VLOOKUP(F837,calculos!$M$2:$N$658,2,1))</f>
        <v>98</v>
      </c>
      <c r="V837" s="0" t="n">
        <f aca="false">IF(ISNA(VLOOKUP(J837,calculos!$P$2:$Q$1711,2,1)),"null",VLOOKUP(J837,calculos!$P$2:$Q$1711,2,1))</f>
        <v>1262</v>
      </c>
      <c r="W837" s="0" t="n">
        <f aca="false">IF(ISNA(VLOOKUP(P837,calculos!$S$2:$T$58,2,1)),"null",VLOOKUP(P837,calculos!$S$2:$T$58,2,1))</f>
        <v>3</v>
      </c>
      <c r="X837" s="9" t="str">
        <f aca="false">$X$1&amp;B837&amp;"','"&amp;G837&amp;"','"&amp;H837&amp;"','"&amp;I837&amp;"','"&amp;K837&amp;"','"&amp;L837&amp;"','"&amp;M837&amp;"','"&amp;N837&amp;"','"&amp;O837&amp;"',"&amp;Q837&amp;","&amp;R837&amp;","&amp;S837&amp;","&amp;T837&amp;","&amp;U837&amp;","&amp;V837&amp;","&amp;W837&amp;");"</f>
        <v>insert into servicio (id,fecha_entrega,serie,apertura,fecha_instalacion,garantia,mantenimiento,capacitacion,entrega_equipo,visita,id_empresa,id_hospital,id_equipo,id_marca,id_modelo,id_os,id_ingeniero) values (nextval('seq_servicio'),'','DE45741144','','42997','','','','','',12,79,1025,142,98,1262,3);</v>
      </c>
    </row>
    <row r="838" customFormat="false" ht="13.8" hidden="false" customHeight="false" outlineLevel="0" collapsed="false">
      <c r="A838" s="31" t="s">
        <v>23</v>
      </c>
      <c r="B838" s="31"/>
      <c r="C838" s="31" t="s">
        <v>4703</v>
      </c>
      <c r="D838" s="31" t="s">
        <v>5674</v>
      </c>
      <c r="E838" s="31" t="s">
        <v>771</v>
      </c>
      <c r="F838" s="32" t="s">
        <v>54</v>
      </c>
      <c r="G838" s="32" t="s">
        <v>5962</v>
      </c>
      <c r="H838" s="33"/>
      <c r="I838" s="33"/>
      <c r="J838" s="34" t="n">
        <v>6817</v>
      </c>
      <c r="K838" s="31"/>
      <c r="L838" s="35"/>
      <c r="M838" s="36" t="n">
        <v>43055</v>
      </c>
      <c r="N838" s="33"/>
      <c r="O838" s="31"/>
      <c r="P838" s="31" t="s">
        <v>4861</v>
      </c>
      <c r="Q838" s="0" t="n">
        <f aca="false">IF(ISNA(VLOOKUP(A838,calculos!$A$2:$B$20,2,1)),"null",VLOOKUP(A838,calculos!$A$2:$B$20,2,1))</f>
        <v>12</v>
      </c>
      <c r="R838" s="0" t="n">
        <f aca="false">IF(ISNA(VLOOKUP(C838,calculos!$D$2:$E$1218,2,1)),"null",VLOOKUP(C838,calculos!$D$2:$E$1218,2,1))</f>
        <v>79</v>
      </c>
      <c r="S838" s="0" t="n">
        <f aca="false">IF(ISNA(VLOOKUP(D838,calculos!$G$2:$H$1118,2,1)),"null",VLOOKUP(D838,calculos!$G$2:$H$1118,2,1))</f>
        <v>1025</v>
      </c>
      <c r="T838" s="0" t="n">
        <f aca="false">IF(ISNA(VLOOKUP(E838,calculos!$J$2:$K$220,2,1)),"null",VLOOKUP(E838,calculos!$J$2:$K$220,2,1))</f>
        <v>142</v>
      </c>
      <c r="U838" s="0" t="n">
        <f aca="false">IF(ISNA(VLOOKUP(F838,calculos!$M$2:$N$658,2,1)),"null",VLOOKUP(F838,calculos!$M$2:$N$658,2,1))</f>
        <v>98</v>
      </c>
      <c r="V838" s="0" t="n">
        <f aca="false">IF(ISNA(VLOOKUP(J838,calculos!$P$2:$Q$1711,2,1)),"null",VLOOKUP(J838,calculos!$P$2:$Q$1711,2,1))</f>
        <v>1262</v>
      </c>
      <c r="W838" s="0" t="n">
        <f aca="false">IF(ISNA(VLOOKUP(P838,calculos!$S$2:$T$58,2,1)),"null",VLOOKUP(P838,calculos!$S$2:$T$58,2,1))</f>
        <v>3</v>
      </c>
      <c r="X838" s="9" t="str">
        <f aca="false">$X$1&amp;B838&amp;"','"&amp;G838&amp;"','"&amp;H838&amp;"','"&amp;I838&amp;"','"&amp;K838&amp;"','"&amp;L838&amp;"','"&amp;M838&amp;"','"&amp;N838&amp;"','"&amp;O838&amp;"',"&amp;Q838&amp;","&amp;R838&amp;","&amp;S838&amp;","&amp;T838&amp;","&amp;U838&amp;","&amp;V838&amp;","&amp;W838&amp;");"</f>
        <v>insert into servicio (id,fecha_entrega,serie,apertura,fecha_instalacion,garantia,mantenimiento,capacitacion,entrega_equipo,visita,id_empresa,id_hospital,id_equipo,id_marca,id_modelo,id_os,id_ingeniero) values (nextval('seq_servicio'),'','DE45741144','','','','','43055','','',12,79,1025,142,98,1262,3);</v>
      </c>
    </row>
    <row r="839" customFormat="false" ht="13.8" hidden="false" customHeight="false" outlineLevel="0" collapsed="false">
      <c r="A839" s="31" t="s">
        <v>23</v>
      </c>
      <c r="B839" s="31"/>
      <c r="C839" s="31" t="s">
        <v>4703</v>
      </c>
      <c r="D839" s="31" t="s">
        <v>5674</v>
      </c>
      <c r="E839" s="31" t="s">
        <v>771</v>
      </c>
      <c r="F839" s="32" t="s">
        <v>54</v>
      </c>
      <c r="G839" s="32" t="s">
        <v>5962</v>
      </c>
      <c r="H839" s="33"/>
      <c r="I839" s="33"/>
      <c r="J839" s="34" t="n">
        <v>6805</v>
      </c>
      <c r="K839" s="31"/>
      <c r="L839" s="35"/>
      <c r="M839" s="36" t="n">
        <v>43055</v>
      </c>
      <c r="N839" s="33"/>
      <c r="O839" s="31"/>
      <c r="P839" s="31" t="s">
        <v>4861</v>
      </c>
      <c r="Q839" s="0" t="n">
        <f aca="false">IF(ISNA(VLOOKUP(A839,calculos!$A$2:$B$20,2,1)),"null",VLOOKUP(A839,calculos!$A$2:$B$20,2,1))</f>
        <v>12</v>
      </c>
      <c r="R839" s="0" t="n">
        <f aca="false">IF(ISNA(VLOOKUP(C839,calculos!$D$2:$E$1218,2,1)),"null",VLOOKUP(C839,calculos!$D$2:$E$1218,2,1))</f>
        <v>79</v>
      </c>
      <c r="S839" s="0" t="n">
        <f aca="false">IF(ISNA(VLOOKUP(D839,calculos!$G$2:$H$1118,2,1)),"null",VLOOKUP(D839,calculos!$G$2:$H$1118,2,1))</f>
        <v>1025</v>
      </c>
      <c r="T839" s="0" t="n">
        <f aca="false">IF(ISNA(VLOOKUP(E839,calculos!$J$2:$K$220,2,1)),"null",VLOOKUP(E839,calculos!$J$2:$K$220,2,1))</f>
        <v>142</v>
      </c>
      <c r="U839" s="0" t="n">
        <f aca="false">IF(ISNA(VLOOKUP(F839,calculos!$M$2:$N$658,2,1)),"null",VLOOKUP(F839,calculos!$M$2:$N$658,2,1))</f>
        <v>98</v>
      </c>
      <c r="V839" s="0" t="n">
        <f aca="false">IF(ISNA(VLOOKUP(J839,calculos!$P$2:$Q$1711,2,1)),"null",VLOOKUP(J839,calculos!$P$2:$Q$1711,2,1))</f>
        <v>1262</v>
      </c>
      <c r="W839" s="0" t="n">
        <f aca="false">IF(ISNA(VLOOKUP(P839,calculos!$S$2:$T$58,2,1)),"null",VLOOKUP(P839,calculos!$S$2:$T$58,2,1))</f>
        <v>3</v>
      </c>
      <c r="X839" s="9" t="str">
        <f aca="false">$X$1&amp;B839&amp;"','"&amp;G839&amp;"','"&amp;H839&amp;"','"&amp;I839&amp;"','"&amp;K839&amp;"','"&amp;L839&amp;"','"&amp;M839&amp;"','"&amp;N839&amp;"','"&amp;O839&amp;"',"&amp;Q839&amp;","&amp;R839&amp;","&amp;S839&amp;","&amp;T839&amp;","&amp;U839&amp;","&amp;V839&amp;","&amp;W839&amp;");"</f>
        <v>insert into servicio (id,fecha_entrega,serie,apertura,fecha_instalacion,garantia,mantenimiento,capacitacion,entrega_equipo,visita,id_empresa,id_hospital,id_equipo,id_marca,id_modelo,id_os,id_ingeniero) values (nextval('seq_servicio'),'','DE45741144','','','','','43055','','',12,79,1025,142,98,1262,3);</v>
      </c>
    </row>
    <row r="840" customFormat="false" ht="13.8" hidden="false" customHeight="false" outlineLevel="0" collapsed="false">
      <c r="A840" s="31" t="s">
        <v>23</v>
      </c>
      <c r="B840" s="31"/>
      <c r="C840" s="31" t="s">
        <v>4703</v>
      </c>
      <c r="D840" s="31" t="s">
        <v>4847</v>
      </c>
      <c r="E840" s="31" t="s">
        <v>771</v>
      </c>
      <c r="F840" s="32" t="s">
        <v>1752</v>
      </c>
      <c r="G840" s="32"/>
      <c r="H840" s="33"/>
      <c r="I840" s="33"/>
      <c r="J840" s="34" t="n">
        <v>6477</v>
      </c>
      <c r="K840" s="31"/>
      <c r="L840" s="35"/>
      <c r="M840" s="36" t="n">
        <v>43038</v>
      </c>
      <c r="N840" s="33"/>
      <c r="O840" s="31"/>
      <c r="P840" s="31" t="s">
        <v>4707</v>
      </c>
      <c r="Q840" s="0" t="n">
        <f aca="false">IF(ISNA(VLOOKUP(A840,calculos!$A$2:$B$20,2,1)),"null",VLOOKUP(A840,calculos!$A$2:$B$20,2,1))</f>
        <v>12</v>
      </c>
      <c r="R840" s="0" t="n">
        <f aca="false">IF(ISNA(VLOOKUP(C840,calculos!$D$2:$E$1218,2,1)),"null",VLOOKUP(C840,calculos!$D$2:$E$1218,2,1))</f>
        <v>79</v>
      </c>
      <c r="S840" s="0" t="n">
        <f aca="false">IF(ISNA(VLOOKUP(D840,calculos!$G$2:$H$1118,2,1)),"null",VLOOKUP(D840,calculos!$G$2:$H$1118,2,1))</f>
        <v>367</v>
      </c>
      <c r="T840" s="0" t="n">
        <f aca="false">IF(ISNA(VLOOKUP(E840,calculos!$J$2:$K$220,2,1)),"null",VLOOKUP(E840,calculos!$J$2:$K$220,2,1))</f>
        <v>142</v>
      </c>
      <c r="U840" s="0" t="n">
        <f aca="false">IF(ISNA(VLOOKUP(F840,calculos!$M$2:$N$658,2,1)),"null",VLOOKUP(F840,calculos!$M$2:$N$658,2,1))</f>
        <v>545</v>
      </c>
      <c r="V840" s="0" t="n">
        <f aca="false">IF(ISNA(VLOOKUP(J840,calculos!$P$2:$Q$1711,2,1)),"null",VLOOKUP(J840,calculos!$P$2:$Q$1711,2,1))</f>
        <v>1262</v>
      </c>
      <c r="W840" s="0" t="n">
        <f aca="false">IF(ISNA(VLOOKUP(P840,calculos!$S$2:$T$58,2,1)),"null",VLOOKUP(P840,calculos!$S$2:$T$58,2,1))</f>
        <v>38</v>
      </c>
      <c r="X840" s="9" t="str">
        <f aca="false">$X$1&amp;B840&amp;"','"&amp;G840&amp;"','"&amp;H840&amp;"','"&amp;I840&amp;"','"&amp;K840&amp;"','"&amp;L840&amp;"','"&amp;M840&amp;"','"&amp;N840&amp;"','"&amp;O840&amp;"',"&amp;Q840&amp;","&amp;R840&amp;","&amp;S840&amp;","&amp;T840&amp;","&amp;U840&amp;","&amp;V840&amp;","&amp;W840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(nextval('seq_servicio'),'','','','','','','43038','','',12,79,367,142,545,1262,38);</v>
      </c>
    </row>
    <row r="841" customFormat="false" ht="13.8" hidden="false" customHeight="false" outlineLevel="0" collapsed="false">
      <c r="A841" s="31" t="s">
        <v>23</v>
      </c>
      <c r="B841" s="31"/>
      <c r="C841" s="31" t="s">
        <v>5963</v>
      </c>
      <c r="D841" s="31" t="s">
        <v>4885</v>
      </c>
      <c r="E841" s="31" t="s">
        <v>4886</v>
      </c>
      <c r="F841" s="32" t="s">
        <v>4887</v>
      </c>
      <c r="G841" s="32" t="s">
        <v>5964</v>
      </c>
      <c r="H841" s="33"/>
      <c r="I841" s="33" t="n">
        <v>43083</v>
      </c>
      <c r="J841" s="34" t="n">
        <v>6687</v>
      </c>
      <c r="K841" s="31"/>
      <c r="L841" s="35"/>
      <c r="M841" s="36"/>
      <c r="N841" s="31"/>
      <c r="O841" s="31"/>
      <c r="P841" s="31" t="s">
        <v>5965</v>
      </c>
      <c r="Q841" s="0" t="n">
        <f aca="false">IF(ISNA(VLOOKUP(A841,calculos!$A$2:$B$20,2,1)),"null",VLOOKUP(A841,calculos!$A$2:$B$20,2,1))</f>
        <v>12</v>
      </c>
      <c r="R841" s="0" t="n">
        <f aca="false">IF(ISNA(VLOOKUP(C841,calculos!$D$2:$E$1218,2,1)),"null",VLOOKUP(C841,calculos!$D$2:$E$1218,2,1))</f>
        <v>389</v>
      </c>
      <c r="S841" s="0" t="n">
        <f aca="false">IF(ISNA(VLOOKUP(D841,calculos!$G$2:$H$1118,2,1)),"null",VLOOKUP(D841,calculos!$G$2:$H$1118,2,1))</f>
        <v>1093</v>
      </c>
      <c r="T841" s="0" t="n">
        <f aca="false">IF(ISNA(VLOOKUP(E841,calculos!$J$2:$K$220,2,1)),"null",VLOOKUP(E841,calculos!$J$2:$K$220,2,1))</f>
        <v>130</v>
      </c>
      <c r="U841" s="0" t="n">
        <f aca="false">IF(ISNA(VLOOKUP(F841,calculos!$M$2:$N$658,2,1)),"null",VLOOKUP(F841,calculos!$M$2:$N$658,2,1))</f>
        <v>308</v>
      </c>
      <c r="V841" s="0" t="n">
        <f aca="false">IF(ISNA(VLOOKUP(J841,calculos!$P$2:$Q$1711,2,1)),"null",VLOOKUP(J841,calculos!$P$2:$Q$1711,2,1))</f>
        <v>1262</v>
      </c>
      <c r="W841" s="0" t="n">
        <f aca="false">IF(ISNA(VLOOKUP(P841,calculos!$S$2:$T$58,2,1)),"null",VLOOKUP(P841,calculos!$S$2:$T$58,2,1))</f>
        <v>45</v>
      </c>
      <c r="X841" s="9" t="str">
        <f aca="false">$X$1&amp;B841&amp;"','"&amp;G841&amp;"','"&amp;H841&amp;"','"&amp;I841&amp;"','"&amp;K841&amp;"','"&amp;L841&amp;"','"&amp;M841&amp;"','"&amp;N841&amp;"','"&amp;O841&amp;"',"&amp;Q841&amp;","&amp;R841&amp;","&amp;S841&amp;","&amp;T841&amp;","&amp;U841&amp;","&amp;V841&amp;","&amp;W841&amp;");"</f>
        <v>insert into servicio (id,fecha_entrega,serie,apertura,fecha_instalacion,garantia,mantenimiento,capacitacion,entrega_equipo,visita,id_empresa,id_hospital,id_equipo,id_marca,id_modelo,id_os,id_ingeniero) values (nextval('seq_servicio'),'','N17HT20920914','','43083','','','','','',12,389,1093,130,308,1262,45);</v>
      </c>
    </row>
    <row r="842" customFormat="false" ht="13.8" hidden="false" customHeight="false" outlineLevel="0" collapsed="false">
      <c r="A842" s="31" t="s">
        <v>23</v>
      </c>
      <c r="B842" s="31"/>
      <c r="C842" s="31" t="s">
        <v>4703</v>
      </c>
      <c r="D842" s="31" t="s">
        <v>1438</v>
      </c>
      <c r="E842" s="31" t="s">
        <v>5966</v>
      </c>
      <c r="F842" s="32" t="s">
        <v>5967</v>
      </c>
      <c r="G842" s="32" t="s">
        <v>5968</v>
      </c>
      <c r="H842" s="33"/>
      <c r="I842" s="33" t="n">
        <v>43083</v>
      </c>
      <c r="J842" s="34" t="n">
        <v>6687</v>
      </c>
      <c r="K842" s="31"/>
      <c r="L842" s="35"/>
      <c r="M842" s="36"/>
      <c r="N842" s="31"/>
      <c r="O842" s="31"/>
      <c r="P842" s="31" t="s">
        <v>4861</v>
      </c>
      <c r="Q842" s="0" t="n">
        <f aca="false">IF(ISNA(VLOOKUP(A842,calculos!$A$2:$B$20,2,1)),"null",VLOOKUP(A842,calculos!$A$2:$B$20,2,1))</f>
        <v>12</v>
      </c>
      <c r="R842" s="0" t="n">
        <f aca="false">IF(ISNA(VLOOKUP(C842,calculos!$D$2:$E$1218,2,1)),"null",VLOOKUP(C842,calculos!$D$2:$E$1218,2,1))</f>
        <v>79</v>
      </c>
      <c r="S842" s="0" t="n">
        <f aca="false">IF(ISNA(VLOOKUP(D842,calculos!$G$2:$H$1118,2,1)),"null",VLOOKUP(D842,calculos!$G$2:$H$1118,2,1))</f>
        <v>340</v>
      </c>
      <c r="T842" s="0" t="n">
        <f aca="false">IF(ISNA(VLOOKUP(E842,calculos!$J$2:$K$220,2,1)),"null",VLOOKUP(E842,calculos!$J$2:$K$220,2,1))</f>
        <v>62</v>
      </c>
      <c r="U842" s="0" t="n">
        <f aca="false">IF(ISNA(VLOOKUP(F842,calculos!$M$2:$N$658,2,1)),"null",VLOOKUP(F842,calculos!$M$2:$N$658,2,1))</f>
        <v>531</v>
      </c>
      <c r="V842" s="0" t="n">
        <f aca="false">IF(ISNA(VLOOKUP(J842,calculos!$P$2:$Q$1711,2,1)),"null",VLOOKUP(J842,calculos!$P$2:$Q$1711,2,1))</f>
        <v>1262</v>
      </c>
      <c r="W842" s="0" t="n">
        <f aca="false">IF(ISNA(VLOOKUP(P842,calculos!$S$2:$T$58,2,1)),"null",VLOOKUP(P842,calculos!$S$2:$T$58,2,1))</f>
        <v>3</v>
      </c>
      <c r="X842" s="9" t="str">
        <f aca="false">$X$1&amp;B842&amp;"','"&amp;G842&amp;"','"&amp;H842&amp;"','"&amp;I842&amp;"','"&amp;K842&amp;"','"&amp;L842&amp;"','"&amp;M842&amp;"','"&amp;N842&amp;"','"&amp;O842&amp;"',"&amp;Q842&amp;","&amp;R842&amp;","&amp;S842&amp;","&amp;T842&amp;","&amp;U842&amp;","&amp;V842&amp;","&amp;W842&amp;");"</f>
        <v>insert into servicio (id,fecha_entrega,serie,apertura,fecha_instalacion,garantia,mantenimiento,capacitacion,entrega_equipo,visita,id_empresa,id_hospital,id_equipo,id_marca,id_modelo,id_os,id_ingeniero) values (nextval('seq_servicio'),'','SN16080045','','43083','','','','','',12,79,340,62,531,1262,3);</v>
      </c>
    </row>
    <row r="843" customFormat="false" ht="13.8" hidden="false" customHeight="false" outlineLevel="0" collapsed="false">
      <c r="A843" s="31" t="s">
        <v>23</v>
      </c>
      <c r="B843" s="31"/>
      <c r="C843" s="31" t="s">
        <v>4703</v>
      </c>
      <c r="D843" s="31" t="s">
        <v>1438</v>
      </c>
      <c r="E843" s="31" t="s">
        <v>5966</v>
      </c>
      <c r="F843" s="32" t="s">
        <v>5967</v>
      </c>
      <c r="G843" s="32" t="s">
        <v>5968</v>
      </c>
      <c r="H843" s="33"/>
      <c r="I843" s="33"/>
      <c r="J843" s="34" t="n">
        <v>6687</v>
      </c>
      <c r="K843" s="31"/>
      <c r="L843" s="35"/>
      <c r="M843" s="36"/>
      <c r="N843" s="31"/>
      <c r="O843" s="31"/>
      <c r="P843" s="31" t="s">
        <v>4861</v>
      </c>
      <c r="Q843" s="0" t="n">
        <f aca="false">IF(ISNA(VLOOKUP(A843,calculos!$A$2:$B$20,2,1)),"null",VLOOKUP(A843,calculos!$A$2:$B$20,2,1))</f>
        <v>12</v>
      </c>
      <c r="R843" s="0" t="n">
        <f aca="false">IF(ISNA(VLOOKUP(C843,calculos!$D$2:$E$1218,2,1)),"null",VLOOKUP(C843,calculos!$D$2:$E$1218,2,1))</f>
        <v>79</v>
      </c>
      <c r="S843" s="0" t="n">
        <f aca="false">IF(ISNA(VLOOKUP(D843,calculos!$G$2:$H$1118,2,1)),"null",VLOOKUP(D843,calculos!$G$2:$H$1118,2,1))</f>
        <v>340</v>
      </c>
      <c r="T843" s="0" t="n">
        <f aca="false">IF(ISNA(VLOOKUP(E843,calculos!$J$2:$K$220,2,1)),"null",VLOOKUP(E843,calculos!$J$2:$K$220,2,1))</f>
        <v>62</v>
      </c>
      <c r="U843" s="0" t="n">
        <f aca="false">IF(ISNA(VLOOKUP(F843,calculos!$M$2:$N$658,2,1)),"null",VLOOKUP(F843,calculos!$M$2:$N$658,2,1))</f>
        <v>531</v>
      </c>
      <c r="V843" s="0" t="n">
        <f aca="false">IF(ISNA(VLOOKUP(J843,calculos!$P$2:$Q$1711,2,1)),"null",VLOOKUP(J843,calculos!$P$2:$Q$1711,2,1))</f>
        <v>1262</v>
      </c>
      <c r="W843" s="0" t="n">
        <f aca="false">IF(ISNA(VLOOKUP(P843,calculos!$S$2:$T$58,2,1)),"null",VLOOKUP(P843,calculos!$S$2:$T$58,2,1))</f>
        <v>3</v>
      </c>
      <c r="X843" s="9" t="str">
        <f aca="false">$X$1&amp;B843&amp;"','"&amp;G843&amp;"','"&amp;H843&amp;"','"&amp;I843&amp;"','"&amp;K843&amp;"','"&amp;L843&amp;"','"&amp;M843&amp;"','"&amp;N843&amp;"','"&amp;O843&amp;"',"&amp;Q843&amp;","&amp;R843&amp;","&amp;S843&amp;","&amp;T843&amp;","&amp;U843&amp;","&amp;V843&amp;","&amp;W843&amp;");"</f>
        <v>insert into servicio (id,fecha_entrega,serie,apertura,fecha_instalacion,garantia,mantenimiento,capacitacion,entrega_equipo,visita,id_empresa,id_hospital,id_equipo,id_marca,id_modelo,id_os,id_ingeniero) values (nextval('seq_servicio'),'','SN16080045','','','','','','','',12,79,340,62,531,1262,3);</v>
      </c>
    </row>
    <row r="844" customFormat="false" ht="13.8" hidden="false" customHeight="false" outlineLevel="0" collapsed="false">
      <c r="A844" s="31" t="s">
        <v>23</v>
      </c>
      <c r="B844" s="31"/>
      <c r="C844" s="31" t="s">
        <v>4703</v>
      </c>
      <c r="D844" s="31" t="s">
        <v>4847</v>
      </c>
      <c r="E844" s="31" t="s">
        <v>771</v>
      </c>
      <c r="F844" s="32" t="s">
        <v>1752</v>
      </c>
      <c r="G844" s="32" t="s">
        <v>5663</v>
      </c>
      <c r="H844" s="33"/>
      <c r="I844" s="33"/>
      <c r="J844" s="34" t="n">
        <v>4575</v>
      </c>
      <c r="K844" s="31"/>
      <c r="L844" s="35"/>
      <c r="M844" s="36"/>
      <c r="N844" s="31"/>
      <c r="O844" s="33" t="n">
        <v>43029</v>
      </c>
      <c r="P844" s="31" t="s">
        <v>4861</v>
      </c>
      <c r="Q844" s="0" t="n">
        <f aca="false">IF(ISNA(VLOOKUP(A844,calculos!$A$2:$B$20,2,1)),"null",VLOOKUP(A844,calculos!$A$2:$B$20,2,1))</f>
        <v>12</v>
      </c>
      <c r="R844" s="0" t="n">
        <f aca="false">IF(ISNA(VLOOKUP(C844,calculos!$D$2:$E$1218,2,1)),"null",VLOOKUP(C844,calculos!$D$2:$E$1218,2,1))</f>
        <v>79</v>
      </c>
      <c r="S844" s="0" t="n">
        <f aca="false">IF(ISNA(VLOOKUP(D844,calculos!$G$2:$H$1118,2,1)),"null",VLOOKUP(D844,calculos!$G$2:$H$1118,2,1))</f>
        <v>367</v>
      </c>
      <c r="T844" s="0" t="n">
        <f aca="false">IF(ISNA(VLOOKUP(E844,calculos!$J$2:$K$220,2,1)),"null",VLOOKUP(E844,calculos!$J$2:$K$220,2,1))</f>
        <v>142</v>
      </c>
      <c r="U844" s="0" t="n">
        <f aca="false">IF(ISNA(VLOOKUP(F844,calculos!$M$2:$N$658,2,1)),"null",VLOOKUP(F844,calculos!$M$2:$N$658,2,1))</f>
        <v>545</v>
      </c>
      <c r="V844" s="0" t="n">
        <f aca="false">IF(ISNA(VLOOKUP(J844,calculos!$P$2:$Q$1711,2,1)),"null",VLOOKUP(J844,calculos!$P$2:$Q$1711,2,1))</f>
        <v>251</v>
      </c>
      <c r="W844" s="0" t="n">
        <f aca="false">IF(ISNA(VLOOKUP(P844,calculos!$S$2:$T$58,2,1)),"null",VLOOKUP(P844,calculos!$S$2:$T$58,2,1))</f>
        <v>3</v>
      </c>
      <c r="X844" s="9" t="str">
        <f aca="false">$X$1&amp;B844&amp;"','"&amp;G844&amp;"','"&amp;H844&amp;"','"&amp;I844&amp;"','"&amp;K844&amp;"','"&amp;L844&amp;"','"&amp;M844&amp;"','"&amp;N844&amp;"','"&amp;O844&amp;"',"&amp;Q844&amp;","&amp;R844&amp;","&amp;S844&amp;","&amp;T844&amp;","&amp;U844&amp;","&amp;V844&amp;","&amp;W844&amp;");"</f>
        <v>insert into servicio (id,fecha_entrega,serie,apertura,fecha_instalacion,garantia,mantenimiento,capacitacion,entrega_equipo,visita,id_empresa,id_hospital,id_equipo,id_marca,id_modelo,id_os,id_ingeniero) values (nextval('seq_servicio'),'','US41630469','','','','','','','43029',12,79,367,142,545,251,3);</v>
      </c>
    </row>
    <row r="845" customFormat="false" ht="13.8" hidden="false" customHeight="false" outlineLevel="0" collapsed="false">
      <c r="A845" s="31" t="s">
        <v>23</v>
      </c>
      <c r="B845" s="31"/>
      <c r="C845" s="31" t="s">
        <v>5969</v>
      </c>
      <c r="D845" s="31" t="s">
        <v>4885</v>
      </c>
      <c r="E845" s="31" t="s">
        <v>4886</v>
      </c>
      <c r="F845" s="32" t="s">
        <v>4887</v>
      </c>
      <c r="G845" s="32" t="s">
        <v>5970</v>
      </c>
      <c r="H845" s="33"/>
      <c r="I845" s="33" t="n">
        <v>43028</v>
      </c>
      <c r="J845" s="34" t="n">
        <v>6389</v>
      </c>
      <c r="K845" s="31"/>
      <c r="L845" s="35"/>
      <c r="M845" s="36" t="n">
        <v>43028</v>
      </c>
      <c r="N845" s="33"/>
      <c r="O845" s="31"/>
      <c r="P845" s="31" t="s">
        <v>4861</v>
      </c>
      <c r="Q845" s="0" t="n">
        <f aca="false">IF(ISNA(VLOOKUP(A845,calculos!$A$2:$B$20,2,1)),"null",VLOOKUP(A845,calculos!$A$2:$B$20,2,1))</f>
        <v>12</v>
      </c>
      <c r="R845" s="0" t="n">
        <f aca="false">IF(ISNA(VLOOKUP(C845,calculos!$D$2:$E$1218,2,1)),"null",VLOOKUP(C845,calculos!$D$2:$E$1218,2,1))</f>
        <v>2</v>
      </c>
      <c r="S845" s="0" t="n">
        <f aca="false">IF(ISNA(VLOOKUP(D845,calculos!$G$2:$H$1118,2,1)),"null",VLOOKUP(D845,calculos!$G$2:$H$1118,2,1))</f>
        <v>1093</v>
      </c>
      <c r="T845" s="0" t="n">
        <f aca="false">IF(ISNA(VLOOKUP(E845,calculos!$J$2:$K$220,2,1)),"null",VLOOKUP(E845,calculos!$J$2:$K$220,2,1))</f>
        <v>130</v>
      </c>
      <c r="U845" s="0" t="n">
        <f aca="false">IF(ISNA(VLOOKUP(F845,calculos!$M$2:$N$658,2,1)),"null",VLOOKUP(F845,calculos!$M$2:$N$658,2,1))</f>
        <v>308</v>
      </c>
      <c r="V845" s="0" t="n">
        <f aca="false">IF(ISNA(VLOOKUP(J845,calculos!$P$2:$Q$1711,2,1)),"null",VLOOKUP(J845,calculos!$P$2:$Q$1711,2,1))</f>
        <v>1262</v>
      </c>
      <c r="W845" s="0" t="n">
        <f aca="false">IF(ISNA(VLOOKUP(P845,calculos!$S$2:$T$58,2,1)),"null",VLOOKUP(P845,calculos!$S$2:$T$58,2,1))</f>
        <v>3</v>
      </c>
      <c r="X845" s="9" t="str">
        <f aca="false">$X$1&amp;B845&amp;"','"&amp;G845&amp;"','"&amp;H845&amp;"','"&amp;I845&amp;"','"&amp;K845&amp;"','"&amp;L845&amp;"','"&amp;M845&amp;"','"&amp;N845&amp;"','"&amp;O845&amp;"',"&amp;Q845&amp;","&amp;R845&amp;","&amp;S845&amp;","&amp;T845&amp;","&amp;U845&amp;","&amp;V845&amp;","&amp;W845&amp;");"</f>
        <v>insert into servicio (id,fecha_entrega,serie,apertura,fecha_instalacion,garantia,mantenimiento,capacitacion,entrega_equipo,visita,id_empresa,id_hospital,id_equipo,id_marca,id_modelo,id_os,id_ingeniero) values (nextval('seq_servicio'),'','N17HT20820574','','43028','','','43028','','',12,2,1093,130,308,1262,3);</v>
      </c>
    </row>
    <row r="846" customFormat="false" ht="13.8" hidden="false" customHeight="false" outlineLevel="0" collapsed="false">
      <c r="A846" s="31" t="s">
        <v>23</v>
      </c>
      <c r="B846" s="31"/>
      <c r="C846" s="31" t="s">
        <v>1159</v>
      </c>
      <c r="D846" s="31" t="s">
        <v>5959</v>
      </c>
      <c r="E846" s="31" t="s">
        <v>4787</v>
      </c>
      <c r="F846" s="32" t="s">
        <v>5960</v>
      </c>
      <c r="G846" s="32" t="s">
        <v>5961</v>
      </c>
      <c r="H846" s="33"/>
      <c r="I846" s="33"/>
      <c r="J846" s="34" t="n">
        <v>6723</v>
      </c>
      <c r="K846" s="31"/>
      <c r="L846" s="35" t="n">
        <v>43038</v>
      </c>
      <c r="M846" s="36"/>
      <c r="N846" s="31"/>
      <c r="O846" s="31"/>
      <c r="P846" s="31" t="s">
        <v>5095</v>
      </c>
      <c r="Q846" s="0" t="n">
        <f aca="false">IF(ISNA(VLOOKUP(A846,calculos!$A$2:$B$20,2,1)),"null",VLOOKUP(A846,calculos!$A$2:$B$20,2,1))</f>
        <v>12</v>
      </c>
      <c r="R846" s="0" t="n">
        <f aca="false">IF(ISNA(VLOOKUP(C846,calculos!$D$2:$E$1218,2,1)),"null",VLOOKUP(C846,calculos!$D$2:$E$1218,2,1))</f>
        <v>314</v>
      </c>
      <c r="S846" s="0" t="n">
        <f aca="false">IF(ISNA(VLOOKUP(D846,calculos!$G$2:$H$1118,2,1)),"null",VLOOKUP(D846,calculos!$G$2:$H$1118,2,1))</f>
        <v>904</v>
      </c>
      <c r="T846" s="0" t="n">
        <f aca="false">IF(ISNA(VLOOKUP(E846,calculos!$J$2:$K$220,2,1)),"null",VLOOKUP(E846,calculos!$J$2:$K$220,2,1))</f>
        <v>187</v>
      </c>
      <c r="U846" s="0" t="n">
        <f aca="false">IF(ISNA(VLOOKUP(F846,calculos!$M$2:$N$658,2,1)),"null",VLOOKUP(F846,calculos!$M$2:$N$658,2,1))</f>
        <v>480</v>
      </c>
      <c r="V846" s="0" t="n">
        <f aca="false">IF(ISNA(VLOOKUP(J846,calculos!$P$2:$Q$1711,2,1)),"null",VLOOKUP(J846,calculos!$P$2:$Q$1711,2,1))</f>
        <v>1262</v>
      </c>
      <c r="W846" s="0" t="n">
        <f aca="false">IF(ISNA(VLOOKUP(P846,calculos!$S$2:$T$58,2,1)),"null",VLOOKUP(P846,calculos!$S$2:$T$58,2,1))</f>
        <v>30</v>
      </c>
      <c r="X846" s="9" t="str">
        <f aca="false">$X$1&amp;B846&amp;"','"&amp;G846&amp;"','"&amp;H846&amp;"','"&amp;I846&amp;"','"&amp;K846&amp;"','"&amp;L846&amp;"','"&amp;M846&amp;"','"&amp;N846&amp;"','"&amp;O846&amp;"',"&amp;Q846&amp;","&amp;R846&amp;","&amp;S846&amp;","&amp;T846&amp;","&amp;U846&amp;","&amp;V846&amp;","&amp;W846&amp;");"</f>
        <v>insert into servicio (id,fecha_entrega,serie,apertura,fecha_instalacion,garantia,mantenimiento,capacitacion,entrega_equipo,visita,id_empresa,id_hospital,id_equipo,id_marca,id_modelo,id_os,id_ingeniero) values (nextval('seq_servicio'),'','95909274396021701','','','','43038','','','',12,314,904,187,480,1262,30);</v>
      </c>
    </row>
    <row r="847" customFormat="false" ht="13.8" hidden="false" customHeight="false" outlineLevel="0" collapsed="false">
      <c r="A847" s="31" t="s">
        <v>23</v>
      </c>
      <c r="B847" s="31"/>
      <c r="C847" s="31" t="s">
        <v>5971</v>
      </c>
      <c r="D847" s="31" t="s">
        <v>5959</v>
      </c>
      <c r="E847" s="31" t="s">
        <v>4787</v>
      </c>
      <c r="F847" s="32" t="s">
        <v>5960</v>
      </c>
      <c r="G847" s="32" t="s">
        <v>5972</v>
      </c>
      <c r="H847" s="33"/>
      <c r="I847" s="33"/>
      <c r="J847" s="34" t="n">
        <v>5793</v>
      </c>
      <c r="K847" s="31"/>
      <c r="L847" s="35" t="n">
        <v>43006</v>
      </c>
      <c r="M847" s="36"/>
      <c r="N847" s="31"/>
      <c r="O847" s="31"/>
      <c r="P847" s="31" t="s">
        <v>5122</v>
      </c>
      <c r="Q847" s="0" t="n">
        <f aca="false">IF(ISNA(VLOOKUP(A847,calculos!$A$2:$B$20,2,1)),"null",VLOOKUP(A847,calculos!$A$2:$B$20,2,1))</f>
        <v>12</v>
      </c>
      <c r="R847" s="0" t="n">
        <f aca="false">IF(ISNA(VLOOKUP(C847,calculos!$D$2:$E$1218,2,1)),"null",VLOOKUP(C847,calculos!$D$2:$E$1218,2,1))</f>
        <v>1155</v>
      </c>
      <c r="S847" s="0" t="n">
        <f aca="false">IF(ISNA(VLOOKUP(D847,calculos!$G$2:$H$1118,2,1)),"null",VLOOKUP(D847,calculos!$G$2:$H$1118,2,1))</f>
        <v>904</v>
      </c>
      <c r="T847" s="0" t="n">
        <f aca="false">IF(ISNA(VLOOKUP(E847,calculos!$J$2:$K$220,2,1)),"null",VLOOKUP(E847,calculos!$J$2:$K$220,2,1))</f>
        <v>187</v>
      </c>
      <c r="U847" s="0" t="n">
        <f aca="false">IF(ISNA(VLOOKUP(F847,calculos!$M$2:$N$658,2,1)),"null",VLOOKUP(F847,calculos!$M$2:$N$658,2,1))</f>
        <v>480</v>
      </c>
      <c r="V847" s="0" t="n">
        <f aca="false">IF(ISNA(VLOOKUP(J847,calculos!$P$2:$Q$1711,2,1)),"null",VLOOKUP(J847,calculos!$P$2:$Q$1711,2,1))</f>
        <v>436</v>
      </c>
      <c r="W847" s="0" t="n">
        <f aca="false">IF(ISNA(VLOOKUP(P847,calculos!$S$2:$T$58,2,1)),"null",VLOOKUP(P847,calculos!$S$2:$T$58,2,1))</f>
        <v>11</v>
      </c>
      <c r="X847" s="9" t="str">
        <f aca="false">$X$1&amp;B847&amp;"','"&amp;G847&amp;"','"&amp;H847&amp;"','"&amp;I847&amp;"','"&amp;K847&amp;"','"&amp;L847&amp;"','"&amp;M847&amp;"','"&amp;N847&amp;"','"&amp;O847&amp;"',"&amp;Q847&amp;","&amp;R847&amp;","&amp;S847&amp;","&amp;T847&amp;","&amp;U847&amp;","&amp;V847&amp;","&amp;W847&amp;");"</f>
        <v>insert into servicio (id,fecha_entrega,serie,apertura,fecha_instalacion,garantia,mantenimiento,capacitacion,entrega_equipo,visita,id_empresa,id_hospital,id_equipo,id_marca,id_modelo,id_os,id_ingeniero) values (nextval('seq_servicio'),'','9590922897111606','','','','43006','','','',12,1155,904,187,480,436,11);</v>
      </c>
    </row>
    <row r="848" customFormat="false" ht="13.8" hidden="false" customHeight="false" outlineLevel="0" collapsed="false">
      <c r="A848" s="31" t="s">
        <v>23</v>
      </c>
      <c r="B848" s="31"/>
      <c r="C848" s="31" t="s">
        <v>1159</v>
      </c>
      <c r="D848" s="31" t="s">
        <v>5959</v>
      </c>
      <c r="E848" s="31" t="s">
        <v>4787</v>
      </c>
      <c r="F848" s="32" t="s">
        <v>5960</v>
      </c>
      <c r="G848" s="32" t="s">
        <v>5973</v>
      </c>
      <c r="H848" s="33"/>
      <c r="I848" s="33"/>
      <c r="J848" s="34" t="n">
        <v>5779</v>
      </c>
      <c r="K848" s="31"/>
      <c r="L848" s="35" t="n">
        <v>43038</v>
      </c>
      <c r="M848" s="36"/>
      <c r="N848" s="31"/>
      <c r="O848" s="31"/>
      <c r="P848" s="31" t="s">
        <v>5122</v>
      </c>
      <c r="Q848" s="0" t="n">
        <f aca="false">IF(ISNA(VLOOKUP(A848,calculos!$A$2:$B$20,2,1)),"null",VLOOKUP(A848,calculos!$A$2:$B$20,2,1))</f>
        <v>12</v>
      </c>
      <c r="R848" s="0" t="n">
        <f aca="false">IF(ISNA(VLOOKUP(C848,calculos!$D$2:$E$1218,2,1)),"null",VLOOKUP(C848,calculos!$D$2:$E$1218,2,1))</f>
        <v>314</v>
      </c>
      <c r="S848" s="0" t="n">
        <f aca="false">IF(ISNA(VLOOKUP(D848,calculos!$G$2:$H$1118,2,1)),"null",VLOOKUP(D848,calculos!$G$2:$H$1118,2,1))</f>
        <v>904</v>
      </c>
      <c r="T848" s="0" t="n">
        <f aca="false">IF(ISNA(VLOOKUP(E848,calculos!$J$2:$K$220,2,1)),"null",VLOOKUP(E848,calculos!$J$2:$K$220,2,1))</f>
        <v>187</v>
      </c>
      <c r="U848" s="0" t="n">
        <f aca="false">IF(ISNA(VLOOKUP(F848,calculos!$M$2:$N$658,2,1)),"null",VLOOKUP(F848,calculos!$M$2:$N$658,2,1))</f>
        <v>480</v>
      </c>
      <c r="V848" s="0" t="n">
        <f aca="false">IF(ISNA(VLOOKUP(J848,calculos!$P$2:$Q$1711,2,1)),"null",VLOOKUP(J848,calculos!$P$2:$Q$1711,2,1))</f>
        <v>429</v>
      </c>
      <c r="W848" s="0" t="n">
        <f aca="false">IF(ISNA(VLOOKUP(P848,calculos!$S$2:$T$58,2,1)),"null",VLOOKUP(P848,calculos!$S$2:$T$58,2,1))</f>
        <v>11</v>
      </c>
      <c r="X848" s="9" t="str">
        <f aca="false">$X$1&amp;B848&amp;"','"&amp;G848&amp;"','"&amp;H848&amp;"','"&amp;I848&amp;"','"&amp;K848&amp;"','"&amp;L848&amp;"','"&amp;M848&amp;"','"&amp;N848&amp;"','"&amp;O848&amp;"',"&amp;Q848&amp;","&amp;R848&amp;","&amp;S848&amp;","&amp;T848&amp;","&amp;U848&amp;","&amp;V848&amp;","&amp;W848&amp;");"</f>
        <v>insert into servicio (id,fecha_entrega,serie,apertura,fecha_instalacion,garantia,mantenimiento,capacitacion,entrega_equipo,visita,id_empresa,id_hospital,id_equipo,id_marca,id_modelo,id_os,id_ingeniero) values (nextval('seq_servicio'),'','9590922897111601','','','','43038','','','',12,314,904,187,480,429,11);</v>
      </c>
    </row>
    <row r="849" customFormat="false" ht="13.8" hidden="false" customHeight="false" outlineLevel="0" collapsed="false">
      <c r="A849" s="31" t="s">
        <v>23</v>
      </c>
      <c r="B849" s="31"/>
      <c r="C849" s="31" t="s">
        <v>5974</v>
      </c>
      <c r="D849" s="31" t="s">
        <v>5975</v>
      </c>
      <c r="E849" s="31" t="s">
        <v>771</v>
      </c>
      <c r="F849" s="32" t="s">
        <v>5976</v>
      </c>
      <c r="G849" s="32" t="s">
        <v>5056</v>
      </c>
      <c r="H849" s="33"/>
      <c r="I849" s="33"/>
      <c r="J849" s="34" t="n">
        <v>5791</v>
      </c>
      <c r="K849" s="31"/>
      <c r="L849" s="35" t="n">
        <v>43081</v>
      </c>
      <c r="M849" s="36"/>
      <c r="N849" s="31"/>
      <c r="O849" s="31"/>
      <c r="P849" s="31" t="s">
        <v>5122</v>
      </c>
      <c r="Q849" s="0" t="n">
        <f aca="false">IF(ISNA(VLOOKUP(A849,calculos!$A$2:$B$20,2,1)),"null",VLOOKUP(A849,calculos!$A$2:$B$20,2,1))</f>
        <v>12</v>
      </c>
      <c r="R849" s="0" t="n">
        <f aca="false">IF(ISNA(VLOOKUP(C849,calculos!$D$2:$E$1218,2,1)),"null",VLOOKUP(C849,calculos!$D$2:$E$1218,2,1))</f>
        <v>374</v>
      </c>
      <c r="S849" s="0" t="n">
        <f aca="false">IF(ISNA(VLOOKUP(D849,calculos!$G$2:$H$1118,2,1)),"null",VLOOKUP(D849,calculos!$G$2:$H$1118,2,1))</f>
        <v>330</v>
      </c>
      <c r="T849" s="0" t="n">
        <f aca="false">IF(ISNA(VLOOKUP(E849,calculos!$J$2:$K$220,2,1)),"null",VLOOKUP(E849,calculos!$J$2:$K$220,2,1))</f>
        <v>142</v>
      </c>
      <c r="U849" s="0" t="n">
        <f aca="false">IF(ISNA(VLOOKUP(F849,calculos!$M$2:$N$658,2,1)),"null",VLOOKUP(F849,calculos!$M$2:$N$658,2,1))</f>
        <v>297</v>
      </c>
      <c r="V849" s="0" t="n">
        <f aca="false">IF(ISNA(VLOOKUP(J849,calculos!$P$2:$Q$1711,2,1)),"null",VLOOKUP(J849,calculos!$P$2:$Q$1711,2,1))</f>
        <v>435</v>
      </c>
      <c r="W849" s="0" t="n">
        <f aca="false">IF(ISNA(VLOOKUP(P849,calculos!$S$2:$T$58,2,1)),"null",VLOOKUP(P849,calculos!$S$2:$T$58,2,1))</f>
        <v>11</v>
      </c>
      <c r="X849" s="9" t="str">
        <f aca="false">$X$1&amp;B849&amp;"','"&amp;G849&amp;"','"&amp;H849&amp;"','"&amp;I849&amp;"','"&amp;K849&amp;"','"&amp;L849&amp;"','"&amp;M849&amp;"','"&amp;N849&amp;"','"&amp;O849&amp;"',"&amp;Q849&amp;","&amp;R849&amp;","&amp;S849&amp;","&amp;T849&amp;","&amp;U849&amp;","&amp;V849&amp;","&amp;W849&amp;");"</f>
        <v>insert into servicio (id,fecha_entrega,serie,apertura,fecha_instalacion,garantia,mantenimiento,capacitacion,entrega_equipo,visita,id_empresa,id_hospital,id_equipo,id_marca,id_modelo,id_os,id_ingeniero) values (nextval('seq_servicio'),'','USD1615445','','','','43081','','','',12,374,330,142,297,435,11);</v>
      </c>
    </row>
    <row r="850" customFormat="false" ht="13.8" hidden="false" customHeight="false" outlineLevel="0" collapsed="false">
      <c r="A850" s="31" t="s">
        <v>23</v>
      </c>
      <c r="B850" s="31"/>
      <c r="C850" s="31" t="s">
        <v>4703</v>
      </c>
      <c r="D850" s="31" t="s">
        <v>4847</v>
      </c>
      <c r="E850" s="31" t="s">
        <v>771</v>
      </c>
      <c r="F850" s="32" t="s">
        <v>5977</v>
      </c>
      <c r="G850" s="32" t="s">
        <v>5978</v>
      </c>
      <c r="H850" s="33"/>
      <c r="I850" s="33" t="n">
        <v>43018</v>
      </c>
      <c r="J850" s="34" t="n">
        <v>5767</v>
      </c>
      <c r="K850" s="31"/>
      <c r="L850" s="35"/>
      <c r="M850" s="36"/>
      <c r="N850" s="31"/>
      <c r="O850" s="31"/>
      <c r="P850" s="31" t="s">
        <v>5122</v>
      </c>
      <c r="Q850" s="0" t="n">
        <f aca="false">IF(ISNA(VLOOKUP(A850,calculos!$A$2:$B$20,2,1)),"null",VLOOKUP(A850,calculos!$A$2:$B$20,2,1))</f>
        <v>12</v>
      </c>
      <c r="R850" s="0" t="n">
        <f aca="false">IF(ISNA(VLOOKUP(C850,calculos!$D$2:$E$1218,2,1)),"null",VLOOKUP(C850,calculos!$D$2:$E$1218,2,1))</f>
        <v>79</v>
      </c>
      <c r="S850" s="0" t="n">
        <f aca="false">IF(ISNA(VLOOKUP(D850,calculos!$G$2:$H$1118,2,1)),"null",VLOOKUP(D850,calculos!$G$2:$H$1118,2,1))</f>
        <v>367</v>
      </c>
      <c r="T850" s="0" t="n">
        <f aca="false">IF(ISNA(VLOOKUP(E850,calculos!$J$2:$K$220,2,1)),"null",VLOOKUP(E850,calculos!$J$2:$K$220,2,1))</f>
        <v>142</v>
      </c>
      <c r="U850" s="0" t="n">
        <f aca="false">IF(ISNA(VLOOKUP(F850,calculos!$M$2:$N$658,2,1)),"null",VLOOKUP(F850,calculos!$M$2:$N$658,2,1))</f>
        <v>423</v>
      </c>
      <c r="V850" s="0" t="n">
        <f aca="false">IF(ISNA(VLOOKUP(J850,calculos!$P$2:$Q$1711,2,1)),"null",VLOOKUP(J850,calculos!$P$2:$Q$1711,2,1))</f>
        <v>418</v>
      </c>
      <c r="W850" s="0" t="n">
        <f aca="false">IF(ISNA(VLOOKUP(P850,calculos!$S$2:$T$58,2,1)),"null",VLOOKUP(P850,calculos!$S$2:$T$58,2,1))</f>
        <v>11</v>
      </c>
      <c r="X850" s="9" t="str">
        <f aca="false">$X$1&amp;B850&amp;"','"&amp;G850&amp;"','"&amp;H850&amp;"','"&amp;I850&amp;"','"&amp;K850&amp;"','"&amp;L850&amp;"','"&amp;M850&amp;"','"&amp;N850&amp;"','"&amp;O850&amp;"',"&amp;Q850&amp;","&amp;R850&amp;","&amp;S850&amp;","&amp;T850&amp;","&amp;U850&amp;","&amp;V850&amp;","&amp;W850&amp;");"</f>
        <v>insert into servicio (id,fecha_entrega,serie,apertura,fecha_instalacion,garantia,mantenimiento,capacitacion,entrega_equipo,visita,id_empresa,id_hospital,id_equipo,id_marca,id_modelo,id_os,id_ingeniero) values (nextval('seq_servicio'),'','US0041630470','','43018','','','','','',12,79,367,142,423,418,11);</v>
      </c>
    </row>
    <row r="851" customFormat="false" ht="13.8" hidden="false" customHeight="false" outlineLevel="0" collapsed="false">
      <c r="A851" s="31" t="s">
        <v>23</v>
      </c>
      <c r="B851" s="31"/>
      <c r="C851" s="31" t="s">
        <v>5979</v>
      </c>
      <c r="D851" s="31" t="s">
        <v>5980</v>
      </c>
      <c r="E851" s="31" t="s">
        <v>4803</v>
      </c>
      <c r="F851" s="32" t="s">
        <v>5981</v>
      </c>
      <c r="G851" s="32" t="s">
        <v>5720</v>
      </c>
      <c r="H851" s="33"/>
      <c r="I851" s="33" t="n">
        <v>43075</v>
      </c>
      <c r="J851" s="34" t="n">
        <v>6578</v>
      </c>
      <c r="K851" s="31"/>
      <c r="L851" s="35"/>
      <c r="M851" s="36" t="n">
        <v>43075</v>
      </c>
      <c r="N851" s="33"/>
      <c r="O851" s="31"/>
      <c r="P851" s="31" t="s">
        <v>5095</v>
      </c>
      <c r="Q851" s="0" t="n">
        <f aca="false">IF(ISNA(VLOOKUP(A851,calculos!$A$2:$B$20,2,1)),"null",VLOOKUP(A851,calculos!$A$2:$B$20,2,1))</f>
        <v>12</v>
      </c>
      <c r="R851" s="0" t="n">
        <f aca="false">IF(ISNA(VLOOKUP(C851,calculos!$D$2:$E$1218,2,1)),"null",VLOOKUP(C851,calculos!$D$2:$E$1218,2,1))</f>
        <v>806</v>
      </c>
      <c r="S851" s="0" t="n">
        <f aca="false">IF(ISNA(VLOOKUP(D851,calculos!$G$2:$H$1118,2,1)),"null",VLOOKUP(D851,calculos!$G$2:$H$1118,2,1))</f>
        <v>185</v>
      </c>
      <c r="T851" s="0" t="n">
        <f aca="false">IF(ISNA(VLOOKUP(E851,calculos!$J$2:$K$220,2,1)),"null",VLOOKUP(E851,calculos!$J$2:$K$220,2,1))</f>
        <v>53</v>
      </c>
      <c r="U851" s="0" t="n">
        <f aca="false">IF(ISNA(VLOOKUP(F851,calculos!$M$2:$N$658,2,1)),"null",VLOOKUP(F851,calculos!$M$2:$N$658,2,1))</f>
        <v>204</v>
      </c>
      <c r="V851" s="0" t="n">
        <f aca="false">IF(ISNA(VLOOKUP(J851,calculos!$P$2:$Q$1711,2,1)),"null",VLOOKUP(J851,calculos!$P$2:$Q$1711,2,1))</f>
        <v>1262</v>
      </c>
      <c r="W851" s="0" t="n">
        <f aca="false">IF(ISNA(VLOOKUP(P851,calculos!$S$2:$T$58,2,1)),"null",VLOOKUP(P851,calculos!$S$2:$T$58,2,1))</f>
        <v>30</v>
      </c>
      <c r="X851" s="9" t="str">
        <f aca="false">$X$1&amp;B851&amp;"','"&amp;G851&amp;"','"&amp;H851&amp;"','"&amp;I851&amp;"','"&amp;K851&amp;"','"&amp;L851&amp;"','"&amp;M851&amp;"','"&amp;N851&amp;"','"&amp;O851&amp;"',"&amp;Q851&amp;","&amp;R851&amp;","&amp;S851&amp;","&amp;T851&amp;","&amp;U851&amp;","&amp;V851&amp;","&amp;W851&amp;");"</f>
        <v>insert into servicio (id,fecha_entrega,serie,apertura,fecha_instalacion,garantia,mantenimiento,capacitacion,entrega_equipo,visita,id_empresa,id_hospital,id_equipo,id_marca,id_modelo,id_os,id_ingeniero) values (nextval('seq_servicio'),'','001182129','','43075','','','43075','','',12,806,185,53,204,1262,30);</v>
      </c>
    </row>
    <row r="852" customFormat="false" ht="13.8" hidden="false" customHeight="false" outlineLevel="0" collapsed="false">
      <c r="A852" s="31" t="s">
        <v>23</v>
      </c>
      <c r="B852" s="31"/>
      <c r="C852" s="31" t="s">
        <v>5982</v>
      </c>
      <c r="D852" s="31" t="s">
        <v>5983</v>
      </c>
      <c r="E852" s="31" t="s">
        <v>771</v>
      </c>
      <c r="F852" s="32" t="s">
        <v>5984</v>
      </c>
      <c r="G852" s="32" t="s">
        <v>5985</v>
      </c>
      <c r="H852" s="33"/>
      <c r="I852" s="33" t="n">
        <v>43080</v>
      </c>
      <c r="J852" s="34" t="n">
        <v>6586</v>
      </c>
      <c r="K852" s="31"/>
      <c r="L852" s="35"/>
      <c r="M852" s="36" t="n">
        <v>43080</v>
      </c>
      <c r="N852" s="33"/>
      <c r="O852" s="31"/>
      <c r="P852" s="31" t="s">
        <v>5095</v>
      </c>
      <c r="Q852" s="0" t="n">
        <f aca="false">IF(ISNA(VLOOKUP(A852,calculos!$A$2:$B$20,2,1)),"null",VLOOKUP(A852,calculos!$A$2:$B$20,2,1))</f>
        <v>12</v>
      </c>
      <c r="R852" s="0" t="n">
        <f aca="false">IF(ISNA(VLOOKUP(C852,calculos!$D$2:$E$1218,2,1)),"null",VLOOKUP(C852,calculos!$D$2:$E$1218,2,1))</f>
        <v>456</v>
      </c>
      <c r="S852" s="0" t="n">
        <f aca="false">IF(ISNA(VLOOKUP(D852,calculos!$G$2:$H$1118,2,1)),"null",VLOOKUP(D852,calculos!$G$2:$H$1118,2,1))</f>
        <v>720</v>
      </c>
      <c r="T852" s="0" t="n">
        <f aca="false">IF(ISNA(VLOOKUP(E852,calculos!$J$2:$K$220,2,1)),"null",VLOOKUP(E852,calculos!$J$2:$K$220,2,1))</f>
        <v>142</v>
      </c>
      <c r="U852" s="0" t="n">
        <f aca="false">IF(ISNA(VLOOKUP(F852,calculos!$M$2:$N$658,2,1)),"null",VLOOKUP(F852,calculos!$M$2:$N$658,2,1))</f>
        <v>197</v>
      </c>
      <c r="V852" s="0" t="n">
        <f aca="false">IF(ISNA(VLOOKUP(J852,calculos!$P$2:$Q$1711,2,1)),"null",VLOOKUP(J852,calculos!$P$2:$Q$1711,2,1))</f>
        <v>1262</v>
      </c>
      <c r="W852" s="0" t="n">
        <f aca="false">IF(ISNA(VLOOKUP(P852,calculos!$S$2:$T$58,2,1)),"null",VLOOKUP(P852,calculos!$S$2:$T$58,2,1))</f>
        <v>30</v>
      </c>
      <c r="X852" s="9" t="str">
        <f aca="false">$X$1&amp;B852&amp;"','"&amp;G852&amp;"','"&amp;H852&amp;"','"&amp;I852&amp;"','"&amp;K852&amp;"','"&amp;L852&amp;"','"&amp;M852&amp;"','"&amp;N852&amp;"','"&amp;O852&amp;"',"&amp;Q852&amp;","&amp;R852&amp;","&amp;S852&amp;","&amp;T852&amp;","&amp;U852&amp;","&amp;V852&amp;","&amp;W852&amp;");"</f>
        <v>insert into servicio (id,fecha_entrega,serie,apertura,fecha_instalacion,garantia,mantenimiento,capacitacion,entrega_equipo,visita,id_empresa,id_hospital,id_equipo,id_marca,id_modelo,id_os,id_ingeniero) values (nextval('seq_servicio'),'','0021308','','43080','','','43080','','',12,456,720,142,197,1262,30);</v>
      </c>
    </row>
    <row r="853" customFormat="false" ht="13.8" hidden="false" customHeight="false" outlineLevel="0" collapsed="false">
      <c r="A853" s="31" t="s">
        <v>23</v>
      </c>
      <c r="B853" s="31"/>
      <c r="C853" s="31" t="s">
        <v>5986</v>
      </c>
      <c r="D853" s="31" t="s">
        <v>4885</v>
      </c>
      <c r="E853" s="31" t="s">
        <v>4886</v>
      </c>
      <c r="F853" s="32" t="s">
        <v>4887</v>
      </c>
      <c r="G853" s="32" t="s">
        <v>5809</v>
      </c>
      <c r="H853" s="33"/>
      <c r="I853" s="33" t="n">
        <v>43088</v>
      </c>
      <c r="J853" s="34" t="n">
        <v>5078</v>
      </c>
      <c r="K853" s="31"/>
      <c r="L853" s="35"/>
      <c r="M853" s="36" t="n">
        <v>43088</v>
      </c>
      <c r="N853" s="33"/>
      <c r="O853" s="31"/>
      <c r="P853" s="31" t="s">
        <v>5610</v>
      </c>
      <c r="Q853" s="0" t="n">
        <f aca="false">IF(ISNA(VLOOKUP(A853,calculos!$A$2:$B$20,2,1)),"null",VLOOKUP(A853,calculos!$A$2:$B$20,2,1))</f>
        <v>12</v>
      </c>
      <c r="R853" s="0" t="n">
        <f aca="false">IF(ISNA(VLOOKUP(C853,calculos!$D$2:$E$1218,2,1)),"null",VLOOKUP(C853,calculos!$D$2:$E$1218,2,1))</f>
        <v>257</v>
      </c>
      <c r="S853" s="0" t="n">
        <f aca="false">IF(ISNA(VLOOKUP(D853,calculos!$G$2:$H$1118,2,1)),"null",VLOOKUP(D853,calculos!$G$2:$H$1118,2,1))</f>
        <v>1093</v>
      </c>
      <c r="T853" s="0" t="n">
        <f aca="false">IF(ISNA(VLOOKUP(E853,calculos!$J$2:$K$220,2,1)),"null",VLOOKUP(E853,calculos!$J$2:$K$220,2,1))</f>
        <v>130</v>
      </c>
      <c r="U853" s="0" t="n">
        <f aca="false">IF(ISNA(VLOOKUP(F853,calculos!$M$2:$N$658,2,1)),"null",VLOOKUP(F853,calculos!$M$2:$N$658,2,1))</f>
        <v>308</v>
      </c>
      <c r="V853" s="0" t="n">
        <f aca="false">IF(ISNA(VLOOKUP(J853,calculos!$P$2:$Q$1711,2,1)),"null",VLOOKUP(J853,calculos!$P$2:$Q$1711,2,1))</f>
        <v>274</v>
      </c>
      <c r="W853" s="0" t="n">
        <f aca="false">IF(ISNA(VLOOKUP(P853,calculos!$S$2:$T$58,2,1)),"null",VLOOKUP(P853,calculos!$S$2:$T$58,2,1))</f>
        <v>13</v>
      </c>
      <c r="X853" s="9" t="str">
        <f aca="false">$X$1&amp;B853&amp;"','"&amp;G853&amp;"','"&amp;H853&amp;"','"&amp;I853&amp;"','"&amp;K853&amp;"','"&amp;L853&amp;"','"&amp;M853&amp;"','"&amp;N853&amp;"','"&amp;O853&amp;"',"&amp;Q853&amp;","&amp;R853&amp;","&amp;S853&amp;","&amp;T853&amp;","&amp;U853&amp;","&amp;V853&amp;","&amp;W853&amp;");"</f>
        <v>insert into servicio (id,fecha_entrega,serie,apertura,fecha_instalacion,garantia,mantenimiento,capacitacion,entrega_equipo,visita,id_empresa,id_hospital,id_equipo,id_marca,id_modelo,id_os,id_ingeniero) values (nextval('seq_servicio'),'','N17HT720920910','','43088','','','43088','','',12,257,1093,130,308,274,13);</v>
      </c>
    </row>
    <row r="854" customFormat="false" ht="13.8" hidden="false" customHeight="false" outlineLevel="0" collapsed="false">
      <c r="A854" s="31" t="s">
        <v>23</v>
      </c>
      <c r="B854" s="31"/>
      <c r="C854" s="31" t="s">
        <v>5987</v>
      </c>
      <c r="D854" s="31" t="s">
        <v>4770</v>
      </c>
      <c r="E854" s="31" t="s">
        <v>4766</v>
      </c>
      <c r="F854" s="32" t="s">
        <v>5988</v>
      </c>
      <c r="G854" s="32" t="s">
        <v>5878</v>
      </c>
      <c r="H854" s="33"/>
      <c r="I854" s="33"/>
      <c r="J854" s="34" t="n">
        <v>6721</v>
      </c>
      <c r="K854" s="31"/>
      <c r="L854" s="35" t="n">
        <v>43070</v>
      </c>
      <c r="M854" s="36"/>
      <c r="N854" s="31"/>
      <c r="O854" s="31"/>
      <c r="P854" s="31" t="s">
        <v>5095</v>
      </c>
      <c r="Q854" s="0" t="n">
        <f aca="false">IF(ISNA(VLOOKUP(A854,calculos!$A$2:$B$20,2,1)),"null",VLOOKUP(A854,calculos!$A$2:$B$20,2,1))</f>
        <v>12</v>
      </c>
      <c r="R854" s="0" t="n">
        <f aca="false">IF(ISNA(VLOOKUP(C854,calculos!$D$2:$E$1218,2,1)),"null",VLOOKUP(C854,calculos!$D$2:$E$1218,2,1))</f>
        <v>968</v>
      </c>
      <c r="S854" s="0" t="n">
        <f aca="false">IF(ISNA(VLOOKUP(D854,calculos!$G$2:$H$1118,2,1)),"null",VLOOKUP(D854,calculos!$G$2:$H$1118,2,1))</f>
        <v>110</v>
      </c>
      <c r="T854" s="0" t="n">
        <f aca="false">IF(ISNA(VLOOKUP(E854,calculos!$J$2:$K$220,2,1)),"null",VLOOKUP(E854,calculos!$J$2:$K$220,2,1))</f>
        <v>192</v>
      </c>
      <c r="U854" s="0" t="n">
        <f aca="false">IF(ISNA(VLOOKUP(F854,calculos!$M$2:$N$658,2,1)),"null",VLOOKUP(F854,calculos!$M$2:$N$658,2,1))</f>
        <v>597</v>
      </c>
      <c r="V854" s="0" t="n">
        <f aca="false">IF(ISNA(VLOOKUP(J854,calculos!$P$2:$Q$1711,2,1)),"null",VLOOKUP(J854,calculos!$P$2:$Q$1711,2,1))</f>
        <v>1262</v>
      </c>
      <c r="W854" s="0" t="n">
        <f aca="false">IF(ISNA(VLOOKUP(P854,calculos!$S$2:$T$58,2,1)),"null",VLOOKUP(P854,calculos!$S$2:$T$58,2,1))</f>
        <v>30</v>
      </c>
      <c r="X854" s="9" t="str">
        <f aca="false">$X$1&amp;B854&amp;"','"&amp;G854&amp;"','"&amp;H854&amp;"','"&amp;I854&amp;"','"&amp;K854&amp;"','"&amp;L854&amp;"','"&amp;M854&amp;"','"&amp;N854&amp;"','"&amp;O854&amp;"',"&amp;Q854&amp;","&amp;R854&amp;","&amp;S854&amp;","&amp;T854&amp;","&amp;U854&amp;","&amp;V854&amp;","&amp;W854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(nextval('seq_servicio'),'','10939','','','','43070','','','',12,968,110,192,597,1262,30);</v>
      </c>
    </row>
    <row r="855" customFormat="false" ht="13.8" hidden="false" customHeight="false" outlineLevel="0" collapsed="false">
      <c r="A855" s="31" t="s">
        <v>23</v>
      </c>
      <c r="B855" s="31"/>
      <c r="C855" s="31" t="s">
        <v>5989</v>
      </c>
      <c r="D855" s="31" t="s">
        <v>5975</v>
      </c>
      <c r="E855" s="31" t="s">
        <v>5639</v>
      </c>
      <c r="F855" s="32" t="s">
        <v>412</v>
      </c>
      <c r="G855" s="32" t="s">
        <v>5990</v>
      </c>
      <c r="H855" s="33"/>
      <c r="I855" s="33" t="n">
        <v>43080</v>
      </c>
      <c r="J855" s="34" t="n">
        <v>6585</v>
      </c>
      <c r="K855" s="31"/>
      <c r="L855" s="35"/>
      <c r="M855" s="36"/>
      <c r="N855" s="31"/>
      <c r="O855" s="31"/>
      <c r="P855" s="31" t="s">
        <v>5095</v>
      </c>
      <c r="Q855" s="0" t="n">
        <f aca="false">IF(ISNA(VLOOKUP(A855,calculos!$A$2:$B$20,2,1)),"null",VLOOKUP(A855,calculos!$A$2:$B$20,2,1))</f>
        <v>12</v>
      </c>
      <c r="R855" s="0" t="n">
        <f aca="false">IF(ISNA(VLOOKUP(C855,calculos!$D$2:$E$1218,2,1)),"null",VLOOKUP(C855,calculos!$D$2:$E$1218,2,1))</f>
        <v>1026</v>
      </c>
      <c r="S855" s="0" t="n">
        <f aca="false">IF(ISNA(VLOOKUP(D855,calculos!$G$2:$H$1118,2,1)),"null",VLOOKUP(D855,calculos!$G$2:$H$1118,2,1))</f>
        <v>330</v>
      </c>
      <c r="T855" s="0" t="n">
        <f aca="false">IF(ISNA(VLOOKUP(E855,calculos!$J$2:$K$220,2,1)),"null",VLOOKUP(E855,calculos!$J$2:$K$220,2,1))</f>
        <v>181</v>
      </c>
      <c r="U855" s="0" t="n">
        <f aca="false">IF(ISNA(VLOOKUP(F855,calculos!$M$2:$N$658,2,1)),"null",VLOOKUP(F855,calculos!$M$2:$N$658,2,1))</f>
        <v>175</v>
      </c>
      <c r="V855" s="0" t="n">
        <f aca="false">IF(ISNA(VLOOKUP(J855,calculos!$P$2:$Q$1711,2,1)),"null",VLOOKUP(J855,calculos!$P$2:$Q$1711,2,1))</f>
        <v>1262</v>
      </c>
      <c r="W855" s="0" t="n">
        <f aca="false">IF(ISNA(VLOOKUP(P855,calculos!$S$2:$T$58,2,1)),"null",VLOOKUP(P855,calculos!$S$2:$T$58,2,1))</f>
        <v>30</v>
      </c>
      <c r="X855" s="9" t="str">
        <f aca="false">$X$1&amp;B855&amp;"','"&amp;G855&amp;"','"&amp;H855&amp;"','"&amp;I855&amp;"','"&amp;K855&amp;"','"&amp;L855&amp;"','"&amp;M855&amp;"','"&amp;N855&amp;"','"&amp;O855&amp;"',"&amp;Q855&amp;","&amp;R855&amp;","&amp;S855&amp;","&amp;T855&amp;","&amp;U855&amp;","&amp;V855&amp;","&amp;W855&amp;");"</f>
        <v>insert into servicio (id,fecha_entrega,serie,apertura,fecha_instalacion,garantia,mantenimiento,capacitacion,entrega_equipo,visita,id_empresa,id_hospital,id_equipo,id_marca,id_modelo,id_os,id_ingeniero) values (nextval('seq_servicio'),'','1019995101051','','43080','','','','','',12,1026,330,181,175,1262,30);</v>
      </c>
    </row>
    <row r="856" customFormat="false" ht="13.8" hidden="false" customHeight="false" outlineLevel="0" collapsed="false">
      <c r="A856" s="31" t="s">
        <v>23</v>
      </c>
      <c r="B856" s="31"/>
      <c r="C856" s="31" t="s">
        <v>5991</v>
      </c>
      <c r="D856" s="31" t="s">
        <v>4415</v>
      </c>
      <c r="E856" s="31" t="s">
        <v>5104</v>
      </c>
      <c r="F856" s="32" t="s">
        <v>2460</v>
      </c>
      <c r="G856" s="32" t="s">
        <v>5992</v>
      </c>
      <c r="H856" s="33" t="s">
        <v>5993</v>
      </c>
      <c r="I856" s="33"/>
      <c r="J856" s="34" t="n">
        <v>6584</v>
      </c>
      <c r="K856" s="31"/>
      <c r="L856" s="35"/>
      <c r="M856" s="36"/>
      <c r="N856" s="31"/>
      <c r="O856" s="31"/>
      <c r="P856" s="31" t="s">
        <v>5095</v>
      </c>
      <c r="Q856" s="0" t="n">
        <f aca="false">IF(ISNA(VLOOKUP(A856,calculos!$A$2:$B$20,2,1)),"null",VLOOKUP(A856,calculos!$A$2:$B$20,2,1))</f>
        <v>12</v>
      </c>
      <c r="R856" s="0" t="n">
        <f aca="false">IF(ISNA(VLOOKUP(C856,calculos!$D$2:$E$1218,2,1)),"null",VLOOKUP(C856,calculos!$D$2:$E$1218,2,1))</f>
        <v>1062</v>
      </c>
      <c r="S856" s="0" t="n">
        <f aca="false">IF(ISNA(VLOOKUP(D856,calculos!$G$2:$H$1118,2,1)),"null",VLOOKUP(D856,calculos!$G$2:$H$1118,2,1))</f>
        <v>701</v>
      </c>
      <c r="T856" s="0" t="n">
        <f aca="false">IF(ISNA(VLOOKUP(E856,calculos!$J$2:$K$220,2,1)),"null",VLOOKUP(E856,calculos!$J$2:$K$220,2,1))</f>
        <v>34</v>
      </c>
      <c r="U856" s="0" t="n">
        <f aca="false">IF(ISNA(VLOOKUP(F856,calculos!$M$2:$N$658,2,1)),"null",VLOOKUP(F856,calculos!$M$2:$N$658,2,1))</f>
        <v>393</v>
      </c>
      <c r="V856" s="0" t="n">
        <f aca="false">IF(ISNA(VLOOKUP(J856,calculos!$P$2:$Q$1711,2,1)),"null",VLOOKUP(J856,calculos!$P$2:$Q$1711,2,1))</f>
        <v>1262</v>
      </c>
      <c r="W856" s="0" t="n">
        <f aca="false">IF(ISNA(VLOOKUP(P856,calculos!$S$2:$T$58,2,1)),"null",VLOOKUP(P856,calculos!$S$2:$T$58,2,1))</f>
        <v>30</v>
      </c>
      <c r="X856" s="9" t="str">
        <f aca="false">$X$1&amp;B856&amp;"','"&amp;G856&amp;"','"&amp;H856&amp;"','"&amp;I856&amp;"','"&amp;K856&amp;"','"&amp;L856&amp;"','"&amp;M856&amp;"','"&amp;N856&amp;"','"&amp;O856&amp;"',"&amp;Q856&amp;","&amp;R856&amp;","&amp;S856&amp;","&amp;T856&amp;","&amp;U856&amp;","&amp;V856&amp;","&amp;W856&amp;");"</f>
        <v>insert into servicio (id,fecha_entrega,serie,apertura,fecha_instalacion,garantia,mantenimiento,capacitacion,entrega_equipo,visita,id_empresa,id_hospital,id_equipo,id_marca,id_modelo,id_os,id_ingeniero) values (nextval('seq_servicio'),'','DK4320200','7/12/17','','','','','','',12,1062,701,34,393,1262,30);</v>
      </c>
    </row>
    <row r="857" customFormat="false" ht="13.8" hidden="false" customHeight="false" outlineLevel="0" collapsed="false">
      <c r="A857" s="31" t="s">
        <v>23</v>
      </c>
      <c r="B857" s="31"/>
      <c r="C857" s="31" t="s">
        <v>5979</v>
      </c>
      <c r="D857" s="31" t="s">
        <v>5994</v>
      </c>
      <c r="E857" s="31" t="s">
        <v>4803</v>
      </c>
      <c r="F857" s="32" t="s">
        <v>5995</v>
      </c>
      <c r="G857" s="32" t="s">
        <v>5996</v>
      </c>
      <c r="H857" s="33" t="s">
        <v>5997</v>
      </c>
      <c r="I857" s="33"/>
      <c r="J857" s="34" t="n">
        <v>6582</v>
      </c>
      <c r="K857" s="31"/>
      <c r="L857" s="35"/>
      <c r="M857" s="36"/>
      <c r="N857" s="31"/>
      <c r="O857" s="31"/>
      <c r="P857" s="31" t="s">
        <v>5095</v>
      </c>
      <c r="Q857" s="0" t="n">
        <f aca="false">IF(ISNA(VLOOKUP(A857,calculos!$A$2:$B$20,2,1)),"null",VLOOKUP(A857,calculos!$A$2:$B$20,2,1))</f>
        <v>12</v>
      </c>
      <c r="R857" s="0" t="n">
        <f aca="false">IF(ISNA(VLOOKUP(C857,calculos!$D$2:$E$1218,2,1)),"null",VLOOKUP(C857,calculos!$D$2:$E$1218,2,1))</f>
        <v>806</v>
      </c>
      <c r="S857" s="0" t="n">
        <f aca="false">IF(ISNA(VLOOKUP(D857,calculos!$G$2:$H$1118,2,1)),"null",VLOOKUP(D857,calculos!$G$2:$H$1118,2,1))</f>
        <v>986</v>
      </c>
      <c r="T857" s="0" t="n">
        <f aca="false">IF(ISNA(VLOOKUP(E857,calculos!$J$2:$K$220,2,1)),"null",VLOOKUP(E857,calculos!$J$2:$K$220,2,1))</f>
        <v>53</v>
      </c>
      <c r="U857" s="0" t="n">
        <f aca="false">IF(ISNA(VLOOKUP(F857,calculos!$M$2:$N$658,2,1)),"null",VLOOKUP(F857,calculos!$M$2:$N$658,2,1))</f>
        <v>87</v>
      </c>
      <c r="V857" s="0" t="n">
        <f aca="false">IF(ISNA(VLOOKUP(J857,calculos!$P$2:$Q$1711,2,1)),"null",VLOOKUP(J857,calculos!$P$2:$Q$1711,2,1))</f>
        <v>1262</v>
      </c>
      <c r="W857" s="0" t="n">
        <f aca="false">IF(ISNA(VLOOKUP(P857,calculos!$S$2:$T$58,2,1)),"null",VLOOKUP(P857,calculos!$S$2:$T$58,2,1))</f>
        <v>30</v>
      </c>
      <c r="X857" s="9" t="str">
        <f aca="false">$X$1&amp;B857&amp;"','"&amp;G857&amp;"','"&amp;H857&amp;"','"&amp;I857&amp;"','"&amp;K857&amp;"','"&amp;L857&amp;"','"&amp;M857&amp;"','"&amp;N857&amp;"','"&amp;O857&amp;"',"&amp;Q857&amp;","&amp;R857&amp;","&amp;S857&amp;","&amp;T857&amp;","&amp;U857&amp;","&amp;V857&amp;","&amp;W857&amp;");"</f>
        <v>insert into servicio (id,fecha_entrega,serie,apertura,fecha_instalacion,garantia,mantenimiento,capacitacion,entrega_equipo,visita,id_empresa,id_hospital,id_equipo,id_marca,id_modelo,id_os,id_ingeniero) values (nextval('seq_servicio'),'','001182332','6/12/17','','','','','','',12,806,986,53,87,1262,30);</v>
      </c>
    </row>
    <row r="858" customFormat="false" ht="13.8" hidden="false" customHeight="false" outlineLevel="0" collapsed="false">
      <c r="A858" s="31" t="s">
        <v>23</v>
      </c>
      <c r="B858" s="31"/>
      <c r="C858" s="31" t="s">
        <v>5979</v>
      </c>
      <c r="D858" s="31" t="s">
        <v>5994</v>
      </c>
      <c r="E858" s="31" t="s">
        <v>4803</v>
      </c>
      <c r="F858" s="32" t="s">
        <v>5995</v>
      </c>
      <c r="G858" s="32" t="s">
        <v>5998</v>
      </c>
      <c r="H858" s="33" t="s">
        <v>5997</v>
      </c>
      <c r="I858" s="33"/>
      <c r="J858" s="34" t="n">
        <v>6582</v>
      </c>
      <c r="K858" s="31"/>
      <c r="L858" s="35"/>
      <c r="M858" s="36"/>
      <c r="N858" s="31"/>
      <c r="O858" s="31"/>
      <c r="P858" s="31" t="s">
        <v>5095</v>
      </c>
      <c r="Q858" s="0" t="n">
        <f aca="false">IF(ISNA(VLOOKUP(A858,calculos!$A$2:$B$20,2,1)),"null",VLOOKUP(A858,calculos!$A$2:$B$20,2,1))</f>
        <v>12</v>
      </c>
      <c r="R858" s="0" t="n">
        <f aca="false">IF(ISNA(VLOOKUP(C858,calculos!$D$2:$E$1218,2,1)),"null",VLOOKUP(C858,calculos!$D$2:$E$1218,2,1))</f>
        <v>806</v>
      </c>
      <c r="S858" s="0" t="n">
        <f aca="false">IF(ISNA(VLOOKUP(D858,calculos!$G$2:$H$1118,2,1)),"null",VLOOKUP(D858,calculos!$G$2:$H$1118,2,1))</f>
        <v>986</v>
      </c>
      <c r="T858" s="0" t="n">
        <f aca="false">IF(ISNA(VLOOKUP(E858,calculos!$J$2:$K$220,2,1)),"null",VLOOKUP(E858,calculos!$J$2:$K$220,2,1))</f>
        <v>53</v>
      </c>
      <c r="U858" s="0" t="n">
        <f aca="false">IF(ISNA(VLOOKUP(F858,calculos!$M$2:$N$658,2,1)),"null",VLOOKUP(F858,calculos!$M$2:$N$658,2,1))</f>
        <v>87</v>
      </c>
      <c r="V858" s="0" t="n">
        <f aca="false">IF(ISNA(VLOOKUP(J858,calculos!$P$2:$Q$1711,2,1)),"null",VLOOKUP(J858,calculos!$P$2:$Q$1711,2,1))</f>
        <v>1262</v>
      </c>
      <c r="W858" s="0" t="n">
        <f aca="false">IF(ISNA(VLOOKUP(P858,calculos!$S$2:$T$58,2,1)),"null",VLOOKUP(P858,calculos!$S$2:$T$58,2,1))</f>
        <v>30</v>
      </c>
      <c r="X858" s="9" t="str">
        <f aca="false">$X$1&amp;B858&amp;"','"&amp;G858&amp;"','"&amp;H858&amp;"','"&amp;I858&amp;"','"&amp;K858&amp;"','"&amp;L858&amp;"','"&amp;M858&amp;"','"&amp;N858&amp;"','"&amp;O858&amp;"',"&amp;Q858&amp;","&amp;R858&amp;","&amp;S858&amp;","&amp;T858&amp;","&amp;U858&amp;","&amp;V858&amp;","&amp;W858&amp;");"</f>
        <v>insert into servicio (id,fecha_entrega,serie,apertura,fecha_instalacion,garantia,mantenimiento,capacitacion,entrega_equipo,visita,id_empresa,id_hospital,id_equipo,id_marca,id_modelo,id_os,id_ingeniero) values (nextval('seq_servicio'),'','3328062','6/12/17','','','','','','',12,806,986,53,87,1262,30);</v>
      </c>
    </row>
    <row r="859" customFormat="false" ht="13.8" hidden="false" customHeight="false" outlineLevel="0" collapsed="false">
      <c r="A859" s="31" t="s">
        <v>23</v>
      </c>
      <c r="B859" s="31"/>
      <c r="C859" s="31" t="s">
        <v>5979</v>
      </c>
      <c r="D859" s="31" t="s">
        <v>5994</v>
      </c>
      <c r="E859" s="31" t="s">
        <v>4803</v>
      </c>
      <c r="F859" s="32" t="s">
        <v>5995</v>
      </c>
      <c r="G859" s="32" t="s">
        <v>5999</v>
      </c>
      <c r="H859" s="33" t="s">
        <v>5997</v>
      </c>
      <c r="I859" s="33"/>
      <c r="J859" s="34" t="n">
        <v>6582</v>
      </c>
      <c r="K859" s="31"/>
      <c r="L859" s="35"/>
      <c r="M859" s="36"/>
      <c r="N859" s="31"/>
      <c r="O859" s="31"/>
      <c r="P859" s="31" t="s">
        <v>5095</v>
      </c>
      <c r="Q859" s="0" t="n">
        <f aca="false">IF(ISNA(VLOOKUP(A859,calculos!$A$2:$B$20,2,1)),"null",VLOOKUP(A859,calculos!$A$2:$B$20,2,1))</f>
        <v>12</v>
      </c>
      <c r="R859" s="0" t="n">
        <f aca="false">IF(ISNA(VLOOKUP(C859,calculos!$D$2:$E$1218,2,1)),"null",VLOOKUP(C859,calculos!$D$2:$E$1218,2,1))</f>
        <v>806</v>
      </c>
      <c r="S859" s="0" t="n">
        <f aca="false">IF(ISNA(VLOOKUP(D859,calculos!$G$2:$H$1118,2,1)),"null",VLOOKUP(D859,calculos!$G$2:$H$1118,2,1))</f>
        <v>986</v>
      </c>
      <c r="T859" s="0" t="n">
        <f aca="false">IF(ISNA(VLOOKUP(E859,calculos!$J$2:$K$220,2,1)),"null",VLOOKUP(E859,calculos!$J$2:$K$220,2,1))</f>
        <v>53</v>
      </c>
      <c r="U859" s="0" t="n">
        <f aca="false">IF(ISNA(VLOOKUP(F859,calculos!$M$2:$N$658,2,1)),"null",VLOOKUP(F859,calculos!$M$2:$N$658,2,1))</f>
        <v>87</v>
      </c>
      <c r="V859" s="0" t="n">
        <f aca="false">IF(ISNA(VLOOKUP(J859,calculos!$P$2:$Q$1711,2,1)),"null",VLOOKUP(J859,calculos!$P$2:$Q$1711,2,1))</f>
        <v>1262</v>
      </c>
      <c r="W859" s="0" t="n">
        <f aca="false">IF(ISNA(VLOOKUP(P859,calculos!$S$2:$T$58,2,1)),"null",VLOOKUP(P859,calculos!$S$2:$T$58,2,1))</f>
        <v>30</v>
      </c>
      <c r="X859" s="9" t="str">
        <f aca="false">$X$1&amp;B859&amp;"','"&amp;G859&amp;"','"&amp;H859&amp;"','"&amp;I859&amp;"','"&amp;K859&amp;"','"&amp;L859&amp;"','"&amp;M859&amp;"','"&amp;N859&amp;"','"&amp;O859&amp;"',"&amp;Q859&amp;","&amp;R859&amp;","&amp;S859&amp;","&amp;T859&amp;","&amp;U859&amp;","&amp;V859&amp;","&amp;W859&amp;");"</f>
        <v>insert into servicio (id,fecha_entrega,serie,apertura,fecha_instalacion,garantia,mantenimiento,capacitacion,entrega_equipo,visita,id_empresa,id_hospital,id_equipo,id_marca,id_modelo,id_os,id_ingeniero) values (nextval('seq_servicio'),'','001182329','6/12/17','','','','','','',12,806,986,53,87,1262,30);</v>
      </c>
    </row>
    <row r="860" customFormat="false" ht="13.8" hidden="false" customHeight="false" outlineLevel="0" collapsed="false">
      <c r="A860" s="31" t="s">
        <v>23</v>
      </c>
      <c r="B860" s="31"/>
      <c r="C860" s="31" t="s">
        <v>5979</v>
      </c>
      <c r="D860" s="31" t="s">
        <v>5994</v>
      </c>
      <c r="E860" s="31" t="s">
        <v>4803</v>
      </c>
      <c r="F860" s="32" t="s">
        <v>5995</v>
      </c>
      <c r="G860" s="32" t="s">
        <v>5869</v>
      </c>
      <c r="H860" s="33" t="s">
        <v>5997</v>
      </c>
      <c r="I860" s="33"/>
      <c r="J860" s="34" t="n">
        <v>6582</v>
      </c>
      <c r="K860" s="31"/>
      <c r="L860" s="35"/>
      <c r="M860" s="36"/>
      <c r="N860" s="31"/>
      <c r="O860" s="31"/>
      <c r="P860" s="31" t="s">
        <v>5095</v>
      </c>
      <c r="Q860" s="0" t="n">
        <f aca="false">IF(ISNA(VLOOKUP(A860,calculos!$A$2:$B$20,2,1)),"null",VLOOKUP(A860,calculos!$A$2:$B$20,2,1))</f>
        <v>12</v>
      </c>
      <c r="R860" s="0" t="n">
        <f aca="false">IF(ISNA(VLOOKUP(C860,calculos!$D$2:$E$1218,2,1)),"null",VLOOKUP(C860,calculos!$D$2:$E$1218,2,1))</f>
        <v>806</v>
      </c>
      <c r="S860" s="0" t="n">
        <f aca="false">IF(ISNA(VLOOKUP(D860,calculos!$G$2:$H$1118,2,1)),"null",VLOOKUP(D860,calculos!$G$2:$H$1118,2,1))</f>
        <v>986</v>
      </c>
      <c r="T860" s="0" t="n">
        <f aca="false">IF(ISNA(VLOOKUP(E860,calculos!$J$2:$K$220,2,1)),"null",VLOOKUP(E860,calculos!$J$2:$K$220,2,1))</f>
        <v>53</v>
      </c>
      <c r="U860" s="0" t="n">
        <f aca="false">IF(ISNA(VLOOKUP(F860,calculos!$M$2:$N$658,2,1)),"null",VLOOKUP(F860,calculos!$M$2:$N$658,2,1))</f>
        <v>87</v>
      </c>
      <c r="V860" s="0" t="n">
        <f aca="false">IF(ISNA(VLOOKUP(J860,calculos!$P$2:$Q$1711,2,1)),"null",VLOOKUP(J860,calculos!$P$2:$Q$1711,2,1))</f>
        <v>1262</v>
      </c>
      <c r="W860" s="0" t="n">
        <f aca="false">IF(ISNA(VLOOKUP(P860,calculos!$S$2:$T$58,2,1)),"null",VLOOKUP(P860,calculos!$S$2:$T$58,2,1))</f>
        <v>30</v>
      </c>
      <c r="X860" s="9" t="str">
        <f aca="false">$X$1&amp;B860&amp;"','"&amp;G860&amp;"','"&amp;H860&amp;"','"&amp;I860&amp;"','"&amp;K860&amp;"','"&amp;L860&amp;"','"&amp;M860&amp;"','"&amp;N860&amp;"','"&amp;O860&amp;"',"&amp;Q860&amp;","&amp;R860&amp;","&amp;S860&amp;","&amp;T860&amp;","&amp;U860&amp;","&amp;V860&amp;","&amp;W860&amp;");"</f>
        <v>insert into servicio (id,fecha_entrega,serie,apertura,fecha_instalacion,garantia,mantenimiento,capacitacion,entrega_equipo,visita,id_empresa,id_hospital,id_equipo,id_marca,id_modelo,id_os,id_ingeniero) values (nextval('seq_servicio'),'','001182241','6/12/17','','','','','','',12,806,986,53,87,1262,30);</v>
      </c>
    </row>
    <row r="861" customFormat="false" ht="13.8" hidden="false" customHeight="false" outlineLevel="0" collapsed="false">
      <c r="A861" s="31" t="s">
        <v>23</v>
      </c>
      <c r="B861" s="31"/>
      <c r="C861" s="31" t="s">
        <v>5979</v>
      </c>
      <c r="D861" s="31" t="s">
        <v>5994</v>
      </c>
      <c r="E861" s="31" t="s">
        <v>4803</v>
      </c>
      <c r="F861" s="32" t="s">
        <v>5995</v>
      </c>
      <c r="G861" s="32" t="s">
        <v>6000</v>
      </c>
      <c r="H861" s="33" t="s">
        <v>5997</v>
      </c>
      <c r="I861" s="33"/>
      <c r="J861" s="34" t="n">
        <v>6582</v>
      </c>
      <c r="K861" s="31"/>
      <c r="L861" s="35"/>
      <c r="M861" s="36"/>
      <c r="N861" s="31"/>
      <c r="O861" s="31"/>
      <c r="P861" s="31" t="s">
        <v>5095</v>
      </c>
      <c r="Q861" s="0" t="n">
        <f aca="false">IF(ISNA(VLOOKUP(A861,calculos!$A$2:$B$20,2,1)),"null",VLOOKUP(A861,calculos!$A$2:$B$20,2,1))</f>
        <v>12</v>
      </c>
      <c r="R861" s="0" t="n">
        <f aca="false">IF(ISNA(VLOOKUP(C861,calculos!$D$2:$E$1218,2,1)),"null",VLOOKUP(C861,calculos!$D$2:$E$1218,2,1))</f>
        <v>806</v>
      </c>
      <c r="S861" s="0" t="n">
        <f aca="false">IF(ISNA(VLOOKUP(D861,calculos!$G$2:$H$1118,2,1)),"null",VLOOKUP(D861,calculos!$G$2:$H$1118,2,1))</f>
        <v>986</v>
      </c>
      <c r="T861" s="0" t="n">
        <f aca="false">IF(ISNA(VLOOKUP(E861,calculos!$J$2:$K$220,2,1)),"null",VLOOKUP(E861,calculos!$J$2:$K$220,2,1))</f>
        <v>53</v>
      </c>
      <c r="U861" s="0" t="n">
        <f aca="false">IF(ISNA(VLOOKUP(F861,calculos!$M$2:$N$658,2,1)),"null",VLOOKUP(F861,calculos!$M$2:$N$658,2,1))</f>
        <v>87</v>
      </c>
      <c r="V861" s="0" t="n">
        <f aca="false">IF(ISNA(VLOOKUP(J861,calculos!$P$2:$Q$1711,2,1)),"null",VLOOKUP(J861,calculos!$P$2:$Q$1711,2,1))</f>
        <v>1262</v>
      </c>
      <c r="W861" s="0" t="n">
        <f aca="false">IF(ISNA(VLOOKUP(P861,calculos!$S$2:$T$58,2,1)),"null",VLOOKUP(P861,calculos!$S$2:$T$58,2,1))</f>
        <v>30</v>
      </c>
      <c r="X861" s="9" t="str">
        <f aca="false">$X$1&amp;B861&amp;"','"&amp;G861&amp;"','"&amp;H861&amp;"','"&amp;I861&amp;"','"&amp;K861&amp;"','"&amp;L861&amp;"','"&amp;M861&amp;"','"&amp;N861&amp;"','"&amp;O861&amp;"',"&amp;Q861&amp;","&amp;R861&amp;","&amp;S861&amp;","&amp;T861&amp;","&amp;U861&amp;","&amp;V861&amp;","&amp;W861&amp;");"</f>
        <v>insert into servicio (id,fecha_entrega,serie,apertura,fecha_instalacion,garantia,mantenimiento,capacitacion,entrega_equipo,visita,id_empresa,id_hospital,id_equipo,id_marca,id_modelo,id_os,id_ingeniero) values (nextval('seq_servicio'),'','001182330','6/12/17','','','','','','',12,806,986,53,87,1262,30);</v>
      </c>
    </row>
    <row r="862" customFormat="false" ht="13.8" hidden="false" customHeight="false" outlineLevel="0" collapsed="false">
      <c r="A862" s="31" t="s">
        <v>23</v>
      </c>
      <c r="B862" s="31"/>
      <c r="C862" s="31" t="s">
        <v>5979</v>
      </c>
      <c r="D862" s="31" t="s">
        <v>5994</v>
      </c>
      <c r="E862" s="31" t="s">
        <v>4803</v>
      </c>
      <c r="F862" s="32" t="s">
        <v>5995</v>
      </c>
      <c r="G862" s="32" t="s">
        <v>6001</v>
      </c>
      <c r="H862" s="33" t="s">
        <v>5997</v>
      </c>
      <c r="I862" s="33"/>
      <c r="J862" s="34" t="n">
        <v>6582</v>
      </c>
      <c r="K862" s="31"/>
      <c r="L862" s="35"/>
      <c r="M862" s="36"/>
      <c r="N862" s="31"/>
      <c r="O862" s="31"/>
      <c r="P862" s="31" t="s">
        <v>5095</v>
      </c>
      <c r="Q862" s="0" t="n">
        <f aca="false">IF(ISNA(VLOOKUP(A862,calculos!$A$2:$B$20,2,1)),"null",VLOOKUP(A862,calculos!$A$2:$B$20,2,1))</f>
        <v>12</v>
      </c>
      <c r="R862" s="0" t="n">
        <f aca="false">IF(ISNA(VLOOKUP(C862,calculos!$D$2:$E$1218,2,1)),"null",VLOOKUP(C862,calculos!$D$2:$E$1218,2,1))</f>
        <v>806</v>
      </c>
      <c r="S862" s="0" t="n">
        <f aca="false">IF(ISNA(VLOOKUP(D862,calculos!$G$2:$H$1118,2,1)),"null",VLOOKUP(D862,calculos!$G$2:$H$1118,2,1))</f>
        <v>986</v>
      </c>
      <c r="T862" s="0" t="n">
        <f aca="false">IF(ISNA(VLOOKUP(E862,calculos!$J$2:$K$220,2,1)),"null",VLOOKUP(E862,calculos!$J$2:$K$220,2,1))</f>
        <v>53</v>
      </c>
      <c r="U862" s="0" t="n">
        <f aca="false">IF(ISNA(VLOOKUP(F862,calculos!$M$2:$N$658,2,1)),"null",VLOOKUP(F862,calculos!$M$2:$N$658,2,1))</f>
        <v>87</v>
      </c>
      <c r="V862" s="0" t="n">
        <f aca="false">IF(ISNA(VLOOKUP(J862,calculos!$P$2:$Q$1711,2,1)),"null",VLOOKUP(J862,calculos!$P$2:$Q$1711,2,1))</f>
        <v>1262</v>
      </c>
      <c r="W862" s="0" t="n">
        <f aca="false">IF(ISNA(VLOOKUP(P862,calculos!$S$2:$T$58,2,1)),"null",VLOOKUP(P862,calculos!$S$2:$T$58,2,1))</f>
        <v>30</v>
      </c>
      <c r="X862" s="9" t="str">
        <f aca="false">$X$1&amp;B862&amp;"','"&amp;G862&amp;"','"&amp;H862&amp;"','"&amp;I862&amp;"','"&amp;K862&amp;"','"&amp;L862&amp;"','"&amp;M862&amp;"','"&amp;N862&amp;"','"&amp;O862&amp;"',"&amp;Q862&amp;","&amp;R862&amp;","&amp;S862&amp;","&amp;T862&amp;","&amp;U862&amp;","&amp;V862&amp;","&amp;W862&amp;");"</f>
        <v>insert into servicio (id,fecha_entrega,serie,apertura,fecha_instalacion,garantia,mantenimiento,capacitacion,entrega_equipo,visita,id_empresa,id_hospital,id_equipo,id_marca,id_modelo,id_os,id_ingeniero) values (nextval('seq_servicio'),'','001182328','6/12/17','','','','','','',12,806,986,53,87,1262,30);</v>
      </c>
    </row>
    <row r="863" customFormat="false" ht="13.8" hidden="false" customHeight="false" outlineLevel="0" collapsed="false">
      <c r="A863" s="31" t="s">
        <v>23</v>
      </c>
      <c r="B863" s="31"/>
      <c r="C863" s="31" t="s">
        <v>6002</v>
      </c>
      <c r="D863" s="31" t="s">
        <v>4840</v>
      </c>
      <c r="E863" s="31" t="s">
        <v>4803</v>
      </c>
      <c r="F863" s="32" t="s">
        <v>5500</v>
      </c>
      <c r="G863" s="32" t="s">
        <v>6003</v>
      </c>
      <c r="H863" s="33" t="s">
        <v>6004</v>
      </c>
      <c r="I863" s="33"/>
      <c r="J863" s="34" t="n">
        <v>6556</v>
      </c>
      <c r="K863" s="31"/>
      <c r="L863" s="35"/>
      <c r="M863" s="36"/>
      <c r="N863" s="31"/>
      <c r="O863" s="31"/>
      <c r="P863" s="31" t="s">
        <v>5095</v>
      </c>
      <c r="Q863" s="0" t="n">
        <f aca="false">IF(ISNA(VLOOKUP(A863,calculos!$A$2:$B$20,2,1)),"null",VLOOKUP(A863,calculos!$A$2:$B$20,2,1))</f>
        <v>12</v>
      </c>
      <c r="R863" s="0" t="n">
        <f aca="false">IF(ISNA(VLOOKUP(C863,calculos!$D$2:$E$1218,2,1)),"null",VLOOKUP(C863,calculos!$D$2:$E$1218,2,1))</f>
        <v>1047</v>
      </c>
      <c r="S863" s="0" t="n">
        <f aca="false">IF(ISNA(VLOOKUP(D863,calculos!$G$2:$H$1118,2,1)),"null",VLOOKUP(D863,calculos!$G$2:$H$1118,2,1))</f>
        <v>209</v>
      </c>
      <c r="T863" s="0" t="n">
        <f aca="false">IF(ISNA(VLOOKUP(E863,calculos!$J$2:$K$220,2,1)),"null",VLOOKUP(E863,calculos!$J$2:$K$220,2,1))</f>
        <v>53</v>
      </c>
      <c r="U863" s="0" t="n">
        <f aca="false">IF(ISNA(VLOOKUP(F863,calculos!$M$2:$N$658,2,1)),"null",VLOOKUP(F863,calculos!$M$2:$N$658,2,1))</f>
        <v>127</v>
      </c>
      <c r="V863" s="0" t="n">
        <f aca="false">IF(ISNA(VLOOKUP(J863,calculos!$P$2:$Q$1711,2,1)),"null",VLOOKUP(J863,calculos!$P$2:$Q$1711,2,1))</f>
        <v>1262</v>
      </c>
      <c r="W863" s="0" t="n">
        <f aca="false">IF(ISNA(VLOOKUP(P863,calculos!$S$2:$T$58,2,1)),"null",VLOOKUP(P863,calculos!$S$2:$T$58,2,1))</f>
        <v>30</v>
      </c>
      <c r="X863" s="9" t="str">
        <f aca="false">$X$1&amp;B863&amp;"','"&amp;G863&amp;"','"&amp;H863&amp;"','"&amp;I863&amp;"','"&amp;K863&amp;"','"&amp;L863&amp;"','"&amp;M863&amp;"','"&amp;N863&amp;"','"&amp;O863&amp;"',"&amp;Q863&amp;","&amp;R863&amp;","&amp;S863&amp;","&amp;T863&amp;","&amp;U863&amp;","&amp;V863&amp;","&amp;W863&amp;");"</f>
        <v>insert into servicio (id,fecha_entrega,serie,apertura,fecha_instalacion,garantia,mantenimiento,capacitacion,entrega_equipo,visita,id_empresa,id_hospital,id_equipo,id_marca,id_modelo,id_os,id_ingeniero) values (nextval('seq_servicio'),'','001180168','29/12/17','','','','','','',12,1047,209,53,127,1262,30);</v>
      </c>
    </row>
    <row r="864" customFormat="false" ht="13.8" hidden="false" customHeight="false" outlineLevel="0" collapsed="false">
      <c r="A864" s="31" t="s">
        <v>23</v>
      </c>
      <c r="B864" s="31"/>
      <c r="C864" s="31" t="s">
        <v>6002</v>
      </c>
      <c r="D864" s="31" t="s">
        <v>4840</v>
      </c>
      <c r="E864" s="31" t="s">
        <v>4803</v>
      </c>
      <c r="F864" s="32" t="s">
        <v>5500</v>
      </c>
      <c r="G864" s="32" t="s">
        <v>6005</v>
      </c>
      <c r="H864" s="33" t="s">
        <v>6004</v>
      </c>
      <c r="I864" s="33"/>
      <c r="J864" s="34" t="n">
        <v>6556</v>
      </c>
      <c r="K864" s="31"/>
      <c r="L864" s="35"/>
      <c r="M864" s="36"/>
      <c r="N864" s="31"/>
      <c r="O864" s="31"/>
      <c r="P864" s="31" t="s">
        <v>5095</v>
      </c>
      <c r="Q864" s="0" t="n">
        <f aca="false">IF(ISNA(VLOOKUP(A864,calculos!$A$2:$B$20,2,1)),"null",VLOOKUP(A864,calculos!$A$2:$B$20,2,1))</f>
        <v>12</v>
      </c>
      <c r="R864" s="0" t="n">
        <f aca="false">IF(ISNA(VLOOKUP(C864,calculos!$D$2:$E$1218,2,1)),"null",VLOOKUP(C864,calculos!$D$2:$E$1218,2,1))</f>
        <v>1047</v>
      </c>
      <c r="S864" s="0" t="n">
        <f aca="false">IF(ISNA(VLOOKUP(D864,calculos!$G$2:$H$1118,2,1)),"null",VLOOKUP(D864,calculos!$G$2:$H$1118,2,1))</f>
        <v>209</v>
      </c>
      <c r="T864" s="0" t="n">
        <f aca="false">IF(ISNA(VLOOKUP(E864,calculos!$J$2:$K$220,2,1)),"null",VLOOKUP(E864,calculos!$J$2:$K$220,2,1))</f>
        <v>53</v>
      </c>
      <c r="U864" s="0" t="n">
        <f aca="false">IF(ISNA(VLOOKUP(F864,calculos!$M$2:$N$658,2,1)),"null",VLOOKUP(F864,calculos!$M$2:$N$658,2,1))</f>
        <v>127</v>
      </c>
      <c r="V864" s="0" t="n">
        <f aca="false">IF(ISNA(VLOOKUP(J864,calculos!$P$2:$Q$1711,2,1)),"null",VLOOKUP(J864,calculos!$P$2:$Q$1711,2,1))</f>
        <v>1262</v>
      </c>
      <c r="W864" s="0" t="n">
        <f aca="false">IF(ISNA(VLOOKUP(P864,calculos!$S$2:$T$58,2,1)),"null",VLOOKUP(P864,calculos!$S$2:$T$58,2,1))</f>
        <v>30</v>
      </c>
      <c r="X864" s="9" t="str">
        <f aca="false">$X$1&amp;B864&amp;"','"&amp;G864&amp;"','"&amp;H864&amp;"','"&amp;I864&amp;"','"&amp;K864&amp;"','"&amp;L864&amp;"','"&amp;M864&amp;"','"&amp;N864&amp;"','"&amp;O864&amp;"',"&amp;Q864&amp;","&amp;R864&amp;","&amp;S864&amp;","&amp;T864&amp;","&amp;U864&amp;","&amp;V864&amp;","&amp;W864&amp;");"</f>
        <v>insert into servicio (id,fecha_entrega,serie,apertura,fecha_instalacion,garantia,mantenimiento,capacitacion,entrega_equipo,visita,id_empresa,id_hospital,id_equipo,id_marca,id_modelo,id_os,id_ingeniero) values (nextval('seq_servicio'),'','001180175','29/12/17','','','','','','',12,1047,209,53,127,1262,30);</v>
      </c>
    </row>
    <row r="865" customFormat="false" ht="13.8" hidden="false" customHeight="false" outlineLevel="0" collapsed="false">
      <c r="A865" s="31" t="s">
        <v>23</v>
      </c>
      <c r="B865" s="31"/>
      <c r="C865" s="31" t="s">
        <v>6002</v>
      </c>
      <c r="D865" s="31" t="s">
        <v>4840</v>
      </c>
      <c r="E865" s="31" t="s">
        <v>4803</v>
      </c>
      <c r="F865" s="32" t="s">
        <v>5500</v>
      </c>
      <c r="G865" s="32" t="s">
        <v>6006</v>
      </c>
      <c r="H865" s="33" t="s">
        <v>6004</v>
      </c>
      <c r="I865" s="33"/>
      <c r="J865" s="34" t="n">
        <v>6556</v>
      </c>
      <c r="K865" s="31"/>
      <c r="L865" s="35"/>
      <c r="M865" s="36"/>
      <c r="N865" s="31"/>
      <c r="O865" s="31"/>
      <c r="P865" s="31" t="s">
        <v>5095</v>
      </c>
      <c r="Q865" s="0" t="n">
        <f aca="false">IF(ISNA(VLOOKUP(A865,calculos!$A$2:$B$20,2,1)),"null",VLOOKUP(A865,calculos!$A$2:$B$20,2,1))</f>
        <v>12</v>
      </c>
      <c r="R865" s="0" t="n">
        <f aca="false">IF(ISNA(VLOOKUP(C865,calculos!$D$2:$E$1218,2,1)),"null",VLOOKUP(C865,calculos!$D$2:$E$1218,2,1))</f>
        <v>1047</v>
      </c>
      <c r="S865" s="0" t="n">
        <f aca="false">IF(ISNA(VLOOKUP(D865,calculos!$G$2:$H$1118,2,1)),"null",VLOOKUP(D865,calculos!$G$2:$H$1118,2,1))</f>
        <v>209</v>
      </c>
      <c r="T865" s="0" t="n">
        <f aca="false">IF(ISNA(VLOOKUP(E865,calculos!$J$2:$K$220,2,1)),"null",VLOOKUP(E865,calculos!$J$2:$K$220,2,1))</f>
        <v>53</v>
      </c>
      <c r="U865" s="0" t="n">
        <f aca="false">IF(ISNA(VLOOKUP(F865,calculos!$M$2:$N$658,2,1)),"null",VLOOKUP(F865,calculos!$M$2:$N$658,2,1))</f>
        <v>127</v>
      </c>
      <c r="V865" s="0" t="n">
        <f aca="false">IF(ISNA(VLOOKUP(J865,calculos!$P$2:$Q$1711,2,1)),"null",VLOOKUP(J865,calculos!$P$2:$Q$1711,2,1))</f>
        <v>1262</v>
      </c>
      <c r="W865" s="0" t="n">
        <f aca="false">IF(ISNA(VLOOKUP(P865,calculos!$S$2:$T$58,2,1)),"null",VLOOKUP(P865,calculos!$S$2:$T$58,2,1))</f>
        <v>30</v>
      </c>
      <c r="X865" s="9" t="str">
        <f aca="false">$X$1&amp;B865&amp;"','"&amp;G865&amp;"','"&amp;H865&amp;"','"&amp;I865&amp;"','"&amp;K865&amp;"','"&amp;L865&amp;"','"&amp;M865&amp;"','"&amp;N865&amp;"','"&amp;O865&amp;"',"&amp;Q865&amp;","&amp;R865&amp;","&amp;S865&amp;","&amp;T865&amp;","&amp;U865&amp;","&amp;V865&amp;","&amp;W865&amp;");"</f>
        <v>insert into servicio (id,fecha_entrega,serie,apertura,fecha_instalacion,garantia,mantenimiento,capacitacion,entrega_equipo,visita,id_empresa,id_hospital,id_equipo,id_marca,id_modelo,id_os,id_ingeniero) values (nextval('seq_servicio'),'','001180170','29/12/17','','','','','','',12,1047,209,53,127,1262,30);</v>
      </c>
    </row>
    <row r="866" customFormat="false" ht="13.8" hidden="false" customHeight="false" outlineLevel="0" collapsed="false">
      <c r="A866" s="31" t="s">
        <v>23</v>
      </c>
      <c r="B866" s="31"/>
      <c r="C866" s="31" t="s">
        <v>6002</v>
      </c>
      <c r="D866" s="31" t="s">
        <v>4840</v>
      </c>
      <c r="E866" s="31" t="s">
        <v>4803</v>
      </c>
      <c r="F866" s="32" t="s">
        <v>5500</v>
      </c>
      <c r="G866" s="32" t="s">
        <v>6007</v>
      </c>
      <c r="H866" s="33" t="s">
        <v>6004</v>
      </c>
      <c r="I866" s="33"/>
      <c r="J866" s="34" t="n">
        <v>6556</v>
      </c>
      <c r="K866" s="31"/>
      <c r="L866" s="35"/>
      <c r="M866" s="36"/>
      <c r="N866" s="31"/>
      <c r="O866" s="31"/>
      <c r="P866" s="31" t="s">
        <v>5095</v>
      </c>
      <c r="Q866" s="0" t="n">
        <f aca="false">IF(ISNA(VLOOKUP(A866,calculos!$A$2:$B$20,2,1)),"null",VLOOKUP(A866,calculos!$A$2:$B$20,2,1))</f>
        <v>12</v>
      </c>
      <c r="R866" s="0" t="n">
        <f aca="false">IF(ISNA(VLOOKUP(C866,calculos!$D$2:$E$1218,2,1)),"null",VLOOKUP(C866,calculos!$D$2:$E$1218,2,1))</f>
        <v>1047</v>
      </c>
      <c r="S866" s="0" t="n">
        <f aca="false">IF(ISNA(VLOOKUP(D866,calculos!$G$2:$H$1118,2,1)),"null",VLOOKUP(D866,calculos!$G$2:$H$1118,2,1))</f>
        <v>209</v>
      </c>
      <c r="T866" s="0" t="n">
        <f aca="false">IF(ISNA(VLOOKUP(E866,calculos!$J$2:$K$220,2,1)),"null",VLOOKUP(E866,calculos!$J$2:$K$220,2,1))</f>
        <v>53</v>
      </c>
      <c r="U866" s="0" t="n">
        <f aca="false">IF(ISNA(VLOOKUP(F866,calculos!$M$2:$N$658,2,1)),"null",VLOOKUP(F866,calculos!$M$2:$N$658,2,1))</f>
        <v>127</v>
      </c>
      <c r="V866" s="0" t="n">
        <f aca="false">IF(ISNA(VLOOKUP(J866,calculos!$P$2:$Q$1711,2,1)),"null",VLOOKUP(J866,calculos!$P$2:$Q$1711,2,1))</f>
        <v>1262</v>
      </c>
      <c r="W866" s="0" t="n">
        <f aca="false">IF(ISNA(VLOOKUP(P866,calculos!$S$2:$T$58,2,1)),"null",VLOOKUP(P866,calculos!$S$2:$T$58,2,1))</f>
        <v>30</v>
      </c>
      <c r="X866" s="9" t="str">
        <f aca="false">$X$1&amp;B866&amp;"','"&amp;G866&amp;"','"&amp;H866&amp;"','"&amp;I866&amp;"','"&amp;K866&amp;"','"&amp;L866&amp;"','"&amp;M866&amp;"','"&amp;N866&amp;"','"&amp;O866&amp;"',"&amp;Q866&amp;","&amp;R866&amp;","&amp;S866&amp;","&amp;T866&amp;","&amp;U866&amp;","&amp;V866&amp;","&amp;W866&amp;");"</f>
        <v>insert into servicio (id,fecha_entrega,serie,apertura,fecha_instalacion,garantia,mantenimiento,capacitacion,entrega_equipo,visita,id_empresa,id_hospital,id_equipo,id_marca,id_modelo,id_os,id_ingeniero) values (nextval('seq_servicio'),'','001180173','29/12/17','','','','','','',12,1047,209,53,127,1262,30);</v>
      </c>
    </row>
    <row r="867" customFormat="false" ht="13.8" hidden="false" customHeight="false" outlineLevel="0" collapsed="false">
      <c r="A867" s="31" t="s">
        <v>23</v>
      </c>
      <c r="B867" s="31"/>
      <c r="C867" s="31" t="s">
        <v>6002</v>
      </c>
      <c r="D867" s="31" t="s">
        <v>4840</v>
      </c>
      <c r="E867" s="31" t="s">
        <v>4803</v>
      </c>
      <c r="F867" s="32" t="s">
        <v>5500</v>
      </c>
      <c r="G867" s="32" t="s">
        <v>6008</v>
      </c>
      <c r="H867" s="33" t="s">
        <v>6004</v>
      </c>
      <c r="I867" s="33"/>
      <c r="J867" s="34" t="n">
        <v>6556</v>
      </c>
      <c r="K867" s="31"/>
      <c r="L867" s="35"/>
      <c r="M867" s="36"/>
      <c r="N867" s="31"/>
      <c r="O867" s="31"/>
      <c r="P867" s="31" t="s">
        <v>5095</v>
      </c>
      <c r="Q867" s="0" t="n">
        <f aca="false">IF(ISNA(VLOOKUP(A867,calculos!$A$2:$B$20,2,1)),"null",VLOOKUP(A867,calculos!$A$2:$B$20,2,1))</f>
        <v>12</v>
      </c>
      <c r="R867" s="0" t="n">
        <f aca="false">IF(ISNA(VLOOKUP(C867,calculos!$D$2:$E$1218,2,1)),"null",VLOOKUP(C867,calculos!$D$2:$E$1218,2,1))</f>
        <v>1047</v>
      </c>
      <c r="S867" s="0" t="n">
        <f aca="false">IF(ISNA(VLOOKUP(D867,calculos!$G$2:$H$1118,2,1)),"null",VLOOKUP(D867,calculos!$G$2:$H$1118,2,1))</f>
        <v>209</v>
      </c>
      <c r="T867" s="0" t="n">
        <f aca="false">IF(ISNA(VLOOKUP(E867,calculos!$J$2:$K$220,2,1)),"null",VLOOKUP(E867,calculos!$J$2:$K$220,2,1))</f>
        <v>53</v>
      </c>
      <c r="U867" s="0" t="n">
        <f aca="false">IF(ISNA(VLOOKUP(F867,calculos!$M$2:$N$658,2,1)),"null",VLOOKUP(F867,calculos!$M$2:$N$658,2,1))</f>
        <v>127</v>
      </c>
      <c r="V867" s="0" t="n">
        <f aca="false">IF(ISNA(VLOOKUP(J867,calculos!$P$2:$Q$1711,2,1)),"null",VLOOKUP(J867,calculos!$P$2:$Q$1711,2,1))</f>
        <v>1262</v>
      </c>
      <c r="W867" s="0" t="n">
        <f aca="false">IF(ISNA(VLOOKUP(P867,calculos!$S$2:$T$58,2,1)),"null",VLOOKUP(P867,calculos!$S$2:$T$58,2,1))</f>
        <v>30</v>
      </c>
      <c r="X867" s="9" t="str">
        <f aca="false">$X$1&amp;B867&amp;"','"&amp;G867&amp;"','"&amp;H867&amp;"','"&amp;I867&amp;"','"&amp;K867&amp;"','"&amp;L867&amp;"','"&amp;M867&amp;"','"&amp;N867&amp;"','"&amp;O867&amp;"',"&amp;Q867&amp;","&amp;R867&amp;","&amp;S867&amp;","&amp;T867&amp;","&amp;U867&amp;","&amp;V867&amp;","&amp;W867&amp;");"</f>
        <v>insert into servicio (id,fecha_entrega,serie,apertura,fecha_instalacion,garantia,mantenimiento,capacitacion,entrega_equipo,visita,id_empresa,id_hospital,id_equipo,id_marca,id_modelo,id_os,id_ingeniero) values (nextval('seq_servicio'),'','001180141','29/12/17','','','','','','',12,1047,209,53,127,1262,30);</v>
      </c>
    </row>
    <row r="868" customFormat="false" ht="13.8" hidden="false" customHeight="false" outlineLevel="0" collapsed="false">
      <c r="A868" s="31" t="s">
        <v>23</v>
      </c>
      <c r="B868" s="31"/>
      <c r="C868" s="31" t="s">
        <v>6002</v>
      </c>
      <c r="D868" s="31" t="s">
        <v>4840</v>
      </c>
      <c r="E868" s="31" t="s">
        <v>4803</v>
      </c>
      <c r="F868" s="32" t="s">
        <v>5500</v>
      </c>
      <c r="G868" s="32" t="s">
        <v>6009</v>
      </c>
      <c r="H868" s="33" t="s">
        <v>6004</v>
      </c>
      <c r="I868" s="33"/>
      <c r="J868" s="34" t="n">
        <v>6556</v>
      </c>
      <c r="K868" s="31"/>
      <c r="L868" s="35"/>
      <c r="M868" s="36"/>
      <c r="N868" s="31"/>
      <c r="O868" s="31"/>
      <c r="P868" s="31" t="s">
        <v>5095</v>
      </c>
      <c r="Q868" s="0" t="n">
        <f aca="false">IF(ISNA(VLOOKUP(A868,calculos!$A$2:$B$20,2,1)),"null",VLOOKUP(A868,calculos!$A$2:$B$20,2,1))</f>
        <v>12</v>
      </c>
      <c r="R868" s="0" t="n">
        <f aca="false">IF(ISNA(VLOOKUP(C868,calculos!$D$2:$E$1218,2,1)),"null",VLOOKUP(C868,calculos!$D$2:$E$1218,2,1))</f>
        <v>1047</v>
      </c>
      <c r="S868" s="0" t="n">
        <f aca="false">IF(ISNA(VLOOKUP(D868,calculos!$G$2:$H$1118,2,1)),"null",VLOOKUP(D868,calculos!$G$2:$H$1118,2,1))</f>
        <v>209</v>
      </c>
      <c r="T868" s="0" t="n">
        <f aca="false">IF(ISNA(VLOOKUP(E868,calculos!$J$2:$K$220,2,1)),"null",VLOOKUP(E868,calculos!$J$2:$K$220,2,1))</f>
        <v>53</v>
      </c>
      <c r="U868" s="0" t="n">
        <f aca="false">IF(ISNA(VLOOKUP(F868,calculos!$M$2:$N$658,2,1)),"null",VLOOKUP(F868,calculos!$M$2:$N$658,2,1))</f>
        <v>127</v>
      </c>
      <c r="V868" s="0" t="n">
        <f aca="false">IF(ISNA(VLOOKUP(J868,calculos!$P$2:$Q$1711,2,1)),"null",VLOOKUP(J868,calculos!$P$2:$Q$1711,2,1))</f>
        <v>1262</v>
      </c>
      <c r="W868" s="0" t="n">
        <f aca="false">IF(ISNA(VLOOKUP(P868,calculos!$S$2:$T$58,2,1)),"null",VLOOKUP(P868,calculos!$S$2:$T$58,2,1))</f>
        <v>30</v>
      </c>
      <c r="X868" s="9" t="str">
        <f aca="false">$X$1&amp;B868&amp;"','"&amp;G868&amp;"','"&amp;H868&amp;"','"&amp;I868&amp;"','"&amp;K868&amp;"','"&amp;L868&amp;"','"&amp;M868&amp;"','"&amp;N868&amp;"','"&amp;O868&amp;"',"&amp;Q868&amp;","&amp;R868&amp;","&amp;S868&amp;","&amp;T868&amp;","&amp;U868&amp;","&amp;V868&amp;","&amp;W868&amp;");"</f>
        <v>insert into servicio (id,fecha_entrega,serie,apertura,fecha_instalacion,garantia,mantenimiento,capacitacion,entrega_equipo,visita,id_empresa,id_hospital,id_equipo,id_marca,id_modelo,id_os,id_ingeniero) values (nextval('seq_servicio'),'','001180177','29/12/17','','','','','','',12,1047,209,53,127,1262,30);</v>
      </c>
    </row>
    <row r="869" customFormat="false" ht="13.8" hidden="false" customHeight="false" outlineLevel="0" collapsed="false">
      <c r="A869" s="31" t="s">
        <v>23</v>
      </c>
      <c r="B869" s="31"/>
      <c r="C869" s="31" t="s">
        <v>6002</v>
      </c>
      <c r="D869" s="31" t="s">
        <v>4840</v>
      </c>
      <c r="E869" s="31" t="s">
        <v>4803</v>
      </c>
      <c r="F869" s="32" t="s">
        <v>5500</v>
      </c>
      <c r="G869" s="32" t="s">
        <v>6010</v>
      </c>
      <c r="H869" s="33" t="s">
        <v>6004</v>
      </c>
      <c r="I869" s="33"/>
      <c r="J869" s="34" t="n">
        <v>6556</v>
      </c>
      <c r="K869" s="31"/>
      <c r="L869" s="35"/>
      <c r="M869" s="36"/>
      <c r="N869" s="31"/>
      <c r="O869" s="31"/>
      <c r="P869" s="31" t="s">
        <v>5095</v>
      </c>
      <c r="Q869" s="0" t="n">
        <f aca="false">IF(ISNA(VLOOKUP(A869,calculos!$A$2:$B$20,2,1)),"null",VLOOKUP(A869,calculos!$A$2:$B$20,2,1))</f>
        <v>12</v>
      </c>
      <c r="R869" s="0" t="n">
        <f aca="false">IF(ISNA(VLOOKUP(C869,calculos!$D$2:$E$1218,2,1)),"null",VLOOKUP(C869,calculos!$D$2:$E$1218,2,1))</f>
        <v>1047</v>
      </c>
      <c r="S869" s="0" t="n">
        <f aca="false">IF(ISNA(VLOOKUP(D869,calculos!$G$2:$H$1118,2,1)),"null",VLOOKUP(D869,calculos!$G$2:$H$1118,2,1))</f>
        <v>209</v>
      </c>
      <c r="T869" s="0" t="n">
        <f aca="false">IF(ISNA(VLOOKUP(E869,calculos!$J$2:$K$220,2,1)),"null",VLOOKUP(E869,calculos!$J$2:$K$220,2,1))</f>
        <v>53</v>
      </c>
      <c r="U869" s="0" t="n">
        <f aca="false">IF(ISNA(VLOOKUP(F869,calculos!$M$2:$N$658,2,1)),"null",VLOOKUP(F869,calculos!$M$2:$N$658,2,1))</f>
        <v>127</v>
      </c>
      <c r="V869" s="0" t="n">
        <f aca="false">IF(ISNA(VLOOKUP(J869,calculos!$P$2:$Q$1711,2,1)),"null",VLOOKUP(J869,calculos!$P$2:$Q$1711,2,1))</f>
        <v>1262</v>
      </c>
      <c r="W869" s="0" t="n">
        <f aca="false">IF(ISNA(VLOOKUP(P869,calculos!$S$2:$T$58,2,1)),"null",VLOOKUP(P869,calculos!$S$2:$T$58,2,1))</f>
        <v>30</v>
      </c>
      <c r="X869" s="9" t="str">
        <f aca="false">$X$1&amp;B869&amp;"','"&amp;G869&amp;"','"&amp;H869&amp;"','"&amp;I869&amp;"','"&amp;K869&amp;"','"&amp;L869&amp;"','"&amp;M869&amp;"','"&amp;N869&amp;"','"&amp;O869&amp;"',"&amp;Q869&amp;","&amp;R869&amp;","&amp;S869&amp;","&amp;T869&amp;","&amp;U869&amp;","&amp;V869&amp;","&amp;W869&amp;");"</f>
        <v>insert into servicio (id,fecha_entrega,serie,apertura,fecha_instalacion,garantia,mantenimiento,capacitacion,entrega_equipo,visita,id_empresa,id_hospital,id_equipo,id_marca,id_modelo,id_os,id_ingeniero) values (nextval('seq_servicio'),'','001180171','29/12/17','','','','','','',12,1047,209,53,127,1262,30);</v>
      </c>
    </row>
    <row r="870" customFormat="false" ht="13.8" hidden="false" customHeight="false" outlineLevel="0" collapsed="false">
      <c r="A870" s="31" t="s">
        <v>23</v>
      </c>
      <c r="B870" s="31"/>
      <c r="C870" s="31" t="s">
        <v>6002</v>
      </c>
      <c r="D870" s="31" t="s">
        <v>4840</v>
      </c>
      <c r="E870" s="31" t="s">
        <v>4803</v>
      </c>
      <c r="F870" s="32" t="s">
        <v>5500</v>
      </c>
      <c r="G870" s="32" t="s">
        <v>6011</v>
      </c>
      <c r="H870" s="33" t="s">
        <v>6004</v>
      </c>
      <c r="I870" s="33"/>
      <c r="J870" s="34" t="n">
        <v>6556</v>
      </c>
      <c r="K870" s="31"/>
      <c r="L870" s="35"/>
      <c r="M870" s="36"/>
      <c r="N870" s="31"/>
      <c r="O870" s="31"/>
      <c r="P870" s="31" t="s">
        <v>5095</v>
      </c>
      <c r="Q870" s="0" t="n">
        <f aca="false">IF(ISNA(VLOOKUP(A870,calculos!$A$2:$B$20,2,1)),"null",VLOOKUP(A870,calculos!$A$2:$B$20,2,1))</f>
        <v>12</v>
      </c>
      <c r="R870" s="0" t="n">
        <f aca="false">IF(ISNA(VLOOKUP(C870,calculos!$D$2:$E$1218,2,1)),"null",VLOOKUP(C870,calculos!$D$2:$E$1218,2,1))</f>
        <v>1047</v>
      </c>
      <c r="S870" s="0" t="n">
        <f aca="false">IF(ISNA(VLOOKUP(D870,calculos!$G$2:$H$1118,2,1)),"null",VLOOKUP(D870,calculos!$G$2:$H$1118,2,1))</f>
        <v>209</v>
      </c>
      <c r="T870" s="0" t="n">
        <f aca="false">IF(ISNA(VLOOKUP(E870,calculos!$J$2:$K$220,2,1)),"null",VLOOKUP(E870,calculos!$J$2:$K$220,2,1))</f>
        <v>53</v>
      </c>
      <c r="U870" s="0" t="n">
        <f aca="false">IF(ISNA(VLOOKUP(F870,calculos!$M$2:$N$658,2,1)),"null",VLOOKUP(F870,calculos!$M$2:$N$658,2,1))</f>
        <v>127</v>
      </c>
      <c r="V870" s="0" t="n">
        <f aca="false">IF(ISNA(VLOOKUP(J870,calculos!$P$2:$Q$1711,2,1)),"null",VLOOKUP(J870,calculos!$P$2:$Q$1711,2,1))</f>
        <v>1262</v>
      </c>
      <c r="W870" s="0" t="n">
        <f aca="false">IF(ISNA(VLOOKUP(P870,calculos!$S$2:$T$58,2,1)),"null",VLOOKUP(P870,calculos!$S$2:$T$58,2,1))</f>
        <v>30</v>
      </c>
      <c r="X870" s="9" t="str">
        <f aca="false">$X$1&amp;B870&amp;"','"&amp;G870&amp;"','"&amp;H870&amp;"','"&amp;I870&amp;"','"&amp;K870&amp;"','"&amp;L870&amp;"','"&amp;M870&amp;"','"&amp;N870&amp;"','"&amp;O870&amp;"',"&amp;Q870&amp;","&amp;R870&amp;","&amp;S870&amp;","&amp;T870&amp;","&amp;U870&amp;","&amp;V870&amp;","&amp;W870&amp;");"</f>
        <v>insert into servicio (id,fecha_entrega,serie,apertura,fecha_instalacion,garantia,mantenimiento,capacitacion,entrega_equipo,visita,id_empresa,id_hospital,id_equipo,id_marca,id_modelo,id_os,id_ingeniero) values (nextval('seq_servicio'),'','001180140','29/12/17','','','','','','',12,1047,209,53,127,1262,30);</v>
      </c>
    </row>
    <row r="871" customFormat="false" ht="13.8" hidden="false" customHeight="false" outlineLevel="0" collapsed="false">
      <c r="A871" s="31" t="s">
        <v>23</v>
      </c>
      <c r="B871" s="31"/>
      <c r="C871" s="31" t="s">
        <v>6012</v>
      </c>
      <c r="D871" s="31" t="s">
        <v>4885</v>
      </c>
      <c r="E871" s="31" t="s">
        <v>4886</v>
      </c>
      <c r="F871" s="32" t="s">
        <v>4887</v>
      </c>
      <c r="G871" s="32" t="s">
        <v>5625</v>
      </c>
      <c r="H871" s="33" t="s">
        <v>6013</v>
      </c>
      <c r="I871" s="33"/>
      <c r="J871" s="34" t="n">
        <v>6892</v>
      </c>
      <c r="K871" s="31"/>
      <c r="L871" s="35"/>
      <c r="M871" s="36" t="s">
        <v>6013</v>
      </c>
      <c r="N871" s="32"/>
      <c r="O871" s="31"/>
      <c r="P871" s="31" t="s">
        <v>5610</v>
      </c>
      <c r="Q871" s="0" t="n">
        <f aca="false">IF(ISNA(VLOOKUP(A871,calculos!$A$2:$B$20,2,1)),"null",VLOOKUP(A871,calculos!$A$2:$B$20,2,1))</f>
        <v>12</v>
      </c>
      <c r="R871" s="0" t="n">
        <f aca="false">IF(ISNA(VLOOKUP(C871,calculos!$D$2:$E$1218,2,1)),"null",VLOOKUP(C871,calculos!$D$2:$E$1218,2,1))</f>
        <v>270</v>
      </c>
      <c r="S871" s="0" t="n">
        <f aca="false">IF(ISNA(VLOOKUP(D871,calculos!$G$2:$H$1118,2,1)),"null",VLOOKUP(D871,calculos!$G$2:$H$1118,2,1))</f>
        <v>1093</v>
      </c>
      <c r="T871" s="0" t="n">
        <f aca="false">IF(ISNA(VLOOKUP(E871,calculos!$J$2:$K$220,2,1)),"null",VLOOKUP(E871,calculos!$J$2:$K$220,2,1))</f>
        <v>130</v>
      </c>
      <c r="U871" s="0" t="n">
        <f aca="false">IF(ISNA(VLOOKUP(F871,calculos!$M$2:$N$658,2,1)),"null",VLOOKUP(F871,calculos!$M$2:$N$658,2,1))</f>
        <v>308</v>
      </c>
      <c r="V871" s="0" t="n">
        <f aca="false">IF(ISNA(VLOOKUP(J871,calculos!$P$2:$Q$1711,2,1)),"null",VLOOKUP(J871,calculos!$P$2:$Q$1711,2,1))</f>
        <v>1262</v>
      </c>
      <c r="W871" s="0" t="n">
        <f aca="false">IF(ISNA(VLOOKUP(P871,calculos!$S$2:$T$58,2,1)),"null",VLOOKUP(P871,calculos!$S$2:$T$58,2,1))</f>
        <v>13</v>
      </c>
      <c r="X871" s="9" t="str">
        <f aca="false">$X$1&amp;B871&amp;"','"&amp;G871&amp;"','"&amp;H871&amp;"','"&amp;I871&amp;"','"&amp;K871&amp;"','"&amp;L871&amp;"','"&amp;M871&amp;"','"&amp;N871&amp;"','"&amp;O871&amp;"',"&amp;Q871&amp;","&amp;R871&amp;","&amp;S871&amp;","&amp;T871&amp;","&amp;U871&amp;","&amp;V871&amp;","&amp;W871&amp;");"</f>
        <v>insert into servicio (id,fecha_entrega,serie,apertura,fecha_instalacion,garantia,mantenimiento,capacitacion,entrega_equipo,visita,id_empresa,id_hospital,id_equipo,id_marca,id_modelo,id_os,id_ingeniero) values (nextval('seq_servicio'),'','N17HT720920893','22/12/17','','','','22/12/17','','',12,270,1093,130,308,1262,13);</v>
      </c>
    </row>
    <row r="872" customFormat="false" ht="13.8" hidden="false" customHeight="false" outlineLevel="0" collapsed="false">
      <c r="A872" s="31" t="s">
        <v>23</v>
      </c>
      <c r="B872" s="31"/>
      <c r="C872" s="31" t="s">
        <v>6012</v>
      </c>
      <c r="D872" s="31" t="s">
        <v>4885</v>
      </c>
      <c r="E872" s="31" t="s">
        <v>4886</v>
      </c>
      <c r="F872" s="32" t="s">
        <v>4887</v>
      </c>
      <c r="G872" s="32" t="s">
        <v>5626</v>
      </c>
      <c r="H872" s="33" t="s">
        <v>6013</v>
      </c>
      <c r="I872" s="33"/>
      <c r="J872" s="34" t="n">
        <v>6892</v>
      </c>
      <c r="K872" s="31"/>
      <c r="L872" s="35"/>
      <c r="M872" s="36" t="s">
        <v>6013</v>
      </c>
      <c r="N872" s="32"/>
      <c r="O872" s="31"/>
      <c r="P872" s="31" t="s">
        <v>5610</v>
      </c>
      <c r="Q872" s="0" t="n">
        <f aca="false">IF(ISNA(VLOOKUP(A872,calculos!$A$2:$B$20,2,1)),"null",VLOOKUP(A872,calculos!$A$2:$B$20,2,1))</f>
        <v>12</v>
      </c>
      <c r="R872" s="0" t="n">
        <f aca="false">IF(ISNA(VLOOKUP(C872,calculos!$D$2:$E$1218,2,1)),"null",VLOOKUP(C872,calculos!$D$2:$E$1218,2,1))</f>
        <v>270</v>
      </c>
      <c r="S872" s="0" t="n">
        <f aca="false">IF(ISNA(VLOOKUP(D872,calculos!$G$2:$H$1118,2,1)),"null",VLOOKUP(D872,calculos!$G$2:$H$1118,2,1))</f>
        <v>1093</v>
      </c>
      <c r="T872" s="0" t="n">
        <f aca="false">IF(ISNA(VLOOKUP(E872,calculos!$J$2:$K$220,2,1)),"null",VLOOKUP(E872,calculos!$J$2:$K$220,2,1))</f>
        <v>130</v>
      </c>
      <c r="U872" s="0" t="n">
        <f aca="false">IF(ISNA(VLOOKUP(F872,calculos!$M$2:$N$658,2,1)),"null",VLOOKUP(F872,calculos!$M$2:$N$658,2,1))</f>
        <v>308</v>
      </c>
      <c r="V872" s="0" t="n">
        <f aca="false">IF(ISNA(VLOOKUP(J872,calculos!$P$2:$Q$1711,2,1)),"null",VLOOKUP(J872,calculos!$P$2:$Q$1711,2,1))</f>
        <v>1262</v>
      </c>
      <c r="W872" s="0" t="n">
        <f aca="false">IF(ISNA(VLOOKUP(P872,calculos!$S$2:$T$58,2,1)),"null",VLOOKUP(P872,calculos!$S$2:$T$58,2,1))</f>
        <v>13</v>
      </c>
      <c r="X872" s="9" t="str">
        <f aca="false">$X$1&amp;B872&amp;"','"&amp;G872&amp;"','"&amp;H872&amp;"','"&amp;I872&amp;"','"&amp;K872&amp;"','"&amp;L872&amp;"','"&amp;M872&amp;"','"&amp;N872&amp;"','"&amp;O872&amp;"',"&amp;Q872&amp;","&amp;R872&amp;","&amp;S872&amp;","&amp;T872&amp;","&amp;U872&amp;","&amp;V872&amp;","&amp;W872&amp;");"</f>
        <v>insert into servicio (id,fecha_entrega,serie,apertura,fecha_instalacion,garantia,mantenimiento,capacitacion,entrega_equipo,visita,id_empresa,id_hospital,id_equipo,id_marca,id_modelo,id_os,id_ingeniero) values (nextval('seq_servicio'),'','N17HT720920891','22/12/17','','','','22/12/17','','',12,270,1093,130,308,1262,13);</v>
      </c>
    </row>
    <row r="873" customFormat="false" ht="13.8" hidden="false" customHeight="false" outlineLevel="0" collapsed="false">
      <c r="A873" s="31" t="s">
        <v>23</v>
      </c>
      <c r="B873" s="31"/>
      <c r="C873" s="31" t="s">
        <v>6012</v>
      </c>
      <c r="D873" s="31" t="s">
        <v>4885</v>
      </c>
      <c r="E873" s="31" t="s">
        <v>4886</v>
      </c>
      <c r="F873" s="32" t="s">
        <v>4887</v>
      </c>
      <c r="G873" s="32" t="s">
        <v>5627</v>
      </c>
      <c r="H873" s="33" t="s">
        <v>6013</v>
      </c>
      <c r="I873" s="33"/>
      <c r="J873" s="34" t="n">
        <v>6892</v>
      </c>
      <c r="K873" s="31"/>
      <c r="L873" s="35"/>
      <c r="M873" s="36" t="s">
        <v>6013</v>
      </c>
      <c r="N873" s="32"/>
      <c r="O873" s="31"/>
      <c r="P873" s="31" t="s">
        <v>5610</v>
      </c>
      <c r="Q873" s="0" t="n">
        <f aca="false">IF(ISNA(VLOOKUP(A873,calculos!$A$2:$B$20,2,1)),"null",VLOOKUP(A873,calculos!$A$2:$B$20,2,1))</f>
        <v>12</v>
      </c>
      <c r="R873" s="0" t="n">
        <f aca="false">IF(ISNA(VLOOKUP(C873,calculos!$D$2:$E$1218,2,1)),"null",VLOOKUP(C873,calculos!$D$2:$E$1218,2,1))</f>
        <v>270</v>
      </c>
      <c r="S873" s="0" t="n">
        <f aca="false">IF(ISNA(VLOOKUP(D873,calculos!$G$2:$H$1118,2,1)),"null",VLOOKUP(D873,calculos!$G$2:$H$1118,2,1))</f>
        <v>1093</v>
      </c>
      <c r="T873" s="0" t="n">
        <f aca="false">IF(ISNA(VLOOKUP(E873,calculos!$J$2:$K$220,2,1)),"null",VLOOKUP(E873,calculos!$J$2:$K$220,2,1))</f>
        <v>130</v>
      </c>
      <c r="U873" s="0" t="n">
        <f aca="false">IF(ISNA(VLOOKUP(F873,calculos!$M$2:$N$658,2,1)),"null",VLOOKUP(F873,calculos!$M$2:$N$658,2,1))</f>
        <v>308</v>
      </c>
      <c r="V873" s="0" t="n">
        <f aca="false">IF(ISNA(VLOOKUP(J873,calculos!$P$2:$Q$1711,2,1)),"null",VLOOKUP(J873,calculos!$P$2:$Q$1711,2,1))</f>
        <v>1262</v>
      </c>
      <c r="W873" s="0" t="n">
        <f aca="false">IF(ISNA(VLOOKUP(P873,calculos!$S$2:$T$58,2,1)),"null",VLOOKUP(P873,calculos!$S$2:$T$58,2,1))</f>
        <v>13</v>
      </c>
      <c r="X873" s="9" t="str">
        <f aca="false">$X$1&amp;B873&amp;"','"&amp;G873&amp;"','"&amp;H873&amp;"','"&amp;I873&amp;"','"&amp;K873&amp;"','"&amp;L873&amp;"','"&amp;M873&amp;"','"&amp;N873&amp;"','"&amp;O873&amp;"',"&amp;Q873&amp;","&amp;R873&amp;","&amp;S873&amp;","&amp;T873&amp;","&amp;U873&amp;","&amp;V873&amp;","&amp;W873&amp;");"</f>
        <v>insert into servicio (id,fecha_entrega,serie,apertura,fecha_instalacion,garantia,mantenimiento,capacitacion,entrega_equipo,visita,id_empresa,id_hospital,id_equipo,id_marca,id_modelo,id_os,id_ingeniero) values (nextval('seq_servicio'),'','N17HT720920894','22/12/17','','','','22/12/17','','',12,270,1093,130,308,1262,13);</v>
      </c>
    </row>
    <row r="874" customFormat="false" ht="13.8" hidden="false" customHeight="false" outlineLevel="0" collapsed="false">
      <c r="A874" s="31" t="s">
        <v>23</v>
      </c>
      <c r="B874" s="31"/>
      <c r="C874" s="31" t="s">
        <v>6014</v>
      </c>
      <c r="D874" s="31" t="s">
        <v>4885</v>
      </c>
      <c r="E874" s="31" t="s">
        <v>4886</v>
      </c>
      <c r="F874" s="32" t="s">
        <v>4887</v>
      </c>
      <c r="G874" s="32" t="s">
        <v>5629</v>
      </c>
      <c r="H874" s="33" t="s">
        <v>6015</v>
      </c>
      <c r="I874" s="33"/>
      <c r="J874" s="34" t="n">
        <v>6897</v>
      </c>
      <c r="K874" s="31"/>
      <c r="L874" s="35"/>
      <c r="M874" s="36"/>
      <c r="N874" s="31"/>
      <c r="O874" s="31"/>
      <c r="P874" s="31" t="s">
        <v>5610</v>
      </c>
      <c r="Q874" s="0" t="n">
        <f aca="false">IF(ISNA(VLOOKUP(A874,calculos!$A$2:$B$20,2,1)),"null",VLOOKUP(A874,calculos!$A$2:$B$20,2,1))</f>
        <v>12</v>
      </c>
      <c r="R874" s="0" t="n">
        <f aca="false">IF(ISNA(VLOOKUP(C874,calculos!$D$2:$E$1218,2,1)),"null",VLOOKUP(C874,calculos!$D$2:$E$1218,2,1))</f>
        <v>253</v>
      </c>
      <c r="S874" s="0" t="n">
        <f aca="false">IF(ISNA(VLOOKUP(D874,calculos!$G$2:$H$1118,2,1)),"null",VLOOKUP(D874,calculos!$G$2:$H$1118,2,1))</f>
        <v>1093</v>
      </c>
      <c r="T874" s="0" t="n">
        <f aca="false">IF(ISNA(VLOOKUP(E874,calculos!$J$2:$K$220,2,1)),"null",VLOOKUP(E874,calculos!$J$2:$K$220,2,1))</f>
        <v>130</v>
      </c>
      <c r="U874" s="0" t="n">
        <f aca="false">IF(ISNA(VLOOKUP(F874,calculos!$M$2:$N$658,2,1)),"null",VLOOKUP(F874,calculos!$M$2:$N$658,2,1))</f>
        <v>308</v>
      </c>
      <c r="V874" s="0" t="n">
        <f aca="false">IF(ISNA(VLOOKUP(J874,calculos!$P$2:$Q$1711,2,1)),"null",VLOOKUP(J874,calculos!$P$2:$Q$1711,2,1))</f>
        <v>1262</v>
      </c>
      <c r="W874" s="0" t="n">
        <f aca="false">IF(ISNA(VLOOKUP(P874,calculos!$S$2:$T$58,2,1)),"null",VLOOKUP(P874,calculos!$S$2:$T$58,2,1))</f>
        <v>13</v>
      </c>
      <c r="X874" s="9" t="str">
        <f aca="false">$X$1&amp;B874&amp;"','"&amp;G874&amp;"','"&amp;H874&amp;"','"&amp;I874&amp;"','"&amp;K874&amp;"','"&amp;L874&amp;"','"&amp;M874&amp;"','"&amp;N874&amp;"','"&amp;O874&amp;"',"&amp;Q874&amp;","&amp;R874&amp;","&amp;S874&amp;","&amp;T874&amp;","&amp;U874&amp;","&amp;V874&amp;","&amp;W874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(nextval('seq_servicio'),'','N17HT720920898','14/12/17','','','','','','',12,253,1093,130,308,1262,13);</v>
      </c>
    </row>
    <row r="875" customFormat="false" ht="13.8" hidden="false" customHeight="false" outlineLevel="0" collapsed="false">
      <c r="A875" s="31" t="s">
        <v>23</v>
      </c>
      <c r="B875" s="31"/>
      <c r="C875" s="31" t="s">
        <v>6014</v>
      </c>
      <c r="D875" s="31" t="s">
        <v>4885</v>
      </c>
      <c r="E875" s="31" t="s">
        <v>4886</v>
      </c>
      <c r="F875" s="32" t="s">
        <v>4887</v>
      </c>
      <c r="G875" s="32" t="s">
        <v>5630</v>
      </c>
      <c r="H875" s="33" t="s">
        <v>6015</v>
      </c>
      <c r="I875" s="33"/>
      <c r="J875" s="34" t="n">
        <v>6897</v>
      </c>
      <c r="K875" s="31"/>
      <c r="L875" s="35"/>
      <c r="M875" s="36"/>
      <c r="N875" s="31"/>
      <c r="O875" s="31"/>
      <c r="P875" s="31" t="s">
        <v>5610</v>
      </c>
      <c r="Q875" s="0" t="n">
        <f aca="false">IF(ISNA(VLOOKUP(A875,calculos!$A$2:$B$20,2,1)),"null",VLOOKUP(A875,calculos!$A$2:$B$20,2,1))</f>
        <v>12</v>
      </c>
      <c r="R875" s="0" t="n">
        <f aca="false">IF(ISNA(VLOOKUP(C875,calculos!$D$2:$E$1218,2,1)),"null",VLOOKUP(C875,calculos!$D$2:$E$1218,2,1))</f>
        <v>253</v>
      </c>
      <c r="S875" s="0" t="n">
        <f aca="false">IF(ISNA(VLOOKUP(D875,calculos!$G$2:$H$1118,2,1)),"null",VLOOKUP(D875,calculos!$G$2:$H$1118,2,1))</f>
        <v>1093</v>
      </c>
      <c r="T875" s="0" t="n">
        <f aca="false">IF(ISNA(VLOOKUP(E875,calculos!$J$2:$K$220,2,1)),"null",VLOOKUP(E875,calculos!$J$2:$K$220,2,1))</f>
        <v>130</v>
      </c>
      <c r="U875" s="0" t="n">
        <f aca="false">IF(ISNA(VLOOKUP(F875,calculos!$M$2:$N$658,2,1)),"null",VLOOKUP(F875,calculos!$M$2:$N$658,2,1))</f>
        <v>308</v>
      </c>
      <c r="V875" s="0" t="n">
        <f aca="false">IF(ISNA(VLOOKUP(J875,calculos!$P$2:$Q$1711,2,1)),"null",VLOOKUP(J875,calculos!$P$2:$Q$1711,2,1))</f>
        <v>1262</v>
      </c>
      <c r="W875" s="0" t="n">
        <f aca="false">IF(ISNA(VLOOKUP(P875,calculos!$S$2:$T$58,2,1)),"null",VLOOKUP(P875,calculos!$S$2:$T$58,2,1))</f>
        <v>13</v>
      </c>
      <c r="X875" s="9" t="str">
        <f aca="false">$X$1&amp;B875&amp;"','"&amp;G875&amp;"','"&amp;H875&amp;"','"&amp;I875&amp;"','"&amp;K875&amp;"','"&amp;L875&amp;"','"&amp;M875&amp;"','"&amp;N875&amp;"','"&amp;O875&amp;"',"&amp;Q875&amp;","&amp;R875&amp;","&amp;S875&amp;","&amp;T875&amp;","&amp;U875&amp;","&amp;V875&amp;","&amp;W875&amp;");"</f>
        <v>insert into servicio (id,fecha_entrega,serie,apertura,fecha_instalacion,garantia,mantenimiento,capacitacion,entrega_equipo,visita,id_empresa,id_hospital,id_equipo,id_marca,id_modelo,id_os,id_ingeniero) values (nextval('seq_servicio'),'','N17HT720920899','14/12/17','','','','','','',12,253,1093,130,308,1262,13);</v>
      </c>
    </row>
    <row r="876" customFormat="false" ht="13.8" hidden="false" customHeight="false" outlineLevel="0" collapsed="false">
      <c r="A876" s="31" t="s">
        <v>23</v>
      </c>
      <c r="B876" s="31"/>
      <c r="C876" s="31" t="s">
        <v>6014</v>
      </c>
      <c r="D876" s="31" t="s">
        <v>4885</v>
      </c>
      <c r="E876" s="31" t="s">
        <v>4886</v>
      </c>
      <c r="F876" s="32" t="s">
        <v>4887</v>
      </c>
      <c r="G876" s="32" t="s">
        <v>5631</v>
      </c>
      <c r="H876" s="33" t="s">
        <v>6015</v>
      </c>
      <c r="I876" s="33"/>
      <c r="J876" s="34" t="n">
        <v>6897</v>
      </c>
      <c r="K876" s="31"/>
      <c r="L876" s="35"/>
      <c r="M876" s="36"/>
      <c r="N876" s="31"/>
      <c r="O876" s="31"/>
      <c r="P876" s="31" t="s">
        <v>5610</v>
      </c>
      <c r="Q876" s="0" t="n">
        <f aca="false">IF(ISNA(VLOOKUP(A876,calculos!$A$2:$B$20,2,1)),"null",VLOOKUP(A876,calculos!$A$2:$B$20,2,1))</f>
        <v>12</v>
      </c>
      <c r="R876" s="0" t="n">
        <f aca="false">IF(ISNA(VLOOKUP(C876,calculos!$D$2:$E$1218,2,1)),"null",VLOOKUP(C876,calculos!$D$2:$E$1218,2,1))</f>
        <v>253</v>
      </c>
      <c r="S876" s="0" t="n">
        <f aca="false">IF(ISNA(VLOOKUP(D876,calculos!$G$2:$H$1118,2,1)),"null",VLOOKUP(D876,calculos!$G$2:$H$1118,2,1))</f>
        <v>1093</v>
      </c>
      <c r="T876" s="0" t="n">
        <f aca="false">IF(ISNA(VLOOKUP(E876,calculos!$J$2:$K$220,2,1)),"null",VLOOKUP(E876,calculos!$J$2:$K$220,2,1))</f>
        <v>130</v>
      </c>
      <c r="U876" s="0" t="n">
        <f aca="false">IF(ISNA(VLOOKUP(F876,calculos!$M$2:$N$658,2,1)),"null",VLOOKUP(F876,calculos!$M$2:$N$658,2,1))</f>
        <v>308</v>
      </c>
      <c r="V876" s="0" t="n">
        <f aca="false">IF(ISNA(VLOOKUP(J876,calculos!$P$2:$Q$1711,2,1)),"null",VLOOKUP(J876,calculos!$P$2:$Q$1711,2,1))</f>
        <v>1262</v>
      </c>
      <c r="W876" s="0" t="n">
        <f aca="false">IF(ISNA(VLOOKUP(P876,calculos!$S$2:$T$58,2,1)),"null",VLOOKUP(P876,calculos!$S$2:$T$58,2,1))</f>
        <v>13</v>
      </c>
      <c r="X876" s="9" t="str">
        <f aca="false">$X$1&amp;B876&amp;"','"&amp;G876&amp;"','"&amp;H876&amp;"','"&amp;I876&amp;"','"&amp;K876&amp;"','"&amp;L876&amp;"','"&amp;M876&amp;"','"&amp;N876&amp;"','"&amp;O876&amp;"',"&amp;Q876&amp;","&amp;R876&amp;","&amp;S876&amp;","&amp;T876&amp;","&amp;U876&amp;","&amp;V876&amp;","&amp;W876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(nextval('seq_servicio'),'','N17HT720920900','14/12/17','','','','','','',12,253,1093,130,308,1262,13);</v>
      </c>
    </row>
    <row r="877" customFormat="false" ht="13.8" hidden="false" customHeight="false" outlineLevel="0" collapsed="false">
      <c r="A877" s="31" t="s">
        <v>23</v>
      </c>
      <c r="B877" s="31"/>
      <c r="C877" s="31" t="s">
        <v>6014</v>
      </c>
      <c r="D877" s="31" t="s">
        <v>4885</v>
      </c>
      <c r="E877" s="31" t="s">
        <v>4886</v>
      </c>
      <c r="F877" s="32" t="s">
        <v>4887</v>
      </c>
      <c r="G877" s="32" t="s">
        <v>5632</v>
      </c>
      <c r="H877" s="33" t="s">
        <v>6016</v>
      </c>
      <c r="I877" s="32" t="s">
        <v>6016</v>
      </c>
      <c r="J877" s="34" t="n">
        <v>6897</v>
      </c>
      <c r="K877" s="31"/>
      <c r="L877" s="35"/>
      <c r="M877" s="36" t="s">
        <v>6016</v>
      </c>
      <c r="N877" s="32"/>
      <c r="O877" s="31"/>
      <c r="P877" s="31" t="s">
        <v>5610</v>
      </c>
      <c r="Q877" s="0" t="n">
        <f aca="false">IF(ISNA(VLOOKUP(A877,calculos!$A$2:$B$20,2,1)),"null",VLOOKUP(A877,calculos!$A$2:$B$20,2,1))</f>
        <v>12</v>
      </c>
      <c r="R877" s="0" t="n">
        <f aca="false">IF(ISNA(VLOOKUP(C877,calculos!$D$2:$E$1218,2,1)),"null",VLOOKUP(C877,calculos!$D$2:$E$1218,2,1))</f>
        <v>253</v>
      </c>
      <c r="S877" s="0" t="n">
        <f aca="false">IF(ISNA(VLOOKUP(D877,calculos!$G$2:$H$1118,2,1)),"null",VLOOKUP(D877,calculos!$G$2:$H$1118,2,1))</f>
        <v>1093</v>
      </c>
      <c r="T877" s="0" t="n">
        <f aca="false">IF(ISNA(VLOOKUP(E877,calculos!$J$2:$K$220,2,1)),"null",VLOOKUP(E877,calculos!$J$2:$K$220,2,1))</f>
        <v>130</v>
      </c>
      <c r="U877" s="0" t="n">
        <f aca="false">IF(ISNA(VLOOKUP(F877,calculos!$M$2:$N$658,2,1)),"null",VLOOKUP(F877,calculos!$M$2:$N$658,2,1))</f>
        <v>308</v>
      </c>
      <c r="V877" s="0" t="n">
        <f aca="false">IF(ISNA(VLOOKUP(J877,calculos!$P$2:$Q$1711,2,1)),"null",VLOOKUP(J877,calculos!$P$2:$Q$1711,2,1))</f>
        <v>1262</v>
      </c>
      <c r="W877" s="0" t="n">
        <f aca="false">IF(ISNA(VLOOKUP(P877,calculos!$S$2:$T$58,2,1)),"null",VLOOKUP(P877,calculos!$S$2:$T$58,2,1))</f>
        <v>13</v>
      </c>
      <c r="X877" s="9" t="str">
        <f aca="false">$X$1&amp;B877&amp;"','"&amp;G877&amp;"','"&amp;H877&amp;"','"&amp;I877&amp;"','"&amp;K877&amp;"','"&amp;L877&amp;"','"&amp;M877&amp;"','"&amp;N877&amp;"','"&amp;O877&amp;"',"&amp;Q877&amp;","&amp;R877&amp;","&amp;S877&amp;","&amp;T877&amp;","&amp;U877&amp;","&amp;V877&amp;","&amp;W877&amp;");"</f>
        <v>insert into servicio (id,fecha_entrega,serie,apertura,fecha_instalacion,garantia,mantenimiento,capacitacion,entrega_equipo,visita,id_empresa,id_hospital,id_equipo,id_marca,id_modelo,id_os,id_ingeniero) values (nextval('seq_servicio'),'','N17HT720920901','21/12/17','21/12/17','','','21/12/17','','',12,253,1093,130,308,1262,13);</v>
      </c>
    </row>
    <row r="878" customFormat="false" ht="13.8" hidden="false" customHeight="false" outlineLevel="0" collapsed="false">
      <c r="A878" s="31" t="s">
        <v>23</v>
      </c>
      <c r="B878" s="31"/>
      <c r="C878" s="31" t="s">
        <v>6014</v>
      </c>
      <c r="D878" s="31" t="s">
        <v>4885</v>
      </c>
      <c r="E878" s="31" t="s">
        <v>4886</v>
      </c>
      <c r="F878" s="32" t="s">
        <v>4887</v>
      </c>
      <c r="G878" s="32" t="s">
        <v>5631</v>
      </c>
      <c r="H878" s="33"/>
      <c r="I878" s="33"/>
      <c r="J878" s="34" t="n">
        <v>6893</v>
      </c>
      <c r="K878" s="31"/>
      <c r="L878" s="35"/>
      <c r="M878" s="36"/>
      <c r="N878" s="31"/>
      <c r="O878" s="31"/>
      <c r="P878" s="31" t="s">
        <v>5610</v>
      </c>
      <c r="Q878" s="0" t="n">
        <f aca="false">IF(ISNA(VLOOKUP(A878,calculos!$A$2:$B$20,2,1)),"null",VLOOKUP(A878,calculos!$A$2:$B$20,2,1))</f>
        <v>12</v>
      </c>
      <c r="R878" s="0" t="n">
        <f aca="false">IF(ISNA(VLOOKUP(C878,calculos!$D$2:$E$1218,2,1)),"null",VLOOKUP(C878,calculos!$D$2:$E$1218,2,1))</f>
        <v>253</v>
      </c>
      <c r="S878" s="0" t="n">
        <f aca="false">IF(ISNA(VLOOKUP(D878,calculos!$G$2:$H$1118,2,1)),"null",VLOOKUP(D878,calculos!$G$2:$H$1118,2,1))</f>
        <v>1093</v>
      </c>
      <c r="T878" s="0" t="n">
        <f aca="false">IF(ISNA(VLOOKUP(E878,calculos!$J$2:$K$220,2,1)),"null",VLOOKUP(E878,calculos!$J$2:$K$220,2,1))</f>
        <v>130</v>
      </c>
      <c r="U878" s="0" t="n">
        <f aca="false">IF(ISNA(VLOOKUP(F878,calculos!$M$2:$N$658,2,1)),"null",VLOOKUP(F878,calculos!$M$2:$N$658,2,1))</f>
        <v>308</v>
      </c>
      <c r="V878" s="0" t="n">
        <f aca="false">IF(ISNA(VLOOKUP(J878,calculos!$P$2:$Q$1711,2,1)),"null",VLOOKUP(J878,calculos!$P$2:$Q$1711,2,1))</f>
        <v>1262</v>
      </c>
      <c r="W878" s="0" t="n">
        <f aca="false">IF(ISNA(VLOOKUP(P878,calculos!$S$2:$T$58,2,1)),"null",VLOOKUP(P878,calculos!$S$2:$T$58,2,1))</f>
        <v>13</v>
      </c>
      <c r="X878" s="9" t="str">
        <f aca="false">$X$1&amp;B878&amp;"','"&amp;G878&amp;"','"&amp;H878&amp;"','"&amp;I878&amp;"','"&amp;K878&amp;"','"&amp;L878&amp;"','"&amp;M878&amp;"','"&amp;N878&amp;"','"&amp;O878&amp;"',"&amp;Q878&amp;","&amp;R878&amp;","&amp;S878&amp;","&amp;T878&amp;","&amp;U878&amp;","&amp;V878&amp;","&amp;W878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(nextval('seq_servicio'),'','N17HT720920900','','','','','','','',12,253,1093,130,308,1262,13);</v>
      </c>
    </row>
    <row r="879" customFormat="false" ht="13.8" hidden="false" customHeight="false" outlineLevel="0" collapsed="false">
      <c r="A879" s="31" t="s">
        <v>23</v>
      </c>
      <c r="B879" s="31"/>
      <c r="C879" s="31" t="s">
        <v>6012</v>
      </c>
      <c r="D879" s="31" t="s">
        <v>4885</v>
      </c>
      <c r="E879" s="31" t="s">
        <v>4886</v>
      </c>
      <c r="F879" s="32" t="s">
        <v>4887</v>
      </c>
      <c r="G879" s="32" t="s">
        <v>5625</v>
      </c>
      <c r="H879" s="33"/>
      <c r="I879" s="33"/>
      <c r="J879" s="34" t="n">
        <v>6891</v>
      </c>
      <c r="K879" s="31"/>
      <c r="L879" s="35"/>
      <c r="M879" s="36" t="n">
        <v>43097</v>
      </c>
      <c r="N879" s="33"/>
      <c r="O879" s="31"/>
      <c r="P879" s="31" t="s">
        <v>5610</v>
      </c>
      <c r="Q879" s="0" t="n">
        <f aca="false">IF(ISNA(VLOOKUP(A879,calculos!$A$2:$B$20,2,1)),"null",VLOOKUP(A879,calculos!$A$2:$B$20,2,1))</f>
        <v>12</v>
      </c>
      <c r="R879" s="0" t="n">
        <f aca="false">IF(ISNA(VLOOKUP(C879,calculos!$D$2:$E$1218,2,1)),"null",VLOOKUP(C879,calculos!$D$2:$E$1218,2,1))</f>
        <v>270</v>
      </c>
      <c r="S879" s="0" t="n">
        <f aca="false">IF(ISNA(VLOOKUP(D879,calculos!$G$2:$H$1118,2,1)),"null",VLOOKUP(D879,calculos!$G$2:$H$1118,2,1))</f>
        <v>1093</v>
      </c>
      <c r="T879" s="0" t="n">
        <f aca="false">IF(ISNA(VLOOKUP(E879,calculos!$J$2:$K$220,2,1)),"null",VLOOKUP(E879,calculos!$J$2:$K$220,2,1))</f>
        <v>130</v>
      </c>
      <c r="U879" s="0" t="n">
        <f aca="false">IF(ISNA(VLOOKUP(F879,calculos!$M$2:$N$658,2,1)),"null",VLOOKUP(F879,calculos!$M$2:$N$658,2,1))</f>
        <v>308</v>
      </c>
      <c r="V879" s="0" t="n">
        <f aca="false">IF(ISNA(VLOOKUP(J879,calculos!$P$2:$Q$1711,2,1)),"null",VLOOKUP(J879,calculos!$P$2:$Q$1711,2,1))</f>
        <v>1262</v>
      </c>
      <c r="W879" s="0" t="n">
        <f aca="false">IF(ISNA(VLOOKUP(P879,calculos!$S$2:$T$58,2,1)),"null",VLOOKUP(P879,calculos!$S$2:$T$58,2,1))</f>
        <v>13</v>
      </c>
      <c r="X879" s="9" t="str">
        <f aca="false">$X$1&amp;B879&amp;"','"&amp;G879&amp;"','"&amp;H879&amp;"','"&amp;I879&amp;"','"&amp;K879&amp;"','"&amp;L879&amp;"','"&amp;M879&amp;"','"&amp;N879&amp;"','"&amp;O879&amp;"',"&amp;Q879&amp;","&amp;R879&amp;","&amp;S879&amp;","&amp;T879&amp;","&amp;U879&amp;","&amp;V879&amp;","&amp;W879&amp;");"</f>
        <v>insert into servicio (id,fecha_entrega,serie,apertura,fecha_instalacion,garantia,mantenimiento,capacitacion,entrega_equipo,visita,id_empresa,id_hospital,id_equipo,id_marca,id_modelo,id_os,id_ingeniero) values (nextval('seq_servicio'),'','N17HT720920893','','','','','43097','','',12,270,1093,130,308,1262,13);</v>
      </c>
    </row>
    <row r="880" customFormat="false" ht="13.8" hidden="false" customHeight="false" outlineLevel="0" collapsed="false">
      <c r="A880" s="31" t="s">
        <v>23</v>
      </c>
      <c r="B880" s="31"/>
      <c r="C880" s="31" t="s">
        <v>6017</v>
      </c>
      <c r="D880" s="31" t="s">
        <v>4885</v>
      </c>
      <c r="E880" s="31" t="s">
        <v>4886</v>
      </c>
      <c r="F880" s="32" t="s">
        <v>4887</v>
      </c>
      <c r="G880" s="32" t="s">
        <v>6018</v>
      </c>
      <c r="H880" s="33" t="s">
        <v>6019</v>
      </c>
      <c r="I880" s="32" t="s">
        <v>6019</v>
      </c>
      <c r="J880" s="34" t="n">
        <v>6895</v>
      </c>
      <c r="K880" s="31"/>
      <c r="L880" s="35"/>
      <c r="M880" s="36" t="s">
        <v>6019</v>
      </c>
      <c r="N880" s="32"/>
      <c r="O880" s="31"/>
      <c r="P880" s="31" t="s">
        <v>5610</v>
      </c>
      <c r="Q880" s="0" t="n">
        <f aca="false">IF(ISNA(VLOOKUP(A880,calculos!$A$2:$B$20,2,1)),"null",VLOOKUP(A880,calculos!$A$2:$B$20,2,1))</f>
        <v>12</v>
      </c>
      <c r="R880" s="0" t="n">
        <f aca="false">IF(ISNA(VLOOKUP(C880,calculos!$D$2:$E$1218,2,1)),"null",VLOOKUP(C880,calculos!$D$2:$E$1218,2,1))</f>
        <v>582</v>
      </c>
      <c r="S880" s="0" t="n">
        <f aca="false">IF(ISNA(VLOOKUP(D880,calculos!$G$2:$H$1118,2,1)),"null",VLOOKUP(D880,calculos!$G$2:$H$1118,2,1))</f>
        <v>1093</v>
      </c>
      <c r="T880" s="0" t="n">
        <f aca="false">IF(ISNA(VLOOKUP(E880,calculos!$J$2:$K$220,2,1)),"null",VLOOKUP(E880,calculos!$J$2:$K$220,2,1))</f>
        <v>130</v>
      </c>
      <c r="U880" s="0" t="n">
        <f aca="false">IF(ISNA(VLOOKUP(F880,calculos!$M$2:$N$658,2,1)),"null",VLOOKUP(F880,calculos!$M$2:$N$658,2,1))</f>
        <v>308</v>
      </c>
      <c r="V880" s="0" t="n">
        <f aca="false">IF(ISNA(VLOOKUP(J880,calculos!$P$2:$Q$1711,2,1)),"null",VLOOKUP(J880,calculos!$P$2:$Q$1711,2,1))</f>
        <v>1262</v>
      </c>
      <c r="W880" s="0" t="n">
        <f aca="false">IF(ISNA(VLOOKUP(P880,calculos!$S$2:$T$58,2,1)),"null",VLOOKUP(P880,calculos!$S$2:$T$58,2,1))</f>
        <v>13</v>
      </c>
      <c r="X880" s="9" t="str">
        <f aca="false">$X$1&amp;B880&amp;"','"&amp;G880&amp;"','"&amp;H880&amp;"','"&amp;I880&amp;"','"&amp;K880&amp;"','"&amp;L880&amp;"','"&amp;M880&amp;"','"&amp;N880&amp;"','"&amp;O880&amp;"',"&amp;Q880&amp;","&amp;R880&amp;","&amp;S880&amp;","&amp;T880&amp;","&amp;U880&amp;","&amp;V880&amp;","&amp;W880&amp;");"</f>
        <v>insert into servicio (id,fecha_entrega,serie,apertura,fecha_instalacion,garantia,mantenimiento,capacitacion,entrega_equipo,visita,id_empresa,id_hospital,id_equipo,id_marca,id_modelo,id_os,id_ingeniero) values (nextval('seq_servicio'),'','H17HT72092093','15/12/17','15/12/17','','','15/12/17','','',12,582,1093,130,308,1262,13);</v>
      </c>
    </row>
    <row r="881" customFormat="false" ht="13.8" hidden="false" customHeight="false" outlineLevel="0" collapsed="false">
      <c r="A881" s="31" t="s">
        <v>23</v>
      </c>
      <c r="B881" s="31"/>
      <c r="C881" s="31" t="s">
        <v>6014</v>
      </c>
      <c r="D881" s="31" t="s">
        <v>4885</v>
      </c>
      <c r="E881" s="31" t="s">
        <v>4886</v>
      </c>
      <c r="F881" s="32" t="s">
        <v>4887</v>
      </c>
      <c r="G881" s="32" t="s">
        <v>5629</v>
      </c>
      <c r="H881" s="33" t="s">
        <v>6016</v>
      </c>
      <c r="I881" s="32" t="s">
        <v>6016</v>
      </c>
      <c r="J881" s="34" t="n">
        <v>6894</v>
      </c>
      <c r="K881" s="31"/>
      <c r="L881" s="35"/>
      <c r="M881" s="36" t="s">
        <v>6016</v>
      </c>
      <c r="N881" s="32"/>
      <c r="O881" s="31"/>
      <c r="P881" s="31" t="s">
        <v>5610</v>
      </c>
      <c r="Q881" s="0" t="n">
        <f aca="false">IF(ISNA(VLOOKUP(A881,calculos!$A$2:$B$20,2,1)),"null",VLOOKUP(A881,calculos!$A$2:$B$20,2,1))</f>
        <v>12</v>
      </c>
      <c r="R881" s="0" t="n">
        <f aca="false">IF(ISNA(VLOOKUP(C881,calculos!$D$2:$E$1218,2,1)),"null",VLOOKUP(C881,calculos!$D$2:$E$1218,2,1))</f>
        <v>253</v>
      </c>
      <c r="S881" s="0" t="n">
        <f aca="false">IF(ISNA(VLOOKUP(D881,calculos!$G$2:$H$1118,2,1)),"null",VLOOKUP(D881,calculos!$G$2:$H$1118,2,1))</f>
        <v>1093</v>
      </c>
      <c r="T881" s="0" t="n">
        <f aca="false">IF(ISNA(VLOOKUP(E881,calculos!$J$2:$K$220,2,1)),"null",VLOOKUP(E881,calculos!$J$2:$K$220,2,1))</f>
        <v>130</v>
      </c>
      <c r="U881" s="0" t="n">
        <f aca="false">IF(ISNA(VLOOKUP(F881,calculos!$M$2:$N$658,2,1)),"null",VLOOKUP(F881,calculos!$M$2:$N$658,2,1))</f>
        <v>308</v>
      </c>
      <c r="V881" s="0" t="n">
        <f aca="false">IF(ISNA(VLOOKUP(J881,calculos!$P$2:$Q$1711,2,1)),"null",VLOOKUP(J881,calculos!$P$2:$Q$1711,2,1))</f>
        <v>1262</v>
      </c>
      <c r="W881" s="0" t="n">
        <f aca="false">IF(ISNA(VLOOKUP(P881,calculos!$S$2:$T$58,2,1)),"null",VLOOKUP(P881,calculos!$S$2:$T$58,2,1))</f>
        <v>13</v>
      </c>
      <c r="X881" s="9" t="str">
        <f aca="false">$X$1&amp;B881&amp;"','"&amp;G881&amp;"','"&amp;H881&amp;"','"&amp;I881&amp;"','"&amp;K881&amp;"','"&amp;L881&amp;"','"&amp;M881&amp;"','"&amp;N881&amp;"','"&amp;O881&amp;"',"&amp;Q881&amp;","&amp;R881&amp;","&amp;S881&amp;","&amp;T881&amp;","&amp;U881&amp;","&amp;V881&amp;","&amp;W881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(nextval('seq_servicio'),'','N17HT720920898','21/12/17','21/12/17','','','21/12/17','','',12,253,1093,130,308,1262,13);</v>
      </c>
    </row>
    <row r="882" customFormat="false" ht="13.8" hidden="false" customHeight="false" outlineLevel="0" collapsed="false">
      <c r="A882" s="31" t="s">
        <v>23</v>
      </c>
      <c r="B882" s="31"/>
      <c r="C882" s="31" t="s">
        <v>5979</v>
      </c>
      <c r="D882" s="31" t="s">
        <v>6020</v>
      </c>
      <c r="E882" s="31" t="s">
        <v>4803</v>
      </c>
      <c r="F882" s="32"/>
      <c r="G882" s="32"/>
      <c r="H882" s="33" t="s">
        <v>6021</v>
      </c>
      <c r="I882" s="32" t="s">
        <v>6021</v>
      </c>
      <c r="J882" s="34" t="n">
        <v>6875</v>
      </c>
      <c r="K882" s="31"/>
      <c r="L882" s="35"/>
      <c r="M882" s="36"/>
      <c r="N882" s="31"/>
      <c r="O882" s="31"/>
      <c r="P882" s="31" t="s">
        <v>4861</v>
      </c>
      <c r="Q882" s="0" t="n">
        <f aca="false">IF(ISNA(VLOOKUP(A882,calculos!$A$2:$B$20,2,1)),"null",VLOOKUP(A882,calculos!$A$2:$B$20,2,1))</f>
        <v>12</v>
      </c>
      <c r="R882" s="0" t="n">
        <f aca="false">IF(ISNA(VLOOKUP(C882,calculos!$D$2:$E$1218,2,1)),"null",VLOOKUP(C882,calculos!$D$2:$E$1218,2,1))</f>
        <v>806</v>
      </c>
      <c r="S882" s="0" t="n">
        <f aca="false">IF(ISNA(VLOOKUP(D882,calculos!$G$2:$H$1118,2,1)),"null",VLOOKUP(D882,calculos!$G$2:$H$1118,2,1))</f>
        <v>174</v>
      </c>
      <c r="T882" s="0" t="n">
        <f aca="false">IF(ISNA(VLOOKUP(E882,calculos!$J$2:$K$220,2,1)),"null",VLOOKUP(E882,calculos!$J$2:$K$220,2,1))</f>
        <v>53</v>
      </c>
      <c r="U882" s="0" t="str">
        <f aca="false">IF(ISNA(VLOOKUP(F882,calculos!$M$2:$N$658,2,1)),"null",VLOOKUP(F882,calculos!$M$2:$N$658,2,1))</f>
        <v>null</v>
      </c>
      <c r="V882" s="0" t="n">
        <f aca="false">IF(ISNA(VLOOKUP(J882,calculos!$P$2:$Q$1711,2,1)),"null",VLOOKUP(J882,calculos!$P$2:$Q$1711,2,1))</f>
        <v>1262</v>
      </c>
      <c r="W882" s="0" t="n">
        <f aca="false">IF(ISNA(VLOOKUP(P882,calculos!$S$2:$T$58,2,1)),"null",VLOOKUP(P882,calculos!$S$2:$T$58,2,1))</f>
        <v>3</v>
      </c>
      <c r="X882" s="9" t="str">
        <f aca="false">$X$1&amp;B882&amp;"','"&amp;G882&amp;"','"&amp;H882&amp;"','"&amp;I882&amp;"','"&amp;K882&amp;"','"&amp;L882&amp;"','"&amp;M882&amp;"','"&amp;N882&amp;"','"&amp;O882&amp;"',"&amp;Q882&amp;","&amp;R882&amp;","&amp;S882&amp;","&amp;T882&amp;","&amp;U882&amp;","&amp;V882&amp;","&amp;W882&amp;");"</f>
        <v>insert into servicio (id,fecha_entrega,serie,apertura,fecha_instalacion,garantia,mantenimiento,capacitacion,entrega_equipo,visita,id_empresa,id_hospital,id_equipo,id_marca,id_modelo,id_os,id_ingeniero) values (nextval('seq_servicio'),'','','13/12/17','13/12/17','','','','','',12,806,174,53,null,1262,3);</v>
      </c>
    </row>
    <row r="883" customFormat="false" ht="13.8" hidden="false" customHeight="false" outlineLevel="0" collapsed="false">
      <c r="A883" s="31" t="s">
        <v>23</v>
      </c>
      <c r="B883" s="31"/>
      <c r="C883" s="31" t="s">
        <v>5979</v>
      </c>
      <c r="D883" s="31" t="s">
        <v>4802</v>
      </c>
      <c r="E883" s="31" t="s">
        <v>4803</v>
      </c>
      <c r="F883" s="32" t="s">
        <v>5650</v>
      </c>
      <c r="G883" s="32" t="s">
        <v>6022</v>
      </c>
      <c r="H883" s="33"/>
      <c r="I883" s="33"/>
      <c r="J883" s="34" t="n">
        <v>6874</v>
      </c>
      <c r="K883" s="31"/>
      <c r="L883" s="35" t="n">
        <v>43082</v>
      </c>
      <c r="M883" s="36"/>
      <c r="N883" s="31"/>
      <c r="O883" s="31"/>
      <c r="P883" s="31" t="s">
        <v>4861</v>
      </c>
      <c r="Q883" s="0" t="n">
        <f aca="false">IF(ISNA(VLOOKUP(A883,calculos!$A$2:$B$20,2,1)),"null",VLOOKUP(A883,calculos!$A$2:$B$20,2,1))</f>
        <v>12</v>
      </c>
      <c r="R883" s="0" t="n">
        <f aca="false">IF(ISNA(VLOOKUP(C883,calculos!$D$2:$E$1218,2,1)),"null",VLOOKUP(C883,calculos!$D$2:$E$1218,2,1))</f>
        <v>806</v>
      </c>
      <c r="S883" s="0" t="n">
        <f aca="false">IF(ISNA(VLOOKUP(D883,calculos!$G$2:$H$1118,2,1)),"null",VLOOKUP(D883,calculos!$G$2:$H$1118,2,1))</f>
        <v>208</v>
      </c>
      <c r="T883" s="0" t="n">
        <f aca="false">IF(ISNA(VLOOKUP(E883,calculos!$J$2:$K$220,2,1)),"null",VLOOKUP(E883,calculos!$J$2:$K$220,2,1))</f>
        <v>53</v>
      </c>
      <c r="U883" s="0" t="n">
        <f aca="false">IF(ISNA(VLOOKUP(F883,calculos!$M$2:$N$658,2,1)),"null",VLOOKUP(F883,calculos!$M$2:$N$658,2,1))</f>
        <v>205</v>
      </c>
      <c r="V883" s="0" t="n">
        <f aca="false">IF(ISNA(VLOOKUP(J883,calculos!$P$2:$Q$1711,2,1)),"null",VLOOKUP(J883,calculos!$P$2:$Q$1711,2,1))</f>
        <v>1262</v>
      </c>
      <c r="W883" s="0" t="n">
        <f aca="false">IF(ISNA(VLOOKUP(P883,calculos!$S$2:$T$58,2,1)),"null",VLOOKUP(P883,calculos!$S$2:$T$58,2,1))</f>
        <v>3</v>
      </c>
      <c r="X883" s="9" t="str">
        <f aca="false">$X$1&amp;B883&amp;"','"&amp;G883&amp;"','"&amp;H883&amp;"','"&amp;I883&amp;"','"&amp;K883&amp;"','"&amp;L883&amp;"','"&amp;M883&amp;"','"&amp;N883&amp;"','"&amp;O883&amp;"',"&amp;Q883&amp;","&amp;R883&amp;","&amp;S883&amp;","&amp;T883&amp;","&amp;U883&amp;","&amp;V883&amp;","&amp;W883&amp;");"</f>
        <v>insert into servicio (id,fecha_entrega,serie,apertura,fecha_instalacion,garantia,mantenimiento,capacitacion,entrega_equipo,visita,id_empresa,id_hospital,id_equipo,id_marca,id_modelo,id_os,id_ingeniero) values (nextval('seq_servicio'),'','001182','','','','43082','','','',12,806,208,53,205,1262,3);</v>
      </c>
    </row>
    <row r="884" customFormat="false" ht="13.8" hidden="false" customHeight="false" outlineLevel="0" collapsed="false">
      <c r="A884" s="31" t="s">
        <v>23</v>
      </c>
      <c r="B884" s="31"/>
      <c r="C884" s="31" t="s">
        <v>5637</v>
      </c>
      <c r="D884" s="31" t="s">
        <v>5816</v>
      </c>
      <c r="E884" s="31" t="s">
        <v>4754</v>
      </c>
      <c r="F884" s="32" t="s">
        <v>5504</v>
      </c>
      <c r="G884" s="32" t="s">
        <v>6023</v>
      </c>
      <c r="H884" s="33"/>
      <c r="I884" s="33" t="n">
        <v>43088</v>
      </c>
      <c r="J884" s="34" t="n">
        <v>7400</v>
      </c>
      <c r="K884" s="31"/>
      <c r="L884" s="35"/>
      <c r="M884" s="36" t="n">
        <v>43088</v>
      </c>
      <c r="N884" s="33"/>
      <c r="O884" s="31"/>
      <c r="P884" s="31" t="s">
        <v>4861</v>
      </c>
      <c r="Q884" s="0" t="n">
        <f aca="false">IF(ISNA(VLOOKUP(A884,calculos!$A$2:$B$20,2,1)),"null",VLOOKUP(A884,calculos!$A$2:$B$20,2,1))</f>
        <v>12</v>
      </c>
      <c r="R884" s="0" t="n">
        <f aca="false">IF(ISNA(VLOOKUP(C884,calculos!$D$2:$E$1218,2,1)),"null",VLOOKUP(C884,calculos!$D$2:$E$1218,2,1))</f>
        <v>979</v>
      </c>
      <c r="S884" s="0" t="n">
        <f aca="false">IF(ISNA(VLOOKUP(D884,calculos!$G$2:$H$1118,2,1)),"null",VLOOKUP(D884,calculos!$G$2:$H$1118,2,1))</f>
        <v>375</v>
      </c>
      <c r="T884" s="0" t="n">
        <f aca="false">IF(ISNA(VLOOKUP(E884,calculos!$J$2:$K$220,2,1)),"null",VLOOKUP(E884,calculos!$J$2:$K$220,2,1))</f>
        <v>31</v>
      </c>
      <c r="U884" s="0" t="n">
        <f aca="false">IF(ISNA(VLOOKUP(F884,calculos!$M$2:$N$658,2,1)),"null",VLOOKUP(F884,calculos!$M$2:$N$658,2,1))</f>
        <v>268</v>
      </c>
      <c r="V884" s="0" t="n">
        <f aca="false">IF(ISNA(VLOOKUP(J884,calculos!$P$2:$Q$1711,2,1)),"null",VLOOKUP(J884,calculos!$P$2:$Q$1711,2,1))</f>
        <v>1262</v>
      </c>
      <c r="W884" s="0" t="n">
        <f aca="false">IF(ISNA(VLOOKUP(P884,calculos!$S$2:$T$58,2,1)),"null",VLOOKUP(P884,calculos!$S$2:$T$58,2,1))</f>
        <v>3</v>
      </c>
      <c r="X884" s="9" t="str">
        <f aca="false">$X$1&amp;B884&amp;"','"&amp;G884&amp;"','"&amp;H884&amp;"','"&amp;I884&amp;"','"&amp;K884&amp;"','"&amp;L884&amp;"','"&amp;M884&amp;"','"&amp;N884&amp;"','"&amp;O884&amp;"',"&amp;Q884&amp;","&amp;R884&amp;","&amp;S884&amp;","&amp;T884&amp;","&amp;U884&amp;","&amp;V884&amp;","&amp;W884&amp;");"</f>
        <v>insert into servicio (id,fecha_entrega,serie,apertura,fecha_instalacion,garantia,mantenimiento,capacitacion,entrega_equipo,visita,id_empresa,id_hospital,id_equipo,id_marca,id_modelo,id_os,id_ingeniero) values (nextval('seq_servicio'),'','F6J76790AX','','43088','','','43088','','',12,979,375,31,268,1262,3);</v>
      </c>
    </row>
    <row r="885" customFormat="false" ht="13.8" hidden="false" customHeight="false" outlineLevel="0" collapsed="false">
      <c r="A885" s="31" t="s">
        <v>23</v>
      </c>
      <c r="B885" s="31"/>
      <c r="C885" s="31" t="s">
        <v>6024</v>
      </c>
      <c r="D885" s="31" t="s">
        <v>5816</v>
      </c>
      <c r="E885" s="31" t="s">
        <v>4754</v>
      </c>
      <c r="F885" s="32" t="s">
        <v>5504</v>
      </c>
      <c r="G885" s="32" t="s">
        <v>5817</v>
      </c>
      <c r="H885" s="33"/>
      <c r="I885" s="33"/>
      <c r="J885" s="34" t="n">
        <v>6818</v>
      </c>
      <c r="K885" s="31"/>
      <c r="L885" s="35"/>
      <c r="M885" s="36"/>
      <c r="N885" s="31"/>
      <c r="O885" s="33" t="n">
        <v>43067</v>
      </c>
      <c r="P885" s="31" t="s">
        <v>4861</v>
      </c>
      <c r="Q885" s="0" t="n">
        <f aca="false">IF(ISNA(VLOOKUP(A885,calculos!$A$2:$B$20,2,1)),"null",VLOOKUP(A885,calculos!$A$2:$B$20,2,1))</f>
        <v>12</v>
      </c>
      <c r="R885" s="0" t="n">
        <f aca="false">IF(ISNA(VLOOKUP(C885,calculos!$D$2:$E$1218,2,1)),"null",VLOOKUP(C885,calculos!$D$2:$E$1218,2,1))</f>
        <v>514</v>
      </c>
      <c r="S885" s="0" t="n">
        <f aca="false">IF(ISNA(VLOOKUP(D885,calculos!$G$2:$H$1118,2,1)),"null",VLOOKUP(D885,calculos!$G$2:$H$1118,2,1))</f>
        <v>375</v>
      </c>
      <c r="T885" s="0" t="n">
        <f aca="false">IF(ISNA(VLOOKUP(E885,calculos!$J$2:$K$220,2,1)),"null",VLOOKUP(E885,calculos!$J$2:$K$220,2,1))</f>
        <v>31</v>
      </c>
      <c r="U885" s="0" t="n">
        <f aca="false">IF(ISNA(VLOOKUP(F885,calculos!$M$2:$N$658,2,1)),"null",VLOOKUP(F885,calculos!$M$2:$N$658,2,1))</f>
        <v>268</v>
      </c>
      <c r="V885" s="0" t="n">
        <f aca="false">IF(ISNA(VLOOKUP(J885,calculos!$P$2:$Q$1711,2,1)),"null",VLOOKUP(J885,calculos!$P$2:$Q$1711,2,1))</f>
        <v>1262</v>
      </c>
      <c r="W885" s="0" t="n">
        <f aca="false">IF(ISNA(VLOOKUP(P885,calculos!$S$2:$T$58,2,1)),"null",VLOOKUP(P885,calculos!$S$2:$T$58,2,1))</f>
        <v>3</v>
      </c>
      <c r="X885" s="9" t="str">
        <f aca="false">$X$1&amp;B885&amp;"','"&amp;G885&amp;"','"&amp;H885&amp;"','"&amp;I885&amp;"','"&amp;K885&amp;"','"&amp;L885&amp;"','"&amp;M885&amp;"','"&amp;N885&amp;"','"&amp;O885&amp;"',"&amp;Q885&amp;","&amp;R885&amp;","&amp;S885&amp;","&amp;T885&amp;","&amp;U885&amp;","&amp;V885&amp;","&amp;W885&amp;");"</f>
        <v>insert into servicio (id,fecha_entrega,serie,apertura,fecha_instalacion,garantia,mantenimiento,capacitacion,entrega_equipo,visita,id_empresa,id_hospital,id_equipo,id_marca,id_modelo,id_os,id_ingeniero) values (nextval('seq_servicio'),'','F7C77535AX','','','','','','','43067',12,514,375,31,268,1262,3);</v>
      </c>
    </row>
    <row r="886" customFormat="false" ht="13.8" hidden="false" customHeight="false" outlineLevel="0" collapsed="false">
      <c r="A886" s="31" t="s">
        <v>23</v>
      </c>
      <c r="B886" s="31"/>
      <c r="C886" s="31" t="s">
        <v>6014</v>
      </c>
      <c r="D886" s="31" t="s">
        <v>4885</v>
      </c>
      <c r="E886" s="31" t="s">
        <v>4886</v>
      </c>
      <c r="F886" s="32" t="s">
        <v>4887</v>
      </c>
      <c r="G886" s="32" t="s">
        <v>5629</v>
      </c>
      <c r="H886" s="33" t="s">
        <v>6015</v>
      </c>
      <c r="I886" s="33"/>
      <c r="J886" s="34" t="n">
        <v>6897</v>
      </c>
      <c r="K886" s="31"/>
      <c r="L886" s="35"/>
      <c r="M886" s="36"/>
      <c r="N886" s="31"/>
      <c r="O886" s="31"/>
      <c r="P886" s="31" t="s">
        <v>5610</v>
      </c>
      <c r="Q886" s="0" t="n">
        <f aca="false">IF(ISNA(VLOOKUP(A886,calculos!$A$2:$B$20,2,1)),"null",VLOOKUP(A886,calculos!$A$2:$B$20,2,1))</f>
        <v>12</v>
      </c>
      <c r="R886" s="0" t="n">
        <f aca="false">IF(ISNA(VLOOKUP(C886,calculos!$D$2:$E$1218,2,1)),"null",VLOOKUP(C886,calculos!$D$2:$E$1218,2,1))</f>
        <v>253</v>
      </c>
      <c r="S886" s="0" t="n">
        <f aca="false">IF(ISNA(VLOOKUP(D886,calculos!$G$2:$H$1118,2,1)),"null",VLOOKUP(D886,calculos!$G$2:$H$1118,2,1))</f>
        <v>1093</v>
      </c>
      <c r="T886" s="0" t="n">
        <f aca="false">IF(ISNA(VLOOKUP(E886,calculos!$J$2:$K$220,2,1)),"null",VLOOKUP(E886,calculos!$J$2:$K$220,2,1))</f>
        <v>130</v>
      </c>
      <c r="U886" s="0" t="n">
        <f aca="false">IF(ISNA(VLOOKUP(F886,calculos!$M$2:$N$658,2,1)),"null",VLOOKUP(F886,calculos!$M$2:$N$658,2,1))</f>
        <v>308</v>
      </c>
      <c r="V886" s="0" t="n">
        <f aca="false">IF(ISNA(VLOOKUP(J886,calculos!$P$2:$Q$1711,2,1)),"null",VLOOKUP(J886,calculos!$P$2:$Q$1711,2,1))</f>
        <v>1262</v>
      </c>
      <c r="W886" s="0" t="n">
        <f aca="false">IF(ISNA(VLOOKUP(P886,calculos!$S$2:$T$58,2,1)),"null",VLOOKUP(P886,calculos!$S$2:$T$58,2,1))</f>
        <v>13</v>
      </c>
      <c r="X886" s="9" t="str">
        <f aca="false">$X$1&amp;B886&amp;"','"&amp;G886&amp;"','"&amp;H886&amp;"','"&amp;I886&amp;"','"&amp;K886&amp;"','"&amp;L886&amp;"','"&amp;M886&amp;"','"&amp;N886&amp;"','"&amp;O886&amp;"',"&amp;Q886&amp;","&amp;R886&amp;","&amp;S886&amp;","&amp;T886&amp;","&amp;U886&amp;","&amp;V886&amp;","&amp;W886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(nextval('seq_servicio'),'','N17HT720920898','14/12/17','','','','','','',12,253,1093,130,308,1262,13);</v>
      </c>
    </row>
    <row r="887" customFormat="false" ht="13.8" hidden="false" customHeight="false" outlineLevel="0" collapsed="false">
      <c r="A887" s="31" t="s">
        <v>23</v>
      </c>
      <c r="B887" s="31"/>
      <c r="C887" s="31" t="s">
        <v>6014</v>
      </c>
      <c r="D887" s="31" t="s">
        <v>4885</v>
      </c>
      <c r="E887" s="31" t="s">
        <v>4886</v>
      </c>
      <c r="F887" s="32" t="s">
        <v>4887</v>
      </c>
      <c r="G887" s="32" t="s">
        <v>5630</v>
      </c>
      <c r="H887" s="33" t="s">
        <v>6015</v>
      </c>
      <c r="I887" s="33"/>
      <c r="J887" s="34" t="n">
        <v>6897</v>
      </c>
      <c r="K887" s="31"/>
      <c r="L887" s="35"/>
      <c r="M887" s="36"/>
      <c r="N887" s="31"/>
      <c r="O887" s="31"/>
      <c r="P887" s="31" t="s">
        <v>5610</v>
      </c>
      <c r="Q887" s="0" t="n">
        <f aca="false">IF(ISNA(VLOOKUP(A887,calculos!$A$2:$B$20,2,1)),"null",VLOOKUP(A887,calculos!$A$2:$B$20,2,1))</f>
        <v>12</v>
      </c>
      <c r="R887" s="0" t="n">
        <f aca="false">IF(ISNA(VLOOKUP(C887,calculos!$D$2:$E$1218,2,1)),"null",VLOOKUP(C887,calculos!$D$2:$E$1218,2,1))</f>
        <v>253</v>
      </c>
      <c r="S887" s="0" t="n">
        <f aca="false">IF(ISNA(VLOOKUP(D887,calculos!$G$2:$H$1118,2,1)),"null",VLOOKUP(D887,calculos!$G$2:$H$1118,2,1))</f>
        <v>1093</v>
      </c>
      <c r="T887" s="0" t="n">
        <f aca="false">IF(ISNA(VLOOKUP(E887,calculos!$J$2:$K$220,2,1)),"null",VLOOKUP(E887,calculos!$J$2:$K$220,2,1))</f>
        <v>130</v>
      </c>
      <c r="U887" s="0" t="n">
        <f aca="false">IF(ISNA(VLOOKUP(F887,calculos!$M$2:$N$658,2,1)),"null",VLOOKUP(F887,calculos!$M$2:$N$658,2,1))</f>
        <v>308</v>
      </c>
      <c r="V887" s="0" t="n">
        <f aca="false">IF(ISNA(VLOOKUP(J887,calculos!$P$2:$Q$1711,2,1)),"null",VLOOKUP(J887,calculos!$P$2:$Q$1711,2,1))</f>
        <v>1262</v>
      </c>
      <c r="W887" s="0" t="n">
        <f aca="false">IF(ISNA(VLOOKUP(P887,calculos!$S$2:$T$58,2,1)),"null",VLOOKUP(P887,calculos!$S$2:$T$58,2,1))</f>
        <v>13</v>
      </c>
      <c r="X887" s="9" t="str">
        <f aca="false">$X$1&amp;B887&amp;"','"&amp;G887&amp;"','"&amp;H887&amp;"','"&amp;I887&amp;"','"&amp;K887&amp;"','"&amp;L887&amp;"','"&amp;M887&amp;"','"&amp;N887&amp;"','"&amp;O887&amp;"',"&amp;Q887&amp;","&amp;R887&amp;","&amp;S887&amp;","&amp;T887&amp;","&amp;U887&amp;","&amp;V887&amp;","&amp;W887&amp;");"</f>
        <v>insert into servicio (id,fecha_entrega,serie,apertura,fecha_instalacion,garantia,mantenimiento,capacitacion,entrega_equipo,visita,id_empresa,id_hospital,id_equipo,id_marca,id_modelo,id_os,id_ingeniero) values (nextval('seq_servicio'),'','N17HT720920899','14/12/17','','','','','','',12,253,1093,130,308,1262,13);</v>
      </c>
    </row>
    <row r="888" customFormat="false" ht="13.8" hidden="false" customHeight="false" outlineLevel="0" collapsed="false">
      <c r="A888" s="31" t="s">
        <v>23</v>
      </c>
      <c r="B888" s="31"/>
      <c r="C888" s="31" t="s">
        <v>6014</v>
      </c>
      <c r="D888" s="31" t="s">
        <v>4885</v>
      </c>
      <c r="E888" s="31" t="s">
        <v>4886</v>
      </c>
      <c r="F888" s="32" t="s">
        <v>4887</v>
      </c>
      <c r="G888" s="32" t="s">
        <v>5631</v>
      </c>
      <c r="H888" s="33" t="s">
        <v>6015</v>
      </c>
      <c r="I888" s="33"/>
      <c r="J888" s="34" t="n">
        <v>6897</v>
      </c>
      <c r="K888" s="31"/>
      <c r="L888" s="35"/>
      <c r="M888" s="36"/>
      <c r="N888" s="31"/>
      <c r="O888" s="31"/>
      <c r="P888" s="31" t="s">
        <v>5610</v>
      </c>
      <c r="Q888" s="0" t="n">
        <f aca="false">IF(ISNA(VLOOKUP(A888,calculos!$A$2:$B$20,2,1)),"null",VLOOKUP(A888,calculos!$A$2:$B$20,2,1))</f>
        <v>12</v>
      </c>
      <c r="R888" s="0" t="n">
        <f aca="false">IF(ISNA(VLOOKUP(C888,calculos!$D$2:$E$1218,2,1)),"null",VLOOKUP(C888,calculos!$D$2:$E$1218,2,1))</f>
        <v>253</v>
      </c>
      <c r="S888" s="0" t="n">
        <f aca="false">IF(ISNA(VLOOKUP(D888,calculos!$G$2:$H$1118,2,1)),"null",VLOOKUP(D888,calculos!$G$2:$H$1118,2,1))</f>
        <v>1093</v>
      </c>
      <c r="T888" s="0" t="n">
        <f aca="false">IF(ISNA(VLOOKUP(E888,calculos!$J$2:$K$220,2,1)),"null",VLOOKUP(E888,calculos!$J$2:$K$220,2,1))</f>
        <v>130</v>
      </c>
      <c r="U888" s="0" t="n">
        <f aca="false">IF(ISNA(VLOOKUP(F888,calculos!$M$2:$N$658,2,1)),"null",VLOOKUP(F888,calculos!$M$2:$N$658,2,1))</f>
        <v>308</v>
      </c>
      <c r="V888" s="0" t="n">
        <f aca="false">IF(ISNA(VLOOKUP(J888,calculos!$P$2:$Q$1711,2,1)),"null",VLOOKUP(J888,calculos!$P$2:$Q$1711,2,1))</f>
        <v>1262</v>
      </c>
      <c r="W888" s="0" t="n">
        <f aca="false">IF(ISNA(VLOOKUP(P888,calculos!$S$2:$T$58,2,1)),"null",VLOOKUP(P888,calculos!$S$2:$T$58,2,1))</f>
        <v>13</v>
      </c>
      <c r="X888" s="9" t="str">
        <f aca="false">$X$1&amp;B888&amp;"','"&amp;G888&amp;"','"&amp;H888&amp;"','"&amp;I888&amp;"','"&amp;K888&amp;"','"&amp;L888&amp;"','"&amp;M888&amp;"','"&amp;N888&amp;"','"&amp;O888&amp;"',"&amp;Q888&amp;","&amp;R888&amp;","&amp;S888&amp;","&amp;T888&amp;","&amp;U888&amp;","&amp;V888&amp;","&amp;W888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(nextval('seq_servicio'),'','N17HT720920900','14/12/17','','','','','','',12,253,1093,130,308,1262,13);</v>
      </c>
    </row>
    <row r="889" customFormat="false" ht="13.8" hidden="false" customHeight="false" outlineLevel="0" collapsed="false">
      <c r="A889" s="31" t="s">
        <v>23</v>
      </c>
      <c r="B889" s="31"/>
      <c r="C889" s="31" t="s">
        <v>6014</v>
      </c>
      <c r="D889" s="31" t="s">
        <v>4885</v>
      </c>
      <c r="E889" s="31" t="s">
        <v>4886</v>
      </c>
      <c r="F889" s="32" t="s">
        <v>4887</v>
      </c>
      <c r="G889" s="32" t="s">
        <v>5632</v>
      </c>
      <c r="H889" s="33" t="s">
        <v>6015</v>
      </c>
      <c r="I889" s="33"/>
      <c r="J889" s="34" t="n">
        <v>6897</v>
      </c>
      <c r="K889" s="31"/>
      <c r="L889" s="35"/>
      <c r="M889" s="36"/>
      <c r="N889" s="31"/>
      <c r="O889" s="31"/>
      <c r="P889" s="31" t="s">
        <v>5610</v>
      </c>
      <c r="Q889" s="0" t="n">
        <f aca="false">IF(ISNA(VLOOKUP(A889,calculos!$A$2:$B$20,2,1)),"null",VLOOKUP(A889,calculos!$A$2:$B$20,2,1))</f>
        <v>12</v>
      </c>
      <c r="R889" s="0" t="n">
        <f aca="false">IF(ISNA(VLOOKUP(C889,calculos!$D$2:$E$1218,2,1)),"null",VLOOKUP(C889,calculos!$D$2:$E$1218,2,1))</f>
        <v>253</v>
      </c>
      <c r="S889" s="0" t="n">
        <f aca="false">IF(ISNA(VLOOKUP(D889,calculos!$G$2:$H$1118,2,1)),"null",VLOOKUP(D889,calculos!$G$2:$H$1118,2,1))</f>
        <v>1093</v>
      </c>
      <c r="T889" s="0" t="n">
        <f aca="false">IF(ISNA(VLOOKUP(E889,calculos!$J$2:$K$220,2,1)),"null",VLOOKUP(E889,calculos!$J$2:$K$220,2,1))</f>
        <v>130</v>
      </c>
      <c r="U889" s="0" t="n">
        <f aca="false">IF(ISNA(VLOOKUP(F889,calculos!$M$2:$N$658,2,1)),"null",VLOOKUP(F889,calculos!$M$2:$N$658,2,1))</f>
        <v>308</v>
      </c>
      <c r="V889" s="0" t="n">
        <f aca="false">IF(ISNA(VLOOKUP(J889,calculos!$P$2:$Q$1711,2,1)),"null",VLOOKUP(J889,calculos!$P$2:$Q$1711,2,1))</f>
        <v>1262</v>
      </c>
      <c r="W889" s="0" t="n">
        <f aca="false">IF(ISNA(VLOOKUP(P889,calculos!$S$2:$T$58,2,1)),"null",VLOOKUP(P889,calculos!$S$2:$T$58,2,1))</f>
        <v>13</v>
      </c>
      <c r="X889" s="9" t="str">
        <f aca="false">$X$1&amp;B889&amp;"','"&amp;G889&amp;"','"&amp;H889&amp;"','"&amp;I889&amp;"','"&amp;K889&amp;"','"&amp;L889&amp;"','"&amp;M889&amp;"','"&amp;N889&amp;"','"&amp;O889&amp;"',"&amp;Q889&amp;","&amp;R889&amp;","&amp;S889&amp;","&amp;T889&amp;","&amp;U889&amp;","&amp;V889&amp;","&amp;W889&amp;");"</f>
        <v>insert into servicio (id,fecha_entrega,serie,apertura,fecha_instalacion,garantia,mantenimiento,capacitacion,entrega_equipo,visita,id_empresa,id_hospital,id_equipo,id_marca,id_modelo,id_os,id_ingeniero) values (nextval('seq_servicio'),'','N17HT720920901','14/12/17','','','','','','',12,253,1093,130,308,1262,13);</v>
      </c>
    </row>
    <row r="890" customFormat="false" ht="13.8" hidden="false" customHeight="false" outlineLevel="0" collapsed="false">
      <c r="A890" s="31" t="s">
        <v>23</v>
      </c>
      <c r="B890" s="31"/>
      <c r="C890" s="31" t="s">
        <v>6025</v>
      </c>
      <c r="D890" s="31" t="s">
        <v>4885</v>
      </c>
      <c r="E890" s="31" t="s">
        <v>4886</v>
      </c>
      <c r="F890" s="32" t="s">
        <v>4887</v>
      </c>
      <c r="G890" s="32" t="s">
        <v>5646</v>
      </c>
      <c r="H890" s="33"/>
      <c r="I890" s="33"/>
      <c r="J890" s="34" t="n">
        <v>6889</v>
      </c>
      <c r="K890" s="31"/>
      <c r="L890" s="35"/>
      <c r="M890" s="36" t="n">
        <v>43110</v>
      </c>
      <c r="N890" s="33"/>
      <c r="O890" s="31"/>
      <c r="P890" s="31" t="s">
        <v>5610</v>
      </c>
      <c r="Q890" s="0" t="n">
        <f aca="false">IF(ISNA(VLOOKUP(A890,calculos!$A$2:$B$20,2,1)),"null",VLOOKUP(A890,calculos!$A$2:$B$20,2,1))</f>
        <v>12</v>
      </c>
      <c r="R890" s="0" t="n">
        <f aca="false">IF(ISNA(VLOOKUP(C890,calculos!$D$2:$E$1218,2,1)),"null",VLOOKUP(C890,calculos!$D$2:$E$1218,2,1))</f>
        <v>262</v>
      </c>
      <c r="S890" s="0" t="n">
        <f aca="false">IF(ISNA(VLOOKUP(D890,calculos!$G$2:$H$1118,2,1)),"null",VLOOKUP(D890,calculos!$G$2:$H$1118,2,1))</f>
        <v>1093</v>
      </c>
      <c r="T890" s="0" t="n">
        <f aca="false">IF(ISNA(VLOOKUP(E890,calculos!$J$2:$K$220,2,1)),"null",VLOOKUP(E890,calculos!$J$2:$K$220,2,1))</f>
        <v>130</v>
      </c>
      <c r="U890" s="0" t="n">
        <f aca="false">IF(ISNA(VLOOKUP(F890,calculos!$M$2:$N$658,2,1)),"null",VLOOKUP(F890,calculos!$M$2:$N$658,2,1))</f>
        <v>308</v>
      </c>
      <c r="V890" s="0" t="n">
        <f aca="false">IF(ISNA(VLOOKUP(J890,calculos!$P$2:$Q$1711,2,1)),"null",VLOOKUP(J890,calculos!$P$2:$Q$1711,2,1))</f>
        <v>1262</v>
      </c>
      <c r="W890" s="0" t="n">
        <f aca="false">IF(ISNA(VLOOKUP(P890,calculos!$S$2:$T$58,2,1)),"null",VLOOKUP(P890,calculos!$S$2:$T$58,2,1))</f>
        <v>13</v>
      </c>
      <c r="X890" s="9" t="str">
        <f aca="false">$X$1&amp;B890&amp;"','"&amp;G890&amp;"','"&amp;H890&amp;"','"&amp;I890&amp;"','"&amp;K890&amp;"','"&amp;L890&amp;"','"&amp;M890&amp;"','"&amp;N890&amp;"','"&amp;O890&amp;"',"&amp;Q890&amp;","&amp;R890&amp;","&amp;S890&amp;","&amp;T890&amp;","&amp;U890&amp;","&amp;V890&amp;","&amp;W890&amp;");"</f>
        <v>insert into servicio (id,fecha_entrega,serie,apertura,fecha_instalacion,garantia,mantenimiento,capacitacion,entrega_equipo,visita,id_empresa,id_hospital,id_equipo,id_marca,id_modelo,id_os,id_ingeniero) values (nextval('seq_servicio'),'','N17HT720820567','','','','','43110','','',12,262,1093,130,308,1262,13);</v>
      </c>
    </row>
    <row r="891" customFormat="false" ht="13.8" hidden="false" customHeight="false" outlineLevel="0" collapsed="false">
      <c r="A891" s="31" t="s">
        <v>23</v>
      </c>
      <c r="B891" s="31"/>
      <c r="C891" s="31" t="s">
        <v>6025</v>
      </c>
      <c r="D891" s="31" t="s">
        <v>4885</v>
      </c>
      <c r="E891" s="31" t="s">
        <v>4886</v>
      </c>
      <c r="F891" s="32" t="s">
        <v>4887</v>
      </c>
      <c r="G891" s="32" t="s">
        <v>5646</v>
      </c>
      <c r="H891" s="33"/>
      <c r="I891" s="33"/>
      <c r="J891" s="34" t="n">
        <v>6888</v>
      </c>
      <c r="K891" s="31"/>
      <c r="L891" s="35"/>
      <c r="M891" s="36" t="n">
        <v>43110</v>
      </c>
      <c r="N891" s="33"/>
      <c r="O891" s="31"/>
      <c r="P891" s="31" t="s">
        <v>5610</v>
      </c>
      <c r="Q891" s="0" t="n">
        <f aca="false">IF(ISNA(VLOOKUP(A891,calculos!$A$2:$B$20,2,1)),"null",VLOOKUP(A891,calculos!$A$2:$B$20,2,1))</f>
        <v>12</v>
      </c>
      <c r="R891" s="0" t="n">
        <f aca="false">IF(ISNA(VLOOKUP(C891,calculos!$D$2:$E$1218,2,1)),"null",VLOOKUP(C891,calculos!$D$2:$E$1218,2,1))</f>
        <v>262</v>
      </c>
      <c r="S891" s="0" t="n">
        <f aca="false">IF(ISNA(VLOOKUP(D891,calculos!$G$2:$H$1118,2,1)),"null",VLOOKUP(D891,calculos!$G$2:$H$1118,2,1))</f>
        <v>1093</v>
      </c>
      <c r="T891" s="0" t="n">
        <f aca="false">IF(ISNA(VLOOKUP(E891,calculos!$J$2:$K$220,2,1)),"null",VLOOKUP(E891,calculos!$J$2:$K$220,2,1))</f>
        <v>130</v>
      </c>
      <c r="U891" s="0" t="n">
        <f aca="false">IF(ISNA(VLOOKUP(F891,calculos!$M$2:$N$658,2,1)),"null",VLOOKUP(F891,calculos!$M$2:$N$658,2,1))</f>
        <v>308</v>
      </c>
      <c r="V891" s="0" t="n">
        <f aca="false">IF(ISNA(VLOOKUP(J891,calculos!$P$2:$Q$1711,2,1)),"null",VLOOKUP(J891,calculos!$P$2:$Q$1711,2,1))</f>
        <v>1262</v>
      </c>
      <c r="W891" s="0" t="n">
        <f aca="false">IF(ISNA(VLOOKUP(P891,calculos!$S$2:$T$58,2,1)),"null",VLOOKUP(P891,calculos!$S$2:$T$58,2,1))</f>
        <v>13</v>
      </c>
      <c r="X891" s="9" t="str">
        <f aca="false">$X$1&amp;B891&amp;"','"&amp;G891&amp;"','"&amp;H891&amp;"','"&amp;I891&amp;"','"&amp;K891&amp;"','"&amp;L891&amp;"','"&amp;M891&amp;"','"&amp;N891&amp;"','"&amp;O891&amp;"',"&amp;Q891&amp;","&amp;R891&amp;","&amp;S891&amp;","&amp;T891&amp;","&amp;U891&amp;","&amp;V891&amp;","&amp;W891&amp;");"</f>
        <v>insert into servicio (id,fecha_entrega,serie,apertura,fecha_instalacion,garantia,mantenimiento,capacitacion,entrega_equipo,visita,id_empresa,id_hospital,id_equipo,id_marca,id_modelo,id_os,id_ingeniero) values (nextval('seq_servicio'),'','N17HT720820567','','','','','43110','','',12,262,1093,130,308,1262,13);</v>
      </c>
    </row>
    <row r="892" customFormat="false" ht="13.8" hidden="false" customHeight="false" outlineLevel="0" collapsed="false">
      <c r="A892" s="31" t="s">
        <v>23</v>
      </c>
      <c r="B892" s="31"/>
      <c r="C892" s="31" t="s">
        <v>5637</v>
      </c>
      <c r="D892" s="31" t="s">
        <v>4770</v>
      </c>
      <c r="E892" s="31" t="s">
        <v>4766</v>
      </c>
      <c r="F892" s="32" t="s">
        <v>6026</v>
      </c>
      <c r="G892" s="32"/>
      <c r="H892" s="33"/>
      <c r="I892" s="33"/>
      <c r="J892" s="34" t="n">
        <v>6557</v>
      </c>
      <c r="K892" s="31"/>
      <c r="L892" s="35"/>
      <c r="M892" s="36"/>
      <c r="N892" s="31"/>
      <c r="O892" s="33" t="n">
        <v>43103</v>
      </c>
      <c r="P892" s="31" t="s">
        <v>5095</v>
      </c>
      <c r="Q892" s="0" t="n">
        <f aca="false">IF(ISNA(VLOOKUP(A892,calculos!$A$2:$B$20,2,1)),"null",VLOOKUP(A892,calculos!$A$2:$B$20,2,1))</f>
        <v>12</v>
      </c>
      <c r="R892" s="0" t="n">
        <f aca="false">IF(ISNA(VLOOKUP(C892,calculos!$D$2:$E$1218,2,1)),"null",VLOOKUP(C892,calculos!$D$2:$E$1218,2,1))</f>
        <v>979</v>
      </c>
      <c r="S892" s="0" t="n">
        <f aca="false">IF(ISNA(VLOOKUP(D892,calculos!$G$2:$H$1118,2,1)),"null",VLOOKUP(D892,calculos!$G$2:$H$1118,2,1))</f>
        <v>110</v>
      </c>
      <c r="T892" s="0" t="n">
        <f aca="false">IF(ISNA(VLOOKUP(E892,calculos!$J$2:$K$220,2,1)),"null",VLOOKUP(E892,calculos!$J$2:$K$220,2,1))</f>
        <v>192</v>
      </c>
      <c r="U892" s="0" t="n">
        <f aca="false">IF(ISNA(VLOOKUP(F892,calculos!$M$2:$N$658,2,1)),"null",VLOOKUP(F892,calculos!$M$2:$N$658,2,1))</f>
        <v>623</v>
      </c>
      <c r="V892" s="0" t="n">
        <f aca="false">IF(ISNA(VLOOKUP(J892,calculos!$P$2:$Q$1711,2,1)),"null",VLOOKUP(J892,calculos!$P$2:$Q$1711,2,1))</f>
        <v>1262</v>
      </c>
      <c r="W892" s="0" t="n">
        <f aca="false">IF(ISNA(VLOOKUP(P892,calculos!$S$2:$T$58,2,1)),"null",VLOOKUP(P892,calculos!$S$2:$T$58,2,1))</f>
        <v>30</v>
      </c>
      <c r="X892" s="9" t="str">
        <f aca="false">$X$1&amp;B892&amp;"','"&amp;G892&amp;"','"&amp;H892&amp;"','"&amp;I892&amp;"','"&amp;K892&amp;"','"&amp;L892&amp;"','"&amp;M892&amp;"','"&amp;N892&amp;"','"&amp;O892&amp;"',"&amp;Q892&amp;","&amp;R892&amp;","&amp;S892&amp;","&amp;T892&amp;","&amp;U892&amp;","&amp;V892&amp;","&amp;W892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(nextval('seq_servicio'),'','','','','','','','','43103',12,979,110,192,623,1262,30);</v>
      </c>
    </row>
    <row r="893" customFormat="false" ht="13.8" hidden="false" customHeight="false" outlineLevel="0" collapsed="false">
      <c r="A893" s="31" t="s">
        <v>23</v>
      </c>
      <c r="B893" s="31"/>
      <c r="C893" s="31" t="s">
        <v>6027</v>
      </c>
      <c r="D893" s="31" t="s">
        <v>4770</v>
      </c>
      <c r="E893" s="31" t="s">
        <v>4766</v>
      </c>
      <c r="F893" s="32" t="s">
        <v>6026</v>
      </c>
      <c r="G893" s="32"/>
      <c r="H893" s="33"/>
      <c r="I893" s="33"/>
      <c r="J893" s="34" t="n">
        <v>6887</v>
      </c>
      <c r="K893" s="31"/>
      <c r="L893" s="35"/>
      <c r="M893" s="36"/>
      <c r="N893" s="31"/>
      <c r="O893" s="33" t="n">
        <v>43109</v>
      </c>
      <c r="P893" s="31" t="s">
        <v>5095</v>
      </c>
      <c r="Q893" s="0" t="n">
        <f aca="false">IF(ISNA(VLOOKUP(A893,calculos!$A$2:$B$20,2,1)),"null",VLOOKUP(A893,calculos!$A$2:$B$20,2,1))</f>
        <v>12</v>
      </c>
      <c r="R893" s="0" t="n">
        <f aca="false">IF(ISNA(VLOOKUP(C893,calculos!$D$2:$E$1218,2,1)),"null",VLOOKUP(C893,calculos!$D$2:$E$1218,2,1))</f>
        <v>543</v>
      </c>
      <c r="S893" s="0" t="n">
        <f aca="false">IF(ISNA(VLOOKUP(D893,calculos!$G$2:$H$1118,2,1)),"null",VLOOKUP(D893,calculos!$G$2:$H$1118,2,1))</f>
        <v>110</v>
      </c>
      <c r="T893" s="0" t="n">
        <f aca="false">IF(ISNA(VLOOKUP(E893,calculos!$J$2:$K$220,2,1)),"null",VLOOKUP(E893,calculos!$J$2:$K$220,2,1))</f>
        <v>192</v>
      </c>
      <c r="U893" s="0" t="n">
        <f aca="false">IF(ISNA(VLOOKUP(F893,calculos!$M$2:$N$658,2,1)),"null",VLOOKUP(F893,calculos!$M$2:$N$658,2,1))</f>
        <v>623</v>
      </c>
      <c r="V893" s="0" t="n">
        <f aca="false">IF(ISNA(VLOOKUP(J893,calculos!$P$2:$Q$1711,2,1)),"null",VLOOKUP(J893,calculos!$P$2:$Q$1711,2,1))</f>
        <v>1262</v>
      </c>
      <c r="W893" s="0" t="n">
        <f aca="false">IF(ISNA(VLOOKUP(P893,calculos!$S$2:$T$58,2,1)),"null",VLOOKUP(P893,calculos!$S$2:$T$58,2,1))</f>
        <v>30</v>
      </c>
      <c r="X893" s="9" t="str">
        <f aca="false">$X$1&amp;B893&amp;"','"&amp;G893&amp;"','"&amp;H893&amp;"','"&amp;I893&amp;"','"&amp;K893&amp;"','"&amp;L893&amp;"','"&amp;M893&amp;"','"&amp;N893&amp;"','"&amp;O893&amp;"',"&amp;Q893&amp;","&amp;R893&amp;","&amp;S893&amp;","&amp;T893&amp;","&amp;U893&amp;","&amp;V893&amp;","&amp;W893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(nextval('seq_servicio'),'','','','','','','','','43109',12,543,110,192,623,1262,30);</v>
      </c>
    </row>
    <row r="894" customFormat="false" ht="13.8" hidden="false" customHeight="false" outlineLevel="0" collapsed="false">
      <c r="A894" s="31" t="s">
        <v>23</v>
      </c>
      <c r="B894" s="31"/>
      <c r="C894" s="31" t="s">
        <v>6028</v>
      </c>
      <c r="D894" s="31" t="s">
        <v>6029</v>
      </c>
      <c r="E894" s="31" t="s">
        <v>4924</v>
      </c>
      <c r="F894" s="32" t="s">
        <v>5441</v>
      </c>
      <c r="G894" s="32" t="s">
        <v>6030</v>
      </c>
      <c r="H894" s="33" t="s">
        <v>6031</v>
      </c>
      <c r="I894" s="33"/>
      <c r="J894" s="34" t="n">
        <v>7001</v>
      </c>
      <c r="K894" s="31"/>
      <c r="L894" s="35" t="n">
        <v>43110</v>
      </c>
      <c r="M894" s="36"/>
      <c r="N894" s="31"/>
      <c r="O894" s="31"/>
      <c r="P894" s="31" t="s">
        <v>5122</v>
      </c>
      <c r="Q894" s="0" t="n">
        <f aca="false">IF(ISNA(VLOOKUP(A894,calculos!$A$2:$B$20,2,1)),"null",VLOOKUP(A894,calculos!$A$2:$B$20,2,1))</f>
        <v>12</v>
      </c>
      <c r="R894" s="0" t="n">
        <f aca="false">IF(ISNA(VLOOKUP(C894,calculos!$D$2:$E$1218,2,1)),"null",VLOOKUP(C894,calculos!$D$2:$E$1218,2,1))</f>
        <v>1064</v>
      </c>
      <c r="S894" s="0" t="n">
        <f aca="false">IF(ISNA(VLOOKUP(D894,calculos!$G$2:$H$1118,2,1)),"null",VLOOKUP(D894,calculos!$G$2:$H$1118,2,1))</f>
        <v>737</v>
      </c>
      <c r="T894" s="0" t="n">
        <f aca="false">IF(ISNA(VLOOKUP(E894,calculos!$J$2:$K$220,2,1)),"null",VLOOKUP(E894,calculos!$J$2:$K$220,2,1))</f>
        <v>132</v>
      </c>
      <c r="U894" s="0" t="n">
        <f aca="false">IF(ISNA(VLOOKUP(F894,calculos!$M$2:$N$658,2,1)),"null",VLOOKUP(F894,calculos!$M$2:$N$658,2,1))</f>
        <v>417</v>
      </c>
      <c r="V894" s="0" t="n">
        <f aca="false">IF(ISNA(VLOOKUP(J894,calculos!$P$2:$Q$1711,2,1)),"null",VLOOKUP(J894,calculos!$P$2:$Q$1711,2,1))</f>
        <v>1262</v>
      </c>
      <c r="W894" s="0" t="n">
        <f aca="false">IF(ISNA(VLOOKUP(P894,calculos!$S$2:$T$58,2,1)),"null",VLOOKUP(P894,calculos!$S$2:$T$58,2,1))</f>
        <v>11</v>
      </c>
      <c r="X894" s="9" t="str">
        <f aca="false">$X$1&amp;B894&amp;"','"&amp;G894&amp;"','"&amp;H894&amp;"','"&amp;I894&amp;"','"&amp;K894&amp;"','"&amp;L894&amp;"','"&amp;M894&amp;"','"&amp;N894&amp;"','"&amp;O894&amp;"',"&amp;Q894&amp;","&amp;R894&amp;","&amp;S894&amp;","&amp;T894&amp;","&amp;U894&amp;","&amp;V894&amp;","&amp;W894&amp;");"</f>
        <v>insert into servicio (id,fecha_entrega,serie,apertura,fecha_instalacion,garantia,mantenimiento,capacitacion,entrega_equipo,visita,id_empresa,id_hospital,id_equipo,id_marca,id_modelo,id_os,id_ingeniero) values (nextval('seq_servicio'),'','0270','15/1/18','','','43110','','','',12,1064,737,132,417,1262,11);</v>
      </c>
    </row>
    <row r="895" customFormat="false" ht="13.8" hidden="false" customHeight="false" outlineLevel="0" collapsed="false">
      <c r="A895" s="31" t="s">
        <v>23</v>
      </c>
      <c r="B895" s="31"/>
      <c r="C895" s="31" t="s">
        <v>6032</v>
      </c>
      <c r="D895" s="31" t="s">
        <v>6033</v>
      </c>
      <c r="E895" s="31" t="s">
        <v>4803</v>
      </c>
      <c r="F895" s="32"/>
      <c r="G895" s="32"/>
      <c r="H895" s="33" t="s">
        <v>6031</v>
      </c>
      <c r="I895" s="33"/>
      <c r="J895" s="34"/>
      <c r="K895" s="31"/>
      <c r="L895" s="35"/>
      <c r="M895" s="36"/>
      <c r="N895" s="31"/>
      <c r="O895" s="31"/>
      <c r="P895" s="31" t="s">
        <v>5122</v>
      </c>
      <c r="Q895" s="0" t="n">
        <f aca="false">IF(ISNA(VLOOKUP(A895,calculos!$A$2:$B$20,2,1)),"null",VLOOKUP(A895,calculos!$A$2:$B$20,2,1))</f>
        <v>12</v>
      </c>
      <c r="R895" s="0" t="n">
        <f aca="false">IF(ISNA(VLOOKUP(C895,calculos!$D$2:$E$1218,2,1)),"null",VLOOKUP(C895,calculos!$D$2:$E$1218,2,1))</f>
        <v>728</v>
      </c>
      <c r="S895" s="0" t="n">
        <f aca="false">IF(ISNA(VLOOKUP(D895,calculos!$G$2:$H$1118,2,1)),"null",VLOOKUP(D895,calculos!$G$2:$H$1118,2,1))</f>
        <v>278</v>
      </c>
      <c r="T895" s="0" t="n">
        <f aca="false">IF(ISNA(VLOOKUP(E895,calculos!$J$2:$K$220,2,1)),"null",VLOOKUP(E895,calculos!$J$2:$K$220,2,1))</f>
        <v>53</v>
      </c>
      <c r="U895" s="0" t="str">
        <f aca="false">IF(ISNA(VLOOKUP(F895,calculos!$M$2:$N$658,2,1)),"null",VLOOKUP(F895,calculos!$M$2:$N$658,2,1))</f>
        <v>null</v>
      </c>
      <c r="V895" s="0" t="str">
        <f aca="false">IF(ISNA(VLOOKUP(J895,calculos!$P$2:$Q$1711,2,1)),"null",VLOOKUP(J895,calculos!$P$2:$Q$1711,2,1))</f>
        <v>null</v>
      </c>
      <c r="W895" s="0" t="n">
        <f aca="false">IF(ISNA(VLOOKUP(P895,calculos!$S$2:$T$58,2,1)),"null",VLOOKUP(P895,calculos!$S$2:$T$58,2,1))</f>
        <v>11</v>
      </c>
      <c r="X895" s="9" t="str">
        <f aca="false">$X$1&amp;B895&amp;"','"&amp;G895&amp;"','"&amp;H895&amp;"','"&amp;I895&amp;"','"&amp;K895&amp;"','"&amp;L895&amp;"','"&amp;M895&amp;"','"&amp;N895&amp;"','"&amp;O895&amp;"',"&amp;Q895&amp;","&amp;R895&amp;","&amp;S895&amp;","&amp;T895&amp;","&amp;U895&amp;","&amp;V895&amp;","&amp;W895&amp;");"</f>
        <v>insert into servicio (id,fecha_entrega,serie,apertura,fecha_instalacion,garantia,mantenimiento,capacitacion,entrega_equipo,visita,id_empresa,id_hospital,id_equipo,id_marca,id_modelo,id_os,id_ingeniero) values (nextval('seq_servicio'),'','','15/1/18','','','','','','',12,728,278,53,null,null,11);</v>
      </c>
    </row>
    <row r="896" customFormat="false" ht="13.8" hidden="false" customHeight="false" outlineLevel="0" collapsed="false">
      <c r="A896" s="31" t="s">
        <v>23</v>
      </c>
      <c r="B896" s="31"/>
      <c r="C896" s="31" t="s">
        <v>6032</v>
      </c>
      <c r="D896" s="31" t="s">
        <v>6034</v>
      </c>
      <c r="E896" s="31" t="s">
        <v>4803</v>
      </c>
      <c r="F896" s="32" t="s">
        <v>6035</v>
      </c>
      <c r="G896" s="32" t="s">
        <v>5714</v>
      </c>
      <c r="H896" s="33"/>
      <c r="I896" s="33"/>
      <c r="J896" s="34" t="n">
        <v>7003</v>
      </c>
      <c r="K896" s="31"/>
      <c r="L896" s="35" t="n">
        <v>43115</v>
      </c>
      <c r="M896" s="36"/>
      <c r="N896" s="31"/>
      <c r="O896" s="31"/>
      <c r="P896" s="31" t="s">
        <v>5122</v>
      </c>
      <c r="Q896" s="0" t="n">
        <f aca="false">IF(ISNA(VLOOKUP(A896,calculos!$A$2:$B$20,2,1)),"null",VLOOKUP(A896,calculos!$A$2:$B$20,2,1))</f>
        <v>12</v>
      </c>
      <c r="R896" s="0" t="n">
        <f aca="false">IF(ISNA(VLOOKUP(C896,calculos!$D$2:$E$1218,2,1)),"null",VLOOKUP(C896,calculos!$D$2:$E$1218,2,1))</f>
        <v>728</v>
      </c>
      <c r="S896" s="0" t="n">
        <f aca="false">IF(ISNA(VLOOKUP(D896,calculos!$G$2:$H$1118,2,1)),"null",VLOOKUP(D896,calculos!$G$2:$H$1118,2,1))</f>
        <v>199</v>
      </c>
      <c r="T896" s="0" t="n">
        <f aca="false">IF(ISNA(VLOOKUP(E896,calculos!$J$2:$K$220,2,1)),"null",VLOOKUP(E896,calculos!$J$2:$K$220,2,1))</f>
        <v>53</v>
      </c>
      <c r="U896" s="0" t="n">
        <f aca="false">IF(ISNA(VLOOKUP(F896,calculos!$M$2:$N$658,2,1)),"null",VLOOKUP(F896,calculos!$M$2:$N$658,2,1))</f>
        <v>201</v>
      </c>
      <c r="V896" s="0" t="n">
        <f aca="false">IF(ISNA(VLOOKUP(J896,calculos!$P$2:$Q$1711,2,1)),"null",VLOOKUP(J896,calculos!$P$2:$Q$1711,2,1))</f>
        <v>1262</v>
      </c>
      <c r="W896" s="0" t="n">
        <f aca="false">IF(ISNA(VLOOKUP(P896,calculos!$S$2:$T$58,2,1)),"null",VLOOKUP(P896,calculos!$S$2:$T$58,2,1))</f>
        <v>11</v>
      </c>
      <c r="X896" s="9" t="str">
        <f aca="false">$X$1&amp;B896&amp;"','"&amp;G896&amp;"','"&amp;H896&amp;"','"&amp;I896&amp;"','"&amp;K896&amp;"','"&amp;L896&amp;"','"&amp;M896&amp;"','"&amp;N896&amp;"','"&amp;O896&amp;"',"&amp;Q896&amp;","&amp;R896&amp;","&amp;S896&amp;","&amp;T896&amp;","&amp;U896&amp;","&amp;V896&amp;","&amp;W896&amp;");"</f>
        <v>insert into servicio (id,fecha_entrega,serie,apertura,fecha_instalacion,garantia,mantenimiento,capacitacion,entrega_equipo,visita,id_empresa,id_hospital,id_equipo,id_marca,id_modelo,id_os,id_ingeniero) values (nextval('seq_servicio'),'','001182120','','','','43115','','','',12,728,199,53,201,1262,11);</v>
      </c>
    </row>
    <row r="897" customFormat="false" ht="13.8" hidden="false" customHeight="false" outlineLevel="0" collapsed="false">
      <c r="A897" s="31" t="s">
        <v>23</v>
      </c>
      <c r="B897" s="31"/>
      <c r="C897" s="31" t="s">
        <v>6032</v>
      </c>
      <c r="D897" s="31" t="s">
        <v>6034</v>
      </c>
      <c r="E897" s="31" t="s">
        <v>4803</v>
      </c>
      <c r="F897" s="32" t="s">
        <v>6035</v>
      </c>
      <c r="G897" s="32" t="s">
        <v>5694</v>
      </c>
      <c r="H897" s="33"/>
      <c r="I897" s="33"/>
      <c r="J897" s="34" t="n">
        <v>7003</v>
      </c>
      <c r="K897" s="31"/>
      <c r="L897" s="35" t="n">
        <v>43115</v>
      </c>
      <c r="M897" s="36"/>
      <c r="N897" s="31"/>
      <c r="O897" s="31"/>
      <c r="P897" s="31" t="s">
        <v>5122</v>
      </c>
      <c r="Q897" s="0" t="n">
        <f aca="false">IF(ISNA(VLOOKUP(A897,calculos!$A$2:$B$20,2,1)),"null",VLOOKUP(A897,calculos!$A$2:$B$20,2,1))</f>
        <v>12</v>
      </c>
      <c r="R897" s="0" t="n">
        <f aca="false">IF(ISNA(VLOOKUP(C897,calculos!$D$2:$E$1218,2,1)),"null",VLOOKUP(C897,calculos!$D$2:$E$1218,2,1))</f>
        <v>728</v>
      </c>
      <c r="S897" s="0" t="n">
        <f aca="false">IF(ISNA(VLOOKUP(D897,calculos!$G$2:$H$1118,2,1)),"null",VLOOKUP(D897,calculos!$G$2:$H$1118,2,1))</f>
        <v>199</v>
      </c>
      <c r="T897" s="0" t="n">
        <f aca="false">IF(ISNA(VLOOKUP(E897,calculos!$J$2:$K$220,2,1)),"null",VLOOKUP(E897,calculos!$J$2:$K$220,2,1))</f>
        <v>53</v>
      </c>
      <c r="U897" s="0" t="n">
        <f aca="false">IF(ISNA(VLOOKUP(F897,calculos!$M$2:$N$658,2,1)),"null",VLOOKUP(F897,calculos!$M$2:$N$658,2,1))</f>
        <v>201</v>
      </c>
      <c r="V897" s="0" t="n">
        <f aca="false">IF(ISNA(VLOOKUP(J897,calculos!$P$2:$Q$1711,2,1)),"null",VLOOKUP(J897,calculos!$P$2:$Q$1711,2,1))</f>
        <v>1262</v>
      </c>
      <c r="W897" s="0" t="n">
        <f aca="false">IF(ISNA(VLOOKUP(P897,calculos!$S$2:$T$58,2,1)),"null",VLOOKUP(P897,calculos!$S$2:$T$58,2,1))</f>
        <v>11</v>
      </c>
      <c r="X897" s="9" t="str">
        <f aca="false">$X$1&amp;B897&amp;"','"&amp;G897&amp;"','"&amp;H897&amp;"','"&amp;I897&amp;"','"&amp;K897&amp;"','"&amp;L897&amp;"','"&amp;M897&amp;"','"&amp;N897&amp;"','"&amp;O897&amp;"',"&amp;Q897&amp;","&amp;R897&amp;","&amp;S897&amp;","&amp;T897&amp;","&amp;U897&amp;","&amp;V897&amp;","&amp;W897&amp;");"</f>
        <v>insert into servicio (id,fecha_entrega,serie,apertura,fecha_instalacion,garantia,mantenimiento,capacitacion,entrega_equipo,visita,id_empresa,id_hospital,id_equipo,id_marca,id_modelo,id_os,id_ingeniero) values (nextval('seq_servicio'),'','001182174','','','','43115','','','',12,728,199,53,201,1262,11);</v>
      </c>
    </row>
    <row r="898" customFormat="false" ht="13.8" hidden="false" customHeight="false" outlineLevel="0" collapsed="false">
      <c r="A898" s="31" t="s">
        <v>23</v>
      </c>
      <c r="B898" s="31"/>
      <c r="C898" s="31" t="s">
        <v>6032</v>
      </c>
      <c r="D898" s="31" t="s">
        <v>6034</v>
      </c>
      <c r="E898" s="31" t="s">
        <v>4803</v>
      </c>
      <c r="F898" s="32" t="s">
        <v>6035</v>
      </c>
      <c r="G898" s="32" t="s">
        <v>5693</v>
      </c>
      <c r="H898" s="33"/>
      <c r="I898" s="33"/>
      <c r="J898" s="34" t="n">
        <v>7003</v>
      </c>
      <c r="K898" s="31"/>
      <c r="L898" s="35" t="n">
        <v>43115</v>
      </c>
      <c r="M898" s="36"/>
      <c r="N898" s="31"/>
      <c r="O898" s="31"/>
      <c r="P898" s="31" t="s">
        <v>5122</v>
      </c>
      <c r="Q898" s="0" t="n">
        <f aca="false">IF(ISNA(VLOOKUP(A898,calculos!$A$2:$B$20,2,1)),"null",VLOOKUP(A898,calculos!$A$2:$B$20,2,1))</f>
        <v>12</v>
      </c>
      <c r="R898" s="0" t="n">
        <f aca="false">IF(ISNA(VLOOKUP(C898,calculos!$D$2:$E$1218,2,1)),"null",VLOOKUP(C898,calculos!$D$2:$E$1218,2,1))</f>
        <v>728</v>
      </c>
      <c r="S898" s="0" t="n">
        <f aca="false">IF(ISNA(VLOOKUP(D898,calculos!$G$2:$H$1118,2,1)),"null",VLOOKUP(D898,calculos!$G$2:$H$1118,2,1))</f>
        <v>199</v>
      </c>
      <c r="T898" s="0" t="n">
        <f aca="false">IF(ISNA(VLOOKUP(E898,calculos!$J$2:$K$220,2,1)),"null",VLOOKUP(E898,calculos!$J$2:$K$220,2,1))</f>
        <v>53</v>
      </c>
      <c r="U898" s="0" t="n">
        <f aca="false">IF(ISNA(VLOOKUP(F898,calculos!$M$2:$N$658,2,1)),"null",VLOOKUP(F898,calculos!$M$2:$N$658,2,1))</f>
        <v>201</v>
      </c>
      <c r="V898" s="0" t="n">
        <f aca="false">IF(ISNA(VLOOKUP(J898,calculos!$P$2:$Q$1711,2,1)),"null",VLOOKUP(J898,calculos!$P$2:$Q$1711,2,1))</f>
        <v>1262</v>
      </c>
      <c r="W898" s="0" t="n">
        <f aca="false">IF(ISNA(VLOOKUP(P898,calculos!$S$2:$T$58,2,1)),"null",VLOOKUP(P898,calculos!$S$2:$T$58,2,1))</f>
        <v>11</v>
      </c>
      <c r="X898" s="9" t="str">
        <f aca="false">$X$1&amp;B898&amp;"','"&amp;G898&amp;"','"&amp;H898&amp;"','"&amp;I898&amp;"','"&amp;K898&amp;"','"&amp;L898&amp;"','"&amp;M898&amp;"','"&amp;N898&amp;"','"&amp;O898&amp;"',"&amp;Q898&amp;","&amp;R898&amp;","&amp;S898&amp;","&amp;T898&amp;","&amp;U898&amp;","&amp;V898&amp;","&amp;W898&amp;");"</f>
        <v>insert into servicio (id,fecha_entrega,serie,apertura,fecha_instalacion,garantia,mantenimiento,capacitacion,entrega_equipo,visita,id_empresa,id_hospital,id_equipo,id_marca,id_modelo,id_os,id_ingeniero) values (nextval('seq_servicio'),'','001182143','','','','43115','','','',12,728,199,53,201,1262,11);</v>
      </c>
    </row>
    <row r="899" customFormat="false" ht="13.8" hidden="false" customHeight="false" outlineLevel="0" collapsed="false">
      <c r="A899" s="31" t="s">
        <v>23</v>
      </c>
      <c r="B899" s="31"/>
      <c r="C899" s="31" t="s">
        <v>6032</v>
      </c>
      <c r="D899" s="31" t="s">
        <v>6034</v>
      </c>
      <c r="E899" s="31" t="s">
        <v>4803</v>
      </c>
      <c r="F899" s="32" t="s">
        <v>6035</v>
      </c>
      <c r="G899" s="32" t="s">
        <v>5692</v>
      </c>
      <c r="H899" s="33"/>
      <c r="I899" s="33"/>
      <c r="J899" s="34" t="n">
        <v>7003</v>
      </c>
      <c r="K899" s="31"/>
      <c r="L899" s="35" t="n">
        <v>43115</v>
      </c>
      <c r="M899" s="36"/>
      <c r="N899" s="31"/>
      <c r="O899" s="31"/>
      <c r="P899" s="31" t="s">
        <v>5122</v>
      </c>
      <c r="Q899" s="0" t="n">
        <f aca="false">IF(ISNA(VLOOKUP(A899,calculos!$A$2:$B$20,2,1)),"null",VLOOKUP(A899,calculos!$A$2:$B$20,2,1))</f>
        <v>12</v>
      </c>
      <c r="R899" s="0" t="n">
        <f aca="false">IF(ISNA(VLOOKUP(C899,calculos!$D$2:$E$1218,2,1)),"null",VLOOKUP(C899,calculos!$D$2:$E$1218,2,1))</f>
        <v>728</v>
      </c>
      <c r="S899" s="0" t="n">
        <f aca="false">IF(ISNA(VLOOKUP(D899,calculos!$G$2:$H$1118,2,1)),"null",VLOOKUP(D899,calculos!$G$2:$H$1118,2,1))</f>
        <v>199</v>
      </c>
      <c r="T899" s="0" t="n">
        <f aca="false">IF(ISNA(VLOOKUP(E899,calculos!$J$2:$K$220,2,1)),"null",VLOOKUP(E899,calculos!$J$2:$K$220,2,1))</f>
        <v>53</v>
      </c>
      <c r="U899" s="0" t="n">
        <f aca="false">IF(ISNA(VLOOKUP(F899,calculos!$M$2:$N$658,2,1)),"null",VLOOKUP(F899,calculos!$M$2:$N$658,2,1))</f>
        <v>201</v>
      </c>
      <c r="V899" s="0" t="n">
        <f aca="false">IF(ISNA(VLOOKUP(J899,calculos!$P$2:$Q$1711,2,1)),"null",VLOOKUP(J899,calculos!$P$2:$Q$1711,2,1))</f>
        <v>1262</v>
      </c>
      <c r="W899" s="0" t="n">
        <f aca="false">IF(ISNA(VLOOKUP(P899,calculos!$S$2:$T$58,2,1)),"null",VLOOKUP(P899,calculos!$S$2:$T$58,2,1))</f>
        <v>11</v>
      </c>
      <c r="X899" s="9" t="str">
        <f aca="false">$X$1&amp;B899&amp;"','"&amp;G899&amp;"','"&amp;H899&amp;"','"&amp;I899&amp;"','"&amp;K899&amp;"','"&amp;L899&amp;"','"&amp;M899&amp;"','"&amp;N899&amp;"','"&amp;O899&amp;"',"&amp;Q899&amp;","&amp;R899&amp;","&amp;S899&amp;","&amp;T899&amp;","&amp;U899&amp;","&amp;V899&amp;","&amp;W899&amp;");"</f>
        <v>insert into servicio (id,fecha_entrega,serie,apertura,fecha_instalacion,garantia,mantenimiento,capacitacion,entrega_equipo,visita,id_empresa,id_hospital,id_equipo,id_marca,id_modelo,id_os,id_ingeniero) values (nextval('seq_servicio'),'','001182135','','','','43115','','','',12,728,199,53,201,1262,11);</v>
      </c>
    </row>
    <row r="900" customFormat="false" ht="13.8" hidden="false" customHeight="false" outlineLevel="0" collapsed="false">
      <c r="A900" s="31" t="s">
        <v>23</v>
      </c>
      <c r="B900" s="31"/>
      <c r="C900" s="31" t="s">
        <v>6032</v>
      </c>
      <c r="D900" s="31" t="s">
        <v>6034</v>
      </c>
      <c r="E900" s="31" t="s">
        <v>4803</v>
      </c>
      <c r="F900" s="32" t="s">
        <v>6035</v>
      </c>
      <c r="G900" s="32" t="s">
        <v>5697</v>
      </c>
      <c r="H900" s="33"/>
      <c r="I900" s="33"/>
      <c r="J900" s="34" t="n">
        <v>7003</v>
      </c>
      <c r="K900" s="31"/>
      <c r="L900" s="35" t="n">
        <v>43115</v>
      </c>
      <c r="M900" s="36"/>
      <c r="N900" s="31"/>
      <c r="O900" s="31"/>
      <c r="P900" s="31" t="s">
        <v>5122</v>
      </c>
      <c r="Q900" s="0" t="n">
        <f aca="false">IF(ISNA(VLOOKUP(A900,calculos!$A$2:$B$20,2,1)),"null",VLOOKUP(A900,calculos!$A$2:$B$20,2,1))</f>
        <v>12</v>
      </c>
      <c r="R900" s="0" t="n">
        <f aca="false">IF(ISNA(VLOOKUP(C900,calculos!$D$2:$E$1218,2,1)),"null",VLOOKUP(C900,calculos!$D$2:$E$1218,2,1))</f>
        <v>728</v>
      </c>
      <c r="S900" s="0" t="n">
        <f aca="false">IF(ISNA(VLOOKUP(D900,calculos!$G$2:$H$1118,2,1)),"null",VLOOKUP(D900,calculos!$G$2:$H$1118,2,1))</f>
        <v>199</v>
      </c>
      <c r="T900" s="0" t="n">
        <f aca="false">IF(ISNA(VLOOKUP(E900,calculos!$J$2:$K$220,2,1)),"null",VLOOKUP(E900,calculos!$J$2:$K$220,2,1))</f>
        <v>53</v>
      </c>
      <c r="U900" s="0" t="n">
        <f aca="false">IF(ISNA(VLOOKUP(F900,calculos!$M$2:$N$658,2,1)),"null",VLOOKUP(F900,calculos!$M$2:$N$658,2,1))</f>
        <v>201</v>
      </c>
      <c r="V900" s="0" t="n">
        <f aca="false">IF(ISNA(VLOOKUP(J900,calculos!$P$2:$Q$1711,2,1)),"null",VLOOKUP(J900,calculos!$P$2:$Q$1711,2,1))</f>
        <v>1262</v>
      </c>
      <c r="W900" s="0" t="n">
        <f aca="false">IF(ISNA(VLOOKUP(P900,calculos!$S$2:$T$58,2,1)),"null",VLOOKUP(P900,calculos!$S$2:$T$58,2,1))</f>
        <v>11</v>
      </c>
      <c r="X900" s="9" t="str">
        <f aca="false">$X$1&amp;B900&amp;"','"&amp;G900&amp;"','"&amp;H900&amp;"','"&amp;I900&amp;"','"&amp;K900&amp;"','"&amp;L900&amp;"','"&amp;M900&amp;"','"&amp;N900&amp;"','"&amp;O900&amp;"',"&amp;Q900&amp;","&amp;R900&amp;","&amp;S900&amp;","&amp;T900&amp;","&amp;U900&amp;","&amp;V900&amp;","&amp;W900&amp;");"</f>
        <v>insert into servicio (id,fecha_entrega,serie,apertura,fecha_instalacion,garantia,mantenimiento,capacitacion,entrega_equipo,visita,id_empresa,id_hospital,id_equipo,id_marca,id_modelo,id_os,id_ingeniero) values (nextval('seq_servicio'),'','001182171','','','','43115','','','',12,728,199,53,201,1262,11);</v>
      </c>
    </row>
    <row r="901" customFormat="false" ht="13.8" hidden="false" customHeight="false" outlineLevel="0" collapsed="false">
      <c r="A901" s="31" t="s">
        <v>23</v>
      </c>
      <c r="B901" s="31"/>
      <c r="C901" s="31" t="s">
        <v>6032</v>
      </c>
      <c r="D901" s="31" t="s">
        <v>6034</v>
      </c>
      <c r="E901" s="31" t="s">
        <v>4803</v>
      </c>
      <c r="F901" s="32" t="s">
        <v>6035</v>
      </c>
      <c r="G901" s="32" t="s">
        <v>6036</v>
      </c>
      <c r="H901" s="33"/>
      <c r="I901" s="33"/>
      <c r="J901" s="34" t="n">
        <v>7003</v>
      </c>
      <c r="K901" s="31"/>
      <c r="L901" s="35" t="n">
        <v>43115</v>
      </c>
      <c r="M901" s="36"/>
      <c r="N901" s="31"/>
      <c r="O901" s="31"/>
      <c r="P901" s="31" t="s">
        <v>5122</v>
      </c>
      <c r="Q901" s="0" t="n">
        <f aca="false">IF(ISNA(VLOOKUP(A901,calculos!$A$2:$B$20,2,1)),"null",VLOOKUP(A901,calculos!$A$2:$B$20,2,1))</f>
        <v>12</v>
      </c>
      <c r="R901" s="0" t="n">
        <f aca="false">IF(ISNA(VLOOKUP(C901,calculos!$D$2:$E$1218,2,1)),"null",VLOOKUP(C901,calculos!$D$2:$E$1218,2,1))</f>
        <v>728</v>
      </c>
      <c r="S901" s="0" t="n">
        <f aca="false">IF(ISNA(VLOOKUP(D901,calculos!$G$2:$H$1118,2,1)),"null",VLOOKUP(D901,calculos!$G$2:$H$1118,2,1))</f>
        <v>199</v>
      </c>
      <c r="T901" s="0" t="n">
        <f aca="false">IF(ISNA(VLOOKUP(E901,calculos!$J$2:$K$220,2,1)),"null",VLOOKUP(E901,calculos!$J$2:$K$220,2,1))</f>
        <v>53</v>
      </c>
      <c r="U901" s="0" t="n">
        <f aca="false">IF(ISNA(VLOOKUP(F901,calculos!$M$2:$N$658,2,1)),"null",VLOOKUP(F901,calculos!$M$2:$N$658,2,1))</f>
        <v>201</v>
      </c>
      <c r="V901" s="0" t="n">
        <f aca="false">IF(ISNA(VLOOKUP(J901,calculos!$P$2:$Q$1711,2,1)),"null",VLOOKUP(J901,calculos!$P$2:$Q$1711,2,1))</f>
        <v>1262</v>
      </c>
      <c r="W901" s="0" t="n">
        <f aca="false">IF(ISNA(VLOOKUP(P901,calculos!$S$2:$T$58,2,1)),"null",VLOOKUP(P901,calculos!$S$2:$T$58,2,1))</f>
        <v>11</v>
      </c>
      <c r="X901" s="9" t="str">
        <f aca="false">$X$1&amp;B901&amp;"','"&amp;G901&amp;"','"&amp;H901&amp;"','"&amp;I901&amp;"','"&amp;K901&amp;"','"&amp;L901&amp;"','"&amp;M901&amp;"','"&amp;N901&amp;"','"&amp;O901&amp;"',"&amp;Q901&amp;","&amp;R901&amp;","&amp;S901&amp;","&amp;T901&amp;","&amp;U901&amp;","&amp;V901&amp;","&amp;W901&amp;");"</f>
        <v>insert into servicio (id,fecha_entrega,serie,apertura,fecha_instalacion,garantia,mantenimiento,capacitacion,entrega_equipo,visita,id_empresa,id_hospital,id_equipo,id_marca,id_modelo,id_os,id_ingeniero) values (nextval('seq_servicio'),'','001182146','','','','43115','','','',12,728,199,53,201,1262,11);</v>
      </c>
    </row>
    <row r="902" customFormat="false" ht="13.8" hidden="false" customHeight="false" outlineLevel="0" collapsed="false">
      <c r="A902" s="31" t="s">
        <v>23</v>
      </c>
      <c r="B902" s="31"/>
      <c r="C902" s="31" t="s">
        <v>6032</v>
      </c>
      <c r="D902" s="31" t="s">
        <v>6034</v>
      </c>
      <c r="E902" s="31" t="s">
        <v>4803</v>
      </c>
      <c r="F902" s="32" t="s">
        <v>6035</v>
      </c>
      <c r="G902" s="32" t="s">
        <v>6037</v>
      </c>
      <c r="H902" s="33"/>
      <c r="I902" s="33"/>
      <c r="J902" s="34" t="n">
        <v>7003</v>
      </c>
      <c r="K902" s="31"/>
      <c r="L902" s="35" t="n">
        <v>43115</v>
      </c>
      <c r="M902" s="36"/>
      <c r="N902" s="31"/>
      <c r="O902" s="31"/>
      <c r="P902" s="31" t="s">
        <v>5122</v>
      </c>
      <c r="Q902" s="0" t="n">
        <f aca="false">IF(ISNA(VLOOKUP(A902,calculos!$A$2:$B$20,2,1)),"null",VLOOKUP(A902,calculos!$A$2:$B$20,2,1))</f>
        <v>12</v>
      </c>
      <c r="R902" s="0" t="n">
        <f aca="false">IF(ISNA(VLOOKUP(C902,calculos!$D$2:$E$1218,2,1)),"null",VLOOKUP(C902,calculos!$D$2:$E$1218,2,1))</f>
        <v>728</v>
      </c>
      <c r="S902" s="0" t="n">
        <f aca="false">IF(ISNA(VLOOKUP(D902,calculos!$G$2:$H$1118,2,1)),"null",VLOOKUP(D902,calculos!$G$2:$H$1118,2,1))</f>
        <v>199</v>
      </c>
      <c r="T902" s="0" t="n">
        <f aca="false">IF(ISNA(VLOOKUP(E902,calculos!$J$2:$K$220,2,1)),"null",VLOOKUP(E902,calculos!$J$2:$K$220,2,1))</f>
        <v>53</v>
      </c>
      <c r="U902" s="0" t="n">
        <f aca="false">IF(ISNA(VLOOKUP(F902,calculos!$M$2:$N$658,2,1)),"null",VLOOKUP(F902,calculos!$M$2:$N$658,2,1))</f>
        <v>201</v>
      </c>
      <c r="V902" s="0" t="n">
        <f aca="false">IF(ISNA(VLOOKUP(J902,calculos!$P$2:$Q$1711,2,1)),"null",VLOOKUP(J902,calculos!$P$2:$Q$1711,2,1))</f>
        <v>1262</v>
      </c>
      <c r="W902" s="0" t="n">
        <f aca="false">IF(ISNA(VLOOKUP(P902,calculos!$S$2:$T$58,2,1)),"null",VLOOKUP(P902,calculos!$S$2:$T$58,2,1))</f>
        <v>11</v>
      </c>
      <c r="X902" s="9" t="str">
        <f aca="false">$X$1&amp;B902&amp;"','"&amp;G902&amp;"','"&amp;H902&amp;"','"&amp;I902&amp;"','"&amp;K902&amp;"','"&amp;L902&amp;"','"&amp;M902&amp;"','"&amp;N902&amp;"','"&amp;O902&amp;"',"&amp;Q902&amp;","&amp;R902&amp;","&amp;S902&amp;","&amp;T902&amp;","&amp;U902&amp;","&amp;V902&amp;","&amp;W902&amp;");"</f>
        <v>insert into servicio (id,fecha_entrega,serie,apertura,fecha_instalacion,garantia,mantenimiento,capacitacion,entrega_equipo,visita,id_empresa,id_hospital,id_equipo,id_marca,id_modelo,id_os,id_ingeniero) values (nextval('seq_servicio'),'','001182124','','','','43115','','','',12,728,199,53,201,1262,11);</v>
      </c>
    </row>
    <row r="903" customFormat="false" ht="13.8" hidden="false" customHeight="false" outlineLevel="0" collapsed="false">
      <c r="A903" s="31" t="s">
        <v>23</v>
      </c>
      <c r="B903" s="31"/>
      <c r="C903" s="31" t="s">
        <v>6032</v>
      </c>
      <c r="D903" s="31" t="s">
        <v>6034</v>
      </c>
      <c r="E903" s="31" t="s">
        <v>4803</v>
      </c>
      <c r="F903" s="32" t="s">
        <v>6035</v>
      </c>
      <c r="G903" s="32" t="s">
        <v>5710</v>
      </c>
      <c r="H903" s="33"/>
      <c r="I903" s="33"/>
      <c r="J903" s="34" t="n">
        <v>7003</v>
      </c>
      <c r="K903" s="31"/>
      <c r="L903" s="35" t="n">
        <v>43115</v>
      </c>
      <c r="M903" s="36"/>
      <c r="N903" s="31"/>
      <c r="O903" s="31"/>
      <c r="P903" s="31" t="s">
        <v>5122</v>
      </c>
      <c r="Q903" s="0" t="n">
        <f aca="false">IF(ISNA(VLOOKUP(A903,calculos!$A$2:$B$20,2,1)),"null",VLOOKUP(A903,calculos!$A$2:$B$20,2,1))</f>
        <v>12</v>
      </c>
      <c r="R903" s="0" t="n">
        <f aca="false">IF(ISNA(VLOOKUP(C903,calculos!$D$2:$E$1218,2,1)),"null",VLOOKUP(C903,calculos!$D$2:$E$1218,2,1))</f>
        <v>728</v>
      </c>
      <c r="S903" s="0" t="n">
        <f aca="false">IF(ISNA(VLOOKUP(D903,calculos!$G$2:$H$1118,2,1)),"null",VLOOKUP(D903,calculos!$G$2:$H$1118,2,1))</f>
        <v>199</v>
      </c>
      <c r="T903" s="0" t="n">
        <f aca="false">IF(ISNA(VLOOKUP(E903,calculos!$J$2:$K$220,2,1)),"null",VLOOKUP(E903,calculos!$J$2:$K$220,2,1))</f>
        <v>53</v>
      </c>
      <c r="U903" s="0" t="n">
        <f aca="false">IF(ISNA(VLOOKUP(F903,calculos!$M$2:$N$658,2,1)),"null",VLOOKUP(F903,calculos!$M$2:$N$658,2,1))</f>
        <v>201</v>
      </c>
      <c r="V903" s="0" t="n">
        <f aca="false">IF(ISNA(VLOOKUP(J903,calculos!$P$2:$Q$1711,2,1)),"null",VLOOKUP(J903,calculos!$P$2:$Q$1711,2,1))</f>
        <v>1262</v>
      </c>
      <c r="W903" s="0" t="n">
        <f aca="false">IF(ISNA(VLOOKUP(P903,calculos!$S$2:$T$58,2,1)),"null",VLOOKUP(P903,calculos!$S$2:$T$58,2,1))</f>
        <v>11</v>
      </c>
      <c r="X903" s="9" t="str">
        <f aca="false">$X$1&amp;B903&amp;"','"&amp;G903&amp;"','"&amp;H903&amp;"','"&amp;I903&amp;"','"&amp;K903&amp;"','"&amp;L903&amp;"','"&amp;M903&amp;"','"&amp;N903&amp;"','"&amp;O903&amp;"',"&amp;Q903&amp;","&amp;R903&amp;","&amp;S903&amp;","&amp;T903&amp;","&amp;U903&amp;","&amp;V903&amp;","&amp;W903&amp;");"</f>
        <v>insert into servicio (id,fecha_entrega,serie,apertura,fecha_instalacion,garantia,mantenimiento,capacitacion,entrega_equipo,visita,id_empresa,id_hospital,id_equipo,id_marca,id_modelo,id_os,id_ingeniero) values (nextval('seq_servicio'),'','001182132','','','','43115','','','',12,728,199,53,201,1262,11);</v>
      </c>
    </row>
    <row r="904" customFormat="false" ht="13.8" hidden="false" customHeight="false" outlineLevel="0" collapsed="false">
      <c r="A904" s="31" t="s">
        <v>23</v>
      </c>
      <c r="B904" s="31"/>
      <c r="C904" s="31" t="s">
        <v>6032</v>
      </c>
      <c r="D904" s="31" t="s">
        <v>6034</v>
      </c>
      <c r="E904" s="31" t="s">
        <v>4803</v>
      </c>
      <c r="F904" s="32" t="s">
        <v>6035</v>
      </c>
      <c r="G904" s="32" t="s">
        <v>5705</v>
      </c>
      <c r="H904" s="33"/>
      <c r="I904" s="33"/>
      <c r="J904" s="34" t="n">
        <v>7003</v>
      </c>
      <c r="K904" s="31"/>
      <c r="L904" s="35" t="n">
        <v>43115</v>
      </c>
      <c r="M904" s="36"/>
      <c r="N904" s="31"/>
      <c r="O904" s="31"/>
      <c r="P904" s="31" t="s">
        <v>5122</v>
      </c>
      <c r="Q904" s="0" t="n">
        <f aca="false">IF(ISNA(VLOOKUP(A904,calculos!$A$2:$B$20,2,1)),"null",VLOOKUP(A904,calculos!$A$2:$B$20,2,1))</f>
        <v>12</v>
      </c>
      <c r="R904" s="0" t="n">
        <f aca="false">IF(ISNA(VLOOKUP(C904,calculos!$D$2:$E$1218,2,1)),"null",VLOOKUP(C904,calculos!$D$2:$E$1218,2,1))</f>
        <v>728</v>
      </c>
      <c r="S904" s="0" t="n">
        <f aca="false">IF(ISNA(VLOOKUP(D904,calculos!$G$2:$H$1118,2,1)),"null",VLOOKUP(D904,calculos!$G$2:$H$1118,2,1))</f>
        <v>199</v>
      </c>
      <c r="T904" s="0" t="n">
        <f aca="false">IF(ISNA(VLOOKUP(E904,calculos!$J$2:$K$220,2,1)),"null",VLOOKUP(E904,calculos!$J$2:$K$220,2,1))</f>
        <v>53</v>
      </c>
      <c r="U904" s="0" t="n">
        <f aca="false">IF(ISNA(VLOOKUP(F904,calculos!$M$2:$N$658,2,1)),"null",VLOOKUP(F904,calculos!$M$2:$N$658,2,1))</f>
        <v>201</v>
      </c>
      <c r="V904" s="0" t="n">
        <f aca="false">IF(ISNA(VLOOKUP(J904,calculos!$P$2:$Q$1711,2,1)),"null",VLOOKUP(J904,calculos!$P$2:$Q$1711,2,1))</f>
        <v>1262</v>
      </c>
      <c r="W904" s="0" t="n">
        <f aca="false">IF(ISNA(VLOOKUP(P904,calculos!$S$2:$T$58,2,1)),"null",VLOOKUP(P904,calculos!$S$2:$T$58,2,1))</f>
        <v>11</v>
      </c>
      <c r="X904" s="9" t="str">
        <f aca="false">$X$1&amp;B904&amp;"','"&amp;G904&amp;"','"&amp;H904&amp;"','"&amp;I904&amp;"','"&amp;K904&amp;"','"&amp;L904&amp;"','"&amp;M904&amp;"','"&amp;N904&amp;"','"&amp;O904&amp;"',"&amp;Q904&amp;","&amp;R904&amp;","&amp;S904&amp;","&amp;T904&amp;","&amp;U904&amp;","&amp;V904&amp;","&amp;W904&amp;");"</f>
        <v>insert into servicio (id,fecha_entrega,serie,apertura,fecha_instalacion,garantia,mantenimiento,capacitacion,entrega_equipo,visita,id_empresa,id_hospital,id_equipo,id_marca,id_modelo,id_os,id_ingeniero) values (nextval('seq_servicio'),'','001182166','','','','43115','','','',12,728,199,53,201,1262,11);</v>
      </c>
    </row>
    <row r="905" customFormat="false" ht="13.8" hidden="false" customHeight="false" outlineLevel="0" collapsed="false">
      <c r="A905" s="31" t="s">
        <v>23</v>
      </c>
      <c r="B905" s="31"/>
      <c r="C905" s="31" t="s">
        <v>6032</v>
      </c>
      <c r="D905" s="31" t="s">
        <v>6034</v>
      </c>
      <c r="E905" s="31" t="s">
        <v>4803</v>
      </c>
      <c r="F905" s="32" t="s">
        <v>6035</v>
      </c>
      <c r="G905" s="32" t="s">
        <v>5715</v>
      </c>
      <c r="H905" s="33"/>
      <c r="I905" s="33"/>
      <c r="J905" s="34" t="n">
        <v>7003</v>
      </c>
      <c r="K905" s="31"/>
      <c r="L905" s="35" t="n">
        <v>43115</v>
      </c>
      <c r="M905" s="36"/>
      <c r="N905" s="31"/>
      <c r="O905" s="31"/>
      <c r="P905" s="31" t="s">
        <v>5122</v>
      </c>
      <c r="Q905" s="0" t="n">
        <f aca="false">IF(ISNA(VLOOKUP(A905,calculos!$A$2:$B$20,2,1)),"null",VLOOKUP(A905,calculos!$A$2:$B$20,2,1))</f>
        <v>12</v>
      </c>
      <c r="R905" s="0" t="n">
        <f aca="false">IF(ISNA(VLOOKUP(C905,calculos!$D$2:$E$1218,2,1)),"null",VLOOKUP(C905,calculos!$D$2:$E$1218,2,1))</f>
        <v>728</v>
      </c>
      <c r="S905" s="0" t="n">
        <f aca="false">IF(ISNA(VLOOKUP(D905,calculos!$G$2:$H$1118,2,1)),"null",VLOOKUP(D905,calculos!$G$2:$H$1118,2,1))</f>
        <v>199</v>
      </c>
      <c r="T905" s="0" t="n">
        <f aca="false">IF(ISNA(VLOOKUP(E905,calculos!$J$2:$K$220,2,1)),"null",VLOOKUP(E905,calculos!$J$2:$K$220,2,1))</f>
        <v>53</v>
      </c>
      <c r="U905" s="0" t="n">
        <f aca="false">IF(ISNA(VLOOKUP(F905,calculos!$M$2:$N$658,2,1)),"null",VLOOKUP(F905,calculos!$M$2:$N$658,2,1))</f>
        <v>201</v>
      </c>
      <c r="V905" s="0" t="n">
        <f aca="false">IF(ISNA(VLOOKUP(J905,calculos!$P$2:$Q$1711,2,1)),"null",VLOOKUP(J905,calculos!$P$2:$Q$1711,2,1))</f>
        <v>1262</v>
      </c>
      <c r="W905" s="0" t="n">
        <f aca="false">IF(ISNA(VLOOKUP(P905,calculos!$S$2:$T$58,2,1)),"null",VLOOKUP(P905,calculos!$S$2:$T$58,2,1))</f>
        <v>11</v>
      </c>
      <c r="X905" s="9" t="str">
        <f aca="false">$X$1&amp;B905&amp;"','"&amp;G905&amp;"','"&amp;H905&amp;"','"&amp;I905&amp;"','"&amp;K905&amp;"','"&amp;L905&amp;"','"&amp;M905&amp;"','"&amp;N905&amp;"','"&amp;O905&amp;"',"&amp;Q905&amp;","&amp;R905&amp;","&amp;S905&amp;","&amp;T905&amp;","&amp;U905&amp;","&amp;V905&amp;","&amp;W905&amp;");"</f>
        <v>insert into servicio (id,fecha_entrega,serie,apertura,fecha_instalacion,garantia,mantenimiento,capacitacion,entrega_equipo,visita,id_empresa,id_hospital,id_equipo,id_marca,id_modelo,id_os,id_ingeniero) values (nextval('seq_servicio'),'','001182164','','','','43115','','','',12,728,199,53,201,1262,11);</v>
      </c>
    </row>
    <row r="906" customFormat="false" ht="13.8" hidden="false" customHeight="false" outlineLevel="0" collapsed="false">
      <c r="A906" s="31" t="s">
        <v>23</v>
      </c>
      <c r="B906" s="31"/>
      <c r="C906" s="31" t="s">
        <v>6032</v>
      </c>
      <c r="D906" s="31" t="s">
        <v>6034</v>
      </c>
      <c r="E906" s="31" t="s">
        <v>4803</v>
      </c>
      <c r="F906" s="32" t="s">
        <v>6035</v>
      </c>
      <c r="G906" s="32" t="s">
        <v>5706</v>
      </c>
      <c r="H906" s="33"/>
      <c r="I906" s="33"/>
      <c r="J906" s="34" t="n">
        <v>7003</v>
      </c>
      <c r="K906" s="31"/>
      <c r="L906" s="35" t="n">
        <v>43115</v>
      </c>
      <c r="M906" s="36"/>
      <c r="N906" s="31"/>
      <c r="O906" s="31"/>
      <c r="P906" s="31" t="s">
        <v>5122</v>
      </c>
      <c r="Q906" s="0" t="n">
        <f aca="false">IF(ISNA(VLOOKUP(A906,calculos!$A$2:$B$20,2,1)),"null",VLOOKUP(A906,calculos!$A$2:$B$20,2,1))</f>
        <v>12</v>
      </c>
      <c r="R906" s="0" t="n">
        <f aca="false">IF(ISNA(VLOOKUP(C906,calculos!$D$2:$E$1218,2,1)),"null",VLOOKUP(C906,calculos!$D$2:$E$1218,2,1))</f>
        <v>728</v>
      </c>
      <c r="S906" s="0" t="n">
        <f aca="false">IF(ISNA(VLOOKUP(D906,calculos!$G$2:$H$1118,2,1)),"null",VLOOKUP(D906,calculos!$G$2:$H$1118,2,1))</f>
        <v>199</v>
      </c>
      <c r="T906" s="0" t="n">
        <f aca="false">IF(ISNA(VLOOKUP(E906,calculos!$J$2:$K$220,2,1)),"null",VLOOKUP(E906,calculos!$J$2:$K$220,2,1))</f>
        <v>53</v>
      </c>
      <c r="U906" s="0" t="n">
        <f aca="false">IF(ISNA(VLOOKUP(F906,calculos!$M$2:$N$658,2,1)),"null",VLOOKUP(F906,calculos!$M$2:$N$658,2,1))</f>
        <v>201</v>
      </c>
      <c r="V906" s="0" t="n">
        <f aca="false">IF(ISNA(VLOOKUP(J906,calculos!$P$2:$Q$1711,2,1)),"null",VLOOKUP(J906,calculos!$P$2:$Q$1711,2,1))</f>
        <v>1262</v>
      </c>
      <c r="W906" s="0" t="n">
        <f aca="false">IF(ISNA(VLOOKUP(P906,calculos!$S$2:$T$58,2,1)),"null",VLOOKUP(P906,calculos!$S$2:$T$58,2,1))</f>
        <v>11</v>
      </c>
      <c r="X906" s="9" t="str">
        <f aca="false">$X$1&amp;B906&amp;"','"&amp;G906&amp;"','"&amp;H906&amp;"','"&amp;I906&amp;"','"&amp;K906&amp;"','"&amp;L906&amp;"','"&amp;M906&amp;"','"&amp;N906&amp;"','"&amp;O906&amp;"',"&amp;Q906&amp;","&amp;R906&amp;","&amp;S906&amp;","&amp;T906&amp;","&amp;U906&amp;","&amp;V906&amp;","&amp;W906&amp;");"</f>
        <v>insert into servicio (id,fecha_entrega,serie,apertura,fecha_instalacion,garantia,mantenimiento,capacitacion,entrega_equipo,visita,id_empresa,id_hospital,id_equipo,id_marca,id_modelo,id_os,id_ingeniero) values (nextval('seq_servicio'),'','001182155','','','','43115','','','',12,728,199,53,201,1262,11);</v>
      </c>
    </row>
    <row r="907" customFormat="false" ht="13.8" hidden="false" customHeight="false" outlineLevel="0" collapsed="false">
      <c r="A907" s="31" t="s">
        <v>23</v>
      </c>
      <c r="B907" s="31"/>
      <c r="C907" s="31" t="s">
        <v>6032</v>
      </c>
      <c r="D907" s="31" t="s">
        <v>6034</v>
      </c>
      <c r="E907" s="31" t="s">
        <v>4803</v>
      </c>
      <c r="F907" s="32" t="s">
        <v>6035</v>
      </c>
      <c r="G907" s="32" t="s">
        <v>5702</v>
      </c>
      <c r="H907" s="33"/>
      <c r="I907" s="33"/>
      <c r="J907" s="34" t="n">
        <v>7003</v>
      </c>
      <c r="K907" s="31"/>
      <c r="L907" s="35" t="n">
        <v>43115</v>
      </c>
      <c r="M907" s="36"/>
      <c r="N907" s="31"/>
      <c r="O907" s="31"/>
      <c r="P907" s="31" t="s">
        <v>5122</v>
      </c>
      <c r="Q907" s="0" t="n">
        <f aca="false">IF(ISNA(VLOOKUP(A907,calculos!$A$2:$B$20,2,1)),"null",VLOOKUP(A907,calculos!$A$2:$B$20,2,1))</f>
        <v>12</v>
      </c>
      <c r="R907" s="0" t="n">
        <f aca="false">IF(ISNA(VLOOKUP(C907,calculos!$D$2:$E$1218,2,1)),"null",VLOOKUP(C907,calculos!$D$2:$E$1218,2,1))</f>
        <v>728</v>
      </c>
      <c r="S907" s="0" t="n">
        <f aca="false">IF(ISNA(VLOOKUP(D907,calculos!$G$2:$H$1118,2,1)),"null",VLOOKUP(D907,calculos!$G$2:$H$1118,2,1))</f>
        <v>199</v>
      </c>
      <c r="T907" s="0" t="n">
        <f aca="false">IF(ISNA(VLOOKUP(E907,calculos!$J$2:$K$220,2,1)),"null",VLOOKUP(E907,calculos!$J$2:$K$220,2,1))</f>
        <v>53</v>
      </c>
      <c r="U907" s="0" t="n">
        <f aca="false">IF(ISNA(VLOOKUP(F907,calculos!$M$2:$N$658,2,1)),"null",VLOOKUP(F907,calculos!$M$2:$N$658,2,1))</f>
        <v>201</v>
      </c>
      <c r="V907" s="0" t="n">
        <f aca="false">IF(ISNA(VLOOKUP(J907,calculos!$P$2:$Q$1711,2,1)),"null",VLOOKUP(J907,calculos!$P$2:$Q$1711,2,1))</f>
        <v>1262</v>
      </c>
      <c r="W907" s="0" t="n">
        <f aca="false">IF(ISNA(VLOOKUP(P907,calculos!$S$2:$T$58,2,1)),"null",VLOOKUP(P907,calculos!$S$2:$T$58,2,1))</f>
        <v>11</v>
      </c>
      <c r="X907" s="9" t="str">
        <f aca="false">$X$1&amp;B907&amp;"','"&amp;G907&amp;"','"&amp;H907&amp;"','"&amp;I907&amp;"','"&amp;K907&amp;"','"&amp;L907&amp;"','"&amp;M907&amp;"','"&amp;N907&amp;"','"&amp;O907&amp;"',"&amp;Q907&amp;","&amp;R907&amp;","&amp;S907&amp;","&amp;T907&amp;","&amp;U907&amp;","&amp;V907&amp;","&amp;W907&amp;");"</f>
        <v>insert into servicio (id,fecha_entrega,serie,apertura,fecha_instalacion,garantia,mantenimiento,capacitacion,entrega_equipo,visita,id_empresa,id_hospital,id_equipo,id_marca,id_modelo,id_os,id_ingeniero) values (nextval('seq_servicio'),'','001182186','','','','43115','','','',12,728,199,53,201,1262,11);</v>
      </c>
    </row>
    <row r="908" customFormat="false" ht="13.8" hidden="false" customHeight="false" outlineLevel="0" collapsed="false">
      <c r="A908" s="31" t="s">
        <v>23</v>
      </c>
      <c r="B908" s="31"/>
      <c r="C908" s="31" t="s">
        <v>6032</v>
      </c>
      <c r="D908" s="31" t="s">
        <v>6034</v>
      </c>
      <c r="E908" s="31" t="s">
        <v>4803</v>
      </c>
      <c r="F908" s="32" t="s">
        <v>6035</v>
      </c>
      <c r="G908" s="32" t="s">
        <v>6038</v>
      </c>
      <c r="H908" s="33"/>
      <c r="I908" s="33"/>
      <c r="J908" s="34" t="n">
        <v>7003</v>
      </c>
      <c r="K908" s="31"/>
      <c r="L908" s="35" t="n">
        <v>43115</v>
      </c>
      <c r="M908" s="36"/>
      <c r="N908" s="31"/>
      <c r="O908" s="31"/>
      <c r="P908" s="31" t="s">
        <v>5122</v>
      </c>
      <c r="Q908" s="0" t="n">
        <f aca="false">IF(ISNA(VLOOKUP(A908,calculos!$A$2:$B$20,2,1)),"null",VLOOKUP(A908,calculos!$A$2:$B$20,2,1))</f>
        <v>12</v>
      </c>
      <c r="R908" s="0" t="n">
        <f aca="false">IF(ISNA(VLOOKUP(C908,calculos!$D$2:$E$1218,2,1)),"null",VLOOKUP(C908,calculos!$D$2:$E$1218,2,1))</f>
        <v>728</v>
      </c>
      <c r="S908" s="0" t="n">
        <f aca="false">IF(ISNA(VLOOKUP(D908,calculos!$G$2:$H$1118,2,1)),"null",VLOOKUP(D908,calculos!$G$2:$H$1118,2,1))</f>
        <v>199</v>
      </c>
      <c r="T908" s="0" t="n">
        <f aca="false">IF(ISNA(VLOOKUP(E908,calculos!$J$2:$K$220,2,1)),"null",VLOOKUP(E908,calculos!$J$2:$K$220,2,1))</f>
        <v>53</v>
      </c>
      <c r="U908" s="0" t="n">
        <f aca="false">IF(ISNA(VLOOKUP(F908,calculos!$M$2:$N$658,2,1)),"null",VLOOKUP(F908,calculos!$M$2:$N$658,2,1))</f>
        <v>201</v>
      </c>
      <c r="V908" s="0" t="n">
        <f aca="false">IF(ISNA(VLOOKUP(J908,calculos!$P$2:$Q$1711,2,1)),"null",VLOOKUP(J908,calculos!$P$2:$Q$1711,2,1))</f>
        <v>1262</v>
      </c>
      <c r="W908" s="0" t="n">
        <f aca="false">IF(ISNA(VLOOKUP(P908,calculos!$S$2:$T$58,2,1)),"null",VLOOKUP(P908,calculos!$S$2:$T$58,2,1))</f>
        <v>11</v>
      </c>
      <c r="X908" s="9" t="str">
        <f aca="false">$X$1&amp;B908&amp;"','"&amp;G908&amp;"','"&amp;H908&amp;"','"&amp;I908&amp;"','"&amp;K908&amp;"','"&amp;L908&amp;"','"&amp;M908&amp;"','"&amp;N908&amp;"','"&amp;O908&amp;"',"&amp;Q908&amp;","&amp;R908&amp;","&amp;S908&amp;","&amp;T908&amp;","&amp;U908&amp;","&amp;V908&amp;","&amp;W908&amp;");"</f>
        <v>insert into servicio (id,fecha_entrega,serie,apertura,fecha_instalacion,garantia,mantenimiento,capacitacion,entrega_equipo,visita,id_empresa,id_hospital,id_equipo,id_marca,id_modelo,id_os,id_ingeniero) values (nextval('seq_servicio'),'','001182136','','','','43115','','','',12,728,199,53,201,1262,11);</v>
      </c>
    </row>
    <row r="909" customFormat="false" ht="13.8" hidden="false" customHeight="false" outlineLevel="0" collapsed="false">
      <c r="A909" s="31" t="s">
        <v>23</v>
      </c>
      <c r="B909" s="31"/>
      <c r="C909" s="31" t="s">
        <v>6032</v>
      </c>
      <c r="D909" s="31" t="s">
        <v>6034</v>
      </c>
      <c r="E909" s="31" t="s">
        <v>4803</v>
      </c>
      <c r="F909" s="32" t="s">
        <v>6035</v>
      </c>
      <c r="G909" s="32" t="s">
        <v>5698</v>
      </c>
      <c r="H909" s="33"/>
      <c r="I909" s="33"/>
      <c r="J909" s="34" t="n">
        <v>7003</v>
      </c>
      <c r="K909" s="31"/>
      <c r="L909" s="35" t="n">
        <v>43115</v>
      </c>
      <c r="M909" s="36"/>
      <c r="N909" s="31"/>
      <c r="O909" s="31"/>
      <c r="P909" s="31" t="s">
        <v>5122</v>
      </c>
      <c r="Q909" s="0" t="n">
        <f aca="false">IF(ISNA(VLOOKUP(A909,calculos!$A$2:$B$20,2,1)),"null",VLOOKUP(A909,calculos!$A$2:$B$20,2,1))</f>
        <v>12</v>
      </c>
      <c r="R909" s="0" t="n">
        <f aca="false">IF(ISNA(VLOOKUP(C909,calculos!$D$2:$E$1218,2,1)),"null",VLOOKUP(C909,calculos!$D$2:$E$1218,2,1))</f>
        <v>728</v>
      </c>
      <c r="S909" s="0" t="n">
        <f aca="false">IF(ISNA(VLOOKUP(D909,calculos!$G$2:$H$1118,2,1)),"null",VLOOKUP(D909,calculos!$G$2:$H$1118,2,1))</f>
        <v>199</v>
      </c>
      <c r="T909" s="0" t="n">
        <f aca="false">IF(ISNA(VLOOKUP(E909,calculos!$J$2:$K$220,2,1)),"null",VLOOKUP(E909,calculos!$J$2:$K$220,2,1))</f>
        <v>53</v>
      </c>
      <c r="U909" s="0" t="n">
        <f aca="false">IF(ISNA(VLOOKUP(F909,calculos!$M$2:$N$658,2,1)),"null",VLOOKUP(F909,calculos!$M$2:$N$658,2,1))</f>
        <v>201</v>
      </c>
      <c r="V909" s="0" t="n">
        <f aca="false">IF(ISNA(VLOOKUP(J909,calculos!$P$2:$Q$1711,2,1)),"null",VLOOKUP(J909,calculos!$P$2:$Q$1711,2,1))</f>
        <v>1262</v>
      </c>
      <c r="W909" s="0" t="n">
        <f aca="false">IF(ISNA(VLOOKUP(P909,calculos!$S$2:$T$58,2,1)),"null",VLOOKUP(P909,calculos!$S$2:$T$58,2,1))</f>
        <v>11</v>
      </c>
      <c r="X909" s="9" t="str">
        <f aca="false">$X$1&amp;B909&amp;"','"&amp;G909&amp;"','"&amp;H909&amp;"','"&amp;I909&amp;"','"&amp;K909&amp;"','"&amp;L909&amp;"','"&amp;M909&amp;"','"&amp;N909&amp;"','"&amp;O909&amp;"',"&amp;Q909&amp;","&amp;R909&amp;","&amp;S909&amp;","&amp;T909&amp;","&amp;U909&amp;","&amp;V909&amp;","&amp;W909&amp;");"</f>
        <v>insert into servicio (id,fecha_entrega,serie,apertura,fecha_instalacion,garantia,mantenimiento,capacitacion,entrega_equipo,visita,id_empresa,id_hospital,id_equipo,id_marca,id_modelo,id_os,id_ingeniero) values (nextval('seq_servicio'),'','001182145','','','','43115','','','',12,728,199,53,201,1262,11);</v>
      </c>
    </row>
    <row r="910" customFormat="false" ht="13.8" hidden="false" customHeight="false" outlineLevel="0" collapsed="false">
      <c r="A910" s="31" t="s">
        <v>23</v>
      </c>
      <c r="B910" s="31"/>
      <c r="C910" s="31" t="s">
        <v>6032</v>
      </c>
      <c r="D910" s="31" t="s">
        <v>6034</v>
      </c>
      <c r="E910" s="31" t="s">
        <v>4803</v>
      </c>
      <c r="F910" s="32" t="s">
        <v>6035</v>
      </c>
      <c r="G910" s="32" t="s">
        <v>5708</v>
      </c>
      <c r="H910" s="33"/>
      <c r="I910" s="33"/>
      <c r="J910" s="34" t="n">
        <v>7003</v>
      </c>
      <c r="K910" s="31"/>
      <c r="L910" s="35" t="n">
        <v>43115</v>
      </c>
      <c r="M910" s="36"/>
      <c r="N910" s="31"/>
      <c r="O910" s="31"/>
      <c r="P910" s="31" t="s">
        <v>5122</v>
      </c>
      <c r="Q910" s="0" t="n">
        <f aca="false">IF(ISNA(VLOOKUP(A910,calculos!$A$2:$B$20,2,1)),"null",VLOOKUP(A910,calculos!$A$2:$B$20,2,1))</f>
        <v>12</v>
      </c>
      <c r="R910" s="0" t="n">
        <f aca="false">IF(ISNA(VLOOKUP(C910,calculos!$D$2:$E$1218,2,1)),"null",VLOOKUP(C910,calculos!$D$2:$E$1218,2,1))</f>
        <v>728</v>
      </c>
      <c r="S910" s="0" t="n">
        <f aca="false">IF(ISNA(VLOOKUP(D910,calculos!$G$2:$H$1118,2,1)),"null",VLOOKUP(D910,calculos!$G$2:$H$1118,2,1))</f>
        <v>199</v>
      </c>
      <c r="T910" s="0" t="n">
        <f aca="false">IF(ISNA(VLOOKUP(E910,calculos!$J$2:$K$220,2,1)),"null",VLOOKUP(E910,calculos!$J$2:$K$220,2,1))</f>
        <v>53</v>
      </c>
      <c r="U910" s="0" t="n">
        <f aca="false">IF(ISNA(VLOOKUP(F910,calculos!$M$2:$N$658,2,1)),"null",VLOOKUP(F910,calculos!$M$2:$N$658,2,1))</f>
        <v>201</v>
      </c>
      <c r="V910" s="0" t="n">
        <f aca="false">IF(ISNA(VLOOKUP(J910,calculos!$P$2:$Q$1711,2,1)),"null",VLOOKUP(J910,calculos!$P$2:$Q$1711,2,1))</f>
        <v>1262</v>
      </c>
      <c r="W910" s="0" t="n">
        <f aca="false">IF(ISNA(VLOOKUP(P910,calculos!$S$2:$T$58,2,1)),"null",VLOOKUP(P910,calculos!$S$2:$T$58,2,1))</f>
        <v>11</v>
      </c>
      <c r="X910" s="9" t="str">
        <f aca="false">$X$1&amp;B910&amp;"','"&amp;G910&amp;"','"&amp;H910&amp;"','"&amp;I910&amp;"','"&amp;K910&amp;"','"&amp;L910&amp;"','"&amp;M910&amp;"','"&amp;N910&amp;"','"&amp;O910&amp;"',"&amp;Q910&amp;","&amp;R910&amp;","&amp;S910&amp;","&amp;T910&amp;","&amp;U910&amp;","&amp;V910&amp;","&amp;W910&amp;");"</f>
        <v>insert into servicio (id,fecha_entrega,serie,apertura,fecha_instalacion,garantia,mantenimiento,capacitacion,entrega_equipo,visita,id_empresa,id_hospital,id_equipo,id_marca,id_modelo,id_os,id_ingeniero) values (nextval('seq_servicio'),'','001182156','','','','43115','','','',12,728,199,53,201,1262,11);</v>
      </c>
    </row>
    <row r="911" customFormat="false" ht="13.8" hidden="false" customHeight="false" outlineLevel="0" collapsed="false">
      <c r="A911" s="31" t="s">
        <v>23</v>
      </c>
      <c r="B911" s="31"/>
      <c r="C911" s="31" t="s">
        <v>6032</v>
      </c>
      <c r="D911" s="31" t="s">
        <v>6034</v>
      </c>
      <c r="E911" s="31" t="s">
        <v>4803</v>
      </c>
      <c r="F911" s="32" t="s">
        <v>6035</v>
      </c>
      <c r="G911" s="32" t="s">
        <v>6039</v>
      </c>
      <c r="H911" s="33"/>
      <c r="I911" s="33"/>
      <c r="J911" s="34" t="n">
        <v>7003</v>
      </c>
      <c r="K911" s="31"/>
      <c r="L911" s="35" t="n">
        <v>43115</v>
      </c>
      <c r="M911" s="36"/>
      <c r="N911" s="31"/>
      <c r="O911" s="31"/>
      <c r="P911" s="31" t="s">
        <v>5122</v>
      </c>
      <c r="Q911" s="0" t="n">
        <f aca="false">IF(ISNA(VLOOKUP(A911,calculos!$A$2:$B$20,2,1)),"null",VLOOKUP(A911,calculos!$A$2:$B$20,2,1))</f>
        <v>12</v>
      </c>
      <c r="R911" s="0" t="n">
        <f aca="false">IF(ISNA(VLOOKUP(C911,calculos!$D$2:$E$1218,2,1)),"null",VLOOKUP(C911,calculos!$D$2:$E$1218,2,1))</f>
        <v>728</v>
      </c>
      <c r="S911" s="0" t="n">
        <f aca="false">IF(ISNA(VLOOKUP(D911,calculos!$G$2:$H$1118,2,1)),"null",VLOOKUP(D911,calculos!$G$2:$H$1118,2,1))</f>
        <v>199</v>
      </c>
      <c r="T911" s="0" t="n">
        <f aca="false">IF(ISNA(VLOOKUP(E911,calculos!$J$2:$K$220,2,1)),"null",VLOOKUP(E911,calculos!$J$2:$K$220,2,1))</f>
        <v>53</v>
      </c>
      <c r="U911" s="0" t="n">
        <f aca="false">IF(ISNA(VLOOKUP(F911,calculos!$M$2:$N$658,2,1)),"null",VLOOKUP(F911,calculos!$M$2:$N$658,2,1))</f>
        <v>201</v>
      </c>
      <c r="V911" s="0" t="n">
        <f aca="false">IF(ISNA(VLOOKUP(J911,calculos!$P$2:$Q$1711,2,1)),"null",VLOOKUP(J911,calculos!$P$2:$Q$1711,2,1))</f>
        <v>1262</v>
      </c>
      <c r="W911" s="0" t="n">
        <f aca="false">IF(ISNA(VLOOKUP(P911,calculos!$S$2:$T$58,2,1)),"null",VLOOKUP(P911,calculos!$S$2:$T$58,2,1))</f>
        <v>11</v>
      </c>
      <c r="X911" s="9" t="str">
        <f aca="false">$X$1&amp;B911&amp;"','"&amp;G911&amp;"','"&amp;H911&amp;"','"&amp;I911&amp;"','"&amp;K911&amp;"','"&amp;L911&amp;"','"&amp;M911&amp;"','"&amp;N911&amp;"','"&amp;O911&amp;"',"&amp;Q911&amp;","&amp;R911&amp;","&amp;S911&amp;","&amp;T911&amp;","&amp;U911&amp;","&amp;V911&amp;","&amp;W911&amp;");"</f>
        <v>insert into servicio (id,fecha_entrega,serie,apertura,fecha_instalacion,garantia,mantenimiento,capacitacion,entrega_equipo,visita,id_empresa,id_hospital,id_equipo,id_marca,id_modelo,id_os,id_ingeniero) values (nextval('seq_servicio'),'','001182140','','','','43115','','','',12,728,199,53,201,1262,11);</v>
      </c>
    </row>
    <row r="912" customFormat="false" ht="13.8" hidden="false" customHeight="false" outlineLevel="0" collapsed="false">
      <c r="A912" s="31" t="s">
        <v>23</v>
      </c>
      <c r="B912" s="31"/>
      <c r="C912" s="31" t="s">
        <v>6032</v>
      </c>
      <c r="D912" s="31" t="s">
        <v>6034</v>
      </c>
      <c r="E912" s="31" t="s">
        <v>4803</v>
      </c>
      <c r="F912" s="32" t="s">
        <v>6035</v>
      </c>
      <c r="G912" s="32" t="s">
        <v>5709</v>
      </c>
      <c r="H912" s="33"/>
      <c r="I912" s="33"/>
      <c r="J912" s="34" t="n">
        <v>7003</v>
      </c>
      <c r="K912" s="31"/>
      <c r="L912" s="35" t="n">
        <v>43115</v>
      </c>
      <c r="M912" s="36"/>
      <c r="N912" s="31"/>
      <c r="O912" s="31"/>
      <c r="P912" s="31" t="s">
        <v>5122</v>
      </c>
      <c r="Q912" s="0" t="n">
        <f aca="false">IF(ISNA(VLOOKUP(A912,calculos!$A$2:$B$20,2,1)),"null",VLOOKUP(A912,calculos!$A$2:$B$20,2,1))</f>
        <v>12</v>
      </c>
      <c r="R912" s="0" t="n">
        <f aca="false">IF(ISNA(VLOOKUP(C912,calculos!$D$2:$E$1218,2,1)),"null",VLOOKUP(C912,calculos!$D$2:$E$1218,2,1))</f>
        <v>728</v>
      </c>
      <c r="S912" s="0" t="n">
        <f aca="false">IF(ISNA(VLOOKUP(D912,calculos!$G$2:$H$1118,2,1)),"null",VLOOKUP(D912,calculos!$G$2:$H$1118,2,1))</f>
        <v>199</v>
      </c>
      <c r="T912" s="0" t="n">
        <f aca="false">IF(ISNA(VLOOKUP(E912,calculos!$J$2:$K$220,2,1)),"null",VLOOKUP(E912,calculos!$J$2:$K$220,2,1))</f>
        <v>53</v>
      </c>
      <c r="U912" s="0" t="n">
        <f aca="false">IF(ISNA(VLOOKUP(F912,calculos!$M$2:$N$658,2,1)),"null",VLOOKUP(F912,calculos!$M$2:$N$658,2,1))</f>
        <v>201</v>
      </c>
      <c r="V912" s="0" t="n">
        <f aca="false">IF(ISNA(VLOOKUP(J912,calculos!$P$2:$Q$1711,2,1)),"null",VLOOKUP(J912,calculos!$P$2:$Q$1711,2,1))</f>
        <v>1262</v>
      </c>
      <c r="W912" s="0" t="n">
        <f aca="false">IF(ISNA(VLOOKUP(P912,calculos!$S$2:$T$58,2,1)),"null",VLOOKUP(P912,calculos!$S$2:$T$58,2,1))</f>
        <v>11</v>
      </c>
      <c r="X912" s="9" t="str">
        <f aca="false">$X$1&amp;B912&amp;"','"&amp;G912&amp;"','"&amp;H912&amp;"','"&amp;I912&amp;"','"&amp;K912&amp;"','"&amp;L912&amp;"','"&amp;M912&amp;"','"&amp;N912&amp;"','"&amp;O912&amp;"',"&amp;Q912&amp;","&amp;R912&amp;","&amp;S912&amp;","&amp;T912&amp;","&amp;U912&amp;","&amp;V912&amp;","&amp;W912&amp;");"</f>
        <v>insert into servicio (id,fecha_entrega,serie,apertura,fecha_instalacion,garantia,mantenimiento,capacitacion,entrega_equipo,visita,id_empresa,id_hospital,id_equipo,id_marca,id_modelo,id_os,id_ingeniero) values (nextval('seq_servicio'),'','001182162','','','','43115','','','',12,728,199,53,201,1262,11);</v>
      </c>
    </row>
    <row r="913" customFormat="false" ht="13.8" hidden="false" customHeight="false" outlineLevel="0" collapsed="false">
      <c r="A913" s="31" t="s">
        <v>23</v>
      </c>
      <c r="B913" s="31"/>
      <c r="C913" s="31" t="s">
        <v>6032</v>
      </c>
      <c r="D913" s="31" t="s">
        <v>6034</v>
      </c>
      <c r="E913" s="31" t="s">
        <v>4803</v>
      </c>
      <c r="F913" s="32" t="s">
        <v>6035</v>
      </c>
      <c r="G913" s="32" t="s">
        <v>5707</v>
      </c>
      <c r="H913" s="33"/>
      <c r="I913" s="33"/>
      <c r="J913" s="34" t="n">
        <v>7003</v>
      </c>
      <c r="K913" s="31"/>
      <c r="L913" s="35" t="n">
        <v>43115</v>
      </c>
      <c r="M913" s="36"/>
      <c r="N913" s="31"/>
      <c r="O913" s="31"/>
      <c r="P913" s="31" t="s">
        <v>5122</v>
      </c>
      <c r="Q913" s="0" t="n">
        <f aca="false">IF(ISNA(VLOOKUP(A913,calculos!$A$2:$B$20,2,1)),"null",VLOOKUP(A913,calculos!$A$2:$B$20,2,1))</f>
        <v>12</v>
      </c>
      <c r="R913" s="0" t="n">
        <f aca="false">IF(ISNA(VLOOKUP(C913,calculos!$D$2:$E$1218,2,1)),"null",VLOOKUP(C913,calculos!$D$2:$E$1218,2,1))</f>
        <v>728</v>
      </c>
      <c r="S913" s="0" t="n">
        <f aca="false">IF(ISNA(VLOOKUP(D913,calculos!$G$2:$H$1118,2,1)),"null",VLOOKUP(D913,calculos!$G$2:$H$1118,2,1))</f>
        <v>199</v>
      </c>
      <c r="T913" s="0" t="n">
        <f aca="false">IF(ISNA(VLOOKUP(E913,calculos!$J$2:$K$220,2,1)),"null",VLOOKUP(E913,calculos!$J$2:$K$220,2,1))</f>
        <v>53</v>
      </c>
      <c r="U913" s="0" t="n">
        <f aca="false">IF(ISNA(VLOOKUP(F913,calculos!$M$2:$N$658,2,1)),"null",VLOOKUP(F913,calculos!$M$2:$N$658,2,1))</f>
        <v>201</v>
      </c>
      <c r="V913" s="0" t="n">
        <f aca="false">IF(ISNA(VLOOKUP(J913,calculos!$P$2:$Q$1711,2,1)),"null",VLOOKUP(J913,calculos!$P$2:$Q$1711,2,1))</f>
        <v>1262</v>
      </c>
      <c r="W913" s="0" t="n">
        <f aca="false">IF(ISNA(VLOOKUP(P913,calculos!$S$2:$T$58,2,1)),"null",VLOOKUP(P913,calculos!$S$2:$T$58,2,1))</f>
        <v>11</v>
      </c>
      <c r="X913" s="9" t="str">
        <f aca="false">$X$1&amp;B913&amp;"','"&amp;G913&amp;"','"&amp;H913&amp;"','"&amp;I913&amp;"','"&amp;K913&amp;"','"&amp;L913&amp;"','"&amp;M913&amp;"','"&amp;N913&amp;"','"&amp;O913&amp;"',"&amp;Q913&amp;","&amp;R913&amp;","&amp;S913&amp;","&amp;T913&amp;","&amp;U913&amp;","&amp;V913&amp;","&amp;W913&amp;");"</f>
        <v>insert into servicio (id,fecha_entrega,serie,apertura,fecha_instalacion,garantia,mantenimiento,capacitacion,entrega_equipo,visita,id_empresa,id_hospital,id_equipo,id_marca,id_modelo,id_os,id_ingeniero) values (nextval('seq_servicio'),'','001182175','','','','43115','','','',12,728,199,53,201,1262,11);</v>
      </c>
    </row>
    <row r="914" customFormat="false" ht="13.8" hidden="false" customHeight="false" outlineLevel="0" collapsed="false">
      <c r="A914" s="31" t="s">
        <v>23</v>
      </c>
      <c r="B914" s="31"/>
      <c r="C914" s="31" t="s">
        <v>6032</v>
      </c>
      <c r="D914" s="31" t="s">
        <v>6034</v>
      </c>
      <c r="E914" s="31" t="s">
        <v>4803</v>
      </c>
      <c r="F914" s="32" t="s">
        <v>6035</v>
      </c>
      <c r="G914" s="32" t="s">
        <v>6040</v>
      </c>
      <c r="H914" s="33"/>
      <c r="I914" s="33"/>
      <c r="J914" s="34" t="n">
        <v>7003</v>
      </c>
      <c r="K914" s="31"/>
      <c r="L914" s="35" t="n">
        <v>43115</v>
      </c>
      <c r="M914" s="36"/>
      <c r="N914" s="31"/>
      <c r="O914" s="31"/>
      <c r="P914" s="31" t="s">
        <v>5122</v>
      </c>
      <c r="Q914" s="0" t="n">
        <f aca="false">IF(ISNA(VLOOKUP(A914,calculos!$A$2:$B$20,2,1)),"null",VLOOKUP(A914,calculos!$A$2:$B$20,2,1))</f>
        <v>12</v>
      </c>
      <c r="R914" s="0" t="n">
        <f aca="false">IF(ISNA(VLOOKUP(C914,calculos!$D$2:$E$1218,2,1)),"null",VLOOKUP(C914,calculos!$D$2:$E$1218,2,1))</f>
        <v>728</v>
      </c>
      <c r="S914" s="0" t="n">
        <f aca="false">IF(ISNA(VLOOKUP(D914,calculos!$G$2:$H$1118,2,1)),"null",VLOOKUP(D914,calculos!$G$2:$H$1118,2,1))</f>
        <v>199</v>
      </c>
      <c r="T914" s="0" t="n">
        <f aca="false">IF(ISNA(VLOOKUP(E914,calculos!$J$2:$K$220,2,1)),"null",VLOOKUP(E914,calculos!$J$2:$K$220,2,1))</f>
        <v>53</v>
      </c>
      <c r="U914" s="0" t="n">
        <f aca="false">IF(ISNA(VLOOKUP(F914,calculos!$M$2:$N$658,2,1)),"null",VLOOKUP(F914,calculos!$M$2:$N$658,2,1))</f>
        <v>201</v>
      </c>
      <c r="V914" s="0" t="n">
        <f aca="false">IF(ISNA(VLOOKUP(J914,calculos!$P$2:$Q$1711,2,1)),"null",VLOOKUP(J914,calculos!$P$2:$Q$1711,2,1))</f>
        <v>1262</v>
      </c>
      <c r="W914" s="0" t="n">
        <f aca="false">IF(ISNA(VLOOKUP(P914,calculos!$S$2:$T$58,2,1)),"null",VLOOKUP(P914,calculos!$S$2:$T$58,2,1))</f>
        <v>11</v>
      </c>
      <c r="X914" s="9" t="str">
        <f aca="false">$X$1&amp;B914&amp;"','"&amp;G914&amp;"','"&amp;H914&amp;"','"&amp;I914&amp;"','"&amp;K914&amp;"','"&amp;L914&amp;"','"&amp;M914&amp;"','"&amp;N914&amp;"','"&amp;O914&amp;"',"&amp;Q914&amp;","&amp;R914&amp;","&amp;S914&amp;","&amp;T914&amp;","&amp;U914&amp;","&amp;V914&amp;","&amp;W914&amp;");"</f>
        <v>insert into servicio (id,fecha_entrega,serie,apertura,fecha_instalacion,garantia,mantenimiento,capacitacion,entrega_equipo,visita,id_empresa,id_hospital,id_equipo,id_marca,id_modelo,id_os,id_ingeniero) values (nextval('seq_servicio'),'','001182188','','','','43115','','','',12,728,199,53,201,1262,11);</v>
      </c>
    </row>
    <row r="915" customFormat="false" ht="13.8" hidden="false" customHeight="false" outlineLevel="0" collapsed="false">
      <c r="A915" s="31" t="s">
        <v>23</v>
      </c>
      <c r="B915" s="31"/>
      <c r="C915" s="31" t="s">
        <v>6032</v>
      </c>
      <c r="D915" s="31" t="s">
        <v>6034</v>
      </c>
      <c r="E915" s="31" t="s">
        <v>4803</v>
      </c>
      <c r="F915" s="32" t="s">
        <v>6035</v>
      </c>
      <c r="G915" s="32" t="s">
        <v>5712</v>
      </c>
      <c r="H915" s="33"/>
      <c r="I915" s="33"/>
      <c r="J915" s="34" t="n">
        <v>7003</v>
      </c>
      <c r="K915" s="31"/>
      <c r="L915" s="35" t="n">
        <v>43115</v>
      </c>
      <c r="M915" s="36"/>
      <c r="N915" s="31"/>
      <c r="O915" s="31"/>
      <c r="P915" s="31" t="s">
        <v>5122</v>
      </c>
      <c r="Q915" s="0" t="n">
        <f aca="false">IF(ISNA(VLOOKUP(A915,calculos!$A$2:$B$20,2,1)),"null",VLOOKUP(A915,calculos!$A$2:$B$20,2,1))</f>
        <v>12</v>
      </c>
      <c r="R915" s="0" t="n">
        <f aca="false">IF(ISNA(VLOOKUP(C915,calculos!$D$2:$E$1218,2,1)),"null",VLOOKUP(C915,calculos!$D$2:$E$1218,2,1))</f>
        <v>728</v>
      </c>
      <c r="S915" s="0" t="n">
        <f aca="false">IF(ISNA(VLOOKUP(D915,calculos!$G$2:$H$1118,2,1)),"null",VLOOKUP(D915,calculos!$G$2:$H$1118,2,1))</f>
        <v>199</v>
      </c>
      <c r="T915" s="0" t="n">
        <f aca="false">IF(ISNA(VLOOKUP(E915,calculos!$J$2:$K$220,2,1)),"null",VLOOKUP(E915,calculos!$J$2:$K$220,2,1))</f>
        <v>53</v>
      </c>
      <c r="U915" s="0" t="n">
        <f aca="false">IF(ISNA(VLOOKUP(F915,calculos!$M$2:$N$658,2,1)),"null",VLOOKUP(F915,calculos!$M$2:$N$658,2,1))</f>
        <v>201</v>
      </c>
      <c r="V915" s="0" t="n">
        <f aca="false">IF(ISNA(VLOOKUP(J915,calculos!$P$2:$Q$1711,2,1)),"null",VLOOKUP(J915,calculos!$P$2:$Q$1711,2,1))</f>
        <v>1262</v>
      </c>
      <c r="W915" s="0" t="n">
        <f aca="false">IF(ISNA(VLOOKUP(P915,calculos!$S$2:$T$58,2,1)),"null",VLOOKUP(P915,calculos!$S$2:$T$58,2,1))</f>
        <v>11</v>
      </c>
      <c r="X915" s="9" t="str">
        <f aca="false">$X$1&amp;B915&amp;"','"&amp;G915&amp;"','"&amp;H915&amp;"','"&amp;I915&amp;"','"&amp;K915&amp;"','"&amp;L915&amp;"','"&amp;M915&amp;"','"&amp;N915&amp;"','"&amp;O915&amp;"',"&amp;Q915&amp;","&amp;R915&amp;","&amp;S915&amp;","&amp;T915&amp;","&amp;U915&amp;","&amp;V915&amp;","&amp;W915&amp;");"</f>
        <v>insert into servicio (id,fecha_entrega,serie,apertura,fecha_instalacion,garantia,mantenimiento,capacitacion,entrega_equipo,visita,id_empresa,id_hospital,id_equipo,id_marca,id_modelo,id_os,id_ingeniero) values (nextval('seq_servicio'),'','001182125','','','','43115','','','',12,728,199,53,201,1262,11);</v>
      </c>
    </row>
    <row r="916" customFormat="false" ht="13.8" hidden="false" customHeight="false" outlineLevel="0" collapsed="false">
      <c r="A916" s="31" t="s">
        <v>23</v>
      </c>
      <c r="B916" s="31"/>
      <c r="C916" s="31" t="s">
        <v>6032</v>
      </c>
      <c r="D916" s="31" t="s">
        <v>6034</v>
      </c>
      <c r="E916" s="31" t="s">
        <v>4803</v>
      </c>
      <c r="F916" s="32" t="s">
        <v>6035</v>
      </c>
      <c r="G916" s="32" t="s">
        <v>5701</v>
      </c>
      <c r="H916" s="33"/>
      <c r="I916" s="33"/>
      <c r="J916" s="34" t="n">
        <v>7003</v>
      </c>
      <c r="K916" s="31"/>
      <c r="L916" s="35" t="n">
        <v>43115</v>
      </c>
      <c r="M916" s="36"/>
      <c r="N916" s="31"/>
      <c r="O916" s="31"/>
      <c r="P916" s="31" t="s">
        <v>5122</v>
      </c>
      <c r="Q916" s="0" t="n">
        <f aca="false">IF(ISNA(VLOOKUP(A916,calculos!$A$2:$B$20,2,1)),"null",VLOOKUP(A916,calculos!$A$2:$B$20,2,1))</f>
        <v>12</v>
      </c>
      <c r="R916" s="0" t="n">
        <f aca="false">IF(ISNA(VLOOKUP(C916,calculos!$D$2:$E$1218,2,1)),"null",VLOOKUP(C916,calculos!$D$2:$E$1218,2,1))</f>
        <v>728</v>
      </c>
      <c r="S916" s="0" t="n">
        <f aca="false">IF(ISNA(VLOOKUP(D916,calculos!$G$2:$H$1118,2,1)),"null",VLOOKUP(D916,calculos!$G$2:$H$1118,2,1))</f>
        <v>199</v>
      </c>
      <c r="T916" s="0" t="n">
        <f aca="false">IF(ISNA(VLOOKUP(E916,calculos!$J$2:$K$220,2,1)),"null",VLOOKUP(E916,calculos!$J$2:$K$220,2,1))</f>
        <v>53</v>
      </c>
      <c r="U916" s="0" t="n">
        <f aca="false">IF(ISNA(VLOOKUP(F916,calculos!$M$2:$N$658,2,1)),"null",VLOOKUP(F916,calculos!$M$2:$N$658,2,1))</f>
        <v>201</v>
      </c>
      <c r="V916" s="0" t="n">
        <f aca="false">IF(ISNA(VLOOKUP(J916,calculos!$P$2:$Q$1711,2,1)),"null",VLOOKUP(J916,calculos!$P$2:$Q$1711,2,1))</f>
        <v>1262</v>
      </c>
      <c r="W916" s="0" t="n">
        <f aca="false">IF(ISNA(VLOOKUP(P916,calculos!$S$2:$T$58,2,1)),"null",VLOOKUP(P916,calculos!$S$2:$T$58,2,1))</f>
        <v>11</v>
      </c>
      <c r="X916" s="9" t="str">
        <f aca="false">$X$1&amp;B916&amp;"','"&amp;G916&amp;"','"&amp;H916&amp;"','"&amp;I916&amp;"','"&amp;K916&amp;"','"&amp;L916&amp;"','"&amp;M916&amp;"','"&amp;N916&amp;"','"&amp;O916&amp;"',"&amp;Q916&amp;","&amp;R916&amp;","&amp;S916&amp;","&amp;T916&amp;","&amp;U916&amp;","&amp;V916&amp;","&amp;W916&amp;");"</f>
        <v>insert into servicio (id,fecha_entrega,serie,apertura,fecha_instalacion,garantia,mantenimiento,capacitacion,entrega_equipo,visita,id_empresa,id_hospital,id_equipo,id_marca,id_modelo,id_os,id_ingeniero) values (nextval('seq_servicio'),'','001182159','','','','43115','','','',12,728,199,53,201,1262,11);</v>
      </c>
    </row>
    <row r="917" customFormat="false" ht="13.8" hidden="false" customHeight="false" outlineLevel="0" collapsed="false">
      <c r="A917" s="31" t="s">
        <v>23</v>
      </c>
      <c r="B917" s="31"/>
      <c r="C917" s="31" t="s">
        <v>6032</v>
      </c>
      <c r="D917" s="31" t="s">
        <v>6034</v>
      </c>
      <c r="E917" s="31" t="s">
        <v>4803</v>
      </c>
      <c r="F917" s="32" t="s">
        <v>6035</v>
      </c>
      <c r="G917" s="32" t="s">
        <v>5696</v>
      </c>
      <c r="H917" s="33"/>
      <c r="I917" s="33"/>
      <c r="J917" s="34" t="n">
        <v>7003</v>
      </c>
      <c r="K917" s="31"/>
      <c r="L917" s="35" t="n">
        <v>43115</v>
      </c>
      <c r="M917" s="36"/>
      <c r="N917" s="31"/>
      <c r="O917" s="31"/>
      <c r="P917" s="31" t="s">
        <v>5122</v>
      </c>
      <c r="Q917" s="0" t="n">
        <f aca="false">IF(ISNA(VLOOKUP(A917,calculos!$A$2:$B$20,2,1)),"null",VLOOKUP(A917,calculos!$A$2:$B$20,2,1))</f>
        <v>12</v>
      </c>
      <c r="R917" s="0" t="n">
        <f aca="false">IF(ISNA(VLOOKUP(C917,calculos!$D$2:$E$1218,2,1)),"null",VLOOKUP(C917,calculos!$D$2:$E$1218,2,1))</f>
        <v>728</v>
      </c>
      <c r="S917" s="0" t="n">
        <f aca="false">IF(ISNA(VLOOKUP(D917,calculos!$G$2:$H$1118,2,1)),"null",VLOOKUP(D917,calculos!$G$2:$H$1118,2,1))</f>
        <v>199</v>
      </c>
      <c r="T917" s="0" t="n">
        <f aca="false">IF(ISNA(VLOOKUP(E917,calculos!$J$2:$K$220,2,1)),"null",VLOOKUP(E917,calculos!$J$2:$K$220,2,1))</f>
        <v>53</v>
      </c>
      <c r="U917" s="0" t="n">
        <f aca="false">IF(ISNA(VLOOKUP(F917,calculos!$M$2:$N$658,2,1)),"null",VLOOKUP(F917,calculos!$M$2:$N$658,2,1))</f>
        <v>201</v>
      </c>
      <c r="V917" s="0" t="n">
        <f aca="false">IF(ISNA(VLOOKUP(J917,calculos!$P$2:$Q$1711,2,1)),"null",VLOOKUP(J917,calculos!$P$2:$Q$1711,2,1))</f>
        <v>1262</v>
      </c>
      <c r="W917" s="0" t="n">
        <f aca="false">IF(ISNA(VLOOKUP(P917,calculos!$S$2:$T$58,2,1)),"null",VLOOKUP(P917,calculos!$S$2:$T$58,2,1))</f>
        <v>11</v>
      </c>
      <c r="X917" s="9" t="str">
        <f aca="false">$X$1&amp;B917&amp;"','"&amp;G917&amp;"','"&amp;H917&amp;"','"&amp;I917&amp;"','"&amp;K917&amp;"','"&amp;L917&amp;"','"&amp;M917&amp;"','"&amp;N917&amp;"','"&amp;O917&amp;"',"&amp;Q917&amp;","&amp;R917&amp;","&amp;S917&amp;","&amp;T917&amp;","&amp;U917&amp;","&amp;V917&amp;","&amp;W917&amp;");"</f>
        <v>insert into servicio (id,fecha_entrega,serie,apertura,fecha_instalacion,garantia,mantenimiento,capacitacion,entrega_equipo,visita,id_empresa,id_hospital,id_equipo,id_marca,id_modelo,id_os,id_ingeniero) values (nextval('seq_servicio'),'','001182137','','','','43115','','','',12,728,199,53,201,1262,11);</v>
      </c>
    </row>
    <row r="918" customFormat="false" ht="13.8" hidden="false" customHeight="false" outlineLevel="0" collapsed="false">
      <c r="A918" s="31" t="s">
        <v>23</v>
      </c>
      <c r="B918" s="31"/>
      <c r="C918" s="31" t="s">
        <v>6032</v>
      </c>
      <c r="D918" s="31" t="s">
        <v>6034</v>
      </c>
      <c r="E918" s="31" t="s">
        <v>4803</v>
      </c>
      <c r="F918" s="32" t="s">
        <v>6035</v>
      </c>
      <c r="G918" s="32" t="s">
        <v>5699</v>
      </c>
      <c r="H918" s="33"/>
      <c r="I918" s="33"/>
      <c r="J918" s="34" t="n">
        <v>7003</v>
      </c>
      <c r="K918" s="31"/>
      <c r="L918" s="35" t="n">
        <v>43115</v>
      </c>
      <c r="M918" s="36"/>
      <c r="N918" s="31"/>
      <c r="O918" s="31"/>
      <c r="P918" s="31" t="s">
        <v>5122</v>
      </c>
      <c r="Q918" s="0" t="n">
        <f aca="false">IF(ISNA(VLOOKUP(A918,calculos!$A$2:$B$20,2,1)),"null",VLOOKUP(A918,calculos!$A$2:$B$20,2,1))</f>
        <v>12</v>
      </c>
      <c r="R918" s="0" t="n">
        <f aca="false">IF(ISNA(VLOOKUP(C918,calculos!$D$2:$E$1218,2,1)),"null",VLOOKUP(C918,calculos!$D$2:$E$1218,2,1))</f>
        <v>728</v>
      </c>
      <c r="S918" s="0" t="n">
        <f aca="false">IF(ISNA(VLOOKUP(D918,calculos!$G$2:$H$1118,2,1)),"null",VLOOKUP(D918,calculos!$G$2:$H$1118,2,1))</f>
        <v>199</v>
      </c>
      <c r="T918" s="0" t="n">
        <f aca="false">IF(ISNA(VLOOKUP(E918,calculos!$J$2:$K$220,2,1)),"null",VLOOKUP(E918,calculos!$J$2:$K$220,2,1))</f>
        <v>53</v>
      </c>
      <c r="U918" s="0" t="n">
        <f aca="false">IF(ISNA(VLOOKUP(F918,calculos!$M$2:$N$658,2,1)),"null",VLOOKUP(F918,calculos!$M$2:$N$658,2,1))</f>
        <v>201</v>
      </c>
      <c r="V918" s="0" t="n">
        <f aca="false">IF(ISNA(VLOOKUP(J918,calculos!$P$2:$Q$1711,2,1)),"null",VLOOKUP(J918,calculos!$P$2:$Q$1711,2,1))</f>
        <v>1262</v>
      </c>
      <c r="W918" s="0" t="n">
        <f aca="false">IF(ISNA(VLOOKUP(P918,calculos!$S$2:$T$58,2,1)),"null",VLOOKUP(P918,calculos!$S$2:$T$58,2,1))</f>
        <v>11</v>
      </c>
      <c r="X918" s="9" t="str">
        <f aca="false">$X$1&amp;B918&amp;"','"&amp;G918&amp;"','"&amp;H918&amp;"','"&amp;I918&amp;"','"&amp;K918&amp;"','"&amp;L918&amp;"','"&amp;M918&amp;"','"&amp;N918&amp;"','"&amp;O918&amp;"',"&amp;Q918&amp;","&amp;R918&amp;","&amp;S918&amp;","&amp;T918&amp;","&amp;U918&amp;","&amp;V918&amp;","&amp;W918&amp;");"</f>
        <v>insert into servicio (id,fecha_entrega,serie,apertura,fecha_instalacion,garantia,mantenimiento,capacitacion,entrega_equipo,visita,id_empresa,id_hospital,id_equipo,id_marca,id_modelo,id_os,id_ingeniero) values (nextval('seq_servicio'),'','001182184','','','','43115','','','',12,728,199,53,201,1262,11);</v>
      </c>
    </row>
    <row r="919" customFormat="false" ht="13.8" hidden="false" customHeight="false" outlineLevel="0" collapsed="false">
      <c r="A919" s="31" t="s">
        <v>23</v>
      </c>
      <c r="B919" s="31"/>
      <c r="C919" s="31" t="s">
        <v>6032</v>
      </c>
      <c r="D919" s="31" t="s">
        <v>6034</v>
      </c>
      <c r="E919" s="31" t="s">
        <v>4803</v>
      </c>
      <c r="F919" s="32" t="s">
        <v>6035</v>
      </c>
      <c r="G919" s="32" t="s">
        <v>5700</v>
      </c>
      <c r="H919" s="33"/>
      <c r="I919" s="33"/>
      <c r="J919" s="34" t="n">
        <v>7003</v>
      </c>
      <c r="K919" s="31"/>
      <c r="L919" s="35" t="n">
        <v>43115</v>
      </c>
      <c r="M919" s="36"/>
      <c r="N919" s="31"/>
      <c r="O919" s="31"/>
      <c r="P919" s="31" t="s">
        <v>5122</v>
      </c>
      <c r="Q919" s="0" t="n">
        <f aca="false">IF(ISNA(VLOOKUP(A919,calculos!$A$2:$B$20,2,1)),"null",VLOOKUP(A919,calculos!$A$2:$B$20,2,1))</f>
        <v>12</v>
      </c>
      <c r="R919" s="0" t="n">
        <f aca="false">IF(ISNA(VLOOKUP(C919,calculos!$D$2:$E$1218,2,1)),"null",VLOOKUP(C919,calculos!$D$2:$E$1218,2,1))</f>
        <v>728</v>
      </c>
      <c r="S919" s="0" t="n">
        <f aca="false">IF(ISNA(VLOOKUP(D919,calculos!$G$2:$H$1118,2,1)),"null",VLOOKUP(D919,calculos!$G$2:$H$1118,2,1))</f>
        <v>199</v>
      </c>
      <c r="T919" s="0" t="n">
        <f aca="false">IF(ISNA(VLOOKUP(E919,calculos!$J$2:$K$220,2,1)),"null",VLOOKUP(E919,calculos!$J$2:$K$220,2,1))</f>
        <v>53</v>
      </c>
      <c r="U919" s="0" t="n">
        <f aca="false">IF(ISNA(VLOOKUP(F919,calculos!$M$2:$N$658,2,1)),"null",VLOOKUP(F919,calculos!$M$2:$N$658,2,1))</f>
        <v>201</v>
      </c>
      <c r="V919" s="0" t="n">
        <f aca="false">IF(ISNA(VLOOKUP(J919,calculos!$P$2:$Q$1711,2,1)),"null",VLOOKUP(J919,calculos!$P$2:$Q$1711,2,1))</f>
        <v>1262</v>
      </c>
      <c r="W919" s="0" t="n">
        <f aca="false">IF(ISNA(VLOOKUP(P919,calculos!$S$2:$T$58,2,1)),"null",VLOOKUP(P919,calculos!$S$2:$T$58,2,1))</f>
        <v>11</v>
      </c>
      <c r="X919" s="9" t="str">
        <f aca="false">$X$1&amp;B919&amp;"','"&amp;G919&amp;"','"&amp;H919&amp;"','"&amp;I919&amp;"','"&amp;K919&amp;"','"&amp;L919&amp;"','"&amp;M919&amp;"','"&amp;N919&amp;"','"&amp;O919&amp;"',"&amp;Q919&amp;","&amp;R919&amp;","&amp;S919&amp;","&amp;T919&amp;","&amp;U919&amp;","&amp;V919&amp;","&amp;W919&amp;");"</f>
        <v>insert into servicio (id,fecha_entrega,serie,apertura,fecha_instalacion,garantia,mantenimiento,capacitacion,entrega_equipo,visita,id_empresa,id_hospital,id_equipo,id_marca,id_modelo,id_os,id_ingeniero) values (nextval('seq_servicio'),'','001182173','','','','43115','','','',12,728,199,53,201,1262,11);</v>
      </c>
    </row>
    <row r="920" customFormat="false" ht="13.8" hidden="false" customHeight="false" outlineLevel="0" collapsed="false">
      <c r="A920" s="31" t="s">
        <v>23</v>
      </c>
      <c r="B920" s="31"/>
      <c r="C920" s="31" t="s">
        <v>6032</v>
      </c>
      <c r="D920" s="31" t="s">
        <v>6041</v>
      </c>
      <c r="E920" s="31" t="s">
        <v>4803</v>
      </c>
      <c r="F920" s="32" t="s">
        <v>5995</v>
      </c>
      <c r="G920" s="32" t="s">
        <v>6000</v>
      </c>
      <c r="H920" s="33"/>
      <c r="I920" s="33"/>
      <c r="J920" s="34" t="n">
        <v>7002</v>
      </c>
      <c r="K920" s="31"/>
      <c r="L920" s="35" t="n">
        <v>43115</v>
      </c>
      <c r="M920" s="36"/>
      <c r="N920" s="31"/>
      <c r="O920" s="31"/>
      <c r="P920" s="31" t="s">
        <v>5122</v>
      </c>
      <c r="Q920" s="0" t="n">
        <f aca="false">IF(ISNA(VLOOKUP(A920,calculos!$A$2:$B$20,2,1)),"null",VLOOKUP(A920,calculos!$A$2:$B$20,2,1))</f>
        <v>12</v>
      </c>
      <c r="R920" s="0" t="n">
        <f aca="false">IF(ISNA(VLOOKUP(C920,calculos!$D$2:$E$1218,2,1)),"null",VLOOKUP(C920,calculos!$D$2:$E$1218,2,1))</f>
        <v>728</v>
      </c>
      <c r="S920" s="0" t="n">
        <f aca="false">IF(ISNA(VLOOKUP(D920,calculos!$G$2:$H$1118,2,1)),"null",VLOOKUP(D920,calculos!$G$2:$H$1118,2,1))</f>
        <v>964</v>
      </c>
      <c r="T920" s="0" t="n">
        <f aca="false">IF(ISNA(VLOOKUP(E920,calculos!$J$2:$K$220,2,1)),"null",VLOOKUP(E920,calculos!$J$2:$K$220,2,1))</f>
        <v>53</v>
      </c>
      <c r="U920" s="0" t="n">
        <f aca="false">IF(ISNA(VLOOKUP(F920,calculos!$M$2:$N$658,2,1)),"null",VLOOKUP(F920,calculos!$M$2:$N$658,2,1))</f>
        <v>87</v>
      </c>
      <c r="V920" s="0" t="n">
        <f aca="false">IF(ISNA(VLOOKUP(J920,calculos!$P$2:$Q$1711,2,1)),"null",VLOOKUP(J920,calculos!$P$2:$Q$1711,2,1))</f>
        <v>1262</v>
      </c>
      <c r="W920" s="0" t="n">
        <f aca="false">IF(ISNA(VLOOKUP(P920,calculos!$S$2:$T$58,2,1)),"null",VLOOKUP(P920,calculos!$S$2:$T$58,2,1))</f>
        <v>11</v>
      </c>
      <c r="X920" s="9" t="str">
        <f aca="false">$X$1&amp;B920&amp;"','"&amp;G920&amp;"','"&amp;H920&amp;"','"&amp;I920&amp;"','"&amp;K920&amp;"','"&amp;L920&amp;"','"&amp;M920&amp;"','"&amp;N920&amp;"','"&amp;O920&amp;"',"&amp;Q920&amp;","&amp;R920&amp;","&amp;S920&amp;","&amp;T920&amp;","&amp;U920&amp;","&amp;V920&amp;","&amp;W920&amp;");"</f>
        <v>insert into servicio (id,fecha_entrega,serie,apertura,fecha_instalacion,garantia,mantenimiento,capacitacion,entrega_equipo,visita,id_empresa,id_hospital,id_equipo,id_marca,id_modelo,id_os,id_ingeniero) values (nextval('seq_servicio'),'','001182330','','','','43115','','','',12,728,964,53,87,1262,11);</v>
      </c>
    </row>
    <row r="921" customFormat="false" ht="13.8" hidden="false" customHeight="false" outlineLevel="0" collapsed="false">
      <c r="A921" s="31" t="s">
        <v>23</v>
      </c>
      <c r="B921" s="31"/>
      <c r="C921" s="31" t="s">
        <v>6032</v>
      </c>
      <c r="D921" s="31" t="s">
        <v>4777</v>
      </c>
      <c r="E921" s="31" t="s">
        <v>771</v>
      </c>
      <c r="F921" s="32" t="s">
        <v>6042</v>
      </c>
      <c r="G921" s="32" t="s">
        <v>6043</v>
      </c>
      <c r="H921" s="33"/>
      <c r="I921" s="33"/>
      <c r="J921" s="34" t="n">
        <v>7006</v>
      </c>
      <c r="K921" s="31"/>
      <c r="L921" s="35" t="n">
        <v>43116</v>
      </c>
      <c r="M921" s="36"/>
      <c r="N921" s="31"/>
      <c r="O921" s="31"/>
      <c r="P921" s="31" t="s">
        <v>5122</v>
      </c>
      <c r="Q921" s="0" t="n">
        <f aca="false">IF(ISNA(VLOOKUP(A921,calculos!$A$2:$B$20,2,1)),"null",VLOOKUP(A921,calculos!$A$2:$B$20,2,1))</f>
        <v>12</v>
      </c>
      <c r="R921" s="0" t="n">
        <f aca="false">IF(ISNA(VLOOKUP(C921,calculos!$D$2:$E$1218,2,1)),"null",VLOOKUP(C921,calculos!$D$2:$E$1218,2,1))</f>
        <v>728</v>
      </c>
      <c r="S921" s="0" t="n">
        <f aca="false">IF(ISNA(VLOOKUP(D921,calculos!$G$2:$H$1118,2,1)),"null",VLOOKUP(D921,calculos!$G$2:$H$1118,2,1))</f>
        <v>323</v>
      </c>
      <c r="T921" s="0" t="n">
        <f aca="false">IF(ISNA(VLOOKUP(E921,calculos!$J$2:$K$220,2,1)),"null",VLOOKUP(E921,calculos!$J$2:$K$220,2,1))</f>
        <v>142</v>
      </c>
      <c r="U921" s="0" t="n">
        <f aca="false">IF(ISNA(VLOOKUP(F921,calculos!$M$2:$N$658,2,1)),"null",VLOOKUP(F921,calculos!$M$2:$N$658,2,1))</f>
        <v>300</v>
      </c>
      <c r="V921" s="0" t="n">
        <f aca="false">IF(ISNA(VLOOKUP(J921,calculos!$P$2:$Q$1711,2,1)),"null",VLOOKUP(J921,calculos!$P$2:$Q$1711,2,1))</f>
        <v>1262</v>
      </c>
      <c r="W921" s="0" t="n">
        <f aca="false">IF(ISNA(VLOOKUP(P921,calculos!$S$2:$T$58,2,1)),"null",VLOOKUP(P921,calculos!$S$2:$T$58,2,1))</f>
        <v>11</v>
      </c>
      <c r="X921" s="9" t="str">
        <f aca="false">$X$1&amp;B921&amp;"','"&amp;G921&amp;"','"&amp;H921&amp;"','"&amp;I921&amp;"','"&amp;K921&amp;"','"&amp;L921&amp;"','"&amp;M921&amp;"','"&amp;N921&amp;"','"&amp;O921&amp;"',"&amp;Q921&amp;","&amp;R921&amp;","&amp;S921&amp;","&amp;T921&amp;","&amp;U921&amp;","&amp;V921&amp;","&amp;W921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(nextval('seq_servicio'),'','US71717275','','','','43116','','','',12,728,323,142,300,1262,11);</v>
      </c>
    </row>
    <row r="922" customFormat="false" ht="13.8" hidden="false" customHeight="false" outlineLevel="0" collapsed="false">
      <c r="A922" s="31" t="s">
        <v>23</v>
      </c>
      <c r="B922" s="31"/>
      <c r="C922" s="31" t="s">
        <v>6032</v>
      </c>
      <c r="D922" s="31" t="s">
        <v>6044</v>
      </c>
      <c r="E922" s="31" t="s">
        <v>4803</v>
      </c>
      <c r="F922" s="32" t="s">
        <v>5500</v>
      </c>
      <c r="G922" s="32"/>
      <c r="H922" s="33"/>
      <c r="I922" s="33" t="n">
        <v>43116</v>
      </c>
      <c r="J922" s="34" t="n">
        <v>7007</v>
      </c>
      <c r="K922" s="31"/>
      <c r="L922" s="35"/>
      <c r="M922" s="36"/>
      <c r="N922" s="31"/>
      <c r="O922" s="31"/>
      <c r="P922" s="31" t="s">
        <v>5122</v>
      </c>
      <c r="Q922" s="0" t="n">
        <f aca="false">IF(ISNA(VLOOKUP(A922,calculos!$A$2:$B$20,2,1)),"null",VLOOKUP(A922,calculos!$A$2:$B$20,2,1))</f>
        <v>12</v>
      </c>
      <c r="R922" s="0" t="n">
        <f aca="false">IF(ISNA(VLOOKUP(C922,calculos!$D$2:$E$1218,2,1)),"null",VLOOKUP(C922,calculos!$D$2:$E$1218,2,1))</f>
        <v>728</v>
      </c>
      <c r="S922" s="0" t="n">
        <f aca="false">IF(ISNA(VLOOKUP(D922,calculos!$G$2:$H$1118,2,1)),"null",VLOOKUP(D922,calculos!$G$2:$H$1118,2,1))</f>
        <v>31</v>
      </c>
      <c r="T922" s="0" t="n">
        <f aca="false">IF(ISNA(VLOOKUP(E922,calculos!$J$2:$K$220,2,1)),"null",VLOOKUP(E922,calculos!$J$2:$K$220,2,1))</f>
        <v>53</v>
      </c>
      <c r="U922" s="0" t="n">
        <f aca="false">IF(ISNA(VLOOKUP(F922,calculos!$M$2:$N$658,2,1)),"null",VLOOKUP(F922,calculos!$M$2:$N$658,2,1))</f>
        <v>127</v>
      </c>
      <c r="V922" s="0" t="n">
        <f aca="false">IF(ISNA(VLOOKUP(J922,calculos!$P$2:$Q$1711,2,1)),"null",VLOOKUP(J922,calculos!$P$2:$Q$1711,2,1))</f>
        <v>1262</v>
      </c>
      <c r="W922" s="0" t="n">
        <f aca="false">IF(ISNA(VLOOKUP(P922,calculos!$S$2:$T$58,2,1)),"null",VLOOKUP(P922,calculos!$S$2:$T$58,2,1))</f>
        <v>11</v>
      </c>
      <c r="X922" s="9" t="str">
        <f aca="false">$X$1&amp;B922&amp;"','"&amp;G922&amp;"','"&amp;H922&amp;"','"&amp;I922&amp;"','"&amp;K922&amp;"','"&amp;L922&amp;"','"&amp;M922&amp;"','"&amp;N922&amp;"','"&amp;O922&amp;"',"&amp;Q922&amp;","&amp;R922&amp;","&amp;S922&amp;","&amp;T922&amp;","&amp;U922&amp;","&amp;V922&amp;","&amp;W922&amp;");"</f>
        <v>insert into servicio (id,fecha_entrega,serie,apertura,fecha_instalacion,garantia,mantenimiento,capacitacion,entrega_equipo,visita,id_empresa,id_hospital,id_equipo,id_marca,id_modelo,id_os,id_ingeniero) values (nextval('seq_servicio'),'','','','43116','','','','','',12,728,31,53,127,1262,11);</v>
      </c>
    </row>
    <row r="923" customFormat="false" ht="13.8" hidden="false" customHeight="false" outlineLevel="0" collapsed="false">
      <c r="A923" s="31" t="s">
        <v>23</v>
      </c>
      <c r="B923" s="31"/>
      <c r="C923" s="31" t="s">
        <v>6032</v>
      </c>
      <c r="D923" s="31" t="s">
        <v>6034</v>
      </c>
      <c r="E923" s="31" t="s">
        <v>4803</v>
      </c>
      <c r="F923" s="32" t="s">
        <v>6045</v>
      </c>
      <c r="G923" s="32" t="s">
        <v>5750</v>
      </c>
      <c r="H923" s="33"/>
      <c r="I923" s="33"/>
      <c r="J923" s="34" t="n">
        <v>7004</v>
      </c>
      <c r="K923" s="31"/>
      <c r="L923" s="35" t="n">
        <v>43116</v>
      </c>
      <c r="M923" s="36"/>
      <c r="N923" s="31"/>
      <c r="O923" s="31"/>
      <c r="P923" s="31" t="s">
        <v>5122</v>
      </c>
      <c r="Q923" s="0" t="n">
        <f aca="false">IF(ISNA(VLOOKUP(A923,calculos!$A$2:$B$20,2,1)),"null",VLOOKUP(A923,calculos!$A$2:$B$20,2,1))</f>
        <v>12</v>
      </c>
      <c r="R923" s="0" t="n">
        <f aca="false">IF(ISNA(VLOOKUP(C923,calculos!$D$2:$E$1218,2,1)),"null",VLOOKUP(C923,calculos!$D$2:$E$1218,2,1))</f>
        <v>728</v>
      </c>
      <c r="S923" s="0" t="n">
        <f aca="false">IF(ISNA(VLOOKUP(D923,calculos!$G$2:$H$1118,2,1)),"null",VLOOKUP(D923,calculos!$G$2:$H$1118,2,1))</f>
        <v>199</v>
      </c>
      <c r="T923" s="0" t="n">
        <f aca="false">IF(ISNA(VLOOKUP(E923,calculos!$J$2:$K$220,2,1)),"null",VLOOKUP(E923,calculos!$J$2:$K$220,2,1))</f>
        <v>53</v>
      </c>
      <c r="U923" s="0" t="n">
        <f aca="false">IF(ISNA(VLOOKUP(F923,calculos!$M$2:$N$658,2,1)),"null",VLOOKUP(F923,calculos!$M$2:$N$658,2,1))</f>
        <v>206</v>
      </c>
      <c r="V923" s="0" t="n">
        <f aca="false">IF(ISNA(VLOOKUP(J923,calculos!$P$2:$Q$1711,2,1)),"null",VLOOKUP(J923,calculos!$P$2:$Q$1711,2,1))</f>
        <v>1262</v>
      </c>
      <c r="W923" s="0" t="n">
        <f aca="false">IF(ISNA(VLOOKUP(P923,calculos!$S$2:$T$58,2,1)),"null",VLOOKUP(P923,calculos!$S$2:$T$58,2,1))</f>
        <v>11</v>
      </c>
      <c r="X923" s="9" t="str">
        <f aca="false">$X$1&amp;B923&amp;"','"&amp;G923&amp;"','"&amp;H923&amp;"','"&amp;I923&amp;"','"&amp;K923&amp;"','"&amp;L923&amp;"','"&amp;M923&amp;"','"&amp;N923&amp;"','"&amp;O923&amp;"',"&amp;Q923&amp;","&amp;R923&amp;","&amp;S923&amp;","&amp;T923&amp;","&amp;U923&amp;","&amp;V923&amp;","&amp;W923&amp;");"</f>
        <v>insert into servicio (id,fecha_entrega,serie,apertura,fecha_instalacion,garantia,mantenimiento,capacitacion,entrega_equipo,visita,id_empresa,id_hospital,id_equipo,id_marca,id_modelo,id_os,id_ingeniero) values (nextval('seq_servicio'),'','001182170','','','','43116','','','',12,728,199,53,206,1262,11);</v>
      </c>
    </row>
    <row r="924" customFormat="false" ht="13.8" hidden="false" customHeight="false" outlineLevel="0" collapsed="false">
      <c r="A924" s="31" t="s">
        <v>23</v>
      </c>
      <c r="B924" s="31"/>
      <c r="C924" s="31" t="s">
        <v>6032</v>
      </c>
      <c r="D924" s="31" t="s">
        <v>6034</v>
      </c>
      <c r="E924" s="31" t="s">
        <v>4803</v>
      </c>
      <c r="F924" s="32" t="s">
        <v>6045</v>
      </c>
      <c r="G924" s="32" t="s">
        <v>5766</v>
      </c>
      <c r="H924" s="33"/>
      <c r="I924" s="33"/>
      <c r="J924" s="34" t="n">
        <v>7004</v>
      </c>
      <c r="K924" s="31"/>
      <c r="L924" s="35" t="n">
        <v>43116</v>
      </c>
      <c r="M924" s="36"/>
      <c r="N924" s="31"/>
      <c r="O924" s="31"/>
      <c r="P924" s="31" t="s">
        <v>5122</v>
      </c>
      <c r="Q924" s="0" t="n">
        <f aca="false">IF(ISNA(VLOOKUP(A924,calculos!$A$2:$B$20,2,1)),"null",VLOOKUP(A924,calculos!$A$2:$B$20,2,1))</f>
        <v>12</v>
      </c>
      <c r="R924" s="0" t="n">
        <f aca="false">IF(ISNA(VLOOKUP(C924,calculos!$D$2:$E$1218,2,1)),"null",VLOOKUP(C924,calculos!$D$2:$E$1218,2,1))</f>
        <v>728</v>
      </c>
      <c r="S924" s="0" t="n">
        <f aca="false">IF(ISNA(VLOOKUP(D924,calculos!$G$2:$H$1118,2,1)),"null",VLOOKUP(D924,calculos!$G$2:$H$1118,2,1))</f>
        <v>199</v>
      </c>
      <c r="T924" s="0" t="n">
        <f aca="false">IF(ISNA(VLOOKUP(E924,calculos!$J$2:$K$220,2,1)),"null",VLOOKUP(E924,calculos!$J$2:$K$220,2,1))</f>
        <v>53</v>
      </c>
      <c r="U924" s="0" t="n">
        <f aca="false">IF(ISNA(VLOOKUP(F924,calculos!$M$2:$N$658,2,1)),"null",VLOOKUP(F924,calculos!$M$2:$N$658,2,1))</f>
        <v>206</v>
      </c>
      <c r="V924" s="0" t="n">
        <f aca="false">IF(ISNA(VLOOKUP(J924,calculos!$P$2:$Q$1711,2,1)),"null",VLOOKUP(J924,calculos!$P$2:$Q$1711,2,1))</f>
        <v>1262</v>
      </c>
      <c r="W924" s="0" t="n">
        <f aca="false">IF(ISNA(VLOOKUP(P924,calculos!$S$2:$T$58,2,1)),"null",VLOOKUP(P924,calculos!$S$2:$T$58,2,1))</f>
        <v>11</v>
      </c>
      <c r="X924" s="9" t="str">
        <f aca="false">$X$1&amp;B924&amp;"','"&amp;G924&amp;"','"&amp;H924&amp;"','"&amp;I924&amp;"','"&amp;K924&amp;"','"&amp;L924&amp;"','"&amp;M924&amp;"','"&amp;N924&amp;"','"&amp;O924&amp;"',"&amp;Q924&amp;","&amp;R924&amp;","&amp;S924&amp;","&amp;T924&amp;","&amp;U924&amp;","&amp;V924&amp;","&amp;W924&amp;");"</f>
        <v>insert into servicio (id,fecha_entrega,serie,apertura,fecha_instalacion,garantia,mantenimiento,capacitacion,entrega_equipo,visita,id_empresa,id_hospital,id_equipo,id_marca,id_modelo,id_os,id_ingeniero) values (nextval('seq_servicio'),'','001182182','','','','43116','','','',12,728,199,53,206,1262,11);</v>
      </c>
    </row>
    <row r="925" customFormat="false" ht="13.8" hidden="false" customHeight="false" outlineLevel="0" collapsed="false">
      <c r="A925" s="31" t="s">
        <v>23</v>
      </c>
      <c r="B925" s="31"/>
      <c r="C925" s="31" t="s">
        <v>6032</v>
      </c>
      <c r="D925" s="31" t="s">
        <v>6034</v>
      </c>
      <c r="E925" s="31" t="s">
        <v>4803</v>
      </c>
      <c r="F925" s="32" t="s">
        <v>6045</v>
      </c>
      <c r="G925" s="32" t="s">
        <v>5738</v>
      </c>
      <c r="H925" s="33"/>
      <c r="I925" s="33"/>
      <c r="J925" s="34" t="n">
        <v>7004</v>
      </c>
      <c r="K925" s="31"/>
      <c r="L925" s="35" t="n">
        <v>43116</v>
      </c>
      <c r="M925" s="36"/>
      <c r="N925" s="31"/>
      <c r="O925" s="31"/>
      <c r="P925" s="31" t="s">
        <v>5122</v>
      </c>
      <c r="Q925" s="0" t="n">
        <f aca="false">IF(ISNA(VLOOKUP(A925,calculos!$A$2:$B$20,2,1)),"null",VLOOKUP(A925,calculos!$A$2:$B$20,2,1))</f>
        <v>12</v>
      </c>
      <c r="R925" s="0" t="n">
        <f aca="false">IF(ISNA(VLOOKUP(C925,calculos!$D$2:$E$1218,2,1)),"null",VLOOKUP(C925,calculos!$D$2:$E$1218,2,1))</f>
        <v>728</v>
      </c>
      <c r="S925" s="0" t="n">
        <f aca="false">IF(ISNA(VLOOKUP(D925,calculos!$G$2:$H$1118,2,1)),"null",VLOOKUP(D925,calculos!$G$2:$H$1118,2,1))</f>
        <v>199</v>
      </c>
      <c r="T925" s="0" t="n">
        <f aca="false">IF(ISNA(VLOOKUP(E925,calculos!$J$2:$K$220,2,1)),"null",VLOOKUP(E925,calculos!$J$2:$K$220,2,1))</f>
        <v>53</v>
      </c>
      <c r="U925" s="0" t="n">
        <f aca="false">IF(ISNA(VLOOKUP(F925,calculos!$M$2:$N$658,2,1)),"null",VLOOKUP(F925,calculos!$M$2:$N$658,2,1))</f>
        <v>206</v>
      </c>
      <c r="V925" s="0" t="n">
        <f aca="false">IF(ISNA(VLOOKUP(J925,calculos!$P$2:$Q$1711,2,1)),"null",VLOOKUP(J925,calculos!$P$2:$Q$1711,2,1))</f>
        <v>1262</v>
      </c>
      <c r="W925" s="0" t="n">
        <f aca="false">IF(ISNA(VLOOKUP(P925,calculos!$S$2:$T$58,2,1)),"null",VLOOKUP(P925,calculos!$S$2:$T$58,2,1))</f>
        <v>11</v>
      </c>
      <c r="X925" s="9" t="str">
        <f aca="false">$X$1&amp;B925&amp;"','"&amp;G925&amp;"','"&amp;H925&amp;"','"&amp;I925&amp;"','"&amp;K925&amp;"','"&amp;L925&amp;"','"&amp;M925&amp;"','"&amp;N925&amp;"','"&amp;O925&amp;"',"&amp;Q925&amp;","&amp;R925&amp;","&amp;S925&amp;","&amp;T925&amp;","&amp;U925&amp;","&amp;V925&amp;","&amp;W925&amp;");"</f>
        <v>insert into servicio (id,fecha_entrega,serie,apertura,fecha_instalacion,garantia,mantenimiento,capacitacion,entrega_equipo,visita,id_empresa,id_hospital,id_equipo,id_marca,id_modelo,id_os,id_ingeniero) values (nextval('seq_servicio'),'','001182131','','','','43116','','','',12,728,199,53,206,1262,11);</v>
      </c>
    </row>
    <row r="926" customFormat="false" ht="13.8" hidden="false" customHeight="false" outlineLevel="0" collapsed="false">
      <c r="A926" s="31" t="s">
        <v>23</v>
      </c>
      <c r="B926" s="31"/>
      <c r="C926" s="31" t="s">
        <v>6032</v>
      </c>
      <c r="D926" s="31" t="s">
        <v>6034</v>
      </c>
      <c r="E926" s="31" t="s">
        <v>4803</v>
      </c>
      <c r="F926" s="32" t="s">
        <v>6045</v>
      </c>
      <c r="G926" s="32" t="s">
        <v>6046</v>
      </c>
      <c r="H926" s="33"/>
      <c r="I926" s="33"/>
      <c r="J926" s="34" t="n">
        <v>7004</v>
      </c>
      <c r="K926" s="31"/>
      <c r="L926" s="35" t="n">
        <v>43116</v>
      </c>
      <c r="M926" s="36"/>
      <c r="N926" s="31"/>
      <c r="O926" s="31"/>
      <c r="P926" s="31" t="s">
        <v>5122</v>
      </c>
      <c r="Q926" s="0" t="n">
        <f aca="false">IF(ISNA(VLOOKUP(A926,calculos!$A$2:$B$20,2,1)),"null",VLOOKUP(A926,calculos!$A$2:$B$20,2,1))</f>
        <v>12</v>
      </c>
      <c r="R926" s="0" t="n">
        <f aca="false">IF(ISNA(VLOOKUP(C926,calculos!$D$2:$E$1218,2,1)),"null",VLOOKUP(C926,calculos!$D$2:$E$1218,2,1))</f>
        <v>728</v>
      </c>
      <c r="S926" s="0" t="n">
        <f aca="false">IF(ISNA(VLOOKUP(D926,calculos!$G$2:$H$1118,2,1)),"null",VLOOKUP(D926,calculos!$G$2:$H$1118,2,1))</f>
        <v>199</v>
      </c>
      <c r="T926" s="0" t="n">
        <f aca="false">IF(ISNA(VLOOKUP(E926,calculos!$J$2:$K$220,2,1)),"null",VLOOKUP(E926,calculos!$J$2:$K$220,2,1))</f>
        <v>53</v>
      </c>
      <c r="U926" s="0" t="n">
        <f aca="false">IF(ISNA(VLOOKUP(F926,calculos!$M$2:$N$658,2,1)),"null",VLOOKUP(F926,calculos!$M$2:$N$658,2,1))</f>
        <v>206</v>
      </c>
      <c r="V926" s="0" t="n">
        <f aca="false">IF(ISNA(VLOOKUP(J926,calculos!$P$2:$Q$1711,2,1)),"null",VLOOKUP(J926,calculos!$P$2:$Q$1711,2,1))</f>
        <v>1262</v>
      </c>
      <c r="W926" s="0" t="n">
        <f aca="false">IF(ISNA(VLOOKUP(P926,calculos!$S$2:$T$58,2,1)),"null",VLOOKUP(P926,calculos!$S$2:$T$58,2,1))</f>
        <v>11</v>
      </c>
      <c r="X926" s="9" t="str">
        <f aca="false">$X$1&amp;B926&amp;"','"&amp;G926&amp;"','"&amp;H926&amp;"','"&amp;I926&amp;"','"&amp;K926&amp;"','"&amp;L926&amp;"','"&amp;M926&amp;"','"&amp;N926&amp;"','"&amp;O926&amp;"',"&amp;Q926&amp;","&amp;R926&amp;","&amp;S926&amp;","&amp;T926&amp;","&amp;U926&amp;","&amp;V926&amp;","&amp;W926&amp;");"</f>
        <v>insert into servicio (id,fecha_entrega,serie,apertura,fecha_instalacion,garantia,mantenimiento,capacitacion,entrega_equipo,visita,id_empresa,id_hospital,id_equipo,id_marca,id_modelo,id_os,id_ingeniero) values (nextval('seq_servicio'),'','001182168','','','','43116','','','',12,728,199,53,206,1262,11);</v>
      </c>
    </row>
    <row r="927" customFormat="false" ht="13.8" hidden="false" customHeight="false" outlineLevel="0" collapsed="false">
      <c r="A927" s="31" t="s">
        <v>23</v>
      </c>
      <c r="B927" s="31"/>
      <c r="C927" s="31" t="s">
        <v>6032</v>
      </c>
      <c r="D927" s="31" t="s">
        <v>6034</v>
      </c>
      <c r="E927" s="31" t="s">
        <v>4803</v>
      </c>
      <c r="F927" s="32" t="s">
        <v>6045</v>
      </c>
      <c r="G927" s="32" t="s">
        <v>5744</v>
      </c>
      <c r="H927" s="33"/>
      <c r="I927" s="33"/>
      <c r="J927" s="34" t="n">
        <v>7004</v>
      </c>
      <c r="K927" s="31"/>
      <c r="L927" s="35" t="n">
        <v>43116</v>
      </c>
      <c r="M927" s="36"/>
      <c r="N927" s="31"/>
      <c r="O927" s="31"/>
      <c r="P927" s="31" t="s">
        <v>5122</v>
      </c>
      <c r="Q927" s="0" t="n">
        <f aca="false">IF(ISNA(VLOOKUP(A927,calculos!$A$2:$B$20,2,1)),"null",VLOOKUP(A927,calculos!$A$2:$B$20,2,1))</f>
        <v>12</v>
      </c>
      <c r="R927" s="0" t="n">
        <f aca="false">IF(ISNA(VLOOKUP(C927,calculos!$D$2:$E$1218,2,1)),"null",VLOOKUP(C927,calculos!$D$2:$E$1218,2,1))</f>
        <v>728</v>
      </c>
      <c r="S927" s="0" t="n">
        <f aca="false">IF(ISNA(VLOOKUP(D927,calculos!$G$2:$H$1118,2,1)),"null",VLOOKUP(D927,calculos!$G$2:$H$1118,2,1))</f>
        <v>199</v>
      </c>
      <c r="T927" s="0" t="n">
        <f aca="false">IF(ISNA(VLOOKUP(E927,calculos!$J$2:$K$220,2,1)),"null",VLOOKUP(E927,calculos!$J$2:$K$220,2,1))</f>
        <v>53</v>
      </c>
      <c r="U927" s="0" t="n">
        <f aca="false">IF(ISNA(VLOOKUP(F927,calculos!$M$2:$N$658,2,1)),"null",VLOOKUP(F927,calculos!$M$2:$N$658,2,1))</f>
        <v>206</v>
      </c>
      <c r="V927" s="0" t="n">
        <f aca="false">IF(ISNA(VLOOKUP(J927,calculos!$P$2:$Q$1711,2,1)),"null",VLOOKUP(J927,calculos!$P$2:$Q$1711,2,1))</f>
        <v>1262</v>
      </c>
      <c r="W927" s="0" t="n">
        <f aca="false">IF(ISNA(VLOOKUP(P927,calculos!$S$2:$T$58,2,1)),"null",VLOOKUP(P927,calculos!$S$2:$T$58,2,1))</f>
        <v>11</v>
      </c>
      <c r="X927" s="9" t="str">
        <f aca="false">$X$1&amp;B927&amp;"','"&amp;G927&amp;"','"&amp;H927&amp;"','"&amp;I927&amp;"','"&amp;K927&amp;"','"&amp;L927&amp;"','"&amp;M927&amp;"','"&amp;N927&amp;"','"&amp;O927&amp;"',"&amp;Q927&amp;","&amp;R927&amp;","&amp;S927&amp;","&amp;T927&amp;","&amp;U927&amp;","&amp;V927&amp;","&amp;W927&amp;");"</f>
        <v>insert into servicio (id,fecha_entrega,serie,apertura,fecha_instalacion,garantia,mantenimiento,capacitacion,entrega_equipo,visita,id_empresa,id_hospital,id_equipo,id_marca,id_modelo,id_os,id_ingeniero) values (nextval('seq_servicio'),'','001182139','','','','43116','','','',12,728,199,53,206,1262,11);</v>
      </c>
    </row>
    <row r="928" customFormat="false" ht="13.8" hidden="false" customHeight="false" outlineLevel="0" collapsed="false">
      <c r="A928" s="31" t="s">
        <v>23</v>
      </c>
      <c r="B928" s="31"/>
      <c r="C928" s="31" t="s">
        <v>6032</v>
      </c>
      <c r="D928" s="31" t="s">
        <v>6034</v>
      </c>
      <c r="E928" s="31" t="s">
        <v>4803</v>
      </c>
      <c r="F928" s="32" t="s">
        <v>6045</v>
      </c>
      <c r="G928" s="32" t="s">
        <v>5746</v>
      </c>
      <c r="H928" s="33"/>
      <c r="I928" s="33"/>
      <c r="J928" s="34" t="n">
        <v>7004</v>
      </c>
      <c r="K928" s="31"/>
      <c r="L928" s="35" t="n">
        <v>43116</v>
      </c>
      <c r="M928" s="36"/>
      <c r="N928" s="31"/>
      <c r="O928" s="31"/>
      <c r="P928" s="31" t="s">
        <v>5122</v>
      </c>
      <c r="Q928" s="0" t="n">
        <f aca="false">IF(ISNA(VLOOKUP(A928,calculos!$A$2:$B$20,2,1)),"null",VLOOKUP(A928,calculos!$A$2:$B$20,2,1))</f>
        <v>12</v>
      </c>
      <c r="R928" s="0" t="n">
        <f aca="false">IF(ISNA(VLOOKUP(C928,calculos!$D$2:$E$1218,2,1)),"null",VLOOKUP(C928,calculos!$D$2:$E$1218,2,1))</f>
        <v>728</v>
      </c>
      <c r="S928" s="0" t="n">
        <f aca="false">IF(ISNA(VLOOKUP(D928,calculos!$G$2:$H$1118,2,1)),"null",VLOOKUP(D928,calculos!$G$2:$H$1118,2,1))</f>
        <v>199</v>
      </c>
      <c r="T928" s="0" t="n">
        <f aca="false">IF(ISNA(VLOOKUP(E928,calculos!$J$2:$K$220,2,1)),"null",VLOOKUP(E928,calculos!$J$2:$K$220,2,1))</f>
        <v>53</v>
      </c>
      <c r="U928" s="0" t="n">
        <f aca="false">IF(ISNA(VLOOKUP(F928,calculos!$M$2:$N$658,2,1)),"null",VLOOKUP(F928,calculos!$M$2:$N$658,2,1))</f>
        <v>206</v>
      </c>
      <c r="V928" s="0" t="n">
        <f aca="false">IF(ISNA(VLOOKUP(J928,calculos!$P$2:$Q$1711,2,1)),"null",VLOOKUP(J928,calculos!$P$2:$Q$1711,2,1))</f>
        <v>1262</v>
      </c>
      <c r="W928" s="0" t="n">
        <f aca="false">IF(ISNA(VLOOKUP(P928,calculos!$S$2:$T$58,2,1)),"null",VLOOKUP(P928,calculos!$S$2:$T$58,2,1))</f>
        <v>11</v>
      </c>
      <c r="X928" s="9" t="str">
        <f aca="false">$X$1&amp;B928&amp;"','"&amp;G928&amp;"','"&amp;H928&amp;"','"&amp;I928&amp;"','"&amp;K928&amp;"','"&amp;L928&amp;"','"&amp;M928&amp;"','"&amp;N928&amp;"','"&amp;O928&amp;"',"&amp;Q928&amp;","&amp;R928&amp;","&amp;S928&amp;","&amp;T928&amp;","&amp;U928&amp;","&amp;V928&amp;","&amp;W928&amp;");"</f>
        <v>insert into servicio (id,fecha_entrega,serie,apertura,fecha_instalacion,garantia,mantenimiento,capacitacion,entrega_equipo,visita,id_empresa,id_hospital,id_equipo,id_marca,id_modelo,id_os,id_ingeniero) values (nextval('seq_servicio'),'','001182144','','','','43116','','','',12,728,199,53,206,1262,11);</v>
      </c>
    </row>
    <row r="929" customFormat="false" ht="13.8" hidden="false" customHeight="false" outlineLevel="0" collapsed="false">
      <c r="A929" s="31" t="s">
        <v>23</v>
      </c>
      <c r="B929" s="31"/>
      <c r="C929" s="31" t="s">
        <v>6032</v>
      </c>
      <c r="D929" s="31" t="s">
        <v>6034</v>
      </c>
      <c r="E929" s="31" t="s">
        <v>4803</v>
      </c>
      <c r="F929" s="32" t="s">
        <v>6045</v>
      </c>
      <c r="G929" s="32" t="s">
        <v>5736</v>
      </c>
      <c r="H929" s="33"/>
      <c r="I929" s="33"/>
      <c r="J929" s="34" t="n">
        <v>7004</v>
      </c>
      <c r="K929" s="31"/>
      <c r="L929" s="35" t="n">
        <v>43116</v>
      </c>
      <c r="M929" s="36"/>
      <c r="N929" s="31"/>
      <c r="O929" s="31"/>
      <c r="P929" s="31" t="s">
        <v>5122</v>
      </c>
      <c r="Q929" s="0" t="n">
        <f aca="false">IF(ISNA(VLOOKUP(A929,calculos!$A$2:$B$20,2,1)),"null",VLOOKUP(A929,calculos!$A$2:$B$20,2,1))</f>
        <v>12</v>
      </c>
      <c r="R929" s="0" t="n">
        <f aca="false">IF(ISNA(VLOOKUP(C929,calculos!$D$2:$E$1218,2,1)),"null",VLOOKUP(C929,calculos!$D$2:$E$1218,2,1))</f>
        <v>728</v>
      </c>
      <c r="S929" s="0" t="n">
        <f aca="false">IF(ISNA(VLOOKUP(D929,calculos!$G$2:$H$1118,2,1)),"null",VLOOKUP(D929,calculos!$G$2:$H$1118,2,1))</f>
        <v>199</v>
      </c>
      <c r="T929" s="0" t="n">
        <f aca="false">IF(ISNA(VLOOKUP(E929,calculos!$J$2:$K$220,2,1)),"null",VLOOKUP(E929,calculos!$J$2:$K$220,2,1))</f>
        <v>53</v>
      </c>
      <c r="U929" s="0" t="n">
        <f aca="false">IF(ISNA(VLOOKUP(F929,calculos!$M$2:$N$658,2,1)),"null",VLOOKUP(F929,calculos!$M$2:$N$658,2,1))</f>
        <v>206</v>
      </c>
      <c r="V929" s="0" t="n">
        <f aca="false">IF(ISNA(VLOOKUP(J929,calculos!$P$2:$Q$1711,2,1)),"null",VLOOKUP(J929,calculos!$P$2:$Q$1711,2,1))</f>
        <v>1262</v>
      </c>
      <c r="W929" s="0" t="n">
        <f aca="false">IF(ISNA(VLOOKUP(P929,calculos!$S$2:$T$58,2,1)),"null",VLOOKUP(P929,calculos!$S$2:$T$58,2,1))</f>
        <v>11</v>
      </c>
      <c r="X929" s="9" t="str">
        <f aca="false">$X$1&amp;B929&amp;"','"&amp;G929&amp;"','"&amp;H929&amp;"','"&amp;I929&amp;"','"&amp;K929&amp;"','"&amp;L929&amp;"','"&amp;M929&amp;"','"&amp;N929&amp;"','"&amp;O929&amp;"',"&amp;Q929&amp;","&amp;R929&amp;","&amp;S929&amp;","&amp;T929&amp;","&amp;U929&amp;","&amp;V929&amp;","&amp;W929&amp;");"</f>
        <v>insert into servicio (id,fecha_entrega,serie,apertura,fecha_instalacion,garantia,mantenimiento,capacitacion,entrega_equipo,visita,id_empresa,id_hospital,id_equipo,id_marca,id_modelo,id_os,id_ingeniero) values (nextval('seq_servicio'),'','001182154','','','','43116','','','',12,728,199,53,206,1262,11);</v>
      </c>
    </row>
    <row r="930" customFormat="false" ht="13.8" hidden="false" customHeight="false" outlineLevel="0" collapsed="false">
      <c r="A930" s="31" t="s">
        <v>23</v>
      </c>
      <c r="B930" s="31"/>
      <c r="C930" s="31" t="s">
        <v>6032</v>
      </c>
      <c r="D930" s="31" t="s">
        <v>6034</v>
      </c>
      <c r="E930" s="31" t="s">
        <v>4803</v>
      </c>
      <c r="F930" s="32" t="s">
        <v>6045</v>
      </c>
      <c r="G930" s="32" t="s">
        <v>5758</v>
      </c>
      <c r="H930" s="33"/>
      <c r="I930" s="33"/>
      <c r="J930" s="34" t="n">
        <v>7004</v>
      </c>
      <c r="K930" s="31"/>
      <c r="L930" s="35" t="n">
        <v>43116</v>
      </c>
      <c r="M930" s="36"/>
      <c r="N930" s="31"/>
      <c r="O930" s="31"/>
      <c r="P930" s="31" t="s">
        <v>5122</v>
      </c>
      <c r="Q930" s="0" t="n">
        <f aca="false">IF(ISNA(VLOOKUP(A930,calculos!$A$2:$B$20,2,1)),"null",VLOOKUP(A930,calculos!$A$2:$B$20,2,1))</f>
        <v>12</v>
      </c>
      <c r="R930" s="0" t="n">
        <f aca="false">IF(ISNA(VLOOKUP(C930,calculos!$D$2:$E$1218,2,1)),"null",VLOOKUP(C930,calculos!$D$2:$E$1218,2,1))</f>
        <v>728</v>
      </c>
      <c r="S930" s="0" t="n">
        <f aca="false">IF(ISNA(VLOOKUP(D930,calculos!$G$2:$H$1118,2,1)),"null",VLOOKUP(D930,calculos!$G$2:$H$1118,2,1))</f>
        <v>199</v>
      </c>
      <c r="T930" s="0" t="n">
        <f aca="false">IF(ISNA(VLOOKUP(E930,calculos!$J$2:$K$220,2,1)),"null",VLOOKUP(E930,calculos!$J$2:$K$220,2,1))</f>
        <v>53</v>
      </c>
      <c r="U930" s="0" t="n">
        <f aca="false">IF(ISNA(VLOOKUP(F930,calculos!$M$2:$N$658,2,1)),"null",VLOOKUP(F930,calculos!$M$2:$N$658,2,1))</f>
        <v>206</v>
      </c>
      <c r="V930" s="0" t="n">
        <f aca="false">IF(ISNA(VLOOKUP(J930,calculos!$P$2:$Q$1711,2,1)),"null",VLOOKUP(J930,calculos!$P$2:$Q$1711,2,1))</f>
        <v>1262</v>
      </c>
      <c r="W930" s="0" t="n">
        <f aca="false">IF(ISNA(VLOOKUP(P930,calculos!$S$2:$T$58,2,1)),"null",VLOOKUP(P930,calculos!$S$2:$T$58,2,1))</f>
        <v>11</v>
      </c>
      <c r="X930" s="9" t="str">
        <f aca="false">$X$1&amp;B930&amp;"','"&amp;G930&amp;"','"&amp;H930&amp;"','"&amp;I930&amp;"','"&amp;K930&amp;"','"&amp;L930&amp;"','"&amp;M930&amp;"','"&amp;N930&amp;"','"&amp;O930&amp;"',"&amp;Q930&amp;","&amp;R930&amp;","&amp;S930&amp;","&amp;T930&amp;","&amp;U930&amp;","&amp;V930&amp;","&amp;W930&amp;");"</f>
        <v>insert into servicio (id,fecha_entrega,serie,apertura,fecha_instalacion,garantia,mantenimiento,capacitacion,entrega_equipo,visita,id_empresa,id_hospital,id_equipo,id_marca,id_modelo,id_os,id_ingeniero) values (nextval('seq_servicio'),'','001182151','','','','43116','','','',12,728,199,53,206,1262,11);</v>
      </c>
    </row>
    <row r="931" customFormat="false" ht="13.8" hidden="false" customHeight="false" outlineLevel="0" collapsed="false">
      <c r="A931" s="31" t="s">
        <v>23</v>
      </c>
      <c r="B931" s="31"/>
      <c r="C931" s="31" t="s">
        <v>6032</v>
      </c>
      <c r="D931" s="31" t="s">
        <v>6034</v>
      </c>
      <c r="E931" s="31" t="s">
        <v>4803</v>
      </c>
      <c r="F931" s="32" t="s">
        <v>6045</v>
      </c>
      <c r="G931" s="32" t="s">
        <v>5734</v>
      </c>
      <c r="H931" s="33"/>
      <c r="I931" s="33"/>
      <c r="J931" s="34" t="n">
        <v>7004</v>
      </c>
      <c r="K931" s="31"/>
      <c r="L931" s="35" t="n">
        <v>43116</v>
      </c>
      <c r="M931" s="36"/>
      <c r="N931" s="31"/>
      <c r="O931" s="31"/>
      <c r="P931" s="31" t="s">
        <v>5122</v>
      </c>
      <c r="Q931" s="0" t="n">
        <f aca="false">IF(ISNA(VLOOKUP(A931,calculos!$A$2:$B$20,2,1)),"null",VLOOKUP(A931,calculos!$A$2:$B$20,2,1))</f>
        <v>12</v>
      </c>
      <c r="R931" s="0" t="n">
        <f aca="false">IF(ISNA(VLOOKUP(C931,calculos!$D$2:$E$1218,2,1)),"null",VLOOKUP(C931,calculos!$D$2:$E$1218,2,1))</f>
        <v>728</v>
      </c>
      <c r="S931" s="0" t="n">
        <f aca="false">IF(ISNA(VLOOKUP(D931,calculos!$G$2:$H$1118,2,1)),"null",VLOOKUP(D931,calculos!$G$2:$H$1118,2,1))</f>
        <v>199</v>
      </c>
      <c r="T931" s="0" t="n">
        <f aca="false">IF(ISNA(VLOOKUP(E931,calculos!$J$2:$K$220,2,1)),"null",VLOOKUP(E931,calculos!$J$2:$K$220,2,1))</f>
        <v>53</v>
      </c>
      <c r="U931" s="0" t="n">
        <f aca="false">IF(ISNA(VLOOKUP(F931,calculos!$M$2:$N$658,2,1)),"null",VLOOKUP(F931,calculos!$M$2:$N$658,2,1))</f>
        <v>206</v>
      </c>
      <c r="V931" s="0" t="n">
        <f aca="false">IF(ISNA(VLOOKUP(J931,calculos!$P$2:$Q$1711,2,1)),"null",VLOOKUP(J931,calculos!$P$2:$Q$1711,2,1))</f>
        <v>1262</v>
      </c>
      <c r="W931" s="0" t="n">
        <f aca="false">IF(ISNA(VLOOKUP(P931,calculos!$S$2:$T$58,2,1)),"null",VLOOKUP(P931,calculos!$S$2:$T$58,2,1))</f>
        <v>11</v>
      </c>
      <c r="X931" s="9" t="str">
        <f aca="false">$X$1&amp;B931&amp;"','"&amp;G931&amp;"','"&amp;H931&amp;"','"&amp;I931&amp;"','"&amp;K931&amp;"','"&amp;L931&amp;"','"&amp;M931&amp;"','"&amp;N931&amp;"','"&amp;O931&amp;"',"&amp;Q931&amp;","&amp;R931&amp;","&amp;S931&amp;","&amp;T931&amp;","&amp;U931&amp;","&amp;V931&amp;","&amp;W931&amp;");"</f>
        <v>insert into servicio (id,fecha_entrega,serie,apertura,fecha_instalacion,garantia,mantenimiento,capacitacion,entrega_equipo,visita,id_empresa,id_hospital,id_equipo,id_marca,id_modelo,id_os,id_ingeniero) values (nextval('seq_servicio'),'','001182148','','','','43116','','','',12,728,199,53,206,1262,11);</v>
      </c>
    </row>
    <row r="932" customFormat="false" ht="13.8" hidden="false" customHeight="false" outlineLevel="0" collapsed="false">
      <c r="A932" s="31" t="s">
        <v>23</v>
      </c>
      <c r="B932" s="31"/>
      <c r="C932" s="31" t="s">
        <v>6032</v>
      </c>
      <c r="D932" s="31" t="s">
        <v>6034</v>
      </c>
      <c r="E932" s="31" t="s">
        <v>4803</v>
      </c>
      <c r="F932" s="32" t="s">
        <v>6045</v>
      </c>
      <c r="G932" s="32" t="s">
        <v>5732</v>
      </c>
      <c r="H932" s="33"/>
      <c r="I932" s="33"/>
      <c r="J932" s="34" t="n">
        <v>7004</v>
      </c>
      <c r="K932" s="31"/>
      <c r="L932" s="35" t="n">
        <v>43116</v>
      </c>
      <c r="M932" s="36"/>
      <c r="N932" s="31"/>
      <c r="O932" s="31"/>
      <c r="P932" s="31" t="s">
        <v>5122</v>
      </c>
      <c r="Q932" s="0" t="n">
        <f aca="false">IF(ISNA(VLOOKUP(A932,calculos!$A$2:$B$20,2,1)),"null",VLOOKUP(A932,calculos!$A$2:$B$20,2,1))</f>
        <v>12</v>
      </c>
      <c r="R932" s="0" t="n">
        <f aca="false">IF(ISNA(VLOOKUP(C932,calculos!$D$2:$E$1218,2,1)),"null",VLOOKUP(C932,calculos!$D$2:$E$1218,2,1))</f>
        <v>728</v>
      </c>
      <c r="S932" s="0" t="n">
        <f aca="false">IF(ISNA(VLOOKUP(D932,calculos!$G$2:$H$1118,2,1)),"null",VLOOKUP(D932,calculos!$G$2:$H$1118,2,1))</f>
        <v>199</v>
      </c>
      <c r="T932" s="0" t="n">
        <f aca="false">IF(ISNA(VLOOKUP(E932,calculos!$J$2:$K$220,2,1)),"null",VLOOKUP(E932,calculos!$J$2:$K$220,2,1))</f>
        <v>53</v>
      </c>
      <c r="U932" s="0" t="n">
        <f aca="false">IF(ISNA(VLOOKUP(F932,calculos!$M$2:$N$658,2,1)),"null",VLOOKUP(F932,calculos!$M$2:$N$658,2,1))</f>
        <v>206</v>
      </c>
      <c r="V932" s="0" t="n">
        <f aca="false">IF(ISNA(VLOOKUP(J932,calculos!$P$2:$Q$1711,2,1)),"null",VLOOKUP(J932,calculos!$P$2:$Q$1711,2,1))</f>
        <v>1262</v>
      </c>
      <c r="W932" s="0" t="n">
        <f aca="false">IF(ISNA(VLOOKUP(P932,calculos!$S$2:$T$58,2,1)),"null",VLOOKUP(P932,calculos!$S$2:$T$58,2,1))</f>
        <v>11</v>
      </c>
      <c r="X932" s="9" t="str">
        <f aca="false">$X$1&amp;B932&amp;"','"&amp;G932&amp;"','"&amp;H932&amp;"','"&amp;I932&amp;"','"&amp;K932&amp;"','"&amp;L932&amp;"','"&amp;M932&amp;"','"&amp;N932&amp;"','"&amp;O932&amp;"',"&amp;Q932&amp;","&amp;R932&amp;","&amp;S932&amp;","&amp;T932&amp;","&amp;U932&amp;","&amp;V932&amp;","&amp;W932&amp;");"</f>
        <v>insert into servicio (id,fecha_entrega,serie,apertura,fecha_instalacion,garantia,mantenimiento,capacitacion,entrega_equipo,visita,id_empresa,id_hospital,id_equipo,id_marca,id_modelo,id_os,id_ingeniero) values (nextval('seq_servicio'),'','001182176','','','','43116','','','',12,728,199,53,206,1262,11);</v>
      </c>
    </row>
    <row r="933" customFormat="false" ht="13.8" hidden="false" customHeight="false" outlineLevel="0" collapsed="false">
      <c r="A933" s="31" t="s">
        <v>23</v>
      </c>
      <c r="B933" s="31"/>
      <c r="C933" s="31" t="s">
        <v>6032</v>
      </c>
      <c r="D933" s="31" t="s">
        <v>6034</v>
      </c>
      <c r="E933" s="31" t="s">
        <v>4803</v>
      </c>
      <c r="F933" s="32" t="s">
        <v>6045</v>
      </c>
      <c r="G933" s="32" t="s">
        <v>5740</v>
      </c>
      <c r="H933" s="33"/>
      <c r="I933" s="33"/>
      <c r="J933" s="34" t="n">
        <v>7004</v>
      </c>
      <c r="K933" s="31"/>
      <c r="L933" s="35" t="n">
        <v>43116</v>
      </c>
      <c r="M933" s="36"/>
      <c r="N933" s="31"/>
      <c r="O933" s="31"/>
      <c r="P933" s="31" t="s">
        <v>5122</v>
      </c>
      <c r="Q933" s="0" t="n">
        <f aca="false">IF(ISNA(VLOOKUP(A933,calculos!$A$2:$B$20,2,1)),"null",VLOOKUP(A933,calculos!$A$2:$B$20,2,1))</f>
        <v>12</v>
      </c>
      <c r="R933" s="0" t="n">
        <f aca="false">IF(ISNA(VLOOKUP(C933,calculos!$D$2:$E$1218,2,1)),"null",VLOOKUP(C933,calculos!$D$2:$E$1218,2,1))</f>
        <v>728</v>
      </c>
      <c r="S933" s="0" t="n">
        <f aca="false">IF(ISNA(VLOOKUP(D933,calculos!$G$2:$H$1118,2,1)),"null",VLOOKUP(D933,calculos!$G$2:$H$1118,2,1))</f>
        <v>199</v>
      </c>
      <c r="T933" s="0" t="n">
        <f aca="false">IF(ISNA(VLOOKUP(E933,calculos!$J$2:$K$220,2,1)),"null",VLOOKUP(E933,calculos!$J$2:$K$220,2,1))</f>
        <v>53</v>
      </c>
      <c r="U933" s="0" t="n">
        <f aca="false">IF(ISNA(VLOOKUP(F933,calculos!$M$2:$N$658,2,1)),"null",VLOOKUP(F933,calculos!$M$2:$N$658,2,1))</f>
        <v>206</v>
      </c>
      <c r="V933" s="0" t="n">
        <f aca="false">IF(ISNA(VLOOKUP(J933,calculos!$P$2:$Q$1711,2,1)),"null",VLOOKUP(J933,calculos!$P$2:$Q$1711,2,1))</f>
        <v>1262</v>
      </c>
      <c r="W933" s="0" t="n">
        <f aca="false">IF(ISNA(VLOOKUP(P933,calculos!$S$2:$T$58,2,1)),"null",VLOOKUP(P933,calculos!$S$2:$T$58,2,1))</f>
        <v>11</v>
      </c>
      <c r="X933" s="9" t="str">
        <f aca="false">$X$1&amp;B933&amp;"','"&amp;G933&amp;"','"&amp;H933&amp;"','"&amp;I933&amp;"','"&amp;K933&amp;"','"&amp;L933&amp;"','"&amp;M933&amp;"','"&amp;N933&amp;"','"&amp;O933&amp;"',"&amp;Q933&amp;","&amp;R933&amp;","&amp;S933&amp;","&amp;T933&amp;","&amp;U933&amp;","&amp;V933&amp;","&amp;W933&amp;");"</f>
        <v>insert into servicio (id,fecha_entrega,serie,apertura,fecha_instalacion,garantia,mantenimiento,capacitacion,entrega_equipo,visita,id_empresa,id_hospital,id_equipo,id_marca,id_modelo,id_os,id_ingeniero) values (nextval('seq_servicio'),'','001182123','','','','43116','','','',12,728,199,53,206,1262,11);</v>
      </c>
    </row>
    <row r="934" customFormat="false" ht="13.8" hidden="false" customHeight="false" outlineLevel="0" collapsed="false">
      <c r="A934" s="31" t="s">
        <v>23</v>
      </c>
      <c r="B934" s="31"/>
      <c r="C934" s="31" t="s">
        <v>6032</v>
      </c>
      <c r="D934" s="31" t="s">
        <v>6034</v>
      </c>
      <c r="E934" s="31" t="s">
        <v>4803</v>
      </c>
      <c r="F934" s="32" t="s">
        <v>6045</v>
      </c>
      <c r="G934" s="32" t="s">
        <v>5724</v>
      </c>
      <c r="H934" s="33"/>
      <c r="I934" s="33"/>
      <c r="J934" s="34" t="n">
        <v>7004</v>
      </c>
      <c r="K934" s="31"/>
      <c r="L934" s="35" t="n">
        <v>43116</v>
      </c>
      <c r="M934" s="36"/>
      <c r="N934" s="31"/>
      <c r="O934" s="31"/>
      <c r="P934" s="31" t="s">
        <v>5122</v>
      </c>
      <c r="Q934" s="0" t="n">
        <f aca="false">IF(ISNA(VLOOKUP(A934,calculos!$A$2:$B$20,2,1)),"null",VLOOKUP(A934,calculos!$A$2:$B$20,2,1))</f>
        <v>12</v>
      </c>
      <c r="R934" s="0" t="n">
        <f aca="false">IF(ISNA(VLOOKUP(C934,calculos!$D$2:$E$1218,2,1)),"null",VLOOKUP(C934,calculos!$D$2:$E$1218,2,1))</f>
        <v>728</v>
      </c>
      <c r="S934" s="0" t="n">
        <f aca="false">IF(ISNA(VLOOKUP(D934,calculos!$G$2:$H$1118,2,1)),"null",VLOOKUP(D934,calculos!$G$2:$H$1118,2,1))</f>
        <v>199</v>
      </c>
      <c r="T934" s="0" t="n">
        <f aca="false">IF(ISNA(VLOOKUP(E934,calculos!$J$2:$K$220,2,1)),"null",VLOOKUP(E934,calculos!$J$2:$K$220,2,1))</f>
        <v>53</v>
      </c>
      <c r="U934" s="0" t="n">
        <f aca="false">IF(ISNA(VLOOKUP(F934,calculos!$M$2:$N$658,2,1)),"null",VLOOKUP(F934,calculos!$M$2:$N$658,2,1))</f>
        <v>206</v>
      </c>
      <c r="V934" s="0" t="n">
        <f aca="false">IF(ISNA(VLOOKUP(J934,calculos!$P$2:$Q$1711,2,1)),"null",VLOOKUP(J934,calculos!$P$2:$Q$1711,2,1))</f>
        <v>1262</v>
      </c>
      <c r="W934" s="0" t="n">
        <f aca="false">IF(ISNA(VLOOKUP(P934,calculos!$S$2:$T$58,2,1)),"null",VLOOKUP(P934,calculos!$S$2:$T$58,2,1))</f>
        <v>11</v>
      </c>
      <c r="X934" s="9" t="str">
        <f aca="false">$X$1&amp;B934&amp;"','"&amp;G934&amp;"','"&amp;H934&amp;"','"&amp;I934&amp;"','"&amp;K934&amp;"','"&amp;L934&amp;"','"&amp;M934&amp;"','"&amp;N934&amp;"','"&amp;O934&amp;"',"&amp;Q934&amp;","&amp;R934&amp;","&amp;S934&amp;","&amp;T934&amp;","&amp;U934&amp;","&amp;V934&amp;","&amp;W934&amp;");"</f>
        <v>insert into servicio (id,fecha_entrega,serie,apertura,fecha_instalacion,garantia,mantenimiento,capacitacion,entrega_equipo,visita,id_empresa,id_hospital,id_equipo,id_marca,id_modelo,id_os,id_ingeniero) values (nextval('seq_servicio'),'','001182177','','','','43116','','','',12,728,199,53,206,1262,11);</v>
      </c>
    </row>
    <row r="935" customFormat="false" ht="13.8" hidden="false" customHeight="false" outlineLevel="0" collapsed="false">
      <c r="A935" s="31" t="s">
        <v>23</v>
      </c>
      <c r="B935" s="31"/>
      <c r="C935" s="31" t="s">
        <v>6032</v>
      </c>
      <c r="D935" s="31" t="s">
        <v>6034</v>
      </c>
      <c r="E935" s="31" t="s">
        <v>4803</v>
      </c>
      <c r="F935" s="32" t="s">
        <v>6045</v>
      </c>
      <c r="G935" s="32" t="s">
        <v>6047</v>
      </c>
      <c r="H935" s="33"/>
      <c r="I935" s="33"/>
      <c r="J935" s="34" t="n">
        <v>7004</v>
      </c>
      <c r="K935" s="31"/>
      <c r="L935" s="35" t="n">
        <v>43116</v>
      </c>
      <c r="M935" s="36"/>
      <c r="N935" s="31"/>
      <c r="O935" s="31"/>
      <c r="P935" s="31" t="s">
        <v>5122</v>
      </c>
      <c r="Q935" s="0" t="n">
        <f aca="false">IF(ISNA(VLOOKUP(A935,calculos!$A$2:$B$20,2,1)),"null",VLOOKUP(A935,calculos!$A$2:$B$20,2,1))</f>
        <v>12</v>
      </c>
      <c r="R935" s="0" t="n">
        <f aca="false">IF(ISNA(VLOOKUP(C935,calculos!$D$2:$E$1218,2,1)),"null",VLOOKUP(C935,calculos!$D$2:$E$1218,2,1))</f>
        <v>728</v>
      </c>
      <c r="S935" s="0" t="n">
        <f aca="false">IF(ISNA(VLOOKUP(D935,calculos!$G$2:$H$1118,2,1)),"null",VLOOKUP(D935,calculos!$G$2:$H$1118,2,1))</f>
        <v>199</v>
      </c>
      <c r="T935" s="0" t="n">
        <f aca="false">IF(ISNA(VLOOKUP(E935,calculos!$J$2:$K$220,2,1)),"null",VLOOKUP(E935,calculos!$J$2:$K$220,2,1))</f>
        <v>53</v>
      </c>
      <c r="U935" s="0" t="n">
        <f aca="false">IF(ISNA(VLOOKUP(F935,calculos!$M$2:$N$658,2,1)),"null",VLOOKUP(F935,calculos!$M$2:$N$658,2,1))</f>
        <v>206</v>
      </c>
      <c r="V935" s="0" t="n">
        <f aca="false">IF(ISNA(VLOOKUP(J935,calculos!$P$2:$Q$1711,2,1)),"null",VLOOKUP(J935,calculos!$P$2:$Q$1711,2,1))</f>
        <v>1262</v>
      </c>
      <c r="W935" s="0" t="n">
        <f aca="false">IF(ISNA(VLOOKUP(P935,calculos!$S$2:$T$58,2,1)),"null",VLOOKUP(P935,calculos!$S$2:$T$58,2,1))</f>
        <v>11</v>
      </c>
      <c r="X935" s="9" t="str">
        <f aca="false">$X$1&amp;B935&amp;"','"&amp;G935&amp;"','"&amp;H935&amp;"','"&amp;I935&amp;"','"&amp;K935&amp;"','"&amp;L935&amp;"','"&amp;M935&amp;"','"&amp;N935&amp;"','"&amp;O935&amp;"',"&amp;Q935&amp;","&amp;R935&amp;","&amp;S935&amp;","&amp;T935&amp;","&amp;U935&amp;","&amp;V935&amp;","&amp;W935&amp;");"</f>
        <v>insert into servicio (id,fecha_entrega,serie,apertura,fecha_instalacion,garantia,mantenimiento,capacitacion,entrega_equipo,visita,id_empresa,id_hospital,id_equipo,id_marca,id_modelo,id_os,id_ingeniero) values (nextval('seq_servicio'),'','001182016','','','','43116','','','',12,728,199,53,206,1262,11);</v>
      </c>
    </row>
    <row r="936" customFormat="false" ht="13.8" hidden="false" customHeight="false" outlineLevel="0" collapsed="false">
      <c r="A936" s="31" t="s">
        <v>23</v>
      </c>
      <c r="B936" s="31"/>
      <c r="C936" s="31" t="s">
        <v>6032</v>
      </c>
      <c r="D936" s="31" t="s">
        <v>6034</v>
      </c>
      <c r="E936" s="31" t="s">
        <v>4803</v>
      </c>
      <c r="F936" s="32" t="s">
        <v>6045</v>
      </c>
      <c r="G936" s="32" t="s">
        <v>6048</v>
      </c>
      <c r="H936" s="33"/>
      <c r="I936" s="33"/>
      <c r="J936" s="34" t="n">
        <v>7004</v>
      </c>
      <c r="K936" s="31"/>
      <c r="L936" s="35" t="n">
        <v>43116</v>
      </c>
      <c r="M936" s="36"/>
      <c r="N936" s="31"/>
      <c r="O936" s="31"/>
      <c r="P936" s="31" t="s">
        <v>5122</v>
      </c>
      <c r="Q936" s="0" t="n">
        <f aca="false">IF(ISNA(VLOOKUP(A936,calculos!$A$2:$B$20,2,1)),"null",VLOOKUP(A936,calculos!$A$2:$B$20,2,1))</f>
        <v>12</v>
      </c>
      <c r="R936" s="0" t="n">
        <f aca="false">IF(ISNA(VLOOKUP(C936,calculos!$D$2:$E$1218,2,1)),"null",VLOOKUP(C936,calculos!$D$2:$E$1218,2,1))</f>
        <v>728</v>
      </c>
      <c r="S936" s="0" t="n">
        <f aca="false">IF(ISNA(VLOOKUP(D936,calculos!$G$2:$H$1118,2,1)),"null",VLOOKUP(D936,calculos!$G$2:$H$1118,2,1))</f>
        <v>199</v>
      </c>
      <c r="T936" s="0" t="n">
        <f aca="false">IF(ISNA(VLOOKUP(E936,calculos!$J$2:$K$220,2,1)),"null",VLOOKUP(E936,calculos!$J$2:$K$220,2,1))</f>
        <v>53</v>
      </c>
      <c r="U936" s="0" t="n">
        <f aca="false">IF(ISNA(VLOOKUP(F936,calculos!$M$2:$N$658,2,1)),"null",VLOOKUP(F936,calculos!$M$2:$N$658,2,1))</f>
        <v>206</v>
      </c>
      <c r="V936" s="0" t="n">
        <f aca="false">IF(ISNA(VLOOKUP(J936,calculos!$P$2:$Q$1711,2,1)),"null",VLOOKUP(J936,calculos!$P$2:$Q$1711,2,1))</f>
        <v>1262</v>
      </c>
      <c r="W936" s="0" t="n">
        <f aca="false">IF(ISNA(VLOOKUP(P936,calculos!$S$2:$T$58,2,1)),"null",VLOOKUP(P936,calculos!$S$2:$T$58,2,1))</f>
        <v>11</v>
      </c>
      <c r="X936" s="9" t="str">
        <f aca="false">$X$1&amp;B936&amp;"','"&amp;G936&amp;"','"&amp;H936&amp;"','"&amp;I936&amp;"','"&amp;K936&amp;"','"&amp;L936&amp;"','"&amp;M936&amp;"','"&amp;N936&amp;"','"&amp;O936&amp;"',"&amp;Q936&amp;","&amp;R936&amp;","&amp;S936&amp;","&amp;T936&amp;","&amp;U936&amp;","&amp;V936&amp;","&amp;W936&amp;");"</f>
        <v>insert into servicio (id,fecha_entrega,serie,apertura,fecha_instalacion,garantia,mantenimiento,capacitacion,entrega_equipo,visita,id_empresa,id_hospital,id_equipo,id_marca,id_modelo,id_os,id_ingeniero) values (nextval('seq_servicio'),'','001182161','','','','43116','','','',12,728,199,53,206,1262,11);</v>
      </c>
    </row>
    <row r="937" customFormat="false" ht="13.8" hidden="false" customHeight="false" outlineLevel="0" collapsed="false">
      <c r="A937" s="31" t="s">
        <v>23</v>
      </c>
      <c r="B937" s="31"/>
      <c r="C937" s="31" t="s">
        <v>6032</v>
      </c>
      <c r="D937" s="31" t="s">
        <v>6034</v>
      </c>
      <c r="E937" s="31" t="s">
        <v>4803</v>
      </c>
      <c r="F937" s="32" t="s">
        <v>6045</v>
      </c>
      <c r="G937" s="32" t="s">
        <v>5756</v>
      </c>
      <c r="H937" s="33"/>
      <c r="I937" s="33"/>
      <c r="J937" s="34" t="n">
        <v>7004</v>
      </c>
      <c r="K937" s="31"/>
      <c r="L937" s="35" t="n">
        <v>43116</v>
      </c>
      <c r="M937" s="36"/>
      <c r="N937" s="31"/>
      <c r="O937" s="31"/>
      <c r="P937" s="31" t="s">
        <v>5122</v>
      </c>
      <c r="Q937" s="0" t="n">
        <f aca="false">IF(ISNA(VLOOKUP(A937,calculos!$A$2:$B$20,2,1)),"null",VLOOKUP(A937,calculos!$A$2:$B$20,2,1))</f>
        <v>12</v>
      </c>
      <c r="R937" s="0" t="n">
        <f aca="false">IF(ISNA(VLOOKUP(C937,calculos!$D$2:$E$1218,2,1)),"null",VLOOKUP(C937,calculos!$D$2:$E$1218,2,1))</f>
        <v>728</v>
      </c>
      <c r="S937" s="0" t="n">
        <f aca="false">IF(ISNA(VLOOKUP(D937,calculos!$G$2:$H$1118,2,1)),"null",VLOOKUP(D937,calculos!$G$2:$H$1118,2,1))</f>
        <v>199</v>
      </c>
      <c r="T937" s="0" t="n">
        <f aca="false">IF(ISNA(VLOOKUP(E937,calculos!$J$2:$K$220,2,1)),"null",VLOOKUP(E937,calculos!$J$2:$K$220,2,1))</f>
        <v>53</v>
      </c>
      <c r="U937" s="0" t="n">
        <f aca="false">IF(ISNA(VLOOKUP(F937,calculos!$M$2:$N$658,2,1)),"null",VLOOKUP(F937,calculos!$M$2:$N$658,2,1))</f>
        <v>206</v>
      </c>
      <c r="V937" s="0" t="n">
        <f aca="false">IF(ISNA(VLOOKUP(J937,calculos!$P$2:$Q$1711,2,1)),"null",VLOOKUP(J937,calculos!$P$2:$Q$1711,2,1))</f>
        <v>1262</v>
      </c>
      <c r="W937" s="0" t="n">
        <f aca="false">IF(ISNA(VLOOKUP(P937,calculos!$S$2:$T$58,2,1)),"null",VLOOKUP(P937,calculos!$S$2:$T$58,2,1))</f>
        <v>11</v>
      </c>
      <c r="X937" s="9" t="str">
        <f aca="false">$X$1&amp;B937&amp;"','"&amp;G937&amp;"','"&amp;H937&amp;"','"&amp;I937&amp;"','"&amp;K937&amp;"','"&amp;L937&amp;"','"&amp;M937&amp;"','"&amp;N937&amp;"','"&amp;O937&amp;"',"&amp;Q937&amp;","&amp;R937&amp;","&amp;S937&amp;","&amp;T937&amp;","&amp;U937&amp;","&amp;V937&amp;","&amp;W937&amp;");"</f>
        <v>insert into servicio (id,fecha_entrega,serie,apertura,fecha_instalacion,garantia,mantenimiento,capacitacion,entrega_equipo,visita,id_empresa,id_hospital,id_equipo,id_marca,id_modelo,id_os,id_ingeniero) values (nextval('seq_servicio'),'','001182165','','','','43116','','','',12,728,199,53,206,1262,11);</v>
      </c>
    </row>
    <row r="938" customFormat="false" ht="13.8" hidden="false" customHeight="false" outlineLevel="0" collapsed="false">
      <c r="A938" s="31" t="s">
        <v>23</v>
      </c>
      <c r="B938" s="31"/>
      <c r="C938" s="31" t="s">
        <v>6032</v>
      </c>
      <c r="D938" s="31" t="s">
        <v>6034</v>
      </c>
      <c r="E938" s="31" t="s">
        <v>4803</v>
      </c>
      <c r="F938" s="32" t="s">
        <v>6045</v>
      </c>
      <c r="G938" s="32" t="s">
        <v>5774</v>
      </c>
      <c r="H938" s="33"/>
      <c r="I938" s="33"/>
      <c r="J938" s="34" t="n">
        <v>7004</v>
      </c>
      <c r="K938" s="31"/>
      <c r="L938" s="35" t="n">
        <v>43116</v>
      </c>
      <c r="M938" s="36"/>
      <c r="N938" s="31"/>
      <c r="O938" s="31"/>
      <c r="P938" s="31" t="s">
        <v>5122</v>
      </c>
      <c r="Q938" s="0" t="n">
        <f aca="false">IF(ISNA(VLOOKUP(A938,calculos!$A$2:$B$20,2,1)),"null",VLOOKUP(A938,calculos!$A$2:$B$20,2,1))</f>
        <v>12</v>
      </c>
      <c r="R938" s="0" t="n">
        <f aca="false">IF(ISNA(VLOOKUP(C938,calculos!$D$2:$E$1218,2,1)),"null",VLOOKUP(C938,calculos!$D$2:$E$1218,2,1))</f>
        <v>728</v>
      </c>
      <c r="S938" s="0" t="n">
        <f aca="false">IF(ISNA(VLOOKUP(D938,calculos!$G$2:$H$1118,2,1)),"null",VLOOKUP(D938,calculos!$G$2:$H$1118,2,1))</f>
        <v>199</v>
      </c>
      <c r="T938" s="0" t="n">
        <f aca="false">IF(ISNA(VLOOKUP(E938,calculos!$J$2:$K$220,2,1)),"null",VLOOKUP(E938,calculos!$J$2:$K$220,2,1))</f>
        <v>53</v>
      </c>
      <c r="U938" s="0" t="n">
        <f aca="false">IF(ISNA(VLOOKUP(F938,calculos!$M$2:$N$658,2,1)),"null",VLOOKUP(F938,calculos!$M$2:$N$658,2,1))</f>
        <v>206</v>
      </c>
      <c r="V938" s="0" t="n">
        <f aca="false">IF(ISNA(VLOOKUP(J938,calculos!$P$2:$Q$1711,2,1)),"null",VLOOKUP(J938,calculos!$P$2:$Q$1711,2,1))</f>
        <v>1262</v>
      </c>
      <c r="W938" s="0" t="n">
        <f aca="false">IF(ISNA(VLOOKUP(P938,calculos!$S$2:$T$58,2,1)),"null",VLOOKUP(P938,calculos!$S$2:$T$58,2,1))</f>
        <v>11</v>
      </c>
      <c r="X938" s="9" t="str">
        <f aca="false">$X$1&amp;B938&amp;"','"&amp;G938&amp;"','"&amp;H938&amp;"','"&amp;I938&amp;"','"&amp;K938&amp;"','"&amp;L938&amp;"','"&amp;M938&amp;"','"&amp;N938&amp;"','"&amp;O938&amp;"',"&amp;Q938&amp;","&amp;R938&amp;","&amp;S938&amp;","&amp;T938&amp;","&amp;U938&amp;","&amp;V938&amp;","&amp;W938&amp;");"</f>
        <v>insert into servicio (id,fecha_entrega,serie,apertura,fecha_instalacion,garantia,mantenimiento,capacitacion,entrega_equipo,visita,id_empresa,id_hospital,id_equipo,id_marca,id_modelo,id_os,id_ingeniero) values (nextval('seq_servicio'),'','001182122','','','','43116','','','',12,728,199,53,206,1262,11);</v>
      </c>
    </row>
    <row r="939" customFormat="false" ht="13.8" hidden="false" customHeight="false" outlineLevel="0" collapsed="false">
      <c r="A939" s="31" t="s">
        <v>23</v>
      </c>
      <c r="B939" s="31"/>
      <c r="C939" s="31" t="s">
        <v>6032</v>
      </c>
      <c r="D939" s="31" t="s">
        <v>6034</v>
      </c>
      <c r="E939" s="31" t="s">
        <v>4803</v>
      </c>
      <c r="F939" s="32" t="s">
        <v>6045</v>
      </c>
      <c r="G939" s="32" t="s">
        <v>5752</v>
      </c>
      <c r="H939" s="33"/>
      <c r="I939" s="33"/>
      <c r="J939" s="34" t="n">
        <v>7004</v>
      </c>
      <c r="K939" s="31"/>
      <c r="L939" s="35" t="n">
        <v>43116</v>
      </c>
      <c r="M939" s="36"/>
      <c r="N939" s="31"/>
      <c r="O939" s="31"/>
      <c r="P939" s="31" t="s">
        <v>5122</v>
      </c>
      <c r="Q939" s="0" t="n">
        <f aca="false">IF(ISNA(VLOOKUP(A939,calculos!$A$2:$B$20,2,1)),"null",VLOOKUP(A939,calculos!$A$2:$B$20,2,1))</f>
        <v>12</v>
      </c>
      <c r="R939" s="0" t="n">
        <f aca="false">IF(ISNA(VLOOKUP(C939,calculos!$D$2:$E$1218,2,1)),"null",VLOOKUP(C939,calculos!$D$2:$E$1218,2,1))</f>
        <v>728</v>
      </c>
      <c r="S939" s="0" t="n">
        <f aca="false">IF(ISNA(VLOOKUP(D939,calculos!$G$2:$H$1118,2,1)),"null",VLOOKUP(D939,calculos!$G$2:$H$1118,2,1))</f>
        <v>199</v>
      </c>
      <c r="T939" s="0" t="n">
        <f aca="false">IF(ISNA(VLOOKUP(E939,calculos!$J$2:$K$220,2,1)),"null",VLOOKUP(E939,calculos!$J$2:$K$220,2,1))</f>
        <v>53</v>
      </c>
      <c r="U939" s="0" t="n">
        <f aca="false">IF(ISNA(VLOOKUP(F939,calculos!$M$2:$N$658,2,1)),"null",VLOOKUP(F939,calculos!$M$2:$N$658,2,1))</f>
        <v>206</v>
      </c>
      <c r="V939" s="0" t="n">
        <f aca="false">IF(ISNA(VLOOKUP(J939,calculos!$P$2:$Q$1711,2,1)),"null",VLOOKUP(J939,calculos!$P$2:$Q$1711,2,1))</f>
        <v>1262</v>
      </c>
      <c r="W939" s="0" t="n">
        <f aca="false">IF(ISNA(VLOOKUP(P939,calculos!$S$2:$T$58,2,1)),"null",VLOOKUP(P939,calculos!$S$2:$T$58,2,1))</f>
        <v>11</v>
      </c>
      <c r="X939" s="9" t="str">
        <f aca="false">$X$1&amp;B939&amp;"','"&amp;G939&amp;"','"&amp;H939&amp;"','"&amp;I939&amp;"','"&amp;K939&amp;"','"&amp;L939&amp;"','"&amp;M939&amp;"','"&amp;N939&amp;"','"&amp;O939&amp;"',"&amp;Q939&amp;","&amp;R939&amp;","&amp;S939&amp;","&amp;T939&amp;","&amp;U939&amp;","&amp;V939&amp;","&amp;W939&amp;");"</f>
        <v>insert into servicio (id,fecha_entrega,serie,apertura,fecha_instalacion,garantia,mantenimiento,capacitacion,entrega_equipo,visita,id_empresa,id_hospital,id_equipo,id_marca,id_modelo,id_os,id_ingeniero) values (nextval('seq_servicio'),'','001182160','','','','43116','','','',12,728,199,53,206,1262,11);</v>
      </c>
    </row>
    <row r="940" customFormat="false" ht="13.8" hidden="false" customHeight="false" outlineLevel="0" collapsed="false">
      <c r="A940" s="31" t="s">
        <v>23</v>
      </c>
      <c r="B940" s="31"/>
      <c r="C940" s="31" t="s">
        <v>6032</v>
      </c>
      <c r="D940" s="31" t="s">
        <v>6034</v>
      </c>
      <c r="E940" s="31" t="s">
        <v>4803</v>
      </c>
      <c r="F940" s="32" t="s">
        <v>6045</v>
      </c>
      <c r="G940" s="32" t="s">
        <v>5728</v>
      </c>
      <c r="H940" s="33"/>
      <c r="I940" s="33"/>
      <c r="J940" s="34" t="n">
        <v>7004</v>
      </c>
      <c r="K940" s="31"/>
      <c r="L940" s="35" t="n">
        <v>43116</v>
      </c>
      <c r="M940" s="36"/>
      <c r="N940" s="31"/>
      <c r="O940" s="31"/>
      <c r="P940" s="31" t="s">
        <v>5122</v>
      </c>
      <c r="Q940" s="0" t="n">
        <f aca="false">IF(ISNA(VLOOKUP(A940,calculos!$A$2:$B$20,2,1)),"null",VLOOKUP(A940,calculos!$A$2:$B$20,2,1))</f>
        <v>12</v>
      </c>
      <c r="R940" s="0" t="n">
        <f aca="false">IF(ISNA(VLOOKUP(C940,calculos!$D$2:$E$1218,2,1)),"null",VLOOKUP(C940,calculos!$D$2:$E$1218,2,1))</f>
        <v>728</v>
      </c>
      <c r="S940" s="0" t="n">
        <f aca="false">IF(ISNA(VLOOKUP(D940,calculos!$G$2:$H$1118,2,1)),"null",VLOOKUP(D940,calculos!$G$2:$H$1118,2,1))</f>
        <v>199</v>
      </c>
      <c r="T940" s="0" t="n">
        <f aca="false">IF(ISNA(VLOOKUP(E940,calculos!$J$2:$K$220,2,1)),"null",VLOOKUP(E940,calculos!$J$2:$K$220,2,1))</f>
        <v>53</v>
      </c>
      <c r="U940" s="0" t="n">
        <f aca="false">IF(ISNA(VLOOKUP(F940,calculos!$M$2:$N$658,2,1)),"null",VLOOKUP(F940,calculos!$M$2:$N$658,2,1))</f>
        <v>206</v>
      </c>
      <c r="V940" s="0" t="n">
        <f aca="false">IF(ISNA(VLOOKUP(J940,calculos!$P$2:$Q$1711,2,1)),"null",VLOOKUP(J940,calculos!$P$2:$Q$1711,2,1))</f>
        <v>1262</v>
      </c>
      <c r="W940" s="0" t="n">
        <f aca="false">IF(ISNA(VLOOKUP(P940,calculos!$S$2:$T$58,2,1)),"null",VLOOKUP(P940,calculos!$S$2:$T$58,2,1))</f>
        <v>11</v>
      </c>
      <c r="X940" s="9" t="str">
        <f aca="false">$X$1&amp;B940&amp;"','"&amp;G940&amp;"','"&amp;H940&amp;"','"&amp;I940&amp;"','"&amp;K940&amp;"','"&amp;L940&amp;"','"&amp;M940&amp;"','"&amp;N940&amp;"','"&amp;O940&amp;"',"&amp;Q940&amp;","&amp;R940&amp;","&amp;S940&amp;","&amp;T940&amp;","&amp;U940&amp;","&amp;V940&amp;","&amp;W940&amp;");"</f>
        <v>insert into servicio (id,fecha_entrega,serie,apertura,fecha_instalacion,garantia,mantenimiento,capacitacion,entrega_equipo,visita,id_empresa,id_hospital,id_equipo,id_marca,id_modelo,id_os,id_ingeniero) values (nextval('seq_servicio'),'','001182142','','','','43116','','','',12,728,199,53,206,1262,11);</v>
      </c>
    </row>
    <row r="941" customFormat="false" ht="13.8" hidden="false" customHeight="false" outlineLevel="0" collapsed="false">
      <c r="A941" s="31" t="s">
        <v>23</v>
      </c>
      <c r="B941" s="31"/>
      <c r="C941" s="31" t="s">
        <v>6032</v>
      </c>
      <c r="D941" s="31" t="s">
        <v>6034</v>
      </c>
      <c r="E941" s="31" t="s">
        <v>4803</v>
      </c>
      <c r="F941" s="32" t="s">
        <v>6045</v>
      </c>
      <c r="G941" s="32" t="s">
        <v>5726</v>
      </c>
      <c r="H941" s="33"/>
      <c r="I941" s="33"/>
      <c r="J941" s="34" t="n">
        <v>7004</v>
      </c>
      <c r="K941" s="31"/>
      <c r="L941" s="35" t="n">
        <v>43116</v>
      </c>
      <c r="M941" s="36"/>
      <c r="N941" s="31"/>
      <c r="O941" s="31"/>
      <c r="P941" s="31" t="s">
        <v>5122</v>
      </c>
      <c r="Q941" s="0" t="n">
        <f aca="false">IF(ISNA(VLOOKUP(A941,calculos!$A$2:$B$20,2,1)),"null",VLOOKUP(A941,calculos!$A$2:$B$20,2,1))</f>
        <v>12</v>
      </c>
      <c r="R941" s="0" t="n">
        <f aca="false">IF(ISNA(VLOOKUP(C941,calculos!$D$2:$E$1218,2,1)),"null",VLOOKUP(C941,calculos!$D$2:$E$1218,2,1))</f>
        <v>728</v>
      </c>
      <c r="S941" s="0" t="n">
        <f aca="false">IF(ISNA(VLOOKUP(D941,calculos!$G$2:$H$1118,2,1)),"null",VLOOKUP(D941,calculos!$G$2:$H$1118,2,1))</f>
        <v>199</v>
      </c>
      <c r="T941" s="0" t="n">
        <f aca="false">IF(ISNA(VLOOKUP(E941,calculos!$J$2:$K$220,2,1)),"null",VLOOKUP(E941,calculos!$J$2:$K$220,2,1))</f>
        <v>53</v>
      </c>
      <c r="U941" s="0" t="n">
        <f aca="false">IF(ISNA(VLOOKUP(F941,calculos!$M$2:$N$658,2,1)),"null",VLOOKUP(F941,calculos!$M$2:$N$658,2,1))</f>
        <v>206</v>
      </c>
      <c r="V941" s="0" t="n">
        <f aca="false">IF(ISNA(VLOOKUP(J941,calculos!$P$2:$Q$1711,2,1)),"null",VLOOKUP(J941,calculos!$P$2:$Q$1711,2,1))</f>
        <v>1262</v>
      </c>
      <c r="W941" s="0" t="n">
        <f aca="false">IF(ISNA(VLOOKUP(P941,calculos!$S$2:$T$58,2,1)),"null",VLOOKUP(P941,calculos!$S$2:$T$58,2,1))</f>
        <v>11</v>
      </c>
      <c r="X941" s="9" t="str">
        <f aca="false">$X$1&amp;B941&amp;"','"&amp;G941&amp;"','"&amp;H941&amp;"','"&amp;I941&amp;"','"&amp;K941&amp;"','"&amp;L941&amp;"','"&amp;M941&amp;"','"&amp;N941&amp;"','"&amp;O941&amp;"',"&amp;Q941&amp;","&amp;R941&amp;","&amp;S941&amp;","&amp;T941&amp;","&amp;U941&amp;","&amp;V941&amp;","&amp;W941&amp;");"</f>
        <v>insert into servicio (id,fecha_entrega,serie,apertura,fecha_instalacion,garantia,mantenimiento,capacitacion,entrega_equipo,visita,id_empresa,id_hospital,id_equipo,id_marca,id_modelo,id_os,id_ingeniero) values (nextval('seq_servicio'),'','001182128','','','','43116','','','',12,728,199,53,206,1262,11);</v>
      </c>
    </row>
    <row r="942" customFormat="false" ht="13.8" hidden="false" customHeight="false" outlineLevel="0" collapsed="false">
      <c r="A942" s="31" t="s">
        <v>23</v>
      </c>
      <c r="B942" s="31"/>
      <c r="C942" s="31" t="s">
        <v>6032</v>
      </c>
      <c r="D942" s="31" t="s">
        <v>6034</v>
      </c>
      <c r="E942" s="31" t="s">
        <v>4803</v>
      </c>
      <c r="F942" s="32" t="s">
        <v>6045</v>
      </c>
      <c r="G942" s="32" t="s">
        <v>5722</v>
      </c>
      <c r="H942" s="33"/>
      <c r="I942" s="33"/>
      <c r="J942" s="34" t="n">
        <v>7004</v>
      </c>
      <c r="K942" s="31"/>
      <c r="L942" s="35" t="n">
        <v>43116</v>
      </c>
      <c r="M942" s="36"/>
      <c r="N942" s="31"/>
      <c r="O942" s="31"/>
      <c r="P942" s="31" t="s">
        <v>5122</v>
      </c>
      <c r="Q942" s="0" t="n">
        <f aca="false">IF(ISNA(VLOOKUP(A942,calculos!$A$2:$B$20,2,1)),"null",VLOOKUP(A942,calculos!$A$2:$B$20,2,1))</f>
        <v>12</v>
      </c>
      <c r="R942" s="0" t="n">
        <f aca="false">IF(ISNA(VLOOKUP(C942,calculos!$D$2:$E$1218,2,1)),"null",VLOOKUP(C942,calculos!$D$2:$E$1218,2,1))</f>
        <v>728</v>
      </c>
      <c r="S942" s="0" t="n">
        <f aca="false">IF(ISNA(VLOOKUP(D942,calculos!$G$2:$H$1118,2,1)),"null",VLOOKUP(D942,calculos!$G$2:$H$1118,2,1))</f>
        <v>199</v>
      </c>
      <c r="T942" s="0" t="n">
        <f aca="false">IF(ISNA(VLOOKUP(E942,calculos!$J$2:$K$220,2,1)),"null",VLOOKUP(E942,calculos!$J$2:$K$220,2,1))</f>
        <v>53</v>
      </c>
      <c r="U942" s="0" t="n">
        <f aca="false">IF(ISNA(VLOOKUP(F942,calculos!$M$2:$N$658,2,1)),"null",VLOOKUP(F942,calculos!$M$2:$N$658,2,1))</f>
        <v>206</v>
      </c>
      <c r="V942" s="0" t="n">
        <f aca="false">IF(ISNA(VLOOKUP(J942,calculos!$P$2:$Q$1711,2,1)),"null",VLOOKUP(J942,calculos!$P$2:$Q$1711,2,1))</f>
        <v>1262</v>
      </c>
      <c r="W942" s="0" t="n">
        <f aca="false">IF(ISNA(VLOOKUP(P942,calculos!$S$2:$T$58,2,1)),"null",VLOOKUP(P942,calculos!$S$2:$T$58,2,1))</f>
        <v>11</v>
      </c>
      <c r="X942" s="9" t="str">
        <f aca="false">$X$1&amp;B942&amp;"','"&amp;G942&amp;"','"&amp;H942&amp;"','"&amp;I942&amp;"','"&amp;K942&amp;"','"&amp;L942&amp;"','"&amp;M942&amp;"','"&amp;N942&amp;"','"&amp;O942&amp;"',"&amp;Q942&amp;","&amp;R942&amp;","&amp;S942&amp;","&amp;T942&amp;","&amp;U942&amp;","&amp;V942&amp;","&amp;W942&amp;");"</f>
        <v>insert into servicio (id,fecha_entrega,serie,apertura,fecha_instalacion,garantia,mantenimiento,capacitacion,entrega_equipo,visita,id_empresa,id_hospital,id_equipo,id_marca,id_modelo,id_os,id_ingeniero) values (nextval('seq_servicio'),'','001182121','','','','43116','','','',12,728,199,53,206,1262,11);</v>
      </c>
    </row>
    <row r="943" customFormat="false" ht="13.8" hidden="false" customHeight="false" outlineLevel="0" collapsed="false">
      <c r="A943" s="31" t="s">
        <v>23</v>
      </c>
      <c r="B943" s="31"/>
      <c r="C943" s="31" t="s">
        <v>6032</v>
      </c>
      <c r="D943" s="31" t="s">
        <v>6034</v>
      </c>
      <c r="E943" s="31" t="s">
        <v>4803</v>
      </c>
      <c r="F943" s="32" t="s">
        <v>6045</v>
      </c>
      <c r="G943" s="32" t="s">
        <v>5720</v>
      </c>
      <c r="H943" s="33"/>
      <c r="I943" s="33"/>
      <c r="J943" s="34" t="n">
        <v>7004</v>
      </c>
      <c r="K943" s="31"/>
      <c r="L943" s="35" t="n">
        <v>43116</v>
      </c>
      <c r="M943" s="36"/>
      <c r="N943" s="31"/>
      <c r="O943" s="31"/>
      <c r="P943" s="31" t="s">
        <v>5122</v>
      </c>
      <c r="Q943" s="0" t="n">
        <f aca="false">IF(ISNA(VLOOKUP(A943,calculos!$A$2:$B$20,2,1)),"null",VLOOKUP(A943,calculos!$A$2:$B$20,2,1))</f>
        <v>12</v>
      </c>
      <c r="R943" s="0" t="n">
        <f aca="false">IF(ISNA(VLOOKUP(C943,calculos!$D$2:$E$1218,2,1)),"null",VLOOKUP(C943,calculos!$D$2:$E$1218,2,1))</f>
        <v>728</v>
      </c>
      <c r="S943" s="0" t="n">
        <f aca="false">IF(ISNA(VLOOKUP(D943,calculos!$G$2:$H$1118,2,1)),"null",VLOOKUP(D943,calculos!$G$2:$H$1118,2,1))</f>
        <v>199</v>
      </c>
      <c r="T943" s="0" t="n">
        <f aca="false">IF(ISNA(VLOOKUP(E943,calculos!$J$2:$K$220,2,1)),"null",VLOOKUP(E943,calculos!$J$2:$K$220,2,1))</f>
        <v>53</v>
      </c>
      <c r="U943" s="0" t="n">
        <f aca="false">IF(ISNA(VLOOKUP(F943,calculos!$M$2:$N$658,2,1)),"null",VLOOKUP(F943,calculos!$M$2:$N$658,2,1))</f>
        <v>206</v>
      </c>
      <c r="V943" s="0" t="n">
        <f aca="false">IF(ISNA(VLOOKUP(J943,calculos!$P$2:$Q$1711,2,1)),"null",VLOOKUP(J943,calculos!$P$2:$Q$1711,2,1))</f>
        <v>1262</v>
      </c>
      <c r="W943" s="0" t="n">
        <f aca="false">IF(ISNA(VLOOKUP(P943,calculos!$S$2:$T$58,2,1)),"null",VLOOKUP(P943,calculos!$S$2:$T$58,2,1))</f>
        <v>11</v>
      </c>
      <c r="X943" s="9" t="str">
        <f aca="false">$X$1&amp;B943&amp;"','"&amp;G943&amp;"','"&amp;H943&amp;"','"&amp;I943&amp;"','"&amp;K943&amp;"','"&amp;L943&amp;"','"&amp;M943&amp;"','"&amp;N943&amp;"','"&amp;O943&amp;"',"&amp;Q943&amp;","&amp;R943&amp;","&amp;S943&amp;","&amp;T943&amp;","&amp;U943&amp;","&amp;V943&amp;","&amp;W943&amp;");"</f>
        <v>insert into servicio (id,fecha_entrega,serie,apertura,fecha_instalacion,garantia,mantenimiento,capacitacion,entrega_equipo,visita,id_empresa,id_hospital,id_equipo,id_marca,id_modelo,id_os,id_ingeniero) values (nextval('seq_servicio'),'','001182129','','','','43116','','','',12,728,199,53,206,1262,11);</v>
      </c>
    </row>
    <row r="944" customFormat="false" ht="13.8" hidden="false" customHeight="false" outlineLevel="0" collapsed="false">
      <c r="A944" s="31" t="s">
        <v>23</v>
      </c>
      <c r="B944" s="31"/>
      <c r="C944" s="31" t="s">
        <v>6032</v>
      </c>
      <c r="D944" s="31" t="s">
        <v>6034</v>
      </c>
      <c r="E944" s="31" t="s">
        <v>4803</v>
      </c>
      <c r="F944" s="32" t="s">
        <v>6045</v>
      </c>
      <c r="G944" s="32" t="s">
        <v>5730</v>
      </c>
      <c r="H944" s="33"/>
      <c r="I944" s="33"/>
      <c r="J944" s="34" t="n">
        <v>7004</v>
      </c>
      <c r="K944" s="31"/>
      <c r="L944" s="35" t="n">
        <v>43116</v>
      </c>
      <c r="M944" s="36"/>
      <c r="N944" s="31"/>
      <c r="O944" s="31"/>
      <c r="P944" s="31" t="s">
        <v>5122</v>
      </c>
      <c r="Q944" s="0" t="n">
        <f aca="false">IF(ISNA(VLOOKUP(A944,calculos!$A$2:$B$20,2,1)),"null",VLOOKUP(A944,calculos!$A$2:$B$20,2,1))</f>
        <v>12</v>
      </c>
      <c r="R944" s="0" t="n">
        <f aca="false">IF(ISNA(VLOOKUP(C944,calculos!$D$2:$E$1218,2,1)),"null",VLOOKUP(C944,calculos!$D$2:$E$1218,2,1))</f>
        <v>728</v>
      </c>
      <c r="S944" s="0" t="n">
        <f aca="false">IF(ISNA(VLOOKUP(D944,calculos!$G$2:$H$1118,2,1)),"null",VLOOKUP(D944,calculos!$G$2:$H$1118,2,1))</f>
        <v>199</v>
      </c>
      <c r="T944" s="0" t="n">
        <f aca="false">IF(ISNA(VLOOKUP(E944,calculos!$J$2:$K$220,2,1)),"null",VLOOKUP(E944,calculos!$J$2:$K$220,2,1))</f>
        <v>53</v>
      </c>
      <c r="U944" s="0" t="n">
        <f aca="false">IF(ISNA(VLOOKUP(F944,calculos!$M$2:$N$658,2,1)),"null",VLOOKUP(F944,calculos!$M$2:$N$658,2,1))</f>
        <v>206</v>
      </c>
      <c r="V944" s="0" t="n">
        <f aca="false">IF(ISNA(VLOOKUP(J944,calculos!$P$2:$Q$1711,2,1)),"null",VLOOKUP(J944,calculos!$P$2:$Q$1711,2,1))</f>
        <v>1262</v>
      </c>
      <c r="W944" s="0" t="n">
        <f aca="false">IF(ISNA(VLOOKUP(P944,calculos!$S$2:$T$58,2,1)),"null",VLOOKUP(P944,calculos!$S$2:$T$58,2,1))</f>
        <v>11</v>
      </c>
      <c r="X944" s="9" t="str">
        <f aca="false">$X$1&amp;B944&amp;"','"&amp;G944&amp;"','"&amp;H944&amp;"','"&amp;I944&amp;"','"&amp;K944&amp;"','"&amp;L944&amp;"','"&amp;M944&amp;"','"&amp;N944&amp;"','"&amp;O944&amp;"',"&amp;Q944&amp;","&amp;R944&amp;","&amp;S944&amp;","&amp;T944&amp;","&amp;U944&amp;","&amp;V944&amp;","&amp;W944&amp;");"</f>
        <v>insert into servicio (id,fecha_entrega,serie,apertura,fecha_instalacion,garantia,mantenimiento,capacitacion,entrega_equipo,visita,id_empresa,id_hospital,id_equipo,id_marca,id_modelo,id_os,id_ingeniero) values (nextval('seq_servicio'),'','001182187','','','','43116','','','',12,728,199,53,206,1262,11);</v>
      </c>
    </row>
    <row r="945" customFormat="false" ht="13.8" hidden="false" customHeight="false" outlineLevel="0" collapsed="false">
      <c r="A945" s="31" t="s">
        <v>23</v>
      </c>
      <c r="B945" s="31"/>
      <c r="C945" s="31" t="s">
        <v>6032</v>
      </c>
      <c r="D945" s="31" t="s">
        <v>6034</v>
      </c>
      <c r="E945" s="31" t="s">
        <v>4803</v>
      </c>
      <c r="F945" s="32" t="s">
        <v>6045</v>
      </c>
      <c r="G945" s="32" t="s">
        <v>5770</v>
      </c>
      <c r="H945" s="33"/>
      <c r="I945" s="33"/>
      <c r="J945" s="34" t="n">
        <v>7004</v>
      </c>
      <c r="K945" s="31"/>
      <c r="L945" s="35" t="n">
        <v>43116</v>
      </c>
      <c r="M945" s="36"/>
      <c r="N945" s="31"/>
      <c r="O945" s="31"/>
      <c r="P945" s="31" t="s">
        <v>5122</v>
      </c>
      <c r="Q945" s="0" t="n">
        <f aca="false">IF(ISNA(VLOOKUP(A945,calculos!$A$2:$B$20,2,1)),"null",VLOOKUP(A945,calculos!$A$2:$B$20,2,1))</f>
        <v>12</v>
      </c>
      <c r="R945" s="0" t="n">
        <f aca="false">IF(ISNA(VLOOKUP(C945,calculos!$D$2:$E$1218,2,1)),"null",VLOOKUP(C945,calculos!$D$2:$E$1218,2,1))</f>
        <v>728</v>
      </c>
      <c r="S945" s="0" t="n">
        <f aca="false">IF(ISNA(VLOOKUP(D945,calculos!$G$2:$H$1118,2,1)),"null",VLOOKUP(D945,calculos!$G$2:$H$1118,2,1))</f>
        <v>199</v>
      </c>
      <c r="T945" s="0" t="n">
        <f aca="false">IF(ISNA(VLOOKUP(E945,calculos!$J$2:$K$220,2,1)),"null",VLOOKUP(E945,calculos!$J$2:$K$220,2,1))</f>
        <v>53</v>
      </c>
      <c r="U945" s="0" t="n">
        <f aca="false">IF(ISNA(VLOOKUP(F945,calculos!$M$2:$N$658,2,1)),"null",VLOOKUP(F945,calculos!$M$2:$N$658,2,1))</f>
        <v>206</v>
      </c>
      <c r="V945" s="0" t="n">
        <f aca="false">IF(ISNA(VLOOKUP(J945,calculos!$P$2:$Q$1711,2,1)),"null",VLOOKUP(J945,calculos!$P$2:$Q$1711,2,1))</f>
        <v>1262</v>
      </c>
      <c r="W945" s="0" t="n">
        <f aca="false">IF(ISNA(VLOOKUP(P945,calculos!$S$2:$T$58,2,1)),"null",VLOOKUP(P945,calculos!$S$2:$T$58,2,1))</f>
        <v>11</v>
      </c>
      <c r="X945" s="9" t="str">
        <f aca="false">$X$1&amp;B945&amp;"','"&amp;G945&amp;"','"&amp;H945&amp;"','"&amp;I945&amp;"','"&amp;K945&amp;"','"&amp;L945&amp;"','"&amp;M945&amp;"','"&amp;N945&amp;"','"&amp;O945&amp;"',"&amp;Q945&amp;","&amp;R945&amp;","&amp;S945&amp;","&amp;T945&amp;","&amp;U945&amp;","&amp;V945&amp;","&amp;W945&amp;");"</f>
        <v>insert into servicio (id,fecha_entrega,serie,apertura,fecha_instalacion,garantia,mantenimiento,capacitacion,entrega_equipo,visita,id_empresa,id_hospital,id_equipo,id_marca,id_modelo,id_os,id_ingeniero) values (nextval('seq_servicio'),'','001182130','','','','43116','','','',12,728,199,53,206,1262,11);</v>
      </c>
    </row>
    <row r="946" customFormat="false" ht="13.8" hidden="false" customHeight="false" outlineLevel="0" collapsed="false">
      <c r="A946" s="31" t="s">
        <v>23</v>
      </c>
      <c r="B946" s="31"/>
      <c r="C946" s="31" t="s">
        <v>6032</v>
      </c>
      <c r="D946" s="31" t="s">
        <v>6034</v>
      </c>
      <c r="E946" s="31" t="s">
        <v>4803</v>
      </c>
      <c r="F946" s="32" t="s">
        <v>6045</v>
      </c>
      <c r="G946" s="32" t="s">
        <v>5776</v>
      </c>
      <c r="H946" s="33"/>
      <c r="I946" s="33"/>
      <c r="J946" s="34" t="n">
        <v>7004</v>
      </c>
      <c r="K946" s="31"/>
      <c r="L946" s="35" t="n">
        <v>43116</v>
      </c>
      <c r="M946" s="36"/>
      <c r="N946" s="31"/>
      <c r="O946" s="31"/>
      <c r="P946" s="31" t="s">
        <v>5122</v>
      </c>
      <c r="Q946" s="0" t="n">
        <f aca="false">IF(ISNA(VLOOKUP(A946,calculos!$A$2:$B$20,2,1)),"null",VLOOKUP(A946,calculos!$A$2:$B$20,2,1))</f>
        <v>12</v>
      </c>
      <c r="R946" s="0" t="n">
        <f aca="false">IF(ISNA(VLOOKUP(C946,calculos!$D$2:$E$1218,2,1)),"null",VLOOKUP(C946,calculos!$D$2:$E$1218,2,1))</f>
        <v>728</v>
      </c>
      <c r="S946" s="0" t="n">
        <f aca="false">IF(ISNA(VLOOKUP(D946,calculos!$G$2:$H$1118,2,1)),"null",VLOOKUP(D946,calculos!$G$2:$H$1118,2,1))</f>
        <v>199</v>
      </c>
      <c r="T946" s="0" t="n">
        <f aca="false">IF(ISNA(VLOOKUP(E946,calculos!$J$2:$K$220,2,1)),"null",VLOOKUP(E946,calculos!$J$2:$K$220,2,1))</f>
        <v>53</v>
      </c>
      <c r="U946" s="0" t="n">
        <f aca="false">IF(ISNA(VLOOKUP(F946,calculos!$M$2:$N$658,2,1)),"null",VLOOKUP(F946,calculos!$M$2:$N$658,2,1))</f>
        <v>206</v>
      </c>
      <c r="V946" s="0" t="n">
        <f aca="false">IF(ISNA(VLOOKUP(J946,calculos!$P$2:$Q$1711,2,1)),"null",VLOOKUP(J946,calculos!$P$2:$Q$1711,2,1))</f>
        <v>1262</v>
      </c>
      <c r="W946" s="0" t="n">
        <f aca="false">IF(ISNA(VLOOKUP(P946,calculos!$S$2:$T$58,2,1)),"null",VLOOKUP(P946,calculos!$S$2:$T$58,2,1))</f>
        <v>11</v>
      </c>
      <c r="X946" s="9" t="str">
        <f aca="false">$X$1&amp;B946&amp;"','"&amp;G946&amp;"','"&amp;H946&amp;"','"&amp;I946&amp;"','"&amp;K946&amp;"','"&amp;L946&amp;"','"&amp;M946&amp;"','"&amp;N946&amp;"','"&amp;O946&amp;"',"&amp;Q946&amp;","&amp;R946&amp;","&amp;S946&amp;","&amp;T946&amp;","&amp;U946&amp;","&amp;V946&amp;","&amp;W946&amp;");"</f>
        <v>insert into servicio (id,fecha_entrega,serie,apertura,fecha_instalacion,garantia,mantenimiento,capacitacion,entrega_equipo,visita,id_empresa,id_hospital,id_equipo,id_marca,id_modelo,id_os,id_ingeniero) values (nextval('seq_servicio'),'','001182119','','','','43116','','','',12,728,199,53,206,1262,11);</v>
      </c>
    </row>
    <row r="947" customFormat="false" ht="13.8" hidden="false" customHeight="false" outlineLevel="0" collapsed="false">
      <c r="A947" s="31" t="s">
        <v>23</v>
      </c>
      <c r="B947" s="31"/>
      <c r="C947" s="31" t="s">
        <v>6032</v>
      </c>
      <c r="D947" s="31" t="s">
        <v>6034</v>
      </c>
      <c r="E947" s="31" t="s">
        <v>4803</v>
      </c>
      <c r="F947" s="32" t="s">
        <v>6045</v>
      </c>
      <c r="G947" s="32" t="s">
        <v>5764</v>
      </c>
      <c r="H947" s="33"/>
      <c r="I947" s="33"/>
      <c r="J947" s="34" t="n">
        <v>7004</v>
      </c>
      <c r="K947" s="31"/>
      <c r="L947" s="35" t="n">
        <v>43116</v>
      </c>
      <c r="M947" s="36"/>
      <c r="N947" s="31"/>
      <c r="O947" s="31"/>
      <c r="P947" s="31" t="s">
        <v>5122</v>
      </c>
      <c r="Q947" s="0" t="n">
        <f aca="false">IF(ISNA(VLOOKUP(A947,calculos!$A$2:$B$20,2,1)),"null",VLOOKUP(A947,calculos!$A$2:$B$20,2,1))</f>
        <v>12</v>
      </c>
      <c r="R947" s="0" t="n">
        <f aca="false">IF(ISNA(VLOOKUP(C947,calculos!$D$2:$E$1218,2,1)),"null",VLOOKUP(C947,calculos!$D$2:$E$1218,2,1))</f>
        <v>728</v>
      </c>
      <c r="S947" s="0" t="n">
        <f aca="false">IF(ISNA(VLOOKUP(D947,calculos!$G$2:$H$1118,2,1)),"null",VLOOKUP(D947,calculos!$G$2:$H$1118,2,1))</f>
        <v>199</v>
      </c>
      <c r="T947" s="0" t="n">
        <f aca="false">IF(ISNA(VLOOKUP(E947,calculos!$J$2:$K$220,2,1)),"null",VLOOKUP(E947,calculos!$J$2:$K$220,2,1))</f>
        <v>53</v>
      </c>
      <c r="U947" s="0" t="n">
        <f aca="false">IF(ISNA(VLOOKUP(F947,calculos!$M$2:$N$658,2,1)),"null",VLOOKUP(F947,calculos!$M$2:$N$658,2,1))</f>
        <v>206</v>
      </c>
      <c r="V947" s="0" t="n">
        <f aca="false">IF(ISNA(VLOOKUP(J947,calculos!$P$2:$Q$1711,2,1)),"null",VLOOKUP(J947,calculos!$P$2:$Q$1711,2,1))</f>
        <v>1262</v>
      </c>
      <c r="W947" s="0" t="n">
        <f aca="false">IF(ISNA(VLOOKUP(P947,calculos!$S$2:$T$58,2,1)),"null",VLOOKUP(P947,calculos!$S$2:$T$58,2,1))</f>
        <v>11</v>
      </c>
      <c r="X947" s="9" t="str">
        <f aca="false">$X$1&amp;B947&amp;"','"&amp;G947&amp;"','"&amp;H947&amp;"','"&amp;I947&amp;"','"&amp;K947&amp;"','"&amp;L947&amp;"','"&amp;M947&amp;"','"&amp;N947&amp;"','"&amp;O947&amp;"',"&amp;Q947&amp;","&amp;R947&amp;","&amp;S947&amp;","&amp;T947&amp;","&amp;U947&amp;","&amp;V947&amp;","&amp;W947&amp;");"</f>
        <v>insert into servicio (id,fecha_entrega,serie,apertura,fecha_instalacion,garantia,mantenimiento,capacitacion,entrega_equipo,visita,id_empresa,id_hospital,id_equipo,id_marca,id_modelo,id_os,id_ingeniero) values (nextval('seq_servicio'),'','001182163','','','','43116','','','',12,728,199,53,206,1262,11);</v>
      </c>
    </row>
    <row r="948" customFormat="false" ht="13.8" hidden="false" customHeight="false" outlineLevel="0" collapsed="false">
      <c r="A948" s="31" t="s">
        <v>23</v>
      </c>
      <c r="B948" s="31"/>
      <c r="C948" s="31" t="s">
        <v>6032</v>
      </c>
      <c r="D948" s="31" t="s">
        <v>6034</v>
      </c>
      <c r="E948" s="31" t="s">
        <v>4803</v>
      </c>
      <c r="F948" s="32" t="s">
        <v>6045</v>
      </c>
      <c r="G948" s="32" t="s">
        <v>5703</v>
      </c>
      <c r="H948" s="33"/>
      <c r="I948" s="33"/>
      <c r="J948" s="34" t="n">
        <v>7004</v>
      </c>
      <c r="K948" s="31"/>
      <c r="L948" s="35" t="n">
        <v>43116</v>
      </c>
      <c r="M948" s="36"/>
      <c r="N948" s="31"/>
      <c r="O948" s="31"/>
      <c r="P948" s="31" t="s">
        <v>5122</v>
      </c>
      <c r="Q948" s="0" t="n">
        <f aca="false">IF(ISNA(VLOOKUP(A948,calculos!$A$2:$B$20,2,1)),"null",VLOOKUP(A948,calculos!$A$2:$B$20,2,1))</f>
        <v>12</v>
      </c>
      <c r="R948" s="0" t="n">
        <f aca="false">IF(ISNA(VLOOKUP(C948,calculos!$D$2:$E$1218,2,1)),"null",VLOOKUP(C948,calculos!$D$2:$E$1218,2,1))</f>
        <v>728</v>
      </c>
      <c r="S948" s="0" t="n">
        <f aca="false">IF(ISNA(VLOOKUP(D948,calculos!$G$2:$H$1118,2,1)),"null",VLOOKUP(D948,calculos!$G$2:$H$1118,2,1))</f>
        <v>199</v>
      </c>
      <c r="T948" s="0" t="n">
        <f aca="false">IF(ISNA(VLOOKUP(E948,calculos!$J$2:$K$220,2,1)),"null",VLOOKUP(E948,calculos!$J$2:$K$220,2,1))</f>
        <v>53</v>
      </c>
      <c r="U948" s="0" t="n">
        <f aca="false">IF(ISNA(VLOOKUP(F948,calculos!$M$2:$N$658,2,1)),"null",VLOOKUP(F948,calculos!$M$2:$N$658,2,1))</f>
        <v>206</v>
      </c>
      <c r="V948" s="0" t="n">
        <f aca="false">IF(ISNA(VLOOKUP(J948,calculos!$P$2:$Q$1711,2,1)),"null",VLOOKUP(J948,calculos!$P$2:$Q$1711,2,1))</f>
        <v>1262</v>
      </c>
      <c r="W948" s="0" t="n">
        <f aca="false">IF(ISNA(VLOOKUP(P948,calculos!$S$2:$T$58,2,1)),"null",VLOOKUP(P948,calculos!$S$2:$T$58,2,1))</f>
        <v>11</v>
      </c>
      <c r="X948" s="9" t="str">
        <f aca="false">$X$1&amp;B948&amp;"','"&amp;G948&amp;"','"&amp;H948&amp;"','"&amp;I948&amp;"','"&amp;K948&amp;"','"&amp;L948&amp;"','"&amp;M948&amp;"','"&amp;N948&amp;"','"&amp;O948&amp;"',"&amp;Q948&amp;","&amp;R948&amp;","&amp;S948&amp;","&amp;T948&amp;","&amp;U948&amp;","&amp;V948&amp;","&amp;W948&amp;");"</f>
        <v>insert into servicio (id,fecha_entrega,serie,apertura,fecha_instalacion,garantia,mantenimiento,capacitacion,entrega_equipo,visita,id_empresa,id_hospital,id_equipo,id_marca,id_modelo,id_os,id_ingeniero) values (nextval('seq_servicio'),'','001182153','','','','43116','','','',12,728,199,53,206,1262,11);</v>
      </c>
    </row>
    <row r="949" customFormat="false" ht="13.8" hidden="false" customHeight="false" outlineLevel="0" collapsed="false">
      <c r="A949" s="31" t="s">
        <v>23</v>
      </c>
      <c r="B949" s="31"/>
      <c r="C949" s="31" t="s">
        <v>6032</v>
      </c>
      <c r="D949" s="31" t="s">
        <v>6034</v>
      </c>
      <c r="E949" s="31" t="s">
        <v>4803</v>
      </c>
      <c r="F949" s="32" t="s">
        <v>6045</v>
      </c>
      <c r="G949" s="32" t="s">
        <v>6049</v>
      </c>
      <c r="H949" s="33"/>
      <c r="I949" s="33"/>
      <c r="J949" s="34" t="n">
        <v>7004</v>
      </c>
      <c r="K949" s="31"/>
      <c r="L949" s="35" t="n">
        <v>43116</v>
      </c>
      <c r="M949" s="36"/>
      <c r="N949" s="31"/>
      <c r="O949" s="31"/>
      <c r="P949" s="31" t="s">
        <v>5122</v>
      </c>
      <c r="Q949" s="0" t="n">
        <f aca="false">IF(ISNA(VLOOKUP(A949,calculos!$A$2:$B$20,2,1)),"null",VLOOKUP(A949,calculos!$A$2:$B$20,2,1))</f>
        <v>12</v>
      </c>
      <c r="R949" s="0" t="n">
        <f aca="false">IF(ISNA(VLOOKUP(C949,calculos!$D$2:$E$1218,2,1)),"null",VLOOKUP(C949,calculos!$D$2:$E$1218,2,1))</f>
        <v>728</v>
      </c>
      <c r="S949" s="0" t="n">
        <f aca="false">IF(ISNA(VLOOKUP(D949,calculos!$G$2:$H$1118,2,1)),"null",VLOOKUP(D949,calculos!$G$2:$H$1118,2,1))</f>
        <v>199</v>
      </c>
      <c r="T949" s="0" t="n">
        <f aca="false">IF(ISNA(VLOOKUP(E949,calculos!$J$2:$K$220,2,1)),"null",VLOOKUP(E949,calculos!$J$2:$K$220,2,1))</f>
        <v>53</v>
      </c>
      <c r="U949" s="0" t="n">
        <f aca="false">IF(ISNA(VLOOKUP(F949,calculos!$M$2:$N$658,2,1)),"null",VLOOKUP(F949,calculos!$M$2:$N$658,2,1))</f>
        <v>206</v>
      </c>
      <c r="V949" s="0" t="n">
        <f aca="false">IF(ISNA(VLOOKUP(J949,calculos!$P$2:$Q$1711,2,1)),"null",VLOOKUP(J949,calculos!$P$2:$Q$1711,2,1))</f>
        <v>1262</v>
      </c>
      <c r="W949" s="0" t="n">
        <f aca="false">IF(ISNA(VLOOKUP(P949,calculos!$S$2:$T$58,2,1)),"null",VLOOKUP(P949,calculos!$S$2:$T$58,2,1))</f>
        <v>11</v>
      </c>
      <c r="X949" s="9" t="str">
        <f aca="false">$X$1&amp;B949&amp;"','"&amp;G949&amp;"','"&amp;H949&amp;"','"&amp;I949&amp;"','"&amp;K949&amp;"','"&amp;L949&amp;"','"&amp;M949&amp;"','"&amp;N949&amp;"','"&amp;O949&amp;"',"&amp;Q949&amp;","&amp;R949&amp;","&amp;S949&amp;","&amp;T949&amp;","&amp;U949&amp;","&amp;V949&amp;","&amp;W949&amp;");"</f>
        <v>insert into servicio (id,fecha_entrega,serie,apertura,fecha_instalacion,garantia,mantenimiento,capacitacion,entrega_equipo,visita,id_empresa,id_hospital,id_equipo,id_marca,id_modelo,id_os,id_ingeniero) values (nextval('seq_servicio'),'','001182141','','','','43116','','','',12,728,199,53,206,1262,11);</v>
      </c>
    </row>
    <row r="950" customFormat="false" ht="13.8" hidden="false" customHeight="false" outlineLevel="0" collapsed="false">
      <c r="A950" s="31" t="s">
        <v>23</v>
      </c>
      <c r="B950" s="31"/>
      <c r="C950" s="31" t="s">
        <v>6050</v>
      </c>
      <c r="D950" s="31" t="s">
        <v>6051</v>
      </c>
      <c r="E950" s="31" t="s">
        <v>771</v>
      </c>
      <c r="F950" s="32" t="s">
        <v>6052</v>
      </c>
      <c r="G950" s="32" t="s">
        <v>6053</v>
      </c>
      <c r="H950" s="33"/>
      <c r="I950" s="33"/>
      <c r="J950" s="34" t="n">
        <v>7016</v>
      </c>
      <c r="K950" s="31"/>
      <c r="L950" s="35"/>
      <c r="M950" s="36"/>
      <c r="N950" s="31"/>
      <c r="O950" s="33" t="n">
        <v>43147</v>
      </c>
      <c r="P950" s="31" t="s">
        <v>5122</v>
      </c>
      <c r="Q950" s="0" t="n">
        <f aca="false">IF(ISNA(VLOOKUP(A950,calculos!$A$2:$B$20,2,1)),"null",VLOOKUP(A950,calculos!$A$2:$B$20,2,1))</f>
        <v>12</v>
      </c>
      <c r="R950" s="0" t="n">
        <f aca="false">IF(ISNA(VLOOKUP(C950,calculos!$D$2:$E$1218,2,1)),"null",VLOOKUP(C950,calculos!$D$2:$E$1218,2,1))</f>
        <v>1042</v>
      </c>
      <c r="S950" s="0" t="n">
        <f aca="false">IF(ISNA(VLOOKUP(D950,calculos!$G$2:$H$1118,2,1)),"null",VLOOKUP(D950,calculos!$G$2:$H$1118,2,1))</f>
        <v>391</v>
      </c>
      <c r="T950" s="0" t="n">
        <f aca="false">IF(ISNA(VLOOKUP(E950,calculos!$J$2:$K$220,2,1)),"null",VLOOKUP(E950,calculos!$J$2:$K$220,2,1))</f>
        <v>142</v>
      </c>
      <c r="U950" s="0" t="n">
        <f aca="false">IF(ISNA(VLOOKUP(F950,calculos!$M$2:$N$658,2,1)),"null",VLOOKUP(F950,calculos!$M$2:$N$658,2,1))</f>
        <v>466</v>
      </c>
      <c r="V950" s="0" t="n">
        <f aca="false">IF(ISNA(VLOOKUP(J950,calculos!$P$2:$Q$1711,2,1)),"null",VLOOKUP(J950,calculos!$P$2:$Q$1711,2,1))</f>
        <v>1262</v>
      </c>
      <c r="W950" s="0" t="n">
        <f aca="false">IF(ISNA(VLOOKUP(P950,calculos!$S$2:$T$58,2,1)),"null",VLOOKUP(P950,calculos!$S$2:$T$58,2,1))</f>
        <v>11</v>
      </c>
      <c r="X950" s="9" t="str">
        <f aca="false">$X$1&amp;B950&amp;"','"&amp;G950&amp;"','"&amp;H950&amp;"','"&amp;I950&amp;"','"&amp;K950&amp;"','"&amp;L950&amp;"','"&amp;M950&amp;"','"&amp;N950&amp;"','"&amp;O950&amp;"',"&amp;Q950&amp;","&amp;R950&amp;","&amp;S950&amp;","&amp;T950&amp;","&amp;U950&amp;","&amp;V950&amp;","&amp;W950&amp;");"</f>
        <v>insert into servicio (id,fecha_entrega,serie,apertura,fecha_instalacion,garantia,mantenimiento,capacitacion,entrega_equipo,visita,id_empresa,id_hospital,id_equipo,id_marca,id_modelo,id_os,id_ingeniero) values (nextval('seq_servicio'),'','56','','','','','','','43147',12,1042,391,142,466,1262,11);</v>
      </c>
    </row>
    <row r="951" customFormat="false" ht="13.8" hidden="false" customHeight="false" outlineLevel="0" collapsed="false">
      <c r="A951" s="31" t="s">
        <v>23</v>
      </c>
      <c r="B951" s="31"/>
      <c r="C951" s="31" t="s">
        <v>6054</v>
      </c>
      <c r="D951" s="31" t="s">
        <v>4770</v>
      </c>
      <c r="E951" s="31" t="s">
        <v>4766</v>
      </c>
      <c r="F951" s="31" t="s">
        <v>6055</v>
      </c>
      <c r="G951" s="32"/>
      <c r="H951" s="33"/>
      <c r="I951" s="33"/>
      <c r="J951" s="34" t="n">
        <v>6560</v>
      </c>
      <c r="K951" s="31"/>
      <c r="L951" s="35"/>
      <c r="M951" s="36"/>
      <c r="N951" s="31"/>
      <c r="O951" s="33" t="n">
        <v>43116</v>
      </c>
      <c r="P951" s="31" t="s">
        <v>5095</v>
      </c>
      <c r="Q951" s="0" t="n">
        <f aca="false">IF(ISNA(VLOOKUP(A951,calculos!$A$2:$B$20,2,1)),"null",VLOOKUP(A951,calculos!$A$2:$B$20,2,1))</f>
        <v>12</v>
      </c>
      <c r="R951" s="0" t="n">
        <f aca="false">IF(ISNA(VLOOKUP(C951,calculos!$D$2:$E$1218,2,1)),"null",VLOOKUP(C951,calculos!$D$2:$E$1218,2,1))</f>
        <v>983</v>
      </c>
      <c r="S951" s="0" t="n">
        <f aca="false">IF(ISNA(VLOOKUP(D951,calculos!$G$2:$H$1118,2,1)),"null",VLOOKUP(D951,calculos!$G$2:$H$1118,2,1))</f>
        <v>110</v>
      </c>
      <c r="T951" s="0" t="n">
        <f aca="false">IF(ISNA(VLOOKUP(E951,calculos!$J$2:$K$220,2,1)),"null",VLOOKUP(E951,calculos!$J$2:$K$220,2,1))</f>
        <v>192</v>
      </c>
      <c r="U951" s="0" t="n">
        <f aca="false">IF(ISNA(VLOOKUP(F951,calculos!$M$2:$N$658,2,1)),"null",VLOOKUP(F951,calculos!$M$2:$N$658,2,1))</f>
        <v>168</v>
      </c>
      <c r="V951" s="0" t="n">
        <f aca="false">IF(ISNA(VLOOKUP(J951,calculos!$P$2:$Q$1711,2,1)),"null",VLOOKUP(J951,calculos!$P$2:$Q$1711,2,1))</f>
        <v>1262</v>
      </c>
      <c r="W951" s="0" t="n">
        <f aca="false">IF(ISNA(VLOOKUP(P951,calculos!$S$2:$T$58,2,1)),"null",VLOOKUP(P951,calculos!$S$2:$T$58,2,1))</f>
        <v>30</v>
      </c>
      <c r="X951" s="9" t="str">
        <f aca="false">$X$1&amp;B951&amp;"','"&amp;G951&amp;"','"&amp;H951&amp;"','"&amp;I951&amp;"','"&amp;K951&amp;"','"&amp;L951&amp;"','"&amp;M951&amp;"','"&amp;N951&amp;"','"&amp;O951&amp;"',"&amp;Q951&amp;","&amp;R951&amp;","&amp;S951&amp;","&amp;T951&amp;","&amp;U951&amp;","&amp;V951&amp;","&amp;W951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(nextval('seq_servicio'),'','','','','','','','','43116',12,983,110,192,168,1262,30);</v>
      </c>
    </row>
    <row r="952" customFormat="false" ht="13.8" hidden="false" customHeight="false" outlineLevel="0" collapsed="false">
      <c r="A952" s="31" t="s">
        <v>23</v>
      </c>
      <c r="B952" s="31"/>
      <c r="C952" s="31" t="s">
        <v>6056</v>
      </c>
      <c r="D952" s="31" t="s">
        <v>4885</v>
      </c>
      <c r="E952" s="31" t="s">
        <v>4886</v>
      </c>
      <c r="F952" s="32" t="s">
        <v>4887</v>
      </c>
      <c r="G952" s="32" t="s">
        <v>5645</v>
      </c>
      <c r="H952" s="33"/>
      <c r="I952" s="33"/>
      <c r="J952" s="34" t="n">
        <v>6743</v>
      </c>
      <c r="K952" s="31"/>
      <c r="L952" s="35"/>
      <c r="M952" s="36" t="n">
        <v>42755</v>
      </c>
      <c r="N952" s="33"/>
      <c r="O952" s="31"/>
      <c r="P952" s="31" t="s">
        <v>5610</v>
      </c>
      <c r="Q952" s="0" t="n">
        <f aca="false">IF(ISNA(VLOOKUP(A952,calculos!$A$2:$B$20,2,1)),"null",VLOOKUP(A952,calculos!$A$2:$B$20,2,1))</f>
        <v>12</v>
      </c>
      <c r="R952" s="0" t="n">
        <f aca="false">IF(ISNA(VLOOKUP(C952,calculos!$D$2:$E$1218,2,1)),"null",VLOOKUP(C952,calculos!$D$2:$E$1218,2,1))</f>
        <v>264</v>
      </c>
      <c r="S952" s="0" t="n">
        <f aca="false">IF(ISNA(VLOOKUP(D952,calculos!$G$2:$H$1118,2,1)),"null",VLOOKUP(D952,calculos!$G$2:$H$1118,2,1))</f>
        <v>1093</v>
      </c>
      <c r="T952" s="0" t="n">
        <f aca="false">IF(ISNA(VLOOKUP(E952,calculos!$J$2:$K$220,2,1)),"null",VLOOKUP(E952,calculos!$J$2:$K$220,2,1))</f>
        <v>130</v>
      </c>
      <c r="U952" s="0" t="n">
        <f aca="false">IF(ISNA(VLOOKUP(F952,calculos!$M$2:$N$658,2,1)),"null",VLOOKUP(F952,calculos!$M$2:$N$658,2,1))</f>
        <v>308</v>
      </c>
      <c r="V952" s="0" t="n">
        <f aca="false">IF(ISNA(VLOOKUP(J952,calculos!$P$2:$Q$1711,2,1)),"null",VLOOKUP(J952,calculos!$P$2:$Q$1711,2,1))</f>
        <v>1262</v>
      </c>
      <c r="W952" s="0" t="n">
        <f aca="false">IF(ISNA(VLOOKUP(P952,calculos!$S$2:$T$58,2,1)),"null",VLOOKUP(P952,calculos!$S$2:$T$58,2,1))</f>
        <v>13</v>
      </c>
      <c r="X952" s="9" t="str">
        <f aca="false">$X$1&amp;B952&amp;"','"&amp;G952&amp;"','"&amp;H952&amp;"','"&amp;I952&amp;"','"&amp;K952&amp;"','"&amp;L952&amp;"','"&amp;M952&amp;"','"&amp;N952&amp;"','"&amp;O952&amp;"',"&amp;Q952&amp;","&amp;R952&amp;","&amp;S952&amp;","&amp;T952&amp;","&amp;U952&amp;","&amp;V952&amp;","&amp;W952&amp;");"</f>
        <v>insert into servicio (id,fecha_entrega,serie,apertura,fecha_instalacion,garantia,mantenimiento,capacitacion,entrega_equipo,visita,id_empresa,id_hospital,id_equipo,id_marca,id_modelo,id_os,id_ingeniero) values (nextval('seq_servicio'),'','N17HT720620414','','','','','42755','','',12,264,1093,130,308,1262,13);</v>
      </c>
    </row>
    <row r="953" customFormat="false" ht="13.8" hidden="false" customHeight="false" outlineLevel="0" collapsed="false">
      <c r="A953" s="31" t="s">
        <v>23</v>
      </c>
      <c r="B953" s="31"/>
      <c r="C953" s="31" t="s">
        <v>6057</v>
      </c>
      <c r="D953" s="31" t="s">
        <v>6058</v>
      </c>
      <c r="E953" s="31" t="s">
        <v>4774</v>
      </c>
      <c r="F953" s="32" t="s">
        <v>4890</v>
      </c>
      <c r="G953" s="32" t="s">
        <v>5016</v>
      </c>
      <c r="H953" s="33"/>
      <c r="I953" s="33"/>
      <c r="J953" s="34" t="n">
        <v>6744</v>
      </c>
      <c r="K953" s="31"/>
      <c r="L953" s="35" t="n">
        <v>43122</v>
      </c>
      <c r="M953" s="36"/>
      <c r="N953" s="31"/>
      <c r="O953" s="31"/>
      <c r="P953" s="31" t="s">
        <v>5610</v>
      </c>
      <c r="Q953" s="0" t="n">
        <f aca="false">IF(ISNA(VLOOKUP(A953,calculos!$A$2:$B$20,2,1)),"null",VLOOKUP(A953,calculos!$A$2:$B$20,2,1))</f>
        <v>12</v>
      </c>
      <c r="R953" s="0" t="n">
        <f aca="false">IF(ISNA(VLOOKUP(C953,calculos!$D$2:$E$1218,2,1)),"null",VLOOKUP(C953,calculos!$D$2:$E$1218,2,1))</f>
        <v>1214</v>
      </c>
      <c r="S953" s="0" t="n">
        <f aca="false">IF(ISNA(VLOOKUP(D953,calculos!$G$2:$H$1118,2,1)),"null",VLOOKUP(D953,calculos!$G$2:$H$1118,2,1))</f>
        <v>621</v>
      </c>
      <c r="T953" s="0" t="n">
        <f aca="false">IF(ISNA(VLOOKUP(E953,calculos!$J$2:$K$220,2,1)),"null",VLOOKUP(E953,calculos!$J$2:$K$220,2,1))</f>
        <v>172</v>
      </c>
      <c r="U953" s="0" t="n">
        <f aca="false">IF(ISNA(VLOOKUP(F953,calculos!$M$2:$N$658,2,1)),"null",VLOOKUP(F953,calculos!$M$2:$N$658,2,1))</f>
        <v>453</v>
      </c>
      <c r="V953" s="0" t="n">
        <f aca="false">IF(ISNA(VLOOKUP(J953,calculos!$P$2:$Q$1711,2,1)),"null",VLOOKUP(J953,calculos!$P$2:$Q$1711,2,1))</f>
        <v>1262</v>
      </c>
      <c r="W953" s="0" t="n">
        <f aca="false">IF(ISNA(VLOOKUP(P953,calculos!$S$2:$T$58,2,1)),"null",VLOOKUP(P953,calculos!$S$2:$T$58,2,1))</f>
        <v>13</v>
      </c>
      <c r="X953" s="9" t="str">
        <f aca="false">$X$1&amp;B953&amp;"','"&amp;G953&amp;"','"&amp;H953&amp;"','"&amp;I953&amp;"','"&amp;K953&amp;"','"&amp;L953&amp;"','"&amp;M953&amp;"','"&amp;N953&amp;"','"&amp;O953&amp;"',"&amp;Q953&amp;","&amp;R953&amp;","&amp;S953&amp;","&amp;T953&amp;","&amp;U953&amp;","&amp;V953&amp;","&amp;W953&amp;");"</f>
        <v>insert into servicio (id,fecha_entrega,serie,apertura,fecha_instalacion,garantia,mantenimiento,capacitacion,entrega_equipo,visita,id_empresa,id_hospital,id_equipo,id_marca,id_modelo,id_os,id_ingeniero) values (nextval('seq_servicio'),'','18996','','','','43122','','','',12,1214,621,172,453,1262,13);</v>
      </c>
    </row>
    <row r="954" customFormat="false" ht="13.8" hidden="false" customHeight="false" outlineLevel="0" collapsed="false">
      <c r="A954" s="31" t="s">
        <v>23</v>
      </c>
      <c r="B954" s="31"/>
      <c r="C954" s="31" t="s">
        <v>6057</v>
      </c>
      <c r="D954" s="31" t="s">
        <v>4340</v>
      </c>
      <c r="E954" s="31" t="s">
        <v>4754</v>
      </c>
      <c r="F954" s="32" t="s">
        <v>6059</v>
      </c>
      <c r="G954" s="32"/>
      <c r="H954" s="33"/>
      <c r="I954" s="33"/>
      <c r="J954" s="34" t="n">
        <v>6745</v>
      </c>
      <c r="K954" s="31"/>
      <c r="L954" s="35" t="n">
        <v>43122</v>
      </c>
      <c r="M954" s="36"/>
      <c r="N954" s="31"/>
      <c r="O954" s="31"/>
      <c r="P954" s="31" t="s">
        <v>5610</v>
      </c>
      <c r="Q954" s="0" t="n">
        <f aca="false">IF(ISNA(VLOOKUP(A954,calculos!$A$2:$B$20,2,1)),"null",VLOOKUP(A954,calculos!$A$2:$B$20,2,1))</f>
        <v>12</v>
      </c>
      <c r="R954" s="0" t="n">
        <f aca="false">IF(ISNA(VLOOKUP(C954,calculos!$D$2:$E$1218,2,1)),"null",VLOOKUP(C954,calculos!$D$2:$E$1218,2,1))</f>
        <v>1214</v>
      </c>
      <c r="S954" s="0" t="n">
        <f aca="false">IF(ISNA(VLOOKUP(D954,calculos!$G$2:$H$1118,2,1)),"null",VLOOKUP(D954,calculos!$G$2:$H$1118,2,1))</f>
        <v>374</v>
      </c>
      <c r="T954" s="0" t="n">
        <f aca="false">IF(ISNA(VLOOKUP(E954,calculos!$J$2:$K$220,2,1)),"null",VLOOKUP(E954,calculos!$J$2:$K$220,2,1))</f>
        <v>31</v>
      </c>
      <c r="U954" s="0" t="n">
        <f aca="false">IF(ISNA(VLOOKUP(F954,calculos!$M$2:$N$658,2,1)),"null",VLOOKUP(F954,calculos!$M$2:$N$658,2,1))</f>
        <v>269</v>
      </c>
      <c r="V954" s="0" t="n">
        <f aca="false">IF(ISNA(VLOOKUP(J954,calculos!$P$2:$Q$1711,2,1)),"null",VLOOKUP(J954,calculos!$P$2:$Q$1711,2,1))</f>
        <v>1262</v>
      </c>
      <c r="W954" s="0" t="n">
        <f aca="false">IF(ISNA(VLOOKUP(P954,calculos!$S$2:$T$58,2,1)),"null",VLOOKUP(P954,calculos!$S$2:$T$58,2,1))</f>
        <v>13</v>
      </c>
      <c r="X954" s="9" t="str">
        <f aca="false">$X$1&amp;B954&amp;"','"&amp;G954&amp;"','"&amp;H954&amp;"','"&amp;I954&amp;"','"&amp;K954&amp;"','"&amp;L954&amp;"','"&amp;M954&amp;"','"&amp;N954&amp;"','"&amp;O954&amp;"',"&amp;Q954&amp;","&amp;R954&amp;","&amp;S954&amp;","&amp;T954&amp;","&amp;U954&amp;","&amp;V954&amp;","&amp;W954&amp;");"</f>
        <v>insert into servicio (id,fecha_entrega,serie,apertura,fecha_instalacion,garantia,mantenimiento,capacitacion,entrega_equipo,visita,id_empresa,id_hospital,id_equipo,id_marca,id_modelo,id_os,id_ingeniero) values (nextval('seq_servicio'),'','','','','','43122','','','',12,1214,374,31,269,1262,13);</v>
      </c>
    </row>
    <row r="955" customFormat="false" ht="13.8" hidden="false" customHeight="false" outlineLevel="0" collapsed="false">
      <c r="A955" s="31" t="s">
        <v>23</v>
      </c>
      <c r="B955" s="31"/>
      <c r="C955" s="31" t="s">
        <v>6057</v>
      </c>
      <c r="D955" s="31" t="s">
        <v>6029</v>
      </c>
      <c r="E955" s="31" t="s">
        <v>4731</v>
      </c>
      <c r="F955" s="32" t="s">
        <v>6060</v>
      </c>
      <c r="G955" s="32" t="s">
        <v>4587</v>
      </c>
      <c r="H955" s="33"/>
      <c r="I955" s="33"/>
      <c r="J955" s="34" t="n">
        <v>6746</v>
      </c>
      <c r="K955" s="31"/>
      <c r="L955" s="35" t="n">
        <v>43122</v>
      </c>
      <c r="M955" s="36"/>
      <c r="N955" s="31"/>
      <c r="O955" s="31"/>
      <c r="P955" s="31" t="s">
        <v>5610</v>
      </c>
      <c r="Q955" s="0" t="n">
        <f aca="false">IF(ISNA(VLOOKUP(A955,calculos!$A$2:$B$20,2,1)),"null",VLOOKUP(A955,calculos!$A$2:$B$20,2,1))</f>
        <v>12</v>
      </c>
      <c r="R955" s="0" t="n">
        <f aca="false">IF(ISNA(VLOOKUP(C955,calculos!$D$2:$E$1218,2,1)),"null",VLOOKUP(C955,calculos!$D$2:$E$1218,2,1))</f>
        <v>1214</v>
      </c>
      <c r="S955" s="0" t="n">
        <f aca="false">IF(ISNA(VLOOKUP(D955,calculos!$G$2:$H$1118,2,1)),"null",VLOOKUP(D955,calculos!$G$2:$H$1118,2,1))</f>
        <v>737</v>
      </c>
      <c r="T955" s="0" t="n">
        <f aca="false">IF(ISNA(VLOOKUP(E955,calculos!$J$2:$K$220,2,1)),"null",VLOOKUP(E955,calculos!$J$2:$K$220,2,1))</f>
        <v>109</v>
      </c>
      <c r="U955" s="0" t="str">
        <f aca="false">IF(ISNA(VLOOKUP(F955,calculos!$M$2:$N$658,2,1)),"null",VLOOKUP(F955,calculos!$M$2:$N$658,2,1))</f>
        <v>null</v>
      </c>
      <c r="V955" s="0" t="n">
        <f aca="false">IF(ISNA(VLOOKUP(J955,calculos!$P$2:$Q$1711,2,1)),"null",VLOOKUP(J955,calculos!$P$2:$Q$1711,2,1))</f>
        <v>1262</v>
      </c>
      <c r="W955" s="0" t="n">
        <f aca="false">IF(ISNA(VLOOKUP(P955,calculos!$S$2:$T$58,2,1)),"null",VLOOKUP(P955,calculos!$S$2:$T$58,2,1))</f>
        <v>13</v>
      </c>
      <c r="X955" s="9" t="str">
        <f aca="false">$X$1&amp;B955&amp;"','"&amp;G955&amp;"','"&amp;H955&amp;"','"&amp;I955&amp;"','"&amp;K955&amp;"','"&amp;L955&amp;"','"&amp;M955&amp;"','"&amp;N955&amp;"','"&amp;O955&amp;"',"&amp;Q955&amp;","&amp;R955&amp;","&amp;S955&amp;","&amp;T955&amp;","&amp;U955&amp;","&amp;V955&amp;","&amp;W955&amp;");"</f>
        <v>insert into servicio (id,fecha_entrega,serie,apertura,fecha_instalacion,garantia,mantenimiento,capacitacion,entrega_equipo,visita,id_empresa,id_hospital,id_equipo,id_marca,id_modelo,id_os,id_ingeniero) values (nextval('seq_servicio'),'','141219-126982','','','','43122','','','',12,1214,737,109,null,1262,13);</v>
      </c>
    </row>
    <row r="956" customFormat="false" ht="13.8" hidden="false" customHeight="false" outlineLevel="0" collapsed="false">
      <c r="A956" s="31" t="s">
        <v>23</v>
      </c>
      <c r="B956" s="31"/>
      <c r="C956" s="31" t="s">
        <v>6057</v>
      </c>
      <c r="D956" s="31" t="s">
        <v>4415</v>
      </c>
      <c r="E956" s="31" t="s">
        <v>771</v>
      </c>
      <c r="F956" s="32" t="s">
        <v>6061</v>
      </c>
      <c r="G956" s="32" t="s">
        <v>4588</v>
      </c>
      <c r="H956" s="33"/>
      <c r="I956" s="33"/>
      <c r="J956" s="34" t="n">
        <v>6747</v>
      </c>
      <c r="K956" s="31"/>
      <c r="L956" s="35" t="n">
        <v>43122</v>
      </c>
      <c r="M956" s="36"/>
      <c r="N956" s="31"/>
      <c r="O956" s="31"/>
      <c r="P956" s="31" t="s">
        <v>5610</v>
      </c>
      <c r="Q956" s="0" t="n">
        <f aca="false">IF(ISNA(VLOOKUP(A956,calculos!$A$2:$B$20,2,1)),"null",VLOOKUP(A956,calculos!$A$2:$B$20,2,1))</f>
        <v>12</v>
      </c>
      <c r="R956" s="0" t="n">
        <f aca="false">IF(ISNA(VLOOKUP(C956,calculos!$D$2:$E$1218,2,1)),"null",VLOOKUP(C956,calculos!$D$2:$E$1218,2,1))</f>
        <v>1214</v>
      </c>
      <c r="S956" s="0" t="n">
        <f aca="false">IF(ISNA(VLOOKUP(D956,calculos!$G$2:$H$1118,2,1)),"null",VLOOKUP(D956,calculos!$G$2:$H$1118,2,1))</f>
        <v>701</v>
      </c>
      <c r="T956" s="0" t="n">
        <f aca="false">IF(ISNA(VLOOKUP(E956,calculos!$J$2:$K$220,2,1)),"null",VLOOKUP(E956,calculos!$J$2:$K$220,2,1))</f>
        <v>142</v>
      </c>
      <c r="U956" s="0" t="n">
        <f aca="false">IF(ISNA(VLOOKUP(F956,calculos!$M$2:$N$658,2,1)),"null",VLOOKUP(F956,calculos!$M$2:$N$658,2,1))</f>
        <v>520</v>
      </c>
      <c r="V956" s="0" t="n">
        <f aca="false">IF(ISNA(VLOOKUP(J956,calculos!$P$2:$Q$1711,2,1)),"null",VLOOKUP(J956,calculos!$P$2:$Q$1711,2,1))</f>
        <v>1262</v>
      </c>
      <c r="W956" s="0" t="n">
        <f aca="false">IF(ISNA(VLOOKUP(P956,calculos!$S$2:$T$58,2,1)),"null",VLOOKUP(P956,calculos!$S$2:$T$58,2,1))</f>
        <v>13</v>
      </c>
      <c r="X956" s="9" t="str">
        <f aca="false">$X$1&amp;B956&amp;"','"&amp;G956&amp;"','"&amp;H956&amp;"','"&amp;I956&amp;"','"&amp;K956&amp;"','"&amp;L956&amp;"','"&amp;M956&amp;"','"&amp;N956&amp;"','"&amp;O956&amp;"',"&amp;Q956&amp;","&amp;R956&amp;","&amp;S956&amp;","&amp;T956&amp;","&amp;U956&amp;","&amp;V956&amp;","&amp;W956&amp;");"</f>
        <v>insert into servicio (id,fecha_entrega,serie,apertura,fecha_instalacion,garantia,mantenimiento,capacitacion,entrega_equipo,visita,id_empresa,id_hospital,id_equipo,id_marca,id_modelo,id_os,id_ingeniero) values (nextval('seq_servicio'),'','DK43100694','','','','43122','','','',12,1214,701,142,520,1262,13);</v>
      </c>
    </row>
    <row r="957" customFormat="false" ht="13.8" hidden="false" customHeight="false" outlineLevel="0" collapsed="false">
      <c r="A957" s="31" t="s">
        <v>23</v>
      </c>
      <c r="B957" s="31"/>
      <c r="C957" s="31" t="s">
        <v>6057</v>
      </c>
      <c r="D957" s="31" t="s">
        <v>6062</v>
      </c>
      <c r="E957" s="31" t="s">
        <v>4803</v>
      </c>
      <c r="F957" s="32" t="s">
        <v>1980</v>
      </c>
      <c r="G957" s="32" t="s">
        <v>5015</v>
      </c>
      <c r="H957" s="33"/>
      <c r="I957" s="33"/>
      <c r="J957" s="34" t="n">
        <v>6748</v>
      </c>
      <c r="K957" s="31"/>
      <c r="L957" s="35" t="n">
        <v>43122</v>
      </c>
      <c r="M957" s="36"/>
      <c r="N957" s="31"/>
      <c r="O957" s="31"/>
      <c r="P957" s="31" t="s">
        <v>5610</v>
      </c>
      <c r="Q957" s="0" t="n">
        <f aca="false">IF(ISNA(VLOOKUP(A957,calculos!$A$2:$B$20,2,1)),"null",VLOOKUP(A957,calculos!$A$2:$B$20,2,1))</f>
        <v>12</v>
      </c>
      <c r="R957" s="0" t="n">
        <f aca="false">IF(ISNA(VLOOKUP(C957,calculos!$D$2:$E$1218,2,1)),"null",VLOOKUP(C957,calculos!$D$2:$E$1218,2,1))</f>
        <v>1214</v>
      </c>
      <c r="S957" s="0" t="n">
        <f aca="false">IF(ISNA(VLOOKUP(D957,calculos!$G$2:$H$1118,2,1)),"null",VLOOKUP(D957,calculos!$G$2:$H$1118,2,1))</f>
        <v>227</v>
      </c>
      <c r="T957" s="0" t="n">
        <f aca="false">IF(ISNA(VLOOKUP(E957,calculos!$J$2:$K$220,2,1)),"null",VLOOKUP(E957,calculos!$J$2:$K$220,2,1))</f>
        <v>53</v>
      </c>
      <c r="U957" s="0" t="n">
        <f aca="false">IF(ISNA(VLOOKUP(F957,calculos!$M$2:$N$658,2,1)),"null",VLOOKUP(F957,calculos!$M$2:$N$658,2,1))</f>
        <v>124</v>
      </c>
      <c r="V957" s="0" t="n">
        <f aca="false">IF(ISNA(VLOOKUP(J957,calculos!$P$2:$Q$1711,2,1)),"null",VLOOKUP(J957,calculos!$P$2:$Q$1711,2,1))</f>
        <v>1262</v>
      </c>
      <c r="W957" s="0" t="n">
        <f aca="false">IF(ISNA(VLOOKUP(P957,calculos!$S$2:$T$58,2,1)),"null",VLOOKUP(P957,calculos!$S$2:$T$58,2,1))</f>
        <v>13</v>
      </c>
      <c r="X957" s="9" t="str">
        <f aca="false">$X$1&amp;B957&amp;"','"&amp;G957&amp;"','"&amp;H957&amp;"','"&amp;I957&amp;"','"&amp;K957&amp;"','"&amp;L957&amp;"','"&amp;M957&amp;"','"&amp;N957&amp;"','"&amp;O957&amp;"',"&amp;Q957&amp;","&amp;R957&amp;","&amp;S957&amp;","&amp;T957&amp;","&amp;U957&amp;","&amp;V957&amp;","&amp;W957&amp;");"</f>
        <v>insert into servicio (id,fecha_entrega,serie,apertura,fecha_instalacion,garantia,mantenimiento,capacitacion,entrega_equipo,visita,id_empresa,id_hospital,id_equipo,id_marca,id_modelo,id_os,id_ingeniero) values (nextval('seq_servicio'),'','001162835','','','','43122','','','',12,1214,227,53,124,1262,13);</v>
      </c>
    </row>
    <row r="958" customFormat="false" ht="13.8" hidden="false" customHeight="false" outlineLevel="0" collapsed="false">
      <c r="A958" s="31" t="s">
        <v>23</v>
      </c>
      <c r="B958" s="31"/>
      <c r="C958" s="31" t="s">
        <v>6057</v>
      </c>
      <c r="D958" s="31" t="s">
        <v>6062</v>
      </c>
      <c r="E958" s="31" t="s">
        <v>4803</v>
      </c>
      <c r="F958" s="32" t="s">
        <v>1980</v>
      </c>
      <c r="G958" s="32" t="s">
        <v>5014</v>
      </c>
      <c r="H958" s="33"/>
      <c r="I958" s="33"/>
      <c r="J958" s="34" t="n">
        <v>6748</v>
      </c>
      <c r="K958" s="31"/>
      <c r="L958" s="35" t="n">
        <v>43122</v>
      </c>
      <c r="M958" s="36"/>
      <c r="N958" s="31"/>
      <c r="O958" s="31"/>
      <c r="P958" s="31" t="s">
        <v>5610</v>
      </c>
      <c r="Q958" s="0" t="n">
        <f aca="false">IF(ISNA(VLOOKUP(A958,calculos!$A$2:$B$20,2,1)),"null",VLOOKUP(A958,calculos!$A$2:$B$20,2,1))</f>
        <v>12</v>
      </c>
      <c r="R958" s="0" t="n">
        <f aca="false">IF(ISNA(VLOOKUP(C958,calculos!$D$2:$E$1218,2,1)),"null",VLOOKUP(C958,calculos!$D$2:$E$1218,2,1))</f>
        <v>1214</v>
      </c>
      <c r="S958" s="0" t="n">
        <f aca="false">IF(ISNA(VLOOKUP(D958,calculos!$G$2:$H$1118,2,1)),"null",VLOOKUP(D958,calculos!$G$2:$H$1118,2,1))</f>
        <v>227</v>
      </c>
      <c r="T958" s="0" t="n">
        <f aca="false">IF(ISNA(VLOOKUP(E958,calculos!$J$2:$K$220,2,1)),"null",VLOOKUP(E958,calculos!$J$2:$K$220,2,1))</f>
        <v>53</v>
      </c>
      <c r="U958" s="0" t="n">
        <f aca="false">IF(ISNA(VLOOKUP(F958,calculos!$M$2:$N$658,2,1)),"null",VLOOKUP(F958,calculos!$M$2:$N$658,2,1))</f>
        <v>124</v>
      </c>
      <c r="V958" s="0" t="n">
        <f aca="false">IF(ISNA(VLOOKUP(J958,calculos!$P$2:$Q$1711,2,1)),"null",VLOOKUP(J958,calculos!$P$2:$Q$1711,2,1))</f>
        <v>1262</v>
      </c>
      <c r="W958" s="0" t="n">
        <f aca="false">IF(ISNA(VLOOKUP(P958,calculos!$S$2:$T$58,2,1)),"null",VLOOKUP(P958,calculos!$S$2:$T$58,2,1))</f>
        <v>13</v>
      </c>
      <c r="X958" s="9" t="str">
        <f aca="false">$X$1&amp;B958&amp;"','"&amp;G958&amp;"','"&amp;H958&amp;"','"&amp;I958&amp;"','"&amp;K958&amp;"','"&amp;L958&amp;"','"&amp;M958&amp;"','"&amp;N958&amp;"','"&amp;O958&amp;"',"&amp;Q958&amp;","&amp;R958&amp;","&amp;S958&amp;","&amp;T958&amp;","&amp;U958&amp;","&amp;V958&amp;","&amp;W958&amp;");"</f>
        <v>insert into servicio (id,fecha_entrega,serie,apertura,fecha_instalacion,garantia,mantenimiento,capacitacion,entrega_equipo,visita,id_empresa,id_hospital,id_equipo,id_marca,id_modelo,id_os,id_ingeniero) values (nextval('seq_servicio'),'','001162834','','','','43122','','','',12,1214,227,53,124,1262,13);</v>
      </c>
    </row>
    <row r="959" customFormat="false" ht="13.8" hidden="false" customHeight="false" outlineLevel="0" collapsed="false">
      <c r="A959" s="31" t="s">
        <v>23</v>
      </c>
      <c r="B959" s="31"/>
      <c r="C959" s="31" t="s">
        <v>6057</v>
      </c>
      <c r="D959" s="31" t="s">
        <v>4565</v>
      </c>
      <c r="E959" s="31" t="s">
        <v>771</v>
      </c>
      <c r="F959" s="32" t="s">
        <v>4809</v>
      </c>
      <c r="G959" s="32" t="s">
        <v>4590</v>
      </c>
      <c r="H959" s="33"/>
      <c r="I959" s="33"/>
      <c r="J959" s="34" t="n">
        <v>6749</v>
      </c>
      <c r="K959" s="31"/>
      <c r="L959" s="35" t="n">
        <v>43122</v>
      </c>
      <c r="M959" s="36"/>
      <c r="N959" s="31"/>
      <c r="O959" s="31"/>
      <c r="P959" s="31" t="s">
        <v>4861</v>
      </c>
      <c r="Q959" s="0" t="n">
        <f aca="false">IF(ISNA(VLOOKUP(A959,calculos!$A$2:$B$20,2,1)),"null",VLOOKUP(A959,calculos!$A$2:$B$20,2,1))</f>
        <v>12</v>
      </c>
      <c r="R959" s="0" t="n">
        <f aca="false">IF(ISNA(VLOOKUP(C959,calculos!$D$2:$E$1218,2,1)),"null",VLOOKUP(C959,calculos!$D$2:$E$1218,2,1))</f>
        <v>1214</v>
      </c>
      <c r="S959" s="0" t="n">
        <f aca="false">IF(ISNA(VLOOKUP(D959,calculos!$G$2:$H$1118,2,1)),"null",VLOOKUP(D959,calculos!$G$2:$H$1118,2,1))</f>
        <v>784</v>
      </c>
      <c r="T959" s="0" t="n">
        <f aca="false">IF(ISNA(VLOOKUP(E959,calculos!$J$2:$K$220,2,1)),"null",VLOOKUP(E959,calculos!$J$2:$K$220,2,1))</f>
        <v>142</v>
      </c>
      <c r="U959" s="0" t="n">
        <f aca="false">IF(ISNA(VLOOKUP(F959,calculos!$M$2:$N$658,2,1)),"null",VLOOKUP(F959,calculos!$M$2:$N$658,2,1))</f>
        <v>277</v>
      </c>
      <c r="V959" s="0" t="n">
        <f aca="false">IF(ISNA(VLOOKUP(J959,calculos!$P$2:$Q$1711,2,1)),"null",VLOOKUP(J959,calculos!$P$2:$Q$1711,2,1))</f>
        <v>1262</v>
      </c>
      <c r="W959" s="0" t="n">
        <f aca="false">IF(ISNA(VLOOKUP(P959,calculos!$S$2:$T$58,2,1)),"null",VLOOKUP(P959,calculos!$S$2:$T$58,2,1))</f>
        <v>3</v>
      </c>
      <c r="X959" s="9" t="str">
        <f aca="false">$X$1&amp;B959&amp;"','"&amp;G959&amp;"','"&amp;H959&amp;"','"&amp;I959&amp;"','"&amp;K959&amp;"','"&amp;L959&amp;"','"&amp;M959&amp;"','"&amp;N959&amp;"','"&amp;O959&amp;"',"&amp;Q959&amp;","&amp;R959&amp;","&amp;S959&amp;","&amp;T959&amp;","&amp;U959&amp;","&amp;V959&amp;","&amp;W959&amp;");"</f>
        <v>insert into servicio (id,fecha_entrega,serie,apertura,fecha_instalacion,garantia,mantenimiento,capacitacion,entrega_equipo,visita,id_empresa,id_hospital,id_equipo,id_marca,id_modelo,id_os,id_ingeniero) values (nextval('seq_servicio'),'','CN41505651','','','','43122','','','',12,1214,784,142,277,1262,3);</v>
      </c>
    </row>
    <row r="960" customFormat="false" ht="13.8" hidden="false" customHeight="false" outlineLevel="0" collapsed="false">
      <c r="A960" s="31" t="s">
        <v>23</v>
      </c>
      <c r="B960" s="31"/>
      <c r="C960" s="31" t="s">
        <v>6057</v>
      </c>
      <c r="D960" s="31" t="s">
        <v>4565</v>
      </c>
      <c r="E960" s="31" t="s">
        <v>771</v>
      </c>
      <c r="F960" s="32" t="s">
        <v>4809</v>
      </c>
      <c r="G960" s="32" t="s">
        <v>4811</v>
      </c>
      <c r="H960" s="33"/>
      <c r="I960" s="33"/>
      <c r="J960" s="34" t="n">
        <v>6749</v>
      </c>
      <c r="K960" s="31"/>
      <c r="L960" s="35" t="n">
        <v>43122</v>
      </c>
      <c r="M960" s="36"/>
      <c r="N960" s="31"/>
      <c r="O960" s="31"/>
      <c r="P960" s="31" t="s">
        <v>4861</v>
      </c>
      <c r="Q960" s="0" t="n">
        <f aca="false">IF(ISNA(VLOOKUP(A960,calculos!$A$2:$B$20,2,1)),"null",VLOOKUP(A960,calculos!$A$2:$B$20,2,1))</f>
        <v>12</v>
      </c>
      <c r="R960" s="0" t="n">
        <f aca="false">IF(ISNA(VLOOKUP(C960,calculos!$D$2:$E$1218,2,1)),"null",VLOOKUP(C960,calculos!$D$2:$E$1218,2,1))</f>
        <v>1214</v>
      </c>
      <c r="S960" s="0" t="n">
        <f aca="false">IF(ISNA(VLOOKUP(D960,calculos!$G$2:$H$1118,2,1)),"null",VLOOKUP(D960,calculos!$G$2:$H$1118,2,1))</f>
        <v>784</v>
      </c>
      <c r="T960" s="0" t="n">
        <f aca="false">IF(ISNA(VLOOKUP(E960,calculos!$J$2:$K$220,2,1)),"null",VLOOKUP(E960,calculos!$J$2:$K$220,2,1))</f>
        <v>142</v>
      </c>
      <c r="U960" s="0" t="n">
        <f aca="false">IF(ISNA(VLOOKUP(F960,calculos!$M$2:$N$658,2,1)),"null",VLOOKUP(F960,calculos!$M$2:$N$658,2,1))</f>
        <v>277</v>
      </c>
      <c r="V960" s="0" t="n">
        <f aca="false">IF(ISNA(VLOOKUP(J960,calculos!$P$2:$Q$1711,2,1)),"null",VLOOKUP(J960,calculos!$P$2:$Q$1711,2,1))</f>
        <v>1262</v>
      </c>
      <c r="W960" s="0" t="n">
        <f aca="false">IF(ISNA(VLOOKUP(P960,calculos!$S$2:$T$58,2,1)),"null",VLOOKUP(P960,calculos!$S$2:$T$58,2,1))</f>
        <v>3</v>
      </c>
      <c r="X960" s="9" t="str">
        <f aca="false">$X$1&amp;B960&amp;"','"&amp;G960&amp;"','"&amp;H960&amp;"','"&amp;I960&amp;"','"&amp;K960&amp;"','"&amp;L960&amp;"','"&amp;M960&amp;"','"&amp;N960&amp;"','"&amp;O960&amp;"',"&amp;Q960&amp;","&amp;R960&amp;","&amp;S960&amp;","&amp;T960&amp;","&amp;U960&amp;","&amp;V960&amp;","&amp;W960&amp;");"</f>
        <v>insert into servicio (id,fecha_entrega,serie,apertura,fecha_instalacion,garantia,mantenimiento,capacitacion,entrega_equipo,visita,id_empresa,id_hospital,id_equipo,id_marca,id_modelo,id_os,id_ingeniero) values (nextval('seq_servicio'),'','CN41505650','','','','43122','','','',12,1214,784,142,277,1262,3);</v>
      </c>
    </row>
    <row r="961" customFormat="false" ht="13.8" hidden="false" customHeight="false" outlineLevel="0" collapsed="false">
      <c r="A961" s="31" t="s">
        <v>23</v>
      </c>
      <c r="B961" s="31"/>
      <c r="C961" s="31" t="s">
        <v>6057</v>
      </c>
      <c r="D961" s="31" t="s">
        <v>4565</v>
      </c>
      <c r="E961" s="31" t="s">
        <v>771</v>
      </c>
      <c r="F961" s="32" t="s">
        <v>4809</v>
      </c>
      <c r="G961" s="32" t="s">
        <v>4810</v>
      </c>
      <c r="H961" s="33"/>
      <c r="I961" s="33"/>
      <c r="J961" s="34" t="n">
        <v>6749</v>
      </c>
      <c r="K961" s="31"/>
      <c r="L961" s="35" t="n">
        <v>43122</v>
      </c>
      <c r="M961" s="36"/>
      <c r="N961" s="31"/>
      <c r="O961" s="31"/>
      <c r="P961" s="31" t="s">
        <v>4861</v>
      </c>
      <c r="Q961" s="0" t="n">
        <f aca="false">IF(ISNA(VLOOKUP(A961,calculos!$A$2:$B$20,2,1)),"null",VLOOKUP(A961,calculos!$A$2:$B$20,2,1))</f>
        <v>12</v>
      </c>
      <c r="R961" s="0" t="n">
        <f aca="false">IF(ISNA(VLOOKUP(C961,calculos!$D$2:$E$1218,2,1)),"null",VLOOKUP(C961,calculos!$D$2:$E$1218,2,1))</f>
        <v>1214</v>
      </c>
      <c r="S961" s="0" t="n">
        <f aca="false">IF(ISNA(VLOOKUP(D961,calculos!$G$2:$H$1118,2,1)),"null",VLOOKUP(D961,calculos!$G$2:$H$1118,2,1))</f>
        <v>784</v>
      </c>
      <c r="T961" s="0" t="n">
        <f aca="false">IF(ISNA(VLOOKUP(E961,calculos!$J$2:$K$220,2,1)),"null",VLOOKUP(E961,calculos!$J$2:$K$220,2,1))</f>
        <v>142</v>
      </c>
      <c r="U961" s="0" t="n">
        <f aca="false">IF(ISNA(VLOOKUP(F961,calculos!$M$2:$N$658,2,1)),"null",VLOOKUP(F961,calculos!$M$2:$N$658,2,1))</f>
        <v>277</v>
      </c>
      <c r="V961" s="0" t="n">
        <f aca="false">IF(ISNA(VLOOKUP(J961,calculos!$P$2:$Q$1711,2,1)),"null",VLOOKUP(J961,calculos!$P$2:$Q$1711,2,1))</f>
        <v>1262</v>
      </c>
      <c r="W961" s="0" t="n">
        <f aca="false">IF(ISNA(VLOOKUP(P961,calculos!$S$2:$T$58,2,1)),"null",VLOOKUP(P961,calculos!$S$2:$T$58,2,1))</f>
        <v>3</v>
      </c>
      <c r="X961" s="9" t="str">
        <f aca="false">$X$1&amp;B961&amp;"','"&amp;G961&amp;"','"&amp;H961&amp;"','"&amp;I961&amp;"','"&amp;K961&amp;"','"&amp;L961&amp;"','"&amp;M961&amp;"','"&amp;N961&amp;"','"&amp;O961&amp;"',"&amp;Q961&amp;","&amp;R961&amp;","&amp;S961&amp;","&amp;T961&amp;","&amp;U961&amp;","&amp;V961&amp;","&amp;W961&amp;");"</f>
        <v>insert into servicio (id,fecha_entrega,serie,apertura,fecha_instalacion,garantia,mantenimiento,capacitacion,entrega_equipo,visita,id_empresa,id_hospital,id_equipo,id_marca,id_modelo,id_os,id_ingeniero) values (nextval('seq_servicio'),'','CN41505652','','','','43122','','','',12,1214,784,142,277,1262,3);</v>
      </c>
    </row>
    <row r="962" customFormat="false" ht="13.8" hidden="false" customHeight="false" outlineLevel="0" collapsed="false">
      <c r="A962" s="31" t="s">
        <v>23</v>
      </c>
      <c r="B962" s="31"/>
      <c r="C962" s="31" t="s">
        <v>6057</v>
      </c>
      <c r="D962" s="31" t="s">
        <v>4565</v>
      </c>
      <c r="E962" s="31" t="s">
        <v>771</v>
      </c>
      <c r="F962" s="32" t="s">
        <v>6063</v>
      </c>
      <c r="G962" s="32" t="s">
        <v>4748</v>
      </c>
      <c r="H962" s="33"/>
      <c r="I962" s="33"/>
      <c r="J962" s="34" t="n">
        <v>6750</v>
      </c>
      <c r="K962" s="31"/>
      <c r="L962" s="35" t="n">
        <v>43122</v>
      </c>
      <c r="M962" s="36"/>
      <c r="N962" s="31"/>
      <c r="O962" s="31"/>
      <c r="P962" s="31" t="s">
        <v>4861</v>
      </c>
      <c r="Q962" s="0" t="n">
        <f aca="false">IF(ISNA(VLOOKUP(A962,calculos!$A$2:$B$20,2,1)),"null",VLOOKUP(A962,calculos!$A$2:$B$20,2,1))</f>
        <v>12</v>
      </c>
      <c r="R962" s="0" t="n">
        <f aca="false">IF(ISNA(VLOOKUP(C962,calculos!$D$2:$E$1218,2,1)),"null",VLOOKUP(C962,calculos!$D$2:$E$1218,2,1))</f>
        <v>1214</v>
      </c>
      <c r="S962" s="0" t="n">
        <f aca="false">IF(ISNA(VLOOKUP(D962,calculos!$G$2:$H$1118,2,1)),"null",VLOOKUP(D962,calculos!$G$2:$H$1118,2,1))</f>
        <v>784</v>
      </c>
      <c r="T962" s="0" t="n">
        <f aca="false">IF(ISNA(VLOOKUP(E962,calculos!$J$2:$K$220,2,1)),"null",VLOOKUP(E962,calculos!$J$2:$K$220,2,1))</f>
        <v>142</v>
      </c>
      <c r="U962" s="0" t="n">
        <f aca="false">IF(ISNA(VLOOKUP(F962,calculos!$M$2:$N$658,2,1)),"null",VLOOKUP(F962,calculos!$M$2:$N$658,2,1))</f>
        <v>5</v>
      </c>
      <c r="V962" s="0" t="n">
        <f aca="false">IF(ISNA(VLOOKUP(J962,calculos!$P$2:$Q$1711,2,1)),"null",VLOOKUP(J962,calculos!$P$2:$Q$1711,2,1))</f>
        <v>1262</v>
      </c>
      <c r="W962" s="0" t="n">
        <f aca="false">IF(ISNA(VLOOKUP(P962,calculos!$S$2:$T$58,2,1)),"null",VLOOKUP(P962,calculos!$S$2:$T$58,2,1))</f>
        <v>3</v>
      </c>
      <c r="X962" s="9" t="str">
        <f aca="false">$X$1&amp;B962&amp;"','"&amp;G962&amp;"','"&amp;H962&amp;"','"&amp;I962&amp;"','"&amp;K962&amp;"','"&amp;L962&amp;"','"&amp;M962&amp;"','"&amp;N962&amp;"','"&amp;O962&amp;"',"&amp;Q962&amp;","&amp;R962&amp;","&amp;S962&amp;","&amp;T962&amp;","&amp;U962&amp;","&amp;V962&amp;","&amp;W962&amp;");"</f>
        <v>insert into servicio (id,fecha_entrega,serie,apertura,fecha_instalacion,garantia,mantenimiento,capacitacion,entrega_equipo,visita,id_empresa,id_hospital,id_equipo,id_marca,id_modelo,id_os,id_ingeniero) values (nextval('seq_servicio'),'','DE48234309','','','','43122','','','',12,1214,784,142,5,1262,3);</v>
      </c>
    </row>
    <row r="963" customFormat="false" ht="13.8" hidden="false" customHeight="false" outlineLevel="0" collapsed="false">
      <c r="A963" s="31" t="s">
        <v>23</v>
      </c>
      <c r="B963" s="31"/>
      <c r="C963" s="31" t="s">
        <v>6057</v>
      </c>
      <c r="D963" s="31" t="s">
        <v>5553</v>
      </c>
      <c r="E963" s="31" t="s">
        <v>4803</v>
      </c>
      <c r="F963" s="32" t="s">
        <v>4804</v>
      </c>
      <c r="G963" s="32" t="s">
        <v>6064</v>
      </c>
      <c r="H963" s="33"/>
      <c r="I963" s="33"/>
      <c r="J963" s="34" t="n">
        <v>6752</v>
      </c>
      <c r="K963" s="31"/>
      <c r="L963" s="35" t="n">
        <v>43122</v>
      </c>
      <c r="M963" s="36"/>
      <c r="N963" s="31"/>
      <c r="O963" s="31"/>
      <c r="P963" s="31" t="s">
        <v>4861</v>
      </c>
      <c r="Q963" s="0" t="n">
        <f aca="false">IF(ISNA(VLOOKUP(A963,calculos!$A$2:$B$20,2,1)),"null",VLOOKUP(A963,calculos!$A$2:$B$20,2,1))</f>
        <v>12</v>
      </c>
      <c r="R963" s="0" t="n">
        <f aca="false">IF(ISNA(VLOOKUP(C963,calculos!$D$2:$E$1218,2,1)),"null",VLOOKUP(C963,calculos!$D$2:$E$1218,2,1))</f>
        <v>1214</v>
      </c>
      <c r="S963" s="0" t="n">
        <f aca="false">IF(ISNA(VLOOKUP(D963,calculos!$G$2:$H$1118,2,1)),"null",VLOOKUP(D963,calculos!$G$2:$H$1118,2,1))</f>
        <v>184</v>
      </c>
      <c r="T963" s="0" t="n">
        <f aca="false">IF(ISNA(VLOOKUP(E963,calculos!$J$2:$K$220,2,1)),"null",VLOOKUP(E963,calculos!$J$2:$K$220,2,1))</f>
        <v>53</v>
      </c>
      <c r="U963" s="0" t="n">
        <f aca="false">IF(ISNA(VLOOKUP(F963,calculos!$M$2:$N$658,2,1)),"null",VLOOKUP(F963,calculos!$M$2:$N$658,2,1))</f>
        <v>654</v>
      </c>
      <c r="V963" s="0" t="n">
        <f aca="false">IF(ISNA(VLOOKUP(J963,calculos!$P$2:$Q$1711,2,1)),"null",VLOOKUP(J963,calculos!$P$2:$Q$1711,2,1))</f>
        <v>1262</v>
      </c>
      <c r="W963" s="0" t="n">
        <f aca="false">IF(ISNA(VLOOKUP(P963,calculos!$S$2:$T$58,2,1)),"null",VLOOKUP(P963,calculos!$S$2:$T$58,2,1))</f>
        <v>3</v>
      </c>
      <c r="X963" s="9" t="str">
        <f aca="false">$X$1&amp;B963&amp;"','"&amp;G963&amp;"','"&amp;H963&amp;"','"&amp;I963&amp;"','"&amp;K963&amp;"','"&amp;L963&amp;"','"&amp;M963&amp;"','"&amp;N963&amp;"','"&amp;O963&amp;"',"&amp;Q963&amp;","&amp;R963&amp;","&amp;S963&amp;","&amp;T963&amp;","&amp;U963&amp;","&amp;V963&amp;","&amp;W963&amp;");"</f>
        <v>insert into servicio (id,fecha_entrega,serie,apertura,fecha_instalacion,garantia,mantenimiento,capacitacion,entrega_equipo,visita,id_empresa,id_hospital,id_equipo,id_marca,id_modelo,id_os,id_ingeniero) values (nextval('seq_servicio'),'','1162789','','','','43122','','','',12,1214,184,53,654,1262,3);</v>
      </c>
    </row>
    <row r="964" customFormat="false" ht="13.8" hidden="false" customHeight="false" outlineLevel="0" collapsed="false">
      <c r="A964" s="31" t="s">
        <v>23</v>
      </c>
      <c r="B964" s="31"/>
      <c r="C964" s="31" t="s">
        <v>6057</v>
      </c>
      <c r="D964" s="31" t="s">
        <v>5553</v>
      </c>
      <c r="E964" s="31" t="s">
        <v>4803</v>
      </c>
      <c r="F964" s="32" t="s">
        <v>4804</v>
      </c>
      <c r="G964" s="32" t="s">
        <v>6065</v>
      </c>
      <c r="H964" s="33"/>
      <c r="I964" s="33"/>
      <c r="J964" s="34" t="n">
        <v>6752</v>
      </c>
      <c r="K964" s="31"/>
      <c r="L964" s="35" t="n">
        <v>43122</v>
      </c>
      <c r="M964" s="36"/>
      <c r="N964" s="31"/>
      <c r="O964" s="31"/>
      <c r="P964" s="31" t="s">
        <v>4861</v>
      </c>
      <c r="Q964" s="0" t="n">
        <f aca="false">IF(ISNA(VLOOKUP(A964,calculos!$A$2:$B$20,2,1)),"null",VLOOKUP(A964,calculos!$A$2:$B$20,2,1))</f>
        <v>12</v>
      </c>
      <c r="R964" s="0" t="n">
        <f aca="false">IF(ISNA(VLOOKUP(C964,calculos!$D$2:$E$1218,2,1)),"null",VLOOKUP(C964,calculos!$D$2:$E$1218,2,1))</f>
        <v>1214</v>
      </c>
      <c r="S964" s="0" t="n">
        <f aca="false">IF(ISNA(VLOOKUP(D964,calculos!$G$2:$H$1118,2,1)),"null",VLOOKUP(D964,calculos!$G$2:$H$1118,2,1))</f>
        <v>184</v>
      </c>
      <c r="T964" s="0" t="n">
        <f aca="false">IF(ISNA(VLOOKUP(E964,calculos!$J$2:$K$220,2,1)),"null",VLOOKUP(E964,calculos!$J$2:$K$220,2,1))</f>
        <v>53</v>
      </c>
      <c r="U964" s="0" t="n">
        <f aca="false">IF(ISNA(VLOOKUP(F964,calculos!$M$2:$N$658,2,1)),"null",VLOOKUP(F964,calculos!$M$2:$N$658,2,1))</f>
        <v>654</v>
      </c>
      <c r="V964" s="0" t="n">
        <f aca="false">IF(ISNA(VLOOKUP(J964,calculos!$P$2:$Q$1711,2,1)),"null",VLOOKUP(J964,calculos!$P$2:$Q$1711,2,1))</f>
        <v>1262</v>
      </c>
      <c r="W964" s="0" t="n">
        <f aca="false">IF(ISNA(VLOOKUP(P964,calculos!$S$2:$T$58,2,1)),"null",VLOOKUP(P964,calculos!$S$2:$T$58,2,1))</f>
        <v>3</v>
      </c>
      <c r="X964" s="9" t="str">
        <f aca="false">$X$1&amp;B964&amp;"','"&amp;G964&amp;"','"&amp;H964&amp;"','"&amp;I964&amp;"','"&amp;K964&amp;"','"&amp;L964&amp;"','"&amp;M964&amp;"','"&amp;N964&amp;"','"&amp;O964&amp;"',"&amp;Q964&amp;","&amp;R964&amp;","&amp;S964&amp;","&amp;T964&amp;","&amp;U964&amp;","&amp;V964&amp;","&amp;W964&amp;");"</f>
        <v>insert into servicio (id,fecha_entrega,serie,apertura,fecha_instalacion,garantia,mantenimiento,capacitacion,entrega_equipo,visita,id_empresa,id_hospital,id_equipo,id_marca,id_modelo,id_os,id_ingeniero) values (nextval('seq_servicio'),'','1162788','','','','43122','','','',12,1214,184,53,654,1262,3);</v>
      </c>
    </row>
    <row r="965" customFormat="false" ht="13.8" hidden="false" customHeight="false" outlineLevel="0" collapsed="false">
      <c r="A965" s="31" t="s">
        <v>23</v>
      </c>
      <c r="B965" s="31"/>
      <c r="C965" s="31" t="s">
        <v>6057</v>
      </c>
      <c r="D965" s="31" t="s">
        <v>6066</v>
      </c>
      <c r="E965" s="31" t="s">
        <v>771</v>
      </c>
      <c r="F965" s="32" t="s">
        <v>6067</v>
      </c>
      <c r="G965" s="32" t="s">
        <v>4751</v>
      </c>
      <c r="H965" s="33"/>
      <c r="I965" s="33"/>
      <c r="J965" s="34" t="n">
        <v>6751</v>
      </c>
      <c r="K965" s="31"/>
      <c r="L965" s="35" t="n">
        <v>43122</v>
      </c>
      <c r="M965" s="36"/>
      <c r="N965" s="31"/>
      <c r="O965" s="31"/>
      <c r="P965" s="31" t="s">
        <v>4861</v>
      </c>
      <c r="Q965" s="0" t="n">
        <f aca="false">IF(ISNA(VLOOKUP(A965,calculos!$A$2:$B$20,2,1)),"null",VLOOKUP(A965,calculos!$A$2:$B$20,2,1))</f>
        <v>12</v>
      </c>
      <c r="R965" s="0" t="n">
        <f aca="false">IF(ISNA(VLOOKUP(C965,calculos!$D$2:$E$1218,2,1)),"null",VLOOKUP(C965,calculos!$D$2:$E$1218,2,1))</f>
        <v>1214</v>
      </c>
      <c r="S965" s="0" t="n">
        <f aca="false">IF(ISNA(VLOOKUP(D965,calculos!$G$2:$H$1118,2,1)),"null",VLOOKUP(D965,calculos!$G$2:$H$1118,2,1))</f>
        <v>782</v>
      </c>
      <c r="T965" s="0" t="n">
        <f aca="false">IF(ISNA(VLOOKUP(E965,calculos!$J$2:$K$220,2,1)),"null",VLOOKUP(E965,calculos!$J$2:$K$220,2,1))</f>
        <v>142</v>
      </c>
      <c r="U965" s="0" t="n">
        <f aca="false">IF(ISNA(VLOOKUP(F965,calculos!$M$2:$N$658,2,1)),"null",VLOOKUP(F965,calculos!$M$2:$N$658,2,1))</f>
        <v>5</v>
      </c>
      <c r="V965" s="0" t="n">
        <f aca="false">IF(ISNA(VLOOKUP(J965,calculos!$P$2:$Q$1711,2,1)),"null",VLOOKUP(J965,calculos!$P$2:$Q$1711,2,1))</f>
        <v>1262</v>
      </c>
      <c r="W965" s="0" t="n">
        <f aca="false">IF(ISNA(VLOOKUP(P965,calculos!$S$2:$T$58,2,1)),"null",VLOOKUP(P965,calculos!$S$2:$T$58,2,1))</f>
        <v>3</v>
      </c>
      <c r="X965" s="9" t="str">
        <f aca="false">$X$1&amp;B965&amp;"','"&amp;G965&amp;"','"&amp;H965&amp;"','"&amp;I965&amp;"','"&amp;K965&amp;"','"&amp;L965&amp;"','"&amp;M965&amp;"','"&amp;N965&amp;"','"&amp;O965&amp;"',"&amp;Q965&amp;","&amp;R965&amp;","&amp;S965&amp;","&amp;T965&amp;","&amp;U965&amp;","&amp;V965&amp;","&amp;W965&amp;");"</f>
        <v>insert into servicio (id,fecha_entrega,serie,apertura,fecha_instalacion,garantia,mantenimiento,capacitacion,entrega_equipo,visita,id_empresa,id_hospital,id_equipo,id_marca,id_modelo,id_os,id_ingeniero) values (nextval('seq_servicio'),'','ASFL-0025','','','','43122','','','',12,1214,782,142,5,1262,3);</v>
      </c>
    </row>
    <row r="966" customFormat="false" ht="13.8" hidden="false" customHeight="false" outlineLevel="0" collapsed="false">
      <c r="A966" s="31" t="s">
        <v>23</v>
      </c>
      <c r="B966" s="31"/>
      <c r="C966" s="31" t="s">
        <v>6057</v>
      </c>
      <c r="D966" s="31" t="s">
        <v>6068</v>
      </c>
      <c r="E966" s="31" t="s">
        <v>4803</v>
      </c>
      <c r="F966" s="32" t="s">
        <v>6069</v>
      </c>
      <c r="G966" s="32" t="s">
        <v>6070</v>
      </c>
      <c r="H966" s="33"/>
      <c r="I966" s="33"/>
      <c r="J966" s="34" t="n">
        <v>6753</v>
      </c>
      <c r="K966" s="31"/>
      <c r="L966" s="35" t="n">
        <v>43122</v>
      </c>
      <c r="M966" s="36"/>
      <c r="N966" s="31"/>
      <c r="O966" s="31"/>
      <c r="P966" s="31" t="s">
        <v>4861</v>
      </c>
      <c r="Q966" s="0" t="n">
        <f aca="false">IF(ISNA(VLOOKUP(A966,calculos!$A$2:$B$20,2,1)),"null",VLOOKUP(A966,calculos!$A$2:$B$20,2,1))</f>
        <v>12</v>
      </c>
      <c r="R966" s="0" t="n">
        <f aca="false">IF(ISNA(VLOOKUP(C966,calculos!$D$2:$E$1218,2,1)),"null",VLOOKUP(C966,calculos!$D$2:$E$1218,2,1))</f>
        <v>1214</v>
      </c>
      <c r="S966" s="0" t="n">
        <f aca="false">IF(ISNA(VLOOKUP(D966,calculos!$G$2:$H$1118,2,1)),"null",VLOOKUP(D966,calculos!$G$2:$H$1118,2,1))</f>
        <v>985</v>
      </c>
      <c r="T966" s="0" t="n">
        <f aca="false">IF(ISNA(VLOOKUP(E966,calculos!$J$2:$K$220,2,1)),"null",VLOOKUP(E966,calculos!$J$2:$K$220,2,1))</f>
        <v>53</v>
      </c>
      <c r="U966" s="0" t="n">
        <f aca="false">IF(ISNA(VLOOKUP(F966,calculos!$M$2:$N$658,2,1)),"null",VLOOKUP(F966,calculos!$M$2:$N$658,2,1))</f>
        <v>390</v>
      </c>
      <c r="V966" s="0" t="n">
        <f aca="false">IF(ISNA(VLOOKUP(J966,calculos!$P$2:$Q$1711,2,1)),"null",VLOOKUP(J966,calculos!$P$2:$Q$1711,2,1))</f>
        <v>1262</v>
      </c>
      <c r="W966" s="0" t="n">
        <f aca="false">IF(ISNA(VLOOKUP(P966,calculos!$S$2:$T$58,2,1)),"null",VLOOKUP(P966,calculos!$S$2:$T$58,2,1))</f>
        <v>3</v>
      </c>
      <c r="X966" s="9" t="str">
        <f aca="false">$X$1&amp;B966&amp;"','"&amp;G966&amp;"','"&amp;H966&amp;"','"&amp;I966&amp;"','"&amp;K966&amp;"','"&amp;L966&amp;"','"&amp;M966&amp;"','"&amp;N966&amp;"','"&amp;O966&amp;"',"&amp;Q966&amp;","&amp;R966&amp;","&amp;S966&amp;","&amp;T966&amp;","&amp;U966&amp;","&amp;V966&amp;","&amp;W966&amp;");"</f>
        <v>insert into servicio (id,fecha_entrega,serie,apertura,fecha_instalacion,garantia,mantenimiento,capacitacion,entrega_equipo,visita,id_empresa,id_hospital,id_equipo,id_marca,id_modelo,id_os,id_ingeniero) values (nextval('seq_servicio'),'','1162836','','','','43122','','','',12,1214,985,53,390,1262,3);</v>
      </c>
    </row>
    <row r="967" customFormat="false" ht="13.8" hidden="false" customHeight="false" outlineLevel="0" collapsed="false">
      <c r="A967" s="31" t="s">
        <v>23</v>
      </c>
      <c r="B967" s="31"/>
      <c r="C967" s="31" t="s">
        <v>6057</v>
      </c>
      <c r="D967" s="31" t="s">
        <v>6068</v>
      </c>
      <c r="E967" s="31" t="s">
        <v>4803</v>
      </c>
      <c r="F967" s="32" t="s">
        <v>6069</v>
      </c>
      <c r="G967" s="32" t="s">
        <v>6071</v>
      </c>
      <c r="H967" s="33"/>
      <c r="I967" s="33"/>
      <c r="J967" s="34" t="n">
        <v>6753</v>
      </c>
      <c r="K967" s="31"/>
      <c r="L967" s="35" t="n">
        <v>43122</v>
      </c>
      <c r="M967" s="36"/>
      <c r="N967" s="31"/>
      <c r="O967" s="31"/>
      <c r="P967" s="31" t="s">
        <v>4861</v>
      </c>
      <c r="Q967" s="0" t="n">
        <f aca="false">IF(ISNA(VLOOKUP(A967,calculos!$A$2:$B$20,2,1)),"null",VLOOKUP(A967,calculos!$A$2:$B$20,2,1))</f>
        <v>12</v>
      </c>
      <c r="R967" s="0" t="n">
        <f aca="false">IF(ISNA(VLOOKUP(C967,calculos!$D$2:$E$1218,2,1)),"null",VLOOKUP(C967,calculos!$D$2:$E$1218,2,1))</f>
        <v>1214</v>
      </c>
      <c r="S967" s="0" t="n">
        <f aca="false">IF(ISNA(VLOOKUP(D967,calculos!$G$2:$H$1118,2,1)),"null",VLOOKUP(D967,calculos!$G$2:$H$1118,2,1))</f>
        <v>985</v>
      </c>
      <c r="T967" s="0" t="n">
        <f aca="false">IF(ISNA(VLOOKUP(E967,calculos!$J$2:$K$220,2,1)),"null",VLOOKUP(E967,calculos!$J$2:$K$220,2,1))</f>
        <v>53</v>
      </c>
      <c r="U967" s="0" t="n">
        <f aca="false">IF(ISNA(VLOOKUP(F967,calculos!$M$2:$N$658,2,1)),"null",VLOOKUP(F967,calculos!$M$2:$N$658,2,1))</f>
        <v>390</v>
      </c>
      <c r="V967" s="0" t="n">
        <f aca="false">IF(ISNA(VLOOKUP(J967,calculos!$P$2:$Q$1711,2,1)),"null",VLOOKUP(J967,calculos!$P$2:$Q$1711,2,1))</f>
        <v>1262</v>
      </c>
      <c r="W967" s="0" t="n">
        <f aca="false">IF(ISNA(VLOOKUP(P967,calculos!$S$2:$T$58,2,1)),"null",VLOOKUP(P967,calculos!$S$2:$T$58,2,1))</f>
        <v>3</v>
      </c>
      <c r="X967" s="9" t="str">
        <f aca="false">$X$1&amp;B967&amp;"','"&amp;G967&amp;"','"&amp;H967&amp;"','"&amp;I967&amp;"','"&amp;K967&amp;"','"&amp;L967&amp;"','"&amp;M967&amp;"','"&amp;N967&amp;"','"&amp;O967&amp;"',"&amp;Q967&amp;","&amp;R967&amp;","&amp;S967&amp;","&amp;T967&amp;","&amp;U967&amp;","&amp;V967&amp;","&amp;W967&amp;");"</f>
        <v>insert into servicio (id,fecha_entrega,serie,apertura,fecha_instalacion,garantia,mantenimiento,capacitacion,entrega_equipo,visita,id_empresa,id_hospital,id_equipo,id_marca,id_modelo,id_os,id_ingeniero) values (nextval('seq_servicio'),'','1162837','','','','43122','','','',12,1214,985,53,390,1262,3);</v>
      </c>
    </row>
    <row r="968" customFormat="false" ht="13.8" hidden="false" customHeight="false" outlineLevel="0" collapsed="false">
      <c r="A968" s="31" t="s">
        <v>23</v>
      </c>
      <c r="B968" s="31"/>
      <c r="C968" s="31" t="s">
        <v>6057</v>
      </c>
      <c r="D968" s="31" t="s">
        <v>6072</v>
      </c>
      <c r="E968" s="31" t="s">
        <v>6073</v>
      </c>
      <c r="F968" s="32" t="s">
        <v>6074</v>
      </c>
      <c r="G968" s="32" t="s">
        <v>6075</v>
      </c>
      <c r="H968" s="33"/>
      <c r="I968" s="33"/>
      <c r="J968" s="34" t="n">
        <v>6754</v>
      </c>
      <c r="K968" s="31"/>
      <c r="L968" s="35" t="n">
        <v>43122</v>
      </c>
      <c r="M968" s="36"/>
      <c r="N968" s="31"/>
      <c r="O968" s="31"/>
      <c r="P968" s="31" t="s">
        <v>4861</v>
      </c>
      <c r="Q968" s="0" t="n">
        <f aca="false">IF(ISNA(VLOOKUP(A968,calculos!$A$2:$B$20,2,1)),"null",VLOOKUP(A968,calculos!$A$2:$B$20,2,1))</f>
        <v>12</v>
      </c>
      <c r="R968" s="0" t="n">
        <f aca="false">IF(ISNA(VLOOKUP(C968,calculos!$D$2:$E$1218,2,1)),"null",VLOOKUP(C968,calculos!$D$2:$E$1218,2,1))</f>
        <v>1214</v>
      </c>
      <c r="S968" s="0" t="n">
        <f aca="false">IF(ISNA(VLOOKUP(D968,calculos!$G$2:$H$1118,2,1)),"null",VLOOKUP(D968,calculos!$G$2:$H$1118,2,1))</f>
        <v>861</v>
      </c>
      <c r="T968" s="0" t="n">
        <f aca="false">IF(ISNA(VLOOKUP(E968,calculos!$J$2:$K$220,2,1)),"null",VLOOKUP(E968,calculos!$J$2:$K$220,2,1))</f>
        <v>26</v>
      </c>
      <c r="U968" s="0" t="n">
        <f aca="false">IF(ISNA(VLOOKUP(F968,calculos!$M$2:$N$658,2,1)),"null",VLOOKUP(F968,calculos!$M$2:$N$658,2,1))</f>
        <v>133</v>
      </c>
      <c r="V968" s="0" t="n">
        <f aca="false">IF(ISNA(VLOOKUP(J968,calculos!$P$2:$Q$1711,2,1)),"null",VLOOKUP(J968,calculos!$P$2:$Q$1711,2,1))</f>
        <v>1262</v>
      </c>
      <c r="W968" s="0" t="n">
        <f aca="false">IF(ISNA(VLOOKUP(P968,calculos!$S$2:$T$58,2,1)),"null",VLOOKUP(P968,calculos!$S$2:$T$58,2,1))</f>
        <v>3</v>
      </c>
      <c r="X968" s="9" t="str">
        <f aca="false">$X$1&amp;B968&amp;"','"&amp;G968&amp;"','"&amp;H968&amp;"','"&amp;I968&amp;"','"&amp;K968&amp;"','"&amp;L968&amp;"','"&amp;M968&amp;"','"&amp;N968&amp;"','"&amp;O968&amp;"',"&amp;Q968&amp;","&amp;R968&amp;","&amp;S968&amp;","&amp;T968&amp;","&amp;U968&amp;","&amp;V968&amp;","&amp;W968&amp;");"</f>
        <v>insert into servicio (id,fecha_entrega,serie,apertura,fecha_instalacion,garantia,mantenimiento,capacitacion,entrega_equipo,visita,id_empresa,id_hospital,id_equipo,id_marca,id_modelo,id_os,id_ingeniero) values (nextval('seq_servicio'),'','01-B-01624','','','','43122','','','',12,1214,861,26,133,1262,3);</v>
      </c>
    </row>
    <row r="969" customFormat="false" ht="13.8" hidden="false" customHeight="false" outlineLevel="0" collapsed="false">
      <c r="A969" s="31" t="s">
        <v>23</v>
      </c>
      <c r="B969" s="31"/>
      <c r="C969" s="31" t="s">
        <v>6076</v>
      </c>
      <c r="D969" s="31" t="s">
        <v>4885</v>
      </c>
      <c r="E969" s="31" t="s">
        <v>4886</v>
      </c>
      <c r="F969" s="32" t="s">
        <v>4887</v>
      </c>
      <c r="G969" s="32" t="s">
        <v>6077</v>
      </c>
      <c r="H969" s="33" t="s">
        <v>6078</v>
      </c>
      <c r="I969" s="33"/>
      <c r="J969" s="34" t="n">
        <v>6755</v>
      </c>
      <c r="K969" s="31"/>
      <c r="L969" s="35"/>
      <c r="M969" s="36" t="s">
        <v>6078</v>
      </c>
      <c r="N969" s="32"/>
      <c r="O969" s="31"/>
      <c r="P969" s="31" t="s">
        <v>5610</v>
      </c>
      <c r="Q969" s="0" t="n">
        <f aca="false">IF(ISNA(VLOOKUP(A969,calculos!$A$2:$B$20,2,1)),"null",VLOOKUP(A969,calculos!$A$2:$B$20,2,1))</f>
        <v>12</v>
      </c>
      <c r="R969" s="0" t="n">
        <f aca="false">IF(ISNA(VLOOKUP(C969,calculos!$D$2:$E$1218,2,1)),"null",VLOOKUP(C969,calculos!$D$2:$E$1218,2,1))</f>
        <v>261</v>
      </c>
      <c r="S969" s="0" t="n">
        <f aca="false">IF(ISNA(VLOOKUP(D969,calculos!$G$2:$H$1118,2,1)),"null",VLOOKUP(D969,calculos!$G$2:$H$1118,2,1))</f>
        <v>1093</v>
      </c>
      <c r="T969" s="0" t="n">
        <f aca="false">IF(ISNA(VLOOKUP(E969,calculos!$J$2:$K$220,2,1)),"null",VLOOKUP(E969,calculos!$J$2:$K$220,2,1))</f>
        <v>130</v>
      </c>
      <c r="U969" s="0" t="n">
        <f aca="false">IF(ISNA(VLOOKUP(F969,calculos!$M$2:$N$658,2,1)),"null",VLOOKUP(F969,calculos!$M$2:$N$658,2,1))</f>
        <v>308</v>
      </c>
      <c r="V969" s="0" t="n">
        <f aca="false">IF(ISNA(VLOOKUP(J969,calculos!$P$2:$Q$1711,2,1)),"null",VLOOKUP(J969,calculos!$P$2:$Q$1711,2,1))</f>
        <v>1262</v>
      </c>
      <c r="W969" s="0" t="n">
        <f aca="false">IF(ISNA(VLOOKUP(P969,calculos!$S$2:$T$58,2,1)),"null",VLOOKUP(P969,calculos!$S$2:$T$58,2,1))</f>
        <v>13</v>
      </c>
      <c r="X969" s="9" t="str">
        <f aca="false">$X$1&amp;B969&amp;"','"&amp;G969&amp;"','"&amp;H969&amp;"','"&amp;I969&amp;"','"&amp;K969&amp;"','"&amp;L969&amp;"','"&amp;M969&amp;"','"&amp;N969&amp;"','"&amp;O969&amp;"',"&amp;Q969&amp;","&amp;R969&amp;","&amp;S969&amp;","&amp;T969&amp;","&amp;U969&amp;","&amp;V969&amp;","&amp;W969&amp;");"</f>
        <v>insert into servicio (id,fecha_entrega,serie,apertura,fecha_instalacion,garantia,mantenimiento,capacitacion,entrega_equipo,visita,id_empresa,id_hospital,id_equipo,id_marca,id_modelo,id_os,id_ingeniero) values (nextval('seq_servicio'),'','N17HT720920804','22/1/18','','','','22/1/18','','',12,261,1093,130,308,1262,13);</v>
      </c>
    </row>
    <row r="970" customFormat="false" ht="13.8" hidden="false" customHeight="false" outlineLevel="0" collapsed="false">
      <c r="A970" s="31" t="s">
        <v>23</v>
      </c>
      <c r="B970" s="31"/>
      <c r="C970" s="31" t="s">
        <v>6076</v>
      </c>
      <c r="D970" s="31" t="s">
        <v>4885</v>
      </c>
      <c r="E970" s="31" t="s">
        <v>4886</v>
      </c>
      <c r="F970" s="32" t="s">
        <v>4887</v>
      </c>
      <c r="G970" s="32" t="s">
        <v>6079</v>
      </c>
      <c r="H970" s="33" t="s">
        <v>6078</v>
      </c>
      <c r="I970" s="33"/>
      <c r="J970" s="34" t="n">
        <v>6755</v>
      </c>
      <c r="K970" s="31"/>
      <c r="L970" s="35"/>
      <c r="M970" s="36" t="s">
        <v>6078</v>
      </c>
      <c r="N970" s="32"/>
      <c r="O970" s="31"/>
      <c r="P970" s="31" t="s">
        <v>5610</v>
      </c>
      <c r="Q970" s="0" t="n">
        <f aca="false">IF(ISNA(VLOOKUP(A970,calculos!$A$2:$B$20,2,1)),"null",VLOOKUP(A970,calculos!$A$2:$B$20,2,1))</f>
        <v>12</v>
      </c>
      <c r="R970" s="0" t="n">
        <f aca="false">IF(ISNA(VLOOKUP(C970,calculos!$D$2:$E$1218,2,1)),"null",VLOOKUP(C970,calculos!$D$2:$E$1218,2,1))</f>
        <v>261</v>
      </c>
      <c r="S970" s="0" t="n">
        <f aca="false">IF(ISNA(VLOOKUP(D970,calculos!$G$2:$H$1118,2,1)),"null",VLOOKUP(D970,calculos!$G$2:$H$1118,2,1))</f>
        <v>1093</v>
      </c>
      <c r="T970" s="0" t="n">
        <f aca="false">IF(ISNA(VLOOKUP(E970,calculos!$J$2:$K$220,2,1)),"null",VLOOKUP(E970,calculos!$J$2:$K$220,2,1))</f>
        <v>130</v>
      </c>
      <c r="U970" s="0" t="n">
        <f aca="false">IF(ISNA(VLOOKUP(F970,calculos!$M$2:$N$658,2,1)),"null",VLOOKUP(F970,calculos!$M$2:$N$658,2,1))</f>
        <v>308</v>
      </c>
      <c r="V970" s="0" t="n">
        <f aca="false">IF(ISNA(VLOOKUP(J970,calculos!$P$2:$Q$1711,2,1)),"null",VLOOKUP(J970,calculos!$P$2:$Q$1711,2,1))</f>
        <v>1262</v>
      </c>
      <c r="W970" s="0" t="n">
        <f aca="false">IF(ISNA(VLOOKUP(P970,calculos!$S$2:$T$58,2,1)),"null",VLOOKUP(P970,calculos!$S$2:$T$58,2,1))</f>
        <v>13</v>
      </c>
      <c r="X970" s="9" t="str">
        <f aca="false">$X$1&amp;B970&amp;"','"&amp;G970&amp;"','"&amp;H970&amp;"','"&amp;I970&amp;"','"&amp;K970&amp;"','"&amp;L970&amp;"','"&amp;M970&amp;"','"&amp;N970&amp;"','"&amp;O970&amp;"',"&amp;Q970&amp;","&amp;R970&amp;","&amp;S970&amp;","&amp;T970&amp;","&amp;U970&amp;","&amp;V970&amp;","&amp;W970&amp;");"</f>
        <v>insert into servicio (id,fecha_entrega,serie,apertura,fecha_instalacion,garantia,mantenimiento,capacitacion,entrega_equipo,visita,id_empresa,id_hospital,id_equipo,id_marca,id_modelo,id_os,id_ingeniero) values (nextval('seq_servicio'),'','N17HT72092090','22/1/18','','','','22/1/18','','',12,261,1093,130,308,1262,13);</v>
      </c>
    </row>
    <row r="971" customFormat="false" ht="13.8" hidden="false" customHeight="false" outlineLevel="0" collapsed="false">
      <c r="A971" s="31" t="s">
        <v>1091</v>
      </c>
      <c r="B971" s="31"/>
      <c r="C971" s="31" t="s">
        <v>6080</v>
      </c>
      <c r="D971" s="31" t="s">
        <v>4770</v>
      </c>
      <c r="E971" s="31" t="s">
        <v>4766</v>
      </c>
      <c r="F971" s="32" t="s">
        <v>5256</v>
      </c>
      <c r="G971" s="32" t="s">
        <v>5878</v>
      </c>
      <c r="H971" s="33"/>
      <c r="I971" s="33"/>
      <c r="J971" s="34" t="n">
        <v>3178</v>
      </c>
      <c r="K971" s="31"/>
      <c r="L971" s="35"/>
      <c r="M971" s="36" t="n">
        <v>43123</v>
      </c>
      <c r="N971" s="33"/>
      <c r="O971" s="33" t="n">
        <v>43123</v>
      </c>
      <c r="P971" s="31" t="s">
        <v>5095</v>
      </c>
      <c r="Q971" s="0" t="n">
        <f aca="false">IF(ISNA(VLOOKUP(A971,calculos!$A$2:$B$20,2,1)),"null",VLOOKUP(A971,calculos!$A$2:$B$20,2,1))</f>
        <v>11</v>
      </c>
      <c r="R971" s="0" t="n">
        <f aca="false">IF(ISNA(VLOOKUP(C971,calculos!$D$2:$E$1218,2,1)),"null",VLOOKUP(C971,calculos!$D$2:$E$1218,2,1))</f>
        <v>966</v>
      </c>
      <c r="S971" s="0" t="n">
        <f aca="false">IF(ISNA(VLOOKUP(D971,calculos!$G$2:$H$1118,2,1)),"null",VLOOKUP(D971,calculos!$G$2:$H$1118,2,1))</f>
        <v>110</v>
      </c>
      <c r="T971" s="0" t="n">
        <f aca="false">IF(ISNA(VLOOKUP(E971,calculos!$J$2:$K$220,2,1)),"null",VLOOKUP(E971,calculos!$J$2:$K$220,2,1))</f>
        <v>192</v>
      </c>
      <c r="U971" s="0" t="n">
        <f aca="false">IF(ISNA(VLOOKUP(F971,calculos!$M$2:$N$658,2,1)),"null",VLOOKUP(F971,calculos!$M$2:$N$658,2,1))</f>
        <v>593</v>
      </c>
      <c r="V971" s="0" t="n">
        <f aca="false">IF(ISNA(VLOOKUP(J971,calculos!$P$2:$Q$1711,2,1)),"null",VLOOKUP(J971,calculos!$P$2:$Q$1711,2,1))</f>
        <v>213</v>
      </c>
      <c r="W971" s="0" t="n">
        <f aca="false">IF(ISNA(VLOOKUP(P971,calculos!$S$2:$T$58,2,1)),"null",VLOOKUP(P971,calculos!$S$2:$T$58,2,1))</f>
        <v>30</v>
      </c>
      <c r="X971" s="9" t="str">
        <f aca="false">$X$1&amp;B971&amp;"','"&amp;G971&amp;"','"&amp;H971&amp;"','"&amp;I971&amp;"','"&amp;K971&amp;"','"&amp;L971&amp;"','"&amp;M971&amp;"','"&amp;N971&amp;"','"&amp;O971&amp;"',"&amp;Q971&amp;","&amp;R971&amp;","&amp;S971&amp;","&amp;T971&amp;","&amp;U971&amp;","&amp;V971&amp;","&amp;W971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(nextval('seq_servicio'),'','10939','','','','','43123','','43123',11,966,110,192,593,213,30);</v>
      </c>
    </row>
    <row r="972" customFormat="false" ht="13.8" hidden="false" customHeight="false" outlineLevel="0" collapsed="false">
      <c r="A972" s="31" t="s">
        <v>23</v>
      </c>
      <c r="B972" s="31"/>
      <c r="C972" s="31" t="s">
        <v>6081</v>
      </c>
      <c r="D972" s="31" t="s">
        <v>6082</v>
      </c>
      <c r="E972" s="31" t="s">
        <v>4774</v>
      </c>
      <c r="F972" s="32" t="s">
        <v>6083</v>
      </c>
      <c r="G972" s="32" t="s">
        <v>6084</v>
      </c>
      <c r="H972" s="33" t="s">
        <v>6085</v>
      </c>
      <c r="I972" s="33"/>
      <c r="J972" s="34" t="n">
        <v>7008</v>
      </c>
      <c r="K972" s="31"/>
      <c r="L972" s="35"/>
      <c r="M972" s="36"/>
      <c r="N972" s="31"/>
      <c r="O972" s="31"/>
      <c r="P972" s="31" t="s">
        <v>5122</v>
      </c>
      <c r="Q972" s="0" t="n">
        <f aca="false">IF(ISNA(VLOOKUP(A972,calculos!$A$2:$B$20,2,1)),"null",VLOOKUP(A972,calculos!$A$2:$B$20,2,1))</f>
        <v>12</v>
      </c>
      <c r="R972" s="0" t="n">
        <f aca="false">IF(ISNA(VLOOKUP(C972,calculos!$D$2:$E$1218,2,1)),"null",VLOOKUP(C972,calculos!$D$2:$E$1218,2,1))</f>
        <v>845</v>
      </c>
      <c r="S972" s="0" t="n">
        <f aca="false">IF(ISNA(VLOOKUP(D972,calculos!$G$2:$H$1118,2,1)),"null",VLOOKUP(D972,calculos!$G$2:$H$1118,2,1))</f>
        <v>636</v>
      </c>
      <c r="T972" s="0" t="n">
        <f aca="false">IF(ISNA(VLOOKUP(E972,calculos!$J$2:$K$220,2,1)),"null",VLOOKUP(E972,calculos!$J$2:$K$220,2,1))</f>
        <v>172</v>
      </c>
      <c r="U972" s="0" t="n">
        <f aca="false">IF(ISNA(VLOOKUP(F972,calculos!$M$2:$N$658,2,1)),"null",VLOOKUP(F972,calculos!$M$2:$N$658,2,1))</f>
        <v>457</v>
      </c>
      <c r="V972" s="0" t="n">
        <f aca="false">IF(ISNA(VLOOKUP(J972,calculos!$P$2:$Q$1711,2,1)),"null",VLOOKUP(J972,calculos!$P$2:$Q$1711,2,1))</f>
        <v>1262</v>
      </c>
      <c r="W972" s="0" t="n">
        <f aca="false">IF(ISNA(VLOOKUP(P972,calculos!$S$2:$T$58,2,1)),"null",VLOOKUP(P972,calculos!$S$2:$T$58,2,1))</f>
        <v>11</v>
      </c>
      <c r="X972" s="9" t="str">
        <f aca="false">$X$1&amp;B972&amp;"','"&amp;G972&amp;"','"&amp;H972&amp;"','"&amp;I972&amp;"','"&amp;K972&amp;"','"&amp;L972&amp;"','"&amp;M972&amp;"','"&amp;N972&amp;"','"&amp;O972&amp;"',"&amp;Q972&amp;","&amp;R972&amp;","&amp;S972&amp;","&amp;T972&amp;","&amp;U972&amp;","&amp;V972&amp;","&amp;W972&amp;");"</f>
        <v>insert into servicio (id,fecha_entrega,serie,apertura,fecha_instalacion,garantia,mantenimiento,capacitacion,entrega_equipo,visita,id_empresa,id_hospital,id_equipo,id_marca,id_modelo,id_os,id_ingeniero) values (nextval('seq_servicio'),'','21139','24/1/18','','','','','','',12,845,636,172,457,1262,11);</v>
      </c>
    </row>
    <row r="973" customFormat="false" ht="13.8" hidden="false" customHeight="false" outlineLevel="0" collapsed="false">
      <c r="A973" s="31" t="s">
        <v>23</v>
      </c>
      <c r="B973" s="31"/>
      <c r="C973" s="31" t="s">
        <v>6025</v>
      </c>
      <c r="D973" s="31" t="s">
        <v>4885</v>
      </c>
      <c r="E973" s="31" t="s">
        <v>4886</v>
      </c>
      <c r="F973" s="32" t="s">
        <v>4887</v>
      </c>
      <c r="G973" s="32" t="s">
        <v>5646</v>
      </c>
      <c r="H973" s="33"/>
      <c r="I973" s="33"/>
      <c r="J973" s="34" t="n">
        <v>6756</v>
      </c>
      <c r="K973" s="31"/>
      <c r="L973" s="35"/>
      <c r="M973" s="36" t="n">
        <v>43124</v>
      </c>
      <c r="N973" s="33"/>
      <c r="O973" s="31"/>
      <c r="P973" s="31" t="s">
        <v>5610</v>
      </c>
      <c r="Q973" s="0" t="n">
        <f aca="false">IF(ISNA(VLOOKUP(A973,calculos!$A$2:$B$20,2,1)),"null",VLOOKUP(A973,calculos!$A$2:$B$20,2,1))</f>
        <v>12</v>
      </c>
      <c r="R973" s="0" t="n">
        <f aca="false">IF(ISNA(VLOOKUP(C973,calculos!$D$2:$E$1218,2,1)),"null",VLOOKUP(C973,calculos!$D$2:$E$1218,2,1))</f>
        <v>262</v>
      </c>
      <c r="S973" s="0" t="n">
        <f aca="false">IF(ISNA(VLOOKUP(D973,calculos!$G$2:$H$1118,2,1)),"null",VLOOKUP(D973,calculos!$G$2:$H$1118,2,1))</f>
        <v>1093</v>
      </c>
      <c r="T973" s="0" t="n">
        <f aca="false">IF(ISNA(VLOOKUP(E973,calculos!$J$2:$K$220,2,1)),"null",VLOOKUP(E973,calculos!$J$2:$K$220,2,1))</f>
        <v>130</v>
      </c>
      <c r="U973" s="0" t="n">
        <f aca="false">IF(ISNA(VLOOKUP(F973,calculos!$M$2:$N$658,2,1)),"null",VLOOKUP(F973,calculos!$M$2:$N$658,2,1))</f>
        <v>308</v>
      </c>
      <c r="V973" s="0" t="n">
        <f aca="false">IF(ISNA(VLOOKUP(J973,calculos!$P$2:$Q$1711,2,1)),"null",VLOOKUP(J973,calculos!$P$2:$Q$1711,2,1))</f>
        <v>1262</v>
      </c>
      <c r="W973" s="0" t="n">
        <f aca="false">IF(ISNA(VLOOKUP(P973,calculos!$S$2:$T$58,2,1)),"null",VLOOKUP(P973,calculos!$S$2:$T$58,2,1))</f>
        <v>13</v>
      </c>
      <c r="X973" s="9" t="str">
        <f aca="false">$X$1&amp;B973&amp;"','"&amp;G973&amp;"','"&amp;H973&amp;"','"&amp;I973&amp;"','"&amp;K973&amp;"','"&amp;L973&amp;"','"&amp;M973&amp;"','"&amp;N973&amp;"','"&amp;O973&amp;"',"&amp;Q973&amp;","&amp;R973&amp;","&amp;S973&amp;","&amp;T973&amp;","&amp;U973&amp;","&amp;V973&amp;","&amp;W973&amp;");"</f>
        <v>insert into servicio (id,fecha_entrega,serie,apertura,fecha_instalacion,garantia,mantenimiento,capacitacion,entrega_equipo,visita,id_empresa,id_hospital,id_equipo,id_marca,id_modelo,id_os,id_ingeniero) values (nextval('seq_servicio'),'','N17HT720820567','','','','','43124','','',12,262,1093,130,308,1262,13);</v>
      </c>
    </row>
    <row r="974" customFormat="false" ht="13.8" hidden="false" customHeight="false" outlineLevel="0" collapsed="false">
      <c r="A974" s="31" t="s">
        <v>1091</v>
      </c>
      <c r="B974" s="31"/>
      <c r="C974" s="31" t="s">
        <v>6086</v>
      </c>
      <c r="D974" s="31" t="s">
        <v>5269</v>
      </c>
      <c r="E974" s="31" t="s">
        <v>4803</v>
      </c>
      <c r="F974" s="32" t="s">
        <v>1525</v>
      </c>
      <c r="G974" s="32" t="s">
        <v>6087</v>
      </c>
      <c r="H974" s="33"/>
      <c r="I974" s="33" t="n">
        <v>43125</v>
      </c>
      <c r="J974" s="34" t="n">
        <v>3401</v>
      </c>
      <c r="K974" s="31"/>
      <c r="L974" s="35"/>
      <c r="M974" s="36"/>
      <c r="N974" s="31"/>
      <c r="O974" s="31"/>
      <c r="P974" s="31" t="s">
        <v>5610</v>
      </c>
      <c r="Q974" s="0" t="n">
        <f aca="false">IF(ISNA(VLOOKUP(A974,calculos!$A$2:$B$20,2,1)),"null",VLOOKUP(A974,calculos!$A$2:$B$20,2,1))</f>
        <v>11</v>
      </c>
      <c r="R974" s="0" t="n">
        <f aca="false">IF(ISNA(VLOOKUP(C974,calculos!$D$2:$E$1218,2,1)),"null",VLOOKUP(C974,calculos!$D$2:$E$1218,2,1))</f>
        <v>642</v>
      </c>
      <c r="S974" s="0" t="n">
        <f aca="false">IF(ISNA(VLOOKUP(D974,calculos!$G$2:$H$1118,2,1)),"null",VLOOKUP(D974,calculos!$G$2:$H$1118,2,1))</f>
        <v>210</v>
      </c>
      <c r="T974" s="0" t="n">
        <f aca="false">IF(ISNA(VLOOKUP(E974,calculos!$J$2:$K$220,2,1)),"null",VLOOKUP(E974,calculos!$J$2:$K$220,2,1))</f>
        <v>53</v>
      </c>
      <c r="U974" s="0" t="n">
        <f aca="false">IF(ISNA(VLOOKUP(F974,calculos!$M$2:$N$658,2,1)),"null",VLOOKUP(F974,calculos!$M$2:$N$658,2,1))</f>
        <v>129</v>
      </c>
      <c r="V974" s="0" t="n">
        <f aca="false">IF(ISNA(VLOOKUP(J974,calculos!$P$2:$Q$1711,2,1)),"null",VLOOKUP(J974,calculos!$P$2:$Q$1711,2,1))</f>
        <v>234</v>
      </c>
      <c r="W974" s="0" t="n">
        <f aca="false">IF(ISNA(VLOOKUP(P974,calculos!$S$2:$T$58,2,1)),"null",VLOOKUP(P974,calculos!$S$2:$T$58,2,1))</f>
        <v>13</v>
      </c>
      <c r="X974" s="9" t="str">
        <f aca="false">$X$1&amp;B974&amp;"','"&amp;G974&amp;"','"&amp;H974&amp;"','"&amp;I974&amp;"','"&amp;K974&amp;"','"&amp;L974&amp;"','"&amp;M974&amp;"','"&amp;N974&amp;"','"&amp;O974&amp;"',"&amp;Q974&amp;","&amp;R974&amp;","&amp;S974&amp;","&amp;T974&amp;","&amp;U974&amp;","&amp;V974&amp;","&amp;W974&amp;");"</f>
        <v>insert into servicio (id,fecha_entrega,serie,apertura,fecha_instalacion,garantia,mantenimiento,capacitacion,entrega_equipo,visita,id_empresa,id_hospital,id_equipo,id_marca,id_modelo,id_os,id_ingeniero) values (nextval('seq_servicio'),'','00118312','','43125','','','','','',11,642,210,53,129,234,13);</v>
      </c>
    </row>
    <row r="975" customFormat="false" ht="13.8" hidden="false" customHeight="false" outlineLevel="0" collapsed="false">
      <c r="A975" s="31" t="s">
        <v>1091</v>
      </c>
      <c r="B975" s="31"/>
      <c r="C975" s="31" t="s">
        <v>6086</v>
      </c>
      <c r="D975" s="31" t="s">
        <v>5269</v>
      </c>
      <c r="E975" s="31" t="s">
        <v>4803</v>
      </c>
      <c r="F975" s="32" t="s">
        <v>1525</v>
      </c>
      <c r="G975" s="32" t="s">
        <v>6088</v>
      </c>
      <c r="H975" s="33"/>
      <c r="I975" s="33" t="n">
        <v>43125</v>
      </c>
      <c r="J975" s="34" t="n">
        <v>3401</v>
      </c>
      <c r="K975" s="31"/>
      <c r="L975" s="35"/>
      <c r="M975" s="36"/>
      <c r="N975" s="31"/>
      <c r="O975" s="31"/>
      <c r="P975" s="31" t="s">
        <v>5610</v>
      </c>
      <c r="Q975" s="0" t="n">
        <f aca="false">IF(ISNA(VLOOKUP(A975,calculos!$A$2:$B$20,2,1)),"null",VLOOKUP(A975,calculos!$A$2:$B$20,2,1))</f>
        <v>11</v>
      </c>
      <c r="R975" s="0" t="n">
        <f aca="false">IF(ISNA(VLOOKUP(C975,calculos!$D$2:$E$1218,2,1)),"null",VLOOKUP(C975,calculos!$D$2:$E$1218,2,1))</f>
        <v>642</v>
      </c>
      <c r="S975" s="0" t="n">
        <f aca="false">IF(ISNA(VLOOKUP(D975,calculos!$G$2:$H$1118,2,1)),"null",VLOOKUP(D975,calculos!$G$2:$H$1118,2,1))</f>
        <v>210</v>
      </c>
      <c r="T975" s="0" t="n">
        <f aca="false">IF(ISNA(VLOOKUP(E975,calculos!$J$2:$K$220,2,1)),"null",VLOOKUP(E975,calculos!$J$2:$K$220,2,1))</f>
        <v>53</v>
      </c>
      <c r="U975" s="0" t="n">
        <f aca="false">IF(ISNA(VLOOKUP(F975,calculos!$M$2:$N$658,2,1)),"null",VLOOKUP(F975,calculos!$M$2:$N$658,2,1))</f>
        <v>129</v>
      </c>
      <c r="V975" s="0" t="n">
        <f aca="false">IF(ISNA(VLOOKUP(J975,calculos!$P$2:$Q$1711,2,1)),"null",VLOOKUP(J975,calculos!$P$2:$Q$1711,2,1))</f>
        <v>234</v>
      </c>
      <c r="W975" s="0" t="n">
        <f aca="false">IF(ISNA(VLOOKUP(P975,calculos!$S$2:$T$58,2,1)),"null",VLOOKUP(P975,calculos!$S$2:$T$58,2,1))</f>
        <v>13</v>
      </c>
      <c r="X975" s="9" t="str">
        <f aca="false">$X$1&amp;B975&amp;"','"&amp;G975&amp;"','"&amp;H975&amp;"','"&amp;I975&amp;"','"&amp;K975&amp;"','"&amp;L975&amp;"','"&amp;M975&amp;"','"&amp;N975&amp;"','"&amp;O975&amp;"',"&amp;Q975&amp;","&amp;R975&amp;","&amp;S975&amp;","&amp;T975&amp;","&amp;U975&amp;","&amp;V975&amp;","&amp;W975&amp;");"</f>
        <v>insert into servicio (id,fecha_entrega,serie,apertura,fecha_instalacion,garantia,mantenimiento,capacitacion,entrega_equipo,visita,id_empresa,id_hospital,id_equipo,id_marca,id_modelo,id_os,id_ingeniero) values (nextval('seq_servicio'),'','001183211','','43125','','','','','',11,642,210,53,129,234,13);</v>
      </c>
    </row>
    <row r="976" customFormat="false" ht="13.8" hidden="false" customHeight="false" outlineLevel="0" collapsed="false">
      <c r="A976" s="31" t="s">
        <v>1091</v>
      </c>
      <c r="B976" s="31"/>
      <c r="C976" s="31" t="s">
        <v>6086</v>
      </c>
      <c r="D976" s="31" t="s">
        <v>5269</v>
      </c>
      <c r="E976" s="31" t="s">
        <v>4803</v>
      </c>
      <c r="F976" s="32" t="s">
        <v>1525</v>
      </c>
      <c r="G976" s="32" t="s">
        <v>6089</v>
      </c>
      <c r="H976" s="33"/>
      <c r="I976" s="33" t="n">
        <v>43125</v>
      </c>
      <c r="J976" s="34" t="n">
        <v>3401</v>
      </c>
      <c r="K976" s="31"/>
      <c r="L976" s="35"/>
      <c r="M976" s="36"/>
      <c r="N976" s="31"/>
      <c r="O976" s="31"/>
      <c r="P976" s="31" t="s">
        <v>5610</v>
      </c>
      <c r="Q976" s="0" t="n">
        <f aca="false">IF(ISNA(VLOOKUP(A976,calculos!$A$2:$B$20,2,1)),"null",VLOOKUP(A976,calculos!$A$2:$B$20,2,1))</f>
        <v>11</v>
      </c>
      <c r="R976" s="0" t="n">
        <f aca="false">IF(ISNA(VLOOKUP(C976,calculos!$D$2:$E$1218,2,1)),"null",VLOOKUP(C976,calculos!$D$2:$E$1218,2,1))</f>
        <v>642</v>
      </c>
      <c r="S976" s="0" t="n">
        <f aca="false">IF(ISNA(VLOOKUP(D976,calculos!$G$2:$H$1118,2,1)),"null",VLOOKUP(D976,calculos!$G$2:$H$1118,2,1))</f>
        <v>210</v>
      </c>
      <c r="T976" s="0" t="n">
        <f aca="false">IF(ISNA(VLOOKUP(E976,calculos!$J$2:$K$220,2,1)),"null",VLOOKUP(E976,calculos!$J$2:$K$220,2,1))</f>
        <v>53</v>
      </c>
      <c r="U976" s="0" t="n">
        <f aca="false">IF(ISNA(VLOOKUP(F976,calculos!$M$2:$N$658,2,1)),"null",VLOOKUP(F976,calculos!$M$2:$N$658,2,1))</f>
        <v>129</v>
      </c>
      <c r="V976" s="0" t="n">
        <f aca="false">IF(ISNA(VLOOKUP(J976,calculos!$P$2:$Q$1711,2,1)),"null",VLOOKUP(J976,calculos!$P$2:$Q$1711,2,1))</f>
        <v>234</v>
      </c>
      <c r="W976" s="0" t="n">
        <f aca="false">IF(ISNA(VLOOKUP(P976,calculos!$S$2:$T$58,2,1)),"null",VLOOKUP(P976,calculos!$S$2:$T$58,2,1))</f>
        <v>13</v>
      </c>
      <c r="X976" s="9" t="str">
        <f aca="false">$X$1&amp;B976&amp;"','"&amp;G976&amp;"','"&amp;H976&amp;"','"&amp;I976&amp;"','"&amp;K976&amp;"','"&amp;L976&amp;"','"&amp;M976&amp;"','"&amp;N976&amp;"','"&amp;O976&amp;"',"&amp;Q976&amp;","&amp;R976&amp;","&amp;S976&amp;","&amp;T976&amp;","&amp;U976&amp;","&amp;V976&amp;","&amp;W976&amp;");"</f>
        <v>insert into servicio (id,fecha_entrega,serie,apertura,fecha_instalacion,garantia,mantenimiento,capacitacion,entrega_equipo,visita,id_empresa,id_hospital,id_equipo,id_marca,id_modelo,id_os,id_ingeniero) values (nextval('seq_servicio'),'','001183210','','43125','','','','','',11,642,210,53,129,234,13);</v>
      </c>
    </row>
    <row r="977" customFormat="false" ht="13.8" hidden="false" customHeight="false" outlineLevel="0" collapsed="false">
      <c r="A977" s="31" t="s">
        <v>1091</v>
      </c>
      <c r="B977" s="31"/>
      <c r="C977" s="31" t="s">
        <v>6086</v>
      </c>
      <c r="D977" s="31" t="s">
        <v>5269</v>
      </c>
      <c r="E977" s="31" t="s">
        <v>4803</v>
      </c>
      <c r="F977" s="32" t="s">
        <v>1525</v>
      </c>
      <c r="G977" s="32" t="s">
        <v>6090</v>
      </c>
      <c r="H977" s="33"/>
      <c r="I977" s="33" t="n">
        <v>43125</v>
      </c>
      <c r="J977" s="34" t="n">
        <v>3401</v>
      </c>
      <c r="K977" s="31"/>
      <c r="L977" s="35"/>
      <c r="M977" s="36"/>
      <c r="N977" s="31"/>
      <c r="O977" s="31"/>
      <c r="P977" s="31" t="s">
        <v>5610</v>
      </c>
      <c r="Q977" s="0" t="n">
        <f aca="false">IF(ISNA(VLOOKUP(A977,calculos!$A$2:$B$20,2,1)),"null",VLOOKUP(A977,calculos!$A$2:$B$20,2,1))</f>
        <v>11</v>
      </c>
      <c r="R977" s="0" t="n">
        <f aca="false">IF(ISNA(VLOOKUP(C977,calculos!$D$2:$E$1218,2,1)),"null",VLOOKUP(C977,calculos!$D$2:$E$1218,2,1))</f>
        <v>642</v>
      </c>
      <c r="S977" s="0" t="n">
        <f aca="false">IF(ISNA(VLOOKUP(D977,calculos!$G$2:$H$1118,2,1)),"null",VLOOKUP(D977,calculos!$G$2:$H$1118,2,1))</f>
        <v>210</v>
      </c>
      <c r="T977" s="0" t="n">
        <f aca="false">IF(ISNA(VLOOKUP(E977,calculos!$J$2:$K$220,2,1)),"null",VLOOKUP(E977,calculos!$J$2:$K$220,2,1))</f>
        <v>53</v>
      </c>
      <c r="U977" s="0" t="n">
        <f aca="false">IF(ISNA(VLOOKUP(F977,calculos!$M$2:$N$658,2,1)),"null",VLOOKUP(F977,calculos!$M$2:$N$658,2,1))</f>
        <v>129</v>
      </c>
      <c r="V977" s="0" t="n">
        <f aca="false">IF(ISNA(VLOOKUP(J977,calculos!$P$2:$Q$1711,2,1)),"null",VLOOKUP(J977,calculos!$P$2:$Q$1711,2,1))</f>
        <v>234</v>
      </c>
      <c r="W977" s="0" t="n">
        <f aca="false">IF(ISNA(VLOOKUP(P977,calculos!$S$2:$T$58,2,1)),"null",VLOOKUP(P977,calculos!$S$2:$T$58,2,1))</f>
        <v>13</v>
      </c>
      <c r="X977" s="9" t="str">
        <f aca="false">$X$1&amp;B977&amp;"','"&amp;G977&amp;"','"&amp;H977&amp;"','"&amp;I977&amp;"','"&amp;K977&amp;"','"&amp;L977&amp;"','"&amp;M977&amp;"','"&amp;N977&amp;"','"&amp;O977&amp;"',"&amp;Q977&amp;","&amp;R977&amp;","&amp;S977&amp;","&amp;T977&amp;","&amp;U977&amp;","&amp;V977&amp;","&amp;W977&amp;");"</f>
        <v>insert into servicio (id,fecha_entrega,serie,apertura,fecha_instalacion,garantia,mantenimiento,capacitacion,entrega_equipo,visita,id_empresa,id_hospital,id_equipo,id_marca,id_modelo,id_os,id_ingeniero) values (nextval('seq_servicio'),'','001183209','','43125','','','','','',11,642,210,53,129,234,13);</v>
      </c>
    </row>
    <row r="978" customFormat="false" ht="13.8" hidden="false" customHeight="false" outlineLevel="0" collapsed="false">
      <c r="A978" s="31" t="s">
        <v>1091</v>
      </c>
      <c r="B978" s="31"/>
      <c r="C978" s="31" t="s">
        <v>6086</v>
      </c>
      <c r="D978" s="31" t="s">
        <v>5269</v>
      </c>
      <c r="E978" s="31" t="s">
        <v>4803</v>
      </c>
      <c r="F978" s="32" t="s">
        <v>1525</v>
      </c>
      <c r="G978" s="32" t="s">
        <v>6091</v>
      </c>
      <c r="H978" s="33"/>
      <c r="I978" s="33" t="n">
        <v>43125</v>
      </c>
      <c r="J978" s="34" t="n">
        <v>3401</v>
      </c>
      <c r="K978" s="31"/>
      <c r="L978" s="35"/>
      <c r="M978" s="36"/>
      <c r="N978" s="31"/>
      <c r="O978" s="31"/>
      <c r="P978" s="31" t="s">
        <v>5610</v>
      </c>
      <c r="Q978" s="0" t="n">
        <f aca="false">IF(ISNA(VLOOKUP(A978,calculos!$A$2:$B$20,2,1)),"null",VLOOKUP(A978,calculos!$A$2:$B$20,2,1))</f>
        <v>11</v>
      </c>
      <c r="R978" s="0" t="n">
        <f aca="false">IF(ISNA(VLOOKUP(C978,calculos!$D$2:$E$1218,2,1)),"null",VLOOKUP(C978,calculos!$D$2:$E$1218,2,1))</f>
        <v>642</v>
      </c>
      <c r="S978" s="0" t="n">
        <f aca="false">IF(ISNA(VLOOKUP(D978,calculos!$G$2:$H$1118,2,1)),"null",VLOOKUP(D978,calculos!$G$2:$H$1118,2,1))</f>
        <v>210</v>
      </c>
      <c r="T978" s="0" t="n">
        <f aca="false">IF(ISNA(VLOOKUP(E978,calculos!$J$2:$K$220,2,1)),"null",VLOOKUP(E978,calculos!$J$2:$K$220,2,1))</f>
        <v>53</v>
      </c>
      <c r="U978" s="0" t="n">
        <f aca="false">IF(ISNA(VLOOKUP(F978,calculos!$M$2:$N$658,2,1)),"null",VLOOKUP(F978,calculos!$M$2:$N$658,2,1))</f>
        <v>129</v>
      </c>
      <c r="V978" s="0" t="n">
        <f aca="false">IF(ISNA(VLOOKUP(J978,calculos!$P$2:$Q$1711,2,1)),"null",VLOOKUP(J978,calculos!$P$2:$Q$1711,2,1))</f>
        <v>234</v>
      </c>
      <c r="W978" s="0" t="n">
        <f aca="false">IF(ISNA(VLOOKUP(P978,calculos!$S$2:$T$58,2,1)),"null",VLOOKUP(P978,calculos!$S$2:$T$58,2,1))</f>
        <v>13</v>
      </c>
      <c r="X978" s="9" t="str">
        <f aca="false">$X$1&amp;B978&amp;"','"&amp;G978&amp;"','"&amp;H978&amp;"','"&amp;I978&amp;"','"&amp;K978&amp;"','"&amp;L978&amp;"','"&amp;M978&amp;"','"&amp;N978&amp;"','"&amp;O978&amp;"',"&amp;Q978&amp;","&amp;R978&amp;","&amp;S978&amp;","&amp;T978&amp;","&amp;U978&amp;","&amp;V978&amp;","&amp;W978&amp;");"</f>
        <v>insert into servicio (id,fecha_entrega,serie,apertura,fecha_instalacion,garantia,mantenimiento,capacitacion,entrega_equipo,visita,id_empresa,id_hospital,id_equipo,id_marca,id_modelo,id_os,id_ingeniero) values (nextval('seq_servicio'),'','001183204','','43125','','','','','',11,642,210,53,129,234,13);</v>
      </c>
    </row>
    <row r="979" customFormat="false" ht="13.8" hidden="false" customHeight="false" outlineLevel="0" collapsed="false">
      <c r="A979" s="31" t="s">
        <v>1091</v>
      </c>
      <c r="B979" s="31"/>
      <c r="C979" s="31" t="s">
        <v>6086</v>
      </c>
      <c r="D979" s="31" t="s">
        <v>5269</v>
      </c>
      <c r="E979" s="31" t="s">
        <v>4803</v>
      </c>
      <c r="F979" s="32" t="s">
        <v>1525</v>
      </c>
      <c r="G979" s="32" t="s">
        <v>6092</v>
      </c>
      <c r="H979" s="33"/>
      <c r="I979" s="33" t="n">
        <v>43125</v>
      </c>
      <c r="J979" s="34" t="n">
        <v>3401</v>
      </c>
      <c r="K979" s="31"/>
      <c r="L979" s="35"/>
      <c r="M979" s="36"/>
      <c r="N979" s="31"/>
      <c r="O979" s="31"/>
      <c r="P979" s="31" t="s">
        <v>5610</v>
      </c>
      <c r="Q979" s="0" t="n">
        <f aca="false">IF(ISNA(VLOOKUP(A979,calculos!$A$2:$B$20,2,1)),"null",VLOOKUP(A979,calculos!$A$2:$B$20,2,1))</f>
        <v>11</v>
      </c>
      <c r="R979" s="0" t="n">
        <f aca="false">IF(ISNA(VLOOKUP(C979,calculos!$D$2:$E$1218,2,1)),"null",VLOOKUP(C979,calculos!$D$2:$E$1218,2,1))</f>
        <v>642</v>
      </c>
      <c r="S979" s="0" t="n">
        <f aca="false">IF(ISNA(VLOOKUP(D979,calculos!$G$2:$H$1118,2,1)),"null",VLOOKUP(D979,calculos!$G$2:$H$1118,2,1))</f>
        <v>210</v>
      </c>
      <c r="T979" s="0" t="n">
        <f aca="false">IF(ISNA(VLOOKUP(E979,calculos!$J$2:$K$220,2,1)),"null",VLOOKUP(E979,calculos!$J$2:$K$220,2,1))</f>
        <v>53</v>
      </c>
      <c r="U979" s="0" t="n">
        <f aca="false">IF(ISNA(VLOOKUP(F979,calculos!$M$2:$N$658,2,1)),"null",VLOOKUP(F979,calculos!$M$2:$N$658,2,1))</f>
        <v>129</v>
      </c>
      <c r="V979" s="0" t="n">
        <f aca="false">IF(ISNA(VLOOKUP(J979,calculos!$P$2:$Q$1711,2,1)),"null",VLOOKUP(J979,calculos!$P$2:$Q$1711,2,1))</f>
        <v>234</v>
      </c>
      <c r="W979" s="0" t="n">
        <f aca="false">IF(ISNA(VLOOKUP(P979,calculos!$S$2:$T$58,2,1)),"null",VLOOKUP(P979,calculos!$S$2:$T$58,2,1))</f>
        <v>13</v>
      </c>
      <c r="X979" s="9" t="str">
        <f aca="false">$X$1&amp;B979&amp;"','"&amp;G979&amp;"','"&amp;H979&amp;"','"&amp;I979&amp;"','"&amp;K979&amp;"','"&amp;L979&amp;"','"&amp;M979&amp;"','"&amp;N979&amp;"','"&amp;O979&amp;"',"&amp;Q979&amp;","&amp;R979&amp;","&amp;S979&amp;","&amp;T979&amp;","&amp;U979&amp;","&amp;V979&amp;","&amp;W979&amp;");"</f>
        <v>insert into servicio (id,fecha_entrega,serie,apertura,fecha_instalacion,garantia,mantenimiento,capacitacion,entrega_equipo,visita,id_empresa,id_hospital,id_equipo,id_marca,id_modelo,id_os,id_ingeniero) values (nextval('seq_servicio'),'','001183213','','43125','','','','','',11,642,210,53,129,234,13);</v>
      </c>
    </row>
    <row r="980" customFormat="false" ht="13.8" hidden="false" customHeight="false" outlineLevel="0" collapsed="false">
      <c r="A980" s="31" t="s">
        <v>1091</v>
      </c>
      <c r="B980" s="31"/>
      <c r="C980" s="31" t="s">
        <v>6086</v>
      </c>
      <c r="D980" s="31" t="s">
        <v>5269</v>
      </c>
      <c r="E980" s="31" t="s">
        <v>4803</v>
      </c>
      <c r="F980" s="32" t="s">
        <v>1525</v>
      </c>
      <c r="G980" s="32" t="s">
        <v>6093</v>
      </c>
      <c r="H980" s="33"/>
      <c r="I980" s="33" t="n">
        <v>43125</v>
      </c>
      <c r="J980" s="34" t="n">
        <v>3401</v>
      </c>
      <c r="K980" s="31"/>
      <c r="L980" s="35"/>
      <c r="M980" s="36"/>
      <c r="N980" s="31"/>
      <c r="O980" s="31"/>
      <c r="P980" s="31" t="s">
        <v>5610</v>
      </c>
      <c r="Q980" s="0" t="n">
        <f aca="false">IF(ISNA(VLOOKUP(A980,calculos!$A$2:$B$20,2,1)),"null",VLOOKUP(A980,calculos!$A$2:$B$20,2,1))</f>
        <v>11</v>
      </c>
      <c r="R980" s="0" t="n">
        <f aca="false">IF(ISNA(VLOOKUP(C980,calculos!$D$2:$E$1218,2,1)),"null",VLOOKUP(C980,calculos!$D$2:$E$1218,2,1))</f>
        <v>642</v>
      </c>
      <c r="S980" s="0" t="n">
        <f aca="false">IF(ISNA(VLOOKUP(D980,calculos!$G$2:$H$1118,2,1)),"null",VLOOKUP(D980,calculos!$G$2:$H$1118,2,1))</f>
        <v>210</v>
      </c>
      <c r="T980" s="0" t="n">
        <f aca="false">IF(ISNA(VLOOKUP(E980,calculos!$J$2:$K$220,2,1)),"null",VLOOKUP(E980,calculos!$J$2:$K$220,2,1))</f>
        <v>53</v>
      </c>
      <c r="U980" s="0" t="n">
        <f aca="false">IF(ISNA(VLOOKUP(F980,calculos!$M$2:$N$658,2,1)),"null",VLOOKUP(F980,calculos!$M$2:$N$658,2,1))</f>
        <v>129</v>
      </c>
      <c r="V980" s="0" t="n">
        <f aca="false">IF(ISNA(VLOOKUP(J980,calculos!$P$2:$Q$1711,2,1)),"null",VLOOKUP(J980,calculos!$P$2:$Q$1711,2,1))</f>
        <v>234</v>
      </c>
      <c r="W980" s="0" t="n">
        <f aca="false">IF(ISNA(VLOOKUP(P980,calculos!$S$2:$T$58,2,1)),"null",VLOOKUP(P980,calculos!$S$2:$T$58,2,1))</f>
        <v>13</v>
      </c>
      <c r="X980" s="9" t="str">
        <f aca="false">$X$1&amp;B980&amp;"','"&amp;G980&amp;"','"&amp;H980&amp;"','"&amp;I980&amp;"','"&amp;K980&amp;"','"&amp;L980&amp;"','"&amp;M980&amp;"','"&amp;N980&amp;"','"&amp;O980&amp;"',"&amp;Q980&amp;","&amp;R980&amp;","&amp;S980&amp;","&amp;T980&amp;","&amp;U980&amp;","&amp;V980&amp;","&amp;W980&amp;");"</f>
        <v>insert into servicio (id,fecha_entrega,serie,apertura,fecha_instalacion,garantia,mantenimiento,capacitacion,entrega_equipo,visita,id_empresa,id_hospital,id_equipo,id_marca,id_modelo,id_os,id_ingeniero) values (nextval('seq_servicio'),'','001183208','','43125','','','','','',11,642,210,53,129,234,13);</v>
      </c>
    </row>
    <row r="981" customFormat="false" ht="13.8" hidden="false" customHeight="false" outlineLevel="0" collapsed="false">
      <c r="A981" s="31" t="s">
        <v>1091</v>
      </c>
      <c r="B981" s="31"/>
      <c r="C981" s="31" t="s">
        <v>6086</v>
      </c>
      <c r="D981" s="31" t="s">
        <v>5269</v>
      </c>
      <c r="E981" s="31" t="s">
        <v>4803</v>
      </c>
      <c r="F981" s="32" t="s">
        <v>1525</v>
      </c>
      <c r="G981" s="32" t="s">
        <v>6094</v>
      </c>
      <c r="H981" s="33"/>
      <c r="I981" s="33" t="n">
        <v>43125</v>
      </c>
      <c r="J981" s="34" t="n">
        <v>3401</v>
      </c>
      <c r="K981" s="31"/>
      <c r="L981" s="35"/>
      <c r="M981" s="36"/>
      <c r="N981" s="31"/>
      <c r="O981" s="31"/>
      <c r="P981" s="31" t="s">
        <v>5610</v>
      </c>
      <c r="Q981" s="0" t="n">
        <f aca="false">IF(ISNA(VLOOKUP(A981,calculos!$A$2:$B$20,2,1)),"null",VLOOKUP(A981,calculos!$A$2:$B$20,2,1))</f>
        <v>11</v>
      </c>
      <c r="R981" s="0" t="n">
        <f aca="false">IF(ISNA(VLOOKUP(C981,calculos!$D$2:$E$1218,2,1)),"null",VLOOKUP(C981,calculos!$D$2:$E$1218,2,1))</f>
        <v>642</v>
      </c>
      <c r="S981" s="0" t="n">
        <f aca="false">IF(ISNA(VLOOKUP(D981,calculos!$G$2:$H$1118,2,1)),"null",VLOOKUP(D981,calculos!$G$2:$H$1118,2,1))</f>
        <v>210</v>
      </c>
      <c r="T981" s="0" t="n">
        <f aca="false">IF(ISNA(VLOOKUP(E981,calculos!$J$2:$K$220,2,1)),"null",VLOOKUP(E981,calculos!$J$2:$K$220,2,1))</f>
        <v>53</v>
      </c>
      <c r="U981" s="0" t="n">
        <f aca="false">IF(ISNA(VLOOKUP(F981,calculos!$M$2:$N$658,2,1)),"null",VLOOKUP(F981,calculos!$M$2:$N$658,2,1))</f>
        <v>129</v>
      </c>
      <c r="V981" s="0" t="n">
        <f aca="false">IF(ISNA(VLOOKUP(J981,calculos!$P$2:$Q$1711,2,1)),"null",VLOOKUP(J981,calculos!$P$2:$Q$1711,2,1))</f>
        <v>234</v>
      </c>
      <c r="W981" s="0" t="n">
        <f aca="false">IF(ISNA(VLOOKUP(P981,calculos!$S$2:$T$58,2,1)),"null",VLOOKUP(P981,calculos!$S$2:$T$58,2,1))</f>
        <v>13</v>
      </c>
      <c r="X981" s="9" t="str">
        <f aca="false">$X$1&amp;B981&amp;"','"&amp;G981&amp;"','"&amp;H981&amp;"','"&amp;I981&amp;"','"&amp;K981&amp;"','"&amp;L981&amp;"','"&amp;M981&amp;"','"&amp;N981&amp;"','"&amp;O981&amp;"',"&amp;Q981&amp;","&amp;R981&amp;","&amp;S981&amp;","&amp;T981&amp;","&amp;U981&amp;","&amp;V981&amp;","&amp;W981&amp;");"</f>
        <v>insert into servicio (id,fecha_entrega,serie,apertura,fecha_instalacion,garantia,mantenimiento,capacitacion,entrega_equipo,visita,id_empresa,id_hospital,id_equipo,id_marca,id_modelo,id_os,id_ingeniero) values (nextval('seq_servicio'),'','001183207','','43125','','','','','',11,642,210,53,129,234,13);</v>
      </c>
    </row>
    <row r="982" customFormat="false" ht="13.8" hidden="false" customHeight="false" outlineLevel="0" collapsed="false">
      <c r="A982" s="31" t="s">
        <v>1091</v>
      </c>
      <c r="B982" s="31"/>
      <c r="C982" s="31" t="s">
        <v>6086</v>
      </c>
      <c r="D982" s="31" t="s">
        <v>5269</v>
      </c>
      <c r="E982" s="31" t="s">
        <v>4803</v>
      </c>
      <c r="F982" s="32" t="s">
        <v>1525</v>
      </c>
      <c r="G982" s="32" t="s">
        <v>6095</v>
      </c>
      <c r="H982" s="33"/>
      <c r="I982" s="33" t="n">
        <v>43125</v>
      </c>
      <c r="J982" s="34" t="n">
        <v>3401</v>
      </c>
      <c r="K982" s="31"/>
      <c r="L982" s="35"/>
      <c r="M982" s="36"/>
      <c r="N982" s="31"/>
      <c r="O982" s="31"/>
      <c r="P982" s="31" t="s">
        <v>5610</v>
      </c>
      <c r="Q982" s="0" t="n">
        <f aca="false">IF(ISNA(VLOOKUP(A982,calculos!$A$2:$B$20,2,1)),"null",VLOOKUP(A982,calculos!$A$2:$B$20,2,1))</f>
        <v>11</v>
      </c>
      <c r="R982" s="0" t="n">
        <f aca="false">IF(ISNA(VLOOKUP(C982,calculos!$D$2:$E$1218,2,1)),"null",VLOOKUP(C982,calculos!$D$2:$E$1218,2,1))</f>
        <v>642</v>
      </c>
      <c r="S982" s="0" t="n">
        <f aca="false">IF(ISNA(VLOOKUP(D982,calculos!$G$2:$H$1118,2,1)),"null",VLOOKUP(D982,calculos!$G$2:$H$1118,2,1))</f>
        <v>210</v>
      </c>
      <c r="T982" s="0" t="n">
        <f aca="false">IF(ISNA(VLOOKUP(E982,calculos!$J$2:$K$220,2,1)),"null",VLOOKUP(E982,calculos!$J$2:$K$220,2,1))</f>
        <v>53</v>
      </c>
      <c r="U982" s="0" t="n">
        <f aca="false">IF(ISNA(VLOOKUP(F982,calculos!$M$2:$N$658,2,1)),"null",VLOOKUP(F982,calculos!$M$2:$N$658,2,1))</f>
        <v>129</v>
      </c>
      <c r="V982" s="0" t="n">
        <f aca="false">IF(ISNA(VLOOKUP(J982,calculos!$P$2:$Q$1711,2,1)),"null",VLOOKUP(J982,calculos!$P$2:$Q$1711,2,1))</f>
        <v>234</v>
      </c>
      <c r="W982" s="0" t="n">
        <f aca="false">IF(ISNA(VLOOKUP(P982,calculos!$S$2:$T$58,2,1)),"null",VLOOKUP(P982,calculos!$S$2:$T$58,2,1))</f>
        <v>13</v>
      </c>
      <c r="X982" s="9" t="str">
        <f aca="false">$X$1&amp;B982&amp;"','"&amp;G982&amp;"','"&amp;H982&amp;"','"&amp;I982&amp;"','"&amp;K982&amp;"','"&amp;L982&amp;"','"&amp;M982&amp;"','"&amp;N982&amp;"','"&amp;O982&amp;"',"&amp;Q982&amp;","&amp;R982&amp;","&amp;S982&amp;","&amp;T982&amp;","&amp;U982&amp;","&amp;V982&amp;","&amp;W982&amp;");"</f>
        <v>insert into servicio (id,fecha_entrega,serie,apertura,fecha_instalacion,garantia,mantenimiento,capacitacion,entrega_equipo,visita,id_empresa,id_hospital,id_equipo,id_marca,id_modelo,id_os,id_ingeniero) values (nextval('seq_servicio'),'','001183220','','43125','','','','','',11,642,210,53,129,234,13);</v>
      </c>
    </row>
    <row r="983" customFormat="false" ht="13.8" hidden="false" customHeight="false" outlineLevel="0" collapsed="false">
      <c r="A983" s="31" t="s">
        <v>1091</v>
      </c>
      <c r="B983" s="31"/>
      <c r="C983" s="31" t="s">
        <v>6086</v>
      </c>
      <c r="D983" s="31" t="s">
        <v>5269</v>
      </c>
      <c r="E983" s="31" t="s">
        <v>4803</v>
      </c>
      <c r="F983" s="32" t="s">
        <v>1525</v>
      </c>
      <c r="G983" s="32" t="s">
        <v>6096</v>
      </c>
      <c r="H983" s="33"/>
      <c r="I983" s="33" t="n">
        <v>43125</v>
      </c>
      <c r="J983" s="34" t="n">
        <v>3401</v>
      </c>
      <c r="K983" s="31"/>
      <c r="L983" s="35"/>
      <c r="M983" s="36"/>
      <c r="N983" s="31"/>
      <c r="O983" s="31"/>
      <c r="P983" s="31" t="s">
        <v>5610</v>
      </c>
      <c r="Q983" s="0" t="n">
        <f aca="false">IF(ISNA(VLOOKUP(A983,calculos!$A$2:$B$20,2,1)),"null",VLOOKUP(A983,calculos!$A$2:$B$20,2,1))</f>
        <v>11</v>
      </c>
      <c r="R983" s="0" t="n">
        <f aca="false">IF(ISNA(VLOOKUP(C983,calculos!$D$2:$E$1218,2,1)),"null",VLOOKUP(C983,calculos!$D$2:$E$1218,2,1))</f>
        <v>642</v>
      </c>
      <c r="S983" s="0" t="n">
        <f aca="false">IF(ISNA(VLOOKUP(D983,calculos!$G$2:$H$1118,2,1)),"null",VLOOKUP(D983,calculos!$G$2:$H$1118,2,1))</f>
        <v>210</v>
      </c>
      <c r="T983" s="0" t="n">
        <f aca="false">IF(ISNA(VLOOKUP(E983,calculos!$J$2:$K$220,2,1)),"null",VLOOKUP(E983,calculos!$J$2:$K$220,2,1))</f>
        <v>53</v>
      </c>
      <c r="U983" s="0" t="n">
        <f aca="false">IF(ISNA(VLOOKUP(F983,calculos!$M$2:$N$658,2,1)),"null",VLOOKUP(F983,calculos!$M$2:$N$658,2,1))</f>
        <v>129</v>
      </c>
      <c r="V983" s="0" t="n">
        <f aca="false">IF(ISNA(VLOOKUP(J983,calculos!$P$2:$Q$1711,2,1)),"null",VLOOKUP(J983,calculos!$P$2:$Q$1711,2,1))</f>
        <v>234</v>
      </c>
      <c r="W983" s="0" t="n">
        <f aca="false">IF(ISNA(VLOOKUP(P983,calculos!$S$2:$T$58,2,1)),"null",VLOOKUP(P983,calculos!$S$2:$T$58,2,1))</f>
        <v>13</v>
      </c>
      <c r="X983" s="9" t="str">
        <f aca="false">$X$1&amp;B983&amp;"','"&amp;G983&amp;"','"&amp;H983&amp;"','"&amp;I983&amp;"','"&amp;K983&amp;"','"&amp;L983&amp;"','"&amp;M983&amp;"','"&amp;N983&amp;"','"&amp;O983&amp;"',"&amp;Q983&amp;","&amp;R983&amp;","&amp;S983&amp;","&amp;T983&amp;","&amp;U983&amp;","&amp;V983&amp;","&amp;W983&amp;");"</f>
        <v>insert into servicio (id,fecha_entrega,serie,apertura,fecha_instalacion,garantia,mantenimiento,capacitacion,entrega_equipo,visita,id_empresa,id_hospital,id_equipo,id_marca,id_modelo,id_os,id_ingeniero) values (nextval('seq_servicio'),'','001183205','','43125','','','','','',11,642,210,53,129,234,13);</v>
      </c>
    </row>
    <row r="984" customFormat="false" ht="13.8" hidden="false" customHeight="false" outlineLevel="0" collapsed="false">
      <c r="A984" s="31" t="s">
        <v>1091</v>
      </c>
      <c r="B984" s="31"/>
      <c r="C984" s="31" t="s">
        <v>6086</v>
      </c>
      <c r="D984" s="31" t="s">
        <v>5269</v>
      </c>
      <c r="E984" s="31" t="s">
        <v>4803</v>
      </c>
      <c r="F984" s="32" t="s">
        <v>1525</v>
      </c>
      <c r="G984" s="32" t="s">
        <v>6097</v>
      </c>
      <c r="H984" s="33"/>
      <c r="I984" s="33" t="n">
        <v>43125</v>
      </c>
      <c r="J984" s="34" t="n">
        <v>3401</v>
      </c>
      <c r="K984" s="31"/>
      <c r="L984" s="35"/>
      <c r="M984" s="36"/>
      <c r="N984" s="31"/>
      <c r="O984" s="31"/>
      <c r="P984" s="31" t="s">
        <v>5610</v>
      </c>
      <c r="Q984" s="0" t="n">
        <f aca="false">IF(ISNA(VLOOKUP(A984,calculos!$A$2:$B$20,2,1)),"null",VLOOKUP(A984,calculos!$A$2:$B$20,2,1))</f>
        <v>11</v>
      </c>
      <c r="R984" s="0" t="n">
        <f aca="false">IF(ISNA(VLOOKUP(C984,calculos!$D$2:$E$1218,2,1)),"null",VLOOKUP(C984,calculos!$D$2:$E$1218,2,1))</f>
        <v>642</v>
      </c>
      <c r="S984" s="0" t="n">
        <f aca="false">IF(ISNA(VLOOKUP(D984,calculos!$G$2:$H$1118,2,1)),"null",VLOOKUP(D984,calculos!$G$2:$H$1118,2,1))</f>
        <v>210</v>
      </c>
      <c r="T984" s="0" t="n">
        <f aca="false">IF(ISNA(VLOOKUP(E984,calculos!$J$2:$K$220,2,1)),"null",VLOOKUP(E984,calculos!$J$2:$K$220,2,1))</f>
        <v>53</v>
      </c>
      <c r="U984" s="0" t="n">
        <f aca="false">IF(ISNA(VLOOKUP(F984,calculos!$M$2:$N$658,2,1)),"null",VLOOKUP(F984,calculos!$M$2:$N$658,2,1))</f>
        <v>129</v>
      </c>
      <c r="V984" s="0" t="n">
        <f aca="false">IF(ISNA(VLOOKUP(J984,calculos!$P$2:$Q$1711,2,1)),"null",VLOOKUP(J984,calculos!$P$2:$Q$1711,2,1))</f>
        <v>234</v>
      </c>
      <c r="W984" s="0" t="n">
        <f aca="false">IF(ISNA(VLOOKUP(P984,calculos!$S$2:$T$58,2,1)),"null",VLOOKUP(P984,calculos!$S$2:$T$58,2,1))</f>
        <v>13</v>
      </c>
      <c r="X984" s="9" t="str">
        <f aca="false">$X$1&amp;B984&amp;"','"&amp;G984&amp;"','"&amp;H984&amp;"','"&amp;I984&amp;"','"&amp;K984&amp;"','"&amp;L984&amp;"','"&amp;M984&amp;"','"&amp;N984&amp;"','"&amp;O984&amp;"',"&amp;Q984&amp;","&amp;R984&amp;","&amp;S984&amp;","&amp;T984&amp;","&amp;U984&amp;","&amp;V984&amp;","&amp;W984&amp;");"</f>
        <v>insert into servicio (id,fecha_entrega,serie,apertura,fecha_instalacion,garantia,mantenimiento,capacitacion,entrega_equipo,visita,id_empresa,id_hospital,id_equipo,id_marca,id_modelo,id_os,id_ingeniero) values (nextval('seq_servicio'),'','001183227','','43125','','','','','',11,642,210,53,129,234,13);</v>
      </c>
    </row>
    <row r="985" customFormat="false" ht="13.8" hidden="false" customHeight="false" outlineLevel="0" collapsed="false">
      <c r="A985" s="31" t="s">
        <v>1091</v>
      </c>
      <c r="B985" s="31"/>
      <c r="C985" s="31" t="s">
        <v>6086</v>
      </c>
      <c r="D985" s="31" t="s">
        <v>5269</v>
      </c>
      <c r="E985" s="31" t="s">
        <v>4803</v>
      </c>
      <c r="F985" s="32" t="s">
        <v>1525</v>
      </c>
      <c r="G985" s="32" t="s">
        <v>6098</v>
      </c>
      <c r="H985" s="33"/>
      <c r="I985" s="33" t="n">
        <v>43125</v>
      </c>
      <c r="J985" s="34" t="n">
        <v>3401</v>
      </c>
      <c r="K985" s="31"/>
      <c r="L985" s="35"/>
      <c r="M985" s="36"/>
      <c r="N985" s="31"/>
      <c r="O985" s="31"/>
      <c r="P985" s="31" t="s">
        <v>5610</v>
      </c>
      <c r="Q985" s="0" t="n">
        <f aca="false">IF(ISNA(VLOOKUP(A985,calculos!$A$2:$B$20,2,1)),"null",VLOOKUP(A985,calculos!$A$2:$B$20,2,1))</f>
        <v>11</v>
      </c>
      <c r="R985" s="0" t="n">
        <f aca="false">IF(ISNA(VLOOKUP(C985,calculos!$D$2:$E$1218,2,1)),"null",VLOOKUP(C985,calculos!$D$2:$E$1218,2,1))</f>
        <v>642</v>
      </c>
      <c r="S985" s="0" t="n">
        <f aca="false">IF(ISNA(VLOOKUP(D985,calculos!$G$2:$H$1118,2,1)),"null",VLOOKUP(D985,calculos!$G$2:$H$1118,2,1))</f>
        <v>210</v>
      </c>
      <c r="T985" s="0" t="n">
        <f aca="false">IF(ISNA(VLOOKUP(E985,calculos!$J$2:$K$220,2,1)),"null",VLOOKUP(E985,calculos!$J$2:$K$220,2,1))</f>
        <v>53</v>
      </c>
      <c r="U985" s="0" t="n">
        <f aca="false">IF(ISNA(VLOOKUP(F985,calculos!$M$2:$N$658,2,1)),"null",VLOOKUP(F985,calculos!$M$2:$N$658,2,1))</f>
        <v>129</v>
      </c>
      <c r="V985" s="0" t="n">
        <f aca="false">IF(ISNA(VLOOKUP(J985,calculos!$P$2:$Q$1711,2,1)),"null",VLOOKUP(J985,calculos!$P$2:$Q$1711,2,1))</f>
        <v>234</v>
      </c>
      <c r="W985" s="0" t="n">
        <f aca="false">IF(ISNA(VLOOKUP(P985,calculos!$S$2:$T$58,2,1)),"null",VLOOKUP(P985,calculos!$S$2:$T$58,2,1))</f>
        <v>13</v>
      </c>
      <c r="X985" s="9" t="str">
        <f aca="false">$X$1&amp;B985&amp;"','"&amp;G985&amp;"','"&amp;H985&amp;"','"&amp;I985&amp;"','"&amp;K985&amp;"','"&amp;L985&amp;"','"&amp;M985&amp;"','"&amp;N985&amp;"','"&amp;O985&amp;"',"&amp;Q985&amp;","&amp;R985&amp;","&amp;S985&amp;","&amp;T985&amp;","&amp;U985&amp;","&amp;V985&amp;","&amp;W985&amp;");"</f>
        <v>insert into servicio (id,fecha_entrega,serie,apertura,fecha_instalacion,garantia,mantenimiento,capacitacion,entrega_equipo,visita,id_empresa,id_hospital,id_equipo,id_marca,id_modelo,id_os,id_ingeniero) values (nextval('seq_servicio'),'','001183233','','43125','','','','','',11,642,210,53,129,234,13);</v>
      </c>
    </row>
    <row r="986" customFormat="false" ht="13.8" hidden="false" customHeight="false" outlineLevel="0" collapsed="false">
      <c r="A986" s="31" t="s">
        <v>1091</v>
      </c>
      <c r="B986" s="31"/>
      <c r="C986" s="31" t="s">
        <v>6086</v>
      </c>
      <c r="D986" s="31" t="s">
        <v>5269</v>
      </c>
      <c r="E986" s="31" t="s">
        <v>4803</v>
      </c>
      <c r="F986" s="32" t="s">
        <v>1525</v>
      </c>
      <c r="G986" s="32" t="s">
        <v>6099</v>
      </c>
      <c r="H986" s="33"/>
      <c r="I986" s="33" t="n">
        <v>43125</v>
      </c>
      <c r="J986" s="34" t="n">
        <v>3401</v>
      </c>
      <c r="K986" s="31"/>
      <c r="L986" s="35"/>
      <c r="M986" s="36"/>
      <c r="N986" s="31"/>
      <c r="O986" s="31"/>
      <c r="P986" s="31" t="s">
        <v>5610</v>
      </c>
      <c r="Q986" s="0" t="n">
        <f aca="false">IF(ISNA(VLOOKUP(A986,calculos!$A$2:$B$20,2,1)),"null",VLOOKUP(A986,calculos!$A$2:$B$20,2,1))</f>
        <v>11</v>
      </c>
      <c r="R986" s="0" t="n">
        <f aca="false">IF(ISNA(VLOOKUP(C986,calculos!$D$2:$E$1218,2,1)),"null",VLOOKUP(C986,calculos!$D$2:$E$1218,2,1))</f>
        <v>642</v>
      </c>
      <c r="S986" s="0" t="n">
        <f aca="false">IF(ISNA(VLOOKUP(D986,calculos!$G$2:$H$1118,2,1)),"null",VLOOKUP(D986,calculos!$G$2:$H$1118,2,1))</f>
        <v>210</v>
      </c>
      <c r="T986" s="0" t="n">
        <f aca="false">IF(ISNA(VLOOKUP(E986,calculos!$J$2:$K$220,2,1)),"null",VLOOKUP(E986,calculos!$J$2:$K$220,2,1))</f>
        <v>53</v>
      </c>
      <c r="U986" s="0" t="n">
        <f aca="false">IF(ISNA(VLOOKUP(F986,calculos!$M$2:$N$658,2,1)),"null",VLOOKUP(F986,calculos!$M$2:$N$658,2,1))</f>
        <v>129</v>
      </c>
      <c r="V986" s="0" t="n">
        <f aca="false">IF(ISNA(VLOOKUP(J986,calculos!$P$2:$Q$1711,2,1)),"null",VLOOKUP(J986,calculos!$P$2:$Q$1711,2,1))</f>
        <v>234</v>
      </c>
      <c r="W986" s="0" t="n">
        <f aca="false">IF(ISNA(VLOOKUP(P986,calculos!$S$2:$T$58,2,1)),"null",VLOOKUP(P986,calculos!$S$2:$T$58,2,1))</f>
        <v>13</v>
      </c>
      <c r="X986" s="9" t="str">
        <f aca="false">$X$1&amp;B986&amp;"','"&amp;G986&amp;"','"&amp;H986&amp;"','"&amp;I986&amp;"','"&amp;K986&amp;"','"&amp;L986&amp;"','"&amp;M986&amp;"','"&amp;N986&amp;"','"&amp;O986&amp;"',"&amp;Q986&amp;","&amp;R986&amp;","&amp;S986&amp;","&amp;T986&amp;","&amp;U986&amp;","&amp;V986&amp;","&amp;W986&amp;");"</f>
        <v>insert into servicio (id,fecha_entrega,serie,apertura,fecha_instalacion,garantia,mantenimiento,capacitacion,entrega_equipo,visita,id_empresa,id_hospital,id_equipo,id_marca,id_modelo,id_os,id_ingeniero) values (nextval('seq_servicio'),'','001183226','','43125','','','','','',11,642,210,53,129,234,13);</v>
      </c>
    </row>
    <row r="987" customFormat="false" ht="13.8" hidden="false" customHeight="false" outlineLevel="0" collapsed="false">
      <c r="A987" s="31" t="s">
        <v>1091</v>
      </c>
      <c r="B987" s="31"/>
      <c r="C987" s="31" t="s">
        <v>6086</v>
      </c>
      <c r="D987" s="31" t="s">
        <v>5269</v>
      </c>
      <c r="E987" s="31" t="s">
        <v>4803</v>
      </c>
      <c r="F987" s="32" t="s">
        <v>1525</v>
      </c>
      <c r="G987" s="32" t="s">
        <v>6100</v>
      </c>
      <c r="H987" s="33"/>
      <c r="I987" s="33" t="n">
        <v>43125</v>
      </c>
      <c r="J987" s="34" t="n">
        <v>3401</v>
      </c>
      <c r="K987" s="31"/>
      <c r="L987" s="35"/>
      <c r="M987" s="36"/>
      <c r="N987" s="31"/>
      <c r="O987" s="31"/>
      <c r="P987" s="31" t="s">
        <v>5610</v>
      </c>
      <c r="Q987" s="0" t="n">
        <f aca="false">IF(ISNA(VLOOKUP(A987,calculos!$A$2:$B$20,2,1)),"null",VLOOKUP(A987,calculos!$A$2:$B$20,2,1))</f>
        <v>11</v>
      </c>
      <c r="R987" s="0" t="n">
        <f aca="false">IF(ISNA(VLOOKUP(C987,calculos!$D$2:$E$1218,2,1)),"null",VLOOKUP(C987,calculos!$D$2:$E$1218,2,1))</f>
        <v>642</v>
      </c>
      <c r="S987" s="0" t="n">
        <f aca="false">IF(ISNA(VLOOKUP(D987,calculos!$G$2:$H$1118,2,1)),"null",VLOOKUP(D987,calculos!$G$2:$H$1118,2,1))</f>
        <v>210</v>
      </c>
      <c r="T987" s="0" t="n">
        <f aca="false">IF(ISNA(VLOOKUP(E987,calculos!$J$2:$K$220,2,1)),"null",VLOOKUP(E987,calculos!$J$2:$K$220,2,1))</f>
        <v>53</v>
      </c>
      <c r="U987" s="0" t="n">
        <f aca="false">IF(ISNA(VLOOKUP(F987,calculos!$M$2:$N$658,2,1)),"null",VLOOKUP(F987,calculos!$M$2:$N$658,2,1))</f>
        <v>129</v>
      </c>
      <c r="V987" s="0" t="n">
        <f aca="false">IF(ISNA(VLOOKUP(J987,calculos!$P$2:$Q$1711,2,1)),"null",VLOOKUP(J987,calculos!$P$2:$Q$1711,2,1))</f>
        <v>234</v>
      </c>
      <c r="W987" s="0" t="n">
        <f aca="false">IF(ISNA(VLOOKUP(P987,calculos!$S$2:$T$58,2,1)),"null",VLOOKUP(P987,calculos!$S$2:$T$58,2,1))</f>
        <v>13</v>
      </c>
      <c r="X987" s="9" t="str">
        <f aca="false">$X$1&amp;B987&amp;"','"&amp;G987&amp;"','"&amp;H987&amp;"','"&amp;I987&amp;"','"&amp;K987&amp;"','"&amp;L987&amp;"','"&amp;M987&amp;"','"&amp;N987&amp;"','"&amp;O987&amp;"',"&amp;Q987&amp;","&amp;R987&amp;","&amp;S987&amp;","&amp;T987&amp;","&amp;U987&amp;","&amp;V987&amp;","&amp;W987&amp;");"</f>
        <v>insert into servicio (id,fecha_entrega,serie,apertura,fecha_instalacion,garantia,mantenimiento,capacitacion,entrega_equipo,visita,id_empresa,id_hospital,id_equipo,id_marca,id_modelo,id_os,id_ingeniero) values (nextval('seq_servicio'),'','001183232','','43125','','','','','',11,642,210,53,129,234,13);</v>
      </c>
    </row>
    <row r="988" customFormat="false" ht="13.8" hidden="false" customHeight="false" outlineLevel="0" collapsed="false">
      <c r="A988" s="31" t="s">
        <v>1091</v>
      </c>
      <c r="B988" s="31"/>
      <c r="C988" s="31" t="s">
        <v>6086</v>
      </c>
      <c r="D988" s="31" t="s">
        <v>5269</v>
      </c>
      <c r="E988" s="31" t="s">
        <v>4803</v>
      </c>
      <c r="F988" s="32" t="s">
        <v>1525</v>
      </c>
      <c r="G988" s="32" t="s">
        <v>6101</v>
      </c>
      <c r="H988" s="33"/>
      <c r="I988" s="33" t="n">
        <v>43125</v>
      </c>
      <c r="J988" s="34" t="n">
        <v>3401</v>
      </c>
      <c r="K988" s="31"/>
      <c r="L988" s="35"/>
      <c r="M988" s="36"/>
      <c r="N988" s="31"/>
      <c r="O988" s="31"/>
      <c r="P988" s="31" t="s">
        <v>5610</v>
      </c>
      <c r="Q988" s="0" t="n">
        <f aca="false">IF(ISNA(VLOOKUP(A988,calculos!$A$2:$B$20,2,1)),"null",VLOOKUP(A988,calculos!$A$2:$B$20,2,1))</f>
        <v>11</v>
      </c>
      <c r="R988" s="0" t="n">
        <f aca="false">IF(ISNA(VLOOKUP(C988,calculos!$D$2:$E$1218,2,1)),"null",VLOOKUP(C988,calculos!$D$2:$E$1218,2,1))</f>
        <v>642</v>
      </c>
      <c r="S988" s="0" t="n">
        <f aca="false">IF(ISNA(VLOOKUP(D988,calculos!$G$2:$H$1118,2,1)),"null",VLOOKUP(D988,calculos!$G$2:$H$1118,2,1))</f>
        <v>210</v>
      </c>
      <c r="T988" s="0" t="n">
        <f aca="false">IF(ISNA(VLOOKUP(E988,calculos!$J$2:$K$220,2,1)),"null",VLOOKUP(E988,calculos!$J$2:$K$220,2,1))</f>
        <v>53</v>
      </c>
      <c r="U988" s="0" t="n">
        <f aca="false">IF(ISNA(VLOOKUP(F988,calculos!$M$2:$N$658,2,1)),"null",VLOOKUP(F988,calculos!$M$2:$N$658,2,1))</f>
        <v>129</v>
      </c>
      <c r="V988" s="0" t="n">
        <f aca="false">IF(ISNA(VLOOKUP(J988,calculos!$P$2:$Q$1711,2,1)),"null",VLOOKUP(J988,calculos!$P$2:$Q$1711,2,1))</f>
        <v>234</v>
      </c>
      <c r="W988" s="0" t="n">
        <f aca="false">IF(ISNA(VLOOKUP(P988,calculos!$S$2:$T$58,2,1)),"null",VLOOKUP(P988,calculos!$S$2:$T$58,2,1))</f>
        <v>13</v>
      </c>
      <c r="X988" s="9" t="str">
        <f aca="false">$X$1&amp;B988&amp;"','"&amp;G988&amp;"','"&amp;H988&amp;"','"&amp;I988&amp;"','"&amp;K988&amp;"','"&amp;L988&amp;"','"&amp;M988&amp;"','"&amp;N988&amp;"','"&amp;O988&amp;"',"&amp;Q988&amp;","&amp;R988&amp;","&amp;S988&amp;","&amp;T988&amp;","&amp;U988&amp;","&amp;V988&amp;","&amp;W988&amp;");"</f>
        <v>insert into servicio (id,fecha_entrega,serie,apertura,fecha_instalacion,garantia,mantenimiento,capacitacion,entrega_equipo,visita,id_empresa,id_hospital,id_equipo,id_marca,id_modelo,id_os,id_ingeniero) values (nextval('seq_servicio'),'','001183230','','43125','','','','','',11,642,210,53,129,234,13);</v>
      </c>
    </row>
    <row r="989" customFormat="false" ht="13.8" hidden="false" customHeight="false" outlineLevel="0" collapsed="false">
      <c r="A989" s="31" t="s">
        <v>1091</v>
      </c>
      <c r="B989" s="31"/>
      <c r="C989" s="31" t="s">
        <v>6086</v>
      </c>
      <c r="D989" s="31" t="s">
        <v>5269</v>
      </c>
      <c r="E989" s="31" t="s">
        <v>4803</v>
      </c>
      <c r="F989" s="32" t="s">
        <v>1525</v>
      </c>
      <c r="G989" s="32" t="s">
        <v>6102</v>
      </c>
      <c r="H989" s="33"/>
      <c r="I989" s="33" t="n">
        <v>43125</v>
      </c>
      <c r="J989" s="34" t="n">
        <v>3401</v>
      </c>
      <c r="K989" s="31"/>
      <c r="L989" s="35"/>
      <c r="M989" s="36"/>
      <c r="N989" s="31"/>
      <c r="O989" s="31"/>
      <c r="P989" s="31" t="s">
        <v>5610</v>
      </c>
      <c r="Q989" s="0" t="n">
        <f aca="false">IF(ISNA(VLOOKUP(A989,calculos!$A$2:$B$20,2,1)),"null",VLOOKUP(A989,calculos!$A$2:$B$20,2,1))</f>
        <v>11</v>
      </c>
      <c r="R989" s="0" t="n">
        <f aca="false">IF(ISNA(VLOOKUP(C989,calculos!$D$2:$E$1218,2,1)),"null",VLOOKUP(C989,calculos!$D$2:$E$1218,2,1))</f>
        <v>642</v>
      </c>
      <c r="S989" s="0" t="n">
        <f aca="false">IF(ISNA(VLOOKUP(D989,calculos!$G$2:$H$1118,2,1)),"null",VLOOKUP(D989,calculos!$G$2:$H$1118,2,1))</f>
        <v>210</v>
      </c>
      <c r="T989" s="0" t="n">
        <f aca="false">IF(ISNA(VLOOKUP(E989,calculos!$J$2:$K$220,2,1)),"null",VLOOKUP(E989,calculos!$J$2:$K$220,2,1))</f>
        <v>53</v>
      </c>
      <c r="U989" s="0" t="n">
        <f aca="false">IF(ISNA(VLOOKUP(F989,calculos!$M$2:$N$658,2,1)),"null",VLOOKUP(F989,calculos!$M$2:$N$658,2,1))</f>
        <v>129</v>
      </c>
      <c r="V989" s="0" t="n">
        <f aca="false">IF(ISNA(VLOOKUP(J989,calculos!$P$2:$Q$1711,2,1)),"null",VLOOKUP(J989,calculos!$P$2:$Q$1711,2,1))</f>
        <v>234</v>
      </c>
      <c r="W989" s="0" t="n">
        <f aca="false">IF(ISNA(VLOOKUP(P989,calculos!$S$2:$T$58,2,1)),"null",VLOOKUP(P989,calculos!$S$2:$T$58,2,1))</f>
        <v>13</v>
      </c>
      <c r="X989" s="9" t="str">
        <f aca="false">$X$1&amp;B989&amp;"','"&amp;G989&amp;"','"&amp;H989&amp;"','"&amp;I989&amp;"','"&amp;K989&amp;"','"&amp;L989&amp;"','"&amp;M989&amp;"','"&amp;N989&amp;"','"&amp;O989&amp;"',"&amp;Q989&amp;","&amp;R989&amp;","&amp;S989&amp;","&amp;T989&amp;","&amp;U989&amp;","&amp;V989&amp;","&amp;W989&amp;");"</f>
        <v>insert into servicio (id,fecha_entrega,serie,apertura,fecha_instalacion,garantia,mantenimiento,capacitacion,entrega_equipo,visita,id_empresa,id_hospital,id_equipo,id_marca,id_modelo,id_os,id_ingeniero) values (nextval('seq_servicio'),'','001183229','','43125','','','','','',11,642,210,53,129,234,13);</v>
      </c>
    </row>
    <row r="990" customFormat="false" ht="13.8" hidden="false" customHeight="false" outlineLevel="0" collapsed="false">
      <c r="A990" s="31" t="s">
        <v>1091</v>
      </c>
      <c r="B990" s="31"/>
      <c r="C990" s="31" t="s">
        <v>6086</v>
      </c>
      <c r="D990" s="31" t="s">
        <v>5269</v>
      </c>
      <c r="E990" s="31" t="s">
        <v>4803</v>
      </c>
      <c r="F990" s="32" t="s">
        <v>1525</v>
      </c>
      <c r="G990" s="32" t="s">
        <v>6103</v>
      </c>
      <c r="H990" s="33"/>
      <c r="I990" s="33" t="n">
        <v>43125</v>
      </c>
      <c r="J990" s="34" t="n">
        <v>3401</v>
      </c>
      <c r="K990" s="31"/>
      <c r="L990" s="35"/>
      <c r="M990" s="36"/>
      <c r="N990" s="31"/>
      <c r="O990" s="31"/>
      <c r="P990" s="31" t="s">
        <v>5610</v>
      </c>
      <c r="Q990" s="0" t="n">
        <f aca="false">IF(ISNA(VLOOKUP(A990,calculos!$A$2:$B$20,2,1)),"null",VLOOKUP(A990,calculos!$A$2:$B$20,2,1))</f>
        <v>11</v>
      </c>
      <c r="R990" s="0" t="n">
        <f aca="false">IF(ISNA(VLOOKUP(C990,calculos!$D$2:$E$1218,2,1)),"null",VLOOKUP(C990,calculos!$D$2:$E$1218,2,1))</f>
        <v>642</v>
      </c>
      <c r="S990" s="0" t="n">
        <f aca="false">IF(ISNA(VLOOKUP(D990,calculos!$G$2:$H$1118,2,1)),"null",VLOOKUP(D990,calculos!$G$2:$H$1118,2,1))</f>
        <v>210</v>
      </c>
      <c r="T990" s="0" t="n">
        <f aca="false">IF(ISNA(VLOOKUP(E990,calculos!$J$2:$K$220,2,1)),"null",VLOOKUP(E990,calculos!$J$2:$K$220,2,1))</f>
        <v>53</v>
      </c>
      <c r="U990" s="0" t="n">
        <f aca="false">IF(ISNA(VLOOKUP(F990,calculos!$M$2:$N$658,2,1)),"null",VLOOKUP(F990,calculos!$M$2:$N$658,2,1))</f>
        <v>129</v>
      </c>
      <c r="V990" s="0" t="n">
        <f aca="false">IF(ISNA(VLOOKUP(J990,calculos!$P$2:$Q$1711,2,1)),"null",VLOOKUP(J990,calculos!$P$2:$Q$1711,2,1))</f>
        <v>234</v>
      </c>
      <c r="W990" s="0" t="n">
        <f aca="false">IF(ISNA(VLOOKUP(P990,calculos!$S$2:$T$58,2,1)),"null",VLOOKUP(P990,calculos!$S$2:$T$58,2,1))</f>
        <v>13</v>
      </c>
      <c r="X990" s="9" t="str">
        <f aca="false">$X$1&amp;B990&amp;"','"&amp;G990&amp;"','"&amp;H990&amp;"','"&amp;I990&amp;"','"&amp;K990&amp;"','"&amp;L990&amp;"','"&amp;M990&amp;"','"&amp;N990&amp;"','"&amp;O990&amp;"',"&amp;Q990&amp;","&amp;R990&amp;","&amp;S990&amp;","&amp;T990&amp;","&amp;U990&amp;","&amp;V990&amp;","&amp;W990&amp;");"</f>
        <v>insert into servicio (id,fecha_entrega,serie,apertura,fecha_instalacion,garantia,mantenimiento,capacitacion,entrega_equipo,visita,id_empresa,id_hospital,id_equipo,id_marca,id_modelo,id_os,id_ingeniero) values (nextval('seq_servicio'),'','001183235','','43125','','','','','',11,642,210,53,129,234,13);</v>
      </c>
    </row>
    <row r="991" customFormat="false" ht="13.8" hidden="false" customHeight="false" outlineLevel="0" collapsed="false">
      <c r="A991" s="31" t="s">
        <v>1091</v>
      </c>
      <c r="B991" s="31"/>
      <c r="C991" s="31" t="s">
        <v>6086</v>
      </c>
      <c r="D991" s="31" t="s">
        <v>5269</v>
      </c>
      <c r="E991" s="31" t="s">
        <v>4803</v>
      </c>
      <c r="F991" s="32" t="s">
        <v>1525</v>
      </c>
      <c r="G991" s="32" t="s">
        <v>6104</v>
      </c>
      <c r="H991" s="33"/>
      <c r="I991" s="33" t="n">
        <v>43125</v>
      </c>
      <c r="J991" s="34" t="n">
        <v>3401</v>
      </c>
      <c r="K991" s="31"/>
      <c r="L991" s="35"/>
      <c r="M991" s="36"/>
      <c r="N991" s="31"/>
      <c r="O991" s="31"/>
      <c r="P991" s="31" t="s">
        <v>5610</v>
      </c>
      <c r="Q991" s="0" t="n">
        <f aca="false">IF(ISNA(VLOOKUP(A991,calculos!$A$2:$B$20,2,1)),"null",VLOOKUP(A991,calculos!$A$2:$B$20,2,1))</f>
        <v>11</v>
      </c>
      <c r="R991" s="0" t="n">
        <f aca="false">IF(ISNA(VLOOKUP(C991,calculos!$D$2:$E$1218,2,1)),"null",VLOOKUP(C991,calculos!$D$2:$E$1218,2,1))</f>
        <v>642</v>
      </c>
      <c r="S991" s="0" t="n">
        <f aca="false">IF(ISNA(VLOOKUP(D991,calculos!$G$2:$H$1118,2,1)),"null",VLOOKUP(D991,calculos!$G$2:$H$1118,2,1))</f>
        <v>210</v>
      </c>
      <c r="T991" s="0" t="n">
        <f aca="false">IF(ISNA(VLOOKUP(E991,calculos!$J$2:$K$220,2,1)),"null",VLOOKUP(E991,calculos!$J$2:$K$220,2,1))</f>
        <v>53</v>
      </c>
      <c r="U991" s="0" t="n">
        <f aca="false">IF(ISNA(VLOOKUP(F991,calculos!$M$2:$N$658,2,1)),"null",VLOOKUP(F991,calculos!$M$2:$N$658,2,1))</f>
        <v>129</v>
      </c>
      <c r="V991" s="0" t="n">
        <f aca="false">IF(ISNA(VLOOKUP(J991,calculos!$P$2:$Q$1711,2,1)),"null",VLOOKUP(J991,calculos!$P$2:$Q$1711,2,1))</f>
        <v>234</v>
      </c>
      <c r="W991" s="0" t="n">
        <f aca="false">IF(ISNA(VLOOKUP(P991,calculos!$S$2:$T$58,2,1)),"null",VLOOKUP(P991,calculos!$S$2:$T$58,2,1))</f>
        <v>13</v>
      </c>
      <c r="X991" s="9" t="str">
        <f aca="false">$X$1&amp;B991&amp;"','"&amp;G991&amp;"','"&amp;H991&amp;"','"&amp;I991&amp;"','"&amp;K991&amp;"','"&amp;L991&amp;"','"&amp;M991&amp;"','"&amp;N991&amp;"','"&amp;O991&amp;"',"&amp;Q991&amp;","&amp;R991&amp;","&amp;S991&amp;","&amp;T991&amp;","&amp;U991&amp;","&amp;V991&amp;","&amp;W991&amp;");"</f>
        <v>insert into servicio (id,fecha_entrega,serie,apertura,fecha_instalacion,garantia,mantenimiento,capacitacion,entrega_equipo,visita,id_empresa,id_hospital,id_equipo,id_marca,id_modelo,id_os,id_ingeniero) values (nextval('seq_servicio'),'','001183224','','43125','','','','','',11,642,210,53,129,234,13);</v>
      </c>
    </row>
    <row r="992" customFormat="false" ht="13.8" hidden="false" customHeight="false" outlineLevel="0" collapsed="false">
      <c r="A992" s="31" t="s">
        <v>1091</v>
      </c>
      <c r="B992" s="31"/>
      <c r="C992" s="31" t="s">
        <v>6086</v>
      </c>
      <c r="D992" s="31" t="s">
        <v>5269</v>
      </c>
      <c r="E992" s="31" t="s">
        <v>4803</v>
      </c>
      <c r="F992" s="32" t="s">
        <v>1525</v>
      </c>
      <c r="G992" s="32" t="s">
        <v>6105</v>
      </c>
      <c r="H992" s="33"/>
      <c r="I992" s="33" t="n">
        <v>43125</v>
      </c>
      <c r="J992" s="34" t="n">
        <v>3401</v>
      </c>
      <c r="K992" s="31"/>
      <c r="L992" s="35"/>
      <c r="M992" s="36"/>
      <c r="N992" s="31"/>
      <c r="O992" s="31"/>
      <c r="P992" s="31" t="s">
        <v>5610</v>
      </c>
      <c r="Q992" s="0" t="n">
        <f aca="false">IF(ISNA(VLOOKUP(A992,calculos!$A$2:$B$20,2,1)),"null",VLOOKUP(A992,calculos!$A$2:$B$20,2,1))</f>
        <v>11</v>
      </c>
      <c r="R992" s="0" t="n">
        <f aca="false">IF(ISNA(VLOOKUP(C992,calculos!$D$2:$E$1218,2,1)),"null",VLOOKUP(C992,calculos!$D$2:$E$1218,2,1))</f>
        <v>642</v>
      </c>
      <c r="S992" s="0" t="n">
        <f aca="false">IF(ISNA(VLOOKUP(D992,calculos!$G$2:$H$1118,2,1)),"null",VLOOKUP(D992,calculos!$G$2:$H$1118,2,1))</f>
        <v>210</v>
      </c>
      <c r="T992" s="0" t="n">
        <f aca="false">IF(ISNA(VLOOKUP(E992,calculos!$J$2:$K$220,2,1)),"null",VLOOKUP(E992,calculos!$J$2:$K$220,2,1))</f>
        <v>53</v>
      </c>
      <c r="U992" s="0" t="n">
        <f aca="false">IF(ISNA(VLOOKUP(F992,calculos!$M$2:$N$658,2,1)),"null",VLOOKUP(F992,calculos!$M$2:$N$658,2,1))</f>
        <v>129</v>
      </c>
      <c r="V992" s="0" t="n">
        <f aca="false">IF(ISNA(VLOOKUP(J992,calculos!$P$2:$Q$1711,2,1)),"null",VLOOKUP(J992,calculos!$P$2:$Q$1711,2,1))</f>
        <v>234</v>
      </c>
      <c r="W992" s="0" t="n">
        <f aca="false">IF(ISNA(VLOOKUP(P992,calculos!$S$2:$T$58,2,1)),"null",VLOOKUP(P992,calculos!$S$2:$T$58,2,1))</f>
        <v>13</v>
      </c>
      <c r="X992" s="9" t="str">
        <f aca="false">$X$1&amp;B992&amp;"','"&amp;G992&amp;"','"&amp;H992&amp;"','"&amp;I992&amp;"','"&amp;K992&amp;"','"&amp;L992&amp;"','"&amp;M992&amp;"','"&amp;N992&amp;"','"&amp;O992&amp;"',"&amp;Q992&amp;","&amp;R992&amp;","&amp;S992&amp;","&amp;T992&amp;","&amp;U992&amp;","&amp;V992&amp;","&amp;W992&amp;");"</f>
        <v>insert into servicio (id,fecha_entrega,serie,apertura,fecha_instalacion,garantia,mantenimiento,capacitacion,entrega_equipo,visita,id_empresa,id_hospital,id_equipo,id_marca,id_modelo,id_os,id_ingeniero) values (nextval('seq_servicio'),'','001183222','','43125','','','','','',11,642,210,53,129,234,13);</v>
      </c>
    </row>
    <row r="993" customFormat="false" ht="13.8" hidden="false" customHeight="false" outlineLevel="0" collapsed="false">
      <c r="A993" s="31" t="s">
        <v>1091</v>
      </c>
      <c r="B993" s="31"/>
      <c r="C993" s="31" t="s">
        <v>6086</v>
      </c>
      <c r="D993" s="31" t="s">
        <v>5269</v>
      </c>
      <c r="E993" s="31" t="s">
        <v>4803</v>
      </c>
      <c r="F993" s="32" t="s">
        <v>1525</v>
      </c>
      <c r="G993" s="32" t="s">
        <v>6106</v>
      </c>
      <c r="H993" s="33"/>
      <c r="I993" s="33" t="n">
        <v>43125</v>
      </c>
      <c r="J993" s="34" t="n">
        <v>3401</v>
      </c>
      <c r="K993" s="31"/>
      <c r="L993" s="35"/>
      <c r="M993" s="36"/>
      <c r="N993" s="31"/>
      <c r="O993" s="31"/>
      <c r="P993" s="31" t="s">
        <v>5610</v>
      </c>
      <c r="Q993" s="0" t="n">
        <f aca="false">IF(ISNA(VLOOKUP(A993,calculos!$A$2:$B$20,2,1)),"null",VLOOKUP(A993,calculos!$A$2:$B$20,2,1))</f>
        <v>11</v>
      </c>
      <c r="R993" s="0" t="n">
        <f aca="false">IF(ISNA(VLOOKUP(C993,calculos!$D$2:$E$1218,2,1)),"null",VLOOKUP(C993,calculos!$D$2:$E$1218,2,1))</f>
        <v>642</v>
      </c>
      <c r="S993" s="0" t="n">
        <f aca="false">IF(ISNA(VLOOKUP(D993,calculos!$G$2:$H$1118,2,1)),"null",VLOOKUP(D993,calculos!$G$2:$H$1118,2,1))</f>
        <v>210</v>
      </c>
      <c r="T993" s="0" t="n">
        <f aca="false">IF(ISNA(VLOOKUP(E993,calculos!$J$2:$K$220,2,1)),"null",VLOOKUP(E993,calculos!$J$2:$K$220,2,1))</f>
        <v>53</v>
      </c>
      <c r="U993" s="0" t="n">
        <f aca="false">IF(ISNA(VLOOKUP(F993,calculos!$M$2:$N$658,2,1)),"null",VLOOKUP(F993,calculos!$M$2:$N$658,2,1))</f>
        <v>129</v>
      </c>
      <c r="V993" s="0" t="n">
        <f aca="false">IF(ISNA(VLOOKUP(J993,calculos!$P$2:$Q$1711,2,1)),"null",VLOOKUP(J993,calculos!$P$2:$Q$1711,2,1))</f>
        <v>234</v>
      </c>
      <c r="W993" s="0" t="n">
        <f aca="false">IF(ISNA(VLOOKUP(P993,calculos!$S$2:$T$58,2,1)),"null",VLOOKUP(P993,calculos!$S$2:$T$58,2,1))</f>
        <v>13</v>
      </c>
      <c r="X993" s="9" t="str">
        <f aca="false">$X$1&amp;B993&amp;"','"&amp;G993&amp;"','"&amp;H993&amp;"','"&amp;I993&amp;"','"&amp;K993&amp;"','"&amp;L993&amp;"','"&amp;M993&amp;"','"&amp;N993&amp;"','"&amp;O993&amp;"',"&amp;Q993&amp;","&amp;R993&amp;","&amp;S993&amp;","&amp;T993&amp;","&amp;U993&amp;","&amp;V993&amp;","&amp;W993&amp;");"</f>
        <v>insert into servicio (id,fecha_entrega,serie,apertura,fecha_instalacion,garantia,mantenimiento,capacitacion,entrega_equipo,visita,id_empresa,id_hospital,id_equipo,id_marca,id_modelo,id_os,id_ingeniero) values (nextval('seq_servicio'),'','001183217','','43125','','','','','',11,642,210,53,129,234,13);</v>
      </c>
    </row>
    <row r="994" customFormat="false" ht="13.8" hidden="false" customHeight="false" outlineLevel="0" collapsed="false">
      <c r="A994" s="31" t="s">
        <v>1091</v>
      </c>
      <c r="B994" s="31"/>
      <c r="C994" s="31" t="s">
        <v>6086</v>
      </c>
      <c r="D994" s="31" t="s">
        <v>5269</v>
      </c>
      <c r="E994" s="31" t="s">
        <v>4803</v>
      </c>
      <c r="F994" s="32" t="s">
        <v>1525</v>
      </c>
      <c r="G994" s="32" t="s">
        <v>6107</v>
      </c>
      <c r="H994" s="33"/>
      <c r="I994" s="33" t="n">
        <v>43125</v>
      </c>
      <c r="J994" s="34" t="n">
        <v>3401</v>
      </c>
      <c r="K994" s="31"/>
      <c r="L994" s="35"/>
      <c r="M994" s="36"/>
      <c r="N994" s="31"/>
      <c r="O994" s="31"/>
      <c r="P994" s="31" t="s">
        <v>5610</v>
      </c>
      <c r="Q994" s="0" t="n">
        <f aca="false">IF(ISNA(VLOOKUP(A994,calculos!$A$2:$B$20,2,1)),"null",VLOOKUP(A994,calculos!$A$2:$B$20,2,1))</f>
        <v>11</v>
      </c>
      <c r="R994" s="0" t="n">
        <f aca="false">IF(ISNA(VLOOKUP(C994,calculos!$D$2:$E$1218,2,1)),"null",VLOOKUP(C994,calculos!$D$2:$E$1218,2,1))</f>
        <v>642</v>
      </c>
      <c r="S994" s="0" t="n">
        <f aca="false">IF(ISNA(VLOOKUP(D994,calculos!$G$2:$H$1118,2,1)),"null",VLOOKUP(D994,calculos!$G$2:$H$1118,2,1))</f>
        <v>210</v>
      </c>
      <c r="T994" s="0" t="n">
        <f aca="false">IF(ISNA(VLOOKUP(E994,calculos!$J$2:$K$220,2,1)),"null",VLOOKUP(E994,calculos!$J$2:$K$220,2,1))</f>
        <v>53</v>
      </c>
      <c r="U994" s="0" t="n">
        <f aca="false">IF(ISNA(VLOOKUP(F994,calculos!$M$2:$N$658,2,1)),"null",VLOOKUP(F994,calculos!$M$2:$N$658,2,1))</f>
        <v>129</v>
      </c>
      <c r="V994" s="0" t="n">
        <f aca="false">IF(ISNA(VLOOKUP(J994,calculos!$P$2:$Q$1711,2,1)),"null",VLOOKUP(J994,calculos!$P$2:$Q$1711,2,1))</f>
        <v>234</v>
      </c>
      <c r="W994" s="0" t="n">
        <f aca="false">IF(ISNA(VLOOKUP(P994,calculos!$S$2:$T$58,2,1)),"null",VLOOKUP(P994,calculos!$S$2:$T$58,2,1))</f>
        <v>13</v>
      </c>
      <c r="X994" s="9" t="str">
        <f aca="false">$X$1&amp;B994&amp;"','"&amp;G994&amp;"','"&amp;H994&amp;"','"&amp;I994&amp;"','"&amp;K994&amp;"','"&amp;L994&amp;"','"&amp;M994&amp;"','"&amp;N994&amp;"','"&amp;O994&amp;"',"&amp;Q994&amp;","&amp;R994&amp;","&amp;S994&amp;","&amp;T994&amp;","&amp;U994&amp;","&amp;V994&amp;","&amp;W994&amp;");"</f>
        <v>insert into servicio (id,fecha_entrega,serie,apertura,fecha_instalacion,garantia,mantenimiento,capacitacion,entrega_equipo,visita,id_empresa,id_hospital,id_equipo,id_marca,id_modelo,id_os,id_ingeniero) values (nextval('seq_servicio'),'','001183228','','43125','','','','','',11,642,210,53,129,234,13);</v>
      </c>
    </row>
    <row r="995" customFormat="false" ht="13.8" hidden="false" customHeight="false" outlineLevel="0" collapsed="false">
      <c r="A995" s="31" t="s">
        <v>1091</v>
      </c>
      <c r="B995" s="31"/>
      <c r="C995" s="31" t="s">
        <v>6086</v>
      </c>
      <c r="D995" s="31" t="s">
        <v>5269</v>
      </c>
      <c r="E995" s="31" t="s">
        <v>4803</v>
      </c>
      <c r="F995" s="32" t="s">
        <v>1525</v>
      </c>
      <c r="G995" s="32" t="s">
        <v>6108</v>
      </c>
      <c r="H995" s="33"/>
      <c r="I995" s="33" t="n">
        <v>43125</v>
      </c>
      <c r="J995" s="34" t="n">
        <v>3401</v>
      </c>
      <c r="K995" s="31"/>
      <c r="L995" s="35"/>
      <c r="M995" s="36"/>
      <c r="N995" s="31"/>
      <c r="O995" s="31"/>
      <c r="P995" s="31" t="s">
        <v>5610</v>
      </c>
      <c r="Q995" s="0" t="n">
        <f aca="false">IF(ISNA(VLOOKUP(A995,calculos!$A$2:$B$20,2,1)),"null",VLOOKUP(A995,calculos!$A$2:$B$20,2,1))</f>
        <v>11</v>
      </c>
      <c r="R995" s="0" t="n">
        <f aca="false">IF(ISNA(VLOOKUP(C995,calculos!$D$2:$E$1218,2,1)),"null",VLOOKUP(C995,calculos!$D$2:$E$1218,2,1))</f>
        <v>642</v>
      </c>
      <c r="S995" s="0" t="n">
        <f aca="false">IF(ISNA(VLOOKUP(D995,calculos!$G$2:$H$1118,2,1)),"null",VLOOKUP(D995,calculos!$G$2:$H$1118,2,1))</f>
        <v>210</v>
      </c>
      <c r="T995" s="0" t="n">
        <f aca="false">IF(ISNA(VLOOKUP(E995,calculos!$J$2:$K$220,2,1)),"null",VLOOKUP(E995,calculos!$J$2:$K$220,2,1))</f>
        <v>53</v>
      </c>
      <c r="U995" s="0" t="n">
        <f aca="false">IF(ISNA(VLOOKUP(F995,calculos!$M$2:$N$658,2,1)),"null",VLOOKUP(F995,calculos!$M$2:$N$658,2,1))</f>
        <v>129</v>
      </c>
      <c r="V995" s="0" t="n">
        <f aca="false">IF(ISNA(VLOOKUP(J995,calculos!$P$2:$Q$1711,2,1)),"null",VLOOKUP(J995,calculos!$P$2:$Q$1711,2,1))</f>
        <v>234</v>
      </c>
      <c r="W995" s="0" t="n">
        <f aca="false">IF(ISNA(VLOOKUP(P995,calculos!$S$2:$T$58,2,1)),"null",VLOOKUP(P995,calculos!$S$2:$T$58,2,1))</f>
        <v>13</v>
      </c>
      <c r="X995" s="9" t="str">
        <f aca="false">$X$1&amp;B995&amp;"','"&amp;G995&amp;"','"&amp;H995&amp;"','"&amp;I995&amp;"','"&amp;K995&amp;"','"&amp;L995&amp;"','"&amp;M995&amp;"','"&amp;N995&amp;"','"&amp;O995&amp;"',"&amp;Q995&amp;","&amp;R995&amp;","&amp;S995&amp;","&amp;T995&amp;","&amp;U995&amp;","&amp;V995&amp;","&amp;W995&amp;");"</f>
        <v>insert into servicio (id,fecha_entrega,serie,apertura,fecha_instalacion,garantia,mantenimiento,capacitacion,entrega_equipo,visita,id_empresa,id_hospital,id_equipo,id_marca,id_modelo,id_os,id_ingeniero) values (nextval('seq_servicio'),'','001183214','','43125','','','','','',11,642,210,53,129,234,13);</v>
      </c>
    </row>
    <row r="996" customFormat="false" ht="13.8" hidden="false" customHeight="false" outlineLevel="0" collapsed="false">
      <c r="A996" s="31" t="s">
        <v>1091</v>
      </c>
      <c r="B996" s="31"/>
      <c r="C996" s="31" t="s">
        <v>6086</v>
      </c>
      <c r="D996" s="31" t="s">
        <v>5269</v>
      </c>
      <c r="E996" s="31" t="s">
        <v>4803</v>
      </c>
      <c r="F996" s="32" t="s">
        <v>1525</v>
      </c>
      <c r="G996" s="32" t="s">
        <v>6109</v>
      </c>
      <c r="H996" s="33"/>
      <c r="I996" s="33" t="n">
        <v>43125</v>
      </c>
      <c r="J996" s="34" t="n">
        <v>3401</v>
      </c>
      <c r="K996" s="31"/>
      <c r="L996" s="35"/>
      <c r="M996" s="36"/>
      <c r="N996" s="31"/>
      <c r="O996" s="31"/>
      <c r="P996" s="31" t="s">
        <v>5610</v>
      </c>
      <c r="Q996" s="0" t="n">
        <f aca="false">IF(ISNA(VLOOKUP(A996,calculos!$A$2:$B$20,2,1)),"null",VLOOKUP(A996,calculos!$A$2:$B$20,2,1))</f>
        <v>11</v>
      </c>
      <c r="R996" s="0" t="n">
        <f aca="false">IF(ISNA(VLOOKUP(C996,calculos!$D$2:$E$1218,2,1)),"null",VLOOKUP(C996,calculos!$D$2:$E$1218,2,1))</f>
        <v>642</v>
      </c>
      <c r="S996" s="0" t="n">
        <f aca="false">IF(ISNA(VLOOKUP(D996,calculos!$G$2:$H$1118,2,1)),"null",VLOOKUP(D996,calculos!$G$2:$H$1118,2,1))</f>
        <v>210</v>
      </c>
      <c r="T996" s="0" t="n">
        <f aca="false">IF(ISNA(VLOOKUP(E996,calculos!$J$2:$K$220,2,1)),"null",VLOOKUP(E996,calculos!$J$2:$K$220,2,1))</f>
        <v>53</v>
      </c>
      <c r="U996" s="0" t="n">
        <f aca="false">IF(ISNA(VLOOKUP(F996,calculos!$M$2:$N$658,2,1)),"null",VLOOKUP(F996,calculos!$M$2:$N$658,2,1))</f>
        <v>129</v>
      </c>
      <c r="V996" s="0" t="n">
        <f aca="false">IF(ISNA(VLOOKUP(J996,calculos!$P$2:$Q$1711,2,1)),"null",VLOOKUP(J996,calculos!$P$2:$Q$1711,2,1))</f>
        <v>234</v>
      </c>
      <c r="W996" s="0" t="n">
        <f aca="false">IF(ISNA(VLOOKUP(P996,calculos!$S$2:$T$58,2,1)),"null",VLOOKUP(P996,calculos!$S$2:$T$58,2,1))</f>
        <v>13</v>
      </c>
      <c r="X996" s="9" t="str">
        <f aca="false">$X$1&amp;B996&amp;"','"&amp;G996&amp;"','"&amp;H996&amp;"','"&amp;I996&amp;"','"&amp;K996&amp;"','"&amp;L996&amp;"','"&amp;M996&amp;"','"&amp;N996&amp;"','"&amp;O996&amp;"',"&amp;Q996&amp;","&amp;R996&amp;","&amp;S996&amp;","&amp;T996&amp;","&amp;U996&amp;","&amp;V996&amp;","&amp;W996&amp;");"</f>
        <v>insert into servicio (id,fecha_entrega,serie,apertura,fecha_instalacion,garantia,mantenimiento,capacitacion,entrega_equipo,visita,id_empresa,id_hospital,id_equipo,id_marca,id_modelo,id_os,id_ingeniero) values (nextval('seq_servicio'),'','001183223','','43125','','','','','',11,642,210,53,129,234,13);</v>
      </c>
    </row>
    <row r="997" customFormat="false" ht="13.8" hidden="false" customHeight="false" outlineLevel="0" collapsed="false">
      <c r="A997" s="31" t="s">
        <v>1091</v>
      </c>
      <c r="B997" s="31"/>
      <c r="C997" s="31" t="s">
        <v>6086</v>
      </c>
      <c r="D997" s="31" t="s">
        <v>5269</v>
      </c>
      <c r="E997" s="31" t="s">
        <v>4803</v>
      </c>
      <c r="F997" s="32" t="s">
        <v>1525</v>
      </c>
      <c r="G997" s="32" t="s">
        <v>6110</v>
      </c>
      <c r="H997" s="33"/>
      <c r="I997" s="33" t="n">
        <v>43125</v>
      </c>
      <c r="J997" s="34" t="n">
        <v>3401</v>
      </c>
      <c r="K997" s="31"/>
      <c r="L997" s="35"/>
      <c r="M997" s="36"/>
      <c r="N997" s="31"/>
      <c r="O997" s="31"/>
      <c r="P997" s="31" t="s">
        <v>5610</v>
      </c>
      <c r="Q997" s="0" t="n">
        <f aca="false">IF(ISNA(VLOOKUP(A997,calculos!$A$2:$B$20,2,1)),"null",VLOOKUP(A997,calculos!$A$2:$B$20,2,1))</f>
        <v>11</v>
      </c>
      <c r="R997" s="0" t="n">
        <f aca="false">IF(ISNA(VLOOKUP(C997,calculos!$D$2:$E$1218,2,1)),"null",VLOOKUP(C997,calculos!$D$2:$E$1218,2,1))</f>
        <v>642</v>
      </c>
      <c r="S997" s="0" t="n">
        <f aca="false">IF(ISNA(VLOOKUP(D997,calculos!$G$2:$H$1118,2,1)),"null",VLOOKUP(D997,calculos!$G$2:$H$1118,2,1))</f>
        <v>210</v>
      </c>
      <c r="T997" s="0" t="n">
        <f aca="false">IF(ISNA(VLOOKUP(E997,calculos!$J$2:$K$220,2,1)),"null",VLOOKUP(E997,calculos!$J$2:$K$220,2,1))</f>
        <v>53</v>
      </c>
      <c r="U997" s="0" t="n">
        <f aca="false">IF(ISNA(VLOOKUP(F997,calculos!$M$2:$N$658,2,1)),"null",VLOOKUP(F997,calculos!$M$2:$N$658,2,1))</f>
        <v>129</v>
      </c>
      <c r="V997" s="0" t="n">
        <f aca="false">IF(ISNA(VLOOKUP(J997,calculos!$P$2:$Q$1711,2,1)),"null",VLOOKUP(J997,calculos!$P$2:$Q$1711,2,1))</f>
        <v>234</v>
      </c>
      <c r="W997" s="0" t="n">
        <f aca="false">IF(ISNA(VLOOKUP(P997,calculos!$S$2:$T$58,2,1)),"null",VLOOKUP(P997,calculos!$S$2:$T$58,2,1))</f>
        <v>13</v>
      </c>
      <c r="X997" s="9" t="str">
        <f aca="false">$X$1&amp;B997&amp;"','"&amp;G997&amp;"','"&amp;H997&amp;"','"&amp;I997&amp;"','"&amp;K997&amp;"','"&amp;L997&amp;"','"&amp;M997&amp;"','"&amp;N997&amp;"','"&amp;O997&amp;"',"&amp;Q997&amp;","&amp;R997&amp;","&amp;S997&amp;","&amp;T997&amp;","&amp;U997&amp;","&amp;V997&amp;","&amp;W997&amp;");"</f>
        <v>insert into servicio (id,fecha_entrega,serie,apertura,fecha_instalacion,garantia,mantenimiento,capacitacion,entrega_equipo,visita,id_empresa,id_hospital,id_equipo,id_marca,id_modelo,id_os,id_ingeniero) values (nextval('seq_servicio'),'','001183234','','43125','','','','','',11,642,210,53,129,234,13);</v>
      </c>
    </row>
    <row r="998" customFormat="false" ht="13.8" hidden="false" customHeight="false" outlineLevel="0" collapsed="false">
      <c r="A998" s="31" t="s">
        <v>1091</v>
      </c>
      <c r="B998" s="31"/>
      <c r="C998" s="31" t="s">
        <v>6086</v>
      </c>
      <c r="D998" s="31" t="s">
        <v>5269</v>
      </c>
      <c r="E998" s="31" t="s">
        <v>4803</v>
      </c>
      <c r="F998" s="32" t="s">
        <v>1525</v>
      </c>
      <c r="G998" s="32" t="s">
        <v>6111</v>
      </c>
      <c r="H998" s="33"/>
      <c r="I998" s="33" t="n">
        <v>43125</v>
      </c>
      <c r="J998" s="34" t="n">
        <v>3401</v>
      </c>
      <c r="K998" s="31"/>
      <c r="L998" s="35"/>
      <c r="M998" s="36"/>
      <c r="N998" s="31"/>
      <c r="O998" s="31"/>
      <c r="P998" s="31" t="s">
        <v>5610</v>
      </c>
      <c r="Q998" s="0" t="n">
        <f aca="false">IF(ISNA(VLOOKUP(A998,calculos!$A$2:$B$20,2,1)),"null",VLOOKUP(A998,calculos!$A$2:$B$20,2,1))</f>
        <v>11</v>
      </c>
      <c r="R998" s="0" t="n">
        <f aca="false">IF(ISNA(VLOOKUP(C998,calculos!$D$2:$E$1218,2,1)),"null",VLOOKUP(C998,calculos!$D$2:$E$1218,2,1))</f>
        <v>642</v>
      </c>
      <c r="S998" s="0" t="n">
        <f aca="false">IF(ISNA(VLOOKUP(D998,calculos!$G$2:$H$1118,2,1)),"null",VLOOKUP(D998,calculos!$G$2:$H$1118,2,1))</f>
        <v>210</v>
      </c>
      <c r="T998" s="0" t="n">
        <f aca="false">IF(ISNA(VLOOKUP(E998,calculos!$J$2:$K$220,2,1)),"null",VLOOKUP(E998,calculos!$J$2:$K$220,2,1))</f>
        <v>53</v>
      </c>
      <c r="U998" s="0" t="n">
        <f aca="false">IF(ISNA(VLOOKUP(F998,calculos!$M$2:$N$658,2,1)),"null",VLOOKUP(F998,calculos!$M$2:$N$658,2,1))</f>
        <v>129</v>
      </c>
      <c r="V998" s="0" t="n">
        <f aca="false">IF(ISNA(VLOOKUP(J998,calculos!$P$2:$Q$1711,2,1)),"null",VLOOKUP(J998,calculos!$P$2:$Q$1711,2,1))</f>
        <v>234</v>
      </c>
      <c r="W998" s="0" t="n">
        <f aca="false">IF(ISNA(VLOOKUP(P998,calculos!$S$2:$T$58,2,1)),"null",VLOOKUP(P998,calculos!$S$2:$T$58,2,1))</f>
        <v>13</v>
      </c>
      <c r="X998" s="9" t="str">
        <f aca="false">$X$1&amp;B998&amp;"','"&amp;G998&amp;"','"&amp;H998&amp;"','"&amp;I998&amp;"','"&amp;K998&amp;"','"&amp;L998&amp;"','"&amp;M998&amp;"','"&amp;N998&amp;"','"&amp;O998&amp;"',"&amp;Q998&amp;","&amp;R998&amp;","&amp;S998&amp;","&amp;T998&amp;","&amp;U998&amp;","&amp;V998&amp;","&amp;W998&amp;");"</f>
        <v>insert into servicio (id,fecha_entrega,serie,apertura,fecha_instalacion,garantia,mantenimiento,capacitacion,entrega_equipo,visita,id_empresa,id_hospital,id_equipo,id_marca,id_modelo,id_os,id_ingeniero) values (nextval('seq_servicio'),'','001183225','','43125','','','','','',11,642,210,53,129,234,13);</v>
      </c>
    </row>
    <row r="999" customFormat="false" ht="13.8" hidden="false" customHeight="false" outlineLevel="0" collapsed="false">
      <c r="A999" s="31" t="s">
        <v>1091</v>
      </c>
      <c r="B999" s="31"/>
      <c r="C999" s="31" t="s">
        <v>6086</v>
      </c>
      <c r="D999" s="31" t="s">
        <v>5269</v>
      </c>
      <c r="E999" s="31" t="s">
        <v>4803</v>
      </c>
      <c r="F999" s="32" t="s">
        <v>1525</v>
      </c>
      <c r="G999" s="32" t="s">
        <v>6112</v>
      </c>
      <c r="H999" s="33"/>
      <c r="I999" s="33" t="n">
        <v>43125</v>
      </c>
      <c r="J999" s="34" t="n">
        <v>3401</v>
      </c>
      <c r="K999" s="31"/>
      <c r="L999" s="35"/>
      <c r="M999" s="36"/>
      <c r="N999" s="31"/>
      <c r="O999" s="31"/>
      <c r="P999" s="31" t="s">
        <v>5610</v>
      </c>
      <c r="Q999" s="0" t="n">
        <f aca="false">IF(ISNA(VLOOKUP(A999,calculos!$A$2:$B$20,2,1)),"null",VLOOKUP(A999,calculos!$A$2:$B$20,2,1))</f>
        <v>11</v>
      </c>
      <c r="R999" s="0" t="n">
        <f aca="false">IF(ISNA(VLOOKUP(C999,calculos!$D$2:$E$1218,2,1)),"null",VLOOKUP(C999,calculos!$D$2:$E$1218,2,1))</f>
        <v>642</v>
      </c>
      <c r="S999" s="0" t="n">
        <f aca="false">IF(ISNA(VLOOKUP(D999,calculos!$G$2:$H$1118,2,1)),"null",VLOOKUP(D999,calculos!$G$2:$H$1118,2,1))</f>
        <v>210</v>
      </c>
      <c r="T999" s="0" t="n">
        <f aca="false">IF(ISNA(VLOOKUP(E999,calculos!$J$2:$K$220,2,1)),"null",VLOOKUP(E999,calculos!$J$2:$K$220,2,1))</f>
        <v>53</v>
      </c>
      <c r="U999" s="0" t="n">
        <f aca="false">IF(ISNA(VLOOKUP(F999,calculos!$M$2:$N$658,2,1)),"null",VLOOKUP(F999,calculos!$M$2:$N$658,2,1))</f>
        <v>129</v>
      </c>
      <c r="V999" s="0" t="n">
        <f aca="false">IF(ISNA(VLOOKUP(J999,calculos!$P$2:$Q$1711,2,1)),"null",VLOOKUP(J999,calculos!$P$2:$Q$1711,2,1))</f>
        <v>234</v>
      </c>
      <c r="W999" s="0" t="n">
        <f aca="false">IF(ISNA(VLOOKUP(P999,calculos!$S$2:$T$58,2,1)),"null",VLOOKUP(P999,calculos!$S$2:$T$58,2,1))</f>
        <v>13</v>
      </c>
      <c r="X999" s="9" t="str">
        <f aca="false">$X$1&amp;B999&amp;"','"&amp;G999&amp;"','"&amp;H999&amp;"','"&amp;I999&amp;"','"&amp;K999&amp;"','"&amp;L999&amp;"','"&amp;M999&amp;"','"&amp;N999&amp;"','"&amp;O999&amp;"',"&amp;Q999&amp;","&amp;R999&amp;","&amp;S999&amp;","&amp;T999&amp;","&amp;U999&amp;","&amp;V999&amp;","&amp;W999&amp;");"</f>
        <v>insert into servicio (id,fecha_entrega,serie,apertura,fecha_instalacion,garantia,mantenimiento,capacitacion,entrega_equipo,visita,id_empresa,id_hospital,id_equipo,id_marca,id_modelo,id_os,id_ingeniero) values (nextval('seq_servicio'),'','001183215','','43125','','','','','',11,642,210,53,129,234,13);</v>
      </c>
    </row>
    <row r="1000" customFormat="false" ht="13.8" hidden="false" customHeight="false" outlineLevel="0" collapsed="false">
      <c r="A1000" s="31" t="s">
        <v>1091</v>
      </c>
      <c r="B1000" s="31"/>
      <c r="C1000" s="31" t="s">
        <v>6086</v>
      </c>
      <c r="D1000" s="31" t="s">
        <v>5269</v>
      </c>
      <c r="E1000" s="31" t="s">
        <v>4803</v>
      </c>
      <c r="F1000" s="32" t="s">
        <v>1525</v>
      </c>
      <c r="G1000" s="32" t="s">
        <v>6113</v>
      </c>
      <c r="H1000" s="33"/>
      <c r="I1000" s="33" t="n">
        <v>43125</v>
      </c>
      <c r="J1000" s="34" t="n">
        <v>3401</v>
      </c>
      <c r="K1000" s="31"/>
      <c r="L1000" s="35"/>
      <c r="M1000" s="36"/>
      <c r="N1000" s="31"/>
      <c r="O1000" s="31"/>
      <c r="P1000" s="31" t="s">
        <v>5610</v>
      </c>
      <c r="Q1000" s="0" t="n">
        <f aca="false">IF(ISNA(VLOOKUP(A1000,calculos!$A$2:$B$20,2,1)),"null",VLOOKUP(A1000,calculos!$A$2:$B$20,2,1))</f>
        <v>11</v>
      </c>
      <c r="R1000" s="0" t="n">
        <f aca="false">IF(ISNA(VLOOKUP(C1000,calculos!$D$2:$E$1218,2,1)),"null",VLOOKUP(C1000,calculos!$D$2:$E$1218,2,1))</f>
        <v>642</v>
      </c>
      <c r="S1000" s="0" t="n">
        <f aca="false">IF(ISNA(VLOOKUP(D1000,calculos!$G$2:$H$1118,2,1)),"null",VLOOKUP(D1000,calculos!$G$2:$H$1118,2,1))</f>
        <v>210</v>
      </c>
      <c r="T1000" s="0" t="n">
        <f aca="false">IF(ISNA(VLOOKUP(E1000,calculos!$J$2:$K$220,2,1)),"null",VLOOKUP(E1000,calculos!$J$2:$K$220,2,1))</f>
        <v>53</v>
      </c>
      <c r="U1000" s="0" t="n">
        <f aca="false">IF(ISNA(VLOOKUP(F1000,calculos!$M$2:$N$658,2,1)),"null",VLOOKUP(F1000,calculos!$M$2:$N$658,2,1))</f>
        <v>129</v>
      </c>
      <c r="V1000" s="0" t="n">
        <f aca="false">IF(ISNA(VLOOKUP(J1000,calculos!$P$2:$Q$1711,2,1)),"null",VLOOKUP(J1000,calculos!$P$2:$Q$1711,2,1))</f>
        <v>234</v>
      </c>
      <c r="W1000" s="0" t="n">
        <f aca="false">IF(ISNA(VLOOKUP(P1000,calculos!$S$2:$T$58,2,1)),"null",VLOOKUP(P1000,calculos!$S$2:$T$58,2,1))</f>
        <v>13</v>
      </c>
      <c r="X1000" s="9" t="str">
        <f aca="false">$X$1&amp;B1000&amp;"','"&amp;G1000&amp;"','"&amp;H1000&amp;"','"&amp;I1000&amp;"','"&amp;K1000&amp;"','"&amp;L1000&amp;"','"&amp;M1000&amp;"','"&amp;N1000&amp;"','"&amp;O1000&amp;"',"&amp;Q1000&amp;","&amp;R1000&amp;","&amp;S1000&amp;","&amp;T1000&amp;","&amp;U1000&amp;","&amp;V1000&amp;","&amp;W1000&amp;");"</f>
        <v>insert into servicio (id,fecha_entrega,serie,apertura,fecha_instalacion,garantia,mantenimiento,capacitacion,entrega_equipo,visita,id_empresa,id_hospital,id_equipo,id_marca,id_modelo,id_os,id_ingeniero) values (nextval('seq_servicio'),'','001183218','','43125','','','','','',11,642,210,53,129,234,13);</v>
      </c>
    </row>
    <row r="1001" customFormat="false" ht="13.8" hidden="false" customHeight="false" outlineLevel="0" collapsed="false">
      <c r="A1001" s="31" t="s">
        <v>1091</v>
      </c>
      <c r="B1001" s="31"/>
      <c r="C1001" s="31" t="s">
        <v>6086</v>
      </c>
      <c r="D1001" s="31" t="s">
        <v>5269</v>
      </c>
      <c r="E1001" s="31" t="s">
        <v>4803</v>
      </c>
      <c r="F1001" s="32" t="s">
        <v>1525</v>
      </c>
      <c r="G1001" s="32" t="s">
        <v>6114</v>
      </c>
      <c r="H1001" s="33"/>
      <c r="I1001" s="33" t="n">
        <v>43125</v>
      </c>
      <c r="J1001" s="34" t="n">
        <v>3401</v>
      </c>
      <c r="K1001" s="31"/>
      <c r="L1001" s="35"/>
      <c r="M1001" s="36"/>
      <c r="N1001" s="31"/>
      <c r="O1001" s="31"/>
      <c r="P1001" s="31" t="s">
        <v>5610</v>
      </c>
      <c r="Q1001" s="0" t="n">
        <f aca="false">IF(ISNA(VLOOKUP(A1001,calculos!$A$2:$B$20,2,1)),"null",VLOOKUP(A1001,calculos!$A$2:$B$20,2,1))</f>
        <v>11</v>
      </c>
      <c r="R1001" s="0" t="n">
        <f aca="false">IF(ISNA(VLOOKUP(C1001,calculos!$D$2:$E$1218,2,1)),"null",VLOOKUP(C1001,calculos!$D$2:$E$1218,2,1))</f>
        <v>642</v>
      </c>
      <c r="S1001" s="0" t="n">
        <f aca="false">IF(ISNA(VLOOKUP(D1001,calculos!$G$2:$H$1118,2,1)),"null",VLOOKUP(D1001,calculos!$G$2:$H$1118,2,1))</f>
        <v>210</v>
      </c>
      <c r="T1001" s="0" t="n">
        <f aca="false">IF(ISNA(VLOOKUP(E1001,calculos!$J$2:$K$220,2,1)),"null",VLOOKUP(E1001,calculos!$J$2:$K$220,2,1))</f>
        <v>53</v>
      </c>
      <c r="U1001" s="0" t="n">
        <f aca="false">IF(ISNA(VLOOKUP(F1001,calculos!$M$2:$N$658,2,1)),"null",VLOOKUP(F1001,calculos!$M$2:$N$658,2,1))</f>
        <v>129</v>
      </c>
      <c r="V1001" s="0" t="n">
        <f aca="false">IF(ISNA(VLOOKUP(J1001,calculos!$P$2:$Q$1711,2,1)),"null",VLOOKUP(J1001,calculos!$P$2:$Q$1711,2,1))</f>
        <v>234</v>
      </c>
      <c r="W1001" s="0" t="n">
        <f aca="false">IF(ISNA(VLOOKUP(P1001,calculos!$S$2:$T$58,2,1)),"null",VLOOKUP(P1001,calculos!$S$2:$T$58,2,1))</f>
        <v>13</v>
      </c>
      <c r="X1001" s="9" t="str">
        <f aca="false">$X$1&amp;B1001&amp;"','"&amp;G1001&amp;"','"&amp;H1001&amp;"','"&amp;I1001&amp;"','"&amp;K1001&amp;"','"&amp;L1001&amp;"','"&amp;M1001&amp;"','"&amp;N1001&amp;"','"&amp;O1001&amp;"',"&amp;Q1001&amp;","&amp;R1001&amp;","&amp;S1001&amp;","&amp;T1001&amp;","&amp;U1001&amp;","&amp;V1001&amp;","&amp;W1001&amp;");"</f>
        <v>insert into servicio (id,fecha_entrega,serie,apertura,fecha_instalacion,garantia,mantenimiento,capacitacion,entrega_equipo,visita,id_empresa,id_hospital,id_equipo,id_marca,id_modelo,id_os,id_ingeniero) values (nextval('seq_servicio'),'','001183236','','43125','','','','','',11,642,210,53,129,234,13);</v>
      </c>
    </row>
    <row r="1002" customFormat="false" ht="13.8" hidden="false" customHeight="false" outlineLevel="0" collapsed="false">
      <c r="A1002" s="31" t="s">
        <v>1091</v>
      </c>
      <c r="B1002" s="31"/>
      <c r="C1002" s="31" t="s">
        <v>6086</v>
      </c>
      <c r="D1002" s="31" t="s">
        <v>5269</v>
      </c>
      <c r="E1002" s="31" t="s">
        <v>4803</v>
      </c>
      <c r="F1002" s="32" t="s">
        <v>1525</v>
      </c>
      <c r="G1002" s="32" t="s">
        <v>6115</v>
      </c>
      <c r="H1002" s="33"/>
      <c r="I1002" s="33" t="n">
        <v>43125</v>
      </c>
      <c r="J1002" s="34" t="n">
        <v>3401</v>
      </c>
      <c r="K1002" s="31"/>
      <c r="L1002" s="35"/>
      <c r="M1002" s="36"/>
      <c r="N1002" s="31"/>
      <c r="O1002" s="31"/>
      <c r="P1002" s="31" t="s">
        <v>5610</v>
      </c>
      <c r="Q1002" s="0" t="n">
        <f aca="false">IF(ISNA(VLOOKUP(A1002,calculos!$A$2:$B$20,2,1)),"null",VLOOKUP(A1002,calculos!$A$2:$B$20,2,1))</f>
        <v>11</v>
      </c>
      <c r="R1002" s="0" t="n">
        <f aca="false">IF(ISNA(VLOOKUP(C1002,calculos!$D$2:$E$1218,2,1)),"null",VLOOKUP(C1002,calculos!$D$2:$E$1218,2,1))</f>
        <v>642</v>
      </c>
      <c r="S1002" s="0" t="n">
        <f aca="false">IF(ISNA(VLOOKUP(D1002,calculos!$G$2:$H$1118,2,1)),"null",VLOOKUP(D1002,calculos!$G$2:$H$1118,2,1))</f>
        <v>210</v>
      </c>
      <c r="T1002" s="0" t="n">
        <f aca="false">IF(ISNA(VLOOKUP(E1002,calculos!$J$2:$K$220,2,1)),"null",VLOOKUP(E1002,calculos!$J$2:$K$220,2,1))</f>
        <v>53</v>
      </c>
      <c r="U1002" s="0" t="n">
        <f aca="false">IF(ISNA(VLOOKUP(F1002,calculos!$M$2:$N$658,2,1)),"null",VLOOKUP(F1002,calculos!$M$2:$N$658,2,1))</f>
        <v>129</v>
      </c>
      <c r="V1002" s="0" t="n">
        <f aca="false">IF(ISNA(VLOOKUP(J1002,calculos!$P$2:$Q$1711,2,1)),"null",VLOOKUP(J1002,calculos!$P$2:$Q$1711,2,1))</f>
        <v>234</v>
      </c>
      <c r="W1002" s="0" t="n">
        <f aca="false">IF(ISNA(VLOOKUP(P1002,calculos!$S$2:$T$58,2,1)),"null",VLOOKUP(P1002,calculos!$S$2:$T$58,2,1))</f>
        <v>13</v>
      </c>
      <c r="X1002" s="9" t="str">
        <f aca="false">$X$1&amp;B1002&amp;"','"&amp;G1002&amp;"','"&amp;H1002&amp;"','"&amp;I1002&amp;"','"&amp;K1002&amp;"','"&amp;L1002&amp;"','"&amp;M1002&amp;"','"&amp;N1002&amp;"','"&amp;O1002&amp;"',"&amp;Q1002&amp;","&amp;R1002&amp;","&amp;S1002&amp;","&amp;T1002&amp;","&amp;U1002&amp;","&amp;V1002&amp;","&amp;W1002&amp;");"</f>
        <v>insert into servicio (id,fecha_entrega,serie,apertura,fecha_instalacion,garantia,mantenimiento,capacitacion,entrega_equipo,visita,id_empresa,id_hospital,id_equipo,id_marca,id_modelo,id_os,id_ingeniero) values (nextval('seq_servicio'),'','001183219','','43125','','','','','',11,642,210,53,129,234,13);</v>
      </c>
    </row>
    <row r="1003" customFormat="false" ht="13.8" hidden="false" customHeight="false" outlineLevel="0" collapsed="false">
      <c r="A1003" s="31" t="s">
        <v>1091</v>
      </c>
      <c r="B1003" s="31"/>
      <c r="C1003" s="31" t="s">
        <v>6086</v>
      </c>
      <c r="D1003" s="31" t="s">
        <v>5269</v>
      </c>
      <c r="E1003" s="31" t="s">
        <v>4803</v>
      </c>
      <c r="F1003" s="32" t="s">
        <v>1525</v>
      </c>
      <c r="G1003" s="32" t="s">
        <v>6116</v>
      </c>
      <c r="H1003" s="33"/>
      <c r="I1003" s="33" t="n">
        <v>43125</v>
      </c>
      <c r="J1003" s="34" t="n">
        <v>3401</v>
      </c>
      <c r="K1003" s="31"/>
      <c r="L1003" s="35"/>
      <c r="M1003" s="36"/>
      <c r="N1003" s="31"/>
      <c r="O1003" s="31"/>
      <c r="P1003" s="31" t="s">
        <v>5610</v>
      </c>
      <c r="Q1003" s="0" t="n">
        <f aca="false">IF(ISNA(VLOOKUP(A1003,calculos!$A$2:$B$20,2,1)),"null",VLOOKUP(A1003,calculos!$A$2:$B$20,2,1))</f>
        <v>11</v>
      </c>
      <c r="R1003" s="0" t="n">
        <f aca="false">IF(ISNA(VLOOKUP(C1003,calculos!$D$2:$E$1218,2,1)),"null",VLOOKUP(C1003,calculos!$D$2:$E$1218,2,1))</f>
        <v>642</v>
      </c>
      <c r="S1003" s="0" t="n">
        <f aca="false">IF(ISNA(VLOOKUP(D1003,calculos!$G$2:$H$1118,2,1)),"null",VLOOKUP(D1003,calculos!$G$2:$H$1118,2,1))</f>
        <v>210</v>
      </c>
      <c r="T1003" s="0" t="n">
        <f aca="false">IF(ISNA(VLOOKUP(E1003,calculos!$J$2:$K$220,2,1)),"null",VLOOKUP(E1003,calculos!$J$2:$K$220,2,1))</f>
        <v>53</v>
      </c>
      <c r="U1003" s="0" t="n">
        <f aca="false">IF(ISNA(VLOOKUP(F1003,calculos!$M$2:$N$658,2,1)),"null",VLOOKUP(F1003,calculos!$M$2:$N$658,2,1))</f>
        <v>129</v>
      </c>
      <c r="V1003" s="0" t="n">
        <f aca="false">IF(ISNA(VLOOKUP(J1003,calculos!$P$2:$Q$1711,2,1)),"null",VLOOKUP(J1003,calculos!$P$2:$Q$1711,2,1))</f>
        <v>234</v>
      </c>
      <c r="W1003" s="0" t="n">
        <f aca="false">IF(ISNA(VLOOKUP(P1003,calculos!$S$2:$T$58,2,1)),"null",VLOOKUP(P1003,calculos!$S$2:$T$58,2,1))</f>
        <v>13</v>
      </c>
      <c r="X1003" s="9" t="str">
        <f aca="false">$X$1&amp;B1003&amp;"','"&amp;G1003&amp;"','"&amp;H1003&amp;"','"&amp;I1003&amp;"','"&amp;K1003&amp;"','"&amp;L1003&amp;"','"&amp;M1003&amp;"','"&amp;N1003&amp;"','"&amp;O1003&amp;"',"&amp;Q1003&amp;","&amp;R1003&amp;","&amp;S1003&amp;","&amp;T1003&amp;","&amp;U1003&amp;","&amp;V1003&amp;","&amp;W1003&amp;");"</f>
        <v>insert into servicio (id,fecha_entrega,serie,apertura,fecha_instalacion,garantia,mantenimiento,capacitacion,entrega_equipo,visita,id_empresa,id_hospital,id_equipo,id_marca,id_modelo,id_os,id_ingeniero) values (nextval('seq_servicio'),'','001183231','','43125','','','','','',11,642,210,53,129,234,13);</v>
      </c>
    </row>
    <row r="1004" customFormat="false" ht="13.8" hidden="false" customHeight="false" outlineLevel="0" collapsed="false">
      <c r="A1004" s="31" t="s">
        <v>1091</v>
      </c>
      <c r="B1004" s="31"/>
      <c r="C1004" s="31" t="s">
        <v>6086</v>
      </c>
      <c r="D1004" s="31" t="s">
        <v>5269</v>
      </c>
      <c r="E1004" s="31" t="s">
        <v>4803</v>
      </c>
      <c r="F1004" s="32" t="s">
        <v>1525</v>
      </c>
      <c r="G1004" s="32" t="s">
        <v>6117</v>
      </c>
      <c r="H1004" s="33"/>
      <c r="I1004" s="33" t="n">
        <v>43125</v>
      </c>
      <c r="J1004" s="34" t="n">
        <v>3401</v>
      </c>
      <c r="K1004" s="31"/>
      <c r="L1004" s="35"/>
      <c r="M1004" s="36"/>
      <c r="N1004" s="31"/>
      <c r="O1004" s="31"/>
      <c r="P1004" s="31" t="s">
        <v>5610</v>
      </c>
      <c r="Q1004" s="0" t="n">
        <f aca="false">IF(ISNA(VLOOKUP(A1004,calculos!$A$2:$B$20,2,1)),"null",VLOOKUP(A1004,calculos!$A$2:$B$20,2,1))</f>
        <v>11</v>
      </c>
      <c r="R1004" s="0" t="n">
        <f aca="false">IF(ISNA(VLOOKUP(C1004,calculos!$D$2:$E$1218,2,1)),"null",VLOOKUP(C1004,calculos!$D$2:$E$1218,2,1))</f>
        <v>642</v>
      </c>
      <c r="S1004" s="0" t="n">
        <f aca="false">IF(ISNA(VLOOKUP(D1004,calculos!$G$2:$H$1118,2,1)),"null",VLOOKUP(D1004,calculos!$G$2:$H$1118,2,1))</f>
        <v>210</v>
      </c>
      <c r="T1004" s="0" t="n">
        <f aca="false">IF(ISNA(VLOOKUP(E1004,calculos!$J$2:$K$220,2,1)),"null",VLOOKUP(E1004,calculos!$J$2:$K$220,2,1))</f>
        <v>53</v>
      </c>
      <c r="U1004" s="0" t="n">
        <f aca="false">IF(ISNA(VLOOKUP(F1004,calculos!$M$2:$N$658,2,1)),"null",VLOOKUP(F1004,calculos!$M$2:$N$658,2,1))</f>
        <v>129</v>
      </c>
      <c r="V1004" s="0" t="n">
        <f aca="false">IF(ISNA(VLOOKUP(J1004,calculos!$P$2:$Q$1711,2,1)),"null",VLOOKUP(J1004,calculos!$P$2:$Q$1711,2,1))</f>
        <v>234</v>
      </c>
      <c r="W1004" s="0" t="n">
        <f aca="false">IF(ISNA(VLOOKUP(P1004,calculos!$S$2:$T$58,2,1)),"null",VLOOKUP(P1004,calculos!$S$2:$T$58,2,1))</f>
        <v>13</v>
      </c>
      <c r="X1004" s="9" t="str">
        <f aca="false">$X$1&amp;B1004&amp;"','"&amp;G1004&amp;"','"&amp;H1004&amp;"','"&amp;I1004&amp;"','"&amp;K1004&amp;"','"&amp;L1004&amp;"','"&amp;M1004&amp;"','"&amp;N1004&amp;"','"&amp;O1004&amp;"',"&amp;Q1004&amp;","&amp;R1004&amp;","&amp;S1004&amp;","&amp;T1004&amp;","&amp;U1004&amp;","&amp;V1004&amp;","&amp;W1004&amp;");"</f>
        <v>insert into servicio (id,fecha_entrega,serie,apertura,fecha_instalacion,garantia,mantenimiento,capacitacion,entrega_equipo,visita,id_empresa,id_hospital,id_equipo,id_marca,id_modelo,id_os,id_ingeniero) values (nextval('seq_servicio'),'','001183216','','43125','','','','','',11,642,210,53,129,234,13);</v>
      </c>
    </row>
    <row r="1005" customFormat="false" ht="13.8" hidden="false" customHeight="false" outlineLevel="0" collapsed="false">
      <c r="A1005" s="31" t="s">
        <v>1091</v>
      </c>
      <c r="B1005" s="31"/>
      <c r="C1005" s="31" t="s">
        <v>6086</v>
      </c>
      <c r="D1005" s="31" t="s">
        <v>5269</v>
      </c>
      <c r="E1005" s="31" t="s">
        <v>4803</v>
      </c>
      <c r="F1005" s="32" t="s">
        <v>1525</v>
      </c>
      <c r="G1005" s="32" t="s">
        <v>6118</v>
      </c>
      <c r="H1005" s="33"/>
      <c r="I1005" s="33" t="n">
        <v>43125</v>
      </c>
      <c r="J1005" s="34" t="n">
        <v>3401</v>
      </c>
      <c r="K1005" s="31"/>
      <c r="L1005" s="35"/>
      <c r="M1005" s="36"/>
      <c r="N1005" s="31"/>
      <c r="O1005" s="31"/>
      <c r="P1005" s="31" t="s">
        <v>5610</v>
      </c>
      <c r="Q1005" s="0" t="n">
        <f aca="false">IF(ISNA(VLOOKUP(A1005,calculos!$A$2:$B$20,2,1)),"null",VLOOKUP(A1005,calculos!$A$2:$B$20,2,1))</f>
        <v>11</v>
      </c>
      <c r="R1005" s="0" t="n">
        <f aca="false">IF(ISNA(VLOOKUP(C1005,calculos!$D$2:$E$1218,2,1)),"null",VLOOKUP(C1005,calculos!$D$2:$E$1218,2,1))</f>
        <v>642</v>
      </c>
      <c r="S1005" s="0" t="n">
        <f aca="false">IF(ISNA(VLOOKUP(D1005,calculos!$G$2:$H$1118,2,1)),"null",VLOOKUP(D1005,calculos!$G$2:$H$1118,2,1))</f>
        <v>210</v>
      </c>
      <c r="T1005" s="0" t="n">
        <f aca="false">IF(ISNA(VLOOKUP(E1005,calculos!$J$2:$K$220,2,1)),"null",VLOOKUP(E1005,calculos!$J$2:$K$220,2,1))</f>
        <v>53</v>
      </c>
      <c r="U1005" s="0" t="n">
        <f aca="false">IF(ISNA(VLOOKUP(F1005,calculos!$M$2:$N$658,2,1)),"null",VLOOKUP(F1005,calculos!$M$2:$N$658,2,1))</f>
        <v>129</v>
      </c>
      <c r="V1005" s="0" t="n">
        <f aca="false">IF(ISNA(VLOOKUP(J1005,calculos!$P$2:$Q$1711,2,1)),"null",VLOOKUP(J1005,calculos!$P$2:$Q$1711,2,1))</f>
        <v>234</v>
      </c>
      <c r="W1005" s="0" t="n">
        <f aca="false">IF(ISNA(VLOOKUP(P1005,calculos!$S$2:$T$58,2,1)),"null",VLOOKUP(P1005,calculos!$S$2:$T$58,2,1))</f>
        <v>13</v>
      </c>
      <c r="X1005" s="9" t="str">
        <f aca="false">$X$1&amp;B1005&amp;"','"&amp;G1005&amp;"','"&amp;H1005&amp;"','"&amp;I1005&amp;"','"&amp;K1005&amp;"','"&amp;L1005&amp;"','"&amp;M1005&amp;"','"&amp;N1005&amp;"','"&amp;O1005&amp;"',"&amp;Q1005&amp;","&amp;R1005&amp;","&amp;S1005&amp;","&amp;T1005&amp;","&amp;U1005&amp;","&amp;V1005&amp;","&amp;W1005&amp;");"</f>
        <v>insert into servicio (id,fecha_entrega,serie,apertura,fecha_instalacion,garantia,mantenimiento,capacitacion,entrega_equipo,visita,id_empresa,id_hospital,id_equipo,id_marca,id_modelo,id_os,id_ingeniero) values (nextval('seq_servicio'),'','001183206','','43125','','','','','',11,642,210,53,129,234,13);</v>
      </c>
    </row>
    <row r="1006" customFormat="false" ht="13.8" hidden="false" customHeight="false" outlineLevel="0" collapsed="false">
      <c r="A1006" s="31" t="s">
        <v>1091</v>
      </c>
      <c r="B1006" s="31"/>
      <c r="C1006" s="31" t="s">
        <v>6086</v>
      </c>
      <c r="D1006" s="31" t="s">
        <v>5269</v>
      </c>
      <c r="E1006" s="31" t="s">
        <v>4803</v>
      </c>
      <c r="F1006" s="32" t="s">
        <v>1525</v>
      </c>
      <c r="G1006" s="32" t="s">
        <v>6119</v>
      </c>
      <c r="H1006" s="33"/>
      <c r="I1006" s="33" t="n">
        <v>43125</v>
      </c>
      <c r="J1006" s="34" t="n">
        <v>3401</v>
      </c>
      <c r="K1006" s="31"/>
      <c r="L1006" s="35"/>
      <c r="M1006" s="36"/>
      <c r="N1006" s="31"/>
      <c r="O1006" s="31"/>
      <c r="P1006" s="31" t="s">
        <v>5610</v>
      </c>
      <c r="Q1006" s="0" t="n">
        <f aca="false">IF(ISNA(VLOOKUP(A1006,calculos!$A$2:$B$20,2,1)),"null",VLOOKUP(A1006,calculos!$A$2:$B$20,2,1))</f>
        <v>11</v>
      </c>
      <c r="R1006" s="0" t="n">
        <f aca="false">IF(ISNA(VLOOKUP(C1006,calculos!$D$2:$E$1218,2,1)),"null",VLOOKUP(C1006,calculos!$D$2:$E$1218,2,1))</f>
        <v>642</v>
      </c>
      <c r="S1006" s="0" t="n">
        <f aca="false">IF(ISNA(VLOOKUP(D1006,calculos!$G$2:$H$1118,2,1)),"null",VLOOKUP(D1006,calculos!$G$2:$H$1118,2,1))</f>
        <v>210</v>
      </c>
      <c r="T1006" s="0" t="n">
        <f aca="false">IF(ISNA(VLOOKUP(E1006,calculos!$J$2:$K$220,2,1)),"null",VLOOKUP(E1006,calculos!$J$2:$K$220,2,1))</f>
        <v>53</v>
      </c>
      <c r="U1006" s="0" t="n">
        <f aca="false">IF(ISNA(VLOOKUP(F1006,calculos!$M$2:$N$658,2,1)),"null",VLOOKUP(F1006,calculos!$M$2:$N$658,2,1))</f>
        <v>129</v>
      </c>
      <c r="V1006" s="0" t="n">
        <f aca="false">IF(ISNA(VLOOKUP(J1006,calculos!$P$2:$Q$1711,2,1)),"null",VLOOKUP(J1006,calculos!$P$2:$Q$1711,2,1))</f>
        <v>234</v>
      </c>
      <c r="W1006" s="0" t="n">
        <f aca="false">IF(ISNA(VLOOKUP(P1006,calculos!$S$2:$T$58,2,1)),"null",VLOOKUP(P1006,calculos!$S$2:$T$58,2,1))</f>
        <v>13</v>
      </c>
      <c r="X1006" s="9" t="str">
        <f aca="false">$X$1&amp;B1006&amp;"','"&amp;G1006&amp;"','"&amp;H1006&amp;"','"&amp;I1006&amp;"','"&amp;K1006&amp;"','"&amp;L1006&amp;"','"&amp;M1006&amp;"','"&amp;N1006&amp;"','"&amp;O1006&amp;"',"&amp;Q1006&amp;","&amp;R1006&amp;","&amp;S1006&amp;","&amp;T1006&amp;","&amp;U1006&amp;","&amp;V1006&amp;","&amp;W1006&amp;");"</f>
        <v>insert into servicio (id,fecha_entrega,serie,apertura,fecha_instalacion,garantia,mantenimiento,capacitacion,entrega_equipo,visita,id_empresa,id_hospital,id_equipo,id_marca,id_modelo,id_os,id_ingeniero) values (nextval('seq_servicio'),'','001183221','','43125','','','','','',11,642,210,53,129,234,13);</v>
      </c>
    </row>
    <row r="1007" customFormat="false" ht="13.8" hidden="false" customHeight="false" outlineLevel="0" collapsed="false">
      <c r="A1007" s="31" t="s">
        <v>1091</v>
      </c>
      <c r="B1007" s="31"/>
      <c r="C1007" s="31" t="s">
        <v>6086</v>
      </c>
      <c r="D1007" s="31" t="s">
        <v>5269</v>
      </c>
      <c r="E1007" s="31" t="s">
        <v>4803</v>
      </c>
      <c r="F1007" s="32" t="s">
        <v>1525</v>
      </c>
      <c r="G1007" s="32" t="s">
        <v>6088</v>
      </c>
      <c r="H1007" s="33"/>
      <c r="I1007" s="33" t="n">
        <v>43125</v>
      </c>
      <c r="J1007" s="34" t="n">
        <v>3401</v>
      </c>
      <c r="K1007" s="31"/>
      <c r="L1007" s="35"/>
      <c r="M1007" s="36"/>
      <c r="N1007" s="31"/>
      <c r="O1007" s="31"/>
      <c r="P1007" s="31" t="s">
        <v>5610</v>
      </c>
      <c r="Q1007" s="0" t="n">
        <f aca="false">IF(ISNA(VLOOKUP(A1007,calculos!$A$2:$B$20,2,1)),"null",VLOOKUP(A1007,calculos!$A$2:$B$20,2,1))</f>
        <v>11</v>
      </c>
      <c r="R1007" s="0" t="n">
        <f aca="false">IF(ISNA(VLOOKUP(C1007,calculos!$D$2:$E$1218,2,1)),"null",VLOOKUP(C1007,calculos!$D$2:$E$1218,2,1))</f>
        <v>642</v>
      </c>
      <c r="S1007" s="0" t="n">
        <f aca="false">IF(ISNA(VLOOKUP(D1007,calculos!$G$2:$H$1118,2,1)),"null",VLOOKUP(D1007,calculos!$G$2:$H$1118,2,1))</f>
        <v>210</v>
      </c>
      <c r="T1007" s="0" t="n">
        <f aca="false">IF(ISNA(VLOOKUP(E1007,calculos!$J$2:$K$220,2,1)),"null",VLOOKUP(E1007,calculos!$J$2:$K$220,2,1))</f>
        <v>53</v>
      </c>
      <c r="U1007" s="0" t="n">
        <f aca="false">IF(ISNA(VLOOKUP(F1007,calculos!$M$2:$N$658,2,1)),"null",VLOOKUP(F1007,calculos!$M$2:$N$658,2,1))</f>
        <v>129</v>
      </c>
      <c r="V1007" s="0" t="n">
        <f aca="false">IF(ISNA(VLOOKUP(J1007,calculos!$P$2:$Q$1711,2,1)),"null",VLOOKUP(J1007,calculos!$P$2:$Q$1711,2,1))</f>
        <v>234</v>
      </c>
      <c r="W1007" s="0" t="n">
        <f aca="false">IF(ISNA(VLOOKUP(P1007,calculos!$S$2:$T$58,2,1)),"null",VLOOKUP(P1007,calculos!$S$2:$T$58,2,1))</f>
        <v>13</v>
      </c>
      <c r="X1007" s="9" t="str">
        <f aca="false">$X$1&amp;B1007&amp;"','"&amp;G1007&amp;"','"&amp;H1007&amp;"','"&amp;I1007&amp;"','"&amp;K1007&amp;"','"&amp;L1007&amp;"','"&amp;M1007&amp;"','"&amp;N1007&amp;"','"&amp;O1007&amp;"',"&amp;Q1007&amp;","&amp;R1007&amp;","&amp;S1007&amp;","&amp;T1007&amp;","&amp;U1007&amp;","&amp;V1007&amp;","&amp;W1007&amp;");"</f>
        <v>insert into servicio (id,fecha_entrega,serie,apertura,fecha_instalacion,garantia,mantenimiento,capacitacion,entrega_equipo,visita,id_empresa,id_hospital,id_equipo,id_marca,id_modelo,id_os,id_ingeniero) values (nextval('seq_servicio'),'','001183211','','43125','','','','','',11,642,210,53,129,234,13);</v>
      </c>
    </row>
    <row r="1008" customFormat="false" ht="13.8" hidden="false" customHeight="false" outlineLevel="0" collapsed="false">
      <c r="A1008" s="31" t="s">
        <v>1091</v>
      </c>
      <c r="B1008" s="31"/>
      <c r="C1008" s="31" t="s">
        <v>6086</v>
      </c>
      <c r="D1008" s="31" t="s">
        <v>5269</v>
      </c>
      <c r="E1008" s="31" t="s">
        <v>4803</v>
      </c>
      <c r="F1008" s="32" t="s">
        <v>1525</v>
      </c>
      <c r="G1008" s="32" t="s">
        <v>6089</v>
      </c>
      <c r="H1008" s="33"/>
      <c r="I1008" s="33" t="n">
        <v>43125</v>
      </c>
      <c r="J1008" s="34" t="n">
        <v>3401</v>
      </c>
      <c r="K1008" s="31"/>
      <c r="L1008" s="35"/>
      <c r="M1008" s="36"/>
      <c r="N1008" s="31"/>
      <c r="O1008" s="31"/>
      <c r="P1008" s="31" t="s">
        <v>5610</v>
      </c>
      <c r="Q1008" s="0" t="n">
        <f aca="false">IF(ISNA(VLOOKUP(A1008,calculos!$A$2:$B$20,2,1)),"null",VLOOKUP(A1008,calculos!$A$2:$B$20,2,1))</f>
        <v>11</v>
      </c>
      <c r="R1008" s="0" t="n">
        <f aca="false">IF(ISNA(VLOOKUP(C1008,calculos!$D$2:$E$1218,2,1)),"null",VLOOKUP(C1008,calculos!$D$2:$E$1218,2,1))</f>
        <v>642</v>
      </c>
      <c r="S1008" s="0" t="n">
        <f aca="false">IF(ISNA(VLOOKUP(D1008,calculos!$G$2:$H$1118,2,1)),"null",VLOOKUP(D1008,calculos!$G$2:$H$1118,2,1))</f>
        <v>210</v>
      </c>
      <c r="T1008" s="0" t="n">
        <f aca="false">IF(ISNA(VLOOKUP(E1008,calculos!$J$2:$K$220,2,1)),"null",VLOOKUP(E1008,calculos!$J$2:$K$220,2,1))</f>
        <v>53</v>
      </c>
      <c r="U1008" s="0" t="n">
        <f aca="false">IF(ISNA(VLOOKUP(F1008,calculos!$M$2:$N$658,2,1)),"null",VLOOKUP(F1008,calculos!$M$2:$N$658,2,1))</f>
        <v>129</v>
      </c>
      <c r="V1008" s="0" t="n">
        <f aca="false">IF(ISNA(VLOOKUP(J1008,calculos!$P$2:$Q$1711,2,1)),"null",VLOOKUP(J1008,calculos!$P$2:$Q$1711,2,1))</f>
        <v>234</v>
      </c>
      <c r="W1008" s="0" t="n">
        <f aca="false">IF(ISNA(VLOOKUP(P1008,calculos!$S$2:$T$58,2,1)),"null",VLOOKUP(P1008,calculos!$S$2:$T$58,2,1))</f>
        <v>13</v>
      </c>
      <c r="X1008" s="9" t="str">
        <f aca="false">$X$1&amp;B1008&amp;"','"&amp;G1008&amp;"','"&amp;H1008&amp;"','"&amp;I1008&amp;"','"&amp;K1008&amp;"','"&amp;L1008&amp;"','"&amp;M1008&amp;"','"&amp;N1008&amp;"','"&amp;O1008&amp;"',"&amp;Q1008&amp;","&amp;R1008&amp;","&amp;S1008&amp;","&amp;T1008&amp;","&amp;U1008&amp;","&amp;V1008&amp;","&amp;W1008&amp;");"</f>
        <v>insert into servicio (id,fecha_entrega,serie,apertura,fecha_instalacion,garantia,mantenimiento,capacitacion,entrega_equipo,visita,id_empresa,id_hospital,id_equipo,id_marca,id_modelo,id_os,id_ingeniero) values (nextval('seq_servicio'),'','001183210','','43125','','','','','',11,642,210,53,129,234,13);</v>
      </c>
    </row>
    <row r="1009" customFormat="false" ht="13.8" hidden="false" customHeight="false" outlineLevel="0" collapsed="false">
      <c r="A1009" s="31" t="s">
        <v>23</v>
      </c>
      <c r="B1009" s="31"/>
      <c r="C1009" s="31" t="s">
        <v>5443</v>
      </c>
      <c r="D1009" s="31" t="s">
        <v>6120</v>
      </c>
      <c r="E1009" s="31" t="s">
        <v>5445</v>
      </c>
      <c r="F1009" s="32" t="s">
        <v>6121</v>
      </c>
      <c r="G1009" s="32" t="s">
        <v>5451</v>
      </c>
      <c r="H1009" s="33"/>
      <c r="I1009" s="33"/>
      <c r="J1009" s="34" t="n">
        <v>7009</v>
      </c>
      <c r="K1009" s="31"/>
      <c r="L1009" s="35"/>
      <c r="M1009" s="36"/>
      <c r="N1009" s="31"/>
      <c r="O1009" s="33" t="n">
        <v>43119</v>
      </c>
      <c r="P1009" s="31" t="s">
        <v>5122</v>
      </c>
      <c r="Q1009" s="0" t="n">
        <f aca="false">IF(ISNA(VLOOKUP(A1009,calculos!$A$2:$B$20,2,1)),"null",VLOOKUP(A1009,calculos!$A$2:$B$20,2,1))</f>
        <v>12</v>
      </c>
      <c r="R1009" s="0" t="n">
        <f aca="false">IF(ISNA(VLOOKUP(C1009,calculos!$D$2:$E$1218,2,1)),"null",VLOOKUP(C1009,calculos!$D$2:$E$1218,2,1))</f>
        <v>485</v>
      </c>
      <c r="S1009" s="0" t="n">
        <f aca="false">IF(ISNA(VLOOKUP(D1009,calculos!$G$2:$H$1118,2,1)),"null",VLOOKUP(D1009,calculos!$G$2:$H$1118,2,1))</f>
        <v>453</v>
      </c>
      <c r="T1009" s="0" t="n">
        <f aca="false">IF(ISNA(VLOOKUP(E1009,calculos!$J$2:$K$220,2,1)),"null",VLOOKUP(E1009,calculos!$J$2:$K$220,2,1))</f>
        <v>203</v>
      </c>
      <c r="U1009" s="0" t="n">
        <f aca="false">IF(ISNA(VLOOKUP(F1009,calculos!$M$2:$N$658,2,1)),"null",VLOOKUP(F1009,calculos!$M$2:$N$658,2,1))</f>
        <v>590</v>
      </c>
      <c r="V1009" s="0" t="n">
        <f aca="false">IF(ISNA(VLOOKUP(J1009,calculos!$P$2:$Q$1711,2,1)),"null",VLOOKUP(J1009,calculos!$P$2:$Q$1711,2,1))</f>
        <v>1262</v>
      </c>
      <c r="W1009" s="0" t="n">
        <f aca="false">IF(ISNA(VLOOKUP(P1009,calculos!$S$2:$T$58,2,1)),"null",VLOOKUP(P1009,calculos!$S$2:$T$58,2,1))</f>
        <v>11</v>
      </c>
      <c r="X1009" s="9" t="str">
        <f aca="false">$X$1&amp;B1009&amp;"','"&amp;G1009&amp;"','"&amp;H1009&amp;"','"&amp;I1009&amp;"','"&amp;K1009&amp;"','"&amp;L1009&amp;"','"&amp;M1009&amp;"','"&amp;N1009&amp;"','"&amp;O1009&amp;"',"&amp;Q1009&amp;","&amp;R1009&amp;","&amp;S1009&amp;","&amp;T1009&amp;","&amp;U1009&amp;","&amp;V1009&amp;","&amp;W1009&amp;");"</f>
        <v>insert into servicio (id,fecha_entrega,serie,apertura,fecha_instalacion,garantia,mantenimiento,capacitacion,entrega_equipo,visita,id_empresa,id_hospital,id_equipo,id_marca,id_modelo,id_os,id_ingeniero) values (nextval('seq_servicio'),'','MX1153K1403','','','','','','','43119',12,485,453,203,590,1262,11);</v>
      </c>
    </row>
    <row r="1010" customFormat="false" ht="13.8" hidden="false" customHeight="false" outlineLevel="0" collapsed="false">
      <c r="A1010" s="31" t="s">
        <v>23</v>
      </c>
      <c r="B1010" s="31"/>
      <c r="C1010" s="31" t="s">
        <v>6122</v>
      </c>
      <c r="D1010" s="31" t="s">
        <v>6123</v>
      </c>
      <c r="E1010" s="31" t="s">
        <v>4766</v>
      </c>
      <c r="F1010" s="32" t="s">
        <v>6124</v>
      </c>
      <c r="G1010" s="32" t="s">
        <v>6125</v>
      </c>
      <c r="H1010" s="33"/>
      <c r="I1010" s="33"/>
      <c r="J1010" s="34" t="n">
        <v>7012</v>
      </c>
      <c r="K1010" s="31"/>
      <c r="L1010" s="35"/>
      <c r="M1010" s="36"/>
      <c r="N1010" s="31"/>
      <c r="O1010" s="33" t="n">
        <v>43131</v>
      </c>
      <c r="P1010" s="31" t="s">
        <v>5122</v>
      </c>
      <c r="Q1010" s="0" t="n">
        <f aca="false">IF(ISNA(VLOOKUP(A1010,calculos!$A$2:$B$20,2,1)),"null",VLOOKUP(A1010,calculos!$A$2:$B$20,2,1))</f>
        <v>12</v>
      </c>
      <c r="R1010" s="0" t="n">
        <f aca="false">IF(ISNA(VLOOKUP(C1010,calculos!$D$2:$E$1218,2,1)),"null",VLOOKUP(C1010,calculos!$D$2:$E$1218,2,1))</f>
        <v>406</v>
      </c>
      <c r="S1010" s="0" t="n">
        <f aca="false">IF(ISNA(VLOOKUP(D1010,calculos!$G$2:$H$1118,2,1)),"null",VLOOKUP(D1010,calculos!$G$2:$H$1118,2,1))</f>
        <v>415</v>
      </c>
      <c r="T1010" s="0" t="n">
        <f aca="false">IF(ISNA(VLOOKUP(E1010,calculos!$J$2:$K$220,2,1)),"null",VLOOKUP(E1010,calculos!$J$2:$K$220,2,1))</f>
        <v>192</v>
      </c>
      <c r="U1010" s="0" t="n">
        <f aca="false">IF(ISNA(VLOOKUP(F1010,calculos!$M$2:$N$658,2,1)),"null",VLOOKUP(F1010,calculos!$M$2:$N$658,2,1))</f>
        <v>630</v>
      </c>
      <c r="V1010" s="0" t="n">
        <f aca="false">IF(ISNA(VLOOKUP(J1010,calculos!$P$2:$Q$1711,2,1)),"null",VLOOKUP(J1010,calculos!$P$2:$Q$1711,2,1))</f>
        <v>1262</v>
      </c>
      <c r="W1010" s="0" t="n">
        <f aca="false">IF(ISNA(VLOOKUP(P1010,calculos!$S$2:$T$58,2,1)),"null",VLOOKUP(P1010,calculos!$S$2:$T$58,2,1))</f>
        <v>11</v>
      </c>
      <c r="X1010" s="9" t="str">
        <f aca="false">$X$1&amp;B1010&amp;"','"&amp;G1010&amp;"','"&amp;H1010&amp;"','"&amp;I1010&amp;"','"&amp;K1010&amp;"','"&amp;L1010&amp;"','"&amp;M1010&amp;"','"&amp;N1010&amp;"','"&amp;O1010&amp;"',"&amp;Q1010&amp;","&amp;R1010&amp;","&amp;S1010&amp;","&amp;T1010&amp;","&amp;U1010&amp;","&amp;V1010&amp;","&amp;W1010&amp;");"</f>
        <v>insert into servicio (id,fecha_entrega,serie,apertura,fecha_instalacion,garantia,mantenimiento,capacitacion,entrega_equipo,visita,id_empresa,id_hospital,id_equipo,id_marca,id_modelo,id_os,id_ingeniero) values (nextval('seq_servicio'),'','11027','','','','','','','43131',12,406,415,192,630,1262,11);</v>
      </c>
    </row>
    <row r="1011" customFormat="false" ht="13.8" hidden="false" customHeight="false" outlineLevel="0" collapsed="false">
      <c r="A1011" s="31" t="s">
        <v>6126</v>
      </c>
      <c r="B1011" s="31"/>
      <c r="C1011" s="31" t="s">
        <v>6127</v>
      </c>
      <c r="D1011" s="31" t="s">
        <v>4415</v>
      </c>
      <c r="E1011" s="31" t="s">
        <v>6128</v>
      </c>
      <c r="F1011" s="32" t="s">
        <v>5087</v>
      </c>
      <c r="G1011" s="32" t="s">
        <v>6129</v>
      </c>
      <c r="H1011" s="33" t="s">
        <v>6130</v>
      </c>
      <c r="I1011" s="32" t="s">
        <v>6130</v>
      </c>
      <c r="J1011" s="34" t="n">
        <v>7106</v>
      </c>
      <c r="K1011" s="31"/>
      <c r="L1011" s="35"/>
      <c r="M1011" s="36" t="s">
        <v>6130</v>
      </c>
      <c r="N1011" s="32"/>
      <c r="O1011" s="31"/>
      <c r="P1011" s="31" t="s">
        <v>5095</v>
      </c>
      <c r="Q1011" s="0" t="n">
        <f aca="false">IF(ISNA(VLOOKUP(A1011,calculos!$A$2:$B$20,2,1)),"null",VLOOKUP(A1011,calculos!$A$2:$B$20,2,1))</f>
        <v>14</v>
      </c>
      <c r="R1011" s="0" t="n">
        <f aca="false">IF(ISNA(VLOOKUP(C1011,calculos!$D$2:$E$1218,2,1)),"null",VLOOKUP(C1011,calculos!$D$2:$E$1218,2,1))</f>
        <v>689</v>
      </c>
      <c r="S1011" s="0" t="n">
        <f aca="false">IF(ISNA(VLOOKUP(D1011,calculos!$G$2:$H$1118,2,1)),"null",VLOOKUP(D1011,calculos!$G$2:$H$1118,2,1))</f>
        <v>701</v>
      </c>
      <c r="T1011" s="0" t="n">
        <f aca="false">IF(ISNA(VLOOKUP(E1011,calculos!$J$2:$K$220,2,1)),"null",VLOOKUP(E1011,calculos!$J$2:$K$220,2,1))</f>
        <v>33</v>
      </c>
      <c r="U1011" s="0" t="n">
        <f aca="false">IF(ISNA(VLOOKUP(F1011,calculos!$M$2:$N$658,2,1)),"null",VLOOKUP(F1011,calculos!$M$2:$N$658,2,1))</f>
        <v>105</v>
      </c>
      <c r="V1011" s="0" t="n">
        <f aca="false">IF(ISNA(VLOOKUP(J1011,calculos!$P$2:$Q$1711,2,1)),"null",VLOOKUP(J1011,calculos!$P$2:$Q$1711,2,1))</f>
        <v>1262</v>
      </c>
      <c r="W1011" s="0" t="n">
        <f aca="false">IF(ISNA(VLOOKUP(P1011,calculos!$S$2:$T$58,2,1)),"null",VLOOKUP(P1011,calculos!$S$2:$T$58,2,1))</f>
        <v>30</v>
      </c>
      <c r="X1011" s="9" t="str">
        <f aca="false">$X$1&amp;B1011&amp;"','"&amp;G1011&amp;"','"&amp;H1011&amp;"','"&amp;I1011&amp;"','"&amp;K1011&amp;"','"&amp;L1011&amp;"','"&amp;M1011&amp;"','"&amp;N1011&amp;"','"&amp;O1011&amp;"',"&amp;Q1011&amp;","&amp;R1011&amp;","&amp;S1011&amp;","&amp;T1011&amp;","&amp;U1011&amp;","&amp;V1011&amp;","&amp;W1011&amp;");"</f>
        <v>insert into servicio (id,fecha_entrega,serie,apertura,fecha_instalacion,garantia,mantenimiento,capacitacion,entrega_equipo,visita,id_empresa,id_hospital,id_equipo,id_marca,id_modelo,id_os,id_ingeniero) values (nextval('seq_servicio'),'','DK42902049','9/2/18','9/2/18','','','9/2/18','','',14,689,701,33,105,1262,30);</v>
      </c>
    </row>
    <row r="1012" customFormat="false" ht="13.8" hidden="false" customHeight="false" outlineLevel="0" collapsed="false">
      <c r="A1012" s="31" t="s">
        <v>6126</v>
      </c>
      <c r="B1012" s="31"/>
      <c r="C1012" s="31" t="s">
        <v>6127</v>
      </c>
      <c r="D1012" s="31" t="s">
        <v>4786</v>
      </c>
      <c r="E1012" s="31" t="s">
        <v>6131</v>
      </c>
      <c r="F1012" s="32" t="s">
        <v>6132</v>
      </c>
      <c r="G1012" s="32" t="s">
        <v>6133</v>
      </c>
      <c r="H1012" s="33" t="n">
        <v>43139</v>
      </c>
      <c r="I1012" s="33" t="n">
        <v>43139</v>
      </c>
      <c r="J1012" s="34" t="n">
        <v>7102</v>
      </c>
      <c r="K1012" s="31"/>
      <c r="L1012" s="35"/>
      <c r="M1012" s="36" t="n">
        <v>43139</v>
      </c>
      <c r="N1012" s="33"/>
      <c r="O1012" s="31"/>
      <c r="P1012" s="31" t="s">
        <v>5095</v>
      </c>
      <c r="Q1012" s="0" t="n">
        <f aca="false">IF(ISNA(VLOOKUP(A1012,calculos!$A$2:$B$20,2,1)),"null",VLOOKUP(A1012,calculos!$A$2:$B$20,2,1))</f>
        <v>14</v>
      </c>
      <c r="R1012" s="0" t="n">
        <f aca="false">IF(ISNA(VLOOKUP(C1012,calculos!$D$2:$E$1218,2,1)),"null",VLOOKUP(C1012,calculos!$D$2:$E$1218,2,1))</f>
        <v>689</v>
      </c>
      <c r="S1012" s="0" t="n">
        <f aca="false">IF(ISNA(VLOOKUP(D1012,calculos!$G$2:$H$1118,2,1)),"null",VLOOKUP(D1012,calculos!$G$2:$H$1118,2,1))</f>
        <v>907</v>
      </c>
      <c r="T1012" s="0" t="n">
        <f aca="false">IF(ISNA(VLOOKUP(E1012,calculos!$J$2:$K$220,2,1)),"null",VLOOKUP(E1012,calculos!$J$2:$K$220,2,1))</f>
        <v>166</v>
      </c>
      <c r="U1012" s="0" t="n">
        <f aca="false">IF(ISNA(VLOOKUP(F1012,calculos!$M$2:$N$658,2,1)),"null",VLOOKUP(F1012,calculos!$M$2:$N$658,2,1))</f>
        <v>498</v>
      </c>
      <c r="V1012" s="0" t="n">
        <f aca="false">IF(ISNA(VLOOKUP(J1012,calculos!$P$2:$Q$1711,2,1)),"null",VLOOKUP(J1012,calculos!$P$2:$Q$1711,2,1))</f>
        <v>1262</v>
      </c>
      <c r="W1012" s="0" t="n">
        <f aca="false">IF(ISNA(VLOOKUP(P1012,calculos!$S$2:$T$58,2,1)),"null",VLOOKUP(P1012,calculos!$S$2:$T$58,2,1))</f>
        <v>30</v>
      </c>
      <c r="X1012" s="9" t="str">
        <f aca="false">$X$1&amp;B1012&amp;"','"&amp;G1012&amp;"','"&amp;H1012&amp;"','"&amp;I1012&amp;"','"&amp;K1012&amp;"','"&amp;L1012&amp;"','"&amp;M1012&amp;"','"&amp;N1012&amp;"','"&amp;O1012&amp;"',"&amp;Q1012&amp;","&amp;R1012&amp;","&amp;S1012&amp;","&amp;T1012&amp;","&amp;U1012&amp;","&amp;V1012&amp;","&amp;W1012&amp;");"</f>
        <v>insert into servicio (id,fecha_entrega,serie,apertura,fecha_instalacion,garantia,mantenimiento,capacitacion,entrega_equipo,visita,id_empresa,id_hospital,id_equipo,id_marca,id_modelo,id_os,id_ingeniero) values (nextval('seq_servicio'),'','0118-003-01-002-002','43139','43139','','','43139','','',14,689,907,166,498,1262,30);</v>
      </c>
    </row>
    <row r="1013" customFormat="false" ht="13.8" hidden="false" customHeight="false" outlineLevel="0" collapsed="false">
      <c r="A1013" s="31" t="s">
        <v>6126</v>
      </c>
      <c r="B1013" s="31"/>
      <c r="C1013" s="31" t="s">
        <v>6127</v>
      </c>
      <c r="D1013" s="31" t="s">
        <v>4786</v>
      </c>
      <c r="E1013" s="31" t="s">
        <v>6131</v>
      </c>
      <c r="F1013" s="32" t="s">
        <v>6132</v>
      </c>
      <c r="G1013" s="32" t="s">
        <v>6134</v>
      </c>
      <c r="H1013" s="33" t="n">
        <v>43139</v>
      </c>
      <c r="I1013" s="33" t="n">
        <v>43139</v>
      </c>
      <c r="J1013" s="34" t="n">
        <v>7103</v>
      </c>
      <c r="K1013" s="31"/>
      <c r="L1013" s="35"/>
      <c r="M1013" s="36" t="n">
        <v>43139</v>
      </c>
      <c r="N1013" s="33"/>
      <c r="O1013" s="31"/>
      <c r="P1013" s="31" t="s">
        <v>5095</v>
      </c>
      <c r="Q1013" s="0" t="n">
        <f aca="false">IF(ISNA(VLOOKUP(A1013,calculos!$A$2:$B$20,2,1)),"null",VLOOKUP(A1013,calculos!$A$2:$B$20,2,1))</f>
        <v>14</v>
      </c>
      <c r="R1013" s="0" t="n">
        <f aca="false">IF(ISNA(VLOOKUP(C1013,calculos!$D$2:$E$1218,2,1)),"null",VLOOKUP(C1013,calculos!$D$2:$E$1218,2,1))</f>
        <v>689</v>
      </c>
      <c r="S1013" s="0" t="n">
        <f aca="false">IF(ISNA(VLOOKUP(D1013,calculos!$G$2:$H$1118,2,1)),"null",VLOOKUP(D1013,calculos!$G$2:$H$1118,2,1))</f>
        <v>907</v>
      </c>
      <c r="T1013" s="0" t="n">
        <f aca="false">IF(ISNA(VLOOKUP(E1013,calculos!$J$2:$K$220,2,1)),"null",VLOOKUP(E1013,calculos!$J$2:$K$220,2,1))</f>
        <v>166</v>
      </c>
      <c r="U1013" s="0" t="n">
        <f aca="false">IF(ISNA(VLOOKUP(F1013,calculos!$M$2:$N$658,2,1)),"null",VLOOKUP(F1013,calculos!$M$2:$N$658,2,1))</f>
        <v>498</v>
      </c>
      <c r="V1013" s="0" t="n">
        <f aca="false">IF(ISNA(VLOOKUP(J1013,calculos!$P$2:$Q$1711,2,1)),"null",VLOOKUP(J1013,calculos!$P$2:$Q$1711,2,1))</f>
        <v>1262</v>
      </c>
      <c r="W1013" s="0" t="n">
        <f aca="false">IF(ISNA(VLOOKUP(P1013,calculos!$S$2:$T$58,2,1)),"null",VLOOKUP(P1013,calculos!$S$2:$T$58,2,1))</f>
        <v>30</v>
      </c>
      <c r="X1013" s="9" t="str">
        <f aca="false">$X$1&amp;B1013&amp;"','"&amp;G1013&amp;"','"&amp;H1013&amp;"','"&amp;I1013&amp;"','"&amp;K1013&amp;"','"&amp;L1013&amp;"','"&amp;M1013&amp;"','"&amp;N1013&amp;"','"&amp;O1013&amp;"',"&amp;Q1013&amp;","&amp;R1013&amp;","&amp;S1013&amp;","&amp;T1013&amp;","&amp;U1013&amp;","&amp;V1013&amp;","&amp;W1013&amp;");"</f>
        <v>insert into servicio (id,fecha_entrega,serie,apertura,fecha_instalacion,garantia,mantenimiento,capacitacion,entrega_equipo,visita,id_empresa,id_hospital,id_equipo,id_marca,id_modelo,id_os,id_ingeniero) values (nextval('seq_servicio'),'','0118-003-01-002-001','43139','43139','','','43139','','',14,689,907,166,498,1262,30);</v>
      </c>
    </row>
    <row r="1014" customFormat="false" ht="13.8" hidden="false" customHeight="false" outlineLevel="0" collapsed="false">
      <c r="A1014" s="31" t="s">
        <v>23</v>
      </c>
      <c r="B1014" s="31"/>
      <c r="C1014" s="31" t="s">
        <v>5259</v>
      </c>
      <c r="D1014" s="31" t="s">
        <v>6135</v>
      </c>
      <c r="E1014" s="31" t="s">
        <v>5109</v>
      </c>
      <c r="F1014" s="32" t="s">
        <v>6136</v>
      </c>
      <c r="G1014" s="32" t="s">
        <v>6137</v>
      </c>
      <c r="H1014" s="33"/>
      <c r="I1014" s="33" t="n">
        <v>43151</v>
      </c>
      <c r="J1014" s="34" t="n">
        <v>6565</v>
      </c>
      <c r="K1014" s="31"/>
      <c r="L1014" s="35"/>
      <c r="M1014" s="36"/>
      <c r="N1014" s="31"/>
      <c r="O1014" s="31"/>
      <c r="P1014" s="31" t="s">
        <v>5095</v>
      </c>
      <c r="Q1014" s="0" t="n">
        <f aca="false">IF(ISNA(VLOOKUP(A1014,calculos!$A$2:$B$20,2,1)),"null",VLOOKUP(A1014,calculos!$A$2:$B$20,2,1))</f>
        <v>12</v>
      </c>
      <c r="R1014" s="0" t="n">
        <f aca="false">IF(ISNA(VLOOKUP(C1014,calculos!$D$2:$E$1218,2,1)),"null",VLOOKUP(C1014,calculos!$D$2:$E$1218,2,1))</f>
        <v>738</v>
      </c>
      <c r="S1014" s="0" t="n">
        <f aca="false">IF(ISNA(VLOOKUP(D1014,calculos!$G$2:$H$1118,2,1)),"null",VLOOKUP(D1014,calculos!$G$2:$H$1118,2,1))</f>
        <v>85</v>
      </c>
      <c r="T1014" s="0" t="n">
        <f aca="false">IF(ISNA(VLOOKUP(E1014,calculos!$J$2:$K$220,2,1)),"null",VLOOKUP(E1014,calculos!$J$2:$K$220,2,1))</f>
        <v>102</v>
      </c>
      <c r="U1014" s="0" t="n">
        <f aca="false">IF(ISNA(VLOOKUP(F1014,calculos!$M$2:$N$658,2,1)),"null",VLOOKUP(F1014,calculos!$M$2:$N$658,2,1))</f>
        <v>556</v>
      </c>
      <c r="V1014" s="0" t="n">
        <f aca="false">IF(ISNA(VLOOKUP(J1014,calculos!$P$2:$Q$1711,2,1)),"null",VLOOKUP(J1014,calculos!$P$2:$Q$1711,2,1))</f>
        <v>1262</v>
      </c>
      <c r="W1014" s="0" t="n">
        <f aca="false">IF(ISNA(VLOOKUP(P1014,calculos!$S$2:$T$58,2,1)),"null",VLOOKUP(P1014,calculos!$S$2:$T$58,2,1))</f>
        <v>30</v>
      </c>
      <c r="X1014" s="9" t="str">
        <f aca="false">$X$1&amp;B1014&amp;"','"&amp;G1014&amp;"','"&amp;H1014&amp;"','"&amp;I1014&amp;"','"&amp;K1014&amp;"','"&amp;L1014&amp;"','"&amp;M1014&amp;"','"&amp;N1014&amp;"','"&amp;O1014&amp;"',"&amp;Q1014&amp;","&amp;R1014&amp;","&amp;S1014&amp;","&amp;T1014&amp;","&amp;U1014&amp;","&amp;V1014&amp;","&amp;W1014&amp;");"</f>
        <v>insert into servicio (id,fecha_entrega,serie,apertura,fecha_instalacion,garantia,mantenimiento,capacitacion,entrega_equipo,visita,id_empresa,id_hospital,id_equipo,id_marca,id_modelo,id_os,id_ingeniero) values (nextval('seq_servicio'),'','201TM210','','43151','','','','','',12,738,85,102,556,1262,30);</v>
      </c>
    </row>
    <row r="1015" customFormat="false" ht="13.8" hidden="false" customHeight="false" outlineLevel="0" collapsed="false">
      <c r="A1015" s="31" t="s">
        <v>23</v>
      </c>
      <c r="B1015" s="31"/>
      <c r="C1015" s="31" t="s">
        <v>5259</v>
      </c>
      <c r="D1015" s="31" t="s">
        <v>6135</v>
      </c>
      <c r="E1015" s="31" t="s">
        <v>5109</v>
      </c>
      <c r="F1015" s="32" t="s">
        <v>6136</v>
      </c>
      <c r="G1015" s="32" t="s">
        <v>6138</v>
      </c>
      <c r="H1015" s="33"/>
      <c r="I1015" s="33" t="n">
        <v>43151</v>
      </c>
      <c r="J1015" s="34" t="n">
        <v>6565</v>
      </c>
      <c r="K1015" s="31"/>
      <c r="L1015" s="35"/>
      <c r="M1015" s="36"/>
      <c r="N1015" s="31"/>
      <c r="O1015" s="31"/>
      <c r="P1015" s="31" t="s">
        <v>5095</v>
      </c>
      <c r="Q1015" s="0" t="n">
        <f aca="false">IF(ISNA(VLOOKUP(A1015,calculos!$A$2:$B$20,2,1)),"null",VLOOKUP(A1015,calculos!$A$2:$B$20,2,1))</f>
        <v>12</v>
      </c>
      <c r="R1015" s="0" t="n">
        <f aca="false">IF(ISNA(VLOOKUP(C1015,calculos!$D$2:$E$1218,2,1)),"null",VLOOKUP(C1015,calculos!$D$2:$E$1218,2,1))</f>
        <v>738</v>
      </c>
      <c r="S1015" s="0" t="n">
        <f aca="false">IF(ISNA(VLOOKUP(D1015,calculos!$G$2:$H$1118,2,1)),"null",VLOOKUP(D1015,calculos!$G$2:$H$1118,2,1))</f>
        <v>85</v>
      </c>
      <c r="T1015" s="0" t="n">
        <f aca="false">IF(ISNA(VLOOKUP(E1015,calculos!$J$2:$K$220,2,1)),"null",VLOOKUP(E1015,calculos!$J$2:$K$220,2,1))</f>
        <v>102</v>
      </c>
      <c r="U1015" s="0" t="n">
        <f aca="false">IF(ISNA(VLOOKUP(F1015,calculos!$M$2:$N$658,2,1)),"null",VLOOKUP(F1015,calculos!$M$2:$N$658,2,1))</f>
        <v>556</v>
      </c>
      <c r="V1015" s="0" t="n">
        <f aca="false">IF(ISNA(VLOOKUP(J1015,calculos!$P$2:$Q$1711,2,1)),"null",VLOOKUP(J1015,calculos!$P$2:$Q$1711,2,1))</f>
        <v>1262</v>
      </c>
      <c r="W1015" s="0" t="n">
        <f aca="false">IF(ISNA(VLOOKUP(P1015,calculos!$S$2:$T$58,2,1)),"null",VLOOKUP(P1015,calculos!$S$2:$T$58,2,1))</f>
        <v>30</v>
      </c>
      <c r="X1015" s="9" t="str">
        <f aca="false">$X$1&amp;B1015&amp;"','"&amp;G1015&amp;"','"&amp;H1015&amp;"','"&amp;I1015&amp;"','"&amp;K1015&amp;"','"&amp;L1015&amp;"','"&amp;M1015&amp;"','"&amp;N1015&amp;"','"&amp;O1015&amp;"',"&amp;Q1015&amp;","&amp;R1015&amp;","&amp;S1015&amp;","&amp;T1015&amp;","&amp;U1015&amp;","&amp;V1015&amp;","&amp;W1015&amp;");"</f>
        <v>insert into servicio (id,fecha_entrega,serie,apertura,fecha_instalacion,garantia,mantenimiento,capacitacion,entrega_equipo,visita,id_empresa,id_hospital,id_equipo,id_marca,id_modelo,id_os,id_ingeniero) values (nextval('seq_servicio'),'','201TM254','','43151','','','','','',12,738,85,102,556,1262,30);</v>
      </c>
    </row>
    <row r="1016" customFormat="false" ht="13.8" hidden="false" customHeight="false" outlineLevel="0" collapsed="false">
      <c r="A1016" s="31" t="s">
        <v>23</v>
      </c>
      <c r="B1016" s="31"/>
      <c r="C1016" s="31" t="s">
        <v>5259</v>
      </c>
      <c r="D1016" s="31" t="s">
        <v>6135</v>
      </c>
      <c r="E1016" s="31" t="s">
        <v>5109</v>
      </c>
      <c r="F1016" s="32" t="s">
        <v>6136</v>
      </c>
      <c r="G1016" s="32" t="s">
        <v>6139</v>
      </c>
      <c r="H1016" s="33"/>
      <c r="I1016" s="33" t="n">
        <v>43151</v>
      </c>
      <c r="J1016" s="34" t="n">
        <v>6565</v>
      </c>
      <c r="K1016" s="31"/>
      <c r="L1016" s="35"/>
      <c r="M1016" s="36"/>
      <c r="N1016" s="31"/>
      <c r="O1016" s="31"/>
      <c r="P1016" s="31" t="s">
        <v>5095</v>
      </c>
      <c r="Q1016" s="0" t="n">
        <f aca="false">IF(ISNA(VLOOKUP(A1016,calculos!$A$2:$B$20,2,1)),"null",VLOOKUP(A1016,calculos!$A$2:$B$20,2,1))</f>
        <v>12</v>
      </c>
      <c r="R1016" s="0" t="n">
        <f aca="false">IF(ISNA(VLOOKUP(C1016,calculos!$D$2:$E$1218,2,1)),"null",VLOOKUP(C1016,calculos!$D$2:$E$1218,2,1))</f>
        <v>738</v>
      </c>
      <c r="S1016" s="0" t="n">
        <f aca="false">IF(ISNA(VLOOKUP(D1016,calculos!$G$2:$H$1118,2,1)),"null",VLOOKUP(D1016,calculos!$G$2:$H$1118,2,1))</f>
        <v>85</v>
      </c>
      <c r="T1016" s="0" t="n">
        <f aca="false">IF(ISNA(VLOOKUP(E1016,calculos!$J$2:$K$220,2,1)),"null",VLOOKUP(E1016,calculos!$J$2:$K$220,2,1))</f>
        <v>102</v>
      </c>
      <c r="U1016" s="0" t="n">
        <f aca="false">IF(ISNA(VLOOKUP(F1016,calculos!$M$2:$N$658,2,1)),"null",VLOOKUP(F1016,calculos!$M$2:$N$658,2,1))</f>
        <v>556</v>
      </c>
      <c r="V1016" s="0" t="n">
        <f aca="false">IF(ISNA(VLOOKUP(J1016,calculos!$P$2:$Q$1711,2,1)),"null",VLOOKUP(J1016,calculos!$P$2:$Q$1711,2,1))</f>
        <v>1262</v>
      </c>
      <c r="W1016" s="0" t="n">
        <f aca="false">IF(ISNA(VLOOKUP(P1016,calculos!$S$2:$T$58,2,1)),"null",VLOOKUP(P1016,calculos!$S$2:$T$58,2,1))</f>
        <v>30</v>
      </c>
      <c r="X1016" s="9" t="str">
        <f aca="false">$X$1&amp;B1016&amp;"','"&amp;G1016&amp;"','"&amp;H1016&amp;"','"&amp;I1016&amp;"','"&amp;K1016&amp;"','"&amp;L1016&amp;"','"&amp;M1016&amp;"','"&amp;N1016&amp;"','"&amp;O1016&amp;"',"&amp;Q1016&amp;","&amp;R1016&amp;","&amp;S1016&amp;","&amp;T1016&amp;","&amp;U1016&amp;","&amp;V1016&amp;","&amp;W1016&amp;");"</f>
        <v>insert into servicio (id,fecha_entrega,serie,apertura,fecha_instalacion,garantia,mantenimiento,capacitacion,entrega_equipo,visita,id_empresa,id_hospital,id_equipo,id_marca,id_modelo,id_os,id_ingeniero) values (nextval('seq_servicio'),'','201TM256','','43151','','','','','',12,738,85,102,556,1262,30);</v>
      </c>
    </row>
    <row r="1017" customFormat="false" ht="13.8" hidden="false" customHeight="false" outlineLevel="0" collapsed="false">
      <c r="A1017" s="31" t="s">
        <v>23</v>
      </c>
      <c r="B1017" s="31"/>
      <c r="C1017" s="31" t="s">
        <v>5259</v>
      </c>
      <c r="D1017" s="31" t="s">
        <v>6135</v>
      </c>
      <c r="E1017" s="31" t="s">
        <v>5109</v>
      </c>
      <c r="F1017" s="32" t="s">
        <v>6136</v>
      </c>
      <c r="G1017" s="32" t="s">
        <v>6140</v>
      </c>
      <c r="H1017" s="33"/>
      <c r="I1017" s="33" t="n">
        <v>43151</v>
      </c>
      <c r="J1017" s="34" t="n">
        <v>6565</v>
      </c>
      <c r="K1017" s="31"/>
      <c r="L1017" s="35"/>
      <c r="M1017" s="36"/>
      <c r="N1017" s="31"/>
      <c r="O1017" s="31"/>
      <c r="P1017" s="31" t="s">
        <v>5095</v>
      </c>
      <c r="Q1017" s="0" t="n">
        <f aca="false">IF(ISNA(VLOOKUP(A1017,calculos!$A$2:$B$20,2,1)),"null",VLOOKUP(A1017,calculos!$A$2:$B$20,2,1))</f>
        <v>12</v>
      </c>
      <c r="R1017" s="0" t="n">
        <f aca="false">IF(ISNA(VLOOKUP(C1017,calculos!$D$2:$E$1218,2,1)),"null",VLOOKUP(C1017,calculos!$D$2:$E$1218,2,1))</f>
        <v>738</v>
      </c>
      <c r="S1017" s="0" t="n">
        <f aca="false">IF(ISNA(VLOOKUP(D1017,calculos!$G$2:$H$1118,2,1)),"null",VLOOKUP(D1017,calculos!$G$2:$H$1118,2,1))</f>
        <v>85</v>
      </c>
      <c r="T1017" s="0" t="n">
        <f aca="false">IF(ISNA(VLOOKUP(E1017,calculos!$J$2:$K$220,2,1)),"null",VLOOKUP(E1017,calculos!$J$2:$K$220,2,1))</f>
        <v>102</v>
      </c>
      <c r="U1017" s="0" t="n">
        <f aca="false">IF(ISNA(VLOOKUP(F1017,calculos!$M$2:$N$658,2,1)),"null",VLOOKUP(F1017,calculos!$M$2:$N$658,2,1))</f>
        <v>556</v>
      </c>
      <c r="V1017" s="0" t="n">
        <f aca="false">IF(ISNA(VLOOKUP(J1017,calculos!$P$2:$Q$1711,2,1)),"null",VLOOKUP(J1017,calculos!$P$2:$Q$1711,2,1))</f>
        <v>1262</v>
      </c>
      <c r="W1017" s="0" t="n">
        <f aca="false">IF(ISNA(VLOOKUP(P1017,calculos!$S$2:$T$58,2,1)),"null",VLOOKUP(P1017,calculos!$S$2:$T$58,2,1))</f>
        <v>30</v>
      </c>
      <c r="X1017" s="9" t="str">
        <f aca="false">$X$1&amp;B1017&amp;"','"&amp;G1017&amp;"','"&amp;H1017&amp;"','"&amp;I1017&amp;"','"&amp;K1017&amp;"','"&amp;L1017&amp;"','"&amp;M1017&amp;"','"&amp;N1017&amp;"','"&amp;O1017&amp;"',"&amp;Q1017&amp;","&amp;R1017&amp;","&amp;S1017&amp;","&amp;T1017&amp;","&amp;U1017&amp;","&amp;V1017&amp;","&amp;W1017&amp;");"</f>
        <v>insert into servicio (id,fecha_entrega,serie,apertura,fecha_instalacion,garantia,mantenimiento,capacitacion,entrega_equipo,visita,id_empresa,id_hospital,id_equipo,id_marca,id_modelo,id_os,id_ingeniero) values (nextval('seq_servicio'),'','201TM241','','43151','','','','','',12,738,85,102,556,1262,30);</v>
      </c>
    </row>
    <row r="1018" customFormat="false" ht="13.8" hidden="false" customHeight="false" outlineLevel="0" collapsed="false">
      <c r="A1018" s="31" t="s">
        <v>23</v>
      </c>
      <c r="B1018" s="31"/>
      <c r="C1018" s="31" t="s">
        <v>5259</v>
      </c>
      <c r="D1018" s="31" t="s">
        <v>6135</v>
      </c>
      <c r="E1018" s="31" t="s">
        <v>5109</v>
      </c>
      <c r="F1018" s="32" t="s">
        <v>6136</v>
      </c>
      <c r="G1018" s="32" t="s">
        <v>6141</v>
      </c>
      <c r="H1018" s="33"/>
      <c r="I1018" s="33" t="n">
        <v>43151</v>
      </c>
      <c r="J1018" s="34" t="n">
        <v>6565</v>
      </c>
      <c r="K1018" s="31"/>
      <c r="L1018" s="35"/>
      <c r="M1018" s="36"/>
      <c r="N1018" s="31"/>
      <c r="O1018" s="31"/>
      <c r="P1018" s="31" t="s">
        <v>5095</v>
      </c>
      <c r="Q1018" s="0" t="n">
        <f aca="false">IF(ISNA(VLOOKUP(A1018,calculos!$A$2:$B$20,2,1)),"null",VLOOKUP(A1018,calculos!$A$2:$B$20,2,1))</f>
        <v>12</v>
      </c>
      <c r="R1018" s="0" t="n">
        <f aca="false">IF(ISNA(VLOOKUP(C1018,calculos!$D$2:$E$1218,2,1)),"null",VLOOKUP(C1018,calculos!$D$2:$E$1218,2,1))</f>
        <v>738</v>
      </c>
      <c r="S1018" s="0" t="n">
        <f aca="false">IF(ISNA(VLOOKUP(D1018,calculos!$G$2:$H$1118,2,1)),"null",VLOOKUP(D1018,calculos!$G$2:$H$1118,2,1))</f>
        <v>85</v>
      </c>
      <c r="T1018" s="0" t="n">
        <f aca="false">IF(ISNA(VLOOKUP(E1018,calculos!$J$2:$K$220,2,1)),"null",VLOOKUP(E1018,calculos!$J$2:$K$220,2,1))</f>
        <v>102</v>
      </c>
      <c r="U1018" s="0" t="n">
        <f aca="false">IF(ISNA(VLOOKUP(F1018,calculos!$M$2:$N$658,2,1)),"null",VLOOKUP(F1018,calculos!$M$2:$N$658,2,1))</f>
        <v>556</v>
      </c>
      <c r="V1018" s="0" t="n">
        <f aca="false">IF(ISNA(VLOOKUP(J1018,calculos!$P$2:$Q$1711,2,1)),"null",VLOOKUP(J1018,calculos!$P$2:$Q$1711,2,1))</f>
        <v>1262</v>
      </c>
      <c r="W1018" s="0" t="n">
        <f aca="false">IF(ISNA(VLOOKUP(P1018,calculos!$S$2:$T$58,2,1)),"null",VLOOKUP(P1018,calculos!$S$2:$T$58,2,1))</f>
        <v>30</v>
      </c>
      <c r="X1018" s="9" t="str">
        <f aca="false">$X$1&amp;B1018&amp;"','"&amp;G1018&amp;"','"&amp;H1018&amp;"','"&amp;I1018&amp;"','"&amp;K1018&amp;"','"&amp;L1018&amp;"','"&amp;M1018&amp;"','"&amp;N1018&amp;"','"&amp;O1018&amp;"',"&amp;Q1018&amp;","&amp;R1018&amp;","&amp;S1018&amp;","&amp;T1018&amp;","&amp;U1018&amp;","&amp;V1018&amp;","&amp;W1018&amp;");"</f>
        <v>insert into servicio (id,fecha_entrega,serie,apertura,fecha_instalacion,garantia,mantenimiento,capacitacion,entrega_equipo,visita,id_empresa,id_hospital,id_equipo,id_marca,id_modelo,id_os,id_ingeniero) values (nextval('seq_servicio'),'','201TM234','','43151','','','','','',12,738,85,102,556,1262,30);</v>
      </c>
    </row>
    <row r="1019" customFormat="false" ht="13.8" hidden="false" customHeight="false" outlineLevel="0" collapsed="false">
      <c r="A1019" s="31" t="s">
        <v>23</v>
      </c>
      <c r="B1019" s="31"/>
      <c r="C1019" s="31" t="s">
        <v>5259</v>
      </c>
      <c r="D1019" s="31" t="s">
        <v>6135</v>
      </c>
      <c r="E1019" s="31" t="s">
        <v>5109</v>
      </c>
      <c r="F1019" s="32" t="s">
        <v>6136</v>
      </c>
      <c r="G1019" s="32" t="s">
        <v>6142</v>
      </c>
      <c r="H1019" s="33"/>
      <c r="I1019" s="33" t="n">
        <v>43151</v>
      </c>
      <c r="J1019" s="34" t="n">
        <v>6565</v>
      </c>
      <c r="K1019" s="31"/>
      <c r="L1019" s="35"/>
      <c r="M1019" s="36"/>
      <c r="N1019" s="31"/>
      <c r="O1019" s="31"/>
      <c r="P1019" s="31" t="s">
        <v>5095</v>
      </c>
      <c r="Q1019" s="0" t="n">
        <f aca="false">IF(ISNA(VLOOKUP(A1019,calculos!$A$2:$B$20,2,1)),"null",VLOOKUP(A1019,calculos!$A$2:$B$20,2,1))</f>
        <v>12</v>
      </c>
      <c r="R1019" s="0" t="n">
        <f aca="false">IF(ISNA(VLOOKUP(C1019,calculos!$D$2:$E$1218,2,1)),"null",VLOOKUP(C1019,calculos!$D$2:$E$1218,2,1))</f>
        <v>738</v>
      </c>
      <c r="S1019" s="0" t="n">
        <f aca="false">IF(ISNA(VLOOKUP(D1019,calculos!$G$2:$H$1118,2,1)),"null",VLOOKUP(D1019,calculos!$G$2:$H$1118,2,1))</f>
        <v>85</v>
      </c>
      <c r="T1019" s="0" t="n">
        <f aca="false">IF(ISNA(VLOOKUP(E1019,calculos!$J$2:$K$220,2,1)),"null",VLOOKUP(E1019,calculos!$J$2:$K$220,2,1))</f>
        <v>102</v>
      </c>
      <c r="U1019" s="0" t="n">
        <f aca="false">IF(ISNA(VLOOKUP(F1019,calculos!$M$2:$N$658,2,1)),"null",VLOOKUP(F1019,calculos!$M$2:$N$658,2,1))</f>
        <v>556</v>
      </c>
      <c r="V1019" s="0" t="n">
        <f aca="false">IF(ISNA(VLOOKUP(J1019,calculos!$P$2:$Q$1711,2,1)),"null",VLOOKUP(J1019,calculos!$P$2:$Q$1711,2,1))</f>
        <v>1262</v>
      </c>
      <c r="W1019" s="0" t="n">
        <f aca="false">IF(ISNA(VLOOKUP(P1019,calculos!$S$2:$T$58,2,1)),"null",VLOOKUP(P1019,calculos!$S$2:$T$58,2,1))</f>
        <v>30</v>
      </c>
      <c r="X1019" s="9" t="str">
        <f aca="false">$X$1&amp;B1019&amp;"','"&amp;G1019&amp;"','"&amp;H1019&amp;"','"&amp;I1019&amp;"','"&amp;K1019&amp;"','"&amp;L1019&amp;"','"&amp;M1019&amp;"','"&amp;N1019&amp;"','"&amp;O1019&amp;"',"&amp;Q1019&amp;","&amp;R1019&amp;","&amp;S1019&amp;","&amp;T1019&amp;","&amp;U1019&amp;","&amp;V1019&amp;","&amp;W1019&amp;");"</f>
        <v>insert into servicio (id,fecha_entrega,serie,apertura,fecha_instalacion,garantia,mantenimiento,capacitacion,entrega_equipo,visita,id_empresa,id_hospital,id_equipo,id_marca,id_modelo,id_os,id_ingeniero) values (nextval('seq_servicio'),'','201TM255','','43151','','','','','',12,738,85,102,556,1262,30);</v>
      </c>
    </row>
    <row r="1020" customFormat="false" ht="13.8" hidden="false" customHeight="false" outlineLevel="0" collapsed="false">
      <c r="A1020" s="31" t="s">
        <v>23</v>
      </c>
      <c r="B1020" s="31"/>
      <c r="C1020" s="31" t="s">
        <v>5259</v>
      </c>
      <c r="D1020" s="31" t="s">
        <v>6135</v>
      </c>
      <c r="E1020" s="31" t="s">
        <v>5109</v>
      </c>
      <c r="F1020" s="32" t="s">
        <v>6136</v>
      </c>
      <c r="G1020" s="32" t="s">
        <v>6143</v>
      </c>
      <c r="H1020" s="33"/>
      <c r="I1020" s="33" t="n">
        <v>43151</v>
      </c>
      <c r="J1020" s="34" t="n">
        <v>6565</v>
      </c>
      <c r="K1020" s="31"/>
      <c r="L1020" s="35"/>
      <c r="M1020" s="36"/>
      <c r="N1020" s="31"/>
      <c r="O1020" s="31"/>
      <c r="P1020" s="31" t="s">
        <v>5095</v>
      </c>
      <c r="Q1020" s="0" t="n">
        <f aca="false">IF(ISNA(VLOOKUP(A1020,calculos!$A$2:$B$20,2,1)),"null",VLOOKUP(A1020,calculos!$A$2:$B$20,2,1))</f>
        <v>12</v>
      </c>
      <c r="R1020" s="0" t="n">
        <f aca="false">IF(ISNA(VLOOKUP(C1020,calculos!$D$2:$E$1218,2,1)),"null",VLOOKUP(C1020,calculos!$D$2:$E$1218,2,1))</f>
        <v>738</v>
      </c>
      <c r="S1020" s="0" t="n">
        <f aca="false">IF(ISNA(VLOOKUP(D1020,calculos!$G$2:$H$1118,2,1)),"null",VLOOKUP(D1020,calculos!$G$2:$H$1118,2,1))</f>
        <v>85</v>
      </c>
      <c r="T1020" s="0" t="n">
        <f aca="false">IF(ISNA(VLOOKUP(E1020,calculos!$J$2:$K$220,2,1)),"null",VLOOKUP(E1020,calculos!$J$2:$K$220,2,1))</f>
        <v>102</v>
      </c>
      <c r="U1020" s="0" t="n">
        <f aca="false">IF(ISNA(VLOOKUP(F1020,calculos!$M$2:$N$658,2,1)),"null",VLOOKUP(F1020,calculos!$M$2:$N$658,2,1))</f>
        <v>556</v>
      </c>
      <c r="V1020" s="0" t="n">
        <f aca="false">IF(ISNA(VLOOKUP(J1020,calculos!$P$2:$Q$1711,2,1)),"null",VLOOKUP(J1020,calculos!$P$2:$Q$1711,2,1))</f>
        <v>1262</v>
      </c>
      <c r="W1020" s="0" t="n">
        <f aca="false">IF(ISNA(VLOOKUP(P1020,calculos!$S$2:$T$58,2,1)),"null",VLOOKUP(P1020,calculos!$S$2:$T$58,2,1))</f>
        <v>30</v>
      </c>
      <c r="X1020" s="9" t="str">
        <f aca="false">$X$1&amp;B1020&amp;"','"&amp;G1020&amp;"','"&amp;H1020&amp;"','"&amp;I1020&amp;"','"&amp;K1020&amp;"','"&amp;L1020&amp;"','"&amp;M1020&amp;"','"&amp;N1020&amp;"','"&amp;O1020&amp;"',"&amp;Q1020&amp;","&amp;R1020&amp;","&amp;S1020&amp;","&amp;T1020&amp;","&amp;U1020&amp;","&amp;V1020&amp;","&amp;W1020&amp;");"</f>
        <v>insert into servicio (id,fecha_entrega,serie,apertura,fecha_instalacion,garantia,mantenimiento,capacitacion,entrega_equipo,visita,id_empresa,id_hospital,id_equipo,id_marca,id_modelo,id_os,id_ingeniero) values (nextval('seq_servicio'),'','201TM257','','43151','','','','','',12,738,85,102,556,1262,30);</v>
      </c>
    </row>
    <row r="1021" customFormat="false" ht="13.8" hidden="false" customHeight="false" outlineLevel="0" collapsed="false">
      <c r="A1021" s="31" t="s">
        <v>23</v>
      </c>
      <c r="B1021" s="31"/>
      <c r="C1021" s="31" t="s">
        <v>5259</v>
      </c>
      <c r="D1021" s="31" t="s">
        <v>6135</v>
      </c>
      <c r="E1021" s="31" t="s">
        <v>5109</v>
      </c>
      <c r="F1021" s="32" t="s">
        <v>6136</v>
      </c>
      <c r="G1021" s="32" t="s">
        <v>6144</v>
      </c>
      <c r="H1021" s="33"/>
      <c r="I1021" s="33" t="n">
        <v>43151</v>
      </c>
      <c r="J1021" s="34" t="n">
        <v>6565</v>
      </c>
      <c r="K1021" s="31"/>
      <c r="L1021" s="35"/>
      <c r="M1021" s="36"/>
      <c r="N1021" s="31"/>
      <c r="O1021" s="31"/>
      <c r="P1021" s="31" t="s">
        <v>5095</v>
      </c>
      <c r="Q1021" s="0" t="n">
        <f aca="false">IF(ISNA(VLOOKUP(A1021,calculos!$A$2:$B$20,2,1)),"null",VLOOKUP(A1021,calculos!$A$2:$B$20,2,1))</f>
        <v>12</v>
      </c>
      <c r="R1021" s="0" t="n">
        <f aca="false">IF(ISNA(VLOOKUP(C1021,calculos!$D$2:$E$1218,2,1)),"null",VLOOKUP(C1021,calculos!$D$2:$E$1218,2,1))</f>
        <v>738</v>
      </c>
      <c r="S1021" s="0" t="n">
        <f aca="false">IF(ISNA(VLOOKUP(D1021,calculos!$G$2:$H$1118,2,1)),"null",VLOOKUP(D1021,calculos!$G$2:$H$1118,2,1))</f>
        <v>85</v>
      </c>
      <c r="T1021" s="0" t="n">
        <f aca="false">IF(ISNA(VLOOKUP(E1021,calculos!$J$2:$K$220,2,1)),"null",VLOOKUP(E1021,calculos!$J$2:$K$220,2,1))</f>
        <v>102</v>
      </c>
      <c r="U1021" s="0" t="n">
        <f aca="false">IF(ISNA(VLOOKUP(F1021,calculos!$M$2:$N$658,2,1)),"null",VLOOKUP(F1021,calculos!$M$2:$N$658,2,1))</f>
        <v>556</v>
      </c>
      <c r="V1021" s="0" t="n">
        <f aca="false">IF(ISNA(VLOOKUP(J1021,calculos!$P$2:$Q$1711,2,1)),"null",VLOOKUP(J1021,calculos!$P$2:$Q$1711,2,1))</f>
        <v>1262</v>
      </c>
      <c r="W1021" s="0" t="n">
        <f aca="false">IF(ISNA(VLOOKUP(P1021,calculos!$S$2:$T$58,2,1)),"null",VLOOKUP(P1021,calculos!$S$2:$T$58,2,1))</f>
        <v>30</v>
      </c>
      <c r="X1021" s="9" t="str">
        <f aca="false">$X$1&amp;B1021&amp;"','"&amp;G1021&amp;"','"&amp;H1021&amp;"','"&amp;I1021&amp;"','"&amp;K1021&amp;"','"&amp;L1021&amp;"','"&amp;M1021&amp;"','"&amp;N1021&amp;"','"&amp;O1021&amp;"',"&amp;Q1021&amp;","&amp;R1021&amp;","&amp;S1021&amp;","&amp;T1021&amp;","&amp;U1021&amp;","&amp;V1021&amp;","&amp;W1021&amp;");"</f>
        <v>insert into servicio (id,fecha_entrega,serie,apertura,fecha_instalacion,garantia,mantenimiento,capacitacion,entrega_equipo,visita,id_empresa,id_hospital,id_equipo,id_marca,id_modelo,id_os,id_ingeniero) values (nextval('seq_servicio'),'','201TM235','','43151','','','','','',12,738,85,102,556,1262,30);</v>
      </c>
    </row>
    <row r="1022" customFormat="false" ht="13.8" hidden="false" customHeight="false" outlineLevel="0" collapsed="false">
      <c r="A1022" s="31" t="s">
        <v>23</v>
      </c>
      <c r="B1022" s="31"/>
      <c r="C1022" s="31" t="s">
        <v>5040</v>
      </c>
      <c r="D1022" s="31" t="s">
        <v>4786</v>
      </c>
      <c r="E1022" s="31" t="s">
        <v>6131</v>
      </c>
      <c r="F1022" s="32" t="s">
        <v>6132</v>
      </c>
      <c r="G1022" s="32" t="s">
        <v>6145</v>
      </c>
      <c r="H1022" s="33"/>
      <c r="I1022" s="33" t="n">
        <v>43151</v>
      </c>
      <c r="J1022" s="34" t="n">
        <v>6553</v>
      </c>
      <c r="K1022" s="31"/>
      <c r="L1022" s="35"/>
      <c r="M1022" s="36"/>
      <c r="N1022" s="31"/>
      <c r="O1022" s="31"/>
      <c r="P1022" s="31" t="s">
        <v>5095</v>
      </c>
      <c r="Q1022" s="0" t="n">
        <f aca="false">IF(ISNA(VLOOKUP(A1022,calculos!$A$2:$B$20,2,1)),"null",VLOOKUP(A1022,calculos!$A$2:$B$20,2,1))</f>
        <v>12</v>
      </c>
      <c r="R1022" s="0" t="n">
        <f aca="false">IF(ISNA(VLOOKUP(C1022,calculos!$D$2:$E$1218,2,1)),"null",VLOOKUP(C1022,calculos!$D$2:$E$1218,2,1))</f>
        <v>796</v>
      </c>
      <c r="S1022" s="0" t="n">
        <f aca="false">IF(ISNA(VLOOKUP(D1022,calculos!$G$2:$H$1118,2,1)),"null",VLOOKUP(D1022,calculos!$G$2:$H$1118,2,1))</f>
        <v>907</v>
      </c>
      <c r="T1022" s="0" t="n">
        <f aca="false">IF(ISNA(VLOOKUP(E1022,calculos!$J$2:$K$220,2,1)),"null",VLOOKUP(E1022,calculos!$J$2:$K$220,2,1))</f>
        <v>166</v>
      </c>
      <c r="U1022" s="0" t="n">
        <f aca="false">IF(ISNA(VLOOKUP(F1022,calculos!$M$2:$N$658,2,1)),"null",VLOOKUP(F1022,calculos!$M$2:$N$658,2,1))</f>
        <v>498</v>
      </c>
      <c r="V1022" s="0" t="n">
        <f aca="false">IF(ISNA(VLOOKUP(J1022,calculos!$P$2:$Q$1711,2,1)),"null",VLOOKUP(J1022,calculos!$P$2:$Q$1711,2,1))</f>
        <v>1262</v>
      </c>
      <c r="W1022" s="0" t="n">
        <f aca="false">IF(ISNA(VLOOKUP(P1022,calculos!$S$2:$T$58,2,1)),"null",VLOOKUP(P1022,calculos!$S$2:$T$58,2,1))</f>
        <v>30</v>
      </c>
      <c r="X1022" s="9" t="str">
        <f aca="false">$X$1&amp;B1022&amp;"','"&amp;G1022&amp;"','"&amp;H1022&amp;"','"&amp;I1022&amp;"','"&amp;K1022&amp;"','"&amp;L1022&amp;"','"&amp;M1022&amp;"','"&amp;N1022&amp;"','"&amp;O1022&amp;"',"&amp;Q1022&amp;","&amp;R1022&amp;","&amp;S1022&amp;","&amp;T1022&amp;","&amp;U1022&amp;","&amp;V1022&amp;","&amp;W1022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(nextval('seq_servicio'),'','0917-240-01-009-009','','43151','','','','','',12,796,907,166,498,1262,30);</v>
      </c>
    </row>
    <row r="1023" customFormat="false" ht="13.8" hidden="false" customHeight="false" outlineLevel="0" collapsed="false">
      <c r="A1023" s="31" t="s">
        <v>23</v>
      </c>
      <c r="B1023" s="31"/>
      <c r="C1023" s="31" t="s">
        <v>5040</v>
      </c>
      <c r="D1023" s="31" t="s">
        <v>4786</v>
      </c>
      <c r="E1023" s="31" t="s">
        <v>6131</v>
      </c>
      <c r="F1023" s="32" t="s">
        <v>6132</v>
      </c>
      <c r="G1023" s="32" t="s">
        <v>6146</v>
      </c>
      <c r="H1023" s="33"/>
      <c r="I1023" s="33" t="n">
        <v>43151</v>
      </c>
      <c r="J1023" s="34" t="n">
        <v>6553</v>
      </c>
      <c r="K1023" s="31"/>
      <c r="L1023" s="35"/>
      <c r="M1023" s="36"/>
      <c r="N1023" s="31"/>
      <c r="O1023" s="31"/>
      <c r="P1023" s="31" t="s">
        <v>5095</v>
      </c>
      <c r="Q1023" s="0" t="n">
        <f aca="false">IF(ISNA(VLOOKUP(A1023,calculos!$A$2:$B$20,2,1)),"null",VLOOKUP(A1023,calculos!$A$2:$B$20,2,1))</f>
        <v>12</v>
      </c>
      <c r="R1023" s="0" t="n">
        <f aca="false">IF(ISNA(VLOOKUP(C1023,calculos!$D$2:$E$1218,2,1)),"null",VLOOKUP(C1023,calculos!$D$2:$E$1218,2,1))</f>
        <v>796</v>
      </c>
      <c r="S1023" s="0" t="n">
        <f aca="false">IF(ISNA(VLOOKUP(D1023,calculos!$G$2:$H$1118,2,1)),"null",VLOOKUP(D1023,calculos!$G$2:$H$1118,2,1))</f>
        <v>907</v>
      </c>
      <c r="T1023" s="0" t="n">
        <f aca="false">IF(ISNA(VLOOKUP(E1023,calculos!$J$2:$K$220,2,1)),"null",VLOOKUP(E1023,calculos!$J$2:$K$220,2,1))</f>
        <v>166</v>
      </c>
      <c r="U1023" s="0" t="n">
        <f aca="false">IF(ISNA(VLOOKUP(F1023,calculos!$M$2:$N$658,2,1)),"null",VLOOKUP(F1023,calculos!$M$2:$N$658,2,1))</f>
        <v>498</v>
      </c>
      <c r="V1023" s="0" t="n">
        <f aca="false">IF(ISNA(VLOOKUP(J1023,calculos!$P$2:$Q$1711,2,1)),"null",VLOOKUP(J1023,calculos!$P$2:$Q$1711,2,1))</f>
        <v>1262</v>
      </c>
      <c r="W1023" s="0" t="n">
        <f aca="false">IF(ISNA(VLOOKUP(P1023,calculos!$S$2:$T$58,2,1)),"null",VLOOKUP(P1023,calculos!$S$2:$T$58,2,1))</f>
        <v>30</v>
      </c>
      <c r="X1023" s="9" t="str">
        <f aca="false">$X$1&amp;B1023&amp;"','"&amp;G1023&amp;"','"&amp;H1023&amp;"','"&amp;I1023&amp;"','"&amp;K1023&amp;"','"&amp;L1023&amp;"','"&amp;M1023&amp;"','"&amp;N1023&amp;"','"&amp;O1023&amp;"',"&amp;Q1023&amp;","&amp;R1023&amp;","&amp;S1023&amp;","&amp;T1023&amp;","&amp;U1023&amp;","&amp;V1023&amp;","&amp;W1023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(nextval('seq_servicio'),'','0917-240-01-009-005','','43151','','','','','',12,796,907,166,498,1262,30);</v>
      </c>
    </row>
    <row r="1024" customFormat="false" ht="13.8" hidden="false" customHeight="false" outlineLevel="0" collapsed="false">
      <c r="A1024" s="31" t="s">
        <v>23</v>
      </c>
      <c r="B1024" s="31"/>
      <c r="C1024" s="31" t="s">
        <v>5040</v>
      </c>
      <c r="D1024" s="31" t="s">
        <v>6147</v>
      </c>
      <c r="E1024" s="31"/>
      <c r="F1024" s="32"/>
      <c r="G1024" s="32"/>
      <c r="H1024" s="33"/>
      <c r="I1024" s="33" t="n">
        <v>43026</v>
      </c>
      <c r="J1024" s="34" t="n">
        <v>5770</v>
      </c>
      <c r="K1024" s="31"/>
      <c r="L1024" s="35"/>
      <c r="M1024" s="36"/>
      <c r="N1024" s="31"/>
      <c r="O1024" s="31"/>
      <c r="P1024" s="31" t="s">
        <v>5122</v>
      </c>
      <c r="Q1024" s="0" t="n">
        <f aca="false">IF(ISNA(VLOOKUP(A1024,calculos!$A$2:$B$20,2,1)),"null",VLOOKUP(A1024,calculos!$A$2:$B$20,2,1))</f>
        <v>12</v>
      </c>
      <c r="R1024" s="0" t="n">
        <f aca="false">IF(ISNA(VLOOKUP(C1024,calculos!$D$2:$E$1218,2,1)),"null",VLOOKUP(C1024,calculos!$D$2:$E$1218,2,1))</f>
        <v>796</v>
      </c>
      <c r="S1024" s="0" t="n">
        <f aca="false">IF(ISNA(VLOOKUP(D1024,calculos!$G$2:$H$1118,2,1)),"null",VLOOKUP(D1024,calculos!$G$2:$H$1118,2,1))</f>
        <v>455</v>
      </c>
      <c r="T1024" s="0" t="str">
        <f aca="false">IF(ISNA(VLOOKUP(E1024,calculos!$J$2:$K$220,2,1)),"null",VLOOKUP(E1024,calculos!$J$2:$K$220,2,1))</f>
        <v>null</v>
      </c>
      <c r="U1024" s="0" t="str">
        <f aca="false">IF(ISNA(VLOOKUP(F1024,calculos!$M$2:$N$658,2,1)),"null",VLOOKUP(F1024,calculos!$M$2:$N$658,2,1))</f>
        <v>null</v>
      </c>
      <c r="V1024" s="0" t="n">
        <f aca="false">IF(ISNA(VLOOKUP(J1024,calculos!$P$2:$Q$1711,2,1)),"null",VLOOKUP(J1024,calculos!$P$2:$Q$1711,2,1))</f>
        <v>420</v>
      </c>
      <c r="W1024" s="0" t="n">
        <f aca="false">IF(ISNA(VLOOKUP(P1024,calculos!$S$2:$T$58,2,1)),"null",VLOOKUP(P1024,calculos!$S$2:$T$58,2,1))</f>
        <v>11</v>
      </c>
      <c r="X1024" s="9" t="str">
        <f aca="false">$X$1&amp;B1024&amp;"','"&amp;G1024&amp;"','"&amp;H1024&amp;"','"&amp;I1024&amp;"','"&amp;K1024&amp;"','"&amp;L1024&amp;"','"&amp;M1024&amp;"','"&amp;N1024&amp;"','"&amp;O1024&amp;"',"&amp;Q1024&amp;","&amp;R1024&amp;","&amp;S1024&amp;","&amp;T1024&amp;","&amp;U1024&amp;","&amp;V1024&amp;","&amp;W1024&amp;");"</f>
        <v>insert into servicio (id,fecha_entrega,serie,apertura,fecha_instalacion,garantia,mantenimiento,capacitacion,entrega_equipo,visita,id_empresa,id_hospital,id_equipo,id_marca,id_modelo,id_os,id_ingeniero) values (nextval('seq_servicio'),'','','','43026','','','','','',12,796,455,null,null,420,11);</v>
      </c>
    </row>
    <row r="1025" customFormat="false" ht="13.8" hidden="false" customHeight="false" outlineLevel="0" collapsed="false">
      <c r="A1025" s="31" t="s">
        <v>23</v>
      </c>
      <c r="B1025" s="31"/>
      <c r="C1025" s="31" t="s">
        <v>5040</v>
      </c>
      <c r="D1025" s="31" t="s">
        <v>6148</v>
      </c>
      <c r="E1025" s="31" t="s">
        <v>4774</v>
      </c>
      <c r="F1025" s="32" t="s">
        <v>6149</v>
      </c>
      <c r="G1025" s="32" t="s">
        <v>6150</v>
      </c>
      <c r="H1025" s="33"/>
      <c r="I1025" s="33"/>
      <c r="J1025" s="34" t="n">
        <v>5784</v>
      </c>
      <c r="K1025" s="31"/>
      <c r="L1025" s="35"/>
      <c r="M1025" s="36"/>
      <c r="N1025" s="31"/>
      <c r="O1025" s="31"/>
      <c r="P1025" s="31" t="s">
        <v>5122</v>
      </c>
      <c r="Q1025" s="0" t="n">
        <f aca="false">IF(ISNA(VLOOKUP(A1025,calculos!$A$2:$B$20,2,1)),"null",VLOOKUP(A1025,calculos!$A$2:$B$20,2,1))</f>
        <v>12</v>
      </c>
      <c r="R1025" s="0" t="n">
        <f aca="false">IF(ISNA(VLOOKUP(C1025,calculos!$D$2:$E$1218,2,1)),"null",VLOOKUP(C1025,calculos!$D$2:$E$1218,2,1))</f>
        <v>796</v>
      </c>
      <c r="S1025" s="0" t="n">
        <f aca="false">IF(ISNA(VLOOKUP(D1025,calculos!$G$2:$H$1118,2,1)),"null",VLOOKUP(D1025,calculos!$G$2:$H$1118,2,1))</f>
        <v>597</v>
      </c>
      <c r="T1025" s="0" t="n">
        <f aca="false">IF(ISNA(VLOOKUP(E1025,calculos!$J$2:$K$220,2,1)),"null",VLOOKUP(E1025,calculos!$J$2:$K$220,2,1))</f>
        <v>172</v>
      </c>
      <c r="U1025" s="0" t="n">
        <f aca="false">IF(ISNA(VLOOKUP(F1025,calculos!$M$2:$N$658,2,1)),"null",VLOOKUP(F1025,calculos!$M$2:$N$658,2,1))</f>
        <v>444</v>
      </c>
      <c r="V1025" s="0" t="n">
        <f aca="false">IF(ISNA(VLOOKUP(J1025,calculos!$P$2:$Q$1711,2,1)),"null",VLOOKUP(J1025,calculos!$P$2:$Q$1711,2,1))</f>
        <v>430</v>
      </c>
      <c r="W1025" s="0" t="n">
        <f aca="false">IF(ISNA(VLOOKUP(P1025,calculos!$S$2:$T$58,2,1)),"null",VLOOKUP(P1025,calculos!$S$2:$T$58,2,1))</f>
        <v>11</v>
      </c>
      <c r="X1025" s="9" t="str">
        <f aca="false">$X$1&amp;B1025&amp;"','"&amp;G1025&amp;"','"&amp;H1025&amp;"','"&amp;I1025&amp;"','"&amp;K1025&amp;"','"&amp;L1025&amp;"','"&amp;M1025&amp;"','"&amp;N1025&amp;"','"&amp;O1025&amp;"',"&amp;Q1025&amp;","&amp;R1025&amp;","&amp;S1025&amp;","&amp;T1025&amp;","&amp;U1025&amp;","&amp;V1025&amp;","&amp;W1025&amp;");"</f>
        <v>insert into servicio (id,fecha_entrega,serie,apertura,fecha_instalacion,garantia,mantenimiento,capacitacion,entrega_equipo,visita,id_empresa,id_hospital,id_equipo,id_marca,id_modelo,id_os,id_ingeniero) values (nextval('seq_servicio'),'','20765','','','','','','','',12,796,597,172,444,430,11);</v>
      </c>
    </row>
    <row r="1026" customFormat="false" ht="13.8" hidden="false" customHeight="false" outlineLevel="0" collapsed="false">
      <c r="A1026" s="31" t="s">
        <v>23</v>
      </c>
      <c r="B1026" s="31"/>
      <c r="C1026" s="31" t="s">
        <v>5040</v>
      </c>
      <c r="D1026" s="31" t="s">
        <v>6148</v>
      </c>
      <c r="E1026" s="31" t="s">
        <v>4774</v>
      </c>
      <c r="F1026" s="32" t="s">
        <v>6149</v>
      </c>
      <c r="G1026" s="32" t="s">
        <v>6151</v>
      </c>
      <c r="H1026" s="33"/>
      <c r="I1026" s="33"/>
      <c r="J1026" s="34" t="n">
        <v>5784</v>
      </c>
      <c r="K1026" s="31"/>
      <c r="L1026" s="35"/>
      <c r="M1026" s="36"/>
      <c r="N1026" s="31"/>
      <c r="O1026" s="31"/>
      <c r="P1026" s="31" t="s">
        <v>5122</v>
      </c>
      <c r="Q1026" s="0" t="n">
        <f aca="false">IF(ISNA(VLOOKUP(A1026,calculos!$A$2:$B$20,2,1)),"null",VLOOKUP(A1026,calculos!$A$2:$B$20,2,1))</f>
        <v>12</v>
      </c>
      <c r="R1026" s="0" t="n">
        <f aca="false">IF(ISNA(VLOOKUP(C1026,calculos!$D$2:$E$1218,2,1)),"null",VLOOKUP(C1026,calculos!$D$2:$E$1218,2,1))</f>
        <v>796</v>
      </c>
      <c r="S1026" s="0" t="n">
        <f aca="false">IF(ISNA(VLOOKUP(D1026,calculos!$G$2:$H$1118,2,1)),"null",VLOOKUP(D1026,calculos!$G$2:$H$1118,2,1))</f>
        <v>597</v>
      </c>
      <c r="T1026" s="0" t="n">
        <f aca="false">IF(ISNA(VLOOKUP(E1026,calculos!$J$2:$K$220,2,1)),"null",VLOOKUP(E1026,calculos!$J$2:$K$220,2,1))</f>
        <v>172</v>
      </c>
      <c r="U1026" s="0" t="n">
        <f aca="false">IF(ISNA(VLOOKUP(F1026,calculos!$M$2:$N$658,2,1)),"null",VLOOKUP(F1026,calculos!$M$2:$N$658,2,1))</f>
        <v>444</v>
      </c>
      <c r="V1026" s="0" t="n">
        <f aca="false">IF(ISNA(VLOOKUP(J1026,calculos!$P$2:$Q$1711,2,1)),"null",VLOOKUP(J1026,calculos!$P$2:$Q$1711,2,1))</f>
        <v>430</v>
      </c>
      <c r="W1026" s="0" t="n">
        <f aca="false">IF(ISNA(VLOOKUP(P1026,calculos!$S$2:$T$58,2,1)),"null",VLOOKUP(P1026,calculos!$S$2:$T$58,2,1))</f>
        <v>11</v>
      </c>
      <c r="X1026" s="9" t="str">
        <f aca="false">$X$1&amp;B1026&amp;"','"&amp;G1026&amp;"','"&amp;H1026&amp;"','"&amp;I1026&amp;"','"&amp;K1026&amp;"','"&amp;L1026&amp;"','"&amp;M1026&amp;"','"&amp;N1026&amp;"','"&amp;O1026&amp;"',"&amp;Q1026&amp;","&amp;R1026&amp;","&amp;S1026&amp;","&amp;T1026&amp;","&amp;U1026&amp;","&amp;V1026&amp;","&amp;W1026&amp;");"</f>
        <v>insert into servicio (id,fecha_entrega,serie,apertura,fecha_instalacion,garantia,mantenimiento,capacitacion,entrega_equipo,visita,id_empresa,id_hospital,id_equipo,id_marca,id_modelo,id_os,id_ingeniero) values (nextval('seq_servicio'),'','20766','','','','','','','',12,796,597,172,444,430,11);</v>
      </c>
    </row>
    <row r="1027" customFormat="false" ht="13.8" hidden="false" customHeight="false" outlineLevel="0" collapsed="false">
      <c r="A1027" s="31" t="s">
        <v>23</v>
      </c>
      <c r="B1027" s="31"/>
      <c r="C1027" s="31" t="s">
        <v>5040</v>
      </c>
      <c r="D1027" s="31" t="s">
        <v>6148</v>
      </c>
      <c r="E1027" s="31" t="s">
        <v>4774</v>
      </c>
      <c r="F1027" s="32" t="s">
        <v>6149</v>
      </c>
      <c r="G1027" s="32" t="s">
        <v>6152</v>
      </c>
      <c r="H1027" s="33"/>
      <c r="I1027" s="33"/>
      <c r="J1027" s="34" t="n">
        <v>5784</v>
      </c>
      <c r="K1027" s="31"/>
      <c r="L1027" s="35"/>
      <c r="M1027" s="36"/>
      <c r="N1027" s="31"/>
      <c r="O1027" s="31"/>
      <c r="P1027" s="31" t="s">
        <v>5122</v>
      </c>
      <c r="Q1027" s="0" t="n">
        <f aca="false">IF(ISNA(VLOOKUP(A1027,calculos!$A$2:$B$20,2,1)),"null",VLOOKUP(A1027,calculos!$A$2:$B$20,2,1))</f>
        <v>12</v>
      </c>
      <c r="R1027" s="0" t="n">
        <f aca="false">IF(ISNA(VLOOKUP(C1027,calculos!$D$2:$E$1218,2,1)),"null",VLOOKUP(C1027,calculos!$D$2:$E$1218,2,1))</f>
        <v>796</v>
      </c>
      <c r="S1027" s="0" t="n">
        <f aca="false">IF(ISNA(VLOOKUP(D1027,calculos!$G$2:$H$1118,2,1)),"null",VLOOKUP(D1027,calculos!$G$2:$H$1118,2,1))</f>
        <v>597</v>
      </c>
      <c r="T1027" s="0" t="n">
        <f aca="false">IF(ISNA(VLOOKUP(E1027,calculos!$J$2:$K$220,2,1)),"null",VLOOKUP(E1027,calculos!$J$2:$K$220,2,1))</f>
        <v>172</v>
      </c>
      <c r="U1027" s="0" t="n">
        <f aca="false">IF(ISNA(VLOOKUP(F1027,calculos!$M$2:$N$658,2,1)),"null",VLOOKUP(F1027,calculos!$M$2:$N$658,2,1))</f>
        <v>444</v>
      </c>
      <c r="V1027" s="0" t="n">
        <f aca="false">IF(ISNA(VLOOKUP(J1027,calculos!$P$2:$Q$1711,2,1)),"null",VLOOKUP(J1027,calculos!$P$2:$Q$1711,2,1))</f>
        <v>430</v>
      </c>
      <c r="W1027" s="0" t="n">
        <f aca="false">IF(ISNA(VLOOKUP(P1027,calculos!$S$2:$T$58,2,1)),"null",VLOOKUP(P1027,calculos!$S$2:$T$58,2,1))</f>
        <v>11</v>
      </c>
      <c r="X1027" s="9" t="str">
        <f aca="false">$X$1&amp;B1027&amp;"','"&amp;G1027&amp;"','"&amp;H1027&amp;"','"&amp;I1027&amp;"','"&amp;K1027&amp;"','"&amp;L1027&amp;"','"&amp;M1027&amp;"','"&amp;N1027&amp;"','"&amp;O1027&amp;"',"&amp;Q1027&amp;","&amp;R1027&amp;","&amp;S1027&amp;","&amp;T1027&amp;","&amp;U1027&amp;","&amp;V1027&amp;","&amp;W1027&amp;");"</f>
        <v>insert into servicio (id,fecha_entrega,serie,apertura,fecha_instalacion,garantia,mantenimiento,capacitacion,entrega_equipo,visita,id_empresa,id_hospital,id_equipo,id_marca,id_modelo,id_os,id_ingeniero) values (nextval('seq_servicio'),'','20767','','','','','','','',12,796,597,172,444,430,11);</v>
      </c>
    </row>
    <row r="1028" customFormat="false" ht="13.8" hidden="false" customHeight="false" outlineLevel="0" collapsed="false">
      <c r="A1028" s="31" t="s">
        <v>23</v>
      </c>
      <c r="B1028" s="31"/>
      <c r="C1028" s="31" t="s">
        <v>5040</v>
      </c>
      <c r="D1028" s="31" t="s">
        <v>6153</v>
      </c>
      <c r="E1028" s="31" t="s">
        <v>6131</v>
      </c>
      <c r="F1028" s="32" t="s">
        <v>6154</v>
      </c>
      <c r="G1028" s="32" t="s">
        <v>6155</v>
      </c>
      <c r="H1028" s="33"/>
      <c r="I1028" s="33"/>
      <c r="J1028" s="34" t="n">
        <v>5787</v>
      </c>
      <c r="K1028" s="31"/>
      <c r="L1028" s="35" t="n">
        <v>43090</v>
      </c>
      <c r="M1028" s="36"/>
      <c r="N1028" s="31"/>
      <c r="O1028" s="31"/>
      <c r="P1028" s="31" t="s">
        <v>6156</v>
      </c>
      <c r="Q1028" s="0" t="n">
        <f aca="false">IF(ISNA(VLOOKUP(A1028,calculos!$A$2:$B$20,2,1)),"null",VLOOKUP(A1028,calculos!$A$2:$B$20,2,1))</f>
        <v>12</v>
      </c>
      <c r="R1028" s="0" t="n">
        <f aca="false">IF(ISNA(VLOOKUP(C1028,calculos!$D$2:$E$1218,2,1)),"null",VLOOKUP(C1028,calculos!$D$2:$E$1218,2,1))</f>
        <v>796</v>
      </c>
      <c r="S1028" s="0" t="n">
        <f aca="false">IF(ISNA(VLOOKUP(D1028,calculos!$G$2:$H$1118,2,1)),"null",VLOOKUP(D1028,calculos!$G$2:$H$1118,2,1))</f>
        <v>924</v>
      </c>
      <c r="T1028" s="0" t="n">
        <f aca="false">IF(ISNA(VLOOKUP(E1028,calculos!$J$2:$K$220,2,1)),"null",VLOOKUP(E1028,calculos!$J$2:$K$220,2,1))</f>
        <v>166</v>
      </c>
      <c r="U1028" s="0" t="n">
        <f aca="false">IF(ISNA(VLOOKUP(F1028,calculos!$M$2:$N$658,2,1)),"null",VLOOKUP(F1028,calculos!$M$2:$N$658,2,1))</f>
        <v>499</v>
      </c>
      <c r="V1028" s="0" t="n">
        <f aca="false">IF(ISNA(VLOOKUP(J1028,calculos!$P$2:$Q$1711,2,1)),"null",VLOOKUP(J1028,calculos!$P$2:$Q$1711,2,1))</f>
        <v>431</v>
      </c>
      <c r="W1028" s="0" t="n">
        <f aca="false">IF(ISNA(VLOOKUP(P1028,calculos!$S$2:$T$58,2,1)),"null",VLOOKUP(P1028,calculos!$S$2:$T$58,2,1))</f>
        <v>36</v>
      </c>
      <c r="X1028" s="9" t="str">
        <f aca="false">$X$1&amp;B1028&amp;"','"&amp;G1028&amp;"','"&amp;H1028&amp;"','"&amp;I1028&amp;"','"&amp;K1028&amp;"','"&amp;L1028&amp;"','"&amp;M1028&amp;"','"&amp;N1028&amp;"','"&amp;O1028&amp;"',"&amp;Q1028&amp;","&amp;R1028&amp;","&amp;S1028&amp;","&amp;T1028&amp;","&amp;U1028&amp;","&amp;V1028&amp;","&amp;W1028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(nextval('seq_servicio'),'','01917-240-02-009-005','','','','43090','','','',12,796,924,166,499,431,36);</v>
      </c>
    </row>
    <row r="1029" customFormat="false" ht="13.8" hidden="false" customHeight="false" outlineLevel="0" collapsed="false">
      <c r="A1029" s="31" t="s">
        <v>23</v>
      </c>
      <c r="B1029" s="31"/>
      <c r="C1029" s="31" t="s">
        <v>5040</v>
      </c>
      <c r="D1029" s="31" t="s">
        <v>6153</v>
      </c>
      <c r="E1029" s="31" t="s">
        <v>6131</v>
      </c>
      <c r="F1029" s="32" t="s">
        <v>6154</v>
      </c>
      <c r="G1029" s="32" t="s">
        <v>6157</v>
      </c>
      <c r="H1029" s="33"/>
      <c r="I1029" s="33"/>
      <c r="J1029" s="34" t="n">
        <v>5787</v>
      </c>
      <c r="K1029" s="31"/>
      <c r="L1029" s="35" t="n">
        <v>43090</v>
      </c>
      <c r="M1029" s="36"/>
      <c r="N1029" s="31"/>
      <c r="O1029" s="31"/>
      <c r="P1029" s="31" t="s">
        <v>6156</v>
      </c>
      <c r="Q1029" s="0" t="n">
        <f aca="false">IF(ISNA(VLOOKUP(A1029,calculos!$A$2:$B$20,2,1)),"null",VLOOKUP(A1029,calculos!$A$2:$B$20,2,1))</f>
        <v>12</v>
      </c>
      <c r="R1029" s="0" t="n">
        <f aca="false">IF(ISNA(VLOOKUP(C1029,calculos!$D$2:$E$1218,2,1)),"null",VLOOKUP(C1029,calculos!$D$2:$E$1218,2,1))</f>
        <v>796</v>
      </c>
      <c r="S1029" s="0" t="n">
        <f aca="false">IF(ISNA(VLOOKUP(D1029,calculos!$G$2:$H$1118,2,1)),"null",VLOOKUP(D1029,calculos!$G$2:$H$1118,2,1))</f>
        <v>924</v>
      </c>
      <c r="T1029" s="0" t="n">
        <f aca="false">IF(ISNA(VLOOKUP(E1029,calculos!$J$2:$K$220,2,1)),"null",VLOOKUP(E1029,calculos!$J$2:$K$220,2,1))</f>
        <v>166</v>
      </c>
      <c r="U1029" s="0" t="n">
        <f aca="false">IF(ISNA(VLOOKUP(F1029,calculos!$M$2:$N$658,2,1)),"null",VLOOKUP(F1029,calculos!$M$2:$N$658,2,1))</f>
        <v>499</v>
      </c>
      <c r="V1029" s="0" t="n">
        <f aca="false">IF(ISNA(VLOOKUP(J1029,calculos!$P$2:$Q$1711,2,1)),"null",VLOOKUP(J1029,calculos!$P$2:$Q$1711,2,1))</f>
        <v>431</v>
      </c>
      <c r="W1029" s="0" t="n">
        <f aca="false">IF(ISNA(VLOOKUP(P1029,calculos!$S$2:$T$58,2,1)),"null",VLOOKUP(P1029,calculos!$S$2:$T$58,2,1))</f>
        <v>36</v>
      </c>
      <c r="X1029" s="9" t="str">
        <f aca="false">$X$1&amp;B1029&amp;"','"&amp;G1029&amp;"','"&amp;H1029&amp;"','"&amp;I1029&amp;"','"&amp;K1029&amp;"','"&amp;L1029&amp;"','"&amp;M1029&amp;"','"&amp;N1029&amp;"','"&amp;O1029&amp;"',"&amp;Q1029&amp;","&amp;R1029&amp;","&amp;S1029&amp;","&amp;T1029&amp;","&amp;U1029&amp;","&amp;V1029&amp;","&amp;W1029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(nextval('seq_servicio'),'','01917-240-02-009-008','','','','43090','','','',12,796,924,166,499,431,36);</v>
      </c>
    </row>
    <row r="1030" customFormat="false" ht="13.8" hidden="false" customHeight="false" outlineLevel="0" collapsed="false">
      <c r="A1030" s="31" t="s">
        <v>23</v>
      </c>
      <c r="B1030" s="31"/>
      <c r="C1030" s="31" t="s">
        <v>5040</v>
      </c>
      <c r="D1030" s="31" t="s">
        <v>6153</v>
      </c>
      <c r="E1030" s="31" t="s">
        <v>6131</v>
      </c>
      <c r="F1030" s="32" t="s">
        <v>6154</v>
      </c>
      <c r="G1030" s="32" t="s">
        <v>6158</v>
      </c>
      <c r="H1030" s="33"/>
      <c r="I1030" s="33"/>
      <c r="J1030" s="34" t="n">
        <v>5787</v>
      </c>
      <c r="K1030" s="31"/>
      <c r="L1030" s="35" t="n">
        <v>43090</v>
      </c>
      <c r="M1030" s="36"/>
      <c r="N1030" s="31"/>
      <c r="O1030" s="31"/>
      <c r="P1030" s="31" t="s">
        <v>6156</v>
      </c>
      <c r="Q1030" s="0" t="n">
        <f aca="false">IF(ISNA(VLOOKUP(A1030,calculos!$A$2:$B$20,2,1)),"null",VLOOKUP(A1030,calculos!$A$2:$B$20,2,1))</f>
        <v>12</v>
      </c>
      <c r="R1030" s="0" t="n">
        <f aca="false">IF(ISNA(VLOOKUP(C1030,calculos!$D$2:$E$1218,2,1)),"null",VLOOKUP(C1030,calculos!$D$2:$E$1218,2,1))</f>
        <v>796</v>
      </c>
      <c r="S1030" s="0" t="n">
        <f aca="false">IF(ISNA(VLOOKUP(D1030,calculos!$G$2:$H$1118,2,1)),"null",VLOOKUP(D1030,calculos!$G$2:$H$1118,2,1))</f>
        <v>924</v>
      </c>
      <c r="T1030" s="0" t="n">
        <f aca="false">IF(ISNA(VLOOKUP(E1030,calculos!$J$2:$K$220,2,1)),"null",VLOOKUP(E1030,calculos!$J$2:$K$220,2,1))</f>
        <v>166</v>
      </c>
      <c r="U1030" s="0" t="n">
        <f aca="false">IF(ISNA(VLOOKUP(F1030,calculos!$M$2:$N$658,2,1)),"null",VLOOKUP(F1030,calculos!$M$2:$N$658,2,1))</f>
        <v>499</v>
      </c>
      <c r="V1030" s="0" t="n">
        <f aca="false">IF(ISNA(VLOOKUP(J1030,calculos!$P$2:$Q$1711,2,1)),"null",VLOOKUP(J1030,calculos!$P$2:$Q$1711,2,1))</f>
        <v>431</v>
      </c>
      <c r="W1030" s="0" t="n">
        <f aca="false">IF(ISNA(VLOOKUP(P1030,calculos!$S$2:$T$58,2,1)),"null",VLOOKUP(P1030,calculos!$S$2:$T$58,2,1))</f>
        <v>36</v>
      </c>
      <c r="X1030" s="9" t="str">
        <f aca="false">$X$1&amp;B1030&amp;"','"&amp;G1030&amp;"','"&amp;H1030&amp;"','"&amp;I1030&amp;"','"&amp;K1030&amp;"','"&amp;L1030&amp;"','"&amp;M1030&amp;"','"&amp;N1030&amp;"','"&amp;O1030&amp;"',"&amp;Q1030&amp;","&amp;R1030&amp;","&amp;S1030&amp;","&amp;T1030&amp;","&amp;U1030&amp;","&amp;V1030&amp;","&amp;W1030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(nextval('seq_servicio'),'','01917-240-02-009-007','','','','43090','','','',12,796,924,166,499,431,36);</v>
      </c>
    </row>
    <row r="1031" customFormat="false" ht="13.8" hidden="false" customHeight="false" outlineLevel="0" collapsed="false">
      <c r="A1031" s="31" t="s">
        <v>23</v>
      </c>
      <c r="B1031" s="31"/>
      <c r="C1031" s="31" t="s">
        <v>5040</v>
      </c>
      <c r="D1031" s="31" t="s">
        <v>6153</v>
      </c>
      <c r="E1031" s="31" t="s">
        <v>6131</v>
      </c>
      <c r="F1031" s="32" t="s">
        <v>6154</v>
      </c>
      <c r="G1031" s="32" t="s">
        <v>6159</v>
      </c>
      <c r="H1031" s="33"/>
      <c r="I1031" s="33"/>
      <c r="J1031" s="34" t="n">
        <v>5787</v>
      </c>
      <c r="K1031" s="31"/>
      <c r="L1031" s="35" t="n">
        <v>43090</v>
      </c>
      <c r="M1031" s="36"/>
      <c r="N1031" s="31"/>
      <c r="O1031" s="31"/>
      <c r="P1031" s="31" t="s">
        <v>6156</v>
      </c>
      <c r="Q1031" s="0" t="n">
        <f aca="false">IF(ISNA(VLOOKUP(A1031,calculos!$A$2:$B$20,2,1)),"null",VLOOKUP(A1031,calculos!$A$2:$B$20,2,1))</f>
        <v>12</v>
      </c>
      <c r="R1031" s="0" t="n">
        <f aca="false">IF(ISNA(VLOOKUP(C1031,calculos!$D$2:$E$1218,2,1)),"null",VLOOKUP(C1031,calculos!$D$2:$E$1218,2,1))</f>
        <v>796</v>
      </c>
      <c r="S1031" s="0" t="n">
        <f aca="false">IF(ISNA(VLOOKUP(D1031,calculos!$G$2:$H$1118,2,1)),"null",VLOOKUP(D1031,calculos!$G$2:$H$1118,2,1))</f>
        <v>924</v>
      </c>
      <c r="T1031" s="0" t="n">
        <f aca="false">IF(ISNA(VLOOKUP(E1031,calculos!$J$2:$K$220,2,1)),"null",VLOOKUP(E1031,calculos!$J$2:$K$220,2,1))</f>
        <v>166</v>
      </c>
      <c r="U1031" s="0" t="n">
        <f aca="false">IF(ISNA(VLOOKUP(F1031,calculos!$M$2:$N$658,2,1)),"null",VLOOKUP(F1031,calculos!$M$2:$N$658,2,1))</f>
        <v>499</v>
      </c>
      <c r="V1031" s="0" t="n">
        <f aca="false">IF(ISNA(VLOOKUP(J1031,calculos!$P$2:$Q$1711,2,1)),"null",VLOOKUP(J1031,calculos!$P$2:$Q$1711,2,1))</f>
        <v>431</v>
      </c>
      <c r="W1031" s="0" t="n">
        <f aca="false">IF(ISNA(VLOOKUP(P1031,calculos!$S$2:$T$58,2,1)),"null",VLOOKUP(P1031,calculos!$S$2:$T$58,2,1))</f>
        <v>36</v>
      </c>
      <c r="X1031" s="9" t="str">
        <f aca="false">$X$1&amp;B1031&amp;"','"&amp;G1031&amp;"','"&amp;H1031&amp;"','"&amp;I1031&amp;"','"&amp;K1031&amp;"','"&amp;L1031&amp;"','"&amp;M1031&amp;"','"&amp;N1031&amp;"','"&amp;O1031&amp;"',"&amp;Q1031&amp;","&amp;R1031&amp;","&amp;S1031&amp;","&amp;T1031&amp;","&amp;U1031&amp;","&amp;V1031&amp;","&amp;W1031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(nextval('seq_servicio'),'','01917-240-02-009-009','','','','43090','','','',12,796,924,166,499,431,36);</v>
      </c>
    </row>
    <row r="1032" customFormat="false" ht="13.8" hidden="false" customHeight="false" outlineLevel="0" collapsed="false">
      <c r="A1032" s="31" t="s">
        <v>23</v>
      </c>
      <c r="B1032" s="31"/>
      <c r="C1032" s="31" t="s">
        <v>5040</v>
      </c>
      <c r="D1032" s="31" t="s">
        <v>6153</v>
      </c>
      <c r="E1032" s="31" t="s">
        <v>6131</v>
      </c>
      <c r="F1032" s="32" t="s">
        <v>6154</v>
      </c>
      <c r="G1032" s="32" t="s">
        <v>6160</v>
      </c>
      <c r="H1032" s="33"/>
      <c r="I1032" s="33"/>
      <c r="J1032" s="34" t="n">
        <v>5787</v>
      </c>
      <c r="K1032" s="31"/>
      <c r="L1032" s="35" t="n">
        <v>43090</v>
      </c>
      <c r="M1032" s="36"/>
      <c r="N1032" s="31"/>
      <c r="O1032" s="31"/>
      <c r="P1032" s="31" t="s">
        <v>6156</v>
      </c>
      <c r="Q1032" s="0" t="n">
        <f aca="false">IF(ISNA(VLOOKUP(A1032,calculos!$A$2:$B$20,2,1)),"null",VLOOKUP(A1032,calculos!$A$2:$B$20,2,1))</f>
        <v>12</v>
      </c>
      <c r="R1032" s="0" t="n">
        <f aca="false">IF(ISNA(VLOOKUP(C1032,calculos!$D$2:$E$1218,2,1)),"null",VLOOKUP(C1032,calculos!$D$2:$E$1218,2,1))</f>
        <v>796</v>
      </c>
      <c r="S1032" s="0" t="n">
        <f aca="false">IF(ISNA(VLOOKUP(D1032,calculos!$G$2:$H$1118,2,1)),"null",VLOOKUP(D1032,calculos!$G$2:$H$1118,2,1))</f>
        <v>924</v>
      </c>
      <c r="T1032" s="0" t="n">
        <f aca="false">IF(ISNA(VLOOKUP(E1032,calculos!$J$2:$K$220,2,1)),"null",VLOOKUP(E1032,calculos!$J$2:$K$220,2,1))</f>
        <v>166</v>
      </c>
      <c r="U1032" s="0" t="n">
        <f aca="false">IF(ISNA(VLOOKUP(F1032,calculos!$M$2:$N$658,2,1)),"null",VLOOKUP(F1032,calculos!$M$2:$N$658,2,1))</f>
        <v>499</v>
      </c>
      <c r="V1032" s="0" t="n">
        <f aca="false">IF(ISNA(VLOOKUP(J1032,calculos!$P$2:$Q$1711,2,1)),"null",VLOOKUP(J1032,calculos!$P$2:$Q$1711,2,1))</f>
        <v>431</v>
      </c>
      <c r="W1032" s="0" t="n">
        <f aca="false">IF(ISNA(VLOOKUP(P1032,calculos!$S$2:$T$58,2,1)),"null",VLOOKUP(P1032,calculos!$S$2:$T$58,2,1))</f>
        <v>36</v>
      </c>
      <c r="X1032" s="9" t="str">
        <f aca="false">$X$1&amp;B1032&amp;"','"&amp;G1032&amp;"','"&amp;H1032&amp;"','"&amp;I1032&amp;"','"&amp;K1032&amp;"','"&amp;L1032&amp;"','"&amp;M1032&amp;"','"&amp;N1032&amp;"','"&amp;O1032&amp;"',"&amp;Q1032&amp;","&amp;R1032&amp;","&amp;S1032&amp;","&amp;T1032&amp;","&amp;U1032&amp;","&amp;V1032&amp;","&amp;W1032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(nextval('seq_servicio'),'','01917-240-02-009-001','','','','43090','','','',12,796,924,166,499,431,36);</v>
      </c>
    </row>
    <row r="1033" customFormat="false" ht="13.8" hidden="false" customHeight="false" outlineLevel="0" collapsed="false">
      <c r="A1033" s="31" t="s">
        <v>23</v>
      </c>
      <c r="B1033" s="31"/>
      <c r="C1033" s="31" t="s">
        <v>5040</v>
      </c>
      <c r="D1033" s="31" t="s">
        <v>6153</v>
      </c>
      <c r="E1033" s="31" t="s">
        <v>6131</v>
      </c>
      <c r="F1033" s="32" t="s">
        <v>6154</v>
      </c>
      <c r="G1033" s="32" t="s">
        <v>6161</v>
      </c>
      <c r="H1033" s="33"/>
      <c r="I1033" s="33"/>
      <c r="J1033" s="34" t="n">
        <v>5787</v>
      </c>
      <c r="K1033" s="31"/>
      <c r="L1033" s="35" t="n">
        <v>43090</v>
      </c>
      <c r="M1033" s="36"/>
      <c r="N1033" s="31"/>
      <c r="O1033" s="31"/>
      <c r="P1033" s="31" t="s">
        <v>6156</v>
      </c>
      <c r="Q1033" s="0" t="n">
        <f aca="false">IF(ISNA(VLOOKUP(A1033,calculos!$A$2:$B$20,2,1)),"null",VLOOKUP(A1033,calculos!$A$2:$B$20,2,1))</f>
        <v>12</v>
      </c>
      <c r="R1033" s="0" t="n">
        <f aca="false">IF(ISNA(VLOOKUP(C1033,calculos!$D$2:$E$1218,2,1)),"null",VLOOKUP(C1033,calculos!$D$2:$E$1218,2,1))</f>
        <v>796</v>
      </c>
      <c r="S1033" s="0" t="n">
        <f aca="false">IF(ISNA(VLOOKUP(D1033,calculos!$G$2:$H$1118,2,1)),"null",VLOOKUP(D1033,calculos!$G$2:$H$1118,2,1))</f>
        <v>924</v>
      </c>
      <c r="T1033" s="0" t="n">
        <f aca="false">IF(ISNA(VLOOKUP(E1033,calculos!$J$2:$K$220,2,1)),"null",VLOOKUP(E1033,calculos!$J$2:$K$220,2,1))</f>
        <v>166</v>
      </c>
      <c r="U1033" s="0" t="n">
        <f aca="false">IF(ISNA(VLOOKUP(F1033,calculos!$M$2:$N$658,2,1)),"null",VLOOKUP(F1033,calculos!$M$2:$N$658,2,1))</f>
        <v>499</v>
      </c>
      <c r="V1033" s="0" t="n">
        <f aca="false">IF(ISNA(VLOOKUP(J1033,calculos!$P$2:$Q$1711,2,1)),"null",VLOOKUP(J1033,calculos!$P$2:$Q$1711,2,1))</f>
        <v>431</v>
      </c>
      <c r="W1033" s="0" t="n">
        <f aca="false">IF(ISNA(VLOOKUP(P1033,calculos!$S$2:$T$58,2,1)),"null",VLOOKUP(P1033,calculos!$S$2:$T$58,2,1))</f>
        <v>36</v>
      </c>
      <c r="X1033" s="9" t="str">
        <f aca="false">$X$1&amp;B1033&amp;"','"&amp;G1033&amp;"','"&amp;H1033&amp;"','"&amp;I1033&amp;"','"&amp;K1033&amp;"','"&amp;L1033&amp;"','"&amp;M1033&amp;"','"&amp;N1033&amp;"','"&amp;O1033&amp;"',"&amp;Q1033&amp;","&amp;R1033&amp;","&amp;S1033&amp;","&amp;T1033&amp;","&amp;U1033&amp;","&amp;V1033&amp;","&amp;W1033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(nextval('seq_servicio'),'','01917-240-02-009-004','','','','43090','','','',12,796,924,166,499,431,36);</v>
      </c>
    </row>
    <row r="1034" customFormat="false" ht="13.8" hidden="false" customHeight="false" outlineLevel="0" collapsed="false">
      <c r="A1034" s="31" t="s">
        <v>23</v>
      </c>
      <c r="B1034" s="31"/>
      <c r="C1034" s="31" t="s">
        <v>5040</v>
      </c>
      <c r="D1034" s="31" t="s">
        <v>6153</v>
      </c>
      <c r="E1034" s="31" t="s">
        <v>6131</v>
      </c>
      <c r="F1034" s="32" t="s">
        <v>6154</v>
      </c>
      <c r="G1034" s="32" t="s">
        <v>6162</v>
      </c>
      <c r="H1034" s="33"/>
      <c r="I1034" s="33"/>
      <c r="J1034" s="34" t="n">
        <v>5787</v>
      </c>
      <c r="K1034" s="31"/>
      <c r="L1034" s="35" t="n">
        <v>43090</v>
      </c>
      <c r="M1034" s="36"/>
      <c r="N1034" s="31"/>
      <c r="O1034" s="31"/>
      <c r="P1034" s="31" t="s">
        <v>6156</v>
      </c>
      <c r="Q1034" s="0" t="n">
        <f aca="false">IF(ISNA(VLOOKUP(A1034,calculos!$A$2:$B$20,2,1)),"null",VLOOKUP(A1034,calculos!$A$2:$B$20,2,1))</f>
        <v>12</v>
      </c>
      <c r="R1034" s="0" t="n">
        <f aca="false">IF(ISNA(VLOOKUP(C1034,calculos!$D$2:$E$1218,2,1)),"null",VLOOKUP(C1034,calculos!$D$2:$E$1218,2,1))</f>
        <v>796</v>
      </c>
      <c r="S1034" s="0" t="n">
        <f aca="false">IF(ISNA(VLOOKUP(D1034,calculos!$G$2:$H$1118,2,1)),"null",VLOOKUP(D1034,calculos!$G$2:$H$1118,2,1))</f>
        <v>924</v>
      </c>
      <c r="T1034" s="0" t="n">
        <f aca="false">IF(ISNA(VLOOKUP(E1034,calculos!$J$2:$K$220,2,1)),"null",VLOOKUP(E1034,calculos!$J$2:$K$220,2,1))</f>
        <v>166</v>
      </c>
      <c r="U1034" s="0" t="n">
        <f aca="false">IF(ISNA(VLOOKUP(F1034,calculos!$M$2:$N$658,2,1)),"null",VLOOKUP(F1034,calculos!$M$2:$N$658,2,1))</f>
        <v>499</v>
      </c>
      <c r="V1034" s="0" t="n">
        <f aca="false">IF(ISNA(VLOOKUP(J1034,calculos!$P$2:$Q$1711,2,1)),"null",VLOOKUP(J1034,calculos!$P$2:$Q$1711,2,1))</f>
        <v>431</v>
      </c>
      <c r="W1034" s="0" t="n">
        <f aca="false">IF(ISNA(VLOOKUP(P1034,calculos!$S$2:$T$58,2,1)),"null",VLOOKUP(P1034,calculos!$S$2:$T$58,2,1))</f>
        <v>36</v>
      </c>
      <c r="X1034" s="9" t="str">
        <f aca="false">$X$1&amp;B1034&amp;"','"&amp;G1034&amp;"','"&amp;H1034&amp;"','"&amp;I1034&amp;"','"&amp;K1034&amp;"','"&amp;L1034&amp;"','"&amp;M1034&amp;"','"&amp;N1034&amp;"','"&amp;O1034&amp;"',"&amp;Q1034&amp;","&amp;R1034&amp;","&amp;S1034&amp;","&amp;T1034&amp;","&amp;U1034&amp;","&amp;V1034&amp;","&amp;W1034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(nextval('seq_servicio'),'','01917-240-02-009-006','','','','43090','','','',12,796,924,166,499,431,36);</v>
      </c>
    </row>
    <row r="1035" customFormat="false" ht="13.8" hidden="false" customHeight="false" outlineLevel="0" collapsed="false">
      <c r="A1035" s="31" t="s">
        <v>23</v>
      </c>
      <c r="B1035" s="31"/>
      <c r="C1035" s="31" t="s">
        <v>5040</v>
      </c>
      <c r="D1035" s="31" t="s">
        <v>6153</v>
      </c>
      <c r="E1035" s="31" t="s">
        <v>6131</v>
      </c>
      <c r="F1035" s="32" t="s">
        <v>6154</v>
      </c>
      <c r="G1035" s="32" t="s">
        <v>6163</v>
      </c>
      <c r="H1035" s="33"/>
      <c r="I1035" s="33"/>
      <c r="J1035" s="34" t="n">
        <v>5787</v>
      </c>
      <c r="K1035" s="31"/>
      <c r="L1035" s="35" t="n">
        <v>43090</v>
      </c>
      <c r="M1035" s="36"/>
      <c r="N1035" s="31"/>
      <c r="O1035" s="31"/>
      <c r="P1035" s="31" t="s">
        <v>6156</v>
      </c>
      <c r="Q1035" s="0" t="n">
        <f aca="false">IF(ISNA(VLOOKUP(A1035,calculos!$A$2:$B$20,2,1)),"null",VLOOKUP(A1035,calculos!$A$2:$B$20,2,1))</f>
        <v>12</v>
      </c>
      <c r="R1035" s="0" t="n">
        <f aca="false">IF(ISNA(VLOOKUP(C1035,calculos!$D$2:$E$1218,2,1)),"null",VLOOKUP(C1035,calculos!$D$2:$E$1218,2,1))</f>
        <v>796</v>
      </c>
      <c r="S1035" s="0" t="n">
        <f aca="false">IF(ISNA(VLOOKUP(D1035,calculos!$G$2:$H$1118,2,1)),"null",VLOOKUP(D1035,calculos!$G$2:$H$1118,2,1))</f>
        <v>924</v>
      </c>
      <c r="T1035" s="0" t="n">
        <f aca="false">IF(ISNA(VLOOKUP(E1035,calculos!$J$2:$K$220,2,1)),"null",VLOOKUP(E1035,calculos!$J$2:$K$220,2,1))</f>
        <v>166</v>
      </c>
      <c r="U1035" s="0" t="n">
        <f aca="false">IF(ISNA(VLOOKUP(F1035,calculos!$M$2:$N$658,2,1)),"null",VLOOKUP(F1035,calculos!$M$2:$N$658,2,1))</f>
        <v>499</v>
      </c>
      <c r="V1035" s="0" t="n">
        <f aca="false">IF(ISNA(VLOOKUP(J1035,calculos!$P$2:$Q$1711,2,1)),"null",VLOOKUP(J1035,calculos!$P$2:$Q$1711,2,1))</f>
        <v>431</v>
      </c>
      <c r="W1035" s="0" t="n">
        <f aca="false">IF(ISNA(VLOOKUP(P1035,calculos!$S$2:$T$58,2,1)),"null",VLOOKUP(P1035,calculos!$S$2:$T$58,2,1))</f>
        <v>36</v>
      </c>
      <c r="X1035" s="9" t="str">
        <f aca="false">$X$1&amp;B1035&amp;"','"&amp;G1035&amp;"','"&amp;H1035&amp;"','"&amp;I1035&amp;"','"&amp;K1035&amp;"','"&amp;L1035&amp;"','"&amp;M1035&amp;"','"&amp;N1035&amp;"','"&amp;O1035&amp;"',"&amp;Q1035&amp;","&amp;R1035&amp;","&amp;S1035&amp;","&amp;T1035&amp;","&amp;U1035&amp;","&amp;V1035&amp;","&amp;W1035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(nextval('seq_servicio'),'','01917-240-02-009-002','','','','43090','','','',12,796,924,166,499,431,36);</v>
      </c>
    </row>
    <row r="1036" customFormat="false" ht="13.8" hidden="false" customHeight="false" outlineLevel="0" collapsed="false">
      <c r="A1036" s="31" t="s">
        <v>23</v>
      </c>
      <c r="B1036" s="31"/>
      <c r="C1036" s="31" t="s">
        <v>5040</v>
      </c>
      <c r="D1036" s="31" t="s">
        <v>6153</v>
      </c>
      <c r="E1036" s="31" t="s">
        <v>6131</v>
      </c>
      <c r="F1036" s="32" t="s">
        <v>6154</v>
      </c>
      <c r="G1036" s="32" t="s">
        <v>6164</v>
      </c>
      <c r="H1036" s="33"/>
      <c r="I1036" s="33"/>
      <c r="J1036" s="34" t="n">
        <v>5787</v>
      </c>
      <c r="K1036" s="31"/>
      <c r="L1036" s="35" t="n">
        <v>43090</v>
      </c>
      <c r="M1036" s="36"/>
      <c r="N1036" s="31"/>
      <c r="O1036" s="31"/>
      <c r="P1036" s="31" t="s">
        <v>6156</v>
      </c>
      <c r="Q1036" s="0" t="n">
        <f aca="false">IF(ISNA(VLOOKUP(A1036,calculos!$A$2:$B$20,2,1)),"null",VLOOKUP(A1036,calculos!$A$2:$B$20,2,1))</f>
        <v>12</v>
      </c>
      <c r="R1036" s="0" t="n">
        <f aca="false">IF(ISNA(VLOOKUP(C1036,calculos!$D$2:$E$1218,2,1)),"null",VLOOKUP(C1036,calculos!$D$2:$E$1218,2,1))</f>
        <v>796</v>
      </c>
      <c r="S1036" s="0" t="n">
        <f aca="false">IF(ISNA(VLOOKUP(D1036,calculos!$G$2:$H$1118,2,1)),"null",VLOOKUP(D1036,calculos!$G$2:$H$1118,2,1))</f>
        <v>924</v>
      </c>
      <c r="T1036" s="0" t="n">
        <f aca="false">IF(ISNA(VLOOKUP(E1036,calculos!$J$2:$K$220,2,1)),"null",VLOOKUP(E1036,calculos!$J$2:$K$220,2,1))</f>
        <v>166</v>
      </c>
      <c r="U1036" s="0" t="n">
        <f aca="false">IF(ISNA(VLOOKUP(F1036,calculos!$M$2:$N$658,2,1)),"null",VLOOKUP(F1036,calculos!$M$2:$N$658,2,1))</f>
        <v>499</v>
      </c>
      <c r="V1036" s="0" t="n">
        <f aca="false">IF(ISNA(VLOOKUP(J1036,calculos!$P$2:$Q$1711,2,1)),"null",VLOOKUP(J1036,calculos!$P$2:$Q$1711,2,1))</f>
        <v>431</v>
      </c>
      <c r="W1036" s="0" t="n">
        <f aca="false">IF(ISNA(VLOOKUP(P1036,calculos!$S$2:$T$58,2,1)),"null",VLOOKUP(P1036,calculos!$S$2:$T$58,2,1))</f>
        <v>36</v>
      </c>
      <c r="X1036" s="9" t="str">
        <f aca="false">$X$1&amp;B1036&amp;"','"&amp;G1036&amp;"','"&amp;H1036&amp;"','"&amp;I1036&amp;"','"&amp;K1036&amp;"','"&amp;L1036&amp;"','"&amp;M1036&amp;"','"&amp;N1036&amp;"','"&amp;O1036&amp;"',"&amp;Q1036&amp;","&amp;R1036&amp;","&amp;S1036&amp;","&amp;T1036&amp;","&amp;U1036&amp;","&amp;V1036&amp;","&amp;W1036&amp;");"</f>
        <v>insert into servicio (id,fecha_entrega,serie,apertura,fecha_instalacion,garantia,mantenimiento,capacitacion,entrega_equipo,visita,id_empresa,id_hospital,id_equipo,id_marca,id_modelo,id_os,id_ingeniero) values (nextval('seq_servicio'),'','01917-240-02-009-003','','','','43090','','','',12,796,924,166,499,431,36);</v>
      </c>
    </row>
    <row r="1037" customFormat="false" ht="13.8" hidden="false" customHeight="false" outlineLevel="0" collapsed="false">
      <c r="A1037" s="31" t="s">
        <v>23</v>
      </c>
      <c r="B1037" s="31"/>
      <c r="C1037" s="31" t="s">
        <v>6165</v>
      </c>
      <c r="D1037" s="31" t="s">
        <v>4840</v>
      </c>
      <c r="E1037" s="31" t="s">
        <v>4803</v>
      </c>
      <c r="F1037" s="32" t="s">
        <v>1525</v>
      </c>
      <c r="G1037" s="32" t="s">
        <v>5271</v>
      </c>
      <c r="H1037" s="33"/>
      <c r="I1037" s="33"/>
      <c r="J1037" s="34" t="n">
        <v>6761</v>
      </c>
      <c r="K1037" s="31"/>
      <c r="L1037" s="35" t="n">
        <v>43146</v>
      </c>
      <c r="M1037" s="36"/>
      <c r="N1037" s="31"/>
      <c r="O1037" s="31"/>
      <c r="P1037" s="31" t="s">
        <v>5610</v>
      </c>
      <c r="Q1037" s="0" t="n">
        <f aca="false">IF(ISNA(VLOOKUP(A1037,calculos!$A$2:$B$20,2,1)),"null",VLOOKUP(A1037,calculos!$A$2:$B$20,2,1))</f>
        <v>12</v>
      </c>
      <c r="R1037" s="0" t="n">
        <f aca="false">IF(ISNA(VLOOKUP(C1037,calculos!$D$2:$E$1218,2,1)),"null",VLOOKUP(C1037,calculos!$D$2:$E$1218,2,1))</f>
        <v>523</v>
      </c>
      <c r="S1037" s="0" t="n">
        <f aca="false">IF(ISNA(VLOOKUP(D1037,calculos!$G$2:$H$1118,2,1)),"null",VLOOKUP(D1037,calculos!$G$2:$H$1118,2,1))</f>
        <v>209</v>
      </c>
      <c r="T1037" s="0" t="n">
        <f aca="false">IF(ISNA(VLOOKUP(E1037,calculos!$J$2:$K$220,2,1)),"null",VLOOKUP(E1037,calculos!$J$2:$K$220,2,1))</f>
        <v>53</v>
      </c>
      <c r="U1037" s="0" t="n">
        <f aca="false">IF(ISNA(VLOOKUP(F1037,calculos!$M$2:$N$658,2,1)),"null",VLOOKUP(F1037,calculos!$M$2:$N$658,2,1))</f>
        <v>129</v>
      </c>
      <c r="V1037" s="0" t="n">
        <f aca="false">IF(ISNA(VLOOKUP(J1037,calculos!$P$2:$Q$1711,2,1)),"null",VLOOKUP(J1037,calculos!$P$2:$Q$1711,2,1))</f>
        <v>1262</v>
      </c>
      <c r="W1037" s="0" t="n">
        <f aca="false">IF(ISNA(VLOOKUP(P1037,calculos!$S$2:$T$58,2,1)),"null",VLOOKUP(P1037,calculos!$S$2:$T$58,2,1))</f>
        <v>13</v>
      </c>
      <c r="X1037" s="9" t="str">
        <f aca="false">$X$1&amp;B1037&amp;"','"&amp;G1037&amp;"','"&amp;H1037&amp;"','"&amp;I1037&amp;"','"&amp;K1037&amp;"','"&amp;L1037&amp;"','"&amp;M1037&amp;"','"&amp;N1037&amp;"','"&amp;O1037&amp;"',"&amp;Q1037&amp;","&amp;R1037&amp;","&amp;S1037&amp;","&amp;T1037&amp;","&amp;U1037&amp;","&amp;V1037&amp;","&amp;W1037&amp;");"</f>
        <v>insert into servicio (id,fecha_entrega,serie,apertura,fecha_instalacion,garantia,mantenimiento,capacitacion,entrega_equipo,visita,id_empresa,id_hospital,id_equipo,id_marca,id_modelo,id_os,id_ingeniero) values (nextval('seq_servicio'),'','001168665','','','','43146','','','',12,523,209,53,129,1262,13);</v>
      </c>
    </row>
    <row r="1038" customFormat="false" ht="13.8" hidden="false" customHeight="false" outlineLevel="0" collapsed="false">
      <c r="A1038" s="31" t="s">
        <v>23</v>
      </c>
      <c r="B1038" s="31"/>
      <c r="C1038" s="31" t="s">
        <v>6166</v>
      </c>
      <c r="D1038" s="31" t="s">
        <v>4745</v>
      </c>
      <c r="E1038" s="31" t="s">
        <v>6167</v>
      </c>
      <c r="F1038" s="32" t="s">
        <v>5136</v>
      </c>
      <c r="G1038" s="32" t="s">
        <v>6168</v>
      </c>
      <c r="H1038" s="33"/>
      <c r="I1038" s="33"/>
      <c r="J1038" s="34" t="n">
        <v>5878</v>
      </c>
      <c r="K1038" s="31"/>
      <c r="L1038" s="35" t="n">
        <v>42983</v>
      </c>
      <c r="M1038" s="36"/>
      <c r="N1038" s="31"/>
      <c r="O1038" s="31"/>
      <c r="P1038" s="31" t="s">
        <v>5095</v>
      </c>
      <c r="Q1038" s="0" t="n">
        <f aca="false">IF(ISNA(VLOOKUP(A1038,calculos!$A$2:$B$20,2,1)),"null",VLOOKUP(A1038,calculos!$A$2:$B$20,2,1))</f>
        <v>12</v>
      </c>
      <c r="R1038" s="0" t="n">
        <f aca="false">IF(ISNA(VLOOKUP(C1038,calculos!$D$2:$E$1218,2,1)),"null",VLOOKUP(C1038,calculos!$D$2:$E$1218,2,1))</f>
        <v>82</v>
      </c>
      <c r="S1038" s="0" t="n">
        <f aca="false">IF(ISNA(VLOOKUP(D1038,calculos!$G$2:$H$1118,2,1)),"null",VLOOKUP(D1038,calculos!$G$2:$H$1118,2,1))</f>
        <v>785</v>
      </c>
      <c r="T1038" s="0" t="n">
        <f aca="false">IF(ISNA(VLOOKUP(E1038,calculos!$J$2:$K$220,2,1)),"null",VLOOKUP(E1038,calculos!$J$2:$K$220,2,1))</f>
        <v>100</v>
      </c>
      <c r="U1038" s="0" t="n">
        <f aca="false">IF(ISNA(VLOOKUP(F1038,calculos!$M$2:$N$658,2,1)),"null",VLOOKUP(F1038,calculos!$M$2:$N$658,2,1))</f>
        <v>362</v>
      </c>
      <c r="V1038" s="0" t="n">
        <f aca="false">IF(ISNA(VLOOKUP(J1038,calculos!$P$2:$Q$1711,2,1)),"null",VLOOKUP(J1038,calculos!$P$2:$Q$1711,2,1))</f>
        <v>1261</v>
      </c>
      <c r="W1038" s="0" t="n">
        <f aca="false">IF(ISNA(VLOOKUP(P1038,calculos!$S$2:$T$58,2,1)),"null",VLOOKUP(P1038,calculos!$S$2:$T$58,2,1))</f>
        <v>30</v>
      </c>
      <c r="X1038" s="9" t="str">
        <f aca="false">$X$1&amp;B1038&amp;"','"&amp;G1038&amp;"','"&amp;H1038&amp;"','"&amp;I1038&amp;"','"&amp;K1038&amp;"','"&amp;L1038&amp;"','"&amp;M1038&amp;"','"&amp;N1038&amp;"','"&amp;O1038&amp;"',"&amp;Q1038&amp;","&amp;R1038&amp;","&amp;S1038&amp;","&amp;T1038&amp;","&amp;U1038&amp;","&amp;V1038&amp;","&amp;W1038&amp;");"</f>
        <v>insert into servicio (id,fecha_entrega,serie,apertura,fecha_instalacion,garantia,mantenimiento,capacitacion,entrega_equipo,visita,id_empresa,id_hospital,id_equipo,id_marca,id_modelo,id_os,id_ingeniero) values (nextval('seq_servicio'),'','2016LCM17314','','','','42983','','','',12,82,785,100,362,1261,30);</v>
      </c>
    </row>
    <row r="1039" customFormat="false" ht="13.8" hidden="false" customHeight="false" outlineLevel="0" collapsed="false">
      <c r="A1039" s="31" t="s">
        <v>23</v>
      </c>
      <c r="B1039" s="31"/>
      <c r="C1039" s="31" t="s">
        <v>6169</v>
      </c>
      <c r="D1039" s="31" t="s">
        <v>4340</v>
      </c>
      <c r="E1039" s="31" t="s">
        <v>4754</v>
      </c>
      <c r="F1039" s="32" t="s">
        <v>4889</v>
      </c>
      <c r="G1039" s="32" t="s">
        <v>5817</v>
      </c>
      <c r="H1039" s="33"/>
      <c r="I1039" s="33"/>
      <c r="J1039" s="34" t="n">
        <v>6833</v>
      </c>
      <c r="K1039" s="31"/>
      <c r="L1039" s="35" t="n">
        <v>43125</v>
      </c>
      <c r="M1039" s="36"/>
      <c r="N1039" s="31"/>
      <c r="O1039" s="31"/>
      <c r="P1039" s="31" t="s">
        <v>4861</v>
      </c>
      <c r="Q1039" s="0" t="n">
        <f aca="false">IF(ISNA(VLOOKUP(A1039,calculos!$A$2:$B$20,2,1)),"null",VLOOKUP(A1039,calculos!$A$2:$B$20,2,1))</f>
        <v>12</v>
      </c>
      <c r="R1039" s="0" t="n">
        <f aca="false">IF(ISNA(VLOOKUP(C1039,calculos!$D$2:$E$1218,2,1)),"null",VLOOKUP(C1039,calculos!$D$2:$E$1218,2,1))</f>
        <v>223</v>
      </c>
      <c r="S1039" s="0" t="n">
        <f aca="false">IF(ISNA(VLOOKUP(D1039,calculos!$G$2:$H$1118,2,1)),"null",VLOOKUP(D1039,calculos!$G$2:$H$1118,2,1))</f>
        <v>374</v>
      </c>
      <c r="T1039" s="0" t="n">
        <f aca="false">IF(ISNA(VLOOKUP(E1039,calculos!$J$2:$K$220,2,1)),"null",VLOOKUP(E1039,calculos!$J$2:$K$220,2,1))</f>
        <v>31</v>
      </c>
      <c r="U1039" s="0" t="n">
        <f aca="false">IF(ISNA(VLOOKUP(F1039,calculos!$M$2:$N$658,2,1)),"null",VLOOKUP(F1039,calculos!$M$2:$N$658,2,1))</f>
        <v>267</v>
      </c>
      <c r="V1039" s="0" t="n">
        <f aca="false">IF(ISNA(VLOOKUP(J1039,calculos!$P$2:$Q$1711,2,1)),"null",VLOOKUP(J1039,calculos!$P$2:$Q$1711,2,1))</f>
        <v>1262</v>
      </c>
      <c r="W1039" s="0" t="n">
        <f aca="false">IF(ISNA(VLOOKUP(P1039,calculos!$S$2:$T$58,2,1)),"null",VLOOKUP(P1039,calculos!$S$2:$T$58,2,1))</f>
        <v>3</v>
      </c>
      <c r="X1039" s="9" t="str">
        <f aca="false">$X$1&amp;B1039&amp;"','"&amp;G1039&amp;"','"&amp;H1039&amp;"','"&amp;I1039&amp;"','"&amp;K1039&amp;"','"&amp;L1039&amp;"','"&amp;M1039&amp;"','"&amp;N1039&amp;"','"&amp;O1039&amp;"',"&amp;Q1039&amp;","&amp;R1039&amp;","&amp;S1039&amp;","&amp;T1039&amp;","&amp;U1039&amp;","&amp;V1039&amp;","&amp;W1039&amp;");"</f>
        <v>insert into servicio (id,fecha_entrega,serie,apertura,fecha_instalacion,garantia,mantenimiento,capacitacion,entrega_equipo,visita,id_empresa,id_hospital,id_equipo,id_marca,id_modelo,id_os,id_ingeniero) values (nextval('seq_servicio'),'','F7C77535AX','','','','43125','','','',12,223,374,31,267,1262,3);</v>
      </c>
    </row>
    <row r="1040" customFormat="false" ht="13.8" hidden="false" customHeight="false" outlineLevel="0" collapsed="false">
      <c r="A1040" s="31" t="s">
        <v>23</v>
      </c>
      <c r="B1040" s="31"/>
      <c r="C1040" s="31" t="s">
        <v>6170</v>
      </c>
      <c r="D1040" s="31" t="s">
        <v>4770</v>
      </c>
      <c r="E1040" s="31" t="s">
        <v>4766</v>
      </c>
      <c r="F1040" s="32" t="s">
        <v>5273</v>
      </c>
      <c r="G1040" s="32" t="s">
        <v>6171</v>
      </c>
      <c r="H1040" s="33"/>
      <c r="I1040" s="33"/>
      <c r="J1040" s="34" t="n">
        <v>6724</v>
      </c>
      <c r="K1040" s="31"/>
      <c r="L1040" s="35" t="n">
        <v>43129</v>
      </c>
      <c r="M1040" s="36"/>
      <c r="N1040" s="31"/>
      <c r="O1040" s="31"/>
      <c r="P1040" s="31" t="s">
        <v>5095</v>
      </c>
      <c r="Q1040" s="0" t="n">
        <f aca="false">IF(ISNA(VLOOKUP(A1040,calculos!$A$2:$B$20,2,1)),"null",VLOOKUP(A1040,calculos!$A$2:$B$20,2,1))</f>
        <v>12</v>
      </c>
      <c r="R1040" s="0" t="n">
        <f aca="false">IF(ISNA(VLOOKUP(C1040,calculos!$D$2:$E$1218,2,1)),"null",VLOOKUP(C1040,calculos!$D$2:$E$1218,2,1))</f>
        <v>122</v>
      </c>
      <c r="S1040" s="0" t="n">
        <f aca="false">IF(ISNA(VLOOKUP(D1040,calculos!$G$2:$H$1118,2,1)),"null",VLOOKUP(D1040,calculos!$G$2:$H$1118,2,1))</f>
        <v>110</v>
      </c>
      <c r="T1040" s="0" t="n">
        <f aca="false">IF(ISNA(VLOOKUP(E1040,calculos!$J$2:$K$220,2,1)),"null",VLOOKUP(E1040,calculos!$J$2:$K$220,2,1))</f>
        <v>192</v>
      </c>
      <c r="U1040" s="0" t="n">
        <f aca="false">IF(ISNA(VLOOKUP(F1040,calculos!$M$2:$N$658,2,1)),"null",VLOOKUP(F1040,calculos!$M$2:$N$658,2,1))</f>
        <v>599</v>
      </c>
      <c r="V1040" s="0" t="n">
        <f aca="false">IF(ISNA(VLOOKUP(J1040,calculos!$P$2:$Q$1711,2,1)),"null",VLOOKUP(J1040,calculos!$P$2:$Q$1711,2,1))</f>
        <v>1262</v>
      </c>
      <c r="W1040" s="0" t="n">
        <f aca="false">IF(ISNA(VLOOKUP(P1040,calculos!$S$2:$T$58,2,1)),"null",VLOOKUP(P1040,calculos!$S$2:$T$58,2,1))</f>
        <v>30</v>
      </c>
      <c r="X1040" s="9" t="str">
        <f aca="false">$X$1&amp;B1040&amp;"','"&amp;G1040&amp;"','"&amp;H1040&amp;"','"&amp;I1040&amp;"','"&amp;K1040&amp;"','"&amp;L1040&amp;"','"&amp;M1040&amp;"','"&amp;N1040&amp;"','"&amp;O1040&amp;"',"&amp;Q1040&amp;","&amp;R1040&amp;","&amp;S1040&amp;","&amp;T1040&amp;","&amp;U1040&amp;","&amp;V1040&amp;","&amp;W1040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(nextval('seq_servicio'),'','10423','','','','43129','','','',12,122,110,192,599,1262,30);</v>
      </c>
    </row>
    <row r="1041" customFormat="false" ht="13.8" hidden="false" customHeight="false" outlineLevel="0" collapsed="false">
      <c r="A1041" s="31" t="s">
        <v>23</v>
      </c>
      <c r="B1041" s="31"/>
      <c r="C1041" s="31" t="s">
        <v>6172</v>
      </c>
      <c r="D1041" s="31" t="s">
        <v>6173</v>
      </c>
      <c r="E1041" s="31"/>
      <c r="F1041" s="32"/>
      <c r="G1041" s="32"/>
      <c r="H1041" s="33"/>
      <c r="I1041" s="33"/>
      <c r="J1041" s="34" t="n">
        <v>7101</v>
      </c>
      <c r="K1041" s="31"/>
      <c r="L1041" s="35"/>
      <c r="M1041" s="36"/>
      <c r="N1041" s="31"/>
      <c r="O1041" s="33" t="n">
        <v>43123</v>
      </c>
      <c r="P1041" s="31" t="s">
        <v>5095</v>
      </c>
      <c r="Q1041" s="0" t="n">
        <f aca="false">IF(ISNA(VLOOKUP(A1041,calculos!$A$2:$B$20,2,1)),"null",VLOOKUP(A1041,calculos!$A$2:$B$20,2,1))</f>
        <v>12</v>
      </c>
      <c r="R1041" s="0" t="n">
        <f aca="false">IF(ISNA(VLOOKUP(C1041,calculos!$D$2:$E$1218,2,1)),"null",VLOOKUP(C1041,calculos!$D$2:$E$1218,2,1))</f>
        <v>1050</v>
      </c>
      <c r="S1041" s="0" t="n">
        <f aca="false">IF(ISNA(VLOOKUP(D1041,calculos!$G$2:$H$1118,2,1)),"null",VLOOKUP(D1041,calculos!$G$2:$H$1118,2,1))</f>
        <v>385</v>
      </c>
      <c r="T1041" s="0" t="str">
        <f aca="false">IF(ISNA(VLOOKUP(E1041,calculos!$J$2:$K$220,2,1)),"null",VLOOKUP(E1041,calculos!$J$2:$K$220,2,1))</f>
        <v>null</v>
      </c>
      <c r="U1041" s="0" t="str">
        <f aca="false">IF(ISNA(VLOOKUP(F1041,calculos!$M$2:$N$658,2,1)),"null",VLOOKUP(F1041,calculos!$M$2:$N$658,2,1))</f>
        <v>null</v>
      </c>
      <c r="V1041" s="0" t="n">
        <f aca="false">IF(ISNA(VLOOKUP(J1041,calculos!$P$2:$Q$1711,2,1)),"null",VLOOKUP(J1041,calculos!$P$2:$Q$1711,2,1))</f>
        <v>1262</v>
      </c>
      <c r="W1041" s="0" t="n">
        <f aca="false">IF(ISNA(VLOOKUP(P1041,calculos!$S$2:$T$58,2,1)),"null",VLOOKUP(P1041,calculos!$S$2:$T$58,2,1))</f>
        <v>30</v>
      </c>
      <c r="X1041" s="9" t="str">
        <f aca="false">$X$1&amp;B1041&amp;"','"&amp;G1041&amp;"','"&amp;H1041&amp;"','"&amp;I1041&amp;"','"&amp;K1041&amp;"','"&amp;L1041&amp;"','"&amp;M1041&amp;"','"&amp;N1041&amp;"','"&amp;O1041&amp;"',"&amp;Q1041&amp;","&amp;R1041&amp;","&amp;S1041&amp;","&amp;T1041&amp;","&amp;U1041&amp;","&amp;V1041&amp;","&amp;W1041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(nextval('seq_servicio'),'','','','','','','','','43123',12,1050,385,null,null,1262,30);</v>
      </c>
    </row>
    <row r="1042" customFormat="false" ht="13.8" hidden="false" customHeight="false" outlineLevel="0" collapsed="false">
      <c r="A1042" s="31" t="s">
        <v>23</v>
      </c>
      <c r="B1042" s="31"/>
      <c r="C1042" s="31" t="s">
        <v>6170</v>
      </c>
      <c r="D1042" s="31" t="s">
        <v>4770</v>
      </c>
      <c r="E1042" s="31" t="s">
        <v>4766</v>
      </c>
      <c r="F1042" s="32" t="s">
        <v>5273</v>
      </c>
      <c r="G1042" s="32" t="s">
        <v>6171</v>
      </c>
      <c r="H1042" s="33"/>
      <c r="I1042" s="33"/>
      <c r="J1042" s="34" t="n">
        <v>6725</v>
      </c>
      <c r="K1042" s="31"/>
      <c r="L1042" s="35" t="n">
        <v>43131</v>
      </c>
      <c r="M1042" s="36"/>
      <c r="N1042" s="31"/>
      <c r="O1042" s="31"/>
      <c r="P1042" s="31" t="s">
        <v>5095</v>
      </c>
      <c r="Q1042" s="0" t="n">
        <f aca="false">IF(ISNA(VLOOKUP(A1042,calculos!$A$2:$B$20,2,1)),"null",VLOOKUP(A1042,calculos!$A$2:$B$20,2,1))</f>
        <v>12</v>
      </c>
      <c r="R1042" s="0" t="n">
        <f aca="false">IF(ISNA(VLOOKUP(C1042,calculos!$D$2:$E$1218,2,1)),"null",VLOOKUP(C1042,calculos!$D$2:$E$1218,2,1))</f>
        <v>122</v>
      </c>
      <c r="S1042" s="0" t="n">
        <f aca="false">IF(ISNA(VLOOKUP(D1042,calculos!$G$2:$H$1118,2,1)),"null",VLOOKUP(D1042,calculos!$G$2:$H$1118,2,1))</f>
        <v>110</v>
      </c>
      <c r="T1042" s="0" t="n">
        <f aca="false">IF(ISNA(VLOOKUP(E1042,calculos!$J$2:$K$220,2,1)),"null",VLOOKUP(E1042,calculos!$J$2:$K$220,2,1))</f>
        <v>192</v>
      </c>
      <c r="U1042" s="0" t="n">
        <f aca="false">IF(ISNA(VLOOKUP(F1042,calculos!$M$2:$N$658,2,1)),"null",VLOOKUP(F1042,calculos!$M$2:$N$658,2,1))</f>
        <v>599</v>
      </c>
      <c r="V1042" s="0" t="n">
        <f aca="false">IF(ISNA(VLOOKUP(J1042,calculos!$P$2:$Q$1711,2,1)),"null",VLOOKUP(J1042,calculos!$P$2:$Q$1711,2,1))</f>
        <v>1262</v>
      </c>
      <c r="W1042" s="0" t="n">
        <f aca="false">IF(ISNA(VLOOKUP(P1042,calculos!$S$2:$T$58,2,1)),"null",VLOOKUP(P1042,calculos!$S$2:$T$58,2,1))</f>
        <v>30</v>
      </c>
      <c r="X1042" s="9" t="str">
        <f aca="false">$X$1&amp;B1042&amp;"','"&amp;G1042&amp;"','"&amp;H1042&amp;"','"&amp;I1042&amp;"','"&amp;K1042&amp;"','"&amp;L1042&amp;"','"&amp;M1042&amp;"','"&amp;N1042&amp;"','"&amp;O1042&amp;"',"&amp;Q1042&amp;","&amp;R1042&amp;","&amp;S1042&amp;","&amp;T1042&amp;","&amp;U1042&amp;","&amp;V1042&amp;","&amp;W1042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(nextval('seq_servicio'),'','10423','','','','43131','','','',12,122,110,192,599,1262,30);</v>
      </c>
    </row>
    <row r="1043" customFormat="false" ht="13.8" hidden="false" customHeight="false" outlineLevel="0" collapsed="false">
      <c r="A1043" s="31" t="s">
        <v>23</v>
      </c>
      <c r="B1043" s="31"/>
      <c r="C1043" s="31" t="s">
        <v>4911</v>
      </c>
      <c r="D1043" s="31" t="s">
        <v>6174</v>
      </c>
      <c r="E1043" s="31"/>
      <c r="F1043" s="32"/>
      <c r="G1043" s="32"/>
      <c r="H1043" s="33"/>
      <c r="I1043" s="33"/>
      <c r="J1043" s="34" t="n">
        <v>7013</v>
      </c>
      <c r="K1043" s="31"/>
      <c r="L1043" s="35"/>
      <c r="M1043" s="36"/>
      <c r="N1043" s="31"/>
      <c r="O1043" s="31"/>
      <c r="P1043" s="31" t="s">
        <v>5122</v>
      </c>
      <c r="Q1043" s="0" t="n">
        <f aca="false">IF(ISNA(VLOOKUP(A1043,calculos!$A$2:$B$20,2,1)),"null",VLOOKUP(A1043,calculos!$A$2:$B$20,2,1))</f>
        <v>12</v>
      </c>
      <c r="R1043" s="0" t="n">
        <f aca="false">IF(ISNA(VLOOKUP(C1043,calculos!$D$2:$E$1218,2,1)),"null",VLOOKUP(C1043,calculos!$D$2:$E$1218,2,1))</f>
        <v>1087</v>
      </c>
      <c r="S1043" s="0" t="n">
        <f aca="false">IF(ISNA(VLOOKUP(D1043,calculos!$G$2:$H$1118,2,1)),"null",VLOOKUP(D1043,calculos!$G$2:$H$1118,2,1))</f>
        <v>384</v>
      </c>
      <c r="T1043" s="0" t="str">
        <f aca="false">IF(ISNA(VLOOKUP(E1043,calculos!$J$2:$K$220,2,1)),"null",VLOOKUP(E1043,calculos!$J$2:$K$220,2,1))</f>
        <v>null</v>
      </c>
      <c r="U1043" s="0" t="str">
        <f aca="false">IF(ISNA(VLOOKUP(F1043,calculos!$M$2:$N$658,2,1)),"null",VLOOKUP(F1043,calculos!$M$2:$N$658,2,1))</f>
        <v>null</v>
      </c>
      <c r="V1043" s="0" t="n">
        <f aca="false">IF(ISNA(VLOOKUP(J1043,calculos!$P$2:$Q$1711,2,1)),"null",VLOOKUP(J1043,calculos!$P$2:$Q$1711,2,1))</f>
        <v>1262</v>
      </c>
      <c r="W1043" s="0" t="n">
        <f aca="false">IF(ISNA(VLOOKUP(P1043,calculos!$S$2:$T$58,2,1)),"null",VLOOKUP(P1043,calculos!$S$2:$T$58,2,1))</f>
        <v>11</v>
      </c>
      <c r="X1043" s="9" t="str">
        <f aca="false">$X$1&amp;B1043&amp;"','"&amp;G1043&amp;"','"&amp;H1043&amp;"','"&amp;I1043&amp;"','"&amp;K1043&amp;"','"&amp;L1043&amp;"','"&amp;M1043&amp;"','"&amp;N1043&amp;"','"&amp;O1043&amp;"',"&amp;Q1043&amp;","&amp;R1043&amp;","&amp;S1043&amp;","&amp;T1043&amp;","&amp;U1043&amp;","&amp;V1043&amp;","&amp;W1043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(nextval('seq_servicio'),'','','','','','','','','',12,1087,384,null,null,1262,11);</v>
      </c>
    </row>
    <row r="1044" customFormat="false" ht="13.8" hidden="false" customHeight="false" outlineLevel="0" collapsed="false">
      <c r="A1044" s="31" t="s">
        <v>23</v>
      </c>
      <c r="B1044" s="31"/>
      <c r="C1044" s="31" t="s">
        <v>4911</v>
      </c>
      <c r="D1044" s="31" t="s">
        <v>6174</v>
      </c>
      <c r="E1044" s="31"/>
      <c r="F1044" s="32"/>
      <c r="G1044" s="32"/>
      <c r="H1044" s="33"/>
      <c r="I1044" s="33"/>
      <c r="J1044" s="34" t="n">
        <v>1014</v>
      </c>
      <c r="K1044" s="31"/>
      <c r="L1044" s="35"/>
      <c r="M1044" s="36"/>
      <c r="N1044" s="31"/>
      <c r="O1044" s="31"/>
      <c r="P1044" s="31" t="s">
        <v>5122</v>
      </c>
      <c r="Q1044" s="0" t="n">
        <f aca="false">IF(ISNA(VLOOKUP(A1044,calculos!$A$2:$B$20,2,1)),"null",VLOOKUP(A1044,calculos!$A$2:$B$20,2,1))</f>
        <v>12</v>
      </c>
      <c r="R1044" s="0" t="n">
        <f aca="false">IF(ISNA(VLOOKUP(C1044,calculos!$D$2:$E$1218,2,1)),"null",VLOOKUP(C1044,calculos!$D$2:$E$1218,2,1))</f>
        <v>1087</v>
      </c>
      <c r="S1044" s="0" t="n">
        <f aca="false">IF(ISNA(VLOOKUP(D1044,calculos!$G$2:$H$1118,2,1)),"null",VLOOKUP(D1044,calculos!$G$2:$H$1118,2,1))</f>
        <v>384</v>
      </c>
      <c r="T1044" s="0" t="str">
        <f aca="false">IF(ISNA(VLOOKUP(E1044,calculos!$J$2:$K$220,2,1)),"null",VLOOKUP(E1044,calculos!$J$2:$K$220,2,1))</f>
        <v>null</v>
      </c>
      <c r="U1044" s="0" t="str">
        <f aca="false">IF(ISNA(VLOOKUP(F1044,calculos!$M$2:$N$658,2,1)),"null",VLOOKUP(F1044,calculos!$M$2:$N$658,2,1))</f>
        <v>null</v>
      </c>
      <c r="V1044" s="0" t="str">
        <f aca="false">IF(ISNA(VLOOKUP(J1044,calculos!$P$2:$Q$1711,2,1)),"null",VLOOKUP(J1044,calculos!$P$2:$Q$1711,2,1))</f>
        <v>null</v>
      </c>
      <c r="W1044" s="0" t="n">
        <f aca="false">IF(ISNA(VLOOKUP(P1044,calculos!$S$2:$T$58,2,1)),"null",VLOOKUP(P1044,calculos!$S$2:$T$58,2,1))</f>
        <v>11</v>
      </c>
      <c r="X1044" s="9" t="str">
        <f aca="false">$X$1&amp;B1044&amp;"','"&amp;G1044&amp;"','"&amp;H1044&amp;"','"&amp;I1044&amp;"','"&amp;K1044&amp;"','"&amp;L1044&amp;"','"&amp;M1044&amp;"','"&amp;N1044&amp;"','"&amp;O1044&amp;"',"&amp;Q1044&amp;","&amp;R1044&amp;","&amp;S1044&amp;","&amp;T1044&amp;","&amp;U1044&amp;","&amp;V1044&amp;","&amp;W1044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(nextval('seq_servicio'),'','','','','','','','','',12,1087,384,null,null,null,11);</v>
      </c>
    </row>
    <row r="1045" customFormat="false" ht="13.8" hidden="false" customHeight="false" outlineLevel="0" collapsed="false">
      <c r="A1045" s="31" t="s">
        <v>23</v>
      </c>
      <c r="B1045" s="31"/>
      <c r="C1045" s="31" t="s">
        <v>6175</v>
      </c>
      <c r="D1045" s="31" t="s">
        <v>5906</v>
      </c>
      <c r="E1045" s="31" t="s">
        <v>5842</v>
      </c>
      <c r="F1045" s="32" t="s">
        <v>5589</v>
      </c>
      <c r="G1045" s="32" t="s">
        <v>6176</v>
      </c>
      <c r="H1045" s="33"/>
      <c r="I1045" s="33"/>
      <c r="J1045" s="34" t="n">
        <v>6741</v>
      </c>
      <c r="K1045" s="31"/>
      <c r="L1045" s="35" t="n">
        <v>43103</v>
      </c>
      <c r="M1045" s="36"/>
      <c r="N1045" s="31"/>
      <c r="O1045" s="31"/>
      <c r="P1045" s="31" t="s">
        <v>5900</v>
      </c>
      <c r="Q1045" s="0" t="n">
        <f aca="false">IF(ISNA(VLOOKUP(A1045,calculos!$A$2:$B$20,2,1)),"null",VLOOKUP(A1045,calculos!$A$2:$B$20,2,1))</f>
        <v>12</v>
      </c>
      <c r="R1045" s="0" t="n">
        <f aca="false">IF(ISNA(VLOOKUP(C1045,calculos!$D$2:$E$1218,2,1)),"null",VLOOKUP(C1045,calculos!$D$2:$E$1218,2,1))</f>
        <v>1060</v>
      </c>
      <c r="S1045" s="0" t="n">
        <f aca="false">IF(ISNA(VLOOKUP(D1045,calculos!$G$2:$H$1118,2,1)),"null",VLOOKUP(D1045,calculos!$G$2:$H$1118,2,1))</f>
        <v>433</v>
      </c>
      <c r="T1045" s="0" t="n">
        <f aca="false">IF(ISNA(VLOOKUP(E1045,calculos!$J$2:$K$220,2,1)),"null",VLOOKUP(E1045,calculos!$J$2:$K$220,2,1))</f>
        <v>168</v>
      </c>
      <c r="U1045" s="0" t="n">
        <f aca="false">IF(ISNA(VLOOKUP(F1045,calculos!$M$2:$N$658,2,1)),"null",VLOOKUP(F1045,calculos!$M$2:$N$658,2,1))</f>
        <v>21</v>
      </c>
      <c r="V1045" s="0" t="n">
        <f aca="false">IF(ISNA(VLOOKUP(J1045,calculos!$P$2:$Q$1711,2,1)),"null",VLOOKUP(J1045,calculos!$P$2:$Q$1711,2,1))</f>
        <v>1262</v>
      </c>
      <c r="W1045" s="0" t="n">
        <f aca="false">IF(ISNA(VLOOKUP(P1045,calculos!$S$2:$T$58,2,1)),"null",VLOOKUP(P1045,calculos!$S$2:$T$58,2,1))</f>
        <v>34</v>
      </c>
      <c r="X1045" s="9" t="str">
        <f aca="false">$X$1&amp;B1045&amp;"','"&amp;G1045&amp;"','"&amp;H1045&amp;"','"&amp;I1045&amp;"','"&amp;K1045&amp;"','"&amp;L1045&amp;"','"&amp;M1045&amp;"','"&amp;N1045&amp;"','"&amp;O1045&amp;"',"&amp;Q1045&amp;","&amp;R1045&amp;","&amp;S1045&amp;","&amp;T1045&amp;","&amp;U1045&amp;","&amp;V1045&amp;","&amp;W1045&amp;");"</f>
        <v>insert into servicio (id,fecha_entrega,serie,apertura,fecha_instalacion,garantia,mantenimiento,capacitacion,entrega_equipo,visita,id_empresa,id_hospital,id_equipo,id_marca,id_modelo,id_os,id_ingeniero) values (nextval('seq_servicio'),'','00160277','','','','43103','','','',12,1060,433,168,21,1262,34);</v>
      </c>
    </row>
    <row r="1046" customFormat="false" ht="13.8" hidden="false" customHeight="false" outlineLevel="0" collapsed="false">
      <c r="A1046" s="31" t="s">
        <v>23</v>
      </c>
      <c r="B1046" s="31"/>
      <c r="C1046" s="31" t="s">
        <v>6177</v>
      </c>
      <c r="D1046" s="31" t="s">
        <v>6178</v>
      </c>
      <c r="E1046" s="31" t="s">
        <v>5842</v>
      </c>
      <c r="F1046" s="31" t="s">
        <v>6178</v>
      </c>
      <c r="G1046" s="32" t="s">
        <v>6179</v>
      </c>
      <c r="H1046" s="33"/>
      <c r="I1046" s="33"/>
      <c r="J1046" s="34" t="n">
        <v>6304</v>
      </c>
      <c r="K1046" s="31"/>
      <c r="L1046" s="35" t="n">
        <v>42894</v>
      </c>
      <c r="M1046" s="36"/>
      <c r="N1046" s="31"/>
      <c r="O1046" s="31"/>
      <c r="P1046" s="31" t="s">
        <v>4707</v>
      </c>
      <c r="Q1046" s="0" t="n">
        <f aca="false">IF(ISNA(VLOOKUP(A1046,calculos!$A$2:$B$20,2,1)),"null",VLOOKUP(A1046,calculos!$A$2:$B$20,2,1))</f>
        <v>12</v>
      </c>
      <c r="R1046" s="0" t="n">
        <f aca="false">IF(ISNA(VLOOKUP(C1046,calculos!$D$2:$E$1218,2,1)),"null",VLOOKUP(C1046,calculos!$D$2:$E$1218,2,1))</f>
        <v>210</v>
      </c>
      <c r="S1046" s="0" t="n">
        <f aca="false">IF(ISNA(VLOOKUP(D1046,calculos!$G$2:$H$1118,2,1)),"null",VLOOKUP(D1046,calculos!$G$2:$H$1118,2,1))</f>
        <v>990</v>
      </c>
      <c r="T1046" s="0" t="n">
        <f aca="false">IF(ISNA(VLOOKUP(E1046,calculos!$J$2:$K$220,2,1)),"null",VLOOKUP(E1046,calculos!$J$2:$K$220,2,1))</f>
        <v>168</v>
      </c>
      <c r="U1046" s="0" t="n">
        <f aca="false">IF(ISNA(VLOOKUP(F1046,calculos!$M$2:$N$658,2,1)),"null",VLOOKUP(F1046,calculos!$M$2:$N$658,2,1))</f>
        <v>525</v>
      </c>
      <c r="V1046" s="0" t="n">
        <f aca="false">IF(ISNA(VLOOKUP(J1046,calculos!$P$2:$Q$1711,2,1)),"null",VLOOKUP(J1046,calculos!$P$2:$Q$1711,2,1))</f>
        <v>1262</v>
      </c>
      <c r="W1046" s="0" t="n">
        <f aca="false">IF(ISNA(VLOOKUP(P1046,calculos!$S$2:$T$58,2,1)),"null",VLOOKUP(P1046,calculos!$S$2:$T$58,2,1))</f>
        <v>38</v>
      </c>
      <c r="X1046" s="9" t="str">
        <f aca="false">$X$1&amp;B1046&amp;"','"&amp;G1046&amp;"','"&amp;H1046&amp;"','"&amp;I1046&amp;"','"&amp;K1046&amp;"','"&amp;L1046&amp;"','"&amp;M1046&amp;"','"&amp;N1046&amp;"','"&amp;O1046&amp;"',"&amp;Q1046&amp;","&amp;R1046&amp;","&amp;S1046&amp;","&amp;T1046&amp;","&amp;U1046&amp;","&amp;V1046&amp;","&amp;W1046&amp;");"</f>
        <v>insert into servicio (id,fecha_entrega,serie,apertura,fecha_instalacion,garantia,mantenimiento,capacitacion,entrega_equipo,visita,id_empresa,id_hospital,id_equipo,id_marca,id_modelo,id_os,id_ingeniero) values (nextval('seq_servicio'),'','0006243','','','','42894','','','',12,210,990,168,525,1262,38);</v>
      </c>
    </row>
    <row r="1047" customFormat="false" ht="13.8" hidden="false" customHeight="false" outlineLevel="0" collapsed="false">
      <c r="A1047" s="31" t="s">
        <v>23</v>
      </c>
      <c r="B1047" s="31"/>
      <c r="C1047" s="31" t="s">
        <v>6180</v>
      </c>
      <c r="D1047" s="31" t="s">
        <v>6181</v>
      </c>
      <c r="E1047" s="31" t="s">
        <v>5842</v>
      </c>
      <c r="F1047" s="32"/>
      <c r="G1047" s="32" t="s">
        <v>6182</v>
      </c>
      <c r="H1047" s="33"/>
      <c r="I1047" s="33"/>
      <c r="J1047" s="34" t="n">
        <v>6740</v>
      </c>
      <c r="K1047" s="31"/>
      <c r="L1047" s="35" t="n">
        <v>43091</v>
      </c>
      <c r="M1047" s="36"/>
      <c r="N1047" s="31"/>
      <c r="O1047" s="31"/>
      <c r="P1047" s="31" t="s">
        <v>5900</v>
      </c>
      <c r="Q1047" s="0" t="n">
        <f aca="false">IF(ISNA(VLOOKUP(A1047,calculos!$A$2:$B$20,2,1)),"null",VLOOKUP(A1047,calculos!$A$2:$B$20,2,1))</f>
        <v>12</v>
      </c>
      <c r="R1047" s="0" t="n">
        <f aca="false">IF(ISNA(VLOOKUP(C1047,calculos!$D$2:$E$1218,2,1)),"null",VLOOKUP(C1047,calculos!$D$2:$E$1218,2,1))</f>
        <v>955</v>
      </c>
      <c r="S1047" s="0" t="n">
        <f aca="false">IF(ISNA(VLOOKUP(D1047,calculos!$G$2:$H$1118,2,1)),"null",VLOOKUP(D1047,calculos!$G$2:$H$1118,2,1))</f>
        <v>305</v>
      </c>
      <c r="T1047" s="0" t="n">
        <f aca="false">IF(ISNA(VLOOKUP(E1047,calculos!$J$2:$K$220,2,1)),"null",VLOOKUP(E1047,calculos!$J$2:$K$220,2,1))</f>
        <v>168</v>
      </c>
      <c r="U1047" s="0" t="str">
        <f aca="false">IF(ISNA(VLOOKUP(F1047,calculos!$M$2:$N$658,2,1)),"null",VLOOKUP(F1047,calculos!$M$2:$N$658,2,1))</f>
        <v>null</v>
      </c>
      <c r="V1047" s="0" t="n">
        <f aca="false">IF(ISNA(VLOOKUP(J1047,calculos!$P$2:$Q$1711,2,1)),"null",VLOOKUP(J1047,calculos!$P$2:$Q$1711,2,1))</f>
        <v>1262</v>
      </c>
      <c r="W1047" s="0" t="n">
        <f aca="false">IF(ISNA(VLOOKUP(P1047,calculos!$S$2:$T$58,2,1)),"null",VLOOKUP(P1047,calculos!$S$2:$T$58,2,1))</f>
        <v>34</v>
      </c>
      <c r="X1047" s="9" t="str">
        <f aca="false">$X$1&amp;B1047&amp;"','"&amp;G1047&amp;"','"&amp;H1047&amp;"','"&amp;I1047&amp;"','"&amp;K1047&amp;"','"&amp;L1047&amp;"','"&amp;M1047&amp;"','"&amp;N1047&amp;"','"&amp;O1047&amp;"',"&amp;Q1047&amp;","&amp;R1047&amp;","&amp;S1047&amp;","&amp;T1047&amp;","&amp;U1047&amp;","&amp;V1047&amp;","&amp;W1047&amp;");"</f>
        <v>insert into servicio (id,fecha_entrega,serie,apertura,fecha_instalacion,garantia,mantenimiento,capacitacion,entrega_equipo,visita,id_empresa,id_hospital,id_equipo,id_marca,id_modelo,id_os,id_ingeniero) values (nextval('seq_servicio'),'','H003065358','','','','43091','','','',12,955,305,168,null,1262,34);</v>
      </c>
    </row>
    <row r="1048" customFormat="false" ht="13.8" hidden="false" customHeight="false" outlineLevel="0" collapsed="false">
      <c r="A1048" s="31" t="s">
        <v>23</v>
      </c>
      <c r="B1048" s="31"/>
      <c r="C1048" s="31" t="s">
        <v>5831</v>
      </c>
      <c r="D1048" s="31" t="s">
        <v>6178</v>
      </c>
      <c r="E1048" s="31" t="s">
        <v>5842</v>
      </c>
      <c r="F1048" s="31" t="s">
        <v>6178</v>
      </c>
      <c r="G1048" s="32" t="s">
        <v>6183</v>
      </c>
      <c r="H1048" s="33"/>
      <c r="I1048" s="33"/>
      <c r="J1048" s="34" t="n">
        <v>6709</v>
      </c>
      <c r="K1048" s="31"/>
      <c r="L1048" s="35"/>
      <c r="M1048" s="36"/>
      <c r="N1048" s="33" t="n">
        <v>43115</v>
      </c>
      <c r="O1048" s="31"/>
      <c r="P1048" s="31" t="s">
        <v>5621</v>
      </c>
      <c r="Q1048" s="0" t="n">
        <f aca="false">IF(ISNA(VLOOKUP(A1048,calculos!$A$2:$B$20,2,1)),"null",VLOOKUP(A1048,calculos!$A$2:$B$20,2,1))</f>
        <v>12</v>
      </c>
      <c r="R1048" s="0" t="n">
        <f aca="false">IF(ISNA(VLOOKUP(C1048,calculos!$D$2:$E$1218,2,1)),"null",VLOOKUP(C1048,calculos!$D$2:$E$1218,2,1))</f>
        <v>1054</v>
      </c>
      <c r="S1048" s="0" t="n">
        <f aca="false">IF(ISNA(VLOOKUP(D1048,calculos!$G$2:$H$1118,2,1)),"null",VLOOKUP(D1048,calculos!$G$2:$H$1118,2,1))</f>
        <v>990</v>
      </c>
      <c r="T1048" s="0" t="n">
        <f aca="false">IF(ISNA(VLOOKUP(E1048,calculos!$J$2:$K$220,2,1)),"null",VLOOKUP(E1048,calculos!$J$2:$K$220,2,1))</f>
        <v>168</v>
      </c>
      <c r="U1048" s="0" t="n">
        <f aca="false">IF(ISNA(VLOOKUP(F1048,calculos!$M$2:$N$658,2,1)),"null",VLOOKUP(F1048,calculos!$M$2:$N$658,2,1))</f>
        <v>525</v>
      </c>
      <c r="V1048" s="0" t="n">
        <f aca="false">IF(ISNA(VLOOKUP(J1048,calculos!$P$2:$Q$1711,2,1)),"null",VLOOKUP(J1048,calculos!$P$2:$Q$1711,2,1))</f>
        <v>1262</v>
      </c>
      <c r="W1048" s="0" t="n">
        <f aca="false">IF(ISNA(VLOOKUP(P1048,calculos!$S$2:$T$58,2,1)),"null",VLOOKUP(P1048,calculos!$S$2:$T$58,2,1))</f>
        <v>1</v>
      </c>
      <c r="X1048" s="9" t="str">
        <f aca="false">$X$1&amp;B1048&amp;"','"&amp;G1048&amp;"','"&amp;H1048&amp;"','"&amp;I1048&amp;"','"&amp;K1048&amp;"','"&amp;L1048&amp;"','"&amp;M1048&amp;"','"&amp;N1048&amp;"','"&amp;O1048&amp;"',"&amp;Q1048&amp;","&amp;R1048&amp;","&amp;S1048&amp;","&amp;T1048&amp;","&amp;U1048&amp;","&amp;V1048&amp;","&amp;W1048&amp;");"</f>
        <v>insert into servicio (id,fecha_entrega,serie,apertura,fecha_instalacion,garantia,mantenimiento,capacitacion,entrega_equipo,visita,id_empresa,id_hospital,id_equipo,id_marca,id_modelo,id_os,id_ingeniero) values (nextval('seq_servicio'),'','0006220','','','','','','43115','',12,1054,990,168,525,1262,1);</v>
      </c>
    </row>
    <row r="1049" customFormat="false" ht="13.8" hidden="false" customHeight="false" outlineLevel="0" collapsed="false">
      <c r="A1049" s="31" t="s">
        <v>23</v>
      </c>
      <c r="B1049" s="31"/>
      <c r="C1049" s="31" t="s">
        <v>6184</v>
      </c>
      <c r="D1049" s="31" t="s">
        <v>6185</v>
      </c>
      <c r="E1049" s="31" t="s">
        <v>5842</v>
      </c>
      <c r="F1049" s="32" t="s">
        <v>6186</v>
      </c>
      <c r="G1049" s="32" t="s">
        <v>6187</v>
      </c>
      <c r="H1049" s="33"/>
      <c r="I1049" s="33"/>
      <c r="J1049" s="34" t="n">
        <v>6873</v>
      </c>
      <c r="K1049" s="31"/>
      <c r="L1049" s="35" t="n">
        <v>43116</v>
      </c>
      <c r="M1049" s="36"/>
      <c r="N1049" s="31"/>
      <c r="O1049" s="31"/>
      <c r="P1049" s="31" t="s">
        <v>4861</v>
      </c>
      <c r="Q1049" s="0" t="n">
        <f aca="false">IF(ISNA(VLOOKUP(A1049,calculos!$A$2:$B$20,2,1)),"null",VLOOKUP(A1049,calculos!$A$2:$B$20,2,1))</f>
        <v>12</v>
      </c>
      <c r="R1049" s="0" t="n">
        <f aca="false">IF(ISNA(VLOOKUP(C1049,calculos!$D$2:$E$1218,2,1)),"null",VLOOKUP(C1049,calculos!$D$2:$E$1218,2,1))</f>
        <v>3</v>
      </c>
      <c r="S1049" s="0" t="n">
        <f aca="false">IF(ISNA(VLOOKUP(D1049,calculos!$G$2:$H$1118,2,1)),"null",VLOOKUP(D1049,calculos!$G$2:$H$1118,2,1))</f>
        <v>306</v>
      </c>
      <c r="T1049" s="0" t="n">
        <f aca="false">IF(ISNA(VLOOKUP(E1049,calculos!$J$2:$K$220,2,1)),"null",VLOOKUP(E1049,calculos!$J$2:$K$220,2,1))</f>
        <v>168</v>
      </c>
      <c r="U1049" s="0" t="n">
        <f aca="false">IF(ISNA(VLOOKUP(F1049,calculos!$M$2:$N$658,2,1)),"null",VLOOKUP(F1049,calculos!$M$2:$N$658,2,1))</f>
        <v>343</v>
      </c>
      <c r="V1049" s="0" t="n">
        <f aca="false">IF(ISNA(VLOOKUP(J1049,calculos!$P$2:$Q$1711,2,1)),"null",VLOOKUP(J1049,calculos!$P$2:$Q$1711,2,1))</f>
        <v>1262</v>
      </c>
      <c r="W1049" s="0" t="n">
        <f aca="false">IF(ISNA(VLOOKUP(P1049,calculos!$S$2:$T$58,2,1)),"null",VLOOKUP(P1049,calculos!$S$2:$T$58,2,1))</f>
        <v>3</v>
      </c>
      <c r="X1049" s="9" t="str">
        <f aca="false">$X$1&amp;B1049&amp;"','"&amp;G1049&amp;"','"&amp;H1049&amp;"','"&amp;I1049&amp;"','"&amp;K1049&amp;"','"&amp;L1049&amp;"','"&amp;M1049&amp;"','"&amp;N1049&amp;"','"&amp;O1049&amp;"',"&amp;Q1049&amp;","&amp;R1049&amp;","&amp;S1049&amp;","&amp;T1049&amp;","&amp;U1049&amp;","&amp;V1049&amp;","&amp;W1049&amp;");"</f>
        <v>insert into servicio (id,fecha_entrega,serie,apertura,fecha_instalacion,garantia,mantenimiento,capacitacion,entrega_equipo,visita,id_empresa,id_hospital,id_equipo,id_marca,id_modelo,id_os,id_ingeniero) values (nextval('seq_servicio'),'','P14136050BE45','','','','43116','','','',12,3,306,168,343,1262,3);</v>
      </c>
    </row>
    <row r="1050" customFormat="false" ht="13.8" hidden="false" customHeight="false" outlineLevel="0" collapsed="false">
      <c r="A1050" s="31" t="s">
        <v>23</v>
      </c>
      <c r="B1050" s="31"/>
      <c r="C1050" s="31" t="s">
        <v>6188</v>
      </c>
      <c r="D1050" s="31" t="s">
        <v>6189</v>
      </c>
      <c r="E1050" s="31" t="s">
        <v>4754</v>
      </c>
      <c r="F1050" s="32" t="s">
        <v>6190</v>
      </c>
      <c r="G1050" s="32"/>
      <c r="H1050" s="33"/>
      <c r="I1050" s="33"/>
      <c r="J1050" s="34" t="n">
        <v>6829</v>
      </c>
      <c r="K1050" s="31"/>
      <c r="L1050" s="35" t="n">
        <v>43126</v>
      </c>
      <c r="M1050" s="36"/>
      <c r="N1050" s="31"/>
      <c r="O1050" s="31"/>
      <c r="P1050" s="31" t="s">
        <v>4861</v>
      </c>
      <c r="Q1050" s="0" t="n">
        <f aca="false">IF(ISNA(VLOOKUP(A1050,calculos!$A$2:$B$20,2,1)),"null",VLOOKUP(A1050,calculos!$A$2:$B$20,2,1))</f>
        <v>12</v>
      </c>
      <c r="R1050" s="0" t="n">
        <f aca="false">IF(ISNA(VLOOKUP(C1050,calculos!$D$2:$E$1218,2,1)),"null",VLOOKUP(C1050,calculos!$D$2:$E$1218,2,1))</f>
        <v>992</v>
      </c>
      <c r="S1050" s="0" t="n">
        <f aca="false">IF(ISNA(VLOOKUP(D1050,calculos!$G$2:$H$1118,2,1)),"null",VLOOKUP(D1050,calculos!$G$2:$H$1118,2,1))</f>
        <v>827</v>
      </c>
      <c r="T1050" s="0" t="n">
        <f aca="false">IF(ISNA(VLOOKUP(E1050,calculos!$J$2:$K$220,2,1)),"null",VLOOKUP(E1050,calculos!$J$2:$K$220,2,1))</f>
        <v>31</v>
      </c>
      <c r="U1050" s="0" t="n">
        <f aca="false">IF(ISNA(VLOOKUP(F1050,calculos!$M$2:$N$658,2,1)),"null",VLOOKUP(F1050,calculos!$M$2:$N$658,2,1))</f>
        <v>368</v>
      </c>
      <c r="V1050" s="0" t="n">
        <f aca="false">IF(ISNA(VLOOKUP(J1050,calculos!$P$2:$Q$1711,2,1)),"null",VLOOKUP(J1050,calculos!$P$2:$Q$1711,2,1))</f>
        <v>1262</v>
      </c>
      <c r="W1050" s="0" t="n">
        <f aca="false">IF(ISNA(VLOOKUP(P1050,calculos!$S$2:$T$58,2,1)),"null",VLOOKUP(P1050,calculos!$S$2:$T$58,2,1))</f>
        <v>3</v>
      </c>
      <c r="X1050" s="9" t="str">
        <f aca="false">$X$1&amp;B1050&amp;"','"&amp;G1050&amp;"','"&amp;H1050&amp;"','"&amp;I1050&amp;"','"&amp;K1050&amp;"','"&amp;L1050&amp;"','"&amp;M1050&amp;"','"&amp;N1050&amp;"','"&amp;O1050&amp;"',"&amp;Q1050&amp;","&amp;R1050&amp;","&amp;S1050&amp;","&amp;T1050&amp;","&amp;U1050&amp;","&amp;V1050&amp;","&amp;W1050&amp;");"</f>
        <v>insert into servicio (id,fecha_entrega,serie,apertura,fecha_instalacion,garantia,mantenimiento,capacitacion,entrega_equipo,visita,id_empresa,id_hospital,id_equipo,id_marca,id_modelo,id_os,id_ingeniero) values (nextval('seq_servicio'),'','','','','','43126','','','',12,992,827,31,368,1262,3);</v>
      </c>
    </row>
    <row r="1051" customFormat="false" ht="13.8" hidden="false" customHeight="false" outlineLevel="0" collapsed="false">
      <c r="A1051" s="31" t="s">
        <v>23</v>
      </c>
      <c r="B1051" s="31"/>
      <c r="C1051" s="31" t="s">
        <v>6184</v>
      </c>
      <c r="D1051" s="31" t="s">
        <v>6185</v>
      </c>
      <c r="E1051" s="31" t="s">
        <v>5842</v>
      </c>
      <c r="F1051" s="32" t="s">
        <v>6186</v>
      </c>
      <c r="G1051" s="32" t="s">
        <v>6187</v>
      </c>
      <c r="H1051" s="33"/>
      <c r="I1051" s="33"/>
      <c r="J1051" s="34" t="n">
        <v>7300</v>
      </c>
      <c r="K1051" s="31"/>
      <c r="L1051" s="35" t="n">
        <v>43117</v>
      </c>
      <c r="M1051" s="36"/>
      <c r="N1051" s="31"/>
      <c r="O1051" s="31"/>
      <c r="P1051" s="31" t="s">
        <v>5900</v>
      </c>
      <c r="Q1051" s="0" t="n">
        <f aca="false">IF(ISNA(VLOOKUP(A1051,calculos!$A$2:$B$20,2,1)),"null",VLOOKUP(A1051,calculos!$A$2:$B$20,2,1))</f>
        <v>12</v>
      </c>
      <c r="R1051" s="0" t="n">
        <f aca="false">IF(ISNA(VLOOKUP(C1051,calculos!$D$2:$E$1218,2,1)),"null",VLOOKUP(C1051,calculos!$D$2:$E$1218,2,1))</f>
        <v>3</v>
      </c>
      <c r="S1051" s="0" t="n">
        <f aca="false">IF(ISNA(VLOOKUP(D1051,calculos!$G$2:$H$1118,2,1)),"null",VLOOKUP(D1051,calculos!$G$2:$H$1118,2,1))</f>
        <v>306</v>
      </c>
      <c r="T1051" s="0" t="n">
        <f aca="false">IF(ISNA(VLOOKUP(E1051,calculos!$J$2:$K$220,2,1)),"null",VLOOKUP(E1051,calculos!$J$2:$K$220,2,1))</f>
        <v>168</v>
      </c>
      <c r="U1051" s="0" t="n">
        <f aca="false">IF(ISNA(VLOOKUP(F1051,calculos!$M$2:$N$658,2,1)),"null",VLOOKUP(F1051,calculos!$M$2:$N$658,2,1))</f>
        <v>343</v>
      </c>
      <c r="V1051" s="0" t="n">
        <f aca="false">IF(ISNA(VLOOKUP(J1051,calculos!$P$2:$Q$1711,2,1)),"null",VLOOKUP(J1051,calculos!$P$2:$Q$1711,2,1))</f>
        <v>1262</v>
      </c>
      <c r="W1051" s="0" t="n">
        <f aca="false">IF(ISNA(VLOOKUP(P1051,calculos!$S$2:$T$58,2,1)),"null",VLOOKUP(P1051,calculos!$S$2:$T$58,2,1))</f>
        <v>34</v>
      </c>
      <c r="X1051" s="9" t="str">
        <f aca="false">$X$1&amp;B1051&amp;"','"&amp;G1051&amp;"','"&amp;H1051&amp;"','"&amp;I1051&amp;"','"&amp;K1051&amp;"','"&amp;L1051&amp;"','"&amp;M1051&amp;"','"&amp;N1051&amp;"','"&amp;O1051&amp;"',"&amp;Q1051&amp;","&amp;R1051&amp;","&amp;S1051&amp;","&amp;T1051&amp;","&amp;U1051&amp;","&amp;V1051&amp;","&amp;W1051&amp;");"</f>
        <v>insert into servicio (id,fecha_entrega,serie,apertura,fecha_instalacion,garantia,mantenimiento,capacitacion,entrega_equipo,visita,id_empresa,id_hospital,id_equipo,id_marca,id_modelo,id_os,id_ingeniero) values (nextval('seq_servicio'),'','P14136050BE45','','','','43117','','','',12,3,306,168,343,1262,34);</v>
      </c>
    </row>
    <row r="1052" customFormat="false" ht="13.8" hidden="false" customHeight="false" outlineLevel="0" collapsed="false">
      <c r="A1052" s="31" t="s">
        <v>23</v>
      </c>
      <c r="B1052" s="31"/>
      <c r="C1052" s="31" t="s">
        <v>6184</v>
      </c>
      <c r="D1052" s="31" t="s">
        <v>6185</v>
      </c>
      <c r="E1052" s="31" t="s">
        <v>5842</v>
      </c>
      <c r="F1052" s="32" t="s">
        <v>6186</v>
      </c>
      <c r="G1052" s="32" t="s">
        <v>6187</v>
      </c>
      <c r="H1052" s="33"/>
      <c r="I1052" s="33"/>
      <c r="J1052" s="34" t="n">
        <v>6871</v>
      </c>
      <c r="K1052" s="31"/>
      <c r="L1052" s="35"/>
      <c r="M1052" s="36"/>
      <c r="N1052" s="33" t="n">
        <v>43116</v>
      </c>
      <c r="O1052" s="31"/>
      <c r="P1052" s="31" t="s">
        <v>4861</v>
      </c>
      <c r="Q1052" s="0" t="n">
        <f aca="false">IF(ISNA(VLOOKUP(A1052,calculos!$A$2:$B$20,2,1)),"null",VLOOKUP(A1052,calculos!$A$2:$B$20,2,1))</f>
        <v>12</v>
      </c>
      <c r="R1052" s="0" t="n">
        <f aca="false">IF(ISNA(VLOOKUP(C1052,calculos!$D$2:$E$1218,2,1)),"null",VLOOKUP(C1052,calculos!$D$2:$E$1218,2,1))</f>
        <v>3</v>
      </c>
      <c r="S1052" s="0" t="n">
        <f aca="false">IF(ISNA(VLOOKUP(D1052,calculos!$G$2:$H$1118,2,1)),"null",VLOOKUP(D1052,calculos!$G$2:$H$1118,2,1))</f>
        <v>306</v>
      </c>
      <c r="T1052" s="0" t="n">
        <f aca="false">IF(ISNA(VLOOKUP(E1052,calculos!$J$2:$K$220,2,1)),"null",VLOOKUP(E1052,calculos!$J$2:$K$220,2,1))</f>
        <v>168</v>
      </c>
      <c r="U1052" s="0" t="n">
        <f aca="false">IF(ISNA(VLOOKUP(F1052,calculos!$M$2:$N$658,2,1)),"null",VLOOKUP(F1052,calculos!$M$2:$N$658,2,1))</f>
        <v>343</v>
      </c>
      <c r="V1052" s="0" t="n">
        <f aca="false">IF(ISNA(VLOOKUP(J1052,calculos!$P$2:$Q$1711,2,1)),"null",VLOOKUP(J1052,calculos!$P$2:$Q$1711,2,1))</f>
        <v>1262</v>
      </c>
      <c r="W1052" s="0" t="n">
        <f aca="false">IF(ISNA(VLOOKUP(P1052,calculos!$S$2:$T$58,2,1)),"null",VLOOKUP(P1052,calculos!$S$2:$T$58,2,1))</f>
        <v>3</v>
      </c>
      <c r="X1052" s="9" t="str">
        <f aca="false">$X$1&amp;B1052&amp;"','"&amp;G1052&amp;"','"&amp;H1052&amp;"','"&amp;I1052&amp;"','"&amp;K1052&amp;"','"&amp;L1052&amp;"','"&amp;M1052&amp;"','"&amp;N1052&amp;"','"&amp;O1052&amp;"',"&amp;Q1052&amp;","&amp;R1052&amp;","&amp;S1052&amp;","&amp;T1052&amp;","&amp;U1052&amp;","&amp;V1052&amp;","&amp;W1052&amp;");"</f>
        <v>insert into servicio (id,fecha_entrega,serie,apertura,fecha_instalacion,garantia,mantenimiento,capacitacion,entrega_equipo,visita,id_empresa,id_hospital,id_equipo,id_marca,id_modelo,id_os,id_ingeniero) values (nextval('seq_servicio'),'','P14136050BE45','','','','','','43116','',12,3,306,168,343,1262,3);</v>
      </c>
    </row>
    <row r="1053" customFormat="false" ht="13.8" hidden="false" customHeight="false" outlineLevel="0" collapsed="false">
      <c r="A1053" s="31" t="s">
        <v>23</v>
      </c>
      <c r="B1053" s="31"/>
      <c r="C1053" s="31" t="s">
        <v>6175</v>
      </c>
      <c r="D1053" s="31" t="s">
        <v>5906</v>
      </c>
      <c r="E1053" s="31" t="s">
        <v>5842</v>
      </c>
      <c r="F1053" s="32" t="s">
        <v>5589</v>
      </c>
      <c r="G1053" s="32" t="s">
        <v>6176</v>
      </c>
      <c r="H1053" s="33"/>
      <c r="I1053" s="33"/>
      <c r="J1053" s="34" t="n">
        <v>7407</v>
      </c>
      <c r="K1053" s="31"/>
      <c r="L1053" s="35"/>
      <c r="M1053" s="36"/>
      <c r="N1053" s="33" t="n">
        <v>43115</v>
      </c>
      <c r="O1053" s="31"/>
      <c r="P1053" s="31" t="s">
        <v>5095</v>
      </c>
      <c r="Q1053" s="0" t="n">
        <f aca="false">IF(ISNA(VLOOKUP(A1053,calculos!$A$2:$B$20,2,1)),"null",VLOOKUP(A1053,calculos!$A$2:$B$20,2,1))</f>
        <v>12</v>
      </c>
      <c r="R1053" s="0" t="n">
        <f aca="false">IF(ISNA(VLOOKUP(C1053,calculos!$D$2:$E$1218,2,1)),"null",VLOOKUP(C1053,calculos!$D$2:$E$1218,2,1))</f>
        <v>1060</v>
      </c>
      <c r="S1053" s="0" t="n">
        <f aca="false">IF(ISNA(VLOOKUP(D1053,calculos!$G$2:$H$1118,2,1)),"null",VLOOKUP(D1053,calculos!$G$2:$H$1118,2,1))</f>
        <v>433</v>
      </c>
      <c r="T1053" s="0" t="n">
        <f aca="false">IF(ISNA(VLOOKUP(E1053,calculos!$J$2:$K$220,2,1)),"null",VLOOKUP(E1053,calculos!$J$2:$K$220,2,1))</f>
        <v>168</v>
      </c>
      <c r="U1053" s="0" t="n">
        <f aca="false">IF(ISNA(VLOOKUP(F1053,calculos!$M$2:$N$658,2,1)),"null",VLOOKUP(F1053,calculos!$M$2:$N$658,2,1))</f>
        <v>21</v>
      </c>
      <c r="V1053" s="0" t="n">
        <f aca="false">IF(ISNA(VLOOKUP(J1053,calculos!$P$2:$Q$1711,2,1)),"null",VLOOKUP(J1053,calculos!$P$2:$Q$1711,2,1))</f>
        <v>1262</v>
      </c>
      <c r="W1053" s="0" t="n">
        <f aca="false">IF(ISNA(VLOOKUP(P1053,calculos!$S$2:$T$58,2,1)),"null",VLOOKUP(P1053,calculos!$S$2:$T$58,2,1))</f>
        <v>30</v>
      </c>
      <c r="X1053" s="9" t="str">
        <f aca="false">$X$1&amp;B1053&amp;"','"&amp;G1053&amp;"','"&amp;H1053&amp;"','"&amp;I1053&amp;"','"&amp;K1053&amp;"','"&amp;L1053&amp;"','"&amp;M1053&amp;"','"&amp;N1053&amp;"','"&amp;O1053&amp;"',"&amp;Q1053&amp;","&amp;R1053&amp;","&amp;S1053&amp;","&amp;T1053&amp;","&amp;U1053&amp;","&amp;V1053&amp;","&amp;W1053&amp;");"</f>
        <v>insert into servicio (id,fecha_entrega,serie,apertura,fecha_instalacion,garantia,mantenimiento,capacitacion,entrega_equipo,visita,id_empresa,id_hospital,id_equipo,id_marca,id_modelo,id_os,id_ingeniero) values (nextval('seq_servicio'),'','00160277','','','','','','43115','',12,1060,433,168,21,1262,30);</v>
      </c>
    </row>
    <row r="1054" customFormat="false" ht="13.8" hidden="false" customHeight="false" outlineLevel="0" collapsed="false">
      <c r="A1054" s="31" t="s">
        <v>23</v>
      </c>
      <c r="B1054" s="31"/>
      <c r="C1054" s="31" t="s">
        <v>6191</v>
      </c>
      <c r="D1054" s="31" t="s">
        <v>5906</v>
      </c>
      <c r="E1054" s="31" t="s">
        <v>5842</v>
      </c>
      <c r="F1054" s="32" t="s">
        <v>5589</v>
      </c>
      <c r="G1054" s="32" t="s">
        <v>6176</v>
      </c>
      <c r="H1054" s="33"/>
      <c r="I1054" s="33"/>
      <c r="J1054" s="34" t="n">
        <v>7407</v>
      </c>
      <c r="K1054" s="31"/>
      <c r="L1054" s="35"/>
      <c r="M1054" s="36"/>
      <c r="N1054" s="33" t="n">
        <v>43115</v>
      </c>
      <c r="O1054" s="31"/>
      <c r="P1054" s="31" t="s">
        <v>5095</v>
      </c>
      <c r="Q1054" s="0" t="n">
        <f aca="false">IF(ISNA(VLOOKUP(A1054,calculos!$A$2:$B$20,2,1)),"null",VLOOKUP(A1054,calculos!$A$2:$B$20,2,1))</f>
        <v>12</v>
      </c>
      <c r="R1054" s="0" t="n">
        <f aca="false">IF(ISNA(VLOOKUP(C1054,calculos!$D$2:$E$1218,2,1)),"null",VLOOKUP(C1054,calculos!$D$2:$E$1218,2,1))</f>
        <v>1059</v>
      </c>
      <c r="S1054" s="0" t="n">
        <f aca="false">IF(ISNA(VLOOKUP(D1054,calculos!$G$2:$H$1118,2,1)),"null",VLOOKUP(D1054,calculos!$G$2:$H$1118,2,1))</f>
        <v>433</v>
      </c>
      <c r="T1054" s="0" t="n">
        <f aca="false">IF(ISNA(VLOOKUP(E1054,calculos!$J$2:$K$220,2,1)),"null",VLOOKUP(E1054,calculos!$J$2:$K$220,2,1))</f>
        <v>168</v>
      </c>
      <c r="U1054" s="0" t="n">
        <f aca="false">IF(ISNA(VLOOKUP(F1054,calculos!$M$2:$N$658,2,1)),"null",VLOOKUP(F1054,calculos!$M$2:$N$658,2,1))</f>
        <v>21</v>
      </c>
      <c r="V1054" s="0" t="n">
        <f aca="false">IF(ISNA(VLOOKUP(J1054,calculos!$P$2:$Q$1711,2,1)),"null",VLOOKUP(J1054,calculos!$P$2:$Q$1711,2,1))</f>
        <v>1262</v>
      </c>
      <c r="W1054" s="0" t="n">
        <f aca="false">IF(ISNA(VLOOKUP(P1054,calculos!$S$2:$T$58,2,1)),"null",VLOOKUP(P1054,calculos!$S$2:$T$58,2,1))</f>
        <v>30</v>
      </c>
      <c r="X1054" s="9" t="str">
        <f aca="false">$X$1&amp;B1054&amp;"','"&amp;G1054&amp;"','"&amp;H1054&amp;"','"&amp;I1054&amp;"','"&amp;K1054&amp;"','"&amp;L1054&amp;"','"&amp;M1054&amp;"','"&amp;N1054&amp;"','"&amp;O1054&amp;"',"&amp;Q1054&amp;","&amp;R1054&amp;","&amp;S1054&amp;","&amp;T1054&amp;","&amp;U1054&amp;","&amp;V1054&amp;","&amp;W1054&amp;");"</f>
        <v>insert into servicio (id,fecha_entrega,serie,apertura,fecha_instalacion,garantia,mantenimiento,capacitacion,entrega_equipo,visita,id_empresa,id_hospital,id_equipo,id_marca,id_modelo,id_os,id_ingeniero) values (nextval('seq_servicio'),'','00160277','','','','','','43115','',12,1059,433,168,21,1262,30);</v>
      </c>
    </row>
    <row r="1055" customFormat="false" ht="13.8" hidden="false" customHeight="false" outlineLevel="0" collapsed="false">
      <c r="A1055" s="31" t="s">
        <v>23</v>
      </c>
      <c r="B1055" s="31"/>
      <c r="C1055" s="31" t="s">
        <v>6192</v>
      </c>
      <c r="D1055" s="31" t="s">
        <v>6185</v>
      </c>
      <c r="E1055" s="31" t="s">
        <v>5842</v>
      </c>
      <c r="F1055" s="32"/>
      <c r="G1055" s="32" t="s">
        <v>6193</v>
      </c>
      <c r="H1055" s="33"/>
      <c r="I1055" s="33"/>
      <c r="J1055" s="34" t="n">
        <v>6831</v>
      </c>
      <c r="K1055" s="31"/>
      <c r="L1055" s="35" t="n">
        <v>43115</v>
      </c>
      <c r="M1055" s="36"/>
      <c r="N1055" s="31"/>
      <c r="O1055" s="31"/>
      <c r="P1055" s="31" t="s">
        <v>4861</v>
      </c>
      <c r="Q1055" s="0" t="n">
        <f aca="false">IF(ISNA(VLOOKUP(A1055,calculos!$A$2:$B$20,2,1)),"null",VLOOKUP(A1055,calculos!$A$2:$B$20,2,1))</f>
        <v>12</v>
      </c>
      <c r="R1055" s="0" t="n">
        <f aca="false">IF(ISNA(VLOOKUP(C1055,calculos!$D$2:$E$1218,2,1)),"null",VLOOKUP(C1055,calculos!$D$2:$E$1218,2,1))</f>
        <v>1039</v>
      </c>
      <c r="S1055" s="0" t="n">
        <f aca="false">IF(ISNA(VLOOKUP(D1055,calculos!$G$2:$H$1118,2,1)),"null",VLOOKUP(D1055,calculos!$G$2:$H$1118,2,1))</f>
        <v>306</v>
      </c>
      <c r="T1055" s="0" t="n">
        <f aca="false">IF(ISNA(VLOOKUP(E1055,calculos!$J$2:$K$220,2,1)),"null",VLOOKUP(E1055,calculos!$J$2:$K$220,2,1))</f>
        <v>168</v>
      </c>
      <c r="U1055" s="0" t="str">
        <f aca="false">IF(ISNA(VLOOKUP(F1055,calculos!$M$2:$N$658,2,1)),"null",VLOOKUP(F1055,calculos!$M$2:$N$658,2,1))</f>
        <v>null</v>
      </c>
      <c r="V1055" s="0" t="n">
        <f aca="false">IF(ISNA(VLOOKUP(J1055,calculos!$P$2:$Q$1711,2,1)),"null",VLOOKUP(J1055,calculos!$P$2:$Q$1711,2,1))</f>
        <v>1262</v>
      </c>
      <c r="W1055" s="0" t="n">
        <f aca="false">IF(ISNA(VLOOKUP(P1055,calculos!$S$2:$T$58,2,1)),"null",VLOOKUP(P1055,calculos!$S$2:$T$58,2,1))</f>
        <v>3</v>
      </c>
      <c r="X1055" s="9" t="str">
        <f aca="false">$X$1&amp;B1055&amp;"','"&amp;G1055&amp;"','"&amp;H1055&amp;"','"&amp;I1055&amp;"','"&amp;K1055&amp;"','"&amp;L1055&amp;"','"&amp;M1055&amp;"','"&amp;N1055&amp;"','"&amp;O1055&amp;"',"&amp;Q1055&amp;","&amp;R1055&amp;","&amp;S1055&amp;","&amp;T1055&amp;","&amp;U1055&amp;","&amp;V1055&amp;","&amp;W1055&amp;");"</f>
        <v>insert into servicio (id,fecha_entrega,serie,apertura,fecha_instalacion,garantia,mantenimiento,capacitacion,entrega_equipo,visita,id_empresa,id_hospital,id_equipo,id_marca,id_modelo,id_os,id_ingeniero) values (nextval('seq_servicio'),'','H003086107','','','','43115','','','',12,1039,306,168,null,1262,3);</v>
      </c>
    </row>
    <row r="1056" customFormat="false" ht="13.8" hidden="false" customHeight="false" outlineLevel="0" collapsed="false">
      <c r="A1056" s="31" t="s">
        <v>23</v>
      </c>
      <c r="B1056" s="31"/>
      <c r="C1056" s="31" t="s">
        <v>6194</v>
      </c>
      <c r="D1056" s="31" t="s">
        <v>6178</v>
      </c>
      <c r="E1056" s="31" t="s">
        <v>5842</v>
      </c>
      <c r="F1056" s="31" t="s">
        <v>6178</v>
      </c>
      <c r="G1056" s="32" t="s">
        <v>6195</v>
      </c>
      <c r="H1056" s="33"/>
      <c r="I1056" s="33"/>
      <c r="J1056" s="34" t="n">
        <v>6686</v>
      </c>
      <c r="K1056" s="31"/>
      <c r="L1056" s="35" t="n">
        <v>43082</v>
      </c>
      <c r="M1056" s="36"/>
      <c r="N1056" s="31"/>
      <c r="O1056" s="31"/>
      <c r="P1056" s="31" t="s">
        <v>5965</v>
      </c>
      <c r="Q1056" s="0" t="n">
        <f aca="false">IF(ISNA(VLOOKUP(A1056,calculos!$A$2:$B$20,2,1)),"null",VLOOKUP(A1056,calculos!$A$2:$B$20,2,1))</f>
        <v>12</v>
      </c>
      <c r="R1056" s="0" t="n">
        <f aca="false">IF(ISNA(VLOOKUP(C1056,calculos!$D$2:$E$1218,2,1)),"null",VLOOKUP(C1056,calculos!$D$2:$E$1218,2,1))</f>
        <v>213</v>
      </c>
      <c r="S1056" s="0" t="n">
        <f aca="false">IF(ISNA(VLOOKUP(D1056,calculos!$G$2:$H$1118,2,1)),"null",VLOOKUP(D1056,calculos!$G$2:$H$1118,2,1))</f>
        <v>990</v>
      </c>
      <c r="T1056" s="0" t="n">
        <f aca="false">IF(ISNA(VLOOKUP(E1056,calculos!$J$2:$K$220,2,1)),"null",VLOOKUP(E1056,calculos!$J$2:$K$220,2,1))</f>
        <v>168</v>
      </c>
      <c r="U1056" s="0" t="n">
        <f aca="false">IF(ISNA(VLOOKUP(F1056,calculos!$M$2:$N$658,2,1)),"null",VLOOKUP(F1056,calculos!$M$2:$N$658,2,1))</f>
        <v>525</v>
      </c>
      <c r="V1056" s="0" t="n">
        <f aca="false">IF(ISNA(VLOOKUP(J1056,calculos!$P$2:$Q$1711,2,1)),"null",VLOOKUP(J1056,calculos!$P$2:$Q$1711,2,1))</f>
        <v>1262</v>
      </c>
      <c r="W1056" s="0" t="n">
        <f aca="false">IF(ISNA(VLOOKUP(P1056,calculos!$S$2:$T$58,2,1)),"null",VLOOKUP(P1056,calculos!$S$2:$T$58,2,1))</f>
        <v>45</v>
      </c>
      <c r="X1056" s="9" t="str">
        <f aca="false">$X$1&amp;B1056&amp;"','"&amp;G1056&amp;"','"&amp;H1056&amp;"','"&amp;I1056&amp;"','"&amp;K1056&amp;"','"&amp;L1056&amp;"','"&amp;M1056&amp;"','"&amp;N1056&amp;"','"&amp;O1056&amp;"',"&amp;Q1056&amp;","&amp;R1056&amp;","&amp;S1056&amp;","&amp;T1056&amp;","&amp;U1056&amp;","&amp;V1056&amp;","&amp;W1056&amp;");"</f>
        <v>insert into servicio (id,fecha_entrega,serie,apertura,fecha_instalacion,garantia,mantenimiento,capacitacion,entrega_equipo,visita,id_empresa,id_hospital,id_equipo,id_marca,id_modelo,id_os,id_ingeniero) values (nextval('seq_servicio'),'','0036752/BATE000548','','','','43082','','','',12,213,990,168,525,1262,45);</v>
      </c>
    </row>
    <row r="1057" customFormat="false" ht="13.8" hidden="false" customHeight="false" outlineLevel="0" collapsed="false">
      <c r="A1057" s="31" t="s">
        <v>23</v>
      </c>
      <c r="B1057" s="31"/>
      <c r="C1057" s="31" t="s">
        <v>6184</v>
      </c>
      <c r="D1057" s="31" t="s">
        <v>6185</v>
      </c>
      <c r="E1057" s="31" t="s">
        <v>5842</v>
      </c>
      <c r="F1057" s="32" t="s">
        <v>6186</v>
      </c>
      <c r="G1057" s="32" t="s">
        <v>6187</v>
      </c>
      <c r="H1057" s="33"/>
      <c r="I1057" s="33"/>
      <c r="J1057" s="34" t="n">
        <v>6013</v>
      </c>
      <c r="K1057" s="31"/>
      <c r="L1057" s="35" t="n">
        <v>43033</v>
      </c>
      <c r="M1057" s="36"/>
      <c r="N1057" s="31"/>
      <c r="O1057" s="31"/>
      <c r="P1057" s="31" t="s">
        <v>5900</v>
      </c>
      <c r="Q1057" s="0" t="n">
        <f aca="false">IF(ISNA(VLOOKUP(A1057,calculos!$A$2:$B$20,2,1)),"null",VLOOKUP(A1057,calculos!$A$2:$B$20,2,1))</f>
        <v>12</v>
      </c>
      <c r="R1057" s="0" t="n">
        <f aca="false">IF(ISNA(VLOOKUP(C1057,calculos!$D$2:$E$1218,2,1)),"null",VLOOKUP(C1057,calculos!$D$2:$E$1218,2,1))</f>
        <v>3</v>
      </c>
      <c r="S1057" s="0" t="n">
        <f aca="false">IF(ISNA(VLOOKUP(D1057,calculos!$G$2:$H$1118,2,1)),"null",VLOOKUP(D1057,calculos!$G$2:$H$1118,2,1))</f>
        <v>306</v>
      </c>
      <c r="T1057" s="0" t="n">
        <f aca="false">IF(ISNA(VLOOKUP(E1057,calculos!$J$2:$K$220,2,1)),"null",VLOOKUP(E1057,calculos!$J$2:$K$220,2,1))</f>
        <v>168</v>
      </c>
      <c r="U1057" s="0" t="n">
        <f aca="false">IF(ISNA(VLOOKUP(F1057,calculos!$M$2:$N$658,2,1)),"null",VLOOKUP(F1057,calculos!$M$2:$N$658,2,1))</f>
        <v>343</v>
      </c>
      <c r="V1057" s="0" t="n">
        <f aca="false">IF(ISNA(VLOOKUP(J1057,calculos!$P$2:$Q$1711,2,1)),"null",VLOOKUP(J1057,calculos!$P$2:$Q$1711,2,1))</f>
        <v>1261</v>
      </c>
      <c r="W1057" s="0" t="n">
        <f aca="false">IF(ISNA(VLOOKUP(P1057,calculos!$S$2:$T$58,2,1)),"null",VLOOKUP(P1057,calculos!$S$2:$T$58,2,1))</f>
        <v>34</v>
      </c>
      <c r="X1057" s="9" t="str">
        <f aca="false">$X$1&amp;B1057&amp;"','"&amp;G1057&amp;"','"&amp;H1057&amp;"','"&amp;I1057&amp;"','"&amp;K1057&amp;"','"&amp;L1057&amp;"','"&amp;M1057&amp;"','"&amp;N1057&amp;"','"&amp;O1057&amp;"',"&amp;Q1057&amp;","&amp;R1057&amp;","&amp;S1057&amp;","&amp;T1057&amp;","&amp;U1057&amp;","&amp;V1057&amp;","&amp;W1057&amp;");"</f>
        <v>insert into servicio (id,fecha_entrega,serie,apertura,fecha_instalacion,garantia,mantenimiento,capacitacion,entrega_equipo,visita,id_empresa,id_hospital,id_equipo,id_marca,id_modelo,id_os,id_ingeniero) values (nextval('seq_servicio'),'','P14136050BE45','','','','43033','','','',12,3,306,168,343,1261,34);</v>
      </c>
    </row>
    <row r="1058" customFormat="false" ht="13.8" hidden="false" customHeight="false" outlineLevel="0" collapsed="false">
      <c r="A1058" s="31" t="s">
        <v>23</v>
      </c>
      <c r="B1058" s="31"/>
      <c r="C1058" s="40" t="s">
        <v>6196</v>
      </c>
      <c r="D1058" s="31" t="s">
        <v>5906</v>
      </c>
      <c r="E1058" s="31" t="s">
        <v>5842</v>
      </c>
      <c r="F1058" s="32" t="s">
        <v>5589</v>
      </c>
      <c r="G1058" s="32" t="s">
        <v>5907</v>
      </c>
      <c r="H1058" s="33"/>
      <c r="I1058" s="33"/>
      <c r="J1058" s="34" t="n">
        <v>6923</v>
      </c>
      <c r="K1058" s="31"/>
      <c r="L1058" s="35" t="n">
        <v>43039</v>
      </c>
      <c r="M1058" s="36"/>
      <c r="N1058" s="31"/>
      <c r="O1058" s="31"/>
      <c r="P1058" s="31" t="s">
        <v>5900</v>
      </c>
      <c r="Q1058" s="0" t="n">
        <f aca="false">IF(ISNA(VLOOKUP(A1058,calculos!$A$2:$B$20,2,1)),"null",VLOOKUP(A1058,calculos!$A$2:$B$20,2,1))</f>
        <v>12</v>
      </c>
      <c r="R1058" s="0" t="n">
        <f aca="false">IF(ISNA(VLOOKUP(C1058,calculos!$D$2:$E$1218,2,1)),"null",VLOOKUP(C1058,calculos!$D$2:$E$1218,2,1))</f>
        <v>1061</v>
      </c>
      <c r="S1058" s="0" t="n">
        <f aca="false">IF(ISNA(VLOOKUP(D1058,calculos!$G$2:$H$1118,2,1)),"null",VLOOKUP(D1058,calculos!$G$2:$H$1118,2,1))</f>
        <v>433</v>
      </c>
      <c r="T1058" s="0" t="n">
        <f aca="false">IF(ISNA(VLOOKUP(E1058,calculos!$J$2:$K$220,2,1)),"null",VLOOKUP(E1058,calculos!$J$2:$K$220,2,1))</f>
        <v>168</v>
      </c>
      <c r="U1058" s="0" t="n">
        <f aca="false">IF(ISNA(VLOOKUP(F1058,calculos!$M$2:$N$658,2,1)),"null",VLOOKUP(F1058,calculos!$M$2:$N$658,2,1))</f>
        <v>21</v>
      </c>
      <c r="V1058" s="0" t="n">
        <f aca="false">IF(ISNA(VLOOKUP(J1058,calculos!$P$2:$Q$1711,2,1)),"null",VLOOKUP(J1058,calculos!$P$2:$Q$1711,2,1))</f>
        <v>1262</v>
      </c>
      <c r="W1058" s="0" t="n">
        <f aca="false">IF(ISNA(VLOOKUP(P1058,calculos!$S$2:$T$58,2,1)),"null",VLOOKUP(P1058,calculos!$S$2:$T$58,2,1))</f>
        <v>34</v>
      </c>
      <c r="X1058" s="9" t="str">
        <f aca="false">$X$1&amp;B1058&amp;"','"&amp;G1058&amp;"','"&amp;H1058&amp;"','"&amp;I1058&amp;"','"&amp;K1058&amp;"','"&amp;L1058&amp;"','"&amp;M1058&amp;"','"&amp;N1058&amp;"','"&amp;O1058&amp;"',"&amp;Q1058&amp;","&amp;R1058&amp;","&amp;S1058&amp;","&amp;T1058&amp;","&amp;U1058&amp;","&amp;V1058&amp;","&amp;W1058&amp;");"</f>
        <v>insert into servicio (id,fecha_entrega,serie,apertura,fecha_instalacion,garantia,mantenimiento,capacitacion,entrega_equipo,visita,id_empresa,id_hospital,id_equipo,id_marca,id_modelo,id_os,id_ingeniero) values (nextval('seq_servicio'),'','0160235','','','','43039','','','',12,1061,433,168,21,1262,34);</v>
      </c>
    </row>
    <row r="1059" customFormat="false" ht="13.8" hidden="false" customHeight="false" outlineLevel="0" collapsed="false">
      <c r="A1059" s="31" t="s">
        <v>23</v>
      </c>
      <c r="B1059" s="31"/>
      <c r="C1059" s="40" t="s">
        <v>6196</v>
      </c>
      <c r="D1059" s="31" t="s">
        <v>5906</v>
      </c>
      <c r="E1059" s="31" t="s">
        <v>5842</v>
      </c>
      <c r="F1059" s="32" t="s">
        <v>5589</v>
      </c>
      <c r="G1059" s="32" t="s">
        <v>5909</v>
      </c>
      <c r="H1059" s="33"/>
      <c r="I1059" s="33"/>
      <c r="J1059" s="34" t="n">
        <v>6923</v>
      </c>
      <c r="K1059" s="31"/>
      <c r="L1059" s="35" t="n">
        <v>43039</v>
      </c>
      <c r="M1059" s="36"/>
      <c r="N1059" s="31"/>
      <c r="O1059" s="31"/>
      <c r="P1059" s="31" t="s">
        <v>5900</v>
      </c>
      <c r="Q1059" s="0" t="n">
        <f aca="false">IF(ISNA(VLOOKUP(A1059,calculos!$A$2:$B$20,2,1)),"null",VLOOKUP(A1059,calculos!$A$2:$B$20,2,1))</f>
        <v>12</v>
      </c>
      <c r="R1059" s="0" t="n">
        <f aca="false">IF(ISNA(VLOOKUP(C1059,calculos!$D$2:$E$1218,2,1)),"null",VLOOKUP(C1059,calculos!$D$2:$E$1218,2,1))</f>
        <v>1061</v>
      </c>
      <c r="S1059" s="0" t="n">
        <f aca="false">IF(ISNA(VLOOKUP(D1059,calculos!$G$2:$H$1118,2,1)),"null",VLOOKUP(D1059,calculos!$G$2:$H$1118,2,1))</f>
        <v>433</v>
      </c>
      <c r="T1059" s="0" t="n">
        <f aca="false">IF(ISNA(VLOOKUP(E1059,calculos!$J$2:$K$220,2,1)),"null",VLOOKUP(E1059,calculos!$J$2:$K$220,2,1))</f>
        <v>168</v>
      </c>
      <c r="U1059" s="0" t="n">
        <f aca="false">IF(ISNA(VLOOKUP(F1059,calculos!$M$2:$N$658,2,1)),"null",VLOOKUP(F1059,calculos!$M$2:$N$658,2,1))</f>
        <v>21</v>
      </c>
      <c r="V1059" s="0" t="n">
        <f aca="false">IF(ISNA(VLOOKUP(J1059,calculos!$P$2:$Q$1711,2,1)),"null",VLOOKUP(J1059,calculos!$P$2:$Q$1711,2,1))</f>
        <v>1262</v>
      </c>
      <c r="W1059" s="0" t="n">
        <f aca="false">IF(ISNA(VLOOKUP(P1059,calculos!$S$2:$T$58,2,1)),"null",VLOOKUP(P1059,calculos!$S$2:$T$58,2,1))</f>
        <v>34</v>
      </c>
      <c r="X1059" s="9" t="str">
        <f aca="false">$X$1&amp;B1059&amp;"','"&amp;G1059&amp;"','"&amp;H1059&amp;"','"&amp;I1059&amp;"','"&amp;K1059&amp;"','"&amp;L1059&amp;"','"&amp;M1059&amp;"','"&amp;N1059&amp;"','"&amp;O1059&amp;"',"&amp;Q1059&amp;","&amp;R1059&amp;","&amp;S1059&amp;","&amp;T1059&amp;","&amp;U1059&amp;","&amp;V1059&amp;","&amp;W1059&amp;");"</f>
        <v>insert into servicio (id,fecha_entrega,serie,apertura,fecha_instalacion,garantia,mantenimiento,capacitacion,entrega_equipo,visita,id_empresa,id_hospital,id_equipo,id_marca,id_modelo,id_os,id_ingeniero) values (nextval('seq_servicio'),'','0160257','','','','43039','','','',12,1061,433,168,21,1262,34);</v>
      </c>
    </row>
    <row r="1060" customFormat="false" ht="13.8" hidden="false" customHeight="false" outlineLevel="0" collapsed="false">
      <c r="A1060" s="31" t="s">
        <v>23</v>
      </c>
      <c r="B1060" s="31"/>
      <c r="C1060" s="40" t="s">
        <v>6196</v>
      </c>
      <c r="D1060" s="31" t="s">
        <v>5906</v>
      </c>
      <c r="E1060" s="31" t="s">
        <v>5842</v>
      </c>
      <c r="F1060" s="32" t="s">
        <v>5589</v>
      </c>
      <c r="G1060" s="32" t="s">
        <v>5910</v>
      </c>
      <c r="H1060" s="33"/>
      <c r="I1060" s="33"/>
      <c r="J1060" s="34" t="n">
        <v>6923</v>
      </c>
      <c r="K1060" s="31"/>
      <c r="L1060" s="35" t="n">
        <v>43039</v>
      </c>
      <c r="M1060" s="36"/>
      <c r="N1060" s="31"/>
      <c r="O1060" s="31"/>
      <c r="P1060" s="31" t="s">
        <v>5900</v>
      </c>
      <c r="Q1060" s="0" t="n">
        <f aca="false">IF(ISNA(VLOOKUP(A1060,calculos!$A$2:$B$20,2,1)),"null",VLOOKUP(A1060,calculos!$A$2:$B$20,2,1))</f>
        <v>12</v>
      </c>
      <c r="R1060" s="0" t="n">
        <f aca="false">IF(ISNA(VLOOKUP(C1060,calculos!$D$2:$E$1218,2,1)),"null",VLOOKUP(C1060,calculos!$D$2:$E$1218,2,1))</f>
        <v>1061</v>
      </c>
      <c r="S1060" s="0" t="n">
        <f aca="false">IF(ISNA(VLOOKUP(D1060,calculos!$G$2:$H$1118,2,1)),"null",VLOOKUP(D1060,calculos!$G$2:$H$1118,2,1))</f>
        <v>433</v>
      </c>
      <c r="T1060" s="0" t="n">
        <f aca="false">IF(ISNA(VLOOKUP(E1060,calculos!$J$2:$K$220,2,1)),"null",VLOOKUP(E1060,calculos!$J$2:$K$220,2,1))</f>
        <v>168</v>
      </c>
      <c r="U1060" s="0" t="n">
        <f aca="false">IF(ISNA(VLOOKUP(F1060,calculos!$M$2:$N$658,2,1)),"null",VLOOKUP(F1060,calculos!$M$2:$N$658,2,1))</f>
        <v>21</v>
      </c>
      <c r="V1060" s="0" t="n">
        <f aca="false">IF(ISNA(VLOOKUP(J1060,calculos!$P$2:$Q$1711,2,1)),"null",VLOOKUP(J1060,calculos!$P$2:$Q$1711,2,1))</f>
        <v>1262</v>
      </c>
      <c r="W1060" s="0" t="n">
        <f aca="false">IF(ISNA(VLOOKUP(P1060,calculos!$S$2:$T$58,2,1)),"null",VLOOKUP(P1060,calculos!$S$2:$T$58,2,1))</f>
        <v>34</v>
      </c>
      <c r="X1060" s="9" t="str">
        <f aca="false">$X$1&amp;B1060&amp;"','"&amp;G1060&amp;"','"&amp;H1060&amp;"','"&amp;I1060&amp;"','"&amp;K1060&amp;"','"&amp;L1060&amp;"','"&amp;M1060&amp;"','"&amp;N1060&amp;"','"&amp;O1060&amp;"',"&amp;Q1060&amp;","&amp;R1060&amp;","&amp;S1060&amp;","&amp;T1060&amp;","&amp;U1060&amp;","&amp;V1060&amp;","&amp;W1060&amp;");"</f>
        <v>insert into servicio (id,fecha_entrega,serie,apertura,fecha_instalacion,garantia,mantenimiento,capacitacion,entrega_equipo,visita,id_empresa,id_hospital,id_equipo,id_marca,id_modelo,id_os,id_ingeniero) values (nextval('seq_servicio'),'','0160245','','','','43039','','','',12,1061,433,168,21,1262,34);</v>
      </c>
    </row>
    <row r="1061" customFormat="false" ht="13.8" hidden="false" customHeight="false" outlineLevel="0" collapsed="false">
      <c r="A1061" s="31" t="s">
        <v>23</v>
      </c>
      <c r="B1061" s="31"/>
      <c r="C1061" s="40" t="s">
        <v>6196</v>
      </c>
      <c r="D1061" s="31" t="s">
        <v>5906</v>
      </c>
      <c r="E1061" s="31" t="s">
        <v>5842</v>
      </c>
      <c r="F1061" s="32" t="s">
        <v>5589</v>
      </c>
      <c r="G1061" s="32" t="s">
        <v>6197</v>
      </c>
      <c r="H1061" s="33"/>
      <c r="I1061" s="33"/>
      <c r="J1061" s="34" t="n">
        <v>6923</v>
      </c>
      <c r="K1061" s="31"/>
      <c r="L1061" s="35" t="n">
        <v>43039</v>
      </c>
      <c r="M1061" s="36"/>
      <c r="N1061" s="31"/>
      <c r="O1061" s="31"/>
      <c r="P1061" s="31" t="s">
        <v>5900</v>
      </c>
      <c r="Q1061" s="0" t="n">
        <f aca="false">IF(ISNA(VLOOKUP(A1061,calculos!$A$2:$B$20,2,1)),"null",VLOOKUP(A1061,calculos!$A$2:$B$20,2,1))</f>
        <v>12</v>
      </c>
      <c r="R1061" s="0" t="n">
        <f aca="false">IF(ISNA(VLOOKUP(C1061,calculos!$D$2:$E$1218,2,1)),"null",VLOOKUP(C1061,calculos!$D$2:$E$1218,2,1))</f>
        <v>1061</v>
      </c>
      <c r="S1061" s="0" t="n">
        <f aca="false">IF(ISNA(VLOOKUP(D1061,calculos!$G$2:$H$1118,2,1)),"null",VLOOKUP(D1061,calculos!$G$2:$H$1118,2,1))</f>
        <v>433</v>
      </c>
      <c r="T1061" s="0" t="n">
        <f aca="false">IF(ISNA(VLOOKUP(E1061,calculos!$J$2:$K$220,2,1)),"null",VLOOKUP(E1061,calculos!$J$2:$K$220,2,1))</f>
        <v>168</v>
      </c>
      <c r="U1061" s="0" t="n">
        <f aca="false">IF(ISNA(VLOOKUP(F1061,calculos!$M$2:$N$658,2,1)),"null",VLOOKUP(F1061,calculos!$M$2:$N$658,2,1))</f>
        <v>21</v>
      </c>
      <c r="V1061" s="0" t="n">
        <f aca="false">IF(ISNA(VLOOKUP(J1061,calculos!$P$2:$Q$1711,2,1)),"null",VLOOKUP(J1061,calculos!$P$2:$Q$1711,2,1))</f>
        <v>1262</v>
      </c>
      <c r="W1061" s="0" t="n">
        <f aca="false">IF(ISNA(VLOOKUP(P1061,calculos!$S$2:$T$58,2,1)),"null",VLOOKUP(P1061,calculos!$S$2:$T$58,2,1))</f>
        <v>34</v>
      </c>
      <c r="X1061" s="9" t="str">
        <f aca="false">$X$1&amp;B1061&amp;"','"&amp;G1061&amp;"','"&amp;H1061&amp;"','"&amp;I1061&amp;"','"&amp;K1061&amp;"','"&amp;L1061&amp;"','"&amp;M1061&amp;"','"&amp;N1061&amp;"','"&amp;O1061&amp;"',"&amp;Q1061&amp;","&amp;R1061&amp;","&amp;S1061&amp;","&amp;T1061&amp;","&amp;U1061&amp;","&amp;V1061&amp;","&amp;W1061&amp;");"</f>
        <v>insert into servicio (id,fecha_entrega,serie,apertura,fecha_instalacion,garantia,mantenimiento,capacitacion,entrega_equipo,visita,id_empresa,id_hospital,id_equipo,id_marca,id_modelo,id_os,id_ingeniero) values (nextval('seq_servicio'),'','0165788','','','','43039','','','',12,1061,433,168,21,1262,34);</v>
      </c>
    </row>
    <row r="1062" customFormat="false" ht="13.8" hidden="false" customHeight="false" outlineLevel="0" collapsed="false">
      <c r="A1062" s="31" t="s">
        <v>23</v>
      </c>
      <c r="B1062" s="31"/>
      <c r="C1062" s="40" t="s">
        <v>6196</v>
      </c>
      <c r="D1062" s="31" t="s">
        <v>5906</v>
      </c>
      <c r="E1062" s="31" t="s">
        <v>5842</v>
      </c>
      <c r="F1062" s="32" t="s">
        <v>5589</v>
      </c>
      <c r="G1062" s="32" t="s">
        <v>5912</v>
      </c>
      <c r="H1062" s="33"/>
      <c r="I1062" s="33"/>
      <c r="J1062" s="34" t="n">
        <v>6923</v>
      </c>
      <c r="K1062" s="31"/>
      <c r="L1062" s="35" t="n">
        <v>43039</v>
      </c>
      <c r="M1062" s="36"/>
      <c r="N1062" s="31"/>
      <c r="O1062" s="31"/>
      <c r="P1062" s="31" t="s">
        <v>5900</v>
      </c>
      <c r="Q1062" s="0" t="n">
        <f aca="false">IF(ISNA(VLOOKUP(A1062,calculos!$A$2:$B$20,2,1)),"null",VLOOKUP(A1062,calculos!$A$2:$B$20,2,1))</f>
        <v>12</v>
      </c>
      <c r="R1062" s="0" t="n">
        <f aca="false">IF(ISNA(VLOOKUP(C1062,calculos!$D$2:$E$1218,2,1)),"null",VLOOKUP(C1062,calculos!$D$2:$E$1218,2,1))</f>
        <v>1061</v>
      </c>
      <c r="S1062" s="0" t="n">
        <f aca="false">IF(ISNA(VLOOKUP(D1062,calculos!$G$2:$H$1118,2,1)),"null",VLOOKUP(D1062,calculos!$G$2:$H$1118,2,1))</f>
        <v>433</v>
      </c>
      <c r="T1062" s="0" t="n">
        <f aca="false">IF(ISNA(VLOOKUP(E1062,calculos!$J$2:$K$220,2,1)),"null",VLOOKUP(E1062,calculos!$J$2:$K$220,2,1))</f>
        <v>168</v>
      </c>
      <c r="U1062" s="0" t="n">
        <f aca="false">IF(ISNA(VLOOKUP(F1062,calculos!$M$2:$N$658,2,1)),"null",VLOOKUP(F1062,calculos!$M$2:$N$658,2,1))</f>
        <v>21</v>
      </c>
      <c r="V1062" s="0" t="n">
        <f aca="false">IF(ISNA(VLOOKUP(J1062,calculos!$P$2:$Q$1711,2,1)),"null",VLOOKUP(J1062,calculos!$P$2:$Q$1711,2,1))</f>
        <v>1262</v>
      </c>
      <c r="W1062" s="0" t="n">
        <f aca="false">IF(ISNA(VLOOKUP(P1062,calculos!$S$2:$T$58,2,1)),"null",VLOOKUP(P1062,calculos!$S$2:$T$58,2,1))</f>
        <v>34</v>
      </c>
      <c r="X1062" s="9" t="str">
        <f aca="false">$X$1&amp;B1062&amp;"','"&amp;G1062&amp;"','"&amp;H1062&amp;"','"&amp;I1062&amp;"','"&amp;K1062&amp;"','"&amp;L1062&amp;"','"&amp;M1062&amp;"','"&amp;N1062&amp;"','"&amp;O1062&amp;"',"&amp;Q1062&amp;","&amp;R1062&amp;","&amp;S1062&amp;","&amp;T1062&amp;","&amp;U1062&amp;","&amp;V1062&amp;","&amp;W1062&amp;");"</f>
        <v>insert into servicio (id,fecha_entrega,serie,apertura,fecha_instalacion,garantia,mantenimiento,capacitacion,entrega_equipo,visita,id_empresa,id_hospital,id_equipo,id_marca,id_modelo,id_os,id_ingeniero) values (nextval('seq_servicio'),'','0160385','','','','43039','','','',12,1061,433,168,21,1262,34);</v>
      </c>
    </row>
    <row r="1063" customFormat="false" ht="13.8" hidden="false" customHeight="false" outlineLevel="0" collapsed="false">
      <c r="A1063" s="31" t="s">
        <v>23</v>
      </c>
      <c r="B1063" s="31"/>
      <c r="C1063" s="31" t="s">
        <v>6198</v>
      </c>
      <c r="D1063" s="31" t="s">
        <v>6178</v>
      </c>
      <c r="E1063" s="31" t="s">
        <v>5842</v>
      </c>
      <c r="F1063" s="31" t="s">
        <v>6178</v>
      </c>
      <c r="G1063" s="32" t="s">
        <v>6199</v>
      </c>
      <c r="H1063" s="33"/>
      <c r="I1063" s="33"/>
      <c r="J1063" s="34" t="n">
        <v>6014</v>
      </c>
      <c r="K1063" s="31"/>
      <c r="L1063" s="35" t="n">
        <v>43038</v>
      </c>
      <c r="M1063" s="36"/>
      <c r="N1063" s="31"/>
      <c r="O1063" s="31"/>
      <c r="P1063" s="31" t="s">
        <v>5900</v>
      </c>
      <c r="Q1063" s="0" t="n">
        <f aca="false">IF(ISNA(VLOOKUP(A1063,calculos!$A$2:$B$20,2,1)),"null",VLOOKUP(A1063,calculos!$A$2:$B$20,2,1))</f>
        <v>12</v>
      </c>
      <c r="R1063" s="0" t="n">
        <f aca="false">IF(ISNA(VLOOKUP(C1063,calculos!$D$2:$E$1218,2,1)),"null",VLOOKUP(C1063,calculos!$D$2:$E$1218,2,1))</f>
        <v>994</v>
      </c>
      <c r="S1063" s="0" t="n">
        <f aca="false">IF(ISNA(VLOOKUP(D1063,calculos!$G$2:$H$1118,2,1)),"null",VLOOKUP(D1063,calculos!$G$2:$H$1118,2,1))</f>
        <v>990</v>
      </c>
      <c r="T1063" s="0" t="n">
        <f aca="false">IF(ISNA(VLOOKUP(E1063,calculos!$J$2:$K$220,2,1)),"null",VLOOKUP(E1063,calculos!$J$2:$K$220,2,1))</f>
        <v>168</v>
      </c>
      <c r="U1063" s="0" t="n">
        <f aca="false">IF(ISNA(VLOOKUP(F1063,calculos!$M$2:$N$658,2,1)),"null",VLOOKUP(F1063,calculos!$M$2:$N$658,2,1))</f>
        <v>525</v>
      </c>
      <c r="V1063" s="0" t="n">
        <f aca="false">IF(ISNA(VLOOKUP(J1063,calculos!$P$2:$Q$1711,2,1)),"null",VLOOKUP(J1063,calculos!$P$2:$Q$1711,2,1))</f>
        <v>1261</v>
      </c>
      <c r="W1063" s="0" t="n">
        <f aca="false">IF(ISNA(VLOOKUP(P1063,calculos!$S$2:$T$58,2,1)),"null",VLOOKUP(P1063,calculos!$S$2:$T$58,2,1))</f>
        <v>34</v>
      </c>
      <c r="X1063" s="9" t="str">
        <f aca="false">$X$1&amp;B1063&amp;"','"&amp;G1063&amp;"','"&amp;H1063&amp;"','"&amp;I1063&amp;"','"&amp;K1063&amp;"','"&amp;L1063&amp;"','"&amp;M1063&amp;"','"&amp;N1063&amp;"','"&amp;O1063&amp;"',"&amp;Q1063&amp;","&amp;R1063&amp;","&amp;S1063&amp;","&amp;T1063&amp;","&amp;U1063&amp;","&amp;V1063&amp;","&amp;W1063&amp;");"</f>
        <v>insert into servicio (id,fecha_entrega,serie,apertura,fecha_instalacion,garantia,mantenimiento,capacitacion,entrega_equipo,visita,id_empresa,id_hospital,id_equipo,id_marca,id_modelo,id_os,id_ingeniero) values (nextval('seq_servicio'),'','001570','','','','43038','','','',12,994,990,168,525,1261,34);</v>
      </c>
    </row>
    <row r="1064" customFormat="false" ht="13.8" hidden="false" customHeight="false" outlineLevel="0" collapsed="false">
      <c r="A1064" s="31" t="s">
        <v>23</v>
      </c>
      <c r="B1064" s="31"/>
      <c r="C1064" s="31" t="s">
        <v>6200</v>
      </c>
      <c r="D1064" s="31" t="s">
        <v>6201</v>
      </c>
      <c r="E1064" s="31" t="s">
        <v>5842</v>
      </c>
      <c r="F1064" s="32" t="s">
        <v>5984</v>
      </c>
      <c r="G1064" s="32" t="s">
        <v>6202</v>
      </c>
      <c r="H1064" s="33"/>
      <c r="I1064" s="33"/>
      <c r="J1064" s="34" t="n">
        <v>6719</v>
      </c>
      <c r="K1064" s="33" t="n">
        <v>43068</v>
      </c>
      <c r="L1064" s="35"/>
      <c r="M1064" s="36"/>
      <c r="N1064" s="31"/>
      <c r="O1064" s="31"/>
      <c r="P1064" s="31" t="s">
        <v>6203</v>
      </c>
      <c r="Q1064" s="0" t="n">
        <f aca="false">IF(ISNA(VLOOKUP(A1064,calculos!$A$2:$B$20,2,1)),"null",VLOOKUP(A1064,calculos!$A$2:$B$20,2,1))</f>
        <v>12</v>
      </c>
      <c r="R1064" s="0" t="n">
        <f aca="false">IF(ISNA(VLOOKUP(C1064,calculos!$D$2:$E$1218,2,1)),"null",VLOOKUP(C1064,calculos!$D$2:$E$1218,2,1))</f>
        <v>1213</v>
      </c>
      <c r="S1064" s="0" t="n">
        <f aca="false">IF(ISNA(VLOOKUP(D1064,calculos!$G$2:$H$1118,2,1)),"null",VLOOKUP(D1064,calculos!$G$2:$H$1118,2,1))</f>
        <v>301</v>
      </c>
      <c r="T1064" s="0" t="n">
        <f aca="false">IF(ISNA(VLOOKUP(E1064,calculos!$J$2:$K$220,2,1)),"null",VLOOKUP(E1064,calculos!$J$2:$K$220,2,1))</f>
        <v>168</v>
      </c>
      <c r="U1064" s="0" t="n">
        <f aca="false">IF(ISNA(VLOOKUP(F1064,calculos!$M$2:$N$658,2,1)),"null",VLOOKUP(F1064,calculos!$M$2:$N$658,2,1))</f>
        <v>197</v>
      </c>
      <c r="V1064" s="0" t="n">
        <f aca="false">IF(ISNA(VLOOKUP(J1064,calculos!$P$2:$Q$1711,2,1)),"null",VLOOKUP(J1064,calculos!$P$2:$Q$1711,2,1))</f>
        <v>1262</v>
      </c>
      <c r="W1064" s="0" t="n">
        <f aca="false">IF(ISNA(VLOOKUP(P1064,calculos!$S$2:$T$58,2,1)),"null",VLOOKUP(P1064,calculos!$S$2:$T$58,2,1))</f>
        <v>4</v>
      </c>
      <c r="X1064" s="9" t="str">
        <f aca="false">$X$1&amp;B1064&amp;"','"&amp;G1064&amp;"','"&amp;H1064&amp;"','"&amp;I1064&amp;"','"&amp;K1064&amp;"','"&amp;L1064&amp;"','"&amp;M1064&amp;"','"&amp;N1064&amp;"','"&amp;O1064&amp;"',"&amp;Q1064&amp;","&amp;R1064&amp;","&amp;S1064&amp;","&amp;T1064&amp;","&amp;U1064&amp;","&amp;V1064&amp;","&amp;W1064&amp;");"</f>
        <v>insert into servicio (id,fecha_entrega,serie,apertura,fecha_instalacion,garantia,mantenimiento,capacitacion,entrega_equipo,visita,id_empresa,id_hospital,id_equipo,id_marca,id_modelo,id_os,id_ingeniero) values (nextval('seq_servicio'),'','20874055/20141216','','','43068','','','','',12,1213,301,168,197,1262,4);</v>
      </c>
    </row>
    <row r="1065" customFormat="false" ht="13.8" hidden="false" customHeight="false" outlineLevel="0" collapsed="false">
      <c r="A1065" s="31" t="s">
        <v>23</v>
      </c>
      <c r="B1065" s="31"/>
      <c r="C1065" s="31" t="s">
        <v>6204</v>
      </c>
      <c r="D1065" s="31" t="s">
        <v>5906</v>
      </c>
      <c r="E1065" s="31" t="s">
        <v>5842</v>
      </c>
      <c r="F1065" s="32" t="s">
        <v>5589</v>
      </c>
      <c r="G1065" s="32" t="s">
        <v>6205</v>
      </c>
      <c r="H1065" s="33"/>
      <c r="I1065" s="33"/>
      <c r="J1065" s="34" t="n">
        <v>6828</v>
      </c>
      <c r="K1065" s="31"/>
      <c r="L1065" s="35"/>
      <c r="M1065" s="36"/>
      <c r="N1065" s="33" t="n">
        <v>43060</v>
      </c>
      <c r="O1065" s="31"/>
      <c r="P1065" s="31" t="s">
        <v>4861</v>
      </c>
      <c r="Q1065" s="0" t="n">
        <f aca="false">IF(ISNA(VLOOKUP(A1065,calculos!$A$2:$B$20,2,1)),"null",VLOOKUP(A1065,calculos!$A$2:$B$20,2,1))</f>
        <v>12</v>
      </c>
      <c r="R1065" s="0" t="n">
        <f aca="false">IF(ISNA(VLOOKUP(C1065,calculos!$D$2:$E$1218,2,1)),"null",VLOOKUP(C1065,calculos!$D$2:$E$1218,2,1))</f>
        <v>1051</v>
      </c>
      <c r="S1065" s="0" t="n">
        <f aca="false">IF(ISNA(VLOOKUP(D1065,calculos!$G$2:$H$1118,2,1)),"null",VLOOKUP(D1065,calculos!$G$2:$H$1118,2,1))</f>
        <v>433</v>
      </c>
      <c r="T1065" s="0" t="n">
        <f aca="false">IF(ISNA(VLOOKUP(E1065,calculos!$J$2:$K$220,2,1)),"null",VLOOKUP(E1065,calculos!$J$2:$K$220,2,1))</f>
        <v>168</v>
      </c>
      <c r="U1065" s="0" t="n">
        <f aca="false">IF(ISNA(VLOOKUP(F1065,calculos!$M$2:$N$658,2,1)),"null",VLOOKUP(F1065,calculos!$M$2:$N$658,2,1))</f>
        <v>21</v>
      </c>
      <c r="V1065" s="0" t="n">
        <f aca="false">IF(ISNA(VLOOKUP(J1065,calculos!$P$2:$Q$1711,2,1)),"null",VLOOKUP(J1065,calculos!$P$2:$Q$1711,2,1))</f>
        <v>1262</v>
      </c>
      <c r="W1065" s="0" t="n">
        <f aca="false">IF(ISNA(VLOOKUP(P1065,calculos!$S$2:$T$58,2,1)),"null",VLOOKUP(P1065,calculos!$S$2:$T$58,2,1))</f>
        <v>3</v>
      </c>
      <c r="X1065" s="9" t="str">
        <f aca="false">$X$1&amp;B1065&amp;"','"&amp;G1065&amp;"','"&amp;H1065&amp;"','"&amp;I1065&amp;"','"&amp;K1065&amp;"','"&amp;L1065&amp;"','"&amp;M1065&amp;"','"&amp;N1065&amp;"','"&amp;O1065&amp;"',"&amp;Q1065&amp;","&amp;R1065&amp;","&amp;S1065&amp;","&amp;T1065&amp;","&amp;U1065&amp;","&amp;V1065&amp;","&amp;W1065&amp;");"</f>
        <v>insert into servicio (id,fecha_entrega,serie,apertura,fecha_instalacion,garantia,mantenimiento,capacitacion,entrega_equipo,visita,id_empresa,id_hospital,id_equipo,id_marca,id_modelo,id_os,id_ingeniero) values (nextval('seq_servicio'),'','0168057','','','','','','43060','',12,1051,433,168,21,1262,3);</v>
      </c>
    </row>
    <row r="1066" customFormat="false" ht="13.8" hidden="false" customHeight="false" outlineLevel="0" collapsed="false">
      <c r="A1066" s="31" t="s">
        <v>23</v>
      </c>
      <c r="B1066" s="31"/>
      <c r="C1066" s="31" t="s">
        <v>6204</v>
      </c>
      <c r="D1066" s="31" t="s">
        <v>5906</v>
      </c>
      <c r="E1066" s="31" t="s">
        <v>5842</v>
      </c>
      <c r="F1066" s="32" t="s">
        <v>5589</v>
      </c>
      <c r="G1066" s="32" t="s">
        <v>6205</v>
      </c>
      <c r="H1066" s="33"/>
      <c r="I1066" s="33"/>
      <c r="J1066" s="34" t="n">
        <v>6701</v>
      </c>
      <c r="K1066" s="31"/>
      <c r="L1066" s="35" t="n">
        <v>43062</v>
      </c>
      <c r="M1066" s="36"/>
      <c r="N1066" s="31"/>
      <c r="O1066" s="31"/>
      <c r="P1066" s="31" t="s">
        <v>5900</v>
      </c>
      <c r="Q1066" s="0" t="n">
        <f aca="false">IF(ISNA(VLOOKUP(A1066,calculos!$A$2:$B$20,2,1)),"null",VLOOKUP(A1066,calculos!$A$2:$B$20,2,1))</f>
        <v>12</v>
      </c>
      <c r="R1066" s="0" t="n">
        <f aca="false">IF(ISNA(VLOOKUP(C1066,calculos!$D$2:$E$1218,2,1)),"null",VLOOKUP(C1066,calculos!$D$2:$E$1218,2,1))</f>
        <v>1051</v>
      </c>
      <c r="S1066" s="0" t="n">
        <f aca="false">IF(ISNA(VLOOKUP(D1066,calculos!$G$2:$H$1118,2,1)),"null",VLOOKUP(D1066,calculos!$G$2:$H$1118,2,1))</f>
        <v>433</v>
      </c>
      <c r="T1066" s="0" t="n">
        <f aca="false">IF(ISNA(VLOOKUP(E1066,calculos!$J$2:$K$220,2,1)),"null",VLOOKUP(E1066,calculos!$J$2:$K$220,2,1))</f>
        <v>168</v>
      </c>
      <c r="U1066" s="0" t="n">
        <f aca="false">IF(ISNA(VLOOKUP(F1066,calculos!$M$2:$N$658,2,1)),"null",VLOOKUP(F1066,calculos!$M$2:$N$658,2,1))</f>
        <v>21</v>
      </c>
      <c r="V1066" s="0" t="n">
        <f aca="false">IF(ISNA(VLOOKUP(J1066,calculos!$P$2:$Q$1711,2,1)),"null",VLOOKUP(J1066,calculos!$P$2:$Q$1711,2,1))</f>
        <v>1262</v>
      </c>
      <c r="W1066" s="0" t="n">
        <f aca="false">IF(ISNA(VLOOKUP(P1066,calculos!$S$2:$T$58,2,1)),"null",VLOOKUP(P1066,calculos!$S$2:$T$58,2,1))</f>
        <v>34</v>
      </c>
      <c r="X1066" s="9" t="str">
        <f aca="false">$X$1&amp;B1066&amp;"','"&amp;G1066&amp;"','"&amp;H1066&amp;"','"&amp;I1066&amp;"','"&amp;K1066&amp;"','"&amp;L1066&amp;"','"&amp;M1066&amp;"','"&amp;N1066&amp;"','"&amp;O1066&amp;"',"&amp;Q1066&amp;","&amp;R1066&amp;","&amp;S1066&amp;","&amp;T1066&amp;","&amp;U1066&amp;","&amp;V1066&amp;","&amp;W1066&amp;");"</f>
        <v>insert into servicio (id,fecha_entrega,serie,apertura,fecha_instalacion,garantia,mantenimiento,capacitacion,entrega_equipo,visita,id_empresa,id_hospital,id_equipo,id_marca,id_modelo,id_os,id_ingeniero) values (nextval('seq_servicio'),'','0168057','','','','43062','','','',12,1051,433,168,21,1262,34);</v>
      </c>
    </row>
    <row r="1067" customFormat="false" ht="13.8" hidden="false" customHeight="false" outlineLevel="0" collapsed="false">
      <c r="A1067" s="31" t="s">
        <v>23</v>
      </c>
      <c r="B1067" s="31"/>
      <c r="C1067" s="31" t="s">
        <v>5831</v>
      </c>
      <c r="D1067" s="31" t="s">
        <v>6178</v>
      </c>
      <c r="E1067" s="31" t="s">
        <v>5842</v>
      </c>
      <c r="F1067" s="31" t="s">
        <v>6178</v>
      </c>
      <c r="G1067" s="32" t="s">
        <v>6183</v>
      </c>
      <c r="H1067" s="33"/>
      <c r="I1067" s="33"/>
      <c r="J1067" s="34" t="n">
        <v>6532</v>
      </c>
      <c r="K1067" s="31"/>
      <c r="L1067" s="35" t="n">
        <v>43019</v>
      </c>
      <c r="M1067" s="36"/>
      <c r="N1067" s="31"/>
      <c r="O1067" s="31"/>
      <c r="P1067" s="31" t="s">
        <v>4861</v>
      </c>
      <c r="Q1067" s="0" t="n">
        <f aca="false">IF(ISNA(VLOOKUP(A1067,calculos!$A$2:$B$20,2,1)),"null",VLOOKUP(A1067,calculos!$A$2:$B$20,2,1))</f>
        <v>12</v>
      </c>
      <c r="R1067" s="0" t="n">
        <f aca="false">IF(ISNA(VLOOKUP(C1067,calculos!$D$2:$E$1218,2,1)),"null",VLOOKUP(C1067,calculos!$D$2:$E$1218,2,1))</f>
        <v>1054</v>
      </c>
      <c r="S1067" s="0" t="n">
        <f aca="false">IF(ISNA(VLOOKUP(D1067,calculos!$G$2:$H$1118,2,1)),"null",VLOOKUP(D1067,calculos!$G$2:$H$1118,2,1))</f>
        <v>990</v>
      </c>
      <c r="T1067" s="0" t="n">
        <f aca="false">IF(ISNA(VLOOKUP(E1067,calculos!$J$2:$K$220,2,1)),"null",VLOOKUP(E1067,calculos!$J$2:$K$220,2,1))</f>
        <v>168</v>
      </c>
      <c r="U1067" s="0" t="n">
        <f aca="false">IF(ISNA(VLOOKUP(F1067,calculos!$M$2:$N$658,2,1)),"null",VLOOKUP(F1067,calculos!$M$2:$N$658,2,1))</f>
        <v>525</v>
      </c>
      <c r="V1067" s="0" t="n">
        <f aca="false">IF(ISNA(VLOOKUP(J1067,calculos!$P$2:$Q$1711,2,1)),"null",VLOOKUP(J1067,calculos!$P$2:$Q$1711,2,1))</f>
        <v>1262</v>
      </c>
      <c r="W1067" s="0" t="n">
        <f aca="false">IF(ISNA(VLOOKUP(P1067,calculos!$S$2:$T$58,2,1)),"null",VLOOKUP(P1067,calculos!$S$2:$T$58,2,1))</f>
        <v>3</v>
      </c>
      <c r="X1067" s="9" t="str">
        <f aca="false">$X$1&amp;B1067&amp;"','"&amp;G1067&amp;"','"&amp;H1067&amp;"','"&amp;I1067&amp;"','"&amp;K1067&amp;"','"&amp;L1067&amp;"','"&amp;M1067&amp;"','"&amp;N1067&amp;"','"&amp;O1067&amp;"',"&amp;Q1067&amp;","&amp;R1067&amp;","&amp;S1067&amp;","&amp;T1067&amp;","&amp;U1067&amp;","&amp;V1067&amp;","&amp;W1067&amp;");"</f>
        <v>insert into servicio (id,fecha_entrega,serie,apertura,fecha_instalacion,garantia,mantenimiento,capacitacion,entrega_equipo,visita,id_empresa,id_hospital,id_equipo,id_marca,id_modelo,id_os,id_ingeniero) values (nextval('seq_servicio'),'','0006220','','','','43019','','','',12,1054,990,168,525,1262,3);</v>
      </c>
    </row>
    <row r="1068" customFormat="false" ht="13.8" hidden="false" customHeight="false" outlineLevel="0" collapsed="false">
      <c r="A1068" s="31" t="s">
        <v>23</v>
      </c>
      <c r="B1068" s="31"/>
      <c r="C1068" s="31" t="s">
        <v>6206</v>
      </c>
      <c r="D1068" s="31" t="s">
        <v>6207</v>
      </c>
      <c r="E1068" s="31" t="s">
        <v>5842</v>
      </c>
      <c r="F1068" s="32" t="s">
        <v>6208</v>
      </c>
      <c r="G1068" s="32" t="s">
        <v>6209</v>
      </c>
      <c r="H1068" s="33"/>
      <c r="I1068" s="33"/>
      <c r="J1068" s="34" t="n">
        <v>6514</v>
      </c>
      <c r="K1068" s="31"/>
      <c r="L1068" s="35" t="n">
        <v>43013</v>
      </c>
      <c r="M1068" s="36"/>
      <c r="N1068" s="31"/>
      <c r="O1068" s="31"/>
      <c r="P1068" s="31" t="s">
        <v>4707</v>
      </c>
      <c r="Q1068" s="0" t="n">
        <f aca="false">IF(ISNA(VLOOKUP(A1068,calculos!$A$2:$B$20,2,1)),"null",VLOOKUP(A1068,calculos!$A$2:$B$20,2,1))</f>
        <v>12</v>
      </c>
      <c r="R1068" s="0" t="n">
        <f aca="false">IF(ISNA(VLOOKUP(C1068,calculos!$D$2:$E$1218,2,1)),"null",VLOOKUP(C1068,calculos!$D$2:$E$1218,2,1))</f>
        <v>212</v>
      </c>
      <c r="S1068" s="0" t="n">
        <f aca="false">IF(ISNA(VLOOKUP(D1068,calculos!$G$2:$H$1118,2,1)),"null",VLOOKUP(D1068,calculos!$G$2:$H$1118,2,1))</f>
        <v>159</v>
      </c>
      <c r="T1068" s="0" t="n">
        <f aca="false">IF(ISNA(VLOOKUP(E1068,calculos!$J$2:$K$220,2,1)),"null",VLOOKUP(E1068,calculos!$J$2:$K$220,2,1))</f>
        <v>168</v>
      </c>
      <c r="U1068" s="0" t="n">
        <f aca="false">IF(ISNA(VLOOKUP(F1068,calculos!$M$2:$N$658,2,1)),"null",VLOOKUP(F1068,calculos!$M$2:$N$658,2,1))</f>
        <v>536</v>
      </c>
      <c r="V1068" s="0" t="n">
        <f aca="false">IF(ISNA(VLOOKUP(J1068,calculos!$P$2:$Q$1711,2,1)),"null",VLOOKUP(J1068,calculos!$P$2:$Q$1711,2,1))</f>
        <v>1262</v>
      </c>
      <c r="W1068" s="0" t="n">
        <f aca="false">IF(ISNA(VLOOKUP(P1068,calculos!$S$2:$T$58,2,1)),"null",VLOOKUP(P1068,calculos!$S$2:$T$58,2,1))</f>
        <v>38</v>
      </c>
      <c r="X1068" s="9" t="str">
        <f aca="false">$X$1&amp;B1068&amp;"','"&amp;G1068&amp;"','"&amp;H1068&amp;"','"&amp;I1068&amp;"','"&amp;K1068&amp;"','"&amp;L1068&amp;"','"&amp;M1068&amp;"','"&amp;N1068&amp;"','"&amp;O1068&amp;"',"&amp;Q1068&amp;","&amp;R1068&amp;","&amp;S1068&amp;","&amp;T1068&amp;","&amp;U1068&amp;","&amp;V1068&amp;","&amp;W1068&amp;");"</f>
        <v>insert into servicio (id,fecha_entrega,serie,apertura,fecha_instalacion,garantia,mantenimiento,capacitacion,entrega_equipo,visita,id_empresa,id_hospital,id_equipo,id_marca,id_modelo,id_os,id_ingeniero) values (nextval('seq_servicio'),'','6019978','','','','43013','','','',12,212,159,168,536,1262,38);</v>
      </c>
    </row>
    <row r="1069" customFormat="false" ht="13.8" hidden="false" customHeight="false" outlineLevel="0" collapsed="false">
      <c r="A1069" s="31" t="s">
        <v>1091</v>
      </c>
      <c r="B1069" s="31"/>
      <c r="C1069" s="31" t="s">
        <v>6210</v>
      </c>
      <c r="D1069" s="31" t="s">
        <v>6211</v>
      </c>
      <c r="E1069" s="31" t="s">
        <v>6212</v>
      </c>
      <c r="F1069" s="32" t="s">
        <v>6213</v>
      </c>
      <c r="G1069" s="32" t="s">
        <v>6214</v>
      </c>
      <c r="H1069" s="33" t="s">
        <v>6213</v>
      </c>
      <c r="I1069" s="33" t="s">
        <v>6213</v>
      </c>
      <c r="J1069" s="34" t="n">
        <v>3353</v>
      </c>
      <c r="K1069" s="31" t="s">
        <v>6213</v>
      </c>
      <c r="L1069" s="35" t="s">
        <v>6213</v>
      </c>
      <c r="M1069" s="36" t="n">
        <v>43158</v>
      </c>
      <c r="N1069" s="31" t="s">
        <v>6213</v>
      </c>
      <c r="O1069" s="31" t="s">
        <v>6213</v>
      </c>
      <c r="P1069" s="31" t="s">
        <v>6215</v>
      </c>
      <c r="Q1069" s="0" t="n">
        <f aca="false">IF(ISNA(VLOOKUP(A1069,calculos!$A$2:$B$20,2,1)),"null",VLOOKUP(A1069,calculos!$A$2:$B$20,2,1))</f>
        <v>11</v>
      </c>
      <c r="R1069" s="0" t="n">
        <f aca="false">IF(ISNA(VLOOKUP(C1069,calculos!$D$2:$E$1218,2,1)),"null",VLOOKUP(C1069,calculos!$D$2:$E$1218,2,1))</f>
        <v>138</v>
      </c>
      <c r="S1069" s="0" t="n">
        <f aca="false">IF(ISNA(VLOOKUP(D1069,calculos!$G$2:$H$1118,2,1)),"null",VLOOKUP(D1069,calculos!$G$2:$H$1118,2,1))</f>
        <v>407</v>
      </c>
      <c r="T1069" s="0" t="n">
        <f aca="false">IF(ISNA(VLOOKUP(E1069,calculos!$J$2:$K$220,2,1)),"null",VLOOKUP(E1069,calculos!$J$2:$K$220,2,1))</f>
        <v>192</v>
      </c>
      <c r="U1069" s="0" t="n">
        <f aca="false">IF(ISNA(VLOOKUP(F1069,calculos!$M$2:$N$658,2,1)),"null",VLOOKUP(F1069,calculos!$M$2:$N$658,2,1))</f>
        <v>657</v>
      </c>
      <c r="V1069" s="0" t="n">
        <f aca="false">IF(ISNA(VLOOKUP(J1069,calculos!$P$2:$Q$1711,2,1)),"null",VLOOKUP(J1069,calculos!$P$2:$Q$1711,2,1))</f>
        <v>233</v>
      </c>
      <c r="W1069" s="0" t="n">
        <f aca="false">IF(ISNA(VLOOKUP(P1069,calculos!$S$2:$T$58,2,1)),"null",VLOOKUP(P1069,calculos!$S$2:$T$58,2,1))</f>
        <v>50</v>
      </c>
      <c r="X1069" s="9" t="str">
        <f aca="false">$X$1&amp;B1069&amp;"','"&amp;G1069&amp;"','"&amp;H1069&amp;"','"&amp;I1069&amp;"','"&amp;K1069&amp;"','"&amp;L1069&amp;"','"&amp;M1069&amp;"','"&amp;N1069&amp;"','"&amp;O1069&amp;"',"&amp;Q1069&amp;","&amp;R1069&amp;","&amp;S1069&amp;","&amp;T1069&amp;","&amp;U1069&amp;","&amp;V1069&amp;","&amp;W1069&amp;");"</f>
        <v>insert into servicio (id,fecha_entrega,serie,apertura,fecha_instalacion,garantia,mantenimiento,capacitacion,entrega_equipo,visita,id_empresa,id_hospital,id_equipo,id_marca,id_modelo,id_os,id_ingeniero) values (nextval('seq_servicio'),'','10937-10987','*','*','*','*','43158','*','*',11,138,407,192,657,233,50);</v>
      </c>
    </row>
    <row r="1070" customFormat="false" ht="13.8" hidden="false" customHeight="false" outlineLevel="0" collapsed="false">
      <c r="A1070" s="31" t="s">
        <v>154</v>
      </c>
      <c r="B1070" s="31"/>
      <c r="C1070" s="31" t="s">
        <v>5573</v>
      </c>
      <c r="D1070" s="31" t="s">
        <v>6216</v>
      </c>
      <c r="E1070" s="31" t="s">
        <v>6217</v>
      </c>
      <c r="F1070" s="32" t="s">
        <v>6218</v>
      </c>
      <c r="G1070" s="32" t="s">
        <v>5362</v>
      </c>
      <c r="H1070" s="33" t="s">
        <v>6213</v>
      </c>
      <c r="I1070" s="33" t="s">
        <v>6213</v>
      </c>
      <c r="J1070" s="34" t="n">
        <v>1017</v>
      </c>
      <c r="K1070" s="31" t="s">
        <v>6213</v>
      </c>
      <c r="L1070" s="35" t="n">
        <v>43060</v>
      </c>
      <c r="M1070" s="36" t="s">
        <v>6213</v>
      </c>
      <c r="N1070" s="31" t="s">
        <v>6213</v>
      </c>
      <c r="O1070" s="31" t="s">
        <v>6213</v>
      </c>
      <c r="P1070" s="31" t="s">
        <v>6215</v>
      </c>
      <c r="Q1070" s="0" t="n">
        <f aca="false">IF(ISNA(VLOOKUP(A1070,calculos!$A$2:$B$20,2,1)),"null",VLOOKUP(A1070,calculos!$A$2:$B$20,2,1))</f>
        <v>10</v>
      </c>
      <c r="R1070" s="0" t="n">
        <f aca="false">IF(ISNA(VLOOKUP(C1070,calculos!$D$2:$E$1218,2,1)),"null",VLOOKUP(C1070,calculos!$D$2:$E$1218,2,1))</f>
        <v>1048</v>
      </c>
      <c r="S1070" s="0" t="n">
        <f aca="false">IF(ISNA(VLOOKUP(D1070,calculos!$G$2:$H$1118,2,1)),"null",VLOOKUP(D1070,calculos!$G$2:$H$1118,2,1))</f>
        <v>80</v>
      </c>
      <c r="T1070" s="0" t="n">
        <f aca="false">IF(ISNA(VLOOKUP(E1070,calculos!$J$2:$K$220,2,1)),"null",VLOOKUP(E1070,calculos!$J$2:$K$220,2,1))</f>
        <v>184</v>
      </c>
      <c r="U1070" s="0" t="n">
        <f aca="false">IF(ISNA(VLOOKUP(F1070,calculos!$M$2:$N$658,2,1)),"null",VLOOKUP(F1070,calculos!$M$2:$N$658,2,1))</f>
        <v>152</v>
      </c>
      <c r="V1070" s="0" t="str">
        <f aca="false">IF(ISNA(VLOOKUP(J1070,calculos!$P$2:$Q$1711,2,1)),"null",VLOOKUP(J1070,calculos!$P$2:$Q$1711,2,1))</f>
        <v>null</v>
      </c>
      <c r="W1070" s="0" t="n">
        <f aca="false">IF(ISNA(VLOOKUP(P1070,calculos!$S$2:$T$58,2,1)),"null",VLOOKUP(P1070,calculos!$S$2:$T$58,2,1))</f>
        <v>50</v>
      </c>
      <c r="X1070" s="9" t="str">
        <f aca="false">$X$1&amp;B1070&amp;"','"&amp;G1070&amp;"','"&amp;H1070&amp;"','"&amp;I1070&amp;"','"&amp;K1070&amp;"','"&amp;L1070&amp;"','"&amp;M1070&amp;"','"&amp;N1070&amp;"','"&amp;O1070&amp;"',"&amp;Q1070&amp;","&amp;R1070&amp;","&amp;S1070&amp;","&amp;T1070&amp;","&amp;U1070&amp;","&amp;V1070&amp;","&amp;W1070&amp;");"</f>
        <v>insert into servicio (id,fecha_entrega,serie,apertura,fecha_instalacion,garantia,mantenimiento,capacitacion,entrega_equipo,visita,id_empresa,id_hospital,id_equipo,id_marca,id_modelo,id_os,id_ingeniero) values (nextval('seq_servicio'),'','1609-7733-09','*','*','*','43060','*','*','*',10,1048,80,184,152,null,50);</v>
      </c>
    </row>
    <row r="1071" customFormat="false" ht="13.8" hidden="false" customHeight="false" outlineLevel="0" collapsed="false">
      <c r="A1071" s="31" t="s">
        <v>154</v>
      </c>
      <c r="B1071" s="31"/>
      <c r="C1071" s="31" t="s">
        <v>6219</v>
      </c>
      <c r="D1071" s="31" t="s">
        <v>6216</v>
      </c>
      <c r="E1071" s="31" t="s">
        <v>4735</v>
      </c>
      <c r="F1071" s="32" t="s">
        <v>6220</v>
      </c>
      <c r="G1071" s="32" t="s">
        <v>6221</v>
      </c>
      <c r="H1071" s="33" t="s">
        <v>6213</v>
      </c>
      <c r="I1071" s="33" t="s">
        <v>6213</v>
      </c>
      <c r="J1071" s="34" t="n">
        <v>1018</v>
      </c>
      <c r="K1071" s="31" t="s">
        <v>6213</v>
      </c>
      <c r="L1071" s="35" t="n">
        <v>43131</v>
      </c>
      <c r="M1071" s="36" t="s">
        <v>6213</v>
      </c>
      <c r="N1071" s="31" t="s">
        <v>6213</v>
      </c>
      <c r="O1071" s="31" t="s">
        <v>6213</v>
      </c>
      <c r="P1071" s="31" t="s">
        <v>6215</v>
      </c>
      <c r="Q1071" s="0" t="n">
        <f aca="false">IF(ISNA(VLOOKUP(A1071,calculos!$A$2:$B$20,2,1)),"null",VLOOKUP(A1071,calculos!$A$2:$B$20,2,1))</f>
        <v>10</v>
      </c>
      <c r="R1071" s="0" t="n">
        <f aca="false">IF(ISNA(VLOOKUP(C1071,calculos!$D$2:$E$1218,2,1)),"null",VLOOKUP(C1071,calculos!$D$2:$E$1218,2,1))</f>
        <v>305</v>
      </c>
      <c r="S1071" s="0" t="n">
        <f aca="false">IF(ISNA(VLOOKUP(D1071,calculos!$G$2:$H$1118,2,1)),"null",VLOOKUP(D1071,calculos!$G$2:$H$1118,2,1))</f>
        <v>80</v>
      </c>
      <c r="T1071" s="0" t="n">
        <f aca="false">IF(ISNA(VLOOKUP(E1071,calculos!$J$2:$K$220,2,1)),"null",VLOOKUP(E1071,calculos!$J$2:$K$220,2,1))</f>
        <v>184</v>
      </c>
      <c r="U1071" s="0" t="n">
        <f aca="false">IF(ISNA(VLOOKUP(F1071,calculos!$M$2:$N$658,2,1)),"null",VLOOKUP(F1071,calculos!$M$2:$N$658,2,1))</f>
        <v>384</v>
      </c>
      <c r="V1071" s="0" t="str">
        <f aca="false">IF(ISNA(VLOOKUP(J1071,calculos!$P$2:$Q$1711,2,1)),"null",VLOOKUP(J1071,calculos!$P$2:$Q$1711,2,1))</f>
        <v>null</v>
      </c>
      <c r="W1071" s="0" t="n">
        <f aca="false">IF(ISNA(VLOOKUP(P1071,calculos!$S$2:$T$58,2,1)),"null",VLOOKUP(P1071,calculos!$S$2:$T$58,2,1))</f>
        <v>50</v>
      </c>
      <c r="X1071" s="9" t="str">
        <f aca="false">$X$1&amp;B1071&amp;"','"&amp;G1071&amp;"','"&amp;H1071&amp;"','"&amp;I1071&amp;"','"&amp;K1071&amp;"','"&amp;L1071&amp;"','"&amp;M1071&amp;"','"&amp;N1071&amp;"','"&amp;O1071&amp;"',"&amp;Q1071&amp;","&amp;R1071&amp;","&amp;S1071&amp;","&amp;T1071&amp;","&amp;U1071&amp;","&amp;V1071&amp;","&amp;W1071&amp;");"</f>
        <v>insert into servicio (id,fecha_entrega,serie,apertura,fecha_instalacion,garantia,mantenimiento,capacitacion,entrega_equipo,visita,id_empresa,id_hospital,id_equipo,id_marca,id_modelo,id_os,id_ingeniero) values (nextval('seq_servicio'),'','1711-5595-09/1711-5594-09','*','*','*','43131','*','*','*',10,305,80,184,384,null,50);</v>
      </c>
    </row>
    <row r="1072" customFormat="false" ht="13.8" hidden="false" customHeight="false" outlineLevel="0" collapsed="false">
      <c r="A1072" s="31" t="s">
        <v>154</v>
      </c>
      <c r="B1072" s="31"/>
      <c r="C1072" s="31" t="s">
        <v>6219</v>
      </c>
      <c r="D1072" s="31" t="s">
        <v>6216</v>
      </c>
      <c r="E1072" s="31" t="s">
        <v>4735</v>
      </c>
      <c r="F1072" s="32" t="s">
        <v>6220</v>
      </c>
      <c r="G1072" s="32" t="s">
        <v>6222</v>
      </c>
      <c r="H1072" s="33" t="s">
        <v>6213</v>
      </c>
      <c r="I1072" s="33" t="s">
        <v>6213</v>
      </c>
      <c r="J1072" s="34" t="n">
        <v>1021</v>
      </c>
      <c r="K1072" s="31" t="s">
        <v>6213</v>
      </c>
      <c r="L1072" s="35" t="n">
        <v>43133</v>
      </c>
      <c r="M1072" s="36" t="s">
        <v>6213</v>
      </c>
      <c r="N1072" s="31" t="s">
        <v>6223</v>
      </c>
      <c r="O1072" s="31" t="s">
        <v>6213</v>
      </c>
      <c r="P1072" s="31" t="s">
        <v>6215</v>
      </c>
      <c r="Q1072" s="0" t="n">
        <f aca="false">IF(ISNA(VLOOKUP(A1072,calculos!$A$2:$B$20,2,1)),"null",VLOOKUP(A1072,calculos!$A$2:$B$20,2,1))</f>
        <v>10</v>
      </c>
      <c r="R1072" s="0" t="n">
        <f aca="false">IF(ISNA(VLOOKUP(C1072,calculos!$D$2:$E$1218,2,1)),"null",VLOOKUP(C1072,calculos!$D$2:$E$1218,2,1))</f>
        <v>305</v>
      </c>
      <c r="S1072" s="0" t="n">
        <f aca="false">IF(ISNA(VLOOKUP(D1072,calculos!$G$2:$H$1118,2,1)),"null",VLOOKUP(D1072,calculos!$G$2:$H$1118,2,1))</f>
        <v>80</v>
      </c>
      <c r="T1072" s="0" t="n">
        <f aca="false">IF(ISNA(VLOOKUP(E1072,calculos!$J$2:$K$220,2,1)),"null",VLOOKUP(E1072,calculos!$J$2:$K$220,2,1))</f>
        <v>184</v>
      </c>
      <c r="U1072" s="0" t="n">
        <f aca="false">IF(ISNA(VLOOKUP(F1072,calculos!$M$2:$N$658,2,1)),"null",VLOOKUP(F1072,calculos!$M$2:$N$658,2,1))</f>
        <v>384</v>
      </c>
      <c r="V1072" s="0" t="str">
        <f aca="false">IF(ISNA(VLOOKUP(J1072,calculos!$P$2:$Q$1711,2,1)),"null",VLOOKUP(J1072,calculos!$P$2:$Q$1711,2,1))</f>
        <v>null</v>
      </c>
      <c r="W1072" s="0" t="n">
        <f aca="false">IF(ISNA(VLOOKUP(P1072,calculos!$S$2:$T$58,2,1)),"null",VLOOKUP(P1072,calculos!$S$2:$T$58,2,1))</f>
        <v>50</v>
      </c>
      <c r="X1072" s="9" t="str">
        <f aca="false">$X$1&amp;B1072&amp;"','"&amp;G1072&amp;"','"&amp;H1072&amp;"','"&amp;I1072&amp;"','"&amp;K1072&amp;"','"&amp;L1072&amp;"','"&amp;M1072&amp;"','"&amp;N1072&amp;"','"&amp;O1072&amp;"',"&amp;Q1072&amp;","&amp;R1072&amp;","&amp;S1072&amp;","&amp;T1072&amp;","&amp;U1072&amp;","&amp;V1072&amp;","&amp;W1072&amp;");"</f>
        <v>insert into servicio (id,fecha_entrega,serie,apertura,fecha_instalacion,garantia,mantenimiento,capacitacion,entrega_equipo,visita,id_empresa,id_hospital,id_equipo,id_marca,id_modelo,id_os,id_ingeniero) values (nextval('seq_servicio'),'','1711-5595-09/1711-5594-10','*','*','*','43133','*','¨*','*',10,305,80,184,384,null,50);</v>
      </c>
    </row>
    <row r="1073" customFormat="false" ht="13.8" hidden="false" customHeight="false" outlineLevel="0" collapsed="false">
      <c r="A1073" s="31" t="s">
        <v>23</v>
      </c>
      <c r="B1073" s="31"/>
      <c r="C1073" s="31" t="s">
        <v>6224</v>
      </c>
      <c r="D1073" s="31" t="s">
        <v>6225</v>
      </c>
      <c r="E1073" s="31" t="s">
        <v>6212</v>
      </c>
      <c r="F1073" s="32" t="s">
        <v>6213</v>
      </c>
      <c r="G1073" s="32" t="s">
        <v>6213</v>
      </c>
      <c r="H1073" s="33" t="s">
        <v>6213</v>
      </c>
      <c r="I1073" s="33" t="s">
        <v>6226</v>
      </c>
      <c r="J1073" s="34" t="n">
        <v>6712</v>
      </c>
      <c r="K1073" s="31" t="s">
        <v>6213</v>
      </c>
      <c r="L1073" s="35" t="s">
        <v>6213</v>
      </c>
      <c r="M1073" s="36" t="s">
        <v>6213</v>
      </c>
      <c r="N1073" s="31" t="s">
        <v>6213</v>
      </c>
      <c r="O1073" s="31" t="s">
        <v>6213</v>
      </c>
      <c r="P1073" s="31" t="s">
        <v>6215</v>
      </c>
      <c r="Q1073" s="0" t="n">
        <f aca="false">IF(ISNA(VLOOKUP(A1073,calculos!$A$2:$B$20,2,1)),"null",VLOOKUP(A1073,calculos!$A$2:$B$20,2,1))</f>
        <v>12</v>
      </c>
      <c r="R1073" s="0" t="n">
        <f aca="false">IF(ISNA(VLOOKUP(C1073,calculos!$D$2:$E$1218,2,1)),"null",VLOOKUP(C1073,calculos!$D$2:$E$1218,2,1))</f>
        <v>428</v>
      </c>
      <c r="S1073" s="0" t="n">
        <f aca="false">IF(ISNA(VLOOKUP(D1073,calculos!$G$2:$H$1118,2,1)),"null",VLOOKUP(D1073,calculos!$G$2:$H$1118,2,1))</f>
        <v>409</v>
      </c>
      <c r="T1073" s="0" t="n">
        <f aca="false">IF(ISNA(VLOOKUP(E1073,calculos!$J$2:$K$220,2,1)),"null",VLOOKUP(E1073,calculos!$J$2:$K$220,2,1))</f>
        <v>192</v>
      </c>
      <c r="U1073" s="0" t="n">
        <f aca="false">IF(ISNA(VLOOKUP(F1073,calculos!$M$2:$N$658,2,1)),"null",VLOOKUP(F1073,calculos!$M$2:$N$658,2,1))</f>
        <v>657</v>
      </c>
      <c r="V1073" s="0" t="n">
        <f aca="false">IF(ISNA(VLOOKUP(J1073,calculos!$P$2:$Q$1711,2,1)),"null",VLOOKUP(J1073,calculos!$P$2:$Q$1711,2,1))</f>
        <v>1262</v>
      </c>
      <c r="W1073" s="0" t="n">
        <f aca="false">IF(ISNA(VLOOKUP(P1073,calculos!$S$2:$T$58,2,1)),"null",VLOOKUP(P1073,calculos!$S$2:$T$58,2,1))</f>
        <v>50</v>
      </c>
      <c r="X1073" s="9" t="str">
        <f aca="false">$X$1&amp;B1073&amp;"','"&amp;G1073&amp;"','"&amp;H1073&amp;"','"&amp;I1073&amp;"','"&amp;K1073&amp;"','"&amp;L1073&amp;"','"&amp;M1073&amp;"','"&amp;N1073&amp;"','"&amp;O1073&amp;"',"&amp;Q1073&amp;","&amp;R1073&amp;","&amp;S1073&amp;","&amp;T1073&amp;","&amp;U1073&amp;","&amp;V1073&amp;","&amp;W1073&amp;");"</f>
        <v>insert into servicio (id,fecha_entrega,serie,apertura,fecha_instalacion,garantia,mantenimiento,capacitacion,entrega_equipo,visita,id_empresa,id_hospital,id_equipo,id_marca,id_modelo,id_os,id_ingeniero) values (nextval('seq_servicio'),'','*','*','18-Febero-2018','*','*','*','*','*',12,428,409,192,657,1262,50);</v>
      </c>
    </row>
    <row r="1074" customFormat="false" ht="13.8" hidden="false" customHeight="false" outlineLevel="0" collapsed="false">
      <c r="A1074" s="31" t="s">
        <v>23</v>
      </c>
      <c r="B1074" s="31"/>
      <c r="C1074" s="31" t="s">
        <v>6227</v>
      </c>
      <c r="D1074" s="31" t="s">
        <v>6228</v>
      </c>
      <c r="E1074" s="31" t="s">
        <v>4774</v>
      </c>
      <c r="F1074" s="32" t="s">
        <v>6229</v>
      </c>
      <c r="G1074" s="32" t="s">
        <v>6230</v>
      </c>
      <c r="H1074" s="33" t="s">
        <v>6213</v>
      </c>
      <c r="I1074" s="33" t="s">
        <v>6231</v>
      </c>
      <c r="J1074" s="34" t="n">
        <v>6710</v>
      </c>
      <c r="K1074" s="31" t="s">
        <v>6213</v>
      </c>
      <c r="L1074" s="35" t="s">
        <v>6213</v>
      </c>
      <c r="M1074" s="36" t="s">
        <v>6213</v>
      </c>
      <c r="N1074" s="31" t="s">
        <v>6213</v>
      </c>
      <c r="O1074" s="31" t="s">
        <v>6213</v>
      </c>
      <c r="P1074" s="31" t="s">
        <v>6215</v>
      </c>
      <c r="Q1074" s="0" t="n">
        <f aca="false">IF(ISNA(VLOOKUP(A1074,calculos!$A$2:$B$20,2,1)),"null",VLOOKUP(A1074,calculos!$A$2:$B$20,2,1))</f>
        <v>12</v>
      </c>
      <c r="R1074" s="0" t="n">
        <f aca="false">IF(ISNA(VLOOKUP(C1074,calculos!$D$2:$E$1218,2,1)),"null",VLOOKUP(C1074,calculos!$D$2:$E$1218,2,1))</f>
        <v>927</v>
      </c>
      <c r="S1074" s="0" t="n">
        <f aca="false">IF(ISNA(VLOOKUP(D1074,calculos!$G$2:$H$1118,2,1)),"null",VLOOKUP(D1074,calculos!$G$2:$H$1118,2,1))</f>
        <v>648</v>
      </c>
      <c r="T1074" s="0" t="n">
        <f aca="false">IF(ISNA(VLOOKUP(E1074,calculos!$J$2:$K$220,2,1)),"null",VLOOKUP(E1074,calculos!$J$2:$K$220,2,1))</f>
        <v>172</v>
      </c>
      <c r="U1074" s="0" t="n">
        <f aca="false">IF(ISNA(VLOOKUP(F1074,calculos!$M$2:$N$658,2,1)),"null",VLOOKUP(F1074,calculos!$M$2:$N$658,2,1))</f>
        <v>453</v>
      </c>
      <c r="V1074" s="0" t="n">
        <f aca="false">IF(ISNA(VLOOKUP(J1074,calculos!$P$2:$Q$1711,2,1)),"null",VLOOKUP(J1074,calculos!$P$2:$Q$1711,2,1))</f>
        <v>1262</v>
      </c>
      <c r="W1074" s="0" t="n">
        <f aca="false">IF(ISNA(VLOOKUP(P1074,calculos!$S$2:$T$58,2,1)),"null",VLOOKUP(P1074,calculos!$S$2:$T$58,2,1))</f>
        <v>50</v>
      </c>
      <c r="X1074" s="9" t="str">
        <f aca="false">$X$1&amp;B1074&amp;"','"&amp;G1074&amp;"','"&amp;H1074&amp;"','"&amp;I1074&amp;"','"&amp;K1074&amp;"','"&amp;L1074&amp;"','"&amp;M1074&amp;"','"&amp;N1074&amp;"','"&amp;O1074&amp;"',"&amp;Q1074&amp;","&amp;R1074&amp;","&amp;S1074&amp;","&amp;T1074&amp;","&amp;U1074&amp;","&amp;V1074&amp;","&amp;W1074&amp;");"</f>
        <v>insert into servicio (id,fecha_entrega,serie,apertura,fecha_instalacion,garantia,mantenimiento,capacitacion,entrega_equipo,visita,id_empresa,id_hospital,id_equipo,id_marca,id_modelo,id_os,id_ingeniero) values (nextval('seq_servicio'),'','22139','*','09-Febero-2018','*','*','*','*','*',12,927,648,172,453,1262,50);</v>
      </c>
    </row>
    <row r="1075" customFormat="false" ht="13.8" hidden="false" customHeight="false" outlineLevel="0" collapsed="false">
      <c r="A1075" s="31" t="s">
        <v>154</v>
      </c>
      <c r="B1075" s="31"/>
      <c r="C1075" s="31" t="s">
        <v>5573</v>
      </c>
      <c r="D1075" s="31" t="s">
        <v>6216</v>
      </c>
      <c r="E1075" s="31" t="s">
        <v>6217</v>
      </c>
      <c r="F1075" s="32" t="s">
        <v>6218</v>
      </c>
      <c r="G1075" s="32" t="s">
        <v>5362</v>
      </c>
      <c r="H1075" s="33" t="s">
        <v>6213</v>
      </c>
      <c r="I1075" s="33" t="s">
        <v>6213</v>
      </c>
      <c r="J1075" s="34" t="n">
        <v>1019</v>
      </c>
      <c r="K1075" s="31" t="s">
        <v>6213</v>
      </c>
      <c r="L1075" s="35" t="n">
        <v>43131</v>
      </c>
      <c r="M1075" s="36" t="s">
        <v>6213</v>
      </c>
      <c r="N1075" s="31" t="s">
        <v>6213</v>
      </c>
      <c r="O1075" s="31" t="s">
        <v>6213</v>
      </c>
      <c r="P1075" s="31" t="s">
        <v>6215</v>
      </c>
      <c r="Q1075" s="0" t="n">
        <f aca="false">IF(ISNA(VLOOKUP(A1075,calculos!$A$2:$B$20,2,1)),"null",VLOOKUP(A1075,calculos!$A$2:$B$20,2,1))</f>
        <v>10</v>
      </c>
      <c r="R1075" s="0" t="n">
        <f aca="false">IF(ISNA(VLOOKUP(C1075,calculos!$D$2:$E$1218,2,1)),"null",VLOOKUP(C1075,calculos!$D$2:$E$1218,2,1))</f>
        <v>1048</v>
      </c>
      <c r="S1075" s="0" t="n">
        <f aca="false">IF(ISNA(VLOOKUP(D1075,calculos!$G$2:$H$1118,2,1)),"null",VLOOKUP(D1075,calculos!$G$2:$H$1118,2,1))</f>
        <v>80</v>
      </c>
      <c r="T1075" s="0" t="n">
        <f aca="false">IF(ISNA(VLOOKUP(E1075,calculos!$J$2:$K$220,2,1)),"null",VLOOKUP(E1075,calculos!$J$2:$K$220,2,1))</f>
        <v>184</v>
      </c>
      <c r="U1075" s="0" t="n">
        <f aca="false">IF(ISNA(VLOOKUP(F1075,calculos!$M$2:$N$658,2,1)),"null",VLOOKUP(F1075,calculos!$M$2:$N$658,2,1))</f>
        <v>152</v>
      </c>
      <c r="V1075" s="0" t="str">
        <f aca="false">IF(ISNA(VLOOKUP(J1075,calculos!$P$2:$Q$1711,2,1)),"null",VLOOKUP(J1075,calculos!$P$2:$Q$1711,2,1))</f>
        <v>null</v>
      </c>
      <c r="W1075" s="0" t="n">
        <f aca="false">IF(ISNA(VLOOKUP(P1075,calculos!$S$2:$T$58,2,1)),"null",VLOOKUP(P1075,calculos!$S$2:$T$58,2,1))</f>
        <v>50</v>
      </c>
      <c r="X1075" s="9" t="str">
        <f aca="false">$X$1&amp;B1075&amp;"','"&amp;G1075&amp;"','"&amp;H1075&amp;"','"&amp;I1075&amp;"','"&amp;K1075&amp;"','"&amp;L1075&amp;"','"&amp;M1075&amp;"','"&amp;N1075&amp;"','"&amp;O1075&amp;"',"&amp;Q1075&amp;","&amp;R1075&amp;","&amp;S1075&amp;","&amp;T1075&amp;","&amp;U1075&amp;","&amp;V1075&amp;","&amp;W1075&amp;");"</f>
        <v>insert into servicio (id,fecha_entrega,serie,apertura,fecha_instalacion,garantia,mantenimiento,capacitacion,entrega_equipo,visita,id_empresa,id_hospital,id_equipo,id_marca,id_modelo,id_os,id_ingeniero) values (nextval('seq_servicio'),'','1609-7733-09','*','*','*','43131','*','*','*',10,1048,80,184,152,null,50);</v>
      </c>
    </row>
    <row r="1076" customFormat="false" ht="13.8" hidden="false" customHeight="false" outlineLevel="0" collapsed="false">
      <c r="A1076" s="31" t="s">
        <v>154</v>
      </c>
      <c r="B1076" s="31"/>
      <c r="C1076" s="41" t="s">
        <v>6232</v>
      </c>
      <c r="D1076" s="31" t="s">
        <v>6216</v>
      </c>
      <c r="E1076" s="31" t="s">
        <v>6217</v>
      </c>
      <c r="F1076" s="32" t="s">
        <v>6220</v>
      </c>
      <c r="G1076" s="32" t="s">
        <v>5653</v>
      </c>
      <c r="H1076" s="33" t="s">
        <v>6213</v>
      </c>
      <c r="I1076" s="33" t="s">
        <v>6213</v>
      </c>
      <c r="J1076" s="34" t="n">
        <v>1415</v>
      </c>
      <c r="K1076" s="31" t="s">
        <v>6213</v>
      </c>
      <c r="L1076" s="35" t="s">
        <v>6213</v>
      </c>
      <c r="M1076" s="36" t="s">
        <v>6213</v>
      </c>
      <c r="N1076" s="31" t="s">
        <v>6213</v>
      </c>
      <c r="O1076" s="31" t="s">
        <v>6213</v>
      </c>
      <c r="P1076" s="31" t="s">
        <v>6215</v>
      </c>
      <c r="Q1076" s="0" t="n">
        <f aca="false">IF(ISNA(VLOOKUP(A1076,calculos!$A$2:$B$20,2,1)),"null",VLOOKUP(A1076,calculos!$A$2:$B$20,2,1))</f>
        <v>10</v>
      </c>
      <c r="R1076" s="0" t="n">
        <f aca="false">IF(ISNA(VLOOKUP(C1076,calculos!$D$2:$E$1218,2,1)),"null",VLOOKUP(C1076,calculos!$D$2:$E$1218,2,1))</f>
        <v>398</v>
      </c>
      <c r="S1076" s="0" t="n">
        <f aca="false">IF(ISNA(VLOOKUP(D1076,calculos!$G$2:$H$1118,2,1)),"null",VLOOKUP(D1076,calculos!$G$2:$H$1118,2,1))</f>
        <v>80</v>
      </c>
      <c r="T1076" s="0" t="n">
        <f aca="false">IF(ISNA(VLOOKUP(E1076,calculos!$J$2:$K$220,2,1)),"null",VLOOKUP(E1076,calculos!$J$2:$K$220,2,1))</f>
        <v>184</v>
      </c>
      <c r="U1076" s="0" t="n">
        <f aca="false">IF(ISNA(VLOOKUP(F1076,calculos!$M$2:$N$658,2,1)),"null",VLOOKUP(F1076,calculos!$M$2:$N$658,2,1))</f>
        <v>384</v>
      </c>
      <c r="V1076" s="0" t="n">
        <f aca="false">IF(ISNA(VLOOKUP(J1076,calculos!$P$2:$Q$1711,2,1)),"null",VLOOKUP(J1076,calculos!$P$2:$Q$1711,2,1))</f>
        <v>41</v>
      </c>
      <c r="W1076" s="0" t="n">
        <f aca="false">IF(ISNA(VLOOKUP(P1076,calculos!$S$2:$T$58,2,1)),"null",VLOOKUP(P1076,calculos!$S$2:$T$58,2,1))</f>
        <v>50</v>
      </c>
      <c r="X1076" s="9" t="str">
        <f aca="false">$X$1&amp;B1076&amp;"','"&amp;G1076&amp;"','"&amp;H1076&amp;"','"&amp;I1076&amp;"','"&amp;K1076&amp;"','"&amp;L1076&amp;"','"&amp;M1076&amp;"','"&amp;N1076&amp;"','"&amp;O1076&amp;"',"&amp;Q1076&amp;","&amp;R1076&amp;","&amp;S1076&amp;","&amp;T1076&amp;","&amp;U1076&amp;","&amp;V1076&amp;","&amp;W1076&amp;");"</f>
        <v>insert into servicio (id,fecha_entrega,serie,apertura,fecha_instalacion,garantia,mantenimiento,capacitacion,entrega_equipo,visita,id_empresa,id_hospital,id_equipo,id_marca,id_modelo,id_os,id_ingeniero) values (nextval('seq_servicio'),'','1708-4609-09','*','*','*','*','*','*','*',10,398,80,184,384,41,50);</v>
      </c>
    </row>
    <row r="1077" customFormat="false" ht="13.8" hidden="false" customHeight="false" outlineLevel="0" collapsed="false">
      <c r="A1077" s="31" t="s">
        <v>154</v>
      </c>
      <c r="B1077" s="31"/>
      <c r="C1077" s="31" t="s">
        <v>6233</v>
      </c>
      <c r="D1077" s="31" t="s">
        <v>6216</v>
      </c>
      <c r="E1077" s="31" t="s">
        <v>4735</v>
      </c>
      <c r="F1077" s="32" t="s">
        <v>6220</v>
      </c>
      <c r="G1077" s="32" t="s">
        <v>6222</v>
      </c>
      <c r="H1077" s="33" t="s">
        <v>6213</v>
      </c>
      <c r="I1077" s="33" t="s">
        <v>6213</v>
      </c>
      <c r="J1077" s="34" t="n">
        <v>1414</v>
      </c>
      <c r="K1077" s="31" t="s">
        <v>6213</v>
      </c>
      <c r="L1077" s="35" t="s">
        <v>6213</v>
      </c>
      <c r="M1077" s="36" t="n">
        <v>43112</v>
      </c>
      <c r="N1077" s="31" t="s">
        <v>6213</v>
      </c>
      <c r="O1077" s="31" t="s">
        <v>6213</v>
      </c>
      <c r="P1077" s="31" t="s">
        <v>6215</v>
      </c>
      <c r="Q1077" s="0" t="n">
        <f aca="false">IF(ISNA(VLOOKUP(A1077,calculos!$A$2:$B$20,2,1)),"null",VLOOKUP(A1077,calculos!$A$2:$B$20,2,1))</f>
        <v>10</v>
      </c>
      <c r="R1077" s="0" t="n">
        <f aca="false">IF(ISNA(VLOOKUP(C1077,calculos!$D$2:$E$1218,2,1)),"null",VLOOKUP(C1077,calculos!$D$2:$E$1218,2,1))</f>
        <v>306</v>
      </c>
      <c r="S1077" s="0" t="n">
        <f aca="false">IF(ISNA(VLOOKUP(D1077,calculos!$G$2:$H$1118,2,1)),"null",VLOOKUP(D1077,calculos!$G$2:$H$1118,2,1))</f>
        <v>80</v>
      </c>
      <c r="T1077" s="0" t="n">
        <f aca="false">IF(ISNA(VLOOKUP(E1077,calculos!$J$2:$K$220,2,1)),"null",VLOOKUP(E1077,calculos!$J$2:$K$220,2,1))</f>
        <v>184</v>
      </c>
      <c r="U1077" s="0" t="n">
        <f aca="false">IF(ISNA(VLOOKUP(F1077,calculos!$M$2:$N$658,2,1)),"null",VLOOKUP(F1077,calculos!$M$2:$N$658,2,1))</f>
        <v>384</v>
      </c>
      <c r="V1077" s="0" t="n">
        <f aca="false">IF(ISNA(VLOOKUP(J1077,calculos!$P$2:$Q$1711,2,1)),"null",VLOOKUP(J1077,calculos!$P$2:$Q$1711,2,1))</f>
        <v>41</v>
      </c>
      <c r="W1077" s="0" t="n">
        <f aca="false">IF(ISNA(VLOOKUP(P1077,calculos!$S$2:$T$58,2,1)),"null",VLOOKUP(P1077,calculos!$S$2:$T$58,2,1))</f>
        <v>50</v>
      </c>
      <c r="X1077" s="9" t="str">
        <f aca="false">$X$1&amp;B1077&amp;"','"&amp;G1077&amp;"','"&amp;H1077&amp;"','"&amp;I1077&amp;"','"&amp;K1077&amp;"','"&amp;L1077&amp;"','"&amp;M1077&amp;"','"&amp;N1077&amp;"','"&amp;O1077&amp;"',"&amp;Q1077&amp;","&amp;R1077&amp;","&amp;S1077&amp;","&amp;T1077&amp;","&amp;U1077&amp;","&amp;V1077&amp;","&amp;W1077&amp;");"</f>
        <v>insert into servicio (id,fecha_entrega,serie,apertura,fecha_instalacion,garantia,mantenimiento,capacitacion,entrega_equipo,visita,id_empresa,id_hospital,id_equipo,id_marca,id_modelo,id_os,id_ingeniero) values (nextval('seq_servicio'),'','1711-5595-09/1711-5594-10','*','*','*','*','43112','*','*',10,306,80,184,384,41,50);</v>
      </c>
    </row>
    <row r="1078" customFormat="false" ht="13.8" hidden="false" customHeight="false" outlineLevel="0" collapsed="false">
      <c r="A1078" s="31" t="s">
        <v>154</v>
      </c>
      <c r="B1078" s="31"/>
      <c r="C1078" s="41" t="s">
        <v>6232</v>
      </c>
      <c r="D1078" s="31" t="s">
        <v>6216</v>
      </c>
      <c r="E1078" s="31" t="s">
        <v>6217</v>
      </c>
      <c r="F1078" s="32" t="s">
        <v>6220</v>
      </c>
      <c r="G1078" s="32" t="s">
        <v>5653</v>
      </c>
      <c r="H1078" s="33" t="s">
        <v>6213</v>
      </c>
      <c r="I1078" s="33" t="s">
        <v>6213</v>
      </c>
      <c r="J1078" s="34" t="n">
        <v>1017</v>
      </c>
      <c r="K1078" s="31" t="s">
        <v>6213</v>
      </c>
      <c r="L1078" s="35" t="n">
        <v>43130</v>
      </c>
      <c r="M1078" s="36" t="s">
        <v>6213</v>
      </c>
      <c r="N1078" s="31" t="s">
        <v>6213</v>
      </c>
      <c r="O1078" s="31" t="s">
        <v>6213</v>
      </c>
      <c r="P1078" s="31" t="s">
        <v>6215</v>
      </c>
      <c r="Q1078" s="0" t="n">
        <f aca="false">IF(ISNA(VLOOKUP(A1078,calculos!$A$2:$B$20,2,1)),"null",VLOOKUP(A1078,calculos!$A$2:$B$20,2,1))</f>
        <v>10</v>
      </c>
      <c r="R1078" s="0" t="n">
        <f aca="false">IF(ISNA(VLOOKUP(C1078,calculos!$D$2:$E$1218,2,1)),"null",VLOOKUP(C1078,calculos!$D$2:$E$1218,2,1))</f>
        <v>398</v>
      </c>
      <c r="S1078" s="0" t="n">
        <f aca="false">IF(ISNA(VLOOKUP(D1078,calculos!$G$2:$H$1118,2,1)),"null",VLOOKUP(D1078,calculos!$G$2:$H$1118,2,1))</f>
        <v>80</v>
      </c>
      <c r="T1078" s="0" t="n">
        <f aca="false">IF(ISNA(VLOOKUP(E1078,calculos!$J$2:$K$220,2,1)),"null",VLOOKUP(E1078,calculos!$J$2:$K$220,2,1))</f>
        <v>184</v>
      </c>
      <c r="U1078" s="0" t="n">
        <f aca="false">IF(ISNA(VLOOKUP(F1078,calculos!$M$2:$N$658,2,1)),"null",VLOOKUP(F1078,calculos!$M$2:$N$658,2,1))</f>
        <v>384</v>
      </c>
      <c r="V1078" s="0" t="str">
        <f aca="false">IF(ISNA(VLOOKUP(J1078,calculos!$P$2:$Q$1711,2,1)),"null",VLOOKUP(J1078,calculos!$P$2:$Q$1711,2,1))</f>
        <v>null</v>
      </c>
      <c r="W1078" s="0" t="n">
        <f aca="false">IF(ISNA(VLOOKUP(P1078,calculos!$S$2:$T$58,2,1)),"null",VLOOKUP(P1078,calculos!$S$2:$T$58,2,1))</f>
        <v>50</v>
      </c>
      <c r="X1078" s="9" t="str">
        <f aca="false">$X$1&amp;B1078&amp;"','"&amp;G1078&amp;"','"&amp;H1078&amp;"','"&amp;I1078&amp;"','"&amp;K1078&amp;"','"&amp;L1078&amp;"','"&amp;M1078&amp;"','"&amp;N1078&amp;"','"&amp;O1078&amp;"',"&amp;Q1078&amp;","&amp;R1078&amp;","&amp;S1078&amp;","&amp;T1078&amp;","&amp;U1078&amp;","&amp;V1078&amp;","&amp;W1078&amp;");"</f>
        <v>insert into servicio (id,fecha_entrega,serie,apertura,fecha_instalacion,garantia,mantenimiento,capacitacion,entrega_equipo,visita,id_empresa,id_hospital,id_equipo,id_marca,id_modelo,id_os,id_ingeniero) values (nextval('seq_servicio'),'','1708-4609-09','*','*','*','43130','*','*','*',10,398,80,184,384,null,50);</v>
      </c>
    </row>
    <row r="1079" customFormat="false" ht="13.8" hidden="false" customHeight="false" outlineLevel="0" collapsed="false">
      <c r="A1079" s="31" t="s">
        <v>1091</v>
      </c>
      <c r="B1079" s="31"/>
      <c r="C1079" s="31"/>
      <c r="D1079" s="31" t="s">
        <v>6228</v>
      </c>
      <c r="E1079" s="31" t="s">
        <v>4774</v>
      </c>
      <c r="F1079" s="32" t="s">
        <v>6234</v>
      </c>
      <c r="G1079" s="32" t="s">
        <v>5489</v>
      </c>
      <c r="H1079" s="33" t="s">
        <v>6213</v>
      </c>
      <c r="I1079" s="33" t="s">
        <v>6213</v>
      </c>
      <c r="J1079" s="34" t="n">
        <v>3353</v>
      </c>
      <c r="K1079" s="31" t="s">
        <v>6213</v>
      </c>
      <c r="L1079" s="35" t="n">
        <v>43111</v>
      </c>
      <c r="M1079" s="36" t="s">
        <v>6213</v>
      </c>
      <c r="N1079" s="31" t="s">
        <v>6213</v>
      </c>
      <c r="O1079" s="31" t="s">
        <v>6213</v>
      </c>
      <c r="P1079" s="31" t="s">
        <v>6215</v>
      </c>
      <c r="Q1079" s="0" t="n">
        <f aca="false">IF(ISNA(VLOOKUP(A1079,calculos!$A$2:$B$20,2,1)),"null",VLOOKUP(A1079,calculos!$A$2:$B$20,2,1))</f>
        <v>11</v>
      </c>
      <c r="R1079" s="0" t="str">
        <f aca="false">IF(ISNA(VLOOKUP(C1079,calculos!$D$2:$E$1218,2,1)),"null",VLOOKUP(C1079,calculos!$D$2:$E$1218,2,1))</f>
        <v>null</v>
      </c>
      <c r="S1079" s="0" t="n">
        <f aca="false">IF(ISNA(VLOOKUP(D1079,calculos!$G$2:$H$1118,2,1)),"null",VLOOKUP(D1079,calculos!$G$2:$H$1118,2,1))</f>
        <v>648</v>
      </c>
      <c r="T1079" s="0" t="n">
        <f aca="false">IF(ISNA(VLOOKUP(E1079,calculos!$J$2:$K$220,2,1)),"null",VLOOKUP(E1079,calculos!$J$2:$K$220,2,1))</f>
        <v>172</v>
      </c>
      <c r="U1079" s="0" t="n">
        <f aca="false">IF(ISNA(VLOOKUP(F1079,calculos!$M$2:$N$658,2,1)),"null",VLOOKUP(F1079,calculos!$M$2:$N$658,2,1))</f>
        <v>454</v>
      </c>
      <c r="V1079" s="0" t="n">
        <f aca="false">IF(ISNA(VLOOKUP(J1079,calculos!$P$2:$Q$1711,2,1)),"null",VLOOKUP(J1079,calculos!$P$2:$Q$1711,2,1))</f>
        <v>233</v>
      </c>
      <c r="W1079" s="0" t="n">
        <f aca="false">IF(ISNA(VLOOKUP(P1079,calculos!$S$2:$T$58,2,1)),"null",VLOOKUP(P1079,calculos!$S$2:$T$58,2,1))</f>
        <v>50</v>
      </c>
      <c r="X1079" s="9" t="str">
        <f aca="false">$X$1&amp;B1079&amp;"','"&amp;G1079&amp;"','"&amp;H1079&amp;"','"&amp;I1079&amp;"','"&amp;K1079&amp;"','"&amp;L1079&amp;"','"&amp;M1079&amp;"','"&amp;N1079&amp;"','"&amp;O1079&amp;"',"&amp;Q1079&amp;","&amp;R1079&amp;","&amp;S1079&amp;","&amp;T1079&amp;","&amp;U1079&amp;","&amp;V1079&amp;","&amp;W1079&amp;");"</f>
        <v>insert into servicio (id,fecha_entrega,serie,apertura,fecha_instalacion,garantia,mantenimiento,capacitacion,entrega_equipo,visita,id_empresa,id_hospital,id_equipo,id_marca,id_modelo,id_os,id_ingeniero) values (nextval('seq_servicio'),'','18079','*','*','*','43111','*','*','*',11,null,648,172,454,233,50);</v>
      </c>
    </row>
    <row r="1080" customFormat="false" ht="13.8" hidden="false" customHeight="false" outlineLevel="0" collapsed="false">
      <c r="A1080" s="31" t="s">
        <v>6235</v>
      </c>
      <c r="B1080" s="31"/>
      <c r="C1080" s="31" t="s">
        <v>5573</v>
      </c>
      <c r="D1080" s="31" t="s">
        <v>6216</v>
      </c>
      <c r="E1080" s="31" t="s">
        <v>6217</v>
      </c>
      <c r="F1080" s="32" t="s">
        <v>6218</v>
      </c>
      <c r="G1080" s="32" t="s">
        <v>5362</v>
      </c>
      <c r="H1080" s="33" t="s">
        <v>6213</v>
      </c>
      <c r="I1080" s="33" t="s">
        <v>6213</v>
      </c>
      <c r="J1080" s="34" t="n">
        <v>1017</v>
      </c>
      <c r="K1080" s="31" t="s">
        <v>6213</v>
      </c>
      <c r="L1080" s="35" t="n">
        <v>43049</v>
      </c>
      <c r="M1080" s="36" t="s">
        <v>6213</v>
      </c>
      <c r="N1080" s="31" t="s">
        <v>6213</v>
      </c>
      <c r="O1080" s="31" t="s">
        <v>6213</v>
      </c>
      <c r="P1080" s="31" t="s">
        <v>6215</v>
      </c>
      <c r="Q1080" s="0" t="n">
        <f aca="false">IF(ISNA(VLOOKUP(A1080,calculos!$A$2:$B$20,2,1)),"null",VLOOKUP(A1080,calculos!$A$2:$B$20,2,1))</f>
        <v>10</v>
      </c>
      <c r="R1080" s="0" t="n">
        <f aca="false">IF(ISNA(VLOOKUP(C1080,calculos!$D$2:$E$1218,2,1)),"null",VLOOKUP(C1080,calculos!$D$2:$E$1218,2,1))</f>
        <v>1048</v>
      </c>
      <c r="S1080" s="0" t="n">
        <f aca="false">IF(ISNA(VLOOKUP(D1080,calculos!$G$2:$H$1118,2,1)),"null",VLOOKUP(D1080,calculos!$G$2:$H$1118,2,1))</f>
        <v>80</v>
      </c>
      <c r="T1080" s="0" t="n">
        <f aca="false">IF(ISNA(VLOOKUP(E1080,calculos!$J$2:$K$220,2,1)),"null",VLOOKUP(E1080,calculos!$J$2:$K$220,2,1))</f>
        <v>184</v>
      </c>
      <c r="U1080" s="0" t="n">
        <f aca="false">IF(ISNA(VLOOKUP(F1080,calculos!$M$2:$N$658,2,1)),"null",VLOOKUP(F1080,calculos!$M$2:$N$658,2,1))</f>
        <v>152</v>
      </c>
      <c r="V1080" s="0" t="str">
        <f aca="false">IF(ISNA(VLOOKUP(J1080,calculos!$P$2:$Q$1711,2,1)),"null",VLOOKUP(J1080,calculos!$P$2:$Q$1711,2,1))</f>
        <v>null</v>
      </c>
      <c r="W1080" s="0" t="n">
        <f aca="false">IF(ISNA(VLOOKUP(P1080,calculos!$S$2:$T$58,2,1)),"null",VLOOKUP(P1080,calculos!$S$2:$T$58,2,1))</f>
        <v>50</v>
      </c>
      <c r="X1080" s="9" t="str">
        <f aca="false">$X$1&amp;B1080&amp;"','"&amp;G1080&amp;"','"&amp;H1080&amp;"','"&amp;I1080&amp;"','"&amp;K1080&amp;"','"&amp;L1080&amp;"','"&amp;M1080&amp;"','"&amp;N1080&amp;"','"&amp;O1080&amp;"',"&amp;Q1080&amp;","&amp;R1080&amp;","&amp;S1080&amp;","&amp;T1080&amp;","&amp;U1080&amp;","&amp;V1080&amp;","&amp;W1080&amp;");"</f>
        <v>insert into servicio (id,fecha_entrega,serie,apertura,fecha_instalacion,garantia,mantenimiento,capacitacion,entrega_equipo,visita,id_empresa,id_hospital,id_equipo,id_marca,id_modelo,id_os,id_ingeniero) values (nextval('seq_servicio'),'','1609-7733-09','*','*','*','43049','*','*','*',10,1048,80,184,152,null,50);</v>
      </c>
    </row>
    <row r="1081" customFormat="false" ht="13.8" hidden="false" customHeight="false" outlineLevel="0" collapsed="false">
      <c r="A1081" s="31" t="s">
        <v>1091</v>
      </c>
      <c r="B1081" s="31"/>
      <c r="C1081" s="41" t="s">
        <v>6236</v>
      </c>
      <c r="D1081" s="31" t="s">
        <v>6237</v>
      </c>
      <c r="E1081" s="31" t="s">
        <v>4774</v>
      </c>
      <c r="F1081" s="32" t="s">
        <v>6238</v>
      </c>
      <c r="G1081" s="32" t="s">
        <v>6239</v>
      </c>
      <c r="H1081" s="33" t="s">
        <v>6240</v>
      </c>
      <c r="I1081" s="33" t="n">
        <v>43025</v>
      </c>
      <c r="J1081" s="34" t="n">
        <v>3351</v>
      </c>
      <c r="K1081" s="31" t="s">
        <v>6213</v>
      </c>
      <c r="L1081" s="35" t="s">
        <v>6213</v>
      </c>
      <c r="M1081" s="36" t="n">
        <v>43390</v>
      </c>
      <c r="N1081" s="31" t="s">
        <v>6213</v>
      </c>
      <c r="O1081" s="31" t="s">
        <v>6213</v>
      </c>
      <c r="P1081" s="31" t="s">
        <v>6215</v>
      </c>
      <c r="Q1081" s="0" t="n">
        <f aca="false">IF(ISNA(VLOOKUP(A1081,calculos!$A$2:$B$20,2,1)),"null",VLOOKUP(A1081,calculos!$A$2:$B$20,2,1))</f>
        <v>11</v>
      </c>
      <c r="R1081" s="0" t="n">
        <f aca="false">IF(ISNA(VLOOKUP(C1081,calculos!$D$2:$E$1218,2,1)),"null",VLOOKUP(C1081,calculos!$D$2:$E$1218,2,1))</f>
        <v>1152</v>
      </c>
      <c r="S1081" s="0" t="n">
        <f aca="false">IF(ISNA(VLOOKUP(D1081,calculos!$G$2:$H$1118,2,1)),"null",VLOOKUP(D1081,calculos!$G$2:$H$1118,2,1))</f>
        <v>649</v>
      </c>
      <c r="T1081" s="0" t="n">
        <f aca="false">IF(ISNA(VLOOKUP(E1081,calculos!$J$2:$K$220,2,1)),"null",VLOOKUP(E1081,calculos!$J$2:$K$220,2,1))</f>
        <v>172</v>
      </c>
      <c r="U1081" s="0" t="n">
        <f aca="false">IF(ISNA(VLOOKUP(F1081,calculos!$M$2:$N$658,2,1)),"null",VLOOKUP(F1081,calculos!$M$2:$N$658,2,1))</f>
        <v>560</v>
      </c>
      <c r="V1081" s="0" t="n">
        <f aca="false">IF(ISNA(VLOOKUP(J1081,calculos!$P$2:$Q$1711,2,1)),"null",VLOOKUP(J1081,calculos!$P$2:$Q$1711,2,1))</f>
        <v>232</v>
      </c>
      <c r="W1081" s="0" t="n">
        <f aca="false">IF(ISNA(VLOOKUP(P1081,calculos!$S$2:$T$58,2,1)),"null",VLOOKUP(P1081,calculos!$S$2:$T$58,2,1))</f>
        <v>50</v>
      </c>
      <c r="X1081" s="9" t="str">
        <f aca="false">$X$1&amp;B1081&amp;"','"&amp;G1081&amp;"','"&amp;H1081&amp;"','"&amp;I1081&amp;"','"&amp;K1081&amp;"','"&amp;L1081&amp;"','"&amp;M1081&amp;"','"&amp;N1081&amp;"','"&amp;O1081&amp;"',"&amp;Q1081&amp;","&amp;R1081&amp;","&amp;S1081&amp;","&amp;T1081&amp;","&amp;U1081&amp;","&amp;V1081&amp;","&amp;W1081&amp;");"</f>
        <v>insert into servicio (id,fecha_entrega,serie,apertura,fecha_instalacion,garantia,mantenimiento,capacitacion,entrega_equipo,visita,id_empresa,id_hospital,id_equipo,id_marca,id_modelo,id_os,id_ingeniero) values (nextval('seq_servicio'),'','20772,20768,20769,20771,20770','17-Octubre-2017','43025','*','*','43390','*','*',11,1152,649,172,560,232,50);</v>
      </c>
    </row>
    <row r="1082" customFormat="false" ht="13.8" hidden="false" customHeight="false" outlineLevel="0" collapsed="false">
      <c r="A1082" s="31" t="s">
        <v>23</v>
      </c>
      <c r="B1082" s="31"/>
      <c r="C1082" s="41" t="s">
        <v>6241</v>
      </c>
      <c r="D1082" s="31" t="s">
        <v>6242</v>
      </c>
      <c r="E1082" s="31" t="s">
        <v>6243</v>
      </c>
      <c r="F1082" s="32" t="s">
        <v>4887</v>
      </c>
      <c r="G1082" s="32" t="s">
        <v>6244</v>
      </c>
      <c r="H1082" s="33" t="s">
        <v>6245</v>
      </c>
      <c r="I1082" s="33" t="n">
        <v>43067</v>
      </c>
      <c r="J1082" s="34" t="n">
        <v>6702</v>
      </c>
      <c r="K1082" s="31" t="s">
        <v>6213</v>
      </c>
      <c r="L1082" s="35" t="s">
        <v>6213</v>
      </c>
      <c r="M1082" s="36" t="n">
        <v>43067</v>
      </c>
      <c r="N1082" s="31" t="s">
        <v>6213</v>
      </c>
      <c r="O1082" s="31" t="s">
        <v>6213</v>
      </c>
      <c r="P1082" s="31" t="s">
        <v>6215</v>
      </c>
      <c r="Q1082" s="0" t="n">
        <f aca="false">IF(ISNA(VLOOKUP(A1082,calculos!$A$2:$B$20,2,1)),"null",VLOOKUP(A1082,calculos!$A$2:$B$20,2,1))</f>
        <v>12</v>
      </c>
      <c r="R1082" s="0" t="n">
        <f aca="false">IF(ISNA(VLOOKUP(C1082,calculos!$D$2:$E$1218,2,1)),"null",VLOOKUP(C1082,calculos!$D$2:$E$1218,2,1))</f>
        <v>911</v>
      </c>
      <c r="S1082" s="0" t="n">
        <f aca="false">IF(ISNA(VLOOKUP(D1082,calculos!$G$2:$H$1118,2,1)),"null",VLOOKUP(D1082,calculos!$G$2:$H$1118,2,1))</f>
        <v>1098</v>
      </c>
      <c r="T1082" s="0" t="n">
        <f aca="false">IF(ISNA(VLOOKUP(E1082,calculos!$J$2:$K$220,2,1)),"null",VLOOKUP(E1082,calculos!$J$2:$K$220,2,1))</f>
        <v>107</v>
      </c>
      <c r="U1082" s="0" t="n">
        <f aca="false">IF(ISNA(VLOOKUP(F1082,calculos!$M$2:$N$658,2,1)),"null",VLOOKUP(F1082,calculos!$M$2:$N$658,2,1))</f>
        <v>308</v>
      </c>
      <c r="V1082" s="0" t="n">
        <f aca="false">IF(ISNA(VLOOKUP(J1082,calculos!$P$2:$Q$1711,2,1)),"null",VLOOKUP(J1082,calculos!$P$2:$Q$1711,2,1))</f>
        <v>1262</v>
      </c>
      <c r="W1082" s="0" t="n">
        <f aca="false">IF(ISNA(VLOOKUP(P1082,calculos!$S$2:$T$58,2,1)),"null",VLOOKUP(P1082,calculos!$S$2:$T$58,2,1))</f>
        <v>50</v>
      </c>
      <c r="X1082" s="9" t="str">
        <f aca="false">$X$1&amp;B1082&amp;"','"&amp;G1082&amp;"','"&amp;H1082&amp;"','"&amp;I1082&amp;"','"&amp;K1082&amp;"','"&amp;L1082&amp;"','"&amp;M1082&amp;"','"&amp;N1082&amp;"','"&amp;O1082&amp;"',"&amp;Q1082&amp;","&amp;R1082&amp;","&amp;S1082&amp;","&amp;T1082&amp;","&amp;U1082&amp;","&amp;V1082&amp;","&amp;W1082&amp;");"</f>
        <v>insert into servicio (id,fecha_entrega,serie,apertura,fecha_instalacion,garantia,mantenimiento,capacitacion,entrega_equipo,visita,id_empresa,id_hospital,id_equipo,id_marca,id_modelo,id_os,id_ingeniero) values (nextval('seq_servicio'),'','20820596,20120028,20820560,20920906,20820575','28-Noviembre-2017','43067','*','*','43067','*','*',12,911,1098,107,308,1262,50);</v>
      </c>
    </row>
    <row r="1083" customFormat="false" ht="13.8" hidden="false" customHeight="false" outlineLevel="0" collapsed="false">
      <c r="A1083" s="31" t="s">
        <v>23</v>
      </c>
      <c r="B1083" s="31"/>
      <c r="C1083" s="41" t="s">
        <v>6241</v>
      </c>
      <c r="D1083" s="31" t="s">
        <v>6246</v>
      </c>
      <c r="E1083" s="31" t="s">
        <v>6243</v>
      </c>
      <c r="F1083" s="32" t="s">
        <v>4887</v>
      </c>
      <c r="G1083" s="32" t="s">
        <v>6213</v>
      </c>
      <c r="H1083" s="33" t="s">
        <v>6247</v>
      </c>
      <c r="I1083" s="33" t="n">
        <v>43431</v>
      </c>
      <c r="J1083" s="34" t="n">
        <v>6703</v>
      </c>
      <c r="K1083" s="31" t="s">
        <v>6213</v>
      </c>
      <c r="L1083" s="35" t="s">
        <v>6213</v>
      </c>
      <c r="M1083" s="36" t="n">
        <v>43431</v>
      </c>
      <c r="N1083" s="31" t="s">
        <v>6213</v>
      </c>
      <c r="O1083" s="31" t="s">
        <v>6213</v>
      </c>
      <c r="P1083" s="31" t="s">
        <v>6215</v>
      </c>
      <c r="Q1083" s="0" t="n">
        <f aca="false">IF(ISNA(VLOOKUP(A1083,calculos!$A$2:$B$20,2,1)),"null",VLOOKUP(A1083,calculos!$A$2:$B$20,2,1))</f>
        <v>12</v>
      </c>
      <c r="R1083" s="0" t="n">
        <f aca="false">IF(ISNA(VLOOKUP(C1083,calculos!$D$2:$E$1218,2,1)),"null",VLOOKUP(C1083,calculos!$D$2:$E$1218,2,1))</f>
        <v>911</v>
      </c>
      <c r="S1083" s="0" t="n">
        <f aca="false">IF(ISNA(VLOOKUP(D1083,calculos!$G$2:$H$1118,2,1)),"null",VLOOKUP(D1083,calculos!$G$2:$H$1118,2,1))</f>
        <v>58</v>
      </c>
      <c r="T1083" s="0" t="n">
        <f aca="false">IF(ISNA(VLOOKUP(E1083,calculos!$J$2:$K$220,2,1)),"null",VLOOKUP(E1083,calculos!$J$2:$K$220,2,1))</f>
        <v>107</v>
      </c>
      <c r="U1083" s="0" t="n">
        <f aca="false">IF(ISNA(VLOOKUP(F1083,calculos!$M$2:$N$658,2,1)),"null",VLOOKUP(F1083,calculos!$M$2:$N$658,2,1))</f>
        <v>308</v>
      </c>
      <c r="V1083" s="0" t="n">
        <f aca="false">IF(ISNA(VLOOKUP(J1083,calculos!$P$2:$Q$1711,2,1)),"null",VLOOKUP(J1083,calculos!$P$2:$Q$1711,2,1))</f>
        <v>1262</v>
      </c>
      <c r="W1083" s="0" t="n">
        <f aca="false">IF(ISNA(VLOOKUP(P1083,calculos!$S$2:$T$58,2,1)),"null",VLOOKUP(P1083,calculos!$S$2:$T$58,2,1))</f>
        <v>50</v>
      </c>
      <c r="X1083" s="9" t="str">
        <f aca="false">$X$1&amp;B1083&amp;"','"&amp;G1083&amp;"','"&amp;H1083&amp;"','"&amp;I1083&amp;"','"&amp;K1083&amp;"','"&amp;L1083&amp;"','"&amp;M1083&amp;"','"&amp;N1083&amp;"','"&amp;O1083&amp;"',"&amp;Q1083&amp;","&amp;R1083&amp;","&amp;S1083&amp;","&amp;T1083&amp;","&amp;U1083&amp;","&amp;V1083&amp;","&amp;W1083&amp;");"</f>
        <v>insert into servicio (id,fecha_entrega,serie,apertura,fecha_instalacion,garantia,mantenimiento,capacitacion,entrega_equipo,visita,id_empresa,id_hospital,id_equipo,id_marca,id_modelo,id_os,id_ingeniero) values (nextval('seq_servicio'),'','*','27-Noviembre-2018','43431','*','*','43431','*','*',12,911,58,107,308,1262,50);</v>
      </c>
    </row>
    <row r="1084" customFormat="false" ht="13.8" hidden="false" customHeight="false" outlineLevel="0" collapsed="false">
      <c r="A1084" s="31" t="s">
        <v>6248</v>
      </c>
      <c r="B1084" s="31"/>
      <c r="C1084" s="40" t="s">
        <v>6232</v>
      </c>
      <c r="D1084" s="31" t="s">
        <v>6216</v>
      </c>
      <c r="E1084" s="31" t="s">
        <v>6217</v>
      </c>
      <c r="F1084" s="32" t="s">
        <v>6249</v>
      </c>
      <c r="G1084" s="32" t="s">
        <v>5653</v>
      </c>
      <c r="H1084" s="33" t="s">
        <v>6213</v>
      </c>
      <c r="I1084" s="33" t="s">
        <v>6213</v>
      </c>
      <c r="J1084" s="34" t="n">
        <v>6707</v>
      </c>
      <c r="K1084" s="31" t="s">
        <v>6213</v>
      </c>
      <c r="L1084" s="35" t="n">
        <v>43089</v>
      </c>
      <c r="M1084" s="36" t="s">
        <v>6213</v>
      </c>
      <c r="N1084" s="31" t="s">
        <v>6213</v>
      </c>
      <c r="O1084" s="31" t="s">
        <v>6213</v>
      </c>
      <c r="P1084" s="31" t="s">
        <v>6215</v>
      </c>
      <c r="Q1084" s="0" t="n">
        <f aca="false">IF(ISNA(VLOOKUP(A1084,calculos!$A$2:$B$20,2,1)),"null",VLOOKUP(A1084,calculos!$A$2:$B$20,2,1))</f>
        <v>13</v>
      </c>
      <c r="R1084" s="0" t="n">
        <f aca="false">IF(ISNA(VLOOKUP(C1084,calculos!$D$2:$E$1218,2,1)),"null",VLOOKUP(C1084,calculos!$D$2:$E$1218,2,1))</f>
        <v>398</v>
      </c>
      <c r="S1084" s="0" t="n">
        <f aca="false">IF(ISNA(VLOOKUP(D1084,calculos!$G$2:$H$1118,2,1)),"null",VLOOKUP(D1084,calculos!$G$2:$H$1118,2,1))</f>
        <v>80</v>
      </c>
      <c r="T1084" s="0" t="n">
        <f aca="false">IF(ISNA(VLOOKUP(E1084,calculos!$J$2:$K$220,2,1)),"null",VLOOKUP(E1084,calculos!$J$2:$K$220,2,1))</f>
        <v>184</v>
      </c>
      <c r="U1084" s="0" t="n">
        <f aca="false">IF(ISNA(VLOOKUP(F1084,calculos!$M$2:$N$658,2,1)),"null",VLOOKUP(F1084,calculos!$M$2:$N$658,2,1))</f>
        <v>192</v>
      </c>
      <c r="V1084" s="0" t="n">
        <f aca="false">IF(ISNA(VLOOKUP(J1084,calculos!$P$2:$Q$1711,2,1)),"null",VLOOKUP(J1084,calculos!$P$2:$Q$1711,2,1))</f>
        <v>1262</v>
      </c>
      <c r="W1084" s="0" t="n">
        <f aca="false">IF(ISNA(VLOOKUP(P1084,calculos!$S$2:$T$58,2,1)),"null",VLOOKUP(P1084,calculos!$S$2:$T$58,2,1))</f>
        <v>50</v>
      </c>
      <c r="X1084" s="9" t="str">
        <f aca="false">$X$1&amp;B1084&amp;"','"&amp;G1084&amp;"','"&amp;H1084&amp;"','"&amp;I1084&amp;"','"&amp;K1084&amp;"','"&amp;L1084&amp;"','"&amp;M1084&amp;"','"&amp;N1084&amp;"','"&amp;O1084&amp;"',"&amp;Q1084&amp;","&amp;R1084&amp;","&amp;S1084&amp;","&amp;T1084&amp;","&amp;U1084&amp;","&amp;V1084&amp;","&amp;W1084&amp;");"</f>
        <v>insert into servicio (id,fecha_entrega,serie,apertura,fecha_instalacion,garantia,mantenimiento,capacitacion,entrega_equipo,visita,id_empresa,id_hospital,id_equipo,id_marca,id_modelo,id_os,id_ingeniero) values (nextval('seq_servicio'),'','1708-4609-09','*','*','*','43089','*','*','*',13,398,80,184,192,1262,50);</v>
      </c>
    </row>
    <row r="1085" customFormat="false" ht="13.8" hidden="false" customHeight="false" outlineLevel="0" collapsed="false">
      <c r="A1085" s="31" t="s">
        <v>154</v>
      </c>
      <c r="B1085" s="31"/>
      <c r="C1085" s="40" t="s">
        <v>6232</v>
      </c>
      <c r="D1085" s="31" t="s">
        <v>6216</v>
      </c>
      <c r="E1085" s="31" t="s">
        <v>6217</v>
      </c>
      <c r="F1085" s="32" t="s">
        <v>6220</v>
      </c>
      <c r="G1085" s="32" t="s">
        <v>6250</v>
      </c>
      <c r="H1085" s="33" t="s">
        <v>6213</v>
      </c>
      <c r="I1085" s="33" t="n">
        <v>43073</v>
      </c>
      <c r="J1085" s="34" t="n">
        <v>1416</v>
      </c>
      <c r="K1085" s="31" t="s">
        <v>6213</v>
      </c>
      <c r="L1085" s="35" t="s">
        <v>6213</v>
      </c>
      <c r="M1085" s="36" t="s">
        <v>6213</v>
      </c>
      <c r="N1085" s="31" t="n">
        <v>43073</v>
      </c>
      <c r="O1085" s="31" t="s">
        <v>6213</v>
      </c>
      <c r="P1085" s="31" t="s">
        <v>6215</v>
      </c>
      <c r="Q1085" s="0" t="n">
        <f aca="false">IF(ISNA(VLOOKUP(A1085,calculos!$A$2:$B$20,2,1)),"null",VLOOKUP(A1085,calculos!$A$2:$B$20,2,1))</f>
        <v>10</v>
      </c>
      <c r="R1085" s="0" t="n">
        <f aca="false">IF(ISNA(VLOOKUP(C1085,calculos!$D$2:$E$1218,2,1)),"null",VLOOKUP(C1085,calculos!$D$2:$E$1218,2,1))</f>
        <v>398</v>
      </c>
      <c r="S1085" s="0" t="n">
        <f aca="false">IF(ISNA(VLOOKUP(D1085,calculos!$G$2:$H$1118,2,1)),"null",VLOOKUP(D1085,calculos!$G$2:$H$1118,2,1))</f>
        <v>80</v>
      </c>
      <c r="T1085" s="0" t="n">
        <f aca="false">IF(ISNA(VLOOKUP(E1085,calculos!$J$2:$K$220,2,1)),"null",VLOOKUP(E1085,calculos!$J$2:$K$220,2,1))</f>
        <v>184</v>
      </c>
      <c r="U1085" s="0" t="n">
        <f aca="false">IF(ISNA(VLOOKUP(F1085,calculos!$M$2:$N$658,2,1)),"null",VLOOKUP(F1085,calculos!$M$2:$N$658,2,1))</f>
        <v>384</v>
      </c>
      <c r="V1085" s="0" t="n">
        <f aca="false">IF(ISNA(VLOOKUP(J1085,calculos!$P$2:$Q$1711,2,1)),"null",VLOOKUP(J1085,calculos!$P$2:$Q$1711,2,1))</f>
        <v>41</v>
      </c>
      <c r="W1085" s="0" t="n">
        <f aca="false">IF(ISNA(VLOOKUP(P1085,calculos!$S$2:$T$58,2,1)),"null",VLOOKUP(P1085,calculos!$S$2:$T$58,2,1))</f>
        <v>50</v>
      </c>
      <c r="X1085" s="9" t="str">
        <f aca="false">$X$1&amp;B1085&amp;"','"&amp;G1085&amp;"','"&amp;H1085&amp;"','"&amp;I1085&amp;"','"&amp;K1085&amp;"','"&amp;L1085&amp;"','"&amp;M1085&amp;"','"&amp;N1085&amp;"','"&amp;O1085&amp;"',"&amp;Q1085&amp;","&amp;R1085&amp;","&amp;S1085&amp;","&amp;T1085&amp;","&amp;U1085&amp;","&amp;V1085&amp;","&amp;W1085&amp;");"</f>
        <v>insert into servicio (id,fecha_entrega,serie,apertura,fecha_instalacion,garantia,mantenimiento,capacitacion,entrega_equipo,visita,id_empresa,id_hospital,id_equipo,id_marca,id_modelo,id_os,id_ingeniero) values (nextval('seq_servicio'),'','1708-4609-10','*','43073','*','*','*','43073','*',10,398,80,184,384,41,50);</v>
      </c>
    </row>
    <row r="1086" customFormat="false" ht="13.8" hidden="false" customHeight="false" outlineLevel="0" collapsed="false">
      <c r="A1086" s="31" t="s">
        <v>6235</v>
      </c>
      <c r="B1086" s="31"/>
      <c r="C1086" s="41" t="s">
        <v>6232</v>
      </c>
      <c r="D1086" s="31" t="s">
        <v>6216</v>
      </c>
      <c r="E1086" s="31" t="s">
        <v>6217</v>
      </c>
      <c r="F1086" s="32" t="s">
        <v>6220</v>
      </c>
      <c r="G1086" s="32" t="s">
        <v>5653</v>
      </c>
      <c r="H1086" s="33" t="s">
        <v>6213</v>
      </c>
      <c r="I1086" s="33" t="n">
        <v>43439</v>
      </c>
      <c r="J1086" s="34" t="n">
        <v>1418</v>
      </c>
      <c r="K1086" s="31" t="s">
        <v>6213</v>
      </c>
      <c r="L1086" s="35" t="s">
        <v>6213</v>
      </c>
      <c r="M1086" s="36" t="s">
        <v>6213</v>
      </c>
      <c r="N1086" s="31" t="s">
        <v>6213</v>
      </c>
      <c r="O1086" s="31" t="s">
        <v>6213</v>
      </c>
      <c r="P1086" s="31" t="s">
        <v>6215</v>
      </c>
      <c r="Q1086" s="0" t="n">
        <f aca="false">IF(ISNA(VLOOKUP(A1086,calculos!$A$2:$B$20,2,1)),"null",VLOOKUP(A1086,calculos!$A$2:$B$20,2,1))</f>
        <v>10</v>
      </c>
      <c r="R1086" s="0" t="n">
        <f aca="false">IF(ISNA(VLOOKUP(C1086,calculos!$D$2:$E$1218,2,1)),"null",VLOOKUP(C1086,calculos!$D$2:$E$1218,2,1))</f>
        <v>398</v>
      </c>
      <c r="S1086" s="0" t="n">
        <f aca="false">IF(ISNA(VLOOKUP(D1086,calculos!$G$2:$H$1118,2,1)),"null",VLOOKUP(D1086,calculos!$G$2:$H$1118,2,1))</f>
        <v>80</v>
      </c>
      <c r="T1086" s="0" t="n">
        <f aca="false">IF(ISNA(VLOOKUP(E1086,calculos!$J$2:$K$220,2,1)),"null",VLOOKUP(E1086,calculos!$J$2:$K$220,2,1))</f>
        <v>184</v>
      </c>
      <c r="U1086" s="0" t="n">
        <f aca="false">IF(ISNA(VLOOKUP(F1086,calculos!$M$2:$N$658,2,1)),"null",VLOOKUP(F1086,calculos!$M$2:$N$658,2,1))</f>
        <v>384</v>
      </c>
      <c r="V1086" s="0" t="n">
        <f aca="false">IF(ISNA(VLOOKUP(J1086,calculos!$P$2:$Q$1711,2,1)),"null",VLOOKUP(J1086,calculos!$P$2:$Q$1711,2,1))</f>
        <v>41</v>
      </c>
      <c r="W1086" s="0" t="n">
        <f aca="false">IF(ISNA(VLOOKUP(P1086,calculos!$S$2:$T$58,2,1)),"null",VLOOKUP(P1086,calculos!$S$2:$T$58,2,1))</f>
        <v>50</v>
      </c>
      <c r="X1086" s="9" t="str">
        <f aca="false">$X$1&amp;B1086&amp;"','"&amp;G1086&amp;"','"&amp;H1086&amp;"','"&amp;I1086&amp;"','"&amp;K1086&amp;"','"&amp;L1086&amp;"','"&amp;M1086&amp;"','"&amp;N1086&amp;"','"&amp;O1086&amp;"',"&amp;Q1086&amp;","&amp;R1086&amp;","&amp;S1086&amp;","&amp;T1086&amp;","&amp;U1086&amp;","&amp;V1086&amp;","&amp;W1086&amp;");"</f>
        <v>insert into servicio (id,fecha_entrega,serie,apertura,fecha_instalacion,garantia,mantenimiento,capacitacion,entrega_equipo,visita,id_empresa,id_hospital,id_equipo,id_marca,id_modelo,id_os,id_ingeniero) values (nextval('seq_servicio'),'','1708-4609-09','*','43439','*','*','*','*','*',10,398,80,184,384,41,50);</v>
      </c>
    </row>
    <row r="1087" customFormat="false" ht="13.8" hidden="false" customHeight="false" outlineLevel="0" collapsed="false">
      <c r="A1087" s="31" t="s">
        <v>6235</v>
      </c>
      <c r="B1087" s="31"/>
      <c r="C1087" s="31" t="s">
        <v>5573</v>
      </c>
      <c r="D1087" s="31" t="s">
        <v>6216</v>
      </c>
      <c r="E1087" s="31" t="s">
        <v>6217</v>
      </c>
      <c r="F1087" s="32" t="s">
        <v>6218</v>
      </c>
      <c r="G1087" s="32" t="s">
        <v>5362</v>
      </c>
      <c r="H1087" s="33" t="s">
        <v>6213</v>
      </c>
      <c r="I1087" s="33" t="s">
        <v>6213</v>
      </c>
      <c r="J1087" s="34" t="n">
        <v>1412</v>
      </c>
      <c r="K1087" s="31" t="s">
        <v>6213</v>
      </c>
      <c r="L1087" s="35" t="n">
        <v>43090</v>
      </c>
      <c r="M1087" s="36" t="s">
        <v>6213</v>
      </c>
      <c r="N1087" s="31" t="s">
        <v>6213</v>
      </c>
      <c r="O1087" s="31" t="s">
        <v>6213</v>
      </c>
      <c r="P1087" s="31" t="s">
        <v>6215</v>
      </c>
      <c r="Q1087" s="0" t="n">
        <f aca="false">IF(ISNA(VLOOKUP(A1087,calculos!$A$2:$B$20,2,1)),"null",VLOOKUP(A1087,calculos!$A$2:$B$20,2,1))</f>
        <v>10</v>
      </c>
      <c r="R1087" s="0" t="n">
        <f aca="false">IF(ISNA(VLOOKUP(C1087,calculos!$D$2:$E$1218,2,1)),"null",VLOOKUP(C1087,calculos!$D$2:$E$1218,2,1))</f>
        <v>1048</v>
      </c>
      <c r="S1087" s="0" t="n">
        <f aca="false">IF(ISNA(VLOOKUP(D1087,calculos!$G$2:$H$1118,2,1)),"null",VLOOKUP(D1087,calculos!$G$2:$H$1118,2,1))</f>
        <v>80</v>
      </c>
      <c r="T1087" s="0" t="n">
        <f aca="false">IF(ISNA(VLOOKUP(E1087,calculos!$J$2:$K$220,2,1)),"null",VLOOKUP(E1087,calculos!$J$2:$K$220,2,1))</f>
        <v>184</v>
      </c>
      <c r="U1087" s="0" t="n">
        <f aca="false">IF(ISNA(VLOOKUP(F1087,calculos!$M$2:$N$658,2,1)),"null",VLOOKUP(F1087,calculos!$M$2:$N$658,2,1))</f>
        <v>152</v>
      </c>
      <c r="V1087" s="0" t="n">
        <f aca="false">IF(ISNA(VLOOKUP(J1087,calculos!$P$2:$Q$1711,2,1)),"null",VLOOKUP(J1087,calculos!$P$2:$Q$1711,2,1))</f>
        <v>41</v>
      </c>
      <c r="W1087" s="0" t="n">
        <f aca="false">IF(ISNA(VLOOKUP(P1087,calculos!$S$2:$T$58,2,1)),"null",VLOOKUP(P1087,calculos!$S$2:$T$58,2,1))</f>
        <v>50</v>
      </c>
      <c r="X1087" s="9" t="str">
        <f aca="false">$X$1&amp;B1087&amp;"','"&amp;G1087&amp;"','"&amp;H1087&amp;"','"&amp;I1087&amp;"','"&amp;K1087&amp;"','"&amp;L1087&amp;"','"&amp;M1087&amp;"','"&amp;N1087&amp;"','"&amp;O1087&amp;"',"&amp;Q1087&amp;","&amp;R1087&amp;","&amp;S1087&amp;","&amp;T1087&amp;","&amp;U1087&amp;","&amp;V1087&amp;","&amp;W1087&amp;");"</f>
        <v>insert into servicio (id,fecha_entrega,serie,apertura,fecha_instalacion,garantia,mantenimiento,capacitacion,entrega_equipo,visita,id_empresa,id_hospital,id_equipo,id_marca,id_modelo,id_os,id_ingeniero) values (nextval('seq_servicio'),'','1609-7733-09','*','*','*','43090','*','*','*',10,1048,80,184,152,41,50);</v>
      </c>
    </row>
    <row r="1088" customFormat="false" ht="13.8" hidden="false" customHeight="false" outlineLevel="0" collapsed="false">
      <c r="A1088" s="31" t="s">
        <v>154</v>
      </c>
      <c r="B1088" s="31"/>
      <c r="C1088" s="31" t="s">
        <v>6219</v>
      </c>
      <c r="D1088" s="31" t="s">
        <v>6251</v>
      </c>
      <c r="E1088" s="31" t="s">
        <v>4735</v>
      </c>
      <c r="F1088" s="32" t="s">
        <v>6220</v>
      </c>
      <c r="G1088" s="32" t="s">
        <v>6222</v>
      </c>
      <c r="H1088" s="33" t="s">
        <v>6213</v>
      </c>
      <c r="I1088" s="33" t="n">
        <v>43091</v>
      </c>
      <c r="J1088" s="34" t="n">
        <v>1413</v>
      </c>
      <c r="K1088" s="31" t="s">
        <v>6213</v>
      </c>
      <c r="L1088" s="35" t="s">
        <v>6213</v>
      </c>
      <c r="M1088" s="36" t="s">
        <v>6213</v>
      </c>
      <c r="N1088" s="31" t="s">
        <v>6213</v>
      </c>
      <c r="O1088" s="31" t="s">
        <v>6213</v>
      </c>
      <c r="P1088" s="31" t="s">
        <v>6215</v>
      </c>
      <c r="Q1088" s="0" t="n">
        <f aca="false">IF(ISNA(VLOOKUP(A1088,calculos!$A$2:$B$20,2,1)),"null",VLOOKUP(A1088,calculos!$A$2:$B$20,2,1))</f>
        <v>10</v>
      </c>
      <c r="R1088" s="0" t="n">
        <f aca="false">IF(ISNA(VLOOKUP(C1088,calculos!$D$2:$E$1218,2,1)),"null",VLOOKUP(C1088,calculos!$D$2:$E$1218,2,1))</f>
        <v>305</v>
      </c>
      <c r="S1088" s="0" t="n">
        <f aca="false">IF(ISNA(VLOOKUP(D1088,calculos!$G$2:$H$1118,2,1)),"null",VLOOKUP(D1088,calculos!$G$2:$H$1118,2,1))</f>
        <v>81</v>
      </c>
      <c r="T1088" s="0" t="n">
        <f aca="false">IF(ISNA(VLOOKUP(E1088,calculos!$J$2:$K$220,2,1)),"null",VLOOKUP(E1088,calculos!$J$2:$K$220,2,1))</f>
        <v>184</v>
      </c>
      <c r="U1088" s="0" t="n">
        <f aca="false">IF(ISNA(VLOOKUP(F1088,calculos!$M$2:$N$658,2,1)),"null",VLOOKUP(F1088,calculos!$M$2:$N$658,2,1))</f>
        <v>384</v>
      </c>
      <c r="V1088" s="0" t="n">
        <f aca="false">IF(ISNA(VLOOKUP(J1088,calculos!$P$2:$Q$1711,2,1)),"null",VLOOKUP(J1088,calculos!$P$2:$Q$1711,2,1))</f>
        <v>41</v>
      </c>
      <c r="W1088" s="0" t="n">
        <f aca="false">IF(ISNA(VLOOKUP(P1088,calculos!$S$2:$T$58,2,1)),"null",VLOOKUP(P1088,calculos!$S$2:$T$58,2,1))</f>
        <v>50</v>
      </c>
      <c r="X1088" s="9" t="str">
        <f aca="false">$X$1&amp;B1088&amp;"','"&amp;G1088&amp;"','"&amp;H1088&amp;"','"&amp;I1088&amp;"','"&amp;K1088&amp;"','"&amp;L1088&amp;"','"&amp;M1088&amp;"','"&amp;N1088&amp;"','"&amp;O1088&amp;"',"&amp;Q1088&amp;","&amp;R1088&amp;","&amp;S1088&amp;","&amp;T1088&amp;","&amp;U1088&amp;","&amp;V1088&amp;","&amp;W1088&amp;");"</f>
        <v>insert into servicio (id,fecha_entrega,serie,apertura,fecha_instalacion,garantia,mantenimiento,capacitacion,entrega_equipo,visita,id_empresa,id_hospital,id_equipo,id_marca,id_modelo,id_os,id_ingeniero) values (nextval('seq_servicio'),'','1711-5595-09/1711-5594-10','*','43091','*','*','*','*','*',10,305,81,184,384,41,50);</v>
      </c>
    </row>
    <row r="1089" customFormat="false" ht="13.8" hidden="false" customHeight="false" outlineLevel="0" collapsed="false">
      <c r="A1089" s="31" t="s">
        <v>6235</v>
      </c>
      <c r="B1089" s="31"/>
      <c r="C1089" s="31" t="s">
        <v>6219</v>
      </c>
      <c r="D1089" s="31" t="s">
        <v>6216</v>
      </c>
      <c r="E1089" s="31" t="s">
        <v>4735</v>
      </c>
      <c r="F1089" s="32" t="s">
        <v>6220</v>
      </c>
      <c r="G1089" s="32" t="s">
        <v>6222</v>
      </c>
      <c r="H1089" s="33" t="s">
        <v>6213</v>
      </c>
      <c r="I1089" s="33" t="n">
        <v>43095</v>
      </c>
      <c r="J1089" s="34" t="n">
        <v>1410</v>
      </c>
      <c r="K1089" s="31" t="s">
        <v>6213</v>
      </c>
      <c r="L1089" s="35" t="s">
        <v>6213</v>
      </c>
      <c r="M1089" s="36" t="s">
        <v>6213</v>
      </c>
      <c r="N1089" s="31" t="s">
        <v>6213</v>
      </c>
      <c r="O1089" s="31" t="s">
        <v>6213</v>
      </c>
      <c r="P1089" s="31" t="s">
        <v>6215</v>
      </c>
      <c r="Q1089" s="0" t="n">
        <f aca="false">IF(ISNA(VLOOKUP(A1089,calculos!$A$2:$B$20,2,1)),"null",VLOOKUP(A1089,calculos!$A$2:$B$20,2,1))</f>
        <v>10</v>
      </c>
      <c r="R1089" s="0" t="n">
        <f aca="false">IF(ISNA(VLOOKUP(C1089,calculos!$D$2:$E$1218,2,1)),"null",VLOOKUP(C1089,calculos!$D$2:$E$1218,2,1))</f>
        <v>305</v>
      </c>
      <c r="S1089" s="0" t="n">
        <f aca="false">IF(ISNA(VLOOKUP(D1089,calculos!$G$2:$H$1118,2,1)),"null",VLOOKUP(D1089,calculos!$G$2:$H$1118,2,1))</f>
        <v>80</v>
      </c>
      <c r="T1089" s="0" t="n">
        <f aca="false">IF(ISNA(VLOOKUP(E1089,calculos!$J$2:$K$220,2,1)),"null",VLOOKUP(E1089,calculos!$J$2:$K$220,2,1))</f>
        <v>184</v>
      </c>
      <c r="U1089" s="0" t="n">
        <f aca="false">IF(ISNA(VLOOKUP(F1089,calculos!$M$2:$N$658,2,1)),"null",VLOOKUP(F1089,calculos!$M$2:$N$658,2,1))</f>
        <v>384</v>
      </c>
      <c r="V1089" s="0" t="n">
        <f aca="false">IF(ISNA(VLOOKUP(J1089,calculos!$P$2:$Q$1711,2,1)),"null",VLOOKUP(J1089,calculos!$P$2:$Q$1711,2,1))</f>
        <v>41</v>
      </c>
      <c r="W1089" s="0" t="n">
        <f aca="false">IF(ISNA(VLOOKUP(P1089,calculos!$S$2:$T$58,2,1)),"null",VLOOKUP(P1089,calculos!$S$2:$T$58,2,1))</f>
        <v>50</v>
      </c>
      <c r="X1089" s="9" t="str">
        <f aca="false">$X$1&amp;B1089&amp;"','"&amp;G1089&amp;"','"&amp;H1089&amp;"','"&amp;I1089&amp;"','"&amp;K1089&amp;"','"&amp;L1089&amp;"','"&amp;M1089&amp;"','"&amp;N1089&amp;"','"&amp;O1089&amp;"',"&amp;Q1089&amp;","&amp;R1089&amp;","&amp;S1089&amp;","&amp;T1089&amp;","&amp;U1089&amp;","&amp;V1089&amp;","&amp;W1089&amp;");"</f>
        <v>insert into servicio (id,fecha_entrega,serie,apertura,fecha_instalacion,garantia,mantenimiento,capacitacion,entrega_equipo,visita,id_empresa,id_hospital,id_equipo,id_marca,id_modelo,id_os,id_ingeniero) values (nextval('seq_servicio'),'','1711-5595-09/1711-5594-10','*','43095','*','*','*','*','*',10,305,80,184,384,41,50);</v>
      </c>
    </row>
    <row r="1090" customFormat="false" ht="13.8" hidden="false" customHeight="false" outlineLevel="0" collapsed="false">
      <c r="A1090" s="31" t="s">
        <v>154</v>
      </c>
      <c r="B1090" s="31"/>
      <c r="C1090" s="31" t="s">
        <v>6219</v>
      </c>
      <c r="D1090" s="31" t="s">
        <v>6252</v>
      </c>
      <c r="E1090" s="31" t="s">
        <v>4735</v>
      </c>
      <c r="F1090" s="32" t="s">
        <v>6220</v>
      </c>
      <c r="G1090" s="32" t="s">
        <v>6253</v>
      </c>
      <c r="H1090" s="33" t="s">
        <v>6213</v>
      </c>
      <c r="I1090" s="33" t="s">
        <v>6213</v>
      </c>
      <c r="J1090" s="34" t="n">
        <v>1402</v>
      </c>
      <c r="K1090" s="31" t="s">
        <v>6213</v>
      </c>
      <c r="L1090" s="35" t="n">
        <v>43096</v>
      </c>
      <c r="M1090" s="36" t="s">
        <v>6213</v>
      </c>
      <c r="N1090" s="31" t="s">
        <v>6213</v>
      </c>
      <c r="O1090" s="31" t="s">
        <v>6213</v>
      </c>
      <c r="P1090" s="31" t="s">
        <v>6215</v>
      </c>
      <c r="Q1090" s="0" t="n">
        <f aca="false">IF(ISNA(VLOOKUP(A1090,calculos!$A$2:$B$20,2,1)),"null",VLOOKUP(A1090,calculos!$A$2:$B$20,2,1))</f>
        <v>10</v>
      </c>
      <c r="R1090" s="0" t="n">
        <f aca="false">IF(ISNA(VLOOKUP(C1090,calculos!$D$2:$E$1218,2,1)),"null",VLOOKUP(C1090,calculos!$D$2:$E$1218,2,1))</f>
        <v>305</v>
      </c>
      <c r="S1090" s="0" t="n">
        <f aca="false">IF(ISNA(VLOOKUP(D1090,calculos!$G$2:$H$1118,2,1)),"null",VLOOKUP(D1090,calculos!$G$2:$H$1118,2,1))</f>
        <v>80</v>
      </c>
      <c r="T1090" s="0" t="n">
        <f aca="false">IF(ISNA(VLOOKUP(E1090,calculos!$J$2:$K$220,2,1)),"null",VLOOKUP(E1090,calculos!$J$2:$K$220,2,1))</f>
        <v>184</v>
      </c>
      <c r="U1090" s="0" t="n">
        <f aca="false">IF(ISNA(VLOOKUP(F1090,calculos!$M$2:$N$658,2,1)),"null",VLOOKUP(F1090,calculos!$M$2:$N$658,2,1))</f>
        <v>384</v>
      </c>
      <c r="V1090" s="0" t="n">
        <f aca="false">IF(ISNA(VLOOKUP(J1090,calculos!$P$2:$Q$1711,2,1)),"null",VLOOKUP(J1090,calculos!$P$2:$Q$1711,2,1))</f>
        <v>40</v>
      </c>
      <c r="W1090" s="0" t="n">
        <f aca="false">IF(ISNA(VLOOKUP(P1090,calculos!$S$2:$T$58,2,1)),"null",VLOOKUP(P1090,calculos!$S$2:$T$58,2,1))</f>
        <v>50</v>
      </c>
      <c r="X1090" s="9" t="str">
        <f aca="false">$X$1&amp;B1090&amp;"','"&amp;G1090&amp;"','"&amp;H1090&amp;"','"&amp;I1090&amp;"','"&amp;K1090&amp;"','"&amp;L1090&amp;"','"&amp;M1090&amp;"','"&amp;N1090&amp;"','"&amp;O1090&amp;"',"&amp;Q1090&amp;","&amp;R1090&amp;","&amp;S1090&amp;","&amp;T1090&amp;","&amp;U1090&amp;","&amp;V1090&amp;","&amp;W1090&amp;");"</f>
        <v>insert into servicio (id,fecha_entrega,serie,apertura,fecha_instalacion,garantia,mantenimiento,capacitacion,entrega_equipo,visita,id_empresa,id_hospital,id_equipo,id_marca,id_modelo,id_os,id_ingeniero) values (nextval('seq_servicio'),'','1711-5595-09','*','*','*','43096','*','*','*',10,305,80,184,384,40,50);</v>
      </c>
    </row>
    <row r="1091" customFormat="false" ht="13.8" hidden="false" customHeight="false" outlineLevel="0" collapsed="false">
      <c r="A1091" s="31" t="s">
        <v>23</v>
      </c>
      <c r="B1091" s="31"/>
      <c r="C1091" s="31" t="s">
        <v>6254</v>
      </c>
      <c r="D1091" s="31" t="s">
        <v>6242</v>
      </c>
      <c r="E1091" s="31" t="s">
        <v>6243</v>
      </c>
      <c r="F1091" s="32" t="s">
        <v>4887</v>
      </c>
      <c r="G1091" s="32" t="s">
        <v>6255</v>
      </c>
      <c r="H1091" s="33" t="s">
        <v>6256</v>
      </c>
      <c r="I1091" s="33" t="n">
        <v>43084</v>
      </c>
      <c r="J1091" s="34" t="n">
        <v>6705</v>
      </c>
      <c r="K1091" s="31" t="s">
        <v>6213</v>
      </c>
      <c r="L1091" s="35" t="s">
        <v>6213</v>
      </c>
      <c r="M1091" s="36" t="n">
        <v>43084</v>
      </c>
      <c r="N1091" s="31" t="n">
        <v>43084</v>
      </c>
      <c r="O1091" s="31" t="s">
        <v>6213</v>
      </c>
      <c r="P1091" s="31" t="s">
        <v>6215</v>
      </c>
      <c r="Q1091" s="0" t="n">
        <f aca="false">IF(ISNA(VLOOKUP(A1091,calculos!$A$2:$B$20,2,1)),"null",VLOOKUP(A1091,calculos!$A$2:$B$20,2,1))</f>
        <v>12</v>
      </c>
      <c r="R1091" s="0" t="n">
        <f aca="false">IF(ISNA(VLOOKUP(C1091,calculos!$D$2:$E$1218,2,1)),"null",VLOOKUP(C1091,calculos!$D$2:$E$1218,2,1))</f>
        <v>542</v>
      </c>
      <c r="S1091" s="0" t="n">
        <f aca="false">IF(ISNA(VLOOKUP(D1091,calculos!$G$2:$H$1118,2,1)),"null",VLOOKUP(D1091,calculos!$G$2:$H$1118,2,1))</f>
        <v>1098</v>
      </c>
      <c r="T1091" s="0" t="n">
        <f aca="false">IF(ISNA(VLOOKUP(E1091,calculos!$J$2:$K$220,2,1)),"null",VLOOKUP(E1091,calculos!$J$2:$K$220,2,1))</f>
        <v>107</v>
      </c>
      <c r="U1091" s="0" t="n">
        <f aca="false">IF(ISNA(VLOOKUP(F1091,calculos!$M$2:$N$658,2,1)),"null",VLOOKUP(F1091,calculos!$M$2:$N$658,2,1))</f>
        <v>308</v>
      </c>
      <c r="V1091" s="0" t="n">
        <f aca="false">IF(ISNA(VLOOKUP(J1091,calculos!$P$2:$Q$1711,2,1)),"null",VLOOKUP(J1091,calculos!$P$2:$Q$1711,2,1))</f>
        <v>1262</v>
      </c>
      <c r="W1091" s="0" t="n">
        <f aca="false">IF(ISNA(VLOOKUP(P1091,calculos!$S$2:$T$58,2,1)),"null",VLOOKUP(P1091,calculos!$S$2:$T$58,2,1))</f>
        <v>50</v>
      </c>
      <c r="X1091" s="9" t="str">
        <f aca="false">$X$1&amp;B1091&amp;"','"&amp;G1091&amp;"','"&amp;H1091&amp;"','"&amp;I1091&amp;"','"&amp;K1091&amp;"','"&amp;L1091&amp;"','"&amp;M1091&amp;"','"&amp;N1091&amp;"','"&amp;O1091&amp;"',"&amp;Q1091&amp;","&amp;R1091&amp;","&amp;S1091&amp;","&amp;T1091&amp;","&amp;U1091&amp;","&amp;V1091&amp;","&amp;W1091&amp;");"</f>
        <v>insert into servicio (id,fecha_entrega,serie,apertura,fecha_instalacion,garantia,mantenimiento,capacitacion,entrega_equipo,visita,id_empresa,id_hospital,id_equipo,id_marca,id_modelo,id_os,id_ingeniero) values (nextval('seq_servicio'),'','20720522,720620411','15-Diciembre-2017','43084','*','*','43084','43084','*',12,542,1098,107,308,1262,50);</v>
      </c>
    </row>
    <row r="1092" customFormat="false" ht="13.8" hidden="false" customHeight="false" outlineLevel="0" collapsed="false">
      <c r="A1092" s="31" t="s">
        <v>23</v>
      </c>
      <c r="B1092" s="31"/>
      <c r="C1092" s="31" t="s">
        <v>6257</v>
      </c>
      <c r="D1092" s="31" t="s">
        <v>6211</v>
      </c>
      <c r="E1092" s="31" t="s">
        <v>6258</v>
      </c>
      <c r="F1092" s="32" t="s">
        <v>6213</v>
      </c>
      <c r="G1092" s="32" t="s">
        <v>6171</v>
      </c>
      <c r="H1092" s="33" t="s">
        <v>6213</v>
      </c>
      <c r="I1092" s="33" t="s">
        <v>6213</v>
      </c>
      <c r="J1092" s="34" t="n">
        <v>6708</v>
      </c>
      <c r="K1092" s="31" t="s">
        <v>6213</v>
      </c>
      <c r="L1092" s="35" t="n">
        <v>43105</v>
      </c>
      <c r="M1092" s="36" t="s">
        <v>6213</v>
      </c>
      <c r="N1092" s="31" t="s">
        <v>6213</v>
      </c>
      <c r="O1092" s="31" t="s">
        <v>6213</v>
      </c>
      <c r="P1092" s="31" t="s">
        <v>6215</v>
      </c>
      <c r="Q1092" s="0" t="n">
        <f aca="false">IF(ISNA(VLOOKUP(A1092,calculos!$A$2:$B$20,2,1)),"null",VLOOKUP(A1092,calculos!$A$2:$B$20,2,1))</f>
        <v>12</v>
      </c>
      <c r="R1092" s="0" t="n">
        <f aca="false">IF(ISNA(VLOOKUP(C1092,calculos!$D$2:$E$1218,2,1)),"null",VLOOKUP(C1092,calculos!$D$2:$E$1218,2,1))</f>
        <v>1201</v>
      </c>
      <c r="S1092" s="0" t="n">
        <f aca="false">IF(ISNA(VLOOKUP(D1092,calculos!$G$2:$H$1118,2,1)),"null",VLOOKUP(D1092,calculos!$G$2:$H$1118,2,1))</f>
        <v>407</v>
      </c>
      <c r="T1092" s="0" t="n">
        <f aca="false">IF(ISNA(VLOOKUP(E1092,calculos!$J$2:$K$220,2,1)),"null",VLOOKUP(E1092,calculos!$J$2:$K$220,2,1))</f>
        <v>192</v>
      </c>
      <c r="U1092" s="0" t="n">
        <f aca="false">IF(ISNA(VLOOKUP(F1092,calculos!$M$2:$N$658,2,1)),"null",VLOOKUP(F1092,calculos!$M$2:$N$658,2,1))</f>
        <v>657</v>
      </c>
      <c r="V1092" s="0" t="n">
        <f aca="false">IF(ISNA(VLOOKUP(J1092,calculos!$P$2:$Q$1711,2,1)),"null",VLOOKUP(J1092,calculos!$P$2:$Q$1711,2,1))</f>
        <v>1262</v>
      </c>
      <c r="W1092" s="0" t="n">
        <f aca="false">IF(ISNA(VLOOKUP(P1092,calculos!$S$2:$T$58,2,1)),"null",VLOOKUP(P1092,calculos!$S$2:$T$58,2,1))</f>
        <v>50</v>
      </c>
      <c r="X1092" s="9" t="str">
        <f aca="false">$X$1&amp;B1092&amp;"','"&amp;G1092&amp;"','"&amp;H1092&amp;"','"&amp;I1092&amp;"','"&amp;K1092&amp;"','"&amp;L1092&amp;"','"&amp;M1092&amp;"','"&amp;N1092&amp;"','"&amp;O1092&amp;"',"&amp;Q1092&amp;","&amp;R1092&amp;","&amp;S1092&amp;","&amp;T1092&amp;","&amp;U1092&amp;","&amp;V1092&amp;","&amp;W1092&amp;");"</f>
        <v>insert into servicio (id,fecha_entrega,serie,apertura,fecha_instalacion,garantia,mantenimiento,capacitacion,entrega_equipo,visita,id_empresa,id_hospital,id_equipo,id_marca,id_modelo,id_os,id_ingeniero) values (nextval('seq_servicio'),'','10423','*','*','*','43105','*','*','*',12,1201,407,192,657,1262,50);</v>
      </c>
    </row>
    <row r="1093" customFormat="false" ht="13.8" hidden="false" customHeight="false" outlineLevel="0" collapsed="false">
      <c r="A1093" s="31" t="s">
        <v>23</v>
      </c>
      <c r="B1093" s="31"/>
      <c r="C1093" s="31" t="s">
        <v>6259</v>
      </c>
      <c r="D1093" s="31" t="s">
        <v>6260</v>
      </c>
      <c r="E1093" s="31" t="s">
        <v>4766</v>
      </c>
      <c r="F1093" s="32" t="s">
        <v>6261</v>
      </c>
      <c r="G1093" s="32"/>
      <c r="H1093" s="33" t="s">
        <v>6262</v>
      </c>
      <c r="I1093" s="33" t="s">
        <v>6213</v>
      </c>
      <c r="J1093" s="34" t="n">
        <v>7418</v>
      </c>
      <c r="K1093" s="31" t="s">
        <v>6213</v>
      </c>
      <c r="L1093" s="35" t="s">
        <v>6263</v>
      </c>
      <c r="M1093" s="36"/>
      <c r="N1093" s="31" t="s">
        <v>6264</v>
      </c>
      <c r="O1093" s="33" t="n">
        <v>43194</v>
      </c>
      <c r="P1093" s="31" t="s">
        <v>6265</v>
      </c>
      <c r="Q1093" s="0" t="n">
        <f aca="false">IF(ISNA(VLOOKUP(A1093,calculos!$A$2:$B$20,2,1)),"null",VLOOKUP(A1093,calculos!$A$2:$B$20,2,1))</f>
        <v>12</v>
      </c>
      <c r="R1093" s="0" t="n">
        <f aca="false">IF(ISNA(VLOOKUP(C1093,calculos!$D$2:$E$1218,2,1)),"null",VLOOKUP(C1093,calculos!$D$2:$E$1218,2,1))</f>
        <v>709</v>
      </c>
      <c r="S1093" s="0" t="n">
        <f aca="false">IF(ISNA(VLOOKUP(D1093,calculos!$G$2:$H$1118,2,1)),"null",VLOOKUP(D1093,calculos!$G$2:$H$1118,2,1))</f>
        <v>114</v>
      </c>
      <c r="T1093" s="0" t="n">
        <f aca="false">IF(ISNA(VLOOKUP(E1093,calculos!$J$2:$K$220,2,1)),"null",VLOOKUP(E1093,calculos!$J$2:$K$220,2,1))</f>
        <v>192</v>
      </c>
      <c r="U1093" s="0" t="n">
        <f aca="false">IF(ISNA(VLOOKUP(F1093,calculos!$M$2:$N$658,2,1)),"null",VLOOKUP(F1093,calculos!$M$2:$N$658,2,1))</f>
        <v>633</v>
      </c>
      <c r="V1093" s="0" t="n">
        <f aca="false">IF(ISNA(VLOOKUP(J1093,calculos!$P$2:$Q$1711,2,1)),"null",VLOOKUP(J1093,calculos!$P$2:$Q$1711,2,1))</f>
        <v>1262</v>
      </c>
      <c r="W1093" s="0" t="n">
        <f aca="false">IF(ISNA(VLOOKUP(P1093,calculos!$S$2:$T$58,2,1)),"null",VLOOKUP(P1093,calculos!$S$2:$T$58,2,1))</f>
        <v>29</v>
      </c>
      <c r="X1093" s="9" t="str">
        <f aca="false">$X$1&amp;B1093&amp;"','"&amp;G1093&amp;"','"&amp;H1093&amp;"','"&amp;I1093&amp;"','"&amp;K1093&amp;"','"&amp;L1093&amp;"','"&amp;M1093&amp;"','"&amp;N1093&amp;"','"&amp;O1093&amp;"',"&amp;Q1093&amp;","&amp;R1093&amp;","&amp;S1093&amp;","&amp;T1093&amp;","&amp;U1093&amp;","&amp;V1093&amp;","&amp;W1093&amp;");"</f>
        <v>insert into servicio (id,fecha_entrega,serie,apertura,fecha_instalacion,garantia,mantenimiento,capacitacion,entrega_equipo,visita,id_empresa,id_hospital,id_equipo,id_marca,id_modelo,id_os,id_ingeniero) values (nextval('seq_servicio'),'','','04-abr-18','*','*','MOVIMIENTO ALMACEN AREA DE TRABAJO','','EN ESPERA PARA INSTALACION','43194',12,709,114,192,633,1262,29);</v>
      </c>
    </row>
    <row r="1094" customFormat="false" ht="13.8" hidden="false" customHeight="false" outlineLevel="0" collapsed="false">
      <c r="A1094" s="31" t="s">
        <v>23</v>
      </c>
      <c r="B1094" s="31"/>
      <c r="C1094" s="31" t="s">
        <v>6266</v>
      </c>
      <c r="D1094" s="31" t="s">
        <v>5101</v>
      </c>
      <c r="E1094" s="31" t="s">
        <v>4766</v>
      </c>
      <c r="F1094" s="32" t="s">
        <v>5102</v>
      </c>
      <c r="G1094" s="32"/>
      <c r="H1094" s="33" t="s">
        <v>6267</v>
      </c>
      <c r="I1094" s="33" t="s">
        <v>6213</v>
      </c>
      <c r="J1094" s="34" t="n">
        <v>7419</v>
      </c>
      <c r="K1094" s="31" t="s">
        <v>6213</v>
      </c>
      <c r="L1094" s="35" t="s">
        <v>6268</v>
      </c>
      <c r="M1094" s="36"/>
      <c r="N1094" s="31" t="s">
        <v>6269</v>
      </c>
      <c r="O1094" s="33" t="n">
        <v>43194</v>
      </c>
      <c r="P1094" s="31" t="s">
        <v>6265</v>
      </c>
      <c r="Q1094" s="0" t="n">
        <f aca="false">IF(ISNA(VLOOKUP(A1094,calculos!$A$2:$B$20,2,1)),"null",VLOOKUP(A1094,calculos!$A$2:$B$20,2,1))</f>
        <v>12</v>
      </c>
      <c r="R1094" s="0" t="n">
        <f aca="false">IF(ISNA(VLOOKUP(C1094,calculos!$D$2:$E$1218,2,1)),"null",VLOOKUP(C1094,calculos!$D$2:$E$1218,2,1))</f>
        <v>698</v>
      </c>
      <c r="S1094" s="0" t="n">
        <f aca="false">IF(ISNA(VLOOKUP(D1094,calculos!$G$2:$H$1118,2,1)),"null",VLOOKUP(D1094,calculos!$G$2:$H$1118,2,1))</f>
        <v>658</v>
      </c>
      <c r="T1094" s="0" t="n">
        <f aca="false">IF(ISNA(VLOOKUP(E1094,calculos!$J$2:$K$220,2,1)),"null",VLOOKUP(E1094,calculos!$J$2:$K$220,2,1))</f>
        <v>192</v>
      </c>
      <c r="U1094" s="0" t="n">
        <f aca="false">IF(ISNA(VLOOKUP(F1094,calculos!$M$2:$N$658,2,1)),"null",VLOOKUP(F1094,calculos!$M$2:$N$658,2,1))</f>
        <v>118</v>
      </c>
      <c r="V1094" s="0" t="n">
        <f aca="false">IF(ISNA(VLOOKUP(J1094,calculos!$P$2:$Q$1711,2,1)),"null",VLOOKUP(J1094,calculos!$P$2:$Q$1711,2,1))</f>
        <v>1262</v>
      </c>
      <c r="W1094" s="0" t="n">
        <f aca="false">IF(ISNA(VLOOKUP(P1094,calculos!$S$2:$T$58,2,1)),"null",VLOOKUP(P1094,calculos!$S$2:$T$58,2,1))</f>
        <v>29</v>
      </c>
      <c r="X1094" s="9" t="str">
        <f aca="false">$X$1&amp;B1094&amp;"','"&amp;G1094&amp;"','"&amp;H1094&amp;"','"&amp;I1094&amp;"','"&amp;K1094&amp;"','"&amp;L1094&amp;"','"&amp;M1094&amp;"','"&amp;N1094&amp;"','"&amp;O1094&amp;"',"&amp;Q1094&amp;","&amp;R1094&amp;","&amp;S1094&amp;","&amp;T1094&amp;","&amp;U1094&amp;","&amp;V1094&amp;","&amp;W1094&amp;");"</f>
        <v>insert into servicio (id,fecha_entrega,serie,apertura,fecha_instalacion,garantia,mantenimiento,capacitacion,entrega_equipo,visita,id_empresa,id_hospital,id_equipo,id_marca,id_modelo,id_os,id_ingeniero) values (nextval('seq_servicio'),'','','04/04/2018','*','*','REVISION AREA DE INSTALACION','','EN ESPERA PARA INTALACION','43194',12,698,658,192,118,1262,29);</v>
      </c>
    </row>
    <row r="1095" customFormat="false" ht="13.8" hidden="false" customHeight="false" outlineLevel="0" collapsed="false">
      <c r="A1095" s="31" t="s">
        <v>23</v>
      </c>
      <c r="B1095" s="31"/>
      <c r="C1095" s="31" t="s">
        <v>5244</v>
      </c>
      <c r="D1095" s="31" t="s">
        <v>6270</v>
      </c>
      <c r="E1095" s="31" t="s">
        <v>3882</v>
      </c>
      <c r="F1095" s="32" t="s">
        <v>6271</v>
      </c>
      <c r="G1095" s="32" t="s">
        <v>3873</v>
      </c>
      <c r="H1095" s="33" t="s">
        <v>6213</v>
      </c>
      <c r="I1095" s="33" t="s">
        <v>6213</v>
      </c>
      <c r="J1095" s="34" t="n">
        <v>7424</v>
      </c>
      <c r="K1095" s="31" t="s">
        <v>6213</v>
      </c>
      <c r="L1095" s="35" t="s">
        <v>6272</v>
      </c>
      <c r="M1095" s="36"/>
      <c r="N1095" s="31" t="s">
        <v>6273</v>
      </c>
      <c r="O1095" s="33" t="n">
        <v>43195</v>
      </c>
      <c r="P1095" s="31" t="s">
        <v>6265</v>
      </c>
      <c r="Q1095" s="0" t="n">
        <f aca="false">IF(ISNA(VLOOKUP(A1095,calculos!$A$2:$B$20,2,1)),"null",VLOOKUP(A1095,calculos!$A$2:$B$20,2,1))</f>
        <v>12</v>
      </c>
      <c r="R1095" s="0" t="n">
        <f aca="false">IF(ISNA(VLOOKUP(C1095,calculos!$D$2:$E$1218,2,1)),"null",VLOOKUP(C1095,calculos!$D$2:$E$1218,2,1))</f>
        <v>479</v>
      </c>
      <c r="S1095" s="0" t="n">
        <f aca="false">IF(ISNA(VLOOKUP(D1095,calculos!$G$2:$H$1118,2,1)),"null",VLOOKUP(D1095,calculos!$G$2:$H$1118,2,1))</f>
        <v>655</v>
      </c>
      <c r="T1095" s="0" t="n">
        <f aca="false">IF(ISNA(VLOOKUP(E1095,calculos!$J$2:$K$220,2,1)),"null",VLOOKUP(E1095,calculos!$J$2:$K$220,2,1))</f>
        <v>169</v>
      </c>
      <c r="U1095" s="0" t="str">
        <f aca="false">IF(ISNA(VLOOKUP(F1095,calculos!$M$2:$N$658,2,1)),"null",VLOOKUP(F1095,calculos!$M$2:$N$658,2,1))</f>
        <v>null</v>
      </c>
      <c r="V1095" s="0" t="n">
        <f aca="false">IF(ISNA(VLOOKUP(J1095,calculos!$P$2:$Q$1711,2,1)),"null",VLOOKUP(J1095,calculos!$P$2:$Q$1711,2,1))</f>
        <v>1262</v>
      </c>
      <c r="W1095" s="0" t="n">
        <f aca="false">IF(ISNA(VLOOKUP(P1095,calculos!$S$2:$T$58,2,1)),"null",VLOOKUP(P1095,calculos!$S$2:$T$58,2,1))</f>
        <v>29</v>
      </c>
      <c r="X1095" s="9" t="str">
        <f aca="false">$X$1&amp;B1095&amp;"','"&amp;G1095&amp;"','"&amp;H1095&amp;"','"&amp;I1095&amp;"','"&amp;K1095&amp;"','"&amp;L1095&amp;"','"&amp;M1095&amp;"','"&amp;N1095&amp;"','"&amp;O1095&amp;"',"&amp;Q1095&amp;","&amp;R1095&amp;","&amp;S1095&amp;","&amp;T1095&amp;","&amp;U1095&amp;","&amp;V1095&amp;","&amp;W1095&amp;");"</f>
        <v>insert into servicio (id,fecha_entrega,serie,apertura,fecha_instalacion,garantia,mantenimiento,capacitacion,entrega_equipo,visita,id_empresa,id_hospital,id_equipo,id_marca,id_modelo,id_os,id_ingeniero) values (nextval('seq_servicio'),'','S/N','*','*','*','PREVENTIVO','','NO FUNCIONA REVISION EN MPC','43195',12,479,655,169,null,1262,29);</v>
      </c>
    </row>
    <row r="1096" customFormat="false" ht="13.8" hidden="false" customHeight="false" outlineLevel="0" collapsed="false">
      <c r="A1096" s="31" t="s">
        <v>23</v>
      </c>
      <c r="B1096" s="31"/>
      <c r="C1096" s="31" t="s">
        <v>5244</v>
      </c>
      <c r="D1096" s="31" t="s">
        <v>5101</v>
      </c>
      <c r="E1096" s="31" t="s">
        <v>4766</v>
      </c>
      <c r="F1096" s="32" t="s">
        <v>5102</v>
      </c>
      <c r="G1096" s="32" t="s">
        <v>6274</v>
      </c>
      <c r="H1096" s="33" t="s">
        <v>6213</v>
      </c>
      <c r="I1096" s="33" t="s">
        <v>6213</v>
      </c>
      <c r="J1096" s="34" t="n">
        <v>7421</v>
      </c>
      <c r="K1096" s="31" t="s">
        <v>6213</v>
      </c>
      <c r="L1096" s="35" t="s">
        <v>6272</v>
      </c>
      <c r="M1096" s="36"/>
      <c r="N1096" s="31" t="s">
        <v>6275</v>
      </c>
      <c r="O1096" s="33" t="n">
        <v>43195</v>
      </c>
      <c r="P1096" s="31" t="s">
        <v>6265</v>
      </c>
      <c r="Q1096" s="0" t="n">
        <f aca="false">IF(ISNA(VLOOKUP(A1096,calculos!$A$2:$B$20,2,1)),"null",VLOOKUP(A1096,calculos!$A$2:$B$20,2,1))</f>
        <v>12</v>
      </c>
      <c r="R1096" s="0" t="n">
        <f aca="false">IF(ISNA(VLOOKUP(C1096,calculos!$D$2:$E$1218,2,1)),"null",VLOOKUP(C1096,calculos!$D$2:$E$1218,2,1))</f>
        <v>479</v>
      </c>
      <c r="S1096" s="0" t="n">
        <f aca="false">IF(ISNA(VLOOKUP(D1096,calculos!$G$2:$H$1118,2,1)),"null",VLOOKUP(D1096,calculos!$G$2:$H$1118,2,1))</f>
        <v>658</v>
      </c>
      <c r="T1096" s="0" t="n">
        <f aca="false">IF(ISNA(VLOOKUP(E1096,calculos!$J$2:$K$220,2,1)),"null",VLOOKUP(E1096,calculos!$J$2:$K$220,2,1))</f>
        <v>192</v>
      </c>
      <c r="U1096" s="0" t="n">
        <f aca="false">IF(ISNA(VLOOKUP(F1096,calculos!$M$2:$N$658,2,1)),"null",VLOOKUP(F1096,calculos!$M$2:$N$658,2,1))</f>
        <v>118</v>
      </c>
      <c r="V1096" s="0" t="n">
        <f aca="false">IF(ISNA(VLOOKUP(J1096,calculos!$P$2:$Q$1711,2,1)),"null",VLOOKUP(J1096,calculos!$P$2:$Q$1711,2,1))</f>
        <v>1262</v>
      </c>
      <c r="W1096" s="0" t="n">
        <f aca="false">IF(ISNA(VLOOKUP(P1096,calculos!$S$2:$T$58,2,1)),"null",VLOOKUP(P1096,calculos!$S$2:$T$58,2,1))</f>
        <v>29</v>
      </c>
      <c r="X1096" s="9" t="str">
        <f aca="false">$X$1&amp;B1096&amp;"','"&amp;G1096&amp;"','"&amp;H1096&amp;"','"&amp;I1096&amp;"','"&amp;K1096&amp;"','"&amp;L1096&amp;"','"&amp;M1096&amp;"','"&amp;N1096&amp;"','"&amp;O1096&amp;"',"&amp;Q1096&amp;","&amp;R1096&amp;","&amp;S1096&amp;","&amp;T1096&amp;","&amp;U1096&amp;","&amp;V1096&amp;","&amp;W1096&amp;");"</f>
        <v>insert into servicio (id,fecha_entrega,serie,apertura,fecha_instalacion,garantia,mantenimiento,capacitacion,entrega_equipo,visita,id_empresa,id_hospital,id_equipo,id_marca,id_modelo,id_os,id_ingeniero) values (nextval('seq_servicio'),'','1700331DEB783,771,782,784 Y TRES SIN NUMERO','*','*','*','PREVENTIVO','','EQUIPO FUNCIONANDO CORECTAMENTE','43195',12,479,658,192,118,1262,29);</v>
      </c>
    </row>
    <row r="1097" customFormat="false" ht="13.8" hidden="false" customHeight="false" outlineLevel="0" collapsed="false">
      <c r="A1097" s="31" t="s">
        <v>23</v>
      </c>
      <c r="B1097" s="31"/>
      <c r="C1097" s="31" t="s">
        <v>5244</v>
      </c>
      <c r="D1097" s="31" t="s">
        <v>4466</v>
      </c>
      <c r="E1097" s="31" t="s">
        <v>6276</v>
      </c>
      <c r="F1097" s="32" t="s">
        <v>5411</v>
      </c>
      <c r="G1097" s="32" t="s">
        <v>3873</v>
      </c>
      <c r="H1097" s="33" t="s">
        <v>6213</v>
      </c>
      <c r="I1097" s="33" t="s">
        <v>6213</v>
      </c>
      <c r="J1097" s="34" t="n">
        <v>7423</v>
      </c>
      <c r="K1097" s="31" t="s">
        <v>6213</v>
      </c>
      <c r="L1097" s="35" t="s">
        <v>6272</v>
      </c>
      <c r="M1097" s="36"/>
      <c r="N1097" s="31" t="s">
        <v>6277</v>
      </c>
      <c r="O1097" s="33" t="n">
        <v>43195</v>
      </c>
      <c r="P1097" s="31" t="s">
        <v>6265</v>
      </c>
      <c r="Q1097" s="0" t="n">
        <f aca="false">IF(ISNA(VLOOKUP(A1097,calculos!$A$2:$B$20,2,1)),"null",VLOOKUP(A1097,calculos!$A$2:$B$20,2,1))</f>
        <v>12</v>
      </c>
      <c r="R1097" s="0" t="n">
        <f aca="false">IF(ISNA(VLOOKUP(C1097,calculos!$D$2:$E$1218,2,1)),"null",VLOOKUP(C1097,calculos!$D$2:$E$1218,2,1))</f>
        <v>479</v>
      </c>
      <c r="S1097" s="0" t="n">
        <f aca="false">IF(ISNA(VLOOKUP(D1097,calculos!$G$2:$H$1118,2,1)),"null",VLOOKUP(D1097,calculos!$G$2:$H$1118,2,1))</f>
        <v>670</v>
      </c>
      <c r="T1097" s="0" t="n">
        <f aca="false">IF(ISNA(VLOOKUP(E1097,calculos!$J$2:$K$220,2,1)),"null",VLOOKUP(E1097,calculos!$J$2:$K$220,2,1))</f>
        <v>75</v>
      </c>
      <c r="U1097" s="0" t="n">
        <f aca="false">IF(ISNA(VLOOKUP(F1097,calculos!$M$2:$N$658,2,1)),"null",VLOOKUP(F1097,calculos!$M$2:$N$658,2,1))</f>
        <v>5</v>
      </c>
      <c r="V1097" s="0" t="n">
        <f aca="false">IF(ISNA(VLOOKUP(J1097,calculos!$P$2:$Q$1711,2,1)),"null",VLOOKUP(J1097,calculos!$P$2:$Q$1711,2,1))</f>
        <v>1262</v>
      </c>
      <c r="W1097" s="0" t="n">
        <f aca="false">IF(ISNA(VLOOKUP(P1097,calculos!$S$2:$T$58,2,1)),"null",VLOOKUP(P1097,calculos!$S$2:$T$58,2,1))</f>
        <v>29</v>
      </c>
      <c r="X1097" s="9" t="str">
        <f aca="false">$X$1&amp;B1097&amp;"','"&amp;G1097&amp;"','"&amp;H1097&amp;"','"&amp;I1097&amp;"','"&amp;K1097&amp;"','"&amp;L1097&amp;"','"&amp;M1097&amp;"','"&amp;N1097&amp;"','"&amp;O1097&amp;"',"&amp;Q1097&amp;","&amp;R1097&amp;","&amp;S1097&amp;","&amp;T1097&amp;","&amp;U1097&amp;","&amp;V1097&amp;","&amp;W1097&amp;");"</f>
        <v>insert into servicio (id,fecha_entrega,serie,apertura,fecha_instalacion,garantia,mantenimiento,capacitacion,entrega_equipo,visita,id_empresa,id_hospital,id_equipo,id_marca,id_modelo,id_os,id_ingeniero) values (nextval('seq_servicio'),'','S/N','*','*','*','PREVENTIVO','','EQUIPO FUNCIONANDO CORECTAMENTE. ','43195',12,479,670,75,5,1262,29);</v>
      </c>
    </row>
    <row r="1098" customFormat="false" ht="13.8" hidden="false" customHeight="false" outlineLevel="0" collapsed="false">
      <c r="A1098" s="31" t="s">
        <v>23</v>
      </c>
      <c r="B1098" s="31"/>
      <c r="C1098" s="31" t="s">
        <v>5244</v>
      </c>
      <c r="D1098" s="31" t="s">
        <v>6260</v>
      </c>
      <c r="E1098" s="31" t="s">
        <v>4766</v>
      </c>
      <c r="F1098" s="32" t="s">
        <v>6261</v>
      </c>
      <c r="G1098" s="32" t="s">
        <v>5870</v>
      </c>
      <c r="H1098" s="33"/>
      <c r="I1098" s="33"/>
      <c r="J1098" s="34" t="n">
        <v>7420</v>
      </c>
      <c r="K1098" s="31" t="s">
        <v>6213</v>
      </c>
      <c r="L1098" s="35" t="s">
        <v>6272</v>
      </c>
      <c r="M1098" s="36"/>
      <c r="N1098" s="31" t="s">
        <v>6278</v>
      </c>
      <c r="O1098" s="33" t="n">
        <v>43195</v>
      </c>
      <c r="P1098" s="31" t="s">
        <v>6265</v>
      </c>
      <c r="Q1098" s="0" t="n">
        <f aca="false">IF(ISNA(VLOOKUP(A1098,calculos!$A$2:$B$20,2,1)),"null",VLOOKUP(A1098,calculos!$A$2:$B$20,2,1))</f>
        <v>12</v>
      </c>
      <c r="R1098" s="0" t="n">
        <f aca="false">IF(ISNA(VLOOKUP(C1098,calculos!$D$2:$E$1218,2,1)),"null",VLOOKUP(C1098,calculos!$D$2:$E$1218,2,1))</f>
        <v>479</v>
      </c>
      <c r="S1098" s="0" t="n">
        <f aca="false">IF(ISNA(VLOOKUP(D1098,calculos!$G$2:$H$1118,2,1)),"null",VLOOKUP(D1098,calculos!$G$2:$H$1118,2,1))</f>
        <v>114</v>
      </c>
      <c r="T1098" s="0" t="n">
        <f aca="false">IF(ISNA(VLOOKUP(E1098,calculos!$J$2:$K$220,2,1)),"null",VLOOKUP(E1098,calculos!$J$2:$K$220,2,1))</f>
        <v>192</v>
      </c>
      <c r="U1098" s="0" t="n">
        <f aca="false">IF(ISNA(VLOOKUP(F1098,calculos!$M$2:$N$658,2,1)),"null",VLOOKUP(F1098,calculos!$M$2:$N$658,2,1))</f>
        <v>633</v>
      </c>
      <c r="V1098" s="0" t="n">
        <f aca="false">IF(ISNA(VLOOKUP(J1098,calculos!$P$2:$Q$1711,2,1)),"null",VLOOKUP(J1098,calculos!$P$2:$Q$1711,2,1))</f>
        <v>1262</v>
      </c>
      <c r="W1098" s="0" t="n">
        <f aca="false">IF(ISNA(VLOOKUP(P1098,calculos!$S$2:$T$58,2,1)),"null",VLOOKUP(P1098,calculos!$S$2:$T$58,2,1))</f>
        <v>29</v>
      </c>
      <c r="X1098" s="9" t="str">
        <f aca="false">$X$1&amp;B1098&amp;"','"&amp;G1098&amp;"','"&amp;H1098&amp;"','"&amp;I1098&amp;"','"&amp;K1098&amp;"','"&amp;L1098&amp;"','"&amp;M1098&amp;"','"&amp;N1098&amp;"','"&amp;O1098&amp;"',"&amp;Q1098&amp;","&amp;R1098&amp;","&amp;S1098&amp;","&amp;T1098&amp;","&amp;U1098&amp;","&amp;V1098&amp;","&amp;W1098&amp;");"</f>
        <v>insert into servicio (id,fecha_entrega,serie,apertura,fecha_instalacion,garantia,mantenimiento,capacitacion,entrega_equipo,visita,id_empresa,id_hospital,id_equipo,id_marca,id_modelo,id_os,id_ingeniero) values (nextval('seq_servicio'),'','10785','','','*','PREVENTIVO','','EQUIPO FUNCIONSND CORRECTAMENTE','43195',12,479,114,192,633,1262,29);</v>
      </c>
    </row>
    <row r="1099" customFormat="false" ht="13.8" hidden="false" customHeight="false" outlineLevel="0" collapsed="false">
      <c r="A1099" s="31" t="s">
        <v>23</v>
      </c>
      <c r="B1099" s="31"/>
      <c r="C1099" s="31" t="s">
        <v>5244</v>
      </c>
      <c r="D1099" s="31" t="s">
        <v>6279</v>
      </c>
      <c r="E1099" s="31" t="s">
        <v>6280</v>
      </c>
      <c r="F1099" s="32" t="s">
        <v>4986</v>
      </c>
      <c r="G1099" s="32" t="s">
        <v>6281</v>
      </c>
      <c r="H1099" s="33" t="s">
        <v>6213</v>
      </c>
      <c r="I1099" s="33"/>
      <c r="J1099" s="34" t="n">
        <v>7422</v>
      </c>
      <c r="K1099" s="31"/>
      <c r="L1099" s="35" t="s">
        <v>6272</v>
      </c>
      <c r="M1099" s="36" t="s">
        <v>6282</v>
      </c>
      <c r="N1099" s="31" t="s">
        <v>6283</v>
      </c>
      <c r="O1099" s="33" t="n">
        <v>43195</v>
      </c>
      <c r="P1099" s="31" t="s">
        <v>6265</v>
      </c>
      <c r="Q1099" s="0" t="n">
        <f aca="false">IF(ISNA(VLOOKUP(A1099,calculos!$A$2:$B$20,2,1)),"null",VLOOKUP(A1099,calculos!$A$2:$B$20,2,1))</f>
        <v>12</v>
      </c>
      <c r="R1099" s="0" t="n">
        <f aca="false">IF(ISNA(VLOOKUP(C1099,calculos!$D$2:$E$1218,2,1)),"null",VLOOKUP(C1099,calculos!$D$2:$E$1218,2,1))</f>
        <v>479</v>
      </c>
      <c r="S1099" s="0" t="n">
        <f aca="false">IF(ISNA(VLOOKUP(D1099,calculos!$G$2:$H$1118,2,1)),"null",VLOOKUP(D1099,calculos!$G$2:$H$1118,2,1))</f>
        <v>541</v>
      </c>
      <c r="T1099" s="0" t="n">
        <f aca="false">IF(ISNA(VLOOKUP(E1099,calculos!$J$2:$K$220,2,1)),"null",VLOOKUP(E1099,calculos!$J$2:$K$220,2,1))</f>
        <v>47</v>
      </c>
      <c r="U1099" s="0" t="n">
        <f aca="false">IF(ISNA(VLOOKUP(F1099,calculos!$M$2:$N$658,2,1)),"null",VLOOKUP(F1099,calculos!$M$2:$N$658,2,1))</f>
        <v>287</v>
      </c>
      <c r="V1099" s="0" t="n">
        <f aca="false">IF(ISNA(VLOOKUP(J1099,calculos!$P$2:$Q$1711,2,1)),"null",VLOOKUP(J1099,calculos!$P$2:$Q$1711,2,1))</f>
        <v>1262</v>
      </c>
      <c r="W1099" s="0" t="n">
        <f aca="false">IF(ISNA(VLOOKUP(P1099,calculos!$S$2:$T$58,2,1)),"null",VLOOKUP(P1099,calculos!$S$2:$T$58,2,1))</f>
        <v>29</v>
      </c>
      <c r="X1099" s="9" t="str">
        <f aca="false">$X$1&amp;B1099&amp;"','"&amp;G1099&amp;"','"&amp;H1099&amp;"','"&amp;I1099&amp;"','"&amp;K1099&amp;"','"&amp;L1099&amp;"','"&amp;M1099&amp;"','"&amp;N1099&amp;"','"&amp;O1099&amp;"',"&amp;Q1099&amp;","&amp;R1099&amp;","&amp;S1099&amp;","&amp;T1099&amp;","&amp;U1099&amp;","&amp;V1099&amp;","&amp;W1099&amp;");"</f>
        <v>insert into servicio (id,fecha_entrega,serie,apertura,fecha_instalacion,garantia,mantenimiento,capacitacion,entrega_equipo,visita,id_empresa,id_hospital,id_equipo,id_marca,id_modelo,id_os,id_ingeniero) values (nextval('seq_servicio'),'','HDH551503,HDH551528 HDH551528,HDH551','*','','','PREVENTIVO',' ','EQUIPOS CON FALLLAS G.E QUEDO EN MANDAR PERSONAL PARA SU REVISION','43195',12,479,541,47,287,1262,29);</v>
      </c>
    </row>
    <row r="1100" customFormat="false" ht="13.8" hidden="false" customHeight="false" outlineLevel="0" collapsed="false">
      <c r="A1100" s="31" t="s">
        <v>23</v>
      </c>
      <c r="B1100" s="31"/>
      <c r="C1100" s="31" t="s">
        <v>6284</v>
      </c>
      <c r="D1100" s="31" t="s">
        <v>4770</v>
      </c>
      <c r="E1100" s="31" t="s">
        <v>4766</v>
      </c>
      <c r="F1100" s="32" t="s">
        <v>6285</v>
      </c>
      <c r="G1100" s="32" t="s">
        <v>6286</v>
      </c>
      <c r="H1100" s="33"/>
      <c r="I1100" s="33"/>
      <c r="J1100" s="34" t="n">
        <v>6569</v>
      </c>
      <c r="K1100" s="31"/>
      <c r="L1100" s="35" t="s">
        <v>6287</v>
      </c>
      <c r="M1100" s="36"/>
      <c r="N1100" s="31" t="s">
        <v>6288</v>
      </c>
      <c r="O1100" s="33" t="n">
        <v>43194</v>
      </c>
      <c r="P1100" s="31" t="s">
        <v>6265</v>
      </c>
      <c r="Q1100" s="0" t="n">
        <f aca="false">IF(ISNA(VLOOKUP(A1100,calculos!$A$2:$B$20,2,1)),"null",VLOOKUP(A1100,calculos!$A$2:$B$20,2,1))</f>
        <v>12</v>
      </c>
      <c r="R1100" s="0" t="n">
        <f aca="false">IF(ISNA(VLOOKUP(C1100,calculos!$D$2:$E$1218,2,1)),"null",VLOOKUP(C1100,calculos!$D$2:$E$1218,2,1))</f>
        <v>178</v>
      </c>
      <c r="S1100" s="0" t="n">
        <f aca="false">IF(ISNA(VLOOKUP(D1100,calculos!$G$2:$H$1118,2,1)),"null",VLOOKUP(D1100,calculos!$G$2:$H$1118,2,1))</f>
        <v>110</v>
      </c>
      <c r="T1100" s="0" t="n">
        <f aca="false">IF(ISNA(VLOOKUP(E1100,calculos!$J$2:$K$220,2,1)),"null",VLOOKUP(E1100,calculos!$J$2:$K$220,2,1))</f>
        <v>192</v>
      </c>
      <c r="U1100" s="0" t="n">
        <f aca="false">IF(ISNA(VLOOKUP(F1100,calculos!$M$2:$N$658,2,1)),"null",VLOOKUP(F1100,calculos!$M$2:$N$658,2,1))</f>
        <v>617</v>
      </c>
      <c r="V1100" s="0" t="n">
        <f aca="false">IF(ISNA(VLOOKUP(J1100,calculos!$P$2:$Q$1711,2,1)),"null",VLOOKUP(J1100,calculos!$P$2:$Q$1711,2,1))</f>
        <v>1262</v>
      </c>
      <c r="W1100" s="0" t="n">
        <f aca="false">IF(ISNA(VLOOKUP(P1100,calculos!$S$2:$T$58,2,1)),"null",VLOOKUP(P1100,calculos!$S$2:$T$58,2,1))</f>
        <v>29</v>
      </c>
      <c r="X1100" s="9" t="str">
        <f aca="false">$X$1&amp;B1100&amp;"','"&amp;G1100&amp;"','"&amp;H1100&amp;"','"&amp;I1100&amp;"','"&amp;K1100&amp;"','"&amp;L1100&amp;"','"&amp;M1100&amp;"','"&amp;N1100&amp;"','"&amp;O1100&amp;"',"&amp;Q1100&amp;","&amp;R1100&amp;","&amp;S1100&amp;","&amp;T1100&amp;","&amp;U1100&amp;","&amp;V1100&amp;","&amp;W1100&amp;");"</f>
        <v>insert into servicio (id,fecha_entrega,serie,apertura,fecha_instalacion,garantia,mantenimiento,capacitacion,entrega_equipo,visita,id_empresa,id_hospital,id_equipo,id_marca,id_modelo,id_os,id_ingeniero) values (nextval('seq_servicio'),'','10520','','','','CORRECTIVO','','REVISION EQUIPO COMPRESOR NO FUNCIONA POR CORTO  SE REPARA EQUIPO FUNCIONANDO CORRECTAMENTE','43194',12,178,110,192,617,1262,29);</v>
      </c>
    </row>
    <row r="1101" customFormat="false" ht="13.8" hidden="false" customHeight="false" outlineLevel="0" collapsed="false">
      <c r="A1101" s="31" t="s">
        <v>23</v>
      </c>
      <c r="B1101" s="31"/>
      <c r="C1101" s="31" t="s">
        <v>6289</v>
      </c>
      <c r="D1101" s="31" t="s">
        <v>4770</v>
      </c>
      <c r="E1101" s="31" t="s">
        <v>4766</v>
      </c>
      <c r="F1101" s="32" t="s">
        <v>6290</v>
      </c>
      <c r="G1101" s="32"/>
      <c r="H1101" s="33"/>
      <c r="I1101" s="33"/>
      <c r="J1101" s="34" t="n">
        <v>6571</v>
      </c>
      <c r="K1101" s="31"/>
      <c r="L1101" s="35" t="s">
        <v>6268</v>
      </c>
      <c r="M1101" s="36"/>
      <c r="N1101" s="31"/>
      <c r="O1101" s="33" t="n">
        <v>43217</v>
      </c>
      <c r="P1101" s="31" t="s">
        <v>6265</v>
      </c>
      <c r="Q1101" s="0" t="n">
        <f aca="false">IF(ISNA(VLOOKUP(A1101,calculos!$A$2:$B$20,2,1)),"null",VLOOKUP(A1101,calculos!$A$2:$B$20,2,1))</f>
        <v>12</v>
      </c>
      <c r="R1101" s="0" t="n">
        <f aca="false">IF(ISNA(VLOOKUP(C1101,calculos!$D$2:$E$1218,2,1)),"null",VLOOKUP(C1101,calculos!$D$2:$E$1218,2,1))</f>
        <v>695</v>
      </c>
      <c r="S1101" s="0" t="n">
        <f aca="false">IF(ISNA(VLOOKUP(D1101,calculos!$G$2:$H$1118,2,1)),"null",VLOOKUP(D1101,calculos!$G$2:$H$1118,2,1))</f>
        <v>110</v>
      </c>
      <c r="T1101" s="0" t="n">
        <f aca="false">IF(ISNA(VLOOKUP(E1101,calculos!$J$2:$K$220,2,1)),"null",VLOOKUP(E1101,calculos!$J$2:$K$220,2,1))</f>
        <v>192</v>
      </c>
      <c r="U1101" s="0" t="n">
        <f aca="false">IF(ISNA(VLOOKUP(F1101,calculos!$M$2:$N$658,2,1)),"null",VLOOKUP(F1101,calculos!$M$2:$N$658,2,1))</f>
        <v>622</v>
      </c>
      <c r="V1101" s="0" t="n">
        <f aca="false">IF(ISNA(VLOOKUP(J1101,calculos!$P$2:$Q$1711,2,1)),"null",VLOOKUP(J1101,calculos!$P$2:$Q$1711,2,1))</f>
        <v>1262</v>
      </c>
      <c r="W1101" s="0" t="n">
        <f aca="false">IF(ISNA(VLOOKUP(P1101,calculos!$S$2:$T$58,2,1)),"null",VLOOKUP(P1101,calculos!$S$2:$T$58,2,1))</f>
        <v>29</v>
      </c>
      <c r="X1101" s="9" t="str">
        <f aca="false">$X$1&amp;B1101&amp;"','"&amp;G1101&amp;"','"&amp;H1101&amp;"','"&amp;I1101&amp;"','"&amp;K1101&amp;"','"&amp;L1101&amp;"','"&amp;M1101&amp;"','"&amp;N1101&amp;"','"&amp;O1101&amp;"',"&amp;Q1101&amp;","&amp;R1101&amp;","&amp;S1101&amp;","&amp;T1101&amp;","&amp;U1101&amp;","&amp;V1101&amp;","&amp;W1101&amp;");"</f>
        <v>insert into servicio (id,fecha_entrega,serie,apertura,fecha_instalacion,garantia,mantenimiento,capacitacion,entrega_equipo,visita,id_empresa,id_hospital,id_equipo,id_marca,id_modelo,id_os,id_ingeniero) values (nextval('seq_servicio'),'','','','','','REVISION AREA DE INSTALACION','','','43217',12,695,110,192,622,1262,29);</v>
      </c>
    </row>
    <row r="1102" customFormat="false" ht="13.8" hidden="false" customHeight="false" outlineLevel="0" collapsed="false">
      <c r="A1102" s="31" t="s">
        <v>23</v>
      </c>
      <c r="B1102" s="31"/>
      <c r="C1102" s="31" t="s">
        <v>6291</v>
      </c>
      <c r="D1102" s="31" t="s">
        <v>5553</v>
      </c>
      <c r="E1102" s="31" t="s">
        <v>4803</v>
      </c>
      <c r="F1102" s="32" t="s">
        <v>6292</v>
      </c>
      <c r="G1102" s="32" t="s">
        <v>6293</v>
      </c>
      <c r="H1102" s="33"/>
      <c r="I1102" s="33"/>
      <c r="J1102" s="34" t="n">
        <v>6570</v>
      </c>
      <c r="K1102" s="31"/>
      <c r="L1102" s="35" t="s">
        <v>6294</v>
      </c>
      <c r="M1102" s="36"/>
      <c r="N1102" s="31" t="s">
        <v>6295</v>
      </c>
      <c r="O1102" s="33" t="n">
        <v>43216</v>
      </c>
      <c r="P1102" s="31" t="s">
        <v>6265</v>
      </c>
      <c r="Q1102" s="0" t="n">
        <f aca="false">IF(ISNA(VLOOKUP(A1102,calculos!$A$2:$B$20,2,1)),"null",VLOOKUP(A1102,calculos!$A$2:$B$20,2,1))</f>
        <v>12</v>
      </c>
      <c r="R1102" s="0" t="n">
        <f aca="false">IF(ISNA(VLOOKUP(C1102,calculos!$D$2:$E$1218,2,1)),"null",VLOOKUP(C1102,calculos!$D$2:$E$1218,2,1))</f>
        <v>221</v>
      </c>
      <c r="S1102" s="0" t="n">
        <f aca="false">IF(ISNA(VLOOKUP(D1102,calculos!$G$2:$H$1118,2,1)),"null",VLOOKUP(D1102,calculos!$G$2:$H$1118,2,1))</f>
        <v>184</v>
      </c>
      <c r="T1102" s="0" t="n">
        <f aca="false">IF(ISNA(VLOOKUP(E1102,calculos!$J$2:$K$220,2,1)),"null",VLOOKUP(E1102,calculos!$J$2:$K$220,2,1))</f>
        <v>53</v>
      </c>
      <c r="U1102" s="0" t="n">
        <f aca="false">IF(ISNA(VLOOKUP(F1102,calculos!$M$2:$N$658,2,1)),"null",VLOOKUP(F1102,calculos!$M$2:$N$658,2,1))</f>
        <v>655</v>
      </c>
      <c r="V1102" s="0" t="n">
        <f aca="false">IF(ISNA(VLOOKUP(J1102,calculos!$P$2:$Q$1711,2,1)),"null",VLOOKUP(J1102,calculos!$P$2:$Q$1711,2,1))</f>
        <v>1262</v>
      </c>
      <c r="W1102" s="0" t="n">
        <f aca="false">IF(ISNA(VLOOKUP(P1102,calculos!$S$2:$T$58,2,1)),"null",VLOOKUP(P1102,calculos!$S$2:$T$58,2,1))</f>
        <v>29</v>
      </c>
      <c r="X1102" s="9" t="str">
        <f aca="false">$X$1&amp;B1102&amp;"','"&amp;G1102&amp;"','"&amp;H1102&amp;"','"&amp;I1102&amp;"','"&amp;K1102&amp;"','"&amp;L1102&amp;"','"&amp;M1102&amp;"','"&amp;N1102&amp;"','"&amp;O1102&amp;"',"&amp;Q1102&amp;","&amp;R1102&amp;","&amp;S1102&amp;","&amp;T1102&amp;","&amp;U1102&amp;","&amp;V1102&amp;","&amp;W1102&amp;");"</f>
        <v>insert into servicio (id,fecha_entrega,serie,apertura,fecha_instalacion,garantia,mantenimiento,capacitacion,entrega_equipo,visita,id_empresa,id_hospital,id_equipo,id_marca,id_modelo,id_os,id_ingeniero) values (nextval('seq_servicio'),'','1157242','','','','RERVISION','','PISTON DANADO','43216',12,221,184,53,655,1262,29);</v>
      </c>
    </row>
    <row r="1103" customFormat="false" ht="13.8" hidden="false" customHeight="false" outlineLevel="0" collapsed="false">
      <c r="A1103" s="31" t="s">
        <v>23</v>
      </c>
      <c r="B1103" s="31"/>
      <c r="C1103" s="31" t="s">
        <v>6296</v>
      </c>
      <c r="D1103" s="31" t="s">
        <v>6297</v>
      </c>
      <c r="E1103" s="31" t="s">
        <v>6298</v>
      </c>
      <c r="F1103" s="32" t="s">
        <v>6299</v>
      </c>
      <c r="G1103" s="32" t="s">
        <v>6300</v>
      </c>
      <c r="H1103" s="33" t="s">
        <v>6301</v>
      </c>
      <c r="I1103" s="33" t="n">
        <v>43221</v>
      </c>
      <c r="J1103" s="34" t="n">
        <v>7412</v>
      </c>
      <c r="K1103" s="31"/>
      <c r="L1103" s="35" t="s">
        <v>6302</v>
      </c>
      <c r="M1103" s="36"/>
      <c r="N1103" s="31" t="s">
        <v>6303</v>
      </c>
      <c r="O1103" s="31"/>
      <c r="P1103" s="31" t="s">
        <v>6265</v>
      </c>
      <c r="Q1103" s="0" t="n">
        <f aca="false">IF(ISNA(VLOOKUP(A1103,calculos!$A$2:$B$20,2,1)),"null",VLOOKUP(A1103,calculos!$A$2:$B$20,2,1))</f>
        <v>12</v>
      </c>
      <c r="R1103" s="0" t="n">
        <f aca="false">IF(ISNA(VLOOKUP(C1103,calculos!$D$2:$E$1218,2,1)),"null",VLOOKUP(C1103,calculos!$D$2:$E$1218,2,1))</f>
        <v>424</v>
      </c>
      <c r="S1103" s="0" t="n">
        <f aca="false">IF(ISNA(VLOOKUP(D1103,calculos!$G$2:$H$1118,2,1)),"null",VLOOKUP(D1103,calculos!$G$2:$H$1118,2,1))</f>
        <v>1070</v>
      </c>
      <c r="T1103" s="0" t="n">
        <f aca="false">IF(ISNA(VLOOKUP(E1103,calculos!$J$2:$K$220,2,1)),"null",VLOOKUP(E1103,calculos!$J$2:$K$220,2,1))</f>
        <v>25</v>
      </c>
      <c r="U1103" s="0" t="n">
        <f aca="false">IF(ISNA(VLOOKUP(F1103,calculos!$M$2:$N$658,2,1)),"null",VLOOKUP(F1103,calculos!$M$2:$N$658,2,1))</f>
        <v>160</v>
      </c>
      <c r="V1103" s="0" t="n">
        <f aca="false">IF(ISNA(VLOOKUP(J1103,calculos!$P$2:$Q$1711,2,1)),"null",VLOOKUP(J1103,calculos!$P$2:$Q$1711,2,1))</f>
        <v>1262</v>
      </c>
      <c r="W1103" s="0" t="n">
        <f aca="false">IF(ISNA(VLOOKUP(P1103,calculos!$S$2:$T$58,2,1)),"null",VLOOKUP(P1103,calculos!$S$2:$T$58,2,1))</f>
        <v>29</v>
      </c>
      <c r="X1103" s="9" t="str">
        <f aca="false">$X$1&amp;B1103&amp;"','"&amp;G1103&amp;"','"&amp;H1103&amp;"','"&amp;I1103&amp;"','"&amp;K1103&amp;"','"&amp;L1103&amp;"','"&amp;M1103&amp;"','"&amp;N1103&amp;"','"&amp;O1103&amp;"',"&amp;Q1103&amp;","&amp;R1103&amp;","&amp;S1103&amp;","&amp;T1103&amp;","&amp;U1103&amp;","&amp;V1103&amp;","&amp;W1103&amp;");"</f>
        <v>insert into servicio (id,fecha_entrega,serie,apertura,fecha_instalacion,garantia,mantenimiento,capacitacion,entrega_equipo,visita,id_empresa,id_hospital,id_equipo,id_marca,id_modelo,id_os,id_ingeniero) values (nextval('seq_servicio'),'','A49250','01/05/2018','43221','','INSTALACION','','NO FIRMARON LA ORDEN HASTA ENTREGAR TODO ING PAULINA ','',12,424,1070,25,160,1262,29);</v>
      </c>
    </row>
    <row r="1104" customFormat="false" ht="13.8" hidden="false" customHeight="false" outlineLevel="0" collapsed="false">
      <c r="A1104" s="31" t="s">
        <v>23</v>
      </c>
      <c r="B1104" s="31"/>
      <c r="C1104" s="31" t="s">
        <v>6296</v>
      </c>
      <c r="D1104" s="31" t="s">
        <v>6304</v>
      </c>
      <c r="E1104" s="31" t="s">
        <v>6305</v>
      </c>
      <c r="F1104" s="32" t="s">
        <v>6306</v>
      </c>
      <c r="G1104" s="32" t="s">
        <v>6307</v>
      </c>
      <c r="H1104" s="33" t="s">
        <v>6301</v>
      </c>
      <c r="I1104" s="33" t="n">
        <v>43221</v>
      </c>
      <c r="J1104" s="34" t="n">
        <v>7413</v>
      </c>
      <c r="K1104" s="31"/>
      <c r="L1104" s="35" t="s">
        <v>6302</v>
      </c>
      <c r="M1104" s="36"/>
      <c r="N1104" s="31" t="s">
        <v>6303</v>
      </c>
      <c r="O1104" s="31"/>
      <c r="P1104" s="31" t="s">
        <v>6265</v>
      </c>
      <c r="Q1104" s="0" t="n">
        <f aca="false">IF(ISNA(VLOOKUP(A1104,calculos!$A$2:$B$20,2,1)),"null",VLOOKUP(A1104,calculos!$A$2:$B$20,2,1))</f>
        <v>12</v>
      </c>
      <c r="R1104" s="0" t="n">
        <f aca="false">IF(ISNA(VLOOKUP(C1104,calculos!$D$2:$E$1218,2,1)),"null",VLOOKUP(C1104,calculos!$D$2:$E$1218,2,1))</f>
        <v>424</v>
      </c>
      <c r="S1104" s="0" t="n">
        <f aca="false">IF(ISNA(VLOOKUP(D1104,calculos!$G$2:$H$1118,2,1)),"null",VLOOKUP(D1104,calculos!$G$2:$H$1118,2,1))</f>
        <v>523</v>
      </c>
      <c r="T1104" s="0" t="n">
        <f aca="false">IF(ISNA(VLOOKUP(E1104,calculos!$J$2:$K$220,2,1)),"null",VLOOKUP(E1104,calculos!$J$2:$K$220,2,1))</f>
        <v>197</v>
      </c>
      <c r="U1104" s="0" t="n">
        <f aca="false">IF(ISNA(VLOOKUP(F1104,calculos!$M$2:$N$658,2,1)),"null",VLOOKUP(F1104,calculos!$M$2:$N$658,2,1))</f>
        <v>551</v>
      </c>
      <c r="V1104" s="0" t="n">
        <f aca="false">IF(ISNA(VLOOKUP(J1104,calculos!$P$2:$Q$1711,2,1)),"null",VLOOKUP(J1104,calculos!$P$2:$Q$1711,2,1))</f>
        <v>1262</v>
      </c>
      <c r="W1104" s="0" t="n">
        <f aca="false">IF(ISNA(VLOOKUP(P1104,calculos!$S$2:$T$58,2,1)),"null",VLOOKUP(P1104,calculos!$S$2:$T$58,2,1))</f>
        <v>29</v>
      </c>
      <c r="X1104" s="9" t="str">
        <f aca="false">$X$1&amp;B1104&amp;"','"&amp;G1104&amp;"','"&amp;H1104&amp;"','"&amp;I1104&amp;"','"&amp;K1104&amp;"','"&amp;L1104&amp;"','"&amp;M1104&amp;"','"&amp;N1104&amp;"','"&amp;O1104&amp;"',"&amp;Q1104&amp;","&amp;R1104&amp;","&amp;S1104&amp;","&amp;T1104&amp;","&amp;U1104&amp;","&amp;V1104&amp;","&amp;W1104&amp;");"</f>
        <v>insert into servicio (id,fecha_entrega,serie,apertura,fecha_instalacion,garantia,mantenimiento,capacitacion,entrega_equipo,visita,id_empresa,id_hospital,id_equipo,id_marca,id_modelo,id_os,id_ingeniero) values (nextval('seq_servicio'),'','171110','01/05/2018','43221','','INSTALACION','','NO FIRMARON LA ORDEN HASTA ENTREGAR TODO ING PAULINA ','',12,424,523,197,551,1262,29);</v>
      </c>
    </row>
    <row r="1105" customFormat="false" ht="13.8" hidden="false" customHeight="false" outlineLevel="0" collapsed="false">
      <c r="A1105" s="31" t="s">
        <v>23</v>
      </c>
      <c r="B1105" s="31"/>
      <c r="C1105" s="31" t="s">
        <v>6296</v>
      </c>
      <c r="D1105" s="31" t="s">
        <v>6308</v>
      </c>
      <c r="E1105" s="31" t="s">
        <v>771</v>
      </c>
      <c r="F1105" s="32" t="s">
        <v>6309</v>
      </c>
      <c r="G1105" s="32" t="s">
        <v>6310</v>
      </c>
      <c r="H1105" s="33" t="s">
        <v>6301</v>
      </c>
      <c r="I1105" s="33" t="n">
        <v>43221</v>
      </c>
      <c r="J1105" s="34" t="n">
        <v>7411</v>
      </c>
      <c r="K1105" s="31"/>
      <c r="L1105" s="35" t="s">
        <v>6302</v>
      </c>
      <c r="M1105" s="36"/>
      <c r="N1105" s="31" t="s">
        <v>6303</v>
      </c>
      <c r="O1105" s="31"/>
      <c r="P1105" s="31" t="s">
        <v>6265</v>
      </c>
      <c r="Q1105" s="0" t="n">
        <f aca="false">IF(ISNA(VLOOKUP(A1105,calculos!$A$2:$B$20,2,1)),"null",VLOOKUP(A1105,calculos!$A$2:$B$20,2,1))</f>
        <v>12</v>
      </c>
      <c r="R1105" s="0" t="n">
        <f aca="false">IF(ISNA(VLOOKUP(C1105,calculos!$D$2:$E$1218,2,1)),"null",VLOOKUP(C1105,calculos!$D$2:$E$1218,2,1))</f>
        <v>424</v>
      </c>
      <c r="S1105" s="0" t="n">
        <f aca="false">IF(ISNA(VLOOKUP(D1105,calculos!$G$2:$H$1118,2,1)),"null",VLOOKUP(D1105,calculos!$G$2:$H$1118,2,1))</f>
        <v>1069</v>
      </c>
      <c r="T1105" s="0" t="n">
        <f aca="false">IF(ISNA(VLOOKUP(E1105,calculos!$J$2:$K$220,2,1)),"null",VLOOKUP(E1105,calculos!$J$2:$K$220,2,1))</f>
        <v>142</v>
      </c>
      <c r="U1105" s="0" t="n">
        <f aca="false">IF(ISNA(VLOOKUP(F1105,calculos!$M$2:$N$658,2,1)),"null",VLOOKUP(F1105,calculos!$M$2:$N$658,2,1))</f>
        <v>78</v>
      </c>
      <c r="V1105" s="0" t="n">
        <f aca="false">IF(ISNA(VLOOKUP(J1105,calculos!$P$2:$Q$1711,2,1)),"null",VLOOKUP(J1105,calculos!$P$2:$Q$1711,2,1))</f>
        <v>1262</v>
      </c>
      <c r="W1105" s="0" t="n">
        <f aca="false">IF(ISNA(VLOOKUP(P1105,calculos!$S$2:$T$58,2,1)),"null",VLOOKUP(P1105,calculos!$S$2:$T$58,2,1))</f>
        <v>29</v>
      </c>
      <c r="X1105" s="9" t="str">
        <f aca="false">$X$1&amp;B1105&amp;"','"&amp;G1105&amp;"','"&amp;H1105&amp;"','"&amp;I1105&amp;"','"&amp;K1105&amp;"','"&amp;L1105&amp;"','"&amp;M1105&amp;"','"&amp;N1105&amp;"','"&amp;O1105&amp;"',"&amp;Q1105&amp;","&amp;R1105&amp;","&amp;S1105&amp;","&amp;T1105&amp;","&amp;U1105&amp;","&amp;V1105&amp;","&amp;W1105&amp;");"</f>
        <v>insert into servicio (id,fecha_entrega,serie,apertura,fecha_instalacion,garantia,mantenimiento,capacitacion,entrega_equipo,visita,id_empresa,id_hospital,id_equipo,id_marca,id_modelo,id_os,id_ingeniero) values (nextval('seq_servicio'),'','US017E1079','01/05/2018','43221','','INSTALACION','','NO FIRMARON LA ORDEN HASTA ENTREGAR TODO ING PAULINA ','',12,424,1069,142,78,1262,29);</v>
      </c>
    </row>
    <row r="1106" customFormat="false" ht="13.8" hidden="false" customHeight="false" outlineLevel="0" collapsed="false">
      <c r="A1106" s="31" t="s">
        <v>23</v>
      </c>
      <c r="B1106" s="31"/>
      <c r="C1106" s="31" t="s">
        <v>6296</v>
      </c>
      <c r="D1106" s="31" t="s">
        <v>6311</v>
      </c>
      <c r="E1106" s="31" t="s">
        <v>771</v>
      </c>
      <c r="F1106" s="32" t="s">
        <v>6312</v>
      </c>
      <c r="G1106" s="32" t="s">
        <v>6313</v>
      </c>
      <c r="H1106" s="33" t="s">
        <v>6301</v>
      </c>
      <c r="I1106" s="33" t="n">
        <v>43221</v>
      </c>
      <c r="J1106" s="34" t="n">
        <v>7410</v>
      </c>
      <c r="K1106" s="31"/>
      <c r="L1106" s="35" t="s">
        <v>6302</v>
      </c>
      <c r="M1106" s="36"/>
      <c r="N1106" s="31" t="s">
        <v>6303</v>
      </c>
      <c r="O1106" s="31"/>
      <c r="P1106" s="31" t="s">
        <v>6265</v>
      </c>
      <c r="Q1106" s="0" t="n">
        <f aca="false">IF(ISNA(VLOOKUP(A1106,calculos!$A$2:$B$20,2,1)),"null",VLOOKUP(A1106,calculos!$A$2:$B$20,2,1))</f>
        <v>12</v>
      </c>
      <c r="R1106" s="0" t="n">
        <f aca="false">IF(ISNA(VLOOKUP(C1106,calculos!$D$2:$E$1218,2,1)),"null",VLOOKUP(C1106,calculos!$D$2:$E$1218,2,1))</f>
        <v>424</v>
      </c>
      <c r="S1106" s="0" t="n">
        <f aca="false">IF(ISNA(VLOOKUP(D1106,calculos!$G$2:$H$1118,2,1)),"null",VLOOKUP(D1106,calculos!$G$2:$H$1118,2,1))</f>
        <v>1050</v>
      </c>
      <c r="T1106" s="0" t="n">
        <f aca="false">IF(ISNA(VLOOKUP(E1106,calculos!$J$2:$K$220,2,1)),"null",VLOOKUP(E1106,calculos!$J$2:$K$220,2,1))</f>
        <v>142</v>
      </c>
      <c r="U1106" s="0" t="n">
        <f aca="false">IF(ISNA(VLOOKUP(F1106,calculos!$M$2:$N$658,2,1)),"null",VLOOKUP(F1106,calculos!$M$2:$N$658,2,1))</f>
        <v>313</v>
      </c>
      <c r="V1106" s="0" t="n">
        <f aca="false">IF(ISNA(VLOOKUP(J1106,calculos!$P$2:$Q$1711,2,1)),"null",VLOOKUP(J1106,calculos!$P$2:$Q$1711,2,1))</f>
        <v>1262</v>
      </c>
      <c r="W1106" s="0" t="n">
        <f aca="false">IF(ISNA(VLOOKUP(P1106,calculos!$S$2:$T$58,2,1)),"null",VLOOKUP(P1106,calculos!$S$2:$T$58,2,1))</f>
        <v>29</v>
      </c>
      <c r="X1106" s="9" t="str">
        <f aca="false">$X$1&amp;B1106&amp;"','"&amp;G1106&amp;"','"&amp;H1106&amp;"','"&amp;I1106&amp;"','"&amp;K1106&amp;"','"&amp;L1106&amp;"','"&amp;M1106&amp;"','"&amp;N1106&amp;"','"&amp;O1106&amp;"',"&amp;Q1106&amp;","&amp;R1106&amp;","&amp;S1106&amp;","&amp;T1106&amp;","&amp;U1106&amp;","&amp;V1106&amp;","&amp;W1106&amp;");"</f>
        <v>insert into servicio (id,fecha_entrega,serie,apertura,fecha_instalacion,garantia,mantenimiento,capacitacion,entrega_equipo,visita,id_empresa,id_hospital,id_equipo,id_marca,id_modelo,id_os,id_ingeniero) values (nextval('seq_servicio'),'','USO17E0598','01/05/2018','43221','','INSTALACION','','NO FIRMARON LA ORDEN HASTA ENTREGAR TODO ING PAULINA ','',12,424,1050,142,313,1262,29);</v>
      </c>
    </row>
    <row r="1107" customFormat="false" ht="13.8" hidden="false" customHeight="false" outlineLevel="0" collapsed="false">
      <c r="A1107" s="31" t="s">
        <v>23</v>
      </c>
      <c r="B1107" s="31"/>
      <c r="C1107" s="31" t="s">
        <v>6296</v>
      </c>
      <c r="D1107" s="31" t="s">
        <v>6314</v>
      </c>
      <c r="E1107" s="31" t="s">
        <v>6315</v>
      </c>
      <c r="F1107" s="32" t="s">
        <v>6316</v>
      </c>
      <c r="G1107" s="32" t="s">
        <v>6317</v>
      </c>
      <c r="H1107" s="33" t="s">
        <v>6301</v>
      </c>
      <c r="I1107" s="33" t="n">
        <v>43221</v>
      </c>
      <c r="J1107" s="34" t="n">
        <v>7409</v>
      </c>
      <c r="K1107" s="31"/>
      <c r="L1107" s="35" t="s">
        <v>6302</v>
      </c>
      <c r="M1107" s="36"/>
      <c r="N1107" s="31" t="s">
        <v>6303</v>
      </c>
      <c r="O1107" s="31"/>
      <c r="P1107" s="31" t="s">
        <v>6265</v>
      </c>
      <c r="Q1107" s="0" t="n">
        <f aca="false">IF(ISNA(VLOOKUP(A1107,calculos!$A$2:$B$20,2,1)),"null",VLOOKUP(A1107,calculos!$A$2:$B$20,2,1))</f>
        <v>12</v>
      </c>
      <c r="R1107" s="0" t="n">
        <f aca="false">IF(ISNA(VLOOKUP(C1107,calculos!$D$2:$E$1218,2,1)),"null",VLOOKUP(C1107,calculos!$D$2:$E$1218,2,1))</f>
        <v>424</v>
      </c>
      <c r="S1107" s="0" t="n">
        <f aca="false">IF(ISNA(VLOOKUP(D1107,calculos!$G$2:$H$1118,2,1)),"null",VLOOKUP(D1107,calculos!$G$2:$H$1118,2,1))</f>
        <v>243</v>
      </c>
      <c r="T1107" s="0" t="n">
        <f aca="false">IF(ISNA(VLOOKUP(E1107,calculos!$J$2:$K$220,2,1)),"null",VLOOKUP(E1107,calculos!$J$2:$K$220,2,1))</f>
        <v>115</v>
      </c>
      <c r="U1107" s="0" t="n">
        <f aca="false">IF(ISNA(VLOOKUP(F1107,calculos!$M$2:$N$658,2,1)),"null",VLOOKUP(F1107,calculos!$M$2:$N$658,2,1))</f>
        <v>349</v>
      </c>
      <c r="V1107" s="0" t="n">
        <f aca="false">IF(ISNA(VLOOKUP(J1107,calculos!$P$2:$Q$1711,2,1)),"null",VLOOKUP(J1107,calculos!$P$2:$Q$1711,2,1))</f>
        <v>1262</v>
      </c>
      <c r="W1107" s="0" t="n">
        <f aca="false">IF(ISNA(VLOOKUP(P1107,calculos!$S$2:$T$58,2,1)),"null",VLOOKUP(P1107,calculos!$S$2:$T$58,2,1))</f>
        <v>29</v>
      </c>
      <c r="X1107" s="9" t="str">
        <f aca="false">$X$1&amp;B1107&amp;"','"&amp;G1107&amp;"','"&amp;H1107&amp;"','"&amp;I1107&amp;"','"&amp;K1107&amp;"','"&amp;L1107&amp;"','"&amp;M1107&amp;"','"&amp;N1107&amp;"','"&amp;O1107&amp;"',"&amp;Q1107&amp;","&amp;R1107&amp;","&amp;S1107&amp;","&amp;T1107&amp;","&amp;U1107&amp;","&amp;V1107&amp;","&amp;W1107&amp;");"</f>
        <v>insert into servicio (id,fecha_entrega,serie,apertura,fecha_instalacion,garantia,mantenimiento,capacitacion,entrega_equipo,visita,id_empresa,id_hospital,id_equipo,id_marca,id_modelo,id_os,id_ingeniero) values (nextval('seq_servicio'),'','USN16149,45,46,51,54,47,','01/05/2018','43221','','INSTALACION','','NO FIRMARON LA ORDEN HASTA ENTREGAR TODO ING PAULINA ','',12,424,243,115,349,1262,29);</v>
      </c>
    </row>
    <row r="1108" customFormat="false" ht="13.8" hidden="false" customHeight="false" outlineLevel="0" collapsed="false">
      <c r="A1108" s="31" t="s">
        <v>23</v>
      </c>
      <c r="B1108" s="31"/>
      <c r="C1108" s="31" t="s">
        <v>6296</v>
      </c>
      <c r="D1108" s="31" t="s">
        <v>6314</v>
      </c>
      <c r="E1108" s="31" t="s">
        <v>6315</v>
      </c>
      <c r="F1108" s="32" t="s">
        <v>6318</v>
      </c>
      <c r="G1108" s="32" t="s">
        <v>6319</v>
      </c>
      <c r="H1108" s="33" t="s">
        <v>6301</v>
      </c>
      <c r="I1108" s="33" t="n">
        <v>43221</v>
      </c>
      <c r="J1108" s="34" t="n">
        <v>7408</v>
      </c>
      <c r="K1108" s="31"/>
      <c r="L1108" s="35" t="s">
        <v>6302</v>
      </c>
      <c r="M1108" s="36"/>
      <c r="N1108" s="31" t="s">
        <v>6303</v>
      </c>
      <c r="O1108" s="31"/>
      <c r="P1108" s="31" t="s">
        <v>6265</v>
      </c>
      <c r="Q1108" s="0" t="n">
        <f aca="false">IF(ISNA(VLOOKUP(A1108,calculos!$A$2:$B$20,2,1)),"null",VLOOKUP(A1108,calculos!$A$2:$B$20,2,1))</f>
        <v>12</v>
      </c>
      <c r="R1108" s="0" t="n">
        <f aca="false">IF(ISNA(VLOOKUP(C1108,calculos!$D$2:$E$1218,2,1)),"null",VLOOKUP(C1108,calculos!$D$2:$E$1218,2,1))</f>
        <v>424</v>
      </c>
      <c r="S1108" s="0" t="n">
        <f aca="false">IF(ISNA(VLOOKUP(D1108,calculos!$G$2:$H$1118,2,1)),"null",VLOOKUP(D1108,calculos!$G$2:$H$1118,2,1))</f>
        <v>243</v>
      </c>
      <c r="T1108" s="0" t="n">
        <f aca="false">IF(ISNA(VLOOKUP(E1108,calculos!$J$2:$K$220,2,1)),"null",VLOOKUP(E1108,calculos!$J$2:$K$220,2,1))</f>
        <v>115</v>
      </c>
      <c r="U1108" s="0" t="n">
        <f aca="false">IF(ISNA(VLOOKUP(F1108,calculos!$M$2:$N$658,2,1)),"null",VLOOKUP(F1108,calculos!$M$2:$N$658,2,1))</f>
        <v>314</v>
      </c>
      <c r="V1108" s="0" t="n">
        <f aca="false">IF(ISNA(VLOOKUP(J1108,calculos!$P$2:$Q$1711,2,1)),"null",VLOOKUP(J1108,calculos!$P$2:$Q$1711,2,1))</f>
        <v>1262</v>
      </c>
      <c r="W1108" s="0" t="n">
        <f aca="false">IF(ISNA(VLOOKUP(P1108,calculos!$S$2:$T$58,2,1)),"null",VLOOKUP(P1108,calculos!$S$2:$T$58,2,1))</f>
        <v>29</v>
      </c>
      <c r="X1108" s="9" t="str">
        <f aca="false">$X$1&amp;B1108&amp;"','"&amp;G1108&amp;"','"&amp;H1108&amp;"','"&amp;I1108&amp;"','"&amp;K1108&amp;"','"&amp;L1108&amp;"','"&amp;M1108&amp;"','"&amp;N1108&amp;"','"&amp;O1108&amp;"',"&amp;Q1108&amp;","&amp;R1108&amp;","&amp;S1108&amp;","&amp;T1108&amp;","&amp;U1108&amp;","&amp;V1108&amp;","&amp;W1108&amp;");"</f>
        <v>insert into servicio (id,fecha_entrega,serie,apertura,fecha_instalacion,garantia,mantenimiento,capacitacion,entrega_equipo,visita,id_empresa,id_hospital,id_equipo,id_marca,id_modelo,id_os,id_ingeniero) values (nextval('seq_servicio'),'','US81516129,44,49,46,4942,4671,4944,62,413,71717274','01/05/2018','43221','','INSTALACION','','NO FIRMARON LA ORDEN HASTA ENTREGAR TODO ING PAULINA ','',12,424,243,115,314,1262,29);</v>
      </c>
    </row>
    <row r="1109" customFormat="false" ht="13.8" hidden="false" customHeight="false" outlineLevel="0" collapsed="false">
      <c r="A1109" s="31" t="s">
        <v>23</v>
      </c>
      <c r="B1109" s="31"/>
      <c r="C1109" s="31" t="s">
        <v>6296</v>
      </c>
      <c r="D1109" s="31" t="s">
        <v>6320</v>
      </c>
      <c r="E1109" s="31" t="s">
        <v>771</v>
      </c>
      <c r="F1109" s="32" t="s">
        <v>6321</v>
      </c>
      <c r="G1109" s="32" t="s">
        <v>6322</v>
      </c>
      <c r="H1109" s="33" t="s">
        <v>6301</v>
      </c>
      <c r="I1109" s="33" t="n">
        <v>43221</v>
      </c>
      <c r="J1109" s="34" t="n">
        <v>7415</v>
      </c>
      <c r="K1109" s="31"/>
      <c r="L1109" s="35" t="s">
        <v>6323</v>
      </c>
      <c r="M1109" s="36"/>
      <c r="N1109" s="31" t="s">
        <v>6324</v>
      </c>
      <c r="O1109" s="31"/>
      <c r="P1109" s="31" t="s">
        <v>6265</v>
      </c>
      <c r="Q1109" s="0" t="n">
        <f aca="false">IF(ISNA(VLOOKUP(A1109,calculos!$A$2:$B$20,2,1)),"null",VLOOKUP(A1109,calculos!$A$2:$B$20,2,1))</f>
        <v>12</v>
      </c>
      <c r="R1109" s="0" t="n">
        <f aca="false">IF(ISNA(VLOOKUP(C1109,calculos!$D$2:$E$1218,2,1)),"null",VLOOKUP(C1109,calculos!$D$2:$E$1218,2,1))</f>
        <v>424</v>
      </c>
      <c r="S1109" s="0" t="n">
        <f aca="false">IF(ISNA(VLOOKUP(D1109,calculos!$G$2:$H$1118,2,1)),"null",VLOOKUP(D1109,calculos!$G$2:$H$1118,2,1))</f>
        <v>334</v>
      </c>
      <c r="T1109" s="0" t="n">
        <f aca="false">IF(ISNA(VLOOKUP(E1109,calculos!$J$2:$K$220,2,1)),"null",VLOOKUP(E1109,calculos!$J$2:$K$220,2,1))</f>
        <v>142</v>
      </c>
      <c r="U1109" s="0" t="n">
        <f aca="false">IF(ISNA(VLOOKUP(F1109,calculos!$M$2:$N$658,2,1)),"null",VLOOKUP(F1109,calculos!$M$2:$N$658,2,1))</f>
        <v>651</v>
      </c>
      <c r="V1109" s="0" t="n">
        <f aca="false">IF(ISNA(VLOOKUP(J1109,calculos!$P$2:$Q$1711,2,1)),"null",VLOOKUP(J1109,calculos!$P$2:$Q$1711,2,1))</f>
        <v>1262</v>
      </c>
      <c r="W1109" s="0" t="n">
        <f aca="false">IF(ISNA(VLOOKUP(P1109,calculos!$S$2:$T$58,2,1)),"null",VLOOKUP(P1109,calculos!$S$2:$T$58,2,1))</f>
        <v>29</v>
      </c>
      <c r="X1109" s="9" t="str">
        <f aca="false">$X$1&amp;B1109&amp;"','"&amp;G1109&amp;"','"&amp;H1109&amp;"','"&amp;I1109&amp;"','"&amp;K1109&amp;"','"&amp;L1109&amp;"','"&amp;M1109&amp;"','"&amp;N1109&amp;"','"&amp;O1109&amp;"',"&amp;Q1109&amp;","&amp;R1109&amp;","&amp;S1109&amp;","&amp;T1109&amp;","&amp;U1109&amp;","&amp;V1109&amp;","&amp;W1109&amp;");"</f>
        <v>insert into servicio (id,fecha_entrega,serie,apertura,fecha_instalacion,garantia,mantenimiento,capacitacion,entrega_equipo,visita,id_empresa,id_hospital,id_equipo,id_marca,id_modelo,id_os,id_ingeniero) values (nextval('seq_servicio'),'','US21610266','01/05/2018','43221','','ENTREGA','','EN ESPERA DEL AREA DE INSTALACION NO FIRMARON HASTA TERMINAR','',12,424,334,142,651,1262,29);</v>
      </c>
    </row>
    <row r="1110" customFormat="false" ht="13.8" hidden="false" customHeight="false" outlineLevel="0" collapsed="false">
      <c r="A1110" s="31" t="s">
        <v>23</v>
      </c>
      <c r="B1110" s="31"/>
      <c r="C1110" s="31" t="s">
        <v>6296</v>
      </c>
      <c r="D1110" s="31" t="s">
        <v>6325</v>
      </c>
      <c r="E1110" s="31" t="s">
        <v>771</v>
      </c>
      <c r="F1110" s="32" t="s">
        <v>4762</v>
      </c>
      <c r="G1110" s="32"/>
      <c r="H1110" s="33" t="s">
        <v>6301</v>
      </c>
      <c r="I1110" s="33" t="n">
        <v>43221</v>
      </c>
      <c r="J1110" s="34" t="n">
        <v>7414</v>
      </c>
      <c r="K1110" s="31"/>
      <c r="L1110" s="35" t="s">
        <v>6323</v>
      </c>
      <c r="M1110" s="36"/>
      <c r="N1110" s="31" t="s">
        <v>6324</v>
      </c>
      <c r="O1110" s="31"/>
      <c r="P1110" s="31" t="s">
        <v>6265</v>
      </c>
      <c r="Q1110" s="0" t="n">
        <f aca="false">IF(ISNA(VLOOKUP(A1110,calculos!$A$2:$B$20,2,1)),"null",VLOOKUP(A1110,calculos!$A$2:$B$20,2,1))</f>
        <v>12</v>
      </c>
      <c r="R1110" s="0" t="n">
        <f aca="false">IF(ISNA(VLOOKUP(C1110,calculos!$D$2:$E$1218,2,1)),"null",VLOOKUP(C1110,calculos!$D$2:$E$1218,2,1))</f>
        <v>424</v>
      </c>
      <c r="S1110" s="0" t="n">
        <f aca="false">IF(ISNA(VLOOKUP(D1110,calculos!$G$2:$H$1118,2,1)),"null",VLOOKUP(D1110,calculos!$G$2:$H$1118,2,1))</f>
        <v>239</v>
      </c>
      <c r="T1110" s="0" t="n">
        <f aca="false">IF(ISNA(VLOOKUP(E1110,calculos!$J$2:$K$220,2,1)),"null",VLOOKUP(E1110,calculos!$J$2:$K$220,2,1))</f>
        <v>142</v>
      </c>
      <c r="U1110" s="0" t="n">
        <f aca="false">IF(ISNA(VLOOKUP(F1110,calculos!$M$2:$N$658,2,1)),"null",VLOOKUP(F1110,calculos!$M$2:$N$658,2,1))</f>
        <v>263</v>
      </c>
      <c r="V1110" s="0" t="n">
        <f aca="false">IF(ISNA(VLOOKUP(J1110,calculos!$P$2:$Q$1711,2,1)),"null",VLOOKUP(J1110,calculos!$P$2:$Q$1711,2,1))</f>
        <v>1262</v>
      </c>
      <c r="W1110" s="0" t="n">
        <f aca="false">IF(ISNA(VLOOKUP(P1110,calculos!$S$2:$T$58,2,1)),"null",VLOOKUP(P1110,calculos!$S$2:$T$58,2,1))</f>
        <v>29</v>
      </c>
      <c r="X1110" s="9" t="str">
        <f aca="false">$X$1&amp;B1110&amp;"','"&amp;G1110&amp;"','"&amp;H1110&amp;"','"&amp;I1110&amp;"','"&amp;K1110&amp;"','"&amp;L1110&amp;"','"&amp;M1110&amp;"','"&amp;N1110&amp;"','"&amp;O1110&amp;"',"&amp;Q1110&amp;","&amp;R1110&amp;","&amp;S1110&amp;","&amp;T1110&amp;","&amp;U1110&amp;","&amp;V1110&amp;","&amp;W1110&amp;");"</f>
        <v>insert into servicio (id,fecha_entrega,serie,apertura,fecha_instalacion,garantia,mantenimiento,capacitacion,entrega_equipo,visita,id_empresa,id_hospital,id_equipo,id_marca,id_modelo,id_os,id_ingeniero) values (nextval('seq_servicio'),'','','01/05/2018','43221','','ENTREGA','','EN ESPERA DEL AREA DE INSTALACION NO FIRMARON HASTA TERMINAR','',12,424,239,142,263,1262,29);</v>
      </c>
    </row>
    <row r="1111" customFormat="false" ht="13.8" hidden="false" customHeight="false" outlineLevel="0" collapsed="false">
      <c r="A1111" s="31" t="s">
        <v>23</v>
      </c>
      <c r="B1111" s="31"/>
      <c r="C1111" s="31" t="s">
        <v>6326</v>
      </c>
      <c r="D1111" s="31" t="s">
        <v>5269</v>
      </c>
      <c r="E1111" s="31" t="s">
        <v>4803</v>
      </c>
      <c r="F1111" s="32" t="s">
        <v>1525</v>
      </c>
      <c r="G1111" s="32" t="s">
        <v>6327</v>
      </c>
      <c r="H1111" s="33" t="s">
        <v>6328</v>
      </c>
      <c r="I1111" s="33" t="n">
        <v>43209</v>
      </c>
      <c r="J1111" s="34" t="n">
        <v>5860</v>
      </c>
      <c r="K1111" s="31"/>
      <c r="L1111" s="35" t="s">
        <v>11</v>
      </c>
      <c r="M1111" s="36"/>
      <c r="N1111" s="31" t="s">
        <v>6329</v>
      </c>
      <c r="O1111" s="31"/>
      <c r="P1111" s="31" t="s">
        <v>6265</v>
      </c>
      <c r="Q1111" s="0" t="n">
        <f aca="false">IF(ISNA(VLOOKUP(A1111,calculos!$A$2:$B$20,2,1)),"null",VLOOKUP(A1111,calculos!$A$2:$B$20,2,1))</f>
        <v>12</v>
      </c>
      <c r="R1111" s="0" t="n">
        <f aca="false">IF(ISNA(VLOOKUP(C1111,calculos!$D$2:$E$1218,2,1)),"null",VLOOKUP(C1111,calculos!$D$2:$E$1218,2,1))</f>
        <v>282</v>
      </c>
      <c r="S1111" s="0" t="n">
        <f aca="false">IF(ISNA(VLOOKUP(D1111,calculos!$G$2:$H$1118,2,1)),"null",VLOOKUP(D1111,calculos!$G$2:$H$1118,2,1))</f>
        <v>210</v>
      </c>
      <c r="T1111" s="0" t="n">
        <f aca="false">IF(ISNA(VLOOKUP(E1111,calculos!$J$2:$K$220,2,1)),"null",VLOOKUP(E1111,calculos!$J$2:$K$220,2,1))</f>
        <v>53</v>
      </c>
      <c r="U1111" s="0" t="n">
        <f aca="false">IF(ISNA(VLOOKUP(F1111,calculos!$M$2:$N$658,2,1)),"null",VLOOKUP(F1111,calculos!$M$2:$N$658,2,1))</f>
        <v>129</v>
      </c>
      <c r="V1111" s="0" t="n">
        <f aca="false">IF(ISNA(VLOOKUP(J1111,calculos!$P$2:$Q$1711,2,1)),"null",VLOOKUP(J1111,calculos!$P$2:$Q$1711,2,1))</f>
        <v>461</v>
      </c>
      <c r="W1111" s="0" t="n">
        <f aca="false">IF(ISNA(VLOOKUP(P1111,calculos!$S$2:$T$58,2,1)),"null",VLOOKUP(P1111,calculos!$S$2:$T$58,2,1))</f>
        <v>29</v>
      </c>
      <c r="X1111" s="9" t="str">
        <f aca="false">$X$1&amp;B1111&amp;"','"&amp;G1111&amp;"','"&amp;H1111&amp;"','"&amp;I1111&amp;"','"&amp;K1111&amp;"','"&amp;L1111&amp;"','"&amp;M1111&amp;"','"&amp;N1111&amp;"','"&amp;O1111&amp;"',"&amp;Q1111&amp;","&amp;R1111&amp;","&amp;S1111&amp;","&amp;T1111&amp;","&amp;U1111&amp;","&amp;V1111&amp;","&amp;W1111&amp;");"</f>
        <v>insert into servicio (id,fecha_entrega,serie,apertura,fecha_instalacion,garantia,mantenimiento,capacitacion,entrega_equipo,visita,id_empresa,id_hospital,id_equipo,id_marca,id_modelo,id_os,id_ingeniero) values (nextval('seq_servicio'),'','1168664','19/04/2018','43209','','MANTENIMIENTO','','NO FIRMARON ORDENES POR PIEZAS DANADAS POR EL USUARIO Y SOLICITAN CANBIO POR GARANTIA ','',12,282,210,53,129,461,29);</v>
      </c>
    </row>
    <row r="1112" customFormat="false" ht="13.8" hidden="false" customHeight="false" outlineLevel="0" collapsed="false">
      <c r="A1112" s="31" t="s">
        <v>23</v>
      </c>
      <c r="B1112" s="31"/>
      <c r="C1112" s="31" t="s">
        <v>6326</v>
      </c>
      <c r="D1112" s="31" t="s">
        <v>5269</v>
      </c>
      <c r="E1112" s="31" t="s">
        <v>4803</v>
      </c>
      <c r="F1112" s="32" t="s">
        <v>1525</v>
      </c>
      <c r="G1112" s="32" t="s">
        <v>6330</v>
      </c>
      <c r="H1112" s="33" t="s">
        <v>6328</v>
      </c>
      <c r="I1112" s="33" t="n">
        <v>43209</v>
      </c>
      <c r="J1112" s="34" t="n">
        <v>7417</v>
      </c>
      <c r="K1112" s="31"/>
      <c r="L1112" s="35" t="s">
        <v>11</v>
      </c>
      <c r="M1112" s="36"/>
      <c r="N1112" s="31" t="s">
        <v>6329</v>
      </c>
      <c r="O1112" s="31"/>
      <c r="P1112" s="31" t="s">
        <v>6265</v>
      </c>
      <c r="Q1112" s="0" t="n">
        <f aca="false">IF(ISNA(VLOOKUP(A1112,calculos!$A$2:$B$20,2,1)),"null",VLOOKUP(A1112,calculos!$A$2:$B$20,2,1))</f>
        <v>12</v>
      </c>
      <c r="R1112" s="0" t="n">
        <f aca="false">IF(ISNA(VLOOKUP(C1112,calculos!$D$2:$E$1218,2,1)),"null",VLOOKUP(C1112,calculos!$D$2:$E$1218,2,1))</f>
        <v>282</v>
      </c>
      <c r="S1112" s="0" t="n">
        <f aca="false">IF(ISNA(VLOOKUP(D1112,calculos!$G$2:$H$1118,2,1)),"null",VLOOKUP(D1112,calculos!$G$2:$H$1118,2,1))</f>
        <v>210</v>
      </c>
      <c r="T1112" s="0" t="n">
        <f aca="false">IF(ISNA(VLOOKUP(E1112,calculos!$J$2:$K$220,2,1)),"null",VLOOKUP(E1112,calculos!$J$2:$K$220,2,1))</f>
        <v>53</v>
      </c>
      <c r="U1112" s="0" t="n">
        <f aca="false">IF(ISNA(VLOOKUP(F1112,calculos!$M$2:$N$658,2,1)),"null",VLOOKUP(F1112,calculos!$M$2:$N$658,2,1))</f>
        <v>129</v>
      </c>
      <c r="V1112" s="0" t="n">
        <f aca="false">IF(ISNA(VLOOKUP(J1112,calculos!$P$2:$Q$1711,2,1)),"null",VLOOKUP(J1112,calculos!$P$2:$Q$1711,2,1))</f>
        <v>1262</v>
      </c>
      <c r="W1112" s="0" t="n">
        <f aca="false">IF(ISNA(VLOOKUP(P1112,calculos!$S$2:$T$58,2,1)),"null",VLOOKUP(P1112,calculos!$S$2:$T$58,2,1))</f>
        <v>29</v>
      </c>
      <c r="X1112" s="9" t="str">
        <f aca="false">$X$1&amp;B1112&amp;"','"&amp;G1112&amp;"','"&amp;H1112&amp;"','"&amp;I1112&amp;"','"&amp;K1112&amp;"','"&amp;L1112&amp;"','"&amp;M1112&amp;"','"&amp;N1112&amp;"','"&amp;O1112&amp;"',"&amp;Q1112&amp;","&amp;R1112&amp;","&amp;S1112&amp;","&amp;T1112&amp;","&amp;U1112&amp;","&amp;V1112&amp;","&amp;W1112&amp;");"</f>
        <v>insert into servicio (id,fecha_entrega,serie,apertura,fecha_instalacion,garantia,mantenimiento,capacitacion,entrega_equipo,visita,id_empresa,id_hospital,id_equipo,id_marca,id_modelo,id_os,id_ingeniero) values (nextval('seq_servicio'),'','1168644','19/04/2018','43209','','MANTENIMIENTO','','NO FIRMARON ORDENES POR PIEZAS DANADAS POR EL USUARIO Y SOLICITAN CANBIO POR GARANTIA ','',12,282,210,53,129,1262,29);</v>
      </c>
    </row>
    <row r="1113" customFormat="false" ht="13.8" hidden="false" customHeight="false" outlineLevel="0" collapsed="false">
      <c r="A1113" s="31" t="s">
        <v>23</v>
      </c>
      <c r="B1113" s="31"/>
      <c r="C1113" s="31" t="s">
        <v>23</v>
      </c>
      <c r="D1113" s="31" t="s">
        <v>6331</v>
      </c>
      <c r="E1113" s="31" t="s">
        <v>771</v>
      </c>
      <c r="F1113" s="32" t="s">
        <v>1875</v>
      </c>
      <c r="G1113" s="32" t="s">
        <v>6332</v>
      </c>
      <c r="H1113" s="33"/>
      <c r="I1113" s="33"/>
      <c r="J1113" s="34" t="n">
        <v>6773</v>
      </c>
      <c r="K1113" s="31"/>
      <c r="L1113" s="35" t="s">
        <v>6333</v>
      </c>
      <c r="M1113" s="36"/>
      <c r="N1113" s="31"/>
      <c r="O1113" s="33" t="n">
        <v>43210</v>
      </c>
      <c r="P1113" s="31" t="s">
        <v>6265</v>
      </c>
      <c r="Q1113" s="0" t="n">
        <f aca="false">IF(ISNA(VLOOKUP(A1113,calculos!$A$2:$B$20,2,1)),"null",VLOOKUP(A1113,calculos!$A$2:$B$20,2,1))</f>
        <v>12</v>
      </c>
      <c r="R1113" s="0" t="n">
        <f aca="false">IF(ISNA(VLOOKUP(C1113,calculos!$D$2:$E$1218,2,1)),"null",VLOOKUP(C1113,calculos!$D$2:$E$1218,2,1))</f>
        <v>1008</v>
      </c>
      <c r="S1113" s="0" t="n">
        <f aca="false">IF(ISNA(VLOOKUP(D1113,calculos!$G$2:$H$1118,2,1)),"null",VLOOKUP(D1113,calculos!$G$2:$H$1118,2,1))</f>
        <v>1045</v>
      </c>
      <c r="T1113" s="0" t="n">
        <f aca="false">IF(ISNA(VLOOKUP(E1113,calculos!$J$2:$K$220,2,1)),"null",VLOOKUP(E1113,calculos!$J$2:$K$220,2,1))</f>
        <v>142</v>
      </c>
      <c r="U1113" s="0" t="n">
        <f aca="false">IF(ISNA(VLOOKUP(F1113,calculos!$M$2:$N$658,2,1)),"null",VLOOKUP(F1113,calculos!$M$2:$N$658,2,1))</f>
        <v>141</v>
      </c>
      <c r="V1113" s="0" t="n">
        <f aca="false">IF(ISNA(VLOOKUP(J1113,calculos!$P$2:$Q$1711,2,1)),"null",VLOOKUP(J1113,calculos!$P$2:$Q$1711,2,1))</f>
        <v>1262</v>
      </c>
      <c r="W1113" s="0" t="n">
        <f aca="false">IF(ISNA(VLOOKUP(P1113,calculos!$S$2:$T$58,2,1)),"null",VLOOKUP(P1113,calculos!$S$2:$T$58,2,1))</f>
        <v>29</v>
      </c>
      <c r="X1113" s="9" t="str">
        <f aca="false">$X$1&amp;B1113&amp;"','"&amp;G1113&amp;"','"&amp;H1113&amp;"','"&amp;I1113&amp;"','"&amp;K1113&amp;"','"&amp;L1113&amp;"','"&amp;M1113&amp;"','"&amp;N1113&amp;"','"&amp;O1113&amp;"',"&amp;Q1113&amp;","&amp;R1113&amp;","&amp;S1113&amp;","&amp;T1113&amp;","&amp;U1113&amp;","&amp;V1113&amp;","&amp;W1113&amp;");"</f>
        <v>insert into servicio (id,fecha_entrega,serie,apertura,fecha_instalacion,garantia,mantenimiento,capacitacion,entrega_equipo,visita,id_empresa,id_hospital,id_equipo,id_marca,id_modelo,id_os,id_ingeniero) values (nextval('seq_servicio'),'','OTDO201689004451A2','','','','REVISION ','','','43210',12,1008,1045,142,141,1262,29);</v>
      </c>
    </row>
    <row r="1114" customFormat="false" ht="13.8" hidden="false" customHeight="false" outlineLevel="0" collapsed="false">
      <c r="A1114" s="31" t="s">
        <v>23</v>
      </c>
      <c r="B1114" s="31"/>
      <c r="C1114" s="31" t="s">
        <v>6289</v>
      </c>
      <c r="D1114" s="31" t="s">
        <v>4770</v>
      </c>
      <c r="E1114" s="31" t="s">
        <v>4766</v>
      </c>
      <c r="F1114" s="32" t="s">
        <v>6290</v>
      </c>
      <c r="G1114" s="32"/>
      <c r="H1114" s="33"/>
      <c r="I1114" s="33"/>
      <c r="J1114" s="34" t="n">
        <v>7416</v>
      </c>
      <c r="K1114" s="31"/>
      <c r="L1114" s="35" t="s">
        <v>6268</v>
      </c>
      <c r="M1114" s="36"/>
      <c r="N1114" s="31"/>
      <c r="O1114" s="33" t="n">
        <v>43193</v>
      </c>
      <c r="P1114" s="31"/>
      <c r="Q1114" s="0" t="n">
        <f aca="false">IF(ISNA(VLOOKUP(A1114,calculos!$A$2:$B$20,2,1)),"null",VLOOKUP(A1114,calculos!$A$2:$B$20,2,1))</f>
        <v>12</v>
      </c>
      <c r="R1114" s="0" t="n">
        <f aca="false">IF(ISNA(VLOOKUP(C1114,calculos!$D$2:$E$1218,2,1)),"null",VLOOKUP(C1114,calculos!$D$2:$E$1218,2,1))</f>
        <v>695</v>
      </c>
      <c r="S1114" s="0" t="n">
        <f aca="false">IF(ISNA(VLOOKUP(D1114,calculos!$G$2:$H$1118,2,1)),"null",VLOOKUP(D1114,calculos!$G$2:$H$1118,2,1))</f>
        <v>110</v>
      </c>
      <c r="T1114" s="0" t="n">
        <f aca="false">IF(ISNA(VLOOKUP(E1114,calculos!$J$2:$K$220,2,1)),"null",VLOOKUP(E1114,calculos!$J$2:$K$220,2,1))</f>
        <v>192</v>
      </c>
      <c r="U1114" s="0" t="n">
        <f aca="false">IF(ISNA(VLOOKUP(F1114,calculos!$M$2:$N$658,2,1)),"null",VLOOKUP(F1114,calculos!$M$2:$N$658,2,1))</f>
        <v>622</v>
      </c>
      <c r="V1114" s="0" t="n">
        <f aca="false">IF(ISNA(VLOOKUP(J1114,calculos!$P$2:$Q$1711,2,1)),"null",VLOOKUP(J1114,calculos!$P$2:$Q$1711,2,1))</f>
        <v>1262</v>
      </c>
      <c r="W1114" s="0" t="str">
        <f aca="false">IF(ISNA(VLOOKUP(P1114,calculos!$S$2:$T$58,2,1)),"null",VLOOKUP(P1114,calculos!$S$2:$T$58,2,1))</f>
        <v>null</v>
      </c>
      <c r="X1114" s="9" t="str">
        <f aca="false">$X$1&amp;B1114&amp;"','"&amp;G1114&amp;"','"&amp;H1114&amp;"','"&amp;I1114&amp;"','"&amp;K1114&amp;"','"&amp;L1114&amp;"','"&amp;M1114&amp;"','"&amp;N1114&amp;"','"&amp;O1114&amp;"',"&amp;Q1114&amp;","&amp;R1114&amp;","&amp;S1114&amp;","&amp;T1114&amp;","&amp;U1114&amp;","&amp;V1114&amp;","&amp;W1114&amp;");"</f>
        <v>insert into servicio (id,fecha_entrega,serie,apertura,fecha_instalacion,garantia,mantenimiento,capacitacion,entrega_equipo,visita,id_empresa,id_hospital,id_equipo,id_marca,id_modelo,id_os,id_ingeniero) values (nextval('seq_servicio'),'','','','','','REVISION AREA DE INSTALACION','','','43193',12,695,110,192,622,1262,null);</v>
      </c>
    </row>
    <row r="1115" customFormat="false" ht="13.8" hidden="false" customHeight="false" outlineLevel="0" collapsed="false">
      <c r="A1115" s="31" t="s">
        <v>23</v>
      </c>
      <c r="B1115" s="31"/>
      <c r="C1115" s="31" t="s">
        <v>6334</v>
      </c>
      <c r="D1115" s="31" t="s">
        <v>4521</v>
      </c>
      <c r="E1115" s="31" t="s">
        <v>6335</v>
      </c>
      <c r="F1115" s="32" t="s">
        <v>4798</v>
      </c>
      <c r="G1115" s="32" t="s">
        <v>6336</v>
      </c>
      <c r="H1115" s="33" t="s">
        <v>6337</v>
      </c>
      <c r="I1115" s="33" t="s">
        <v>6337</v>
      </c>
      <c r="J1115" s="34" t="n">
        <v>7166</v>
      </c>
      <c r="K1115" s="31"/>
      <c r="L1115" s="35"/>
      <c r="M1115" s="36" t="n">
        <v>43222</v>
      </c>
      <c r="N1115" s="31"/>
      <c r="O1115" s="31"/>
      <c r="P1115" s="31" t="s">
        <v>4861</v>
      </c>
      <c r="Q1115" s="0" t="n">
        <f aca="false">IF(ISNA(VLOOKUP(A1115,calculos!$A$2:$B$20,2,1)),"null",VLOOKUP(A1115,calculos!$A$2:$B$20,2,1))</f>
        <v>12</v>
      </c>
      <c r="R1115" s="0" t="n">
        <f aca="false">IF(ISNA(VLOOKUP(C1115,calculos!$D$2:$E$1218,2,1)),"null",VLOOKUP(C1115,calculos!$D$2:$E$1218,2,1))</f>
        <v>568</v>
      </c>
      <c r="S1115" s="0" t="n">
        <f aca="false">IF(ISNA(VLOOKUP(D1115,calculos!$G$2:$H$1118,2,1)),"null",VLOOKUP(D1115,calculos!$G$2:$H$1118,2,1))</f>
        <v>733</v>
      </c>
      <c r="T1115" s="0" t="n">
        <f aca="false">IF(ISNA(VLOOKUP(E1115,calculos!$J$2:$K$220,2,1)),"null",VLOOKUP(E1115,calculos!$J$2:$K$220,2,1))</f>
        <v>111</v>
      </c>
      <c r="U1115" s="0" t="n">
        <f aca="false">IF(ISNA(VLOOKUP(F1115,calculos!$M$2:$N$658,2,1)),"null",VLOOKUP(F1115,calculos!$M$2:$N$658,2,1))</f>
        <v>468</v>
      </c>
      <c r="V1115" s="0" t="n">
        <f aca="false">IF(ISNA(VLOOKUP(J1115,calculos!$P$2:$Q$1711,2,1)),"null",VLOOKUP(J1115,calculos!$P$2:$Q$1711,2,1))</f>
        <v>1262</v>
      </c>
      <c r="W1115" s="0" t="n">
        <f aca="false">IF(ISNA(VLOOKUP(P1115,calculos!$S$2:$T$58,2,1)),"null",VLOOKUP(P1115,calculos!$S$2:$T$58,2,1))</f>
        <v>3</v>
      </c>
      <c r="X1115" s="9" t="str">
        <f aca="false">$X$1&amp;B1115&amp;"','"&amp;G1115&amp;"','"&amp;H1115&amp;"','"&amp;I1115&amp;"','"&amp;K1115&amp;"','"&amp;L1115&amp;"','"&amp;M1115&amp;"','"&amp;N1115&amp;"','"&amp;O1115&amp;"',"&amp;Q1115&amp;","&amp;R1115&amp;","&amp;S1115&amp;","&amp;T1115&amp;","&amp;U1115&amp;","&amp;V1115&amp;","&amp;W1115&amp;");"</f>
        <v>insert into servicio (id,fecha_entrega,serie,apertura,fecha_instalacion,garantia,mantenimiento,capacitacion,entrega_equipo,visita,id_empresa,id_hospital,id_equipo,id_marca,id_modelo,id_os,id_ingeniero) values (nextval('seq_servicio'),'','171222-149986,   171222-149973','02/05/18','02/05/18','','','43222','','',12,568,733,111,468,1262,3);</v>
      </c>
    </row>
    <row r="1116" customFormat="false" ht="13.8" hidden="false" customHeight="false" outlineLevel="0" collapsed="false">
      <c r="A1116" s="31" t="s">
        <v>23</v>
      </c>
      <c r="B1116" s="31"/>
      <c r="C1116" s="31" t="s">
        <v>6334</v>
      </c>
      <c r="D1116" s="31" t="s">
        <v>4521</v>
      </c>
      <c r="E1116" s="31" t="s">
        <v>6335</v>
      </c>
      <c r="F1116" s="32" t="s">
        <v>4798</v>
      </c>
      <c r="G1116" s="32" t="s">
        <v>6336</v>
      </c>
      <c r="H1116" s="33"/>
      <c r="I1116" s="33" t="s">
        <v>6337</v>
      </c>
      <c r="J1116" s="34" t="n">
        <v>7186</v>
      </c>
      <c r="K1116" s="31"/>
      <c r="L1116" s="35"/>
      <c r="M1116" s="36" t="n">
        <v>43222</v>
      </c>
      <c r="N1116" s="31"/>
      <c r="O1116" s="31"/>
      <c r="P1116" s="31" t="s">
        <v>4861</v>
      </c>
      <c r="Q1116" s="0" t="n">
        <f aca="false">IF(ISNA(VLOOKUP(A1116,calculos!$A$2:$B$20,2,1)),"null",VLOOKUP(A1116,calculos!$A$2:$B$20,2,1))</f>
        <v>12</v>
      </c>
      <c r="R1116" s="0" t="n">
        <f aca="false">IF(ISNA(VLOOKUP(C1116,calculos!$D$2:$E$1218,2,1)),"null",VLOOKUP(C1116,calculos!$D$2:$E$1218,2,1))</f>
        <v>568</v>
      </c>
      <c r="S1116" s="0" t="n">
        <f aca="false">IF(ISNA(VLOOKUP(D1116,calculos!$G$2:$H$1118,2,1)),"null",VLOOKUP(D1116,calculos!$G$2:$H$1118,2,1))</f>
        <v>733</v>
      </c>
      <c r="T1116" s="0" t="n">
        <f aca="false">IF(ISNA(VLOOKUP(E1116,calculos!$J$2:$K$220,2,1)),"null",VLOOKUP(E1116,calculos!$J$2:$K$220,2,1))</f>
        <v>111</v>
      </c>
      <c r="U1116" s="0" t="n">
        <f aca="false">IF(ISNA(VLOOKUP(F1116,calculos!$M$2:$N$658,2,1)),"null",VLOOKUP(F1116,calculos!$M$2:$N$658,2,1))</f>
        <v>468</v>
      </c>
      <c r="V1116" s="0" t="n">
        <f aca="false">IF(ISNA(VLOOKUP(J1116,calculos!$P$2:$Q$1711,2,1)),"null",VLOOKUP(J1116,calculos!$P$2:$Q$1711,2,1))</f>
        <v>1262</v>
      </c>
      <c r="W1116" s="0" t="n">
        <f aca="false">IF(ISNA(VLOOKUP(P1116,calculos!$S$2:$T$58,2,1)),"null",VLOOKUP(P1116,calculos!$S$2:$T$58,2,1))</f>
        <v>3</v>
      </c>
      <c r="X1116" s="9" t="str">
        <f aca="false">$X$1&amp;B1116&amp;"','"&amp;G1116&amp;"','"&amp;H1116&amp;"','"&amp;I1116&amp;"','"&amp;K1116&amp;"','"&amp;L1116&amp;"','"&amp;M1116&amp;"','"&amp;N1116&amp;"','"&amp;O1116&amp;"',"&amp;Q1116&amp;","&amp;R1116&amp;","&amp;S1116&amp;","&amp;T1116&amp;","&amp;U1116&amp;","&amp;V1116&amp;","&amp;W1116&amp;");"</f>
        <v>insert into servicio (id,fecha_entrega,serie,apertura,fecha_instalacion,garantia,mantenimiento,capacitacion,entrega_equipo,visita,id_empresa,id_hospital,id_equipo,id_marca,id_modelo,id_os,id_ingeniero) values (nextval('seq_servicio'),'','171222-149986,   171222-149973','','02/05/18','','','43222','','',12,568,733,111,468,1262,3);</v>
      </c>
    </row>
    <row r="1117" customFormat="false" ht="13.8" hidden="false" customHeight="false" outlineLevel="0" collapsed="false">
      <c r="A1117" s="31" t="s">
        <v>23</v>
      </c>
      <c r="B1117" s="31"/>
      <c r="C1117" s="31" t="s">
        <v>6338</v>
      </c>
      <c r="D1117" s="31" t="s">
        <v>4823</v>
      </c>
      <c r="E1117" s="31" t="s">
        <v>4766</v>
      </c>
      <c r="F1117" s="32" t="s">
        <v>6339</v>
      </c>
      <c r="G1117" s="32" t="s">
        <v>6340</v>
      </c>
      <c r="H1117" s="33" t="s">
        <v>6341</v>
      </c>
      <c r="I1117" s="33" t="s">
        <v>6341</v>
      </c>
      <c r="J1117" s="34" t="n">
        <v>7190</v>
      </c>
      <c r="K1117" s="31"/>
      <c r="L1117" s="35" t="n">
        <v>43217</v>
      </c>
      <c r="M1117" s="36" t="n">
        <v>43217</v>
      </c>
      <c r="N1117" s="31"/>
      <c r="O1117" s="31"/>
      <c r="P1117" s="31" t="s">
        <v>4861</v>
      </c>
      <c r="Q1117" s="0" t="n">
        <f aca="false">IF(ISNA(VLOOKUP(A1117,calculos!$A$2:$B$20,2,1)),"null",VLOOKUP(A1117,calculos!$A$2:$B$20,2,1))</f>
        <v>12</v>
      </c>
      <c r="R1117" s="0" t="n">
        <f aca="false">IF(ISNA(VLOOKUP(C1117,calculos!$D$2:$E$1218,2,1)),"null",VLOOKUP(C1117,calculos!$D$2:$E$1218,2,1))</f>
        <v>782</v>
      </c>
      <c r="S1117" s="0" t="n">
        <f aca="false">IF(ISNA(VLOOKUP(D1117,calculos!$G$2:$H$1118,2,1)),"null",VLOOKUP(D1117,calculos!$G$2:$H$1118,2,1))</f>
        <v>407</v>
      </c>
      <c r="T1117" s="0" t="n">
        <f aca="false">IF(ISNA(VLOOKUP(E1117,calculos!$J$2:$K$220,2,1)),"null",VLOOKUP(E1117,calculos!$J$2:$K$220,2,1))</f>
        <v>192</v>
      </c>
      <c r="U1117" s="0" t="n">
        <f aca="false">IF(ISNA(VLOOKUP(F1117,calculos!$M$2:$N$658,2,1)),"null",VLOOKUP(F1117,calculos!$M$2:$N$658,2,1))</f>
        <v>621</v>
      </c>
      <c r="V1117" s="0" t="n">
        <f aca="false">IF(ISNA(VLOOKUP(J1117,calculos!$P$2:$Q$1711,2,1)),"null",VLOOKUP(J1117,calculos!$P$2:$Q$1711,2,1))</f>
        <v>1262</v>
      </c>
      <c r="W1117" s="0" t="n">
        <f aca="false">IF(ISNA(VLOOKUP(P1117,calculos!$S$2:$T$58,2,1)),"null",VLOOKUP(P1117,calculos!$S$2:$T$58,2,1))</f>
        <v>3</v>
      </c>
      <c r="X1117" s="9" t="str">
        <f aca="false">$X$1&amp;B1117&amp;"','"&amp;G1117&amp;"','"&amp;H1117&amp;"','"&amp;I1117&amp;"','"&amp;K1117&amp;"','"&amp;L1117&amp;"','"&amp;M1117&amp;"','"&amp;N1117&amp;"','"&amp;O1117&amp;"',"&amp;Q1117&amp;","&amp;R1117&amp;","&amp;S1117&amp;","&amp;T1117&amp;","&amp;U1117&amp;","&amp;V1117&amp;","&amp;W1117&amp;");"</f>
        <v>insert into servicio (id,fecha_entrega,serie,apertura,fecha_instalacion,garantia,mantenimiento,capacitacion,entrega_equipo,visita,id_empresa,id_hospital,id_equipo,id_marca,id_modelo,id_os,id_ingeniero) values (nextval('seq_servicio'),'','1139','18/04/18','18/04/18','','43217','43217','','',12,782,407,192,621,1262,3);</v>
      </c>
    </row>
    <row r="1118" customFormat="false" ht="13.8" hidden="false" customHeight="false" outlineLevel="0" collapsed="false">
      <c r="A1118" s="31" t="s">
        <v>23</v>
      </c>
      <c r="B1118" s="31"/>
      <c r="C1118" s="31" t="s">
        <v>6338</v>
      </c>
      <c r="D1118" s="31" t="s">
        <v>4823</v>
      </c>
      <c r="E1118" s="31" t="s">
        <v>4766</v>
      </c>
      <c r="F1118" s="32" t="s">
        <v>6339</v>
      </c>
      <c r="G1118" s="32" t="s">
        <v>6340</v>
      </c>
      <c r="H1118" s="33"/>
      <c r="I1118" s="33"/>
      <c r="J1118" s="34" t="s">
        <v>6342</v>
      </c>
      <c r="K1118" s="31"/>
      <c r="L1118" s="35"/>
      <c r="M1118" s="36" t="n">
        <v>43209</v>
      </c>
      <c r="N1118" s="31"/>
      <c r="O1118" s="31"/>
      <c r="P1118" s="31" t="s">
        <v>4861</v>
      </c>
      <c r="Q1118" s="0" t="n">
        <f aca="false">IF(ISNA(VLOOKUP(A1118,calculos!$A$2:$B$20,2,1)),"null",VLOOKUP(A1118,calculos!$A$2:$B$20,2,1))</f>
        <v>12</v>
      </c>
      <c r="R1118" s="0" t="n">
        <f aca="false">IF(ISNA(VLOOKUP(C1118,calculos!$D$2:$E$1218,2,1)),"null",VLOOKUP(C1118,calculos!$D$2:$E$1218,2,1))</f>
        <v>782</v>
      </c>
      <c r="S1118" s="0" t="n">
        <f aca="false">IF(ISNA(VLOOKUP(D1118,calculos!$G$2:$H$1118,2,1)),"null",VLOOKUP(D1118,calculos!$G$2:$H$1118,2,1))</f>
        <v>407</v>
      </c>
      <c r="T1118" s="0" t="n">
        <f aca="false">IF(ISNA(VLOOKUP(E1118,calculos!$J$2:$K$220,2,1)),"null",VLOOKUP(E1118,calculos!$J$2:$K$220,2,1))</f>
        <v>192</v>
      </c>
      <c r="U1118" s="0" t="n">
        <f aca="false">IF(ISNA(VLOOKUP(F1118,calculos!$M$2:$N$658,2,1)),"null",VLOOKUP(F1118,calculos!$M$2:$N$658,2,1))</f>
        <v>621</v>
      </c>
      <c r="V1118" s="0" t="n">
        <f aca="false">IF(ISNA(VLOOKUP(J1118,calculos!$P$2:$Q$1711,2,1)),"null",VLOOKUP(J1118,calculos!$P$2:$Q$1711,2,1))</f>
        <v>1365</v>
      </c>
      <c r="W1118" s="0" t="n">
        <f aca="false">IF(ISNA(VLOOKUP(P1118,calculos!$S$2:$T$58,2,1)),"null",VLOOKUP(P1118,calculos!$S$2:$T$58,2,1))</f>
        <v>3</v>
      </c>
      <c r="X1118" s="9" t="str">
        <f aca="false">$X$1&amp;B1118&amp;"','"&amp;G1118&amp;"','"&amp;H1118&amp;"','"&amp;I1118&amp;"','"&amp;K1118&amp;"','"&amp;L1118&amp;"','"&amp;M1118&amp;"','"&amp;N1118&amp;"','"&amp;O1118&amp;"',"&amp;Q1118&amp;","&amp;R1118&amp;","&amp;S1118&amp;","&amp;T1118&amp;","&amp;U1118&amp;","&amp;V1118&amp;","&amp;W1118&amp;");"</f>
        <v>insert into servicio (id,fecha_entrega,serie,apertura,fecha_instalacion,garantia,mantenimiento,capacitacion,entrega_equipo,visita,id_empresa,id_hospital,id_equipo,id_marca,id_modelo,id_os,id_ingeniero) values (nextval('seq_servicio'),'','1139','','','','','43209','','',12,782,407,192,621,1365,3);</v>
      </c>
    </row>
    <row r="1119" customFormat="false" ht="13.8" hidden="false" customHeight="false" outlineLevel="0" collapsed="false">
      <c r="A1119" s="31" t="s">
        <v>23</v>
      </c>
      <c r="B1119" s="31"/>
      <c r="C1119" s="31" t="s">
        <v>6343</v>
      </c>
      <c r="D1119" s="31" t="s">
        <v>4521</v>
      </c>
      <c r="E1119" s="31" t="s">
        <v>6335</v>
      </c>
      <c r="F1119" s="32" t="s">
        <v>4798</v>
      </c>
      <c r="G1119" s="32" t="s">
        <v>6344</v>
      </c>
      <c r="H1119" s="33" t="s">
        <v>6345</v>
      </c>
      <c r="I1119" s="33" t="s">
        <v>6345</v>
      </c>
      <c r="J1119" s="34" t="n">
        <v>7162</v>
      </c>
      <c r="K1119" s="31"/>
      <c r="L1119" s="35" t="n">
        <v>43408</v>
      </c>
      <c r="M1119" s="36" t="n">
        <v>43408</v>
      </c>
      <c r="N1119" s="31"/>
      <c r="O1119" s="31"/>
      <c r="P1119" s="31" t="s">
        <v>4861</v>
      </c>
      <c r="Q1119" s="0" t="n">
        <f aca="false">IF(ISNA(VLOOKUP(A1119,calculos!$A$2:$B$20,2,1)),"null",VLOOKUP(A1119,calculos!$A$2:$B$20,2,1))</f>
        <v>12</v>
      </c>
      <c r="R1119" s="0" t="n">
        <f aca="false">IF(ISNA(VLOOKUP(C1119,calculos!$D$2:$E$1218,2,1)),"null",VLOOKUP(C1119,calculos!$D$2:$E$1218,2,1))</f>
        <v>121</v>
      </c>
      <c r="S1119" s="0" t="n">
        <f aca="false">IF(ISNA(VLOOKUP(D1119,calculos!$G$2:$H$1118,2,1)),"null",VLOOKUP(D1119,calculos!$G$2:$H$1118,2,1))</f>
        <v>733</v>
      </c>
      <c r="T1119" s="0" t="n">
        <f aca="false">IF(ISNA(VLOOKUP(E1119,calculos!$J$2:$K$220,2,1)),"null",VLOOKUP(E1119,calculos!$J$2:$K$220,2,1))</f>
        <v>111</v>
      </c>
      <c r="U1119" s="0" t="n">
        <f aca="false">IF(ISNA(VLOOKUP(F1119,calculos!$M$2:$N$658,2,1)),"null",VLOOKUP(F1119,calculos!$M$2:$N$658,2,1))</f>
        <v>468</v>
      </c>
      <c r="V1119" s="0" t="n">
        <f aca="false">IF(ISNA(VLOOKUP(J1119,calculos!$P$2:$Q$1711,2,1)),"null",VLOOKUP(J1119,calculos!$P$2:$Q$1711,2,1))</f>
        <v>1262</v>
      </c>
      <c r="W1119" s="0" t="n">
        <f aca="false">IF(ISNA(VLOOKUP(P1119,calculos!$S$2:$T$58,2,1)),"null",VLOOKUP(P1119,calculos!$S$2:$T$58,2,1))</f>
        <v>3</v>
      </c>
      <c r="X1119" s="9" t="str">
        <f aca="false">$X$1&amp;B1119&amp;"','"&amp;G1119&amp;"','"&amp;H1119&amp;"','"&amp;I1119&amp;"','"&amp;K1119&amp;"','"&amp;L1119&amp;"','"&amp;M1119&amp;"','"&amp;N1119&amp;"','"&amp;O1119&amp;"',"&amp;Q1119&amp;","&amp;R1119&amp;","&amp;S1119&amp;","&amp;T1119&amp;","&amp;U1119&amp;","&amp;V1119&amp;","&amp;W1119&amp;");"</f>
        <v>insert into servicio (id,fecha_entrega,serie,apertura,fecha_instalacion,garantia,mantenimiento,capacitacion,entrega_equipo,visita,id_empresa,id_hospital,id_equipo,id_marca,id_modelo,id_os,id_ingeniero) values (nextval('seq_servicio'),'','171222-149984','04/05/18','04/05/18','','43408','43408','','',12,121,733,111,468,1262,3);</v>
      </c>
    </row>
    <row r="1120" customFormat="false" ht="13.8" hidden="false" customHeight="false" outlineLevel="0" collapsed="false">
      <c r="A1120" s="31" t="s">
        <v>23</v>
      </c>
      <c r="B1120" s="31"/>
      <c r="C1120" s="31" t="s">
        <v>6346</v>
      </c>
      <c r="D1120" s="31" t="s">
        <v>6347</v>
      </c>
      <c r="E1120" s="31" t="s">
        <v>5063</v>
      </c>
      <c r="F1120" s="32" t="s">
        <v>2271</v>
      </c>
      <c r="G1120" s="32" t="s">
        <v>6348</v>
      </c>
      <c r="H1120" s="33" t="s">
        <v>6349</v>
      </c>
      <c r="I1120" s="33" t="s">
        <v>6349</v>
      </c>
      <c r="J1120" s="34" t="n">
        <v>7167</v>
      </c>
      <c r="K1120" s="31"/>
      <c r="L1120" s="35"/>
      <c r="M1120" s="36"/>
      <c r="N1120" s="31"/>
      <c r="O1120" s="31" t="s">
        <v>6350</v>
      </c>
      <c r="P1120" s="31" t="s">
        <v>4861</v>
      </c>
      <c r="Q1120" s="0" t="n">
        <f aca="false">IF(ISNA(VLOOKUP(A1120,calculos!$A$2:$B$20,2,1)),"null",VLOOKUP(A1120,calculos!$A$2:$B$20,2,1))</f>
        <v>12</v>
      </c>
      <c r="R1120" s="0" t="n">
        <f aca="false">IF(ISNA(VLOOKUP(C1120,calculos!$D$2:$E$1218,2,1)),"null",VLOOKUP(C1120,calculos!$D$2:$E$1218,2,1))</f>
        <v>1045</v>
      </c>
      <c r="S1120" s="0" t="n">
        <f aca="false">IF(ISNA(VLOOKUP(D1120,calculos!$G$2:$H$1118,2,1)),"null",VLOOKUP(D1120,calculos!$G$2:$H$1118,2,1))</f>
        <v>885</v>
      </c>
      <c r="T1120" s="0" t="n">
        <f aca="false">IF(ISNA(VLOOKUP(E1120,calculos!$J$2:$K$220,2,1)),"null",VLOOKUP(E1120,calculos!$J$2:$K$220,2,1))</f>
        <v>27</v>
      </c>
      <c r="U1120" s="0" t="n">
        <f aca="false">IF(ISNA(VLOOKUP(F1120,calculos!$M$2:$N$658,2,1)),"null",VLOOKUP(F1120,calculos!$M$2:$N$658,2,1))</f>
        <v>159</v>
      </c>
      <c r="V1120" s="0" t="n">
        <f aca="false">IF(ISNA(VLOOKUP(J1120,calculos!$P$2:$Q$1711,2,1)),"null",VLOOKUP(J1120,calculos!$P$2:$Q$1711,2,1))</f>
        <v>1262</v>
      </c>
      <c r="W1120" s="0" t="n">
        <f aca="false">IF(ISNA(VLOOKUP(P1120,calculos!$S$2:$T$58,2,1)),"null",VLOOKUP(P1120,calculos!$S$2:$T$58,2,1))</f>
        <v>3</v>
      </c>
      <c r="X1120" s="9" t="str">
        <f aca="false">$X$1&amp;B1120&amp;"','"&amp;G1120&amp;"','"&amp;H1120&amp;"','"&amp;I1120&amp;"','"&amp;K1120&amp;"','"&amp;L1120&amp;"','"&amp;M1120&amp;"','"&amp;N1120&amp;"','"&amp;O1120&amp;"',"&amp;Q1120&amp;","&amp;R1120&amp;","&amp;S1120&amp;","&amp;T1120&amp;","&amp;U1120&amp;","&amp;V1120&amp;","&amp;W1120&amp;");"</f>
        <v>insert into servicio (id,fecha_entrega,serie,apertura,fecha_instalacion,garantia,mantenimiento,capacitacion,entrega_equipo,visita,id_empresa,id_hospital,id_equipo,id_marca,id_modelo,id_os,id_ingeniero) values (nextval('seq_servicio'),'','A39431-A50611','13/04/18','13/04/18','','','','','se instala equipo correctamente. Equipo funcionando',12,1045,885,27,159,1262,3);</v>
      </c>
    </row>
    <row r="1121" customFormat="false" ht="13.8" hidden="false" customHeight="false" outlineLevel="0" collapsed="false">
      <c r="A1121" s="31" t="s">
        <v>23</v>
      </c>
      <c r="B1121" s="31"/>
      <c r="C1121" s="31" t="s">
        <v>6351</v>
      </c>
      <c r="D1121" s="31" t="s">
        <v>4847</v>
      </c>
      <c r="E1121" s="31" t="s">
        <v>6352</v>
      </c>
      <c r="F1121" s="32" t="s">
        <v>1752</v>
      </c>
      <c r="G1121" s="32" t="s">
        <v>6353</v>
      </c>
      <c r="H1121" s="33" t="s">
        <v>6354</v>
      </c>
      <c r="I1121" s="33" t="s">
        <v>6354</v>
      </c>
      <c r="J1121" s="34" t="n">
        <v>7174</v>
      </c>
      <c r="K1121" s="31"/>
      <c r="L1121" s="35"/>
      <c r="M1121" s="36" t="n">
        <v>43159</v>
      </c>
      <c r="N1121" s="31"/>
      <c r="O1121" s="31"/>
      <c r="P1121" s="31" t="s">
        <v>4861</v>
      </c>
      <c r="Q1121" s="0" t="n">
        <f aca="false">IF(ISNA(VLOOKUP(A1121,calculos!$A$2:$B$20,2,1)),"null",VLOOKUP(A1121,calculos!$A$2:$B$20,2,1))</f>
        <v>12</v>
      </c>
      <c r="R1121" s="0" t="n">
        <f aca="false">IF(ISNA(VLOOKUP(C1121,calculos!$D$2:$E$1218,2,1)),"null",VLOOKUP(C1121,calculos!$D$2:$E$1218,2,1))</f>
        <v>152</v>
      </c>
      <c r="S1121" s="0" t="n">
        <f aca="false">IF(ISNA(VLOOKUP(D1121,calculos!$G$2:$H$1118,2,1)),"null",VLOOKUP(D1121,calculos!$G$2:$H$1118,2,1))</f>
        <v>367</v>
      </c>
      <c r="T1121" s="0" t="n">
        <f aca="false">IF(ISNA(VLOOKUP(E1121,calculos!$J$2:$K$220,2,1)),"null",VLOOKUP(E1121,calculos!$J$2:$K$220,2,1))</f>
        <v>143</v>
      </c>
      <c r="U1121" s="0" t="n">
        <f aca="false">IF(ISNA(VLOOKUP(F1121,calculos!$M$2:$N$658,2,1)),"null",VLOOKUP(F1121,calculos!$M$2:$N$658,2,1))</f>
        <v>545</v>
      </c>
      <c r="V1121" s="0" t="n">
        <f aca="false">IF(ISNA(VLOOKUP(J1121,calculos!$P$2:$Q$1711,2,1)),"null",VLOOKUP(J1121,calculos!$P$2:$Q$1711,2,1))</f>
        <v>1262</v>
      </c>
      <c r="W1121" s="0" t="n">
        <f aca="false">IF(ISNA(VLOOKUP(P1121,calculos!$S$2:$T$58,2,1)),"null",VLOOKUP(P1121,calculos!$S$2:$T$58,2,1))</f>
        <v>3</v>
      </c>
      <c r="X1121" s="9" t="str">
        <f aca="false">$X$1&amp;B1121&amp;"','"&amp;G1121&amp;"','"&amp;H1121&amp;"','"&amp;I1121&amp;"','"&amp;K1121&amp;"','"&amp;L1121&amp;"','"&amp;M1121&amp;"','"&amp;N1121&amp;"','"&amp;O1121&amp;"',"&amp;Q1121&amp;","&amp;R1121&amp;","&amp;S1121&amp;","&amp;T1121&amp;","&amp;U1121&amp;","&amp;V1121&amp;","&amp;W1121&amp;");"</f>
        <v>insert into servicio (id,fecha_entrega,serie,apertura,fecha_instalacion,garantia,mantenimiento,capacitacion,entrega_equipo,visita,id_empresa,id_hospital,id_equipo,id_marca,id_modelo,id_os,id_ingeniero) values (nextval('seq_servicio'),'','US41731661','28/02/18','28/02/18','','','43159','','',12,152,367,143,545,1262,3);</v>
      </c>
    </row>
    <row r="1122" customFormat="false" ht="13.8" hidden="false" customHeight="false" outlineLevel="0" collapsed="false">
      <c r="A1122" s="31" t="s">
        <v>23</v>
      </c>
      <c r="B1122" s="31"/>
      <c r="C1122" s="31" t="s">
        <v>6351</v>
      </c>
      <c r="D1122" s="31" t="s">
        <v>4777</v>
      </c>
      <c r="E1122" s="31" t="s">
        <v>5639</v>
      </c>
      <c r="F1122" s="32" t="s">
        <v>6355</v>
      </c>
      <c r="G1122" s="32" t="s">
        <v>6356</v>
      </c>
      <c r="H1122" s="33" t="s">
        <v>6357</v>
      </c>
      <c r="I1122" s="33" t="s">
        <v>6357</v>
      </c>
      <c r="J1122" s="34" t="n">
        <v>7144</v>
      </c>
      <c r="K1122" s="31"/>
      <c r="L1122" s="35"/>
      <c r="M1122" s="36" t="n">
        <v>43160</v>
      </c>
      <c r="N1122" s="31"/>
      <c r="O1122" s="31"/>
      <c r="P1122" s="31" t="s">
        <v>4861</v>
      </c>
      <c r="Q1122" s="0" t="n">
        <f aca="false">IF(ISNA(VLOOKUP(A1122,calculos!$A$2:$B$20,2,1)),"null",VLOOKUP(A1122,calculos!$A$2:$B$20,2,1))</f>
        <v>12</v>
      </c>
      <c r="R1122" s="0" t="n">
        <f aca="false">IF(ISNA(VLOOKUP(C1122,calculos!$D$2:$E$1218,2,1)),"null",VLOOKUP(C1122,calculos!$D$2:$E$1218,2,1))</f>
        <v>152</v>
      </c>
      <c r="S1122" s="0" t="n">
        <f aca="false">IF(ISNA(VLOOKUP(D1122,calculos!$G$2:$H$1118,2,1)),"null",VLOOKUP(D1122,calculos!$G$2:$H$1118,2,1))</f>
        <v>323</v>
      </c>
      <c r="T1122" s="0" t="n">
        <f aca="false">IF(ISNA(VLOOKUP(E1122,calculos!$J$2:$K$220,2,1)),"null",VLOOKUP(E1122,calculos!$J$2:$K$220,2,1))</f>
        <v>181</v>
      </c>
      <c r="U1122" s="0" t="n">
        <f aca="false">IF(ISNA(VLOOKUP(F1122,calculos!$M$2:$N$658,2,1)),"null",VLOOKUP(F1122,calculos!$M$2:$N$658,2,1))</f>
        <v>176</v>
      </c>
      <c r="V1122" s="0" t="n">
        <f aca="false">IF(ISNA(VLOOKUP(J1122,calculos!$P$2:$Q$1711,2,1)),"null",VLOOKUP(J1122,calculos!$P$2:$Q$1711,2,1))</f>
        <v>1262</v>
      </c>
      <c r="W1122" s="0" t="n">
        <f aca="false">IF(ISNA(VLOOKUP(P1122,calculos!$S$2:$T$58,2,1)),"null",VLOOKUP(P1122,calculos!$S$2:$T$58,2,1))</f>
        <v>3</v>
      </c>
      <c r="X1122" s="9" t="str">
        <f aca="false">$X$1&amp;B1122&amp;"','"&amp;G1122&amp;"','"&amp;H1122&amp;"','"&amp;I1122&amp;"','"&amp;K1122&amp;"','"&amp;L1122&amp;"','"&amp;M1122&amp;"','"&amp;N1122&amp;"','"&amp;O1122&amp;"',"&amp;Q1122&amp;","&amp;R1122&amp;","&amp;S1122&amp;","&amp;T1122&amp;","&amp;U1122&amp;","&amp;V1122&amp;","&amp;W1122&amp;");"</f>
        <v>insert into servicio (id,fecha_entrega,serie,apertura,fecha_instalacion,garantia,mantenimiento,capacitacion,entrega_equipo,visita,id_empresa,id_hospital,id_equipo,id_marca,id_modelo,id_os,id_ingeniero) values (nextval('seq_servicio'),'','108996107976','01/03/18','01/03/18','','','43160','','',12,152,323,181,176,1262,3);</v>
      </c>
    </row>
    <row r="1123" customFormat="false" ht="35.45" hidden="false" customHeight="false" outlineLevel="0" collapsed="false">
      <c r="A1123" s="31" t="s">
        <v>23</v>
      </c>
      <c r="B1123" s="31"/>
      <c r="C1123" s="31" t="s">
        <v>6259</v>
      </c>
      <c r="D1123" s="40" t="s">
        <v>6260</v>
      </c>
      <c r="E1123" s="31" t="s">
        <v>4766</v>
      </c>
      <c r="F1123" s="32" t="s">
        <v>6261</v>
      </c>
      <c r="G1123" s="32"/>
      <c r="H1123" s="33" t="s">
        <v>6358</v>
      </c>
      <c r="I1123" s="42" t="s">
        <v>6213</v>
      </c>
      <c r="J1123" s="34" t="n">
        <v>7418</v>
      </c>
      <c r="K1123" s="31" t="s">
        <v>6213</v>
      </c>
      <c r="L1123" s="43" t="s">
        <v>6263</v>
      </c>
      <c r="M1123" s="36"/>
      <c r="N1123" s="44" t="s">
        <v>6264</v>
      </c>
      <c r="O1123" s="45" t="n">
        <v>43194</v>
      </c>
      <c r="P1123" s="46" t="s">
        <v>6265</v>
      </c>
      <c r="Q1123" s="0" t="n">
        <f aca="false">IF(ISNA(VLOOKUP(A1123,calculos!$A$2:$B$20,2,1)),"null",VLOOKUP(A1123,calculos!$A$2:$B$20,2,1))</f>
        <v>12</v>
      </c>
      <c r="R1123" s="0" t="n">
        <f aca="false">IF(ISNA(VLOOKUP(C1123,calculos!$D$2:$E$1218,2,1)),"null",VLOOKUP(C1123,calculos!$D$2:$E$1218,2,1))</f>
        <v>709</v>
      </c>
      <c r="S1123" s="0" t="n">
        <f aca="false">IF(ISNA(VLOOKUP(D1123,calculos!$G$2:$H$1118,2,1)),"null",VLOOKUP(D1123,calculos!$G$2:$H$1118,2,1))</f>
        <v>114</v>
      </c>
      <c r="T1123" s="0" t="n">
        <f aca="false">IF(ISNA(VLOOKUP(E1123,calculos!$J$2:$K$220,2,1)),"null",VLOOKUP(E1123,calculos!$J$2:$K$220,2,1))</f>
        <v>192</v>
      </c>
      <c r="U1123" s="0" t="n">
        <f aca="false">IF(ISNA(VLOOKUP(F1123,calculos!$M$2:$N$658,2,1)),"null",VLOOKUP(F1123,calculos!$M$2:$N$658,2,1))</f>
        <v>633</v>
      </c>
      <c r="V1123" s="0" t="n">
        <f aca="false">IF(ISNA(VLOOKUP(J1123,calculos!$P$2:$Q$1711,2,1)),"null",VLOOKUP(J1123,calculos!$P$2:$Q$1711,2,1))</f>
        <v>1262</v>
      </c>
      <c r="W1123" s="0" t="n">
        <f aca="false">IF(ISNA(VLOOKUP(P1123,calculos!$S$2:$T$58,2,1)),"null",VLOOKUP(P1123,calculos!$S$2:$T$58,2,1))</f>
        <v>29</v>
      </c>
      <c r="X1123" s="9" t="str">
        <f aca="false">$X$1&amp;B1123&amp;"','"&amp;G1123&amp;"','"&amp;H1123&amp;"','"&amp;I1123&amp;"','"&amp;K1123&amp;"','"&amp;L1123&amp;"','"&amp;M1123&amp;"','"&amp;N1123&amp;"','"&amp;O1123&amp;"',"&amp;Q1123&amp;","&amp;R1123&amp;","&amp;S1123&amp;","&amp;T1123&amp;","&amp;U1123&amp;","&amp;V1123&amp;","&amp;W1123&amp;");"</f>
        <v>insert into servicio (id,fecha_entrega,serie,apertura,fecha_instalacion,garantia,mantenimiento,capacitacion,entrega_equipo,visita,id_empresa,id_hospital,id_equipo,id_marca,id_modelo,id_os,id_ingeniero) values (nextval('seq_servicio'),'','','4ABRIL2018','*','*','MOVIMIENTO ALMACEN AREA DE TRABAJO','','EN ESPERA PARA INSTALACION','43194',12,709,114,192,633,1262,29);</v>
      </c>
    </row>
    <row r="1124" customFormat="false" ht="24.05" hidden="false" customHeight="false" outlineLevel="0" collapsed="false">
      <c r="A1124" s="31" t="s">
        <v>23</v>
      </c>
      <c r="B1124" s="31"/>
      <c r="C1124" s="31" t="s">
        <v>6259</v>
      </c>
      <c r="D1124" s="40" t="s">
        <v>5101</v>
      </c>
      <c r="E1124" s="31" t="s">
        <v>4766</v>
      </c>
      <c r="F1124" s="40" t="s">
        <v>5102</v>
      </c>
      <c r="G1124" s="40"/>
      <c r="H1124" s="33" t="s">
        <v>6359</v>
      </c>
      <c r="I1124" s="42" t="s">
        <v>6213</v>
      </c>
      <c r="J1124" s="34" t="n">
        <v>7419</v>
      </c>
      <c r="K1124" s="31" t="s">
        <v>6213</v>
      </c>
      <c r="L1124" s="35" t="s">
        <v>6360</v>
      </c>
      <c r="M1124" s="36"/>
      <c r="N1124" s="44" t="s">
        <v>6361</v>
      </c>
      <c r="O1124" s="45" t="n">
        <v>43194</v>
      </c>
      <c r="P1124" s="46" t="s">
        <v>6265</v>
      </c>
      <c r="Q1124" s="0" t="n">
        <f aca="false">IF(ISNA(VLOOKUP(A1124,calculos!$A$2:$B$20,2,1)),"null",VLOOKUP(A1124,calculos!$A$2:$B$20,2,1))</f>
        <v>12</v>
      </c>
      <c r="R1124" s="0" t="n">
        <f aca="false">IF(ISNA(VLOOKUP(C1124,calculos!$D$2:$E$1218,2,1)),"null",VLOOKUP(C1124,calculos!$D$2:$E$1218,2,1))</f>
        <v>709</v>
      </c>
      <c r="S1124" s="0" t="n">
        <f aca="false">IF(ISNA(VLOOKUP(D1124,calculos!$G$2:$H$1118,2,1)),"null",VLOOKUP(D1124,calculos!$G$2:$H$1118,2,1))</f>
        <v>658</v>
      </c>
      <c r="T1124" s="0" t="n">
        <f aca="false">IF(ISNA(VLOOKUP(E1124,calculos!$J$2:$K$220,2,1)),"null",VLOOKUP(E1124,calculos!$J$2:$K$220,2,1))</f>
        <v>192</v>
      </c>
      <c r="U1124" s="0" t="n">
        <f aca="false">IF(ISNA(VLOOKUP(F1124,calculos!$M$2:$N$658,2,1)),"null",VLOOKUP(F1124,calculos!$M$2:$N$658,2,1))</f>
        <v>118</v>
      </c>
      <c r="V1124" s="0" t="n">
        <f aca="false">IF(ISNA(VLOOKUP(J1124,calculos!$P$2:$Q$1711,2,1)),"null",VLOOKUP(J1124,calculos!$P$2:$Q$1711,2,1))</f>
        <v>1262</v>
      </c>
      <c r="W1124" s="0" t="n">
        <f aca="false">IF(ISNA(VLOOKUP(P1124,calculos!$S$2:$T$58,2,1)),"null",VLOOKUP(P1124,calculos!$S$2:$T$58,2,1))</f>
        <v>29</v>
      </c>
      <c r="X1124" s="9" t="str">
        <f aca="false">$X$1&amp;B1124&amp;"','"&amp;G1124&amp;"','"&amp;H1124&amp;"','"&amp;I1124&amp;"','"&amp;K1124&amp;"','"&amp;L1124&amp;"','"&amp;M1124&amp;"','"&amp;N1124&amp;"','"&amp;O1124&amp;"',"&amp;Q1124&amp;","&amp;R1124&amp;","&amp;S1124&amp;","&amp;T1124&amp;","&amp;U1124&amp;","&amp;V1124&amp;","&amp;W1124&amp;");"</f>
        <v>insert into servicio (id,fecha_entrega,serie,apertura,fecha_instalacion,garantia,mantenimiento,capacitacion,entrega_equipo,visita,id_empresa,id_hospital,id_equipo,id_marca,id_modelo,id_os,id_ingeniero) values (nextval('seq_servicio'),'','','4/4/18','*','*','revisión área de instalación','','en espera para instalación','43194',12,709,658,192,118,1262,29);</v>
      </c>
    </row>
    <row r="1125" customFormat="false" ht="24.05" hidden="false" customHeight="false" outlineLevel="0" collapsed="false">
      <c r="A1125" s="31" t="s">
        <v>23</v>
      </c>
      <c r="B1125" s="31"/>
      <c r="C1125" s="40" t="s">
        <v>5244</v>
      </c>
      <c r="D1125" s="40" t="s">
        <v>5231</v>
      </c>
      <c r="E1125" s="31" t="s">
        <v>6362</v>
      </c>
      <c r="F1125" s="32" t="s">
        <v>6363</v>
      </c>
      <c r="G1125" s="47"/>
      <c r="H1125" s="33" t="s">
        <v>6213</v>
      </c>
      <c r="I1125" s="32" t="s">
        <v>6213</v>
      </c>
      <c r="J1125" s="34" t="n">
        <v>7424</v>
      </c>
      <c r="K1125" s="32" t="s">
        <v>6213</v>
      </c>
      <c r="L1125" s="35" t="s">
        <v>6272</v>
      </c>
      <c r="M1125" s="36"/>
      <c r="N1125" s="44" t="s">
        <v>6364</v>
      </c>
      <c r="O1125" s="45" t="n">
        <v>43224</v>
      </c>
      <c r="P1125" s="46" t="s">
        <v>6265</v>
      </c>
      <c r="Q1125" s="0" t="n">
        <f aca="false">IF(ISNA(VLOOKUP(A1125,calculos!$A$2:$B$20,2,1)),"null",VLOOKUP(A1125,calculos!$A$2:$B$20,2,1))</f>
        <v>12</v>
      </c>
      <c r="R1125" s="0" t="n">
        <f aca="false">IF(ISNA(VLOOKUP(C1125,calculos!$D$2:$E$1218,2,1)),"null",VLOOKUP(C1125,calculos!$D$2:$E$1218,2,1))</f>
        <v>479</v>
      </c>
      <c r="S1125" s="0" t="n">
        <f aca="false">IF(ISNA(VLOOKUP(D1125,calculos!$G$2:$H$1118,2,1)),"null",VLOOKUP(D1125,calculos!$G$2:$H$1118,2,1))</f>
        <v>656</v>
      </c>
      <c r="T1125" s="0" t="n">
        <f aca="false">IF(ISNA(VLOOKUP(E1125,calculos!$J$2:$K$220,2,1)),"null",VLOOKUP(E1125,calculos!$J$2:$K$220,2,1))</f>
        <v>169</v>
      </c>
      <c r="U1125" s="0" t="n">
        <f aca="false">IF(ISNA(VLOOKUP(F1125,calculos!$M$2:$N$658,2,1)),"null",VLOOKUP(F1125,calculos!$M$2:$N$658,2,1))</f>
        <v>5</v>
      </c>
      <c r="V1125" s="0" t="n">
        <f aca="false">IF(ISNA(VLOOKUP(J1125,calculos!$P$2:$Q$1711,2,1)),"null",VLOOKUP(J1125,calculos!$P$2:$Q$1711,2,1))</f>
        <v>1262</v>
      </c>
      <c r="W1125" s="0" t="n">
        <f aca="false">IF(ISNA(VLOOKUP(P1125,calculos!$S$2:$T$58,2,1)),"null",VLOOKUP(P1125,calculos!$S$2:$T$58,2,1))</f>
        <v>29</v>
      </c>
      <c r="X1125" s="9" t="str">
        <f aca="false">$X$1&amp;B1125&amp;"','"&amp;G1125&amp;"','"&amp;H1125&amp;"','"&amp;I1125&amp;"','"&amp;K1125&amp;"','"&amp;L1125&amp;"','"&amp;M1125&amp;"','"&amp;N1125&amp;"','"&amp;O1125&amp;"',"&amp;Q1125&amp;","&amp;R1125&amp;","&amp;S1125&amp;","&amp;T1125&amp;","&amp;U1125&amp;","&amp;V1125&amp;","&amp;W1125&amp;");"</f>
        <v>insert into servicio (id,fecha_entrega,serie,apertura,fecha_instalacion,garantia,mantenimiento,capacitacion,entrega_equipo,visita,id_empresa,id_hospital,id_equipo,id_marca,id_modelo,id_os,id_ingeniero) values (nextval('seq_servicio'),'','','*','*','*','PREVENTIVO','','no funciona revisión en mpc','43224',12,479,656,169,5,1262,29);</v>
      </c>
    </row>
    <row r="1126" customFormat="false" ht="35.45" hidden="false" customHeight="false" outlineLevel="0" collapsed="false">
      <c r="A1126" s="31" t="s">
        <v>23</v>
      </c>
      <c r="B1126" s="31"/>
      <c r="C1126" s="40" t="s">
        <v>5244</v>
      </c>
      <c r="D1126" s="40" t="s">
        <v>5101</v>
      </c>
      <c r="E1126" s="31" t="s">
        <v>4766</v>
      </c>
      <c r="F1126" s="40" t="s">
        <v>5102</v>
      </c>
      <c r="G1126" s="32" t="s">
        <v>6365</v>
      </c>
      <c r="H1126" s="33" t="s">
        <v>6213</v>
      </c>
      <c r="I1126" s="32" t="s">
        <v>6213</v>
      </c>
      <c r="J1126" s="34" t="n">
        <v>7421</v>
      </c>
      <c r="K1126" s="32" t="s">
        <v>6213</v>
      </c>
      <c r="L1126" s="35" t="s">
        <v>6272</v>
      </c>
      <c r="M1126" s="36"/>
      <c r="N1126" s="44" t="s">
        <v>6275</v>
      </c>
      <c r="O1126" s="48" t="n">
        <v>43224</v>
      </c>
      <c r="P1126" s="46" t="s">
        <v>6265</v>
      </c>
      <c r="Q1126" s="0" t="n">
        <f aca="false">IF(ISNA(VLOOKUP(A1126,calculos!$A$2:$B$20,2,1)),"null",VLOOKUP(A1126,calculos!$A$2:$B$20,2,1))</f>
        <v>12</v>
      </c>
      <c r="R1126" s="0" t="n">
        <f aca="false">IF(ISNA(VLOOKUP(C1126,calculos!$D$2:$E$1218,2,1)),"null",VLOOKUP(C1126,calculos!$D$2:$E$1218,2,1))</f>
        <v>479</v>
      </c>
      <c r="S1126" s="0" t="n">
        <f aca="false">IF(ISNA(VLOOKUP(D1126,calculos!$G$2:$H$1118,2,1)),"null",VLOOKUP(D1126,calculos!$G$2:$H$1118,2,1))</f>
        <v>658</v>
      </c>
      <c r="T1126" s="0" t="n">
        <f aca="false">IF(ISNA(VLOOKUP(E1126,calculos!$J$2:$K$220,2,1)),"null",VLOOKUP(E1126,calculos!$J$2:$K$220,2,1))</f>
        <v>192</v>
      </c>
      <c r="U1126" s="0" t="n">
        <f aca="false">IF(ISNA(VLOOKUP(F1126,calculos!$M$2:$N$658,2,1)),"null",VLOOKUP(F1126,calculos!$M$2:$N$658,2,1))</f>
        <v>118</v>
      </c>
      <c r="V1126" s="0" t="n">
        <f aca="false">IF(ISNA(VLOOKUP(J1126,calculos!$P$2:$Q$1711,2,1)),"null",VLOOKUP(J1126,calculos!$P$2:$Q$1711,2,1))</f>
        <v>1262</v>
      </c>
      <c r="W1126" s="0" t="n">
        <f aca="false">IF(ISNA(VLOOKUP(P1126,calculos!$S$2:$T$58,2,1)),"null",VLOOKUP(P1126,calculos!$S$2:$T$58,2,1))</f>
        <v>29</v>
      </c>
      <c r="X1126" s="9" t="str">
        <f aca="false">$X$1&amp;B1126&amp;"','"&amp;G1126&amp;"','"&amp;H1126&amp;"','"&amp;I1126&amp;"','"&amp;K1126&amp;"','"&amp;L1126&amp;"','"&amp;M1126&amp;"','"&amp;N1126&amp;"','"&amp;O1126&amp;"',"&amp;Q1126&amp;","&amp;R1126&amp;","&amp;S1126&amp;","&amp;T1126&amp;","&amp;U1126&amp;","&amp;V1126&amp;","&amp;W1126&amp;");"</f>
        <v>insert into servicio (id,fecha_entrega,serie,apertura,fecha_instalacion,garantia,mantenimiento,capacitacion,entrega_equipo,visita,id_empresa,id_hospital,id_equipo,id_marca,id_modelo,id_os,id_ingeniero) values (nextval('seq_servicio'),'','1700331deb783,771,782,784 y tres sin numero','*','*','*','PREVENTIVO','','EQUIPO FUNCIONANDO CORECTAMENTE','43224',12,479,658,192,118,1262,29);</v>
      </c>
    </row>
    <row r="1127" customFormat="false" ht="35.45" hidden="false" customHeight="false" outlineLevel="0" collapsed="false">
      <c r="A1127" s="31" t="s">
        <v>23</v>
      </c>
      <c r="B1127" s="31"/>
      <c r="C1127" s="40" t="s">
        <v>5244</v>
      </c>
      <c r="D1127" s="40" t="s">
        <v>4466</v>
      </c>
      <c r="E1127" s="31" t="s">
        <v>6276</v>
      </c>
      <c r="F1127" s="32" t="s">
        <v>5411</v>
      </c>
      <c r="G1127" s="32" t="s">
        <v>6366</v>
      </c>
      <c r="H1127" s="33" t="s">
        <v>6213</v>
      </c>
      <c r="I1127" s="32" t="s">
        <v>6213</v>
      </c>
      <c r="J1127" s="34" t="n">
        <v>7423</v>
      </c>
      <c r="K1127" s="32" t="s">
        <v>6213</v>
      </c>
      <c r="L1127" s="35" t="s">
        <v>6272</v>
      </c>
      <c r="M1127" s="36"/>
      <c r="N1127" s="44" t="s">
        <v>6277</v>
      </c>
      <c r="O1127" s="45" t="n">
        <v>43224</v>
      </c>
      <c r="P1127" s="46" t="s">
        <v>6265</v>
      </c>
      <c r="Q1127" s="0" t="n">
        <f aca="false">IF(ISNA(VLOOKUP(A1127,calculos!$A$2:$B$20,2,1)),"null",VLOOKUP(A1127,calculos!$A$2:$B$20,2,1))</f>
        <v>12</v>
      </c>
      <c r="R1127" s="0" t="n">
        <f aca="false">IF(ISNA(VLOOKUP(C1127,calculos!$D$2:$E$1218,2,1)),"null",VLOOKUP(C1127,calculos!$D$2:$E$1218,2,1))</f>
        <v>479</v>
      </c>
      <c r="S1127" s="0" t="n">
        <f aca="false">IF(ISNA(VLOOKUP(D1127,calculos!$G$2:$H$1118,2,1)),"null",VLOOKUP(D1127,calculos!$G$2:$H$1118,2,1))</f>
        <v>670</v>
      </c>
      <c r="T1127" s="0" t="n">
        <f aca="false">IF(ISNA(VLOOKUP(E1127,calculos!$J$2:$K$220,2,1)),"null",VLOOKUP(E1127,calculos!$J$2:$K$220,2,1))</f>
        <v>75</v>
      </c>
      <c r="U1127" s="0" t="n">
        <f aca="false">IF(ISNA(VLOOKUP(F1127,calculos!$M$2:$N$658,2,1)),"null",VLOOKUP(F1127,calculos!$M$2:$N$658,2,1))</f>
        <v>5</v>
      </c>
      <c r="V1127" s="0" t="n">
        <f aca="false">IF(ISNA(VLOOKUP(J1127,calculos!$P$2:$Q$1711,2,1)),"null",VLOOKUP(J1127,calculos!$P$2:$Q$1711,2,1))</f>
        <v>1262</v>
      </c>
      <c r="W1127" s="0" t="n">
        <f aca="false">IF(ISNA(VLOOKUP(P1127,calculos!$S$2:$T$58,2,1)),"null",VLOOKUP(P1127,calculos!$S$2:$T$58,2,1))</f>
        <v>29</v>
      </c>
      <c r="X1127" s="9" t="str">
        <f aca="false">$X$1&amp;B1127&amp;"','"&amp;G1127&amp;"','"&amp;H1127&amp;"','"&amp;I1127&amp;"','"&amp;K1127&amp;"','"&amp;L1127&amp;"','"&amp;M1127&amp;"','"&amp;N1127&amp;"','"&amp;O1127&amp;"',"&amp;Q1127&amp;","&amp;R1127&amp;","&amp;S1127&amp;","&amp;T1127&amp;","&amp;U1127&amp;","&amp;V1127&amp;","&amp;W1127&amp;");"</f>
        <v>insert into servicio (id,fecha_entrega,serie,apertura,fecha_instalacion,garantia,mantenimiento,capacitacion,entrega_equipo,visita,id_empresa,id_hospital,id_equipo,id_marca,id_modelo,id_os,id_ingeniero) values (nextval('seq_servicio'),'','s/n','*','*','*','PREVENTIVO','','EQUIPO FUNCIONANDO CORECTAMENTE. ','43224',12,479,670,75,5,1262,29);</v>
      </c>
    </row>
    <row r="1128" customFormat="false" ht="24.05" hidden="false" customHeight="false" outlineLevel="0" collapsed="false">
      <c r="A1128" s="31" t="s">
        <v>23</v>
      </c>
      <c r="B1128" s="31"/>
      <c r="C1128" s="40" t="s">
        <v>5244</v>
      </c>
      <c r="D1128" s="40" t="s">
        <v>6260</v>
      </c>
      <c r="E1128" s="31" t="s">
        <v>4766</v>
      </c>
      <c r="F1128" s="32" t="s">
        <v>6261</v>
      </c>
      <c r="G1128" s="32" t="s">
        <v>5870</v>
      </c>
      <c r="H1128" s="33"/>
      <c r="I1128" s="42"/>
      <c r="J1128" s="34" t="n">
        <v>7420</v>
      </c>
      <c r="K1128" s="31" t="s">
        <v>6213</v>
      </c>
      <c r="L1128" s="35" t="s">
        <v>6272</v>
      </c>
      <c r="M1128" s="36"/>
      <c r="N1128" s="44" t="s">
        <v>6278</v>
      </c>
      <c r="O1128" s="48" t="n">
        <v>43224</v>
      </c>
      <c r="P1128" s="46" t="s">
        <v>6265</v>
      </c>
      <c r="Q1128" s="0" t="n">
        <f aca="false">IF(ISNA(VLOOKUP(A1128,calculos!$A$2:$B$20,2,1)),"null",VLOOKUP(A1128,calculos!$A$2:$B$20,2,1))</f>
        <v>12</v>
      </c>
      <c r="R1128" s="0" t="n">
        <f aca="false">IF(ISNA(VLOOKUP(C1128,calculos!$D$2:$E$1218,2,1)),"null",VLOOKUP(C1128,calculos!$D$2:$E$1218,2,1))</f>
        <v>479</v>
      </c>
      <c r="S1128" s="0" t="n">
        <f aca="false">IF(ISNA(VLOOKUP(D1128,calculos!$G$2:$H$1118,2,1)),"null",VLOOKUP(D1128,calculos!$G$2:$H$1118,2,1))</f>
        <v>114</v>
      </c>
      <c r="T1128" s="0" t="n">
        <f aca="false">IF(ISNA(VLOOKUP(E1128,calculos!$J$2:$K$220,2,1)),"null",VLOOKUP(E1128,calculos!$J$2:$K$220,2,1))</f>
        <v>192</v>
      </c>
      <c r="U1128" s="0" t="n">
        <f aca="false">IF(ISNA(VLOOKUP(F1128,calculos!$M$2:$N$658,2,1)),"null",VLOOKUP(F1128,calculos!$M$2:$N$658,2,1))</f>
        <v>633</v>
      </c>
      <c r="V1128" s="0" t="n">
        <f aca="false">IF(ISNA(VLOOKUP(J1128,calculos!$P$2:$Q$1711,2,1)),"null",VLOOKUP(J1128,calculos!$P$2:$Q$1711,2,1))</f>
        <v>1262</v>
      </c>
      <c r="W1128" s="0" t="n">
        <f aca="false">IF(ISNA(VLOOKUP(P1128,calculos!$S$2:$T$58,2,1)),"null",VLOOKUP(P1128,calculos!$S$2:$T$58,2,1))</f>
        <v>29</v>
      </c>
      <c r="X1128" s="9" t="str">
        <f aca="false">$X$1&amp;B1128&amp;"','"&amp;G1128&amp;"','"&amp;H1128&amp;"','"&amp;I1128&amp;"','"&amp;K1128&amp;"','"&amp;L1128&amp;"','"&amp;M1128&amp;"','"&amp;N1128&amp;"','"&amp;O1128&amp;"',"&amp;Q1128&amp;","&amp;R1128&amp;","&amp;S1128&amp;","&amp;T1128&amp;","&amp;U1128&amp;","&amp;V1128&amp;","&amp;W1128&amp;");"</f>
        <v>insert into servicio (id,fecha_entrega,serie,apertura,fecha_instalacion,garantia,mantenimiento,capacitacion,entrega_equipo,visita,id_empresa,id_hospital,id_equipo,id_marca,id_modelo,id_os,id_ingeniero) values (nextval('seq_servicio'),'','10785','','','*','PREVENTIVO','','EQUIPO FUNCIONSND CORRECTAMENTE','43224',12,479,114,192,633,1262,29);</v>
      </c>
    </row>
    <row r="1129" customFormat="false" ht="46.85" hidden="false" customHeight="false" outlineLevel="0" collapsed="false">
      <c r="A1129" s="31" t="s">
        <v>23</v>
      </c>
      <c r="B1129" s="31"/>
      <c r="C1129" s="40" t="s">
        <v>5244</v>
      </c>
      <c r="D1129" s="31" t="s">
        <v>6279</v>
      </c>
      <c r="E1129" s="31" t="s">
        <v>6280</v>
      </c>
      <c r="F1129" s="32" t="s">
        <v>4986</v>
      </c>
      <c r="G1129" s="32" t="s">
        <v>6281</v>
      </c>
      <c r="H1129" s="33" t="s">
        <v>6213</v>
      </c>
      <c r="I1129" s="42"/>
      <c r="J1129" s="34" t="n">
        <v>7422</v>
      </c>
      <c r="K1129" s="31"/>
      <c r="L1129" s="35" t="s">
        <v>6272</v>
      </c>
      <c r="M1129" s="36" t="s">
        <v>6282</v>
      </c>
      <c r="N1129" s="44" t="s">
        <v>6367</v>
      </c>
      <c r="O1129" s="45" t="n">
        <v>43224</v>
      </c>
      <c r="P1129" s="46" t="s">
        <v>6265</v>
      </c>
      <c r="Q1129" s="0" t="n">
        <f aca="false">IF(ISNA(VLOOKUP(A1129,calculos!$A$2:$B$20,2,1)),"null",VLOOKUP(A1129,calculos!$A$2:$B$20,2,1))</f>
        <v>12</v>
      </c>
      <c r="R1129" s="0" t="n">
        <f aca="false">IF(ISNA(VLOOKUP(C1129,calculos!$D$2:$E$1218,2,1)),"null",VLOOKUP(C1129,calculos!$D$2:$E$1218,2,1))</f>
        <v>479</v>
      </c>
      <c r="S1129" s="0" t="n">
        <f aca="false">IF(ISNA(VLOOKUP(D1129,calculos!$G$2:$H$1118,2,1)),"null",VLOOKUP(D1129,calculos!$G$2:$H$1118,2,1))</f>
        <v>541</v>
      </c>
      <c r="T1129" s="0" t="n">
        <f aca="false">IF(ISNA(VLOOKUP(E1129,calculos!$J$2:$K$220,2,1)),"null",VLOOKUP(E1129,calculos!$J$2:$K$220,2,1))</f>
        <v>47</v>
      </c>
      <c r="U1129" s="0" t="n">
        <f aca="false">IF(ISNA(VLOOKUP(F1129,calculos!$M$2:$N$658,2,1)),"null",VLOOKUP(F1129,calculos!$M$2:$N$658,2,1))</f>
        <v>287</v>
      </c>
      <c r="V1129" s="0" t="n">
        <f aca="false">IF(ISNA(VLOOKUP(J1129,calculos!$P$2:$Q$1711,2,1)),"null",VLOOKUP(J1129,calculos!$P$2:$Q$1711,2,1))</f>
        <v>1262</v>
      </c>
      <c r="W1129" s="0" t="n">
        <f aca="false">IF(ISNA(VLOOKUP(P1129,calculos!$S$2:$T$58,2,1)),"null",VLOOKUP(P1129,calculos!$S$2:$T$58,2,1))</f>
        <v>29</v>
      </c>
      <c r="X1129" s="9" t="str">
        <f aca="false">$X$1&amp;B1129&amp;"','"&amp;G1129&amp;"','"&amp;H1129&amp;"','"&amp;I1129&amp;"','"&amp;K1129&amp;"','"&amp;L1129&amp;"','"&amp;M1129&amp;"','"&amp;N1129&amp;"','"&amp;O1129&amp;"',"&amp;Q1129&amp;","&amp;R1129&amp;","&amp;S1129&amp;","&amp;T1129&amp;","&amp;U1129&amp;","&amp;V1129&amp;","&amp;W1129&amp;");"</f>
        <v>insert into servicio (id,fecha_entrega,serie,apertura,fecha_instalacion,garantia,mantenimiento,capacitacion,entrega_equipo,visita,id_empresa,id_hospital,id_equipo,id_marca,id_modelo,id_os,id_ingeniero) values (nextval('seq_servicio'),'','HDH551503,HDH551528 HDH551528,HDH551','*','','','PREVENTIVO',' ','equipos con fallas g.e quedo en mandar personal para su revisión','43224',12,479,541,47,287,1262,29);</v>
      </c>
    </row>
    <row r="1130" customFormat="false" ht="58.2" hidden="false" customHeight="false" outlineLevel="0" collapsed="false">
      <c r="A1130" s="31" t="s">
        <v>23</v>
      </c>
      <c r="B1130" s="31"/>
      <c r="C1130" s="44" t="s">
        <v>6284</v>
      </c>
      <c r="D1130" s="40" t="s">
        <v>6260</v>
      </c>
      <c r="E1130" s="31" t="s">
        <v>4766</v>
      </c>
      <c r="F1130" s="32" t="s">
        <v>6285</v>
      </c>
      <c r="G1130" s="32" t="s">
        <v>6286</v>
      </c>
      <c r="H1130" s="33"/>
      <c r="I1130" s="42"/>
      <c r="J1130" s="34" t="n">
        <v>6569</v>
      </c>
      <c r="K1130" s="31"/>
      <c r="L1130" s="35" t="s">
        <v>6368</v>
      </c>
      <c r="M1130" s="36"/>
      <c r="N1130" s="44" t="s">
        <v>6369</v>
      </c>
      <c r="O1130" s="45" t="n">
        <v>43194</v>
      </c>
      <c r="P1130" s="46" t="s">
        <v>6265</v>
      </c>
      <c r="Q1130" s="0" t="n">
        <f aca="false">IF(ISNA(VLOOKUP(A1130,calculos!$A$2:$B$20,2,1)),"null",VLOOKUP(A1130,calculos!$A$2:$B$20,2,1))</f>
        <v>12</v>
      </c>
      <c r="R1130" s="0" t="n">
        <f aca="false">IF(ISNA(VLOOKUP(C1130,calculos!$D$2:$E$1218,2,1)),"null",VLOOKUP(C1130,calculos!$D$2:$E$1218,2,1))</f>
        <v>178</v>
      </c>
      <c r="S1130" s="0" t="n">
        <f aca="false">IF(ISNA(VLOOKUP(D1130,calculos!$G$2:$H$1118,2,1)),"null",VLOOKUP(D1130,calculos!$G$2:$H$1118,2,1))</f>
        <v>114</v>
      </c>
      <c r="T1130" s="0" t="n">
        <f aca="false">IF(ISNA(VLOOKUP(E1130,calculos!$J$2:$K$220,2,1)),"null",VLOOKUP(E1130,calculos!$J$2:$K$220,2,1))</f>
        <v>192</v>
      </c>
      <c r="U1130" s="0" t="n">
        <f aca="false">IF(ISNA(VLOOKUP(F1130,calculos!$M$2:$N$658,2,1)),"null",VLOOKUP(F1130,calculos!$M$2:$N$658,2,1))</f>
        <v>617</v>
      </c>
      <c r="V1130" s="0" t="n">
        <f aca="false">IF(ISNA(VLOOKUP(J1130,calculos!$P$2:$Q$1711,2,1)),"null",VLOOKUP(J1130,calculos!$P$2:$Q$1711,2,1))</f>
        <v>1262</v>
      </c>
      <c r="W1130" s="0" t="n">
        <f aca="false">IF(ISNA(VLOOKUP(P1130,calculos!$S$2:$T$58,2,1)),"null",VLOOKUP(P1130,calculos!$S$2:$T$58,2,1))</f>
        <v>29</v>
      </c>
      <c r="X1130" s="9" t="str">
        <f aca="false">$X$1&amp;B1130&amp;"','"&amp;G1130&amp;"','"&amp;H1130&amp;"','"&amp;I1130&amp;"','"&amp;K1130&amp;"','"&amp;L1130&amp;"','"&amp;M1130&amp;"','"&amp;N1130&amp;"','"&amp;O1130&amp;"',"&amp;Q1130&amp;","&amp;R1130&amp;","&amp;S1130&amp;","&amp;T1130&amp;","&amp;U1130&amp;","&amp;V1130&amp;","&amp;W1130&amp;");"</f>
        <v>insert into servicio (id,fecha_entrega,serie,apertura,fecha_instalacion,garantia,mantenimiento,capacitacion,entrega_equipo,visita,id_empresa,id_hospital,id_equipo,id_marca,id_modelo,id_os,id_ingeniero) values (nextval('seq_servicio'),'','10520','','','','correctivo','','revisión equipo compresor no funciona por corto  se repara equipo funcionando correctamente','43194',12,178,114,192,617,1262,29);</v>
      </c>
    </row>
    <row r="1131" customFormat="false" ht="13.8" hidden="false" customHeight="false" outlineLevel="0" collapsed="false">
      <c r="A1131" s="31" t="s">
        <v>23</v>
      </c>
      <c r="B1131" s="31"/>
      <c r="C1131" s="40" t="s">
        <v>6289</v>
      </c>
      <c r="D1131" s="40" t="s">
        <v>6260</v>
      </c>
      <c r="E1131" s="31" t="s">
        <v>4766</v>
      </c>
      <c r="F1131" s="32" t="s">
        <v>6370</v>
      </c>
      <c r="G1131" s="32"/>
      <c r="H1131" s="33"/>
      <c r="I1131" s="42"/>
      <c r="J1131" s="34" t="n">
        <v>6571</v>
      </c>
      <c r="K1131" s="31"/>
      <c r="L1131" s="35" t="s">
        <v>6360</v>
      </c>
      <c r="M1131" s="36"/>
      <c r="N1131" s="44"/>
      <c r="O1131" s="31" t="s">
        <v>6371</v>
      </c>
      <c r="P1131" s="46" t="s">
        <v>6265</v>
      </c>
      <c r="Q1131" s="0" t="n">
        <f aca="false">IF(ISNA(VLOOKUP(A1131,calculos!$A$2:$B$20,2,1)),"null",VLOOKUP(A1131,calculos!$A$2:$B$20,2,1))</f>
        <v>12</v>
      </c>
      <c r="R1131" s="0" t="n">
        <f aca="false">IF(ISNA(VLOOKUP(C1131,calculos!$D$2:$E$1218,2,1)),"null",VLOOKUP(C1131,calculos!$D$2:$E$1218,2,1))</f>
        <v>695</v>
      </c>
      <c r="S1131" s="0" t="n">
        <f aca="false">IF(ISNA(VLOOKUP(D1131,calculos!$G$2:$H$1118,2,1)),"null",VLOOKUP(D1131,calculos!$G$2:$H$1118,2,1))</f>
        <v>114</v>
      </c>
      <c r="T1131" s="0" t="n">
        <f aca="false">IF(ISNA(VLOOKUP(E1131,calculos!$J$2:$K$220,2,1)),"null",VLOOKUP(E1131,calculos!$J$2:$K$220,2,1))</f>
        <v>192</v>
      </c>
      <c r="U1131" s="0" t="n">
        <f aca="false">IF(ISNA(VLOOKUP(F1131,calculos!$M$2:$N$658,2,1)),"null",VLOOKUP(F1131,calculos!$M$2:$N$658,2,1))</f>
        <v>622</v>
      </c>
      <c r="V1131" s="0" t="n">
        <f aca="false">IF(ISNA(VLOOKUP(J1131,calculos!$P$2:$Q$1711,2,1)),"null",VLOOKUP(J1131,calculos!$P$2:$Q$1711,2,1))</f>
        <v>1262</v>
      </c>
      <c r="W1131" s="0" t="n">
        <f aca="false">IF(ISNA(VLOOKUP(P1131,calculos!$S$2:$T$58,2,1)),"null",VLOOKUP(P1131,calculos!$S$2:$T$58,2,1))</f>
        <v>29</v>
      </c>
      <c r="X1131" s="9" t="str">
        <f aca="false">$X$1&amp;B1131&amp;"','"&amp;G1131&amp;"','"&amp;H1131&amp;"','"&amp;I1131&amp;"','"&amp;K1131&amp;"','"&amp;L1131&amp;"','"&amp;M1131&amp;"','"&amp;N1131&amp;"','"&amp;O1131&amp;"',"&amp;Q1131&amp;","&amp;R1131&amp;","&amp;S1131&amp;","&amp;T1131&amp;","&amp;U1131&amp;","&amp;V1131&amp;","&amp;W1131&amp;");"</f>
        <v>insert into servicio (id,fecha_entrega,serie,apertura,fecha_instalacion,garantia,mantenimiento,capacitacion,entrega_equipo,visita,id_empresa,id_hospital,id_equipo,id_marca,id_modelo,id_os,id_ingeniero) values (nextval('seq_servicio'),'','','','','','revisión área de instalación','','','27/4/2018',12,695,114,192,622,1262,29);</v>
      </c>
    </row>
    <row r="1132" customFormat="false" ht="13.8" hidden="false" customHeight="false" outlineLevel="0" collapsed="false">
      <c r="A1132" s="31" t="s">
        <v>23</v>
      </c>
      <c r="B1132" s="31"/>
      <c r="C1132" s="40" t="s">
        <v>6291</v>
      </c>
      <c r="D1132" s="31" t="s">
        <v>5553</v>
      </c>
      <c r="E1132" s="31" t="s">
        <v>4803</v>
      </c>
      <c r="F1132" s="32" t="s">
        <v>6372</v>
      </c>
      <c r="G1132" s="32" t="s">
        <v>6373</v>
      </c>
      <c r="H1132" s="33"/>
      <c r="I1132" s="42"/>
      <c r="J1132" s="34" t="n">
        <v>6570</v>
      </c>
      <c r="K1132" s="31"/>
      <c r="L1132" s="35" t="s">
        <v>6374</v>
      </c>
      <c r="M1132" s="36"/>
      <c r="N1132" s="31" t="s">
        <v>6375</v>
      </c>
      <c r="O1132" s="31" t="s">
        <v>6376</v>
      </c>
      <c r="P1132" s="46" t="s">
        <v>6265</v>
      </c>
      <c r="Q1132" s="0" t="n">
        <f aca="false">IF(ISNA(VLOOKUP(A1132,calculos!$A$2:$B$20,2,1)),"null",VLOOKUP(A1132,calculos!$A$2:$B$20,2,1))</f>
        <v>12</v>
      </c>
      <c r="R1132" s="0" t="n">
        <f aca="false">IF(ISNA(VLOOKUP(C1132,calculos!$D$2:$E$1218,2,1)),"null",VLOOKUP(C1132,calculos!$D$2:$E$1218,2,1))</f>
        <v>221</v>
      </c>
      <c r="S1132" s="0" t="n">
        <f aca="false">IF(ISNA(VLOOKUP(D1132,calculos!$G$2:$H$1118,2,1)),"null",VLOOKUP(D1132,calculos!$G$2:$H$1118,2,1))</f>
        <v>184</v>
      </c>
      <c r="T1132" s="0" t="n">
        <f aca="false">IF(ISNA(VLOOKUP(E1132,calculos!$J$2:$K$220,2,1)),"null",VLOOKUP(E1132,calculos!$J$2:$K$220,2,1))</f>
        <v>53</v>
      </c>
      <c r="U1132" s="0" t="n">
        <f aca="false">IF(ISNA(VLOOKUP(F1132,calculos!$M$2:$N$658,2,1)),"null",VLOOKUP(F1132,calculos!$M$2:$N$658,2,1))</f>
        <v>655</v>
      </c>
      <c r="V1132" s="0" t="n">
        <f aca="false">IF(ISNA(VLOOKUP(J1132,calculos!$P$2:$Q$1711,2,1)),"null",VLOOKUP(J1132,calculos!$P$2:$Q$1711,2,1))</f>
        <v>1262</v>
      </c>
      <c r="W1132" s="0" t="n">
        <f aca="false">IF(ISNA(VLOOKUP(P1132,calculos!$S$2:$T$58,2,1)),"null",VLOOKUP(P1132,calculos!$S$2:$T$58,2,1))</f>
        <v>29</v>
      </c>
      <c r="X1132" s="9" t="str">
        <f aca="false">$X$1&amp;B1132&amp;"','"&amp;G1132&amp;"','"&amp;H1132&amp;"','"&amp;I1132&amp;"','"&amp;K1132&amp;"','"&amp;L1132&amp;"','"&amp;M1132&amp;"','"&amp;N1132&amp;"','"&amp;O1132&amp;"',"&amp;Q1132&amp;","&amp;R1132&amp;","&amp;S1132&amp;","&amp;T1132&amp;","&amp;U1132&amp;","&amp;V1132&amp;","&amp;W1132&amp;");"</f>
        <v>insert into servicio (id,fecha_entrega,serie,apertura,fecha_instalacion,garantia,mantenimiento,capacitacion,entrega_equipo,visita,id_empresa,id_hospital,id_equipo,id_marca,id_modelo,id_os,id_ingeniero) values (nextval('seq_servicio'),'','001157242','','','','revisión','','pistón dañado','26/4/2018',12,221,184,53,655,1262,29);</v>
      </c>
    </row>
    <row r="1133" customFormat="false" ht="35.45" hidden="false" customHeight="false" outlineLevel="0" collapsed="false">
      <c r="A1133" s="31" t="s">
        <v>23</v>
      </c>
      <c r="B1133" s="31"/>
      <c r="C1133" s="40" t="s">
        <v>6296</v>
      </c>
      <c r="D1133" s="31" t="s">
        <v>6297</v>
      </c>
      <c r="E1133" s="31" t="s">
        <v>4836</v>
      </c>
      <c r="F1133" s="32" t="s">
        <v>6299</v>
      </c>
      <c r="G1133" s="32" t="s">
        <v>6377</v>
      </c>
      <c r="H1133" s="33" t="s">
        <v>6378</v>
      </c>
      <c r="I1133" s="42" t="n">
        <v>43105</v>
      </c>
      <c r="J1133" s="34" t="n">
        <v>7412</v>
      </c>
      <c r="K1133" s="31"/>
      <c r="L1133" s="35" t="s">
        <v>6379</v>
      </c>
      <c r="M1133" s="36"/>
      <c r="N1133" s="49" t="s">
        <v>6380</v>
      </c>
      <c r="O1133" s="31"/>
      <c r="P1133" s="46" t="s">
        <v>6265</v>
      </c>
      <c r="Q1133" s="0" t="n">
        <f aca="false">IF(ISNA(VLOOKUP(A1133,calculos!$A$2:$B$20,2,1)),"null",VLOOKUP(A1133,calculos!$A$2:$B$20,2,1))</f>
        <v>12</v>
      </c>
      <c r="R1133" s="0" t="n">
        <f aca="false">IF(ISNA(VLOOKUP(C1133,calculos!$D$2:$E$1218,2,1)),"null",VLOOKUP(C1133,calculos!$D$2:$E$1218,2,1))</f>
        <v>424</v>
      </c>
      <c r="S1133" s="0" t="n">
        <f aca="false">IF(ISNA(VLOOKUP(D1133,calculos!$G$2:$H$1118,2,1)),"null",VLOOKUP(D1133,calculos!$G$2:$H$1118,2,1))</f>
        <v>1070</v>
      </c>
      <c r="T1133" s="0" t="n">
        <f aca="false">IF(ISNA(VLOOKUP(E1133,calculos!$J$2:$K$220,2,1)),"null",VLOOKUP(E1133,calculos!$J$2:$K$220,2,1))</f>
        <v>29</v>
      </c>
      <c r="U1133" s="0" t="n">
        <f aca="false">IF(ISNA(VLOOKUP(F1133,calculos!$M$2:$N$658,2,1)),"null",VLOOKUP(F1133,calculos!$M$2:$N$658,2,1))</f>
        <v>160</v>
      </c>
      <c r="V1133" s="0" t="n">
        <f aca="false">IF(ISNA(VLOOKUP(J1133,calculos!$P$2:$Q$1711,2,1)),"null",VLOOKUP(J1133,calculos!$P$2:$Q$1711,2,1))</f>
        <v>1262</v>
      </c>
      <c r="W1133" s="0" t="n">
        <f aca="false">IF(ISNA(VLOOKUP(P1133,calculos!$S$2:$T$58,2,1)),"null",VLOOKUP(P1133,calculos!$S$2:$T$58,2,1))</f>
        <v>29</v>
      </c>
      <c r="X1133" s="9" t="str">
        <f aca="false">$X$1&amp;B1133&amp;"','"&amp;G1133&amp;"','"&amp;H1133&amp;"','"&amp;I1133&amp;"','"&amp;K1133&amp;"','"&amp;L1133&amp;"','"&amp;M1133&amp;"','"&amp;N1133&amp;"','"&amp;O1133&amp;"',"&amp;Q1133&amp;","&amp;R1133&amp;","&amp;S1133&amp;","&amp;T1133&amp;","&amp;U1133&amp;","&amp;V1133&amp;","&amp;W1133&amp;");"</f>
        <v>insert into servicio (id,fecha_entrega,serie,apertura,fecha_instalacion,garantia,mantenimiento,capacitacion,entrega_equipo,visita,id_empresa,id_hospital,id_equipo,id_marca,id_modelo,id_os,id_ingeniero) values (nextval('seq_servicio'),'','a49250','1/5/2018','43105','','instalación','','no firmaron la orden hasta entregar todo Ing. paulina ','',12,424,1070,29,160,1262,29);</v>
      </c>
    </row>
    <row r="1134" customFormat="false" ht="35.45" hidden="false" customHeight="false" outlineLevel="0" collapsed="false">
      <c r="A1134" s="31" t="s">
        <v>23</v>
      </c>
      <c r="B1134" s="31"/>
      <c r="C1134" s="40" t="s">
        <v>6296</v>
      </c>
      <c r="D1134" s="31" t="s">
        <v>6381</v>
      </c>
      <c r="E1134" s="31" t="s">
        <v>6305</v>
      </c>
      <c r="F1134" s="32" t="s">
        <v>6382</v>
      </c>
      <c r="G1134" s="32" t="s">
        <v>6307</v>
      </c>
      <c r="H1134" s="33" t="s">
        <v>6378</v>
      </c>
      <c r="I1134" s="42" t="n">
        <v>43105</v>
      </c>
      <c r="J1134" s="34" t="n">
        <v>7413</v>
      </c>
      <c r="K1134" s="31"/>
      <c r="L1134" s="35" t="s">
        <v>6379</v>
      </c>
      <c r="M1134" s="36"/>
      <c r="N1134" s="44" t="s">
        <v>6380</v>
      </c>
      <c r="O1134" s="31"/>
      <c r="P1134" s="46" t="s">
        <v>6265</v>
      </c>
      <c r="Q1134" s="0" t="n">
        <f aca="false">IF(ISNA(VLOOKUP(A1134,calculos!$A$2:$B$20,2,1)),"null",VLOOKUP(A1134,calculos!$A$2:$B$20,2,1))</f>
        <v>12</v>
      </c>
      <c r="R1134" s="0" t="n">
        <f aca="false">IF(ISNA(VLOOKUP(C1134,calculos!$D$2:$E$1218,2,1)),"null",VLOOKUP(C1134,calculos!$D$2:$E$1218,2,1))</f>
        <v>424</v>
      </c>
      <c r="S1134" s="0" t="n">
        <f aca="false">IF(ISNA(VLOOKUP(D1134,calculos!$G$2:$H$1118,2,1)),"null",VLOOKUP(D1134,calculos!$G$2:$H$1118,2,1))</f>
        <v>522</v>
      </c>
      <c r="T1134" s="0" t="n">
        <f aca="false">IF(ISNA(VLOOKUP(E1134,calculos!$J$2:$K$220,2,1)),"null",VLOOKUP(E1134,calculos!$J$2:$K$220,2,1))</f>
        <v>197</v>
      </c>
      <c r="U1134" s="0" t="n">
        <f aca="false">IF(ISNA(VLOOKUP(F1134,calculos!$M$2:$N$658,2,1)),"null",VLOOKUP(F1134,calculos!$M$2:$N$658,2,1))</f>
        <v>551</v>
      </c>
      <c r="V1134" s="0" t="n">
        <f aca="false">IF(ISNA(VLOOKUP(J1134,calculos!$P$2:$Q$1711,2,1)),"null",VLOOKUP(J1134,calculos!$P$2:$Q$1711,2,1))</f>
        <v>1262</v>
      </c>
      <c r="W1134" s="0" t="n">
        <f aca="false">IF(ISNA(VLOOKUP(P1134,calculos!$S$2:$T$58,2,1)),"null",VLOOKUP(P1134,calculos!$S$2:$T$58,2,1))</f>
        <v>29</v>
      </c>
      <c r="X1134" s="9" t="str">
        <f aca="false">$X$1&amp;B1134&amp;"','"&amp;G1134&amp;"','"&amp;H1134&amp;"','"&amp;I1134&amp;"','"&amp;K1134&amp;"','"&amp;L1134&amp;"','"&amp;M1134&amp;"','"&amp;N1134&amp;"','"&amp;O1134&amp;"',"&amp;Q1134&amp;","&amp;R1134&amp;","&amp;S1134&amp;","&amp;T1134&amp;","&amp;U1134&amp;","&amp;V1134&amp;","&amp;W1134&amp;");"</f>
        <v>insert into servicio (id,fecha_entrega,serie,apertura,fecha_instalacion,garantia,mantenimiento,capacitacion,entrega_equipo,visita,id_empresa,id_hospital,id_equipo,id_marca,id_modelo,id_os,id_ingeniero) values (nextval('seq_servicio'),'','171110','1/5/2018','43105','','instalación','','no firmaron la orden hasta entregar todo Ing. paulina ','',12,424,522,197,551,1262,29);</v>
      </c>
    </row>
    <row r="1135" customFormat="false" ht="35.45" hidden="false" customHeight="false" outlineLevel="0" collapsed="false">
      <c r="A1135" s="31" t="s">
        <v>23</v>
      </c>
      <c r="B1135" s="31"/>
      <c r="C1135" s="40" t="s">
        <v>6296</v>
      </c>
      <c r="D1135" s="40" t="s">
        <v>6308</v>
      </c>
      <c r="E1135" s="31" t="s">
        <v>771</v>
      </c>
      <c r="F1135" s="40" t="s">
        <v>6309</v>
      </c>
      <c r="G1135" s="32" t="s">
        <v>6383</v>
      </c>
      <c r="H1135" s="33" t="s">
        <v>6378</v>
      </c>
      <c r="I1135" s="42" t="n">
        <v>43105</v>
      </c>
      <c r="J1135" s="34" t="n">
        <v>7411</v>
      </c>
      <c r="K1135" s="31"/>
      <c r="L1135" s="35" t="s">
        <v>6379</v>
      </c>
      <c r="M1135" s="36"/>
      <c r="N1135" s="44" t="s">
        <v>6380</v>
      </c>
      <c r="O1135" s="31"/>
      <c r="P1135" s="46" t="s">
        <v>6265</v>
      </c>
      <c r="Q1135" s="0" t="n">
        <f aca="false">IF(ISNA(VLOOKUP(A1135,calculos!$A$2:$B$20,2,1)),"null",VLOOKUP(A1135,calculos!$A$2:$B$20,2,1))</f>
        <v>12</v>
      </c>
      <c r="R1135" s="0" t="n">
        <f aca="false">IF(ISNA(VLOOKUP(C1135,calculos!$D$2:$E$1218,2,1)),"null",VLOOKUP(C1135,calculos!$D$2:$E$1218,2,1))</f>
        <v>424</v>
      </c>
      <c r="S1135" s="0" t="n">
        <f aca="false">IF(ISNA(VLOOKUP(D1135,calculos!$G$2:$H$1118,2,1)),"null",VLOOKUP(D1135,calculos!$G$2:$H$1118,2,1))</f>
        <v>1069</v>
      </c>
      <c r="T1135" s="0" t="n">
        <f aca="false">IF(ISNA(VLOOKUP(E1135,calculos!$J$2:$K$220,2,1)),"null",VLOOKUP(E1135,calculos!$J$2:$K$220,2,1))</f>
        <v>142</v>
      </c>
      <c r="U1135" s="0" t="n">
        <f aca="false">IF(ISNA(VLOOKUP(F1135,calculos!$M$2:$N$658,2,1)),"null",VLOOKUP(F1135,calculos!$M$2:$N$658,2,1))</f>
        <v>78</v>
      </c>
      <c r="V1135" s="0" t="n">
        <f aca="false">IF(ISNA(VLOOKUP(J1135,calculos!$P$2:$Q$1711,2,1)),"null",VLOOKUP(J1135,calculos!$P$2:$Q$1711,2,1))</f>
        <v>1262</v>
      </c>
      <c r="W1135" s="0" t="n">
        <f aca="false">IF(ISNA(VLOOKUP(P1135,calculos!$S$2:$T$58,2,1)),"null",VLOOKUP(P1135,calculos!$S$2:$T$58,2,1))</f>
        <v>29</v>
      </c>
      <c r="X1135" s="9" t="str">
        <f aca="false">$X$1&amp;B1135&amp;"','"&amp;G1135&amp;"','"&amp;H1135&amp;"','"&amp;I1135&amp;"','"&amp;K1135&amp;"','"&amp;L1135&amp;"','"&amp;M1135&amp;"','"&amp;N1135&amp;"','"&amp;O1135&amp;"',"&amp;Q1135&amp;","&amp;R1135&amp;","&amp;S1135&amp;","&amp;T1135&amp;","&amp;U1135&amp;","&amp;V1135&amp;","&amp;W1135&amp;");"</f>
        <v>insert into servicio (id,fecha_entrega,serie,apertura,fecha_instalacion,garantia,mantenimiento,capacitacion,entrega_equipo,visita,id_empresa,id_hospital,id_equipo,id_marca,id_modelo,id_os,id_ingeniero) values (nextval('seq_servicio'),'','us017e1079','1/5/2018','43105','','instalación','','no firmaron la orden hasta entregar todo Ing. paulina ','',12,424,1069,142,78,1262,29);</v>
      </c>
    </row>
    <row r="1136" customFormat="false" ht="35.45" hidden="false" customHeight="false" outlineLevel="0" collapsed="false">
      <c r="A1136" s="31" t="s">
        <v>23</v>
      </c>
      <c r="B1136" s="31"/>
      <c r="C1136" s="40" t="s">
        <v>6296</v>
      </c>
      <c r="D1136" s="47" t="s">
        <v>6311</v>
      </c>
      <c r="E1136" s="31" t="s">
        <v>771</v>
      </c>
      <c r="F1136" s="32" t="s">
        <v>6312</v>
      </c>
      <c r="G1136" s="32" t="s">
        <v>6384</v>
      </c>
      <c r="H1136" s="33" t="s">
        <v>6378</v>
      </c>
      <c r="I1136" s="42" t="n">
        <v>43105</v>
      </c>
      <c r="J1136" s="34" t="n">
        <v>7410</v>
      </c>
      <c r="K1136" s="31"/>
      <c r="L1136" s="35" t="s">
        <v>6379</v>
      </c>
      <c r="M1136" s="36"/>
      <c r="N1136" s="44" t="s">
        <v>6380</v>
      </c>
      <c r="O1136" s="31"/>
      <c r="P1136" s="46" t="s">
        <v>6265</v>
      </c>
      <c r="Q1136" s="0" t="n">
        <f aca="false">IF(ISNA(VLOOKUP(A1136,calculos!$A$2:$B$20,2,1)),"null",VLOOKUP(A1136,calculos!$A$2:$B$20,2,1))</f>
        <v>12</v>
      </c>
      <c r="R1136" s="0" t="n">
        <f aca="false">IF(ISNA(VLOOKUP(C1136,calculos!$D$2:$E$1218,2,1)),"null",VLOOKUP(C1136,calculos!$D$2:$E$1218,2,1))</f>
        <v>424</v>
      </c>
      <c r="S1136" s="0" t="n">
        <f aca="false">IF(ISNA(VLOOKUP(D1136,calculos!$G$2:$H$1118,2,1)),"null",VLOOKUP(D1136,calculos!$G$2:$H$1118,2,1))</f>
        <v>1050</v>
      </c>
      <c r="T1136" s="0" t="n">
        <f aca="false">IF(ISNA(VLOOKUP(E1136,calculos!$J$2:$K$220,2,1)),"null",VLOOKUP(E1136,calculos!$J$2:$K$220,2,1))</f>
        <v>142</v>
      </c>
      <c r="U1136" s="0" t="n">
        <f aca="false">IF(ISNA(VLOOKUP(F1136,calculos!$M$2:$N$658,2,1)),"null",VLOOKUP(F1136,calculos!$M$2:$N$658,2,1))</f>
        <v>313</v>
      </c>
      <c r="V1136" s="0" t="n">
        <f aca="false">IF(ISNA(VLOOKUP(J1136,calculos!$P$2:$Q$1711,2,1)),"null",VLOOKUP(J1136,calculos!$P$2:$Q$1711,2,1))</f>
        <v>1262</v>
      </c>
      <c r="W1136" s="0" t="n">
        <f aca="false">IF(ISNA(VLOOKUP(P1136,calculos!$S$2:$T$58,2,1)),"null",VLOOKUP(P1136,calculos!$S$2:$T$58,2,1))</f>
        <v>29</v>
      </c>
      <c r="X1136" s="9" t="str">
        <f aca="false">$X$1&amp;B1136&amp;"','"&amp;G1136&amp;"','"&amp;H1136&amp;"','"&amp;I1136&amp;"','"&amp;K1136&amp;"','"&amp;L1136&amp;"','"&amp;M1136&amp;"','"&amp;N1136&amp;"','"&amp;O1136&amp;"',"&amp;Q1136&amp;","&amp;R1136&amp;","&amp;S1136&amp;","&amp;T1136&amp;","&amp;U1136&amp;","&amp;V1136&amp;","&amp;W1136&amp;");"</f>
        <v>insert into servicio (id,fecha_entrega,serie,apertura,fecha_instalacion,garantia,mantenimiento,capacitacion,entrega_equipo,visita,id_empresa,id_hospital,id_equipo,id_marca,id_modelo,id_os,id_ingeniero) values (nextval('seq_servicio'),'','uso17e0598','1/5/2018','43105','','instalación','','no firmaron la orden hasta entregar todo Ing. paulina ','',12,424,1050,142,313,1262,29);</v>
      </c>
    </row>
    <row r="1137" customFormat="false" ht="35.45" hidden="false" customHeight="false" outlineLevel="0" collapsed="false">
      <c r="A1137" s="31" t="s">
        <v>23</v>
      </c>
      <c r="B1137" s="31"/>
      <c r="C1137" s="40" t="s">
        <v>6296</v>
      </c>
      <c r="D1137" s="40" t="s">
        <v>6385</v>
      </c>
      <c r="E1137" s="31" t="s">
        <v>6386</v>
      </c>
      <c r="F1137" s="47" t="s">
        <v>6316</v>
      </c>
      <c r="G1137" s="32" t="s">
        <v>6387</v>
      </c>
      <c r="H1137" s="33" t="s">
        <v>6378</v>
      </c>
      <c r="I1137" s="42" t="n">
        <v>43105</v>
      </c>
      <c r="J1137" s="34" t="n">
        <v>7409</v>
      </c>
      <c r="K1137" s="31"/>
      <c r="L1137" s="35" t="s">
        <v>6379</v>
      </c>
      <c r="M1137" s="36"/>
      <c r="N1137" s="44" t="s">
        <v>6380</v>
      </c>
      <c r="O1137" s="31"/>
      <c r="P1137" s="46" t="s">
        <v>6265</v>
      </c>
      <c r="Q1137" s="0" t="n">
        <f aca="false">IF(ISNA(VLOOKUP(A1137,calculos!$A$2:$B$20,2,1)),"null",VLOOKUP(A1137,calculos!$A$2:$B$20,2,1))</f>
        <v>12</v>
      </c>
      <c r="R1137" s="0" t="n">
        <f aca="false">IF(ISNA(VLOOKUP(C1137,calculos!$D$2:$E$1218,2,1)),"null",VLOOKUP(C1137,calculos!$D$2:$E$1218,2,1))</f>
        <v>424</v>
      </c>
      <c r="S1137" s="0" t="n">
        <f aca="false">IF(ISNA(VLOOKUP(D1137,calculos!$G$2:$H$1118,2,1)),"null",VLOOKUP(D1137,calculos!$G$2:$H$1118,2,1))</f>
        <v>242</v>
      </c>
      <c r="T1137" s="0" t="n">
        <f aca="false">IF(ISNA(VLOOKUP(E1137,calculos!$J$2:$K$220,2,1)),"null",VLOOKUP(E1137,calculos!$J$2:$K$220,2,1))</f>
        <v>118</v>
      </c>
      <c r="U1137" s="0" t="n">
        <f aca="false">IF(ISNA(VLOOKUP(F1137,calculos!$M$2:$N$658,2,1)),"null",VLOOKUP(F1137,calculos!$M$2:$N$658,2,1))</f>
        <v>349</v>
      </c>
      <c r="V1137" s="0" t="n">
        <f aca="false">IF(ISNA(VLOOKUP(J1137,calculos!$P$2:$Q$1711,2,1)),"null",VLOOKUP(J1137,calculos!$P$2:$Q$1711,2,1))</f>
        <v>1262</v>
      </c>
      <c r="W1137" s="0" t="n">
        <f aca="false">IF(ISNA(VLOOKUP(P1137,calculos!$S$2:$T$58,2,1)),"null",VLOOKUP(P1137,calculos!$S$2:$T$58,2,1))</f>
        <v>29</v>
      </c>
      <c r="X1137" s="9" t="str">
        <f aca="false">$X$1&amp;B1137&amp;"','"&amp;G1137&amp;"','"&amp;H1137&amp;"','"&amp;I1137&amp;"','"&amp;K1137&amp;"','"&amp;L1137&amp;"','"&amp;M1137&amp;"','"&amp;N1137&amp;"','"&amp;O1137&amp;"',"&amp;Q1137&amp;","&amp;R1137&amp;","&amp;S1137&amp;","&amp;T1137&amp;","&amp;U1137&amp;","&amp;V1137&amp;","&amp;W1137&amp;");"</f>
        <v>insert into servicio (id,fecha_entrega,serie,apertura,fecha_instalacion,garantia,mantenimiento,capacitacion,entrega_equipo,visita,id_empresa,id_hospital,id_equipo,id_marca,id_modelo,id_os,id_ingeniero) values (nextval('seq_servicio'),'','usn16149,45,46,51,54,47,','1/5/2018','43105','','instalación','','no firmaron la orden hasta entregar todo Ing. paulina ','',12,424,242,118,349,1262,29);</v>
      </c>
    </row>
    <row r="1138" customFormat="false" ht="35.45" hidden="false" customHeight="false" outlineLevel="0" collapsed="false">
      <c r="A1138" s="31" t="s">
        <v>23</v>
      </c>
      <c r="B1138" s="31"/>
      <c r="C1138" s="40" t="s">
        <v>6296</v>
      </c>
      <c r="D1138" s="40" t="s">
        <v>6385</v>
      </c>
      <c r="E1138" s="31" t="s">
        <v>6386</v>
      </c>
      <c r="F1138" s="47" t="s">
        <v>6316</v>
      </c>
      <c r="G1138" s="50" t="s">
        <v>6388</v>
      </c>
      <c r="H1138" s="33" t="s">
        <v>6378</v>
      </c>
      <c r="I1138" s="42" t="n">
        <v>43105</v>
      </c>
      <c r="J1138" s="34" t="n">
        <v>7408</v>
      </c>
      <c r="K1138" s="31"/>
      <c r="L1138" s="35" t="s">
        <v>6379</v>
      </c>
      <c r="M1138" s="36"/>
      <c r="N1138" s="44" t="s">
        <v>6380</v>
      </c>
      <c r="O1138" s="31"/>
      <c r="P1138" s="46" t="s">
        <v>6265</v>
      </c>
      <c r="Q1138" s="0" t="n">
        <f aca="false">IF(ISNA(VLOOKUP(A1138,calculos!$A$2:$B$20,2,1)),"null",VLOOKUP(A1138,calculos!$A$2:$B$20,2,1))</f>
        <v>12</v>
      </c>
      <c r="R1138" s="0" t="n">
        <f aca="false">IF(ISNA(VLOOKUP(C1138,calculos!$D$2:$E$1218,2,1)),"null",VLOOKUP(C1138,calculos!$D$2:$E$1218,2,1))</f>
        <v>424</v>
      </c>
      <c r="S1138" s="0" t="n">
        <f aca="false">IF(ISNA(VLOOKUP(D1138,calculos!$G$2:$H$1118,2,1)),"null",VLOOKUP(D1138,calculos!$G$2:$H$1118,2,1))</f>
        <v>242</v>
      </c>
      <c r="T1138" s="0" t="n">
        <f aca="false">IF(ISNA(VLOOKUP(E1138,calculos!$J$2:$K$220,2,1)),"null",VLOOKUP(E1138,calculos!$J$2:$K$220,2,1))</f>
        <v>118</v>
      </c>
      <c r="U1138" s="0" t="n">
        <f aca="false">IF(ISNA(VLOOKUP(F1138,calculos!$M$2:$N$658,2,1)),"null",VLOOKUP(F1138,calculos!$M$2:$N$658,2,1))</f>
        <v>349</v>
      </c>
      <c r="V1138" s="0" t="n">
        <f aca="false">IF(ISNA(VLOOKUP(J1138,calculos!$P$2:$Q$1711,2,1)),"null",VLOOKUP(J1138,calculos!$P$2:$Q$1711,2,1))</f>
        <v>1262</v>
      </c>
      <c r="W1138" s="0" t="n">
        <f aca="false">IF(ISNA(VLOOKUP(P1138,calculos!$S$2:$T$58,2,1)),"null",VLOOKUP(P1138,calculos!$S$2:$T$58,2,1))</f>
        <v>29</v>
      </c>
      <c r="X1138" s="9" t="str">
        <f aca="false">$X$1&amp;B1138&amp;"','"&amp;G1138&amp;"','"&amp;H1138&amp;"','"&amp;I1138&amp;"','"&amp;K1138&amp;"','"&amp;L1138&amp;"','"&amp;M1138&amp;"','"&amp;N1138&amp;"','"&amp;O1138&amp;"',"&amp;Q1138&amp;","&amp;R1138&amp;","&amp;S1138&amp;","&amp;T1138&amp;","&amp;U1138&amp;","&amp;V1138&amp;","&amp;W1138&amp;");"</f>
        <v>insert into servicio (id,fecha_entrega,serie,apertura,fecha_instalacion,garantia,mantenimiento,capacitacion,entrega_equipo,visita,id_empresa,id_hospital,id_equipo,id_marca,id_modelo,id_os,id_ingeniero) values (nextval('seq_servicio'),'','us81516129,44,49,46,4942,4671,4944,62,413,71717274','1/5/2018','43105','','instalación','','no firmaron la orden hasta entregar todo Ing. paulina ','',12,424,242,118,349,1262,29);</v>
      </c>
    </row>
    <row r="1139" customFormat="false" ht="35.45" hidden="false" customHeight="false" outlineLevel="0" collapsed="false">
      <c r="A1139" s="31" t="s">
        <v>23</v>
      </c>
      <c r="B1139" s="31"/>
      <c r="C1139" s="40" t="s">
        <v>6296</v>
      </c>
      <c r="D1139" s="31" t="s">
        <v>6389</v>
      </c>
      <c r="E1139" s="31" t="s">
        <v>771</v>
      </c>
      <c r="F1139" s="32" t="s">
        <v>6321</v>
      </c>
      <c r="G1139" s="32" t="s">
        <v>6390</v>
      </c>
      <c r="H1139" s="33" t="s">
        <v>6378</v>
      </c>
      <c r="I1139" s="42" t="n">
        <v>43105</v>
      </c>
      <c r="J1139" s="34" t="n">
        <v>7415</v>
      </c>
      <c r="K1139" s="31"/>
      <c r="L1139" s="35" t="s">
        <v>6391</v>
      </c>
      <c r="M1139" s="36"/>
      <c r="N1139" s="44" t="s">
        <v>6392</v>
      </c>
      <c r="O1139" s="31"/>
      <c r="P1139" s="46" t="s">
        <v>6265</v>
      </c>
      <c r="Q1139" s="0" t="n">
        <f aca="false">IF(ISNA(VLOOKUP(A1139,calculos!$A$2:$B$20,2,1)),"null",VLOOKUP(A1139,calculos!$A$2:$B$20,2,1))</f>
        <v>12</v>
      </c>
      <c r="R1139" s="0" t="n">
        <f aca="false">IF(ISNA(VLOOKUP(C1139,calculos!$D$2:$E$1218,2,1)),"null",VLOOKUP(C1139,calculos!$D$2:$E$1218,2,1))</f>
        <v>424</v>
      </c>
      <c r="S1139" s="0" t="n">
        <f aca="false">IF(ISNA(VLOOKUP(D1139,calculos!$G$2:$H$1118,2,1)),"null",VLOOKUP(D1139,calculos!$G$2:$H$1118,2,1))</f>
        <v>335</v>
      </c>
      <c r="T1139" s="0" t="n">
        <f aca="false">IF(ISNA(VLOOKUP(E1139,calculos!$J$2:$K$220,2,1)),"null",VLOOKUP(E1139,calculos!$J$2:$K$220,2,1))</f>
        <v>142</v>
      </c>
      <c r="U1139" s="0" t="n">
        <f aca="false">IF(ISNA(VLOOKUP(F1139,calculos!$M$2:$N$658,2,1)),"null",VLOOKUP(F1139,calculos!$M$2:$N$658,2,1))</f>
        <v>651</v>
      </c>
      <c r="V1139" s="0" t="n">
        <f aca="false">IF(ISNA(VLOOKUP(J1139,calculos!$P$2:$Q$1711,2,1)),"null",VLOOKUP(J1139,calculos!$P$2:$Q$1711,2,1))</f>
        <v>1262</v>
      </c>
      <c r="W1139" s="0" t="n">
        <f aca="false">IF(ISNA(VLOOKUP(P1139,calculos!$S$2:$T$58,2,1)),"null",VLOOKUP(P1139,calculos!$S$2:$T$58,2,1))</f>
        <v>29</v>
      </c>
      <c r="X1139" s="9" t="str">
        <f aca="false">$X$1&amp;B1139&amp;"','"&amp;G1139&amp;"','"&amp;H1139&amp;"','"&amp;I1139&amp;"','"&amp;K1139&amp;"','"&amp;L1139&amp;"','"&amp;M1139&amp;"','"&amp;N1139&amp;"','"&amp;O1139&amp;"',"&amp;Q1139&amp;","&amp;R1139&amp;","&amp;S1139&amp;","&amp;T1139&amp;","&amp;U1139&amp;","&amp;V1139&amp;","&amp;W1139&amp;");"</f>
        <v>insert into servicio (id,fecha_entrega,serie,apertura,fecha_instalacion,garantia,mantenimiento,capacitacion,entrega_equipo,visita,id_empresa,id_hospital,id_equipo,id_marca,id_modelo,id_os,id_ingeniero) values (nextval('seq_servicio'),'','us21610266','1/5/2018','43105','','entrega','','en espera del área de instalación no firmaron hasta terminar','',12,424,335,142,651,1262,29);</v>
      </c>
    </row>
    <row r="1140" customFormat="false" ht="35.45" hidden="false" customHeight="false" outlineLevel="0" collapsed="false">
      <c r="A1140" s="31" t="s">
        <v>23</v>
      </c>
      <c r="B1140" s="31"/>
      <c r="C1140" s="40" t="s">
        <v>6296</v>
      </c>
      <c r="D1140" s="31" t="s">
        <v>6393</v>
      </c>
      <c r="E1140" s="31" t="s">
        <v>771</v>
      </c>
      <c r="F1140" s="32" t="s">
        <v>4762</v>
      </c>
      <c r="G1140" s="32"/>
      <c r="H1140" s="33" t="s">
        <v>6378</v>
      </c>
      <c r="I1140" s="42" t="n">
        <v>43105</v>
      </c>
      <c r="J1140" s="34" t="n">
        <v>7414</v>
      </c>
      <c r="K1140" s="31"/>
      <c r="L1140" s="35" t="s">
        <v>6391</v>
      </c>
      <c r="M1140" s="36"/>
      <c r="N1140" s="44" t="s">
        <v>6392</v>
      </c>
      <c r="O1140" s="31"/>
      <c r="P1140" s="46" t="s">
        <v>6265</v>
      </c>
      <c r="Q1140" s="0" t="n">
        <f aca="false">IF(ISNA(VLOOKUP(A1140,calculos!$A$2:$B$20,2,1)),"null",VLOOKUP(A1140,calculos!$A$2:$B$20,2,1))</f>
        <v>12</v>
      </c>
      <c r="R1140" s="0" t="n">
        <f aca="false">IF(ISNA(VLOOKUP(C1140,calculos!$D$2:$E$1218,2,1)),"null",VLOOKUP(C1140,calculos!$D$2:$E$1218,2,1))</f>
        <v>424</v>
      </c>
      <c r="S1140" s="0" t="n">
        <f aca="false">IF(ISNA(VLOOKUP(D1140,calculos!$G$2:$H$1118,2,1)),"null",VLOOKUP(D1140,calculos!$G$2:$H$1118,2,1))</f>
        <v>235</v>
      </c>
      <c r="T1140" s="0" t="n">
        <f aca="false">IF(ISNA(VLOOKUP(E1140,calculos!$J$2:$K$220,2,1)),"null",VLOOKUP(E1140,calculos!$J$2:$K$220,2,1))</f>
        <v>142</v>
      </c>
      <c r="U1140" s="0" t="n">
        <f aca="false">IF(ISNA(VLOOKUP(F1140,calculos!$M$2:$N$658,2,1)),"null",VLOOKUP(F1140,calculos!$M$2:$N$658,2,1))</f>
        <v>263</v>
      </c>
      <c r="V1140" s="0" t="n">
        <f aca="false">IF(ISNA(VLOOKUP(J1140,calculos!$P$2:$Q$1711,2,1)),"null",VLOOKUP(J1140,calculos!$P$2:$Q$1711,2,1))</f>
        <v>1262</v>
      </c>
      <c r="W1140" s="0" t="n">
        <f aca="false">IF(ISNA(VLOOKUP(P1140,calculos!$S$2:$T$58,2,1)),"null",VLOOKUP(P1140,calculos!$S$2:$T$58,2,1))</f>
        <v>29</v>
      </c>
      <c r="X1140" s="9" t="str">
        <f aca="false">$X$1&amp;B1140&amp;"','"&amp;G1140&amp;"','"&amp;H1140&amp;"','"&amp;I1140&amp;"','"&amp;K1140&amp;"','"&amp;L1140&amp;"','"&amp;M1140&amp;"','"&amp;N1140&amp;"','"&amp;O1140&amp;"',"&amp;Q1140&amp;","&amp;R1140&amp;","&amp;S1140&amp;","&amp;T1140&amp;","&amp;U1140&amp;","&amp;V1140&amp;","&amp;W1140&amp;");"</f>
        <v>insert into servicio (id,fecha_entrega,serie,apertura,fecha_instalacion,garantia,mantenimiento,capacitacion,entrega_equipo,visita,id_empresa,id_hospital,id_equipo,id_marca,id_modelo,id_os,id_ingeniero) values (nextval('seq_servicio'),'','','1/5/2018','43105','','entrega','','en espera del área de instalación no firmaron hasta terminar','',12,424,235,142,263,1262,29);</v>
      </c>
    </row>
    <row r="1141" customFormat="false" ht="46.85" hidden="false" customHeight="false" outlineLevel="0" collapsed="false">
      <c r="A1141" s="31" t="s">
        <v>23</v>
      </c>
      <c r="B1141" s="31"/>
      <c r="C1141" s="40" t="s">
        <v>6394</v>
      </c>
      <c r="D1141" s="47" t="s">
        <v>4840</v>
      </c>
      <c r="E1141" s="31" t="s">
        <v>4803</v>
      </c>
      <c r="F1141" s="47" t="s">
        <v>1525</v>
      </c>
      <c r="G1141" s="32" t="s">
        <v>4853</v>
      </c>
      <c r="H1141" s="33" t="s">
        <v>6395</v>
      </c>
      <c r="I1141" s="31" t="s">
        <v>6395</v>
      </c>
      <c r="J1141" s="34" t="n">
        <v>5860</v>
      </c>
      <c r="K1141" s="31"/>
      <c r="L1141" s="35" t="s">
        <v>11</v>
      </c>
      <c r="M1141" s="36"/>
      <c r="N1141" s="44" t="s">
        <v>6396</v>
      </c>
      <c r="O1141" s="31"/>
      <c r="P1141" s="46" t="s">
        <v>6265</v>
      </c>
      <c r="Q1141" s="0" t="n">
        <f aca="false">IF(ISNA(VLOOKUP(A1141,calculos!$A$2:$B$20,2,1)),"null",VLOOKUP(A1141,calculos!$A$2:$B$20,2,1))</f>
        <v>12</v>
      </c>
      <c r="R1141" s="0" t="n">
        <f aca="false">IF(ISNA(VLOOKUP(C1141,calculos!$D$2:$E$1218,2,1)),"null",VLOOKUP(C1141,calculos!$D$2:$E$1218,2,1))</f>
        <v>656</v>
      </c>
      <c r="S1141" s="0" t="n">
        <f aca="false">IF(ISNA(VLOOKUP(D1141,calculos!$G$2:$H$1118,2,1)),"null",VLOOKUP(D1141,calculos!$G$2:$H$1118,2,1))</f>
        <v>209</v>
      </c>
      <c r="T1141" s="0" t="n">
        <f aca="false">IF(ISNA(VLOOKUP(E1141,calculos!$J$2:$K$220,2,1)),"null",VLOOKUP(E1141,calculos!$J$2:$K$220,2,1))</f>
        <v>53</v>
      </c>
      <c r="U1141" s="0" t="n">
        <f aca="false">IF(ISNA(VLOOKUP(F1141,calculos!$M$2:$N$658,2,1)),"null",VLOOKUP(F1141,calculos!$M$2:$N$658,2,1))</f>
        <v>129</v>
      </c>
      <c r="V1141" s="0" t="n">
        <f aca="false">IF(ISNA(VLOOKUP(J1141,calculos!$P$2:$Q$1711,2,1)),"null",VLOOKUP(J1141,calculos!$P$2:$Q$1711,2,1))</f>
        <v>461</v>
      </c>
      <c r="W1141" s="0" t="n">
        <f aca="false">IF(ISNA(VLOOKUP(P1141,calculos!$S$2:$T$58,2,1)),"null",VLOOKUP(P1141,calculos!$S$2:$T$58,2,1))</f>
        <v>29</v>
      </c>
      <c r="X1141" s="9" t="str">
        <f aca="false">$X$1&amp;B1141&amp;"','"&amp;G1141&amp;"','"&amp;H1141&amp;"','"&amp;I1141&amp;"','"&amp;K1141&amp;"','"&amp;L1141&amp;"','"&amp;M1141&amp;"','"&amp;N1141&amp;"','"&amp;O1141&amp;"',"&amp;Q1141&amp;","&amp;R1141&amp;","&amp;S1141&amp;","&amp;T1141&amp;","&amp;U1141&amp;","&amp;V1141&amp;","&amp;W1141&amp;");"</f>
        <v>insert into servicio (id,fecha_entrega,serie,apertura,fecha_instalacion,garantia,mantenimiento,capacitacion,entrega_equipo,visita,id_empresa,id_hospital,id_equipo,id_marca,id_modelo,id_os,id_ingeniero) values (nextval('seq_servicio'),'','001168664','19/4/2018','19/4/2018','','MANTENIMIENTO','','no firmaron ordenes por piezas dañadas por el usuario y solicitan cambio por garantía ','',12,656,209,53,129,461,29);</v>
      </c>
    </row>
    <row r="1142" customFormat="false" ht="46.85" hidden="false" customHeight="false" outlineLevel="0" collapsed="false">
      <c r="A1142" s="31" t="s">
        <v>23</v>
      </c>
      <c r="B1142" s="31"/>
      <c r="C1142" s="40" t="s">
        <v>6394</v>
      </c>
      <c r="D1142" s="47" t="s">
        <v>4840</v>
      </c>
      <c r="E1142" s="31" t="s">
        <v>4803</v>
      </c>
      <c r="F1142" s="47" t="s">
        <v>1525</v>
      </c>
      <c r="G1142" s="32" t="s">
        <v>4854</v>
      </c>
      <c r="H1142" s="33" t="s">
        <v>6395</v>
      </c>
      <c r="I1142" s="31" t="s">
        <v>6395</v>
      </c>
      <c r="J1142" s="34" t="n">
        <v>7417</v>
      </c>
      <c r="K1142" s="31"/>
      <c r="L1142" s="35" t="s">
        <v>11</v>
      </c>
      <c r="M1142" s="36"/>
      <c r="N1142" s="44" t="s">
        <v>6396</v>
      </c>
      <c r="O1142" s="31"/>
      <c r="P1142" s="46" t="s">
        <v>6265</v>
      </c>
      <c r="Q1142" s="0" t="n">
        <f aca="false">IF(ISNA(VLOOKUP(A1142,calculos!$A$2:$B$20,2,1)),"null",VLOOKUP(A1142,calculos!$A$2:$B$20,2,1))</f>
        <v>12</v>
      </c>
      <c r="R1142" s="0" t="n">
        <f aca="false">IF(ISNA(VLOOKUP(C1142,calculos!$D$2:$E$1218,2,1)),"null",VLOOKUP(C1142,calculos!$D$2:$E$1218,2,1))</f>
        <v>656</v>
      </c>
      <c r="S1142" s="0" t="n">
        <f aca="false">IF(ISNA(VLOOKUP(D1142,calculos!$G$2:$H$1118,2,1)),"null",VLOOKUP(D1142,calculos!$G$2:$H$1118,2,1))</f>
        <v>209</v>
      </c>
      <c r="T1142" s="0" t="n">
        <f aca="false">IF(ISNA(VLOOKUP(E1142,calculos!$J$2:$K$220,2,1)),"null",VLOOKUP(E1142,calculos!$J$2:$K$220,2,1))</f>
        <v>53</v>
      </c>
      <c r="U1142" s="0" t="n">
        <f aca="false">IF(ISNA(VLOOKUP(F1142,calculos!$M$2:$N$658,2,1)),"null",VLOOKUP(F1142,calculos!$M$2:$N$658,2,1))</f>
        <v>129</v>
      </c>
      <c r="V1142" s="0" t="n">
        <f aca="false">IF(ISNA(VLOOKUP(J1142,calculos!$P$2:$Q$1711,2,1)),"null",VLOOKUP(J1142,calculos!$P$2:$Q$1711,2,1))</f>
        <v>1262</v>
      </c>
      <c r="W1142" s="0" t="n">
        <f aca="false">IF(ISNA(VLOOKUP(P1142,calculos!$S$2:$T$58,2,1)),"null",VLOOKUP(P1142,calculos!$S$2:$T$58,2,1))</f>
        <v>29</v>
      </c>
      <c r="X1142" s="9" t="str">
        <f aca="false">$X$1&amp;B1142&amp;"','"&amp;G1142&amp;"','"&amp;H1142&amp;"','"&amp;I1142&amp;"','"&amp;K1142&amp;"','"&amp;L1142&amp;"','"&amp;M1142&amp;"','"&amp;N1142&amp;"','"&amp;O1142&amp;"',"&amp;Q1142&amp;","&amp;R1142&amp;","&amp;S1142&amp;","&amp;T1142&amp;","&amp;U1142&amp;","&amp;V1142&amp;","&amp;W1142&amp;");"</f>
        <v>insert into servicio (id,fecha_entrega,serie,apertura,fecha_instalacion,garantia,mantenimiento,capacitacion,entrega_equipo,visita,id_empresa,id_hospital,id_equipo,id_marca,id_modelo,id_os,id_ingeniero) values (nextval('seq_servicio'),'','001168644','19/4/2018','19/4/2018','','MANTENIMIENTO','','no firmaron ordenes por piezas dañadas por el usuario y solicitan cambio por garantía ','',12,656,209,53,129,1262,29);</v>
      </c>
    </row>
    <row r="1143" customFormat="false" ht="13.8" hidden="false" customHeight="false" outlineLevel="0" collapsed="false">
      <c r="A1143" s="31" t="s">
        <v>23</v>
      </c>
      <c r="B1143" s="31"/>
      <c r="C1143" s="31" t="s">
        <v>23</v>
      </c>
      <c r="D1143" s="31" t="s">
        <v>4717</v>
      </c>
      <c r="E1143" s="31" t="s">
        <v>771</v>
      </c>
      <c r="F1143" s="32" t="s">
        <v>1875</v>
      </c>
      <c r="G1143" s="40" t="s">
        <v>6332</v>
      </c>
      <c r="H1143" s="33"/>
      <c r="I1143" s="42"/>
      <c r="J1143" s="34" t="n">
        <v>6773</v>
      </c>
      <c r="K1143" s="31"/>
      <c r="L1143" s="35" t="s">
        <v>6397</v>
      </c>
      <c r="M1143" s="36"/>
      <c r="N1143" s="31" t="s">
        <v>6398</v>
      </c>
      <c r="O1143" s="31" t="s">
        <v>6399</v>
      </c>
      <c r="P1143" s="46" t="s">
        <v>6265</v>
      </c>
      <c r="Q1143" s="0" t="n">
        <f aca="false">IF(ISNA(VLOOKUP(A1143,calculos!$A$2:$B$20,2,1)),"null",VLOOKUP(A1143,calculos!$A$2:$B$20,2,1))</f>
        <v>12</v>
      </c>
      <c r="R1143" s="0" t="n">
        <f aca="false">IF(ISNA(VLOOKUP(C1143,calculos!$D$2:$E$1218,2,1)),"null",VLOOKUP(C1143,calculos!$D$2:$E$1218,2,1))</f>
        <v>1008</v>
      </c>
      <c r="S1143" s="0" t="n">
        <f aca="false">IF(ISNA(VLOOKUP(D1143,calculos!$G$2:$H$1118,2,1)),"null",VLOOKUP(D1143,calculos!$G$2:$H$1118,2,1))</f>
        <v>1047</v>
      </c>
      <c r="T1143" s="0" t="n">
        <f aca="false">IF(ISNA(VLOOKUP(E1143,calculos!$J$2:$K$220,2,1)),"null",VLOOKUP(E1143,calculos!$J$2:$K$220,2,1))</f>
        <v>142</v>
      </c>
      <c r="U1143" s="0" t="n">
        <f aca="false">IF(ISNA(VLOOKUP(F1143,calculos!$M$2:$N$658,2,1)),"null",VLOOKUP(F1143,calculos!$M$2:$N$658,2,1))</f>
        <v>141</v>
      </c>
      <c r="V1143" s="0" t="n">
        <f aca="false">IF(ISNA(VLOOKUP(J1143,calculos!$P$2:$Q$1711,2,1)),"null",VLOOKUP(J1143,calculos!$P$2:$Q$1711,2,1))</f>
        <v>1262</v>
      </c>
      <c r="W1143" s="0" t="n">
        <f aca="false">IF(ISNA(VLOOKUP(P1143,calculos!$S$2:$T$58,2,1)),"null",VLOOKUP(P1143,calculos!$S$2:$T$58,2,1))</f>
        <v>29</v>
      </c>
      <c r="X1143" s="9" t="str">
        <f aca="false">$X$1&amp;B1143&amp;"','"&amp;G1143&amp;"','"&amp;H1143&amp;"','"&amp;I1143&amp;"','"&amp;K1143&amp;"','"&amp;L1143&amp;"','"&amp;M1143&amp;"','"&amp;N1143&amp;"','"&amp;O1143&amp;"',"&amp;Q1143&amp;","&amp;R1143&amp;","&amp;S1143&amp;","&amp;T1143&amp;","&amp;U1143&amp;","&amp;V1143&amp;","&amp;W1143&amp;");"</f>
        <v>insert into servicio (id,fecha_entrega,serie,apertura,fecha_instalacion,garantia,mantenimiento,capacitacion,entrega_equipo,visita,id_empresa,id_hospital,id_equipo,id_marca,id_modelo,id_os,id_ingeniero) values (nextval('seq_servicio'),'','OTDO201689004451A2','','','','revisión ','','mantenimiento  equipo demo','20/4/2018',12,1008,1047,142,141,1262,29);</v>
      </c>
    </row>
    <row r="1144" customFormat="false" ht="15" hidden="false" customHeight="true" outlineLevel="0" collapsed="false">
      <c r="A1144" s="31" t="s">
        <v>23</v>
      </c>
      <c r="B1144" s="31"/>
      <c r="C1144" s="40" t="s">
        <v>6289</v>
      </c>
      <c r="D1144" s="40" t="s">
        <v>6260</v>
      </c>
      <c r="E1144" s="31" t="s">
        <v>4766</v>
      </c>
      <c r="F1144" s="32" t="s">
        <v>6290</v>
      </c>
      <c r="G1144" s="32"/>
      <c r="H1144" s="33"/>
      <c r="I1144" s="42"/>
      <c r="J1144" s="34" t="n">
        <v>7416</v>
      </c>
      <c r="K1144" s="31"/>
      <c r="L1144" s="35" t="s">
        <v>6360</v>
      </c>
      <c r="M1144" s="36"/>
      <c r="N1144" s="31" t="s">
        <v>6400</v>
      </c>
      <c r="O1144" s="42" t="n">
        <v>43163</v>
      </c>
      <c r="P1144" s="31"/>
      <c r="Q1144" s="0" t="n">
        <f aca="false">IF(ISNA(VLOOKUP(A1144,calculos!$A$2:$B$20,2,1)),"null",VLOOKUP(A1144,calculos!$A$2:$B$20,2,1))</f>
        <v>12</v>
      </c>
      <c r="R1144" s="0" t="n">
        <f aca="false">IF(ISNA(VLOOKUP(C1144,calculos!$D$2:$E$1218,2,1)),"null",VLOOKUP(C1144,calculos!$D$2:$E$1218,2,1))</f>
        <v>695</v>
      </c>
      <c r="S1144" s="0" t="n">
        <f aca="false">IF(ISNA(VLOOKUP(D1144,calculos!$G$2:$H$1118,2,1)),"null",VLOOKUP(D1144,calculos!$G$2:$H$1118,2,1))</f>
        <v>114</v>
      </c>
      <c r="T1144" s="0" t="n">
        <f aca="false">IF(ISNA(VLOOKUP(E1144,calculos!$J$2:$K$220,2,1)),"null",VLOOKUP(E1144,calculos!$J$2:$K$220,2,1))</f>
        <v>192</v>
      </c>
      <c r="U1144" s="0" t="n">
        <f aca="false">IF(ISNA(VLOOKUP(F1144,calculos!$M$2:$N$658,2,1)),"null",VLOOKUP(F1144,calculos!$M$2:$N$658,2,1))</f>
        <v>622</v>
      </c>
      <c r="V1144" s="0" t="n">
        <f aca="false">IF(ISNA(VLOOKUP(J1144,calculos!$P$2:$Q$1711,2,1)),"null",VLOOKUP(J1144,calculos!$P$2:$Q$1711,2,1))</f>
        <v>1262</v>
      </c>
      <c r="W1144" s="0" t="str">
        <f aca="false">IF(ISNA(VLOOKUP(P1144,calculos!$S$2:$T$58,2,1)),"null",VLOOKUP(P1144,calculos!$S$2:$T$58,2,1))</f>
        <v>null</v>
      </c>
      <c r="X1144" s="9" t="str">
        <f aca="false">$X$1&amp;B1144&amp;"','"&amp;G1144&amp;"','"&amp;H1144&amp;"','"&amp;I1144&amp;"','"&amp;K1144&amp;"','"&amp;L1144&amp;"','"&amp;M1144&amp;"','"&amp;N1144&amp;"','"&amp;O1144&amp;"',"&amp;Q1144&amp;","&amp;R1144&amp;","&amp;S1144&amp;","&amp;T1144&amp;","&amp;U1144&amp;","&amp;V1144&amp;","&amp;W1144&amp;");"</f>
        <v>insert into servicio (id,fecha_entrega,serie,apertura,fecha_instalacion,garantia,mantenimiento,capacitacion,entrega_equipo,visita,id_empresa,id_hospital,id_equipo,id_marca,id_modelo,id_os,id_ingeniero) values (nextval('seq_servicio'),'','','','','','revisión área de instalación','','revisión del área de instalación','43163',12,695,114,192,622,1262,null);</v>
      </c>
    </row>
    <row r="1145" customFormat="false" ht="15" hidden="false" customHeight="true" outlineLevel="0" collapsed="false">
      <c r="A1145" s="31" t="s">
        <v>23</v>
      </c>
      <c r="B1145" s="31"/>
      <c r="C1145" s="31" t="s">
        <v>6401</v>
      </c>
      <c r="D1145" s="31" t="s">
        <v>6402</v>
      </c>
      <c r="E1145" s="31" t="s">
        <v>6131</v>
      </c>
      <c r="F1145" s="32" t="s">
        <v>6403</v>
      </c>
      <c r="G1145" s="32" t="s">
        <v>6404</v>
      </c>
      <c r="H1145" s="37" t="n">
        <v>43235</v>
      </c>
      <c r="I1145" s="51" t="n">
        <v>43235</v>
      </c>
      <c r="J1145" s="34" t="s">
        <v>6405</v>
      </c>
      <c r="K1145" s="51" t="s">
        <v>1197</v>
      </c>
      <c r="L1145" s="52" t="s">
        <v>1197</v>
      </c>
      <c r="M1145" s="36" t="n">
        <v>43235</v>
      </c>
      <c r="N1145" s="51" t="n">
        <v>43235</v>
      </c>
      <c r="O1145" s="51" t="s">
        <v>1197</v>
      </c>
      <c r="P1145" s="31" t="s">
        <v>5610</v>
      </c>
      <c r="Q1145" s="0" t="n">
        <f aca="false">IF(ISNA(VLOOKUP(A1145,calculos!$A$2:$B$20,2,1)),"null",VLOOKUP(A1145,calculos!$A$2:$B$20,2,1))</f>
        <v>12</v>
      </c>
      <c r="R1145" s="0" t="n">
        <f aca="false">IF(ISNA(VLOOKUP(C1145,calculos!$D$2:$E$1218,2,1)),"null",VLOOKUP(C1145,calculos!$D$2:$E$1218,2,1))</f>
        <v>726</v>
      </c>
      <c r="S1145" s="0" t="n">
        <f aca="false">IF(ISNA(VLOOKUP(D1145,calculos!$G$2:$H$1118,2,1)),"null",VLOOKUP(D1145,calculos!$G$2:$H$1118,2,1))</f>
        <v>921</v>
      </c>
      <c r="T1145" s="0" t="n">
        <f aca="false">IF(ISNA(VLOOKUP(E1145,calculos!$J$2:$K$220,2,1)),"null",VLOOKUP(E1145,calculos!$J$2:$K$220,2,1))</f>
        <v>166</v>
      </c>
      <c r="U1145" s="0" t="n">
        <f aca="false">IF(ISNA(VLOOKUP(F1145,calculos!$M$2:$N$658,2,1)),"null",VLOOKUP(F1145,calculos!$M$2:$N$658,2,1))</f>
        <v>285</v>
      </c>
      <c r="V1145" s="0" t="n">
        <f aca="false">IF(ISNA(VLOOKUP(J1145,calculos!$P$2:$Q$1711,2,1)),"null",VLOOKUP(J1145,calculos!$P$2:$Q$1711,2,1))</f>
        <v>1289</v>
      </c>
      <c r="W1145" s="0" t="n">
        <f aca="false">IF(ISNA(VLOOKUP(P1145,calculos!$S$2:$T$58,2,1)),"null",VLOOKUP(P1145,calculos!$S$2:$T$58,2,1))</f>
        <v>13</v>
      </c>
      <c r="X1145" s="9" t="str">
        <f aca="false">$X$1&amp;B1145&amp;"','"&amp;G1145&amp;"','"&amp;H1145&amp;"','"&amp;I1145&amp;"','"&amp;K1145&amp;"','"&amp;L1145&amp;"','"&amp;M1145&amp;"','"&amp;N1145&amp;"','"&amp;O1145&amp;"',"&amp;Q1145&amp;","&amp;R1145&amp;","&amp;S1145&amp;","&amp;T1145&amp;","&amp;U1145&amp;","&amp;V1145&amp;","&amp;W1145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(nextval('seq_servicio'),'','0418-080-01-005-003','43235','43235','-','-','43235','43235','-',12,726,921,166,285,1289,13);</v>
      </c>
    </row>
    <row r="1146" customFormat="false" ht="15" hidden="false" customHeight="true" outlineLevel="0" collapsed="false">
      <c r="A1146" s="31" t="s">
        <v>23</v>
      </c>
      <c r="B1146" s="31"/>
      <c r="C1146" s="31" t="s">
        <v>6406</v>
      </c>
      <c r="D1146" s="31" t="s">
        <v>4885</v>
      </c>
      <c r="E1146" s="31" t="s">
        <v>4886</v>
      </c>
      <c r="F1146" s="32" t="s">
        <v>4887</v>
      </c>
      <c r="G1146" s="32" t="s">
        <v>5038</v>
      </c>
      <c r="H1146" s="37" t="s">
        <v>1197</v>
      </c>
      <c r="I1146" s="51" t="s">
        <v>1197</v>
      </c>
      <c r="J1146" s="34" t="s">
        <v>6407</v>
      </c>
      <c r="K1146" s="51" t="s">
        <v>1197</v>
      </c>
      <c r="L1146" s="52" t="n">
        <v>43236</v>
      </c>
      <c r="M1146" s="36" t="s">
        <v>1197</v>
      </c>
      <c r="N1146" s="51" t="n">
        <v>43236</v>
      </c>
      <c r="O1146" s="51" t="s">
        <v>1197</v>
      </c>
      <c r="P1146" s="31" t="s">
        <v>5610</v>
      </c>
      <c r="Q1146" s="0" t="n">
        <f aca="false">IF(ISNA(VLOOKUP(A1146,calculos!$A$2:$B$20,2,1)),"null",VLOOKUP(A1146,calculos!$A$2:$B$20,2,1))</f>
        <v>12</v>
      </c>
      <c r="R1146" s="0" t="n">
        <f aca="false">IF(ISNA(VLOOKUP(C1146,calculos!$D$2:$E$1218,2,1)),"null",VLOOKUP(C1146,calculos!$D$2:$E$1218,2,1))</f>
        <v>740</v>
      </c>
      <c r="S1146" s="0" t="n">
        <f aca="false">IF(ISNA(VLOOKUP(D1146,calculos!$G$2:$H$1118,2,1)),"null",VLOOKUP(D1146,calculos!$G$2:$H$1118,2,1))</f>
        <v>1093</v>
      </c>
      <c r="T1146" s="0" t="n">
        <f aca="false">IF(ISNA(VLOOKUP(E1146,calculos!$J$2:$K$220,2,1)),"null",VLOOKUP(E1146,calculos!$J$2:$K$220,2,1))</f>
        <v>130</v>
      </c>
      <c r="U1146" s="0" t="n">
        <f aca="false">IF(ISNA(VLOOKUP(F1146,calculos!$M$2:$N$658,2,1)),"null",VLOOKUP(F1146,calculos!$M$2:$N$658,2,1))</f>
        <v>308</v>
      </c>
      <c r="V1146" s="0" t="n">
        <f aca="false">IF(ISNA(VLOOKUP(J1146,calculos!$P$2:$Q$1711,2,1)),"null",VLOOKUP(J1146,calculos!$P$2:$Q$1711,2,1))</f>
        <v>1292</v>
      </c>
      <c r="W1146" s="0" t="n">
        <f aca="false">IF(ISNA(VLOOKUP(P1146,calculos!$S$2:$T$58,2,1)),"null",VLOOKUP(P1146,calculos!$S$2:$T$58,2,1))</f>
        <v>13</v>
      </c>
      <c r="X1146" s="9" t="str">
        <f aca="false">$X$1&amp;B1146&amp;"','"&amp;G1146&amp;"','"&amp;H1146&amp;"','"&amp;I1146&amp;"','"&amp;K1146&amp;"','"&amp;L1146&amp;"','"&amp;M1146&amp;"','"&amp;N1146&amp;"','"&amp;O1146&amp;"',"&amp;Q1146&amp;","&amp;R1146&amp;","&amp;S1146&amp;","&amp;T1146&amp;","&amp;U1146&amp;","&amp;V1146&amp;","&amp;W1146&amp;");"</f>
        <v>insert into servicio (id,fecha_entrega,serie,apertura,fecha_instalacion,garantia,mantenimiento,capacitacion,entrega_equipo,visita,id_empresa,id_hospital,id_equipo,id_marca,id_modelo,id_os,id_ingeniero) values (nextval('seq_servicio'),'','N16HT720319309','-','-','-','43236','-','43236','-',12,740,1093,130,308,1292,13);</v>
      </c>
    </row>
    <row r="1147" customFormat="false" ht="15" hidden="false" customHeight="true" outlineLevel="0" collapsed="false">
      <c r="A1147" s="31" t="s">
        <v>23</v>
      </c>
      <c r="B1147" s="31"/>
      <c r="C1147" s="31" t="s">
        <v>6406</v>
      </c>
      <c r="D1147" s="31" t="s">
        <v>4885</v>
      </c>
      <c r="E1147" s="31" t="s">
        <v>4886</v>
      </c>
      <c r="F1147" s="32" t="s">
        <v>4887</v>
      </c>
      <c r="G1147" s="32" t="s">
        <v>5037</v>
      </c>
      <c r="H1147" s="37" t="s">
        <v>1197</v>
      </c>
      <c r="I1147" s="51" t="s">
        <v>1197</v>
      </c>
      <c r="J1147" s="34" t="s">
        <v>6407</v>
      </c>
      <c r="K1147" s="51" t="s">
        <v>1197</v>
      </c>
      <c r="L1147" s="52" t="n">
        <v>43236</v>
      </c>
      <c r="M1147" s="36" t="s">
        <v>1197</v>
      </c>
      <c r="N1147" s="51" t="n">
        <v>43236</v>
      </c>
      <c r="O1147" s="51" t="s">
        <v>1197</v>
      </c>
      <c r="P1147" s="31" t="s">
        <v>5610</v>
      </c>
      <c r="Q1147" s="0" t="n">
        <f aca="false">IF(ISNA(VLOOKUP(A1147,calculos!$A$2:$B$20,2,1)),"null",VLOOKUP(A1147,calculos!$A$2:$B$20,2,1))</f>
        <v>12</v>
      </c>
      <c r="R1147" s="0" t="n">
        <f aca="false">IF(ISNA(VLOOKUP(C1147,calculos!$D$2:$E$1218,2,1)),"null",VLOOKUP(C1147,calculos!$D$2:$E$1218,2,1))</f>
        <v>740</v>
      </c>
      <c r="S1147" s="0" t="n">
        <f aca="false">IF(ISNA(VLOOKUP(D1147,calculos!$G$2:$H$1118,2,1)),"null",VLOOKUP(D1147,calculos!$G$2:$H$1118,2,1))</f>
        <v>1093</v>
      </c>
      <c r="T1147" s="0" t="n">
        <f aca="false">IF(ISNA(VLOOKUP(E1147,calculos!$J$2:$K$220,2,1)),"null",VLOOKUP(E1147,calculos!$J$2:$K$220,2,1))</f>
        <v>130</v>
      </c>
      <c r="U1147" s="0" t="n">
        <f aca="false">IF(ISNA(VLOOKUP(F1147,calculos!$M$2:$N$658,2,1)),"null",VLOOKUP(F1147,calculos!$M$2:$N$658,2,1))</f>
        <v>308</v>
      </c>
      <c r="V1147" s="0" t="n">
        <f aca="false">IF(ISNA(VLOOKUP(J1147,calculos!$P$2:$Q$1711,2,1)),"null",VLOOKUP(J1147,calculos!$P$2:$Q$1711,2,1))</f>
        <v>1292</v>
      </c>
      <c r="W1147" s="0" t="n">
        <f aca="false">IF(ISNA(VLOOKUP(P1147,calculos!$S$2:$T$58,2,1)),"null",VLOOKUP(P1147,calculos!$S$2:$T$58,2,1))</f>
        <v>13</v>
      </c>
      <c r="X1147" s="9" t="str">
        <f aca="false">$X$1&amp;B1147&amp;"','"&amp;G1147&amp;"','"&amp;H1147&amp;"','"&amp;I1147&amp;"','"&amp;K1147&amp;"','"&amp;L1147&amp;"','"&amp;M1147&amp;"','"&amp;N1147&amp;"','"&amp;O1147&amp;"',"&amp;Q1147&amp;","&amp;R1147&amp;","&amp;S1147&amp;","&amp;T1147&amp;","&amp;U1147&amp;","&amp;V1147&amp;","&amp;W1147&amp;");"</f>
        <v>insert into servicio (id,fecha_entrega,serie,apertura,fecha_instalacion,garantia,mantenimiento,capacitacion,entrega_equipo,visita,id_empresa,id_hospital,id_equipo,id_marca,id_modelo,id_os,id_ingeniero) values (nextval('seq_servicio'),'','N16HT720319356','-','-','-','43236','-','43236','-',12,740,1093,130,308,1292,13);</v>
      </c>
    </row>
    <row r="1148" customFormat="false" ht="15" hidden="false" customHeight="true" outlineLevel="0" collapsed="false">
      <c r="A1148" s="31" t="s">
        <v>23</v>
      </c>
      <c r="B1148" s="31"/>
      <c r="C1148" s="31" t="s">
        <v>6406</v>
      </c>
      <c r="D1148" s="31" t="s">
        <v>6408</v>
      </c>
      <c r="E1148" s="31" t="s">
        <v>4836</v>
      </c>
      <c r="F1148" s="32" t="s">
        <v>6409</v>
      </c>
      <c r="G1148" s="32" t="s">
        <v>6410</v>
      </c>
      <c r="H1148" s="37" t="s">
        <v>1197</v>
      </c>
      <c r="I1148" s="51" t="s">
        <v>1197</v>
      </c>
      <c r="J1148" s="34" t="s">
        <v>6411</v>
      </c>
      <c r="K1148" s="51" t="s">
        <v>1197</v>
      </c>
      <c r="L1148" s="52" t="n">
        <v>43236</v>
      </c>
      <c r="M1148" s="36" t="s">
        <v>1197</v>
      </c>
      <c r="N1148" s="51" t="n">
        <v>43236</v>
      </c>
      <c r="O1148" s="51" t="s">
        <v>1197</v>
      </c>
      <c r="P1148" s="31" t="s">
        <v>5610</v>
      </c>
      <c r="Q1148" s="0" t="n">
        <f aca="false">IF(ISNA(VLOOKUP(A1148,calculos!$A$2:$B$20,2,1)),"null",VLOOKUP(A1148,calculos!$A$2:$B$20,2,1))</f>
        <v>12</v>
      </c>
      <c r="R1148" s="0" t="n">
        <f aca="false">IF(ISNA(VLOOKUP(C1148,calculos!$D$2:$E$1218,2,1)),"null",VLOOKUP(C1148,calculos!$D$2:$E$1218,2,1))</f>
        <v>740</v>
      </c>
      <c r="S1148" s="0" t="n">
        <f aca="false">IF(ISNA(VLOOKUP(D1148,calculos!$G$2:$H$1118,2,1)),"null",VLOOKUP(D1148,calculos!$G$2:$H$1118,2,1))</f>
        <v>884</v>
      </c>
      <c r="T1148" s="0" t="n">
        <f aca="false">IF(ISNA(VLOOKUP(E1148,calculos!$J$2:$K$220,2,1)),"null",VLOOKUP(E1148,calculos!$J$2:$K$220,2,1))</f>
        <v>29</v>
      </c>
      <c r="U1148" s="0" t="n">
        <f aca="false">IF(ISNA(VLOOKUP(F1148,calculos!$M$2:$N$658,2,1)),"null",VLOOKUP(F1148,calculos!$M$2:$N$658,2,1))</f>
        <v>463</v>
      </c>
      <c r="V1148" s="0" t="n">
        <f aca="false">IF(ISNA(VLOOKUP(J1148,calculos!$P$2:$Q$1711,2,1)),"null",VLOOKUP(J1148,calculos!$P$2:$Q$1711,2,1))</f>
        <v>1293</v>
      </c>
      <c r="W1148" s="0" t="n">
        <f aca="false">IF(ISNA(VLOOKUP(P1148,calculos!$S$2:$T$58,2,1)),"null",VLOOKUP(P1148,calculos!$S$2:$T$58,2,1))</f>
        <v>13</v>
      </c>
      <c r="X1148" s="9" t="str">
        <f aca="false">$X$1&amp;B1148&amp;"','"&amp;G1148&amp;"','"&amp;H1148&amp;"','"&amp;I1148&amp;"','"&amp;K1148&amp;"','"&amp;L1148&amp;"','"&amp;M1148&amp;"','"&amp;N1148&amp;"','"&amp;O1148&amp;"',"&amp;Q1148&amp;","&amp;R1148&amp;","&amp;S1148&amp;","&amp;T1148&amp;","&amp;U1148&amp;","&amp;V1148&amp;","&amp;W1148&amp;");"</f>
        <v>insert into servicio (id,fecha_entrega,serie,apertura,fecha_instalacion,garantia,mantenimiento,capacitacion,entrega_equipo,visita,id_empresa,id_hospital,id_equipo,id_marca,id_modelo,id_os,id_ingeniero) values (nextval('seq_servicio'),'','A30427-A44062','-','-','-','43236','-','43236','-',12,740,884,29,463,1293,13);</v>
      </c>
    </row>
    <row r="1149" customFormat="false" ht="15" hidden="false" customHeight="true" outlineLevel="0" collapsed="false">
      <c r="A1149" s="31" t="s">
        <v>23</v>
      </c>
      <c r="B1149" s="31"/>
      <c r="C1149" s="31" t="s">
        <v>6406</v>
      </c>
      <c r="D1149" s="31" t="s">
        <v>6408</v>
      </c>
      <c r="E1149" s="31" t="s">
        <v>4836</v>
      </c>
      <c r="F1149" s="32" t="s">
        <v>6409</v>
      </c>
      <c r="G1149" s="32" t="s">
        <v>6412</v>
      </c>
      <c r="H1149" s="37" t="s">
        <v>1197</v>
      </c>
      <c r="I1149" s="51" t="s">
        <v>1197</v>
      </c>
      <c r="J1149" s="34" t="s">
        <v>6411</v>
      </c>
      <c r="K1149" s="51" t="s">
        <v>1197</v>
      </c>
      <c r="L1149" s="52" t="n">
        <v>43236</v>
      </c>
      <c r="M1149" s="36" t="s">
        <v>1197</v>
      </c>
      <c r="N1149" s="51" t="n">
        <v>43236</v>
      </c>
      <c r="O1149" s="51" t="s">
        <v>1197</v>
      </c>
      <c r="P1149" s="31" t="s">
        <v>5610</v>
      </c>
      <c r="Q1149" s="0" t="n">
        <f aca="false">IF(ISNA(VLOOKUP(A1149,calculos!$A$2:$B$20,2,1)),"null",VLOOKUP(A1149,calculos!$A$2:$B$20,2,1))</f>
        <v>12</v>
      </c>
      <c r="R1149" s="0" t="n">
        <f aca="false">IF(ISNA(VLOOKUP(C1149,calculos!$D$2:$E$1218,2,1)),"null",VLOOKUP(C1149,calculos!$D$2:$E$1218,2,1))</f>
        <v>740</v>
      </c>
      <c r="S1149" s="0" t="n">
        <f aca="false">IF(ISNA(VLOOKUP(D1149,calculos!$G$2:$H$1118,2,1)),"null",VLOOKUP(D1149,calculos!$G$2:$H$1118,2,1))</f>
        <v>884</v>
      </c>
      <c r="T1149" s="0" t="n">
        <f aca="false">IF(ISNA(VLOOKUP(E1149,calculos!$J$2:$K$220,2,1)),"null",VLOOKUP(E1149,calculos!$J$2:$K$220,2,1))</f>
        <v>29</v>
      </c>
      <c r="U1149" s="0" t="n">
        <f aca="false">IF(ISNA(VLOOKUP(F1149,calculos!$M$2:$N$658,2,1)),"null",VLOOKUP(F1149,calculos!$M$2:$N$658,2,1))</f>
        <v>463</v>
      </c>
      <c r="V1149" s="0" t="n">
        <f aca="false">IF(ISNA(VLOOKUP(J1149,calculos!$P$2:$Q$1711,2,1)),"null",VLOOKUP(J1149,calculos!$P$2:$Q$1711,2,1))</f>
        <v>1293</v>
      </c>
      <c r="W1149" s="0" t="n">
        <f aca="false">IF(ISNA(VLOOKUP(P1149,calculos!$S$2:$T$58,2,1)),"null",VLOOKUP(P1149,calculos!$S$2:$T$58,2,1))</f>
        <v>13</v>
      </c>
      <c r="X1149" s="9" t="str">
        <f aca="false">$X$1&amp;B1149&amp;"','"&amp;G1149&amp;"','"&amp;H1149&amp;"','"&amp;I1149&amp;"','"&amp;K1149&amp;"','"&amp;L1149&amp;"','"&amp;M1149&amp;"','"&amp;N1149&amp;"','"&amp;O1149&amp;"',"&amp;Q1149&amp;","&amp;R1149&amp;","&amp;S1149&amp;","&amp;T1149&amp;","&amp;U1149&amp;","&amp;V1149&amp;","&amp;W1149&amp;");"</f>
        <v>insert into servicio (id,fecha_entrega,serie,apertura,fecha_instalacion,garantia,mantenimiento,capacitacion,entrega_equipo,visita,id_empresa,id_hospital,id_equipo,id_marca,id_modelo,id_os,id_ingeniero) values (nextval('seq_servicio'),'','10122-20439','-','-','-','43236','-','43236','-',12,740,884,29,463,1293,13);</v>
      </c>
    </row>
    <row r="1150" customFormat="false" ht="15" hidden="false" customHeight="true" outlineLevel="0" collapsed="false">
      <c r="A1150" s="31" t="s">
        <v>23</v>
      </c>
      <c r="B1150" s="31"/>
      <c r="C1150" s="31" t="s">
        <v>6406</v>
      </c>
      <c r="D1150" s="31" t="s">
        <v>6408</v>
      </c>
      <c r="E1150" s="31" t="s">
        <v>4836</v>
      </c>
      <c r="F1150" s="32" t="s">
        <v>6409</v>
      </c>
      <c r="G1150" s="32" t="s">
        <v>6413</v>
      </c>
      <c r="H1150" s="37" t="s">
        <v>1197</v>
      </c>
      <c r="I1150" s="51" t="s">
        <v>1197</v>
      </c>
      <c r="J1150" s="34" t="s">
        <v>6411</v>
      </c>
      <c r="K1150" s="51" t="s">
        <v>1197</v>
      </c>
      <c r="L1150" s="52" t="n">
        <v>43236</v>
      </c>
      <c r="M1150" s="36" t="s">
        <v>1197</v>
      </c>
      <c r="N1150" s="51" t="n">
        <v>43236</v>
      </c>
      <c r="O1150" s="51" t="s">
        <v>1197</v>
      </c>
      <c r="P1150" s="31" t="s">
        <v>5610</v>
      </c>
      <c r="Q1150" s="0" t="n">
        <f aca="false">IF(ISNA(VLOOKUP(A1150,calculos!$A$2:$B$20,2,1)),"null",VLOOKUP(A1150,calculos!$A$2:$B$20,2,1))</f>
        <v>12</v>
      </c>
      <c r="R1150" s="0" t="n">
        <f aca="false">IF(ISNA(VLOOKUP(C1150,calculos!$D$2:$E$1218,2,1)),"null",VLOOKUP(C1150,calculos!$D$2:$E$1218,2,1))</f>
        <v>740</v>
      </c>
      <c r="S1150" s="0" t="n">
        <f aca="false">IF(ISNA(VLOOKUP(D1150,calculos!$G$2:$H$1118,2,1)),"null",VLOOKUP(D1150,calculos!$G$2:$H$1118,2,1))</f>
        <v>884</v>
      </c>
      <c r="T1150" s="0" t="n">
        <f aca="false">IF(ISNA(VLOOKUP(E1150,calculos!$J$2:$K$220,2,1)),"null",VLOOKUP(E1150,calculos!$J$2:$K$220,2,1))</f>
        <v>29</v>
      </c>
      <c r="U1150" s="0" t="n">
        <f aca="false">IF(ISNA(VLOOKUP(F1150,calculos!$M$2:$N$658,2,1)),"null",VLOOKUP(F1150,calculos!$M$2:$N$658,2,1))</f>
        <v>463</v>
      </c>
      <c r="V1150" s="0" t="n">
        <f aca="false">IF(ISNA(VLOOKUP(J1150,calculos!$P$2:$Q$1711,2,1)),"null",VLOOKUP(J1150,calculos!$P$2:$Q$1711,2,1))</f>
        <v>1293</v>
      </c>
      <c r="W1150" s="0" t="n">
        <f aca="false">IF(ISNA(VLOOKUP(P1150,calculos!$S$2:$T$58,2,1)),"null",VLOOKUP(P1150,calculos!$S$2:$T$58,2,1))</f>
        <v>13</v>
      </c>
      <c r="X1150" s="9" t="str">
        <f aca="false">$X$1&amp;B1150&amp;"','"&amp;G1150&amp;"','"&amp;H1150&amp;"','"&amp;I1150&amp;"','"&amp;K1150&amp;"','"&amp;L1150&amp;"','"&amp;M1150&amp;"','"&amp;N1150&amp;"','"&amp;O1150&amp;"',"&amp;Q1150&amp;","&amp;R1150&amp;","&amp;S1150&amp;","&amp;T1150&amp;","&amp;U1150&amp;","&amp;V1150&amp;","&amp;W1150&amp;");"</f>
        <v>insert into servicio (id,fecha_entrega,serie,apertura,fecha_instalacion,garantia,mantenimiento,capacitacion,entrega_equipo,visita,id_empresa,id_hospital,id_equipo,id_marca,id_modelo,id_os,id_ingeniero) values (nextval('seq_servicio'),'','A22818-A34725','-','-','-','43236','-','43236','-',12,740,884,29,463,1293,13);</v>
      </c>
    </row>
    <row r="1151" customFormat="false" ht="15" hidden="false" customHeight="true" outlineLevel="0" collapsed="false">
      <c r="A1151" s="31" t="s">
        <v>23</v>
      </c>
      <c r="B1151" s="31"/>
      <c r="C1151" s="31" t="s">
        <v>6406</v>
      </c>
      <c r="D1151" s="31" t="s">
        <v>6414</v>
      </c>
      <c r="E1151" s="31" t="s">
        <v>4803</v>
      </c>
      <c r="F1151" s="32" t="s">
        <v>1525</v>
      </c>
      <c r="G1151" s="32" t="s">
        <v>6415</v>
      </c>
      <c r="H1151" s="37" t="s">
        <v>1197</v>
      </c>
      <c r="I1151" s="51" t="s">
        <v>1197</v>
      </c>
      <c r="J1151" s="34" t="s">
        <v>6416</v>
      </c>
      <c r="K1151" s="51" t="s">
        <v>1197</v>
      </c>
      <c r="L1151" s="52" t="n">
        <v>43236</v>
      </c>
      <c r="M1151" s="36" t="s">
        <v>1197</v>
      </c>
      <c r="N1151" s="51" t="n">
        <v>43236</v>
      </c>
      <c r="O1151" s="51" t="s">
        <v>1197</v>
      </c>
      <c r="P1151" s="31" t="s">
        <v>5610</v>
      </c>
      <c r="Q1151" s="0" t="n">
        <f aca="false">IF(ISNA(VLOOKUP(A1151,calculos!$A$2:$B$20,2,1)),"null",VLOOKUP(A1151,calculos!$A$2:$B$20,2,1))</f>
        <v>12</v>
      </c>
      <c r="R1151" s="0" t="n">
        <f aca="false">IF(ISNA(VLOOKUP(C1151,calculos!$D$2:$E$1218,2,1)),"null",VLOOKUP(C1151,calculos!$D$2:$E$1218,2,1))</f>
        <v>740</v>
      </c>
      <c r="S1151" s="0" t="n">
        <f aca="false">IF(ISNA(VLOOKUP(D1151,calculos!$G$2:$H$1118,2,1)),"null",VLOOKUP(D1151,calculos!$G$2:$H$1118,2,1))</f>
        <v>245</v>
      </c>
      <c r="T1151" s="0" t="n">
        <f aca="false">IF(ISNA(VLOOKUP(E1151,calculos!$J$2:$K$220,2,1)),"null",VLOOKUP(E1151,calculos!$J$2:$K$220,2,1))</f>
        <v>53</v>
      </c>
      <c r="U1151" s="0" t="n">
        <f aca="false">IF(ISNA(VLOOKUP(F1151,calculos!$M$2:$N$658,2,1)),"null",VLOOKUP(F1151,calculos!$M$2:$N$658,2,1))</f>
        <v>129</v>
      </c>
      <c r="V1151" s="0" t="n">
        <f aca="false">IF(ISNA(VLOOKUP(J1151,calculos!$P$2:$Q$1711,2,1)),"null",VLOOKUP(J1151,calculos!$P$2:$Q$1711,2,1))</f>
        <v>1291</v>
      </c>
      <c r="W1151" s="0" t="n">
        <f aca="false">IF(ISNA(VLOOKUP(P1151,calculos!$S$2:$T$58,2,1)),"null",VLOOKUP(P1151,calculos!$S$2:$T$58,2,1))</f>
        <v>13</v>
      </c>
      <c r="X1151" s="9" t="str">
        <f aca="false">$X$1&amp;B1151&amp;"','"&amp;G1151&amp;"','"&amp;H1151&amp;"','"&amp;I1151&amp;"','"&amp;K1151&amp;"','"&amp;L1151&amp;"','"&amp;M1151&amp;"','"&amp;N1151&amp;"','"&amp;O1151&amp;"',"&amp;Q1151&amp;","&amp;R1151&amp;","&amp;S1151&amp;","&amp;T1151&amp;","&amp;U1151&amp;","&amp;V1151&amp;","&amp;W1151&amp;");"</f>
        <v>insert into servicio (id,fecha_entrega,serie,apertura,fecha_instalacion,garantia,mantenimiento,capacitacion,entrega_equipo,visita,id_empresa,id_hospital,id_equipo,id_marca,id_modelo,id_os,id_ingeniero) values (nextval('seq_servicio'),'','001167954','-','-','-','43236','-','43236','-',12,740,245,53,129,1291,13);</v>
      </c>
    </row>
    <row r="1152" customFormat="false" ht="13.8" hidden="false" customHeight="false" outlineLevel="0" collapsed="false">
      <c r="A1152" s="31" t="s">
        <v>23</v>
      </c>
      <c r="B1152" s="31"/>
      <c r="C1152" s="31" t="s">
        <v>6417</v>
      </c>
      <c r="D1152" s="31" t="s">
        <v>6402</v>
      </c>
      <c r="E1152" s="31" t="s">
        <v>6131</v>
      </c>
      <c r="F1152" s="32" t="s">
        <v>6403</v>
      </c>
      <c r="G1152" s="32" t="s">
        <v>6418</v>
      </c>
      <c r="H1152" s="37" t="n">
        <v>43236</v>
      </c>
      <c r="I1152" s="51" t="n">
        <v>43236</v>
      </c>
      <c r="J1152" s="34" t="s">
        <v>1197</v>
      </c>
      <c r="K1152" s="51" t="s">
        <v>1197</v>
      </c>
      <c r="L1152" s="52" t="s">
        <v>1197</v>
      </c>
      <c r="M1152" s="36" t="n">
        <v>43236</v>
      </c>
      <c r="N1152" s="51" t="n">
        <v>43236</v>
      </c>
      <c r="O1152" s="51" t="s">
        <v>1197</v>
      </c>
      <c r="P1152" s="31" t="s">
        <v>5610</v>
      </c>
      <c r="Q1152" s="0" t="n">
        <f aca="false">IF(ISNA(VLOOKUP(A1152,calculos!$A$2:$B$20,2,1)),"null",VLOOKUP(A1152,calculos!$A$2:$B$20,2,1))</f>
        <v>12</v>
      </c>
      <c r="R1152" s="0" t="n">
        <f aca="false">IF(ISNA(VLOOKUP(C1152,calculos!$D$2:$E$1218,2,1)),"null",VLOOKUP(C1152,calculos!$D$2:$E$1218,2,1))</f>
        <v>741</v>
      </c>
      <c r="S1152" s="0" t="n">
        <f aca="false">IF(ISNA(VLOOKUP(D1152,calculos!$G$2:$H$1118,2,1)),"null",VLOOKUP(D1152,calculos!$G$2:$H$1118,2,1))</f>
        <v>921</v>
      </c>
      <c r="T1152" s="0" t="n">
        <f aca="false">IF(ISNA(VLOOKUP(E1152,calculos!$J$2:$K$220,2,1)),"null",VLOOKUP(E1152,calculos!$J$2:$K$220,2,1))</f>
        <v>166</v>
      </c>
      <c r="U1152" s="0" t="n">
        <f aca="false">IF(ISNA(VLOOKUP(F1152,calculos!$M$2:$N$658,2,1)),"null",VLOOKUP(F1152,calculos!$M$2:$N$658,2,1))</f>
        <v>285</v>
      </c>
      <c r="V1152" s="0" t="str">
        <f aca="false">IF(ISNA(VLOOKUP(J1152,calculos!$P$2:$Q$1711,2,1)),"null",VLOOKUP(J1152,calculos!$P$2:$Q$1711,2,1))</f>
        <v>null</v>
      </c>
      <c r="W1152" s="0" t="n">
        <f aca="false">IF(ISNA(VLOOKUP(P1152,calculos!$S$2:$T$58,2,1)),"null",VLOOKUP(P1152,calculos!$S$2:$T$58,2,1))</f>
        <v>13</v>
      </c>
      <c r="X1152" s="9" t="str">
        <f aca="false">$X$1&amp;B1152&amp;"','"&amp;G1152&amp;"','"&amp;H1152&amp;"','"&amp;I1152&amp;"','"&amp;K1152&amp;"','"&amp;L1152&amp;"','"&amp;M1152&amp;"','"&amp;N1152&amp;"','"&amp;O1152&amp;"',"&amp;Q1152&amp;","&amp;R1152&amp;","&amp;S1152&amp;","&amp;T1152&amp;","&amp;U1152&amp;","&amp;V1152&amp;","&amp;W1152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(nextval('seq_servicio'),'','0418-080-01-005-004','43236','43236','-','-','43236','43236','-',12,741,921,166,285,null,13);</v>
      </c>
    </row>
    <row r="1153" customFormat="false" ht="13.8" hidden="false" customHeight="false" outlineLevel="0" collapsed="false">
      <c r="A1153" s="31" t="s">
        <v>23</v>
      </c>
      <c r="B1153" s="31"/>
      <c r="C1153" s="31" t="s">
        <v>6419</v>
      </c>
      <c r="D1153" s="31" t="s">
        <v>6420</v>
      </c>
      <c r="E1153" s="31" t="s">
        <v>5206</v>
      </c>
      <c r="F1153" s="32" t="s">
        <v>6421</v>
      </c>
      <c r="G1153" s="32" t="s">
        <v>6422</v>
      </c>
      <c r="H1153" s="37" t="n">
        <v>43236</v>
      </c>
      <c r="I1153" s="53" t="n">
        <v>43236</v>
      </c>
      <c r="J1153" s="34" t="n">
        <v>6759</v>
      </c>
      <c r="K1153" s="51" t="s">
        <v>1197</v>
      </c>
      <c r="L1153" s="52" t="s">
        <v>1197</v>
      </c>
      <c r="M1153" s="36" t="n">
        <v>43236</v>
      </c>
      <c r="N1153" s="53" t="n">
        <v>43236</v>
      </c>
      <c r="O1153" s="51" t="s">
        <v>1197</v>
      </c>
      <c r="P1153" s="31" t="s">
        <v>5610</v>
      </c>
      <c r="Q1153" s="0" t="n">
        <f aca="false">IF(ISNA(VLOOKUP(A1153,calculos!$A$2:$B$20,2,1)),"null",VLOOKUP(A1153,calculos!$A$2:$B$20,2,1))</f>
        <v>12</v>
      </c>
      <c r="R1153" s="0" t="n">
        <f aca="false">IF(ISNA(VLOOKUP(C1153,calculos!$D$2:$E$1218,2,1)),"null",VLOOKUP(C1153,calculos!$D$2:$E$1218,2,1))</f>
        <v>1015</v>
      </c>
      <c r="S1153" s="0" t="n">
        <f aca="false">IF(ISNA(VLOOKUP(D1153,calculos!$G$2:$H$1118,2,1)),"null",VLOOKUP(D1153,calculos!$G$2:$H$1118,2,1))</f>
        <v>871</v>
      </c>
      <c r="T1153" s="0" t="n">
        <f aca="false">IF(ISNA(VLOOKUP(E1153,calculos!$J$2:$K$220,2,1)),"null",VLOOKUP(E1153,calculos!$J$2:$K$220,2,1))</f>
        <v>156</v>
      </c>
      <c r="U1153" s="0" t="n">
        <f aca="false">IF(ISNA(VLOOKUP(F1153,calculos!$M$2:$N$658,2,1)),"null",VLOOKUP(F1153,calculos!$M$2:$N$658,2,1))</f>
        <v>293</v>
      </c>
      <c r="V1153" s="0" t="n">
        <f aca="false">IF(ISNA(VLOOKUP(J1153,calculos!$P$2:$Q$1711,2,1)),"null",VLOOKUP(J1153,calculos!$P$2:$Q$1711,2,1))</f>
        <v>1262</v>
      </c>
      <c r="W1153" s="0" t="n">
        <f aca="false">IF(ISNA(VLOOKUP(P1153,calculos!$S$2:$T$58,2,1)),"null",VLOOKUP(P1153,calculos!$S$2:$T$58,2,1))</f>
        <v>13</v>
      </c>
      <c r="X1153" s="9" t="str">
        <f aca="false">$X$1&amp;B1153&amp;"','"&amp;G1153&amp;"','"&amp;H1153&amp;"','"&amp;I1153&amp;"','"&amp;K1153&amp;"','"&amp;L1153&amp;"','"&amp;M1153&amp;"','"&amp;N1153&amp;"','"&amp;O1153&amp;"',"&amp;Q1153&amp;","&amp;R1153&amp;","&amp;S1153&amp;","&amp;T1153&amp;","&amp;U1153&amp;","&amp;V1153&amp;","&amp;W1153&amp;");"</f>
        <v>insert into servicio (id,fecha_entrega,serie,apertura,fecha_instalacion,garantia,mantenimiento,capacitacion,entrega_equipo,visita,id_empresa,id_hospital,id_equipo,id_marca,id_modelo,id_os,id_ingeniero) values (nextval('seq_servicio'),'','006150','43236','43236','-','-','43236','43236','-',12,1015,871,156,293,1262,13);</v>
      </c>
    </row>
    <row r="1154" customFormat="false" ht="13.8" hidden="false" customHeight="false" outlineLevel="0" collapsed="false">
      <c r="A1154" s="31" t="s">
        <v>23</v>
      </c>
      <c r="B1154" s="31"/>
      <c r="C1154" s="31" t="s">
        <v>6406</v>
      </c>
      <c r="D1154" s="31" t="s">
        <v>5373</v>
      </c>
      <c r="E1154" s="31" t="s">
        <v>5309</v>
      </c>
      <c r="F1154" s="32" t="s">
        <v>4798</v>
      </c>
      <c r="G1154" s="32" t="s">
        <v>4800</v>
      </c>
      <c r="H1154" s="37" t="s">
        <v>1197</v>
      </c>
      <c r="I1154" s="51" t="s">
        <v>1197</v>
      </c>
      <c r="J1154" s="34" t="s">
        <v>6423</v>
      </c>
      <c r="K1154" s="51" t="s">
        <v>1197</v>
      </c>
      <c r="L1154" s="52" t="n">
        <v>43237</v>
      </c>
      <c r="M1154" s="36" t="s">
        <v>1197</v>
      </c>
      <c r="N1154" s="51" t="n">
        <v>43237</v>
      </c>
      <c r="O1154" s="51" t="s">
        <v>1197</v>
      </c>
      <c r="P1154" s="31" t="s">
        <v>5610</v>
      </c>
      <c r="Q1154" s="0" t="n">
        <f aca="false">IF(ISNA(VLOOKUP(A1154,calculos!$A$2:$B$20,2,1)),"null",VLOOKUP(A1154,calculos!$A$2:$B$20,2,1))</f>
        <v>12</v>
      </c>
      <c r="R1154" s="0" t="n">
        <f aca="false">IF(ISNA(VLOOKUP(C1154,calculos!$D$2:$E$1218,2,1)),"null",VLOOKUP(C1154,calculos!$D$2:$E$1218,2,1))</f>
        <v>740</v>
      </c>
      <c r="S1154" s="0" t="n">
        <f aca="false">IF(ISNA(VLOOKUP(D1154,calculos!$G$2:$H$1118,2,1)),"null",VLOOKUP(D1154,calculos!$G$2:$H$1118,2,1))</f>
        <v>751</v>
      </c>
      <c r="T1154" s="0" t="n">
        <f aca="false">IF(ISNA(VLOOKUP(E1154,calculos!$J$2:$K$220,2,1)),"null",VLOOKUP(E1154,calculos!$J$2:$K$220,2,1))</f>
        <v>108</v>
      </c>
      <c r="U1154" s="0" t="n">
        <f aca="false">IF(ISNA(VLOOKUP(F1154,calculos!$M$2:$N$658,2,1)),"null",VLOOKUP(F1154,calculos!$M$2:$N$658,2,1))</f>
        <v>468</v>
      </c>
      <c r="V1154" s="0" t="n">
        <f aca="false">IF(ISNA(VLOOKUP(J1154,calculos!$P$2:$Q$1711,2,1)),"null",VLOOKUP(J1154,calculos!$P$2:$Q$1711,2,1))</f>
        <v>1294</v>
      </c>
      <c r="W1154" s="0" t="n">
        <f aca="false">IF(ISNA(VLOOKUP(P1154,calculos!$S$2:$T$58,2,1)),"null",VLOOKUP(P1154,calculos!$S$2:$T$58,2,1))</f>
        <v>13</v>
      </c>
      <c r="X1154" s="9" t="str">
        <f aca="false">$X$1&amp;B1154&amp;"','"&amp;G1154&amp;"','"&amp;H1154&amp;"','"&amp;I1154&amp;"','"&amp;K1154&amp;"','"&amp;L1154&amp;"','"&amp;M1154&amp;"','"&amp;N1154&amp;"','"&amp;O1154&amp;"',"&amp;Q1154&amp;","&amp;R1154&amp;","&amp;S1154&amp;","&amp;T1154&amp;","&amp;U1154&amp;","&amp;V1154&amp;","&amp;W1154&amp;");"</f>
        <v>insert into servicio (id,fecha_entrega,serie,apertura,fecha_instalacion,garantia,mantenimiento,capacitacion,entrega_equipo,visita,id_empresa,id_hospital,id_equipo,id_marca,id_modelo,id_os,id_ingeniero) values (nextval('seq_servicio'),'','161014-140446','-','-','-','43237','-','43237','-',12,740,751,108,468,1294,13);</v>
      </c>
    </row>
    <row r="1155" customFormat="false" ht="13.8" hidden="false" customHeight="false" outlineLevel="0" collapsed="false">
      <c r="A1155" s="31" t="s">
        <v>23</v>
      </c>
      <c r="B1155" s="31"/>
      <c r="C1155" s="31" t="s">
        <v>6406</v>
      </c>
      <c r="D1155" s="31" t="s">
        <v>5373</v>
      </c>
      <c r="E1155" s="31" t="s">
        <v>5309</v>
      </c>
      <c r="F1155" s="32" t="s">
        <v>4798</v>
      </c>
      <c r="G1155" s="32" t="s">
        <v>4801</v>
      </c>
      <c r="H1155" s="37" t="s">
        <v>1197</v>
      </c>
      <c r="I1155" s="51" t="s">
        <v>1197</v>
      </c>
      <c r="J1155" s="34" t="s">
        <v>1197</v>
      </c>
      <c r="K1155" s="51" t="s">
        <v>1197</v>
      </c>
      <c r="L1155" s="52" t="n">
        <v>43237</v>
      </c>
      <c r="M1155" s="36" t="s">
        <v>1197</v>
      </c>
      <c r="N1155" s="51" t="n">
        <v>43237</v>
      </c>
      <c r="O1155" s="51" t="s">
        <v>1197</v>
      </c>
      <c r="P1155" s="31" t="s">
        <v>5610</v>
      </c>
      <c r="Q1155" s="0" t="n">
        <f aca="false">IF(ISNA(VLOOKUP(A1155,calculos!$A$2:$B$20,2,1)),"null",VLOOKUP(A1155,calculos!$A$2:$B$20,2,1))</f>
        <v>12</v>
      </c>
      <c r="R1155" s="0" t="n">
        <f aca="false">IF(ISNA(VLOOKUP(C1155,calculos!$D$2:$E$1218,2,1)),"null",VLOOKUP(C1155,calculos!$D$2:$E$1218,2,1))</f>
        <v>740</v>
      </c>
      <c r="S1155" s="0" t="n">
        <f aca="false">IF(ISNA(VLOOKUP(D1155,calculos!$G$2:$H$1118,2,1)),"null",VLOOKUP(D1155,calculos!$G$2:$H$1118,2,1))</f>
        <v>751</v>
      </c>
      <c r="T1155" s="0" t="n">
        <f aca="false">IF(ISNA(VLOOKUP(E1155,calculos!$J$2:$K$220,2,1)),"null",VLOOKUP(E1155,calculos!$J$2:$K$220,2,1))</f>
        <v>108</v>
      </c>
      <c r="U1155" s="0" t="n">
        <f aca="false">IF(ISNA(VLOOKUP(F1155,calculos!$M$2:$N$658,2,1)),"null",VLOOKUP(F1155,calculos!$M$2:$N$658,2,1))</f>
        <v>468</v>
      </c>
      <c r="V1155" s="0" t="str">
        <f aca="false">IF(ISNA(VLOOKUP(J1155,calculos!$P$2:$Q$1711,2,1)),"null",VLOOKUP(J1155,calculos!$P$2:$Q$1711,2,1))</f>
        <v>null</v>
      </c>
      <c r="W1155" s="0" t="n">
        <f aca="false">IF(ISNA(VLOOKUP(P1155,calculos!$S$2:$T$58,2,1)),"null",VLOOKUP(P1155,calculos!$S$2:$T$58,2,1))</f>
        <v>13</v>
      </c>
      <c r="X1155" s="9" t="str">
        <f aca="false">$X$1&amp;B1155&amp;"','"&amp;G1155&amp;"','"&amp;H1155&amp;"','"&amp;I1155&amp;"','"&amp;K1155&amp;"','"&amp;L1155&amp;"','"&amp;M1155&amp;"','"&amp;N1155&amp;"','"&amp;O1155&amp;"',"&amp;Q1155&amp;","&amp;R1155&amp;","&amp;S1155&amp;","&amp;T1155&amp;","&amp;U1155&amp;","&amp;V1155&amp;","&amp;W1155&amp;");"</f>
        <v>insert into servicio (id,fecha_entrega,serie,apertura,fecha_instalacion,garantia,mantenimiento,capacitacion,entrega_equipo,visita,id_empresa,id_hospital,id_equipo,id_marca,id_modelo,id_os,id_ingeniero) values (nextval('seq_servicio'),'','161014-140445','-','-','-','43237','-','43237','-',12,740,751,108,468,null,13);</v>
      </c>
    </row>
    <row r="1156" customFormat="false" ht="13.8" hidden="false" customHeight="false" outlineLevel="0" collapsed="false">
      <c r="A1156" s="31" t="s">
        <v>23</v>
      </c>
      <c r="B1156" s="31"/>
      <c r="C1156" s="31" t="s">
        <v>6406</v>
      </c>
      <c r="D1156" s="31" t="s">
        <v>5373</v>
      </c>
      <c r="E1156" s="31" t="s">
        <v>5309</v>
      </c>
      <c r="F1156" s="32" t="s">
        <v>4798</v>
      </c>
      <c r="G1156" s="32" t="s">
        <v>5310</v>
      </c>
      <c r="H1156" s="37" t="s">
        <v>1197</v>
      </c>
      <c r="I1156" s="51" t="s">
        <v>1197</v>
      </c>
      <c r="J1156" s="34" t="s">
        <v>1197</v>
      </c>
      <c r="K1156" s="51" t="s">
        <v>1197</v>
      </c>
      <c r="L1156" s="52" t="n">
        <v>43237</v>
      </c>
      <c r="M1156" s="36" t="s">
        <v>1197</v>
      </c>
      <c r="N1156" s="51" t="n">
        <v>43237</v>
      </c>
      <c r="O1156" s="51" t="s">
        <v>1197</v>
      </c>
      <c r="P1156" s="31" t="s">
        <v>5610</v>
      </c>
      <c r="Q1156" s="0" t="n">
        <f aca="false">IF(ISNA(VLOOKUP(A1156,calculos!$A$2:$B$20,2,1)),"null",VLOOKUP(A1156,calculos!$A$2:$B$20,2,1))</f>
        <v>12</v>
      </c>
      <c r="R1156" s="0" t="n">
        <f aca="false">IF(ISNA(VLOOKUP(C1156,calculos!$D$2:$E$1218,2,1)),"null",VLOOKUP(C1156,calculos!$D$2:$E$1218,2,1))</f>
        <v>740</v>
      </c>
      <c r="S1156" s="0" t="n">
        <f aca="false">IF(ISNA(VLOOKUP(D1156,calculos!$G$2:$H$1118,2,1)),"null",VLOOKUP(D1156,calculos!$G$2:$H$1118,2,1))</f>
        <v>751</v>
      </c>
      <c r="T1156" s="0" t="n">
        <f aca="false">IF(ISNA(VLOOKUP(E1156,calculos!$J$2:$K$220,2,1)),"null",VLOOKUP(E1156,calculos!$J$2:$K$220,2,1))</f>
        <v>108</v>
      </c>
      <c r="U1156" s="0" t="n">
        <f aca="false">IF(ISNA(VLOOKUP(F1156,calculos!$M$2:$N$658,2,1)),"null",VLOOKUP(F1156,calculos!$M$2:$N$658,2,1))</f>
        <v>468</v>
      </c>
      <c r="V1156" s="0" t="str">
        <f aca="false">IF(ISNA(VLOOKUP(J1156,calculos!$P$2:$Q$1711,2,1)),"null",VLOOKUP(J1156,calculos!$P$2:$Q$1711,2,1))</f>
        <v>null</v>
      </c>
      <c r="W1156" s="0" t="n">
        <f aca="false">IF(ISNA(VLOOKUP(P1156,calculos!$S$2:$T$58,2,1)),"null",VLOOKUP(P1156,calculos!$S$2:$T$58,2,1))</f>
        <v>13</v>
      </c>
      <c r="X1156" s="9" t="str">
        <f aca="false">$X$1&amp;B1156&amp;"','"&amp;G1156&amp;"','"&amp;H1156&amp;"','"&amp;I1156&amp;"','"&amp;K1156&amp;"','"&amp;L1156&amp;"','"&amp;M1156&amp;"','"&amp;N1156&amp;"','"&amp;O1156&amp;"',"&amp;Q1156&amp;","&amp;R1156&amp;","&amp;S1156&amp;","&amp;T1156&amp;","&amp;U1156&amp;","&amp;V1156&amp;","&amp;W1156&amp;");"</f>
        <v>insert into servicio (id,fecha_entrega,serie,apertura,fecha_instalacion,garantia,mantenimiento,capacitacion,entrega_equipo,visita,id_empresa,id_hospital,id_equipo,id_marca,id_modelo,id_os,id_ingeniero) values (nextval('seq_servicio'),'','161014-140444','-','-','-','43237','-','43237','-',12,740,751,108,468,null,13);</v>
      </c>
    </row>
    <row r="1157" customFormat="false" ht="13.8" hidden="false" customHeight="false" outlineLevel="0" collapsed="false">
      <c r="A1157" s="31" t="s">
        <v>23</v>
      </c>
      <c r="B1157" s="31"/>
      <c r="C1157" s="31" t="s">
        <v>6424</v>
      </c>
      <c r="D1157" s="31" t="s">
        <v>6425</v>
      </c>
      <c r="E1157" s="31" t="s">
        <v>771</v>
      </c>
      <c r="F1157" s="32" t="s">
        <v>6426</v>
      </c>
      <c r="G1157" s="32" t="s">
        <v>6427</v>
      </c>
      <c r="H1157" s="37" t="n">
        <v>43245</v>
      </c>
      <c r="I1157" s="53" t="n">
        <v>43245</v>
      </c>
      <c r="J1157" s="34" t="s">
        <v>1197</v>
      </c>
      <c r="K1157" s="51" t="s">
        <v>1197</v>
      </c>
      <c r="L1157" s="52" t="s">
        <v>1197</v>
      </c>
      <c r="M1157" s="36" t="n">
        <v>43245</v>
      </c>
      <c r="N1157" s="53" t="n">
        <v>43245</v>
      </c>
      <c r="O1157" s="51" t="s">
        <v>1197</v>
      </c>
      <c r="P1157" s="31" t="s">
        <v>5610</v>
      </c>
      <c r="Q1157" s="0" t="n">
        <f aca="false">IF(ISNA(VLOOKUP(A1157,calculos!$A$2:$B$20,2,1)),"null",VLOOKUP(A1157,calculos!$A$2:$B$20,2,1))</f>
        <v>12</v>
      </c>
      <c r="R1157" s="0" t="n">
        <f aca="false">IF(ISNA(VLOOKUP(C1157,calculos!$D$2:$E$1218,2,1)),"null",VLOOKUP(C1157,calculos!$D$2:$E$1218,2,1))</f>
        <v>16</v>
      </c>
      <c r="S1157" s="0" t="n">
        <f aca="false">IF(ISNA(VLOOKUP(D1157,calculos!$G$2:$H$1118,2,1)),"null",VLOOKUP(D1157,calculos!$G$2:$H$1118,2,1))</f>
        <v>307</v>
      </c>
      <c r="T1157" s="0" t="n">
        <f aca="false">IF(ISNA(VLOOKUP(E1157,calculos!$J$2:$K$220,2,1)),"null",VLOOKUP(E1157,calculos!$J$2:$K$220,2,1))</f>
        <v>142</v>
      </c>
      <c r="U1157" s="0" t="n">
        <f aca="false">IF(ISNA(VLOOKUP(F1157,calculos!$M$2:$N$658,2,1)),"null",VLOOKUP(F1157,calculos!$M$2:$N$658,2,1))</f>
        <v>95</v>
      </c>
      <c r="V1157" s="0" t="str">
        <f aca="false">IF(ISNA(VLOOKUP(J1157,calculos!$P$2:$Q$1711,2,1)),"null",VLOOKUP(J1157,calculos!$P$2:$Q$1711,2,1))</f>
        <v>null</v>
      </c>
      <c r="W1157" s="0" t="n">
        <f aca="false">IF(ISNA(VLOOKUP(P1157,calculos!$S$2:$T$58,2,1)),"null",VLOOKUP(P1157,calculos!$S$2:$T$58,2,1))</f>
        <v>13</v>
      </c>
      <c r="X1157" s="9" t="str">
        <f aca="false">$X$1&amp;B1157&amp;"','"&amp;G1157&amp;"','"&amp;H1157&amp;"','"&amp;I1157&amp;"','"&amp;K1157&amp;"','"&amp;L1157&amp;"','"&amp;M1157&amp;"','"&amp;N1157&amp;"','"&amp;O1157&amp;"',"&amp;Q1157&amp;","&amp;R1157&amp;","&amp;S1157&amp;","&amp;T1157&amp;","&amp;U1157&amp;","&amp;V1157&amp;","&amp;W1157&amp;");"</f>
        <v>insert into servicio (id,fecha_entrega,serie,apertura,fecha_instalacion,garantia,mantenimiento,capacitacion,entrega_equipo,visita,id_empresa,id_hospital,id_equipo,id_marca,id_modelo,id_os,id_ingeniero) values (nextval('seq_servicio'),'','J2114385047DB','43245','43245','-','-','43245','43245','-',12,16,307,142,95,null,13);</v>
      </c>
    </row>
    <row r="1158" customFormat="false" ht="13.8" hidden="false" customHeight="false" outlineLevel="0" collapsed="false">
      <c r="A1158" s="31" t="s">
        <v>23</v>
      </c>
      <c r="B1158" s="31"/>
      <c r="C1158" s="31" t="s">
        <v>6424</v>
      </c>
      <c r="D1158" s="31" t="s">
        <v>6428</v>
      </c>
      <c r="E1158" s="31" t="s">
        <v>771</v>
      </c>
      <c r="F1158" s="32" t="s">
        <v>6429</v>
      </c>
      <c r="G1158" s="32" t="s">
        <v>6430</v>
      </c>
      <c r="H1158" s="37" t="n">
        <v>43245</v>
      </c>
      <c r="I1158" s="53" t="n">
        <v>43245</v>
      </c>
      <c r="J1158" s="34" t="s">
        <v>1197</v>
      </c>
      <c r="K1158" s="51" t="s">
        <v>1197</v>
      </c>
      <c r="L1158" s="52" t="s">
        <v>1197</v>
      </c>
      <c r="M1158" s="36" t="n">
        <v>43245</v>
      </c>
      <c r="N1158" s="53" t="n">
        <v>43245</v>
      </c>
      <c r="O1158" s="51" t="s">
        <v>1197</v>
      </c>
      <c r="P1158" s="31" t="s">
        <v>5610</v>
      </c>
      <c r="Q1158" s="0" t="n">
        <f aca="false">IF(ISNA(VLOOKUP(A1158,calculos!$A$2:$B$20,2,1)),"null",VLOOKUP(A1158,calculos!$A$2:$B$20,2,1))</f>
        <v>12</v>
      </c>
      <c r="R1158" s="0" t="n">
        <f aca="false">IF(ISNA(VLOOKUP(C1158,calculos!$D$2:$E$1218,2,1)),"null",VLOOKUP(C1158,calculos!$D$2:$E$1218,2,1))</f>
        <v>16</v>
      </c>
      <c r="S1158" s="0" t="n">
        <f aca="false">IF(ISNA(VLOOKUP(D1158,calculos!$G$2:$H$1118,2,1)),"null",VLOOKUP(D1158,calculos!$G$2:$H$1118,2,1))</f>
        <v>723</v>
      </c>
      <c r="T1158" s="0" t="n">
        <f aca="false">IF(ISNA(VLOOKUP(E1158,calculos!$J$2:$K$220,2,1)),"null",VLOOKUP(E1158,calculos!$J$2:$K$220,2,1))</f>
        <v>142</v>
      </c>
      <c r="U1158" s="0" t="n">
        <f aca="false">IF(ISNA(VLOOKUP(F1158,calculos!$M$2:$N$658,2,1)),"null",VLOOKUP(F1158,calculos!$M$2:$N$658,2,1))</f>
        <v>86</v>
      </c>
      <c r="V1158" s="0" t="str">
        <f aca="false">IF(ISNA(VLOOKUP(J1158,calculos!$P$2:$Q$1711,2,1)),"null",VLOOKUP(J1158,calculos!$P$2:$Q$1711,2,1))</f>
        <v>null</v>
      </c>
      <c r="W1158" s="0" t="n">
        <f aca="false">IF(ISNA(VLOOKUP(P1158,calculos!$S$2:$T$58,2,1)),"null",VLOOKUP(P1158,calculos!$S$2:$T$58,2,1))</f>
        <v>13</v>
      </c>
      <c r="X1158" s="9" t="str">
        <f aca="false">$X$1&amp;B1158&amp;"','"&amp;G1158&amp;"','"&amp;H1158&amp;"','"&amp;I1158&amp;"','"&amp;K1158&amp;"','"&amp;L1158&amp;"','"&amp;M1158&amp;"','"&amp;N1158&amp;"','"&amp;O1158&amp;"',"&amp;Q1158&amp;","&amp;R1158&amp;","&amp;S1158&amp;","&amp;T1158&amp;","&amp;U1158&amp;","&amp;V1158&amp;","&amp;W1158&amp;");"</f>
        <v>insert into servicio (id,fecha_entrega,serie,apertura,fecha_instalacion,garantia,mantenimiento,capacitacion,entrega_equipo,visita,id_empresa,id_hospital,id_equipo,id_marca,id_modelo,id_os,id_ingeniero) values (nextval('seq_servicio'),'','H21142923E5D5','43245','43245','-','-','43245','43245','-',12,16,723,142,86,null,13);</v>
      </c>
    </row>
    <row r="1159" customFormat="false" ht="13.8" hidden="false" customHeight="false" outlineLevel="0" collapsed="false">
      <c r="A1159" s="31" t="s">
        <v>23</v>
      </c>
      <c r="B1159" s="31"/>
      <c r="C1159" s="31" t="s">
        <v>6431</v>
      </c>
      <c r="D1159" s="31" t="s">
        <v>6432</v>
      </c>
      <c r="E1159" s="31" t="s">
        <v>5309</v>
      </c>
      <c r="F1159" s="32" t="s">
        <v>4798</v>
      </c>
      <c r="G1159" s="32" t="s">
        <v>6433</v>
      </c>
      <c r="H1159" s="37" t="n">
        <v>43248</v>
      </c>
      <c r="I1159" s="53" t="n">
        <v>43248</v>
      </c>
      <c r="J1159" s="34" t="s">
        <v>1197</v>
      </c>
      <c r="K1159" s="51" t="s">
        <v>1197</v>
      </c>
      <c r="L1159" s="52" t="s">
        <v>1197</v>
      </c>
      <c r="M1159" s="36" t="n">
        <v>43248</v>
      </c>
      <c r="N1159" s="53" t="n">
        <v>43248</v>
      </c>
      <c r="O1159" s="51" t="s">
        <v>1197</v>
      </c>
      <c r="P1159" s="31" t="s">
        <v>5610</v>
      </c>
      <c r="Q1159" s="0" t="n">
        <f aca="false">IF(ISNA(VLOOKUP(A1159,calculos!$A$2:$B$20,2,1)),"null",VLOOKUP(A1159,calculos!$A$2:$B$20,2,1))</f>
        <v>12</v>
      </c>
      <c r="R1159" s="0" t="n">
        <f aca="false">IF(ISNA(VLOOKUP(C1159,calculos!$D$2:$E$1218,2,1)),"null",VLOOKUP(C1159,calculos!$D$2:$E$1218,2,1))</f>
        <v>688</v>
      </c>
      <c r="S1159" s="0" t="n">
        <f aca="false">IF(ISNA(VLOOKUP(D1159,calculos!$G$2:$H$1118,2,1)),"null",VLOOKUP(D1159,calculos!$G$2:$H$1118,2,1))</f>
        <v>763</v>
      </c>
      <c r="T1159" s="0" t="n">
        <f aca="false">IF(ISNA(VLOOKUP(E1159,calculos!$J$2:$K$220,2,1)),"null",VLOOKUP(E1159,calculos!$J$2:$K$220,2,1))</f>
        <v>108</v>
      </c>
      <c r="U1159" s="0" t="n">
        <f aca="false">IF(ISNA(VLOOKUP(F1159,calculos!$M$2:$N$658,2,1)),"null",VLOOKUP(F1159,calculos!$M$2:$N$658,2,1))</f>
        <v>468</v>
      </c>
      <c r="V1159" s="0" t="str">
        <f aca="false">IF(ISNA(VLOOKUP(J1159,calculos!$P$2:$Q$1711,2,1)),"null",VLOOKUP(J1159,calculos!$P$2:$Q$1711,2,1))</f>
        <v>null</v>
      </c>
      <c r="W1159" s="0" t="n">
        <f aca="false">IF(ISNA(VLOOKUP(P1159,calculos!$S$2:$T$58,2,1)),"null",VLOOKUP(P1159,calculos!$S$2:$T$58,2,1))</f>
        <v>13</v>
      </c>
      <c r="X1159" s="9" t="str">
        <f aca="false">$X$1&amp;B1159&amp;"','"&amp;G1159&amp;"','"&amp;H1159&amp;"','"&amp;I1159&amp;"','"&amp;K1159&amp;"','"&amp;L1159&amp;"','"&amp;M1159&amp;"','"&amp;N1159&amp;"','"&amp;O1159&amp;"',"&amp;Q1159&amp;","&amp;R1159&amp;","&amp;S1159&amp;","&amp;T1159&amp;","&amp;U1159&amp;","&amp;V1159&amp;","&amp;W1159&amp;");"</f>
        <v>insert into servicio (id,fecha_entrega,serie,apertura,fecha_instalacion,garantia,mantenimiento,capacitacion,entrega_equipo,visita,id_empresa,id_hospital,id_equipo,id_marca,id_modelo,id_os,id_ingeniero) values (nextval('seq_servicio'),'','171222-149969','43248','43248','-','-','43248','43248','-',12,688,763,108,468,null,13);</v>
      </c>
    </row>
    <row r="1160" customFormat="false" ht="13.8" hidden="false" customHeight="false" outlineLevel="0" collapsed="false">
      <c r="A1160" s="31" t="s">
        <v>23</v>
      </c>
      <c r="B1160" s="31"/>
      <c r="C1160" s="31" t="s">
        <v>6434</v>
      </c>
      <c r="D1160" s="31" t="s">
        <v>6432</v>
      </c>
      <c r="E1160" s="31" t="s">
        <v>5309</v>
      </c>
      <c r="F1160" s="32" t="s">
        <v>4798</v>
      </c>
      <c r="G1160" s="32" t="s">
        <v>6435</v>
      </c>
      <c r="H1160" s="37" t="s">
        <v>1197</v>
      </c>
      <c r="I1160" s="51" t="s">
        <v>1197</v>
      </c>
      <c r="J1160" s="34" t="s">
        <v>1197</v>
      </c>
      <c r="K1160" s="51" t="s">
        <v>1197</v>
      </c>
      <c r="L1160" s="52" t="s">
        <v>1197</v>
      </c>
      <c r="M1160" s="36" t="s">
        <v>1197</v>
      </c>
      <c r="N1160" s="51" t="s">
        <v>1197</v>
      </c>
      <c r="O1160" s="51" t="s">
        <v>1197</v>
      </c>
      <c r="P1160" s="31" t="s">
        <v>5610</v>
      </c>
      <c r="Q1160" s="0" t="n">
        <f aca="false">IF(ISNA(VLOOKUP(A1160,calculos!$A$2:$B$20,2,1)),"null",VLOOKUP(A1160,calculos!$A$2:$B$20,2,1))</f>
        <v>12</v>
      </c>
      <c r="R1160" s="0" t="n">
        <f aca="false">IF(ISNA(VLOOKUP(C1160,calculos!$D$2:$E$1218,2,1)),"null",VLOOKUP(C1160,calculos!$D$2:$E$1218,2,1))</f>
        <v>157</v>
      </c>
      <c r="S1160" s="0" t="n">
        <f aca="false">IF(ISNA(VLOOKUP(D1160,calculos!$G$2:$H$1118,2,1)),"null",VLOOKUP(D1160,calculos!$G$2:$H$1118,2,1))</f>
        <v>763</v>
      </c>
      <c r="T1160" s="0" t="n">
        <f aca="false">IF(ISNA(VLOOKUP(E1160,calculos!$J$2:$K$220,2,1)),"null",VLOOKUP(E1160,calculos!$J$2:$K$220,2,1))</f>
        <v>108</v>
      </c>
      <c r="U1160" s="0" t="n">
        <f aca="false">IF(ISNA(VLOOKUP(F1160,calculos!$M$2:$N$658,2,1)),"null",VLOOKUP(F1160,calculos!$M$2:$N$658,2,1))</f>
        <v>468</v>
      </c>
      <c r="V1160" s="0" t="str">
        <f aca="false">IF(ISNA(VLOOKUP(J1160,calculos!$P$2:$Q$1711,2,1)),"null",VLOOKUP(J1160,calculos!$P$2:$Q$1711,2,1))</f>
        <v>null</v>
      </c>
      <c r="W1160" s="0" t="n">
        <f aca="false">IF(ISNA(VLOOKUP(P1160,calculos!$S$2:$T$58,2,1)),"null",VLOOKUP(P1160,calculos!$S$2:$T$58,2,1))</f>
        <v>13</v>
      </c>
      <c r="X1160" s="9" t="str">
        <f aca="false">$X$1&amp;B1160&amp;"','"&amp;G1160&amp;"','"&amp;H1160&amp;"','"&amp;I1160&amp;"','"&amp;K1160&amp;"','"&amp;L1160&amp;"','"&amp;M1160&amp;"','"&amp;N1160&amp;"','"&amp;O1160&amp;"',"&amp;Q1160&amp;","&amp;R1160&amp;","&amp;S1160&amp;","&amp;T1160&amp;","&amp;U1160&amp;","&amp;V1160&amp;","&amp;W1160&amp;");"</f>
        <v>insert into servicio (id,fecha_entrega,serie,apertura,fecha_instalacion,garantia,mantenimiento,capacitacion,entrega_equipo,visita,id_empresa,id_hospital,id_equipo,id_marca,id_modelo,id_os,id_ingeniero) values (nextval('seq_servicio'),'','171222-149987','-','-','-','-','-','-','-',12,157,763,108,468,null,13);</v>
      </c>
    </row>
    <row r="1161" customFormat="false" ht="13.8" hidden="false" customHeight="false" outlineLevel="0" collapsed="false">
      <c r="A1161" s="31" t="s">
        <v>23</v>
      </c>
      <c r="B1161" s="31"/>
      <c r="C1161" s="31" t="s">
        <v>6434</v>
      </c>
      <c r="D1161" s="31" t="s">
        <v>6432</v>
      </c>
      <c r="E1161" s="31" t="s">
        <v>5309</v>
      </c>
      <c r="F1161" s="32" t="s">
        <v>4798</v>
      </c>
      <c r="G1161" s="32" t="s">
        <v>6436</v>
      </c>
      <c r="H1161" s="37" t="s">
        <v>1197</v>
      </c>
      <c r="I1161" s="51" t="s">
        <v>1197</v>
      </c>
      <c r="J1161" s="34" t="s">
        <v>1197</v>
      </c>
      <c r="K1161" s="51" t="s">
        <v>1197</v>
      </c>
      <c r="L1161" s="52" t="s">
        <v>1197</v>
      </c>
      <c r="M1161" s="36" t="s">
        <v>1197</v>
      </c>
      <c r="N1161" s="51" t="s">
        <v>1197</v>
      </c>
      <c r="O1161" s="51" t="s">
        <v>1197</v>
      </c>
      <c r="P1161" s="31" t="s">
        <v>5610</v>
      </c>
      <c r="Q1161" s="0" t="n">
        <f aca="false">IF(ISNA(VLOOKUP(A1161,calculos!$A$2:$B$20,2,1)),"null",VLOOKUP(A1161,calculos!$A$2:$B$20,2,1))</f>
        <v>12</v>
      </c>
      <c r="R1161" s="0" t="n">
        <f aca="false">IF(ISNA(VLOOKUP(C1161,calculos!$D$2:$E$1218,2,1)),"null",VLOOKUP(C1161,calculos!$D$2:$E$1218,2,1))</f>
        <v>157</v>
      </c>
      <c r="S1161" s="0" t="n">
        <f aca="false">IF(ISNA(VLOOKUP(D1161,calculos!$G$2:$H$1118,2,1)),"null",VLOOKUP(D1161,calculos!$G$2:$H$1118,2,1))</f>
        <v>763</v>
      </c>
      <c r="T1161" s="0" t="n">
        <f aca="false">IF(ISNA(VLOOKUP(E1161,calculos!$J$2:$K$220,2,1)),"null",VLOOKUP(E1161,calculos!$J$2:$K$220,2,1))</f>
        <v>108</v>
      </c>
      <c r="U1161" s="0" t="n">
        <f aca="false">IF(ISNA(VLOOKUP(F1161,calculos!$M$2:$N$658,2,1)),"null",VLOOKUP(F1161,calculos!$M$2:$N$658,2,1))</f>
        <v>468</v>
      </c>
      <c r="V1161" s="0" t="str">
        <f aca="false">IF(ISNA(VLOOKUP(J1161,calculos!$P$2:$Q$1711,2,1)),"null",VLOOKUP(J1161,calculos!$P$2:$Q$1711,2,1))</f>
        <v>null</v>
      </c>
      <c r="W1161" s="0" t="n">
        <f aca="false">IF(ISNA(VLOOKUP(P1161,calculos!$S$2:$T$58,2,1)),"null",VLOOKUP(P1161,calculos!$S$2:$T$58,2,1))</f>
        <v>13</v>
      </c>
      <c r="X1161" s="9" t="str">
        <f aca="false">$X$1&amp;B1161&amp;"','"&amp;G1161&amp;"','"&amp;H1161&amp;"','"&amp;I1161&amp;"','"&amp;K1161&amp;"','"&amp;L1161&amp;"','"&amp;M1161&amp;"','"&amp;N1161&amp;"','"&amp;O1161&amp;"',"&amp;Q1161&amp;","&amp;R1161&amp;","&amp;S1161&amp;","&amp;T1161&amp;","&amp;U1161&amp;","&amp;V1161&amp;","&amp;W1161&amp;");"</f>
        <v>insert into servicio (id,fecha_entrega,serie,apertura,fecha_instalacion,garantia,mantenimiento,capacitacion,entrega_equipo,visita,id_empresa,id_hospital,id_equipo,id_marca,id_modelo,id_os,id_ingeniero) values (nextval('seq_servicio'),'','171222-149980','-','-','-','-','-','-','-',12,157,763,108,468,null,13);</v>
      </c>
    </row>
    <row r="1162" customFormat="false" ht="13.8" hidden="false" customHeight="false" outlineLevel="0" collapsed="false">
      <c r="A1162" s="31" t="s">
        <v>23</v>
      </c>
      <c r="B1162" s="31"/>
      <c r="C1162" s="31" t="s">
        <v>6437</v>
      </c>
      <c r="D1162" s="31" t="s">
        <v>6432</v>
      </c>
      <c r="E1162" s="31" t="s">
        <v>5309</v>
      </c>
      <c r="F1162" s="32" t="s">
        <v>4798</v>
      </c>
      <c r="G1162" s="32" t="s">
        <v>6438</v>
      </c>
      <c r="H1162" s="37" t="n">
        <v>42885</v>
      </c>
      <c r="I1162" s="53" t="n">
        <v>42885</v>
      </c>
      <c r="J1162" s="34" t="s">
        <v>1197</v>
      </c>
      <c r="K1162" s="51" t="s">
        <v>1197</v>
      </c>
      <c r="L1162" s="52" t="s">
        <v>1197</v>
      </c>
      <c r="M1162" s="36" t="n">
        <v>42885</v>
      </c>
      <c r="N1162" s="53" t="n">
        <v>42885</v>
      </c>
      <c r="O1162" s="51" t="s">
        <v>1197</v>
      </c>
      <c r="P1162" s="31" t="s">
        <v>5610</v>
      </c>
      <c r="Q1162" s="0" t="n">
        <f aca="false">IF(ISNA(VLOOKUP(A1162,calculos!$A$2:$B$20,2,1)),"null",VLOOKUP(A1162,calculos!$A$2:$B$20,2,1))</f>
        <v>12</v>
      </c>
      <c r="R1162" s="0" t="n">
        <f aca="false">IF(ISNA(VLOOKUP(C1162,calculos!$D$2:$E$1218,2,1)),"null",VLOOKUP(C1162,calculos!$D$2:$E$1218,2,1))</f>
        <v>687</v>
      </c>
      <c r="S1162" s="0" t="n">
        <f aca="false">IF(ISNA(VLOOKUP(D1162,calculos!$G$2:$H$1118,2,1)),"null",VLOOKUP(D1162,calculos!$G$2:$H$1118,2,1))</f>
        <v>763</v>
      </c>
      <c r="T1162" s="0" t="n">
        <f aca="false">IF(ISNA(VLOOKUP(E1162,calculos!$J$2:$K$220,2,1)),"null",VLOOKUP(E1162,calculos!$J$2:$K$220,2,1))</f>
        <v>108</v>
      </c>
      <c r="U1162" s="0" t="n">
        <f aca="false">IF(ISNA(VLOOKUP(F1162,calculos!$M$2:$N$658,2,1)),"null",VLOOKUP(F1162,calculos!$M$2:$N$658,2,1))</f>
        <v>468</v>
      </c>
      <c r="V1162" s="0" t="str">
        <f aca="false">IF(ISNA(VLOOKUP(J1162,calculos!$P$2:$Q$1711,2,1)),"null",VLOOKUP(J1162,calculos!$P$2:$Q$1711,2,1))</f>
        <v>null</v>
      </c>
      <c r="W1162" s="0" t="n">
        <f aca="false">IF(ISNA(VLOOKUP(P1162,calculos!$S$2:$T$58,2,1)),"null",VLOOKUP(P1162,calculos!$S$2:$T$58,2,1))</f>
        <v>13</v>
      </c>
      <c r="X1162" s="9" t="str">
        <f aca="false">$X$1&amp;B1162&amp;"','"&amp;G1162&amp;"','"&amp;H1162&amp;"','"&amp;I1162&amp;"','"&amp;K1162&amp;"','"&amp;L1162&amp;"','"&amp;M1162&amp;"','"&amp;N1162&amp;"','"&amp;O1162&amp;"',"&amp;Q1162&amp;","&amp;R1162&amp;","&amp;S1162&amp;","&amp;T1162&amp;","&amp;U1162&amp;","&amp;V1162&amp;","&amp;W1162&amp;");"</f>
        <v>insert into servicio (id,fecha_entrega,serie,apertura,fecha_instalacion,garantia,mantenimiento,capacitacion,entrega_equipo,visita,id_empresa,id_hospital,id_equipo,id_marca,id_modelo,id_os,id_ingeniero) values (nextval('seq_servicio'),'','171222-149970','42885','42885','-','-','42885','42885','-',12,687,763,108,468,null,13);</v>
      </c>
    </row>
    <row r="1163" customFormat="false" ht="13.8" hidden="false" customHeight="false" outlineLevel="0" collapsed="false">
      <c r="A1163" s="31" t="s">
        <v>23</v>
      </c>
      <c r="B1163" s="31"/>
      <c r="C1163" s="31" t="s">
        <v>6439</v>
      </c>
      <c r="D1163" s="31" t="s">
        <v>6432</v>
      </c>
      <c r="E1163" s="31" t="s">
        <v>5309</v>
      </c>
      <c r="F1163" s="32" t="s">
        <v>4798</v>
      </c>
      <c r="G1163" s="32" t="s">
        <v>6440</v>
      </c>
      <c r="H1163" s="37" t="n">
        <v>43251</v>
      </c>
      <c r="I1163" s="53" t="n">
        <v>43251</v>
      </c>
      <c r="J1163" s="34" t="s">
        <v>1197</v>
      </c>
      <c r="K1163" s="51" t="s">
        <v>1197</v>
      </c>
      <c r="L1163" s="52" t="s">
        <v>1197</v>
      </c>
      <c r="M1163" s="36" t="n">
        <v>43251</v>
      </c>
      <c r="N1163" s="53" t="n">
        <v>43251</v>
      </c>
      <c r="O1163" s="51" t="s">
        <v>1197</v>
      </c>
      <c r="P1163" s="31" t="s">
        <v>5610</v>
      </c>
      <c r="Q1163" s="0" t="n">
        <f aca="false">IF(ISNA(VLOOKUP(A1163,calculos!$A$2:$B$20,2,1)),"null",VLOOKUP(A1163,calculos!$A$2:$B$20,2,1))</f>
        <v>12</v>
      </c>
      <c r="R1163" s="0" t="n">
        <f aca="false">IF(ISNA(VLOOKUP(C1163,calculos!$D$2:$E$1218,2,1)),"null",VLOOKUP(C1163,calculos!$D$2:$E$1218,2,1))</f>
        <v>155</v>
      </c>
      <c r="S1163" s="0" t="n">
        <f aca="false">IF(ISNA(VLOOKUP(D1163,calculos!$G$2:$H$1118,2,1)),"null",VLOOKUP(D1163,calculos!$G$2:$H$1118,2,1))</f>
        <v>763</v>
      </c>
      <c r="T1163" s="0" t="n">
        <f aca="false">IF(ISNA(VLOOKUP(E1163,calculos!$J$2:$K$220,2,1)),"null",VLOOKUP(E1163,calculos!$J$2:$K$220,2,1))</f>
        <v>108</v>
      </c>
      <c r="U1163" s="0" t="n">
        <f aca="false">IF(ISNA(VLOOKUP(F1163,calculos!$M$2:$N$658,2,1)),"null",VLOOKUP(F1163,calculos!$M$2:$N$658,2,1))</f>
        <v>468</v>
      </c>
      <c r="V1163" s="0" t="str">
        <f aca="false">IF(ISNA(VLOOKUP(J1163,calculos!$P$2:$Q$1711,2,1)),"null",VLOOKUP(J1163,calculos!$P$2:$Q$1711,2,1))</f>
        <v>null</v>
      </c>
      <c r="W1163" s="0" t="n">
        <f aca="false">IF(ISNA(VLOOKUP(P1163,calculos!$S$2:$T$58,2,1)),"null",VLOOKUP(P1163,calculos!$S$2:$T$58,2,1))</f>
        <v>13</v>
      </c>
      <c r="X1163" s="9" t="str">
        <f aca="false">$X$1&amp;B1163&amp;"','"&amp;G1163&amp;"','"&amp;H1163&amp;"','"&amp;I1163&amp;"','"&amp;K1163&amp;"','"&amp;L1163&amp;"','"&amp;M1163&amp;"','"&amp;N1163&amp;"','"&amp;O1163&amp;"',"&amp;Q1163&amp;","&amp;R1163&amp;","&amp;S1163&amp;","&amp;T1163&amp;","&amp;U1163&amp;","&amp;V1163&amp;","&amp;W1163&amp;");"</f>
        <v>insert into servicio (id,fecha_entrega,serie,apertura,fecha_instalacion,garantia,mantenimiento,capacitacion,entrega_equipo,visita,id_empresa,id_hospital,id_equipo,id_marca,id_modelo,id_os,id_ingeniero) values (nextval('seq_servicio'),'','171222-149981','43251','43251','-','-','43251','43251','-',12,155,763,108,468,null,13);</v>
      </c>
    </row>
    <row r="1164" customFormat="false" ht="13.8" hidden="false" customHeight="false" outlineLevel="0" collapsed="false">
      <c r="A1164" s="31" t="s">
        <v>23</v>
      </c>
      <c r="B1164" s="31"/>
      <c r="C1164" s="31" t="s">
        <v>6441</v>
      </c>
      <c r="D1164" s="31" t="s">
        <v>6442</v>
      </c>
      <c r="E1164" s="31" t="s">
        <v>4787</v>
      </c>
      <c r="F1164" s="32" t="s">
        <v>4787</v>
      </c>
      <c r="G1164" s="32" t="s">
        <v>4791</v>
      </c>
      <c r="H1164" s="37" t="s">
        <v>1197</v>
      </c>
      <c r="I1164" s="51" t="s">
        <v>1197</v>
      </c>
      <c r="J1164" s="34" t="s">
        <v>1197</v>
      </c>
      <c r="K1164" s="51" t="s">
        <v>1197</v>
      </c>
      <c r="L1164" s="52" t="n">
        <v>43255</v>
      </c>
      <c r="M1164" s="36" t="s">
        <v>1197</v>
      </c>
      <c r="N1164" s="51" t="s">
        <v>1197</v>
      </c>
      <c r="O1164" s="51" t="s">
        <v>1197</v>
      </c>
      <c r="P1164" s="31" t="s">
        <v>5610</v>
      </c>
      <c r="Q1164" s="0" t="n">
        <f aca="false">IF(ISNA(VLOOKUP(A1164,calculos!$A$2:$B$20,2,1)),"null",VLOOKUP(A1164,calculos!$A$2:$B$20,2,1))</f>
        <v>12</v>
      </c>
      <c r="R1164" s="0" t="n">
        <f aca="false">IF(ISNA(VLOOKUP(C1164,calculos!$D$2:$E$1218,2,1)),"null",VLOOKUP(C1164,calculos!$D$2:$E$1218,2,1))</f>
        <v>724</v>
      </c>
      <c r="S1164" s="0" t="n">
        <f aca="false">IF(ISNA(VLOOKUP(D1164,calculos!$G$2:$H$1118,2,1)),"null",VLOOKUP(D1164,calculos!$G$2:$H$1118,2,1))</f>
        <v>937</v>
      </c>
      <c r="T1164" s="0" t="n">
        <f aca="false">IF(ISNA(VLOOKUP(E1164,calculos!$J$2:$K$220,2,1)),"null",VLOOKUP(E1164,calculos!$J$2:$K$220,2,1))</f>
        <v>187</v>
      </c>
      <c r="U1164" s="0" t="n">
        <f aca="false">IF(ISNA(VLOOKUP(F1164,calculos!$M$2:$N$658,2,1)),"null",VLOOKUP(F1164,calculos!$M$2:$N$658,2,1))</f>
        <v>532</v>
      </c>
      <c r="V1164" s="0" t="str">
        <f aca="false">IF(ISNA(VLOOKUP(J1164,calculos!$P$2:$Q$1711,2,1)),"null",VLOOKUP(J1164,calculos!$P$2:$Q$1711,2,1))</f>
        <v>null</v>
      </c>
      <c r="W1164" s="0" t="n">
        <f aca="false">IF(ISNA(VLOOKUP(P1164,calculos!$S$2:$T$58,2,1)),"null",VLOOKUP(P1164,calculos!$S$2:$T$58,2,1))</f>
        <v>13</v>
      </c>
      <c r="X1164" s="9" t="str">
        <f aca="false">$X$1&amp;B1164&amp;"','"&amp;G1164&amp;"','"&amp;H1164&amp;"','"&amp;I1164&amp;"','"&amp;K1164&amp;"','"&amp;L1164&amp;"','"&amp;M1164&amp;"','"&amp;N1164&amp;"','"&amp;O1164&amp;"',"&amp;Q1164&amp;","&amp;R1164&amp;","&amp;S1164&amp;","&amp;T1164&amp;","&amp;U1164&amp;","&amp;V1164&amp;","&amp;W1164&amp;");"</f>
        <v>insert into servicio (id,fecha_entrega,serie,apertura,fecha_instalacion,garantia,mantenimiento,capacitacion,entrega_equipo,visita,id_empresa,id_hospital,id_equipo,id_marca,id_modelo,id_os,id_ingeniero) values (nextval('seq_servicio'),'','95909228973111605','-','-','-','43255','-','-','-',12,724,937,187,532,null,13);</v>
      </c>
    </row>
    <row r="1165" customFormat="false" ht="13.8" hidden="false" customHeight="false" outlineLevel="0" collapsed="false">
      <c r="A1165" s="31" t="s">
        <v>154</v>
      </c>
      <c r="B1165" s="31"/>
      <c r="C1165" s="31" t="s">
        <v>6443</v>
      </c>
      <c r="D1165" s="31" t="s">
        <v>4717</v>
      </c>
      <c r="E1165" s="31" t="s">
        <v>6444</v>
      </c>
      <c r="F1165" s="32" t="s">
        <v>6445</v>
      </c>
      <c r="G1165" s="32" t="s">
        <v>6446</v>
      </c>
      <c r="H1165" s="37" t="n">
        <v>43258</v>
      </c>
      <c r="I1165" s="53" t="n">
        <v>43258</v>
      </c>
      <c r="J1165" s="34" t="s">
        <v>1197</v>
      </c>
      <c r="K1165" s="51" t="s">
        <v>1197</v>
      </c>
      <c r="L1165" s="52" t="s">
        <v>1197</v>
      </c>
      <c r="M1165" s="36" t="n">
        <v>43258</v>
      </c>
      <c r="N1165" s="53" t="n">
        <v>43258</v>
      </c>
      <c r="O1165" s="51" t="s">
        <v>1197</v>
      </c>
      <c r="P1165" s="31" t="s">
        <v>5610</v>
      </c>
      <c r="Q1165" s="0" t="n">
        <f aca="false">IF(ISNA(VLOOKUP(A1165,calculos!$A$2:$B$20,2,1)),"null",VLOOKUP(A1165,calculos!$A$2:$B$20,2,1))</f>
        <v>10</v>
      </c>
      <c r="R1165" s="0" t="n">
        <f aca="false">IF(ISNA(VLOOKUP(C1165,calculos!$D$2:$E$1218,2,1)),"null",VLOOKUP(C1165,calculos!$D$2:$E$1218,2,1))</f>
        <v>49</v>
      </c>
      <c r="S1165" s="0" t="n">
        <f aca="false">IF(ISNA(VLOOKUP(D1165,calculos!$G$2:$H$1118,2,1)),"null",VLOOKUP(D1165,calculos!$G$2:$H$1118,2,1))</f>
        <v>1047</v>
      </c>
      <c r="T1165" s="0" t="n">
        <f aca="false">IF(ISNA(VLOOKUP(E1165,calculos!$J$2:$K$220,2,1)),"null",VLOOKUP(E1165,calculos!$J$2:$K$220,2,1))</f>
        <v>190</v>
      </c>
      <c r="U1165" s="0" t="n">
        <f aca="false">IF(ISNA(VLOOKUP(F1165,calculos!$M$2:$N$658,2,1)),"null",VLOOKUP(F1165,calculos!$M$2:$N$658,2,1))</f>
        <v>74</v>
      </c>
      <c r="V1165" s="0" t="str">
        <f aca="false">IF(ISNA(VLOOKUP(J1165,calculos!$P$2:$Q$1711,2,1)),"null",VLOOKUP(J1165,calculos!$P$2:$Q$1711,2,1))</f>
        <v>null</v>
      </c>
      <c r="W1165" s="0" t="n">
        <f aca="false">IF(ISNA(VLOOKUP(P1165,calculos!$S$2:$T$58,2,1)),"null",VLOOKUP(P1165,calculos!$S$2:$T$58,2,1))</f>
        <v>13</v>
      </c>
      <c r="X1165" s="9" t="str">
        <f aca="false">$X$1&amp;B1165&amp;"','"&amp;G1165&amp;"','"&amp;H1165&amp;"','"&amp;I1165&amp;"','"&amp;K1165&amp;"','"&amp;L1165&amp;"','"&amp;M1165&amp;"','"&amp;N1165&amp;"','"&amp;O1165&amp;"',"&amp;Q1165&amp;","&amp;R1165&amp;","&amp;S1165&amp;","&amp;T1165&amp;","&amp;U1165&amp;","&amp;V1165&amp;","&amp;W1165&amp;");"</f>
        <v>insert into servicio (id,fecha_entrega,serie,apertura,fecha_instalacion,garantia,mantenimiento,capacitacion,entrega_equipo,visita,id_empresa,id_hospital,id_equipo,id_marca,id_modelo,id_os,id_ingeniero) values (nextval('seq_servicio'),'','0263641684','43258','43258','-','-','43258','43258','-',10,49,1047,190,74,null,13);</v>
      </c>
    </row>
    <row r="1166" customFormat="false" ht="13.8" hidden="false" customHeight="false" outlineLevel="0" collapsed="false">
      <c r="A1166" s="31" t="s">
        <v>23</v>
      </c>
      <c r="B1166" s="31"/>
      <c r="C1166" s="31" t="s">
        <v>6447</v>
      </c>
      <c r="D1166" s="31" t="s">
        <v>4741</v>
      </c>
      <c r="E1166" s="31" t="s">
        <v>771</v>
      </c>
      <c r="F1166" s="32" t="s">
        <v>6448</v>
      </c>
      <c r="G1166" s="32" t="s">
        <v>6449</v>
      </c>
      <c r="H1166" s="33" t="n">
        <v>43074</v>
      </c>
      <c r="I1166" s="33" t="n">
        <v>43074</v>
      </c>
      <c r="J1166" s="34" t="n">
        <v>5018</v>
      </c>
      <c r="K1166" s="31" t="n">
        <v>2</v>
      </c>
      <c r="L1166" s="52" t="n">
        <v>43256</v>
      </c>
      <c r="M1166" s="36"/>
      <c r="N1166" s="31"/>
      <c r="O1166" s="31"/>
      <c r="P1166" s="31" t="s">
        <v>6450</v>
      </c>
      <c r="Q1166" s="0" t="n">
        <f aca="false">IF(ISNA(VLOOKUP(A1166,calculos!$A$2:$B$20,2,1)),"null",VLOOKUP(A1166,calculos!$A$2:$B$20,2,1))</f>
        <v>12</v>
      </c>
      <c r="R1166" s="0" t="n">
        <f aca="false">IF(ISNA(VLOOKUP(C1166,calculos!$D$2:$E$1218,2,1)),"null",VLOOKUP(C1166,calculos!$D$2:$E$1218,2,1))</f>
        <v>761</v>
      </c>
      <c r="S1166" s="0" t="n">
        <f aca="false">IF(ISNA(VLOOKUP(D1166,calculos!$G$2:$H$1118,2,1)),"null",VLOOKUP(D1166,calculos!$G$2:$H$1118,2,1))</f>
        <v>703</v>
      </c>
      <c r="T1166" s="0" t="n">
        <f aca="false">IF(ISNA(VLOOKUP(E1166,calculos!$J$2:$K$220,2,1)),"null",VLOOKUP(E1166,calculos!$J$2:$K$220,2,1))</f>
        <v>142</v>
      </c>
      <c r="U1166" s="0" t="n">
        <f aca="false">IF(ISNA(VLOOKUP(F1166,calculos!$M$2:$N$658,2,1)),"null",VLOOKUP(F1166,calculos!$M$2:$N$658,2,1))</f>
        <v>322</v>
      </c>
      <c r="V1166" s="0" t="n">
        <f aca="false">IF(ISNA(VLOOKUP(J1166,calculos!$P$2:$Q$1711,2,1)),"null",VLOOKUP(J1166,calculos!$P$2:$Q$1711,2,1))</f>
        <v>267</v>
      </c>
      <c r="W1166" s="0" t="n">
        <f aca="false">IF(ISNA(VLOOKUP(P1166,calculos!$S$2:$T$58,2,1)),"null",VLOOKUP(P1166,calculos!$S$2:$T$58,2,1))</f>
        <v>19</v>
      </c>
      <c r="X1166" s="9" t="str">
        <f aca="false">$X$1&amp;B1166&amp;"','"&amp;G1166&amp;"','"&amp;H1166&amp;"','"&amp;I1166&amp;"','"&amp;K1166&amp;"','"&amp;L1166&amp;"','"&amp;M1166&amp;"','"&amp;N1166&amp;"','"&amp;O1166&amp;"',"&amp;Q1166&amp;","&amp;R1166&amp;","&amp;S1166&amp;","&amp;T1166&amp;","&amp;U1166&amp;","&amp;V1166&amp;","&amp;W1166&amp;");"</f>
        <v>insert into servicio (id,fecha_entrega,serie,apertura,fecha_instalacion,garantia,mantenimiento,capacitacion,entrega_equipo,visita,id_empresa,id_hospital,id_equipo,id_marca,id_modelo,id_os,id_ingeniero) values (nextval('seq_servicio'),'','DX42402048','43074','43074','2','43256','','','',12,761,703,142,322,267,19);</v>
      </c>
    </row>
    <row r="1167" customFormat="false" ht="13.8" hidden="false" customHeight="false" outlineLevel="0" collapsed="false">
      <c r="A1167" s="31" t="s">
        <v>23</v>
      </c>
      <c r="B1167" s="31"/>
      <c r="C1167" s="31" t="s">
        <v>6447</v>
      </c>
      <c r="D1167" s="31" t="s">
        <v>4741</v>
      </c>
      <c r="E1167" s="31" t="s">
        <v>771</v>
      </c>
      <c r="F1167" s="32" t="s">
        <v>6448</v>
      </c>
      <c r="G1167" s="32" t="s">
        <v>6449</v>
      </c>
      <c r="H1167" s="33" t="n">
        <v>43074</v>
      </c>
      <c r="I1167" s="33"/>
      <c r="J1167" s="34" t="n">
        <v>5020</v>
      </c>
      <c r="K1167" s="31" t="n">
        <v>2</v>
      </c>
      <c r="L1167" s="52" t="n">
        <v>43256</v>
      </c>
      <c r="M1167" s="36" t="n">
        <v>43074</v>
      </c>
      <c r="N1167" s="31"/>
      <c r="O1167" s="31"/>
      <c r="P1167" s="31" t="s">
        <v>6450</v>
      </c>
      <c r="Q1167" s="0" t="n">
        <f aca="false">IF(ISNA(VLOOKUP(A1167,calculos!$A$2:$B$20,2,1)),"null",VLOOKUP(A1167,calculos!$A$2:$B$20,2,1))</f>
        <v>12</v>
      </c>
      <c r="R1167" s="0" t="n">
        <f aca="false">IF(ISNA(VLOOKUP(C1167,calculos!$D$2:$E$1218,2,1)),"null",VLOOKUP(C1167,calculos!$D$2:$E$1218,2,1))</f>
        <v>761</v>
      </c>
      <c r="S1167" s="0" t="n">
        <f aca="false">IF(ISNA(VLOOKUP(D1167,calculos!$G$2:$H$1118,2,1)),"null",VLOOKUP(D1167,calculos!$G$2:$H$1118,2,1))</f>
        <v>703</v>
      </c>
      <c r="T1167" s="0" t="n">
        <f aca="false">IF(ISNA(VLOOKUP(E1167,calculos!$J$2:$K$220,2,1)),"null",VLOOKUP(E1167,calculos!$J$2:$K$220,2,1))</f>
        <v>142</v>
      </c>
      <c r="U1167" s="0" t="n">
        <f aca="false">IF(ISNA(VLOOKUP(F1167,calculos!$M$2:$N$658,2,1)),"null",VLOOKUP(F1167,calculos!$M$2:$N$658,2,1))</f>
        <v>322</v>
      </c>
      <c r="V1167" s="0" t="n">
        <f aca="false">IF(ISNA(VLOOKUP(J1167,calculos!$P$2:$Q$1711,2,1)),"null",VLOOKUP(J1167,calculos!$P$2:$Q$1711,2,1))</f>
        <v>268</v>
      </c>
      <c r="W1167" s="0" t="n">
        <f aca="false">IF(ISNA(VLOOKUP(P1167,calculos!$S$2:$T$58,2,1)),"null",VLOOKUP(P1167,calculos!$S$2:$T$58,2,1))</f>
        <v>19</v>
      </c>
      <c r="X1167" s="9" t="str">
        <f aca="false">$X$1&amp;B1167&amp;"','"&amp;G1167&amp;"','"&amp;H1167&amp;"','"&amp;I1167&amp;"','"&amp;K1167&amp;"','"&amp;L1167&amp;"','"&amp;M1167&amp;"','"&amp;N1167&amp;"','"&amp;O1167&amp;"',"&amp;Q1167&amp;","&amp;R1167&amp;","&amp;S1167&amp;","&amp;T1167&amp;","&amp;U1167&amp;","&amp;V1167&amp;","&amp;W1167&amp;");"</f>
        <v>insert into servicio (id,fecha_entrega,serie,apertura,fecha_instalacion,garantia,mantenimiento,capacitacion,entrega_equipo,visita,id_empresa,id_hospital,id_equipo,id_marca,id_modelo,id_os,id_ingeniero) values (nextval('seq_servicio'),'','DX42402048','43074','','2','43256','43074','','',12,761,703,142,322,268,19);</v>
      </c>
    </row>
    <row r="1168" customFormat="false" ht="13.8" hidden="false" customHeight="false" outlineLevel="0" collapsed="false">
      <c r="A1168" s="31" t="s">
        <v>23</v>
      </c>
      <c r="B1168" s="31"/>
      <c r="C1168" s="31" t="s">
        <v>6447</v>
      </c>
      <c r="D1168" s="31" t="s">
        <v>4741</v>
      </c>
      <c r="E1168" s="31" t="s">
        <v>771</v>
      </c>
      <c r="F1168" s="32" t="s">
        <v>6448</v>
      </c>
      <c r="G1168" s="32" t="s">
        <v>6449</v>
      </c>
      <c r="H1168" s="33" t="n">
        <v>43074</v>
      </c>
      <c r="I1168" s="33"/>
      <c r="J1168" s="34" t="n">
        <v>5021</v>
      </c>
      <c r="K1168" s="31" t="n">
        <v>2</v>
      </c>
      <c r="L1168" s="52" t="n">
        <v>43256</v>
      </c>
      <c r="M1168" s="36" t="n">
        <v>43074</v>
      </c>
      <c r="N1168" s="31"/>
      <c r="O1168" s="31"/>
      <c r="P1168" s="31" t="s">
        <v>6450</v>
      </c>
      <c r="Q1168" s="0" t="n">
        <f aca="false">IF(ISNA(VLOOKUP(A1168,calculos!$A$2:$B$20,2,1)),"null",VLOOKUP(A1168,calculos!$A$2:$B$20,2,1))</f>
        <v>12</v>
      </c>
      <c r="R1168" s="0" t="n">
        <f aca="false">IF(ISNA(VLOOKUP(C1168,calculos!$D$2:$E$1218,2,1)),"null",VLOOKUP(C1168,calculos!$D$2:$E$1218,2,1))</f>
        <v>761</v>
      </c>
      <c r="S1168" s="0" t="n">
        <f aca="false">IF(ISNA(VLOOKUP(D1168,calculos!$G$2:$H$1118,2,1)),"null",VLOOKUP(D1168,calculos!$G$2:$H$1118,2,1))</f>
        <v>703</v>
      </c>
      <c r="T1168" s="0" t="n">
        <f aca="false">IF(ISNA(VLOOKUP(E1168,calculos!$J$2:$K$220,2,1)),"null",VLOOKUP(E1168,calculos!$J$2:$K$220,2,1))</f>
        <v>142</v>
      </c>
      <c r="U1168" s="0" t="n">
        <f aca="false">IF(ISNA(VLOOKUP(F1168,calculos!$M$2:$N$658,2,1)),"null",VLOOKUP(F1168,calculos!$M$2:$N$658,2,1))</f>
        <v>322</v>
      </c>
      <c r="V1168" s="0" t="n">
        <f aca="false">IF(ISNA(VLOOKUP(J1168,calculos!$P$2:$Q$1711,2,1)),"null",VLOOKUP(J1168,calculos!$P$2:$Q$1711,2,1))</f>
        <v>269</v>
      </c>
      <c r="W1168" s="0" t="n">
        <f aca="false">IF(ISNA(VLOOKUP(P1168,calculos!$S$2:$T$58,2,1)),"null",VLOOKUP(P1168,calculos!$S$2:$T$58,2,1))</f>
        <v>19</v>
      </c>
      <c r="X1168" s="9" t="str">
        <f aca="false">$X$1&amp;B1168&amp;"','"&amp;G1168&amp;"','"&amp;H1168&amp;"','"&amp;I1168&amp;"','"&amp;K1168&amp;"','"&amp;L1168&amp;"','"&amp;M1168&amp;"','"&amp;N1168&amp;"','"&amp;O1168&amp;"',"&amp;Q1168&amp;","&amp;R1168&amp;","&amp;S1168&amp;","&amp;T1168&amp;","&amp;U1168&amp;","&amp;V1168&amp;","&amp;W1168&amp;");"</f>
        <v>insert into servicio (id,fecha_entrega,serie,apertura,fecha_instalacion,garantia,mantenimiento,capacitacion,entrega_equipo,visita,id_empresa,id_hospital,id_equipo,id_marca,id_modelo,id_os,id_ingeniero) values (nextval('seq_servicio'),'','DX42402048','43074','','2','43256','43074','','',12,761,703,142,322,269,19);</v>
      </c>
    </row>
    <row r="1169" customFormat="false" ht="13.8" hidden="false" customHeight="false" outlineLevel="0" collapsed="false">
      <c r="A1169" s="31" t="s">
        <v>23</v>
      </c>
      <c r="B1169" s="31"/>
      <c r="C1169" s="31" t="s">
        <v>6296</v>
      </c>
      <c r="D1169" s="31" t="s">
        <v>5065</v>
      </c>
      <c r="E1169" s="31" t="s">
        <v>4754</v>
      </c>
      <c r="F1169" s="32" t="s">
        <v>4889</v>
      </c>
      <c r="G1169" s="32" t="s">
        <v>6451</v>
      </c>
      <c r="H1169" s="33"/>
      <c r="I1169" s="33"/>
      <c r="J1169" s="34" t="n">
        <v>7026</v>
      </c>
      <c r="K1169" s="31"/>
      <c r="L1169" s="35"/>
      <c r="M1169" s="36" t="n">
        <v>43173</v>
      </c>
      <c r="N1169" s="31"/>
      <c r="O1169" s="31"/>
      <c r="P1169" s="31" t="s">
        <v>6452</v>
      </c>
      <c r="Q1169" s="0" t="n">
        <f aca="false">IF(ISNA(VLOOKUP(A1169,calculos!$A$2:$B$20,2,1)),"null",VLOOKUP(A1169,calculos!$A$2:$B$20,2,1))</f>
        <v>12</v>
      </c>
      <c r="R1169" s="0" t="n">
        <f aca="false">IF(ISNA(VLOOKUP(C1169,calculos!$D$2:$E$1218,2,1)),"null",VLOOKUP(C1169,calculos!$D$2:$E$1218,2,1))</f>
        <v>424</v>
      </c>
      <c r="S1169" s="0" t="n">
        <f aca="false">IF(ISNA(VLOOKUP(D1169,calculos!$G$2:$H$1118,2,1)),"null",VLOOKUP(D1169,calculos!$G$2:$H$1118,2,1))</f>
        <v>376</v>
      </c>
      <c r="T1169" s="0" t="n">
        <f aca="false">IF(ISNA(VLOOKUP(E1169,calculos!$J$2:$K$220,2,1)),"null",VLOOKUP(E1169,calculos!$J$2:$K$220,2,1))</f>
        <v>31</v>
      </c>
      <c r="U1169" s="0" t="n">
        <f aca="false">IF(ISNA(VLOOKUP(F1169,calculos!$M$2:$N$658,2,1)),"null",VLOOKUP(F1169,calculos!$M$2:$N$658,2,1))</f>
        <v>267</v>
      </c>
      <c r="V1169" s="0" t="n">
        <f aca="false">IF(ISNA(VLOOKUP(J1169,calculos!$P$2:$Q$1711,2,1)),"null",VLOOKUP(J1169,calculos!$P$2:$Q$1711,2,1))</f>
        <v>1262</v>
      </c>
      <c r="W1169" s="0" t="n">
        <f aca="false">IF(ISNA(VLOOKUP(P1169,calculos!$S$2:$T$58,2,1)),"null",VLOOKUP(P1169,calculos!$S$2:$T$58,2,1))</f>
        <v>10</v>
      </c>
      <c r="X1169" s="9" t="str">
        <f aca="false">$X$1&amp;B1169&amp;"','"&amp;G1169&amp;"','"&amp;H1169&amp;"','"&amp;I1169&amp;"','"&amp;K1169&amp;"','"&amp;L1169&amp;"','"&amp;M1169&amp;"','"&amp;N1169&amp;"','"&amp;O1169&amp;"',"&amp;Q1169&amp;","&amp;R1169&amp;","&amp;S1169&amp;","&amp;T1169&amp;","&amp;U1169&amp;","&amp;V1169&amp;","&amp;W1169&amp;");"</f>
        <v>insert into servicio (id,fecha_entrega,serie,apertura,fecha_instalacion,garantia,mantenimiento,capacitacion,entrega_equipo,visita,id_empresa,id_hospital,id_equipo,id_marca,id_modelo,id_os,id_ingeniero) values (nextval('seq_servicio'),'','F6L76948AX','','','','','43173','','',12,424,376,31,267,1262,10);</v>
      </c>
    </row>
    <row r="1170" customFormat="false" ht="13.8" hidden="false" customHeight="false" outlineLevel="0" collapsed="false">
      <c r="A1170" s="31" t="s">
        <v>23</v>
      </c>
      <c r="B1170" s="31"/>
      <c r="C1170" s="31" t="s">
        <v>6296</v>
      </c>
      <c r="D1170" s="31" t="s">
        <v>6393</v>
      </c>
      <c r="E1170" s="31" t="s">
        <v>771</v>
      </c>
      <c r="F1170" s="32" t="s">
        <v>54</v>
      </c>
      <c r="G1170" s="32" t="s">
        <v>6453</v>
      </c>
      <c r="H1170" s="33"/>
      <c r="I1170" s="33"/>
      <c r="J1170" s="34" t="n">
        <v>7025</v>
      </c>
      <c r="K1170" s="31"/>
      <c r="L1170" s="35"/>
      <c r="M1170" s="36" t="n">
        <v>43173</v>
      </c>
      <c r="N1170" s="31"/>
      <c r="O1170" s="31"/>
      <c r="P1170" s="31" t="s">
        <v>6452</v>
      </c>
      <c r="Q1170" s="0" t="n">
        <f aca="false">IF(ISNA(VLOOKUP(A1170,calculos!$A$2:$B$20,2,1)),"null",VLOOKUP(A1170,calculos!$A$2:$B$20,2,1))</f>
        <v>12</v>
      </c>
      <c r="R1170" s="0" t="n">
        <f aca="false">IF(ISNA(VLOOKUP(C1170,calculos!$D$2:$E$1218,2,1)),"null",VLOOKUP(C1170,calculos!$D$2:$E$1218,2,1))</f>
        <v>424</v>
      </c>
      <c r="S1170" s="0" t="n">
        <f aca="false">IF(ISNA(VLOOKUP(D1170,calculos!$G$2:$H$1118,2,1)),"null",VLOOKUP(D1170,calculos!$G$2:$H$1118,2,1))</f>
        <v>235</v>
      </c>
      <c r="T1170" s="0" t="n">
        <f aca="false">IF(ISNA(VLOOKUP(E1170,calculos!$J$2:$K$220,2,1)),"null",VLOOKUP(E1170,calculos!$J$2:$K$220,2,1))</f>
        <v>142</v>
      </c>
      <c r="U1170" s="0" t="n">
        <f aca="false">IF(ISNA(VLOOKUP(F1170,calculos!$M$2:$N$658,2,1)),"null",VLOOKUP(F1170,calculos!$M$2:$N$658,2,1))</f>
        <v>98</v>
      </c>
      <c r="V1170" s="0" t="n">
        <f aca="false">IF(ISNA(VLOOKUP(J1170,calculos!$P$2:$Q$1711,2,1)),"null",VLOOKUP(J1170,calculos!$P$2:$Q$1711,2,1))</f>
        <v>1262</v>
      </c>
      <c r="W1170" s="0" t="n">
        <f aca="false">IF(ISNA(VLOOKUP(P1170,calculos!$S$2:$T$58,2,1)),"null",VLOOKUP(P1170,calculos!$S$2:$T$58,2,1))</f>
        <v>10</v>
      </c>
      <c r="X1170" s="9" t="str">
        <f aca="false">$X$1&amp;B1170&amp;"','"&amp;G1170&amp;"','"&amp;H1170&amp;"','"&amp;I1170&amp;"','"&amp;K1170&amp;"','"&amp;L1170&amp;"','"&amp;M1170&amp;"','"&amp;N1170&amp;"','"&amp;O1170&amp;"',"&amp;Q1170&amp;","&amp;R1170&amp;","&amp;S1170&amp;","&amp;T1170&amp;","&amp;U1170&amp;","&amp;V1170&amp;","&amp;W1170&amp;");"</f>
        <v>insert into servicio (id,fecha_entrega,serie,apertura,fecha_instalacion,garantia,mantenimiento,capacitacion,entrega_equipo,visita,id_empresa,id_hospital,id_equipo,id_marca,id_modelo,id_os,id_ingeniero) values (nextval('seq_servicio'),'','DE59046766','','','','','43173','','',12,424,235,142,98,1262,10);</v>
      </c>
    </row>
    <row r="1171" customFormat="false" ht="13.8" hidden="false" customHeight="false" outlineLevel="0" collapsed="false">
      <c r="A1171" s="31" t="s">
        <v>1091</v>
      </c>
      <c r="B1171" s="31"/>
      <c r="C1171" s="31" t="s">
        <v>6454</v>
      </c>
      <c r="D1171" s="31" t="s">
        <v>4884</v>
      </c>
      <c r="E1171" s="31"/>
      <c r="F1171" s="32"/>
      <c r="G1171" s="32"/>
      <c r="H1171" s="33" t="n">
        <v>43175</v>
      </c>
      <c r="I1171" s="33"/>
      <c r="J1171" s="34" t="n">
        <v>3177</v>
      </c>
      <c r="K1171" s="31"/>
      <c r="L1171" s="35"/>
      <c r="M1171" s="36"/>
      <c r="N1171" s="31"/>
      <c r="O1171" s="31"/>
      <c r="P1171" s="31" t="s">
        <v>6455</v>
      </c>
      <c r="Q1171" s="0" t="n">
        <f aca="false">IF(ISNA(VLOOKUP(A1171,calculos!$A$2:$B$20,2,1)),"null",VLOOKUP(A1171,calculos!$A$2:$B$20,2,1))</f>
        <v>11</v>
      </c>
      <c r="R1171" s="0" t="n">
        <f aca="false">IF(ISNA(VLOOKUP(C1171,calculos!$D$2:$E$1218,2,1)),"null",VLOOKUP(C1171,calculos!$D$2:$E$1218,2,1))</f>
        <v>144</v>
      </c>
      <c r="S1171" s="0" t="n">
        <f aca="false">IF(ISNA(VLOOKUP(D1171,calculos!$G$2:$H$1118,2,1)),"null",VLOOKUP(D1171,calculos!$G$2:$H$1118,2,1))</f>
        <v>829</v>
      </c>
      <c r="T1171" s="0" t="str">
        <f aca="false">IF(ISNA(VLOOKUP(E1171,calculos!$J$2:$K$220,2,1)),"null",VLOOKUP(E1171,calculos!$J$2:$K$220,2,1))</f>
        <v>null</v>
      </c>
      <c r="U1171" s="0" t="str">
        <f aca="false">IF(ISNA(VLOOKUP(F1171,calculos!$M$2:$N$658,2,1)),"null",VLOOKUP(F1171,calculos!$M$2:$N$658,2,1))</f>
        <v>null</v>
      </c>
      <c r="V1171" s="0" t="n">
        <f aca="false">IF(ISNA(VLOOKUP(J1171,calculos!$P$2:$Q$1711,2,1)),"null",VLOOKUP(J1171,calculos!$P$2:$Q$1711,2,1))</f>
        <v>212</v>
      </c>
      <c r="W1171" s="0" t="n">
        <f aca="false">IF(ISNA(VLOOKUP(P1171,calculos!$S$2:$T$58,2,1)),"null",VLOOKUP(P1171,calculos!$S$2:$T$58,2,1))</f>
        <v>49</v>
      </c>
      <c r="X1171" s="9" t="str">
        <f aca="false">$X$1&amp;B1171&amp;"','"&amp;G1171&amp;"','"&amp;H1171&amp;"','"&amp;I1171&amp;"','"&amp;K1171&amp;"','"&amp;L1171&amp;"','"&amp;M1171&amp;"','"&amp;N1171&amp;"','"&amp;O1171&amp;"',"&amp;Q1171&amp;","&amp;R1171&amp;","&amp;S1171&amp;","&amp;T1171&amp;","&amp;U1171&amp;","&amp;V1171&amp;","&amp;W1171&amp;");"</f>
        <v>insert into servicio (id,fecha_entrega,serie,apertura,fecha_instalacion,garantia,mantenimiento,capacitacion,entrega_equipo,visita,id_empresa,id_hospital,id_equipo,id_marca,id_modelo,id_os,id_ingeniero) values (nextval('seq_servicio'),'','','43175','','','','','','',11,144,829,null,null,212,49);</v>
      </c>
    </row>
    <row r="1172" customFormat="false" ht="13.8" hidden="false" customHeight="false" outlineLevel="0" collapsed="false">
      <c r="A1172" s="31" t="s">
        <v>23</v>
      </c>
      <c r="B1172" s="31"/>
      <c r="C1172" s="31" t="s">
        <v>6296</v>
      </c>
      <c r="D1172" s="31" t="s">
        <v>4300</v>
      </c>
      <c r="E1172" s="31" t="s">
        <v>771</v>
      </c>
      <c r="F1172" s="32" t="s">
        <v>4778</v>
      </c>
      <c r="G1172" s="32"/>
      <c r="H1172" s="33"/>
      <c r="I1172" s="33"/>
      <c r="J1172" s="34" t="n">
        <v>7027</v>
      </c>
      <c r="K1172" s="31"/>
      <c r="L1172" s="35"/>
      <c r="M1172" s="36"/>
      <c r="N1172" s="31"/>
      <c r="O1172" s="31"/>
      <c r="P1172" s="31" t="s">
        <v>6452</v>
      </c>
      <c r="Q1172" s="0" t="n">
        <f aca="false">IF(ISNA(VLOOKUP(A1172,calculos!$A$2:$B$20,2,1)),"null",VLOOKUP(A1172,calculos!$A$2:$B$20,2,1))</f>
        <v>12</v>
      </c>
      <c r="R1172" s="0" t="n">
        <f aca="false">IF(ISNA(VLOOKUP(C1172,calculos!$D$2:$E$1218,2,1)),"null",VLOOKUP(C1172,calculos!$D$2:$E$1218,2,1))</f>
        <v>424</v>
      </c>
      <c r="S1172" s="0" t="n">
        <f aca="false">IF(ISNA(VLOOKUP(D1172,calculos!$G$2:$H$1118,2,1)),"null",VLOOKUP(D1172,calculos!$G$2:$H$1118,2,1))</f>
        <v>257</v>
      </c>
      <c r="T1172" s="0" t="n">
        <f aca="false">IF(ISNA(VLOOKUP(E1172,calculos!$J$2:$K$220,2,1)),"null",VLOOKUP(E1172,calculos!$J$2:$K$220,2,1))</f>
        <v>142</v>
      </c>
      <c r="U1172" s="0" t="n">
        <f aca="false">IF(ISNA(VLOOKUP(F1172,calculos!$M$2:$N$658,2,1)),"null",VLOOKUP(F1172,calculos!$M$2:$N$658,2,1))</f>
        <v>296</v>
      </c>
      <c r="V1172" s="0" t="n">
        <f aca="false">IF(ISNA(VLOOKUP(J1172,calculos!$P$2:$Q$1711,2,1)),"null",VLOOKUP(J1172,calculos!$P$2:$Q$1711,2,1))</f>
        <v>1262</v>
      </c>
      <c r="W1172" s="0" t="n">
        <f aca="false">IF(ISNA(VLOOKUP(P1172,calculos!$S$2:$T$58,2,1)),"null",VLOOKUP(P1172,calculos!$S$2:$T$58,2,1))</f>
        <v>10</v>
      </c>
      <c r="X1172" s="9" t="str">
        <f aca="false">$X$1&amp;B1172&amp;"','"&amp;G1172&amp;"','"&amp;H1172&amp;"','"&amp;I1172&amp;"','"&amp;K1172&amp;"','"&amp;L1172&amp;"','"&amp;M1172&amp;"','"&amp;N1172&amp;"','"&amp;O1172&amp;"',"&amp;Q1172&amp;","&amp;R1172&amp;","&amp;S1172&amp;","&amp;T1172&amp;","&amp;U1172&amp;","&amp;V1172&amp;","&amp;W1172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(nextval('seq_servicio'),'','','','','','','','','',12,424,257,142,296,1262,10);</v>
      </c>
    </row>
    <row r="1173" customFormat="false" ht="13.8" hidden="false" customHeight="false" outlineLevel="0" collapsed="false">
      <c r="A1173" s="31" t="s">
        <v>154</v>
      </c>
      <c r="B1173" s="31"/>
      <c r="C1173" s="31" t="s">
        <v>6296</v>
      </c>
      <c r="D1173" s="31" t="s">
        <v>6456</v>
      </c>
      <c r="E1173" s="31"/>
      <c r="F1173" s="32"/>
      <c r="G1173" s="32"/>
      <c r="H1173" s="33"/>
      <c r="I1173" s="33"/>
      <c r="J1173" s="34" t="n">
        <v>1216</v>
      </c>
      <c r="K1173" s="31"/>
      <c r="L1173" s="35"/>
      <c r="M1173" s="36" t="n">
        <v>43173</v>
      </c>
      <c r="N1173" s="31"/>
      <c r="O1173" s="31"/>
      <c r="P1173" s="31" t="s">
        <v>6452</v>
      </c>
      <c r="Q1173" s="0" t="n">
        <f aca="false">IF(ISNA(VLOOKUP(A1173,calculos!$A$2:$B$20,2,1)),"null",VLOOKUP(A1173,calculos!$A$2:$B$20,2,1))</f>
        <v>10</v>
      </c>
      <c r="R1173" s="0" t="n">
        <f aca="false">IF(ISNA(VLOOKUP(C1173,calculos!$D$2:$E$1218,2,1)),"null",VLOOKUP(C1173,calculos!$D$2:$E$1218,2,1))</f>
        <v>424</v>
      </c>
      <c r="S1173" s="0" t="n">
        <f aca="false">IF(ISNA(VLOOKUP(D1173,calculos!$G$2:$H$1118,2,1)),"null",VLOOKUP(D1173,calculos!$G$2:$H$1118,2,1))</f>
        <v>400</v>
      </c>
      <c r="T1173" s="0" t="str">
        <f aca="false">IF(ISNA(VLOOKUP(E1173,calculos!$J$2:$K$220,2,1)),"null",VLOOKUP(E1173,calculos!$J$2:$K$220,2,1))</f>
        <v>null</v>
      </c>
      <c r="U1173" s="0" t="str">
        <f aca="false">IF(ISNA(VLOOKUP(F1173,calculos!$M$2:$N$658,2,1)),"null",VLOOKUP(F1173,calculos!$M$2:$N$658,2,1))</f>
        <v>null</v>
      </c>
      <c r="V1173" s="0" t="n">
        <f aca="false">IF(ISNA(VLOOKUP(J1173,calculos!$P$2:$Q$1711,2,1)),"null",VLOOKUP(J1173,calculos!$P$2:$Q$1711,2,1))</f>
        <v>23</v>
      </c>
      <c r="W1173" s="0" t="n">
        <f aca="false">IF(ISNA(VLOOKUP(P1173,calculos!$S$2:$T$58,2,1)),"null",VLOOKUP(P1173,calculos!$S$2:$T$58,2,1))</f>
        <v>10</v>
      </c>
      <c r="X1173" s="9" t="str">
        <f aca="false">$X$1&amp;B1173&amp;"','"&amp;G1173&amp;"','"&amp;H1173&amp;"','"&amp;I1173&amp;"','"&amp;K1173&amp;"','"&amp;L1173&amp;"','"&amp;M1173&amp;"','"&amp;N1173&amp;"','"&amp;O1173&amp;"',"&amp;Q1173&amp;","&amp;R1173&amp;","&amp;S1173&amp;","&amp;T1173&amp;","&amp;U1173&amp;","&amp;V1173&amp;","&amp;W1173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(nextval('seq_servicio'),'','','','','','','43173','','',10,424,400,null,null,23,10);</v>
      </c>
    </row>
    <row r="1174" customFormat="false" ht="13.8" hidden="false" customHeight="false" outlineLevel="0" collapsed="false">
      <c r="A1174" s="31" t="s">
        <v>1091</v>
      </c>
      <c r="B1174" s="31"/>
      <c r="C1174" s="31" t="s">
        <v>6454</v>
      </c>
      <c r="D1174" s="31" t="s">
        <v>5877</v>
      </c>
      <c r="E1174" s="31" t="s">
        <v>4766</v>
      </c>
      <c r="F1174" s="32"/>
      <c r="G1174" s="32" t="s">
        <v>6457</v>
      </c>
      <c r="H1174" s="33"/>
      <c r="I1174" s="33" t="n">
        <v>42079</v>
      </c>
      <c r="J1174" s="34" t="n">
        <v>3239</v>
      </c>
      <c r="K1174" s="31"/>
      <c r="L1174" s="35"/>
      <c r="M1174" s="36"/>
      <c r="N1174" s="31"/>
      <c r="O1174" s="31"/>
      <c r="P1174" s="31" t="s">
        <v>6455</v>
      </c>
      <c r="Q1174" s="0" t="n">
        <f aca="false">IF(ISNA(VLOOKUP(A1174,calculos!$A$2:$B$20,2,1)),"null",VLOOKUP(A1174,calculos!$A$2:$B$20,2,1))</f>
        <v>11</v>
      </c>
      <c r="R1174" s="0" t="n">
        <f aca="false">IF(ISNA(VLOOKUP(C1174,calculos!$D$2:$E$1218,2,1)),"null",VLOOKUP(C1174,calculos!$D$2:$E$1218,2,1))</f>
        <v>144</v>
      </c>
      <c r="S1174" s="0" t="n">
        <f aca="false">IF(ISNA(VLOOKUP(D1174,calculos!$G$2:$H$1118,2,1)),"null",VLOOKUP(D1174,calculos!$G$2:$H$1118,2,1))</f>
        <v>416</v>
      </c>
      <c r="T1174" s="0" t="n">
        <f aca="false">IF(ISNA(VLOOKUP(E1174,calculos!$J$2:$K$220,2,1)),"null",VLOOKUP(E1174,calculos!$J$2:$K$220,2,1))</f>
        <v>192</v>
      </c>
      <c r="U1174" s="0" t="str">
        <f aca="false">IF(ISNA(VLOOKUP(F1174,calculos!$M$2:$N$658,2,1)),"null",VLOOKUP(F1174,calculos!$M$2:$N$658,2,1))</f>
        <v>null</v>
      </c>
      <c r="V1174" s="0" t="n">
        <f aca="false">IF(ISNA(VLOOKUP(J1174,calculos!$P$2:$Q$1711,2,1)),"null",VLOOKUP(J1174,calculos!$P$2:$Q$1711,2,1))</f>
        <v>222</v>
      </c>
      <c r="W1174" s="0" t="n">
        <f aca="false">IF(ISNA(VLOOKUP(P1174,calculos!$S$2:$T$58,2,1)),"null",VLOOKUP(P1174,calculos!$S$2:$T$58,2,1))</f>
        <v>49</v>
      </c>
      <c r="X1174" s="9" t="str">
        <f aca="false">$X$1&amp;B1174&amp;"','"&amp;G1174&amp;"','"&amp;H1174&amp;"','"&amp;I1174&amp;"','"&amp;K1174&amp;"','"&amp;L1174&amp;"','"&amp;M1174&amp;"','"&amp;N1174&amp;"','"&amp;O1174&amp;"',"&amp;Q1174&amp;","&amp;R1174&amp;","&amp;S1174&amp;","&amp;T1174&amp;","&amp;U1174&amp;","&amp;V1174&amp;","&amp;W1174&amp;");"</f>
        <v>insert into servicio (id,fecha_entrega,serie,apertura,fecha_instalacion,garantia,mantenimiento,capacitacion,entrega_equipo,visita,id_empresa,id_hospital,id_equipo,id_marca,id_modelo,id_os,id_ingeniero) values (nextval('seq_servicio'),'','11136','','42079','','','','','',11,144,416,192,null,222,49);</v>
      </c>
    </row>
    <row r="1175" customFormat="false" ht="13.8" hidden="false" customHeight="false" outlineLevel="0" collapsed="false">
      <c r="A1175" s="31" t="s">
        <v>1091</v>
      </c>
      <c r="B1175" s="31"/>
      <c r="C1175" s="31" t="s">
        <v>6454</v>
      </c>
      <c r="D1175" s="31" t="s">
        <v>5877</v>
      </c>
      <c r="E1175" s="31" t="s">
        <v>4766</v>
      </c>
      <c r="F1175" s="32"/>
      <c r="G1175" s="32" t="s">
        <v>6458</v>
      </c>
      <c r="H1175" s="33"/>
      <c r="I1175" s="33" t="n">
        <v>42079</v>
      </c>
      <c r="J1175" s="34" t="n">
        <v>3239</v>
      </c>
      <c r="K1175" s="31"/>
      <c r="L1175" s="35"/>
      <c r="M1175" s="36"/>
      <c r="N1175" s="31"/>
      <c r="O1175" s="31"/>
      <c r="P1175" s="31" t="s">
        <v>6455</v>
      </c>
      <c r="Q1175" s="0" t="n">
        <f aca="false">IF(ISNA(VLOOKUP(A1175,calculos!$A$2:$B$20,2,1)),"null",VLOOKUP(A1175,calculos!$A$2:$B$20,2,1))</f>
        <v>11</v>
      </c>
      <c r="R1175" s="0" t="n">
        <f aca="false">IF(ISNA(VLOOKUP(C1175,calculos!$D$2:$E$1218,2,1)),"null",VLOOKUP(C1175,calculos!$D$2:$E$1218,2,1))</f>
        <v>144</v>
      </c>
      <c r="S1175" s="0" t="n">
        <f aca="false">IF(ISNA(VLOOKUP(D1175,calculos!$G$2:$H$1118,2,1)),"null",VLOOKUP(D1175,calculos!$G$2:$H$1118,2,1))</f>
        <v>416</v>
      </c>
      <c r="T1175" s="0" t="n">
        <f aca="false">IF(ISNA(VLOOKUP(E1175,calculos!$J$2:$K$220,2,1)),"null",VLOOKUP(E1175,calculos!$J$2:$K$220,2,1))</f>
        <v>192</v>
      </c>
      <c r="U1175" s="0" t="str">
        <f aca="false">IF(ISNA(VLOOKUP(F1175,calculos!$M$2:$N$658,2,1)),"null",VLOOKUP(F1175,calculos!$M$2:$N$658,2,1))</f>
        <v>null</v>
      </c>
      <c r="V1175" s="0" t="n">
        <f aca="false">IF(ISNA(VLOOKUP(J1175,calculos!$P$2:$Q$1711,2,1)),"null",VLOOKUP(J1175,calculos!$P$2:$Q$1711,2,1))</f>
        <v>222</v>
      </c>
      <c r="W1175" s="0" t="n">
        <f aca="false">IF(ISNA(VLOOKUP(P1175,calculos!$S$2:$T$58,2,1)),"null",VLOOKUP(P1175,calculos!$S$2:$T$58,2,1))</f>
        <v>49</v>
      </c>
      <c r="X1175" s="9" t="str">
        <f aca="false">$X$1&amp;B1175&amp;"','"&amp;G1175&amp;"','"&amp;H1175&amp;"','"&amp;I1175&amp;"','"&amp;K1175&amp;"','"&amp;L1175&amp;"','"&amp;M1175&amp;"','"&amp;N1175&amp;"','"&amp;O1175&amp;"',"&amp;Q1175&amp;","&amp;R1175&amp;","&amp;S1175&amp;","&amp;T1175&amp;","&amp;U1175&amp;","&amp;V1175&amp;","&amp;W1175&amp;");"</f>
        <v>insert into servicio (id,fecha_entrega,serie,apertura,fecha_instalacion,garantia,mantenimiento,capacitacion,entrega_equipo,visita,id_empresa,id_hospital,id_equipo,id_marca,id_modelo,id_os,id_ingeniero) values (nextval('seq_servicio'),'','11140','','42079','','','','','',11,144,416,192,null,222,49);</v>
      </c>
    </row>
    <row r="1176" customFormat="false" ht="13.8" hidden="false" customHeight="false" outlineLevel="0" collapsed="false">
      <c r="A1176" s="31" t="s">
        <v>1091</v>
      </c>
      <c r="B1176" s="31"/>
      <c r="C1176" s="31" t="s">
        <v>6459</v>
      </c>
      <c r="D1176" s="31" t="s">
        <v>5980</v>
      </c>
      <c r="E1176" s="31" t="s">
        <v>4803</v>
      </c>
      <c r="F1176" s="32"/>
      <c r="G1176" s="32" t="s">
        <v>6460</v>
      </c>
      <c r="H1176" s="33"/>
      <c r="I1176" s="33" t="n">
        <v>43161</v>
      </c>
      <c r="J1176" s="34" t="n">
        <v>3251</v>
      </c>
      <c r="K1176" s="31"/>
      <c r="L1176" s="35"/>
      <c r="M1176" s="36"/>
      <c r="N1176" s="31"/>
      <c r="O1176" s="31"/>
      <c r="P1176" s="31" t="s">
        <v>6461</v>
      </c>
      <c r="Q1176" s="0" t="n">
        <f aca="false">IF(ISNA(VLOOKUP(A1176,calculos!$A$2:$B$20,2,1)),"null",VLOOKUP(A1176,calculos!$A$2:$B$20,2,1))</f>
        <v>11</v>
      </c>
      <c r="R1176" s="0" t="n">
        <f aca="false">IF(ISNA(VLOOKUP(C1176,calculos!$D$2:$E$1218,2,1)),"null",VLOOKUP(C1176,calculos!$D$2:$E$1218,2,1))</f>
        <v>387</v>
      </c>
      <c r="S1176" s="0" t="n">
        <f aca="false">IF(ISNA(VLOOKUP(D1176,calculos!$G$2:$H$1118,2,1)),"null",VLOOKUP(D1176,calculos!$G$2:$H$1118,2,1))</f>
        <v>185</v>
      </c>
      <c r="T1176" s="0" t="n">
        <f aca="false">IF(ISNA(VLOOKUP(E1176,calculos!$J$2:$K$220,2,1)),"null",VLOOKUP(E1176,calculos!$J$2:$K$220,2,1))</f>
        <v>53</v>
      </c>
      <c r="U1176" s="0" t="str">
        <f aca="false">IF(ISNA(VLOOKUP(F1176,calculos!$M$2:$N$658,2,1)),"null",VLOOKUP(F1176,calculos!$M$2:$N$658,2,1))</f>
        <v>null</v>
      </c>
      <c r="V1176" s="0" t="n">
        <f aca="false">IF(ISNA(VLOOKUP(J1176,calculos!$P$2:$Q$1711,2,1)),"null",VLOOKUP(J1176,calculos!$P$2:$Q$1711,2,1))</f>
        <v>224</v>
      </c>
      <c r="W1176" s="0" t="n">
        <f aca="false">IF(ISNA(VLOOKUP(P1176,calculos!$S$2:$T$58,2,1)),"null",VLOOKUP(P1176,calculos!$S$2:$T$58,2,1))</f>
        <v>26</v>
      </c>
      <c r="X1176" s="9" t="str">
        <f aca="false">$X$1&amp;B1176&amp;"','"&amp;G1176&amp;"','"&amp;H1176&amp;"','"&amp;I1176&amp;"','"&amp;K1176&amp;"','"&amp;L1176&amp;"','"&amp;M1176&amp;"','"&amp;N1176&amp;"','"&amp;O1176&amp;"',"&amp;Q1176&amp;","&amp;R1176&amp;","&amp;S1176&amp;","&amp;T1176&amp;","&amp;U1176&amp;","&amp;V1176&amp;","&amp;W1176&amp;");"</f>
        <v>insert into servicio (id,fecha_entrega,serie,apertura,fecha_instalacion,garantia,mantenimiento,capacitacion,entrega_equipo,visita,id_empresa,id_hospital,id_equipo,id_marca,id_modelo,id_os,id_ingeniero) values (nextval('seq_servicio'),'','001183143','','43161','','','','','',11,387,185,53,null,224,26);</v>
      </c>
    </row>
    <row r="1177" customFormat="false" ht="13.8" hidden="false" customHeight="false" outlineLevel="0" collapsed="false">
      <c r="A1177" s="31" t="s">
        <v>1091</v>
      </c>
      <c r="B1177" s="31"/>
      <c r="C1177" s="31" t="s">
        <v>6459</v>
      </c>
      <c r="D1177" s="31" t="s">
        <v>5980</v>
      </c>
      <c r="E1177" s="31" t="s">
        <v>4803</v>
      </c>
      <c r="F1177" s="32"/>
      <c r="G1177" s="32" t="s">
        <v>6462</v>
      </c>
      <c r="H1177" s="33"/>
      <c r="I1177" s="33" t="n">
        <v>43161</v>
      </c>
      <c r="J1177" s="34" t="n">
        <v>3251</v>
      </c>
      <c r="K1177" s="31"/>
      <c r="L1177" s="35"/>
      <c r="M1177" s="36"/>
      <c r="N1177" s="31"/>
      <c r="O1177" s="31"/>
      <c r="P1177" s="31" t="s">
        <v>6461</v>
      </c>
      <c r="Q1177" s="0" t="n">
        <f aca="false">IF(ISNA(VLOOKUP(A1177,calculos!$A$2:$B$20,2,1)),"null",VLOOKUP(A1177,calculos!$A$2:$B$20,2,1))</f>
        <v>11</v>
      </c>
      <c r="R1177" s="0" t="n">
        <f aca="false">IF(ISNA(VLOOKUP(C1177,calculos!$D$2:$E$1218,2,1)),"null",VLOOKUP(C1177,calculos!$D$2:$E$1218,2,1))</f>
        <v>387</v>
      </c>
      <c r="S1177" s="0" t="n">
        <f aca="false">IF(ISNA(VLOOKUP(D1177,calculos!$G$2:$H$1118,2,1)),"null",VLOOKUP(D1177,calculos!$G$2:$H$1118,2,1))</f>
        <v>185</v>
      </c>
      <c r="T1177" s="0" t="n">
        <f aca="false">IF(ISNA(VLOOKUP(E1177,calculos!$J$2:$K$220,2,1)),"null",VLOOKUP(E1177,calculos!$J$2:$K$220,2,1))</f>
        <v>53</v>
      </c>
      <c r="U1177" s="0" t="str">
        <f aca="false">IF(ISNA(VLOOKUP(F1177,calculos!$M$2:$N$658,2,1)),"null",VLOOKUP(F1177,calculos!$M$2:$N$658,2,1))</f>
        <v>null</v>
      </c>
      <c r="V1177" s="0" t="n">
        <f aca="false">IF(ISNA(VLOOKUP(J1177,calculos!$P$2:$Q$1711,2,1)),"null",VLOOKUP(J1177,calculos!$P$2:$Q$1711,2,1))</f>
        <v>224</v>
      </c>
      <c r="W1177" s="0" t="n">
        <f aca="false">IF(ISNA(VLOOKUP(P1177,calculos!$S$2:$T$58,2,1)),"null",VLOOKUP(P1177,calculos!$S$2:$T$58,2,1))</f>
        <v>26</v>
      </c>
      <c r="X1177" s="9" t="str">
        <f aca="false">$X$1&amp;B1177&amp;"','"&amp;G1177&amp;"','"&amp;H1177&amp;"','"&amp;I1177&amp;"','"&amp;K1177&amp;"','"&amp;L1177&amp;"','"&amp;M1177&amp;"','"&amp;N1177&amp;"','"&amp;O1177&amp;"',"&amp;Q1177&amp;","&amp;R1177&amp;","&amp;S1177&amp;","&amp;T1177&amp;","&amp;U1177&amp;","&amp;V1177&amp;","&amp;W1177&amp;");"</f>
        <v>insert into servicio (id,fecha_entrega,serie,apertura,fecha_instalacion,garantia,mantenimiento,capacitacion,entrega_equipo,visita,id_empresa,id_hospital,id_equipo,id_marca,id_modelo,id_os,id_ingeniero) values (nextval('seq_servicio'),'','001183150','','43161','','','','','',11,387,185,53,null,224,26);</v>
      </c>
    </row>
    <row r="1178" customFormat="false" ht="13.8" hidden="false" customHeight="false" outlineLevel="0" collapsed="false">
      <c r="A1178" s="31" t="s">
        <v>1091</v>
      </c>
      <c r="B1178" s="31"/>
      <c r="C1178" s="31" t="s">
        <v>6459</v>
      </c>
      <c r="D1178" s="31" t="s">
        <v>5980</v>
      </c>
      <c r="E1178" s="31" t="s">
        <v>4803</v>
      </c>
      <c r="F1178" s="32"/>
      <c r="G1178" s="32" t="s">
        <v>6463</v>
      </c>
      <c r="H1178" s="33"/>
      <c r="I1178" s="33" t="n">
        <v>43161</v>
      </c>
      <c r="J1178" s="34" t="n">
        <v>3251</v>
      </c>
      <c r="K1178" s="31"/>
      <c r="L1178" s="35"/>
      <c r="M1178" s="36"/>
      <c r="N1178" s="31"/>
      <c r="O1178" s="31"/>
      <c r="P1178" s="31" t="s">
        <v>6461</v>
      </c>
      <c r="Q1178" s="0" t="n">
        <f aca="false">IF(ISNA(VLOOKUP(A1178,calculos!$A$2:$B$20,2,1)),"null",VLOOKUP(A1178,calculos!$A$2:$B$20,2,1))</f>
        <v>11</v>
      </c>
      <c r="R1178" s="0" t="n">
        <f aca="false">IF(ISNA(VLOOKUP(C1178,calculos!$D$2:$E$1218,2,1)),"null",VLOOKUP(C1178,calculos!$D$2:$E$1218,2,1))</f>
        <v>387</v>
      </c>
      <c r="S1178" s="0" t="n">
        <f aca="false">IF(ISNA(VLOOKUP(D1178,calculos!$G$2:$H$1118,2,1)),"null",VLOOKUP(D1178,calculos!$G$2:$H$1118,2,1))</f>
        <v>185</v>
      </c>
      <c r="T1178" s="0" t="n">
        <f aca="false">IF(ISNA(VLOOKUP(E1178,calculos!$J$2:$K$220,2,1)),"null",VLOOKUP(E1178,calculos!$J$2:$K$220,2,1))</f>
        <v>53</v>
      </c>
      <c r="U1178" s="0" t="str">
        <f aca="false">IF(ISNA(VLOOKUP(F1178,calculos!$M$2:$N$658,2,1)),"null",VLOOKUP(F1178,calculos!$M$2:$N$658,2,1))</f>
        <v>null</v>
      </c>
      <c r="V1178" s="0" t="n">
        <f aca="false">IF(ISNA(VLOOKUP(J1178,calculos!$P$2:$Q$1711,2,1)),"null",VLOOKUP(J1178,calculos!$P$2:$Q$1711,2,1))</f>
        <v>224</v>
      </c>
      <c r="W1178" s="0" t="n">
        <f aca="false">IF(ISNA(VLOOKUP(P1178,calculos!$S$2:$T$58,2,1)),"null",VLOOKUP(P1178,calculos!$S$2:$T$58,2,1))</f>
        <v>26</v>
      </c>
      <c r="X1178" s="9" t="str">
        <f aca="false">$X$1&amp;B1178&amp;"','"&amp;G1178&amp;"','"&amp;H1178&amp;"','"&amp;I1178&amp;"','"&amp;K1178&amp;"','"&amp;L1178&amp;"','"&amp;M1178&amp;"','"&amp;N1178&amp;"','"&amp;O1178&amp;"',"&amp;Q1178&amp;","&amp;R1178&amp;","&amp;S1178&amp;","&amp;T1178&amp;","&amp;U1178&amp;","&amp;V1178&amp;","&amp;W1178&amp;");"</f>
        <v>insert into servicio (id,fecha_entrega,serie,apertura,fecha_instalacion,garantia,mantenimiento,capacitacion,entrega_equipo,visita,id_empresa,id_hospital,id_equipo,id_marca,id_modelo,id_os,id_ingeniero) values (nextval('seq_servicio'),'','001183128','','43161','','','','','',11,387,185,53,null,224,26);</v>
      </c>
    </row>
    <row r="1179" customFormat="false" ht="13.8" hidden="false" customHeight="false" outlineLevel="0" collapsed="false">
      <c r="A1179" s="31" t="s">
        <v>1091</v>
      </c>
      <c r="B1179" s="31"/>
      <c r="C1179" s="31" t="s">
        <v>6459</v>
      </c>
      <c r="D1179" s="31" t="s">
        <v>5980</v>
      </c>
      <c r="E1179" s="31" t="s">
        <v>4803</v>
      </c>
      <c r="F1179" s="32"/>
      <c r="G1179" s="32" t="s">
        <v>6464</v>
      </c>
      <c r="H1179" s="33"/>
      <c r="I1179" s="33" t="n">
        <v>43161</v>
      </c>
      <c r="J1179" s="34" t="n">
        <v>3251</v>
      </c>
      <c r="K1179" s="31"/>
      <c r="L1179" s="35"/>
      <c r="M1179" s="36"/>
      <c r="N1179" s="31"/>
      <c r="O1179" s="31"/>
      <c r="P1179" s="31" t="s">
        <v>6461</v>
      </c>
      <c r="Q1179" s="0" t="n">
        <f aca="false">IF(ISNA(VLOOKUP(A1179,calculos!$A$2:$B$20,2,1)),"null",VLOOKUP(A1179,calculos!$A$2:$B$20,2,1))</f>
        <v>11</v>
      </c>
      <c r="R1179" s="0" t="n">
        <f aca="false">IF(ISNA(VLOOKUP(C1179,calculos!$D$2:$E$1218,2,1)),"null",VLOOKUP(C1179,calculos!$D$2:$E$1218,2,1))</f>
        <v>387</v>
      </c>
      <c r="S1179" s="0" t="n">
        <f aca="false">IF(ISNA(VLOOKUP(D1179,calculos!$G$2:$H$1118,2,1)),"null",VLOOKUP(D1179,calculos!$G$2:$H$1118,2,1))</f>
        <v>185</v>
      </c>
      <c r="T1179" s="0" t="n">
        <f aca="false">IF(ISNA(VLOOKUP(E1179,calculos!$J$2:$K$220,2,1)),"null",VLOOKUP(E1179,calculos!$J$2:$K$220,2,1))</f>
        <v>53</v>
      </c>
      <c r="U1179" s="0" t="str">
        <f aca="false">IF(ISNA(VLOOKUP(F1179,calculos!$M$2:$N$658,2,1)),"null",VLOOKUP(F1179,calculos!$M$2:$N$658,2,1))</f>
        <v>null</v>
      </c>
      <c r="V1179" s="0" t="n">
        <f aca="false">IF(ISNA(VLOOKUP(J1179,calculos!$P$2:$Q$1711,2,1)),"null",VLOOKUP(J1179,calculos!$P$2:$Q$1711,2,1))</f>
        <v>224</v>
      </c>
      <c r="W1179" s="0" t="n">
        <f aca="false">IF(ISNA(VLOOKUP(P1179,calculos!$S$2:$T$58,2,1)),"null",VLOOKUP(P1179,calculos!$S$2:$T$58,2,1))</f>
        <v>26</v>
      </c>
      <c r="X1179" s="9" t="str">
        <f aca="false">$X$1&amp;B1179&amp;"','"&amp;G1179&amp;"','"&amp;H1179&amp;"','"&amp;I1179&amp;"','"&amp;K1179&amp;"','"&amp;L1179&amp;"','"&amp;M1179&amp;"','"&amp;N1179&amp;"','"&amp;O1179&amp;"',"&amp;Q1179&amp;","&amp;R1179&amp;","&amp;S1179&amp;","&amp;T1179&amp;","&amp;U1179&amp;","&amp;V1179&amp;","&amp;W1179&amp;");"</f>
        <v>insert into servicio (id,fecha_entrega,serie,apertura,fecha_instalacion,garantia,mantenimiento,capacitacion,entrega_equipo,visita,id_empresa,id_hospital,id_equipo,id_marca,id_modelo,id_os,id_ingeniero) values (nextval('seq_servicio'),'','001183135','','43161','','','','','',11,387,185,53,null,224,26);</v>
      </c>
    </row>
    <row r="1180" customFormat="false" ht="13.8" hidden="false" customHeight="false" outlineLevel="0" collapsed="false">
      <c r="A1180" s="31" t="s">
        <v>1091</v>
      </c>
      <c r="B1180" s="31"/>
      <c r="C1180" s="31" t="s">
        <v>6459</v>
      </c>
      <c r="D1180" s="31" t="s">
        <v>5980</v>
      </c>
      <c r="E1180" s="31" t="s">
        <v>4803</v>
      </c>
      <c r="F1180" s="32"/>
      <c r="G1180" s="32" t="s">
        <v>6465</v>
      </c>
      <c r="H1180" s="33"/>
      <c r="I1180" s="33" t="n">
        <v>43161</v>
      </c>
      <c r="J1180" s="34" t="n">
        <v>3251</v>
      </c>
      <c r="K1180" s="31"/>
      <c r="L1180" s="35"/>
      <c r="M1180" s="36"/>
      <c r="N1180" s="31"/>
      <c r="O1180" s="31"/>
      <c r="P1180" s="31" t="s">
        <v>6461</v>
      </c>
      <c r="Q1180" s="0" t="n">
        <f aca="false">IF(ISNA(VLOOKUP(A1180,calculos!$A$2:$B$20,2,1)),"null",VLOOKUP(A1180,calculos!$A$2:$B$20,2,1))</f>
        <v>11</v>
      </c>
      <c r="R1180" s="0" t="n">
        <f aca="false">IF(ISNA(VLOOKUP(C1180,calculos!$D$2:$E$1218,2,1)),"null",VLOOKUP(C1180,calculos!$D$2:$E$1218,2,1))</f>
        <v>387</v>
      </c>
      <c r="S1180" s="0" t="n">
        <f aca="false">IF(ISNA(VLOOKUP(D1180,calculos!$G$2:$H$1118,2,1)),"null",VLOOKUP(D1180,calculos!$G$2:$H$1118,2,1))</f>
        <v>185</v>
      </c>
      <c r="T1180" s="0" t="n">
        <f aca="false">IF(ISNA(VLOOKUP(E1180,calculos!$J$2:$K$220,2,1)),"null",VLOOKUP(E1180,calculos!$J$2:$K$220,2,1))</f>
        <v>53</v>
      </c>
      <c r="U1180" s="0" t="str">
        <f aca="false">IF(ISNA(VLOOKUP(F1180,calculos!$M$2:$N$658,2,1)),"null",VLOOKUP(F1180,calculos!$M$2:$N$658,2,1))</f>
        <v>null</v>
      </c>
      <c r="V1180" s="0" t="n">
        <f aca="false">IF(ISNA(VLOOKUP(J1180,calculos!$P$2:$Q$1711,2,1)),"null",VLOOKUP(J1180,calculos!$P$2:$Q$1711,2,1))</f>
        <v>224</v>
      </c>
      <c r="W1180" s="0" t="n">
        <f aca="false">IF(ISNA(VLOOKUP(P1180,calculos!$S$2:$T$58,2,1)),"null",VLOOKUP(P1180,calculos!$S$2:$T$58,2,1))</f>
        <v>26</v>
      </c>
      <c r="X1180" s="9" t="str">
        <f aca="false">$X$1&amp;B1180&amp;"','"&amp;G1180&amp;"','"&amp;H1180&amp;"','"&amp;I1180&amp;"','"&amp;K1180&amp;"','"&amp;L1180&amp;"','"&amp;M1180&amp;"','"&amp;N1180&amp;"','"&amp;O1180&amp;"',"&amp;Q1180&amp;","&amp;R1180&amp;","&amp;S1180&amp;","&amp;T1180&amp;","&amp;U1180&amp;","&amp;V1180&amp;","&amp;W1180&amp;");"</f>
        <v>insert into servicio (id,fecha_entrega,serie,apertura,fecha_instalacion,garantia,mantenimiento,capacitacion,entrega_equipo,visita,id_empresa,id_hospital,id_equipo,id_marca,id_modelo,id_os,id_ingeniero) values (nextval('seq_servicio'),'','001183126','','43161','','','','','',11,387,185,53,null,224,26);</v>
      </c>
    </row>
    <row r="1181" customFormat="false" ht="13.8" hidden="false" customHeight="false" outlineLevel="0" collapsed="false">
      <c r="A1181" s="31" t="s">
        <v>1091</v>
      </c>
      <c r="B1181" s="31"/>
      <c r="C1181" s="31" t="s">
        <v>6459</v>
      </c>
      <c r="D1181" s="31" t="s">
        <v>5980</v>
      </c>
      <c r="E1181" s="31" t="s">
        <v>4803</v>
      </c>
      <c r="F1181" s="32"/>
      <c r="G1181" s="32" t="s">
        <v>6466</v>
      </c>
      <c r="H1181" s="33"/>
      <c r="I1181" s="33" t="n">
        <v>43161</v>
      </c>
      <c r="J1181" s="34" t="n">
        <v>3251</v>
      </c>
      <c r="K1181" s="31"/>
      <c r="L1181" s="35"/>
      <c r="M1181" s="36"/>
      <c r="N1181" s="31"/>
      <c r="O1181" s="31"/>
      <c r="P1181" s="31" t="s">
        <v>6461</v>
      </c>
      <c r="Q1181" s="0" t="n">
        <f aca="false">IF(ISNA(VLOOKUP(A1181,calculos!$A$2:$B$20,2,1)),"null",VLOOKUP(A1181,calculos!$A$2:$B$20,2,1))</f>
        <v>11</v>
      </c>
      <c r="R1181" s="0" t="n">
        <f aca="false">IF(ISNA(VLOOKUP(C1181,calculos!$D$2:$E$1218,2,1)),"null",VLOOKUP(C1181,calculos!$D$2:$E$1218,2,1))</f>
        <v>387</v>
      </c>
      <c r="S1181" s="0" t="n">
        <f aca="false">IF(ISNA(VLOOKUP(D1181,calculos!$G$2:$H$1118,2,1)),"null",VLOOKUP(D1181,calculos!$G$2:$H$1118,2,1))</f>
        <v>185</v>
      </c>
      <c r="T1181" s="0" t="n">
        <f aca="false">IF(ISNA(VLOOKUP(E1181,calculos!$J$2:$K$220,2,1)),"null",VLOOKUP(E1181,calculos!$J$2:$K$220,2,1))</f>
        <v>53</v>
      </c>
      <c r="U1181" s="0" t="str">
        <f aca="false">IF(ISNA(VLOOKUP(F1181,calculos!$M$2:$N$658,2,1)),"null",VLOOKUP(F1181,calculos!$M$2:$N$658,2,1))</f>
        <v>null</v>
      </c>
      <c r="V1181" s="0" t="n">
        <f aca="false">IF(ISNA(VLOOKUP(J1181,calculos!$P$2:$Q$1711,2,1)),"null",VLOOKUP(J1181,calculos!$P$2:$Q$1711,2,1))</f>
        <v>224</v>
      </c>
      <c r="W1181" s="0" t="n">
        <f aca="false">IF(ISNA(VLOOKUP(P1181,calculos!$S$2:$T$58,2,1)),"null",VLOOKUP(P1181,calculos!$S$2:$T$58,2,1))</f>
        <v>26</v>
      </c>
      <c r="X1181" s="9" t="str">
        <f aca="false">$X$1&amp;B1181&amp;"','"&amp;G1181&amp;"','"&amp;H1181&amp;"','"&amp;I1181&amp;"','"&amp;K1181&amp;"','"&amp;L1181&amp;"','"&amp;M1181&amp;"','"&amp;N1181&amp;"','"&amp;O1181&amp;"',"&amp;Q1181&amp;","&amp;R1181&amp;","&amp;S1181&amp;","&amp;T1181&amp;","&amp;U1181&amp;","&amp;V1181&amp;","&amp;W1181&amp;");"</f>
        <v>insert into servicio (id,fecha_entrega,serie,apertura,fecha_instalacion,garantia,mantenimiento,capacitacion,entrega_equipo,visita,id_empresa,id_hospital,id_equipo,id_marca,id_modelo,id_os,id_ingeniero) values (nextval('seq_servicio'),'','001183127','','43161','','','','','',11,387,185,53,null,224,26);</v>
      </c>
    </row>
    <row r="1182" customFormat="false" ht="13.8" hidden="false" customHeight="false" outlineLevel="0" collapsed="false">
      <c r="A1182" s="31" t="s">
        <v>1091</v>
      </c>
      <c r="B1182" s="31"/>
      <c r="C1182" s="31" t="s">
        <v>6459</v>
      </c>
      <c r="D1182" s="31" t="s">
        <v>5980</v>
      </c>
      <c r="E1182" s="31" t="s">
        <v>4803</v>
      </c>
      <c r="F1182" s="32"/>
      <c r="G1182" s="32" t="s">
        <v>6467</v>
      </c>
      <c r="H1182" s="33"/>
      <c r="I1182" s="33" t="n">
        <v>43161</v>
      </c>
      <c r="J1182" s="34" t="n">
        <v>3251</v>
      </c>
      <c r="K1182" s="31"/>
      <c r="L1182" s="35"/>
      <c r="M1182" s="36"/>
      <c r="N1182" s="31"/>
      <c r="O1182" s="31"/>
      <c r="P1182" s="31" t="s">
        <v>6461</v>
      </c>
      <c r="Q1182" s="0" t="n">
        <f aca="false">IF(ISNA(VLOOKUP(A1182,calculos!$A$2:$B$20,2,1)),"null",VLOOKUP(A1182,calculos!$A$2:$B$20,2,1))</f>
        <v>11</v>
      </c>
      <c r="R1182" s="0" t="n">
        <f aca="false">IF(ISNA(VLOOKUP(C1182,calculos!$D$2:$E$1218,2,1)),"null",VLOOKUP(C1182,calculos!$D$2:$E$1218,2,1))</f>
        <v>387</v>
      </c>
      <c r="S1182" s="0" t="n">
        <f aca="false">IF(ISNA(VLOOKUP(D1182,calculos!$G$2:$H$1118,2,1)),"null",VLOOKUP(D1182,calculos!$G$2:$H$1118,2,1))</f>
        <v>185</v>
      </c>
      <c r="T1182" s="0" t="n">
        <f aca="false">IF(ISNA(VLOOKUP(E1182,calculos!$J$2:$K$220,2,1)),"null",VLOOKUP(E1182,calculos!$J$2:$K$220,2,1))</f>
        <v>53</v>
      </c>
      <c r="U1182" s="0" t="str">
        <f aca="false">IF(ISNA(VLOOKUP(F1182,calculos!$M$2:$N$658,2,1)),"null",VLOOKUP(F1182,calculos!$M$2:$N$658,2,1))</f>
        <v>null</v>
      </c>
      <c r="V1182" s="0" t="n">
        <f aca="false">IF(ISNA(VLOOKUP(J1182,calculos!$P$2:$Q$1711,2,1)),"null",VLOOKUP(J1182,calculos!$P$2:$Q$1711,2,1))</f>
        <v>224</v>
      </c>
      <c r="W1182" s="0" t="n">
        <f aca="false">IF(ISNA(VLOOKUP(P1182,calculos!$S$2:$T$58,2,1)),"null",VLOOKUP(P1182,calculos!$S$2:$T$58,2,1))</f>
        <v>26</v>
      </c>
      <c r="X1182" s="9" t="str">
        <f aca="false">$X$1&amp;B1182&amp;"','"&amp;G1182&amp;"','"&amp;H1182&amp;"','"&amp;I1182&amp;"','"&amp;K1182&amp;"','"&amp;L1182&amp;"','"&amp;M1182&amp;"','"&amp;N1182&amp;"','"&amp;O1182&amp;"',"&amp;Q1182&amp;","&amp;R1182&amp;","&amp;S1182&amp;","&amp;T1182&amp;","&amp;U1182&amp;","&amp;V1182&amp;","&amp;W1182&amp;");"</f>
        <v>insert into servicio (id,fecha_entrega,serie,apertura,fecha_instalacion,garantia,mantenimiento,capacitacion,entrega_equipo,visita,id_empresa,id_hospital,id_equipo,id_marca,id_modelo,id_os,id_ingeniero) values (nextval('seq_servicio'),'','001183133','','43161','','','','','',11,387,185,53,null,224,26);</v>
      </c>
    </row>
    <row r="1183" customFormat="false" ht="13.8" hidden="false" customHeight="false" outlineLevel="0" collapsed="false">
      <c r="A1183" s="31" t="s">
        <v>1091</v>
      </c>
      <c r="B1183" s="31"/>
      <c r="C1183" s="31" t="s">
        <v>6459</v>
      </c>
      <c r="D1183" s="31" t="s">
        <v>5980</v>
      </c>
      <c r="E1183" s="31" t="s">
        <v>4803</v>
      </c>
      <c r="F1183" s="32"/>
      <c r="G1183" s="32" t="s">
        <v>6468</v>
      </c>
      <c r="H1183" s="33"/>
      <c r="I1183" s="33" t="n">
        <v>43161</v>
      </c>
      <c r="J1183" s="34" t="n">
        <v>3251</v>
      </c>
      <c r="K1183" s="31"/>
      <c r="L1183" s="35"/>
      <c r="M1183" s="36"/>
      <c r="N1183" s="31"/>
      <c r="O1183" s="31"/>
      <c r="P1183" s="31" t="s">
        <v>6461</v>
      </c>
      <c r="Q1183" s="0" t="n">
        <f aca="false">IF(ISNA(VLOOKUP(A1183,calculos!$A$2:$B$20,2,1)),"null",VLOOKUP(A1183,calculos!$A$2:$B$20,2,1))</f>
        <v>11</v>
      </c>
      <c r="R1183" s="0" t="n">
        <f aca="false">IF(ISNA(VLOOKUP(C1183,calculos!$D$2:$E$1218,2,1)),"null",VLOOKUP(C1183,calculos!$D$2:$E$1218,2,1))</f>
        <v>387</v>
      </c>
      <c r="S1183" s="0" t="n">
        <f aca="false">IF(ISNA(VLOOKUP(D1183,calculos!$G$2:$H$1118,2,1)),"null",VLOOKUP(D1183,calculos!$G$2:$H$1118,2,1))</f>
        <v>185</v>
      </c>
      <c r="T1183" s="0" t="n">
        <f aca="false">IF(ISNA(VLOOKUP(E1183,calculos!$J$2:$K$220,2,1)),"null",VLOOKUP(E1183,calculos!$J$2:$K$220,2,1))</f>
        <v>53</v>
      </c>
      <c r="U1183" s="0" t="str">
        <f aca="false">IF(ISNA(VLOOKUP(F1183,calculos!$M$2:$N$658,2,1)),"null",VLOOKUP(F1183,calculos!$M$2:$N$658,2,1))</f>
        <v>null</v>
      </c>
      <c r="V1183" s="0" t="n">
        <f aca="false">IF(ISNA(VLOOKUP(J1183,calculos!$P$2:$Q$1711,2,1)),"null",VLOOKUP(J1183,calculos!$P$2:$Q$1711,2,1))</f>
        <v>224</v>
      </c>
      <c r="W1183" s="0" t="n">
        <f aca="false">IF(ISNA(VLOOKUP(P1183,calculos!$S$2:$T$58,2,1)),"null",VLOOKUP(P1183,calculos!$S$2:$T$58,2,1))</f>
        <v>26</v>
      </c>
      <c r="X1183" s="9" t="str">
        <f aca="false">$X$1&amp;B1183&amp;"','"&amp;G1183&amp;"','"&amp;H1183&amp;"','"&amp;I1183&amp;"','"&amp;K1183&amp;"','"&amp;L1183&amp;"','"&amp;M1183&amp;"','"&amp;N1183&amp;"','"&amp;O1183&amp;"',"&amp;Q1183&amp;","&amp;R1183&amp;","&amp;S1183&amp;","&amp;T1183&amp;","&amp;U1183&amp;","&amp;V1183&amp;","&amp;W1183&amp;");"</f>
        <v>insert into servicio (id,fecha_entrega,serie,apertura,fecha_instalacion,garantia,mantenimiento,capacitacion,entrega_equipo,visita,id_empresa,id_hospital,id_equipo,id_marca,id_modelo,id_os,id_ingeniero) values (nextval('seq_servicio'),'','001183134','','43161','','','','','',11,387,185,53,null,224,26);</v>
      </c>
    </row>
    <row r="1184" customFormat="false" ht="13.8" hidden="false" customHeight="false" outlineLevel="0" collapsed="false">
      <c r="A1184" s="31" t="s">
        <v>1091</v>
      </c>
      <c r="B1184" s="31"/>
      <c r="C1184" s="31" t="s">
        <v>6459</v>
      </c>
      <c r="D1184" s="31" t="s">
        <v>5980</v>
      </c>
      <c r="E1184" s="31" t="s">
        <v>4803</v>
      </c>
      <c r="F1184" s="32"/>
      <c r="G1184" s="32" t="s">
        <v>6469</v>
      </c>
      <c r="H1184" s="33"/>
      <c r="I1184" s="33" t="n">
        <v>43161</v>
      </c>
      <c r="J1184" s="34" t="n">
        <v>3251</v>
      </c>
      <c r="K1184" s="31"/>
      <c r="L1184" s="35"/>
      <c r="M1184" s="36"/>
      <c r="N1184" s="31"/>
      <c r="O1184" s="31"/>
      <c r="P1184" s="31" t="s">
        <v>6461</v>
      </c>
      <c r="Q1184" s="0" t="n">
        <f aca="false">IF(ISNA(VLOOKUP(A1184,calculos!$A$2:$B$20,2,1)),"null",VLOOKUP(A1184,calculos!$A$2:$B$20,2,1))</f>
        <v>11</v>
      </c>
      <c r="R1184" s="0" t="n">
        <f aca="false">IF(ISNA(VLOOKUP(C1184,calculos!$D$2:$E$1218,2,1)),"null",VLOOKUP(C1184,calculos!$D$2:$E$1218,2,1))</f>
        <v>387</v>
      </c>
      <c r="S1184" s="0" t="n">
        <f aca="false">IF(ISNA(VLOOKUP(D1184,calculos!$G$2:$H$1118,2,1)),"null",VLOOKUP(D1184,calculos!$G$2:$H$1118,2,1))</f>
        <v>185</v>
      </c>
      <c r="T1184" s="0" t="n">
        <f aca="false">IF(ISNA(VLOOKUP(E1184,calculos!$J$2:$K$220,2,1)),"null",VLOOKUP(E1184,calculos!$J$2:$K$220,2,1))</f>
        <v>53</v>
      </c>
      <c r="U1184" s="0" t="str">
        <f aca="false">IF(ISNA(VLOOKUP(F1184,calculos!$M$2:$N$658,2,1)),"null",VLOOKUP(F1184,calculos!$M$2:$N$658,2,1))</f>
        <v>null</v>
      </c>
      <c r="V1184" s="0" t="n">
        <f aca="false">IF(ISNA(VLOOKUP(J1184,calculos!$P$2:$Q$1711,2,1)),"null",VLOOKUP(J1184,calculos!$P$2:$Q$1711,2,1))</f>
        <v>224</v>
      </c>
      <c r="W1184" s="0" t="n">
        <f aca="false">IF(ISNA(VLOOKUP(P1184,calculos!$S$2:$T$58,2,1)),"null",VLOOKUP(P1184,calculos!$S$2:$T$58,2,1))</f>
        <v>26</v>
      </c>
      <c r="X1184" s="9" t="str">
        <f aca="false">$X$1&amp;B1184&amp;"','"&amp;G1184&amp;"','"&amp;H1184&amp;"','"&amp;I1184&amp;"','"&amp;K1184&amp;"','"&amp;L1184&amp;"','"&amp;M1184&amp;"','"&amp;N1184&amp;"','"&amp;O1184&amp;"',"&amp;Q1184&amp;","&amp;R1184&amp;","&amp;S1184&amp;","&amp;T1184&amp;","&amp;U1184&amp;","&amp;V1184&amp;","&amp;W1184&amp;");"</f>
        <v>insert into servicio (id,fecha_entrega,serie,apertura,fecha_instalacion,garantia,mantenimiento,capacitacion,entrega_equipo,visita,id_empresa,id_hospital,id_equipo,id_marca,id_modelo,id_os,id_ingeniero) values (nextval('seq_servicio'),'','001183149','','43161','','','','','',11,387,185,53,null,224,26);</v>
      </c>
    </row>
    <row r="1185" customFormat="false" ht="13.8" hidden="false" customHeight="false" outlineLevel="0" collapsed="false">
      <c r="A1185" s="31" t="s">
        <v>1091</v>
      </c>
      <c r="B1185" s="31"/>
      <c r="C1185" s="31" t="s">
        <v>6459</v>
      </c>
      <c r="D1185" s="31" t="s">
        <v>5980</v>
      </c>
      <c r="E1185" s="31" t="s">
        <v>4803</v>
      </c>
      <c r="F1185" s="32"/>
      <c r="G1185" s="32" t="s">
        <v>6470</v>
      </c>
      <c r="H1185" s="33"/>
      <c r="I1185" s="33" t="n">
        <v>43161</v>
      </c>
      <c r="J1185" s="34" t="n">
        <v>3251</v>
      </c>
      <c r="K1185" s="31"/>
      <c r="L1185" s="35"/>
      <c r="M1185" s="36"/>
      <c r="N1185" s="31"/>
      <c r="O1185" s="31"/>
      <c r="P1185" s="31" t="s">
        <v>6461</v>
      </c>
      <c r="Q1185" s="0" t="n">
        <f aca="false">IF(ISNA(VLOOKUP(A1185,calculos!$A$2:$B$20,2,1)),"null",VLOOKUP(A1185,calculos!$A$2:$B$20,2,1))</f>
        <v>11</v>
      </c>
      <c r="R1185" s="0" t="n">
        <f aca="false">IF(ISNA(VLOOKUP(C1185,calculos!$D$2:$E$1218,2,1)),"null",VLOOKUP(C1185,calculos!$D$2:$E$1218,2,1))</f>
        <v>387</v>
      </c>
      <c r="S1185" s="0" t="n">
        <f aca="false">IF(ISNA(VLOOKUP(D1185,calculos!$G$2:$H$1118,2,1)),"null",VLOOKUP(D1185,calculos!$G$2:$H$1118,2,1))</f>
        <v>185</v>
      </c>
      <c r="T1185" s="0" t="n">
        <f aca="false">IF(ISNA(VLOOKUP(E1185,calculos!$J$2:$K$220,2,1)),"null",VLOOKUP(E1185,calculos!$J$2:$K$220,2,1))</f>
        <v>53</v>
      </c>
      <c r="U1185" s="0" t="str">
        <f aca="false">IF(ISNA(VLOOKUP(F1185,calculos!$M$2:$N$658,2,1)),"null",VLOOKUP(F1185,calculos!$M$2:$N$658,2,1))</f>
        <v>null</v>
      </c>
      <c r="V1185" s="0" t="n">
        <f aca="false">IF(ISNA(VLOOKUP(J1185,calculos!$P$2:$Q$1711,2,1)),"null",VLOOKUP(J1185,calculos!$P$2:$Q$1711,2,1))</f>
        <v>224</v>
      </c>
      <c r="W1185" s="0" t="n">
        <f aca="false">IF(ISNA(VLOOKUP(P1185,calculos!$S$2:$T$58,2,1)),"null",VLOOKUP(P1185,calculos!$S$2:$T$58,2,1))</f>
        <v>26</v>
      </c>
      <c r="X1185" s="9" t="str">
        <f aca="false">$X$1&amp;B1185&amp;"','"&amp;G1185&amp;"','"&amp;H1185&amp;"','"&amp;I1185&amp;"','"&amp;K1185&amp;"','"&amp;L1185&amp;"','"&amp;M1185&amp;"','"&amp;N1185&amp;"','"&amp;O1185&amp;"',"&amp;Q1185&amp;","&amp;R1185&amp;","&amp;S1185&amp;","&amp;T1185&amp;","&amp;U1185&amp;","&amp;V1185&amp;","&amp;W1185&amp;");"</f>
        <v>insert into servicio (id,fecha_entrega,serie,apertura,fecha_instalacion,garantia,mantenimiento,capacitacion,entrega_equipo,visita,id_empresa,id_hospital,id_equipo,id_marca,id_modelo,id_os,id_ingeniero) values (nextval('seq_servicio'),'','001183152','','43161','','','','','',11,387,185,53,null,224,26);</v>
      </c>
    </row>
    <row r="1186" customFormat="false" ht="13.8" hidden="false" customHeight="false" outlineLevel="0" collapsed="false">
      <c r="A1186" s="31" t="s">
        <v>1091</v>
      </c>
      <c r="B1186" s="31"/>
      <c r="C1186" s="31" t="s">
        <v>6459</v>
      </c>
      <c r="D1186" s="31" t="s">
        <v>5980</v>
      </c>
      <c r="E1186" s="31" t="s">
        <v>4803</v>
      </c>
      <c r="F1186" s="32"/>
      <c r="G1186" s="32" t="s">
        <v>6471</v>
      </c>
      <c r="H1186" s="33"/>
      <c r="I1186" s="33" t="n">
        <v>43161</v>
      </c>
      <c r="J1186" s="34" t="n">
        <v>3251</v>
      </c>
      <c r="K1186" s="31"/>
      <c r="L1186" s="35"/>
      <c r="M1186" s="36"/>
      <c r="N1186" s="31"/>
      <c r="O1186" s="31"/>
      <c r="P1186" s="31" t="s">
        <v>6461</v>
      </c>
      <c r="Q1186" s="0" t="n">
        <f aca="false">IF(ISNA(VLOOKUP(A1186,calculos!$A$2:$B$20,2,1)),"null",VLOOKUP(A1186,calculos!$A$2:$B$20,2,1))</f>
        <v>11</v>
      </c>
      <c r="R1186" s="0" t="n">
        <f aca="false">IF(ISNA(VLOOKUP(C1186,calculos!$D$2:$E$1218,2,1)),"null",VLOOKUP(C1186,calculos!$D$2:$E$1218,2,1))</f>
        <v>387</v>
      </c>
      <c r="S1186" s="0" t="n">
        <f aca="false">IF(ISNA(VLOOKUP(D1186,calculos!$G$2:$H$1118,2,1)),"null",VLOOKUP(D1186,calculos!$G$2:$H$1118,2,1))</f>
        <v>185</v>
      </c>
      <c r="T1186" s="0" t="n">
        <f aca="false">IF(ISNA(VLOOKUP(E1186,calculos!$J$2:$K$220,2,1)),"null",VLOOKUP(E1186,calculos!$J$2:$K$220,2,1))</f>
        <v>53</v>
      </c>
      <c r="U1186" s="0" t="str">
        <f aca="false">IF(ISNA(VLOOKUP(F1186,calculos!$M$2:$N$658,2,1)),"null",VLOOKUP(F1186,calculos!$M$2:$N$658,2,1))</f>
        <v>null</v>
      </c>
      <c r="V1186" s="0" t="n">
        <f aca="false">IF(ISNA(VLOOKUP(J1186,calculos!$P$2:$Q$1711,2,1)),"null",VLOOKUP(J1186,calculos!$P$2:$Q$1711,2,1))</f>
        <v>224</v>
      </c>
      <c r="W1186" s="0" t="n">
        <f aca="false">IF(ISNA(VLOOKUP(P1186,calculos!$S$2:$T$58,2,1)),"null",VLOOKUP(P1186,calculos!$S$2:$T$58,2,1))</f>
        <v>26</v>
      </c>
      <c r="X1186" s="9" t="str">
        <f aca="false">$X$1&amp;B1186&amp;"','"&amp;G1186&amp;"','"&amp;H1186&amp;"','"&amp;I1186&amp;"','"&amp;K1186&amp;"','"&amp;L1186&amp;"','"&amp;M1186&amp;"','"&amp;N1186&amp;"','"&amp;O1186&amp;"',"&amp;Q1186&amp;","&amp;R1186&amp;","&amp;S1186&amp;","&amp;T1186&amp;","&amp;U1186&amp;","&amp;V1186&amp;","&amp;W1186&amp;");"</f>
        <v>insert into servicio (id,fecha_entrega,serie,apertura,fecha_instalacion,garantia,mantenimiento,capacitacion,entrega_equipo,visita,id_empresa,id_hospital,id_equipo,id_marca,id_modelo,id_os,id_ingeniero) values (nextval('seq_servicio'),'','001183146','','43161','','','','','',11,387,185,53,null,224,26);</v>
      </c>
    </row>
    <row r="1187" customFormat="false" ht="13.8" hidden="false" customHeight="false" outlineLevel="0" collapsed="false">
      <c r="A1187" s="31" t="s">
        <v>1091</v>
      </c>
      <c r="B1187" s="31"/>
      <c r="C1187" s="31" t="s">
        <v>6459</v>
      </c>
      <c r="D1187" s="31" t="s">
        <v>5980</v>
      </c>
      <c r="E1187" s="31" t="s">
        <v>4803</v>
      </c>
      <c r="F1187" s="32"/>
      <c r="G1187" s="32" t="s">
        <v>6472</v>
      </c>
      <c r="H1187" s="33"/>
      <c r="I1187" s="33" t="n">
        <v>43161</v>
      </c>
      <c r="J1187" s="34" t="n">
        <v>3251</v>
      </c>
      <c r="K1187" s="31"/>
      <c r="L1187" s="35"/>
      <c r="M1187" s="36"/>
      <c r="N1187" s="31"/>
      <c r="O1187" s="31"/>
      <c r="P1187" s="31" t="s">
        <v>6461</v>
      </c>
      <c r="Q1187" s="0" t="n">
        <f aca="false">IF(ISNA(VLOOKUP(A1187,calculos!$A$2:$B$20,2,1)),"null",VLOOKUP(A1187,calculos!$A$2:$B$20,2,1))</f>
        <v>11</v>
      </c>
      <c r="R1187" s="0" t="n">
        <f aca="false">IF(ISNA(VLOOKUP(C1187,calculos!$D$2:$E$1218,2,1)),"null",VLOOKUP(C1187,calculos!$D$2:$E$1218,2,1))</f>
        <v>387</v>
      </c>
      <c r="S1187" s="0" t="n">
        <f aca="false">IF(ISNA(VLOOKUP(D1187,calculos!$G$2:$H$1118,2,1)),"null",VLOOKUP(D1187,calculos!$G$2:$H$1118,2,1))</f>
        <v>185</v>
      </c>
      <c r="T1187" s="0" t="n">
        <f aca="false">IF(ISNA(VLOOKUP(E1187,calculos!$J$2:$K$220,2,1)),"null",VLOOKUP(E1187,calculos!$J$2:$K$220,2,1))</f>
        <v>53</v>
      </c>
      <c r="U1187" s="0" t="str">
        <f aca="false">IF(ISNA(VLOOKUP(F1187,calculos!$M$2:$N$658,2,1)),"null",VLOOKUP(F1187,calculos!$M$2:$N$658,2,1))</f>
        <v>null</v>
      </c>
      <c r="V1187" s="0" t="n">
        <f aca="false">IF(ISNA(VLOOKUP(J1187,calculos!$P$2:$Q$1711,2,1)),"null",VLOOKUP(J1187,calculos!$P$2:$Q$1711,2,1))</f>
        <v>224</v>
      </c>
      <c r="W1187" s="0" t="n">
        <f aca="false">IF(ISNA(VLOOKUP(P1187,calculos!$S$2:$T$58,2,1)),"null",VLOOKUP(P1187,calculos!$S$2:$T$58,2,1))</f>
        <v>26</v>
      </c>
      <c r="X1187" s="9" t="str">
        <f aca="false">$X$1&amp;B1187&amp;"','"&amp;G1187&amp;"','"&amp;H1187&amp;"','"&amp;I1187&amp;"','"&amp;K1187&amp;"','"&amp;L1187&amp;"','"&amp;M1187&amp;"','"&amp;N1187&amp;"','"&amp;O1187&amp;"',"&amp;Q1187&amp;","&amp;R1187&amp;","&amp;S1187&amp;","&amp;T1187&amp;","&amp;U1187&amp;","&amp;V1187&amp;","&amp;W1187&amp;");"</f>
        <v>insert into servicio (id,fecha_entrega,serie,apertura,fecha_instalacion,garantia,mantenimiento,capacitacion,entrega_equipo,visita,id_empresa,id_hospital,id_equipo,id_marca,id_modelo,id_os,id_ingeniero) values (nextval('seq_servicio'),'','001183147','','43161','','','','','',11,387,185,53,null,224,26);</v>
      </c>
    </row>
    <row r="1188" customFormat="false" ht="13.8" hidden="false" customHeight="false" outlineLevel="0" collapsed="false">
      <c r="A1188" s="31" t="s">
        <v>1091</v>
      </c>
      <c r="B1188" s="31"/>
      <c r="C1188" s="31" t="s">
        <v>6459</v>
      </c>
      <c r="D1188" s="31" t="s">
        <v>5980</v>
      </c>
      <c r="E1188" s="31" t="s">
        <v>4803</v>
      </c>
      <c r="F1188" s="32"/>
      <c r="G1188" s="32" t="s">
        <v>6473</v>
      </c>
      <c r="H1188" s="33"/>
      <c r="I1188" s="33" t="n">
        <v>43161</v>
      </c>
      <c r="J1188" s="34" t="n">
        <v>3251</v>
      </c>
      <c r="K1188" s="31"/>
      <c r="L1188" s="35"/>
      <c r="M1188" s="36"/>
      <c r="N1188" s="31"/>
      <c r="O1188" s="31"/>
      <c r="P1188" s="31" t="s">
        <v>6461</v>
      </c>
      <c r="Q1188" s="0" t="n">
        <f aca="false">IF(ISNA(VLOOKUP(A1188,calculos!$A$2:$B$20,2,1)),"null",VLOOKUP(A1188,calculos!$A$2:$B$20,2,1))</f>
        <v>11</v>
      </c>
      <c r="R1188" s="0" t="n">
        <f aca="false">IF(ISNA(VLOOKUP(C1188,calculos!$D$2:$E$1218,2,1)),"null",VLOOKUP(C1188,calculos!$D$2:$E$1218,2,1))</f>
        <v>387</v>
      </c>
      <c r="S1188" s="0" t="n">
        <f aca="false">IF(ISNA(VLOOKUP(D1188,calculos!$G$2:$H$1118,2,1)),"null",VLOOKUP(D1188,calculos!$G$2:$H$1118,2,1))</f>
        <v>185</v>
      </c>
      <c r="T1188" s="0" t="n">
        <f aca="false">IF(ISNA(VLOOKUP(E1188,calculos!$J$2:$K$220,2,1)),"null",VLOOKUP(E1188,calculos!$J$2:$K$220,2,1))</f>
        <v>53</v>
      </c>
      <c r="U1188" s="0" t="str">
        <f aca="false">IF(ISNA(VLOOKUP(F1188,calculos!$M$2:$N$658,2,1)),"null",VLOOKUP(F1188,calculos!$M$2:$N$658,2,1))</f>
        <v>null</v>
      </c>
      <c r="V1188" s="0" t="n">
        <f aca="false">IF(ISNA(VLOOKUP(J1188,calculos!$P$2:$Q$1711,2,1)),"null",VLOOKUP(J1188,calculos!$P$2:$Q$1711,2,1))</f>
        <v>224</v>
      </c>
      <c r="W1188" s="0" t="n">
        <f aca="false">IF(ISNA(VLOOKUP(P1188,calculos!$S$2:$T$58,2,1)),"null",VLOOKUP(P1188,calculos!$S$2:$T$58,2,1))</f>
        <v>26</v>
      </c>
      <c r="X1188" s="9" t="str">
        <f aca="false">$X$1&amp;B1188&amp;"','"&amp;G1188&amp;"','"&amp;H1188&amp;"','"&amp;I1188&amp;"','"&amp;K1188&amp;"','"&amp;L1188&amp;"','"&amp;M1188&amp;"','"&amp;N1188&amp;"','"&amp;O1188&amp;"',"&amp;Q1188&amp;","&amp;R1188&amp;","&amp;S1188&amp;","&amp;T1188&amp;","&amp;U1188&amp;","&amp;V1188&amp;","&amp;W1188&amp;");"</f>
        <v>insert into servicio (id,fecha_entrega,serie,apertura,fecha_instalacion,garantia,mantenimiento,capacitacion,entrega_equipo,visita,id_empresa,id_hospital,id_equipo,id_marca,id_modelo,id_os,id_ingeniero) values (nextval('seq_servicio'),'','001183155','','43161','','','','','',11,387,185,53,null,224,26);</v>
      </c>
    </row>
    <row r="1189" customFormat="false" ht="13.8" hidden="false" customHeight="false" outlineLevel="0" collapsed="false">
      <c r="A1189" s="31" t="s">
        <v>1091</v>
      </c>
      <c r="B1189" s="31"/>
      <c r="C1189" s="31" t="s">
        <v>6459</v>
      </c>
      <c r="D1189" s="31" t="s">
        <v>5980</v>
      </c>
      <c r="E1189" s="31" t="s">
        <v>4803</v>
      </c>
      <c r="F1189" s="32"/>
      <c r="G1189" s="32" t="s">
        <v>6474</v>
      </c>
      <c r="H1189" s="33"/>
      <c r="I1189" s="33" t="n">
        <v>43161</v>
      </c>
      <c r="J1189" s="34" t="n">
        <v>3251</v>
      </c>
      <c r="K1189" s="31"/>
      <c r="L1189" s="35"/>
      <c r="M1189" s="36"/>
      <c r="N1189" s="31"/>
      <c r="O1189" s="31"/>
      <c r="P1189" s="31" t="s">
        <v>6461</v>
      </c>
      <c r="Q1189" s="0" t="n">
        <f aca="false">IF(ISNA(VLOOKUP(A1189,calculos!$A$2:$B$20,2,1)),"null",VLOOKUP(A1189,calculos!$A$2:$B$20,2,1))</f>
        <v>11</v>
      </c>
      <c r="R1189" s="0" t="n">
        <f aca="false">IF(ISNA(VLOOKUP(C1189,calculos!$D$2:$E$1218,2,1)),"null",VLOOKUP(C1189,calculos!$D$2:$E$1218,2,1))</f>
        <v>387</v>
      </c>
      <c r="S1189" s="0" t="n">
        <f aca="false">IF(ISNA(VLOOKUP(D1189,calculos!$G$2:$H$1118,2,1)),"null",VLOOKUP(D1189,calculos!$G$2:$H$1118,2,1))</f>
        <v>185</v>
      </c>
      <c r="T1189" s="0" t="n">
        <f aca="false">IF(ISNA(VLOOKUP(E1189,calculos!$J$2:$K$220,2,1)),"null",VLOOKUP(E1189,calculos!$J$2:$K$220,2,1))</f>
        <v>53</v>
      </c>
      <c r="U1189" s="0" t="str">
        <f aca="false">IF(ISNA(VLOOKUP(F1189,calculos!$M$2:$N$658,2,1)),"null",VLOOKUP(F1189,calculos!$M$2:$N$658,2,1))</f>
        <v>null</v>
      </c>
      <c r="V1189" s="0" t="n">
        <f aca="false">IF(ISNA(VLOOKUP(J1189,calculos!$P$2:$Q$1711,2,1)),"null",VLOOKUP(J1189,calculos!$P$2:$Q$1711,2,1))</f>
        <v>224</v>
      </c>
      <c r="W1189" s="0" t="n">
        <f aca="false">IF(ISNA(VLOOKUP(P1189,calculos!$S$2:$T$58,2,1)),"null",VLOOKUP(P1189,calculos!$S$2:$T$58,2,1))</f>
        <v>26</v>
      </c>
      <c r="X1189" s="9" t="str">
        <f aca="false">$X$1&amp;B1189&amp;"','"&amp;G1189&amp;"','"&amp;H1189&amp;"','"&amp;I1189&amp;"','"&amp;K1189&amp;"','"&amp;L1189&amp;"','"&amp;M1189&amp;"','"&amp;N1189&amp;"','"&amp;O1189&amp;"',"&amp;Q1189&amp;","&amp;R1189&amp;","&amp;S1189&amp;","&amp;T1189&amp;","&amp;U1189&amp;","&amp;V1189&amp;","&amp;W1189&amp;");"</f>
        <v>insert into servicio (id,fecha_entrega,serie,apertura,fecha_instalacion,garantia,mantenimiento,capacitacion,entrega_equipo,visita,id_empresa,id_hospital,id_equipo,id_marca,id_modelo,id_os,id_ingeniero) values (nextval('seq_servicio'),'','001183153','','43161','','','','','',11,387,185,53,null,224,26);</v>
      </c>
    </row>
    <row r="1190" customFormat="false" ht="13.8" hidden="false" customHeight="false" outlineLevel="0" collapsed="false">
      <c r="A1190" s="31" t="s">
        <v>1091</v>
      </c>
      <c r="B1190" s="31"/>
      <c r="C1190" s="31" t="s">
        <v>6459</v>
      </c>
      <c r="D1190" s="31" t="s">
        <v>5980</v>
      </c>
      <c r="E1190" s="31" t="s">
        <v>4803</v>
      </c>
      <c r="F1190" s="32"/>
      <c r="G1190" s="32" t="s">
        <v>6475</v>
      </c>
      <c r="H1190" s="33"/>
      <c r="I1190" s="33" t="n">
        <v>43161</v>
      </c>
      <c r="J1190" s="34" t="n">
        <v>3251</v>
      </c>
      <c r="K1190" s="31"/>
      <c r="L1190" s="35"/>
      <c r="M1190" s="36"/>
      <c r="N1190" s="31"/>
      <c r="O1190" s="31"/>
      <c r="P1190" s="31" t="s">
        <v>6461</v>
      </c>
      <c r="Q1190" s="0" t="n">
        <f aca="false">IF(ISNA(VLOOKUP(A1190,calculos!$A$2:$B$20,2,1)),"null",VLOOKUP(A1190,calculos!$A$2:$B$20,2,1))</f>
        <v>11</v>
      </c>
      <c r="R1190" s="0" t="n">
        <f aca="false">IF(ISNA(VLOOKUP(C1190,calculos!$D$2:$E$1218,2,1)),"null",VLOOKUP(C1190,calculos!$D$2:$E$1218,2,1))</f>
        <v>387</v>
      </c>
      <c r="S1190" s="0" t="n">
        <f aca="false">IF(ISNA(VLOOKUP(D1190,calculos!$G$2:$H$1118,2,1)),"null",VLOOKUP(D1190,calculos!$G$2:$H$1118,2,1))</f>
        <v>185</v>
      </c>
      <c r="T1190" s="0" t="n">
        <f aca="false">IF(ISNA(VLOOKUP(E1190,calculos!$J$2:$K$220,2,1)),"null",VLOOKUP(E1190,calculos!$J$2:$K$220,2,1))</f>
        <v>53</v>
      </c>
      <c r="U1190" s="0" t="str">
        <f aca="false">IF(ISNA(VLOOKUP(F1190,calculos!$M$2:$N$658,2,1)),"null",VLOOKUP(F1190,calculos!$M$2:$N$658,2,1))</f>
        <v>null</v>
      </c>
      <c r="V1190" s="0" t="n">
        <f aca="false">IF(ISNA(VLOOKUP(J1190,calculos!$P$2:$Q$1711,2,1)),"null",VLOOKUP(J1190,calculos!$P$2:$Q$1711,2,1))</f>
        <v>224</v>
      </c>
      <c r="W1190" s="0" t="n">
        <f aca="false">IF(ISNA(VLOOKUP(P1190,calculos!$S$2:$T$58,2,1)),"null",VLOOKUP(P1190,calculos!$S$2:$T$58,2,1))</f>
        <v>26</v>
      </c>
      <c r="X1190" s="9" t="str">
        <f aca="false">$X$1&amp;B1190&amp;"','"&amp;G1190&amp;"','"&amp;H1190&amp;"','"&amp;I1190&amp;"','"&amp;K1190&amp;"','"&amp;L1190&amp;"','"&amp;M1190&amp;"','"&amp;N1190&amp;"','"&amp;O1190&amp;"',"&amp;Q1190&amp;","&amp;R1190&amp;","&amp;S1190&amp;","&amp;T1190&amp;","&amp;U1190&amp;","&amp;V1190&amp;","&amp;W1190&amp;");"</f>
        <v>insert into servicio (id,fecha_entrega,serie,apertura,fecha_instalacion,garantia,mantenimiento,capacitacion,entrega_equipo,visita,id_empresa,id_hospital,id_equipo,id_marca,id_modelo,id_os,id_ingeniero) values (nextval('seq_servicio'),'','001183139','','43161','','','','','',11,387,185,53,null,224,26);</v>
      </c>
    </row>
    <row r="1191" customFormat="false" ht="13.8" hidden="false" customHeight="false" outlineLevel="0" collapsed="false">
      <c r="A1191" s="31" t="s">
        <v>1091</v>
      </c>
      <c r="B1191" s="31"/>
      <c r="C1191" s="31" t="s">
        <v>6459</v>
      </c>
      <c r="D1191" s="31" t="s">
        <v>5980</v>
      </c>
      <c r="E1191" s="31" t="s">
        <v>4803</v>
      </c>
      <c r="F1191" s="32"/>
      <c r="G1191" s="32" t="s">
        <v>6476</v>
      </c>
      <c r="H1191" s="33"/>
      <c r="I1191" s="33" t="n">
        <v>43161</v>
      </c>
      <c r="J1191" s="34" t="n">
        <v>3251</v>
      </c>
      <c r="K1191" s="31"/>
      <c r="L1191" s="35"/>
      <c r="M1191" s="36"/>
      <c r="N1191" s="31"/>
      <c r="O1191" s="31"/>
      <c r="P1191" s="31" t="s">
        <v>6461</v>
      </c>
      <c r="Q1191" s="0" t="n">
        <f aca="false">IF(ISNA(VLOOKUP(A1191,calculos!$A$2:$B$20,2,1)),"null",VLOOKUP(A1191,calculos!$A$2:$B$20,2,1))</f>
        <v>11</v>
      </c>
      <c r="R1191" s="0" t="n">
        <f aca="false">IF(ISNA(VLOOKUP(C1191,calculos!$D$2:$E$1218,2,1)),"null",VLOOKUP(C1191,calculos!$D$2:$E$1218,2,1))</f>
        <v>387</v>
      </c>
      <c r="S1191" s="0" t="n">
        <f aca="false">IF(ISNA(VLOOKUP(D1191,calculos!$G$2:$H$1118,2,1)),"null",VLOOKUP(D1191,calculos!$G$2:$H$1118,2,1))</f>
        <v>185</v>
      </c>
      <c r="T1191" s="0" t="n">
        <f aca="false">IF(ISNA(VLOOKUP(E1191,calculos!$J$2:$K$220,2,1)),"null",VLOOKUP(E1191,calculos!$J$2:$K$220,2,1))</f>
        <v>53</v>
      </c>
      <c r="U1191" s="0" t="str">
        <f aca="false">IF(ISNA(VLOOKUP(F1191,calculos!$M$2:$N$658,2,1)),"null",VLOOKUP(F1191,calculos!$M$2:$N$658,2,1))</f>
        <v>null</v>
      </c>
      <c r="V1191" s="0" t="n">
        <f aca="false">IF(ISNA(VLOOKUP(J1191,calculos!$P$2:$Q$1711,2,1)),"null",VLOOKUP(J1191,calculos!$P$2:$Q$1711,2,1))</f>
        <v>224</v>
      </c>
      <c r="W1191" s="0" t="n">
        <f aca="false">IF(ISNA(VLOOKUP(P1191,calculos!$S$2:$T$58,2,1)),"null",VLOOKUP(P1191,calculos!$S$2:$T$58,2,1))</f>
        <v>26</v>
      </c>
      <c r="X1191" s="9" t="str">
        <f aca="false">$X$1&amp;B1191&amp;"','"&amp;G1191&amp;"','"&amp;H1191&amp;"','"&amp;I1191&amp;"','"&amp;K1191&amp;"','"&amp;L1191&amp;"','"&amp;M1191&amp;"','"&amp;N1191&amp;"','"&amp;O1191&amp;"',"&amp;Q1191&amp;","&amp;R1191&amp;","&amp;S1191&amp;","&amp;T1191&amp;","&amp;U1191&amp;","&amp;V1191&amp;","&amp;W1191&amp;");"</f>
        <v>insert into servicio (id,fecha_entrega,serie,apertura,fecha_instalacion,garantia,mantenimiento,capacitacion,entrega_equipo,visita,id_empresa,id_hospital,id_equipo,id_marca,id_modelo,id_os,id_ingeniero) values (nextval('seq_servicio'),'','001185194','','43161','','','','','',11,387,185,53,null,224,26);</v>
      </c>
    </row>
    <row r="1192" customFormat="false" ht="13.8" hidden="false" customHeight="false" outlineLevel="0" collapsed="false">
      <c r="A1192" s="31" t="s">
        <v>1091</v>
      </c>
      <c r="B1192" s="31"/>
      <c r="C1192" s="31" t="s">
        <v>6459</v>
      </c>
      <c r="D1192" s="31" t="s">
        <v>5980</v>
      </c>
      <c r="E1192" s="31" t="s">
        <v>4803</v>
      </c>
      <c r="F1192" s="32"/>
      <c r="G1192" s="32" t="s">
        <v>6477</v>
      </c>
      <c r="H1192" s="33"/>
      <c r="I1192" s="33" t="n">
        <v>43161</v>
      </c>
      <c r="J1192" s="34" t="n">
        <v>3251</v>
      </c>
      <c r="K1192" s="31"/>
      <c r="L1192" s="35"/>
      <c r="M1192" s="36"/>
      <c r="N1192" s="31"/>
      <c r="O1192" s="31"/>
      <c r="P1192" s="31" t="s">
        <v>6461</v>
      </c>
      <c r="Q1192" s="0" t="n">
        <f aca="false">IF(ISNA(VLOOKUP(A1192,calculos!$A$2:$B$20,2,1)),"null",VLOOKUP(A1192,calculos!$A$2:$B$20,2,1))</f>
        <v>11</v>
      </c>
      <c r="R1192" s="0" t="n">
        <f aca="false">IF(ISNA(VLOOKUP(C1192,calculos!$D$2:$E$1218,2,1)),"null",VLOOKUP(C1192,calculos!$D$2:$E$1218,2,1))</f>
        <v>387</v>
      </c>
      <c r="S1192" s="0" t="n">
        <f aca="false">IF(ISNA(VLOOKUP(D1192,calculos!$G$2:$H$1118,2,1)),"null",VLOOKUP(D1192,calculos!$G$2:$H$1118,2,1))</f>
        <v>185</v>
      </c>
      <c r="T1192" s="0" t="n">
        <f aca="false">IF(ISNA(VLOOKUP(E1192,calculos!$J$2:$K$220,2,1)),"null",VLOOKUP(E1192,calculos!$J$2:$K$220,2,1))</f>
        <v>53</v>
      </c>
      <c r="U1192" s="0" t="str">
        <f aca="false">IF(ISNA(VLOOKUP(F1192,calculos!$M$2:$N$658,2,1)),"null",VLOOKUP(F1192,calculos!$M$2:$N$658,2,1))</f>
        <v>null</v>
      </c>
      <c r="V1192" s="0" t="n">
        <f aca="false">IF(ISNA(VLOOKUP(J1192,calculos!$P$2:$Q$1711,2,1)),"null",VLOOKUP(J1192,calculos!$P$2:$Q$1711,2,1))</f>
        <v>224</v>
      </c>
      <c r="W1192" s="0" t="n">
        <f aca="false">IF(ISNA(VLOOKUP(P1192,calculos!$S$2:$T$58,2,1)),"null",VLOOKUP(P1192,calculos!$S$2:$T$58,2,1))</f>
        <v>26</v>
      </c>
      <c r="X1192" s="9" t="str">
        <f aca="false">$X$1&amp;B1192&amp;"','"&amp;G1192&amp;"','"&amp;H1192&amp;"','"&amp;I1192&amp;"','"&amp;K1192&amp;"','"&amp;L1192&amp;"','"&amp;M1192&amp;"','"&amp;N1192&amp;"','"&amp;O1192&amp;"',"&amp;Q1192&amp;","&amp;R1192&amp;","&amp;S1192&amp;","&amp;T1192&amp;","&amp;U1192&amp;","&amp;V1192&amp;","&amp;W1192&amp;");"</f>
        <v>insert into servicio (id,fecha_entrega,serie,apertura,fecha_instalacion,garantia,mantenimiento,capacitacion,entrega_equipo,visita,id_empresa,id_hospital,id_equipo,id_marca,id_modelo,id_os,id_ingeniero) values (nextval('seq_servicio'),'','001183132','','43161','','','','','',11,387,185,53,null,224,26);</v>
      </c>
    </row>
    <row r="1193" customFormat="false" ht="13.8" hidden="false" customHeight="false" outlineLevel="0" collapsed="false">
      <c r="A1193" s="31" t="s">
        <v>1091</v>
      </c>
      <c r="B1193" s="31"/>
      <c r="C1193" s="31" t="s">
        <v>6459</v>
      </c>
      <c r="D1193" s="31" t="s">
        <v>5980</v>
      </c>
      <c r="E1193" s="31" t="s">
        <v>4803</v>
      </c>
      <c r="F1193" s="32"/>
      <c r="G1193" s="32" t="s">
        <v>6478</v>
      </c>
      <c r="H1193" s="33"/>
      <c r="I1193" s="33" t="n">
        <v>43161</v>
      </c>
      <c r="J1193" s="34" t="n">
        <v>3251</v>
      </c>
      <c r="K1193" s="31"/>
      <c r="L1193" s="35"/>
      <c r="M1193" s="36"/>
      <c r="N1193" s="31"/>
      <c r="O1193" s="31"/>
      <c r="P1193" s="31" t="s">
        <v>6461</v>
      </c>
      <c r="Q1193" s="0" t="n">
        <f aca="false">IF(ISNA(VLOOKUP(A1193,calculos!$A$2:$B$20,2,1)),"null",VLOOKUP(A1193,calculos!$A$2:$B$20,2,1))</f>
        <v>11</v>
      </c>
      <c r="R1193" s="0" t="n">
        <f aca="false">IF(ISNA(VLOOKUP(C1193,calculos!$D$2:$E$1218,2,1)),"null",VLOOKUP(C1193,calculos!$D$2:$E$1218,2,1))</f>
        <v>387</v>
      </c>
      <c r="S1193" s="0" t="n">
        <f aca="false">IF(ISNA(VLOOKUP(D1193,calculos!$G$2:$H$1118,2,1)),"null",VLOOKUP(D1193,calculos!$G$2:$H$1118,2,1))</f>
        <v>185</v>
      </c>
      <c r="T1193" s="0" t="n">
        <f aca="false">IF(ISNA(VLOOKUP(E1193,calculos!$J$2:$K$220,2,1)),"null",VLOOKUP(E1193,calculos!$J$2:$K$220,2,1))</f>
        <v>53</v>
      </c>
      <c r="U1193" s="0" t="str">
        <f aca="false">IF(ISNA(VLOOKUP(F1193,calculos!$M$2:$N$658,2,1)),"null",VLOOKUP(F1193,calculos!$M$2:$N$658,2,1))</f>
        <v>null</v>
      </c>
      <c r="V1193" s="0" t="n">
        <f aca="false">IF(ISNA(VLOOKUP(J1193,calculos!$P$2:$Q$1711,2,1)),"null",VLOOKUP(J1193,calculos!$P$2:$Q$1711,2,1))</f>
        <v>224</v>
      </c>
      <c r="W1193" s="0" t="n">
        <f aca="false">IF(ISNA(VLOOKUP(P1193,calculos!$S$2:$T$58,2,1)),"null",VLOOKUP(P1193,calculos!$S$2:$T$58,2,1))</f>
        <v>26</v>
      </c>
      <c r="X1193" s="9" t="str">
        <f aca="false">$X$1&amp;B1193&amp;"','"&amp;G1193&amp;"','"&amp;H1193&amp;"','"&amp;I1193&amp;"','"&amp;K1193&amp;"','"&amp;L1193&amp;"','"&amp;M1193&amp;"','"&amp;N1193&amp;"','"&amp;O1193&amp;"',"&amp;Q1193&amp;","&amp;R1193&amp;","&amp;S1193&amp;","&amp;T1193&amp;","&amp;U1193&amp;","&amp;V1193&amp;","&amp;W1193&amp;");"</f>
        <v>insert into servicio (id,fecha_entrega,serie,apertura,fecha_instalacion,garantia,mantenimiento,capacitacion,entrega_equipo,visita,id_empresa,id_hospital,id_equipo,id_marca,id_modelo,id_os,id_ingeniero) values (nextval('seq_servicio'),'','001183130','','43161','','','','','',11,387,185,53,null,224,26);</v>
      </c>
    </row>
    <row r="1194" customFormat="false" ht="13.8" hidden="false" customHeight="false" outlineLevel="0" collapsed="false">
      <c r="A1194" s="31" t="s">
        <v>1091</v>
      </c>
      <c r="B1194" s="31"/>
      <c r="C1194" s="31" t="s">
        <v>6459</v>
      </c>
      <c r="D1194" s="31" t="s">
        <v>5980</v>
      </c>
      <c r="E1194" s="31" t="s">
        <v>4803</v>
      </c>
      <c r="F1194" s="32"/>
      <c r="G1194" s="32" t="s">
        <v>6479</v>
      </c>
      <c r="H1194" s="33"/>
      <c r="I1194" s="33" t="n">
        <v>43161</v>
      </c>
      <c r="J1194" s="34" t="n">
        <v>3251</v>
      </c>
      <c r="K1194" s="31"/>
      <c r="L1194" s="35"/>
      <c r="M1194" s="36"/>
      <c r="N1194" s="31"/>
      <c r="O1194" s="31"/>
      <c r="P1194" s="31" t="s">
        <v>6461</v>
      </c>
      <c r="Q1194" s="0" t="n">
        <f aca="false">IF(ISNA(VLOOKUP(A1194,calculos!$A$2:$B$20,2,1)),"null",VLOOKUP(A1194,calculos!$A$2:$B$20,2,1))</f>
        <v>11</v>
      </c>
      <c r="R1194" s="0" t="n">
        <f aca="false">IF(ISNA(VLOOKUP(C1194,calculos!$D$2:$E$1218,2,1)),"null",VLOOKUP(C1194,calculos!$D$2:$E$1218,2,1))</f>
        <v>387</v>
      </c>
      <c r="S1194" s="0" t="n">
        <f aca="false">IF(ISNA(VLOOKUP(D1194,calculos!$G$2:$H$1118,2,1)),"null",VLOOKUP(D1194,calculos!$G$2:$H$1118,2,1))</f>
        <v>185</v>
      </c>
      <c r="T1194" s="0" t="n">
        <f aca="false">IF(ISNA(VLOOKUP(E1194,calculos!$J$2:$K$220,2,1)),"null",VLOOKUP(E1194,calculos!$J$2:$K$220,2,1))</f>
        <v>53</v>
      </c>
      <c r="U1194" s="0" t="str">
        <f aca="false">IF(ISNA(VLOOKUP(F1194,calculos!$M$2:$N$658,2,1)),"null",VLOOKUP(F1194,calculos!$M$2:$N$658,2,1))</f>
        <v>null</v>
      </c>
      <c r="V1194" s="0" t="n">
        <f aca="false">IF(ISNA(VLOOKUP(J1194,calculos!$P$2:$Q$1711,2,1)),"null",VLOOKUP(J1194,calculos!$P$2:$Q$1711,2,1))</f>
        <v>224</v>
      </c>
      <c r="W1194" s="0" t="n">
        <f aca="false">IF(ISNA(VLOOKUP(P1194,calculos!$S$2:$T$58,2,1)),"null",VLOOKUP(P1194,calculos!$S$2:$T$58,2,1))</f>
        <v>26</v>
      </c>
      <c r="X1194" s="9" t="str">
        <f aca="false">$X$1&amp;B1194&amp;"','"&amp;G1194&amp;"','"&amp;H1194&amp;"','"&amp;I1194&amp;"','"&amp;K1194&amp;"','"&amp;L1194&amp;"','"&amp;M1194&amp;"','"&amp;N1194&amp;"','"&amp;O1194&amp;"',"&amp;Q1194&amp;","&amp;R1194&amp;","&amp;S1194&amp;","&amp;T1194&amp;","&amp;U1194&amp;","&amp;V1194&amp;","&amp;W1194&amp;");"</f>
        <v>insert into servicio (id,fecha_entrega,serie,apertura,fecha_instalacion,garantia,mantenimiento,capacitacion,entrega_equipo,visita,id_empresa,id_hospital,id_equipo,id_marca,id_modelo,id_os,id_ingeniero) values (nextval('seq_servicio'),'','001183145','','43161','','','','','',11,387,185,53,null,224,26);</v>
      </c>
    </row>
    <row r="1195" customFormat="false" ht="13.8" hidden="false" customHeight="false" outlineLevel="0" collapsed="false">
      <c r="A1195" s="31" t="s">
        <v>1091</v>
      </c>
      <c r="B1195" s="31"/>
      <c r="C1195" s="31" t="s">
        <v>6459</v>
      </c>
      <c r="D1195" s="31" t="s">
        <v>5980</v>
      </c>
      <c r="E1195" s="31" t="s">
        <v>4803</v>
      </c>
      <c r="F1195" s="32"/>
      <c r="G1195" s="32" t="s">
        <v>6480</v>
      </c>
      <c r="H1195" s="33"/>
      <c r="I1195" s="33" t="n">
        <v>43161</v>
      </c>
      <c r="J1195" s="34" t="n">
        <v>3251</v>
      </c>
      <c r="K1195" s="31"/>
      <c r="L1195" s="35"/>
      <c r="M1195" s="36"/>
      <c r="N1195" s="31"/>
      <c r="O1195" s="31"/>
      <c r="P1195" s="31" t="s">
        <v>6461</v>
      </c>
      <c r="Q1195" s="0" t="n">
        <f aca="false">IF(ISNA(VLOOKUP(A1195,calculos!$A$2:$B$20,2,1)),"null",VLOOKUP(A1195,calculos!$A$2:$B$20,2,1))</f>
        <v>11</v>
      </c>
      <c r="R1195" s="0" t="n">
        <f aca="false">IF(ISNA(VLOOKUP(C1195,calculos!$D$2:$E$1218,2,1)),"null",VLOOKUP(C1195,calculos!$D$2:$E$1218,2,1))</f>
        <v>387</v>
      </c>
      <c r="S1195" s="0" t="n">
        <f aca="false">IF(ISNA(VLOOKUP(D1195,calculos!$G$2:$H$1118,2,1)),"null",VLOOKUP(D1195,calculos!$G$2:$H$1118,2,1))</f>
        <v>185</v>
      </c>
      <c r="T1195" s="0" t="n">
        <f aca="false">IF(ISNA(VLOOKUP(E1195,calculos!$J$2:$K$220,2,1)),"null",VLOOKUP(E1195,calculos!$J$2:$K$220,2,1))</f>
        <v>53</v>
      </c>
      <c r="U1195" s="0" t="str">
        <f aca="false">IF(ISNA(VLOOKUP(F1195,calculos!$M$2:$N$658,2,1)),"null",VLOOKUP(F1195,calculos!$M$2:$N$658,2,1))</f>
        <v>null</v>
      </c>
      <c r="V1195" s="0" t="n">
        <f aca="false">IF(ISNA(VLOOKUP(J1195,calculos!$P$2:$Q$1711,2,1)),"null",VLOOKUP(J1195,calculos!$P$2:$Q$1711,2,1))</f>
        <v>224</v>
      </c>
      <c r="W1195" s="0" t="n">
        <f aca="false">IF(ISNA(VLOOKUP(P1195,calculos!$S$2:$T$58,2,1)),"null",VLOOKUP(P1195,calculos!$S$2:$T$58,2,1))</f>
        <v>26</v>
      </c>
      <c r="X1195" s="9" t="str">
        <f aca="false">$X$1&amp;B1195&amp;"','"&amp;G1195&amp;"','"&amp;H1195&amp;"','"&amp;I1195&amp;"','"&amp;K1195&amp;"','"&amp;L1195&amp;"','"&amp;M1195&amp;"','"&amp;N1195&amp;"','"&amp;O1195&amp;"',"&amp;Q1195&amp;","&amp;R1195&amp;","&amp;S1195&amp;","&amp;T1195&amp;","&amp;U1195&amp;","&amp;V1195&amp;","&amp;W1195&amp;");"</f>
        <v>insert into servicio (id,fecha_entrega,serie,apertura,fecha_instalacion,garantia,mantenimiento,capacitacion,entrega_equipo,visita,id_empresa,id_hospital,id_equipo,id_marca,id_modelo,id_os,id_ingeniero) values (nextval('seq_servicio'),'','001183142','','43161','','','','','',11,387,185,53,null,224,26);</v>
      </c>
    </row>
    <row r="1196" customFormat="false" ht="13.8" hidden="false" customHeight="false" outlineLevel="0" collapsed="false">
      <c r="A1196" s="31" t="s">
        <v>1091</v>
      </c>
      <c r="B1196" s="31"/>
      <c r="C1196" s="31" t="s">
        <v>6459</v>
      </c>
      <c r="D1196" s="31" t="s">
        <v>5980</v>
      </c>
      <c r="E1196" s="31" t="s">
        <v>4803</v>
      </c>
      <c r="F1196" s="32"/>
      <c r="G1196" s="32" t="s">
        <v>6481</v>
      </c>
      <c r="H1196" s="33"/>
      <c r="I1196" s="33" t="n">
        <v>43161</v>
      </c>
      <c r="J1196" s="34" t="n">
        <v>3251</v>
      </c>
      <c r="K1196" s="31"/>
      <c r="L1196" s="35"/>
      <c r="M1196" s="36"/>
      <c r="N1196" s="31"/>
      <c r="O1196" s="31"/>
      <c r="P1196" s="31" t="s">
        <v>6461</v>
      </c>
      <c r="Q1196" s="0" t="n">
        <f aca="false">IF(ISNA(VLOOKUP(A1196,calculos!$A$2:$B$20,2,1)),"null",VLOOKUP(A1196,calculos!$A$2:$B$20,2,1))</f>
        <v>11</v>
      </c>
      <c r="R1196" s="0" t="n">
        <f aca="false">IF(ISNA(VLOOKUP(C1196,calculos!$D$2:$E$1218,2,1)),"null",VLOOKUP(C1196,calculos!$D$2:$E$1218,2,1))</f>
        <v>387</v>
      </c>
      <c r="S1196" s="0" t="n">
        <f aca="false">IF(ISNA(VLOOKUP(D1196,calculos!$G$2:$H$1118,2,1)),"null",VLOOKUP(D1196,calculos!$G$2:$H$1118,2,1))</f>
        <v>185</v>
      </c>
      <c r="T1196" s="0" t="n">
        <f aca="false">IF(ISNA(VLOOKUP(E1196,calculos!$J$2:$K$220,2,1)),"null",VLOOKUP(E1196,calculos!$J$2:$K$220,2,1))</f>
        <v>53</v>
      </c>
      <c r="U1196" s="0" t="str">
        <f aca="false">IF(ISNA(VLOOKUP(F1196,calculos!$M$2:$N$658,2,1)),"null",VLOOKUP(F1196,calculos!$M$2:$N$658,2,1))</f>
        <v>null</v>
      </c>
      <c r="V1196" s="0" t="n">
        <f aca="false">IF(ISNA(VLOOKUP(J1196,calculos!$P$2:$Q$1711,2,1)),"null",VLOOKUP(J1196,calculos!$P$2:$Q$1711,2,1))</f>
        <v>224</v>
      </c>
      <c r="W1196" s="0" t="n">
        <f aca="false">IF(ISNA(VLOOKUP(P1196,calculos!$S$2:$T$58,2,1)),"null",VLOOKUP(P1196,calculos!$S$2:$T$58,2,1))</f>
        <v>26</v>
      </c>
      <c r="X1196" s="9" t="str">
        <f aca="false">$X$1&amp;B1196&amp;"','"&amp;G1196&amp;"','"&amp;H1196&amp;"','"&amp;I1196&amp;"','"&amp;K1196&amp;"','"&amp;L1196&amp;"','"&amp;M1196&amp;"','"&amp;N1196&amp;"','"&amp;O1196&amp;"',"&amp;Q1196&amp;","&amp;R1196&amp;","&amp;S1196&amp;","&amp;T1196&amp;","&amp;U1196&amp;","&amp;V1196&amp;","&amp;W1196&amp;");"</f>
        <v>insert into servicio (id,fecha_entrega,serie,apertura,fecha_instalacion,garantia,mantenimiento,capacitacion,entrega_equipo,visita,id_empresa,id_hospital,id_equipo,id_marca,id_modelo,id_os,id_ingeniero) values (nextval('seq_servicio'),'','001183131','','43161','','','','','',11,387,185,53,null,224,26);</v>
      </c>
    </row>
    <row r="1197" customFormat="false" ht="13.8" hidden="false" customHeight="false" outlineLevel="0" collapsed="false">
      <c r="A1197" s="31" t="s">
        <v>1091</v>
      </c>
      <c r="B1197" s="31"/>
      <c r="C1197" s="31" t="s">
        <v>6459</v>
      </c>
      <c r="D1197" s="31" t="s">
        <v>5980</v>
      </c>
      <c r="E1197" s="31" t="s">
        <v>4803</v>
      </c>
      <c r="F1197" s="32"/>
      <c r="G1197" s="32" t="s">
        <v>6482</v>
      </c>
      <c r="H1197" s="33"/>
      <c r="I1197" s="33" t="n">
        <v>43161</v>
      </c>
      <c r="J1197" s="34" t="n">
        <v>3251</v>
      </c>
      <c r="K1197" s="31"/>
      <c r="L1197" s="35"/>
      <c r="M1197" s="36"/>
      <c r="N1197" s="31"/>
      <c r="O1197" s="31"/>
      <c r="P1197" s="31" t="s">
        <v>6461</v>
      </c>
      <c r="Q1197" s="0" t="n">
        <f aca="false">IF(ISNA(VLOOKUP(A1197,calculos!$A$2:$B$20,2,1)),"null",VLOOKUP(A1197,calculos!$A$2:$B$20,2,1))</f>
        <v>11</v>
      </c>
      <c r="R1197" s="0" t="n">
        <f aca="false">IF(ISNA(VLOOKUP(C1197,calculos!$D$2:$E$1218,2,1)),"null",VLOOKUP(C1197,calculos!$D$2:$E$1218,2,1))</f>
        <v>387</v>
      </c>
      <c r="S1197" s="0" t="n">
        <f aca="false">IF(ISNA(VLOOKUP(D1197,calculos!$G$2:$H$1118,2,1)),"null",VLOOKUP(D1197,calculos!$G$2:$H$1118,2,1))</f>
        <v>185</v>
      </c>
      <c r="T1197" s="0" t="n">
        <f aca="false">IF(ISNA(VLOOKUP(E1197,calculos!$J$2:$K$220,2,1)),"null",VLOOKUP(E1197,calculos!$J$2:$K$220,2,1))</f>
        <v>53</v>
      </c>
      <c r="U1197" s="0" t="str">
        <f aca="false">IF(ISNA(VLOOKUP(F1197,calculos!$M$2:$N$658,2,1)),"null",VLOOKUP(F1197,calculos!$M$2:$N$658,2,1))</f>
        <v>null</v>
      </c>
      <c r="V1197" s="0" t="n">
        <f aca="false">IF(ISNA(VLOOKUP(J1197,calculos!$P$2:$Q$1711,2,1)),"null",VLOOKUP(J1197,calculos!$P$2:$Q$1711,2,1))</f>
        <v>224</v>
      </c>
      <c r="W1197" s="0" t="n">
        <f aca="false">IF(ISNA(VLOOKUP(P1197,calculos!$S$2:$T$58,2,1)),"null",VLOOKUP(P1197,calculos!$S$2:$T$58,2,1))</f>
        <v>26</v>
      </c>
      <c r="X1197" s="9" t="str">
        <f aca="false">$X$1&amp;B1197&amp;"','"&amp;G1197&amp;"','"&amp;H1197&amp;"','"&amp;I1197&amp;"','"&amp;K1197&amp;"','"&amp;L1197&amp;"','"&amp;M1197&amp;"','"&amp;N1197&amp;"','"&amp;O1197&amp;"',"&amp;Q1197&amp;","&amp;R1197&amp;","&amp;S1197&amp;","&amp;T1197&amp;","&amp;U1197&amp;","&amp;V1197&amp;","&amp;W1197&amp;");"</f>
        <v>insert into servicio (id,fecha_entrega,serie,apertura,fecha_instalacion,garantia,mantenimiento,capacitacion,entrega_equipo,visita,id_empresa,id_hospital,id_equipo,id_marca,id_modelo,id_os,id_ingeniero) values (nextval('seq_servicio'),'','001183154','','43161','','','','','',11,387,185,53,null,224,26);</v>
      </c>
    </row>
    <row r="1198" customFormat="false" ht="13.8" hidden="false" customHeight="false" outlineLevel="0" collapsed="false">
      <c r="A1198" s="31" t="s">
        <v>1091</v>
      </c>
      <c r="B1198" s="31"/>
      <c r="C1198" s="31" t="s">
        <v>6459</v>
      </c>
      <c r="D1198" s="31" t="s">
        <v>5980</v>
      </c>
      <c r="E1198" s="31" t="s">
        <v>4803</v>
      </c>
      <c r="F1198" s="32"/>
      <c r="G1198" s="32" t="s">
        <v>6483</v>
      </c>
      <c r="H1198" s="33"/>
      <c r="I1198" s="33" t="n">
        <v>43161</v>
      </c>
      <c r="J1198" s="34" t="n">
        <v>3251</v>
      </c>
      <c r="K1198" s="31"/>
      <c r="L1198" s="35"/>
      <c r="M1198" s="36"/>
      <c r="N1198" s="31"/>
      <c r="O1198" s="31"/>
      <c r="P1198" s="31" t="s">
        <v>6461</v>
      </c>
      <c r="Q1198" s="0" t="n">
        <f aca="false">IF(ISNA(VLOOKUP(A1198,calculos!$A$2:$B$20,2,1)),"null",VLOOKUP(A1198,calculos!$A$2:$B$20,2,1))</f>
        <v>11</v>
      </c>
      <c r="R1198" s="0" t="n">
        <f aca="false">IF(ISNA(VLOOKUP(C1198,calculos!$D$2:$E$1218,2,1)),"null",VLOOKUP(C1198,calculos!$D$2:$E$1218,2,1))</f>
        <v>387</v>
      </c>
      <c r="S1198" s="0" t="n">
        <f aca="false">IF(ISNA(VLOOKUP(D1198,calculos!$G$2:$H$1118,2,1)),"null",VLOOKUP(D1198,calculos!$G$2:$H$1118,2,1))</f>
        <v>185</v>
      </c>
      <c r="T1198" s="0" t="n">
        <f aca="false">IF(ISNA(VLOOKUP(E1198,calculos!$J$2:$K$220,2,1)),"null",VLOOKUP(E1198,calculos!$J$2:$K$220,2,1))</f>
        <v>53</v>
      </c>
      <c r="U1198" s="0" t="str">
        <f aca="false">IF(ISNA(VLOOKUP(F1198,calculos!$M$2:$N$658,2,1)),"null",VLOOKUP(F1198,calculos!$M$2:$N$658,2,1))</f>
        <v>null</v>
      </c>
      <c r="V1198" s="0" t="n">
        <f aca="false">IF(ISNA(VLOOKUP(J1198,calculos!$P$2:$Q$1711,2,1)),"null",VLOOKUP(J1198,calculos!$P$2:$Q$1711,2,1))</f>
        <v>224</v>
      </c>
      <c r="W1198" s="0" t="n">
        <f aca="false">IF(ISNA(VLOOKUP(P1198,calculos!$S$2:$T$58,2,1)),"null",VLOOKUP(P1198,calculos!$S$2:$T$58,2,1))</f>
        <v>26</v>
      </c>
      <c r="X1198" s="9" t="str">
        <f aca="false">$X$1&amp;B1198&amp;"','"&amp;G1198&amp;"','"&amp;H1198&amp;"','"&amp;I1198&amp;"','"&amp;K1198&amp;"','"&amp;L1198&amp;"','"&amp;M1198&amp;"','"&amp;N1198&amp;"','"&amp;O1198&amp;"',"&amp;Q1198&amp;","&amp;R1198&amp;","&amp;S1198&amp;","&amp;T1198&amp;","&amp;U1198&amp;","&amp;V1198&amp;","&amp;W1198&amp;");"</f>
        <v>insert into servicio (id,fecha_entrega,serie,apertura,fecha_instalacion,garantia,mantenimiento,capacitacion,entrega_equipo,visita,id_empresa,id_hospital,id_equipo,id_marca,id_modelo,id_os,id_ingeniero) values (nextval('seq_servicio'),'','001183138','','43161','','','','','',11,387,185,53,null,224,26);</v>
      </c>
    </row>
    <row r="1199" customFormat="false" ht="13.8" hidden="false" customHeight="false" outlineLevel="0" collapsed="false">
      <c r="A1199" s="31" t="s">
        <v>1091</v>
      </c>
      <c r="B1199" s="31"/>
      <c r="C1199" s="31" t="s">
        <v>6459</v>
      </c>
      <c r="D1199" s="31" t="s">
        <v>5980</v>
      </c>
      <c r="E1199" s="31" t="s">
        <v>4803</v>
      </c>
      <c r="F1199" s="32"/>
      <c r="G1199" s="32" t="s">
        <v>6484</v>
      </c>
      <c r="H1199" s="33"/>
      <c r="I1199" s="33" t="n">
        <v>43161</v>
      </c>
      <c r="J1199" s="34" t="n">
        <v>3251</v>
      </c>
      <c r="K1199" s="31"/>
      <c r="L1199" s="35"/>
      <c r="M1199" s="36"/>
      <c r="N1199" s="31"/>
      <c r="O1199" s="31"/>
      <c r="P1199" s="31" t="s">
        <v>6461</v>
      </c>
      <c r="Q1199" s="0" t="n">
        <f aca="false">IF(ISNA(VLOOKUP(A1199,calculos!$A$2:$B$20,2,1)),"null",VLOOKUP(A1199,calculos!$A$2:$B$20,2,1))</f>
        <v>11</v>
      </c>
      <c r="R1199" s="0" t="n">
        <f aca="false">IF(ISNA(VLOOKUP(C1199,calculos!$D$2:$E$1218,2,1)),"null",VLOOKUP(C1199,calculos!$D$2:$E$1218,2,1))</f>
        <v>387</v>
      </c>
      <c r="S1199" s="0" t="n">
        <f aca="false">IF(ISNA(VLOOKUP(D1199,calculos!$G$2:$H$1118,2,1)),"null",VLOOKUP(D1199,calculos!$G$2:$H$1118,2,1))</f>
        <v>185</v>
      </c>
      <c r="T1199" s="0" t="n">
        <f aca="false">IF(ISNA(VLOOKUP(E1199,calculos!$J$2:$K$220,2,1)),"null",VLOOKUP(E1199,calculos!$J$2:$K$220,2,1))</f>
        <v>53</v>
      </c>
      <c r="U1199" s="0" t="str">
        <f aca="false">IF(ISNA(VLOOKUP(F1199,calculos!$M$2:$N$658,2,1)),"null",VLOOKUP(F1199,calculos!$M$2:$N$658,2,1))</f>
        <v>null</v>
      </c>
      <c r="V1199" s="0" t="n">
        <f aca="false">IF(ISNA(VLOOKUP(J1199,calculos!$P$2:$Q$1711,2,1)),"null",VLOOKUP(J1199,calculos!$P$2:$Q$1711,2,1))</f>
        <v>224</v>
      </c>
      <c r="W1199" s="0" t="n">
        <f aca="false">IF(ISNA(VLOOKUP(P1199,calculos!$S$2:$T$58,2,1)),"null",VLOOKUP(P1199,calculos!$S$2:$T$58,2,1))</f>
        <v>26</v>
      </c>
      <c r="X1199" s="9" t="str">
        <f aca="false">$X$1&amp;B1199&amp;"','"&amp;G1199&amp;"','"&amp;H1199&amp;"','"&amp;I1199&amp;"','"&amp;K1199&amp;"','"&amp;L1199&amp;"','"&amp;M1199&amp;"','"&amp;N1199&amp;"','"&amp;O1199&amp;"',"&amp;Q1199&amp;","&amp;R1199&amp;","&amp;S1199&amp;","&amp;T1199&amp;","&amp;U1199&amp;","&amp;V1199&amp;","&amp;W1199&amp;");"</f>
        <v>insert into servicio (id,fecha_entrega,serie,apertura,fecha_instalacion,garantia,mantenimiento,capacitacion,entrega_equipo,visita,id_empresa,id_hospital,id_equipo,id_marca,id_modelo,id_os,id_ingeniero) values (nextval('seq_servicio'),'','001183137','','43161','','','','','',11,387,185,53,null,224,26);</v>
      </c>
    </row>
    <row r="1200" customFormat="false" ht="13.8" hidden="false" customHeight="false" outlineLevel="0" collapsed="false">
      <c r="A1200" s="31" t="s">
        <v>1091</v>
      </c>
      <c r="B1200" s="31"/>
      <c r="C1200" s="31" t="s">
        <v>6459</v>
      </c>
      <c r="D1200" s="31" t="s">
        <v>5980</v>
      </c>
      <c r="E1200" s="31" t="s">
        <v>4803</v>
      </c>
      <c r="F1200" s="32"/>
      <c r="G1200" s="32" t="s">
        <v>6485</v>
      </c>
      <c r="H1200" s="33"/>
      <c r="I1200" s="33" t="n">
        <v>43161</v>
      </c>
      <c r="J1200" s="34" t="n">
        <v>3251</v>
      </c>
      <c r="K1200" s="31"/>
      <c r="L1200" s="35"/>
      <c r="M1200" s="36"/>
      <c r="N1200" s="31"/>
      <c r="O1200" s="31"/>
      <c r="P1200" s="31" t="s">
        <v>6461</v>
      </c>
      <c r="Q1200" s="0" t="n">
        <f aca="false">IF(ISNA(VLOOKUP(A1200,calculos!$A$2:$B$20,2,1)),"null",VLOOKUP(A1200,calculos!$A$2:$B$20,2,1))</f>
        <v>11</v>
      </c>
      <c r="R1200" s="0" t="n">
        <f aca="false">IF(ISNA(VLOOKUP(C1200,calculos!$D$2:$E$1218,2,1)),"null",VLOOKUP(C1200,calculos!$D$2:$E$1218,2,1))</f>
        <v>387</v>
      </c>
      <c r="S1200" s="0" t="n">
        <f aca="false">IF(ISNA(VLOOKUP(D1200,calculos!$G$2:$H$1118,2,1)),"null",VLOOKUP(D1200,calculos!$G$2:$H$1118,2,1))</f>
        <v>185</v>
      </c>
      <c r="T1200" s="0" t="n">
        <f aca="false">IF(ISNA(VLOOKUP(E1200,calculos!$J$2:$K$220,2,1)),"null",VLOOKUP(E1200,calculos!$J$2:$K$220,2,1))</f>
        <v>53</v>
      </c>
      <c r="U1200" s="0" t="str">
        <f aca="false">IF(ISNA(VLOOKUP(F1200,calculos!$M$2:$N$658,2,1)),"null",VLOOKUP(F1200,calculos!$M$2:$N$658,2,1))</f>
        <v>null</v>
      </c>
      <c r="V1200" s="0" t="n">
        <f aca="false">IF(ISNA(VLOOKUP(J1200,calculos!$P$2:$Q$1711,2,1)),"null",VLOOKUP(J1200,calculos!$P$2:$Q$1711,2,1))</f>
        <v>224</v>
      </c>
      <c r="W1200" s="0" t="n">
        <f aca="false">IF(ISNA(VLOOKUP(P1200,calculos!$S$2:$T$58,2,1)),"null",VLOOKUP(P1200,calculos!$S$2:$T$58,2,1))</f>
        <v>26</v>
      </c>
      <c r="X1200" s="9" t="str">
        <f aca="false">$X$1&amp;B1200&amp;"','"&amp;G1200&amp;"','"&amp;H1200&amp;"','"&amp;I1200&amp;"','"&amp;K1200&amp;"','"&amp;L1200&amp;"','"&amp;M1200&amp;"','"&amp;N1200&amp;"','"&amp;O1200&amp;"',"&amp;Q1200&amp;","&amp;R1200&amp;","&amp;S1200&amp;","&amp;T1200&amp;","&amp;U1200&amp;","&amp;V1200&amp;","&amp;W1200&amp;");"</f>
        <v>insert into servicio (id,fecha_entrega,serie,apertura,fecha_instalacion,garantia,mantenimiento,capacitacion,entrega_equipo,visita,id_empresa,id_hospital,id_equipo,id_marca,id_modelo,id_os,id_ingeniero) values (nextval('seq_servicio'),'','001183129','','43161','','','','','',11,387,185,53,null,224,26);</v>
      </c>
    </row>
    <row r="1201" customFormat="false" ht="13.8" hidden="false" customHeight="false" outlineLevel="0" collapsed="false">
      <c r="A1201" s="31" t="s">
        <v>1091</v>
      </c>
      <c r="B1201" s="31"/>
      <c r="C1201" s="31" t="s">
        <v>6459</v>
      </c>
      <c r="D1201" s="31" t="s">
        <v>5980</v>
      </c>
      <c r="E1201" s="31" t="s">
        <v>4803</v>
      </c>
      <c r="F1201" s="32"/>
      <c r="G1201" s="32" t="s">
        <v>6486</v>
      </c>
      <c r="H1201" s="33"/>
      <c r="I1201" s="33" t="n">
        <v>43161</v>
      </c>
      <c r="J1201" s="34" t="n">
        <v>3251</v>
      </c>
      <c r="K1201" s="31"/>
      <c r="L1201" s="35"/>
      <c r="M1201" s="36"/>
      <c r="N1201" s="31"/>
      <c r="O1201" s="31"/>
      <c r="P1201" s="31" t="s">
        <v>6461</v>
      </c>
      <c r="Q1201" s="0" t="n">
        <f aca="false">IF(ISNA(VLOOKUP(A1201,calculos!$A$2:$B$20,2,1)),"null",VLOOKUP(A1201,calculos!$A$2:$B$20,2,1))</f>
        <v>11</v>
      </c>
      <c r="R1201" s="0" t="n">
        <f aca="false">IF(ISNA(VLOOKUP(C1201,calculos!$D$2:$E$1218,2,1)),"null",VLOOKUP(C1201,calculos!$D$2:$E$1218,2,1))</f>
        <v>387</v>
      </c>
      <c r="S1201" s="0" t="n">
        <f aca="false">IF(ISNA(VLOOKUP(D1201,calculos!$G$2:$H$1118,2,1)),"null",VLOOKUP(D1201,calculos!$G$2:$H$1118,2,1))</f>
        <v>185</v>
      </c>
      <c r="T1201" s="0" t="n">
        <f aca="false">IF(ISNA(VLOOKUP(E1201,calculos!$J$2:$K$220,2,1)),"null",VLOOKUP(E1201,calculos!$J$2:$K$220,2,1))</f>
        <v>53</v>
      </c>
      <c r="U1201" s="0" t="str">
        <f aca="false">IF(ISNA(VLOOKUP(F1201,calculos!$M$2:$N$658,2,1)),"null",VLOOKUP(F1201,calculos!$M$2:$N$658,2,1))</f>
        <v>null</v>
      </c>
      <c r="V1201" s="0" t="n">
        <f aca="false">IF(ISNA(VLOOKUP(J1201,calculos!$P$2:$Q$1711,2,1)),"null",VLOOKUP(J1201,calculos!$P$2:$Q$1711,2,1))</f>
        <v>224</v>
      </c>
      <c r="W1201" s="0" t="n">
        <f aca="false">IF(ISNA(VLOOKUP(P1201,calculos!$S$2:$T$58,2,1)),"null",VLOOKUP(P1201,calculos!$S$2:$T$58,2,1))</f>
        <v>26</v>
      </c>
      <c r="X1201" s="9" t="str">
        <f aca="false">$X$1&amp;B1201&amp;"','"&amp;G1201&amp;"','"&amp;H1201&amp;"','"&amp;I1201&amp;"','"&amp;K1201&amp;"','"&amp;L1201&amp;"','"&amp;M1201&amp;"','"&amp;N1201&amp;"','"&amp;O1201&amp;"',"&amp;Q1201&amp;","&amp;R1201&amp;","&amp;S1201&amp;","&amp;T1201&amp;","&amp;U1201&amp;","&amp;V1201&amp;","&amp;W1201&amp;");"</f>
        <v>insert into servicio (id,fecha_entrega,serie,apertura,fecha_instalacion,garantia,mantenimiento,capacitacion,entrega_equipo,visita,id_empresa,id_hospital,id_equipo,id_marca,id_modelo,id_os,id_ingeniero) values (nextval('seq_servicio'),'','001183136','','43161','','','','','',11,387,185,53,null,224,26);</v>
      </c>
    </row>
    <row r="1202" customFormat="false" ht="13.8" hidden="false" customHeight="false" outlineLevel="0" collapsed="false">
      <c r="A1202" s="31" t="s">
        <v>1091</v>
      </c>
      <c r="B1202" s="31"/>
      <c r="C1202" s="31" t="s">
        <v>6459</v>
      </c>
      <c r="D1202" s="31" t="s">
        <v>5980</v>
      </c>
      <c r="E1202" s="31" t="s">
        <v>4803</v>
      </c>
      <c r="F1202" s="32"/>
      <c r="G1202" s="32" t="s">
        <v>6487</v>
      </c>
      <c r="H1202" s="33"/>
      <c r="I1202" s="33" t="n">
        <v>43161</v>
      </c>
      <c r="J1202" s="34" t="n">
        <v>3251</v>
      </c>
      <c r="K1202" s="31"/>
      <c r="L1202" s="35"/>
      <c r="M1202" s="36"/>
      <c r="N1202" s="31"/>
      <c r="O1202" s="31"/>
      <c r="P1202" s="31" t="s">
        <v>6461</v>
      </c>
      <c r="Q1202" s="0" t="n">
        <f aca="false">IF(ISNA(VLOOKUP(A1202,calculos!$A$2:$B$20,2,1)),"null",VLOOKUP(A1202,calculos!$A$2:$B$20,2,1))</f>
        <v>11</v>
      </c>
      <c r="R1202" s="0" t="n">
        <f aca="false">IF(ISNA(VLOOKUP(C1202,calculos!$D$2:$E$1218,2,1)),"null",VLOOKUP(C1202,calculos!$D$2:$E$1218,2,1))</f>
        <v>387</v>
      </c>
      <c r="S1202" s="0" t="n">
        <f aca="false">IF(ISNA(VLOOKUP(D1202,calculos!$G$2:$H$1118,2,1)),"null",VLOOKUP(D1202,calculos!$G$2:$H$1118,2,1))</f>
        <v>185</v>
      </c>
      <c r="T1202" s="0" t="n">
        <f aca="false">IF(ISNA(VLOOKUP(E1202,calculos!$J$2:$K$220,2,1)),"null",VLOOKUP(E1202,calculos!$J$2:$K$220,2,1))</f>
        <v>53</v>
      </c>
      <c r="U1202" s="0" t="str">
        <f aca="false">IF(ISNA(VLOOKUP(F1202,calculos!$M$2:$N$658,2,1)),"null",VLOOKUP(F1202,calculos!$M$2:$N$658,2,1))</f>
        <v>null</v>
      </c>
      <c r="V1202" s="0" t="n">
        <f aca="false">IF(ISNA(VLOOKUP(J1202,calculos!$P$2:$Q$1711,2,1)),"null",VLOOKUP(J1202,calculos!$P$2:$Q$1711,2,1))</f>
        <v>224</v>
      </c>
      <c r="W1202" s="0" t="n">
        <f aca="false">IF(ISNA(VLOOKUP(P1202,calculos!$S$2:$T$58,2,1)),"null",VLOOKUP(P1202,calculos!$S$2:$T$58,2,1))</f>
        <v>26</v>
      </c>
      <c r="X1202" s="9" t="str">
        <f aca="false">$X$1&amp;B1202&amp;"','"&amp;G1202&amp;"','"&amp;H1202&amp;"','"&amp;I1202&amp;"','"&amp;K1202&amp;"','"&amp;L1202&amp;"','"&amp;M1202&amp;"','"&amp;N1202&amp;"','"&amp;O1202&amp;"',"&amp;Q1202&amp;","&amp;R1202&amp;","&amp;S1202&amp;","&amp;T1202&amp;","&amp;U1202&amp;","&amp;V1202&amp;","&amp;W1202&amp;");"</f>
        <v>insert into servicio (id,fecha_entrega,serie,apertura,fecha_instalacion,garantia,mantenimiento,capacitacion,entrega_equipo,visita,id_empresa,id_hospital,id_equipo,id_marca,id_modelo,id_os,id_ingeniero) values (nextval('seq_servicio'),'','001183156','','43161','','','','','',11,387,185,53,null,224,26);</v>
      </c>
    </row>
    <row r="1203" customFormat="false" ht="13.8" hidden="false" customHeight="false" outlineLevel="0" collapsed="false">
      <c r="A1203" s="31" t="s">
        <v>1091</v>
      </c>
      <c r="B1203" s="31"/>
      <c r="C1203" s="31" t="s">
        <v>6459</v>
      </c>
      <c r="D1203" s="31" t="s">
        <v>5980</v>
      </c>
      <c r="E1203" s="31" t="s">
        <v>4803</v>
      </c>
      <c r="F1203" s="32"/>
      <c r="G1203" s="32" t="s">
        <v>6488</v>
      </c>
      <c r="H1203" s="33"/>
      <c r="I1203" s="33" t="n">
        <v>43161</v>
      </c>
      <c r="J1203" s="34" t="n">
        <v>3251</v>
      </c>
      <c r="K1203" s="31"/>
      <c r="L1203" s="35"/>
      <c r="M1203" s="36"/>
      <c r="N1203" s="31"/>
      <c r="O1203" s="31"/>
      <c r="P1203" s="31" t="s">
        <v>6461</v>
      </c>
      <c r="Q1203" s="0" t="n">
        <f aca="false">IF(ISNA(VLOOKUP(A1203,calculos!$A$2:$B$20,2,1)),"null",VLOOKUP(A1203,calculos!$A$2:$B$20,2,1))</f>
        <v>11</v>
      </c>
      <c r="R1203" s="0" t="n">
        <f aca="false">IF(ISNA(VLOOKUP(C1203,calculos!$D$2:$E$1218,2,1)),"null",VLOOKUP(C1203,calculos!$D$2:$E$1218,2,1))</f>
        <v>387</v>
      </c>
      <c r="S1203" s="0" t="n">
        <f aca="false">IF(ISNA(VLOOKUP(D1203,calculos!$G$2:$H$1118,2,1)),"null",VLOOKUP(D1203,calculos!$G$2:$H$1118,2,1))</f>
        <v>185</v>
      </c>
      <c r="T1203" s="0" t="n">
        <f aca="false">IF(ISNA(VLOOKUP(E1203,calculos!$J$2:$K$220,2,1)),"null",VLOOKUP(E1203,calculos!$J$2:$K$220,2,1))</f>
        <v>53</v>
      </c>
      <c r="U1203" s="0" t="str">
        <f aca="false">IF(ISNA(VLOOKUP(F1203,calculos!$M$2:$N$658,2,1)),"null",VLOOKUP(F1203,calculos!$M$2:$N$658,2,1))</f>
        <v>null</v>
      </c>
      <c r="V1203" s="0" t="n">
        <f aca="false">IF(ISNA(VLOOKUP(J1203,calculos!$P$2:$Q$1711,2,1)),"null",VLOOKUP(J1203,calculos!$P$2:$Q$1711,2,1))</f>
        <v>224</v>
      </c>
      <c r="W1203" s="0" t="n">
        <f aca="false">IF(ISNA(VLOOKUP(P1203,calculos!$S$2:$T$58,2,1)),"null",VLOOKUP(P1203,calculos!$S$2:$T$58,2,1))</f>
        <v>26</v>
      </c>
      <c r="X1203" s="9" t="str">
        <f aca="false">$X$1&amp;B1203&amp;"','"&amp;G1203&amp;"','"&amp;H1203&amp;"','"&amp;I1203&amp;"','"&amp;K1203&amp;"','"&amp;L1203&amp;"','"&amp;M1203&amp;"','"&amp;N1203&amp;"','"&amp;O1203&amp;"',"&amp;Q1203&amp;","&amp;R1203&amp;","&amp;S1203&amp;","&amp;T1203&amp;","&amp;U1203&amp;","&amp;V1203&amp;","&amp;W1203&amp;");"</f>
        <v>insert into servicio (id,fecha_entrega,serie,apertura,fecha_instalacion,garantia,mantenimiento,capacitacion,entrega_equipo,visita,id_empresa,id_hospital,id_equipo,id_marca,id_modelo,id_os,id_ingeniero) values (nextval('seq_servicio'),'','001183151','','43161','','','','','',11,387,185,53,null,224,26);</v>
      </c>
    </row>
    <row r="1204" customFormat="false" ht="13.8" hidden="false" customHeight="false" outlineLevel="0" collapsed="false">
      <c r="A1204" s="31" t="s">
        <v>1091</v>
      </c>
      <c r="B1204" s="31"/>
      <c r="C1204" s="31" t="s">
        <v>6459</v>
      </c>
      <c r="D1204" s="31" t="s">
        <v>5980</v>
      </c>
      <c r="E1204" s="31" t="s">
        <v>4803</v>
      </c>
      <c r="F1204" s="32"/>
      <c r="G1204" s="32" t="s">
        <v>6489</v>
      </c>
      <c r="H1204" s="33"/>
      <c r="I1204" s="33" t="n">
        <v>43161</v>
      </c>
      <c r="J1204" s="34" t="n">
        <v>3251</v>
      </c>
      <c r="K1204" s="31"/>
      <c r="L1204" s="35"/>
      <c r="M1204" s="36"/>
      <c r="N1204" s="31"/>
      <c r="O1204" s="31"/>
      <c r="P1204" s="31" t="s">
        <v>6461</v>
      </c>
      <c r="Q1204" s="0" t="n">
        <f aca="false">IF(ISNA(VLOOKUP(A1204,calculos!$A$2:$B$20,2,1)),"null",VLOOKUP(A1204,calculos!$A$2:$B$20,2,1))</f>
        <v>11</v>
      </c>
      <c r="R1204" s="0" t="n">
        <f aca="false">IF(ISNA(VLOOKUP(C1204,calculos!$D$2:$E$1218,2,1)),"null",VLOOKUP(C1204,calculos!$D$2:$E$1218,2,1))</f>
        <v>387</v>
      </c>
      <c r="S1204" s="0" t="n">
        <f aca="false">IF(ISNA(VLOOKUP(D1204,calculos!$G$2:$H$1118,2,1)),"null",VLOOKUP(D1204,calculos!$G$2:$H$1118,2,1))</f>
        <v>185</v>
      </c>
      <c r="T1204" s="0" t="n">
        <f aca="false">IF(ISNA(VLOOKUP(E1204,calculos!$J$2:$K$220,2,1)),"null",VLOOKUP(E1204,calculos!$J$2:$K$220,2,1))</f>
        <v>53</v>
      </c>
      <c r="U1204" s="0" t="str">
        <f aca="false">IF(ISNA(VLOOKUP(F1204,calculos!$M$2:$N$658,2,1)),"null",VLOOKUP(F1204,calculos!$M$2:$N$658,2,1))</f>
        <v>null</v>
      </c>
      <c r="V1204" s="0" t="n">
        <f aca="false">IF(ISNA(VLOOKUP(J1204,calculos!$P$2:$Q$1711,2,1)),"null",VLOOKUP(J1204,calculos!$P$2:$Q$1711,2,1))</f>
        <v>224</v>
      </c>
      <c r="W1204" s="0" t="n">
        <f aca="false">IF(ISNA(VLOOKUP(P1204,calculos!$S$2:$T$58,2,1)),"null",VLOOKUP(P1204,calculos!$S$2:$T$58,2,1))</f>
        <v>26</v>
      </c>
      <c r="X1204" s="9" t="str">
        <f aca="false">$X$1&amp;B1204&amp;"','"&amp;G1204&amp;"','"&amp;H1204&amp;"','"&amp;I1204&amp;"','"&amp;K1204&amp;"','"&amp;L1204&amp;"','"&amp;M1204&amp;"','"&amp;N1204&amp;"','"&amp;O1204&amp;"',"&amp;Q1204&amp;","&amp;R1204&amp;","&amp;S1204&amp;","&amp;T1204&amp;","&amp;U1204&amp;","&amp;V1204&amp;","&amp;W1204&amp;");"</f>
        <v>insert into servicio (id,fecha_entrega,serie,apertura,fecha_instalacion,garantia,mantenimiento,capacitacion,entrega_equipo,visita,id_empresa,id_hospital,id_equipo,id_marca,id_modelo,id_os,id_ingeniero) values (nextval('seq_servicio'),'','001183148','','43161','','','','','',11,387,185,53,null,224,26);</v>
      </c>
    </row>
    <row r="1205" customFormat="false" ht="13.8" hidden="false" customHeight="false" outlineLevel="0" collapsed="false">
      <c r="A1205" s="31" t="s">
        <v>1091</v>
      </c>
      <c r="B1205" s="31"/>
      <c r="C1205" s="31" t="s">
        <v>6459</v>
      </c>
      <c r="D1205" s="31" t="s">
        <v>5980</v>
      </c>
      <c r="E1205" s="31" t="s">
        <v>4803</v>
      </c>
      <c r="F1205" s="32"/>
      <c r="G1205" s="32" t="s">
        <v>6490</v>
      </c>
      <c r="H1205" s="33"/>
      <c r="I1205" s="33" t="n">
        <v>43161</v>
      </c>
      <c r="J1205" s="34" t="n">
        <v>3251</v>
      </c>
      <c r="K1205" s="31"/>
      <c r="L1205" s="35"/>
      <c r="M1205" s="36"/>
      <c r="N1205" s="31"/>
      <c r="O1205" s="31"/>
      <c r="P1205" s="31" t="s">
        <v>6461</v>
      </c>
      <c r="Q1205" s="0" t="n">
        <f aca="false">IF(ISNA(VLOOKUP(A1205,calculos!$A$2:$B$20,2,1)),"null",VLOOKUP(A1205,calculos!$A$2:$B$20,2,1))</f>
        <v>11</v>
      </c>
      <c r="R1205" s="0" t="n">
        <f aca="false">IF(ISNA(VLOOKUP(C1205,calculos!$D$2:$E$1218,2,1)),"null",VLOOKUP(C1205,calculos!$D$2:$E$1218,2,1))</f>
        <v>387</v>
      </c>
      <c r="S1205" s="0" t="n">
        <f aca="false">IF(ISNA(VLOOKUP(D1205,calculos!$G$2:$H$1118,2,1)),"null",VLOOKUP(D1205,calculos!$G$2:$H$1118,2,1))</f>
        <v>185</v>
      </c>
      <c r="T1205" s="0" t="n">
        <f aca="false">IF(ISNA(VLOOKUP(E1205,calculos!$J$2:$K$220,2,1)),"null",VLOOKUP(E1205,calculos!$J$2:$K$220,2,1))</f>
        <v>53</v>
      </c>
      <c r="U1205" s="0" t="str">
        <f aca="false">IF(ISNA(VLOOKUP(F1205,calculos!$M$2:$N$658,2,1)),"null",VLOOKUP(F1205,calculos!$M$2:$N$658,2,1))</f>
        <v>null</v>
      </c>
      <c r="V1205" s="0" t="n">
        <f aca="false">IF(ISNA(VLOOKUP(J1205,calculos!$P$2:$Q$1711,2,1)),"null",VLOOKUP(J1205,calculos!$P$2:$Q$1711,2,1))</f>
        <v>224</v>
      </c>
      <c r="W1205" s="0" t="n">
        <f aca="false">IF(ISNA(VLOOKUP(P1205,calculos!$S$2:$T$58,2,1)),"null",VLOOKUP(P1205,calculos!$S$2:$T$58,2,1))</f>
        <v>26</v>
      </c>
      <c r="X1205" s="9" t="str">
        <f aca="false">$X$1&amp;B1205&amp;"','"&amp;G1205&amp;"','"&amp;H1205&amp;"','"&amp;I1205&amp;"','"&amp;K1205&amp;"','"&amp;L1205&amp;"','"&amp;M1205&amp;"','"&amp;N1205&amp;"','"&amp;O1205&amp;"',"&amp;Q1205&amp;","&amp;R1205&amp;","&amp;S1205&amp;","&amp;T1205&amp;","&amp;U1205&amp;","&amp;V1205&amp;","&amp;W1205&amp;");"</f>
        <v>insert into servicio (id,fecha_entrega,serie,apertura,fecha_instalacion,garantia,mantenimiento,capacitacion,entrega_equipo,visita,id_empresa,id_hospital,id_equipo,id_marca,id_modelo,id_os,id_ingeniero) values (nextval('seq_servicio'),'','001183140','','43161','','','','','',11,387,185,53,null,224,26);</v>
      </c>
    </row>
    <row r="1206" customFormat="false" ht="13.8" hidden="false" customHeight="false" outlineLevel="0" collapsed="false">
      <c r="A1206" s="31" t="s">
        <v>1091</v>
      </c>
      <c r="B1206" s="31"/>
      <c r="C1206" s="31" t="s">
        <v>6459</v>
      </c>
      <c r="D1206" s="31" t="s">
        <v>5980</v>
      </c>
      <c r="E1206" s="31" t="s">
        <v>4803</v>
      </c>
      <c r="F1206" s="32"/>
      <c r="G1206" s="32" t="s">
        <v>6491</v>
      </c>
      <c r="H1206" s="33"/>
      <c r="I1206" s="33" t="n">
        <v>43161</v>
      </c>
      <c r="J1206" s="34" t="n">
        <v>3251</v>
      </c>
      <c r="K1206" s="31"/>
      <c r="L1206" s="35"/>
      <c r="M1206" s="36"/>
      <c r="N1206" s="31"/>
      <c r="O1206" s="31"/>
      <c r="P1206" s="31" t="s">
        <v>6461</v>
      </c>
      <c r="Q1206" s="0" t="n">
        <f aca="false">IF(ISNA(VLOOKUP(A1206,calculos!$A$2:$B$20,2,1)),"null",VLOOKUP(A1206,calculos!$A$2:$B$20,2,1))</f>
        <v>11</v>
      </c>
      <c r="R1206" s="0" t="n">
        <f aca="false">IF(ISNA(VLOOKUP(C1206,calculos!$D$2:$E$1218,2,1)),"null",VLOOKUP(C1206,calculos!$D$2:$E$1218,2,1))</f>
        <v>387</v>
      </c>
      <c r="S1206" s="0" t="n">
        <f aca="false">IF(ISNA(VLOOKUP(D1206,calculos!$G$2:$H$1118,2,1)),"null",VLOOKUP(D1206,calculos!$G$2:$H$1118,2,1))</f>
        <v>185</v>
      </c>
      <c r="T1206" s="0" t="n">
        <f aca="false">IF(ISNA(VLOOKUP(E1206,calculos!$J$2:$K$220,2,1)),"null",VLOOKUP(E1206,calculos!$J$2:$K$220,2,1))</f>
        <v>53</v>
      </c>
      <c r="U1206" s="0" t="str">
        <f aca="false">IF(ISNA(VLOOKUP(F1206,calculos!$M$2:$N$658,2,1)),"null",VLOOKUP(F1206,calculos!$M$2:$N$658,2,1))</f>
        <v>null</v>
      </c>
      <c r="V1206" s="0" t="n">
        <f aca="false">IF(ISNA(VLOOKUP(J1206,calculos!$P$2:$Q$1711,2,1)),"null",VLOOKUP(J1206,calculos!$P$2:$Q$1711,2,1))</f>
        <v>224</v>
      </c>
      <c r="W1206" s="0" t="n">
        <f aca="false">IF(ISNA(VLOOKUP(P1206,calculos!$S$2:$T$58,2,1)),"null",VLOOKUP(P1206,calculos!$S$2:$T$58,2,1))</f>
        <v>26</v>
      </c>
      <c r="X1206" s="9" t="str">
        <f aca="false">$X$1&amp;B1206&amp;"','"&amp;G1206&amp;"','"&amp;H1206&amp;"','"&amp;I1206&amp;"','"&amp;K1206&amp;"','"&amp;L1206&amp;"','"&amp;M1206&amp;"','"&amp;N1206&amp;"','"&amp;O1206&amp;"',"&amp;Q1206&amp;","&amp;R1206&amp;","&amp;S1206&amp;","&amp;T1206&amp;","&amp;U1206&amp;","&amp;V1206&amp;","&amp;W1206&amp;");"</f>
        <v>insert into servicio (id,fecha_entrega,serie,apertura,fecha_instalacion,garantia,mantenimiento,capacitacion,entrega_equipo,visita,id_empresa,id_hospital,id_equipo,id_marca,id_modelo,id_os,id_ingeniero) values (nextval('seq_servicio'),'','001183141','','43161','','','','','',11,387,185,53,null,224,26);</v>
      </c>
    </row>
    <row r="1207" customFormat="false" ht="13.8" hidden="false" customHeight="false" outlineLevel="0" collapsed="false">
      <c r="A1207" s="31" t="s">
        <v>1091</v>
      </c>
      <c r="B1207" s="31"/>
      <c r="C1207" s="31" t="s">
        <v>6454</v>
      </c>
      <c r="D1207" s="31" t="s">
        <v>5553</v>
      </c>
      <c r="E1207" s="31" t="s">
        <v>6492</v>
      </c>
      <c r="F1207" s="32"/>
      <c r="G1207" s="32" t="s">
        <v>6493</v>
      </c>
      <c r="H1207" s="33"/>
      <c r="I1207" s="33" t="n">
        <v>43161</v>
      </c>
      <c r="J1207" s="34" t="n">
        <v>3176</v>
      </c>
      <c r="K1207" s="31"/>
      <c r="L1207" s="35"/>
      <c r="M1207" s="36"/>
      <c r="N1207" s="31"/>
      <c r="O1207" s="31"/>
      <c r="P1207" s="31" t="s">
        <v>6494</v>
      </c>
      <c r="Q1207" s="0" t="n">
        <f aca="false">IF(ISNA(VLOOKUP(A1207,calculos!$A$2:$B$20,2,1)),"null",VLOOKUP(A1207,calculos!$A$2:$B$20,2,1))</f>
        <v>11</v>
      </c>
      <c r="R1207" s="0" t="n">
        <f aca="false">IF(ISNA(VLOOKUP(C1207,calculos!$D$2:$E$1218,2,1)),"null",VLOOKUP(C1207,calculos!$D$2:$E$1218,2,1))</f>
        <v>144</v>
      </c>
      <c r="S1207" s="0" t="n">
        <f aca="false">IF(ISNA(VLOOKUP(D1207,calculos!$G$2:$H$1118,2,1)),"null",VLOOKUP(D1207,calculos!$G$2:$H$1118,2,1))</f>
        <v>184</v>
      </c>
      <c r="T1207" s="0" t="n">
        <f aca="false">IF(ISNA(VLOOKUP(E1207,calculos!$J$2:$K$220,2,1)),"null",VLOOKUP(E1207,calculos!$J$2:$K$220,2,1))</f>
        <v>50</v>
      </c>
      <c r="U1207" s="0" t="str">
        <f aca="false">IF(ISNA(VLOOKUP(F1207,calculos!$M$2:$N$658,2,1)),"null",VLOOKUP(F1207,calculos!$M$2:$N$658,2,1))</f>
        <v>null</v>
      </c>
      <c r="V1207" s="0" t="n">
        <f aca="false">IF(ISNA(VLOOKUP(J1207,calculos!$P$2:$Q$1711,2,1)),"null",VLOOKUP(J1207,calculos!$P$2:$Q$1711,2,1))</f>
        <v>211</v>
      </c>
      <c r="W1207" s="0" t="n">
        <f aca="false">IF(ISNA(VLOOKUP(P1207,calculos!$S$2:$T$58,2,1)),"null",VLOOKUP(P1207,calculos!$S$2:$T$58,2,1))</f>
        <v>51</v>
      </c>
      <c r="X1207" s="9" t="str">
        <f aca="false">$X$1&amp;B1207&amp;"','"&amp;G1207&amp;"','"&amp;H1207&amp;"','"&amp;I1207&amp;"','"&amp;K1207&amp;"','"&amp;L1207&amp;"','"&amp;M1207&amp;"','"&amp;N1207&amp;"','"&amp;O1207&amp;"',"&amp;Q1207&amp;","&amp;R1207&amp;","&amp;S1207&amp;","&amp;T1207&amp;","&amp;U1207&amp;","&amp;V1207&amp;","&amp;W1207&amp;");"</f>
        <v>insert into servicio (id,fecha_entrega,serie,apertura,fecha_instalacion,garantia,mantenimiento,capacitacion,entrega_equipo,visita,id_empresa,id_hospital,id_equipo,id_marca,id_modelo,id_os,id_ingeniero) values (nextval('seq_servicio'),'','001183237','','43161','','','','','',11,144,184,50,null,211,51);</v>
      </c>
    </row>
    <row r="1208" customFormat="false" ht="13.8" hidden="false" customHeight="false" outlineLevel="0" collapsed="false">
      <c r="A1208" s="31" t="s">
        <v>1091</v>
      </c>
      <c r="B1208" s="31"/>
      <c r="C1208" s="31" t="s">
        <v>6454</v>
      </c>
      <c r="D1208" s="31" t="s">
        <v>5553</v>
      </c>
      <c r="E1208" s="31" t="s">
        <v>6492</v>
      </c>
      <c r="F1208" s="32"/>
      <c r="G1208" s="32" t="s">
        <v>6495</v>
      </c>
      <c r="H1208" s="33"/>
      <c r="I1208" s="33" t="n">
        <v>43161</v>
      </c>
      <c r="J1208" s="34" t="n">
        <v>3176</v>
      </c>
      <c r="K1208" s="31"/>
      <c r="L1208" s="35"/>
      <c r="M1208" s="36"/>
      <c r="N1208" s="31"/>
      <c r="O1208" s="31"/>
      <c r="P1208" s="31" t="s">
        <v>6494</v>
      </c>
      <c r="Q1208" s="0" t="n">
        <f aca="false">IF(ISNA(VLOOKUP(A1208,calculos!$A$2:$B$20,2,1)),"null",VLOOKUP(A1208,calculos!$A$2:$B$20,2,1))</f>
        <v>11</v>
      </c>
      <c r="R1208" s="0" t="n">
        <f aca="false">IF(ISNA(VLOOKUP(C1208,calculos!$D$2:$E$1218,2,1)),"null",VLOOKUP(C1208,calculos!$D$2:$E$1218,2,1))</f>
        <v>144</v>
      </c>
      <c r="S1208" s="0" t="n">
        <f aca="false">IF(ISNA(VLOOKUP(D1208,calculos!$G$2:$H$1118,2,1)),"null",VLOOKUP(D1208,calculos!$G$2:$H$1118,2,1))</f>
        <v>184</v>
      </c>
      <c r="T1208" s="0" t="n">
        <f aca="false">IF(ISNA(VLOOKUP(E1208,calculos!$J$2:$K$220,2,1)),"null",VLOOKUP(E1208,calculos!$J$2:$K$220,2,1))</f>
        <v>50</v>
      </c>
      <c r="U1208" s="0" t="str">
        <f aca="false">IF(ISNA(VLOOKUP(F1208,calculos!$M$2:$N$658,2,1)),"null",VLOOKUP(F1208,calculos!$M$2:$N$658,2,1))</f>
        <v>null</v>
      </c>
      <c r="V1208" s="0" t="n">
        <f aca="false">IF(ISNA(VLOOKUP(J1208,calculos!$P$2:$Q$1711,2,1)),"null",VLOOKUP(J1208,calculos!$P$2:$Q$1711,2,1))</f>
        <v>211</v>
      </c>
      <c r="W1208" s="0" t="n">
        <f aca="false">IF(ISNA(VLOOKUP(P1208,calculos!$S$2:$T$58,2,1)),"null",VLOOKUP(P1208,calculos!$S$2:$T$58,2,1))</f>
        <v>51</v>
      </c>
      <c r="X1208" s="9" t="str">
        <f aca="false">$X$1&amp;B1208&amp;"','"&amp;G1208&amp;"','"&amp;H1208&amp;"','"&amp;I1208&amp;"','"&amp;K1208&amp;"','"&amp;L1208&amp;"','"&amp;M1208&amp;"','"&amp;N1208&amp;"','"&amp;O1208&amp;"',"&amp;Q1208&amp;","&amp;R1208&amp;","&amp;S1208&amp;","&amp;T1208&amp;","&amp;U1208&amp;","&amp;V1208&amp;","&amp;W1208&amp;");"</f>
        <v>insert into servicio (id,fecha_entrega,serie,apertura,fecha_instalacion,garantia,mantenimiento,capacitacion,entrega_equipo,visita,id_empresa,id_hospital,id_equipo,id_marca,id_modelo,id_os,id_ingeniero) values (nextval('seq_servicio'),'','001183238','','43161','','','','','',11,144,184,50,null,211,51);</v>
      </c>
    </row>
    <row r="1209" customFormat="false" ht="13.8" hidden="false" customHeight="false" outlineLevel="0" collapsed="false">
      <c r="A1209" s="31" t="s">
        <v>23</v>
      </c>
      <c r="B1209" s="31"/>
      <c r="C1209" s="31" t="s">
        <v>6496</v>
      </c>
      <c r="D1209" s="31" t="s">
        <v>4923</v>
      </c>
      <c r="E1209" s="31" t="s">
        <v>4924</v>
      </c>
      <c r="F1209" s="32" t="s">
        <v>6497</v>
      </c>
      <c r="G1209" s="32" t="s">
        <v>6498</v>
      </c>
      <c r="H1209" s="33"/>
      <c r="I1209" s="33" t="n">
        <v>43231</v>
      </c>
      <c r="J1209" s="34" t="n">
        <v>6779</v>
      </c>
      <c r="K1209" s="31"/>
      <c r="L1209" s="35" t="n">
        <v>43231</v>
      </c>
      <c r="M1209" s="36"/>
      <c r="N1209" s="31"/>
      <c r="O1209" s="31"/>
      <c r="P1209" s="31" t="s">
        <v>5610</v>
      </c>
      <c r="Q1209" s="0" t="n">
        <f aca="false">IF(ISNA(VLOOKUP(A1209,calculos!$A$2:$B$20,2,1)),"null",VLOOKUP(A1209,calculos!$A$2:$B$20,2,1))</f>
        <v>12</v>
      </c>
      <c r="R1209" s="0" t="n">
        <f aca="false">IF(ISNA(VLOOKUP(C1209,calculos!$D$2:$E$1218,2,1)),"null",VLOOKUP(C1209,calculos!$D$2:$E$1218,2,1))</f>
        <v>1152</v>
      </c>
      <c r="S1209" s="0" t="n">
        <f aca="false">IF(ISNA(VLOOKUP(D1209,calculos!$G$2:$H$1118,2,1)),"null",VLOOKUP(D1209,calculos!$G$2:$H$1118,2,1))</f>
        <v>750</v>
      </c>
      <c r="T1209" s="0" t="n">
        <f aca="false">IF(ISNA(VLOOKUP(E1209,calculos!$J$2:$K$220,2,1)),"null",VLOOKUP(E1209,calculos!$J$2:$K$220,2,1))</f>
        <v>132</v>
      </c>
      <c r="U1209" s="0" t="n">
        <f aca="false">IF(ISNA(VLOOKUP(F1209,calculos!$M$2:$N$658,2,1)),"null",VLOOKUP(F1209,calculos!$M$2:$N$658,2,1))</f>
        <v>5</v>
      </c>
      <c r="V1209" s="0" t="n">
        <f aca="false">IF(ISNA(VLOOKUP(J1209,calculos!$P$2:$Q$1711,2,1)),"null",VLOOKUP(J1209,calculos!$P$2:$Q$1711,2,1))</f>
        <v>1262</v>
      </c>
      <c r="W1209" s="0" t="n">
        <f aca="false">IF(ISNA(VLOOKUP(P1209,calculos!$S$2:$T$58,2,1)),"null",VLOOKUP(P1209,calculos!$S$2:$T$58,2,1))</f>
        <v>13</v>
      </c>
      <c r="X1209" s="9" t="str">
        <f aca="false">$X$1&amp;B1209&amp;"','"&amp;G1209&amp;"','"&amp;H1209&amp;"','"&amp;I1209&amp;"','"&amp;K1209&amp;"','"&amp;L1209&amp;"','"&amp;M1209&amp;"','"&amp;N1209&amp;"','"&amp;O1209&amp;"',"&amp;Q1209&amp;","&amp;R1209&amp;","&amp;S1209&amp;","&amp;T1209&amp;","&amp;U1209&amp;","&amp;V1209&amp;","&amp;W1209&amp;");"</f>
        <v>insert into servicio (id,fecha_entrega,serie,apertura,fecha_instalacion,garantia,mantenimiento,capacitacion,entrega_equipo,visita,id_empresa,id_hospital,id_equipo,id_marca,id_modelo,id_os,id_ingeniero) values (nextval('seq_servicio'),'','201500001105','','43231','','43231','','','',12,1152,750,132,5,1262,13);</v>
      </c>
    </row>
    <row r="1210" customFormat="false" ht="13.8" hidden="false" customHeight="false" outlineLevel="0" collapsed="false">
      <c r="A1210" s="31" t="s">
        <v>23</v>
      </c>
      <c r="B1210" s="31"/>
      <c r="C1210" s="31" t="s">
        <v>6496</v>
      </c>
      <c r="D1210" s="31" t="s">
        <v>4923</v>
      </c>
      <c r="E1210" s="31" t="s">
        <v>4924</v>
      </c>
      <c r="F1210" s="32" t="s">
        <v>4925</v>
      </c>
      <c r="G1210" s="32" t="s">
        <v>6499</v>
      </c>
      <c r="H1210" s="33"/>
      <c r="I1210" s="33" t="n">
        <v>43231</v>
      </c>
      <c r="J1210" s="34" t="n">
        <v>6780</v>
      </c>
      <c r="K1210" s="31"/>
      <c r="L1210" s="35" t="n">
        <v>43231</v>
      </c>
      <c r="M1210" s="36"/>
      <c r="N1210" s="31"/>
      <c r="O1210" s="31"/>
      <c r="P1210" s="31" t="s">
        <v>5610</v>
      </c>
      <c r="Q1210" s="0" t="n">
        <f aca="false">IF(ISNA(VLOOKUP(A1210,calculos!$A$2:$B$20,2,1)),"null",VLOOKUP(A1210,calculos!$A$2:$B$20,2,1))</f>
        <v>12</v>
      </c>
      <c r="R1210" s="0" t="n">
        <f aca="false">IF(ISNA(VLOOKUP(C1210,calculos!$D$2:$E$1218,2,1)),"null",VLOOKUP(C1210,calculos!$D$2:$E$1218,2,1))</f>
        <v>1152</v>
      </c>
      <c r="S1210" s="0" t="n">
        <f aca="false">IF(ISNA(VLOOKUP(D1210,calculos!$G$2:$H$1118,2,1)),"null",VLOOKUP(D1210,calculos!$G$2:$H$1118,2,1))</f>
        <v>750</v>
      </c>
      <c r="T1210" s="0" t="n">
        <f aca="false">IF(ISNA(VLOOKUP(E1210,calculos!$J$2:$K$220,2,1)),"null",VLOOKUP(E1210,calculos!$J$2:$K$220,2,1))</f>
        <v>132</v>
      </c>
      <c r="U1210" s="0" t="n">
        <f aca="false">IF(ISNA(VLOOKUP(F1210,calculos!$M$2:$N$658,2,1)),"null",VLOOKUP(F1210,calculos!$M$2:$N$658,2,1))</f>
        <v>91</v>
      </c>
      <c r="V1210" s="0" t="n">
        <f aca="false">IF(ISNA(VLOOKUP(J1210,calculos!$P$2:$Q$1711,2,1)),"null",VLOOKUP(J1210,calculos!$P$2:$Q$1711,2,1))</f>
        <v>1262</v>
      </c>
      <c r="W1210" s="0" t="n">
        <f aca="false">IF(ISNA(VLOOKUP(P1210,calculos!$S$2:$T$58,2,1)),"null",VLOOKUP(P1210,calculos!$S$2:$T$58,2,1))</f>
        <v>13</v>
      </c>
      <c r="X1210" s="9" t="str">
        <f aca="false">$X$1&amp;B1210&amp;"','"&amp;G1210&amp;"','"&amp;H1210&amp;"','"&amp;I1210&amp;"','"&amp;K1210&amp;"','"&amp;L1210&amp;"','"&amp;M1210&amp;"','"&amp;N1210&amp;"','"&amp;O1210&amp;"',"&amp;Q1210&amp;","&amp;R1210&amp;","&amp;S1210&amp;","&amp;T1210&amp;","&amp;U1210&amp;","&amp;V1210&amp;","&amp;W1210&amp;");"</f>
        <v>insert into servicio (id,fecha_entrega,serie,apertura,fecha_instalacion,garantia,mantenimiento,capacitacion,entrega_equipo,visita,id_empresa,id_hospital,id_equipo,id_marca,id_modelo,id_os,id_ingeniero) values (nextval('seq_servicio'),'','161','','43231','','43231','','','',12,1152,750,132,91,1262,13);</v>
      </c>
    </row>
    <row r="1211" customFormat="false" ht="13.8" hidden="false" customHeight="false" outlineLevel="0" collapsed="false">
      <c r="A1211" s="31" t="s">
        <v>23</v>
      </c>
      <c r="B1211" s="31"/>
      <c r="C1211" s="31" t="s">
        <v>6500</v>
      </c>
      <c r="D1211" s="31" t="s">
        <v>5806</v>
      </c>
      <c r="E1211" s="31" t="s">
        <v>4766</v>
      </c>
      <c r="F1211" s="32" t="s">
        <v>6285</v>
      </c>
      <c r="G1211" s="32"/>
      <c r="H1211" s="33"/>
      <c r="I1211" s="33"/>
      <c r="J1211" s="34"/>
      <c r="K1211" s="31"/>
      <c r="L1211" s="35"/>
      <c r="M1211" s="36"/>
      <c r="N1211" s="31"/>
      <c r="O1211" s="33" t="n">
        <v>43339</v>
      </c>
      <c r="P1211" s="31" t="s">
        <v>6265</v>
      </c>
      <c r="Q1211" s="0" t="n">
        <f aca="false">IF(ISNA(VLOOKUP(A1211,calculos!$A$2:$B$20,2,1)),"null",VLOOKUP(A1211,calculos!$A$2:$B$20,2,1))</f>
        <v>12</v>
      </c>
      <c r="R1211" s="0" t="n">
        <f aca="false">IF(ISNA(VLOOKUP(C1211,calculos!$D$2:$E$1218,2,1)),"null",VLOOKUP(C1211,calculos!$D$2:$E$1218,2,1))</f>
        <v>920</v>
      </c>
      <c r="S1211" s="0" t="n">
        <f aca="false">IF(ISNA(VLOOKUP(D1211,calculos!$G$2:$H$1118,2,1)),"null",VLOOKUP(D1211,calculos!$G$2:$H$1118,2,1))</f>
        <v>111</v>
      </c>
      <c r="T1211" s="0" t="n">
        <f aca="false">IF(ISNA(VLOOKUP(E1211,calculos!$J$2:$K$220,2,1)),"null",VLOOKUP(E1211,calculos!$J$2:$K$220,2,1))</f>
        <v>192</v>
      </c>
      <c r="U1211" s="0" t="n">
        <f aca="false">IF(ISNA(VLOOKUP(F1211,calculos!$M$2:$N$658,2,1)),"null",VLOOKUP(F1211,calculos!$M$2:$N$658,2,1))</f>
        <v>617</v>
      </c>
      <c r="V1211" s="0" t="str">
        <f aca="false">IF(ISNA(VLOOKUP(J1211,calculos!$P$2:$Q$1711,2,1)),"null",VLOOKUP(J1211,calculos!$P$2:$Q$1711,2,1))</f>
        <v>null</v>
      </c>
      <c r="W1211" s="0" t="n">
        <f aca="false">IF(ISNA(VLOOKUP(P1211,calculos!$S$2:$T$58,2,1)),"null",VLOOKUP(P1211,calculos!$S$2:$T$58,2,1))</f>
        <v>29</v>
      </c>
      <c r="X1211" s="9" t="str">
        <f aca="false">$X$1&amp;B1211&amp;"','"&amp;G1211&amp;"','"&amp;H1211&amp;"','"&amp;I1211&amp;"','"&amp;K1211&amp;"','"&amp;L1211&amp;"','"&amp;M1211&amp;"','"&amp;N1211&amp;"','"&amp;O1211&amp;"',"&amp;Q1211&amp;","&amp;R1211&amp;","&amp;S1211&amp;","&amp;T1211&amp;","&amp;U1211&amp;","&amp;V1211&amp;","&amp;W1211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(nextval('seq_servicio'),'','','','','','','','','43339',12,920,111,192,617,null,29);</v>
      </c>
    </row>
    <row r="1212" customFormat="false" ht="13.8" hidden="false" customHeight="false" outlineLevel="0" collapsed="false">
      <c r="A1212" s="31" t="s">
        <v>23</v>
      </c>
      <c r="B1212" s="31"/>
      <c r="C1212" s="31" t="s">
        <v>6501</v>
      </c>
      <c r="D1212" s="31" t="s">
        <v>4300</v>
      </c>
      <c r="E1212" s="31" t="s">
        <v>771</v>
      </c>
      <c r="F1212" s="32"/>
      <c r="G1212" s="32" t="s">
        <v>6502</v>
      </c>
      <c r="H1212" s="33"/>
      <c r="I1212" s="33"/>
      <c r="J1212" s="34" t="n">
        <v>7515</v>
      </c>
      <c r="K1212" s="31"/>
      <c r="L1212" s="35" t="n">
        <v>43334</v>
      </c>
      <c r="M1212" s="36"/>
      <c r="N1212" s="31"/>
      <c r="O1212" s="31"/>
      <c r="P1212" s="31" t="s">
        <v>6503</v>
      </c>
      <c r="Q1212" s="0" t="n">
        <f aca="false">IF(ISNA(VLOOKUP(A1212,calculos!$A$2:$B$20,2,1)),"null",VLOOKUP(A1212,calculos!$A$2:$B$20,2,1))</f>
        <v>12</v>
      </c>
      <c r="R1212" s="0" t="n">
        <f aca="false">IF(ISNA(VLOOKUP(C1212,calculos!$D$2:$E$1218,2,1)),"null",VLOOKUP(C1212,calculos!$D$2:$E$1218,2,1))</f>
        <v>748</v>
      </c>
      <c r="S1212" s="0" t="n">
        <f aca="false">IF(ISNA(VLOOKUP(D1212,calculos!$G$2:$H$1118,2,1)),"null",VLOOKUP(D1212,calculos!$G$2:$H$1118,2,1))</f>
        <v>257</v>
      </c>
      <c r="T1212" s="0" t="n">
        <f aca="false">IF(ISNA(VLOOKUP(E1212,calculos!$J$2:$K$220,2,1)),"null",VLOOKUP(E1212,calculos!$J$2:$K$220,2,1))</f>
        <v>142</v>
      </c>
      <c r="U1212" s="0" t="str">
        <f aca="false">IF(ISNA(VLOOKUP(F1212,calculos!$M$2:$N$658,2,1)),"null",VLOOKUP(F1212,calculos!$M$2:$N$658,2,1))</f>
        <v>null</v>
      </c>
      <c r="V1212" s="0" t="n">
        <f aca="false">IF(ISNA(VLOOKUP(J1212,calculos!$P$2:$Q$1711,2,1)),"null",VLOOKUP(J1212,calculos!$P$2:$Q$1711,2,1))</f>
        <v>1262</v>
      </c>
      <c r="W1212" s="0" t="n">
        <f aca="false">IF(ISNA(VLOOKUP(P1212,calculos!$S$2:$T$58,2,1)),"null",VLOOKUP(P1212,calculos!$S$2:$T$58,2,1))</f>
        <v>48</v>
      </c>
      <c r="X1212" s="9" t="str">
        <f aca="false">$X$1&amp;B1212&amp;"','"&amp;G1212&amp;"','"&amp;H1212&amp;"','"&amp;I1212&amp;"','"&amp;K1212&amp;"','"&amp;L1212&amp;"','"&amp;M1212&amp;"','"&amp;N1212&amp;"','"&amp;O1212&amp;"',"&amp;Q1212&amp;","&amp;R1212&amp;","&amp;S1212&amp;","&amp;T1212&amp;","&amp;U1212&amp;","&amp;V1212&amp;","&amp;W1212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(nextval('seq_servicio'),'','US71717277','','','','43334','','','',12,748,257,142,null,1262,48);</v>
      </c>
    </row>
    <row r="1213" customFormat="false" ht="13.8" hidden="false" customHeight="false" outlineLevel="0" collapsed="false">
      <c r="A1213" s="31" t="s">
        <v>23</v>
      </c>
      <c r="B1213" s="31"/>
      <c r="C1213" s="31" t="s">
        <v>6501</v>
      </c>
      <c r="D1213" s="31" t="s">
        <v>5231</v>
      </c>
      <c r="E1213" s="31"/>
      <c r="F1213" s="32"/>
      <c r="G1213" s="32"/>
      <c r="H1213" s="33"/>
      <c r="I1213" s="33"/>
      <c r="J1213" s="34" t="n">
        <v>7515</v>
      </c>
      <c r="K1213" s="31"/>
      <c r="L1213" s="35" t="n">
        <v>43334</v>
      </c>
      <c r="M1213" s="36"/>
      <c r="N1213" s="31"/>
      <c r="O1213" s="31"/>
      <c r="P1213" s="31" t="s">
        <v>6503</v>
      </c>
      <c r="Q1213" s="0" t="n">
        <f aca="false">IF(ISNA(VLOOKUP(A1213,calculos!$A$2:$B$20,2,1)),"null",VLOOKUP(A1213,calculos!$A$2:$B$20,2,1))</f>
        <v>12</v>
      </c>
      <c r="R1213" s="0" t="n">
        <f aca="false">IF(ISNA(VLOOKUP(C1213,calculos!$D$2:$E$1218,2,1)),"null",VLOOKUP(C1213,calculos!$D$2:$E$1218,2,1))</f>
        <v>748</v>
      </c>
      <c r="S1213" s="0" t="n">
        <f aca="false">IF(ISNA(VLOOKUP(D1213,calculos!$G$2:$H$1118,2,1)),"null",VLOOKUP(D1213,calculos!$G$2:$H$1118,2,1))</f>
        <v>656</v>
      </c>
      <c r="T1213" s="0" t="str">
        <f aca="false">IF(ISNA(VLOOKUP(E1213,calculos!$J$2:$K$220,2,1)),"null",VLOOKUP(E1213,calculos!$J$2:$K$220,2,1))</f>
        <v>null</v>
      </c>
      <c r="U1213" s="0" t="str">
        <f aca="false">IF(ISNA(VLOOKUP(F1213,calculos!$M$2:$N$658,2,1)),"null",VLOOKUP(F1213,calculos!$M$2:$N$658,2,1))</f>
        <v>null</v>
      </c>
      <c r="V1213" s="0" t="n">
        <f aca="false">IF(ISNA(VLOOKUP(J1213,calculos!$P$2:$Q$1711,2,1)),"null",VLOOKUP(J1213,calculos!$P$2:$Q$1711,2,1))</f>
        <v>1262</v>
      </c>
      <c r="W1213" s="0" t="n">
        <f aca="false">IF(ISNA(VLOOKUP(P1213,calculos!$S$2:$T$58,2,1)),"null",VLOOKUP(P1213,calculos!$S$2:$T$58,2,1))</f>
        <v>48</v>
      </c>
      <c r="X1213" s="9" t="str">
        <f aca="false">$X$1&amp;B1213&amp;"','"&amp;G1213&amp;"','"&amp;H1213&amp;"','"&amp;I1213&amp;"','"&amp;K1213&amp;"','"&amp;L1213&amp;"','"&amp;M1213&amp;"','"&amp;N1213&amp;"','"&amp;O1213&amp;"',"&amp;Q1213&amp;","&amp;R1213&amp;","&amp;S1213&amp;","&amp;T1213&amp;","&amp;U1213&amp;","&amp;V1213&amp;","&amp;W1213&amp;");"</f>
        <v>insert into servicio (id,fecha_entrega,serie,apertura,fecha_instalacion,garantia,mantenimiento,capacitacion,entrega_equipo,visita,id_empresa,id_hospital,id_equipo,id_marca,id_modelo,id_os,id_ingeniero) values (nextval('seq_servicio'),'','','','','','43334','','','',12,748,656,null,null,1262,48);</v>
      </c>
    </row>
    <row r="1214" customFormat="false" ht="13.8" hidden="false" customHeight="false" outlineLevel="0" collapsed="false">
      <c r="A1214" s="31" t="s">
        <v>23</v>
      </c>
      <c r="B1214" s="31"/>
      <c r="C1214" s="31" t="s">
        <v>6501</v>
      </c>
      <c r="D1214" s="31" t="s">
        <v>6504</v>
      </c>
      <c r="E1214" s="31"/>
      <c r="F1214" s="32"/>
      <c r="G1214" s="32"/>
      <c r="H1214" s="33"/>
      <c r="I1214" s="33"/>
      <c r="J1214" s="34" t="n">
        <v>7515</v>
      </c>
      <c r="K1214" s="31"/>
      <c r="L1214" s="35" t="n">
        <v>43334</v>
      </c>
      <c r="M1214" s="36"/>
      <c r="N1214" s="31"/>
      <c r="O1214" s="31"/>
      <c r="P1214" s="31" t="s">
        <v>6503</v>
      </c>
      <c r="Q1214" s="0" t="n">
        <f aca="false">IF(ISNA(VLOOKUP(A1214,calculos!$A$2:$B$20,2,1)),"null",VLOOKUP(A1214,calculos!$A$2:$B$20,2,1))</f>
        <v>12</v>
      </c>
      <c r="R1214" s="0" t="n">
        <f aca="false">IF(ISNA(VLOOKUP(C1214,calculos!$D$2:$E$1218,2,1)),"null",VLOOKUP(C1214,calculos!$D$2:$E$1218,2,1))</f>
        <v>748</v>
      </c>
      <c r="S1214" s="0" t="n">
        <f aca="false">IF(ISNA(VLOOKUP(D1214,calculos!$G$2:$H$1118,2,1)),"null",VLOOKUP(D1214,calculos!$G$2:$H$1118,2,1))</f>
        <v>1016</v>
      </c>
      <c r="T1214" s="0" t="str">
        <f aca="false">IF(ISNA(VLOOKUP(E1214,calculos!$J$2:$K$220,2,1)),"null",VLOOKUP(E1214,calculos!$J$2:$K$220,2,1))</f>
        <v>null</v>
      </c>
      <c r="U1214" s="0" t="str">
        <f aca="false">IF(ISNA(VLOOKUP(F1214,calculos!$M$2:$N$658,2,1)),"null",VLOOKUP(F1214,calculos!$M$2:$N$658,2,1))</f>
        <v>null</v>
      </c>
      <c r="V1214" s="0" t="n">
        <f aca="false">IF(ISNA(VLOOKUP(J1214,calculos!$P$2:$Q$1711,2,1)),"null",VLOOKUP(J1214,calculos!$P$2:$Q$1711,2,1))</f>
        <v>1262</v>
      </c>
      <c r="W1214" s="0" t="n">
        <f aca="false">IF(ISNA(VLOOKUP(P1214,calculos!$S$2:$T$58,2,1)),"null",VLOOKUP(P1214,calculos!$S$2:$T$58,2,1))</f>
        <v>48</v>
      </c>
      <c r="X1214" s="9" t="str">
        <f aca="false">$X$1&amp;B1214&amp;"','"&amp;G1214&amp;"','"&amp;H1214&amp;"','"&amp;I1214&amp;"','"&amp;K1214&amp;"','"&amp;L1214&amp;"','"&amp;M1214&amp;"','"&amp;N1214&amp;"','"&amp;O1214&amp;"',"&amp;Q1214&amp;","&amp;R1214&amp;","&amp;S1214&amp;","&amp;T1214&amp;","&amp;U1214&amp;","&amp;V1214&amp;","&amp;W1214&amp;");"</f>
        <v>insert into servicio (id,fecha_entrega,serie,apertura,fecha_instalacion,garantia,mantenimiento,capacitacion,entrega_equipo,visita,id_empresa,id_hospital,id_equipo,id_marca,id_modelo,id_os,id_ingeniero) values (nextval('seq_servicio'),'','','','','','43334','','','',12,748,1016,null,null,1262,48);</v>
      </c>
    </row>
    <row r="1215" customFormat="false" ht="13.8" hidden="false" customHeight="false" outlineLevel="0" collapsed="false">
      <c r="A1215" s="31" t="s">
        <v>23</v>
      </c>
      <c r="B1215" s="31"/>
      <c r="C1215" s="31" t="s">
        <v>6501</v>
      </c>
      <c r="D1215" s="31" t="s">
        <v>6505</v>
      </c>
      <c r="E1215" s="31" t="s">
        <v>6131</v>
      </c>
      <c r="F1215" s="32" t="s">
        <v>6506</v>
      </c>
      <c r="G1215" s="32" t="s">
        <v>6507</v>
      </c>
      <c r="H1215" s="33"/>
      <c r="I1215" s="33"/>
      <c r="J1215" s="34" t="n">
        <v>7516</v>
      </c>
      <c r="K1215" s="31"/>
      <c r="L1215" s="35" t="n">
        <v>43334</v>
      </c>
      <c r="M1215" s="36"/>
      <c r="N1215" s="31"/>
      <c r="O1215" s="31"/>
      <c r="P1215" s="31" t="s">
        <v>6503</v>
      </c>
      <c r="Q1215" s="0" t="n">
        <f aca="false">IF(ISNA(VLOOKUP(A1215,calculos!$A$2:$B$20,2,1)),"null",VLOOKUP(A1215,calculos!$A$2:$B$20,2,1))</f>
        <v>12</v>
      </c>
      <c r="R1215" s="0" t="n">
        <f aca="false">IF(ISNA(VLOOKUP(C1215,calculos!$D$2:$E$1218,2,1)),"null",VLOOKUP(C1215,calculos!$D$2:$E$1218,2,1))</f>
        <v>748</v>
      </c>
      <c r="S1215" s="0" t="n">
        <f aca="false">IF(ISNA(VLOOKUP(D1215,calculos!$G$2:$H$1118,2,1)),"null",VLOOKUP(D1215,calculos!$G$2:$H$1118,2,1))</f>
        <v>905</v>
      </c>
      <c r="T1215" s="0" t="n">
        <f aca="false">IF(ISNA(VLOOKUP(E1215,calculos!$J$2:$K$220,2,1)),"null",VLOOKUP(E1215,calculos!$J$2:$K$220,2,1))</f>
        <v>166</v>
      </c>
      <c r="U1215" s="0" t="n">
        <f aca="false">IF(ISNA(VLOOKUP(F1215,calculos!$M$2:$N$658,2,1)),"null",VLOOKUP(F1215,calculos!$M$2:$N$658,2,1))</f>
        <v>502</v>
      </c>
      <c r="V1215" s="0" t="n">
        <f aca="false">IF(ISNA(VLOOKUP(J1215,calculos!$P$2:$Q$1711,2,1)),"null",VLOOKUP(J1215,calculos!$P$2:$Q$1711,2,1))</f>
        <v>1262</v>
      </c>
      <c r="W1215" s="0" t="n">
        <f aca="false">IF(ISNA(VLOOKUP(P1215,calculos!$S$2:$T$58,2,1)),"null",VLOOKUP(P1215,calculos!$S$2:$T$58,2,1))</f>
        <v>48</v>
      </c>
      <c r="X1215" s="9" t="str">
        <f aca="false">$X$1&amp;B1215&amp;"','"&amp;G1215&amp;"','"&amp;H1215&amp;"','"&amp;I1215&amp;"','"&amp;K1215&amp;"','"&amp;L1215&amp;"','"&amp;M1215&amp;"','"&amp;N1215&amp;"','"&amp;O1215&amp;"',"&amp;Q1215&amp;","&amp;R1215&amp;","&amp;S1215&amp;","&amp;T1215&amp;","&amp;U1215&amp;","&amp;V1215&amp;","&amp;W1215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(nextval('seq_servicio'),'','0917-240-01-009-002','','','','43334','','','',12,748,905,166,502,1262,48);</v>
      </c>
    </row>
    <row r="1216" customFormat="false" ht="13.8" hidden="false" customHeight="false" outlineLevel="0" collapsed="false">
      <c r="A1216" s="31" t="s">
        <v>1091</v>
      </c>
      <c r="B1216" s="31"/>
      <c r="C1216" s="31" t="s">
        <v>6454</v>
      </c>
      <c r="D1216" s="31" t="s">
        <v>6508</v>
      </c>
      <c r="E1216" s="31" t="s">
        <v>6509</v>
      </c>
      <c r="F1216" s="32"/>
      <c r="G1216" s="32"/>
      <c r="H1216" s="33"/>
      <c r="I1216" s="33" t="n">
        <v>43175</v>
      </c>
      <c r="J1216" s="34" t="n">
        <v>3237</v>
      </c>
      <c r="K1216" s="31"/>
      <c r="L1216" s="35"/>
      <c r="M1216" s="36"/>
      <c r="N1216" s="31"/>
      <c r="O1216" s="31"/>
      <c r="P1216" s="31" t="s">
        <v>5610</v>
      </c>
      <c r="Q1216" s="0" t="n">
        <f aca="false">IF(ISNA(VLOOKUP(A1216,calculos!$A$2:$B$20,2,1)),"null",VLOOKUP(A1216,calculos!$A$2:$B$20,2,1))</f>
        <v>11</v>
      </c>
      <c r="R1216" s="0" t="n">
        <f aca="false">IF(ISNA(VLOOKUP(C1216,calculos!$D$2:$E$1218,2,1)),"null",VLOOKUP(C1216,calculos!$D$2:$E$1218,2,1))</f>
        <v>144</v>
      </c>
      <c r="S1216" s="0" t="n">
        <f aca="false">IF(ISNA(VLOOKUP(D1216,calculos!$G$2:$H$1118,2,1)),"null",VLOOKUP(D1216,calculos!$G$2:$H$1118,2,1))</f>
        <v>744</v>
      </c>
      <c r="T1216" s="0" t="n">
        <f aca="false">IF(ISNA(VLOOKUP(E1216,calculos!$J$2:$K$220,2,1)),"null",VLOOKUP(E1216,calculos!$J$2:$K$220,2,1))</f>
        <v>79</v>
      </c>
      <c r="U1216" s="0" t="str">
        <f aca="false">IF(ISNA(VLOOKUP(F1216,calculos!$M$2:$N$658,2,1)),"null",VLOOKUP(F1216,calculos!$M$2:$N$658,2,1))</f>
        <v>null</v>
      </c>
      <c r="V1216" s="0" t="n">
        <f aca="false">IF(ISNA(VLOOKUP(J1216,calculos!$P$2:$Q$1711,2,1)),"null",VLOOKUP(J1216,calculos!$P$2:$Q$1711,2,1))</f>
        <v>220</v>
      </c>
      <c r="W1216" s="0" t="n">
        <f aca="false">IF(ISNA(VLOOKUP(P1216,calculos!$S$2:$T$58,2,1)),"null",VLOOKUP(P1216,calculos!$S$2:$T$58,2,1))</f>
        <v>13</v>
      </c>
      <c r="X1216" s="9" t="str">
        <f aca="false">$X$1&amp;B1216&amp;"','"&amp;G1216&amp;"','"&amp;H1216&amp;"','"&amp;I1216&amp;"','"&amp;K1216&amp;"','"&amp;L1216&amp;"','"&amp;M1216&amp;"','"&amp;N1216&amp;"','"&amp;O1216&amp;"',"&amp;Q1216&amp;","&amp;R1216&amp;","&amp;S1216&amp;","&amp;T1216&amp;","&amp;U1216&amp;","&amp;V1216&amp;","&amp;W1216&amp;");"</f>
        <v>insert into servicio (id,fecha_entrega,serie,apertura,fecha_instalacion,garantia,mantenimiento,capacitacion,entrega_equipo,visita,id_empresa,id_hospital,id_equipo,id_marca,id_modelo,id_os,id_ingeniero) values (nextval('seq_servicio'),'','','','43175','','','','','',11,144,744,79,null,220,13);</v>
      </c>
    </row>
    <row r="1217" customFormat="false" ht="13.8" hidden="false" customHeight="false" outlineLevel="0" collapsed="false">
      <c r="A1217" s="31" t="s">
        <v>1091</v>
      </c>
      <c r="B1217" s="31"/>
      <c r="C1217" s="31" t="s">
        <v>6454</v>
      </c>
      <c r="D1217" s="31" t="s">
        <v>6510</v>
      </c>
      <c r="E1217" s="31"/>
      <c r="F1217" s="32" t="s">
        <v>6511</v>
      </c>
      <c r="G1217" s="32"/>
      <c r="H1217" s="33"/>
      <c r="I1217" s="33" t="n">
        <v>43328</v>
      </c>
      <c r="J1217" s="34" t="n">
        <v>3233</v>
      </c>
      <c r="K1217" s="31"/>
      <c r="L1217" s="35"/>
      <c r="M1217" s="36"/>
      <c r="N1217" s="31"/>
      <c r="O1217" s="31"/>
      <c r="P1217" s="31" t="s">
        <v>5610</v>
      </c>
      <c r="Q1217" s="0" t="n">
        <f aca="false">IF(ISNA(VLOOKUP(A1217,calculos!$A$2:$B$20,2,1)),"null",VLOOKUP(A1217,calculos!$A$2:$B$20,2,1))</f>
        <v>11</v>
      </c>
      <c r="R1217" s="0" t="n">
        <f aca="false">IF(ISNA(VLOOKUP(C1217,calculos!$D$2:$E$1218,2,1)),"null",VLOOKUP(C1217,calculos!$D$2:$E$1218,2,1))</f>
        <v>144</v>
      </c>
      <c r="S1217" s="0" t="n">
        <f aca="false">IF(ISNA(VLOOKUP(D1217,calculos!$G$2:$H$1118,2,1)),"null",VLOOKUP(D1217,calculos!$G$2:$H$1118,2,1))</f>
        <v>25</v>
      </c>
      <c r="T1217" s="0" t="str">
        <f aca="false">IF(ISNA(VLOOKUP(E1217,calculos!$J$2:$K$220,2,1)),"null",VLOOKUP(E1217,calculos!$J$2:$K$220,2,1))</f>
        <v>null</v>
      </c>
      <c r="U1217" s="0" t="n">
        <f aca="false">IF(ISNA(VLOOKUP(F1217,calculos!$M$2:$N$658,2,1)),"null",VLOOKUP(F1217,calculos!$M$2:$N$658,2,1))</f>
        <v>76</v>
      </c>
      <c r="V1217" s="0" t="n">
        <f aca="false">IF(ISNA(VLOOKUP(J1217,calculos!$P$2:$Q$1711,2,1)),"null",VLOOKUP(J1217,calculos!$P$2:$Q$1711,2,1))</f>
        <v>218</v>
      </c>
      <c r="W1217" s="0" t="n">
        <f aca="false">IF(ISNA(VLOOKUP(P1217,calculos!$S$2:$T$58,2,1)),"null",VLOOKUP(P1217,calculos!$S$2:$T$58,2,1))</f>
        <v>13</v>
      </c>
      <c r="X1217" s="9" t="str">
        <f aca="false">$X$1&amp;B1217&amp;"','"&amp;G1217&amp;"','"&amp;H1217&amp;"','"&amp;I1217&amp;"','"&amp;K1217&amp;"','"&amp;L1217&amp;"','"&amp;M1217&amp;"','"&amp;N1217&amp;"','"&amp;O1217&amp;"',"&amp;Q1217&amp;","&amp;R1217&amp;","&amp;S1217&amp;","&amp;T1217&amp;","&amp;U1217&amp;","&amp;V1217&amp;","&amp;W1217&amp;");"</f>
        <v>insert into servicio (id,fecha_entrega,serie,apertura,fecha_instalacion,garantia,mantenimiento,capacitacion,entrega_equipo,visita,id_empresa,id_hospital,id_equipo,id_marca,id_modelo,id_os,id_ingeniero) values (nextval('seq_servicio'),'','','','43328','','','','','',11,144,25,null,76,218,13);</v>
      </c>
    </row>
    <row r="1218" customFormat="false" ht="13.8" hidden="false" customHeight="false" outlineLevel="0" collapsed="false">
      <c r="A1218" s="31" t="s">
        <v>1091</v>
      </c>
      <c r="B1218" s="31"/>
      <c r="C1218" s="31" t="s">
        <v>6454</v>
      </c>
      <c r="D1218" s="31" t="s">
        <v>6512</v>
      </c>
      <c r="E1218" s="31"/>
      <c r="F1218" s="31" t="s">
        <v>4732</v>
      </c>
      <c r="G1218" s="32" t="s">
        <v>6513</v>
      </c>
      <c r="H1218" s="33"/>
      <c r="I1218" s="33" t="n">
        <v>43161</v>
      </c>
      <c r="J1218" s="34" t="n">
        <v>3175</v>
      </c>
      <c r="K1218" s="31"/>
      <c r="L1218" s="35"/>
      <c r="M1218" s="36"/>
      <c r="N1218" s="31"/>
      <c r="O1218" s="31"/>
      <c r="P1218" s="31" t="s">
        <v>5610</v>
      </c>
      <c r="Q1218" s="0" t="n">
        <f aca="false">IF(ISNA(VLOOKUP(A1218,calculos!$A$2:$B$20,2,1)),"null",VLOOKUP(A1218,calculos!$A$2:$B$20,2,1))</f>
        <v>11</v>
      </c>
      <c r="R1218" s="0" t="n">
        <f aca="false">IF(ISNA(VLOOKUP(C1218,calculos!$D$2:$E$1218,2,1)),"null",VLOOKUP(C1218,calculos!$D$2:$E$1218,2,1))</f>
        <v>144</v>
      </c>
      <c r="S1218" s="0" t="n">
        <f aca="false">IF(ISNA(VLOOKUP(D1218,calculos!$G$2:$H$1118,2,1)),"null",VLOOKUP(D1218,calculos!$G$2:$H$1118,2,1))</f>
        <v>764</v>
      </c>
      <c r="T1218" s="0" t="str">
        <f aca="false">IF(ISNA(VLOOKUP(E1218,calculos!$J$2:$K$220,2,1)),"null",VLOOKUP(E1218,calculos!$J$2:$K$220,2,1))</f>
        <v>null</v>
      </c>
      <c r="U1218" s="0" t="n">
        <f aca="false">IF(ISNA(VLOOKUP(F1218,calculos!$M$2:$N$658,2,1)),"null",VLOOKUP(F1218,calculos!$M$2:$N$658,2,1))</f>
        <v>465</v>
      </c>
      <c r="V1218" s="0" t="n">
        <f aca="false">IF(ISNA(VLOOKUP(J1218,calculos!$P$2:$Q$1711,2,1)),"null",VLOOKUP(J1218,calculos!$P$2:$Q$1711,2,1))</f>
        <v>210</v>
      </c>
      <c r="W1218" s="0" t="n">
        <f aca="false">IF(ISNA(VLOOKUP(P1218,calculos!$S$2:$T$58,2,1)),"null",VLOOKUP(P1218,calculos!$S$2:$T$58,2,1))</f>
        <v>13</v>
      </c>
      <c r="X1218" s="9" t="str">
        <f aca="false">$X$1&amp;B1218&amp;"','"&amp;G1218&amp;"','"&amp;H1218&amp;"','"&amp;I1218&amp;"','"&amp;K1218&amp;"','"&amp;L1218&amp;"','"&amp;M1218&amp;"','"&amp;N1218&amp;"','"&amp;O1218&amp;"',"&amp;Q1218&amp;","&amp;R1218&amp;","&amp;S1218&amp;","&amp;T1218&amp;","&amp;U1218&amp;","&amp;V1218&amp;","&amp;W1218&amp;");"</f>
        <v>insert into servicio (id,fecha_entrega,serie,apertura,fecha_instalacion,garantia,mantenimiento,capacitacion,entrega_equipo,visita,id_empresa,id_hospital,id_equipo,id_marca,id_modelo,id_os,id_ingeniero) values (nextval('seq_servicio'),'','171222-150200','','43161','','','','','',11,144,764,null,465,210,13);</v>
      </c>
    </row>
    <row r="1219" customFormat="false" ht="13.8" hidden="false" customHeight="false" outlineLevel="0" collapsed="false">
      <c r="A1219" s="31" t="s">
        <v>1091</v>
      </c>
      <c r="B1219" s="31"/>
      <c r="C1219" s="31" t="s">
        <v>6454</v>
      </c>
      <c r="D1219" s="31" t="s">
        <v>6512</v>
      </c>
      <c r="E1219" s="31"/>
      <c r="F1219" s="31" t="s">
        <v>4732</v>
      </c>
      <c r="G1219" s="32" t="s">
        <v>6514</v>
      </c>
      <c r="H1219" s="33"/>
      <c r="I1219" s="33" t="n">
        <v>43161</v>
      </c>
      <c r="J1219" s="34" t="n">
        <v>3175</v>
      </c>
      <c r="K1219" s="31"/>
      <c r="L1219" s="35"/>
      <c r="M1219" s="36"/>
      <c r="N1219" s="31"/>
      <c r="O1219" s="31"/>
      <c r="P1219" s="31" t="s">
        <v>5610</v>
      </c>
      <c r="Q1219" s="0" t="n">
        <f aca="false">IF(ISNA(VLOOKUP(A1219,calculos!$A$2:$B$20,2,1)),"null",VLOOKUP(A1219,calculos!$A$2:$B$20,2,1))</f>
        <v>11</v>
      </c>
      <c r="R1219" s="0" t="n">
        <f aca="false">IF(ISNA(VLOOKUP(C1219,calculos!$D$2:$E$1218,2,1)),"null",VLOOKUP(C1219,calculos!$D$2:$E$1218,2,1))</f>
        <v>144</v>
      </c>
      <c r="S1219" s="0" t="n">
        <f aca="false">IF(ISNA(VLOOKUP(D1219,calculos!$G$2:$H$1118,2,1)),"null",VLOOKUP(D1219,calculos!$G$2:$H$1118,2,1))</f>
        <v>764</v>
      </c>
      <c r="T1219" s="0" t="str">
        <f aca="false">IF(ISNA(VLOOKUP(E1219,calculos!$J$2:$K$220,2,1)),"null",VLOOKUP(E1219,calculos!$J$2:$K$220,2,1))</f>
        <v>null</v>
      </c>
      <c r="U1219" s="0" t="n">
        <f aca="false">IF(ISNA(VLOOKUP(F1219,calculos!$M$2:$N$658,2,1)),"null",VLOOKUP(F1219,calculos!$M$2:$N$658,2,1))</f>
        <v>465</v>
      </c>
      <c r="V1219" s="0" t="n">
        <f aca="false">IF(ISNA(VLOOKUP(J1219,calculos!$P$2:$Q$1711,2,1)),"null",VLOOKUP(J1219,calculos!$P$2:$Q$1711,2,1))</f>
        <v>210</v>
      </c>
      <c r="W1219" s="0" t="n">
        <f aca="false">IF(ISNA(VLOOKUP(P1219,calculos!$S$2:$T$58,2,1)),"null",VLOOKUP(P1219,calculos!$S$2:$T$58,2,1))</f>
        <v>13</v>
      </c>
      <c r="X1219" s="9" t="str">
        <f aca="false">$X$1&amp;B1219&amp;"','"&amp;G1219&amp;"','"&amp;H1219&amp;"','"&amp;I1219&amp;"','"&amp;K1219&amp;"','"&amp;L1219&amp;"','"&amp;M1219&amp;"','"&amp;N1219&amp;"','"&amp;O1219&amp;"',"&amp;Q1219&amp;","&amp;R1219&amp;","&amp;S1219&amp;","&amp;T1219&amp;","&amp;U1219&amp;","&amp;V1219&amp;","&amp;W1219&amp;");"</f>
        <v>insert into servicio (id,fecha_entrega,serie,apertura,fecha_instalacion,garantia,mantenimiento,capacitacion,entrega_equipo,visita,id_empresa,id_hospital,id_equipo,id_marca,id_modelo,id_os,id_ingeniero) values (nextval('seq_servicio'),'','171222-139079','','43161','','','','','',11,144,764,null,465,210,13);</v>
      </c>
    </row>
    <row r="1220" customFormat="false" ht="13.8" hidden="false" customHeight="false" outlineLevel="0" collapsed="false">
      <c r="A1220" s="31" t="s">
        <v>1091</v>
      </c>
      <c r="B1220" s="31"/>
      <c r="C1220" s="31" t="s">
        <v>6454</v>
      </c>
      <c r="D1220" s="31" t="s">
        <v>6512</v>
      </c>
      <c r="E1220" s="31"/>
      <c r="F1220" s="31" t="s">
        <v>4732</v>
      </c>
      <c r="G1220" s="32" t="s">
        <v>6515</v>
      </c>
      <c r="H1220" s="33"/>
      <c r="I1220" s="33" t="n">
        <v>43161</v>
      </c>
      <c r="J1220" s="34" t="n">
        <v>3175</v>
      </c>
      <c r="K1220" s="31"/>
      <c r="L1220" s="35"/>
      <c r="M1220" s="36"/>
      <c r="N1220" s="31"/>
      <c r="O1220" s="31"/>
      <c r="P1220" s="31" t="s">
        <v>5610</v>
      </c>
      <c r="Q1220" s="0" t="n">
        <f aca="false">IF(ISNA(VLOOKUP(A1220,calculos!$A$2:$B$20,2,1)),"null",VLOOKUP(A1220,calculos!$A$2:$B$20,2,1))</f>
        <v>11</v>
      </c>
      <c r="R1220" s="0" t="n">
        <f aca="false">IF(ISNA(VLOOKUP(C1220,calculos!$D$2:$E$1218,2,1)),"null",VLOOKUP(C1220,calculos!$D$2:$E$1218,2,1))</f>
        <v>144</v>
      </c>
      <c r="S1220" s="0" t="n">
        <f aca="false">IF(ISNA(VLOOKUP(D1220,calculos!$G$2:$H$1118,2,1)),"null",VLOOKUP(D1220,calculos!$G$2:$H$1118,2,1))</f>
        <v>764</v>
      </c>
      <c r="T1220" s="0" t="str">
        <f aca="false">IF(ISNA(VLOOKUP(E1220,calculos!$J$2:$K$220,2,1)),"null",VLOOKUP(E1220,calculos!$J$2:$K$220,2,1))</f>
        <v>null</v>
      </c>
      <c r="U1220" s="0" t="n">
        <f aca="false">IF(ISNA(VLOOKUP(F1220,calculos!$M$2:$N$658,2,1)),"null",VLOOKUP(F1220,calculos!$M$2:$N$658,2,1))</f>
        <v>465</v>
      </c>
      <c r="V1220" s="0" t="n">
        <f aca="false">IF(ISNA(VLOOKUP(J1220,calculos!$P$2:$Q$1711,2,1)),"null",VLOOKUP(J1220,calculos!$P$2:$Q$1711,2,1))</f>
        <v>210</v>
      </c>
      <c r="W1220" s="0" t="n">
        <f aca="false">IF(ISNA(VLOOKUP(P1220,calculos!$S$2:$T$58,2,1)),"null",VLOOKUP(P1220,calculos!$S$2:$T$58,2,1))</f>
        <v>13</v>
      </c>
      <c r="X1220" s="9" t="str">
        <f aca="false">$X$1&amp;B1220&amp;"','"&amp;G1220&amp;"','"&amp;H1220&amp;"','"&amp;I1220&amp;"','"&amp;K1220&amp;"','"&amp;L1220&amp;"','"&amp;M1220&amp;"','"&amp;N1220&amp;"','"&amp;O1220&amp;"',"&amp;Q1220&amp;","&amp;R1220&amp;","&amp;S1220&amp;","&amp;T1220&amp;","&amp;U1220&amp;","&amp;V1220&amp;","&amp;W1220&amp;");"</f>
        <v>insert into servicio (id,fecha_entrega,serie,apertura,fecha_instalacion,garantia,mantenimiento,capacitacion,entrega_equipo,visita,id_empresa,id_hospital,id_equipo,id_marca,id_modelo,id_os,id_ingeniero) values (nextval('seq_servicio'),'','171222-149960','','43161','','','','','',11,144,764,null,465,210,13);</v>
      </c>
    </row>
    <row r="1221" customFormat="false" ht="13.8" hidden="false" customHeight="false" outlineLevel="0" collapsed="false">
      <c r="A1221" s="31" t="s">
        <v>1091</v>
      </c>
      <c r="B1221" s="31"/>
      <c r="C1221" s="31" t="s">
        <v>6454</v>
      </c>
      <c r="D1221" s="31" t="s">
        <v>6512</v>
      </c>
      <c r="E1221" s="31"/>
      <c r="F1221" s="31" t="s">
        <v>4732</v>
      </c>
      <c r="G1221" s="32" t="s">
        <v>6516</v>
      </c>
      <c r="H1221" s="33"/>
      <c r="I1221" s="33" t="n">
        <v>43161</v>
      </c>
      <c r="J1221" s="34" t="n">
        <v>3175</v>
      </c>
      <c r="K1221" s="31"/>
      <c r="L1221" s="35"/>
      <c r="M1221" s="36"/>
      <c r="N1221" s="31"/>
      <c r="O1221" s="31"/>
      <c r="P1221" s="31" t="s">
        <v>5610</v>
      </c>
      <c r="Q1221" s="0" t="n">
        <f aca="false">IF(ISNA(VLOOKUP(A1221,calculos!$A$2:$B$20,2,1)),"null",VLOOKUP(A1221,calculos!$A$2:$B$20,2,1))</f>
        <v>11</v>
      </c>
      <c r="R1221" s="0" t="n">
        <f aca="false">IF(ISNA(VLOOKUP(C1221,calculos!$D$2:$E$1218,2,1)),"null",VLOOKUP(C1221,calculos!$D$2:$E$1218,2,1))</f>
        <v>144</v>
      </c>
      <c r="S1221" s="0" t="n">
        <f aca="false">IF(ISNA(VLOOKUP(D1221,calculos!$G$2:$H$1118,2,1)),"null",VLOOKUP(D1221,calculos!$G$2:$H$1118,2,1))</f>
        <v>764</v>
      </c>
      <c r="T1221" s="0" t="str">
        <f aca="false">IF(ISNA(VLOOKUP(E1221,calculos!$J$2:$K$220,2,1)),"null",VLOOKUP(E1221,calculos!$J$2:$K$220,2,1))</f>
        <v>null</v>
      </c>
      <c r="U1221" s="0" t="n">
        <f aca="false">IF(ISNA(VLOOKUP(F1221,calculos!$M$2:$N$658,2,1)),"null",VLOOKUP(F1221,calculos!$M$2:$N$658,2,1))</f>
        <v>465</v>
      </c>
      <c r="V1221" s="0" t="n">
        <f aca="false">IF(ISNA(VLOOKUP(J1221,calculos!$P$2:$Q$1711,2,1)),"null",VLOOKUP(J1221,calculos!$P$2:$Q$1711,2,1))</f>
        <v>210</v>
      </c>
      <c r="W1221" s="0" t="n">
        <f aca="false">IF(ISNA(VLOOKUP(P1221,calculos!$S$2:$T$58,2,1)),"null",VLOOKUP(P1221,calculos!$S$2:$T$58,2,1))</f>
        <v>13</v>
      </c>
      <c r="X1221" s="9" t="str">
        <f aca="false">$X$1&amp;B1221&amp;"','"&amp;G1221&amp;"','"&amp;H1221&amp;"','"&amp;I1221&amp;"','"&amp;K1221&amp;"','"&amp;L1221&amp;"','"&amp;M1221&amp;"','"&amp;N1221&amp;"','"&amp;O1221&amp;"',"&amp;Q1221&amp;","&amp;R1221&amp;","&amp;S1221&amp;","&amp;T1221&amp;","&amp;U1221&amp;","&amp;V1221&amp;","&amp;W1221&amp;");"</f>
        <v>insert into servicio (id,fecha_entrega,serie,apertura,fecha_instalacion,garantia,mantenimiento,capacitacion,entrega_equipo,visita,id_empresa,id_hospital,id_equipo,id_marca,id_modelo,id_os,id_ingeniero) values (nextval('seq_servicio'),'','171222-150199','','43161','','','','','',11,144,764,null,465,210,13);</v>
      </c>
    </row>
    <row r="1222" customFormat="false" ht="13.8" hidden="false" customHeight="false" outlineLevel="0" collapsed="false">
      <c r="A1222" s="31" t="s">
        <v>1091</v>
      </c>
      <c r="B1222" s="31"/>
      <c r="C1222" s="31" t="s">
        <v>6517</v>
      </c>
      <c r="D1222" s="31" t="s">
        <v>6518</v>
      </c>
      <c r="E1222" s="31"/>
      <c r="F1222" s="32" t="s">
        <v>4798</v>
      </c>
      <c r="G1222" s="32" t="s">
        <v>6519</v>
      </c>
      <c r="H1222" s="33"/>
      <c r="I1222" s="33" t="n">
        <v>43161</v>
      </c>
      <c r="J1222" s="34" t="n">
        <v>3089</v>
      </c>
      <c r="K1222" s="31"/>
      <c r="L1222" s="35"/>
      <c r="M1222" s="36"/>
      <c r="N1222" s="31"/>
      <c r="O1222" s="31"/>
      <c r="P1222" s="31" t="s">
        <v>4861</v>
      </c>
      <c r="Q1222" s="0" t="n">
        <f aca="false">IF(ISNA(VLOOKUP(A1222,calculos!$A$2:$B$20,2,1)),"null",VLOOKUP(A1222,calculos!$A$2:$B$20,2,1))</f>
        <v>11</v>
      </c>
      <c r="R1222" s="0" t="n">
        <f aca="false">IF(ISNA(VLOOKUP(C1222,calculos!$D$2:$E$1218,2,1)),"null",VLOOKUP(C1222,calculos!$D$2:$E$1218,2,1))</f>
        <v>404</v>
      </c>
      <c r="S1222" s="0" t="n">
        <f aca="false">IF(ISNA(VLOOKUP(D1222,calculos!$G$2:$H$1118,2,1)),"null",VLOOKUP(D1222,calculos!$G$2:$H$1118,2,1))</f>
        <v>768</v>
      </c>
      <c r="T1222" s="0" t="str">
        <f aca="false">IF(ISNA(VLOOKUP(E1222,calculos!$J$2:$K$220,2,1)),"null",VLOOKUP(E1222,calculos!$J$2:$K$220,2,1))</f>
        <v>null</v>
      </c>
      <c r="U1222" s="0" t="n">
        <f aca="false">IF(ISNA(VLOOKUP(F1222,calculos!$M$2:$N$658,2,1)),"null",VLOOKUP(F1222,calculos!$M$2:$N$658,2,1))</f>
        <v>468</v>
      </c>
      <c r="V1222" s="0" t="n">
        <f aca="false">IF(ISNA(VLOOKUP(J1222,calculos!$P$2:$Q$1711,2,1)),"null",VLOOKUP(J1222,calculos!$P$2:$Q$1711,2,1))</f>
        <v>186</v>
      </c>
      <c r="W1222" s="0" t="n">
        <f aca="false">IF(ISNA(VLOOKUP(P1222,calculos!$S$2:$T$58,2,1)),"null",VLOOKUP(P1222,calculos!$S$2:$T$58,2,1))</f>
        <v>3</v>
      </c>
      <c r="X1222" s="9" t="str">
        <f aca="false">$X$1&amp;B1222&amp;"','"&amp;G1222&amp;"','"&amp;H1222&amp;"','"&amp;I1222&amp;"','"&amp;K1222&amp;"','"&amp;L1222&amp;"','"&amp;M1222&amp;"','"&amp;N1222&amp;"','"&amp;O1222&amp;"',"&amp;Q1222&amp;","&amp;R1222&amp;","&amp;S1222&amp;","&amp;T1222&amp;","&amp;U1222&amp;","&amp;V1222&amp;","&amp;W1222&amp;");"</f>
        <v>insert into servicio (id,fecha_entrega,serie,apertura,fecha_instalacion,garantia,mantenimiento,capacitacion,entrega_equipo,visita,id_empresa,id_hospital,id_equipo,id_marca,id_modelo,id_os,id_ingeniero) values (nextval('seq_servicio'),'','177122-149960','','43161','','','','','',11,404,768,null,468,186,3);</v>
      </c>
    </row>
    <row r="1223" customFormat="false" ht="13.8" hidden="false" customHeight="false" outlineLevel="0" collapsed="false">
      <c r="A1223" s="31" t="s">
        <v>1091</v>
      </c>
      <c r="B1223" s="31"/>
      <c r="C1223" s="31" t="s">
        <v>6517</v>
      </c>
      <c r="D1223" s="31" t="s">
        <v>6518</v>
      </c>
      <c r="E1223" s="31"/>
      <c r="F1223" s="32" t="s">
        <v>4798</v>
      </c>
      <c r="G1223" s="32" t="s">
        <v>6519</v>
      </c>
      <c r="H1223" s="33"/>
      <c r="I1223" s="33"/>
      <c r="J1223" s="34"/>
      <c r="K1223" s="31"/>
      <c r="L1223" s="35"/>
      <c r="M1223" s="36" t="n">
        <v>43173</v>
      </c>
      <c r="N1223" s="31"/>
      <c r="O1223" s="31"/>
      <c r="P1223" s="31" t="s">
        <v>6520</v>
      </c>
      <c r="Q1223" s="0" t="n">
        <f aca="false">IF(ISNA(VLOOKUP(A1223,calculos!$A$2:$B$20,2,1)),"null",VLOOKUP(A1223,calculos!$A$2:$B$20,2,1))</f>
        <v>11</v>
      </c>
      <c r="R1223" s="0" t="n">
        <f aca="false">IF(ISNA(VLOOKUP(C1223,calculos!$D$2:$E$1218,2,1)),"null",VLOOKUP(C1223,calculos!$D$2:$E$1218,2,1))</f>
        <v>404</v>
      </c>
      <c r="S1223" s="0" t="n">
        <f aca="false">IF(ISNA(VLOOKUP(D1223,calculos!$G$2:$H$1118,2,1)),"null",VLOOKUP(D1223,calculos!$G$2:$H$1118,2,1))</f>
        <v>768</v>
      </c>
      <c r="T1223" s="0" t="str">
        <f aca="false">IF(ISNA(VLOOKUP(E1223,calculos!$J$2:$K$220,2,1)),"null",VLOOKUP(E1223,calculos!$J$2:$K$220,2,1))</f>
        <v>null</v>
      </c>
      <c r="U1223" s="0" t="n">
        <f aca="false">IF(ISNA(VLOOKUP(F1223,calculos!$M$2:$N$658,2,1)),"null",VLOOKUP(F1223,calculos!$M$2:$N$658,2,1))</f>
        <v>468</v>
      </c>
      <c r="V1223" s="0" t="str">
        <f aca="false">IF(ISNA(VLOOKUP(J1223,calculos!$P$2:$Q$1711,2,1)),"null",VLOOKUP(J1223,calculos!$P$2:$Q$1711,2,1))</f>
        <v>null</v>
      </c>
      <c r="W1223" s="0" t="n">
        <f aca="false">IF(ISNA(VLOOKUP(P1223,calculos!$S$2:$T$58,2,1)),"null",VLOOKUP(P1223,calculos!$S$2:$T$58,2,1))</f>
        <v>8</v>
      </c>
      <c r="X1223" s="9" t="str">
        <f aca="false">$X$1&amp;B1223&amp;"','"&amp;G1223&amp;"','"&amp;H1223&amp;"','"&amp;I1223&amp;"','"&amp;K1223&amp;"','"&amp;L1223&amp;"','"&amp;M1223&amp;"','"&amp;N1223&amp;"','"&amp;O1223&amp;"',"&amp;Q1223&amp;","&amp;R1223&amp;","&amp;S1223&amp;","&amp;T1223&amp;","&amp;U1223&amp;","&amp;V1223&amp;","&amp;W1223&amp;");"</f>
        <v>insert into servicio (id,fecha_entrega,serie,apertura,fecha_instalacion,garantia,mantenimiento,capacitacion,entrega_equipo,visita,id_empresa,id_hospital,id_equipo,id_marca,id_modelo,id_os,id_ingeniero) values (nextval('seq_servicio'),'','177122-149960','','','','','43173','','',11,404,768,null,468,null,8);</v>
      </c>
    </row>
    <row r="1224" customFormat="false" ht="13.8" hidden="false" customHeight="false" outlineLevel="0" collapsed="false">
      <c r="A1224" s="31" t="s">
        <v>1091</v>
      </c>
      <c r="B1224" s="31"/>
      <c r="C1224" s="31" t="s">
        <v>6454</v>
      </c>
      <c r="D1224" s="31" t="s">
        <v>6521</v>
      </c>
      <c r="E1224" s="31" t="s">
        <v>4803</v>
      </c>
      <c r="F1224" s="32" t="s">
        <v>1525</v>
      </c>
      <c r="G1224" s="32" t="s">
        <v>6522</v>
      </c>
      <c r="H1224" s="33"/>
      <c r="I1224" s="33" t="n">
        <v>43175</v>
      </c>
      <c r="J1224" s="34" t="n">
        <v>3235</v>
      </c>
      <c r="K1224" s="31"/>
      <c r="L1224" s="35"/>
      <c r="M1224" s="36"/>
      <c r="N1224" s="31"/>
      <c r="O1224" s="31"/>
      <c r="P1224" s="31" t="s">
        <v>6523</v>
      </c>
      <c r="Q1224" s="0" t="n">
        <f aca="false">IF(ISNA(VLOOKUP(A1224,calculos!$A$2:$B$20,2,1)),"null",VLOOKUP(A1224,calculos!$A$2:$B$20,2,1))</f>
        <v>11</v>
      </c>
      <c r="R1224" s="0" t="n">
        <f aca="false">IF(ISNA(VLOOKUP(C1224,calculos!$D$2:$E$1218,2,1)),"null",VLOOKUP(C1224,calculos!$D$2:$E$1218,2,1))</f>
        <v>144</v>
      </c>
      <c r="S1224" s="0" t="n">
        <f aca="false">IF(ISNA(VLOOKUP(D1224,calculos!$G$2:$H$1118,2,1)),"null",VLOOKUP(D1224,calculos!$G$2:$H$1118,2,1))</f>
        <v>247</v>
      </c>
      <c r="T1224" s="0" t="n">
        <f aca="false">IF(ISNA(VLOOKUP(E1224,calculos!$J$2:$K$220,2,1)),"null",VLOOKUP(E1224,calculos!$J$2:$K$220,2,1))</f>
        <v>53</v>
      </c>
      <c r="U1224" s="0" t="n">
        <f aca="false">IF(ISNA(VLOOKUP(F1224,calculos!$M$2:$N$658,2,1)),"null",VLOOKUP(F1224,calculos!$M$2:$N$658,2,1))</f>
        <v>129</v>
      </c>
      <c r="V1224" s="0" t="n">
        <f aca="false">IF(ISNA(VLOOKUP(J1224,calculos!$P$2:$Q$1711,2,1)),"null",VLOOKUP(J1224,calculos!$P$2:$Q$1711,2,1))</f>
        <v>219</v>
      </c>
      <c r="W1224" s="0" t="n">
        <f aca="false">IF(ISNA(VLOOKUP(P1224,calculos!$S$2:$T$58,2,1)),"null",VLOOKUP(P1224,calculos!$S$2:$T$58,2,1))</f>
        <v>17</v>
      </c>
      <c r="X1224" s="9" t="str">
        <f aca="false">$X$1&amp;B1224&amp;"','"&amp;G1224&amp;"','"&amp;H1224&amp;"','"&amp;I1224&amp;"','"&amp;K1224&amp;"','"&amp;L1224&amp;"','"&amp;M1224&amp;"','"&amp;N1224&amp;"','"&amp;O1224&amp;"',"&amp;Q1224&amp;","&amp;R1224&amp;","&amp;S1224&amp;","&amp;T1224&amp;","&amp;U1224&amp;","&amp;V1224&amp;","&amp;W1224&amp;");"</f>
        <v>insert into servicio (id,fecha_entrega,serie,apertura,fecha_instalacion,garantia,mantenimiento,capacitacion,entrega_equipo,visita,id_empresa,id_hospital,id_equipo,id_marca,id_modelo,id_os,id_ingeniero) values (nextval('seq_servicio'),'','1183208','','43175','','','','','',11,144,247,53,129,219,17);</v>
      </c>
    </row>
    <row r="1225" customFormat="false" ht="13.8" hidden="false" customHeight="false" outlineLevel="0" collapsed="false">
      <c r="A1225" s="31" t="s">
        <v>1091</v>
      </c>
      <c r="B1225" s="31"/>
      <c r="C1225" s="31" t="s">
        <v>6454</v>
      </c>
      <c r="D1225" s="31" t="s">
        <v>6521</v>
      </c>
      <c r="E1225" s="31" t="s">
        <v>4803</v>
      </c>
      <c r="F1225" s="32" t="s">
        <v>1525</v>
      </c>
      <c r="G1225" s="32" t="s">
        <v>6524</v>
      </c>
      <c r="H1225" s="33"/>
      <c r="I1225" s="33" t="n">
        <v>43175</v>
      </c>
      <c r="J1225" s="34" t="n">
        <v>3235</v>
      </c>
      <c r="K1225" s="31"/>
      <c r="L1225" s="35"/>
      <c r="M1225" s="36"/>
      <c r="N1225" s="31"/>
      <c r="O1225" s="31"/>
      <c r="P1225" s="31" t="s">
        <v>6523</v>
      </c>
      <c r="Q1225" s="0" t="n">
        <f aca="false">IF(ISNA(VLOOKUP(A1225,calculos!$A$2:$B$20,2,1)),"null",VLOOKUP(A1225,calculos!$A$2:$B$20,2,1))</f>
        <v>11</v>
      </c>
      <c r="R1225" s="0" t="n">
        <f aca="false">IF(ISNA(VLOOKUP(C1225,calculos!$D$2:$E$1218,2,1)),"null",VLOOKUP(C1225,calculos!$D$2:$E$1218,2,1))</f>
        <v>144</v>
      </c>
      <c r="S1225" s="0" t="n">
        <f aca="false">IF(ISNA(VLOOKUP(D1225,calculos!$G$2:$H$1118,2,1)),"null",VLOOKUP(D1225,calculos!$G$2:$H$1118,2,1))</f>
        <v>247</v>
      </c>
      <c r="T1225" s="0" t="n">
        <f aca="false">IF(ISNA(VLOOKUP(E1225,calculos!$J$2:$K$220,2,1)),"null",VLOOKUP(E1225,calculos!$J$2:$K$220,2,1))</f>
        <v>53</v>
      </c>
      <c r="U1225" s="0" t="n">
        <f aca="false">IF(ISNA(VLOOKUP(F1225,calculos!$M$2:$N$658,2,1)),"null",VLOOKUP(F1225,calculos!$M$2:$N$658,2,1))</f>
        <v>129</v>
      </c>
      <c r="V1225" s="0" t="n">
        <f aca="false">IF(ISNA(VLOOKUP(J1225,calculos!$P$2:$Q$1711,2,1)),"null",VLOOKUP(J1225,calculos!$P$2:$Q$1711,2,1))</f>
        <v>219</v>
      </c>
      <c r="W1225" s="0" t="n">
        <f aca="false">IF(ISNA(VLOOKUP(P1225,calculos!$S$2:$T$58,2,1)),"null",VLOOKUP(P1225,calculos!$S$2:$T$58,2,1))</f>
        <v>17</v>
      </c>
      <c r="X1225" s="9" t="str">
        <f aca="false">$X$1&amp;B1225&amp;"','"&amp;G1225&amp;"','"&amp;H1225&amp;"','"&amp;I1225&amp;"','"&amp;K1225&amp;"','"&amp;L1225&amp;"','"&amp;M1225&amp;"','"&amp;N1225&amp;"','"&amp;O1225&amp;"',"&amp;Q1225&amp;","&amp;R1225&amp;","&amp;S1225&amp;","&amp;T1225&amp;","&amp;U1225&amp;","&amp;V1225&amp;","&amp;W1225&amp;");"</f>
        <v>insert into servicio (id,fecha_entrega,serie,apertura,fecha_instalacion,garantia,mantenimiento,capacitacion,entrega_equipo,visita,id_empresa,id_hospital,id_equipo,id_marca,id_modelo,id_os,id_ingeniero) values (nextval('seq_servicio'),'','1183207','','43175','','','','','',11,144,247,53,129,219,17);</v>
      </c>
    </row>
    <row r="1226" customFormat="false" ht="13.8" hidden="false" customHeight="false" outlineLevel="0" collapsed="false">
      <c r="A1226" s="31" t="s">
        <v>1091</v>
      </c>
      <c r="B1226" s="31"/>
      <c r="C1226" s="31" t="s">
        <v>6454</v>
      </c>
      <c r="D1226" s="31" t="s">
        <v>6521</v>
      </c>
      <c r="E1226" s="31" t="s">
        <v>4803</v>
      </c>
      <c r="F1226" s="32" t="s">
        <v>1525</v>
      </c>
      <c r="G1226" s="32" t="s">
        <v>6525</v>
      </c>
      <c r="H1226" s="33"/>
      <c r="I1226" s="33" t="n">
        <v>43175</v>
      </c>
      <c r="J1226" s="34" t="n">
        <v>3235</v>
      </c>
      <c r="K1226" s="31"/>
      <c r="L1226" s="35"/>
      <c r="M1226" s="36"/>
      <c r="N1226" s="31"/>
      <c r="O1226" s="31"/>
      <c r="P1226" s="31" t="s">
        <v>6523</v>
      </c>
      <c r="Q1226" s="0" t="n">
        <f aca="false">IF(ISNA(VLOOKUP(A1226,calculos!$A$2:$B$20,2,1)),"null",VLOOKUP(A1226,calculos!$A$2:$B$20,2,1))</f>
        <v>11</v>
      </c>
      <c r="R1226" s="0" t="n">
        <f aca="false">IF(ISNA(VLOOKUP(C1226,calculos!$D$2:$E$1218,2,1)),"null",VLOOKUP(C1226,calculos!$D$2:$E$1218,2,1))</f>
        <v>144</v>
      </c>
      <c r="S1226" s="0" t="n">
        <f aca="false">IF(ISNA(VLOOKUP(D1226,calculos!$G$2:$H$1118,2,1)),"null",VLOOKUP(D1226,calculos!$G$2:$H$1118,2,1))</f>
        <v>247</v>
      </c>
      <c r="T1226" s="0" t="n">
        <f aca="false">IF(ISNA(VLOOKUP(E1226,calculos!$J$2:$K$220,2,1)),"null",VLOOKUP(E1226,calculos!$J$2:$K$220,2,1))</f>
        <v>53</v>
      </c>
      <c r="U1226" s="0" t="n">
        <f aca="false">IF(ISNA(VLOOKUP(F1226,calculos!$M$2:$N$658,2,1)),"null",VLOOKUP(F1226,calculos!$M$2:$N$658,2,1))</f>
        <v>129</v>
      </c>
      <c r="V1226" s="0" t="n">
        <f aca="false">IF(ISNA(VLOOKUP(J1226,calculos!$P$2:$Q$1711,2,1)),"null",VLOOKUP(J1226,calculos!$P$2:$Q$1711,2,1))</f>
        <v>219</v>
      </c>
      <c r="W1226" s="0" t="n">
        <f aca="false">IF(ISNA(VLOOKUP(P1226,calculos!$S$2:$T$58,2,1)),"null",VLOOKUP(P1226,calculos!$S$2:$T$58,2,1))</f>
        <v>17</v>
      </c>
      <c r="X1226" s="9" t="str">
        <f aca="false">$X$1&amp;B1226&amp;"','"&amp;G1226&amp;"','"&amp;H1226&amp;"','"&amp;I1226&amp;"','"&amp;K1226&amp;"','"&amp;L1226&amp;"','"&amp;M1226&amp;"','"&amp;N1226&amp;"','"&amp;O1226&amp;"',"&amp;Q1226&amp;","&amp;R1226&amp;","&amp;S1226&amp;","&amp;T1226&amp;","&amp;U1226&amp;","&amp;V1226&amp;","&amp;W1226&amp;");"</f>
        <v>insert into servicio (id,fecha_entrega,serie,apertura,fecha_instalacion,garantia,mantenimiento,capacitacion,entrega_equipo,visita,id_empresa,id_hospital,id_equipo,id_marca,id_modelo,id_os,id_ingeniero) values (nextval('seq_servicio'),'','1183215','','43175','','','','','',11,144,247,53,129,219,17);</v>
      </c>
    </row>
    <row r="1227" customFormat="false" ht="13.8" hidden="false" customHeight="false" outlineLevel="0" collapsed="false">
      <c r="A1227" s="31" t="s">
        <v>1091</v>
      </c>
      <c r="B1227" s="31"/>
      <c r="C1227" s="31" t="s">
        <v>6454</v>
      </c>
      <c r="D1227" s="31" t="s">
        <v>6521</v>
      </c>
      <c r="E1227" s="31" t="s">
        <v>4803</v>
      </c>
      <c r="F1227" s="32" t="s">
        <v>1525</v>
      </c>
      <c r="G1227" s="32" t="s">
        <v>6526</v>
      </c>
      <c r="H1227" s="33"/>
      <c r="I1227" s="33" t="n">
        <v>43175</v>
      </c>
      <c r="J1227" s="34" t="n">
        <v>3235</v>
      </c>
      <c r="K1227" s="31"/>
      <c r="L1227" s="35"/>
      <c r="M1227" s="36"/>
      <c r="N1227" s="31"/>
      <c r="O1227" s="31"/>
      <c r="P1227" s="31" t="s">
        <v>6523</v>
      </c>
      <c r="Q1227" s="0" t="n">
        <f aca="false">IF(ISNA(VLOOKUP(A1227,calculos!$A$2:$B$20,2,1)),"null",VLOOKUP(A1227,calculos!$A$2:$B$20,2,1))</f>
        <v>11</v>
      </c>
      <c r="R1227" s="0" t="n">
        <f aca="false">IF(ISNA(VLOOKUP(C1227,calculos!$D$2:$E$1218,2,1)),"null",VLOOKUP(C1227,calculos!$D$2:$E$1218,2,1))</f>
        <v>144</v>
      </c>
      <c r="S1227" s="0" t="n">
        <f aca="false">IF(ISNA(VLOOKUP(D1227,calculos!$G$2:$H$1118,2,1)),"null",VLOOKUP(D1227,calculos!$G$2:$H$1118,2,1))</f>
        <v>247</v>
      </c>
      <c r="T1227" s="0" t="n">
        <f aca="false">IF(ISNA(VLOOKUP(E1227,calculos!$J$2:$K$220,2,1)),"null",VLOOKUP(E1227,calculos!$J$2:$K$220,2,1))</f>
        <v>53</v>
      </c>
      <c r="U1227" s="0" t="n">
        <f aca="false">IF(ISNA(VLOOKUP(F1227,calculos!$M$2:$N$658,2,1)),"null",VLOOKUP(F1227,calculos!$M$2:$N$658,2,1))</f>
        <v>129</v>
      </c>
      <c r="V1227" s="0" t="n">
        <f aca="false">IF(ISNA(VLOOKUP(J1227,calculos!$P$2:$Q$1711,2,1)),"null",VLOOKUP(J1227,calculos!$P$2:$Q$1711,2,1))</f>
        <v>219</v>
      </c>
      <c r="W1227" s="0" t="n">
        <f aca="false">IF(ISNA(VLOOKUP(P1227,calculos!$S$2:$T$58,2,1)),"null",VLOOKUP(P1227,calculos!$S$2:$T$58,2,1))</f>
        <v>17</v>
      </c>
      <c r="X1227" s="9" t="str">
        <f aca="false">$X$1&amp;B1227&amp;"','"&amp;G1227&amp;"','"&amp;H1227&amp;"','"&amp;I1227&amp;"','"&amp;K1227&amp;"','"&amp;L1227&amp;"','"&amp;M1227&amp;"','"&amp;N1227&amp;"','"&amp;O1227&amp;"',"&amp;Q1227&amp;","&amp;R1227&amp;","&amp;S1227&amp;","&amp;T1227&amp;","&amp;U1227&amp;","&amp;V1227&amp;","&amp;W1227&amp;");"</f>
        <v>insert into servicio (id,fecha_entrega,serie,apertura,fecha_instalacion,garantia,mantenimiento,capacitacion,entrega_equipo,visita,id_empresa,id_hospital,id_equipo,id_marca,id_modelo,id_os,id_ingeniero) values (nextval('seq_servicio'),'','1183216','','43175','','','','','',11,144,247,53,129,219,17);</v>
      </c>
    </row>
    <row r="1228" customFormat="false" ht="13.8" hidden="false" customHeight="false" outlineLevel="0" collapsed="false">
      <c r="A1228" s="31" t="s">
        <v>1091</v>
      </c>
      <c r="B1228" s="31"/>
      <c r="C1228" s="31" t="s">
        <v>6454</v>
      </c>
      <c r="D1228" s="31" t="s">
        <v>6521</v>
      </c>
      <c r="E1228" s="31" t="s">
        <v>4803</v>
      </c>
      <c r="F1228" s="32" t="s">
        <v>1525</v>
      </c>
      <c r="G1228" s="32" t="s">
        <v>6527</v>
      </c>
      <c r="H1228" s="33"/>
      <c r="I1228" s="33" t="n">
        <v>43175</v>
      </c>
      <c r="J1228" s="34" t="n">
        <v>3235</v>
      </c>
      <c r="K1228" s="31"/>
      <c r="L1228" s="35"/>
      <c r="M1228" s="36"/>
      <c r="N1228" s="31"/>
      <c r="O1228" s="31"/>
      <c r="P1228" s="31" t="s">
        <v>6523</v>
      </c>
      <c r="Q1228" s="0" t="n">
        <f aca="false">IF(ISNA(VLOOKUP(A1228,calculos!$A$2:$B$20,2,1)),"null",VLOOKUP(A1228,calculos!$A$2:$B$20,2,1))</f>
        <v>11</v>
      </c>
      <c r="R1228" s="0" t="n">
        <f aca="false">IF(ISNA(VLOOKUP(C1228,calculos!$D$2:$E$1218,2,1)),"null",VLOOKUP(C1228,calculos!$D$2:$E$1218,2,1))</f>
        <v>144</v>
      </c>
      <c r="S1228" s="0" t="n">
        <f aca="false">IF(ISNA(VLOOKUP(D1228,calculos!$G$2:$H$1118,2,1)),"null",VLOOKUP(D1228,calculos!$G$2:$H$1118,2,1))</f>
        <v>247</v>
      </c>
      <c r="T1228" s="0" t="n">
        <f aca="false">IF(ISNA(VLOOKUP(E1228,calculos!$J$2:$K$220,2,1)),"null",VLOOKUP(E1228,calculos!$J$2:$K$220,2,1))</f>
        <v>53</v>
      </c>
      <c r="U1228" s="0" t="n">
        <f aca="false">IF(ISNA(VLOOKUP(F1228,calculos!$M$2:$N$658,2,1)),"null",VLOOKUP(F1228,calculos!$M$2:$N$658,2,1))</f>
        <v>129</v>
      </c>
      <c r="V1228" s="0" t="n">
        <f aca="false">IF(ISNA(VLOOKUP(J1228,calculos!$P$2:$Q$1711,2,1)),"null",VLOOKUP(J1228,calculos!$P$2:$Q$1711,2,1))</f>
        <v>219</v>
      </c>
      <c r="W1228" s="0" t="n">
        <f aca="false">IF(ISNA(VLOOKUP(P1228,calculos!$S$2:$T$58,2,1)),"null",VLOOKUP(P1228,calculos!$S$2:$T$58,2,1))</f>
        <v>17</v>
      </c>
      <c r="X1228" s="9" t="str">
        <f aca="false">$X$1&amp;B1228&amp;"','"&amp;G1228&amp;"','"&amp;H1228&amp;"','"&amp;I1228&amp;"','"&amp;K1228&amp;"','"&amp;L1228&amp;"','"&amp;M1228&amp;"','"&amp;N1228&amp;"','"&amp;O1228&amp;"',"&amp;Q1228&amp;","&amp;R1228&amp;","&amp;S1228&amp;","&amp;T1228&amp;","&amp;U1228&amp;","&amp;V1228&amp;","&amp;W1228&amp;");"</f>
        <v>insert into servicio (id,fecha_entrega,serie,apertura,fecha_instalacion,garantia,mantenimiento,capacitacion,entrega_equipo,visita,id_empresa,id_hospital,id_equipo,id_marca,id_modelo,id_os,id_ingeniero) values (nextval('seq_servicio'),'','1183217','','43175','','','','','',11,144,247,53,129,219,17);</v>
      </c>
    </row>
    <row r="1229" customFormat="false" ht="13.8" hidden="false" customHeight="false" outlineLevel="0" collapsed="false">
      <c r="A1229" s="31" t="s">
        <v>1091</v>
      </c>
      <c r="B1229" s="31"/>
      <c r="C1229" s="31" t="s">
        <v>6454</v>
      </c>
      <c r="D1229" s="31" t="s">
        <v>6521</v>
      </c>
      <c r="E1229" s="31" t="s">
        <v>4803</v>
      </c>
      <c r="F1229" s="32" t="s">
        <v>1525</v>
      </c>
      <c r="G1229" s="32" t="s">
        <v>6528</v>
      </c>
      <c r="H1229" s="33"/>
      <c r="I1229" s="33" t="n">
        <v>43175</v>
      </c>
      <c r="J1229" s="34" t="n">
        <v>3235</v>
      </c>
      <c r="K1229" s="31"/>
      <c r="L1229" s="35"/>
      <c r="M1229" s="36"/>
      <c r="N1229" s="31"/>
      <c r="O1229" s="31"/>
      <c r="P1229" s="31" t="s">
        <v>6523</v>
      </c>
      <c r="Q1229" s="0" t="n">
        <f aca="false">IF(ISNA(VLOOKUP(A1229,calculos!$A$2:$B$20,2,1)),"null",VLOOKUP(A1229,calculos!$A$2:$B$20,2,1))</f>
        <v>11</v>
      </c>
      <c r="R1229" s="0" t="n">
        <f aca="false">IF(ISNA(VLOOKUP(C1229,calculos!$D$2:$E$1218,2,1)),"null",VLOOKUP(C1229,calculos!$D$2:$E$1218,2,1))</f>
        <v>144</v>
      </c>
      <c r="S1229" s="0" t="n">
        <f aca="false">IF(ISNA(VLOOKUP(D1229,calculos!$G$2:$H$1118,2,1)),"null",VLOOKUP(D1229,calculos!$G$2:$H$1118,2,1))</f>
        <v>247</v>
      </c>
      <c r="T1229" s="0" t="n">
        <f aca="false">IF(ISNA(VLOOKUP(E1229,calculos!$J$2:$K$220,2,1)),"null",VLOOKUP(E1229,calculos!$J$2:$K$220,2,1))</f>
        <v>53</v>
      </c>
      <c r="U1229" s="0" t="n">
        <f aca="false">IF(ISNA(VLOOKUP(F1229,calculos!$M$2:$N$658,2,1)),"null",VLOOKUP(F1229,calculos!$M$2:$N$658,2,1))</f>
        <v>129</v>
      </c>
      <c r="V1229" s="0" t="n">
        <f aca="false">IF(ISNA(VLOOKUP(J1229,calculos!$P$2:$Q$1711,2,1)),"null",VLOOKUP(J1229,calculos!$P$2:$Q$1711,2,1))</f>
        <v>219</v>
      </c>
      <c r="W1229" s="0" t="n">
        <f aca="false">IF(ISNA(VLOOKUP(P1229,calculos!$S$2:$T$58,2,1)),"null",VLOOKUP(P1229,calculos!$S$2:$T$58,2,1))</f>
        <v>17</v>
      </c>
      <c r="X1229" s="9" t="str">
        <f aca="false">$X$1&amp;B1229&amp;"','"&amp;G1229&amp;"','"&amp;H1229&amp;"','"&amp;I1229&amp;"','"&amp;K1229&amp;"','"&amp;L1229&amp;"','"&amp;M1229&amp;"','"&amp;N1229&amp;"','"&amp;O1229&amp;"',"&amp;Q1229&amp;","&amp;R1229&amp;","&amp;S1229&amp;","&amp;T1229&amp;","&amp;U1229&amp;","&amp;V1229&amp;","&amp;W1229&amp;");"</f>
        <v>insert into servicio (id,fecha_entrega,serie,apertura,fecha_instalacion,garantia,mantenimiento,capacitacion,entrega_equipo,visita,id_empresa,id_hospital,id_equipo,id_marca,id_modelo,id_os,id_ingeniero) values (nextval('seq_servicio'),'','1183218','','43175','','','','','',11,144,247,53,129,219,17);</v>
      </c>
    </row>
    <row r="1230" customFormat="false" ht="13.8" hidden="false" customHeight="false" outlineLevel="0" collapsed="false">
      <c r="A1230" s="31" t="s">
        <v>1091</v>
      </c>
      <c r="B1230" s="31"/>
      <c r="C1230" s="31" t="s">
        <v>6454</v>
      </c>
      <c r="D1230" s="31" t="s">
        <v>6521</v>
      </c>
      <c r="E1230" s="31" t="s">
        <v>4803</v>
      </c>
      <c r="F1230" s="32" t="s">
        <v>1525</v>
      </c>
      <c r="G1230" s="32" t="s">
        <v>6529</v>
      </c>
      <c r="H1230" s="33"/>
      <c r="I1230" s="33" t="n">
        <v>43175</v>
      </c>
      <c r="J1230" s="34" t="n">
        <v>3235</v>
      </c>
      <c r="K1230" s="31"/>
      <c r="L1230" s="35"/>
      <c r="M1230" s="36"/>
      <c r="N1230" s="31"/>
      <c r="O1230" s="31"/>
      <c r="P1230" s="31" t="s">
        <v>6523</v>
      </c>
      <c r="Q1230" s="0" t="n">
        <f aca="false">IF(ISNA(VLOOKUP(A1230,calculos!$A$2:$B$20,2,1)),"null",VLOOKUP(A1230,calculos!$A$2:$B$20,2,1))</f>
        <v>11</v>
      </c>
      <c r="R1230" s="0" t="n">
        <f aca="false">IF(ISNA(VLOOKUP(C1230,calculos!$D$2:$E$1218,2,1)),"null",VLOOKUP(C1230,calculos!$D$2:$E$1218,2,1))</f>
        <v>144</v>
      </c>
      <c r="S1230" s="0" t="n">
        <f aca="false">IF(ISNA(VLOOKUP(D1230,calculos!$G$2:$H$1118,2,1)),"null",VLOOKUP(D1230,calculos!$G$2:$H$1118,2,1))</f>
        <v>247</v>
      </c>
      <c r="T1230" s="0" t="n">
        <f aca="false">IF(ISNA(VLOOKUP(E1230,calculos!$J$2:$K$220,2,1)),"null",VLOOKUP(E1230,calculos!$J$2:$K$220,2,1))</f>
        <v>53</v>
      </c>
      <c r="U1230" s="0" t="n">
        <f aca="false">IF(ISNA(VLOOKUP(F1230,calculos!$M$2:$N$658,2,1)),"null",VLOOKUP(F1230,calculos!$M$2:$N$658,2,1))</f>
        <v>129</v>
      </c>
      <c r="V1230" s="0" t="n">
        <f aca="false">IF(ISNA(VLOOKUP(J1230,calculos!$P$2:$Q$1711,2,1)),"null",VLOOKUP(J1230,calculos!$P$2:$Q$1711,2,1))</f>
        <v>219</v>
      </c>
      <c r="W1230" s="0" t="n">
        <f aca="false">IF(ISNA(VLOOKUP(P1230,calculos!$S$2:$T$58,2,1)),"null",VLOOKUP(P1230,calculos!$S$2:$T$58,2,1))</f>
        <v>17</v>
      </c>
      <c r="X1230" s="9" t="str">
        <f aca="false">$X$1&amp;B1230&amp;"','"&amp;G1230&amp;"','"&amp;H1230&amp;"','"&amp;I1230&amp;"','"&amp;K1230&amp;"','"&amp;L1230&amp;"','"&amp;M1230&amp;"','"&amp;N1230&amp;"','"&amp;O1230&amp;"',"&amp;Q1230&amp;","&amp;R1230&amp;","&amp;S1230&amp;","&amp;T1230&amp;","&amp;U1230&amp;","&amp;V1230&amp;","&amp;W1230&amp;");"</f>
        <v>insert into servicio (id,fecha_entrega,serie,apertura,fecha_instalacion,garantia,mantenimiento,capacitacion,entrega_equipo,visita,id_empresa,id_hospital,id_equipo,id_marca,id_modelo,id_os,id_ingeniero) values (nextval('seq_servicio'),'','1183219','','43175','','','','','',11,144,247,53,129,219,17);</v>
      </c>
    </row>
    <row r="1231" customFormat="false" ht="13.8" hidden="false" customHeight="false" outlineLevel="0" collapsed="false">
      <c r="A1231" s="31" t="s">
        <v>1091</v>
      </c>
      <c r="B1231" s="31"/>
      <c r="C1231" s="31" t="s">
        <v>6454</v>
      </c>
      <c r="D1231" s="31" t="s">
        <v>6521</v>
      </c>
      <c r="E1231" s="31" t="s">
        <v>4803</v>
      </c>
      <c r="F1231" s="32" t="s">
        <v>1525</v>
      </c>
      <c r="G1231" s="32" t="s">
        <v>6530</v>
      </c>
      <c r="H1231" s="33"/>
      <c r="I1231" s="33" t="n">
        <v>43175</v>
      </c>
      <c r="J1231" s="34" t="n">
        <v>3235</v>
      </c>
      <c r="K1231" s="31"/>
      <c r="L1231" s="35"/>
      <c r="M1231" s="36"/>
      <c r="N1231" s="31"/>
      <c r="O1231" s="31"/>
      <c r="P1231" s="31" t="s">
        <v>6523</v>
      </c>
      <c r="Q1231" s="0" t="n">
        <f aca="false">IF(ISNA(VLOOKUP(A1231,calculos!$A$2:$B$20,2,1)),"null",VLOOKUP(A1231,calculos!$A$2:$B$20,2,1))</f>
        <v>11</v>
      </c>
      <c r="R1231" s="0" t="n">
        <f aca="false">IF(ISNA(VLOOKUP(C1231,calculos!$D$2:$E$1218,2,1)),"null",VLOOKUP(C1231,calculos!$D$2:$E$1218,2,1))</f>
        <v>144</v>
      </c>
      <c r="S1231" s="0" t="n">
        <f aca="false">IF(ISNA(VLOOKUP(D1231,calculos!$G$2:$H$1118,2,1)),"null",VLOOKUP(D1231,calculos!$G$2:$H$1118,2,1))</f>
        <v>247</v>
      </c>
      <c r="T1231" s="0" t="n">
        <f aca="false">IF(ISNA(VLOOKUP(E1231,calculos!$J$2:$K$220,2,1)),"null",VLOOKUP(E1231,calculos!$J$2:$K$220,2,1))</f>
        <v>53</v>
      </c>
      <c r="U1231" s="0" t="n">
        <f aca="false">IF(ISNA(VLOOKUP(F1231,calculos!$M$2:$N$658,2,1)),"null",VLOOKUP(F1231,calculos!$M$2:$N$658,2,1))</f>
        <v>129</v>
      </c>
      <c r="V1231" s="0" t="n">
        <f aca="false">IF(ISNA(VLOOKUP(J1231,calculos!$P$2:$Q$1711,2,1)),"null",VLOOKUP(J1231,calculos!$P$2:$Q$1711,2,1))</f>
        <v>219</v>
      </c>
      <c r="W1231" s="0" t="n">
        <f aca="false">IF(ISNA(VLOOKUP(P1231,calculos!$S$2:$T$58,2,1)),"null",VLOOKUP(P1231,calculos!$S$2:$T$58,2,1))</f>
        <v>17</v>
      </c>
      <c r="X1231" s="9" t="str">
        <f aca="false">$X$1&amp;B1231&amp;"','"&amp;G1231&amp;"','"&amp;H1231&amp;"','"&amp;I1231&amp;"','"&amp;K1231&amp;"','"&amp;L1231&amp;"','"&amp;M1231&amp;"','"&amp;N1231&amp;"','"&amp;O1231&amp;"',"&amp;Q1231&amp;","&amp;R1231&amp;","&amp;S1231&amp;","&amp;T1231&amp;","&amp;U1231&amp;","&amp;V1231&amp;","&amp;W1231&amp;");"</f>
        <v>insert into servicio (id,fecha_entrega,serie,apertura,fecha_instalacion,garantia,mantenimiento,capacitacion,entrega_equipo,visita,id_empresa,id_hospital,id_equipo,id_marca,id_modelo,id_os,id_ingeniero) values (nextval('seq_servicio'),'','1183220','','43175','','','','','',11,144,247,53,129,219,17);</v>
      </c>
    </row>
    <row r="1232" customFormat="false" ht="13.8" hidden="false" customHeight="false" outlineLevel="0" collapsed="false">
      <c r="A1232" s="31" t="s">
        <v>1091</v>
      </c>
      <c r="B1232" s="31"/>
      <c r="C1232" s="31" t="s">
        <v>6454</v>
      </c>
      <c r="D1232" s="31" t="s">
        <v>6521</v>
      </c>
      <c r="E1232" s="31" t="s">
        <v>4803</v>
      </c>
      <c r="F1232" s="32" t="s">
        <v>1525</v>
      </c>
      <c r="G1232" s="32" t="s">
        <v>6531</v>
      </c>
      <c r="H1232" s="33"/>
      <c r="I1232" s="33" t="n">
        <v>43175</v>
      </c>
      <c r="J1232" s="34" t="n">
        <v>3235</v>
      </c>
      <c r="K1232" s="31"/>
      <c r="L1232" s="35"/>
      <c r="M1232" s="36"/>
      <c r="N1232" s="31"/>
      <c r="O1232" s="31"/>
      <c r="P1232" s="31" t="s">
        <v>6523</v>
      </c>
      <c r="Q1232" s="0" t="n">
        <f aca="false">IF(ISNA(VLOOKUP(A1232,calculos!$A$2:$B$20,2,1)),"null",VLOOKUP(A1232,calculos!$A$2:$B$20,2,1))</f>
        <v>11</v>
      </c>
      <c r="R1232" s="0" t="n">
        <f aca="false">IF(ISNA(VLOOKUP(C1232,calculos!$D$2:$E$1218,2,1)),"null",VLOOKUP(C1232,calculos!$D$2:$E$1218,2,1))</f>
        <v>144</v>
      </c>
      <c r="S1232" s="0" t="n">
        <f aca="false">IF(ISNA(VLOOKUP(D1232,calculos!$G$2:$H$1118,2,1)),"null",VLOOKUP(D1232,calculos!$G$2:$H$1118,2,1))</f>
        <v>247</v>
      </c>
      <c r="T1232" s="0" t="n">
        <f aca="false">IF(ISNA(VLOOKUP(E1232,calculos!$J$2:$K$220,2,1)),"null",VLOOKUP(E1232,calculos!$J$2:$K$220,2,1))</f>
        <v>53</v>
      </c>
      <c r="U1232" s="0" t="n">
        <f aca="false">IF(ISNA(VLOOKUP(F1232,calculos!$M$2:$N$658,2,1)),"null",VLOOKUP(F1232,calculos!$M$2:$N$658,2,1))</f>
        <v>129</v>
      </c>
      <c r="V1232" s="0" t="n">
        <f aca="false">IF(ISNA(VLOOKUP(J1232,calculos!$P$2:$Q$1711,2,1)),"null",VLOOKUP(J1232,calculos!$P$2:$Q$1711,2,1))</f>
        <v>219</v>
      </c>
      <c r="W1232" s="0" t="n">
        <f aca="false">IF(ISNA(VLOOKUP(P1232,calculos!$S$2:$T$58,2,1)),"null",VLOOKUP(P1232,calculos!$S$2:$T$58,2,1))</f>
        <v>17</v>
      </c>
      <c r="X1232" s="9" t="str">
        <f aca="false">$X$1&amp;B1232&amp;"','"&amp;G1232&amp;"','"&amp;H1232&amp;"','"&amp;I1232&amp;"','"&amp;K1232&amp;"','"&amp;L1232&amp;"','"&amp;M1232&amp;"','"&amp;N1232&amp;"','"&amp;O1232&amp;"',"&amp;Q1232&amp;","&amp;R1232&amp;","&amp;S1232&amp;","&amp;T1232&amp;","&amp;U1232&amp;","&amp;V1232&amp;","&amp;W1232&amp;");"</f>
        <v>insert into servicio (id,fecha_entrega,serie,apertura,fecha_instalacion,garantia,mantenimiento,capacitacion,entrega_equipo,visita,id_empresa,id_hospital,id_equipo,id_marca,id_modelo,id_os,id_ingeniero) values (nextval('seq_servicio'),'','1183221','','43175','','','','','',11,144,247,53,129,219,17);</v>
      </c>
    </row>
    <row r="1233" customFormat="false" ht="13.8" hidden="false" customHeight="false" outlineLevel="0" collapsed="false">
      <c r="A1233" s="31" t="s">
        <v>1091</v>
      </c>
      <c r="B1233" s="31"/>
      <c r="C1233" s="31" t="s">
        <v>6454</v>
      </c>
      <c r="D1233" s="31" t="s">
        <v>6521</v>
      </c>
      <c r="E1233" s="31" t="s">
        <v>4803</v>
      </c>
      <c r="F1233" s="32" t="s">
        <v>1525</v>
      </c>
      <c r="G1233" s="32" t="s">
        <v>6532</v>
      </c>
      <c r="H1233" s="33"/>
      <c r="I1233" s="33" t="n">
        <v>43175</v>
      </c>
      <c r="J1233" s="34" t="n">
        <v>3235</v>
      </c>
      <c r="K1233" s="31"/>
      <c r="L1233" s="35"/>
      <c r="M1233" s="36"/>
      <c r="N1233" s="31"/>
      <c r="O1233" s="31"/>
      <c r="P1233" s="31" t="s">
        <v>6523</v>
      </c>
      <c r="Q1233" s="0" t="n">
        <f aca="false">IF(ISNA(VLOOKUP(A1233,calculos!$A$2:$B$20,2,1)),"null",VLOOKUP(A1233,calculos!$A$2:$B$20,2,1))</f>
        <v>11</v>
      </c>
      <c r="R1233" s="0" t="n">
        <f aca="false">IF(ISNA(VLOOKUP(C1233,calculos!$D$2:$E$1218,2,1)),"null",VLOOKUP(C1233,calculos!$D$2:$E$1218,2,1))</f>
        <v>144</v>
      </c>
      <c r="S1233" s="0" t="n">
        <f aca="false">IF(ISNA(VLOOKUP(D1233,calculos!$G$2:$H$1118,2,1)),"null",VLOOKUP(D1233,calculos!$G$2:$H$1118,2,1))</f>
        <v>247</v>
      </c>
      <c r="T1233" s="0" t="n">
        <f aca="false">IF(ISNA(VLOOKUP(E1233,calculos!$J$2:$K$220,2,1)),"null",VLOOKUP(E1233,calculos!$J$2:$K$220,2,1))</f>
        <v>53</v>
      </c>
      <c r="U1233" s="0" t="n">
        <f aca="false">IF(ISNA(VLOOKUP(F1233,calculos!$M$2:$N$658,2,1)),"null",VLOOKUP(F1233,calculos!$M$2:$N$658,2,1))</f>
        <v>129</v>
      </c>
      <c r="V1233" s="0" t="n">
        <f aca="false">IF(ISNA(VLOOKUP(J1233,calculos!$P$2:$Q$1711,2,1)),"null",VLOOKUP(J1233,calculos!$P$2:$Q$1711,2,1))</f>
        <v>219</v>
      </c>
      <c r="W1233" s="0" t="n">
        <f aca="false">IF(ISNA(VLOOKUP(P1233,calculos!$S$2:$T$58,2,1)),"null",VLOOKUP(P1233,calculos!$S$2:$T$58,2,1))</f>
        <v>17</v>
      </c>
      <c r="X1233" s="9" t="str">
        <f aca="false">$X$1&amp;B1233&amp;"','"&amp;G1233&amp;"','"&amp;H1233&amp;"','"&amp;I1233&amp;"','"&amp;K1233&amp;"','"&amp;L1233&amp;"','"&amp;M1233&amp;"','"&amp;N1233&amp;"','"&amp;O1233&amp;"',"&amp;Q1233&amp;","&amp;R1233&amp;","&amp;S1233&amp;","&amp;T1233&amp;","&amp;U1233&amp;","&amp;V1233&amp;","&amp;W1233&amp;");"</f>
        <v>insert into servicio (id,fecha_entrega,serie,apertura,fecha_instalacion,garantia,mantenimiento,capacitacion,entrega_equipo,visita,id_empresa,id_hospital,id_equipo,id_marca,id_modelo,id_os,id_ingeniero) values (nextval('seq_servicio'),'','1183222','','43175','','','','','',11,144,247,53,129,219,17);</v>
      </c>
    </row>
    <row r="1234" customFormat="false" ht="13.8" hidden="false" customHeight="false" outlineLevel="0" collapsed="false">
      <c r="A1234" s="31" t="s">
        <v>1091</v>
      </c>
      <c r="B1234" s="31"/>
      <c r="C1234" s="31" t="s">
        <v>6454</v>
      </c>
      <c r="D1234" s="31" t="s">
        <v>6521</v>
      </c>
      <c r="E1234" s="31" t="s">
        <v>4803</v>
      </c>
      <c r="F1234" s="32" t="s">
        <v>1525</v>
      </c>
      <c r="G1234" s="32" t="s">
        <v>6533</v>
      </c>
      <c r="H1234" s="33"/>
      <c r="I1234" s="33" t="n">
        <v>43175</v>
      </c>
      <c r="J1234" s="34" t="n">
        <v>3235</v>
      </c>
      <c r="K1234" s="31"/>
      <c r="L1234" s="35"/>
      <c r="M1234" s="36"/>
      <c r="N1234" s="31"/>
      <c r="O1234" s="31"/>
      <c r="P1234" s="31" t="s">
        <v>6523</v>
      </c>
      <c r="Q1234" s="0" t="n">
        <f aca="false">IF(ISNA(VLOOKUP(A1234,calculos!$A$2:$B$20,2,1)),"null",VLOOKUP(A1234,calculos!$A$2:$B$20,2,1))</f>
        <v>11</v>
      </c>
      <c r="R1234" s="0" t="n">
        <f aca="false">IF(ISNA(VLOOKUP(C1234,calculos!$D$2:$E$1218,2,1)),"null",VLOOKUP(C1234,calculos!$D$2:$E$1218,2,1))</f>
        <v>144</v>
      </c>
      <c r="S1234" s="0" t="n">
        <f aca="false">IF(ISNA(VLOOKUP(D1234,calculos!$G$2:$H$1118,2,1)),"null",VLOOKUP(D1234,calculos!$G$2:$H$1118,2,1))</f>
        <v>247</v>
      </c>
      <c r="T1234" s="0" t="n">
        <f aca="false">IF(ISNA(VLOOKUP(E1234,calculos!$J$2:$K$220,2,1)),"null",VLOOKUP(E1234,calculos!$J$2:$K$220,2,1))</f>
        <v>53</v>
      </c>
      <c r="U1234" s="0" t="n">
        <f aca="false">IF(ISNA(VLOOKUP(F1234,calculos!$M$2:$N$658,2,1)),"null",VLOOKUP(F1234,calculos!$M$2:$N$658,2,1))</f>
        <v>129</v>
      </c>
      <c r="V1234" s="0" t="n">
        <f aca="false">IF(ISNA(VLOOKUP(J1234,calculos!$P$2:$Q$1711,2,1)),"null",VLOOKUP(J1234,calculos!$P$2:$Q$1711,2,1))</f>
        <v>219</v>
      </c>
      <c r="W1234" s="0" t="n">
        <f aca="false">IF(ISNA(VLOOKUP(P1234,calculos!$S$2:$T$58,2,1)),"null",VLOOKUP(P1234,calculos!$S$2:$T$58,2,1))</f>
        <v>17</v>
      </c>
      <c r="X1234" s="9" t="str">
        <f aca="false">$X$1&amp;B1234&amp;"','"&amp;G1234&amp;"','"&amp;H1234&amp;"','"&amp;I1234&amp;"','"&amp;K1234&amp;"','"&amp;L1234&amp;"','"&amp;M1234&amp;"','"&amp;N1234&amp;"','"&amp;O1234&amp;"',"&amp;Q1234&amp;","&amp;R1234&amp;","&amp;S1234&amp;","&amp;T1234&amp;","&amp;U1234&amp;","&amp;V1234&amp;","&amp;W1234&amp;");"</f>
        <v>insert into servicio (id,fecha_entrega,serie,apertura,fecha_instalacion,garantia,mantenimiento,capacitacion,entrega_equipo,visita,id_empresa,id_hospital,id_equipo,id_marca,id_modelo,id_os,id_ingeniero) values (nextval('seq_servicio'),'','1183223','','43175','','','','','',11,144,247,53,129,219,17);</v>
      </c>
    </row>
    <row r="1235" customFormat="false" ht="13.8" hidden="false" customHeight="false" outlineLevel="0" collapsed="false">
      <c r="A1235" s="31" t="s">
        <v>1091</v>
      </c>
      <c r="B1235" s="31"/>
      <c r="C1235" s="31" t="s">
        <v>6454</v>
      </c>
      <c r="D1235" s="31" t="s">
        <v>6521</v>
      </c>
      <c r="E1235" s="31" t="s">
        <v>4803</v>
      </c>
      <c r="F1235" s="32" t="s">
        <v>1525</v>
      </c>
      <c r="G1235" s="32" t="s">
        <v>6534</v>
      </c>
      <c r="H1235" s="33"/>
      <c r="I1235" s="33" t="n">
        <v>43175</v>
      </c>
      <c r="J1235" s="34" t="n">
        <v>3235</v>
      </c>
      <c r="K1235" s="31"/>
      <c r="L1235" s="35"/>
      <c r="M1235" s="36"/>
      <c r="N1235" s="31"/>
      <c r="O1235" s="31"/>
      <c r="P1235" s="31" t="s">
        <v>6523</v>
      </c>
      <c r="Q1235" s="0" t="n">
        <f aca="false">IF(ISNA(VLOOKUP(A1235,calculos!$A$2:$B$20,2,1)),"null",VLOOKUP(A1235,calculos!$A$2:$B$20,2,1))</f>
        <v>11</v>
      </c>
      <c r="R1235" s="0" t="n">
        <f aca="false">IF(ISNA(VLOOKUP(C1235,calculos!$D$2:$E$1218,2,1)),"null",VLOOKUP(C1235,calculos!$D$2:$E$1218,2,1))</f>
        <v>144</v>
      </c>
      <c r="S1235" s="0" t="n">
        <f aca="false">IF(ISNA(VLOOKUP(D1235,calculos!$G$2:$H$1118,2,1)),"null",VLOOKUP(D1235,calculos!$G$2:$H$1118,2,1))</f>
        <v>247</v>
      </c>
      <c r="T1235" s="0" t="n">
        <f aca="false">IF(ISNA(VLOOKUP(E1235,calculos!$J$2:$K$220,2,1)),"null",VLOOKUP(E1235,calculos!$J$2:$K$220,2,1))</f>
        <v>53</v>
      </c>
      <c r="U1235" s="0" t="n">
        <f aca="false">IF(ISNA(VLOOKUP(F1235,calculos!$M$2:$N$658,2,1)),"null",VLOOKUP(F1235,calculos!$M$2:$N$658,2,1))</f>
        <v>129</v>
      </c>
      <c r="V1235" s="0" t="n">
        <f aca="false">IF(ISNA(VLOOKUP(J1235,calculos!$P$2:$Q$1711,2,1)),"null",VLOOKUP(J1235,calculos!$P$2:$Q$1711,2,1))</f>
        <v>219</v>
      </c>
      <c r="W1235" s="0" t="n">
        <f aca="false">IF(ISNA(VLOOKUP(P1235,calculos!$S$2:$T$58,2,1)),"null",VLOOKUP(P1235,calculos!$S$2:$T$58,2,1))</f>
        <v>17</v>
      </c>
      <c r="X1235" s="9" t="str">
        <f aca="false">$X$1&amp;B1235&amp;"','"&amp;G1235&amp;"','"&amp;H1235&amp;"','"&amp;I1235&amp;"','"&amp;K1235&amp;"','"&amp;L1235&amp;"','"&amp;M1235&amp;"','"&amp;N1235&amp;"','"&amp;O1235&amp;"',"&amp;Q1235&amp;","&amp;R1235&amp;","&amp;S1235&amp;","&amp;T1235&amp;","&amp;U1235&amp;","&amp;V1235&amp;","&amp;W1235&amp;");"</f>
        <v>insert into servicio (id,fecha_entrega,serie,apertura,fecha_instalacion,garantia,mantenimiento,capacitacion,entrega_equipo,visita,id_empresa,id_hospital,id_equipo,id_marca,id_modelo,id_os,id_ingeniero) values (nextval('seq_servicio'),'','1183224','','43175','','','','','',11,144,247,53,129,219,17);</v>
      </c>
    </row>
    <row r="1236" customFormat="false" ht="13.8" hidden="false" customHeight="false" outlineLevel="0" collapsed="false">
      <c r="A1236" s="31" t="s">
        <v>1091</v>
      </c>
      <c r="B1236" s="31"/>
      <c r="C1236" s="31" t="s">
        <v>6454</v>
      </c>
      <c r="D1236" s="31" t="s">
        <v>6521</v>
      </c>
      <c r="E1236" s="31" t="s">
        <v>4803</v>
      </c>
      <c r="F1236" s="32" t="s">
        <v>1525</v>
      </c>
      <c r="G1236" s="32" t="s">
        <v>6535</v>
      </c>
      <c r="H1236" s="33"/>
      <c r="I1236" s="33" t="n">
        <v>43175</v>
      </c>
      <c r="J1236" s="34" t="n">
        <v>3235</v>
      </c>
      <c r="K1236" s="31"/>
      <c r="L1236" s="35"/>
      <c r="M1236" s="36"/>
      <c r="N1236" s="31"/>
      <c r="O1236" s="31"/>
      <c r="P1236" s="31" t="s">
        <v>6523</v>
      </c>
      <c r="Q1236" s="0" t="n">
        <f aca="false">IF(ISNA(VLOOKUP(A1236,calculos!$A$2:$B$20,2,1)),"null",VLOOKUP(A1236,calculos!$A$2:$B$20,2,1))</f>
        <v>11</v>
      </c>
      <c r="R1236" s="0" t="n">
        <f aca="false">IF(ISNA(VLOOKUP(C1236,calculos!$D$2:$E$1218,2,1)),"null",VLOOKUP(C1236,calculos!$D$2:$E$1218,2,1))</f>
        <v>144</v>
      </c>
      <c r="S1236" s="0" t="n">
        <f aca="false">IF(ISNA(VLOOKUP(D1236,calculos!$G$2:$H$1118,2,1)),"null",VLOOKUP(D1236,calculos!$G$2:$H$1118,2,1))</f>
        <v>247</v>
      </c>
      <c r="T1236" s="0" t="n">
        <f aca="false">IF(ISNA(VLOOKUP(E1236,calculos!$J$2:$K$220,2,1)),"null",VLOOKUP(E1236,calculos!$J$2:$K$220,2,1))</f>
        <v>53</v>
      </c>
      <c r="U1236" s="0" t="n">
        <f aca="false">IF(ISNA(VLOOKUP(F1236,calculos!$M$2:$N$658,2,1)),"null",VLOOKUP(F1236,calculos!$M$2:$N$658,2,1))</f>
        <v>129</v>
      </c>
      <c r="V1236" s="0" t="n">
        <f aca="false">IF(ISNA(VLOOKUP(J1236,calculos!$P$2:$Q$1711,2,1)),"null",VLOOKUP(J1236,calculos!$P$2:$Q$1711,2,1))</f>
        <v>219</v>
      </c>
      <c r="W1236" s="0" t="n">
        <f aca="false">IF(ISNA(VLOOKUP(P1236,calculos!$S$2:$T$58,2,1)),"null",VLOOKUP(P1236,calculos!$S$2:$T$58,2,1))</f>
        <v>17</v>
      </c>
      <c r="X1236" s="9" t="str">
        <f aca="false">$X$1&amp;B1236&amp;"','"&amp;G1236&amp;"','"&amp;H1236&amp;"','"&amp;I1236&amp;"','"&amp;K1236&amp;"','"&amp;L1236&amp;"','"&amp;M1236&amp;"','"&amp;N1236&amp;"','"&amp;O1236&amp;"',"&amp;Q1236&amp;","&amp;R1236&amp;","&amp;S1236&amp;","&amp;T1236&amp;","&amp;U1236&amp;","&amp;V1236&amp;","&amp;W1236&amp;");"</f>
        <v>insert into servicio (id,fecha_entrega,serie,apertura,fecha_instalacion,garantia,mantenimiento,capacitacion,entrega_equipo,visita,id_empresa,id_hospital,id_equipo,id_marca,id_modelo,id_os,id_ingeniero) values (nextval('seq_servicio'),'','1183225','','43175','','','','','',11,144,247,53,129,219,17);</v>
      </c>
    </row>
    <row r="1237" customFormat="false" ht="13.8" hidden="false" customHeight="false" outlineLevel="0" collapsed="false">
      <c r="A1237" s="31" t="s">
        <v>1091</v>
      </c>
      <c r="B1237" s="31"/>
      <c r="C1237" s="31" t="s">
        <v>6454</v>
      </c>
      <c r="D1237" s="31" t="s">
        <v>6521</v>
      </c>
      <c r="E1237" s="31" t="s">
        <v>4803</v>
      </c>
      <c r="F1237" s="32" t="s">
        <v>1525</v>
      </c>
      <c r="G1237" s="32" t="s">
        <v>6536</v>
      </c>
      <c r="H1237" s="33"/>
      <c r="I1237" s="33" t="n">
        <v>43175</v>
      </c>
      <c r="J1237" s="34" t="n">
        <v>3235</v>
      </c>
      <c r="K1237" s="31"/>
      <c r="L1237" s="35"/>
      <c r="M1237" s="36"/>
      <c r="N1237" s="31"/>
      <c r="O1237" s="31"/>
      <c r="P1237" s="31" t="s">
        <v>6523</v>
      </c>
      <c r="Q1237" s="0" t="n">
        <f aca="false">IF(ISNA(VLOOKUP(A1237,calculos!$A$2:$B$20,2,1)),"null",VLOOKUP(A1237,calculos!$A$2:$B$20,2,1))</f>
        <v>11</v>
      </c>
      <c r="R1237" s="0" t="n">
        <f aca="false">IF(ISNA(VLOOKUP(C1237,calculos!$D$2:$E$1218,2,1)),"null",VLOOKUP(C1237,calculos!$D$2:$E$1218,2,1))</f>
        <v>144</v>
      </c>
      <c r="S1237" s="0" t="n">
        <f aca="false">IF(ISNA(VLOOKUP(D1237,calculos!$G$2:$H$1118,2,1)),"null",VLOOKUP(D1237,calculos!$G$2:$H$1118,2,1))</f>
        <v>247</v>
      </c>
      <c r="T1237" s="0" t="n">
        <f aca="false">IF(ISNA(VLOOKUP(E1237,calculos!$J$2:$K$220,2,1)),"null",VLOOKUP(E1237,calculos!$J$2:$K$220,2,1))</f>
        <v>53</v>
      </c>
      <c r="U1237" s="0" t="n">
        <f aca="false">IF(ISNA(VLOOKUP(F1237,calculos!$M$2:$N$658,2,1)),"null",VLOOKUP(F1237,calculos!$M$2:$N$658,2,1))</f>
        <v>129</v>
      </c>
      <c r="V1237" s="0" t="n">
        <f aca="false">IF(ISNA(VLOOKUP(J1237,calculos!$P$2:$Q$1711,2,1)),"null",VLOOKUP(J1237,calculos!$P$2:$Q$1711,2,1))</f>
        <v>219</v>
      </c>
      <c r="W1237" s="0" t="n">
        <f aca="false">IF(ISNA(VLOOKUP(P1237,calculos!$S$2:$T$58,2,1)),"null",VLOOKUP(P1237,calculos!$S$2:$T$58,2,1))</f>
        <v>17</v>
      </c>
      <c r="X1237" s="9" t="str">
        <f aca="false">$X$1&amp;B1237&amp;"','"&amp;G1237&amp;"','"&amp;H1237&amp;"','"&amp;I1237&amp;"','"&amp;K1237&amp;"','"&amp;L1237&amp;"','"&amp;M1237&amp;"','"&amp;N1237&amp;"','"&amp;O1237&amp;"',"&amp;Q1237&amp;","&amp;R1237&amp;","&amp;S1237&amp;","&amp;T1237&amp;","&amp;U1237&amp;","&amp;V1237&amp;","&amp;W1237&amp;");"</f>
        <v>insert into servicio (id,fecha_entrega,serie,apertura,fecha_instalacion,garantia,mantenimiento,capacitacion,entrega_equipo,visita,id_empresa,id_hospital,id_equipo,id_marca,id_modelo,id_os,id_ingeniero) values (nextval('seq_servicio'),'','1183226','','43175','','','','','',11,144,247,53,129,219,17);</v>
      </c>
    </row>
    <row r="1238" customFormat="false" ht="13.8" hidden="false" customHeight="false" outlineLevel="0" collapsed="false">
      <c r="A1238" s="31" t="s">
        <v>1091</v>
      </c>
      <c r="B1238" s="31"/>
      <c r="C1238" s="31" t="s">
        <v>6454</v>
      </c>
      <c r="D1238" s="31" t="s">
        <v>6521</v>
      </c>
      <c r="E1238" s="31" t="s">
        <v>4803</v>
      </c>
      <c r="F1238" s="32" t="s">
        <v>1525</v>
      </c>
      <c r="G1238" s="32" t="s">
        <v>6537</v>
      </c>
      <c r="H1238" s="33"/>
      <c r="I1238" s="33" t="n">
        <v>43175</v>
      </c>
      <c r="J1238" s="34" t="n">
        <v>3235</v>
      </c>
      <c r="K1238" s="31"/>
      <c r="L1238" s="35"/>
      <c r="M1238" s="36"/>
      <c r="N1238" s="31"/>
      <c r="O1238" s="31"/>
      <c r="P1238" s="31" t="s">
        <v>6523</v>
      </c>
      <c r="Q1238" s="0" t="n">
        <f aca="false">IF(ISNA(VLOOKUP(A1238,calculos!$A$2:$B$20,2,1)),"null",VLOOKUP(A1238,calculos!$A$2:$B$20,2,1))</f>
        <v>11</v>
      </c>
      <c r="R1238" s="0" t="n">
        <f aca="false">IF(ISNA(VLOOKUP(C1238,calculos!$D$2:$E$1218,2,1)),"null",VLOOKUP(C1238,calculos!$D$2:$E$1218,2,1))</f>
        <v>144</v>
      </c>
      <c r="S1238" s="0" t="n">
        <f aca="false">IF(ISNA(VLOOKUP(D1238,calculos!$G$2:$H$1118,2,1)),"null",VLOOKUP(D1238,calculos!$G$2:$H$1118,2,1))</f>
        <v>247</v>
      </c>
      <c r="T1238" s="0" t="n">
        <f aca="false">IF(ISNA(VLOOKUP(E1238,calculos!$J$2:$K$220,2,1)),"null",VLOOKUP(E1238,calculos!$J$2:$K$220,2,1))</f>
        <v>53</v>
      </c>
      <c r="U1238" s="0" t="n">
        <f aca="false">IF(ISNA(VLOOKUP(F1238,calculos!$M$2:$N$658,2,1)),"null",VLOOKUP(F1238,calculos!$M$2:$N$658,2,1))</f>
        <v>129</v>
      </c>
      <c r="V1238" s="0" t="n">
        <f aca="false">IF(ISNA(VLOOKUP(J1238,calculos!$P$2:$Q$1711,2,1)),"null",VLOOKUP(J1238,calculos!$P$2:$Q$1711,2,1))</f>
        <v>219</v>
      </c>
      <c r="W1238" s="0" t="n">
        <f aca="false">IF(ISNA(VLOOKUP(P1238,calculos!$S$2:$T$58,2,1)),"null",VLOOKUP(P1238,calculos!$S$2:$T$58,2,1))</f>
        <v>17</v>
      </c>
      <c r="X1238" s="9" t="str">
        <f aca="false">$X$1&amp;B1238&amp;"','"&amp;G1238&amp;"','"&amp;H1238&amp;"','"&amp;I1238&amp;"','"&amp;K1238&amp;"','"&amp;L1238&amp;"','"&amp;M1238&amp;"','"&amp;N1238&amp;"','"&amp;O1238&amp;"',"&amp;Q1238&amp;","&amp;R1238&amp;","&amp;S1238&amp;","&amp;T1238&amp;","&amp;U1238&amp;","&amp;V1238&amp;","&amp;W1238&amp;");"</f>
        <v>insert into servicio (id,fecha_entrega,serie,apertura,fecha_instalacion,garantia,mantenimiento,capacitacion,entrega_equipo,visita,id_empresa,id_hospital,id_equipo,id_marca,id_modelo,id_os,id_ingeniero) values (nextval('seq_servicio'),'','1183227','','43175','','','','','',11,144,247,53,129,219,17);</v>
      </c>
    </row>
    <row r="1239" customFormat="false" ht="13.8" hidden="false" customHeight="false" outlineLevel="0" collapsed="false">
      <c r="A1239" s="31" t="s">
        <v>1091</v>
      </c>
      <c r="B1239" s="31"/>
      <c r="C1239" s="31" t="s">
        <v>6454</v>
      </c>
      <c r="D1239" s="31" t="s">
        <v>6521</v>
      </c>
      <c r="E1239" s="31" t="s">
        <v>4803</v>
      </c>
      <c r="F1239" s="32" t="s">
        <v>1525</v>
      </c>
      <c r="G1239" s="32" t="s">
        <v>6538</v>
      </c>
      <c r="H1239" s="33"/>
      <c r="I1239" s="33" t="n">
        <v>43175</v>
      </c>
      <c r="J1239" s="34" t="n">
        <v>3235</v>
      </c>
      <c r="K1239" s="31"/>
      <c r="L1239" s="35"/>
      <c r="M1239" s="36"/>
      <c r="N1239" s="31"/>
      <c r="O1239" s="31"/>
      <c r="P1239" s="31" t="s">
        <v>6523</v>
      </c>
      <c r="Q1239" s="0" t="n">
        <f aca="false">IF(ISNA(VLOOKUP(A1239,calculos!$A$2:$B$20,2,1)),"null",VLOOKUP(A1239,calculos!$A$2:$B$20,2,1))</f>
        <v>11</v>
      </c>
      <c r="R1239" s="0" t="n">
        <f aca="false">IF(ISNA(VLOOKUP(C1239,calculos!$D$2:$E$1218,2,1)),"null",VLOOKUP(C1239,calculos!$D$2:$E$1218,2,1))</f>
        <v>144</v>
      </c>
      <c r="S1239" s="0" t="n">
        <f aca="false">IF(ISNA(VLOOKUP(D1239,calculos!$G$2:$H$1118,2,1)),"null",VLOOKUP(D1239,calculos!$G$2:$H$1118,2,1))</f>
        <v>247</v>
      </c>
      <c r="T1239" s="0" t="n">
        <f aca="false">IF(ISNA(VLOOKUP(E1239,calculos!$J$2:$K$220,2,1)),"null",VLOOKUP(E1239,calculos!$J$2:$K$220,2,1))</f>
        <v>53</v>
      </c>
      <c r="U1239" s="0" t="n">
        <f aca="false">IF(ISNA(VLOOKUP(F1239,calculos!$M$2:$N$658,2,1)),"null",VLOOKUP(F1239,calculos!$M$2:$N$658,2,1))</f>
        <v>129</v>
      </c>
      <c r="V1239" s="0" t="n">
        <f aca="false">IF(ISNA(VLOOKUP(J1239,calculos!$P$2:$Q$1711,2,1)),"null",VLOOKUP(J1239,calculos!$P$2:$Q$1711,2,1))</f>
        <v>219</v>
      </c>
      <c r="W1239" s="0" t="n">
        <f aca="false">IF(ISNA(VLOOKUP(P1239,calculos!$S$2:$T$58,2,1)),"null",VLOOKUP(P1239,calculos!$S$2:$T$58,2,1))</f>
        <v>17</v>
      </c>
      <c r="X1239" s="9" t="str">
        <f aca="false">$X$1&amp;B1239&amp;"','"&amp;G1239&amp;"','"&amp;H1239&amp;"','"&amp;I1239&amp;"','"&amp;K1239&amp;"','"&amp;L1239&amp;"','"&amp;M1239&amp;"','"&amp;N1239&amp;"','"&amp;O1239&amp;"',"&amp;Q1239&amp;","&amp;R1239&amp;","&amp;S1239&amp;","&amp;T1239&amp;","&amp;U1239&amp;","&amp;V1239&amp;","&amp;W1239&amp;");"</f>
        <v>insert into servicio (id,fecha_entrega,serie,apertura,fecha_instalacion,garantia,mantenimiento,capacitacion,entrega_equipo,visita,id_empresa,id_hospital,id_equipo,id_marca,id_modelo,id_os,id_ingeniero) values (nextval('seq_servicio'),'','1183228','','43175','','','','','',11,144,247,53,129,219,17);</v>
      </c>
    </row>
    <row r="1240" customFormat="false" ht="13.8" hidden="false" customHeight="false" outlineLevel="0" collapsed="false">
      <c r="A1240" s="31" t="s">
        <v>1091</v>
      </c>
      <c r="B1240" s="31"/>
      <c r="C1240" s="31" t="s">
        <v>6454</v>
      </c>
      <c r="D1240" s="31" t="s">
        <v>6521</v>
      </c>
      <c r="E1240" s="31" t="s">
        <v>4803</v>
      </c>
      <c r="F1240" s="32" t="s">
        <v>1525</v>
      </c>
      <c r="G1240" s="32" t="s">
        <v>6539</v>
      </c>
      <c r="H1240" s="33"/>
      <c r="I1240" s="33" t="n">
        <v>43175</v>
      </c>
      <c r="J1240" s="34" t="n">
        <v>3235</v>
      </c>
      <c r="K1240" s="31"/>
      <c r="L1240" s="35"/>
      <c r="M1240" s="36"/>
      <c r="N1240" s="31"/>
      <c r="O1240" s="31"/>
      <c r="P1240" s="31" t="s">
        <v>6523</v>
      </c>
      <c r="Q1240" s="0" t="n">
        <f aca="false">IF(ISNA(VLOOKUP(A1240,calculos!$A$2:$B$20,2,1)),"null",VLOOKUP(A1240,calculos!$A$2:$B$20,2,1))</f>
        <v>11</v>
      </c>
      <c r="R1240" s="0" t="n">
        <f aca="false">IF(ISNA(VLOOKUP(C1240,calculos!$D$2:$E$1218,2,1)),"null",VLOOKUP(C1240,calculos!$D$2:$E$1218,2,1))</f>
        <v>144</v>
      </c>
      <c r="S1240" s="0" t="n">
        <f aca="false">IF(ISNA(VLOOKUP(D1240,calculos!$G$2:$H$1118,2,1)),"null",VLOOKUP(D1240,calculos!$G$2:$H$1118,2,1))</f>
        <v>247</v>
      </c>
      <c r="T1240" s="0" t="n">
        <f aca="false">IF(ISNA(VLOOKUP(E1240,calculos!$J$2:$K$220,2,1)),"null",VLOOKUP(E1240,calculos!$J$2:$K$220,2,1))</f>
        <v>53</v>
      </c>
      <c r="U1240" s="0" t="n">
        <f aca="false">IF(ISNA(VLOOKUP(F1240,calculos!$M$2:$N$658,2,1)),"null",VLOOKUP(F1240,calculos!$M$2:$N$658,2,1))</f>
        <v>129</v>
      </c>
      <c r="V1240" s="0" t="n">
        <f aca="false">IF(ISNA(VLOOKUP(J1240,calculos!$P$2:$Q$1711,2,1)),"null",VLOOKUP(J1240,calculos!$P$2:$Q$1711,2,1))</f>
        <v>219</v>
      </c>
      <c r="W1240" s="0" t="n">
        <f aca="false">IF(ISNA(VLOOKUP(P1240,calculos!$S$2:$T$58,2,1)),"null",VLOOKUP(P1240,calculos!$S$2:$T$58,2,1))</f>
        <v>17</v>
      </c>
      <c r="X1240" s="9" t="str">
        <f aca="false">$X$1&amp;B1240&amp;"','"&amp;G1240&amp;"','"&amp;H1240&amp;"','"&amp;I1240&amp;"','"&amp;K1240&amp;"','"&amp;L1240&amp;"','"&amp;M1240&amp;"','"&amp;N1240&amp;"','"&amp;O1240&amp;"',"&amp;Q1240&amp;","&amp;R1240&amp;","&amp;S1240&amp;","&amp;T1240&amp;","&amp;U1240&amp;","&amp;V1240&amp;","&amp;W1240&amp;");"</f>
        <v>insert into servicio (id,fecha_entrega,serie,apertura,fecha_instalacion,garantia,mantenimiento,capacitacion,entrega_equipo,visita,id_empresa,id_hospital,id_equipo,id_marca,id_modelo,id_os,id_ingeniero) values (nextval('seq_servicio'),'','1183229','','43175','','','','','',11,144,247,53,129,219,17);</v>
      </c>
    </row>
    <row r="1241" customFormat="false" ht="13.8" hidden="false" customHeight="false" outlineLevel="0" collapsed="false">
      <c r="A1241" s="31" t="s">
        <v>1091</v>
      </c>
      <c r="B1241" s="31"/>
      <c r="C1241" s="31" t="s">
        <v>6454</v>
      </c>
      <c r="D1241" s="31" t="s">
        <v>6521</v>
      </c>
      <c r="E1241" s="31" t="s">
        <v>4803</v>
      </c>
      <c r="F1241" s="32" t="s">
        <v>1525</v>
      </c>
      <c r="G1241" s="32" t="s">
        <v>6540</v>
      </c>
      <c r="H1241" s="33"/>
      <c r="I1241" s="33" t="n">
        <v>43175</v>
      </c>
      <c r="J1241" s="34" t="n">
        <v>3235</v>
      </c>
      <c r="K1241" s="31"/>
      <c r="L1241" s="35"/>
      <c r="M1241" s="36"/>
      <c r="N1241" s="31"/>
      <c r="O1241" s="31"/>
      <c r="P1241" s="31" t="s">
        <v>6523</v>
      </c>
      <c r="Q1241" s="0" t="n">
        <f aca="false">IF(ISNA(VLOOKUP(A1241,calculos!$A$2:$B$20,2,1)),"null",VLOOKUP(A1241,calculos!$A$2:$B$20,2,1))</f>
        <v>11</v>
      </c>
      <c r="R1241" s="0" t="n">
        <f aca="false">IF(ISNA(VLOOKUP(C1241,calculos!$D$2:$E$1218,2,1)),"null",VLOOKUP(C1241,calculos!$D$2:$E$1218,2,1))</f>
        <v>144</v>
      </c>
      <c r="S1241" s="0" t="n">
        <f aca="false">IF(ISNA(VLOOKUP(D1241,calculos!$G$2:$H$1118,2,1)),"null",VLOOKUP(D1241,calculos!$G$2:$H$1118,2,1))</f>
        <v>247</v>
      </c>
      <c r="T1241" s="0" t="n">
        <f aca="false">IF(ISNA(VLOOKUP(E1241,calculos!$J$2:$K$220,2,1)),"null",VLOOKUP(E1241,calculos!$J$2:$K$220,2,1))</f>
        <v>53</v>
      </c>
      <c r="U1241" s="0" t="n">
        <f aca="false">IF(ISNA(VLOOKUP(F1241,calculos!$M$2:$N$658,2,1)),"null",VLOOKUP(F1241,calculos!$M$2:$N$658,2,1))</f>
        <v>129</v>
      </c>
      <c r="V1241" s="0" t="n">
        <f aca="false">IF(ISNA(VLOOKUP(J1241,calculos!$P$2:$Q$1711,2,1)),"null",VLOOKUP(J1241,calculos!$P$2:$Q$1711,2,1))</f>
        <v>219</v>
      </c>
      <c r="W1241" s="0" t="n">
        <f aca="false">IF(ISNA(VLOOKUP(P1241,calculos!$S$2:$T$58,2,1)),"null",VLOOKUP(P1241,calculos!$S$2:$T$58,2,1))</f>
        <v>17</v>
      </c>
      <c r="X1241" s="9" t="str">
        <f aca="false">$X$1&amp;B1241&amp;"','"&amp;G1241&amp;"','"&amp;H1241&amp;"','"&amp;I1241&amp;"','"&amp;K1241&amp;"','"&amp;L1241&amp;"','"&amp;M1241&amp;"','"&amp;N1241&amp;"','"&amp;O1241&amp;"',"&amp;Q1241&amp;","&amp;R1241&amp;","&amp;S1241&amp;","&amp;T1241&amp;","&amp;U1241&amp;","&amp;V1241&amp;","&amp;W1241&amp;");"</f>
        <v>insert into servicio (id,fecha_entrega,serie,apertura,fecha_instalacion,garantia,mantenimiento,capacitacion,entrega_equipo,visita,id_empresa,id_hospital,id_equipo,id_marca,id_modelo,id_os,id_ingeniero) values (nextval('seq_servicio'),'','1183230','','43175','','','','','',11,144,247,53,129,219,17);</v>
      </c>
    </row>
    <row r="1242" customFormat="false" ht="13.8" hidden="false" customHeight="false" outlineLevel="0" collapsed="false">
      <c r="A1242" s="31" t="s">
        <v>1091</v>
      </c>
      <c r="B1242" s="31"/>
      <c r="C1242" s="31" t="s">
        <v>6454</v>
      </c>
      <c r="D1242" s="31" t="s">
        <v>6521</v>
      </c>
      <c r="E1242" s="31" t="s">
        <v>4803</v>
      </c>
      <c r="F1242" s="32" t="s">
        <v>1525</v>
      </c>
      <c r="G1242" s="32" t="s">
        <v>6541</v>
      </c>
      <c r="H1242" s="33"/>
      <c r="I1242" s="33" t="n">
        <v>43175</v>
      </c>
      <c r="J1242" s="34" t="n">
        <v>3235</v>
      </c>
      <c r="K1242" s="31"/>
      <c r="L1242" s="35"/>
      <c r="M1242" s="36"/>
      <c r="N1242" s="31"/>
      <c r="O1242" s="31"/>
      <c r="P1242" s="31" t="s">
        <v>6523</v>
      </c>
      <c r="Q1242" s="0" t="n">
        <f aca="false">IF(ISNA(VLOOKUP(A1242,calculos!$A$2:$B$20,2,1)),"null",VLOOKUP(A1242,calculos!$A$2:$B$20,2,1))</f>
        <v>11</v>
      </c>
      <c r="R1242" s="0" t="n">
        <f aca="false">IF(ISNA(VLOOKUP(C1242,calculos!$D$2:$E$1218,2,1)),"null",VLOOKUP(C1242,calculos!$D$2:$E$1218,2,1))</f>
        <v>144</v>
      </c>
      <c r="S1242" s="0" t="n">
        <f aca="false">IF(ISNA(VLOOKUP(D1242,calculos!$G$2:$H$1118,2,1)),"null",VLOOKUP(D1242,calculos!$G$2:$H$1118,2,1))</f>
        <v>247</v>
      </c>
      <c r="T1242" s="0" t="n">
        <f aca="false">IF(ISNA(VLOOKUP(E1242,calculos!$J$2:$K$220,2,1)),"null",VLOOKUP(E1242,calculos!$J$2:$K$220,2,1))</f>
        <v>53</v>
      </c>
      <c r="U1242" s="0" t="n">
        <f aca="false">IF(ISNA(VLOOKUP(F1242,calculos!$M$2:$N$658,2,1)),"null",VLOOKUP(F1242,calculos!$M$2:$N$658,2,1))</f>
        <v>129</v>
      </c>
      <c r="V1242" s="0" t="n">
        <f aca="false">IF(ISNA(VLOOKUP(J1242,calculos!$P$2:$Q$1711,2,1)),"null",VLOOKUP(J1242,calculos!$P$2:$Q$1711,2,1))</f>
        <v>219</v>
      </c>
      <c r="W1242" s="0" t="n">
        <f aca="false">IF(ISNA(VLOOKUP(P1242,calculos!$S$2:$T$58,2,1)),"null",VLOOKUP(P1242,calculos!$S$2:$T$58,2,1))</f>
        <v>17</v>
      </c>
      <c r="X1242" s="9" t="str">
        <f aca="false">$X$1&amp;B1242&amp;"','"&amp;G1242&amp;"','"&amp;H1242&amp;"','"&amp;I1242&amp;"','"&amp;K1242&amp;"','"&amp;L1242&amp;"','"&amp;M1242&amp;"','"&amp;N1242&amp;"','"&amp;O1242&amp;"',"&amp;Q1242&amp;","&amp;R1242&amp;","&amp;S1242&amp;","&amp;T1242&amp;","&amp;U1242&amp;","&amp;V1242&amp;","&amp;W1242&amp;");"</f>
        <v>insert into servicio (id,fecha_entrega,serie,apertura,fecha_instalacion,garantia,mantenimiento,capacitacion,entrega_equipo,visita,id_empresa,id_hospital,id_equipo,id_marca,id_modelo,id_os,id_ingeniero) values (nextval('seq_servicio'),'','1183231','','43175','','','','','',11,144,247,53,129,219,17);</v>
      </c>
    </row>
    <row r="1243" customFormat="false" ht="13.8" hidden="false" customHeight="false" outlineLevel="0" collapsed="false">
      <c r="A1243" s="31" t="s">
        <v>1091</v>
      </c>
      <c r="B1243" s="31"/>
      <c r="C1243" s="31" t="s">
        <v>6454</v>
      </c>
      <c r="D1243" s="31" t="s">
        <v>6521</v>
      </c>
      <c r="E1243" s="31" t="s">
        <v>4803</v>
      </c>
      <c r="F1243" s="32" t="s">
        <v>1525</v>
      </c>
      <c r="G1243" s="32" t="s">
        <v>6542</v>
      </c>
      <c r="H1243" s="33"/>
      <c r="I1243" s="33" t="n">
        <v>43175</v>
      </c>
      <c r="J1243" s="34" t="n">
        <v>3235</v>
      </c>
      <c r="K1243" s="31"/>
      <c r="L1243" s="35"/>
      <c r="M1243" s="36"/>
      <c r="N1243" s="31"/>
      <c r="O1243" s="31"/>
      <c r="P1243" s="31" t="s">
        <v>6523</v>
      </c>
      <c r="Q1243" s="0" t="n">
        <f aca="false">IF(ISNA(VLOOKUP(A1243,calculos!$A$2:$B$20,2,1)),"null",VLOOKUP(A1243,calculos!$A$2:$B$20,2,1))</f>
        <v>11</v>
      </c>
      <c r="R1243" s="0" t="n">
        <f aca="false">IF(ISNA(VLOOKUP(C1243,calculos!$D$2:$E$1218,2,1)),"null",VLOOKUP(C1243,calculos!$D$2:$E$1218,2,1))</f>
        <v>144</v>
      </c>
      <c r="S1243" s="0" t="n">
        <f aca="false">IF(ISNA(VLOOKUP(D1243,calculos!$G$2:$H$1118,2,1)),"null",VLOOKUP(D1243,calculos!$G$2:$H$1118,2,1))</f>
        <v>247</v>
      </c>
      <c r="T1243" s="0" t="n">
        <f aca="false">IF(ISNA(VLOOKUP(E1243,calculos!$J$2:$K$220,2,1)),"null",VLOOKUP(E1243,calculos!$J$2:$K$220,2,1))</f>
        <v>53</v>
      </c>
      <c r="U1243" s="0" t="n">
        <f aca="false">IF(ISNA(VLOOKUP(F1243,calculos!$M$2:$N$658,2,1)),"null",VLOOKUP(F1243,calculos!$M$2:$N$658,2,1))</f>
        <v>129</v>
      </c>
      <c r="V1243" s="0" t="n">
        <f aca="false">IF(ISNA(VLOOKUP(J1243,calculos!$P$2:$Q$1711,2,1)),"null",VLOOKUP(J1243,calculos!$P$2:$Q$1711,2,1))</f>
        <v>219</v>
      </c>
      <c r="W1243" s="0" t="n">
        <f aca="false">IF(ISNA(VLOOKUP(P1243,calculos!$S$2:$T$58,2,1)),"null",VLOOKUP(P1243,calculos!$S$2:$T$58,2,1))</f>
        <v>17</v>
      </c>
      <c r="X1243" s="9" t="str">
        <f aca="false">$X$1&amp;B1243&amp;"','"&amp;G1243&amp;"','"&amp;H1243&amp;"','"&amp;I1243&amp;"','"&amp;K1243&amp;"','"&amp;L1243&amp;"','"&amp;M1243&amp;"','"&amp;N1243&amp;"','"&amp;O1243&amp;"',"&amp;Q1243&amp;","&amp;R1243&amp;","&amp;S1243&amp;","&amp;T1243&amp;","&amp;U1243&amp;","&amp;V1243&amp;","&amp;W1243&amp;");"</f>
        <v>insert into servicio (id,fecha_entrega,serie,apertura,fecha_instalacion,garantia,mantenimiento,capacitacion,entrega_equipo,visita,id_empresa,id_hospital,id_equipo,id_marca,id_modelo,id_os,id_ingeniero) values (nextval('seq_servicio'),'','1183232','','43175','','','','','',11,144,247,53,129,219,17);</v>
      </c>
    </row>
    <row r="1244" customFormat="false" ht="13.8" hidden="false" customHeight="false" outlineLevel="0" collapsed="false">
      <c r="A1244" s="31" t="s">
        <v>1091</v>
      </c>
      <c r="B1244" s="31"/>
      <c r="C1244" s="31" t="s">
        <v>6454</v>
      </c>
      <c r="D1244" s="31" t="s">
        <v>6521</v>
      </c>
      <c r="E1244" s="31" t="s">
        <v>4803</v>
      </c>
      <c r="F1244" s="32" t="s">
        <v>1525</v>
      </c>
      <c r="G1244" s="32" t="s">
        <v>6543</v>
      </c>
      <c r="H1244" s="33"/>
      <c r="I1244" s="33" t="n">
        <v>43175</v>
      </c>
      <c r="J1244" s="34" t="n">
        <v>3235</v>
      </c>
      <c r="K1244" s="31"/>
      <c r="L1244" s="35"/>
      <c r="M1244" s="36"/>
      <c r="N1244" s="31"/>
      <c r="O1244" s="31"/>
      <c r="P1244" s="31" t="s">
        <v>6523</v>
      </c>
      <c r="Q1244" s="0" t="n">
        <f aca="false">IF(ISNA(VLOOKUP(A1244,calculos!$A$2:$B$20,2,1)),"null",VLOOKUP(A1244,calculos!$A$2:$B$20,2,1))</f>
        <v>11</v>
      </c>
      <c r="R1244" s="0" t="n">
        <f aca="false">IF(ISNA(VLOOKUP(C1244,calculos!$D$2:$E$1218,2,1)),"null",VLOOKUP(C1244,calculos!$D$2:$E$1218,2,1))</f>
        <v>144</v>
      </c>
      <c r="S1244" s="0" t="n">
        <f aca="false">IF(ISNA(VLOOKUP(D1244,calculos!$G$2:$H$1118,2,1)),"null",VLOOKUP(D1244,calculos!$G$2:$H$1118,2,1))</f>
        <v>247</v>
      </c>
      <c r="T1244" s="0" t="n">
        <f aca="false">IF(ISNA(VLOOKUP(E1244,calculos!$J$2:$K$220,2,1)),"null",VLOOKUP(E1244,calculos!$J$2:$K$220,2,1))</f>
        <v>53</v>
      </c>
      <c r="U1244" s="0" t="n">
        <f aca="false">IF(ISNA(VLOOKUP(F1244,calculos!$M$2:$N$658,2,1)),"null",VLOOKUP(F1244,calculos!$M$2:$N$658,2,1))</f>
        <v>129</v>
      </c>
      <c r="V1244" s="0" t="n">
        <f aca="false">IF(ISNA(VLOOKUP(J1244,calculos!$P$2:$Q$1711,2,1)),"null",VLOOKUP(J1244,calculos!$P$2:$Q$1711,2,1))</f>
        <v>219</v>
      </c>
      <c r="W1244" s="0" t="n">
        <f aca="false">IF(ISNA(VLOOKUP(P1244,calculos!$S$2:$T$58,2,1)),"null",VLOOKUP(P1244,calculos!$S$2:$T$58,2,1))</f>
        <v>17</v>
      </c>
      <c r="X1244" s="9" t="str">
        <f aca="false">$X$1&amp;B1244&amp;"','"&amp;G1244&amp;"','"&amp;H1244&amp;"','"&amp;I1244&amp;"','"&amp;K1244&amp;"','"&amp;L1244&amp;"','"&amp;M1244&amp;"','"&amp;N1244&amp;"','"&amp;O1244&amp;"',"&amp;Q1244&amp;","&amp;R1244&amp;","&amp;S1244&amp;","&amp;T1244&amp;","&amp;U1244&amp;","&amp;V1244&amp;","&amp;W1244&amp;");"</f>
        <v>insert into servicio (id,fecha_entrega,serie,apertura,fecha_instalacion,garantia,mantenimiento,capacitacion,entrega_equipo,visita,id_empresa,id_hospital,id_equipo,id_marca,id_modelo,id_os,id_ingeniero) values (nextval('seq_servicio'),'','1183233','','43175','','','','','',11,144,247,53,129,219,17);</v>
      </c>
    </row>
    <row r="1245" customFormat="false" ht="13.8" hidden="false" customHeight="false" outlineLevel="0" collapsed="false">
      <c r="A1245" s="31" t="s">
        <v>1091</v>
      </c>
      <c r="B1245" s="31"/>
      <c r="C1245" s="31" t="s">
        <v>6454</v>
      </c>
      <c r="D1245" s="31" t="s">
        <v>6521</v>
      </c>
      <c r="E1245" s="31" t="s">
        <v>4803</v>
      </c>
      <c r="F1245" s="32" t="s">
        <v>1525</v>
      </c>
      <c r="G1245" s="32" t="s">
        <v>6544</v>
      </c>
      <c r="H1245" s="33"/>
      <c r="I1245" s="33" t="n">
        <v>43175</v>
      </c>
      <c r="J1245" s="34" t="n">
        <v>3235</v>
      </c>
      <c r="K1245" s="31"/>
      <c r="L1245" s="35"/>
      <c r="M1245" s="36"/>
      <c r="N1245" s="31"/>
      <c r="O1245" s="31"/>
      <c r="P1245" s="31" t="s">
        <v>6523</v>
      </c>
      <c r="Q1245" s="0" t="n">
        <f aca="false">IF(ISNA(VLOOKUP(A1245,calculos!$A$2:$B$20,2,1)),"null",VLOOKUP(A1245,calculos!$A$2:$B$20,2,1))</f>
        <v>11</v>
      </c>
      <c r="R1245" s="0" t="n">
        <f aca="false">IF(ISNA(VLOOKUP(C1245,calculos!$D$2:$E$1218,2,1)),"null",VLOOKUP(C1245,calculos!$D$2:$E$1218,2,1))</f>
        <v>144</v>
      </c>
      <c r="S1245" s="0" t="n">
        <f aca="false">IF(ISNA(VLOOKUP(D1245,calculos!$G$2:$H$1118,2,1)),"null",VLOOKUP(D1245,calculos!$G$2:$H$1118,2,1))</f>
        <v>247</v>
      </c>
      <c r="T1245" s="0" t="n">
        <f aca="false">IF(ISNA(VLOOKUP(E1245,calculos!$J$2:$K$220,2,1)),"null",VLOOKUP(E1245,calculos!$J$2:$K$220,2,1))</f>
        <v>53</v>
      </c>
      <c r="U1245" s="0" t="n">
        <f aca="false">IF(ISNA(VLOOKUP(F1245,calculos!$M$2:$N$658,2,1)),"null",VLOOKUP(F1245,calculos!$M$2:$N$658,2,1))</f>
        <v>129</v>
      </c>
      <c r="V1245" s="0" t="n">
        <f aca="false">IF(ISNA(VLOOKUP(J1245,calculos!$P$2:$Q$1711,2,1)),"null",VLOOKUP(J1245,calculos!$P$2:$Q$1711,2,1))</f>
        <v>219</v>
      </c>
      <c r="W1245" s="0" t="n">
        <f aca="false">IF(ISNA(VLOOKUP(P1245,calculos!$S$2:$T$58,2,1)),"null",VLOOKUP(P1245,calculos!$S$2:$T$58,2,1))</f>
        <v>17</v>
      </c>
      <c r="X1245" s="9" t="str">
        <f aca="false">$X$1&amp;B1245&amp;"','"&amp;G1245&amp;"','"&amp;H1245&amp;"','"&amp;I1245&amp;"','"&amp;K1245&amp;"','"&amp;L1245&amp;"','"&amp;M1245&amp;"','"&amp;N1245&amp;"','"&amp;O1245&amp;"',"&amp;Q1245&amp;","&amp;R1245&amp;","&amp;S1245&amp;","&amp;T1245&amp;","&amp;U1245&amp;","&amp;V1245&amp;","&amp;W1245&amp;");"</f>
        <v>insert into servicio (id,fecha_entrega,serie,apertura,fecha_instalacion,garantia,mantenimiento,capacitacion,entrega_equipo,visita,id_empresa,id_hospital,id_equipo,id_marca,id_modelo,id_os,id_ingeniero) values (nextval('seq_servicio'),'','1183234','','43175','','','','','',11,144,247,53,129,219,17);</v>
      </c>
    </row>
    <row r="1246" customFormat="false" ht="13.8" hidden="false" customHeight="false" outlineLevel="0" collapsed="false">
      <c r="A1246" s="31" t="s">
        <v>1091</v>
      </c>
      <c r="B1246" s="31"/>
      <c r="C1246" s="31" t="s">
        <v>6454</v>
      </c>
      <c r="D1246" s="31" t="s">
        <v>6521</v>
      </c>
      <c r="E1246" s="31" t="s">
        <v>4803</v>
      </c>
      <c r="F1246" s="32" t="s">
        <v>1525</v>
      </c>
      <c r="G1246" s="32" t="s">
        <v>6545</v>
      </c>
      <c r="H1246" s="33"/>
      <c r="I1246" s="33" t="n">
        <v>43175</v>
      </c>
      <c r="J1246" s="34" t="n">
        <v>3235</v>
      </c>
      <c r="K1246" s="31"/>
      <c r="L1246" s="35"/>
      <c r="M1246" s="36"/>
      <c r="N1246" s="31"/>
      <c r="O1246" s="31"/>
      <c r="P1246" s="31" t="s">
        <v>6523</v>
      </c>
      <c r="Q1246" s="0" t="n">
        <f aca="false">IF(ISNA(VLOOKUP(A1246,calculos!$A$2:$B$20,2,1)),"null",VLOOKUP(A1246,calculos!$A$2:$B$20,2,1))</f>
        <v>11</v>
      </c>
      <c r="R1246" s="0" t="n">
        <f aca="false">IF(ISNA(VLOOKUP(C1246,calculos!$D$2:$E$1218,2,1)),"null",VLOOKUP(C1246,calculos!$D$2:$E$1218,2,1))</f>
        <v>144</v>
      </c>
      <c r="S1246" s="0" t="n">
        <f aca="false">IF(ISNA(VLOOKUP(D1246,calculos!$G$2:$H$1118,2,1)),"null",VLOOKUP(D1246,calculos!$G$2:$H$1118,2,1))</f>
        <v>247</v>
      </c>
      <c r="T1246" s="0" t="n">
        <f aca="false">IF(ISNA(VLOOKUP(E1246,calculos!$J$2:$K$220,2,1)),"null",VLOOKUP(E1246,calculos!$J$2:$K$220,2,1))</f>
        <v>53</v>
      </c>
      <c r="U1246" s="0" t="n">
        <f aca="false">IF(ISNA(VLOOKUP(F1246,calculos!$M$2:$N$658,2,1)),"null",VLOOKUP(F1246,calculos!$M$2:$N$658,2,1))</f>
        <v>129</v>
      </c>
      <c r="V1246" s="0" t="n">
        <f aca="false">IF(ISNA(VLOOKUP(J1246,calculos!$P$2:$Q$1711,2,1)),"null",VLOOKUP(J1246,calculos!$P$2:$Q$1711,2,1))</f>
        <v>219</v>
      </c>
      <c r="W1246" s="0" t="n">
        <f aca="false">IF(ISNA(VLOOKUP(P1246,calculos!$S$2:$T$58,2,1)),"null",VLOOKUP(P1246,calculos!$S$2:$T$58,2,1))</f>
        <v>17</v>
      </c>
      <c r="X1246" s="9" t="str">
        <f aca="false">$X$1&amp;B1246&amp;"','"&amp;G1246&amp;"','"&amp;H1246&amp;"','"&amp;I1246&amp;"','"&amp;K1246&amp;"','"&amp;L1246&amp;"','"&amp;M1246&amp;"','"&amp;N1246&amp;"','"&amp;O1246&amp;"',"&amp;Q1246&amp;","&amp;R1246&amp;","&amp;S1246&amp;","&amp;T1246&amp;","&amp;U1246&amp;","&amp;V1246&amp;","&amp;W1246&amp;");"</f>
        <v>insert into servicio (id,fecha_entrega,serie,apertura,fecha_instalacion,garantia,mantenimiento,capacitacion,entrega_equipo,visita,id_empresa,id_hospital,id_equipo,id_marca,id_modelo,id_os,id_ingeniero) values (nextval('seq_servicio'),'','1183235','','43175','','','','','',11,144,247,53,129,219,17);</v>
      </c>
    </row>
    <row r="1247" customFormat="false" ht="13.8" hidden="false" customHeight="false" outlineLevel="0" collapsed="false">
      <c r="A1247" s="31" t="s">
        <v>1091</v>
      </c>
      <c r="B1247" s="31"/>
      <c r="C1247" s="31" t="s">
        <v>6454</v>
      </c>
      <c r="D1247" s="31" t="s">
        <v>6521</v>
      </c>
      <c r="E1247" s="31" t="s">
        <v>4803</v>
      </c>
      <c r="F1247" s="32" t="s">
        <v>1525</v>
      </c>
      <c r="G1247" s="32" t="s">
        <v>6546</v>
      </c>
      <c r="H1247" s="33"/>
      <c r="I1247" s="33" t="n">
        <v>43175</v>
      </c>
      <c r="J1247" s="34" t="n">
        <v>3235</v>
      </c>
      <c r="K1247" s="31"/>
      <c r="L1247" s="35"/>
      <c r="M1247" s="36"/>
      <c r="N1247" s="31"/>
      <c r="O1247" s="31"/>
      <c r="P1247" s="31" t="s">
        <v>6523</v>
      </c>
      <c r="Q1247" s="0" t="n">
        <f aca="false">IF(ISNA(VLOOKUP(A1247,calculos!$A$2:$B$20,2,1)),"null",VLOOKUP(A1247,calculos!$A$2:$B$20,2,1))</f>
        <v>11</v>
      </c>
      <c r="R1247" s="0" t="n">
        <f aca="false">IF(ISNA(VLOOKUP(C1247,calculos!$D$2:$E$1218,2,1)),"null",VLOOKUP(C1247,calculos!$D$2:$E$1218,2,1))</f>
        <v>144</v>
      </c>
      <c r="S1247" s="0" t="n">
        <f aca="false">IF(ISNA(VLOOKUP(D1247,calculos!$G$2:$H$1118,2,1)),"null",VLOOKUP(D1247,calculos!$G$2:$H$1118,2,1))</f>
        <v>247</v>
      </c>
      <c r="T1247" s="0" t="n">
        <f aca="false">IF(ISNA(VLOOKUP(E1247,calculos!$J$2:$K$220,2,1)),"null",VLOOKUP(E1247,calculos!$J$2:$K$220,2,1))</f>
        <v>53</v>
      </c>
      <c r="U1247" s="0" t="n">
        <f aca="false">IF(ISNA(VLOOKUP(F1247,calculos!$M$2:$N$658,2,1)),"null",VLOOKUP(F1247,calculos!$M$2:$N$658,2,1))</f>
        <v>129</v>
      </c>
      <c r="V1247" s="0" t="n">
        <f aca="false">IF(ISNA(VLOOKUP(J1247,calculos!$P$2:$Q$1711,2,1)),"null",VLOOKUP(J1247,calculos!$P$2:$Q$1711,2,1))</f>
        <v>219</v>
      </c>
      <c r="W1247" s="0" t="n">
        <f aca="false">IF(ISNA(VLOOKUP(P1247,calculos!$S$2:$T$58,2,1)),"null",VLOOKUP(P1247,calculos!$S$2:$T$58,2,1))</f>
        <v>17</v>
      </c>
      <c r="X1247" s="9" t="str">
        <f aca="false">$X$1&amp;B1247&amp;"','"&amp;G1247&amp;"','"&amp;H1247&amp;"','"&amp;I1247&amp;"','"&amp;K1247&amp;"','"&amp;L1247&amp;"','"&amp;M1247&amp;"','"&amp;N1247&amp;"','"&amp;O1247&amp;"',"&amp;Q1247&amp;","&amp;R1247&amp;","&amp;S1247&amp;","&amp;T1247&amp;","&amp;U1247&amp;","&amp;V1247&amp;","&amp;W1247&amp;");"</f>
        <v>insert into servicio (id,fecha_entrega,serie,apertura,fecha_instalacion,garantia,mantenimiento,capacitacion,entrega_equipo,visita,id_empresa,id_hospital,id_equipo,id_marca,id_modelo,id_os,id_ingeniero) values (nextval('seq_servicio'),'','1183236','','43175','','','','','',11,144,247,53,129,219,17);</v>
      </c>
    </row>
    <row r="1248" customFormat="false" ht="13.8" hidden="false" customHeight="false" outlineLevel="0" collapsed="false">
      <c r="A1248" s="31" t="s">
        <v>1091</v>
      </c>
      <c r="B1248" s="31"/>
      <c r="C1248" s="31" t="s">
        <v>6454</v>
      </c>
      <c r="D1248" s="31" t="s">
        <v>6521</v>
      </c>
      <c r="E1248" s="31" t="s">
        <v>4803</v>
      </c>
      <c r="F1248" s="32" t="s">
        <v>1525</v>
      </c>
      <c r="G1248" s="32" t="s">
        <v>6547</v>
      </c>
      <c r="H1248" s="33"/>
      <c r="I1248" s="33" t="n">
        <v>43175</v>
      </c>
      <c r="J1248" s="34" t="n">
        <v>3235</v>
      </c>
      <c r="K1248" s="31"/>
      <c r="L1248" s="35"/>
      <c r="M1248" s="36"/>
      <c r="N1248" s="31"/>
      <c r="O1248" s="31"/>
      <c r="P1248" s="31" t="s">
        <v>6523</v>
      </c>
      <c r="Q1248" s="0" t="n">
        <f aca="false">IF(ISNA(VLOOKUP(A1248,calculos!$A$2:$B$20,2,1)),"null",VLOOKUP(A1248,calculos!$A$2:$B$20,2,1))</f>
        <v>11</v>
      </c>
      <c r="R1248" s="0" t="n">
        <f aca="false">IF(ISNA(VLOOKUP(C1248,calculos!$D$2:$E$1218,2,1)),"null",VLOOKUP(C1248,calculos!$D$2:$E$1218,2,1))</f>
        <v>144</v>
      </c>
      <c r="S1248" s="0" t="n">
        <f aca="false">IF(ISNA(VLOOKUP(D1248,calculos!$G$2:$H$1118,2,1)),"null",VLOOKUP(D1248,calculos!$G$2:$H$1118,2,1))</f>
        <v>247</v>
      </c>
      <c r="T1248" s="0" t="n">
        <f aca="false">IF(ISNA(VLOOKUP(E1248,calculos!$J$2:$K$220,2,1)),"null",VLOOKUP(E1248,calculos!$J$2:$K$220,2,1))</f>
        <v>53</v>
      </c>
      <c r="U1248" s="0" t="n">
        <f aca="false">IF(ISNA(VLOOKUP(F1248,calculos!$M$2:$N$658,2,1)),"null",VLOOKUP(F1248,calculos!$M$2:$N$658,2,1))</f>
        <v>129</v>
      </c>
      <c r="V1248" s="0" t="n">
        <f aca="false">IF(ISNA(VLOOKUP(J1248,calculos!$P$2:$Q$1711,2,1)),"null",VLOOKUP(J1248,calculos!$P$2:$Q$1711,2,1))</f>
        <v>219</v>
      </c>
      <c r="W1248" s="0" t="n">
        <f aca="false">IF(ISNA(VLOOKUP(P1248,calculos!$S$2:$T$58,2,1)),"null",VLOOKUP(P1248,calculos!$S$2:$T$58,2,1))</f>
        <v>17</v>
      </c>
      <c r="X1248" s="9" t="str">
        <f aca="false">$X$1&amp;B1248&amp;"','"&amp;G1248&amp;"','"&amp;H1248&amp;"','"&amp;I1248&amp;"','"&amp;K1248&amp;"','"&amp;L1248&amp;"','"&amp;M1248&amp;"','"&amp;N1248&amp;"','"&amp;O1248&amp;"',"&amp;Q1248&amp;","&amp;R1248&amp;","&amp;S1248&amp;","&amp;T1248&amp;","&amp;U1248&amp;","&amp;V1248&amp;","&amp;W1248&amp;");"</f>
        <v>insert into servicio (id,fecha_entrega,serie,apertura,fecha_instalacion,garantia,mantenimiento,capacitacion,entrega_equipo,visita,id_empresa,id_hospital,id_equipo,id_marca,id_modelo,id_os,id_ingeniero) values (nextval('seq_servicio'),'','1183210','','43175','','','','','',11,144,247,53,129,219,17);</v>
      </c>
    </row>
    <row r="1249" customFormat="false" ht="13.8" hidden="false" customHeight="false" outlineLevel="0" collapsed="false">
      <c r="A1249" s="31" t="s">
        <v>1091</v>
      </c>
      <c r="B1249" s="31"/>
      <c r="C1249" s="31" t="s">
        <v>6454</v>
      </c>
      <c r="D1249" s="31" t="s">
        <v>6521</v>
      </c>
      <c r="E1249" s="31" t="s">
        <v>4803</v>
      </c>
      <c r="F1249" s="32" t="s">
        <v>1525</v>
      </c>
      <c r="G1249" s="32" t="s">
        <v>6548</v>
      </c>
      <c r="H1249" s="33"/>
      <c r="I1249" s="33" t="n">
        <v>43175</v>
      </c>
      <c r="J1249" s="34" t="n">
        <v>3235</v>
      </c>
      <c r="K1249" s="31"/>
      <c r="L1249" s="35"/>
      <c r="M1249" s="36"/>
      <c r="N1249" s="31"/>
      <c r="O1249" s="31"/>
      <c r="P1249" s="31" t="s">
        <v>6523</v>
      </c>
      <c r="Q1249" s="0" t="n">
        <f aca="false">IF(ISNA(VLOOKUP(A1249,calculos!$A$2:$B$20,2,1)),"null",VLOOKUP(A1249,calculos!$A$2:$B$20,2,1))</f>
        <v>11</v>
      </c>
      <c r="R1249" s="0" t="n">
        <f aca="false">IF(ISNA(VLOOKUP(C1249,calculos!$D$2:$E$1218,2,1)),"null",VLOOKUP(C1249,calculos!$D$2:$E$1218,2,1))</f>
        <v>144</v>
      </c>
      <c r="S1249" s="0" t="n">
        <f aca="false">IF(ISNA(VLOOKUP(D1249,calculos!$G$2:$H$1118,2,1)),"null",VLOOKUP(D1249,calculos!$G$2:$H$1118,2,1))</f>
        <v>247</v>
      </c>
      <c r="T1249" s="0" t="n">
        <f aca="false">IF(ISNA(VLOOKUP(E1249,calculos!$J$2:$K$220,2,1)),"null",VLOOKUP(E1249,calculos!$J$2:$K$220,2,1))</f>
        <v>53</v>
      </c>
      <c r="U1249" s="0" t="n">
        <f aca="false">IF(ISNA(VLOOKUP(F1249,calculos!$M$2:$N$658,2,1)),"null",VLOOKUP(F1249,calculos!$M$2:$N$658,2,1))</f>
        <v>129</v>
      </c>
      <c r="V1249" s="0" t="n">
        <f aca="false">IF(ISNA(VLOOKUP(J1249,calculos!$P$2:$Q$1711,2,1)),"null",VLOOKUP(J1249,calculos!$P$2:$Q$1711,2,1))</f>
        <v>219</v>
      </c>
      <c r="W1249" s="0" t="n">
        <f aca="false">IF(ISNA(VLOOKUP(P1249,calculos!$S$2:$T$58,2,1)),"null",VLOOKUP(P1249,calculos!$S$2:$T$58,2,1))</f>
        <v>17</v>
      </c>
      <c r="X1249" s="9" t="str">
        <f aca="false">$X$1&amp;B1249&amp;"','"&amp;G1249&amp;"','"&amp;H1249&amp;"','"&amp;I1249&amp;"','"&amp;K1249&amp;"','"&amp;L1249&amp;"','"&amp;M1249&amp;"','"&amp;N1249&amp;"','"&amp;O1249&amp;"',"&amp;Q1249&amp;","&amp;R1249&amp;","&amp;S1249&amp;","&amp;T1249&amp;","&amp;U1249&amp;","&amp;V1249&amp;","&amp;W1249&amp;");"</f>
        <v>insert into servicio (id,fecha_entrega,serie,apertura,fecha_instalacion,garantia,mantenimiento,capacitacion,entrega_equipo,visita,id_empresa,id_hospital,id_equipo,id_marca,id_modelo,id_os,id_ingeniero) values (nextval('seq_servicio'),'','1183211','','43175','','','','','',11,144,247,53,129,219,17);</v>
      </c>
    </row>
    <row r="1250" customFormat="false" ht="13.8" hidden="false" customHeight="false" outlineLevel="0" collapsed="false">
      <c r="A1250" s="31" t="s">
        <v>1091</v>
      </c>
      <c r="B1250" s="31"/>
      <c r="C1250" s="31" t="s">
        <v>6454</v>
      </c>
      <c r="D1250" s="31" t="s">
        <v>6521</v>
      </c>
      <c r="E1250" s="31" t="s">
        <v>4803</v>
      </c>
      <c r="F1250" s="32" t="s">
        <v>1525</v>
      </c>
      <c r="G1250" s="32" t="s">
        <v>6549</v>
      </c>
      <c r="H1250" s="33"/>
      <c r="I1250" s="33" t="n">
        <v>43175</v>
      </c>
      <c r="J1250" s="34" t="n">
        <v>3235</v>
      </c>
      <c r="K1250" s="31"/>
      <c r="L1250" s="35"/>
      <c r="M1250" s="36"/>
      <c r="N1250" s="31"/>
      <c r="O1250" s="31"/>
      <c r="P1250" s="31" t="s">
        <v>6523</v>
      </c>
      <c r="Q1250" s="0" t="n">
        <f aca="false">IF(ISNA(VLOOKUP(A1250,calculos!$A$2:$B$20,2,1)),"null",VLOOKUP(A1250,calculos!$A$2:$B$20,2,1))</f>
        <v>11</v>
      </c>
      <c r="R1250" s="0" t="n">
        <f aca="false">IF(ISNA(VLOOKUP(C1250,calculos!$D$2:$E$1218,2,1)),"null",VLOOKUP(C1250,calculos!$D$2:$E$1218,2,1))</f>
        <v>144</v>
      </c>
      <c r="S1250" s="0" t="n">
        <f aca="false">IF(ISNA(VLOOKUP(D1250,calculos!$G$2:$H$1118,2,1)),"null",VLOOKUP(D1250,calculos!$G$2:$H$1118,2,1))</f>
        <v>247</v>
      </c>
      <c r="T1250" s="0" t="n">
        <f aca="false">IF(ISNA(VLOOKUP(E1250,calculos!$J$2:$K$220,2,1)),"null",VLOOKUP(E1250,calculos!$J$2:$K$220,2,1))</f>
        <v>53</v>
      </c>
      <c r="U1250" s="0" t="n">
        <f aca="false">IF(ISNA(VLOOKUP(F1250,calculos!$M$2:$N$658,2,1)),"null",VLOOKUP(F1250,calculos!$M$2:$N$658,2,1))</f>
        <v>129</v>
      </c>
      <c r="V1250" s="0" t="n">
        <f aca="false">IF(ISNA(VLOOKUP(J1250,calculos!$P$2:$Q$1711,2,1)),"null",VLOOKUP(J1250,calculos!$P$2:$Q$1711,2,1))</f>
        <v>219</v>
      </c>
      <c r="W1250" s="0" t="n">
        <f aca="false">IF(ISNA(VLOOKUP(P1250,calculos!$S$2:$T$58,2,1)),"null",VLOOKUP(P1250,calculos!$S$2:$T$58,2,1))</f>
        <v>17</v>
      </c>
      <c r="X1250" s="9" t="str">
        <f aca="false">$X$1&amp;B1250&amp;"','"&amp;G1250&amp;"','"&amp;H1250&amp;"','"&amp;I1250&amp;"','"&amp;K1250&amp;"','"&amp;L1250&amp;"','"&amp;M1250&amp;"','"&amp;N1250&amp;"','"&amp;O1250&amp;"',"&amp;Q1250&amp;","&amp;R1250&amp;","&amp;S1250&amp;","&amp;T1250&amp;","&amp;U1250&amp;","&amp;V1250&amp;","&amp;W1250&amp;");"</f>
        <v>insert into servicio (id,fecha_entrega,serie,apertura,fecha_instalacion,garantia,mantenimiento,capacitacion,entrega_equipo,visita,id_empresa,id_hospital,id_equipo,id_marca,id_modelo,id_os,id_ingeniero) values (nextval('seq_servicio'),'','1183212','','43175','','','','','',11,144,247,53,129,219,17);</v>
      </c>
    </row>
    <row r="1251" customFormat="false" ht="13.8" hidden="false" customHeight="false" outlineLevel="0" collapsed="false">
      <c r="A1251" s="31" t="s">
        <v>1091</v>
      </c>
      <c r="B1251" s="31"/>
      <c r="C1251" s="31" t="s">
        <v>6454</v>
      </c>
      <c r="D1251" s="31" t="s">
        <v>5251</v>
      </c>
      <c r="E1251" s="31" t="s">
        <v>3882</v>
      </c>
      <c r="F1251" s="32"/>
      <c r="G1251" s="32"/>
      <c r="H1251" s="33"/>
      <c r="I1251" s="33" t="n">
        <v>42079</v>
      </c>
      <c r="J1251" s="34" t="n">
        <v>3235</v>
      </c>
      <c r="K1251" s="31"/>
      <c r="L1251" s="35"/>
      <c r="M1251" s="36"/>
      <c r="N1251" s="31"/>
      <c r="O1251" s="31"/>
      <c r="P1251" s="31" t="s">
        <v>6523</v>
      </c>
      <c r="Q1251" s="0" t="n">
        <f aca="false">IF(ISNA(VLOOKUP(A1251,calculos!$A$2:$B$20,2,1)),"null",VLOOKUP(A1251,calculos!$A$2:$B$20,2,1))</f>
        <v>11</v>
      </c>
      <c r="R1251" s="0" t="n">
        <f aca="false">IF(ISNA(VLOOKUP(C1251,calculos!$D$2:$E$1218,2,1)),"null",VLOOKUP(C1251,calculos!$D$2:$E$1218,2,1))</f>
        <v>144</v>
      </c>
      <c r="S1251" s="0" t="n">
        <f aca="false">IF(ISNA(VLOOKUP(D1251,calculos!$G$2:$H$1118,2,1)),"null",VLOOKUP(D1251,calculos!$G$2:$H$1118,2,1))</f>
        <v>600</v>
      </c>
      <c r="T1251" s="0" t="n">
        <f aca="false">IF(ISNA(VLOOKUP(E1251,calculos!$J$2:$K$220,2,1)),"null",VLOOKUP(E1251,calculos!$J$2:$K$220,2,1))</f>
        <v>169</v>
      </c>
      <c r="U1251" s="0" t="str">
        <f aca="false">IF(ISNA(VLOOKUP(F1251,calculos!$M$2:$N$658,2,1)),"null",VLOOKUP(F1251,calculos!$M$2:$N$658,2,1))</f>
        <v>null</v>
      </c>
      <c r="V1251" s="0" t="n">
        <f aca="false">IF(ISNA(VLOOKUP(J1251,calculos!$P$2:$Q$1711,2,1)),"null",VLOOKUP(J1251,calculos!$P$2:$Q$1711,2,1))</f>
        <v>219</v>
      </c>
      <c r="W1251" s="0" t="n">
        <f aca="false">IF(ISNA(VLOOKUP(P1251,calculos!$S$2:$T$58,2,1)),"null",VLOOKUP(P1251,calculos!$S$2:$T$58,2,1))</f>
        <v>17</v>
      </c>
      <c r="X1251" s="9" t="str">
        <f aca="false">$X$1&amp;B1251&amp;"','"&amp;G1251&amp;"','"&amp;H1251&amp;"','"&amp;I1251&amp;"','"&amp;K1251&amp;"','"&amp;L1251&amp;"','"&amp;M1251&amp;"','"&amp;N1251&amp;"','"&amp;O1251&amp;"',"&amp;Q1251&amp;","&amp;R1251&amp;","&amp;S1251&amp;","&amp;T1251&amp;","&amp;U1251&amp;","&amp;V1251&amp;","&amp;W1251&amp;");"</f>
        <v>insert into servicio (id,fecha_entrega,serie,apertura,fecha_instalacion,garantia,mantenimiento,capacitacion,entrega_equipo,visita,id_empresa,id_hospital,id_equipo,id_marca,id_modelo,id_os,id_ingeniero) values (nextval('seq_servicio'),'','','','42079','','','','','',11,144,600,169,null,219,17);</v>
      </c>
    </row>
    <row r="1252" customFormat="false" ht="13.8" hidden="false" customHeight="false" outlineLevel="0" collapsed="false">
      <c r="A1252" s="31" t="s">
        <v>1091</v>
      </c>
      <c r="B1252" s="31"/>
      <c r="C1252" s="31" t="s">
        <v>6454</v>
      </c>
      <c r="D1252" s="31" t="s">
        <v>6550</v>
      </c>
      <c r="E1252" s="31"/>
      <c r="F1252" s="32" t="s">
        <v>6306</v>
      </c>
      <c r="G1252" s="32" t="s">
        <v>6307</v>
      </c>
      <c r="H1252" s="33"/>
      <c r="I1252" s="33" t="n">
        <v>43175</v>
      </c>
      <c r="J1252" s="34" t="n">
        <v>3240</v>
      </c>
      <c r="K1252" s="31"/>
      <c r="L1252" s="35"/>
      <c r="M1252" s="36"/>
      <c r="N1252" s="31"/>
      <c r="O1252" s="31"/>
      <c r="P1252" s="31" t="s">
        <v>6523</v>
      </c>
      <c r="Q1252" s="0" t="n">
        <f aca="false">IF(ISNA(VLOOKUP(A1252,calculos!$A$2:$B$20,2,1)),"null",VLOOKUP(A1252,calculos!$A$2:$B$20,2,1))</f>
        <v>11</v>
      </c>
      <c r="R1252" s="0" t="n">
        <f aca="false">IF(ISNA(VLOOKUP(C1252,calculos!$D$2:$E$1218,2,1)),"null",VLOOKUP(C1252,calculos!$D$2:$E$1218,2,1))</f>
        <v>144</v>
      </c>
      <c r="S1252" s="0" t="n">
        <f aca="false">IF(ISNA(VLOOKUP(D1252,calculos!$G$2:$H$1118,2,1)),"null",VLOOKUP(D1252,calculos!$G$2:$H$1118,2,1))</f>
        <v>521</v>
      </c>
      <c r="T1252" s="0" t="str">
        <f aca="false">IF(ISNA(VLOOKUP(E1252,calculos!$J$2:$K$220,2,1)),"null",VLOOKUP(E1252,calculos!$J$2:$K$220,2,1))</f>
        <v>null</v>
      </c>
      <c r="U1252" s="0" t="n">
        <f aca="false">IF(ISNA(VLOOKUP(F1252,calculos!$M$2:$N$658,2,1)),"null",VLOOKUP(F1252,calculos!$M$2:$N$658,2,1))</f>
        <v>551</v>
      </c>
      <c r="V1252" s="0" t="n">
        <f aca="false">IF(ISNA(VLOOKUP(J1252,calculos!$P$2:$Q$1711,2,1)),"null",VLOOKUP(J1252,calculos!$P$2:$Q$1711,2,1))</f>
        <v>223</v>
      </c>
      <c r="W1252" s="0" t="n">
        <f aca="false">IF(ISNA(VLOOKUP(P1252,calculos!$S$2:$T$58,2,1)),"null",VLOOKUP(P1252,calculos!$S$2:$T$58,2,1))</f>
        <v>17</v>
      </c>
      <c r="X1252" s="9" t="str">
        <f aca="false">$X$1&amp;B1252&amp;"','"&amp;G1252&amp;"','"&amp;H1252&amp;"','"&amp;I1252&amp;"','"&amp;K1252&amp;"','"&amp;L1252&amp;"','"&amp;M1252&amp;"','"&amp;N1252&amp;"','"&amp;O1252&amp;"',"&amp;Q1252&amp;","&amp;R1252&amp;","&amp;S1252&amp;","&amp;T1252&amp;","&amp;U1252&amp;","&amp;V1252&amp;","&amp;W1252&amp;");"</f>
        <v>insert into servicio (id,fecha_entrega,serie,apertura,fecha_instalacion,garantia,mantenimiento,capacitacion,entrega_equipo,visita,id_empresa,id_hospital,id_equipo,id_marca,id_modelo,id_os,id_ingeniero) values (nextval('seq_servicio'),'','171110','','43175','','','','','',11,144,521,null,551,223,17);</v>
      </c>
    </row>
    <row r="1253" customFormat="false" ht="13.8" hidden="false" customHeight="false" outlineLevel="0" collapsed="false">
      <c r="A1253" s="31" t="s">
        <v>1091</v>
      </c>
      <c r="B1253" s="31"/>
      <c r="C1253" s="31" t="s">
        <v>6454</v>
      </c>
      <c r="D1253" s="31" t="s">
        <v>6551</v>
      </c>
      <c r="E1253" s="31" t="s">
        <v>771</v>
      </c>
      <c r="F1253" s="32"/>
      <c r="G1253" s="32" t="s">
        <v>6552</v>
      </c>
      <c r="H1253" s="33"/>
      <c r="I1253" s="33" t="n">
        <v>43175</v>
      </c>
      <c r="J1253" s="34" t="n">
        <v>3238</v>
      </c>
      <c r="K1253" s="31"/>
      <c r="L1253" s="35"/>
      <c r="M1253" s="36"/>
      <c r="N1253" s="31"/>
      <c r="O1253" s="31"/>
      <c r="P1253" s="31" t="s">
        <v>6523</v>
      </c>
      <c r="Q1253" s="0" t="n">
        <f aca="false">IF(ISNA(VLOOKUP(A1253,calculos!$A$2:$B$20,2,1)),"null",VLOOKUP(A1253,calculos!$A$2:$B$20,2,1))</f>
        <v>11</v>
      </c>
      <c r="R1253" s="0" t="n">
        <f aca="false">IF(ISNA(VLOOKUP(C1253,calculos!$D$2:$E$1218,2,1)),"null",VLOOKUP(C1253,calculos!$D$2:$E$1218,2,1))</f>
        <v>144</v>
      </c>
      <c r="S1253" s="0" t="n">
        <f aca="false">IF(ISNA(VLOOKUP(D1253,calculos!$G$2:$H$1118,2,1)),"null",VLOOKUP(D1253,calculos!$G$2:$H$1118,2,1))</f>
        <v>369</v>
      </c>
      <c r="T1253" s="0" t="n">
        <f aca="false">IF(ISNA(VLOOKUP(E1253,calculos!$J$2:$K$220,2,1)),"null",VLOOKUP(E1253,calculos!$J$2:$K$220,2,1))</f>
        <v>142</v>
      </c>
      <c r="U1253" s="0" t="str">
        <f aca="false">IF(ISNA(VLOOKUP(F1253,calculos!$M$2:$N$658,2,1)),"null",VLOOKUP(F1253,calculos!$M$2:$N$658,2,1))</f>
        <v>null</v>
      </c>
      <c r="V1253" s="0" t="n">
        <f aca="false">IF(ISNA(VLOOKUP(J1253,calculos!$P$2:$Q$1711,2,1)),"null",VLOOKUP(J1253,calculos!$P$2:$Q$1711,2,1))</f>
        <v>221</v>
      </c>
      <c r="W1253" s="0" t="n">
        <f aca="false">IF(ISNA(VLOOKUP(P1253,calculos!$S$2:$T$58,2,1)),"null",VLOOKUP(P1253,calculos!$S$2:$T$58,2,1))</f>
        <v>17</v>
      </c>
      <c r="X1253" s="9" t="str">
        <f aca="false">$X$1&amp;B1253&amp;"','"&amp;G1253&amp;"','"&amp;H1253&amp;"','"&amp;I1253&amp;"','"&amp;K1253&amp;"','"&amp;L1253&amp;"','"&amp;M1253&amp;"','"&amp;N1253&amp;"','"&amp;O1253&amp;"',"&amp;Q1253&amp;","&amp;R1253&amp;","&amp;S1253&amp;","&amp;T1253&amp;","&amp;U1253&amp;","&amp;V1253&amp;","&amp;W1253&amp;");"</f>
        <v>insert into servicio (id,fecha_entrega,serie,apertura,fecha_instalacion,garantia,mantenimiento,capacitacion,entrega_equipo,visita,id_empresa,id_hospital,id_equipo,id_marca,id_modelo,id_os,id_ingeniero) values (nextval('seq_servicio'),'','US61731849','','43175','','','','','',11,144,369,142,null,221,17);</v>
      </c>
    </row>
    <row r="1254" customFormat="false" ht="13.8" hidden="false" customHeight="false" outlineLevel="0" collapsed="false">
      <c r="A1254" s="31" t="s">
        <v>1091</v>
      </c>
      <c r="B1254" s="31"/>
      <c r="C1254" s="31" t="s">
        <v>6454</v>
      </c>
      <c r="D1254" s="31" t="s">
        <v>6551</v>
      </c>
      <c r="E1254" s="31" t="s">
        <v>771</v>
      </c>
      <c r="F1254" s="32"/>
      <c r="G1254" s="32" t="s">
        <v>6553</v>
      </c>
      <c r="H1254" s="33"/>
      <c r="I1254" s="33" t="n">
        <v>43175</v>
      </c>
      <c r="J1254" s="34" t="n">
        <v>3238</v>
      </c>
      <c r="K1254" s="31"/>
      <c r="L1254" s="35"/>
      <c r="M1254" s="36"/>
      <c r="N1254" s="31"/>
      <c r="O1254" s="31"/>
      <c r="P1254" s="31" t="s">
        <v>6523</v>
      </c>
      <c r="Q1254" s="0" t="n">
        <f aca="false">IF(ISNA(VLOOKUP(A1254,calculos!$A$2:$B$20,2,1)),"null",VLOOKUP(A1254,calculos!$A$2:$B$20,2,1))</f>
        <v>11</v>
      </c>
      <c r="R1254" s="0" t="n">
        <f aca="false">IF(ISNA(VLOOKUP(C1254,calculos!$D$2:$E$1218,2,1)),"null",VLOOKUP(C1254,calculos!$D$2:$E$1218,2,1))</f>
        <v>144</v>
      </c>
      <c r="S1254" s="0" t="n">
        <f aca="false">IF(ISNA(VLOOKUP(D1254,calculos!$G$2:$H$1118,2,1)),"null",VLOOKUP(D1254,calculos!$G$2:$H$1118,2,1))</f>
        <v>369</v>
      </c>
      <c r="T1254" s="0" t="n">
        <f aca="false">IF(ISNA(VLOOKUP(E1254,calculos!$J$2:$K$220,2,1)),"null",VLOOKUP(E1254,calculos!$J$2:$K$220,2,1))</f>
        <v>142</v>
      </c>
      <c r="U1254" s="0" t="str">
        <f aca="false">IF(ISNA(VLOOKUP(F1254,calculos!$M$2:$N$658,2,1)),"null",VLOOKUP(F1254,calculos!$M$2:$N$658,2,1))</f>
        <v>null</v>
      </c>
      <c r="V1254" s="0" t="n">
        <f aca="false">IF(ISNA(VLOOKUP(J1254,calculos!$P$2:$Q$1711,2,1)),"null",VLOOKUP(J1254,calculos!$P$2:$Q$1711,2,1))</f>
        <v>221</v>
      </c>
      <c r="W1254" s="0" t="n">
        <f aca="false">IF(ISNA(VLOOKUP(P1254,calculos!$S$2:$T$58,2,1)),"null",VLOOKUP(P1254,calculos!$S$2:$T$58,2,1))</f>
        <v>17</v>
      </c>
      <c r="X1254" s="9" t="str">
        <f aca="false">$X$1&amp;B1254&amp;"','"&amp;G1254&amp;"','"&amp;H1254&amp;"','"&amp;I1254&amp;"','"&amp;K1254&amp;"','"&amp;L1254&amp;"','"&amp;M1254&amp;"','"&amp;N1254&amp;"','"&amp;O1254&amp;"',"&amp;Q1254&amp;","&amp;R1254&amp;","&amp;S1254&amp;","&amp;T1254&amp;","&amp;U1254&amp;","&amp;V1254&amp;","&amp;W1254&amp;");"</f>
        <v>insert into servicio (id,fecha_entrega,serie,apertura,fecha_instalacion,garantia,mantenimiento,capacitacion,entrega_equipo,visita,id_empresa,id_hospital,id_equipo,id_marca,id_modelo,id_os,id_ingeniero) values (nextval('seq_servicio'),'','US16173184','','43175','','','','','',11,144,369,142,null,221,17);</v>
      </c>
    </row>
    <row r="1255" customFormat="false" ht="13.8" hidden="false" customHeight="false" outlineLevel="0" collapsed="false">
      <c r="A1255" s="31" t="s">
        <v>1091</v>
      </c>
      <c r="B1255" s="31"/>
      <c r="C1255" s="31" t="s">
        <v>6454</v>
      </c>
      <c r="D1255" s="31" t="s">
        <v>6551</v>
      </c>
      <c r="E1255" s="31" t="s">
        <v>771</v>
      </c>
      <c r="F1255" s="32"/>
      <c r="G1255" s="32" t="s">
        <v>6554</v>
      </c>
      <c r="H1255" s="33"/>
      <c r="I1255" s="33" t="n">
        <v>43175</v>
      </c>
      <c r="J1255" s="34" t="n">
        <v>3238</v>
      </c>
      <c r="K1255" s="31"/>
      <c r="L1255" s="35"/>
      <c r="M1255" s="36"/>
      <c r="N1255" s="31"/>
      <c r="O1255" s="31"/>
      <c r="P1255" s="31" t="s">
        <v>6523</v>
      </c>
      <c r="Q1255" s="0" t="n">
        <f aca="false">IF(ISNA(VLOOKUP(A1255,calculos!$A$2:$B$20,2,1)),"null",VLOOKUP(A1255,calculos!$A$2:$B$20,2,1))</f>
        <v>11</v>
      </c>
      <c r="R1255" s="0" t="n">
        <f aca="false">IF(ISNA(VLOOKUP(C1255,calculos!$D$2:$E$1218,2,1)),"null",VLOOKUP(C1255,calculos!$D$2:$E$1218,2,1))</f>
        <v>144</v>
      </c>
      <c r="S1255" s="0" t="n">
        <f aca="false">IF(ISNA(VLOOKUP(D1255,calculos!$G$2:$H$1118,2,1)),"null",VLOOKUP(D1255,calculos!$G$2:$H$1118,2,1))</f>
        <v>369</v>
      </c>
      <c r="T1255" s="0" t="n">
        <f aca="false">IF(ISNA(VLOOKUP(E1255,calculos!$J$2:$K$220,2,1)),"null",VLOOKUP(E1255,calculos!$J$2:$K$220,2,1))</f>
        <v>142</v>
      </c>
      <c r="U1255" s="0" t="str">
        <f aca="false">IF(ISNA(VLOOKUP(F1255,calculos!$M$2:$N$658,2,1)),"null",VLOOKUP(F1255,calculos!$M$2:$N$658,2,1))</f>
        <v>null</v>
      </c>
      <c r="V1255" s="0" t="n">
        <f aca="false">IF(ISNA(VLOOKUP(J1255,calculos!$P$2:$Q$1711,2,1)),"null",VLOOKUP(J1255,calculos!$P$2:$Q$1711,2,1))</f>
        <v>221</v>
      </c>
      <c r="W1255" s="0" t="n">
        <f aca="false">IF(ISNA(VLOOKUP(P1255,calculos!$S$2:$T$58,2,1)),"null",VLOOKUP(P1255,calculos!$S$2:$T$58,2,1))</f>
        <v>17</v>
      </c>
      <c r="X1255" s="9" t="str">
        <f aca="false">$X$1&amp;B1255&amp;"','"&amp;G1255&amp;"','"&amp;H1255&amp;"','"&amp;I1255&amp;"','"&amp;K1255&amp;"','"&amp;L1255&amp;"','"&amp;M1255&amp;"','"&amp;N1255&amp;"','"&amp;O1255&amp;"',"&amp;Q1255&amp;","&amp;R1255&amp;","&amp;S1255&amp;","&amp;T1255&amp;","&amp;U1255&amp;","&amp;V1255&amp;","&amp;W1255&amp;");"</f>
        <v>insert into servicio (id,fecha_entrega,serie,apertura,fecha_instalacion,garantia,mantenimiento,capacitacion,entrega_equipo,visita,id_empresa,id_hospital,id_equipo,id_marca,id_modelo,id_os,id_ingeniero) values (nextval('seq_servicio'),'','USD1782257','','43175','','','','','',11,144,369,142,null,221,17);</v>
      </c>
    </row>
    <row r="1256" customFormat="false" ht="13.8" hidden="false" customHeight="false" outlineLevel="0" collapsed="false">
      <c r="A1256" s="31" t="s">
        <v>1091</v>
      </c>
      <c r="B1256" s="31"/>
      <c r="C1256" s="31" t="s">
        <v>6454</v>
      </c>
      <c r="D1256" s="31" t="s">
        <v>6551</v>
      </c>
      <c r="E1256" s="31" t="s">
        <v>771</v>
      </c>
      <c r="F1256" s="32"/>
      <c r="G1256" s="32" t="s">
        <v>6555</v>
      </c>
      <c r="H1256" s="33"/>
      <c r="I1256" s="33" t="n">
        <v>43175</v>
      </c>
      <c r="J1256" s="34" t="n">
        <v>3238</v>
      </c>
      <c r="K1256" s="31"/>
      <c r="L1256" s="35"/>
      <c r="M1256" s="36"/>
      <c r="N1256" s="31"/>
      <c r="O1256" s="31"/>
      <c r="P1256" s="31" t="s">
        <v>6523</v>
      </c>
      <c r="Q1256" s="0" t="n">
        <f aca="false">IF(ISNA(VLOOKUP(A1256,calculos!$A$2:$B$20,2,1)),"null",VLOOKUP(A1256,calculos!$A$2:$B$20,2,1))</f>
        <v>11</v>
      </c>
      <c r="R1256" s="0" t="n">
        <f aca="false">IF(ISNA(VLOOKUP(C1256,calculos!$D$2:$E$1218,2,1)),"null",VLOOKUP(C1256,calculos!$D$2:$E$1218,2,1))</f>
        <v>144</v>
      </c>
      <c r="S1256" s="0" t="n">
        <f aca="false">IF(ISNA(VLOOKUP(D1256,calculos!$G$2:$H$1118,2,1)),"null",VLOOKUP(D1256,calculos!$G$2:$H$1118,2,1))</f>
        <v>369</v>
      </c>
      <c r="T1256" s="0" t="n">
        <f aca="false">IF(ISNA(VLOOKUP(E1256,calculos!$J$2:$K$220,2,1)),"null",VLOOKUP(E1256,calculos!$J$2:$K$220,2,1))</f>
        <v>142</v>
      </c>
      <c r="U1256" s="0" t="str">
        <f aca="false">IF(ISNA(VLOOKUP(F1256,calculos!$M$2:$N$658,2,1)),"null",VLOOKUP(F1256,calculos!$M$2:$N$658,2,1))</f>
        <v>null</v>
      </c>
      <c r="V1256" s="0" t="n">
        <f aca="false">IF(ISNA(VLOOKUP(J1256,calculos!$P$2:$Q$1711,2,1)),"null",VLOOKUP(J1256,calculos!$P$2:$Q$1711,2,1))</f>
        <v>221</v>
      </c>
      <c r="W1256" s="0" t="n">
        <f aca="false">IF(ISNA(VLOOKUP(P1256,calculos!$S$2:$T$58,2,1)),"null",VLOOKUP(P1256,calculos!$S$2:$T$58,2,1))</f>
        <v>17</v>
      </c>
      <c r="X1256" s="9" t="str">
        <f aca="false">$X$1&amp;B1256&amp;"','"&amp;G1256&amp;"','"&amp;H1256&amp;"','"&amp;I1256&amp;"','"&amp;K1256&amp;"','"&amp;L1256&amp;"','"&amp;M1256&amp;"','"&amp;N1256&amp;"','"&amp;O1256&amp;"',"&amp;Q1256&amp;","&amp;R1256&amp;","&amp;S1256&amp;","&amp;T1256&amp;","&amp;U1256&amp;","&amp;V1256&amp;","&amp;W1256&amp;");"</f>
        <v>insert into servicio (id,fecha_entrega,serie,apertura,fecha_instalacion,garantia,mantenimiento,capacitacion,entrega_equipo,visita,id_empresa,id_hospital,id_equipo,id_marca,id_modelo,id_os,id_ingeniero) values (nextval('seq_servicio'),'','US61731848','','43175','','','','','',11,144,369,142,null,221,17);</v>
      </c>
    </row>
    <row r="1257" customFormat="false" ht="13.8" hidden="false" customHeight="false" outlineLevel="0" collapsed="false">
      <c r="A1257" s="31" t="s">
        <v>1091</v>
      </c>
      <c r="B1257" s="31"/>
      <c r="C1257" s="31" t="s">
        <v>6454</v>
      </c>
      <c r="D1257" s="31" t="s">
        <v>6551</v>
      </c>
      <c r="E1257" s="31" t="s">
        <v>771</v>
      </c>
      <c r="F1257" s="32"/>
      <c r="G1257" s="32" t="s">
        <v>6556</v>
      </c>
      <c r="H1257" s="33"/>
      <c r="I1257" s="33" t="n">
        <v>43175</v>
      </c>
      <c r="J1257" s="34" t="n">
        <v>3238</v>
      </c>
      <c r="K1257" s="31"/>
      <c r="L1257" s="35"/>
      <c r="M1257" s="36"/>
      <c r="N1257" s="31"/>
      <c r="O1257" s="31"/>
      <c r="P1257" s="31" t="s">
        <v>6523</v>
      </c>
      <c r="Q1257" s="0" t="n">
        <f aca="false">IF(ISNA(VLOOKUP(A1257,calculos!$A$2:$B$20,2,1)),"null",VLOOKUP(A1257,calculos!$A$2:$B$20,2,1))</f>
        <v>11</v>
      </c>
      <c r="R1257" s="0" t="n">
        <f aca="false">IF(ISNA(VLOOKUP(C1257,calculos!$D$2:$E$1218,2,1)),"null",VLOOKUP(C1257,calculos!$D$2:$E$1218,2,1))</f>
        <v>144</v>
      </c>
      <c r="S1257" s="0" t="n">
        <f aca="false">IF(ISNA(VLOOKUP(D1257,calculos!$G$2:$H$1118,2,1)),"null",VLOOKUP(D1257,calculos!$G$2:$H$1118,2,1))</f>
        <v>369</v>
      </c>
      <c r="T1257" s="0" t="n">
        <f aca="false">IF(ISNA(VLOOKUP(E1257,calculos!$J$2:$K$220,2,1)),"null",VLOOKUP(E1257,calculos!$J$2:$K$220,2,1))</f>
        <v>142</v>
      </c>
      <c r="U1257" s="0" t="str">
        <f aca="false">IF(ISNA(VLOOKUP(F1257,calculos!$M$2:$N$658,2,1)),"null",VLOOKUP(F1257,calculos!$M$2:$N$658,2,1))</f>
        <v>null</v>
      </c>
      <c r="V1257" s="0" t="n">
        <f aca="false">IF(ISNA(VLOOKUP(J1257,calculos!$P$2:$Q$1711,2,1)),"null",VLOOKUP(J1257,calculos!$P$2:$Q$1711,2,1))</f>
        <v>221</v>
      </c>
      <c r="W1257" s="0" t="n">
        <f aca="false">IF(ISNA(VLOOKUP(P1257,calculos!$S$2:$T$58,2,1)),"null",VLOOKUP(P1257,calculos!$S$2:$T$58,2,1))</f>
        <v>17</v>
      </c>
      <c r="X1257" s="9" t="str">
        <f aca="false">$X$1&amp;B1257&amp;"','"&amp;G1257&amp;"','"&amp;H1257&amp;"','"&amp;I1257&amp;"','"&amp;K1257&amp;"','"&amp;L1257&amp;"','"&amp;M1257&amp;"','"&amp;N1257&amp;"','"&amp;O1257&amp;"',"&amp;Q1257&amp;","&amp;R1257&amp;","&amp;S1257&amp;","&amp;T1257&amp;","&amp;U1257&amp;","&amp;V1257&amp;","&amp;W1257&amp;");"</f>
        <v>insert into servicio (id,fecha_entrega,serie,apertura,fecha_instalacion,garantia,mantenimiento,capacitacion,entrega_equipo,visita,id_empresa,id_hospital,id_equipo,id_marca,id_modelo,id_os,id_ingeniero) values (nextval('seq_servicio'),'','US91732027','','43175','','','','','',11,144,369,142,null,221,17);</v>
      </c>
    </row>
    <row r="1258" customFormat="false" ht="13.8" hidden="false" customHeight="false" outlineLevel="0" collapsed="false">
      <c r="A1258" s="31" t="s">
        <v>1091</v>
      </c>
      <c r="B1258" s="31"/>
      <c r="C1258" s="31" t="s">
        <v>6454</v>
      </c>
      <c r="D1258" s="31" t="s">
        <v>6551</v>
      </c>
      <c r="E1258" s="31" t="s">
        <v>771</v>
      </c>
      <c r="F1258" s="32"/>
      <c r="G1258" s="32" t="s">
        <v>6557</v>
      </c>
      <c r="H1258" s="33"/>
      <c r="I1258" s="33" t="n">
        <v>43175</v>
      </c>
      <c r="J1258" s="34" t="n">
        <v>3238</v>
      </c>
      <c r="K1258" s="31"/>
      <c r="L1258" s="35"/>
      <c r="M1258" s="36"/>
      <c r="N1258" s="31"/>
      <c r="O1258" s="31"/>
      <c r="P1258" s="31" t="s">
        <v>6523</v>
      </c>
      <c r="Q1258" s="0" t="n">
        <f aca="false">IF(ISNA(VLOOKUP(A1258,calculos!$A$2:$B$20,2,1)),"null",VLOOKUP(A1258,calculos!$A$2:$B$20,2,1))</f>
        <v>11</v>
      </c>
      <c r="R1258" s="0" t="n">
        <f aca="false">IF(ISNA(VLOOKUP(C1258,calculos!$D$2:$E$1218,2,1)),"null",VLOOKUP(C1258,calculos!$D$2:$E$1218,2,1))</f>
        <v>144</v>
      </c>
      <c r="S1258" s="0" t="n">
        <f aca="false">IF(ISNA(VLOOKUP(D1258,calculos!$G$2:$H$1118,2,1)),"null",VLOOKUP(D1258,calculos!$G$2:$H$1118,2,1))</f>
        <v>369</v>
      </c>
      <c r="T1258" s="0" t="n">
        <f aca="false">IF(ISNA(VLOOKUP(E1258,calculos!$J$2:$K$220,2,1)),"null",VLOOKUP(E1258,calculos!$J$2:$K$220,2,1))</f>
        <v>142</v>
      </c>
      <c r="U1258" s="0" t="str">
        <f aca="false">IF(ISNA(VLOOKUP(F1258,calculos!$M$2:$N$658,2,1)),"null",VLOOKUP(F1258,calculos!$M$2:$N$658,2,1))</f>
        <v>null</v>
      </c>
      <c r="V1258" s="0" t="n">
        <f aca="false">IF(ISNA(VLOOKUP(J1258,calculos!$P$2:$Q$1711,2,1)),"null",VLOOKUP(J1258,calculos!$P$2:$Q$1711,2,1))</f>
        <v>221</v>
      </c>
      <c r="W1258" s="0" t="n">
        <f aca="false">IF(ISNA(VLOOKUP(P1258,calculos!$S$2:$T$58,2,1)),"null",VLOOKUP(P1258,calculos!$S$2:$T$58,2,1))</f>
        <v>17</v>
      </c>
      <c r="X1258" s="9" t="str">
        <f aca="false">$X$1&amp;B1258&amp;"','"&amp;G1258&amp;"','"&amp;H1258&amp;"','"&amp;I1258&amp;"','"&amp;K1258&amp;"','"&amp;L1258&amp;"','"&amp;M1258&amp;"','"&amp;N1258&amp;"','"&amp;O1258&amp;"',"&amp;Q1258&amp;","&amp;R1258&amp;","&amp;S1258&amp;","&amp;T1258&amp;","&amp;U1258&amp;","&amp;V1258&amp;","&amp;W1258&amp;");"</f>
        <v>insert into servicio (id,fecha_entrega,serie,apertura,fecha_instalacion,garantia,mantenimiento,capacitacion,entrega_equipo,visita,id_empresa,id_hospital,id_equipo,id_marca,id_modelo,id_os,id_ingeniero) values (nextval('seq_servicio'),'','US91732028','','43175','','','','','',11,144,369,142,null,221,17);</v>
      </c>
    </row>
    <row r="1259" customFormat="false" ht="13.8" hidden="false" customHeight="false" outlineLevel="0" collapsed="false">
      <c r="A1259" s="31" t="s">
        <v>23</v>
      </c>
      <c r="B1259" s="31"/>
      <c r="C1259" s="31" t="s">
        <v>6419</v>
      </c>
      <c r="D1259" s="31" t="s">
        <v>6558</v>
      </c>
      <c r="E1259" s="31" t="s">
        <v>5206</v>
      </c>
      <c r="F1259" s="32"/>
      <c r="G1259" s="32"/>
      <c r="H1259" s="33"/>
      <c r="I1259" s="33"/>
      <c r="J1259" s="34"/>
      <c r="K1259" s="31"/>
      <c r="L1259" s="35"/>
      <c r="M1259" s="36"/>
      <c r="N1259" s="31"/>
      <c r="O1259" s="31"/>
      <c r="P1259" s="31" t="s">
        <v>6523</v>
      </c>
      <c r="Q1259" s="0" t="n">
        <f aca="false">IF(ISNA(VLOOKUP(A1259,calculos!$A$2:$B$20,2,1)),"null",VLOOKUP(A1259,calculos!$A$2:$B$20,2,1))</f>
        <v>12</v>
      </c>
      <c r="R1259" s="0" t="n">
        <f aca="false">IF(ISNA(VLOOKUP(C1259,calculos!$D$2:$E$1218,2,1)),"null",VLOOKUP(C1259,calculos!$D$2:$E$1218,2,1))</f>
        <v>1015</v>
      </c>
      <c r="S1259" s="0" t="n">
        <f aca="false">IF(ISNA(VLOOKUP(D1259,calculos!$G$2:$H$1118,2,1)),"null",VLOOKUP(D1259,calculos!$G$2:$H$1118,2,1))</f>
        <v>872</v>
      </c>
      <c r="T1259" s="0" t="n">
        <f aca="false">IF(ISNA(VLOOKUP(E1259,calculos!$J$2:$K$220,2,1)),"null",VLOOKUP(E1259,calculos!$J$2:$K$220,2,1))</f>
        <v>156</v>
      </c>
      <c r="U1259" s="0" t="str">
        <f aca="false">IF(ISNA(VLOOKUP(F1259,calculos!$M$2:$N$658,2,1)),"null",VLOOKUP(F1259,calculos!$M$2:$N$658,2,1))</f>
        <v>null</v>
      </c>
      <c r="V1259" s="0" t="str">
        <f aca="false">IF(ISNA(VLOOKUP(J1259,calculos!$P$2:$Q$1711,2,1)),"null",VLOOKUP(J1259,calculos!$P$2:$Q$1711,2,1))</f>
        <v>null</v>
      </c>
      <c r="W1259" s="0" t="n">
        <f aca="false">IF(ISNA(VLOOKUP(P1259,calculos!$S$2:$T$58,2,1)),"null",VLOOKUP(P1259,calculos!$S$2:$T$58,2,1))</f>
        <v>17</v>
      </c>
      <c r="X1259" s="9" t="str">
        <f aca="false">$X$1&amp;B1259&amp;"','"&amp;G1259&amp;"','"&amp;H1259&amp;"','"&amp;I1259&amp;"','"&amp;K1259&amp;"','"&amp;L1259&amp;"','"&amp;M1259&amp;"','"&amp;N1259&amp;"','"&amp;O1259&amp;"',"&amp;Q1259&amp;","&amp;R1259&amp;","&amp;S1259&amp;","&amp;T1259&amp;","&amp;U1259&amp;","&amp;V1259&amp;","&amp;W1259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(nextval('seq_servicio'),'','','','','','','','','',12,1015,872,156,null,null,17);</v>
      </c>
    </row>
    <row r="1260" customFormat="false" ht="13.8" hidden="false" customHeight="false" outlineLevel="0" collapsed="false">
      <c r="A1260" s="31" t="s">
        <v>23</v>
      </c>
      <c r="B1260" s="31"/>
      <c r="C1260" s="31" t="s">
        <v>6054</v>
      </c>
      <c r="D1260" s="31" t="s">
        <v>5806</v>
      </c>
      <c r="E1260" s="31" t="s">
        <v>4766</v>
      </c>
      <c r="F1260" s="32" t="s">
        <v>6339</v>
      </c>
      <c r="G1260" s="32" t="s">
        <v>6559</v>
      </c>
      <c r="H1260" s="33"/>
      <c r="I1260" s="33"/>
      <c r="J1260" s="34" t="s">
        <v>6560</v>
      </c>
      <c r="K1260" s="31"/>
      <c r="L1260" s="35" t="n">
        <v>43329</v>
      </c>
      <c r="M1260" s="36"/>
      <c r="N1260" s="31"/>
      <c r="O1260" s="31"/>
      <c r="P1260" s="31" t="s">
        <v>6561</v>
      </c>
      <c r="Q1260" s="0" t="n">
        <f aca="false">IF(ISNA(VLOOKUP(A1260,calculos!$A$2:$B$20,2,1)),"null",VLOOKUP(A1260,calculos!$A$2:$B$20,2,1))</f>
        <v>12</v>
      </c>
      <c r="R1260" s="0" t="n">
        <f aca="false">IF(ISNA(VLOOKUP(C1260,calculos!$D$2:$E$1218,2,1)),"null",VLOOKUP(C1260,calculos!$D$2:$E$1218,2,1))</f>
        <v>983</v>
      </c>
      <c r="S1260" s="0" t="n">
        <f aca="false">IF(ISNA(VLOOKUP(D1260,calculos!$G$2:$H$1118,2,1)),"null",VLOOKUP(D1260,calculos!$G$2:$H$1118,2,1))</f>
        <v>111</v>
      </c>
      <c r="T1260" s="0" t="n">
        <f aca="false">IF(ISNA(VLOOKUP(E1260,calculos!$J$2:$K$220,2,1)),"null",VLOOKUP(E1260,calculos!$J$2:$K$220,2,1))</f>
        <v>192</v>
      </c>
      <c r="U1260" s="0" t="n">
        <f aca="false">IF(ISNA(VLOOKUP(F1260,calculos!$M$2:$N$658,2,1)),"null",VLOOKUP(F1260,calculos!$M$2:$N$658,2,1))</f>
        <v>621</v>
      </c>
      <c r="V1260" s="0" t="n">
        <f aca="false">IF(ISNA(VLOOKUP(J1260,calculos!$P$2:$Q$1711,2,1)),"null",VLOOKUP(J1260,calculos!$P$2:$Q$1711,2,1))</f>
        <v>1391</v>
      </c>
      <c r="W1260" s="0" t="n">
        <f aca="false">IF(ISNA(VLOOKUP(P1260,calculos!$S$2:$T$58,2,1)),"null",VLOOKUP(P1260,calculos!$S$2:$T$58,2,1))</f>
        <v>27</v>
      </c>
      <c r="X1260" s="9" t="str">
        <f aca="false">$X$1&amp;B1260&amp;"','"&amp;G1260&amp;"','"&amp;H1260&amp;"','"&amp;I1260&amp;"','"&amp;K1260&amp;"','"&amp;L1260&amp;"','"&amp;M1260&amp;"','"&amp;N1260&amp;"','"&amp;O1260&amp;"',"&amp;Q1260&amp;","&amp;R1260&amp;","&amp;S1260&amp;","&amp;T1260&amp;","&amp;U1260&amp;","&amp;V1260&amp;","&amp;W1260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(nextval('seq_servicio'),'','11139','','','','43329','','','',12,983,111,192,621,1391,27);</v>
      </c>
    </row>
    <row r="1261" customFormat="false" ht="13.8" hidden="false" customHeight="false" outlineLevel="0" collapsed="false">
      <c r="A1261" s="31" t="s">
        <v>23</v>
      </c>
      <c r="B1261" s="31"/>
      <c r="C1261" s="31" t="s">
        <v>6562</v>
      </c>
      <c r="D1261" s="31" t="s">
        <v>4885</v>
      </c>
      <c r="E1261" s="31" t="s">
        <v>4886</v>
      </c>
      <c r="F1261" s="32" t="s">
        <v>4887</v>
      </c>
      <c r="G1261" s="32" t="s">
        <v>6563</v>
      </c>
      <c r="H1261" s="33"/>
      <c r="I1261" s="33"/>
      <c r="J1261" s="34" t="s">
        <v>6564</v>
      </c>
      <c r="K1261" s="31"/>
      <c r="L1261" s="35"/>
      <c r="M1261" s="36" t="n">
        <v>43173</v>
      </c>
      <c r="N1261" s="31"/>
      <c r="O1261" s="31"/>
      <c r="P1261" s="31" t="s">
        <v>5610</v>
      </c>
      <c r="Q1261" s="0" t="n">
        <f aca="false">IF(ISNA(VLOOKUP(A1261,calculos!$A$2:$B$20,2,1)),"null",VLOOKUP(A1261,calculos!$A$2:$B$20,2,1))</f>
        <v>12</v>
      </c>
      <c r="R1261" s="0" t="n">
        <f aca="false">IF(ISNA(VLOOKUP(C1261,calculos!$D$2:$E$1218,2,1)),"null",VLOOKUP(C1261,calculos!$D$2:$E$1218,2,1))</f>
        <v>694</v>
      </c>
      <c r="S1261" s="0" t="n">
        <f aca="false">IF(ISNA(VLOOKUP(D1261,calculos!$G$2:$H$1118,2,1)),"null",VLOOKUP(D1261,calculos!$G$2:$H$1118,2,1))</f>
        <v>1093</v>
      </c>
      <c r="T1261" s="0" t="n">
        <f aca="false">IF(ISNA(VLOOKUP(E1261,calculos!$J$2:$K$220,2,1)),"null",VLOOKUP(E1261,calculos!$J$2:$K$220,2,1))</f>
        <v>130</v>
      </c>
      <c r="U1261" s="0" t="n">
        <f aca="false">IF(ISNA(VLOOKUP(F1261,calculos!$M$2:$N$658,2,1)),"null",VLOOKUP(F1261,calculos!$M$2:$N$658,2,1))</f>
        <v>308</v>
      </c>
      <c r="V1261" s="0" t="n">
        <f aca="false">IF(ISNA(VLOOKUP(J1261,calculos!$P$2:$Q$1711,2,1)),"null",VLOOKUP(J1261,calculos!$P$2:$Q$1711,2,1))</f>
        <v>1283</v>
      </c>
      <c r="W1261" s="0" t="n">
        <f aca="false">IF(ISNA(VLOOKUP(P1261,calculos!$S$2:$T$58,2,1)),"null",VLOOKUP(P1261,calculos!$S$2:$T$58,2,1))</f>
        <v>13</v>
      </c>
      <c r="X1261" s="9" t="str">
        <f aca="false">$X$1&amp;B1261&amp;"','"&amp;G1261&amp;"','"&amp;H1261&amp;"','"&amp;I1261&amp;"','"&amp;K1261&amp;"','"&amp;L1261&amp;"','"&amp;M1261&amp;"','"&amp;N1261&amp;"','"&amp;O1261&amp;"',"&amp;Q1261&amp;","&amp;R1261&amp;","&amp;S1261&amp;","&amp;T1261&amp;","&amp;U1261&amp;","&amp;V1261&amp;","&amp;W1261&amp;");"</f>
        <v>insert into servicio (id,fecha_entrega,serie,apertura,fecha_instalacion,garantia,mantenimiento,capacitacion,entrega_equipo,visita,id_empresa,id_hospital,id_equipo,id_marca,id_modelo,id_os,id_ingeniero) values (nextval('seq_servicio'),'','N17HT720820594','','','','','43173','','',12,694,1093,130,308,1283,13);</v>
      </c>
    </row>
    <row r="1262" customFormat="false" ht="13.8" hidden="false" customHeight="false" outlineLevel="0" collapsed="false">
      <c r="A1262" s="31" t="s">
        <v>23</v>
      </c>
      <c r="B1262" s="31"/>
      <c r="C1262" s="31" t="s">
        <v>6565</v>
      </c>
      <c r="D1262" s="31" t="s">
        <v>4923</v>
      </c>
      <c r="E1262" s="31" t="s">
        <v>4924</v>
      </c>
      <c r="F1262" s="32" t="s">
        <v>6497</v>
      </c>
      <c r="G1262" s="32" t="s">
        <v>6030</v>
      </c>
      <c r="H1262" s="33"/>
      <c r="I1262" s="33"/>
      <c r="J1262" s="34" t="s">
        <v>6566</v>
      </c>
      <c r="K1262" s="31"/>
      <c r="L1262" s="35"/>
      <c r="M1262" s="36"/>
      <c r="N1262" s="33" t="n">
        <v>43231</v>
      </c>
      <c r="O1262" s="31"/>
      <c r="P1262" s="31" t="s">
        <v>5610</v>
      </c>
      <c r="Q1262" s="0" t="n">
        <f aca="false">IF(ISNA(VLOOKUP(A1262,calculos!$A$2:$B$20,2,1)),"null",VLOOKUP(A1262,calculos!$A$2:$B$20,2,1))</f>
        <v>12</v>
      </c>
      <c r="R1262" s="0" t="n">
        <f aca="false">IF(ISNA(VLOOKUP(C1262,calculos!$D$2:$E$1218,2,1)),"null",VLOOKUP(C1262,calculos!$D$2:$E$1218,2,1))</f>
        <v>1148</v>
      </c>
      <c r="S1262" s="0" t="n">
        <f aca="false">IF(ISNA(VLOOKUP(D1262,calculos!$G$2:$H$1118,2,1)),"null",VLOOKUP(D1262,calculos!$G$2:$H$1118,2,1))</f>
        <v>750</v>
      </c>
      <c r="T1262" s="0" t="n">
        <f aca="false">IF(ISNA(VLOOKUP(E1262,calculos!$J$2:$K$220,2,1)),"null",VLOOKUP(E1262,calculos!$J$2:$K$220,2,1))</f>
        <v>132</v>
      </c>
      <c r="U1262" s="0" t="n">
        <f aca="false">IF(ISNA(VLOOKUP(F1262,calculos!$M$2:$N$658,2,1)),"null",VLOOKUP(F1262,calculos!$M$2:$N$658,2,1))</f>
        <v>5</v>
      </c>
      <c r="V1262" s="0" t="n">
        <f aca="false">IF(ISNA(VLOOKUP(J1262,calculos!$P$2:$Q$1711,2,1)),"null",VLOOKUP(J1262,calculos!$P$2:$Q$1711,2,1))</f>
        <v>1288</v>
      </c>
      <c r="W1262" s="0" t="n">
        <f aca="false">IF(ISNA(VLOOKUP(P1262,calculos!$S$2:$T$58,2,1)),"null",VLOOKUP(P1262,calculos!$S$2:$T$58,2,1))</f>
        <v>13</v>
      </c>
      <c r="X1262" s="9" t="str">
        <f aca="false">$X$1&amp;B1262&amp;"','"&amp;G1262&amp;"','"&amp;H1262&amp;"','"&amp;I1262&amp;"','"&amp;K1262&amp;"','"&amp;L1262&amp;"','"&amp;M1262&amp;"','"&amp;N1262&amp;"','"&amp;O1262&amp;"',"&amp;Q1262&amp;","&amp;R1262&amp;","&amp;S1262&amp;","&amp;T1262&amp;","&amp;U1262&amp;","&amp;V1262&amp;","&amp;W1262&amp;");"</f>
        <v>insert into servicio (id,fecha_entrega,serie,apertura,fecha_instalacion,garantia,mantenimiento,capacitacion,entrega_equipo,visita,id_empresa,id_hospital,id_equipo,id_marca,id_modelo,id_os,id_ingeniero) values (nextval('seq_servicio'),'','0270','','','','','','43231','',12,1148,750,132,5,1288,13);</v>
      </c>
    </row>
    <row r="1263" customFormat="false" ht="13.8" hidden="false" customHeight="false" outlineLevel="0" collapsed="false">
      <c r="A1263" s="31" t="s">
        <v>23</v>
      </c>
      <c r="B1263" s="31"/>
      <c r="C1263" s="31" t="s">
        <v>6567</v>
      </c>
      <c r="D1263" s="31" t="s">
        <v>4847</v>
      </c>
      <c r="E1263" s="31" t="s">
        <v>6568</v>
      </c>
      <c r="F1263" s="32" t="s">
        <v>6569</v>
      </c>
      <c r="G1263" s="32" t="s">
        <v>6570</v>
      </c>
      <c r="H1263" s="33"/>
      <c r="I1263" s="33"/>
      <c r="J1263" s="34" t="s">
        <v>6571</v>
      </c>
      <c r="K1263" s="31"/>
      <c r="L1263" s="35"/>
      <c r="M1263" s="36" t="n">
        <v>43222</v>
      </c>
      <c r="N1263" s="31"/>
      <c r="O1263" s="31"/>
      <c r="P1263" s="31" t="s">
        <v>6520</v>
      </c>
      <c r="Q1263" s="0" t="n">
        <f aca="false">IF(ISNA(VLOOKUP(A1263,calculos!$A$2:$B$20,2,1)),"null",VLOOKUP(A1263,calculos!$A$2:$B$20,2,1))</f>
        <v>12</v>
      </c>
      <c r="R1263" s="0" t="n">
        <f aca="false">IF(ISNA(VLOOKUP(C1263,calculos!$D$2:$E$1218,2,1)),"null",VLOOKUP(C1263,calculos!$D$2:$E$1218,2,1))</f>
        <v>637</v>
      </c>
      <c r="S1263" s="0" t="n">
        <f aca="false">IF(ISNA(VLOOKUP(D1263,calculos!$G$2:$H$1118,2,1)),"null",VLOOKUP(D1263,calculos!$G$2:$H$1118,2,1))</f>
        <v>367</v>
      </c>
      <c r="T1263" s="0" t="n">
        <f aca="false">IF(ISNA(VLOOKUP(E1263,calculos!$J$2:$K$220,2,1)),"null",VLOOKUP(E1263,calculos!$J$2:$K$220,2,1))</f>
        <v>151</v>
      </c>
      <c r="U1263" s="0" t="n">
        <f aca="false">IF(ISNA(VLOOKUP(F1263,calculos!$M$2:$N$658,2,1)),"null",VLOOKUP(F1263,calculos!$M$2:$N$658,2,1))</f>
        <v>546</v>
      </c>
      <c r="V1263" s="0" t="n">
        <f aca="false">IF(ISNA(VLOOKUP(J1263,calculos!$P$2:$Q$1711,2,1)),"null",VLOOKUP(J1263,calculos!$P$2:$Q$1711,2,1))</f>
        <v>1312</v>
      </c>
      <c r="W1263" s="0" t="n">
        <f aca="false">IF(ISNA(VLOOKUP(P1263,calculos!$S$2:$T$58,2,1)),"null",VLOOKUP(P1263,calculos!$S$2:$T$58,2,1))</f>
        <v>8</v>
      </c>
      <c r="X1263" s="9" t="str">
        <f aca="false">$X$1&amp;B1263&amp;"','"&amp;G1263&amp;"','"&amp;H1263&amp;"','"&amp;I1263&amp;"','"&amp;K1263&amp;"','"&amp;L1263&amp;"','"&amp;M1263&amp;"','"&amp;N1263&amp;"','"&amp;O1263&amp;"',"&amp;Q1263&amp;","&amp;R1263&amp;","&amp;S1263&amp;","&amp;T1263&amp;","&amp;U1263&amp;","&amp;V1263&amp;","&amp;W1263&amp;");"</f>
        <v>insert into servicio (id,fecha_entrega,serie,apertura,fecha_instalacion,garantia,mantenimiento,capacitacion,entrega_equipo,visita,id_empresa,id_hospital,id_equipo,id_marca,id_modelo,id_os,id_ingeniero) values (nextval('seq_servicio'),'','USD1732263','','','','','43222','','',12,637,367,151,546,1312,8);</v>
      </c>
    </row>
    <row r="1264" customFormat="false" ht="13.8" hidden="false" customHeight="false" outlineLevel="0" collapsed="false">
      <c r="A1264" s="31" t="s">
        <v>23</v>
      </c>
      <c r="B1264" s="31"/>
      <c r="C1264" s="31" t="s">
        <v>6572</v>
      </c>
      <c r="D1264" s="31" t="s">
        <v>6573</v>
      </c>
      <c r="E1264" s="31" t="s">
        <v>5063</v>
      </c>
      <c r="F1264" s="32" t="s">
        <v>6574</v>
      </c>
      <c r="G1264" s="32" t="s">
        <v>6348</v>
      </c>
      <c r="H1264" s="33"/>
      <c r="I1264" s="33"/>
      <c r="J1264" s="34" t="s">
        <v>6575</v>
      </c>
      <c r="K1264" s="31"/>
      <c r="L1264" s="35"/>
      <c r="M1264" s="36" t="n">
        <v>43208</v>
      </c>
      <c r="N1264" s="31"/>
      <c r="O1264" s="31"/>
      <c r="P1264" s="31" t="s">
        <v>6520</v>
      </c>
      <c r="Q1264" s="0" t="n">
        <f aca="false">IF(ISNA(VLOOKUP(A1264,calculos!$A$2:$B$20,2,1)),"null",VLOOKUP(A1264,calculos!$A$2:$B$20,2,1))</f>
        <v>12</v>
      </c>
      <c r="R1264" s="0" t="n">
        <f aca="false">IF(ISNA(VLOOKUP(C1264,calculos!$D$2:$E$1218,2,1)),"null",VLOOKUP(C1264,calculos!$D$2:$E$1218,2,1))</f>
        <v>12</v>
      </c>
      <c r="S1264" s="0" t="n">
        <f aca="false">IF(ISNA(VLOOKUP(D1264,calculos!$G$2:$H$1118,2,1)),"null",VLOOKUP(D1264,calculos!$G$2:$H$1118,2,1))</f>
        <v>882</v>
      </c>
      <c r="T1264" s="0" t="n">
        <f aca="false">IF(ISNA(VLOOKUP(E1264,calculos!$J$2:$K$220,2,1)),"null",VLOOKUP(E1264,calculos!$J$2:$K$220,2,1))</f>
        <v>27</v>
      </c>
      <c r="U1264" s="0" t="n">
        <f aca="false">IF(ISNA(VLOOKUP(F1264,calculos!$M$2:$N$658,2,1)),"null",VLOOKUP(F1264,calculos!$M$2:$N$658,2,1))</f>
        <v>161</v>
      </c>
      <c r="V1264" s="0" t="n">
        <f aca="false">IF(ISNA(VLOOKUP(J1264,calculos!$P$2:$Q$1711,2,1)),"null",VLOOKUP(J1264,calculos!$P$2:$Q$1711,2,1))</f>
        <v>1311</v>
      </c>
      <c r="W1264" s="0" t="n">
        <f aca="false">IF(ISNA(VLOOKUP(P1264,calculos!$S$2:$T$58,2,1)),"null",VLOOKUP(P1264,calculos!$S$2:$T$58,2,1))</f>
        <v>8</v>
      </c>
      <c r="X1264" s="9" t="str">
        <f aca="false">$X$1&amp;B1264&amp;"','"&amp;G1264&amp;"','"&amp;H1264&amp;"','"&amp;I1264&amp;"','"&amp;K1264&amp;"','"&amp;L1264&amp;"','"&amp;M1264&amp;"','"&amp;N1264&amp;"','"&amp;O1264&amp;"',"&amp;Q1264&amp;","&amp;R1264&amp;","&amp;S1264&amp;","&amp;T1264&amp;","&amp;U1264&amp;","&amp;V1264&amp;","&amp;W1264&amp;");"</f>
        <v>insert into servicio (id,fecha_entrega,serie,apertura,fecha_instalacion,garantia,mantenimiento,capacitacion,entrega_equipo,visita,id_empresa,id_hospital,id_equipo,id_marca,id_modelo,id_os,id_ingeniero) values (nextval('seq_servicio'),'','A39431-A50611','','','','','43208','','',12,12,882,27,161,1311,8);</v>
      </c>
    </row>
    <row r="1265" customFormat="false" ht="13.8" hidden="false" customHeight="false" outlineLevel="0" collapsed="false">
      <c r="A1265" s="31" t="s">
        <v>23</v>
      </c>
      <c r="B1265" s="31"/>
      <c r="C1265" s="31" t="s">
        <v>6576</v>
      </c>
      <c r="D1265" s="31" t="s">
        <v>6577</v>
      </c>
      <c r="E1265" s="31" t="s">
        <v>4803</v>
      </c>
      <c r="F1265" s="32" t="s">
        <v>6578</v>
      </c>
      <c r="G1265" s="32" t="s">
        <v>6579</v>
      </c>
      <c r="H1265" s="33"/>
      <c r="I1265" s="33"/>
      <c r="J1265" s="34" t="s">
        <v>6580</v>
      </c>
      <c r="K1265" s="31"/>
      <c r="L1265" s="35" t="n">
        <v>43207</v>
      </c>
      <c r="M1265" s="36"/>
      <c r="N1265" s="31"/>
      <c r="O1265" s="31"/>
      <c r="P1265" s="31" t="s">
        <v>6520</v>
      </c>
      <c r="Q1265" s="0" t="n">
        <f aca="false">IF(ISNA(VLOOKUP(A1265,calculos!$A$2:$B$20,2,1)),"null",VLOOKUP(A1265,calculos!$A$2:$B$20,2,1))</f>
        <v>12</v>
      </c>
      <c r="R1265" s="0" t="n">
        <f aca="false">IF(ISNA(VLOOKUP(C1265,calculos!$D$2:$E$1218,2,1)),"null",VLOOKUP(C1265,calculos!$D$2:$E$1218,2,1))</f>
        <v>498</v>
      </c>
      <c r="S1265" s="0" t="n">
        <f aca="false">IF(ISNA(VLOOKUP(D1265,calculos!$G$2:$H$1118,2,1)),"null",VLOOKUP(D1265,calculos!$G$2:$H$1118,2,1))</f>
        <v>207</v>
      </c>
      <c r="T1265" s="0" t="n">
        <f aca="false">IF(ISNA(VLOOKUP(E1265,calculos!$J$2:$K$220,2,1)),"null",VLOOKUP(E1265,calculos!$J$2:$K$220,2,1))</f>
        <v>53</v>
      </c>
      <c r="U1265" s="0" t="n">
        <f aca="false">IF(ISNA(VLOOKUP(F1265,calculos!$M$2:$N$658,2,1)),"null",VLOOKUP(F1265,calculos!$M$2:$N$658,2,1))</f>
        <v>649</v>
      </c>
      <c r="V1265" s="0" t="n">
        <f aca="false">IF(ISNA(VLOOKUP(J1265,calculos!$P$2:$Q$1711,2,1)),"null",VLOOKUP(J1265,calculos!$P$2:$Q$1711,2,1))</f>
        <v>1310</v>
      </c>
      <c r="W1265" s="0" t="n">
        <f aca="false">IF(ISNA(VLOOKUP(P1265,calculos!$S$2:$T$58,2,1)),"null",VLOOKUP(P1265,calculos!$S$2:$T$58,2,1))</f>
        <v>8</v>
      </c>
      <c r="X1265" s="9" t="str">
        <f aca="false">$X$1&amp;B1265&amp;"','"&amp;G1265&amp;"','"&amp;H1265&amp;"','"&amp;I1265&amp;"','"&amp;K1265&amp;"','"&amp;L1265&amp;"','"&amp;M1265&amp;"','"&amp;N1265&amp;"','"&amp;O1265&amp;"',"&amp;Q1265&amp;","&amp;R1265&amp;","&amp;S1265&amp;","&amp;T1265&amp;","&amp;U1265&amp;","&amp;V1265&amp;","&amp;W1265&amp;");"</f>
        <v>insert into servicio (id,fecha_entrega,serie,apertura,fecha_instalacion,garantia,mantenimiento,capacitacion,entrega_equipo,visita,id_empresa,id_hospital,id_equipo,id_marca,id_modelo,id_os,id_ingeniero) values (nextval('seq_servicio'),'','C15023562','','','','43207','','','',12,498,207,53,649,1310,8);</v>
      </c>
    </row>
    <row r="1266" customFormat="false" ht="13.8" hidden="false" customHeight="false" outlineLevel="0" collapsed="false">
      <c r="A1266" s="31" t="s">
        <v>23</v>
      </c>
      <c r="B1266" s="31"/>
      <c r="C1266" s="31" t="s">
        <v>6576</v>
      </c>
      <c r="D1266" s="31" t="s">
        <v>6577</v>
      </c>
      <c r="E1266" s="31" t="s">
        <v>4803</v>
      </c>
      <c r="F1266" s="32" t="s">
        <v>6578</v>
      </c>
      <c r="G1266" s="32" t="s">
        <v>6581</v>
      </c>
      <c r="H1266" s="33"/>
      <c r="I1266" s="33"/>
      <c r="J1266" s="34" t="s">
        <v>6580</v>
      </c>
      <c r="K1266" s="31"/>
      <c r="L1266" s="35" t="n">
        <v>43207</v>
      </c>
      <c r="M1266" s="36"/>
      <c r="N1266" s="31"/>
      <c r="O1266" s="31"/>
      <c r="P1266" s="31" t="s">
        <v>6520</v>
      </c>
      <c r="Q1266" s="0" t="n">
        <f aca="false">IF(ISNA(VLOOKUP(A1266,calculos!$A$2:$B$20,2,1)),"null",VLOOKUP(A1266,calculos!$A$2:$B$20,2,1))</f>
        <v>12</v>
      </c>
      <c r="R1266" s="0" t="n">
        <f aca="false">IF(ISNA(VLOOKUP(C1266,calculos!$D$2:$E$1218,2,1)),"null",VLOOKUP(C1266,calculos!$D$2:$E$1218,2,1))</f>
        <v>498</v>
      </c>
      <c r="S1266" s="0" t="n">
        <f aca="false">IF(ISNA(VLOOKUP(D1266,calculos!$G$2:$H$1118,2,1)),"null",VLOOKUP(D1266,calculos!$G$2:$H$1118,2,1))</f>
        <v>207</v>
      </c>
      <c r="T1266" s="0" t="n">
        <f aca="false">IF(ISNA(VLOOKUP(E1266,calculos!$J$2:$K$220,2,1)),"null",VLOOKUP(E1266,calculos!$J$2:$K$220,2,1))</f>
        <v>53</v>
      </c>
      <c r="U1266" s="0" t="n">
        <f aca="false">IF(ISNA(VLOOKUP(F1266,calculos!$M$2:$N$658,2,1)),"null",VLOOKUP(F1266,calculos!$M$2:$N$658,2,1))</f>
        <v>649</v>
      </c>
      <c r="V1266" s="0" t="n">
        <f aca="false">IF(ISNA(VLOOKUP(J1266,calculos!$P$2:$Q$1711,2,1)),"null",VLOOKUP(J1266,calculos!$P$2:$Q$1711,2,1))</f>
        <v>1310</v>
      </c>
      <c r="W1266" s="0" t="n">
        <f aca="false">IF(ISNA(VLOOKUP(P1266,calculos!$S$2:$T$58,2,1)),"null",VLOOKUP(P1266,calculos!$S$2:$T$58,2,1))</f>
        <v>8</v>
      </c>
      <c r="X1266" s="9" t="str">
        <f aca="false">$X$1&amp;B1266&amp;"','"&amp;G1266&amp;"','"&amp;H1266&amp;"','"&amp;I1266&amp;"','"&amp;K1266&amp;"','"&amp;L1266&amp;"','"&amp;M1266&amp;"','"&amp;N1266&amp;"','"&amp;O1266&amp;"',"&amp;Q1266&amp;","&amp;R1266&amp;","&amp;S1266&amp;","&amp;T1266&amp;","&amp;U1266&amp;","&amp;V1266&amp;","&amp;W1266&amp;");"</f>
        <v>insert into servicio (id,fecha_entrega,serie,apertura,fecha_instalacion,garantia,mantenimiento,capacitacion,entrega_equipo,visita,id_empresa,id_hospital,id_equipo,id_marca,id_modelo,id_os,id_ingeniero) values (nextval('seq_servicio'),'','C15023574','','','','43207','','','',12,498,207,53,649,1310,8);</v>
      </c>
    </row>
    <row r="1267" customFormat="false" ht="13.8" hidden="false" customHeight="false" outlineLevel="0" collapsed="false">
      <c r="A1267" s="31" t="s">
        <v>23</v>
      </c>
      <c r="B1267" s="31"/>
      <c r="C1267" s="31" t="s">
        <v>6576</v>
      </c>
      <c r="D1267" s="31" t="s">
        <v>6577</v>
      </c>
      <c r="E1267" s="31" t="s">
        <v>4803</v>
      </c>
      <c r="F1267" s="32" t="s">
        <v>6578</v>
      </c>
      <c r="G1267" s="32" t="s">
        <v>6582</v>
      </c>
      <c r="H1267" s="33"/>
      <c r="I1267" s="33"/>
      <c r="J1267" s="34" t="s">
        <v>6580</v>
      </c>
      <c r="K1267" s="31"/>
      <c r="L1267" s="35" t="n">
        <v>43207</v>
      </c>
      <c r="M1267" s="36"/>
      <c r="N1267" s="31"/>
      <c r="O1267" s="31"/>
      <c r="P1267" s="31" t="s">
        <v>6520</v>
      </c>
      <c r="Q1267" s="0" t="n">
        <f aca="false">IF(ISNA(VLOOKUP(A1267,calculos!$A$2:$B$20,2,1)),"null",VLOOKUP(A1267,calculos!$A$2:$B$20,2,1))</f>
        <v>12</v>
      </c>
      <c r="R1267" s="0" t="n">
        <f aca="false">IF(ISNA(VLOOKUP(C1267,calculos!$D$2:$E$1218,2,1)),"null",VLOOKUP(C1267,calculos!$D$2:$E$1218,2,1))</f>
        <v>498</v>
      </c>
      <c r="S1267" s="0" t="n">
        <f aca="false">IF(ISNA(VLOOKUP(D1267,calculos!$G$2:$H$1118,2,1)),"null",VLOOKUP(D1267,calculos!$G$2:$H$1118,2,1))</f>
        <v>207</v>
      </c>
      <c r="T1267" s="0" t="n">
        <f aca="false">IF(ISNA(VLOOKUP(E1267,calculos!$J$2:$K$220,2,1)),"null",VLOOKUP(E1267,calculos!$J$2:$K$220,2,1))</f>
        <v>53</v>
      </c>
      <c r="U1267" s="0" t="n">
        <f aca="false">IF(ISNA(VLOOKUP(F1267,calculos!$M$2:$N$658,2,1)),"null",VLOOKUP(F1267,calculos!$M$2:$N$658,2,1))</f>
        <v>649</v>
      </c>
      <c r="V1267" s="0" t="n">
        <f aca="false">IF(ISNA(VLOOKUP(J1267,calculos!$P$2:$Q$1711,2,1)),"null",VLOOKUP(J1267,calculos!$P$2:$Q$1711,2,1))</f>
        <v>1310</v>
      </c>
      <c r="W1267" s="0" t="n">
        <f aca="false">IF(ISNA(VLOOKUP(P1267,calculos!$S$2:$T$58,2,1)),"null",VLOOKUP(P1267,calculos!$S$2:$T$58,2,1))</f>
        <v>8</v>
      </c>
      <c r="X1267" s="9" t="str">
        <f aca="false">$X$1&amp;B1267&amp;"','"&amp;G1267&amp;"','"&amp;H1267&amp;"','"&amp;I1267&amp;"','"&amp;K1267&amp;"','"&amp;L1267&amp;"','"&amp;M1267&amp;"','"&amp;N1267&amp;"','"&amp;O1267&amp;"',"&amp;Q1267&amp;","&amp;R1267&amp;","&amp;S1267&amp;","&amp;T1267&amp;","&amp;U1267&amp;","&amp;V1267&amp;","&amp;W1267&amp;");"</f>
        <v>insert into servicio (id,fecha_entrega,serie,apertura,fecha_instalacion,garantia,mantenimiento,capacitacion,entrega_equipo,visita,id_empresa,id_hospital,id_equipo,id_marca,id_modelo,id_os,id_ingeniero) values (nextval('seq_servicio'),'','C15023563','','','','43207','','','',12,498,207,53,649,1310,8);</v>
      </c>
    </row>
    <row r="1268" customFormat="false" ht="13.8" hidden="false" customHeight="false" outlineLevel="0" collapsed="false">
      <c r="A1268" s="31" t="s">
        <v>23</v>
      </c>
      <c r="B1268" s="31"/>
      <c r="C1268" s="31" t="s">
        <v>6576</v>
      </c>
      <c r="D1268" s="31" t="s">
        <v>6577</v>
      </c>
      <c r="E1268" s="31" t="s">
        <v>4803</v>
      </c>
      <c r="F1268" s="32" t="s">
        <v>6578</v>
      </c>
      <c r="G1268" s="32" t="s">
        <v>6583</v>
      </c>
      <c r="H1268" s="33"/>
      <c r="I1268" s="33"/>
      <c r="J1268" s="34" t="s">
        <v>6580</v>
      </c>
      <c r="K1268" s="31"/>
      <c r="L1268" s="35" t="n">
        <v>43207</v>
      </c>
      <c r="M1268" s="36"/>
      <c r="N1268" s="31"/>
      <c r="O1268" s="31"/>
      <c r="P1268" s="31" t="s">
        <v>6520</v>
      </c>
      <c r="Q1268" s="0" t="n">
        <f aca="false">IF(ISNA(VLOOKUP(A1268,calculos!$A$2:$B$20,2,1)),"null",VLOOKUP(A1268,calculos!$A$2:$B$20,2,1))</f>
        <v>12</v>
      </c>
      <c r="R1268" s="0" t="n">
        <f aca="false">IF(ISNA(VLOOKUP(C1268,calculos!$D$2:$E$1218,2,1)),"null",VLOOKUP(C1268,calculos!$D$2:$E$1218,2,1))</f>
        <v>498</v>
      </c>
      <c r="S1268" s="0" t="n">
        <f aca="false">IF(ISNA(VLOOKUP(D1268,calculos!$G$2:$H$1118,2,1)),"null",VLOOKUP(D1268,calculos!$G$2:$H$1118,2,1))</f>
        <v>207</v>
      </c>
      <c r="T1268" s="0" t="n">
        <f aca="false">IF(ISNA(VLOOKUP(E1268,calculos!$J$2:$K$220,2,1)),"null",VLOOKUP(E1268,calculos!$J$2:$K$220,2,1))</f>
        <v>53</v>
      </c>
      <c r="U1268" s="0" t="n">
        <f aca="false">IF(ISNA(VLOOKUP(F1268,calculos!$M$2:$N$658,2,1)),"null",VLOOKUP(F1268,calculos!$M$2:$N$658,2,1))</f>
        <v>649</v>
      </c>
      <c r="V1268" s="0" t="n">
        <f aca="false">IF(ISNA(VLOOKUP(J1268,calculos!$P$2:$Q$1711,2,1)),"null",VLOOKUP(J1268,calculos!$P$2:$Q$1711,2,1))</f>
        <v>1310</v>
      </c>
      <c r="W1268" s="0" t="n">
        <f aca="false">IF(ISNA(VLOOKUP(P1268,calculos!$S$2:$T$58,2,1)),"null",VLOOKUP(P1268,calculos!$S$2:$T$58,2,1))</f>
        <v>8</v>
      </c>
      <c r="X1268" s="9" t="str">
        <f aca="false">$X$1&amp;B1268&amp;"','"&amp;G1268&amp;"','"&amp;H1268&amp;"','"&amp;I1268&amp;"','"&amp;K1268&amp;"','"&amp;L1268&amp;"','"&amp;M1268&amp;"','"&amp;N1268&amp;"','"&amp;O1268&amp;"',"&amp;Q1268&amp;","&amp;R1268&amp;","&amp;S1268&amp;","&amp;T1268&amp;","&amp;U1268&amp;","&amp;V1268&amp;","&amp;W1268&amp;");"</f>
        <v>insert into servicio (id,fecha_entrega,serie,apertura,fecha_instalacion,garantia,mantenimiento,capacitacion,entrega_equipo,visita,id_empresa,id_hospital,id_equipo,id_marca,id_modelo,id_os,id_ingeniero) values (nextval('seq_servicio'),'','C15023671','','','','43207','','','',12,498,207,53,649,1310,8);</v>
      </c>
    </row>
    <row r="1269" customFormat="false" ht="13.8" hidden="false" customHeight="false" outlineLevel="0" collapsed="false">
      <c r="A1269" s="31" t="s">
        <v>23</v>
      </c>
      <c r="B1269" s="31"/>
      <c r="C1269" s="31" t="s">
        <v>6576</v>
      </c>
      <c r="D1269" s="31" t="s">
        <v>6577</v>
      </c>
      <c r="E1269" s="31" t="s">
        <v>4803</v>
      </c>
      <c r="F1269" s="32" t="s">
        <v>6578</v>
      </c>
      <c r="G1269" s="32" t="s">
        <v>6584</v>
      </c>
      <c r="H1269" s="33"/>
      <c r="I1269" s="33"/>
      <c r="J1269" s="34" t="s">
        <v>6580</v>
      </c>
      <c r="K1269" s="31"/>
      <c r="L1269" s="35" t="n">
        <v>43207</v>
      </c>
      <c r="M1269" s="36"/>
      <c r="N1269" s="31"/>
      <c r="O1269" s="31"/>
      <c r="P1269" s="31" t="s">
        <v>6520</v>
      </c>
      <c r="Q1269" s="0" t="n">
        <f aca="false">IF(ISNA(VLOOKUP(A1269,calculos!$A$2:$B$20,2,1)),"null",VLOOKUP(A1269,calculos!$A$2:$B$20,2,1))</f>
        <v>12</v>
      </c>
      <c r="R1269" s="0" t="n">
        <f aca="false">IF(ISNA(VLOOKUP(C1269,calculos!$D$2:$E$1218,2,1)),"null",VLOOKUP(C1269,calculos!$D$2:$E$1218,2,1))</f>
        <v>498</v>
      </c>
      <c r="S1269" s="0" t="n">
        <f aca="false">IF(ISNA(VLOOKUP(D1269,calculos!$G$2:$H$1118,2,1)),"null",VLOOKUP(D1269,calculos!$G$2:$H$1118,2,1))</f>
        <v>207</v>
      </c>
      <c r="T1269" s="0" t="n">
        <f aca="false">IF(ISNA(VLOOKUP(E1269,calculos!$J$2:$K$220,2,1)),"null",VLOOKUP(E1269,calculos!$J$2:$K$220,2,1))</f>
        <v>53</v>
      </c>
      <c r="U1269" s="0" t="n">
        <f aca="false">IF(ISNA(VLOOKUP(F1269,calculos!$M$2:$N$658,2,1)),"null",VLOOKUP(F1269,calculos!$M$2:$N$658,2,1))</f>
        <v>649</v>
      </c>
      <c r="V1269" s="0" t="n">
        <f aca="false">IF(ISNA(VLOOKUP(J1269,calculos!$P$2:$Q$1711,2,1)),"null",VLOOKUP(J1269,calculos!$P$2:$Q$1711,2,1))</f>
        <v>1310</v>
      </c>
      <c r="W1269" s="0" t="n">
        <f aca="false">IF(ISNA(VLOOKUP(P1269,calculos!$S$2:$T$58,2,1)),"null",VLOOKUP(P1269,calculos!$S$2:$T$58,2,1))</f>
        <v>8</v>
      </c>
      <c r="X1269" s="9" t="str">
        <f aca="false">$X$1&amp;B1269&amp;"','"&amp;G1269&amp;"','"&amp;H1269&amp;"','"&amp;I1269&amp;"','"&amp;K1269&amp;"','"&amp;L1269&amp;"','"&amp;M1269&amp;"','"&amp;N1269&amp;"','"&amp;O1269&amp;"',"&amp;Q1269&amp;","&amp;R1269&amp;","&amp;S1269&amp;","&amp;T1269&amp;","&amp;U1269&amp;","&amp;V1269&amp;","&amp;W1269&amp;");"</f>
        <v>insert into servicio (id,fecha_entrega,serie,apertura,fecha_instalacion,garantia,mantenimiento,capacitacion,entrega_equipo,visita,id_empresa,id_hospital,id_equipo,id_marca,id_modelo,id_os,id_ingeniero) values (nextval('seq_servicio'),'','C15023673','','','','43207','','','',12,498,207,53,649,1310,8);</v>
      </c>
    </row>
    <row r="1270" customFormat="false" ht="13.8" hidden="false" customHeight="false" outlineLevel="0" collapsed="false">
      <c r="A1270" s="31" t="s">
        <v>23</v>
      </c>
      <c r="B1270" s="31"/>
      <c r="C1270" s="31" t="s">
        <v>5982</v>
      </c>
      <c r="D1270" s="31" t="s">
        <v>6585</v>
      </c>
      <c r="E1270" s="31" t="s">
        <v>771</v>
      </c>
      <c r="F1270" s="32" t="s">
        <v>1868</v>
      </c>
      <c r="G1270" s="32" t="s">
        <v>6570</v>
      </c>
      <c r="H1270" s="33"/>
      <c r="I1270" s="33"/>
      <c r="J1270" s="34" t="s">
        <v>6586</v>
      </c>
      <c r="K1270" s="31"/>
      <c r="L1270" s="35"/>
      <c r="M1270" s="36"/>
      <c r="N1270" s="31"/>
      <c r="O1270" s="31"/>
      <c r="P1270" s="31" t="s">
        <v>6520</v>
      </c>
      <c r="Q1270" s="0" t="n">
        <f aca="false">IF(ISNA(VLOOKUP(A1270,calculos!$A$2:$B$20,2,1)),"null",VLOOKUP(A1270,calculos!$A$2:$B$20,2,1))</f>
        <v>12</v>
      </c>
      <c r="R1270" s="0" t="n">
        <f aca="false">IF(ISNA(VLOOKUP(C1270,calculos!$D$2:$E$1218,2,1)),"null",VLOOKUP(C1270,calculos!$D$2:$E$1218,2,1))</f>
        <v>456</v>
      </c>
      <c r="S1270" s="0" t="n">
        <f aca="false">IF(ISNA(VLOOKUP(D1270,calculos!$G$2:$H$1118,2,1)),"null",VLOOKUP(D1270,calculos!$G$2:$H$1118,2,1))</f>
        <v>366</v>
      </c>
      <c r="T1270" s="0" t="n">
        <f aca="false">IF(ISNA(VLOOKUP(E1270,calculos!$J$2:$K$220,2,1)),"null",VLOOKUP(E1270,calculos!$J$2:$K$220,2,1))</f>
        <v>142</v>
      </c>
      <c r="U1270" s="0" t="n">
        <f aca="false">IF(ISNA(VLOOKUP(F1270,calculos!$M$2:$N$658,2,1)),"null",VLOOKUP(F1270,calculos!$M$2:$N$658,2,1))</f>
        <v>543</v>
      </c>
      <c r="V1270" s="0" t="n">
        <f aca="false">IF(ISNA(VLOOKUP(J1270,calculos!$P$2:$Q$1711,2,1)),"null",VLOOKUP(J1270,calculos!$P$2:$Q$1711,2,1))</f>
        <v>1243</v>
      </c>
      <c r="W1270" s="0" t="n">
        <f aca="false">IF(ISNA(VLOOKUP(P1270,calculos!$S$2:$T$58,2,1)),"null",VLOOKUP(P1270,calculos!$S$2:$T$58,2,1))</f>
        <v>8</v>
      </c>
      <c r="X1270" s="9" t="str">
        <f aca="false">$X$1&amp;B1270&amp;"','"&amp;G1270&amp;"','"&amp;H1270&amp;"','"&amp;I1270&amp;"','"&amp;K1270&amp;"','"&amp;L1270&amp;"','"&amp;M1270&amp;"','"&amp;N1270&amp;"','"&amp;O1270&amp;"',"&amp;Q1270&amp;","&amp;R1270&amp;","&amp;S1270&amp;","&amp;T1270&amp;","&amp;U1270&amp;","&amp;V1270&amp;","&amp;W1270&amp;");"</f>
        <v>insert into servicio (id,fecha_entrega,serie,apertura,fecha_instalacion,garantia,mantenimiento,capacitacion,entrega_equipo,visita,id_empresa,id_hospital,id_equipo,id_marca,id_modelo,id_os,id_ingeniero) values (nextval('seq_servicio'),'','USD1732263','','','','','','','',12,456,366,142,543,1243,8);</v>
      </c>
    </row>
    <row r="1271" customFormat="false" ht="13.8" hidden="false" customHeight="false" outlineLevel="0" collapsed="false">
      <c r="A1271" s="31" t="s">
        <v>23</v>
      </c>
      <c r="B1271" s="31"/>
      <c r="C1271" s="31" t="s">
        <v>6587</v>
      </c>
      <c r="D1271" s="31" t="s">
        <v>6588</v>
      </c>
      <c r="E1271" s="31"/>
      <c r="F1271" s="32" t="s">
        <v>4890</v>
      </c>
      <c r="G1271" s="32" t="s">
        <v>6084</v>
      </c>
      <c r="H1271" s="33"/>
      <c r="I1271" s="33"/>
      <c r="J1271" s="34" t="s">
        <v>6589</v>
      </c>
      <c r="K1271" s="31"/>
      <c r="L1271" s="35" t="n">
        <v>43168</v>
      </c>
      <c r="M1271" s="36"/>
      <c r="N1271" s="31"/>
      <c r="O1271" s="31"/>
      <c r="P1271" s="31" t="s">
        <v>6520</v>
      </c>
      <c r="Q1271" s="0" t="n">
        <f aca="false">IF(ISNA(VLOOKUP(A1271,calculos!$A$2:$B$20,2,1)),"null",VLOOKUP(A1271,calculos!$A$2:$B$20,2,1))</f>
        <v>12</v>
      </c>
      <c r="R1271" s="0" t="n">
        <f aca="false">IF(ISNA(VLOOKUP(C1271,calculos!$D$2:$E$1218,2,1)),"null",VLOOKUP(C1271,calculos!$D$2:$E$1218,2,1))</f>
        <v>888</v>
      </c>
      <c r="S1271" s="0" t="n">
        <f aca="false">IF(ISNA(VLOOKUP(D1271,calculos!$G$2:$H$1118,2,1)),"null",VLOOKUP(D1271,calculos!$G$2:$H$1118,2,1))</f>
        <v>622</v>
      </c>
      <c r="T1271" s="0" t="str">
        <f aca="false">IF(ISNA(VLOOKUP(E1271,calculos!$J$2:$K$220,2,1)),"null",VLOOKUP(E1271,calculos!$J$2:$K$220,2,1))</f>
        <v>null</v>
      </c>
      <c r="U1271" s="0" t="n">
        <f aca="false">IF(ISNA(VLOOKUP(F1271,calculos!$M$2:$N$658,2,1)),"null",VLOOKUP(F1271,calculos!$M$2:$N$658,2,1))</f>
        <v>453</v>
      </c>
      <c r="V1271" s="0" t="n">
        <f aca="false">IF(ISNA(VLOOKUP(J1271,calculos!$P$2:$Q$1711,2,1)),"null",VLOOKUP(J1271,calculos!$P$2:$Q$1711,2,1))</f>
        <v>1302</v>
      </c>
      <c r="W1271" s="0" t="n">
        <f aca="false">IF(ISNA(VLOOKUP(P1271,calculos!$S$2:$T$58,2,1)),"null",VLOOKUP(P1271,calculos!$S$2:$T$58,2,1))</f>
        <v>8</v>
      </c>
      <c r="X1271" s="9" t="str">
        <f aca="false">$X$1&amp;B1271&amp;"','"&amp;G1271&amp;"','"&amp;H1271&amp;"','"&amp;I1271&amp;"','"&amp;K1271&amp;"','"&amp;L1271&amp;"','"&amp;M1271&amp;"','"&amp;N1271&amp;"','"&amp;O1271&amp;"',"&amp;Q1271&amp;","&amp;R1271&amp;","&amp;S1271&amp;","&amp;T1271&amp;","&amp;U1271&amp;","&amp;V1271&amp;","&amp;W1271&amp;");"</f>
        <v>insert into servicio (id,fecha_entrega,serie,apertura,fecha_instalacion,garantia,mantenimiento,capacitacion,entrega_equipo,visita,id_empresa,id_hospital,id_equipo,id_marca,id_modelo,id_os,id_ingeniero) values (nextval('seq_servicio'),'','21139','','','','43168','','','',12,888,622,null,453,1302,8);</v>
      </c>
    </row>
    <row r="1272" customFormat="false" ht="13.8" hidden="false" customHeight="false" outlineLevel="0" collapsed="false">
      <c r="A1272" s="31" t="s">
        <v>23</v>
      </c>
      <c r="B1272" s="31"/>
      <c r="C1272" s="31" t="s">
        <v>6590</v>
      </c>
      <c r="D1272" s="31" t="s">
        <v>5458</v>
      </c>
      <c r="E1272" s="31" t="s">
        <v>4787</v>
      </c>
      <c r="F1272" s="32" t="s">
        <v>6591</v>
      </c>
      <c r="G1272" s="32" t="s">
        <v>6592</v>
      </c>
      <c r="H1272" s="33"/>
      <c r="I1272" s="33"/>
      <c r="J1272" s="34" t="s">
        <v>6593</v>
      </c>
      <c r="K1272" s="31"/>
      <c r="L1272" s="35" t="n">
        <v>43167</v>
      </c>
      <c r="M1272" s="36"/>
      <c r="N1272" s="31"/>
      <c r="O1272" s="31"/>
      <c r="P1272" s="31" t="s">
        <v>6520</v>
      </c>
      <c r="Q1272" s="0" t="n">
        <f aca="false">IF(ISNA(VLOOKUP(A1272,calculos!$A$2:$B$20,2,1)),"null",VLOOKUP(A1272,calculos!$A$2:$B$20,2,1))</f>
        <v>12</v>
      </c>
      <c r="R1272" s="0" t="n">
        <f aca="false">IF(ISNA(VLOOKUP(C1272,calculos!$D$2:$E$1218,2,1)),"null",VLOOKUP(C1272,calculos!$D$2:$E$1218,2,1))</f>
        <v>272</v>
      </c>
      <c r="S1272" s="0" t="n">
        <f aca="false">IF(ISNA(VLOOKUP(D1272,calculos!$G$2:$H$1118,2,1)),"null",VLOOKUP(D1272,calculos!$G$2:$H$1118,2,1))</f>
        <v>943</v>
      </c>
      <c r="T1272" s="0" t="n">
        <f aca="false">IF(ISNA(VLOOKUP(E1272,calculos!$J$2:$K$220,2,1)),"null",VLOOKUP(E1272,calculos!$J$2:$K$220,2,1))</f>
        <v>187</v>
      </c>
      <c r="U1272" s="0" t="n">
        <f aca="false">IF(ISNA(VLOOKUP(F1272,calculos!$M$2:$N$658,2,1)),"null",VLOOKUP(F1272,calculos!$M$2:$N$658,2,1))</f>
        <v>482</v>
      </c>
      <c r="V1272" s="0" t="n">
        <f aca="false">IF(ISNA(VLOOKUP(J1272,calculos!$P$2:$Q$1711,2,1)),"null",VLOOKUP(J1272,calculos!$P$2:$Q$1711,2,1))</f>
        <v>1301</v>
      </c>
      <c r="W1272" s="0" t="n">
        <f aca="false">IF(ISNA(VLOOKUP(P1272,calculos!$S$2:$T$58,2,1)),"null",VLOOKUP(P1272,calculos!$S$2:$T$58,2,1))</f>
        <v>8</v>
      </c>
      <c r="X1272" s="9" t="str">
        <f aca="false">$X$1&amp;B1272&amp;"','"&amp;G1272&amp;"','"&amp;H1272&amp;"','"&amp;I1272&amp;"','"&amp;K1272&amp;"','"&amp;L1272&amp;"','"&amp;M1272&amp;"','"&amp;N1272&amp;"','"&amp;O1272&amp;"',"&amp;Q1272&amp;","&amp;R1272&amp;","&amp;S1272&amp;","&amp;T1272&amp;","&amp;U1272&amp;","&amp;V1272&amp;","&amp;W1272&amp;");"</f>
        <v>insert into servicio (id,fecha_entrega,serie,apertura,fecha_instalacion,garantia,mantenimiento,capacitacion,entrega_equipo,visita,id_empresa,id_hospital,id_equipo,id_marca,id_modelo,id_os,id_ingeniero) values (nextval('seq_servicio'),'','95909228973111603','','','','43167','','','',12,272,943,187,482,1301,8);</v>
      </c>
    </row>
    <row r="1273" customFormat="false" ht="13.8" hidden="false" customHeight="false" outlineLevel="0" collapsed="false">
      <c r="A1273" s="31" t="s">
        <v>23</v>
      </c>
      <c r="B1273" s="31"/>
      <c r="C1273" s="31" t="s">
        <v>6594</v>
      </c>
      <c r="D1273" s="31" t="s">
        <v>6595</v>
      </c>
      <c r="E1273" s="31" t="s">
        <v>4731</v>
      </c>
      <c r="F1273" s="32" t="s">
        <v>6596</v>
      </c>
      <c r="G1273" s="32" t="s">
        <v>6597</v>
      </c>
      <c r="H1273" s="33"/>
      <c r="I1273" s="33" t="n">
        <v>43160</v>
      </c>
      <c r="J1273" s="34" t="s">
        <v>6598</v>
      </c>
      <c r="K1273" s="31"/>
      <c r="L1273" s="35"/>
      <c r="M1273" s="36"/>
      <c r="N1273" s="31"/>
      <c r="O1273" s="31"/>
      <c r="P1273" s="31" t="s">
        <v>6520</v>
      </c>
      <c r="Q1273" s="0" t="n">
        <f aca="false">IF(ISNA(VLOOKUP(A1273,calculos!$A$2:$B$20,2,1)),"null",VLOOKUP(A1273,calculos!$A$2:$B$20,2,1))</f>
        <v>12</v>
      </c>
      <c r="R1273" s="0" t="n">
        <f aca="false">IF(ISNA(VLOOKUP(C1273,calculos!$D$2:$E$1218,2,1)),"null",VLOOKUP(C1273,calculos!$D$2:$E$1218,2,1))</f>
        <v>649</v>
      </c>
      <c r="S1273" s="0" t="n">
        <f aca="false">IF(ISNA(VLOOKUP(D1273,calculos!$G$2:$H$1118,2,1)),"null",VLOOKUP(D1273,calculos!$G$2:$H$1118,2,1))</f>
        <v>742</v>
      </c>
      <c r="T1273" s="0" t="n">
        <f aca="false">IF(ISNA(VLOOKUP(E1273,calculos!$J$2:$K$220,2,1)),"null",VLOOKUP(E1273,calculos!$J$2:$K$220,2,1))</f>
        <v>109</v>
      </c>
      <c r="U1273" s="0" t="n">
        <f aca="false">IF(ISNA(VLOOKUP(F1273,calculos!$M$2:$N$658,2,1)),"null",VLOOKUP(F1273,calculos!$M$2:$N$658,2,1))</f>
        <v>469</v>
      </c>
      <c r="V1273" s="0" t="n">
        <f aca="false">IF(ISNA(VLOOKUP(J1273,calculos!$P$2:$Q$1711,2,1)),"null",VLOOKUP(J1273,calculos!$P$2:$Q$1711,2,1))</f>
        <v>1300</v>
      </c>
      <c r="W1273" s="0" t="n">
        <f aca="false">IF(ISNA(VLOOKUP(P1273,calculos!$S$2:$T$58,2,1)),"null",VLOOKUP(P1273,calculos!$S$2:$T$58,2,1))</f>
        <v>8</v>
      </c>
      <c r="X1273" s="9" t="str">
        <f aca="false">$X$1&amp;B1273&amp;"','"&amp;G1273&amp;"','"&amp;H1273&amp;"','"&amp;I1273&amp;"','"&amp;K1273&amp;"','"&amp;L1273&amp;"','"&amp;M1273&amp;"','"&amp;N1273&amp;"','"&amp;O1273&amp;"',"&amp;Q1273&amp;","&amp;R1273&amp;","&amp;S1273&amp;","&amp;T1273&amp;","&amp;U1273&amp;","&amp;V1273&amp;","&amp;W1273&amp;");"</f>
        <v>insert into servicio (id,fecha_entrega,serie,apertura,fecha_instalacion,garantia,mantenimiento,capacitacion,entrega_equipo,visita,id_empresa,id_hospital,id_equipo,id_marca,id_modelo,id_os,id_ingeniero) values (nextval('seq_servicio'),'','171222-149975','','43160','','','','','',12,649,742,109,469,1300,8);</v>
      </c>
    </row>
    <row r="1274" customFormat="false" ht="13.8" hidden="false" customHeight="false" outlineLevel="0" collapsed="false">
      <c r="A1274" s="31" t="s">
        <v>23</v>
      </c>
      <c r="B1274" s="31"/>
      <c r="C1274" s="31" t="s">
        <v>6599</v>
      </c>
      <c r="D1274" s="31" t="s">
        <v>6595</v>
      </c>
      <c r="E1274" s="31" t="s">
        <v>4731</v>
      </c>
      <c r="F1274" s="32" t="s">
        <v>6596</v>
      </c>
      <c r="G1274" s="32" t="s">
        <v>6600</v>
      </c>
      <c r="H1274" s="33"/>
      <c r="I1274" s="33" t="n">
        <v>43158</v>
      </c>
      <c r="J1274" s="34" t="s">
        <v>6601</v>
      </c>
      <c r="K1274" s="31"/>
      <c r="L1274" s="35"/>
      <c r="M1274" s="36"/>
      <c r="N1274" s="31"/>
      <c r="O1274" s="31"/>
      <c r="P1274" s="31" t="s">
        <v>6520</v>
      </c>
      <c r="Q1274" s="0" t="n">
        <f aca="false">IF(ISNA(VLOOKUP(A1274,calculos!$A$2:$B$20,2,1)),"null",VLOOKUP(A1274,calculos!$A$2:$B$20,2,1))</f>
        <v>12</v>
      </c>
      <c r="R1274" s="0" t="n">
        <f aca="false">IF(ISNA(VLOOKUP(C1274,calculos!$D$2:$E$1218,2,1)),"null",VLOOKUP(C1274,calculos!$D$2:$E$1218,2,1))</f>
        <v>163</v>
      </c>
      <c r="S1274" s="0" t="n">
        <f aca="false">IF(ISNA(VLOOKUP(D1274,calculos!$G$2:$H$1118,2,1)),"null",VLOOKUP(D1274,calculos!$G$2:$H$1118,2,1))</f>
        <v>742</v>
      </c>
      <c r="T1274" s="0" t="n">
        <f aca="false">IF(ISNA(VLOOKUP(E1274,calculos!$J$2:$K$220,2,1)),"null",VLOOKUP(E1274,calculos!$J$2:$K$220,2,1))</f>
        <v>109</v>
      </c>
      <c r="U1274" s="0" t="n">
        <f aca="false">IF(ISNA(VLOOKUP(F1274,calculos!$M$2:$N$658,2,1)),"null",VLOOKUP(F1274,calculos!$M$2:$N$658,2,1))</f>
        <v>469</v>
      </c>
      <c r="V1274" s="0" t="n">
        <f aca="false">IF(ISNA(VLOOKUP(J1274,calculos!$P$2:$Q$1711,2,1)),"null",VLOOKUP(J1274,calculos!$P$2:$Q$1711,2,1))</f>
        <v>1299</v>
      </c>
      <c r="W1274" s="0" t="n">
        <f aca="false">IF(ISNA(VLOOKUP(P1274,calculos!$S$2:$T$58,2,1)),"null",VLOOKUP(P1274,calculos!$S$2:$T$58,2,1))</f>
        <v>8</v>
      </c>
      <c r="X1274" s="9" t="str">
        <f aca="false">$X$1&amp;B1274&amp;"','"&amp;G1274&amp;"','"&amp;H1274&amp;"','"&amp;I1274&amp;"','"&amp;K1274&amp;"','"&amp;L1274&amp;"','"&amp;M1274&amp;"','"&amp;N1274&amp;"','"&amp;O1274&amp;"',"&amp;Q1274&amp;","&amp;R1274&amp;","&amp;S1274&amp;","&amp;T1274&amp;","&amp;U1274&amp;","&amp;V1274&amp;","&amp;W1274&amp;");"</f>
        <v>insert into servicio (id,fecha_entrega,serie,apertura,fecha_instalacion,garantia,mantenimiento,capacitacion,entrega_equipo,visita,id_empresa,id_hospital,id_equipo,id_marca,id_modelo,id_os,id_ingeniero) values (nextval('seq_servicio'),'','171222-149976','','43158','','','','','',12,163,742,109,469,1299,8);</v>
      </c>
    </row>
    <row r="1275" customFormat="false" ht="13.8" hidden="false" customHeight="false" outlineLevel="0" collapsed="false">
      <c r="A1275" s="31" t="s">
        <v>23</v>
      </c>
      <c r="B1275" s="31"/>
      <c r="C1275" s="31" t="s">
        <v>6602</v>
      </c>
      <c r="D1275" s="31" t="s">
        <v>6603</v>
      </c>
      <c r="E1275" s="31" t="s">
        <v>4774</v>
      </c>
      <c r="F1275" s="32" t="s">
        <v>6238</v>
      </c>
      <c r="G1275" s="32" t="s">
        <v>6604</v>
      </c>
      <c r="H1275" s="33"/>
      <c r="I1275" s="33"/>
      <c r="J1275" s="34" t="s">
        <v>6605</v>
      </c>
      <c r="K1275" s="31"/>
      <c r="L1275" s="35" t="n">
        <v>43194</v>
      </c>
      <c r="M1275" s="36"/>
      <c r="N1275" s="31"/>
      <c r="O1275" s="31"/>
      <c r="P1275" s="31" t="s">
        <v>6520</v>
      </c>
      <c r="Q1275" s="0" t="n">
        <f aca="false">IF(ISNA(VLOOKUP(A1275,calculos!$A$2:$B$20,2,1)),"null",VLOOKUP(A1275,calculos!$A$2:$B$20,2,1))</f>
        <v>12</v>
      </c>
      <c r="R1275" s="0" t="n">
        <f aca="false">IF(ISNA(VLOOKUP(C1275,calculos!$D$2:$E$1218,2,1)),"null",VLOOKUP(C1275,calculos!$D$2:$E$1218,2,1))</f>
        <v>887</v>
      </c>
      <c r="S1275" s="0" t="n">
        <f aca="false">IF(ISNA(VLOOKUP(D1275,calculos!$G$2:$H$1118,2,1)),"null",VLOOKUP(D1275,calculos!$G$2:$H$1118,2,1))</f>
        <v>642</v>
      </c>
      <c r="T1275" s="0" t="n">
        <f aca="false">IF(ISNA(VLOOKUP(E1275,calculos!$J$2:$K$220,2,1)),"null",VLOOKUP(E1275,calculos!$J$2:$K$220,2,1))</f>
        <v>172</v>
      </c>
      <c r="U1275" s="0" t="n">
        <f aca="false">IF(ISNA(VLOOKUP(F1275,calculos!$M$2:$N$658,2,1)),"null",VLOOKUP(F1275,calculos!$M$2:$N$658,2,1))</f>
        <v>560</v>
      </c>
      <c r="V1275" s="0" t="n">
        <f aca="false">IF(ISNA(VLOOKUP(J1275,calculos!$P$2:$Q$1711,2,1)),"null",VLOOKUP(J1275,calculos!$P$2:$Q$1711,2,1))</f>
        <v>1308</v>
      </c>
      <c r="W1275" s="0" t="n">
        <f aca="false">IF(ISNA(VLOOKUP(P1275,calculos!$S$2:$T$58,2,1)),"null",VLOOKUP(P1275,calculos!$S$2:$T$58,2,1))</f>
        <v>8</v>
      </c>
      <c r="X1275" s="9" t="str">
        <f aca="false">$X$1&amp;B1275&amp;"','"&amp;G1275&amp;"','"&amp;H1275&amp;"','"&amp;I1275&amp;"','"&amp;K1275&amp;"','"&amp;L1275&amp;"','"&amp;M1275&amp;"','"&amp;N1275&amp;"','"&amp;O1275&amp;"',"&amp;Q1275&amp;","&amp;R1275&amp;","&amp;S1275&amp;","&amp;T1275&amp;","&amp;U1275&amp;","&amp;V1275&amp;","&amp;W1275&amp;");"</f>
        <v>insert into servicio (id,fecha_entrega,serie,apertura,fecha_instalacion,garantia,mantenimiento,capacitacion,entrega_equipo,visita,id_empresa,id_hospital,id_equipo,id_marca,id_modelo,id_os,id_ingeniero) values (nextval('seq_servicio'),'','17016','','','','43194','','','',12,887,642,172,560,1308,8);</v>
      </c>
    </row>
    <row r="1276" customFormat="false" ht="13.8" hidden="false" customHeight="false" outlineLevel="0" collapsed="false">
      <c r="A1276" s="31" t="s">
        <v>23</v>
      </c>
      <c r="B1276" s="31"/>
      <c r="C1276" s="31" t="s">
        <v>6606</v>
      </c>
      <c r="D1276" s="31" t="s">
        <v>6595</v>
      </c>
      <c r="E1276" s="31" t="s">
        <v>4731</v>
      </c>
      <c r="F1276" s="32" t="s">
        <v>6596</v>
      </c>
      <c r="G1276" s="32" t="s">
        <v>6607</v>
      </c>
      <c r="H1276" s="33"/>
      <c r="I1276" s="33" t="n">
        <v>43182</v>
      </c>
      <c r="J1276" s="34" t="s">
        <v>6608</v>
      </c>
      <c r="K1276" s="31"/>
      <c r="L1276" s="35"/>
      <c r="M1276" s="36" t="n">
        <v>43182</v>
      </c>
      <c r="N1276" s="31"/>
      <c r="O1276" s="31"/>
      <c r="P1276" s="31" t="s">
        <v>6520</v>
      </c>
      <c r="Q1276" s="0" t="n">
        <f aca="false">IF(ISNA(VLOOKUP(A1276,calculos!$A$2:$B$20,2,1)),"null",VLOOKUP(A1276,calculos!$A$2:$B$20,2,1))</f>
        <v>12</v>
      </c>
      <c r="R1276" s="0" t="n">
        <f aca="false">IF(ISNA(VLOOKUP(C1276,calculos!$D$2:$E$1218,2,1)),"null",VLOOKUP(C1276,calculos!$D$2:$E$1218,2,1))</f>
        <v>556</v>
      </c>
      <c r="S1276" s="0" t="n">
        <f aca="false">IF(ISNA(VLOOKUP(D1276,calculos!$G$2:$H$1118,2,1)),"null",VLOOKUP(D1276,calculos!$G$2:$H$1118,2,1))</f>
        <v>742</v>
      </c>
      <c r="T1276" s="0" t="n">
        <f aca="false">IF(ISNA(VLOOKUP(E1276,calculos!$J$2:$K$220,2,1)),"null",VLOOKUP(E1276,calculos!$J$2:$K$220,2,1))</f>
        <v>109</v>
      </c>
      <c r="U1276" s="0" t="n">
        <f aca="false">IF(ISNA(VLOOKUP(F1276,calculos!$M$2:$N$658,2,1)),"null",VLOOKUP(F1276,calculos!$M$2:$N$658,2,1))</f>
        <v>469</v>
      </c>
      <c r="V1276" s="0" t="n">
        <f aca="false">IF(ISNA(VLOOKUP(J1276,calculos!$P$2:$Q$1711,2,1)),"null",VLOOKUP(J1276,calculos!$P$2:$Q$1711,2,1))</f>
        <v>1303</v>
      </c>
      <c r="W1276" s="0" t="n">
        <f aca="false">IF(ISNA(VLOOKUP(P1276,calculos!$S$2:$T$58,2,1)),"null",VLOOKUP(P1276,calculos!$S$2:$T$58,2,1))</f>
        <v>8</v>
      </c>
      <c r="X1276" s="9" t="str">
        <f aca="false">$X$1&amp;B1276&amp;"','"&amp;G1276&amp;"','"&amp;H1276&amp;"','"&amp;I1276&amp;"','"&amp;K1276&amp;"','"&amp;L1276&amp;"','"&amp;M1276&amp;"','"&amp;N1276&amp;"','"&amp;O1276&amp;"',"&amp;Q1276&amp;","&amp;R1276&amp;","&amp;S1276&amp;","&amp;T1276&amp;","&amp;U1276&amp;","&amp;V1276&amp;","&amp;W1276&amp;");"</f>
        <v>insert into servicio (id,fecha_entrega,serie,apertura,fecha_instalacion,garantia,mantenimiento,capacitacion,entrega_equipo,visita,id_empresa,id_hospital,id_equipo,id_marca,id_modelo,id_os,id_ingeniero) values (nextval('seq_servicio'),'','171222-149977','','43182','','','43182','','',12,556,742,109,469,1303,8);</v>
      </c>
    </row>
    <row r="1277" customFormat="false" ht="13.8" hidden="false" customHeight="false" outlineLevel="0" collapsed="false">
      <c r="A1277" s="31" t="s">
        <v>23</v>
      </c>
      <c r="B1277" s="31"/>
      <c r="C1277" s="31" t="s">
        <v>6606</v>
      </c>
      <c r="D1277" s="31" t="s">
        <v>6595</v>
      </c>
      <c r="E1277" s="31" t="s">
        <v>4731</v>
      </c>
      <c r="F1277" s="32" t="s">
        <v>6596</v>
      </c>
      <c r="G1277" s="32" t="s">
        <v>6609</v>
      </c>
      <c r="H1277" s="33"/>
      <c r="I1277" s="33" t="n">
        <v>43335</v>
      </c>
      <c r="J1277" s="34" t="s">
        <v>6610</v>
      </c>
      <c r="K1277" s="31"/>
      <c r="L1277" s="35"/>
      <c r="M1277" s="36" t="n">
        <v>43182</v>
      </c>
      <c r="N1277" s="31"/>
      <c r="O1277" s="31"/>
      <c r="P1277" s="31" t="s">
        <v>6520</v>
      </c>
      <c r="Q1277" s="0" t="n">
        <f aca="false">IF(ISNA(VLOOKUP(A1277,calculos!$A$2:$B$20,2,1)),"null",VLOOKUP(A1277,calculos!$A$2:$B$20,2,1))</f>
        <v>12</v>
      </c>
      <c r="R1277" s="0" t="n">
        <f aca="false">IF(ISNA(VLOOKUP(C1277,calculos!$D$2:$E$1218,2,1)),"null",VLOOKUP(C1277,calculos!$D$2:$E$1218,2,1))</f>
        <v>556</v>
      </c>
      <c r="S1277" s="0" t="n">
        <f aca="false">IF(ISNA(VLOOKUP(D1277,calculos!$G$2:$H$1118,2,1)),"null",VLOOKUP(D1277,calculos!$G$2:$H$1118,2,1))</f>
        <v>742</v>
      </c>
      <c r="T1277" s="0" t="n">
        <f aca="false">IF(ISNA(VLOOKUP(E1277,calculos!$J$2:$K$220,2,1)),"null",VLOOKUP(E1277,calculos!$J$2:$K$220,2,1))</f>
        <v>109</v>
      </c>
      <c r="U1277" s="0" t="n">
        <f aca="false">IF(ISNA(VLOOKUP(F1277,calculos!$M$2:$N$658,2,1)),"null",VLOOKUP(F1277,calculos!$M$2:$N$658,2,1))</f>
        <v>469</v>
      </c>
      <c r="V1277" s="0" t="n">
        <f aca="false">IF(ISNA(VLOOKUP(J1277,calculos!$P$2:$Q$1711,2,1)),"null",VLOOKUP(J1277,calculos!$P$2:$Q$1711,2,1))</f>
        <v>1304</v>
      </c>
      <c r="W1277" s="0" t="n">
        <f aca="false">IF(ISNA(VLOOKUP(P1277,calculos!$S$2:$T$58,2,1)),"null",VLOOKUP(P1277,calculos!$S$2:$T$58,2,1))</f>
        <v>8</v>
      </c>
      <c r="X1277" s="9" t="str">
        <f aca="false">$X$1&amp;B1277&amp;"','"&amp;G1277&amp;"','"&amp;H1277&amp;"','"&amp;I1277&amp;"','"&amp;K1277&amp;"','"&amp;L1277&amp;"','"&amp;M1277&amp;"','"&amp;N1277&amp;"','"&amp;O1277&amp;"',"&amp;Q1277&amp;","&amp;R1277&amp;","&amp;S1277&amp;","&amp;T1277&amp;","&amp;U1277&amp;","&amp;V1277&amp;","&amp;W1277&amp;");"</f>
        <v>insert into servicio (id,fecha_entrega,serie,apertura,fecha_instalacion,garantia,mantenimiento,capacitacion,entrega_equipo,visita,id_empresa,id_hospital,id_equipo,id_marca,id_modelo,id_os,id_ingeniero) values (nextval('seq_servicio'),'','171222-149985','','43335','','','43182','','',12,556,742,109,469,1304,8);</v>
      </c>
    </row>
    <row r="1278" customFormat="false" ht="13.8" hidden="false" customHeight="false" outlineLevel="0" collapsed="false">
      <c r="A1278" s="31" t="s">
        <v>23</v>
      </c>
      <c r="B1278" s="31"/>
      <c r="C1278" s="31" t="s">
        <v>6606</v>
      </c>
      <c r="D1278" s="31" t="s">
        <v>6595</v>
      </c>
      <c r="E1278" s="31" t="s">
        <v>4731</v>
      </c>
      <c r="F1278" s="32" t="s">
        <v>6596</v>
      </c>
      <c r="G1278" s="32" t="s">
        <v>6611</v>
      </c>
      <c r="H1278" s="33"/>
      <c r="I1278" s="33" t="n">
        <v>43335</v>
      </c>
      <c r="J1278" s="34" t="s">
        <v>6612</v>
      </c>
      <c r="K1278" s="31"/>
      <c r="L1278" s="35"/>
      <c r="M1278" s="36" t="n">
        <v>43182</v>
      </c>
      <c r="N1278" s="31"/>
      <c r="O1278" s="31"/>
      <c r="P1278" s="31" t="s">
        <v>6520</v>
      </c>
      <c r="Q1278" s="0" t="n">
        <f aca="false">IF(ISNA(VLOOKUP(A1278,calculos!$A$2:$B$20,2,1)),"null",VLOOKUP(A1278,calculos!$A$2:$B$20,2,1))</f>
        <v>12</v>
      </c>
      <c r="R1278" s="0" t="n">
        <f aca="false">IF(ISNA(VLOOKUP(C1278,calculos!$D$2:$E$1218,2,1)),"null",VLOOKUP(C1278,calculos!$D$2:$E$1218,2,1))</f>
        <v>556</v>
      </c>
      <c r="S1278" s="0" t="n">
        <f aca="false">IF(ISNA(VLOOKUP(D1278,calculos!$G$2:$H$1118,2,1)),"null",VLOOKUP(D1278,calculos!$G$2:$H$1118,2,1))</f>
        <v>742</v>
      </c>
      <c r="T1278" s="0" t="n">
        <f aca="false">IF(ISNA(VLOOKUP(E1278,calculos!$J$2:$K$220,2,1)),"null",VLOOKUP(E1278,calculos!$J$2:$K$220,2,1))</f>
        <v>109</v>
      </c>
      <c r="U1278" s="0" t="n">
        <f aca="false">IF(ISNA(VLOOKUP(F1278,calculos!$M$2:$N$658,2,1)),"null",VLOOKUP(F1278,calculos!$M$2:$N$658,2,1))</f>
        <v>469</v>
      </c>
      <c r="V1278" s="0" t="n">
        <f aca="false">IF(ISNA(VLOOKUP(J1278,calculos!$P$2:$Q$1711,2,1)),"null",VLOOKUP(J1278,calculos!$P$2:$Q$1711,2,1))</f>
        <v>1305</v>
      </c>
      <c r="W1278" s="0" t="n">
        <f aca="false">IF(ISNA(VLOOKUP(P1278,calculos!$S$2:$T$58,2,1)),"null",VLOOKUP(P1278,calculos!$S$2:$T$58,2,1))</f>
        <v>8</v>
      </c>
      <c r="X1278" s="9" t="str">
        <f aca="false">$X$1&amp;B1278&amp;"','"&amp;G1278&amp;"','"&amp;H1278&amp;"','"&amp;I1278&amp;"','"&amp;K1278&amp;"','"&amp;L1278&amp;"','"&amp;M1278&amp;"','"&amp;N1278&amp;"','"&amp;O1278&amp;"',"&amp;Q1278&amp;","&amp;R1278&amp;","&amp;S1278&amp;","&amp;T1278&amp;","&amp;U1278&amp;","&amp;V1278&amp;","&amp;W1278&amp;");"</f>
        <v>insert into servicio (id,fecha_entrega,serie,apertura,fecha_instalacion,garantia,mantenimiento,capacitacion,entrega_equipo,visita,id_empresa,id_hospital,id_equipo,id_marca,id_modelo,id_os,id_ingeniero) values (nextval('seq_servicio'),'','171222/149971','','43335','','','43182','','',12,556,742,109,469,1305,8);</v>
      </c>
    </row>
    <row r="1279" customFormat="false" ht="13.8" hidden="false" customHeight="false" outlineLevel="0" collapsed="false">
      <c r="A1279" s="31" t="s">
        <v>23</v>
      </c>
      <c r="B1279" s="31"/>
      <c r="C1279" s="31" t="s">
        <v>4790</v>
      </c>
      <c r="D1279" s="31" t="s">
        <v>6613</v>
      </c>
      <c r="E1279" s="31" t="s">
        <v>6131</v>
      </c>
      <c r="F1279" s="32" t="s">
        <v>6403</v>
      </c>
      <c r="G1279" s="32" t="s">
        <v>6614</v>
      </c>
      <c r="H1279" s="33"/>
      <c r="I1279" s="33"/>
      <c r="J1279" s="34" t="s">
        <v>6615</v>
      </c>
      <c r="K1279" s="31"/>
      <c r="L1279" s="35" t="n">
        <v>43246</v>
      </c>
      <c r="M1279" s="36"/>
      <c r="N1279" s="31"/>
      <c r="O1279" s="31"/>
      <c r="P1279" s="31" t="s">
        <v>6520</v>
      </c>
      <c r="Q1279" s="0" t="n">
        <f aca="false">IF(ISNA(VLOOKUP(A1279,calculos!$A$2:$B$20,2,1)),"null",VLOOKUP(A1279,calculos!$A$2:$B$20,2,1))</f>
        <v>12</v>
      </c>
      <c r="R1279" s="0" t="n">
        <f aca="false">IF(ISNA(VLOOKUP(C1279,calculos!$D$2:$E$1218,2,1)),"null",VLOOKUP(C1279,calculos!$D$2:$E$1218,2,1))</f>
        <v>722</v>
      </c>
      <c r="S1279" s="0" t="n">
        <f aca="false">IF(ISNA(VLOOKUP(D1279,calculos!$G$2:$H$1118,2,1)),"null",VLOOKUP(D1279,calculos!$G$2:$H$1118,2,1))</f>
        <v>920</v>
      </c>
      <c r="T1279" s="0" t="n">
        <f aca="false">IF(ISNA(VLOOKUP(E1279,calculos!$J$2:$K$220,2,1)),"null",VLOOKUP(E1279,calculos!$J$2:$K$220,2,1))</f>
        <v>166</v>
      </c>
      <c r="U1279" s="0" t="n">
        <f aca="false">IF(ISNA(VLOOKUP(F1279,calculos!$M$2:$N$658,2,1)),"null",VLOOKUP(F1279,calculos!$M$2:$N$658,2,1))</f>
        <v>285</v>
      </c>
      <c r="V1279" s="0" t="n">
        <f aca="false">IF(ISNA(VLOOKUP(J1279,calculos!$P$2:$Q$1711,2,1)),"null",VLOOKUP(J1279,calculos!$P$2:$Q$1711,2,1))</f>
        <v>1315</v>
      </c>
      <c r="W1279" s="0" t="n">
        <f aca="false">IF(ISNA(VLOOKUP(P1279,calculos!$S$2:$T$58,2,1)),"null",VLOOKUP(P1279,calculos!$S$2:$T$58,2,1))</f>
        <v>8</v>
      </c>
      <c r="X1279" s="9" t="str">
        <f aca="false">$X$1&amp;B1279&amp;"','"&amp;G1279&amp;"','"&amp;H1279&amp;"','"&amp;I1279&amp;"','"&amp;K1279&amp;"','"&amp;L1279&amp;"','"&amp;M1279&amp;"','"&amp;N1279&amp;"','"&amp;O1279&amp;"',"&amp;Q1279&amp;","&amp;R1279&amp;","&amp;S1279&amp;","&amp;T1279&amp;","&amp;U1279&amp;","&amp;V1279&amp;","&amp;W1279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(nextval('seq_servicio'),'','0418-080-01-005-005','','','','43246','','','',12,722,920,166,285,1315,8);</v>
      </c>
    </row>
    <row r="1280" customFormat="false" ht="13.8" hidden="false" customHeight="false" outlineLevel="0" collapsed="false">
      <c r="A1280" s="31" t="s">
        <v>23</v>
      </c>
      <c r="B1280" s="31"/>
      <c r="C1280" s="31" t="s">
        <v>6616</v>
      </c>
      <c r="D1280" s="31" t="s">
        <v>5945</v>
      </c>
      <c r="E1280" s="31" t="s">
        <v>1964</v>
      </c>
      <c r="F1280" s="32" t="s">
        <v>4787</v>
      </c>
      <c r="G1280" s="32" t="s">
        <v>5961</v>
      </c>
      <c r="H1280" s="33"/>
      <c r="I1280" s="33"/>
      <c r="J1280" s="34" t="s">
        <v>6617</v>
      </c>
      <c r="K1280" s="31"/>
      <c r="L1280" s="35" t="n">
        <v>43007</v>
      </c>
      <c r="M1280" s="36"/>
      <c r="N1280" s="31"/>
      <c r="O1280" s="31"/>
      <c r="P1280" s="31" t="s">
        <v>6520</v>
      </c>
      <c r="Q1280" s="0" t="n">
        <f aca="false">IF(ISNA(VLOOKUP(A1280,calculos!$A$2:$B$20,2,1)),"null",VLOOKUP(A1280,calculos!$A$2:$B$20,2,1))</f>
        <v>12</v>
      </c>
      <c r="R1280" s="0" t="n">
        <f aca="false">IF(ISNA(VLOOKUP(C1280,calculos!$D$2:$E$1218,2,1)),"null",VLOOKUP(C1280,calculos!$D$2:$E$1218,2,1))</f>
        <v>651</v>
      </c>
      <c r="S1280" s="0" t="n">
        <f aca="false">IF(ISNA(VLOOKUP(D1280,calculos!$G$2:$H$1118,2,1)),"null",VLOOKUP(D1280,calculos!$G$2:$H$1118,2,1))</f>
        <v>999</v>
      </c>
      <c r="T1280" s="0" t="n">
        <f aca="false">IF(ISNA(VLOOKUP(E1280,calculos!$J$2:$K$220,2,1)),"null",VLOOKUP(E1280,calculos!$J$2:$K$220,2,1))</f>
        <v>165</v>
      </c>
      <c r="U1280" s="0" t="n">
        <f aca="false">IF(ISNA(VLOOKUP(F1280,calculos!$M$2:$N$658,2,1)),"null",VLOOKUP(F1280,calculos!$M$2:$N$658,2,1))</f>
        <v>532</v>
      </c>
      <c r="V1280" s="0" t="n">
        <f aca="false">IF(ISNA(VLOOKUP(J1280,calculos!$P$2:$Q$1711,2,1)),"null",VLOOKUP(J1280,calculos!$P$2:$Q$1711,2,1))</f>
        <v>1306</v>
      </c>
      <c r="W1280" s="0" t="n">
        <f aca="false">IF(ISNA(VLOOKUP(P1280,calculos!$S$2:$T$58,2,1)),"null",VLOOKUP(P1280,calculos!$S$2:$T$58,2,1))</f>
        <v>8</v>
      </c>
      <c r="X1280" s="9" t="str">
        <f aca="false">$X$1&amp;B1280&amp;"','"&amp;G1280&amp;"','"&amp;H1280&amp;"','"&amp;I1280&amp;"','"&amp;K1280&amp;"','"&amp;L1280&amp;"','"&amp;M1280&amp;"','"&amp;N1280&amp;"','"&amp;O1280&amp;"',"&amp;Q1280&amp;","&amp;R1280&amp;","&amp;S1280&amp;","&amp;T1280&amp;","&amp;U1280&amp;","&amp;V1280&amp;","&amp;W1280&amp;");"</f>
        <v>insert into servicio (id,fecha_entrega,serie,apertura,fecha_instalacion,garantia,mantenimiento,capacitacion,entrega_equipo,visita,id_empresa,id_hospital,id_equipo,id_marca,id_modelo,id_os,id_ingeniero) values (nextval('seq_servicio'),'','95909274396021701','','','','43007','','','',12,651,999,165,532,1306,8);</v>
      </c>
    </row>
    <row r="1281" customFormat="false" ht="13.8" hidden="false" customHeight="false" outlineLevel="0" collapsed="false">
      <c r="A1281" s="31" t="s">
        <v>23</v>
      </c>
      <c r="B1281" s="31"/>
      <c r="C1281" s="31" t="s">
        <v>6618</v>
      </c>
      <c r="D1281" s="31" t="s">
        <v>6297</v>
      </c>
      <c r="E1281" s="31" t="s">
        <v>5063</v>
      </c>
      <c r="F1281" s="32" t="s">
        <v>30</v>
      </c>
      <c r="G1281" s="32" t="s">
        <v>6619</v>
      </c>
      <c r="H1281" s="33"/>
      <c r="I1281" s="33"/>
      <c r="J1281" s="34" t="s">
        <v>6620</v>
      </c>
      <c r="K1281" s="31"/>
      <c r="L1281" s="35" t="n">
        <v>43228</v>
      </c>
      <c r="M1281" s="36"/>
      <c r="N1281" s="31"/>
      <c r="O1281" s="31"/>
      <c r="P1281" s="31" t="s">
        <v>6520</v>
      </c>
      <c r="Q1281" s="0" t="n">
        <f aca="false">IF(ISNA(VLOOKUP(A1281,calculos!$A$2:$B$20,2,1)),"null",VLOOKUP(A1281,calculos!$A$2:$B$20,2,1))</f>
        <v>12</v>
      </c>
      <c r="R1281" s="0" t="n">
        <f aca="false">IF(ISNA(VLOOKUP(C1281,calculos!$D$2:$E$1218,2,1)),"null",VLOOKUP(C1281,calculos!$D$2:$E$1218,2,1))</f>
        <v>659</v>
      </c>
      <c r="S1281" s="0" t="n">
        <f aca="false">IF(ISNA(VLOOKUP(D1281,calculos!$G$2:$H$1118,2,1)),"null",VLOOKUP(D1281,calculos!$G$2:$H$1118,2,1))</f>
        <v>1070</v>
      </c>
      <c r="T1281" s="0" t="n">
        <f aca="false">IF(ISNA(VLOOKUP(E1281,calculos!$J$2:$K$220,2,1)),"null",VLOOKUP(E1281,calculos!$J$2:$K$220,2,1))</f>
        <v>27</v>
      </c>
      <c r="U1281" s="0" t="n">
        <f aca="false">IF(ISNA(VLOOKUP(F1281,calculos!$M$2:$N$658,2,1)),"null",VLOOKUP(F1281,calculos!$M$2:$N$658,2,1))</f>
        <v>156</v>
      </c>
      <c r="V1281" s="0" t="n">
        <f aca="false">IF(ISNA(VLOOKUP(J1281,calculos!$P$2:$Q$1711,2,1)),"null",VLOOKUP(J1281,calculos!$P$2:$Q$1711,2,1))</f>
        <v>1314</v>
      </c>
      <c r="W1281" s="0" t="n">
        <f aca="false">IF(ISNA(VLOOKUP(P1281,calculos!$S$2:$T$58,2,1)),"null",VLOOKUP(P1281,calculos!$S$2:$T$58,2,1))</f>
        <v>8</v>
      </c>
      <c r="X1281" s="9" t="str">
        <f aca="false">$X$1&amp;B1281&amp;"','"&amp;G1281&amp;"','"&amp;H1281&amp;"','"&amp;I1281&amp;"','"&amp;K1281&amp;"','"&amp;L1281&amp;"','"&amp;M1281&amp;"','"&amp;N1281&amp;"','"&amp;O1281&amp;"',"&amp;Q1281&amp;","&amp;R1281&amp;","&amp;S1281&amp;","&amp;T1281&amp;","&amp;U1281&amp;","&amp;V1281&amp;","&amp;W1281&amp;");"</f>
        <v>insert into servicio (id,fecha_entrega,serie,apertura,fecha_instalacion,garantia,mantenimiento,capacitacion,entrega_equipo,visita,id_empresa,id_hospital,id_equipo,id_marca,id_modelo,id_os,id_ingeniero) values (nextval('seq_servicio'),'','A34397-A45503','','','','43228','','','',12,659,1070,27,156,1314,8);</v>
      </c>
    </row>
    <row r="1282" customFormat="false" ht="13.8" hidden="false" customHeight="false" outlineLevel="0" collapsed="false">
      <c r="A1282" s="31" t="s">
        <v>23</v>
      </c>
      <c r="B1282" s="31"/>
      <c r="C1282" s="31" t="s">
        <v>6621</v>
      </c>
      <c r="D1282" s="31" t="s">
        <v>4847</v>
      </c>
      <c r="E1282" s="31" t="s">
        <v>771</v>
      </c>
      <c r="F1282" s="32" t="s">
        <v>1868</v>
      </c>
      <c r="G1282" s="32" t="s">
        <v>6570</v>
      </c>
      <c r="H1282" s="33"/>
      <c r="I1282" s="33"/>
      <c r="J1282" s="34" t="s">
        <v>6622</v>
      </c>
      <c r="K1282" s="31"/>
      <c r="L1282" s="35"/>
      <c r="M1282" s="36" t="n">
        <v>43222</v>
      </c>
      <c r="N1282" s="31"/>
      <c r="O1282" s="31"/>
      <c r="P1282" s="31" t="s">
        <v>6520</v>
      </c>
      <c r="Q1282" s="0" t="n">
        <f aca="false">IF(ISNA(VLOOKUP(A1282,calculos!$A$2:$B$20,2,1)),"null",VLOOKUP(A1282,calculos!$A$2:$B$20,2,1))</f>
        <v>12</v>
      </c>
      <c r="R1282" s="0" t="n">
        <f aca="false">IF(ISNA(VLOOKUP(C1282,calculos!$D$2:$E$1218,2,1)),"null",VLOOKUP(C1282,calculos!$D$2:$E$1218,2,1))</f>
        <v>644</v>
      </c>
      <c r="S1282" s="0" t="n">
        <f aca="false">IF(ISNA(VLOOKUP(D1282,calculos!$G$2:$H$1118,2,1)),"null",VLOOKUP(D1282,calculos!$G$2:$H$1118,2,1))</f>
        <v>367</v>
      </c>
      <c r="T1282" s="0" t="n">
        <f aca="false">IF(ISNA(VLOOKUP(E1282,calculos!$J$2:$K$220,2,1)),"null",VLOOKUP(E1282,calculos!$J$2:$K$220,2,1))</f>
        <v>142</v>
      </c>
      <c r="U1282" s="0" t="n">
        <f aca="false">IF(ISNA(VLOOKUP(F1282,calculos!$M$2:$N$658,2,1)),"null",VLOOKUP(F1282,calculos!$M$2:$N$658,2,1))</f>
        <v>543</v>
      </c>
      <c r="V1282" s="0" t="n">
        <f aca="false">IF(ISNA(VLOOKUP(J1282,calculos!$P$2:$Q$1711,2,1)),"null",VLOOKUP(J1282,calculos!$P$2:$Q$1711,2,1))</f>
        <v>1313</v>
      </c>
      <c r="W1282" s="0" t="n">
        <f aca="false">IF(ISNA(VLOOKUP(P1282,calculos!$S$2:$T$58,2,1)),"null",VLOOKUP(P1282,calculos!$S$2:$T$58,2,1))</f>
        <v>8</v>
      </c>
      <c r="X1282" s="9" t="str">
        <f aca="false">$X$1&amp;B1282&amp;"','"&amp;G1282&amp;"','"&amp;H1282&amp;"','"&amp;I1282&amp;"','"&amp;K1282&amp;"','"&amp;L1282&amp;"','"&amp;M1282&amp;"','"&amp;N1282&amp;"','"&amp;O1282&amp;"',"&amp;Q1282&amp;","&amp;R1282&amp;","&amp;S1282&amp;","&amp;T1282&amp;","&amp;U1282&amp;","&amp;V1282&amp;","&amp;W1282&amp;");"</f>
        <v>insert into servicio (id,fecha_entrega,serie,apertura,fecha_instalacion,garantia,mantenimiento,capacitacion,entrega_equipo,visita,id_empresa,id_hospital,id_equipo,id_marca,id_modelo,id_os,id_ingeniero) values (nextval('seq_servicio'),'','USD1732263','','','','','43222','','',12,644,367,142,543,1313,8);</v>
      </c>
    </row>
    <row r="1283" customFormat="false" ht="13.8" hidden="false" customHeight="false" outlineLevel="0" collapsed="false">
      <c r="A1283" s="31" t="s">
        <v>23</v>
      </c>
      <c r="B1283" s="31"/>
      <c r="C1283" s="31" t="s">
        <v>6623</v>
      </c>
      <c r="D1283" s="31" t="s">
        <v>6624</v>
      </c>
      <c r="E1283" s="31" t="s">
        <v>4774</v>
      </c>
      <c r="F1283" s="32" t="s">
        <v>4890</v>
      </c>
      <c r="G1283" s="32" t="s">
        <v>6084</v>
      </c>
      <c r="H1283" s="33"/>
      <c r="I1283" s="33" t="n">
        <v>43201</v>
      </c>
      <c r="J1283" s="34" t="s">
        <v>6625</v>
      </c>
      <c r="K1283" s="31"/>
      <c r="L1283" s="35"/>
      <c r="M1283" s="36"/>
      <c r="N1283" s="31"/>
      <c r="O1283" s="31"/>
      <c r="P1283" s="31" t="s">
        <v>6520</v>
      </c>
      <c r="Q1283" s="0" t="n">
        <f aca="false">IF(ISNA(VLOOKUP(A1283,calculos!$A$2:$B$20,2,1)),"null",VLOOKUP(A1283,calculos!$A$2:$B$20,2,1))</f>
        <v>12</v>
      </c>
      <c r="R1283" s="0" t="n">
        <f aca="false">IF(ISNA(VLOOKUP(C1283,calculos!$D$2:$E$1218,2,1)),"null",VLOOKUP(C1283,calculos!$D$2:$E$1218,2,1))</f>
        <v>890</v>
      </c>
      <c r="S1283" s="0" t="n">
        <f aca="false">IF(ISNA(VLOOKUP(D1283,calculos!$G$2:$H$1118,2,1)),"null",VLOOKUP(D1283,calculos!$G$2:$H$1118,2,1))</f>
        <v>631</v>
      </c>
      <c r="T1283" s="0" t="n">
        <f aca="false">IF(ISNA(VLOOKUP(E1283,calculos!$J$2:$K$220,2,1)),"null",VLOOKUP(E1283,calculos!$J$2:$K$220,2,1))</f>
        <v>172</v>
      </c>
      <c r="U1283" s="0" t="n">
        <f aca="false">IF(ISNA(VLOOKUP(F1283,calculos!$M$2:$N$658,2,1)),"null",VLOOKUP(F1283,calculos!$M$2:$N$658,2,1))</f>
        <v>453</v>
      </c>
      <c r="V1283" s="0" t="n">
        <f aca="false">IF(ISNA(VLOOKUP(J1283,calculos!$P$2:$Q$1711,2,1)),"null",VLOOKUP(J1283,calculos!$P$2:$Q$1711,2,1))</f>
        <v>1309</v>
      </c>
      <c r="W1283" s="0" t="n">
        <f aca="false">IF(ISNA(VLOOKUP(P1283,calculos!$S$2:$T$58,2,1)),"null",VLOOKUP(P1283,calculos!$S$2:$T$58,2,1))</f>
        <v>8</v>
      </c>
      <c r="X1283" s="9" t="str">
        <f aca="false">$X$1&amp;B1283&amp;"','"&amp;G1283&amp;"','"&amp;H1283&amp;"','"&amp;I1283&amp;"','"&amp;K1283&amp;"','"&amp;L1283&amp;"','"&amp;M1283&amp;"','"&amp;N1283&amp;"','"&amp;O1283&amp;"',"&amp;Q1283&amp;","&amp;R1283&amp;","&amp;S1283&amp;","&amp;T1283&amp;","&amp;U1283&amp;","&amp;V1283&amp;","&amp;W1283&amp;");"</f>
        <v>insert into servicio (id,fecha_entrega,serie,apertura,fecha_instalacion,garantia,mantenimiento,capacitacion,entrega_equipo,visita,id_empresa,id_hospital,id_equipo,id_marca,id_modelo,id_os,id_ingeniero) values (nextval('seq_servicio'),'','21139','','43201','','','','','',12,890,631,172,453,1309,8);</v>
      </c>
    </row>
    <row r="1284" customFormat="false" ht="13.8" hidden="false" customHeight="false" outlineLevel="0" collapsed="false">
      <c r="A1284" s="31" t="s">
        <v>23</v>
      </c>
      <c r="B1284" s="31"/>
      <c r="C1284" s="31" t="s">
        <v>1159</v>
      </c>
      <c r="D1284" s="31" t="s">
        <v>5325</v>
      </c>
      <c r="E1284" s="31" t="s">
        <v>4787</v>
      </c>
      <c r="F1284" s="32" t="s">
        <v>6591</v>
      </c>
      <c r="G1284" s="32" t="s">
        <v>5961</v>
      </c>
      <c r="H1284" s="33"/>
      <c r="I1284" s="33"/>
      <c r="J1284" s="34" t="s">
        <v>6626</v>
      </c>
      <c r="K1284" s="31"/>
      <c r="L1284" s="35" t="s">
        <v>6627</v>
      </c>
      <c r="M1284" s="36"/>
      <c r="N1284" s="31"/>
      <c r="O1284" s="31"/>
      <c r="P1284" s="31" t="s">
        <v>6520</v>
      </c>
      <c r="Q1284" s="0" t="n">
        <f aca="false">IF(ISNA(VLOOKUP(A1284,calculos!$A$2:$B$20,2,1)),"null",VLOOKUP(A1284,calculos!$A$2:$B$20,2,1))</f>
        <v>12</v>
      </c>
      <c r="R1284" s="0" t="n">
        <f aca="false">IF(ISNA(VLOOKUP(C1284,calculos!$D$2:$E$1218,2,1)),"null",VLOOKUP(C1284,calculos!$D$2:$E$1218,2,1))</f>
        <v>314</v>
      </c>
      <c r="S1284" s="0" t="n">
        <f aca="false">IF(ISNA(VLOOKUP(D1284,calculos!$G$2:$H$1118,2,1)),"null",VLOOKUP(D1284,calculos!$G$2:$H$1118,2,1))</f>
        <v>918</v>
      </c>
      <c r="T1284" s="0" t="n">
        <f aca="false">IF(ISNA(VLOOKUP(E1284,calculos!$J$2:$K$220,2,1)),"null",VLOOKUP(E1284,calculos!$J$2:$K$220,2,1))</f>
        <v>187</v>
      </c>
      <c r="U1284" s="0" t="n">
        <f aca="false">IF(ISNA(VLOOKUP(F1284,calculos!$M$2:$N$658,2,1)),"null",VLOOKUP(F1284,calculos!$M$2:$N$658,2,1))</f>
        <v>482</v>
      </c>
      <c r="V1284" s="0" t="n">
        <f aca="false">IF(ISNA(VLOOKUP(J1284,calculos!$P$2:$Q$1711,2,1)),"null",VLOOKUP(J1284,calculos!$P$2:$Q$1711,2,1))</f>
        <v>1307</v>
      </c>
      <c r="W1284" s="0" t="n">
        <f aca="false">IF(ISNA(VLOOKUP(P1284,calculos!$S$2:$T$58,2,1)),"null",VLOOKUP(P1284,calculos!$S$2:$T$58,2,1))</f>
        <v>8</v>
      </c>
      <c r="X1284" s="9" t="str">
        <f aca="false">$X$1&amp;B1284&amp;"','"&amp;G1284&amp;"','"&amp;H1284&amp;"','"&amp;I1284&amp;"','"&amp;K1284&amp;"','"&amp;L1284&amp;"','"&amp;M1284&amp;"','"&amp;N1284&amp;"','"&amp;O1284&amp;"',"&amp;Q1284&amp;","&amp;R1284&amp;","&amp;S1284&amp;","&amp;T1284&amp;","&amp;U1284&amp;","&amp;V1284&amp;","&amp;W1284&amp;");"</f>
        <v>insert into servicio (id,fecha_entrega,serie,apertura,fecha_instalacion,garantia,mantenimiento,capacitacion,entrega_equipo,visita,id_empresa,id_hospital,id_equipo,id_marca,id_modelo,id_os,id_ingeniero) values (nextval('seq_servicio'),'','95909274396021701','','','','27/36/18','','','',12,314,918,187,482,1307,8);</v>
      </c>
    </row>
    <row r="1285" customFormat="false" ht="13.8" hidden="false" customHeight="false" outlineLevel="0" collapsed="false">
      <c r="A1285" s="31" t="s">
        <v>1091</v>
      </c>
      <c r="B1285" s="31"/>
      <c r="C1285" s="31" t="s">
        <v>4942</v>
      </c>
      <c r="D1285" s="31" t="s">
        <v>5258</v>
      </c>
      <c r="E1285" s="31" t="s">
        <v>6628</v>
      </c>
      <c r="F1285" s="32" t="s">
        <v>2825</v>
      </c>
      <c r="G1285" s="32" t="s">
        <v>5434</v>
      </c>
      <c r="H1285" s="33"/>
      <c r="I1285" s="33"/>
      <c r="J1285" s="34" t="s">
        <v>6629</v>
      </c>
      <c r="K1285" s="31"/>
      <c r="L1285" s="35" t="n">
        <v>43225</v>
      </c>
      <c r="M1285" s="36"/>
      <c r="N1285" s="31"/>
      <c r="O1285" s="31"/>
      <c r="P1285" s="31" t="s">
        <v>6520</v>
      </c>
      <c r="Q1285" s="0" t="n">
        <f aca="false">IF(ISNA(VLOOKUP(A1285,calculos!$A$2:$B$20,2,1)),"null",VLOOKUP(A1285,calculos!$A$2:$B$20,2,1))</f>
        <v>11</v>
      </c>
      <c r="R1285" s="0" t="n">
        <f aca="false">IF(ISNA(VLOOKUP(C1285,calculos!$D$2:$E$1218,2,1)),"null",VLOOKUP(C1285,calculos!$D$2:$E$1218,2,1))</f>
        <v>69</v>
      </c>
      <c r="S1285" s="0" t="n">
        <f aca="false">IF(ISNA(VLOOKUP(D1285,calculos!$G$2:$H$1118,2,1)),"null",VLOOKUP(D1285,calculos!$G$2:$H$1118,2,1))</f>
        <v>106</v>
      </c>
      <c r="T1285" s="0" t="n">
        <f aca="false">IF(ISNA(VLOOKUP(E1285,calculos!$J$2:$K$220,2,1)),"null",VLOOKUP(E1285,calculos!$J$2:$K$220,2,1))</f>
        <v>84</v>
      </c>
      <c r="U1285" s="0" t="n">
        <f aca="false">IF(ISNA(VLOOKUP(F1285,calculos!$M$2:$N$658,2,1)),"null",VLOOKUP(F1285,calculos!$M$2:$N$658,2,1))</f>
        <v>355</v>
      </c>
      <c r="V1285" s="0" t="n">
        <f aca="false">IF(ISNA(VLOOKUP(J1285,calculos!$P$2:$Q$1711,2,1)),"null",VLOOKUP(J1285,calculos!$P$2:$Q$1711,2,1))</f>
        <v>1183</v>
      </c>
      <c r="W1285" s="0" t="n">
        <f aca="false">IF(ISNA(VLOOKUP(P1285,calculos!$S$2:$T$58,2,1)),"null",VLOOKUP(P1285,calculos!$S$2:$T$58,2,1))</f>
        <v>8</v>
      </c>
      <c r="X1285" s="9" t="str">
        <f aca="false">$X$1&amp;B1285&amp;"','"&amp;G1285&amp;"','"&amp;H1285&amp;"','"&amp;I1285&amp;"','"&amp;K1285&amp;"','"&amp;L1285&amp;"','"&amp;M1285&amp;"','"&amp;N1285&amp;"','"&amp;O1285&amp;"',"&amp;Q1285&amp;","&amp;R1285&amp;","&amp;S1285&amp;","&amp;T1285&amp;","&amp;U1285&amp;","&amp;V1285&amp;","&amp;W1285&amp;");"</f>
        <v>insert into servicio (id,fecha_entrega,serie,apertura,fecha_instalacion,garantia,mantenimiento,capacitacion,entrega_equipo,visita,id_empresa,id_hospital,id_equipo,id_marca,id_modelo,id_os,id_ingeniero) values (nextval('seq_servicio'),'','2303-11B','','','','43225','','','',11,69,106,84,355,1183,8);</v>
      </c>
    </row>
    <row r="1286" customFormat="false" ht="13.8" hidden="false" customHeight="false" outlineLevel="0" collapsed="false">
      <c r="A1286" s="31" t="s">
        <v>23</v>
      </c>
      <c r="B1286" s="31"/>
      <c r="C1286" s="31" t="s">
        <v>4942</v>
      </c>
      <c r="D1286" s="31" t="s">
        <v>5258</v>
      </c>
      <c r="E1286" s="31" t="s">
        <v>6628</v>
      </c>
      <c r="F1286" s="32" t="s">
        <v>2825</v>
      </c>
      <c r="G1286" s="32" t="s">
        <v>5435</v>
      </c>
      <c r="H1286" s="33"/>
      <c r="I1286" s="33"/>
      <c r="J1286" s="34" t="s">
        <v>6629</v>
      </c>
      <c r="K1286" s="31"/>
      <c r="L1286" s="35" t="n">
        <v>43225</v>
      </c>
      <c r="M1286" s="36"/>
      <c r="N1286" s="31"/>
      <c r="O1286" s="31"/>
      <c r="P1286" s="31" t="s">
        <v>6520</v>
      </c>
      <c r="Q1286" s="0" t="n">
        <f aca="false">IF(ISNA(VLOOKUP(A1286,calculos!$A$2:$B$20,2,1)),"null",VLOOKUP(A1286,calculos!$A$2:$B$20,2,1))</f>
        <v>12</v>
      </c>
      <c r="R1286" s="0" t="n">
        <f aca="false">IF(ISNA(VLOOKUP(C1286,calculos!$D$2:$E$1218,2,1)),"null",VLOOKUP(C1286,calculos!$D$2:$E$1218,2,1))</f>
        <v>69</v>
      </c>
      <c r="S1286" s="0" t="n">
        <f aca="false">IF(ISNA(VLOOKUP(D1286,calculos!$G$2:$H$1118,2,1)),"null",VLOOKUP(D1286,calculos!$G$2:$H$1118,2,1))</f>
        <v>106</v>
      </c>
      <c r="T1286" s="0" t="n">
        <f aca="false">IF(ISNA(VLOOKUP(E1286,calculos!$J$2:$K$220,2,1)),"null",VLOOKUP(E1286,calculos!$J$2:$K$220,2,1))</f>
        <v>84</v>
      </c>
      <c r="U1286" s="0" t="n">
        <f aca="false">IF(ISNA(VLOOKUP(F1286,calculos!$M$2:$N$658,2,1)),"null",VLOOKUP(F1286,calculos!$M$2:$N$658,2,1))</f>
        <v>355</v>
      </c>
      <c r="V1286" s="0" t="n">
        <f aca="false">IF(ISNA(VLOOKUP(J1286,calculos!$P$2:$Q$1711,2,1)),"null",VLOOKUP(J1286,calculos!$P$2:$Q$1711,2,1))</f>
        <v>1183</v>
      </c>
      <c r="W1286" s="0" t="n">
        <f aca="false">IF(ISNA(VLOOKUP(P1286,calculos!$S$2:$T$58,2,1)),"null",VLOOKUP(P1286,calculos!$S$2:$T$58,2,1))</f>
        <v>8</v>
      </c>
      <c r="X1286" s="9" t="str">
        <f aca="false">$X$1&amp;B1286&amp;"','"&amp;G1286&amp;"','"&amp;H1286&amp;"','"&amp;I1286&amp;"','"&amp;K1286&amp;"','"&amp;L1286&amp;"','"&amp;M1286&amp;"','"&amp;N1286&amp;"','"&amp;O1286&amp;"',"&amp;Q1286&amp;","&amp;R1286&amp;","&amp;S1286&amp;","&amp;T1286&amp;","&amp;U1286&amp;","&amp;V1286&amp;","&amp;W1286&amp;");"</f>
        <v>insert into servicio (id,fecha_entrega,serie,apertura,fecha_instalacion,garantia,mantenimiento,capacitacion,entrega_equipo,visita,id_empresa,id_hospital,id_equipo,id_marca,id_modelo,id_os,id_ingeniero) values (nextval('seq_servicio'),'','2303-11C','','','','43225','','','',12,69,106,84,355,1183,8);</v>
      </c>
    </row>
    <row r="1287" customFormat="false" ht="13.8" hidden="false" customHeight="false" outlineLevel="0" collapsed="false">
      <c r="A1287" s="31" t="s">
        <v>23</v>
      </c>
      <c r="B1287" s="31"/>
      <c r="C1287" s="31" t="s">
        <v>6630</v>
      </c>
      <c r="D1287" s="31" t="s">
        <v>6631</v>
      </c>
      <c r="E1287" s="31" t="s">
        <v>6632</v>
      </c>
      <c r="F1287" s="32" t="s">
        <v>6633</v>
      </c>
      <c r="G1287" s="32" t="s">
        <v>6634</v>
      </c>
      <c r="H1287" s="33"/>
      <c r="I1287" s="33" t="n">
        <v>43339</v>
      </c>
      <c r="J1287" s="34" t="s">
        <v>6635</v>
      </c>
      <c r="K1287" s="31"/>
      <c r="L1287" s="35"/>
      <c r="M1287" s="36"/>
      <c r="N1287" s="31"/>
      <c r="O1287" s="31"/>
      <c r="P1287" s="31" t="s">
        <v>6520</v>
      </c>
      <c r="Q1287" s="0" t="n">
        <f aca="false">IF(ISNA(VLOOKUP(A1287,calculos!$A$2:$B$20,2,1)),"null",VLOOKUP(A1287,calculos!$A$2:$B$20,2,1))</f>
        <v>12</v>
      </c>
      <c r="R1287" s="0" t="n">
        <f aca="false">IF(ISNA(VLOOKUP(C1287,calculos!$D$2:$E$1218,2,1)),"null",VLOOKUP(C1287,calculos!$D$2:$E$1218,2,1))</f>
        <v>742</v>
      </c>
      <c r="S1287" s="0" t="n">
        <f aca="false">IF(ISNA(VLOOKUP(D1287,calculos!$G$2:$H$1118,2,1)),"null",VLOOKUP(D1287,calculos!$G$2:$H$1118,2,1))</f>
        <v>741</v>
      </c>
      <c r="T1287" s="0" t="n">
        <f aca="false">IF(ISNA(VLOOKUP(E1287,calculos!$J$2:$K$220,2,1)),"null",VLOOKUP(E1287,calculos!$J$2:$K$220,2,1))</f>
        <v>20</v>
      </c>
      <c r="U1287" s="0" t="n">
        <f aca="false">IF(ISNA(VLOOKUP(F1287,calculos!$M$2:$N$658,2,1)),"null",VLOOKUP(F1287,calculos!$M$2:$N$658,2,1))</f>
        <v>75</v>
      </c>
      <c r="V1287" s="0" t="n">
        <f aca="false">IF(ISNA(VLOOKUP(J1287,calculos!$P$2:$Q$1711,2,1)),"null",VLOOKUP(J1287,calculos!$P$2:$Q$1711,2,1))</f>
        <v>1326</v>
      </c>
      <c r="W1287" s="0" t="n">
        <f aca="false">IF(ISNA(VLOOKUP(P1287,calculos!$S$2:$T$58,2,1)),"null",VLOOKUP(P1287,calculos!$S$2:$T$58,2,1))</f>
        <v>8</v>
      </c>
      <c r="X1287" s="9" t="str">
        <f aca="false">$X$1&amp;B1287&amp;"','"&amp;G1287&amp;"','"&amp;H1287&amp;"','"&amp;I1287&amp;"','"&amp;K1287&amp;"','"&amp;L1287&amp;"','"&amp;M1287&amp;"','"&amp;N1287&amp;"','"&amp;O1287&amp;"',"&amp;Q1287&amp;","&amp;R1287&amp;","&amp;S1287&amp;","&amp;T1287&amp;","&amp;U1287&amp;","&amp;V1287&amp;","&amp;W1287&amp;");"</f>
        <v>insert into servicio (id,fecha_entrega,serie,apertura,fecha_instalacion,garantia,mantenimiento,capacitacion,entrega_equipo,visita,id_empresa,id_hospital,id_equipo,id_marca,id_modelo,id_os,id_ingeniero) values (nextval('seq_servicio'),'','ET03420','','43339','','','','','',12,742,741,20,75,1326,8);</v>
      </c>
    </row>
    <row r="1288" customFormat="false" ht="13.8" hidden="false" customHeight="false" outlineLevel="0" collapsed="false">
      <c r="A1288" s="31" t="s">
        <v>23</v>
      </c>
      <c r="B1288" s="31"/>
      <c r="C1288" s="31" t="s">
        <v>6630</v>
      </c>
      <c r="D1288" s="31" t="s">
        <v>6631</v>
      </c>
      <c r="E1288" s="31" t="s">
        <v>6632</v>
      </c>
      <c r="F1288" s="32" t="s">
        <v>6633</v>
      </c>
      <c r="G1288" s="32" t="s">
        <v>6636</v>
      </c>
      <c r="H1288" s="33"/>
      <c r="I1288" s="33" t="n">
        <v>43339</v>
      </c>
      <c r="J1288" s="34" t="s">
        <v>6635</v>
      </c>
      <c r="K1288" s="31"/>
      <c r="L1288" s="35"/>
      <c r="M1288" s="36"/>
      <c r="N1288" s="31"/>
      <c r="O1288" s="31"/>
      <c r="P1288" s="31" t="s">
        <v>6520</v>
      </c>
      <c r="Q1288" s="0" t="n">
        <f aca="false">IF(ISNA(VLOOKUP(A1288,calculos!$A$2:$B$20,2,1)),"null",VLOOKUP(A1288,calculos!$A$2:$B$20,2,1))</f>
        <v>12</v>
      </c>
      <c r="R1288" s="0" t="n">
        <f aca="false">IF(ISNA(VLOOKUP(C1288,calculos!$D$2:$E$1218,2,1)),"null",VLOOKUP(C1288,calculos!$D$2:$E$1218,2,1))</f>
        <v>742</v>
      </c>
      <c r="S1288" s="0" t="n">
        <f aca="false">IF(ISNA(VLOOKUP(D1288,calculos!$G$2:$H$1118,2,1)),"null",VLOOKUP(D1288,calculos!$G$2:$H$1118,2,1))</f>
        <v>741</v>
      </c>
      <c r="T1288" s="0" t="n">
        <f aca="false">IF(ISNA(VLOOKUP(E1288,calculos!$J$2:$K$220,2,1)),"null",VLOOKUP(E1288,calculos!$J$2:$K$220,2,1))</f>
        <v>20</v>
      </c>
      <c r="U1288" s="0" t="n">
        <f aca="false">IF(ISNA(VLOOKUP(F1288,calculos!$M$2:$N$658,2,1)),"null",VLOOKUP(F1288,calculos!$M$2:$N$658,2,1))</f>
        <v>75</v>
      </c>
      <c r="V1288" s="0" t="n">
        <f aca="false">IF(ISNA(VLOOKUP(J1288,calculos!$P$2:$Q$1711,2,1)),"null",VLOOKUP(J1288,calculos!$P$2:$Q$1711,2,1))</f>
        <v>1326</v>
      </c>
      <c r="W1288" s="0" t="n">
        <f aca="false">IF(ISNA(VLOOKUP(P1288,calculos!$S$2:$T$58,2,1)),"null",VLOOKUP(P1288,calculos!$S$2:$T$58,2,1))</f>
        <v>8</v>
      </c>
      <c r="X1288" s="9" t="str">
        <f aca="false">$X$1&amp;B1288&amp;"','"&amp;G1288&amp;"','"&amp;H1288&amp;"','"&amp;I1288&amp;"','"&amp;K1288&amp;"','"&amp;L1288&amp;"','"&amp;M1288&amp;"','"&amp;N1288&amp;"','"&amp;O1288&amp;"',"&amp;Q1288&amp;","&amp;R1288&amp;","&amp;S1288&amp;","&amp;T1288&amp;","&amp;U1288&amp;","&amp;V1288&amp;","&amp;W1288&amp;");"</f>
        <v>insert into servicio (id,fecha_entrega,serie,apertura,fecha_instalacion,garantia,mantenimiento,capacitacion,entrega_equipo,visita,id_empresa,id_hospital,id_equipo,id_marca,id_modelo,id_os,id_ingeniero) values (nextval('seq_servicio'),'','ET034211','','43339','','','','','',12,742,741,20,75,1326,8);</v>
      </c>
    </row>
    <row r="1289" customFormat="false" ht="13.8" hidden="false" customHeight="false" outlineLevel="0" collapsed="false">
      <c r="A1289" s="31" t="s">
        <v>23</v>
      </c>
      <c r="B1289" s="31"/>
      <c r="C1289" s="31" t="s">
        <v>6630</v>
      </c>
      <c r="D1289" s="31" t="s">
        <v>6631</v>
      </c>
      <c r="E1289" s="31" t="s">
        <v>6632</v>
      </c>
      <c r="F1289" s="32" t="s">
        <v>6633</v>
      </c>
      <c r="G1289" s="32" t="s">
        <v>6637</v>
      </c>
      <c r="H1289" s="33"/>
      <c r="I1289" s="33" t="n">
        <v>43339</v>
      </c>
      <c r="J1289" s="34" t="s">
        <v>6635</v>
      </c>
      <c r="K1289" s="31"/>
      <c r="L1289" s="35"/>
      <c r="M1289" s="36"/>
      <c r="N1289" s="31"/>
      <c r="O1289" s="31"/>
      <c r="P1289" s="31" t="s">
        <v>6520</v>
      </c>
      <c r="Q1289" s="0" t="n">
        <f aca="false">IF(ISNA(VLOOKUP(A1289,calculos!$A$2:$B$20,2,1)),"null",VLOOKUP(A1289,calculos!$A$2:$B$20,2,1))</f>
        <v>12</v>
      </c>
      <c r="R1289" s="0" t="n">
        <f aca="false">IF(ISNA(VLOOKUP(C1289,calculos!$D$2:$E$1218,2,1)),"null",VLOOKUP(C1289,calculos!$D$2:$E$1218,2,1))</f>
        <v>742</v>
      </c>
      <c r="S1289" s="0" t="n">
        <f aca="false">IF(ISNA(VLOOKUP(D1289,calculos!$G$2:$H$1118,2,1)),"null",VLOOKUP(D1289,calculos!$G$2:$H$1118,2,1))</f>
        <v>741</v>
      </c>
      <c r="T1289" s="0" t="n">
        <f aca="false">IF(ISNA(VLOOKUP(E1289,calculos!$J$2:$K$220,2,1)),"null",VLOOKUP(E1289,calculos!$J$2:$K$220,2,1))</f>
        <v>20</v>
      </c>
      <c r="U1289" s="0" t="n">
        <f aca="false">IF(ISNA(VLOOKUP(F1289,calculos!$M$2:$N$658,2,1)),"null",VLOOKUP(F1289,calculos!$M$2:$N$658,2,1))</f>
        <v>75</v>
      </c>
      <c r="V1289" s="0" t="n">
        <f aca="false">IF(ISNA(VLOOKUP(J1289,calculos!$P$2:$Q$1711,2,1)),"null",VLOOKUP(J1289,calculos!$P$2:$Q$1711,2,1))</f>
        <v>1326</v>
      </c>
      <c r="W1289" s="0" t="n">
        <f aca="false">IF(ISNA(VLOOKUP(P1289,calculos!$S$2:$T$58,2,1)),"null",VLOOKUP(P1289,calculos!$S$2:$T$58,2,1))</f>
        <v>8</v>
      </c>
      <c r="X1289" s="9" t="str">
        <f aca="false">$X$1&amp;B1289&amp;"','"&amp;G1289&amp;"','"&amp;H1289&amp;"','"&amp;I1289&amp;"','"&amp;K1289&amp;"','"&amp;L1289&amp;"','"&amp;M1289&amp;"','"&amp;N1289&amp;"','"&amp;O1289&amp;"',"&amp;Q1289&amp;","&amp;R1289&amp;","&amp;S1289&amp;","&amp;T1289&amp;","&amp;U1289&amp;","&amp;V1289&amp;","&amp;W1289&amp;");"</f>
        <v>insert into servicio (id,fecha_entrega,serie,apertura,fecha_instalacion,garantia,mantenimiento,capacitacion,entrega_equipo,visita,id_empresa,id_hospital,id_equipo,id_marca,id_modelo,id_os,id_ingeniero) values (nextval('seq_servicio'),'','ET034213','','43339','','','','','',12,742,741,20,75,1326,8);</v>
      </c>
    </row>
    <row r="1290" customFormat="false" ht="13.8" hidden="false" customHeight="false" outlineLevel="0" collapsed="false">
      <c r="A1290" s="31" t="s">
        <v>23</v>
      </c>
      <c r="B1290" s="31"/>
      <c r="C1290" s="31" t="s">
        <v>6630</v>
      </c>
      <c r="D1290" s="31" t="s">
        <v>6638</v>
      </c>
      <c r="E1290" s="31" t="s">
        <v>4774</v>
      </c>
      <c r="F1290" s="32" t="s">
        <v>6639</v>
      </c>
      <c r="G1290" s="32" t="s">
        <v>6640</v>
      </c>
      <c r="H1290" s="33"/>
      <c r="I1290" s="33" t="n">
        <v>43339</v>
      </c>
      <c r="J1290" s="34" t="s">
        <v>6641</v>
      </c>
      <c r="K1290" s="31"/>
      <c r="L1290" s="35"/>
      <c r="M1290" s="36"/>
      <c r="N1290" s="31"/>
      <c r="O1290" s="31"/>
      <c r="P1290" s="31" t="s">
        <v>6520</v>
      </c>
      <c r="Q1290" s="0" t="n">
        <f aca="false">IF(ISNA(VLOOKUP(A1290,calculos!$A$2:$B$20,2,1)),"null",VLOOKUP(A1290,calculos!$A$2:$B$20,2,1))</f>
        <v>12</v>
      </c>
      <c r="R1290" s="0" t="n">
        <f aca="false">IF(ISNA(VLOOKUP(C1290,calculos!$D$2:$E$1218,2,1)),"null",VLOOKUP(C1290,calculos!$D$2:$E$1218,2,1))</f>
        <v>742</v>
      </c>
      <c r="S1290" s="0" t="n">
        <f aca="false">IF(ISNA(VLOOKUP(D1290,calculos!$G$2:$H$1118,2,1)),"null",VLOOKUP(D1290,calculos!$G$2:$H$1118,2,1))</f>
        <v>596</v>
      </c>
      <c r="T1290" s="0" t="n">
        <f aca="false">IF(ISNA(VLOOKUP(E1290,calculos!$J$2:$K$220,2,1)),"null",VLOOKUP(E1290,calculos!$J$2:$K$220,2,1))</f>
        <v>172</v>
      </c>
      <c r="U1290" s="0" t="n">
        <f aca="false">IF(ISNA(VLOOKUP(F1290,calculos!$M$2:$N$658,2,1)),"null",VLOOKUP(F1290,calculos!$M$2:$N$658,2,1))</f>
        <v>432</v>
      </c>
      <c r="V1290" s="0" t="n">
        <f aca="false">IF(ISNA(VLOOKUP(J1290,calculos!$P$2:$Q$1711,2,1)),"null",VLOOKUP(J1290,calculos!$P$2:$Q$1711,2,1))</f>
        <v>1325</v>
      </c>
      <c r="W1290" s="0" t="n">
        <f aca="false">IF(ISNA(VLOOKUP(P1290,calculos!$S$2:$T$58,2,1)),"null",VLOOKUP(P1290,calculos!$S$2:$T$58,2,1))</f>
        <v>8</v>
      </c>
      <c r="X1290" s="9" t="str">
        <f aca="false">$X$1&amp;B1290&amp;"','"&amp;G1290&amp;"','"&amp;H1290&amp;"','"&amp;I1290&amp;"','"&amp;K1290&amp;"','"&amp;L1290&amp;"','"&amp;M1290&amp;"','"&amp;N1290&amp;"','"&amp;O1290&amp;"',"&amp;Q1290&amp;","&amp;R1290&amp;","&amp;S1290&amp;","&amp;T1290&amp;","&amp;U1290&amp;","&amp;V1290&amp;","&amp;W1290&amp;");"</f>
        <v>insert into servicio (id,fecha_entrega,serie,apertura,fecha_instalacion,garantia,mantenimiento,capacitacion,entrega_equipo,visita,id_empresa,id_hospital,id_equipo,id_marca,id_modelo,id_os,id_ingeniero) values (nextval('seq_servicio'),'','21988','','43339','','','','','',12,742,596,172,432,1325,8);</v>
      </c>
    </row>
    <row r="1291" customFormat="false" ht="13.8" hidden="false" customHeight="false" outlineLevel="0" collapsed="false">
      <c r="A1291" s="31" t="s">
        <v>23</v>
      </c>
      <c r="B1291" s="31"/>
      <c r="C1291" s="31" t="s">
        <v>6642</v>
      </c>
      <c r="D1291" s="31" t="s">
        <v>6297</v>
      </c>
      <c r="E1291" s="31" t="s">
        <v>5063</v>
      </c>
      <c r="F1291" s="32" t="s">
        <v>30</v>
      </c>
      <c r="G1291" s="32" t="s">
        <v>6643</v>
      </c>
      <c r="H1291" s="33"/>
      <c r="I1291" s="33" t="n">
        <v>43321</v>
      </c>
      <c r="J1291" s="34" t="s">
        <v>6644</v>
      </c>
      <c r="K1291" s="31"/>
      <c r="L1291" s="35"/>
      <c r="M1291" s="36" t="n">
        <v>43321</v>
      </c>
      <c r="N1291" s="31"/>
      <c r="O1291" s="31"/>
      <c r="P1291" s="31" t="s">
        <v>6520</v>
      </c>
      <c r="Q1291" s="0" t="n">
        <f aca="false">IF(ISNA(VLOOKUP(A1291,calculos!$A$2:$B$20,2,1)),"null",VLOOKUP(A1291,calculos!$A$2:$B$20,2,1))</f>
        <v>12</v>
      </c>
      <c r="R1291" s="0" t="n">
        <f aca="false">IF(ISNA(VLOOKUP(C1291,calculos!$D$2:$E$1218,2,1)),"null",VLOOKUP(C1291,calculos!$D$2:$E$1218,2,1))</f>
        <v>720</v>
      </c>
      <c r="S1291" s="0" t="n">
        <f aca="false">IF(ISNA(VLOOKUP(D1291,calculos!$G$2:$H$1118,2,1)),"null",VLOOKUP(D1291,calculos!$G$2:$H$1118,2,1))</f>
        <v>1070</v>
      </c>
      <c r="T1291" s="0" t="n">
        <f aca="false">IF(ISNA(VLOOKUP(E1291,calculos!$J$2:$K$220,2,1)),"null",VLOOKUP(E1291,calculos!$J$2:$K$220,2,1))</f>
        <v>27</v>
      </c>
      <c r="U1291" s="0" t="n">
        <f aca="false">IF(ISNA(VLOOKUP(F1291,calculos!$M$2:$N$658,2,1)),"null",VLOOKUP(F1291,calculos!$M$2:$N$658,2,1))</f>
        <v>156</v>
      </c>
      <c r="V1291" s="0" t="n">
        <f aca="false">IF(ISNA(VLOOKUP(J1291,calculos!$P$2:$Q$1711,2,1)),"null",VLOOKUP(J1291,calculos!$P$2:$Q$1711,2,1))</f>
        <v>1321</v>
      </c>
      <c r="W1291" s="0" t="n">
        <f aca="false">IF(ISNA(VLOOKUP(P1291,calculos!$S$2:$T$58,2,1)),"null",VLOOKUP(P1291,calculos!$S$2:$T$58,2,1))</f>
        <v>8</v>
      </c>
      <c r="X1291" s="9" t="str">
        <f aca="false">$X$1&amp;B1291&amp;"','"&amp;G1291&amp;"','"&amp;H1291&amp;"','"&amp;I1291&amp;"','"&amp;K1291&amp;"','"&amp;L1291&amp;"','"&amp;M1291&amp;"','"&amp;N1291&amp;"','"&amp;O1291&amp;"',"&amp;Q1291&amp;","&amp;R1291&amp;","&amp;S1291&amp;","&amp;T1291&amp;","&amp;U1291&amp;","&amp;V1291&amp;","&amp;W1291&amp;");"</f>
        <v>insert into servicio (id,fecha_entrega,serie,apertura,fecha_instalacion,garantia,mantenimiento,capacitacion,entrega_equipo,visita,id_empresa,id_hospital,id_equipo,id_marca,id_modelo,id_os,id_ingeniero) values (nextval('seq_servicio'),'','A50557','','43321','','','43321','','',12,720,1070,27,156,1321,8);</v>
      </c>
    </row>
    <row r="1292" customFormat="false" ht="13.8" hidden="false" customHeight="false" outlineLevel="0" collapsed="false">
      <c r="A1292" s="31" t="s">
        <v>23</v>
      </c>
      <c r="B1292" s="31"/>
      <c r="C1292" s="31" t="s">
        <v>6642</v>
      </c>
      <c r="D1292" s="31" t="s">
        <v>6297</v>
      </c>
      <c r="E1292" s="31" t="s">
        <v>5063</v>
      </c>
      <c r="F1292" s="32" t="s">
        <v>30</v>
      </c>
      <c r="G1292" s="32" t="s">
        <v>6645</v>
      </c>
      <c r="H1292" s="33"/>
      <c r="I1292" s="33" t="n">
        <v>43321</v>
      </c>
      <c r="J1292" s="34" t="s">
        <v>6644</v>
      </c>
      <c r="K1292" s="31"/>
      <c r="L1292" s="35"/>
      <c r="M1292" s="36" t="n">
        <v>43321</v>
      </c>
      <c r="N1292" s="31"/>
      <c r="O1292" s="31"/>
      <c r="P1292" s="31" t="s">
        <v>6520</v>
      </c>
      <c r="Q1292" s="0" t="n">
        <f aca="false">IF(ISNA(VLOOKUP(A1292,calculos!$A$2:$B$20,2,1)),"null",VLOOKUP(A1292,calculos!$A$2:$B$20,2,1))</f>
        <v>12</v>
      </c>
      <c r="R1292" s="0" t="n">
        <f aca="false">IF(ISNA(VLOOKUP(C1292,calculos!$D$2:$E$1218,2,1)),"null",VLOOKUP(C1292,calculos!$D$2:$E$1218,2,1))</f>
        <v>720</v>
      </c>
      <c r="S1292" s="0" t="n">
        <f aca="false">IF(ISNA(VLOOKUP(D1292,calculos!$G$2:$H$1118,2,1)),"null",VLOOKUP(D1292,calculos!$G$2:$H$1118,2,1))</f>
        <v>1070</v>
      </c>
      <c r="T1292" s="0" t="n">
        <f aca="false">IF(ISNA(VLOOKUP(E1292,calculos!$J$2:$K$220,2,1)),"null",VLOOKUP(E1292,calculos!$J$2:$K$220,2,1))</f>
        <v>27</v>
      </c>
      <c r="U1292" s="0" t="n">
        <f aca="false">IF(ISNA(VLOOKUP(F1292,calculos!$M$2:$N$658,2,1)),"null",VLOOKUP(F1292,calculos!$M$2:$N$658,2,1))</f>
        <v>156</v>
      </c>
      <c r="V1292" s="0" t="n">
        <f aca="false">IF(ISNA(VLOOKUP(J1292,calculos!$P$2:$Q$1711,2,1)),"null",VLOOKUP(J1292,calculos!$P$2:$Q$1711,2,1))</f>
        <v>1321</v>
      </c>
      <c r="W1292" s="0" t="n">
        <f aca="false">IF(ISNA(VLOOKUP(P1292,calculos!$S$2:$T$58,2,1)),"null",VLOOKUP(P1292,calculos!$S$2:$T$58,2,1))</f>
        <v>8</v>
      </c>
      <c r="X1292" s="9" t="str">
        <f aca="false">$X$1&amp;B1292&amp;"','"&amp;G1292&amp;"','"&amp;H1292&amp;"','"&amp;I1292&amp;"','"&amp;K1292&amp;"','"&amp;L1292&amp;"','"&amp;M1292&amp;"','"&amp;N1292&amp;"','"&amp;O1292&amp;"',"&amp;Q1292&amp;","&amp;R1292&amp;","&amp;S1292&amp;","&amp;T1292&amp;","&amp;U1292&amp;","&amp;V1292&amp;","&amp;W1292&amp;");"</f>
        <v>insert into servicio (id,fecha_entrega,serie,apertura,fecha_instalacion,garantia,mantenimiento,capacitacion,entrega_equipo,visita,id_empresa,id_hospital,id_equipo,id_marca,id_modelo,id_os,id_ingeniero) values (nextval('seq_servicio'),'','A33898','','43321','','','43321','','',12,720,1070,27,156,1321,8);</v>
      </c>
    </row>
    <row r="1293" customFormat="false" ht="13.8" hidden="false" customHeight="false" outlineLevel="0" collapsed="false">
      <c r="A1293" s="31" t="s">
        <v>23</v>
      </c>
      <c r="B1293" s="31"/>
      <c r="C1293" s="31" t="s">
        <v>6646</v>
      </c>
      <c r="D1293" s="31" t="s">
        <v>6647</v>
      </c>
      <c r="E1293" s="31" t="s">
        <v>6648</v>
      </c>
      <c r="F1293" s="32" t="s">
        <v>6403</v>
      </c>
      <c r="G1293" s="32" t="s">
        <v>6404</v>
      </c>
      <c r="H1293" s="33"/>
      <c r="I1293" s="33"/>
      <c r="J1293" s="34" t="s">
        <v>6649</v>
      </c>
      <c r="K1293" s="31"/>
      <c r="L1293" s="35" t="n">
        <v>43307</v>
      </c>
      <c r="M1293" s="36"/>
      <c r="N1293" s="31"/>
      <c r="O1293" s="31"/>
      <c r="P1293" s="31" t="s">
        <v>6520</v>
      </c>
      <c r="Q1293" s="0" t="n">
        <f aca="false">IF(ISNA(VLOOKUP(A1293,calculos!$A$2:$B$20,2,1)),"null",VLOOKUP(A1293,calculos!$A$2:$B$20,2,1))</f>
        <v>12</v>
      </c>
      <c r="R1293" s="0" t="n">
        <f aca="false">IF(ISNA(VLOOKUP(C1293,calculos!$D$2:$E$1218,2,1)),"null",VLOOKUP(C1293,calculos!$D$2:$E$1218,2,1))</f>
        <v>725</v>
      </c>
      <c r="S1293" s="0" t="n">
        <f aca="false">IF(ISNA(VLOOKUP(D1293,calculos!$G$2:$H$1118,2,1)),"null",VLOOKUP(D1293,calculos!$G$2:$H$1118,2,1))</f>
        <v>944</v>
      </c>
      <c r="T1293" s="0" t="n">
        <f aca="false">IF(ISNA(VLOOKUP(E1293,calculos!$J$2:$K$220,2,1)),"null",VLOOKUP(E1293,calculos!$J$2:$K$220,2,1))</f>
        <v>170</v>
      </c>
      <c r="U1293" s="0" t="n">
        <f aca="false">IF(ISNA(VLOOKUP(F1293,calculos!$M$2:$N$658,2,1)),"null",VLOOKUP(F1293,calculos!$M$2:$N$658,2,1))</f>
        <v>285</v>
      </c>
      <c r="V1293" s="0" t="n">
        <f aca="false">IF(ISNA(VLOOKUP(J1293,calculos!$P$2:$Q$1711,2,1)),"null",VLOOKUP(J1293,calculos!$P$2:$Q$1711,2,1))</f>
        <v>1320</v>
      </c>
      <c r="W1293" s="0" t="n">
        <f aca="false">IF(ISNA(VLOOKUP(P1293,calculos!$S$2:$T$58,2,1)),"null",VLOOKUP(P1293,calculos!$S$2:$T$58,2,1))</f>
        <v>8</v>
      </c>
      <c r="X1293" s="9" t="str">
        <f aca="false">$X$1&amp;B1293&amp;"','"&amp;G1293&amp;"','"&amp;H1293&amp;"','"&amp;I1293&amp;"','"&amp;K1293&amp;"','"&amp;L1293&amp;"','"&amp;M1293&amp;"','"&amp;N1293&amp;"','"&amp;O1293&amp;"',"&amp;Q1293&amp;","&amp;R1293&amp;","&amp;S1293&amp;","&amp;T1293&amp;","&amp;U1293&amp;","&amp;V1293&amp;","&amp;W1293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(nextval('seq_servicio'),'','0418-080-01-005-003','','','','43307','','','',12,725,944,170,285,1320,8);</v>
      </c>
    </row>
    <row r="1294" customFormat="false" ht="13.8" hidden="false" customHeight="false" outlineLevel="0" collapsed="false">
      <c r="A1294" s="31" t="s">
        <v>23</v>
      </c>
      <c r="B1294" s="31"/>
      <c r="C1294" s="31" t="s">
        <v>6650</v>
      </c>
      <c r="D1294" s="31" t="s">
        <v>6651</v>
      </c>
      <c r="E1294" s="31" t="s">
        <v>4774</v>
      </c>
      <c r="F1294" s="32" t="s">
        <v>4890</v>
      </c>
      <c r="G1294" s="32" t="s">
        <v>6652</v>
      </c>
      <c r="H1294" s="33"/>
      <c r="I1294" s="33" t="n">
        <v>43271</v>
      </c>
      <c r="J1294" s="34" t="s">
        <v>6653</v>
      </c>
      <c r="K1294" s="31"/>
      <c r="L1294" s="35"/>
      <c r="M1294" s="36" t="n">
        <v>43271</v>
      </c>
      <c r="N1294" s="31"/>
      <c r="O1294" s="31"/>
      <c r="P1294" s="31" t="s">
        <v>6520</v>
      </c>
      <c r="Q1294" s="0" t="n">
        <f aca="false">IF(ISNA(VLOOKUP(A1294,calculos!$A$2:$B$20,2,1)),"null",VLOOKUP(A1294,calculos!$A$2:$B$20,2,1))</f>
        <v>12</v>
      </c>
      <c r="R1294" s="0" t="n">
        <f aca="false">IF(ISNA(VLOOKUP(C1294,calculos!$D$2:$E$1218,2,1)),"null",VLOOKUP(C1294,calculos!$D$2:$E$1218,2,1))</f>
        <v>150</v>
      </c>
      <c r="S1294" s="0" t="n">
        <f aca="false">IF(ISNA(VLOOKUP(D1294,calculos!$G$2:$H$1118,2,1)),"null",VLOOKUP(D1294,calculos!$G$2:$H$1118,2,1))</f>
        <v>616</v>
      </c>
      <c r="T1294" s="0" t="n">
        <f aca="false">IF(ISNA(VLOOKUP(E1294,calculos!$J$2:$K$220,2,1)),"null",VLOOKUP(E1294,calculos!$J$2:$K$220,2,1))</f>
        <v>172</v>
      </c>
      <c r="U1294" s="0" t="n">
        <f aca="false">IF(ISNA(VLOOKUP(F1294,calculos!$M$2:$N$658,2,1)),"null",VLOOKUP(F1294,calculos!$M$2:$N$658,2,1))</f>
        <v>453</v>
      </c>
      <c r="V1294" s="0" t="n">
        <f aca="false">IF(ISNA(VLOOKUP(J1294,calculos!$P$2:$Q$1711,2,1)),"null",VLOOKUP(J1294,calculos!$P$2:$Q$1711,2,1))</f>
        <v>1319</v>
      </c>
      <c r="W1294" s="0" t="n">
        <f aca="false">IF(ISNA(VLOOKUP(P1294,calculos!$S$2:$T$58,2,1)),"null",VLOOKUP(P1294,calculos!$S$2:$T$58,2,1))</f>
        <v>8</v>
      </c>
      <c r="X1294" s="9" t="str">
        <f aca="false">$X$1&amp;B1294&amp;"','"&amp;G1294&amp;"','"&amp;H1294&amp;"','"&amp;I1294&amp;"','"&amp;K1294&amp;"','"&amp;L1294&amp;"','"&amp;M1294&amp;"','"&amp;N1294&amp;"','"&amp;O1294&amp;"',"&amp;Q1294&amp;","&amp;R1294&amp;","&amp;S1294&amp;","&amp;T1294&amp;","&amp;U1294&amp;","&amp;V1294&amp;","&amp;W1294&amp;");"</f>
        <v>insert into servicio (id,fecha_entrega,serie,apertura,fecha_instalacion,garantia,mantenimiento,capacitacion,entrega_equipo,visita,id_empresa,id_hospital,id_equipo,id_marca,id_modelo,id_os,id_ingeniero) values (nextval('seq_servicio'),'','21685','','43271','','','43271','','',12,150,616,172,453,1319,8);</v>
      </c>
    </row>
    <row r="1295" customFormat="false" ht="13.8" hidden="false" customHeight="false" outlineLevel="0" collapsed="false">
      <c r="A1295" s="31" t="s">
        <v>23</v>
      </c>
      <c r="B1295" s="31"/>
      <c r="C1295" s="31" t="s">
        <v>6650</v>
      </c>
      <c r="D1295" s="31" t="s">
        <v>6651</v>
      </c>
      <c r="E1295" s="31" t="s">
        <v>4774</v>
      </c>
      <c r="F1295" s="32" t="s">
        <v>4890</v>
      </c>
      <c r="G1295" s="32" t="s">
        <v>6654</v>
      </c>
      <c r="H1295" s="33"/>
      <c r="I1295" s="33" t="n">
        <v>43271</v>
      </c>
      <c r="J1295" s="34" t="s">
        <v>6655</v>
      </c>
      <c r="K1295" s="31"/>
      <c r="L1295" s="35"/>
      <c r="M1295" s="36" t="n">
        <v>43271</v>
      </c>
      <c r="N1295" s="31"/>
      <c r="O1295" s="31"/>
      <c r="P1295" s="31" t="s">
        <v>6520</v>
      </c>
      <c r="Q1295" s="0" t="n">
        <f aca="false">IF(ISNA(VLOOKUP(A1295,calculos!$A$2:$B$20,2,1)),"null",VLOOKUP(A1295,calculos!$A$2:$B$20,2,1))</f>
        <v>12</v>
      </c>
      <c r="R1295" s="0" t="n">
        <f aca="false">IF(ISNA(VLOOKUP(C1295,calculos!$D$2:$E$1218,2,1)),"null",VLOOKUP(C1295,calculos!$D$2:$E$1218,2,1))</f>
        <v>150</v>
      </c>
      <c r="S1295" s="0" t="n">
        <f aca="false">IF(ISNA(VLOOKUP(D1295,calculos!$G$2:$H$1118,2,1)),"null",VLOOKUP(D1295,calculos!$G$2:$H$1118,2,1))</f>
        <v>616</v>
      </c>
      <c r="T1295" s="0" t="n">
        <f aca="false">IF(ISNA(VLOOKUP(E1295,calculos!$J$2:$K$220,2,1)),"null",VLOOKUP(E1295,calculos!$J$2:$K$220,2,1))</f>
        <v>172</v>
      </c>
      <c r="U1295" s="0" t="n">
        <f aca="false">IF(ISNA(VLOOKUP(F1295,calculos!$M$2:$N$658,2,1)),"null",VLOOKUP(F1295,calculos!$M$2:$N$658,2,1))</f>
        <v>453</v>
      </c>
      <c r="V1295" s="0" t="n">
        <f aca="false">IF(ISNA(VLOOKUP(J1295,calculos!$P$2:$Q$1711,2,1)),"null",VLOOKUP(J1295,calculos!$P$2:$Q$1711,2,1))</f>
        <v>1245</v>
      </c>
      <c r="W1295" s="0" t="n">
        <f aca="false">IF(ISNA(VLOOKUP(P1295,calculos!$S$2:$T$58,2,1)),"null",VLOOKUP(P1295,calculos!$S$2:$T$58,2,1))</f>
        <v>8</v>
      </c>
      <c r="X1295" s="9" t="str">
        <f aca="false">$X$1&amp;B1295&amp;"','"&amp;G1295&amp;"','"&amp;H1295&amp;"','"&amp;I1295&amp;"','"&amp;K1295&amp;"','"&amp;L1295&amp;"','"&amp;M1295&amp;"','"&amp;N1295&amp;"','"&amp;O1295&amp;"',"&amp;Q1295&amp;","&amp;R1295&amp;","&amp;S1295&amp;","&amp;T1295&amp;","&amp;U1295&amp;","&amp;V1295&amp;","&amp;W1295&amp;");"</f>
        <v>insert into servicio (id,fecha_entrega,serie,apertura,fecha_instalacion,garantia,mantenimiento,capacitacion,entrega_equipo,visita,id_empresa,id_hospital,id_equipo,id_marca,id_modelo,id_os,id_ingeniero) values (nextval('seq_servicio'),'','21686','','43271','','','43271','','',12,150,616,172,453,1245,8);</v>
      </c>
    </row>
    <row r="1296" customFormat="false" ht="13.8" hidden="false" customHeight="false" outlineLevel="0" collapsed="false">
      <c r="A1296" s="31" t="s">
        <v>23</v>
      </c>
      <c r="B1296" s="31"/>
      <c r="C1296" s="31" t="s">
        <v>6656</v>
      </c>
      <c r="D1296" s="31" t="s">
        <v>6657</v>
      </c>
      <c r="E1296" s="31" t="s">
        <v>6658</v>
      </c>
      <c r="F1296" s="32" t="s">
        <v>6659</v>
      </c>
      <c r="G1296" s="32" t="s">
        <v>6660</v>
      </c>
      <c r="H1296" s="33"/>
      <c r="I1296" s="33" t="n">
        <v>43269</v>
      </c>
      <c r="J1296" s="34" t="s">
        <v>6661</v>
      </c>
      <c r="K1296" s="31"/>
      <c r="L1296" s="35"/>
      <c r="M1296" s="36" t="n">
        <v>43269</v>
      </c>
      <c r="N1296" s="31"/>
      <c r="O1296" s="31"/>
      <c r="P1296" s="31" t="s">
        <v>6520</v>
      </c>
      <c r="Q1296" s="0" t="n">
        <f aca="false">IF(ISNA(VLOOKUP(A1296,calculos!$A$2:$B$20,2,1)),"null",VLOOKUP(A1296,calculos!$A$2:$B$20,2,1))</f>
        <v>12</v>
      </c>
      <c r="R1296" s="0" t="n">
        <f aca="false">IF(ISNA(VLOOKUP(C1296,calculos!$D$2:$E$1218,2,1)),"null",VLOOKUP(C1296,calculos!$D$2:$E$1218,2,1))</f>
        <v>241</v>
      </c>
      <c r="S1296" s="0" t="n">
        <f aca="false">IF(ISNA(VLOOKUP(D1296,calculos!$G$2:$H$1118,2,1)),"null",VLOOKUP(D1296,calculos!$G$2:$H$1118,2,1))</f>
        <v>977</v>
      </c>
      <c r="T1296" s="0" t="n">
        <f aca="false">IF(ISNA(VLOOKUP(E1296,calculos!$J$2:$K$220,2,1)),"null",VLOOKUP(E1296,calculos!$J$2:$K$220,2,1))</f>
        <v>76</v>
      </c>
      <c r="U1296" s="0" t="n">
        <f aca="false">IF(ISNA(VLOOKUP(F1296,calculos!$M$2:$N$658,2,1)),"null",VLOOKUP(F1296,calculos!$M$2:$N$658,2,1))</f>
        <v>515</v>
      </c>
      <c r="V1296" s="0" t="n">
        <f aca="false">IF(ISNA(VLOOKUP(J1296,calculos!$P$2:$Q$1711,2,1)),"null",VLOOKUP(J1296,calculos!$P$2:$Q$1711,2,1))</f>
        <v>1318</v>
      </c>
      <c r="W1296" s="0" t="n">
        <f aca="false">IF(ISNA(VLOOKUP(P1296,calculos!$S$2:$T$58,2,1)),"null",VLOOKUP(P1296,calculos!$S$2:$T$58,2,1))</f>
        <v>8</v>
      </c>
      <c r="X1296" s="9" t="str">
        <f aca="false">$X$1&amp;B1296&amp;"','"&amp;G1296&amp;"','"&amp;H1296&amp;"','"&amp;I1296&amp;"','"&amp;K1296&amp;"','"&amp;L1296&amp;"','"&amp;M1296&amp;"','"&amp;N1296&amp;"','"&amp;O1296&amp;"',"&amp;Q1296&amp;","&amp;R1296&amp;","&amp;S1296&amp;","&amp;T1296&amp;","&amp;U1296&amp;","&amp;V1296&amp;","&amp;W1296&amp;");"</f>
        <v>insert into servicio (id,fecha_entrega,serie,apertura,fecha_instalacion,garantia,mantenimiento,capacitacion,entrega_equipo,visita,id_empresa,id_hospital,id_equipo,id_marca,id_modelo,id_os,id_ingeniero) values (nextval('seq_servicio'),'','126','','43269','','','43269','','',12,241,977,76,515,1318,8);</v>
      </c>
    </row>
    <row r="1297" customFormat="false" ht="13.8" hidden="false" customHeight="false" outlineLevel="0" collapsed="false">
      <c r="A1297" s="31" t="s">
        <v>23</v>
      </c>
      <c r="B1297" s="31"/>
      <c r="C1297" s="31" t="s">
        <v>6656</v>
      </c>
      <c r="D1297" s="31" t="s">
        <v>6657</v>
      </c>
      <c r="E1297" s="31" t="s">
        <v>6658</v>
      </c>
      <c r="F1297" s="32" t="s">
        <v>6659</v>
      </c>
      <c r="G1297" s="32" t="s">
        <v>6662</v>
      </c>
      <c r="H1297" s="33"/>
      <c r="I1297" s="33" t="n">
        <v>43269</v>
      </c>
      <c r="J1297" s="34" t="s">
        <v>6661</v>
      </c>
      <c r="K1297" s="31"/>
      <c r="L1297" s="35"/>
      <c r="M1297" s="36" t="n">
        <v>43269</v>
      </c>
      <c r="N1297" s="31"/>
      <c r="O1297" s="31"/>
      <c r="P1297" s="31" t="s">
        <v>6520</v>
      </c>
      <c r="Q1297" s="0" t="n">
        <f aca="false">IF(ISNA(VLOOKUP(A1297,calculos!$A$2:$B$20,2,1)),"null",VLOOKUP(A1297,calculos!$A$2:$B$20,2,1))</f>
        <v>12</v>
      </c>
      <c r="R1297" s="0" t="n">
        <f aca="false">IF(ISNA(VLOOKUP(C1297,calculos!$D$2:$E$1218,2,1)),"null",VLOOKUP(C1297,calculos!$D$2:$E$1218,2,1))</f>
        <v>241</v>
      </c>
      <c r="S1297" s="0" t="n">
        <f aca="false">IF(ISNA(VLOOKUP(D1297,calculos!$G$2:$H$1118,2,1)),"null",VLOOKUP(D1297,calculos!$G$2:$H$1118,2,1))</f>
        <v>977</v>
      </c>
      <c r="T1297" s="0" t="n">
        <f aca="false">IF(ISNA(VLOOKUP(E1297,calculos!$J$2:$K$220,2,1)),"null",VLOOKUP(E1297,calculos!$J$2:$K$220,2,1))</f>
        <v>76</v>
      </c>
      <c r="U1297" s="0" t="n">
        <f aca="false">IF(ISNA(VLOOKUP(F1297,calculos!$M$2:$N$658,2,1)),"null",VLOOKUP(F1297,calculos!$M$2:$N$658,2,1))</f>
        <v>515</v>
      </c>
      <c r="V1297" s="0" t="n">
        <f aca="false">IF(ISNA(VLOOKUP(J1297,calculos!$P$2:$Q$1711,2,1)),"null",VLOOKUP(J1297,calculos!$P$2:$Q$1711,2,1))</f>
        <v>1318</v>
      </c>
      <c r="W1297" s="0" t="n">
        <f aca="false">IF(ISNA(VLOOKUP(P1297,calculos!$S$2:$T$58,2,1)),"null",VLOOKUP(P1297,calculos!$S$2:$T$58,2,1))</f>
        <v>8</v>
      </c>
      <c r="X1297" s="9" t="str">
        <f aca="false">$X$1&amp;B1297&amp;"','"&amp;G1297&amp;"','"&amp;H1297&amp;"','"&amp;I1297&amp;"','"&amp;K1297&amp;"','"&amp;L1297&amp;"','"&amp;M1297&amp;"','"&amp;N1297&amp;"','"&amp;O1297&amp;"',"&amp;Q1297&amp;","&amp;R1297&amp;","&amp;S1297&amp;","&amp;T1297&amp;","&amp;U1297&amp;","&amp;V1297&amp;","&amp;W1297&amp;");"</f>
        <v>insert into servicio (id,fecha_entrega,serie,apertura,fecha_instalacion,garantia,mantenimiento,capacitacion,entrega_equipo,visita,id_empresa,id_hospital,id_equipo,id_marca,id_modelo,id_os,id_ingeniero) values (nextval('seq_servicio'),'','127','','43269','','','43269','','',12,241,977,76,515,1318,8);</v>
      </c>
    </row>
    <row r="1298" customFormat="false" ht="13.8" hidden="false" customHeight="false" outlineLevel="0" collapsed="false">
      <c r="A1298" s="31" t="s">
        <v>23</v>
      </c>
      <c r="B1298" s="31"/>
      <c r="C1298" s="31" t="s">
        <v>5436</v>
      </c>
      <c r="D1298" s="31" t="s">
        <v>4314</v>
      </c>
      <c r="E1298" s="31" t="s">
        <v>4803</v>
      </c>
      <c r="F1298" s="32" t="s">
        <v>1525</v>
      </c>
      <c r="G1298" s="32" t="s">
        <v>6663</v>
      </c>
      <c r="H1298" s="33"/>
      <c r="I1298" s="33" t="n">
        <v>43265</v>
      </c>
      <c r="J1298" s="34" t="s">
        <v>6664</v>
      </c>
      <c r="K1298" s="31"/>
      <c r="L1298" s="35"/>
      <c r="M1298" s="36"/>
      <c r="N1298" s="31"/>
      <c r="O1298" s="31"/>
      <c r="P1298" s="31" t="s">
        <v>6520</v>
      </c>
      <c r="Q1298" s="0" t="n">
        <f aca="false">IF(ISNA(VLOOKUP(A1298,calculos!$A$2:$B$20,2,1)),"null",VLOOKUP(A1298,calculos!$A$2:$B$20,2,1))</f>
        <v>12</v>
      </c>
      <c r="R1298" s="0" t="n">
        <f aca="false">IF(ISNA(VLOOKUP(C1298,calculos!$D$2:$E$1218,2,1)),"null",VLOOKUP(C1298,calculos!$D$2:$E$1218,2,1))</f>
        <v>207</v>
      </c>
      <c r="S1298" s="0" t="n">
        <f aca="false">IF(ISNA(VLOOKUP(D1298,calculos!$G$2:$H$1118,2,1)),"null",VLOOKUP(D1298,calculos!$G$2:$H$1118,2,1))</f>
        <v>213</v>
      </c>
      <c r="T1298" s="0" t="n">
        <f aca="false">IF(ISNA(VLOOKUP(E1298,calculos!$J$2:$K$220,2,1)),"null",VLOOKUP(E1298,calculos!$J$2:$K$220,2,1))</f>
        <v>53</v>
      </c>
      <c r="U1298" s="0" t="n">
        <f aca="false">IF(ISNA(VLOOKUP(F1298,calculos!$M$2:$N$658,2,1)),"null",VLOOKUP(F1298,calculos!$M$2:$N$658,2,1))</f>
        <v>129</v>
      </c>
      <c r="V1298" s="0" t="n">
        <f aca="false">IF(ISNA(VLOOKUP(J1298,calculos!$P$2:$Q$1711,2,1)),"null",VLOOKUP(J1298,calculos!$P$2:$Q$1711,2,1))</f>
        <v>1317</v>
      </c>
      <c r="W1298" s="0" t="n">
        <f aca="false">IF(ISNA(VLOOKUP(P1298,calculos!$S$2:$T$58,2,1)),"null",VLOOKUP(P1298,calculos!$S$2:$T$58,2,1))</f>
        <v>8</v>
      </c>
      <c r="X1298" s="9" t="str">
        <f aca="false">$X$1&amp;B1298&amp;"','"&amp;G1298&amp;"','"&amp;H1298&amp;"','"&amp;I1298&amp;"','"&amp;K1298&amp;"','"&amp;L1298&amp;"','"&amp;M1298&amp;"','"&amp;N1298&amp;"','"&amp;O1298&amp;"',"&amp;Q1298&amp;","&amp;R1298&amp;","&amp;S1298&amp;","&amp;T1298&amp;","&amp;U1298&amp;","&amp;V1298&amp;","&amp;W1298&amp;");"</f>
        <v>insert into servicio (id,fecha_entrega,serie,apertura,fecha_instalacion,garantia,mantenimiento,capacitacion,entrega_equipo,visita,id_empresa,id_hospital,id_equipo,id_marca,id_modelo,id_os,id_ingeniero) values (nextval('seq_servicio'),'','001171794','','43265','','','','','',12,207,213,53,129,1317,8);</v>
      </c>
    </row>
    <row r="1299" customFormat="false" ht="13.8" hidden="false" customHeight="false" outlineLevel="0" collapsed="false">
      <c r="A1299" s="31" t="s">
        <v>23</v>
      </c>
      <c r="B1299" s="31"/>
      <c r="C1299" s="31" t="s">
        <v>6606</v>
      </c>
      <c r="D1299" s="31" t="s">
        <v>6665</v>
      </c>
      <c r="E1299" s="31" t="s">
        <v>4731</v>
      </c>
      <c r="F1299" s="32" t="s">
        <v>4798</v>
      </c>
      <c r="G1299" s="32" t="s">
        <v>6666</v>
      </c>
      <c r="H1299" s="33"/>
      <c r="I1299" s="33"/>
      <c r="J1299" s="34" t="s">
        <v>6667</v>
      </c>
      <c r="K1299" s="31"/>
      <c r="L1299" s="35"/>
      <c r="M1299" s="36" t="n">
        <v>43264</v>
      </c>
      <c r="N1299" s="31"/>
      <c r="O1299" s="31"/>
      <c r="P1299" s="31" t="s">
        <v>6520</v>
      </c>
      <c r="Q1299" s="0" t="n">
        <f aca="false">IF(ISNA(VLOOKUP(A1299,calculos!$A$2:$B$20,2,1)),"null",VLOOKUP(A1299,calculos!$A$2:$B$20,2,1))</f>
        <v>12</v>
      </c>
      <c r="R1299" s="0" t="n">
        <f aca="false">IF(ISNA(VLOOKUP(C1299,calculos!$D$2:$E$1218,2,1)),"null",VLOOKUP(C1299,calculos!$D$2:$E$1218,2,1))</f>
        <v>556</v>
      </c>
      <c r="S1299" s="0" t="n">
        <f aca="false">IF(ISNA(VLOOKUP(D1299,calculos!$G$2:$H$1118,2,1)),"null",VLOOKUP(D1299,calculos!$G$2:$H$1118,2,1))</f>
        <v>736</v>
      </c>
      <c r="T1299" s="0" t="n">
        <f aca="false">IF(ISNA(VLOOKUP(E1299,calculos!$J$2:$K$220,2,1)),"null",VLOOKUP(E1299,calculos!$J$2:$K$220,2,1))</f>
        <v>109</v>
      </c>
      <c r="U1299" s="0" t="n">
        <f aca="false">IF(ISNA(VLOOKUP(F1299,calculos!$M$2:$N$658,2,1)),"null",VLOOKUP(F1299,calculos!$M$2:$N$658,2,1))</f>
        <v>468</v>
      </c>
      <c r="V1299" s="0" t="n">
        <f aca="false">IF(ISNA(VLOOKUP(J1299,calculos!$P$2:$Q$1711,2,1)),"null",VLOOKUP(J1299,calculos!$P$2:$Q$1711,2,1))</f>
        <v>1244</v>
      </c>
      <c r="W1299" s="0" t="n">
        <f aca="false">IF(ISNA(VLOOKUP(P1299,calculos!$S$2:$T$58,2,1)),"null",VLOOKUP(P1299,calculos!$S$2:$T$58,2,1))</f>
        <v>8</v>
      </c>
      <c r="X1299" s="9" t="str">
        <f aca="false">$X$1&amp;B1299&amp;"','"&amp;G1299&amp;"','"&amp;H1299&amp;"','"&amp;I1299&amp;"','"&amp;K1299&amp;"','"&amp;L1299&amp;"','"&amp;M1299&amp;"','"&amp;N1299&amp;"','"&amp;O1299&amp;"',"&amp;Q1299&amp;","&amp;R1299&amp;","&amp;S1299&amp;","&amp;T1299&amp;","&amp;U1299&amp;","&amp;V1299&amp;","&amp;W1299&amp;");"</f>
        <v>insert into servicio (id,fecha_entrega,serie,apertura,fecha_instalacion,garantia,mantenimiento,capacitacion,entrega_equipo,visita,id_empresa,id_hospital,id_equipo,id_marca,id_modelo,id_os,id_ingeniero) values (nextval('seq_servicio'),'','17122-149971','','','','','43264','','',12,556,736,109,468,1244,8);</v>
      </c>
    </row>
    <row r="1300" customFormat="false" ht="13.8" hidden="false" customHeight="false" outlineLevel="0" collapsed="false">
      <c r="A1300" s="31" t="s">
        <v>23</v>
      </c>
      <c r="B1300" s="31"/>
      <c r="C1300" s="31" t="s">
        <v>5527</v>
      </c>
      <c r="D1300" s="31" t="s">
        <v>6613</v>
      </c>
      <c r="E1300" s="31" t="s">
        <v>6131</v>
      </c>
      <c r="F1300" s="32" t="s">
        <v>6403</v>
      </c>
      <c r="G1300" s="32" t="s">
        <v>6668</v>
      </c>
      <c r="H1300" s="33"/>
      <c r="I1300" s="33" t="n">
        <v>43251</v>
      </c>
      <c r="J1300" s="34" t="s">
        <v>6669</v>
      </c>
      <c r="K1300" s="31"/>
      <c r="L1300" s="35"/>
      <c r="M1300" s="36" t="n">
        <v>43251</v>
      </c>
      <c r="N1300" s="31"/>
      <c r="O1300" s="31"/>
      <c r="P1300" s="31" t="s">
        <v>6520</v>
      </c>
      <c r="Q1300" s="0" t="n">
        <f aca="false">IF(ISNA(VLOOKUP(A1300,calculos!$A$2:$B$20,2,1)),"null",VLOOKUP(A1300,calculos!$A$2:$B$20,2,1))</f>
        <v>12</v>
      </c>
      <c r="R1300" s="0" t="n">
        <f aca="false">IF(ISNA(VLOOKUP(C1300,calculos!$D$2:$E$1218,2,1)),"null",VLOOKUP(C1300,calculos!$D$2:$E$1218,2,1))</f>
        <v>727</v>
      </c>
      <c r="S1300" s="0" t="n">
        <f aca="false">IF(ISNA(VLOOKUP(D1300,calculos!$G$2:$H$1118,2,1)),"null",VLOOKUP(D1300,calculos!$G$2:$H$1118,2,1))</f>
        <v>920</v>
      </c>
      <c r="T1300" s="0" t="n">
        <f aca="false">IF(ISNA(VLOOKUP(E1300,calculos!$J$2:$K$220,2,1)),"null",VLOOKUP(E1300,calculos!$J$2:$K$220,2,1))</f>
        <v>166</v>
      </c>
      <c r="U1300" s="0" t="n">
        <f aca="false">IF(ISNA(VLOOKUP(F1300,calculos!$M$2:$N$658,2,1)),"null",VLOOKUP(F1300,calculos!$M$2:$N$658,2,1))</f>
        <v>285</v>
      </c>
      <c r="V1300" s="0" t="n">
        <f aca="false">IF(ISNA(VLOOKUP(J1300,calculos!$P$2:$Q$1711,2,1)),"null",VLOOKUP(J1300,calculos!$P$2:$Q$1711,2,1))</f>
        <v>1316</v>
      </c>
      <c r="W1300" s="0" t="n">
        <f aca="false">IF(ISNA(VLOOKUP(P1300,calculos!$S$2:$T$58,2,1)),"null",VLOOKUP(P1300,calculos!$S$2:$T$58,2,1))</f>
        <v>8</v>
      </c>
      <c r="X1300" s="9" t="str">
        <f aca="false">$X$1&amp;B1300&amp;"','"&amp;G1300&amp;"','"&amp;H1300&amp;"','"&amp;I1300&amp;"','"&amp;K1300&amp;"','"&amp;L1300&amp;"','"&amp;M1300&amp;"','"&amp;N1300&amp;"','"&amp;O1300&amp;"',"&amp;Q1300&amp;","&amp;R1300&amp;","&amp;S1300&amp;","&amp;T1300&amp;","&amp;U1300&amp;","&amp;V1300&amp;","&amp;W1300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(nextval('seq_servicio'),'','0418-080-01-005-002','','43251','','','43251','','',12,727,920,166,285,1316,8);</v>
      </c>
    </row>
    <row r="1301" customFormat="false" ht="13.8" hidden="false" customHeight="false" outlineLevel="0" collapsed="false">
      <c r="A1301" s="31" t="s">
        <v>23</v>
      </c>
      <c r="B1301" s="31"/>
      <c r="C1301" s="31" t="s">
        <v>6630</v>
      </c>
      <c r="D1301" s="31" t="s">
        <v>6670</v>
      </c>
      <c r="E1301" s="31" t="s">
        <v>6671</v>
      </c>
      <c r="F1301" s="32"/>
      <c r="G1301" s="32"/>
      <c r="H1301" s="33"/>
      <c r="I1301" s="33" t="n">
        <v>43339</v>
      </c>
      <c r="J1301" s="34" t="s">
        <v>6672</v>
      </c>
      <c r="K1301" s="31"/>
      <c r="L1301" s="35"/>
      <c r="M1301" s="36"/>
      <c r="N1301" s="31"/>
      <c r="O1301" s="31"/>
      <c r="P1301" s="31" t="s">
        <v>6520</v>
      </c>
      <c r="Q1301" s="0" t="n">
        <f aca="false">IF(ISNA(VLOOKUP(A1301,calculos!$A$2:$B$20,2,1)),"null",VLOOKUP(A1301,calculos!$A$2:$B$20,2,1))</f>
        <v>12</v>
      </c>
      <c r="R1301" s="0" t="n">
        <f aca="false">IF(ISNA(VLOOKUP(C1301,calculos!$D$2:$E$1218,2,1)),"null",VLOOKUP(C1301,calculos!$D$2:$E$1218,2,1))</f>
        <v>742</v>
      </c>
      <c r="S1301" s="0" t="n">
        <f aca="false">IF(ISNA(VLOOKUP(D1301,calculos!$G$2:$H$1118,2,1)),"null",VLOOKUP(D1301,calculos!$G$2:$H$1118,2,1))</f>
        <v>53</v>
      </c>
      <c r="T1301" s="0" t="n">
        <f aca="false">IF(ISNA(VLOOKUP(E1301,calculos!$J$2:$K$220,2,1)),"null",VLOOKUP(E1301,calculos!$J$2:$K$220,2,1))</f>
        <v>68</v>
      </c>
      <c r="U1301" s="0" t="str">
        <f aca="false">IF(ISNA(VLOOKUP(F1301,calculos!$M$2:$N$658,2,1)),"null",VLOOKUP(F1301,calculos!$M$2:$N$658,2,1))</f>
        <v>null</v>
      </c>
      <c r="V1301" s="0" t="n">
        <f aca="false">IF(ISNA(VLOOKUP(J1301,calculos!$P$2:$Q$1711,2,1)),"null",VLOOKUP(J1301,calculos!$P$2:$Q$1711,2,1))</f>
        <v>1327</v>
      </c>
      <c r="W1301" s="0" t="n">
        <f aca="false">IF(ISNA(VLOOKUP(P1301,calculos!$S$2:$T$58,2,1)),"null",VLOOKUP(P1301,calculos!$S$2:$T$58,2,1))</f>
        <v>8</v>
      </c>
      <c r="X1301" s="9" t="str">
        <f aca="false">$X$1&amp;B1301&amp;"','"&amp;G1301&amp;"','"&amp;H1301&amp;"','"&amp;I1301&amp;"','"&amp;K1301&amp;"','"&amp;L1301&amp;"','"&amp;M1301&amp;"','"&amp;N1301&amp;"','"&amp;O1301&amp;"',"&amp;Q1301&amp;","&amp;R1301&amp;","&amp;S1301&amp;","&amp;T1301&amp;","&amp;U1301&amp;","&amp;V1301&amp;","&amp;W1301&amp;");"</f>
        <v>insert into servicio (id,fecha_entrega,serie,apertura,fecha_instalacion,garantia,mantenimiento,capacitacion,entrega_equipo,visita,id_empresa,id_hospital,id_equipo,id_marca,id_modelo,id_os,id_ingeniero) values (nextval('seq_servicio'),'','','','43339','','','','','',12,742,53,68,null,1327,8);</v>
      </c>
    </row>
    <row r="1302" customFormat="false" ht="13.8" hidden="false" customHeight="false" outlineLevel="0" collapsed="false">
      <c r="A1302" s="31" t="s">
        <v>23</v>
      </c>
      <c r="B1302" s="31"/>
      <c r="C1302" s="31" t="s">
        <v>5157</v>
      </c>
      <c r="D1302" s="31" t="s">
        <v>4300</v>
      </c>
      <c r="E1302" s="31" t="s">
        <v>6673</v>
      </c>
      <c r="F1302" s="32" t="s">
        <v>6674</v>
      </c>
      <c r="G1302" s="32"/>
      <c r="H1302" s="33"/>
      <c r="I1302" s="33" t="n">
        <v>43334</v>
      </c>
      <c r="J1302" s="34" t="s">
        <v>6675</v>
      </c>
      <c r="K1302" s="31"/>
      <c r="L1302" s="35"/>
      <c r="M1302" s="36" t="n">
        <v>43334</v>
      </c>
      <c r="N1302" s="31"/>
      <c r="O1302" s="31"/>
      <c r="P1302" s="31" t="s">
        <v>6520</v>
      </c>
      <c r="Q1302" s="0" t="n">
        <f aca="false">IF(ISNA(VLOOKUP(A1302,calculos!$A$2:$B$20,2,1)),"null",VLOOKUP(A1302,calculos!$A$2:$B$20,2,1))</f>
        <v>12</v>
      </c>
      <c r="R1302" s="0" t="n">
        <f aca="false">IF(ISNA(VLOOKUP(C1302,calculos!$D$2:$E$1218,2,1)),"null",VLOOKUP(C1302,calculos!$D$2:$E$1218,2,1))</f>
        <v>72</v>
      </c>
      <c r="S1302" s="0" t="n">
        <f aca="false">IF(ISNA(VLOOKUP(D1302,calculos!$G$2:$H$1118,2,1)),"null",VLOOKUP(D1302,calculos!$G$2:$H$1118,2,1))</f>
        <v>257</v>
      </c>
      <c r="T1302" s="0" t="n">
        <f aca="false">IF(ISNA(VLOOKUP(E1302,calculos!$J$2:$K$220,2,1)),"null",VLOOKUP(E1302,calculos!$J$2:$K$220,2,1))</f>
        <v>119</v>
      </c>
      <c r="U1302" s="0" t="str">
        <f aca="false">IF(ISNA(VLOOKUP(F1302,calculos!$M$2:$N$658,2,1)),"null",VLOOKUP(F1302,calculos!$M$2:$N$658,2,1))</f>
        <v>null</v>
      </c>
      <c r="V1302" s="0" t="n">
        <f aca="false">IF(ISNA(VLOOKUP(J1302,calculos!$P$2:$Q$1711,2,1)),"null",VLOOKUP(J1302,calculos!$P$2:$Q$1711,2,1))</f>
        <v>1323</v>
      </c>
      <c r="W1302" s="0" t="n">
        <f aca="false">IF(ISNA(VLOOKUP(P1302,calculos!$S$2:$T$58,2,1)),"null",VLOOKUP(P1302,calculos!$S$2:$T$58,2,1))</f>
        <v>8</v>
      </c>
      <c r="X1302" s="9" t="str">
        <f aca="false">$X$1&amp;B1302&amp;"','"&amp;G1302&amp;"','"&amp;H1302&amp;"','"&amp;I1302&amp;"','"&amp;K1302&amp;"','"&amp;L1302&amp;"','"&amp;M1302&amp;"','"&amp;N1302&amp;"','"&amp;O1302&amp;"',"&amp;Q1302&amp;","&amp;R1302&amp;","&amp;S1302&amp;","&amp;T1302&amp;","&amp;U1302&amp;","&amp;V1302&amp;","&amp;W1302&amp;");"</f>
        <v>insert into servicio (id,fecha_entrega,serie,apertura,fecha_instalacion,garantia,mantenimiento,capacitacion,entrega_equipo,visita,id_empresa,id_hospital,id_equipo,id_marca,id_modelo,id_os,id_ingeniero) values (nextval('seq_servicio'),'','','','43334','','','43334','','',12,72,257,119,null,1323,8);</v>
      </c>
    </row>
    <row r="1303" customFormat="false" ht="13.8" hidden="false" customHeight="false" outlineLevel="0" collapsed="false">
      <c r="A1303" s="31" t="s">
        <v>23</v>
      </c>
      <c r="B1303" s="31"/>
      <c r="C1303" s="31" t="s">
        <v>5157</v>
      </c>
      <c r="D1303" s="31" t="s">
        <v>4300</v>
      </c>
      <c r="E1303" s="31" t="s">
        <v>6673</v>
      </c>
      <c r="F1303" s="32" t="s">
        <v>6676</v>
      </c>
      <c r="G1303" s="32"/>
      <c r="H1303" s="33"/>
      <c r="I1303" s="33" t="n">
        <v>43334</v>
      </c>
      <c r="J1303" s="34" t="s">
        <v>6675</v>
      </c>
      <c r="K1303" s="31"/>
      <c r="L1303" s="35"/>
      <c r="M1303" s="36" t="n">
        <v>43334</v>
      </c>
      <c r="N1303" s="31"/>
      <c r="O1303" s="31"/>
      <c r="P1303" s="31" t="s">
        <v>6520</v>
      </c>
      <c r="Q1303" s="0" t="n">
        <f aca="false">IF(ISNA(VLOOKUP(A1303,calculos!$A$2:$B$20,2,1)),"null",VLOOKUP(A1303,calculos!$A$2:$B$20,2,1))</f>
        <v>12</v>
      </c>
      <c r="R1303" s="0" t="n">
        <f aca="false">IF(ISNA(VLOOKUP(C1303,calculos!$D$2:$E$1218,2,1)),"null",VLOOKUP(C1303,calculos!$D$2:$E$1218,2,1))</f>
        <v>72</v>
      </c>
      <c r="S1303" s="0" t="n">
        <f aca="false">IF(ISNA(VLOOKUP(D1303,calculos!$G$2:$H$1118,2,1)),"null",VLOOKUP(D1303,calculos!$G$2:$H$1118,2,1))</f>
        <v>257</v>
      </c>
      <c r="T1303" s="0" t="n">
        <f aca="false">IF(ISNA(VLOOKUP(E1303,calculos!$J$2:$K$220,2,1)),"null",VLOOKUP(E1303,calculos!$J$2:$K$220,2,1))</f>
        <v>119</v>
      </c>
      <c r="U1303" s="0" t="str">
        <f aca="false">IF(ISNA(VLOOKUP(F1303,calculos!$M$2:$N$658,2,1)),"null",VLOOKUP(F1303,calculos!$M$2:$N$658,2,1))</f>
        <v>null</v>
      </c>
      <c r="V1303" s="0" t="n">
        <f aca="false">IF(ISNA(VLOOKUP(J1303,calculos!$P$2:$Q$1711,2,1)),"null",VLOOKUP(J1303,calculos!$P$2:$Q$1711,2,1))</f>
        <v>1323</v>
      </c>
      <c r="W1303" s="0" t="n">
        <f aca="false">IF(ISNA(VLOOKUP(P1303,calculos!$S$2:$T$58,2,1)),"null",VLOOKUP(P1303,calculos!$S$2:$T$58,2,1))</f>
        <v>8</v>
      </c>
      <c r="X1303" s="9" t="str">
        <f aca="false">$X$1&amp;B1303&amp;"','"&amp;G1303&amp;"','"&amp;H1303&amp;"','"&amp;I1303&amp;"','"&amp;K1303&amp;"','"&amp;L1303&amp;"','"&amp;M1303&amp;"','"&amp;N1303&amp;"','"&amp;O1303&amp;"',"&amp;Q1303&amp;","&amp;R1303&amp;","&amp;S1303&amp;","&amp;T1303&amp;","&amp;U1303&amp;","&amp;V1303&amp;","&amp;W1303&amp;");"</f>
        <v>insert into servicio (id,fecha_entrega,serie,apertura,fecha_instalacion,garantia,mantenimiento,capacitacion,entrega_equipo,visita,id_empresa,id_hospital,id_equipo,id_marca,id_modelo,id_os,id_ingeniero) values (nextval('seq_servicio'),'','','','43334','','','43334','','',12,72,257,119,null,1323,8);</v>
      </c>
    </row>
    <row r="1304" customFormat="false" ht="13.8" hidden="false" customHeight="false" outlineLevel="0" collapsed="false">
      <c r="A1304" s="31" t="s">
        <v>23</v>
      </c>
      <c r="B1304" s="31"/>
      <c r="C1304" s="31" t="s">
        <v>5157</v>
      </c>
      <c r="D1304" s="31" t="s">
        <v>4300</v>
      </c>
      <c r="E1304" s="31" t="s">
        <v>6673</v>
      </c>
      <c r="F1304" s="32" t="s">
        <v>6677</v>
      </c>
      <c r="G1304" s="32"/>
      <c r="H1304" s="33"/>
      <c r="I1304" s="33" t="n">
        <v>43334</v>
      </c>
      <c r="J1304" s="34" t="s">
        <v>6675</v>
      </c>
      <c r="K1304" s="31"/>
      <c r="L1304" s="35"/>
      <c r="M1304" s="36" t="n">
        <v>43334</v>
      </c>
      <c r="N1304" s="31"/>
      <c r="O1304" s="31"/>
      <c r="P1304" s="31" t="s">
        <v>6520</v>
      </c>
      <c r="Q1304" s="0" t="n">
        <f aca="false">IF(ISNA(VLOOKUP(A1304,calculos!$A$2:$B$20,2,1)),"null",VLOOKUP(A1304,calculos!$A$2:$B$20,2,1))</f>
        <v>12</v>
      </c>
      <c r="R1304" s="0" t="n">
        <f aca="false">IF(ISNA(VLOOKUP(C1304,calculos!$D$2:$E$1218,2,1)),"null",VLOOKUP(C1304,calculos!$D$2:$E$1218,2,1))</f>
        <v>72</v>
      </c>
      <c r="S1304" s="0" t="n">
        <f aca="false">IF(ISNA(VLOOKUP(D1304,calculos!$G$2:$H$1118,2,1)),"null",VLOOKUP(D1304,calculos!$G$2:$H$1118,2,1))</f>
        <v>257</v>
      </c>
      <c r="T1304" s="0" t="n">
        <f aca="false">IF(ISNA(VLOOKUP(E1304,calculos!$J$2:$K$220,2,1)),"null",VLOOKUP(E1304,calculos!$J$2:$K$220,2,1))</f>
        <v>119</v>
      </c>
      <c r="U1304" s="0" t="str">
        <f aca="false">IF(ISNA(VLOOKUP(F1304,calculos!$M$2:$N$658,2,1)),"null",VLOOKUP(F1304,calculos!$M$2:$N$658,2,1))</f>
        <v>null</v>
      </c>
      <c r="V1304" s="0" t="n">
        <f aca="false">IF(ISNA(VLOOKUP(J1304,calculos!$P$2:$Q$1711,2,1)),"null",VLOOKUP(J1304,calculos!$P$2:$Q$1711,2,1))</f>
        <v>1323</v>
      </c>
      <c r="W1304" s="0" t="n">
        <f aca="false">IF(ISNA(VLOOKUP(P1304,calculos!$S$2:$T$58,2,1)),"null",VLOOKUP(P1304,calculos!$S$2:$T$58,2,1))</f>
        <v>8</v>
      </c>
      <c r="X1304" s="9" t="str">
        <f aca="false">$X$1&amp;B1304&amp;"','"&amp;G1304&amp;"','"&amp;H1304&amp;"','"&amp;I1304&amp;"','"&amp;K1304&amp;"','"&amp;L1304&amp;"','"&amp;M1304&amp;"','"&amp;N1304&amp;"','"&amp;O1304&amp;"',"&amp;Q1304&amp;","&amp;R1304&amp;","&amp;S1304&amp;","&amp;T1304&amp;","&amp;U1304&amp;","&amp;V1304&amp;","&amp;W1304&amp;");"</f>
        <v>insert into servicio (id,fecha_entrega,serie,apertura,fecha_instalacion,garantia,mantenimiento,capacitacion,entrega_equipo,visita,id_empresa,id_hospital,id_equipo,id_marca,id_modelo,id_os,id_ingeniero) values (nextval('seq_servicio'),'','','','43334','','','43334','','',12,72,257,119,null,1323,8);</v>
      </c>
    </row>
    <row r="1305" customFormat="false" ht="13.8" hidden="false" customHeight="false" outlineLevel="0" collapsed="false">
      <c r="A1305" s="31" t="s">
        <v>23</v>
      </c>
      <c r="B1305" s="31"/>
      <c r="C1305" s="31" t="s">
        <v>5157</v>
      </c>
      <c r="D1305" s="31" t="s">
        <v>4300</v>
      </c>
      <c r="E1305" s="31" t="s">
        <v>6673</v>
      </c>
      <c r="F1305" s="32" t="s">
        <v>6678</v>
      </c>
      <c r="G1305" s="32"/>
      <c r="H1305" s="33"/>
      <c r="I1305" s="33" t="n">
        <v>43334</v>
      </c>
      <c r="J1305" s="34" t="s">
        <v>6675</v>
      </c>
      <c r="K1305" s="31"/>
      <c r="L1305" s="35"/>
      <c r="M1305" s="36" t="n">
        <v>43334</v>
      </c>
      <c r="N1305" s="31"/>
      <c r="O1305" s="31"/>
      <c r="P1305" s="31" t="s">
        <v>6520</v>
      </c>
      <c r="Q1305" s="0" t="n">
        <f aca="false">IF(ISNA(VLOOKUP(A1305,calculos!$A$2:$B$20,2,1)),"null",VLOOKUP(A1305,calculos!$A$2:$B$20,2,1))</f>
        <v>12</v>
      </c>
      <c r="R1305" s="0" t="n">
        <f aca="false">IF(ISNA(VLOOKUP(C1305,calculos!$D$2:$E$1218,2,1)),"null",VLOOKUP(C1305,calculos!$D$2:$E$1218,2,1))</f>
        <v>72</v>
      </c>
      <c r="S1305" s="0" t="n">
        <f aca="false">IF(ISNA(VLOOKUP(D1305,calculos!$G$2:$H$1118,2,1)),"null",VLOOKUP(D1305,calculos!$G$2:$H$1118,2,1))</f>
        <v>257</v>
      </c>
      <c r="T1305" s="0" t="n">
        <f aca="false">IF(ISNA(VLOOKUP(E1305,calculos!$J$2:$K$220,2,1)),"null",VLOOKUP(E1305,calculos!$J$2:$K$220,2,1))</f>
        <v>119</v>
      </c>
      <c r="U1305" s="0" t="str">
        <f aca="false">IF(ISNA(VLOOKUP(F1305,calculos!$M$2:$N$658,2,1)),"null",VLOOKUP(F1305,calculos!$M$2:$N$658,2,1))</f>
        <v>null</v>
      </c>
      <c r="V1305" s="0" t="n">
        <f aca="false">IF(ISNA(VLOOKUP(J1305,calculos!$P$2:$Q$1711,2,1)),"null",VLOOKUP(J1305,calculos!$P$2:$Q$1711,2,1))</f>
        <v>1323</v>
      </c>
      <c r="W1305" s="0" t="n">
        <f aca="false">IF(ISNA(VLOOKUP(P1305,calculos!$S$2:$T$58,2,1)),"null",VLOOKUP(P1305,calculos!$S$2:$T$58,2,1))</f>
        <v>8</v>
      </c>
      <c r="X1305" s="9" t="str">
        <f aca="false">$X$1&amp;B1305&amp;"','"&amp;G1305&amp;"','"&amp;H1305&amp;"','"&amp;I1305&amp;"','"&amp;K1305&amp;"','"&amp;L1305&amp;"','"&amp;M1305&amp;"','"&amp;N1305&amp;"','"&amp;O1305&amp;"',"&amp;Q1305&amp;","&amp;R1305&amp;","&amp;S1305&amp;","&amp;T1305&amp;","&amp;U1305&amp;","&amp;V1305&amp;","&amp;W1305&amp;");"</f>
        <v>insert into servicio (id,fecha_entrega,serie,apertura,fecha_instalacion,garantia,mantenimiento,capacitacion,entrega_equipo,visita,id_empresa,id_hospital,id_equipo,id_marca,id_modelo,id_os,id_ingeniero) values (nextval('seq_servicio'),'','','','43334','','','43334','','',12,72,257,119,null,1323,8);</v>
      </c>
    </row>
    <row r="1306" customFormat="false" ht="13.8" hidden="false" customHeight="false" outlineLevel="0" collapsed="false">
      <c r="A1306" s="31" t="s">
        <v>23</v>
      </c>
      <c r="B1306" s="31"/>
      <c r="C1306" s="31" t="s">
        <v>5157</v>
      </c>
      <c r="D1306" s="31" t="s">
        <v>4300</v>
      </c>
      <c r="E1306" s="31" t="s">
        <v>6673</v>
      </c>
      <c r="F1306" s="32" t="s">
        <v>6679</v>
      </c>
      <c r="G1306" s="32"/>
      <c r="H1306" s="33"/>
      <c r="I1306" s="33" t="n">
        <v>43334</v>
      </c>
      <c r="J1306" s="34" t="s">
        <v>6675</v>
      </c>
      <c r="K1306" s="31"/>
      <c r="L1306" s="35"/>
      <c r="M1306" s="36" t="n">
        <v>43334</v>
      </c>
      <c r="N1306" s="31"/>
      <c r="O1306" s="31"/>
      <c r="P1306" s="31" t="s">
        <v>6520</v>
      </c>
      <c r="Q1306" s="0" t="n">
        <f aca="false">IF(ISNA(VLOOKUP(A1306,calculos!$A$2:$B$20,2,1)),"null",VLOOKUP(A1306,calculos!$A$2:$B$20,2,1))</f>
        <v>12</v>
      </c>
      <c r="R1306" s="0" t="n">
        <f aca="false">IF(ISNA(VLOOKUP(C1306,calculos!$D$2:$E$1218,2,1)),"null",VLOOKUP(C1306,calculos!$D$2:$E$1218,2,1))</f>
        <v>72</v>
      </c>
      <c r="S1306" s="0" t="n">
        <f aca="false">IF(ISNA(VLOOKUP(D1306,calculos!$G$2:$H$1118,2,1)),"null",VLOOKUP(D1306,calculos!$G$2:$H$1118,2,1))</f>
        <v>257</v>
      </c>
      <c r="T1306" s="0" t="n">
        <f aca="false">IF(ISNA(VLOOKUP(E1306,calculos!$J$2:$K$220,2,1)),"null",VLOOKUP(E1306,calculos!$J$2:$K$220,2,1))</f>
        <v>119</v>
      </c>
      <c r="U1306" s="0" t="str">
        <f aca="false">IF(ISNA(VLOOKUP(F1306,calculos!$M$2:$N$658,2,1)),"null",VLOOKUP(F1306,calculos!$M$2:$N$658,2,1))</f>
        <v>null</v>
      </c>
      <c r="V1306" s="0" t="n">
        <f aca="false">IF(ISNA(VLOOKUP(J1306,calculos!$P$2:$Q$1711,2,1)),"null",VLOOKUP(J1306,calculos!$P$2:$Q$1711,2,1))</f>
        <v>1323</v>
      </c>
      <c r="W1306" s="0" t="n">
        <f aca="false">IF(ISNA(VLOOKUP(P1306,calculos!$S$2:$T$58,2,1)),"null",VLOOKUP(P1306,calculos!$S$2:$T$58,2,1))</f>
        <v>8</v>
      </c>
      <c r="X1306" s="9" t="str">
        <f aca="false">$X$1&amp;B1306&amp;"','"&amp;G1306&amp;"','"&amp;H1306&amp;"','"&amp;I1306&amp;"','"&amp;K1306&amp;"','"&amp;L1306&amp;"','"&amp;M1306&amp;"','"&amp;N1306&amp;"','"&amp;O1306&amp;"',"&amp;Q1306&amp;","&amp;R1306&amp;","&amp;S1306&amp;","&amp;T1306&amp;","&amp;U1306&amp;","&amp;V1306&amp;","&amp;W1306&amp;");"</f>
        <v>insert into servicio (id,fecha_entrega,serie,apertura,fecha_instalacion,garantia,mantenimiento,capacitacion,entrega_equipo,visita,id_empresa,id_hospital,id_equipo,id_marca,id_modelo,id_os,id_ingeniero) values (nextval('seq_servicio'),'','','','43334','','','43334','','',12,72,257,119,null,1323,8);</v>
      </c>
    </row>
    <row r="1307" customFormat="false" ht="13.8" hidden="false" customHeight="false" outlineLevel="0" collapsed="false">
      <c r="A1307" s="31" t="s">
        <v>23</v>
      </c>
      <c r="B1307" s="31"/>
      <c r="C1307" s="31" t="s">
        <v>5157</v>
      </c>
      <c r="D1307" s="31" t="s">
        <v>6680</v>
      </c>
      <c r="E1307" s="31" t="s">
        <v>6681</v>
      </c>
      <c r="F1307" s="32" t="s">
        <v>6682</v>
      </c>
      <c r="G1307" s="32"/>
      <c r="H1307" s="33"/>
      <c r="I1307" s="33" t="n">
        <v>43335</v>
      </c>
      <c r="J1307" s="34" t="s">
        <v>6683</v>
      </c>
      <c r="K1307" s="31"/>
      <c r="L1307" s="35"/>
      <c r="M1307" s="36" t="n">
        <v>43335</v>
      </c>
      <c r="N1307" s="31"/>
      <c r="O1307" s="31"/>
      <c r="P1307" s="31" t="s">
        <v>6520</v>
      </c>
      <c r="Q1307" s="0" t="n">
        <f aca="false">IF(ISNA(VLOOKUP(A1307,calculos!$A$2:$B$20,2,1)),"null",VLOOKUP(A1307,calculos!$A$2:$B$20,2,1))</f>
        <v>12</v>
      </c>
      <c r="R1307" s="0" t="n">
        <f aca="false">IF(ISNA(VLOOKUP(C1307,calculos!$D$2:$E$1218,2,1)),"null",VLOOKUP(C1307,calculos!$D$2:$E$1218,2,1))</f>
        <v>72</v>
      </c>
      <c r="S1307" s="0" t="n">
        <f aca="false">IF(ISNA(VLOOKUP(D1307,calculos!$G$2:$H$1118,2,1)),"null",VLOOKUP(D1307,calculos!$G$2:$H$1118,2,1))</f>
        <v>362</v>
      </c>
      <c r="T1307" s="0" t="n">
        <f aca="false">IF(ISNA(VLOOKUP(E1307,calculos!$J$2:$K$220,2,1)),"null",VLOOKUP(E1307,calculos!$J$2:$K$220,2,1))</f>
        <v>30</v>
      </c>
      <c r="U1307" s="0" t="n">
        <f aca="false">IF(ISNA(VLOOKUP(F1307,calculos!$M$2:$N$658,2,1)),"null",VLOOKUP(F1307,calculos!$M$2:$N$658,2,1))</f>
        <v>258</v>
      </c>
      <c r="V1307" s="0" t="n">
        <f aca="false">IF(ISNA(VLOOKUP(J1307,calculos!$P$2:$Q$1711,2,1)),"null",VLOOKUP(J1307,calculos!$P$2:$Q$1711,2,1))</f>
        <v>1324</v>
      </c>
      <c r="W1307" s="0" t="n">
        <f aca="false">IF(ISNA(VLOOKUP(P1307,calculos!$S$2:$T$58,2,1)),"null",VLOOKUP(P1307,calculos!$S$2:$T$58,2,1))</f>
        <v>8</v>
      </c>
      <c r="X1307" s="9" t="str">
        <f aca="false">$X$1&amp;B1307&amp;"','"&amp;G1307&amp;"','"&amp;H1307&amp;"','"&amp;I1307&amp;"','"&amp;K1307&amp;"','"&amp;L1307&amp;"','"&amp;M1307&amp;"','"&amp;N1307&amp;"','"&amp;O1307&amp;"',"&amp;Q1307&amp;","&amp;R1307&amp;","&amp;S1307&amp;","&amp;T1307&amp;","&amp;U1307&amp;","&amp;V1307&amp;","&amp;W1307&amp;");"</f>
        <v>insert into servicio (id,fecha_entrega,serie,apertura,fecha_instalacion,garantia,mantenimiento,capacitacion,entrega_equipo,visita,id_empresa,id_hospital,id_equipo,id_marca,id_modelo,id_os,id_ingeniero) values (nextval('seq_servicio'),'','','','43335','','','43335','','',12,72,362,30,258,1324,8);</v>
      </c>
    </row>
    <row r="1308" customFormat="false" ht="13.8" hidden="false" customHeight="false" outlineLevel="0" collapsed="false">
      <c r="A1308" s="31" t="s">
        <v>23</v>
      </c>
      <c r="B1308" s="31"/>
      <c r="C1308" s="31" t="s">
        <v>5157</v>
      </c>
      <c r="D1308" s="31" t="s">
        <v>6680</v>
      </c>
      <c r="E1308" s="31" t="s">
        <v>6681</v>
      </c>
      <c r="F1308" s="32" t="s">
        <v>6684</v>
      </c>
      <c r="G1308" s="32"/>
      <c r="H1308" s="33"/>
      <c r="I1308" s="33" t="n">
        <v>43335</v>
      </c>
      <c r="J1308" s="34" t="s">
        <v>6683</v>
      </c>
      <c r="K1308" s="31"/>
      <c r="L1308" s="35"/>
      <c r="M1308" s="36" t="n">
        <v>43335</v>
      </c>
      <c r="N1308" s="31"/>
      <c r="O1308" s="31"/>
      <c r="P1308" s="31" t="s">
        <v>6520</v>
      </c>
      <c r="Q1308" s="0" t="n">
        <f aca="false">IF(ISNA(VLOOKUP(A1308,calculos!$A$2:$B$20,2,1)),"null",VLOOKUP(A1308,calculos!$A$2:$B$20,2,1))</f>
        <v>12</v>
      </c>
      <c r="R1308" s="0" t="n">
        <f aca="false">IF(ISNA(VLOOKUP(C1308,calculos!$D$2:$E$1218,2,1)),"null",VLOOKUP(C1308,calculos!$D$2:$E$1218,2,1))</f>
        <v>72</v>
      </c>
      <c r="S1308" s="0" t="n">
        <f aca="false">IF(ISNA(VLOOKUP(D1308,calculos!$G$2:$H$1118,2,1)),"null",VLOOKUP(D1308,calculos!$G$2:$H$1118,2,1))</f>
        <v>362</v>
      </c>
      <c r="T1308" s="0" t="n">
        <f aca="false">IF(ISNA(VLOOKUP(E1308,calculos!$J$2:$K$220,2,1)),"null",VLOOKUP(E1308,calculos!$J$2:$K$220,2,1))</f>
        <v>30</v>
      </c>
      <c r="U1308" s="0" t="n">
        <f aca="false">IF(ISNA(VLOOKUP(F1308,calculos!$M$2:$N$658,2,1)),"null",VLOOKUP(F1308,calculos!$M$2:$N$658,2,1))</f>
        <v>259</v>
      </c>
      <c r="V1308" s="0" t="n">
        <f aca="false">IF(ISNA(VLOOKUP(J1308,calculos!$P$2:$Q$1711,2,1)),"null",VLOOKUP(J1308,calculos!$P$2:$Q$1711,2,1))</f>
        <v>1324</v>
      </c>
      <c r="W1308" s="0" t="n">
        <f aca="false">IF(ISNA(VLOOKUP(P1308,calculos!$S$2:$T$58,2,1)),"null",VLOOKUP(P1308,calculos!$S$2:$T$58,2,1))</f>
        <v>8</v>
      </c>
      <c r="X1308" s="9" t="str">
        <f aca="false">$X$1&amp;B1308&amp;"','"&amp;G1308&amp;"','"&amp;H1308&amp;"','"&amp;I1308&amp;"','"&amp;K1308&amp;"','"&amp;L1308&amp;"','"&amp;M1308&amp;"','"&amp;N1308&amp;"','"&amp;O1308&amp;"',"&amp;Q1308&amp;","&amp;R1308&amp;","&amp;S1308&amp;","&amp;T1308&amp;","&amp;U1308&amp;","&amp;V1308&amp;","&amp;W1308&amp;");"</f>
        <v>insert into servicio (id,fecha_entrega,serie,apertura,fecha_instalacion,garantia,mantenimiento,capacitacion,entrega_equipo,visita,id_empresa,id_hospital,id_equipo,id_marca,id_modelo,id_os,id_ingeniero) values (nextval('seq_servicio'),'','','','43335','','','43335','','',12,72,362,30,259,1324,8);</v>
      </c>
    </row>
    <row r="1309" customFormat="false" ht="13.8" hidden="false" customHeight="false" outlineLevel="0" collapsed="false">
      <c r="A1309" s="31" t="s">
        <v>23</v>
      </c>
      <c r="B1309" s="31"/>
      <c r="C1309" s="31" t="s">
        <v>6685</v>
      </c>
      <c r="D1309" s="31" t="s">
        <v>6686</v>
      </c>
      <c r="E1309" s="31" t="s">
        <v>4731</v>
      </c>
      <c r="F1309" s="32" t="s">
        <v>4798</v>
      </c>
      <c r="G1309" s="32" t="s">
        <v>6687</v>
      </c>
      <c r="H1309" s="33"/>
      <c r="I1309" s="33"/>
      <c r="J1309" s="34" t="s">
        <v>6688</v>
      </c>
      <c r="K1309" s="31"/>
      <c r="L1309" s="35" t="n">
        <v>43358</v>
      </c>
      <c r="M1309" s="36"/>
      <c r="N1309" s="31"/>
      <c r="O1309" s="31"/>
      <c r="P1309" s="31" t="s">
        <v>6520</v>
      </c>
      <c r="Q1309" s="0" t="n">
        <f aca="false">IF(ISNA(VLOOKUP(A1309,calculos!$A$2:$B$20,2,1)),"null",VLOOKUP(A1309,calculos!$A$2:$B$20,2,1))</f>
        <v>12</v>
      </c>
      <c r="R1309" s="0" t="n">
        <f aca="false">IF(ISNA(VLOOKUP(C1309,calculos!$D$2:$E$1218,2,1)),"null",VLOOKUP(C1309,calculos!$D$2:$E$1218,2,1))</f>
        <v>730</v>
      </c>
      <c r="S1309" s="0" t="n">
        <f aca="false">IF(ISNA(VLOOKUP(D1309,calculos!$G$2:$H$1118,2,1)),"null",VLOOKUP(D1309,calculos!$G$2:$H$1118,2,1))</f>
        <v>760</v>
      </c>
      <c r="T1309" s="0" t="n">
        <f aca="false">IF(ISNA(VLOOKUP(E1309,calculos!$J$2:$K$220,2,1)),"null",VLOOKUP(E1309,calculos!$J$2:$K$220,2,1))</f>
        <v>109</v>
      </c>
      <c r="U1309" s="0" t="n">
        <f aca="false">IF(ISNA(VLOOKUP(F1309,calculos!$M$2:$N$658,2,1)),"null",VLOOKUP(F1309,calculos!$M$2:$N$658,2,1))</f>
        <v>468</v>
      </c>
      <c r="V1309" s="0" t="n">
        <f aca="false">IF(ISNA(VLOOKUP(J1309,calculos!$P$2:$Q$1711,2,1)),"null",VLOOKUP(J1309,calculos!$P$2:$Q$1711,2,1))</f>
        <v>1338</v>
      </c>
      <c r="W1309" s="0" t="n">
        <f aca="false">IF(ISNA(VLOOKUP(P1309,calculos!$S$2:$T$58,2,1)),"null",VLOOKUP(P1309,calculos!$S$2:$T$58,2,1))</f>
        <v>8</v>
      </c>
      <c r="X1309" s="9" t="str">
        <f aca="false">$X$1&amp;B1309&amp;"','"&amp;G1309&amp;"','"&amp;H1309&amp;"','"&amp;I1309&amp;"','"&amp;K1309&amp;"','"&amp;L1309&amp;"','"&amp;M1309&amp;"','"&amp;N1309&amp;"','"&amp;O1309&amp;"',"&amp;Q1309&amp;","&amp;R1309&amp;","&amp;S1309&amp;","&amp;T1309&amp;","&amp;U1309&amp;","&amp;V1309&amp;","&amp;W1309&amp;");"</f>
        <v>insert into servicio (id,fecha_entrega,serie,apertura,fecha_instalacion,garantia,mantenimiento,capacitacion,entrega_equipo,visita,id_empresa,id_hospital,id_equipo,id_marca,id_modelo,id_os,id_ingeniero) values (nextval('seq_servicio'),'','160701-138780','','','','43358','','','',12,730,760,109,468,1338,8);</v>
      </c>
    </row>
    <row r="1310" customFormat="false" ht="13.8" hidden="false" customHeight="false" outlineLevel="0" collapsed="false">
      <c r="A1310" s="31" t="s">
        <v>23</v>
      </c>
      <c r="B1310" s="31"/>
      <c r="C1310" s="31" t="s">
        <v>6685</v>
      </c>
      <c r="D1310" s="31" t="s">
        <v>6689</v>
      </c>
      <c r="E1310" s="31" t="s">
        <v>4774</v>
      </c>
      <c r="F1310" s="32" t="s">
        <v>6690</v>
      </c>
      <c r="G1310" s="32" t="s">
        <v>6691</v>
      </c>
      <c r="H1310" s="33"/>
      <c r="I1310" s="33"/>
      <c r="J1310" s="34" t="s">
        <v>6692</v>
      </c>
      <c r="K1310" s="31"/>
      <c r="L1310" s="35" t="n">
        <v>43357</v>
      </c>
      <c r="M1310" s="36"/>
      <c r="N1310" s="31"/>
      <c r="O1310" s="31"/>
      <c r="P1310" s="31" t="s">
        <v>6520</v>
      </c>
      <c r="Q1310" s="0" t="n">
        <f aca="false">IF(ISNA(VLOOKUP(A1310,calculos!$A$2:$B$20,2,1)),"null",VLOOKUP(A1310,calculos!$A$2:$B$20,2,1))</f>
        <v>12</v>
      </c>
      <c r="R1310" s="0" t="n">
        <f aca="false">IF(ISNA(VLOOKUP(C1310,calculos!$D$2:$E$1218,2,1)),"null",VLOOKUP(C1310,calculos!$D$2:$E$1218,2,1))</f>
        <v>730</v>
      </c>
      <c r="S1310" s="0" t="n">
        <f aca="false">IF(ISNA(VLOOKUP(D1310,calculos!$G$2:$H$1118,2,1)),"null",VLOOKUP(D1310,calculos!$G$2:$H$1118,2,1))</f>
        <v>617</v>
      </c>
      <c r="T1310" s="0" t="n">
        <f aca="false">IF(ISNA(VLOOKUP(E1310,calculos!$J$2:$K$220,2,1)),"null",VLOOKUP(E1310,calculos!$J$2:$K$220,2,1))</f>
        <v>172</v>
      </c>
      <c r="U1310" s="0" t="n">
        <f aca="false">IF(ISNA(VLOOKUP(F1310,calculos!$M$2:$N$658,2,1)),"null",VLOOKUP(F1310,calculos!$M$2:$N$658,2,1))</f>
        <v>456</v>
      </c>
      <c r="V1310" s="0" t="n">
        <f aca="false">IF(ISNA(VLOOKUP(J1310,calculos!$P$2:$Q$1711,2,1)),"null",VLOOKUP(J1310,calculos!$P$2:$Q$1711,2,1))</f>
        <v>1337</v>
      </c>
      <c r="W1310" s="0" t="n">
        <f aca="false">IF(ISNA(VLOOKUP(P1310,calculos!$S$2:$T$58,2,1)),"null",VLOOKUP(P1310,calculos!$S$2:$T$58,2,1))</f>
        <v>8</v>
      </c>
      <c r="X1310" s="9" t="str">
        <f aca="false">$X$1&amp;B1310&amp;"','"&amp;G1310&amp;"','"&amp;H1310&amp;"','"&amp;I1310&amp;"','"&amp;K1310&amp;"','"&amp;L1310&amp;"','"&amp;M1310&amp;"','"&amp;N1310&amp;"','"&amp;O1310&amp;"',"&amp;Q1310&amp;","&amp;R1310&amp;","&amp;S1310&amp;","&amp;T1310&amp;","&amp;U1310&amp;","&amp;V1310&amp;","&amp;W1310&amp;");"</f>
        <v>insert into servicio (id,fecha_entrega,serie,apertura,fecha_instalacion,garantia,mantenimiento,capacitacion,entrega_equipo,visita,id_empresa,id_hospital,id_equipo,id_marca,id_modelo,id_os,id_ingeniero) values (nextval('seq_servicio'),'','19403','','','','43357','','','',12,730,617,172,456,1337,8);</v>
      </c>
    </row>
    <row r="1311" customFormat="false" ht="13.8" hidden="false" customHeight="false" outlineLevel="0" collapsed="false">
      <c r="A1311" s="31" t="s">
        <v>23</v>
      </c>
      <c r="B1311" s="31"/>
      <c r="C1311" s="31" t="s">
        <v>6685</v>
      </c>
      <c r="D1311" s="31" t="s">
        <v>6689</v>
      </c>
      <c r="E1311" s="31" t="s">
        <v>4774</v>
      </c>
      <c r="F1311" s="32" t="s">
        <v>6690</v>
      </c>
      <c r="G1311" s="32" t="s">
        <v>6693</v>
      </c>
      <c r="H1311" s="33"/>
      <c r="I1311" s="33"/>
      <c r="J1311" s="34" t="s">
        <v>6694</v>
      </c>
      <c r="K1311" s="31"/>
      <c r="L1311" s="35" t="n">
        <v>43357</v>
      </c>
      <c r="M1311" s="36"/>
      <c r="N1311" s="31"/>
      <c r="O1311" s="31"/>
      <c r="P1311" s="31" t="s">
        <v>6520</v>
      </c>
      <c r="Q1311" s="0" t="n">
        <f aca="false">IF(ISNA(VLOOKUP(A1311,calculos!$A$2:$B$20,2,1)),"null",VLOOKUP(A1311,calculos!$A$2:$B$20,2,1))</f>
        <v>12</v>
      </c>
      <c r="R1311" s="0" t="n">
        <f aca="false">IF(ISNA(VLOOKUP(C1311,calculos!$D$2:$E$1218,2,1)),"null",VLOOKUP(C1311,calculos!$D$2:$E$1218,2,1))</f>
        <v>730</v>
      </c>
      <c r="S1311" s="0" t="n">
        <f aca="false">IF(ISNA(VLOOKUP(D1311,calculos!$G$2:$H$1118,2,1)),"null",VLOOKUP(D1311,calculos!$G$2:$H$1118,2,1))</f>
        <v>617</v>
      </c>
      <c r="T1311" s="0" t="n">
        <f aca="false">IF(ISNA(VLOOKUP(E1311,calculos!$J$2:$K$220,2,1)),"null",VLOOKUP(E1311,calculos!$J$2:$K$220,2,1))</f>
        <v>172</v>
      </c>
      <c r="U1311" s="0" t="n">
        <f aca="false">IF(ISNA(VLOOKUP(F1311,calculos!$M$2:$N$658,2,1)),"null",VLOOKUP(F1311,calculos!$M$2:$N$658,2,1))</f>
        <v>456</v>
      </c>
      <c r="V1311" s="0" t="n">
        <f aca="false">IF(ISNA(VLOOKUP(J1311,calculos!$P$2:$Q$1711,2,1)),"null",VLOOKUP(J1311,calculos!$P$2:$Q$1711,2,1))</f>
        <v>1336</v>
      </c>
      <c r="W1311" s="0" t="n">
        <f aca="false">IF(ISNA(VLOOKUP(P1311,calculos!$S$2:$T$58,2,1)),"null",VLOOKUP(P1311,calculos!$S$2:$T$58,2,1))</f>
        <v>8</v>
      </c>
      <c r="X1311" s="9" t="str">
        <f aca="false">$X$1&amp;B1311&amp;"','"&amp;G1311&amp;"','"&amp;H1311&amp;"','"&amp;I1311&amp;"','"&amp;K1311&amp;"','"&amp;L1311&amp;"','"&amp;M1311&amp;"','"&amp;N1311&amp;"','"&amp;O1311&amp;"',"&amp;Q1311&amp;","&amp;R1311&amp;","&amp;S1311&amp;","&amp;T1311&amp;","&amp;U1311&amp;","&amp;V1311&amp;","&amp;W1311&amp;");"</f>
        <v>insert into servicio (id,fecha_entrega,serie,apertura,fecha_instalacion,garantia,mantenimiento,capacitacion,entrega_equipo,visita,id_empresa,id_hospital,id_equipo,id_marca,id_modelo,id_os,id_ingeniero) values (nextval('seq_servicio'),'','18492','','','','43357','','','',12,730,617,172,456,1336,8);</v>
      </c>
    </row>
    <row r="1312" customFormat="false" ht="13.8" hidden="false" customHeight="false" outlineLevel="0" collapsed="false">
      <c r="A1312" s="31" t="s">
        <v>23</v>
      </c>
      <c r="B1312" s="31"/>
      <c r="C1312" s="31" t="s">
        <v>6685</v>
      </c>
      <c r="D1312" s="31" t="s">
        <v>6689</v>
      </c>
      <c r="E1312" s="31" t="s">
        <v>4774</v>
      </c>
      <c r="F1312" s="32" t="s">
        <v>6690</v>
      </c>
      <c r="G1312" s="32" t="s">
        <v>5581</v>
      </c>
      <c r="H1312" s="33"/>
      <c r="I1312" s="33"/>
      <c r="J1312" s="34" t="s">
        <v>6695</v>
      </c>
      <c r="K1312" s="31"/>
      <c r="L1312" s="35" t="n">
        <v>43357</v>
      </c>
      <c r="M1312" s="36"/>
      <c r="N1312" s="31"/>
      <c r="O1312" s="31"/>
      <c r="P1312" s="31" t="s">
        <v>6520</v>
      </c>
      <c r="Q1312" s="0" t="n">
        <f aca="false">IF(ISNA(VLOOKUP(A1312,calculos!$A$2:$B$20,2,1)),"null",VLOOKUP(A1312,calculos!$A$2:$B$20,2,1))</f>
        <v>12</v>
      </c>
      <c r="R1312" s="0" t="n">
        <f aca="false">IF(ISNA(VLOOKUP(C1312,calculos!$D$2:$E$1218,2,1)),"null",VLOOKUP(C1312,calculos!$D$2:$E$1218,2,1))</f>
        <v>730</v>
      </c>
      <c r="S1312" s="0" t="n">
        <f aca="false">IF(ISNA(VLOOKUP(D1312,calculos!$G$2:$H$1118,2,1)),"null",VLOOKUP(D1312,calculos!$G$2:$H$1118,2,1))</f>
        <v>617</v>
      </c>
      <c r="T1312" s="0" t="n">
        <f aca="false">IF(ISNA(VLOOKUP(E1312,calculos!$J$2:$K$220,2,1)),"null",VLOOKUP(E1312,calculos!$J$2:$K$220,2,1))</f>
        <v>172</v>
      </c>
      <c r="U1312" s="0" t="n">
        <f aca="false">IF(ISNA(VLOOKUP(F1312,calculos!$M$2:$N$658,2,1)),"null",VLOOKUP(F1312,calculos!$M$2:$N$658,2,1))</f>
        <v>456</v>
      </c>
      <c r="V1312" s="0" t="n">
        <f aca="false">IF(ISNA(VLOOKUP(J1312,calculos!$P$2:$Q$1711,2,1)),"null",VLOOKUP(J1312,calculos!$P$2:$Q$1711,2,1))</f>
        <v>1335</v>
      </c>
      <c r="W1312" s="0" t="n">
        <f aca="false">IF(ISNA(VLOOKUP(P1312,calculos!$S$2:$T$58,2,1)),"null",VLOOKUP(P1312,calculos!$S$2:$T$58,2,1))</f>
        <v>8</v>
      </c>
      <c r="X1312" s="9" t="str">
        <f aca="false">$X$1&amp;B1312&amp;"','"&amp;G1312&amp;"','"&amp;H1312&amp;"','"&amp;I1312&amp;"','"&amp;K1312&amp;"','"&amp;L1312&amp;"','"&amp;M1312&amp;"','"&amp;N1312&amp;"','"&amp;O1312&amp;"',"&amp;Q1312&amp;","&amp;R1312&amp;","&amp;S1312&amp;","&amp;T1312&amp;","&amp;U1312&amp;","&amp;V1312&amp;","&amp;W1312&amp;");"</f>
        <v>insert into servicio (id,fecha_entrega,serie,apertura,fecha_instalacion,garantia,mantenimiento,capacitacion,entrega_equipo,visita,id_empresa,id_hospital,id_equipo,id_marca,id_modelo,id_os,id_ingeniero) values (nextval('seq_servicio'),'','19405','','','','43357','','','',12,730,617,172,456,1335,8);</v>
      </c>
    </row>
    <row r="1313" customFormat="false" ht="13.8" hidden="false" customHeight="false" outlineLevel="0" collapsed="false">
      <c r="A1313" s="31" t="s">
        <v>23</v>
      </c>
      <c r="B1313" s="31"/>
      <c r="C1313" s="31" t="s">
        <v>6685</v>
      </c>
      <c r="D1313" s="31" t="s">
        <v>6148</v>
      </c>
      <c r="E1313" s="31" t="s">
        <v>4774</v>
      </c>
      <c r="F1313" s="31" t="s">
        <v>6696</v>
      </c>
      <c r="G1313" s="32" t="s">
        <v>6697</v>
      </c>
      <c r="H1313" s="33"/>
      <c r="I1313" s="33"/>
      <c r="J1313" s="34" t="s">
        <v>6698</v>
      </c>
      <c r="K1313" s="31"/>
      <c r="L1313" s="35" t="n">
        <v>43357</v>
      </c>
      <c r="M1313" s="36"/>
      <c r="N1313" s="31"/>
      <c r="O1313" s="31"/>
      <c r="P1313" s="31" t="s">
        <v>6520</v>
      </c>
      <c r="Q1313" s="0" t="n">
        <f aca="false">IF(ISNA(VLOOKUP(A1313,calculos!$A$2:$B$20,2,1)),"null",VLOOKUP(A1313,calculos!$A$2:$B$20,2,1))</f>
        <v>12</v>
      </c>
      <c r="R1313" s="0" t="n">
        <f aca="false">IF(ISNA(VLOOKUP(C1313,calculos!$D$2:$E$1218,2,1)),"null",VLOOKUP(C1313,calculos!$D$2:$E$1218,2,1))</f>
        <v>730</v>
      </c>
      <c r="S1313" s="0" t="n">
        <f aca="false">IF(ISNA(VLOOKUP(D1313,calculos!$G$2:$H$1118,2,1)),"null",VLOOKUP(D1313,calculos!$G$2:$H$1118,2,1))</f>
        <v>597</v>
      </c>
      <c r="T1313" s="0" t="n">
        <f aca="false">IF(ISNA(VLOOKUP(E1313,calculos!$J$2:$K$220,2,1)),"null",VLOOKUP(E1313,calculos!$J$2:$K$220,2,1))</f>
        <v>172</v>
      </c>
      <c r="U1313" s="0" t="n">
        <f aca="false">IF(ISNA(VLOOKUP(F1313,calculos!$M$2:$N$658,2,1)),"null",VLOOKUP(F1313,calculos!$M$2:$N$658,2,1))</f>
        <v>561</v>
      </c>
      <c r="V1313" s="0" t="n">
        <f aca="false">IF(ISNA(VLOOKUP(J1313,calculos!$P$2:$Q$1711,2,1)),"null",VLOOKUP(J1313,calculos!$P$2:$Q$1711,2,1))</f>
        <v>1334</v>
      </c>
      <c r="W1313" s="0" t="n">
        <f aca="false">IF(ISNA(VLOOKUP(P1313,calculos!$S$2:$T$58,2,1)),"null",VLOOKUP(P1313,calculos!$S$2:$T$58,2,1))</f>
        <v>8</v>
      </c>
      <c r="X1313" s="9" t="str">
        <f aca="false">$X$1&amp;B1313&amp;"','"&amp;G1313&amp;"','"&amp;H1313&amp;"','"&amp;I1313&amp;"','"&amp;K1313&amp;"','"&amp;L1313&amp;"','"&amp;M1313&amp;"','"&amp;N1313&amp;"','"&amp;O1313&amp;"',"&amp;Q1313&amp;","&amp;R1313&amp;","&amp;S1313&amp;","&amp;T1313&amp;","&amp;U1313&amp;","&amp;V1313&amp;","&amp;W1313&amp;");"</f>
        <v>insert into servicio (id,fecha_entrega,serie,apertura,fecha_instalacion,garantia,mantenimiento,capacitacion,entrega_equipo,visita,id_empresa,id_hospital,id_equipo,id_marca,id_modelo,id_os,id_ingeniero) values (nextval('seq_servicio'),'','18494','','','','43357','','','',12,730,597,172,561,1334,8);</v>
      </c>
    </row>
    <row r="1314" customFormat="false" ht="13.8" hidden="false" customHeight="false" outlineLevel="0" collapsed="false">
      <c r="A1314" s="31" t="s">
        <v>23</v>
      </c>
      <c r="B1314" s="31"/>
      <c r="C1314" s="31" t="s">
        <v>6685</v>
      </c>
      <c r="D1314" s="31" t="s">
        <v>6148</v>
      </c>
      <c r="E1314" s="31" t="s">
        <v>4774</v>
      </c>
      <c r="F1314" s="31" t="s">
        <v>6696</v>
      </c>
      <c r="G1314" s="32" t="s">
        <v>5438</v>
      </c>
      <c r="H1314" s="33"/>
      <c r="I1314" s="33"/>
      <c r="J1314" s="34" t="s">
        <v>6698</v>
      </c>
      <c r="K1314" s="31"/>
      <c r="L1314" s="35" t="n">
        <v>43357</v>
      </c>
      <c r="M1314" s="36"/>
      <c r="N1314" s="31"/>
      <c r="O1314" s="31"/>
      <c r="P1314" s="31" t="s">
        <v>6520</v>
      </c>
      <c r="Q1314" s="0" t="n">
        <f aca="false">IF(ISNA(VLOOKUP(A1314,calculos!$A$2:$B$20,2,1)),"null",VLOOKUP(A1314,calculos!$A$2:$B$20,2,1))</f>
        <v>12</v>
      </c>
      <c r="R1314" s="0" t="n">
        <f aca="false">IF(ISNA(VLOOKUP(C1314,calculos!$D$2:$E$1218,2,1)),"null",VLOOKUP(C1314,calculos!$D$2:$E$1218,2,1))</f>
        <v>730</v>
      </c>
      <c r="S1314" s="0" t="n">
        <f aca="false">IF(ISNA(VLOOKUP(D1314,calculos!$G$2:$H$1118,2,1)),"null",VLOOKUP(D1314,calculos!$G$2:$H$1118,2,1))</f>
        <v>597</v>
      </c>
      <c r="T1314" s="0" t="n">
        <f aca="false">IF(ISNA(VLOOKUP(E1314,calculos!$J$2:$K$220,2,1)),"null",VLOOKUP(E1314,calculos!$J$2:$K$220,2,1))</f>
        <v>172</v>
      </c>
      <c r="U1314" s="0" t="n">
        <f aca="false">IF(ISNA(VLOOKUP(F1314,calculos!$M$2:$N$658,2,1)),"null",VLOOKUP(F1314,calculos!$M$2:$N$658,2,1))</f>
        <v>561</v>
      </c>
      <c r="V1314" s="0" t="n">
        <f aca="false">IF(ISNA(VLOOKUP(J1314,calculos!$P$2:$Q$1711,2,1)),"null",VLOOKUP(J1314,calculos!$P$2:$Q$1711,2,1))</f>
        <v>1334</v>
      </c>
      <c r="W1314" s="0" t="n">
        <f aca="false">IF(ISNA(VLOOKUP(P1314,calculos!$S$2:$T$58,2,1)),"null",VLOOKUP(P1314,calculos!$S$2:$T$58,2,1))</f>
        <v>8</v>
      </c>
      <c r="X1314" s="9" t="str">
        <f aca="false">$X$1&amp;B1314&amp;"','"&amp;G1314&amp;"','"&amp;H1314&amp;"','"&amp;I1314&amp;"','"&amp;K1314&amp;"','"&amp;L1314&amp;"','"&amp;M1314&amp;"','"&amp;N1314&amp;"','"&amp;O1314&amp;"',"&amp;Q1314&amp;","&amp;R1314&amp;","&amp;S1314&amp;","&amp;T1314&amp;","&amp;U1314&amp;","&amp;V1314&amp;","&amp;W1314&amp;");"</f>
        <v>insert into servicio (id,fecha_entrega,serie,apertura,fecha_instalacion,garantia,mantenimiento,capacitacion,entrega_equipo,visita,id_empresa,id_hospital,id_equipo,id_marca,id_modelo,id_os,id_ingeniero) values (nextval('seq_servicio'),'','18491','','','','43357','','','',12,730,597,172,561,1334,8);</v>
      </c>
    </row>
    <row r="1315" customFormat="false" ht="13.8" hidden="false" customHeight="false" outlineLevel="0" collapsed="false">
      <c r="A1315" s="31" t="s">
        <v>23</v>
      </c>
      <c r="B1315" s="31"/>
      <c r="C1315" s="31" t="s">
        <v>6685</v>
      </c>
      <c r="D1315" s="31" t="s">
        <v>6148</v>
      </c>
      <c r="E1315" s="31" t="s">
        <v>4774</v>
      </c>
      <c r="F1315" s="31" t="s">
        <v>6696</v>
      </c>
      <c r="G1315" s="32" t="s">
        <v>6699</v>
      </c>
      <c r="H1315" s="33"/>
      <c r="I1315" s="33"/>
      <c r="J1315" s="34" t="s">
        <v>6700</v>
      </c>
      <c r="K1315" s="31"/>
      <c r="L1315" s="35" t="n">
        <v>43357</v>
      </c>
      <c r="M1315" s="36"/>
      <c r="N1315" s="31"/>
      <c r="O1315" s="31"/>
      <c r="P1315" s="31" t="s">
        <v>6520</v>
      </c>
      <c r="Q1315" s="0" t="n">
        <f aca="false">IF(ISNA(VLOOKUP(A1315,calculos!$A$2:$B$20,2,1)),"null",VLOOKUP(A1315,calculos!$A$2:$B$20,2,1))</f>
        <v>12</v>
      </c>
      <c r="R1315" s="0" t="n">
        <f aca="false">IF(ISNA(VLOOKUP(C1315,calculos!$D$2:$E$1218,2,1)),"null",VLOOKUP(C1315,calculos!$D$2:$E$1218,2,1))</f>
        <v>730</v>
      </c>
      <c r="S1315" s="0" t="n">
        <f aca="false">IF(ISNA(VLOOKUP(D1315,calculos!$G$2:$H$1118,2,1)),"null",VLOOKUP(D1315,calculos!$G$2:$H$1118,2,1))</f>
        <v>597</v>
      </c>
      <c r="T1315" s="0" t="n">
        <f aca="false">IF(ISNA(VLOOKUP(E1315,calculos!$J$2:$K$220,2,1)),"null",VLOOKUP(E1315,calculos!$J$2:$K$220,2,1))</f>
        <v>172</v>
      </c>
      <c r="U1315" s="0" t="n">
        <f aca="false">IF(ISNA(VLOOKUP(F1315,calculos!$M$2:$N$658,2,1)),"null",VLOOKUP(F1315,calculos!$M$2:$N$658,2,1))</f>
        <v>561</v>
      </c>
      <c r="V1315" s="0" t="n">
        <f aca="false">IF(ISNA(VLOOKUP(J1315,calculos!$P$2:$Q$1711,2,1)),"null",VLOOKUP(J1315,calculos!$P$2:$Q$1711,2,1))</f>
        <v>1333</v>
      </c>
      <c r="W1315" s="0" t="n">
        <f aca="false">IF(ISNA(VLOOKUP(P1315,calculos!$S$2:$T$58,2,1)),"null",VLOOKUP(P1315,calculos!$S$2:$T$58,2,1))</f>
        <v>8</v>
      </c>
      <c r="X1315" s="9" t="str">
        <f aca="false">$X$1&amp;B1315&amp;"','"&amp;G1315&amp;"','"&amp;H1315&amp;"','"&amp;I1315&amp;"','"&amp;K1315&amp;"','"&amp;L1315&amp;"','"&amp;M1315&amp;"','"&amp;N1315&amp;"','"&amp;O1315&amp;"',"&amp;Q1315&amp;","&amp;R1315&amp;","&amp;S1315&amp;","&amp;T1315&amp;","&amp;U1315&amp;","&amp;V1315&amp;","&amp;W1315&amp;");"</f>
        <v>insert into servicio (id,fecha_entrega,serie,apertura,fecha_instalacion,garantia,mantenimiento,capacitacion,entrega_equipo,visita,id_empresa,id_hospital,id_equipo,id_marca,id_modelo,id_os,id_ingeniero) values (nextval('seq_servicio'),'','18493','','','','43357','','','',12,730,597,172,561,1333,8);</v>
      </c>
    </row>
    <row r="1316" customFormat="false" ht="13.8" hidden="false" customHeight="false" outlineLevel="0" collapsed="false">
      <c r="A1316" s="31" t="s">
        <v>23</v>
      </c>
      <c r="B1316" s="31"/>
      <c r="C1316" s="31" t="s">
        <v>6685</v>
      </c>
      <c r="D1316" s="31" t="s">
        <v>6148</v>
      </c>
      <c r="E1316" s="31" t="s">
        <v>4774</v>
      </c>
      <c r="F1316" s="31" t="s">
        <v>6696</v>
      </c>
      <c r="G1316" s="32" t="s">
        <v>6701</v>
      </c>
      <c r="H1316" s="33"/>
      <c r="I1316" s="33"/>
      <c r="J1316" s="34" t="s">
        <v>6700</v>
      </c>
      <c r="K1316" s="31"/>
      <c r="L1316" s="35" t="n">
        <v>43357</v>
      </c>
      <c r="M1316" s="36"/>
      <c r="N1316" s="31"/>
      <c r="O1316" s="31"/>
      <c r="P1316" s="31" t="s">
        <v>6520</v>
      </c>
      <c r="Q1316" s="0" t="n">
        <f aca="false">IF(ISNA(VLOOKUP(A1316,calculos!$A$2:$B$20,2,1)),"null",VLOOKUP(A1316,calculos!$A$2:$B$20,2,1))</f>
        <v>12</v>
      </c>
      <c r="R1316" s="0" t="n">
        <f aca="false">IF(ISNA(VLOOKUP(C1316,calculos!$D$2:$E$1218,2,1)),"null",VLOOKUP(C1316,calculos!$D$2:$E$1218,2,1))</f>
        <v>730</v>
      </c>
      <c r="S1316" s="0" t="n">
        <f aca="false">IF(ISNA(VLOOKUP(D1316,calculos!$G$2:$H$1118,2,1)),"null",VLOOKUP(D1316,calculos!$G$2:$H$1118,2,1))</f>
        <v>597</v>
      </c>
      <c r="T1316" s="0" t="n">
        <f aca="false">IF(ISNA(VLOOKUP(E1316,calculos!$J$2:$K$220,2,1)),"null",VLOOKUP(E1316,calculos!$J$2:$K$220,2,1))</f>
        <v>172</v>
      </c>
      <c r="U1316" s="0" t="n">
        <f aca="false">IF(ISNA(VLOOKUP(F1316,calculos!$M$2:$N$658,2,1)),"null",VLOOKUP(F1316,calculos!$M$2:$N$658,2,1))</f>
        <v>561</v>
      </c>
      <c r="V1316" s="0" t="n">
        <f aca="false">IF(ISNA(VLOOKUP(J1316,calculos!$P$2:$Q$1711,2,1)),"null",VLOOKUP(J1316,calculos!$P$2:$Q$1711,2,1))</f>
        <v>1333</v>
      </c>
      <c r="W1316" s="0" t="n">
        <f aca="false">IF(ISNA(VLOOKUP(P1316,calculos!$S$2:$T$58,2,1)),"null",VLOOKUP(P1316,calculos!$S$2:$T$58,2,1))</f>
        <v>8</v>
      </c>
      <c r="X1316" s="9" t="str">
        <f aca="false">$X$1&amp;B1316&amp;"','"&amp;G1316&amp;"','"&amp;H1316&amp;"','"&amp;I1316&amp;"','"&amp;K1316&amp;"','"&amp;L1316&amp;"','"&amp;M1316&amp;"','"&amp;N1316&amp;"','"&amp;O1316&amp;"',"&amp;Q1316&amp;","&amp;R1316&amp;","&amp;S1316&amp;","&amp;T1316&amp;","&amp;U1316&amp;","&amp;V1316&amp;","&amp;W1316&amp;");"</f>
        <v>insert into servicio (id,fecha_entrega,serie,apertura,fecha_instalacion,garantia,mantenimiento,capacitacion,entrega_equipo,visita,id_empresa,id_hospital,id_equipo,id_marca,id_modelo,id_os,id_ingeniero) values (nextval('seq_servicio'),'','19404','','','','43357','','','',12,730,597,172,561,1333,8);</v>
      </c>
    </row>
    <row r="1317" customFormat="false" ht="13.8" hidden="false" customHeight="false" outlineLevel="0" collapsed="false">
      <c r="A1317" s="31" t="s">
        <v>23</v>
      </c>
      <c r="B1317" s="31"/>
      <c r="C1317" s="31" t="s">
        <v>6685</v>
      </c>
      <c r="D1317" s="31" t="s">
        <v>6702</v>
      </c>
      <c r="E1317" s="31" t="s">
        <v>4731</v>
      </c>
      <c r="F1317" s="32" t="s">
        <v>4798</v>
      </c>
      <c r="G1317" s="32" t="s">
        <v>6703</v>
      </c>
      <c r="H1317" s="33"/>
      <c r="I1317" s="33"/>
      <c r="J1317" s="34" t="s">
        <v>6704</v>
      </c>
      <c r="K1317" s="31"/>
      <c r="L1317" s="35" t="n">
        <v>43357</v>
      </c>
      <c r="M1317" s="36"/>
      <c r="N1317" s="31"/>
      <c r="O1317" s="31"/>
      <c r="P1317" s="31" t="s">
        <v>6520</v>
      </c>
      <c r="Q1317" s="0" t="n">
        <f aca="false">IF(ISNA(VLOOKUP(A1317,calculos!$A$2:$B$20,2,1)),"null",VLOOKUP(A1317,calculos!$A$2:$B$20,2,1))</f>
        <v>12</v>
      </c>
      <c r="R1317" s="0" t="n">
        <f aca="false">IF(ISNA(VLOOKUP(C1317,calculos!$D$2:$E$1218,2,1)),"null",VLOOKUP(C1317,calculos!$D$2:$E$1218,2,1))</f>
        <v>730</v>
      </c>
      <c r="S1317" s="0" t="n">
        <f aca="false">IF(ISNA(VLOOKUP(D1317,calculos!$G$2:$H$1118,2,1)),"null",VLOOKUP(D1317,calculos!$G$2:$H$1118,2,1))</f>
        <v>758</v>
      </c>
      <c r="T1317" s="0" t="n">
        <f aca="false">IF(ISNA(VLOOKUP(E1317,calculos!$J$2:$K$220,2,1)),"null",VLOOKUP(E1317,calculos!$J$2:$K$220,2,1))</f>
        <v>109</v>
      </c>
      <c r="U1317" s="0" t="n">
        <f aca="false">IF(ISNA(VLOOKUP(F1317,calculos!$M$2:$N$658,2,1)),"null",VLOOKUP(F1317,calculos!$M$2:$N$658,2,1))</f>
        <v>468</v>
      </c>
      <c r="V1317" s="0" t="n">
        <f aca="false">IF(ISNA(VLOOKUP(J1317,calculos!$P$2:$Q$1711,2,1)),"null",VLOOKUP(J1317,calculos!$P$2:$Q$1711,2,1))</f>
        <v>1329</v>
      </c>
      <c r="W1317" s="0" t="n">
        <f aca="false">IF(ISNA(VLOOKUP(P1317,calculos!$S$2:$T$58,2,1)),"null",VLOOKUP(P1317,calculos!$S$2:$T$58,2,1))</f>
        <v>8</v>
      </c>
      <c r="X1317" s="9" t="str">
        <f aca="false">$X$1&amp;B1317&amp;"','"&amp;G1317&amp;"','"&amp;H1317&amp;"','"&amp;I1317&amp;"','"&amp;K1317&amp;"','"&amp;L1317&amp;"','"&amp;M1317&amp;"','"&amp;N1317&amp;"','"&amp;O1317&amp;"',"&amp;Q1317&amp;","&amp;R1317&amp;","&amp;S1317&amp;","&amp;T1317&amp;","&amp;U1317&amp;","&amp;V1317&amp;","&amp;W1317&amp;");"</f>
        <v>insert into servicio (id,fecha_entrega,serie,apertura,fecha_instalacion,garantia,mantenimiento,capacitacion,entrega_equipo,visita,id_empresa,id_hospital,id_equipo,id_marca,id_modelo,id_os,id_ingeniero) values (nextval('seq_servicio'),'','160701-138779','','','','43357','','','',12,730,758,109,468,1329,8);</v>
      </c>
    </row>
    <row r="1318" customFormat="false" ht="13.8" hidden="false" customHeight="false" outlineLevel="0" collapsed="false">
      <c r="A1318" s="31" t="s">
        <v>23</v>
      </c>
      <c r="B1318" s="31"/>
      <c r="C1318" s="31" t="s">
        <v>6685</v>
      </c>
      <c r="D1318" s="31" t="s">
        <v>6702</v>
      </c>
      <c r="E1318" s="31" t="s">
        <v>4731</v>
      </c>
      <c r="F1318" s="32" t="s">
        <v>4798</v>
      </c>
      <c r="G1318" s="32" t="s">
        <v>6705</v>
      </c>
      <c r="H1318" s="33"/>
      <c r="I1318" s="33"/>
      <c r="J1318" s="34" t="s">
        <v>6706</v>
      </c>
      <c r="K1318" s="31"/>
      <c r="L1318" s="35" t="n">
        <v>43357</v>
      </c>
      <c r="M1318" s="36"/>
      <c r="N1318" s="31"/>
      <c r="O1318" s="31"/>
      <c r="P1318" s="31" t="s">
        <v>6520</v>
      </c>
      <c r="Q1318" s="0" t="n">
        <f aca="false">IF(ISNA(VLOOKUP(A1318,calculos!$A$2:$B$20,2,1)),"null",VLOOKUP(A1318,calculos!$A$2:$B$20,2,1))</f>
        <v>12</v>
      </c>
      <c r="R1318" s="0" t="n">
        <f aca="false">IF(ISNA(VLOOKUP(C1318,calculos!$D$2:$E$1218,2,1)),"null",VLOOKUP(C1318,calculos!$D$2:$E$1218,2,1))</f>
        <v>730</v>
      </c>
      <c r="S1318" s="0" t="n">
        <f aca="false">IF(ISNA(VLOOKUP(D1318,calculos!$G$2:$H$1118,2,1)),"null",VLOOKUP(D1318,calculos!$G$2:$H$1118,2,1))</f>
        <v>758</v>
      </c>
      <c r="T1318" s="0" t="n">
        <f aca="false">IF(ISNA(VLOOKUP(E1318,calculos!$J$2:$K$220,2,1)),"null",VLOOKUP(E1318,calculos!$J$2:$K$220,2,1))</f>
        <v>109</v>
      </c>
      <c r="U1318" s="0" t="n">
        <f aca="false">IF(ISNA(VLOOKUP(F1318,calculos!$M$2:$N$658,2,1)),"null",VLOOKUP(F1318,calculos!$M$2:$N$658,2,1))</f>
        <v>468</v>
      </c>
      <c r="V1318" s="0" t="n">
        <f aca="false">IF(ISNA(VLOOKUP(J1318,calculos!$P$2:$Q$1711,2,1)),"null",VLOOKUP(J1318,calculos!$P$2:$Q$1711,2,1))</f>
        <v>1332</v>
      </c>
      <c r="W1318" s="0" t="n">
        <f aca="false">IF(ISNA(VLOOKUP(P1318,calculos!$S$2:$T$58,2,1)),"null",VLOOKUP(P1318,calculos!$S$2:$T$58,2,1))</f>
        <v>8</v>
      </c>
      <c r="X1318" s="9" t="str">
        <f aca="false">$X$1&amp;B1318&amp;"','"&amp;G1318&amp;"','"&amp;H1318&amp;"','"&amp;I1318&amp;"','"&amp;K1318&amp;"','"&amp;L1318&amp;"','"&amp;M1318&amp;"','"&amp;N1318&amp;"','"&amp;O1318&amp;"',"&amp;Q1318&amp;","&amp;R1318&amp;","&amp;S1318&amp;","&amp;T1318&amp;","&amp;U1318&amp;","&amp;V1318&amp;","&amp;W1318&amp;");"</f>
        <v>insert into servicio (id,fecha_entrega,serie,apertura,fecha_instalacion,garantia,mantenimiento,capacitacion,entrega_equipo,visita,id_empresa,id_hospital,id_equipo,id_marca,id_modelo,id_os,id_ingeniero) values (nextval('seq_servicio'),'','160701-138777','','','','43357','','','',12,730,758,109,468,1332,8);</v>
      </c>
    </row>
    <row r="1319" customFormat="false" ht="13.8" hidden="false" customHeight="false" outlineLevel="0" collapsed="false">
      <c r="A1319" s="31" t="s">
        <v>23</v>
      </c>
      <c r="B1319" s="31"/>
      <c r="C1319" s="31" t="s">
        <v>6685</v>
      </c>
      <c r="D1319" s="31" t="s">
        <v>6702</v>
      </c>
      <c r="E1319" s="31" t="s">
        <v>4731</v>
      </c>
      <c r="F1319" s="32" t="s">
        <v>4798</v>
      </c>
      <c r="G1319" s="32" t="s">
        <v>6707</v>
      </c>
      <c r="H1319" s="33"/>
      <c r="I1319" s="33"/>
      <c r="J1319" s="34" t="s">
        <v>6708</v>
      </c>
      <c r="K1319" s="31"/>
      <c r="L1319" s="35" t="n">
        <v>43357</v>
      </c>
      <c r="M1319" s="36"/>
      <c r="N1319" s="31"/>
      <c r="O1319" s="31"/>
      <c r="P1319" s="31" t="s">
        <v>6520</v>
      </c>
      <c r="Q1319" s="0" t="n">
        <f aca="false">IF(ISNA(VLOOKUP(A1319,calculos!$A$2:$B$20,2,1)),"null",VLOOKUP(A1319,calculos!$A$2:$B$20,2,1))</f>
        <v>12</v>
      </c>
      <c r="R1319" s="0" t="n">
        <f aca="false">IF(ISNA(VLOOKUP(C1319,calculos!$D$2:$E$1218,2,1)),"null",VLOOKUP(C1319,calculos!$D$2:$E$1218,2,1))</f>
        <v>730</v>
      </c>
      <c r="S1319" s="0" t="n">
        <f aca="false">IF(ISNA(VLOOKUP(D1319,calculos!$G$2:$H$1118,2,1)),"null",VLOOKUP(D1319,calculos!$G$2:$H$1118,2,1))</f>
        <v>758</v>
      </c>
      <c r="T1319" s="0" t="n">
        <f aca="false">IF(ISNA(VLOOKUP(E1319,calculos!$J$2:$K$220,2,1)),"null",VLOOKUP(E1319,calculos!$J$2:$K$220,2,1))</f>
        <v>109</v>
      </c>
      <c r="U1319" s="0" t="n">
        <f aca="false">IF(ISNA(VLOOKUP(F1319,calculos!$M$2:$N$658,2,1)),"null",VLOOKUP(F1319,calculos!$M$2:$N$658,2,1))</f>
        <v>468</v>
      </c>
      <c r="V1319" s="0" t="n">
        <f aca="false">IF(ISNA(VLOOKUP(J1319,calculos!$P$2:$Q$1711,2,1)),"null",VLOOKUP(J1319,calculos!$P$2:$Q$1711,2,1))</f>
        <v>1331</v>
      </c>
      <c r="W1319" s="0" t="n">
        <f aca="false">IF(ISNA(VLOOKUP(P1319,calculos!$S$2:$T$58,2,1)),"null",VLOOKUP(P1319,calculos!$S$2:$T$58,2,1))</f>
        <v>8</v>
      </c>
      <c r="X1319" s="9" t="str">
        <f aca="false">$X$1&amp;B1319&amp;"','"&amp;G1319&amp;"','"&amp;H1319&amp;"','"&amp;I1319&amp;"','"&amp;K1319&amp;"','"&amp;L1319&amp;"','"&amp;M1319&amp;"','"&amp;N1319&amp;"','"&amp;O1319&amp;"',"&amp;Q1319&amp;","&amp;R1319&amp;","&amp;S1319&amp;","&amp;T1319&amp;","&amp;U1319&amp;","&amp;V1319&amp;","&amp;W1319&amp;");"</f>
        <v>insert into servicio (id,fecha_entrega,serie,apertura,fecha_instalacion,garantia,mantenimiento,capacitacion,entrega_equipo,visita,id_empresa,id_hospital,id_equipo,id_marca,id_modelo,id_os,id_ingeniero) values (nextval('seq_servicio'),'','160701-138778','','','','43357','','','',12,730,758,109,468,1331,8);</v>
      </c>
    </row>
    <row r="1320" customFormat="false" ht="13.8" hidden="false" customHeight="false" outlineLevel="0" collapsed="false">
      <c r="A1320" s="31" t="s">
        <v>23</v>
      </c>
      <c r="B1320" s="31"/>
      <c r="C1320" s="31" t="s">
        <v>6685</v>
      </c>
      <c r="D1320" s="31" t="s">
        <v>6689</v>
      </c>
      <c r="E1320" s="31" t="s">
        <v>4774</v>
      </c>
      <c r="F1320" s="32" t="s">
        <v>6690</v>
      </c>
      <c r="G1320" s="32" t="s">
        <v>6709</v>
      </c>
      <c r="H1320" s="33"/>
      <c r="I1320" s="33"/>
      <c r="J1320" s="34" t="s">
        <v>6710</v>
      </c>
      <c r="K1320" s="31"/>
      <c r="L1320" s="35" t="n">
        <v>43357</v>
      </c>
      <c r="M1320" s="36"/>
      <c r="N1320" s="31"/>
      <c r="O1320" s="31"/>
      <c r="P1320" s="31" t="s">
        <v>6520</v>
      </c>
      <c r="Q1320" s="0" t="n">
        <f aca="false">IF(ISNA(VLOOKUP(A1320,calculos!$A$2:$B$20,2,1)),"null",VLOOKUP(A1320,calculos!$A$2:$B$20,2,1))</f>
        <v>12</v>
      </c>
      <c r="R1320" s="0" t="n">
        <f aca="false">IF(ISNA(VLOOKUP(C1320,calculos!$D$2:$E$1218,2,1)),"null",VLOOKUP(C1320,calculos!$D$2:$E$1218,2,1))</f>
        <v>730</v>
      </c>
      <c r="S1320" s="0" t="n">
        <f aca="false">IF(ISNA(VLOOKUP(D1320,calculos!$G$2:$H$1118,2,1)),"null",VLOOKUP(D1320,calculos!$G$2:$H$1118,2,1))</f>
        <v>617</v>
      </c>
      <c r="T1320" s="0" t="n">
        <f aca="false">IF(ISNA(VLOOKUP(E1320,calculos!$J$2:$K$220,2,1)),"null",VLOOKUP(E1320,calculos!$J$2:$K$220,2,1))</f>
        <v>172</v>
      </c>
      <c r="U1320" s="0" t="n">
        <f aca="false">IF(ISNA(VLOOKUP(F1320,calculos!$M$2:$N$658,2,1)),"null",VLOOKUP(F1320,calculos!$M$2:$N$658,2,1))</f>
        <v>456</v>
      </c>
      <c r="V1320" s="0" t="n">
        <f aca="false">IF(ISNA(VLOOKUP(J1320,calculos!$P$2:$Q$1711,2,1)),"null",VLOOKUP(J1320,calculos!$P$2:$Q$1711,2,1))</f>
        <v>1330</v>
      </c>
      <c r="W1320" s="0" t="n">
        <f aca="false">IF(ISNA(VLOOKUP(P1320,calculos!$S$2:$T$58,2,1)),"null",VLOOKUP(P1320,calculos!$S$2:$T$58,2,1))</f>
        <v>8</v>
      </c>
      <c r="X1320" s="9" t="str">
        <f aca="false">$X$1&amp;B1320&amp;"','"&amp;G1320&amp;"','"&amp;H1320&amp;"','"&amp;I1320&amp;"','"&amp;K1320&amp;"','"&amp;L1320&amp;"','"&amp;M1320&amp;"','"&amp;N1320&amp;"','"&amp;O1320&amp;"',"&amp;Q1320&amp;","&amp;R1320&amp;","&amp;S1320&amp;","&amp;T1320&amp;","&amp;U1320&amp;","&amp;V1320&amp;","&amp;W1320&amp;");"</f>
        <v>insert into servicio (id,fecha_entrega,serie,apertura,fecha_instalacion,garantia,mantenimiento,capacitacion,entrega_equipo,visita,id_empresa,id_hospital,id_equipo,id_marca,id_modelo,id_os,id_ingeniero) values (nextval('seq_servicio'),'','19402','','','','43357','','','',12,730,617,172,456,1330,8);</v>
      </c>
    </row>
    <row r="1321" customFormat="false" ht="13.8" hidden="false" customHeight="false" outlineLevel="0" collapsed="false">
      <c r="A1321" s="31" t="s">
        <v>23</v>
      </c>
      <c r="B1321" s="31"/>
      <c r="C1321" s="31" t="s">
        <v>6685</v>
      </c>
      <c r="D1321" s="31" t="s">
        <v>6702</v>
      </c>
      <c r="E1321" s="31" t="s">
        <v>4731</v>
      </c>
      <c r="F1321" s="32" t="s">
        <v>4798</v>
      </c>
      <c r="G1321" s="32" t="s">
        <v>6711</v>
      </c>
      <c r="H1321" s="33"/>
      <c r="I1321" s="33"/>
      <c r="J1321" s="34" t="s">
        <v>6712</v>
      </c>
      <c r="K1321" s="31"/>
      <c r="L1321" s="35" t="n">
        <v>43357</v>
      </c>
      <c r="M1321" s="36"/>
      <c r="N1321" s="31"/>
      <c r="O1321" s="31"/>
      <c r="P1321" s="31" t="s">
        <v>6520</v>
      </c>
      <c r="Q1321" s="0" t="n">
        <f aca="false">IF(ISNA(VLOOKUP(A1321,calculos!$A$2:$B$20,2,1)),"null",VLOOKUP(A1321,calculos!$A$2:$B$20,2,1))</f>
        <v>12</v>
      </c>
      <c r="R1321" s="0" t="n">
        <f aca="false">IF(ISNA(VLOOKUP(C1321,calculos!$D$2:$E$1218,2,1)),"null",VLOOKUP(C1321,calculos!$D$2:$E$1218,2,1))</f>
        <v>730</v>
      </c>
      <c r="S1321" s="0" t="n">
        <f aca="false">IF(ISNA(VLOOKUP(D1321,calculos!$G$2:$H$1118,2,1)),"null",VLOOKUP(D1321,calculos!$G$2:$H$1118,2,1))</f>
        <v>758</v>
      </c>
      <c r="T1321" s="0" t="n">
        <f aca="false">IF(ISNA(VLOOKUP(E1321,calculos!$J$2:$K$220,2,1)),"null",VLOOKUP(E1321,calculos!$J$2:$K$220,2,1))</f>
        <v>109</v>
      </c>
      <c r="U1321" s="0" t="n">
        <f aca="false">IF(ISNA(VLOOKUP(F1321,calculos!$M$2:$N$658,2,1)),"null",VLOOKUP(F1321,calculos!$M$2:$N$658,2,1))</f>
        <v>468</v>
      </c>
      <c r="V1321" s="0" t="n">
        <f aca="false">IF(ISNA(VLOOKUP(J1321,calculos!$P$2:$Q$1711,2,1)),"null",VLOOKUP(J1321,calculos!$P$2:$Q$1711,2,1))</f>
        <v>1328</v>
      </c>
      <c r="W1321" s="0" t="n">
        <f aca="false">IF(ISNA(VLOOKUP(P1321,calculos!$S$2:$T$58,2,1)),"null",VLOOKUP(P1321,calculos!$S$2:$T$58,2,1))</f>
        <v>8</v>
      </c>
      <c r="X1321" s="9" t="str">
        <f aca="false">$X$1&amp;B1321&amp;"','"&amp;G1321&amp;"','"&amp;H1321&amp;"','"&amp;I1321&amp;"','"&amp;K1321&amp;"','"&amp;L1321&amp;"','"&amp;M1321&amp;"','"&amp;N1321&amp;"','"&amp;O1321&amp;"',"&amp;Q1321&amp;","&amp;R1321&amp;","&amp;S1321&amp;","&amp;T1321&amp;","&amp;U1321&amp;","&amp;V1321&amp;","&amp;W1321&amp;");"</f>
        <v>insert into servicio (id,fecha_entrega,serie,apertura,fecha_instalacion,garantia,mantenimiento,capacitacion,entrega_equipo,visita,id_empresa,id_hospital,id_equipo,id_marca,id_modelo,id_os,id_ingeniero) values (nextval('seq_servicio'),'','160701/138776','','','','43357','','','',12,730,758,109,468,1328,8);</v>
      </c>
    </row>
    <row r="1322" customFormat="false" ht="13.8" hidden="false" customHeight="false" outlineLevel="0" collapsed="false">
      <c r="A1322" s="31" t="s">
        <v>23</v>
      </c>
      <c r="B1322" s="31"/>
      <c r="C1322" s="31" t="s">
        <v>6713</v>
      </c>
      <c r="D1322" s="31" t="s">
        <v>6714</v>
      </c>
      <c r="E1322" s="31" t="s">
        <v>4731</v>
      </c>
      <c r="F1322" s="32" t="s">
        <v>4732</v>
      </c>
      <c r="G1322" s="32" t="s">
        <v>6715</v>
      </c>
      <c r="H1322" s="33"/>
      <c r="I1322" s="33" t="n">
        <v>43273</v>
      </c>
      <c r="J1322" s="34" t="s">
        <v>6716</v>
      </c>
      <c r="K1322" s="31"/>
      <c r="L1322" s="35"/>
      <c r="M1322" s="36"/>
      <c r="N1322" s="31"/>
      <c r="O1322" s="31"/>
      <c r="P1322" s="31" t="s">
        <v>6717</v>
      </c>
      <c r="Q1322" s="0" t="n">
        <f aca="false">IF(ISNA(VLOOKUP(A1322,calculos!$A$2:$B$20,2,1)),"null",VLOOKUP(A1322,calculos!$A$2:$B$20,2,1))</f>
        <v>12</v>
      </c>
      <c r="R1322" s="0" t="n">
        <f aca="false">IF(ISNA(VLOOKUP(C1322,calculos!$D$2:$E$1218,2,1)),"null",VLOOKUP(C1322,calculos!$D$2:$E$1218,2,1))</f>
        <v>710</v>
      </c>
      <c r="S1322" s="0" t="n">
        <f aca="false">IF(ISNA(VLOOKUP(D1322,calculos!$G$2:$H$1118,2,1)),"null",VLOOKUP(D1322,calculos!$G$2:$H$1118,2,1))</f>
        <v>754</v>
      </c>
      <c r="T1322" s="0" t="n">
        <f aca="false">IF(ISNA(VLOOKUP(E1322,calculos!$J$2:$K$220,2,1)),"null",VLOOKUP(E1322,calculos!$J$2:$K$220,2,1))</f>
        <v>109</v>
      </c>
      <c r="U1322" s="0" t="n">
        <f aca="false">IF(ISNA(VLOOKUP(F1322,calculos!$M$2:$N$658,2,1)),"null",VLOOKUP(F1322,calculos!$M$2:$N$658,2,1))</f>
        <v>465</v>
      </c>
      <c r="V1322" s="0" t="n">
        <f aca="false">IF(ISNA(VLOOKUP(J1322,calculos!$P$2:$Q$1711,2,1)),"null",VLOOKUP(J1322,calculos!$P$2:$Q$1711,2,1))</f>
        <v>1454</v>
      </c>
      <c r="W1322" s="0" t="n">
        <f aca="false">IF(ISNA(VLOOKUP(P1322,calculos!$S$2:$T$58,2,1)),"null",VLOOKUP(P1322,calculos!$S$2:$T$58,2,1))</f>
        <v>14</v>
      </c>
      <c r="X1322" s="9" t="str">
        <f aca="false">$X$1&amp;B1322&amp;"','"&amp;G1322&amp;"','"&amp;H1322&amp;"','"&amp;I1322&amp;"','"&amp;K1322&amp;"','"&amp;L1322&amp;"','"&amp;M1322&amp;"','"&amp;N1322&amp;"','"&amp;O1322&amp;"',"&amp;Q1322&amp;","&amp;R1322&amp;","&amp;S1322&amp;","&amp;T1322&amp;","&amp;U1322&amp;","&amp;V1322&amp;","&amp;W1322&amp;");"</f>
        <v>insert into servicio (id,fecha_entrega,serie,apertura,fecha_instalacion,garantia,mantenimiento,capacitacion,entrega_equipo,visita,id_empresa,id_hospital,id_equipo,id_marca,id_modelo,id_os,id_ingeniero) values (nextval('seq_servicio'),'','170609-145089','','43273','','','','','',12,710,754,109,465,1454,14);</v>
      </c>
    </row>
    <row r="1323" customFormat="false" ht="13.8" hidden="false" customHeight="false" outlineLevel="0" collapsed="false">
      <c r="A1323" s="31" t="s">
        <v>23</v>
      </c>
      <c r="B1323" s="31"/>
      <c r="C1323" s="31" t="s">
        <v>6713</v>
      </c>
      <c r="D1323" s="31" t="s">
        <v>6714</v>
      </c>
      <c r="E1323" s="31" t="s">
        <v>4731</v>
      </c>
      <c r="F1323" s="32" t="s">
        <v>4732</v>
      </c>
      <c r="G1323" s="32" t="s">
        <v>6718</v>
      </c>
      <c r="H1323" s="33"/>
      <c r="I1323" s="33" t="n">
        <v>43273</v>
      </c>
      <c r="J1323" s="34" t="s">
        <v>6716</v>
      </c>
      <c r="K1323" s="31"/>
      <c r="L1323" s="35"/>
      <c r="M1323" s="36"/>
      <c r="N1323" s="31"/>
      <c r="O1323" s="31"/>
      <c r="P1323" s="31" t="s">
        <v>6717</v>
      </c>
      <c r="Q1323" s="0" t="n">
        <f aca="false">IF(ISNA(VLOOKUP(A1323,calculos!$A$2:$B$20,2,1)),"null",VLOOKUP(A1323,calculos!$A$2:$B$20,2,1))</f>
        <v>12</v>
      </c>
      <c r="R1323" s="0" t="n">
        <f aca="false">IF(ISNA(VLOOKUP(C1323,calculos!$D$2:$E$1218,2,1)),"null",VLOOKUP(C1323,calculos!$D$2:$E$1218,2,1))</f>
        <v>710</v>
      </c>
      <c r="S1323" s="0" t="n">
        <f aca="false">IF(ISNA(VLOOKUP(D1323,calculos!$G$2:$H$1118,2,1)),"null",VLOOKUP(D1323,calculos!$G$2:$H$1118,2,1))</f>
        <v>754</v>
      </c>
      <c r="T1323" s="0" t="n">
        <f aca="false">IF(ISNA(VLOOKUP(E1323,calculos!$J$2:$K$220,2,1)),"null",VLOOKUP(E1323,calculos!$J$2:$K$220,2,1))</f>
        <v>109</v>
      </c>
      <c r="U1323" s="0" t="n">
        <f aca="false">IF(ISNA(VLOOKUP(F1323,calculos!$M$2:$N$658,2,1)),"null",VLOOKUP(F1323,calculos!$M$2:$N$658,2,1))</f>
        <v>465</v>
      </c>
      <c r="V1323" s="0" t="n">
        <f aca="false">IF(ISNA(VLOOKUP(J1323,calculos!$P$2:$Q$1711,2,1)),"null",VLOOKUP(J1323,calculos!$P$2:$Q$1711,2,1))</f>
        <v>1454</v>
      </c>
      <c r="W1323" s="0" t="n">
        <f aca="false">IF(ISNA(VLOOKUP(P1323,calculos!$S$2:$T$58,2,1)),"null",VLOOKUP(P1323,calculos!$S$2:$T$58,2,1))</f>
        <v>14</v>
      </c>
      <c r="X1323" s="9" t="str">
        <f aca="false">$X$1&amp;B1323&amp;"','"&amp;G1323&amp;"','"&amp;H1323&amp;"','"&amp;I1323&amp;"','"&amp;K1323&amp;"','"&amp;L1323&amp;"','"&amp;M1323&amp;"','"&amp;N1323&amp;"','"&amp;O1323&amp;"',"&amp;Q1323&amp;","&amp;R1323&amp;","&amp;S1323&amp;","&amp;T1323&amp;","&amp;U1323&amp;","&amp;V1323&amp;","&amp;W1323&amp;");"</f>
        <v>insert into servicio (id,fecha_entrega,serie,apertura,fecha_instalacion,garantia,mantenimiento,capacitacion,entrega_equipo,visita,id_empresa,id_hospital,id_equipo,id_marca,id_modelo,id_os,id_ingeniero) values (nextval('seq_servicio'),'','170609-145088','','43273','','','','','',12,710,754,109,465,1454,14);</v>
      </c>
    </row>
    <row r="1324" customFormat="false" ht="13.8" hidden="false" customHeight="false" outlineLevel="0" collapsed="false">
      <c r="A1324" s="31" t="s">
        <v>23</v>
      </c>
      <c r="B1324" s="31"/>
      <c r="C1324" s="31" t="s">
        <v>6713</v>
      </c>
      <c r="D1324" s="31" t="s">
        <v>6714</v>
      </c>
      <c r="E1324" s="31" t="s">
        <v>4731</v>
      </c>
      <c r="F1324" s="32" t="s">
        <v>4732</v>
      </c>
      <c r="G1324" s="32" t="s">
        <v>6719</v>
      </c>
      <c r="H1324" s="33"/>
      <c r="I1324" s="33" t="n">
        <v>43273</v>
      </c>
      <c r="J1324" s="34" t="s">
        <v>6716</v>
      </c>
      <c r="K1324" s="31"/>
      <c r="L1324" s="35"/>
      <c r="M1324" s="36"/>
      <c r="N1324" s="31"/>
      <c r="O1324" s="31"/>
      <c r="P1324" s="31" t="s">
        <v>6717</v>
      </c>
      <c r="Q1324" s="0" t="n">
        <f aca="false">IF(ISNA(VLOOKUP(A1324,calculos!$A$2:$B$20,2,1)),"null",VLOOKUP(A1324,calculos!$A$2:$B$20,2,1))</f>
        <v>12</v>
      </c>
      <c r="R1324" s="0" t="n">
        <f aca="false">IF(ISNA(VLOOKUP(C1324,calculos!$D$2:$E$1218,2,1)),"null",VLOOKUP(C1324,calculos!$D$2:$E$1218,2,1))</f>
        <v>710</v>
      </c>
      <c r="S1324" s="0" t="n">
        <f aca="false">IF(ISNA(VLOOKUP(D1324,calculos!$G$2:$H$1118,2,1)),"null",VLOOKUP(D1324,calculos!$G$2:$H$1118,2,1))</f>
        <v>754</v>
      </c>
      <c r="T1324" s="0" t="n">
        <f aca="false">IF(ISNA(VLOOKUP(E1324,calculos!$J$2:$K$220,2,1)),"null",VLOOKUP(E1324,calculos!$J$2:$K$220,2,1))</f>
        <v>109</v>
      </c>
      <c r="U1324" s="0" t="n">
        <f aca="false">IF(ISNA(VLOOKUP(F1324,calculos!$M$2:$N$658,2,1)),"null",VLOOKUP(F1324,calculos!$M$2:$N$658,2,1))</f>
        <v>465</v>
      </c>
      <c r="V1324" s="0" t="n">
        <f aca="false">IF(ISNA(VLOOKUP(J1324,calculos!$P$2:$Q$1711,2,1)),"null",VLOOKUP(J1324,calculos!$P$2:$Q$1711,2,1))</f>
        <v>1454</v>
      </c>
      <c r="W1324" s="0" t="n">
        <f aca="false">IF(ISNA(VLOOKUP(P1324,calculos!$S$2:$T$58,2,1)),"null",VLOOKUP(P1324,calculos!$S$2:$T$58,2,1))</f>
        <v>14</v>
      </c>
      <c r="X1324" s="9" t="str">
        <f aca="false">$X$1&amp;B1324&amp;"','"&amp;G1324&amp;"','"&amp;H1324&amp;"','"&amp;I1324&amp;"','"&amp;K1324&amp;"','"&amp;L1324&amp;"','"&amp;M1324&amp;"','"&amp;N1324&amp;"','"&amp;O1324&amp;"',"&amp;Q1324&amp;","&amp;R1324&amp;","&amp;S1324&amp;","&amp;T1324&amp;","&amp;U1324&amp;","&amp;V1324&amp;","&amp;W1324&amp;");"</f>
        <v>insert into servicio (id,fecha_entrega,serie,apertura,fecha_instalacion,garantia,mantenimiento,capacitacion,entrega_equipo,visita,id_empresa,id_hospital,id_equipo,id_marca,id_modelo,id_os,id_ingeniero) values (nextval('seq_servicio'),'','170609-145092','','43273','','','','','',12,710,754,109,465,1454,14);</v>
      </c>
    </row>
    <row r="1325" customFormat="false" ht="13.8" hidden="false" customHeight="false" outlineLevel="0" collapsed="false">
      <c r="A1325" s="31" t="s">
        <v>23</v>
      </c>
      <c r="B1325" s="31"/>
      <c r="C1325" s="31" t="s">
        <v>6713</v>
      </c>
      <c r="D1325" s="31" t="s">
        <v>6714</v>
      </c>
      <c r="E1325" s="31" t="s">
        <v>4731</v>
      </c>
      <c r="F1325" s="32" t="s">
        <v>4732</v>
      </c>
      <c r="G1325" s="32" t="s">
        <v>6720</v>
      </c>
      <c r="H1325" s="33"/>
      <c r="I1325" s="33" t="n">
        <v>43273</v>
      </c>
      <c r="J1325" s="34" t="s">
        <v>6716</v>
      </c>
      <c r="K1325" s="31"/>
      <c r="L1325" s="35"/>
      <c r="M1325" s="36"/>
      <c r="N1325" s="31"/>
      <c r="O1325" s="31"/>
      <c r="P1325" s="31" t="s">
        <v>6717</v>
      </c>
      <c r="Q1325" s="0" t="n">
        <f aca="false">IF(ISNA(VLOOKUP(A1325,calculos!$A$2:$B$20,2,1)),"null",VLOOKUP(A1325,calculos!$A$2:$B$20,2,1))</f>
        <v>12</v>
      </c>
      <c r="R1325" s="0" t="n">
        <f aca="false">IF(ISNA(VLOOKUP(C1325,calculos!$D$2:$E$1218,2,1)),"null",VLOOKUP(C1325,calculos!$D$2:$E$1218,2,1))</f>
        <v>710</v>
      </c>
      <c r="S1325" s="0" t="n">
        <f aca="false">IF(ISNA(VLOOKUP(D1325,calculos!$G$2:$H$1118,2,1)),"null",VLOOKUP(D1325,calculos!$G$2:$H$1118,2,1))</f>
        <v>754</v>
      </c>
      <c r="T1325" s="0" t="n">
        <f aca="false">IF(ISNA(VLOOKUP(E1325,calculos!$J$2:$K$220,2,1)),"null",VLOOKUP(E1325,calculos!$J$2:$K$220,2,1))</f>
        <v>109</v>
      </c>
      <c r="U1325" s="0" t="n">
        <f aca="false">IF(ISNA(VLOOKUP(F1325,calculos!$M$2:$N$658,2,1)),"null",VLOOKUP(F1325,calculos!$M$2:$N$658,2,1))</f>
        <v>465</v>
      </c>
      <c r="V1325" s="0" t="n">
        <f aca="false">IF(ISNA(VLOOKUP(J1325,calculos!$P$2:$Q$1711,2,1)),"null",VLOOKUP(J1325,calculos!$P$2:$Q$1711,2,1))</f>
        <v>1454</v>
      </c>
      <c r="W1325" s="0" t="n">
        <f aca="false">IF(ISNA(VLOOKUP(P1325,calculos!$S$2:$T$58,2,1)),"null",VLOOKUP(P1325,calculos!$S$2:$T$58,2,1))</f>
        <v>14</v>
      </c>
      <c r="X1325" s="9" t="str">
        <f aca="false">$X$1&amp;B1325&amp;"','"&amp;G1325&amp;"','"&amp;H1325&amp;"','"&amp;I1325&amp;"','"&amp;K1325&amp;"','"&amp;L1325&amp;"','"&amp;M1325&amp;"','"&amp;N1325&amp;"','"&amp;O1325&amp;"',"&amp;Q1325&amp;","&amp;R1325&amp;","&amp;S1325&amp;","&amp;T1325&amp;","&amp;U1325&amp;","&amp;V1325&amp;","&amp;W1325&amp;");"</f>
        <v>insert into servicio (id,fecha_entrega,serie,apertura,fecha_instalacion,garantia,mantenimiento,capacitacion,entrega_equipo,visita,id_empresa,id_hospital,id_equipo,id_marca,id_modelo,id_os,id_ingeniero) values (nextval('seq_servicio'),'','170609-145086','','43273','','','','','',12,710,754,109,465,1454,14);</v>
      </c>
    </row>
    <row r="1326" customFormat="false" ht="13.8" hidden="false" customHeight="false" outlineLevel="0" collapsed="false">
      <c r="A1326" s="31" t="s">
        <v>23</v>
      </c>
      <c r="B1326" s="31"/>
      <c r="C1326" s="31" t="s">
        <v>6713</v>
      </c>
      <c r="D1326" s="31" t="s">
        <v>6714</v>
      </c>
      <c r="E1326" s="31" t="s">
        <v>4731</v>
      </c>
      <c r="F1326" s="32" t="s">
        <v>4732</v>
      </c>
      <c r="G1326" s="32" t="s">
        <v>6721</v>
      </c>
      <c r="H1326" s="33"/>
      <c r="I1326" s="33" t="n">
        <v>43273</v>
      </c>
      <c r="J1326" s="34" t="s">
        <v>6716</v>
      </c>
      <c r="K1326" s="31"/>
      <c r="L1326" s="35"/>
      <c r="M1326" s="36"/>
      <c r="N1326" s="31"/>
      <c r="O1326" s="31"/>
      <c r="P1326" s="31" t="s">
        <v>6717</v>
      </c>
      <c r="Q1326" s="0" t="n">
        <f aca="false">IF(ISNA(VLOOKUP(A1326,calculos!$A$2:$B$20,2,1)),"null",VLOOKUP(A1326,calculos!$A$2:$B$20,2,1))</f>
        <v>12</v>
      </c>
      <c r="R1326" s="0" t="n">
        <f aca="false">IF(ISNA(VLOOKUP(C1326,calculos!$D$2:$E$1218,2,1)),"null",VLOOKUP(C1326,calculos!$D$2:$E$1218,2,1))</f>
        <v>710</v>
      </c>
      <c r="S1326" s="0" t="n">
        <f aca="false">IF(ISNA(VLOOKUP(D1326,calculos!$G$2:$H$1118,2,1)),"null",VLOOKUP(D1326,calculos!$G$2:$H$1118,2,1))</f>
        <v>754</v>
      </c>
      <c r="T1326" s="0" t="n">
        <f aca="false">IF(ISNA(VLOOKUP(E1326,calculos!$J$2:$K$220,2,1)),"null",VLOOKUP(E1326,calculos!$J$2:$K$220,2,1))</f>
        <v>109</v>
      </c>
      <c r="U1326" s="0" t="n">
        <f aca="false">IF(ISNA(VLOOKUP(F1326,calculos!$M$2:$N$658,2,1)),"null",VLOOKUP(F1326,calculos!$M$2:$N$658,2,1))</f>
        <v>465</v>
      </c>
      <c r="V1326" s="0" t="n">
        <f aca="false">IF(ISNA(VLOOKUP(J1326,calculos!$P$2:$Q$1711,2,1)),"null",VLOOKUP(J1326,calculos!$P$2:$Q$1711,2,1))</f>
        <v>1454</v>
      </c>
      <c r="W1326" s="0" t="n">
        <f aca="false">IF(ISNA(VLOOKUP(P1326,calculos!$S$2:$T$58,2,1)),"null",VLOOKUP(P1326,calculos!$S$2:$T$58,2,1))</f>
        <v>14</v>
      </c>
      <c r="X1326" s="9" t="str">
        <f aca="false">$X$1&amp;B1326&amp;"','"&amp;G1326&amp;"','"&amp;H1326&amp;"','"&amp;I1326&amp;"','"&amp;K1326&amp;"','"&amp;L1326&amp;"','"&amp;M1326&amp;"','"&amp;N1326&amp;"','"&amp;O1326&amp;"',"&amp;Q1326&amp;","&amp;R1326&amp;","&amp;S1326&amp;","&amp;T1326&amp;","&amp;U1326&amp;","&amp;V1326&amp;","&amp;W1326&amp;");"</f>
        <v>insert into servicio (id,fecha_entrega,serie,apertura,fecha_instalacion,garantia,mantenimiento,capacitacion,entrega_equipo,visita,id_empresa,id_hospital,id_equipo,id_marca,id_modelo,id_os,id_ingeniero) values (nextval('seq_servicio'),'','170609-145085','','43273','','','','','',12,710,754,109,465,1454,14);</v>
      </c>
    </row>
    <row r="1327" customFormat="false" ht="13.8" hidden="false" customHeight="false" outlineLevel="0" collapsed="false">
      <c r="A1327" s="31" t="s">
        <v>23</v>
      </c>
      <c r="B1327" s="31"/>
      <c r="C1327" s="31" t="s">
        <v>6713</v>
      </c>
      <c r="D1327" s="31" t="s">
        <v>6714</v>
      </c>
      <c r="E1327" s="31" t="s">
        <v>4731</v>
      </c>
      <c r="F1327" s="32" t="s">
        <v>4732</v>
      </c>
      <c r="G1327" s="32" t="s">
        <v>6722</v>
      </c>
      <c r="H1327" s="33"/>
      <c r="I1327" s="33" t="n">
        <v>43273</v>
      </c>
      <c r="J1327" s="34" t="s">
        <v>6716</v>
      </c>
      <c r="K1327" s="31"/>
      <c r="L1327" s="35"/>
      <c r="M1327" s="36"/>
      <c r="N1327" s="31"/>
      <c r="O1327" s="31"/>
      <c r="P1327" s="31" t="s">
        <v>6717</v>
      </c>
      <c r="Q1327" s="0" t="n">
        <f aca="false">IF(ISNA(VLOOKUP(A1327,calculos!$A$2:$B$20,2,1)),"null",VLOOKUP(A1327,calculos!$A$2:$B$20,2,1))</f>
        <v>12</v>
      </c>
      <c r="R1327" s="0" t="n">
        <f aca="false">IF(ISNA(VLOOKUP(C1327,calculos!$D$2:$E$1218,2,1)),"null",VLOOKUP(C1327,calculos!$D$2:$E$1218,2,1))</f>
        <v>710</v>
      </c>
      <c r="S1327" s="0" t="n">
        <f aca="false">IF(ISNA(VLOOKUP(D1327,calculos!$G$2:$H$1118,2,1)),"null",VLOOKUP(D1327,calculos!$G$2:$H$1118,2,1))</f>
        <v>754</v>
      </c>
      <c r="T1327" s="0" t="n">
        <f aca="false">IF(ISNA(VLOOKUP(E1327,calculos!$J$2:$K$220,2,1)),"null",VLOOKUP(E1327,calculos!$J$2:$K$220,2,1))</f>
        <v>109</v>
      </c>
      <c r="U1327" s="0" t="n">
        <f aca="false">IF(ISNA(VLOOKUP(F1327,calculos!$M$2:$N$658,2,1)),"null",VLOOKUP(F1327,calculos!$M$2:$N$658,2,1))</f>
        <v>465</v>
      </c>
      <c r="V1327" s="0" t="n">
        <f aca="false">IF(ISNA(VLOOKUP(J1327,calculos!$P$2:$Q$1711,2,1)),"null",VLOOKUP(J1327,calculos!$P$2:$Q$1711,2,1))</f>
        <v>1454</v>
      </c>
      <c r="W1327" s="0" t="n">
        <f aca="false">IF(ISNA(VLOOKUP(P1327,calculos!$S$2:$T$58,2,1)),"null",VLOOKUP(P1327,calculos!$S$2:$T$58,2,1))</f>
        <v>14</v>
      </c>
      <c r="X1327" s="9" t="str">
        <f aca="false">$X$1&amp;B1327&amp;"','"&amp;G1327&amp;"','"&amp;H1327&amp;"','"&amp;I1327&amp;"','"&amp;K1327&amp;"','"&amp;L1327&amp;"','"&amp;M1327&amp;"','"&amp;N1327&amp;"','"&amp;O1327&amp;"',"&amp;Q1327&amp;","&amp;R1327&amp;","&amp;S1327&amp;","&amp;T1327&amp;","&amp;U1327&amp;","&amp;V1327&amp;","&amp;W1327&amp;");"</f>
        <v>insert into servicio (id,fecha_entrega,serie,apertura,fecha_instalacion,garantia,mantenimiento,capacitacion,entrega_equipo,visita,id_empresa,id_hospital,id_equipo,id_marca,id_modelo,id_os,id_ingeniero) values (nextval('seq_servicio'),'','170609-145087','','43273','','','','','',12,710,754,109,465,1454,14);</v>
      </c>
    </row>
    <row r="1328" customFormat="false" ht="13.8" hidden="false" customHeight="false" outlineLevel="0" collapsed="false">
      <c r="A1328" s="31" t="s">
        <v>23</v>
      </c>
      <c r="B1328" s="31"/>
      <c r="C1328" s="31" t="s">
        <v>6713</v>
      </c>
      <c r="D1328" s="31" t="s">
        <v>6714</v>
      </c>
      <c r="E1328" s="31" t="s">
        <v>4731</v>
      </c>
      <c r="F1328" s="32" t="s">
        <v>4732</v>
      </c>
      <c r="G1328" s="32" t="s">
        <v>6723</v>
      </c>
      <c r="H1328" s="33"/>
      <c r="I1328" s="33" t="n">
        <v>43273</v>
      </c>
      <c r="J1328" s="34" t="s">
        <v>6716</v>
      </c>
      <c r="K1328" s="31"/>
      <c r="L1328" s="35"/>
      <c r="M1328" s="36"/>
      <c r="N1328" s="31"/>
      <c r="O1328" s="31"/>
      <c r="P1328" s="31" t="s">
        <v>6717</v>
      </c>
      <c r="Q1328" s="0" t="n">
        <f aca="false">IF(ISNA(VLOOKUP(A1328,calculos!$A$2:$B$20,2,1)),"null",VLOOKUP(A1328,calculos!$A$2:$B$20,2,1))</f>
        <v>12</v>
      </c>
      <c r="R1328" s="0" t="n">
        <f aca="false">IF(ISNA(VLOOKUP(C1328,calculos!$D$2:$E$1218,2,1)),"null",VLOOKUP(C1328,calculos!$D$2:$E$1218,2,1))</f>
        <v>710</v>
      </c>
      <c r="S1328" s="0" t="n">
        <f aca="false">IF(ISNA(VLOOKUP(D1328,calculos!$G$2:$H$1118,2,1)),"null",VLOOKUP(D1328,calculos!$G$2:$H$1118,2,1))</f>
        <v>754</v>
      </c>
      <c r="T1328" s="0" t="n">
        <f aca="false">IF(ISNA(VLOOKUP(E1328,calculos!$J$2:$K$220,2,1)),"null",VLOOKUP(E1328,calculos!$J$2:$K$220,2,1))</f>
        <v>109</v>
      </c>
      <c r="U1328" s="0" t="n">
        <f aca="false">IF(ISNA(VLOOKUP(F1328,calculos!$M$2:$N$658,2,1)),"null",VLOOKUP(F1328,calculos!$M$2:$N$658,2,1))</f>
        <v>465</v>
      </c>
      <c r="V1328" s="0" t="n">
        <f aca="false">IF(ISNA(VLOOKUP(J1328,calculos!$P$2:$Q$1711,2,1)),"null",VLOOKUP(J1328,calculos!$P$2:$Q$1711,2,1))</f>
        <v>1454</v>
      </c>
      <c r="W1328" s="0" t="n">
        <f aca="false">IF(ISNA(VLOOKUP(P1328,calculos!$S$2:$T$58,2,1)),"null",VLOOKUP(P1328,calculos!$S$2:$T$58,2,1))</f>
        <v>14</v>
      </c>
      <c r="X1328" s="9" t="str">
        <f aca="false">$X$1&amp;B1328&amp;"','"&amp;G1328&amp;"','"&amp;H1328&amp;"','"&amp;I1328&amp;"','"&amp;K1328&amp;"','"&amp;L1328&amp;"','"&amp;M1328&amp;"','"&amp;N1328&amp;"','"&amp;O1328&amp;"',"&amp;Q1328&amp;","&amp;R1328&amp;","&amp;S1328&amp;","&amp;T1328&amp;","&amp;U1328&amp;","&amp;V1328&amp;","&amp;W1328&amp;");"</f>
        <v>insert into servicio (id,fecha_entrega,serie,apertura,fecha_instalacion,garantia,mantenimiento,capacitacion,entrega_equipo,visita,id_empresa,id_hospital,id_equipo,id_marca,id_modelo,id_os,id_ingeniero) values (nextval('seq_servicio'),'','170609-145090','','43273','','','','','',12,710,754,109,465,1454,14);</v>
      </c>
    </row>
    <row r="1329" customFormat="false" ht="13.8" hidden="false" customHeight="false" outlineLevel="0" collapsed="false">
      <c r="A1329" s="31" t="s">
        <v>23</v>
      </c>
      <c r="B1329" s="31"/>
      <c r="C1329" s="31" t="s">
        <v>6713</v>
      </c>
      <c r="D1329" s="31" t="s">
        <v>6714</v>
      </c>
      <c r="E1329" s="31" t="s">
        <v>4731</v>
      </c>
      <c r="F1329" s="32" t="s">
        <v>4732</v>
      </c>
      <c r="G1329" s="32" t="s">
        <v>6724</v>
      </c>
      <c r="H1329" s="33"/>
      <c r="I1329" s="33" t="n">
        <v>43273</v>
      </c>
      <c r="J1329" s="34" t="s">
        <v>6716</v>
      </c>
      <c r="K1329" s="31"/>
      <c r="L1329" s="35"/>
      <c r="M1329" s="36"/>
      <c r="N1329" s="31"/>
      <c r="O1329" s="31"/>
      <c r="P1329" s="31" t="s">
        <v>6717</v>
      </c>
      <c r="Q1329" s="0" t="n">
        <f aca="false">IF(ISNA(VLOOKUP(A1329,calculos!$A$2:$B$20,2,1)),"null",VLOOKUP(A1329,calculos!$A$2:$B$20,2,1))</f>
        <v>12</v>
      </c>
      <c r="R1329" s="0" t="n">
        <f aca="false">IF(ISNA(VLOOKUP(C1329,calculos!$D$2:$E$1218,2,1)),"null",VLOOKUP(C1329,calculos!$D$2:$E$1218,2,1))</f>
        <v>710</v>
      </c>
      <c r="S1329" s="0" t="n">
        <f aca="false">IF(ISNA(VLOOKUP(D1329,calculos!$G$2:$H$1118,2,1)),"null",VLOOKUP(D1329,calculos!$G$2:$H$1118,2,1))</f>
        <v>754</v>
      </c>
      <c r="T1329" s="0" t="n">
        <f aca="false">IF(ISNA(VLOOKUP(E1329,calculos!$J$2:$K$220,2,1)),"null",VLOOKUP(E1329,calculos!$J$2:$K$220,2,1))</f>
        <v>109</v>
      </c>
      <c r="U1329" s="0" t="n">
        <f aca="false">IF(ISNA(VLOOKUP(F1329,calculos!$M$2:$N$658,2,1)),"null",VLOOKUP(F1329,calculos!$M$2:$N$658,2,1))</f>
        <v>465</v>
      </c>
      <c r="V1329" s="0" t="n">
        <f aca="false">IF(ISNA(VLOOKUP(J1329,calculos!$P$2:$Q$1711,2,1)),"null",VLOOKUP(J1329,calculos!$P$2:$Q$1711,2,1))</f>
        <v>1454</v>
      </c>
      <c r="W1329" s="0" t="n">
        <f aca="false">IF(ISNA(VLOOKUP(P1329,calculos!$S$2:$T$58,2,1)),"null",VLOOKUP(P1329,calculos!$S$2:$T$58,2,1))</f>
        <v>14</v>
      </c>
      <c r="X1329" s="9" t="str">
        <f aca="false">$X$1&amp;B1329&amp;"','"&amp;G1329&amp;"','"&amp;H1329&amp;"','"&amp;I1329&amp;"','"&amp;K1329&amp;"','"&amp;L1329&amp;"','"&amp;M1329&amp;"','"&amp;N1329&amp;"','"&amp;O1329&amp;"',"&amp;Q1329&amp;","&amp;R1329&amp;","&amp;S1329&amp;","&amp;T1329&amp;","&amp;U1329&amp;","&amp;V1329&amp;","&amp;W1329&amp;");"</f>
        <v>insert into servicio (id,fecha_entrega,serie,apertura,fecha_instalacion,garantia,mantenimiento,capacitacion,entrega_equipo,visita,id_empresa,id_hospital,id_equipo,id_marca,id_modelo,id_os,id_ingeniero) values (nextval('seq_servicio'),'','170609-145091','','43273','','','','','',12,710,754,109,465,1454,14);</v>
      </c>
    </row>
    <row r="1330" customFormat="false" ht="13.8" hidden="false" customHeight="false" outlineLevel="0" collapsed="false">
      <c r="A1330" s="31" t="s">
        <v>1091</v>
      </c>
      <c r="B1330" s="31"/>
      <c r="C1330" s="31" t="s">
        <v>6713</v>
      </c>
      <c r="D1330" s="31" t="s">
        <v>6725</v>
      </c>
      <c r="E1330" s="31" t="s">
        <v>6726</v>
      </c>
      <c r="F1330" s="32" t="s">
        <v>5411</v>
      </c>
      <c r="G1330" s="32" t="s">
        <v>6727</v>
      </c>
      <c r="H1330" s="33"/>
      <c r="I1330" s="33" t="n">
        <v>43276</v>
      </c>
      <c r="J1330" s="34" t="s">
        <v>6728</v>
      </c>
      <c r="K1330" s="31"/>
      <c r="L1330" s="35"/>
      <c r="M1330" s="36"/>
      <c r="N1330" s="31"/>
      <c r="O1330" s="31"/>
      <c r="P1330" s="31" t="s">
        <v>4707</v>
      </c>
      <c r="Q1330" s="0" t="n">
        <f aca="false">IF(ISNA(VLOOKUP(A1330,calculos!$A$2:$B$20,2,1)),"null",VLOOKUP(A1330,calculos!$A$2:$B$20,2,1))</f>
        <v>11</v>
      </c>
      <c r="R1330" s="0" t="n">
        <f aca="false">IF(ISNA(VLOOKUP(C1330,calculos!$D$2:$E$1218,2,1)),"null",VLOOKUP(C1330,calculos!$D$2:$E$1218,2,1))</f>
        <v>710</v>
      </c>
      <c r="S1330" s="0" t="n">
        <f aca="false">IF(ISNA(VLOOKUP(D1330,calculos!$G$2:$H$1118,2,1)),"null",VLOOKUP(D1330,calculos!$G$2:$H$1118,2,1))</f>
        <v>672</v>
      </c>
      <c r="T1330" s="0" t="n">
        <f aca="false">IF(ISNA(VLOOKUP(E1330,calculos!$J$2:$K$220,2,1)),"null",VLOOKUP(E1330,calculos!$J$2:$K$220,2,1))</f>
        <v>158</v>
      </c>
      <c r="U1330" s="0" t="n">
        <f aca="false">IF(ISNA(VLOOKUP(F1330,calculos!$M$2:$N$658,2,1)),"null",VLOOKUP(F1330,calculos!$M$2:$N$658,2,1))</f>
        <v>5</v>
      </c>
      <c r="V1330" s="0" t="n">
        <f aca="false">IF(ISNA(VLOOKUP(J1330,calculos!$P$2:$Q$1711,2,1)),"null",VLOOKUP(J1330,calculos!$P$2:$Q$1711,2,1))</f>
        <v>1182</v>
      </c>
      <c r="W1330" s="0" t="n">
        <f aca="false">IF(ISNA(VLOOKUP(P1330,calculos!$S$2:$T$58,2,1)),"null",VLOOKUP(P1330,calculos!$S$2:$T$58,2,1))</f>
        <v>38</v>
      </c>
      <c r="X1330" s="9" t="str">
        <f aca="false">$X$1&amp;B1330&amp;"','"&amp;G1330&amp;"','"&amp;H1330&amp;"','"&amp;I1330&amp;"','"&amp;K1330&amp;"','"&amp;L1330&amp;"','"&amp;M1330&amp;"','"&amp;N1330&amp;"','"&amp;O1330&amp;"',"&amp;Q1330&amp;","&amp;R1330&amp;","&amp;S1330&amp;","&amp;T1330&amp;","&amp;U1330&amp;","&amp;V1330&amp;","&amp;W1330&amp;");"</f>
        <v>insert into servicio (id,fecha_entrega,serie,apertura,fecha_instalacion,garantia,mantenimiento,capacitacion,entrega_equipo,visita,id_empresa,id_hospital,id_equipo,id_marca,id_modelo,id_os,id_ingeniero) values (nextval('seq_servicio'),'','636599','','43276','','','','','',11,710,672,158,5,1182,38);</v>
      </c>
    </row>
    <row r="1331" customFormat="false" ht="13.8" hidden="false" customHeight="false" outlineLevel="0" collapsed="false">
      <c r="A1331" s="31" t="s">
        <v>23</v>
      </c>
      <c r="B1331" s="31"/>
      <c r="C1331" s="31" t="s">
        <v>6713</v>
      </c>
      <c r="D1331" s="31" t="s">
        <v>6729</v>
      </c>
      <c r="E1331" s="31" t="s">
        <v>4774</v>
      </c>
      <c r="F1331" s="32" t="s">
        <v>6730</v>
      </c>
      <c r="G1331" s="32" t="s">
        <v>6731</v>
      </c>
      <c r="H1331" s="33"/>
      <c r="I1331" s="33" t="n">
        <v>43276</v>
      </c>
      <c r="J1331" s="34" t="s">
        <v>6732</v>
      </c>
      <c r="K1331" s="31"/>
      <c r="L1331" s="35"/>
      <c r="M1331" s="36"/>
      <c r="N1331" s="31"/>
      <c r="O1331" s="31"/>
      <c r="P1331" s="31" t="s">
        <v>5610</v>
      </c>
      <c r="Q1331" s="0" t="n">
        <f aca="false">IF(ISNA(VLOOKUP(A1331,calculos!$A$2:$B$20,2,1)),"null",VLOOKUP(A1331,calculos!$A$2:$B$20,2,1))</f>
        <v>12</v>
      </c>
      <c r="R1331" s="0" t="n">
        <f aca="false">IF(ISNA(VLOOKUP(C1331,calculos!$D$2:$E$1218,2,1)),"null",VLOOKUP(C1331,calculos!$D$2:$E$1218,2,1))</f>
        <v>710</v>
      </c>
      <c r="S1331" s="0" t="n">
        <f aca="false">IF(ISNA(VLOOKUP(D1331,calculos!$G$2:$H$1118,2,1)),"null",VLOOKUP(D1331,calculos!$G$2:$H$1118,2,1))</f>
        <v>650</v>
      </c>
      <c r="T1331" s="0" t="n">
        <f aca="false">IF(ISNA(VLOOKUP(E1331,calculos!$J$2:$K$220,2,1)),"null",VLOOKUP(E1331,calculos!$J$2:$K$220,2,1))</f>
        <v>172</v>
      </c>
      <c r="U1331" s="0" t="n">
        <f aca="false">IF(ISNA(VLOOKUP(F1331,calculos!$M$2:$N$658,2,1)),"null",VLOOKUP(F1331,calculos!$M$2:$N$658,2,1))</f>
        <v>317</v>
      </c>
      <c r="V1331" s="0" t="n">
        <f aca="false">IF(ISNA(VLOOKUP(J1331,calculos!$P$2:$Q$1711,2,1)),"null",VLOOKUP(J1331,calculos!$P$2:$Q$1711,2,1))</f>
        <v>1455</v>
      </c>
      <c r="W1331" s="0" t="n">
        <f aca="false">IF(ISNA(VLOOKUP(P1331,calculos!$S$2:$T$58,2,1)),"null",VLOOKUP(P1331,calculos!$S$2:$T$58,2,1))</f>
        <v>13</v>
      </c>
      <c r="X1331" s="9" t="str">
        <f aca="false">$X$1&amp;B1331&amp;"','"&amp;G1331&amp;"','"&amp;H1331&amp;"','"&amp;I1331&amp;"','"&amp;K1331&amp;"','"&amp;L1331&amp;"','"&amp;M1331&amp;"','"&amp;N1331&amp;"','"&amp;O1331&amp;"',"&amp;Q1331&amp;","&amp;R1331&amp;","&amp;S1331&amp;","&amp;T1331&amp;","&amp;U1331&amp;","&amp;V1331&amp;","&amp;W1331&amp;");"</f>
        <v>insert into servicio (id,fecha_entrega,serie,apertura,fecha_instalacion,garantia,mantenimiento,capacitacion,entrega_equipo,visita,id_empresa,id_hospital,id_equipo,id_marca,id_modelo,id_os,id_ingeniero) values (nextval('seq_servicio'),'','UNICA00026','','43276','','','','','',12,710,650,172,317,1455,13);</v>
      </c>
    </row>
    <row r="1332" customFormat="false" ht="13.8" hidden="false" customHeight="false" outlineLevel="0" collapsed="false">
      <c r="A1332" s="31" t="s">
        <v>23</v>
      </c>
      <c r="B1332" s="31"/>
      <c r="C1332" s="31" t="s">
        <v>6713</v>
      </c>
      <c r="D1332" s="31" t="s">
        <v>6729</v>
      </c>
      <c r="E1332" s="31" t="s">
        <v>4774</v>
      </c>
      <c r="F1332" s="32" t="s">
        <v>6730</v>
      </c>
      <c r="G1332" s="32" t="s">
        <v>6733</v>
      </c>
      <c r="H1332" s="33"/>
      <c r="I1332" s="33" t="n">
        <v>43276</v>
      </c>
      <c r="J1332" s="34" t="s">
        <v>6732</v>
      </c>
      <c r="K1332" s="31"/>
      <c r="L1332" s="35"/>
      <c r="M1332" s="36"/>
      <c r="N1332" s="31"/>
      <c r="O1332" s="31"/>
      <c r="P1332" s="31" t="s">
        <v>5610</v>
      </c>
      <c r="Q1332" s="0" t="n">
        <f aca="false">IF(ISNA(VLOOKUP(A1332,calculos!$A$2:$B$20,2,1)),"null",VLOOKUP(A1332,calculos!$A$2:$B$20,2,1))</f>
        <v>12</v>
      </c>
      <c r="R1332" s="0" t="n">
        <f aca="false">IF(ISNA(VLOOKUP(C1332,calculos!$D$2:$E$1218,2,1)),"null",VLOOKUP(C1332,calculos!$D$2:$E$1218,2,1))</f>
        <v>710</v>
      </c>
      <c r="S1332" s="0" t="n">
        <f aca="false">IF(ISNA(VLOOKUP(D1332,calculos!$G$2:$H$1118,2,1)),"null",VLOOKUP(D1332,calculos!$G$2:$H$1118,2,1))</f>
        <v>650</v>
      </c>
      <c r="T1332" s="0" t="n">
        <f aca="false">IF(ISNA(VLOOKUP(E1332,calculos!$J$2:$K$220,2,1)),"null",VLOOKUP(E1332,calculos!$J$2:$K$220,2,1))</f>
        <v>172</v>
      </c>
      <c r="U1332" s="0" t="n">
        <f aca="false">IF(ISNA(VLOOKUP(F1332,calculos!$M$2:$N$658,2,1)),"null",VLOOKUP(F1332,calculos!$M$2:$N$658,2,1))</f>
        <v>317</v>
      </c>
      <c r="V1332" s="0" t="n">
        <f aca="false">IF(ISNA(VLOOKUP(J1332,calculos!$P$2:$Q$1711,2,1)),"null",VLOOKUP(J1332,calculos!$P$2:$Q$1711,2,1))</f>
        <v>1455</v>
      </c>
      <c r="W1332" s="0" t="n">
        <f aca="false">IF(ISNA(VLOOKUP(P1332,calculos!$S$2:$T$58,2,1)),"null",VLOOKUP(P1332,calculos!$S$2:$T$58,2,1))</f>
        <v>13</v>
      </c>
      <c r="X1332" s="9" t="str">
        <f aca="false">$X$1&amp;B1332&amp;"','"&amp;G1332&amp;"','"&amp;H1332&amp;"','"&amp;I1332&amp;"','"&amp;K1332&amp;"','"&amp;L1332&amp;"','"&amp;M1332&amp;"','"&amp;N1332&amp;"','"&amp;O1332&amp;"',"&amp;Q1332&amp;","&amp;R1332&amp;","&amp;S1332&amp;","&amp;T1332&amp;","&amp;U1332&amp;","&amp;V1332&amp;","&amp;W1332&amp;");"</f>
        <v>insert into servicio (id,fecha_entrega,serie,apertura,fecha_instalacion,garantia,mantenimiento,capacitacion,entrega_equipo,visita,id_empresa,id_hospital,id_equipo,id_marca,id_modelo,id_os,id_ingeniero) values (nextval('seq_servicio'),'','UNICA00027','','43276','','','','','',12,710,650,172,317,1455,13);</v>
      </c>
    </row>
    <row r="1333" customFormat="false" ht="13.8" hidden="false" customHeight="false" outlineLevel="0" collapsed="false">
      <c r="A1333" s="31" t="s">
        <v>23</v>
      </c>
      <c r="B1333" s="31"/>
      <c r="C1333" s="31" t="s">
        <v>6713</v>
      </c>
      <c r="D1333" s="31" t="s">
        <v>6729</v>
      </c>
      <c r="E1333" s="31" t="s">
        <v>4774</v>
      </c>
      <c r="F1333" s="32" t="s">
        <v>6730</v>
      </c>
      <c r="G1333" s="32" t="s">
        <v>6734</v>
      </c>
      <c r="H1333" s="33"/>
      <c r="I1333" s="33" t="n">
        <v>43276</v>
      </c>
      <c r="J1333" s="34" t="s">
        <v>6732</v>
      </c>
      <c r="K1333" s="31"/>
      <c r="L1333" s="35"/>
      <c r="M1333" s="36"/>
      <c r="N1333" s="31"/>
      <c r="O1333" s="31"/>
      <c r="P1333" s="31" t="s">
        <v>5610</v>
      </c>
      <c r="Q1333" s="0" t="n">
        <f aca="false">IF(ISNA(VLOOKUP(A1333,calculos!$A$2:$B$20,2,1)),"null",VLOOKUP(A1333,calculos!$A$2:$B$20,2,1))</f>
        <v>12</v>
      </c>
      <c r="R1333" s="0" t="n">
        <f aca="false">IF(ISNA(VLOOKUP(C1333,calculos!$D$2:$E$1218,2,1)),"null",VLOOKUP(C1333,calculos!$D$2:$E$1218,2,1))</f>
        <v>710</v>
      </c>
      <c r="S1333" s="0" t="n">
        <f aca="false">IF(ISNA(VLOOKUP(D1333,calculos!$G$2:$H$1118,2,1)),"null",VLOOKUP(D1333,calculos!$G$2:$H$1118,2,1))</f>
        <v>650</v>
      </c>
      <c r="T1333" s="0" t="n">
        <f aca="false">IF(ISNA(VLOOKUP(E1333,calculos!$J$2:$K$220,2,1)),"null",VLOOKUP(E1333,calculos!$J$2:$K$220,2,1))</f>
        <v>172</v>
      </c>
      <c r="U1333" s="0" t="n">
        <f aca="false">IF(ISNA(VLOOKUP(F1333,calculos!$M$2:$N$658,2,1)),"null",VLOOKUP(F1333,calculos!$M$2:$N$658,2,1))</f>
        <v>317</v>
      </c>
      <c r="V1333" s="0" t="n">
        <f aca="false">IF(ISNA(VLOOKUP(J1333,calculos!$P$2:$Q$1711,2,1)),"null",VLOOKUP(J1333,calculos!$P$2:$Q$1711,2,1))</f>
        <v>1455</v>
      </c>
      <c r="W1333" s="0" t="n">
        <f aca="false">IF(ISNA(VLOOKUP(P1333,calculos!$S$2:$T$58,2,1)),"null",VLOOKUP(P1333,calculos!$S$2:$T$58,2,1))</f>
        <v>13</v>
      </c>
      <c r="X1333" s="9" t="str">
        <f aca="false">$X$1&amp;B1333&amp;"','"&amp;G1333&amp;"','"&amp;H1333&amp;"','"&amp;I1333&amp;"','"&amp;K1333&amp;"','"&amp;L1333&amp;"','"&amp;M1333&amp;"','"&amp;N1333&amp;"','"&amp;O1333&amp;"',"&amp;Q1333&amp;","&amp;R1333&amp;","&amp;S1333&amp;","&amp;T1333&amp;","&amp;U1333&amp;","&amp;V1333&amp;","&amp;W1333&amp;");"</f>
        <v>insert into servicio (id,fecha_entrega,serie,apertura,fecha_instalacion,garantia,mantenimiento,capacitacion,entrega_equipo,visita,id_empresa,id_hospital,id_equipo,id_marca,id_modelo,id_os,id_ingeniero) values (nextval('seq_servicio'),'','UNICA00024','','43276','','','','','',12,710,650,172,317,1455,13);</v>
      </c>
    </row>
    <row r="1334" customFormat="false" ht="13.8" hidden="false" customHeight="false" outlineLevel="0" collapsed="false">
      <c r="A1334" s="31" t="s">
        <v>23</v>
      </c>
      <c r="B1334" s="31"/>
      <c r="C1334" s="31" t="s">
        <v>6713</v>
      </c>
      <c r="D1334" s="31" t="s">
        <v>6729</v>
      </c>
      <c r="E1334" s="31" t="s">
        <v>4774</v>
      </c>
      <c r="F1334" s="32" t="s">
        <v>6730</v>
      </c>
      <c r="G1334" s="32" t="s">
        <v>6735</v>
      </c>
      <c r="H1334" s="33"/>
      <c r="I1334" s="33" t="n">
        <v>43276</v>
      </c>
      <c r="J1334" s="34" t="s">
        <v>6732</v>
      </c>
      <c r="K1334" s="31"/>
      <c r="L1334" s="35"/>
      <c r="M1334" s="36"/>
      <c r="N1334" s="31"/>
      <c r="O1334" s="31"/>
      <c r="P1334" s="31" t="s">
        <v>5610</v>
      </c>
      <c r="Q1334" s="0" t="n">
        <f aca="false">IF(ISNA(VLOOKUP(A1334,calculos!$A$2:$B$20,2,1)),"null",VLOOKUP(A1334,calculos!$A$2:$B$20,2,1))</f>
        <v>12</v>
      </c>
      <c r="R1334" s="0" t="n">
        <f aca="false">IF(ISNA(VLOOKUP(C1334,calculos!$D$2:$E$1218,2,1)),"null",VLOOKUP(C1334,calculos!$D$2:$E$1218,2,1))</f>
        <v>710</v>
      </c>
      <c r="S1334" s="0" t="n">
        <f aca="false">IF(ISNA(VLOOKUP(D1334,calculos!$G$2:$H$1118,2,1)),"null",VLOOKUP(D1334,calculos!$G$2:$H$1118,2,1))</f>
        <v>650</v>
      </c>
      <c r="T1334" s="0" t="n">
        <f aca="false">IF(ISNA(VLOOKUP(E1334,calculos!$J$2:$K$220,2,1)),"null",VLOOKUP(E1334,calculos!$J$2:$K$220,2,1))</f>
        <v>172</v>
      </c>
      <c r="U1334" s="0" t="n">
        <f aca="false">IF(ISNA(VLOOKUP(F1334,calculos!$M$2:$N$658,2,1)),"null",VLOOKUP(F1334,calculos!$M$2:$N$658,2,1))</f>
        <v>317</v>
      </c>
      <c r="V1334" s="0" t="n">
        <f aca="false">IF(ISNA(VLOOKUP(J1334,calculos!$P$2:$Q$1711,2,1)),"null",VLOOKUP(J1334,calculos!$P$2:$Q$1711,2,1))</f>
        <v>1455</v>
      </c>
      <c r="W1334" s="0" t="n">
        <f aca="false">IF(ISNA(VLOOKUP(P1334,calculos!$S$2:$T$58,2,1)),"null",VLOOKUP(P1334,calculos!$S$2:$T$58,2,1))</f>
        <v>13</v>
      </c>
      <c r="X1334" s="9" t="str">
        <f aca="false">$X$1&amp;B1334&amp;"','"&amp;G1334&amp;"','"&amp;H1334&amp;"','"&amp;I1334&amp;"','"&amp;K1334&amp;"','"&amp;L1334&amp;"','"&amp;M1334&amp;"','"&amp;N1334&amp;"','"&amp;O1334&amp;"',"&amp;Q1334&amp;","&amp;R1334&amp;","&amp;S1334&amp;","&amp;T1334&amp;","&amp;U1334&amp;","&amp;V1334&amp;","&amp;W1334&amp;");"</f>
        <v>insert into servicio (id,fecha_entrega,serie,apertura,fecha_instalacion,garantia,mantenimiento,capacitacion,entrega_equipo,visita,id_empresa,id_hospital,id_equipo,id_marca,id_modelo,id_os,id_ingeniero) values (nextval('seq_servicio'),'','UNICA00022','','43276','','','','','',12,710,650,172,317,1455,13);</v>
      </c>
    </row>
    <row r="1335" customFormat="false" ht="13.8" hidden="false" customHeight="false" outlineLevel="0" collapsed="false">
      <c r="A1335" s="31" t="s">
        <v>23</v>
      </c>
      <c r="B1335" s="31"/>
      <c r="C1335" s="31" t="s">
        <v>6713</v>
      </c>
      <c r="D1335" s="31" t="s">
        <v>6729</v>
      </c>
      <c r="E1335" s="31" t="s">
        <v>4774</v>
      </c>
      <c r="F1335" s="32" t="s">
        <v>6730</v>
      </c>
      <c r="G1335" s="32" t="s">
        <v>6736</v>
      </c>
      <c r="H1335" s="33"/>
      <c r="I1335" s="33" t="n">
        <v>43276</v>
      </c>
      <c r="J1335" s="34" t="s">
        <v>6732</v>
      </c>
      <c r="K1335" s="31"/>
      <c r="L1335" s="35"/>
      <c r="M1335" s="36"/>
      <c r="N1335" s="31"/>
      <c r="O1335" s="31"/>
      <c r="P1335" s="31" t="s">
        <v>5610</v>
      </c>
      <c r="Q1335" s="0" t="n">
        <f aca="false">IF(ISNA(VLOOKUP(A1335,calculos!$A$2:$B$20,2,1)),"null",VLOOKUP(A1335,calculos!$A$2:$B$20,2,1))</f>
        <v>12</v>
      </c>
      <c r="R1335" s="0" t="n">
        <f aca="false">IF(ISNA(VLOOKUP(C1335,calculos!$D$2:$E$1218,2,1)),"null",VLOOKUP(C1335,calculos!$D$2:$E$1218,2,1))</f>
        <v>710</v>
      </c>
      <c r="S1335" s="0" t="n">
        <f aca="false">IF(ISNA(VLOOKUP(D1335,calculos!$G$2:$H$1118,2,1)),"null",VLOOKUP(D1335,calculos!$G$2:$H$1118,2,1))</f>
        <v>650</v>
      </c>
      <c r="T1335" s="0" t="n">
        <f aca="false">IF(ISNA(VLOOKUP(E1335,calculos!$J$2:$K$220,2,1)),"null",VLOOKUP(E1335,calculos!$J$2:$K$220,2,1))</f>
        <v>172</v>
      </c>
      <c r="U1335" s="0" t="n">
        <f aca="false">IF(ISNA(VLOOKUP(F1335,calculos!$M$2:$N$658,2,1)),"null",VLOOKUP(F1335,calculos!$M$2:$N$658,2,1))</f>
        <v>317</v>
      </c>
      <c r="V1335" s="0" t="n">
        <f aca="false">IF(ISNA(VLOOKUP(J1335,calculos!$P$2:$Q$1711,2,1)),"null",VLOOKUP(J1335,calculos!$P$2:$Q$1711,2,1))</f>
        <v>1455</v>
      </c>
      <c r="W1335" s="0" t="n">
        <f aca="false">IF(ISNA(VLOOKUP(P1335,calculos!$S$2:$T$58,2,1)),"null",VLOOKUP(P1335,calculos!$S$2:$T$58,2,1))</f>
        <v>13</v>
      </c>
      <c r="X1335" s="9" t="str">
        <f aca="false">$X$1&amp;B1335&amp;"','"&amp;G1335&amp;"','"&amp;H1335&amp;"','"&amp;I1335&amp;"','"&amp;K1335&amp;"','"&amp;L1335&amp;"','"&amp;M1335&amp;"','"&amp;N1335&amp;"','"&amp;O1335&amp;"',"&amp;Q1335&amp;","&amp;R1335&amp;","&amp;S1335&amp;","&amp;T1335&amp;","&amp;U1335&amp;","&amp;V1335&amp;","&amp;W1335&amp;");"</f>
        <v>insert into servicio (id,fecha_entrega,serie,apertura,fecha_instalacion,garantia,mantenimiento,capacitacion,entrega_equipo,visita,id_empresa,id_hospital,id_equipo,id_marca,id_modelo,id_os,id_ingeniero) values (nextval('seq_servicio'),'','UNICA00030','','43276','','','','','',12,710,650,172,317,1455,13);</v>
      </c>
    </row>
    <row r="1336" customFormat="false" ht="13.8" hidden="false" customHeight="false" outlineLevel="0" collapsed="false">
      <c r="A1336" s="31" t="s">
        <v>23</v>
      </c>
      <c r="B1336" s="31"/>
      <c r="C1336" s="31" t="s">
        <v>6713</v>
      </c>
      <c r="D1336" s="31" t="s">
        <v>6729</v>
      </c>
      <c r="E1336" s="31" t="s">
        <v>4774</v>
      </c>
      <c r="F1336" s="32" t="s">
        <v>6730</v>
      </c>
      <c r="G1336" s="32" t="s">
        <v>6737</v>
      </c>
      <c r="H1336" s="33"/>
      <c r="I1336" s="33" t="n">
        <v>43276</v>
      </c>
      <c r="J1336" s="34" t="s">
        <v>6732</v>
      </c>
      <c r="K1336" s="31"/>
      <c r="L1336" s="35"/>
      <c r="M1336" s="36"/>
      <c r="N1336" s="31"/>
      <c r="O1336" s="31"/>
      <c r="P1336" s="31" t="s">
        <v>5610</v>
      </c>
      <c r="Q1336" s="0" t="n">
        <f aca="false">IF(ISNA(VLOOKUP(A1336,calculos!$A$2:$B$20,2,1)),"null",VLOOKUP(A1336,calculos!$A$2:$B$20,2,1))</f>
        <v>12</v>
      </c>
      <c r="R1336" s="0" t="n">
        <f aca="false">IF(ISNA(VLOOKUP(C1336,calculos!$D$2:$E$1218,2,1)),"null",VLOOKUP(C1336,calculos!$D$2:$E$1218,2,1))</f>
        <v>710</v>
      </c>
      <c r="S1336" s="0" t="n">
        <f aca="false">IF(ISNA(VLOOKUP(D1336,calculos!$G$2:$H$1118,2,1)),"null",VLOOKUP(D1336,calculos!$G$2:$H$1118,2,1))</f>
        <v>650</v>
      </c>
      <c r="T1336" s="0" t="n">
        <f aca="false">IF(ISNA(VLOOKUP(E1336,calculos!$J$2:$K$220,2,1)),"null",VLOOKUP(E1336,calculos!$J$2:$K$220,2,1))</f>
        <v>172</v>
      </c>
      <c r="U1336" s="0" t="n">
        <f aca="false">IF(ISNA(VLOOKUP(F1336,calculos!$M$2:$N$658,2,1)),"null",VLOOKUP(F1336,calculos!$M$2:$N$658,2,1))</f>
        <v>317</v>
      </c>
      <c r="V1336" s="0" t="n">
        <f aca="false">IF(ISNA(VLOOKUP(J1336,calculos!$P$2:$Q$1711,2,1)),"null",VLOOKUP(J1336,calculos!$P$2:$Q$1711,2,1))</f>
        <v>1455</v>
      </c>
      <c r="W1336" s="0" t="n">
        <f aca="false">IF(ISNA(VLOOKUP(P1336,calculos!$S$2:$T$58,2,1)),"null",VLOOKUP(P1336,calculos!$S$2:$T$58,2,1))</f>
        <v>13</v>
      </c>
      <c r="X1336" s="9" t="str">
        <f aca="false">$X$1&amp;B1336&amp;"','"&amp;G1336&amp;"','"&amp;H1336&amp;"','"&amp;I1336&amp;"','"&amp;K1336&amp;"','"&amp;L1336&amp;"','"&amp;M1336&amp;"','"&amp;N1336&amp;"','"&amp;O1336&amp;"',"&amp;Q1336&amp;","&amp;R1336&amp;","&amp;S1336&amp;","&amp;T1336&amp;","&amp;U1336&amp;","&amp;V1336&amp;","&amp;W1336&amp;");"</f>
        <v>insert into servicio (id,fecha_entrega,serie,apertura,fecha_instalacion,garantia,mantenimiento,capacitacion,entrega_equipo,visita,id_empresa,id_hospital,id_equipo,id_marca,id_modelo,id_os,id_ingeniero) values (nextval('seq_servicio'),'','UNICA00031','','43276','','','','','',12,710,650,172,317,1455,13);</v>
      </c>
    </row>
    <row r="1337" customFormat="false" ht="13.8" hidden="false" customHeight="false" outlineLevel="0" collapsed="false">
      <c r="A1337" s="31" t="s">
        <v>23</v>
      </c>
      <c r="B1337" s="31"/>
      <c r="C1337" s="31" t="s">
        <v>6713</v>
      </c>
      <c r="D1337" s="31" t="s">
        <v>6729</v>
      </c>
      <c r="E1337" s="31" t="s">
        <v>4774</v>
      </c>
      <c r="F1337" s="32" t="s">
        <v>6730</v>
      </c>
      <c r="G1337" s="32" t="s">
        <v>6738</v>
      </c>
      <c r="H1337" s="33"/>
      <c r="I1337" s="33" t="n">
        <v>43276</v>
      </c>
      <c r="J1337" s="34" t="s">
        <v>6732</v>
      </c>
      <c r="K1337" s="31"/>
      <c r="L1337" s="35"/>
      <c r="M1337" s="36"/>
      <c r="N1337" s="31"/>
      <c r="O1337" s="31"/>
      <c r="P1337" s="31" t="s">
        <v>5610</v>
      </c>
      <c r="Q1337" s="0" t="n">
        <f aca="false">IF(ISNA(VLOOKUP(A1337,calculos!$A$2:$B$20,2,1)),"null",VLOOKUP(A1337,calculos!$A$2:$B$20,2,1))</f>
        <v>12</v>
      </c>
      <c r="R1337" s="0" t="n">
        <f aca="false">IF(ISNA(VLOOKUP(C1337,calculos!$D$2:$E$1218,2,1)),"null",VLOOKUP(C1337,calculos!$D$2:$E$1218,2,1))</f>
        <v>710</v>
      </c>
      <c r="S1337" s="0" t="n">
        <f aca="false">IF(ISNA(VLOOKUP(D1337,calculos!$G$2:$H$1118,2,1)),"null",VLOOKUP(D1337,calculos!$G$2:$H$1118,2,1))</f>
        <v>650</v>
      </c>
      <c r="T1337" s="0" t="n">
        <f aca="false">IF(ISNA(VLOOKUP(E1337,calculos!$J$2:$K$220,2,1)),"null",VLOOKUP(E1337,calculos!$J$2:$K$220,2,1))</f>
        <v>172</v>
      </c>
      <c r="U1337" s="0" t="n">
        <f aca="false">IF(ISNA(VLOOKUP(F1337,calculos!$M$2:$N$658,2,1)),"null",VLOOKUP(F1337,calculos!$M$2:$N$658,2,1))</f>
        <v>317</v>
      </c>
      <c r="V1337" s="0" t="n">
        <f aca="false">IF(ISNA(VLOOKUP(J1337,calculos!$P$2:$Q$1711,2,1)),"null",VLOOKUP(J1337,calculos!$P$2:$Q$1711,2,1))</f>
        <v>1455</v>
      </c>
      <c r="W1337" s="0" t="n">
        <f aca="false">IF(ISNA(VLOOKUP(P1337,calculos!$S$2:$T$58,2,1)),"null",VLOOKUP(P1337,calculos!$S$2:$T$58,2,1))</f>
        <v>13</v>
      </c>
      <c r="X1337" s="9" t="str">
        <f aca="false">$X$1&amp;B1337&amp;"','"&amp;G1337&amp;"','"&amp;H1337&amp;"','"&amp;I1337&amp;"','"&amp;K1337&amp;"','"&amp;L1337&amp;"','"&amp;M1337&amp;"','"&amp;N1337&amp;"','"&amp;O1337&amp;"',"&amp;Q1337&amp;","&amp;R1337&amp;","&amp;S1337&amp;","&amp;T1337&amp;","&amp;U1337&amp;","&amp;V1337&amp;","&amp;W1337&amp;");"</f>
        <v>insert into servicio (id,fecha_entrega,serie,apertura,fecha_instalacion,garantia,mantenimiento,capacitacion,entrega_equipo,visita,id_empresa,id_hospital,id_equipo,id_marca,id_modelo,id_os,id_ingeniero) values (nextval('seq_servicio'),'','UNICA00029','','43276','','','','','',12,710,650,172,317,1455,13);</v>
      </c>
    </row>
    <row r="1338" customFormat="false" ht="13.8" hidden="false" customHeight="false" outlineLevel="0" collapsed="false">
      <c r="A1338" s="31" t="s">
        <v>23</v>
      </c>
      <c r="B1338" s="31"/>
      <c r="C1338" s="31" t="s">
        <v>6713</v>
      </c>
      <c r="D1338" s="31" t="s">
        <v>6729</v>
      </c>
      <c r="E1338" s="31" t="s">
        <v>4774</v>
      </c>
      <c r="F1338" s="32" t="s">
        <v>6730</v>
      </c>
      <c r="G1338" s="32" t="s">
        <v>6739</v>
      </c>
      <c r="H1338" s="33"/>
      <c r="I1338" s="33" t="n">
        <v>43276</v>
      </c>
      <c r="J1338" s="34" t="s">
        <v>6732</v>
      </c>
      <c r="K1338" s="31"/>
      <c r="L1338" s="35"/>
      <c r="M1338" s="36"/>
      <c r="N1338" s="31"/>
      <c r="O1338" s="31"/>
      <c r="P1338" s="31" t="s">
        <v>5610</v>
      </c>
      <c r="Q1338" s="0" t="n">
        <f aca="false">IF(ISNA(VLOOKUP(A1338,calculos!$A$2:$B$20,2,1)),"null",VLOOKUP(A1338,calculos!$A$2:$B$20,2,1))</f>
        <v>12</v>
      </c>
      <c r="R1338" s="0" t="n">
        <f aca="false">IF(ISNA(VLOOKUP(C1338,calculos!$D$2:$E$1218,2,1)),"null",VLOOKUP(C1338,calculos!$D$2:$E$1218,2,1))</f>
        <v>710</v>
      </c>
      <c r="S1338" s="0" t="n">
        <f aca="false">IF(ISNA(VLOOKUP(D1338,calculos!$G$2:$H$1118,2,1)),"null",VLOOKUP(D1338,calculos!$G$2:$H$1118,2,1))</f>
        <v>650</v>
      </c>
      <c r="T1338" s="0" t="n">
        <f aca="false">IF(ISNA(VLOOKUP(E1338,calculos!$J$2:$K$220,2,1)),"null",VLOOKUP(E1338,calculos!$J$2:$K$220,2,1))</f>
        <v>172</v>
      </c>
      <c r="U1338" s="0" t="n">
        <f aca="false">IF(ISNA(VLOOKUP(F1338,calculos!$M$2:$N$658,2,1)),"null",VLOOKUP(F1338,calculos!$M$2:$N$658,2,1))</f>
        <v>317</v>
      </c>
      <c r="V1338" s="0" t="n">
        <f aca="false">IF(ISNA(VLOOKUP(J1338,calculos!$P$2:$Q$1711,2,1)),"null",VLOOKUP(J1338,calculos!$P$2:$Q$1711,2,1))</f>
        <v>1455</v>
      </c>
      <c r="W1338" s="0" t="n">
        <f aca="false">IF(ISNA(VLOOKUP(P1338,calculos!$S$2:$T$58,2,1)),"null",VLOOKUP(P1338,calculos!$S$2:$T$58,2,1))</f>
        <v>13</v>
      </c>
      <c r="X1338" s="9" t="str">
        <f aca="false">$X$1&amp;B1338&amp;"','"&amp;G1338&amp;"','"&amp;H1338&amp;"','"&amp;I1338&amp;"','"&amp;K1338&amp;"','"&amp;L1338&amp;"','"&amp;M1338&amp;"','"&amp;N1338&amp;"','"&amp;O1338&amp;"',"&amp;Q1338&amp;","&amp;R1338&amp;","&amp;S1338&amp;","&amp;T1338&amp;","&amp;U1338&amp;","&amp;V1338&amp;","&amp;W1338&amp;");"</f>
        <v>insert into servicio (id,fecha_entrega,serie,apertura,fecha_instalacion,garantia,mantenimiento,capacitacion,entrega_equipo,visita,id_empresa,id_hospital,id_equipo,id_marca,id_modelo,id_os,id_ingeniero) values (nextval('seq_servicio'),'','UNICA00028','','43276','','','','','',12,710,650,172,317,1455,13);</v>
      </c>
    </row>
    <row r="1339" customFormat="false" ht="13.8" hidden="false" customHeight="false" outlineLevel="0" collapsed="false">
      <c r="A1339" s="31" t="s">
        <v>23</v>
      </c>
      <c r="B1339" s="31"/>
      <c r="C1339" s="31" t="s">
        <v>6713</v>
      </c>
      <c r="D1339" s="31" t="s">
        <v>6729</v>
      </c>
      <c r="E1339" s="31" t="s">
        <v>4774</v>
      </c>
      <c r="F1339" s="32" t="s">
        <v>6730</v>
      </c>
      <c r="G1339" s="32" t="s">
        <v>6740</v>
      </c>
      <c r="H1339" s="33"/>
      <c r="I1339" s="33" t="n">
        <v>43276</v>
      </c>
      <c r="J1339" s="34" t="s">
        <v>6732</v>
      </c>
      <c r="K1339" s="31"/>
      <c r="L1339" s="35"/>
      <c r="M1339" s="36"/>
      <c r="N1339" s="31"/>
      <c r="O1339" s="31"/>
      <c r="P1339" s="31" t="s">
        <v>5610</v>
      </c>
      <c r="Q1339" s="0" t="n">
        <f aca="false">IF(ISNA(VLOOKUP(A1339,calculos!$A$2:$B$20,2,1)),"null",VLOOKUP(A1339,calculos!$A$2:$B$20,2,1))</f>
        <v>12</v>
      </c>
      <c r="R1339" s="0" t="n">
        <f aca="false">IF(ISNA(VLOOKUP(C1339,calculos!$D$2:$E$1218,2,1)),"null",VLOOKUP(C1339,calculos!$D$2:$E$1218,2,1))</f>
        <v>710</v>
      </c>
      <c r="S1339" s="0" t="n">
        <f aca="false">IF(ISNA(VLOOKUP(D1339,calculos!$G$2:$H$1118,2,1)),"null",VLOOKUP(D1339,calculos!$G$2:$H$1118,2,1))</f>
        <v>650</v>
      </c>
      <c r="T1339" s="0" t="n">
        <f aca="false">IF(ISNA(VLOOKUP(E1339,calculos!$J$2:$K$220,2,1)),"null",VLOOKUP(E1339,calculos!$J$2:$K$220,2,1))</f>
        <v>172</v>
      </c>
      <c r="U1339" s="0" t="n">
        <f aca="false">IF(ISNA(VLOOKUP(F1339,calculos!$M$2:$N$658,2,1)),"null",VLOOKUP(F1339,calculos!$M$2:$N$658,2,1))</f>
        <v>317</v>
      </c>
      <c r="V1339" s="0" t="n">
        <f aca="false">IF(ISNA(VLOOKUP(J1339,calculos!$P$2:$Q$1711,2,1)),"null",VLOOKUP(J1339,calculos!$P$2:$Q$1711,2,1))</f>
        <v>1455</v>
      </c>
      <c r="W1339" s="0" t="n">
        <f aca="false">IF(ISNA(VLOOKUP(P1339,calculos!$S$2:$T$58,2,1)),"null",VLOOKUP(P1339,calculos!$S$2:$T$58,2,1))</f>
        <v>13</v>
      </c>
      <c r="X1339" s="9" t="str">
        <f aca="false">$X$1&amp;B1339&amp;"','"&amp;G1339&amp;"','"&amp;H1339&amp;"','"&amp;I1339&amp;"','"&amp;K1339&amp;"','"&amp;L1339&amp;"','"&amp;M1339&amp;"','"&amp;N1339&amp;"','"&amp;O1339&amp;"',"&amp;Q1339&amp;","&amp;R1339&amp;","&amp;S1339&amp;","&amp;T1339&amp;","&amp;U1339&amp;","&amp;V1339&amp;","&amp;W1339&amp;");"</f>
        <v>insert into servicio (id,fecha_entrega,serie,apertura,fecha_instalacion,garantia,mantenimiento,capacitacion,entrega_equipo,visita,id_empresa,id_hospital,id_equipo,id_marca,id_modelo,id_os,id_ingeniero) values (nextval('seq_servicio'),'','UNICA00025','','43276','','','','','',12,710,650,172,317,1455,13);</v>
      </c>
    </row>
    <row r="1340" customFormat="false" ht="13.8" hidden="false" customHeight="false" outlineLevel="0" collapsed="false">
      <c r="A1340" s="31" t="s">
        <v>23</v>
      </c>
      <c r="B1340" s="31"/>
      <c r="C1340" s="31" t="s">
        <v>6713</v>
      </c>
      <c r="D1340" s="31" t="s">
        <v>6729</v>
      </c>
      <c r="E1340" s="31" t="s">
        <v>4774</v>
      </c>
      <c r="F1340" s="32" t="s">
        <v>6730</v>
      </c>
      <c r="G1340" s="32" t="s">
        <v>6741</v>
      </c>
      <c r="H1340" s="33"/>
      <c r="I1340" s="33" t="n">
        <v>43276</v>
      </c>
      <c r="J1340" s="34" t="s">
        <v>6732</v>
      </c>
      <c r="K1340" s="31"/>
      <c r="L1340" s="35"/>
      <c r="M1340" s="36"/>
      <c r="N1340" s="31"/>
      <c r="O1340" s="31"/>
      <c r="P1340" s="31" t="s">
        <v>5610</v>
      </c>
      <c r="Q1340" s="0" t="n">
        <f aca="false">IF(ISNA(VLOOKUP(A1340,calculos!$A$2:$B$20,2,1)),"null",VLOOKUP(A1340,calculos!$A$2:$B$20,2,1))</f>
        <v>12</v>
      </c>
      <c r="R1340" s="0" t="n">
        <f aca="false">IF(ISNA(VLOOKUP(C1340,calculos!$D$2:$E$1218,2,1)),"null",VLOOKUP(C1340,calculos!$D$2:$E$1218,2,1))</f>
        <v>710</v>
      </c>
      <c r="S1340" s="0" t="n">
        <f aca="false">IF(ISNA(VLOOKUP(D1340,calculos!$G$2:$H$1118,2,1)),"null",VLOOKUP(D1340,calculos!$G$2:$H$1118,2,1))</f>
        <v>650</v>
      </c>
      <c r="T1340" s="0" t="n">
        <f aca="false">IF(ISNA(VLOOKUP(E1340,calculos!$J$2:$K$220,2,1)),"null",VLOOKUP(E1340,calculos!$J$2:$K$220,2,1))</f>
        <v>172</v>
      </c>
      <c r="U1340" s="0" t="n">
        <f aca="false">IF(ISNA(VLOOKUP(F1340,calculos!$M$2:$N$658,2,1)),"null",VLOOKUP(F1340,calculos!$M$2:$N$658,2,1))</f>
        <v>317</v>
      </c>
      <c r="V1340" s="0" t="n">
        <f aca="false">IF(ISNA(VLOOKUP(J1340,calculos!$P$2:$Q$1711,2,1)),"null",VLOOKUP(J1340,calculos!$P$2:$Q$1711,2,1))</f>
        <v>1455</v>
      </c>
      <c r="W1340" s="0" t="n">
        <f aca="false">IF(ISNA(VLOOKUP(P1340,calculos!$S$2:$T$58,2,1)),"null",VLOOKUP(P1340,calculos!$S$2:$T$58,2,1))</f>
        <v>13</v>
      </c>
      <c r="X1340" s="9" t="str">
        <f aca="false">$X$1&amp;B1340&amp;"','"&amp;G1340&amp;"','"&amp;H1340&amp;"','"&amp;I1340&amp;"','"&amp;K1340&amp;"','"&amp;L1340&amp;"','"&amp;M1340&amp;"','"&amp;N1340&amp;"','"&amp;O1340&amp;"',"&amp;Q1340&amp;","&amp;R1340&amp;","&amp;S1340&amp;","&amp;T1340&amp;","&amp;U1340&amp;","&amp;V1340&amp;","&amp;W1340&amp;");"</f>
        <v>insert into servicio (id,fecha_entrega,serie,apertura,fecha_instalacion,garantia,mantenimiento,capacitacion,entrega_equipo,visita,id_empresa,id_hospital,id_equipo,id_marca,id_modelo,id_os,id_ingeniero) values (nextval('seq_servicio'),'','UNICA00023','','43276','','','','','',12,710,650,172,317,1455,13);</v>
      </c>
    </row>
    <row r="1341" customFormat="false" ht="13.8" hidden="false" customHeight="false" outlineLevel="0" collapsed="false">
      <c r="A1341" s="31" t="s">
        <v>23</v>
      </c>
      <c r="B1341" s="31"/>
      <c r="C1341" s="31" t="s">
        <v>6742</v>
      </c>
      <c r="D1341" s="31" t="s">
        <v>4885</v>
      </c>
      <c r="E1341" s="31" t="s">
        <v>4886</v>
      </c>
      <c r="F1341" s="32" t="s">
        <v>4887</v>
      </c>
      <c r="G1341" s="32" t="s">
        <v>5954</v>
      </c>
      <c r="H1341" s="33"/>
      <c r="I1341" s="33"/>
      <c r="J1341" s="34" t="s">
        <v>6743</v>
      </c>
      <c r="K1341" s="31"/>
      <c r="L1341" s="35"/>
      <c r="M1341" s="36" t="n">
        <v>43196</v>
      </c>
      <c r="N1341" s="31"/>
      <c r="O1341" s="31"/>
      <c r="P1341" s="31" t="s">
        <v>5610</v>
      </c>
      <c r="Q1341" s="0" t="n">
        <f aca="false">IF(ISNA(VLOOKUP(A1341,calculos!$A$2:$B$20,2,1)),"null",VLOOKUP(A1341,calculos!$A$2:$B$20,2,1))</f>
        <v>12</v>
      </c>
      <c r="R1341" s="0" t="n">
        <f aca="false">IF(ISNA(VLOOKUP(C1341,calculos!$D$2:$E$1218,2,1)),"null",VLOOKUP(C1341,calculos!$D$2:$E$1218,2,1))</f>
        <v>474</v>
      </c>
      <c r="S1341" s="0" t="n">
        <f aca="false">IF(ISNA(VLOOKUP(D1341,calculos!$G$2:$H$1118,2,1)),"null",VLOOKUP(D1341,calculos!$G$2:$H$1118,2,1))</f>
        <v>1093</v>
      </c>
      <c r="T1341" s="0" t="n">
        <f aca="false">IF(ISNA(VLOOKUP(E1341,calculos!$J$2:$K$220,2,1)),"null",VLOOKUP(E1341,calculos!$J$2:$K$220,2,1))</f>
        <v>130</v>
      </c>
      <c r="U1341" s="0" t="n">
        <f aca="false">IF(ISNA(VLOOKUP(F1341,calculos!$M$2:$N$658,2,1)),"null",VLOOKUP(F1341,calculos!$M$2:$N$658,2,1))</f>
        <v>308</v>
      </c>
      <c r="V1341" s="0" t="n">
        <f aca="false">IF(ISNA(VLOOKUP(J1341,calculos!$P$2:$Q$1711,2,1)),"null",VLOOKUP(J1341,calculos!$P$2:$Q$1711,2,1))</f>
        <v>1284</v>
      </c>
      <c r="W1341" s="0" t="n">
        <f aca="false">IF(ISNA(VLOOKUP(P1341,calculos!$S$2:$T$58,2,1)),"null",VLOOKUP(P1341,calculos!$S$2:$T$58,2,1))</f>
        <v>13</v>
      </c>
      <c r="X1341" s="9" t="str">
        <f aca="false">$X$1&amp;B1341&amp;"','"&amp;G1341&amp;"','"&amp;H1341&amp;"','"&amp;I1341&amp;"','"&amp;K1341&amp;"','"&amp;L1341&amp;"','"&amp;M1341&amp;"','"&amp;N1341&amp;"','"&amp;O1341&amp;"',"&amp;Q1341&amp;","&amp;R1341&amp;","&amp;S1341&amp;","&amp;T1341&amp;","&amp;U1341&amp;","&amp;V1341&amp;","&amp;W1341&amp;");"</f>
        <v>insert into servicio (id,fecha_entrega,serie,apertura,fecha_instalacion,garantia,mantenimiento,capacitacion,entrega_equipo,visita,id_empresa,id_hospital,id_equipo,id_marca,id_modelo,id_os,id_ingeniero) values (nextval('seq_servicio'),'','N17HT720920903','','','','','43196','','',12,474,1093,130,308,1284,13);</v>
      </c>
    </row>
    <row r="1342" customFormat="false" ht="13.8" hidden="false" customHeight="false" outlineLevel="0" collapsed="false">
      <c r="A1342" s="31" t="s">
        <v>23</v>
      </c>
      <c r="B1342" s="31"/>
      <c r="C1342" s="31" t="s">
        <v>6744</v>
      </c>
      <c r="D1342" s="31" t="s">
        <v>6745</v>
      </c>
      <c r="E1342" s="31" t="s">
        <v>6746</v>
      </c>
      <c r="F1342" s="32" t="s">
        <v>6421</v>
      </c>
      <c r="G1342" s="32"/>
      <c r="H1342" s="33"/>
      <c r="I1342" s="33" t="n">
        <v>43227</v>
      </c>
      <c r="J1342" s="34" t="s">
        <v>6747</v>
      </c>
      <c r="K1342" s="31"/>
      <c r="L1342" s="35"/>
      <c r="M1342" s="36"/>
      <c r="N1342" s="31"/>
      <c r="O1342" s="31"/>
      <c r="P1342" s="31" t="s">
        <v>5610</v>
      </c>
      <c r="Q1342" s="0" t="n">
        <f aca="false">IF(ISNA(VLOOKUP(A1342,calculos!$A$2:$B$20,2,1)),"null",VLOOKUP(A1342,calculos!$A$2:$B$20,2,1))</f>
        <v>12</v>
      </c>
      <c r="R1342" s="0" t="n">
        <f aca="false">IF(ISNA(VLOOKUP(C1342,calculos!$D$2:$E$1218,2,1)),"null",VLOOKUP(C1342,calculos!$D$2:$E$1218,2,1))</f>
        <v>1014</v>
      </c>
      <c r="S1342" s="0" t="n">
        <f aca="false">IF(ISNA(VLOOKUP(D1342,calculos!$G$2:$H$1118,2,1)),"null",VLOOKUP(D1342,calculos!$G$2:$H$1118,2,1))</f>
        <v>870</v>
      </c>
      <c r="T1342" s="0" t="n">
        <f aca="false">IF(ISNA(VLOOKUP(E1342,calculos!$J$2:$K$220,2,1)),"null",VLOOKUP(E1342,calculos!$J$2:$K$220,2,1))</f>
        <v>136</v>
      </c>
      <c r="U1342" s="0" t="n">
        <f aca="false">IF(ISNA(VLOOKUP(F1342,calculos!$M$2:$N$658,2,1)),"null",VLOOKUP(F1342,calculos!$M$2:$N$658,2,1))</f>
        <v>293</v>
      </c>
      <c r="V1342" s="0" t="n">
        <f aca="false">IF(ISNA(VLOOKUP(J1342,calculos!$P$2:$Q$1711,2,1)),"null",VLOOKUP(J1342,calculos!$P$2:$Q$1711,2,1))</f>
        <v>1287</v>
      </c>
      <c r="W1342" s="0" t="n">
        <f aca="false">IF(ISNA(VLOOKUP(P1342,calculos!$S$2:$T$58,2,1)),"null",VLOOKUP(P1342,calculos!$S$2:$T$58,2,1))</f>
        <v>13</v>
      </c>
      <c r="X1342" s="9" t="str">
        <f aca="false">$X$1&amp;B1342&amp;"','"&amp;G1342&amp;"','"&amp;H1342&amp;"','"&amp;I1342&amp;"','"&amp;K1342&amp;"','"&amp;L1342&amp;"','"&amp;M1342&amp;"','"&amp;N1342&amp;"','"&amp;O1342&amp;"',"&amp;Q1342&amp;","&amp;R1342&amp;","&amp;S1342&amp;","&amp;T1342&amp;","&amp;U1342&amp;","&amp;V1342&amp;","&amp;W1342&amp;");"</f>
        <v>insert into servicio (id,fecha_entrega,serie,apertura,fecha_instalacion,garantia,mantenimiento,capacitacion,entrega_equipo,visita,id_empresa,id_hospital,id_equipo,id_marca,id_modelo,id_os,id_ingeniero) values (nextval('seq_servicio'),'','','','43227','','','','','',12,1014,870,136,293,1287,13);</v>
      </c>
    </row>
    <row r="1343" customFormat="false" ht="13.8" hidden="false" customHeight="false" outlineLevel="0" collapsed="false">
      <c r="A1343" s="31" t="s">
        <v>23</v>
      </c>
      <c r="B1343" s="31"/>
      <c r="C1343" s="31" t="s">
        <v>6748</v>
      </c>
      <c r="D1343" s="31" t="s">
        <v>6613</v>
      </c>
      <c r="E1343" s="31" t="s">
        <v>6131</v>
      </c>
      <c r="F1343" s="32" t="s">
        <v>6403</v>
      </c>
      <c r="G1343" s="32" t="s">
        <v>6418</v>
      </c>
      <c r="H1343" s="33"/>
      <c r="I1343" s="33" t="n">
        <v>43236</v>
      </c>
      <c r="J1343" s="34" t="s">
        <v>6749</v>
      </c>
      <c r="K1343" s="31"/>
      <c r="L1343" s="35"/>
      <c r="M1343" s="36" t="n">
        <v>43236</v>
      </c>
      <c r="N1343" s="31"/>
      <c r="O1343" s="31"/>
      <c r="P1343" s="31" t="s">
        <v>5610</v>
      </c>
      <c r="Q1343" s="0" t="n">
        <f aca="false">IF(ISNA(VLOOKUP(A1343,calculos!$A$2:$B$20,2,1)),"null",VLOOKUP(A1343,calculos!$A$2:$B$20,2,1))</f>
        <v>12</v>
      </c>
      <c r="R1343" s="0" t="n">
        <f aca="false">IF(ISNA(VLOOKUP(C1343,calculos!$D$2:$E$1218,2,1)),"null",VLOOKUP(C1343,calculos!$D$2:$E$1218,2,1))</f>
        <v>801</v>
      </c>
      <c r="S1343" s="0" t="n">
        <f aca="false">IF(ISNA(VLOOKUP(D1343,calculos!$G$2:$H$1118,2,1)),"null",VLOOKUP(D1343,calculos!$G$2:$H$1118,2,1))</f>
        <v>920</v>
      </c>
      <c r="T1343" s="0" t="n">
        <f aca="false">IF(ISNA(VLOOKUP(E1343,calculos!$J$2:$K$220,2,1)),"null",VLOOKUP(E1343,calculos!$J$2:$K$220,2,1))</f>
        <v>166</v>
      </c>
      <c r="U1343" s="0" t="n">
        <f aca="false">IF(ISNA(VLOOKUP(F1343,calculos!$M$2:$N$658,2,1)),"null",VLOOKUP(F1343,calculos!$M$2:$N$658,2,1))</f>
        <v>285</v>
      </c>
      <c r="V1343" s="0" t="n">
        <f aca="false">IF(ISNA(VLOOKUP(J1343,calculos!$P$2:$Q$1711,2,1)),"null",VLOOKUP(J1343,calculos!$P$2:$Q$1711,2,1))</f>
        <v>1290</v>
      </c>
      <c r="W1343" s="0" t="n">
        <f aca="false">IF(ISNA(VLOOKUP(P1343,calculos!$S$2:$T$58,2,1)),"null",VLOOKUP(P1343,calculos!$S$2:$T$58,2,1))</f>
        <v>13</v>
      </c>
      <c r="X1343" s="9" t="str">
        <f aca="false">$X$1&amp;B1343&amp;"','"&amp;G1343&amp;"','"&amp;H1343&amp;"','"&amp;I1343&amp;"','"&amp;K1343&amp;"','"&amp;L1343&amp;"','"&amp;M1343&amp;"','"&amp;N1343&amp;"','"&amp;O1343&amp;"',"&amp;Q1343&amp;","&amp;R1343&amp;","&amp;S1343&amp;","&amp;T1343&amp;","&amp;U1343&amp;","&amp;V1343&amp;","&amp;W1343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(nextval('seq_servicio'),'','0418-080-01-005-004','','43236','','','43236','','',12,801,920,166,285,1290,13);</v>
      </c>
    </row>
    <row r="1344" customFormat="false" ht="13.8" hidden="false" customHeight="false" outlineLevel="0" collapsed="false">
      <c r="A1344" s="31" t="s">
        <v>23</v>
      </c>
      <c r="B1344" s="31"/>
      <c r="C1344" s="31" t="s">
        <v>6750</v>
      </c>
      <c r="D1344" s="31" t="s">
        <v>6613</v>
      </c>
      <c r="E1344" s="31" t="s">
        <v>6131</v>
      </c>
      <c r="F1344" s="32" t="s">
        <v>6403</v>
      </c>
      <c r="G1344" s="32" t="s">
        <v>6751</v>
      </c>
      <c r="H1344" s="33"/>
      <c r="I1344" s="33" t="n">
        <v>43231</v>
      </c>
      <c r="J1344" s="34" t="s">
        <v>6752</v>
      </c>
      <c r="K1344" s="31"/>
      <c r="L1344" s="35"/>
      <c r="M1344" s="36"/>
      <c r="N1344" s="31"/>
      <c r="O1344" s="31"/>
      <c r="P1344" s="31" t="s">
        <v>6503</v>
      </c>
      <c r="Q1344" s="0" t="n">
        <f aca="false">IF(ISNA(VLOOKUP(A1344,calculos!$A$2:$B$20,2,1)),"null",VLOOKUP(A1344,calculos!$A$2:$B$20,2,1))</f>
        <v>12</v>
      </c>
      <c r="R1344" s="0" t="n">
        <f aca="false">IF(ISNA(VLOOKUP(C1344,calculos!$D$2:$E$1218,2,1)),"null",VLOOKUP(C1344,calculos!$D$2:$E$1218,2,1))</f>
        <v>723</v>
      </c>
      <c r="S1344" s="0" t="n">
        <f aca="false">IF(ISNA(VLOOKUP(D1344,calculos!$G$2:$H$1118,2,1)),"null",VLOOKUP(D1344,calculos!$G$2:$H$1118,2,1))</f>
        <v>920</v>
      </c>
      <c r="T1344" s="0" t="n">
        <f aca="false">IF(ISNA(VLOOKUP(E1344,calculos!$J$2:$K$220,2,1)),"null",VLOOKUP(E1344,calculos!$J$2:$K$220,2,1))</f>
        <v>166</v>
      </c>
      <c r="U1344" s="0" t="n">
        <f aca="false">IF(ISNA(VLOOKUP(F1344,calculos!$M$2:$N$658,2,1)),"null",VLOOKUP(F1344,calculos!$M$2:$N$658,2,1))</f>
        <v>285</v>
      </c>
      <c r="V1344" s="0" t="n">
        <f aca="false">IF(ISNA(VLOOKUP(J1344,calculos!$P$2:$Q$1711,2,1)),"null",VLOOKUP(J1344,calculos!$P$2:$Q$1711,2,1))</f>
        <v>1453</v>
      </c>
      <c r="W1344" s="0" t="n">
        <f aca="false">IF(ISNA(VLOOKUP(P1344,calculos!$S$2:$T$58,2,1)),"null",VLOOKUP(P1344,calculos!$S$2:$T$58,2,1))</f>
        <v>48</v>
      </c>
      <c r="X1344" s="9" t="str">
        <f aca="false">$X$1&amp;B1344&amp;"','"&amp;G1344&amp;"','"&amp;H1344&amp;"','"&amp;I1344&amp;"','"&amp;K1344&amp;"','"&amp;L1344&amp;"','"&amp;M1344&amp;"','"&amp;N1344&amp;"','"&amp;O1344&amp;"',"&amp;Q1344&amp;","&amp;R1344&amp;","&amp;S1344&amp;","&amp;T1344&amp;","&amp;U1344&amp;","&amp;V1344&amp;","&amp;W1344&amp;");"</f>
        <v>insert into servicio (id,fecha_entrega,serie,apertura,fecha_instalacion,garantia,mantenimiento,capacitacion,entrega_equipo,visita,id_empresa,id_hospital,id_equipo,id_marca,id_modelo,id_os,id_ingeniero) values (nextval('seq_servicio'),'','0418-08-01-005-005','','43231','','','','','',12,723,920,166,285,1453,48);</v>
      </c>
    </row>
    <row r="1345" customFormat="false" ht="13.8" hidden="false" customHeight="false" outlineLevel="0" collapsed="false">
      <c r="A1345" s="31" t="s">
        <v>1091</v>
      </c>
      <c r="B1345" s="31"/>
      <c r="C1345" s="31" t="s">
        <v>4942</v>
      </c>
      <c r="D1345" s="31" t="s">
        <v>6753</v>
      </c>
      <c r="E1345" s="31" t="s">
        <v>1649</v>
      </c>
      <c r="F1345" s="32" t="s">
        <v>4775</v>
      </c>
      <c r="G1345" s="32" t="s">
        <v>5489</v>
      </c>
      <c r="H1345" s="33"/>
      <c r="I1345" s="33"/>
      <c r="J1345" s="34" t="s">
        <v>6754</v>
      </c>
      <c r="K1345" s="31"/>
      <c r="L1345" s="35" t="n">
        <v>43111</v>
      </c>
      <c r="M1345" s="36"/>
      <c r="N1345" s="31"/>
      <c r="O1345" s="31"/>
      <c r="P1345" s="31" t="s">
        <v>6503</v>
      </c>
      <c r="Q1345" s="0" t="n">
        <f aca="false">IF(ISNA(VLOOKUP(A1345,calculos!$A$2:$B$20,2,1)),"null",VLOOKUP(A1345,calculos!$A$2:$B$20,2,1))</f>
        <v>11</v>
      </c>
      <c r="R1345" s="0" t="n">
        <f aca="false">IF(ISNA(VLOOKUP(C1345,calculos!$D$2:$E$1218,2,1)),"null",VLOOKUP(C1345,calculos!$D$2:$E$1218,2,1))</f>
        <v>69</v>
      </c>
      <c r="S1345" s="0" t="n">
        <f aca="false">IF(ISNA(VLOOKUP(D1345,calculos!$G$2:$H$1118,2,1)),"null",VLOOKUP(D1345,calculos!$G$2:$H$1118,2,1))</f>
        <v>606</v>
      </c>
      <c r="T1345" s="0" t="n">
        <f aca="false">IF(ISNA(VLOOKUP(E1345,calculos!$J$2:$K$220,2,1)),"null",VLOOKUP(E1345,calculos!$J$2:$K$220,2,1))</f>
        <v>138</v>
      </c>
      <c r="U1345" s="0" t="n">
        <f aca="false">IF(ISNA(VLOOKUP(F1345,calculos!$M$2:$N$658,2,1)),"null",VLOOKUP(F1345,calculos!$M$2:$N$658,2,1))</f>
        <v>454</v>
      </c>
      <c r="V1345" s="0" t="n">
        <f aca="false">IF(ISNA(VLOOKUP(J1345,calculos!$P$2:$Q$1711,2,1)),"null",VLOOKUP(J1345,calculos!$P$2:$Q$1711,2,1))</f>
        <v>1185</v>
      </c>
      <c r="W1345" s="0" t="n">
        <f aca="false">IF(ISNA(VLOOKUP(P1345,calculos!$S$2:$T$58,2,1)),"null",VLOOKUP(P1345,calculos!$S$2:$T$58,2,1))</f>
        <v>48</v>
      </c>
      <c r="X1345" s="9" t="str">
        <f aca="false">$X$1&amp;B1345&amp;"','"&amp;G1345&amp;"','"&amp;H1345&amp;"','"&amp;I1345&amp;"','"&amp;K1345&amp;"','"&amp;L1345&amp;"','"&amp;M1345&amp;"','"&amp;N1345&amp;"','"&amp;O1345&amp;"',"&amp;Q1345&amp;","&amp;R1345&amp;","&amp;S1345&amp;","&amp;T1345&amp;","&amp;U1345&amp;","&amp;V1345&amp;","&amp;W1345&amp;");"</f>
        <v>insert into servicio (id,fecha_entrega,serie,apertura,fecha_instalacion,garantia,mantenimiento,capacitacion,entrega_equipo,visita,id_empresa,id_hospital,id_equipo,id_marca,id_modelo,id_os,id_ingeniero) values (nextval('seq_servicio'),'','18079','','','','43111','','','',11,69,606,138,454,1185,48);</v>
      </c>
    </row>
    <row r="1346" customFormat="false" ht="13.8" hidden="false" customHeight="false" outlineLevel="0" collapsed="false">
      <c r="A1346" s="31" t="s">
        <v>1091</v>
      </c>
      <c r="B1346" s="31"/>
      <c r="C1346" s="31" t="s">
        <v>6755</v>
      </c>
      <c r="D1346" s="31" t="s">
        <v>6756</v>
      </c>
      <c r="E1346" s="31"/>
      <c r="F1346" s="32" t="s">
        <v>6214</v>
      </c>
      <c r="G1346" s="32" t="s">
        <v>6214</v>
      </c>
      <c r="H1346" s="33"/>
      <c r="I1346" s="33"/>
      <c r="J1346" s="34" t="s">
        <v>6757</v>
      </c>
      <c r="K1346" s="31"/>
      <c r="L1346" s="35" t="n">
        <v>43158</v>
      </c>
      <c r="M1346" s="36" t="n">
        <v>43158</v>
      </c>
      <c r="N1346" s="31"/>
      <c r="O1346" s="31"/>
      <c r="P1346" s="31" t="s">
        <v>6503</v>
      </c>
      <c r="Q1346" s="0" t="n">
        <f aca="false">IF(ISNA(VLOOKUP(A1346,calculos!$A$2:$B$20,2,1)),"null",VLOOKUP(A1346,calculos!$A$2:$B$20,2,1))</f>
        <v>11</v>
      </c>
      <c r="R1346" s="0" t="n">
        <f aca="false">IF(ISNA(VLOOKUP(C1346,calculos!$D$2:$E$1218,2,1)),"null",VLOOKUP(C1346,calculos!$D$2:$E$1218,2,1))</f>
        <v>143</v>
      </c>
      <c r="S1346" s="0" t="n">
        <f aca="false">IF(ISNA(VLOOKUP(D1346,calculos!$G$2:$H$1118,2,1)),"null",VLOOKUP(D1346,calculos!$G$2:$H$1118,2,1))</f>
        <v>408</v>
      </c>
      <c r="T1346" s="0" t="str">
        <f aca="false">IF(ISNA(VLOOKUP(E1346,calculos!$J$2:$K$220,2,1)),"null",VLOOKUP(E1346,calculos!$J$2:$K$220,2,1))</f>
        <v>null</v>
      </c>
      <c r="U1346" s="0" t="str">
        <f aca="false">IF(ISNA(VLOOKUP(F1346,calculos!$M$2:$N$658,2,1)),"null",VLOOKUP(F1346,calculos!$M$2:$N$658,2,1))</f>
        <v>null</v>
      </c>
      <c r="V1346" s="0" t="n">
        <f aca="false">IF(ISNA(VLOOKUP(J1346,calculos!$P$2:$Q$1711,2,1)),"null",VLOOKUP(J1346,calculos!$P$2:$Q$1711,2,1))</f>
        <v>1186</v>
      </c>
      <c r="W1346" s="0" t="n">
        <f aca="false">IF(ISNA(VLOOKUP(P1346,calculos!$S$2:$T$58,2,1)),"null",VLOOKUP(P1346,calculos!$S$2:$T$58,2,1))</f>
        <v>48</v>
      </c>
      <c r="X1346" s="9" t="str">
        <f aca="false">$X$1&amp;B1346&amp;"','"&amp;G1346&amp;"','"&amp;H1346&amp;"','"&amp;I1346&amp;"','"&amp;K1346&amp;"','"&amp;L1346&amp;"','"&amp;M1346&amp;"','"&amp;N1346&amp;"','"&amp;O1346&amp;"',"&amp;Q1346&amp;","&amp;R1346&amp;","&amp;S1346&amp;","&amp;T1346&amp;","&amp;U1346&amp;","&amp;V1346&amp;","&amp;W1346&amp;");"</f>
        <v>insert into servicio (id,fecha_entrega,serie,apertura,fecha_instalacion,garantia,mantenimiento,capacitacion,entrega_equipo,visita,id_empresa,id_hospital,id_equipo,id_marca,id_modelo,id_os,id_ingeniero) values (nextval('seq_servicio'),'','10937-10987','','','','43158','43158','','',11,143,408,null,null,1186,48);</v>
      </c>
    </row>
    <row r="1347" customFormat="false" ht="13.8" hidden="false" customHeight="false" outlineLevel="0" collapsed="false">
      <c r="A1347" s="31" t="s">
        <v>154</v>
      </c>
      <c r="B1347" s="31"/>
      <c r="C1347" s="31" t="s">
        <v>6758</v>
      </c>
      <c r="D1347" s="31" t="s">
        <v>4413</v>
      </c>
      <c r="E1347" s="31" t="s">
        <v>4735</v>
      </c>
      <c r="F1347" s="32" t="s">
        <v>6759</v>
      </c>
      <c r="G1347" s="32" t="s">
        <v>6760</v>
      </c>
      <c r="H1347" s="33"/>
      <c r="I1347" s="33" t="n">
        <v>43382</v>
      </c>
      <c r="J1347" s="34" t="s">
        <v>6761</v>
      </c>
      <c r="K1347" s="31"/>
      <c r="L1347" s="35"/>
      <c r="M1347" s="36"/>
      <c r="N1347" s="31"/>
      <c r="O1347" s="31"/>
      <c r="P1347" s="31" t="s">
        <v>6503</v>
      </c>
      <c r="Q1347" s="0" t="n">
        <f aca="false">IF(ISNA(VLOOKUP(A1347,calculos!$A$2:$B$20,2,1)),"null",VLOOKUP(A1347,calculos!$A$2:$B$20,2,1))</f>
        <v>10</v>
      </c>
      <c r="R1347" s="0" t="n">
        <f aca="false">IF(ISNA(VLOOKUP(C1347,calculos!$D$2:$E$1218,2,1)),"null",VLOOKUP(C1347,calculos!$D$2:$E$1218,2,1))</f>
        <v>611</v>
      </c>
      <c r="S1347" s="0" t="n">
        <f aca="false">IF(ISNA(VLOOKUP(D1347,calculos!$G$2:$H$1118,2,1)),"null",VLOOKUP(D1347,calculos!$G$2:$H$1118,2,1))</f>
        <v>80</v>
      </c>
      <c r="T1347" s="0" t="n">
        <f aca="false">IF(ISNA(VLOOKUP(E1347,calculos!$J$2:$K$220,2,1)),"null",VLOOKUP(E1347,calculos!$J$2:$K$220,2,1))</f>
        <v>184</v>
      </c>
      <c r="U1347" s="0" t="str">
        <f aca="false">IF(ISNA(VLOOKUP(F1347,calculos!$M$2:$N$658,2,1)),"null",VLOOKUP(F1347,calculos!$M$2:$N$658,2,1))</f>
        <v>null</v>
      </c>
      <c r="V1347" s="0" t="n">
        <f aca="false">IF(ISNA(VLOOKUP(J1347,calculos!$P$2:$Q$1711,2,1)),"null",VLOOKUP(J1347,calculos!$P$2:$Q$1711,2,1))</f>
        <v>887</v>
      </c>
      <c r="W1347" s="0" t="n">
        <f aca="false">IF(ISNA(VLOOKUP(P1347,calculos!$S$2:$T$58,2,1)),"null",VLOOKUP(P1347,calculos!$S$2:$T$58,2,1))</f>
        <v>48</v>
      </c>
      <c r="X1347" s="9" t="str">
        <f aca="false">$X$1&amp;B1347&amp;"','"&amp;G1347&amp;"','"&amp;H1347&amp;"','"&amp;I1347&amp;"','"&amp;K1347&amp;"','"&amp;L1347&amp;"','"&amp;M1347&amp;"','"&amp;N1347&amp;"','"&amp;O1347&amp;"',"&amp;Q1347&amp;","&amp;R1347&amp;","&amp;S1347&amp;","&amp;T1347&amp;","&amp;U1347&amp;","&amp;V1347&amp;","&amp;W1347&amp;");"</f>
        <v>insert into servicio (id,fecha_entrega,serie,apertura,fecha_instalacion,garantia,mantenimiento,capacitacion,entrega_equipo,visita,id_empresa,id_hospital,id_equipo,id_marca,id_modelo,id_os,id_ingeniero) values (nextval('seq_servicio'),'','1807-5602-08','','43382','','','','','',10,611,80,184,null,887,48);</v>
      </c>
    </row>
    <row r="1348" customFormat="false" ht="13.8" hidden="false" customHeight="false" outlineLevel="0" collapsed="false">
      <c r="A1348" s="31" t="s">
        <v>154</v>
      </c>
      <c r="B1348" s="31"/>
      <c r="C1348" s="31" t="s">
        <v>6758</v>
      </c>
      <c r="D1348" s="31" t="s">
        <v>4413</v>
      </c>
      <c r="E1348" s="31" t="s">
        <v>4735</v>
      </c>
      <c r="F1348" s="32" t="s">
        <v>6759</v>
      </c>
      <c r="G1348" s="32" t="s">
        <v>6762</v>
      </c>
      <c r="H1348" s="33"/>
      <c r="I1348" s="33" t="n">
        <v>43382</v>
      </c>
      <c r="J1348" s="34" t="s">
        <v>6761</v>
      </c>
      <c r="K1348" s="31"/>
      <c r="L1348" s="35"/>
      <c r="M1348" s="36"/>
      <c r="N1348" s="31"/>
      <c r="O1348" s="31"/>
      <c r="P1348" s="31" t="s">
        <v>6503</v>
      </c>
      <c r="Q1348" s="0" t="n">
        <f aca="false">IF(ISNA(VLOOKUP(A1348,calculos!$A$2:$B$20,2,1)),"null",VLOOKUP(A1348,calculos!$A$2:$B$20,2,1))</f>
        <v>10</v>
      </c>
      <c r="R1348" s="0" t="n">
        <f aca="false">IF(ISNA(VLOOKUP(C1348,calculos!$D$2:$E$1218,2,1)),"null",VLOOKUP(C1348,calculos!$D$2:$E$1218,2,1))</f>
        <v>611</v>
      </c>
      <c r="S1348" s="0" t="n">
        <f aca="false">IF(ISNA(VLOOKUP(D1348,calculos!$G$2:$H$1118,2,1)),"null",VLOOKUP(D1348,calculos!$G$2:$H$1118,2,1))</f>
        <v>80</v>
      </c>
      <c r="T1348" s="0" t="n">
        <f aca="false">IF(ISNA(VLOOKUP(E1348,calculos!$J$2:$K$220,2,1)),"null",VLOOKUP(E1348,calculos!$J$2:$K$220,2,1))</f>
        <v>184</v>
      </c>
      <c r="U1348" s="0" t="str">
        <f aca="false">IF(ISNA(VLOOKUP(F1348,calculos!$M$2:$N$658,2,1)),"null",VLOOKUP(F1348,calculos!$M$2:$N$658,2,1))</f>
        <v>null</v>
      </c>
      <c r="V1348" s="0" t="n">
        <f aca="false">IF(ISNA(VLOOKUP(J1348,calculos!$P$2:$Q$1711,2,1)),"null",VLOOKUP(J1348,calculos!$P$2:$Q$1711,2,1))</f>
        <v>887</v>
      </c>
      <c r="W1348" s="0" t="n">
        <f aca="false">IF(ISNA(VLOOKUP(P1348,calculos!$S$2:$T$58,2,1)),"null",VLOOKUP(P1348,calculos!$S$2:$T$58,2,1))</f>
        <v>48</v>
      </c>
      <c r="X1348" s="9" t="str">
        <f aca="false">$X$1&amp;B1348&amp;"','"&amp;G1348&amp;"','"&amp;H1348&amp;"','"&amp;I1348&amp;"','"&amp;K1348&amp;"','"&amp;L1348&amp;"','"&amp;M1348&amp;"','"&amp;N1348&amp;"','"&amp;O1348&amp;"',"&amp;Q1348&amp;","&amp;R1348&amp;","&amp;S1348&amp;","&amp;T1348&amp;","&amp;U1348&amp;","&amp;V1348&amp;","&amp;W1348&amp;");"</f>
        <v>insert into servicio (id,fecha_entrega,serie,apertura,fecha_instalacion,garantia,mantenimiento,capacitacion,entrega_equipo,visita,id_empresa,id_hospital,id_equipo,id_marca,id_modelo,id_os,id_ingeniero) values (nextval('seq_servicio'),'','1807-5601-08','','43382','','','','','',10,611,80,184,null,887,48);</v>
      </c>
    </row>
    <row r="1349" customFormat="false" ht="13.8" hidden="false" customHeight="false" outlineLevel="0" collapsed="false">
      <c r="A1349" s="31" t="s">
        <v>154</v>
      </c>
      <c r="B1349" s="31"/>
      <c r="C1349" s="31" t="s">
        <v>6758</v>
      </c>
      <c r="D1349" s="31" t="s">
        <v>4413</v>
      </c>
      <c r="E1349" s="31" t="s">
        <v>4735</v>
      </c>
      <c r="F1349" s="32" t="s">
        <v>6759</v>
      </c>
      <c r="G1349" s="32" t="s">
        <v>6763</v>
      </c>
      <c r="H1349" s="33"/>
      <c r="I1349" s="33" t="n">
        <v>43382</v>
      </c>
      <c r="J1349" s="34" t="s">
        <v>6761</v>
      </c>
      <c r="K1349" s="31"/>
      <c r="L1349" s="35"/>
      <c r="M1349" s="36"/>
      <c r="N1349" s="31"/>
      <c r="O1349" s="31"/>
      <c r="P1349" s="31" t="s">
        <v>6503</v>
      </c>
      <c r="Q1349" s="0" t="n">
        <f aca="false">IF(ISNA(VLOOKUP(A1349,calculos!$A$2:$B$20,2,1)),"null",VLOOKUP(A1349,calculos!$A$2:$B$20,2,1))</f>
        <v>10</v>
      </c>
      <c r="R1349" s="0" t="n">
        <f aca="false">IF(ISNA(VLOOKUP(C1349,calculos!$D$2:$E$1218,2,1)),"null",VLOOKUP(C1349,calculos!$D$2:$E$1218,2,1))</f>
        <v>611</v>
      </c>
      <c r="S1349" s="0" t="n">
        <f aca="false">IF(ISNA(VLOOKUP(D1349,calculos!$G$2:$H$1118,2,1)),"null",VLOOKUP(D1349,calculos!$G$2:$H$1118,2,1))</f>
        <v>80</v>
      </c>
      <c r="T1349" s="0" t="n">
        <f aca="false">IF(ISNA(VLOOKUP(E1349,calculos!$J$2:$K$220,2,1)),"null",VLOOKUP(E1349,calculos!$J$2:$K$220,2,1))</f>
        <v>184</v>
      </c>
      <c r="U1349" s="0" t="str">
        <f aca="false">IF(ISNA(VLOOKUP(F1349,calculos!$M$2:$N$658,2,1)),"null",VLOOKUP(F1349,calculos!$M$2:$N$658,2,1))</f>
        <v>null</v>
      </c>
      <c r="V1349" s="0" t="n">
        <f aca="false">IF(ISNA(VLOOKUP(J1349,calculos!$P$2:$Q$1711,2,1)),"null",VLOOKUP(J1349,calculos!$P$2:$Q$1711,2,1))</f>
        <v>887</v>
      </c>
      <c r="W1349" s="0" t="n">
        <f aca="false">IF(ISNA(VLOOKUP(P1349,calculos!$S$2:$T$58,2,1)),"null",VLOOKUP(P1349,calculos!$S$2:$T$58,2,1))</f>
        <v>48</v>
      </c>
      <c r="X1349" s="9" t="str">
        <f aca="false">$X$1&amp;B1349&amp;"','"&amp;G1349&amp;"','"&amp;H1349&amp;"','"&amp;I1349&amp;"','"&amp;K1349&amp;"','"&amp;L1349&amp;"','"&amp;M1349&amp;"','"&amp;N1349&amp;"','"&amp;O1349&amp;"',"&amp;Q1349&amp;","&amp;R1349&amp;","&amp;S1349&amp;","&amp;T1349&amp;","&amp;U1349&amp;","&amp;V1349&amp;","&amp;W1349&amp;");"</f>
        <v>insert into servicio (id,fecha_entrega,serie,apertura,fecha_instalacion,garantia,mantenimiento,capacitacion,entrega_equipo,visita,id_empresa,id_hospital,id_equipo,id_marca,id_modelo,id_os,id_ingeniero) values (nextval('seq_servicio'),'','1808-5603-08','','43382','','','','','',10,611,80,184,null,887,48);</v>
      </c>
    </row>
    <row r="1350" customFormat="false" ht="13.8" hidden="false" customHeight="false" outlineLevel="0" collapsed="false">
      <c r="A1350" s="31" t="s">
        <v>23</v>
      </c>
      <c r="B1350" s="31"/>
      <c r="C1350" s="31" t="s">
        <v>6764</v>
      </c>
      <c r="D1350" s="31" t="s">
        <v>6408</v>
      </c>
      <c r="E1350" s="31" t="s">
        <v>4836</v>
      </c>
      <c r="F1350" s="32" t="s">
        <v>30</v>
      </c>
      <c r="G1350" s="32" t="s">
        <v>6765</v>
      </c>
      <c r="H1350" s="33"/>
      <c r="I1350" s="33"/>
      <c r="J1350" s="34" t="s">
        <v>6766</v>
      </c>
      <c r="K1350" s="31"/>
      <c r="L1350" s="35" t="n">
        <v>43181</v>
      </c>
      <c r="M1350" s="36"/>
      <c r="N1350" s="31"/>
      <c r="O1350" s="31"/>
      <c r="P1350" s="31" t="s">
        <v>6503</v>
      </c>
      <c r="Q1350" s="0" t="n">
        <f aca="false">IF(ISNA(VLOOKUP(A1350,calculos!$A$2:$B$20,2,1)),"null",VLOOKUP(A1350,calculos!$A$2:$B$20,2,1))</f>
        <v>12</v>
      </c>
      <c r="R1350" s="0" t="n">
        <f aca="false">IF(ISNA(VLOOKUP(C1350,calculos!$D$2:$E$1218,2,1)),"null",VLOOKUP(C1350,calculos!$D$2:$E$1218,2,1))</f>
        <v>1210</v>
      </c>
      <c r="S1350" s="0" t="n">
        <f aca="false">IF(ISNA(VLOOKUP(D1350,calculos!$G$2:$H$1118,2,1)),"null",VLOOKUP(D1350,calculos!$G$2:$H$1118,2,1))</f>
        <v>884</v>
      </c>
      <c r="T1350" s="0" t="n">
        <f aca="false">IF(ISNA(VLOOKUP(E1350,calculos!$J$2:$K$220,2,1)),"null",VLOOKUP(E1350,calculos!$J$2:$K$220,2,1))</f>
        <v>29</v>
      </c>
      <c r="U1350" s="0" t="n">
        <f aca="false">IF(ISNA(VLOOKUP(F1350,calculos!$M$2:$N$658,2,1)),"null",VLOOKUP(F1350,calculos!$M$2:$N$658,2,1))</f>
        <v>156</v>
      </c>
      <c r="V1350" s="0" t="n">
        <f aca="false">IF(ISNA(VLOOKUP(J1350,calculos!$P$2:$Q$1711,2,1)),"null",VLOOKUP(J1350,calculos!$P$2:$Q$1711,2,1))</f>
        <v>1276</v>
      </c>
      <c r="W1350" s="0" t="n">
        <f aca="false">IF(ISNA(VLOOKUP(P1350,calculos!$S$2:$T$58,2,1)),"null",VLOOKUP(P1350,calculos!$S$2:$T$58,2,1))</f>
        <v>48</v>
      </c>
      <c r="X1350" s="9" t="str">
        <f aca="false">$X$1&amp;B1350&amp;"','"&amp;G1350&amp;"','"&amp;H1350&amp;"','"&amp;I1350&amp;"','"&amp;K1350&amp;"','"&amp;L1350&amp;"','"&amp;M1350&amp;"','"&amp;N1350&amp;"','"&amp;O1350&amp;"',"&amp;Q1350&amp;","&amp;R1350&amp;","&amp;S1350&amp;","&amp;T1350&amp;","&amp;U1350&amp;","&amp;V1350&amp;","&amp;W1350&amp;");"</f>
        <v>insert into servicio (id,fecha_entrega,serie,apertura,fecha_instalacion,garantia,mantenimiento,capacitacion,entrega_equipo,visita,id_empresa,id_hospital,id_equipo,id_marca,id_modelo,id_os,id_ingeniero) values (nextval('seq_servicio'),'','A41629','','','','43181','','','',12,1210,884,29,156,1276,48);</v>
      </c>
    </row>
    <row r="1351" customFormat="false" ht="13.8" hidden="false" customHeight="false" outlineLevel="0" collapsed="false">
      <c r="A1351" s="31" t="s">
        <v>154</v>
      </c>
      <c r="B1351" s="31"/>
      <c r="C1351" s="31" t="s">
        <v>6767</v>
      </c>
      <c r="D1351" s="31" t="s">
        <v>4413</v>
      </c>
      <c r="E1351" s="31" t="s">
        <v>4735</v>
      </c>
      <c r="F1351" s="32" t="s">
        <v>6759</v>
      </c>
      <c r="G1351" s="32" t="s">
        <v>6768</v>
      </c>
      <c r="H1351" s="33"/>
      <c r="I1351" s="33"/>
      <c r="J1351" s="34" t="s">
        <v>6769</v>
      </c>
      <c r="K1351" s="31"/>
      <c r="L1351" s="35" t="n">
        <v>43195</v>
      </c>
      <c r="M1351" s="36"/>
      <c r="N1351" s="31"/>
      <c r="O1351" s="31"/>
      <c r="P1351" s="31" t="s">
        <v>6503</v>
      </c>
      <c r="Q1351" s="0" t="n">
        <f aca="false">IF(ISNA(VLOOKUP(A1351,calculos!$A$2:$B$20,2,1)),"null",VLOOKUP(A1351,calculos!$A$2:$B$20,2,1))</f>
        <v>10</v>
      </c>
      <c r="R1351" s="0" t="n">
        <f aca="false">IF(ISNA(VLOOKUP(C1351,calculos!$D$2:$E$1218,2,1)),"null",VLOOKUP(C1351,calculos!$D$2:$E$1218,2,1))</f>
        <v>414</v>
      </c>
      <c r="S1351" s="0" t="n">
        <f aca="false">IF(ISNA(VLOOKUP(D1351,calculos!$G$2:$H$1118,2,1)),"null",VLOOKUP(D1351,calculos!$G$2:$H$1118,2,1))</f>
        <v>80</v>
      </c>
      <c r="T1351" s="0" t="n">
        <f aca="false">IF(ISNA(VLOOKUP(E1351,calculos!$J$2:$K$220,2,1)),"null",VLOOKUP(E1351,calculos!$J$2:$K$220,2,1))</f>
        <v>184</v>
      </c>
      <c r="U1351" s="0" t="str">
        <f aca="false">IF(ISNA(VLOOKUP(F1351,calculos!$M$2:$N$658,2,1)),"null",VLOOKUP(F1351,calculos!$M$2:$N$658,2,1))</f>
        <v>null</v>
      </c>
      <c r="V1351" s="0" t="str">
        <f aca="false">IF(ISNA(VLOOKUP(J1351,calculos!$P$2:$Q$1711,2,1)),"null",VLOOKUP(J1351,calculos!$P$2:$Q$1711,2,1))</f>
        <v>null</v>
      </c>
      <c r="W1351" s="0" t="n">
        <f aca="false">IF(ISNA(VLOOKUP(P1351,calculos!$S$2:$T$58,2,1)),"null",VLOOKUP(P1351,calculos!$S$2:$T$58,2,1))</f>
        <v>48</v>
      </c>
      <c r="X1351" s="9" t="str">
        <f aca="false">$X$1&amp;B1351&amp;"','"&amp;G1351&amp;"','"&amp;H1351&amp;"','"&amp;I1351&amp;"','"&amp;K1351&amp;"','"&amp;L1351&amp;"','"&amp;M1351&amp;"','"&amp;N1351&amp;"','"&amp;O1351&amp;"',"&amp;Q1351&amp;","&amp;R1351&amp;","&amp;S1351&amp;","&amp;T1351&amp;","&amp;U1351&amp;","&amp;V1351&amp;","&amp;W1351&amp;");"</f>
        <v>insert into servicio (id,fecha_entrega,serie,apertura,fecha_instalacion,garantia,mantenimiento,capacitacion,entrega_equipo,visita,id_empresa,id_hospital,id_equipo,id_marca,id_modelo,id_os,id_ingeniero) values (nextval('seq_servicio'),'','1611-4594-09','','','','43195','','','',10,414,80,184,null,null,48);</v>
      </c>
    </row>
    <row r="1352" customFormat="false" ht="13.8" hidden="false" customHeight="false" outlineLevel="0" collapsed="false">
      <c r="A1352" s="31" t="s">
        <v>1091</v>
      </c>
      <c r="B1352" s="31"/>
      <c r="C1352" s="31" t="s">
        <v>6770</v>
      </c>
      <c r="D1352" s="31" t="s">
        <v>4786</v>
      </c>
      <c r="E1352" s="31"/>
      <c r="F1352" s="32"/>
      <c r="G1352" s="32"/>
      <c r="H1352" s="33"/>
      <c r="I1352" s="33"/>
      <c r="J1352" s="34" t="s">
        <v>6771</v>
      </c>
      <c r="K1352" s="31"/>
      <c r="L1352" s="35" t="n">
        <v>43200</v>
      </c>
      <c r="M1352" s="36"/>
      <c r="N1352" s="31"/>
      <c r="O1352" s="31"/>
      <c r="P1352" s="31" t="s">
        <v>6503</v>
      </c>
      <c r="Q1352" s="0" t="n">
        <f aca="false">IF(ISNA(VLOOKUP(A1352,calculos!$A$2:$B$20,2,1)),"null",VLOOKUP(A1352,calculos!$A$2:$B$20,2,1))</f>
        <v>11</v>
      </c>
      <c r="R1352" s="0" t="n">
        <f aca="false">IF(ISNA(VLOOKUP(C1352,calculos!$D$2:$E$1218,2,1)),"null",VLOOKUP(C1352,calculos!$D$2:$E$1218,2,1))</f>
        <v>970</v>
      </c>
      <c r="S1352" s="0" t="n">
        <f aca="false">IF(ISNA(VLOOKUP(D1352,calculos!$G$2:$H$1118,2,1)),"null",VLOOKUP(D1352,calculos!$G$2:$H$1118,2,1))</f>
        <v>907</v>
      </c>
      <c r="T1352" s="0" t="str">
        <f aca="false">IF(ISNA(VLOOKUP(E1352,calculos!$J$2:$K$220,2,1)),"null",VLOOKUP(E1352,calculos!$J$2:$K$220,2,1))</f>
        <v>null</v>
      </c>
      <c r="U1352" s="0" t="str">
        <f aca="false">IF(ISNA(VLOOKUP(F1352,calculos!$M$2:$N$658,2,1)),"null",VLOOKUP(F1352,calculos!$M$2:$N$658,2,1))</f>
        <v>null</v>
      </c>
      <c r="V1352" s="0" t="n">
        <f aca="false">IF(ISNA(VLOOKUP(J1352,calculos!$P$2:$Q$1711,2,1)),"null",VLOOKUP(J1352,calculos!$P$2:$Q$1711,2,1))</f>
        <v>1187</v>
      </c>
      <c r="W1352" s="0" t="n">
        <f aca="false">IF(ISNA(VLOOKUP(P1352,calculos!$S$2:$T$58,2,1)),"null",VLOOKUP(P1352,calculos!$S$2:$T$58,2,1))</f>
        <v>48</v>
      </c>
      <c r="X1352" s="9" t="str">
        <f aca="false">$X$1&amp;B1352&amp;"','"&amp;G1352&amp;"','"&amp;H1352&amp;"','"&amp;I1352&amp;"','"&amp;K1352&amp;"','"&amp;L1352&amp;"','"&amp;M1352&amp;"','"&amp;N1352&amp;"','"&amp;O1352&amp;"',"&amp;Q1352&amp;","&amp;R1352&amp;","&amp;S1352&amp;","&amp;T1352&amp;","&amp;U1352&amp;","&amp;V1352&amp;","&amp;W1352&amp;");"</f>
        <v>insert into servicio (id,fecha_entrega,serie,apertura,fecha_instalacion,garantia,mantenimiento,capacitacion,entrega_equipo,visita,id_empresa,id_hospital,id_equipo,id_marca,id_modelo,id_os,id_ingeniero) values (nextval('seq_servicio'),'','','','','','43200','','','',11,970,907,null,null,1187,48);</v>
      </c>
    </row>
    <row r="1353" customFormat="false" ht="13.8" hidden="false" customHeight="false" outlineLevel="0" collapsed="false">
      <c r="A1353" s="31" t="s">
        <v>23</v>
      </c>
      <c r="B1353" s="31"/>
      <c r="C1353" s="31" t="s">
        <v>6259</v>
      </c>
      <c r="D1353" s="31" t="s">
        <v>4823</v>
      </c>
      <c r="E1353" s="31" t="s">
        <v>4766</v>
      </c>
      <c r="F1353" s="32" t="s">
        <v>5100</v>
      </c>
      <c r="G1353" s="32" t="s">
        <v>6772</v>
      </c>
      <c r="H1353" s="33"/>
      <c r="I1353" s="33" t="n">
        <v>43328</v>
      </c>
      <c r="J1353" s="34" t="s">
        <v>6773</v>
      </c>
      <c r="K1353" s="31"/>
      <c r="L1353" s="35"/>
      <c r="M1353" s="36"/>
      <c r="N1353" s="31"/>
      <c r="O1353" s="31"/>
      <c r="P1353" s="31" t="s">
        <v>4707</v>
      </c>
      <c r="Q1353" s="0" t="n">
        <f aca="false">IF(ISNA(VLOOKUP(A1353,calculos!$A$2:$B$20,2,1)),"null",VLOOKUP(A1353,calculos!$A$2:$B$20,2,1))</f>
        <v>12</v>
      </c>
      <c r="R1353" s="0" t="n">
        <f aca="false">IF(ISNA(VLOOKUP(C1353,calculos!$D$2:$E$1218,2,1)),"null",VLOOKUP(C1353,calculos!$D$2:$E$1218,2,1))</f>
        <v>709</v>
      </c>
      <c r="S1353" s="0" t="n">
        <f aca="false">IF(ISNA(VLOOKUP(D1353,calculos!$G$2:$H$1118,2,1)),"null",VLOOKUP(D1353,calculos!$G$2:$H$1118,2,1))</f>
        <v>407</v>
      </c>
      <c r="T1353" s="0" t="n">
        <f aca="false">IF(ISNA(VLOOKUP(E1353,calculos!$J$2:$K$220,2,1)),"null",VLOOKUP(E1353,calculos!$J$2:$K$220,2,1))</f>
        <v>192</v>
      </c>
      <c r="U1353" s="0" t="n">
        <f aca="false">IF(ISNA(VLOOKUP(F1353,calculos!$M$2:$N$658,2,1)),"null",VLOOKUP(F1353,calculos!$M$2:$N$658,2,1))</f>
        <v>601</v>
      </c>
      <c r="V1353" s="0" t="n">
        <f aca="false">IF(ISNA(VLOOKUP(J1353,calculos!$P$2:$Q$1711,2,1)),"null",VLOOKUP(J1353,calculos!$P$2:$Q$1711,2,1))</f>
        <v>1502</v>
      </c>
      <c r="W1353" s="0" t="n">
        <f aca="false">IF(ISNA(VLOOKUP(P1353,calculos!$S$2:$T$58,2,1)),"null",VLOOKUP(P1353,calculos!$S$2:$T$58,2,1))</f>
        <v>38</v>
      </c>
      <c r="X1353" s="9" t="str">
        <f aca="false">$X$1&amp;B1353&amp;"','"&amp;G1353&amp;"','"&amp;H1353&amp;"','"&amp;I1353&amp;"','"&amp;K1353&amp;"','"&amp;L1353&amp;"','"&amp;M1353&amp;"','"&amp;N1353&amp;"','"&amp;O1353&amp;"',"&amp;Q1353&amp;","&amp;R1353&amp;","&amp;S1353&amp;","&amp;T1353&amp;","&amp;U1353&amp;","&amp;V1353&amp;","&amp;W1353&amp;");"</f>
        <v>insert into servicio (id,fecha_entrega,serie,apertura,fecha_instalacion,garantia,mantenimiento,capacitacion,entrega_equipo,visita,id_empresa,id_hospital,id_equipo,id_marca,id_modelo,id_os,id_ingeniero) values (nextval('seq_servicio'),'','11087','','43328','','','','','',12,709,407,192,601,1502,38);</v>
      </c>
    </row>
    <row r="1354" customFormat="false" ht="13.8" hidden="false" customHeight="false" outlineLevel="0" collapsed="false">
      <c r="A1354" s="31" t="s">
        <v>23</v>
      </c>
      <c r="B1354" s="31"/>
      <c r="C1354" s="31" t="s">
        <v>6259</v>
      </c>
      <c r="D1354" s="31" t="s">
        <v>4823</v>
      </c>
      <c r="E1354" s="31" t="s">
        <v>4766</v>
      </c>
      <c r="F1354" s="32" t="s">
        <v>5100</v>
      </c>
      <c r="G1354" s="32" t="s">
        <v>6774</v>
      </c>
      <c r="H1354" s="33"/>
      <c r="I1354" s="33" t="n">
        <v>43328</v>
      </c>
      <c r="J1354" s="34" t="s">
        <v>6773</v>
      </c>
      <c r="K1354" s="31"/>
      <c r="L1354" s="35"/>
      <c r="M1354" s="36"/>
      <c r="N1354" s="31"/>
      <c r="O1354" s="31"/>
      <c r="P1354" s="31" t="s">
        <v>4707</v>
      </c>
      <c r="Q1354" s="0" t="n">
        <f aca="false">IF(ISNA(VLOOKUP(A1354,calculos!$A$2:$B$20,2,1)),"null",VLOOKUP(A1354,calculos!$A$2:$B$20,2,1))</f>
        <v>12</v>
      </c>
      <c r="R1354" s="0" t="n">
        <f aca="false">IF(ISNA(VLOOKUP(C1354,calculos!$D$2:$E$1218,2,1)),"null",VLOOKUP(C1354,calculos!$D$2:$E$1218,2,1))</f>
        <v>709</v>
      </c>
      <c r="S1354" s="0" t="n">
        <f aca="false">IF(ISNA(VLOOKUP(D1354,calculos!$G$2:$H$1118,2,1)),"null",VLOOKUP(D1354,calculos!$G$2:$H$1118,2,1))</f>
        <v>407</v>
      </c>
      <c r="T1354" s="0" t="n">
        <f aca="false">IF(ISNA(VLOOKUP(E1354,calculos!$J$2:$K$220,2,1)),"null",VLOOKUP(E1354,calculos!$J$2:$K$220,2,1))</f>
        <v>192</v>
      </c>
      <c r="U1354" s="0" t="n">
        <f aca="false">IF(ISNA(VLOOKUP(F1354,calculos!$M$2:$N$658,2,1)),"null",VLOOKUP(F1354,calculos!$M$2:$N$658,2,1))</f>
        <v>601</v>
      </c>
      <c r="V1354" s="0" t="n">
        <f aca="false">IF(ISNA(VLOOKUP(J1354,calculos!$P$2:$Q$1711,2,1)),"null",VLOOKUP(J1354,calculos!$P$2:$Q$1711,2,1))</f>
        <v>1502</v>
      </c>
      <c r="W1354" s="0" t="n">
        <f aca="false">IF(ISNA(VLOOKUP(P1354,calculos!$S$2:$T$58,2,1)),"null",VLOOKUP(P1354,calculos!$S$2:$T$58,2,1))</f>
        <v>38</v>
      </c>
      <c r="X1354" s="9" t="str">
        <f aca="false">$X$1&amp;B1354&amp;"','"&amp;G1354&amp;"','"&amp;H1354&amp;"','"&amp;I1354&amp;"','"&amp;K1354&amp;"','"&amp;L1354&amp;"','"&amp;M1354&amp;"','"&amp;N1354&amp;"','"&amp;O1354&amp;"',"&amp;Q1354&amp;","&amp;R1354&amp;","&amp;S1354&amp;","&amp;T1354&amp;","&amp;U1354&amp;","&amp;V1354&amp;","&amp;W1354&amp;");"</f>
        <v>insert into servicio (id,fecha_entrega,serie,apertura,fecha_instalacion,garantia,mantenimiento,capacitacion,entrega_equipo,visita,id_empresa,id_hospital,id_equipo,id_marca,id_modelo,id_os,id_ingeniero) values (nextval('seq_servicio'),'','11088','','43328','','','','','',12,709,407,192,601,1502,38);</v>
      </c>
    </row>
    <row r="1355" customFormat="false" ht="13.8" hidden="false" customHeight="false" outlineLevel="0" collapsed="false">
      <c r="A1355" s="31" t="s">
        <v>23</v>
      </c>
      <c r="B1355" s="31"/>
      <c r="C1355" s="31" t="s">
        <v>6259</v>
      </c>
      <c r="D1355" s="31" t="s">
        <v>4823</v>
      </c>
      <c r="E1355" s="31" t="s">
        <v>4766</v>
      </c>
      <c r="F1355" s="32" t="s">
        <v>5100</v>
      </c>
      <c r="G1355" s="32" t="s">
        <v>6772</v>
      </c>
      <c r="H1355" s="33"/>
      <c r="I1355" s="33"/>
      <c r="J1355" s="34" t="s">
        <v>6775</v>
      </c>
      <c r="K1355" s="31"/>
      <c r="L1355" s="35"/>
      <c r="M1355" s="36" t="n">
        <v>43336</v>
      </c>
      <c r="N1355" s="31"/>
      <c r="O1355" s="31"/>
      <c r="P1355" s="31" t="s">
        <v>4707</v>
      </c>
      <c r="Q1355" s="0" t="n">
        <f aca="false">IF(ISNA(VLOOKUP(A1355,calculos!$A$2:$B$20,2,1)),"null",VLOOKUP(A1355,calculos!$A$2:$B$20,2,1))</f>
        <v>12</v>
      </c>
      <c r="R1355" s="0" t="n">
        <f aca="false">IF(ISNA(VLOOKUP(C1355,calculos!$D$2:$E$1218,2,1)),"null",VLOOKUP(C1355,calculos!$D$2:$E$1218,2,1))</f>
        <v>709</v>
      </c>
      <c r="S1355" s="0" t="n">
        <f aca="false">IF(ISNA(VLOOKUP(D1355,calculos!$G$2:$H$1118,2,1)),"null",VLOOKUP(D1355,calculos!$G$2:$H$1118,2,1))</f>
        <v>407</v>
      </c>
      <c r="T1355" s="0" t="n">
        <f aca="false">IF(ISNA(VLOOKUP(E1355,calculos!$J$2:$K$220,2,1)),"null",VLOOKUP(E1355,calculos!$J$2:$K$220,2,1))</f>
        <v>192</v>
      </c>
      <c r="U1355" s="0" t="n">
        <f aca="false">IF(ISNA(VLOOKUP(F1355,calculos!$M$2:$N$658,2,1)),"null",VLOOKUP(F1355,calculos!$M$2:$N$658,2,1))</f>
        <v>601</v>
      </c>
      <c r="V1355" s="0" t="n">
        <f aca="false">IF(ISNA(VLOOKUP(J1355,calculos!$P$2:$Q$1711,2,1)),"null",VLOOKUP(J1355,calculos!$P$2:$Q$1711,2,1))</f>
        <v>1511</v>
      </c>
      <c r="W1355" s="0" t="n">
        <f aca="false">IF(ISNA(VLOOKUP(P1355,calculos!$S$2:$T$58,2,1)),"null",VLOOKUP(P1355,calculos!$S$2:$T$58,2,1))</f>
        <v>38</v>
      </c>
      <c r="X1355" s="9" t="str">
        <f aca="false">$X$1&amp;B1355&amp;"','"&amp;G1355&amp;"','"&amp;H1355&amp;"','"&amp;I1355&amp;"','"&amp;K1355&amp;"','"&amp;L1355&amp;"','"&amp;M1355&amp;"','"&amp;N1355&amp;"','"&amp;O1355&amp;"',"&amp;Q1355&amp;","&amp;R1355&amp;","&amp;S1355&amp;","&amp;T1355&amp;","&amp;U1355&amp;","&amp;V1355&amp;","&amp;W1355&amp;");"</f>
        <v>insert into servicio (id,fecha_entrega,serie,apertura,fecha_instalacion,garantia,mantenimiento,capacitacion,entrega_equipo,visita,id_empresa,id_hospital,id_equipo,id_marca,id_modelo,id_os,id_ingeniero) values (nextval('seq_servicio'),'','11087','','','','','43336','','',12,709,407,192,601,1511,38);</v>
      </c>
    </row>
    <row r="1356" customFormat="false" ht="13.8" hidden="false" customHeight="false" outlineLevel="0" collapsed="false">
      <c r="A1356" s="31" t="s">
        <v>23</v>
      </c>
      <c r="B1356" s="31"/>
      <c r="C1356" s="31" t="s">
        <v>6259</v>
      </c>
      <c r="D1356" s="31" t="s">
        <v>4823</v>
      </c>
      <c r="E1356" s="31" t="s">
        <v>4766</v>
      </c>
      <c r="F1356" s="32" t="s">
        <v>5100</v>
      </c>
      <c r="G1356" s="32" t="s">
        <v>6774</v>
      </c>
      <c r="H1356" s="33"/>
      <c r="I1356" s="33"/>
      <c r="J1356" s="34" t="s">
        <v>6775</v>
      </c>
      <c r="K1356" s="31"/>
      <c r="L1356" s="35"/>
      <c r="M1356" s="36" t="n">
        <v>43336</v>
      </c>
      <c r="N1356" s="31"/>
      <c r="O1356" s="31"/>
      <c r="P1356" s="31" t="s">
        <v>4707</v>
      </c>
      <c r="Q1356" s="0" t="n">
        <f aca="false">IF(ISNA(VLOOKUP(A1356,calculos!$A$2:$B$20,2,1)),"null",VLOOKUP(A1356,calculos!$A$2:$B$20,2,1))</f>
        <v>12</v>
      </c>
      <c r="R1356" s="0" t="n">
        <f aca="false">IF(ISNA(VLOOKUP(C1356,calculos!$D$2:$E$1218,2,1)),"null",VLOOKUP(C1356,calculos!$D$2:$E$1218,2,1))</f>
        <v>709</v>
      </c>
      <c r="S1356" s="0" t="n">
        <f aca="false">IF(ISNA(VLOOKUP(D1356,calculos!$G$2:$H$1118,2,1)),"null",VLOOKUP(D1356,calculos!$G$2:$H$1118,2,1))</f>
        <v>407</v>
      </c>
      <c r="T1356" s="0" t="n">
        <f aca="false">IF(ISNA(VLOOKUP(E1356,calculos!$J$2:$K$220,2,1)),"null",VLOOKUP(E1356,calculos!$J$2:$K$220,2,1))</f>
        <v>192</v>
      </c>
      <c r="U1356" s="0" t="n">
        <f aca="false">IF(ISNA(VLOOKUP(F1356,calculos!$M$2:$N$658,2,1)),"null",VLOOKUP(F1356,calculos!$M$2:$N$658,2,1))</f>
        <v>601</v>
      </c>
      <c r="V1356" s="0" t="n">
        <f aca="false">IF(ISNA(VLOOKUP(J1356,calculos!$P$2:$Q$1711,2,1)),"null",VLOOKUP(J1356,calculos!$P$2:$Q$1711,2,1))</f>
        <v>1511</v>
      </c>
      <c r="W1356" s="0" t="n">
        <f aca="false">IF(ISNA(VLOOKUP(P1356,calculos!$S$2:$T$58,2,1)),"null",VLOOKUP(P1356,calculos!$S$2:$T$58,2,1))</f>
        <v>38</v>
      </c>
      <c r="X1356" s="9" t="str">
        <f aca="false">$X$1&amp;B1356&amp;"','"&amp;G1356&amp;"','"&amp;H1356&amp;"','"&amp;I1356&amp;"','"&amp;K1356&amp;"','"&amp;L1356&amp;"','"&amp;M1356&amp;"','"&amp;N1356&amp;"','"&amp;O1356&amp;"',"&amp;Q1356&amp;","&amp;R1356&amp;","&amp;S1356&amp;","&amp;T1356&amp;","&amp;U1356&amp;","&amp;V1356&amp;","&amp;W1356&amp;");"</f>
        <v>insert into servicio (id,fecha_entrega,serie,apertura,fecha_instalacion,garantia,mantenimiento,capacitacion,entrega_equipo,visita,id_empresa,id_hospital,id_equipo,id_marca,id_modelo,id_os,id_ingeniero) values (nextval('seq_servicio'),'','11088','','','','','43336','','',12,709,407,192,601,1511,38);</v>
      </c>
    </row>
    <row r="1357" customFormat="false" ht="13.8" hidden="false" customHeight="false" outlineLevel="0" collapsed="false">
      <c r="A1357" s="31" t="s">
        <v>23</v>
      </c>
      <c r="B1357" s="31"/>
      <c r="C1357" s="31" t="s">
        <v>6776</v>
      </c>
      <c r="D1357" s="31" t="s">
        <v>4565</v>
      </c>
      <c r="E1357" s="31" t="s">
        <v>771</v>
      </c>
      <c r="F1357" s="32" t="s">
        <v>6777</v>
      </c>
      <c r="G1357" s="32" t="s">
        <v>6778</v>
      </c>
      <c r="H1357" s="33"/>
      <c r="I1357" s="33"/>
      <c r="J1357" s="34" t="s">
        <v>6779</v>
      </c>
      <c r="K1357" s="31"/>
      <c r="L1357" s="35"/>
      <c r="M1357" s="36" t="n">
        <v>43357</v>
      </c>
      <c r="N1357" s="31"/>
      <c r="O1357" s="31"/>
      <c r="P1357" s="31" t="s">
        <v>4707</v>
      </c>
      <c r="Q1357" s="0" t="n">
        <f aca="false">IF(ISNA(VLOOKUP(A1357,calculos!$A$2:$B$20,2,1)),"null",VLOOKUP(A1357,calculos!$A$2:$B$20,2,1))</f>
        <v>12</v>
      </c>
      <c r="R1357" s="0" t="n">
        <f aca="false">IF(ISNA(VLOOKUP(C1357,calculos!$D$2:$E$1218,2,1)),"null",VLOOKUP(C1357,calculos!$D$2:$E$1218,2,1))</f>
        <v>646</v>
      </c>
      <c r="S1357" s="0" t="n">
        <f aca="false">IF(ISNA(VLOOKUP(D1357,calculos!$G$2:$H$1118,2,1)),"null",VLOOKUP(D1357,calculos!$G$2:$H$1118,2,1))</f>
        <v>784</v>
      </c>
      <c r="T1357" s="0" t="n">
        <f aca="false">IF(ISNA(VLOOKUP(E1357,calculos!$J$2:$K$220,2,1)),"null",VLOOKUP(E1357,calculos!$J$2:$K$220,2,1))</f>
        <v>142</v>
      </c>
      <c r="U1357" s="0" t="n">
        <f aca="false">IF(ISNA(VLOOKUP(F1357,calculos!$M$2:$N$658,2,1)),"null",VLOOKUP(F1357,calculos!$M$2:$N$658,2,1))</f>
        <v>240</v>
      </c>
      <c r="V1357" s="0" t="n">
        <f aca="false">IF(ISNA(VLOOKUP(J1357,calculos!$P$2:$Q$1711,2,1)),"null",VLOOKUP(J1357,calculos!$P$2:$Q$1711,2,1))</f>
        <v>1296</v>
      </c>
      <c r="W1357" s="0" t="n">
        <f aca="false">IF(ISNA(VLOOKUP(P1357,calculos!$S$2:$T$58,2,1)),"null",VLOOKUP(P1357,calculos!$S$2:$T$58,2,1))</f>
        <v>38</v>
      </c>
      <c r="X1357" s="9" t="str">
        <f aca="false">$X$1&amp;B1357&amp;"','"&amp;G1357&amp;"','"&amp;H1357&amp;"','"&amp;I1357&amp;"','"&amp;K1357&amp;"','"&amp;L1357&amp;"','"&amp;M1357&amp;"','"&amp;N1357&amp;"','"&amp;O1357&amp;"',"&amp;Q1357&amp;","&amp;R1357&amp;","&amp;S1357&amp;","&amp;T1357&amp;","&amp;U1357&amp;","&amp;V1357&amp;","&amp;W1357&amp;");"</f>
        <v>insert into servicio (id,fecha_entrega,serie,apertura,fecha_instalacion,garantia,mantenimiento,capacitacion,entrega_equipo,visita,id_empresa,id_hospital,id_equipo,id_marca,id_modelo,id_os,id_ingeniero) values (nextval('seq_servicio'),'','CN62630141','','','','','43357','','',12,646,784,142,240,1296,38);</v>
      </c>
    </row>
    <row r="1358" customFormat="false" ht="13.8" hidden="false" customHeight="false" outlineLevel="0" collapsed="false">
      <c r="A1358" s="31" t="s">
        <v>23</v>
      </c>
      <c r="B1358" s="31"/>
      <c r="C1358" s="31" t="s">
        <v>6780</v>
      </c>
      <c r="D1358" s="31" t="s">
        <v>6781</v>
      </c>
      <c r="E1358" s="31" t="s">
        <v>771</v>
      </c>
      <c r="F1358" s="32"/>
      <c r="G1358" s="32"/>
      <c r="H1358" s="33"/>
      <c r="I1358" s="33" t="n">
        <v>43360</v>
      </c>
      <c r="J1358" s="34" t="s">
        <v>6782</v>
      </c>
      <c r="K1358" s="31"/>
      <c r="L1358" s="35"/>
      <c r="M1358" s="36"/>
      <c r="N1358" s="31"/>
      <c r="O1358" s="31"/>
      <c r="P1358" s="31" t="s">
        <v>4707</v>
      </c>
      <c r="Q1358" s="0" t="n">
        <f aca="false">IF(ISNA(VLOOKUP(A1358,calculos!$A$2:$B$20,2,1)),"null",VLOOKUP(A1358,calculos!$A$2:$B$20,2,1))</f>
        <v>12</v>
      </c>
      <c r="R1358" s="0" t="n">
        <f aca="false">IF(ISNA(VLOOKUP(C1358,calculos!$D$2:$E$1218,2,1)),"null",VLOOKUP(C1358,calculos!$D$2:$E$1218,2,1))</f>
        <v>81</v>
      </c>
      <c r="S1358" s="0" t="n">
        <f aca="false">IF(ISNA(VLOOKUP(D1358,calculos!$G$2:$H$1118,2,1)),"null",VLOOKUP(D1358,calculos!$G$2:$H$1118,2,1))</f>
        <v>155</v>
      </c>
      <c r="T1358" s="0" t="n">
        <f aca="false">IF(ISNA(VLOOKUP(E1358,calculos!$J$2:$K$220,2,1)),"null",VLOOKUP(E1358,calculos!$J$2:$K$220,2,1))</f>
        <v>142</v>
      </c>
      <c r="U1358" s="0" t="str">
        <f aca="false">IF(ISNA(VLOOKUP(F1358,calculos!$M$2:$N$658,2,1)),"null",VLOOKUP(F1358,calculos!$M$2:$N$658,2,1))</f>
        <v>null</v>
      </c>
      <c r="V1358" s="0" t="n">
        <f aca="false">IF(ISNA(VLOOKUP(J1358,calculos!$P$2:$Q$1711,2,1)),"null",VLOOKUP(J1358,calculos!$P$2:$Q$1711,2,1))</f>
        <v>1297</v>
      </c>
      <c r="W1358" s="0" t="n">
        <f aca="false">IF(ISNA(VLOOKUP(P1358,calculos!$S$2:$T$58,2,1)),"null",VLOOKUP(P1358,calculos!$S$2:$T$58,2,1))</f>
        <v>38</v>
      </c>
      <c r="X1358" s="9" t="str">
        <f aca="false">$X$1&amp;B1358&amp;"','"&amp;G1358&amp;"','"&amp;H1358&amp;"','"&amp;I1358&amp;"','"&amp;K1358&amp;"','"&amp;L1358&amp;"','"&amp;M1358&amp;"','"&amp;N1358&amp;"','"&amp;O1358&amp;"',"&amp;Q1358&amp;","&amp;R1358&amp;","&amp;S1358&amp;","&amp;T1358&amp;","&amp;U1358&amp;","&amp;V1358&amp;","&amp;W1358&amp;");"</f>
        <v>insert into servicio (id,fecha_entrega,serie,apertura,fecha_instalacion,garantia,mantenimiento,capacitacion,entrega_equipo,visita,id_empresa,id_hospital,id_equipo,id_marca,id_modelo,id_os,id_ingeniero) values (nextval('seq_servicio'),'','','','43360','','','','','',12,81,155,142,null,1297,38);</v>
      </c>
    </row>
    <row r="1359" customFormat="false" ht="13.8" hidden="false" customHeight="false" outlineLevel="0" collapsed="false">
      <c r="A1359" s="31" t="s">
        <v>23</v>
      </c>
      <c r="B1359" s="31"/>
      <c r="C1359" s="31" t="s">
        <v>6783</v>
      </c>
      <c r="D1359" s="31" t="s">
        <v>6784</v>
      </c>
      <c r="E1359" s="31" t="s">
        <v>4754</v>
      </c>
      <c r="F1359" s="32" t="s">
        <v>4889</v>
      </c>
      <c r="G1359" s="32"/>
      <c r="H1359" s="33"/>
      <c r="I1359" s="33" t="n">
        <v>43371</v>
      </c>
      <c r="J1359" s="34" t="s">
        <v>6785</v>
      </c>
      <c r="K1359" s="31"/>
      <c r="L1359" s="35"/>
      <c r="M1359" s="36"/>
      <c r="N1359" s="31"/>
      <c r="O1359" s="31"/>
      <c r="P1359" s="31" t="s">
        <v>4707</v>
      </c>
      <c r="Q1359" s="0" t="n">
        <f aca="false">IF(ISNA(VLOOKUP(A1359,calculos!$A$2:$B$20,2,1)),"null",VLOOKUP(A1359,calculos!$A$2:$B$20,2,1))</f>
        <v>12</v>
      </c>
      <c r="R1359" s="0" t="n">
        <f aca="false">IF(ISNA(VLOOKUP(C1359,calculos!$D$2:$E$1218,2,1)),"null",VLOOKUP(C1359,calculos!$D$2:$E$1218,2,1))</f>
        <v>602</v>
      </c>
      <c r="S1359" s="0" t="n">
        <f aca="false">IF(ISNA(VLOOKUP(D1359,calculos!$G$2:$H$1118,2,1)),"null",VLOOKUP(D1359,calculos!$G$2:$H$1118,2,1))</f>
        <v>377</v>
      </c>
      <c r="T1359" s="0" t="n">
        <f aca="false">IF(ISNA(VLOOKUP(E1359,calculos!$J$2:$K$220,2,1)),"null",VLOOKUP(E1359,calculos!$J$2:$K$220,2,1))</f>
        <v>31</v>
      </c>
      <c r="U1359" s="0" t="n">
        <f aca="false">IF(ISNA(VLOOKUP(F1359,calculos!$M$2:$N$658,2,1)),"null",VLOOKUP(F1359,calculos!$M$2:$N$658,2,1))</f>
        <v>267</v>
      </c>
      <c r="V1359" s="0" t="n">
        <f aca="false">IF(ISNA(VLOOKUP(J1359,calculos!$P$2:$Q$1711,2,1)),"null",VLOOKUP(J1359,calculos!$P$2:$Q$1711,2,1))</f>
        <v>1403</v>
      </c>
      <c r="W1359" s="0" t="n">
        <f aca="false">IF(ISNA(VLOOKUP(P1359,calculos!$S$2:$T$58,2,1)),"null",VLOOKUP(P1359,calculos!$S$2:$T$58,2,1))</f>
        <v>38</v>
      </c>
      <c r="X1359" s="9" t="str">
        <f aca="false">$X$1&amp;B1359&amp;"','"&amp;G1359&amp;"','"&amp;H1359&amp;"','"&amp;I1359&amp;"','"&amp;K1359&amp;"','"&amp;L1359&amp;"','"&amp;M1359&amp;"','"&amp;N1359&amp;"','"&amp;O1359&amp;"',"&amp;Q1359&amp;","&amp;R1359&amp;","&amp;S1359&amp;","&amp;T1359&amp;","&amp;U1359&amp;","&amp;V1359&amp;","&amp;W1359&amp;");"</f>
        <v>insert into servicio (id,fecha_entrega,serie,apertura,fecha_instalacion,garantia,mantenimiento,capacitacion,entrega_equipo,visita,id_empresa,id_hospital,id_equipo,id_marca,id_modelo,id_os,id_ingeniero) values (nextval('seq_servicio'),'','','','43371','','','','','',12,602,377,31,267,1403,38);</v>
      </c>
    </row>
    <row r="1360" customFormat="false" ht="13.8" hidden="false" customHeight="false" outlineLevel="0" collapsed="false">
      <c r="A1360" s="31" t="s">
        <v>23</v>
      </c>
      <c r="B1360" s="31"/>
      <c r="C1360" s="31" t="s">
        <v>6259</v>
      </c>
      <c r="D1360" s="31" t="s">
        <v>4884</v>
      </c>
      <c r="E1360" s="31" t="s">
        <v>6786</v>
      </c>
      <c r="F1360" s="32"/>
      <c r="G1360" s="32"/>
      <c r="H1360" s="33"/>
      <c r="I1360" s="33" t="n">
        <v>43328</v>
      </c>
      <c r="J1360" s="34" t="s">
        <v>6787</v>
      </c>
      <c r="K1360" s="31"/>
      <c r="L1360" s="35"/>
      <c r="M1360" s="36"/>
      <c r="N1360" s="31"/>
      <c r="O1360" s="31"/>
      <c r="P1360" s="31" t="s">
        <v>4707</v>
      </c>
      <c r="Q1360" s="0" t="n">
        <f aca="false">IF(ISNA(VLOOKUP(A1360,calculos!$A$2:$B$20,2,1)),"null",VLOOKUP(A1360,calculos!$A$2:$B$20,2,1))</f>
        <v>12</v>
      </c>
      <c r="R1360" s="0" t="n">
        <f aca="false">IF(ISNA(VLOOKUP(C1360,calculos!$D$2:$E$1218,2,1)),"null",VLOOKUP(C1360,calculos!$D$2:$E$1218,2,1))</f>
        <v>709</v>
      </c>
      <c r="S1360" s="0" t="n">
        <f aca="false">IF(ISNA(VLOOKUP(D1360,calculos!$G$2:$H$1118,2,1)),"null",VLOOKUP(D1360,calculos!$G$2:$H$1118,2,1))</f>
        <v>829</v>
      </c>
      <c r="T1360" s="0" t="n">
        <f aca="false">IF(ISNA(VLOOKUP(E1360,calculos!$J$2:$K$220,2,1)),"null",VLOOKUP(E1360,calculos!$J$2:$K$220,2,1))</f>
        <v>128</v>
      </c>
      <c r="U1360" s="0" t="str">
        <f aca="false">IF(ISNA(VLOOKUP(F1360,calculos!$M$2:$N$658,2,1)),"null",VLOOKUP(F1360,calculos!$M$2:$N$658,2,1))</f>
        <v>null</v>
      </c>
      <c r="V1360" s="0" t="n">
        <f aca="false">IF(ISNA(VLOOKUP(J1360,calculos!$P$2:$Q$1711,2,1)),"null",VLOOKUP(J1360,calculos!$P$2:$Q$1711,2,1))</f>
        <v>1504</v>
      </c>
      <c r="W1360" s="0" t="n">
        <f aca="false">IF(ISNA(VLOOKUP(P1360,calculos!$S$2:$T$58,2,1)),"null",VLOOKUP(P1360,calculos!$S$2:$T$58,2,1))</f>
        <v>38</v>
      </c>
      <c r="X1360" s="9" t="str">
        <f aca="false">$X$1&amp;B1360&amp;"','"&amp;G1360&amp;"','"&amp;H1360&amp;"','"&amp;I1360&amp;"','"&amp;K1360&amp;"','"&amp;L1360&amp;"','"&amp;M1360&amp;"','"&amp;N1360&amp;"','"&amp;O1360&amp;"',"&amp;Q1360&amp;","&amp;R1360&amp;","&amp;S1360&amp;","&amp;T1360&amp;","&amp;U1360&amp;","&amp;V1360&amp;","&amp;W1360&amp;");"</f>
        <v>insert into servicio (id,fecha_entrega,serie,apertura,fecha_instalacion,garantia,mantenimiento,capacitacion,entrega_equipo,visita,id_empresa,id_hospital,id_equipo,id_marca,id_modelo,id_os,id_ingeniero) values (nextval('seq_servicio'),'','','','43328','','','','','',12,709,829,128,null,1504,38);</v>
      </c>
    </row>
    <row r="1361" customFormat="false" ht="13.8" hidden="false" customHeight="false" outlineLevel="0" collapsed="false">
      <c r="A1361" s="31" t="s">
        <v>23</v>
      </c>
      <c r="B1361" s="31"/>
      <c r="C1361" s="31" t="s">
        <v>6259</v>
      </c>
      <c r="D1361" s="31" t="s">
        <v>6788</v>
      </c>
      <c r="E1361" s="31" t="s">
        <v>4754</v>
      </c>
      <c r="F1361" s="32" t="s">
        <v>6789</v>
      </c>
      <c r="G1361" s="32" t="s">
        <v>6790</v>
      </c>
      <c r="H1361" s="33"/>
      <c r="I1361" s="33" t="n">
        <v>43328</v>
      </c>
      <c r="J1361" s="34" t="s">
        <v>6791</v>
      </c>
      <c r="K1361" s="31"/>
      <c r="L1361" s="35"/>
      <c r="M1361" s="36" t="n">
        <v>43336</v>
      </c>
      <c r="N1361" s="31"/>
      <c r="O1361" s="31"/>
      <c r="P1361" s="31" t="s">
        <v>4707</v>
      </c>
      <c r="Q1361" s="0" t="n">
        <f aca="false">IF(ISNA(VLOOKUP(A1361,calculos!$A$2:$B$20,2,1)),"null",VLOOKUP(A1361,calculos!$A$2:$B$20,2,1))</f>
        <v>12</v>
      </c>
      <c r="R1361" s="0" t="n">
        <f aca="false">IF(ISNA(VLOOKUP(C1361,calculos!$D$2:$E$1218,2,1)),"null",VLOOKUP(C1361,calculos!$D$2:$E$1218,2,1))</f>
        <v>709</v>
      </c>
      <c r="S1361" s="0" t="n">
        <f aca="false">IF(ISNA(VLOOKUP(D1361,calculos!$G$2:$H$1118,2,1)),"null",VLOOKUP(D1361,calculos!$G$2:$H$1118,2,1))</f>
        <v>993</v>
      </c>
      <c r="T1361" s="0" t="n">
        <f aca="false">IF(ISNA(VLOOKUP(E1361,calculos!$J$2:$K$220,2,1)),"null",VLOOKUP(E1361,calculos!$J$2:$K$220,2,1))</f>
        <v>31</v>
      </c>
      <c r="U1361" s="0" t="n">
        <f aca="false">IF(ISNA(VLOOKUP(F1361,calculos!$M$2:$N$658,2,1)),"null",VLOOKUP(F1361,calculos!$M$2:$N$658,2,1))</f>
        <v>641</v>
      </c>
      <c r="V1361" s="0" t="n">
        <f aca="false">IF(ISNA(VLOOKUP(J1361,calculos!$P$2:$Q$1711,2,1)),"null",VLOOKUP(J1361,calculos!$P$2:$Q$1711,2,1))</f>
        <v>1506</v>
      </c>
      <c r="W1361" s="0" t="n">
        <f aca="false">IF(ISNA(VLOOKUP(P1361,calculos!$S$2:$T$58,2,1)),"null",VLOOKUP(P1361,calculos!$S$2:$T$58,2,1))</f>
        <v>38</v>
      </c>
      <c r="X1361" s="9" t="str">
        <f aca="false">$X$1&amp;B1361&amp;"','"&amp;G1361&amp;"','"&amp;H1361&amp;"','"&amp;I1361&amp;"','"&amp;K1361&amp;"','"&amp;L1361&amp;"','"&amp;M1361&amp;"','"&amp;N1361&amp;"','"&amp;O1361&amp;"',"&amp;Q1361&amp;","&amp;R1361&amp;","&amp;S1361&amp;","&amp;T1361&amp;","&amp;U1361&amp;","&amp;V1361&amp;","&amp;W1361&amp;");"</f>
        <v>insert into servicio (id,fecha_entrega,serie,apertura,fecha_instalacion,garantia,mantenimiento,capacitacion,entrega_equipo,visita,id_empresa,id_hospital,id_equipo,id_marca,id_modelo,id_os,id_ingeniero) values (nextval('seq_servicio'),'','SP170500246','','43328','','','43336','','',12,709,993,31,641,1506,38);</v>
      </c>
    </row>
    <row r="1362" customFormat="false" ht="13.8" hidden="false" customHeight="false" outlineLevel="0" collapsed="false">
      <c r="A1362" s="31" t="s">
        <v>23</v>
      </c>
      <c r="B1362" s="31"/>
      <c r="C1362" s="31" t="s">
        <v>6259</v>
      </c>
      <c r="D1362" s="31" t="s">
        <v>6788</v>
      </c>
      <c r="E1362" s="31" t="s">
        <v>4754</v>
      </c>
      <c r="F1362" s="32" t="s">
        <v>6789</v>
      </c>
      <c r="G1362" s="32" t="s">
        <v>6792</v>
      </c>
      <c r="H1362" s="33"/>
      <c r="I1362" s="33" t="n">
        <v>43328</v>
      </c>
      <c r="J1362" s="34" t="s">
        <v>6791</v>
      </c>
      <c r="K1362" s="31"/>
      <c r="L1362" s="35"/>
      <c r="M1362" s="36" t="n">
        <v>43336</v>
      </c>
      <c r="N1362" s="31"/>
      <c r="O1362" s="31"/>
      <c r="P1362" s="31" t="s">
        <v>4707</v>
      </c>
      <c r="Q1362" s="0" t="n">
        <f aca="false">IF(ISNA(VLOOKUP(A1362,calculos!$A$2:$B$20,2,1)),"null",VLOOKUP(A1362,calculos!$A$2:$B$20,2,1))</f>
        <v>12</v>
      </c>
      <c r="R1362" s="0" t="n">
        <f aca="false">IF(ISNA(VLOOKUP(C1362,calculos!$D$2:$E$1218,2,1)),"null",VLOOKUP(C1362,calculos!$D$2:$E$1218,2,1))</f>
        <v>709</v>
      </c>
      <c r="S1362" s="0" t="n">
        <f aca="false">IF(ISNA(VLOOKUP(D1362,calculos!$G$2:$H$1118,2,1)),"null",VLOOKUP(D1362,calculos!$G$2:$H$1118,2,1))</f>
        <v>993</v>
      </c>
      <c r="T1362" s="0" t="n">
        <f aca="false">IF(ISNA(VLOOKUP(E1362,calculos!$J$2:$K$220,2,1)),"null",VLOOKUP(E1362,calculos!$J$2:$K$220,2,1))</f>
        <v>31</v>
      </c>
      <c r="U1362" s="0" t="n">
        <f aca="false">IF(ISNA(VLOOKUP(F1362,calculos!$M$2:$N$658,2,1)),"null",VLOOKUP(F1362,calculos!$M$2:$N$658,2,1))</f>
        <v>641</v>
      </c>
      <c r="V1362" s="0" t="n">
        <f aca="false">IF(ISNA(VLOOKUP(J1362,calculos!$P$2:$Q$1711,2,1)),"null",VLOOKUP(J1362,calculos!$P$2:$Q$1711,2,1))</f>
        <v>1506</v>
      </c>
      <c r="W1362" s="0" t="n">
        <f aca="false">IF(ISNA(VLOOKUP(P1362,calculos!$S$2:$T$58,2,1)),"null",VLOOKUP(P1362,calculos!$S$2:$T$58,2,1))</f>
        <v>38</v>
      </c>
      <c r="X1362" s="9" t="str">
        <f aca="false">$X$1&amp;B1362&amp;"','"&amp;G1362&amp;"','"&amp;H1362&amp;"','"&amp;I1362&amp;"','"&amp;K1362&amp;"','"&amp;L1362&amp;"','"&amp;M1362&amp;"','"&amp;N1362&amp;"','"&amp;O1362&amp;"',"&amp;Q1362&amp;","&amp;R1362&amp;","&amp;S1362&amp;","&amp;T1362&amp;","&amp;U1362&amp;","&amp;V1362&amp;","&amp;W1362&amp;");"</f>
        <v>insert into servicio (id,fecha_entrega,serie,apertura,fecha_instalacion,garantia,mantenimiento,capacitacion,entrega_equipo,visita,id_empresa,id_hospital,id_equipo,id_marca,id_modelo,id_os,id_ingeniero) values (nextval('seq_servicio'),'','SP170500247','','43328','','','43336','','',12,709,993,31,641,1506,38);</v>
      </c>
    </row>
    <row r="1363" customFormat="false" ht="13.8" hidden="false" customHeight="false" outlineLevel="0" collapsed="false">
      <c r="A1363" s="31" t="s">
        <v>23</v>
      </c>
      <c r="B1363" s="31"/>
      <c r="C1363" s="31" t="s">
        <v>6259</v>
      </c>
      <c r="D1363" s="31" t="s">
        <v>6788</v>
      </c>
      <c r="E1363" s="31" t="s">
        <v>4754</v>
      </c>
      <c r="F1363" s="32" t="s">
        <v>6789</v>
      </c>
      <c r="G1363" s="32" t="s">
        <v>6793</v>
      </c>
      <c r="H1363" s="33"/>
      <c r="I1363" s="33" t="n">
        <v>43328</v>
      </c>
      <c r="J1363" s="34" t="s">
        <v>6791</v>
      </c>
      <c r="K1363" s="31"/>
      <c r="L1363" s="35"/>
      <c r="M1363" s="36" t="n">
        <v>43336</v>
      </c>
      <c r="N1363" s="31"/>
      <c r="O1363" s="31"/>
      <c r="P1363" s="31" t="s">
        <v>4707</v>
      </c>
      <c r="Q1363" s="0" t="n">
        <f aca="false">IF(ISNA(VLOOKUP(A1363,calculos!$A$2:$B$20,2,1)),"null",VLOOKUP(A1363,calculos!$A$2:$B$20,2,1))</f>
        <v>12</v>
      </c>
      <c r="R1363" s="0" t="n">
        <f aca="false">IF(ISNA(VLOOKUP(C1363,calculos!$D$2:$E$1218,2,1)),"null",VLOOKUP(C1363,calculos!$D$2:$E$1218,2,1))</f>
        <v>709</v>
      </c>
      <c r="S1363" s="0" t="n">
        <f aca="false">IF(ISNA(VLOOKUP(D1363,calculos!$G$2:$H$1118,2,1)),"null",VLOOKUP(D1363,calculos!$G$2:$H$1118,2,1))</f>
        <v>993</v>
      </c>
      <c r="T1363" s="0" t="n">
        <f aca="false">IF(ISNA(VLOOKUP(E1363,calculos!$J$2:$K$220,2,1)),"null",VLOOKUP(E1363,calculos!$J$2:$K$220,2,1))</f>
        <v>31</v>
      </c>
      <c r="U1363" s="0" t="n">
        <f aca="false">IF(ISNA(VLOOKUP(F1363,calculos!$M$2:$N$658,2,1)),"null",VLOOKUP(F1363,calculos!$M$2:$N$658,2,1))</f>
        <v>641</v>
      </c>
      <c r="V1363" s="0" t="n">
        <f aca="false">IF(ISNA(VLOOKUP(J1363,calculos!$P$2:$Q$1711,2,1)),"null",VLOOKUP(J1363,calculos!$P$2:$Q$1711,2,1))</f>
        <v>1506</v>
      </c>
      <c r="W1363" s="0" t="n">
        <f aca="false">IF(ISNA(VLOOKUP(P1363,calculos!$S$2:$T$58,2,1)),"null",VLOOKUP(P1363,calculos!$S$2:$T$58,2,1))</f>
        <v>38</v>
      </c>
      <c r="X1363" s="9" t="str">
        <f aca="false">$X$1&amp;B1363&amp;"','"&amp;G1363&amp;"','"&amp;H1363&amp;"','"&amp;I1363&amp;"','"&amp;K1363&amp;"','"&amp;L1363&amp;"','"&amp;M1363&amp;"','"&amp;N1363&amp;"','"&amp;O1363&amp;"',"&amp;Q1363&amp;","&amp;R1363&amp;","&amp;S1363&amp;","&amp;T1363&amp;","&amp;U1363&amp;","&amp;V1363&amp;","&amp;W1363&amp;");"</f>
        <v>insert into servicio (id,fecha_entrega,serie,apertura,fecha_instalacion,garantia,mantenimiento,capacitacion,entrega_equipo,visita,id_empresa,id_hospital,id_equipo,id_marca,id_modelo,id_os,id_ingeniero) values (nextval('seq_servicio'),'','SP170500248','','43328','','','43336','','',12,709,993,31,641,1506,38);</v>
      </c>
    </row>
    <row r="1364" customFormat="false" ht="13.8" hidden="false" customHeight="false" outlineLevel="0" collapsed="false">
      <c r="A1364" s="31" t="s">
        <v>23</v>
      </c>
      <c r="B1364" s="31"/>
      <c r="C1364" s="31" t="s">
        <v>6259</v>
      </c>
      <c r="D1364" s="31" t="s">
        <v>6788</v>
      </c>
      <c r="E1364" s="31" t="s">
        <v>4754</v>
      </c>
      <c r="F1364" s="32" t="s">
        <v>6789</v>
      </c>
      <c r="G1364" s="32" t="s">
        <v>6794</v>
      </c>
      <c r="H1364" s="33"/>
      <c r="I1364" s="33" t="n">
        <v>43328</v>
      </c>
      <c r="J1364" s="34" t="s">
        <v>6791</v>
      </c>
      <c r="K1364" s="31"/>
      <c r="L1364" s="35"/>
      <c r="M1364" s="36" t="n">
        <v>43336</v>
      </c>
      <c r="N1364" s="31"/>
      <c r="O1364" s="31"/>
      <c r="P1364" s="31" t="s">
        <v>4707</v>
      </c>
      <c r="Q1364" s="0" t="n">
        <f aca="false">IF(ISNA(VLOOKUP(A1364,calculos!$A$2:$B$20,2,1)),"null",VLOOKUP(A1364,calculos!$A$2:$B$20,2,1))</f>
        <v>12</v>
      </c>
      <c r="R1364" s="0" t="n">
        <f aca="false">IF(ISNA(VLOOKUP(C1364,calculos!$D$2:$E$1218,2,1)),"null",VLOOKUP(C1364,calculos!$D$2:$E$1218,2,1))</f>
        <v>709</v>
      </c>
      <c r="S1364" s="0" t="n">
        <f aca="false">IF(ISNA(VLOOKUP(D1364,calculos!$G$2:$H$1118,2,1)),"null",VLOOKUP(D1364,calculos!$G$2:$H$1118,2,1))</f>
        <v>993</v>
      </c>
      <c r="T1364" s="0" t="n">
        <f aca="false">IF(ISNA(VLOOKUP(E1364,calculos!$J$2:$K$220,2,1)),"null",VLOOKUP(E1364,calculos!$J$2:$K$220,2,1))</f>
        <v>31</v>
      </c>
      <c r="U1364" s="0" t="n">
        <f aca="false">IF(ISNA(VLOOKUP(F1364,calculos!$M$2:$N$658,2,1)),"null",VLOOKUP(F1364,calculos!$M$2:$N$658,2,1))</f>
        <v>641</v>
      </c>
      <c r="V1364" s="0" t="n">
        <f aca="false">IF(ISNA(VLOOKUP(J1364,calculos!$P$2:$Q$1711,2,1)),"null",VLOOKUP(J1364,calculos!$P$2:$Q$1711,2,1))</f>
        <v>1506</v>
      </c>
      <c r="W1364" s="0" t="n">
        <f aca="false">IF(ISNA(VLOOKUP(P1364,calculos!$S$2:$T$58,2,1)),"null",VLOOKUP(P1364,calculos!$S$2:$T$58,2,1))</f>
        <v>38</v>
      </c>
      <c r="X1364" s="9" t="str">
        <f aca="false">$X$1&amp;B1364&amp;"','"&amp;G1364&amp;"','"&amp;H1364&amp;"','"&amp;I1364&amp;"','"&amp;K1364&amp;"','"&amp;L1364&amp;"','"&amp;M1364&amp;"','"&amp;N1364&amp;"','"&amp;O1364&amp;"',"&amp;Q1364&amp;","&amp;R1364&amp;","&amp;S1364&amp;","&amp;T1364&amp;","&amp;U1364&amp;","&amp;V1364&amp;","&amp;W1364&amp;");"</f>
        <v>insert into servicio (id,fecha_entrega,serie,apertura,fecha_instalacion,garantia,mantenimiento,capacitacion,entrega_equipo,visita,id_empresa,id_hospital,id_equipo,id_marca,id_modelo,id_os,id_ingeniero) values (nextval('seq_servicio'),'','SP170500249','','43328','','','43336','','',12,709,993,31,641,1506,38);</v>
      </c>
    </row>
    <row r="1365" customFormat="false" ht="13.8" hidden="false" customHeight="false" outlineLevel="0" collapsed="false">
      <c r="A1365" s="31" t="s">
        <v>23</v>
      </c>
      <c r="B1365" s="31"/>
      <c r="C1365" s="31" t="s">
        <v>6259</v>
      </c>
      <c r="D1365" s="31" t="s">
        <v>6788</v>
      </c>
      <c r="E1365" s="31" t="s">
        <v>4754</v>
      </c>
      <c r="F1365" s="32" t="s">
        <v>6789</v>
      </c>
      <c r="G1365" s="32" t="s">
        <v>6795</v>
      </c>
      <c r="H1365" s="33"/>
      <c r="I1365" s="33" t="n">
        <v>43328</v>
      </c>
      <c r="J1365" s="34" t="s">
        <v>6791</v>
      </c>
      <c r="K1365" s="31"/>
      <c r="L1365" s="35"/>
      <c r="M1365" s="36" t="n">
        <v>43336</v>
      </c>
      <c r="N1365" s="31"/>
      <c r="O1365" s="31"/>
      <c r="P1365" s="31" t="s">
        <v>4707</v>
      </c>
      <c r="Q1365" s="0" t="n">
        <f aca="false">IF(ISNA(VLOOKUP(A1365,calculos!$A$2:$B$20,2,1)),"null",VLOOKUP(A1365,calculos!$A$2:$B$20,2,1))</f>
        <v>12</v>
      </c>
      <c r="R1365" s="0" t="n">
        <f aca="false">IF(ISNA(VLOOKUP(C1365,calculos!$D$2:$E$1218,2,1)),"null",VLOOKUP(C1365,calculos!$D$2:$E$1218,2,1))</f>
        <v>709</v>
      </c>
      <c r="S1365" s="0" t="n">
        <f aca="false">IF(ISNA(VLOOKUP(D1365,calculos!$G$2:$H$1118,2,1)),"null",VLOOKUP(D1365,calculos!$G$2:$H$1118,2,1))</f>
        <v>993</v>
      </c>
      <c r="T1365" s="0" t="n">
        <f aca="false">IF(ISNA(VLOOKUP(E1365,calculos!$J$2:$K$220,2,1)),"null",VLOOKUP(E1365,calculos!$J$2:$K$220,2,1))</f>
        <v>31</v>
      </c>
      <c r="U1365" s="0" t="n">
        <f aca="false">IF(ISNA(VLOOKUP(F1365,calculos!$M$2:$N$658,2,1)),"null",VLOOKUP(F1365,calculos!$M$2:$N$658,2,1))</f>
        <v>641</v>
      </c>
      <c r="V1365" s="0" t="n">
        <f aca="false">IF(ISNA(VLOOKUP(J1365,calculos!$P$2:$Q$1711,2,1)),"null",VLOOKUP(J1365,calculos!$P$2:$Q$1711,2,1))</f>
        <v>1506</v>
      </c>
      <c r="W1365" s="0" t="n">
        <f aca="false">IF(ISNA(VLOOKUP(P1365,calculos!$S$2:$T$58,2,1)),"null",VLOOKUP(P1365,calculos!$S$2:$T$58,2,1))</f>
        <v>38</v>
      </c>
      <c r="X1365" s="9" t="str">
        <f aca="false">$X$1&amp;B1365&amp;"','"&amp;G1365&amp;"','"&amp;H1365&amp;"','"&amp;I1365&amp;"','"&amp;K1365&amp;"','"&amp;L1365&amp;"','"&amp;M1365&amp;"','"&amp;N1365&amp;"','"&amp;O1365&amp;"',"&amp;Q1365&amp;","&amp;R1365&amp;","&amp;S1365&amp;","&amp;T1365&amp;","&amp;U1365&amp;","&amp;V1365&amp;","&amp;W1365&amp;");"</f>
        <v>insert into servicio (id,fecha_entrega,serie,apertura,fecha_instalacion,garantia,mantenimiento,capacitacion,entrega_equipo,visita,id_empresa,id_hospital,id_equipo,id_marca,id_modelo,id_os,id_ingeniero) values (nextval('seq_servicio'),'','SP170500250','','43328','','','43336','','',12,709,993,31,641,1506,38);</v>
      </c>
    </row>
    <row r="1366" customFormat="false" ht="13.8" hidden="false" customHeight="false" outlineLevel="0" collapsed="false">
      <c r="A1366" s="31" t="s">
        <v>23</v>
      </c>
      <c r="B1366" s="31"/>
      <c r="C1366" s="31" t="s">
        <v>6259</v>
      </c>
      <c r="D1366" s="31" t="s">
        <v>6788</v>
      </c>
      <c r="E1366" s="31" t="s">
        <v>4754</v>
      </c>
      <c r="F1366" s="32" t="s">
        <v>6789</v>
      </c>
      <c r="G1366" s="32" t="s">
        <v>6796</v>
      </c>
      <c r="H1366" s="33"/>
      <c r="I1366" s="33" t="n">
        <v>43328</v>
      </c>
      <c r="J1366" s="34" t="s">
        <v>6791</v>
      </c>
      <c r="K1366" s="31"/>
      <c r="L1366" s="35"/>
      <c r="M1366" s="36" t="n">
        <v>43336</v>
      </c>
      <c r="N1366" s="31"/>
      <c r="O1366" s="31"/>
      <c r="P1366" s="31" t="s">
        <v>4707</v>
      </c>
      <c r="Q1366" s="0" t="n">
        <f aca="false">IF(ISNA(VLOOKUP(A1366,calculos!$A$2:$B$20,2,1)),"null",VLOOKUP(A1366,calculos!$A$2:$B$20,2,1))</f>
        <v>12</v>
      </c>
      <c r="R1366" s="0" t="n">
        <f aca="false">IF(ISNA(VLOOKUP(C1366,calculos!$D$2:$E$1218,2,1)),"null",VLOOKUP(C1366,calculos!$D$2:$E$1218,2,1))</f>
        <v>709</v>
      </c>
      <c r="S1366" s="0" t="n">
        <f aca="false">IF(ISNA(VLOOKUP(D1366,calculos!$G$2:$H$1118,2,1)),"null",VLOOKUP(D1366,calculos!$G$2:$H$1118,2,1))</f>
        <v>993</v>
      </c>
      <c r="T1366" s="0" t="n">
        <f aca="false">IF(ISNA(VLOOKUP(E1366,calculos!$J$2:$K$220,2,1)),"null",VLOOKUP(E1366,calculos!$J$2:$K$220,2,1))</f>
        <v>31</v>
      </c>
      <c r="U1366" s="0" t="n">
        <f aca="false">IF(ISNA(VLOOKUP(F1366,calculos!$M$2:$N$658,2,1)),"null",VLOOKUP(F1366,calculos!$M$2:$N$658,2,1))</f>
        <v>641</v>
      </c>
      <c r="V1366" s="0" t="n">
        <f aca="false">IF(ISNA(VLOOKUP(J1366,calculos!$P$2:$Q$1711,2,1)),"null",VLOOKUP(J1366,calculos!$P$2:$Q$1711,2,1))</f>
        <v>1506</v>
      </c>
      <c r="W1366" s="0" t="n">
        <f aca="false">IF(ISNA(VLOOKUP(P1366,calculos!$S$2:$T$58,2,1)),"null",VLOOKUP(P1366,calculos!$S$2:$T$58,2,1))</f>
        <v>38</v>
      </c>
      <c r="X1366" s="9" t="str">
        <f aca="false">$X$1&amp;B1366&amp;"','"&amp;G1366&amp;"','"&amp;H1366&amp;"','"&amp;I1366&amp;"','"&amp;K1366&amp;"','"&amp;L1366&amp;"','"&amp;M1366&amp;"','"&amp;N1366&amp;"','"&amp;O1366&amp;"',"&amp;Q1366&amp;","&amp;R1366&amp;","&amp;S1366&amp;","&amp;T1366&amp;","&amp;U1366&amp;","&amp;V1366&amp;","&amp;W1366&amp;");"</f>
        <v>insert into servicio (id,fecha_entrega,serie,apertura,fecha_instalacion,garantia,mantenimiento,capacitacion,entrega_equipo,visita,id_empresa,id_hospital,id_equipo,id_marca,id_modelo,id_os,id_ingeniero) values (nextval('seq_servicio'),'','SP170500251','','43328','','','43336','','',12,709,993,31,641,1506,38);</v>
      </c>
    </row>
    <row r="1367" customFormat="false" ht="13.8" hidden="false" customHeight="false" outlineLevel="0" collapsed="false">
      <c r="A1367" s="31" t="s">
        <v>23</v>
      </c>
      <c r="B1367" s="31"/>
      <c r="C1367" s="31" t="s">
        <v>6259</v>
      </c>
      <c r="D1367" s="31" t="s">
        <v>6788</v>
      </c>
      <c r="E1367" s="31" t="s">
        <v>4754</v>
      </c>
      <c r="F1367" s="32" t="s">
        <v>6789</v>
      </c>
      <c r="G1367" s="32" t="s">
        <v>6797</v>
      </c>
      <c r="H1367" s="33"/>
      <c r="I1367" s="33" t="n">
        <v>43328</v>
      </c>
      <c r="J1367" s="34" t="s">
        <v>6791</v>
      </c>
      <c r="K1367" s="31"/>
      <c r="L1367" s="35"/>
      <c r="M1367" s="36" t="n">
        <v>43336</v>
      </c>
      <c r="N1367" s="31"/>
      <c r="O1367" s="31"/>
      <c r="P1367" s="31" t="s">
        <v>4707</v>
      </c>
      <c r="Q1367" s="0" t="n">
        <f aca="false">IF(ISNA(VLOOKUP(A1367,calculos!$A$2:$B$20,2,1)),"null",VLOOKUP(A1367,calculos!$A$2:$B$20,2,1))</f>
        <v>12</v>
      </c>
      <c r="R1367" s="0" t="n">
        <f aca="false">IF(ISNA(VLOOKUP(C1367,calculos!$D$2:$E$1218,2,1)),"null",VLOOKUP(C1367,calculos!$D$2:$E$1218,2,1))</f>
        <v>709</v>
      </c>
      <c r="S1367" s="0" t="n">
        <f aca="false">IF(ISNA(VLOOKUP(D1367,calculos!$G$2:$H$1118,2,1)),"null",VLOOKUP(D1367,calculos!$G$2:$H$1118,2,1))</f>
        <v>993</v>
      </c>
      <c r="T1367" s="0" t="n">
        <f aca="false">IF(ISNA(VLOOKUP(E1367,calculos!$J$2:$K$220,2,1)),"null",VLOOKUP(E1367,calculos!$J$2:$K$220,2,1))</f>
        <v>31</v>
      </c>
      <c r="U1367" s="0" t="n">
        <f aca="false">IF(ISNA(VLOOKUP(F1367,calculos!$M$2:$N$658,2,1)),"null",VLOOKUP(F1367,calculos!$M$2:$N$658,2,1))</f>
        <v>641</v>
      </c>
      <c r="V1367" s="0" t="n">
        <f aca="false">IF(ISNA(VLOOKUP(J1367,calculos!$P$2:$Q$1711,2,1)),"null",VLOOKUP(J1367,calculos!$P$2:$Q$1711,2,1))</f>
        <v>1506</v>
      </c>
      <c r="W1367" s="0" t="n">
        <f aca="false">IF(ISNA(VLOOKUP(P1367,calculos!$S$2:$T$58,2,1)),"null",VLOOKUP(P1367,calculos!$S$2:$T$58,2,1))</f>
        <v>38</v>
      </c>
      <c r="X1367" s="9" t="str">
        <f aca="false">$X$1&amp;B1367&amp;"','"&amp;G1367&amp;"','"&amp;H1367&amp;"','"&amp;I1367&amp;"','"&amp;K1367&amp;"','"&amp;L1367&amp;"','"&amp;M1367&amp;"','"&amp;N1367&amp;"','"&amp;O1367&amp;"',"&amp;Q1367&amp;","&amp;R1367&amp;","&amp;S1367&amp;","&amp;T1367&amp;","&amp;U1367&amp;","&amp;V1367&amp;","&amp;W1367&amp;");"</f>
        <v>insert into servicio (id,fecha_entrega,serie,apertura,fecha_instalacion,garantia,mantenimiento,capacitacion,entrega_equipo,visita,id_empresa,id_hospital,id_equipo,id_marca,id_modelo,id_os,id_ingeniero) values (nextval('seq_servicio'),'','SP170500253','','43328','','','43336','','',12,709,993,31,641,1506,38);</v>
      </c>
    </row>
    <row r="1368" customFormat="false" ht="13.8" hidden="false" customHeight="false" outlineLevel="0" collapsed="false">
      <c r="A1368" s="31" t="s">
        <v>23</v>
      </c>
      <c r="B1368" s="31"/>
      <c r="C1368" s="31" t="s">
        <v>6259</v>
      </c>
      <c r="D1368" s="31" t="s">
        <v>6788</v>
      </c>
      <c r="E1368" s="31" t="s">
        <v>4754</v>
      </c>
      <c r="F1368" s="32" t="s">
        <v>6789</v>
      </c>
      <c r="G1368" s="32" t="s">
        <v>6798</v>
      </c>
      <c r="H1368" s="33"/>
      <c r="I1368" s="33" t="n">
        <v>43328</v>
      </c>
      <c r="J1368" s="34" t="s">
        <v>6791</v>
      </c>
      <c r="K1368" s="31"/>
      <c r="L1368" s="35"/>
      <c r="M1368" s="36" t="n">
        <v>43336</v>
      </c>
      <c r="N1368" s="31"/>
      <c r="O1368" s="31"/>
      <c r="P1368" s="31" t="s">
        <v>4707</v>
      </c>
      <c r="Q1368" s="0" t="n">
        <f aca="false">IF(ISNA(VLOOKUP(A1368,calculos!$A$2:$B$20,2,1)),"null",VLOOKUP(A1368,calculos!$A$2:$B$20,2,1))</f>
        <v>12</v>
      </c>
      <c r="R1368" s="0" t="n">
        <f aca="false">IF(ISNA(VLOOKUP(C1368,calculos!$D$2:$E$1218,2,1)),"null",VLOOKUP(C1368,calculos!$D$2:$E$1218,2,1))</f>
        <v>709</v>
      </c>
      <c r="S1368" s="0" t="n">
        <f aca="false">IF(ISNA(VLOOKUP(D1368,calculos!$G$2:$H$1118,2,1)),"null",VLOOKUP(D1368,calculos!$G$2:$H$1118,2,1))</f>
        <v>993</v>
      </c>
      <c r="T1368" s="0" t="n">
        <f aca="false">IF(ISNA(VLOOKUP(E1368,calculos!$J$2:$K$220,2,1)),"null",VLOOKUP(E1368,calculos!$J$2:$K$220,2,1))</f>
        <v>31</v>
      </c>
      <c r="U1368" s="0" t="n">
        <f aca="false">IF(ISNA(VLOOKUP(F1368,calculos!$M$2:$N$658,2,1)),"null",VLOOKUP(F1368,calculos!$M$2:$N$658,2,1))</f>
        <v>641</v>
      </c>
      <c r="V1368" s="0" t="n">
        <f aca="false">IF(ISNA(VLOOKUP(J1368,calculos!$P$2:$Q$1711,2,1)),"null",VLOOKUP(J1368,calculos!$P$2:$Q$1711,2,1))</f>
        <v>1506</v>
      </c>
      <c r="W1368" s="0" t="n">
        <f aca="false">IF(ISNA(VLOOKUP(P1368,calculos!$S$2:$T$58,2,1)),"null",VLOOKUP(P1368,calculos!$S$2:$T$58,2,1))</f>
        <v>38</v>
      </c>
      <c r="X1368" s="9" t="str">
        <f aca="false">$X$1&amp;B1368&amp;"','"&amp;G1368&amp;"','"&amp;H1368&amp;"','"&amp;I1368&amp;"','"&amp;K1368&amp;"','"&amp;L1368&amp;"','"&amp;M1368&amp;"','"&amp;N1368&amp;"','"&amp;O1368&amp;"',"&amp;Q1368&amp;","&amp;R1368&amp;","&amp;S1368&amp;","&amp;T1368&amp;","&amp;U1368&amp;","&amp;V1368&amp;","&amp;W1368&amp;");"</f>
        <v>insert into servicio (id,fecha_entrega,serie,apertura,fecha_instalacion,garantia,mantenimiento,capacitacion,entrega_equipo,visita,id_empresa,id_hospital,id_equipo,id_marca,id_modelo,id_os,id_ingeniero) values (nextval('seq_servicio'),'','SP170500254','','43328','','','43336','','',12,709,993,31,641,1506,38);</v>
      </c>
    </row>
    <row r="1369" customFormat="false" ht="13.8" hidden="false" customHeight="false" outlineLevel="0" collapsed="false">
      <c r="A1369" s="31" t="s">
        <v>23</v>
      </c>
      <c r="B1369" s="31"/>
      <c r="C1369" s="31" t="s">
        <v>6259</v>
      </c>
      <c r="D1369" s="31" t="s">
        <v>6788</v>
      </c>
      <c r="E1369" s="31" t="s">
        <v>4754</v>
      </c>
      <c r="F1369" s="32" t="s">
        <v>6789</v>
      </c>
      <c r="G1369" s="32" t="s">
        <v>6799</v>
      </c>
      <c r="H1369" s="33"/>
      <c r="I1369" s="33" t="n">
        <v>43328</v>
      </c>
      <c r="J1369" s="34" t="s">
        <v>6791</v>
      </c>
      <c r="K1369" s="31"/>
      <c r="L1369" s="35"/>
      <c r="M1369" s="36" t="n">
        <v>43336</v>
      </c>
      <c r="N1369" s="31"/>
      <c r="O1369" s="31"/>
      <c r="P1369" s="31" t="s">
        <v>4707</v>
      </c>
      <c r="Q1369" s="0" t="n">
        <f aca="false">IF(ISNA(VLOOKUP(A1369,calculos!$A$2:$B$20,2,1)),"null",VLOOKUP(A1369,calculos!$A$2:$B$20,2,1))</f>
        <v>12</v>
      </c>
      <c r="R1369" s="0" t="n">
        <f aca="false">IF(ISNA(VLOOKUP(C1369,calculos!$D$2:$E$1218,2,1)),"null",VLOOKUP(C1369,calculos!$D$2:$E$1218,2,1))</f>
        <v>709</v>
      </c>
      <c r="S1369" s="0" t="n">
        <f aca="false">IF(ISNA(VLOOKUP(D1369,calculos!$G$2:$H$1118,2,1)),"null",VLOOKUP(D1369,calculos!$G$2:$H$1118,2,1))</f>
        <v>993</v>
      </c>
      <c r="T1369" s="0" t="n">
        <f aca="false">IF(ISNA(VLOOKUP(E1369,calculos!$J$2:$K$220,2,1)),"null",VLOOKUP(E1369,calculos!$J$2:$K$220,2,1))</f>
        <v>31</v>
      </c>
      <c r="U1369" s="0" t="n">
        <f aca="false">IF(ISNA(VLOOKUP(F1369,calculos!$M$2:$N$658,2,1)),"null",VLOOKUP(F1369,calculos!$M$2:$N$658,2,1))</f>
        <v>641</v>
      </c>
      <c r="V1369" s="0" t="n">
        <f aca="false">IF(ISNA(VLOOKUP(J1369,calculos!$P$2:$Q$1711,2,1)),"null",VLOOKUP(J1369,calculos!$P$2:$Q$1711,2,1))</f>
        <v>1506</v>
      </c>
      <c r="W1369" s="0" t="n">
        <f aca="false">IF(ISNA(VLOOKUP(P1369,calculos!$S$2:$T$58,2,1)),"null",VLOOKUP(P1369,calculos!$S$2:$T$58,2,1))</f>
        <v>38</v>
      </c>
      <c r="X1369" s="9" t="str">
        <f aca="false">$X$1&amp;B1369&amp;"','"&amp;G1369&amp;"','"&amp;H1369&amp;"','"&amp;I1369&amp;"','"&amp;K1369&amp;"','"&amp;L1369&amp;"','"&amp;M1369&amp;"','"&amp;N1369&amp;"','"&amp;O1369&amp;"',"&amp;Q1369&amp;","&amp;R1369&amp;","&amp;S1369&amp;","&amp;T1369&amp;","&amp;U1369&amp;","&amp;V1369&amp;","&amp;W1369&amp;");"</f>
        <v>insert into servicio (id,fecha_entrega,serie,apertura,fecha_instalacion,garantia,mantenimiento,capacitacion,entrega_equipo,visita,id_empresa,id_hospital,id_equipo,id_marca,id_modelo,id_os,id_ingeniero) values (nextval('seq_servicio'),'','SP170500256','','43328','','','43336','','',12,709,993,31,641,1506,38);</v>
      </c>
    </row>
    <row r="1370" customFormat="false" ht="13.8" hidden="false" customHeight="false" outlineLevel="0" collapsed="false">
      <c r="A1370" s="31" t="s">
        <v>23</v>
      </c>
      <c r="B1370" s="31"/>
      <c r="C1370" s="31" t="s">
        <v>6259</v>
      </c>
      <c r="D1370" s="31" t="s">
        <v>6800</v>
      </c>
      <c r="E1370" s="31" t="s">
        <v>771</v>
      </c>
      <c r="F1370" s="32" t="s">
        <v>5087</v>
      </c>
      <c r="G1370" s="32" t="s">
        <v>6801</v>
      </c>
      <c r="H1370" s="33"/>
      <c r="I1370" s="33" t="n">
        <v>43328</v>
      </c>
      <c r="J1370" s="34" t="s">
        <v>6802</v>
      </c>
      <c r="K1370" s="31"/>
      <c r="L1370" s="35"/>
      <c r="M1370" s="36"/>
      <c r="N1370" s="31"/>
      <c r="O1370" s="31"/>
      <c r="P1370" s="31" t="s">
        <v>4707</v>
      </c>
      <c r="Q1370" s="0" t="n">
        <f aca="false">IF(ISNA(VLOOKUP(A1370,calculos!$A$2:$B$20,2,1)),"null",VLOOKUP(A1370,calculos!$A$2:$B$20,2,1))</f>
        <v>12</v>
      </c>
      <c r="R1370" s="0" t="n">
        <f aca="false">IF(ISNA(VLOOKUP(C1370,calculos!$D$2:$E$1218,2,1)),"null",VLOOKUP(C1370,calculos!$D$2:$E$1218,2,1))</f>
        <v>709</v>
      </c>
      <c r="S1370" s="0" t="n">
        <f aca="false">IF(ISNA(VLOOKUP(D1370,calculos!$G$2:$H$1118,2,1)),"null",VLOOKUP(D1370,calculos!$G$2:$H$1118,2,1))</f>
        <v>708</v>
      </c>
      <c r="T1370" s="0" t="n">
        <f aca="false">IF(ISNA(VLOOKUP(E1370,calculos!$J$2:$K$220,2,1)),"null",VLOOKUP(E1370,calculos!$J$2:$K$220,2,1))</f>
        <v>142</v>
      </c>
      <c r="U1370" s="0" t="n">
        <f aca="false">IF(ISNA(VLOOKUP(F1370,calculos!$M$2:$N$658,2,1)),"null",VLOOKUP(F1370,calculos!$M$2:$N$658,2,1))</f>
        <v>105</v>
      </c>
      <c r="V1370" s="0" t="n">
        <f aca="false">IF(ISNA(VLOOKUP(J1370,calculos!$P$2:$Q$1711,2,1)),"null",VLOOKUP(J1370,calculos!$P$2:$Q$1711,2,1))</f>
        <v>1500</v>
      </c>
      <c r="W1370" s="0" t="n">
        <f aca="false">IF(ISNA(VLOOKUP(P1370,calculos!$S$2:$T$58,2,1)),"null",VLOOKUP(P1370,calculos!$S$2:$T$58,2,1))</f>
        <v>38</v>
      </c>
      <c r="X1370" s="9" t="str">
        <f aca="false">$X$1&amp;B1370&amp;"','"&amp;G1370&amp;"','"&amp;H1370&amp;"','"&amp;I1370&amp;"','"&amp;K1370&amp;"','"&amp;L1370&amp;"','"&amp;M1370&amp;"','"&amp;N1370&amp;"','"&amp;O1370&amp;"',"&amp;Q1370&amp;","&amp;R1370&amp;","&amp;S1370&amp;","&amp;T1370&amp;","&amp;U1370&amp;","&amp;V1370&amp;","&amp;W1370&amp;");"</f>
        <v>insert into servicio (id,fecha_entrega,serie,apertura,fecha_instalacion,garantia,mantenimiento,capacitacion,entrega_equipo,visita,id_empresa,id_hospital,id_equipo,id_marca,id_modelo,id_os,id_ingeniero) values (nextval('seq_servicio'),'','DX42901759/CN40700475','','43328','','','','','',12,709,708,142,105,1500,38);</v>
      </c>
    </row>
    <row r="1371" customFormat="false" ht="13.8" hidden="false" customHeight="false" outlineLevel="0" collapsed="false">
      <c r="A1371" s="31" t="s">
        <v>23</v>
      </c>
      <c r="B1371" s="31"/>
      <c r="C1371" s="31" t="s">
        <v>6259</v>
      </c>
      <c r="D1371" s="31" t="s">
        <v>6800</v>
      </c>
      <c r="E1371" s="31" t="s">
        <v>771</v>
      </c>
      <c r="F1371" s="32" t="s">
        <v>5087</v>
      </c>
      <c r="G1371" s="32" t="s">
        <v>6803</v>
      </c>
      <c r="H1371" s="33"/>
      <c r="I1371" s="33" t="n">
        <v>43328</v>
      </c>
      <c r="J1371" s="34" t="s">
        <v>6802</v>
      </c>
      <c r="K1371" s="31"/>
      <c r="L1371" s="35"/>
      <c r="M1371" s="36"/>
      <c r="N1371" s="31"/>
      <c r="O1371" s="31"/>
      <c r="P1371" s="31" t="s">
        <v>4707</v>
      </c>
      <c r="Q1371" s="0" t="n">
        <f aca="false">IF(ISNA(VLOOKUP(A1371,calculos!$A$2:$B$20,2,1)),"null",VLOOKUP(A1371,calculos!$A$2:$B$20,2,1))</f>
        <v>12</v>
      </c>
      <c r="R1371" s="0" t="n">
        <f aca="false">IF(ISNA(VLOOKUP(C1371,calculos!$D$2:$E$1218,2,1)),"null",VLOOKUP(C1371,calculos!$D$2:$E$1218,2,1))</f>
        <v>709</v>
      </c>
      <c r="S1371" s="0" t="n">
        <f aca="false">IF(ISNA(VLOOKUP(D1371,calculos!$G$2:$H$1118,2,1)),"null",VLOOKUP(D1371,calculos!$G$2:$H$1118,2,1))</f>
        <v>708</v>
      </c>
      <c r="T1371" s="0" t="n">
        <f aca="false">IF(ISNA(VLOOKUP(E1371,calculos!$J$2:$K$220,2,1)),"null",VLOOKUP(E1371,calculos!$J$2:$K$220,2,1))</f>
        <v>142</v>
      </c>
      <c r="U1371" s="0" t="n">
        <f aca="false">IF(ISNA(VLOOKUP(F1371,calculos!$M$2:$N$658,2,1)),"null",VLOOKUP(F1371,calculos!$M$2:$N$658,2,1))</f>
        <v>105</v>
      </c>
      <c r="V1371" s="0" t="n">
        <f aca="false">IF(ISNA(VLOOKUP(J1371,calculos!$P$2:$Q$1711,2,1)),"null",VLOOKUP(J1371,calculos!$P$2:$Q$1711,2,1))</f>
        <v>1500</v>
      </c>
      <c r="W1371" s="0" t="n">
        <f aca="false">IF(ISNA(VLOOKUP(P1371,calculos!$S$2:$T$58,2,1)),"null",VLOOKUP(P1371,calculos!$S$2:$T$58,2,1))</f>
        <v>38</v>
      </c>
      <c r="X1371" s="9" t="str">
        <f aca="false">$X$1&amp;B1371&amp;"','"&amp;G1371&amp;"','"&amp;H1371&amp;"','"&amp;I1371&amp;"','"&amp;K1371&amp;"','"&amp;L1371&amp;"','"&amp;M1371&amp;"','"&amp;N1371&amp;"','"&amp;O1371&amp;"',"&amp;Q1371&amp;","&amp;R1371&amp;","&amp;S1371&amp;","&amp;T1371&amp;","&amp;U1371&amp;","&amp;V1371&amp;","&amp;W1371&amp;");"</f>
        <v>insert into servicio (id,fecha_entrega,serie,apertura,fecha_instalacion,garantia,mantenimiento,capacitacion,entrega_equipo,visita,id_empresa,id_hospital,id_equipo,id_marca,id_modelo,id_os,id_ingeniero) values (nextval('seq_servicio'),'','DX42901758/CN40700476','','43328','','','','','',12,709,708,142,105,1500,38);</v>
      </c>
    </row>
    <row r="1372" customFormat="false" ht="13.8" hidden="false" customHeight="false" outlineLevel="0" collapsed="false">
      <c r="A1372" s="31" t="s">
        <v>23</v>
      </c>
      <c r="B1372" s="31"/>
      <c r="C1372" s="31" t="s">
        <v>6259</v>
      </c>
      <c r="D1372" s="31" t="s">
        <v>6800</v>
      </c>
      <c r="E1372" s="31" t="s">
        <v>771</v>
      </c>
      <c r="F1372" s="32" t="s">
        <v>5087</v>
      </c>
      <c r="G1372" s="32" t="s">
        <v>6804</v>
      </c>
      <c r="H1372" s="33"/>
      <c r="I1372" s="33" t="n">
        <v>43328</v>
      </c>
      <c r="J1372" s="34" t="s">
        <v>6802</v>
      </c>
      <c r="K1372" s="31"/>
      <c r="L1372" s="35"/>
      <c r="M1372" s="36"/>
      <c r="N1372" s="31"/>
      <c r="O1372" s="31"/>
      <c r="P1372" s="31" t="s">
        <v>4707</v>
      </c>
      <c r="Q1372" s="0" t="n">
        <f aca="false">IF(ISNA(VLOOKUP(A1372,calculos!$A$2:$B$20,2,1)),"null",VLOOKUP(A1372,calculos!$A$2:$B$20,2,1))</f>
        <v>12</v>
      </c>
      <c r="R1372" s="0" t="n">
        <f aca="false">IF(ISNA(VLOOKUP(C1372,calculos!$D$2:$E$1218,2,1)),"null",VLOOKUP(C1372,calculos!$D$2:$E$1218,2,1))</f>
        <v>709</v>
      </c>
      <c r="S1372" s="0" t="n">
        <f aca="false">IF(ISNA(VLOOKUP(D1372,calculos!$G$2:$H$1118,2,1)),"null",VLOOKUP(D1372,calculos!$G$2:$H$1118,2,1))</f>
        <v>708</v>
      </c>
      <c r="T1372" s="0" t="n">
        <f aca="false">IF(ISNA(VLOOKUP(E1372,calculos!$J$2:$K$220,2,1)),"null",VLOOKUP(E1372,calculos!$J$2:$K$220,2,1))</f>
        <v>142</v>
      </c>
      <c r="U1372" s="0" t="n">
        <f aca="false">IF(ISNA(VLOOKUP(F1372,calculos!$M$2:$N$658,2,1)),"null",VLOOKUP(F1372,calculos!$M$2:$N$658,2,1))</f>
        <v>105</v>
      </c>
      <c r="V1372" s="0" t="n">
        <f aca="false">IF(ISNA(VLOOKUP(J1372,calculos!$P$2:$Q$1711,2,1)),"null",VLOOKUP(J1372,calculos!$P$2:$Q$1711,2,1))</f>
        <v>1500</v>
      </c>
      <c r="W1372" s="0" t="n">
        <f aca="false">IF(ISNA(VLOOKUP(P1372,calculos!$S$2:$T$58,2,1)),"null",VLOOKUP(P1372,calculos!$S$2:$T$58,2,1))</f>
        <v>38</v>
      </c>
      <c r="X1372" s="9" t="str">
        <f aca="false">$X$1&amp;B1372&amp;"','"&amp;G1372&amp;"','"&amp;H1372&amp;"','"&amp;I1372&amp;"','"&amp;K1372&amp;"','"&amp;L1372&amp;"','"&amp;M1372&amp;"','"&amp;N1372&amp;"','"&amp;O1372&amp;"',"&amp;Q1372&amp;","&amp;R1372&amp;","&amp;S1372&amp;","&amp;T1372&amp;","&amp;U1372&amp;","&amp;V1372&amp;","&amp;W1372&amp;");"</f>
        <v>insert into servicio (id,fecha_entrega,serie,apertura,fecha_instalacion,garantia,mantenimiento,capacitacion,entrega_equipo,visita,id_empresa,id_hospital,id_equipo,id_marca,id_modelo,id_os,id_ingeniero) values (nextval('seq_servicio'),'','DX42901760/CN40700473','','43328','','','','','',12,709,708,142,105,1500,38);</v>
      </c>
    </row>
    <row r="1373" customFormat="false" ht="13.8" hidden="false" customHeight="false" outlineLevel="0" collapsed="false">
      <c r="A1373" s="31" t="s">
        <v>23</v>
      </c>
      <c r="B1373" s="31"/>
      <c r="C1373" s="31" t="s">
        <v>6259</v>
      </c>
      <c r="D1373" s="31" t="s">
        <v>6800</v>
      </c>
      <c r="E1373" s="31" t="s">
        <v>771</v>
      </c>
      <c r="F1373" s="32" t="s">
        <v>5087</v>
      </c>
      <c r="G1373" s="32" t="s">
        <v>6805</v>
      </c>
      <c r="H1373" s="33"/>
      <c r="I1373" s="33" t="n">
        <v>43328</v>
      </c>
      <c r="J1373" s="34" t="s">
        <v>6802</v>
      </c>
      <c r="K1373" s="31"/>
      <c r="L1373" s="35"/>
      <c r="M1373" s="36"/>
      <c r="N1373" s="31"/>
      <c r="O1373" s="31"/>
      <c r="P1373" s="31" t="s">
        <v>4707</v>
      </c>
      <c r="Q1373" s="0" t="n">
        <f aca="false">IF(ISNA(VLOOKUP(A1373,calculos!$A$2:$B$20,2,1)),"null",VLOOKUP(A1373,calculos!$A$2:$B$20,2,1))</f>
        <v>12</v>
      </c>
      <c r="R1373" s="0" t="n">
        <f aca="false">IF(ISNA(VLOOKUP(C1373,calculos!$D$2:$E$1218,2,1)),"null",VLOOKUP(C1373,calculos!$D$2:$E$1218,2,1))</f>
        <v>709</v>
      </c>
      <c r="S1373" s="0" t="n">
        <f aca="false">IF(ISNA(VLOOKUP(D1373,calculos!$G$2:$H$1118,2,1)),"null",VLOOKUP(D1373,calculos!$G$2:$H$1118,2,1))</f>
        <v>708</v>
      </c>
      <c r="T1373" s="0" t="n">
        <f aca="false">IF(ISNA(VLOOKUP(E1373,calculos!$J$2:$K$220,2,1)),"null",VLOOKUP(E1373,calculos!$J$2:$K$220,2,1))</f>
        <v>142</v>
      </c>
      <c r="U1373" s="0" t="n">
        <f aca="false">IF(ISNA(VLOOKUP(F1373,calculos!$M$2:$N$658,2,1)),"null",VLOOKUP(F1373,calculos!$M$2:$N$658,2,1))</f>
        <v>105</v>
      </c>
      <c r="V1373" s="0" t="n">
        <f aca="false">IF(ISNA(VLOOKUP(J1373,calculos!$P$2:$Q$1711,2,1)),"null",VLOOKUP(J1373,calculos!$P$2:$Q$1711,2,1))</f>
        <v>1500</v>
      </c>
      <c r="W1373" s="0" t="n">
        <f aca="false">IF(ISNA(VLOOKUP(P1373,calculos!$S$2:$T$58,2,1)),"null",VLOOKUP(P1373,calculos!$S$2:$T$58,2,1))</f>
        <v>38</v>
      </c>
      <c r="X1373" s="9" t="str">
        <f aca="false">$X$1&amp;B1373&amp;"','"&amp;G1373&amp;"','"&amp;H1373&amp;"','"&amp;I1373&amp;"','"&amp;K1373&amp;"','"&amp;L1373&amp;"','"&amp;M1373&amp;"','"&amp;N1373&amp;"','"&amp;O1373&amp;"',"&amp;Q1373&amp;","&amp;R1373&amp;","&amp;S1373&amp;","&amp;T1373&amp;","&amp;U1373&amp;","&amp;V1373&amp;","&amp;W1373&amp;");"</f>
        <v>insert into servicio (id,fecha_entrega,serie,apertura,fecha_instalacion,garantia,mantenimiento,capacitacion,entrega_equipo,visita,id_empresa,id_hospital,id_equipo,id_marca,id_modelo,id_os,id_ingeniero) values (nextval('seq_servicio'),'','DX42901762/CN40700477','','43328','','','','','',12,709,708,142,105,1500,38);</v>
      </c>
    </row>
    <row r="1374" customFormat="false" ht="13.8" hidden="false" customHeight="false" outlineLevel="0" collapsed="false">
      <c r="A1374" s="31" t="s">
        <v>23</v>
      </c>
      <c r="B1374" s="31"/>
      <c r="C1374" s="31" t="s">
        <v>6259</v>
      </c>
      <c r="D1374" s="31" t="s">
        <v>6806</v>
      </c>
      <c r="E1374" s="31" t="s">
        <v>4766</v>
      </c>
      <c r="F1374" s="32" t="s">
        <v>6807</v>
      </c>
      <c r="G1374" s="32" t="s">
        <v>6808</v>
      </c>
      <c r="H1374" s="33"/>
      <c r="I1374" s="33" t="n">
        <v>43328</v>
      </c>
      <c r="J1374" s="34" t="s">
        <v>6809</v>
      </c>
      <c r="K1374" s="31"/>
      <c r="L1374" s="35"/>
      <c r="M1374" s="36"/>
      <c r="N1374" s="31"/>
      <c r="O1374" s="31"/>
      <c r="P1374" s="31" t="s">
        <v>4707</v>
      </c>
      <c r="Q1374" s="0" t="n">
        <f aca="false">IF(ISNA(VLOOKUP(A1374,calculos!$A$2:$B$20,2,1)),"null",VLOOKUP(A1374,calculos!$A$2:$B$20,2,1))</f>
        <v>12</v>
      </c>
      <c r="R1374" s="0" t="n">
        <f aca="false">IF(ISNA(VLOOKUP(C1374,calculos!$D$2:$E$1218,2,1)),"null",VLOOKUP(C1374,calculos!$D$2:$E$1218,2,1))</f>
        <v>709</v>
      </c>
      <c r="S1374" s="0" t="n">
        <f aca="false">IF(ISNA(VLOOKUP(D1374,calculos!$G$2:$H$1118,2,1)),"null",VLOOKUP(D1374,calculos!$G$2:$H$1118,2,1))</f>
        <v>662</v>
      </c>
      <c r="T1374" s="0" t="n">
        <f aca="false">IF(ISNA(VLOOKUP(E1374,calculos!$J$2:$K$220,2,1)),"null",VLOOKUP(E1374,calculos!$J$2:$K$220,2,1))</f>
        <v>192</v>
      </c>
      <c r="U1374" s="0" t="n">
        <f aca="false">IF(ISNA(VLOOKUP(F1374,calculos!$M$2:$N$658,2,1)),"null",VLOOKUP(F1374,calculos!$M$2:$N$658,2,1))</f>
        <v>119</v>
      </c>
      <c r="V1374" s="0" t="n">
        <f aca="false">IF(ISNA(VLOOKUP(J1374,calculos!$P$2:$Q$1711,2,1)),"null",VLOOKUP(J1374,calculos!$P$2:$Q$1711,2,1))</f>
        <v>1503</v>
      </c>
      <c r="W1374" s="0" t="n">
        <f aca="false">IF(ISNA(VLOOKUP(P1374,calculos!$S$2:$T$58,2,1)),"null",VLOOKUP(P1374,calculos!$S$2:$T$58,2,1))</f>
        <v>38</v>
      </c>
      <c r="X1374" s="9" t="str">
        <f aca="false">$X$1&amp;B1374&amp;"','"&amp;G1374&amp;"','"&amp;H1374&amp;"','"&amp;I1374&amp;"','"&amp;K1374&amp;"','"&amp;L1374&amp;"','"&amp;M1374&amp;"','"&amp;N1374&amp;"','"&amp;O1374&amp;"',"&amp;Q1374&amp;","&amp;R1374&amp;","&amp;S1374&amp;","&amp;T1374&amp;","&amp;U1374&amp;","&amp;V1374&amp;","&amp;W1374&amp;");"</f>
        <v>insert into servicio (id,fecha_entrega,serie,apertura,fecha_instalacion,garantia,mantenimiento,capacitacion,entrega_equipo,visita,id_empresa,id_hospital,id_equipo,id_marca,id_modelo,id_os,id_ingeniero) values (nextval('seq_servicio'),'','1700310EJ796','','43328','','','','','',12,709,662,192,119,1503,38);</v>
      </c>
    </row>
    <row r="1375" customFormat="false" ht="13.8" hidden="false" customHeight="false" outlineLevel="0" collapsed="false">
      <c r="A1375" s="31" t="s">
        <v>23</v>
      </c>
      <c r="B1375" s="31"/>
      <c r="C1375" s="31" t="s">
        <v>6259</v>
      </c>
      <c r="D1375" s="31" t="s">
        <v>6806</v>
      </c>
      <c r="E1375" s="31" t="s">
        <v>4766</v>
      </c>
      <c r="F1375" s="32" t="s">
        <v>6807</v>
      </c>
      <c r="G1375" s="32" t="s">
        <v>6810</v>
      </c>
      <c r="H1375" s="33"/>
      <c r="I1375" s="33" t="n">
        <v>43328</v>
      </c>
      <c r="J1375" s="34" t="s">
        <v>6809</v>
      </c>
      <c r="K1375" s="31"/>
      <c r="L1375" s="35"/>
      <c r="M1375" s="36"/>
      <c r="N1375" s="31"/>
      <c r="O1375" s="31"/>
      <c r="P1375" s="31" t="s">
        <v>4707</v>
      </c>
      <c r="Q1375" s="0" t="n">
        <f aca="false">IF(ISNA(VLOOKUP(A1375,calculos!$A$2:$B$20,2,1)),"null",VLOOKUP(A1375,calculos!$A$2:$B$20,2,1))</f>
        <v>12</v>
      </c>
      <c r="R1375" s="0" t="n">
        <f aca="false">IF(ISNA(VLOOKUP(C1375,calculos!$D$2:$E$1218,2,1)),"null",VLOOKUP(C1375,calculos!$D$2:$E$1218,2,1))</f>
        <v>709</v>
      </c>
      <c r="S1375" s="0" t="n">
        <f aca="false">IF(ISNA(VLOOKUP(D1375,calculos!$G$2:$H$1118,2,1)),"null",VLOOKUP(D1375,calculos!$G$2:$H$1118,2,1))</f>
        <v>662</v>
      </c>
      <c r="T1375" s="0" t="n">
        <f aca="false">IF(ISNA(VLOOKUP(E1375,calculos!$J$2:$K$220,2,1)),"null",VLOOKUP(E1375,calculos!$J$2:$K$220,2,1))</f>
        <v>192</v>
      </c>
      <c r="U1375" s="0" t="n">
        <f aca="false">IF(ISNA(VLOOKUP(F1375,calculos!$M$2:$N$658,2,1)),"null",VLOOKUP(F1375,calculos!$M$2:$N$658,2,1))</f>
        <v>119</v>
      </c>
      <c r="V1375" s="0" t="n">
        <f aca="false">IF(ISNA(VLOOKUP(J1375,calculos!$P$2:$Q$1711,2,1)),"null",VLOOKUP(J1375,calculos!$P$2:$Q$1711,2,1))</f>
        <v>1503</v>
      </c>
      <c r="W1375" s="0" t="n">
        <f aca="false">IF(ISNA(VLOOKUP(P1375,calculos!$S$2:$T$58,2,1)),"null",VLOOKUP(P1375,calculos!$S$2:$T$58,2,1))</f>
        <v>38</v>
      </c>
      <c r="X1375" s="9" t="str">
        <f aca="false">$X$1&amp;B1375&amp;"','"&amp;G1375&amp;"','"&amp;H1375&amp;"','"&amp;I1375&amp;"','"&amp;K1375&amp;"','"&amp;L1375&amp;"','"&amp;M1375&amp;"','"&amp;N1375&amp;"','"&amp;O1375&amp;"',"&amp;Q1375&amp;","&amp;R1375&amp;","&amp;S1375&amp;","&amp;T1375&amp;","&amp;U1375&amp;","&amp;V1375&amp;","&amp;W1375&amp;");"</f>
        <v>insert into servicio (id,fecha_entrega,serie,apertura,fecha_instalacion,garantia,mantenimiento,capacitacion,entrega_equipo,visita,id_empresa,id_hospital,id_equipo,id_marca,id_modelo,id_os,id_ingeniero) values (nextval('seq_servicio'),'','1700310EJ797','','43328','','','','','',12,709,662,192,119,1503,38);</v>
      </c>
    </row>
    <row r="1376" customFormat="false" ht="13.8" hidden="false" customHeight="false" outlineLevel="0" collapsed="false">
      <c r="A1376" s="31" t="s">
        <v>23</v>
      </c>
      <c r="B1376" s="31"/>
      <c r="C1376" s="31" t="s">
        <v>6259</v>
      </c>
      <c r="D1376" s="31" t="s">
        <v>6806</v>
      </c>
      <c r="E1376" s="31" t="s">
        <v>4766</v>
      </c>
      <c r="F1376" s="32" t="s">
        <v>6807</v>
      </c>
      <c r="G1376" s="32" t="s">
        <v>6811</v>
      </c>
      <c r="H1376" s="33"/>
      <c r="I1376" s="33" t="n">
        <v>43328</v>
      </c>
      <c r="J1376" s="34" t="s">
        <v>6809</v>
      </c>
      <c r="K1376" s="31"/>
      <c r="L1376" s="35"/>
      <c r="M1376" s="36"/>
      <c r="N1376" s="31"/>
      <c r="O1376" s="31"/>
      <c r="P1376" s="31" t="s">
        <v>4707</v>
      </c>
      <c r="Q1376" s="0" t="n">
        <f aca="false">IF(ISNA(VLOOKUP(A1376,calculos!$A$2:$B$20,2,1)),"null",VLOOKUP(A1376,calculos!$A$2:$B$20,2,1))</f>
        <v>12</v>
      </c>
      <c r="R1376" s="0" t="n">
        <f aca="false">IF(ISNA(VLOOKUP(C1376,calculos!$D$2:$E$1218,2,1)),"null",VLOOKUP(C1376,calculos!$D$2:$E$1218,2,1))</f>
        <v>709</v>
      </c>
      <c r="S1376" s="0" t="n">
        <f aca="false">IF(ISNA(VLOOKUP(D1376,calculos!$G$2:$H$1118,2,1)),"null",VLOOKUP(D1376,calculos!$G$2:$H$1118,2,1))</f>
        <v>662</v>
      </c>
      <c r="T1376" s="0" t="n">
        <f aca="false">IF(ISNA(VLOOKUP(E1376,calculos!$J$2:$K$220,2,1)),"null",VLOOKUP(E1376,calculos!$J$2:$K$220,2,1))</f>
        <v>192</v>
      </c>
      <c r="U1376" s="0" t="n">
        <f aca="false">IF(ISNA(VLOOKUP(F1376,calculos!$M$2:$N$658,2,1)),"null",VLOOKUP(F1376,calculos!$M$2:$N$658,2,1))</f>
        <v>119</v>
      </c>
      <c r="V1376" s="0" t="n">
        <f aca="false">IF(ISNA(VLOOKUP(J1376,calculos!$P$2:$Q$1711,2,1)),"null",VLOOKUP(J1376,calculos!$P$2:$Q$1711,2,1))</f>
        <v>1503</v>
      </c>
      <c r="W1376" s="0" t="n">
        <f aca="false">IF(ISNA(VLOOKUP(P1376,calculos!$S$2:$T$58,2,1)),"null",VLOOKUP(P1376,calculos!$S$2:$T$58,2,1))</f>
        <v>38</v>
      </c>
      <c r="X1376" s="9" t="str">
        <f aca="false">$X$1&amp;B1376&amp;"','"&amp;G1376&amp;"','"&amp;H1376&amp;"','"&amp;I1376&amp;"','"&amp;K1376&amp;"','"&amp;L1376&amp;"','"&amp;M1376&amp;"','"&amp;N1376&amp;"','"&amp;O1376&amp;"',"&amp;Q1376&amp;","&amp;R1376&amp;","&amp;S1376&amp;","&amp;T1376&amp;","&amp;U1376&amp;","&amp;V1376&amp;","&amp;W1376&amp;");"</f>
        <v>insert into servicio (id,fecha_entrega,serie,apertura,fecha_instalacion,garantia,mantenimiento,capacitacion,entrega_equipo,visita,id_empresa,id_hospital,id_equipo,id_marca,id_modelo,id_os,id_ingeniero) values (nextval('seq_servicio'),'','1700310EJ798','','43328','','','','','',12,709,662,192,119,1503,38);</v>
      </c>
    </row>
    <row r="1377" customFormat="false" ht="13.8" hidden="false" customHeight="false" outlineLevel="0" collapsed="false">
      <c r="A1377" s="31" t="s">
        <v>23</v>
      </c>
      <c r="B1377" s="31"/>
      <c r="C1377" s="31" t="s">
        <v>6259</v>
      </c>
      <c r="D1377" s="31" t="s">
        <v>6806</v>
      </c>
      <c r="E1377" s="31" t="s">
        <v>4766</v>
      </c>
      <c r="F1377" s="32" t="s">
        <v>6807</v>
      </c>
      <c r="G1377" s="32" t="s">
        <v>6811</v>
      </c>
      <c r="H1377" s="33"/>
      <c r="I1377" s="33" t="n">
        <v>43328</v>
      </c>
      <c r="J1377" s="34" t="s">
        <v>6809</v>
      </c>
      <c r="K1377" s="31"/>
      <c r="L1377" s="35"/>
      <c r="M1377" s="36"/>
      <c r="N1377" s="31"/>
      <c r="O1377" s="31"/>
      <c r="P1377" s="31" t="s">
        <v>4707</v>
      </c>
      <c r="Q1377" s="0" t="n">
        <f aca="false">IF(ISNA(VLOOKUP(A1377,calculos!$A$2:$B$20,2,1)),"null",VLOOKUP(A1377,calculos!$A$2:$B$20,2,1))</f>
        <v>12</v>
      </c>
      <c r="R1377" s="0" t="n">
        <f aca="false">IF(ISNA(VLOOKUP(C1377,calculos!$D$2:$E$1218,2,1)),"null",VLOOKUP(C1377,calculos!$D$2:$E$1218,2,1))</f>
        <v>709</v>
      </c>
      <c r="S1377" s="0" t="n">
        <f aca="false">IF(ISNA(VLOOKUP(D1377,calculos!$G$2:$H$1118,2,1)),"null",VLOOKUP(D1377,calculos!$G$2:$H$1118,2,1))</f>
        <v>662</v>
      </c>
      <c r="T1377" s="0" t="n">
        <f aca="false">IF(ISNA(VLOOKUP(E1377,calculos!$J$2:$K$220,2,1)),"null",VLOOKUP(E1377,calculos!$J$2:$K$220,2,1))</f>
        <v>192</v>
      </c>
      <c r="U1377" s="0" t="n">
        <f aca="false">IF(ISNA(VLOOKUP(F1377,calculos!$M$2:$N$658,2,1)),"null",VLOOKUP(F1377,calculos!$M$2:$N$658,2,1))</f>
        <v>119</v>
      </c>
      <c r="V1377" s="0" t="n">
        <f aca="false">IF(ISNA(VLOOKUP(J1377,calculos!$P$2:$Q$1711,2,1)),"null",VLOOKUP(J1377,calculos!$P$2:$Q$1711,2,1))</f>
        <v>1503</v>
      </c>
      <c r="W1377" s="0" t="n">
        <f aca="false">IF(ISNA(VLOOKUP(P1377,calculos!$S$2:$T$58,2,1)),"null",VLOOKUP(P1377,calculos!$S$2:$T$58,2,1))</f>
        <v>38</v>
      </c>
      <c r="X1377" s="9" t="str">
        <f aca="false">$X$1&amp;B1377&amp;"','"&amp;G1377&amp;"','"&amp;H1377&amp;"','"&amp;I1377&amp;"','"&amp;K1377&amp;"','"&amp;L1377&amp;"','"&amp;M1377&amp;"','"&amp;N1377&amp;"','"&amp;O1377&amp;"',"&amp;Q1377&amp;","&amp;R1377&amp;","&amp;S1377&amp;","&amp;T1377&amp;","&amp;U1377&amp;","&amp;V1377&amp;","&amp;W1377&amp;");"</f>
        <v>insert into servicio (id,fecha_entrega,serie,apertura,fecha_instalacion,garantia,mantenimiento,capacitacion,entrega_equipo,visita,id_empresa,id_hospital,id_equipo,id_marca,id_modelo,id_os,id_ingeniero) values (nextval('seq_servicio'),'','1700310EJ798','','43328','','','','','',12,709,662,192,119,1503,38);</v>
      </c>
    </row>
    <row r="1378" customFormat="false" ht="13.8" hidden="false" customHeight="false" outlineLevel="0" collapsed="false">
      <c r="A1378" s="31" t="s">
        <v>23</v>
      </c>
      <c r="B1378" s="31"/>
      <c r="C1378" s="31" t="s">
        <v>6259</v>
      </c>
      <c r="D1378" s="31" t="s">
        <v>6806</v>
      </c>
      <c r="E1378" s="31" t="s">
        <v>4766</v>
      </c>
      <c r="F1378" s="32" t="s">
        <v>6807</v>
      </c>
      <c r="G1378" s="32" t="s">
        <v>6812</v>
      </c>
      <c r="H1378" s="33"/>
      <c r="I1378" s="33" t="n">
        <v>43328</v>
      </c>
      <c r="J1378" s="34" t="s">
        <v>6809</v>
      </c>
      <c r="K1378" s="31"/>
      <c r="L1378" s="35"/>
      <c r="M1378" s="36"/>
      <c r="N1378" s="31"/>
      <c r="O1378" s="31"/>
      <c r="P1378" s="31" t="s">
        <v>4707</v>
      </c>
      <c r="Q1378" s="0" t="n">
        <f aca="false">IF(ISNA(VLOOKUP(A1378,calculos!$A$2:$B$20,2,1)),"null",VLOOKUP(A1378,calculos!$A$2:$B$20,2,1))</f>
        <v>12</v>
      </c>
      <c r="R1378" s="0" t="n">
        <f aca="false">IF(ISNA(VLOOKUP(C1378,calculos!$D$2:$E$1218,2,1)),"null",VLOOKUP(C1378,calculos!$D$2:$E$1218,2,1))</f>
        <v>709</v>
      </c>
      <c r="S1378" s="0" t="n">
        <f aca="false">IF(ISNA(VLOOKUP(D1378,calculos!$G$2:$H$1118,2,1)),"null",VLOOKUP(D1378,calculos!$G$2:$H$1118,2,1))</f>
        <v>662</v>
      </c>
      <c r="T1378" s="0" t="n">
        <f aca="false">IF(ISNA(VLOOKUP(E1378,calculos!$J$2:$K$220,2,1)),"null",VLOOKUP(E1378,calculos!$J$2:$K$220,2,1))</f>
        <v>192</v>
      </c>
      <c r="U1378" s="0" t="n">
        <f aca="false">IF(ISNA(VLOOKUP(F1378,calculos!$M$2:$N$658,2,1)),"null",VLOOKUP(F1378,calculos!$M$2:$N$658,2,1))</f>
        <v>119</v>
      </c>
      <c r="V1378" s="0" t="n">
        <f aca="false">IF(ISNA(VLOOKUP(J1378,calculos!$P$2:$Q$1711,2,1)),"null",VLOOKUP(J1378,calculos!$P$2:$Q$1711,2,1))</f>
        <v>1503</v>
      </c>
      <c r="W1378" s="0" t="n">
        <f aca="false">IF(ISNA(VLOOKUP(P1378,calculos!$S$2:$T$58,2,1)),"null",VLOOKUP(P1378,calculos!$S$2:$T$58,2,1))</f>
        <v>38</v>
      </c>
      <c r="X1378" s="9" t="str">
        <f aca="false">$X$1&amp;B1378&amp;"','"&amp;G1378&amp;"','"&amp;H1378&amp;"','"&amp;I1378&amp;"','"&amp;K1378&amp;"','"&amp;L1378&amp;"','"&amp;M1378&amp;"','"&amp;N1378&amp;"','"&amp;O1378&amp;"',"&amp;Q1378&amp;","&amp;R1378&amp;","&amp;S1378&amp;","&amp;T1378&amp;","&amp;U1378&amp;","&amp;V1378&amp;","&amp;W1378&amp;");"</f>
        <v>insert into servicio (id,fecha_entrega,serie,apertura,fecha_instalacion,garantia,mantenimiento,capacitacion,entrega_equipo,visita,id_empresa,id_hospital,id_equipo,id_marca,id_modelo,id_os,id_ingeniero) values (nextval('seq_servicio'),'','1700310EJ800','','43328','','','','','',12,709,662,192,119,1503,38);</v>
      </c>
    </row>
    <row r="1379" customFormat="false" ht="13.8" hidden="false" customHeight="false" outlineLevel="0" collapsed="false">
      <c r="A1379" s="31" t="s">
        <v>23</v>
      </c>
      <c r="B1379" s="31"/>
      <c r="C1379" s="31" t="s">
        <v>6259</v>
      </c>
      <c r="D1379" s="31" t="s">
        <v>6806</v>
      </c>
      <c r="E1379" s="31" t="s">
        <v>4766</v>
      </c>
      <c r="F1379" s="32" t="s">
        <v>6807</v>
      </c>
      <c r="G1379" s="32" t="s">
        <v>6813</v>
      </c>
      <c r="H1379" s="33"/>
      <c r="I1379" s="33" t="n">
        <v>43328</v>
      </c>
      <c r="J1379" s="34" t="s">
        <v>6809</v>
      </c>
      <c r="K1379" s="31"/>
      <c r="L1379" s="35"/>
      <c r="M1379" s="36"/>
      <c r="N1379" s="31"/>
      <c r="O1379" s="31"/>
      <c r="P1379" s="31" t="s">
        <v>4707</v>
      </c>
      <c r="Q1379" s="0" t="n">
        <f aca="false">IF(ISNA(VLOOKUP(A1379,calculos!$A$2:$B$20,2,1)),"null",VLOOKUP(A1379,calculos!$A$2:$B$20,2,1))</f>
        <v>12</v>
      </c>
      <c r="R1379" s="0" t="n">
        <f aca="false">IF(ISNA(VLOOKUP(C1379,calculos!$D$2:$E$1218,2,1)),"null",VLOOKUP(C1379,calculos!$D$2:$E$1218,2,1))</f>
        <v>709</v>
      </c>
      <c r="S1379" s="0" t="n">
        <f aca="false">IF(ISNA(VLOOKUP(D1379,calculos!$G$2:$H$1118,2,1)),"null",VLOOKUP(D1379,calculos!$G$2:$H$1118,2,1))</f>
        <v>662</v>
      </c>
      <c r="T1379" s="0" t="n">
        <f aca="false">IF(ISNA(VLOOKUP(E1379,calculos!$J$2:$K$220,2,1)),"null",VLOOKUP(E1379,calculos!$J$2:$K$220,2,1))</f>
        <v>192</v>
      </c>
      <c r="U1379" s="0" t="n">
        <f aca="false">IF(ISNA(VLOOKUP(F1379,calculos!$M$2:$N$658,2,1)),"null",VLOOKUP(F1379,calculos!$M$2:$N$658,2,1))</f>
        <v>119</v>
      </c>
      <c r="V1379" s="0" t="n">
        <f aca="false">IF(ISNA(VLOOKUP(J1379,calculos!$P$2:$Q$1711,2,1)),"null",VLOOKUP(J1379,calculos!$P$2:$Q$1711,2,1))</f>
        <v>1503</v>
      </c>
      <c r="W1379" s="0" t="n">
        <f aca="false">IF(ISNA(VLOOKUP(P1379,calculos!$S$2:$T$58,2,1)),"null",VLOOKUP(P1379,calculos!$S$2:$T$58,2,1))</f>
        <v>38</v>
      </c>
      <c r="X1379" s="9" t="str">
        <f aca="false">$X$1&amp;B1379&amp;"','"&amp;G1379&amp;"','"&amp;H1379&amp;"','"&amp;I1379&amp;"','"&amp;K1379&amp;"','"&amp;L1379&amp;"','"&amp;M1379&amp;"','"&amp;N1379&amp;"','"&amp;O1379&amp;"',"&amp;Q1379&amp;","&amp;R1379&amp;","&amp;S1379&amp;","&amp;T1379&amp;","&amp;U1379&amp;","&amp;V1379&amp;","&amp;W1379&amp;");"</f>
        <v>insert into servicio (id,fecha_entrega,serie,apertura,fecha_instalacion,garantia,mantenimiento,capacitacion,entrega_equipo,visita,id_empresa,id_hospital,id_equipo,id_marca,id_modelo,id_os,id_ingeniero) values (nextval('seq_servicio'),'','1700310EJ801','','43328','','','','','',12,709,662,192,119,1503,38);</v>
      </c>
    </row>
    <row r="1380" customFormat="false" ht="13.8" hidden="false" customHeight="false" outlineLevel="0" collapsed="false">
      <c r="A1380" s="31" t="s">
        <v>23</v>
      </c>
      <c r="B1380" s="31"/>
      <c r="C1380" s="31" t="s">
        <v>6259</v>
      </c>
      <c r="D1380" s="31" t="s">
        <v>6806</v>
      </c>
      <c r="E1380" s="31" t="s">
        <v>4766</v>
      </c>
      <c r="F1380" s="32" t="s">
        <v>6807</v>
      </c>
      <c r="G1380" s="32" t="s">
        <v>6814</v>
      </c>
      <c r="H1380" s="33"/>
      <c r="I1380" s="33" t="n">
        <v>43328</v>
      </c>
      <c r="J1380" s="34" t="s">
        <v>6809</v>
      </c>
      <c r="K1380" s="31"/>
      <c r="L1380" s="35"/>
      <c r="M1380" s="36"/>
      <c r="N1380" s="31"/>
      <c r="O1380" s="31"/>
      <c r="P1380" s="31" t="s">
        <v>4707</v>
      </c>
      <c r="Q1380" s="0" t="n">
        <f aca="false">IF(ISNA(VLOOKUP(A1380,calculos!$A$2:$B$20,2,1)),"null",VLOOKUP(A1380,calculos!$A$2:$B$20,2,1))</f>
        <v>12</v>
      </c>
      <c r="R1380" s="0" t="n">
        <f aca="false">IF(ISNA(VLOOKUP(C1380,calculos!$D$2:$E$1218,2,1)),"null",VLOOKUP(C1380,calculos!$D$2:$E$1218,2,1))</f>
        <v>709</v>
      </c>
      <c r="S1380" s="0" t="n">
        <f aca="false">IF(ISNA(VLOOKUP(D1380,calculos!$G$2:$H$1118,2,1)),"null",VLOOKUP(D1380,calculos!$G$2:$H$1118,2,1))</f>
        <v>662</v>
      </c>
      <c r="T1380" s="0" t="n">
        <f aca="false">IF(ISNA(VLOOKUP(E1380,calculos!$J$2:$K$220,2,1)),"null",VLOOKUP(E1380,calculos!$J$2:$K$220,2,1))</f>
        <v>192</v>
      </c>
      <c r="U1380" s="0" t="n">
        <f aca="false">IF(ISNA(VLOOKUP(F1380,calculos!$M$2:$N$658,2,1)),"null",VLOOKUP(F1380,calculos!$M$2:$N$658,2,1))</f>
        <v>119</v>
      </c>
      <c r="V1380" s="0" t="n">
        <f aca="false">IF(ISNA(VLOOKUP(J1380,calculos!$P$2:$Q$1711,2,1)),"null",VLOOKUP(J1380,calculos!$P$2:$Q$1711,2,1))</f>
        <v>1503</v>
      </c>
      <c r="W1380" s="0" t="n">
        <f aca="false">IF(ISNA(VLOOKUP(P1380,calculos!$S$2:$T$58,2,1)),"null",VLOOKUP(P1380,calculos!$S$2:$T$58,2,1))</f>
        <v>38</v>
      </c>
      <c r="X1380" s="9" t="str">
        <f aca="false">$X$1&amp;B1380&amp;"','"&amp;G1380&amp;"','"&amp;H1380&amp;"','"&amp;I1380&amp;"','"&amp;K1380&amp;"','"&amp;L1380&amp;"','"&amp;M1380&amp;"','"&amp;N1380&amp;"','"&amp;O1380&amp;"',"&amp;Q1380&amp;","&amp;R1380&amp;","&amp;S1380&amp;","&amp;T1380&amp;","&amp;U1380&amp;","&amp;V1380&amp;","&amp;W1380&amp;");"</f>
        <v>insert into servicio (id,fecha_entrega,serie,apertura,fecha_instalacion,garantia,mantenimiento,capacitacion,entrega_equipo,visita,id_empresa,id_hospital,id_equipo,id_marca,id_modelo,id_os,id_ingeniero) values (nextval('seq_servicio'),'','1700310EJ802','','43328','','','','','',12,709,662,192,119,1503,38);</v>
      </c>
    </row>
    <row r="1381" customFormat="false" ht="13.8" hidden="false" customHeight="false" outlineLevel="0" collapsed="false">
      <c r="A1381" s="31" t="s">
        <v>23</v>
      </c>
      <c r="B1381" s="31"/>
      <c r="C1381" s="31" t="s">
        <v>6815</v>
      </c>
      <c r="D1381" s="31" t="s">
        <v>6816</v>
      </c>
      <c r="E1381" s="31" t="s">
        <v>4766</v>
      </c>
      <c r="F1381" s="32" t="s">
        <v>5903</v>
      </c>
      <c r="G1381" s="32" t="s">
        <v>5904</v>
      </c>
      <c r="H1381" s="33"/>
      <c r="I1381" s="33" t="n">
        <v>43354</v>
      </c>
      <c r="J1381" s="34" t="s">
        <v>6817</v>
      </c>
      <c r="K1381" s="31"/>
      <c r="L1381" s="35"/>
      <c r="M1381" s="36"/>
      <c r="N1381" s="31"/>
      <c r="O1381" s="31"/>
      <c r="P1381" s="31" t="s">
        <v>4707</v>
      </c>
      <c r="Q1381" s="0" t="n">
        <f aca="false">IF(ISNA(VLOOKUP(A1381,calculos!$A$2:$B$20,2,1)),"null",VLOOKUP(A1381,calculos!$A$2:$B$20,2,1))</f>
        <v>12</v>
      </c>
      <c r="R1381" s="0" t="n">
        <f aca="false">IF(ISNA(VLOOKUP(C1381,calculos!$D$2:$E$1218,2,1)),"null",VLOOKUP(C1381,calculos!$D$2:$E$1218,2,1))</f>
        <v>1097</v>
      </c>
      <c r="S1381" s="0" t="n">
        <f aca="false">IF(ISNA(VLOOKUP(D1381,calculos!$G$2:$H$1118,2,1)),"null",VLOOKUP(D1381,calculos!$G$2:$H$1118,2,1))</f>
        <v>666</v>
      </c>
      <c r="T1381" s="0" t="n">
        <f aca="false">IF(ISNA(VLOOKUP(E1381,calculos!$J$2:$K$220,2,1)),"null",VLOOKUP(E1381,calculos!$J$2:$K$220,2,1))</f>
        <v>192</v>
      </c>
      <c r="U1381" s="0" t="n">
        <f aca="false">IF(ISNA(VLOOKUP(F1381,calculos!$M$2:$N$658,2,1)),"null",VLOOKUP(F1381,calculos!$M$2:$N$658,2,1))</f>
        <v>186</v>
      </c>
      <c r="V1381" s="0" t="str">
        <f aca="false">IF(ISNA(VLOOKUP(J1381,calculos!$P$2:$Q$1711,2,1)),"null",VLOOKUP(J1381,calculos!$P$2:$Q$1711,2,1))</f>
        <v>null</v>
      </c>
      <c r="W1381" s="0" t="n">
        <f aca="false">IF(ISNA(VLOOKUP(P1381,calculos!$S$2:$T$58,2,1)),"null",VLOOKUP(P1381,calculos!$S$2:$T$58,2,1))</f>
        <v>38</v>
      </c>
      <c r="X1381" s="9" t="str">
        <f aca="false">$X$1&amp;B1381&amp;"','"&amp;G1381&amp;"','"&amp;H1381&amp;"','"&amp;I1381&amp;"','"&amp;K1381&amp;"','"&amp;L1381&amp;"','"&amp;M1381&amp;"','"&amp;N1381&amp;"','"&amp;O1381&amp;"',"&amp;Q1381&amp;","&amp;R1381&amp;","&amp;S1381&amp;","&amp;T1381&amp;","&amp;U1381&amp;","&amp;V1381&amp;","&amp;W1381&amp;");"</f>
        <v>insert into servicio (id,fecha_entrega,serie,apertura,fecha_instalacion,garantia,mantenimiento,capacitacion,entrega_equipo,visita,id_empresa,id_hospital,id_equipo,id_marca,id_modelo,id_os,id_ingeniero) values (nextval('seq_servicio'),'','1702010E4215','','43354','','','','','',12,1097,666,192,186,null,38);</v>
      </c>
    </row>
    <row r="1382" customFormat="false" ht="13.8" hidden="false" customHeight="false" outlineLevel="0" collapsed="false">
      <c r="A1382" s="31" t="s">
        <v>23</v>
      </c>
      <c r="B1382" s="31"/>
      <c r="C1382" s="31" t="s">
        <v>6818</v>
      </c>
      <c r="D1382" s="31" t="s">
        <v>6756</v>
      </c>
      <c r="E1382" s="31" t="s">
        <v>4766</v>
      </c>
      <c r="F1382" s="32" t="s">
        <v>5837</v>
      </c>
      <c r="G1382" s="32" t="s">
        <v>5607</v>
      </c>
      <c r="H1382" s="33"/>
      <c r="I1382" s="33"/>
      <c r="J1382" s="34" t="s">
        <v>6819</v>
      </c>
      <c r="K1382" s="31"/>
      <c r="L1382" s="35" t="n">
        <v>43348</v>
      </c>
      <c r="M1382" s="36"/>
      <c r="N1382" s="31"/>
      <c r="O1382" s="31"/>
      <c r="P1382" s="31" t="s">
        <v>4707</v>
      </c>
      <c r="Q1382" s="0" t="n">
        <f aca="false">IF(ISNA(VLOOKUP(A1382,calculos!$A$2:$B$20,2,1)),"null",VLOOKUP(A1382,calculos!$A$2:$B$20,2,1))</f>
        <v>12</v>
      </c>
      <c r="R1382" s="0" t="n">
        <f aca="false">IF(ISNA(VLOOKUP(C1382,calculos!$D$2:$E$1218,2,1)),"null",VLOOKUP(C1382,calculos!$D$2:$E$1218,2,1))</f>
        <v>623</v>
      </c>
      <c r="S1382" s="0" t="n">
        <f aca="false">IF(ISNA(VLOOKUP(D1382,calculos!$G$2:$H$1118,2,1)),"null",VLOOKUP(D1382,calculos!$G$2:$H$1118,2,1))</f>
        <v>408</v>
      </c>
      <c r="T1382" s="0" t="n">
        <f aca="false">IF(ISNA(VLOOKUP(E1382,calculos!$J$2:$K$220,2,1)),"null",VLOOKUP(E1382,calculos!$J$2:$K$220,2,1))</f>
        <v>192</v>
      </c>
      <c r="U1382" s="0" t="n">
        <f aca="false">IF(ISNA(VLOOKUP(F1382,calculos!$M$2:$N$658,2,1)),"null",VLOOKUP(F1382,calculos!$M$2:$N$658,2,1))</f>
        <v>598</v>
      </c>
      <c r="V1382" s="0" t="n">
        <f aca="false">IF(ISNA(VLOOKUP(J1382,calculos!$P$2:$Q$1711,2,1)),"null",VLOOKUP(J1382,calculos!$P$2:$Q$1711,2,1))</f>
        <v>1518</v>
      </c>
      <c r="W1382" s="0" t="n">
        <f aca="false">IF(ISNA(VLOOKUP(P1382,calculos!$S$2:$T$58,2,1)),"null",VLOOKUP(P1382,calculos!$S$2:$T$58,2,1))</f>
        <v>38</v>
      </c>
      <c r="X1382" s="9" t="str">
        <f aca="false">$X$1&amp;B1382&amp;"','"&amp;G1382&amp;"','"&amp;H1382&amp;"','"&amp;I1382&amp;"','"&amp;K1382&amp;"','"&amp;L1382&amp;"','"&amp;M1382&amp;"','"&amp;N1382&amp;"','"&amp;O1382&amp;"',"&amp;Q1382&amp;","&amp;R1382&amp;","&amp;S1382&amp;","&amp;T1382&amp;","&amp;U1382&amp;","&amp;V1382&amp;","&amp;W1382&amp;");"</f>
        <v>insert into servicio (id,fecha_entrega,serie,apertura,fecha_instalacion,garantia,mantenimiento,capacitacion,entrega_equipo,visita,id_empresa,id_hospital,id_equipo,id_marca,id_modelo,id_os,id_ingeniero) values (nextval('seq_servicio'),'','10927','','','','43348','','','',12,623,408,192,598,1518,38);</v>
      </c>
    </row>
    <row r="1383" customFormat="false" ht="13.8" hidden="false" customHeight="false" outlineLevel="0" collapsed="false">
      <c r="A1383" s="31" t="s">
        <v>23</v>
      </c>
      <c r="B1383" s="31"/>
      <c r="C1383" s="31" t="s">
        <v>6820</v>
      </c>
      <c r="D1383" s="31" t="s">
        <v>4885</v>
      </c>
      <c r="E1383" s="31" t="s">
        <v>6821</v>
      </c>
      <c r="F1383" s="32" t="s">
        <v>4887</v>
      </c>
      <c r="G1383" s="32" t="s">
        <v>5636</v>
      </c>
      <c r="H1383" s="33"/>
      <c r="I1383" s="33"/>
      <c r="J1383" s="34" t="s">
        <v>6822</v>
      </c>
      <c r="K1383" s="31"/>
      <c r="L1383" s="35" t="n">
        <v>43350</v>
      </c>
      <c r="M1383" s="36"/>
      <c r="N1383" s="31"/>
      <c r="O1383" s="31"/>
      <c r="P1383" s="31" t="s">
        <v>4707</v>
      </c>
      <c r="Q1383" s="0" t="n">
        <f aca="false">IF(ISNA(VLOOKUP(A1383,calculos!$A$2:$B$20,2,1)),"null",VLOOKUP(A1383,calculos!$A$2:$B$20,2,1))</f>
        <v>12</v>
      </c>
      <c r="R1383" s="0" t="n">
        <f aca="false">IF(ISNA(VLOOKUP(C1383,calculos!$D$2:$E$1218,2,1)),"null",VLOOKUP(C1383,calculos!$D$2:$E$1218,2,1))</f>
        <v>300</v>
      </c>
      <c r="S1383" s="0" t="n">
        <f aca="false">IF(ISNA(VLOOKUP(D1383,calculos!$G$2:$H$1118,2,1)),"null",VLOOKUP(D1383,calculos!$G$2:$H$1118,2,1))</f>
        <v>1093</v>
      </c>
      <c r="T1383" s="0" t="n">
        <f aca="false">IF(ISNA(VLOOKUP(E1383,calculos!$J$2:$K$220,2,1)),"null",VLOOKUP(E1383,calculos!$J$2:$K$220,2,1))</f>
        <v>131</v>
      </c>
      <c r="U1383" s="0" t="n">
        <f aca="false">IF(ISNA(VLOOKUP(F1383,calculos!$M$2:$N$658,2,1)),"null",VLOOKUP(F1383,calculos!$M$2:$N$658,2,1))</f>
        <v>308</v>
      </c>
      <c r="V1383" s="0" t="n">
        <f aca="false">IF(ISNA(VLOOKUP(J1383,calculos!$P$2:$Q$1711,2,1)),"null",VLOOKUP(J1383,calculos!$P$2:$Q$1711,2,1))</f>
        <v>1520</v>
      </c>
      <c r="W1383" s="0" t="n">
        <f aca="false">IF(ISNA(VLOOKUP(P1383,calculos!$S$2:$T$58,2,1)),"null",VLOOKUP(P1383,calculos!$S$2:$T$58,2,1))</f>
        <v>38</v>
      </c>
      <c r="X1383" s="9" t="str">
        <f aca="false">$X$1&amp;B1383&amp;"','"&amp;G1383&amp;"','"&amp;H1383&amp;"','"&amp;I1383&amp;"','"&amp;K1383&amp;"','"&amp;L1383&amp;"','"&amp;M1383&amp;"','"&amp;N1383&amp;"','"&amp;O1383&amp;"',"&amp;Q1383&amp;","&amp;R1383&amp;","&amp;S1383&amp;","&amp;T1383&amp;","&amp;U1383&amp;","&amp;V1383&amp;","&amp;W1383&amp;");"</f>
        <v>insert into servicio (id,fecha_entrega,serie,apertura,fecha_instalacion,garantia,mantenimiento,capacitacion,entrega_equipo,visita,id_empresa,id_hospital,id_equipo,id_marca,id_modelo,id_os,id_ingeniero) values (nextval('seq_servicio'),'','N17HT720920909','','','','43350','','','',12,300,1093,131,308,1520,38);</v>
      </c>
    </row>
    <row r="1384" customFormat="false" ht="13.8" hidden="false" customHeight="false" outlineLevel="0" collapsed="false">
      <c r="A1384" s="31" t="s">
        <v>23</v>
      </c>
      <c r="B1384" s="31"/>
      <c r="C1384" s="31" t="s">
        <v>6576</v>
      </c>
      <c r="D1384" s="31" t="s">
        <v>4885</v>
      </c>
      <c r="E1384" s="31" t="s">
        <v>6821</v>
      </c>
      <c r="F1384" s="32" t="s">
        <v>4887</v>
      </c>
      <c r="G1384" s="32" t="s">
        <v>6823</v>
      </c>
      <c r="H1384" s="33"/>
      <c r="I1384" s="33" t="n">
        <v>43354</v>
      </c>
      <c r="J1384" s="34" t="s">
        <v>6824</v>
      </c>
      <c r="K1384" s="31"/>
      <c r="L1384" s="35"/>
      <c r="M1384" s="36" t="n">
        <v>43354</v>
      </c>
      <c r="N1384" s="31"/>
      <c r="O1384" s="31"/>
      <c r="P1384" s="31" t="s">
        <v>4707</v>
      </c>
      <c r="Q1384" s="0" t="n">
        <f aca="false">IF(ISNA(VLOOKUP(A1384,calculos!$A$2:$B$20,2,1)),"null",VLOOKUP(A1384,calculos!$A$2:$B$20,2,1))</f>
        <v>12</v>
      </c>
      <c r="R1384" s="0" t="n">
        <f aca="false">IF(ISNA(VLOOKUP(C1384,calculos!$D$2:$E$1218,2,1)),"null",VLOOKUP(C1384,calculos!$D$2:$E$1218,2,1))</f>
        <v>498</v>
      </c>
      <c r="S1384" s="0" t="n">
        <f aca="false">IF(ISNA(VLOOKUP(D1384,calculos!$G$2:$H$1118,2,1)),"null",VLOOKUP(D1384,calculos!$G$2:$H$1118,2,1))</f>
        <v>1093</v>
      </c>
      <c r="T1384" s="0" t="n">
        <f aca="false">IF(ISNA(VLOOKUP(E1384,calculos!$J$2:$K$220,2,1)),"null",VLOOKUP(E1384,calculos!$J$2:$K$220,2,1))</f>
        <v>131</v>
      </c>
      <c r="U1384" s="0" t="n">
        <f aca="false">IF(ISNA(VLOOKUP(F1384,calculos!$M$2:$N$658,2,1)),"null",VLOOKUP(F1384,calculos!$M$2:$N$658,2,1))</f>
        <v>308</v>
      </c>
      <c r="V1384" s="0" t="n">
        <f aca="false">IF(ISNA(VLOOKUP(J1384,calculos!$P$2:$Q$1711,2,1)),"null",VLOOKUP(J1384,calculos!$P$2:$Q$1711,2,1))</f>
        <v>1521</v>
      </c>
      <c r="W1384" s="0" t="n">
        <f aca="false">IF(ISNA(VLOOKUP(P1384,calculos!$S$2:$T$58,2,1)),"null",VLOOKUP(P1384,calculos!$S$2:$T$58,2,1))</f>
        <v>38</v>
      </c>
      <c r="X1384" s="9" t="str">
        <f aca="false">$X$1&amp;B1384&amp;"','"&amp;G1384&amp;"','"&amp;H1384&amp;"','"&amp;I1384&amp;"','"&amp;K1384&amp;"','"&amp;L1384&amp;"','"&amp;M1384&amp;"','"&amp;N1384&amp;"','"&amp;O1384&amp;"',"&amp;Q1384&amp;","&amp;R1384&amp;","&amp;S1384&amp;","&amp;T1384&amp;","&amp;U1384&amp;","&amp;V1384&amp;","&amp;W1384&amp;");"</f>
        <v>insert into servicio (id,fecha_entrega,serie,apertura,fecha_instalacion,garantia,mantenimiento,capacitacion,entrega_equipo,visita,id_empresa,id_hospital,id_equipo,id_marca,id_modelo,id_os,id_ingeniero) values (nextval('seq_servicio'),'','N17HT720820584','','43354','','','43354','','',12,498,1093,131,308,1521,38);</v>
      </c>
    </row>
    <row r="1385" customFormat="false" ht="13.8" hidden="false" customHeight="false" outlineLevel="0" collapsed="false">
      <c r="A1385" s="31" t="s">
        <v>23</v>
      </c>
      <c r="B1385" s="31"/>
      <c r="C1385" s="31" t="s">
        <v>6259</v>
      </c>
      <c r="D1385" s="31" t="s">
        <v>6825</v>
      </c>
      <c r="E1385" s="31" t="s">
        <v>771</v>
      </c>
      <c r="F1385" s="32" t="s">
        <v>5087</v>
      </c>
      <c r="G1385" s="32"/>
      <c r="H1385" s="33"/>
      <c r="I1385" s="33"/>
      <c r="J1385" s="34" t="s">
        <v>6826</v>
      </c>
      <c r="K1385" s="31"/>
      <c r="L1385" s="35" t="n">
        <v>43351</v>
      </c>
      <c r="M1385" s="36"/>
      <c r="N1385" s="31"/>
      <c r="O1385" s="31"/>
      <c r="P1385" s="31" t="s">
        <v>4707</v>
      </c>
      <c r="Q1385" s="0" t="n">
        <f aca="false">IF(ISNA(VLOOKUP(A1385,calculos!$A$2:$B$20,2,1)),"null",VLOOKUP(A1385,calculos!$A$2:$B$20,2,1))</f>
        <v>12</v>
      </c>
      <c r="R1385" s="0" t="n">
        <f aca="false">IF(ISNA(VLOOKUP(C1385,calculos!$D$2:$E$1218,2,1)),"null",VLOOKUP(C1385,calculos!$D$2:$E$1218,2,1))</f>
        <v>709</v>
      </c>
      <c r="S1385" s="0" t="n">
        <f aca="false">IF(ISNA(VLOOKUP(D1385,calculos!$G$2:$H$1118,2,1)),"null",VLOOKUP(D1385,calculos!$G$2:$H$1118,2,1))</f>
        <v>707</v>
      </c>
      <c r="T1385" s="0" t="n">
        <f aca="false">IF(ISNA(VLOOKUP(E1385,calculos!$J$2:$K$220,2,1)),"null",VLOOKUP(E1385,calculos!$J$2:$K$220,2,1))</f>
        <v>142</v>
      </c>
      <c r="U1385" s="0" t="n">
        <f aca="false">IF(ISNA(VLOOKUP(F1385,calculos!$M$2:$N$658,2,1)),"null",VLOOKUP(F1385,calculos!$M$2:$N$658,2,1))</f>
        <v>105</v>
      </c>
      <c r="V1385" s="0" t="n">
        <f aca="false">IF(ISNA(VLOOKUP(J1385,calculos!$P$2:$Q$1711,2,1)),"null",VLOOKUP(J1385,calculos!$P$2:$Q$1711,2,1))</f>
        <v>1497</v>
      </c>
      <c r="W1385" s="0" t="n">
        <f aca="false">IF(ISNA(VLOOKUP(P1385,calculos!$S$2:$T$58,2,1)),"null",VLOOKUP(P1385,calculos!$S$2:$T$58,2,1))</f>
        <v>38</v>
      </c>
      <c r="X1385" s="9" t="str">
        <f aca="false">$X$1&amp;B1385&amp;"','"&amp;G1385&amp;"','"&amp;H1385&amp;"','"&amp;I1385&amp;"','"&amp;K1385&amp;"','"&amp;L1385&amp;"','"&amp;M1385&amp;"','"&amp;N1385&amp;"','"&amp;O1385&amp;"',"&amp;Q1385&amp;","&amp;R1385&amp;","&amp;S1385&amp;","&amp;T1385&amp;","&amp;U1385&amp;","&amp;V1385&amp;","&amp;W1385&amp;");"</f>
        <v>insert into servicio (id,fecha_entrega,serie,apertura,fecha_instalacion,garantia,mantenimiento,capacitacion,entrega_equipo,visita,id_empresa,id_hospital,id_equipo,id_marca,id_modelo,id_os,id_ingeniero) values (nextval('seq_servicio'),'','','','','','43351','','','',12,709,707,142,105,1497,38);</v>
      </c>
    </row>
    <row r="1386" customFormat="false" ht="13.8" hidden="false" customHeight="false" outlineLevel="0" collapsed="false">
      <c r="A1386" s="31" t="s">
        <v>23</v>
      </c>
      <c r="B1386" s="31"/>
      <c r="C1386" s="31" t="s">
        <v>6827</v>
      </c>
      <c r="D1386" s="31" t="s">
        <v>6828</v>
      </c>
      <c r="E1386" s="31" t="s">
        <v>4766</v>
      </c>
      <c r="F1386" s="32" t="s">
        <v>5837</v>
      </c>
      <c r="G1386" s="32" t="s">
        <v>5838</v>
      </c>
      <c r="H1386" s="33"/>
      <c r="I1386" s="33"/>
      <c r="J1386" s="34" t="s">
        <v>6829</v>
      </c>
      <c r="K1386" s="31"/>
      <c r="L1386" s="35" t="n">
        <v>43347</v>
      </c>
      <c r="M1386" s="36"/>
      <c r="N1386" s="31"/>
      <c r="O1386" s="31"/>
      <c r="P1386" s="31" t="s">
        <v>4707</v>
      </c>
      <c r="Q1386" s="0" t="n">
        <f aca="false">IF(ISNA(VLOOKUP(A1386,calculos!$A$2:$B$20,2,1)),"null",VLOOKUP(A1386,calculos!$A$2:$B$20,2,1))</f>
        <v>12</v>
      </c>
      <c r="R1386" s="0" t="n">
        <f aca="false">IF(ISNA(VLOOKUP(C1386,calculos!$D$2:$E$1218,2,1)),"null",VLOOKUP(C1386,calculos!$D$2:$E$1218,2,1))</f>
        <v>624</v>
      </c>
      <c r="S1386" s="0" t="n">
        <f aca="false">IF(ISNA(VLOOKUP(D1386,calculos!$G$2:$H$1118,2,1)),"null",VLOOKUP(D1386,calculos!$G$2:$H$1118,2,1))</f>
        <v>425</v>
      </c>
      <c r="T1386" s="0" t="n">
        <f aca="false">IF(ISNA(VLOOKUP(E1386,calculos!$J$2:$K$220,2,1)),"null",VLOOKUP(E1386,calculos!$J$2:$K$220,2,1))</f>
        <v>192</v>
      </c>
      <c r="U1386" s="0" t="n">
        <f aca="false">IF(ISNA(VLOOKUP(F1386,calculos!$M$2:$N$658,2,1)),"null",VLOOKUP(F1386,calculos!$M$2:$N$658,2,1))</f>
        <v>598</v>
      </c>
      <c r="V1386" s="0" t="n">
        <f aca="false">IF(ISNA(VLOOKUP(J1386,calculos!$P$2:$Q$1711,2,1)),"null",VLOOKUP(J1386,calculos!$P$2:$Q$1711,2,1))</f>
        <v>1519</v>
      </c>
      <c r="W1386" s="0" t="n">
        <f aca="false">IF(ISNA(VLOOKUP(P1386,calculos!$S$2:$T$58,2,1)),"null",VLOOKUP(P1386,calculos!$S$2:$T$58,2,1))</f>
        <v>38</v>
      </c>
      <c r="X1386" s="9" t="str">
        <f aca="false">$X$1&amp;B1386&amp;"','"&amp;G1386&amp;"','"&amp;H1386&amp;"','"&amp;I1386&amp;"','"&amp;K1386&amp;"','"&amp;L1386&amp;"','"&amp;M1386&amp;"','"&amp;N1386&amp;"','"&amp;O1386&amp;"',"&amp;Q1386&amp;","&amp;R1386&amp;","&amp;S1386&amp;","&amp;T1386&amp;","&amp;U1386&amp;","&amp;V1386&amp;","&amp;W1386&amp;");"</f>
        <v>insert into servicio (id,fecha_entrega,serie,apertura,fecha_instalacion,garantia,mantenimiento,capacitacion,entrega_equipo,visita,id_empresa,id_hospital,id_equipo,id_marca,id_modelo,id_os,id_ingeniero) values (nextval('seq_servicio'),'','10935','','','','43347','','','',12,624,425,192,598,1519,38);</v>
      </c>
    </row>
    <row r="1387" customFormat="false" ht="13.8" hidden="false" customHeight="false" outlineLevel="0" collapsed="false">
      <c r="A1387" s="31" t="s">
        <v>23</v>
      </c>
      <c r="B1387" s="31"/>
      <c r="C1387" s="31" t="s">
        <v>6259</v>
      </c>
      <c r="D1387" s="31" t="s">
        <v>5113</v>
      </c>
      <c r="E1387" s="31" t="s">
        <v>6830</v>
      </c>
      <c r="F1387" s="32"/>
      <c r="G1387" s="32"/>
      <c r="H1387" s="33"/>
      <c r="I1387" s="33" t="n">
        <v>43693</v>
      </c>
      <c r="J1387" s="34" t="s">
        <v>6831</v>
      </c>
      <c r="K1387" s="31"/>
      <c r="L1387" s="35"/>
      <c r="M1387" s="36"/>
      <c r="N1387" s="31"/>
      <c r="O1387" s="31"/>
      <c r="P1387" s="31" t="s">
        <v>4707</v>
      </c>
      <c r="Q1387" s="0" t="n">
        <f aca="false">IF(ISNA(VLOOKUP(A1387,calculos!$A$2:$B$20,2,1)),"null",VLOOKUP(A1387,calculos!$A$2:$B$20,2,1))</f>
        <v>12</v>
      </c>
      <c r="R1387" s="0" t="n">
        <f aca="false">IF(ISNA(VLOOKUP(C1387,calculos!$D$2:$E$1218,2,1)),"null",VLOOKUP(C1387,calculos!$D$2:$E$1218,2,1))</f>
        <v>709</v>
      </c>
      <c r="S1387" s="0" t="n">
        <f aca="false">IF(ISNA(VLOOKUP(D1387,calculos!$G$2:$H$1118,2,1)),"null",VLOOKUP(D1387,calculos!$G$2:$H$1118,2,1))</f>
        <v>253</v>
      </c>
      <c r="T1387" s="0" t="n">
        <f aca="false">IF(ISNA(VLOOKUP(E1387,calculos!$J$2:$K$220,2,1)),"null",VLOOKUP(E1387,calculos!$J$2:$K$220,2,1))</f>
        <v>148</v>
      </c>
      <c r="U1387" s="0" t="str">
        <f aca="false">IF(ISNA(VLOOKUP(F1387,calculos!$M$2:$N$658,2,1)),"null",VLOOKUP(F1387,calculos!$M$2:$N$658,2,1))</f>
        <v>null</v>
      </c>
      <c r="V1387" s="0" t="n">
        <f aca="false">IF(ISNA(VLOOKUP(J1387,calculos!$P$2:$Q$1711,2,1)),"null",VLOOKUP(J1387,calculos!$P$2:$Q$1711,2,1))</f>
        <v>1507</v>
      </c>
      <c r="W1387" s="0" t="n">
        <f aca="false">IF(ISNA(VLOOKUP(P1387,calculos!$S$2:$T$58,2,1)),"null",VLOOKUP(P1387,calculos!$S$2:$T$58,2,1))</f>
        <v>38</v>
      </c>
      <c r="X1387" s="9" t="str">
        <f aca="false">$X$1&amp;B1387&amp;"','"&amp;G1387&amp;"','"&amp;H1387&amp;"','"&amp;I1387&amp;"','"&amp;K1387&amp;"','"&amp;L1387&amp;"','"&amp;M1387&amp;"','"&amp;N1387&amp;"','"&amp;O1387&amp;"',"&amp;Q1387&amp;","&amp;R1387&amp;","&amp;S1387&amp;","&amp;T1387&amp;","&amp;U1387&amp;","&amp;V1387&amp;","&amp;W1387&amp;");"</f>
        <v>insert into servicio (id,fecha_entrega,serie,apertura,fecha_instalacion,garantia,mantenimiento,capacitacion,entrega_equipo,visita,id_empresa,id_hospital,id_equipo,id_marca,id_modelo,id_os,id_ingeniero) values (nextval('seq_servicio'),'','','','43693','','','','','',12,709,253,148,null,1507,38);</v>
      </c>
    </row>
    <row r="1388" customFormat="false" ht="13.8" hidden="false" customHeight="false" outlineLevel="0" collapsed="false">
      <c r="A1388" s="31" t="s">
        <v>23</v>
      </c>
      <c r="B1388" s="31"/>
      <c r="C1388" s="31" t="s">
        <v>6259</v>
      </c>
      <c r="D1388" s="31" t="s">
        <v>6832</v>
      </c>
      <c r="E1388" s="31" t="s">
        <v>6833</v>
      </c>
      <c r="F1388" s="32" t="s">
        <v>6834</v>
      </c>
      <c r="G1388" s="32" t="s">
        <v>6835</v>
      </c>
      <c r="H1388" s="33"/>
      <c r="I1388" s="33" t="n">
        <v>43693</v>
      </c>
      <c r="J1388" s="34" t="s">
        <v>6836</v>
      </c>
      <c r="K1388" s="31"/>
      <c r="L1388" s="35"/>
      <c r="M1388" s="36"/>
      <c r="N1388" s="31"/>
      <c r="O1388" s="31"/>
      <c r="P1388" s="31" t="s">
        <v>4707</v>
      </c>
      <c r="Q1388" s="0" t="n">
        <f aca="false">IF(ISNA(VLOOKUP(A1388,calculos!$A$2:$B$20,2,1)),"null",VLOOKUP(A1388,calculos!$A$2:$B$20,2,1))</f>
        <v>12</v>
      </c>
      <c r="R1388" s="0" t="n">
        <f aca="false">IF(ISNA(VLOOKUP(C1388,calculos!$D$2:$E$1218,2,1)),"null",VLOOKUP(C1388,calculos!$D$2:$E$1218,2,1))</f>
        <v>709</v>
      </c>
      <c r="S1388" s="0" t="n">
        <f aca="false">IF(ISNA(VLOOKUP(D1388,calculos!$G$2:$H$1118,2,1)),"null",VLOOKUP(D1388,calculos!$G$2:$H$1118,2,1))</f>
        <v>312</v>
      </c>
      <c r="T1388" s="0" t="n">
        <f aca="false">IF(ISNA(VLOOKUP(E1388,calculos!$J$2:$K$220,2,1)),"null",VLOOKUP(E1388,calculos!$J$2:$K$220,2,1))</f>
        <v>38</v>
      </c>
      <c r="U1388" s="0" t="n">
        <f aca="false">IF(ISNA(VLOOKUP(F1388,calculos!$M$2:$N$658,2,1)),"null",VLOOKUP(F1388,calculos!$M$2:$N$658,2,1))</f>
        <v>304</v>
      </c>
      <c r="V1388" s="0" t="n">
        <f aca="false">IF(ISNA(VLOOKUP(J1388,calculos!$P$2:$Q$1711,2,1)),"null",VLOOKUP(J1388,calculos!$P$2:$Q$1711,2,1))</f>
        <v>1501</v>
      </c>
      <c r="W1388" s="0" t="n">
        <f aca="false">IF(ISNA(VLOOKUP(P1388,calculos!$S$2:$T$58,2,1)),"null",VLOOKUP(P1388,calculos!$S$2:$T$58,2,1))</f>
        <v>38</v>
      </c>
      <c r="X1388" s="9" t="str">
        <f aca="false">$X$1&amp;B1388&amp;"','"&amp;G1388&amp;"','"&amp;H1388&amp;"','"&amp;I1388&amp;"','"&amp;K1388&amp;"','"&amp;L1388&amp;"','"&amp;M1388&amp;"','"&amp;N1388&amp;"','"&amp;O1388&amp;"',"&amp;Q1388&amp;","&amp;R1388&amp;","&amp;S1388&amp;","&amp;T1388&amp;","&amp;U1388&amp;","&amp;V1388&amp;","&amp;W1388&amp;");"</f>
        <v>insert into servicio (id,fecha_entrega,serie,apertura,fecha_instalacion,garantia,mantenimiento,capacitacion,entrega_equipo,visita,id_empresa,id_hospital,id_equipo,id_marca,id_modelo,id_os,id_ingeniero) values (nextval('seq_servicio'),'','24170604001','','43693','','','','','',12,709,312,38,304,1501,38);</v>
      </c>
    </row>
    <row r="1389" customFormat="false" ht="13.8" hidden="false" customHeight="false" outlineLevel="0" collapsed="false">
      <c r="A1389" s="31" t="s">
        <v>23</v>
      </c>
      <c r="B1389" s="31"/>
      <c r="C1389" s="31" t="s">
        <v>6259</v>
      </c>
      <c r="D1389" s="31" t="s">
        <v>6832</v>
      </c>
      <c r="E1389" s="31" t="s">
        <v>6833</v>
      </c>
      <c r="F1389" s="32" t="s">
        <v>6834</v>
      </c>
      <c r="G1389" s="32" t="s">
        <v>6837</v>
      </c>
      <c r="H1389" s="33"/>
      <c r="I1389" s="33" t="n">
        <v>43693</v>
      </c>
      <c r="J1389" s="34" t="s">
        <v>6836</v>
      </c>
      <c r="K1389" s="31"/>
      <c r="L1389" s="35"/>
      <c r="M1389" s="36"/>
      <c r="N1389" s="31"/>
      <c r="O1389" s="31"/>
      <c r="P1389" s="31" t="s">
        <v>4707</v>
      </c>
      <c r="Q1389" s="0" t="n">
        <f aca="false">IF(ISNA(VLOOKUP(A1389,calculos!$A$2:$B$20,2,1)),"null",VLOOKUP(A1389,calculos!$A$2:$B$20,2,1))</f>
        <v>12</v>
      </c>
      <c r="R1389" s="0" t="n">
        <f aca="false">IF(ISNA(VLOOKUP(C1389,calculos!$D$2:$E$1218,2,1)),"null",VLOOKUP(C1389,calculos!$D$2:$E$1218,2,1))</f>
        <v>709</v>
      </c>
      <c r="S1389" s="0" t="n">
        <f aca="false">IF(ISNA(VLOOKUP(D1389,calculos!$G$2:$H$1118,2,1)),"null",VLOOKUP(D1389,calculos!$G$2:$H$1118,2,1))</f>
        <v>312</v>
      </c>
      <c r="T1389" s="0" t="n">
        <f aca="false">IF(ISNA(VLOOKUP(E1389,calculos!$J$2:$K$220,2,1)),"null",VLOOKUP(E1389,calculos!$J$2:$K$220,2,1))</f>
        <v>38</v>
      </c>
      <c r="U1389" s="0" t="n">
        <f aca="false">IF(ISNA(VLOOKUP(F1389,calculos!$M$2:$N$658,2,1)),"null",VLOOKUP(F1389,calculos!$M$2:$N$658,2,1))</f>
        <v>304</v>
      </c>
      <c r="V1389" s="0" t="n">
        <f aca="false">IF(ISNA(VLOOKUP(J1389,calculos!$P$2:$Q$1711,2,1)),"null",VLOOKUP(J1389,calculos!$P$2:$Q$1711,2,1))</f>
        <v>1501</v>
      </c>
      <c r="W1389" s="0" t="n">
        <f aca="false">IF(ISNA(VLOOKUP(P1389,calculos!$S$2:$T$58,2,1)),"null",VLOOKUP(P1389,calculos!$S$2:$T$58,2,1))</f>
        <v>38</v>
      </c>
      <c r="X1389" s="9" t="str">
        <f aca="false">$X$1&amp;B1389&amp;"','"&amp;G1389&amp;"','"&amp;H1389&amp;"','"&amp;I1389&amp;"','"&amp;K1389&amp;"','"&amp;L1389&amp;"','"&amp;M1389&amp;"','"&amp;N1389&amp;"','"&amp;O1389&amp;"',"&amp;Q1389&amp;","&amp;R1389&amp;","&amp;S1389&amp;","&amp;T1389&amp;","&amp;U1389&amp;","&amp;V1389&amp;","&amp;W1389&amp;");"</f>
        <v>insert into servicio (id,fecha_entrega,serie,apertura,fecha_instalacion,garantia,mantenimiento,capacitacion,entrega_equipo,visita,id_empresa,id_hospital,id_equipo,id_marca,id_modelo,id_os,id_ingeniero) values (nextval('seq_servicio'),'','24170604002','','43693','','','','','',12,709,312,38,304,1501,38);</v>
      </c>
    </row>
    <row r="1390" customFormat="false" ht="13.8" hidden="false" customHeight="false" outlineLevel="0" collapsed="false">
      <c r="A1390" s="31" t="s">
        <v>23</v>
      </c>
      <c r="B1390" s="31"/>
      <c r="C1390" s="31" t="s">
        <v>6259</v>
      </c>
      <c r="D1390" s="31" t="s">
        <v>6832</v>
      </c>
      <c r="E1390" s="31" t="s">
        <v>6833</v>
      </c>
      <c r="F1390" s="32" t="s">
        <v>6834</v>
      </c>
      <c r="G1390" s="32" t="s">
        <v>6838</v>
      </c>
      <c r="H1390" s="33"/>
      <c r="I1390" s="33" t="n">
        <v>43693</v>
      </c>
      <c r="J1390" s="34" t="s">
        <v>6836</v>
      </c>
      <c r="K1390" s="31"/>
      <c r="L1390" s="35"/>
      <c r="M1390" s="36"/>
      <c r="N1390" s="31"/>
      <c r="O1390" s="31"/>
      <c r="P1390" s="31" t="s">
        <v>4707</v>
      </c>
      <c r="Q1390" s="0" t="n">
        <f aca="false">IF(ISNA(VLOOKUP(A1390,calculos!$A$2:$B$20,2,1)),"null",VLOOKUP(A1390,calculos!$A$2:$B$20,2,1))</f>
        <v>12</v>
      </c>
      <c r="R1390" s="0" t="n">
        <f aca="false">IF(ISNA(VLOOKUP(C1390,calculos!$D$2:$E$1218,2,1)),"null",VLOOKUP(C1390,calculos!$D$2:$E$1218,2,1))</f>
        <v>709</v>
      </c>
      <c r="S1390" s="0" t="n">
        <f aca="false">IF(ISNA(VLOOKUP(D1390,calculos!$G$2:$H$1118,2,1)),"null",VLOOKUP(D1390,calculos!$G$2:$H$1118,2,1))</f>
        <v>312</v>
      </c>
      <c r="T1390" s="0" t="n">
        <f aca="false">IF(ISNA(VLOOKUP(E1390,calculos!$J$2:$K$220,2,1)),"null",VLOOKUP(E1390,calculos!$J$2:$K$220,2,1))</f>
        <v>38</v>
      </c>
      <c r="U1390" s="0" t="n">
        <f aca="false">IF(ISNA(VLOOKUP(F1390,calculos!$M$2:$N$658,2,1)),"null",VLOOKUP(F1390,calculos!$M$2:$N$658,2,1))</f>
        <v>304</v>
      </c>
      <c r="V1390" s="0" t="n">
        <f aca="false">IF(ISNA(VLOOKUP(J1390,calculos!$P$2:$Q$1711,2,1)),"null",VLOOKUP(J1390,calculos!$P$2:$Q$1711,2,1))</f>
        <v>1501</v>
      </c>
      <c r="W1390" s="0" t="n">
        <f aca="false">IF(ISNA(VLOOKUP(P1390,calculos!$S$2:$T$58,2,1)),"null",VLOOKUP(P1390,calculos!$S$2:$T$58,2,1))</f>
        <v>38</v>
      </c>
      <c r="X1390" s="9" t="str">
        <f aca="false">$X$1&amp;B1390&amp;"','"&amp;G1390&amp;"','"&amp;H1390&amp;"','"&amp;I1390&amp;"','"&amp;K1390&amp;"','"&amp;L1390&amp;"','"&amp;M1390&amp;"','"&amp;N1390&amp;"','"&amp;O1390&amp;"',"&amp;Q1390&amp;","&amp;R1390&amp;","&amp;S1390&amp;","&amp;T1390&amp;","&amp;U1390&amp;","&amp;V1390&amp;","&amp;W1390&amp;");"</f>
        <v>insert into servicio (id,fecha_entrega,serie,apertura,fecha_instalacion,garantia,mantenimiento,capacitacion,entrega_equipo,visita,id_empresa,id_hospital,id_equipo,id_marca,id_modelo,id_os,id_ingeniero) values (nextval('seq_servicio'),'','24170604003','','43693','','','','','',12,709,312,38,304,1501,38);</v>
      </c>
    </row>
    <row r="1391" customFormat="false" ht="13.8" hidden="false" customHeight="false" outlineLevel="0" collapsed="false">
      <c r="A1391" s="31" t="s">
        <v>23</v>
      </c>
      <c r="B1391" s="31"/>
      <c r="C1391" s="31" t="s">
        <v>6259</v>
      </c>
      <c r="D1391" s="31" t="s">
        <v>6832</v>
      </c>
      <c r="E1391" s="31" t="s">
        <v>6833</v>
      </c>
      <c r="F1391" s="32" t="s">
        <v>6834</v>
      </c>
      <c r="G1391" s="32" t="s">
        <v>6839</v>
      </c>
      <c r="H1391" s="33"/>
      <c r="I1391" s="33" t="n">
        <v>43693</v>
      </c>
      <c r="J1391" s="34" t="s">
        <v>6836</v>
      </c>
      <c r="K1391" s="31"/>
      <c r="L1391" s="35"/>
      <c r="M1391" s="36"/>
      <c r="N1391" s="31"/>
      <c r="O1391" s="31"/>
      <c r="P1391" s="31" t="s">
        <v>4707</v>
      </c>
      <c r="Q1391" s="0" t="n">
        <f aca="false">IF(ISNA(VLOOKUP(A1391,calculos!$A$2:$B$20,2,1)),"null",VLOOKUP(A1391,calculos!$A$2:$B$20,2,1))</f>
        <v>12</v>
      </c>
      <c r="R1391" s="0" t="n">
        <f aca="false">IF(ISNA(VLOOKUP(C1391,calculos!$D$2:$E$1218,2,1)),"null",VLOOKUP(C1391,calculos!$D$2:$E$1218,2,1))</f>
        <v>709</v>
      </c>
      <c r="S1391" s="0" t="n">
        <f aca="false">IF(ISNA(VLOOKUP(D1391,calculos!$G$2:$H$1118,2,1)),"null",VLOOKUP(D1391,calculos!$G$2:$H$1118,2,1))</f>
        <v>312</v>
      </c>
      <c r="T1391" s="0" t="n">
        <f aca="false">IF(ISNA(VLOOKUP(E1391,calculos!$J$2:$K$220,2,1)),"null",VLOOKUP(E1391,calculos!$J$2:$K$220,2,1))</f>
        <v>38</v>
      </c>
      <c r="U1391" s="0" t="n">
        <f aca="false">IF(ISNA(VLOOKUP(F1391,calculos!$M$2:$N$658,2,1)),"null",VLOOKUP(F1391,calculos!$M$2:$N$658,2,1))</f>
        <v>304</v>
      </c>
      <c r="V1391" s="0" t="n">
        <f aca="false">IF(ISNA(VLOOKUP(J1391,calculos!$P$2:$Q$1711,2,1)),"null",VLOOKUP(J1391,calculos!$P$2:$Q$1711,2,1))</f>
        <v>1501</v>
      </c>
      <c r="W1391" s="0" t="n">
        <f aca="false">IF(ISNA(VLOOKUP(P1391,calculos!$S$2:$T$58,2,1)),"null",VLOOKUP(P1391,calculos!$S$2:$T$58,2,1))</f>
        <v>38</v>
      </c>
      <c r="X1391" s="9" t="str">
        <f aca="false">$X$1&amp;B1391&amp;"','"&amp;G1391&amp;"','"&amp;H1391&amp;"','"&amp;I1391&amp;"','"&amp;K1391&amp;"','"&amp;L1391&amp;"','"&amp;M1391&amp;"','"&amp;N1391&amp;"','"&amp;O1391&amp;"',"&amp;Q1391&amp;","&amp;R1391&amp;","&amp;S1391&amp;","&amp;T1391&amp;","&amp;U1391&amp;","&amp;V1391&amp;","&amp;W1391&amp;");"</f>
        <v>insert into servicio (id,fecha_entrega,serie,apertura,fecha_instalacion,garantia,mantenimiento,capacitacion,entrega_equipo,visita,id_empresa,id_hospital,id_equipo,id_marca,id_modelo,id_os,id_ingeniero) values (nextval('seq_servicio'),'','24170604004','','43693','','','','','',12,709,312,38,304,1501,38);</v>
      </c>
    </row>
    <row r="1392" customFormat="false" ht="13.8" hidden="false" customHeight="false" outlineLevel="0" collapsed="false">
      <c r="A1392" s="31" t="s">
        <v>23</v>
      </c>
      <c r="B1392" s="31"/>
      <c r="C1392" s="31" t="s">
        <v>6259</v>
      </c>
      <c r="D1392" s="31" t="s">
        <v>6832</v>
      </c>
      <c r="E1392" s="31" t="s">
        <v>6833</v>
      </c>
      <c r="F1392" s="32" t="s">
        <v>6834</v>
      </c>
      <c r="G1392" s="32" t="s">
        <v>6840</v>
      </c>
      <c r="H1392" s="33"/>
      <c r="I1392" s="33" t="n">
        <v>43693</v>
      </c>
      <c r="J1392" s="34" t="s">
        <v>6836</v>
      </c>
      <c r="K1392" s="31"/>
      <c r="L1392" s="35"/>
      <c r="M1392" s="36"/>
      <c r="N1392" s="31"/>
      <c r="O1392" s="31"/>
      <c r="P1392" s="31" t="s">
        <v>4707</v>
      </c>
      <c r="Q1392" s="0" t="n">
        <f aca="false">IF(ISNA(VLOOKUP(A1392,calculos!$A$2:$B$20,2,1)),"null",VLOOKUP(A1392,calculos!$A$2:$B$20,2,1))</f>
        <v>12</v>
      </c>
      <c r="R1392" s="0" t="n">
        <f aca="false">IF(ISNA(VLOOKUP(C1392,calculos!$D$2:$E$1218,2,1)),"null",VLOOKUP(C1392,calculos!$D$2:$E$1218,2,1))</f>
        <v>709</v>
      </c>
      <c r="S1392" s="0" t="n">
        <f aca="false">IF(ISNA(VLOOKUP(D1392,calculos!$G$2:$H$1118,2,1)),"null",VLOOKUP(D1392,calculos!$G$2:$H$1118,2,1))</f>
        <v>312</v>
      </c>
      <c r="T1392" s="0" t="n">
        <f aca="false">IF(ISNA(VLOOKUP(E1392,calculos!$J$2:$K$220,2,1)),"null",VLOOKUP(E1392,calculos!$J$2:$K$220,2,1))</f>
        <v>38</v>
      </c>
      <c r="U1392" s="0" t="n">
        <f aca="false">IF(ISNA(VLOOKUP(F1392,calculos!$M$2:$N$658,2,1)),"null",VLOOKUP(F1392,calculos!$M$2:$N$658,2,1))</f>
        <v>304</v>
      </c>
      <c r="V1392" s="0" t="n">
        <f aca="false">IF(ISNA(VLOOKUP(J1392,calculos!$P$2:$Q$1711,2,1)),"null",VLOOKUP(J1392,calculos!$P$2:$Q$1711,2,1))</f>
        <v>1501</v>
      </c>
      <c r="W1392" s="0" t="n">
        <f aca="false">IF(ISNA(VLOOKUP(P1392,calculos!$S$2:$T$58,2,1)),"null",VLOOKUP(P1392,calculos!$S$2:$T$58,2,1))</f>
        <v>38</v>
      </c>
      <c r="X1392" s="9" t="str">
        <f aca="false">$X$1&amp;B1392&amp;"','"&amp;G1392&amp;"','"&amp;H1392&amp;"','"&amp;I1392&amp;"','"&amp;K1392&amp;"','"&amp;L1392&amp;"','"&amp;M1392&amp;"','"&amp;N1392&amp;"','"&amp;O1392&amp;"',"&amp;Q1392&amp;","&amp;R1392&amp;","&amp;S1392&amp;","&amp;T1392&amp;","&amp;U1392&amp;","&amp;V1392&amp;","&amp;W1392&amp;");"</f>
        <v>insert into servicio (id,fecha_entrega,serie,apertura,fecha_instalacion,garantia,mantenimiento,capacitacion,entrega_equipo,visita,id_empresa,id_hospital,id_equipo,id_marca,id_modelo,id_os,id_ingeniero) values (nextval('seq_servicio'),'','24170604005','','43693','','','','','',12,709,312,38,304,1501,38);</v>
      </c>
    </row>
    <row r="1393" customFormat="false" ht="13.8" hidden="false" customHeight="false" outlineLevel="0" collapsed="false">
      <c r="A1393" s="31" t="s">
        <v>23</v>
      </c>
      <c r="B1393" s="31"/>
      <c r="C1393" s="31" t="s">
        <v>6259</v>
      </c>
      <c r="D1393" s="31" t="s">
        <v>6832</v>
      </c>
      <c r="E1393" s="31" t="s">
        <v>6833</v>
      </c>
      <c r="F1393" s="32" t="s">
        <v>6834</v>
      </c>
      <c r="G1393" s="32" t="s">
        <v>6841</v>
      </c>
      <c r="H1393" s="33"/>
      <c r="I1393" s="33" t="n">
        <v>43693</v>
      </c>
      <c r="J1393" s="34" t="s">
        <v>6836</v>
      </c>
      <c r="K1393" s="31"/>
      <c r="L1393" s="35"/>
      <c r="M1393" s="36"/>
      <c r="N1393" s="31"/>
      <c r="O1393" s="31"/>
      <c r="P1393" s="31" t="s">
        <v>4707</v>
      </c>
      <c r="Q1393" s="0" t="n">
        <f aca="false">IF(ISNA(VLOOKUP(A1393,calculos!$A$2:$B$20,2,1)),"null",VLOOKUP(A1393,calculos!$A$2:$B$20,2,1))</f>
        <v>12</v>
      </c>
      <c r="R1393" s="0" t="n">
        <f aca="false">IF(ISNA(VLOOKUP(C1393,calculos!$D$2:$E$1218,2,1)),"null",VLOOKUP(C1393,calculos!$D$2:$E$1218,2,1))</f>
        <v>709</v>
      </c>
      <c r="S1393" s="0" t="n">
        <f aca="false">IF(ISNA(VLOOKUP(D1393,calculos!$G$2:$H$1118,2,1)),"null",VLOOKUP(D1393,calculos!$G$2:$H$1118,2,1))</f>
        <v>312</v>
      </c>
      <c r="T1393" s="0" t="n">
        <f aca="false">IF(ISNA(VLOOKUP(E1393,calculos!$J$2:$K$220,2,1)),"null",VLOOKUP(E1393,calculos!$J$2:$K$220,2,1))</f>
        <v>38</v>
      </c>
      <c r="U1393" s="0" t="n">
        <f aca="false">IF(ISNA(VLOOKUP(F1393,calculos!$M$2:$N$658,2,1)),"null",VLOOKUP(F1393,calculos!$M$2:$N$658,2,1))</f>
        <v>304</v>
      </c>
      <c r="V1393" s="0" t="n">
        <f aca="false">IF(ISNA(VLOOKUP(J1393,calculos!$P$2:$Q$1711,2,1)),"null",VLOOKUP(J1393,calculos!$P$2:$Q$1711,2,1))</f>
        <v>1501</v>
      </c>
      <c r="W1393" s="0" t="n">
        <f aca="false">IF(ISNA(VLOOKUP(P1393,calculos!$S$2:$T$58,2,1)),"null",VLOOKUP(P1393,calculos!$S$2:$T$58,2,1))</f>
        <v>38</v>
      </c>
      <c r="X1393" s="9" t="str">
        <f aca="false">$X$1&amp;B1393&amp;"','"&amp;G1393&amp;"','"&amp;H1393&amp;"','"&amp;I1393&amp;"','"&amp;K1393&amp;"','"&amp;L1393&amp;"','"&amp;M1393&amp;"','"&amp;N1393&amp;"','"&amp;O1393&amp;"',"&amp;Q1393&amp;","&amp;R1393&amp;","&amp;S1393&amp;","&amp;T1393&amp;","&amp;U1393&amp;","&amp;V1393&amp;","&amp;W1393&amp;");"</f>
        <v>insert into servicio (id,fecha_entrega,serie,apertura,fecha_instalacion,garantia,mantenimiento,capacitacion,entrega_equipo,visita,id_empresa,id_hospital,id_equipo,id_marca,id_modelo,id_os,id_ingeniero) values (nextval('seq_servicio'),'','24170604006','','43693','','','','','',12,709,312,38,304,1501,38);</v>
      </c>
    </row>
    <row r="1394" customFormat="false" ht="13.8" hidden="false" customHeight="false" outlineLevel="0" collapsed="false">
      <c r="A1394" s="31" t="s">
        <v>23</v>
      </c>
      <c r="B1394" s="31"/>
      <c r="C1394" s="31" t="s">
        <v>6259</v>
      </c>
      <c r="D1394" s="31" t="s">
        <v>6832</v>
      </c>
      <c r="E1394" s="31" t="s">
        <v>6833</v>
      </c>
      <c r="F1394" s="32" t="s">
        <v>6834</v>
      </c>
      <c r="G1394" s="32" t="s">
        <v>6842</v>
      </c>
      <c r="H1394" s="33"/>
      <c r="I1394" s="33" t="n">
        <v>43693</v>
      </c>
      <c r="J1394" s="34" t="s">
        <v>6836</v>
      </c>
      <c r="K1394" s="31"/>
      <c r="L1394" s="35"/>
      <c r="M1394" s="36"/>
      <c r="N1394" s="31"/>
      <c r="O1394" s="31"/>
      <c r="P1394" s="31" t="s">
        <v>4707</v>
      </c>
      <c r="Q1394" s="0" t="n">
        <f aca="false">IF(ISNA(VLOOKUP(A1394,calculos!$A$2:$B$20,2,1)),"null",VLOOKUP(A1394,calculos!$A$2:$B$20,2,1))</f>
        <v>12</v>
      </c>
      <c r="R1394" s="0" t="n">
        <f aca="false">IF(ISNA(VLOOKUP(C1394,calculos!$D$2:$E$1218,2,1)),"null",VLOOKUP(C1394,calculos!$D$2:$E$1218,2,1))</f>
        <v>709</v>
      </c>
      <c r="S1394" s="0" t="n">
        <f aca="false">IF(ISNA(VLOOKUP(D1394,calculos!$G$2:$H$1118,2,1)),"null",VLOOKUP(D1394,calculos!$G$2:$H$1118,2,1))</f>
        <v>312</v>
      </c>
      <c r="T1394" s="0" t="n">
        <f aca="false">IF(ISNA(VLOOKUP(E1394,calculos!$J$2:$K$220,2,1)),"null",VLOOKUP(E1394,calculos!$J$2:$K$220,2,1))</f>
        <v>38</v>
      </c>
      <c r="U1394" s="0" t="n">
        <f aca="false">IF(ISNA(VLOOKUP(F1394,calculos!$M$2:$N$658,2,1)),"null",VLOOKUP(F1394,calculos!$M$2:$N$658,2,1))</f>
        <v>304</v>
      </c>
      <c r="V1394" s="0" t="n">
        <f aca="false">IF(ISNA(VLOOKUP(J1394,calculos!$P$2:$Q$1711,2,1)),"null",VLOOKUP(J1394,calculos!$P$2:$Q$1711,2,1))</f>
        <v>1501</v>
      </c>
      <c r="W1394" s="0" t="n">
        <f aca="false">IF(ISNA(VLOOKUP(P1394,calculos!$S$2:$T$58,2,1)),"null",VLOOKUP(P1394,calculos!$S$2:$T$58,2,1))</f>
        <v>38</v>
      </c>
      <c r="X1394" s="9" t="str">
        <f aca="false">$X$1&amp;B1394&amp;"','"&amp;G1394&amp;"','"&amp;H1394&amp;"','"&amp;I1394&amp;"','"&amp;K1394&amp;"','"&amp;L1394&amp;"','"&amp;M1394&amp;"','"&amp;N1394&amp;"','"&amp;O1394&amp;"',"&amp;Q1394&amp;","&amp;R1394&amp;","&amp;S1394&amp;","&amp;T1394&amp;","&amp;U1394&amp;","&amp;V1394&amp;","&amp;W1394&amp;");"</f>
        <v>insert into servicio (id,fecha_entrega,serie,apertura,fecha_instalacion,garantia,mantenimiento,capacitacion,entrega_equipo,visita,id_empresa,id_hospital,id_equipo,id_marca,id_modelo,id_os,id_ingeniero) values (nextval('seq_servicio'),'','24170604007','','43693','','','','','',12,709,312,38,304,1501,38);</v>
      </c>
    </row>
    <row r="1395" customFormat="false" ht="13.8" hidden="false" customHeight="false" outlineLevel="0" collapsed="false">
      <c r="A1395" s="31" t="s">
        <v>23</v>
      </c>
      <c r="B1395" s="31"/>
      <c r="C1395" s="31" t="s">
        <v>6259</v>
      </c>
      <c r="D1395" s="31" t="s">
        <v>6832</v>
      </c>
      <c r="E1395" s="31" t="s">
        <v>6833</v>
      </c>
      <c r="F1395" s="32" t="s">
        <v>6834</v>
      </c>
      <c r="G1395" s="32" t="s">
        <v>6843</v>
      </c>
      <c r="H1395" s="33"/>
      <c r="I1395" s="33" t="n">
        <v>43693</v>
      </c>
      <c r="J1395" s="34" t="s">
        <v>6836</v>
      </c>
      <c r="K1395" s="31"/>
      <c r="L1395" s="35"/>
      <c r="M1395" s="36"/>
      <c r="N1395" s="31"/>
      <c r="O1395" s="31"/>
      <c r="P1395" s="31" t="s">
        <v>4707</v>
      </c>
      <c r="Q1395" s="0" t="n">
        <f aca="false">IF(ISNA(VLOOKUP(A1395,calculos!$A$2:$B$20,2,1)),"null",VLOOKUP(A1395,calculos!$A$2:$B$20,2,1))</f>
        <v>12</v>
      </c>
      <c r="R1395" s="0" t="n">
        <f aca="false">IF(ISNA(VLOOKUP(C1395,calculos!$D$2:$E$1218,2,1)),"null",VLOOKUP(C1395,calculos!$D$2:$E$1218,2,1))</f>
        <v>709</v>
      </c>
      <c r="S1395" s="0" t="n">
        <f aca="false">IF(ISNA(VLOOKUP(D1395,calculos!$G$2:$H$1118,2,1)),"null",VLOOKUP(D1395,calculos!$G$2:$H$1118,2,1))</f>
        <v>312</v>
      </c>
      <c r="T1395" s="0" t="n">
        <f aca="false">IF(ISNA(VLOOKUP(E1395,calculos!$J$2:$K$220,2,1)),"null",VLOOKUP(E1395,calculos!$J$2:$K$220,2,1))</f>
        <v>38</v>
      </c>
      <c r="U1395" s="0" t="n">
        <f aca="false">IF(ISNA(VLOOKUP(F1395,calculos!$M$2:$N$658,2,1)),"null",VLOOKUP(F1395,calculos!$M$2:$N$658,2,1))</f>
        <v>304</v>
      </c>
      <c r="V1395" s="0" t="n">
        <f aca="false">IF(ISNA(VLOOKUP(J1395,calculos!$P$2:$Q$1711,2,1)),"null",VLOOKUP(J1395,calculos!$P$2:$Q$1711,2,1))</f>
        <v>1501</v>
      </c>
      <c r="W1395" s="0" t="n">
        <f aca="false">IF(ISNA(VLOOKUP(P1395,calculos!$S$2:$T$58,2,1)),"null",VLOOKUP(P1395,calculos!$S$2:$T$58,2,1))</f>
        <v>38</v>
      </c>
      <c r="X1395" s="9" t="str">
        <f aca="false">$X$1&amp;B1395&amp;"','"&amp;G1395&amp;"','"&amp;H1395&amp;"','"&amp;I1395&amp;"','"&amp;K1395&amp;"','"&amp;L1395&amp;"','"&amp;M1395&amp;"','"&amp;N1395&amp;"','"&amp;O1395&amp;"',"&amp;Q1395&amp;","&amp;R1395&amp;","&amp;S1395&amp;","&amp;T1395&amp;","&amp;U1395&amp;","&amp;V1395&amp;","&amp;W1395&amp;");"</f>
        <v>insert into servicio (id,fecha_entrega,serie,apertura,fecha_instalacion,garantia,mantenimiento,capacitacion,entrega_equipo,visita,id_empresa,id_hospital,id_equipo,id_marca,id_modelo,id_os,id_ingeniero) values (nextval('seq_servicio'),'','24170604008','','43693','','','','','',12,709,312,38,304,1501,38);</v>
      </c>
    </row>
    <row r="1396" customFormat="false" ht="13.8" hidden="false" customHeight="false" outlineLevel="0" collapsed="false">
      <c r="A1396" s="31" t="s">
        <v>23</v>
      </c>
      <c r="B1396" s="31"/>
      <c r="C1396" s="31" t="s">
        <v>6259</v>
      </c>
      <c r="D1396" s="31" t="s">
        <v>6832</v>
      </c>
      <c r="E1396" s="31" t="s">
        <v>6833</v>
      </c>
      <c r="F1396" s="32" t="s">
        <v>6834</v>
      </c>
      <c r="G1396" s="32" t="s">
        <v>6844</v>
      </c>
      <c r="H1396" s="33"/>
      <c r="I1396" s="33" t="n">
        <v>43693</v>
      </c>
      <c r="J1396" s="34" t="s">
        <v>6836</v>
      </c>
      <c r="K1396" s="31"/>
      <c r="L1396" s="35"/>
      <c r="M1396" s="36"/>
      <c r="N1396" s="31"/>
      <c r="O1396" s="31"/>
      <c r="P1396" s="31" t="s">
        <v>4707</v>
      </c>
      <c r="Q1396" s="0" t="n">
        <f aca="false">IF(ISNA(VLOOKUP(A1396,calculos!$A$2:$B$20,2,1)),"null",VLOOKUP(A1396,calculos!$A$2:$B$20,2,1))</f>
        <v>12</v>
      </c>
      <c r="R1396" s="0" t="n">
        <f aca="false">IF(ISNA(VLOOKUP(C1396,calculos!$D$2:$E$1218,2,1)),"null",VLOOKUP(C1396,calculos!$D$2:$E$1218,2,1))</f>
        <v>709</v>
      </c>
      <c r="S1396" s="0" t="n">
        <f aca="false">IF(ISNA(VLOOKUP(D1396,calculos!$G$2:$H$1118,2,1)),"null",VLOOKUP(D1396,calculos!$G$2:$H$1118,2,1))</f>
        <v>312</v>
      </c>
      <c r="T1396" s="0" t="n">
        <f aca="false">IF(ISNA(VLOOKUP(E1396,calculos!$J$2:$K$220,2,1)),"null",VLOOKUP(E1396,calculos!$J$2:$K$220,2,1))</f>
        <v>38</v>
      </c>
      <c r="U1396" s="0" t="n">
        <f aca="false">IF(ISNA(VLOOKUP(F1396,calculos!$M$2:$N$658,2,1)),"null",VLOOKUP(F1396,calculos!$M$2:$N$658,2,1))</f>
        <v>304</v>
      </c>
      <c r="V1396" s="0" t="n">
        <f aca="false">IF(ISNA(VLOOKUP(J1396,calculos!$P$2:$Q$1711,2,1)),"null",VLOOKUP(J1396,calculos!$P$2:$Q$1711,2,1))</f>
        <v>1501</v>
      </c>
      <c r="W1396" s="0" t="n">
        <f aca="false">IF(ISNA(VLOOKUP(P1396,calculos!$S$2:$T$58,2,1)),"null",VLOOKUP(P1396,calculos!$S$2:$T$58,2,1))</f>
        <v>38</v>
      </c>
      <c r="X1396" s="9" t="str">
        <f aca="false">$X$1&amp;B1396&amp;"','"&amp;G1396&amp;"','"&amp;H1396&amp;"','"&amp;I1396&amp;"','"&amp;K1396&amp;"','"&amp;L1396&amp;"','"&amp;M1396&amp;"','"&amp;N1396&amp;"','"&amp;O1396&amp;"',"&amp;Q1396&amp;","&amp;R1396&amp;","&amp;S1396&amp;","&amp;T1396&amp;","&amp;U1396&amp;","&amp;V1396&amp;","&amp;W1396&amp;");"</f>
        <v>insert into servicio (id,fecha_entrega,serie,apertura,fecha_instalacion,garantia,mantenimiento,capacitacion,entrega_equipo,visita,id_empresa,id_hospital,id_equipo,id_marca,id_modelo,id_os,id_ingeniero) values (nextval('seq_servicio'),'','24170604009','','43693','','','','','',12,709,312,38,304,1501,38);</v>
      </c>
    </row>
    <row r="1397" customFormat="false" ht="13.8" hidden="false" customHeight="false" outlineLevel="0" collapsed="false">
      <c r="A1397" s="31" t="s">
        <v>23</v>
      </c>
      <c r="B1397" s="31"/>
      <c r="C1397" s="31" t="s">
        <v>6259</v>
      </c>
      <c r="D1397" s="31" t="s">
        <v>6832</v>
      </c>
      <c r="E1397" s="31" t="s">
        <v>6833</v>
      </c>
      <c r="F1397" s="32" t="s">
        <v>6834</v>
      </c>
      <c r="G1397" s="32" t="s">
        <v>6845</v>
      </c>
      <c r="H1397" s="33"/>
      <c r="I1397" s="33" t="n">
        <v>43693</v>
      </c>
      <c r="J1397" s="34" t="s">
        <v>6836</v>
      </c>
      <c r="K1397" s="31"/>
      <c r="L1397" s="35"/>
      <c r="M1397" s="36"/>
      <c r="N1397" s="31"/>
      <c r="O1397" s="31"/>
      <c r="P1397" s="31" t="s">
        <v>4707</v>
      </c>
      <c r="Q1397" s="0" t="n">
        <f aca="false">IF(ISNA(VLOOKUP(A1397,calculos!$A$2:$B$20,2,1)),"null",VLOOKUP(A1397,calculos!$A$2:$B$20,2,1))</f>
        <v>12</v>
      </c>
      <c r="R1397" s="0" t="n">
        <f aca="false">IF(ISNA(VLOOKUP(C1397,calculos!$D$2:$E$1218,2,1)),"null",VLOOKUP(C1397,calculos!$D$2:$E$1218,2,1))</f>
        <v>709</v>
      </c>
      <c r="S1397" s="0" t="n">
        <f aca="false">IF(ISNA(VLOOKUP(D1397,calculos!$G$2:$H$1118,2,1)),"null",VLOOKUP(D1397,calculos!$G$2:$H$1118,2,1))</f>
        <v>312</v>
      </c>
      <c r="T1397" s="0" t="n">
        <f aca="false">IF(ISNA(VLOOKUP(E1397,calculos!$J$2:$K$220,2,1)),"null",VLOOKUP(E1397,calculos!$J$2:$K$220,2,1))</f>
        <v>38</v>
      </c>
      <c r="U1397" s="0" t="n">
        <f aca="false">IF(ISNA(VLOOKUP(F1397,calculos!$M$2:$N$658,2,1)),"null",VLOOKUP(F1397,calculos!$M$2:$N$658,2,1))</f>
        <v>304</v>
      </c>
      <c r="V1397" s="0" t="n">
        <f aca="false">IF(ISNA(VLOOKUP(J1397,calculos!$P$2:$Q$1711,2,1)),"null",VLOOKUP(J1397,calculos!$P$2:$Q$1711,2,1))</f>
        <v>1501</v>
      </c>
      <c r="W1397" s="0" t="n">
        <f aca="false">IF(ISNA(VLOOKUP(P1397,calculos!$S$2:$T$58,2,1)),"null",VLOOKUP(P1397,calculos!$S$2:$T$58,2,1))</f>
        <v>38</v>
      </c>
      <c r="X1397" s="9" t="str">
        <f aca="false">$X$1&amp;B1397&amp;"','"&amp;G1397&amp;"','"&amp;H1397&amp;"','"&amp;I1397&amp;"','"&amp;K1397&amp;"','"&amp;L1397&amp;"','"&amp;M1397&amp;"','"&amp;N1397&amp;"','"&amp;O1397&amp;"',"&amp;Q1397&amp;","&amp;R1397&amp;","&amp;S1397&amp;","&amp;T1397&amp;","&amp;U1397&amp;","&amp;V1397&amp;","&amp;W1397&amp;");"</f>
        <v>insert into servicio (id,fecha_entrega,serie,apertura,fecha_instalacion,garantia,mantenimiento,capacitacion,entrega_equipo,visita,id_empresa,id_hospital,id_equipo,id_marca,id_modelo,id_os,id_ingeniero) values (nextval('seq_servicio'),'','24170604010','','43693','','','','','',12,709,312,38,304,1501,38);</v>
      </c>
    </row>
    <row r="1398" customFormat="false" ht="13.8" hidden="false" customHeight="false" outlineLevel="0" collapsed="false">
      <c r="A1398" s="31" t="s">
        <v>23</v>
      </c>
      <c r="B1398" s="31"/>
      <c r="C1398" s="31" t="s">
        <v>6259</v>
      </c>
      <c r="D1398" s="31" t="s">
        <v>6832</v>
      </c>
      <c r="E1398" s="31" t="s">
        <v>6833</v>
      </c>
      <c r="F1398" s="32" t="s">
        <v>6834</v>
      </c>
      <c r="G1398" s="32" t="s">
        <v>6846</v>
      </c>
      <c r="H1398" s="33"/>
      <c r="I1398" s="33" t="n">
        <v>43693</v>
      </c>
      <c r="J1398" s="34" t="s">
        <v>6836</v>
      </c>
      <c r="K1398" s="31"/>
      <c r="L1398" s="35"/>
      <c r="M1398" s="36"/>
      <c r="N1398" s="31"/>
      <c r="O1398" s="31"/>
      <c r="P1398" s="31" t="s">
        <v>4707</v>
      </c>
      <c r="Q1398" s="0" t="n">
        <f aca="false">IF(ISNA(VLOOKUP(A1398,calculos!$A$2:$B$20,2,1)),"null",VLOOKUP(A1398,calculos!$A$2:$B$20,2,1))</f>
        <v>12</v>
      </c>
      <c r="R1398" s="0" t="n">
        <f aca="false">IF(ISNA(VLOOKUP(C1398,calculos!$D$2:$E$1218,2,1)),"null",VLOOKUP(C1398,calculos!$D$2:$E$1218,2,1))</f>
        <v>709</v>
      </c>
      <c r="S1398" s="0" t="n">
        <f aca="false">IF(ISNA(VLOOKUP(D1398,calculos!$G$2:$H$1118,2,1)),"null",VLOOKUP(D1398,calculos!$G$2:$H$1118,2,1))</f>
        <v>312</v>
      </c>
      <c r="T1398" s="0" t="n">
        <f aca="false">IF(ISNA(VLOOKUP(E1398,calculos!$J$2:$K$220,2,1)),"null",VLOOKUP(E1398,calculos!$J$2:$K$220,2,1))</f>
        <v>38</v>
      </c>
      <c r="U1398" s="0" t="n">
        <f aca="false">IF(ISNA(VLOOKUP(F1398,calculos!$M$2:$N$658,2,1)),"null",VLOOKUP(F1398,calculos!$M$2:$N$658,2,1))</f>
        <v>304</v>
      </c>
      <c r="V1398" s="0" t="n">
        <f aca="false">IF(ISNA(VLOOKUP(J1398,calculos!$P$2:$Q$1711,2,1)),"null",VLOOKUP(J1398,calculos!$P$2:$Q$1711,2,1))</f>
        <v>1501</v>
      </c>
      <c r="W1398" s="0" t="n">
        <f aca="false">IF(ISNA(VLOOKUP(P1398,calculos!$S$2:$T$58,2,1)),"null",VLOOKUP(P1398,calculos!$S$2:$T$58,2,1))</f>
        <v>38</v>
      </c>
      <c r="X1398" s="9" t="str">
        <f aca="false">$X$1&amp;B1398&amp;"','"&amp;G1398&amp;"','"&amp;H1398&amp;"','"&amp;I1398&amp;"','"&amp;K1398&amp;"','"&amp;L1398&amp;"','"&amp;M1398&amp;"','"&amp;N1398&amp;"','"&amp;O1398&amp;"',"&amp;Q1398&amp;","&amp;R1398&amp;","&amp;S1398&amp;","&amp;T1398&amp;","&amp;U1398&amp;","&amp;V1398&amp;","&amp;W1398&amp;");"</f>
        <v>insert into servicio (id,fecha_entrega,serie,apertura,fecha_instalacion,garantia,mantenimiento,capacitacion,entrega_equipo,visita,id_empresa,id_hospital,id_equipo,id_marca,id_modelo,id_os,id_ingeniero) values (nextval('seq_servicio'),'','24170604011','','43693','','','','','',12,709,312,38,304,1501,38);</v>
      </c>
    </row>
    <row r="1399" customFormat="false" ht="13.8" hidden="false" customHeight="false" outlineLevel="0" collapsed="false">
      <c r="A1399" s="31" t="s">
        <v>23</v>
      </c>
      <c r="B1399" s="31"/>
      <c r="C1399" s="31" t="s">
        <v>6259</v>
      </c>
      <c r="D1399" s="31" t="s">
        <v>6832</v>
      </c>
      <c r="E1399" s="31" t="s">
        <v>6833</v>
      </c>
      <c r="F1399" s="32" t="s">
        <v>6834</v>
      </c>
      <c r="G1399" s="32" t="s">
        <v>6847</v>
      </c>
      <c r="H1399" s="33"/>
      <c r="I1399" s="33" t="n">
        <v>43693</v>
      </c>
      <c r="J1399" s="34" t="s">
        <v>6836</v>
      </c>
      <c r="K1399" s="31"/>
      <c r="L1399" s="35"/>
      <c r="M1399" s="36"/>
      <c r="N1399" s="31"/>
      <c r="O1399" s="31"/>
      <c r="P1399" s="31" t="s">
        <v>4707</v>
      </c>
      <c r="Q1399" s="0" t="n">
        <f aca="false">IF(ISNA(VLOOKUP(A1399,calculos!$A$2:$B$20,2,1)),"null",VLOOKUP(A1399,calculos!$A$2:$B$20,2,1))</f>
        <v>12</v>
      </c>
      <c r="R1399" s="0" t="n">
        <f aca="false">IF(ISNA(VLOOKUP(C1399,calculos!$D$2:$E$1218,2,1)),"null",VLOOKUP(C1399,calculos!$D$2:$E$1218,2,1))</f>
        <v>709</v>
      </c>
      <c r="S1399" s="0" t="n">
        <f aca="false">IF(ISNA(VLOOKUP(D1399,calculos!$G$2:$H$1118,2,1)),"null",VLOOKUP(D1399,calculos!$G$2:$H$1118,2,1))</f>
        <v>312</v>
      </c>
      <c r="T1399" s="0" t="n">
        <f aca="false">IF(ISNA(VLOOKUP(E1399,calculos!$J$2:$K$220,2,1)),"null",VLOOKUP(E1399,calculos!$J$2:$K$220,2,1))</f>
        <v>38</v>
      </c>
      <c r="U1399" s="0" t="n">
        <f aca="false">IF(ISNA(VLOOKUP(F1399,calculos!$M$2:$N$658,2,1)),"null",VLOOKUP(F1399,calculos!$M$2:$N$658,2,1))</f>
        <v>304</v>
      </c>
      <c r="V1399" s="0" t="n">
        <f aca="false">IF(ISNA(VLOOKUP(J1399,calculos!$P$2:$Q$1711,2,1)),"null",VLOOKUP(J1399,calculos!$P$2:$Q$1711,2,1))</f>
        <v>1501</v>
      </c>
      <c r="W1399" s="0" t="n">
        <f aca="false">IF(ISNA(VLOOKUP(P1399,calculos!$S$2:$T$58,2,1)),"null",VLOOKUP(P1399,calculos!$S$2:$T$58,2,1))</f>
        <v>38</v>
      </c>
      <c r="X1399" s="9" t="str">
        <f aca="false">$X$1&amp;B1399&amp;"','"&amp;G1399&amp;"','"&amp;H1399&amp;"','"&amp;I1399&amp;"','"&amp;K1399&amp;"','"&amp;L1399&amp;"','"&amp;M1399&amp;"','"&amp;N1399&amp;"','"&amp;O1399&amp;"',"&amp;Q1399&amp;","&amp;R1399&amp;","&amp;S1399&amp;","&amp;T1399&amp;","&amp;U1399&amp;","&amp;V1399&amp;","&amp;W1399&amp;");"</f>
        <v>insert into servicio (id,fecha_entrega,serie,apertura,fecha_instalacion,garantia,mantenimiento,capacitacion,entrega_equipo,visita,id_empresa,id_hospital,id_equipo,id_marca,id_modelo,id_os,id_ingeniero) values (nextval('seq_servicio'),'','24170604012','','43693','','','','','',12,709,312,38,304,1501,38);</v>
      </c>
    </row>
    <row r="1400" customFormat="false" ht="13.8" hidden="false" customHeight="false" outlineLevel="0" collapsed="false">
      <c r="A1400" s="31" t="s">
        <v>23</v>
      </c>
      <c r="B1400" s="31"/>
      <c r="C1400" s="31" t="s">
        <v>6259</v>
      </c>
      <c r="D1400" s="31" t="s">
        <v>6832</v>
      </c>
      <c r="E1400" s="31" t="s">
        <v>6833</v>
      </c>
      <c r="F1400" s="32" t="s">
        <v>6834</v>
      </c>
      <c r="G1400" s="32" t="s">
        <v>6848</v>
      </c>
      <c r="H1400" s="33"/>
      <c r="I1400" s="33" t="n">
        <v>43693</v>
      </c>
      <c r="J1400" s="34" t="s">
        <v>6836</v>
      </c>
      <c r="K1400" s="31"/>
      <c r="L1400" s="35"/>
      <c r="M1400" s="36"/>
      <c r="N1400" s="31"/>
      <c r="O1400" s="31"/>
      <c r="P1400" s="31" t="s">
        <v>4707</v>
      </c>
      <c r="Q1400" s="0" t="n">
        <f aca="false">IF(ISNA(VLOOKUP(A1400,calculos!$A$2:$B$20,2,1)),"null",VLOOKUP(A1400,calculos!$A$2:$B$20,2,1))</f>
        <v>12</v>
      </c>
      <c r="R1400" s="0" t="n">
        <f aca="false">IF(ISNA(VLOOKUP(C1400,calculos!$D$2:$E$1218,2,1)),"null",VLOOKUP(C1400,calculos!$D$2:$E$1218,2,1))</f>
        <v>709</v>
      </c>
      <c r="S1400" s="0" t="n">
        <f aca="false">IF(ISNA(VLOOKUP(D1400,calculos!$G$2:$H$1118,2,1)),"null",VLOOKUP(D1400,calculos!$G$2:$H$1118,2,1))</f>
        <v>312</v>
      </c>
      <c r="T1400" s="0" t="n">
        <f aca="false">IF(ISNA(VLOOKUP(E1400,calculos!$J$2:$K$220,2,1)),"null",VLOOKUP(E1400,calculos!$J$2:$K$220,2,1))</f>
        <v>38</v>
      </c>
      <c r="U1400" s="0" t="n">
        <f aca="false">IF(ISNA(VLOOKUP(F1400,calculos!$M$2:$N$658,2,1)),"null",VLOOKUP(F1400,calculos!$M$2:$N$658,2,1))</f>
        <v>304</v>
      </c>
      <c r="V1400" s="0" t="n">
        <f aca="false">IF(ISNA(VLOOKUP(J1400,calculos!$P$2:$Q$1711,2,1)),"null",VLOOKUP(J1400,calculos!$P$2:$Q$1711,2,1))</f>
        <v>1501</v>
      </c>
      <c r="W1400" s="0" t="n">
        <f aca="false">IF(ISNA(VLOOKUP(P1400,calculos!$S$2:$T$58,2,1)),"null",VLOOKUP(P1400,calculos!$S$2:$T$58,2,1))</f>
        <v>38</v>
      </c>
      <c r="X1400" s="9" t="str">
        <f aca="false">$X$1&amp;B1400&amp;"','"&amp;G1400&amp;"','"&amp;H1400&amp;"','"&amp;I1400&amp;"','"&amp;K1400&amp;"','"&amp;L1400&amp;"','"&amp;M1400&amp;"','"&amp;N1400&amp;"','"&amp;O1400&amp;"',"&amp;Q1400&amp;","&amp;R1400&amp;","&amp;S1400&amp;","&amp;T1400&amp;","&amp;U1400&amp;","&amp;V1400&amp;","&amp;W1400&amp;");"</f>
        <v>insert into servicio (id,fecha_entrega,serie,apertura,fecha_instalacion,garantia,mantenimiento,capacitacion,entrega_equipo,visita,id_empresa,id_hospital,id_equipo,id_marca,id_modelo,id_os,id_ingeniero) values (nextval('seq_servicio'),'','24170604013','','43693','','','','','',12,709,312,38,304,1501,38);</v>
      </c>
    </row>
    <row r="1401" customFormat="false" ht="13.8" hidden="false" customHeight="false" outlineLevel="0" collapsed="false">
      <c r="A1401" s="31" t="s">
        <v>23</v>
      </c>
      <c r="B1401" s="31"/>
      <c r="C1401" s="31" t="s">
        <v>6259</v>
      </c>
      <c r="D1401" s="31" t="s">
        <v>6832</v>
      </c>
      <c r="E1401" s="31" t="s">
        <v>6833</v>
      </c>
      <c r="F1401" s="32" t="s">
        <v>6834</v>
      </c>
      <c r="G1401" s="32" t="s">
        <v>6849</v>
      </c>
      <c r="H1401" s="33"/>
      <c r="I1401" s="33" t="n">
        <v>43693</v>
      </c>
      <c r="J1401" s="34" t="s">
        <v>6836</v>
      </c>
      <c r="K1401" s="31"/>
      <c r="L1401" s="35"/>
      <c r="M1401" s="36"/>
      <c r="N1401" s="31"/>
      <c r="O1401" s="31"/>
      <c r="P1401" s="31" t="s">
        <v>4707</v>
      </c>
      <c r="Q1401" s="0" t="n">
        <f aca="false">IF(ISNA(VLOOKUP(A1401,calculos!$A$2:$B$20,2,1)),"null",VLOOKUP(A1401,calculos!$A$2:$B$20,2,1))</f>
        <v>12</v>
      </c>
      <c r="R1401" s="0" t="n">
        <f aca="false">IF(ISNA(VLOOKUP(C1401,calculos!$D$2:$E$1218,2,1)),"null",VLOOKUP(C1401,calculos!$D$2:$E$1218,2,1))</f>
        <v>709</v>
      </c>
      <c r="S1401" s="0" t="n">
        <f aca="false">IF(ISNA(VLOOKUP(D1401,calculos!$G$2:$H$1118,2,1)),"null",VLOOKUP(D1401,calculos!$G$2:$H$1118,2,1))</f>
        <v>312</v>
      </c>
      <c r="T1401" s="0" t="n">
        <f aca="false">IF(ISNA(VLOOKUP(E1401,calculos!$J$2:$K$220,2,1)),"null",VLOOKUP(E1401,calculos!$J$2:$K$220,2,1))</f>
        <v>38</v>
      </c>
      <c r="U1401" s="0" t="n">
        <f aca="false">IF(ISNA(VLOOKUP(F1401,calculos!$M$2:$N$658,2,1)),"null",VLOOKUP(F1401,calculos!$M$2:$N$658,2,1))</f>
        <v>304</v>
      </c>
      <c r="V1401" s="0" t="n">
        <f aca="false">IF(ISNA(VLOOKUP(J1401,calculos!$P$2:$Q$1711,2,1)),"null",VLOOKUP(J1401,calculos!$P$2:$Q$1711,2,1))</f>
        <v>1501</v>
      </c>
      <c r="W1401" s="0" t="n">
        <f aca="false">IF(ISNA(VLOOKUP(P1401,calculos!$S$2:$T$58,2,1)),"null",VLOOKUP(P1401,calculos!$S$2:$T$58,2,1))</f>
        <v>38</v>
      </c>
      <c r="X1401" s="9" t="str">
        <f aca="false">$X$1&amp;B1401&amp;"','"&amp;G1401&amp;"','"&amp;H1401&amp;"','"&amp;I1401&amp;"','"&amp;K1401&amp;"','"&amp;L1401&amp;"','"&amp;M1401&amp;"','"&amp;N1401&amp;"','"&amp;O1401&amp;"',"&amp;Q1401&amp;","&amp;R1401&amp;","&amp;S1401&amp;","&amp;T1401&amp;","&amp;U1401&amp;","&amp;V1401&amp;","&amp;W1401&amp;");"</f>
        <v>insert into servicio (id,fecha_entrega,serie,apertura,fecha_instalacion,garantia,mantenimiento,capacitacion,entrega_equipo,visita,id_empresa,id_hospital,id_equipo,id_marca,id_modelo,id_os,id_ingeniero) values (nextval('seq_servicio'),'','24170604014','','43693','','','','','',12,709,312,38,304,1501,38);</v>
      </c>
    </row>
    <row r="1402" customFormat="false" ht="13.8" hidden="false" customHeight="false" outlineLevel="0" collapsed="false">
      <c r="A1402" s="31" t="s">
        <v>23</v>
      </c>
      <c r="B1402" s="31"/>
      <c r="C1402" s="31" t="s">
        <v>6259</v>
      </c>
      <c r="D1402" s="31" t="s">
        <v>6832</v>
      </c>
      <c r="E1402" s="31" t="s">
        <v>6833</v>
      </c>
      <c r="F1402" s="32" t="s">
        <v>6834</v>
      </c>
      <c r="G1402" s="32" t="s">
        <v>6850</v>
      </c>
      <c r="H1402" s="33"/>
      <c r="I1402" s="33" t="n">
        <v>43693</v>
      </c>
      <c r="J1402" s="34" t="s">
        <v>6836</v>
      </c>
      <c r="K1402" s="31"/>
      <c r="L1402" s="35"/>
      <c r="M1402" s="36"/>
      <c r="N1402" s="31"/>
      <c r="O1402" s="31"/>
      <c r="P1402" s="31" t="s">
        <v>4707</v>
      </c>
      <c r="Q1402" s="0" t="n">
        <f aca="false">IF(ISNA(VLOOKUP(A1402,calculos!$A$2:$B$20,2,1)),"null",VLOOKUP(A1402,calculos!$A$2:$B$20,2,1))</f>
        <v>12</v>
      </c>
      <c r="R1402" s="0" t="n">
        <f aca="false">IF(ISNA(VLOOKUP(C1402,calculos!$D$2:$E$1218,2,1)),"null",VLOOKUP(C1402,calculos!$D$2:$E$1218,2,1))</f>
        <v>709</v>
      </c>
      <c r="S1402" s="0" t="n">
        <f aca="false">IF(ISNA(VLOOKUP(D1402,calculos!$G$2:$H$1118,2,1)),"null",VLOOKUP(D1402,calculos!$G$2:$H$1118,2,1))</f>
        <v>312</v>
      </c>
      <c r="T1402" s="0" t="n">
        <f aca="false">IF(ISNA(VLOOKUP(E1402,calculos!$J$2:$K$220,2,1)),"null",VLOOKUP(E1402,calculos!$J$2:$K$220,2,1))</f>
        <v>38</v>
      </c>
      <c r="U1402" s="0" t="n">
        <f aca="false">IF(ISNA(VLOOKUP(F1402,calculos!$M$2:$N$658,2,1)),"null",VLOOKUP(F1402,calculos!$M$2:$N$658,2,1))</f>
        <v>304</v>
      </c>
      <c r="V1402" s="0" t="n">
        <f aca="false">IF(ISNA(VLOOKUP(J1402,calculos!$P$2:$Q$1711,2,1)),"null",VLOOKUP(J1402,calculos!$P$2:$Q$1711,2,1))</f>
        <v>1501</v>
      </c>
      <c r="W1402" s="0" t="n">
        <f aca="false">IF(ISNA(VLOOKUP(P1402,calculos!$S$2:$T$58,2,1)),"null",VLOOKUP(P1402,calculos!$S$2:$T$58,2,1))</f>
        <v>38</v>
      </c>
      <c r="X1402" s="9" t="str">
        <f aca="false">$X$1&amp;B1402&amp;"','"&amp;G1402&amp;"','"&amp;H1402&amp;"','"&amp;I1402&amp;"','"&amp;K1402&amp;"','"&amp;L1402&amp;"','"&amp;M1402&amp;"','"&amp;N1402&amp;"','"&amp;O1402&amp;"',"&amp;Q1402&amp;","&amp;R1402&amp;","&amp;S1402&amp;","&amp;T1402&amp;","&amp;U1402&amp;","&amp;V1402&amp;","&amp;W1402&amp;");"</f>
        <v>insert into servicio (id,fecha_entrega,serie,apertura,fecha_instalacion,garantia,mantenimiento,capacitacion,entrega_equipo,visita,id_empresa,id_hospital,id_equipo,id_marca,id_modelo,id_os,id_ingeniero) values (nextval('seq_servicio'),'','24170604015','','43693','','','','','',12,709,312,38,304,1501,38);</v>
      </c>
    </row>
    <row r="1403" customFormat="false" ht="13.8" hidden="false" customHeight="false" outlineLevel="0" collapsed="false">
      <c r="A1403" s="31" t="s">
        <v>23</v>
      </c>
      <c r="B1403" s="31"/>
      <c r="C1403" s="31" t="s">
        <v>6259</v>
      </c>
      <c r="D1403" s="31" t="s">
        <v>6832</v>
      </c>
      <c r="E1403" s="31" t="s">
        <v>6833</v>
      </c>
      <c r="F1403" s="32" t="s">
        <v>6834</v>
      </c>
      <c r="G1403" s="32" t="s">
        <v>6851</v>
      </c>
      <c r="H1403" s="33"/>
      <c r="I1403" s="33" t="n">
        <v>43693</v>
      </c>
      <c r="J1403" s="34" t="s">
        <v>6836</v>
      </c>
      <c r="K1403" s="31"/>
      <c r="L1403" s="35"/>
      <c r="M1403" s="36"/>
      <c r="N1403" s="31"/>
      <c r="O1403" s="31"/>
      <c r="P1403" s="31" t="s">
        <v>4707</v>
      </c>
      <c r="Q1403" s="0" t="n">
        <f aca="false">IF(ISNA(VLOOKUP(A1403,calculos!$A$2:$B$20,2,1)),"null",VLOOKUP(A1403,calculos!$A$2:$B$20,2,1))</f>
        <v>12</v>
      </c>
      <c r="R1403" s="0" t="n">
        <f aca="false">IF(ISNA(VLOOKUP(C1403,calculos!$D$2:$E$1218,2,1)),"null",VLOOKUP(C1403,calculos!$D$2:$E$1218,2,1))</f>
        <v>709</v>
      </c>
      <c r="S1403" s="0" t="n">
        <f aca="false">IF(ISNA(VLOOKUP(D1403,calculos!$G$2:$H$1118,2,1)),"null",VLOOKUP(D1403,calculos!$G$2:$H$1118,2,1))</f>
        <v>312</v>
      </c>
      <c r="T1403" s="0" t="n">
        <f aca="false">IF(ISNA(VLOOKUP(E1403,calculos!$J$2:$K$220,2,1)),"null",VLOOKUP(E1403,calculos!$J$2:$K$220,2,1))</f>
        <v>38</v>
      </c>
      <c r="U1403" s="0" t="n">
        <f aca="false">IF(ISNA(VLOOKUP(F1403,calculos!$M$2:$N$658,2,1)),"null",VLOOKUP(F1403,calculos!$M$2:$N$658,2,1))</f>
        <v>304</v>
      </c>
      <c r="V1403" s="0" t="n">
        <f aca="false">IF(ISNA(VLOOKUP(J1403,calculos!$P$2:$Q$1711,2,1)),"null",VLOOKUP(J1403,calculos!$P$2:$Q$1711,2,1))</f>
        <v>1501</v>
      </c>
      <c r="W1403" s="0" t="n">
        <f aca="false">IF(ISNA(VLOOKUP(P1403,calculos!$S$2:$T$58,2,1)),"null",VLOOKUP(P1403,calculos!$S$2:$T$58,2,1))</f>
        <v>38</v>
      </c>
      <c r="X1403" s="9" t="str">
        <f aca="false">$X$1&amp;B1403&amp;"','"&amp;G1403&amp;"','"&amp;H1403&amp;"','"&amp;I1403&amp;"','"&amp;K1403&amp;"','"&amp;L1403&amp;"','"&amp;M1403&amp;"','"&amp;N1403&amp;"','"&amp;O1403&amp;"',"&amp;Q1403&amp;","&amp;R1403&amp;","&amp;S1403&amp;","&amp;T1403&amp;","&amp;U1403&amp;","&amp;V1403&amp;","&amp;W1403&amp;");"</f>
        <v>insert into servicio (id,fecha_entrega,serie,apertura,fecha_instalacion,garantia,mantenimiento,capacitacion,entrega_equipo,visita,id_empresa,id_hospital,id_equipo,id_marca,id_modelo,id_os,id_ingeniero) values (nextval('seq_servicio'),'','24170604016','','43693','','','','','',12,709,312,38,304,1501,38);</v>
      </c>
    </row>
    <row r="1404" customFormat="false" ht="13.8" hidden="false" customHeight="false" outlineLevel="0" collapsed="false">
      <c r="A1404" s="31" t="s">
        <v>23</v>
      </c>
      <c r="B1404" s="31"/>
      <c r="C1404" s="31" t="s">
        <v>6259</v>
      </c>
      <c r="D1404" s="31" t="s">
        <v>6832</v>
      </c>
      <c r="E1404" s="31" t="s">
        <v>6833</v>
      </c>
      <c r="F1404" s="32" t="s">
        <v>6834</v>
      </c>
      <c r="G1404" s="32" t="s">
        <v>6852</v>
      </c>
      <c r="H1404" s="33"/>
      <c r="I1404" s="33" t="n">
        <v>43693</v>
      </c>
      <c r="J1404" s="34" t="s">
        <v>6836</v>
      </c>
      <c r="K1404" s="31"/>
      <c r="L1404" s="35"/>
      <c r="M1404" s="36"/>
      <c r="N1404" s="31"/>
      <c r="O1404" s="31"/>
      <c r="P1404" s="31" t="s">
        <v>4707</v>
      </c>
      <c r="Q1404" s="0" t="n">
        <f aca="false">IF(ISNA(VLOOKUP(A1404,calculos!$A$2:$B$20,2,1)),"null",VLOOKUP(A1404,calculos!$A$2:$B$20,2,1))</f>
        <v>12</v>
      </c>
      <c r="R1404" s="0" t="n">
        <f aca="false">IF(ISNA(VLOOKUP(C1404,calculos!$D$2:$E$1218,2,1)),"null",VLOOKUP(C1404,calculos!$D$2:$E$1218,2,1))</f>
        <v>709</v>
      </c>
      <c r="S1404" s="0" t="n">
        <f aca="false">IF(ISNA(VLOOKUP(D1404,calculos!$G$2:$H$1118,2,1)),"null",VLOOKUP(D1404,calculos!$G$2:$H$1118,2,1))</f>
        <v>312</v>
      </c>
      <c r="T1404" s="0" t="n">
        <f aca="false">IF(ISNA(VLOOKUP(E1404,calculos!$J$2:$K$220,2,1)),"null",VLOOKUP(E1404,calculos!$J$2:$K$220,2,1))</f>
        <v>38</v>
      </c>
      <c r="U1404" s="0" t="n">
        <f aca="false">IF(ISNA(VLOOKUP(F1404,calculos!$M$2:$N$658,2,1)),"null",VLOOKUP(F1404,calculos!$M$2:$N$658,2,1))</f>
        <v>304</v>
      </c>
      <c r="V1404" s="0" t="n">
        <f aca="false">IF(ISNA(VLOOKUP(J1404,calculos!$P$2:$Q$1711,2,1)),"null",VLOOKUP(J1404,calculos!$P$2:$Q$1711,2,1))</f>
        <v>1501</v>
      </c>
      <c r="W1404" s="0" t="n">
        <f aca="false">IF(ISNA(VLOOKUP(P1404,calculos!$S$2:$T$58,2,1)),"null",VLOOKUP(P1404,calculos!$S$2:$T$58,2,1))</f>
        <v>38</v>
      </c>
      <c r="X1404" s="9" t="str">
        <f aca="false">$X$1&amp;B1404&amp;"','"&amp;G1404&amp;"','"&amp;H1404&amp;"','"&amp;I1404&amp;"','"&amp;K1404&amp;"','"&amp;L1404&amp;"','"&amp;M1404&amp;"','"&amp;N1404&amp;"','"&amp;O1404&amp;"',"&amp;Q1404&amp;","&amp;R1404&amp;","&amp;S1404&amp;","&amp;T1404&amp;","&amp;U1404&amp;","&amp;V1404&amp;","&amp;W1404&amp;");"</f>
        <v>insert into servicio (id,fecha_entrega,serie,apertura,fecha_instalacion,garantia,mantenimiento,capacitacion,entrega_equipo,visita,id_empresa,id_hospital,id_equipo,id_marca,id_modelo,id_os,id_ingeniero) values (nextval('seq_servicio'),'','24170604017','','43693','','','','','',12,709,312,38,304,1501,38);</v>
      </c>
    </row>
    <row r="1405" customFormat="false" ht="13.8" hidden="false" customHeight="false" outlineLevel="0" collapsed="false">
      <c r="A1405" s="31" t="s">
        <v>23</v>
      </c>
      <c r="B1405" s="31"/>
      <c r="C1405" s="31" t="s">
        <v>6259</v>
      </c>
      <c r="D1405" s="31" t="s">
        <v>6832</v>
      </c>
      <c r="E1405" s="31" t="s">
        <v>6833</v>
      </c>
      <c r="F1405" s="32" t="s">
        <v>6834</v>
      </c>
      <c r="G1405" s="32" t="s">
        <v>6853</v>
      </c>
      <c r="H1405" s="33"/>
      <c r="I1405" s="33" t="n">
        <v>43693</v>
      </c>
      <c r="J1405" s="34" t="s">
        <v>6836</v>
      </c>
      <c r="K1405" s="31"/>
      <c r="L1405" s="35"/>
      <c r="M1405" s="36"/>
      <c r="N1405" s="31"/>
      <c r="O1405" s="31"/>
      <c r="P1405" s="31" t="s">
        <v>4707</v>
      </c>
      <c r="Q1405" s="0" t="n">
        <f aca="false">IF(ISNA(VLOOKUP(A1405,calculos!$A$2:$B$20,2,1)),"null",VLOOKUP(A1405,calculos!$A$2:$B$20,2,1))</f>
        <v>12</v>
      </c>
      <c r="R1405" s="0" t="n">
        <f aca="false">IF(ISNA(VLOOKUP(C1405,calculos!$D$2:$E$1218,2,1)),"null",VLOOKUP(C1405,calculos!$D$2:$E$1218,2,1))</f>
        <v>709</v>
      </c>
      <c r="S1405" s="0" t="n">
        <f aca="false">IF(ISNA(VLOOKUP(D1405,calculos!$G$2:$H$1118,2,1)),"null",VLOOKUP(D1405,calculos!$G$2:$H$1118,2,1))</f>
        <v>312</v>
      </c>
      <c r="T1405" s="0" t="n">
        <f aca="false">IF(ISNA(VLOOKUP(E1405,calculos!$J$2:$K$220,2,1)),"null",VLOOKUP(E1405,calculos!$J$2:$K$220,2,1))</f>
        <v>38</v>
      </c>
      <c r="U1405" s="0" t="n">
        <f aca="false">IF(ISNA(VLOOKUP(F1405,calculos!$M$2:$N$658,2,1)),"null",VLOOKUP(F1405,calculos!$M$2:$N$658,2,1))</f>
        <v>304</v>
      </c>
      <c r="V1405" s="0" t="n">
        <f aca="false">IF(ISNA(VLOOKUP(J1405,calculos!$P$2:$Q$1711,2,1)),"null",VLOOKUP(J1405,calculos!$P$2:$Q$1711,2,1))</f>
        <v>1501</v>
      </c>
      <c r="W1405" s="0" t="n">
        <f aca="false">IF(ISNA(VLOOKUP(P1405,calculos!$S$2:$T$58,2,1)),"null",VLOOKUP(P1405,calculos!$S$2:$T$58,2,1))</f>
        <v>38</v>
      </c>
      <c r="X1405" s="9" t="str">
        <f aca="false">$X$1&amp;B1405&amp;"','"&amp;G1405&amp;"','"&amp;H1405&amp;"','"&amp;I1405&amp;"','"&amp;K1405&amp;"','"&amp;L1405&amp;"','"&amp;M1405&amp;"','"&amp;N1405&amp;"','"&amp;O1405&amp;"',"&amp;Q1405&amp;","&amp;R1405&amp;","&amp;S1405&amp;","&amp;T1405&amp;","&amp;U1405&amp;","&amp;V1405&amp;","&amp;W1405&amp;");"</f>
        <v>insert into servicio (id,fecha_entrega,serie,apertura,fecha_instalacion,garantia,mantenimiento,capacitacion,entrega_equipo,visita,id_empresa,id_hospital,id_equipo,id_marca,id_modelo,id_os,id_ingeniero) values (nextval('seq_servicio'),'','24170604018','','43693','','','','','',12,709,312,38,304,1501,38);</v>
      </c>
    </row>
    <row r="1406" customFormat="false" ht="13.8" hidden="false" customHeight="false" outlineLevel="0" collapsed="false">
      <c r="A1406" s="31" t="s">
        <v>23</v>
      </c>
      <c r="B1406" s="31"/>
      <c r="C1406" s="31" t="s">
        <v>6259</v>
      </c>
      <c r="D1406" s="31" t="s">
        <v>6832</v>
      </c>
      <c r="E1406" s="31" t="s">
        <v>6833</v>
      </c>
      <c r="F1406" s="32" t="s">
        <v>6834</v>
      </c>
      <c r="G1406" s="32" t="s">
        <v>6854</v>
      </c>
      <c r="H1406" s="33"/>
      <c r="I1406" s="33" t="n">
        <v>43693</v>
      </c>
      <c r="J1406" s="34" t="s">
        <v>6836</v>
      </c>
      <c r="K1406" s="31"/>
      <c r="L1406" s="35"/>
      <c r="M1406" s="36"/>
      <c r="N1406" s="31"/>
      <c r="O1406" s="31"/>
      <c r="P1406" s="31" t="s">
        <v>4707</v>
      </c>
      <c r="Q1406" s="0" t="n">
        <f aca="false">IF(ISNA(VLOOKUP(A1406,calculos!$A$2:$B$20,2,1)),"null",VLOOKUP(A1406,calculos!$A$2:$B$20,2,1))</f>
        <v>12</v>
      </c>
      <c r="R1406" s="0" t="n">
        <f aca="false">IF(ISNA(VLOOKUP(C1406,calculos!$D$2:$E$1218,2,1)),"null",VLOOKUP(C1406,calculos!$D$2:$E$1218,2,1))</f>
        <v>709</v>
      </c>
      <c r="S1406" s="0" t="n">
        <f aca="false">IF(ISNA(VLOOKUP(D1406,calculos!$G$2:$H$1118,2,1)),"null",VLOOKUP(D1406,calculos!$G$2:$H$1118,2,1))</f>
        <v>312</v>
      </c>
      <c r="T1406" s="0" t="n">
        <f aca="false">IF(ISNA(VLOOKUP(E1406,calculos!$J$2:$K$220,2,1)),"null",VLOOKUP(E1406,calculos!$J$2:$K$220,2,1))</f>
        <v>38</v>
      </c>
      <c r="U1406" s="0" t="n">
        <f aca="false">IF(ISNA(VLOOKUP(F1406,calculos!$M$2:$N$658,2,1)),"null",VLOOKUP(F1406,calculos!$M$2:$N$658,2,1))</f>
        <v>304</v>
      </c>
      <c r="V1406" s="0" t="n">
        <f aca="false">IF(ISNA(VLOOKUP(J1406,calculos!$P$2:$Q$1711,2,1)),"null",VLOOKUP(J1406,calculos!$P$2:$Q$1711,2,1))</f>
        <v>1501</v>
      </c>
      <c r="W1406" s="0" t="n">
        <f aca="false">IF(ISNA(VLOOKUP(P1406,calculos!$S$2:$T$58,2,1)),"null",VLOOKUP(P1406,calculos!$S$2:$T$58,2,1))</f>
        <v>38</v>
      </c>
      <c r="X1406" s="9" t="str">
        <f aca="false">$X$1&amp;B1406&amp;"','"&amp;G1406&amp;"','"&amp;H1406&amp;"','"&amp;I1406&amp;"','"&amp;K1406&amp;"','"&amp;L1406&amp;"','"&amp;M1406&amp;"','"&amp;N1406&amp;"','"&amp;O1406&amp;"',"&amp;Q1406&amp;","&amp;R1406&amp;","&amp;S1406&amp;","&amp;T1406&amp;","&amp;U1406&amp;","&amp;V1406&amp;","&amp;W1406&amp;");"</f>
        <v>insert into servicio (id,fecha_entrega,serie,apertura,fecha_instalacion,garantia,mantenimiento,capacitacion,entrega_equipo,visita,id_empresa,id_hospital,id_equipo,id_marca,id_modelo,id_os,id_ingeniero) values (nextval('seq_servicio'),'','24170604019','','43693','','','','','',12,709,312,38,304,1501,38);</v>
      </c>
    </row>
    <row r="1407" customFormat="false" ht="13.8" hidden="false" customHeight="false" outlineLevel="0" collapsed="false">
      <c r="A1407" s="31" t="s">
        <v>23</v>
      </c>
      <c r="B1407" s="31"/>
      <c r="C1407" s="31" t="s">
        <v>6259</v>
      </c>
      <c r="D1407" s="31" t="s">
        <v>6832</v>
      </c>
      <c r="E1407" s="31" t="s">
        <v>6833</v>
      </c>
      <c r="F1407" s="32" t="s">
        <v>6834</v>
      </c>
      <c r="G1407" s="32" t="s">
        <v>6855</v>
      </c>
      <c r="H1407" s="33"/>
      <c r="I1407" s="33" t="n">
        <v>43693</v>
      </c>
      <c r="J1407" s="34" t="s">
        <v>6856</v>
      </c>
      <c r="K1407" s="31"/>
      <c r="L1407" s="35"/>
      <c r="M1407" s="36"/>
      <c r="N1407" s="31"/>
      <c r="O1407" s="31"/>
      <c r="P1407" s="31" t="s">
        <v>4707</v>
      </c>
      <c r="Q1407" s="0" t="n">
        <f aca="false">IF(ISNA(VLOOKUP(A1407,calculos!$A$2:$B$20,2,1)),"null",VLOOKUP(A1407,calculos!$A$2:$B$20,2,1))</f>
        <v>12</v>
      </c>
      <c r="R1407" s="0" t="n">
        <f aca="false">IF(ISNA(VLOOKUP(C1407,calculos!$D$2:$E$1218,2,1)),"null",VLOOKUP(C1407,calculos!$D$2:$E$1218,2,1))</f>
        <v>709</v>
      </c>
      <c r="S1407" s="0" t="n">
        <f aca="false">IF(ISNA(VLOOKUP(D1407,calculos!$G$2:$H$1118,2,1)),"null",VLOOKUP(D1407,calculos!$G$2:$H$1118,2,1))</f>
        <v>312</v>
      </c>
      <c r="T1407" s="0" t="n">
        <f aca="false">IF(ISNA(VLOOKUP(E1407,calculos!$J$2:$K$220,2,1)),"null",VLOOKUP(E1407,calculos!$J$2:$K$220,2,1))</f>
        <v>38</v>
      </c>
      <c r="U1407" s="0" t="n">
        <f aca="false">IF(ISNA(VLOOKUP(F1407,calculos!$M$2:$N$658,2,1)),"null",VLOOKUP(F1407,calculos!$M$2:$N$658,2,1))</f>
        <v>304</v>
      </c>
      <c r="V1407" s="0" t="n">
        <f aca="false">IF(ISNA(VLOOKUP(J1407,calculos!$P$2:$Q$1711,2,1)),"null",VLOOKUP(J1407,calculos!$P$2:$Q$1711,2,1))</f>
        <v>1508</v>
      </c>
      <c r="W1407" s="0" t="n">
        <f aca="false">IF(ISNA(VLOOKUP(P1407,calculos!$S$2:$T$58,2,1)),"null",VLOOKUP(P1407,calculos!$S$2:$T$58,2,1))</f>
        <v>38</v>
      </c>
      <c r="X1407" s="9" t="str">
        <f aca="false">$X$1&amp;B1407&amp;"','"&amp;G1407&amp;"','"&amp;H1407&amp;"','"&amp;I1407&amp;"','"&amp;K1407&amp;"','"&amp;L1407&amp;"','"&amp;M1407&amp;"','"&amp;N1407&amp;"','"&amp;O1407&amp;"',"&amp;Q1407&amp;","&amp;R1407&amp;","&amp;S1407&amp;","&amp;T1407&amp;","&amp;U1407&amp;","&amp;V1407&amp;","&amp;W1407&amp;");"</f>
        <v>insert into servicio (id,fecha_entrega,serie,apertura,fecha_instalacion,garantia,mantenimiento,capacitacion,entrega_equipo,visita,id_empresa,id_hospital,id_equipo,id_marca,id_modelo,id_os,id_ingeniero) values (nextval('seq_servicio'),'','25170604001','','43693','','','','','',12,709,312,38,304,1508,38);</v>
      </c>
    </row>
    <row r="1408" customFormat="false" ht="13.8" hidden="false" customHeight="false" outlineLevel="0" collapsed="false">
      <c r="A1408" s="31" t="s">
        <v>23</v>
      </c>
      <c r="B1408" s="31"/>
      <c r="C1408" s="31" t="s">
        <v>6259</v>
      </c>
      <c r="D1408" s="31" t="s">
        <v>6832</v>
      </c>
      <c r="E1408" s="31" t="s">
        <v>6833</v>
      </c>
      <c r="F1408" s="32" t="s">
        <v>6834</v>
      </c>
      <c r="G1408" s="32" t="s">
        <v>6857</v>
      </c>
      <c r="H1408" s="33"/>
      <c r="I1408" s="33" t="n">
        <v>43693</v>
      </c>
      <c r="J1408" s="34" t="s">
        <v>6856</v>
      </c>
      <c r="K1408" s="31"/>
      <c r="L1408" s="35"/>
      <c r="M1408" s="36"/>
      <c r="N1408" s="31"/>
      <c r="O1408" s="31"/>
      <c r="P1408" s="31" t="s">
        <v>4707</v>
      </c>
      <c r="Q1408" s="0" t="n">
        <f aca="false">IF(ISNA(VLOOKUP(A1408,calculos!$A$2:$B$20,2,1)),"null",VLOOKUP(A1408,calculos!$A$2:$B$20,2,1))</f>
        <v>12</v>
      </c>
      <c r="R1408" s="0" t="n">
        <f aca="false">IF(ISNA(VLOOKUP(C1408,calculos!$D$2:$E$1218,2,1)),"null",VLOOKUP(C1408,calculos!$D$2:$E$1218,2,1))</f>
        <v>709</v>
      </c>
      <c r="S1408" s="0" t="n">
        <f aca="false">IF(ISNA(VLOOKUP(D1408,calculos!$G$2:$H$1118,2,1)),"null",VLOOKUP(D1408,calculos!$G$2:$H$1118,2,1))</f>
        <v>312</v>
      </c>
      <c r="T1408" s="0" t="n">
        <f aca="false">IF(ISNA(VLOOKUP(E1408,calculos!$J$2:$K$220,2,1)),"null",VLOOKUP(E1408,calculos!$J$2:$K$220,2,1))</f>
        <v>38</v>
      </c>
      <c r="U1408" s="0" t="n">
        <f aca="false">IF(ISNA(VLOOKUP(F1408,calculos!$M$2:$N$658,2,1)),"null",VLOOKUP(F1408,calculos!$M$2:$N$658,2,1))</f>
        <v>304</v>
      </c>
      <c r="V1408" s="0" t="n">
        <f aca="false">IF(ISNA(VLOOKUP(J1408,calculos!$P$2:$Q$1711,2,1)),"null",VLOOKUP(J1408,calculos!$P$2:$Q$1711,2,1))</f>
        <v>1508</v>
      </c>
      <c r="W1408" s="0" t="n">
        <f aca="false">IF(ISNA(VLOOKUP(P1408,calculos!$S$2:$T$58,2,1)),"null",VLOOKUP(P1408,calculos!$S$2:$T$58,2,1))</f>
        <v>38</v>
      </c>
      <c r="X1408" s="9" t="str">
        <f aca="false">$X$1&amp;B1408&amp;"','"&amp;G1408&amp;"','"&amp;H1408&amp;"','"&amp;I1408&amp;"','"&amp;K1408&amp;"','"&amp;L1408&amp;"','"&amp;M1408&amp;"','"&amp;N1408&amp;"','"&amp;O1408&amp;"',"&amp;Q1408&amp;","&amp;R1408&amp;","&amp;S1408&amp;","&amp;T1408&amp;","&amp;U1408&amp;","&amp;V1408&amp;","&amp;W1408&amp;");"</f>
        <v>insert into servicio (id,fecha_entrega,serie,apertura,fecha_instalacion,garantia,mantenimiento,capacitacion,entrega_equipo,visita,id_empresa,id_hospital,id_equipo,id_marca,id_modelo,id_os,id_ingeniero) values (nextval('seq_servicio'),'','25170604002','','43693','','','','','',12,709,312,38,304,1508,38);</v>
      </c>
    </row>
    <row r="1409" customFormat="false" ht="13.8" hidden="false" customHeight="false" outlineLevel="0" collapsed="false">
      <c r="A1409" s="31" t="s">
        <v>23</v>
      </c>
      <c r="B1409" s="31"/>
      <c r="C1409" s="31" t="s">
        <v>6259</v>
      </c>
      <c r="D1409" s="31" t="s">
        <v>6832</v>
      </c>
      <c r="E1409" s="31" t="s">
        <v>6833</v>
      </c>
      <c r="F1409" s="32" t="s">
        <v>6834</v>
      </c>
      <c r="G1409" s="32" t="s">
        <v>6858</v>
      </c>
      <c r="H1409" s="33"/>
      <c r="I1409" s="33" t="n">
        <v>43693</v>
      </c>
      <c r="J1409" s="34" t="s">
        <v>6856</v>
      </c>
      <c r="K1409" s="31"/>
      <c r="L1409" s="35"/>
      <c r="M1409" s="36"/>
      <c r="N1409" s="31"/>
      <c r="O1409" s="31"/>
      <c r="P1409" s="31" t="s">
        <v>4707</v>
      </c>
      <c r="Q1409" s="0" t="n">
        <f aca="false">IF(ISNA(VLOOKUP(A1409,calculos!$A$2:$B$20,2,1)),"null",VLOOKUP(A1409,calculos!$A$2:$B$20,2,1))</f>
        <v>12</v>
      </c>
      <c r="R1409" s="0" t="n">
        <f aca="false">IF(ISNA(VLOOKUP(C1409,calculos!$D$2:$E$1218,2,1)),"null",VLOOKUP(C1409,calculos!$D$2:$E$1218,2,1))</f>
        <v>709</v>
      </c>
      <c r="S1409" s="0" t="n">
        <f aca="false">IF(ISNA(VLOOKUP(D1409,calculos!$G$2:$H$1118,2,1)),"null",VLOOKUP(D1409,calculos!$G$2:$H$1118,2,1))</f>
        <v>312</v>
      </c>
      <c r="T1409" s="0" t="n">
        <f aca="false">IF(ISNA(VLOOKUP(E1409,calculos!$J$2:$K$220,2,1)),"null",VLOOKUP(E1409,calculos!$J$2:$K$220,2,1))</f>
        <v>38</v>
      </c>
      <c r="U1409" s="0" t="n">
        <f aca="false">IF(ISNA(VLOOKUP(F1409,calculos!$M$2:$N$658,2,1)),"null",VLOOKUP(F1409,calculos!$M$2:$N$658,2,1))</f>
        <v>304</v>
      </c>
      <c r="V1409" s="0" t="n">
        <f aca="false">IF(ISNA(VLOOKUP(J1409,calculos!$P$2:$Q$1711,2,1)),"null",VLOOKUP(J1409,calculos!$P$2:$Q$1711,2,1))</f>
        <v>1508</v>
      </c>
      <c r="W1409" s="0" t="n">
        <f aca="false">IF(ISNA(VLOOKUP(P1409,calculos!$S$2:$T$58,2,1)),"null",VLOOKUP(P1409,calculos!$S$2:$T$58,2,1))</f>
        <v>38</v>
      </c>
      <c r="X1409" s="9" t="str">
        <f aca="false">$X$1&amp;B1409&amp;"','"&amp;G1409&amp;"','"&amp;H1409&amp;"','"&amp;I1409&amp;"','"&amp;K1409&amp;"','"&amp;L1409&amp;"','"&amp;M1409&amp;"','"&amp;N1409&amp;"','"&amp;O1409&amp;"',"&amp;Q1409&amp;","&amp;R1409&amp;","&amp;S1409&amp;","&amp;T1409&amp;","&amp;U1409&amp;","&amp;V1409&amp;","&amp;W1409&amp;");"</f>
        <v>insert into servicio (id,fecha_entrega,serie,apertura,fecha_instalacion,garantia,mantenimiento,capacitacion,entrega_equipo,visita,id_empresa,id_hospital,id_equipo,id_marca,id_modelo,id_os,id_ingeniero) values (nextval('seq_servicio'),'','25170604003','','43693','','','','','',12,709,312,38,304,1508,38);</v>
      </c>
    </row>
    <row r="1410" customFormat="false" ht="13.8" hidden="false" customHeight="false" outlineLevel="0" collapsed="false">
      <c r="A1410" s="31" t="s">
        <v>23</v>
      </c>
      <c r="B1410" s="31"/>
      <c r="C1410" s="31" t="s">
        <v>6259</v>
      </c>
      <c r="D1410" s="31" t="s">
        <v>6832</v>
      </c>
      <c r="E1410" s="31" t="s">
        <v>6833</v>
      </c>
      <c r="F1410" s="32" t="s">
        <v>6834</v>
      </c>
      <c r="G1410" s="32" t="s">
        <v>6859</v>
      </c>
      <c r="H1410" s="33"/>
      <c r="I1410" s="33" t="n">
        <v>43693</v>
      </c>
      <c r="J1410" s="34" t="s">
        <v>6856</v>
      </c>
      <c r="K1410" s="31"/>
      <c r="L1410" s="35"/>
      <c r="M1410" s="36"/>
      <c r="N1410" s="31"/>
      <c r="O1410" s="31"/>
      <c r="P1410" s="31" t="s">
        <v>4707</v>
      </c>
      <c r="Q1410" s="0" t="n">
        <f aca="false">IF(ISNA(VLOOKUP(A1410,calculos!$A$2:$B$20,2,1)),"null",VLOOKUP(A1410,calculos!$A$2:$B$20,2,1))</f>
        <v>12</v>
      </c>
      <c r="R1410" s="0" t="n">
        <f aca="false">IF(ISNA(VLOOKUP(C1410,calculos!$D$2:$E$1218,2,1)),"null",VLOOKUP(C1410,calculos!$D$2:$E$1218,2,1))</f>
        <v>709</v>
      </c>
      <c r="S1410" s="0" t="n">
        <f aca="false">IF(ISNA(VLOOKUP(D1410,calculos!$G$2:$H$1118,2,1)),"null",VLOOKUP(D1410,calculos!$G$2:$H$1118,2,1))</f>
        <v>312</v>
      </c>
      <c r="T1410" s="0" t="n">
        <f aca="false">IF(ISNA(VLOOKUP(E1410,calculos!$J$2:$K$220,2,1)),"null",VLOOKUP(E1410,calculos!$J$2:$K$220,2,1))</f>
        <v>38</v>
      </c>
      <c r="U1410" s="0" t="n">
        <f aca="false">IF(ISNA(VLOOKUP(F1410,calculos!$M$2:$N$658,2,1)),"null",VLOOKUP(F1410,calculos!$M$2:$N$658,2,1))</f>
        <v>304</v>
      </c>
      <c r="V1410" s="0" t="n">
        <f aca="false">IF(ISNA(VLOOKUP(J1410,calculos!$P$2:$Q$1711,2,1)),"null",VLOOKUP(J1410,calculos!$P$2:$Q$1711,2,1))</f>
        <v>1508</v>
      </c>
      <c r="W1410" s="0" t="n">
        <f aca="false">IF(ISNA(VLOOKUP(P1410,calculos!$S$2:$T$58,2,1)),"null",VLOOKUP(P1410,calculos!$S$2:$T$58,2,1))</f>
        <v>38</v>
      </c>
      <c r="X1410" s="9" t="str">
        <f aca="false">$X$1&amp;B1410&amp;"','"&amp;G1410&amp;"','"&amp;H1410&amp;"','"&amp;I1410&amp;"','"&amp;K1410&amp;"','"&amp;L1410&amp;"','"&amp;M1410&amp;"','"&amp;N1410&amp;"','"&amp;O1410&amp;"',"&amp;Q1410&amp;","&amp;R1410&amp;","&amp;S1410&amp;","&amp;T1410&amp;","&amp;U1410&amp;","&amp;V1410&amp;","&amp;W1410&amp;");"</f>
        <v>insert into servicio (id,fecha_entrega,serie,apertura,fecha_instalacion,garantia,mantenimiento,capacitacion,entrega_equipo,visita,id_empresa,id_hospital,id_equipo,id_marca,id_modelo,id_os,id_ingeniero) values (nextval('seq_servicio'),'','25170604004','','43693','','','','','',12,709,312,38,304,1508,38);</v>
      </c>
    </row>
    <row r="1411" customFormat="false" ht="13.8" hidden="false" customHeight="false" outlineLevel="0" collapsed="false">
      <c r="A1411" s="31" t="s">
        <v>23</v>
      </c>
      <c r="B1411" s="31"/>
      <c r="C1411" s="31" t="s">
        <v>6259</v>
      </c>
      <c r="D1411" s="31" t="s">
        <v>6832</v>
      </c>
      <c r="E1411" s="31" t="s">
        <v>6833</v>
      </c>
      <c r="F1411" s="32" t="s">
        <v>6834</v>
      </c>
      <c r="G1411" s="32" t="s">
        <v>6860</v>
      </c>
      <c r="H1411" s="33"/>
      <c r="I1411" s="33" t="n">
        <v>43693</v>
      </c>
      <c r="J1411" s="34" t="s">
        <v>6856</v>
      </c>
      <c r="K1411" s="31"/>
      <c r="L1411" s="35"/>
      <c r="M1411" s="36"/>
      <c r="N1411" s="31"/>
      <c r="O1411" s="31"/>
      <c r="P1411" s="31" t="s">
        <v>4707</v>
      </c>
      <c r="Q1411" s="0" t="n">
        <f aca="false">IF(ISNA(VLOOKUP(A1411,calculos!$A$2:$B$20,2,1)),"null",VLOOKUP(A1411,calculos!$A$2:$B$20,2,1))</f>
        <v>12</v>
      </c>
      <c r="R1411" s="0" t="n">
        <f aca="false">IF(ISNA(VLOOKUP(C1411,calculos!$D$2:$E$1218,2,1)),"null",VLOOKUP(C1411,calculos!$D$2:$E$1218,2,1))</f>
        <v>709</v>
      </c>
      <c r="S1411" s="0" t="n">
        <f aca="false">IF(ISNA(VLOOKUP(D1411,calculos!$G$2:$H$1118,2,1)),"null",VLOOKUP(D1411,calculos!$G$2:$H$1118,2,1))</f>
        <v>312</v>
      </c>
      <c r="T1411" s="0" t="n">
        <f aca="false">IF(ISNA(VLOOKUP(E1411,calculos!$J$2:$K$220,2,1)),"null",VLOOKUP(E1411,calculos!$J$2:$K$220,2,1))</f>
        <v>38</v>
      </c>
      <c r="U1411" s="0" t="n">
        <f aca="false">IF(ISNA(VLOOKUP(F1411,calculos!$M$2:$N$658,2,1)),"null",VLOOKUP(F1411,calculos!$M$2:$N$658,2,1))</f>
        <v>304</v>
      </c>
      <c r="V1411" s="0" t="n">
        <f aca="false">IF(ISNA(VLOOKUP(J1411,calculos!$P$2:$Q$1711,2,1)),"null",VLOOKUP(J1411,calculos!$P$2:$Q$1711,2,1))</f>
        <v>1508</v>
      </c>
      <c r="W1411" s="0" t="n">
        <f aca="false">IF(ISNA(VLOOKUP(P1411,calculos!$S$2:$T$58,2,1)),"null",VLOOKUP(P1411,calculos!$S$2:$T$58,2,1))</f>
        <v>38</v>
      </c>
      <c r="X1411" s="9" t="str">
        <f aca="false">$X$1&amp;B1411&amp;"','"&amp;G1411&amp;"','"&amp;H1411&amp;"','"&amp;I1411&amp;"','"&amp;K1411&amp;"','"&amp;L1411&amp;"','"&amp;M1411&amp;"','"&amp;N1411&amp;"','"&amp;O1411&amp;"',"&amp;Q1411&amp;","&amp;R1411&amp;","&amp;S1411&amp;","&amp;T1411&amp;","&amp;U1411&amp;","&amp;V1411&amp;","&amp;W1411&amp;");"</f>
        <v>insert into servicio (id,fecha_entrega,serie,apertura,fecha_instalacion,garantia,mantenimiento,capacitacion,entrega_equipo,visita,id_empresa,id_hospital,id_equipo,id_marca,id_modelo,id_os,id_ingeniero) values (nextval('seq_servicio'),'','25170604005','','43693','','','','','',12,709,312,38,304,1508,38);</v>
      </c>
    </row>
    <row r="1412" customFormat="false" ht="13.8" hidden="false" customHeight="false" outlineLevel="0" collapsed="false">
      <c r="A1412" s="31" t="s">
        <v>23</v>
      </c>
      <c r="B1412" s="31"/>
      <c r="C1412" s="31" t="s">
        <v>6259</v>
      </c>
      <c r="D1412" s="31" t="s">
        <v>6832</v>
      </c>
      <c r="E1412" s="31" t="s">
        <v>6833</v>
      </c>
      <c r="F1412" s="32" t="s">
        <v>6834</v>
      </c>
      <c r="G1412" s="32" t="s">
        <v>6861</v>
      </c>
      <c r="H1412" s="33"/>
      <c r="I1412" s="33" t="n">
        <v>43693</v>
      </c>
      <c r="J1412" s="34" t="s">
        <v>6856</v>
      </c>
      <c r="K1412" s="31"/>
      <c r="L1412" s="35"/>
      <c r="M1412" s="36"/>
      <c r="N1412" s="31"/>
      <c r="O1412" s="31"/>
      <c r="P1412" s="31" t="s">
        <v>4707</v>
      </c>
      <c r="Q1412" s="0" t="n">
        <f aca="false">IF(ISNA(VLOOKUP(A1412,calculos!$A$2:$B$20,2,1)),"null",VLOOKUP(A1412,calculos!$A$2:$B$20,2,1))</f>
        <v>12</v>
      </c>
      <c r="R1412" s="0" t="n">
        <f aca="false">IF(ISNA(VLOOKUP(C1412,calculos!$D$2:$E$1218,2,1)),"null",VLOOKUP(C1412,calculos!$D$2:$E$1218,2,1))</f>
        <v>709</v>
      </c>
      <c r="S1412" s="0" t="n">
        <f aca="false">IF(ISNA(VLOOKUP(D1412,calculos!$G$2:$H$1118,2,1)),"null",VLOOKUP(D1412,calculos!$G$2:$H$1118,2,1))</f>
        <v>312</v>
      </c>
      <c r="T1412" s="0" t="n">
        <f aca="false">IF(ISNA(VLOOKUP(E1412,calculos!$J$2:$K$220,2,1)),"null",VLOOKUP(E1412,calculos!$J$2:$K$220,2,1))</f>
        <v>38</v>
      </c>
      <c r="U1412" s="0" t="n">
        <f aca="false">IF(ISNA(VLOOKUP(F1412,calculos!$M$2:$N$658,2,1)),"null",VLOOKUP(F1412,calculos!$M$2:$N$658,2,1))</f>
        <v>304</v>
      </c>
      <c r="V1412" s="0" t="n">
        <f aca="false">IF(ISNA(VLOOKUP(J1412,calculos!$P$2:$Q$1711,2,1)),"null",VLOOKUP(J1412,calculos!$P$2:$Q$1711,2,1))</f>
        <v>1508</v>
      </c>
      <c r="W1412" s="0" t="n">
        <f aca="false">IF(ISNA(VLOOKUP(P1412,calculos!$S$2:$T$58,2,1)),"null",VLOOKUP(P1412,calculos!$S$2:$T$58,2,1))</f>
        <v>38</v>
      </c>
      <c r="X1412" s="9" t="str">
        <f aca="false">$X$1&amp;B1412&amp;"','"&amp;G1412&amp;"','"&amp;H1412&amp;"','"&amp;I1412&amp;"','"&amp;K1412&amp;"','"&amp;L1412&amp;"','"&amp;M1412&amp;"','"&amp;N1412&amp;"','"&amp;O1412&amp;"',"&amp;Q1412&amp;","&amp;R1412&amp;","&amp;S1412&amp;","&amp;T1412&amp;","&amp;U1412&amp;","&amp;V1412&amp;","&amp;W1412&amp;");"</f>
        <v>insert into servicio (id,fecha_entrega,serie,apertura,fecha_instalacion,garantia,mantenimiento,capacitacion,entrega_equipo,visita,id_empresa,id_hospital,id_equipo,id_marca,id_modelo,id_os,id_ingeniero) values (nextval('seq_servicio'),'','25170604006','','43693','','','','','',12,709,312,38,304,1508,38);</v>
      </c>
    </row>
    <row r="1413" customFormat="false" ht="13.8" hidden="false" customHeight="false" outlineLevel="0" collapsed="false">
      <c r="A1413" s="31" t="s">
        <v>23</v>
      </c>
      <c r="B1413" s="31"/>
      <c r="C1413" s="31" t="s">
        <v>6259</v>
      </c>
      <c r="D1413" s="31" t="s">
        <v>6832</v>
      </c>
      <c r="E1413" s="31" t="s">
        <v>6833</v>
      </c>
      <c r="F1413" s="32" t="s">
        <v>6834</v>
      </c>
      <c r="G1413" s="32" t="s">
        <v>6862</v>
      </c>
      <c r="H1413" s="33"/>
      <c r="I1413" s="33" t="n">
        <v>43693</v>
      </c>
      <c r="J1413" s="34" t="s">
        <v>6856</v>
      </c>
      <c r="K1413" s="31"/>
      <c r="L1413" s="35"/>
      <c r="M1413" s="36"/>
      <c r="N1413" s="31"/>
      <c r="O1413" s="31"/>
      <c r="P1413" s="31" t="s">
        <v>4707</v>
      </c>
      <c r="Q1413" s="0" t="n">
        <f aca="false">IF(ISNA(VLOOKUP(A1413,calculos!$A$2:$B$20,2,1)),"null",VLOOKUP(A1413,calculos!$A$2:$B$20,2,1))</f>
        <v>12</v>
      </c>
      <c r="R1413" s="0" t="n">
        <f aca="false">IF(ISNA(VLOOKUP(C1413,calculos!$D$2:$E$1218,2,1)),"null",VLOOKUP(C1413,calculos!$D$2:$E$1218,2,1))</f>
        <v>709</v>
      </c>
      <c r="S1413" s="0" t="n">
        <f aca="false">IF(ISNA(VLOOKUP(D1413,calculos!$G$2:$H$1118,2,1)),"null",VLOOKUP(D1413,calculos!$G$2:$H$1118,2,1))</f>
        <v>312</v>
      </c>
      <c r="T1413" s="0" t="n">
        <f aca="false">IF(ISNA(VLOOKUP(E1413,calculos!$J$2:$K$220,2,1)),"null",VLOOKUP(E1413,calculos!$J$2:$K$220,2,1))</f>
        <v>38</v>
      </c>
      <c r="U1413" s="0" t="n">
        <f aca="false">IF(ISNA(VLOOKUP(F1413,calculos!$M$2:$N$658,2,1)),"null",VLOOKUP(F1413,calculos!$M$2:$N$658,2,1))</f>
        <v>304</v>
      </c>
      <c r="V1413" s="0" t="n">
        <f aca="false">IF(ISNA(VLOOKUP(J1413,calculos!$P$2:$Q$1711,2,1)),"null",VLOOKUP(J1413,calculos!$P$2:$Q$1711,2,1))</f>
        <v>1508</v>
      </c>
      <c r="W1413" s="0" t="n">
        <f aca="false">IF(ISNA(VLOOKUP(P1413,calculos!$S$2:$T$58,2,1)),"null",VLOOKUP(P1413,calculos!$S$2:$T$58,2,1))</f>
        <v>38</v>
      </c>
      <c r="X1413" s="9" t="str">
        <f aca="false">$X$1&amp;B1413&amp;"','"&amp;G1413&amp;"','"&amp;H1413&amp;"','"&amp;I1413&amp;"','"&amp;K1413&amp;"','"&amp;L1413&amp;"','"&amp;M1413&amp;"','"&amp;N1413&amp;"','"&amp;O1413&amp;"',"&amp;Q1413&amp;","&amp;R1413&amp;","&amp;S1413&amp;","&amp;T1413&amp;","&amp;U1413&amp;","&amp;V1413&amp;","&amp;W1413&amp;");"</f>
        <v>insert into servicio (id,fecha_entrega,serie,apertura,fecha_instalacion,garantia,mantenimiento,capacitacion,entrega_equipo,visita,id_empresa,id_hospital,id_equipo,id_marca,id_modelo,id_os,id_ingeniero) values (nextval('seq_servicio'),'','25170604007','','43693','','','','','',12,709,312,38,304,1508,38);</v>
      </c>
    </row>
    <row r="1414" customFormat="false" ht="13.8" hidden="false" customHeight="false" outlineLevel="0" collapsed="false">
      <c r="A1414" s="31" t="s">
        <v>23</v>
      </c>
      <c r="B1414" s="31"/>
      <c r="C1414" s="31" t="s">
        <v>6259</v>
      </c>
      <c r="D1414" s="31" t="s">
        <v>6832</v>
      </c>
      <c r="E1414" s="31" t="s">
        <v>6833</v>
      </c>
      <c r="F1414" s="32" t="s">
        <v>6834</v>
      </c>
      <c r="G1414" s="32" t="s">
        <v>6863</v>
      </c>
      <c r="H1414" s="33"/>
      <c r="I1414" s="33" t="n">
        <v>43693</v>
      </c>
      <c r="J1414" s="34" t="s">
        <v>6856</v>
      </c>
      <c r="K1414" s="31"/>
      <c r="L1414" s="35"/>
      <c r="M1414" s="36"/>
      <c r="N1414" s="31"/>
      <c r="O1414" s="31"/>
      <c r="P1414" s="31" t="s">
        <v>4707</v>
      </c>
      <c r="Q1414" s="0" t="n">
        <f aca="false">IF(ISNA(VLOOKUP(A1414,calculos!$A$2:$B$20,2,1)),"null",VLOOKUP(A1414,calculos!$A$2:$B$20,2,1))</f>
        <v>12</v>
      </c>
      <c r="R1414" s="0" t="n">
        <f aca="false">IF(ISNA(VLOOKUP(C1414,calculos!$D$2:$E$1218,2,1)),"null",VLOOKUP(C1414,calculos!$D$2:$E$1218,2,1))</f>
        <v>709</v>
      </c>
      <c r="S1414" s="0" t="n">
        <f aca="false">IF(ISNA(VLOOKUP(D1414,calculos!$G$2:$H$1118,2,1)),"null",VLOOKUP(D1414,calculos!$G$2:$H$1118,2,1))</f>
        <v>312</v>
      </c>
      <c r="T1414" s="0" t="n">
        <f aca="false">IF(ISNA(VLOOKUP(E1414,calculos!$J$2:$K$220,2,1)),"null",VLOOKUP(E1414,calculos!$J$2:$K$220,2,1))</f>
        <v>38</v>
      </c>
      <c r="U1414" s="0" t="n">
        <f aca="false">IF(ISNA(VLOOKUP(F1414,calculos!$M$2:$N$658,2,1)),"null",VLOOKUP(F1414,calculos!$M$2:$N$658,2,1))</f>
        <v>304</v>
      </c>
      <c r="V1414" s="0" t="n">
        <f aca="false">IF(ISNA(VLOOKUP(J1414,calculos!$P$2:$Q$1711,2,1)),"null",VLOOKUP(J1414,calculos!$P$2:$Q$1711,2,1))</f>
        <v>1508</v>
      </c>
      <c r="W1414" s="0" t="n">
        <f aca="false">IF(ISNA(VLOOKUP(P1414,calculos!$S$2:$T$58,2,1)),"null",VLOOKUP(P1414,calculos!$S$2:$T$58,2,1))</f>
        <v>38</v>
      </c>
      <c r="X1414" s="9" t="str">
        <f aca="false">$X$1&amp;B1414&amp;"','"&amp;G1414&amp;"','"&amp;H1414&amp;"','"&amp;I1414&amp;"','"&amp;K1414&amp;"','"&amp;L1414&amp;"','"&amp;M1414&amp;"','"&amp;N1414&amp;"','"&amp;O1414&amp;"',"&amp;Q1414&amp;","&amp;R1414&amp;","&amp;S1414&amp;","&amp;T1414&amp;","&amp;U1414&amp;","&amp;V1414&amp;","&amp;W1414&amp;");"</f>
        <v>insert into servicio (id,fecha_entrega,serie,apertura,fecha_instalacion,garantia,mantenimiento,capacitacion,entrega_equipo,visita,id_empresa,id_hospital,id_equipo,id_marca,id_modelo,id_os,id_ingeniero) values (nextval('seq_servicio'),'','25170604008','','43693','','','','','',12,709,312,38,304,1508,38);</v>
      </c>
    </row>
    <row r="1415" customFormat="false" ht="13.8" hidden="false" customHeight="false" outlineLevel="0" collapsed="false">
      <c r="A1415" s="31" t="s">
        <v>23</v>
      </c>
      <c r="B1415" s="31"/>
      <c r="C1415" s="31" t="s">
        <v>6259</v>
      </c>
      <c r="D1415" s="31" t="s">
        <v>6832</v>
      </c>
      <c r="E1415" s="31" t="s">
        <v>6833</v>
      </c>
      <c r="F1415" s="32" t="s">
        <v>6834</v>
      </c>
      <c r="G1415" s="32" t="s">
        <v>6864</v>
      </c>
      <c r="H1415" s="33"/>
      <c r="I1415" s="33" t="n">
        <v>43693</v>
      </c>
      <c r="J1415" s="34" t="s">
        <v>6856</v>
      </c>
      <c r="K1415" s="31"/>
      <c r="L1415" s="35"/>
      <c r="M1415" s="36"/>
      <c r="N1415" s="31"/>
      <c r="O1415" s="31"/>
      <c r="P1415" s="31" t="s">
        <v>4707</v>
      </c>
      <c r="Q1415" s="0" t="n">
        <f aca="false">IF(ISNA(VLOOKUP(A1415,calculos!$A$2:$B$20,2,1)),"null",VLOOKUP(A1415,calculos!$A$2:$B$20,2,1))</f>
        <v>12</v>
      </c>
      <c r="R1415" s="0" t="n">
        <f aca="false">IF(ISNA(VLOOKUP(C1415,calculos!$D$2:$E$1218,2,1)),"null",VLOOKUP(C1415,calculos!$D$2:$E$1218,2,1))</f>
        <v>709</v>
      </c>
      <c r="S1415" s="0" t="n">
        <f aca="false">IF(ISNA(VLOOKUP(D1415,calculos!$G$2:$H$1118,2,1)),"null",VLOOKUP(D1415,calculos!$G$2:$H$1118,2,1))</f>
        <v>312</v>
      </c>
      <c r="T1415" s="0" t="n">
        <f aca="false">IF(ISNA(VLOOKUP(E1415,calculos!$J$2:$K$220,2,1)),"null",VLOOKUP(E1415,calculos!$J$2:$K$220,2,1))</f>
        <v>38</v>
      </c>
      <c r="U1415" s="0" t="n">
        <f aca="false">IF(ISNA(VLOOKUP(F1415,calculos!$M$2:$N$658,2,1)),"null",VLOOKUP(F1415,calculos!$M$2:$N$658,2,1))</f>
        <v>304</v>
      </c>
      <c r="V1415" s="0" t="n">
        <f aca="false">IF(ISNA(VLOOKUP(J1415,calculos!$P$2:$Q$1711,2,1)),"null",VLOOKUP(J1415,calculos!$P$2:$Q$1711,2,1))</f>
        <v>1508</v>
      </c>
      <c r="W1415" s="0" t="n">
        <f aca="false">IF(ISNA(VLOOKUP(P1415,calculos!$S$2:$T$58,2,1)),"null",VLOOKUP(P1415,calculos!$S$2:$T$58,2,1))</f>
        <v>38</v>
      </c>
      <c r="X1415" s="9" t="str">
        <f aca="false">$X$1&amp;B1415&amp;"','"&amp;G1415&amp;"','"&amp;H1415&amp;"','"&amp;I1415&amp;"','"&amp;K1415&amp;"','"&amp;L1415&amp;"','"&amp;M1415&amp;"','"&amp;N1415&amp;"','"&amp;O1415&amp;"',"&amp;Q1415&amp;","&amp;R1415&amp;","&amp;S1415&amp;","&amp;T1415&amp;","&amp;U1415&amp;","&amp;V1415&amp;","&amp;W1415&amp;");"</f>
        <v>insert into servicio (id,fecha_entrega,serie,apertura,fecha_instalacion,garantia,mantenimiento,capacitacion,entrega_equipo,visita,id_empresa,id_hospital,id_equipo,id_marca,id_modelo,id_os,id_ingeniero) values (nextval('seq_servicio'),'','25170604009','','43693','','','','','',12,709,312,38,304,1508,38);</v>
      </c>
    </row>
    <row r="1416" customFormat="false" ht="13.8" hidden="false" customHeight="false" outlineLevel="0" collapsed="false">
      <c r="A1416" s="31" t="s">
        <v>23</v>
      </c>
      <c r="B1416" s="31"/>
      <c r="C1416" s="31" t="s">
        <v>6259</v>
      </c>
      <c r="D1416" s="31" t="s">
        <v>6832</v>
      </c>
      <c r="E1416" s="31" t="s">
        <v>6833</v>
      </c>
      <c r="F1416" s="32" t="s">
        <v>6834</v>
      </c>
      <c r="G1416" s="32" t="s">
        <v>6865</v>
      </c>
      <c r="H1416" s="33"/>
      <c r="I1416" s="33" t="n">
        <v>43693</v>
      </c>
      <c r="J1416" s="34" t="s">
        <v>6856</v>
      </c>
      <c r="K1416" s="31"/>
      <c r="L1416" s="35"/>
      <c r="M1416" s="36"/>
      <c r="N1416" s="31"/>
      <c r="O1416" s="31"/>
      <c r="P1416" s="31" t="s">
        <v>4707</v>
      </c>
      <c r="Q1416" s="0" t="n">
        <f aca="false">IF(ISNA(VLOOKUP(A1416,calculos!$A$2:$B$20,2,1)),"null",VLOOKUP(A1416,calculos!$A$2:$B$20,2,1))</f>
        <v>12</v>
      </c>
      <c r="R1416" s="0" t="n">
        <f aca="false">IF(ISNA(VLOOKUP(C1416,calculos!$D$2:$E$1218,2,1)),"null",VLOOKUP(C1416,calculos!$D$2:$E$1218,2,1))</f>
        <v>709</v>
      </c>
      <c r="S1416" s="0" t="n">
        <f aca="false">IF(ISNA(VLOOKUP(D1416,calculos!$G$2:$H$1118,2,1)),"null",VLOOKUP(D1416,calculos!$G$2:$H$1118,2,1))</f>
        <v>312</v>
      </c>
      <c r="T1416" s="0" t="n">
        <f aca="false">IF(ISNA(VLOOKUP(E1416,calculos!$J$2:$K$220,2,1)),"null",VLOOKUP(E1416,calculos!$J$2:$K$220,2,1))</f>
        <v>38</v>
      </c>
      <c r="U1416" s="0" t="n">
        <f aca="false">IF(ISNA(VLOOKUP(F1416,calculos!$M$2:$N$658,2,1)),"null",VLOOKUP(F1416,calculos!$M$2:$N$658,2,1))</f>
        <v>304</v>
      </c>
      <c r="V1416" s="0" t="n">
        <f aca="false">IF(ISNA(VLOOKUP(J1416,calculos!$P$2:$Q$1711,2,1)),"null",VLOOKUP(J1416,calculos!$P$2:$Q$1711,2,1))</f>
        <v>1508</v>
      </c>
      <c r="W1416" s="0" t="n">
        <f aca="false">IF(ISNA(VLOOKUP(P1416,calculos!$S$2:$T$58,2,1)),"null",VLOOKUP(P1416,calculos!$S$2:$T$58,2,1))</f>
        <v>38</v>
      </c>
      <c r="X1416" s="9" t="str">
        <f aca="false">$X$1&amp;B1416&amp;"','"&amp;G1416&amp;"','"&amp;H1416&amp;"','"&amp;I1416&amp;"','"&amp;K1416&amp;"','"&amp;L1416&amp;"','"&amp;M1416&amp;"','"&amp;N1416&amp;"','"&amp;O1416&amp;"',"&amp;Q1416&amp;","&amp;R1416&amp;","&amp;S1416&amp;","&amp;T1416&amp;","&amp;U1416&amp;","&amp;V1416&amp;","&amp;W1416&amp;");"</f>
        <v>insert into servicio (id,fecha_entrega,serie,apertura,fecha_instalacion,garantia,mantenimiento,capacitacion,entrega_equipo,visita,id_empresa,id_hospital,id_equipo,id_marca,id_modelo,id_os,id_ingeniero) values (nextval('seq_servicio'),'','25160604007','','43693','','','','','',12,709,312,38,304,1508,38);</v>
      </c>
    </row>
    <row r="1417" customFormat="false" ht="13.8" hidden="false" customHeight="false" outlineLevel="0" collapsed="false">
      <c r="A1417" s="31" t="s">
        <v>23</v>
      </c>
      <c r="B1417" s="31"/>
      <c r="C1417" s="31" t="s">
        <v>6259</v>
      </c>
      <c r="D1417" s="31" t="s">
        <v>6866</v>
      </c>
      <c r="E1417" s="31" t="s">
        <v>6867</v>
      </c>
      <c r="F1417" s="32" t="s">
        <v>6868</v>
      </c>
      <c r="G1417" s="32" t="s">
        <v>6869</v>
      </c>
      <c r="H1417" s="33"/>
      <c r="I1417" s="33"/>
      <c r="J1417" s="34" t="s">
        <v>6870</v>
      </c>
      <c r="K1417" s="31"/>
      <c r="L1417" s="35"/>
      <c r="M1417" s="36" t="n">
        <v>43334</v>
      </c>
      <c r="N1417" s="31"/>
      <c r="O1417" s="31"/>
      <c r="P1417" s="31" t="s">
        <v>4707</v>
      </c>
      <c r="Q1417" s="0" t="n">
        <f aca="false">IF(ISNA(VLOOKUP(A1417,calculos!$A$2:$B$20,2,1)),"null",VLOOKUP(A1417,calculos!$A$2:$B$20,2,1))</f>
        <v>12</v>
      </c>
      <c r="R1417" s="0" t="n">
        <f aca="false">IF(ISNA(VLOOKUP(C1417,calculos!$D$2:$E$1218,2,1)),"null",VLOOKUP(C1417,calculos!$D$2:$E$1218,2,1))</f>
        <v>709</v>
      </c>
      <c r="S1417" s="0" t="n">
        <f aca="false">IF(ISNA(VLOOKUP(D1417,calculos!$G$2:$H$1118,2,1)),"null",VLOOKUP(D1417,calculos!$G$2:$H$1118,2,1))</f>
        <v>1097</v>
      </c>
      <c r="T1417" s="0" t="n">
        <f aca="false">IF(ISNA(VLOOKUP(E1417,calculos!$J$2:$K$220,2,1)),"null",VLOOKUP(E1417,calculos!$J$2:$K$220,2,1))</f>
        <v>45</v>
      </c>
      <c r="U1417" s="0" t="n">
        <f aca="false">IF(ISNA(VLOOKUP(F1417,calculos!$M$2:$N$658,2,1)),"null",VLOOKUP(F1417,calculos!$M$2:$N$658,2,1))</f>
        <v>405</v>
      </c>
      <c r="V1417" s="0" t="n">
        <f aca="false">IF(ISNA(VLOOKUP(J1417,calculos!$P$2:$Q$1711,2,1)),"null",VLOOKUP(J1417,calculos!$P$2:$Q$1711,2,1))</f>
        <v>1510</v>
      </c>
      <c r="W1417" s="0" t="n">
        <f aca="false">IF(ISNA(VLOOKUP(P1417,calculos!$S$2:$T$58,2,1)),"null",VLOOKUP(P1417,calculos!$S$2:$T$58,2,1))</f>
        <v>38</v>
      </c>
      <c r="X1417" s="9" t="str">
        <f aca="false">$X$1&amp;B1417&amp;"','"&amp;G1417&amp;"','"&amp;H1417&amp;"','"&amp;I1417&amp;"','"&amp;K1417&amp;"','"&amp;L1417&amp;"','"&amp;M1417&amp;"','"&amp;N1417&amp;"','"&amp;O1417&amp;"',"&amp;Q1417&amp;","&amp;R1417&amp;","&amp;S1417&amp;","&amp;T1417&amp;","&amp;U1417&amp;","&amp;V1417&amp;","&amp;W1417&amp;");"</f>
        <v>insert into servicio (id,fecha_entrega,serie,apertura,fecha_instalacion,garantia,mantenimiento,capacitacion,entrega_equipo,visita,id_empresa,id_hospital,id_equipo,id_marca,id_modelo,id_os,id_ingeniero) values (nextval('seq_servicio'),'','1512120004255','','','','','43334','','',12,709,1097,45,405,1510,38);</v>
      </c>
    </row>
    <row r="1418" customFormat="false" ht="13.8" hidden="false" customHeight="false" outlineLevel="0" collapsed="false">
      <c r="A1418" s="31" t="s">
        <v>23</v>
      </c>
      <c r="B1418" s="31"/>
      <c r="C1418" s="31" t="s">
        <v>6259</v>
      </c>
      <c r="D1418" s="31" t="s">
        <v>6866</v>
      </c>
      <c r="E1418" s="31" t="s">
        <v>6867</v>
      </c>
      <c r="F1418" s="32" t="s">
        <v>6868</v>
      </c>
      <c r="G1418" s="32" t="s">
        <v>6871</v>
      </c>
      <c r="H1418" s="33"/>
      <c r="I1418" s="33"/>
      <c r="J1418" s="34" t="s">
        <v>6870</v>
      </c>
      <c r="K1418" s="31"/>
      <c r="L1418" s="35"/>
      <c r="M1418" s="36" t="n">
        <v>43334</v>
      </c>
      <c r="N1418" s="31"/>
      <c r="O1418" s="31"/>
      <c r="P1418" s="31" t="s">
        <v>4707</v>
      </c>
      <c r="Q1418" s="0" t="n">
        <f aca="false">IF(ISNA(VLOOKUP(A1418,calculos!$A$2:$B$20,2,1)),"null",VLOOKUP(A1418,calculos!$A$2:$B$20,2,1))</f>
        <v>12</v>
      </c>
      <c r="R1418" s="0" t="n">
        <f aca="false">IF(ISNA(VLOOKUP(C1418,calculos!$D$2:$E$1218,2,1)),"null",VLOOKUP(C1418,calculos!$D$2:$E$1218,2,1))</f>
        <v>709</v>
      </c>
      <c r="S1418" s="0" t="n">
        <f aca="false">IF(ISNA(VLOOKUP(D1418,calculos!$G$2:$H$1118,2,1)),"null",VLOOKUP(D1418,calculos!$G$2:$H$1118,2,1))</f>
        <v>1097</v>
      </c>
      <c r="T1418" s="0" t="n">
        <f aca="false">IF(ISNA(VLOOKUP(E1418,calculos!$J$2:$K$220,2,1)),"null",VLOOKUP(E1418,calculos!$J$2:$K$220,2,1))</f>
        <v>45</v>
      </c>
      <c r="U1418" s="0" t="n">
        <f aca="false">IF(ISNA(VLOOKUP(F1418,calculos!$M$2:$N$658,2,1)),"null",VLOOKUP(F1418,calculos!$M$2:$N$658,2,1))</f>
        <v>405</v>
      </c>
      <c r="V1418" s="0" t="n">
        <f aca="false">IF(ISNA(VLOOKUP(J1418,calculos!$P$2:$Q$1711,2,1)),"null",VLOOKUP(J1418,calculos!$P$2:$Q$1711,2,1))</f>
        <v>1510</v>
      </c>
      <c r="W1418" s="0" t="n">
        <f aca="false">IF(ISNA(VLOOKUP(P1418,calculos!$S$2:$T$58,2,1)),"null",VLOOKUP(P1418,calculos!$S$2:$T$58,2,1))</f>
        <v>38</v>
      </c>
      <c r="X1418" s="9" t="str">
        <f aca="false">$X$1&amp;B1418&amp;"','"&amp;G1418&amp;"','"&amp;H1418&amp;"','"&amp;I1418&amp;"','"&amp;K1418&amp;"','"&amp;L1418&amp;"','"&amp;M1418&amp;"','"&amp;N1418&amp;"','"&amp;O1418&amp;"',"&amp;Q1418&amp;","&amp;R1418&amp;","&amp;S1418&amp;","&amp;T1418&amp;","&amp;U1418&amp;","&amp;V1418&amp;","&amp;W1418&amp;");"</f>
        <v>insert into servicio (id,fecha_entrega,serie,apertura,fecha_instalacion,garantia,mantenimiento,capacitacion,entrega_equipo,visita,id_empresa,id_hospital,id_equipo,id_marca,id_modelo,id_os,id_ingeniero) values (nextval('seq_servicio'),'','1512120004284','','','','','43334','','',12,709,1097,45,405,1510,38);</v>
      </c>
    </row>
    <row r="1419" customFormat="false" ht="13.8" hidden="false" customHeight="false" outlineLevel="0" collapsed="false">
      <c r="A1419" s="31" t="s">
        <v>23</v>
      </c>
      <c r="B1419" s="31"/>
      <c r="C1419" s="31" t="s">
        <v>6259</v>
      </c>
      <c r="D1419" s="31" t="s">
        <v>6872</v>
      </c>
      <c r="E1419" s="31" t="s">
        <v>771</v>
      </c>
      <c r="F1419" s="32" t="s">
        <v>4778</v>
      </c>
      <c r="G1419" s="32"/>
      <c r="H1419" s="33"/>
      <c r="I1419" s="33"/>
      <c r="J1419" s="34" t="s">
        <v>6873</v>
      </c>
      <c r="K1419" s="31"/>
      <c r="L1419" s="35"/>
      <c r="M1419" s="36" t="n">
        <v>43335</v>
      </c>
      <c r="N1419" s="31"/>
      <c r="O1419" s="31"/>
      <c r="P1419" s="31" t="s">
        <v>4707</v>
      </c>
      <c r="Q1419" s="0" t="n">
        <f aca="false">IF(ISNA(VLOOKUP(A1419,calculos!$A$2:$B$20,2,1)),"null",VLOOKUP(A1419,calculos!$A$2:$B$20,2,1))</f>
        <v>12</v>
      </c>
      <c r="R1419" s="0" t="n">
        <f aca="false">IF(ISNA(VLOOKUP(C1419,calculos!$D$2:$E$1218,2,1)),"null",VLOOKUP(C1419,calculos!$D$2:$E$1218,2,1))</f>
        <v>709</v>
      </c>
      <c r="S1419" s="0" t="n">
        <f aca="false">IF(ISNA(VLOOKUP(D1419,calculos!$G$2:$H$1118,2,1)),"null",VLOOKUP(D1419,calculos!$G$2:$H$1118,2,1))</f>
        <v>327</v>
      </c>
      <c r="T1419" s="0" t="n">
        <f aca="false">IF(ISNA(VLOOKUP(E1419,calculos!$J$2:$K$220,2,1)),"null",VLOOKUP(E1419,calculos!$J$2:$K$220,2,1))</f>
        <v>142</v>
      </c>
      <c r="U1419" s="0" t="n">
        <f aca="false">IF(ISNA(VLOOKUP(F1419,calculos!$M$2:$N$658,2,1)),"null",VLOOKUP(F1419,calculos!$M$2:$N$658,2,1))</f>
        <v>296</v>
      </c>
      <c r="V1419" s="0" t="n">
        <f aca="false">IF(ISNA(VLOOKUP(J1419,calculos!$P$2:$Q$1711,2,1)),"null",VLOOKUP(J1419,calculos!$P$2:$Q$1711,2,1))</f>
        <v>1514</v>
      </c>
      <c r="W1419" s="0" t="n">
        <f aca="false">IF(ISNA(VLOOKUP(P1419,calculos!$S$2:$T$58,2,1)),"null",VLOOKUP(P1419,calculos!$S$2:$T$58,2,1))</f>
        <v>38</v>
      </c>
      <c r="X1419" s="9" t="str">
        <f aca="false">$X$1&amp;B1419&amp;"','"&amp;G1419&amp;"','"&amp;H1419&amp;"','"&amp;I1419&amp;"','"&amp;K1419&amp;"','"&amp;L1419&amp;"','"&amp;M1419&amp;"','"&amp;N1419&amp;"','"&amp;O1419&amp;"',"&amp;Q1419&amp;","&amp;R1419&amp;","&amp;S1419&amp;","&amp;T1419&amp;","&amp;U1419&amp;","&amp;V1419&amp;","&amp;W1419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(nextval('seq_servicio'),'','','','','','','43335','','',12,709,327,142,296,1514,38);</v>
      </c>
    </row>
    <row r="1420" customFormat="false" ht="13.8" hidden="false" customHeight="false" outlineLevel="0" collapsed="false">
      <c r="A1420" s="31" t="s">
        <v>23</v>
      </c>
      <c r="B1420" s="31"/>
      <c r="C1420" s="31" t="s">
        <v>6259</v>
      </c>
      <c r="D1420" s="31" t="s">
        <v>6872</v>
      </c>
      <c r="E1420" s="31" t="s">
        <v>771</v>
      </c>
      <c r="F1420" s="32" t="s">
        <v>4778</v>
      </c>
      <c r="G1420" s="32"/>
      <c r="H1420" s="33"/>
      <c r="I1420" s="33"/>
      <c r="J1420" s="34" t="s">
        <v>6874</v>
      </c>
      <c r="K1420" s="31"/>
      <c r="L1420" s="35"/>
      <c r="M1420" s="36" t="n">
        <v>43335</v>
      </c>
      <c r="N1420" s="31"/>
      <c r="O1420" s="31"/>
      <c r="P1420" s="31" t="s">
        <v>4707</v>
      </c>
      <c r="Q1420" s="0" t="n">
        <f aca="false">IF(ISNA(VLOOKUP(A1420,calculos!$A$2:$B$20,2,1)),"null",VLOOKUP(A1420,calculos!$A$2:$B$20,2,1))</f>
        <v>12</v>
      </c>
      <c r="R1420" s="0" t="n">
        <f aca="false">IF(ISNA(VLOOKUP(C1420,calculos!$D$2:$E$1218,2,1)),"null",VLOOKUP(C1420,calculos!$D$2:$E$1218,2,1))</f>
        <v>709</v>
      </c>
      <c r="S1420" s="0" t="n">
        <f aca="false">IF(ISNA(VLOOKUP(D1420,calculos!$G$2:$H$1118,2,1)),"null",VLOOKUP(D1420,calculos!$G$2:$H$1118,2,1))</f>
        <v>327</v>
      </c>
      <c r="T1420" s="0" t="n">
        <f aca="false">IF(ISNA(VLOOKUP(E1420,calculos!$J$2:$K$220,2,1)),"null",VLOOKUP(E1420,calculos!$J$2:$K$220,2,1))</f>
        <v>142</v>
      </c>
      <c r="U1420" s="0" t="n">
        <f aca="false">IF(ISNA(VLOOKUP(F1420,calculos!$M$2:$N$658,2,1)),"null",VLOOKUP(F1420,calculos!$M$2:$N$658,2,1))</f>
        <v>296</v>
      </c>
      <c r="V1420" s="0" t="n">
        <f aca="false">IF(ISNA(VLOOKUP(J1420,calculos!$P$2:$Q$1711,2,1)),"null",VLOOKUP(J1420,calculos!$P$2:$Q$1711,2,1))</f>
        <v>1515</v>
      </c>
      <c r="W1420" s="0" t="n">
        <f aca="false">IF(ISNA(VLOOKUP(P1420,calculos!$S$2:$T$58,2,1)),"null",VLOOKUP(P1420,calculos!$S$2:$T$58,2,1))</f>
        <v>38</v>
      </c>
      <c r="X1420" s="9" t="str">
        <f aca="false">$X$1&amp;B1420&amp;"','"&amp;G1420&amp;"','"&amp;H1420&amp;"','"&amp;I1420&amp;"','"&amp;K1420&amp;"','"&amp;L1420&amp;"','"&amp;M1420&amp;"','"&amp;N1420&amp;"','"&amp;O1420&amp;"',"&amp;Q1420&amp;","&amp;R1420&amp;","&amp;S1420&amp;","&amp;T1420&amp;","&amp;U1420&amp;","&amp;V1420&amp;","&amp;W1420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(nextval('seq_servicio'),'','','','','','','43335','','',12,709,327,142,296,1515,38);</v>
      </c>
    </row>
    <row r="1421" customFormat="false" ht="13.8" hidden="false" customHeight="false" outlineLevel="0" collapsed="false">
      <c r="A1421" s="31" t="s">
        <v>23</v>
      </c>
      <c r="B1421" s="31"/>
      <c r="C1421" s="31" t="s">
        <v>6259</v>
      </c>
      <c r="D1421" s="31" t="s">
        <v>5101</v>
      </c>
      <c r="E1421" s="31" t="s">
        <v>4766</v>
      </c>
      <c r="F1421" s="32"/>
      <c r="G1421" s="32"/>
      <c r="H1421" s="33"/>
      <c r="I1421" s="33"/>
      <c r="J1421" s="34" t="s">
        <v>6875</v>
      </c>
      <c r="K1421" s="31"/>
      <c r="L1421" s="35"/>
      <c r="M1421" s="36" t="n">
        <v>43335</v>
      </c>
      <c r="N1421" s="31"/>
      <c r="O1421" s="31"/>
      <c r="P1421" s="31" t="s">
        <v>4707</v>
      </c>
      <c r="Q1421" s="0" t="n">
        <f aca="false">IF(ISNA(VLOOKUP(A1421,calculos!$A$2:$B$20,2,1)),"null",VLOOKUP(A1421,calculos!$A$2:$B$20,2,1))</f>
        <v>12</v>
      </c>
      <c r="R1421" s="0" t="n">
        <f aca="false">IF(ISNA(VLOOKUP(C1421,calculos!$D$2:$E$1218,2,1)),"null",VLOOKUP(C1421,calculos!$D$2:$E$1218,2,1))</f>
        <v>709</v>
      </c>
      <c r="S1421" s="0" t="n">
        <f aca="false">IF(ISNA(VLOOKUP(D1421,calculos!$G$2:$H$1118,2,1)),"null",VLOOKUP(D1421,calculos!$G$2:$H$1118,2,1))</f>
        <v>658</v>
      </c>
      <c r="T1421" s="0" t="n">
        <f aca="false">IF(ISNA(VLOOKUP(E1421,calculos!$J$2:$K$220,2,1)),"null",VLOOKUP(E1421,calculos!$J$2:$K$220,2,1))</f>
        <v>192</v>
      </c>
      <c r="U1421" s="0" t="str">
        <f aca="false">IF(ISNA(VLOOKUP(F1421,calculos!$M$2:$N$658,2,1)),"null",VLOOKUP(F1421,calculos!$M$2:$N$658,2,1))</f>
        <v>null</v>
      </c>
      <c r="V1421" s="0" t="n">
        <f aca="false">IF(ISNA(VLOOKUP(J1421,calculos!$P$2:$Q$1711,2,1)),"null",VLOOKUP(J1421,calculos!$P$2:$Q$1711,2,1))</f>
        <v>1517</v>
      </c>
      <c r="W1421" s="0" t="n">
        <f aca="false">IF(ISNA(VLOOKUP(P1421,calculos!$S$2:$T$58,2,1)),"null",VLOOKUP(P1421,calculos!$S$2:$T$58,2,1))</f>
        <v>38</v>
      </c>
      <c r="X1421" s="9" t="str">
        <f aca="false">$X$1&amp;B1421&amp;"','"&amp;G1421&amp;"','"&amp;H1421&amp;"','"&amp;I1421&amp;"','"&amp;K1421&amp;"','"&amp;L1421&amp;"','"&amp;M1421&amp;"','"&amp;N1421&amp;"','"&amp;O1421&amp;"',"&amp;Q1421&amp;","&amp;R1421&amp;","&amp;S1421&amp;","&amp;T1421&amp;","&amp;U1421&amp;","&amp;V1421&amp;","&amp;W1421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(nextval('seq_servicio'),'','','','','','','43335','','',12,709,658,192,null,1517,38);</v>
      </c>
    </row>
    <row r="1422" customFormat="false" ht="13.8" hidden="false" customHeight="false" outlineLevel="0" collapsed="false">
      <c r="A1422" s="31" t="s">
        <v>154</v>
      </c>
      <c r="B1422" s="31"/>
      <c r="C1422" s="31" t="s">
        <v>6259</v>
      </c>
      <c r="D1422" s="31" t="s">
        <v>6876</v>
      </c>
      <c r="E1422" s="31"/>
      <c r="F1422" s="32"/>
      <c r="G1422" s="32"/>
      <c r="H1422" s="33"/>
      <c r="I1422" s="33"/>
      <c r="J1422" s="34" t="s">
        <v>6877</v>
      </c>
      <c r="K1422" s="31"/>
      <c r="L1422" s="35"/>
      <c r="M1422" s="36" t="n">
        <v>43335</v>
      </c>
      <c r="N1422" s="31"/>
      <c r="O1422" s="31"/>
      <c r="P1422" s="31" t="s">
        <v>4707</v>
      </c>
      <c r="Q1422" s="0" t="n">
        <f aca="false">IF(ISNA(VLOOKUP(A1422,calculos!$A$2:$B$20,2,1)),"null",VLOOKUP(A1422,calculos!$A$2:$B$20,2,1))</f>
        <v>10</v>
      </c>
      <c r="R1422" s="0" t="n">
        <f aca="false">IF(ISNA(VLOOKUP(C1422,calculos!$D$2:$E$1218,2,1)),"null",VLOOKUP(C1422,calculos!$D$2:$E$1218,2,1))</f>
        <v>709</v>
      </c>
      <c r="S1422" s="0" t="n">
        <f aca="false">IF(ISNA(VLOOKUP(D1422,calculos!$G$2:$H$1118,2,1)),"null",VLOOKUP(D1422,calculos!$G$2:$H$1118,2,1))</f>
        <v>127</v>
      </c>
      <c r="T1422" s="0" t="str">
        <f aca="false">IF(ISNA(VLOOKUP(E1422,calculos!$J$2:$K$220,2,1)),"null",VLOOKUP(E1422,calculos!$J$2:$K$220,2,1))</f>
        <v>null</v>
      </c>
      <c r="U1422" s="0" t="str">
        <f aca="false">IF(ISNA(VLOOKUP(F1422,calculos!$M$2:$N$658,2,1)),"null",VLOOKUP(F1422,calculos!$M$2:$N$658,2,1))</f>
        <v>null</v>
      </c>
      <c r="V1422" s="0" t="n">
        <f aca="false">IF(ISNA(VLOOKUP(J1422,calculos!$P$2:$Q$1711,2,1)),"null",VLOOKUP(J1422,calculos!$P$2:$Q$1711,2,1))</f>
        <v>945</v>
      </c>
      <c r="W1422" s="0" t="n">
        <f aca="false">IF(ISNA(VLOOKUP(P1422,calculos!$S$2:$T$58,2,1)),"null",VLOOKUP(P1422,calculos!$S$2:$T$58,2,1))</f>
        <v>38</v>
      </c>
      <c r="X1422" s="9" t="str">
        <f aca="false">$X$1&amp;B1422&amp;"','"&amp;G1422&amp;"','"&amp;H1422&amp;"','"&amp;I1422&amp;"','"&amp;K1422&amp;"','"&amp;L1422&amp;"','"&amp;M1422&amp;"','"&amp;N1422&amp;"','"&amp;O1422&amp;"',"&amp;Q1422&amp;","&amp;R1422&amp;","&amp;S1422&amp;","&amp;T1422&amp;","&amp;U1422&amp;","&amp;V1422&amp;","&amp;W1422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(nextval('seq_servicio'),'','','','','','','43335','','',10,709,127,null,null,945,38);</v>
      </c>
    </row>
    <row r="1423" customFormat="false" ht="13.8" hidden="false" customHeight="false" outlineLevel="0" collapsed="false">
      <c r="A1423" s="31" t="s">
        <v>154</v>
      </c>
      <c r="B1423" s="31"/>
      <c r="C1423" s="31" t="s">
        <v>6259</v>
      </c>
      <c r="D1423" s="31" t="s">
        <v>6876</v>
      </c>
      <c r="E1423" s="31"/>
      <c r="F1423" s="32"/>
      <c r="G1423" s="32"/>
      <c r="H1423" s="33"/>
      <c r="I1423" s="33"/>
      <c r="J1423" s="34" t="s">
        <v>6878</v>
      </c>
      <c r="K1423" s="31"/>
      <c r="L1423" s="35"/>
      <c r="M1423" s="36" t="n">
        <v>43335</v>
      </c>
      <c r="N1423" s="31"/>
      <c r="O1423" s="31"/>
      <c r="P1423" s="31" t="s">
        <v>4707</v>
      </c>
      <c r="Q1423" s="0" t="n">
        <f aca="false">IF(ISNA(VLOOKUP(A1423,calculos!$A$2:$B$20,2,1)),"null",VLOOKUP(A1423,calculos!$A$2:$B$20,2,1))</f>
        <v>10</v>
      </c>
      <c r="R1423" s="0" t="n">
        <f aca="false">IF(ISNA(VLOOKUP(C1423,calculos!$D$2:$E$1218,2,1)),"null",VLOOKUP(C1423,calculos!$D$2:$E$1218,2,1))</f>
        <v>709</v>
      </c>
      <c r="S1423" s="0" t="n">
        <f aca="false">IF(ISNA(VLOOKUP(D1423,calculos!$G$2:$H$1118,2,1)),"null",VLOOKUP(D1423,calculos!$G$2:$H$1118,2,1))</f>
        <v>127</v>
      </c>
      <c r="T1423" s="0" t="str">
        <f aca="false">IF(ISNA(VLOOKUP(E1423,calculos!$J$2:$K$220,2,1)),"null",VLOOKUP(E1423,calculos!$J$2:$K$220,2,1))</f>
        <v>null</v>
      </c>
      <c r="U1423" s="0" t="str">
        <f aca="false">IF(ISNA(VLOOKUP(F1423,calculos!$M$2:$N$658,2,1)),"null",VLOOKUP(F1423,calculos!$M$2:$N$658,2,1))</f>
        <v>null</v>
      </c>
      <c r="V1423" s="0" t="n">
        <f aca="false">IF(ISNA(VLOOKUP(J1423,calculos!$P$2:$Q$1711,2,1)),"null",VLOOKUP(J1423,calculos!$P$2:$Q$1711,2,1))</f>
        <v>946</v>
      </c>
      <c r="W1423" s="0" t="n">
        <f aca="false">IF(ISNA(VLOOKUP(P1423,calculos!$S$2:$T$58,2,1)),"null",VLOOKUP(P1423,calculos!$S$2:$T$58,2,1))</f>
        <v>38</v>
      </c>
      <c r="X1423" s="9" t="str">
        <f aca="false">$X$1&amp;B1423&amp;"','"&amp;G1423&amp;"','"&amp;H1423&amp;"','"&amp;I1423&amp;"','"&amp;K1423&amp;"','"&amp;L1423&amp;"','"&amp;M1423&amp;"','"&amp;N1423&amp;"','"&amp;O1423&amp;"',"&amp;Q1423&amp;","&amp;R1423&amp;","&amp;S1423&amp;","&amp;T1423&amp;","&amp;U1423&amp;","&amp;V1423&amp;","&amp;W1423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(nextval('seq_servicio'),'','','','','','','43335','','',10,709,127,null,null,946,38);</v>
      </c>
    </row>
    <row r="1424" customFormat="false" ht="13.8" hidden="false" customHeight="false" outlineLevel="0" collapsed="false">
      <c r="A1424" s="31" t="s">
        <v>154</v>
      </c>
      <c r="B1424" s="31"/>
      <c r="C1424" s="31" t="s">
        <v>6259</v>
      </c>
      <c r="D1424" s="31" t="s">
        <v>6879</v>
      </c>
      <c r="E1424" s="31"/>
      <c r="F1424" s="32"/>
      <c r="G1424" s="32"/>
      <c r="H1424" s="33"/>
      <c r="I1424" s="33"/>
      <c r="J1424" s="34" t="s">
        <v>6880</v>
      </c>
      <c r="K1424" s="31"/>
      <c r="L1424" s="35"/>
      <c r="M1424" s="36" t="n">
        <v>43335</v>
      </c>
      <c r="N1424" s="31"/>
      <c r="O1424" s="31"/>
      <c r="P1424" s="31" t="s">
        <v>4707</v>
      </c>
      <c r="Q1424" s="0" t="n">
        <f aca="false">IF(ISNA(VLOOKUP(A1424,calculos!$A$2:$B$20,2,1)),"null",VLOOKUP(A1424,calculos!$A$2:$B$20,2,1))</f>
        <v>10</v>
      </c>
      <c r="R1424" s="0" t="n">
        <f aca="false">IF(ISNA(VLOOKUP(C1424,calculos!$D$2:$E$1218,2,1)),"null",VLOOKUP(C1424,calculos!$D$2:$E$1218,2,1))</f>
        <v>709</v>
      </c>
      <c r="S1424" s="0" t="n">
        <f aca="false">IF(ISNA(VLOOKUP(D1424,calculos!$G$2:$H$1118,2,1)),"null",VLOOKUP(D1424,calculos!$G$2:$H$1118,2,1))</f>
        <v>925</v>
      </c>
      <c r="T1424" s="0" t="str">
        <f aca="false">IF(ISNA(VLOOKUP(E1424,calculos!$J$2:$K$220,2,1)),"null",VLOOKUP(E1424,calculos!$J$2:$K$220,2,1))</f>
        <v>null</v>
      </c>
      <c r="U1424" s="0" t="str">
        <f aca="false">IF(ISNA(VLOOKUP(F1424,calculos!$M$2:$N$658,2,1)),"null",VLOOKUP(F1424,calculos!$M$2:$N$658,2,1))</f>
        <v>null</v>
      </c>
      <c r="V1424" s="0" t="n">
        <f aca="false">IF(ISNA(VLOOKUP(J1424,calculos!$P$2:$Q$1711,2,1)),"null",VLOOKUP(J1424,calculos!$P$2:$Q$1711,2,1))</f>
        <v>947</v>
      </c>
      <c r="W1424" s="0" t="n">
        <f aca="false">IF(ISNA(VLOOKUP(P1424,calculos!$S$2:$T$58,2,1)),"null",VLOOKUP(P1424,calculos!$S$2:$T$58,2,1))</f>
        <v>38</v>
      </c>
      <c r="X1424" s="9" t="str">
        <f aca="false">$X$1&amp;B1424&amp;"','"&amp;G1424&amp;"','"&amp;H1424&amp;"','"&amp;I1424&amp;"','"&amp;K1424&amp;"','"&amp;L1424&amp;"','"&amp;M1424&amp;"','"&amp;N1424&amp;"','"&amp;O1424&amp;"',"&amp;Q1424&amp;","&amp;R1424&amp;","&amp;S1424&amp;","&amp;T1424&amp;","&amp;U1424&amp;","&amp;V1424&amp;","&amp;W1424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(nextval('seq_servicio'),'','','','','','','43335','','',10,709,925,null,null,947,38);</v>
      </c>
    </row>
    <row r="1425" customFormat="false" ht="13.8" hidden="false" customHeight="false" outlineLevel="0" collapsed="false">
      <c r="A1425" s="31" t="s">
        <v>154</v>
      </c>
      <c r="B1425" s="31"/>
      <c r="C1425" s="31" t="s">
        <v>6259</v>
      </c>
      <c r="D1425" s="31" t="s">
        <v>6879</v>
      </c>
      <c r="E1425" s="31" t="s">
        <v>6881</v>
      </c>
      <c r="F1425" s="32"/>
      <c r="G1425" s="32" t="s">
        <v>6882</v>
      </c>
      <c r="H1425" s="33"/>
      <c r="I1425" s="33" t="n">
        <v>43328</v>
      </c>
      <c r="J1425" s="34" t="s">
        <v>6883</v>
      </c>
      <c r="K1425" s="31"/>
      <c r="L1425" s="35"/>
      <c r="M1425" s="36"/>
      <c r="N1425" s="31"/>
      <c r="O1425" s="31"/>
      <c r="P1425" s="31" t="s">
        <v>4707</v>
      </c>
      <c r="Q1425" s="0" t="n">
        <f aca="false">IF(ISNA(VLOOKUP(A1425,calculos!$A$2:$B$20,2,1)),"null",VLOOKUP(A1425,calculos!$A$2:$B$20,2,1))</f>
        <v>10</v>
      </c>
      <c r="R1425" s="0" t="n">
        <f aca="false">IF(ISNA(VLOOKUP(C1425,calculos!$D$2:$E$1218,2,1)),"null",VLOOKUP(C1425,calculos!$D$2:$E$1218,2,1))</f>
        <v>709</v>
      </c>
      <c r="S1425" s="0" t="n">
        <f aca="false">IF(ISNA(VLOOKUP(D1425,calculos!$G$2:$H$1118,2,1)),"null",VLOOKUP(D1425,calculos!$G$2:$H$1118,2,1))</f>
        <v>925</v>
      </c>
      <c r="T1425" s="0" t="n">
        <f aca="false">IF(ISNA(VLOOKUP(E1425,calculos!$J$2:$K$220,2,1)),"null",VLOOKUP(E1425,calculos!$J$2:$K$220,2,1))</f>
        <v>202</v>
      </c>
      <c r="U1425" s="0" t="str">
        <f aca="false">IF(ISNA(VLOOKUP(F1425,calculos!$M$2:$N$658,2,1)),"null",VLOOKUP(F1425,calculos!$M$2:$N$658,2,1))</f>
        <v>null</v>
      </c>
      <c r="V1425" s="0" t="n">
        <f aca="false">IF(ISNA(VLOOKUP(J1425,calculos!$P$2:$Q$1711,2,1)),"null",VLOOKUP(J1425,calculos!$P$2:$Q$1711,2,1))</f>
        <v>941</v>
      </c>
      <c r="W1425" s="0" t="n">
        <f aca="false">IF(ISNA(VLOOKUP(P1425,calculos!$S$2:$T$58,2,1)),"null",VLOOKUP(P1425,calculos!$S$2:$T$58,2,1))</f>
        <v>38</v>
      </c>
      <c r="X1425" s="9" t="str">
        <f aca="false">$X$1&amp;B1425&amp;"','"&amp;G1425&amp;"','"&amp;H1425&amp;"','"&amp;I1425&amp;"','"&amp;K1425&amp;"','"&amp;L1425&amp;"','"&amp;M1425&amp;"','"&amp;N1425&amp;"','"&amp;O1425&amp;"',"&amp;Q1425&amp;","&amp;R1425&amp;","&amp;S1425&amp;","&amp;T1425&amp;","&amp;U1425&amp;","&amp;V1425&amp;","&amp;W1425&amp;");"</f>
        <v>insert into servicio (id,fecha_entrega,serie,apertura,fecha_instalacion,garantia,mantenimiento,capacitacion,entrega_equipo,visita,id_empresa,id_hospital,id_equipo,id_marca,id_modelo,id_os,id_ingeniero) values (nextval('seq_servicio'),'','11123037001170615','','43328','','','','','',10,709,925,202,null,941,38);</v>
      </c>
    </row>
    <row r="1426" customFormat="false" ht="13.8" hidden="false" customHeight="false" outlineLevel="0" collapsed="false">
      <c r="A1426" s="31" t="s">
        <v>154</v>
      </c>
      <c r="B1426" s="31"/>
      <c r="C1426" s="31" t="s">
        <v>6259</v>
      </c>
      <c r="D1426" s="31" t="s">
        <v>6879</v>
      </c>
      <c r="E1426" s="31" t="s">
        <v>6881</v>
      </c>
      <c r="F1426" s="32"/>
      <c r="G1426" s="32" t="s">
        <v>6884</v>
      </c>
      <c r="H1426" s="33"/>
      <c r="I1426" s="33" t="n">
        <v>43328</v>
      </c>
      <c r="J1426" s="34" t="s">
        <v>6883</v>
      </c>
      <c r="K1426" s="31"/>
      <c r="L1426" s="35"/>
      <c r="M1426" s="36"/>
      <c r="N1426" s="31"/>
      <c r="O1426" s="31"/>
      <c r="P1426" s="31" t="s">
        <v>4707</v>
      </c>
      <c r="Q1426" s="0" t="n">
        <f aca="false">IF(ISNA(VLOOKUP(A1426,calculos!$A$2:$B$20,2,1)),"null",VLOOKUP(A1426,calculos!$A$2:$B$20,2,1))</f>
        <v>10</v>
      </c>
      <c r="R1426" s="0" t="n">
        <f aca="false">IF(ISNA(VLOOKUP(C1426,calculos!$D$2:$E$1218,2,1)),"null",VLOOKUP(C1426,calculos!$D$2:$E$1218,2,1))</f>
        <v>709</v>
      </c>
      <c r="S1426" s="0" t="n">
        <f aca="false">IF(ISNA(VLOOKUP(D1426,calculos!$G$2:$H$1118,2,1)),"null",VLOOKUP(D1426,calculos!$G$2:$H$1118,2,1))</f>
        <v>925</v>
      </c>
      <c r="T1426" s="0" t="n">
        <f aca="false">IF(ISNA(VLOOKUP(E1426,calculos!$J$2:$K$220,2,1)),"null",VLOOKUP(E1426,calculos!$J$2:$K$220,2,1))</f>
        <v>202</v>
      </c>
      <c r="U1426" s="0" t="str">
        <f aca="false">IF(ISNA(VLOOKUP(F1426,calculos!$M$2:$N$658,2,1)),"null",VLOOKUP(F1426,calculos!$M$2:$N$658,2,1))</f>
        <v>null</v>
      </c>
      <c r="V1426" s="0" t="n">
        <f aca="false">IF(ISNA(VLOOKUP(J1426,calculos!$P$2:$Q$1711,2,1)),"null",VLOOKUP(J1426,calculos!$P$2:$Q$1711,2,1))</f>
        <v>941</v>
      </c>
      <c r="W1426" s="0" t="n">
        <f aca="false">IF(ISNA(VLOOKUP(P1426,calculos!$S$2:$T$58,2,1)),"null",VLOOKUP(P1426,calculos!$S$2:$T$58,2,1))</f>
        <v>38</v>
      </c>
      <c r="X1426" s="9" t="str">
        <f aca="false">$X$1&amp;B1426&amp;"','"&amp;G1426&amp;"','"&amp;H1426&amp;"','"&amp;I1426&amp;"','"&amp;K1426&amp;"','"&amp;L1426&amp;"','"&amp;M1426&amp;"','"&amp;N1426&amp;"','"&amp;O1426&amp;"',"&amp;Q1426&amp;","&amp;R1426&amp;","&amp;S1426&amp;","&amp;T1426&amp;","&amp;U1426&amp;","&amp;V1426&amp;","&amp;W1426&amp;");"</f>
        <v>insert into servicio (id,fecha_entrega,serie,apertura,fecha_instalacion,garantia,mantenimiento,capacitacion,entrega_equipo,visita,id_empresa,id_hospital,id_equipo,id_marca,id_modelo,id_os,id_ingeniero) values (nextval('seq_servicio'),'','11123055301170614','','43328','','','','','',10,709,925,202,null,941,38);</v>
      </c>
    </row>
    <row r="1427" customFormat="false" ht="13.8" hidden="false" customHeight="false" outlineLevel="0" collapsed="false">
      <c r="A1427" s="31" t="s">
        <v>154</v>
      </c>
      <c r="B1427" s="31"/>
      <c r="C1427" s="31" t="s">
        <v>6259</v>
      </c>
      <c r="D1427" s="31" t="s">
        <v>6879</v>
      </c>
      <c r="E1427" s="31" t="s">
        <v>6881</v>
      </c>
      <c r="F1427" s="32"/>
      <c r="G1427" s="32" t="s">
        <v>6885</v>
      </c>
      <c r="H1427" s="33"/>
      <c r="I1427" s="33" t="n">
        <v>43328</v>
      </c>
      <c r="J1427" s="34" t="s">
        <v>6883</v>
      </c>
      <c r="K1427" s="31"/>
      <c r="L1427" s="35"/>
      <c r="M1427" s="36"/>
      <c r="N1427" s="31"/>
      <c r="O1427" s="31"/>
      <c r="P1427" s="31" t="s">
        <v>4707</v>
      </c>
      <c r="Q1427" s="0" t="n">
        <f aca="false">IF(ISNA(VLOOKUP(A1427,calculos!$A$2:$B$20,2,1)),"null",VLOOKUP(A1427,calculos!$A$2:$B$20,2,1))</f>
        <v>10</v>
      </c>
      <c r="R1427" s="0" t="n">
        <f aca="false">IF(ISNA(VLOOKUP(C1427,calculos!$D$2:$E$1218,2,1)),"null",VLOOKUP(C1427,calculos!$D$2:$E$1218,2,1))</f>
        <v>709</v>
      </c>
      <c r="S1427" s="0" t="n">
        <f aca="false">IF(ISNA(VLOOKUP(D1427,calculos!$G$2:$H$1118,2,1)),"null",VLOOKUP(D1427,calculos!$G$2:$H$1118,2,1))</f>
        <v>925</v>
      </c>
      <c r="T1427" s="0" t="n">
        <f aca="false">IF(ISNA(VLOOKUP(E1427,calculos!$J$2:$K$220,2,1)),"null",VLOOKUP(E1427,calculos!$J$2:$K$220,2,1))</f>
        <v>202</v>
      </c>
      <c r="U1427" s="0" t="str">
        <f aca="false">IF(ISNA(VLOOKUP(F1427,calculos!$M$2:$N$658,2,1)),"null",VLOOKUP(F1427,calculos!$M$2:$N$658,2,1))</f>
        <v>null</v>
      </c>
      <c r="V1427" s="0" t="n">
        <f aca="false">IF(ISNA(VLOOKUP(J1427,calculos!$P$2:$Q$1711,2,1)),"null",VLOOKUP(J1427,calculos!$P$2:$Q$1711,2,1))</f>
        <v>941</v>
      </c>
      <c r="W1427" s="0" t="n">
        <f aca="false">IF(ISNA(VLOOKUP(P1427,calculos!$S$2:$T$58,2,1)),"null",VLOOKUP(P1427,calculos!$S$2:$T$58,2,1))</f>
        <v>38</v>
      </c>
      <c r="X1427" s="9" t="str">
        <f aca="false">$X$1&amp;B1427&amp;"','"&amp;G1427&amp;"','"&amp;H1427&amp;"','"&amp;I1427&amp;"','"&amp;K1427&amp;"','"&amp;L1427&amp;"','"&amp;M1427&amp;"','"&amp;N1427&amp;"','"&amp;O1427&amp;"',"&amp;Q1427&amp;","&amp;R1427&amp;","&amp;S1427&amp;","&amp;T1427&amp;","&amp;U1427&amp;","&amp;V1427&amp;","&amp;W1427&amp;");"</f>
        <v>insert into servicio (id,fecha_entrega,serie,apertura,fecha_instalacion,garantia,mantenimiento,capacitacion,entrega_equipo,visita,id_empresa,id_hospital,id_equipo,id_marca,id_modelo,id_os,id_ingeniero) values (nextval('seq_servicio'),'','1112306101170615','','43328','','','','','',10,709,925,202,null,941,38);</v>
      </c>
    </row>
    <row r="1428" customFormat="false" ht="13.8" hidden="false" customHeight="false" outlineLevel="0" collapsed="false">
      <c r="A1428" s="31" t="s">
        <v>154</v>
      </c>
      <c r="B1428" s="31"/>
      <c r="C1428" s="31" t="s">
        <v>6259</v>
      </c>
      <c r="D1428" s="31" t="s">
        <v>6879</v>
      </c>
      <c r="E1428" s="31" t="s">
        <v>6881</v>
      </c>
      <c r="F1428" s="32"/>
      <c r="G1428" s="32" t="s">
        <v>6886</v>
      </c>
      <c r="H1428" s="33"/>
      <c r="I1428" s="33" t="n">
        <v>43328</v>
      </c>
      <c r="J1428" s="34" t="s">
        <v>6883</v>
      </c>
      <c r="K1428" s="31"/>
      <c r="L1428" s="35"/>
      <c r="M1428" s="36"/>
      <c r="N1428" s="31"/>
      <c r="O1428" s="31"/>
      <c r="P1428" s="31" t="s">
        <v>4707</v>
      </c>
      <c r="Q1428" s="0" t="n">
        <f aca="false">IF(ISNA(VLOOKUP(A1428,calculos!$A$2:$B$20,2,1)),"null",VLOOKUP(A1428,calculos!$A$2:$B$20,2,1))</f>
        <v>10</v>
      </c>
      <c r="R1428" s="0" t="n">
        <f aca="false">IF(ISNA(VLOOKUP(C1428,calculos!$D$2:$E$1218,2,1)),"null",VLOOKUP(C1428,calculos!$D$2:$E$1218,2,1))</f>
        <v>709</v>
      </c>
      <c r="S1428" s="0" t="n">
        <f aca="false">IF(ISNA(VLOOKUP(D1428,calculos!$G$2:$H$1118,2,1)),"null",VLOOKUP(D1428,calculos!$G$2:$H$1118,2,1))</f>
        <v>925</v>
      </c>
      <c r="T1428" s="0" t="n">
        <f aca="false">IF(ISNA(VLOOKUP(E1428,calculos!$J$2:$K$220,2,1)),"null",VLOOKUP(E1428,calculos!$J$2:$K$220,2,1))</f>
        <v>202</v>
      </c>
      <c r="U1428" s="0" t="str">
        <f aca="false">IF(ISNA(VLOOKUP(F1428,calculos!$M$2:$N$658,2,1)),"null",VLOOKUP(F1428,calculos!$M$2:$N$658,2,1))</f>
        <v>null</v>
      </c>
      <c r="V1428" s="0" t="n">
        <f aca="false">IF(ISNA(VLOOKUP(J1428,calculos!$P$2:$Q$1711,2,1)),"null",VLOOKUP(J1428,calculos!$P$2:$Q$1711,2,1))</f>
        <v>941</v>
      </c>
      <c r="W1428" s="0" t="n">
        <f aca="false">IF(ISNA(VLOOKUP(P1428,calculos!$S$2:$T$58,2,1)),"null",VLOOKUP(P1428,calculos!$S$2:$T$58,2,1))</f>
        <v>38</v>
      </c>
      <c r="X1428" s="9" t="str">
        <f aca="false">$X$1&amp;B1428&amp;"','"&amp;G1428&amp;"','"&amp;H1428&amp;"','"&amp;I1428&amp;"','"&amp;K1428&amp;"','"&amp;L1428&amp;"','"&amp;M1428&amp;"','"&amp;N1428&amp;"','"&amp;O1428&amp;"',"&amp;Q1428&amp;","&amp;R1428&amp;","&amp;S1428&amp;","&amp;T1428&amp;","&amp;U1428&amp;","&amp;V1428&amp;","&amp;W1428&amp;");"</f>
        <v>insert into servicio (id,fecha_entrega,serie,apertura,fecha_instalacion,garantia,mantenimiento,capacitacion,entrega_equipo,visita,id_empresa,id_hospital,id_equipo,id_marca,id_modelo,id_os,id_ingeniero) values (nextval('seq_servicio'),'','1112306501170615','','43328','','','','','',10,709,925,202,null,941,38);</v>
      </c>
    </row>
    <row r="1429" customFormat="false" ht="13.8" hidden="false" customHeight="false" outlineLevel="0" collapsed="false">
      <c r="A1429" s="31" t="s">
        <v>154</v>
      </c>
      <c r="B1429" s="31"/>
      <c r="C1429" s="31" t="s">
        <v>6259</v>
      </c>
      <c r="D1429" s="31" t="s">
        <v>6879</v>
      </c>
      <c r="E1429" s="31" t="s">
        <v>6881</v>
      </c>
      <c r="F1429" s="32"/>
      <c r="G1429" s="32" t="s">
        <v>6887</v>
      </c>
      <c r="H1429" s="33"/>
      <c r="I1429" s="33" t="n">
        <v>43328</v>
      </c>
      <c r="J1429" s="34" t="s">
        <v>6883</v>
      </c>
      <c r="K1429" s="31"/>
      <c r="L1429" s="35"/>
      <c r="M1429" s="36"/>
      <c r="N1429" s="31"/>
      <c r="O1429" s="31"/>
      <c r="P1429" s="31" t="s">
        <v>4707</v>
      </c>
      <c r="Q1429" s="0" t="n">
        <f aca="false">IF(ISNA(VLOOKUP(A1429,calculos!$A$2:$B$20,2,1)),"null",VLOOKUP(A1429,calculos!$A$2:$B$20,2,1))</f>
        <v>10</v>
      </c>
      <c r="R1429" s="0" t="n">
        <f aca="false">IF(ISNA(VLOOKUP(C1429,calculos!$D$2:$E$1218,2,1)),"null",VLOOKUP(C1429,calculos!$D$2:$E$1218,2,1))</f>
        <v>709</v>
      </c>
      <c r="S1429" s="0" t="n">
        <f aca="false">IF(ISNA(VLOOKUP(D1429,calculos!$G$2:$H$1118,2,1)),"null",VLOOKUP(D1429,calculos!$G$2:$H$1118,2,1))</f>
        <v>925</v>
      </c>
      <c r="T1429" s="0" t="n">
        <f aca="false">IF(ISNA(VLOOKUP(E1429,calculos!$J$2:$K$220,2,1)),"null",VLOOKUP(E1429,calculos!$J$2:$K$220,2,1))</f>
        <v>202</v>
      </c>
      <c r="U1429" s="0" t="str">
        <f aca="false">IF(ISNA(VLOOKUP(F1429,calculos!$M$2:$N$658,2,1)),"null",VLOOKUP(F1429,calculos!$M$2:$N$658,2,1))</f>
        <v>null</v>
      </c>
      <c r="V1429" s="0" t="n">
        <f aca="false">IF(ISNA(VLOOKUP(J1429,calculos!$P$2:$Q$1711,2,1)),"null",VLOOKUP(J1429,calculos!$P$2:$Q$1711,2,1))</f>
        <v>941</v>
      </c>
      <c r="W1429" s="0" t="n">
        <f aca="false">IF(ISNA(VLOOKUP(P1429,calculos!$S$2:$T$58,2,1)),"null",VLOOKUP(P1429,calculos!$S$2:$T$58,2,1))</f>
        <v>38</v>
      </c>
      <c r="X1429" s="9" t="str">
        <f aca="false">$X$1&amp;B1429&amp;"','"&amp;G1429&amp;"','"&amp;H1429&amp;"','"&amp;I1429&amp;"','"&amp;K1429&amp;"','"&amp;L1429&amp;"','"&amp;M1429&amp;"','"&amp;N1429&amp;"','"&amp;O1429&amp;"',"&amp;Q1429&amp;","&amp;R1429&amp;","&amp;S1429&amp;","&amp;T1429&amp;","&amp;U1429&amp;","&amp;V1429&amp;","&amp;W1429&amp;");"</f>
        <v>insert into servicio (id,fecha_entrega,serie,apertura,fecha_instalacion,garantia,mantenimiento,capacitacion,entrega_equipo,visita,id_empresa,id_hospital,id_equipo,id_marca,id_modelo,id_os,id_ingeniero) values (nextval('seq_servicio'),'','1112307001170620','','43328','','','','','',10,709,925,202,null,941,38);</v>
      </c>
    </row>
    <row r="1430" customFormat="false" ht="13.8" hidden="false" customHeight="false" outlineLevel="0" collapsed="false">
      <c r="A1430" s="31" t="s">
        <v>154</v>
      </c>
      <c r="B1430" s="31"/>
      <c r="C1430" s="31" t="s">
        <v>6259</v>
      </c>
      <c r="D1430" s="31" t="s">
        <v>6879</v>
      </c>
      <c r="E1430" s="31" t="s">
        <v>6881</v>
      </c>
      <c r="F1430" s="32"/>
      <c r="G1430" s="32" t="s">
        <v>6888</v>
      </c>
      <c r="H1430" s="33"/>
      <c r="I1430" s="33" t="n">
        <v>43328</v>
      </c>
      <c r="J1430" s="34" t="s">
        <v>6883</v>
      </c>
      <c r="K1430" s="31"/>
      <c r="L1430" s="35"/>
      <c r="M1430" s="36"/>
      <c r="N1430" s="31"/>
      <c r="O1430" s="31"/>
      <c r="P1430" s="31" t="s">
        <v>4707</v>
      </c>
      <c r="Q1430" s="0" t="n">
        <f aca="false">IF(ISNA(VLOOKUP(A1430,calculos!$A$2:$B$20,2,1)),"null",VLOOKUP(A1430,calculos!$A$2:$B$20,2,1))</f>
        <v>10</v>
      </c>
      <c r="R1430" s="0" t="n">
        <f aca="false">IF(ISNA(VLOOKUP(C1430,calculos!$D$2:$E$1218,2,1)),"null",VLOOKUP(C1430,calculos!$D$2:$E$1218,2,1))</f>
        <v>709</v>
      </c>
      <c r="S1430" s="0" t="n">
        <f aca="false">IF(ISNA(VLOOKUP(D1430,calculos!$G$2:$H$1118,2,1)),"null",VLOOKUP(D1430,calculos!$G$2:$H$1118,2,1))</f>
        <v>925</v>
      </c>
      <c r="T1430" s="0" t="n">
        <f aca="false">IF(ISNA(VLOOKUP(E1430,calculos!$J$2:$K$220,2,1)),"null",VLOOKUP(E1430,calculos!$J$2:$K$220,2,1))</f>
        <v>202</v>
      </c>
      <c r="U1430" s="0" t="str">
        <f aca="false">IF(ISNA(VLOOKUP(F1430,calculos!$M$2:$N$658,2,1)),"null",VLOOKUP(F1430,calculos!$M$2:$N$658,2,1))</f>
        <v>null</v>
      </c>
      <c r="V1430" s="0" t="n">
        <f aca="false">IF(ISNA(VLOOKUP(J1430,calculos!$P$2:$Q$1711,2,1)),"null",VLOOKUP(J1430,calculos!$P$2:$Q$1711,2,1))</f>
        <v>941</v>
      </c>
      <c r="W1430" s="0" t="n">
        <f aca="false">IF(ISNA(VLOOKUP(P1430,calculos!$S$2:$T$58,2,1)),"null",VLOOKUP(P1430,calculos!$S$2:$T$58,2,1))</f>
        <v>38</v>
      </c>
      <c r="X1430" s="9" t="str">
        <f aca="false">$X$1&amp;B1430&amp;"','"&amp;G1430&amp;"','"&amp;H1430&amp;"','"&amp;I1430&amp;"','"&amp;K1430&amp;"','"&amp;L1430&amp;"','"&amp;M1430&amp;"','"&amp;N1430&amp;"','"&amp;O1430&amp;"',"&amp;Q1430&amp;","&amp;R1430&amp;","&amp;S1430&amp;","&amp;T1430&amp;","&amp;U1430&amp;","&amp;V1430&amp;","&amp;W1430&amp;");"</f>
        <v>insert into servicio (id,fecha_entrega,serie,apertura,fecha_instalacion,garantia,mantenimiento,capacitacion,entrega_equipo,visita,id_empresa,id_hospital,id_equipo,id_marca,id_modelo,id_os,id_ingeniero) values (nextval('seq_servicio'),'','1112308701170619','','43328','','','','','',10,709,925,202,null,941,38);</v>
      </c>
    </row>
    <row r="1431" customFormat="false" ht="13.8" hidden="false" customHeight="false" outlineLevel="0" collapsed="false">
      <c r="A1431" s="31" t="s">
        <v>154</v>
      </c>
      <c r="B1431" s="31"/>
      <c r="C1431" s="31" t="s">
        <v>6259</v>
      </c>
      <c r="D1431" s="31" t="s">
        <v>6879</v>
      </c>
      <c r="E1431" s="31" t="s">
        <v>6881</v>
      </c>
      <c r="F1431" s="32"/>
      <c r="G1431" s="32" t="s">
        <v>6889</v>
      </c>
      <c r="H1431" s="33"/>
      <c r="I1431" s="33" t="n">
        <v>43328</v>
      </c>
      <c r="J1431" s="34" t="s">
        <v>6883</v>
      </c>
      <c r="K1431" s="31"/>
      <c r="L1431" s="35"/>
      <c r="M1431" s="36"/>
      <c r="N1431" s="31"/>
      <c r="O1431" s="31"/>
      <c r="P1431" s="31" t="s">
        <v>4707</v>
      </c>
      <c r="Q1431" s="0" t="n">
        <f aca="false">IF(ISNA(VLOOKUP(A1431,calculos!$A$2:$B$20,2,1)),"null",VLOOKUP(A1431,calculos!$A$2:$B$20,2,1))</f>
        <v>10</v>
      </c>
      <c r="R1431" s="0" t="n">
        <f aca="false">IF(ISNA(VLOOKUP(C1431,calculos!$D$2:$E$1218,2,1)),"null",VLOOKUP(C1431,calculos!$D$2:$E$1218,2,1))</f>
        <v>709</v>
      </c>
      <c r="S1431" s="0" t="n">
        <f aca="false">IF(ISNA(VLOOKUP(D1431,calculos!$G$2:$H$1118,2,1)),"null",VLOOKUP(D1431,calculos!$G$2:$H$1118,2,1))</f>
        <v>925</v>
      </c>
      <c r="T1431" s="0" t="n">
        <f aca="false">IF(ISNA(VLOOKUP(E1431,calculos!$J$2:$K$220,2,1)),"null",VLOOKUP(E1431,calculos!$J$2:$K$220,2,1))</f>
        <v>202</v>
      </c>
      <c r="U1431" s="0" t="str">
        <f aca="false">IF(ISNA(VLOOKUP(F1431,calculos!$M$2:$N$658,2,1)),"null",VLOOKUP(F1431,calculos!$M$2:$N$658,2,1))</f>
        <v>null</v>
      </c>
      <c r="V1431" s="0" t="n">
        <f aca="false">IF(ISNA(VLOOKUP(J1431,calculos!$P$2:$Q$1711,2,1)),"null",VLOOKUP(J1431,calculos!$P$2:$Q$1711,2,1))</f>
        <v>941</v>
      </c>
      <c r="W1431" s="0" t="n">
        <f aca="false">IF(ISNA(VLOOKUP(P1431,calculos!$S$2:$T$58,2,1)),"null",VLOOKUP(P1431,calculos!$S$2:$T$58,2,1))</f>
        <v>38</v>
      </c>
      <c r="X1431" s="9" t="str">
        <f aca="false">$X$1&amp;B1431&amp;"','"&amp;G1431&amp;"','"&amp;H1431&amp;"','"&amp;I1431&amp;"','"&amp;K1431&amp;"','"&amp;L1431&amp;"','"&amp;M1431&amp;"','"&amp;N1431&amp;"','"&amp;O1431&amp;"',"&amp;Q1431&amp;","&amp;R1431&amp;","&amp;S1431&amp;","&amp;T1431&amp;","&amp;U1431&amp;","&amp;V1431&amp;","&amp;W1431&amp;");"</f>
        <v>insert into servicio (id,fecha_entrega,serie,apertura,fecha_instalacion,garantia,mantenimiento,capacitacion,entrega_equipo,visita,id_empresa,id_hospital,id_equipo,id_marca,id_modelo,id_os,id_ingeniero) values (nextval('seq_servicio'),'','1112309501170616','','43328','','','','','',10,709,925,202,null,941,38);</v>
      </c>
    </row>
    <row r="1432" customFormat="false" ht="13.8" hidden="false" customHeight="false" outlineLevel="0" collapsed="false">
      <c r="A1432" s="31" t="s">
        <v>154</v>
      </c>
      <c r="B1432" s="31"/>
      <c r="C1432" s="31" t="s">
        <v>6259</v>
      </c>
      <c r="D1432" s="31" t="s">
        <v>6879</v>
      </c>
      <c r="E1432" s="31" t="s">
        <v>6881</v>
      </c>
      <c r="F1432" s="32"/>
      <c r="G1432" s="32" t="s">
        <v>6890</v>
      </c>
      <c r="H1432" s="33"/>
      <c r="I1432" s="33" t="n">
        <v>43328</v>
      </c>
      <c r="J1432" s="34" t="s">
        <v>6883</v>
      </c>
      <c r="K1432" s="31"/>
      <c r="L1432" s="35"/>
      <c r="M1432" s="36"/>
      <c r="N1432" s="31"/>
      <c r="O1432" s="31"/>
      <c r="P1432" s="31" t="s">
        <v>4707</v>
      </c>
      <c r="Q1432" s="0" t="n">
        <f aca="false">IF(ISNA(VLOOKUP(A1432,calculos!$A$2:$B$20,2,1)),"null",VLOOKUP(A1432,calculos!$A$2:$B$20,2,1))</f>
        <v>10</v>
      </c>
      <c r="R1432" s="0" t="n">
        <f aca="false">IF(ISNA(VLOOKUP(C1432,calculos!$D$2:$E$1218,2,1)),"null",VLOOKUP(C1432,calculos!$D$2:$E$1218,2,1))</f>
        <v>709</v>
      </c>
      <c r="S1432" s="0" t="n">
        <f aca="false">IF(ISNA(VLOOKUP(D1432,calculos!$G$2:$H$1118,2,1)),"null",VLOOKUP(D1432,calculos!$G$2:$H$1118,2,1))</f>
        <v>925</v>
      </c>
      <c r="T1432" s="0" t="n">
        <f aca="false">IF(ISNA(VLOOKUP(E1432,calculos!$J$2:$K$220,2,1)),"null",VLOOKUP(E1432,calculos!$J$2:$K$220,2,1))</f>
        <v>202</v>
      </c>
      <c r="U1432" s="0" t="str">
        <f aca="false">IF(ISNA(VLOOKUP(F1432,calculos!$M$2:$N$658,2,1)),"null",VLOOKUP(F1432,calculos!$M$2:$N$658,2,1))</f>
        <v>null</v>
      </c>
      <c r="V1432" s="0" t="n">
        <f aca="false">IF(ISNA(VLOOKUP(J1432,calculos!$P$2:$Q$1711,2,1)),"null",VLOOKUP(J1432,calculos!$P$2:$Q$1711,2,1))</f>
        <v>941</v>
      </c>
      <c r="W1432" s="0" t="n">
        <f aca="false">IF(ISNA(VLOOKUP(P1432,calculos!$S$2:$T$58,2,1)),"null",VLOOKUP(P1432,calculos!$S$2:$T$58,2,1))</f>
        <v>38</v>
      </c>
      <c r="X1432" s="9" t="str">
        <f aca="false">$X$1&amp;B1432&amp;"','"&amp;G1432&amp;"','"&amp;H1432&amp;"','"&amp;I1432&amp;"','"&amp;K1432&amp;"','"&amp;L1432&amp;"','"&amp;M1432&amp;"','"&amp;N1432&amp;"','"&amp;O1432&amp;"',"&amp;Q1432&amp;","&amp;R1432&amp;","&amp;S1432&amp;","&amp;T1432&amp;","&amp;U1432&amp;","&amp;V1432&amp;","&amp;W1432&amp;");"</f>
        <v>insert into servicio (id,fecha_entrega,serie,apertura,fecha_instalacion,garantia,mantenimiento,capacitacion,entrega_equipo,visita,id_empresa,id_hospital,id_equipo,id_marca,id_modelo,id_os,id_ingeniero) values (nextval('seq_servicio'),'','1112310601170616','','43328','','','','','',10,709,925,202,null,941,38);</v>
      </c>
    </row>
    <row r="1433" customFormat="false" ht="13.8" hidden="false" customHeight="false" outlineLevel="0" collapsed="false">
      <c r="A1433" s="31" t="s">
        <v>154</v>
      </c>
      <c r="B1433" s="31"/>
      <c r="C1433" s="31" t="s">
        <v>6259</v>
      </c>
      <c r="D1433" s="31" t="s">
        <v>6879</v>
      </c>
      <c r="E1433" s="31" t="s">
        <v>6881</v>
      </c>
      <c r="F1433" s="32"/>
      <c r="G1433" s="32" t="s">
        <v>6891</v>
      </c>
      <c r="H1433" s="33"/>
      <c r="I1433" s="33" t="n">
        <v>43328</v>
      </c>
      <c r="J1433" s="34" t="s">
        <v>6883</v>
      </c>
      <c r="K1433" s="31"/>
      <c r="L1433" s="35"/>
      <c r="M1433" s="36"/>
      <c r="N1433" s="31"/>
      <c r="O1433" s="31"/>
      <c r="P1433" s="31" t="s">
        <v>4707</v>
      </c>
      <c r="Q1433" s="0" t="n">
        <f aca="false">IF(ISNA(VLOOKUP(A1433,calculos!$A$2:$B$20,2,1)),"null",VLOOKUP(A1433,calculos!$A$2:$B$20,2,1))</f>
        <v>10</v>
      </c>
      <c r="R1433" s="0" t="n">
        <f aca="false">IF(ISNA(VLOOKUP(C1433,calculos!$D$2:$E$1218,2,1)),"null",VLOOKUP(C1433,calculos!$D$2:$E$1218,2,1))</f>
        <v>709</v>
      </c>
      <c r="S1433" s="0" t="n">
        <f aca="false">IF(ISNA(VLOOKUP(D1433,calculos!$G$2:$H$1118,2,1)),"null",VLOOKUP(D1433,calculos!$G$2:$H$1118,2,1))</f>
        <v>925</v>
      </c>
      <c r="T1433" s="0" t="n">
        <f aca="false">IF(ISNA(VLOOKUP(E1433,calculos!$J$2:$K$220,2,1)),"null",VLOOKUP(E1433,calculos!$J$2:$K$220,2,1))</f>
        <v>202</v>
      </c>
      <c r="U1433" s="0" t="str">
        <f aca="false">IF(ISNA(VLOOKUP(F1433,calculos!$M$2:$N$658,2,1)),"null",VLOOKUP(F1433,calculos!$M$2:$N$658,2,1))</f>
        <v>null</v>
      </c>
      <c r="V1433" s="0" t="n">
        <f aca="false">IF(ISNA(VLOOKUP(J1433,calculos!$P$2:$Q$1711,2,1)),"null",VLOOKUP(J1433,calculos!$P$2:$Q$1711,2,1))</f>
        <v>941</v>
      </c>
      <c r="W1433" s="0" t="n">
        <f aca="false">IF(ISNA(VLOOKUP(P1433,calculos!$S$2:$T$58,2,1)),"null",VLOOKUP(P1433,calculos!$S$2:$T$58,2,1))</f>
        <v>38</v>
      </c>
      <c r="X1433" s="9" t="str">
        <f aca="false">$X$1&amp;B1433&amp;"','"&amp;G1433&amp;"','"&amp;H1433&amp;"','"&amp;I1433&amp;"','"&amp;K1433&amp;"','"&amp;L1433&amp;"','"&amp;M1433&amp;"','"&amp;N1433&amp;"','"&amp;O1433&amp;"',"&amp;Q1433&amp;","&amp;R1433&amp;","&amp;S1433&amp;","&amp;T1433&amp;","&amp;U1433&amp;","&amp;V1433&amp;","&amp;W1433&amp;");"</f>
        <v>insert into servicio (id,fecha_entrega,serie,apertura,fecha_instalacion,garantia,mantenimiento,capacitacion,entrega_equipo,visita,id_empresa,id_hospital,id_equipo,id_marca,id_modelo,id_os,id_ingeniero) values (nextval('seq_servicio'),'','1112311701170620','','43328','','','','','',10,709,925,202,null,941,38);</v>
      </c>
    </row>
    <row r="1434" customFormat="false" ht="13.8" hidden="false" customHeight="false" outlineLevel="0" collapsed="false">
      <c r="A1434" s="31" t="s">
        <v>154</v>
      </c>
      <c r="B1434" s="31"/>
      <c r="C1434" s="31" t="s">
        <v>6259</v>
      </c>
      <c r="D1434" s="31" t="s">
        <v>6879</v>
      </c>
      <c r="E1434" s="31" t="s">
        <v>6881</v>
      </c>
      <c r="F1434" s="32"/>
      <c r="G1434" s="32" t="s">
        <v>6892</v>
      </c>
      <c r="H1434" s="33"/>
      <c r="I1434" s="33" t="n">
        <v>43328</v>
      </c>
      <c r="J1434" s="34" t="s">
        <v>6883</v>
      </c>
      <c r="K1434" s="31"/>
      <c r="L1434" s="35"/>
      <c r="M1434" s="36"/>
      <c r="N1434" s="31"/>
      <c r="O1434" s="31"/>
      <c r="P1434" s="31" t="s">
        <v>4707</v>
      </c>
      <c r="Q1434" s="0" t="n">
        <f aca="false">IF(ISNA(VLOOKUP(A1434,calculos!$A$2:$B$20,2,1)),"null",VLOOKUP(A1434,calculos!$A$2:$B$20,2,1))</f>
        <v>10</v>
      </c>
      <c r="R1434" s="0" t="n">
        <f aca="false">IF(ISNA(VLOOKUP(C1434,calculos!$D$2:$E$1218,2,1)),"null",VLOOKUP(C1434,calculos!$D$2:$E$1218,2,1))</f>
        <v>709</v>
      </c>
      <c r="S1434" s="0" t="n">
        <f aca="false">IF(ISNA(VLOOKUP(D1434,calculos!$G$2:$H$1118,2,1)),"null",VLOOKUP(D1434,calculos!$G$2:$H$1118,2,1))</f>
        <v>925</v>
      </c>
      <c r="T1434" s="0" t="n">
        <f aca="false">IF(ISNA(VLOOKUP(E1434,calculos!$J$2:$K$220,2,1)),"null",VLOOKUP(E1434,calculos!$J$2:$K$220,2,1))</f>
        <v>202</v>
      </c>
      <c r="U1434" s="0" t="str">
        <f aca="false">IF(ISNA(VLOOKUP(F1434,calculos!$M$2:$N$658,2,1)),"null",VLOOKUP(F1434,calculos!$M$2:$N$658,2,1))</f>
        <v>null</v>
      </c>
      <c r="V1434" s="0" t="n">
        <f aca="false">IF(ISNA(VLOOKUP(J1434,calculos!$P$2:$Q$1711,2,1)),"null",VLOOKUP(J1434,calculos!$P$2:$Q$1711,2,1))</f>
        <v>941</v>
      </c>
      <c r="W1434" s="0" t="n">
        <f aca="false">IF(ISNA(VLOOKUP(P1434,calculos!$S$2:$T$58,2,1)),"null",VLOOKUP(P1434,calculos!$S$2:$T$58,2,1))</f>
        <v>38</v>
      </c>
      <c r="X1434" s="9" t="str">
        <f aca="false">$X$1&amp;B1434&amp;"','"&amp;G1434&amp;"','"&amp;H1434&amp;"','"&amp;I1434&amp;"','"&amp;K1434&amp;"','"&amp;L1434&amp;"','"&amp;M1434&amp;"','"&amp;N1434&amp;"','"&amp;O1434&amp;"',"&amp;Q1434&amp;","&amp;R1434&amp;","&amp;S1434&amp;","&amp;T1434&amp;","&amp;U1434&amp;","&amp;V1434&amp;","&amp;W1434&amp;");"</f>
        <v>insert into servicio (id,fecha_entrega,serie,apertura,fecha_instalacion,garantia,mantenimiento,capacitacion,entrega_equipo,visita,id_empresa,id_hospital,id_equipo,id_marca,id_modelo,id_os,id_ingeniero) values (nextval('seq_servicio'),'','1112317201170620','','43328','','','','','',10,709,925,202,null,941,38);</v>
      </c>
    </row>
    <row r="1435" customFormat="false" ht="13.8" hidden="false" customHeight="false" outlineLevel="0" collapsed="false">
      <c r="A1435" s="31" t="s">
        <v>154</v>
      </c>
      <c r="B1435" s="31"/>
      <c r="C1435" s="31" t="s">
        <v>6259</v>
      </c>
      <c r="D1435" s="31" t="s">
        <v>6879</v>
      </c>
      <c r="E1435" s="31" t="s">
        <v>6881</v>
      </c>
      <c r="F1435" s="32"/>
      <c r="G1435" s="32" t="s">
        <v>6893</v>
      </c>
      <c r="H1435" s="33"/>
      <c r="I1435" s="33" t="n">
        <v>43328</v>
      </c>
      <c r="J1435" s="34" t="s">
        <v>6883</v>
      </c>
      <c r="K1435" s="31"/>
      <c r="L1435" s="35"/>
      <c r="M1435" s="36"/>
      <c r="N1435" s="31"/>
      <c r="O1435" s="31"/>
      <c r="P1435" s="31" t="s">
        <v>4707</v>
      </c>
      <c r="Q1435" s="0" t="n">
        <f aca="false">IF(ISNA(VLOOKUP(A1435,calculos!$A$2:$B$20,2,1)),"null",VLOOKUP(A1435,calculos!$A$2:$B$20,2,1))</f>
        <v>10</v>
      </c>
      <c r="R1435" s="0" t="n">
        <f aca="false">IF(ISNA(VLOOKUP(C1435,calculos!$D$2:$E$1218,2,1)),"null",VLOOKUP(C1435,calculos!$D$2:$E$1218,2,1))</f>
        <v>709</v>
      </c>
      <c r="S1435" s="0" t="n">
        <f aca="false">IF(ISNA(VLOOKUP(D1435,calculos!$G$2:$H$1118,2,1)),"null",VLOOKUP(D1435,calculos!$G$2:$H$1118,2,1))</f>
        <v>925</v>
      </c>
      <c r="T1435" s="0" t="n">
        <f aca="false">IF(ISNA(VLOOKUP(E1435,calculos!$J$2:$K$220,2,1)),"null",VLOOKUP(E1435,calculos!$J$2:$K$220,2,1))</f>
        <v>202</v>
      </c>
      <c r="U1435" s="0" t="str">
        <f aca="false">IF(ISNA(VLOOKUP(F1435,calculos!$M$2:$N$658,2,1)),"null",VLOOKUP(F1435,calculos!$M$2:$N$658,2,1))</f>
        <v>null</v>
      </c>
      <c r="V1435" s="0" t="n">
        <f aca="false">IF(ISNA(VLOOKUP(J1435,calculos!$P$2:$Q$1711,2,1)),"null",VLOOKUP(J1435,calculos!$P$2:$Q$1711,2,1))</f>
        <v>941</v>
      </c>
      <c r="W1435" s="0" t="n">
        <f aca="false">IF(ISNA(VLOOKUP(P1435,calculos!$S$2:$T$58,2,1)),"null",VLOOKUP(P1435,calculos!$S$2:$T$58,2,1))</f>
        <v>38</v>
      </c>
      <c r="X1435" s="9" t="str">
        <f aca="false">$X$1&amp;B1435&amp;"','"&amp;G1435&amp;"','"&amp;H1435&amp;"','"&amp;I1435&amp;"','"&amp;K1435&amp;"','"&amp;L1435&amp;"','"&amp;M1435&amp;"','"&amp;N1435&amp;"','"&amp;O1435&amp;"',"&amp;Q1435&amp;","&amp;R1435&amp;","&amp;S1435&amp;","&amp;T1435&amp;","&amp;U1435&amp;","&amp;V1435&amp;","&amp;W1435&amp;");"</f>
        <v>insert into servicio (id,fecha_entrega,serie,apertura,fecha_instalacion,garantia,mantenimiento,capacitacion,entrega_equipo,visita,id_empresa,id_hospital,id_equipo,id_marca,id_modelo,id_os,id_ingeniero) values (nextval('seq_servicio'),'','1112320801170620','','43328','','','','','',10,709,925,202,null,941,38);</v>
      </c>
    </row>
    <row r="1436" customFormat="false" ht="13.8" hidden="false" customHeight="false" outlineLevel="0" collapsed="false">
      <c r="A1436" s="31" t="s">
        <v>154</v>
      </c>
      <c r="B1436" s="31"/>
      <c r="C1436" s="31" t="s">
        <v>6259</v>
      </c>
      <c r="D1436" s="31" t="s">
        <v>6879</v>
      </c>
      <c r="E1436" s="31" t="s">
        <v>6881</v>
      </c>
      <c r="F1436" s="32"/>
      <c r="G1436" s="32" t="s">
        <v>6894</v>
      </c>
      <c r="H1436" s="33"/>
      <c r="I1436" s="33" t="n">
        <v>43328</v>
      </c>
      <c r="J1436" s="34" t="s">
        <v>6883</v>
      </c>
      <c r="K1436" s="31"/>
      <c r="L1436" s="35"/>
      <c r="M1436" s="36"/>
      <c r="N1436" s="31"/>
      <c r="O1436" s="31"/>
      <c r="P1436" s="31" t="s">
        <v>4707</v>
      </c>
      <c r="Q1436" s="0" t="n">
        <f aca="false">IF(ISNA(VLOOKUP(A1436,calculos!$A$2:$B$20,2,1)),"null",VLOOKUP(A1436,calculos!$A$2:$B$20,2,1))</f>
        <v>10</v>
      </c>
      <c r="R1436" s="0" t="n">
        <f aca="false">IF(ISNA(VLOOKUP(C1436,calculos!$D$2:$E$1218,2,1)),"null",VLOOKUP(C1436,calculos!$D$2:$E$1218,2,1))</f>
        <v>709</v>
      </c>
      <c r="S1436" s="0" t="n">
        <f aca="false">IF(ISNA(VLOOKUP(D1436,calculos!$G$2:$H$1118,2,1)),"null",VLOOKUP(D1436,calculos!$G$2:$H$1118,2,1))</f>
        <v>925</v>
      </c>
      <c r="T1436" s="0" t="n">
        <f aca="false">IF(ISNA(VLOOKUP(E1436,calculos!$J$2:$K$220,2,1)),"null",VLOOKUP(E1436,calculos!$J$2:$K$220,2,1))</f>
        <v>202</v>
      </c>
      <c r="U1436" s="0" t="str">
        <f aca="false">IF(ISNA(VLOOKUP(F1436,calculos!$M$2:$N$658,2,1)),"null",VLOOKUP(F1436,calculos!$M$2:$N$658,2,1))</f>
        <v>null</v>
      </c>
      <c r="V1436" s="0" t="n">
        <f aca="false">IF(ISNA(VLOOKUP(J1436,calculos!$P$2:$Q$1711,2,1)),"null",VLOOKUP(J1436,calculos!$P$2:$Q$1711,2,1))</f>
        <v>941</v>
      </c>
      <c r="W1436" s="0" t="n">
        <f aca="false">IF(ISNA(VLOOKUP(P1436,calculos!$S$2:$T$58,2,1)),"null",VLOOKUP(P1436,calculos!$S$2:$T$58,2,1))</f>
        <v>38</v>
      </c>
      <c r="X1436" s="9" t="str">
        <f aca="false">$X$1&amp;B1436&amp;"','"&amp;G1436&amp;"','"&amp;H1436&amp;"','"&amp;I1436&amp;"','"&amp;K1436&amp;"','"&amp;L1436&amp;"','"&amp;M1436&amp;"','"&amp;N1436&amp;"','"&amp;O1436&amp;"',"&amp;Q1436&amp;","&amp;R1436&amp;","&amp;S1436&amp;","&amp;T1436&amp;","&amp;U1436&amp;","&amp;V1436&amp;","&amp;W1436&amp;");"</f>
        <v>insert into servicio (id,fecha_entrega,serie,apertura,fecha_instalacion,garantia,mantenimiento,capacitacion,entrega_equipo,visita,id_empresa,id_hospital,id_equipo,id_marca,id_modelo,id_os,id_ingeniero) values (nextval('seq_servicio'),'','1112310901170621','','43328','','','','','',10,709,925,202,null,941,38);</v>
      </c>
    </row>
    <row r="1437" customFormat="false" ht="13.8" hidden="false" customHeight="false" outlineLevel="0" collapsed="false">
      <c r="A1437" s="31" t="s">
        <v>154</v>
      </c>
      <c r="B1437" s="31"/>
      <c r="C1437" s="31" t="s">
        <v>6259</v>
      </c>
      <c r="D1437" s="31" t="s">
        <v>6879</v>
      </c>
      <c r="E1437" s="31" t="s">
        <v>6881</v>
      </c>
      <c r="F1437" s="32"/>
      <c r="G1437" s="32" t="s">
        <v>6895</v>
      </c>
      <c r="H1437" s="33"/>
      <c r="I1437" s="33" t="n">
        <v>43328</v>
      </c>
      <c r="J1437" s="34" t="s">
        <v>6883</v>
      </c>
      <c r="K1437" s="31"/>
      <c r="L1437" s="35"/>
      <c r="M1437" s="36"/>
      <c r="N1437" s="31"/>
      <c r="O1437" s="31"/>
      <c r="P1437" s="31" t="s">
        <v>4707</v>
      </c>
      <c r="Q1437" s="0" t="n">
        <f aca="false">IF(ISNA(VLOOKUP(A1437,calculos!$A$2:$B$20,2,1)),"null",VLOOKUP(A1437,calculos!$A$2:$B$20,2,1))</f>
        <v>10</v>
      </c>
      <c r="R1437" s="0" t="n">
        <f aca="false">IF(ISNA(VLOOKUP(C1437,calculos!$D$2:$E$1218,2,1)),"null",VLOOKUP(C1437,calculos!$D$2:$E$1218,2,1))</f>
        <v>709</v>
      </c>
      <c r="S1437" s="0" t="n">
        <f aca="false">IF(ISNA(VLOOKUP(D1437,calculos!$G$2:$H$1118,2,1)),"null",VLOOKUP(D1437,calculos!$G$2:$H$1118,2,1))</f>
        <v>925</v>
      </c>
      <c r="T1437" s="0" t="n">
        <f aca="false">IF(ISNA(VLOOKUP(E1437,calculos!$J$2:$K$220,2,1)),"null",VLOOKUP(E1437,calculos!$J$2:$K$220,2,1))</f>
        <v>202</v>
      </c>
      <c r="U1437" s="0" t="str">
        <f aca="false">IF(ISNA(VLOOKUP(F1437,calculos!$M$2:$N$658,2,1)),"null",VLOOKUP(F1437,calculos!$M$2:$N$658,2,1))</f>
        <v>null</v>
      </c>
      <c r="V1437" s="0" t="n">
        <f aca="false">IF(ISNA(VLOOKUP(J1437,calculos!$P$2:$Q$1711,2,1)),"null",VLOOKUP(J1437,calculos!$P$2:$Q$1711,2,1))</f>
        <v>941</v>
      </c>
      <c r="W1437" s="0" t="n">
        <f aca="false">IF(ISNA(VLOOKUP(P1437,calculos!$S$2:$T$58,2,1)),"null",VLOOKUP(P1437,calculos!$S$2:$T$58,2,1))</f>
        <v>38</v>
      </c>
      <c r="X1437" s="9" t="str">
        <f aca="false">$X$1&amp;B1437&amp;"','"&amp;G1437&amp;"','"&amp;H1437&amp;"','"&amp;I1437&amp;"','"&amp;K1437&amp;"','"&amp;L1437&amp;"','"&amp;M1437&amp;"','"&amp;N1437&amp;"','"&amp;O1437&amp;"',"&amp;Q1437&amp;","&amp;R1437&amp;","&amp;S1437&amp;","&amp;T1437&amp;","&amp;U1437&amp;","&amp;V1437&amp;","&amp;W1437&amp;");"</f>
        <v>insert into servicio (id,fecha_entrega,serie,apertura,fecha_instalacion,garantia,mantenimiento,capacitacion,entrega_equipo,visita,id_empresa,id_hospital,id_equipo,id_marca,id_modelo,id_os,id_ingeniero) values (nextval('seq_servicio'),'','1112321601170622','','43328','','','','','',10,709,925,202,null,941,38);</v>
      </c>
    </row>
    <row r="1438" customFormat="false" ht="13.8" hidden="false" customHeight="false" outlineLevel="0" collapsed="false">
      <c r="A1438" s="31" t="s">
        <v>154</v>
      </c>
      <c r="B1438" s="31"/>
      <c r="C1438" s="31" t="s">
        <v>6259</v>
      </c>
      <c r="D1438" s="31" t="s">
        <v>6879</v>
      </c>
      <c r="E1438" s="31" t="s">
        <v>6881</v>
      </c>
      <c r="F1438" s="32"/>
      <c r="G1438" s="32" t="s">
        <v>6896</v>
      </c>
      <c r="H1438" s="33"/>
      <c r="I1438" s="33" t="n">
        <v>43328</v>
      </c>
      <c r="J1438" s="34" t="s">
        <v>6883</v>
      </c>
      <c r="K1438" s="31"/>
      <c r="L1438" s="35"/>
      <c r="M1438" s="36"/>
      <c r="N1438" s="31"/>
      <c r="O1438" s="31"/>
      <c r="P1438" s="31" t="s">
        <v>4707</v>
      </c>
      <c r="Q1438" s="0" t="n">
        <f aca="false">IF(ISNA(VLOOKUP(A1438,calculos!$A$2:$B$20,2,1)),"null",VLOOKUP(A1438,calculos!$A$2:$B$20,2,1))</f>
        <v>10</v>
      </c>
      <c r="R1438" s="0" t="n">
        <f aca="false">IF(ISNA(VLOOKUP(C1438,calculos!$D$2:$E$1218,2,1)),"null",VLOOKUP(C1438,calculos!$D$2:$E$1218,2,1))</f>
        <v>709</v>
      </c>
      <c r="S1438" s="0" t="n">
        <f aca="false">IF(ISNA(VLOOKUP(D1438,calculos!$G$2:$H$1118,2,1)),"null",VLOOKUP(D1438,calculos!$G$2:$H$1118,2,1))</f>
        <v>925</v>
      </c>
      <c r="T1438" s="0" t="n">
        <f aca="false">IF(ISNA(VLOOKUP(E1438,calculos!$J$2:$K$220,2,1)),"null",VLOOKUP(E1438,calculos!$J$2:$K$220,2,1))</f>
        <v>202</v>
      </c>
      <c r="U1438" s="0" t="str">
        <f aca="false">IF(ISNA(VLOOKUP(F1438,calculos!$M$2:$N$658,2,1)),"null",VLOOKUP(F1438,calculos!$M$2:$N$658,2,1))</f>
        <v>null</v>
      </c>
      <c r="V1438" s="0" t="n">
        <f aca="false">IF(ISNA(VLOOKUP(J1438,calculos!$P$2:$Q$1711,2,1)),"null",VLOOKUP(J1438,calculos!$P$2:$Q$1711,2,1))</f>
        <v>941</v>
      </c>
      <c r="W1438" s="0" t="n">
        <f aca="false">IF(ISNA(VLOOKUP(P1438,calculos!$S$2:$T$58,2,1)),"null",VLOOKUP(P1438,calculos!$S$2:$T$58,2,1))</f>
        <v>38</v>
      </c>
      <c r="X1438" s="9" t="str">
        <f aca="false">$X$1&amp;B1438&amp;"','"&amp;G1438&amp;"','"&amp;H1438&amp;"','"&amp;I1438&amp;"','"&amp;K1438&amp;"','"&amp;L1438&amp;"','"&amp;M1438&amp;"','"&amp;N1438&amp;"','"&amp;O1438&amp;"',"&amp;Q1438&amp;","&amp;R1438&amp;","&amp;S1438&amp;","&amp;T1438&amp;","&amp;U1438&amp;","&amp;V1438&amp;","&amp;W1438&amp;");"</f>
        <v>insert into servicio (id,fecha_entrega,serie,apertura,fecha_instalacion,garantia,mantenimiento,capacitacion,entrega_equipo,visita,id_empresa,id_hospital,id_equipo,id_marca,id_modelo,id_os,id_ingeniero) values (nextval('seq_servicio'),'','1112323001170628','','43328','','','','','',10,709,925,202,null,941,38);</v>
      </c>
    </row>
    <row r="1439" customFormat="false" ht="13.8" hidden="false" customHeight="false" outlineLevel="0" collapsed="false">
      <c r="A1439" s="31" t="s">
        <v>154</v>
      </c>
      <c r="B1439" s="31"/>
      <c r="C1439" s="31" t="s">
        <v>6259</v>
      </c>
      <c r="D1439" s="31" t="s">
        <v>6897</v>
      </c>
      <c r="E1439" s="31" t="s">
        <v>6898</v>
      </c>
      <c r="F1439" s="32"/>
      <c r="G1439" s="32" t="s">
        <v>6899</v>
      </c>
      <c r="H1439" s="33"/>
      <c r="I1439" s="33" t="n">
        <v>43328</v>
      </c>
      <c r="J1439" s="34" t="s">
        <v>6900</v>
      </c>
      <c r="K1439" s="31"/>
      <c r="L1439" s="35"/>
      <c r="M1439" s="36"/>
      <c r="N1439" s="31"/>
      <c r="O1439" s="31"/>
      <c r="P1439" s="31" t="s">
        <v>4707</v>
      </c>
      <c r="Q1439" s="0" t="n">
        <f aca="false">IF(ISNA(VLOOKUP(A1439,calculos!$A$2:$B$20,2,1)),"null",VLOOKUP(A1439,calculos!$A$2:$B$20,2,1))</f>
        <v>10</v>
      </c>
      <c r="R1439" s="0" t="n">
        <f aca="false">IF(ISNA(VLOOKUP(C1439,calculos!$D$2:$E$1218,2,1)),"null",VLOOKUP(C1439,calculos!$D$2:$E$1218,2,1))</f>
        <v>709</v>
      </c>
      <c r="S1439" s="0" t="n">
        <f aca="false">IF(ISNA(VLOOKUP(D1439,calculos!$G$2:$H$1118,2,1)),"null",VLOOKUP(D1439,calculos!$G$2:$H$1118,2,1))</f>
        <v>129</v>
      </c>
      <c r="T1439" s="0" t="n">
        <f aca="false">IF(ISNA(VLOOKUP(E1439,calculos!$J$2:$K$220,2,1)),"null",VLOOKUP(E1439,calculos!$J$2:$K$220,2,1))</f>
        <v>2</v>
      </c>
      <c r="U1439" s="0" t="str">
        <f aca="false">IF(ISNA(VLOOKUP(F1439,calculos!$M$2:$N$658,2,1)),"null",VLOOKUP(F1439,calculos!$M$2:$N$658,2,1))</f>
        <v>null</v>
      </c>
      <c r="V1439" s="0" t="n">
        <f aca="false">IF(ISNA(VLOOKUP(J1439,calculos!$P$2:$Q$1711,2,1)),"null",VLOOKUP(J1439,calculos!$P$2:$Q$1711,2,1))</f>
        <v>934</v>
      </c>
      <c r="W1439" s="0" t="n">
        <f aca="false">IF(ISNA(VLOOKUP(P1439,calculos!$S$2:$T$58,2,1)),"null",VLOOKUP(P1439,calculos!$S$2:$T$58,2,1))</f>
        <v>38</v>
      </c>
      <c r="X1439" s="9" t="str">
        <f aca="false">$X$1&amp;B1439&amp;"','"&amp;G1439&amp;"','"&amp;H1439&amp;"','"&amp;I1439&amp;"','"&amp;K1439&amp;"','"&amp;L1439&amp;"','"&amp;M1439&amp;"','"&amp;N1439&amp;"','"&amp;O1439&amp;"',"&amp;Q1439&amp;","&amp;R1439&amp;","&amp;S1439&amp;","&amp;T1439&amp;","&amp;U1439&amp;","&amp;V1439&amp;","&amp;W1439&amp;");"</f>
        <v>insert into servicio (id,fecha_entrega,serie,apertura,fecha_instalacion,garantia,mantenimiento,capacitacion,entrega_equipo,visita,id_empresa,id_hospital,id_equipo,id_marca,id_modelo,id_os,id_ingeniero) values (nextval('seq_servicio'),'','6A4428319','','43328','','','','','',10,709,129,2,null,934,38);</v>
      </c>
    </row>
    <row r="1440" customFormat="false" ht="13.8" hidden="false" customHeight="false" outlineLevel="0" collapsed="false">
      <c r="A1440" s="31" t="s">
        <v>154</v>
      </c>
      <c r="B1440" s="31"/>
      <c r="C1440" s="31" t="s">
        <v>6259</v>
      </c>
      <c r="D1440" s="31" t="s">
        <v>6897</v>
      </c>
      <c r="E1440" s="31" t="s">
        <v>6898</v>
      </c>
      <c r="F1440" s="32"/>
      <c r="G1440" s="32" t="s">
        <v>6901</v>
      </c>
      <c r="H1440" s="33"/>
      <c r="I1440" s="33" t="n">
        <v>43328</v>
      </c>
      <c r="J1440" s="34" t="s">
        <v>6902</v>
      </c>
      <c r="K1440" s="31"/>
      <c r="L1440" s="35"/>
      <c r="M1440" s="36"/>
      <c r="N1440" s="31"/>
      <c r="O1440" s="31"/>
      <c r="P1440" s="31" t="s">
        <v>4707</v>
      </c>
      <c r="Q1440" s="0" t="n">
        <f aca="false">IF(ISNA(VLOOKUP(A1440,calculos!$A$2:$B$20,2,1)),"null",VLOOKUP(A1440,calculos!$A$2:$B$20,2,1))</f>
        <v>10</v>
      </c>
      <c r="R1440" s="0" t="n">
        <f aca="false">IF(ISNA(VLOOKUP(C1440,calculos!$D$2:$E$1218,2,1)),"null",VLOOKUP(C1440,calculos!$D$2:$E$1218,2,1))</f>
        <v>709</v>
      </c>
      <c r="S1440" s="0" t="n">
        <f aca="false">IF(ISNA(VLOOKUP(D1440,calculos!$G$2:$H$1118,2,1)),"null",VLOOKUP(D1440,calculos!$G$2:$H$1118,2,1))</f>
        <v>129</v>
      </c>
      <c r="T1440" s="0" t="n">
        <f aca="false">IF(ISNA(VLOOKUP(E1440,calculos!$J$2:$K$220,2,1)),"null",VLOOKUP(E1440,calculos!$J$2:$K$220,2,1))</f>
        <v>2</v>
      </c>
      <c r="U1440" s="0" t="str">
        <f aca="false">IF(ISNA(VLOOKUP(F1440,calculos!$M$2:$N$658,2,1)),"null",VLOOKUP(F1440,calculos!$M$2:$N$658,2,1))</f>
        <v>null</v>
      </c>
      <c r="V1440" s="0" t="n">
        <f aca="false">IF(ISNA(VLOOKUP(J1440,calculos!$P$2:$Q$1711,2,1)),"null",VLOOKUP(J1440,calculos!$P$2:$Q$1711,2,1))</f>
        <v>935</v>
      </c>
      <c r="W1440" s="0" t="n">
        <f aca="false">IF(ISNA(VLOOKUP(P1440,calculos!$S$2:$T$58,2,1)),"null",VLOOKUP(P1440,calculos!$S$2:$T$58,2,1))</f>
        <v>38</v>
      </c>
      <c r="X1440" s="9" t="str">
        <f aca="false">$X$1&amp;B1440&amp;"','"&amp;G1440&amp;"','"&amp;H1440&amp;"','"&amp;I1440&amp;"','"&amp;K1440&amp;"','"&amp;L1440&amp;"','"&amp;M1440&amp;"','"&amp;N1440&amp;"','"&amp;O1440&amp;"',"&amp;Q1440&amp;","&amp;R1440&amp;","&amp;S1440&amp;","&amp;T1440&amp;","&amp;U1440&amp;","&amp;V1440&amp;","&amp;W1440&amp;");"</f>
        <v>insert into servicio (id,fecha_entrega,serie,apertura,fecha_instalacion,garantia,mantenimiento,capacitacion,entrega_equipo,visita,id_empresa,id_hospital,id_equipo,id_marca,id_modelo,id_os,id_ingeniero) values (nextval('seq_servicio'),'','6A4434653','','43328','','','','','',10,709,129,2,null,935,38);</v>
      </c>
    </row>
    <row r="1441" customFormat="false" ht="13.8" hidden="false" customHeight="false" outlineLevel="0" collapsed="false">
      <c r="A1441" s="31" t="s">
        <v>154</v>
      </c>
      <c r="B1441" s="31"/>
      <c r="C1441" s="31" t="s">
        <v>6259</v>
      </c>
      <c r="D1441" s="31" t="s">
        <v>6897</v>
      </c>
      <c r="E1441" s="31"/>
      <c r="F1441" s="32"/>
      <c r="G1441" s="32" t="s">
        <v>6903</v>
      </c>
      <c r="H1441" s="33"/>
      <c r="I1441" s="33" t="n">
        <v>43328</v>
      </c>
      <c r="J1441" s="34" t="s">
        <v>6902</v>
      </c>
      <c r="K1441" s="31"/>
      <c r="L1441" s="35"/>
      <c r="M1441" s="36"/>
      <c r="N1441" s="31"/>
      <c r="O1441" s="31"/>
      <c r="P1441" s="31" t="s">
        <v>4707</v>
      </c>
      <c r="Q1441" s="0" t="n">
        <f aca="false">IF(ISNA(VLOOKUP(A1441,calculos!$A$2:$B$20,2,1)),"null",VLOOKUP(A1441,calculos!$A$2:$B$20,2,1))</f>
        <v>10</v>
      </c>
      <c r="R1441" s="0" t="n">
        <f aca="false">IF(ISNA(VLOOKUP(C1441,calculos!$D$2:$E$1218,2,1)),"null",VLOOKUP(C1441,calculos!$D$2:$E$1218,2,1))</f>
        <v>709</v>
      </c>
      <c r="S1441" s="0" t="n">
        <f aca="false">IF(ISNA(VLOOKUP(D1441,calculos!$G$2:$H$1118,2,1)),"null",VLOOKUP(D1441,calculos!$G$2:$H$1118,2,1))</f>
        <v>129</v>
      </c>
      <c r="T1441" s="0" t="str">
        <f aca="false">IF(ISNA(VLOOKUP(E1441,calculos!$J$2:$K$220,2,1)),"null",VLOOKUP(E1441,calculos!$J$2:$K$220,2,1))</f>
        <v>null</v>
      </c>
      <c r="U1441" s="0" t="str">
        <f aca="false">IF(ISNA(VLOOKUP(F1441,calculos!$M$2:$N$658,2,1)),"null",VLOOKUP(F1441,calculos!$M$2:$N$658,2,1))</f>
        <v>null</v>
      </c>
      <c r="V1441" s="0" t="n">
        <f aca="false">IF(ISNA(VLOOKUP(J1441,calculos!$P$2:$Q$1711,2,1)),"null",VLOOKUP(J1441,calculos!$P$2:$Q$1711,2,1))</f>
        <v>935</v>
      </c>
      <c r="W1441" s="0" t="n">
        <f aca="false">IF(ISNA(VLOOKUP(P1441,calculos!$S$2:$T$58,2,1)),"null",VLOOKUP(P1441,calculos!$S$2:$T$58,2,1))</f>
        <v>38</v>
      </c>
      <c r="X1441" s="9" t="str">
        <f aca="false">$X$1&amp;B1441&amp;"','"&amp;G1441&amp;"','"&amp;H1441&amp;"','"&amp;I1441&amp;"','"&amp;K1441&amp;"','"&amp;L1441&amp;"','"&amp;M1441&amp;"','"&amp;N1441&amp;"','"&amp;O1441&amp;"',"&amp;Q1441&amp;","&amp;R1441&amp;","&amp;S1441&amp;","&amp;T1441&amp;","&amp;U1441&amp;","&amp;V1441&amp;","&amp;W1441&amp;");"</f>
        <v>insert into servicio (id,fecha_entrega,serie,apertura,fecha_instalacion,garantia,mantenimiento,capacitacion,entrega_equipo,visita,id_empresa,id_hospital,id_equipo,id_marca,id_modelo,id_os,id_ingeniero) values (nextval('seq_servicio'),'','6A4434654','','43328','','','','','',10,709,129,null,null,935,38);</v>
      </c>
    </row>
    <row r="1442" customFormat="false" ht="13.8" hidden="false" customHeight="false" outlineLevel="0" collapsed="false">
      <c r="A1442" s="31" t="s">
        <v>154</v>
      </c>
      <c r="B1442" s="31"/>
      <c r="C1442" s="31" t="s">
        <v>6259</v>
      </c>
      <c r="D1442" s="31" t="s">
        <v>6904</v>
      </c>
      <c r="E1442" s="31" t="s">
        <v>771</v>
      </c>
      <c r="F1442" s="31" t="s">
        <v>6905</v>
      </c>
      <c r="G1442" s="32" t="s">
        <v>6906</v>
      </c>
      <c r="H1442" s="33"/>
      <c r="I1442" s="33" t="n">
        <v>43276</v>
      </c>
      <c r="J1442" s="34" t="s">
        <v>6907</v>
      </c>
      <c r="K1442" s="31"/>
      <c r="L1442" s="35"/>
      <c r="M1442" s="36"/>
      <c r="N1442" s="31"/>
      <c r="O1442" s="31"/>
      <c r="P1442" s="31" t="s">
        <v>4707</v>
      </c>
      <c r="Q1442" s="0" t="n">
        <f aca="false">IF(ISNA(VLOOKUP(A1442,calculos!$A$2:$B$20,2,1)),"null",VLOOKUP(A1442,calculos!$A$2:$B$20,2,1))</f>
        <v>10</v>
      </c>
      <c r="R1442" s="0" t="n">
        <f aca="false">IF(ISNA(VLOOKUP(C1442,calculos!$D$2:$E$1218,2,1)),"null",VLOOKUP(C1442,calculos!$D$2:$E$1218,2,1))</f>
        <v>709</v>
      </c>
      <c r="S1442" s="0" t="n">
        <f aca="false">IF(ISNA(VLOOKUP(D1442,calculos!$G$2:$H$1118,2,1)),"null",VLOOKUP(D1442,calculos!$G$2:$H$1118,2,1))</f>
        <v>1053</v>
      </c>
      <c r="T1442" s="0" t="n">
        <f aca="false">IF(ISNA(VLOOKUP(E1442,calculos!$J$2:$K$220,2,1)),"null",VLOOKUP(E1442,calculos!$J$2:$K$220,2,1))</f>
        <v>142</v>
      </c>
      <c r="U1442" s="0" t="n">
        <f aca="false">IF(ISNA(VLOOKUP(F1442,calculos!$M$2:$N$658,2,1)),"null",VLOOKUP(F1442,calculos!$M$2:$N$658,2,1))</f>
        <v>80</v>
      </c>
      <c r="V1442" s="0" t="n">
        <f aca="false">IF(ISNA(VLOOKUP(J1442,calculos!$P$2:$Q$1711,2,1)),"null",VLOOKUP(J1442,calculos!$P$2:$Q$1711,2,1))</f>
        <v>943</v>
      </c>
      <c r="W1442" s="0" t="n">
        <f aca="false">IF(ISNA(VLOOKUP(P1442,calculos!$S$2:$T$58,2,1)),"null",VLOOKUP(P1442,calculos!$S$2:$T$58,2,1))</f>
        <v>38</v>
      </c>
      <c r="X1442" s="9" t="str">
        <f aca="false">$X$1&amp;B1442&amp;"','"&amp;G1442&amp;"','"&amp;H1442&amp;"','"&amp;I1442&amp;"','"&amp;K1442&amp;"','"&amp;L1442&amp;"','"&amp;M1442&amp;"','"&amp;N1442&amp;"','"&amp;O1442&amp;"',"&amp;Q1442&amp;","&amp;R1442&amp;","&amp;S1442&amp;","&amp;T1442&amp;","&amp;U1442&amp;","&amp;V1442&amp;","&amp;W1442&amp;");"</f>
        <v>insert into servicio (id,fecha_entrega,serie,apertura,fecha_instalacion,garantia,mantenimiento,capacitacion,entrega_equipo,visita,id_empresa,id_hospital,id_equipo,id_marca,id_modelo,id_os,id_ingeniero) values (nextval('seq_servicio'),'','US717D0381','','43276','','','','','',10,709,1053,142,80,943,38);</v>
      </c>
    </row>
    <row r="1443" customFormat="false" ht="13.8" hidden="false" customHeight="false" outlineLevel="0" collapsed="false">
      <c r="A1443" s="31" t="s">
        <v>154</v>
      </c>
      <c r="B1443" s="31"/>
      <c r="C1443" s="31" t="s">
        <v>6259</v>
      </c>
      <c r="D1443" s="31" t="s">
        <v>6904</v>
      </c>
      <c r="E1443" s="31" t="s">
        <v>771</v>
      </c>
      <c r="F1443" s="31" t="s">
        <v>6905</v>
      </c>
      <c r="G1443" s="32" t="s">
        <v>6908</v>
      </c>
      <c r="H1443" s="33"/>
      <c r="I1443" s="33" t="n">
        <v>43276</v>
      </c>
      <c r="J1443" s="34" t="s">
        <v>6909</v>
      </c>
      <c r="K1443" s="31"/>
      <c r="L1443" s="35"/>
      <c r="M1443" s="36"/>
      <c r="N1443" s="31"/>
      <c r="O1443" s="31"/>
      <c r="P1443" s="31" t="s">
        <v>4707</v>
      </c>
      <c r="Q1443" s="0" t="n">
        <f aca="false">IF(ISNA(VLOOKUP(A1443,calculos!$A$2:$B$20,2,1)),"null",VLOOKUP(A1443,calculos!$A$2:$B$20,2,1))</f>
        <v>10</v>
      </c>
      <c r="R1443" s="0" t="n">
        <f aca="false">IF(ISNA(VLOOKUP(C1443,calculos!$D$2:$E$1218,2,1)),"null",VLOOKUP(C1443,calculos!$D$2:$E$1218,2,1))</f>
        <v>709</v>
      </c>
      <c r="S1443" s="0" t="n">
        <f aca="false">IF(ISNA(VLOOKUP(D1443,calculos!$G$2:$H$1118,2,1)),"null",VLOOKUP(D1443,calculos!$G$2:$H$1118,2,1))</f>
        <v>1053</v>
      </c>
      <c r="T1443" s="0" t="n">
        <f aca="false">IF(ISNA(VLOOKUP(E1443,calculos!$J$2:$K$220,2,1)),"null",VLOOKUP(E1443,calculos!$J$2:$K$220,2,1))</f>
        <v>142</v>
      </c>
      <c r="U1443" s="0" t="n">
        <f aca="false">IF(ISNA(VLOOKUP(F1443,calculos!$M$2:$N$658,2,1)),"null",VLOOKUP(F1443,calculos!$M$2:$N$658,2,1))</f>
        <v>80</v>
      </c>
      <c r="V1443" s="0" t="n">
        <f aca="false">IF(ISNA(VLOOKUP(J1443,calculos!$P$2:$Q$1711,2,1)),"null",VLOOKUP(J1443,calculos!$P$2:$Q$1711,2,1))</f>
        <v>942</v>
      </c>
      <c r="W1443" s="0" t="n">
        <f aca="false">IF(ISNA(VLOOKUP(P1443,calculos!$S$2:$T$58,2,1)),"null",VLOOKUP(P1443,calculos!$S$2:$T$58,2,1))</f>
        <v>38</v>
      </c>
      <c r="X1443" s="9" t="str">
        <f aca="false">$X$1&amp;B1443&amp;"','"&amp;G1443&amp;"','"&amp;H1443&amp;"','"&amp;I1443&amp;"','"&amp;K1443&amp;"','"&amp;L1443&amp;"','"&amp;M1443&amp;"','"&amp;N1443&amp;"','"&amp;O1443&amp;"',"&amp;Q1443&amp;","&amp;R1443&amp;","&amp;S1443&amp;","&amp;T1443&amp;","&amp;U1443&amp;","&amp;V1443&amp;","&amp;W1443&amp;");"</f>
        <v>insert into servicio (id,fecha_entrega,serie,apertura,fecha_instalacion,garantia,mantenimiento,capacitacion,entrega_equipo,visita,id_empresa,id_hospital,id_equipo,id_marca,id_modelo,id_os,id_ingeniero) values (nextval('seq_servicio'),'','US717D0374','','43276','','','','','',10,709,1053,142,80,942,38);</v>
      </c>
    </row>
    <row r="1444" customFormat="false" ht="13.8" hidden="false" customHeight="false" outlineLevel="0" collapsed="false">
      <c r="A1444" s="31" t="s">
        <v>154</v>
      </c>
      <c r="B1444" s="31"/>
      <c r="C1444" s="31" t="s">
        <v>6259</v>
      </c>
      <c r="D1444" s="31" t="s">
        <v>6904</v>
      </c>
      <c r="E1444" s="31" t="s">
        <v>771</v>
      </c>
      <c r="F1444" s="31" t="s">
        <v>6905</v>
      </c>
      <c r="G1444" s="32" t="s">
        <v>6910</v>
      </c>
      <c r="H1444" s="33"/>
      <c r="I1444" s="33" t="n">
        <v>43276</v>
      </c>
      <c r="J1444" s="34" t="s">
        <v>6909</v>
      </c>
      <c r="K1444" s="31"/>
      <c r="L1444" s="35"/>
      <c r="M1444" s="36"/>
      <c r="N1444" s="31"/>
      <c r="O1444" s="31"/>
      <c r="P1444" s="31" t="s">
        <v>4707</v>
      </c>
      <c r="Q1444" s="0" t="n">
        <f aca="false">IF(ISNA(VLOOKUP(A1444,calculos!$A$2:$B$20,2,1)),"null",VLOOKUP(A1444,calculos!$A$2:$B$20,2,1))</f>
        <v>10</v>
      </c>
      <c r="R1444" s="0" t="n">
        <f aca="false">IF(ISNA(VLOOKUP(C1444,calculos!$D$2:$E$1218,2,1)),"null",VLOOKUP(C1444,calculos!$D$2:$E$1218,2,1))</f>
        <v>709</v>
      </c>
      <c r="S1444" s="0" t="n">
        <f aca="false">IF(ISNA(VLOOKUP(D1444,calculos!$G$2:$H$1118,2,1)),"null",VLOOKUP(D1444,calculos!$G$2:$H$1118,2,1))</f>
        <v>1053</v>
      </c>
      <c r="T1444" s="0" t="n">
        <f aca="false">IF(ISNA(VLOOKUP(E1444,calculos!$J$2:$K$220,2,1)),"null",VLOOKUP(E1444,calculos!$J$2:$K$220,2,1))</f>
        <v>142</v>
      </c>
      <c r="U1444" s="0" t="n">
        <f aca="false">IF(ISNA(VLOOKUP(F1444,calculos!$M$2:$N$658,2,1)),"null",VLOOKUP(F1444,calculos!$M$2:$N$658,2,1))</f>
        <v>80</v>
      </c>
      <c r="V1444" s="0" t="n">
        <f aca="false">IF(ISNA(VLOOKUP(J1444,calculos!$P$2:$Q$1711,2,1)),"null",VLOOKUP(J1444,calculos!$P$2:$Q$1711,2,1))</f>
        <v>942</v>
      </c>
      <c r="W1444" s="0" t="n">
        <f aca="false">IF(ISNA(VLOOKUP(P1444,calculos!$S$2:$T$58,2,1)),"null",VLOOKUP(P1444,calculos!$S$2:$T$58,2,1))</f>
        <v>38</v>
      </c>
      <c r="X1444" s="9" t="str">
        <f aca="false">$X$1&amp;B1444&amp;"','"&amp;G1444&amp;"','"&amp;H1444&amp;"','"&amp;I1444&amp;"','"&amp;K1444&amp;"','"&amp;L1444&amp;"','"&amp;M1444&amp;"','"&amp;N1444&amp;"','"&amp;O1444&amp;"',"&amp;Q1444&amp;","&amp;R1444&amp;","&amp;S1444&amp;","&amp;T1444&amp;","&amp;U1444&amp;","&amp;V1444&amp;","&amp;W1444&amp;");"</f>
        <v>insert into servicio (id,fecha_entrega,serie,apertura,fecha_instalacion,garantia,mantenimiento,capacitacion,entrega_equipo,visita,id_empresa,id_hospital,id_equipo,id_marca,id_modelo,id_os,id_ingeniero) values (nextval('seq_servicio'),'','US717D0379','','43276','','','','','',10,709,1053,142,80,942,38);</v>
      </c>
    </row>
    <row r="1445" customFormat="false" ht="13.8" hidden="false" customHeight="false" outlineLevel="0" collapsed="false">
      <c r="A1445" s="31" t="s">
        <v>154</v>
      </c>
      <c r="B1445" s="31"/>
      <c r="C1445" s="31" t="s">
        <v>6259</v>
      </c>
      <c r="D1445" s="31" t="s">
        <v>6904</v>
      </c>
      <c r="E1445" s="31" t="s">
        <v>771</v>
      </c>
      <c r="F1445" s="31" t="s">
        <v>6905</v>
      </c>
      <c r="G1445" s="32" t="s">
        <v>6911</v>
      </c>
      <c r="H1445" s="33"/>
      <c r="I1445" s="33" t="n">
        <v>43276</v>
      </c>
      <c r="J1445" s="34" t="s">
        <v>6909</v>
      </c>
      <c r="K1445" s="31"/>
      <c r="L1445" s="35"/>
      <c r="M1445" s="36"/>
      <c r="N1445" s="31"/>
      <c r="O1445" s="31"/>
      <c r="P1445" s="31" t="s">
        <v>4707</v>
      </c>
      <c r="Q1445" s="0" t="n">
        <f aca="false">IF(ISNA(VLOOKUP(A1445,calculos!$A$2:$B$20,2,1)),"null",VLOOKUP(A1445,calculos!$A$2:$B$20,2,1))</f>
        <v>10</v>
      </c>
      <c r="R1445" s="0" t="n">
        <f aca="false">IF(ISNA(VLOOKUP(C1445,calculos!$D$2:$E$1218,2,1)),"null",VLOOKUP(C1445,calculos!$D$2:$E$1218,2,1))</f>
        <v>709</v>
      </c>
      <c r="S1445" s="0" t="n">
        <f aca="false">IF(ISNA(VLOOKUP(D1445,calculos!$G$2:$H$1118,2,1)),"null",VLOOKUP(D1445,calculos!$G$2:$H$1118,2,1))</f>
        <v>1053</v>
      </c>
      <c r="T1445" s="0" t="n">
        <f aca="false">IF(ISNA(VLOOKUP(E1445,calculos!$J$2:$K$220,2,1)),"null",VLOOKUP(E1445,calculos!$J$2:$K$220,2,1))</f>
        <v>142</v>
      </c>
      <c r="U1445" s="0" t="n">
        <f aca="false">IF(ISNA(VLOOKUP(F1445,calculos!$M$2:$N$658,2,1)),"null",VLOOKUP(F1445,calculos!$M$2:$N$658,2,1))</f>
        <v>80</v>
      </c>
      <c r="V1445" s="0" t="n">
        <f aca="false">IF(ISNA(VLOOKUP(J1445,calculos!$P$2:$Q$1711,2,1)),"null",VLOOKUP(J1445,calculos!$P$2:$Q$1711,2,1))</f>
        <v>942</v>
      </c>
      <c r="W1445" s="0" t="n">
        <f aca="false">IF(ISNA(VLOOKUP(P1445,calculos!$S$2:$T$58,2,1)),"null",VLOOKUP(P1445,calculos!$S$2:$T$58,2,1))</f>
        <v>38</v>
      </c>
      <c r="X1445" s="9" t="str">
        <f aca="false">$X$1&amp;B1445&amp;"','"&amp;G1445&amp;"','"&amp;H1445&amp;"','"&amp;I1445&amp;"','"&amp;K1445&amp;"','"&amp;L1445&amp;"','"&amp;M1445&amp;"','"&amp;N1445&amp;"','"&amp;O1445&amp;"',"&amp;Q1445&amp;","&amp;R1445&amp;","&amp;S1445&amp;","&amp;T1445&amp;","&amp;U1445&amp;","&amp;V1445&amp;","&amp;W1445&amp;");"</f>
        <v>insert into servicio (id,fecha_entrega,serie,apertura,fecha_instalacion,garantia,mantenimiento,capacitacion,entrega_equipo,visita,id_empresa,id_hospital,id_equipo,id_marca,id_modelo,id_os,id_ingeniero) values (nextval('seq_servicio'),'','US717D0380','','43276','','','','','',10,709,1053,142,80,942,38);</v>
      </c>
    </row>
    <row r="1446" customFormat="false" ht="13.8" hidden="false" customHeight="false" outlineLevel="0" collapsed="false">
      <c r="A1446" s="31" t="s">
        <v>154</v>
      </c>
      <c r="B1446" s="31"/>
      <c r="C1446" s="31" t="s">
        <v>6259</v>
      </c>
      <c r="D1446" s="31" t="s">
        <v>6904</v>
      </c>
      <c r="E1446" s="31" t="s">
        <v>771</v>
      </c>
      <c r="F1446" s="31" t="s">
        <v>6905</v>
      </c>
      <c r="G1446" s="32" t="s">
        <v>6912</v>
      </c>
      <c r="H1446" s="33"/>
      <c r="I1446" s="33" t="n">
        <v>43276</v>
      </c>
      <c r="J1446" s="34" t="s">
        <v>6909</v>
      </c>
      <c r="K1446" s="31"/>
      <c r="L1446" s="35"/>
      <c r="M1446" s="36"/>
      <c r="N1446" s="31"/>
      <c r="O1446" s="31"/>
      <c r="P1446" s="31" t="s">
        <v>4707</v>
      </c>
      <c r="Q1446" s="0" t="n">
        <f aca="false">IF(ISNA(VLOOKUP(A1446,calculos!$A$2:$B$20,2,1)),"null",VLOOKUP(A1446,calculos!$A$2:$B$20,2,1))</f>
        <v>10</v>
      </c>
      <c r="R1446" s="0" t="n">
        <f aca="false">IF(ISNA(VLOOKUP(C1446,calculos!$D$2:$E$1218,2,1)),"null",VLOOKUP(C1446,calculos!$D$2:$E$1218,2,1))</f>
        <v>709</v>
      </c>
      <c r="S1446" s="0" t="n">
        <f aca="false">IF(ISNA(VLOOKUP(D1446,calculos!$G$2:$H$1118,2,1)),"null",VLOOKUP(D1446,calculos!$G$2:$H$1118,2,1))</f>
        <v>1053</v>
      </c>
      <c r="T1446" s="0" t="n">
        <f aca="false">IF(ISNA(VLOOKUP(E1446,calculos!$J$2:$K$220,2,1)),"null",VLOOKUP(E1446,calculos!$J$2:$K$220,2,1))</f>
        <v>142</v>
      </c>
      <c r="U1446" s="0" t="n">
        <f aca="false">IF(ISNA(VLOOKUP(F1446,calculos!$M$2:$N$658,2,1)),"null",VLOOKUP(F1446,calculos!$M$2:$N$658,2,1))</f>
        <v>80</v>
      </c>
      <c r="V1446" s="0" t="n">
        <f aca="false">IF(ISNA(VLOOKUP(J1446,calculos!$P$2:$Q$1711,2,1)),"null",VLOOKUP(J1446,calculos!$P$2:$Q$1711,2,1))</f>
        <v>942</v>
      </c>
      <c r="W1446" s="0" t="n">
        <f aca="false">IF(ISNA(VLOOKUP(P1446,calculos!$S$2:$T$58,2,1)),"null",VLOOKUP(P1446,calculos!$S$2:$T$58,2,1))</f>
        <v>38</v>
      </c>
      <c r="X1446" s="9" t="str">
        <f aca="false">$X$1&amp;B1446&amp;"','"&amp;G1446&amp;"','"&amp;H1446&amp;"','"&amp;I1446&amp;"','"&amp;K1446&amp;"','"&amp;L1446&amp;"','"&amp;M1446&amp;"','"&amp;N1446&amp;"','"&amp;O1446&amp;"',"&amp;Q1446&amp;","&amp;R1446&amp;","&amp;S1446&amp;","&amp;T1446&amp;","&amp;U1446&amp;","&amp;V1446&amp;","&amp;W1446&amp;");"</f>
        <v>insert into servicio (id,fecha_entrega,serie,apertura,fecha_instalacion,garantia,mantenimiento,capacitacion,entrega_equipo,visita,id_empresa,id_hospital,id_equipo,id_marca,id_modelo,id_os,id_ingeniero) values (nextval('seq_servicio'),'','US717D0376','','43276','','','','','',10,709,1053,142,80,942,38);</v>
      </c>
    </row>
    <row r="1447" customFormat="false" ht="13.8" hidden="false" customHeight="false" outlineLevel="0" collapsed="false">
      <c r="A1447" s="31" t="s">
        <v>154</v>
      </c>
      <c r="B1447" s="31"/>
      <c r="C1447" s="31" t="s">
        <v>6259</v>
      </c>
      <c r="D1447" s="31" t="s">
        <v>6904</v>
      </c>
      <c r="E1447" s="31" t="s">
        <v>771</v>
      </c>
      <c r="F1447" s="31" t="s">
        <v>6905</v>
      </c>
      <c r="G1447" s="32" t="s">
        <v>6913</v>
      </c>
      <c r="H1447" s="33"/>
      <c r="I1447" s="33" t="n">
        <v>43276</v>
      </c>
      <c r="J1447" s="34" t="s">
        <v>6909</v>
      </c>
      <c r="K1447" s="31"/>
      <c r="L1447" s="35"/>
      <c r="M1447" s="36"/>
      <c r="N1447" s="31"/>
      <c r="O1447" s="31"/>
      <c r="P1447" s="31" t="s">
        <v>4707</v>
      </c>
      <c r="Q1447" s="0" t="n">
        <f aca="false">IF(ISNA(VLOOKUP(A1447,calculos!$A$2:$B$20,2,1)),"null",VLOOKUP(A1447,calculos!$A$2:$B$20,2,1))</f>
        <v>10</v>
      </c>
      <c r="R1447" s="0" t="n">
        <f aca="false">IF(ISNA(VLOOKUP(C1447,calculos!$D$2:$E$1218,2,1)),"null",VLOOKUP(C1447,calculos!$D$2:$E$1218,2,1))</f>
        <v>709</v>
      </c>
      <c r="S1447" s="0" t="n">
        <f aca="false">IF(ISNA(VLOOKUP(D1447,calculos!$G$2:$H$1118,2,1)),"null",VLOOKUP(D1447,calculos!$G$2:$H$1118,2,1))</f>
        <v>1053</v>
      </c>
      <c r="T1447" s="0" t="n">
        <f aca="false">IF(ISNA(VLOOKUP(E1447,calculos!$J$2:$K$220,2,1)),"null",VLOOKUP(E1447,calculos!$J$2:$K$220,2,1))</f>
        <v>142</v>
      </c>
      <c r="U1447" s="0" t="n">
        <f aca="false">IF(ISNA(VLOOKUP(F1447,calculos!$M$2:$N$658,2,1)),"null",VLOOKUP(F1447,calculos!$M$2:$N$658,2,1))</f>
        <v>80</v>
      </c>
      <c r="V1447" s="0" t="n">
        <f aca="false">IF(ISNA(VLOOKUP(J1447,calculos!$P$2:$Q$1711,2,1)),"null",VLOOKUP(J1447,calculos!$P$2:$Q$1711,2,1))</f>
        <v>942</v>
      </c>
      <c r="W1447" s="0" t="n">
        <f aca="false">IF(ISNA(VLOOKUP(P1447,calculos!$S$2:$T$58,2,1)),"null",VLOOKUP(P1447,calculos!$S$2:$T$58,2,1))</f>
        <v>38</v>
      </c>
      <c r="X1447" s="9" t="str">
        <f aca="false">$X$1&amp;B1447&amp;"','"&amp;G1447&amp;"','"&amp;H1447&amp;"','"&amp;I1447&amp;"','"&amp;K1447&amp;"','"&amp;L1447&amp;"','"&amp;M1447&amp;"','"&amp;N1447&amp;"','"&amp;O1447&amp;"',"&amp;Q1447&amp;","&amp;R1447&amp;","&amp;S1447&amp;","&amp;T1447&amp;","&amp;U1447&amp;","&amp;V1447&amp;","&amp;W1447&amp;");"</f>
        <v>insert into servicio (id,fecha_entrega,serie,apertura,fecha_instalacion,garantia,mantenimiento,capacitacion,entrega_equipo,visita,id_empresa,id_hospital,id_equipo,id_marca,id_modelo,id_os,id_ingeniero) values (nextval('seq_servicio'),'','US717D0377','','43276','','','','','',10,709,1053,142,80,942,38);</v>
      </c>
    </row>
    <row r="1448" customFormat="false" ht="13.8" hidden="false" customHeight="false" outlineLevel="0" collapsed="false">
      <c r="A1448" s="31" t="s">
        <v>154</v>
      </c>
      <c r="B1448" s="31"/>
      <c r="C1448" s="31" t="s">
        <v>6259</v>
      </c>
      <c r="D1448" s="31" t="s">
        <v>6904</v>
      </c>
      <c r="E1448" s="31" t="s">
        <v>771</v>
      </c>
      <c r="F1448" s="31" t="s">
        <v>6905</v>
      </c>
      <c r="G1448" s="32" t="s">
        <v>6914</v>
      </c>
      <c r="H1448" s="33"/>
      <c r="I1448" s="33" t="n">
        <v>43276</v>
      </c>
      <c r="J1448" s="34" t="s">
        <v>6909</v>
      </c>
      <c r="K1448" s="31"/>
      <c r="L1448" s="35"/>
      <c r="M1448" s="36"/>
      <c r="N1448" s="31"/>
      <c r="O1448" s="31"/>
      <c r="P1448" s="31" t="s">
        <v>4707</v>
      </c>
      <c r="Q1448" s="0" t="n">
        <f aca="false">IF(ISNA(VLOOKUP(A1448,calculos!$A$2:$B$20,2,1)),"null",VLOOKUP(A1448,calculos!$A$2:$B$20,2,1))</f>
        <v>10</v>
      </c>
      <c r="R1448" s="0" t="n">
        <f aca="false">IF(ISNA(VLOOKUP(C1448,calculos!$D$2:$E$1218,2,1)),"null",VLOOKUP(C1448,calculos!$D$2:$E$1218,2,1))</f>
        <v>709</v>
      </c>
      <c r="S1448" s="0" t="n">
        <f aca="false">IF(ISNA(VLOOKUP(D1448,calculos!$G$2:$H$1118,2,1)),"null",VLOOKUP(D1448,calculos!$G$2:$H$1118,2,1))</f>
        <v>1053</v>
      </c>
      <c r="T1448" s="0" t="n">
        <f aca="false">IF(ISNA(VLOOKUP(E1448,calculos!$J$2:$K$220,2,1)),"null",VLOOKUP(E1448,calculos!$J$2:$K$220,2,1))</f>
        <v>142</v>
      </c>
      <c r="U1448" s="0" t="n">
        <f aca="false">IF(ISNA(VLOOKUP(F1448,calculos!$M$2:$N$658,2,1)),"null",VLOOKUP(F1448,calculos!$M$2:$N$658,2,1))</f>
        <v>80</v>
      </c>
      <c r="V1448" s="0" t="n">
        <f aca="false">IF(ISNA(VLOOKUP(J1448,calculos!$P$2:$Q$1711,2,1)),"null",VLOOKUP(J1448,calculos!$P$2:$Q$1711,2,1))</f>
        <v>942</v>
      </c>
      <c r="W1448" s="0" t="n">
        <f aca="false">IF(ISNA(VLOOKUP(P1448,calculos!$S$2:$T$58,2,1)),"null",VLOOKUP(P1448,calculos!$S$2:$T$58,2,1))</f>
        <v>38</v>
      </c>
      <c r="X1448" s="9" t="str">
        <f aca="false">$X$1&amp;B1448&amp;"','"&amp;G1448&amp;"','"&amp;H1448&amp;"','"&amp;I1448&amp;"','"&amp;K1448&amp;"','"&amp;L1448&amp;"','"&amp;M1448&amp;"','"&amp;N1448&amp;"','"&amp;O1448&amp;"',"&amp;Q1448&amp;","&amp;R1448&amp;","&amp;S1448&amp;","&amp;T1448&amp;","&amp;U1448&amp;","&amp;V1448&amp;","&amp;W1448&amp;");"</f>
        <v>insert into servicio (id,fecha_entrega,serie,apertura,fecha_instalacion,garantia,mantenimiento,capacitacion,entrega_equipo,visita,id_empresa,id_hospital,id_equipo,id_marca,id_modelo,id_os,id_ingeniero) values (nextval('seq_servicio'),'','US717D0378','','43276','','','','','',10,709,1053,142,80,942,38);</v>
      </c>
    </row>
    <row r="1449" customFormat="false" ht="13.8" hidden="false" customHeight="false" outlineLevel="0" collapsed="false">
      <c r="A1449" s="31" t="s">
        <v>154</v>
      </c>
      <c r="B1449" s="31"/>
      <c r="C1449" s="31" t="s">
        <v>6259</v>
      </c>
      <c r="D1449" s="31" t="s">
        <v>6904</v>
      </c>
      <c r="E1449" s="31" t="s">
        <v>771</v>
      </c>
      <c r="F1449" s="31" t="s">
        <v>6905</v>
      </c>
      <c r="G1449" s="32" t="s">
        <v>6915</v>
      </c>
      <c r="H1449" s="33"/>
      <c r="I1449" s="33" t="n">
        <v>43276</v>
      </c>
      <c r="J1449" s="34" t="s">
        <v>6909</v>
      </c>
      <c r="K1449" s="31"/>
      <c r="L1449" s="35"/>
      <c r="M1449" s="36"/>
      <c r="N1449" s="31"/>
      <c r="O1449" s="31"/>
      <c r="P1449" s="31" t="s">
        <v>4707</v>
      </c>
      <c r="Q1449" s="0" t="n">
        <f aca="false">IF(ISNA(VLOOKUP(A1449,calculos!$A$2:$B$20,2,1)),"null",VLOOKUP(A1449,calculos!$A$2:$B$20,2,1))</f>
        <v>10</v>
      </c>
      <c r="R1449" s="0" t="n">
        <f aca="false">IF(ISNA(VLOOKUP(C1449,calculos!$D$2:$E$1218,2,1)),"null",VLOOKUP(C1449,calculos!$D$2:$E$1218,2,1))</f>
        <v>709</v>
      </c>
      <c r="S1449" s="0" t="n">
        <f aca="false">IF(ISNA(VLOOKUP(D1449,calculos!$G$2:$H$1118,2,1)),"null",VLOOKUP(D1449,calculos!$G$2:$H$1118,2,1))</f>
        <v>1053</v>
      </c>
      <c r="T1449" s="0" t="n">
        <f aca="false">IF(ISNA(VLOOKUP(E1449,calculos!$J$2:$K$220,2,1)),"null",VLOOKUP(E1449,calculos!$J$2:$K$220,2,1))</f>
        <v>142</v>
      </c>
      <c r="U1449" s="0" t="n">
        <f aca="false">IF(ISNA(VLOOKUP(F1449,calculos!$M$2:$N$658,2,1)),"null",VLOOKUP(F1449,calculos!$M$2:$N$658,2,1))</f>
        <v>80</v>
      </c>
      <c r="V1449" s="0" t="n">
        <f aca="false">IF(ISNA(VLOOKUP(J1449,calculos!$P$2:$Q$1711,2,1)),"null",VLOOKUP(J1449,calculos!$P$2:$Q$1711,2,1))</f>
        <v>942</v>
      </c>
      <c r="W1449" s="0" t="n">
        <f aca="false">IF(ISNA(VLOOKUP(P1449,calculos!$S$2:$T$58,2,1)),"null",VLOOKUP(P1449,calculos!$S$2:$T$58,2,1))</f>
        <v>38</v>
      </c>
      <c r="X1449" s="9" t="str">
        <f aca="false">$X$1&amp;B1449&amp;"','"&amp;G1449&amp;"','"&amp;H1449&amp;"','"&amp;I1449&amp;"','"&amp;K1449&amp;"','"&amp;L1449&amp;"','"&amp;M1449&amp;"','"&amp;N1449&amp;"','"&amp;O1449&amp;"',"&amp;Q1449&amp;","&amp;R1449&amp;","&amp;S1449&amp;","&amp;T1449&amp;","&amp;U1449&amp;","&amp;V1449&amp;","&amp;W1449&amp;");"</f>
        <v>insert into servicio (id,fecha_entrega,serie,apertura,fecha_instalacion,garantia,mantenimiento,capacitacion,entrega_equipo,visita,id_empresa,id_hospital,id_equipo,id_marca,id_modelo,id_os,id_ingeniero) values (nextval('seq_servicio'),'','US717D0375','','43276','','','','','',10,709,1053,142,80,942,38);</v>
      </c>
    </row>
    <row r="1450" customFormat="false" ht="13.8" hidden="false" customHeight="false" outlineLevel="0" collapsed="false">
      <c r="A1450" s="31" t="s">
        <v>154</v>
      </c>
      <c r="B1450" s="31"/>
      <c r="C1450" s="31" t="s">
        <v>6259</v>
      </c>
      <c r="D1450" s="31" t="s">
        <v>4340</v>
      </c>
      <c r="E1450" s="31" t="s">
        <v>4754</v>
      </c>
      <c r="F1450" s="32" t="s">
        <v>4889</v>
      </c>
      <c r="G1450" s="32" t="s">
        <v>6916</v>
      </c>
      <c r="H1450" s="33"/>
      <c r="I1450" s="33" t="n">
        <v>43328</v>
      </c>
      <c r="J1450" s="34" t="s">
        <v>6917</v>
      </c>
      <c r="K1450" s="31"/>
      <c r="L1450" s="35"/>
      <c r="M1450" s="36"/>
      <c r="N1450" s="31"/>
      <c r="O1450" s="31"/>
      <c r="P1450" s="31" t="s">
        <v>4707</v>
      </c>
      <c r="Q1450" s="0" t="n">
        <f aca="false">IF(ISNA(VLOOKUP(A1450,calculos!$A$2:$B$20,2,1)),"null",VLOOKUP(A1450,calculos!$A$2:$B$20,2,1))</f>
        <v>10</v>
      </c>
      <c r="R1450" s="0" t="n">
        <f aca="false">IF(ISNA(VLOOKUP(C1450,calculos!$D$2:$E$1218,2,1)),"null",VLOOKUP(C1450,calculos!$D$2:$E$1218,2,1))</f>
        <v>709</v>
      </c>
      <c r="S1450" s="0" t="n">
        <f aca="false">IF(ISNA(VLOOKUP(D1450,calculos!$G$2:$H$1118,2,1)),"null",VLOOKUP(D1450,calculos!$G$2:$H$1118,2,1))</f>
        <v>374</v>
      </c>
      <c r="T1450" s="0" t="n">
        <f aca="false">IF(ISNA(VLOOKUP(E1450,calculos!$J$2:$K$220,2,1)),"null",VLOOKUP(E1450,calculos!$J$2:$K$220,2,1))</f>
        <v>31</v>
      </c>
      <c r="U1450" s="0" t="n">
        <f aca="false">IF(ISNA(VLOOKUP(F1450,calculos!$M$2:$N$658,2,1)),"null",VLOOKUP(F1450,calculos!$M$2:$N$658,2,1))</f>
        <v>267</v>
      </c>
      <c r="V1450" s="0" t="n">
        <f aca="false">IF(ISNA(VLOOKUP(J1450,calculos!$P$2:$Q$1711,2,1)),"null",VLOOKUP(J1450,calculos!$P$2:$Q$1711,2,1))</f>
        <v>938</v>
      </c>
      <c r="W1450" s="0" t="n">
        <f aca="false">IF(ISNA(VLOOKUP(P1450,calculos!$S$2:$T$58,2,1)),"null",VLOOKUP(P1450,calculos!$S$2:$T$58,2,1))</f>
        <v>38</v>
      </c>
      <c r="X1450" s="9" t="str">
        <f aca="false">$X$1&amp;B1450&amp;"','"&amp;G1450&amp;"','"&amp;H1450&amp;"','"&amp;I1450&amp;"','"&amp;K1450&amp;"','"&amp;L1450&amp;"','"&amp;M1450&amp;"','"&amp;N1450&amp;"','"&amp;O1450&amp;"',"&amp;Q1450&amp;","&amp;R1450&amp;","&amp;S1450&amp;","&amp;T1450&amp;","&amp;U1450&amp;","&amp;V1450&amp;","&amp;W1450&amp;");"</f>
        <v>insert into servicio (id,fecha_entrega,serie,apertura,fecha_instalacion,garantia,mantenimiento,capacitacion,entrega_equipo,visita,id_empresa,id_hospital,id_equipo,id_marca,id_modelo,id_os,id_ingeniero) values (nextval('seq_servicio'),'','F6K76852AX','','43328','','','','','',10,709,374,31,267,938,38);</v>
      </c>
    </row>
    <row r="1451" customFormat="false" ht="13.8" hidden="false" customHeight="false" outlineLevel="0" collapsed="false">
      <c r="A1451" s="31" t="s">
        <v>154</v>
      </c>
      <c r="B1451" s="31"/>
      <c r="C1451" s="31" t="s">
        <v>6259</v>
      </c>
      <c r="D1451" s="31" t="s">
        <v>4340</v>
      </c>
      <c r="E1451" s="31" t="s">
        <v>4754</v>
      </c>
      <c r="F1451" s="32" t="s">
        <v>4889</v>
      </c>
      <c r="G1451" s="32" t="s">
        <v>6918</v>
      </c>
      <c r="H1451" s="33"/>
      <c r="I1451" s="33" t="n">
        <v>43328</v>
      </c>
      <c r="J1451" s="34" t="s">
        <v>6917</v>
      </c>
      <c r="K1451" s="31"/>
      <c r="L1451" s="35"/>
      <c r="M1451" s="36"/>
      <c r="N1451" s="31"/>
      <c r="O1451" s="31"/>
      <c r="P1451" s="31" t="s">
        <v>4707</v>
      </c>
      <c r="Q1451" s="0" t="n">
        <f aca="false">IF(ISNA(VLOOKUP(A1451,calculos!$A$2:$B$20,2,1)),"null",VLOOKUP(A1451,calculos!$A$2:$B$20,2,1))</f>
        <v>10</v>
      </c>
      <c r="R1451" s="0" t="n">
        <f aca="false">IF(ISNA(VLOOKUP(C1451,calculos!$D$2:$E$1218,2,1)),"null",VLOOKUP(C1451,calculos!$D$2:$E$1218,2,1))</f>
        <v>709</v>
      </c>
      <c r="S1451" s="0" t="n">
        <f aca="false">IF(ISNA(VLOOKUP(D1451,calculos!$G$2:$H$1118,2,1)),"null",VLOOKUP(D1451,calculos!$G$2:$H$1118,2,1))</f>
        <v>374</v>
      </c>
      <c r="T1451" s="0" t="n">
        <f aca="false">IF(ISNA(VLOOKUP(E1451,calculos!$J$2:$K$220,2,1)),"null",VLOOKUP(E1451,calculos!$J$2:$K$220,2,1))</f>
        <v>31</v>
      </c>
      <c r="U1451" s="0" t="n">
        <f aca="false">IF(ISNA(VLOOKUP(F1451,calculos!$M$2:$N$658,2,1)),"null",VLOOKUP(F1451,calculos!$M$2:$N$658,2,1))</f>
        <v>267</v>
      </c>
      <c r="V1451" s="0" t="n">
        <f aca="false">IF(ISNA(VLOOKUP(J1451,calculos!$P$2:$Q$1711,2,1)),"null",VLOOKUP(J1451,calculos!$P$2:$Q$1711,2,1))</f>
        <v>938</v>
      </c>
      <c r="W1451" s="0" t="n">
        <f aca="false">IF(ISNA(VLOOKUP(P1451,calculos!$S$2:$T$58,2,1)),"null",VLOOKUP(P1451,calculos!$S$2:$T$58,2,1))</f>
        <v>38</v>
      </c>
      <c r="X1451" s="9" t="str">
        <f aca="false">$X$1&amp;B1451&amp;"','"&amp;G1451&amp;"','"&amp;H1451&amp;"','"&amp;I1451&amp;"','"&amp;K1451&amp;"','"&amp;L1451&amp;"','"&amp;M1451&amp;"','"&amp;N1451&amp;"','"&amp;O1451&amp;"',"&amp;Q1451&amp;","&amp;R1451&amp;","&amp;S1451&amp;","&amp;T1451&amp;","&amp;U1451&amp;","&amp;V1451&amp;","&amp;W1451&amp;");"</f>
        <v>insert into servicio (id,fecha_entrega,serie,apertura,fecha_instalacion,garantia,mantenimiento,capacitacion,entrega_equipo,visita,id_empresa,id_hospital,id_equipo,id_marca,id_modelo,id_os,id_ingeniero) values (nextval('seq_servicio'),'','F6L76945AX','','43328','','','','','',10,709,374,31,267,938,38);</v>
      </c>
    </row>
    <row r="1452" customFormat="false" ht="13.8" hidden="false" customHeight="false" outlineLevel="0" collapsed="false">
      <c r="A1452" s="31" t="s">
        <v>154</v>
      </c>
      <c r="B1452" s="31"/>
      <c r="C1452" s="31" t="s">
        <v>6259</v>
      </c>
      <c r="D1452" s="31" t="s">
        <v>4340</v>
      </c>
      <c r="E1452" s="31" t="s">
        <v>4754</v>
      </c>
      <c r="F1452" s="32" t="s">
        <v>4889</v>
      </c>
      <c r="G1452" s="32" t="s">
        <v>6919</v>
      </c>
      <c r="H1452" s="33"/>
      <c r="I1452" s="33" t="n">
        <v>43328</v>
      </c>
      <c r="J1452" s="34" t="s">
        <v>6917</v>
      </c>
      <c r="K1452" s="31"/>
      <c r="L1452" s="35"/>
      <c r="M1452" s="36"/>
      <c r="N1452" s="31"/>
      <c r="O1452" s="31"/>
      <c r="P1452" s="31" t="s">
        <v>4707</v>
      </c>
      <c r="Q1452" s="0" t="n">
        <f aca="false">IF(ISNA(VLOOKUP(A1452,calculos!$A$2:$B$20,2,1)),"null",VLOOKUP(A1452,calculos!$A$2:$B$20,2,1))</f>
        <v>10</v>
      </c>
      <c r="R1452" s="0" t="n">
        <f aca="false">IF(ISNA(VLOOKUP(C1452,calculos!$D$2:$E$1218,2,1)),"null",VLOOKUP(C1452,calculos!$D$2:$E$1218,2,1))</f>
        <v>709</v>
      </c>
      <c r="S1452" s="0" t="n">
        <f aca="false">IF(ISNA(VLOOKUP(D1452,calculos!$G$2:$H$1118,2,1)),"null",VLOOKUP(D1452,calculos!$G$2:$H$1118,2,1))</f>
        <v>374</v>
      </c>
      <c r="T1452" s="0" t="n">
        <f aca="false">IF(ISNA(VLOOKUP(E1452,calculos!$J$2:$K$220,2,1)),"null",VLOOKUP(E1452,calculos!$J$2:$K$220,2,1))</f>
        <v>31</v>
      </c>
      <c r="U1452" s="0" t="n">
        <f aca="false">IF(ISNA(VLOOKUP(F1452,calculos!$M$2:$N$658,2,1)),"null",VLOOKUP(F1452,calculos!$M$2:$N$658,2,1))</f>
        <v>267</v>
      </c>
      <c r="V1452" s="0" t="n">
        <f aca="false">IF(ISNA(VLOOKUP(J1452,calculos!$P$2:$Q$1711,2,1)),"null",VLOOKUP(J1452,calculos!$P$2:$Q$1711,2,1))</f>
        <v>938</v>
      </c>
      <c r="W1452" s="0" t="n">
        <f aca="false">IF(ISNA(VLOOKUP(P1452,calculos!$S$2:$T$58,2,1)),"null",VLOOKUP(P1452,calculos!$S$2:$T$58,2,1))</f>
        <v>38</v>
      </c>
      <c r="X1452" s="9" t="str">
        <f aca="false">$X$1&amp;B1452&amp;"','"&amp;G1452&amp;"','"&amp;H1452&amp;"','"&amp;I1452&amp;"','"&amp;K1452&amp;"','"&amp;L1452&amp;"','"&amp;M1452&amp;"','"&amp;N1452&amp;"','"&amp;O1452&amp;"',"&amp;Q1452&amp;","&amp;R1452&amp;","&amp;S1452&amp;","&amp;T1452&amp;","&amp;U1452&amp;","&amp;V1452&amp;","&amp;W1452&amp;");"</f>
        <v>insert into servicio (id,fecha_entrega,serie,apertura,fecha_instalacion,garantia,mantenimiento,capacitacion,entrega_equipo,visita,id_empresa,id_hospital,id_equipo,id_marca,id_modelo,id_os,id_ingeniero) values (nextval('seq_servicio'),'','6K76861AX','','43328','','','','','',10,709,374,31,267,938,38);</v>
      </c>
    </row>
    <row r="1453" customFormat="false" ht="13.8" hidden="false" customHeight="false" outlineLevel="0" collapsed="false">
      <c r="A1453" s="31" t="s">
        <v>154</v>
      </c>
      <c r="B1453" s="31"/>
      <c r="C1453" s="31" t="s">
        <v>6259</v>
      </c>
      <c r="D1453" s="31" t="s">
        <v>4340</v>
      </c>
      <c r="E1453" s="31" t="s">
        <v>4754</v>
      </c>
      <c r="F1453" s="32" t="s">
        <v>4889</v>
      </c>
      <c r="G1453" s="32" t="s">
        <v>6920</v>
      </c>
      <c r="H1453" s="33"/>
      <c r="I1453" s="33" t="n">
        <v>43328</v>
      </c>
      <c r="J1453" s="34" t="s">
        <v>6917</v>
      </c>
      <c r="K1453" s="31"/>
      <c r="L1453" s="35"/>
      <c r="M1453" s="36"/>
      <c r="N1453" s="31"/>
      <c r="O1453" s="31"/>
      <c r="P1453" s="31" t="s">
        <v>4707</v>
      </c>
      <c r="Q1453" s="0" t="n">
        <f aca="false">IF(ISNA(VLOOKUP(A1453,calculos!$A$2:$B$20,2,1)),"null",VLOOKUP(A1453,calculos!$A$2:$B$20,2,1))</f>
        <v>10</v>
      </c>
      <c r="R1453" s="0" t="n">
        <f aca="false">IF(ISNA(VLOOKUP(C1453,calculos!$D$2:$E$1218,2,1)),"null",VLOOKUP(C1453,calculos!$D$2:$E$1218,2,1))</f>
        <v>709</v>
      </c>
      <c r="S1453" s="0" t="n">
        <f aca="false">IF(ISNA(VLOOKUP(D1453,calculos!$G$2:$H$1118,2,1)),"null",VLOOKUP(D1453,calculos!$G$2:$H$1118,2,1))</f>
        <v>374</v>
      </c>
      <c r="T1453" s="0" t="n">
        <f aca="false">IF(ISNA(VLOOKUP(E1453,calculos!$J$2:$K$220,2,1)),"null",VLOOKUP(E1453,calculos!$J$2:$K$220,2,1))</f>
        <v>31</v>
      </c>
      <c r="U1453" s="0" t="n">
        <f aca="false">IF(ISNA(VLOOKUP(F1453,calculos!$M$2:$N$658,2,1)),"null",VLOOKUP(F1453,calculos!$M$2:$N$658,2,1))</f>
        <v>267</v>
      </c>
      <c r="V1453" s="0" t="n">
        <f aca="false">IF(ISNA(VLOOKUP(J1453,calculos!$P$2:$Q$1711,2,1)),"null",VLOOKUP(J1453,calculos!$P$2:$Q$1711,2,1))</f>
        <v>938</v>
      </c>
      <c r="W1453" s="0" t="n">
        <f aca="false">IF(ISNA(VLOOKUP(P1453,calculos!$S$2:$T$58,2,1)),"null",VLOOKUP(P1453,calculos!$S$2:$T$58,2,1))</f>
        <v>38</v>
      </c>
      <c r="X1453" s="9" t="str">
        <f aca="false">$X$1&amp;B1453&amp;"','"&amp;G1453&amp;"','"&amp;H1453&amp;"','"&amp;I1453&amp;"','"&amp;K1453&amp;"','"&amp;L1453&amp;"','"&amp;M1453&amp;"','"&amp;N1453&amp;"','"&amp;O1453&amp;"',"&amp;Q1453&amp;","&amp;R1453&amp;","&amp;S1453&amp;","&amp;T1453&amp;","&amp;U1453&amp;","&amp;V1453&amp;","&amp;W1453&amp;");"</f>
        <v>insert into servicio (id,fecha_entrega,serie,apertura,fecha_instalacion,garantia,mantenimiento,capacitacion,entrega_equipo,visita,id_empresa,id_hospital,id_equipo,id_marca,id_modelo,id_os,id_ingeniero) values (nextval('seq_servicio'),'','F6K76855AX','','43328','','','','','',10,709,374,31,267,938,38);</v>
      </c>
    </row>
    <row r="1454" customFormat="false" ht="13.8" hidden="false" customHeight="false" outlineLevel="0" collapsed="false">
      <c r="A1454" s="31" t="s">
        <v>154</v>
      </c>
      <c r="B1454" s="31"/>
      <c r="C1454" s="31" t="s">
        <v>6259</v>
      </c>
      <c r="D1454" s="31" t="s">
        <v>6613</v>
      </c>
      <c r="E1454" s="31" t="s">
        <v>6671</v>
      </c>
      <c r="F1454" s="32"/>
      <c r="G1454" s="32" t="s">
        <v>3873</v>
      </c>
      <c r="H1454" s="33"/>
      <c r="I1454" s="33" t="n">
        <v>43328</v>
      </c>
      <c r="J1454" s="34" t="s">
        <v>6921</v>
      </c>
      <c r="K1454" s="31"/>
      <c r="L1454" s="35"/>
      <c r="M1454" s="36"/>
      <c r="N1454" s="31"/>
      <c r="O1454" s="31"/>
      <c r="P1454" s="31" t="s">
        <v>4707</v>
      </c>
      <c r="Q1454" s="0" t="n">
        <f aca="false">IF(ISNA(VLOOKUP(A1454,calculos!$A$2:$B$20,2,1)),"null",VLOOKUP(A1454,calculos!$A$2:$B$20,2,1))</f>
        <v>10</v>
      </c>
      <c r="R1454" s="0" t="n">
        <f aca="false">IF(ISNA(VLOOKUP(C1454,calculos!$D$2:$E$1218,2,1)),"null",VLOOKUP(C1454,calculos!$D$2:$E$1218,2,1))</f>
        <v>709</v>
      </c>
      <c r="S1454" s="0" t="n">
        <f aca="false">IF(ISNA(VLOOKUP(D1454,calculos!$G$2:$H$1118,2,1)),"null",VLOOKUP(D1454,calculos!$G$2:$H$1118,2,1))</f>
        <v>920</v>
      </c>
      <c r="T1454" s="0" t="n">
        <f aca="false">IF(ISNA(VLOOKUP(E1454,calculos!$J$2:$K$220,2,1)),"null",VLOOKUP(E1454,calculos!$J$2:$K$220,2,1))</f>
        <v>68</v>
      </c>
      <c r="U1454" s="0" t="str">
        <f aca="false">IF(ISNA(VLOOKUP(F1454,calculos!$M$2:$N$658,2,1)),"null",VLOOKUP(F1454,calculos!$M$2:$N$658,2,1))</f>
        <v>null</v>
      </c>
      <c r="V1454" s="0" t="n">
        <f aca="false">IF(ISNA(VLOOKUP(J1454,calculos!$P$2:$Q$1711,2,1)),"null",VLOOKUP(J1454,calculos!$P$2:$Q$1711,2,1))</f>
        <v>940</v>
      </c>
      <c r="W1454" s="0" t="n">
        <f aca="false">IF(ISNA(VLOOKUP(P1454,calculos!$S$2:$T$58,2,1)),"null",VLOOKUP(P1454,calculos!$S$2:$T$58,2,1))</f>
        <v>38</v>
      </c>
      <c r="X1454" s="9" t="str">
        <f aca="false">$X$1&amp;B1454&amp;"','"&amp;G1454&amp;"','"&amp;H1454&amp;"','"&amp;I1454&amp;"','"&amp;K1454&amp;"','"&amp;L1454&amp;"','"&amp;M1454&amp;"','"&amp;N1454&amp;"','"&amp;O1454&amp;"',"&amp;Q1454&amp;","&amp;R1454&amp;","&amp;S1454&amp;","&amp;T1454&amp;","&amp;U1454&amp;","&amp;V1454&amp;","&amp;W1454&amp;");"</f>
        <v>insert into servicio (id,fecha_entrega,serie,apertura,fecha_instalacion,garantia,mantenimiento,capacitacion,entrega_equipo,visita,id_empresa,id_hospital,id_equipo,id_marca,id_modelo,id_os,id_ingeniero) values (nextval('seq_servicio'),'','S/N','','43328','','','','','',10,709,920,68,null,940,38);</v>
      </c>
    </row>
    <row r="1455" customFormat="false" ht="13.8" hidden="false" customHeight="false" outlineLevel="0" collapsed="false">
      <c r="A1455" s="31" t="s">
        <v>154</v>
      </c>
      <c r="B1455" s="31"/>
      <c r="C1455" s="31" t="s">
        <v>6259</v>
      </c>
      <c r="D1455" s="31" t="s">
        <v>6922</v>
      </c>
      <c r="E1455" s="31"/>
      <c r="F1455" s="32"/>
      <c r="G1455" s="32" t="s">
        <v>6923</v>
      </c>
      <c r="H1455" s="33"/>
      <c r="I1455" s="33" t="n">
        <v>43328</v>
      </c>
      <c r="J1455" s="34" t="s">
        <v>6924</v>
      </c>
      <c r="K1455" s="31"/>
      <c r="L1455" s="35"/>
      <c r="M1455" s="36"/>
      <c r="N1455" s="31"/>
      <c r="O1455" s="31"/>
      <c r="P1455" s="31" t="s">
        <v>4707</v>
      </c>
      <c r="Q1455" s="0" t="n">
        <f aca="false">IF(ISNA(VLOOKUP(A1455,calculos!$A$2:$B$20,2,1)),"null",VLOOKUP(A1455,calculos!$A$2:$B$20,2,1))</f>
        <v>10</v>
      </c>
      <c r="R1455" s="0" t="n">
        <f aca="false">IF(ISNA(VLOOKUP(C1455,calculos!$D$2:$E$1218,2,1)),"null",VLOOKUP(C1455,calculos!$D$2:$E$1218,2,1))</f>
        <v>709</v>
      </c>
      <c r="S1455" s="0" t="n">
        <f aca="false">IF(ISNA(VLOOKUP(D1455,calculos!$G$2:$H$1118,2,1)),"null",VLOOKUP(D1455,calculos!$G$2:$H$1118,2,1))</f>
        <v>775</v>
      </c>
      <c r="T1455" s="0" t="str">
        <f aca="false">IF(ISNA(VLOOKUP(E1455,calculos!$J$2:$K$220,2,1)),"null",VLOOKUP(E1455,calculos!$J$2:$K$220,2,1))</f>
        <v>null</v>
      </c>
      <c r="U1455" s="0" t="str">
        <f aca="false">IF(ISNA(VLOOKUP(F1455,calculos!$M$2:$N$658,2,1)),"null",VLOOKUP(F1455,calculos!$M$2:$N$658,2,1))</f>
        <v>null</v>
      </c>
      <c r="V1455" s="0" t="n">
        <f aca="false">IF(ISNA(VLOOKUP(J1455,calculos!$P$2:$Q$1711,2,1)),"null",VLOOKUP(J1455,calculos!$P$2:$Q$1711,2,1))</f>
        <v>939</v>
      </c>
      <c r="W1455" s="0" t="n">
        <f aca="false">IF(ISNA(VLOOKUP(P1455,calculos!$S$2:$T$58,2,1)),"null",VLOOKUP(P1455,calculos!$S$2:$T$58,2,1))</f>
        <v>38</v>
      </c>
      <c r="X1455" s="9" t="str">
        <f aca="false">$X$1&amp;B1455&amp;"','"&amp;G1455&amp;"','"&amp;H1455&amp;"','"&amp;I1455&amp;"','"&amp;K1455&amp;"','"&amp;L1455&amp;"','"&amp;M1455&amp;"','"&amp;N1455&amp;"','"&amp;O1455&amp;"',"&amp;Q1455&amp;","&amp;R1455&amp;","&amp;S1455&amp;","&amp;T1455&amp;","&amp;U1455&amp;","&amp;V1455&amp;","&amp;W1455&amp;");"</f>
        <v>insert into servicio (id,fecha_entrega,serie,apertura,fecha_instalacion,garantia,mantenimiento,capacitacion,entrega_equipo,visita,id_empresa,id_hospital,id_equipo,id_marca,id_modelo,id_os,id_ingeniero) values (nextval('seq_servicio'),'','S17051079','','43328','','','','','',10,709,775,null,null,939,38);</v>
      </c>
    </row>
    <row r="1456" customFormat="false" ht="13.8" hidden="false" customHeight="false" outlineLevel="0" collapsed="false">
      <c r="A1456" s="31" t="s">
        <v>154</v>
      </c>
      <c r="B1456" s="31"/>
      <c r="C1456" s="31" t="s">
        <v>6259</v>
      </c>
      <c r="D1456" s="31" t="s">
        <v>6925</v>
      </c>
      <c r="E1456" s="31" t="s">
        <v>5445</v>
      </c>
      <c r="F1456" s="32"/>
      <c r="G1456" s="32" t="s">
        <v>6926</v>
      </c>
      <c r="H1456" s="33"/>
      <c r="I1456" s="33" t="n">
        <v>43328</v>
      </c>
      <c r="J1456" s="34" t="s">
        <v>6927</v>
      </c>
      <c r="K1456" s="31"/>
      <c r="L1456" s="35"/>
      <c r="M1456" s="36"/>
      <c r="N1456" s="31"/>
      <c r="O1456" s="31"/>
      <c r="P1456" s="31" t="s">
        <v>4707</v>
      </c>
      <c r="Q1456" s="0" t="n">
        <f aca="false">IF(ISNA(VLOOKUP(A1456,calculos!$A$2:$B$20,2,1)),"null",VLOOKUP(A1456,calculos!$A$2:$B$20,2,1))</f>
        <v>10</v>
      </c>
      <c r="R1456" s="0" t="n">
        <f aca="false">IF(ISNA(VLOOKUP(C1456,calculos!$D$2:$E$1218,2,1)),"null",VLOOKUP(C1456,calculos!$D$2:$E$1218,2,1))</f>
        <v>709</v>
      </c>
      <c r="S1456" s="0" t="n">
        <f aca="false">IF(ISNA(VLOOKUP(D1456,calculos!$G$2:$H$1118,2,1)),"null",VLOOKUP(D1456,calculos!$G$2:$H$1118,2,1))</f>
        <v>265</v>
      </c>
      <c r="T1456" s="0" t="n">
        <f aca="false">IF(ISNA(VLOOKUP(E1456,calculos!$J$2:$K$220,2,1)),"null",VLOOKUP(E1456,calculos!$J$2:$K$220,2,1))</f>
        <v>203</v>
      </c>
      <c r="U1456" s="0" t="str">
        <f aca="false">IF(ISNA(VLOOKUP(F1456,calculos!$M$2:$N$658,2,1)),"null",VLOOKUP(F1456,calculos!$M$2:$N$658,2,1))</f>
        <v>null</v>
      </c>
      <c r="V1456" s="0" t="n">
        <f aca="false">IF(ISNA(VLOOKUP(J1456,calculos!$P$2:$Q$1711,2,1)),"null",VLOOKUP(J1456,calculos!$P$2:$Q$1711,2,1))</f>
        <v>937</v>
      </c>
      <c r="W1456" s="0" t="n">
        <f aca="false">IF(ISNA(VLOOKUP(P1456,calculos!$S$2:$T$58,2,1)),"null",VLOOKUP(P1456,calculos!$S$2:$T$58,2,1))</f>
        <v>38</v>
      </c>
      <c r="X1456" s="9" t="str">
        <f aca="false">$X$1&amp;B1456&amp;"','"&amp;G1456&amp;"','"&amp;H1456&amp;"','"&amp;I1456&amp;"','"&amp;K1456&amp;"','"&amp;L1456&amp;"','"&amp;M1456&amp;"','"&amp;N1456&amp;"','"&amp;O1456&amp;"',"&amp;Q1456&amp;","&amp;R1456&amp;","&amp;S1456&amp;","&amp;T1456&amp;","&amp;U1456&amp;","&amp;V1456&amp;","&amp;W1456&amp;");"</f>
        <v>insert into servicio (id,fecha_entrega,serie,apertura,fecha_instalacion,garantia,mantenimiento,capacitacion,entrega_equipo,visita,id_empresa,id_hospital,id_equipo,id_marca,id_modelo,id_os,id_ingeniero) values (nextval('seq_servicio'),'','CY205981706','','43328','','','','','',10,709,265,203,null,937,38);</v>
      </c>
    </row>
    <row r="1457" customFormat="false" ht="13.8" hidden="false" customHeight="false" outlineLevel="0" collapsed="false">
      <c r="A1457" s="31" t="s">
        <v>1091</v>
      </c>
      <c r="B1457" s="31"/>
      <c r="C1457" s="31" t="s">
        <v>6259</v>
      </c>
      <c r="D1457" s="31" t="s">
        <v>6928</v>
      </c>
      <c r="E1457" s="31"/>
      <c r="F1457" s="32"/>
      <c r="G1457" s="32"/>
      <c r="H1457" s="33"/>
      <c r="I1457" s="33"/>
      <c r="J1457" s="34" t="s">
        <v>6929</v>
      </c>
      <c r="K1457" s="31"/>
      <c r="L1457" s="35"/>
      <c r="M1457" s="36" t="n">
        <v>43336</v>
      </c>
      <c r="N1457" s="31"/>
      <c r="O1457" s="31"/>
      <c r="P1457" s="31" t="s">
        <v>4707</v>
      </c>
      <c r="Q1457" s="0" t="n">
        <f aca="false">IF(ISNA(VLOOKUP(A1457,calculos!$A$2:$B$20,2,1)),"null",VLOOKUP(A1457,calculos!$A$2:$B$20,2,1))</f>
        <v>11</v>
      </c>
      <c r="R1457" s="0" t="n">
        <f aca="false">IF(ISNA(VLOOKUP(C1457,calculos!$D$2:$E$1218,2,1)),"null",VLOOKUP(C1457,calculos!$D$2:$E$1218,2,1))</f>
        <v>709</v>
      </c>
      <c r="S1457" s="0" t="n">
        <f aca="false">IF(ISNA(VLOOKUP(D1457,calculos!$G$2:$H$1118,2,1)),"null",VLOOKUP(D1457,calculos!$G$2:$H$1118,2,1))</f>
        <v>674</v>
      </c>
      <c r="T1457" s="0" t="str">
        <f aca="false">IF(ISNA(VLOOKUP(E1457,calculos!$J$2:$K$220,2,1)),"null",VLOOKUP(E1457,calculos!$J$2:$K$220,2,1))</f>
        <v>null</v>
      </c>
      <c r="U1457" s="0" t="str">
        <f aca="false">IF(ISNA(VLOOKUP(F1457,calculos!$M$2:$N$658,2,1)),"null",VLOOKUP(F1457,calculos!$M$2:$N$658,2,1))</f>
        <v>null</v>
      </c>
      <c r="V1457" s="0" t="n">
        <f aca="false">IF(ISNA(VLOOKUP(J1457,calculos!$P$2:$Q$1711,2,1)),"null",VLOOKUP(J1457,calculos!$P$2:$Q$1711,2,1))</f>
        <v>1221</v>
      </c>
      <c r="W1457" s="0" t="n">
        <f aca="false">IF(ISNA(VLOOKUP(P1457,calculos!$S$2:$T$58,2,1)),"null",VLOOKUP(P1457,calculos!$S$2:$T$58,2,1))</f>
        <v>38</v>
      </c>
      <c r="X1457" s="9" t="str">
        <f aca="false">$X$1&amp;B1457&amp;"','"&amp;G1457&amp;"','"&amp;H1457&amp;"','"&amp;I1457&amp;"','"&amp;K1457&amp;"','"&amp;L1457&amp;"','"&amp;M1457&amp;"','"&amp;N1457&amp;"','"&amp;O1457&amp;"',"&amp;Q1457&amp;","&amp;R1457&amp;","&amp;S1457&amp;","&amp;T1457&amp;","&amp;U1457&amp;","&amp;V1457&amp;","&amp;W1457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(nextval('seq_servicio'),'','','','','','','43336','','',11,709,674,null,null,1221,38);</v>
      </c>
    </row>
    <row r="1458" customFormat="false" ht="13.8" hidden="false" customHeight="false" outlineLevel="0" collapsed="false">
      <c r="A1458" s="31" t="s">
        <v>1091</v>
      </c>
      <c r="B1458" s="31"/>
      <c r="C1458" s="31" t="s">
        <v>6259</v>
      </c>
      <c r="D1458" s="31" t="s">
        <v>6930</v>
      </c>
      <c r="E1458" s="31"/>
      <c r="F1458" s="32" t="s">
        <v>6931</v>
      </c>
      <c r="G1458" s="32" t="s">
        <v>6932</v>
      </c>
      <c r="H1458" s="33"/>
      <c r="I1458" s="33" t="n">
        <v>43328</v>
      </c>
      <c r="J1458" s="34" t="s">
        <v>6933</v>
      </c>
      <c r="K1458" s="31"/>
      <c r="L1458" s="35"/>
      <c r="M1458" s="36"/>
      <c r="N1458" s="31"/>
      <c r="O1458" s="31"/>
      <c r="P1458" s="31" t="s">
        <v>4707</v>
      </c>
      <c r="Q1458" s="0" t="n">
        <f aca="false">IF(ISNA(VLOOKUP(A1458,calculos!$A$2:$B$20,2,1)),"null",VLOOKUP(A1458,calculos!$A$2:$B$20,2,1))</f>
        <v>11</v>
      </c>
      <c r="R1458" s="0" t="n">
        <f aca="false">IF(ISNA(VLOOKUP(C1458,calculos!$D$2:$E$1218,2,1)),"null",VLOOKUP(C1458,calculos!$D$2:$E$1218,2,1))</f>
        <v>709</v>
      </c>
      <c r="S1458" s="0" t="n">
        <f aca="false">IF(ISNA(VLOOKUP(D1458,calculos!$G$2:$H$1118,2,1)),"null",VLOOKUP(D1458,calculos!$G$2:$H$1118,2,1))</f>
        <v>413</v>
      </c>
      <c r="T1458" s="0" t="str">
        <f aca="false">IF(ISNA(VLOOKUP(E1458,calculos!$J$2:$K$220,2,1)),"null",VLOOKUP(E1458,calculos!$J$2:$K$220,2,1))</f>
        <v>null</v>
      </c>
      <c r="U1458" s="0" t="n">
        <f aca="false">IF(ISNA(VLOOKUP(F1458,calculos!$M$2:$N$658,2,1)),"null",VLOOKUP(F1458,calculos!$M$2:$N$658,2,1))</f>
        <v>537</v>
      </c>
      <c r="V1458" s="0" t="n">
        <f aca="false">IF(ISNA(VLOOKUP(J1458,calculos!$P$2:$Q$1711,2,1)),"null",VLOOKUP(J1458,calculos!$P$2:$Q$1711,2,1))</f>
        <v>1219</v>
      </c>
      <c r="W1458" s="0" t="n">
        <f aca="false">IF(ISNA(VLOOKUP(P1458,calculos!$S$2:$T$58,2,1)),"null",VLOOKUP(P1458,calculos!$S$2:$T$58,2,1))</f>
        <v>38</v>
      </c>
      <c r="X1458" s="9" t="str">
        <f aca="false">$X$1&amp;B1458&amp;"','"&amp;G1458&amp;"','"&amp;H1458&amp;"','"&amp;I1458&amp;"','"&amp;K1458&amp;"','"&amp;L1458&amp;"','"&amp;M1458&amp;"','"&amp;N1458&amp;"','"&amp;O1458&amp;"',"&amp;Q1458&amp;","&amp;R1458&amp;","&amp;S1458&amp;","&amp;T1458&amp;","&amp;U1458&amp;","&amp;V1458&amp;","&amp;W1458&amp;");"</f>
        <v>insert into servicio (id,fecha_entrega,serie,apertura,fecha_instalacion,garantia,mantenimiento,capacitacion,entrega_equipo,visita,id_empresa,id_hospital,id_equipo,id_marca,id_modelo,id_os,id_ingeniero) values (nextval('seq_servicio'),'','D3719','','43328','','','','','',11,709,413,null,537,1219,38);</v>
      </c>
    </row>
    <row r="1459" customFormat="false" ht="13.8" hidden="false" customHeight="false" outlineLevel="0" collapsed="false">
      <c r="A1459" s="31" t="s">
        <v>1091</v>
      </c>
      <c r="B1459" s="31"/>
      <c r="C1459" s="31" t="s">
        <v>6259</v>
      </c>
      <c r="D1459" s="31" t="s">
        <v>6930</v>
      </c>
      <c r="E1459" s="31"/>
      <c r="F1459" s="32" t="s">
        <v>6931</v>
      </c>
      <c r="G1459" s="32" t="s">
        <v>6934</v>
      </c>
      <c r="H1459" s="33"/>
      <c r="I1459" s="33" t="n">
        <v>43328</v>
      </c>
      <c r="J1459" s="34" t="s">
        <v>6933</v>
      </c>
      <c r="K1459" s="31"/>
      <c r="L1459" s="35"/>
      <c r="M1459" s="36"/>
      <c r="N1459" s="31"/>
      <c r="O1459" s="31"/>
      <c r="P1459" s="31" t="s">
        <v>4707</v>
      </c>
      <c r="Q1459" s="0" t="n">
        <f aca="false">IF(ISNA(VLOOKUP(A1459,calculos!$A$2:$B$20,2,1)),"null",VLOOKUP(A1459,calculos!$A$2:$B$20,2,1))</f>
        <v>11</v>
      </c>
      <c r="R1459" s="0" t="n">
        <f aca="false">IF(ISNA(VLOOKUP(C1459,calculos!$D$2:$E$1218,2,1)),"null",VLOOKUP(C1459,calculos!$D$2:$E$1218,2,1))</f>
        <v>709</v>
      </c>
      <c r="S1459" s="0" t="n">
        <f aca="false">IF(ISNA(VLOOKUP(D1459,calculos!$G$2:$H$1118,2,1)),"null",VLOOKUP(D1459,calculos!$G$2:$H$1118,2,1))</f>
        <v>413</v>
      </c>
      <c r="T1459" s="0" t="str">
        <f aca="false">IF(ISNA(VLOOKUP(E1459,calculos!$J$2:$K$220,2,1)),"null",VLOOKUP(E1459,calculos!$J$2:$K$220,2,1))</f>
        <v>null</v>
      </c>
      <c r="U1459" s="0" t="n">
        <f aca="false">IF(ISNA(VLOOKUP(F1459,calculos!$M$2:$N$658,2,1)),"null",VLOOKUP(F1459,calculos!$M$2:$N$658,2,1))</f>
        <v>537</v>
      </c>
      <c r="V1459" s="0" t="n">
        <f aca="false">IF(ISNA(VLOOKUP(J1459,calculos!$P$2:$Q$1711,2,1)),"null",VLOOKUP(J1459,calculos!$P$2:$Q$1711,2,1))</f>
        <v>1219</v>
      </c>
      <c r="W1459" s="0" t="n">
        <f aca="false">IF(ISNA(VLOOKUP(P1459,calculos!$S$2:$T$58,2,1)),"null",VLOOKUP(P1459,calculos!$S$2:$T$58,2,1))</f>
        <v>38</v>
      </c>
      <c r="X1459" s="9" t="str">
        <f aca="false">$X$1&amp;B1459&amp;"','"&amp;G1459&amp;"','"&amp;H1459&amp;"','"&amp;I1459&amp;"','"&amp;K1459&amp;"','"&amp;L1459&amp;"','"&amp;M1459&amp;"','"&amp;N1459&amp;"','"&amp;O1459&amp;"',"&amp;Q1459&amp;","&amp;R1459&amp;","&amp;S1459&amp;","&amp;T1459&amp;","&amp;U1459&amp;","&amp;V1459&amp;","&amp;W1459&amp;");"</f>
        <v>insert into servicio (id,fecha_entrega,serie,apertura,fecha_instalacion,garantia,mantenimiento,capacitacion,entrega_equipo,visita,id_empresa,id_hospital,id_equipo,id_marca,id_modelo,id_os,id_ingeniero) values (nextval('seq_servicio'),'','D3720','','43328','','','','','',11,709,413,null,537,1219,38);</v>
      </c>
    </row>
    <row r="1460" customFormat="false" ht="13.8" hidden="false" customHeight="false" outlineLevel="0" collapsed="false">
      <c r="A1460" s="31" t="s">
        <v>1091</v>
      </c>
      <c r="B1460" s="31"/>
      <c r="C1460" s="31" t="s">
        <v>6259</v>
      </c>
      <c r="D1460" s="31" t="s">
        <v>6935</v>
      </c>
      <c r="E1460" s="31"/>
      <c r="F1460" s="32"/>
      <c r="G1460" s="32"/>
      <c r="H1460" s="33"/>
      <c r="I1460" s="33"/>
      <c r="J1460" s="34" t="s">
        <v>6936</v>
      </c>
      <c r="K1460" s="31"/>
      <c r="L1460" s="35"/>
      <c r="M1460" s="36" t="s">
        <v>6282</v>
      </c>
      <c r="N1460" s="31"/>
      <c r="O1460" s="31"/>
      <c r="P1460" s="31" t="s">
        <v>4707</v>
      </c>
      <c r="Q1460" s="0" t="n">
        <f aca="false">IF(ISNA(VLOOKUP(A1460,calculos!$A$2:$B$20,2,1)),"null",VLOOKUP(A1460,calculos!$A$2:$B$20,2,1))</f>
        <v>11</v>
      </c>
      <c r="R1460" s="0" t="n">
        <f aca="false">IF(ISNA(VLOOKUP(C1460,calculos!$D$2:$E$1218,2,1)),"null",VLOOKUP(C1460,calculos!$D$2:$E$1218,2,1))</f>
        <v>709</v>
      </c>
      <c r="S1460" s="0" t="n">
        <f aca="false">IF(ISNA(VLOOKUP(D1460,calculos!$G$2:$H$1118,2,1)),"null",VLOOKUP(D1460,calculos!$G$2:$H$1118,2,1))</f>
        <v>411</v>
      </c>
      <c r="T1460" s="0" t="str">
        <f aca="false">IF(ISNA(VLOOKUP(E1460,calculos!$J$2:$K$220,2,1)),"null",VLOOKUP(E1460,calculos!$J$2:$K$220,2,1))</f>
        <v>null</v>
      </c>
      <c r="U1460" s="0" t="str">
        <f aca="false">IF(ISNA(VLOOKUP(F1460,calculos!$M$2:$N$658,2,1)),"null",VLOOKUP(F1460,calculos!$M$2:$N$658,2,1))</f>
        <v>null</v>
      </c>
      <c r="V1460" s="0" t="n">
        <f aca="false">IF(ISNA(VLOOKUP(J1460,calculos!$P$2:$Q$1711,2,1)),"null",VLOOKUP(J1460,calculos!$P$2:$Q$1711,2,1))</f>
        <v>1220</v>
      </c>
      <c r="W1460" s="0" t="n">
        <f aca="false">IF(ISNA(VLOOKUP(P1460,calculos!$S$2:$T$58,2,1)),"null",VLOOKUP(P1460,calculos!$S$2:$T$58,2,1))</f>
        <v>38</v>
      </c>
      <c r="X1460" s="9" t="str">
        <f aca="false">$X$1&amp;B1460&amp;"','"&amp;G1460&amp;"','"&amp;H1460&amp;"','"&amp;I1460&amp;"','"&amp;K1460&amp;"','"&amp;L1460&amp;"','"&amp;M1460&amp;"','"&amp;N1460&amp;"','"&amp;O1460&amp;"',"&amp;Q1460&amp;","&amp;R1460&amp;","&amp;S1460&amp;","&amp;T1460&amp;","&amp;U1460&amp;","&amp;V1460&amp;","&amp;W1460&amp;");"</f>
        <v>insert into servicio (id,fecha_entrega,serie,apertura,fecha_instalacion,garantia,mantenimiento,capacitacion,entrega_equipo,visita,id_empresa,id_hospital,id_equipo,id_marca,id_modelo,id_os,id_ingeniero) values (nextval('seq_servicio'),'','','','','','',' ','','',11,709,411,null,null,1220,38);</v>
      </c>
    </row>
    <row r="1461" customFormat="false" ht="13.8" hidden="false" customHeight="false" outlineLevel="0" collapsed="false">
      <c r="A1461" s="31" t="s">
        <v>154</v>
      </c>
      <c r="B1461" s="31"/>
      <c r="C1461" s="31" t="s">
        <v>6296</v>
      </c>
      <c r="D1461" s="31" t="s">
        <v>6631</v>
      </c>
      <c r="E1461" s="31" t="s">
        <v>4803</v>
      </c>
      <c r="F1461" s="32" t="s">
        <v>6937</v>
      </c>
      <c r="G1461" s="32" t="s">
        <v>6938</v>
      </c>
      <c r="H1461" s="33"/>
      <c r="I1461" s="33" t="n">
        <v>43217</v>
      </c>
      <c r="J1461" s="34" t="s">
        <v>6939</v>
      </c>
      <c r="K1461" s="31"/>
      <c r="L1461" s="35"/>
      <c r="M1461" s="36"/>
      <c r="N1461" s="31"/>
      <c r="O1461" s="31"/>
      <c r="P1461" s="31" t="s">
        <v>6561</v>
      </c>
      <c r="Q1461" s="0" t="n">
        <f aca="false">IF(ISNA(VLOOKUP(A1461,calculos!$A$2:$B$20,2,1)),"null",VLOOKUP(A1461,calculos!$A$2:$B$20,2,1))</f>
        <v>10</v>
      </c>
      <c r="R1461" s="0" t="n">
        <f aca="false">IF(ISNA(VLOOKUP(C1461,calculos!$D$2:$E$1218,2,1)),"null",VLOOKUP(C1461,calculos!$D$2:$E$1218,2,1))</f>
        <v>424</v>
      </c>
      <c r="S1461" s="0" t="n">
        <f aca="false">IF(ISNA(VLOOKUP(D1461,calculos!$G$2:$H$1118,2,1)),"null",VLOOKUP(D1461,calculos!$G$2:$H$1118,2,1))</f>
        <v>741</v>
      </c>
      <c r="T1461" s="0" t="n">
        <f aca="false">IF(ISNA(VLOOKUP(E1461,calculos!$J$2:$K$220,2,1)),"null",VLOOKUP(E1461,calculos!$J$2:$K$220,2,1))</f>
        <v>53</v>
      </c>
      <c r="U1461" s="0" t="n">
        <f aca="false">IF(ISNA(VLOOKUP(F1461,calculos!$M$2:$N$658,2,1)),"null",VLOOKUP(F1461,calculos!$M$2:$N$658,2,1))</f>
        <v>73</v>
      </c>
      <c r="V1461" s="0" t="str">
        <f aca="false">IF(ISNA(VLOOKUP(J1461,calculos!$P$2:$Q$1711,2,1)),"null",VLOOKUP(J1461,calculos!$P$2:$Q$1711,2,1))</f>
        <v>null</v>
      </c>
      <c r="W1461" s="0" t="n">
        <f aca="false">IF(ISNA(VLOOKUP(P1461,calculos!$S$2:$T$58,2,1)),"null",VLOOKUP(P1461,calculos!$S$2:$T$58,2,1))</f>
        <v>27</v>
      </c>
      <c r="X1461" s="9" t="str">
        <f aca="false">$X$1&amp;B1461&amp;"','"&amp;G1461&amp;"','"&amp;H1461&amp;"','"&amp;I1461&amp;"','"&amp;K1461&amp;"','"&amp;L1461&amp;"','"&amp;M1461&amp;"','"&amp;N1461&amp;"','"&amp;O1461&amp;"',"&amp;Q1461&amp;","&amp;R1461&amp;","&amp;S1461&amp;","&amp;T1461&amp;","&amp;U1461&amp;","&amp;V1461&amp;","&amp;W1461&amp;");"</f>
        <v>insert into servicio (id,fecha_entrega,serie,apertura,fecha_instalacion,garantia,mantenimiento,capacitacion,entrega_equipo,visita,id_empresa,id_hospital,id_equipo,id_marca,id_modelo,id_os,id_ingeniero) values (nextval('seq_servicio'),'','001153283','','43217','','','','','',10,424,741,53,73,null,27);</v>
      </c>
    </row>
    <row r="1462" customFormat="false" ht="13.8" hidden="false" customHeight="false" outlineLevel="0" collapsed="false">
      <c r="A1462" s="31" t="s">
        <v>154</v>
      </c>
      <c r="B1462" s="31"/>
      <c r="C1462" s="31" t="s">
        <v>6296</v>
      </c>
      <c r="D1462" s="31" t="s">
        <v>4314</v>
      </c>
      <c r="E1462" s="31"/>
      <c r="F1462" s="32"/>
      <c r="G1462" s="32"/>
      <c r="H1462" s="33"/>
      <c r="I1462" s="33"/>
      <c r="J1462" s="34" t="s">
        <v>6940</v>
      </c>
      <c r="K1462" s="31"/>
      <c r="L1462" s="35" t="n">
        <v>43217</v>
      </c>
      <c r="M1462" s="36"/>
      <c r="N1462" s="31"/>
      <c r="O1462" s="31"/>
      <c r="P1462" s="31" t="s">
        <v>6561</v>
      </c>
      <c r="Q1462" s="0" t="n">
        <f aca="false">IF(ISNA(VLOOKUP(A1462,calculos!$A$2:$B$20,2,1)),"null",VLOOKUP(A1462,calculos!$A$2:$B$20,2,1))</f>
        <v>10</v>
      </c>
      <c r="R1462" s="0" t="n">
        <f aca="false">IF(ISNA(VLOOKUP(C1462,calculos!$D$2:$E$1218,2,1)),"null",VLOOKUP(C1462,calculos!$D$2:$E$1218,2,1))</f>
        <v>424</v>
      </c>
      <c r="S1462" s="0" t="n">
        <f aca="false">IF(ISNA(VLOOKUP(D1462,calculos!$G$2:$H$1118,2,1)),"null",VLOOKUP(D1462,calculos!$G$2:$H$1118,2,1))</f>
        <v>213</v>
      </c>
      <c r="T1462" s="0" t="str">
        <f aca="false">IF(ISNA(VLOOKUP(E1462,calculos!$J$2:$K$220,2,1)),"null",VLOOKUP(E1462,calculos!$J$2:$K$220,2,1))</f>
        <v>null</v>
      </c>
      <c r="U1462" s="0" t="str">
        <f aca="false">IF(ISNA(VLOOKUP(F1462,calculos!$M$2:$N$658,2,1)),"null",VLOOKUP(F1462,calculos!$M$2:$N$658,2,1))</f>
        <v>null</v>
      </c>
      <c r="V1462" s="0" t="str">
        <f aca="false">IF(ISNA(VLOOKUP(J1462,calculos!$P$2:$Q$1711,2,1)),"null",VLOOKUP(J1462,calculos!$P$2:$Q$1711,2,1))</f>
        <v>null</v>
      </c>
      <c r="W1462" s="0" t="n">
        <f aca="false">IF(ISNA(VLOOKUP(P1462,calculos!$S$2:$T$58,2,1)),"null",VLOOKUP(P1462,calculos!$S$2:$T$58,2,1))</f>
        <v>27</v>
      </c>
      <c r="X1462" s="9" t="str">
        <f aca="false">$X$1&amp;B1462&amp;"','"&amp;G1462&amp;"','"&amp;H1462&amp;"','"&amp;I1462&amp;"','"&amp;K1462&amp;"','"&amp;L1462&amp;"','"&amp;M1462&amp;"','"&amp;N1462&amp;"','"&amp;O1462&amp;"',"&amp;Q1462&amp;","&amp;R1462&amp;","&amp;S1462&amp;","&amp;T1462&amp;","&amp;U1462&amp;","&amp;V1462&amp;","&amp;W1462&amp;");"</f>
        <v>insert into servicio (id,fecha_entrega,serie,apertura,fecha_instalacion,garantia,mantenimiento,capacitacion,entrega_equipo,visita,id_empresa,id_hospital,id_equipo,id_marca,id_modelo,id_os,id_ingeniero) values (nextval('seq_servicio'),'','','','','','43217','','','',10,424,213,null,null,null,27);</v>
      </c>
    </row>
    <row r="1463" customFormat="false" ht="13.8" hidden="false" customHeight="false" outlineLevel="0" collapsed="false">
      <c r="A1463" s="31" t="s">
        <v>23</v>
      </c>
      <c r="B1463" s="31"/>
      <c r="C1463" s="31" t="s">
        <v>6296</v>
      </c>
      <c r="D1463" s="31" t="s">
        <v>6941</v>
      </c>
      <c r="E1463" s="31"/>
      <c r="F1463" s="32"/>
      <c r="G1463" s="32"/>
      <c r="H1463" s="33"/>
      <c r="I1463" s="33" t="n">
        <v>43217</v>
      </c>
      <c r="J1463" s="34" t="s">
        <v>6942</v>
      </c>
      <c r="K1463" s="31"/>
      <c r="L1463" s="35"/>
      <c r="M1463" s="36"/>
      <c r="N1463" s="31"/>
      <c r="O1463" s="31"/>
      <c r="P1463" s="31"/>
      <c r="Q1463" s="0" t="n">
        <f aca="false">IF(ISNA(VLOOKUP(A1463,calculos!$A$2:$B$20,2,1)),"null",VLOOKUP(A1463,calculos!$A$2:$B$20,2,1))</f>
        <v>12</v>
      </c>
      <c r="R1463" s="0" t="n">
        <f aca="false">IF(ISNA(VLOOKUP(C1463,calculos!$D$2:$E$1218,2,1)),"null",VLOOKUP(C1463,calculos!$D$2:$E$1218,2,1))</f>
        <v>424</v>
      </c>
      <c r="S1463" s="0" t="n">
        <f aca="false">IF(ISNA(VLOOKUP(D1463,calculos!$G$2:$H$1118,2,1)),"null",VLOOKUP(D1463,calculos!$G$2:$H$1118,2,1))</f>
        <v>450</v>
      </c>
      <c r="T1463" s="0" t="str">
        <f aca="false">IF(ISNA(VLOOKUP(E1463,calculos!$J$2:$K$220,2,1)),"null",VLOOKUP(E1463,calculos!$J$2:$K$220,2,1))</f>
        <v>null</v>
      </c>
      <c r="U1463" s="0" t="str">
        <f aca="false">IF(ISNA(VLOOKUP(F1463,calculos!$M$2:$N$658,2,1)),"null",VLOOKUP(F1463,calculos!$M$2:$N$658,2,1))</f>
        <v>null</v>
      </c>
      <c r="V1463" s="0" t="n">
        <f aca="false">IF(ISNA(VLOOKUP(J1463,calculos!$P$2:$Q$1711,2,1)),"null",VLOOKUP(J1463,calculos!$P$2:$Q$1711,2,1))</f>
        <v>1375</v>
      </c>
      <c r="W1463" s="0" t="str">
        <f aca="false">IF(ISNA(VLOOKUP(P1463,calculos!$S$2:$T$58,2,1)),"null",VLOOKUP(P1463,calculos!$S$2:$T$58,2,1))</f>
        <v>null</v>
      </c>
      <c r="X1463" s="9" t="str">
        <f aca="false">$X$1&amp;B1463&amp;"','"&amp;G1463&amp;"','"&amp;H1463&amp;"','"&amp;I1463&amp;"','"&amp;K1463&amp;"','"&amp;L1463&amp;"','"&amp;M1463&amp;"','"&amp;N1463&amp;"','"&amp;O1463&amp;"',"&amp;Q1463&amp;","&amp;R1463&amp;","&amp;S1463&amp;","&amp;T1463&amp;","&amp;U1463&amp;","&amp;V1463&amp;","&amp;W1463&amp;");"</f>
        <v>insert into servicio (id,fecha_entrega,serie,apertura,fecha_instalacion,garantia,mantenimiento,capacitacion,entrega_equipo,visita,id_empresa,id_hospital,id_equipo,id_marca,id_modelo,id_os,id_ingeniero) values (nextval('seq_servicio'),'','','','43217','','','','','',12,424,450,null,null,1375,null);</v>
      </c>
    </row>
    <row r="1464" customFormat="false" ht="13.8" hidden="false" customHeight="false" outlineLevel="0" collapsed="false">
      <c r="A1464" s="31" t="s">
        <v>23</v>
      </c>
      <c r="B1464" s="31"/>
      <c r="C1464" s="31" t="s">
        <v>6296</v>
      </c>
      <c r="D1464" s="31" t="s">
        <v>5186</v>
      </c>
      <c r="E1464" s="31" t="s">
        <v>4766</v>
      </c>
      <c r="F1464" s="32" t="s">
        <v>6943</v>
      </c>
      <c r="G1464" s="32" t="s">
        <v>6457</v>
      </c>
      <c r="H1464" s="33"/>
      <c r="I1464" s="33"/>
      <c r="J1464" s="34" t="s">
        <v>6944</v>
      </c>
      <c r="K1464" s="31"/>
      <c r="L1464" s="35"/>
      <c r="M1464" s="36"/>
      <c r="N1464" s="31"/>
      <c r="O1464" s="31"/>
      <c r="P1464" s="31"/>
      <c r="Q1464" s="0" t="n">
        <f aca="false">IF(ISNA(VLOOKUP(A1464,calculos!$A$2:$B$20,2,1)),"null",VLOOKUP(A1464,calculos!$A$2:$B$20,2,1))</f>
        <v>12</v>
      </c>
      <c r="R1464" s="0" t="n">
        <f aca="false">IF(ISNA(VLOOKUP(C1464,calculos!$D$2:$E$1218,2,1)),"null",VLOOKUP(C1464,calculos!$D$2:$E$1218,2,1))</f>
        <v>424</v>
      </c>
      <c r="S1464" s="0" t="n">
        <f aca="false">IF(ISNA(VLOOKUP(D1464,calculos!$G$2:$H$1118,2,1)),"null",VLOOKUP(D1464,calculos!$G$2:$H$1118,2,1))</f>
        <v>100</v>
      </c>
      <c r="T1464" s="0" t="n">
        <f aca="false">IF(ISNA(VLOOKUP(E1464,calculos!$J$2:$K$220,2,1)),"null",VLOOKUP(E1464,calculos!$J$2:$K$220,2,1))</f>
        <v>192</v>
      </c>
      <c r="U1464" s="0" t="n">
        <f aca="false">IF(ISNA(VLOOKUP(F1464,calculos!$M$2:$N$658,2,1)),"null",VLOOKUP(F1464,calculos!$M$2:$N$658,2,1))</f>
        <v>605</v>
      </c>
      <c r="V1464" s="0" t="n">
        <f aca="false">IF(ISNA(VLOOKUP(J1464,calculos!$P$2:$Q$1711,2,1)),"null",VLOOKUP(J1464,calculos!$P$2:$Q$1711,2,1))</f>
        <v>1376</v>
      </c>
      <c r="W1464" s="0" t="str">
        <f aca="false">IF(ISNA(VLOOKUP(P1464,calculos!$S$2:$T$58,2,1)),"null",VLOOKUP(P1464,calculos!$S$2:$T$58,2,1))</f>
        <v>null</v>
      </c>
      <c r="X1464" s="9" t="str">
        <f aca="false">$X$1&amp;B1464&amp;"','"&amp;G1464&amp;"','"&amp;H1464&amp;"','"&amp;I1464&amp;"','"&amp;K1464&amp;"','"&amp;L1464&amp;"','"&amp;M1464&amp;"','"&amp;N1464&amp;"','"&amp;O1464&amp;"',"&amp;Q1464&amp;","&amp;R1464&amp;","&amp;S1464&amp;","&amp;T1464&amp;","&amp;U1464&amp;","&amp;V1464&amp;","&amp;W1464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(nextval('seq_servicio'),'','11136','','','','','','','',12,424,100,192,605,1376,null);</v>
      </c>
    </row>
    <row r="1465" customFormat="false" ht="13.8" hidden="false" customHeight="false" outlineLevel="0" collapsed="false">
      <c r="A1465" s="31" t="s">
        <v>23</v>
      </c>
      <c r="B1465" s="31"/>
      <c r="C1465" s="31" t="s">
        <v>6296</v>
      </c>
      <c r="D1465" s="31" t="s">
        <v>5186</v>
      </c>
      <c r="E1465" s="31" t="s">
        <v>4766</v>
      </c>
      <c r="F1465" s="32" t="s">
        <v>6943</v>
      </c>
      <c r="G1465" s="32" t="s">
        <v>6458</v>
      </c>
      <c r="H1465" s="33"/>
      <c r="I1465" s="33"/>
      <c r="J1465" s="34" t="s">
        <v>6944</v>
      </c>
      <c r="K1465" s="31"/>
      <c r="L1465" s="35"/>
      <c r="M1465" s="36"/>
      <c r="N1465" s="31"/>
      <c r="O1465" s="33" t="n">
        <v>43223</v>
      </c>
      <c r="P1465" s="31"/>
      <c r="Q1465" s="0" t="n">
        <f aca="false">IF(ISNA(VLOOKUP(A1465,calculos!$A$2:$B$20,2,1)),"null",VLOOKUP(A1465,calculos!$A$2:$B$20,2,1))</f>
        <v>12</v>
      </c>
      <c r="R1465" s="0" t="n">
        <f aca="false">IF(ISNA(VLOOKUP(C1465,calculos!$D$2:$E$1218,2,1)),"null",VLOOKUP(C1465,calculos!$D$2:$E$1218,2,1))</f>
        <v>424</v>
      </c>
      <c r="S1465" s="0" t="n">
        <f aca="false">IF(ISNA(VLOOKUP(D1465,calculos!$G$2:$H$1118,2,1)),"null",VLOOKUP(D1465,calculos!$G$2:$H$1118,2,1))</f>
        <v>100</v>
      </c>
      <c r="T1465" s="0" t="n">
        <f aca="false">IF(ISNA(VLOOKUP(E1465,calculos!$J$2:$K$220,2,1)),"null",VLOOKUP(E1465,calculos!$J$2:$K$220,2,1))</f>
        <v>192</v>
      </c>
      <c r="U1465" s="0" t="n">
        <f aca="false">IF(ISNA(VLOOKUP(F1465,calculos!$M$2:$N$658,2,1)),"null",VLOOKUP(F1465,calculos!$M$2:$N$658,2,1))</f>
        <v>605</v>
      </c>
      <c r="V1465" s="0" t="n">
        <f aca="false">IF(ISNA(VLOOKUP(J1465,calculos!$P$2:$Q$1711,2,1)),"null",VLOOKUP(J1465,calculos!$P$2:$Q$1711,2,1))</f>
        <v>1376</v>
      </c>
      <c r="W1465" s="0" t="str">
        <f aca="false">IF(ISNA(VLOOKUP(P1465,calculos!$S$2:$T$58,2,1)),"null",VLOOKUP(P1465,calculos!$S$2:$T$58,2,1))</f>
        <v>null</v>
      </c>
      <c r="X1465" s="9" t="str">
        <f aca="false">$X$1&amp;B1465&amp;"','"&amp;G1465&amp;"','"&amp;H1465&amp;"','"&amp;I1465&amp;"','"&amp;K1465&amp;"','"&amp;L1465&amp;"','"&amp;M1465&amp;"','"&amp;N1465&amp;"','"&amp;O1465&amp;"',"&amp;Q1465&amp;","&amp;R1465&amp;","&amp;S1465&amp;","&amp;T1465&amp;","&amp;U1465&amp;","&amp;V1465&amp;","&amp;W1465&amp;");"</f>
        <v>insert into servicio (id,fecha_entrega,serie,apertura,fecha_instalacion,garantia,mantenimiento,capacitacion,entrega_equipo,visita,id_empresa,id_hospital,id_equipo,id_marca,id_modelo,id_os,id_ingeniero) values (nextval('seq_servicio'),'','11140','','','','','','','43223',12,424,100,192,605,1376,null);</v>
      </c>
    </row>
    <row r="1466" customFormat="false" ht="13.8" hidden="false" customHeight="false" outlineLevel="0" collapsed="false">
      <c r="A1466" s="31" t="s">
        <v>23</v>
      </c>
      <c r="B1466" s="31"/>
      <c r="C1466" s="31" t="s">
        <v>6296</v>
      </c>
      <c r="D1466" s="31" t="s">
        <v>5186</v>
      </c>
      <c r="E1466" s="31" t="s">
        <v>4766</v>
      </c>
      <c r="F1466" s="32" t="s">
        <v>6943</v>
      </c>
      <c r="G1466" s="32" t="s">
        <v>6457</v>
      </c>
      <c r="H1466" s="33"/>
      <c r="I1466" s="33"/>
      <c r="J1466" s="34" t="s">
        <v>6945</v>
      </c>
      <c r="K1466" s="31"/>
      <c r="L1466" s="35"/>
      <c r="M1466" s="36"/>
      <c r="N1466" s="31"/>
      <c r="O1466" s="33"/>
      <c r="P1466" s="31"/>
      <c r="Q1466" s="0" t="n">
        <f aca="false">IF(ISNA(VLOOKUP(A1466,calculos!$A$2:$B$20,2,1)),"null",VLOOKUP(A1466,calculos!$A$2:$B$20,2,1))</f>
        <v>12</v>
      </c>
      <c r="R1466" s="0" t="n">
        <f aca="false">IF(ISNA(VLOOKUP(C1466,calculos!$D$2:$E$1218,2,1)),"null",VLOOKUP(C1466,calculos!$D$2:$E$1218,2,1))</f>
        <v>424</v>
      </c>
      <c r="S1466" s="0" t="n">
        <f aca="false">IF(ISNA(VLOOKUP(D1466,calculos!$G$2:$H$1118,2,1)),"null",VLOOKUP(D1466,calculos!$G$2:$H$1118,2,1))</f>
        <v>100</v>
      </c>
      <c r="T1466" s="0" t="n">
        <f aca="false">IF(ISNA(VLOOKUP(E1466,calculos!$J$2:$K$220,2,1)),"null",VLOOKUP(E1466,calculos!$J$2:$K$220,2,1))</f>
        <v>192</v>
      </c>
      <c r="U1466" s="0" t="n">
        <f aca="false">IF(ISNA(VLOOKUP(F1466,calculos!$M$2:$N$658,2,1)),"null",VLOOKUP(F1466,calculos!$M$2:$N$658,2,1))</f>
        <v>605</v>
      </c>
      <c r="V1466" s="0" t="n">
        <f aca="false">IF(ISNA(VLOOKUP(J1466,calculos!$P$2:$Q$1711,2,1)),"null",VLOOKUP(J1466,calculos!$P$2:$Q$1711,2,1))</f>
        <v>1377</v>
      </c>
      <c r="W1466" s="0" t="str">
        <f aca="false">IF(ISNA(VLOOKUP(P1466,calculos!$S$2:$T$58,2,1)),"null",VLOOKUP(P1466,calculos!$S$2:$T$58,2,1))</f>
        <v>null</v>
      </c>
      <c r="X1466" s="9" t="str">
        <f aca="false">$X$1&amp;B1466&amp;"','"&amp;G1466&amp;"','"&amp;H1466&amp;"','"&amp;I1466&amp;"','"&amp;K1466&amp;"','"&amp;L1466&amp;"','"&amp;M1466&amp;"','"&amp;N1466&amp;"','"&amp;O1466&amp;"',"&amp;Q1466&amp;","&amp;R1466&amp;","&amp;S1466&amp;","&amp;T1466&amp;","&amp;U1466&amp;","&amp;V1466&amp;","&amp;W1466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(nextval('seq_servicio'),'','11136','','','','','','','',12,424,100,192,605,1377,null);</v>
      </c>
    </row>
    <row r="1467" customFormat="false" ht="13.8" hidden="false" customHeight="false" outlineLevel="0" collapsed="false">
      <c r="A1467" s="31" t="s">
        <v>23</v>
      </c>
      <c r="B1467" s="31"/>
      <c r="C1467" s="31" t="s">
        <v>6296</v>
      </c>
      <c r="D1467" s="31" t="s">
        <v>5186</v>
      </c>
      <c r="E1467" s="31" t="s">
        <v>4766</v>
      </c>
      <c r="F1467" s="32" t="s">
        <v>6943</v>
      </c>
      <c r="G1467" s="32" t="s">
        <v>6458</v>
      </c>
      <c r="H1467" s="33"/>
      <c r="I1467" s="33"/>
      <c r="J1467" s="34" t="s">
        <v>6945</v>
      </c>
      <c r="K1467" s="31"/>
      <c r="L1467" s="35"/>
      <c r="M1467" s="36"/>
      <c r="N1467" s="31"/>
      <c r="O1467" s="33"/>
      <c r="P1467" s="31"/>
      <c r="Q1467" s="0" t="n">
        <f aca="false">IF(ISNA(VLOOKUP(A1467,calculos!$A$2:$B$20,2,1)),"null",VLOOKUP(A1467,calculos!$A$2:$B$20,2,1))</f>
        <v>12</v>
      </c>
      <c r="R1467" s="0" t="n">
        <f aca="false">IF(ISNA(VLOOKUP(C1467,calculos!$D$2:$E$1218,2,1)),"null",VLOOKUP(C1467,calculos!$D$2:$E$1218,2,1))</f>
        <v>424</v>
      </c>
      <c r="S1467" s="0" t="n">
        <f aca="false">IF(ISNA(VLOOKUP(D1467,calculos!$G$2:$H$1118,2,1)),"null",VLOOKUP(D1467,calculos!$G$2:$H$1118,2,1))</f>
        <v>100</v>
      </c>
      <c r="T1467" s="0" t="n">
        <f aca="false">IF(ISNA(VLOOKUP(E1467,calculos!$J$2:$K$220,2,1)),"null",VLOOKUP(E1467,calculos!$J$2:$K$220,2,1))</f>
        <v>192</v>
      </c>
      <c r="U1467" s="0" t="n">
        <f aca="false">IF(ISNA(VLOOKUP(F1467,calculos!$M$2:$N$658,2,1)),"null",VLOOKUP(F1467,calculos!$M$2:$N$658,2,1))</f>
        <v>605</v>
      </c>
      <c r="V1467" s="0" t="n">
        <f aca="false">IF(ISNA(VLOOKUP(J1467,calculos!$P$2:$Q$1711,2,1)),"null",VLOOKUP(J1467,calculos!$P$2:$Q$1711,2,1))</f>
        <v>1377</v>
      </c>
      <c r="W1467" s="0" t="str">
        <f aca="false">IF(ISNA(VLOOKUP(P1467,calculos!$S$2:$T$58,2,1)),"null",VLOOKUP(P1467,calculos!$S$2:$T$58,2,1))</f>
        <v>null</v>
      </c>
      <c r="X1467" s="9" t="str">
        <f aca="false">$X$1&amp;B1467&amp;"','"&amp;G1467&amp;"','"&amp;H1467&amp;"','"&amp;I1467&amp;"','"&amp;K1467&amp;"','"&amp;L1467&amp;"','"&amp;M1467&amp;"','"&amp;N1467&amp;"','"&amp;O1467&amp;"',"&amp;Q1467&amp;","&amp;R1467&amp;","&amp;S1467&amp;","&amp;T1467&amp;","&amp;U1467&amp;","&amp;V1467&amp;","&amp;W1467&amp;");"</f>
        <v>insert into servicio (id,fecha_entrega,serie,apertura,fecha_instalacion,garantia,mantenimiento,capacitacion,entrega_equipo,visita,id_empresa,id_hospital,id_equipo,id_marca,id_modelo,id_os,id_ingeniero) values (nextval('seq_servicio'),'','11140','','','','','','','',12,424,100,192,605,1377,null);</v>
      </c>
    </row>
    <row r="1468" customFormat="false" ht="13.8" hidden="false" customHeight="false" outlineLevel="0" collapsed="false">
      <c r="A1468" s="31" t="s">
        <v>23</v>
      </c>
      <c r="B1468" s="31"/>
      <c r="C1468" s="31" t="s">
        <v>6946</v>
      </c>
      <c r="D1468" s="31" t="s">
        <v>4885</v>
      </c>
      <c r="E1468" s="31" t="s">
        <v>4886</v>
      </c>
      <c r="F1468" s="32" t="s">
        <v>4887</v>
      </c>
      <c r="G1468" s="32"/>
      <c r="H1468" s="33"/>
      <c r="I1468" s="33"/>
      <c r="J1468" s="34" t="s">
        <v>6947</v>
      </c>
      <c r="K1468" s="31"/>
      <c r="L1468" s="35"/>
      <c r="M1468" s="36" t="n">
        <v>43166</v>
      </c>
      <c r="N1468" s="31"/>
      <c r="O1468" s="33"/>
      <c r="P1468" s="31"/>
      <c r="Q1468" s="0" t="n">
        <f aca="false">IF(ISNA(VLOOKUP(A1468,calculos!$A$2:$B$20,2,1)),"null",VLOOKUP(A1468,calculos!$A$2:$B$20,2,1))</f>
        <v>12</v>
      </c>
      <c r="R1468" s="0" t="n">
        <f aca="false">IF(ISNA(VLOOKUP(C1468,calculos!$D$2:$E$1218,2,1)),"null",VLOOKUP(C1468,calculos!$D$2:$E$1218,2,1))</f>
        <v>502</v>
      </c>
      <c r="S1468" s="0" t="n">
        <f aca="false">IF(ISNA(VLOOKUP(D1468,calculos!$G$2:$H$1118,2,1)),"null",VLOOKUP(D1468,calculos!$G$2:$H$1118,2,1))</f>
        <v>1093</v>
      </c>
      <c r="T1468" s="0" t="n">
        <f aca="false">IF(ISNA(VLOOKUP(E1468,calculos!$J$2:$K$220,2,1)),"null",VLOOKUP(E1468,calculos!$J$2:$K$220,2,1))</f>
        <v>130</v>
      </c>
      <c r="U1468" s="0" t="n">
        <f aca="false">IF(ISNA(VLOOKUP(F1468,calculos!$M$2:$N$658,2,1)),"null",VLOOKUP(F1468,calculos!$M$2:$N$658,2,1))</f>
        <v>308</v>
      </c>
      <c r="V1468" s="0" t="n">
        <f aca="false">IF(ISNA(VLOOKUP(J1468,calculos!$P$2:$Q$1711,2,1)),"null",VLOOKUP(J1468,calculos!$P$2:$Q$1711,2,1))</f>
        <v>1268</v>
      </c>
      <c r="W1468" s="0" t="str">
        <f aca="false">IF(ISNA(VLOOKUP(P1468,calculos!$S$2:$T$58,2,1)),"null",VLOOKUP(P1468,calculos!$S$2:$T$58,2,1))</f>
        <v>null</v>
      </c>
      <c r="X1468" s="9" t="str">
        <f aca="false">$X$1&amp;B1468&amp;"','"&amp;G1468&amp;"','"&amp;H1468&amp;"','"&amp;I1468&amp;"','"&amp;K1468&amp;"','"&amp;L1468&amp;"','"&amp;M1468&amp;"','"&amp;N1468&amp;"','"&amp;O1468&amp;"',"&amp;Q1468&amp;","&amp;R1468&amp;","&amp;S1468&amp;","&amp;T1468&amp;","&amp;U1468&amp;","&amp;V1468&amp;","&amp;W1468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(nextval('seq_servicio'),'','','','','','','43166','','',12,502,1093,130,308,1268,null);</v>
      </c>
    </row>
    <row r="1469" customFormat="false" ht="13.8" hidden="false" customHeight="false" outlineLevel="0" collapsed="false">
      <c r="A1469" s="31" t="s">
        <v>23</v>
      </c>
      <c r="B1469" s="31"/>
      <c r="C1469" s="31" t="s">
        <v>6284</v>
      </c>
      <c r="D1469" s="31" t="s">
        <v>5186</v>
      </c>
      <c r="E1469" s="31" t="s">
        <v>6948</v>
      </c>
      <c r="F1469" s="32" t="s">
        <v>6949</v>
      </c>
      <c r="G1469" s="32" t="s">
        <v>6950</v>
      </c>
      <c r="H1469" s="33"/>
      <c r="I1469" s="33"/>
      <c r="J1469" s="34" t="s">
        <v>6951</v>
      </c>
      <c r="K1469" s="31"/>
      <c r="L1469" s="35" t="n">
        <v>43167</v>
      </c>
      <c r="M1469" s="36"/>
      <c r="N1469" s="31"/>
      <c r="O1469" s="31"/>
      <c r="P1469" s="31"/>
      <c r="Q1469" s="0" t="n">
        <f aca="false">IF(ISNA(VLOOKUP(A1469,calculos!$A$2:$B$20,2,1)),"null",VLOOKUP(A1469,calculos!$A$2:$B$20,2,1))</f>
        <v>12</v>
      </c>
      <c r="R1469" s="0" t="n">
        <f aca="false">IF(ISNA(VLOOKUP(C1469,calculos!$D$2:$E$1218,2,1)),"null",VLOOKUP(C1469,calculos!$D$2:$E$1218,2,1))</f>
        <v>178</v>
      </c>
      <c r="S1469" s="0" t="n">
        <f aca="false">IF(ISNA(VLOOKUP(D1469,calculos!$G$2:$H$1118,2,1)),"null",VLOOKUP(D1469,calculos!$G$2:$H$1118,2,1))</f>
        <v>100</v>
      </c>
      <c r="T1469" s="0" t="n">
        <f aca="false">IF(ISNA(VLOOKUP(E1469,calculos!$J$2:$K$220,2,1)),"null",VLOOKUP(E1469,calculos!$J$2:$K$220,2,1))</f>
        <v>193</v>
      </c>
      <c r="U1469" s="0" t="n">
        <f aca="false">IF(ISNA(VLOOKUP(F1469,calculos!$M$2:$N$658,2,1)),"null",VLOOKUP(F1469,calculos!$M$2:$N$658,2,1))</f>
        <v>608</v>
      </c>
      <c r="V1469" s="0" t="n">
        <f aca="false">IF(ISNA(VLOOKUP(J1469,calculos!$P$2:$Q$1711,2,1)),"null",VLOOKUP(J1469,calculos!$P$2:$Q$1711,2,1))</f>
        <v>1269</v>
      </c>
      <c r="W1469" s="0" t="str">
        <f aca="false">IF(ISNA(VLOOKUP(P1469,calculos!$S$2:$T$58,2,1)),"null",VLOOKUP(P1469,calculos!$S$2:$T$58,2,1))</f>
        <v>null</v>
      </c>
      <c r="X1469" s="9" t="str">
        <f aca="false">$X$1&amp;B1469&amp;"','"&amp;G1469&amp;"','"&amp;H1469&amp;"','"&amp;I1469&amp;"','"&amp;K1469&amp;"','"&amp;L1469&amp;"','"&amp;M1469&amp;"','"&amp;N1469&amp;"','"&amp;O1469&amp;"',"&amp;Q1469&amp;","&amp;R1469&amp;","&amp;S1469&amp;","&amp;T1469&amp;","&amp;U1469&amp;","&amp;V1469&amp;","&amp;W1469&amp;");"</f>
        <v>insert into servicio (id,fecha_entrega,serie,apertura,fecha_instalacion,garantia,mantenimiento,capacitacion,entrega_equipo,visita,id_empresa,id_hospital,id_equipo,id_marca,id_modelo,id_os,id_ingeniero) values (nextval('seq_servicio'),'','001168009','','','','43167','','','',12,178,100,193,608,1269,null);</v>
      </c>
    </row>
    <row r="1470" customFormat="false" ht="13.8" hidden="false" customHeight="false" outlineLevel="0" collapsed="false">
      <c r="A1470" s="31" t="s">
        <v>23</v>
      </c>
      <c r="B1470" s="31"/>
      <c r="C1470" s="31" t="s">
        <v>6284</v>
      </c>
      <c r="D1470" s="31" t="s">
        <v>5186</v>
      </c>
      <c r="E1470" s="31" t="s">
        <v>6948</v>
      </c>
      <c r="F1470" s="32" t="s">
        <v>6949</v>
      </c>
      <c r="G1470" s="32" t="s">
        <v>5857</v>
      </c>
      <c r="H1470" s="33"/>
      <c r="I1470" s="33"/>
      <c r="J1470" s="34" t="s">
        <v>6951</v>
      </c>
      <c r="K1470" s="31"/>
      <c r="L1470" s="35" t="n">
        <v>43167</v>
      </c>
      <c r="M1470" s="36"/>
      <c r="N1470" s="31"/>
      <c r="O1470" s="31"/>
      <c r="P1470" s="31"/>
      <c r="Q1470" s="0" t="n">
        <f aca="false">IF(ISNA(VLOOKUP(A1470,calculos!$A$2:$B$20,2,1)),"null",VLOOKUP(A1470,calculos!$A$2:$B$20,2,1))</f>
        <v>12</v>
      </c>
      <c r="R1470" s="0" t="n">
        <f aca="false">IF(ISNA(VLOOKUP(C1470,calculos!$D$2:$E$1218,2,1)),"null",VLOOKUP(C1470,calculos!$D$2:$E$1218,2,1))</f>
        <v>178</v>
      </c>
      <c r="S1470" s="0" t="n">
        <f aca="false">IF(ISNA(VLOOKUP(D1470,calculos!$G$2:$H$1118,2,1)),"null",VLOOKUP(D1470,calculos!$G$2:$H$1118,2,1))</f>
        <v>100</v>
      </c>
      <c r="T1470" s="0" t="n">
        <f aca="false">IF(ISNA(VLOOKUP(E1470,calculos!$J$2:$K$220,2,1)),"null",VLOOKUP(E1470,calculos!$J$2:$K$220,2,1))</f>
        <v>193</v>
      </c>
      <c r="U1470" s="0" t="n">
        <f aca="false">IF(ISNA(VLOOKUP(F1470,calculos!$M$2:$N$658,2,1)),"null",VLOOKUP(F1470,calculos!$M$2:$N$658,2,1))</f>
        <v>608</v>
      </c>
      <c r="V1470" s="0" t="n">
        <f aca="false">IF(ISNA(VLOOKUP(J1470,calculos!$P$2:$Q$1711,2,1)),"null",VLOOKUP(J1470,calculos!$P$2:$Q$1711,2,1))</f>
        <v>1269</v>
      </c>
      <c r="W1470" s="0" t="str">
        <f aca="false">IF(ISNA(VLOOKUP(P1470,calculos!$S$2:$T$58,2,1)),"null",VLOOKUP(P1470,calculos!$S$2:$T$58,2,1))</f>
        <v>null</v>
      </c>
      <c r="X1470" s="9" t="str">
        <f aca="false">$X$1&amp;B1470&amp;"','"&amp;G1470&amp;"','"&amp;H1470&amp;"','"&amp;I1470&amp;"','"&amp;K1470&amp;"','"&amp;L1470&amp;"','"&amp;M1470&amp;"','"&amp;N1470&amp;"','"&amp;O1470&amp;"',"&amp;Q1470&amp;","&amp;R1470&amp;","&amp;S1470&amp;","&amp;T1470&amp;","&amp;U1470&amp;","&amp;V1470&amp;","&amp;W1470&amp;");"</f>
        <v>insert into servicio (id,fecha_entrega,serie,apertura,fecha_instalacion,garantia,mantenimiento,capacitacion,entrega_equipo,visita,id_empresa,id_hospital,id_equipo,id_marca,id_modelo,id_os,id_ingeniero) values (nextval('seq_servicio'),'','001168010','','','','43167','','','',12,178,100,193,608,1269,null);</v>
      </c>
    </row>
    <row r="1471" customFormat="false" ht="13.8" hidden="false" customHeight="false" outlineLevel="0" collapsed="false">
      <c r="A1471" s="31" t="s">
        <v>23</v>
      </c>
      <c r="B1471" s="31"/>
      <c r="C1471" s="31" t="s">
        <v>6284</v>
      </c>
      <c r="D1471" s="31" t="s">
        <v>6952</v>
      </c>
      <c r="E1471" s="31" t="s">
        <v>5206</v>
      </c>
      <c r="F1471" s="31" t="s">
        <v>5206</v>
      </c>
      <c r="G1471" s="32" t="s">
        <v>3873</v>
      </c>
      <c r="H1471" s="33"/>
      <c r="I1471" s="33"/>
      <c r="J1471" s="34" t="s">
        <v>6953</v>
      </c>
      <c r="K1471" s="31"/>
      <c r="L1471" s="35" t="n">
        <v>43214</v>
      </c>
      <c r="M1471" s="36"/>
      <c r="N1471" s="31"/>
      <c r="O1471" s="31"/>
      <c r="P1471" s="31"/>
      <c r="Q1471" s="0" t="n">
        <f aca="false">IF(ISNA(VLOOKUP(A1471,calculos!$A$2:$B$20,2,1)),"null",VLOOKUP(A1471,calculos!$A$2:$B$20,2,1))</f>
        <v>12</v>
      </c>
      <c r="R1471" s="0" t="n">
        <f aca="false">IF(ISNA(VLOOKUP(C1471,calculos!$D$2:$E$1218,2,1)),"null",VLOOKUP(C1471,calculos!$D$2:$E$1218,2,1))</f>
        <v>178</v>
      </c>
      <c r="S1471" s="0" t="n">
        <f aca="false">IF(ISNA(VLOOKUP(D1471,calculos!$G$2:$H$1118,2,1)),"null",VLOOKUP(D1471,calculos!$G$2:$H$1118,2,1))</f>
        <v>873</v>
      </c>
      <c r="T1471" s="0" t="n">
        <f aca="false">IF(ISNA(VLOOKUP(E1471,calculos!$J$2:$K$220,2,1)),"null",VLOOKUP(E1471,calculos!$J$2:$K$220,2,1))</f>
        <v>156</v>
      </c>
      <c r="U1471" s="0" t="n">
        <f aca="false">IF(ISNA(VLOOKUP(F1471,calculos!$M$2:$N$658,2,1)),"null",VLOOKUP(F1471,calculos!$M$2:$N$658,2,1))</f>
        <v>464</v>
      </c>
      <c r="V1471" s="0" t="n">
        <f aca="false">IF(ISNA(VLOOKUP(J1471,calculos!$P$2:$Q$1711,2,1)),"null",VLOOKUP(J1471,calculos!$P$2:$Q$1711,2,1))</f>
        <v>1272</v>
      </c>
      <c r="W1471" s="0" t="str">
        <f aca="false">IF(ISNA(VLOOKUP(P1471,calculos!$S$2:$T$58,2,1)),"null",VLOOKUP(P1471,calculos!$S$2:$T$58,2,1))</f>
        <v>null</v>
      </c>
      <c r="X1471" s="9" t="str">
        <f aca="false">$X$1&amp;B1471&amp;"','"&amp;G1471&amp;"','"&amp;H1471&amp;"','"&amp;I1471&amp;"','"&amp;K1471&amp;"','"&amp;L1471&amp;"','"&amp;M1471&amp;"','"&amp;N1471&amp;"','"&amp;O1471&amp;"',"&amp;Q1471&amp;","&amp;R1471&amp;","&amp;S1471&amp;","&amp;T1471&amp;","&amp;U1471&amp;","&amp;V1471&amp;","&amp;W1471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(nextval('seq_servicio'),'','S/N','','','','43214','','','',12,178,873,156,464,1272,null);</v>
      </c>
    </row>
    <row r="1472" customFormat="false" ht="13.8" hidden="false" customHeight="false" outlineLevel="0" collapsed="false">
      <c r="A1472" s="31" t="s">
        <v>23</v>
      </c>
      <c r="B1472" s="31"/>
      <c r="C1472" s="31" t="s">
        <v>6284</v>
      </c>
      <c r="D1472" s="31" t="s">
        <v>5553</v>
      </c>
      <c r="E1472" s="31" t="s">
        <v>4803</v>
      </c>
      <c r="F1472" s="32" t="s">
        <v>5133</v>
      </c>
      <c r="G1472" s="32" t="s">
        <v>6950</v>
      </c>
      <c r="H1472" s="33"/>
      <c r="I1472" s="33"/>
      <c r="J1472" s="34" t="s">
        <v>6954</v>
      </c>
      <c r="K1472" s="31"/>
      <c r="L1472" s="35" t="n">
        <v>43214</v>
      </c>
      <c r="M1472" s="36"/>
      <c r="N1472" s="31"/>
      <c r="O1472" s="31"/>
      <c r="P1472" s="31"/>
      <c r="Q1472" s="0" t="n">
        <f aca="false">IF(ISNA(VLOOKUP(A1472,calculos!$A$2:$B$20,2,1)),"null",VLOOKUP(A1472,calculos!$A$2:$B$20,2,1))</f>
        <v>12</v>
      </c>
      <c r="R1472" s="0" t="n">
        <f aca="false">IF(ISNA(VLOOKUP(C1472,calculos!$D$2:$E$1218,2,1)),"null",VLOOKUP(C1472,calculos!$D$2:$E$1218,2,1))</f>
        <v>178</v>
      </c>
      <c r="S1472" s="0" t="n">
        <f aca="false">IF(ISNA(VLOOKUP(D1472,calculos!$G$2:$H$1118,2,1)),"null",VLOOKUP(D1472,calculos!$G$2:$H$1118,2,1))</f>
        <v>184</v>
      </c>
      <c r="T1472" s="0" t="n">
        <f aca="false">IF(ISNA(VLOOKUP(E1472,calculos!$J$2:$K$220,2,1)),"null",VLOOKUP(E1472,calculos!$J$2:$K$220,2,1))</f>
        <v>53</v>
      </c>
      <c r="U1472" s="0" t="n">
        <f aca="false">IF(ISNA(VLOOKUP(F1472,calculos!$M$2:$N$658,2,1)),"null",VLOOKUP(F1472,calculos!$M$2:$N$658,2,1))</f>
        <v>203</v>
      </c>
      <c r="V1472" s="0" t="n">
        <f aca="false">IF(ISNA(VLOOKUP(J1472,calculos!$P$2:$Q$1711,2,1)),"null",VLOOKUP(J1472,calculos!$P$2:$Q$1711,2,1))</f>
        <v>1271</v>
      </c>
      <c r="W1472" s="0" t="str">
        <f aca="false">IF(ISNA(VLOOKUP(P1472,calculos!$S$2:$T$58,2,1)),"null",VLOOKUP(P1472,calculos!$S$2:$T$58,2,1))</f>
        <v>null</v>
      </c>
      <c r="X1472" s="9" t="str">
        <f aca="false">$X$1&amp;B1472&amp;"','"&amp;G1472&amp;"','"&amp;H1472&amp;"','"&amp;I1472&amp;"','"&amp;K1472&amp;"','"&amp;L1472&amp;"','"&amp;M1472&amp;"','"&amp;N1472&amp;"','"&amp;O1472&amp;"',"&amp;Q1472&amp;","&amp;R1472&amp;","&amp;S1472&amp;","&amp;T1472&amp;","&amp;U1472&amp;","&amp;V1472&amp;","&amp;W1472&amp;");"</f>
        <v>insert into servicio (id,fecha_entrega,serie,apertura,fecha_instalacion,garantia,mantenimiento,capacitacion,entrega_equipo,visita,id_empresa,id_hospital,id_equipo,id_marca,id_modelo,id_os,id_ingeniero) values (nextval('seq_servicio'),'','001168009','','','','43214','','','',12,178,184,53,203,1271,null);</v>
      </c>
    </row>
    <row r="1473" customFormat="false" ht="13.8" hidden="false" customHeight="false" outlineLevel="0" collapsed="false">
      <c r="A1473" s="31" t="s">
        <v>23</v>
      </c>
      <c r="B1473" s="31"/>
      <c r="C1473" s="31" t="s">
        <v>5304</v>
      </c>
      <c r="D1473" s="31" t="s">
        <v>5806</v>
      </c>
      <c r="E1473" s="31" t="s">
        <v>4766</v>
      </c>
      <c r="F1473" s="32" t="s">
        <v>6949</v>
      </c>
      <c r="G1473" s="32"/>
      <c r="H1473" s="33"/>
      <c r="I1473" s="33"/>
      <c r="J1473" s="34" t="s">
        <v>6955</v>
      </c>
      <c r="K1473" s="31"/>
      <c r="L1473" s="35"/>
      <c r="M1473" s="36"/>
      <c r="N1473" s="31"/>
      <c r="O1473" s="33" t="n">
        <v>43336</v>
      </c>
      <c r="P1473" s="31"/>
      <c r="Q1473" s="0" t="n">
        <f aca="false">IF(ISNA(VLOOKUP(A1473,calculos!$A$2:$B$20,2,1)),"null",VLOOKUP(A1473,calculos!$A$2:$B$20,2,1))</f>
        <v>12</v>
      </c>
      <c r="R1473" s="0" t="n">
        <f aca="false">IF(ISNA(VLOOKUP(C1473,calculos!$D$2:$E$1218,2,1)),"null",VLOOKUP(C1473,calculos!$D$2:$E$1218,2,1))</f>
        <v>936</v>
      </c>
      <c r="S1473" s="0" t="n">
        <f aca="false">IF(ISNA(VLOOKUP(D1473,calculos!$G$2:$H$1118,2,1)),"null",VLOOKUP(D1473,calculos!$G$2:$H$1118,2,1))</f>
        <v>111</v>
      </c>
      <c r="T1473" s="0" t="n">
        <f aca="false">IF(ISNA(VLOOKUP(E1473,calculos!$J$2:$K$220,2,1)),"null",VLOOKUP(E1473,calculos!$J$2:$K$220,2,1))</f>
        <v>192</v>
      </c>
      <c r="U1473" s="0" t="n">
        <f aca="false">IF(ISNA(VLOOKUP(F1473,calculos!$M$2:$N$658,2,1)),"null",VLOOKUP(F1473,calculos!$M$2:$N$658,2,1))</f>
        <v>608</v>
      </c>
      <c r="V1473" s="0" t="n">
        <f aca="false">IF(ISNA(VLOOKUP(J1473,calculos!$P$2:$Q$1711,2,1)),"null",VLOOKUP(J1473,calculos!$P$2:$Q$1711,2,1))</f>
        <v>1394</v>
      </c>
      <c r="W1473" s="0" t="str">
        <f aca="false">IF(ISNA(VLOOKUP(P1473,calculos!$S$2:$T$58,2,1)),"null",VLOOKUP(P1473,calculos!$S$2:$T$58,2,1))</f>
        <v>null</v>
      </c>
      <c r="X1473" s="9" t="str">
        <f aca="false">$X$1&amp;B1473&amp;"','"&amp;G1473&amp;"','"&amp;H1473&amp;"','"&amp;I1473&amp;"','"&amp;K1473&amp;"','"&amp;L1473&amp;"','"&amp;M1473&amp;"','"&amp;N1473&amp;"','"&amp;O1473&amp;"',"&amp;Q1473&amp;","&amp;R1473&amp;","&amp;S1473&amp;","&amp;T1473&amp;","&amp;U1473&amp;","&amp;V1473&amp;","&amp;W1473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(nextval('seq_servicio'),'','','','','','','','','43336',12,936,111,192,608,1394,null);</v>
      </c>
    </row>
    <row r="1474" customFormat="false" ht="13.8" hidden="false" customHeight="false" outlineLevel="0" collapsed="false">
      <c r="A1474" s="31" t="s">
        <v>23</v>
      </c>
      <c r="B1474" s="31"/>
      <c r="C1474" s="31" t="s">
        <v>6284</v>
      </c>
      <c r="D1474" s="31" t="s">
        <v>6956</v>
      </c>
      <c r="E1474" s="31" t="s">
        <v>4774</v>
      </c>
      <c r="F1474" s="32" t="s">
        <v>6957</v>
      </c>
      <c r="G1474" s="32"/>
      <c r="H1474" s="33"/>
      <c r="I1474" s="33"/>
      <c r="J1474" s="34" t="s">
        <v>6958</v>
      </c>
      <c r="K1474" s="31"/>
      <c r="L1474" s="35" t="n">
        <v>43214</v>
      </c>
      <c r="M1474" s="36"/>
      <c r="N1474" s="31"/>
      <c r="O1474" s="31"/>
      <c r="P1474" s="31"/>
      <c r="Q1474" s="0" t="n">
        <f aca="false">IF(ISNA(VLOOKUP(A1474,calculos!$A$2:$B$20,2,1)),"null",VLOOKUP(A1474,calculos!$A$2:$B$20,2,1))</f>
        <v>12</v>
      </c>
      <c r="R1474" s="0" t="n">
        <f aca="false">IF(ISNA(VLOOKUP(C1474,calculos!$D$2:$E$1218,2,1)),"null",VLOOKUP(C1474,calculos!$D$2:$E$1218,2,1))</f>
        <v>178</v>
      </c>
      <c r="S1474" s="0" t="n">
        <f aca="false">IF(ISNA(VLOOKUP(D1474,calculos!$G$2:$H$1118,2,1)),"null",VLOOKUP(D1474,calculos!$G$2:$H$1118,2,1))</f>
        <v>583</v>
      </c>
      <c r="T1474" s="0" t="n">
        <f aca="false">IF(ISNA(VLOOKUP(E1474,calculos!$J$2:$K$220,2,1)),"null",VLOOKUP(E1474,calculos!$J$2:$K$220,2,1))</f>
        <v>172</v>
      </c>
      <c r="U1474" s="0" t="n">
        <f aca="false">IF(ISNA(VLOOKUP(F1474,calculos!$M$2:$N$658,2,1)),"null",VLOOKUP(F1474,calculos!$M$2:$N$658,2,1))</f>
        <v>5</v>
      </c>
      <c r="V1474" s="0" t="n">
        <f aca="false">IF(ISNA(VLOOKUP(J1474,calculos!$P$2:$Q$1711,2,1)),"null",VLOOKUP(J1474,calculos!$P$2:$Q$1711,2,1))</f>
        <v>1270</v>
      </c>
      <c r="W1474" s="0" t="str">
        <f aca="false">IF(ISNA(VLOOKUP(P1474,calculos!$S$2:$T$58,2,1)),"null",VLOOKUP(P1474,calculos!$S$2:$T$58,2,1))</f>
        <v>null</v>
      </c>
      <c r="X1474" s="9" t="str">
        <f aca="false">$X$1&amp;B1474&amp;"','"&amp;G1474&amp;"','"&amp;H1474&amp;"','"&amp;I1474&amp;"','"&amp;K1474&amp;"','"&amp;L1474&amp;"','"&amp;M1474&amp;"','"&amp;N1474&amp;"','"&amp;O1474&amp;"',"&amp;Q1474&amp;","&amp;R1474&amp;","&amp;S1474&amp;","&amp;T1474&amp;","&amp;U1474&amp;","&amp;V1474&amp;","&amp;W1474&amp;");"</f>
        <v>insert into servicio (id,fecha_entrega,serie,apertura,fecha_instalacion,garantia,mantenimiento,capacitacion,entrega_equipo,visita,id_empresa,id_hospital,id_equipo,id_marca,id_modelo,id_os,id_ingeniero) values (nextval('seq_servicio'),'','','','','','43214','','','',12,178,583,172,5,1270,null);</v>
      </c>
    </row>
    <row r="1475" customFormat="false" ht="13.8" hidden="false" customHeight="false" outlineLevel="0" collapsed="false">
      <c r="A1475" s="31" t="s">
        <v>23</v>
      </c>
      <c r="B1475" s="31"/>
      <c r="C1475" s="31" t="s">
        <v>6284</v>
      </c>
      <c r="D1475" s="31" t="s">
        <v>6959</v>
      </c>
      <c r="E1475" s="31" t="s">
        <v>4731</v>
      </c>
      <c r="F1475" s="32" t="s">
        <v>6960</v>
      </c>
      <c r="G1475" s="32"/>
      <c r="H1475" s="33"/>
      <c r="I1475" s="33"/>
      <c r="J1475" s="34" t="s">
        <v>6958</v>
      </c>
      <c r="K1475" s="31"/>
      <c r="L1475" s="35" t="n">
        <v>43214</v>
      </c>
      <c r="M1475" s="36"/>
      <c r="N1475" s="31"/>
      <c r="O1475" s="31"/>
      <c r="P1475" s="31"/>
      <c r="Q1475" s="0" t="n">
        <f aca="false">IF(ISNA(VLOOKUP(A1475,calculos!$A$2:$B$20,2,1)),"null",VLOOKUP(A1475,calculos!$A$2:$B$20,2,1))</f>
        <v>12</v>
      </c>
      <c r="R1475" s="0" t="n">
        <f aca="false">IF(ISNA(VLOOKUP(C1475,calculos!$D$2:$E$1218,2,1)),"null",VLOOKUP(C1475,calculos!$D$2:$E$1218,2,1))</f>
        <v>178</v>
      </c>
      <c r="S1475" s="0" t="n">
        <f aca="false">IF(ISNA(VLOOKUP(D1475,calculos!$G$2:$H$1118,2,1)),"null",VLOOKUP(D1475,calculos!$G$2:$H$1118,2,1))</f>
        <v>730</v>
      </c>
      <c r="T1475" s="0" t="n">
        <f aca="false">IF(ISNA(VLOOKUP(E1475,calculos!$J$2:$K$220,2,1)),"null",VLOOKUP(E1475,calculos!$J$2:$K$220,2,1))</f>
        <v>109</v>
      </c>
      <c r="U1475" s="0" t="n">
        <f aca="false">IF(ISNA(VLOOKUP(F1475,calculos!$M$2:$N$658,2,1)),"null",VLOOKUP(F1475,calculos!$M$2:$N$658,2,1))</f>
        <v>5</v>
      </c>
      <c r="V1475" s="0" t="n">
        <f aca="false">IF(ISNA(VLOOKUP(J1475,calculos!$P$2:$Q$1711,2,1)),"null",VLOOKUP(J1475,calculos!$P$2:$Q$1711,2,1))</f>
        <v>1270</v>
      </c>
      <c r="W1475" s="0" t="str">
        <f aca="false">IF(ISNA(VLOOKUP(P1475,calculos!$S$2:$T$58,2,1)),"null",VLOOKUP(P1475,calculos!$S$2:$T$58,2,1))</f>
        <v>null</v>
      </c>
      <c r="X1475" s="9" t="str">
        <f aca="false">$X$1&amp;B1475&amp;"','"&amp;G1475&amp;"','"&amp;H1475&amp;"','"&amp;I1475&amp;"','"&amp;K1475&amp;"','"&amp;L1475&amp;"','"&amp;M1475&amp;"','"&amp;N1475&amp;"','"&amp;O1475&amp;"',"&amp;Q1475&amp;","&amp;R1475&amp;","&amp;S1475&amp;","&amp;T1475&amp;","&amp;U1475&amp;","&amp;V1475&amp;","&amp;W1475&amp;");"</f>
        <v>insert into servicio (id,fecha_entrega,serie,apertura,fecha_instalacion,garantia,mantenimiento,capacitacion,entrega_equipo,visita,id_empresa,id_hospital,id_equipo,id_marca,id_modelo,id_os,id_ingeniero) values (nextval('seq_servicio'),'','','','','','43214','','','',12,178,730,109,5,1270,null);</v>
      </c>
    </row>
    <row r="1476" customFormat="false" ht="13.8" hidden="false" customHeight="false" outlineLevel="0" collapsed="false">
      <c r="A1476" s="31" t="s">
        <v>23</v>
      </c>
      <c r="B1476" s="31"/>
      <c r="C1476" s="31" t="s">
        <v>6284</v>
      </c>
      <c r="D1476" s="31" t="s">
        <v>4340</v>
      </c>
      <c r="E1476" s="31" t="s">
        <v>4754</v>
      </c>
      <c r="F1476" s="32" t="s">
        <v>6961</v>
      </c>
      <c r="G1476" s="32"/>
      <c r="H1476" s="33"/>
      <c r="I1476" s="33"/>
      <c r="J1476" s="34" t="s">
        <v>6958</v>
      </c>
      <c r="K1476" s="31"/>
      <c r="L1476" s="35" t="n">
        <v>43214</v>
      </c>
      <c r="M1476" s="36"/>
      <c r="N1476" s="31"/>
      <c r="O1476" s="31"/>
      <c r="P1476" s="31"/>
      <c r="Q1476" s="0" t="n">
        <f aca="false">IF(ISNA(VLOOKUP(A1476,calculos!$A$2:$B$20,2,1)),"null",VLOOKUP(A1476,calculos!$A$2:$B$20,2,1))</f>
        <v>12</v>
      </c>
      <c r="R1476" s="0" t="n">
        <f aca="false">IF(ISNA(VLOOKUP(C1476,calculos!$D$2:$E$1218,2,1)),"null",VLOOKUP(C1476,calculos!$D$2:$E$1218,2,1))</f>
        <v>178</v>
      </c>
      <c r="S1476" s="0" t="n">
        <f aca="false">IF(ISNA(VLOOKUP(D1476,calculos!$G$2:$H$1118,2,1)),"null",VLOOKUP(D1476,calculos!$G$2:$H$1118,2,1))</f>
        <v>374</v>
      </c>
      <c r="T1476" s="0" t="n">
        <f aca="false">IF(ISNA(VLOOKUP(E1476,calculos!$J$2:$K$220,2,1)),"null",VLOOKUP(E1476,calculos!$J$2:$K$220,2,1))</f>
        <v>31</v>
      </c>
      <c r="U1476" s="0" t="n">
        <f aca="false">IF(ISNA(VLOOKUP(F1476,calculos!$M$2:$N$658,2,1)),"null",VLOOKUP(F1476,calculos!$M$2:$N$658,2,1))</f>
        <v>257</v>
      </c>
      <c r="V1476" s="0" t="n">
        <f aca="false">IF(ISNA(VLOOKUP(J1476,calculos!$P$2:$Q$1711,2,1)),"null",VLOOKUP(J1476,calculos!$P$2:$Q$1711,2,1))</f>
        <v>1270</v>
      </c>
      <c r="W1476" s="0" t="str">
        <f aca="false">IF(ISNA(VLOOKUP(P1476,calculos!$S$2:$T$58,2,1)),"null",VLOOKUP(P1476,calculos!$S$2:$T$58,2,1))</f>
        <v>null</v>
      </c>
      <c r="X1476" s="9" t="str">
        <f aca="false">$X$1&amp;B1476&amp;"','"&amp;G1476&amp;"','"&amp;H1476&amp;"','"&amp;I1476&amp;"','"&amp;K1476&amp;"','"&amp;L1476&amp;"','"&amp;M1476&amp;"','"&amp;N1476&amp;"','"&amp;O1476&amp;"',"&amp;Q1476&amp;","&amp;R1476&amp;","&amp;S1476&amp;","&amp;T1476&amp;","&amp;U1476&amp;","&amp;V1476&amp;","&amp;W1476&amp;");"</f>
        <v>insert into servicio (id,fecha_entrega,serie,apertura,fecha_instalacion,garantia,mantenimiento,capacitacion,entrega_equipo,visita,id_empresa,id_hospital,id_equipo,id_marca,id_modelo,id_os,id_ingeniero) values (nextval('seq_servicio'),'','','','','','43214','','','',12,178,374,31,257,1270,null);</v>
      </c>
    </row>
    <row r="1477" customFormat="false" ht="13.8" hidden="false" customHeight="false" outlineLevel="0" collapsed="false">
      <c r="A1477" s="31" t="s">
        <v>1091</v>
      </c>
      <c r="B1477" s="31"/>
      <c r="C1477" s="31" t="s">
        <v>6517</v>
      </c>
      <c r="D1477" s="31" t="s">
        <v>4655</v>
      </c>
      <c r="E1477" s="31" t="s">
        <v>5380</v>
      </c>
      <c r="F1477" s="31" t="s">
        <v>5380</v>
      </c>
      <c r="G1477" s="32" t="s">
        <v>6962</v>
      </c>
      <c r="H1477" s="33"/>
      <c r="I1477" s="33" t="n">
        <v>43175</v>
      </c>
      <c r="J1477" s="34" t="s">
        <v>6963</v>
      </c>
      <c r="K1477" s="31"/>
      <c r="L1477" s="35"/>
      <c r="M1477" s="36"/>
      <c r="N1477" s="31"/>
      <c r="O1477" s="31"/>
      <c r="P1477" s="31" t="s">
        <v>6964</v>
      </c>
      <c r="Q1477" s="0" t="n">
        <f aca="false">IF(ISNA(VLOOKUP(A1477,calculos!$A$2:$B$20,2,1)),"null",VLOOKUP(A1477,calculos!$A$2:$B$20,2,1))</f>
        <v>11</v>
      </c>
      <c r="R1477" s="0" t="n">
        <f aca="false">IF(ISNA(VLOOKUP(C1477,calculos!$D$2:$E$1218,2,1)),"null",VLOOKUP(C1477,calculos!$D$2:$E$1218,2,1))</f>
        <v>404</v>
      </c>
      <c r="S1477" s="0" t="n">
        <f aca="false">IF(ISNA(VLOOKUP(D1477,calculos!$G$2:$H$1118,2,1)),"null",VLOOKUP(D1477,calculos!$G$2:$H$1118,2,1))</f>
        <v>147</v>
      </c>
      <c r="T1477" s="0" t="n">
        <f aca="false">IF(ISNA(VLOOKUP(E1477,calculos!$J$2:$K$220,2,1)),"null",VLOOKUP(E1477,calculos!$J$2:$K$220,2,1))</f>
        <v>4</v>
      </c>
      <c r="U1477" s="0" t="n">
        <f aca="false">IF(ISNA(VLOOKUP(F1477,calculos!$M$2:$N$658,2,1)),"null",VLOOKUP(F1477,calculos!$M$2:$N$658,2,1))</f>
        <v>77</v>
      </c>
      <c r="V1477" s="0" t="n">
        <f aca="false">IF(ISNA(VLOOKUP(J1477,calculos!$P$2:$Q$1711,2,1)),"null",VLOOKUP(J1477,calculos!$P$2:$Q$1711,2,1))</f>
        <v>1167</v>
      </c>
      <c r="W1477" s="0" t="n">
        <f aca="false">IF(ISNA(VLOOKUP(P1477,calculos!$S$2:$T$58,2,1)),"null",VLOOKUP(P1477,calculos!$S$2:$T$58,2,1))</f>
        <v>2</v>
      </c>
      <c r="X1477" s="9" t="str">
        <f aca="false">$X$1&amp;B1477&amp;"','"&amp;G1477&amp;"','"&amp;H1477&amp;"','"&amp;I1477&amp;"','"&amp;K1477&amp;"','"&amp;L1477&amp;"','"&amp;M1477&amp;"','"&amp;N1477&amp;"','"&amp;O1477&amp;"',"&amp;Q1477&amp;","&amp;R1477&amp;","&amp;S1477&amp;","&amp;T1477&amp;","&amp;U1477&amp;","&amp;V1477&amp;","&amp;W1477&amp;");"</f>
        <v>insert into servicio (id,fecha_entrega,serie,apertura,fecha_instalacion,garantia,mantenimiento,capacitacion,entrega_equipo,visita,id_empresa,id_hospital,id_equipo,id_marca,id_modelo,id_os,id_ingeniero) values (nextval('seq_servicio'),'','50930-0001510','','43175','','','','','',11,404,147,4,77,1167,2);</v>
      </c>
    </row>
    <row r="1478" customFormat="false" ht="13.8" hidden="false" customHeight="false" outlineLevel="0" collapsed="false">
      <c r="A1478" s="31" t="s">
        <v>1091</v>
      </c>
      <c r="B1478" s="31"/>
      <c r="C1478" s="31" t="s">
        <v>6517</v>
      </c>
      <c r="D1478" s="31" t="s">
        <v>4655</v>
      </c>
      <c r="E1478" s="31" t="s">
        <v>5380</v>
      </c>
      <c r="F1478" s="31" t="s">
        <v>5380</v>
      </c>
      <c r="G1478" s="32" t="s">
        <v>6965</v>
      </c>
      <c r="H1478" s="33"/>
      <c r="I1478" s="33" t="n">
        <v>43175</v>
      </c>
      <c r="J1478" s="34" t="s">
        <v>6963</v>
      </c>
      <c r="K1478" s="31"/>
      <c r="L1478" s="35"/>
      <c r="M1478" s="36"/>
      <c r="N1478" s="31"/>
      <c r="O1478" s="31"/>
      <c r="P1478" s="31" t="s">
        <v>6964</v>
      </c>
      <c r="Q1478" s="0" t="n">
        <f aca="false">IF(ISNA(VLOOKUP(A1478,calculos!$A$2:$B$20,2,1)),"null",VLOOKUP(A1478,calculos!$A$2:$B$20,2,1))</f>
        <v>11</v>
      </c>
      <c r="R1478" s="0" t="n">
        <f aca="false">IF(ISNA(VLOOKUP(C1478,calculos!$D$2:$E$1218,2,1)),"null",VLOOKUP(C1478,calculos!$D$2:$E$1218,2,1))</f>
        <v>404</v>
      </c>
      <c r="S1478" s="0" t="n">
        <f aca="false">IF(ISNA(VLOOKUP(D1478,calculos!$G$2:$H$1118,2,1)),"null",VLOOKUP(D1478,calculos!$G$2:$H$1118,2,1))</f>
        <v>147</v>
      </c>
      <c r="T1478" s="0" t="n">
        <f aca="false">IF(ISNA(VLOOKUP(E1478,calculos!$J$2:$K$220,2,1)),"null",VLOOKUP(E1478,calculos!$J$2:$K$220,2,1))</f>
        <v>4</v>
      </c>
      <c r="U1478" s="0" t="n">
        <f aca="false">IF(ISNA(VLOOKUP(F1478,calculos!$M$2:$N$658,2,1)),"null",VLOOKUP(F1478,calculos!$M$2:$N$658,2,1))</f>
        <v>77</v>
      </c>
      <c r="V1478" s="0" t="n">
        <f aca="false">IF(ISNA(VLOOKUP(J1478,calculos!$P$2:$Q$1711,2,1)),"null",VLOOKUP(J1478,calculos!$P$2:$Q$1711,2,1))</f>
        <v>1167</v>
      </c>
      <c r="W1478" s="0" t="n">
        <f aca="false">IF(ISNA(VLOOKUP(P1478,calculos!$S$2:$T$58,2,1)),"null",VLOOKUP(P1478,calculos!$S$2:$T$58,2,1))</f>
        <v>2</v>
      </c>
      <c r="X1478" s="9" t="str">
        <f aca="false">$X$1&amp;B1478&amp;"','"&amp;G1478&amp;"','"&amp;H1478&amp;"','"&amp;I1478&amp;"','"&amp;K1478&amp;"','"&amp;L1478&amp;"','"&amp;M1478&amp;"','"&amp;N1478&amp;"','"&amp;O1478&amp;"',"&amp;Q1478&amp;","&amp;R1478&amp;","&amp;S1478&amp;","&amp;T1478&amp;","&amp;U1478&amp;","&amp;V1478&amp;","&amp;W1478&amp;");"</f>
        <v>insert into servicio (id,fecha_entrega,serie,apertura,fecha_instalacion,garantia,mantenimiento,capacitacion,entrega_equipo,visita,id_empresa,id_hospital,id_equipo,id_marca,id_modelo,id_os,id_ingeniero) values (nextval('seq_servicio'),'','50930-0001586','','43175','','','','','',11,404,147,4,77,1167,2);</v>
      </c>
    </row>
    <row r="1479" customFormat="false" ht="13.8" hidden="false" customHeight="false" outlineLevel="0" collapsed="false">
      <c r="A1479" s="31" t="s">
        <v>1091</v>
      </c>
      <c r="B1479" s="31"/>
      <c r="C1479" s="31" t="s">
        <v>6517</v>
      </c>
      <c r="D1479" s="31" t="s">
        <v>4655</v>
      </c>
      <c r="E1479" s="31" t="s">
        <v>5380</v>
      </c>
      <c r="F1479" s="31" t="s">
        <v>5380</v>
      </c>
      <c r="G1479" s="32" t="s">
        <v>6966</v>
      </c>
      <c r="H1479" s="33"/>
      <c r="I1479" s="33" t="n">
        <v>43175</v>
      </c>
      <c r="J1479" s="34" t="s">
        <v>6963</v>
      </c>
      <c r="K1479" s="31"/>
      <c r="L1479" s="35"/>
      <c r="M1479" s="36"/>
      <c r="N1479" s="31"/>
      <c r="O1479" s="31"/>
      <c r="P1479" s="31" t="s">
        <v>6964</v>
      </c>
      <c r="Q1479" s="0" t="n">
        <f aca="false">IF(ISNA(VLOOKUP(A1479,calculos!$A$2:$B$20,2,1)),"null",VLOOKUP(A1479,calculos!$A$2:$B$20,2,1))</f>
        <v>11</v>
      </c>
      <c r="R1479" s="0" t="n">
        <f aca="false">IF(ISNA(VLOOKUP(C1479,calculos!$D$2:$E$1218,2,1)),"null",VLOOKUP(C1479,calculos!$D$2:$E$1218,2,1))</f>
        <v>404</v>
      </c>
      <c r="S1479" s="0" t="n">
        <f aca="false">IF(ISNA(VLOOKUP(D1479,calculos!$G$2:$H$1118,2,1)),"null",VLOOKUP(D1479,calculos!$G$2:$H$1118,2,1))</f>
        <v>147</v>
      </c>
      <c r="T1479" s="0" t="n">
        <f aca="false">IF(ISNA(VLOOKUP(E1479,calculos!$J$2:$K$220,2,1)),"null",VLOOKUP(E1479,calculos!$J$2:$K$220,2,1))</f>
        <v>4</v>
      </c>
      <c r="U1479" s="0" t="n">
        <f aca="false">IF(ISNA(VLOOKUP(F1479,calculos!$M$2:$N$658,2,1)),"null",VLOOKUP(F1479,calculos!$M$2:$N$658,2,1))</f>
        <v>77</v>
      </c>
      <c r="V1479" s="0" t="n">
        <f aca="false">IF(ISNA(VLOOKUP(J1479,calculos!$P$2:$Q$1711,2,1)),"null",VLOOKUP(J1479,calculos!$P$2:$Q$1711,2,1))</f>
        <v>1167</v>
      </c>
      <c r="W1479" s="0" t="n">
        <f aca="false">IF(ISNA(VLOOKUP(P1479,calculos!$S$2:$T$58,2,1)),"null",VLOOKUP(P1479,calculos!$S$2:$T$58,2,1))</f>
        <v>2</v>
      </c>
      <c r="X1479" s="9" t="str">
        <f aca="false">$X$1&amp;B1479&amp;"','"&amp;G1479&amp;"','"&amp;H1479&amp;"','"&amp;I1479&amp;"','"&amp;K1479&amp;"','"&amp;L1479&amp;"','"&amp;M1479&amp;"','"&amp;N1479&amp;"','"&amp;O1479&amp;"',"&amp;Q1479&amp;","&amp;R1479&amp;","&amp;S1479&amp;","&amp;T1479&amp;","&amp;U1479&amp;","&amp;V1479&amp;","&amp;W1479&amp;");"</f>
        <v>insert into servicio (id,fecha_entrega,serie,apertura,fecha_instalacion,garantia,mantenimiento,capacitacion,entrega_equipo,visita,id_empresa,id_hospital,id_equipo,id_marca,id_modelo,id_os,id_ingeniero) values (nextval('seq_servicio'),'','50930-0001468','','43175','','','','','',11,404,147,4,77,1167,2);</v>
      </c>
    </row>
    <row r="1480" customFormat="false" ht="13.8" hidden="false" customHeight="false" outlineLevel="0" collapsed="false">
      <c r="A1480" s="31" t="s">
        <v>1091</v>
      </c>
      <c r="B1480" s="31"/>
      <c r="C1480" s="31" t="s">
        <v>6517</v>
      </c>
      <c r="D1480" s="31" t="s">
        <v>4655</v>
      </c>
      <c r="E1480" s="31" t="s">
        <v>5380</v>
      </c>
      <c r="F1480" s="31" t="s">
        <v>5380</v>
      </c>
      <c r="G1480" s="32" t="s">
        <v>6967</v>
      </c>
      <c r="H1480" s="33"/>
      <c r="I1480" s="33" t="n">
        <v>43175</v>
      </c>
      <c r="J1480" s="34" t="s">
        <v>6963</v>
      </c>
      <c r="K1480" s="31"/>
      <c r="L1480" s="35"/>
      <c r="M1480" s="36"/>
      <c r="N1480" s="31"/>
      <c r="O1480" s="31"/>
      <c r="P1480" s="31" t="s">
        <v>6964</v>
      </c>
      <c r="Q1480" s="0" t="n">
        <f aca="false">IF(ISNA(VLOOKUP(A1480,calculos!$A$2:$B$20,2,1)),"null",VLOOKUP(A1480,calculos!$A$2:$B$20,2,1))</f>
        <v>11</v>
      </c>
      <c r="R1480" s="0" t="n">
        <f aca="false">IF(ISNA(VLOOKUP(C1480,calculos!$D$2:$E$1218,2,1)),"null",VLOOKUP(C1480,calculos!$D$2:$E$1218,2,1))</f>
        <v>404</v>
      </c>
      <c r="S1480" s="0" t="n">
        <f aca="false">IF(ISNA(VLOOKUP(D1480,calculos!$G$2:$H$1118,2,1)),"null",VLOOKUP(D1480,calculos!$G$2:$H$1118,2,1))</f>
        <v>147</v>
      </c>
      <c r="T1480" s="0" t="n">
        <f aca="false">IF(ISNA(VLOOKUP(E1480,calculos!$J$2:$K$220,2,1)),"null",VLOOKUP(E1480,calculos!$J$2:$K$220,2,1))</f>
        <v>4</v>
      </c>
      <c r="U1480" s="0" t="n">
        <f aca="false">IF(ISNA(VLOOKUP(F1480,calculos!$M$2:$N$658,2,1)),"null",VLOOKUP(F1480,calculos!$M$2:$N$658,2,1))</f>
        <v>77</v>
      </c>
      <c r="V1480" s="0" t="n">
        <f aca="false">IF(ISNA(VLOOKUP(J1480,calculos!$P$2:$Q$1711,2,1)),"null",VLOOKUP(J1480,calculos!$P$2:$Q$1711,2,1))</f>
        <v>1167</v>
      </c>
      <c r="W1480" s="0" t="n">
        <f aca="false">IF(ISNA(VLOOKUP(P1480,calculos!$S$2:$T$58,2,1)),"null",VLOOKUP(P1480,calculos!$S$2:$T$58,2,1))</f>
        <v>2</v>
      </c>
      <c r="X1480" s="9" t="str">
        <f aca="false">$X$1&amp;B1480&amp;"','"&amp;G1480&amp;"','"&amp;H1480&amp;"','"&amp;I1480&amp;"','"&amp;K1480&amp;"','"&amp;L1480&amp;"','"&amp;M1480&amp;"','"&amp;N1480&amp;"','"&amp;O1480&amp;"',"&amp;Q1480&amp;","&amp;R1480&amp;","&amp;S1480&amp;","&amp;T1480&amp;","&amp;U1480&amp;","&amp;V1480&amp;","&amp;W1480&amp;");"</f>
        <v>insert into servicio (id,fecha_entrega,serie,apertura,fecha_instalacion,garantia,mantenimiento,capacitacion,entrega_equipo,visita,id_empresa,id_hospital,id_equipo,id_marca,id_modelo,id_os,id_ingeniero) values (nextval('seq_servicio'),'','50930-0001491','','43175','','','','','',11,404,147,4,77,1167,2);</v>
      </c>
    </row>
    <row r="1481" customFormat="false" ht="13.8" hidden="false" customHeight="false" outlineLevel="0" collapsed="false">
      <c r="A1481" s="31" t="s">
        <v>1091</v>
      </c>
      <c r="B1481" s="31"/>
      <c r="C1481" s="31" t="s">
        <v>5187</v>
      </c>
      <c r="D1481" s="31" t="s">
        <v>6968</v>
      </c>
      <c r="E1481" s="31"/>
      <c r="F1481" s="32"/>
      <c r="G1481" s="32"/>
      <c r="H1481" s="33"/>
      <c r="I1481" s="33"/>
      <c r="J1481" s="34" t="s">
        <v>6969</v>
      </c>
      <c r="K1481" s="31"/>
      <c r="L1481" s="35" t="n">
        <v>43214</v>
      </c>
      <c r="M1481" s="36"/>
      <c r="N1481" s="31"/>
      <c r="O1481" s="31"/>
      <c r="P1481" s="31" t="s">
        <v>6964</v>
      </c>
      <c r="Q1481" s="0" t="n">
        <f aca="false">IF(ISNA(VLOOKUP(A1481,calculos!$A$2:$B$20,2,1)),"null",VLOOKUP(A1481,calculos!$A$2:$B$20,2,1))</f>
        <v>11</v>
      </c>
      <c r="R1481" s="0" t="n">
        <f aca="false">IF(ISNA(VLOOKUP(C1481,calculos!$D$2:$E$1218,2,1)),"null",VLOOKUP(C1481,calculos!$D$2:$E$1218,2,1))</f>
        <v>705</v>
      </c>
      <c r="S1481" s="0" t="n">
        <f aca="false">IF(ISNA(VLOOKUP(D1481,calculos!$G$2:$H$1118,2,1)),"null",VLOOKUP(D1481,calculos!$G$2:$H$1118,2,1))</f>
        <v>292</v>
      </c>
      <c r="T1481" s="0" t="str">
        <f aca="false">IF(ISNA(VLOOKUP(E1481,calculos!$J$2:$K$220,2,1)),"null",VLOOKUP(E1481,calculos!$J$2:$K$220,2,1))</f>
        <v>null</v>
      </c>
      <c r="U1481" s="0" t="str">
        <f aca="false">IF(ISNA(VLOOKUP(F1481,calculos!$M$2:$N$658,2,1)),"null",VLOOKUP(F1481,calculos!$M$2:$N$658,2,1))</f>
        <v>null</v>
      </c>
      <c r="V1481" s="0" t="n">
        <f aca="false">IF(ISNA(VLOOKUP(J1481,calculos!$P$2:$Q$1711,2,1)),"null",VLOOKUP(J1481,calculos!$P$2:$Q$1711,2,1))</f>
        <v>1165</v>
      </c>
      <c r="W1481" s="0" t="n">
        <f aca="false">IF(ISNA(VLOOKUP(P1481,calculos!$S$2:$T$58,2,1)),"null",VLOOKUP(P1481,calculos!$S$2:$T$58,2,1))</f>
        <v>2</v>
      </c>
      <c r="X1481" s="9" t="str">
        <f aca="false">$X$1&amp;B1481&amp;"','"&amp;G1481&amp;"','"&amp;H1481&amp;"','"&amp;I1481&amp;"','"&amp;K1481&amp;"','"&amp;L1481&amp;"','"&amp;M1481&amp;"','"&amp;N1481&amp;"','"&amp;O1481&amp;"',"&amp;Q1481&amp;","&amp;R1481&amp;","&amp;S1481&amp;","&amp;T1481&amp;","&amp;U1481&amp;","&amp;V1481&amp;","&amp;W1481&amp;");"</f>
        <v>insert into servicio (id,fecha_entrega,serie,apertura,fecha_instalacion,garantia,mantenimiento,capacitacion,entrega_equipo,visita,id_empresa,id_hospital,id_equipo,id_marca,id_modelo,id_os,id_ingeniero) values (nextval('seq_servicio'),'','','','','','43214','','','',11,705,292,null,null,1165,2);</v>
      </c>
    </row>
    <row r="1482" customFormat="false" ht="13.8" hidden="false" customHeight="false" outlineLevel="0" collapsed="false">
      <c r="A1482" s="31" t="s">
        <v>1091</v>
      </c>
      <c r="B1482" s="31"/>
      <c r="C1482" s="31" t="s">
        <v>5187</v>
      </c>
      <c r="D1482" s="31" t="s">
        <v>4745</v>
      </c>
      <c r="E1482" s="31" t="s">
        <v>6970</v>
      </c>
      <c r="F1482" s="32" t="s">
        <v>6971</v>
      </c>
      <c r="G1482" s="32" t="s">
        <v>6972</v>
      </c>
      <c r="H1482" s="33"/>
      <c r="I1482" s="33"/>
      <c r="J1482" s="34" t="s">
        <v>6973</v>
      </c>
      <c r="K1482" s="31"/>
      <c r="L1482" s="35" t="n">
        <v>43214</v>
      </c>
      <c r="M1482" s="36"/>
      <c r="N1482" s="31"/>
      <c r="O1482" s="31"/>
      <c r="P1482" s="31" t="s">
        <v>6964</v>
      </c>
      <c r="Q1482" s="0" t="n">
        <f aca="false">IF(ISNA(VLOOKUP(A1482,calculos!$A$2:$B$20,2,1)),"null",VLOOKUP(A1482,calculos!$A$2:$B$20,2,1))</f>
        <v>11</v>
      </c>
      <c r="R1482" s="0" t="n">
        <f aca="false">IF(ISNA(VLOOKUP(C1482,calculos!$D$2:$E$1218,2,1)),"null",VLOOKUP(C1482,calculos!$D$2:$E$1218,2,1))</f>
        <v>705</v>
      </c>
      <c r="S1482" s="0" t="n">
        <f aca="false">IF(ISNA(VLOOKUP(D1482,calculos!$G$2:$H$1118,2,1)),"null",VLOOKUP(D1482,calculos!$G$2:$H$1118,2,1))</f>
        <v>785</v>
      </c>
      <c r="T1482" s="0" t="n">
        <f aca="false">IF(ISNA(VLOOKUP(E1482,calculos!$J$2:$K$220,2,1)),"null",VLOOKUP(E1482,calculos!$J$2:$K$220,2,1))</f>
        <v>104</v>
      </c>
      <c r="U1482" s="0" t="n">
        <f aca="false">IF(ISNA(VLOOKUP(F1482,calculos!$M$2:$N$658,2,1)),"null",VLOOKUP(F1482,calculos!$M$2:$N$658,2,1))</f>
        <v>360</v>
      </c>
      <c r="V1482" s="0" t="n">
        <f aca="false">IF(ISNA(VLOOKUP(J1482,calculos!$P$2:$Q$1711,2,1)),"null",VLOOKUP(J1482,calculos!$P$2:$Q$1711,2,1))</f>
        <v>1168</v>
      </c>
      <c r="W1482" s="0" t="n">
        <f aca="false">IF(ISNA(VLOOKUP(P1482,calculos!$S$2:$T$58,2,1)),"null",VLOOKUP(P1482,calculos!$S$2:$T$58,2,1))</f>
        <v>2</v>
      </c>
      <c r="X1482" s="9" t="str">
        <f aca="false">$X$1&amp;B1482&amp;"','"&amp;G1482&amp;"','"&amp;H1482&amp;"','"&amp;I1482&amp;"','"&amp;K1482&amp;"','"&amp;L1482&amp;"','"&amp;M1482&amp;"','"&amp;N1482&amp;"','"&amp;O1482&amp;"',"&amp;Q1482&amp;","&amp;R1482&amp;","&amp;S1482&amp;","&amp;T1482&amp;","&amp;U1482&amp;","&amp;V1482&amp;","&amp;W1482&amp;");"</f>
        <v>insert into servicio (id,fecha_entrega,serie,apertura,fecha_instalacion,garantia,mantenimiento,capacitacion,entrega_equipo,visita,id_empresa,id_hospital,id_equipo,id_marca,id_modelo,id_os,id_ingeniero) values (nextval('seq_servicio'),'','2014LC15260','','','','43214','','','',11,705,785,104,360,1168,2);</v>
      </c>
    </row>
    <row r="1483" customFormat="false" ht="13.8" hidden="false" customHeight="false" outlineLevel="0" collapsed="false">
      <c r="A1483" s="31" t="s">
        <v>1091</v>
      </c>
      <c r="B1483" s="31"/>
      <c r="C1483" s="31" t="s">
        <v>5187</v>
      </c>
      <c r="D1483" s="31" t="s">
        <v>4745</v>
      </c>
      <c r="E1483" s="31" t="s">
        <v>6970</v>
      </c>
      <c r="F1483" s="32" t="s">
        <v>6971</v>
      </c>
      <c r="G1483" s="32" t="s">
        <v>6974</v>
      </c>
      <c r="H1483" s="33"/>
      <c r="I1483" s="33"/>
      <c r="J1483" s="34" t="s">
        <v>6973</v>
      </c>
      <c r="K1483" s="31"/>
      <c r="L1483" s="35" t="n">
        <v>43214</v>
      </c>
      <c r="M1483" s="36"/>
      <c r="N1483" s="31"/>
      <c r="O1483" s="31"/>
      <c r="P1483" s="31" t="s">
        <v>6964</v>
      </c>
      <c r="Q1483" s="0" t="n">
        <f aca="false">IF(ISNA(VLOOKUP(A1483,calculos!$A$2:$B$20,2,1)),"null",VLOOKUP(A1483,calculos!$A$2:$B$20,2,1))</f>
        <v>11</v>
      </c>
      <c r="R1483" s="0" t="n">
        <f aca="false">IF(ISNA(VLOOKUP(C1483,calculos!$D$2:$E$1218,2,1)),"null",VLOOKUP(C1483,calculos!$D$2:$E$1218,2,1))</f>
        <v>705</v>
      </c>
      <c r="S1483" s="0" t="n">
        <f aca="false">IF(ISNA(VLOOKUP(D1483,calculos!$G$2:$H$1118,2,1)),"null",VLOOKUP(D1483,calculos!$G$2:$H$1118,2,1))</f>
        <v>785</v>
      </c>
      <c r="T1483" s="0" t="n">
        <f aca="false">IF(ISNA(VLOOKUP(E1483,calculos!$J$2:$K$220,2,1)),"null",VLOOKUP(E1483,calculos!$J$2:$K$220,2,1))</f>
        <v>104</v>
      </c>
      <c r="U1483" s="0" t="n">
        <f aca="false">IF(ISNA(VLOOKUP(F1483,calculos!$M$2:$N$658,2,1)),"null",VLOOKUP(F1483,calculos!$M$2:$N$658,2,1))</f>
        <v>360</v>
      </c>
      <c r="V1483" s="0" t="n">
        <f aca="false">IF(ISNA(VLOOKUP(J1483,calculos!$P$2:$Q$1711,2,1)),"null",VLOOKUP(J1483,calculos!$P$2:$Q$1711,2,1))</f>
        <v>1168</v>
      </c>
      <c r="W1483" s="0" t="n">
        <f aca="false">IF(ISNA(VLOOKUP(P1483,calculos!$S$2:$T$58,2,1)),"null",VLOOKUP(P1483,calculos!$S$2:$T$58,2,1))</f>
        <v>2</v>
      </c>
      <c r="X1483" s="9" t="str">
        <f aca="false">$X$1&amp;B1483&amp;"','"&amp;G1483&amp;"','"&amp;H1483&amp;"','"&amp;I1483&amp;"','"&amp;K1483&amp;"','"&amp;L1483&amp;"','"&amp;M1483&amp;"','"&amp;N1483&amp;"','"&amp;O1483&amp;"',"&amp;Q1483&amp;","&amp;R1483&amp;","&amp;S1483&amp;","&amp;T1483&amp;","&amp;U1483&amp;","&amp;V1483&amp;","&amp;W1483&amp;");"</f>
        <v>insert into servicio (id,fecha_entrega,serie,apertura,fecha_instalacion,garantia,mantenimiento,capacitacion,entrega_equipo,visita,id_empresa,id_hospital,id_equipo,id_marca,id_modelo,id_os,id_ingeniero) values (nextval('seq_servicio'),'','2014LC15095','','','','43214','','','',11,705,785,104,360,1168,2);</v>
      </c>
    </row>
    <row r="1484" customFormat="false" ht="13.8" hidden="false" customHeight="false" outlineLevel="0" collapsed="false">
      <c r="A1484" s="31" t="s">
        <v>1091</v>
      </c>
      <c r="B1484" s="31"/>
      <c r="C1484" s="31" t="s">
        <v>5187</v>
      </c>
      <c r="D1484" s="31" t="s">
        <v>4745</v>
      </c>
      <c r="E1484" s="31" t="s">
        <v>6970</v>
      </c>
      <c r="F1484" s="32" t="s">
        <v>6971</v>
      </c>
      <c r="G1484" s="32" t="s">
        <v>6975</v>
      </c>
      <c r="H1484" s="33"/>
      <c r="I1484" s="33"/>
      <c r="J1484" s="34" t="s">
        <v>6973</v>
      </c>
      <c r="K1484" s="31"/>
      <c r="L1484" s="35" t="n">
        <v>43214</v>
      </c>
      <c r="M1484" s="36"/>
      <c r="N1484" s="31"/>
      <c r="O1484" s="31"/>
      <c r="P1484" s="31" t="s">
        <v>6964</v>
      </c>
      <c r="Q1484" s="0" t="n">
        <f aca="false">IF(ISNA(VLOOKUP(A1484,calculos!$A$2:$B$20,2,1)),"null",VLOOKUP(A1484,calculos!$A$2:$B$20,2,1))</f>
        <v>11</v>
      </c>
      <c r="R1484" s="0" t="n">
        <f aca="false">IF(ISNA(VLOOKUP(C1484,calculos!$D$2:$E$1218,2,1)),"null",VLOOKUP(C1484,calculos!$D$2:$E$1218,2,1))</f>
        <v>705</v>
      </c>
      <c r="S1484" s="0" t="n">
        <f aca="false">IF(ISNA(VLOOKUP(D1484,calculos!$G$2:$H$1118,2,1)),"null",VLOOKUP(D1484,calculos!$G$2:$H$1118,2,1))</f>
        <v>785</v>
      </c>
      <c r="T1484" s="0" t="n">
        <f aca="false">IF(ISNA(VLOOKUP(E1484,calculos!$J$2:$K$220,2,1)),"null",VLOOKUP(E1484,calculos!$J$2:$K$220,2,1))</f>
        <v>104</v>
      </c>
      <c r="U1484" s="0" t="n">
        <f aca="false">IF(ISNA(VLOOKUP(F1484,calculos!$M$2:$N$658,2,1)),"null",VLOOKUP(F1484,calculos!$M$2:$N$658,2,1))</f>
        <v>360</v>
      </c>
      <c r="V1484" s="0" t="n">
        <f aca="false">IF(ISNA(VLOOKUP(J1484,calculos!$P$2:$Q$1711,2,1)),"null",VLOOKUP(J1484,calculos!$P$2:$Q$1711,2,1))</f>
        <v>1168</v>
      </c>
      <c r="W1484" s="0" t="n">
        <f aca="false">IF(ISNA(VLOOKUP(P1484,calculos!$S$2:$T$58,2,1)),"null",VLOOKUP(P1484,calculos!$S$2:$T$58,2,1))</f>
        <v>2</v>
      </c>
      <c r="X1484" s="9" t="str">
        <f aca="false">$X$1&amp;B1484&amp;"','"&amp;G1484&amp;"','"&amp;H1484&amp;"','"&amp;I1484&amp;"','"&amp;K1484&amp;"','"&amp;L1484&amp;"','"&amp;M1484&amp;"','"&amp;N1484&amp;"','"&amp;O1484&amp;"',"&amp;Q1484&amp;","&amp;R1484&amp;","&amp;S1484&amp;","&amp;T1484&amp;","&amp;U1484&amp;","&amp;V1484&amp;","&amp;W1484&amp;");"</f>
        <v>insert into servicio (id,fecha_entrega,serie,apertura,fecha_instalacion,garantia,mantenimiento,capacitacion,entrega_equipo,visita,id_empresa,id_hospital,id_equipo,id_marca,id_modelo,id_os,id_ingeniero) values (nextval('seq_servicio'),'','2014LC15219','','','','43214','','','',11,705,785,104,360,1168,2);</v>
      </c>
    </row>
    <row r="1485" customFormat="false" ht="13.8" hidden="false" customHeight="false" outlineLevel="0" collapsed="false">
      <c r="A1485" s="31" t="s">
        <v>1091</v>
      </c>
      <c r="B1485" s="31"/>
      <c r="C1485" s="31" t="s">
        <v>5187</v>
      </c>
      <c r="D1485" s="31" t="s">
        <v>4745</v>
      </c>
      <c r="E1485" s="31" t="s">
        <v>6970</v>
      </c>
      <c r="F1485" s="32" t="s">
        <v>6971</v>
      </c>
      <c r="G1485" s="32" t="s">
        <v>6976</v>
      </c>
      <c r="H1485" s="33"/>
      <c r="I1485" s="33"/>
      <c r="J1485" s="34" t="s">
        <v>6973</v>
      </c>
      <c r="K1485" s="31"/>
      <c r="L1485" s="35" t="n">
        <v>43214</v>
      </c>
      <c r="M1485" s="36"/>
      <c r="N1485" s="31"/>
      <c r="O1485" s="31"/>
      <c r="P1485" s="31" t="s">
        <v>6964</v>
      </c>
      <c r="Q1485" s="0" t="n">
        <f aca="false">IF(ISNA(VLOOKUP(A1485,calculos!$A$2:$B$20,2,1)),"null",VLOOKUP(A1485,calculos!$A$2:$B$20,2,1))</f>
        <v>11</v>
      </c>
      <c r="R1485" s="0" t="n">
        <f aca="false">IF(ISNA(VLOOKUP(C1485,calculos!$D$2:$E$1218,2,1)),"null",VLOOKUP(C1485,calculos!$D$2:$E$1218,2,1))</f>
        <v>705</v>
      </c>
      <c r="S1485" s="0" t="n">
        <f aca="false">IF(ISNA(VLOOKUP(D1485,calculos!$G$2:$H$1118,2,1)),"null",VLOOKUP(D1485,calculos!$G$2:$H$1118,2,1))</f>
        <v>785</v>
      </c>
      <c r="T1485" s="0" t="n">
        <f aca="false">IF(ISNA(VLOOKUP(E1485,calculos!$J$2:$K$220,2,1)),"null",VLOOKUP(E1485,calculos!$J$2:$K$220,2,1))</f>
        <v>104</v>
      </c>
      <c r="U1485" s="0" t="n">
        <f aca="false">IF(ISNA(VLOOKUP(F1485,calculos!$M$2:$N$658,2,1)),"null",VLOOKUP(F1485,calculos!$M$2:$N$658,2,1))</f>
        <v>360</v>
      </c>
      <c r="V1485" s="0" t="n">
        <f aca="false">IF(ISNA(VLOOKUP(J1485,calculos!$P$2:$Q$1711,2,1)),"null",VLOOKUP(J1485,calculos!$P$2:$Q$1711,2,1))</f>
        <v>1168</v>
      </c>
      <c r="W1485" s="0" t="n">
        <f aca="false">IF(ISNA(VLOOKUP(P1485,calculos!$S$2:$T$58,2,1)),"null",VLOOKUP(P1485,calculos!$S$2:$T$58,2,1))</f>
        <v>2</v>
      </c>
      <c r="X1485" s="9" t="str">
        <f aca="false">$X$1&amp;B1485&amp;"','"&amp;G1485&amp;"','"&amp;H1485&amp;"','"&amp;I1485&amp;"','"&amp;K1485&amp;"','"&amp;L1485&amp;"','"&amp;M1485&amp;"','"&amp;N1485&amp;"','"&amp;O1485&amp;"',"&amp;Q1485&amp;","&amp;R1485&amp;","&amp;S1485&amp;","&amp;T1485&amp;","&amp;U1485&amp;","&amp;V1485&amp;","&amp;W1485&amp;");"</f>
        <v>insert into servicio (id,fecha_entrega,serie,apertura,fecha_instalacion,garantia,mantenimiento,capacitacion,entrega_equipo,visita,id_empresa,id_hospital,id_equipo,id_marca,id_modelo,id_os,id_ingeniero) values (nextval('seq_servicio'),'','2015LC15215','','','','43214','','','',11,705,785,104,360,1168,2);</v>
      </c>
    </row>
    <row r="1486" customFormat="false" ht="13.8" hidden="false" customHeight="false" outlineLevel="0" collapsed="false">
      <c r="A1486" s="31" t="s">
        <v>1091</v>
      </c>
      <c r="B1486" s="31"/>
      <c r="C1486" s="31" t="s">
        <v>5187</v>
      </c>
      <c r="D1486" s="31" t="s">
        <v>4745</v>
      </c>
      <c r="E1486" s="31" t="s">
        <v>6970</v>
      </c>
      <c r="F1486" s="32" t="s">
        <v>6971</v>
      </c>
      <c r="G1486" s="32" t="s">
        <v>6977</v>
      </c>
      <c r="H1486" s="33"/>
      <c r="I1486" s="33"/>
      <c r="J1486" s="34" t="s">
        <v>6973</v>
      </c>
      <c r="K1486" s="31"/>
      <c r="L1486" s="35" t="n">
        <v>43214</v>
      </c>
      <c r="M1486" s="36"/>
      <c r="N1486" s="31"/>
      <c r="O1486" s="31"/>
      <c r="P1486" s="31" t="s">
        <v>6964</v>
      </c>
      <c r="Q1486" s="0" t="n">
        <f aca="false">IF(ISNA(VLOOKUP(A1486,calculos!$A$2:$B$20,2,1)),"null",VLOOKUP(A1486,calculos!$A$2:$B$20,2,1))</f>
        <v>11</v>
      </c>
      <c r="R1486" s="0" t="n">
        <f aca="false">IF(ISNA(VLOOKUP(C1486,calculos!$D$2:$E$1218,2,1)),"null",VLOOKUP(C1486,calculos!$D$2:$E$1218,2,1))</f>
        <v>705</v>
      </c>
      <c r="S1486" s="0" t="n">
        <f aca="false">IF(ISNA(VLOOKUP(D1486,calculos!$G$2:$H$1118,2,1)),"null",VLOOKUP(D1486,calculos!$G$2:$H$1118,2,1))</f>
        <v>785</v>
      </c>
      <c r="T1486" s="0" t="n">
        <f aca="false">IF(ISNA(VLOOKUP(E1486,calculos!$J$2:$K$220,2,1)),"null",VLOOKUP(E1486,calculos!$J$2:$K$220,2,1))</f>
        <v>104</v>
      </c>
      <c r="U1486" s="0" t="n">
        <f aca="false">IF(ISNA(VLOOKUP(F1486,calculos!$M$2:$N$658,2,1)),"null",VLOOKUP(F1486,calculos!$M$2:$N$658,2,1))</f>
        <v>360</v>
      </c>
      <c r="V1486" s="0" t="n">
        <f aca="false">IF(ISNA(VLOOKUP(J1486,calculos!$P$2:$Q$1711,2,1)),"null",VLOOKUP(J1486,calculos!$P$2:$Q$1711,2,1))</f>
        <v>1168</v>
      </c>
      <c r="W1486" s="0" t="n">
        <f aca="false">IF(ISNA(VLOOKUP(P1486,calculos!$S$2:$T$58,2,1)),"null",VLOOKUP(P1486,calculos!$S$2:$T$58,2,1))</f>
        <v>2</v>
      </c>
      <c r="X1486" s="9" t="str">
        <f aca="false">$X$1&amp;B1486&amp;"','"&amp;G1486&amp;"','"&amp;H1486&amp;"','"&amp;I1486&amp;"','"&amp;K1486&amp;"','"&amp;L1486&amp;"','"&amp;M1486&amp;"','"&amp;N1486&amp;"','"&amp;O1486&amp;"',"&amp;Q1486&amp;","&amp;R1486&amp;","&amp;S1486&amp;","&amp;T1486&amp;","&amp;U1486&amp;","&amp;V1486&amp;","&amp;W1486&amp;");"</f>
        <v>insert into servicio (id,fecha_entrega,serie,apertura,fecha_instalacion,garantia,mantenimiento,capacitacion,entrega_equipo,visita,id_empresa,id_hospital,id_equipo,id_marca,id_modelo,id_os,id_ingeniero) values (nextval('seq_servicio'),'','2015LC15243','','','','43214','','','',11,705,785,104,360,1168,2);</v>
      </c>
    </row>
    <row r="1487" customFormat="false" ht="13.8" hidden="false" customHeight="false" outlineLevel="0" collapsed="false">
      <c r="A1487" s="31" t="s">
        <v>1091</v>
      </c>
      <c r="B1487" s="31"/>
      <c r="C1487" s="31" t="s">
        <v>6978</v>
      </c>
      <c r="D1487" s="31" t="s">
        <v>6979</v>
      </c>
      <c r="E1487" s="31"/>
      <c r="F1487" s="32" t="s">
        <v>6980</v>
      </c>
      <c r="G1487" s="32" t="s">
        <v>6981</v>
      </c>
      <c r="H1487" s="33"/>
      <c r="I1487" s="33"/>
      <c r="J1487" s="34" t="s">
        <v>6982</v>
      </c>
      <c r="K1487" s="31"/>
      <c r="L1487" s="35" t="n">
        <v>43201</v>
      </c>
      <c r="M1487" s="36"/>
      <c r="N1487" s="31"/>
      <c r="O1487" s="31"/>
      <c r="P1487" s="31" t="s">
        <v>6964</v>
      </c>
      <c r="Q1487" s="0" t="n">
        <f aca="false">IF(ISNA(VLOOKUP(A1487,calculos!$A$2:$B$20,2,1)),"null",VLOOKUP(A1487,calculos!$A$2:$B$20,2,1))</f>
        <v>11</v>
      </c>
      <c r="R1487" s="0" t="n">
        <f aca="false">IF(ISNA(VLOOKUP(C1487,calculos!$D$2:$E$1218,2,1)),"null",VLOOKUP(C1487,calculos!$D$2:$E$1218,2,1))</f>
        <v>132</v>
      </c>
      <c r="S1487" s="0" t="n">
        <f aca="false">IF(ISNA(VLOOKUP(D1487,calculos!$G$2:$H$1118,2,1)),"null",VLOOKUP(D1487,calculos!$G$2:$H$1118,2,1))</f>
        <v>423</v>
      </c>
      <c r="T1487" s="0" t="str">
        <f aca="false">IF(ISNA(VLOOKUP(E1487,calculos!$J$2:$K$220,2,1)),"null",VLOOKUP(E1487,calculos!$J$2:$K$220,2,1))</f>
        <v>null</v>
      </c>
      <c r="U1487" s="0" t="n">
        <f aca="false">IF(ISNA(VLOOKUP(F1487,calculos!$M$2:$N$658,2,1)),"null",VLOOKUP(F1487,calculos!$M$2:$N$658,2,1))</f>
        <v>618</v>
      </c>
      <c r="V1487" s="0" t="n">
        <f aca="false">IF(ISNA(VLOOKUP(J1487,calculos!$P$2:$Q$1711,2,1)),"null",VLOOKUP(J1487,calculos!$P$2:$Q$1711,2,1))</f>
        <v>1169</v>
      </c>
      <c r="W1487" s="0" t="n">
        <f aca="false">IF(ISNA(VLOOKUP(P1487,calculos!$S$2:$T$58,2,1)),"null",VLOOKUP(P1487,calculos!$S$2:$T$58,2,1))</f>
        <v>2</v>
      </c>
      <c r="X1487" s="9" t="str">
        <f aca="false">$X$1&amp;B1487&amp;"','"&amp;G1487&amp;"','"&amp;H1487&amp;"','"&amp;I1487&amp;"','"&amp;K1487&amp;"','"&amp;L1487&amp;"','"&amp;M1487&amp;"','"&amp;N1487&amp;"','"&amp;O1487&amp;"',"&amp;Q1487&amp;","&amp;R1487&amp;","&amp;S1487&amp;","&amp;T1487&amp;","&amp;U1487&amp;","&amp;V1487&amp;","&amp;W1487&amp;");"</f>
        <v>insert into servicio (id,fecha_entrega,serie,apertura,fecha_instalacion,garantia,mantenimiento,capacitacion,entrega_equipo,visita,id_empresa,id_hospital,id_equipo,id_marca,id_modelo,id_os,id_ingeniero) values (nextval('seq_servicio'),'','10991','','','','43201','','','',11,132,423,null,618,1169,2);</v>
      </c>
    </row>
    <row r="1488" customFormat="false" ht="13.8" hidden="false" customHeight="false" outlineLevel="0" collapsed="false">
      <c r="A1488" s="31" t="s">
        <v>23</v>
      </c>
      <c r="B1488" s="31"/>
      <c r="C1488" s="31" t="s">
        <v>6054</v>
      </c>
      <c r="D1488" s="31" t="s">
        <v>6756</v>
      </c>
      <c r="E1488" s="31" t="s">
        <v>4766</v>
      </c>
      <c r="F1488" s="32" t="s">
        <v>6339</v>
      </c>
      <c r="G1488" s="32" t="s">
        <v>6559</v>
      </c>
      <c r="H1488" s="33" t="n">
        <v>43201</v>
      </c>
      <c r="I1488" s="33" t="n">
        <v>43201</v>
      </c>
      <c r="J1488" s="34" t="s">
        <v>6983</v>
      </c>
      <c r="K1488" s="31"/>
      <c r="L1488" s="35"/>
      <c r="M1488" s="36"/>
      <c r="N1488" s="31"/>
      <c r="O1488" s="31"/>
      <c r="P1488" s="31" t="s">
        <v>6964</v>
      </c>
      <c r="Q1488" s="0" t="n">
        <f aca="false">IF(ISNA(VLOOKUP(A1488,calculos!$A$2:$B$20,2,1)),"null",VLOOKUP(A1488,calculos!$A$2:$B$20,2,1))</f>
        <v>12</v>
      </c>
      <c r="R1488" s="0" t="n">
        <f aca="false">IF(ISNA(VLOOKUP(C1488,calculos!$D$2:$E$1218,2,1)),"null",VLOOKUP(C1488,calculos!$D$2:$E$1218,2,1))</f>
        <v>983</v>
      </c>
      <c r="S1488" s="0" t="n">
        <f aca="false">IF(ISNA(VLOOKUP(D1488,calculos!$G$2:$H$1118,2,1)),"null",VLOOKUP(D1488,calculos!$G$2:$H$1118,2,1))</f>
        <v>408</v>
      </c>
      <c r="T1488" s="0" t="n">
        <f aca="false">IF(ISNA(VLOOKUP(E1488,calculos!$J$2:$K$220,2,1)),"null",VLOOKUP(E1488,calculos!$J$2:$K$220,2,1))</f>
        <v>192</v>
      </c>
      <c r="U1488" s="0" t="n">
        <f aca="false">IF(ISNA(VLOOKUP(F1488,calculos!$M$2:$N$658,2,1)),"null",VLOOKUP(F1488,calculos!$M$2:$N$658,2,1))</f>
        <v>621</v>
      </c>
      <c r="V1488" s="0" t="n">
        <f aca="false">IF(ISNA(VLOOKUP(J1488,calculos!$P$2:$Q$1711,2,1)),"null",VLOOKUP(J1488,calculos!$P$2:$Q$1711,2,1))</f>
        <v>1362</v>
      </c>
      <c r="W1488" s="0" t="n">
        <f aca="false">IF(ISNA(VLOOKUP(P1488,calculos!$S$2:$T$58,2,1)),"null",VLOOKUP(P1488,calculos!$S$2:$T$58,2,1))</f>
        <v>2</v>
      </c>
      <c r="X1488" s="9" t="str">
        <f aca="false">$X$1&amp;B1488&amp;"','"&amp;G1488&amp;"','"&amp;H1488&amp;"','"&amp;I1488&amp;"','"&amp;K1488&amp;"','"&amp;L1488&amp;"','"&amp;M1488&amp;"','"&amp;N1488&amp;"','"&amp;O1488&amp;"',"&amp;Q1488&amp;","&amp;R1488&amp;","&amp;S1488&amp;","&amp;T1488&amp;","&amp;U1488&amp;","&amp;V1488&amp;","&amp;W1488&amp;");"</f>
        <v>insert into servicio (id,fecha_entrega,serie,apertura,fecha_instalacion,garantia,mantenimiento,capacitacion,entrega_equipo,visita,id_empresa,id_hospital,id_equipo,id_marca,id_modelo,id_os,id_ingeniero) values (nextval('seq_servicio'),'','11139','43201','43201','','','','','',12,983,408,192,621,1362,2);</v>
      </c>
    </row>
    <row r="1489" customFormat="false" ht="13.8" hidden="false" customHeight="false" outlineLevel="0" collapsed="false">
      <c r="A1489" s="31" t="s">
        <v>23</v>
      </c>
      <c r="B1489" s="31"/>
      <c r="C1489" s="31" t="s">
        <v>6296</v>
      </c>
      <c r="D1489" s="31" t="s">
        <v>6135</v>
      </c>
      <c r="E1489" s="31" t="s">
        <v>6984</v>
      </c>
      <c r="F1489" s="32" t="s">
        <v>6985</v>
      </c>
      <c r="G1489" s="32" t="s">
        <v>6986</v>
      </c>
      <c r="H1489" s="33" t="n">
        <v>43223</v>
      </c>
      <c r="I1489" s="33" t="n">
        <v>43223</v>
      </c>
      <c r="J1489" s="34" t="s">
        <v>6987</v>
      </c>
      <c r="K1489" s="31"/>
      <c r="L1489" s="35"/>
      <c r="M1489" s="36"/>
      <c r="N1489" s="31"/>
      <c r="O1489" s="31"/>
      <c r="P1489" s="31" t="s">
        <v>6988</v>
      </c>
      <c r="Q1489" s="0" t="n">
        <f aca="false">IF(ISNA(VLOOKUP(A1489,calculos!$A$2:$B$20,2,1)),"null",VLOOKUP(A1489,calculos!$A$2:$B$20,2,1))</f>
        <v>12</v>
      </c>
      <c r="R1489" s="0" t="n">
        <f aca="false">IF(ISNA(VLOOKUP(C1489,calculos!$D$2:$E$1218,2,1)),"null",VLOOKUP(C1489,calculos!$D$2:$E$1218,2,1))</f>
        <v>424</v>
      </c>
      <c r="S1489" s="0" t="n">
        <f aca="false">IF(ISNA(VLOOKUP(D1489,calculos!$G$2:$H$1118,2,1)),"null",VLOOKUP(D1489,calculos!$G$2:$H$1118,2,1))</f>
        <v>85</v>
      </c>
      <c r="T1489" s="0" t="n">
        <f aca="false">IF(ISNA(VLOOKUP(E1489,calculos!$J$2:$K$220,2,1)),"null",VLOOKUP(E1489,calculos!$J$2:$K$220,2,1))</f>
        <v>101</v>
      </c>
      <c r="U1489" s="0" t="n">
        <f aca="false">IF(ISNA(VLOOKUP(F1489,calculos!$M$2:$N$658,2,1)),"null",VLOOKUP(F1489,calculos!$M$2:$N$658,2,1))</f>
        <v>557</v>
      </c>
      <c r="V1489" s="0" t="n">
        <f aca="false">IF(ISNA(VLOOKUP(J1489,calculos!$P$2:$Q$1711,2,1)),"null",VLOOKUP(J1489,calculos!$P$2:$Q$1711,2,1))</f>
        <v>1378</v>
      </c>
      <c r="W1489" s="0" t="n">
        <f aca="false">IF(ISNA(VLOOKUP(P1489,calculos!$S$2:$T$58,2,1)),"null",VLOOKUP(P1489,calculos!$S$2:$T$58,2,1))</f>
        <v>28</v>
      </c>
      <c r="X1489" s="9" t="str">
        <f aca="false">$X$1&amp;B1489&amp;"','"&amp;G1489&amp;"','"&amp;H1489&amp;"','"&amp;I1489&amp;"','"&amp;K1489&amp;"','"&amp;L1489&amp;"','"&amp;M1489&amp;"','"&amp;N1489&amp;"','"&amp;O1489&amp;"',"&amp;Q1489&amp;","&amp;R1489&amp;","&amp;S1489&amp;","&amp;T1489&amp;","&amp;U1489&amp;","&amp;V1489&amp;","&amp;W1489&amp;");"</f>
        <v>insert into servicio (id,fecha_entrega,serie,apertura,fecha_instalacion,garantia,mantenimiento,capacitacion,entrega_equipo,visita,id_empresa,id_hospital,id_equipo,id_marca,id_modelo,id_os,id_ingeniero) values (nextval('seq_servicio'),'','0993E200YSSA','43223','43223','','','','','',12,424,85,101,557,1378,28);</v>
      </c>
    </row>
    <row r="1490" customFormat="false" ht="13.8" hidden="false" customHeight="false" outlineLevel="0" collapsed="false">
      <c r="A1490" s="31" t="s">
        <v>23</v>
      </c>
      <c r="B1490" s="31"/>
      <c r="C1490" s="31" t="s">
        <v>6296</v>
      </c>
      <c r="D1490" s="31" t="s">
        <v>4584</v>
      </c>
      <c r="E1490" s="31" t="s">
        <v>5245</v>
      </c>
      <c r="F1490" s="32" t="s">
        <v>6989</v>
      </c>
      <c r="G1490" s="32" t="s">
        <v>6990</v>
      </c>
      <c r="H1490" s="33"/>
      <c r="I1490" s="33"/>
      <c r="J1490" s="34" t="s">
        <v>6991</v>
      </c>
      <c r="K1490" s="31"/>
      <c r="L1490" s="35"/>
      <c r="M1490" s="36" t="n">
        <v>43355</v>
      </c>
      <c r="N1490" s="31"/>
      <c r="O1490" s="31"/>
      <c r="P1490" s="31"/>
      <c r="Q1490" s="0" t="n">
        <f aca="false">IF(ISNA(VLOOKUP(A1490,calculos!$A$2:$B$20,2,1)),"null",VLOOKUP(A1490,calculos!$A$2:$B$20,2,1))</f>
        <v>12</v>
      </c>
      <c r="R1490" s="0" t="n">
        <f aca="false">IF(ISNA(VLOOKUP(C1490,calculos!$D$2:$E$1218,2,1)),"null",VLOOKUP(C1490,calculos!$D$2:$E$1218,2,1))</f>
        <v>424</v>
      </c>
      <c r="S1490" s="0" t="n">
        <f aca="false">IF(ISNA(VLOOKUP(D1490,calculos!$G$2:$H$1118,2,1)),"null",VLOOKUP(D1490,calculos!$G$2:$H$1118,2,1))</f>
        <v>230</v>
      </c>
      <c r="T1490" s="0" t="n">
        <f aca="false">IF(ISNA(VLOOKUP(E1490,calculos!$J$2:$K$220,2,1)),"null",VLOOKUP(E1490,calculos!$J$2:$K$220,2,1))</f>
        <v>85</v>
      </c>
      <c r="U1490" s="0" t="n">
        <f aca="false">IF(ISNA(VLOOKUP(F1490,calculos!$M$2:$N$658,2,1)),"null",VLOOKUP(F1490,calculos!$M$2:$N$658,2,1))</f>
        <v>72</v>
      </c>
      <c r="V1490" s="0" t="n">
        <f aca="false">IF(ISNA(VLOOKUP(J1490,calculos!$P$2:$Q$1711,2,1)),"null",VLOOKUP(J1490,calculos!$P$2:$Q$1711,2,1))</f>
        <v>1396</v>
      </c>
      <c r="W1490" s="0" t="str">
        <f aca="false">IF(ISNA(VLOOKUP(P1490,calculos!$S$2:$T$58,2,1)),"null",VLOOKUP(P1490,calculos!$S$2:$T$58,2,1))</f>
        <v>null</v>
      </c>
      <c r="X1490" s="9" t="str">
        <f aca="false">$X$1&amp;B1490&amp;"','"&amp;G1490&amp;"','"&amp;H1490&amp;"','"&amp;I1490&amp;"','"&amp;K1490&amp;"','"&amp;L1490&amp;"','"&amp;M1490&amp;"','"&amp;N1490&amp;"','"&amp;O1490&amp;"',"&amp;Q1490&amp;","&amp;R1490&amp;","&amp;S1490&amp;","&amp;T1490&amp;","&amp;U1490&amp;","&amp;V1490&amp;","&amp;W1490&amp;");"</f>
        <v>insert into servicio (id,fecha_entrega,serie,apertura,fecha_instalacion,garantia,mantenimiento,capacitacion,entrega_equipo,visita,id_empresa,id_hospital,id_equipo,id_marca,id_modelo,id_os,id_ingeniero) values (nextval('seq_servicio'),'','170847160','','','','','43355','','',12,424,230,85,72,1396,null);</v>
      </c>
    </row>
    <row r="1491" customFormat="false" ht="13.8" hidden="false" customHeight="false" outlineLevel="0" collapsed="false">
      <c r="A1491" s="31" t="s">
        <v>23</v>
      </c>
      <c r="B1491" s="31"/>
      <c r="C1491" s="31" t="s">
        <v>6296</v>
      </c>
      <c r="D1491" s="31" t="s">
        <v>4840</v>
      </c>
      <c r="E1491" s="31" t="s">
        <v>4803</v>
      </c>
      <c r="F1491" s="32" t="s">
        <v>1525</v>
      </c>
      <c r="G1491" s="32"/>
      <c r="H1491" s="33"/>
      <c r="I1491" s="33"/>
      <c r="J1491" s="34" t="s">
        <v>6992</v>
      </c>
      <c r="K1491" s="31"/>
      <c r="L1491" s="35" t="n">
        <v>43133</v>
      </c>
      <c r="M1491" s="36"/>
      <c r="N1491" s="31"/>
      <c r="O1491" s="31"/>
      <c r="P1491" s="31" t="s">
        <v>6964</v>
      </c>
      <c r="Q1491" s="0" t="n">
        <f aca="false">IF(ISNA(VLOOKUP(A1491,calculos!$A$2:$B$20,2,1)),"null",VLOOKUP(A1491,calculos!$A$2:$B$20,2,1))</f>
        <v>12</v>
      </c>
      <c r="R1491" s="0" t="n">
        <f aca="false">IF(ISNA(VLOOKUP(C1491,calculos!$D$2:$E$1218,2,1)),"null",VLOOKUP(C1491,calculos!$D$2:$E$1218,2,1))</f>
        <v>424</v>
      </c>
      <c r="S1491" s="0" t="n">
        <f aca="false">IF(ISNA(VLOOKUP(D1491,calculos!$G$2:$H$1118,2,1)),"null",VLOOKUP(D1491,calculos!$G$2:$H$1118,2,1))</f>
        <v>209</v>
      </c>
      <c r="T1491" s="0" t="n">
        <f aca="false">IF(ISNA(VLOOKUP(E1491,calculos!$J$2:$K$220,2,1)),"null",VLOOKUP(E1491,calculos!$J$2:$K$220,2,1))</f>
        <v>53</v>
      </c>
      <c r="U1491" s="0" t="n">
        <f aca="false">IF(ISNA(VLOOKUP(F1491,calculos!$M$2:$N$658,2,1)),"null",VLOOKUP(F1491,calculos!$M$2:$N$658,2,1))</f>
        <v>129</v>
      </c>
      <c r="V1491" s="0" t="n">
        <f aca="false">IF(ISNA(VLOOKUP(J1491,calculos!$P$2:$Q$1711,2,1)),"null",VLOOKUP(J1491,calculos!$P$2:$Q$1711,2,1))</f>
        <v>1364</v>
      </c>
      <c r="W1491" s="0" t="n">
        <f aca="false">IF(ISNA(VLOOKUP(P1491,calculos!$S$2:$T$58,2,1)),"null",VLOOKUP(P1491,calculos!$S$2:$T$58,2,1))</f>
        <v>2</v>
      </c>
      <c r="X1491" s="9" t="str">
        <f aca="false">$X$1&amp;B1491&amp;"','"&amp;G1491&amp;"','"&amp;H1491&amp;"','"&amp;I1491&amp;"','"&amp;K1491&amp;"','"&amp;L1491&amp;"','"&amp;M1491&amp;"','"&amp;N1491&amp;"','"&amp;O1491&amp;"',"&amp;Q1491&amp;","&amp;R1491&amp;","&amp;S1491&amp;","&amp;T1491&amp;","&amp;U1491&amp;","&amp;V1491&amp;","&amp;W1491&amp;");"</f>
        <v>insert into servicio (id,fecha_entrega,serie,apertura,fecha_instalacion,garantia,mantenimiento,capacitacion,entrega_equipo,visita,id_empresa,id_hospital,id_equipo,id_marca,id_modelo,id_os,id_ingeniero) values (nextval('seq_servicio'),'','','','','','43133','','','',12,424,209,53,129,1364,2);</v>
      </c>
    </row>
    <row r="1492" customFormat="false" ht="13.8" hidden="false" customHeight="false" outlineLevel="0" collapsed="false">
      <c r="A1492" s="31" t="s">
        <v>23</v>
      </c>
      <c r="B1492" s="31"/>
      <c r="C1492" s="31" t="s">
        <v>6296</v>
      </c>
      <c r="D1492" s="31" t="s">
        <v>5482</v>
      </c>
      <c r="E1492" s="31" t="s">
        <v>4754</v>
      </c>
      <c r="F1492" s="32" t="s">
        <v>4889</v>
      </c>
      <c r="G1492" s="32" t="s">
        <v>6993</v>
      </c>
      <c r="H1492" s="33"/>
      <c r="I1492" s="33"/>
      <c r="J1492" s="34" t="s">
        <v>6994</v>
      </c>
      <c r="K1492" s="31"/>
      <c r="L1492" s="35"/>
      <c r="M1492" s="36"/>
      <c r="N1492" s="31"/>
      <c r="O1492" s="31"/>
      <c r="P1492" s="31" t="s">
        <v>6964</v>
      </c>
      <c r="Q1492" s="0" t="n">
        <f aca="false">IF(ISNA(VLOOKUP(A1492,calculos!$A$2:$B$20,2,1)),"null",VLOOKUP(A1492,calculos!$A$2:$B$20,2,1))</f>
        <v>12</v>
      </c>
      <c r="R1492" s="0" t="n">
        <f aca="false">IF(ISNA(VLOOKUP(C1492,calculos!$D$2:$E$1218,2,1)),"null",VLOOKUP(C1492,calculos!$D$2:$E$1218,2,1))</f>
        <v>424</v>
      </c>
      <c r="S1492" s="0" t="n">
        <f aca="false">IF(ISNA(VLOOKUP(D1492,calculos!$G$2:$H$1118,2,1)),"null",VLOOKUP(D1492,calculos!$G$2:$H$1118,2,1))</f>
        <v>1062</v>
      </c>
      <c r="T1492" s="0" t="n">
        <f aca="false">IF(ISNA(VLOOKUP(E1492,calculos!$J$2:$K$220,2,1)),"null",VLOOKUP(E1492,calculos!$J$2:$K$220,2,1))</f>
        <v>31</v>
      </c>
      <c r="U1492" s="0" t="n">
        <f aca="false">IF(ISNA(VLOOKUP(F1492,calculos!$M$2:$N$658,2,1)),"null",VLOOKUP(F1492,calculos!$M$2:$N$658,2,1))</f>
        <v>267</v>
      </c>
      <c r="V1492" s="0" t="n">
        <f aca="false">IF(ISNA(VLOOKUP(J1492,calculos!$P$2:$Q$1711,2,1)),"null",VLOOKUP(J1492,calculos!$P$2:$Q$1711,2,1))</f>
        <v>1363</v>
      </c>
      <c r="W1492" s="0" t="n">
        <f aca="false">IF(ISNA(VLOOKUP(P1492,calculos!$S$2:$T$58,2,1)),"null",VLOOKUP(P1492,calculos!$S$2:$T$58,2,1))</f>
        <v>2</v>
      </c>
      <c r="X1492" s="9" t="str">
        <f aca="false">$X$1&amp;B1492&amp;"','"&amp;G1492&amp;"','"&amp;H1492&amp;"','"&amp;I1492&amp;"','"&amp;K1492&amp;"','"&amp;L1492&amp;"','"&amp;M1492&amp;"','"&amp;N1492&amp;"','"&amp;O1492&amp;"',"&amp;Q1492&amp;","&amp;R1492&amp;","&amp;S1492&amp;","&amp;T1492&amp;","&amp;U1492&amp;","&amp;V1492&amp;","&amp;W1492&amp;");"</f>
        <v>insert into servicio (id,fecha_entrega,serie,apertura,fecha_instalacion,garantia,mantenimiento,capacitacion,entrega_equipo,visita,id_empresa,id_hospital,id_equipo,id_marca,id_modelo,id_os,id_ingeniero) values (nextval('seq_servicio'),'','F7F78161AX','','','','','','','',12,424,1062,31,267,1363,2);</v>
      </c>
    </row>
    <row r="1493" customFormat="false" ht="13.8" hidden="false" customHeight="false" outlineLevel="0" collapsed="false">
      <c r="A1493" s="31" t="s">
        <v>23</v>
      </c>
      <c r="B1493" s="31"/>
      <c r="C1493" s="31" t="s">
        <v>6296</v>
      </c>
      <c r="D1493" s="31" t="s">
        <v>5482</v>
      </c>
      <c r="E1493" s="31" t="s">
        <v>4754</v>
      </c>
      <c r="F1493" s="32" t="s">
        <v>4889</v>
      </c>
      <c r="G1493" s="32" t="s">
        <v>6995</v>
      </c>
      <c r="H1493" s="33"/>
      <c r="I1493" s="33"/>
      <c r="J1493" s="34" t="s">
        <v>6994</v>
      </c>
      <c r="K1493" s="31"/>
      <c r="L1493" s="35"/>
      <c r="M1493" s="36"/>
      <c r="N1493" s="31"/>
      <c r="O1493" s="31"/>
      <c r="P1493" s="31" t="s">
        <v>6964</v>
      </c>
      <c r="Q1493" s="0" t="n">
        <f aca="false">IF(ISNA(VLOOKUP(A1493,calculos!$A$2:$B$20,2,1)),"null",VLOOKUP(A1493,calculos!$A$2:$B$20,2,1))</f>
        <v>12</v>
      </c>
      <c r="R1493" s="0" t="n">
        <f aca="false">IF(ISNA(VLOOKUP(C1493,calculos!$D$2:$E$1218,2,1)),"null",VLOOKUP(C1493,calculos!$D$2:$E$1218,2,1))</f>
        <v>424</v>
      </c>
      <c r="S1493" s="0" t="n">
        <f aca="false">IF(ISNA(VLOOKUP(D1493,calculos!$G$2:$H$1118,2,1)),"null",VLOOKUP(D1493,calculos!$G$2:$H$1118,2,1))</f>
        <v>1062</v>
      </c>
      <c r="T1493" s="0" t="n">
        <f aca="false">IF(ISNA(VLOOKUP(E1493,calculos!$J$2:$K$220,2,1)),"null",VLOOKUP(E1493,calculos!$J$2:$K$220,2,1))</f>
        <v>31</v>
      </c>
      <c r="U1493" s="0" t="n">
        <f aca="false">IF(ISNA(VLOOKUP(F1493,calculos!$M$2:$N$658,2,1)),"null",VLOOKUP(F1493,calculos!$M$2:$N$658,2,1))</f>
        <v>267</v>
      </c>
      <c r="V1493" s="0" t="n">
        <f aca="false">IF(ISNA(VLOOKUP(J1493,calculos!$P$2:$Q$1711,2,1)),"null",VLOOKUP(J1493,calculos!$P$2:$Q$1711,2,1))</f>
        <v>1363</v>
      </c>
      <c r="W1493" s="0" t="n">
        <f aca="false">IF(ISNA(VLOOKUP(P1493,calculos!$S$2:$T$58,2,1)),"null",VLOOKUP(P1493,calculos!$S$2:$T$58,2,1))</f>
        <v>2</v>
      </c>
      <c r="X1493" s="9" t="str">
        <f aca="false">$X$1&amp;B1493&amp;"','"&amp;G1493&amp;"','"&amp;H1493&amp;"','"&amp;I1493&amp;"','"&amp;K1493&amp;"','"&amp;L1493&amp;"','"&amp;M1493&amp;"','"&amp;N1493&amp;"','"&amp;O1493&amp;"',"&amp;Q1493&amp;","&amp;R1493&amp;","&amp;S1493&amp;","&amp;T1493&amp;","&amp;U1493&amp;","&amp;V1493&amp;","&amp;W1493&amp;");"</f>
        <v>insert into servicio (id,fecha_entrega,serie,apertura,fecha_instalacion,garantia,mantenimiento,capacitacion,entrega_equipo,visita,id_empresa,id_hospital,id_equipo,id_marca,id_modelo,id_os,id_ingeniero) values (nextval('seq_servicio'),'','F7F78141AX','','','','','','','',12,424,1062,31,267,1363,2);</v>
      </c>
    </row>
    <row r="1494" customFormat="false" ht="13.8" hidden="false" customHeight="false" outlineLevel="0" collapsed="false">
      <c r="A1494" s="31" t="s">
        <v>23</v>
      </c>
      <c r="B1494" s="31"/>
      <c r="C1494" s="31" t="s">
        <v>6296</v>
      </c>
      <c r="D1494" s="31" t="s">
        <v>5482</v>
      </c>
      <c r="E1494" s="31" t="s">
        <v>4754</v>
      </c>
      <c r="F1494" s="32" t="s">
        <v>4889</v>
      </c>
      <c r="G1494" s="32" t="s">
        <v>6996</v>
      </c>
      <c r="H1494" s="33"/>
      <c r="I1494" s="33"/>
      <c r="J1494" s="34" t="s">
        <v>6994</v>
      </c>
      <c r="K1494" s="31"/>
      <c r="L1494" s="35"/>
      <c r="M1494" s="36"/>
      <c r="N1494" s="31"/>
      <c r="O1494" s="31"/>
      <c r="P1494" s="31" t="s">
        <v>6964</v>
      </c>
      <c r="Q1494" s="0" t="n">
        <f aca="false">IF(ISNA(VLOOKUP(A1494,calculos!$A$2:$B$20,2,1)),"null",VLOOKUP(A1494,calculos!$A$2:$B$20,2,1))</f>
        <v>12</v>
      </c>
      <c r="R1494" s="0" t="n">
        <f aca="false">IF(ISNA(VLOOKUP(C1494,calculos!$D$2:$E$1218,2,1)),"null",VLOOKUP(C1494,calculos!$D$2:$E$1218,2,1))</f>
        <v>424</v>
      </c>
      <c r="S1494" s="0" t="n">
        <f aca="false">IF(ISNA(VLOOKUP(D1494,calculos!$G$2:$H$1118,2,1)),"null",VLOOKUP(D1494,calculos!$G$2:$H$1118,2,1))</f>
        <v>1062</v>
      </c>
      <c r="T1494" s="0" t="n">
        <f aca="false">IF(ISNA(VLOOKUP(E1494,calculos!$J$2:$K$220,2,1)),"null",VLOOKUP(E1494,calculos!$J$2:$K$220,2,1))</f>
        <v>31</v>
      </c>
      <c r="U1494" s="0" t="n">
        <f aca="false">IF(ISNA(VLOOKUP(F1494,calculos!$M$2:$N$658,2,1)),"null",VLOOKUP(F1494,calculos!$M$2:$N$658,2,1))</f>
        <v>267</v>
      </c>
      <c r="V1494" s="0" t="n">
        <f aca="false">IF(ISNA(VLOOKUP(J1494,calculos!$P$2:$Q$1711,2,1)),"null",VLOOKUP(J1494,calculos!$P$2:$Q$1711,2,1))</f>
        <v>1363</v>
      </c>
      <c r="W1494" s="0" t="n">
        <f aca="false">IF(ISNA(VLOOKUP(P1494,calculos!$S$2:$T$58,2,1)),"null",VLOOKUP(P1494,calculos!$S$2:$T$58,2,1))</f>
        <v>2</v>
      </c>
      <c r="X1494" s="9" t="str">
        <f aca="false">$X$1&amp;B1494&amp;"','"&amp;G1494&amp;"','"&amp;H1494&amp;"','"&amp;I1494&amp;"','"&amp;K1494&amp;"','"&amp;L1494&amp;"','"&amp;M1494&amp;"','"&amp;N1494&amp;"','"&amp;O1494&amp;"',"&amp;Q1494&amp;","&amp;R1494&amp;","&amp;S1494&amp;","&amp;T1494&amp;","&amp;U1494&amp;","&amp;V1494&amp;","&amp;W1494&amp;");"</f>
        <v>insert into servicio (id,fecha_entrega,serie,apertura,fecha_instalacion,garantia,mantenimiento,capacitacion,entrega_equipo,visita,id_empresa,id_hospital,id_equipo,id_marca,id_modelo,id_os,id_ingeniero) values (nextval('seq_servicio'),'','F7F78066AX','','','','','','','',12,424,1062,31,267,1363,2);</v>
      </c>
    </row>
    <row r="1495" customFormat="false" ht="13.8" hidden="false" customHeight="false" outlineLevel="0" collapsed="false">
      <c r="A1495" s="31" t="s">
        <v>23</v>
      </c>
      <c r="B1495" s="31"/>
      <c r="C1495" s="31" t="s">
        <v>6296</v>
      </c>
      <c r="D1495" s="31" t="s">
        <v>5482</v>
      </c>
      <c r="E1495" s="31" t="s">
        <v>4754</v>
      </c>
      <c r="F1495" s="32" t="s">
        <v>4889</v>
      </c>
      <c r="G1495" s="32" t="s">
        <v>6451</v>
      </c>
      <c r="H1495" s="33"/>
      <c r="I1495" s="33"/>
      <c r="J1495" s="34" t="s">
        <v>6994</v>
      </c>
      <c r="K1495" s="31"/>
      <c r="L1495" s="35"/>
      <c r="M1495" s="36"/>
      <c r="N1495" s="31"/>
      <c r="O1495" s="31"/>
      <c r="P1495" s="31" t="s">
        <v>6964</v>
      </c>
      <c r="Q1495" s="0" t="n">
        <f aca="false">IF(ISNA(VLOOKUP(A1495,calculos!$A$2:$B$20,2,1)),"null",VLOOKUP(A1495,calculos!$A$2:$B$20,2,1))</f>
        <v>12</v>
      </c>
      <c r="R1495" s="0" t="n">
        <f aca="false">IF(ISNA(VLOOKUP(C1495,calculos!$D$2:$E$1218,2,1)),"null",VLOOKUP(C1495,calculos!$D$2:$E$1218,2,1))</f>
        <v>424</v>
      </c>
      <c r="S1495" s="0" t="n">
        <f aca="false">IF(ISNA(VLOOKUP(D1495,calculos!$G$2:$H$1118,2,1)),"null",VLOOKUP(D1495,calculos!$G$2:$H$1118,2,1))</f>
        <v>1062</v>
      </c>
      <c r="T1495" s="0" t="n">
        <f aca="false">IF(ISNA(VLOOKUP(E1495,calculos!$J$2:$K$220,2,1)),"null",VLOOKUP(E1495,calculos!$J$2:$K$220,2,1))</f>
        <v>31</v>
      </c>
      <c r="U1495" s="0" t="n">
        <f aca="false">IF(ISNA(VLOOKUP(F1495,calculos!$M$2:$N$658,2,1)),"null",VLOOKUP(F1495,calculos!$M$2:$N$658,2,1))</f>
        <v>267</v>
      </c>
      <c r="V1495" s="0" t="n">
        <f aca="false">IF(ISNA(VLOOKUP(J1495,calculos!$P$2:$Q$1711,2,1)),"null",VLOOKUP(J1495,calculos!$P$2:$Q$1711,2,1))</f>
        <v>1363</v>
      </c>
      <c r="W1495" s="0" t="n">
        <f aca="false">IF(ISNA(VLOOKUP(P1495,calculos!$S$2:$T$58,2,1)),"null",VLOOKUP(P1495,calculos!$S$2:$T$58,2,1))</f>
        <v>2</v>
      </c>
      <c r="X1495" s="9" t="str">
        <f aca="false">$X$1&amp;B1495&amp;"','"&amp;G1495&amp;"','"&amp;H1495&amp;"','"&amp;I1495&amp;"','"&amp;K1495&amp;"','"&amp;L1495&amp;"','"&amp;M1495&amp;"','"&amp;N1495&amp;"','"&amp;O1495&amp;"',"&amp;Q1495&amp;","&amp;R1495&amp;","&amp;S1495&amp;","&amp;T1495&amp;","&amp;U1495&amp;","&amp;V1495&amp;","&amp;W1495&amp;");"</f>
        <v>insert into servicio (id,fecha_entrega,serie,apertura,fecha_instalacion,garantia,mantenimiento,capacitacion,entrega_equipo,visita,id_empresa,id_hospital,id_equipo,id_marca,id_modelo,id_os,id_ingeniero) values (nextval('seq_servicio'),'','F6L76948AX','','','','','','','',12,424,1062,31,267,1363,2);</v>
      </c>
    </row>
    <row r="1496" customFormat="false" ht="13.8" hidden="false" customHeight="false" outlineLevel="0" collapsed="false">
      <c r="A1496" s="31" t="s">
        <v>23</v>
      </c>
      <c r="B1496" s="31"/>
      <c r="C1496" s="31" t="s">
        <v>6296</v>
      </c>
      <c r="D1496" s="31" t="s">
        <v>5482</v>
      </c>
      <c r="E1496" s="31" t="s">
        <v>4754</v>
      </c>
      <c r="F1496" s="32" t="s">
        <v>4889</v>
      </c>
      <c r="G1496" s="32" t="s">
        <v>6997</v>
      </c>
      <c r="H1496" s="33"/>
      <c r="I1496" s="33"/>
      <c r="J1496" s="34" t="s">
        <v>6994</v>
      </c>
      <c r="K1496" s="31"/>
      <c r="L1496" s="35"/>
      <c r="M1496" s="36"/>
      <c r="N1496" s="31"/>
      <c r="O1496" s="31"/>
      <c r="P1496" s="31" t="s">
        <v>6964</v>
      </c>
      <c r="Q1496" s="0" t="n">
        <f aca="false">IF(ISNA(VLOOKUP(A1496,calculos!$A$2:$B$20,2,1)),"null",VLOOKUP(A1496,calculos!$A$2:$B$20,2,1))</f>
        <v>12</v>
      </c>
      <c r="R1496" s="0" t="n">
        <f aca="false">IF(ISNA(VLOOKUP(C1496,calculos!$D$2:$E$1218,2,1)),"null",VLOOKUP(C1496,calculos!$D$2:$E$1218,2,1))</f>
        <v>424</v>
      </c>
      <c r="S1496" s="0" t="n">
        <f aca="false">IF(ISNA(VLOOKUP(D1496,calculos!$G$2:$H$1118,2,1)),"null",VLOOKUP(D1496,calculos!$G$2:$H$1118,2,1))</f>
        <v>1062</v>
      </c>
      <c r="T1496" s="0" t="n">
        <f aca="false">IF(ISNA(VLOOKUP(E1496,calculos!$J$2:$K$220,2,1)),"null",VLOOKUP(E1496,calculos!$J$2:$K$220,2,1))</f>
        <v>31</v>
      </c>
      <c r="U1496" s="0" t="n">
        <f aca="false">IF(ISNA(VLOOKUP(F1496,calculos!$M$2:$N$658,2,1)),"null",VLOOKUP(F1496,calculos!$M$2:$N$658,2,1))</f>
        <v>267</v>
      </c>
      <c r="V1496" s="0" t="n">
        <f aca="false">IF(ISNA(VLOOKUP(J1496,calculos!$P$2:$Q$1711,2,1)),"null",VLOOKUP(J1496,calculos!$P$2:$Q$1711,2,1))</f>
        <v>1363</v>
      </c>
      <c r="W1496" s="0" t="n">
        <f aca="false">IF(ISNA(VLOOKUP(P1496,calculos!$S$2:$T$58,2,1)),"null",VLOOKUP(P1496,calculos!$S$2:$T$58,2,1))</f>
        <v>2</v>
      </c>
      <c r="X1496" s="9" t="str">
        <f aca="false">$X$1&amp;B1496&amp;"','"&amp;G1496&amp;"','"&amp;H1496&amp;"','"&amp;I1496&amp;"','"&amp;K1496&amp;"','"&amp;L1496&amp;"','"&amp;M1496&amp;"','"&amp;N1496&amp;"','"&amp;O1496&amp;"',"&amp;Q1496&amp;","&amp;R1496&amp;","&amp;S1496&amp;","&amp;T1496&amp;","&amp;U1496&amp;","&amp;V1496&amp;","&amp;W1496&amp;");"</f>
        <v>insert into servicio (id,fecha_entrega,serie,apertura,fecha_instalacion,garantia,mantenimiento,capacitacion,entrega_equipo,visita,id_empresa,id_hospital,id_equipo,id_marca,id_modelo,id_os,id_ingeniero) values (nextval('seq_servicio'),'','F6L76947AX','','','','','','','',12,424,1062,31,267,1363,2);</v>
      </c>
    </row>
    <row r="1497" customFormat="false" ht="13.8" hidden="false" customHeight="false" outlineLevel="0" collapsed="false">
      <c r="A1497" s="31" t="s">
        <v>23</v>
      </c>
      <c r="B1497" s="31"/>
      <c r="C1497" s="31" t="s">
        <v>6296</v>
      </c>
      <c r="D1497" s="31" t="s">
        <v>6393</v>
      </c>
      <c r="E1497" s="31" t="s">
        <v>771</v>
      </c>
      <c r="F1497" s="32" t="s">
        <v>54</v>
      </c>
      <c r="G1497" s="32" t="s">
        <v>6998</v>
      </c>
      <c r="H1497" s="33" t="n">
        <v>43160</v>
      </c>
      <c r="I1497" s="33" t="n">
        <v>43160</v>
      </c>
      <c r="J1497" s="34" t="s">
        <v>6999</v>
      </c>
      <c r="K1497" s="31"/>
      <c r="L1497" s="35"/>
      <c r="M1497" s="36"/>
      <c r="N1497" s="31"/>
      <c r="O1497" s="31"/>
      <c r="P1497" s="31" t="s">
        <v>6964</v>
      </c>
      <c r="Q1497" s="0" t="n">
        <f aca="false">IF(ISNA(VLOOKUP(A1497,calculos!$A$2:$B$20,2,1)),"null",VLOOKUP(A1497,calculos!$A$2:$B$20,2,1))</f>
        <v>12</v>
      </c>
      <c r="R1497" s="0" t="n">
        <f aca="false">IF(ISNA(VLOOKUP(C1497,calculos!$D$2:$E$1218,2,1)),"null",VLOOKUP(C1497,calculos!$D$2:$E$1218,2,1))</f>
        <v>424</v>
      </c>
      <c r="S1497" s="0" t="n">
        <f aca="false">IF(ISNA(VLOOKUP(D1497,calculos!$G$2:$H$1118,2,1)),"null",VLOOKUP(D1497,calculos!$G$2:$H$1118,2,1))</f>
        <v>235</v>
      </c>
      <c r="T1497" s="0" t="n">
        <f aca="false">IF(ISNA(VLOOKUP(E1497,calculos!$J$2:$K$220,2,1)),"null",VLOOKUP(E1497,calculos!$J$2:$K$220,2,1))</f>
        <v>142</v>
      </c>
      <c r="U1497" s="0" t="n">
        <f aca="false">IF(ISNA(VLOOKUP(F1497,calculos!$M$2:$N$658,2,1)),"null",VLOOKUP(F1497,calculos!$M$2:$N$658,2,1))</f>
        <v>98</v>
      </c>
      <c r="V1497" s="0" t="n">
        <f aca="false">IF(ISNA(VLOOKUP(J1497,calculos!$P$2:$Q$1711,2,1)),"null",VLOOKUP(J1497,calculos!$P$2:$Q$1711,2,1))</f>
        <v>1366</v>
      </c>
      <c r="W1497" s="0" t="n">
        <f aca="false">IF(ISNA(VLOOKUP(P1497,calculos!$S$2:$T$58,2,1)),"null",VLOOKUP(P1497,calculos!$S$2:$T$58,2,1))</f>
        <v>2</v>
      </c>
      <c r="X1497" s="9" t="str">
        <f aca="false">$X$1&amp;B1497&amp;"','"&amp;G1497&amp;"','"&amp;H1497&amp;"','"&amp;I1497&amp;"','"&amp;K1497&amp;"','"&amp;L1497&amp;"','"&amp;M1497&amp;"','"&amp;N1497&amp;"','"&amp;O1497&amp;"',"&amp;Q1497&amp;","&amp;R1497&amp;","&amp;S1497&amp;","&amp;T1497&amp;","&amp;U1497&amp;","&amp;V1497&amp;","&amp;W1497&amp;");"</f>
        <v>insert into servicio (id,fecha_entrega,serie,apertura,fecha_instalacion,garantia,mantenimiento,capacitacion,entrega_equipo,visita,id_empresa,id_hospital,id_equipo,id_marca,id_modelo,id_os,id_ingeniero) values (nextval('seq_servicio'),'','DE59046768','43160','43160','','','','','',12,424,235,142,98,1366,2);</v>
      </c>
    </row>
    <row r="1498" customFormat="false" ht="13.8" hidden="false" customHeight="false" outlineLevel="0" collapsed="false">
      <c r="A1498" s="31" t="s">
        <v>23</v>
      </c>
      <c r="B1498" s="31"/>
      <c r="C1498" s="31" t="s">
        <v>6296</v>
      </c>
      <c r="D1498" s="31" t="s">
        <v>6393</v>
      </c>
      <c r="E1498" s="31" t="s">
        <v>771</v>
      </c>
      <c r="F1498" s="32" t="s">
        <v>54</v>
      </c>
      <c r="G1498" s="32" t="s">
        <v>7000</v>
      </c>
      <c r="H1498" s="33" t="n">
        <v>43160</v>
      </c>
      <c r="I1498" s="33" t="n">
        <v>43160</v>
      </c>
      <c r="J1498" s="34" t="s">
        <v>6999</v>
      </c>
      <c r="K1498" s="31"/>
      <c r="L1498" s="35"/>
      <c r="M1498" s="36"/>
      <c r="N1498" s="31"/>
      <c r="O1498" s="31"/>
      <c r="P1498" s="31" t="s">
        <v>6964</v>
      </c>
      <c r="Q1498" s="0" t="n">
        <f aca="false">IF(ISNA(VLOOKUP(A1498,calculos!$A$2:$B$20,2,1)),"null",VLOOKUP(A1498,calculos!$A$2:$B$20,2,1))</f>
        <v>12</v>
      </c>
      <c r="R1498" s="0" t="n">
        <f aca="false">IF(ISNA(VLOOKUP(C1498,calculos!$D$2:$E$1218,2,1)),"null",VLOOKUP(C1498,calculos!$D$2:$E$1218,2,1))</f>
        <v>424</v>
      </c>
      <c r="S1498" s="0" t="n">
        <f aca="false">IF(ISNA(VLOOKUP(D1498,calculos!$G$2:$H$1118,2,1)),"null",VLOOKUP(D1498,calculos!$G$2:$H$1118,2,1))</f>
        <v>235</v>
      </c>
      <c r="T1498" s="0" t="n">
        <f aca="false">IF(ISNA(VLOOKUP(E1498,calculos!$J$2:$K$220,2,1)),"null",VLOOKUP(E1498,calculos!$J$2:$K$220,2,1))</f>
        <v>142</v>
      </c>
      <c r="U1498" s="0" t="n">
        <f aca="false">IF(ISNA(VLOOKUP(F1498,calculos!$M$2:$N$658,2,1)),"null",VLOOKUP(F1498,calculos!$M$2:$N$658,2,1))</f>
        <v>98</v>
      </c>
      <c r="V1498" s="0" t="n">
        <f aca="false">IF(ISNA(VLOOKUP(J1498,calculos!$P$2:$Q$1711,2,1)),"null",VLOOKUP(J1498,calculos!$P$2:$Q$1711,2,1))</f>
        <v>1366</v>
      </c>
      <c r="W1498" s="0" t="n">
        <f aca="false">IF(ISNA(VLOOKUP(P1498,calculos!$S$2:$T$58,2,1)),"null",VLOOKUP(P1498,calculos!$S$2:$T$58,2,1))</f>
        <v>2</v>
      </c>
      <c r="X1498" s="9" t="str">
        <f aca="false">$X$1&amp;B1498&amp;"','"&amp;G1498&amp;"','"&amp;H1498&amp;"','"&amp;I1498&amp;"','"&amp;K1498&amp;"','"&amp;L1498&amp;"','"&amp;M1498&amp;"','"&amp;N1498&amp;"','"&amp;O1498&amp;"',"&amp;Q1498&amp;","&amp;R1498&amp;","&amp;S1498&amp;","&amp;T1498&amp;","&amp;U1498&amp;","&amp;V1498&amp;","&amp;W1498&amp;");"</f>
        <v>insert into servicio (id,fecha_entrega,serie,apertura,fecha_instalacion,garantia,mantenimiento,capacitacion,entrega_equipo,visita,id_empresa,id_hospital,id_equipo,id_marca,id_modelo,id_os,id_ingeniero) values (nextval('seq_servicio'),'','DE59046773','43160','43160','','','','','',12,424,235,142,98,1366,2);</v>
      </c>
    </row>
    <row r="1499" customFormat="false" ht="13.8" hidden="false" customHeight="false" outlineLevel="0" collapsed="false">
      <c r="A1499" s="31" t="s">
        <v>23</v>
      </c>
      <c r="B1499" s="31"/>
      <c r="C1499" s="31" t="s">
        <v>6296</v>
      </c>
      <c r="D1499" s="31" t="s">
        <v>6393</v>
      </c>
      <c r="E1499" s="31" t="s">
        <v>771</v>
      </c>
      <c r="F1499" s="32" t="s">
        <v>54</v>
      </c>
      <c r="G1499" s="32" t="s">
        <v>7001</v>
      </c>
      <c r="H1499" s="33" t="n">
        <v>43160</v>
      </c>
      <c r="I1499" s="33" t="n">
        <v>43160</v>
      </c>
      <c r="J1499" s="34" t="s">
        <v>6999</v>
      </c>
      <c r="K1499" s="31"/>
      <c r="L1499" s="35"/>
      <c r="M1499" s="36"/>
      <c r="N1499" s="31"/>
      <c r="O1499" s="31"/>
      <c r="P1499" s="31" t="s">
        <v>6964</v>
      </c>
      <c r="Q1499" s="0" t="n">
        <f aca="false">IF(ISNA(VLOOKUP(A1499,calculos!$A$2:$B$20,2,1)),"null",VLOOKUP(A1499,calculos!$A$2:$B$20,2,1))</f>
        <v>12</v>
      </c>
      <c r="R1499" s="0" t="n">
        <f aca="false">IF(ISNA(VLOOKUP(C1499,calculos!$D$2:$E$1218,2,1)),"null",VLOOKUP(C1499,calculos!$D$2:$E$1218,2,1))</f>
        <v>424</v>
      </c>
      <c r="S1499" s="0" t="n">
        <f aca="false">IF(ISNA(VLOOKUP(D1499,calculos!$G$2:$H$1118,2,1)),"null",VLOOKUP(D1499,calculos!$G$2:$H$1118,2,1))</f>
        <v>235</v>
      </c>
      <c r="T1499" s="0" t="n">
        <f aca="false">IF(ISNA(VLOOKUP(E1499,calculos!$J$2:$K$220,2,1)),"null",VLOOKUP(E1499,calculos!$J$2:$K$220,2,1))</f>
        <v>142</v>
      </c>
      <c r="U1499" s="0" t="n">
        <f aca="false">IF(ISNA(VLOOKUP(F1499,calculos!$M$2:$N$658,2,1)),"null",VLOOKUP(F1499,calculos!$M$2:$N$658,2,1))</f>
        <v>98</v>
      </c>
      <c r="V1499" s="0" t="n">
        <f aca="false">IF(ISNA(VLOOKUP(J1499,calculos!$P$2:$Q$1711,2,1)),"null",VLOOKUP(J1499,calculos!$P$2:$Q$1711,2,1))</f>
        <v>1366</v>
      </c>
      <c r="W1499" s="0" t="n">
        <f aca="false">IF(ISNA(VLOOKUP(P1499,calculos!$S$2:$T$58,2,1)),"null",VLOOKUP(P1499,calculos!$S$2:$T$58,2,1))</f>
        <v>2</v>
      </c>
      <c r="X1499" s="9" t="str">
        <f aca="false">$X$1&amp;B1499&amp;"','"&amp;G1499&amp;"','"&amp;H1499&amp;"','"&amp;I1499&amp;"','"&amp;K1499&amp;"','"&amp;L1499&amp;"','"&amp;M1499&amp;"','"&amp;N1499&amp;"','"&amp;O1499&amp;"',"&amp;Q1499&amp;","&amp;R1499&amp;","&amp;S1499&amp;","&amp;T1499&amp;","&amp;U1499&amp;","&amp;V1499&amp;","&amp;W1499&amp;");"</f>
        <v>insert into servicio (id,fecha_entrega,serie,apertura,fecha_instalacion,garantia,mantenimiento,capacitacion,entrega_equipo,visita,id_empresa,id_hospital,id_equipo,id_marca,id_modelo,id_os,id_ingeniero) values (nextval('seq_servicio'),'','DE59046764','43160','43160','','','','','',12,424,235,142,98,1366,2);</v>
      </c>
    </row>
    <row r="1500" customFormat="false" ht="13.8" hidden="false" customHeight="false" outlineLevel="0" collapsed="false">
      <c r="A1500" s="31" t="s">
        <v>23</v>
      </c>
      <c r="B1500" s="31"/>
      <c r="C1500" s="31" t="s">
        <v>6296</v>
      </c>
      <c r="D1500" s="31" t="s">
        <v>6393</v>
      </c>
      <c r="E1500" s="31" t="s">
        <v>771</v>
      </c>
      <c r="F1500" s="32" t="s">
        <v>54</v>
      </c>
      <c r="G1500" s="32" t="s">
        <v>7002</v>
      </c>
      <c r="H1500" s="33" t="n">
        <v>43160</v>
      </c>
      <c r="I1500" s="33" t="n">
        <v>43160</v>
      </c>
      <c r="J1500" s="34" t="s">
        <v>6999</v>
      </c>
      <c r="K1500" s="31"/>
      <c r="L1500" s="35"/>
      <c r="M1500" s="36"/>
      <c r="N1500" s="31"/>
      <c r="O1500" s="31"/>
      <c r="P1500" s="31" t="s">
        <v>6964</v>
      </c>
      <c r="Q1500" s="0" t="n">
        <f aca="false">IF(ISNA(VLOOKUP(A1500,calculos!$A$2:$B$20,2,1)),"null",VLOOKUP(A1500,calculos!$A$2:$B$20,2,1))</f>
        <v>12</v>
      </c>
      <c r="R1500" s="0" t="n">
        <f aca="false">IF(ISNA(VLOOKUP(C1500,calculos!$D$2:$E$1218,2,1)),"null",VLOOKUP(C1500,calculos!$D$2:$E$1218,2,1))</f>
        <v>424</v>
      </c>
      <c r="S1500" s="0" t="n">
        <f aca="false">IF(ISNA(VLOOKUP(D1500,calculos!$G$2:$H$1118,2,1)),"null",VLOOKUP(D1500,calculos!$G$2:$H$1118,2,1))</f>
        <v>235</v>
      </c>
      <c r="T1500" s="0" t="n">
        <f aca="false">IF(ISNA(VLOOKUP(E1500,calculos!$J$2:$K$220,2,1)),"null",VLOOKUP(E1500,calculos!$J$2:$K$220,2,1))</f>
        <v>142</v>
      </c>
      <c r="U1500" s="0" t="n">
        <f aca="false">IF(ISNA(VLOOKUP(F1500,calculos!$M$2:$N$658,2,1)),"null",VLOOKUP(F1500,calculos!$M$2:$N$658,2,1))</f>
        <v>98</v>
      </c>
      <c r="V1500" s="0" t="n">
        <f aca="false">IF(ISNA(VLOOKUP(J1500,calculos!$P$2:$Q$1711,2,1)),"null",VLOOKUP(J1500,calculos!$P$2:$Q$1711,2,1))</f>
        <v>1366</v>
      </c>
      <c r="W1500" s="0" t="n">
        <f aca="false">IF(ISNA(VLOOKUP(P1500,calculos!$S$2:$T$58,2,1)),"null",VLOOKUP(P1500,calculos!$S$2:$T$58,2,1))</f>
        <v>2</v>
      </c>
      <c r="X1500" s="9" t="str">
        <f aca="false">$X$1&amp;B1500&amp;"','"&amp;G1500&amp;"','"&amp;H1500&amp;"','"&amp;I1500&amp;"','"&amp;K1500&amp;"','"&amp;L1500&amp;"','"&amp;M1500&amp;"','"&amp;N1500&amp;"','"&amp;O1500&amp;"',"&amp;Q1500&amp;","&amp;R1500&amp;","&amp;S1500&amp;","&amp;T1500&amp;","&amp;U1500&amp;","&amp;V1500&amp;","&amp;W1500&amp;");"</f>
        <v>insert into servicio (id,fecha_entrega,serie,apertura,fecha_instalacion,garantia,mantenimiento,capacitacion,entrega_equipo,visita,id_empresa,id_hospital,id_equipo,id_marca,id_modelo,id_os,id_ingeniero) values (nextval('seq_servicio'),'','DE59046778','43160','43160','','','','','',12,424,235,142,98,1366,2);</v>
      </c>
    </row>
    <row r="1501" customFormat="false" ht="13.8" hidden="false" customHeight="false" outlineLevel="0" collapsed="false">
      <c r="A1501" s="31" t="s">
        <v>23</v>
      </c>
      <c r="B1501" s="31"/>
      <c r="C1501" s="31" t="s">
        <v>6296</v>
      </c>
      <c r="D1501" s="31" t="s">
        <v>6393</v>
      </c>
      <c r="E1501" s="31" t="s">
        <v>771</v>
      </c>
      <c r="F1501" s="32" t="s">
        <v>54</v>
      </c>
      <c r="G1501" s="32" t="s">
        <v>6453</v>
      </c>
      <c r="H1501" s="33" t="n">
        <v>43160</v>
      </c>
      <c r="I1501" s="33" t="n">
        <v>43160</v>
      </c>
      <c r="J1501" s="34" t="s">
        <v>6999</v>
      </c>
      <c r="K1501" s="31"/>
      <c r="L1501" s="35"/>
      <c r="M1501" s="36"/>
      <c r="N1501" s="31"/>
      <c r="O1501" s="31"/>
      <c r="P1501" s="31" t="s">
        <v>6964</v>
      </c>
      <c r="Q1501" s="0" t="n">
        <f aca="false">IF(ISNA(VLOOKUP(A1501,calculos!$A$2:$B$20,2,1)),"null",VLOOKUP(A1501,calculos!$A$2:$B$20,2,1))</f>
        <v>12</v>
      </c>
      <c r="R1501" s="0" t="n">
        <f aca="false">IF(ISNA(VLOOKUP(C1501,calculos!$D$2:$E$1218,2,1)),"null",VLOOKUP(C1501,calculos!$D$2:$E$1218,2,1))</f>
        <v>424</v>
      </c>
      <c r="S1501" s="0" t="n">
        <f aca="false">IF(ISNA(VLOOKUP(D1501,calculos!$G$2:$H$1118,2,1)),"null",VLOOKUP(D1501,calculos!$G$2:$H$1118,2,1))</f>
        <v>235</v>
      </c>
      <c r="T1501" s="0" t="n">
        <f aca="false">IF(ISNA(VLOOKUP(E1501,calculos!$J$2:$K$220,2,1)),"null",VLOOKUP(E1501,calculos!$J$2:$K$220,2,1))</f>
        <v>142</v>
      </c>
      <c r="U1501" s="0" t="n">
        <f aca="false">IF(ISNA(VLOOKUP(F1501,calculos!$M$2:$N$658,2,1)),"null",VLOOKUP(F1501,calculos!$M$2:$N$658,2,1))</f>
        <v>98</v>
      </c>
      <c r="V1501" s="0" t="n">
        <f aca="false">IF(ISNA(VLOOKUP(J1501,calculos!$P$2:$Q$1711,2,1)),"null",VLOOKUP(J1501,calculos!$P$2:$Q$1711,2,1))</f>
        <v>1366</v>
      </c>
      <c r="W1501" s="0" t="n">
        <f aca="false">IF(ISNA(VLOOKUP(P1501,calculos!$S$2:$T$58,2,1)),"null",VLOOKUP(P1501,calculos!$S$2:$T$58,2,1))</f>
        <v>2</v>
      </c>
      <c r="X1501" s="9" t="str">
        <f aca="false">$X$1&amp;B1501&amp;"','"&amp;G1501&amp;"','"&amp;H1501&amp;"','"&amp;I1501&amp;"','"&amp;K1501&amp;"','"&amp;L1501&amp;"','"&amp;M1501&amp;"','"&amp;N1501&amp;"','"&amp;O1501&amp;"',"&amp;Q1501&amp;","&amp;R1501&amp;","&amp;S1501&amp;","&amp;T1501&amp;","&amp;U1501&amp;","&amp;V1501&amp;","&amp;W1501&amp;");"</f>
        <v>insert into servicio (id,fecha_entrega,serie,apertura,fecha_instalacion,garantia,mantenimiento,capacitacion,entrega_equipo,visita,id_empresa,id_hospital,id_equipo,id_marca,id_modelo,id_os,id_ingeniero) values (nextval('seq_servicio'),'','DE59046766','43160','43160','','','','','',12,424,235,142,98,1366,2);</v>
      </c>
    </row>
    <row r="1502" customFormat="false" ht="13.8" hidden="false" customHeight="false" outlineLevel="0" collapsed="false">
      <c r="A1502" s="31" t="s">
        <v>23</v>
      </c>
      <c r="B1502" s="31"/>
      <c r="C1502" s="31" t="s">
        <v>6296</v>
      </c>
      <c r="D1502" s="31" t="s">
        <v>6393</v>
      </c>
      <c r="E1502" s="31" t="s">
        <v>771</v>
      </c>
      <c r="F1502" s="32" t="s">
        <v>54</v>
      </c>
      <c r="G1502" s="32" t="s">
        <v>7003</v>
      </c>
      <c r="H1502" s="33" t="n">
        <v>43160</v>
      </c>
      <c r="I1502" s="33" t="n">
        <v>43160</v>
      </c>
      <c r="J1502" s="34" t="s">
        <v>6999</v>
      </c>
      <c r="K1502" s="31"/>
      <c r="L1502" s="35"/>
      <c r="M1502" s="36"/>
      <c r="N1502" s="31"/>
      <c r="O1502" s="31"/>
      <c r="P1502" s="31" t="s">
        <v>6964</v>
      </c>
      <c r="Q1502" s="0" t="n">
        <f aca="false">IF(ISNA(VLOOKUP(A1502,calculos!$A$2:$B$20,2,1)),"null",VLOOKUP(A1502,calculos!$A$2:$B$20,2,1))</f>
        <v>12</v>
      </c>
      <c r="R1502" s="0" t="n">
        <f aca="false">IF(ISNA(VLOOKUP(C1502,calculos!$D$2:$E$1218,2,1)),"null",VLOOKUP(C1502,calculos!$D$2:$E$1218,2,1))</f>
        <v>424</v>
      </c>
      <c r="S1502" s="0" t="n">
        <f aca="false">IF(ISNA(VLOOKUP(D1502,calculos!$G$2:$H$1118,2,1)),"null",VLOOKUP(D1502,calculos!$G$2:$H$1118,2,1))</f>
        <v>235</v>
      </c>
      <c r="T1502" s="0" t="n">
        <f aca="false">IF(ISNA(VLOOKUP(E1502,calculos!$J$2:$K$220,2,1)),"null",VLOOKUP(E1502,calculos!$J$2:$K$220,2,1))</f>
        <v>142</v>
      </c>
      <c r="U1502" s="0" t="n">
        <f aca="false">IF(ISNA(VLOOKUP(F1502,calculos!$M$2:$N$658,2,1)),"null",VLOOKUP(F1502,calculos!$M$2:$N$658,2,1))</f>
        <v>98</v>
      </c>
      <c r="V1502" s="0" t="n">
        <f aca="false">IF(ISNA(VLOOKUP(J1502,calculos!$P$2:$Q$1711,2,1)),"null",VLOOKUP(J1502,calculos!$P$2:$Q$1711,2,1))</f>
        <v>1366</v>
      </c>
      <c r="W1502" s="0" t="n">
        <f aca="false">IF(ISNA(VLOOKUP(P1502,calculos!$S$2:$T$58,2,1)),"null",VLOOKUP(P1502,calculos!$S$2:$T$58,2,1))</f>
        <v>2</v>
      </c>
      <c r="X1502" s="9" t="str">
        <f aca="false">$X$1&amp;B1502&amp;"','"&amp;G1502&amp;"','"&amp;H1502&amp;"','"&amp;I1502&amp;"','"&amp;K1502&amp;"','"&amp;L1502&amp;"','"&amp;M1502&amp;"','"&amp;N1502&amp;"','"&amp;O1502&amp;"',"&amp;Q1502&amp;","&amp;R1502&amp;","&amp;S1502&amp;","&amp;T1502&amp;","&amp;U1502&amp;","&amp;V1502&amp;","&amp;W1502&amp;");"</f>
        <v>insert into servicio (id,fecha_entrega,serie,apertura,fecha_instalacion,garantia,mantenimiento,capacitacion,entrega_equipo,visita,id_empresa,id_hospital,id_equipo,id_marca,id_modelo,id_os,id_ingeniero) values (nextval('seq_servicio'),'','DE59046756','43160','43160','','','','','',12,424,235,142,98,1366,2);</v>
      </c>
    </row>
    <row r="1503" customFormat="false" ht="13.8" hidden="false" customHeight="false" outlineLevel="0" collapsed="false">
      <c r="A1503" s="31" t="s">
        <v>23</v>
      </c>
      <c r="B1503" s="31"/>
      <c r="C1503" s="31" t="s">
        <v>7004</v>
      </c>
      <c r="D1503" s="31" t="s">
        <v>6558</v>
      </c>
      <c r="E1503" s="31" t="s">
        <v>5206</v>
      </c>
      <c r="F1503" s="32" t="s">
        <v>6421</v>
      </c>
      <c r="G1503" s="32" t="s">
        <v>6422</v>
      </c>
      <c r="H1503" s="33" t="n">
        <v>43206</v>
      </c>
      <c r="I1503" s="33" t="n">
        <v>43206</v>
      </c>
      <c r="J1503" s="34" t="s">
        <v>7005</v>
      </c>
      <c r="K1503" s="31"/>
      <c r="L1503" s="35"/>
      <c r="M1503" s="36" t="n">
        <v>43206</v>
      </c>
      <c r="N1503" s="31"/>
      <c r="O1503" s="31"/>
      <c r="P1503" s="31" t="s">
        <v>6988</v>
      </c>
      <c r="Q1503" s="0" t="n">
        <f aca="false">IF(ISNA(VLOOKUP(A1503,calculos!$A$2:$B$20,2,1)),"null",VLOOKUP(A1503,calculos!$A$2:$B$20,2,1))</f>
        <v>12</v>
      </c>
      <c r="R1503" s="0" t="n">
        <f aca="false">IF(ISNA(VLOOKUP(C1503,calculos!$D$2:$E$1218,2,1)),"null",VLOOKUP(C1503,calculos!$D$2:$E$1218,2,1))</f>
        <v>1016</v>
      </c>
      <c r="S1503" s="0" t="n">
        <f aca="false">IF(ISNA(VLOOKUP(D1503,calculos!$G$2:$H$1118,2,1)),"null",VLOOKUP(D1503,calculos!$G$2:$H$1118,2,1))</f>
        <v>872</v>
      </c>
      <c r="T1503" s="0" t="n">
        <f aca="false">IF(ISNA(VLOOKUP(E1503,calculos!$J$2:$K$220,2,1)),"null",VLOOKUP(E1503,calculos!$J$2:$K$220,2,1))</f>
        <v>156</v>
      </c>
      <c r="U1503" s="0" t="n">
        <f aca="false">IF(ISNA(VLOOKUP(F1503,calculos!$M$2:$N$658,2,1)),"null",VLOOKUP(F1503,calculos!$M$2:$N$658,2,1))</f>
        <v>293</v>
      </c>
      <c r="V1503" s="0" t="n">
        <f aca="false">IF(ISNA(VLOOKUP(J1503,calculos!$P$2:$Q$1711,2,1)),"null",VLOOKUP(J1503,calculos!$P$2:$Q$1711,2,1))</f>
        <v>1285</v>
      </c>
      <c r="W1503" s="0" t="n">
        <f aca="false">IF(ISNA(VLOOKUP(P1503,calculos!$S$2:$T$58,2,1)),"null",VLOOKUP(P1503,calculos!$S$2:$T$58,2,1))</f>
        <v>28</v>
      </c>
      <c r="X1503" s="9" t="str">
        <f aca="false">$X$1&amp;B1503&amp;"','"&amp;G1503&amp;"','"&amp;H1503&amp;"','"&amp;I1503&amp;"','"&amp;K1503&amp;"','"&amp;L1503&amp;"','"&amp;M1503&amp;"','"&amp;N1503&amp;"','"&amp;O1503&amp;"',"&amp;Q1503&amp;","&amp;R1503&amp;","&amp;S1503&amp;","&amp;T1503&amp;","&amp;U1503&amp;","&amp;V1503&amp;","&amp;W1503&amp;");"</f>
        <v>insert into servicio (id,fecha_entrega,serie,apertura,fecha_instalacion,garantia,mantenimiento,capacitacion,entrega_equipo,visita,id_empresa,id_hospital,id_equipo,id_marca,id_modelo,id_os,id_ingeniero) values (nextval('seq_servicio'),'','006150','43206','43206','','','43206','','',12,1016,872,156,293,1285,28);</v>
      </c>
    </row>
    <row r="1504" customFormat="false" ht="13.8" hidden="false" customHeight="false" outlineLevel="0" collapsed="false">
      <c r="A1504" s="31" t="s">
        <v>154</v>
      </c>
      <c r="B1504" s="31"/>
      <c r="C1504" s="31" t="s">
        <v>6517</v>
      </c>
      <c r="D1504" s="31" t="s">
        <v>6456</v>
      </c>
      <c r="E1504" s="31" t="s">
        <v>3882</v>
      </c>
      <c r="F1504" s="32" t="s">
        <v>6880</v>
      </c>
      <c r="G1504" s="32"/>
      <c r="H1504" s="33" t="n">
        <v>43160</v>
      </c>
      <c r="I1504" s="33" t="n">
        <v>43160</v>
      </c>
      <c r="J1504" s="34" t="s">
        <v>7006</v>
      </c>
      <c r="K1504" s="31"/>
      <c r="L1504" s="35"/>
      <c r="M1504" s="36"/>
      <c r="N1504" s="31"/>
      <c r="O1504" s="31"/>
      <c r="P1504" s="31" t="s">
        <v>6964</v>
      </c>
      <c r="Q1504" s="0" t="n">
        <f aca="false">IF(ISNA(VLOOKUP(A1504,calculos!$A$2:$B$20,2,1)),"null",VLOOKUP(A1504,calculos!$A$2:$B$20,2,1))</f>
        <v>10</v>
      </c>
      <c r="R1504" s="0" t="n">
        <f aca="false">IF(ISNA(VLOOKUP(C1504,calculos!$D$2:$E$1218,2,1)),"null",VLOOKUP(C1504,calculos!$D$2:$E$1218,2,1))</f>
        <v>404</v>
      </c>
      <c r="S1504" s="0" t="n">
        <f aca="false">IF(ISNA(VLOOKUP(D1504,calculos!$G$2:$H$1118,2,1)),"null",VLOOKUP(D1504,calculos!$G$2:$H$1118,2,1))</f>
        <v>400</v>
      </c>
      <c r="T1504" s="0" t="n">
        <f aca="false">IF(ISNA(VLOOKUP(E1504,calculos!$J$2:$K$220,2,1)),"null",VLOOKUP(E1504,calculos!$J$2:$K$220,2,1))</f>
        <v>169</v>
      </c>
      <c r="U1504" s="0" t="n">
        <f aca="false">IF(ISNA(VLOOKUP(F1504,calculos!$M$2:$N$658,2,1)),"null",VLOOKUP(F1504,calculos!$M$2:$N$658,2,1))</f>
        <v>5</v>
      </c>
      <c r="V1504" s="0" t="n">
        <f aca="false">IF(ISNA(VLOOKUP(J1504,calculos!$P$2:$Q$1711,2,1)),"null",VLOOKUP(J1504,calculos!$P$2:$Q$1711,2,1))</f>
        <v>933</v>
      </c>
      <c r="W1504" s="0" t="n">
        <f aca="false">IF(ISNA(VLOOKUP(P1504,calculos!$S$2:$T$58,2,1)),"null",VLOOKUP(P1504,calculos!$S$2:$T$58,2,1))</f>
        <v>2</v>
      </c>
      <c r="X1504" s="9" t="str">
        <f aca="false">$X$1&amp;B1504&amp;"','"&amp;G1504&amp;"','"&amp;H1504&amp;"','"&amp;I1504&amp;"','"&amp;K1504&amp;"','"&amp;L1504&amp;"','"&amp;M1504&amp;"','"&amp;N1504&amp;"','"&amp;O1504&amp;"',"&amp;Q1504&amp;","&amp;R1504&amp;","&amp;S1504&amp;","&amp;T1504&amp;","&amp;U1504&amp;","&amp;V1504&amp;","&amp;W1504&amp;");"</f>
        <v>insert into servicio (id,fecha_entrega,serie,apertura,fecha_instalacion,garantia,mantenimiento,capacitacion,entrega_equipo,visita,id_empresa,id_hospital,id_equipo,id_marca,id_modelo,id_os,id_ingeniero) values (nextval('seq_servicio'),'','','43160','43160','','','','','',10,404,400,169,5,933,2);</v>
      </c>
    </row>
    <row r="1505" customFormat="false" ht="13.8" hidden="false" customHeight="false" outlineLevel="0" collapsed="false">
      <c r="A1505" s="31" t="s">
        <v>23</v>
      </c>
      <c r="B1505" s="31"/>
      <c r="C1505" s="31" t="s">
        <v>6517</v>
      </c>
      <c r="D1505" s="31" t="s">
        <v>7007</v>
      </c>
      <c r="E1505" s="31" t="s">
        <v>4766</v>
      </c>
      <c r="F1505" s="32" t="s">
        <v>7008</v>
      </c>
      <c r="G1505" s="32"/>
      <c r="H1505" s="33" t="n">
        <v>43217</v>
      </c>
      <c r="I1505" s="33" t="n">
        <v>43217</v>
      </c>
      <c r="J1505" s="34" t="s">
        <v>7009</v>
      </c>
      <c r="K1505" s="31"/>
      <c r="L1505" s="35"/>
      <c r="M1505" s="36"/>
      <c r="N1505" s="31"/>
      <c r="O1505" s="31"/>
      <c r="P1505" s="31" t="s">
        <v>6988</v>
      </c>
      <c r="Q1505" s="0" t="n">
        <f aca="false">IF(ISNA(VLOOKUP(A1505,calculos!$A$2:$B$20,2,1)),"null",VLOOKUP(A1505,calculos!$A$2:$B$20,2,1))</f>
        <v>12</v>
      </c>
      <c r="R1505" s="0" t="n">
        <f aca="false">IF(ISNA(VLOOKUP(C1505,calculos!$D$2:$E$1218,2,1)),"null",VLOOKUP(C1505,calculos!$D$2:$E$1218,2,1))</f>
        <v>404</v>
      </c>
      <c r="S1505" s="0" t="n">
        <f aca="false">IF(ISNA(VLOOKUP(D1505,calculos!$G$2:$H$1118,2,1)),"null",VLOOKUP(D1505,calculos!$G$2:$H$1118,2,1))</f>
        <v>745</v>
      </c>
      <c r="T1505" s="0" t="n">
        <f aca="false">IF(ISNA(VLOOKUP(E1505,calculos!$J$2:$K$220,2,1)),"null",VLOOKUP(E1505,calculos!$J$2:$K$220,2,1))</f>
        <v>192</v>
      </c>
      <c r="U1505" s="0" t="n">
        <f aca="false">IF(ISNA(VLOOKUP(F1505,calculos!$M$2:$N$658,2,1)),"null",VLOOKUP(F1505,calculos!$M$2:$N$658,2,1))</f>
        <v>471</v>
      </c>
      <c r="V1505" s="0" t="n">
        <f aca="false">IF(ISNA(VLOOKUP(J1505,calculos!$P$2:$Q$1711,2,1)),"null",VLOOKUP(J1505,calculos!$P$2:$Q$1711,2,1))</f>
        <v>1374</v>
      </c>
      <c r="W1505" s="0" t="n">
        <f aca="false">IF(ISNA(VLOOKUP(P1505,calculos!$S$2:$T$58,2,1)),"null",VLOOKUP(P1505,calculos!$S$2:$T$58,2,1))</f>
        <v>28</v>
      </c>
      <c r="X1505" s="9" t="str">
        <f aca="false">$X$1&amp;B1505&amp;"','"&amp;G1505&amp;"','"&amp;H1505&amp;"','"&amp;I1505&amp;"','"&amp;K1505&amp;"','"&amp;L1505&amp;"','"&amp;M1505&amp;"','"&amp;N1505&amp;"','"&amp;O1505&amp;"',"&amp;Q1505&amp;","&amp;R1505&amp;","&amp;S1505&amp;","&amp;T1505&amp;","&amp;U1505&amp;","&amp;V1505&amp;","&amp;W1505&amp;");"</f>
        <v>insert into servicio (id,fecha_entrega,serie,apertura,fecha_instalacion,garantia,mantenimiento,capacitacion,entrega_equipo,visita,id_empresa,id_hospital,id_equipo,id_marca,id_modelo,id_os,id_ingeniero) values (nextval('seq_servicio'),'','','43217','43217','','','','','',12,404,745,192,471,1374,28);</v>
      </c>
    </row>
    <row r="1506" customFormat="false" ht="13.8" hidden="false" customHeight="false" outlineLevel="0" collapsed="false">
      <c r="A1506" s="31" t="s">
        <v>154</v>
      </c>
      <c r="B1506" s="31"/>
      <c r="C1506" s="31" t="s">
        <v>6517</v>
      </c>
      <c r="D1506" s="31" t="s">
        <v>7010</v>
      </c>
      <c r="E1506" s="31" t="s">
        <v>3882</v>
      </c>
      <c r="F1506" s="32" t="s">
        <v>7011</v>
      </c>
      <c r="G1506" s="32"/>
      <c r="H1506" s="33" t="n">
        <v>43217</v>
      </c>
      <c r="I1506" s="33"/>
      <c r="J1506" s="34" t="s">
        <v>7012</v>
      </c>
      <c r="K1506" s="31"/>
      <c r="L1506" s="35"/>
      <c r="M1506" s="36"/>
      <c r="N1506" s="31"/>
      <c r="O1506" s="31"/>
      <c r="P1506" s="31" t="s">
        <v>6988</v>
      </c>
      <c r="Q1506" s="0" t="n">
        <f aca="false">IF(ISNA(VLOOKUP(A1506,calculos!$A$2:$B$20,2,1)),"null",VLOOKUP(A1506,calculos!$A$2:$B$20,2,1))</f>
        <v>10</v>
      </c>
      <c r="R1506" s="0" t="n">
        <f aca="false">IF(ISNA(VLOOKUP(C1506,calculos!$D$2:$E$1218,2,1)),"null",VLOOKUP(C1506,calculos!$D$2:$E$1218,2,1))</f>
        <v>404</v>
      </c>
      <c r="S1506" s="0" t="n">
        <f aca="false">IF(ISNA(VLOOKUP(D1506,calculos!$G$2:$H$1118,2,1)),"null",VLOOKUP(D1506,calculos!$G$2:$H$1118,2,1))</f>
        <v>401</v>
      </c>
      <c r="T1506" s="0" t="n">
        <f aca="false">IF(ISNA(VLOOKUP(E1506,calculos!$J$2:$K$220,2,1)),"null",VLOOKUP(E1506,calculos!$J$2:$K$220,2,1))</f>
        <v>169</v>
      </c>
      <c r="U1506" s="0" t="str">
        <f aca="false">IF(ISNA(VLOOKUP(F1506,calculos!$M$2:$N$658,2,1)),"null",VLOOKUP(F1506,calculos!$M$2:$N$658,2,1))</f>
        <v>null</v>
      </c>
      <c r="V1506" s="0" t="str">
        <f aca="false">IF(ISNA(VLOOKUP(J1506,calculos!$P$2:$Q$1711,2,1)),"null",VLOOKUP(J1506,calculos!$P$2:$Q$1711,2,1))</f>
        <v>null</v>
      </c>
      <c r="W1506" s="0" t="n">
        <f aca="false">IF(ISNA(VLOOKUP(P1506,calculos!$S$2:$T$58,2,1)),"null",VLOOKUP(P1506,calculos!$S$2:$T$58,2,1))</f>
        <v>28</v>
      </c>
      <c r="X1506" s="9" t="str">
        <f aca="false">$X$1&amp;B1506&amp;"','"&amp;G1506&amp;"','"&amp;H1506&amp;"','"&amp;I1506&amp;"','"&amp;K1506&amp;"','"&amp;L1506&amp;"','"&amp;M1506&amp;"','"&amp;N1506&amp;"','"&amp;O1506&amp;"',"&amp;Q1506&amp;","&amp;R1506&amp;","&amp;S1506&amp;","&amp;T1506&amp;","&amp;U1506&amp;","&amp;V1506&amp;","&amp;W1506&amp;");"</f>
        <v>insert into servicio (id,fecha_entrega,serie,apertura,fecha_instalacion,garantia,mantenimiento,capacitacion,entrega_equipo,visita,id_empresa,id_hospital,id_equipo,id_marca,id_modelo,id_os,id_ingeniero) values (nextval('seq_servicio'),'','','43217','','','','','','',10,404,401,169,null,null,28);</v>
      </c>
    </row>
    <row r="1507" customFormat="false" ht="13.8" hidden="false" customHeight="false" outlineLevel="0" collapsed="false">
      <c r="A1507" s="31" t="s">
        <v>1091</v>
      </c>
      <c r="B1507" s="31"/>
      <c r="C1507" s="31" t="s">
        <v>6517</v>
      </c>
      <c r="D1507" s="31" t="s">
        <v>7013</v>
      </c>
      <c r="E1507" s="31" t="s">
        <v>4731</v>
      </c>
      <c r="F1507" s="32" t="s">
        <v>7014</v>
      </c>
      <c r="G1507" s="32" t="s">
        <v>7015</v>
      </c>
      <c r="H1507" s="33"/>
      <c r="I1507" s="33" t="n">
        <v>43161</v>
      </c>
      <c r="J1507" s="34" t="s">
        <v>7016</v>
      </c>
      <c r="K1507" s="31"/>
      <c r="L1507" s="35"/>
      <c r="M1507" s="36"/>
      <c r="N1507" s="31"/>
      <c r="O1507" s="31"/>
      <c r="P1507" s="31" t="s">
        <v>7017</v>
      </c>
      <c r="Q1507" s="0" t="n">
        <f aca="false">IF(ISNA(VLOOKUP(A1507,calculos!$A$2:$B$20,2,1)),"null",VLOOKUP(A1507,calculos!$A$2:$B$20,2,1))</f>
        <v>11</v>
      </c>
      <c r="R1507" s="0" t="n">
        <f aca="false">IF(ISNA(VLOOKUP(C1507,calculos!$D$2:$E$1218,2,1)),"null",VLOOKUP(C1507,calculos!$D$2:$E$1218,2,1))</f>
        <v>404</v>
      </c>
      <c r="S1507" s="0" t="n">
        <f aca="false">IF(ISNA(VLOOKUP(D1507,calculos!$G$2:$H$1118,2,1)),"null",VLOOKUP(D1507,calculos!$G$2:$H$1118,2,1))</f>
        <v>202</v>
      </c>
      <c r="T1507" s="0" t="n">
        <f aca="false">IF(ISNA(VLOOKUP(E1507,calculos!$J$2:$K$220,2,1)),"null",VLOOKUP(E1507,calculos!$J$2:$K$220,2,1))</f>
        <v>109</v>
      </c>
      <c r="U1507" s="0" t="n">
        <f aca="false">IF(ISNA(VLOOKUP(F1507,calculos!$M$2:$N$658,2,1)),"null",VLOOKUP(F1507,calculos!$M$2:$N$658,2,1))</f>
        <v>420</v>
      </c>
      <c r="V1507" s="0" t="n">
        <f aca="false">IF(ISNA(VLOOKUP(J1507,calculos!$P$2:$Q$1711,2,1)),"null",VLOOKUP(J1507,calculos!$P$2:$Q$1711,2,1))</f>
        <v>1171</v>
      </c>
      <c r="W1507" s="0" t="n">
        <f aca="false">IF(ISNA(VLOOKUP(P1507,calculos!$S$2:$T$58,2,1)),"null",VLOOKUP(P1507,calculos!$S$2:$T$58,2,1))</f>
        <v>15</v>
      </c>
      <c r="X1507" s="9" t="str">
        <f aca="false">$X$1&amp;B1507&amp;"','"&amp;G1507&amp;"','"&amp;H1507&amp;"','"&amp;I1507&amp;"','"&amp;K1507&amp;"','"&amp;L1507&amp;"','"&amp;M1507&amp;"','"&amp;N1507&amp;"','"&amp;O1507&amp;"',"&amp;Q1507&amp;","&amp;R1507&amp;","&amp;S1507&amp;","&amp;T1507&amp;","&amp;U1507&amp;","&amp;V1507&amp;","&amp;W1507&amp;");"</f>
        <v>insert into servicio (id,fecha_entrega,serie,apertura,fecha_instalacion,garantia,mantenimiento,capacitacion,entrega_equipo,visita,id_empresa,id_hospital,id_equipo,id_marca,id_modelo,id_os,id_ingeniero) values (nextval('seq_servicio'),'','171110-148458','','43161','','','','','',11,404,202,109,420,1171,15);</v>
      </c>
    </row>
    <row r="1508" customFormat="false" ht="13.8" hidden="false" customHeight="false" outlineLevel="0" collapsed="false">
      <c r="A1508" s="31" t="s">
        <v>1091</v>
      </c>
      <c r="B1508" s="31"/>
      <c r="C1508" s="31" t="s">
        <v>6517</v>
      </c>
      <c r="D1508" s="31" t="s">
        <v>7013</v>
      </c>
      <c r="E1508" s="31" t="s">
        <v>4731</v>
      </c>
      <c r="F1508" s="32" t="s">
        <v>7014</v>
      </c>
      <c r="G1508" s="32" t="s">
        <v>7018</v>
      </c>
      <c r="H1508" s="33"/>
      <c r="I1508" s="33" t="n">
        <v>43161</v>
      </c>
      <c r="J1508" s="34" t="s">
        <v>7016</v>
      </c>
      <c r="K1508" s="31"/>
      <c r="L1508" s="35"/>
      <c r="M1508" s="36"/>
      <c r="N1508" s="31"/>
      <c r="O1508" s="31"/>
      <c r="P1508" s="31" t="s">
        <v>7017</v>
      </c>
      <c r="Q1508" s="0" t="n">
        <f aca="false">IF(ISNA(VLOOKUP(A1508,calculos!$A$2:$B$20,2,1)),"null",VLOOKUP(A1508,calculos!$A$2:$B$20,2,1))</f>
        <v>11</v>
      </c>
      <c r="R1508" s="0" t="n">
        <f aca="false">IF(ISNA(VLOOKUP(C1508,calculos!$D$2:$E$1218,2,1)),"null",VLOOKUP(C1508,calculos!$D$2:$E$1218,2,1))</f>
        <v>404</v>
      </c>
      <c r="S1508" s="0" t="n">
        <f aca="false">IF(ISNA(VLOOKUP(D1508,calculos!$G$2:$H$1118,2,1)),"null",VLOOKUP(D1508,calculos!$G$2:$H$1118,2,1))</f>
        <v>202</v>
      </c>
      <c r="T1508" s="0" t="n">
        <f aca="false">IF(ISNA(VLOOKUP(E1508,calculos!$J$2:$K$220,2,1)),"null",VLOOKUP(E1508,calculos!$J$2:$K$220,2,1))</f>
        <v>109</v>
      </c>
      <c r="U1508" s="0" t="n">
        <f aca="false">IF(ISNA(VLOOKUP(F1508,calculos!$M$2:$N$658,2,1)),"null",VLOOKUP(F1508,calculos!$M$2:$N$658,2,1))</f>
        <v>420</v>
      </c>
      <c r="V1508" s="0" t="n">
        <f aca="false">IF(ISNA(VLOOKUP(J1508,calculos!$P$2:$Q$1711,2,1)),"null",VLOOKUP(J1508,calculos!$P$2:$Q$1711,2,1))</f>
        <v>1171</v>
      </c>
      <c r="W1508" s="0" t="n">
        <f aca="false">IF(ISNA(VLOOKUP(P1508,calculos!$S$2:$T$58,2,1)),"null",VLOOKUP(P1508,calculos!$S$2:$T$58,2,1))</f>
        <v>15</v>
      </c>
      <c r="X1508" s="9" t="str">
        <f aca="false">$X$1&amp;B1508&amp;"','"&amp;G1508&amp;"','"&amp;H1508&amp;"','"&amp;I1508&amp;"','"&amp;K1508&amp;"','"&amp;L1508&amp;"','"&amp;M1508&amp;"','"&amp;N1508&amp;"','"&amp;O1508&amp;"',"&amp;Q1508&amp;","&amp;R1508&amp;","&amp;S1508&amp;","&amp;T1508&amp;","&amp;U1508&amp;","&amp;V1508&amp;","&amp;W1508&amp;");"</f>
        <v>insert into servicio (id,fecha_entrega,serie,apertura,fecha_instalacion,garantia,mantenimiento,capacitacion,entrega_equipo,visita,id_empresa,id_hospital,id_equipo,id_marca,id_modelo,id_os,id_ingeniero) values (nextval('seq_servicio'),'','171110-148454','','43161','','','','','',11,404,202,109,420,1171,15);</v>
      </c>
    </row>
    <row r="1509" customFormat="false" ht="13.8" hidden="false" customHeight="false" outlineLevel="0" collapsed="false">
      <c r="A1509" s="31" t="s">
        <v>1091</v>
      </c>
      <c r="B1509" s="31"/>
      <c r="C1509" s="31" t="s">
        <v>6517</v>
      </c>
      <c r="D1509" s="31" t="s">
        <v>7013</v>
      </c>
      <c r="E1509" s="31" t="s">
        <v>4731</v>
      </c>
      <c r="F1509" s="32" t="s">
        <v>7014</v>
      </c>
      <c r="G1509" s="32" t="s">
        <v>7019</v>
      </c>
      <c r="H1509" s="33"/>
      <c r="I1509" s="33" t="n">
        <v>43161</v>
      </c>
      <c r="J1509" s="34" t="s">
        <v>7016</v>
      </c>
      <c r="K1509" s="31"/>
      <c r="L1509" s="35"/>
      <c r="M1509" s="36"/>
      <c r="N1509" s="31"/>
      <c r="O1509" s="31"/>
      <c r="P1509" s="31" t="s">
        <v>7017</v>
      </c>
      <c r="Q1509" s="0" t="n">
        <f aca="false">IF(ISNA(VLOOKUP(A1509,calculos!$A$2:$B$20,2,1)),"null",VLOOKUP(A1509,calculos!$A$2:$B$20,2,1))</f>
        <v>11</v>
      </c>
      <c r="R1509" s="0" t="n">
        <f aca="false">IF(ISNA(VLOOKUP(C1509,calculos!$D$2:$E$1218,2,1)),"null",VLOOKUP(C1509,calculos!$D$2:$E$1218,2,1))</f>
        <v>404</v>
      </c>
      <c r="S1509" s="0" t="n">
        <f aca="false">IF(ISNA(VLOOKUP(D1509,calculos!$G$2:$H$1118,2,1)),"null",VLOOKUP(D1509,calculos!$G$2:$H$1118,2,1))</f>
        <v>202</v>
      </c>
      <c r="T1509" s="0" t="n">
        <f aca="false">IF(ISNA(VLOOKUP(E1509,calculos!$J$2:$K$220,2,1)),"null",VLOOKUP(E1509,calculos!$J$2:$K$220,2,1))</f>
        <v>109</v>
      </c>
      <c r="U1509" s="0" t="n">
        <f aca="false">IF(ISNA(VLOOKUP(F1509,calculos!$M$2:$N$658,2,1)),"null",VLOOKUP(F1509,calculos!$M$2:$N$658,2,1))</f>
        <v>420</v>
      </c>
      <c r="V1509" s="0" t="n">
        <f aca="false">IF(ISNA(VLOOKUP(J1509,calculos!$P$2:$Q$1711,2,1)),"null",VLOOKUP(J1509,calculos!$P$2:$Q$1711,2,1))</f>
        <v>1171</v>
      </c>
      <c r="W1509" s="0" t="n">
        <f aca="false">IF(ISNA(VLOOKUP(P1509,calculos!$S$2:$T$58,2,1)),"null",VLOOKUP(P1509,calculos!$S$2:$T$58,2,1))</f>
        <v>15</v>
      </c>
      <c r="X1509" s="9" t="str">
        <f aca="false">$X$1&amp;B1509&amp;"','"&amp;G1509&amp;"','"&amp;H1509&amp;"','"&amp;I1509&amp;"','"&amp;K1509&amp;"','"&amp;L1509&amp;"','"&amp;M1509&amp;"','"&amp;N1509&amp;"','"&amp;O1509&amp;"',"&amp;Q1509&amp;","&amp;R1509&amp;","&amp;S1509&amp;","&amp;T1509&amp;","&amp;U1509&amp;","&amp;V1509&amp;","&amp;W1509&amp;");"</f>
        <v>insert into servicio (id,fecha_entrega,serie,apertura,fecha_instalacion,garantia,mantenimiento,capacitacion,entrega_equipo,visita,id_empresa,id_hospital,id_equipo,id_marca,id_modelo,id_os,id_ingeniero) values (nextval('seq_servicio'),'','171110-148457','','43161','','','','','',11,404,202,109,420,1171,15);</v>
      </c>
    </row>
    <row r="1510" customFormat="false" ht="13.8" hidden="false" customHeight="false" outlineLevel="0" collapsed="false">
      <c r="A1510" s="31" t="s">
        <v>1091</v>
      </c>
      <c r="B1510" s="31"/>
      <c r="C1510" s="31" t="s">
        <v>6517</v>
      </c>
      <c r="D1510" s="31" t="s">
        <v>7013</v>
      </c>
      <c r="E1510" s="31" t="s">
        <v>4731</v>
      </c>
      <c r="F1510" s="32" t="s">
        <v>7014</v>
      </c>
      <c r="G1510" s="32" t="s">
        <v>7020</v>
      </c>
      <c r="H1510" s="33"/>
      <c r="I1510" s="33" t="n">
        <v>43161</v>
      </c>
      <c r="J1510" s="34" t="s">
        <v>7016</v>
      </c>
      <c r="K1510" s="31"/>
      <c r="L1510" s="35"/>
      <c r="M1510" s="36"/>
      <c r="N1510" s="31"/>
      <c r="O1510" s="31"/>
      <c r="P1510" s="31" t="s">
        <v>7017</v>
      </c>
      <c r="Q1510" s="0" t="n">
        <f aca="false">IF(ISNA(VLOOKUP(A1510,calculos!$A$2:$B$20,2,1)),"null",VLOOKUP(A1510,calculos!$A$2:$B$20,2,1))</f>
        <v>11</v>
      </c>
      <c r="R1510" s="0" t="n">
        <f aca="false">IF(ISNA(VLOOKUP(C1510,calculos!$D$2:$E$1218,2,1)),"null",VLOOKUP(C1510,calculos!$D$2:$E$1218,2,1))</f>
        <v>404</v>
      </c>
      <c r="S1510" s="0" t="n">
        <f aca="false">IF(ISNA(VLOOKUP(D1510,calculos!$G$2:$H$1118,2,1)),"null",VLOOKUP(D1510,calculos!$G$2:$H$1118,2,1))</f>
        <v>202</v>
      </c>
      <c r="T1510" s="0" t="n">
        <f aca="false">IF(ISNA(VLOOKUP(E1510,calculos!$J$2:$K$220,2,1)),"null",VLOOKUP(E1510,calculos!$J$2:$K$220,2,1))</f>
        <v>109</v>
      </c>
      <c r="U1510" s="0" t="n">
        <f aca="false">IF(ISNA(VLOOKUP(F1510,calculos!$M$2:$N$658,2,1)),"null",VLOOKUP(F1510,calculos!$M$2:$N$658,2,1))</f>
        <v>420</v>
      </c>
      <c r="V1510" s="0" t="n">
        <f aca="false">IF(ISNA(VLOOKUP(J1510,calculos!$P$2:$Q$1711,2,1)),"null",VLOOKUP(J1510,calculos!$P$2:$Q$1711,2,1))</f>
        <v>1171</v>
      </c>
      <c r="W1510" s="0" t="n">
        <f aca="false">IF(ISNA(VLOOKUP(P1510,calculos!$S$2:$T$58,2,1)),"null",VLOOKUP(P1510,calculos!$S$2:$T$58,2,1))</f>
        <v>15</v>
      </c>
      <c r="X1510" s="9" t="str">
        <f aca="false">$X$1&amp;B1510&amp;"','"&amp;G1510&amp;"','"&amp;H1510&amp;"','"&amp;I1510&amp;"','"&amp;K1510&amp;"','"&amp;L1510&amp;"','"&amp;M1510&amp;"','"&amp;N1510&amp;"','"&amp;O1510&amp;"',"&amp;Q1510&amp;","&amp;R1510&amp;","&amp;S1510&amp;","&amp;T1510&amp;","&amp;U1510&amp;","&amp;V1510&amp;","&amp;W1510&amp;");"</f>
        <v>insert into servicio (id,fecha_entrega,serie,apertura,fecha_instalacion,garantia,mantenimiento,capacitacion,entrega_equipo,visita,id_empresa,id_hospital,id_equipo,id_marca,id_modelo,id_os,id_ingeniero) values (nextval('seq_servicio'),'','171110-148456','','43161','','','','','',11,404,202,109,420,1171,15);</v>
      </c>
    </row>
    <row r="1511" customFormat="false" ht="13.8" hidden="false" customHeight="false" outlineLevel="0" collapsed="false">
      <c r="A1511" s="31" t="s">
        <v>1091</v>
      </c>
      <c r="B1511" s="31"/>
      <c r="C1511" s="31" t="s">
        <v>6517</v>
      </c>
      <c r="D1511" s="31" t="s">
        <v>7013</v>
      </c>
      <c r="E1511" s="31" t="s">
        <v>4731</v>
      </c>
      <c r="F1511" s="32" t="s">
        <v>7014</v>
      </c>
      <c r="G1511" s="32" t="s">
        <v>7021</v>
      </c>
      <c r="H1511" s="33"/>
      <c r="I1511" s="33" t="n">
        <v>43161</v>
      </c>
      <c r="J1511" s="34" t="s">
        <v>7016</v>
      </c>
      <c r="K1511" s="31"/>
      <c r="L1511" s="35"/>
      <c r="M1511" s="36"/>
      <c r="N1511" s="31"/>
      <c r="O1511" s="31"/>
      <c r="P1511" s="31" t="s">
        <v>7017</v>
      </c>
      <c r="Q1511" s="0" t="n">
        <f aca="false">IF(ISNA(VLOOKUP(A1511,calculos!$A$2:$B$20,2,1)),"null",VLOOKUP(A1511,calculos!$A$2:$B$20,2,1))</f>
        <v>11</v>
      </c>
      <c r="R1511" s="0" t="n">
        <f aca="false">IF(ISNA(VLOOKUP(C1511,calculos!$D$2:$E$1218,2,1)),"null",VLOOKUP(C1511,calculos!$D$2:$E$1218,2,1))</f>
        <v>404</v>
      </c>
      <c r="S1511" s="0" t="n">
        <f aca="false">IF(ISNA(VLOOKUP(D1511,calculos!$G$2:$H$1118,2,1)),"null",VLOOKUP(D1511,calculos!$G$2:$H$1118,2,1))</f>
        <v>202</v>
      </c>
      <c r="T1511" s="0" t="n">
        <f aca="false">IF(ISNA(VLOOKUP(E1511,calculos!$J$2:$K$220,2,1)),"null",VLOOKUP(E1511,calculos!$J$2:$K$220,2,1))</f>
        <v>109</v>
      </c>
      <c r="U1511" s="0" t="n">
        <f aca="false">IF(ISNA(VLOOKUP(F1511,calculos!$M$2:$N$658,2,1)),"null",VLOOKUP(F1511,calculos!$M$2:$N$658,2,1))</f>
        <v>420</v>
      </c>
      <c r="V1511" s="0" t="n">
        <f aca="false">IF(ISNA(VLOOKUP(J1511,calculos!$P$2:$Q$1711,2,1)),"null",VLOOKUP(J1511,calculos!$P$2:$Q$1711,2,1))</f>
        <v>1171</v>
      </c>
      <c r="W1511" s="0" t="n">
        <f aca="false">IF(ISNA(VLOOKUP(P1511,calculos!$S$2:$T$58,2,1)),"null",VLOOKUP(P1511,calculos!$S$2:$T$58,2,1))</f>
        <v>15</v>
      </c>
      <c r="X1511" s="9" t="str">
        <f aca="false">$X$1&amp;B1511&amp;"','"&amp;G1511&amp;"','"&amp;H1511&amp;"','"&amp;I1511&amp;"','"&amp;K1511&amp;"','"&amp;L1511&amp;"','"&amp;M1511&amp;"','"&amp;N1511&amp;"','"&amp;O1511&amp;"',"&amp;Q1511&amp;","&amp;R1511&amp;","&amp;S1511&amp;","&amp;T1511&amp;","&amp;U1511&amp;","&amp;V1511&amp;","&amp;W1511&amp;");"</f>
        <v>insert into servicio (id,fecha_entrega,serie,apertura,fecha_instalacion,garantia,mantenimiento,capacitacion,entrega_equipo,visita,id_empresa,id_hospital,id_equipo,id_marca,id_modelo,id_os,id_ingeniero) values (nextval('seq_servicio'),'','171110-148453','','43161','','','','','',11,404,202,109,420,1171,15);</v>
      </c>
    </row>
    <row r="1512" customFormat="false" ht="13.8" hidden="false" customHeight="false" outlineLevel="0" collapsed="false">
      <c r="A1512" s="31" t="s">
        <v>1091</v>
      </c>
      <c r="B1512" s="31"/>
      <c r="C1512" s="31" t="s">
        <v>6517</v>
      </c>
      <c r="D1512" s="31" t="s">
        <v>7013</v>
      </c>
      <c r="E1512" s="31" t="s">
        <v>4731</v>
      </c>
      <c r="F1512" s="32" t="s">
        <v>7014</v>
      </c>
      <c r="G1512" s="32" t="s">
        <v>7022</v>
      </c>
      <c r="H1512" s="33"/>
      <c r="I1512" s="33" t="n">
        <v>43161</v>
      </c>
      <c r="J1512" s="34" t="s">
        <v>7016</v>
      </c>
      <c r="K1512" s="31"/>
      <c r="L1512" s="35"/>
      <c r="M1512" s="36"/>
      <c r="N1512" s="31"/>
      <c r="O1512" s="31"/>
      <c r="P1512" s="31" t="s">
        <v>7017</v>
      </c>
      <c r="Q1512" s="0" t="n">
        <f aca="false">IF(ISNA(VLOOKUP(A1512,calculos!$A$2:$B$20,2,1)),"null",VLOOKUP(A1512,calculos!$A$2:$B$20,2,1))</f>
        <v>11</v>
      </c>
      <c r="R1512" s="0" t="n">
        <f aca="false">IF(ISNA(VLOOKUP(C1512,calculos!$D$2:$E$1218,2,1)),"null",VLOOKUP(C1512,calculos!$D$2:$E$1218,2,1))</f>
        <v>404</v>
      </c>
      <c r="S1512" s="0" t="n">
        <f aca="false">IF(ISNA(VLOOKUP(D1512,calculos!$G$2:$H$1118,2,1)),"null",VLOOKUP(D1512,calculos!$G$2:$H$1118,2,1))</f>
        <v>202</v>
      </c>
      <c r="T1512" s="0" t="n">
        <f aca="false">IF(ISNA(VLOOKUP(E1512,calculos!$J$2:$K$220,2,1)),"null",VLOOKUP(E1512,calculos!$J$2:$K$220,2,1))</f>
        <v>109</v>
      </c>
      <c r="U1512" s="0" t="n">
        <f aca="false">IF(ISNA(VLOOKUP(F1512,calculos!$M$2:$N$658,2,1)),"null",VLOOKUP(F1512,calculos!$M$2:$N$658,2,1))</f>
        <v>420</v>
      </c>
      <c r="V1512" s="0" t="n">
        <f aca="false">IF(ISNA(VLOOKUP(J1512,calculos!$P$2:$Q$1711,2,1)),"null",VLOOKUP(J1512,calculos!$P$2:$Q$1711,2,1))</f>
        <v>1171</v>
      </c>
      <c r="W1512" s="0" t="n">
        <f aca="false">IF(ISNA(VLOOKUP(P1512,calculos!$S$2:$T$58,2,1)),"null",VLOOKUP(P1512,calculos!$S$2:$T$58,2,1))</f>
        <v>15</v>
      </c>
      <c r="X1512" s="9" t="str">
        <f aca="false">$X$1&amp;B1512&amp;"','"&amp;G1512&amp;"','"&amp;H1512&amp;"','"&amp;I1512&amp;"','"&amp;K1512&amp;"','"&amp;L1512&amp;"','"&amp;M1512&amp;"','"&amp;N1512&amp;"','"&amp;O1512&amp;"',"&amp;Q1512&amp;","&amp;R1512&amp;","&amp;S1512&amp;","&amp;T1512&amp;","&amp;U1512&amp;","&amp;V1512&amp;","&amp;W1512&amp;");"</f>
        <v>insert into servicio (id,fecha_entrega,serie,apertura,fecha_instalacion,garantia,mantenimiento,capacitacion,entrega_equipo,visita,id_empresa,id_hospital,id_equipo,id_marca,id_modelo,id_os,id_ingeniero) values (nextval('seq_servicio'),'','171110-148455','','43161','','','','','',11,404,202,109,420,1171,15);</v>
      </c>
    </row>
    <row r="1513" customFormat="false" ht="13.8" hidden="false" customHeight="false" outlineLevel="0" collapsed="false">
      <c r="A1513" s="31" t="s">
        <v>1091</v>
      </c>
      <c r="B1513" s="31"/>
      <c r="C1513" s="31" t="s">
        <v>6517</v>
      </c>
      <c r="D1513" s="31" t="s">
        <v>7023</v>
      </c>
      <c r="E1513" s="31"/>
      <c r="F1513" s="32"/>
      <c r="G1513" s="32"/>
      <c r="H1513" s="33"/>
      <c r="I1513" s="33" t="n">
        <v>42849</v>
      </c>
      <c r="J1513" s="34" t="s">
        <v>7024</v>
      </c>
      <c r="K1513" s="31"/>
      <c r="L1513" s="35"/>
      <c r="M1513" s="36"/>
      <c r="N1513" s="31"/>
      <c r="O1513" s="31"/>
      <c r="P1513" s="31" t="s">
        <v>6988</v>
      </c>
      <c r="Q1513" s="0" t="n">
        <f aca="false">IF(ISNA(VLOOKUP(A1513,calculos!$A$2:$B$20,2,1)),"null",VLOOKUP(A1513,calculos!$A$2:$B$20,2,1))</f>
        <v>11</v>
      </c>
      <c r="R1513" s="0" t="n">
        <f aca="false">IF(ISNA(VLOOKUP(C1513,calculos!$D$2:$E$1218,2,1)),"null",VLOOKUP(C1513,calculos!$D$2:$E$1218,2,1))</f>
        <v>404</v>
      </c>
      <c r="S1513" s="0" t="n">
        <f aca="false">IF(ISNA(VLOOKUP(D1513,calculos!$G$2:$H$1118,2,1)),"null",VLOOKUP(D1513,calculos!$G$2:$H$1118,2,1))</f>
        <v>46</v>
      </c>
      <c r="T1513" s="0" t="str">
        <f aca="false">IF(ISNA(VLOOKUP(E1513,calculos!$J$2:$K$220,2,1)),"null",VLOOKUP(E1513,calculos!$J$2:$K$220,2,1))</f>
        <v>null</v>
      </c>
      <c r="U1513" s="0" t="str">
        <f aca="false">IF(ISNA(VLOOKUP(F1513,calculos!$M$2:$N$658,2,1)),"null",VLOOKUP(F1513,calculos!$M$2:$N$658,2,1))</f>
        <v>null</v>
      </c>
      <c r="V1513" s="0" t="n">
        <f aca="false">IF(ISNA(VLOOKUP(J1513,calculos!$P$2:$Q$1711,2,1)),"null",VLOOKUP(J1513,calculos!$P$2:$Q$1711,2,1))</f>
        <v>1174</v>
      </c>
      <c r="W1513" s="0" t="n">
        <f aca="false">IF(ISNA(VLOOKUP(P1513,calculos!$S$2:$T$58,2,1)),"null",VLOOKUP(P1513,calculos!$S$2:$T$58,2,1))</f>
        <v>28</v>
      </c>
      <c r="X1513" s="9" t="str">
        <f aca="false">$X$1&amp;B1513&amp;"','"&amp;G1513&amp;"','"&amp;H1513&amp;"','"&amp;I1513&amp;"','"&amp;K1513&amp;"','"&amp;L1513&amp;"','"&amp;M1513&amp;"','"&amp;N1513&amp;"','"&amp;O1513&amp;"',"&amp;Q1513&amp;","&amp;R1513&amp;","&amp;S1513&amp;","&amp;T1513&amp;","&amp;U1513&amp;","&amp;V1513&amp;","&amp;W1513&amp;");"</f>
        <v>insert into servicio (id,fecha_entrega,serie,apertura,fecha_instalacion,garantia,mantenimiento,capacitacion,entrega_equipo,visita,id_empresa,id_hospital,id_equipo,id_marca,id_modelo,id_os,id_ingeniero) values (nextval('seq_servicio'),'','','','42849','','','','','',11,404,46,null,null,1174,28);</v>
      </c>
    </row>
    <row r="1514" customFormat="false" ht="13.8" hidden="false" customHeight="false" outlineLevel="0" collapsed="false">
      <c r="A1514" s="31" t="s">
        <v>23</v>
      </c>
      <c r="B1514" s="31"/>
      <c r="C1514" s="31" t="s">
        <v>7025</v>
      </c>
      <c r="D1514" s="31" t="s">
        <v>7026</v>
      </c>
      <c r="E1514" s="31" t="s">
        <v>4886</v>
      </c>
      <c r="F1514" s="32" t="s">
        <v>4887</v>
      </c>
      <c r="G1514" s="32" t="s">
        <v>7027</v>
      </c>
      <c r="H1514" s="33" t="n">
        <v>43174</v>
      </c>
      <c r="I1514" s="33"/>
      <c r="J1514" s="34" t="s">
        <v>7028</v>
      </c>
      <c r="K1514" s="31"/>
      <c r="L1514" s="35"/>
      <c r="M1514" s="36" t="n">
        <v>43174</v>
      </c>
      <c r="N1514" s="31"/>
      <c r="O1514" s="31"/>
      <c r="P1514" s="31" t="s">
        <v>7029</v>
      </c>
      <c r="Q1514" s="0" t="n">
        <f aca="false">IF(ISNA(VLOOKUP(A1514,calculos!$A$2:$B$20,2,1)),"null",VLOOKUP(A1514,calculos!$A$2:$B$20,2,1))</f>
        <v>12</v>
      </c>
      <c r="R1514" s="0" t="n">
        <f aca="false">IF(ISNA(VLOOKUP(C1514,calculos!$D$2:$E$1218,2,1)),"null",VLOOKUP(C1514,calculos!$D$2:$E$1218,2,1))</f>
        <v>643</v>
      </c>
      <c r="S1514" s="0" t="n">
        <f aca="false">IF(ISNA(VLOOKUP(D1514,calculos!$G$2:$H$1118,2,1)),"null",VLOOKUP(D1514,calculos!$G$2:$H$1118,2,1))</f>
        <v>1087</v>
      </c>
      <c r="T1514" s="0" t="n">
        <f aca="false">IF(ISNA(VLOOKUP(E1514,calculos!$J$2:$K$220,2,1)),"null",VLOOKUP(E1514,calculos!$J$2:$K$220,2,1))</f>
        <v>130</v>
      </c>
      <c r="U1514" s="0" t="n">
        <f aca="false">IF(ISNA(VLOOKUP(F1514,calculos!$M$2:$N$658,2,1)),"null",VLOOKUP(F1514,calculos!$M$2:$N$658,2,1))</f>
        <v>308</v>
      </c>
      <c r="V1514" s="0" t="n">
        <f aca="false">IF(ISNA(VLOOKUP(J1514,calculos!$P$2:$Q$1711,2,1)),"null",VLOOKUP(J1514,calculos!$P$2:$Q$1711,2,1))</f>
        <v>1373</v>
      </c>
      <c r="W1514" s="0" t="n">
        <f aca="false">IF(ISNA(VLOOKUP(P1514,calculos!$S$2:$T$58,2,1)),"null",VLOOKUP(P1514,calculos!$S$2:$T$58,2,1))</f>
        <v>32</v>
      </c>
      <c r="X1514" s="9" t="str">
        <f aca="false">$X$1&amp;B1514&amp;"','"&amp;G1514&amp;"','"&amp;H1514&amp;"','"&amp;I1514&amp;"','"&amp;K1514&amp;"','"&amp;L1514&amp;"','"&amp;M1514&amp;"','"&amp;N1514&amp;"','"&amp;O1514&amp;"',"&amp;Q1514&amp;","&amp;R1514&amp;","&amp;S1514&amp;","&amp;T1514&amp;","&amp;U1514&amp;","&amp;V1514&amp;","&amp;W1514&amp;");"</f>
        <v>insert into servicio (id,fecha_entrega,serie,apertura,fecha_instalacion,garantia,mantenimiento,capacitacion,entrega_equipo,visita,id_empresa,id_hospital,id_equipo,id_marca,id_modelo,id_os,id_ingeniero) values (nextval('seq_servicio'),'','N17HT720920902','43174','','','','43174','','',12,643,1087,130,308,1373,32);</v>
      </c>
    </row>
    <row r="1515" customFormat="false" ht="13.8" hidden="false" customHeight="false" outlineLevel="0" collapsed="false">
      <c r="A1515" s="31" t="s">
        <v>23</v>
      </c>
      <c r="B1515" s="31"/>
      <c r="C1515" s="31" t="s">
        <v>7030</v>
      </c>
      <c r="D1515" s="31" t="s">
        <v>5832</v>
      </c>
      <c r="E1515" s="31" t="s">
        <v>4754</v>
      </c>
      <c r="F1515" s="32" t="s">
        <v>4887</v>
      </c>
      <c r="G1515" s="32" t="s">
        <v>7031</v>
      </c>
      <c r="H1515" s="33" t="n">
        <v>43084</v>
      </c>
      <c r="I1515" s="33" t="n">
        <v>43084</v>
      </c>
      <c r="J1515" s="34" t="s">
        <v>7032</v>
      </c>
      <c r="K1515" s="31"/>
      <c r="L1515" s="35"/>
      <c r="M1515" s="36" t="n">
        <v>43084</v>
      </c>
      <c r="N1515" s="31"/>
      <c r="O1515" s="31"/>
      <c r="P1515" s="31" t="s">
        <v>7033</v>
      </c>
      <c r="Q1515" s="0" t="n">
        <f aca="false">IF(ISNA(VLOOKUP(A1515,calculos!$A$2:$B$20,2,1)),"null",VLOOKUP(A1515,calculos!$A$2:$B$20,2,1))</f>
        <v>12</v>
      </c>
      <c r="R1515" s="0" t="n">
        <f aca="false">IF(ISNA(VLOOKUP(C1515,calculos!$D$2:$E$1218,2,1)),"null",VLOOKUP(C1515,calculos!$D$2:$E$1218,2,1))</f>
        <v>640</v>
      </c>
      <c r="S1515" s="0" t="n">
        <f aca="false">IF(ISNA(VLOOKUP(D1515,calculos!$G$2:$H$1118,2,1)),"null",VLOOKUP(D1515,calculos!$G$2:$H$1118,2,1))</f>
        <v>1086</v>
      </c>
      <c r="T1515" s="0" t="n">
        <f aca="false">IF(ISNA(VLOOKUP(E1515,calculos!$J$2:$K$220,2,1)),"null",VLOOKUP(E1515,calculos!$J$2:$K$220,2,1))</f>
        <v>31</v>
      </c>
      <c r="U1515" s="0" t="n">
        <f aca="false">IF(ISNA(VLOOKUP(F1515,calculos!$M$2:$N$658,2,1)),"null",VLOOKUP(F1515,calculos!$M$2:$N$658,2,1))</f>
        <v>308</v>
      </c>
      <c r="V1515" s="0" t="n">
        <f aca="false">IF(ISNA(VLOOKUP(J1515,calculos!$P$2:$Q$1711,2,1)),"null",VLOOKUP(J1515,calculos!$P$2:$Q$1711,2,1))</f>
        <v>1275</v>
      </c>
      <c r="W1515" s="0" t="n">
        <f aca="false">IF(ISNA(VLOOKUP(P1515,calculos!$S$2:$T$58,2,1)),"null",VLOOKUP(P1515,calculos!$S$2:$T$58,2,1))</f>
        <v>18</v>
      </c>
      <c r="X1515" s="9" t="str">
        <f aca="false">$X$1&amp;B1515&amp;"','"&amp;G1515&amp;"','"&amp;H1515&amp;"','"&amp;I1515&amp;"','"&amp;K1515&amp;"','"&amp;L1515&amp;"','"&amp;M1515&amp;"','"&amp;N1515&amp;"','"&amp;O1515&amp;"',"&amp;Q1515&amp;","&amp;R1515&amp;","&amp;S1515&amp;","&amp;T1515&amp;","&amp;U1515&amp;","&amp;V1515&amp;","&amp;W1515&amp;");"</f>
        <v>insert into servicio (id,fecha_entrega,serie,apertura,fecha_instalacion,garantia,mantenimiento,capacitacion,entrega_equipo,visita,id_empresa,id_hospital,id_equipo,id_marca,id_modelo,id_os,id_ingeniero) values (nextval('seq_servicio'),'','N17HT720820599','43084','43084','','','43084','','',12,640,1086,31,308,1275,18);</v>
      </c>
    </row>
    <row r="1516" customFormat="false" ht="13.8" hidden="false" customHeight="false" outlineLevel="0" collapsed="false">
      <c r="A1516" s="31" t="s">
        <v>23</v>
      </c>
      <c r="B1516" s="31"/>
      <c r="C1516" s="31" t="s">
        <v>7030</v>
      </c>
      <c r="D1516" s="31" t="s">
        <v>5832</v>
      </c>
      <c r="E1516" s="31" t="s">
        <v>4754</v>
      </c>
      <c r="F1516" s="32" t="s">
        <v>4887</v>
      </c>
      <c r="G1516" s="32" t="s">
        <v>6563</v>
      </c>
      <c r="H1516" s="33" t="n">
        <v>43084</v>
      </c>
      <c r="I1516" s="33" t="n">
        <v>43084</v>
      </c>
      <c r="J1516" s="34" t="s">
        <v>7032</v>
      </c>
      <c r="K1516" s="31"/>
      <c r="L1516" s="35"/>
      <c r="M1516" s="36" t="n">
        <v>43084</v>
      </c>
      <c r="N1516" s="31"/>
      <c r="O1516" s="31"/>
      <c r="P1516" s="31" t="s">
        <v>7033</v>
      </c>
      <c r="Q1516" s="0" t="n">
        <f aca="false">IF(ISNA(VLOOKUP(A1516,calculos!$A$2:$B$20,2,1)),"null",VLOOKUP(A1516,calculos!$A$2:$B$20,2,1))</f>
        <v>12</v>
      </c>
      <c r="R1516" s="0" t="n">
        <f aca="false">IF(ISNA(VLOOKUP(C1516,calculos!$D$2:$E$1218,2,1)),"null",VLOOKUP(C1516,calculos!$D$2:$E$1218,2,1))</f>
        <v>640</v>
      </c>
      <c r="S1516" s="0" t="n">
        <f aca="false">IF(ISNA(VLOOKUP(D1516,calculos!$G$2:$H$1118,2,1)),"null",VLOOKUP(D1516,calculos!$G$2:$H$1118,2,1))</f>
        <v>1086</v>
      </c>
      <c r="T1516" s="0" t="n">
        <f aca="false">IF(ISNA(VLOOKUP(E1516,calculos!$J$2:$K$220,2,1)),"null",VLOOKUP(E1516,calculos!$J$2:$K$220,2,1))</f>
        <v>31</v>
      </c>
      <c r="U1516" s="0" t="n">
        <f aca="false">IF(ISNA(VLOOKUP(F1516,calculos!$M$2:$N$658,2,1)),"null",VLOOKUP(F1516,calculos!$M$2:$N$658,2,1))</f>
        <v>308</v>
      </c>
      <c r="V1516" s="0" t="n">
        <f aca="false">IF(ISNA(VLOOKUP(J1516,calculos!$P$2:$Q$1711,2,1)),"null",VLOOKUP(J1516,calculos!$P$2:$Q$1711,2,1))</f>
        <v>1275</v>
      </c>
      <c r="W1516" s="0" t="n">
        <f aca="false">IF(ISNA(VLOOKUP(P1516,calculos!$S$2:$T$58,2,1)),"null",VLOOKUP(P1516,calculos!$S$2:$T$58,2,1))</f>
        <v>18</v>
      </c>
      <c r="X1516" s="9" t="str">
        <f aca="false">$X$1&amp;B1516&amp;"','"&amp;G1516&amp;"','"&amp;H1516&amp;"','"&amp;I1516&amp;"','"&amp;K1516&amp;"','"&amp;L1516&amp;"','"&amp;M1516&amp;"','"&amp;N1516&amp;"','"&amp;O1516&amp;"',"&amp;Q1516&amp;","&amp;R1516&amp;","&amp;S1516&amp;","&amp;T1516&amp;","&amp;U1516&amp;","&amp;V1516&amp;","&amp;W1516&amp;");"</f>
        <v>insert into servicio (id,fecha_entrega,serie,apertura,fecha_instalacion,garantia,mantenimiento,capacitacion,entrega_equipo,visita,id_empresa,id_hospital,id_equipo,id_marca,id_modelo,id_os,id_ingeniero) values (nextval('seq_servicio'),'','N17HT720820594','43084','43084','','','43084','','',12,640,1086,31,308,1275,18);</v>
      </c>
    </row>
    <row r="1517" customFormat="false" ht="13.8" hidden="false" customHeight="false" outlineLevel="0" collapsed="false">
      <c r="A1517" s="31" t="s">
        <v>23</v>
      </c>
      <c r="B1517" s="31"/>
      <c r="C1517" s="31" t="s">
        <v>7030</v>
      </c>
      <c r="D1517" s="31" t="s">
        <v>5832</v>
      </c>
      <c r="E1517" s="31" t="s">
        <v>4754</v>
      </c>
      <c r="F1517" s="32" t="s">
        <v>4887</v>
      </c>
      <c r="G1517" s="32" t="s">
        <v>7034</v>
      </c>
      <c r="H1517" s="33" t="n">
        <v>43084</v>
      </c>
      <c r="I1517" s="33" t="n">
        <v>43084</v>
      </c>
      <c r="J1517" s="34" t="s">
        <v>7032</v>
      </c>
      <c r="K1517" s="31"/>
      <c r="L1517" s="35"/>
      <c r="M1517" s="36" t="n">
        <v>43084</v>
      </c>
      <c r="N1517" s="31"/>
      <c r="O1517" s="31"/>
      <c r="P1517" s="31" t="s">
        <v>7033</v>
      </c>
      <c r="Q1517" s="0" t="n">
        <f aca="false">IF(ISNA(VLOOKUP(A1517,calculos!$A$2:$B$20,2,1)),"null",VLOOKUP(A1517,calculos!$A$2:$B$20,2,1))</f>
        <v>12</v>
      </c>
      <c r="R1517" s="0" t="n">
        <f aca="false">IF(ISNA(VLOOKUP(C1517,calculos!$D$2:$E$1218,2,1)),"null",VLOOKUP(C1517,calculos!$D$2:$E$1218,2,1))</f>
        <v>640</v>
      </c>
      <c r="S1517" s="0" t="n">
        <f aca="false">IF(ISNA(VLOOKUP(D1517,calculos!$G$2:$H$1118,2,1)),"null",VLOOKUP(D1517,calculos!$G$2:$H$1118,2,1))</f>
        <v>1086</v>
      </c>
      <c r="T1517" s="0" t="n">
        <f aca="false">IF(ISNA(VLOOKUP(E1517,calculos!$J$2:$K$220,2,1)),"null",VLOOKUP(E1517,calculos!$J$2:$K$220,2,1))</f>
        <v>31</v>
      </c>
      <c r="U1517" s="0" t="n">
        <f aca="false">IF(ISNA(VLOOKUP(F1517,calculos!$M$2:$N$658,2,1)),"null",VLOOKUP(F1517,calculos!$M$2:$N$658,2,1))</f>
        <v>308</v>
      </c>
      <c r="V1517" s="0" t="n">
        <f aca="false">IF(ISNA(VLOOKUP(J1517,calculos!$P$2:$Q$1711,2,1)),"null",VLOOKUP(J1517,calculos!$P$2:$Q$1711,2,1))</f>
        <v>1275</v>
      </c>
      <c r="W1517" s="0" t="n">
        <f aca="false">IF(ISNA(VLOOKUP(P1517,calculos!$S$2:$T$58,2,1)),"null",VLOOKUP(P1517,calculos!$S$2:$T$58,2,1))</f>
        <v>18</v>
      </c>
      <c r="X1517" s="9" t="str">
        <f aca="false">$X$1&amp;B1517&amp;"','"&amp;G1517&amp;"','"&amp;H1517&amp;"','"&amp;I1517&amp;"','"&amp;K1517&amp;"','"&amp;L1517&amp;"','"&amp;M1517&amp;"','"&amp;N1517&amp;"','"&amp;O1517&amp;"',"&amp;Q1517&amp;","&amp;R1517&amp;","&amp;S1517&amp;","&amp;T1517&amp;","&amp;U1517&amp;","&amp;V1517&amp;","&amp;W1517&amp;");"</f>
        <v>insert into servicio (id,fecha_entrega,serie,apertura,fecha_instalacion,garantia,mantenimiento,capacitacion,entrega_equipo,visita,id_empresa,id_hospital,id_equipo,id_marca,id_modelo,id_os,id_ingeniero) values (nextval('seq_servicio'),'','N17HT720820501','43084','43084','','','43084','','',12,640,1086,31,308,1275,18);</v>
      </c>
    </row>
    <row r="1518" customFormat="false" ht="13.8" hidden="false" customHeight="false" outlineLevel="0" collapsed="false">
      <c r="A1518" s="31" t="s">
        <v>23</v>
      </c>
      <c r="B1518" s="31"/>
      <c r="C1518" s="31" t="s">
        <v>6517</v>
      </c>
      <c r="D1518" s="31" t="s">
        <v>4770</v>
      </c>
      <c r="E1518" s="31" t="s">
        <v>4766</v>
      </c>
      <c r="F1518" s="32" t="s">
        <v>6943</v>
      </c>
      <c r="G1518" s="32" t="s">
        <v>6457</v>
      </c>
      <c r="H1518" s="33"/>
      <c r="I1518" s="33"/>
      <c r="J1518" s="34" t="s">
        <v>7035</v>
      </c>
      <c r="K1518" s="31"/>
      <c r="L1518" s="35"/>
      <c r="M1518" s="36" t="n">
        <v>43333</v>
      </c>
      <c r="N1518" s="31"/>
      <c r="O1518" s="31"/>
      <c r="P1518" s="31" t="s">
        <v>6988</v>
      </c>
      <c r="Q1518" s="0" t="n">
        <f aca="false">IF(ISNA(VLOOKUP(A1518,calculos!$A$2:$B$20,2,1)),"null",VLOOKUP(A1518,calculos!$A$2:$B$20,2,1))</f>
        <v>12</v>
      </c>
      <c r="R1518" s="0" t="n">
        <f aca="false">IF(ISNA(VLOOKUP(C1518,calculos!$D$2:$E$1218,2,1)),"null",VLOOKUP(C1518,calculos!$D$2:$E$1218,2,1))</f>
        <v>404</v>
      </c>
      <c r="S1518" s="0" t="n">
        <f aca="false">IF(ISNA(VLOOKUP(D1518,calculos!$G$2:$H$1118,2,1)),"null",VLOOKUP(D1518,calculos!$G$2:$H$1118,2,1))</f>
        <v>110</v>
      </c>
      <c r="T1518" s="0" t="n">
        <f aca="false">IF(ISNA(VLOOKUP(E1518,calculos!$J$2:$K$220,2,1)),"null",VLOOKUP(E1518,calculos!$J$2:$K$220,2,1))</f>
        <v>192</v>
      </c>
      <c r="U1518" s="0" t="n">
        <f aca="false">IF(ISNA(VLOOKUP(F1518,calculos!$M$2:$N$658,2,1)),"null",VLOOKUP(F1518,calculos!$M$2:$N$658,2,1))</f>
        <v>605</v>
      </c>
      <c r="V1518" s="0" t="n">
        <f aca="false">IF(ISNA(VLOOKUP(J1518,calculos!$P$2:$Q$1711,2,1)),"null",VLOOKUP(J1518,calculos!$P$2:$Q$1711,2,1))</f>
        <v>1393</v>
      </c>
      <c r="W1518" s="0" t="n">
        <f aca="false">IF(ISNA(VLOOKUP(P1518,calculos!$S$2:$T$58,2,1)),"null",VLOOKUP(P1518,calculos!$S$2:$T$58,2,1))</f>
        <v>28</v>
      </c>
      <c r="X1518" s="9" t="str">
        <f aca="false">$X$1&amp;B1518&amp;"','"&amp;G1518&amp;"','"&amp;H1518&amp;"','"&amp;I1518&amp;"','"&amp;K1518&amp;"','"&amp;L1518&amp;"','"&amp;M1518&amp;"','"&amp;N1518&amp;"','"&amp;O1518&amp;"',"&amp;Q1518&amp;","&amp;R1518&amp;","&amp;S1518&amp;","&amp;T1518&amp;","&amp;U1518&amp;","&amp;V1518&amp;","&amp;W1518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(nextval('seq_servicio'),'','11136','','','','','43333','','',12,404,110,192,605,1393,28);</v>
      </c>
    </row>
    <row r="1519" customFormat="false" ht="13.8" hidden="false" customHeight="false" outlineLevel="0" collapsed="false">
      <c r="A1519" s="31" t="s">
        <v>23</v>
      </c>
      <c r="B1519" s="31"/>
      <c r="C1519" s="31" t="s">
        <v>6517</v>
      </c>
      <c r="D1519" s="31" t="s">
        <v>4770</v>
      </c>
      <c r="E1519" s="31" t="s">
        <v>4766</v>
      </c>
      <c r="F1519" s="32" t="s">
        <v>6943</v>
      </c>
      <c r="G1519" s="32" t="s">
        <v>6457</v>
      </c>
      <c r="H1519" s="33"/>
      <c r="I1519" s="33"/>
      <c r="J1519" s="34" t="s">
        <v>7036</v>
      </c>
      <c r="K1519" s="31"/>
      <c r="L1519" s="35" t="n">
        <v>43315</v>
      </c>
      <c r="M1519" s="36"/>
      <c r="N1519" s="31"/>
      <c r="O1519" s="31"/>
      <c r="P1519" s="31" t="s">
        <v>6988</v>
      </c>
      <c r="Q1519" s="0" t="n">
        <f aca="false">IF(ISNA(VLOOKUP(A1519,calculos!$A$2:$B$20,2,1)),"null",VLOOKUP(A1519,calculos!$A$2:$B$20,2,1))</f>
        <v>12</v>
      </c>
      <c r="R1519" s="0" t="n">
        <f aca="false">IF(ISNA(VLOOKUP(C1519,calculos!$D$2:$E$1218,2,1)),"null",VLOOKUP(C1519,calculos!$D$2:$E$1218,2,1))</f>
        <v>404</v>
      </c>
      <c r="S1519" s="0" t="n">
        <f aca="false">IF(ISNA(VLOOKUP(D1519,calculos!$G$2:$H$1118,2,1)),"null",VLOOKUP(D1519,calculos!$G$2:$H$1118,2,1))</f>
        <v>110</v>
      </c>
      <c r="T1519" s="0" t="n">
        <f aca="false">IF(ISNA(VLOOKUP(E1519,calculos!$J$2:$K$220,2,1)),"null",VLOOKUP(E1519,calculos!$J$2:$K$220,2,1))</f>
        <v>192</v>
      </c>
      <c r="U1519" s="0" t="n">
        <f aca="false">IF(ISNA(VLOOKUP(F1519,calculos!$M$2:$N$658,2,1)),"null",VLOOKUP(F1519,calculos!$M$2:$N$658,2,1))</f>
        <v>605</v>
      </c>
      <c r="V1519" s="0" t="n">
        <f aca="false">IF(ISNA(VLOOKUP(J1519,calculos!$P$2:$Q$1711,2,1)),"null",VLOOKUP(J1519,calculos!$P$2:$Q$1711,2,1))</f>
        <v>1390</v>
      </c>
      <c r="W1519" s="0" t="n">
        <f aca="false">IF(ISNA(VLOOKUP(P1519,calculos!$S$2:$T$58,2,1)),"null",VLOOKUP(P1519,calculos!$S$2:$T$58,2,1))</f>
        <v>28</v>
      </c>
      <c r="X1519" s="9" t="str">
        <f aca="false">$X$1&amp;B1519&amp;"','"&amp;G1519&amp;"','"&amp;H1519&amp;"','"&amp;I1519&amp;"','"&amp;K1519&amp;"','"&amp;L1519&amp;"','"&amp;M1519&amp;"','"&amp;N1519&amp;"','"&amp;O1519&amp;"',"&amp;Q1519&amp;","&amp;R1519&amp;","&amp;S1519&amp;","&amp;T1519&amp;","&amp;U1519&amp;","&amp;V1519&amp;","&amp;W1519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(nextval('seq_servicio'),'','11136','','','','43315','','','',12,404,110,192,605,1390,28);</v>
      </c>
    </row>
    <row r="1520" customFormat="false" ht="13.8" hidden="false" customHeight="false" outlineLevel="0" collapsed="false">
      <c r="A1520" s="31" t="s">
        <v>23</v>
      </c>
      <c r="B1520" s="31"/>
      <c r="C1520" s="31" t="s">
        <v>6517</v>
      </c>
      <c r="D1520" s="31" t="s">
        <v>4770</v>
      </c>
      <c r="E1520" s="31" t="s">
        <v>4766</v>
      </c>
      <c r="F1520" s="32" t="s">
        <v>6943</v>
      </c>
      <c r="G1520" s="32" t="s">
        <v>6457</v>
      </c>
      <c r="H1520" s="33"/>
      <c r="I1520" s="33"/>
      <c r="J1520" s="34" t="s">
        <v>7037</v>
      </c>
      <c r="K1520" s="31"/>
      <c r="L1520" s="35"/>
      <c r="M1520" s="36" t="n">
        <v>43297</v>
      </c>
      <c r="N1520" s="31"/>
      <c r="O1520" s="31"/>
      <c r="P1520" s="31" t="s">
        <v>6988</v>
      </c>
      <c r="Q1520" s="0" t="n">
        <f aca="false">IF(ISNA(VLOOKUP(A1520,calculos!$A$2:$B$20,2,1)),"null",VLOOKUP(A1520,calculos!$A$2:$B$20,2,1))</f>
        <v>12</v>
      </c>
      <c r="R1520" s="0" t="n">
        <f aca="false">IF(ISNA(VLOOKUP(C1520,calculos!$D$2:$E$1218,2,1)),"null",VLOOKUP(C1520,calculos!$D$2:$E$1218,2,1))</f>
        <v>404</v>
      </c>
      <c r="S1520" s="0" t="n">
        <f aca="false">IF(ISNA(VLOOKUP(D1520,calculos!$G$2:$H$1118,2,1)),"null",VLOOKUP(D1520,calculos!$G$2:$H$1118,2,1))</f>
        <v>110</v>
      </c>
      <c r="T1520" s="0" t="n">
        <f aca="false">IF(ISNA(VLOOKUP(E1520,calculos!$J$2:$K$220,2,1)),"null",VLOOKUP(E1520,calculos!$J$2:$K$220,2,1))</f>
        <v>192</v>
      </c>
      <c r="U1520" s="0" t="n">
        <f aca="false">IF(ISNA(VLOOKUP(F1520,calculos!$M$2:$N$658,2,1)),"null",VLOOKUP(F1520,calculos!$M$2:$N$658,2,1))</f>
        <v>605</v>
      </c>
      <c r="V1520" s="0" t="n">
        <f aca="false">IF(ISNA(VLOOKUP(J1520,calculos!$P$2:$Q$1711,2,1)),"null",VLOOKUP(J1520,calculos!$P$2:$Q$1711,2,1))</f>
        <v>1385</v>
      </c>
      <c r="W1520" s="0" t="n">
        <f aca="false">IF(ISNA(VLOOKUP(P1520,calculos!$S$2:$T$58,2,1)),"null",VLOOKUP(P1520,calculos!$S$2:$T$58,2,1))</f>
        <v>28</v>
      </c>
      <c r="X1520" s="9" t="str">
        <f aca="false">$X$1&amp;B1520&amp;"','"&amp;G1520&amp;"','"&amp;H1520&amp;"','"&amp;I1520&amp;"','"&amp;K1520&amp;"','"&amp;L1520&amp;"','"&amp;M1520&amp;"','"&amp;N1520&amp;"','"&amp;O1520&amp;"',"&amp;Q1520&amp;","&amp;R1520&amp;","&amp;S1520&amp;","&amp;T1520&amp;","&amp;U1520&amp;","&amp;V1520&amp;","&amp;W1520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(nextval('seq_servicio'),'','11136','','','','','43297','','',12,404,110,192,605,1385,28);</v>
      </c>
    </row>
    <row r="1521" customFormat="false" ht="13.8" hidden="false" customHeight="false" outlineLevel="0" collapsed="false">
      <c r="A1521" s="31" t="s">
        <v>23</v>
      </c>
      <c r="B1521" s="31"/>
      <c r="C1521" s="31" t="s">
        <v>6517</v>
      </c>
      <c r="D1521" s="31" t="s">
        <v>4300</v>
      </c>
      <c r="E1521" s="31" t="s">
        <v>771</v>
      </c>
      <c r="F1521" s="31" t="s">
        <v>4778</v>
      </c>
      <c r="G1521" s="32" t="s">
        <v>7038</v>
      </c>
      <c r="H1521" s="33"/>
      <c r="I1521" s="33"/>
      <c r="J1521" s="34" t="s">
        <v>7039</v>
      </c>
      <c r="K1521" s="31"/>
      <c r="L1521" s="35" t="n">
        <v>43334</v>
      </c>
      <c r="M1521" s="36" t="n">
        <v>43334</v>
      </c>
      <c r="N1521" s="31"/>
      <c r="O1521" s="31"/>
      <c r="P1521" s="31" t="s">
        <v>6988</v>
      </c>
      <c r="Q1521" s="0" t="n">
        <f aca="false">IF(ISNA(VLOOKUP(A1521,calculos!$A$2:$B$20,2,1)),"null",VLOOKUP(A1521,calculos!$A$2:$B$20,2,1))</f>
        <v>12</v>
      </c>
      <c r="R1521" s="0" t="n">
        <f aca="false">IF(ISNA(VLOOKUP(C1521,calculos!$D$2:$E$1218,2,1)),"null",VLOOKUP(C1521,calculos!$D$2:$E$1218,2,1))</f>
        <v>404</v>
      </c>
      <c r="S1521" s="0" t="n">
        <f aca="false">IF(ISNA(VLOOKUP(D1521,calculos!$G$2:$H$1118,2,1)),"null",VLOOKUP(D1521,calculos!$G$2:$H$1118,2,1))</f>
        <v>257</v>
      </c>
      <c r="T1521" s="0" t="n">
        <f aca="false">IF(ISNA(VLOOKUP(E1521,calculos!$J$2:$K$220,2,1)),"null",VLOOKUP(E1521,calculos!$J$2:$K$220,2,1))</f>
        <v>142</v>
      </c>
      <c r="U1521" s="0" t="n">
        <f aca="false">IF(ISNA(VLOOKUP(F1521,calculos!$M$2:$N$658,2,1)),"null",VLOOKUP(F1521,calculos!$M$2:$N$658,2,1))</f>
        <v>296</v>
      </c>
      <c r="V1521" s="0" t="n">
        <f aca="false">IF(ISNA(VLOOKUP(J1521,calculos!$P$2:$Q$1711,2,1)),"null",VLOOKUP(J1521,calculos!$P$2:$Q$1711,2,1))</f>
        <v>1392</v>
      </c>
      <c r="W1521" s="0" t="n">
        <f aca="false">IF(ISNA(VLOOKUP(P1521,calculos!$S$2:$T$58,2,1)),"null",VLOOKUP(P1521,calculos!$S$2:$T$58,2,1))</f>
        <v>28</v>
      </c>
      <c r="X1521" s="9" t="str">
        <f aca="false">$X$1&amp;B1521&amp;"','"&amp;G1521&amp;"','"&amp;H1521&amp;"','"&amp;I1521&amp;"','"&amp;K1521&amp;"','"&amp;L1521&amp;"','"&amp;M1521&amp;"','"&amp;N1521&amp;"','"&amp;O1521&amp;"',"&amp;Q1521&amp;","&amp;R1521&amp;","&amp;S1521&amp;","&amp;T1521&amp;","&amp;U1521&amp;","&amp;V1521&amp;","&amp;W1521&amp;");"</f>
        <v>insert into servicio (id,fecha_entrega,serie,apertura,fecha_instalacion,garantia,mantenimiento,capacitacion,entrega_equipo,visita,id_empresa,id_hospital,id_equipo,id_marca,id_modelo,id_os,id_ingeniero) values (nextval('seq_servicio'),'','USN1614944','','','','43334','43334','','',12,404,257,142,296,1392,28);</v>
      </c>
    </row>
    <row r="1522" customFormat="false" ht="13.8" hidden="false" customHeight="false" outlineLevel="0" collapsed="false">
      <c r="A1522" s="31" t="s">
        <v>154</v>
      </c>
      <c r="B1522" s="31"/>
      <c r="C1522" s="31" t="s">
        <v>6517</v>
      </c>
      <c r="D1522" s="31" t="s">
        <v>7040</v>
      </c>
      <c r="E1522" s="31" t="s">
        <v>5245</v>
      </c>
      <c r="F1522" s="32" t="s">
        <v>6989</v>
      </c>
      <c r="G1522" s="32"/>
      <c r="H1522" s="33"/>
      <c r="I1522" s="33"/>
      <c r="J1522" s="34" t="s">
        <v>7041</v>
      </c>
      <c r="K1522" s="31"/>
      <c r="L1522" s="35" t="n">
        <v>43334</v>
      </c>
      <c r="M1522" s="36"/>
      <c r="N1522" s="31"/>
      <c r="O1522" s="31"/>
      <c r="P1522" s="31" t="s">
        <v>6988</v>
      </c>
      <c r="Q1522" s="0" t="n">
        <f aca="false">IF(ISNA(VLOOKUP(A1522,calculos!$A$2:$B$20,2,1)),"null",VLOOKUP(A1522,calculos!$A$2:$B$20,2,1))</f>
        <v>10</v>
      </c>
      <c r="R1522" s="0" t="n">
        <f aca="false">IF(ISNA(VLOOKUP(C1522,calculos!$D$2:$E$1218,2,1)),"null",VLOOKUP(C1522,calculos!$D$2:$E$1218,2,1))</f>
        <v>404</v>
      </c>
      <c r="S1522" s="0" t="n">
        <f aca="false">IF(ISNA(VLOOKUP(D1522,calculos!$G$2:$H$1118,2,1)),"null",VLOOKUP(D1522,calculos!$G$2:$H$1118,2,1))</f>
        <v>41</v>
      </c>
      <c r="T1522" s="0" t="n">
        <f aca="false">IF(ISNA(VLOOKUP(E1522,calculos!$J$2:$K$220,2,1)),"null",VLOOKUP(E1522,calculos!$J$2:$K$220,2,1))</f>
        <v>85</v>
      </c>
      <c r="U1522" s="0" t="n">
        <f aca="false">IF(ISNA(VLOOKUP(F1522,calculos!$M$2:$N$658,2,1)),"null",VLOOKUP(F1522,calculos!$M$2:$N$658,2,1))</f>
        <v>72</v>
      </c>
      <c r="V1522" s="0" t="str">
        <f aca="false">IF(ISNA(VLOOKUP(J1522,calculos!$P$2:$Q$1711,2,1)),"null",VLOOKUP(J1522,calculos!$P$2:$Q$1711,2,1))</f>
        <v>null</v>
      </c>
      <c r="W1522" s="0" t="n">
        <f aca="false">IF(ISNA(VLOOKUP(P1522,calculos!$S$2:$T$58,2,1)),"null",VLOOKUP(P1522,calculos!$S$2:$T$58,2,1))</f>
        <v>28</v>
      </c>
      <c r="X1522" s="9" t="str">
        <f aca="false">$X$1&amp;B1522&amp;"','"&amp;G1522&amp;"','"&amp;H1522&amp;"','"&amp;I1522&amp;"','"&amp;K1522&amp;"','"&amp;L1522&amp;"','"&amp;M1522&amp;"','"&amp;N1522&amp;"','"&amp;O1522&amp;"',"&amp;Q1522&amp;","&amp;R1522&amp;","&amp;S1522&amp;","&amp;T1522&amp;","&amp;U1522&amp;","&amp;V1522&amp;","&amp;W1522&amp;");"</f>
        <v>insert into servicio (id,fecha_entrega,serie,apertura,fecha_instalacion,garantia,mantenimiento,capacitacion,entrega_equipo,visita,id_empresa,id_hospital,id_equipo,id_marca,id_modelo,id_os,id_ingeniero) values (nextval('seq_servicio'),'','','','','','43334','','','',10,404,41,85,72,null,28);</v>
      </c>
    </row>
    <row r="1523" customFormat="false" ht="13.8" hidden="false" customHeight="false" outlineLevel="0" collapsed="false">
      <c r="A1523" s="31" t="s">
        <v>1091</v>
      </c>
      <c r="B1523" s="31"/>
      <c r="C1523" s="31" t="s">
        <v>6517</v>
      </c>
      <c r="D1523" s="31" t="s">
        <v>5269</v>
      </c>
      <c r="E1523" s="31" t="s">
        <v>4803</v>
      </c>
      <c r="F1523" s="32" t="s">
        <v>7042</v>
      </c>
      <c r="G1523" s="32" t="s">
        <v>6090</v>
      </c>
      <c r="H1523" s="33"/>
      <c r="I1523" s="33"/>
      <c r="J1523" s="34" t="s">
        <v>7043</v>
      </c>
      <c r="K1523" s="31"/>
      <c r="L1523" s="35" t="n">
        <v>43334</v>
      </c>
      <c r="M1523" s="36"/>
      <c r="N1523" s="31"/>
      <c r="O1523" s="31"/>
      <c r="P1523" s="31" t="s">
        <v>6988</v>
      </c>
      <c r="Q1523" s="0" t="n">
        <f aca="false">IF(ISNA(VLOOKUP(A1523,calculos!$A$2:$B$20,2,1)),"null",VLOOKUP(A1523,calculos!$A$2:$B$20,2,1))</f>
        <v>11</v>
      </c>
      <c r="R1523" s="0" t="n">
        <f aca="false">IF(ISNA(VLOOKUP(C1523,calculos!$D$2:$E$1218,2,1)),"null",VLOOKUP(C1523,calculos!$D$2:$E$1218,2,1))</f>
        <v>404</v>
      </c>
      <c r="S1523" s="0" t="n">
        <f aca="false">IF(ISNA(VLOOKUP(D1523,calculos!$G$2:$H$1118,2,1)),"null",VLOOKUP(D1523,calculos!$G$2:$H$1118,2,1))</f>
        <v>210</v>
      </c>
      <c r="T1523" s="0" t="n">
        <f aca="false">IF(ISNA(VLOOKUP(E1523,calculos!$J$2:$K$220,2,1)),"null",VLOOKUP(E1523,calculos!$J$2:$K$220,2,1))</f>
        <v>53</v>
      </c>
      <c r="U1523" s="0" t="n">
        <f aca="false">IF(ISNA(VLOOKUP(F1523,calculos!$M$2:$N$658,2,1)),"null",VLOOKUP(F1523,calculos!$M$2:$N$658,2,1))</f>
        <v>131</v>
      </c>
      <c r="V1523" s="0" t="n">
        <f aca="false">IF(ISNA(VLOOKUP(J1523,calculos!$P$2:$Q$1711,2,1)),"null",VLOOKUP(J1523,calculos!$P$2:$Q$1711,2,1))</f>
        <v>1172</v>
      </c>
      <c r="W1523" s="0" t="n">
        <f aca="false">IF(ISNA(VLOOKUP(P1523,calculos!$S$2:$T$58,2,1)),"null",VLOOKUP(P1523,calculos!$S$2:$T$58,2,1))</f>
        <v>28</v>
      </c>
      <c r="X1523" s="9" t="str">
        <f aca="false">$X$1&amp;B1523&amp;"','"&amp;G1523&amp;"','"&amp;H1523&amp;"','"&amp;I1523&amp;"','"&amp;K1523&amp;"','"&amp;L1523&amp;"','"&amp;M1523&amp;"','"&amp;N1523&amp;"','"&amp;O1523&amp;"',"&amp;Q1523&amp;","&amp;R1523&amp;","&amp;S1523&amp;","&amp;T1523&amp;","&amp;U1523&amp;","&amp;V1523&amp;","&amp;W1523&amp;");"</f>
        <v>insert into servicio (id,fecha_entrega,serie,apertura,fecha_instalacion,garantia,mantenimiento,capacitacion,entrega_equipo,visita,id_empresa,id_hospital,id_equipo,id_marca,id_modelo,id_os,id_ingeniero) values (nextval('seq_servicio'),'','001183209','','','','43334','','','',11,404,210,53,131,1172,28);</v>
      </c>
    </row>
    <row r="1524" customFormat="false" ht="13.8" hidden="false" customHeight="false" outlineLevel="0" collapsed="false">
      <c r="A1524" s="31" t="s">
        <v>1091</v>
      </c>
      <c r="B1524" s="31"/>
      <c r="C1524" s="31" t="s">
        <v>6517</v>
      </c>
      <c r="D1524" s="31" t="s">
        <v>7044</v>
      </c>
      <c r="E1524" s="31" t="s">
        <v>3882</v>
      </c>
      <c r="F1524" s="32"/>
      <c r="G1524" s="32"/>
      <c r="H1524" s="33"/>
      <c r="I1524" s="33"/>
      <c r="J1524" s="34" t="s">
        <v>7045</v>
      </c>
      <c r="K1524" s="31"/>
      <c r="L1524" s="35" t="n">
        <v>43357</v>
      </c>
      <c r="M1524" s="36"/>
      <c r="N1524" s="31"/>
      <c r="O1524" s="31"/>
      <c r="P1524" s="31" t="s">
        <v>6988</v>
      </c>
      <c r="Q1524" s="0" t="n">
        <f aca="false">IF(ISNA(VLOOKUP(A1524,calculos!$A$2:$B$20,2,1)),"null",VLOOKUP(A1524,calculos!$A$2:$B$20,2,1))</f>
        <v>11</v>
      </c>
      <c r="R1524" s="0" t="n">
        <f aca="false">IF(ISNA(VLOOKUP(C1524,calculos!$D$2:$E$1218,2,1)),"null",VLOOKUP(C1524,calculos!$D$2:$E$1218,2,1))</f>
        <v>404</v>
      </c>
      <c r="S1524" s="0" t="n">
        <f aca="false">IF(ISNA(VLOOKUP(D1524,calculos!$G$2:$H$1118,2,1)),"null",VLOOKUP(D1524,calculos!$G$2:$H$1118,2,1))</f>
        <v>572</v>
      </c>
      <c r="T1524" s="0" t="n">
        <f aca="false">IF(ISNA(VLOOKUP(E1524,calculos!$J$2:$K$220,2,1)),"null",VLOOKUP(E1524,calculos!$J$2:$K$220,2,1))</f>
        <v>169</v>
      </c>
      <c r="U1524" s="0" t="str">
        <f aca="false">IF(ISNA(VLOOKUP(F1524,calculos!$M$2:$N$658,2,1)),"null",VLOOKUP(F1524,calculos!$M$2:$N$658,2,1))</f>
        <v>null</v>
      </c>
      <c r="V1524" s="0" t="n">
        <f aca="false">IF(ISNA(VLOOKUP(J1524,calculos!$P$2:$Q$1711,2,1)),"null",VLOOKUP(J1524,calculos!$P$2:$Q$1711,2,1))</f>
        <v>1177</v>
      </c>
      <c r="W1524" s="0" t="n">
        <f aca="false">IF(ISNA(VLOOKUP(P1524,calculos!$S$2:$T$58,2,1)),"null",VLOOKUP(P1524,calculos!$S$2:$T$58,2,1))</f>
        <v>28</v>
      </c>
      <c r="X1524" s="9" t="str">
        <f aca="false">$X$1&amp;B1524&amp;"','"&amp;G1524&amp;"','"&amp;H1524&amp;"','"&amp;I1524&amp;"','"&amp;K1524&amp;"','"&amp;L1524&amp;"','"&amp;M1524&amp;"','"&amp;N1524&amp;"','"&amp;O1524&amp;"',"&amp;Q1524&amp;","&amp;R1524&amp;","&amp;S1524&amp;","&amp;T1524&amp;","&amp;U1524&amp;","&amp;V1524&amp;","&amp;W1524&amp;");"</f>
        <v>insert into servicio (id,fecha_entrega,serie,apertura,fecha_instalacion,garantia,mantenimiento,capacitacion,entrega_equipo,visita,id_empresa,id_hospital,id_equipo,id_marca,id_modelo,id_os,id_ingeniero) values (nextval('seq_servicio'),'','','','','','43357','','','',11,404,572,169,null,1177,28);</v>
      </c>
    </row>
    <row r="1525" customFormat="false" ht="13.8" hidden="false" customHeight="false" outlineLevel="0" collapsed="false">
      <c r="A1525" s="31" t="s">
        <v>1091</v>
      </c>
      <c r="B1525" s="31"/>
      <c r="C1525" s="31" t="s">
        <v>6517</v>
      </c>
      <c r="D1525" s="31" t="s">
        <v>5269</v>
      </c>
      <c r="E1525" s="31" t="s">
        <v>4803</v>
      </c>
      <c r="F1525" s="32" t="s">
        <v>7042</v>
      </c>
      <c r="G1525" s="32" t="s">
        <v>6090</v>
      </c>
      <c r="H1525" s="33"/>
      <c r="I1525" s="33"/>
      <c r="J1525" s="34" t="s">
        <v>7046</v>
      </c>
      <c r="K1525" s="31"/>
      <c r="L1525" s="35" t="n">
        <v>43354</v>
      </c>
      <c r="M1525" s="36"/>
      <c r="N1525" s="31"/>
      <c r="O1525" s="31"/>
      <c r="P1525" s="31" t="s">
        <v>6988</v>
      </c>
      <c r="Q1525" s="0" t="n">
        <f aca="false">IF(ISNA(VLOOKUP(A1525,calculos!$A$2:$B$20,2,1)),"null",VLOOKUP(A1525,calculos!$A$2:$B$20,2,1))</f>
        <v>11</v>
      </c>
      <c r="R1525" s="0" t="n">
        <f aca="false">IF(ISNA(VLOOKUP(C1525,calculos!$D$2:$E$1218,2,1)),"null",VLOOKUP(C1525,calculos!$D$2:$E$1218,2,1))</f>
        <v>404</v>
      </c>
      <c r="S1525" s="0" t="n">
        <f aca="false">IF(ISNA(VLOOKUP(D1525,calculos!$G$2:$H$1118,2,1)),"null",VLOOKUP(D1525,calculos!$G$2:$H$1118,2,1))</f>
        <v>210</v>
      </c>
      <c r="T1525" s="0" t="n">
        <f aca="false">IF(ISNA(VLOOKUP(E1525,calculos!$J$2:$K$220,2,1)),"null",VLOOKUP(E1525,calculos!$J$2:$K$220,2,1))</f>
        <v>53</v>
      </c>
      <c r="U1525" s="0" t="n">
        <f aca="false">IF(ISNA(VLOOKUP(F1525,calculos!$M$2:$N$658,2,1)),"null",VLOOKUP(F1525,calculos!$M$2:$N$658,2,1))</f>
        <v>131</v>
      </c>
      <c r="V1525" s="0" t="n">
        <f aca="false">IF(ISNA(VLOOKUP(J1525,calculos!$P$2:$Q$1711,2,1)),"null",VLOOKUP(J1525,calculos!$P$2:$Q$1711,2,1))</f>
        <v>1176</v>
      </c>
      <c r="W1525" s="0" t="n">
        <f aca="false">IF(ISNA(VLOOKUP(P1525,calculos!$S$2:$T$58,2,1)),"null",VLOOKUP(P1525,calculos!$S$2:$T$58,2,1))</f>
        <v>28</v>
      </c>
      <c r="X1525" s="9" t="str">
        <f aca="false">$X$1&amp;B1525&amp;"','"&amp;G1525&amp;"','"&amp;H1525&amp;"','"&amp;I1525&amp;"','"&amp;K1525&amp;"','"&amp;L1525&amp;"','"&amp;M1525&amp;"','"&amp;N1525&amp;"','"&amp;O1525&amp;"',"&amp;Q1525&amp;","&amp;R1525&amp;","&amp;S1525&amp;","&amp;T1525&amp;","&amp;U1525&amp;","&amp;V1525&amp;","&amp;W1525&amp;");"</f>
        <v>insert into servicio (id,fecha_entrega,serie,apertura,fecha_instalacion,garantia,mantenimiento,capacitacion,entrega_equipo,visita,id_empresa,id_hospital,id_equipo,id_marca,id_modelo,id_os,id_ingeniero) values (nextval('seq_servicio'),'','001183209','','','','43354','','','',11,404,210,53,131,1176,28);</v>
      </c>
    </row>
    <row r="1526" customFormat="false" ht="13.8" hidden="false" customHeight="false" outlineLevel="0" collapsed="false">
      <c r="A1526" s="31" t="s">
        <v>154</v>
      </c>
      <c r="B1526" s="31"/>
      <c r="C1526" s="31" t="s">
        <v>6517</v>
      </c>
      <c r="D1526" s="31" t="s">
        <v>4584</v>
      </c>
      <c r="E1526" s="31" t="s">
        <v>5245</v>
      </c>
      <c r="F1526" s="32" t="s">
        <v>6989</v>
      </c>
      <c r="G1526" s="32" t="s">
        <v>6990</v>
      </c>
      <c r="H1526" s="33"/>
      <c r="I1526" s="33"/>
      <c r="J1526" s="34" t="s">
        <v>7047</v>
      </c>
      <c r="K1526" s="31"/>
      <c r="L1526" s="35"/>
      <c r="M1526" s="36" t="n">
        <v>43355</v>
      </c>
      <c r="N1526" s="31"/>
      <c r="O1526" s="31"/>
      <c r="P1526" s="31" t="s">
        <v>6988</v>
      </c>
      <c r="Q1526" s="0" t="n">
        <f aca="false">IF(ISNA(VLOOKUP(A1526,calculos!$A$2:$B$20,2,1)),"null",VLOOKUP(A1526,calculos!$A$2:$B$20,2,1))</f>
        <v>10</v>
      </c>
      <c r="R1526" s="0" t="n">
        <f aca="false">IF(ISNA(VLOOKUP(C1526,calculos!$D$2:$E$1218,2,1)),"null",VLOOKUP(C1526,calculos!$D$2:$E$1218,2,1))</f>
        <v>404</v>
      </c>
      <c r="S1526" s="0" t="n">
        <f aca="false">IF(ISNA(VLOOKUP(D1526,calculos!$G$2:$H$1118,2,1)),"null",VLOOKUP(D1526,calculos!$G$2:$H$1118,2,1))</f>
        <v>230</v>
      </c>
      <c r="T1526" s="0" t="n">
        <f aca="false">IF(ISNA(VLOOKUP(E1526,calculos!$J$2:$K$220,2,1)),"null",VLOOKUP(E1526,calculos!$J$2:$K$220,2,1))</f>
        <v>85</v>
      </c>
      <c r="U1526" s="0" t="n">
        <f aca="false">IF(ISNA(VLOOKUP(F1526,calculos!$M$2:$N$658,2,1)),"null",VLOOKUP(F1526,calculos!$M$2:$N$658,2,1))</f>
        <v>72</v>
      </c>
      <c r="V1526" s="0" t="str">
        <f aca="false">IF(ISNA(VLOOKUP(J1526,calculos!$P$2:$Q$1711,2,1)),"null",VLOOKUP(J1526,calculos!$P$2:$Q$1711,2,1))</f>
        <v>null</v>
      </c>
      <c r="W1526" s="0" t="n">
        <f aca="false">IF(ISNA(VLOOKUP(P1526,calculos!$S$2:$T$58,2,1)),"null",VLOOKUP(P1526,calculos!$S$2:$T$58,2,1))</f>
        <v>28</v>
      </c>
      <c r="X1526" s="9" t="str">
        <f aca="false">$X$1&amp;B1526&amp;"','"&amp;G1526&amp;"','"&amp;H1526&amp;"','"&amp;I1526&amp;"','"&amp;K1526&amp;"','"&amp;L1526&amp;"','"&amp;M1526&amp;"','"&amp;N1526&amp;"','"&amp;O1526&amp;"',"&amp;Q1526&amp;","&amp;R1526&amp;","&amp;S1526&amp;","&amp;T1526&amp;","&amp;U1526&amp;","&amp;V1526&amp;","&amp;W1526&amp;");"</f>
        <v>insert into servicio (id,fecha_entrega,serie,apertura,fecha_instalacion,garantia,mantenimiento,capacitacion,entrega_equipo,visita,id_empresa,id_hospital,id_equipo,id_marca,id_modelo,id_os,id_ingeniero) values (nextval('seq_servicio'),'','170847160','','','','','43355','','',10,404,230,85,72,null,28);</v>
      </c>
    </row>
    <row r="1527" customFormat="false" ht="13.8" hidden="false" customHeight="false" outlineLevel="0" collapsed="false">
      <c r="A1527" s="31" t="s">
        <v>23</v>
      </c>
      <c r="B1527" s="31"/>
      <c r="C1527" s="31" t="s">
        <v>6517</v>
      </c>
      <c r="D1527" s="31" t="s">
        <v>4584</v>
      </c>
      <c r="E1527" s="31" t="s">
        <v>5245</v>
      </c>
      <c r="F1527" s="32" t="s">
        <v>6989</v>
      </c>
      <c r="G1527" s="32" t="s">
        <v>6990</v>
      </c>
      <c r="H1527" s="33"/>
      <c r="I1527" s="33"/>
      <c r="J1527" s="34" t="s">
        <v>6991</v>
      </c>
      <c r="K1527" s="31"/>
      <c r="L1527" s="35"/>
      <c r="M1527" s="36" t="n">
        <v>43355</v>
      </c>
      <c r="N1527" s="31"/>
      <c r="O1527" s="31"/>
      <c r="P1527" s="31" t="s">
        <v>6988</v>
      </c>
      <c r="Q1527" s="0" t="n">
        <f aca="false">IF(ISNA(VLOOKUP(A1527,calculos!$A$2:$B$20,2,1)),"null",VLOOKUP(A1527,calculos!$A$2:$B$20,2,1))</f>
        <v>12</v>
      </c>
      <c r="R1527" s="0" t="n">
        <f aca="false">IF(ISNA(VLOOKUP(C1527,calculos!$D$2:$E$1218,2,1)),"null",VLOOKUP(C1527,calculos!$D$2:$E$1218,2,1))</f>
        <v>404</v>
      </c>
      <c r="S1527" s="0" t="n">
        <f aca="false">IF(ISNA(VLOOKUP(D1527,calculos!$G$2:$H$1118,2,1)),"null",VLOOKUP(D1527,calculos!$G$2:$H$1118,2,1))</f>
        <v>230</v>
      </c>
      <c r="T1527" s="0" t="n">
        <f aca="false">IF(ISNA(VLOOKUP(E1527,calculos!$J$2:$K$220,2,1)),"null",VLOOKUP(E1527,calculos!$J$2:$K$220,2,1))</f>
        <v>85</v>
      </c>
      <c r="U1527" s="0" t="n">
        <f aca="false">IF(ISNA(VLOOKUP(F1527,calculos!$M$2:$N$658,2,1)),"null",VLOOKUP(F1527,calculos!$M$2:$N$658,2,1))</f>
        <v>72</v>
      </c>
      <c r="V1527" s="0" t="n">
        <f aca="false">IF(ISNA(VLOOKUP(J1527,calculos!$P$2:$Q$1711,2,1)),"null",VLOOKUP(J1527,calculos!$P$2:$Q$1711,2,1))</f>
        <v>1396</v>
      </c>
      <c r="W1527" s="0" t="n">
        <f aca="false">IF(ISNA(VLOOKUP(P1527,calculos!$S$2:$T$58,2,1)),"null",VLOOKUP(P1527,calculos!$S$2:$T$58,2,1))</f>
        <v>28</v>
      </c>
      <c r="X1527" s="9" t="str">
        <f aca="false">$X$1&amp;B1527&amp;"','"&amp;G1527&amp;"','"&amp;H1527&amp;"','"&amp;I1527&amp;"','"&amp;K1527&amp;"','"&amp;L1527&amp;"','"&amp;M1527&amp;"','"&amp;N1527&amp;"','"&amp;O1527&amp;"',"&amp;Q1527&amp;","&amp;R1527&amp;","&amp;S1527&amp;","&amp;T1527&amp;","&amp;U1527&amp;","&amp;V1527&amp;","&amp;W1527&amp;");"</f>
        <v>insert into servicio (id,fecha_entrega,serie,apertura,fecha_instalacion,garantia,mantenimiento,capacitacion,entrega_equipo,visita,id_empresa,id_hospital,id_equipo,id_marca,id_modelo,id_os,id_ingeniero) values (nextval('seq_servicio'),'','170847160','','','','','43355','','',12,404,230,85,72,1396,28);</v>
      </c>
    </row>
    <row r="1528" customFormat="false" ht="13.8" hidden="false" customHeight="false" outlineLevel="0" collapsed="false">
      <c r="A1528" s="31" t="s">
        <v>23</v>
      </c>
      <c r="B1528" s="31"/>
      <c r="C1528" s="31" t="s">
        <v>6517</v>
      </c>
      <c r="D1528" s="31" t="s">
        <v>4584</v>
      </c>
      <c r="E1528" s="31" t="s">
        <v>5245</v>
      </c>
      <c r="F1528" s="32" t="s">
        <v>6989</v>
      </c>
      <c r="G1528" s="32" t="s">
        <v>6990</v>
      </c>
      <c r="H1528" s="33"/>
      <c r="I1528" s="33"/>
      <c r="J1528" s="34" t="s">
        <v>7048</v>
      </c>
      <c r="K1528" s="31"/>
      <c r="L1528" s="35"/>
      <c r="M1528" s="36" t="n">
        <v>43355</v>
      </c>
      <c r="N1528" s="31"/>
      <c r="O1528" s="31"/>
      <c r="P1528" s="31" t="s">
        <v>6988</v>
      </c>
      <c r="Q1528" s="0" t="n">
        <f aca="false">IF(ISNA(VLOOKUP(A1528,calculos!$A$2:$B$20,2,1)),"null",VLOOKUP(A1528,calculos!$A$2:$B$20,2,1))</f>
        <v>12</v>
      </c>
      <c r="R1528" s="0" t="n">
        <f aca="false">IF(ISNA(VLOOKUP(C1528,calculos!$D$2:$E$1218,2,1)),"null",VLOOKUP(C1528,calculos!$D$2:$E$1218,2,1))</f>
        <v>404</v>
      </c>
      <c r="S1528" s="0" t="n">
        <f aca="false">IF(ISNA(VLOOKUP(D1528,calculos!$G$2:$H$1118,2,1)),"null",VLOOKUP(D1528,calculos!$G$2:$H$1118,2,1))</f>
        <v>230</v>
      </c>
      <c r="T1528" s="0" t="n">
        <f aca="false">IF(ISNA(VLOOKUP(E1528,calculos!$J$2:$K$220,2,1)),"null",VLOOKUP(E1528,calculos!$J$2:$K$220,2,1))</f>
        <v>85</v>
      </c>
      <c r="U1528" s="0" t="n">
        <f aca="false">IF(ISNA(VLOOKUP(F1528,calculos!$M$2:$N$658,2,1)),"null",VLOOKUP(F1528,calculos!$M$2:$N$658,2,1))</f>
        <v>72</v>
      </c>
      <c r="V1528" s="0" t="n">
        <f aca="false">IF(ISNA(VLOOKUP(J1528,calculos!$P$2:$Q$1711,2,1)),"null",VLOOKUP(J1528,calculos!$P$2:$Q$1711,2,1))</f>
        <v>1397</v>
      </c>
      <c r="W1528" s="0" t="n">
        <f aca="false">IF(ISNA(VLOOKUP(P1528,calculos!$S$2:$T$58,2,1)),"null",VLOOKUP(P1528,calculos!$S$2:$T$58,2,1))</f>
        <v>28</v>
      </c>
      <c r="X1528" s="9" t="str">
        <f aca="false">$X$1&amp;B1528&amp;"','"&amp;G1528&amp;"','"&amp;H1528&amp;"','"&amp;I1528&amp;"','"&amp;K1528&amp;"','"&amp;L1528&amp;"','"&amp;M1528&amp;"','"&amp;N1528&amp;"','"&amp;O1528&amp;"',"&amp;Q1528&amp;","&amp;R1528&amp;","&amp;S1528&amp;","&amp;T1528&amp;","&amp;U1528&amp;","&amp;V1528&amp;","&amp;W1528&amp;");"</f>
        <v>insert into servicio (id,fecha_entrega,serie,apertura,fecha_instalacion,garantia,mantenimiento,capacitacion,entrega_equipo,visita,id_empresa,id_hospital,id_equipo,id_marca,id_modelo,id_os,id_ingeniero) values (nextval('seq_servicio'),'','170847160','','','','','43355','','',12,404,230,85,72,1397,28);</v>
      </c>
    </row>
    <row r="1529" customFormat="false" ht="13.8" hidden="false" customHeight="false" outlineLevel="0" collapsed="false">
      <c r="A1529" s="31" t="s">
        <v>23</v>
      </c>
      <c r="B1529" s="31"/>
      <c r="C1529" s="31" t="s">
        <v>6517</v>
      </c>
      <c r="D1529" s="31" t="s">
        <v>4584</v>
      </c>
      <c r="E1529" s="31" t="s">
        <v>5245</v>
      </c>
      <c r="F1529" s="32" t="s">
        <v>6989</v>
      </c>
      <c r="G1529" s="32" t="s">
        <v>6990</v>
      </c>
      <c r="H1529" s="33"/>
      <c r="I1529" s="33"/>
      <c r="J1529" s="34" t="s">
        <v>7049</v>
      </c>
      <c r="K1529" s="31"/>
      <c r="L1529" s="35"/>
      <c r="M1529" s="36" t="n">
        <v>43355</v>
      </c>
      <c r="N1529" s="31"/>
      <c r="O1529" s="31"/>
      <c r="P1529" s="31" t="s">
        <v>6988</v>
      </c>
      <c r="Q1529" s="0" t="n">
        <f aca="false">IF(ISNA(VLOOKUP(A1529,calculos!$A$2:$B$20,2,1)),"null",VLOOKUP(A1529,calculos!$A$2:$B$20,2,1))</f>
        <v>12</v>
      </c>
      <c r="R1529" s="0" t="n">
        <f aca="false">IF(ISNA(VLOOKUP(C1529,calculos!$D$2:$E$1218,2,1)),"null",VLOOKUP(C1529,calculos!$D$2:$E$1218,2,1))</f>
        <v>404</v>
      </c>
      <c r="S1529" s="0" t="n">
        <f aca="false">IF(ISNA(VLOOKUP(D1529,calculos!$G$2:$H$1118,2,1)),"null",VLOOKUP(D1529,calculos!$G$2:$H$1118,2,1))</f>
        <v>230</v>
      </c>
      <c r="T1529" s="0" t="n">
        <f aca="false">IF(ISNA(VLOOKUP(E1529,calculos!$J$2:$K$220,2,1)),"null",VLOOKUP(E1529,calculos!$J$2:$K$220,2,1))</f>
        <v>85</v>
      </c>
      <c r="U1529" s="0" t="n">
        <f aca="false">IF(ISNA(VLOOKUP(F1529,calculos!$M$2:$N$658,2,1)),"null",VLOOKUP(F1529,calculos!$M$2:$N$658,2,1))</f>
        <v>72</v>
      </c>
      <c r="V1529" s="0" t="n">
        <f aca="false">IF(ISNA(VLOOKUP(J1529,calculos!$P$2:$Q$1711,2,1)),"null",VLOOKUP(J1529,calculos!$P$2:$Q$1711,2,1))</f>
        <v>1398</v>
      </c>
      <c r="W1529" s="0" t="n">
        <f aca="false">IF(ISNA(VLOOKUP(P1529,calculos!$S$2:$T$58,2,1)),"null",VLOOKUP(P1529,calculos!$S$2:$T$58,2,1))</f>
        <v>28</v>
      </c>
      <c r="X1529" s="9" t="str">
        <f aca="false">$X$1&amp;B1529&amp;"','"&amp;G1529&amp;"','"&amp;H1529&amp;"','"&amp;I1529&amp;"','"&amp;K1529&amp;"','"&amp;L1529&amp;"','"&amp;M1529&amp;"','"&amp;N1529&amp;"','"&amp;O1529&amp;"',"&amp;Q1529&amp;","&amp;R1529&amp;","&amp;S1529&amp;","&amp;T1529&amp;","&amp;U1529&amp;","&amp;V1529&amp;","&amp;W1529&amp;");"</f>
        <v>insert into servicio (id,fecha_entrega,serie,apertura,fecha_instalacion,garantia,mantenimiento,capacitacion,entrega_equipo,visita,id_empresa,id_hospital,id_equipo,id_marca,id_modelo,id_os,id_ingeniero) values (nextval('seq_servicio'),'','170847160','','','','','43355','','',12,404,230,85,72,1398,28);</v>
      </c>
    </row>
    <row r="1530" customFormat="false" ht="13.8" hidden="false" customHeight="false" outlineLevel="0" collapsed="false">
      <c r="A1530" s="31" t="s">
        <v>1091</v>
      </c>
      <c r="B1530" s="31"/>
      <c r="C1530" s="31" t="s">
        <v>6517</v>
      </c>
      <c r="D1530" s="31" t="s">
        <v>7050</v>
      </c>
      <c r="E1530" s="31"/>
      <c r="F1530" s="32" t="s">
        <v>6306</v>
      </c>
      <c r="G1530" s="32" t="s">
        <v>7051</v>
      </c>
      <c r="H1530" s="33"/>
      <c r="I1530" s="33" t="n">
        <v>43363</v>
      </c>
      <c r="J1530" s="34" t="s">
        <v>7052</v>
      </c>
      <c r="K1530" s="31"/>
      <c r="L1530" s="35"/>
      <c r="M1530" s="36" t="n">
        <v>43363</v>
      </c>
      <c r="N1530" s="31"/>
      <c r="O1530" s="31"/>
      <c r="P1530" s="31" t="s">
        <v>6988</v>
      </c>
      <c r="Q1530" s="0" t="n">
        <f aca="false">IF(ISNA(VLOOKUP(A1530,calculos!$A$2:$B$20,2,1)),"null",VLOOKUP(A1530,calculos!$A$2:$B$20,2,1))</f>
        <v>11</v>
      </c>
      <c r="R1530" s="0" t="n">
        <f aca="false">IF(ISNA(VLOOKUP(C1530,calculos!$D$2:$E$1218,2,1)),"null",VLOOKUP(C1530,calculos!$D$2:$E$1218,2,1))</f>
        <v>404</v>
      </c>
      <c r="S1530" s="0" t="n">
        <f aca="false">IF(ISNA(VLOOKUP(D1530,calculos!$G$2:$H$1118,2,1)),"null",VLOOKUP(D1530,calculos!$G$2:$H$1118,2,1))</f>
        <v>519</v>
      </c>
      <c r="T1530" s="0" t="str">
        <f aca="false">IF(ISNA(VLOOKUP(E1530,calculos!$J$2:$K$220,2,1)),"null",VLOOKUP(E1530,calculos!$J$2:$K$220,2,1))</f>
        <v>null</v>
      </c>
      <c r="U1530" s="0" t="n">
        <f aca="false">IF(ISNA(VLOOKUP(F1530,calculos!$M$2:$N$658,2,1)),"null",VLOOKUP(F1530,calculos!$M$2:$N$658,2,1))</f>
        <v>551</v>
      </c>
      <c r="V1530" s="0" t="n">
        <f aca="false">IF(ISNA(VLOOKUP(J1530,calculos!$P$2:$Q$1711,2,1)),"null",VLOOKUP(J1530,calculos!$P$2:$Q$1711,2,1))</f>
        <v>1179</v>
      </c>
      <c r="W1530" s="0" t="n">
        <f aca="false">IF(ISNA(VLOOKUP(P1530,calculos!$S$2:$T$58,2,1)),"null",VLOOKUP(P1530,calculos!$S$2:$T$58,2,1))</f>
        <v>28</v>
      </c>
      <c r="X1530" s="9" t="str">
        <f aca="false">$X$1&amp;B1530&amp;"','"&amp;G1530&amp;"','"&amp;H1530&amp;"','"&amp;I1530&amp;"','"&amp;K1530&amp;"','"&amp;L1530&amp;"','"&amp;M1530&amp;"','"&amp;N1530&amp;"','"&amp;O1530&amp;"',"&amp;Q1530&amp;","&amp;R1530&amp;","&amp;S1530&amp;","&amp;T1530&amp;","&amp;U1530&amp;","&amp;V1530&amp;","&amp;W1530&amp;");"</f>
        <v>insert into servicio (id,fecha_entrega,serie,apertura,fecha_instalacion,garantia,mantenimiento,capacitacion,entrega_equipo,visita,id_empresa,id_hospital,id_equipo,id_marca,id_modelo,id_os,id_ingeniero) values (nextval('seq_servicio'),'','17110','','43363','','','43363','','',11,404,519,null,551,1179,28);</v>
      </c>
    </row>
    <row r="1531" customFormat="false" ht="13.8" hidden="false" customHeight="false" outlineLevel="0" collapsed="false">
      <c r="A1531" s="31" t="s">
        <v>1091</v>
      </c>
      <c r="B1531" s="31"/>
      <c r="C1531" s="31" t="s">
        <v>6517</v>
      </c>
      <c r="D1531" s="31" t="s">
        <v>7053</v>
      </c>
      <c r="E1531" s="31"/>
      <c r="F1531" s="32" t="s">
        <v>7054</v>
      </c>
      <c r="G1531" s="32" t="s">
        <v>7055</v>
      </c>
      <c r="H1531" s="33"/>
      <c r="I1531" s="33" t="n">
        <v>43363</v>
      </c>
      <c r="J1531" s="34" t="s">
        <v>7055</v>
      </c>
      <c r="K1531" s="31"/>
      <c r="L1531" s="35"/>
      <c r="M1531" s="36" t="n">
        <v>43363</v>
      </c>
      <c r="N1531" s="31"/>
      <c r="O1531" s="31"/>
      <c r="P1531" s="31" t="s">
        <v>6988</v>
      </c>
      <c r="Q1531" s="0" t="n">
        <f aca="false">IF(ISNA(VLOOKUP(A1531,calculos!$A$2:$B$20,2,1)),"null",VLOOKUP(A1531,calculos!$A$2:$B$20,2,1))</f>
        <v>11</v>
      </c>
      <c r="R1531" s="0" t="n">
        <f aca="false">IF(ISNA(VLOOKUP(C1531,calculos!$D$2:$E$1218,2,1)),"null",VLOOKUP(C1531,calculos!$D$2:$E$1218,2,1))</f>
        <v>404</v>
      </c>
      <c r="S1531" s="0" t="n">
        <f aca="false">IF(ISNA(VLOOKUP(D1531,calculos!$G$2:$H$1118,2,1)),"null",VLOOKUP(D1531,calculos!$G$2:$H$1118,2,1))</f>
        <v>138</v>
      </c>
      <c r="T1531" s="0" t="str">
        <f aca="false">IF(ISNA(VLOOKUP(E1531,calculos!$J$2:$K$220,2,1)),"null",VLOOKUP(E1531,calculos!$J$2:$K$220,2,1))</f>
        <v>null</v>
      </c>
      <c r="U1531" s="0" t="n">
        <f aca="false">IF(ISNA(VLOOKUP(F1531,calculos!$M$2:$N$658,2,1)),"null",VLOOKUP(F1531,calculos!$M$2:$N$658,2,1))</f>
        <v>5</v>
      </c>
      <c r="V1531" s="0" t="n">
        <f aca="false">IF(ISNA(VLOOKUP(J1531,calculos!$P$2:$Q$1711,2,1)),"null",VLOOKUP(J1531,calculos!$P$2:$Q$1711,2,1))</f>
        <v>1178</v>
      </c>
      <c r="W1531" s="0" t="n">
        <f aca="false">IF(ISNA(VLOOKUP(P1531,calculos!$S$2:$T$58,2,1)),"null",VLOOKUP(P1531,calculos!$S$2:$T$58,2,1))</f>
        <v>28</v>
      </c>
      <c r="X1531" s="9" t="str">
        <f aca="false">$X$1&amp;B1531&amp;"','"&amp;G1531&amp;"','"&amp;H1531&amp;"','"&amp;I1531&amp;"','"&amp;K1531&amp;"','"&amp;L1531&amp;"','"&amp;M1531&amp;"','"&amp;N1531&amp;"','"&amp;O1531&amp;"',"&amp;Q1531&amp;","&amp;R1531&amp;","&amp;S1531&amp;","&amp;T1531&amp;","&amp;U1531&amp;","&amp;V1531&amp;","&amp;W1531&amp;");"</f>
        <v>insert into servicio (id,fecha_entrega,serie,apertura,fecha_instalacion,garantia,mantenimiento,capacitacion,entrega_equipo,visita,id_empresa,id_hospital,id_equipo,id_marca,id_modelo,id_os,id_ingeniero) values (nextval('seq_servicio'),'','3192','','43363','','','43363','','',11,404,138,null,5,1178,28);</v>
      </c>
    </row>
    <row r="1532" customFormat="false" ht="13.8" hidden="false" customHeight="false" outlineLevel="0" collapsed="false">
      <c r="A1532" s="31" t="s">
        <v>23</v>
      </c>
      <c r="B1532" s="31"/>
      <c r="C1532" s="31" t="s">
        <v>6517</v>
      </c>
      <c r="D1532" s="31" t="s">
        <v>4770</v>
      </c>
      <c r="E1532" s="31" t="s">
        <v>4766</v>
      </c>
      <c r="F1532" s="32" t="s">
        <v>7056</v>
      </c>
      <c r="G1532" s="32" t="s">
        <v>7057</v>
      </c>
      <c r="H1532" s="33"/>
      <c r="I1532" s="33" t="n">
        <v>43356</v>
      </c>
      <c r="J1532" s="34" t="s">
        <v>7057</v>
      </c>
      <c r="K1532" s="31"/>
      <c r="L1532" s="35"/>
      <c r="M1532" s="36" t="n">
        <v>43356</v>
      </c>
      <c r="N1532" s="31"/>
      <c r="O1532" s="31"/>
      <c r="P1532" s="31" t="s">
        <v>6988</v>
      </c>
      <c r="Q1532" s="0" t="n">
        <f aca="false">IF(ISNA(VLOOKUP(A1532,calculos!$A$2:$B$20,2,1)),"null",VLOOKUP(A1532,calculos!$A$2:$B$20,2,1))</f>
        <v>12</v>
      </c>
      <c r="R1532" s="0" t="n">
        <f aca="false">IF(ISNA(VLOOKUP(C1532,calculos!$D$2:$E$1218,2,1)),"null",VLOOKUP(C1532,calculos!$D$2:$E$1218,2,1))</f>
        <v>404</v>
      </c>
      <c r="S1532" s="0" t="n">
        <f aca="false">IF(ISNA(VLOOKUP(D1532,calculos!$G$2:$H$1118,2,1)),"null",VLOOKUP(D1532,calculos!$G$2:$H$1118,2,1))</f>
        <v>110</v>
      </c>
      <c r="T1532" s="0" t="n">
        <f aca="false">IF(ISNA(VLOOKUP(E1532,calculos!$J$2:$K$220,2,1)),"null",VLOOKUP(E1532,calculos!$J$2:$K$220,2,1))</f>
        <v>192</v>
      </c>
      <c r="U1532" s="0" t="n">
        <f aca="false">IF(ISNA(VLOOKUP(F1532,calculos!$M$2:$N$658,2,1)),"null",VLOOKUP(F1532,calculos!$M$2:$N$658,2,1))</f>
        <v>604</v>
      </c>
      <c r="V1532" s="0" t="n">
        <f aca="false">IF(ISNA(VLOOKUP(J1532,calculos!$P$2:$Q$1711,2,1)),"null",VLOOKUP(J1532,calculos!$P$2:$Q$1711,2,1))</f>
        <v>1399</v>
      </c>
      <c r="W1532" s="0" t="n">
        <f aca="false">IF(ISNA(VLOOKUP(P1532,calculos!$S$2:$T$58,2,1)),"null",VLOOKUP(P1532,calculos!$S$2:$T$58,2,1))</f>
        <v>28</v>
      </c>
      <c r="X1532" s="9" t="str">
        <f aca="false">$X$1&amp;B1532&amp;"','"&amp;G1532&amp;"','"&amp;H1532&amp;"','"&amp;I1532&amp;"','"&amp;K1532&amp;"','"&amp;L1532&amp;"','"&amp;M1532&amp;"','"&amp;N1532&amp;"','"&amp;O1532&amp;"',"&amp;Q1532&amp;","&amp;R1532&amp;","&amp;S1532&amp;","&amp;T1532&amp;","&amp;U1532&amp;","&amp;V1532&amp;","&amp;W1532&amp;");"</f>
        <v>insert into servicio (id,fecha_entrega,serie,apertura,fecha_instalacion,garantia,mantenimiento,capacitacion,entrega_equipo,visita,id_empresa,id_hospital,id_equipo,id_marca,id_modelo,id_os,id_ingeniero) values (nextval('seq_servicio'),'','7458','','43356','','','43356','','',12,404,110,192,604,1399,28);</v>
      </c>
    </row>
    <row r="1533" customFormat="false" ht="13.8" hidden="false" customHeight="false" outlineLevel="0" collapsed="false">
      <c r="A1533" s="31" t="s">
        <v>1091</v>
      </c>
      <c r="B1533" s="31"/>
      <c r="C1533" s="31" t="s">
        <v>7058</v>
      </c>
      <c r="D1533" s="31" t="s">
        <v>7059</v>
      </c>
      <c r="E1533" s="31" t="s">
        <v>4774</v>
      </c>
      <c r="F1533" s="32" t="s">
        <v>7060</v>
      </c>
      <c r="G1533" s="32" t="s">
        <v>7061</v>
      </c>
      <c r="H1533" s="33"/>
      <c r="I1533" s="33" t="n">
        <v>43326</v>
      </c>
      <c r="J1533" s="34" t="s">
        <v>7062</v>
      </c>
      <c r="K1533" s="31"/>
      <c r="L1533" s="35"/>
      <c r="M1533" s="36" t="n">
        <v>43326</v>
      </c>
      <c r="N1533" s="31"/>
      <c r="O1533" s="31"/>
      <c r="P1533" s="31" t="s">
        <v>6988</v>
      </c>
      <c r="Q1533" s="0" t="n">
        <f aca="false">IF(ISNA(VLOOKUP(A1533,calculos!$A$2:$B$20,2,1)),"null",VLOOKUP(A1533,calculos!$A$2:$B$20,2,1))</f>
        <v>11</v>
      </c>
      <c r="R1533" s="0" t="n">
        <f aca="false">IF(ISNA(VLOOKUP(C1533,calculos!$D$2:$E$1218,2,1)),"null",VLOOKUP(C1533,calculos!$D$2:$E$1218,2,1))</f>
        <v>945</v>
      </c>
      <c r="S1533" s="0" t="n">
        <f aca="false">IF(ISNA(VLOOKUP(D1533,calculos!$G$2:$H$1118,2,1)),"null",VLOOKUP(D1533,calculos!$G$2:$H$1118,2,1))</f>
        <v>643</v>
      </c>
      <c r="T1533" s="0" t="n">
        <f aca="false">IF(ISNA(VLOOKUP(E1533,calculos!$J$2:$K$220,2,1)),"null",VLOOKUP(E1533,calculos!$J$2:$K$220,2,1))</f>
        <v>172</v>
      </c>
      <c r="U1533" s="0" t="n">
        <f aca="false">IF(ISNA(VLOOKUP(F1533,calculos!$M$2:$N$658,2,1)),"null",VLOOKUP(F1533,calculos!$M$2:$N$658,2,1))</f>
        <v>442</v>
      </c>
      <c r="V1533" s="0" t="n">
        <f aca="false">IF(ISNA(VLOOKUP(J1533,calculos!$P$2:$Q$1711,2,1)),"null",VLOOKUP(J1533,calculos!$P$2:$Q$1711,2,1))</f>
        <v>1173</v>
      </c>
      <c r="W1533" s="0" t="n">
        <f aca="false">IF(ISNA(VLOOKUP(P1533,calculos!$S$2:$T$58,2,1)),"null",VLOOKUP(P1533,calculos!$S$2:$T$58,2,1))</f>
        <v>28</v>
      </c>
      <c r="X1533" s="9" t="str">
        <f aca="false">$X$1&amp;B1533&amp;"','"&amp;G1533&amp;"','"&amp;H1533&amp;"','"&amp;I1533&amp;"','"&amp;K1533&amp;"','"&amp;L1533&amp;"','"&amp;M1533&amp;"','"&amp;N1533&amp;"','"&amp;O1533&amp;"',"&amp;Q1533&amp;","&amp;R1533&amp;","&amp;S1533&amp;","&amp;T1533&amp;","&amp;U1533&amp;","&amp;V1533&amp;","&amp;W1533&amp;");"</f>
        <v>insert into servicio (id,fecha_entrega,serie,apertura,fecha_instalacion,garantia,mantenimiento,capacitacion,entrega_equipo,visita,id_empresa,id_hospital,id_equipo,id_marca,id_modelo,id_os,id_ingeniero) values (nextval('seq_servicio'),'','21140','','43326','','','43326','','',11,945,643,172,442,1173,28);</v>
      </c>
    </row>
    <row r="1534" customFormat="false" ht="13.8" hidden="false" customHeight="false" outlineLevel="0" collapsed="false">
      <c r="A1534" s="31" t="s">
        <v>23</v>
      </c>
      <c r="B1534" s="31"/>
      <c r="C1534" s="31" t="s">
        <v>7063</v>
      </c>
      <c r="D1534" s="31" t="s">
        <v>7064</v>
      </c>
      <c r="E1534" s="31" t="s">
        <v>7065</v>
      </c>
      <c r="F1534" s="32" t="s">
        <v>7066</v>
      </c>
      <c r="G1534" s="32" t="s">
        <v>7067</v>
      </c>
      <c r="H1534" s="33"/>
      <c r="I1534" s="33" t="n">
        <v>43325</v>
      </c>
      <c r="J1534" s="34" t="s">
        <v>7068</v>
      </c>
      <c r="K1534" s="31"/>
      <c r="L1534" s="35"/>
      <c r="M1534" s="36" t="n">
        <v>43325</v>
      </c>
      <c r="N1534" s="31"/>
      <c r="O1534" s="31"/>
      <c r="P1534" s="31" t="s">
        <v>6988</v>
      </c>
      <c r="Q1534" s="0" t="n">
        <f aca="false">IF(ISNA(VLOOKUP(A1534,calculos!$A$2:$B$20,2,1)),"null",VLOOKUP(A1534,calculos!$A$2:$B$20,2,1))</f>
        <v>12</v>
      </c>
      <c r="R1534" s="0" t="n">
        <f aca="false">IF(ISNA(VLOOKUP(C1534,calculos!$D$2:$E$1218,2,1)),"null",VLOOKUP(C1534,calculos!$D$2:$E$1218,2,1))</f>
        <v>986</v>
      </c>
      <c r="S1534" s="0" t="n">
        <f aca="false">IF(ISNA(VLOOKUP(D1534,calculos!$G$2:$H$1118,2,1)),"null",VLOOKUP(D1534,calculos!$G$2:$H$1118,2,1))</f>
        <v>254</v>
      </c>
      <c r="T1534" s="0" t="n">
        <f aca="false">IF(ISNA(VLOOKUP(E1534,calculos!$J$2:$K$220,2,1)),"null",VLOOKUP(E1534,calculos!$J$2:$K$220,2,1))</f>
        <v>96</v>
      </c>
      <c r="U1534" s="0" t="n">
        <f aca="false">IF(ISNA(VLOOKUP(F1534,calculos!$M$2:$N$658,2,1)),"null",VLOOKUP(F1534,calculos!$M$2:$N$658,2,1))</f>
        <v>350</v>
      </c>
      <c r="V1534" s="0" t="n">
        <f aca="false">IF(ISNA(VLOOKUP(J1534,calculos!$P$2:$Q$1711,2,1)),"null",VLOOKUP(J1534,calculos!$P$2:$Q$1711,2,1))</f>
        <v>1411</v>
      </c>
      <c r="W1534" s="0" t="n">
        <f aca="false">IF(ISNA(VLOOKUP(P1534,calculos!$S$2:$T$58,2,1)),"null",VLOOKUP(P1534,calculos!$S$2:$T$58,2,1))</f>
        <v>28</v>
      </c>
      <c r="X1534" s="9" t="str">
        <f aca="false">$X$1&amp;B1534&amp;"','"&amp;G1534&amp;"','"&amp;H1534&amp;"','"&amp;I1534&amp;"','"&amp;K1534&amp;"','"&amp;L1534&amp;"','"&amp;M1534&amp;"','"&amp;N1534&amp;"','"&amp;O1534&amp;"',"&amp;Q1534&amp;","&amp;R1534&amp;","&amp;S1534&amp;","&amp;T1534&amp;","&amp;U1534&amp;","&amp;V1534&amp;","&amp;W1534&amp;");"</f>
        <v>insert into servicio (id,fecha_entrega,serie,apertura,fecha_instalacion,garantia,mantenimiento,capacitacion,entrega_equipo,visita,id_empresa,id_hospital,id_equipo,id_marca,id_modelo,id_os,id_ingeniero) values (nextval('seq_servicio'),'','47376348','','43325','','','43325','','',12,986,254,96,350,1411,28);</v>
      </c>
    </row>
    <row r="1535" customFormat="false" ht="13.8" hidden="false" customHeight="false" outlineLevel="0" collapsed="false">
      <c r="A1535" s="31" t="s">
        <v>23</v>
      </c>
      <c r="B1535" s="31"/>
      <c r="C1535" s="31" t="s">
        <v>7063</v>
      </c>
      <c r="D1535" s="31" t="s">
        <v>7064</v>
      </c>
      <c r="E1535" s="31" t="s">
        <v>7065</v>
      </c>
      <c r="F1535" s="32" t="s">
        <v>7066</v>
      </c>
      <c r="G1535" s="32" t="s">
        <v>7069</v>
      </c>
      <c r="H1535" s="33"/>
      <c r="I1535" s="33" t="n">
        <v>43325</v>
      </c>
      <c r="J1535" s="34" t="s">
        <v>7068</v>
      </c>
      <c r="K1535" s="31"/>
      <c r="L1535" s="35"/>
      <c r="M1535" s="36" t="n">
        <v>43325</v>
      </c>
      <c r="N1535" s="31"/>
      <c r="O1535" s="31"/>
      <c r="P1535" s="31" t="s">
        <v>6988</v>
      </c>
      <c r="Q1535" s="0" t="n">
        <f aca="false">IF(ISNA(VLOOKUP(A1535,calculos!$A$2:$B$20,2,1)),"null",VLOOKUP(A1535,calculos!$A$2:$B$20,2,1))</f>
        <v>12</v>
      </c>
      <c r="R1535" s="0" t="n">
        <f aca="false">IF(ISNA(VLOOKUP(C1535,calculos!$D$2:$E$1218,2,1)),"null",VLOOKUP(C1535,calculos!$D$2:$E$1218,2,1))</f>
        <v>986</v>
      </c>
      <c r="S1535" s="0" t="n">
        <f aca="false">IF(ISNA(VLOOKUP(D1535,calculos!$G$2:$H$1118,2,1)),"null",VLOOKUP(D1535,calculos!$G$2:$H$1118,2,1))</f>
        <v>254</v>
      </c>
      <c r="T1535" s="0" t="n">
        <f aca="false">IF(ISNA(VLOOKUP(E1535,calculos!$J$2:$K$220,2,1)),"null",VLOOKUP(E1535,calculos!$J$2:$K$220,2,1))</f>
        <v>96</v>
      </c>
      <c r="U1535" s="0" t="n">
        <f aca="false">IF(ISNA(VLOOKUP(F1535,calculos!$M$2:$N$658,2,1)),"null",VLOOKUP(F1535,calculos!$M$2:$N$658,2,1))</f>
        <v>350</v>
      </c>
      <c r="V1535" s="0" t="n">
        <f aca="false">IF(ISNA(VLOOKUP(J1535,calculos!$P$2:$Q$1711,2,1)),"null",VLOOKUP(J1535,calculos!$P$2:$Q$1711,2,1))</f>
        <v>1411</v>
      </c>
      <c r="W1535" s="0" t="n">
        <f aca="false">IF(ISNA(VLOOKUP(P1535,calculos!$S$2:$T$58,2,1)),"null",VLOOKUP(P1535,calculos!$S$2:$T$58,2,1))</f>
        <v>28</v>
      </c>
      <c r="X1535" s="9" t="str">
        <f aca="false">$X$1&amp;B1535&amp;"','"&amp;G1535&amp;"','"&amp;H1535&amp;"','"&amp;I1535&amp;"','"&amp;K1535&amp;"','"&amp;L1535&amp;"','"&amp;M1535&amp;"','"&amp;N1535&amp;"','"&amp;O1535&amp;"',"&amp;Q1535&amp;","&amp;R1535&amp;","&amp;S1535&amp;","&amp;T1535&amp;","&amp;U1535&amp;","&amp;V1535&amp;","&amp;W1535&amp;");"</f>
        <v>insert into servicio (id,fecha_entrega,serie,apertura,fecha_instalacion,garantia,mantenimiento,capacitacion,entrega_equipo,visita,id_empresa,id_hospital,id_equipo,id_marca,id_modelo,id_os,id_ingeniero) values (nextval('seq_servicio'),'','47376374','','43325','','','43325','','',12,986,254,96,350,1411,28);</v>
      </c>
    </row>
    <row r="1536" customFormat="false" ht="13.8" hidden="false" customHeight="false" outlineLevel="0" collapsed="false">
      <c r="A1536" s="31" t="s">
        <v>23</v>
      </c>
      <c r="B1536" s="31"/>
      <c r="C1536" s="31" t="s">
        <v>7063</v>
      </c>
      <c r="D1536" s="31" t="s">
        <v>7064</v>
      </c>
      <c r="E1536" s="31" t="s">
        <v>7065</v>
      </c>
      <c r="F1536" s="32" t="s">
        <v>7066</v>
      </c>
      <c r="G1536" s="32" t="s">
        <v>7070</v>
      </c>
      <c r="H1536" s="33"/>
      <c r="I1536" s="33" t="n">
        <v>43325</v>
      </c>
      <c r="J1536" s="34" t="s">
        <v>7068</v>
      </c>
      <c r="K1536" s="31"/>
      <c r="L1536" s="35"/>
      <c r="M1536" s="36" t="n">
        <v>43325</v>
      </c>
      <c r="N1536" s="31"/>
      <c r="O1536" s="31"/>
      <c r="P1536" s="31" t="s">
        <v>6988</v>
      </c>
      <c r="Q1536" s="0" t="n">
        <f aca="false">IF(ISNA(VLOOKUP(A1536,calculos!$A$2:$B$20,2,1)),"null",VLOOKUP(A1536,calculos!$A$2:$B$20,2,1))</f>
        <v>12</v>
      </c>
      <c r="R1536" s="0" t="n">
        <f aca="false">IF(ISNA(VLOOKUP(C1536,calculos!$D$2:$E$1218,2,1)),"null",VLOOKUP(C1536,calculos!$D$2:$E$1218,2,1))</f>
        <v>986</v>
      </c>
      <c r="S1536" s="0" t="n">
        <f aca="false">IF(ISNA(VLOOKUP(D1536,calculos!$G$2:$H$1118,2,1)),"null",VLOOKUP(D1536,calculos!$G$2:$H$1118,2,1))</f>
        <v>254</v>
      </c>
      <c r="T1536" s="0" t="n">
        <f aca="false">IF(ISNA(VLOOKUP(E1536,calculos!$J$2:$K$220,2,1)),"null",VLOOKUP(E1536,calculos!$J$2:$K$220,2,1))</f>
        <v>96</v>
      </c>
      <c r="U1536" s="0" t="n">
        <f aca="false">IF(ISNA(VLOOKUP(F1536,calculos!$M$2:$N$658,2,1)),"null",VLOOKUP(F1536,calculos!$M$2:$N$658,2,1))</f>
        <v>350</v>
      </c>
      <c r="V1536" s="0" t="n">
        <f aca="false">IF(ISNA(VLOOKUP(J1536,calculos!$P$2:$Q$1711,2,1)),"null",VLOOKUP(J1536,calculos!$P$2:$Q$1711,2,1))</f>
        <v>1411</v>
      </c>
      <c r="W1536" s="0" t="n">
        <f aca="false">IF(ISNA(VLOOKUP(P1536,calculos!$S$2:$T$58,2,1)),"null",VLOOKUP(P1536,calculos!$S$2:$T$58,2,1))</f>
        <v>28</v>
      </c>
      <c r="X1536" s="9" t="str">
        <f aca="false">$X$1&amp;B1536&amp;"','"&amp;G1536&amp;"','"&amp;H1536&amp;"','"&amp;I1536&amp;"','"&amp;K1536&amp;"','"&amp;L1536&amp;"','"&amp;M1536&amp;"','"&amp;N1536&amp;"','"&amp;O1536&amp;"',"&amp;Q1536&amp;","&amp;R1536&amp;","&amp;S1536&amp;","&amp;T1536&amp;","&amp;U1536&amp;","&amp;V1536&amp;","&amp;W1536&amp;");"</f>
        <v>insert into servicio (id,fecha_entrega,serie,apertura,fecha_instalacion,garantia,mantenimiento,capacitacion,entrega_equipo,visita,id_empresa,id_hospital,id_equipo,id_marca,id_modelo,id_os,id_ingeniero) values (nextval('seq_servicio'),'','47376451','','43325','','','43325','','',12,986,254,96,350,1411,28);</v>
      </c>
    </row>
    <row r="1537" customFormat="false" ht="13.8" hidden="false" customHeight="false" outlineLevel="0" collapsed="false">
      <c r="A1537" s="31" t="s">
        <v>23</v>
      </c>
      <c r="B1537" s="31"/>
      <c r="C1537" s="31" t="s">
        <v>7063</v>
      </c>
      <c r="D1537" s="31" t="s">
        <v>7064</v>
      </c>
      <c r="E1537" s="31" t="s">
        <v>7065</v>
      </c>
      <c r="F1537" s="32" t="s">
        <v>7066</v>
      </c>
      <c r="G1537" s="32" t="s">
        <v>7071</v>
      </c>
      <c r="H1537" s="33"/>
      <c r="I1537" s="33" t="n">
        <v>43325</v>
      </c>
      <c r="J1537" s="34" t="s">
        <v>7068</v>
      </c>
      <c r="K1537" s="31"/>
      <c r="L1537" s="35"/>
      <c r="M1537" s="36" t="n">
        <v>43325</v>
      </c>
      <c r="N1537" s="31"/>
      <c r="O1537" s="31"/>
      <c r="P1537" s="31" t="s">
        <v>6988</v>
      </c>
      <c r="Q1537" s="0" t="n">
        <f aca="false">IF(ISNA(VLOOKUP(A1537,calculos!$A$2:$B$20,2,1)),"null",VLOOKUP(A1537,calculos!$A$2:$B$20,2,1))</f>
        <v>12</v>
      </c>
      <c r="R1537" s="0" t="n">
        <f aca="false">IF(ISNA(VLOOKUP(C1537,calculos!$D$2:$E$1218,2,1)),"null",VLOOKUP(C1537,calculos!$D$2:$E$1218,2,1))</f>
        <v>986</v>
      </c>
      <c r="S1537" s="0" t="n">
        <f aca="false">IF(ISNA(VLOOKUP(D1537,calculos!$G$2:$H$1118,2,1)),"null",VLOOKUP(D1537,calculos!$G$2:$H$1118,2,1))</f>
        <v>254</v>
      </c>
      <c r="T1537" s="0" t="n">
        <f aca="false">IF(ISNA(VLOOKUP(E1537,calculos!$J$2:$K$220,2,1)),"null",VLOOKUP(E1537,calculos!$J$2:$K$220,2,1))</f>
        <v>96</v>
      </c>
      <c r="U1537" s="0" t="n">
        <f aca="false">IF(ISNA(VLOOKUP(F1537,calculos!$M$2:$N$658,2,1)),"null",VLOOKUP(F1537,calculos!$M$2:$N$658,2,1))</f>
        <v>350</v>
      </c>
      <c r="V1537" s="0" t="n">
        <f aca="false">IF(ISNA(VLOOKUP(J1537,calculos!$P$2:$Q$1711,2,1)),"null",VLOOKUP(J1537,calculos!$P$2:$Q$1711,2,1))</f>
        <v>1411</v>
      </c>
      <c r="W1537" s="0" t="n">
        <f aca="false">IF(ISNA(VLOOKUP(P1537,calculos!$S$2:$T$58,2,1)),"null",VLOOKUP(P1537,calculos!$S$2:$T$58,2,1))</f>
        <v>28</v>
      </c>
      <c r="X1537" s="9" t="str">
        <f aca="false">$X$1&amp;B1537&amp;"','"&amp;G1537&amp;"','"&amp;H1537&amp;"','"&amp;I1537&amp;"','"&amp;K1537&amp;"','"&amp;L1537&amp;"','"&amp;M1537&amp;"','"&amp;N1537&amp;"','"&amp;O1537&amp;"',"&amp;Q1537&amp;","&amp;R1537&amp;","&amp;S1537&amp;","&amp;T1537&amp;","&amp;U1537&amp;","&amp;V1537&amp;","&amp;W1537&amp;");"</f>
        <v>insert into servicio (id,fecha_entrega,serie,apertura,fecha_instalacion,garantia,mantenimiento,capacitacion,entrega_equipo,visita,id_empresa,id_hospital,id_equipo,id_marca,id_modelo,id_os,id_ingeniero) values (nextval('seq_servicio'),'','47376332','','43325','','','43325','','',12,986,254,96,350,1411,28);</v>
      </c>
    </row>
    <row r="1538" customFormat="false" ht="13.8" hidden="false" customHeight="false" outlineLevel="0" collapsed="false">
      <c r="A1538" s="31" t="s">
        <v>23</v>
      </c>
      <c r="B1538" s="31"/>
      <c r="C1538" s="31" t="s">
        <v>6517</v>
      </c>
      <c r="D1538" s="31" t="s">
        <v>5101</v>
      </c>
      <c r="E1538" s="31" t="s">
        <v>4766</v>
      </c>
      <c r="F1538" s="32" t="s">
        <v>5102</v>
      </c>
      <c r="G1538" s="32" t="s">
        <v>7072</v>
      </c>
      <c r="H1538" s="33"/>
      <c r="I1538" s="33" t="n">
        <v>43286</v>
      </c>
      <c r="J1538" s="34" t="s">
        <v>7073</v>
      </c>
      <c r="K1538" s="31"/>
      <c r="L1538" s="35"/>
      <c r="M1538" s="36" t="n">
        <v>43286</v>
      </c>
      <c r="N1538" s="31"/>
      <c r="O1538" s="31"/>
      <c r="P1538" s="31" t="s">
        <v>6988</v>
      </c>
      <c r="Q1538" s="0" t="n">
        <f aca="false">IF(ISNA(VLOOKUP(A1538,calculos!$A$2:$B$20,2,1)),"null",VLOOKUP(A1538,calculos!$A$2:$B$20,2,1))</f>
        <v>12</v>
      </c>
      <c r="R1538" s="0" t="n">
        <f aca="false">IF(ISNA(VLOOKUP(C1538,calculos!$D$2:$E$1218,2,1)),"null",VLOOKUP(C1538,calculos!$D$2:$E$1218,2,1))</f>
        <v>404</v>
      </c>
      <c r="S1538" s="0" t="n">
        <f aca="false">IF(ISNA(VLOOKUP(D1538,calculos!$G$2:$H$1118,2,1)),"null",VLOOKUP(D1538,calculos!$G$2:$H$1118,2,1))</f>
        <v>658</v>
      </c>
      <c r="T1538" s="0" t="n">
        <f aca="false">IF(ISNA(VLOOKUP(E1538,calculos!$J$2:$K$220,2,1)),"null",VLOOKUP(E1538,calculos!$J$2:$K$220,2,1))</f>
        <v>192</v>
      </c>
      <c r="U1538" s="0" t="n">
        <f aca="false">IF(ISNA(VLOOKUP(F1538,calculos!$M$2:$N$658,2,1)),"null",VLOOKUP(F1538,calculos!$M$2:$N$658,2,1))</f>
        <v>118</v>
      </c>
      <c r="V1538" s="0" t="n">
        <f aca="false">IF(ISNA(VLOOKUP(J1538,calculos!$P$2:$Q$1711,2,1)),"null",VLOOKUP(J1538,calculos!$P$2:$Q$1711,2,1))</f>
        <v>1410</v>
      </c>
      <c r="W1538" s="0" t="n">
        <f aca="false">IF(ISNA(VLOOKUP(P1538,calculos!$S$2:$T$58,2,1)),"null",VLOOKUP(P1538,calculos!$S$2:$T$58,2,1))</f>
        <v>28</v>
      </c>
      <c r="X1538" s="9" t="str">
        <f aca="false">$X$1&amp;B1538&amp;"','"&amp;G1538&amp;"','"&amp;H1538&amp;"','"&amp;I1538&amp;"','"&amp;K1538&amp;"','"&amp;L1538&amp;"','"&amp;M1538&amp;"','"&amp;N1538&amp;"','"&amp;O1538&amp;"',"&amp;Q1538&amp;","&amp;R1538&amp;","&amp;S1538&amp;","&amp;T1538&amp;","&amp;U1538&amp;","&amp;V1538&amp;","&amp;W1538&amp;");"</f>
        <v>insert into servicio (id,fecha_entrega,serie,apertura,fecha_instalacion,garantia,mantenimiento,capacitacion,entrega_equipo,visita,id_empresa,id_hospital,id_equipo,id_marca,id_modelo,id_os,id_ingeniero) values (nextval('seq_servicio'),'','1703E10KC341','','43286','','','43286','','',12,404,658,192,118,1410,28);</v>
      </c>
    </row>
    <row r="1539" customFormat="false" ht="13.8" hidden="false" customHeight="false" outlineLevel="0" collapsed="false">
      <c r="A1539" s="31" t="s">
        <v>23</v>
      </c>
      <c r="B1539" s="31"/>
      <c r="C1539" s="31" t="s">
        <v>6517</v>
      </c>
      <c r="D1539" s="31" t="s">
        <v>5101</v>
      </c>
      <c r="E1539" s="31" t="s">
        <v>4766</v>
      </c>
      <c r="F1539" s="32" t="s">
        <v>5102</v>
      </c>
      <c r="G1539" s="32" t="s">
        <v>7074</v>
      </c>
      <c r="H1539" s="33"/>
      <c r="I1539" s="33" t="n">
        <v>43286</v>
      </c>
      <c r="J1539" s="34" t="s">
        <v>7073</v>
      </c>
      <c r="K1539" s="31"/>
      <c r="L1539" s="35"/>
      <c r="M1539" s="36" t="n">
        <v>43286</v>
      </c>
      <c r="N1539" s="31"/>
      <c r="O1539" s="31"/>
      <c r="P1539" s="31" t="s">
        <v>6988</v>
      </c>
      <c r="Q1539" s="0" t="n">
        <f aca="false">IF(ISNA(VLOOKUP(A1539,calculos!$A$2:$B$20,2,1)),"null",VLOOKUP(A1539,calculos!$A$2:$B$20,2,1))</f>
        <v>12</v>
      </c>
      <c r="R1539" s="0" t="n">
        <f aca="false">IF(ISNA(VLOOKUP(C1539,calculos!$D$2:$E$1218,2,1)),"null",VLOOKUP(C1539,calculos!$D$2:$E$1218,2,1))</f>
        <v>404</v>
      </c>
      <c r="S1539" s="0" t="n">
        <f aca="false">IF(ISNA(VLOOKUP(D1539,calculos!$G$2:$H$1118,2,1)),"null",VLOOKUP(D1539,calculos!$G$2:$H$1118,2,1))</f>
        <v>658</v>
      </c>
      <c r="T1539" s="0" t="n">
        <f aca="false">IF(ISNA(VLOOKUP(E1539,calculos!$J$2:$K$220,2,1)),"null",VLOOKUP(E1539,calculos!$J$2:$K$220,2,1))</f>
        <v>192</v>
      </c>
      <c r="U1539" s="0" t="n">
        <f aca="false">IF(ISNA(VLOOKUP(F1539,calculos!$M$2:$N$658,2,1)),"null",VLOOKUP(F1539,calculos!$M$2:$N$658,2,1))</f>
        <v>118</v>
      </c>
      <c r="V1539" s="0" t="n">
        <f aca="false">IF(ISNA(VLOOKUP(J1539,calculos!$P$2:$Q$1711,2,1)),"null",VLOOKUP(J1539,calculos!$P$2:$Q$1711,2,1))</f>
        <v>1410</v>
      </c>
      <c r="W1539" s="0" t="n">
        <f aca="false">IF(ISNA(VLOOKUP(P1539,calculos!$S$2:$T$58,2,1)),"null",VLOOKUP(P1539,calculos!$S$2:$T$58,2,1))</f>
        <v>28</v>
      </c>
      <c r="X1539" s="9" t="str">
        <f aca="false">$X$1&amp;B1539&amp;"','"&amp;G1539&amp;"','"&amp;H1539&amp;"','"&amp;I1539&amp;"','"&amp;K1539&amp;"','"&amp;L1539&amp;"','"&amp;M1539&amp;"','"&amp;N1539&amp;"','"&amp;O1539&amp;"',"&amp;Q1539&amp;","&amp;R1539&amp;","&amp;S1539&amp;","&amp;T1539&amp;","&amp;U1539&amp;","&amp;V1539&amp;","&amp;W1539&amp;");"</f>
        <v>insert into servicio (id,fecha_entrega,serie,apertura,fecha_instalacion,garantia,mantenimiento,capacitacion,entrega_equipo,visita,id_empresa,id_hospital,id_equipo,id_marca,id_modelo,id_os,id_ingeniero) values (nextval('seq_servicio'),'','170310KC3YO','','43286','','','43286','','',12,404,658,192,118,1410,28);</v>
      </c>
    </row>
    <row r="1540" customFormat="false" ht="13.8" hidden="false" customHeight="false" outlineLevel="0" collapsed="false">
      <c r="A1540" s="31" t="s">
        <v>23</v>
      </c>
      <c r="B1540" s="31"/>
      <c r="C1540" s="31" t="s">
        <v>6517</v>
      </c>
      <c r="D1540" s="31" t="s">
        <v>4770</v>
      </c>
      <c r="E1540" s="31" t="s">
        <v>4766</v>
      </c>
      <c r="F1540" s="32" t="s">
        <v>7056</v>
      </c>
      <c r="G1540" s="32" t="s">
        <v>6458</v>
      </c>
      <c r="H1540" s="33"/>
      <c r="I1540" s="33"/>
      <c r="J1540" s="34" t="s">
        <v>7075</v>
      </c>
      <c r="K1540" s="31"/>
      <c r="L1540" s="35"/>
      <c r="M1540" s="36"/>
      <c r="N1540" s="31"/>
      <c r="O1540" s="33" t="n">
        <v>43364</v>
      </c>
      <c r="P1540" s="31" t="s">
        <v>6988</v>
      </c>
      <c r="Q1540" s="0" t="n">
        <f aca="false">IF(ISNA(VLOOKUP(A1540,calculos!$A$2:$B$20,2,1)),"null",VLOOKUP(A1540,calculos!$A$2:$B$20,2,1))</f>
        <v>12</v>
      </c>
      <c r="R1540" s="0" t="n">
        <f aca="false">IF(ISNA(VLOOKUP(C1540,calculos!$D$2:$E$1218,2,1)),"null",VLOOKUP(C1540,calculos!$D$2:$E$1218,2,1))</f>
        <v>404</v>
      </c>
      <c r="S1540" s="0" t="n">
        <f aca="false">IF(ISNA(VLOOKUP(D1540,calculos!$G$2:$H$1118,2,1)),"null",VLOOKUP(D1540,calculos!$G$2:$H$1118,2,1))</f>
        <v>110</v>
      </c>
      <c r="T1540" s="0" t="n">
        <f aca="false">IF(ISNA(VLOOKUP(E1540,calculos!$J$2:$K$220,2,1)),"null",VLOOKUP(E1540,calculos!$J$2:$K$220,2,1))</f>
        <v>192</v>
      </c>
      <c r="U1540" s="0" t="n">
        <f aca="false">IF(ISNA(VLOOKUP(F1540,calculos!$M$2:$N$658,2,1)),"null",VLOOKUP(F1540,calculos!$M$2:$N$658,2,1))</f>
        <v>604</v>
      </c>
      <c r="V1540" s="0" t="n">
        <f aca="false">IF(ISNA(VLOOKUP(J1540,calculos!$P$2:$Q$1711,2,1)),"null",VLOOKUP(J1540,calculos!$P$2:$Q$1711,2,1))</f>
        <v>1401</v>
      </c>
      <c r="W1540" s="0" t="n">
        <f aca="false">IF(ISNA(VLOOKUP(P1540,calculos!$S$2:$T$58,2,1)),"null",VLOOKUP(P1540,calculos!$S$2:$T$58,2,1))</f>
        <v>28</v>
      </c>
      <c r="X1540" s="9" t="str">
        <f aca="false">$X$1&amp;B1540&amp;"','"&amp;G1540&amp;"','"&amp;H1540&amp;"','"&amp;I1540&amp;"','"&amp;K1540&amp;"','"&amp;L1540&amp;"','"&amp;M1540&amp;"','"&amp;N1540&amp;"','"&amp;O1540&amp;"',"&amp;Q1540&amp;","&amp;R1540&amp;","&amp;S1540&amp;","&amp;T1540&amp;","&amp;U1540&amp;","&amp;V1540&amp;","&amp;W1540&amp;");"</f>
        <v>insert into servicio (id,fecha_entrega,serie,apertura,fecha_instalacion,garantia,mantenimiento,capacitacion,entrega_equipo,visita,id_empresa,id_hospital,id_equipo,id_marca,id_modelo,id_os,id_ingeniero) values (nextval('seq_servicio'),'','11140','','','','','','','43364',12,404,110,192,604,1401,28);</v>
      </c>
    </row>
    <row r="1541" customFormat="false" ht="13.8" hidden="false" customHeight="false" outlineLevel="0" collapsed="false">
      <c r="A1541" s="31" t="s">
        <v>23</v>
      </c>
      <c r="B1541" s="31"/>
      <c r="C1541" s="31" t="s">
        <v>7076</v>
      </c>
      <c r="D1541" s="31" t="s">
        <v>7077</v>
      </c>
      <c r="E1541" s="31" t="s">
        <v>771</v>
      </c>
      <c r="F1541" s="32" t="s">
        <v>4778</v>
      </c>
      <c r="G1541" s="32"/>
      <c r="H1541" s="33" t="n">
        <v>43238</v>
      </c>
      <c r="I1541" s="33"/>
      <c r="J1541" s="34" t="s">
        <v>7078</v>
      </c>
      <c r="K1541" s="31"/>
      <c r="L1541" s="35"/>
      <c r="M1541" s="36"/>
      <c r="N1541" s="31"/>
      <c r="O1541" s="31"/>
      <c r="P1541" s="31" t="s">
        <v>6964</v>
      </c>
      <c r="Q1541" s="0" t="n">
        <f aca="false">IF(ISNA(VLOOKUP(A1541,calculos!$A$2:$B$20,2,1)),"null",VLOOKUP(A1541,calculos!$A$2:$B$20,2,1))</f>
        <v>12</v>
      </c>
      <c r="R1541" s="0" t="n">
        <f aca="false">IF(ISNA(VLOOKUP(C1541,calculos!$D$2:$E$1218,2,1)),"null",VLOOKUP(C1541,calculos!$D$2:$E$1218,2,1))</f>
        <v>666</v>
      </c>
      <c r="S1541" s="0" t="n">
        <f aca="false">IF(ISNA(VLOOKUP(D1541,calculos!$G$2:$H$1118,2,1)),"null",VLOOKUP(D1541,calculos!$G$2:$H$1118,2,1))</f>
        <v>255</v>
      </c>
      <c r="T1541" s="0" t="n">
        <f aca="false">IF(ISNA(VLOOKUP(E1541,calculos!$J$2:$K$220,2,1)),"null",VLOOKUP(E1541,calculos!$J$2:$K$220,2,1))</f>
        <v>142</v>
      </c>
      <c r="U1541" s="0" t="n">
        <f aca="false">IF(ISNA(VLOOKUP(F1541,calculos!$M$2:$N$658,2,1)),"null",VLOOKUP(F1541,calculos!$M$2:$N$658,2,1))</f>
        <v>296</v>
      </c>
      <c r="V1541" s="0" t="n">
        <f aca="false">IF(ISNA(VLOOKUP(J1541,calculos!$P$2:$Q$1711,2,1)),"null",VLOOKUP(J1541,calculos!$P$2:$Q$1711,2,1))</f>
        <v>1380</v>
      </c>
      <c r="W1541" s="0" t="n">
        <f aca="false">IF(ISNA(VLOOKUP(P1541,calculos!$S$2:$T$58,2,1)),"null",VLOOKUP(P1541,calculos!$S$2:$T$58,2,1))</f>
        <v>2</v>
      </c>
      <c r="X1541" s="9" t="str">
        <f aca="false">$X$1&amp;B1541&amp;"','"&amp;G1541&amp;"','"&amp;H1541&amp;"','"&amp;I1541&amp;"','"&amp;K1541&amp;"','"&amp;L1541&amp;"','"&amp;M1541&amp;"','"&amp;N1541&amp;"','"&amp;O1541&amp;"',"&amp;Q1541&amp;","&amp;R1541&amp;","&amp;S1541&amp;","&amp;T1541&amp;","&amp;U1541&amp;","&amp;V1541&amp;","&amp;W1541&amp;");"</f>
        <v>insert into servicio (id,fecha_entrega,serie,apertura,fecha_instalacion,garantia,mantenimiento,capacitacion,entrega_equipo,visita,id_empresa,id_hospital,id_equipo,id_marca,id_modelo,id_os,id_ingeniero) values (nextval('seq_servicio'),'','','43238','','','','','','',12,666,255,142,296,1380,2);</v>
      </c>
    </row>
    <row r="1542" customFormat="false" ht="13.8" hidden="false" customHeight="false" outlineLevel="0" collapsed="false">
      <c r="A1542" s="31" t="s">
        <v>23</v>
      </c>
      <c r="B1542" s="31"/>
      <c r="C1542" s="31" t="s">
        <v>7076</v>
      </c>
      <c r="D1542" s="31" t="s">
        <v>6414</v>
      </c>
      <c r="E1542" s="31" t="s">
        <v>7079</v>
      </c>
      <c r="F1542" s="32" t="s">
        <v>7080</v>
      </c>
      <c r="G1542" s="32" t="s">
        <v>7081</v>
      </c>
      <c r="H1542" s="33" t="n">
        <v>43238</v>
      </c>
      <c r="I1542" s="33"/>
      <c r="J1542" s="34" t="s">
        <v>7082</v>
      </c>
      <c r="K1542" s="31"/>
      <c r="L1542" s="35"/>
      <c r="M1542" s="36"/>
      <c r="N1542" s="31"/>
      <c r="O1542" s="31"/>
      <c r="P1542" s="31" t="s">
        <v>6964</v>
      </c>
      <c r="Q1542" s="0" t="n">
        <f aca="false">IF(ISNA(VLOOKUP(A1542,calculos!$A$2:$B$20,2,1)),"null",VLOOKUP(A1542,calculos!$A$2:$B$20,2,1))</f>
        <v>12</v>
      </c>
      <c r="R1542" s="0" t="n">
        <f aca="false">IF(ISNA(VLOOKUP(C1542,calculos!$D$2:$E$1218,2,1)),"null",VLOOKUP(C1542,calculos!$D$2:$E$1218,2,1))</f>
        <v>666</v>
      </c>
      <c r="S1542" s="0" t="n">
        <f aca="false">IF(ISNA(VLOOKUP(D1542,calculos!$G$2:$H$1118,2,1)),"null",VLOOKUP(D1542,calculos!$G$2:$H$1118,2,1))</f>
        <v>245</v>
      </c>
      <c r="T1542" s="0" t="n">
        <f aca="false">IF(ISNA(VLOOKUP(E1542,calculos!$J$2:$K$220,2,1)),"null",VLOOKUP(E1542,calculos!$J$2:$K$220,2,1))</f>
        <v>90</v>
      </c>
      <c r="U1542" s="0" t="n">
        <f aca="false">IF(ISNA(VLOOKUP(F1542,calculos!$M$2:$N$658,2,1)),"null",VLOOKUP(F1542,calculos!$M$2:$N$658,2,1))</f>
        <v>533</v>
      </c>
      <c r="V1542" s="0" t="n">
        <f aca="false">IF(ISNA(VLOOKUP(J1542,calculos!$P$2:$Q$1711,2,1)),"null",VLOOKUP(J1542,calculos!$P$2:$Q$1711,2,1))</f>
        <v>1379</v>
      </c>
      <c r="W1542" s="0" t="n">
        <f aca="false">IF(ISNA(VLOOKUP(P1542,calculos!$S$2:$T$58,2,1)),"null",VLOOKUP(P1542,calculos!$S$2:$T$58,2,1))</f>
        <v>2</v>
      </c>
      <c r="X1542" s="9" t="str">
        <f aca="false">$X$1&amp;B1542&amp;"','"&amp;G1542&amp;"','"&amp;H1542&amp;"','"&amp;I1542&amp;"','"&amp;K1542&amp;"','"&amp;L1542&amp;"','"&amp;M1542&amp;"','"&amp;N1542&amp;"','"&amp;O1542&amp;"',"&amp;Q1542&amp;","&amp;R1542&amp;","&amp;S1542&amp;","&amp;T1542&amp;","&amp;U1542&amp;","&amp;V1542&amp;","&amp;W1542&amp;");"</f>
        <v>insert into servicio (id,fecha_entrega,serie,apertura,fecha_instalacion,garantia,mantenimiento,capacitacion,entrega_equipo,visita,id_empresa,id_hospital,id_equipo,id_marca,id_modelo,id_os,id_ingeniero) values (nextval('seq_servicio'),'','20170019571','43238','','','','','','',12,666,245,90,533,1379,2);</v>
      </c>
    </row>
    <row r="1543" customFormat="false" ht="13.8" hidden="false" customHeight="false" outlineLevel="0" collapsed="false">
      <c r="A1543" s="31" t="s">
        <v>23</v>
      </c>
      <c r="B1543" s="31"/>
      <c r="C1543" s="31" t="s">
        <v>7076</v>
      </c>
      <c r="D1543" s="31" t="s">
        <v>6414</v>
      </c>
      <c r="E1543" s="31" t="s">
        <v>7079</v>
      </c>
      <c r="F1543" s="32" t="s">
        <v>7080</v>
      </c>
      <c r="G1543" s="32" t="s">
        <v>7083</v>
      </c>
      <c r="H1543" s="33" t="n">
        <v>43238</v>
      </c>
      <c r="I1543" s="33"/>
      <c r="J1543" s="34" t="s">
        <v>7082</v>
      </c>
      <c r="K1543" s="31"/>
      <c r="L1543" s="35"/>
      <c r="M1543" s="36"/>
      <c r="N1543" s="31"/>
      <c r="O1543" s="31"/>
      <c r="P1543" s="31" t="s">
        <v>6964</v>
      </c>
      <c r="Q1543" s="0" t="n">
        <f aca="false">IF(ISNA(VLOOKUP(A1543,calculos!$A$2:$B$20,2,1)),"null",VLOOKUP(A1543,calculos!$A$2:$B$20,2,1))</f>
        <v>12</v>
      </c>
      <c r="R1543" s="0" t="n">
        <f aca="false">IF(ISNA(VLOOKUP(C1543,calculos!$D$2:$E$1218,2,1)),"null",VLOOKUP(C1543,calculos!$D$2:$E$1218,2,1))</f>
        <v>666</v>
      </c>
      <c r="S1543" s="0" t="n">
        <f aca="false">IF(ISNA(VLOOKUP(D1543,calculos!$G$2:$H$1118,2,1)),"null",VLOOKUP(D1543,calculos!$G$2:$H$1118,2,1))</f>
        <v>245</v>
      </c>
      <c r="T1543" s="0" t="n">
        <f aca="false">IF(ISNA(VLOOKUP(E1543,calculos!$J$2:$K$220,2,1)),"null",VLOOKUP(E1543,calculos!$J$2:$K$220,2,1))</f>
        <v>90</v>
      </c>
      <c r="U1543" s="0" t="n">
        <f aca="false">IF(ISNA(VLOOKUP(F1543,calculos!$M$2:$N$658,2,1)),"null",VLOOKUP(F1543,calculos!$M$2:$N$658,2,1))</f>
        <v>533</v>
      </c>
      <c r="V1543" s="0" t="n">
        <f aca="false">IF(ISNA(VLOOKUP(J1543,calculos!$P$2:$Q$1711,2,1)),"null",VLOOKUP(J1543,calculos!$P$2:$Q$1711,2,1))</f>
        <v>1379</v>
      </c>
      <c r="W1543" s="0" t="n">
        <f aca="false">IF(ISNA(VLOOKUP(P1543,calculos!$S$2:$T$58,2,1)),"null",VLOOKUP(P1543,calculos!$S$2:$T$58,2,1))</f>
        <v>2</v>
      </c>
      <c r="X1543" s="9" t="str">
        <f aca="false">$X$1&amp;B1543&amp;"','"&amp;G1543&amp;"','"&amp;H1543&amp;"','"&amp;I1543&amp;"','"&amp;K1543&amp;"','"&amp;L1543&amp;"','"&amp;M1543&amp;"','"&amp;N1543&amp;"','"&amp;O1543&amp;"',"&amp;Q1543&amp;","&amp;R1543&amp;","&amp;S1543&amp;","&amp;T1543&amp;","&amp;U1543&amp;","&amp;V1543&amp;","&amp;W1543&amp;");"</f>
        <v>insert into servicio (id,fecha_entrega,serie,apertura,fecha_instalacion,garantia,mantenimiento,capacitacion,entrega_equipo,visita,id_empresa,id_hospital,id_equipo,id_marca,id_modelo,id_os,id_ingeniero) values (nextval('seq_servicio'),'','20170019582','43238','','','','','','',12,666,245,90,533,1379,2);</v>
      </c>
    </row>
    <row r="1544" customFormat="false" ht="13.8" hidden="false" customHeight="false" outlineLevel="0" collapsed="false">
      <c r="A1544" s="31" t="s">
        <v>23</v>
      </c>
      <c r="B1544" s="31"/>
      <c r="C1544" s="31" t="s">
        <v>7076</v>
      </c>
      <c r="D1544" s="31" t="s">
        <v>6414</v>
      </c>
      <c r="E1544" s="31" t="s">
        <v>7079</v>
      </c>
      <c r="F1544" s="32" t="s">
        <v>7080</v>
      </c>
      <c r="G1544" s="32" t="s">
        <v>7084</v>
      </c>
      <c r="H1544" s="33" t="n">
        <v>43238</v>
      </c>
      <c r="I1544" s="33"/>
      <c r="J1544" s="34" t="s">
        <v>7082</v>
      </c>
      <c r="K1544" s="31"/>
      <c r="L1544" s="35"/>
      <c r="M1544" s="36"/>
      <c r="N1544" s="31"/>
      <c r="O1544" s="31"/>
      <c r="P1544" s="31" t="s">
        <v>6964</v>
      </c>
      <c r="Q1544" s="0" t="n">
        <f aca="false">IF(ISNA(VLOOKUP(A1544,calculos!$A$2:$B$20,2,1)),"null",VLOOKUP(A1544,calculos!$A$2:$B$20,2,1))</f>
        <v>12</v>
      </c>
      <c r="R1544" s="0" t="n">
        <f aca="false">IF(ISNA(VLOOKUP(C1544,calculos!$D$2:$E$1218,2,1)),"null",VLOOKUP(C1544,calculos!$D$2:$E$1218,2,1))</f>
        <v>666</v>
      </c>
      <c r="S1544" s="0" t="n">
        <f aca="false">IF(ISNA(VLOOKUP(D1544,calculos!$G$2:$H$1118,2,1)),"null",VLOOKUP(D1544,calculos!$G$2:$H$1118,2,1))</f>
        <v>245</v>
      </c>
      <c r="T1544" s="0" t="n">
        <f aca="false">IF(ISNA(VLOOKUP(E1544,calculos!$J$2:$K$220,2,1)),"null",VLOOKUP(E1544,calculos!$J$2:$K$220,2,1))</f>
        <v>90</v>
      </c>
      <c r="U1544" s="0" t="n">
        <f aca="false">IF(ISNA(VLOOKUP(F1544,calculos!$M$2:$N$658,2,1)),"null",VLOOKUP(F1544,calculos!$M$2:$N$658,2,1))</f>
        <v>533</v>
      </c>
      <c r="V1544" s="0" t="n">
        <f aca="false">IF(ISNA(VLOOKUP(J1544,calculos!$P$2:$Q$1711,2,1)),"null",VLOOKUP(J1544,calculos!$P$2:$Q$1711,2,1))</f>
        <v>1379</v>
      </c>
      <c r="W1544" s="0" t="n">
        <f aca="false">IF(ISNA(VLOOKUP(P1544,calculos!$S$2:$T$58,2,1)),"null",VLOOKUP(P1544,calculos!$S$2:$T$58,2,1))</f>
        <v>2</v>
      </c>
      <c r="X1544" s="9" t="str">
        <f aca="false">$X$1&amp;B1544&amp;"','"&amp;G1544&amp;"','"&amp;H1544&amp;"','"&amp;I1544&amp;"','"&amp;K1544&amp;"','"&amp;L1544&amp;"','"&amp;M1544&amp;"','"&amp;N1544&amp;"','"&amp;O1544&amp;"',"&amp;Q1544&amp;","&amp;R1544&amp;","&amp;S1544&amp;","&amp;T1544&amp;","&amp;U1544&amp;","&amp;V1544&amp;","&amp;W1544&amp;");"</f>
        <v>insert into servicio (id,fecha_entrega,serie,apertura,fecha_instalacion,garantia,mantenimiento,capacitacion,entrega_equipo,visita,id_empresa,id_hospital,id_equipo,id_marca,id_modelo,id_os,id_ingeniero) values (nextval('seq_servicio'),'','20170019586','43238','','','','','','',12,666,245,90,533,1379,2);</v>
      </c>
    </row>
    <row r="1545" customFormat="false" ht="13.8" hidden="false" customHeight="false" outlineLevel="0" collapsed="false">
      <c r="A1545" s="31" t="s">
        <v>23</v>
      </c>
      <c r="B1545" s="31"/>
      <c r="C1545" s="31" t="s">
        <v>7076</v>
      </c>
      <c r="D1545" s="31" t="s">
        <v>6414</v>
      </c>
      <c r="E1545" s="31" t="s">
        <v>7079</v>
      </c>
      <c r="F1545" s="32" t="s">
        <v>7080</v>
      </c>
      <c r="G1545" s="32" t="s">
        <v>7085</v>
      </c>
      <c r="H1545" s="33" t="n">
        <v>43238</v>
      </c>
      <c r="I1545" s="33"/>
      <c r="J1545" s="34" t="s">
        <v>7082</v>
      </c>
      <c r="K1545" s="31"/>
      <c r="L1545" s="35"/>
      <c r="M1545" s="36"/>
      <c r="N1545" s="31"/>
      <c r="O1545" s="31"/>
      <c r="P1545" s="31" t="s">
        <v>6964</v>
      </c>
      <c r="Q1545" s="0" t="n">
        <f aca="false">IF(ISNA(VLOOKUP(A1545,calculos!$A$2:$B$20,2,1)),"null",VLOOKUP(A1545,calculos!$A$2:$B$20,2,1))</f>
        <v>12</v>
      </c>
      <c r="R1545" s="0" t="n">
        <f aca="false">IF(ISNA(VLOOKUP(C1545,calculos!$D$2:$E$1218,2,1)),"null",VLOOKUP(C1545,calculos!$D$2:$E$1218,2,1))</f>
        <v>666</v>
      </c>
      <c r="S1545" s="0" t="n">
        <f aca="false">IF(ISNA(VLOOKUP(D1545,calculos!$G$2:$H$1118,2,1)),"null",VLOOKUP(D1545,calculos!$G$2:$H$1118,2,1))</f>
        <v>245</v>
      </c>
      <c r="T1545" s="0" t="n">
        <f aca="false">IF(ISNA(VLOOKUP(E1545,calculos!$J$2:$K$220,2,1)),"null",VLOOKUP(E1545,calculos!$J$2:$K$220,2,1))</f>
        <v>90</v>
      </c>
      <c r="U1545" s="0" t="n">
        <f aca="false">IF(ISNA(VLOOKUP(F1545,calculos!$M$2:$N$658,2,1)),"null",VLOOKUP(F1545,calculos!$M$2:$N$658,2,1))</f>
        <v>533</v>
      </c>
      <c r="V1545" s="0" t="n">
        <f aca="false">IF(ISNA(VLOOKUP(J1545,calculos!$P$2:$Q$1711,2,1)),"null",VLOOKUP(J1545,calculos!$P$2:$Q$1711,2,1))</f>
        <v>1379</v>
      </c>
      <c r="W1545" s="0" t="n">
        <f aca="false">IF(ISNA(VLOOKUP(P1545,calculos!$S$2:$T$58,2,1)),"null",VLOOKUP(P1545,calculos!$S$2:$T$58,2,1))</f>
        <v>2</v>
      </c>
      <c r="X1545" s="9" t="str">
        <f aca="false">$X$1&amp;B1545&amp;"','"&amp;G1545&amp;"','"&amp;H1545&amp;"','"&amp;I1545&amp;"','"&amp;K1545&amp;"','"&amp;L1545&amp;"','"&amp;M1545&amp;"','"&amp;N1545&amp;"','"&amp;O1545&amp;"',"&amp;Q1545&amp;","&amp;R1545&amp;","&amp;S1545&amp;","&amp;T1545&amp;","&amp;U1545&amp;","&amp;V1545&amp;","&amp;W1545&amp;");"</f>
        <v>insert into servicio (id,fecha_entrega,serie,apertura,fecha_instalacion,garantia,mantenimiento,capacitacion,entrega_equipo,visita,id_empresa,id_hospital,id_equipo,id_marca,id_modelo,id_os,id_ingeniero) values (nextval('seq_servicio'),'','20170019570','43238','','','','','','',12,666,245,90,533,1379,2);</v>
      </c>
    </row>
    <row r="1546" customFormat="false" ht="13.8" hidden="false" customHeight="false" outlineLevel="0" collapsed="false">
      <c r="A1546" s="31" t="s">
        <v>23</v>
      </c>
      <c r="B1546" s="31"/>
      <c r="C1546" s="31" t="s">
        <v>7076</v>
      </c>
      <c r="D1546" s="31" t="s">
        <v>6414</v>
      </c>
      <c r="E1546" s="31" t="s">
        <v>7079</v>
      </c>
      <c r="F1546" s="32" t="s">
        <v>7080</v>
      </c>
      <c r="G1546" s="32" t="s">
        <v>7086</v>
      </c>
      <c r="H1546" s="33" t="n">
        <v>43238</v>
      </c>
      <c r="I1546" s="33"/>
      <c r="J1546" s="34" t="s">
        <v>7082</v>
      </c>
      <c r="K1546" s="31"/>
      <c r="L1546" s="35"/>
      <c r="M1546" s="36"/>
      <c r="N1546" s="31"/>
      <c r="O1546" s="31"/>
      <c r="P1546" s="31" t="s">
        <v>6964</v>
      </c>
      <c r="Q1546" s="0" t="n">
        <f aca="false">IF(ISNA(VLOOKUP(A1546,calculos!$A$2:$B$20,2,1)),"null",VLOOKUP(A1546,calculos!$A$2:$B$20,2,1))</f>
        <v>12</v>
      </c>
      <c r="R1546" s="0" t="n">
        <f aca="false">IF(ISNA(VLOOKUP(C1546,calculos!$D$2:$E$1218,2,1)),"null",VLOOKUP(C1546,calculos!$D$2:$E$1218,2,1))</f>
        <v>666</v>
      </c>
      <c r="S1546" s="0" t="n">
        <f aca="false">IF(ISNA(VLOOKUP(D1546,calculos!$G$2:$H$1118,2,1)),"null",VLOOKUP(D1546,calculos!$G$2:$H$1118,2,1))</f>
        <v>245</v>
      </c>
      <c r="T1546" s="0" t="n">
        <f aca="false">IF(ISNA(VLOOKUP(E1546,calculos!$J$2:$K$220,2,1)),"null",VLOOKUP(E1546,calculos!$J$2:$K$220,2,1))</f>
        <v>90</v>
      </c>
      <c r="U1546" s="0" t="n">
        <f aca="false">IF(ISNA(VLOOKUP(F1546,calculos!$M$2:$N$658,2,1)),"null",VLOOKUP(F1546,calculos!$M$2:$N$658,2,1))</f>
        <v>533</v>
      </c>
      <c r="V1546" s="0" t="n">
        <f aca="false">IF(ISNA(VLOOKUP(J1546,calculos!$P$2:$Q$1711,2,1)),"null",VLOOKUP(J1546,calculos!$P$2:$Q$1711,2,1))</f>
        <v>1379</v>
      </c>
      <c r="W1546" s="0" t="n">
        <f aca="false">IF(ISNA(VLOOKUP(P1546,calculos!$S$2:$T$58,2,1)),"null",VLOOKUP(P1546,calculos!$S$2:$T$58,2,1))</f>
        <v>2</v>
      </c>
      <c r="X1546" s="9" t="str">
        <f aca="false">$X$1&amp;B1546&amp;"','"&amp;G1546&amp;"','"&amp;H1546&amp;"','"&amp;I1546&amp;"','"&amp;K1546&amp;"','"&amp;L1546&amp;"','"&amp;M1546&amp;"','"&amp;N1546&amp;"','"&amp;O1546&amp;"',"&amp;Q1546&amp;","&amp;R1546&amp;","&amp;S1546&amp;","&amp;T1546&amp;","&amp;U1546&amp;","&amp;V1546&amp;","&amp;W1546&amp;");"</f>
        <v>insert into servicio (id,fecha_entrega,serie,apertura,fecha_instalacion,garantia,mantenimiento,capacitacion,entrega_equipo,visita,id_empresa,id_hospital,id_equipo,id_marca,id_modelo,id_os,id_ingeniero) values (nextval('seq_servicio'),'','20170019562','43238','','','','','','',12,666,245,90,533,1379,2);</v>
      </c>
    </row>
    <row r="1547" customFormat="false" ht="13.8" hidden="false" customHeight="false" outlineLevel="0" collapsed="false">
      <c r="A1547" s="31" t="s">
        <v>23</v>
      </c>
      <c r="B1547" s="31"/>
      <c r="C1547" s="31" t="s">
        <v>7076</v>
      </c>
      <c r="D1547" s="31" t="s">
        <v>6414</v>
      </c>
      <c r="E1547" s="31" t="s">
        <v>7079</v>
      </c>
      <c r="F1547" s="32" t="s">
        <v>7080</v>
      </c>
      <c r="G1547" s="32" t="s">
        <v>7087</v>
      </c>
      <c r="H1547" s="33" t="n">
        <v>43238</v>
      </c>
      <c r="I1547" s="33"/>
      <c r="J1547" s="34" t="s">
        <v>7082</v>
      </c>
      <c r="K1547" s="31"/>
      <c r="L1547" s="35"/>
      <c r="M1547" s="36"/>
      <c r="N1547" s="31"/>
      <c r="O1547" s="31"/>
      <c r="P1547" s="31" t="s">
        <v>6964</v>
      </c>
      <c r="Q1547" s="0" t="n">
        <f aca="false">IF(ISNA(VLOOKUP(A1547,calculos!$A$2:$B$20,2,1)),"null",VLOOKUP(A1547,calculos!$A$2:$B$20,2,1))</f>
        <v>12</v>
      </c>
      <c r="R1547" s="0" t="n">
        <f aca="false">IF(ISNA(VLOOKUP(C1547,calculos!$D$2:$E$1218,2,1)),"null",VLOOKUP(C1547,calculos!$D$2:$E$1218,2,1))</f>
        <v>666</v>
      </c>
      <c r="S1547" s="0" t="n">
        <f aca="false">IF(ISNA(VLOOKUP(D1547,calculos!$G$2:$H$1118,2,1)),"null",VLOOKUP(D1547,calculos!$G$2:$H$1118,2,1))</f>
        <v>245</v>
      </c>
      <c r="T1547" s="0" t="n">
        <f aca="false">IF(ISNA(VLOOKUP(E1547,calculos!$J$2:$K$220,2,1)),"null",VLOOKUP(E1547,calculos!$J$2:$K$220,2,1))</f>
        <v>90</v>
      </c>
      <c r="U1547" s="0" t="n">
        <f aca="false">IF(ISNA(VLOOKUP(F1547,calculos!$M$2:$N$658,2,1)),"null",VLOOKUP(F1547,calculos!$M$2:$N$658,2,1))</f>
        <v>533</v>
      </c>
      <c r="V1547" s="0" t="n">
        <f aca="false">IF(ISNA(VLOOKUP(J1547,calculos!$P$2:$Q$1711,2,1)),"null",VLOOKUP(J1547,calculos!$P$2:$Q$1711,2,1))</f>
        <v>1379</v>
      </c>
      <c r="W1547" s="0" t="n">
        <f aca="false">IF(ISNA(VLOOKUP(P1547,calculos!$S$2:$T$58,2,1)),"null",VLOOKUP(P1547,calculos!$S$2:$T$58,2,1))</f>
        <v>2</v>
      </c>
      <c r="X1547" s="9" t="str">
        <f aca="false">$X$1&amp;B1547&amp;"','"&amp;G1547&amp;"','"&amp;H1547&amp;"','"&amp;I1547&amp;"','"&amp;K1547&amp;"','"&amp;L1547&amp;"','"&amp;M1547&amp;"','"&amp;N1547&amp;"','"&amp;O1547&amp;"',"&amp;Q1547&amp;","&amp;R1547&amp;","&amp;S1547&amp;","&amp;T1547&amp;","&amp;U1547&amp;","&amp;V1547&amp;","&amp;W1547&amp;");"</f>
        <v>insert into servicio (id,fecha_entrega,serie,apertura,fecha_instalacion,garantia,mantenimiento,capacitacion,entrega_equipo,visita,id_empresa,id_hospital,id_equipo,id_marca,id_modelo,id_os,id_ingeniero) values (nextval('seq_servicio'),'','20170019563','43238','','','','','','',12,666,245,90,533,1379,2);</v>
      </c>
    </row>
    <row r="1548" customFormat="false" ht="13.8" hidden="false" customHeight="false" outlineLevel="0" collapsed="false">
      <c r="A1548" s="31" t="s">
        <v>23</v>
      </c>
      <c r="B1548" s="31"/>
      <c r="C1548" s="31" t="s">
        <v>7076</v>
      </c>
      <c r="D1548" s="31" t="s">
        <v>6414</v>
      </c>
      <c r="E1548" s="31" t="s">
        <v>7079</v>
      </c>
      <c r="F1548" s="32" t="s">
        <v>7080</v>
      </c>
      <c r="G1548" s="32" t="s">
        <v>7088</v>
      </c>
      <c r="H1548" s="33" t="n">
        <v>43238</v>
      </c>
      <c r="I1548" s="33"/>
      <c r="J1548" s="34" t="s">
        <v>7082</v>
      </c>
      <c r="K1548" s="31"/>
      <c r="L1548" s="35"/>
      <c r="M1548" s="36"/>
      <c r="N1548" s="31"/>
      <c r="O1548" s="31"/>
      <c r="P1548" s="31" t="s">
        <v>6964</v>
      </c>
      <c r="Q1548" s="0" t="n">
        <f aca="false">IF(ISNA(VLOOKUP(A1548,calculos!$A$2:$B$20,2,1)),"null",VLOOKUP(A1548,calculos!$A$2:$B$20,2,1))</f>
        <v>12</v>
      </c>
      <c r="R1548" s="0" t="n">
        <f aca="false">IF(ISNA(VLOOKUP(C1548,calculos!$D$2:$E$1218,2,1)),"null",VLOOKUP(C1548,calculos!$D$2:$E$1218,2,1))</f>
        <v>666</v>
      </c>
      <c r="S1548" s="0" t="n">
        <f aca="false">IF(ISNA(VLOOKUP(D1548,calculos!$G$2:$H$1118,2,1)),"null",VLOOKUP(D1548,calculos!$G$2:$H$1118,2,1))</f>
        <v>245</v>
      </c>
      <c r="T1548" s="0" t="n">
        <f aca="false">IF(ISNA(VLOOKUP(E1548,calculos!$J$2:$K$220,2,1)),"null",VLOOKUP(E1548,calculos!$J$2:$K$220,2,1))</f>
        <v>90</v>
      </c>
      <c r="U1548" s="0" t="n">
        <f aca="false">IF(ISNA(VLOOKUP(F1548,calculos!$M$2:$N$658,2,1)),"null",VLOOKUP(F1548,calculos!$M$2:$N$658,2,1))</f>
        <v>533</v>
      </c>
      <c r="V1548" s="0" t="n">
        <f aca="false">IF(ISNA(VLOOKUP(J1548,calculos!$P$2:$Q$1711,2,1)),"null",VLOOKUP(J1548,calculos!$P$2:$Q$1711,2,1))</f>
        <v>1379</v>
      </c>
      <c r="W1548" s="0" t="n">
        <f aca="false">IF(ISNA(VLOOKUP(P1548,calculos!$S$2:$T$58,2,1)),"null",VLOOKUP(P1548,calculos!$S$2:$T$58,2,1))</f>
        <v>2</v>
      </c>
      <c r="X1548" s="9" t="str">
        <f aca="false">$X$1&amp;B1548&amp;"','"&amp;G1548&amp;"','"&amp;H1548&amp;"','"&amp;I1548&amp;"','"&amp;K1548&amp;"','"&amp;L1548&amp;"','"&amp;M1548&amp;"','"&amp;N1548&amp;"','"&amp;O1548&amp;"',"&amp;Q1548&amp;","&amp;R1548&amp;","&amp;S1548&amp;","&amp;T1548&amp;","&amp;U1548&amp;","&amp;V1548&amp;","&amp;W1548&amp;");"</f>
        <v>insert into servicio (id,fecha_entrega,serie,apertura,fecha_instalacion,garantia,mantenimiento,capacitacion,entrega_equipo,visita,id_empresa,id_hospital,id_equipo,id_marca,id_modelo,id_os,id_ingeniero) values (nextval('seq_servicio'),'','20170019564','43238','','','','','','',12,666,245,90,533,1379,2);</v>
      </c>
    </row>
    <row r="1549" customFormat="false" ht="13.8" hidden="false" customHeight="false" outlineLevel="0" collapsed="false">
      <c r="A1549" s="31" t="s">
        <v>23</v>
      </c>
      <c r="B1549" s="31"/>
      <c r="C1549" s="31" t="s">
        <v>7076</v>
      </c>
      <c r="D1549" s="31" t="s">
        <v>6414</v>
      </c>
      <c r="E1549" s="31" t="s">
        <v>7079</v>
      </c>
      <c r="F1549" s="32" t="s">
        <v>7080</v>
      </c>
      <c r="G1549" s="32" t="s">
        <v>7089</v>
      </c>
      <c r="H1549" s="33" t="n">
        <v>43238</v>
      </c>
      <c r="I1549" s="33"/>
      <c r="J1549" s="34" t="s">
        <v>7082</v>
      </c>
      <c r="K1549" s="31"/>
      <c r="L1549" s="35"/>
      <c r="M1549" s="36"/>
      <c r="N1549" s="31"/>
      <c r="O1549" s="31"/>
      <c r="P1549" s="31" t="s">
        <v>6964</v>
      </c>
      <c r="Q1549" s="0" t="n">
        <f aca="false">IF(ISNA(VLOOKUP(A1549,calculos!$A$2:$B$20,2,1)),"null",VLOOKUP(A1549,calculos!$A$2:$B$20,2,1))</f>
        <v>12</v>
      </c>
      <c r="R1549" s="0" t="n">
        <f aca="false">IF(ISNA(VLOOKUP(C1549,calculos!$D$2:$E$1218,2,1)),"null",VLOOKUP(C1549,calculos!$D$2:$E$1218,2,1))</f>
        <v>666</v>
      </c>
      <c r="S1549" s="0" t="n">
        <f aca="false">IF(ISNA(VLOOKUP(D1549,calculos!$G$2:$H$1118,2,1)),"null",VLOOKUP(D1549,calculos!$G$2:$H$1118,2,1))</f>
        <v>245</v>
      </c>
      <c r="T1549" s="0" t="n">
        <f aca="false">IF(ISNA(VLOOKUP(E1549,calculos!$J$2:$K$220,2,1)),"null",VLOOKUP(E1549,calculos!$J$2:$K$220,2,1))</f>
        <v>90</v>
      </c>
      <c r="U1549" s="0" t="n">
        <f aca="false">IF(ISNA(VLOOKUP(F1549,calculos!$M$2:$N$658,2,1)),"null",VLOOKUP(F1549,calculos!$M$2:$N$658,2,1))</f>
        <v>533</v>
      </c>
      <c r="V1549" s="0" t="n">
        <f aca="false">IF(ISNA(VLOOKUP(J1549,calculos!$P$2:$Q$1711,2,1)),"null",VLOOKUP(J1549,calculos!$P$2:$Q$1711,2,1))</f>
        <v>1379</v>
      </c>
      <c r="W1549" s="0" t="n">
        <f aca="false">IF(ISNA(VLOOKUP(P1549,calculos!$S$2:$T$58,2,1)),"null",VLOOKUP(P1549,calculos!$S$2:$T$58,2,1))</f>
        <v>2</v>
      </c>
      <c r="X1549" s="9" t="str">
        <f aca="false">$X$1&amp;B1549&amp;"','"&amp;G1549&amp;"','"&amp;H1549&amp;"','"&amp;I1549&amp;"','"&amp;K1549&amp;"','"&amp;L1549&amp;"','"&amp;M1549&amp;"','"&amp;N1549&amp;"','"&amp;O1549&amp;"',"&amp;Q1549&amp;","&amp;R1549&amp;","&amp;S1549&amp;","&amp;T1549&amp;","&amp;U1549&amp;","&amp;V1549&amp;","&amp;W1549&amp;");"</f>
        <v>insert into servicio (id,fecha_entrega,serie,apertura,fecha_instalacion,garantia,mantenimiento,capacitacion,entrega_equipo,visita,id_empresa,id_hospital,id_equipo,id_marca,id_modelo,id_os,id_ingeniero) values (nextval('seq_servicio'),'','20170019566','43238','','','','','','',12,666,245,90,533,1379,2);</v>
      </c>
    </row>
    <row r="1550" customFormat="false" ht="13.8" hidden="false" customHeight="false" outlineLevel="0" collapsed="false">
      <c r="A1550" s="31" t="s">
        <v>23</v>
      </c>
      <c r="B1550" s="31"/>
      <c r="C1550" s="31" t="s">
        <v>7076</v>
      </c>
      <c r="D1550" s="31" t="s">
        <v>6414</v>
      </c>
      <c r="E1550" s="31" t="s">
        <v>7079</v>
      </c>
      <c r="F1550" s="32" t="s">
        <v>7080</v>
      </c>
      <c r="G1550" s="32" t="s">
        <v>7085</v>
      </c>
      <c r="H1550" s="33" t="n">
        <v>43238</v>
      </c>
      <c r="I1550" s="33"/>
      <c r="J1550" s="34" t="s">
        <v>7082</v>
      </c>
      <c r="K1550" s="31"/>
      <c r="L1550" s="35"/>
      <c r="M1550" s="36"/>
      <c r="N1550" s="31"/>
      <c r="O1550" s="31"/>
      <c r="P1550" s="31" t="s">
        <v>6964</v>
      </c>
      <c r="Q1550" s="0" t="n">
        <f aca="false">IF(ISNA(VLOOKUP(A1550,calculos!$A$2:$B$20,2,1)),"null",VLOOKUP(A1550,calculos!$A$2:$B$20,2,1))</f>
        <v>12</v>
      </c>
      <c r="R1550" s="0" t="n">
        <f aca="false">IF(ISNA(VLOOKUP(C1550,calculos!$D$2:$E$1218,2,1)),"null",VLOOKUP(C1550,calculos!$D$2:$E$1218,2,1))</f>
        <v>666</v>
      </c>
      <c r="S1550" s="0" t="n">
        <f aca="false">IF(ISNA(VLOOKUP(D1550,calculos!$G$2:$H$1118,2,1)),"null",VLOOKUP(D1550,calculos!$G$2:$H$1118,2,1))</f>
        <v>245</v>
      </c>
      <c r="T1550" s="0" t="n">
        <f aca="false">IF(ISNA(VLOOKUP(E1550,calculos!$J$2:$K$220,2,1)),"null",VLOOKUP(E1550,calculos!$J$2:$K$220,2,1))</f>
        <v>90</v>
      </c>
      <c r="U1550" s="0" t="n">
        <f aca="false">IF(ISNA(VLOOKUP(F1550,calculos!$M$2:$N$658,2,1)),"null",VLOOKUP(F1550,calculos!$M$2:$N$658,2,1))</f>
        <v>533</v>
      </c>
      <c r="V1550" s="0" t="n">
        <f aca="false">IF(ISNA(VLOOKUP(J1550,calculos!$P$2:$Q$1711,2,1)),"null",VLOOKUP(J1550,calculos!$P$2:$Q$1711,2,1))</f>
        <v>1379</v>
      </c>
      <c r="W1550" s="0" t="n">
        <f aca="false">IF(ISNA(VLOOKUP(P1550,calculos!$S$2:$T$58,2,1)),"null",VLOOKUP(P1550,calculos!$S$2:$T$58,2,1))</f>
        <v>2</v>
      </c>
      <c r="X1550" s="9" t="str">
        <f aca="false">$X$1&amp;B1550&amp;"','"&amp;G1550&amp;"','"&amp;H1550&amp;"','"&amp;I1550&amp;"','"&amp;K1550&amp;"','"&amp;L1550&amp;"','"&amp;M1550&amp;"','"&amp;N1550&amp;"','"&amp;O1550&amp;"',"&amp;Q1550&amp;","&amp;R1550&amp;","&amp;S1550&amp;","&amp;T1550&amp;","&amp;U1550&amp;","&amp;V1550&amp;","&amp;W1550&amp;");"</f>
        <v>insert into servicio (id,fecha_entrega,serie,apertura,fecha_instalacion,garantia,mantenimiento,capacitacion,entrega_equipo,visita,id_empresa,id_hospital,id_equipo,id_marca,id_modelo,id_os,id_ingeniero) values (nextval('seq_servicio'),'','20170019570','43238','','','','','','',12,666,245,90,533,1379,2);</v>
      </c>
    </row>
    <row r="1551" customFormat="false" ht="13.8" hidden="false" customHeight="false" outlineLevel="0" collapsed="false">
      <c r="A1551" s="31" t="s">
        <v>23</v>
      </c>
      <c r="B1551" s="31"/>
      <c r="C1551" s="31" t="s">
        <v>7076</v>
      </c>
      <c r="D1551" s="31" t="s">
        <v>6414</v>
      </c>
      <c r="E1551" s="31" t="s">
        <v>7079</v>
      </c>
      <c r="F1551" s="32" t="s">
        <v>7080</v>
      </c>
      <c r="G1551" s="32" t="s">
        <v>7090</v>
      </c>
      <c r="H1551" s="33" t="n">
        <v>43238</v>
      </c>
      <c r="I1551" s="33"/>
      <c r="J1551" s="34" t="s">
        <v>7082</v>
      </c>
      <c r="K1551" s="31"/>
      <c r="L1551" s="35"/>
      <c r="M1551" s="36"/>
      <c r="N1551" s="31"/>
      <c r="O1551" s="31"/>
      <c r="P1551" s="31" t="s">
        <v>6964</v>
      </c>
      <c r="Q1551" s="0" t="n">
        <f aca="false">IF(ISNA(VLOOKUP(A1551,calculos!$A$2:$B$20,2,1)),"null",VLOOKUP(A1551,calculos!$A$2:$B$20,2,1))</f>
        <v>12</v>
      </c>
      <c r="R1551" s="0" t="n">
        <f aca="false">IF(ISNA(VLOOKUP(C1551,calculos!$D$2:$E$1218,2,1)),"null",VLOOKUP(C1551,calculos!$D$2:$E$1218,2,1))</f>
        <v>666</v>
      </c>
      <c r="S1551" s="0" t="n">
        <f aca="false">IF(ISNA(VLOOKUP(D1551,calculos!$G$2:$H$1118,2,1)),"null",VLOOKUP(D1551,calculos!$G$2:$H$1118,2,1))</f>
        <v>245</v>
      </c>
      <c r="T1551" s="0" t="n">
        <f aca="false">IF(ISNA(VLOOKUP(E1551,calculos!$J$2:$K$220,2,1)),"null",VLOOKUP(E1551,calculos!$J$2:$K$220,2,1))</f>
        <v>90</v>
      </c>
      <c r="U1551" s="0" t="n">
        <f aca="false">IF(ISNA(VLOOKUP(F1551,calculos!$M$2:$N$658,2,1)),"null",VLOOKUP(F1551,calculos!$M$2:$N$658,2,1))</f>
        <v>533</v>
      </c>
      <c r="V1551" s="0" t="n">
        <f aca="false">IF(ISNA(VLOOKUP(J1551,calculos!$P$2:$Q$1711,2,1)),"null",VLOOKUP(J1551,calculos!$P$2:$Q$1711,2,1))</f>
        <v>1379</v>
      </c>
      <c r="W1551" s="0" t="n">
        <f aca="false">IF(ISNA(VLOOKUP(P1551,calculos!$S$2:$T$58,2,1)),"null",VLOOKUP(P1551,calculos!$S$2:$T$58,2,1))</f>
        <v>2</v>
      </c>
      <c r="X1551" s="9" t="str">
        <f aca="false">$X$1&amp;B1551&amp;"','"&amp;G1551&amp;"','"&amp;H1551&amp;"','"&amp;I1551&amp;"','"&amp;K1551&amp;"','"&amp;L1551&amp;"','"&amp;M1551&amp;"','"&amp;N1551&amp;"','"&amp;O1551&amp;"',"&amp;Q1551&amp;","&amp;R1551&amp;","&amp;S1551&amp;","&amp;T1551&amp;","&amp;U1551&amp;","&amp;V1551&amp;","&amp;W1551&amp;");"</f>
        <v>insert into servicio (id,fecha_entrega,serie,apertura,fecha_instalacion,garantia,mantenimiento,capacitacion,entrega_equipo,visita,id_empresa,id_hospital,id_equipo,id_marca,id_modelo,id_os,id_ingeniero) values (nextval('seq_servicio'),'','20170019585','43238','','','','','','',12,666,245,90,533,1379,2);</v>
      </c>
    </row>
    <row r="1552" customFormat="false" ht="13.8" hidden="false" customHeight="false" outlineLevel="0" collapsed="false">
      <c r="A1552" s="31" t="s">
        <v>23</v>
      </c>
      <c r="B1552" s="31"/>
      <c r="C1552" s="31" t="s">
        <v>7076</v>
      </c>
      <c r="D1552" s="31" t="s">
        <v>6414</v>
      </c>
      <c r="E1552" s="31" t="s">
        <v>7079</v>
      </c>
      <c r="F1552" s="32" t="s">
        <v>7080</v>
      </c>
      <c r="G1552" s="32" t="s">
        <v>7091</v>
      </c>
      <c r="H1552" s="33" t="n">
        <v>43238</v>
      </c>
      <c r="I1552" s="33"/>
      <c r="J1552" s="34" t="s">
        <v>7082</v>
      </c>
      <c r="K1552" s="31"/>
      <c r="L1552" s="35"/>
      <c r="M1552" s="36"/>
      <c r="N1552" s="31"/>
      <c r="O1552" s="31"/>
      <c r="P1552" s="31" t="s">
        <v>6964</v>
      </c>
      <c r="Q1552" s="0" t="n">
        <f aca="false">IF(ISNA(VLOOKUP(A1552,calculos!$A$2:$B$20,2,1)),"null",VLOOKUP(A1552,calculos!$A$2:$B$20,2,1))</f>
        <v>12</v>
      </c>
      <c r="R1552" s="0" t="n">
        <f aca="false">IF(ISNA(VLOOKUP(C1552,calculos!$D$2:$E$1218,2,1)),"null",VLOOKUP(C1552,calculos!$D$2:$E$1218,2,1))</f>
        <v>666</v>
      </c>
      <c r="S1552" s="0" t="n">
        <f aca="false">IF(ISNA(VLOOKUP(D1552,calculos!$G$2:$H$1118,2,1)),"null",VLOOKUP(D1552,calculos!$G$2:$H$1118,2,1))</f>
        <v>245</v>
      </c>
      <c r="T1552" s="0" t="n">
        <f aca="false">IF(ISNA(VLOOKUP(E1552,calculos!$J$2:$K$220,2,1)),"null",VLOOKUP(E1552,calculos!$J$2:$K$220,2,1))</f>
        <v>90</v>
      </c>
      <c r="U1552" s="0" t="n">
        <f aca="false">IF(ISNA(VLOOKUP(F1552,calculos!$M$2:$N$658,2,1)),"null",VLOOKUP(F1552,calculos!$M$2:$N$658,2,1))</f>
        <v>533</v>
      </c>
      <c r="V1552" s="0" t="n">
        <f aca="false">IF(ISNA(VLOOKUP(J1552,calculos!$P$2:$Q$1711,2,1)),"null",VLOOKUP(J1552,calculos!$P$2:$Q$1711,2,1))</f>
        <v>1379</v>
      </c>
      <c r="W1552" s="0" t="n">
        <f aca="false">IF(ISNA(VLOOKUP(P1552,calculos!$S$2:$T$58,2,1)),"null",VLOOKUP(P1552,calculos!$S$2:$T$58,2,1))</f>
        <v>2</v>
      </c>
      <c r="X1552" s="9" t="str">
        <f aca="false">$X$1&amp;B1552&amp;"','"&amp;G1552&amp;"','"&amp;H1552&amp;"','"&amp;I1552&amp;"','"&amp;K1552&amp;"','"&amp;L1552&amp;"','"&amp;M1552&amp;"','"&amp;N1552&amp;"','"&amp;O1552&amp;"',"&amp;Q1552&amp;","&amp;R1552&amp;","&amp;S1552&amp;","&amp;T1552&amp;","&amp;U1552&amp;","&amp;V1552&amp;","&amp;W1552&amp;");"</f>
        <v>insert into servicio (id,fecha_entrega,serie,apertura,fecha_instalacion,garantia,mantenimiento,capacitacion,entrega_equipo,visita,id_empresa,id_hospital,id_equipo,id_marca,id_modelo,id_os,id_ingeniero) values (nextval('seq_servicio'),'','20170019579','43238','','','','','','',12,666,245,90,533,1379,2);</v>
      </c>
    </row>
    <row r="1553" customFormat="false" ht="13.8" hidden="false" customHeight="false" outlineLevel="0" collapsed="false">
      <c r="A1553" s="31" t="s">
        <v>23</v>
      </c>
      <c r="B1553" s="31"/>
      <c r="C1553" s="31" t="s">
        <v>7076</v>
      </c>
      <c r="D1553" s="31" t="s">
        <v>6414</v>
      </c>
      <c r="E1553" s="31" t="s">
        <v>7079</v>
      </c>
      <c r="F1553" s="32" t="s">
        <v>7080</v>
      </c>
      <c r="G1553" s="32" t="s">
        <v>7092</v>
      </c>
      <c r="H1553" s="33" t="n">
        <v>43238</v>
      </c>
      <c r="I1553" s="33"/>
      <c r="J1553" s="34" t="s">
        <v>7082</v>
      </c>
      <c r="K1553" s="31"/>
      <c r="L1553" s="35"/>
      <c r="M1553" s="36"/>
      <c r="N1553" s="31"/>
      <c r="O1553" s="31"/>
      <c r="P1553" s="31" t="s">
        <v>6964</v>
      </c>
      <c r="Q1553" s="0" t="n">
        <f aca="false">IF(ISNA(VLOOKUP(A1553,calculos!$A$2:$B$20,2,1)),"null",VLOOKUP(A1553,calculos!$A$2:$B$20,2,1))</f>
        <v>12</v>
      </c>
      <c r="R1553" s="0" t="n">
        <f aca="false">IF(ISNA(VLOOKUP(C1553,calculos!$D$2:$E$1218,2,1)),"null",VLOOKUP(C1553,calculos!$D$2:$E$1218,2,1))</f>
        <v>666</v>
      </c>
      <c r="S1553" s="0" t="n">
        <f aca="false">IF(ISNA(VLOOKUP(D1553,calculos!$G$2:$H$1118,2,1)),"null",VLOOKUP(D1553,calculos!$G$2:$H$1118,2,1))</f>
        <v>245</v>
      </c>
      <c r="T1553" s="0" t="n">
        <f aca="false">IF(ISNA(VLOOKUP(E1553,calculos!$J$2:$K$220,2,1)),"null",VLOOKUP(E1553,calculos!$J$2:$K$220,2,1))</f>
        <v>90</v>
      </c>
      <c r="U1553" s="0" t="n">
        <f aca="false">IF(ISNA(VLOOKUP(F1553,calculos!$M$2:$N$658,2,1)),"null",VLOOKUP(F1553,calculos!$M$2:$N$658,2,1))</f>
        <v>533</v>
      </c>
      <c r="V1553" s="0" t="n">
        <f aca="false">IF(ISNA(VLOOKUP(J1553,calculos!$P$2:$Q$1711,2,1)),"null",VLOOKUP(J1553,calculos!$P$2:$Q$1711,2,1))</f>
        <v>1379</v>
      </c>
      <c r="W1553" s="0" t="n">
        <f aca="false">IF(ISNA(VLOOKUP(P1553,calculos!$S$2:$T$58,2,1)),"null",VLOOKUP(P1553,calculos!$S$2:$T$58,2,1))</f>
        <v>2</v>
      </c>
      <c r="X1553" s="9" t="str">
        <f aca="false">$X$1&amp;B1553&amp;"','"&amp;G1553&amp;"','"&amp;H1553&amp;"','"&amp;I1553&amp;"','"&amp;K1553&amp;"','"&amp;L1553&amp;"','"&amp;M1553&amp;"','"&amp;N1553&amp;"','"&amp;O1553&amp;"',"&amp;Q1553&amp;","&amp;R1553&amp;","&amp;S1553&amp;","&amp;T1553&amp;","&amp;U1553&amp;","&amp;V1553&amp;","&amp;W1553&amp;");"</f>
        <v>insert into servicio (id,fecha_entrega,serie,apertura,fecha_instalacion,garantia,mantenimiento,capacitacion,entrega_equipo,visita,id_empresa,id_hospital,id_equipo,id_marca,id_modelo,id_os,id_ingeniero) values (nextval('seq_servicio'),'','20170019584','43238','','','','','','',12,666,245,90,533,1379,2);</v>
      </c>
    </row>
    <row r="1554" customFormat="false" ht="13.8" hidden="false" customHeight="false" outlineLevel="0" collapsed="false">
      <c r="A1554" s="31" t="s">
        <v>23</v>
      </c>
      <c r="B1554" s="31"/>
      <c r="C1554" s="31" t="s">
        <v>7076</v>
      </c>
      <c r="D1554" s="31" t="s">
        <v>7093</v>
      </c>
      <c r="E1554" s="31" t="s">
        <v>4774</v>
      </c>
      <c r="F1554" s="32" t="s">
        <v>7094</v>
      </c>
      <c r="G1554" s="32" t="s">
        <v>7095</v>
      </c>
      <c r="H1554" s="33" t="n">
        <v>43238</v>
      </c>
      <c r="I1554" s="33" t="n">
        <v>43238</v>
      </c>
      <c r="J1554" s="34" t="s">
        <v>7096</v>
      </c>
      <c r="K1554" s="31"/>
      <c r="L1554" s="35"/>
      <c r="M1554" s="36"/>
      <c r="N1554" s="31"/>
      <c r="O1554" s="31"/>
      <c r="P1554" s="31" t="s">
        <v>6964</v>
      </c>
      <c r="Q1554" s="0" t="n">
        <f aca="false">IF(ISNA(VLOOKUP(A1554,calculos!$A$2:$B$20,2,1)),"null",VLOOKUP(A1554,calculos!$A$2:$B$20,2,1))</f>
        <v>12</v>
      </c>
      <c r="R1554" s="0" t="n">
        <f aca="false">IF(ISNA(VLOOKUP(C1554,calculos!$D$2:$E$1218,2,1)),"null",VLOOKUP(C1554,calculos!$D$2:$E$1218,2,1))</f>
        <v>666</v>
      </c>
      <c r="S1554" s="0" t="n">
        <f aca="false">IF(ISNA(VLOOKUP(D1554,calculos!$G$2:$H$1118,2,1)),"null",VLOOKUP(D1554,calculos!$G$2:$H$1118,2,1))</f>
        <v>641</v>
      </c>
      <c r="T1554" s="0" t="n">
        <f aca="false">IF(ISNA(VLOOKUP(E1554,calculos!$J$2:$K$220,2,1)),"null",VLOOKUP(E1554,calculos!$J$2:$K$220,2,1))</f>
        <v>172</v>
      </c>
      <c r="U1554" s="0" t="n">
        <f aca="false">IF(ISNA(VLOOKUP(F1554,calculos!$M$2:$N$658,2,1)),"null",VLOOKUP(F1554,calculos!$M$2:$N$658,2,1))</f>
        <v>574</v>
      </c>
      <c r="V1554" s="0" t="n">
        <f aca="false">IF(ISNA(VLOOKUP(J1554,calculos!$P$2:$Q$1711,2,1)),"null",VLOOKUP(J1554,calculos!$P$2:$Q$1711,2,1))</f>
        <v>1382</v>
      </c>
      <c r="W1554" s="0" t="n">
        <f aca="false">IF(ISNA(VLOOKUP(P1554,calculos!$S$2:$T$58,2,1)),"null",VLOOKUP(P1554,calculos!$S$2:$T$58,2,1))</f>
        <v>2</v>
      </c>
      <c r="X1554" s="9" t="str">
        <f aca="false">$X$1&amp;B1554&amp;"','"&amp;G1554&amp;"','"&amp;H1554&amp;"','"&amp;I1554&amp;"','"&amp;K1554&amp;"','"&amp;L1554&amp;"','"&amp;M1554&amp;"','"&amp;N1554&amp;"','"&amp;O1554&amp;"',"&amp;Q1554&amp;","&amp;R1554&amp;","&amp;S1554&amp;","&amp;T1554&amp;","&amp;U1554&amp;","&amp;V1554&amp;","&amp;W1554&amp;");"</f>
        <v>insert into servicio (id,fecha_entrega,serie,apertura,fecha_instalacion,garantia,mantenimiento,capacitacion,entrega_equipo,visita,id_empresa,id_hospital,id_equipo,id_marca,id_modelo,id_os,id_ingeniero) values (nextval('seq_servicio'),'','UNICA00032','43238','43238','','','','','',12,666,641,172,574,1382,2);</v>
      </c>
    </row>
    <row r="1555" customFormat="false" ht="13.8" hidden="false" customHeight="false" outlineLevel="0" collapsed="false">
      <c r="A1555" s="31" t="s">
        <v>23</v>
      </c>
      <c r="B1555" s="31"/>
      <c r="C1555" s="31" t="s">
        <v>7076</v>
      </c>
      <c r="D1555" s="31" t="s">
        <v>7093</v>
      </c>
      <c r="E1555" s="31" t="s">
        <v>4774</v>
      </c>
      <c r="F1555" s="32" t="s">
        <v>7094</v>
      </c>
      <c r="G1555" s="32" t="s">
        <v>7097</v>
      </c>
      <c r="H1555" s="33" t="n">
        <v>43238</v>
      </c>
      <c r="I1555" s="33" t="n">
        <v>43238</v>
      </c>
      <c r="J1555" s="34" t="s">
        <v>7096</v>
      </c>
      <c r="K1555" s="31"/>
      <c r="L1555" s="35"/>
      <c r="M1555" s="36"/>
      <c r="N1555" s="31"/>
      <c r="O1555" s="31"/>
      <c r="P1555" s="31" t="s">
        <v>6964</v>
      </c>
      <c r="Q1555" s="0" t="n">
        <f aca="false">IF(ISNA(VLOOKUP(A1555,calculos!$A$2:$B$20,2,1)),"null",VLOOKUP(A1555,calculos!$A$2:$B$20,2,1))</f>
        <v>12</v>
      </c>
      <c r="R1555" s="0" t="n">
        <f aca="false">IF(ISNA(VLOOKUP(C1555,calculos!$D$2:$E$1218,2,1)),"null",VLOOKUP(C1555,calculos!$D$2:$E$1218,2,1))</f>
        <v>666</v>
      </c>
      <c r="S1555" s="0" t="n">
        <f aca="false">IF(ISNA(VLOOKUP(D1555,calculos!$G$2:$H$1118,2,1)),"null",VLOOKUP(D1555,calculos!$G$2:$H$1118,2,1))</f>
        <v>641</v>
      </c>
      <c r="T1555" s="0" t="n">
        <f aca="false">IF(ISNA(VLOOKUP(E1555,calculos!$J$2:$K$220,2,1)),"null",VLOOKUP(E1555,calculos!$J$2:$K$220,2,1))</f>
        <v>172</v>
      </c>
      <c r="U1555" s="0" t="n">
        <f aca="false">IF(ISNA(VLOOKUP(F1555,calculos!$M$2:$N$658,2,1)),"null",VLOOKUP(F1555,calculos!$M$2:$N$658,2,1))</f>
        <v>574</v>
      </c>
      <c r="V1555" s="0" t="n">
        <f aca="false">IF(ISNA(VLOOKUP(J1555,calculos!$P$2:$Q$1711,2,1)),"null",VLOOKUP(J1555,calculos!$P$2:$Q$1711,2,1))</f>
        <v>1382</v>
      </c>
      <c r="W1555" s="0" t="n">
        <f aca="false">IF(ISNA(VLOOKUP(P1555,calculos!$S$2:$T$58,2,1)),"null",VLOOKUP(P1555,calculos!$S$2:$T$58,2,1))</f>
        <v>2</v>
      </c>
      <c r="X1555" s="9" t="str">
        <f aca="false">$X$1&amp;B1555&amp;"','"&amp;G1555&amp;"','"&amp;H1555&amp;"','"&amp;I1555&amp;"','"&amp;K1555&amp;"','"&amp;L1555&amp;"','"&amp;M1555&amp;"','"&amp;N1555&amp;"','"&amp;O1555&amp;"',"&amp;Q1555&amp;","&amp;R1555&amp;","&amp;S1555&amp;","&amp;T1555&amp;","&amp;U1555&amp;","&amp;V1555&amp;","&amp;W1555&amp;");"</f>
        <v>insert into servicio (id,fecha_entrega,serie,apertura,fecha_instalacion,garantia,mantenimiento,capacitacion,entrega_equipo,visita,id_empresa,id_hospital,id_equipo,id_marca,id_modelo,id_os,id_ingeniero) values (nextval('seq_servicio'),'','UNICA00033','43238','43238','','','','','',12,666,641,172,574,1382,2);</v>
      </c>
    </row>
    <row r="1556" customFormat="false" ht="13.8" hidden="false" customHeight="false" outlineLevel="0" collapsed="false">
      <c r="A1556" s="31" t="s">
        <v>23</v>
      </c>
      <c r="B1556" s="31"/>
      <c r="C1556" s="31" t="s">
        <v>7076</v>
      </c>
      <c r="D1556" s="31" t="s">
        <v>7098</v>
      </c>
      <c r="E1556" s="31" t="s">
        <v>6632</v>
      </c>
      <c r="F1556" s="32"/>
      <c r="G1556" s="32"/>
      <c r="H1556" s="33" t="n">
        <v>43238</v>
      </c>
      <c r="I1556" s="33" t="n">
        <v>43238</v>
      </c>
      <c r="J1556" s="34" t="s">
        <v>7099</v>
      </c>
      <c r="K1556" s="31"/>
      <c r="L1556" s="35"/>
      <c r="M1556" s="36"/>
      <c r="N1556" s="31"/>
      <c r="O1556" s="31"/>
      <c r="P1556" s="31" t="s">
        <v>6964</v>
      </c>
      <c r="Q1556" s="0" t="n">
        <f aca="false">IF(ISNA(VLOOKUP(A1556,calculos!$A$2:$B$20,2,1)),"null",VLOOKUP(A1556,calculos!$A$2:$B$20,2,1))</f>
        <v>12</v>
      </c>
      <c r="R1556" s="0" t="n">
        <f aca="false">IF(ISNA(VLOOKUP(C1556,calculos!$D$2:$E$1218,2,1)),"null",VLOOKUP(C1556,calculos!$D$2:$E$1218,2,1))</f>
        <v>666</v>
      </c>
      <c r="S1556" s="0" t="n">
        <f aca="false">IF(ISNA(VLOOKUP(D1556,calculos!$G$2:$H$1118,2,1)),"null",VLOOKUP(D1556,calculos!$G$2:$H$1118,2,1))</f>
        <v>51</v>
      </c>
      <c r="T1556" s="0" t="n">
        <f aca="false">IF(ISNA(VLOOKUP(E1556,calculos!$J$2:$K$220,2,1)),"null",VLOOKUP(E1556,calculos!$J$2:$K$220,2,1))</f>
        <v>20</v>
      </c>
      <c r="U1556" s="0" t="str">
        <f aca="false">IF(ISNA(VLOOKUP(F1556,calculos!$M$2:$N$658,2,1)),"null",VLOOKUP(F1556,calculos!$M$2:$N$658,2,1))</f>
        <v>null</v>
      </c>
      <c r="V1556" s="0" t="n">
        <f aca="false">IF(ISNA(VLOOKUP(J1556,calculos!$P$2:$Q$1711,2,1)),"null",VLOOKUP(J1556,calculos!$P$2:$Q$1711,2,1))</f>
        <v>1383</v>
      </c>
      <c r="W1556" s="0" t="n">
        <f aca="false">IF(ISNA(VLOOKUP(P1556,calculos!$S$2:$T$58,2,1)),"null",VLOOKUP(P1556,calculos!$S$2:$T$58,2,1))</f>
        <v>2</v>
      </c>
      <c r="X1556" s="9" t="str">
        <f aca="false">$X$1&amp;B1556&amp;"','"&amp;G1556&amp;"','"&amp;H1556&amp;"','"&amp;I1556&amp;"','"&amp;K1556&amp;"','"&amp;L1556&amp;"','"&amp;M1556&amp;"','"&amp;N1556&amp;"','"&amp;O1556&amp;"',"&amp;Q1556&amp;","&amp;R1556&amp;","&amp;S1556&amp;","&amp;T1556&amp;","&amp;U1556&amp;","&amp;V1556&amp;","&amp;W1556&amp;");"</f>
        <v>insert into servicio (id,fecha_entrega,serie,apertura,fecha_instalacion,garantia,mantenimiento,capacitacion,entrega_equipo,visita,id_empresa,id_hospital,id_equipo,id_marca,id_modelo,id_os,id_ingeniero) values (nextval('seq_servicio'),'','','43238','43238','','','','','',12,666,51,20,null,1383,2);</v>
      </c>
    </row>
    <row r="1557" customFormat="false" ht="13.8" hidden="false" customHeight="false" outlineLevel="0" collapsed="false">
      <c r="A1557" s="31" t="s">
        <v>23</v>
      </c>
      <c r="B1557" s="31"/>
      <c r="C1557" s="31" t="s">
        <v>7076</v>
      </c>
      <c r="D1557" s="31" t="s">
        <v>7100</v>
      </c>
      <c r="E1557" s="31"/>
      <c r="F1557" s="32" t="s">
        <v>771</v>
      </c>
      <c r="G1557" s="32" t="s">
        <v>7101</v>
      </c>
      <c r="H1557" s="33"/>
      <c r="I1557" s="33"/>
      <c r="J1557" s="34" t="s">
        <v>7102</v>
      </c>
      <c r="K1557" s="31"/>
      <c r="L1557" s="35"/>
      <c r="M1557" s="36" t="n">
        <v>43335</v>
      </c>
      <c r="N1557" s="31"/>
      <c r="O1557" s="31"/>
      <c r="P1557" s="31" t="s">
        <v>6964</v>
      </c>
      <c r="Q1557" s="0" t="n">
        <f aca="false">IF(ISNA(VLOOKUP(A1557,calculos!$A$2:$B$20,2,1)),"null",VLOOKUP(A1557,calculos!$A$2:$B$20,2,1))</f>
        <v>12</v>
      </c>
      <c r="R1557" s="0" t="n">
        <f aca="false">IF(ISNA(VLOOKUP(C1557,calculos!$D$2:$E$1218,2,1)),"null",VLOOKUP(C1557,calculos!$D$2:$E$1218,2,1))</f>
        <v>666</v>
      </c>
      <c r="S1557" s="0" t="n">
        <f aca="false">IF(ISNA(VLOOKUP(D1557,calculos!$G$2:$H$1118,2,1)),"null",VLOOKUP(D1557,calculos!$G$2:$H$1118,2,1))</f>
        <v>704</v>
      </c>
      <c r="T1557" s="0" t="str">
        <f aca="false">IF(ISNA(VLOOKUP(E1557,calculos!$J$2:$K$220,2,1)),"null",VLOOKUP(E1557,calculos!$J$2:$K$220,2,1))</f>
        <v>null</v>
      </c>
      <c r="U1557" s="0" t="n">
        <f aca="false">IF(ISNA(VLOOKUP(F1557,calculos!$M$2:$N$658,2,1)),"null",VLOOKUP(F1557,calculos!$M$2:$N$658,2,1))</f>
        <v>458</v>
      </c>
      <c r="V1557" s="0" t="n">
        <f aca="false">IF(ISNA(VLOOKUP(J1557,calculos!$P$2:$Q$1711,2,1)),"null",VLOOKUP(J1557,calculos!$P$2:$Q$1711,2,1))</f>
        <v>1513</v>
      </c>
      <c r="W1557" s="0" t="n">
        <f aca="false">IF(ISNA(VLOOKUP(P1557,calculos!$S$2:$T$58,2,1)),"null",VLOOKUP(P1557,calculos!$S$2:$T$58,2,1))</f>
        <v>2</v>
      </c>
      <c r="X1557" s="9" t="str">
        <f aca="false">$X$1&amp;B1557&amp;"','"&amp;G1557&amp;"','"&amp;H1557&amp;"','"&amp;I1557&amp;"','"&amp;K1557&amp;"','"&amp;L1557&amp;"','"&amp;M1557&amp;"','"&amp;N1557&amp;"','"&amp;O1557&amp;"',"&amp;Q1557&amp;","&amp;R1557&amp;","&amp;S1557&amp;","&amp;T1557&amp;","&amp;U1557&amp;","&amp;V1557&amp;","&amp;W1557&amp;");"</f>
        <v>insert into servicio (id,fecha_entrega,serie,apertura,fecha_instalacion,garantia,mantenimiento,capacitacion,entrega_equipo,visita,id_empresa,id_hospital,id_equipo,id_marca,id_modelo,id_os,id_ingeniero) values (nextval('seq_servicio'),'','AX700/GOLWAY','','','','','43335','','',12,666,704,null,458,1513,2);</v>
      </c>
    </row>
    <row r="1558" customFormat="false" ht="13.8" hidden="false" customHeight="false" outlineLevel="0" collapsed="false">
      <c r="A1558" s="31" t="s">
        <v>23</v>
      </c>
      <c r="B1558" s="31"/>
      <c r="C1558" s="31" t="s">
        <v>7076</v>
      </c>
      <c r="D1558" s="31" t="s">
        <v>4885</v>
      </c>
      <c r="E1558" s="31" t="s">
        <v>4886</v>
      </c>
      <c r="F1558" s="32" t="s">
        <v>4887</v>
      </c>
      <c r="G1558" s="32"/>
      <c r="H1558" s="33"/>
      <c r="I1558" s="33"/>
      <c r="J1558" s="34" t="s">
        <v>7103</v>
      </c>
      <c r="K1558" s="31"/>
      <c r="L1558" s="35"/>
      <c r="M1558" s="36" t="n">
        <v>43334</v>
      </c>
      <c r="N1558" s="31"/>
      <c r="O1558" s="31"/>
      <c r="P1558" s="31" t="s">
        <v>6964</v>
      </c>
      <c r="Q1558" s="0" t="n">
        <f aca="false">IF(ISNA(VLOOKUP(A1558,calculos!$A$2:$B$20,2,1)),"null",VLOOKUP(A1558,calculos!$A$2:$B$20,2,1))</f>
        <v>12</v>
      </c>
      <c r="R1558" s="0" t="n">
        <f aca="false">IF(ISNA(VLOOKUP(C1558,calculos!$D$2:$E$1218,2,1)),"null",VLOOKUP(C1558,calculos!$D$2:$E$1218,2,1))</f>
        <v>666</v>
      </c>
      <c r="S1558" s="0" t="n">
        <f aca="false">IF(ISNA(VLOOKUP(D1558,calculos!$G$2:$H$1118,2,1)),"null",VLOOKUP(D1558,calculos!$G$2:$H$1118,2,1))</f>
        <v>1093</v>
      </c>
      <c r="T1558" s="0" t="n">
        <f aca="false">IF(ISNA(VLOOKUP(E1558,calculos!$J$2:$K$220,2,1)),"null",VLOOKUP(E1558,calculos!$J$2:$K$220,2,1))</f>
        <v>130</v>
      </c>
      <c r="U1558" s="0" t="n">
        <f aca="false">IF(ISNA(VLOOKUP(F1558,calculos!$M$2:$N$658,2,1)),"null",VLOOKUP(F1558,calculos!$M$2:$N$658,2,1))</f>
        <v>308</v>
      </c>
      <c r="V1558" s="0" t="n">
        <f aca="false">IF(ISNA(VLOOKUP(J1558,calculos!$P$2:$Q$1711,2,1)),"null",VLOOKUP(J1558,calculos!$P$2:$Q$1711,2,1))</f>
        <v>1512</v>
      </c>
      <c r="W1558" s="0" t="n">
        <f aca="false">IF(ISNA(VLOOKUP(P1558,calculos!$S$2:$T$58,2,1)),"null",VLOOKUP(P1558,calculos!$S$2:$T$58,2,1))</f>
        <v>2</v>
      </c>
      <c r="X1558" s="9" t="str">
        <f aca="false">$X$1&amp;B1558&amp;"','"&amp;G1558&amp;"','"&amp;H1558&amp;"','"&amp;I1558&amp;"','"&amp;K1558&amp;"','"&amp;L1558&amp;"','"&amp;M1558&amp;"','"&amp;N1558&amp;"','"&amp;O1558&amp;"',"&amp;Q1558&amp;","&amp;R1558&amp;","&amp;S1558&amp;","&amp;T1558&amp;","&amp;U1558&amp;","&amp;V1558&amp;","&amp;W1558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(nextval('seq_servicio'),'','','','','','','43334','','',12,666,1093,130,308,1512,2);</v>
      </c>
    </row>
    <row r="1559" customFormat="false" ht="13.8" hidden="false" customHeight="false" outlineLevel="0" collapsed="false">
      <c r="A1559" s="31" t="s">
        <v>23</v>
      </c>
      <c r="B1559" s="31"/>
      <c r="C1559" s="31" t="s">
        <v>7076</v>
      </c>
      <c r="D1559" s="31" t="s">
        <v>4885</v>
      </c>
      <c r="E1559" s="31" t="s">
        <v>4886</v>
      </c>
      <c r="F1559" s="32" t="s">
        <v>4887</v>
      </c>
      <c r="G1559" s="32"/>
      <c r="H1559" s="33"/>
      <c r="I1559" s="33"/>
      <c r="J1559" s="34" t="s">
        <v>7104</v>
      </c>
      <c r="K1559" s="31"/>
      <c r="L1559" s="35"/>
      <c r="M1559" s="36" t="n">
        <v>43334</v>
      </c>
      <c r="N1559" s="31"/>
      <c r="O1559" s="31"/>
      <c r="P1559" s="31" t="s">
        <v>6964</v>
      </c>
      <c r="Q1559" s="0" t="n">
        <f aca="false">IF(ISNA(VLOOKUP(A1559,calculos!$A$2:$B$20,2,1)),"null",VLOOKUP(A1559,calculos!$A$2:$B$20,2,1))</f>
        <v>12</v>
      </c>
      <c r="R1559" s="0" t="n">
        <f aca="false">IF(ISNA(VLOOKUP(C1559,calculos!$D$2:$E$1218,2,1)),"null",VLOOKUP(C1559,calculos!$D$2:$E$1218,2,1))</f>
        <v>666</v>
      </c>
      <c r="S1559" s="0" t="n">
        <f aca="false">IF(ISNA(VLOOKUP(D1559,calculos!$G$2:$H$1118,2,1)),"null",VLOOKUP(D1559,calculos!$G$2:$H$1118,2,1))</f>
        <v>1093</v>
      </c>
      <c r="T1559" s="0" t="n">
        <f aca="false">IF(ISNA(VLOOKUP(E1559,calculos!$J$2:$K$220,2,1)),"null",VLOOKUP(E1559,calculos!$J$2:$K$220,2,1))</f>
        <v>130</v>
      </c>
      <c r="U1559" s="0" t="n">
        <f aca="false">IF(ISNA(VLOOKUP(F1559,calculos!$M$2:$N$658,2,1)),"null",VLOOKUP(F1559,calculos!$M$2:$N$658,2,1))</f>
        <v>308</v>
      </c>
      <c r="V1559" s="0" t="n">
        <f aca="false">IF(ISNA(VLOOKUP(J1559,calculos!$P$2:$Q$1711,2,1)),"null",VLOOKUP(J1559,calculos!$P$2:$Q$1711,2,1))</f>
        <v>1367</v>
      </c>
      <c r="W1559" s="0" t="n">
        <f aca="false">IF(ISNA(VLOOKUP(P1559,calculos!$S$2:$T$58,2,1)),"null",VLOOKUP(P1559,calculos!$S$2:$T$58,2,1))</f>
        <v>2</v>
      </c>
      <c r="X1559" s="9" t="str">
        <f aca="false">$X$1&amp;B1559&amp;"','"&amp;G1559&amp;"','"&amp;H1559&amp;"','"&amp;I1559&amp;"','"&amp;K1559&amp;"','"&amp;L1559&amp;"','"&amp;M1559&amp;"','"&amp;N1559&amp;"','"&amp;O1559&amp;"',"&amp;Q1559&amp;","&amp;R1559&amp;","&amp;S1559&amp;","&amp;T1559&amp;","&amp;U1559&amp;","&amp;V1559&amp;","&amp;W1559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(nextval('seq_servicio'),'','','','','','','43334','','',12,666,1093,130,308,1367,2);</v>
      </c>
    </row>
    <row r="1560" customFormat="false" ht="13.8" hidden="false" customHeight="false" outlineLevel="0" collapsed="false">
      <c r="A1560" s="31" t="s">
        <v>23</v>
      </c>
      <c r="B1560" s="31"/>
      <c r="C1560" s="31" t="s">
        <v>7076</v>
      </c>
      <c r="D1560" s="31" t="s">
        <v>7105</v>
      </c>
      <c r="E1560" s="31"/>
      <c r="F1560" s="32"/>
      <c r="G1560" s="32"/>
      <c r="H1560" s="33"/>
      <c r="I1560" s="33"/>
      <c r="J1560" s="34" t="s">
        <v>7106</v>
      </c>
      <c r="K1560" s="31"/>
      <c r="L1560" s="35"/>
      <c r="M1560" s="36" t="n">
        <v>43336</v>
      </c>
      <c r="N1560" s="31"/>
      <c r="O1560" s="31"/>
      <c r="P1560" s="31" t="s">
        <v>6964</v>
      </c>
      <c r="Q1560" s="0" t="n">
        <f aca="false">IF(ISNA(VLOOKUP(A1560,calculos!$A$2:$B$20,2,1)),"null",VLOOKUP(A1560,calculos!$A$2:$B$20,2,1))</f>
        <v>12</v>
      </c>
      <c r="R1560" s="0" t="n">
        <f aca="false">IF(ISNA(VLOOKUP(C1560,calculos!$D$2:$E$1218,2,1)),"null",VLOOKUP(C1560,calculos!$D$2:$E$1218,2,1))</f>
        <v>666</v>
      </c>
      <c r="S1560" s="0" t="n">
        <f aca="false">IF(ISNA(VLOOKUP(D1560,calculos!$G$2:$H$1118,2,1)),"null",VLOOKUP(D1560,calculos!$G$2:$H$1118,2,1))</f>
        <v>748</v>
      </c>
      <c r="T1560" s="0" t="str">
        <f aca="false">IF(ISNA(VLOOKUP(E1560,calculos!$J$2:$K$220,2,1)),"null",VLOOKUP(E1560,calculos!$J$2:$K$220,2,1))</f>
        <v>null</v>
      </c>
      <c r="U1560" s="0" t="str">
        <f aca="false">IF(ISNA(VLOOKUP(F1560,calculos!$M$2:$N$658,2,1)),"null",VLOOKUP(F1560,calculos!$M$2:$N$658,2,1))</f>
        <v>null</v>
      </c>
      <c r="V1560" s="0" t="n">
        <f aca="false">IF(ISNA(VLOOKUP(J1560,calculos!$P$2:$Q$1711,2,1)),"null",VLOOKUP(J1560,calculos!$P$2:$Q$1711,2,1))</f>
        <v>1516</v>
      </c>
      <c r="W1560" s="0" t="n">
        <f aca="false">IF(ISNA(VLOOKUP(P1560,calculos!$S$2:$T$58,2,1)),"null",VLOOKUP(P1560,calculos!$S$2:$T$58,2,1))</f>
        <v>2</v>
      </c>
      <c r="X1560" s="9" t="str">
        <f aca="false">$X$1&amp;B1560&amp;"','"&amp;G1560&amp;"','"&amp;H1560&amp;"','"&amp;I1560&amp;"','"&amp;K1560&amp;"','"&amp;L1560&amp;"','"&amp;M1560&amp;"','"&amp;N1560&amp;"','"&amp;O1560&amp;"',"&amp;Q1560&amp;","&amp;R1560&amp;","&amp;S1560&amp;","&amp;T1560&amp;","&amp;U1560&amp;","&amp;V1560&amp;","&amp;W1560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(nextval('seq_servicio'),'','','','','','','43336','','',12,666,748,null,null,1516,2);</v>
      </c>
    </row>
    <row r="1561" customFormat="false" ht="13.8" hidden="false" customHeight="false" outlineLevel="0" collapsed="false">
      <c r="A1561" s="31" t="s">
        <v>23</v>
      </c>
      <c r="B1561" s="31"/>
      <c r="C1561" s="31" t="s">
        <v>7076</v>
      </c>
      <c r="D1561" s="31" t="s">
        <v>7107</v>
      </c>
      <c r="E1561" s="31" t="s">
        <v>4774</v>
      </c>
      <c r="F1561" s="32" t="s">
        <v>7094</v>
      </c>
      <c r="G1561" s="32" t="s">
        <v>7108</v>
      </c>
      <c r="H1561" s="33"/>
      <c r="I1561" s="33" t="n">
        <v>43276</v>
      </c>
      <c r="J1561" s="34" t="s">
        <v>7109</v>
      </c>
      <c r="K1561" s="31"/>
      <c r="L1561" s="35"/>
      <c r="M1561" s="36"/>
      <c r="N1561" s="31"/>
      <c r="O1561" s="31"/>
      <c r="P1561" s="31" t="s">
        <v>6964</v>
      </c>
      <c r="Q1561" s="0" t="n">
        <f aca="false">IF(ISNA(VLOOKUP(A1561,calculos!$A$2:$B$20,2,1)),"null",VLOOKUP(A1561,calculos!$A$2:$B$20,2,1))</f>
        <v>12</v>
      </c>
      <c r="R1561" s="0" t="n">
        <f aca="false">IF(ISNA(VLOOKUP(C1561,calculos!$D$2:$E$1218,2,1)),"null",VLOOKUP(C1561,calculos!$D$2:$E$1218,2,1))</f>
        <v>666</v>
      </c>
      <c r="S1561" s="0" t="n">
        <f aca="false">IF(ISNA(VLOOKUP(D1561,calculos!$G$2:$H$1118,2,1)),"null",VLOOKUP(D1561,calculos!$G$2:$H$1118,2,1))</f>
        <v>569</v>
      </c>
      <c r="T1561" s="0" t="n">
        <f aca="false">IF(ISNA(VLOOKUP(E1561,calculos!$J$2:$K$220,2,1)),"null",VLOOKUP(E1561,calculos!$J$2:$K$220,2,1))</f>
        <v>172</v>
      </c>
      <c r="U1561" s="0" t="n">
        <f aca="false">IF(ISNA(VLOOKUP(F1561,calculos!$M$2:$N$658,2,1)),"null",VLOOKUP(F1561,calculos!$M$2:$N$658,2,1))</f>
        <v>574</v>
      </c>
      <c r="V1561" s="0" t="n">
        <f aca="false">IF(ISNA(VLOOKUP(J1561,calculos!$P$2:$Q$1711,2,1)),"null",VLOOKUP(J1561,calculos!$P$2:$Q$1711,2,1))</f>
        <v>1509</v>
      </c>
      <c r="W1561" s="0" t="n">
        <f aca="false">IF(ISNA(VLOOKUP(P1561,calculos!$S$2:$T$58,2,1)),"null",VLOOKUP(P1561,calculos!$S$2:$T$58,2,1))</f>
        <v>2</v>
      </c>
      <c r="X1561" s="9" t="str">
        <f aca="false">$X$1&amp;B1561&amp;"','"&amp;G1561&amp;"','"&amp;H1561&amp;"','"&amp;I1561&amp;"','"&amp;K1561&amp;"','"&amp;L1561&amp;"','"&amp;M1561&amp;"','"&amp;N1561&amp;"','"&amp;O1561&amp;"',"&amp;Q1561&amp;","&amp;R1561&amp;","&amp;S1561&amp;","&amp;T1561&amp;","&amp;U1561&amp;","&amp;V1561&amp;","&amp;W1561&amp;");"</f>
        <v>insert into servicio (id,fecha_entrega,serie,apertura,fecha_instalacion,garantia,mantenimiento,capacitacion,entrega_equipo,visita,id_empresa,id_hospital,id_equipo,id_marca,id_modelo,id_os,id_ingeniero) values (nextval('seq_servicio'),'','UNICA00041','','43276','','','','','',12,666,569,172,574,1509,2);</v>
      </c>
    </row>
    <row r="1562" customFormat="false" ht="13.8" hidden="false" customHeight="false" outlineLevel="0" collapsed="false">
      <c r="A1562" s="31" t="s">
        <v>23</v>
      </c>
      <c r="B1562" s="31"/>
      <c r="C1562" s="31" t="s">
        <v>7076</v>
      </c>
      <c r="D1562" s="31" t="s">
        <v>7107</v>
      </c>
      <c r="E1562" s="31" t="s">
        <v>4774</v>
      </c>
      <c r="F1562" s="32" t="s">
        <v>7094</v>
      </c>
      <c r="G1562" s="32" t="s">
        <v>7110</v>
      </c>
      <c r="H1562" s="33"/>
      <c r="I1562" s="33" t="n">
        <v>43276</v>
      </c>
      <c r="J1562" s="34" t="s">
        <v>7109</v>
      </c>
      <c r="K1562" s="31"/>
      <c r="L1562" s="35"/>
      <c r="M1562" s="36"/>
      <c r="N1562" s="31"/>
      <c r="O1562" s="31"/>
      <c r="P1562" s="31" t="s">
        <v>6964</v>
      </c>
      <c r="Q1562" s="0" t="n">
        <f aca="false">IF(ISNA(VLOOKUP(A1562,calculos!$A$2:$B$20,2,1)),"null",VLOOKUP(A1562,calculos!$A$2:$B$20,2,1))</f>
        <v>12</v>
      </c>
      <c r="R1562" s="0" t="n">
        <f aca="false">IF(ISNA(VLOOKUP(C1562,calculos!$D$2:$E$1218,2,1)),"null",VLOOKUP(C1562,calculos!$D$2:$E$1218,2,1))</f>
        <v>666</v>
      </c>
      <c r="S1562" s="0" t="n">
        <f aca="false">IF(ISNA(VLOOKUP(D1562,calculos!$G$2:$H$1118,2,1)),"null",VLOOKUP(D1562,calculos!$G$2:$H$1118,2,1))</f>
        <v>569</v>
      </c>
      <c r="T1562" s="0" t="n">
        <f aca="false">IF(ISNA(VLOOKUP(E1562,calculos!$J$2:$K$220,2,1)),"null",VLOOKUP(E1562,calculos!$J$2:$K$220,2,1))</f>
        <v>172</v>
      </c>
      <c r="U1562" s="0" t="n">
        <f aca="false">IF(ISNA(VLOOKUP(F1562,calculos!$M$2:$N$658,2,1)),"null",VLOOKUP(F1562,calculos!$M$2:$N$658,2,1))</f>
        <v>574</v>
      </c>
      <c r="V1562" s="0" t="n">
        <f aca="false">IF(ISNA(VLOOKUP(J1562,calculos!$P$2:$Q$1711,2,1)),"null",VLOOKUP(J1562,calculos!$P$2:$Q$1711,2,1))</f>
        <v>1509</v>
      </c>
      <c r="W1562" s="0" t="n">
        <f aca="false">IF(ISNA(VLOOKUP(P1562,calculos!$S$2:$T$58,2,1)),"null",VLOOKUP(P1562,calculos!$S$2:$T$58,2,1))</f>
        <v>2</v>
      </c>
      <c r="X1562" s="9" t="str">
        <f aca="false">$X$1&amp;B1562&amp;"','"&amp;G1562&amp;"','"&amp;H1562&amp;"','"&amp;I1562&amp;"','"&amp;K1562&amp;"','"&amp;L1562&amp;"','"&amp;M1562&amp;"','"&amp;N1562&amp;"','"&amp;O1562&amp;"',"&amp;Q1562&amp;","&amp;R1562&amp;","&amp;S1562&amp;","&amp;T1562&amp;","&amp;U1562&amp;","&amp;V1562&amp;","&amp;W1562&amp;");"</f>
        <v>insert into servicio (id,fecha_entrega,serie,apertura,fecha_instalacion,garantia,mantenimiento,capacitacion,entrega_equipo,visita,id_empresa,id_hospital,id_equipo,id_marca,id_modelo,id_os,id_ingeniero) values (nextval('seq_servicio'),'','UNICA00038','','43276','','','','','',12,666,569,172,574,1509,2);</v>
      </c>
    </row>
    <row r="1563" customFormat="false" ht="13.8" hidden="false" customHeight="false" outlineLevel="0" collapsed="false">
      <c r="A1563" s="31" t="s">
        <v>23</v>
      </c>
      <c r="B1563" s="31"/>
      <c r="C1563" s="31" t="s">
        <v>7076</v>
      </c>
      <c r="D1563" s="31" t="s">
        <v>7107</v>
      </c>
      <c r="E1563" s="31" t="s">
        <v>4774</v>
      </c>
      <c r="F1563" s="32" t="s">
        <v>7094</v>
      </c>
      <c r="G1563" s="32" t="s">
        <v>7095</v>
      </c>
      <c r="H1563" s="33"/>
      <c r="I1563" s="33" t="n">
        <v>43276</v>
      </c>
      <c r="J1563" s="34" t="s">
        <v>7109</v>
      </c>
      <c r="K1563" s="31"/>
      <c r="L1563" s="35"/>
      <c r="M1563" s="36"/>
      <c r="N1563" s="31"/>
      <c r="O1563" s="31"/>
      <c r="P1563" s="31" t="s">
        <v>6964</v>
      </c>
      <c r="Q1563" s="0" t="n">
        <f aca="false">IF(ISNA(VLOOKUP(A1563,calculos!$A$2:$B$20,2,1)),"null",VLOOKUP(A1563,calculos!$A$2:$B$20,2,1))</f>
        <v>12</v>
      </c>
      <c r="R1563" s="0" t="n">
        <f aca="false">IF(ISNA(VLOOKUP(C1563,calculos!$D$2:$E$1218,2,1)),"null",VLOOKUP(C1563,calculos!$D$2:$E$1218,2,1))</f>
        <v>666</v>
      </c>
      <c r="S1563" s="0" t="n">
        <f aca="false">IF(ISNA(VLOOKUP(D1563,calculos!$G$2:$H$1118,2,1)),"null",VLOOKUP(D1563,calculos!$G$2:$H$1118,2,1))</f>
        <v>569</v>
      </c>
      <c r="T1563" s="0" t="n">
        <f aca="false">IF(ISNA(VLOOKUP(E1563,calculos!$J$2:$K$220,2,1)),"null",VLOOKUP(E1563,calculos!$J$2:$K$220,2,1))</f>
        <v>172</v>
      </c>
      <c r="U1563" s="0" t="n">
        <f aca="false">IF(ISNA(VLOOKUP(F1563,calculos!$M$2:$N$658,2,1)),"null",VLOOKUP(F1563,calculos!$M$2:$N$658,2,1))</f>
        <v>574</v>
      </c>
      <c r="V1563" s="0" t="n">
        <f aca="false">IF(ISNA(VLOOKUP(J1563,calculos!$P$2:$Q$1711,2,1)),"null",VLOOKUP(J1563,calculos!$P$2:$Q$1711,2,1))</f>
        <v>1509</v>
      </c>
      <c r="W1563" s="0" t="n">
        <f aca="false">IF(ISNA(VLOOKUP(P1563,calculos!$S$2:$T$58,2,1)),"null",VLOOKUP(P1563,calculos!$S$2:$T$58,2,1))</f>
        <v>2</v>
      </c>
      <c r="X1563" s="9" t="str">
        <f aca="false">$X$1&amp;B1563&amp;"','"&amp;G1563&amp;"','"&amp;H1563&amp;"','"&amp;I1563&amp;"','"&amp;K1563&amp;"','"&amp;L1563&amp;"','"&amp;M1563&amp;"','"&amp;N1563&amp;"','"&amp;O1563&amp;"',"&amp;Q1563&amp;","&amp;R1563&amp;","&amp;S1563&amp;","&amp;T1563&amp;","&amp;U1563&amp;","&amp;V1563&amp;","&amp;W1563&amp;");"</f>
        <v>insert into servicio (id,fecha_entrega,serie,apertura,fecha_instalacion,garantia,mantenimiento,capacitacion,entrega_equipo,visita,id_empresa,id_hospital,id_equipo,id_marca,id_modelo,id_os,id_ingeniero) values (nextval('seq_servicio'),'','UNICA00032','','43276','','','','','',12,666,569,172,574,1509,2);</v>
      </c>
    </row>
    <row r="1564" customFormat="false" ht="13.8" hidden="false" customHeight="false" outlineLevel="0" collapsed="false">
      <c r="A1564" s="31" t="s">
        <v>23</v>
      </c>
      <c r="B1564" s="31"/>
      <c r="C1564" s="31" t="s">
        <v>7076</v>
      </c>
      <c r="D1564" s="31" t="s">
        <v>7107</v>
      </c>
      <c r="E1564" s="31" t="s">
        <v>4774</v>
      </c>
      <c r="F1564" s="32" t="s">
        <v>7094</v>
      </c>
      <c r="G1564" s="32" t="s">
        <v>7111</v>
      </c>
      <c r="H1564" s="33"/>
      <c r="I1564" s="33" t="n">
        <v>43276</v>
      </c>
      <c r="J1564" s="34" t="s">
        <v>7109</v>
      </c>
      <c r="K1564" s="31"/>
      <c r="L1564" s="35"/>
      <c r="M1564" s="36"/>
      <c r="N1564" s="31"/>
      <c r="O1564" s="31"/>
      <c r="P1564" s="31" t="s">
        <v>6964</v>
      </c>
      <c r="Q1564" s="0" t="n">
        <f aca="false">IF(ISNA(VLOOKUP(A1564,calculos!$A$2:$B$20,2,1)),"null",VLOOKUP(A1564,calculos!$A$2:$B$20,2,1))</f>
        <v>12</v>
      </c>
      <c r="R1564" s="0" t="n">
        <f aca="false">IF(ISNA(VLOOKUP(C1564,calculos!$D$2:$E$1218,2,1)),"null",VLOOKUP(C1564,calculos!$D$2:$E$1218,2,1))</f>
        <v>666</v>
      </c>
      <c r="S1564" s="0" t="n">
        <f aca="false">IF(ISNA(VLOOKUP(D1564,calculos!$G$2:$H$1118,2,1)),"null",VLOOKUP(D1564,calculos!$G$2:$H$1118,2,1))</f>
        <v>569</v>
      </c>
      <c r="T1564" s="0" t="n">
        <f aca="false">IF(ISNA(VLOOKUP(E1564,calculos!$J$2:$K$220,2,1)),"null",VLOOKUP(E1564,calculos!$J$2:$K$220,2,1))</f>
        <v>172</v>
      </c>
      <c r="U1564" s="0" t="n">
        <f aca="false">IF(ISNA(VLOOKUP(F1564,calculos!$M$2:$N$658,2,1)),"null",VLOOKUP(F1564,calculos!$M$2:$N$658,2,1))</f>
        <v>574</v>
      </c>
      <c r="V1564" s="0" t="n">
        <f aca="false">IF(ISNA(VLOOKUP(J1564,calculos!$P$2:$Q$1711,2,1)),"null",VLOOKUP(J1564,calculos!$P$2:$Q$1711,2,1))</f>
        <v>1509</v>
      </c>
      <c r="W1564" s="0" t="n">
        <f aca="false">IF(ISNA(VLOOKUP(P1564,calculos!$S$2:$T$58,2,1)),"null",VLOOKUP(P1564,calculos!$S$2:$T$58,2,1))</f>
        <v>2</v>
      </c>
      <c r="X1564" s="9" t="str">
        <f aca="false">$X$1&amp;B1564&amp;"','"&amp;G1564&amp;"','"&amp;H1564&amp;"','"&amp;I1564&amp;"','"&amp;K1564&amp;"','"&amp;L1564&amp;"','"&amp;M1564&amp;"','"&amp;N1564&amp;"','"&amp;O1564&amp;"',"&amp;Q1564&amp;","&amp;R1564&amp;","&amp;S1564&amp;","&amp;T1564&amp;","&amp;U1564&amp;","&amp;V1564&amp;","&amp;W1564&amp;");"</f>
        <v>insert into servicio (id,fecha_entrega,serie,apertura,fecha_instalacion,garantia,mantenimiento,capacitacion,entrega_equipo,visita,id_empresa,id_hospital,id_equipo,id_marca,id_modelo,id_os,id_ingeniero) values (nextval('seq_servicio'),'','UNICA00034','','43276','','','','','',12,666,569,172,574,1509,2);</v>
      </c>
    </row>
    <row r="1565" customFormat="false" ht="13.8" hidden="false" customHeight="false" outlineLevel="0" collapsed="false">
      <c r="A1565" s="31" t="s">
        <v>23</v>
      </c>
      <c r="B1565" s="31"/>
      <c r="C1565" s="31" t="s">
        <v>7076</v>
      </c>
      <c r="D1565" s="31" t="s">
        <v>7107</v>
      </c>
      <c r="E1565" s="31" t="s">
        <v>4774</v>
      </c>
      <c r="F1565" s="32" t="s">
        <v>7094</v>
      </c>
      <c r="G1565" s="32" t="s">
        <v>7112</v>
      </c>
      <c r="H1565" s="33"/>
      <c r="I1565" s="33" t="n">
        <v>43276</v>
      </c>
      <c r="J1565" s="34" t="s">
        <v>7109</v>
      </c>
      <c r="K1565" s="31"/>
      <c r="L1565" s="35"/>
      <c r="M1565" s="36"/>
      <c r="N1565" s="31"/>
      <c r="O1565" s="31"/>
      <c r="P1565" s="31" t="s">
        <v>6964</v>
      </c>
      <c r="Q1565" s="0" t="n">
        <f aca="false">IF(ISNA(VLOOKUP(A1565,calculos!$A$2:$B$20,2,1)),"null",VLOOKUP(A1565,calculos!$A$2:$B$20,2,1))</f>
        <v>12</v>
      </c>
      <c r="R1565" s="0" t="n">
        <f aca="false">IF(ISNA(VLOOKUP(C1565,calculos!$D$2:$E$1218,2,1)),"null",VLOOKUP(C1565,calculos!$D$2:$E$1218,2,1))</f>
        <v>666</v>
      </c>
      <c r="S1565" s="0" t="n">
        <f aca="false">IF(ISNA(VLOOKUP(D1565,calculos!$G$2:$H$1118,2,1)),"null",VLOOKUP(D1565,calculos!$G$2:$H$1118,2,1))</f>
        <v>569</v>
      </c>
      <c r="T1565" s="0" t="n">
        <f aca="false">IF(ISNA(VLOOKUP(E1565,calculos!$J$2:$K$220,2,1)),"null",VLOOKUP(E1565,calculos!$J$2:$K$220,2,1))</f>
        <v>172</v>
      </c>
      <c r="U1565" s="0" t="n">
        <f aca="false">IF(ISNA(VLOOKUP(F1565,calculos!$M$2:$N$658,2,1)),"null",VLOOKUP(F1565,calculos!$M$2:$N$658,2,1))</f>
        <v>574</v>
      </c>
      <c r="V1565" s="0" t="n">
        <f aca="false">IF(ISNA(VLOOKUP(J1565,calculos!$P$2:$Q$1711,2,1)),"null",VLOOKUP(J1565,calculos!$P$2:$Q$1711,2,1))</f>
        <v>1509</v>
      </c>
      <c r="W1565" s="0" t="n">
        <f aca="false">IF(ISNA(VLOOKUP(P1565,calculos!$S$2:$T$58,2,1)),"null",VLOOKUP(P1565,calculos!$S$2:$T$58,2,1))</f>
        <v>2</v>
      </c>
      <c r="X1565" s="9" t="str">
        <f aca="false">$X$1&amp;B1565&amp;"','"&amp;G1565&amp;"','"&amp;H1565&amp;"','"&amp;I1565&amp;"','"&amp;K1565&amp;"','"&amp;L1565&amp;"','"&amp;M1565&amp;"','"&amp;N1565&amp;"','"&amp;O1565&amp;"',"&amp;Q1565&amp;","&amp;R1565&amp;","&amp;S1565&amp;","&amp;T1565&amp;","&amp;U1565&amp;","&amp;V1565&amp;","&amp;W1565&amp;");"</f>
        <v>insert into servicio (id,fecha_entrega,serie,apertura,fecha_instalacion,garantia,mantenimiento,capacitacion,entrega_equipo,visita,id_empresa,id_hospital,id_equipo,id_marca,id_modelo,id_os,id_ingeniero) values (nextval('seq_servicio'),'','UNICA00043','','43276','','','','','',12,666,569,172,574,1509,2);</v>
      </c>
    </row>
    <row r="1566" customFormat="false" ht="13.8" hidden="false" customHeight="false" outlineLevel="0" collapsed="false">
      <c r="A1566" s="31" t="s">
        <v>23</v>
      </c>
      <c r="B1566" s="31"/>
      <c r="C1566" s="31" t="s">
        <v>7076</v>
      </c>
      <c r="D1566" s="31" t="s">
        <v>7107</v>
      </c>
      <c r="E1566" s="31" t="s">
        <v>4774</v>
      </c>
      <c r="F1566" s="32" t="s">
        <v>7094</v>
      </c>
      <c r="G1566" s="32" t="s">
        <v>7113</v>
      </c>
      <c r="H1566" s="33"/>
      <c r="I1566" s="33" t="n">
        <v>43276</v>
      </c>
      <c r="J1566" s="34" t="s">
        <v>7109</v>
      </c>
      <c r="K1566" s="31"/>
      <c r="L1566" s="35"/>
      <c r="M1566" s="36"/>
      <c r="N1566" s="31"/>
      <c r="O1566" s="31"/>
      <c r="P1566" s="31" t="s">
        <v>6964</v>
      </c>
      <c r="Q1566" s="0" t="n">
        <f aca="false">IF(ISNA(VLOOKUP(A1566,calculos!$A$2:$B$20,2,1)),"null",VLOOKUP(A1566,calculos!$A$2:$B$20,2,1))</f>
        <v>12</v>
      </c>
      <c r="R1566" s="0" t="n">
        <f aca="false">IF(ISNA(VLOOKUP(C1566,calculos!$D$2:$E$1218,2,1)),"null",VLOOKUP(C1566,calculos!$D$2:$E$1218,2,1))</f>
        <v>666</v>
      </c>
      <c r="S1566" s="0" t="n">
        <f aca="false">IF(ISNA(VLOOKUP(D1566,calculos!$G$2:$H$1118,2,1)),"null",VLOOKUP(D1566,calculos!$G$2:$H$1118,2,1))</f>
        <v>569</v>
      </c>
      <c r="T1566" s="0" t="n">
        <f aca="false">IF(ISNA(VLOOKUP(E1566,calculos!$J$2:$K$220,2,1)),"null",VLOOKUP(E1566,calculos!$J$2:$K$220,2,1))</f>
        <v>172</v>
      </c>
      <c r="U1566" s="0" t="n">
        <f aca="false">IF(ISNA(VLOOKUP(F1566,calculos!$M$2:$N$658,2,1)),"null",VLOOKUP(F1566,calculos!$M$2:$N$658,2,1))</f>
        <v>574</v>
      </c>
      <c r="V1566" s="0" t="n">
        <f aca="false">IF(ISNA(VLOOKUP(J1566,calculos!$P$2:$Q$1711,2,1)),"null",VLOOKUP(J1566,calculos!$P$2:$Q$1711,2,1))</f>
        <v>1509</v>
      </c>
      <c r="W1566" s="0" t="n">
        <f aca="false">IF(ISNA(VLOOKUP(P1566,calculos!$S$2:$T$58,2,1)),"null",VLOOKUP(P1566,calculos!$S$2:$T$58,2,1))</f>
        <v>2</v>
      </c>
      <c r="X1566" s="9" t="str">
        <f aca="false">$X$1&amp;B1566&amp;"','"&amp;G1566&amp;"','"&amp;H1566&amp;"','"&amp;I1566&amp;"','"&amp;K1566&amp;"','"&amp;L1566&amp;"','"&amp;M1566&amp;"','"&amp;N1566&amp;"','"&amp;O1566&amp;"',"&amp;Q1566&amp;","&amp;R1566&amp;","&amp;S1566&amp;","&amp;T1566&amp;","&amp;U1566&amp;","&amp;V1566&amp;","&amp;W1566&amp;");"</f>
        <v>insert into servicio (id,fecha_entrega,serie,apertura,fecha_instalacion,garantia,mantenimiento,capacitacion,entrega_equipo,visita,id_empresa,id_hospital,id_equipo,id_marca,id_modelo,id_os,id_ingeniero) values (nextval('seq_servicio'),'','UNICA00035','','43276','','','','','',12,666,569,172,574,1509,2);</v>
      </c>
    </row>
    <row r="1567" customFormat="false" ht="13.8" hidden="false" customHeight="false" outlineLevel="0" collapsed="false">
      <c r="A1567" s="31" t="s">
        <v>23</v>
      </c>
      <c r="B1567" s="31"/>
      <c r="C1567" s="31" t="s">
        <v>7076</v>
      </c>
      <c r="D1567" s="31" t="s">
        <v>7107</v>
      </c>
      <c r="E1567" s="31" t="s">
        <v>4774</v>
      </c>
      <c r="F1567" s="32" t="s">
        <v>7094</v>
      </c>
      <c r="G1567" s="32" t="s">
        <v>7114</v>
      </c>
      <c r="H1567" s="33"/>
      <c r="I1567" s="33" t="n">
        <v>43276</v>
      </c>
      <c r="J1567" s="34" t="s">
        <v>7109</v>
      </c>
      <c r="K1567" s="31"/>
      <c r="L1567" s="35"/>
      <c r="M1567" s="36"/>
      <c r="N1567" s="31"/>
      <c r="O1567" s="31"/>
      <c r="P1567" s="31" t="s">
        <v>6964</v>
      </c>
      <c r="Q1567" s="0" t="n">
        <f aca="false">IF(ISNA(VLOOKUP(A1567,calculos!$A$2:$B$20,2,1)),"null",VLOOKUP(A1567,calculos!$A$2:$B$20,2,1))</f>
        <v>12</v>
      </c>
      <c r="R1567" s="0" t="n">
        <f aca="false">IF(ISNA(VLOOKUP(C1567,calculos!$D$2:$E$1218,2,1)),"null",VLOOKUP(C1567,calculos!$D$2:$E$1218,2,1))</f>
        <v>666</v>
      </c>
      <c r="S1567" s="0" t="n">
        <f aca="false">IF(ISNA(VLOOKUP(D1567,calculos!$G$2:$H$1118,2,1)),"null",VLOOKUP(D1567,calculos!$G$2:$H$1118,2,1))</f>
        <v>569</v>
      </c>
      <c r="T1567" s="0" t="n">
        <f aca="false">IF(ISNA(VLOOKUP(E1567,calculos!$J$2:$K$220,2,1)),"null",VLOOKUP(E1567,calculos!$J$2:$K$220,2,1))</f>
        <v>172</v>
      </c>
      <c r="U1567" s="0" t="n">
        <f aca="false">IF(ISNA(VLOOKUP(F1567,calculos!$M$2:$N$658,2,1)),"null",VLOOKUP(F1567,calculos!$M$2:$N$658,2,1))</f>
        <v>574</v>
      </c>
      <c r="V1567" s="0" t="n">
        <f aca="false">IF(ISNA(VLOOKUP(J1567,calculos!$P$2:$Q$1711,2,1)),"null",VLOOKUP(J1567,calculos!$P$2:$Q$1711,2,1))</f>
        <v>1509</v>
      </c>
      <c r="W1567" s="0" t="n">
        <f aca="false">IF(ISNA(VLOOKUP(P1567,calculos!$S$2:$T$58,2,1)),"null",VLOOKUP(P1567,calculos!$S$2:$T$58,2,1))</f>
        <v>2</v>
      </c>
      <c r="X1567" s="9" t="str">
        <f aca="false">$X$1&amp;B1567&amp;"','"&amp;G1567&amp;"','"&amp;H1567&amp;"','"&amp;I1567&amp;"','"&amp;K1567&amp;"','"&amp;L1567&amp;"','"&amp;M1567&amp;"','"&amp;N1567&amp;"','"&amp;O1567&amp;"',"&amp;Q1567&amp;","&amp;R1567&amp;","&amp;S1567&amp;","&amp;T1567&amp;","&amp;U1567&amp;","&amp;V1567&amp;","&amp;W1567&amp;");"</f>
        <v>insert into servicio (id,fecha_entrega,serie,apertura,fecha_instalacion,garantia,mantenimiento,capacitacion,entrega_equipo,visita,id_empresa,id_hospital,id_equipo,id_marca,id_modelo,id_os,id_ingeniero) values (nextval('seq_servicio'),'','UNICA00039','','43276','','','','','',12,666,569,172,574,1509,2);</v>
      </c>
    </row>
    <row r="1568" customFormat="false" ht="13.8" hidden="false" customHeight="false" outlineLevel="0" collapsed="false">
      <c r="A1568" s="31" t="s">
        <v>23</v>
      </c>
      <c r="B1568" s="31"/>
      <c r="C1568" s="31" t="s">
        <v>7076</v>
      </c>
      <c r="D1568" s="31" t="s">
        <v>7107</v>
      </c>
      <c r="E1568" s="31" t="s">
        <v>4774</v>
      </c>
      <c r="F1568" s="32" t="s">
        <v>7094</v>
      </c>
      <c r="G1568" s="32" t="s">
        <v>7097</v>
      </c>
      <c r="H1568" s="33"/>
      <c r="I1568" s="33" t="n">
        <v>43276</v>
      </c>
      <c r="J1568" s="34" t="s">
        <v>7109</v>
      </c>
      <c r="K1568" s="31"/>
      <c r="L1568" s="35"/>
      <c r="M1568" s="36"/>
      <c r="N1568" s="31"/>
      <c r="O1568" s="31"/>
      <c r="P1568" s="31" t="s">
        <v>6964</v>
      </c>
      <c r="Q1568" s="0" t="n">
        <f aca="false">IF(ISNA(VLOOKUP(A1568,calculos!$A$2:$B$20,2,1)),"null",VLOOKUP(A1568,calculos!$A$2:$B$20,2,1))</f>
        <v>12</v>
      </c>
      <c r="R1568" s="0" t="n">
        <f aca="false">IF(ISNA(VLOOKUP(C1568,calculos!$D$2:$E$1218,2,1)),"null",VLOOKUP(C1568,calculos!$D$2:$E$1218,2,1))</f>
        <v>666</v>
      </c>
      <c r="S1568" s="0" t="n">
        <f aca="false">IF(ISNA(VLOOKUP(D1568,calculos!$G$2:$H$1118,2,1)),"null",VLOOKUP(D1568,calculos!$G$2:$H$1118,2,1))</f>
        <v>569</v>
      </c>
      <c r="T1568" s="0" t="n">
        <f aca="false">IF(ISNA(VLOOKUP(E1568,calculos!$J$2:$K$220,2,1)),"null",VLOOKUP(E1568,calculos!$J$2:$K$220,2,1))</f>
        <v>172</v>
      </c>
      <c r="U1568" s="0" t="n">
        <f aca="false">IF(ISNA(VLOOKUP(F1568,calculos!$M$2:$N$658,2,1)),"null",VLOOKUP(F1568,calculos!$M$2:$N$658,2,1))</f>
        <v>574</v>
      </c>
      <c r="V1568" s="0" t="n">
        <f aca="false">IF(ISNA(VLOOKUP(J1568,calculos!$P$2:$Q$1711,2,1)),"null",VLOOKUP(J1568,calculos!$P$2:$Q$1711,2,1))</f>
        <v>1509</v>
      </c>
      <c r="W1568" s="0" t="n">
        <f aca="false">IF(ISNA(VLOOKUP(P1568,calculos!$S$2:$T$58,2,1)),"null",VLOOKUP(P1568,calculos!$S$2:$T$58,2,1))</f>
        <v>2</v>
      </c>
      <c r="X1568" s="9" t="str">
        <f aca="false">$X$1&amp;B1568&amp;"','"&amp;G1568&amp;"','"&amp;H1568&amp;"','"&amp;I1568&amp;"','"&amp;K1568&amp;"','"&amp;L1568&amp;"','"&amp;M1568&amp;"','"&amp;N1568&amp;"','"&amp;O1568&amp;"',"&amp;Q1568&amp;","&amp;R1568&amp;","&amp;S1568&amp;","&amp;T1568&amp;","&amp;U1568&amp;","&amp;V1568&amp;","&amp;W1568&amp;");"</f>
        <v>insert into servicio (id,fecha_entrega,serie,apertura,fecha_instalacion,garantia,mantenimiento,capacitacion,entrega_equipo,visita,id_empresa,id_hospital,id_equipo,id_marca,id_modelo,id_os,id_ingeniero) values (nextval('seq_servicio'),'','UNICA00033','','43276','','','','','',12,666,569,172,574,1509,2);</v>
      </c>
    </row>
    <row r="1569" customFormat="false" ht="13.8" hidden="false" customHeight="false" outlineLevel="0" collapsed="false">
      <c r="A1569" s="31" t="s">
        <v>23</v>
      </c>
      <c r="B1569" s="31"/>
      <c r="C1569" s="31" t="s">
        <v>7076</v>
      </c>
      <c r="D1569" s="31" t="s">
        <v>7107</v>
      </c>
      <c r="E1569" s="31" t="s">
        <v>4774</v>
      </c>
      <c r="F1569" s="32" t="s">
        <v>7094</v>
      </c>
      <c r="G1569" s="32" t="s">
        <v>7115</v>
      </c>
      <c r="H1569" s="33"/>
      <c r="I1569" s="33" t="n">
        <v>43276</v>
      </c>
      <c r="J1569" s="34" t="s">
        <v>7109</v>
      </c>
      <c r="K1569" s="31"/>
      <c r="L1569" s="35"/>
      <c r="M1569" s="36"/>
      <c r="N1569" s="31"/>
      <c r="O1569" s="31"/>
      <c r="P1569" s="31" t="s">
        <v>6964</v>
      </c>
      <c r="Q1569" s="0" t="n">
        <f aca="false">IF(ISNA(VLOOKUP(A1569,calculos!$A$2:$B$20,2,1)),"null",VLOOKUP(A1569,calculos!$A$2:$B$20,2,1))</f>
        <v>12</v>
      </c>
      <c r="R1569" s="0" t="n">
        <f aca="false">IF(ISNA(VLOOKUP(C1569,calculos!$D$2:$E$1218,2,1)),"null",VLOOKUP(C1569,calculos!$D$2:$E$1218,2,1))</f>
        <v>666</v>
      </c>
      <c r="S1569" s="0" t="n">
        <f aca="false">IF(ISNA(VLOOKUP(D1569,calculos!$G$2:$H$1118,2,1)),"null",VLOOKUP(D1569,calculos!$G$2:$H$1118,2,1))</f>
        <v>569</v>
      </c>
      <c r="T1569" s="0" t="n">
        <f aca="false">IF(ISNA(VLOOKUP(E1569,calculos!$J$2:$K$220,2,1)),"null",VLOOKUP(E1569,calculos!$J$2:$K$220,2,1))</f>
        <v>172</v>
      </c>
      <c r="U1569" s="0" t="n">
        <f aca="false">IF(ISNA(VLOOKUP(F1569,calculos!$M$2:$N$658,2,1)),"null",VLOOKUP(F1569,calculos!$M$2:$N$658,2,1))</f>
        <v>574</v>
      </c>
      <c r="V1569" s="0" t="n">
        <f aca="false">IF(ISNA(VLOOKUP(J1569,calculos!$P$2:$Q$1711,2,1)),"null",VLOOKUP(J1569,calculos!$P$2:$Q$1711,2,1))</f>
        <v>1509</v>
      </c>
      <c r="W1569" s="0" t="n">
        <f aca="false">IF(ISNA(VLOOKUP(P1569,calculos!$S$2:$T$58,2,1)),"null",VLOOKUP(P1569,calculos!$S$2:$T$58,2,1))</f>
        <v>2</v>
      </c>
      <c r="X1569" s="9" t="str">
        <f aca="false">$X$1&amp;B1569&amp;"','"&amp;G1569&amp;"','"&amp;H1569&amp;"','"&amp;I1569&amp;"','"&amp;K1569&amp;"','"&amp;L1569&amp;"','"&amp;M1569&amp;"','"&amp;N1569&amp;"','"&amp;O1569&amp;"',"&amp;Q1569&amp;","&amp;R1569&amp;","&amp;S1569&amp;","&amp;T1569&amp;","&amp;U1569&amp;","&amp;V1569&amp;","&amp;W1569&amp;");"</f>
        <v>insert into servicio (id,fecha_entrega,serie,apertura,fecha_instalacion,garantia,mantenimiento,capacitacion,entrega_equipo,visita,id_empresa,id_hospital,id_equipo,id_marca,id_modelo,id_os,id_ingeniero) values (nextval('seq_servicio'),'','UNICA00040','','43276','','','','','',12,666,569,172,574,1509,2);</v>
      </c>
    </row>
    <row r="1570" customFormat="false" ht="13.8" hidden="false" customHeight="false" outlineLevel="0" collapsed="false">
      <c r="A1570" s="31" t="s">
        <v>23</v>
      </c>
      <c r="B1570" s="31"/>
      <c r="C1570" s="31" t="s">
        <v>7076</v>
      </c>
      <c r="D1570" s="31" t="s">
        <v>7107</v>
      </c>
      <c r="E1570" s="31" t="s">
        <v>4774</v>
      </c>
      <c r="F1570" s="32" t="s">
        <v>7094</v>
      </c>
      <c r="G1570" s="32" t="s">
        <v>7116</v>
      </c>
      <c r="H1570" s="33"/>
      <c r="I1570" s="33" t="n">
        <v>43276</v>
      </c>
      <c r="J1570" s="34" t="s">
        <v>7109</v>
      </c>
      <c r="K1570" s="31"/>
      <c r="L1570" s="35"/>
      <c r="M1570" s="36"/>
      <c r="N1570" s="31"/>
      <c r="O1570" s="31"/>
      <c r="P1570" s="31" t="s">
        <v>6964</v>
      </c>
      <c r="Q1570" s="0" t="n">
        <f aca="false">IF(ISNA(VLOOKUP(A1570,calculos!$A$2:$B$20,2,1)),"null",VLOOKUP(A1570,calculos!$A$2:$B$20,2,1))</f>
        <v>12</v>
      </c>
      <c r="R1570" s="0" t="n">
        <f aca="false">IF(ISNA(VLOOKUP(C1570,calculos!$D$2:$E$1218,2,1)),"null",VLOOKUP(C1570,calculos!$D$2:$E$1218,2,1))</f>
        <v>666</v>
      </c>
      <c r="S1570" s="0" t="n">
        <f aca="false">IF(ISNA(VLOOKUP(D1570,calculos!$G$2:$H$1118,2,1)),"null",VLOOKUP(D1570,calculos!$G$2:$H$1118,2,1))</f>
        <v>569</v>
      </c>
      <c r="T1570" s="0" t="n">
        <f aca="false">IF(ISNA(VLOOKUP(E1570,calculos!$J$2:$K$220,2,1)),"null",VLOOKUP(E1570,calculos!$J$2:$K$220,2,1))</f>
        <v>172</v>
      </c>
      <c r="U1570" s="0" t="n">
        <f aca="false">IF(ISNA(VLOOKUP(F1570,calculos!$M$2:$N$658,2,1)),"null",VLOOKUP(F1570,calculos!$M$2:$N$658,2,1))</f>
        <v>574</v>
      </c>
      <c r="V1570" s="0" t="n">
        <f aca="false">IF(ISNA(VLOOKUP(J1570,calculos!$P$2:$Q$1711,2,1)),"null",VLOOKUP(J1570,calculos!$P$2:$Q$1711,2,1))</f>
        <v>1509</v>
      </c>
      <c r="W1570" s="0" t="n">
        <f aca="false">IF(ISNA(VLOOKUP(P1570,calculos!$S$2:$T$58,2,1)),"null",VLOOKUP(P1570,calculos!$S$2:$T$58,2,1))</f>
        <v>2</v>
      </c>
      <c r="X1570" s="9" t="str">
        <f aca="false">$X$1&amp;B1570&amp;"','"&amp;G1570&amp;"','"&amp;H1570&amp;"','"&amp;I1570&amp;"','"&amp;K1570&amp;"','"&amp;L1570&amp;"','"&amp;M1570&amp;"','"&amp;N1570&amp;"','"&amp;O1570&amp;"',"&amp;Q1570&amp;","&amp;R1570&amp;","&amp;S1570&amp;","&amp;T1570&amp;","&amp;U1570&amp;","&amp;V1570&amp;","&amp;W1570&amp;");"</f>
        <v>insert into servicio (id,fecha_entrega,serie,apertura,fecha_instalacion,garantia,mantenimiento,capacitacion,entrega_equipo,visita,id_empresa,id_hospital,id_equipo,id_marca,id_modelo,id_os,id_ingeniero) values (nextval('seq_servicio'),'','UNICA00042','','43276','','','','','',12,666,569,172,574,1509,2);</v>
      </c>
    </row>
    <row r="1571" customFormat="false" ht="13.8" hidden="false" customHeight="false" outlineLevel="0" collapsed="false">
      <c r="A1571" s="31" t="s">
        <v>23</v>
      </c>
      <c r="B1571" s="31"/>
      <c r="C1571" s="31" t="s">
        <v>7076</v>
      </c>
      <c r="D1571" s="31" t="s">
        <v>5193</v>
      </c>
      <c r="E1571" s="31" t="s">
        <v>7117</v>
      </c>
      <c r="F1571" s="31" t="s">
        <v>4887</v>
      </c>
      <c r="G1571" s="32" t="s">
        <v>7118</v>
      </c>
      <c r="H1571" s="33"/>
      <c r="I1571" s="33" t="n">
        <v>43328</v>
      </c>
      <c r="J1571" s="34" t="s">
        <v>7119</v>
      </c>
      <c r="K1571" s="31"/>
      <c r="L1571" s="35"/>
      <c r="M1571" s="36"/>
      <c r="N1571" s="31"/>
      <c r="O1571" s="31"/>
      <c r="P1571" s="31" t="s">
        <v>6964</v>
      </c>
      <c r="Q1571" s="0" t="n">
        <f aca="false">IF(ISNA(VLOOKUP(A1571,calculos!$A$2:$B$20,2,1)),"null",VLOOKUP(A1571,calculos!$A$2:$B$20,2,1))</f>
        <v>12</v>
      </c>
      <c r="R1571" s="0" t="n">
        <f aca="false">IF(ISNA(VLOOKUP(C1571,calculos!$D$2:$E$1218,2,1)),"null",VLOOKUP(C1571,calculos!$D$2:$E$1218,2,1))</f>
        <v>666</v>
      </c>
      <c r="S1571" s="0" t="n">
        <f aca="false">IF(ISNA(VLOOKUP(D1571,calculos!$G$2:$H$1118,2,1)),"null",VLOOKUP(D1571,calculos!$G$2:$H$1118,2,1))</f>
        <v>1096</v>
      </c>
      <c r="T1571" s="0" t="n">
        <f aca="false">IF(ISNA(VLOOKUP(E1571,calculos!$J$2:$K$220,2,1)),"null",VLOOKUP(E1571,calculos!$J$2:$K$220,2,1))</f>
        <v>129</v>
      </c>
      <c r="U1571" s="0" t="n">
        <f aca="false">IF(ISNA(VLOOKUP(F1571,calculos!$M$2:$N$658,2,1)),"null",VLOOKUP(F1571,calculos!$M$2:$N$658,2,1))</f>
        <v>308</v>
      </c>
      <c r="V1571" s="0" t="n">
        <f aca="false">IF(ISNA(VLOOKUP(J1571,calculos!$P$2:$Q$1711,2,1)),"null",VLOOKUP(J1571,calculos!$P$2:$Q$1711,2,1))</f>
        <v>1505</v>
      </c>
      <c r="W1571" s="0" t="n">
        <f aca="false">IF(ISNA(VLOOKUP(P1571,calculos!$S$2:$T$58,2,1)),"null",VLOOKUP(P1571,calculos!$S$2:$T$58,2,1))</f>
        <v>2</v>
      </c>
      <c r="X1571" s="9" t="str">
        <f aca="false">$X$1&amp;B1571&amp;"','"&amp;G1571&amp;"','"&amp;H1571&amp;"','"&amp;I1571&amp;"','"&amp;K1571&amp;"','"&amp;L1571&amp;"','"&amp;M1571&amp;"','"&amp;N1571&amp;"','"&amp;O1571&amp;"',"&amp;Q1571&amp;","&amp;R1571&amp;","&amp;S1571&amp;","&amp;T1571&amp;","&amp;U1571&amp;","&amp;V1571&amp;","&amp;W1571&amp;");"</f>
        <v>insert into servicio (id,fecha_entrega,serie,apertura,fecha_instalacion,garantia,mantenimiento,capacitacion,entrega_equipo,visita,id_empresa,id_hospital,id_equipo,id_marca,id_modelo,id_os,id_ingeniero) values (nextval('seq_servicio'),'','N16HT720319325','','43328','','','','','',12,666,1096,129,308,1505,2);</v>
      </c>
    </row>
    <row r="1572" customFormat="false" ht="13.8" hidden="false" customHeight="false" outlineLevel="0" collapsed="false">
      <c r="A1572" s="31" t="s">
        <v>23</v>
      </c>
      <c r="B1572" s="31"/>
      <c r="C1572" s="31" t="s">
        <v>7076</v>
      </c>
      <c r="D1572" s="31" t="s">
        <v>5193</v>
      </c>
      <c r="E1572" s="31" t="s">
        <v>7117</v>
      </c>
      <c r="F1572" s="31" t="s">
        <v>4887</v>
      </c>
      <c r="G1572" s="32" t="s">
        <v>7120</v>
      </c>
      <c r="H1572" s="33"/>
      <c r="I1572" s="33" t="n">
        <v>43328</v>
      </c>
      <c r="J1572" s="34" t="s">
        <v>7119</v>
      </c>
      <c r="K1572" s="31"/>
      <c r="L1572" s="35"/>
      <c r="M1572" s="36"/>
      <c r="N1572" s="31"/>
      <c r="O1572" s="31"/>
      <c r="P1572" s="31" t="s">
        <v>6964</v>
      </c>
      <c r="Q1572" s="0" t="n">
        <f aca="false">IF(ISNA(VLOOKUP(A1572,calculos!$A$2:$B$20,2,1)),"null",VLOOKUP(A1572,calculos!$A$2:$B$20,2,1))</f>
        <v>12</v>
      </c>
      <c r="R1572" s="0" t="n">
        <f aca="false">IF(ISNA(VLOOKUP(C1572,calculos!$D$2:$E$1218,2,1)),"null",VLOOKUP(C1572,calculos!$D$2:$E$1218,2,1))</f>
        <v>666</v>
      </c>
      <c r="S1572" s="0" t="n">
        <f aca="false">IF(ISNA(VLOOKUP(D1572,calculos!$G$2:$H$1118,2,1)),"null",VLOOKUP(D1572,calculos!$G$2:$H$1118,2,1))</f>
        <v>1096</v>
      </c>
      <c r="T1572" s="0" t="n">
        <f aca="false">IF(ISNA(VLOOKUP(E1572,calculos!$J$2:$K$220,2,1)),"null",VLOOKUP(E1572,calculos!$J$2:$K$220,2,1))</f>
        <v>129</v>
      </c>
      <c r="U1572" s="0" t="n">
        <f aca="false">IF(ISNA(VLOOKUP(F1572,calculos!$M$2:$N$658,2,1)),"null",VLOOKUP(F1572,calculos!$M$2:$N$658,2,1))</f>
        <v>308</v>
      </c>
      <c r="V1572" s="0" t="n">
        <f aca="false">IF(ISNA(VLOOKUP(J1572,calculos!$P$2:$Q$1711,2,1)),"null",VLOOKUP(J1572,calculos!$P$2:$Q$1711,2,1))</f>
        <v>1505</v>
      </c>
      <c r="W1572" s="0" t="n">
        <f aca="false">IF(ISNA(VLOOKUP(P1572,calculos!$S$2:$T$58,2,1)),"null",VLOOKUP(P1572,calculos!$S$2:$T$58,2,1))</f>
        <v>2</v>
      </c>
      <c r="X1572" s="9" t="str">
        <f aca="false">$X$1&amp;B1572&amp;"','"&amp;G1572&amp;"','"&amp;H1572&amp;"','"&amp;I1572&amp;"','"&amp;K1572&amp;"','"&amp;L1572&amp;"','"&amp;M1572&amp;"','"&amp;N1572&amp;"','"&amp;O1572&amp;"',"&amp;Q1572&amp;","&amp;R1572&amp;","&amp;S1572&amp;","&amp;T1572&amp;","&amp;U1572&amp;","&amp;V1572&amp;","&amp;W1572&amp;");"</f>
        <v>insert into servicio (id,fecha_entrega,serie,apertura,fecha_instalacion,garantia,mantenimiento,capacitacion,entrega_equipo,visita,id_empresa,id_hospital,id_equipo,id_marca,id_modelo,id_os,id_ingeniero) values (nextval('seq_servicio'),'','N16HT720319321','','43328','','','','','',12,666,1096,129,308,1505,2);</v>
      </c>
    </row>
    <row r="1573" customFormat="false" ht="13.8" hidden="false" customHeight="false" outlineLevel="0" collapsed="false">
      <c r="A1573" s="31" t="s">
        <v>23</v>
      </c>
      <c r="B1573" s="31"/>
      <c r="C1573" s="31" t="s">
        <v>7076</v>
      </c>
      <c r="D1573" s="31" t="s">
        <v>5193</v>
      </c>
      <c r="E1573" s="31" t="s">
        <v>7117</v>
      </c>
      <c r="F1573" s="31" t="s">
        <v>4887</v>
      </c>
      <c r="G1573" s="32" t="s">
        <v>7121</v>
      </c>
      <c r="H1573" s="33"/>
      <c r="I1573" s="33" t="n">
        <v>43328</v>
      </c>
      <c r="J1573" s="34" t="s">
        <v>7119</v>
      </c>
      <c r="K1573" s="31"/>
      <c r="L1573" s="35"/>
      <c r="M1573" s="36"/>
      <c r="N1573" s="31"/>
      <c r="O1573" s="31"/>
      <c r="P1573" s="31" t="s">
        <v>6964</v>
      </c>
      <c r="Q1573" s="0" t="n">
        <f aca="false">IF(ISNA(VLOOKUP(A1573,calculos!$A$2:$B$20,2,1)),"null",VLOOKUP(A1573,calculos!$A$2:$B$20,2,1))</f>
        <v>12</v>
      </c>
      <c r="R1573" s="0" t="n">
        <f aca="false">IF(ISNA(VLOOKUP(C1573,calculos!$D$2:$E$1218,2,1)),"null",VLOOKUP(C1573,calculos!$D$2:$E$1218,2,1))</f>
        <v>666</v>
      </c>
      <c r="S1573" s="0" t="n">
        <f aca="false">IF(ISNA(VLOOKUP(D1573,calculos!$G$2:$H$1118,2,1)),"null",VLOOKUP(D1573,calculos!$G$2:$H$1118,2,1))</f>
        <v>1096</v>
      </c>
      <c r="T1573" s="0" t="n">
        <f aca="false">IF(ISNA(VLOOKUP(E1573,calculos!$J$2:$K$220,2,1)),"null",VLOOKUP(E1573,calculos!$J$2:$K$220,2,1))</f>
        <v>129</v>
      </c>
      <c r="U1573" s="0" t="n">
        <f aca="false">IF(ISNA(VLOOKUP(F1573,calculos!$M$2:$N$658,2,1)),"null",VLOOKUP(F1573,calculos!$M$2:$N$658,2,1))</f>
        <v>308</v>
      </c>
      <c r="V1573" s="0" t="n">
        <f aca="false">IF(ISNA(VLOOKUP(J1573,calculos!$P$2:$Q$1711,2,1)),"null",VLOOKUP(J1573,calculos!$P$2:$Q$1711,2,1))</f>
        <v>1505</v>
      </c>
      <c r="W1573" s="0" t="n">
        <f aca="false">IF(ISNA(VLOOKUP(P1573,calculos!$S$2:$T$58,2,1)),"null",VLOOKUP(P1573,calculos!$S$2:$T$58,2,1))</f>
        <v>2</v>
      </c>
      <c r="X1573" s="9" t="str">
        <f aca="false">$X$1&amp;B1573&amp;"','"&amp;G1573&amp;"','"&amp;H1573&amp;"','"&amp;I1573&amp;"','"&amp;K1573&amp;"','"&amp;L1573&amp;"','"&amp;M1573&amp;"','"&amp;N1573&amp;"','"&amp;O1573&amp;"',"&amp;Q1573&amp;","&amp;R1573&amp;","&amp;S1573&amp;","&amp;T1573&amp;","&amp;U1573&amp;","&amp;V1573&amp;","&amp;W1573&amp;");"</f>
        <v>insert into servicio (id,fecha_entrega,serie,apertura,fecha_instalacion,garantia,mantenimiento,capacitacion,entrega_equipo,visita,id_empresa,id_hospital,id_equipo,id_marca,id_modelo,id_os,id_ingeniero) values (nextval('seq_servicio'),'','N16HT720919656','','43328','','','','','',12,666,1096,129,308,1505,2);</v>
      </c>
    </row>
    <row r="1574" customFormat="false" ht="13.8" hidden="false" customHeight="false" outlineLevel="0" collapsed="false">
      <c r="A1574" s="31" t="s">
        <v>23</v>
      </c>
      <c r="B1574" s="31"/>
      <c r="C1574" s="31" t="s">
        <v>7076</v>
      </c>
      <c r="D1574" s="31" t="s">
        <v>5193</v>
      </c>
      <c r="E1574" s="31" t="s">
        <v>7117</v>
      </c>
      <c r="F1574" s="31" t="s">
        <v>4887</v>
      </c>
      <c r="G1574" s="32" t="s">
        <v>7122</v>
      </c>
      <c r="H1574" s="33"/>
      <c r="I1574" s="33" t="n">
        <v>43328</v>
      </c>
      <c r="J1574" s="34" t="s">
        <v>7119</v>
      </c>
      <c r="K1574" s="31"/>
      <c r="L1574" s="35"/>
      <c r="M1574" s="36"/>
      <c r="N1574" s="31"/>
      <c r="O1574" s="31"/>
      <c r="P1574" s="31" t="s">
        <v>6964</v>
      </c>
      <c r="Q1574" s="0" t="n">
        <f aca="false">IF(ISNA(VLOOKUP(A1574,calculos!$A$2:$B$20,2,1)),"null",VLOOKUP(A1574,calculos!$A$2:$B$20,2,1))</f>
        <v>12</v>
      </c>
      <c r="R1574" s="0" t="n">
        <f aca="false">IF(ISNA(VLOOKUP(C1574,calculos!$D$2:$E$1218,2,1)),"null",VLOOKUP(C1574,calculos!$D$2:$E$1218,2,1))</f>
        <v>666</v>
      </c>
      <c r="S1574" s="0" t="n">
        <f aca="false">IF(ISNA(VLOOKUP(D1574,calculos!$G$2:$H$1118,2,1)),"null",VLOOKUP(D1574,calculos!$G$2:$H$1118,2,1))</f>
        <v>1096</v>
      </c>
      <c r="T1574" s="0" t="n">
        <f aca="false">IF(ISNA(VLOOKUP(E1574,calculos!$J$2:$K$220,2,1)),"null",VLOOKUP(E1574,calculos!$J$2:$K$220,2,1))</f>
        <v>129</v>
      </c>
      <c r="U1574" s="0" t="n">
        <f aca="false">IF(ISNA(VLOOKUP(F1574,calculos!$M$2:$N$658,2,1)),"null",VLOOKUP(F1574,calculos!$M$2:$N$658,2,1))</f>
        <v>308</v>
      </c>
      <c r="V1574" s="0" t="n">
        <f aca="false">IF(ISNA(VLOOKUP(J1574,calculos!$P$2:$Q$1711,2,1)),"null",VLOOKUP(J1574,calculos!$P$2:$Q$1711,2,1))</f>
        <v>1505</v>
      </c>
      <c r="W1574" s="0" t="n">
        <f aca="false">IF(ISNA(VLOOKUP(P1574,calculos!$S$2:$T$58,2,1)),"null",VLOOKUP(P1574,calculos!$S$2:$T$58,2,1))</f>
        <v>2</v>
      </c>
      <c r="X1574" s="9" t="str">
        <f aca="false">$X$1&amp;B1574&amp;"','"&amp;G1574&amp;"','"&amp;H1574&amp;"','"&amp;I1574&amp;"','"&amp;K1574&amp;"','"&amp;L1574&amp;"','"&amp;M1574&amp;"','"&amp;N1574&amp;"','"&amp;O1574&amp;"',"&amp;Q1574&amp;","&amp;R1574&amp;","&amp;S1574&amp;","&amp;T1574&amp;","&amp;U1574&amp;","&amp;V1574&amp;","&amp;W1574&amp;");"</f>
        <v>insert into servicio (id,fecha_entrega,serie,apertura,fecha_instalacion,garantia,mantenimiento,capacitacion,entrega_equipo,visita,id_empresa,id_hospital,id_equipo,id_marca,id_modelo,id_os,id_ingeniero) values (nextval('seq_servicio'),'','N15HT720716851','','43328','','','','','',12,666,1096,129,308,1505,2);</v>
      </c>
    </row>
    <row r="1575" customFormat="false" ht="13.8" hidden="false" customHeight="false" outlineLevel="0" collapsed="false">
      <c r="A1575" s="31" t="s">
        <v>23</v>
      </c>
      <c r="B1575" s="31"/>
      <c r="C1575" s="31" t="s">
        <v>7076</v>
      </c>
      <c r="D1575" s="31" t="s">
        <v>5193</v>
      </c>
      <c r="E1575" s="31" t="s">
        <v>7117</v>
      </c>
      <c r="F1575" s="31" t="s">
        <v>4887</v>
      </c>
      <c r="G1575" s="32" t="s">
        <v>7123</v>
      </c>
      <c r="H1575" s="33"/>
      <c r="I1575" s="33" t="n">
        <v>43328</v>
      </c>
      <c r="J1575" s="34" t="s">
        <v>7119</v>
      </c>
      <c r="K1575" s="31"/>
      <c r="L1575" s="35"/>
      <c r="M1575" s="36"/>
      <c r="N1575" s="31"/>
      <c r="O1575" s="31"/>
      <c r="P1575" s="31" t="s">
        <v>6964</v>
      </c>
      <c r="Q1575" s="0" t="n">
        <f aca="false">IF(ISNA(VLOOKUP(A1575,calculos!$A$2:$B$20,2,1)),"null",VLOOKUP(A1575,calculos!$A$2:$B$20,2,1))</f>
        <v>12</v>
      </c>
      <c r="R1575" s="0" t="n">
        <f aca="false">IF(ISNA(VLOOKUP(C1575,calculos!$D$2:$E$1218,2,1)),"null",VLOOKUP(C1575,calculos!$D$2:$E$1218,2,1))</f>
        <v>666</v>
      </c>
      <c r="S1575" s="0" t="n">
        <f aca="false">IF(ISNA(VLOOKUP(D1575,calculos!$G$2:$H$1118,2,1)),"null",VLOOKUP(D1575,calculos!$G$2:$H$1118,2,1))</f>
        <v>1096</v>
      </c>
      <c r="T1575" s="0" t="n">
        <f aca="false">IF(ISNA(VLOOKUP(E1575,calculos!$J$2:$K$220,2,1)),"null",VLOOKUP(E1575,calculos!$J$2:$K$220,2,1))</f>
        <v>129</v>
      </c>
      <c r="U1575" s="0" t="n">
        <f aca="false">IF(ISNA(VLOOKUP(F1575,calculos!$M$2:$N$658,2,1)),"null",VLOOKUP(F1575,calculos!$M$2:$N$658,2,1))</f>
        <v>308</v>
      </c>
      <c r="V1575" s="0" t="n">
        <f aca="false">IF(ISNA(VLOOKUP(J1575,calculos!$P$2:$Q$1711,2,1)),"null",VLOOKUP(J1575,calculos!$P$2:$Q$1711,2,1))</f>
        <v>1505</v>
      </c>
      <c r="W1575" s="0" t="n">
        <f aca="false">IF(ISNA(VLOOKUP(P1575,calculos!$S$2:$T$58,2,1)),"null",VLOOKUP(P1575,calculos!$S$2:$T$58,2,1))</f>
        <v>2</v>
      </c>
      <c r="X1575" s="9" t="str">
        <f aca="false">$X$1&amp;B1575&amp;"','"&amp;G1575&amp;"','"&amp;H1575&amp;"','"&amp;I1575&amp;"','"&amp;K1575&amp;"','"&amp;L1575&amp;"','"&amp;M1575&amp;"','"&amp;N1575&amp;"','"&amp;O1575&amp;"',"&amp;Q1575&amp;","&amp;R1575&amp;","&amp;S1575&amp;","&amp;T1575&amp;","&amp;U1575&amp;","&amp;V1575&amp;","&amp;W1575&amp;");"</f>
        <v>insert into servicio (id,fecha_entrega,serie,apertura,fecha_instalacion,garantia,mantenimiento,capacitacion,entrega_equipo,visita,id_empresa,id_hospital,id_equipo,id_marca,id_modelo,id_os,id_ingeniero) values (nextval('seq_servicio'),'','N15HT720816901','','43328','','','','','',12,666,1096,129,308,1505,2);</v>
      </c>
    </row>
    <row r="1576" customFormat="false" ht="13.8" hidden="false" customHeight="false" outlineLevel="0" collapsed="false">
      <c r="A1576" s="31" t="s">
        <v>23</v>
      </c>
      <c r="B1576" s="31"/>
      <c r="C1576" s="31" t="s">
        <v>7076</v>
      </c>
      <c r="D1576" s="31" t="s">
        <v>7124</v>
      </c>
      <c r="E1576" s="31" t="s">
        <v>4774</v>
      </c>
      <c r="F1576" s="32" t="s">
        <v>7125</v>
      </c>
      <c r="G1576" s="32" t="s">
        <v>7126</v>
      </c>
      <c r="H1576" s="33" t="n">
        <v>43238</v>
      </c>
      <c r="I1576" s="33" t="n">
        <v>43238</v>
      </c>
      <c r="J1576" s="34" t="s">
        <v>7127</v>
      </c>
      <c r="K1576" s="31"/>
      <c r="L1576" s="35"/>
      <c r="M1576" s="36"/>
      <c r="N1576" s="31"/>
      <c r="O1576" s="31"/>
      <c r="P1576" s="31" t="s">
        <v>6964</v>
      </c>
      <c r="Q1576" s="0" t="n">
        <f aca="false">IF(ISNA(VLOOKUP(A1576,calculos!$A$2:$B$20,2,1)),"null",VLOOKUP(A1576,calculos!$A$2:$B$20,2,1))</f>
        <v>12</v>
      </c>
      <c r="R1576" s="0" t="n">
        <f aca="false">IF(ISNA(VLOOKUP(C1576,calculos!$D$2:$E$1218,2,1)),"null",VLOOKUP(C1576,calculos!$D$2:$E$1218,2,1))</f>
        <v>666</v>
      </c>
      <c r="S1576" s="0" t="n">
        <f aca="false">IF(ISNA(VLOOKUP(D1576,calculos!$G$2:$H$1118,2,1)),"null",VLOOKUP(D1576,calculos!$G$2:$H$1118,2,1))</f>
        <v>580</v>
      </c>
      <c r="T1576" s="0" t="n">
        <f aca="false">IF(ISNA(VLOOKUP(E1576,calculos!$J$2:$K$220,2,1)),"null",VLOOKUP(E1576,calculos!$J$2:$K$220,2,1))</f>
        <v>172</v>
      </c>
      <c r="U1576" s="0" t="n">
        <f aca="false">IF(ISNA(VLOOKUP(F1576,calculos!$M$2:$N$658,2,1)),"null",VLOOKUP(F1576,calculos!$M$2:$N$658,2,1))</f>
        <v>575</v>
      </c>
      <c r="V1576" s="0" t="n">
        <f aca="false">IF(ISNA(VLOOKUP(J1576,calculos!$P$2:$Q$1711,2,1)),"null",VLOOKUP(J1576,calculos!$P$2:$Q$1711,2,1))</f>
        <v>1381</v>
      </c>
      <c r="W1576" s="0" t="n">
        <f aca="false">IF(ISNA(VLOOKUP(P1576,calculos!$S$2:$T$58,2,1)),"null",VLOOKUP(P1576,calculos!$S$2:$T$58,2,1))</f>
        <v>2</v>
      </c>
      <c r="X1576" s="9" t="str">
        <f aca="false">$X$1&amp;B1576&amp;"','"&amp;G1576&amp;"','"&amp;H1576&amp;"','"&amp;I1576&amp;"','"&amp;K1576&amp;"','"&amp;L1576&amp;"','"&amp;M1576&amp;"','"&amp;N1576&amp;"','"&amp;O1576&amp;"',"&amp;Q1576&amp;","&amp;R1576&amp;","&amp;S1576&amp;","&amp;T1576&amp;","&amp;U1576&amp;","&amp;V1576&amp;","&amp;W1576&amp;");"</f>
        <v>insert into servicio (id,fecha_entrega,serie,apertura,fecha_instalacion,garantia,mantenimiento,capacitacion,entrega_equipo,visita,id_empresa,id_hospital,id_equipo,id_marca,id_modelo,id_os,id_ingeniero) values (nextval('seq_servicio'),'','UNICAA00025','43238','43238','','','','','',12,666,580,172,575,1381,2);</v>
      </c>
    </row>
    <row r="1577" customFormat="false" ht="13.8" hidden="false" customHeight="false" outlineLevel="0" collapsed="false">
      <c r="A1577" s="31" t="s">
        <v>23</v>
      </c>
      <c r="B1577" s="31"/>
      <c r="C1577" s="31" t="s">
        <v>7076</v>
      </c>
      <c r="D1577" s="31" t="s">
        <v>7124</v>
      </c>
      <c r="E1577" s="31" t="s">
        <v>4774</v>
      </c>
      <c r="F1577" s="32" t="s">
        <v>7125</v>
      </c>
      <c r="G1577" s="32" t="s">
        <v>7128</v>
      </c>
      <c r="H1577" s="33" t="n">
        <v>43238</v>
      </c>
      <c r="I1577" s="33" t="n">
        <v>43238</v>
      </c>
      <c r="J1577" s="34" t="s">
        <v>7127</v>
      </c>
      <c r="K1577" s="31"/>
      <c r="L1577" s="35"/>
      <c r="M1577" s="36"/>
      <c r="N1577" s="31"/>
      <c r="O1577" s="31"/>
      <c r="P1577" s="31" t="s">
        <v>6964</v>
      </c>
      <c r="Q1577" s="0" t="n">
        <f aca="false">IF(ISNA(VLOOKUP(A1577,calculos!$A$2:$B$20,2,1)),"null",VLOOKUP(A1577,calculos!$A$2:$B$20,2,1))</f>
        <v>12</v>
      </c>
      <c r="R1577" s="0" t="n">
        <f aca="false">IF(ISNA(VLOOKUP(C1577,calculos!$D$2:$E$1218,2,1)),"null",VLOOKUP(C1577,calculos!$D$2:$E$1218,2,1))</f>
        <v>666</v>
      </c>
      <c r="S1577" s="0" t="n">
        <f aca="false">IF(ISNA(VLOOKUP(D1577,calculos!$G$2:$H$1118,2,1)),"null",VLOOKUP(D1577,calculos!$G$2:$H$1118,2,1))</f>
        <v>580</v>
      </c>
      <c r="T1577" s="0" t="n">
        <f aca="false">IF(ISNA(VLOOKUP(E1577,calculos!$J$2:$K$220,2,1)),"null",VLOOKUP(E1577,calculos!$J$2:$K$220,2,1))</f>
        <v>172</v>
      </c>
      <c r="U1577" s="0" t="n">
        <f aca="false">IF(ISNA(VLOOKUP(F1577,calculos!$M$2:$N$658,2,1)),"null",VLOOKUP(F1577,calculos!$M$2:$N$658,2,1))</f>
        <v>575</v>
      </c>
      <c r="V1577" s="0" t="n">
        <f aca="false">IF(ISNA(VLOOKUP(J1577,calculos!$P$2:$Q$1711,2,1)),"null",VLOOKUP(J1577,calculos!$P$2:$Q$1711,2,1))</f>
        <v>1381</v>
      </c>
      <c r="W1577" s="0" t="n">
        <f aca="false">IF(ISNA(VLOOKUP(P1577,calculos!$S$2:$T$58,2,1)),"null",VLOOKUP(P1577,calculos!$S$2:$T$58,2,1))</f>
        <v>2</v>
      </c>
      <c r="X1577" s="9" t="str">
        <f aca="false">$X$1&amp;B1577&amp;"','"&amp;G1577&amp;"','"&amp;H1577&amp;"','"&amp;I1577&amp;"','"&amp;K1577&amp;"','"&amp;L1577&amp;"','"&amp;M1577&amp;"','"&amp;N1577&amp;"','"&amp;O1577&amp;"',"&amp;Q1577&amp;","&amp;R1577&amp;","&amp;S1577&amp;","&amp;T1577&amp;","&amp;U1577&amp;","&amp;V1577&amp;","&amp;W1577&amp;");"</f>
        <v>insert into servicio (id,fecha_entrega,serie,apertura,fecha_instalacion,garantia,mantenimiento,capacitacion,entrega_equipo,visita,id_empresa,id_hospital,id_equipo,id_marca,id_modelo,id_os,id_ingeniero) values (nextval('seq_servicio'),'','UNICAA00023','43238','43238','','','','','',12,666,580,172,575,1381,2);</v>
      </c>
    </row>
    <row r="1578" customFormat="false" ht="13.8" hidden="false" customHeight="false" outlineLevel="0" collapsed="false">
      <c r="A1578" s="31" t="s">
        <v>23</v>
      </c>
      <c r="B1578" s="31"/>
      <c r="C1578" s="31" t="s">
        <v>7076</v>
      </c>
      <c r="D1578" s="31" t="s">
        <v>7124</v>
      </c>
      <c r="E1578" s="31" t="s">
        <v>4774</v>
      </c>
      <c r="F1578" s="32" t="s">
        <v>7125</v>
      </c>
      <c r="G1578" s="32" t="s">
        <v>7129</v>
      </c>
      <c r="H1578" s="33" t="n">
        <v>43238</v>
      </c>
      <c r="I1578" s="33" t="n">
        <v>43238</v>
      </c>
      <c r="J1578" s="34" t="s">
        <v>7127</v>
      </c>
      <c r="K1578" s="31"/>
      <c r="L1578" s="35"/>
      <c r="M1578" s="36"/>
      <c r="N1578" s="31"/>
      <c r="O1578" s="31"/>
      <c r="P1578" s="31" t="s">
        <v>6964</v>
      </c>
      <c r="Q1578" s="0" t="n">
        <f aca="false">IF(ISNA(VLOOKUP(A1578,calculos!$A$2:$B$20,2,1)),"null",VLOOKUP(A1578,calculos!$A$2:$B$20,2,1))</f>
        <v>12</v>
      </c>
      <c r="R1578" s="0" t="n">
        <f aca="false">IF(ISNA(VLOOKUP(C1578,calculos!$D$2:$E$1218,2,1)),"null",VLOOKUP(C1578,calculos!$D$2:$E$1218,2,1))</f>
        <v>666</v>
      </c>
      <c r="S1578" s="0" t="n">
        <f aca="false">IF(ISNA(VLOOKUP(D1578,calculos!$G$2:$H$1118,2,1)),"null",VLOOKUP(D1578,calculos!$G$2:$H$1118,2,1))</f>
        <v>580</v>
      </c>
      <c r="T1578" s="0" t="n">
        <f aca="false">IF(ISNA(VLOOKUP(E1578,calculos!$J$2:$K$220,2,1)),"null",VLOOKUP(E1578,calculos!$J$2:$K$220,2,1))</f>
        <v>172</v>
      </c>
      <c r="U1578" s="0" t="n">
        <f aca="false">IF(ISNA(VLOOKUP(F1578,calculos!$M$2:$N$658,2,1)),"null",VLOOKUP(F1578,calculos!$M$2:$N$658,2,1))</f>
        <v>575</v>
      </c>
      <c r="V1578" s="0" t="n">
        <f aca="false">IF(ISNA(VLOOKUP(J1578,calculos!$P$2:$Q$1711,2,1)),"null",VLOOKUP(J1578,calculos!$P$2:$Q$1711,2,1))</f>
        <v>1381</v>
      </c>
      <c r="W1578" s="0" t="n">
        <f aca="false">IF(ISNA(VLOOKUP(P1578,calculos!$S$2:$T$58,2,1)),"null",VLOOKUP(P1578,calculos!$S$2:$T$58,2,1))</f>
        <v>2</v>
      </c>
      <c r="X1578" s="9" t="str">
        <f aca="false">$X$1&amp;B1578&amp;"','"&amp;G1578&amp;"','"&amp;H1578&amp;"','"&amp;I1578&amp;"','"&amp;K1578&amp;"','"&amp;L1578&amp;"','"&amp;M1578&amp;"','"&amp;N1578&amp;"','"&amp;O1578&amp;"',"&amp;Q1578&amp;","&amp;R1578&amp;","&amp;S1578&amp;","&amp;T1578&amp;","&amp;U1578&amp;","&amp;V1578&amp;","&amp;W1578&amp;");"</f>
        <v>insert into servicio (id,fecha_entrega,serie,apertura,fecha_instalacion,garantia,mantenimiento,capacitacion,entrega_equipo,visita,id_empresa,id_hospital,id_equipo,id_marca,id_modelo,id_os,id_ingeniero) values (nextval('seq_servicio'),'','UNICAA00024','43238','43238','','','','','',12,666,580,172,575,1381,2);</v>
      </c>
    </row>
    <row r="1579" customFormat="false" ht="13.8" hidden="false" customHeight="false" outlineLevel="0" collapsed="false">
      <c r="A1579" s="31" t="s">
        <v>23</v>
      </c>
      <c r="B1579" s="31"/>
      <c r="C1579" s="31" t="s">
        <v>7076</v>
      </c>
      <c r="D1579" s="31" t="s">
        <v>7124</v>
      </c>
      <c r="E1579" s="31" t="s">
        <v>4774</v>
      </c>
      <c r="F1579" s="32" t="s">
        <v>7125</v>
      </c>
      <c r="G1579" s="32" t="s">
        <v>7130</v>
      </c>
      <c r="H1579" s="33" t="n">
        <v>43238</v>
      </c>
      <c r="I1579" s="33" t="n">
        <v>43238</v>
      </c>
      <c r="J1579" s="34" t="s">
        <v>7127</v>
      </c>
      <c r="K1579" s="31"/>
      <c r="L1579" s="35"/>
      <c r="M1579" s="36"/>
      <c r="N1579" s="31"/>
      <c r="O1579" s="31"/>
      <c r="P1579" s="31" t="s">
        <v>6964</v>
      </c>
      <c r="Q1579" s="0" t="n">
        <f aca="false">IF(ISNA(VLOOKUP(A1579,calculos!$A$2:$B$20,2,1)),"null",VLOOKUP(A1579,calculos!$A$2:$B$20,2,1))</f>
        <v>12</v>
      </c>
      <c r="R1579" s="0" t="n">
        <f aca="false">IF(ISNA(VLOOKUP(C1579,calculos!$D$2:$E$1218,2,1)),"null",VLOOKUP(C1579,calculos!$D$2:$E$1218,2,1))</f>
        <v>666</v>
      </c>
      <c r="S1579" s="0" t="n">
        <f aca="false">IF(ISNA(VLOOKUP(D1579,calculos!$G$2:$H$1118,2,1)),"null",VLOOKUP(D1579,calculos!$G$2:$H$1118,2,1))</f>
        <v>580</v>
      </c>
      <c r="T1579" s="0" t="n">
        <f aca="false">IF(ISNA(VLOOKUP(E1579,calculos!$J$2:$K$220,2,1)),"null",VLOOKUP(E1579,calculos!$J$2:$K$220,2,1))</f>
        <v>172</v>
      </c>
      <c r="U1579" s="0" t="n">
        <f aca="false">IF(ISNA(VLOOKUP(F1579,calculos!$M$2:$N$658,2,1)),"null",VLOOKUP(F1579,calculos!$M$2:$N$658,2,1))</f>
        <v>575</v>
      </c>
      <c r="V1579" s="0" t="n">
        <f aca="false">IF(ISNA(VLOOKUP(J1579,calculos!$P$2:$Q$1711,2,1)),"null",VLOOKUP(J1579,calculos!$P$2:$Q$1711,2,1))</f>
        <v>1381</v>
      </c>
      <c r="W1579" s="0" t="n">
        <f aca="false">IF(ISNA(VLOOKUP(P1579,calculos!$S$2:$T$58,2,1)),"null",VLOOKUP(P1579,calculos!$S$2:$T$58,2,1))</f>
        <v>2</v>
      </c>
      <c r="X1579" s="9" t="str">
        <f aca="false">$X$1&amp;B1579&amp;"','"&amp;G1579&amp;"','"&amp;H1579&amp;"','"&amp;I1579&amp;"','"&amp;K1579&amp;"','"&amp;L1579&amp;"','"&amp;M1579&amp;"','"&amp;N1579&amp;"','"&amp;O1579&amp;"',"&amp;Q1579&amp;","&amp;R1579&amp;","&amp;S1579&amp;","&amp;T1579&amp;","&amp;U1579&amp;","&amp;V1579&amp;","&amp;W1579&amp;");"</f>
        <v>insert into servicio (id,fecha_entrega,serie,apertura,fecha_instalacion,garantia,mantenimiento,capacitacion,entrega_equipo,visita,id_empresa,id_hospital,id_equipo,id_marca,id_modelo,id_os,id_ingeniero) values (nextval('seq_servicio'),'','UNICAA00026','43238','43238','','','','','',12,666,580,172,575,1381,2);</v>
      </c>
    </row>
    <row r="1580" customFormat="false" ht="13.8" hidden="false" customHeight="false" outlineLevel="0" collapsed="false">
      <c r="A1580" s="31" t="s">
        <v>154</v>
      </c>
      <c r="B1580" s="31"/>
      <c r="C1580" s="31" t="s">
        <v>7076</v>
      </c>
      <c r="D1580" s="31" t="s">
        <v>7131</v>
      </c>
      <c r="E1580" s="31" t="s">
        <v>7132</v>
      </c>
      <c r="F1580" s="32" t="s">
        <v>7133</v>
      </c>
      <c r="G1580" s="32"/>
      <c r="H1580" s="33" t="n">
        <v>43238</v>
      </c>
      <c r="I1580" s="33" t="n">
        <v>43238</v>
      </c>
      <c r="J1580" s="34" t="s">
        <v>7134</v>
      </c>
      <c r="K1580" s="31"/>
      <c r="L1580" s="35"/>
      <c r="M1580" s="36"/>
      <c r="N1580" s="31"/>
      <c r="O1580" s="31"/>
      <c r="P1580" s="31" t="s">
        <v>6964</v>
      </c>
      <c r="Q1580" s="0" t="n">
        <f aca="false">IF(ISNA(VLOOKUP(A1580,calculos!$A$2:$B$20,2,1)),"null",VLOOKUP(A1580,calculos!$A$2:$B$20,2,1))</f>
        <v>10</v>
      </c>
      <c r="R1580" s="0" t="n">
        <f aca="false">IF(ISNA(VLOOKUP(C1580,calculos!$D$2:$E$1218,2,1)),"null",VLOOKUP(C1580,calculos!$D$2:$E$1218,2,1))</f>
        <v>666</v>
      </c>
      <c r="S1580" s="0" t="n">
        <f aca="false">IF(ISNA(VLOOKUP(D1580,calculos!$G$2:$H$1118,2,1)),"null",VLOOKUP(D1580,calculos!$G$2:$H$1118,2,1))</f>
        <v>673</v>
      </c>
      <c r="T1580" s="0" t="n">
        <f aca="false">IF(ISNA(VLOOKUP(E1580,calculos!$J$2:$K$220,2,1)),"null",VLOOKUP(E1580,calculos!$J$2:$K$220,2,1))</f>
        <v>28</v>
      </c>
      <c r="U1580" s="0" t="n">
        <f aca="false">IF(ISNA(VLOOKUP(F1580,calculos!$M$2:$N$658,2,1)),"null",VLOOKUP(F1580,calculos!$M$2:$N$658,2,1))</f>
        <v>260</v>
      </c>
      <c r="V1580" s="0" t="str">
        <f aca="false">IF(ISNA(VLOOKUP(J1580,calculos!$P$2:$Q$1711,2,1)),"null",VLOOKUP(J1580,calculos!$P$2:$Q$1711,2,1))</f>
        <v>null</v>
      </c>
      <c r="W1580" s="0" t="n">
        <f aca="false">IF(ISNA(VLOOKUP(P1580,calculos!$S$2:$T$58,2,1)),"null",VLOOKUP(P1580,calculos!$S$2:$T$58,2,1))</f>
        <v>2</v>
      </c>
      <c r="X1580" s="9" t="str">
        <f aca="false">$X$1&amp;B1580&amp;"','"&amp;G1580&amp;"','"&amp;H1580&amp;"','"&amp;I1580&amp;"','"&amp;K1580&amp;"','"&amp;L1580&amp;"','"&amp;M1580&amp;"','"&amp;N1580&amp;"','"&amp;O1580&amp;"',"&amp;Q1580&amp;","&amp;R1580&amp;","&amp;S1580&amp;","&amp;T1580&amp;","&amp;U1580&amp;","&amp;V1580&amp;","&amp;W1580&amp;");"</f>
        <v>insert into servicio (id,fecha_entrega,serie,apertura,fecha_instalacion,garantia,mantenimiento,capacitacion,entrega_equipo,visita,id_empresa,id_hospital,id_equipo,id_marca,id_modelo,id_os,id_ingeniero) values (nextval('seq_servicio'),'','','43238','43238','','','','','',10,666,673,28,260,null,2);</v>
      </c>
    </row>
    <row r="1581" customFormat="false" ht="13.8" hidden="false" customHeight="false" outlineLevel="0" collapsed="false">
      <c r="A1581" s="31" t="s">
        <v>154</v>
      </c>
      <c r="B1581" s="31"/>
      <c r="C1581" s="31" t="s">
        <v>7076</v>
      </c>
      <c r="D1581" s="31" t="s">
        <v>7131</v>
      </c>
      <c r="E1581" s="31" t="s">
        <v>7132</v>
      </c>
      <c r="F1581" s="32" t="s">
        <v>7133</v>
      </c>
      <c r="G1581" s="32"/>
      <c r="H1581" s="33" t="n">
        <v>43238</v>
      </c>
      <c r="I1581" s="33" t="n">
        <v>43238</v>
      </c>
      <c r="J1581" s="34" t="s">
        <v>7135</v>
      </c>
      <c r="K1581" s="31"/>
      <c r="L1581" s="35"/>
      <c r="M1581" s="36"/>
      <c r="N1581" s="31"/>
      <c r="O1581" s="31"/>
      <c r="P1581" s="31" t="s">
        <v>6964</v>
      </c>
      <c r="Q1581" s="0" t="n">
        <f aca="false">IF(ISNA(VLOOKUP(A1581,calculos!$A$2:$B$20,2,1)),"null",VLOOKUP(A1581,calculos!$A$2:$B$20,2,1))</f>
        <v>10</v>
      </c>
      <c r="R1581" s="0" t="n">
        <f aca="false">IF(ISNA(VLOOKUP(C1581,calculos!$D$2:$E$1218,2,1)),"null",VLOOKUP(C1581,calculos!$D$2:$E$1218,2,1))</f>
        <v>666</v>
      </c>
      <c r="S1581" s="0" t="n">
        <f aca="false">IF(ISNA(VLOOKUP(D1581,calculos!$G$2:$H$1118,2,1)),"null",VLOOKUP(D1581,calculos!$G$2:$H$1118,2,1))</f>
        <v>673</v>
      </c>
      <c r="T1581" s="0" t="n">
        <f aca="false">IF(ISNA(VLOOKUP(E1581,calculos!$J$2:$K$220,2,1)),"null",VLOOKUP(E1581,calculos!$J$2:$K$220,2,1))</f>
        <v>28</v>
      </c>
      <c r="U1581" s="0" t="n">
        <f aca="false">IF(ISNA(VLOOKUP(F1581,calculos!$M$2:$N$658,2,1)),"null",VLOOKUP(F1581,calculos!$M$2:$N$658,2,1))</f>
        <v>260</v>
      </c>
      <c r="V1581" s="0" t="str">
        <f aca="false">IF(ISNA(VLOOKUP(J1581,calculos!$P$2:$Q$1711,2,1)),"null",VLOOKUP(J1581,calculos!$P$2:$Q$1711,2,1))</f>
        <v>null</v>
      </c>
      <c r="W1581" s="0" t="n">
        <f aca="false">IF(ISNA(VLOOKUP(P1581,calculos!$S$2:$T$58,2,1)),"null",VLOOKUP(P1581,calculos!$S$2:$T$58,2,1))</f>
        <v>2</v>
      </c>
      <c r="X1581" s="9" t="str">
        <f aca="false">$X$1&amp;B1581&amp;"','"&amp;G1581&amp;"','"&amp;H1581&amp;"','"&amp;I1581&amp;"','"&amp;K1581&amp;"','"&amp;L1581&amp;"','"&amp;M1581&amp;"','"&amp;N1581&amp;"','"&amp;O1581&amp;"',"&amp;Q1581&amp;","&amp;R1581&amp;","&amp;S1581&amp;","&amp;T1581&amp;","&amp;U1581&amp;","&amp;V1581&amp;","&amp;W1581&amp;");"</f>
        <v>insert into servicio (id,fecha_entrega,serie,apertura,fecha_instalacion,garantia,mantenimiento,capacitacion,entrega_equipo,visita,id_empresa,id_hospital,id_equipo,id_marca,id_modelo,id_os,id_ingeniero) values (nextval('seq_servicio'),'','','43238','43238','','','','','',10,666,673,28,260,null,2);</v>
      </c>
    </row>
    <row r="1582" customFormat="false" ht="13.8" hidden="false" customHeight="false" outlineLevel="0" collapsed="false">
      <c r="A1582" s="31" t="s">
        <v>1091</v>
      </c>
      <c r="B1582" s="31"/>
      <c r="C1582" s="31" t="s">
        <v>7076</v>
      </c>
      <c r="D1582" s="31" t="s">
        <v>7136</v>
      </c>
      <c r="E1582" s="31" t="s">
        <v>5380</v>
      </c>
      <c r="F1582" s="32" t="s">
        <v>7137</v>
      </c>
      <c r="G1582" s="32" t="s">
        <v>7138</v>
      </c>
      <c r="H1582" s="33" t="n">
        <v>43238</v>
      </c>
      <c r="I1582" s="33" t="n">
        <v>43238</v>
      </c>
      <c r="J1582" s="34" t="s">
        <v>7139</v>
      </c>
      <c r="K1582" s="31"/>
      <c r="L1582" s="35"/>
      <c r="M1582" s="36"/>
      <c r="N1582" s="31"/>
      <c r="O1582" s="31"/>
      <c r="P1582" s="31" t="s">
        <v>6964</v>
      </c>
      <c r="Q1582" s="0" t="n">
        <f aca="false">IF(ISNA(VLOOKUP(A1582,calculos!$A$2:$B$20,2,1)),"null",VLOOKUP(A1582,calculos!$A$2:$B$20,2,1))</f>
        <v>11</v>
      </c>
      <c r="R1582" s="0" t="n">
        <f aca="false">IF(ISNA(VLOOKUP(C1582,calculos!$D$2:$E$1218,2,1)),"null",VLOOKUP(C1582,calculos!$D$2:$E$1218,2,1))</f>
        <v>666</v>
      </c>
      <c r="S1582" s="0" t="n">
        <f aca="false">IF(ISNA(VLOOKUP(D1582,calculos!$G$2:$H$1118,2,1)),"null",VLOOKUP(D1582,calculos!$G$2:$H$1118,2,1))</f>
        <v>152</v>
      </c>
      <c r="T1582" s="0" t="n">
        <f aca="false">IF(ISNA(VLOOKUP(E1582,calculos!$J$2:$K$220,2,1)),"null",VLOOKUP(E1582,calculos!$J$2:$K$220,2,1))</f>
        <v>4</v>
      </c>
      <c r="U1582" s="0" t="n">
        <f aca="false">IF(ISNA(VLOOKUP(F1582,calculos!$M$2:$N$658,2,1)),"null",VLOOKUP(F1582,calculos!$M$2:$N$658,2,1))</f>
        <v>366</v>
      </c>
      <c r="V1582" s="0" t="n">
        <f aca="false">IF(ISNA(VLOOKUP(J1582,calculos!$P$2:$Q$1711,2,1)),"null",VLOOKUP(J1582,calculos!$P$2:$Q$1711,2,1))</f>
        <v>1175</v>
      </c>
      <c r="W1582" s="0" t="n">
        <f aca="false">IF(ISNA(VLOOKUP(P1582,calculos!$S$2:$T$58,2,1)),"null",VLOOKUP(P1582,calculos!$S$2:$T$58,2,1))</f>
        <v>2</v>
      </c>
      <c r="X1582" s="9" t="str">
        <f aca="false">$X$1&amp;B1582&amp;"','"&amp;G1582&amp;"','"&amp;H1582&amp;"','"&amp;I1582&amp;"','"&amp;K1582&amp;"','"&amp;L1582&amp;"','"&amp;M1582&amp;"','"&amp;N1582&amp;"','"&amp;O1582&amp;"',"&amp;Q1582&amp;","&amp;R1582&amp;","&amp;S1582&amp;","&amp;T1582&amp;","&amp;U1582&amp;","&amp;V1582&amp;","&amp;W1582&amp;");"</f>
        <v>insert into servicio (id,fecha_entrega,serie,apertura,fecha_instalacion,garantia,mantenimiento,capacitacion,entrega_equipo,visita,id_empresa,id_hospital,id_equipo,id_marca,id_modelo,id_os,id_ingeniero) values (nextval('seq_servicio'),'','50930-0000581','43238','43238','','','','','',11,666,152,4,366,1175,2);</v>
      </c>
    </row>
    <row r="1583" customFormat="false" ht="13.8" hidden="false" customHeight="false" outlineLevel="0" collapsed="false">
      <c r="A1583" s="31" t="s">
        <v>1091</v>
      </c>
      <c r="B1583" s="31"/>
      <c r="C1583" s="31" t="s">
        <v>7076</v>
      </c>
      <c r="D1583" s="31" t="s">
        <v>7136</v>
      </c>
      <c r="E1583" s="31" t="s">
        <v>5380</v>
      </c>
      <c r="F1583" s="32" t="s">
        <v>7137</v>
      </c>
      <c r="G1583" s="32" t="s">
        <v>7140</v>
      </c>
      <c r="H1583" s="33" t="n">
        <v>43238</v>
      </c>
      <c r="I1583" s="33" t="n">
        <v>43238</v>
      </c>
      <c r="J1583" s="34" t="s">
        <v>7139</v>
      </c>
      <c r="K1583" s="31"/>
      <c r="L1583" s="35"/>
      <c r="M1583" s="36"/>
      <c r="N1583" s="31"/>
      <c r="O1583" s="31"/>
      <c r="P1583" s="31" t="s">
        <v>6964</v>
      </c>
      <c r="Q1583" s="0" t="n">
        <f aca="false">IF(ISNA(VLOOKUP(A1583,calculos!$A$2:$B$20,2,1)),"null",VLOOKUP(A1583,calculos!$A$2:$B$20,2,1))</f>
        <v>11</v>
      </c>
      <c r="R1583" s="0" t="n">
        <f aca="false">IF(ISNA(VLOOKUP(C1583,calculos!$D$2:$E$1218,2,1)),"null",VLOOKUP(C1583,calculos!$D$2:$E$1218,2,1))</f>
        <v>666</v>
      </c>
      <c r="S1583" s="0" t="n">
        <f aca="false">IF(ISNA(VLOOKUP(D1583,calculos!$G$2:$H$1118,2,1)),"null",VLOOKUP(D1583,calculos!$G$2:$H$1118,2,1))</f>
        <v>152</v>
      </c>
      <c r="T1583" s="0" t="n">
        <f aca="false">IF(ISNA(VLOOKUP(E1583,calculos!$J$2:$K$220,2,1)),"null",VLOOKUP(E1583,calculos!$J$2:$K$220,2,1))</f>
        <v>4</v>
      </c>
      <c r="U1583" s="0" t="n">
        <f aca="false">IF(ISNA(VLOOKUP(F1583,calculos!$M$2:$N$658,2,1)),"null",VLOOKUP(F1583,calculos!$M$2:$N$658,2,1))</f>
        <v>366</v>
      </c>
      <c r="V1583" s="0" t="n">
        <f aca="false">IF(ISNA(VLOOKUP(J1583,calculos!$P$2:$Q$1711,2,1)),"null",VLOOKUP(J1583,calculos!$P$2:$Q$1711,2,1))</f>
        <v>1175</v>
      </c>
      <c r="W1583" s="0" t="n">
        <f aca="false">IF(ISNA(VLOOKUP(P1583,calculos!$S$2:$T$58,2,1)),"null",VLOOKUP(P1583,calculos!$S$2:$T$58,2,1))</f>
        <v>2</v>
      </c>
      <c r="X1583" s="9" t="str">
        <f aca="false">$X$1&amp;B1583&amp;"','"&amp;G1583&amp;"','"&amp;H1583&amp;"','"&amp;I1583&amp;"','"&amp;K1583&amp;"','"&amp;L1583&amp;"','"&amp;M1583&amp;"','"&amp;N1583&amp;"','"&amp;O1583&amp;"',"&amp;Q1583&amp;","&amp;R1583&amp;","&amp;S1583&amp;","&amp;T1583&amp;","&amp;U1583&amp;","&amp;V1583&amp;","&amp;W1583&amp;");"</f>
        <v>insert into servicio (id,fecha_entrega,serie,apertura,fecha_instalacion,garantia,mantenimiento,capacitacion,entrega_equipo,visita,id_empresa,id_hospital,id_equipo,id_marca,id_modelo,id_os,id_ingeniero) values (nextval('seq_servicio'),'','50930-0000582','43238','43238','','','','','',11,666,152,4,366,1175,2);</v>
      </c>
    </row>
    <row r="1584" customFormat="false" ht="13.8" hidden="false" customHeight="false" outlineLevel="0" collapsed="false">
      <c r="A1584" s="31" t="s">
        <v>1091</v>
      </c>
      <c r="B1584" s="31"/>
      <c r="C1584" s="31" t="s">
        <v>7076</v>
      </c>
      <c r="D1584" s="31" t="s">
        <v>7136</v>
      </c>
      <c r="E1584" s="31" t="s">
        <v>5380</v>
      </c>
      <c r="F1584" s="32" t="s">
        <v>7137</v>
      </c>
      <c r="G1584" s="32" t="s">
        <v>7141</v>
      </c>
      <c r="H1584" s="33" t="n">
        <v>43238</v>
      </c>
      <c r="I1584" s="33" t="n">
        <v>43238</v>
      </c>
      <c r="J1584" s="34" t="s">
        <v>7139</v>
      </c>
      <c r="K1584" s="31"/>
      <c r="L1584" s="35"/>
      <c r="M1584" s="36"/>
      <c r="N1584" s="31"/>
      <c r="O1584" s="31"/>
      <c r="P1584" s="31" t="s">
        <v>6964</v>
      </c>
      <c r="Q1584" s="0" t="n">
        <f aca="false">IF(ISNA(VLOOKUP(A1584,calculos!$A$2:$B$20,2,1)),"null",VLOOKUP(A1584,calculos!$A$2:$B$20,2,1))</f>
        <v>11</v>
      </c>
      <c r="R1584" s="0" t="n">
        <f aca="false">IF(ISNA(VLOOKUP(C1584,calculos!$D$2:$E$1218,2,1)),"null",VLOOKUP(C1584,calculos!$D$2:$E$1218,2,1))</f>
        <v>666</v>
      </c>
      <c r="S1584" s="0" t="n">
        <f aca="false">IF(ISNA(VLOOKUP(D1584,calculos!$G$2:$H$1118,2,1)),"null",VLOOKUP(D1584,calculos!$G$2:$H$1118,2,1))</f>
        <v>152</v>
      </c>
      <c r="T1584" s="0" t="n">
        <f aca="false">IF(ISNA(VLOOKUP(E1584,calculos!$J$2:$K$220,2,1)),"null",VLOOKUP(E1584,calculos!$J$2:$K$220,2,1))</f>
        <v>4</v>
      </c>
      <c r="U1584" s="0" t="n">
        <f aca="false">IF(ISNA(VLOOKUP(F1584,calculos!$M$2:$N$658,2,1)),"null",VLOOKUP(F1584,calculos!$M$2:$N$658,2,1))</f>
        <v>366</v>
      </c>
      <c r="V1584" s="0" t="n">
        <f aca="false">IF(ISNA(VLOOKUP(J1584,calculos!$P$2:$Q$1711,2,1)),"null",VLOOKUP(J1584,calculos!$P$2:$Q$1711,2,1))</f>
        <v>1175</v>
      </c>
      <c r="W1584" s="0" t="n">
        <f aca="false">IF(ISNA(VLOOKUP(P1584,calculos!$S$2:$T$58,2,1)),"null",VLOOKUP(P1584,calculos!$S$2:$T$58,2,1))</f>
        <v>2</v>
      </c>
      <c r="X1584" s="9" t="str">
        <f aca="false">$X$1&amp;B1584&amp;"','"&amp;G1584&amp;"','"&amp;H1584&amp;"','"&amp;I1584&amp;"','"&amp;K1584&amp;"','"&amp;L1584&amp;"','"&amp;M1584&amp;"','"&amp;N1584&amp;"','"&amp;O1584&amp;"',"&amp;Q1584&amp;","&amp;R1584&amp;","&amp;S1584&amp;","&amp;T1584&amp;","&amp;U1584&amp;","&amp;V1584&amp;","&amp;W1584&amp;");"</f>
        <v>insert into servicio (id,fecha_entrega,serie,apertura,fecha_instalacion,garantia,mantenimiento,capacitacion,entrega_equipo,visita,id_empresa,id_hospital,id_equipo,id_marca,id_modelo,id_os,id_ingeniero) values (nextval('seq_servicio'),'','50930-0000590','43238','43238','','','','','',11,666,152,4,366,1175,2);</v>
      </c>
    </row>
    <row r="1585" customFormat="false" ht="13.8" hidden="false" customHeight="false" outlineLevel="0" collapsed="false">
      <c r="A1585" s="31" t="s">
        <v>1091</v>
      </c>
      <c r="B1585" s="31"/>
      <c r="C1585" s="31" t="s">
        <v>7076</v>
      </c>
      <c r="D1585" s="31" t="s">
        <v>7136</v>
      </c>
      <c r="E1585" s="31" t="s">
        <v>5380</v>
      </c>
      <c r="F1585" s="32" t="s">
        <v>7137</v>
      </c>
      <c r="G1585" s="32" t="s">
        <v>7142</v>
      </c>
      <c r="H1585" s="33" t="n">
        <v>43238</v>
      </c>
      <c r="I1585" s="33" t="n">
        <v>43238</v>
      </c>
      <c r="J1585" s="34" t="s">
        <v>7139</v>
      </c>
      <c r="K1585" s="31"/>
      <c r="L1585" s="35"/>
      <c r="M1585" s="36"/>
      <c r="N1585" s="31"/>
      <c r="O1585" s="31"/>
      <c r="P1585" s="31" t="s">
        <v>6964</v>
      </c>
      <c r="Q1585" s="0" t="n">
        <f aca="false">IF(ISNA(VLOOKUP(A1585,calculos!$A$2:$B$20,2,1)),"null",VLOOKUP(A1585,calculos!$A$2:$B$20,2,1))</f>
        <v>11</v>
      </c>
      <c r="R1585" s="0" t="n">
        <f aca="false">IF(ISNA(VLOOKUP(C1585,calculos!$D$2:$E$1218,2,1)),"null",VLOOKUP(C1585,calculos!$D$2:$E$1218,2,1))</f>
        <v>666</v>
      </c>
      <c r="S1585" s="0" t="n">
        <f aca="false">IF(ISNA(VLOOKUP(D1585,calculos!$G$2:$H$1118,2,1)),"null",VLOOKUP(D1585,calculos!$G$2:$H$1118,2,1))</f>
        <v>152</v>
      </c>
      <c r="T1585" s="0" t="n">
        <f aca="false">IF(ISNA(VLOOKUP(E1585,calculos!$J$2:$K$220,2,1)),"null",VLOOKUP(E1585,calculos!$J$2:$K$220,2,1))</f>
        <v>4</v>
      </c>
      <c r="U1585" s="0" t="n">
        <f aca="false">IF(ISNA(VLOOKUP(F1585,calculos!$M$2:$N$658,2,1)),"null",VLOOKUP(F1585,calculos!$M$2:$N$658,2,1))</f>
        <v>366</v>
      </c>
      <c r="V1585" s="0" t="n">
        <f aca="false">IF(ISNA(VLOOKUP(J1585,calculos!$P$2:$Q$1711,2,1)),"null",VLOOKUP(J1585,calculos!$P$2:$Q$1711,2,1))</f>
        <v>1175</v>
      </c>
      <c r="W1585" s="0" t="n">
        <f aca="false">IF(ISNA(VLOOKUP(P1585,calculos!$S$2:$T$58,2,1)),"null",VLOOKUP(P1585,calculos!$S$2:$T$58,2,1))</f>
        <v>2</v>
      </c>
      <c r="X1585" s="9" t="str">
        <f aca="false">$X$1&amp;B1585&amp;"','"&amp;G1585&amp;"','"&amp;H1585&amp;"','"&amp;I1585&amp;"','"&amp;K1585&amp;"','"&amp;L1585&amp;"','"&amp;M1585&amp;"','"&amp;N1585&amp;"','"&amp;O1585&amp;"',"&amp;Q1585&amp;","&amp;R1585&amp;","&amp;S1585&amp;","&amp;T1585&amp;","&amp;U1585&amp;","&amp;V1585&amp;","&amp;W1585&amp;");"</f>
        <v>insert into servicio (id,fecha_entrega,serie,apertura,fecha_instalacion,garantia,mantenimiento,capacitacion,entrega_equipo,visita,id_empresa,id_hospital,id_equipo,id_marca,id_modelo,id_os,id_ingeniero) values (nextval('seq_servicio'),'','50930-0000585','43238','43238','','','','','',11,666,152,4,366,1175,2);</v>
      </c>
    </row>
    <row r="1586" customFormat="false" ht="13.8" hidden="false" customHeight="false" outlineLevel="0" collapsed="false">
      <c r="A1586" s="31" t="s">
        <v>154</v>
      </c>
      <c r="B1586" s="31"/>
      <c r="C1586" s="31" t="s">
        <v>7076</v>
      </c>
      <c r="D1586" s="31" t="s">
        <v>7143</v>
      </c>
      <c r="E1586" s="31" t="s">
        <v>6131</v>
      </c>
      <c r="F1586" s="32"/>
      <c r="G1586" s="32"/>
      <c r="H1586" s="33" t="n">
        <v>43238</v>
      </c>
      <c r="I1586" s="33" t="n">
        <v>43238</v>
      </c>
      <c r="J1586" s="34" t="s">
        <v>7144</v>
      </c>
      <c r="K1586" s="31"/>
      <c r="L1586" s="35"/>
      <c r="M1586" s="36"/>
      <c r="N1586" s="31"/>
      <c r="O1586" s="31"/>
      <c r="P1586" s="31" t="s">
        <v>6964</v>
      </c>
      <c r="Q1586" s="0" t="n">
        <f aca="false">IF(ISNA(VLOOKUP(A1586,calculos!$A$2:$B$20,2,1)),"null",VLOOKUP(A1586,calculos!$A$2:$B$20,2,1))</f>
        <v>10</v>
      </c>
      <c r="R1586" s="0" t="n">
        <f aca="false">IF(ISNA(VLOOKUP(C1586,calculos!$D$2:$E$1218,2,1)),"null",VLOOKUP(C1586,calculos!$D$2:$E$1218,2,1))</f>
        <v>666</v>
      </c>
      <c r="S1586" s="0" t="n">
        <f aca="false">IF(ISNA(VLOOKUP(D1586,calculos!$G$2:$H$1118,2,1)),"null",VLOOKUP(D1586,calculos!$G$2:$H$1118,2,1))</f>
        <v>42</v>
      </c>
      <c r="T1586" s="0" t="n">
        <f aca="false">IF(ISNA(VLOOKUP(E1586,calculos!$J$2:$K$220,2,1)),"null",VLOOKUP(E1586,calculos!$J$2:$K$220,2,1))</f>
        <v>166</v>
      </c>
      <c r="U1586" s="0" t="str">
        <f aca="false">IF(ISNA(VLOOKUP(F1586,calculos!$M$2:$N$658,2,1)),"null",VLOOKUP(F1586,calculos!$M$2:$N$658,2,1))</f>
        <v>null</v>
      </c>
      <c r="V1586" s="0" t="str">
        <f aca="false">IF(ISNA(VLOOKUP(J1586,calculos!$P$2:$Q$1711,2,1)),"null",VLOOKUP(J1586,calculos!$P$2:$Q$1711,2,1))</f>
        <v>null</v>
      </c>
      <c r="W1586" s="0" t="n">
        <f aca="false">IF(ISNA(VLOOKUP(P1586,calculos!$S$2:$T$58,2,1)),"null",VLOOKUP(P1586,calculos!$S$2:$T$58,2,1))</f>
        <v>2</v>
      </c>
      <c r="X1586" s="9" t="str">
        <f aca="false">$X$1&amp;B1586&amp;"','"&amp;G1586&amp;"','"&amp;H1586&amp;"','"&amp;I1586&amp;"','"&amp;K1586&amp;"','"&amp;L1586&amp;"','"&amp;M1586&amp;"','"&amp;N1586&amp;"','"&amp;O1586&amp;"',"&amp;Q1586&amp;","&amp;R1586&amp;","&amp;S1586&amp;","&amp;T1586&amp;","&amp;U1586&amp;","&amp;V1586&amp;","&amp;W1586&amp;");"</f>
        <v>insert into servicio (id,fecha_entrega,serie,apertura,fecha_instalacion,garantia,mantenimiento,capacitacion,entrega_equipo,visita,id_empresa,id_hospital,id_equipo,id_marca,id_modelo,id_os,id_ingeniero) values (nextval('seq_servicio'),'','','43238','43238','','','','','',10,666,42,166,null,null,2);</v>
      </c>
    </row>
    <row r="1587" customFormat="false" ht="13.8" hidden="false" customHeight="false" outlineLevel="0" collapsed="false">
      <c r="A1587" s="31" t="s">
        <v>154</v>
      </c>
      <c r="B1587" s="31"/>
      <c r="C1587" s="31" t="s">
        <v>7076</v>
      </c>
      <c r="D1587" s="31" t="s">
        <v>7143</v>
      </c>
      <c r="E1587" s="31" t="s">
        <v>7145</v>
      </c>
      <c r="F1587" s="32"/>
      <c r="G1587" s="32"/>
      <c r="H1587" s="33" t="n">
        <v>43238</v>
      </c>
      <c r="I1587" s="33" t="n">
        <v>43238</v>
      </c>
      <c r="J1587" s="34" t="s">
        <v>7144</v>
      </c>
      <c r="K1587" s="31"/>
      <c r="L1587" s="35"/>
      <c r="M1587" s="36"/>
      <c r="N1587" s="31"/>
      <c r="O1587" s="31"/>
      <c r="P1587" s="31" t="s">
        <v>6964</v>
      </c>
      <c r="Q1587" s="0" t="n">
        <f aca="false">IF(ISNA(VLOOKUP(A1587,calculos!$A$2:$B$20,2,1)),"null",VLOOKUP(A1587,calculos!$A$2:$B$20,2,1))</f>
        <v>10</v>
      </c>
      <c r="R1587" s="0" t="n">
        <f aca="false">IF(ISNA(VLOOKUP(C1587,calculos!$D$2:$E$1218,2,1)),"null",VLOOKUP(C1587,calculos!$D$2:$E$1218,2,1))</f>
        <v>666</v>
      </c>
      <c r="S1587" s="0" t="n">
        <f aca="false">IF(ISNA(VLOOKUP(D1587,calculos!$G$2:$H$1118,2,1)),"null",VLOOKUP(D1587,calculos!$G$2:$H$1118,2,1))</f>
        <v>42</v>
      </c>
      <c r="T1587" s="0" t="n">
        <f aca="false">IF(ISNA(VLOOKUP(E1587,calculos!$J$2:$K$220,2,1)),"null",VLOOKUP(E1587,calculos!$J$2:$K$220,2,1))</f>
        <v>72</v>
      </c>
      <c r="U1587" s="0" t="str">
        <f aca="false">IF(ISNA(VLOOKUP(F1587,calculos!$M$2:$N$658,2,1)),"null",VLOOKUP(F1587,calculos!$M$2:$N$658,2,1))</f>
        <v>null</v>
      </c>
      <c r="V1587" s="0" t="str">
        <f aca="false">IF(ISNA(VLOOKUP(J1587,calculos!$P$2:$Q$1711,2,1)),"null",VLOOKUP(J1587,calculos!$P$2:$Q$1711,2,1))</f>
        <v>null</v>
      </c>
      <c r="W1587" s="0" t="n">
        <f aca="false">IF(ISNA(VLOOKUP(P1587,calculos!$S$2:$T$58,2,1)),"null",VLOOKUP(P1587,calculos!$S$2:$T$58,2,1))</f>
        <v>2</v>
      </c>
      <c r="X1587" s="9" t="str">
        <f aca="false">$X$1&amp;B1587&amp;"','"&amp;G1587&amp;"','"&amp;H1587&amp;"','"&amp;I1587&amp;"','"&amp;K1587&amp;"','"&amp;L1587&amp;"','"&amp;M1587&amp;"','"&amp;N1587&amp;"','"&amp;O1587&amp;"',"&amp;Q1587&amp;","&amp;R1587&amp;","&amp;S1587&amp;","&amp;T1587&amp;","&amp;U1587&amp;","&amp;V1587&amp;","&amp;W1587&amp;");"</f>
        <v>insert into servicio (id,fecha_entrega,serie,apertura,fecha_instalacion,garantia,mantenimiento,capacitacion,entrega_equipo,visita,id_empresa,id_hospital,id_equipo,id_marca,id_modelo,id_os,id_ingeniero) values (nextval('seq_servicio'),'','','43238','43238','','','','','',10,666,42,72,null,null,2);</v>
      </c>
    </row>
    <row r="1588" customFormat="false" ht="13.8" hidden="false" customHeight="false" outlineLevel="0" collapsed="false">
      <c r="A1588" s="31" t="s">
        <v>154</v>
      </c>
      <c r="B1588" s="31"/>
      <c r="C1588" s="31" t="s">
        <v>7076</v>
      </c>
      <c r="D1588" s="31" t="s">
        <v>7143</v>
      </c>
      <c r="E1588" s="31" t="s">
        <v>7146</v>
      </c>
      <c r="F1588" s="32"/>
      <c r="G1588" s="32"/>
      <c r="H1588" s="33" t="n">
        <v>43238</v>
      </c>
      <c r="I1588" s="33" t="n">
        <v>43238</v>
      </c>
      <c r="J1588" s="34" t="s">
        <v>7144</v>
      </c>
      <c r="K1588" s="31"/>
      <c r="L1588" s="35"/>
      <c r="M1588" s="36"/>
      <c r="N1588" s="31"/>
      <c r="O1588" s="31"/>
      <c r="P1588" s="31" t="s">
        <v>6964</v>
      </c>
      <c r="Q1588" s="0" t="n">
        <f aca="false">IF(ISNA(VLOOKUP(A1588,calculos!$A$2:$B$20,2,1)),"null",VLOOKUP(A1588,calculos!$A$2:$B$20,2,1))</f>
        <v>10</v>
      </c>
      <c r="R1588" s="0" t="n">
        <f aca="false">IF(ISNA(VLOOKUP(C1588,calculos!$D$2:$E$1218,2,1)),"null",VLOOKUP(C1588,calculos!$D$2:$E$1218,2,1))</f>
        <v>666</v>
      </c>
      <c r="S1588" s="0" t="n">
        <f aca="false">IF(ISNA(VLOOKUP(D1588,calculos!$G$2:$H$1118,2,1)),"null",VLOOKUP(D1588,calculos!$G$2:$H$1118,2,1))</f>
        <v>42</v>
      </c>
      <c r="T1588" s="0" t="n">
        <f aca="false">IF(ISNA(VLOOKUP(E1588,calculos!$J$2:$K$220,2,1)),"null",VLOOKUP(E1588,calculos!$J$2:$K$220,2,1))</f>
        <v>81</v>
      </c>
      <c r="U1588" s="0" t="str">
        <f aca="false">IF(ISNA(VLOOKUP(F1588,calculos!$M$2:$N$658,2,1)),"null",VLOOKUP(F1588,calculos!$M$2:$N$658,2,1))</f>
        <v>null</v>
      </c>
      <c r="V1588" s="0" t="str">
        <f aca="false">IF(ISNA(VLOOKUP(J1588,calculos!$P$2:$Q$1711,2,1)),"null",VLOOKUP(J1588,calculos!$P$2:$Q$1711,2,1))</f>
        <v>null</v>
      </c>
      <c r="W1588" s="0" t="n">
        <f aca="false">IF(ISNA(VLOOKUP(P1588,calculos!$S$2:$T$58,2,1)),"null",VLOOKUP(P1588,calculos!$S$2:$T$58,2,1))</f>
        <v>2</v>
      </c>
      <c r="X1588" s="9" t="str">
        <f aca="false">$X$1&amp;B1588&amp;"','"&amp;G1588&amp;"','"&amp;H1588&amp;"','"&amp;I1588&amp;"','"&amp;K1588&amp;"','"&amp;L1588&amp;"','"&amp;M1588&amp;"','"&amp;N1588&amp;"','"&amp;O1588&amp;"',"&amp;Q1588&amp;","&amp;R1588&amp;","&amp;S1588&amp;","&amp;T1588&amp;","&amp;U1588&amp;","&amp;V1588&amp;","&amp;W1588&amp;");"</f>
        <v>insert into servicio (id,fecha_entrega,serie,apertura,fecha_instalacion,garantia,mantenimiento,capacitacion,entrega_equipo,visita,id_empresa,id_hospital,id_equipo,id_marca,id_modelo,id_os,id_ingeniero) values (nextval('seq_servicio'),'','','43238','43238','','','','','',10,666,42,81,null,null,2);</v>
      </c>
    </row>
    <row r="1589" customFormat="false" ht="13.8" hidden="false" customHeight="false" outlineLevel="0" collapsed="false">
      <c r="A1589" s="31" t="s">
        <v>154</v>
      </c>
      <c r="B1589" s="31"/>
      <c r="C1589" s="31" t="s">
        <v>7076</v>
      </c>
      <c r="D1589" s="31" t="s">
        <v>4786</v>
      </c>
      <c r="E1589" s="31" t="s">
        <v>5004</v>
      </c>
      <c r="F1589" s="32" t="s">
        <v>7147</v>
      </c>
      <c r="G1589" s="32" t="s">
        <v>7148</v>
      </c>
      <c r="H1589" s="33" t="n">
        <v>43238</v>
      </c>
      <c r="I1589" s="33"/>
      <c r="J1589" s="34" t="s">
        <v>7149</v>
      </c>
      <c r="K1589" s="31"/>
      <c r="L1589" s="35"/>
      <c r="M1589" s="36"/>
      <c r="N1589" s="31"/>
      <c r="O1589" s="31"/>
      <c r="P1589" s="31" t="s">
        <v>6964</v>
      </c>
      <c r="Q1589" s="0" t="n">
        <f aca="false">IF(ISNA(VLOOKUP(A1589,calculos!$A$2:$B$20,2,1)),"null",VLOOKUP(A1589,calculos!$A$2:$B$20,2,1))</f>
        <v>10</v>
      </c>
      <c r="R1589" s="0" t="n">
        <f aca="false">IF(ISNA(VLOOKUP(C1589,calculos!$D$2:$E$1218,2,1)),"null",VLOOKUP(C1589,calculos!$D$2:$E$1218,2,1))</f>
        <v>666</v>
      </c>
      <c r="S1589" s="0" t="n">
        <f aca="false">IF(ISNA(VLOOKUP(D1589,calculos!$G$2:$H$1118,2,1)),"null",VLOOKUP(D1589,calculos!$G$2:$H$1118,2,1))</f>
        <v>907</v>
      </c>
      <c r="T1589" s="0" t="n">
        <f aca="false">IF(ISNA(VLOOKUP(E1589,calculos!$J$2:$K$220,2,1)),"null",VLOOKUP(E1589,calculos!$J$2:$K$220,2,1))</f>
        <v>198</v>
      </c>
      <c r="U1589" s="0" t="n">
        <f aca="false">IF(ISNA(VLOOKUP(F1589,calculos!$M$2:$N$658,2,1)),"null",VLOOKUP(F1589,calculos!$M$2:$N$658,2,1))</f>
        <v>338</v>
      </c>
      <c r="V1589" s="0" t="str">
        <f aca="false">IF(ISNA(VLOOKUP(J1589,calculos!$P$2:$Q$1711,2,1)),"null",VLOOKUP(J1589,calculos!$P$2:$Q$1711,2,1))</f>
        <v>null</v>
      </c>
      <c r="W1589" s="0" t="n">
        <f aca="false">IF(ISNA(VLOOKUP(P1589,calculos!$S$2:$T$58,2,1)),"null",VLOOKUP(P1589,calculos!$S$2:$T$58,2,1))</f>
        <v>2</v>
      </c>
      <c r="X1589" s="9" t="str">
        <f aca="false">$X$1&amp;B1589&amp;"','"&amp;G1589&amp;"','"&amp;H1589&amp;"','"&amp;I1589&amp;"','"&amp;K1589&amp;"','"&amp;L1589&amp;"','"&amp;M1589&amp;"','"&amp;N1589&amp;"','"&amp;O1589&amp;"',"&amp;Q1589&amp;","&amp;R1589&amp;","&amp;S1589&amp;","&amp;T1589&amp;","&amp;U1589&amp;","&amp;V1589&amp;","&amp;W1589&amp;");"</f>
        <v>insert into servicio (id,fecha_entrega,serie,apertura,fecha_instalacion,garantia,mantenimiento,capacitacion,entrega_equipo,visita,id_empresa,id_hospital,id_equipo,id_marca,id_modelo,id_os,id_ingeniero) values (nextval('seq_servicio'),'','1111230901170621','43238','','','','','','',10,666,907,198,338,null,2);</v>
      </c>
    </row>
    <row r="1590" customFormat="false" ht="13.8" hidden="false" customHeight="false" outlineLevel="0" collapsed="false">
      <c r="A1590" s="31" t="s">
        <v>154</v>
      </c>
      <c r="B1590" s="31"/>
      <c r="C1590" s="31" t="s">
        <v>7076</v>
      </c>
      <c r="D1590" s="31" t="s">
        <v>4786</v>
      </c>
      <c r="E1590" s="31" t="s">
        <v>5004</v>
      </c>
      <c r="F1590" s="32" t="s">
        <v>7147</v>
      </c>
      <c r="G1590" s="32" t="s">
        <v>6892</v>
      </c>
      <c r="H1590" s="33" t="n">
        <v>43238</v>
      </c>
      <c r="I1590" s="33"/>
      <c r="J1590" s="34" t="s">
        <v>7149</v>
      </c>
      <c r="K1590" s="31"/>
      <c r="L1590" s="35"/>
      <c r="M1590" s="36"/>
      <c r="N1590" s="31"/>
      <c r="O1590" s="31"/>
      <c r="P1590" s="31" t="s">
        <v>6964</v>
      </c>
      <c r="Q1590" s="0" t="n">
        <f aca="false">IF(ISNA(VLOOKUP(A1590,calculos!$A$2:$B$20,2,1)),"null",VLOOKUP(A1590,calculos!$A$2:$B$20,2,1))</f>
        <v>10</v>
      </c>
      <c r="R1590" s="0" t="n">
        <f aca="false">IF(ISNA(VLOOKUP(C1590,calculos!$D$2:$E$1218,2,1)),"null",VLOOKUP(C1590,calculos!$D$2:$E$1218,2,1))</f>
        <v>666</v>
      </c>
      <c r="S1590" s="0" t="n">
        <f aca="false">IF(ISNA(VLOOKUP(D1590,calculos!$G$2:$H$1118,2,1)),"null",VLOOKUP(D1590,calculos!$G$2:$H$1118,2,1))</f>
        <v>907</v>
      </c>
      <c r="T1590" s="0" t="n">
        <f aca="false">IF(ISNA(VLOOKUP(E1590,calculos!$J$2:$K$220,2,1)),"null",VLOOKUP(E1590,calculos!$J$2:$K$220,2,1))</f>
        <v>198</v>
      </c>
      <c r="U1590" s="0" t="n">
        <f aca="false">IF(ISNA(VLOOKUP(F1590,calculos!$M$2:$N$658,2,1)),"null",VLOOKUP(F1590,calculos!$M$2:$N$658,2,1))</f>
        <v>338</v>
      </c>
      <c r="V1590" s="0" t="str">
        <f aca="false">IF(ISNA(VLOOKUP(J1590,calculos!$P$2:$Q$1711,2,1)),"null",VLOOKUP(J1590,calculos!$P$2:$Q$1711,2,1))</f>
        <v>null</v>
      </c>
      <c r="W1590" s="0" t="n">
        <f aca="false">IF(ISNA(VLOOKUP(P1590,calculos!$S$2:$T$58,2,1)),"null",VLOOKUP(P1590,calculos!$S$2:$T$58,2,1))</f>
        <v>2</v>
      </c>
      <c r="X1590" s="9" t="str">
        <f aca="false">$X$1&amp;B1590&amp;"','"&amp;G1590&amp;"','"&amp;H1590&amp;"','"&amp;I1590&amp;"','"&amp;K1590&amp;"','"&amp;L1590&amp;"','"&amp;M1590&amp;"','"&amp;N1590&amp;"','"&amp;O1590&amp;"',"&amp;Q1590&amp;","&amp;R1590&amp;","&amp;S1590&amp;","&amp;T1590&amp;","&amp;U1590&amp;","&amp;V1590&amp;","&amp;W1590&amp;");"</f>
        <v>insert into servicio (id,fecha_entrega,serie,apertura,fecha_instalacion,garantia,mantenimiento,capacitacion,entrega_equipo,visita,id_empresa,id_hospital,id_equipo,id_marca,id_modelo,id_os,id_ingeniero) values (nextval('seq_servicio'),'','1112317201170620','43238','','','','','','',10,666,907,198,338,null,2);</v>
      </c>
    </row>
    <row r="1591" customFormat="false" ht="13.8" hidden="false" customHeight="false" outlineLevel="0" collapsed="false">
      <c r="A1591" s="31" t="s">
        <v>154</v>
      </c>
      <c r="B1591" s="31"/>
      <c r="C1591" s="31" t="s">
        <v>7076</v>
      </c>
      <c r="D1591" s="31" t="s">
        <v>4786</v>
      </c>
      <c r="E1591" s="31" t="s">
        <v>5004</v>
      </c>
      <c r="F1591" s="32" t="s">
        <v>7147</v>
      </c>
      <c r="G1591" s="32" t="s">
        <v>6896</v>
      </c>
      <c r="H1591" s="33" t="n">
        <v>43238</v>
      </c>
      <c r="I1591" s="33"/>
      <c r="J1591" s="34" t="s">
        <v>7149</v>
      </c>
      <c r="K1591" s="31"/>
      <c r="L1591" s="35"/>
      <c r="M1591" s="36"/>
      <c r="N1591" s="31"/>
      <c r="O1591" s="31"/>
      <c r="P1591" s="31" t="s">
        <v>6964</v>
      </c>
      <c r="Q1591" s="0" t="n">
        <f aca="false">IF(ISNA(VLOOKUP(A1591,calculos!$A$2:$B$20,2,1)),"null",VLOOKUP(A1591,calculos!$A$2:$B$20,2,1))</f>
        <v>10</v>
      </c>
      <c r="R1591" s="0" t="n">
        <f aca="false">IF(ISNA(VLOOKUP(C1591,calculos!$D$2:$E$1218,2,1)),"null",VLOOKUP(C1591,calculos!$D$2:$E$1218,2,1))</f>
        <v>666</v>
      </c>
      <c r="S1591" s="0" t="n">
        <f aca="false">IF(ISNA(VLOOKUP(D1591,calculos!$G$2:$H$1118,2,1)),"null",VLOOKUP(D1591,calculos!$G$2:$H$1118,2,1))</f>
        <v>907</v>
      </c>
      <c r="T1591" s="0" t="n">
        <f aca="false">IF(ISNA(VLOOKUP(E1591,calculos!$J$2:$K$220,2,1)),"null",VLOOKUP(E1591,calculos!$J$2:$K$220,2,1))</f>
        <v>198</v>
      </c>
      <c r="U1591" s="0" t="n">
        <f aca="false">IF(ISNA(VLOOKUP(F1591,calculos!$M$2:$N$658,2,1)),"null",VLOOKUP(F1591,calculos!$M$2:$N$658,2,1))</f>
        <v>338</v>
      </c>
      <c r="V1591" s="0" t="str">
        <f aca="false">IF(ISNA(VLOOKUP(J1591,calculos!$P$2:$Q$1711,2,1)),"null",VLOOKUP(J1591,calculos!$P$2:$Q$1711,2,1))</f>
        <v>null</v>
      </c>
      <c r="W1591" s="0" t="n">
        <f aca="false">IF(ISNA(VLOOKUP(P1591,calculos!$S$2:$T$58,2,1)),"null",VLOOKUP(P1591,calculos!$S$2:$T$58,2,1))</f>
        <v>2</v>
      </c>
      <c r="X1591" s="9" t="str">
        <f aca="false">$X$1&amp;B1591&amp;"','"&amp;G1591&amp;"','"&amp;H1591&amp;"','"&amp;I1591&amp;"','"&amp;K1591&amp;"','"&amp;L1591&amp;"','"&amp;M1591&amp;"','"&amp;N1591&amp;"','"&amp;O1591&amp;"',"&amp;Q1591&amp;","&amp;R1591&amp;","&amp;S1591&amp;","&amp;T1591&amp;","&amp;U1591&amp;","&amp;V1591&amp;","&amp;W1591&amp;");"</f>
        <v>insert into servicio (id,fecha_entrega,serie,apertura,fecha_instalacion,garantia,mantenimiento,capacitacion,entrega_equipo,visita,id_empresa,id_hospital,id_equipo,id_marca,id_modelo,id_os,id_ingeniero) values (nextval('seq_servicio'),'','1112323001170628','43238','','','','','','',10,666,907,198,338,null,2);</v>
      </c>
    </row>
    <row r="1592" customFormat="false" ht="13.8" hidden="false" customHeight="false" outlineLevel="0" collapsed="false">
      <c r="A1592" s="31" t="s">
        <v>154</v>
      </c>
      <c r="B1592" s="31"/>
      <c r="C1592" s="31" t="s">
        <v>7076</v>
      </c>
      <c r="D1592" s="31" t="s">
        <v>4786</v>
      </c>
      <c r="E1592" s="31" t="s">
        <v>5004</v>
      </c>
      <c r="F1592" s="32" t="s">
        <v>7147</v>
      </c>
      <c r="G1592" s="32" t="s">
        <v>6893</v>
      </c>
      <c r="H1592" s="33" t="n">
        <v>43238</v>
      </c>
      <c r="I1592" s="33"/>
      <c r="J1592" s="34" t="s">
        <v>7149</v>
      </c>
      <c r="K1592" s="31"/>
      <c r="L1592" s="35"/>
      <c r="M1592" s="36"/>
      <c r="N1592" s="31"/>
      <c r="O1592" s="31"/>
      <c r="P1592" s="31" t="s">
        <v>6964</v>
      </c>
      <c r="Q1592" s="0" t="n">
        <f aca="false">IF(ISNA(VLOOKUP(A1592,calculos!$A$2:$B$20,2,1)),"null",VLOOKUP(A1592,calculos!$A$2:$B$20,2,1))</f>
        <v>10</v>
      </c>
      <c r="R1592" s="0" t="n">
        <f aca="false">IF(ISNA(VLOOKUP(C1592,calculos!$D$2:$E$1218,2,1)),"null",VLOOKUP(C1592,calculos!$D$2:$E$1218,2,1))</f>
        <v>666</v>
      </c>
      <c r="S1592" s="0" t="n">
        <f aca="false">IF(ISNA(VLOOKUP(D1592,calculos!$G$2:$H$1118,2,1)),"null",VLOOKUP(D1592,calculos!$G$2:$H$1118,2,1))</f>
        <v>907</v>
      </c>
      <c r="T1592" s="0" t="n">
        <f aca="false">IF(ISNA(VLOOKUP(E1592,calculos!$J$2:$K$220,2,1)),"null",VLOOKUP(E1592,calculos!$J$2:$K$220,2,1))</f>
        <v>198</v>
      </c>
      <c r="U1592" s="0" t="n">
        <f aca="false">IF(ISNA(VLOOKUP(F1592,calculos!$M$2:$N$658,2,1)),"null",VLOOKUP(F1592,calculos!$M$2:$N$658,2,1))</f>
        <v>338</v>
      </c>
      <c r="V1592" s="0" t="str">
        <f aca="false">IF(ISNA(VLOOKUP(J1592,calculos!$P$2:$Q$1711,2,1)),"null",VLOOKUP(J1592,calculos!$P$2:$Q$1711,2,1))</f>
        <v>null</v>
      </c>
      <c r="W1592" s="0" t="n">
        <f aca="false">IF(ISNA(VLOOKUP(P1592,calculos!$S$2:$T$58,2,1)),"null",VLOOKUP(P1592,calculos!$S$2:$T$58,2,1))</f>
        <v>2</v>
      </c>
      <c r="X1592" s="9" t="str">
        <f aca="false">$X$1&amp;B1592&amp;"','"&amp;G1592&amp;"','"&amp;H1592&amp;"','"&amp;I1592&amp;"','"&amp;K1592&amp;"','"&amp;L1592&amp;"','"&amp;M1592&amp;"','"&amp;N1592&amp;"','"&amp;O1592&amp;"',"&amp;Q1592&amp;","&amp;R1592&amp;","&amp;S1592&amp;","&amp;T1592&amp;","&amp;U1592&amp;","&amp;V1592&amp;","&amp;W1592&amp;");"</f>
        <v>insert into servicio (id,fecha_entrega,serie,apertura,fecha_instalacion,garantia,mantenimiento,capacitacion,entrega_equipo,visita,id_empresa,id_hospital,id_equipo,id_marca,id_modelo,id_os,id_ingeniero) values (nextval('seq_servicio'),'','1112320801170620','43238','','','','','','',10,666,907,198,338,null,2);</v>
      </c>
    </row>
    <row r="1593" customFormat="false" ht="13.8" hidden="false" customHeight="false" outlineLevel="0" collapsed="false">
      <c r="A1593" s="31" t="s">
        <v>154</v>
      </c>
      <c r="B1593" s="31"/>
      <c r="C1593" s="31" t="s">
        <v>7076</v>
      </c>
      <c r="D1593" s="31" t="s">
        <v>4786</v>
      </c>
      <c r="E1593" s="31" t="s">
        <v>5004</v>
      </c>
      <c r="F1593" s="32" t="s">
        <v>7147</v>
      </c>
      <c r="G1593" s="32" t="s">
        <v>6890</v>
      </c>
      <c r="H1593" s="33" t="n">
        <v>43238</v>
      </c>
      <c r="I1593" s="33"/>
      <c r="J1593" s="34" t="s">
        <v>7149</v>
      </c>
      <c r="K1593" s="31"/>
      <c r="L1593" s="35"/>
      <c r="M1593" s="36"/>
      <c r="N1593" s="31"/>
      <c r="O1593" s="31"/>
      <c r="P1593" s="31" t="s">
        <v>6964</v>
      </c>
      <c r="Q1593" s="0" t="n">
        <f aca="false">IF(ISNA(VLOOKUP(A1593,calculos!$A$2:$B$20,2,1)),"null",VLOOKUP(A1593,calculos!$A$2:$B$20,2,1))</f>
        <v>10</v>
      </c>
      <c r="R1593" s="0" t="n">
        <f aca="false">IF(ISNA(VLOOKUP(C1593,calculos!$D$2:$E$1218,2,1)),"null",VLOOKUP(C1593,calculos!$D$2:$E$1218,2,1))</f>
        <v>666</v>
      </c>
      <c r="S1593" s="0" t="n">
        <f aca="false">IF(ISNA(VLOOKUP(D1593,calculos!$G$2:$H$1118,2,1)),"null",VLOOKUP(D1593,calculos!$G$2:$H$1118,2,1))</f>
        <v>907</v>
      </c>
      <c r="T1593" s="0" t="n">
        <f aca="false">IF(ISNA(VLOOKUP(E1593,calculos!$J$2:$K$220,2,1)),"null",VLOOKUP(E1593,calculos!$J$2:$K$220,2,1))</f>
        <v>198</v>
      </c>
      <c r="U1593" s="0" t="n">
        <f aca="false">IF(ISNA(VLOOKUP(F1593,calculos!$M$2:$N$658,2,1)),"null",VLOOKUP(F1593,calculos!$M$2:$N$658,2,1))</f>
        <v>338</v>
      </c>
      <c r="V1593" s="0" t="str">
        <f aca="false">IF(ISNA(VLOOKUP(J1593,calculos!$P$2:$Q$1711,2,1)),"null",VLOOKUP(J1593,calculos!$P$2:$Q$1711,2,1))</f>
        <v>null</v>
      </c>
      <c r="W1593" s="0" t="n">
        <f aca="false">IF(ISNA(VLOOKUP(P1593,calculos!$S$2:$T$58,2,1)),"null",VLOOKUP(P1593,calculos!$S$2:$T$58,2,1))</f>
        <v>2</v>
      </c>
      <c r="X1593" s="9" t="str">
        <f aca="false">$X$1&amp;B1593&amp;"','"&amp;G1593&amp;"','"&amp;H1593&amp;"','"&amp;I1593&amp;"','"&amp;K1593&amp;"','"&amp;L1593&amp;"','"&amp;M1593&amp;"','"&amp;N1593&amp;"','"&amp;O1593&amp;"',"&amp;Q1593&amp;","&amp;R1593&amp;","&amp;S1593&amp;","&amp;T1593&amp;","&amp;U1593&amp;","&amp;V1593&amp;","&amp;W1593&amp;");"</f>
        <v>insert into servicio (id,fecha_entrega,serie,apertura,fecha_instalacion,garantia,mantenimiento,capacitacion,entrega_equipo,visita,id_empresa,id_hospital,id_equipo,id_marca,id_modelo,id_os,id_ingeniero) values (nextval('seq_servicio'),'','1112310601170616','43238','','','','','','',10,666,907,198,338,null,2);</v>
      </c>
    </row>
    <row r="1594" customFormat="false" ht="13.8" hidden="false" customHeight="false" outlineLevel="0" collapsed="false">
      <c r="A1594" s="31" t="s">
        <v>154</v>
      </c>
      <c r="B1594" s="31"/>
      <c r="C1594" s="31" t="s">
        <v>7076</v>
      </c>
      <c r="D1594" s="31" t="s">
        <v>4786</v>
      </c>
      <c r="E1594" s="31" t="s">
        <v>5004</v>
      </c>
      <c r="F1594" s="32" t="s">
        <v>7147</v>
      </c>
      <c r="G1594" s="32" t="s">
        <v>7150</v>
      </c>
      <c r="H1594" s="33" t="n">
        <v>43238</v>
      </c>
      <c r="I1594" s="33"/>
      <c r="J1594" s="34" t="s">
        <v>7149</v>
      </c>
      <c r="K1594" s="31"/>
      <c r="L1594" s="35"/>
      <c r="M1594" s="36"/>
      <c r="N1594" s="31"/>
      <c r="O1594" s="31"/>
      <c r="P1594" s="31" t="s">
        <v>6964</v>
      </c>
      <c r="Q1594" s="0" t="n">
        <f aca="false">IF(ISNA(VLOOKUP(A1594,calculos!$A$2:$B$20,2,1)),"null",VLOOKUP(A1594,calculos!$A$2:$B$20,2,1))</f>
        <v>10</v>
      </c>
      <c r="R1594" s="0" t="n">
        <f aca="false">IF(ISNA(VLOOKUP(C1594,calculos!$D$2:$E$1218,2,1)),"null",VLOOKUP(C1594,calculos!$D$2:$E$1218,2,1))</f>
        <v>666</v>
      </c>
      <c r="S1594" s="0" t="n">
        <f aca="false">IF(ISNA(VLOOKUP(D1594,calculos!$G$2:$H$1118,2,1)),"null",VLOOKUP(D1594,calculos!$G$2:$H$1118,2,1))</f>
        <v>907</v>
      </c>
      <c r="T1594" s="0" t="n">
        <f aca="false">IF(ISNA(VLOOKUP(E1594,calculos!$J$2:$K$220,2,1)),"null",VLOOKUP(E1594,calculos!$J$2:$K$220,2,1))</f>
        <v>198</v>
      </c>
      <c r="U1594" s="0" t="n">
        <f aca="false">IF(ISNA(VLOOKUP(F1594,calculos!$M$2:$N$658,2,1)),"null",VLOOKUP(F1594,calculos!$M$2:$N$658,2,1))</f>
        <v>338</v>
      </c>
      <c r="V1594" s="0" t="str">
        <f aca="false">IF(ISNA(VLOOKUP(J1594,calculos!$P$2:$Q$1711,2,1)),"null",VLOOKUP(J1594,calculos!$P$2:$Q$1711,2,1))</f>
        <v>null</v>
      </c>
      <c r="W1594" s="0" t="n">
        <f aca="false">IF(ISNA(VLOOKUP(P1594,calculos!$S$2:$T$58,2,1)),"null",VLOOKUP(P1594,calculos!$S$2:$T$58,2,1))</f>
        <v>2</v>
      </c>
      <c r="X1594" s="9" t="str">
        <f aca="false">$X$1&amp;B1594&amp;"','"&amp;G1594&amp;"','"&amp;H1594&amp;"','"&amp;I1594&amp;"','"&amp;K1594&amp;"','"&amp;L1594&amp;"','"&amp;M1594&amp;"','"&amp;N1594&amp;"','"&amp;O1594&amp;"',"&amp;Q1594&amp;","&amp;R1594&amp;","&amp;S1594&amp;","&amp;T1594&amp;","&amp;U1594&amp;","&amp;V1594&amp;","&amp;W1594&amp;");"</f>
        <v>insert into servicio (id,fecha_entrega,serie,apertura,fecha_instalacion,garantia,mantenimiento,capacitacion,entrega_equipo,visita,id_empresa,id_hospital,id_equipo,id_marca,id_modelo,id_os,id_ingeniero) values (nextval('seq_servicio'),'','1112310601170617','43238','','','','','','',10,666,907,198,338,null,2);</v>
      </c>
    </row>
    <row r="1595" customFormat="false" ht="13.8" hidden="false" customHeight="false" outlineLevel="0" collapsed="false">
      <c r="A1595" s="31" t="s">
        <v>154</v>
      </c>
      <c r="B1595" s="31"/>
      <c r="C1595" s="31" t="s">
        <v>7076</v>
      </c>
      <c r="D1595" s="31" t="s">
        <v>4786</v>
      </c>
      <c r="E1595" s="31" t="s">
        <v>5004</v>
      </c>
      <c r="F1595" s="32" t="s">
        <v>7147</v>
      </c>
      <c r="G1595" s="32" t="s">
        <v>7151</v>
      </c>
      <c r="H1595" s="33" t="n">
        <v>43238</v>
      </c>
      <c r="I1595" s="33"/>
      <c r="J1595" s="34" t="s">
        <v>7149</v>
      </c>
      <c r="K1595" s="31"/>
      <c r="L1595" s="35"/>
      <c r="M1595" s="36"/>
      <c r="N1595" s="31"/>
      <c r="O1595" s="31"/>
      <c r="P1595" s="31" t="s">
        <v>6964</v>
      </c>
      <c r="Q1595" s="0" t="n">
        <f aca="false">IF(ISNA(VLOOKUP(A1595,calculos!$A$2:$B$20,2,1)),"null",VLOOKUP(A1595,calculos!$A$2:$B$20,2,1))</f>
        <v>10</v>
      </c>
      <c r="R1595" s="0" t="n">
        <f aca="false">IF(ISNA(VLOOKUP(C1595,calculos!$D$2:$E$1218,2,1)),"null",VLOOKUP(C1595,calculos!$D$2:$E$1218,2,1))</f>
        <v>666</v>
      </c>
      <c r="S1595" s="0" t="n">
        <f aca="false">IF(ISNA(VLOOKUP(D1595,calculos!$G$2:$H$1118,2,1)),"null",VLOOKUP(D1595,calculos!$G$2:$H$1118,2,1))</f>
        <v>907</v>
      </c>
      <c r="T1595" s="0" t="n">
        <f aca="false">IF(ISNA(VLOOKUP(E1595,calculos!$J$2:$K$220,2,1)),"null",VLOOKUP(E1595,calculos!$J$2:$K$220,2,1))</f>
        <v>198</v>
      </c>
      <c r="U1595" s="0" t="n">
        <f aca="false">IF(ISNA(VLOOKUP(F1595,calculos!$M$2:$N$658,2,1)),"null",VLOOKUP(F1595,calculos!$M$2:$N$658,2,1))</f>
        <v>338</v>
      </c>
      <c r="V1595" s="0" t="str">
        <f aca="false">IF(ISNA(VLOOKUP(J1595,calculos!$P$2:$Q$1711,2,1)),"null",VLOOKUP(J1595,calculos!$P$2:$Q$1711,2,1))</f>
        <v>null</v>
      </c>
      <c r="W1595" s="0" t="n">
        <f aca="false">IF(ISNA(VLOOKUP(P1595,calculos!$S$2:$T$58,2,1)),"null",VLOOKUP(P1595,calculos!$S$2:$T$58,2,1))</f>
        <v>2</v>
      </c>
      <c r="X1595" s="9" t="str">
        <f aca="false">$X$1&amp;B1595&amp;"','"&amp;G1595&amp;"','"&amp;H1595&amp;"','"&amp;I1595&amp;"','"&amp;K1595&amp;"','"&amp;L1595&amp;"','"&amp;M1595&amp;"','"&amp;N1595&amp;"','"&amp;O1595&amp;"',"&amp;Q1595&amp;","&amp;R1595&amp;","&amp;S1595&amp;","&amp;T1595&amp;","&amp;U1595&amp;","&amp;V1595&amp;","&amp;W1595&amp;");"</f>
        <v>insert into servicio (id,fecha_entrega,serie,apertura,fecha_instalacion,garantia,mantenimiento,capacitacion,entrega_equipo,visita,id_empresa,id_hospital,id_equipo,id_marca,id_modelo,id_os,id_ingeniero) values (nextval('seq_servicio'),'','1170619','43238','','','','','','',10,666,907,198,338,null,2);</v>
      </c>
    </row>
    <row r="1596" customFormat="false" ht="13.8" hidden="false" customHeight="false" outlineLevel="0" collapsed="false">
      <c r="A1596" s="31" t="s">
        <v>154</v>
      </c>
      <c r="B1596" s="31"/>
      <c r="C1596" s="31" t="s">
        <v>7076</v>
      </c>
      <c r="D1596" s="31" t="s">
        <v>4786</v>
      </c>
      <c r="E1596" s="31" t="s">
        <v>5004</v>
      </c>
      <c r="F1596" s="32" t="s">
        <v>7147</v>
      </c>
      <c r="G1596" s="32" t="s">
        <v>7152</v>
      </c>
      <c r="H1596" s="33" t="n">
        <v>43238</v>
      </c>
      <c r="I1596" s="33"/>
      <c r="J1596" s="34" t="s">
        <v>7149</v>
      </c>
      <c r="K1596" s="31"/>
      <c r="L1596" s="35"/>
      <c r="M1596" s="36"/>
      <c r="N1596" s="31"/>
      <c r="O1596" s="31"/>
      <c r="P1596" s="31" t="s">
        <v>6964</v>
      </c>
      <c r="Q1596" s="0" t="n">
        <f aca="false">IF(ISNA(VLOOKUP(A1596,calculos!$A$2:$B$20,2,1)),"null",VLOOKUP(A1596,calculos!$A$2:$B$20,2,1))</f>
        <v>10</v>
      </c>
      <c r="R1596" s="0" t="n">
        <f aca="false">IF(ISNA(VLOOKUP(C1596,calculos!$D$2:$E$1218,2,1)),"null",VLOOKUP(C1596,calculos!$D$2:$E$1218,2,1))</f>
        <v>666</v>
      </c>
      <c r="S1596" s="0" t="n">
        <f aca="false">IF(ISNA(VLOOKUP(D1596,calculos!$G$2:$H$1118,2,1)),"null",VLOOKUP(D1596,calculos!$G$2:$H$1118,2,1))</f>
        <v>907</v>
      </c>
      <c r="T1596" s="0" t="n">
        <f aca="false">IF(ISNA(VLOOKUP(E1596,calculos!$J$2:$K$220,2,1)),"null",VLOOKUP(E1596,calculos!$J$2:$K$220,2,1))</f>
        <v>198</v>
      </c>
      <c r="U1596" s="0" t="n">
        <f aca="false">IF(ISNA(VLOOKUP(F1596,calculos!$M$2:$N$658,2,1)),"null",VLOOKUP(F1596,calculos!$M$2:$N$658,2,1))</f>
        <v>338</v>
      </c>
      <c r="V1596" s="0" t="str">
        <f aca="false">IF(ISNA(VLOOKUP(J1596,calculos!$P$2:$Q$1711,2,1)),"null",VLOOKUP(J1596,calculos!$P$2:$Q$1711,2,1))</f>
        <v>null</v>
      </c>
      <c r="W1596" s="0" t="n">
        <f aca="false">IF(ISNA(VLOOKUP(P1596,calculos!$S$2:$T$58,2,1)),"null",VLOOKUP(P1596,calculos!$S$2:$T$58,2,1))</f>
        <v>2</v>
      </c>
      <c r="X1596" s="9" t="str">
        <f aca="false">$X$1&amp;B1596&amp;"','"&amp;G1596&amp;"','"&amp;H1596&amp;"','"&amp;I1596&amp;"','"&amp;K1596&amp;"','"&amp;L1596&amp;"','"&amp;M1596&amp;"','"&amp;N1596&amp;"','"&amp;O1596&amp;"',"&amp;Q1596&amp;","&amp;R1596&amp;","&amp;S1596&amp;","&amp;T1596&amp;","&amp;U1596&amp;","&amp;V1596&amp;","&amp;W1596&amp;");"</f>
        <v>insert into servicio (id,fecha_entrega,serie,apertura,fecha_instalacion,garantia,mantenimiento,capacitacion,entrega_equipo,visita,id_empresa,id_hospital,id_equipo,id_marca,id_modelo,id_os,id_ingeniero) values (nextval('seq_servicio'),'','111230370070615','43238','','','','','','',10,666,907,198,338,null,2);</v>
      </c>
    </row>
    <row r="1597" customFormat="false" ht="13.8" hidden="false" customHeight="false" outlineLevel="0" collapsed="false">
      <c r="A1597" s="31" t="s">
        <v>154</v>
      </c>
      <c r="B1597" s="31"/>
      <c r="C1597" s="31" t="s">
        <v>7076</v>
      </c>
      <c r="D1597" s="31" t="s">
        <v>4786</v>
      </c>
      <c r="E1597" s="31" t="s">
        <v>5004</v>
      </c>
      <c r="F1597" s="32" t="s">
        <v>7147</v>
      </c>
      <c r="G1597" s="32" t="s">
        <v>6887</v>
      </c>
      <c r="H1597" s="33" t="n">
        <v>43238</v>
      </c>
      <c r="I1597" s="33"/>
      <c r="J1597" s="34" t="s">
        <v>7149</v>
      </c>
      <c r="K1597" s="31"/>
      <c r="L1597" s="35"/>
      <c r="M1597" s="36"/>
      <c r="N1597" s="31"/>
      <c r="O1597" s="31"/>
      <c r="P1597" s="31" t="s">
        <v>6964</v>
      </c>
      <c r="Q1597" s="0" t="n">
        <f aca="false">IF(ISNA(VLOOKUP(A1597,calculos!$A$2:$B$20,2,1)),"null",VLOOKUP(A1597,calculos!$A$2:$B$20,2,1))</f>
        <v>10</v>
      </c>
      <c r="R1597" s="0" t="n">
        <f aca="false">IF(ISNA(VLOOKUP(C1597,calculos!$D$2:$E$1218,2,1)),"null",VLOOKUP(C1597,calculos!$D$2:$E$1218,2,1))</f>
        <v>666</v>
      </c>
      <c r="S1597" s="0" t="n">
        <f aca="false">IF(ISNA(VLOOKUP(D1597,calculos!$G$2:$H$1118,2,1)),"null",VLOOKUP(D1597,calculos!$G$2:$H$1118,2,1))</f>
        <v>907</v>
      </c>
      <c r="T1597" s="0" t="n">
        <f aca="false">IF(ISNA(VLOOKUP(E1597,calculos!$J$2:$K$220,2,1)),"null",VLOOKUP(E1597,calculos!$J$2:$K$220,2,1))</f>
        <v>198</v>
      </c>
      <c r="U1597" s="0" t="n">
        <f aca="false">IF(ISNA(VLOOKUP(F1597,calculos!$M$2:$N$658,2,1)),"null",VLOOKUP(F1597,calculos!$M$2:$N$658,2,1))</f>
        <v>338</v>
      </c>
      <c r="V1597" s="0" t="str">
        <f aca="false">IF(ISNA(VLOOKUP(J1597,calculos!$P$2:$Q$1711,2,1)),"null",VLOOKUP(J1597,calculos!$P$2:$Q$1711,2,1))</f>
        <v>null</v>
      </c>
      <c r="W1597" s="0" t="n">
        <f aca="false">IF(ISNA(VLOOKUP(P1597,calculos!$S$2:$T$58,2,1)),"null",VLOOKUP(P1597,calculos!$S$2:$T$58,2,1))</f>
        <v>2</v>
      </c>
      <c r="X1597" s="9" t="str">
        <f aca="false">$X$1&amp;B1597&amp;"','"&amp;G1597&amp;"','"&amp;H1597&amp;"','"&amp;I1597&amp;"','"&amp;K1597&amp;"','"&amp;L1597&amp;"','"&amp;M1597&amp;"','"&amp;N1597&amp;"','"&amp;O1597&amp;"',"&amp;Q1597&amp;","&amp;R1597&amp;","&amp;S1597&amp;","&amp;T1597&amp;","&amp;U1597&amp;","&amp;V1597&amp;","&amp;W1597&amp;");"</f>
        <v>insert into servicio (id,fecha_entrega,serie,apertura,fecha_instalacion,garantia,mantenimiento,capacitacion,entrega_equipo,visita,id_empresa,id_hospital,id_equipo,id_marca,id_modelo,id_os,id_ingeniero) values (nextval('seq_servicio'),'','1112307001170620','43238','','','','','','',10,666,907,198,338,null,2);</v>
      </c>
    </row>
    <row r="1598" customFormat="false" ht="13.8" hidden="false" customHeight="false" outlineLevel="0" collapsed="false">
      <c r="A1598" s="31" t="s">
        <v>154</v>
      </c>
      <c r="B1598" s="31"/>
      <c r="C1598" s="31" t="s">
        <v>7076</v>
      </c>
      <c r="D1598" s="31" t="s">
        <v>4786</v>
      </c>
      <c r="E1598" s="31" t="s">
        <v>5004</v>
      </c>
      <c r="F1598" s="32" t="s">
        <v>7147</v>
      </c>
      <c r="G1598" s="32" t="s">
        <v>6886</v>
      </c>
      <c r="H1598" s="33" t="n">
        <v>43238</v>
      </c>
      <c r="I1598" s="33"/>
      <c r="J1598" s="34" t="s">
        <v>7149</v>
      </c>
      <c r="K1598" s="31"/>
      <c r="L1598" s="35"/>
      <c r="M1598" s="36"/>
      <c r="N1598" s="31"/>
      <c r="O1598" s="31"/>
      <c r="P1598" s="31" t="s">
        <v>6964</v>
      </c>
      <c r="Q1598" s="0" t="n">
        <f aca="false">IF(ISNA(VLOOKUP(A1598,calculos!$A$2:$B$20,2,1)),"null",VLOOKUP(A1598,calculos!$A$2:$B$20,2,1))</f>
        <v>10</v>
      </c>
      <c r="R1598" s="0" t="n">
        <f aca="false">IF(ISNA(VLOOKUP(C1598,calculos!$D$2:$E$1218,2,1)),"null",VLOOKUP(C1598,calculos!$D$2:$E$1218,2,1))</f>
        <v>666</v>
      </c>
      <c r="S1598" s="0" t="n">
        <f aca="false">IF(ISNA(VLOOKUP(D1598,calculos!$G$2:$H$1118,2,1)),"null",VLOOKUP(D1598,calculos!$G$2:$H$1118,2,1))</f>
        <v>907</v>
      </c>
      <c r="T1598" s="0" t="n">
        <f aca="false">IF(ISNA(VLOOKUP(E1598,calculos!$J$2:$K$220,2,1)),"null",VLOOKUP(E1598,calculos!$J$2:$K$220,2,1))</f>
        <v>198</v>
      </c>
      <c r="U1598" s="0" t="n">
        <f aca="false">IF(ISNA(VLOOKUP(F1598,calculos!$M$2:$N$658,2,1)),"null",VLOOKUP(F1598,calculos!$M$2:$N$658,2,1))</f>
        <v>338</v>
      </c>
      <c r="V1598" s="0" t="str">
        <f aca="false">IF(ISNA(VLOOKUP(J1598,calculos!$P$2:$Q$1711,2,1)),"null",VLOOKUP(J1598,calculos!$P$2:$Q$1711,2,1))</f>
        <v>null</v>
      </c>
      <c r="W1598" s="0" t="n">
        <f aca="false">IF(ISNA(VLOOKUP(P1598,calculos!$S$2:$T$58,2,1)),"null",VLOOKUP(P1598,calculos!$S$2:$T$58,2,1))</f>
        <v>2</v>
      </c>
      <c r="X1598" s="9" t="str">
        <f aca="false">$X$1&amp;B1598&amp;"','"&amp;G1598&amp;"','"&amp;H1598&amp;"','"&amp;I1598&amp;"','"&amp;K1598&amp;"','"&amp;L1598&amp;"','"&amp;M1598&amp;"','"&amp;N1598&amp;"','"&amp;O1598&amp;"',"&amp;Q1598&amp;","&amp;R1598&amp;","&amp;S1598&amp;","&amp;T1598&amp;","&amp;U1598&amp;","&amp;V1598&amp;","&amp;W1598&amp;");"</f>
        <v>insert into servicio (id,fecha_entrega,serie,apertura,fecha_instalacion,garantia,mantenimiento,capacitacion,entrega_equipo,visita,id_empresa,id_hospital,id_equipo,id_marca,id_modelo,id_os,id_ingeniero) values (nextval('seq_servicio'),'','1112306501170615','43238','','','','','','',10,666,907,198,338,null,2);</v>
      </c>
    </row>
    <row r="1599" customFormat="false" ht="13.8" hidden="false" customHeight="false" outlineLevel="0" collapsed="false">
      <c r="A1599" s="31" t="s">
        <v>154</v>
      </c>
      <c r="B1599" s="31"/>
      <c r="C1599" s="31" t="s">
        <v>7076</v>
      </c>
      <c r="D1599" s="31" t="s">
        <v>4786</v>
      </c>
      <c r="E1599" s="31" t="s">
        <v>5004</v>
      </c>
      <c r="F1599" s="32" t="s">
        <v>7147</v>
      </c>
      <c r="G1599" s="32" t="s">
        <v>7153</v>
      </c>
      <c r="H1599" s="33" t="n">
        <v>43238</v>
      </c>
      <c r="I1599" s="33"/>
      <c r="J1599" s="34" t="s">
        <v>7149</v>
      </c>
      <c r="K1599" s="31"/>
      <c r="L1599" s="35"/>
      <c r="M1599" s="36"/>
      <c r="N1599" s="31"/>
      <c r="O1599" s="31"/>
      <c r="P1599" s="31" t="s">
        <v>6964</v>
      </c>
      <c r="Q1599" s="0" t="n">
        <f aca="false">IF(ISNA(VLOOKUP(A1599,calculos!$A$2:$B$20,2,1)),"null",VLOOKUP(A1599,calculos!$A$2:$B$20,2,1))</f>
        <v>10</v>
      </c>
      <c r="R1599" s="0" t="n">
        <f aca="false">IF(ISNA(VLOOKUP(C1599,calculos!$D$2:$E$1218,2,1)),"null",VLOOKUP(C1599,calculos!$D$2:$E$1218,2,1))</f>
        <v>666</v>
      </c>
      <c r="S1599" s="0" t="n">
        <f aca="false">IF(ISNA(VLOOKUP(D1599,calculos!$G$2:$H$1118,2,1)),"null",VLOOKUP(D1599,calculos!$G$2:$H$1118,2,1))</f>
        <v>907</v>
      </c>
      <c r="T1599" s="0" t="n">
        <f aca="false">IF(ISNA(VLOOKUP(E1599,calculos!$J$2:$K$220,2,1)),"null",VLOOKUP(E1599,calculos!$J$2:$K$220,2,1))</f>
        <v>198</v>
      </c>
      <c r="U1599" s="0" t="n">
        <f aca="false">IF(ISNA(VLOOKUP(F1599,calculos!$M$2:$N$658,2,1)),"null",VLOOKUP(F1599,calculos!$M$2:$N$658,2,1))</f>
        <v>338</v>
      </c>
      <c r="V1599" s="0" t="str">
        <f aca="false">IF(ISNA(VLOOKUP(J1599,calculos!$P$2:$Q$1711,2,1)),"null",VLOOKUP(J1599,calculos!$P$2:$Q$1711,2,1))</f>
        <v>null</v>
      </c>
      <c r="W1599" s="0" t="n">
        <f aca="false">IF(ISNA(VLOOKUP(P1599,calculos!$S$2:$T$58,2,1)),"null",VLOOKUP(P1599,calculos!$S$2:$T$58,2,1))</f>
        <v>2</v>
      </c>
      <c r="X1599" s="9" t="str">
        <f aca="false">$X$1&amp;B1599&amp;"','"&amp;G1599&amp;"','"&amp;H1599&amp;"','"&amp;I1599&amp;"','"&amp;K1599&amp;"','"&amp;L1599&amp;"','"&amp;M1599&amp;"','"&amp;N1599&amp;"','"&amp;O1599&amp;"',"&amp;Q1599&amp;","&amp;R1599&amp;","&amp;S1599&amp;","&amp;T1599&amp;","&amp;U1599&amp;","&amp;V1599&amp;","&amp;W1599&amp;");"</f>
        <v>insert into servicio (id,fecha_entrega,serie,apertura,fecha_instalacion,garantia,mantenimiento,capacitacion,entrega_equipo,visita,id_empresa,id_hospital,id_equipo,id_marca,id_modelo,id_os,id_ingeniero) values (nextval('seq_servicio'),'','1113305301170614','43238','','','','','','',10,666,907,198,338,null,2);</v>
      </c>
    </row>
    <row r="1600" customFormat="false" ht="13.8" hidden="false" customHeight="false" outlineLevel="0" collapsed="false">
      <c r="A1600" s="31" t="s">
        <v>154</v>
      </c>
      <c r="B1600" s="31"/>
      <c r="C1600" s="31" t="s">
        <v>7076</v>
      </c>
      <c r="D1600" s="31" t="s">
        <v>4786</v>
      </c>
      <c r="E1600" s="31" t="s">
        <v>5004</v>
      </c>
      <c r="F1600" s="32" t="s">
        <v>7147</v>
      </c>
      <c r="G1600" s="32" t="s">
        <v>6889</v>
      </c>
      <c r="H1600" s="33" t="n">
        <v>43238</v>
      </c>
      <c r="I1600" s="33"/>
      <c r="J1600" s="34" t="s">
        <v>7149</v>
      </c>
      <c r="K1600" s="31"/>
      <c r="L1600" s="35"/>
      <c r="M1600" s="36"/>
      <c r="N1600" s="31"/>
      <c r="O1600" s="31"/>
      <c r="P1600" s="31" t="s">
        <v>6964</v>
      </c>
      <c r="Q1600" s="0" t="n">
        <f aca="false">IF(ISNA(VLOOKUP(A1600,calculos!$A$2:$B$20,2,1)),"null",VLOOKUP(A1600,calculos!$A$2:$B$20,2,1))</f>
        <v>10</v>
      </c>
      <c r="R1600" s="0" t="n">
        <f aca="false">IF(ISNA(VLOOKUP(C1600,calculos!$D$2:$E$1218,2,1)),"null",VLOOKUP(C1600,calculos!$D$2:$E$1218,2,1))</f>
        <v>666</v>
      </c>
      <c r="S1600" s="0" t="n">
        <f aca="false">IF(ISNA(VLOOKUP(D1600,calculos!$G$2:$H$1118,2,1)),"null",VLOOKUP(D1600,calculos!$G$2:$H$1118,2,1))</f>
        <v>907</v>
      </c>
      <c r="T1600" s="0" t="n">
        <f aca="false">IF(ISNA(VLOOKUP(E1600,calculos!$J$2:$K$220,2,1)),"null",VLOOKUP(E1600,calculos!$J$2:$K$220,2,1))</f>
        <v>198</v>
      </c>
      <c r="U1600" s="0" t="n">
        <f aca="false">IF(ISNA(VLOOKUP(F1600,calculos!$M$2:$N$658,2,1)),"null",VLOOKUP(F1600,calculos!$M$2:$N$658,2,1))</f>
        <v>338</v>
      </c>
      <c r="V1600" s="0" t="str">
        <f aca="false">IF(ISNA(VLOOKUP(J1600,calculos!$P$2:$Q$1711,2,1)),"null",VLOOKUP(J1600,calculos!$P$2:$Q$1711,2,1))</f>
        <v>null</v>
      </c>
      <c r="W1600" s="0" t="n">
        <f aca="false">IF(ISNA(VLOOKUP(P1600,calculos!$S$2:$T$58,2,1)),"null",VLOOKUP(P1600,calculos!$S$2:$T$58,2,1))</f>
        <v>2</v>
      </c>
      <c r="X1600" s="9" t="str">
        <f aca="false">$X$1&amp;B1600&amp;"','"&amp;G1600&amp;"','"&amp;H1600&amp;"','"&amp;I1600&amp;"','"&amp;K1600&amp;"','"&amp;L1600&amp;"','"&amp;M1600&amp;"','"&amp;N1600&amp;"','"&amp;O1600&amp;"',"&amp;Q1600&amp;","&amp;R1600&amp;","&amp;S1600&amp;","&amp;T1600&amp;","&amp;U1600&amp;","&amp;V1600&amp;","&amp;W1600&amp;");"</f>
        <v>insert into servicio (id,fecha_entrega,serie,apertura,fecha_instalacion,garantia,mantenimiento,capacitacion,entrega_equipo,visita,id_empresa,id_hospital,id_equipo,id_marca,id_modelo,id_os,id_ingeniero) values (nextval('seq_servicio'),'','1112309501170616','43238','','','','','','',10,666,907,198,338,null,2);</v>
      </c>
    </row>
    <row r="1601" customFormat="false" ht="13.8" hidden="false" customHeight="false" outlineLevel="0" collapsed="false">
      <c r="A1601" s="31" t="s">
        <v>1091</v>
      </c>
      <c r="B1601" s="31"/>
      <c r="C1601" s="31" t="s">
        <v>7154</v>
      </c>
      <c r="D1601" s="31" t="s">
        <v>4770</v>
      </c>
      <c r="E1601" s="31" t="s">
        <v>4766</v>
      </c>
      <c r="F1601" s="32" t="s">
        <v>6285</v>
      </c>
      <c r="G1601" s="32"/>
      <c r="H1601" s="33" t="n">
        <v>43424</v>
      </c>
      <c r="I1601" s="33"/>
      <c r="J1601" s="34" t="s">
        <v>7155</v>
      </c>
      <c r="K1601" s="31"/>
      <c r="L1601" s="35"/>
      <c r="M1601" s="36"/>
      <c r="N1601" s="31"/>
      <c r="O1601" s="31"/>
      <c r="P1601" s="31" t="s">
        <v>6988</v>
      </c>
      <c r="Q1601" s="0" t="n">
        <f aca="false">IF(ISNA(VLOOKUP(A1601,calculos!$A$2:$B$20,2,1)),"null",VLOOKUP(A1601,calculos!$A$2:$B$20,2,1))</f>
        <v>11</v>
      </c>
      <c r="R1601" s="0" t="n">
        <f aca="false">IF(ISNA(VLOOKUP(C1601,calculos!$D$2:$E$1218,2,1)),"null",VLOOKUP(C1601,calculos!$D$2:$E$1218,2,1))</f>
        <v>975</v>
      </c>
      <c r="S1601" s="0" t="n">
        <f aca="false">IF(ISNA(VLOOKUP(D1601,calculos!$G$2:$H$1118,2,1)),"null",VLOOKUP(D1601,calculos!$G$2:$H$1118,2,1))</f>
        <v>110</v>
      </c>
      <c r="T1601" s="0" t="n">
        <f aca="false">IF(ISNA(VLOOKUP(E1601,calculos!$J$2:$K$220,2,1)),"null",VLOOKUP(E1601,calculos!$J$2:$K$220,2,1))</f>
        <v>192</v>
      </c>
      <c r="U1601" s="0" t="n">
        <f aca="false">IF(ISNA(VLOOKUP(F1601,calculos!$M$2:$N$658,2,1)),"null",VLOOKUP(F1601,calculos!$M$2:$N$658,2,1))</f>
        <v>617</v>
      </c>
      <c r="V1601" s="0" t="n">
        <f aca="false">IF(ISNA(VLOOKUP(J1601,calculos!$P$2:$Q$1711,2,1)),"null",VLOOKUP(J1601,calculos!$P$2:$Q$1711,2,1))</f>
        <v>1180</v>
      </c>
      <c r="W1601" s="0" t="n">
        <f aca="false">IF(ISNA(VLOOKUP(P1601,calculos!$S$2:$T$58,2,1)),"null",VLOOKUP(P1601,calculos!$S$2:$T$58,2,1))</f>
        <v>28</v>
      </c>
      <c r="X1601" s="9" t="str">
        <f aca="false">$X$1&amp;B1601&amp;"','"&amp;G1601&amp;"','"&amp;H1601&amp;"','"&amp;I1601&amp;"','"&amp;K1601&amp;"','"&amp;L1601&amp;"','"&amp;M1601&amp;"','"&amp;N1601&amp;"','"&amp;O1601&amp;"',"&amp;Q1601&amp;","&amp;R1601&amp;","&amp;S1601&amp;","&amp;T1601&amp;","&amp;U1601&amp;","&amp;V1601&amp;","&amp;W1601&amp;");"</f>
        <v>insert into servicio (id,fecha_entrega,serie,apertura,fecha_instalacion,garantia,mantenimiento,capacitacion,entrega_equipo,visita,id_empresa,id_hospital,id_equipo,id_marca,id_modelo,id_os,id_ingeniero) values (nextval('seq_servicio'),'','','43424','','','','','','',11,975,110,192,617,1180,28);</v>
      </c>
    </row>
    <row r="1602" customFormat="false" ht="13.8" hidden="false" customHeight="false" outlineLevel="0" collapsed="false">
      <c r="A1602" s="31" t="s">
        <v>23</v>
      </c>
      <c r="B1602" s="31"/>
      <c r="C1602" s="31" t="s">
        <v>7156</v>
      </c>
      <c r="D1602" s="31" t="s">
        <v>5101</v>
      </c>
      <c r="E1602" s="31" t="s">
        <v>4766</v>
      </c>
      <c r="F1602" s="32"/>
      <c r="G1602" s="32"/>
      <c r="H1602" s="33" t="n">
        <v>43446</v>
      </c>
      <c r="I1602" s="33"/>
      <c r="J1602" s="34" t="s">
        <v>7157</v>
      </c>
      <c r="K1602" s="31"/>
      <c r="L1602" s="35"/>
      <c r="M1602" s="36"/>
      <c r="N1602" s="31"/>
      <c r="O1602" s="31"/>
      <c r="P1602" s="31" t="s">
        <v>6988</v>
      </c>
      <c r="Q1602" s="0" t="n">
        <f aca="false">IF(ISNA(VLOOKUP(A1602,calculos!$A$2:$B$20,2,1)),"null",VLOOKUP(A1602,calculos!$A$2:$B$20,2,1))</f>
        <v>12</v>
      </c>
      <c r="R1602" s="0" t="n">
        <f aca="false">IF(ISNA(VLOOKUP(C1602,calculos!$D$2:$E$1218,2,1)),"null",VLOOKUP(C1602,calculos!$D$2:$E$1218,2,1))</f>
        <v>944</v>
      </c>
      <c r="S1602" s="0" t="n">
        <f aca="false">IF(ISNA(VLOOKUP(D1602,calculos!$G$2:$H$1118,2,1)),"null",VLOOKUP(D1602,calculos!$G$2:$H$1118,2,1))</f>
        <v>658</v>
      </c>
      <c r="T1602" s="0" t="n">
        <f aca="false">IF(ISNA(VLOOKUP(E1602,calculos!$J$2:$K$220,2,1)),"null",VLOOKUP(E1602,calculos!$J$2:$K$220,2,1))</f>
        <v>192</v>
      </c>
      <c r="U1602" s="0" t="str">
        <f aca="false">IF(ISNA(VLOOKUP(F1602,calculos!$M$2:$N$658,2,1)),"null",VLOOKUP(F1602,calculos!$M$2:$N$658,2,1))</f>
        <v>null</v>
      </c>
      <c r="V1602" s="0" t="n">
        <f aca="false">IF(ISNA(VLOOKUP(J1602,calculos!$P$2:$Q$1711,2,1)),"null",VLOOKUP(J1602,calculos!$P$2:$Q$1711,2,1))</f>
        <v>1091</v>
      </c>
      <c r="W1602" s="0" t="n">
        <f aca="false">IF(ISNA(VLOOKUP(P1602,calculos!$S$2:$T$58,2,1)),"null",VLOOKUP(P1602,calculos!$S$2:$T$58,2,1))</f>
        <v>28</v>
      </c>
      <c r="X1602" s="9" t="str">
        <f aca="false">$X$1&amp;B1602&amp;"','"&amp;G1602&amp;"','"&amp;H1602&amp;"','"&amp;I1602&amp;"','"&amp;K1602&amp;"','"&amp;L1602&amp;"','"&amp;M1602&amp;"','"&amp;N1602&amp;"','"&amp;O1602&amp;"',"&amp;Q1602&amp;","&amp;R1602&amp;","&amp;S1602&amp;","&amp;T1602&amp;","&amp;U1602&amp;","&amp;V1602&amp;","&amp;W1602&amp;");"</f>
        <v>insert into servicio (id,fecha_entrega,serie,apertura,fecha_instalacion,garantia,mantenimiento,capacitacion,entrega_equipo,visita,id_empresa,id_hospital,id_equipo,id_marca,id_modelo,id_os,id_ingeniero) values (nextval('seq_servicio'),'','','43446','','','','','','',12,944,658,192,null,1091,28);</v>
      </c>
    </row>
    <row r="1603" customFormat="false" ht="13.8" hidden="false" customHeight="false" outlineLevel="0" collapsed="false">
      <c r="A1603" s="31" t="s">
        <v>23</v>
      </c>
      <c r="B1603" s="31"/>
      <c r="C1603" s="31" t="s">
        <v>7158</v>
      </c>
      <c r="D1603" s="31" t="s">
        <v>5101</v>
      </c>
      <c r="E1603" s="31" t="s">
        <v>4766</v>
      </c>
      <c r="F1603" s="32"/>
      <c r="G1603" s="32" t="s">
        <v>7159</v>
      </c>
      <c r="H1603" s="33" t="n">
        <v>43280</v>
      </c>
      <c r="I1603" s="33"/>
      <c r="J1603" s="34" t="s">
        <v>7160</v>
      </c>
      <c r="K1603" s="31"/>
      <c r="L1603" s="35"/>
      <c r="M1603" s="36"/>
      <c r="N1603" s="31"/>
      <c r="O1603" s="31"/>
      <c r="P1603" s="31" t="s">
        <v>5610</v>
      </c>
      <c r="Q1603" s="0" t="n">
        <f aca="false">IF(ISNA(VLOOKUP(A1603,calculos!$A$2:$B$20,2,1)),"null",VLOOKUP(A1603,calculos!$A$2:$B$20,2,1))</f>
        <v>12</v>
      </c>
      <c r="R1603" s="0" t="n">
        <f aca="false">IF(ISNA(VLOOKUP(C1603,calculos!$D$2:$E$1218,2,1)),"null",VLOOKUP(C1603,calculos!$D$2:$E$1218,2,1))</f>
        <v>807</v>
      </c>
      <c r="S1603" s="0" t="n">
        <f aca="false">IF(ISNA(VLOOKUP(D1603,calculos!$G$2:$H$1118,2,1)),"null",VLOOKUP(D1603,calculos!$G$2:$H$1118,2,1))</f>
        <v>658</v>
      </c>
      <c r="T1603" s="0" t="n">
        <f aca="false">IF(ISNA(VLOOKUP(E1603,calculos!$J$2:$K$220,2,1)),"null",VLOOKUP(E1603,calculos!$J$2:$K$220,2,1))</f>
        <v>192</v>
      </c>
      <c r="U1603" s="0" t="str">
        <f aca="false">IF(ISNA(VLOOKUP(F1603,calculos!$M$2:$N$658,2,1)),"null",VLOOKUP(F1603,calculos!$M$2:$N$658,2,1))</f>
        <v>null</v>
      </c>
      <c r="V1603" s="0" t="n">
        <f aca="false">IF(ISNA(VLOOKUP(J1603,calculos!$P$2:$Q$1711,2,1)),"null",VLOOKUP(J1603,calculos!$P$2:$Q$1711,2,1))</f>
        <v>1456</v>
      </c>
      <c r="W1603" s="0" t="n">
        <f aca="false">IF(ISNA(VLOOKUP(P1603,calculos!$S$2:$T$58,2,1)),"null",VLOOKUP(P1603,calculos!$S$2:$T$58,2,1))</f>
        <v>13</v>
      </c>
      <c r="X1603" s="9" t="str">
        <f aca="false">$X$1&amp;B1603&amp;"','"&amp;G1603&amp;"','"&amp;H1603&amp;"','"&amp;I1603&amp;"','"&amp;K1603&amp;"','"&amp;L1603&amp;"','"&amp;M1603&amp;"','"&amp;N1603&amp;"','"&amp;O1603&amp;"',"&amp;Q1603&amp;","&amp;R1603&amp;","&amp;S1603&amp;","&amp;T1603&amp;","&amp;U1603&amp;","&amp;V1603&amp;","&amp;W1603&amp;");"</f>
        <v>insert into servicio (id,fecha_entrega,serie,apertura,fecha_instalacion,garantia,mantenimiento,capacitacion,entrega_equipo,visita,id_empresa,id_hospital,id_equipo,id_marca,id_modelo,id_os,id_ingeniero) values (nextval('seq_servicio'),'','1803ELOBF199','43280','','','','','','',12,807,658,192,null,1456,13);</v>
      </c>
    </row>
    <row r="1604" customFormat="false" ht="13.8" hidden="false" customHeight="false" outlineLevel="0" collapsed="false">
      <c r="A1604" s="31" t="s">
        <v>23</v>
      </c>
      <c r="B1604" s="31"/>
      <c r="C1604" s="31" t="s">
        <v>7158</v>
      </c>
      <c r="D1604" s="31" t="s">
        <v>5101</v>
      </c>
      <c r="E1604" s="31" t="s">
        <v>4766</v>
      </c>
      <c r="F1604" s="32"/>
      <c r="G1604" s="32" t="s">
        <v>7161</v>
      </c>
      <c r="H1604" s="33" t="n">
        <v>43280</v>
      </c>
      <c r="I1604" s="33"/>
      <c r="J1604" s="34" t="s">
        <v>7160</v>
      </c>
      <c r="K1604" s="31"/>
      <c r="L1604" s="35"/>
      <c r="M1604" s="36"/>
      <c r="N1604" s="31"/>
      <c r="O1604" s="31"/>
      <c r="P1604" s="31" t="s">
        <v>5610</v>
      </c>
      <c r="Q1604" s="0" t="n">
        <f aca="false">IF(ISNA(VLOOKUP(A1604,calculos!$A$2:$B$20,2,1)),"null",VLOOKUP(A1604,calculos!$A$2:$B$20,2,1))</f>
        <v>12</v>
      </c>
      <c r="R1604" s="0" t="n">
        <f aca="false">IF(ISNA(VLOOKUP(C1604,calculos!$D$2:$E$1218,2,1)),"null",VLOOKUP(C1604,calculos!$D$2:$E$1218,2,1))</f>
        <v>807</v>
      </c>
      <c r="S1604" s="0" t="n">
        <f aca="false">IF(ISNA(VLOOKUP(D1604,calculos!$G$2:$H$1118,2,1)),"null",VLOOKUP(D1604,calculos!$G$2:$H$1118,2,1))</f>
        <v>658</v>
      </c>
      <c r="T1604" s="0" t="n">
        <f aca="false">IF(ISNA(VLOOKUP(E1604,calculos!$J$2:$K$220,2,1)),"null",VLOOKUP(E1604,calculos!$J$2:$K$220,2,1))</f>
        <v>192</v>
      </c>
      <c r="U1604" s="0" t="str">
        <f aca="false">IF(ISNA(VLOOKUP(F1604,calculos!$M$2:$N$658,2,1)),"null",VLOOKUP(F1604,calculos!$M$2:$N$658,2,1))</f>
        <v>null</v>
      </c>
      <c r="V1604" s="0" t="n">
        <f aca="false">IF(ISNA(VLOOKUP(J1604,calculos!$P$2:$Q$1711,2,1)),"null",VLOOKUP(J1604,calculos!$P$2:$Q$1711,2,1))</f>
        <v>1456</v>
      </c>
      <c r="W1604" s="0" t="n">
        <f aca="false">IF(ISNA(VLOOKUP(P1604,calculos!$S$2:$T$58,2,1)),"null",VLOOKUP(P1604,calculos!$S$2:$T$58,2,1))</f>
        <v>13</v>
      </c>
      <c r="X1604" s="9" t="str">
        <f aca="false">$X$1&amp;B1604&amp;"','"&amp;G1604&amp;"','"&amp;H1604&amp;"','"&amp;I1604&amp;"','"&amp;K1604&amp;"','"&amp;L1604&amp;"','"&amp;M1604&amp;"','"&amp;N1604&amp;"','"&amp;O1604&amp;"',"&amp;Q1604&amp;","&amp;R1604&amp;","&amp;S1604&amp;","&amp;T1604&amp;","&amp;U1604&amp;","&amp;V1604&amp;","&amp;W1604&amp;");"</f>
        <v>insert into servicio (id,fecha_entrega,serie,apertura,fecha_instalacion,garantia,mantenimiento,capacitacion,entrega_equipo,visita,id_empresa,id_hospital,id_equipo,id_marca,id_modelo,id_os,id_ingeniero) values (nextval('seq_servicio'),'','1803ELOBF200','43280','','','','','','',12,807,658,192,null,1456,13);</v>
      </c>
    </row>
    <row r="1605" customFormat="false" ht="13.8" hidden="false" customHeight="false" outlineLevel="0" collapsed="false">
      <c r="A1605" s="31" t="s">
        <v>23</v>
      </c>
      <c r="B1605" s="31"/>
      <c r="C1605" s="31" t="s">
        <v>7162</v>
      </c>
      <c r="D1605" s="31" t="s">
        <v>6408</v>
      </c>
      <c r="E1605" s="31" t="s">
        <v>5063</v>
      </c>
      <c r="F1605" s="32" t="s">
        <v>7163</v>
      </c>
      <c r="G1605" s="32" t="s">
        <v>7164</v>
      </c>
      <c r="H1605" s="33" t="n">
        <v>43410</v>
      </c>
      <c r="I1605" s="35" t="n">
        <v>43410</v>
      </c>
      <c r="J1605" s="34" t="s">
        <v>7165</v>
      </c>
      <c r="K1605" s="31"/>
      <c r="L1605" s="35" t="n">
        <v>43410</v>
      </c>
      <c r="M1605" s="36"/>
      <c r="N1605" s="31"/>
      <c r="O1605" s="31"/>
      <c r="P1605" s="31" t="s">
        <v>5610</v>
      </c>
      <c r="Q1605" s="0" t="n">
        <f aca="false">IF(ISNA(VLOOKUP(A1605,calculos!$A$2:$B$20,2,1)),"null",VLOOKUP(A1605,calculos!$A$2:$B$20,2,1))</f>
        <v>12</v>
      </c>
      <c r="R1605" s="0" t="n">
        <f aca="false">IF(ISNA(VLOOKUP(C1605,calculos!$D$2:$E$1218,2,1)),"null",VLOOKUP(C1605,calculos!$D$2:$E$1218,2,1))</f>
        <v>638</v>
      </c>
      <c r="S1605" s="0" t="n">
        <f aca="false">IF(ISNA(VLOOKUP(D1605,calculos!$G$2:$H$1118,2,1)),"null",VLOOKUP(D1605,calculos!$G$2:$H$1118,2,1))</f>
        <v>884</v>
      </c>
      <c r="T1605" s="0" t="n">
        <f aca="false">IF(ISNA(VLOOKUP(E1605,calculos!$J$2:$K$220,2,1)),"null",VLOOKUP(E1605,calculos!$J$2:$K$220,2,1))</f>
        <v>27</v>
      </c>
      <c r="U1605" s="0" t="n">
        <f aca="false">IF(ISNA(VLOOKUP(F1605,calculos!$M$2:$N$658,2,1)),"null",VLOOKUP(F1605,calculos!$M$2:$N$658,2,1))</f>
        <v>158</v>
      </c>
      <c r="V1605" s="0" t="n">
        <f aca="false">IF(ISNA(VLOOKUP(J1605,calculos!$P$2:$Q$1711,2,1)),"null",VLOOKUP(J1605,calculos!$P$2:$Q$1711,2,1))</f>
        <v>923</v>
      </c>
      <c r="W1605" s="0" t="n">
        <f aca="false">IF(ISNA(VLOOKUP(P1605,calculos!$S$2:$T$58,2,1)),"null",VLOOKUP(P1605,calculos!$S$2:$T$58,2,1))</f>
        <v>13</v>
      </c>
      <c r="X1605" s="9" t="str">
        <f aca="false">$X$1&amp;B1605&amp;"','"&amp;G1605&amp;"','"&amp;H1605&amp;"','"&amp;I1605&amp;"','"&amp;K1605&amp;"','"&amp;L1605&amp;"','"&amp;M1605&amp;"','"&amp;N1605&amp;"','"&amp;O1605&amp;"',"&amp;Q1605&amp;","&amp;R1605&amp;","&amp;S1605&amp;","&amp;T1605&amp;","&amp;U1605&amp;","&amp;V1605&amp;","&amp;W1605&amp;");"</f>
        <v>insert into servicio (id,fecha_entrega,serie,apertura,fecha_instalacion,garantia,mantenimiento,capacitacion,entrega_equipo,visita,id_empresa,id_hospital,id_equipo,id_marca,id_modelo,id_os,id_ingeniero) values (nextval('seq_servicio'),'','A41483','43410','43410','','43410','','','',12,638,884,27,158,923,13);</v>
      </c>
    </row>
    <row r="1606" customFormat="false" ht="13.8" hidden="false" customHeight="false" outlineLevel="0" collapsed="false">
      <c r="A1606" s="31" t="s">
        <v>23</v>
      </c>
      <c r="B1606" s="31"/>
      <c r="C1606" s="31" t="s">
        <v>7166</v>
      </c>
      <c r="D1606" s="31" t="s">
        <v>7167</v>
      </c>
      <c r="E1606" s="31" t="s">
        <v>7168</v>
      </c>
      <c r="F1606" s="32" t="s">
        <v>7169</v>
      </c>
      <c r="G1606" s="32" t="s">
        <v>7170</v>
      </c>
      <c r="H1606" s="33"/>
      <c r="I1606" s="33" t="n">
        <v>43293</v>
      </c>
      <c r="J1606" s="34" t="s">
        <v>7171</v>
      </c>
      <c r="K1606" s="31"/>
      <c r="L1606" s="35"/>
      <c r="M1606" s="36"/>
      <c r="N1606" s="31"/>
      <c r="O1606" s="31"/>
      <c r="P1606" s="31" t="s">
        <v>5610</v>
      </c>
      <c r="Q1606" s="0" t="n">
        <f aca="false">IF(ISNA(VLOOKUP(A1606,calculos!$A$2:$B$20,2,1)),"null",VLOOKUP(A1606,calculos!$A$2:$B$20,2,1))</f>
        <v>12</v>
      </c>
      <c r="R1606" s="0" t="n">
        <f aca="false">IF(ISNA(VLOOKUP(C1606,calculos!$D$2:$E$1218,2,1)),"null",VLOOKUP(C1606,calculos!$D$2:$E$1218,2,1))</f>
        <v>825</v>
      </c>
      <c r="S1606" s="0" t="n">
        <f aca="false">IF(ISNA(VLOOKUP(D1606,calculos!$G$2:$H$1118,2,1)),"null",VLOOKUP(D1606,calculos!$G$2:$H$1118,2,1))</f>
        <v>262</v>
      </c>
      <c r="T1606" s="0" t="n">
        <f aca="false">IF(ISNA(VLOOKUP(E1606,calculos!$J$2:$K$220,2,1)),"null",VLOOKUP(E1606,calculos!$J$2:$K$220,2,1))</f>
        <v>112</v>
      </c>
      <c r="U1606" s="0" t="n">
        <f aca="false">IF(ISNA(VLOOKUP(F1606,calculos!$M$2:$N$658,2,1)),"null",VLOOKUP(F1606,calculos!$M$2:$N$658,2,1))</f>
        <v>5</v>
      </c>
      <c r="V1606" s="0" t="n">
        <f aca="false">IF(ISNA(VLOOKUP(J1606,calculos!$P$2:$Q$1711,2,1)),"null",VLOOKUP(J1606,calculos!$P$2:$Q$1711,2,1))</f>
        <v>1458</v>
      </c>
      <c r="W1606" s="0" t="n">
        <f aca="false">IF(ISNA(VLOOKUP(P1606,calculos!$S$2:$T$58,2,1)),"null",VLOOKUP(P1606,calculos!$S$2:$T$58,2,1))</f>
        <v>13</v>
      </c>
      <c r="X1606" s="9" t="str">
        <f aca="false">$X$1&amp;B1606&amp;"','"&amp;G1606&amp;"','"&amp;H1606&amp;"','"&amp;I1606&amp;"','"&amp;K1606&amp;"','"&amp;L1606&amp;"','"&amp;M1606&amp;"','"&amp;N1606&amp;"','"&amp;O1606&amp;"',"&amp;Q1606&amp;","&amp;R1606&amp;","&amp;S1606&amp;","&amp;T1606&amp;","&amp;U1606&amp;","&amp;V1606&amp;","&amp;W1606&amp;");"</f>
        <v>insert into servicio (id,fecha_entrega,serie,apertura,fecha_instalacion,garantia,mantenimiento,capacitacion,entrega_equipo,visita,id_empresa,id_hospital,id_equipo,id_marca,id_modelo,id_os,id_ingeniero) values (nextval('seq_servicio'),'','I060200172-239','','43293','','','','','',12,825,262,112,5,1458,13);</v>
      </c>
    </row>
    <row r="1607" customFormat="false" ht="13.8" hidden="false" customHeight="false" outlineLevel="0" collapsed="false">
      <c r="A1607" s="31" t="s">
        <v>23</v>
      </c>
      <c r="B1607" s="31"/>
      <c r="C1607" s="31" t="s">
        <v>7172</v>
      </c>
      <c r="D1607" s="31" t="s">
        <v>7173</v>
      </c>
      <c r="E1607" s="31" t="s">
        <v>4766</v>
      </c>
      <c r="F1607" s="32"/>
      <c r="G1607" s="32"/>
      <c r="H1607" s="33"/>
      <c r="I1607" s="33" t="n">
        <v>43293</v>
      </c>
      <c r="J1607" s="34" t="s">
        <v>7174</v>
      </c>
      <c r="K1607" s="31"/>
      <c r="L1607" s="35"/>
      <c r="M1607" s="36"/>
      <c r="N1607" s="31"/>
      <c r="O1607" s="31"/>
      <c r="P1607" s="31" t="s">
        <v>5610</v>
      </c>
      <c r="Q1607" s="0" t="n">
        <f aca="false">IF(ISNA(VLOOKUP(A1607,calculos!$A$2:$B$20,2,1)),"null",VLOOKUP(A1607,calculos!$A$2:$B$20,2,1))</f>
        <v>12</v>
      </c>
      <c r="R1607" s="0" t="n">
        <f aca="false">IF(ISNA(VLOOKUP(C1607,calculos!$D$2:$E$1218,2,1)),"null",VLOOKUP(C1607,calculos!$D$2:$E$1218,2,1))</f>
        <v>1156</v>
      </c>
      <c r="S1607" s="0" t="n">
        <f aca="false">IF(ISNA(VLOOKUP(D1607,calculos!$G$2:$H$1118,2,1)),"null",VLOOKUP(D1607,calculos!$G$2:$H$1118,2,1))</f>
        <v>949</v>
      </c>
      <c r="T1607" s="0" t="n">
        <f aca="false">IF(ISNA(VLOOKUP(E1607,calculos!$J$2:$K$220,2,1)),"null",VLOOKUP(E1607,calculos!$J$2:$K$220,2,1))</f>
        <v>192</v>
      </c>
      <c r="U1607" s="0" t="str">
        <f aca="false">IF(ISNA(VLOOKUP(F1607,calculos!$M$2:$N$658,2,1)),"null",VLOOKUP(F1607,calculos!$M$2:$N$658,2,1))</f>
        <v>null</v>
      </c>
      <c r="V1607" s="0" t="n">
        <f aca="false">IF(ISNA(VLOOKUP(J1607,calculos!$P$2:$Q$1711,2,1)),"null",VLOOKUP(J1607,calculos!$P$2:$Q$1711,2,1))</f>
        <v>1459</v>
      </c>
      <c r="W1607" s="0" t="n">
        <f aca="false">IF(ISNA(VLOOKUP(P1607,calculos!$S$2:$T$58,2,1)),"null",VLOOKUP(P1607,calculos!$S$2:$T$58,2,1))</f>
        <v>13</v>
      </c>
      <c r="X1607" s="9" t="str">
        <f aca="false">$X$1&amp;B1607&amp;"','"&amp;G1607&amp;"','"&amp;H1607&amp;"','"&amp;I1607&amp;"','"&amp;K1607&amp;"','"&amp;L1607&amp;"','"&amp;M1607&amp;"','"&amp;N1607&amp;"','"&amp;O1607&amp;"',"&amp;Q1607&amp;","&amp;R1607&amp;","&amp;S1607&amp;","&amp;T1607&amp;","&amp;U1607&amp;","&amp;V1607&amp;","&amp;W1607&amp;");"</f>
        <v>insert into servicio (id,fecha_entrega,serie,apertura,fecha_instalacion,garantia,mantenimiento,capacitacion,entrega_equipo,visita,id_empresa,id_hospital,id_equipo,id_marca,id_modelo,id_os,id_ingeniero) values (nextval('seq_servicio'),'','','','43293','','','','','',12,1156,949,192,null,1459,13);</v>
      </c>
    </row>
    <row r="1608" customFormat="false" ht="13.8" hidden="false" customHeight="false" outlineLevel="0" collapsed="false">
      <c r="A1608" s="31" t="s">
        <v>23</v>
      </c>
      <c r="B1608" s="31"/>
      <c r="C1608" s="31" t="s">
        <v>7175</v>
      </c>
      <c r="D1608" s="31" t="s">
        <v>7176</v>
      </c>
      <c r="E1608" s="31" t="s">
        <v>4766</v>
      </c>
      <c r="F1608" s="32" t="s">
        <v>4767</v>
      </c>
      <c r="G1608" s="32" t="s">
        <v>7177</v>
      </c>
      <c r="H1608" s="33"/>
      <c r="I1608" s="33"/>
      <c r="J1608" s="34" t="s">
        <v>7178</v>
      </c>
      <c r="K1608" s="31"/>
      <c r="L1608" s="35" t="n">
        <v>43285</v>
      </c>
      <c r="M1608" s="36"/>
      <c r="N1608" s="31"/>
      <c r="O1608" s="31"/>
      <c r="P1608" s="31" t="s">
        <v>5610</v>
      </c>
      <c r="Q1608" s="0" t="n">
        <f aca="false">IF(ISNA(VLOOKUP(A1608,calculos!$A$2:$B$20,2,1)),"null",VLOOKUP(A1608,calculos!$A$2:$B$20,2,1))</f>
        <v>12</v>
      </c>
      <c r="R1608" s="0" t="n">
        <f aca="false">IF(ISNA(VLOOKUP(C1608,calculos!$D$2:$E$1218,2,1)),"null",VLOOKUP(C1608,calculos!$D$2:$E$1218,2,1))</f>
        <v>1157</v>
      </c>
      <c r="S1608" s="0" t="n">
        <f aca="false">IF(ISNA(VLOOKUP(D1608,calculos!$G$2:$H$1118,2,1)),"null",VLOOKUP(D1608,calculos!$G$2:$H$1118,2,1))</f>
        <v>668</v>
      </c>
      <c r="T1608" s="0" t="n">
        <f aca="false">IF(ISNA(VLOOKUP(E1608,calculos!$J$2:$K$220,2,1)),"null",VLOOKUP(E1608,calculos!$J$2:$K$220,2,1))</f>
        <v>192</v>
      </c>
      <c r="U1608" s="0" t="n">
        <f aca="false">IF(ISNA(VLOOKUP(F1608,calculos!$M$2:$N$658,2,1)),"null",VLOOKUP(F1608,calculos!$M$2:$N$658,2,1))</f>
        <v>188</v>
      </c>
      <c r="V1608" s="0" t="n">
        <f aca="false">IF(ISNA(VLOOKUP(J1608,calculos!$P$2:$Q$1711,2,1)),"null",VLOOKUP(J1608,calculos!$P$2:$Q$1711,2,1))</f>
        <v>1457</v>
      </c>
      <c r="W1608" s="0" t="n">
        <f aca="false">IF(ISNA(VLOOKUP(P1608,calculos!$S$2:$T$58,2,1)),"null",VLOOKUP(P1608,calculos!$S$2:$T$58,2,1))</f>
        <v>13</v>
      </c>
      <c r="X1608" s="9" t="str">
        <f aca="false">$X$1&amp;B1608&amp;"','"&amp;G1608&amp;"','"&amp;H1608&amp;"','"&amp;I1608&amp;"','"&amp;K1608&amp;"','"&amp;L1608&amp;"','"&amp;M1608&amp;"','"&amp;N1608&amp;"','"&amp;O1608&amp;"',"&amp;Q1608&amp;","&amp;R1608&amp;","&amp;S1608&amp;","&amp;T1608&amp;","&amp;U1608&amp;","&amp;V1608&amp;","&amp;W1608&amp;");"</f>
        <v>insert into servicio (id,fecha_entrega,serie,apertura,fecha_instalacion,garantia,mantenimiento,capacitacion,entrega_equipo,visita,id_empresa,id_hospital,id_equipo,id_marca,id_modelo,id_os,id_ingeniero) values (nextval('seq_servicio'),'','160201111377','','','','43285','','','',12,1157,668,192,188,1457,13);</v>
      </c>
    </row>
    <row r="1609" customFormat="false" ht="13.8" hidden="false" customHeight="false" outlineLevel="0" collapsed="false">
      <c r="A1609" s="31" t="s">
        <v>23</v>
      </c>
      <c r="B1609" s="31"/>
      <c r="C1609" s="31" t="s">
        <v>7179</v>
      </c>
      <c r="D1609" s="31" t="s">
        <v>4908</v>
      </c>
      <c r="E1609" s="31"/>
      <c r="F1609" s="32"/>
      <c r="G1609" s="32"/>
      <c r="H1609" s="33"/>
      <c r="I1609" s="33"/>
      <c r="J1609" s="34" t="s">
        <v>7180</v>
      </c>
      <c r="K1609" s="31"/>
      <c r="L1609" s="35"/>
      <c r="M1609" s="36"/>
      <c r="N1609" s="31"/>
      <c r="O1609" s="31" t="s">
        <v>7181</v>
      </c>
      <c r="P1609" s="31" t="s">
        <v>5610</v>
      </c>
      <c r="Q1609" s="0" t="n">
        <f aca="false">IF(ISNA(VLOOKUP(A1609,calculos!$A$2:$B$20,2,1)),"null",VLOOKUP(A1609,calculos!$A$2:$B$20,2,1))</f>
        <v>12</v>
      </c>
      <c r="R1609" s="0" t="n">
        <f aca="false">IF(ISNA(VLOOKUP(C1609,calculos!$D$2:$E$1218,2,1)),"null",VLOOKUP(C1609,calculos!$D$2:$E$1218,2,1))</f>
        <v>473</v>
      </c>
      <c r="S1609" s="0" t="n">
        <f aca="false">IF(ISNA(VLOOKUP(D1609,calculos!$G$2:$H$1118,2,1)),"null",VLOOKUP(D1609,calculos!$G$2:$H$1118,2,1))</f>
        <v>570</v>
      </c>
      <c r="T1609" s="0" t="str">
        <f aca="false">IF(ISNA(VLOOKUP(E1609,calculos!$J$2:$K$220,2,1)),"null",VLOOKUP(E1609,calculos!$J$2:$K$220,2,1))</f>
        <v>null</v>
      </c>
      <c r="U1609" s="0" t="str">
        <f aca="false">IF(ISNA(VLOOKUP(F1609,calculos!$M$2:$N$658,2,1)),"null",VLOOKUP(F1609,calculos!$M$2:$N$658,2,1))</f>
        <v>null</v>
      </c>
      <c r="V1609" s="0" t="n">
        <f aca="false">IF(ISNA(VLOOKUP(J1609,calculos!$P$2:$Q$1711,2,1)),"null",VLOOKUP(J1609,calculos!$P$2:$Q$1711,2,1))</f>
        <v>1460</v>
      </c>
      <c r="W1609" s="0" t="n">
        <f aca="false">IF(ISNA(VLOOKUP(P1609,calculos!$S$2:$T$58,2,1)),"null",VLOOKUP(P1609,calculos!$S$2:$T$58,2,1))</f>
        <v>13</v>
      </c>
      <c r="X1609" s="9" t="str">
        <f aca="false">$X$1&amp;B1609&amp;"','"&amp;G1609&amp;"','"&amp;H1609&amp;"','"&amp;I1609&amp;"','"&amp;K1609&amp;"','"&amp;L1609&amp;"','"&amp;M1609&amp;"','"&amp;N1609&amp;"','"&amp;O1609&amp;"',"&amp;Q1609&amp;","&amp;R1609&amp;","&amp;S1609&amp;","&amp;T1609&amp;","&amp;U1609&amp;","&amp;V1609&amp;","&amp;W1609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(nextval('seq_servicio'),'','','','','','','','','13/17/18',12,473,570,null,null,1460,13);</v>
      </c>
    </row>
    <row r="1610" customFormat="false" ht="13.8" hidden="false" customHeight="false" outlineLevel="0" collapsed="false">
      <c r="A1610" s="31" t="s">
        <v>23</v>
      </c>
      <c r="B1610" s="31"/>
      <c r="C1610" s="31" t="s">
        <v>5280</v>
      </c>
      <c r="D1610" s="31" t="s">
        <v>7182</v>
      </c>
      <c r="E1610" s="31" t="s">
        <v>771</v>
      </c>
      <c r="F1610" s="32" t="s">
        <v>6448</v>
      </c>
      <c r="G1610" s="32" t="s">
        <v>7183</v>
      </c>
      <c r="H1610" s="33"/>
      <c r="I1610" s="33"/>
      <c r="J1610" s="34" t="s">
        <v>7184</v>
      </c>
      <c r="K1610" s="31"/>
      <c r="L1610" s="35" t="n">
        <v>43416</v>
      </c>
      <c r="M1610" s="36"/>
      <c r="N1610" s="31"/>
      <c r="O1610" s="31"/>
      <c r="P1610" s="31" t="s">
        <v>5610</v>
      </c>
      <c r="Q1610" s="0" t="n">
        <f aca="false">IF(ISNA(VLOOKUP(A1610,calculos!$A$2:$B$20,2,1)),"null",VLOOKUP(A1610,calculos!$A$2:$B$20,2,1))</f>
        <v>12</v>
      </c>
      <c r="R1610" s="0" t="n">
        <f aca="false">IF(ISNA(VLOOKUP(C1610,calculos!$D$2:$E$1218,2,1)),"null",VLOOKUP(C1610,calculos!$D$2:$E$1218,2,1))</f>
        <v>584</v>
      </c>
      <c r="S1610" s="0" t="n">
        <f aca="false">IF(ISNA(VLOOKUP(D1610,calculos!$G$2:$H$1118,2,1)),"null",VLOOKUP(D1610,calculos!$G$2:$H$1118,2,1))</f>
        <v>76</v>
      </c>
      <c r="T1610" s="0" t="n">
        <f aca="false">IF(ISNA(VLOOKUP(E1610,calculos!$J$2:$K$220,2,1)),"null",VLOOKUP(E1610,calculos!$J$2:$K$220,2,1))</f>
        <v>142</v>
      </c>
      <c r="U1610" s="0" t="n">
        <f aca="false">IF(ISNA(VLOOKUP(F1610,calculos!$M$2:$N$658,2,1)),"null",VLOOKUP(F1610,calculos!$M$2:$N$658,2,1))</f>
        <v>322</v>
      </c>
      <c r="V1610" s="0" t="n">
        <f aca="false">IF(ISNA(VLOOKUP(J1610,calculos!$P$2:$Q$1711,2,1)),"null",VLOOKUP(J1610,calculos!$P$2:$Q$1711,2,1))</f>
        <v>1322</v>
      </c>
      <c r="W1610" s="0" t="n">
        <f aca="false">IF(ISNA(VLOOKUP(P1610,calculos!$S$2:$T$58,2,1)),"null",VLOOKUP(P1610,calculos!$S$2:$T$58,2,1))</f>
        <v>13</v>
      </c>
      <c r="X1610" s="9" t="str">
        <f aca="false">$X$1&amp;B1610&amp;"','"&amp;G1610&amp;"','"&amp;H1610&amp;"','"&amp;I1610&amp;"','"&amp;K1610&amp;"','"&amp;L1610&amp;"','"&amp;M1610&amp;"','"&amp;N1610&amp;"','"&amp;O1610&amp;"',"&amp;Q1610&amp;","&amp;R1610&amp;","&amp;S1610&amp;","&amp;T1610&amp;","&amp;U1610&amp;","&amp;V1610&amp;","&amp;W1610&amp;");"</f>
        <v>insert into servicio (id,fecha_entrega,serie,apertura,fecha_instalacion,garantia,mantenimiento,capacitacion,entrega_equipo,visita,id_empresa,id_hospital,id_equipo,id_marca,id_modelo,id_os,id_ingeniero) values (nextval('seq_servicio'),'','DIL42902052','','','','43416','','','',12,584,76,142,322,1322,13);</v>
      </c>
    </row>
    <row r="1611" customFormat="false" ht="13.8" hidden="false" customHeight="false" outlineLevel="0" collapsed="false">
      <c r="A1611" s="31" t="s">
        <v>23</v>
      </c>
      <c r="B1611" s="31"/>
      <c r="C1611" s="31" t="s">
        <v>7185</v>
      </c>
      <c r="D1611" s="31" t="s">
        <v>4847</v>
      </c>
      <c r="E1611" s="31" t="s">
        <v>771</v>
      </c>
      <c r="F1611" s="32" t="s">
        <v>7186</v>
      </c>
      <c r="G1611" s="32" t="s">
        <v>7187</v>
      </c>
      <c r="H1611" s="33"/>
      <c r="I1611" s="33" t="n">
        <v>43429</v>
      </c>
      <c r="J1611" s="34" t="s">
        <v>7188</v>
      </c>
      <c r="K1611" s="31"/>
      <c r="L1611" s="35"/>
      <c r="M1611" s="36" t="n">
        <v>43429</v>
      </c>
      <c r="N1611" s="31"/>
      <c r="O1611" s="31"/>
      <c r="P1611" s="31" t="s">
        <v>5610</v>
      </c>
      <c r="Q1611" s="0" t="n">
        <f aca="false">IF(ISNA(VLOOKUP(A1611,calculos!$A$2:$B$20,2,1)),"null",VLOOKUP(A1611,calculos!$A$2:$B$20,2,1))</f>
        <v>12</v>
      </c>
      <c r="R1611" s="0" t="n">
        <f aca="false">IF(ISNA(VLOOKUP(C1611,calculos!$D$2:$E$1218,2,1)),"null",VLOOKUP(C1611,calculos!$D$2:$E$1218,2,1))</f>
        <v>958</v>
      </c>
      <c r="S1611" s="0" t="n">
        <f aca="false">IF(ISNA(VLOOKUP(D1611,calculos!$G$2:$H$1118,2,1)),"null",VLOOKUP(D1611,calculos!$G$2:$H$1118,2,1))</f>
        <v>367</v>
      </c>
      <c r="T1611" s="0" t="n">
        <f aca="false">IF(ISNA(VLOOKUP(E1611,calculos!$J$2:$K$220,2,1)),"null",VLOOKUP(E1611,calculos!$J$2:$K$220,2,1))</f>
        <v>142</v>
      </c>
      <c r="U1611" s="0" t="n">
        <f aca="false">IF(ISNA(VLOOKUP(F1611,calculos!$M$2:$N$658,2,1)),"null",VLOOKUP(F1611,calculos!$M$2:$N$658,2,1))</f>
        <v>544</v>
      </c>
      <c r="V1611" s="0" t="n">
        <f aca="false">IF(ISNA(VLOOKUP(J1611,calculos!$P$2:$Q$1711,2,1)),"null",VLOOKUP(J1611,calculos!$P$2:$Q$1711,2,1))</f>
        <v>955</v>
      </c>
      <c r="W1611" s="0" t="n">
        <f aca="false">IF(ISNA(VLOOKUP(P1611,calculos!$S$2:$T$58,2,1)),"null",VLOOKUP(P1611,calculos!$S$2:$T$58,2,1))</f>
        <v>13</v>
      </c>
      <c r="X1611" s="9" t="str">
        <f aca="false">$X$1&amp;B1611&amp;"','"&amp;G1611&amp;"','"&amp;H1611&amp;"','"&amp;I1611&amp;"','"&amp;K1611&amp;"','"&amp;L1611&amp;"','"&amp;M1611&amp;"','"&amp;N1611&amp;"','"&amp;O1611&amp;"',"&amp;Q1611&amp;","&amp;R1611&amp;","&amp;S1611&amp;","&amp;T1611&amp;","&amp;U1611&amp;","&amp;V1611&amp;","&amp;W1611&amp;");"</f>
        <v>insert into servicio (id,fecha_entrega,serie,apertura,fecha_instalacion,garantia,mantenimiento,capacitacion,entrega_equipo,visita,id_empresa,id_hospital,id_equipo,id_marca,id_modelo,id_os,id_ingeniero) values (nextval('seq_servicio'),'','CN91810541','','43429','','','43429','','',12,958,367,142,544,955,13);</v>
      </c>
    </row>
    <row r="1612" customFormat="false" ht="13.8" hidden="false" customHeight="false" outlineLevel="0" collapsed="false">
      <c r="A1612" s="31" t="s">
        <v>23</v>
      </c>
      <c r="B1612" s="31"/>
      <c r="C1612" s="31" t="s">
        <v>7185</v>
      </c>
      <c r="D1612" s="31" t="s">
        <v>4847</v>
      </c>
      <c r="E1612" s="31" t="s">
        <v>771</v>
      </c>
      <c r="F1612" s="32" t="s">
        <v>7186</v>
      </c>
      <c r="G1612" s="32" t="s">
        <v>7189</v>
      </c>
      <c r="H1612" s="33"/>
      <c r="I1612" s="33" t="n">
        <v>43429</v>
      </c>
      <c r="J1612" s="34" t="s">
        <v>7188</v>
      </c>
      <c r="K1612" s="31"/>
      <c r="L1612" s="35"/>
      <c r="M1612" s="36" t="n">
        <v>43429</v>
      </c>
      <c r="N1612" s="31"/>
      <c r="O1612" s="31"/>
      <c r="P1612" s="31" t="s">
        <v>5610</v>
      </c>
      <c r="Q1612" s="0" t="n">
        <f aca="false">IF(ISNA(VLOOKUP(A1612,calculos!$A$2:$B$20,2,1)),"null",VLOOKUP(A1612,calculos!$A$2:$B$20,2,1))</f>
        <v>12</v>
      </c>
      <c r="R1612" s="0" t="n">
        <f aca="false">IF(ISNA(VLOOKUP(C1612,calculos!$D$2:$E$1218,2,1)),"null",VLOOKUP(C1612,calculos!$D$2:$E$1218,2,1))</f>
        <v>958</v>
      </c>
      <c r="S1612" s="0" t="n">
        <f aca="false">IF(ISNA(VLOOKUP(D1612,calculos!$G$2:$H$1118,2,1)),"null",VLOOKUP(D1612,calculos!$G$2:$H$1118,2,1))</f>
        <v>367</v>
      </c>
      <c r="T1612" s="0" t="n">
        <f aca="false">IF(ISNA(VLOOKUP(E1612,calculos!$J$2:$K$220,2,1)),"null",VLOOKUP(E1612,calculos!$J$2:$K$220,2,1))</f>
        <v>142</v>
      </c>
      <c r="U1612" s="0" t="n">
        <f aca="false">IF(ISNA(VLOOKUP(F1612,calculos!$M$2:$N$658,2,1)),"null",VLOOKUP(F1612,calculos!$M$2:$N$658,2,1))</f>
        <v>544</v>
      </c>
      <c r="V1612" s="0" t="n">
        <f aca="false">IF(ISNA(VLOOKUP(J1612,calculos!$P$2:$Q$1711,2,1)),"null",VLOOKUP(J1612,calculos!$P$2:$Q$1711,2,1))</f>
        <v>955</v>
      </c>
      <c r="W1612" s="0" t="n">
        <f aca="false">IF(ISNA(VLOOKUP(P1612,calculos!$S$2:$T$58,2,1)),"null",VLOOKUP(P1612,calculos!$S$2:$T$58,2,1))</f>
        <v>13</v>
      </c>
      <c r="X1612" s="9" t="str">
        <f aca="false">$X$1&amp;B1612&amp;"','"&amp;G1612&amp;"','"&amp;H1612&amp;"','"&amp;I1612&amp;"','"&amp;K1612&amp;"','"&amp;L1612&amp;"','"&amp;M1612&amp;"','"&amp;N1612&amp;"','"&amp;O1612&amp;"',"&amp;Q1612&amp;","&amp;R1612&amp;","&amp;S1612&amp;","&amp;T1612&amp;","&amp;U1612&amp;","&amp;V1612&amp;","&amp;W1612&amp;");"</f>
        <v>insert into servicio (id,fecha_entrega,serie,apertura,fecha_instalacion,garantia,mantenimiento,capacitacion,entrega_equipo,visita,id_empresa,id_hospital,id_equipo,id_marca,id_modelo,id_os,id_ingeniero) values (nextval('seq_servicio'),'','CN91810538','','43429','','','43429','','',12,958,367,142,544,955,13);</v>
      </c>
    </row>
    <row r="1613" customFormat="false" ht="13.8" hidden="false" customHeight="false" outlineLevel="0" collapsed="false">
      <c r="A1613" s="31" t="s">
        <v>23</v>
      </c>
      <c r="B1613" s="31"/>
      <c r="C1613" s="31" t="s">
        <v>7185</v>
      </c>
      <c r="D1613" s="31" t="s">
        <v>4847</v>
      </c>
      <c r="E1613" s="31" t="s">
        <v>771</v>
      </c>
      <c r="F1613" s="32" t="s">
        <v>7186</v>
      </c>
      <c r="G1613" s="32" t="s">
        <v>7190</v>
      </c>
      <c r="H1613" s="33"/>
      <c r="I1613" s="33" t="n">
        <v>43429</v>
      </c>
      <c r="J1613" s="34" t="s">
        <v>7188</v>
      </c>
      <c r="K1613" s="31"/>
      <c r="L1613" s="35"/>
      <c r="M1613" s="36" t="n">
        <v>43429</v>
      </c>
      <c r="N1613" s="31"/>
      <c r="O1613" s="31"/>
      <c r="P1613" s="31" t="s">
        <v>5610</v>
      </c>
      <c r="Q1613" s="0" t="n">
        <f aca="false">IF(ISNA(VLOOKUP(A1613,calculos!$A$2:$B$20,2,1)),"null",VLOOKUP(A1613,calculos!$A$2:$B$20,2,1))</f>
        <v>12</v>
      </c>
      <c r="R1613" s="0" t="n">
        <f aca="false">IF(ISNA(VLOOKUP(C1613,calculos!$D$2:$E$1218,2,1)),"null",VLOOKUP(C1613,calculos!$D$2:$E$1218,2,1))</f>
        <v>958</v>
      </c>
      <c r="S1613" s="0" t="n">
        <f aca="false">IF(ISNA(VLOOKUP(D1613,calculos!$G$2:$H$1118,2,1)),"null",VLOOKUP(D1613,calculos!$G$2:$H$1118,2,1))</f>
        <v>367</v>
      </c>
      <c r="T1613" s="0" t="n">
        <f aca="false">IF(ISNA(VLOOKUP(E1613,calculos!$J$2:$K$220,2,1)),"null",VLOOKUP(E1613,calculos!$J$2:$K$220,2,1))</f>
        <v>142</v>
      </c>
      <c r="U1613" s="0" t="n">
        <f aca="false">IF(ISNA(VLOOKUP(F1613,calculos!$M$2:$N$658,2,1)),"null",VLOOKUP(F1613,calculos!$M$2:$N$658,2,1))</f>
        <v>544</v>
      </c>
      <c r="V1613" s="0" t="n">
        <f aca="false">IF(ISNA(VLOOKUP(J1613,calculos!$P$2:$Q$1711,2,1)),"null",VLOOKUP(J1613,calculos!$P$2:$Q$1711,2,1))</f>
        <v>955</v>
      </c>
      <c r="W1613" s="0" t="n">
        <f aca="false">IF(ISNA(VLOOKUP(P1613,calculos!$S$2:$T$58,2,1)),"null",VLOOKUP(P1613,calculos!$S$2:$T$58,2,1))</f>
        <v>13</v>
      </c>
      <c r="X1613" s="9" t="str">
        <f aca="false">$X$1&amp;B1613&amp;"','"&amp;G1613&amp;"','"&amp;H1613&amp;"','"&amp;I1613&amp;"','"&amp;K1613&amp;"','"&amp;L1613&amp;"','"&amp;M1613&amp;"','"&amp;N1613&amp;"','"&amp;O1613&amp;"',"&amp;Q1613&amp;","&amp;R1613&amp;","&amp;S1613&amp;","&amp;T1613&amp;","&amp;U1613&amp;","&amp;V1613&amp;","&amp;W1613&amp;");"</f>
        <v>insert into servicio (id,fecha_entrega,serie,apertura,fecha_instalacion,garantia,mantenimiento,capacitacion,entrega_equipo,visita,id_empresa,id_hospital,id_equipo,id_marca,id_modelo,id_os,id_ingeniero) values (nextval('seq_servicio'),'','CN91850535','','43429','','','43429','','',12,958,367,142,544,955,13);</v>
      </c>
    </row>
    <row r="1614" customFormat="false" ht="13.8" hidden="false" customHeight="false" outlineLevel="0" collapsed="false">
      <c r="A1614" s="31" t="s">
        <v>154</v>
      </c>
      <c r="B1614" s="31"/>
      <c r="C1614" s="31" t="s">
        <v>7191</v>
      </c>
      <c r="D1614" s="31" t="s">
        <v>4584</v>
      </c>
      <c r="E1614" s="31"/>
      <c r="F1614" s="32"/>
      <c r="G1614" s="32"/>
      <c r="H1614" s="33"/>
      <c r="I1614" s="33"/>
      <c r="J1614" s="34" t="s">
        <v>7192</v>
      </c>
      <c r="K1614" s="31"/>
      <c r="L1614" s="35"/>
      <c r="M1614" s="36"/>
      <c r="N1614" s="31"/>
      <c r="O1614" s="33" t="n">
        <v>43419</v>
      </c>
      <c r="P1614" s="31" t="s">
        <v>7193</v>
      </c>
      <c r="Q1614" s="0" t="n">
        <f aca="false">IF(ISNA(VLOOKUP(A1614,calculos!$A$2:$B$20,2,1)),"null",VLOOKUP(A1614,calculos!$A$2:$B$20,2,1))</f>
        <v>10</v>
      </c>
      <c r="R1614" s="0" t="n">
        <f aca="false">IF(ISNA(VLOOKUP(C1614,calculos!$D$2:$E$1218,2,1)),"null",VLOOKUP(C1614,calculos!$D$2:$E$1218,2,1))</f>
        <v>422</v>
      </c>
      <c r="S1614" s="0" t="n">
        <f aca="false">IF(ISNA(VLOOKUP(D1614,calculos!$G$2:$H$1118,2,1)),"null",VLOOKUP(D1614,calculos!$G$2:$H$1118,2,1))</f>
        <v>230</v>
      </c>
      <c r="T1614" s="0" t="str">
        <f aca="false">IF(ISNA(VLOOKUP(E1614,calculos!$J$2:$K$220,2,1)),"null",VLOOKUP(E1614,calculos!$J$2:$K$220,2,1))</f>
        <v>null</v>
      </c>
      <c r="U1614" s="0" t="str">
        <f aca="false">IF(ISNA(VLOOKUP(F1614,calculos!$M$2:$N$658,2,1)),"null",VLOOKUP(F1614,calculos!$M$2:$N$658,2,1))</f>
        <v>null</v>
      </c>
      <c r="V1614" s="0" t="n">
        <f aca="false">IF(ISNA(VLOOKUP(J1614,calculos!$P$2:$Q$1711,2,1)),"null",VLOOKUP(J1614,calculos!$P$2:$Q$1711,2,1))</f>
        <v>954</v>
      </c>
      <c r="W1614" s="0" t="n">
        <f aca="false">IF(ISNA(VLOOKUP(P1614,calculos!$S$2:$T$58,2,1)),"null",VLOOKUP(P1614,calculos!$S$2:$T$58,2,1))</f>
        <v>39</v>
      </c>
      <c r="X1614" s="9" t="str">
        <f aca="false">$X$1&amp;B1614&amp;"','"&amp;G1614&amp;"','"&amp;H1614&amp;"','"&amp;I1614&amp;"','"&amp;K1614&amp;"','"&amp;L1614&amp;"','"&amp;M1614&amp;"','"&amp;N1614&amp;"','"&amp;O1614&amp;"',"&amp;Q1614&amp;","&amp;R1614&amp;","&amp;S1614&amp;","&amp;T1614&amp;","&amp;U1614&amp;","&amp;V1614&amp;","&amp;W1614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(nextval('seq_servicio'),'','','','','','','','','43419',10,422,230,null,null,954,39);</v>
      </c>
    </row>
    <row r="1615" customFormat="false" ht="13.8" hidden="false" customHeight="false" outlineLevel="0" collapsed="false">
      <c r="A1615" s="31" t="s">
        <v>1091</v>
      </c>
      <c r="B1615" s="31"/>
      <c r="C1615" s="31" t="s">
        <v>6296</v>
      </c>
      <c r="D1615" s="31" t="s">
        <v>5553</v>
      </c>
      <c r="E1615" s="31" t="s">
        <v>4803</v>
      </c>
      <c r="F1615" s="32" t="s">
        <v>7194</v>
      </c>
      <c r="G1615" s="32" t="s">
        <v>6469</v>
      </c>
      <c r="H1615" s="33"/>
      <c r="I1615" s="33" t="n">
        <v>43419</v>
      </c>
      <c r="J1615" s="34" t="s">
        <v>7195</v>
      </c>
      <c r="K1615" s="31"/>
      <c r="L1615" s="35"/>
      <c r="M1615" s="36"/>
      <c r="N1615" s="31"/>
      <c r="O1615" s="31"/>
      <c r="P1615" s="31" t="s">
        <v>7193</v>
      </c>
      <c r="Q1615" s="0" t="n">
        <f aca="false">IF(ISNA(VLOOKUP(A1615,calculos!$A$2:$B$20,2,1)),"null",VLOOKUP(A1615,calculos!$A$2:$B$20,2,1))</f>
        <v>11</v>
      </c>
      <c r="R1615" s="0" t="n">
        <f aca="false">IF(ISNA(VLOOKUP(C1615,calculos!$D$2:$E$1218,2,1)),"null",VLOOKUP(C1615,calculos!$D$2:$E$1218,2,1))</f>
        <v>424</v>
      </c>
      <c r="S1615" s="0" t="n">
        <f aca="false">IF(ISNA(VLOOKUP(D1615,calculos!$G$2:$H$1118,2,1)),"null",VLOOKUP(D1615,calculos!$G$2:$H$1118,2,1))</f>
        <v>184</v>
      </c>
      <c r="T1615" s="0" t="n">
        <f aca="false">IF(ISNA(VLOOKUP(E1615,calculos!$J$2:$K$220,2,1)),"null",VLOOKUP(E1615,calculos!$J$2:$K$220,2,1))</f>
        <v>53</v>
      </c>
      <c r="U1615" s="0" t="n">
        <f aca="false">IF(ISNA(VLOOKUP(F1615,calculos!$M$2:$N$658,2,1)),"null",VLOOKUP(F1615,calculos!$M$2:$N$658,2,1))</f>
        <v>411</v>
      </c>
      <c r="V1615" s="0" t="n">
        <f aca="false">IF(ISNA(VLOOKUP(J1615,calculos!$P$2:$Q$1711,2,1)),"null",VLOOKUP(J1615,calculos!$P$2:$Q$1711,2,1))</f>
        <v>1224</v>
      </c>
      <c r="W1615" s="0" t="n">
        <f aca="false">IF(ISNA(VLOOKUP(P1615,calculos!$S$2:$T$58,2,1)),"null",VLOOKUP(P1615,calculos!$S$2:$T$58,2,1))</f>
        <v>39</v>
      </c>
      <c r="X1615" s="9" t="str">
        <f aca="false">$X$1&amp;B1615&amp;"','"&amp;G1615&amp;"','"&amp;H1615&amp;"','"&amp;I1615&amp;"','"&amp;K1615&amp;"','"&amp;L1615&amp;"','"&amp;M1615&amp;"','"&amp;N1615&amp;"','"&amp;O1615&amp;"',"&amp;Q1615&amp;","&amp;R1615&amp;","&amp;S1615&amp;","&amp;T1615&amp;","&amp;U1615&amp;","&amp;V1615&amp;","&amp;W1615&amp;");"</f>
        <v>insert into servicio (id,fecha_entrega,serie,apertura,fecha_instalacion,garantia,mantenimiento,capacitacion,entrega_equipo,visita,id_empresa,id_hospital,id_equipo,id_marca,id_modelo,id_os,id_ingeniero) values (nextval('seq_servicio'),'','001183149','','43419','','','','','',11,424,184,53,411,1224,39);</v>
      </c>
    </row>
    <row r="1616" customFormat="false" ht="13.8" hidden="false" customHeight="false" outlineLevel="0" collapsed="false">
      <c r="A1616" s="31" t="s">
        <v>1091</v>
      </c>
      <c r="B1616" s="31"/>
      <c r="C1616" s="31" t="s">
        <v>6296</v>
      </c>
      <c r="D1616" s="31" t="s">
        <v>5553</v>
      </c>
      <c r="E1616" s="31" t="s">
        <v>4803</v>
      </c>
      <c r="F1616" s="32" t="s">
        <v>7194</v>
      </c>
      <c r="G1616" s="32" t="s">
        <v>6468</v>
      </c>
      <c r="H1616" s="33"/>
      <c r="I1616" s="33" t="n">
        <v>43419</v>
      </c>
      <c r="J1616" s="34" t="s">
        <v>7195</v>
      </c>
      <c r="K1616" s="31"/>
      <c r="L1616" s="35"/>
      <c r="M1616" s="36"/>
      <c r="N1616" s="31"/>
      <c r="O1616" s="31"/>
      <c r="P1616" s="31" t="s">
        <v>7193</v>
      </c>
      <c r="Q1616" s="0" t="n">
        <f aca="false">IF(ISNA(VLOOKUP(A1616,calculos!$A$2:$B$20,2,1)),"null",VLOOKUP(A1616,calculos!$A$2:$B$20,2,1))</f>
        <v>11</v>
      </c>
      <c r="R1616" s="0" t="n">
        <f aca="false">IF(ISNA(VLOOKUP(C1616,calculos!$D$2:$E$1218,2,1)),"null",VLOOKUP(C1616,calculos!$D$2:$E$1218,2,1))</f>
        <v>424</v>
      </c>
      <c r="S1616" s="0" t="n">
        <f aca="false">IF(ISNA(VLOOKUP(D1616,calculos!$G$2:$H$1118,2,1)),"null",VLOOKUP(D1616,calculos!$G$2:$H$1118,2,1))</f>
        <v>184</v>
      </c>
      <c r="T1616" s="0" t="n">
        <f aca="false">IF(ISNA(VLOOKUP(E1616,calculos!$J$2:$K$220,2,1)),"null",VLOOKUP(E1616,calculos!$J$2:$K$220,2,1))</f>
        <v>53</v>
      </c>
      <c r="U1616" s="0" t="n">
        <f aca="false">IF(ISNA(VLOOKUP(F1616,calculos!$M$2:$N$658,2,1)),"null",VLOOKUP(F1616,calculos!$M$2:$N$658,2,1))</f>
        <v>411</v>
      </c>
      <c r="V1616" s="0" t="n">
        <f aca="false">IF(ISNA(VLOOKUP(J1616,calculos!$P$2:$Q$1711,2,1)),"null",VLOOKUP(J1616,calculos!$P$2:$Q$1711,2,1))</f>
        <v>1224</v>
      </c>
      <c r="W1616" s="0" t="n">
        <f aca="false">IF(ISNA(VLOOKUP(P1616,calculos!$S$2:$T$58,2,1)),"null",VLOOKUP(P1616,calculos!$S$2:$T$58,2,1))</f>
        <v>39</v>
      </c>
      <c r="X1616" s="9" t="str">
        <f aca="false">$X$1&amp;B1616&amp;"','"&amp;G1616&amp;"','"&amp;H1616&amp;"','"&amp;I1616&amp;"','"&amp;K1616&amp;"','"&amp;L1616&amp;"','"&amp;M1616&amp;"','"&amp;N1616&amp;"','"&amp;O1616&amp;"',"&amp;Q1616&amp;","&amp;R1616&amp;","&amp;S1616&amp;","&amp;T1616&amp;","&amp;U1616&amp;","&amp;V1616&amp;","&amp;W1616&amp;");"</f>
        <v>insert into servicio (id,fecha_entrega,serie,apertura,fecha_instalacion,garantia,mantenimiento,capacitacion,entrega_equipo,visita,id_empresa,id_hospital,id_equipo,id_marca,id_modelo,id_os,id_ingeniero) values (nextval('seq_servicio'),'','001183134','','43419','','','','','',11,424,184,53,411,1224,39);</v>
      </c>
    </row>
    <row r="1617" customFormat="false" ht="13.8" hidden="false" customHeight="false" outlineLevel="0" collapsed="false">
      <c r="A1617" s="31" t="s">
        <v>1091</v>
      </c>
      <c r="B1617" s="31"/>
      <c r="C1617" s="31" t="s">
        <v>6296</v>
      </c>
      <c r="D1617" s="31" t="s">
        <v>7196</v>
      </c>
      <c r="E1617" s="31" t="s">
        <v>7197</v>
      </c>
      <c r="F1617" s="32" t="s">
        <v>7198</v>
      </c>
      <c r="G1617" s="32"/>
      <c r="H1617" s="33"/>
      <c r="I1617" s="33" t="n">
        <v>43419</v>
      </c>
      <c r="J1617" s="34" t="s">
        <v>7199</v>
      </c>
      <c r="K1617" s="31"/>
      <c r="L1617" s="35"/>
      <c r="M1617" s="36"/>
      <c r="N1617" s="31"/>
      <c r="O1617" s="31"/>
      <c r="P1617" s="31" t="s">
        <v>7193</v>
      </c>
      <c r="Q1617" s="0" t="n">
        <f aca="false">IF(ISNA(VLOOKUP(A1617,calculos!$A$2:$B$20,2,1)),"null",VLOOKUP(A1617,calculos!$A$2:$B$20,2,1))</f>
        <v>11</v>
      </c>
      <c r="R1617" s="0" t="n">
        <f aca="false">IF(ISNA(VLOOKUP(C1617,calculos!$D$2:$E$1218,2,1)),"null",VLOOKUP(C1617,calculos!$D$2:$E$1218,2,1))</f>
        <v>424</v>
      </c>
      <c r="S1617" s="0" t="n">
        <f aca="false">IF(ISNA(VLOOKUP(D1617,calculos!$G$2:$H$1118,2,1)),"null",VLOOKUP(D1617,calculos!$G$2:$H$1118,2,1))</f>
        <v>47</v>
      </c>
      <c r="T1617" s="0" t="n">
        <f aca="false">IF(ISNA(VLOOKUP(E1617,calculos!$J$2:$K$220,2,1)),"null",VLOOKUP(E1617,calculos!$J$2:$K$220,2,1))</f>
        <v>98</v>
      </c>
      <c r="U1617" s="0" t="n">
        <f aca="false">IF(ISNA(VLOOKUP(F1617,calculos!$M$2:$N$658,2,1)),"null",VLOOKUP(F1617,calculos!$M$2:$N$658,2,1))</f>
        <v>473</v>
      </c>
      <c r="V1617" s="0" t="n">
        <f aca="false">IF(ISNA(VLOOKUP(J1617,calculos!$P$2:$Q$1711,2,1)),"null",VLOOKUP(J1617,calculos!$P$2:$Q$1711,2,1))</f>
        <v>1223</v>
      </c>
      <c r="W1617" s="0" t="n">
        <f aca="false">IF(ISNA(VLOOKUP(P1617,calculos!$S$2:$T$58,2,1)),"null",VLOOKUP(P1617,calculos!$S$2:$T$58,2,1))</f>
        <v>39</v>
      </c>
      <c r="X1617" s="9" t="str">
        <f aca="false">$X$1&amp;B1617&amp;"','"&amp;G1617&amp;"','"&amp;H1617&amp;"','"&amp;I1617&amp;"','"&amp;K1617&amp;"','"&amp;L1617&amp;"','"&amp;M1617&amp;"','"&amp;N1617&amp;"','"&amp;O1617&amp;"',"&amp;Q1617&amp;","&amp;R1617&amp;","&amp;S1617&amp;","&amp;T1617&amp;","&amp;U1617&amp;","&amp;V1617&amp;","&amp;W1617&amp;");"</f>
        <v>insert into servicio (id,fecha_entrega,serie,apertura,fecha_instalacion,garantia,mantenimiento,capacitacion,entrega_equipo,visita,id_empresa,id_hospital,id_equipo,id_marca,id_modelo,id_os,id_ingeniero) values (nextval('seq_servicio'),'','','','43419','','','','','',11,424,47,98,473,1223,39);</v>
      </c>
    </row>
    <row r="1618" customFormat="false" ht="13.8" hidden="false" customHeight="false" outlineLevel="0" collapsed="false">
      <c r="A1618" s="31" t="s">
        <v>1091</v>
      </c>
      <c r="B1618" s="31"/>
      <c r="C1618" s="31" t="s">
        <v>6296</v>
      </c>
      <c r="D1618" s="31" t="s">
        <v>7200</v>
      </c>
      <c r="E1618" s="31" t="s">
        <v>3882</v>
      </c>
      <c r="F1618" s="32"/>
      <c r="G1618" s="32"/>
      <c r="H1618" s="33"/>
      <c r="I1618" s="33"/>
      <c r="J1618" s="34" t="s">
        <v>7201</v>
      </c>
      <c r="K1618" s="31"/>
      <c r="L1618" s="35" t="n">
        <v>43419</v>
      </c>
      <c r="M1618" s="36"/>
      <c r="N1618" s="31"/>
      <c r="O1618" s="31"/>
      <c r="P1618" s="31" t="s">
        <v>7193</v>
      </c>
      <c r="Q1618" s="0" t="n">
        <f aca="false">IF(ISNA(VLOOKUP(A1618,calculos!$A$2:$B$20,2,1)),"null",VLOOKUP(A1618,calculos!$A$2:$B$20,2,1))</f>
        <v>11</v>
      </c>
      <c r="R1618" s="0" t="n">
        <f aca="false">IF(ISNA(VLOOKUP(C1618,calculos!$D$2:$E$1218,2,1)),"null",VLOOKUP(C1618,calculos!$D$2:$E$1218,2,1))</f>
        <v>424</v>
      </c>
      <c r="S1618" s="0" t="n">
        <f aca="false">IF(ISNA(VLOOKUP(D1618,calculos!$G$2:$H$1118,2,1)),"null",VLOOKUP(D1618,calculos!$G$2:$H$1118,2,1))</f>
        <v>39</v>
      </c>
      <c r="T1618" s="0" t="n">
        <f aca="false">IF(ISNA(VLOOKUP(E1618,calculos!$J$2:$K$220,2,1)),"null",VLOOKUP(E1618,calculos!$J$2:$K$220,2,1))</f>
        <v>169</v>
      </c>
      <c r="U1618" s="0" t="str">
        <f aca="false">IF(ISNA(VLOOKUP(F1618,calculos!$M$2:$N$658,2,1)),"null",VLOOKUP(F1618,calculos!$M$2:$N$658,2,1))</f>
        <v>null</v>
      </c>
      <c r="V1618" s="0" t="n">
        <f aca="false">IF(ISNA(VLOOKUP(J1618,calculos!$P$2:$Q$1711,2,1)),"null",VLOOKUP(J1618,calculos!$P$2:$Q$1711,2,1))</f>
        <v>1222</v>
      </c>
      <c r="W1618" s="0" t="n">
        <f aca="false">IF(ISNA(VLOOKUP(P1618,calculos!$S$2:$T$58,2,1)),"null",VLOOKUP(P1618,calculos!$S$2:$T$58,2,1))</f>
        <v>39</v>
      </c>
      <c r="X1618" s="9" t="str">
        <f aca="false">$X$1&amp;B1618&amp;"','"&amp;G1618&amp;"','"&amp;H1618&amp;"','"&amp;I1618&amp;"','"&amp;K1618&amp;"','"&amp;L1618&amp;"','"&amp;M1618&amp;"','"&amp;N1618&amp;"','"&amp;O1618&amp;"',"&amp;Q1618&amp;","&amp;R1618&amp;","&amp;S1618&amp;","&amp;T1618&amp;","&amp;U1618&amp;","&amp;V1618&amp;","&amp;W1618&amp;");"</f>
        <v>insert into servicio (id,fecha_entrega,serie,apertura,fecha_instalacion,garantia,mantenimiento,capacitacion,entrega_equipo,visita,id_empresa,id_hospital,id_equipo,id_marca,id_modelo,id_os,id_ingeniero) values (nextval('seq_servicio'),'','','','','','43419','','','',11,424,39,169,null,1222,39);</v>
      </c>
    </row>
    <row r="1619" customFormat="false" ht="13.8" hidden="false" customHeight="false" outlineLevel="0" collapsed="false">
      <c r="A1619" s="31" t="s">
        <v>154</v>
      </c>
      <c r="B1619" s="31"/>
      <c r="C1619" s="31" t="s">
        <v>6296</v>
      </c>
      <c r="D1619" s="31" t="s">
        <v>7202</v>
      </c>
      <c r="E1619" s="31" t="s">
        <v>3882</v>
      </c>
      <c r="F1619" s="32"/>
      <c r="G1619" s="32"/>
      <c r="H1619" s="33"/>
      <c r="I1619" s="33"/>
      <c r="J1619" s="34" t="s">
        <v>7203</v>
      </c>
      <c r="K1619" s="31"/>
      <c r="L1619" s="35" t="n">
        <v>43419</v>
      </c>
      <c r="M1619" s="36"/>
      <c r="N1619" s="31"/>
      <c r="O1619" s="31"/>
      <c r="P1619" s="31" t="s">
        <v>7193</v>
      </c>
      <c r="Q1619" s="0" t="n">
        <f aca="false">IF(ISNA(VLOOKUP(A1619,calculos!$A$2:$B$20,2,1)),"null",VLOOKUP(A1619,calculos!$A$2:$B$20,2,1))</f>
        <v>10</v>
      </c>
      <c r="R1619" s="0" t="n">
        <f aca="false">IF(ISNA(VLOOKUP(C1619,calculos!$D$2:$E$1218,2,1)),"null",VLOOKUP(C1619,calculos!$D$2:$E$1218,2,1))</f>
        <v>424</v>
      </c>
      <c r="S1619" s="0" t="n">
        <f aca="false">IF(ISNA(VLOOKUP(D1619,calculos!$G$2:$H$1118,2,1)),"null",VLOOKUP(D1619,calculos!$G$2:$H$1118,2,1))</f>
        <v>154</v>
      </c>
      <c r="T1619" s="0" t="n">
        <f aca="false">IF(ISNA(VLOOKUP(E1619,calculos!$J$2:$K$220,2,1)),"null",VLOOKUP(E1619,calculos!$J$2:$K$220,2,1))</f>
        <v>169</v>
      </c>
      <c r="U1619" s="0" t="str">
        <f aca="false">IF(ISNA(VLOOKUP(F1619,calculos!$M$2:$N$658,2,1)),"null",VLOOKUP(F1619,calculos!$M$2:$N$658,2,1))</f>
        <v>null</v>
      </c>
      <c r="V1619" s="0" t="n">
        <f aca="false">IF(ISNA(VLOOKUP(J1619,calculos!$P$2:$Q$1711,2,1)),"null",VLOOKUP(J1619,calculos!$P$2:$Q$1711,2,1))</f>
        <v>951</v>
      </c>
      <c r="W1619" s="0" t="n">
        <f aca="false">IF(ISNA(VLOOKUP(P1619,calculos!$S$2:$T$58,2,1)),"null",VLOOKUP(P1619,calculos!$S$2:$T$58,2,1))</f>
        <v>39</v>
      </c>
      <c r="X1619" s="9" t="str">
        <f aca="false">$X$1&amp;B1619&amp;"','"&amp;G1619&amp;"','"&amp;H1619&amp;"','"&amp;I1619&amp;"','"&amp;K1619&amp;"','"&amp;L1619&amp;"','"&amp;M1619&amp;"','"&amp;N1619&amp;"','"&amp;O1619&amp;"',"&amp;Q1619&amp;","&amp;R1619&amp;","&amp;S1619&amp;","&amp;T1619&amp;","&amp;U1619&amp;","&amp;V1619&amp;","&amp;W1619&amp;");"</f>
        <v>insert into servicio (id,fecha_entrega,serie,apertura,fecha_instalacion,garantia,mantenimiento,capacitacion,entrega_equipo,visita,id_empresa,id_hospital,id_equipo,id_marca,id_modelo,id_os,id_ingeniero) values (nextval('seq_servicio'),'','','','','','43419','','','',10,424,154,169,null,951,39);</v>
      </c>
    </row>
    <row r="1620" customFormat="false" ht="13.8" hidden="false" customHeight="false" outlineLevel="0" collapsed="false">
      <c r="A1620" s="31" t="s">
        <v>154</v>
      </c>
      <c r="B1620" s="31"/>
      <c r="C1620" s="31" t="s">
        <v>6296</v>
      </c>
      <c r="D1620" s="31" t="s">
        <v>7204</v>
      </c>
      <c r="E1620" s="31"/>
      <c r="F1620" s="32"/>
      <c r="G1620" s="32"/>
      <c r="H1620" s="33"/>
      <c r="I1620" s="33"/>
      <c r="J1620" s="34" t="s">
        <v>7205</v>
      </c>
      <c r="K1620" s="31"/>
      <c r="L1620" s="35" t="n">
        <v>43419</v>
      </c>
      <c r="M1620" s="36"/>
      <c r="N1620" s="31"/>
      <c r="O1620" s="31"/>
      <c r="P1620" s="31" t="s">
        <v>7193</v>
      </c>
      <c r="Q1620" s="0" t="n">
        <f aca="false">IF(ISNA(VLOOKUP(A1620,calculos!$A$2:$B$20,2,1)),"null",VLOOKUP(A1620,calculos!$A$2:$B$20,2,1))</f>
        <v>10</v>
      </c>
      <c r="R1620" s="0" t="n">
        <f aca="false">IF(ISNA(VLOOKUP(C1620,calculos!$D$2:$E$1218,2,1)),"null",VLOOKUP(C1620,calculos!$D$2:$E$1218,2,1))</f>
        <v>424</v>
      </c>
      <c r="S1620" s="0" t="n">
        <f aca="false">IF(ISNA(VLOOKUP(D1620,calculos!$G$2:$H$1118,2,1)),"null",VLOOKUP(D1620,calculos!$G$2:$H$1118,2,1))</f>
        <v>133</v>
      </c>
      <c r="T1620" s="0" t="str">
        <f aca="false">IF(ISNA(VLOOKUP(E1620,calculos!$J$2:$K$220,2,1)),"null",VLOOKUP(E1620,calculos!$J$2:$K$220,2,1))</f>
        <v>null</v>
      </c>
      <c r="U1620" s="0" t="str">
        <f aca="false">IF(ISNA(VLOOKUP(F1620,calculos!$M$2:$N$658,2,1)),"null",VLOOKUP(F1620,calculos!$M$2:$N$658,2,1))</f>
        <v>null</v>
      </c>
      <c r="V1620" s="0" t="n">
        <f aca="false">IF(ISNA(VLOOKUP(J1620,calculos!$P$2:$Q$1711,2,1)),"null",VLOOKUP(J1620,calculos!$P$2:$Q$1711,2,1))</f>
        <v>952</v>
      </c>
      <c r="W1620" s="0" t="n">
        <f aca="false">IF(ISNA(VLOOKUP(P1620,calculos!$S$2:$T$58,2,1)),"null",VLOOKUP(P1620,calculos!$S$2:$T$58,2,1))</f>
        <v>39</v>
      </c>
      <c r="X1620" s="9" t="str">
        <f aca="false">$X$1&amp;B1620&amp;"','"&amp;G1620&amp;"','"&amp;H1620&amp;"','"&amp;I1620&amp;"','"&amp;K1620&amp;"','"&amp;L1620&amp;"','"&amp;M1620&amp;"','"&amp;N1620&amp;"','"&amp;O1620&amp;"',"&amp;Q1620&amp;","&amp;R1620&amp;","&amp;S1620&amp;","&amp;T1620&amp;","&amp;U1620&amp;","&amp;V1620&amp;","&amp;W1620&amp;");"</f>
        <v>insert into servicio (id,fecha_entrega,serie,apertura,fecha_instalacion,garantia,mantenimiento,capacitacion,entrega_equipo,visita,id_empresa,id_hospital,id_equipo,id_marca,id_modelo,id_os,id_ingeniero) values (nextval('seq_servicio'),'','','','','','43419','','','',10,424,133,null,null,952,39);</v>
      </c>
    </row>
    <row r="1621" customFormat="false" ht="13.8" hidden="false" customHeight="false" outlineLevel="0" collapsed="false">
      <c r="A1621" s="31" t="s">
        <v>154</v>
      </c>
      <c r="B1621" s="31"/>
      <c r="C1621" s="31" t="s">
        <v>6296</v>
      </c>
      <c r="D1621" s="31" t="s">
        <v>7206</v>
      </c>
      <c r="E1621" s="31" t="s">
        <v>1028</v>
      </c>
      <c r="F1621" s="32"/>
      <c r="G1621" s="32"/>
      <c r="H1621" s="33"/>
      <c r="I1621" s="33"/>
      <c r="J1621" s="34" t="s">
        <v>7207</v>
      </c>
      <c r="K1621" s="31"/>
      <c r="L1621" s="35" t="n">
        <v>43419</v>
      </c>
      <c r="M1621" s="36"/>
      <c r="N1621" s="31"/>
      <c r="O1621" s="31"/>
      <c r="P1621" s="31" t="s">
        <v>7193</v>
      </c>
      <c r="Q1621" s="0" t="n">
        <f aca="false">IF(ISNA(VLOOKUP(A1621,calculos!$A$2:$B$20,2,1)),"null",VLOOKUP(A1621,calculos!$A$2:$B$20,2,1))</f>
        <v>10</v>
      </c>
      <c r="R1621" s="0" t="n">
        <f aca="false">IF(ISNA(VLOOKUP(C1621,calculos!$D$2:$E$1218,2,1)),"null",VLOOKUP(C1621,calculos!$D$2:$E$1218,2,1))</f>
        <v>424</v>
      </c>
      <c r="S1621" s="0" t="n">
        <f aca="false">IF(ISNA(VLOOKUP(D1621,calculos!$G$2:$H$1118,2,1)),"null",VLOOKUP(D1621,calculos!$G$2:$H$1118,2,1))</f>
        <v>739</v>
      </c>
      <c r="T1621" s="0" t="n">
        <f aca="false">IF(ISNA(VLOOKUP(E1621,calculos!$J$2:$K$220,2,1)),"null",VLOOKUP(E1621,calculos!$J$2:$K$220,2,1))</f>
        <v>176</v>
      </c>
      <c r="U1621" s="0" t="str">
        <f aca="false">IF(ISNA(VLOOKUP(F1621,calculos!$M$2:$N$658,2,1)),"null",VLOOKUP(F1621,calculos!$M$2:$N$658,2,1))</f>
        <v>null</v>
      </c>
      <c r="V1621" s="0" t="n">
        <f aca="false">IF(ISNA(VLOOKUP(J1621,calculos!$P$2:$Q$1711,2,1)),"null",VLOOKUP(J1621,calculos!$P$2:$Q$1711,2,1))</f>
        <v>953</v>
      </c>
      <c r="W1621" s="0" t="n">
        <f aca="false">IF(ISNA(VLOOKUP(P1621,calculos!$S$2:$T$58,2,1)),"null",VLOOKUP(P1621,calculos!$S$2:$T$58,2,1))</f>
        <v>39</v>
      </c>
      <c r="X1621" s="9" t="str">
        <f aca="false">$X$1&amp;B1621&amp;"','"&amp;G1621&amp;"','"&amp;H1621&amp;"','"&amp;I1621&amp;"','"&amp;K1621&amp;"','"&amp;L1621&amp;"','"&amp;M1621&amp;"','"&amp;N1621&amp;"','"&amp;O1621&amp;"',"&amp;Q1621&amp;","&amp;R1621&amp;","&amp;S1621&amp;","&amp;T1621&amp;","&amp;U1621&amp;","&amp;V1621&amp;","&amp;W1621&amp;");"</f>
        <v>insert into servicio (id,fecha_entrega,serie,apertura,fecha_instalacion,garantia,mantenimiento,capacitacion,entrega_equipo,visita,id_empresa,id_hospital,id_equipo,id_marca,id_modelo,id_os,id_ingeniero) values (nextval('seq_servicio'),'','','','','','43419','','','',10,424,739,176,null,953,39);</v>
      </c>
    </row>
    <row r="1622" customFormat="false" ht="13.8" hidden="false" customHeight="false" outlineLevel="0" collapsed="false">
      <c r="A1622" s="31" t="s">
        <v>23</v>
      </c>
      <c r="B1622" s="31"/>
      <c r="C1622" s="31" t="s">
        <v>7208</v>
      </c>
      <c r="D1622" s="31" t="s">
        <v>6872</v>
      </c>
      <c r="E1622" s="31" t="s">
        <v>7209</v>
      </c>
      <c r="F1622" s="32" t="s">
        <v>7210</v>
      </c>
      <c r="G1622" s="32"/>
      <c r="H1622" s="33"/>
      <c r="I1622" s="33"/>
      <c r="J1622" s="34" t="s">
        <v>7211</v>
      </c>
      <c r="K1622" s="31"/>
      <c r="L1622" s="35"/>
      <c r="M1622" s="36" t="n">
        <v>43420</v>
      </c>
      <c r="N1622" s="31"/>
      <c r="O1622" s="31"/>
      <c r="P1622" s="31" t="s">
        <v>7193</v>
      </c>
      <c r="Q1622" s="0" t="n">
        <f aca="false">IF(ISNA(VLOOKUP(A1622,calculos!$A$2:$B$20,2,1)),"null",VLOOKUP(A1622,calculos!$A$2:$B$20,2,1))</f>
        <v>12</v>
      </c>
      <c r="R1622" s="0" t="n">
        <f aca="false">IF(ISNA(VLOOKUP(C1622,calculos!$D$2:$E$1218,2,1)),"null",VLOOKUP(C1622,calculos!$D$2:$E$1218,2,1))</f>
        <v>949</v>
      </c>
      <c r="S1622" s="0" t="n">
        <f aca="false">IF(ISNA(VLOOKUP(D1622,calculos!$G$2:$H$1118,2,1)),"null",VLOOKUP(D1622,calculos!$G$2:$H$1118,2,1))</f>
        <v>327</v>
      </c>
      <c r="T1622" s="0" t="n">
        <f aca="false">IF(ISNA(VLOOKUP(E1622,calculos!$J$2:$K$220,2,1)),"null",VLOOKUP(E1622,calculos!$J$2:$K$220,2,1))</f>
        <v>87</v>
      </c>
      <c r="U1622" s="0" t="n">
        <f aca="false">IF(ISNA(VLOOKUP(F1622,calculos!$M$2:$N$658,2,1)),"null",VLOOKUP(F1622,calculos!$M$2:$N$658,2,1))</f>
        <v>5</v>
      </c>
      <c r="V1622" s="0" t="str">
        <f aca="false">IF(ISNA(VLOOKUP(J1622,calculos!$P$2:$Q$1711,2,1)),"null",VLOOKUP(J1622,calculos!$P$2:$Q$1711,2,1))</f>
        <v>null</v>
      </c>
      <c r="W1622" s="0" t="n">
        <f aca="false">IF(ISNA(VLOOKUP(P1622,calculos!$S$2:$T$58,2,1)),"null",VLOOKUP(P1622,calculos!$S$2:$T$58,2,1))</f>
        <v>39</v>
      </c>
      <c r="X1622" s="9" t="str">
        <f aca="false">$X$1&amp;B1622&amp;"','"&amp;G1622&amp;"','"&amp;H1622&amp;"','"&amp;I1622&amp;"','"&amp;K1622&amp;"','"&amp;L1622&amp;"','"&amp;M1622&amp;"','"&amp;N1622&amp;"','"&amp;O1622&amp;"',"&amp;Q1622&amp;","&amp;R1622&amp;","&amp;S1622&amp;","&amp;T1622&amp;","&amp;U1622&amp;","&amp;V1622&amp;","&amp;W1622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(nextval('seq_servicio'),'','','','','','','43420','','',12,949,327,87,5,null,39);</v>
      </c>
    </row>
    <row r="1623" customFormat="false" ht="13.8" hidden="false" customHeight="false" outlineLevel="0" collapsed="false">
      <c r="A1623" s="31" t="s">
        <v>23</v>
      </c>
      <c r="B1623" s="31"/>
      <c r="C1623" s="31" t="s">
        <v>7208</v>
      </c>
      <c r="D1623" s="31" t="s">
        <v>6872</v>
      </c>
      <c r="E1623" s="31" t="s">
        <v>7209</v>
      </c>
      <c r="F1623" s="32" t="s">
        <v>7210</v>
      </c>
      <c r="G1623" s="32" t="s">
        <v>7212</v>
      </c>
      <c r="H1623" s="33"/>
      <c r="I1623" s="33"/>
      <c r="J1623" s="34" t="s">
        <v>7213</v>
      </c>
      <c r="K1623" s="31"/>
      <c r="L1623" s="35"/>
      <c r="M1623" s="36" t="n">
        <v>43420</v>
      </c>
      <c r="N1623" s="31"/>
      <c r="O1623" s="31"/>
      <c r="P1623" s="31" t="s">
        <v>7193</v>
      </c>
      <c r="Q1623" s="0" t="n">
        <f aca="false">IF(ISNA(VLOOKUP(A1623,calculos!$A$2:$B$20,2,1)),"null",VLOOKUP(A1623,calculos!$A$2:$B$20,2,1))</f>
        <v>12</v>
      </c>
      <c r="R1623" s="0" t="n">
        <f aca="false">IF(ISNA(VLOOKUP(C1623,calculos!$D$2:$E$1218,2,1)),"null",VLOOKUP(C1623,calculos!$D$2:$E$1218,2,1))</f>
        <v>949</v>
      </c>
      <c r="S1623" s="0" t="n">
        <f aca="false">IF(ISNA(VLOOKUP(D1623,calculos!$G$2:$H$1118,2,1)),"null",VLOOKUP(D1623,calculos!$G$2:$H$1118,2,1))</f>
        <v>327</v>
      </c>
      <c r="T1623" s="0" t="n">
        <f aca="false">IF(ISNA(VLOOKUP(E1623,calculos!$J$2:$K$220,2,1)),"null",VLOOKUP(E1623,calculos!$J$2:$K$220,2,1))</f>
        <v>87</v>
      </c>
      <c r="U1623" s="0" t="n">
        <f aca="false">IF(ISNA(VLOOKUP(F1623,calculos!$M$2:$N$658,2,1)),"null",VLOOKUP(F1623,calculos!$M$2:$N$658,2,1))</f>
        <v>5</v>
      </c>
      <c r="V1623" s="0" t="str">
        <f aca="false">IF(ISNA(VLOOKUP(J1623,calculos!$P$2:$Q$1711,2,1)),"null",VLOOKUP(J1623,calculos!$P$2:$Q$1711,2,1))</f>
        <v>null</v>
      </c>
      <c r="W1623" s="0" t="n">
        <f aca="false">IF(ISNA(VLOOKUP(P1623,calculos!$S$2:$T$58,2,1)),"null",VLOOKUP(P1623,calculos!$S$2:$T$58,2,1))</f>
        <v>39</v>
      </c>
      <c r="X1623" s="9" t="str">
        <f aca="false">$X$1&amp;B1623&amp;"','"&amp;G1623&amp;"','"&amp;H1623&amp;"','"&amp;I1623&amp;"','"&amp;K1623&amp;"','"&amp;L1623&amp;"','"&amp;M1623&amp;"','"&amp;N1623&amp;"','"&amp;O1623&amp;"',"&amp;Q1623&amp;","&amp;R1623&amp;","&amp;S1623&amp;","&amp;T1623&amp;","&amp;U1623&amp;","&amp;V1623&amp;","&amp;W1623&amp;");"</f>
        <v>insert into servicio (id,fecha_entrega,serie,apertura,fecha_instalacion,garantia,mantenimiento,capacitacion,entrega_equipo,visita,id_empresa,id_hospital,id_equipo,id_marca,id_modelo,id_os,id_ingeniero) values (nextval('seq_servicio'),'','47492014','','','','','43420','','',12,949,327,87,5,null,39);</v>
      </c>
    </row>
    <row r="1624" customFormat="false" ht="13.8" hidden="false" customHeight="false" outlineLevel="0" collapsed="false">
      <c r="A1624" s="31" t="s">
        <v>23</v>
      </c>
      <c r="B1624" s="31"/>
      <c r="C1624" s="31" t="s">
        <v>7208</v>
      </c>
      <c r="D1624" s="31" t="s">
        <v>6872</v>
      </c>
      <c r="E1624" s="31" t="s">
        <v>7209</v>
      </c>
      <c r="F1624" s="32" t="s">
        <v>7210</v>
      </c>
      <c r="G1624" s="32" t="s">
        <v>7214</v>
      </c>
      <c r="H1624" s="33"/>
      <c r="I1624" s="33"/>
      <c r="J1624" s="34" t="s">
        <v>7215</v>
      </c>
      <c r="K1624" s="31"/>
      <c r="L1624" s="35"/>
      <c r="M1624" s="36"/>
      <c r="N1624" s="31"/>
      <c r="O1624" s="31"/>
      <c r="P1624" s="31" t="s">
        <v>7193</v>
      </c>
      <c r="Q1624" s="0" t="n">
        <f aca="false">IF(ISNA(VLOOKUP(A1624,calculos!$A$2:$B$20,2,1)),"null",VLOOKUP(A1624,calculos!$A$2:$B$20,2,1))</f>
        <v>12</v>
      </c>
      <c r="R1624" s="0" t="n">
        <f aca="false">IF(ISNA(VLOOKUP(C1624,calculos!$D$2:$E$1218,2,1)),"null",VLOOKUP(C1624,calculos!$D$2:$E$1218,2,1))</f>
        <v>949</v>
      </c>
      <c r="S1624" s="0" t="n">
        <f aca="false">IF(ISNA(VLOOKUP(D1624,calculos!$G$2:$H$1118,2,1)),"null",VLOOKUP(D1624,calculos!$G$2:$H$1118,2,1))</f>
        <v>327</v>
      </c>
      <c r="T1624" s="0" t="n">
        <f aca="false">IF(ISNA(VLOOKUP(E1624,calculos!$J$2:$K$220,2,1)),"null",VLOOKUP(E1624,calculos!$J$2:$K$220,2,1))</f>
        <v>87</v>
      </c>
      <c r="U1624" s="0" t="n">
        <f aca="false">IF(ISNA(VLOOKUP(F1624,calculos!$M$2:$N$658,2,1)),"null",VLOOKUP(F1624,calculos!$M$2:$N$658,2,1))</f>
        <v>5</v>
      </c>
      <c r="V1624" s="0" t="str">
        <f aca="false">IF(ISNA(VLOOKUP(J1624,calculos!$P$2:$Q$1711,2,1)),"null",VLOOKUP(J1624,calculos!$P$2:$Q$1711,2,1))</f>
        <v>null</v>
      </c>
      <c r="W1624" s="0" t="n">
        <f aca="false">IF(ISNA(VLOOKUP(P1624,calculos!$S$2:$T$58,2,1)),"null",VLOOKUP(P1624,calculos!$S$2:$T$58,2,1))</f>
        <v>39</v>
      </c>
      <c r="X1624" s="9" t="str">
        <f aca="false">$X$1&amp;B1624&amp;"','"&amp;G1624&amp;"','"&amp;H1624&amp;"','"&amp;I1624&amp;"','"&amp;K1624&amp;"','"&amp;L1624&amp;"','"&amp;M1624&amp;"','"&amp;N1624&amp;"','"&amp;O1624&amp;"',"&amp;Q1624&amp;","&amp;R1624&amp;","&amp;S1624&amp;","&amp;T1624&amp;","&amp;U1624&amp;","&amp;V1624&amp;","&amp;W1624&amp;");"</f>
        <v>insert into servicio (id,fecha_entrega,serie,apertura,fecha_instalacion,garantia,mantenimiento,capacitacion,entrega_equipo,visita,id_empresa,id_hospital,id_equipo,id_marca,id_modelo,id_os,id_ingeniero) values (nextval('seq_servicio'),'','47493684','','','','','','','',12,949,327,87,5,null,39);</v>
      </c>
    </row>
    <row r="1625" customFormat="false" ht="13.8" hidden="false" customHeight="false" outlineLevel="0" collapsed="false">
      <c r="A1625" s="31" t="s">
        <v>23</v>
      </c>
      <c r="B1625" s="31"/>
      <c r="C1625" s="31" t="s">
        <v>7208</v>
      </c>
      <c r="D1625" s="31" t="s">
        <v>5097</v>
      </c>
      <c r="E1625" s="31"/>
      <c r="F1625" s="32"/>
      <c r="G1625" s="32"/>
      <c r="H1625" s="33"/>
      <c r="I1625" s="33"/>
      <c r="J1625" s="34" t="s">
        <v>7216</v>
      </c>
      <c r="K1625" s="31"/>
      <c r="L1625" s="35"/>
      <c r="M1625" s="36"/>
      <c r="N1625" s="31"/>
      <c r="O1625" s="33" t="n">
        <v>43418</v>
      </c>
      <c r="P1625" s="31" t="s">
        <v>7193</v>
      </c>
      <c r="Q1625" s="0" t="n">
        <f aca="false">IF(ISNA(VLOOKUP(A1625,calculos!$A$2:$B$20,2,1)),"null",VLOOKUP(A1625,calculos!$A$2:$B$20,2,1))</f>
        <v>12</v>
      </c>
      <c r="R1625" s="0" t="n">
        <f aca="false">IF(ISNA(VLOOKUP(C1625,calculos!$D$2:$E$1218,2,1)),"null",VLOOKUP(C1625,calculos!$D$2:$E$1218,2,1))</f>
        <v>949</v>
      </c>
      <c r="S1625" s="0" t="n">
        <f aca="false">IF(ISNA(VLOOKUP(D1625,calculos!$G$2:$H$1118,2,1)),"null",VLOOKUP(D1625,calculos!$G$2:$H$1118,2,1))</f>
        <v>1085</v>
      </c>
      <c r="T1625" s="0" t="str">
        <f aca="false">IF(ISNA(VLOOKUP(E1625,calculos!$J$2:$K$220,2,1)),"null",VLOOKUP(E1625,calculos!$J$2:$K$220,2,1))</f>
        <v>null</v>
      </c>
      <c r="U1625" s="0" t="str">
        <f aca="false">IF(ISNA(VLOOKUP(F1625,calculos!$M$2:$N$658,2,1)),"null",VLOOKUP(F1625,calculos!$M$2:$N$658,2,1))</f>
        <v>null</v>
      </c>
      <c r="V1625" s="0" t="str">
        <f aca="false">IF(ISNA(VLOOKUP(J1625,calculos!$P$2:$Q$1711,2,1)),"null",VLOOKUP(J1625,calculos!$P$2:$Q$1711,2,1))</f>
        <v>null</v>
      </c>
      <c r="W1625" s="0" t="n">
        <f aca="false">IF(ISNA(VLOOKUP(P1625,calculos!$S$2:$T$58,2,1)),"null",VLOOKUP(P1625,calculos!$S$2:$T$58,2,1))</f>
        <v>39</v>
      </c>
      <c r="X1625" s="9" t="str">
        <f aca="false">$X$1&amp;B1625&amp;"','"&amp;G1625&amp;"','"&amp;H1625&amp;"','"&amp;I1625&amp;"','"&amp;K1625&amp;"','"&amp;L1625&amp;"','"&amp;M1625&amp;"','"&amp;N1625&amp;"','"&amp;O1625&amp;"',"&amp;Q1625&amp;","&amp;R1625&amp;","&amp;S1625&amp;","&amp;T1625&amp;","&amp;U1625&amp;","&amp;V1625&amp;","&amp;W1625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(nextval('seq_servicio'),'','','','','','','','','43418',12,949,1085,null,null,null,39);</v>
      </c>
    </row>
    <row r="1626" customFormat="false" ht="13.8" hidden="false" customHeight="false" outlineLevel="0" collapsed="false">
      <c r="A1626" s="31" t="s">
        <v>23</v>
      </c>
      <c r="B1626" s="31"/>
      <c r="C1626" s="31" t="s">
        <v>7217</v>
      </c>
      <c r="D1626" s="31" t="s">
        <v>7218</v>
      </c>
      <c r="E1626" s="31" t="s">
        <v>7219</v>
      </c>
      <c r="F1626" s="32" t="s">
        <v>7220</v>
      </c>
      <c r="G1626" s="32" t="s">
        <v>7221</v>
      </c>
      <c r="H1626" s="33"/>
      <c r="I1626" s="33" t="n">
        <v>43385</v>
      </c>
      <c r="J1626" s="34" t="s">
        <v>7222</v>
      </c>
      <c r="K1626" s="31"/>
      <c r="L1626" s="35"/>
      <c r="M1626" s="36"/>
      <c r="N1626" s="31"/>
      <c r="O1626" s="31"/>
      <c r="P1626" s="31" t="s">
        <v>7193</v>
      </c>
      <c r="Q1626" s="0" t="n">
        <f aca="false">IF(ISNA(VLOOKUP(A1626,calculos!$A$2:$B$20,2,1)),"null",VLOOKUP(A1626,calculos!$A$2:$B$20,2,1))</f>
        <v>12</v>
      </c>
      <c r="R1626" s="0" t="n">
        <f aca="false">IF(ISNA(VLOOKUP(C1626,calculos!$D$2:$E$1218,2,1)),"null",VLOOKUP(C1626,calculos!$D$2:$E$1218,2,1))</f>
        <v>79</v>
      </c>
      <c r="S1626" s="0" t="n">
        <f aca="false">IF(ISNA(VLOOKUP(D1626,calculos!$G$2:$H$1118,2,1)),"null",VLOOKUP(D1626,calculos!$G$2:$H$1118,2,1))</f>
        <v>1036</v>
      </c>
      <c r="T1626" s="0" t="n">
        <f aca="false">IF(ISNA(VLOOKUP(E1626,calculos!$J$2:$K$220,2,1)),"null",VLOOKUP(E1626,calculos!$J$2:$K$220,2,1))</f>
        <v>191</v>
      </c>
      <c r="U1626" s="0" t="n">
        <f aca="false">IF(ISNA(VLOOKUP(F1626,calculos!$M$2:$N$658,2,1)),"null",VLOOKUP(F1626,calculos!$M$2:$N$658,2,1))</f>
        <v>307</v>
      </c>
      <c r="V1626" s="0" t="str">
        <f aca="false">IF(ISNA(VLOOKUP(J1626,calculos!$P$2:$Q$1711,2,1)),"null",VLOOKUP(J1626,calculos!$P$2:$Q$1711,2,1))</f>
        <v>null</v>
      </c>
      <c r="W1626" s="0" t="n">
        <f aca="false">IF(ISNA(VLOOKUP(P1626,calculos!$S$2:$T$58,2,1)),"null",VLOOKUP(P1626,calculos!$S$2:$T$58,2,1))</f>
        <v>39</v>
      </c>
      <c r="X1626" s="9" t="str">
        <f aca="false">$X$1&amp;B1626&amp;"','"&amp;G1626&amp;"','"&amp;H1626&amp;"','"&amp;I1626&amp;"','"&amp;K1626&amp;"','"&amp;L1626&amp;"','"&amp;M1626&amp;"','"&amp;N1626&amp;"','"&amp;O1626&amp;"',"&amp;Q1626&amp;","&amp;R1626&amp;","&amp;S1626&amp;","&amp;T1626&amp;","&amp;U1626&amp;","&amp;V1626&amp;","&amp;W1626&amp;");"</f>
        <v>insert into servicio (id,fecha_entrega,serie,apertura,fecha_instalacion,garantia,mantenimiento,capacitacion,entrega_equipo,visita,id_empresa,id_hospital,id_equipo,id_marca,id_modelo,id_os,id_ingeniero) values (nextval('seq_servicio'),'','0483KL','','43385','','','','','',12,79,1036,191,307,null,39);</v>
      </c>
    </row>
    <row r="1627" customFormat="false" ht="13.8" hidden="false" customHeight="false" outlineLevel="0" collapsed="false">
      <c r="A1627" s="31" t="s">
        <v>23</v>
      </c>
      <c r="B1627" s="31"/>
      <c r="C1627" s="31" t="s">
        <v>7217</v>
      </c>
      <c r="D1627" s="31" t="s">
        <v>7223</v>
      </c>
      <c r="E1627" s="31" t="s">
        <v>771</v>
      </c>
      <c r="F1627" s="32" t="s">
        <v>7224</v>
      </c>
      <c r="G1627" s="32" t="s">
        <v>7225</v>
      </c>
      <c r="H1627" s="33"/>
      <c r="I1627" s="33" t="n">
        <v>43385</v>
      </c>
      <c r="J1627" s="34" t="s">
        <v>7226</v>
      </c>
      <c r="K1627" s="31"/>
      <c r="L1627" s="35"/>
      <c r="M1627" s="36" t="n">
        <v>43385</v>
      </c>
      <c r="N1627" s="31"/>
      <c r="O1627" s="31"/>
      <c r="P1627" s="31" t="s">
        <v>7193</v>
      </c>
      <c r="Q1627" s="0" t="n">
        <f aca="false">IF(ISNA(VLOOKUP(A1627,calculos!$A$2:$B$20,2,1)),"null",VLOOKUP(A1627,calculos!$A$2:$B$20,2,1))</f>
        <v>12</v>
      </c>
      <c r="R1627" s="0" t="n">
        <f aca="false">IF(ISNA(VLOOKUP(C1627,calculos!$D$2:$E$1218,2,1)),"null",VLOOKUP(C1627,calculos!$D$2:$E$1218,2,1))</f>
        <v>79</v>
      </c>
      <c r="S1627" s="0" t="n">
        <f aca="false">IF(ISNA(VLOOKUP(D1627,calculos!$G$2:$H$1118,2,1)),"null",VLOOKUP(D1627,calculos!$G$2:$H$1118,2,1))</f>
        <v>1026</v>
      </c>
      <c r="T1627" s="0" t="n">
        <f aca="false">IF(ISNA(VLOOKUP(E1627,calculos!$J$2:$K$220,2,1)),"null",VLOOKUP(E1627,calculos!$J$2:$K$220,2,1))</f>
        <v>142</v>
      </c>
      <c r="U1627" s="0" t="n">
        <f aca="false">IF(ISNA(VLOOKUP(F1627,calculos!$M$2:$N$658,2,1)),"null",VLOOKUP(F1627,calculos!$M$2:$N$658,2,1))</f>
        <v>264</v>
      </c>
      <c r="V1627" s="0" t="n">
        <f aca="false">IF(ISNA(VLOOKUP(J1627,calculos!$P$2:$Q$1711,2,1)),"null",VLOOKUP(J1627,calculos!$P$2:$Q$1711,2,1))</f>
        <v>1523</v>
      </c>
      <c r="W1627" s="0" t="n">
        <f aca="false">IF(ISNA(VLOOKUP(P1627,calculos!$S$2:$T$58,2,1)),"null",VLOOKUP(P1627,calculos!$S$2:$T$58,2,1))</f>
        <v>39</v>
      </c>
      <c r="X1627" s="9" t="str">
        <f aca="false">$X$1&amp;B1627&amp;"','"&amp;G1627&amp;"','"&amp;H1627&amp;"','"&amp;I1627&amp;"','"&amp;K1627&amp;"','"&amp;L1627&amp;"','"&amp;M1627&amp;"','"&amp;N1627&amp;"','"&amp;O1627&amp;"',"&amp;Q1627&amp;","&amp;R1627&amp;","&amp;S1627&amp;","&amp;T1627&amp;","&amp;U1627&amp;","&amp;V1627&amp;","&amp;W1627&amp;");"</f>
        <v>insert into servicio (id,fecha_entrega,serie,apertura,fecha_instalacion,garantia,mantenimiento,capacitacion,entrega_equipo,visita,id_empresa,id_hospital,id_equipo,id_marca,id_modelo,id_os,id_ingeniero) values (nextval('seq_servicio'),'','DE66001892','','43385','','','43385','','',12,79,1026,142,264,1523,39);</v>
      </c>
    </row>
    <row r="1628" customFormat="false" ht="13.8" hidden="false" customHeight="false" outlineLevel="0" collapsed="false">
      <c r="A1628" s="31" t="s">
        <v>23</v>
      </c>
      <c r="B1628" s="31"/>
      <c r="C1628" s="31" t="s">
        <v>7217</v>
      </c>
      <c r="D1628" s="31" t="s">
        <v>7223</v>
      </c>
      <c r="E1628" s="31" t="s">
        <v>771</v>
      </c>
      <c r="F1628" s="32" t="s">
        <v>7224</v>
      </c>
      <c r="G1628" s="32" t="s">
        <v>7227</v>
      </c>
      <c r="H1628" s="33"/>
      <c r="I1628" s="33" t="n">
        <v>43385</v>
      </c>
      <c r="J1628" s="34" t="s">
        <v>7226</v>
      </c>
      <c r="K1628" s="31"/>
      <c r="L1628" s="35"/>
      <c r="M1628" s="36" t="n">
        <v>43385</v>
      </c>
      <c r="N1628" s="31"/>
      <c r="O1628" s="31"/>
      <c r="P1628" s="31" t="s">
        <v>7193</v>
      </c>
      <c r="Q1628" s="0" t="n">
        <f aca="false">IF(ISNA(VLOOKUP(A1628,calculos!$A$2:$B$20,2,1)),"null",VLOOKUP(A1628,calculos!$A$2:$B$20,2,1))</f>
        <v>12</v>
      </c>
      <c r="R1628" s="0" t="n">
        <f aca="false">IF(ISNA(VLOOKUP(C1628,calculos!$D$2:$E$1218,2,1)),"null",VLOOKUP(C1628,calculos!$D$2:$E$1218,2,1))</f>
        <v>79</v>
      </c>
      <c r="S1628" s="0" t="n">
        <f aca="false">IF(ISNA(VLOOKUP(D1628,calculos!$G$2:$H$1118,2,1)),"null",VLOOKUP(D1628,calculos!$G$2:$H$1118,2,1))</f>
        <v>1026</v>
      </c>
      <c r="T1628" s="0" t="n">
        <f aca="false">IF(ISNA(VLOOKUP(E1628,calculos!$J$2:$K$220,2,1)),"null",VLOOKUP(E1628,calculos!$J$2:$K$220,2,1))</f>
        <v>142</v>
      </c>
      <c r="U1628" s="0" t="n">
        <f aca="false">IF(ISNA(VLOOKUP(F1628,calculos!$M$2:$N$658,2,1)),"null",VLOOKUP(F1628,calculos!$M$2:$N$658,2,1))</f>
        <v>264</v>
      </c>
      <c r="V1628" s="0" t="n">
        <f aca="false">IF(ISNA(VLOOKUP(J1628,calculos!$P$2:$Q$1711,2,1)),"null",VLOOKUP(J1628,calculos!$P$2:$Q$1711,2,1))</f>
        <v>1523</v>
      </c>
      <c r="W1628" s="0" t="n">
        <f aca="false">IF(ISNA(VLOOKUP(P1628,calculos!$S$2:$T$58,2,1)),"null",VLOOKUP(P1628,calculos!$S$2:$T$58,2,1))</f>
        <v>39</v>
      </c>
      <c r="X1628" s="9" t="str">
        <f aca="false">$X$1&amp;B1628&amp;"','"&amp;G1628&amp;"','"&amp;H1628&amp;"','"&amp;I1628&amp;"','"&amp;K1628&amp;"','"&amp;L1628&amp;"','"&amp;M1628&amp;"','"&amp;N1628&amp;"','"&amp;O1628&amp;"',"&amp;Q1628&amp;","&amp;R1628&amp;","&amp;S1628&amp;","&amp;T1628&amp;","&amp;U1628&amp;","&amp;V1628&amp;","&amp;W1628&amp;");"</f>
        <v>insert into servicio (id,fecha_entrega,serie,apertura,fecha_instalacion,garantia,mantenimiento,capacitacion,entrega_equipo,visita,id_empresa,id_hospital,id_equipo,id_marca,id_modelo,id_os,id_ingeniero) values (nextval('seq_servicio'),'','DE66001891','','43385','','','43385','','',12,79,1026,142,264,1523,39);</v>
      </c>
    </row>
    <row r="1629" customFormat="false" ht="13.8" hidden="false" customHeight="false" outlineLevel="0" collapsed="false">
      <c r="A1629" s="31" t="s">
        <v>23</v>
      </c>
      <c r="B1629" s="31"/>
      <c r="C1629" s="31" t="s">
        <v>7217</v>
      </c>
      <c r="D1629" s="31" t="s">
        <v>7228</v>
      </c>
      <c r="E1629" s="31" t="s">
        <v>7219</v>
      </c>
      <c r="F1629" s="32" t="s">
        <v>7229</v>
      </c>
      <c r="G1629" s="32" t="s">
        <v>7230</v>
      </c>
      <c r="H1629" s="33"/>
      <c r="I1629" s="33" t="n">
        <v>43385</v>
      </c>
      <c r="J1629" s="34" t="s">
        <v>7231</v>
      </c>
      <c r="K1629" s="31"/>
      <c r="L1629" s="35"/>
      <c r="M1629" s="36"/>
      <c r="N1629" s="31"/>
      <c r="O1629" s="31"/>
      <c r="P1629" s="31" t="s">
        <v>7193</v>
      </c>
      <c r="Q1629" s="0" t="n">
        <f aca="false">IF(ISNA(VLOOKUP(A1629,calculos!$A$2:$B$20,2,1)),"null",VLOOKUP(A1629,calculos!$A$2:$B$20,2,1))</f>
        <v>12</v>
      </c>
      <c r="R1629" s="0" t="n">
        <f aca="false">IF(ISNA(VLOOKUP(C1629,calculos!$D$2:$E$1218,2,1)),"null",VLOOKUP(C1629,calculos!$D$2:$E$1218,2,1))</f>
        <v>79</v>
      </c>
      <c r="S1629" s="0" t="n">
        <f aca="false">IF(ISNA(VLOOKUP(D1629,calculos!$G$2:$H$1118,2,1)),"null",VLOOKUP(D1629,calculos!$G$2:$H$1118,2,1))</f>
        <v>1055</v>
      </c>
      <c r="T1629" s="0" t="n">
        <f aca="false">IF(ISNA(VLOOKUP(E1629,calculos!$J$2:$K$220,2,1)),"null",VLOOKUP(E1629,calculos!$J$2:$K$220,2,1))</f>
        <v>191</v>
      </c>
      <c r="U1629" s="0" t="n">
        <f aca="false">IF(ISNA(VLOOKUP(F1629,calculos!$M$2:$N$658,2,1)),"null",VLOOKUP(F1629,calculos!$M$2:$N$658,2,1))</f>
        <v>237</v>
      </c>
      <c r="V1629" s="0" t="str">
        <f aca="false">IF(ISNA(VLOOKUP(J1629,calculos!$P$2:$Q$1711,2,1)),"null",VLOOKUP(J1629,calculos!$P$2:$Q$1711,2,1))</f>
        <v>null</v>
      </c>
      <c r="W1629" s="0" t="n">
        <f aca="false">IF(ISNA(VLOOKUP(P1629,calculos!$S$2:$T$58,2,1)),"null",VLOOKUP(P1629,calculos!$S$2:$T$58,2,1))</f>
        <v>39</v>
      </c>
      <c r="X1629" s="9" t="str">
        <f aca="false">$X$1&amp;B1629&amp;"','"&amp;G1629&amp;"','"&amp;H1629&amp;"','"&amp;I1629&amp;"','"&amp;K1629&amp;"','"&amp;L1629&amp;"','"&amp;M1629&amp;"','"&amp;N1629&amp;"','"&amp;O1629&amp;"',"&amp;Q1629&amp;","&amp;R1629&amp;","&amp;S1629&amp;","&amp;T1629&amp;","&amp;U1629&amp;","&amp;V1629&amp;","&amp;W1629&amp;");"</f>
        <v>insert into servicio (id,fecha_entrega,serie,apertura,fecha_instalacion,garantia,mantenimiento,capacitacion,entrega_equipo,visita,id_empresa,id_hospital,id_equipo,id_marca,id_modelo,id_os,id_ingeniero) values (nextval('seq_servicio'),'','04R8JF','','43385','','','','','',12,79,1055,191,237,null,39);</v>
      </c>
    </row>
    <row r="1630" customFormat="false" ht="13.8" hidden="false" customHeight="false" outlineLevel="0" collapsed="false">
      <c r="A1630" s="31" t="s">
        <v>23</v>
      </c>
      <c r="B1630" s="31"/>
      <c r="C1630" s="31" t="s">
        <v>7232</v>
      </c>
      <c r="D1630" s="31" t="s">
        <v>7233</v>
      </c>
      <c r="E1630" s="31" t="s">
        <v>4924</v>
      </c>
      <c r="F1630" s="32" t="s">
        <v>7234</v>
      </c>
      <c r="G1630" s="32" t="s">
        <v>7235</v>
      </c>
      <c r="H1630" s="33"/>
      <c r="I1630" s="33" t="n">
        <v>43159</v>
      </c>
      <c r="J1630" s="34" t="s">
        <v>7236</v>
      </c>
      <c r="K1630" s="31"/>
      <c r="L1630" s="35"/>
      <c r="M1630" s="36"/>
      <c r="N1630" s="31"/>
      <c r="O1630" s="31"/>
      <c r="P1630" s="31" t="s">
        <v>7193</v>
      </c>
      <c r="Q1630" s="0" t="n">
        <f aca="false">IF(ISNA(VLOOKUP(A1630,calculos!$A$2:$B$20,2,1)),"null",VLOOKUP(A1630,calculos!$A$2:$B$20,2,1))</f>
        <v>12</v>
      </c>
      <c r="R1630" s="0" t="n">
        <f aca="false">IF(ISNA(VLOOKUP(C1630,calculos!$D$2:$E$1218,2,1)),"null",VLOOKUP(C1630,calculos!$D$2:$E$1218,2,1))</f>
        <v>996</v>
      </c>
      <c r="S1630" s="0" t="n">
        <f aca="false">IF(ISNA(VLOOKUP(D1630,calculos!$G$2:$H$1118,2,1)),"null",VLOOKUP(D1630,calculos!$G$2:$H$1118,2,1))</f>
        <v>1033</v>
      </c>
      <c r="T1630" s="0" t="n">
        <f aca="false">IF(ISNA(VLOOKUP(E1630,calculos!$J$2:$K$220,2,1)),"null",VLOOKUP(E1630,calculos!$J$2:$K$220,2,1))</f>
        <v>132</v>
      </c>
      <c r="U1630" s="0" t="n">
        <f aca="false">IF(ISNA(VLOOKUP(F1630,calculos!$M$2:$N$658,2,1)),"null",VLOOKUP(F1630,calculos!$M$2:$N$658,2,1))</f>
        <v>282</v>
      </c>
      <c r="V1630" s="0" t="str">
        <f aca="false">IF(ISNA(VLOOKUP(J1630,calculos!$P$2:$Q$1711,2,1)),"null",VLOOKUP(J1630,calculos!$P$2:$Q$1711,2,1))</f>
        <v>null</v>
      </c>
      <c r="W1630" s="0" t="n">
        <f aca="false">IF(ISNA(VLOOKUP(P1630,calculos!$S$2:$T$58,2,1)),"null",VLOOKUP(P1630,calculos!$S$2:$T$58,2,1))</f>
        <v>39</v>
      </c>
      <c r="X1630" s="9" t="str">
        <f aca="false">$X$1&amp;B1630&amp;"','"&amp;G1630&amp;"','"&amp;H1630&amp;"','"&amp;I1630&amp;"','"&amp;K1630&amp;"','"&amp;L1630&amp;"','"&amp;M1630&amp;"','"&amp;N1630&amp;"','"&amp;O1630&amp;"',"&amp;Q1630&amp;","&amp;R1630&amp;","&amp;S1630&amp;","&amp;T1630&amp;","&amp;U1630&amp;","&amp;V1630&amp;","&amp;W1630&amp;");"</f>
        <v>insert into servicio (id,fecha_entrega,serie,apertura,fecha_instalacion,garantia,mantenimiento,capacitacion,entrega_equipo,visita,id_empresa,id_hospital,id_equipo,id_marca,id_modelo,id_os,id_ingeniero) values (nextval('seq_servicio'),'','335','','43159','','','','','',12,996,1033,132,282,null,39);</v>
      </c>
    </row>
    <row r="1631" customFormat="false" ht="13.8" hidden="false" customHeight="false" outlineLevel="0" collapsed="false">
      <c r="A1631" s="31" t="s">
        <v>23</v>
      </c>
      <c r="B1631" s="31"/>
      <c r="C1631" s="31" t="s">
        <v>7232</v>
      </c>
      <c r="D1631" s="31" t="s">
        <v>7237</v>
      </c>
      <c r="E1631" s="31" t="s">
        <v>4924</v>
      </c>
      <c r="F1631" s="32" t="s">
        <v>7238</v>
      </c>
      <c r="G1631" s="32" t="s">
        <v>7235</v>
      </c>
      <c r="H1631" s="33"/>
      <c r="I1631" s="33" t="n">
        <v>43159</v>
      </c>
      <c r="J1631" s="34" t="s">
        <v>7239</v>
      </c>
      <c r="K1631" s="31"/>
      <c r="L1631" s="35"/>
      <c r="M1631" s="36"/>
      <c r="N1631" s="31"/>
      <c r="O1631" s="31"/>
      <c r="P1631" s="31" t="s">
        <v>7193</v>
      </c>
      <c r="Q1631" s="0" t="n">
        <f aca="false">IF(ISNA(VLOOKUP(A1631,calculos!$A$2:$B$20,2,1)),"null",VLOOKUP(A1631,calculos!$A$2:$B$20,2,1))</f>
        <v>12</v>
      </c>
      <c r="R1631" s="0" t="n">
        <f aca="false">IF(ISNA(VLOOKUP(C1631,calculos!$D$2:$E$1218,2,1)),"null",VLOOKUP(C1631,calculos!$D$2:$E$1218,2,1))</f>
        <v>996</v>
      </c>
      <c r="S1631" s="0" t="n">
        <f aca="false">IF(ISNA(VLOOKUP(D1631,calculos!$G$2:$H$1118,2,1)),"null",VLOOKUP(D1631,calculos!$G$2:$H$1118,2,1))</f>
        <v>1034</v>
      </c>
      <c r="T1631" s="0" t="n">
        <f aca="false">IF(ISNA(VLOOKUP(E1631,calculos!$J$2:$K$220,2,1)),"null",VLOOKUP(E1631,calculos!$J$2:$K$220,2,1))</f>
        <v>132</v>
      </c>
      <c r="U1631" s="0" t="n">
        <f aca="false">IF(ISNA(VLOOKUP(F1631,calculos!$M$2:$N$658,2,1)),"null",VLOOKUP(F1631,calculos!$M$2:$N$658,2,1))</f>
        <v>281</v>
      </c>
      <c r="V1631" s="0" t="str">
        <f aca="false">IF(ISNA(VLOOKUP(J1631,calculos!$P$2:$Q$1711,2,1)),"null",VLOOKUP(J1631,calculos!$P$2:$Q$1711,2,1))</f>
        <v>null</v>
      </c>
      <c r="W1631" s="0" t="n">
        <f aca="false">IF(ISNA(VLOOKUP(P1631,calculos!$S$2:$T$58,2,1)),"null",VLOOKUP(P1631,calculos!$S$2:$T$58,2,1))</f>
        <v>39</v>
      </c>
      <c r="X1631" s="9" t="str">
        <f aca="false">$X$1&amp;B1631&amp;"','"&amp;G1631&amp;"','"&amp;H1631&amp;"','"&amp;I1631&amp;"','"&amp;K1631&amp;"','"&amp;L1631&amp;"','"&amp;M1631&amp;"','"&amp;N1631&amp;"','"&amp;O1631&amp;"',"&amp;Q1631&amp;","&amp;R1631&amp;","&amp;S1631&amp;","&amp;T1631&amp;","&amp;U1631&amp;","&amp;V1631&amp;","&amp;W1631&amp;");"</f>
        <v>insert into servicio (id,fecha_entrega,serie,apertura,fecha_instalacion,garantia,mantenimiento,capacitacion,entrega_equipo,visita,id_empresa,id_hospital,id_equipo,id_marca,id_modelo,id_os,id_ingeniero) values (nextval('seq_servicio'),'','335','','43159','','','','','',12,996,1034,132,281,null,39);</v>
      </c>
    </row>
    <row r="1632" customFormat="false" ht="13.8" hidden="false" customHeight="false" outlineLevel="0" collapsed="false">
      <c r="A1632" s="31" t="s">
        <v>23</v>
      </c>
      <c r="B1632" s="31"/>
      <c r="C1632" s="31" t="s">
        <v>6296</v>
      </c>
      <c r="D1632" s="31" t="s">
        <v>4770</v>
      </c>
      <c r="E1632" s="31" t="s">
        <v>4766</v>
      </c>
      <c r="F1632" s="32" t="s">
        <v>7240</v>
      </c>
      <c r="G1632" s="32" t="s">
        <v>6458</v>
      </c>
      <c r="H1632" s="33"/>
      <c r="I1632" s="33"/>
      <c r="J1632" s="34" t="s">
        <v>7241</v>
      </c>
      <c r="K1632" s="31"/>
      <c r="L1632" s="35" t="n">
        <v>43433</v>
      </c>
      <c r="M1632" s="36"/>
      <c r="N1632" s="31"/>
      <c r="O1632" s="31"/>
      <c r="P1632" s="31" t="s">
        <v>6988</v>
      </c>
      <c r="Q1632" s="0" t="n">
        <f aca="false">IF(ISNA(VLOOKUP(A1632,calculos!$A$2:$B$20,2,1)),"null",VLOOKUP(A1632,calculos!$A$2:$B$20,2,1))</f>
        <v>12</v>
      </c>
      <c r="R1632" s="0" t="n">
        <f aca="false">IF(ISNA(VLOOKUP(C1632,calculos!$D$2:$E$1218,2,1)),"null",VLOOKUP(C1632,calculos!$D$2:$E$1218,2,1))</f>
        <v>424</v>
      </c>
      <c r="S1632" s="0" t="n">
        <f aca="false">IF(ISNA(VLOOKUP(D1632,calculos!$G$2:$H$1118,2,1)),"null",VLOOKUP(D1632,calculos!$G$2:$H$1118,2,1))</f>
        <v>110</v>
      </c>
      <c r="T1632" s="0" t="n">
        <f aca="false">IF(ISNA(VLOOKUP(E1632,calculos!$J$2:$K$220,2,1)),"null",VLOOKUP(E1632,calculos!$J$2:$K$220,2,1))</f>
        <v>192</v>
      </c>
      <c r="U1632" s="0" t="n">
        <f aca="false">IF(ISNA(VLOOKUP(F1632,calculos!$M$2:$N$658,2,1)),"null",VLOOKUP(F1632,calculos!$M$2:$N$658,2,1))</f>
        <v>637</v>
      </c>
      <c r="V1632" s="0" t="n">
        <f aca="false">IF(ISNA(VLOOKUP(J1632,calculos!$P$2:$Q$1711,2,1)),"null",VLOOKUP(J1632,calculos!$P$2:$Q$1711,2,1))</f>
        <v>1408</v>
      </c>
      <c r="W1632" s="0" t="n">
        <f aca="false">IF(ISNA(VLOOKUP(P1632,calculos!$S$2:$T$58,2,1)),"null",VLOOKUP(P1632,calculos!$S$2:$T$58,2,1))</f>
        <v>28</v>
      </c>
      <c r="X1632" s="9" t="str">
        <f aca="false">$X$1&amp;B1632&amp;"','"&amp;G1632&amp;"','"&amp;H1632&amp;"','"&amp;I1632&amp;"','"&amp;K1632&amp;"','"&amp;L1632&amp;"','"&amp;M1632&amp;"','"&amp;N1632&amp;"','"&amp;O1632&amp;"',"&amp;Q1632&amp;","&amp;R1632&amp;","&amp;S1632&amp;","&amp;T1632&amp;","&amp;U1632&amp;","&amp;V1632&amp;","&amp;W1632&amp;");"</f>
        <v>insert into servicio (id,fecha_entrega,serie,apertura,fecha_instalacion,garantia,mantenimiento,capacitacion,entrega_equipo,visita,id_empresa,id_hospital,id_equipo,id_marca,id_modelo,id_os,id_ingeniero) values (nextval('seq_servicio'),'','11140','','','','43433','','','',12,424,110,192,637,1408,28);</v>
      </c>
    </row>
    <row r="1633" customFormat="false" ht="13.8" hidden="false" customHeight="false" outlineLevel="0" collapsed="false">
      <c r="A1633" s="31" t="s">
        <v>23</v>
      </c>
      <c r="B1633" s="31"/>
      <c r="C1633" s="31" t="s">
        <v>6296</v>
      </c>
      <c r="D1633" s="31" t="s">
        <v>4770</v>
      </c>
      <c r="E1633" s="31" t="s">
        <v>4766</v>
      </c>
      <c r="F1633" s="32" t="s">
        <v>7240</v>
      </c>
      <c r="G1633" s="32" t="s">
        <v>6457</v>
      </c>
      <c r="H1633" s="33"/>
      <c r="I1633" s="33"/>
      <c r="J1633" s="34" t="s">
        <v>7242</v>
      </c>
      <c r="K1633" s="31"/>
      <c r="L1633" s="35" t="n">
        <v>43433</v>
      </c>
      <c r="M1633" s="36"/>
      <c r="N1633" s="31"/>
      <c r="O1633" s="31"/>
      <c r="P1633" s="31" t="s">
        <v>6988</v>
      </c>
      <c r="Q1633" s="0" t="n">
        <f aca="false">IF(ISNA(VLOOKUP(A1633,calculos!$A$2:$B$20,2,1)),"null",VLOOKUP(A1633,calculos!$A$2:$B$20,2,1))</f>
        <v>12</v>
      </c>
      <c r="R1633" s="0" t="n">
        <f aca="false">IF(ISNA(VLOOKUP(C1633,calculos!$D$2:$E$1218,2,1)),"null",VLOOKUP(C1633,calculos!$D$2:$E$1218,2,1))</f>
        <v>424</v>
      </c>
      <c r="S1633" s="0" t="n">
        <f aca="false">IF(ISNA(VLOOKUP(D1633,calculos!$G$2:$H$1118,2,1)),"null",VLOOKUP(D1633,calculos!$G$2:$H$1118,2,1))</f>
        <v>110</v>
      </c>
      <c r="T1633" s="0" t="n">
        <f aca="false">IF(ISNA(VLOOKUP(E1633,calculos!$J$2:$K$220,2,1)),"null",VLOOKUP(E1633,calculos!$J$2:$K$220,2,1))</f>
        <v>192</v>
      </c>
      <c r="U1633" s="0" t="n">
        <f aca="false">IF(ISNA(VLOOKUP(F1633,calculos!$M$2:$N$658,2,1)),"null",VLOOKUP(F1633,calculos!$M$2:$N$658,2,1))</f>
        <v>637</v>
      </c>
      <c r="V1633" s="0" t="n">
        <f aca="false">IF(ISNA(VLOOKUP(J1633,calculos!$P$2:$Q$1711,2,1)),"null",VLOOKUP(J1633,calculos!$P$2:$Q$1711,2,1))</f>
        <v>1407</v>
      </c>
      <c r="W1633" s="0" t="n">
        <f aca="false">IF(ISNA(VLOOKUP(P1633,calculos!$S$2:$T$58,2,1)),"null",VLOOKUP(P1633,calculos!$S$2:$T$58,2,1))</f>
        <v>28</v>
      </c>
      <c r="X1633" s="9" t="str">
        <f aca="false">$X$1&amp;B1633&amp;"','"&amp;G1633&amp;"','"&amp;H1633&amp;"','"&amp;I1633&amp;"','"&amp;K1633&amp;"','"&amp;L1633&amp;"','"&amp;M1633&amp;"','"&amp;N1633&amp;"','"&amp;O1633&amp;"',"&amp;Q1633&amp;","&amp;R1633&amp;","&amp;S1633&amp;","&amp;T1633&amp;","&amp;U1633&amp;","&amp;V1633&amp;","&amp;W1633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(nextval('seq_servicio'),'','11136','','','','43433','','','',12,424,110,192,637,1407,28);</v>
      </c>
    </row>
    <row r="1634" customFormat="false" ht="13.8" hidden="false" customHeight="false" outlineLevel="0" collapsed="false">
      <c r="A1634" s="31" t="s">
        <v>154</v>
      </c>
      <c r="B1634" s="31"/>
      <c r="C1634" s="31" t="s">
        <v>7243</v>
      </c>
      <c r="D1634" s="31" t="s">
        <v>7244</v>
      </c>
      <c r="E1634" s="31" t="s">
        <v>4735</v>
      </c>
      <c r="F1634" s="32" t="s">
        <v>7245</v>
      </c>
      <c r="G1634" s="32"/>
      <c r="H1634" s="33"/>
      <c r="I1634" s="33"/>
      <c r="J1634" s="34" t="s">
        <v>7246</v>
      </c>
      <c r="K1634" s="31"/>
      <c r="L1634" s="35"/>
      <c r="M1634" s="36" t="n">
        <v>43329</v>
      </c>
      <c r="N1634" s="31"/>
      <c r="O1634" s="31"/>
      <c r="P1634" s="31" t="s">
        <v>7247</v>
      </c>
      <c r="Q1634" s="0" t="n">
        <f aca="false">IF(ISNA(VLOOKUP(A1634,calculos!$A$2:$B$20,2,1)),"null",VLOOKUP(A1634,calculos!$A$2:$B$20,2,1))</f>
        <v>10</v>
      </c>
      <c r="R1634" s="0" t="n">
        <f aca="false">IF(ISNA(VLOOKUP(C1634,calculos!$D$2:$E$1218,2,1)),"null",VLOOKUP(C1634,calculos!$D$2:$E$1218,2,1))</f>
        <v>239</v>
      </c>
      <c r="S1634" s="0" t="n">
        <f aca="false">IF(ISNA(VLOOKUP(D1634,calculos!$G$2:$H$1118,2,1)),"null",VLOOKUP(D1634,calculos!$G$2:$H$1118,2,1))</f>
        <v>40</v>
      </c>
      <c r="T1634" s="0" t="n">
        <f aca="false">IF(ISNA(VLOOKUP(E1634,calculos!$J$2:$K$220,2,1)),"null",VLOOKUP(E1634,calculos!$J$2:$K$220,2,1))</f>
        <v>184</v>
      </c>
      <c r="U1634" s="0" t="n">
        <f aca="false">IF(ISNA(VLOOKUP(F1634,calculos!$M$2:$N$658,2,1)),"null",VLOOKUP(F1634,calculos!$M$2:$N$658,2,1))</f>
        <v>5</v>
      </c>
      <c r="V1634" s="0" t="str">
        <f aca="false">IF(ISNA(VLOOKUP(J1634,calculos!$P$2:$Q$1711,2,1)),"null",VLOOKUP(J1634,calculos!$P$2:$Q$1711,2,1))</f>
        <v>null</v>
      </c>
      <c r="W1634" s="0" t="n">
        <f aca="false">IF(ISNA(VLOOKUP(P1634,calculos!$S$2:$T$58,2,1)),"null",VLOOKUP(P1634,calculos!$S$2:$T$58,2,1))</f>
        <v>52</v>
      </c>
      <c r="X1634" s="9" t="str">
        <f aca="false">$X$1&amp;B1634&amp;"','"&amp;G1634&amp;"','"&amp;H1634&amp;"','"&amp;I1634&amp;"','"&amp;K1634&amp;"','"&amp;L1634&amp;"','"&amp;M1634&amp;"','"&amp;N1634&amp;"','"&amp;O1634&amp;"',"&amp;Q1634&amp;","&amp;R1634&amp;","&amp;S1634&amp;","&amp;T1634&amp;","&amp;U1634&amp;","&amp;V1634&amp;","&amp;W1634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(nextval('seq_servicio'),'','','','','','','43329','','',10,239,40,184,5,null,52);</v>
      </c>
    </row>
    <row r="1635" customFormat="false" ht="13.8" hidden="false" customHeight="false" outlineLevel="0" collapsed="false">
      <c r="A1635" s="31" t="s">
        <v>154</v>
      </c>
      <c r="B1635" s="31"/>
      <c r="C1635" s="31" t="s">
        <v>7243</v>
      </c>
      <c r="D1635" s="31" t="s">
        <v>7244</v>
      </c>
      <c r="E1635" s="31" t="s">
        <v>4735</v>
      </c>
      <c r="F1635" s="32" t="s">
        <v>7248</v>
      </c>
      <c r="G1635" s="32"/>
      <c r="H1635" s="33"/>
      <c r="I1635" s="33"/>
      <c r="J1635" s="34" t="s">
        <v>7246</v>
      </c>
      <c r="K1635" s="31"/>
      <c r="L1635" s="35"/>
      <c r="M1635" s="36" t="n">
        <v>43329</v>
      </c>
      <c r="N1635" s="31"/>
      <c r="O1635" s="31"/>
      <c r="P1635" s="31" t="s">
        <v>7247</v>
      </c>
      <c r="Q1635" s="0" t="n">
        <f aca="false">IF(ISNA(VLOOKUP(A1635,calculos!$A$2:$B$20,2,1)),"null",VLOOKUP(A1635,calculos!$A$2:$B$20,2,1))</f>
        <v>10</v>
      </c>
      <c r="R1635" s="0" t="n">
        <f aca="false">IF(ISNA(VLOOKUP(C1635,calculos!$D$2:$E$1218,2,1)),"null",VLOOKUP(C1635,calculos!$D$2:$E$1218,2,1))</f>
        <v>239</v>
      </c>
      <c r="S1635" s="0" t="n">
        <f aca="false">IF(ISNA(VLOOKUP(D1635,calculos!$G$2:$H$1118,2,1)),"null",VLOOKUP(D1635,calculos!$G$2:$H$1118,2,1))</f>
        <v>40</v>
      </c>
      <c r="T1635" s="0" t="n">
        <f aca="false">IF(ISNA(VLOOKUP(E1635,calculos!$J$2:$K$220,2,1)),"null",VLOOKUP(E1635,calculos!$J$2:$K$220,2,1))</f>
        <v>184</v>
      </c>
      <c r="U1635" s="0" t="n">
        <f aca="false">IF(ISNA(VLOOKUP(F1635,calculos!$M$2:$N$658,2,1)),"null",VLOOKUP(F1635,calculos!$M$2:$N$658,2,1))</f>
        <v>5</v>
      </c>
      <c r="V1635" s="0" t="str">
        <f aca="false">IF(ISNA(VLOOKUP(J1635,calculos!$P$2:$Q$1711,2,1)),"null",VLOOKUP(J1635,calculos!$P$2:$Q$1711,2,1))</f>
        <v>null</v>
      </c>
      <c r="W1635" s="0" t="n">
        <f aca="false">IF(ISNA(VLOOKUP(P1635,calculos!$S$2:$T$58,2,1)),"null",VLOOKUP(P1635,calculos!$S$2:$T$58,2,1))</f>
        <v>52</v>
      </c>
      <c r="X1635" s="9" t="str">
        <f aca="false">$X$1&amp;B1635&amp;"','"&amp;G1635&amp;"','"&amp;H1635&amp;"','"&amp;I1635&amp;"','"&amp;K1635&amp;"','"&amp;L1635&amp;"','"&amp;M1635&amp;"','"&amp;N1635&amp;"','"&amp;O1635&amp;"',"&amp;Q1635&amp;","&amp;R1635&amp;","&amp;S1635&amp;","&amp;T1635&amp;","&amp;U1635&amp;","&amp;V1635&amp;","&amp;W1635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(nextval('seq_servicio'),'','','','','','','43329','','',10,239,40,184,5,null,52);</v>
      </c>
    </row>
    <row r="1636" customFormat="false" ht="13.8" hidden="false" customHeight="false" outlineLevel="0" collapsed="false">
      <c r="A1636" s="31" t="s">
        <v>154</v>
      </c>
      <c r="B1636" s="31"/>
      <c r="C1636" s="31" t="s">
        <v>7243</v>
      </c>
      <c r="D1636" s="31" t="s">
        <v>7244</v>
      </c>
      <c r="E1636" s="31" t="s">
        <v>4735</v>
      </c>
      <c r="F1636" s="32" t="s">
        <v>6763</v>
      </c>
      <c r="G1636" s="32"/>
      <c r="H1636" s="33"/>
      <c r="I1636" s="33"/>
      <c r="J1636" s="34" t="s">
        <v>7246</v>
      </c>
      <c r="K1636" s="31"/>
      <c r="L1636" s="35"/>
      <c r="M1636" s="36" t="n">
        <v>43329</v>
      </c>
      <c r="N1636" s="31"/>
      <c r="O1636" s="31"/>
      <c r="P1636" s="31" t="s">
        <v>7247</v>
      </c>
      <c r="Q1636" s="0" t="n">
        <f aca="false">IF(ISNA(VLOOKUP(A1636,calculos!$A$2:$B$20,2,1)),"null",VLOOKUP(A1636,calculos!$A$2:$B$20,2,1))</f>
        <v>10</v>
      </c>
      <c r="R1636" s="0" t="n">
        <f aca="false">IF(ISNA(VLOOKUP(C1636,calculos!$D$2:$E$1218,2,1)),"null",VLOOKUP(C1636,calculos!$D$2:$E$1218,2,1))</f>
        <v>239</v>
      </c>
      <c r="S1636" s="0" t="n">
        <f aca="false">IF(ISNA(VLOOKUP(D1636,calculos!$G$2:$H$1118,2,1)),"null",VLOOKUP(D1636,calculos!$G$2:$H$1118,2,1))</f>
        <v>40</v>
      </c>
      <c r="T1636" s="0" t="n">
        <f aca="false">IF(ISNA(VLOOKUP(E1636,calculos!$J$2:$K$220,2,1)),"null",VLOOKUP(E1636,calculos!$J$2:$K$220,2,1))</f>
        <v>184</v>
      </c>
      <c r="U1636" s="0" t="n">
        <f aca="false">IF(ISNA(VLOOKUP(F1636,calculos!$M$2:$N$658,2,1)),"null",VLOOKUP(F1636,calculos!$M$2:$N$658,2,1))</f>
        <v>5</v>
      </c>
      <c r="V1636" s="0" t="str">
        <f aca="false">IF(ISNA(VLOOKUP(J1636,calculos!$P$2:$Q$1711,2,1)),"null",VLOOKUP(J1636,calculos!$P$2:$Q$1711,2,1))</f>
        <v>null</v>
      </c>
      <c r="W1636" s="0" t="n">
        <f aca="false">IF(ISNA(VLOOKUP(P1636,calculos!$S$2:$T$58,2,1)),"null",VLOOKUP(P1636,calculos!$S$2:$T$58,2,1))</f>
        <v>52</v>
      </c>
      <c r="X1636" s="9" t="str">
        <f aca="false">$X$1&amp;B1636&amp;"','"&amp;G1636&amp;"','"&amp;H1636&amp;"','"&amp;I1636&amp;"','"&amp;K1636&amp;"','"&amp;L1636&amp;"','"&amp;M1636&amp;"','"&amp;N1636&amp;"','"&amp;O1636&amp;"',"&amp;Q1636&amp;","&amp;R1636&amp;","&amp;S1636&amp;","&amp;T1636&amp;","&amp;U1636&amp;","&amp;V1636&amp;","&amp;W1636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(nextval('seq_servicio'),'','','','','','','43329','','',10,239,40,184,5,null,52);</v>
      </c>
    </row>
    <row r="1637" customFormat="false" ht="13.8" hidden="false" customHeight="false" outlineLevel="0" collapsed="false">
      <c r="A1637" s="31" t="s">
        <v>23</v>
      </c>
      <c r="B1637" s="31"/>
      <c r="C1637" s="31" t="s">
        <v>1159</v>
      </c>
      <c r="D1637" s="31" t="s">
        <v>5325</v>
      </c>
      <c r="E1637" s="31" t="s">
        <v>7249</v>
      </c>
      <c r="F1637" s="32" t="s">
        <v>6591</v>
      </c>
      <c r="G1637" s="32"/>
      <c r="H1637" s="33"/>
      <c r="I1637" s="33"/>
      <c r="J1637" s="34" t="s">
        <v>7250</v>
      </c>
      <c r="K1637" s="31"/>
      <c r="L1637" s="35" t="n">
        <v>43357</v>
      </c>
      <c r="M1637" s="36"/>
      <c r="N1637" s="31"/>
      <c r="O1637" s="31"/>
      <c r="P1637" s="31" t="s">
        <v>7251</v>
      </c>
      <c r="Q1637" s="0" t="n">
        <f aca="false">IF(ISNA(VLOOKUP(A1637,calculos!$A$2:$B$20,2,1)),"null",VLOOKUP(A1637,calculos!$A$2:$B$20,2,1))</f>
        <v>12</v>
      </c>
      <c r="R1637" s="0" t="n">
        <f aca="false">IF(ISNA(VLOOKUP(C1637,calculos!$D$2:$E$1218,2,1)),"null",VLOOKUP(C1637,calculos!$D$2:$E$1218,2,1))</f>
        <v>314</v>
      </c>
      <c r="S1637" s="0" t="n">
        <f aca="false">IF(ISNA(VLOOKUP(D1637,calculos!$G$2:$H$1118,2,1)),"null",VLOOKUP(D1637,calculos!$G$2:$H$1118,2,1))</f>
        <v>918</v>
      </c>
      <c r="T1637" s="0" t="n">
        <f aca="false">IF(ISNA(VLOOKUP(E1637,calculos!$J$2:$K$220,2,1)),"null",VLOOKUP(E1637,calculos!$J$2:$K$220,2,1))</f>
        <v>189</v>
      </c>
      <c r="U1637" s="0" t="n">
        <f aca="false">IF(ISNA(VLOOKUP(F1637,calculos!$M$2:$N$658,2,1)),"null",VLOOKUP(F1637,calculos!$M$2:$N$658,2,1))</f>
        <v>482</v>
      </c>
      <c r="V1637" s="0" t="n">
        <f aca="false">IF(ISNA(VLOOKUP(J1637,calculos!$P$2:$Q$1711,2,1)),"null",VLOOKUP(J1637,calculos!$P$2:$Q$1711,2,1))</f>
        <v>1343</v>
      </c>
      <c r="W1637" s="0" t="n">
        <f aca="false">IF(ISNA(VLOOKUP(P1637,calculos!$S$2:$T$58,2,1)),"null",VLOOKUP(P1637,calculos!$S$2:$T$58,2,1))</f>
        <v>9</v>
      </c>
      <c r="X1637" s="9" t="str">
        <f aca="false">$X$1&amp;B1637&amp;"','"&amp;G1637&amp;"','"&amp;H1637&amp;"','"&amp;I1637&amp;"','"&amp;K1637&amp;"','"&amp;L1637&amp;"','"&amp;M1637&amp;"','"&amp;N1637&amp;"','"&amp;O1637&amp;"',"&amp;Q1637&amp;","&amp;R1637&amp;","&amp;S1637&amp;","&amp;T1637&amp;","&amp;U1637&amp;","&amp;V1637&amp;","&amp;W1637&amp;");"</f>
        <v>insert into servicio (id,fecha_entrega,serie,apertura,fecha_instalacion,garantia,mantenimiento,capacitacion,entrega_equipo,visita,id_empresa,id_hospital,id_equipo,id_marca,id_modelo,id_os,id_ingeniero) values (nextval('seq_servicio'),'','','','','','43357','','','',12,314,918,189,482,1343,9);</v>
      </c>
    </row>
    <row r="1638" customFormat="false" ht="13.8" hidden="false" customHeight="false" outlineLevel="0" collapsed="false">
      <c r="A1638" s="31" t="s">
        <v>23</v>
      </c>
      <c r="B1638" s="31"/>
      <c r="C1638" s="31" t="s">
        <v>5301</v>
      </c>
      <c r="D1638" s="31" t="s">
        <v>7252</v>
      </c>
      <c r="E1638" s="31" t="s">
        <v>5042</v>
      </c>
      <c r="F1638" s="32" t="s">
        <v>7253</v>
      </c>
      <c r="G1638" s="32"/>
      <c r="H1638" s="33"/>
      <c r="I1638" s="33"/>
      <c r="J1638" s="34" t="s">
        <v>7254</v>
      </c>
      <c r="K1638" s="31"/>
      <c r="L1638" s="35" t="n">
        <v>43368</v>
      </c>
      <c r="M1638" s="36"/>
      <c r="N1638" s="31"/>
      <c r="O1638" s="31"/>
      <c r="P1638" s="31" t="s">
        <v>7251</v>
      </c>
      <c r="Q1638" s="0" t="n">
        <f aca="false">IF(ISNA(VLOOKUP(A1638,calculos!$A$2:$B$20,2,1)),"null",VLOOKUP(A1638,calculos!$A$2:$B$20,2,1))</f>
        <v>12</v>
      </c>
      <c r="R1638" s="0" t="n">
        <f aca="false">IF(ISNA(VLOOKUP(C1638,calculos!$D$2:$E$1218,2,1)),"null",VLOOKUP(C1638,calculos!$D$2:$E$1218,2,1))</f>
        <v>180</v>
      </c>
      <c r="S1638" s="0" t="n">
        <f aca="false">IF(ISNA(VLOOKUP(D1638,calculos!$G$2:$H$1118,2,1)),"null",VLOOKUP(D1638,calculos!$G$2:$H$1118,2,1))</f>
        <v>289</v>
      </c>
      <c r="T1638" s="0" t="n">
        <f aca="false">IF(ISNA(VLOOKUP(E1638,calculos!$J$2:$K$220,2,1)),"null",VLOOKUP(E1638,calculos!$J$2:$K$220,2,1))</f>
        <v>16</v>
      </c>
      <c r="U1638" s="0" t="n">
        <f aca="false">IF(ISNA(VLOOKUP(F1638,calculos!$M$2:$N$658,2,1)),"null",VLOOKUP(F1638,calculos!$M$2:$N$658,2,1))</f>
        <v>549</v>
      </c>
      <c r="V1638" s="0" t="n">
        <f aca="false">IF(ISNA(VLOOKUP(J1638,calculos!$P$2:$Q$1711,2,1)),"null",VLOOKUP(J1638,calculos!$P$2:$Q$1711,2,1))</f>
        <v>1339</v>
      </c>
      <c r="W1638" s="0" t="n">
        <f aca="false">IF(ISNA(VLOOKUP(P1638,calculos!$S$2:$T$58,2,1)),"null",VLOOKUP(P1638,calculos!$S$2:$T$58,2,1))</f>
        <v>9</v>
      </c>
      <c r="X1638" s="9" t="str">
        <f aca="false">$X$1&amp;B1638&amp;"','"&amp;G1638&amp;"','"&amp;H1638&amp;"','"&amp;I1638&amp;"','"&amp;K1638&amp;"','"&amp;L1638&amp;"','"&amp;M1638&amp;"','"&amp;N1638&amp;"','"&amp;O1638&amp;"',"&amp;Q1638&amp;","&amp;R1638&amp;","&amp;S1638&amp;","&amp;T1638&amp;","&amp;U1638&amp;","&amp;V1638&amp;","&amp;W1638&amp;");"</f>
        <v>insert into servicio (id,fecha_entrega,serie,apertura,fecha_instalacion,garantia,mantenimiento,capacitacion,entrega_equipo,visita,id_empresa,id_hospital,id_equipo,id_marca,id_modelo,id_os,id_ingeniero) values (nextval('seq_servicio'),'','','','','','43368','','','',12,180,289,16,549,1339,9);</v>
      </c>
    </row>
    <row r="1639" customFormat="false" ht="13.8" hidden="false" customHeight="false" outlineLevel="0" collapsed="false">
      <c r="A1639" s="31" t="s">
        <v>23</v>
      </c>
      <c r="B1639" s="31"/>
      <c r="C1639" s="31" t="s">
        <v>7255</v>
      </c>
      <c r="D1639" s="31" t="s">
        <v>6872</v>
      </c>
      <c r="E1639" s="31" t="s">
        <v>7209</v>
      </c>
      <c r="F1639" s="32" t="s">
        <v>7256</v>
      </c>
      <c r="G1639" s="32" t="s">
        <v>7257</v>
      </c>
      <c r="H1639" s="33" t="n">
        <v>43370</v>
      </c>
      <c r="I1639" s="33" t="n">
        <v>43370</v>
      </c>
      <c r="J1639" s="34" t="s">
        <v>7258</v>
      </c>
      <c r="K1639" s="31"/>
      <c r="L1639" s="35"/>
      <c r="M1639" s="36" t="n">
        <v>43370</v>
      </c>
      <c r="N1639" s="31"/>
      <c r="O1639" s="31"/>
      <c r="P1639" s="31" t="s">
        <v>7251</v>
      </c>
      <c r="Q1639" s="0" t="n">
        <f aca="false">IF(ISNA(VLOOKUP(A1639,calculos!$A$2:$B$20,2,1)),"null",VLOOKUP(A1639,calculos!$A$2:$B$20,2,1))</f>
        <v>12</v>
      </c>
      <c r="R1639" s="0" t="n">
        <f aca="false">IF(ISNA(VLOOKUP(C1639,calculos!$D$2:$E$1218,2,1)),"null",VLOOKUP(C1639,calculos!$D$2:$E$1218,2,1))</f>
        <v>1065</v>
      </c>
      <c r="S1639" s="0" t="n">
        <f aca="false">IF(ISNA(VLOOKUP(D1639,calculos!$G$2:$H$1118,2,1)),"null",VLOOKUP(D1639,calculos!$G$2:$H$1118,2,1))</f>
        <v>327</v>
      </c>
      <c r="T1639" s="0" t="n">
        <f aca="false">IF(ISNA(VLOOKUP(E1639,calculos!$J$2:$K$220,2,1)),"null",VLOOKUP(E1639,calculos!$J$2:$K$220,2,1))</f>
        <v>87</v>
      </c>
      <c r="U1639" s="0" t="n">
        <f aca="false">IF(ISNA(VLOOKUP(F1639,calculos!$M$2:$N$658,2,1)),"null",VLOOKUP(F1639,calculos!$M$2:$N$658,2,1))</f>
        <v>5</v>
      </c>
      <c r="V1639" s="0" t="n">
        <f aca="false">IF(ISNA(VLOOKUP(J1639,calculos!$P$2:$Q$1711,2,1)),"null",VLOOKUP(J1639,calculos!$P$2:$Q$1711,2,1))</f>
        <v>1340</v>
      </c>
      <c r="W1639" s="0" t="n">
        <f aca="false">IF(ISNA(VLOOKUP(P1639,calculos!$S$2:$T$58,2,1)),"null",VLOOKUP(P1639,calculos!$S$2:$T$58,2,1))</f>
        <v>9</v>
      </c>
      <c r="X1639" s="9" t="str">
        <f aca="false">$X$1&amp;B1639&amp;"','"&amp;G1639&amp;"','"&amp;H1639&amp;"','"&amp;I1639&amp;"','"&amp;K1639&amp;"','"&amp;L1639&amp;"','"&amp;M1639&amp;"','"&amp;N1639&amp;"','"&amp;O1639&amp;"',"&amp;Q1639&amp;","&amp;R1639&amp;","&amp;S1639&amp;","&amp;T1639&amp;","&amp;U1639&amp;","&amp;V1639&amp;","&amp;W1639&amp;");"</f>
        <v>insert into servicio (id,fecha_entrega,serie,apertura,fecha_instalacion,garantia,mantenimiento,capacitacion,entrega_equipo,visita,id_empresa,id_hospital,id_equipo,id_marca,id_modelo,id_os,id_ingeniero) values (nextval('seq_servicio'),'','46543636','43370','43370','','','43370','','',12,1065,327,87,5,1340,9);</v>
      </c>
    </row>
    <row r="1640" customFormat="false" ht="13.8" hidden="false" customHeight="false" outlineLevel="0" collapsed="false">
      <c r="A1640" s="31" t="s">
        <v>23</v>
      </c>
      <c r="B1640" s="31"/>
      <c r="C1640" s="31" t="s">
        <v>7255</v>
      </c>
      <c r="D1640" s="31" t="s">
        <v>7259</v>
      </c>
      <c r="E1640" s="31" t="s">
        <v>4774</v>
      </c>
      <c r="F1640" s="32" t="s">
        <v>7260</v>
      </c>
      <c r="G1640" s="32" t="s">
        <v>7261</v>
      </c>
      <c r="H1640" s="33" t="n">
        <v>43370</v>
      </c>
      <c r="I1640" s="33" t="n">
        <v>43370</v>
      </c>
      <c r="J1640" s="34" t="s">
        <v>7262</v>
      </c>
      <c r="K1640" s="31"/>
      <c r="L1640" s="35"/>
      <c r="M1640" s="36" t="n">
        <v>43370</v>
      </c>
      <c r="N1640" s="31"/>
      <c r="O1640" s="31"/>
      <c r="P1640" s="31" t="s">
        <v>7251</v>
      </c>
      <c r="Q1640" s="0" t="n">
        <f aca="false">IF(ISNA(VLOOKUP(A1640,calculos!$A$2:$B$20,2,1)),"null",VLOOKUP(A1640,calculos!$A$2:$B$20,2,1))</f>
        <v>12</v>
      </c>
      <c r="R1640" s="0" t="n">
        <f aca="false">IF(ISNA(VLOOKUP(C1640,calculos!$D$2:$E$1218,2,1)),"null",VLOOKUP(C1640,calculos!$D$2:$E$1218,2,1))</f>
        <v>1065</v>
      </c>
      <c r="S1640" s="0" t="n">
        <f aca="false">IF(ISNA(VLOOKUP(D1640,calculos!$G$2:$H$1118,2,1)),"null",VLOOKUP(D1640,calculos!$G$2:$H$1118,2,1))</f>
        <v>582</v>
      </c>
      <c r="T1640" s="0" t="n">
        <f aca="false">IF(ISNA(VLOOKUP(E1640,calculos!$J$2:$K$220,2,1)),"null",VLOOKUP(E1640,calculos!$J$2:$K$220,2,1))</f>
        <v>172</v>
      </c>
      <c r="U1640" s="0" t="n">
        <f aca="false">IF(ISNA(VLOOKUP(F1640,calculos!$M$2:$N$658,2,1)),"null",VLOOKUP(F1640,calculos!$M$2:$N$658,2,1))</f>
        <v>445</v>
      </c>
      <c r="V1640" s="0" t="n">
        <f aca="false">IF(ISNA(VLOOKUP(J1640,calculos!$P$2:$Q$1711,2,1)),"null",VLOOKUP(J1640,calculos!$P$2:$Q$1711,2,1))</f>
        <v>1341</v>
      </c>
      <c r="W1640" s="0" t="n">
        <f aca="false">IF(ISNA(VLOOKUP(P1640,calculos!$S$2:$T$58,2,1)),"null",VLOOKUP(P1640,calculos!$S$2:$T$58,2,1))</f>
        <v>9</v>
      </c>
      <c r="X1640" s="9" t="str">
        <f aca="false">$X$1&amp;B1640&amp;"','"&amp;G1640&amp;"','"&amp;H1640&amp;"','"&amp;I1640&amp;"','"&amp;K1640&amp;"','"&amp;L1640&amp;"','"&amp;M1640&amp;"','"&amp;N1640&amp;"','"&amp;O1640&amp;"',"&amp;Q1640&amp;","&amp;R1640&amp;","&amp;S1640&amp;","&amp;T1640&amp;","&amp;U1640&amp;","&amp;V1640&amp;","&amp;W1640&amp;");"</f>
        <v>insert into servicio (id,fecha_entrega,serie,apertura,fecha_instalacion,garantia,mantenimiento,capacitacion,entrega_equipo,visita,id_empresa,id_hospital,id_equipo,id_marca,id_modelo,id_os,id_ingeniero) values (nextval('seq_servicio'),'','21752','43370','43370','','','43370','','',12,1065,582,172,445,1341,9);</v>
      </c>
    </row>
    <row r="1641" customFormat="false" ht="13.8" hidden="false" customHeight="false" outlineLevel="0" collapsed="false">
      <c r="A1641" s="31" t="s">
        <v>23</v>
      </c>
      <c r="B1641" s="31"/>
      <c r="C1641" s="31" t="s">
        <v>7185</v>
      </c>
      <c r="D1641" s="31" t="s">
        <v>6872</v>
      </c>
      <c r="E1641" s="31" t="s">
        <v>7209</v>
      </c>
      <c r="F1641" s="32" t="s">
        <v>7256</v>
      </c>
      <c r="G1641" s="32" t="s">
        <v>7263</v>
      </c>
      <c r="H1641" s="33"/>
      <c r="I1641" s="33" t="n">
        <v>43371</v>
      </c>
      <c r="J1641" s="34" t="s">
        <v>7264</v>
      </c>
      <c r="K1641" s="31"/>
      <c r="L1641" s="35"/>
      <c r="M1641" s="36"/>
      <c r="N1641" s="31"/>
      <c r="O1641" s="31"/>
      <c r="P1641" s="31" t="s">
        <v>7251</v>
      </c>
      <c r="Q1641" s="0" t="n">
        <f aca="false">IF(ISNA(VLOOKUP(A1641,calculos!$A$2:$B$20,2,1)),"null",VLOOKUP(A1641,calculos!$A$2:$B$20,2,1))</f>
        <v>12</v>
      </c>
      <c r="R1641" s="0" t="n">
        <f aca="false">IF(ISNA(VLOOKUP(C1641,calculos!$D$2:$E$1218,2,1)),"null",VLOOKUP(C1641,calculos!$D$2:$E$1218,2,1))</f>
        <v>958</v>
      </c>
      <c r="S1641" s="0" t="n">
        <f aca="false">IF(ISNA(VLOOKUP(D1641,calculos!$G$2:$H$1118,2,1)),"null",VLOOKUP(D1641,calculos!$G$2:$H$1118,2,1))</f>
        <v>327</v>
      </c>
      <c r="T1641" s="0" t="n">
        <f aca="false">IF(ISNA(VLOOKUP(E1641,calculos!$J$2:$K$220,2,1)),"null",VLOOKUP(E1641,calculos!$J$2:$K$220,2,1))</f>
        <v>87</v>
      </c>
      <c r="U1641" s="0" t="n">
        <f aca="false">IF(ISNA(VLOOKUP(F1641,calculos!$M$2:$N$658,2,1)),"null",VLOOKUP(F1641,calculos!$M$2:$N$658,2,1))</f>
        <v>5</v>
      </c>
      <c r="V1641" s="0" t="n">
        <f aca="false">IF(ISNA(VLOOKUP(J1641,calculos!$P$2:$Q$1711,2,1)),"null",VLOOKUP(J1641,calculos!$P$2:$Q$1711,2,1))</f>
        <v>1342</v>
      </c>
      <c r="W1641" s="0" t="n">
        <f aca="false">IF(ISNA(VLOOKUP(P1641,calculos!$S$2:$T$58,2,1)),"null",VLOOKUP(P1641,calculos!$S$2:$T$58,2,1))</f>
        <v>9</v>
      </c>
      <c r="X1641" s="9" t="str">
        <f aca="false">$X$1&amp;B1641&amp;"','"&amp;G1641&amp;"','"&amp;H1641&amp;"','"&amp;I1641&amp;"','"&amp;K1641&amp;"','"&amp;L1641&amp;"','"&amp;M1641&amp;"','"&amp;N1641&amp;"','"&amp;O1641&amp;"',"&amp;Q1641&amp;","&amp;R1641&amp;","&amp;S1641&amp;","&amp;T1641&amp;","&amp;U1641&amp;","&amp;V1641&amp;","&amp;W1641&amp;");"</f>
        <v>insert into servicio (id,fecha_entrega,serie,apertura,fecha_instalacion,garantia,mantenimiento,capacitacion,entrega_equipo,visita,id_empresa,id_hospital,id_equipo,id_marca,id_modelo,id_os,id_ingeniero) values (nextval('seq_servicio'),'','47500677','','43371','','','','','',12,958,327,87,5,1342,9);</v>
      </c>
    </row>
    <row r="1642" customFormat="false" ht="13.8" hidden="false" customHeight="false" outlineLevel="0" collapsed="false">
      <c r="A1642" s="31" t="s">
        <v>23</v>
      </c>
      <c r="B1642" s="31"/>
      <c r="C1642" s="31" t="s">
        <v>7185</v>
      </c>
      <c r="D1642" s="31" t="s">
        <v>6872</v>
      </c>
      <c r="E1642" s="31" t="s">
        <v>7209</v>
      </c>
      <c r="F1642" s="32" t="s">
        <v>7256</v>
      </c>
      <c r="G1642" s="32" t="s">
        <v>7265</v>
      </c>
      <c r="H1642" s="33"/>
      <c r="I1642" s="33" t="n">
        <v>43371</v>
      </c>
      <c r="J1642" s="34" t="s">
        <v>7264</v>
      </c>
      <c r="K1642" s="31"/>
      <c r="L1642" s="35"/>
      <c r="M1642" s="36"/>
      <c r="N1642" s="31"/>
      <c r="O1642" s="31"/>
      <c r="P1642" s="31" t="s">
        <v>7251</v>
      </c>
      <c r="Q1642" s="0" t="n">
        <f aca="false">IF(ISNA(VLOOKUP(A1642,calculos!$A$2:$B$20,2,1)),"null",VLOOKUP(A1642,calculos!$A$2:$B$20,2,1))</f>
        <v>12</v>
      </c>
      <c r="R1642" s="0" t="n">
        <f aca="false">IF(ISNA(VLOOKUP(C1642,calculos!$D$2:$E$1218,2,1)),"null",VLOOKUP(C1642,calculos!$D$2:$E$1218,2,1))</f>
        <v>958</v>
      </c>
      <c r="S1642" s="0" t="n">
        <f aca="false">IF(ISNA(VLOOKUP(D1642,calculos!$G$2:$H$1118,2,1)),"null",VLOOKUP(D1642,calculos!$G$2:$H$1118,2,1))</f>
        <v>327</v>
      </c>
      <c r="T1642" s="0" t="n">
        <f aca="false">IF(ISNA(VLOOKUP(E1642,calculos!$J$2:$K$220,2,1)),"null",VLOOKUP(E1642,calculos!$J$2:$K$220,2,1))</f>
        <v>87</v>
      </c>
      <c r="U1642" s="0" t="n">
        <f aca="false">IF(ISNA(VLOOKUP(F1642,calculos!$M$2:$N$658,2,1)),"null",VLOOKUP(F1642,calculos!$M$2:$N$658,2,1))</f>
        <v>5</v>
      </c>
      <c r="V1642" s="0" t="n">
        <f aca="false">IF(ISNA(VLOOKUP(J1642,calculos!$P$2:$Q$1711,2,1)),"null",VLOOKUP(J1642,calculos!$P$2:$Q$1711,2,1))</f>
        <v>1342</v>
      </c>
      <c r="W1642" s="0" t="n">
        <f aca="false">IF(ISNA(VLOOKUP(P1642,calculos!$S$2:$T$58,2,1)),"null",VLOOKUP(P1642,calculos!$S$2:$T$58,2,1))</f>
        <v>9</v>
      </c>
      <c r="X1642" s="9" t="str">
        <f aca="false">$X$1&amp;B1642&amp;"','"&amp;G1642&amp;"','"&amp;H1642&amp;"','"&amp;I1642&amp;"','"&amp;K1642&amp;"','"&amp;L1642&amp;"','"&amp;M1642&amp;"','"&amp;N1642&amp;"','"&amp;O1642&amp;"',"&amp;Q1642&amp;","&amp;R1642&amp;","&amp;S1642&amp;","&amp;T1642&amp;","&amp;U1642&amp;","&amp;V1642&amp;","&amp;W1642&amp;");"</f>
        <v>insert into servicio (id,fecha_entrega,serie,apertura,fecha_instalacion,garantia,mantenimiento,capacitacion,entrega_equipo,visita,id_empresa,id_hospital,id_equipo,id_marca,id_modelo,id_os,id_ingeniero) values (nextval('seq_servicio'),'','47501110','','43371','','','','','',12,958,327,87,5,1342,9);</v>
      </c>
    </row>
    <row r="1643" customFormat="false" ht="13.8" hidden="false" customHeight="false" outlineLevel="0" collapsed="false">
      <c r="A1643" s="31" t="s">
        <v>23</v>
      </c>
      <c r="B1643" s="31"/>
      <c r="C1643" s="31" t="s">
        <v>7185</v>
      </c>
      <c r="D1643" s="31" t="s">
        <v>6872</v>
      </c>
      <c r="E1643" s="31" t="s">
        <v>7209</v>
      </c>
      <c r="F1643" s="32" t="s">
        <v>7256</v>
      </c>
      <c r="G1643" s="32" t="s">
        <v>7266</v>
      </c>
      <c r="H1643" s="33"/>
      <c r="I1643" s="33" t="n">
        <v>43371</v>
      </c>
      <c r="J1643" s="34" t="s">
        <v>7264</v>
      </c>
      <c r="K1643" s="31"/>
      <c r="L1643" s="35"/>
      <c r="M1643" s="36"/>
      <c r="N1643" s="31"/>
      <c r="O1643" s="31"/>
      <c r="P1643" s="31" t="s">
        <v>7251</v>
      </c>
      <c r="Q1643" s="0" t="n">
        <f aca="false">IF(ISNA(VLOOKUP(A1643,calculos!$A$2:$B$20,2,1)),"null",VLOOKUP(A1643,calculos!$A$2:$B$20,2,1))</f>
        <v>12</v>
      </c>
      <c r="R1643" s="0" t="n">
        <f aca="false">IF(ISNA(VLOOKUP(C1643,calculos!$D$2:$E$1218,2,1)),"null",VLOOKUP(C1643,calculos!$D$2:$E$1218,2,1))</f>
        <v>958</v>
      </c>
      <c r="S1643" s="0" t="n">
        <f aca="false">IF(ISNA(VLOOKUP(D1643,calculos!$G$2:$H$1118,2,1)),"null",VLOOKUP(D1643,calculos!$G$2:$H$1118,2,1))</f>
        <v>327</v>
      </c>
      <c r="T1643" s="0" t="n">
        <f aca="false">IF(ISNA(VLOOKUP(E1643,calculos!$J$2:$K$220,2,1)),"null",VLOOKUP(E1643,calculos!$J$2:$K$220,2,1))</f>
        <v>87</v>
      </c>
      <c r="U1643" s="0" t="n">
        <f aca="false">IF(ISNA(VLOOKUP(F1643,calculos!$M$2:$N$658,2,1)),"null",VLOOKUP(F1643,calculos!$M$2:$N$658,2,1))</f>
        <v>5</v>
      </c>
      <c r="V1643" s="0" t="n">
        <f aca="false">IF(ISNA(VLOOKUP(J1643,calculos!$P$2:$Q$1711,2,1)),"null",VLOOKUP(J1643,calculos!$P$2:$Q$1711,2,1))</f>
        <v>1342</v>
      </c>
      <c r="W1643" s="0" t="n">
        <f aca="false">IF(ISNA(VLOOKUP(P1643,calculos!$S$2:$T$58,2,1)),"null",VLOOKUP(P1643,calculos!$S$2:$T$58,2,1))</f>
        <v>9</v>
      </c>
      <c r="X1643" s="9" t="str">
        <f aca="false">$X$1&amp;B1643&amp;"','"&amp;G1643&amp;"','"&amp;H1643&amp;"','"&amp;I1643&amp;"','"&amp;K1643&amp;"','"&amp;L1643&amp;"','"&amp;M1643&amp;"','"&amp;N1643&amp;"','"&amp;O1643&amp;"',"&amp;Q1643&amp;","&amp;R1643&amp;","&amp;S1643&amp;","&amp;T1643&amp;","&amp;U1643&amp;","&amp;V1643&amp;","&amp;W1643&amp;");"</f>
        <v>insert into servicio (id,fecha_entrega,serie,apertura,fecha_instalacion,garantia,mantenimiento,capacitacion,entrega_equipo,visita,id_empresa,id_hospital,id_equipo,id_marca,id_modelo,id_os,id_ingeniero) values (nextval('seq_servicio'),'','47501314','','43371','','','','','',12,958,327,87,5,1342,9);</v>
      </c>
    </row>
    <row r="1644" customFormat="false" ht="13.8" hidden="false" customHeight="false" outlineLevel="0" collapsed="false">
      <c r="A1644" s="31" t="s">
        <v>23</v>
      </c>
      <c r="B1644" s="31"/>
      <c r="C1644" s="31" t="s">
        <v>7267</v>
      </c>
      <c r="D1644" s="31" t="s">
        <v>4885</v>
      </c>
      <c r="E1644" s="31" t="s">
        <v>4886</v>
      </c>
      <c r="F1644" s="32" t="s">
        <v>4887</v>
      </c>
      <c r="G1644" s="32" t="s">
        <v>7268</v>
      </c>
      <c r="H1644" s="33"/>
      <c r="I1644" s="33"/>
      <c r="J1644" s="34" t="s">
        <v>7269</v>
      </c>
      <c r="K1644" s="31"/>
      <c r="L1644" s="35" t="s">
        <v>7270</v>
      </c>
      <c r="M1644" s="36"/>
      <c r="N1644" s="31"/>
      <c r="O1644" s="31"/>
      <c r="P1644" s="31" t="s">
        <v>6988</v>
      </c>
      <c r="Q1644" s="0" t="n">
        <f aca="false">IF(ISNA(VLOOKUP(A1644,calculos!$A$2:$B$20,2,1)),"null",VLOOKUP(A1644,calculos!$A$2:$B$20,2,1))</f>
        <v>12</v>
      </c>
      <c r="R1644" s="0" t="n">
        <f aca="false">IF(ISNA(VLOOKUP(C1644,calculos!$D$2:$E$1218,2,1)),"null",VLOOKUP(C1644,calculos!$D$2:$E$1218,2,1))</f>
        <v>248</v>
      </c>
      <c r="S1644" s="0" t="n">
        <f aca="false">IF(ISNA(VLOOKUP(D1644,calculos!$G$2:$H$1118,2,1)),"null",VLOOKUP(D1644,calculos!$G$2:$H$1118,2,1))</f>
        <v>1093</v>
      </c>
      <c r="T1644" s="0" t="n">
        <f aca="false">IF(ISNA(VLOOKUP(E1644,calculos!$J$2:$K$220,2,1)),"null",VLOOKUP(E1644,calculos!$J$2:$K$220,2,1))</f>
        <v>130</v>
      </c>
      <c r="U1644" s="0" t="n">
        <f aca="false">IF(ISNA(VLOOKUP(F1644,calculos!$M$2:$N$658,2,1)),"null",VLOOKUP(F1644,calculos!$M$2:$N$658,2,1))</f>
        <v>308</v>
      </c>
      <c r="V1644" s="0" t="n">
        <f aca="false">IF(ISNA(VLOOKUP(J1644,calculos!$P$2:$Q$1711,2,1)),"null",VLOOKUP(J1644,calculos!$P$2:$Q$1711,2,1))</f>
        <v>1395</v>
      </c>
      <c r="W1644" s="0" t="n">
        <f aca="false">IF(ISNA(VLOOKUP(P1644,calculos!$S$2:$T$58,2,1)),"null",VLOOKUP(P1644,calculos!$S$2:$T$58,2,1))</f>
        <v>28</v>
      </c>
      <c r="X1644" s="9" t="str">
        <f aca="false">$X$1&amp;B1644&amp;"','"&amp;G1644&amp;"','"&amp;H1644&amp;"','"&amp;I1644&amp;"','"&amp;K1644&amp;"','"&amp;L1644&amp;"','"&amp;M1644&amp;"','"&amp;N1644&amp;"','"&amp;O1644&amp;"',"&amp;Q1644&amp;","&amp;R1644&amp;","&amp;S1644&amp;","&amp;T1644&amp;","&amp;U1644&amp;","&amp;V1644&amp;","&amp;W1644&amp;");"</f>
        <v>insert into servicio (id,fecha_entrega,serie,apertura,fecha_instalacion,garantia,mantenimiento,capacitacion,entrega_equipo,visita,id_empresa,id_hospital,id_equipo,id_marca,id_modelo,id_os,id_ingeniero) values (nextval('seq_servicio'),'','N17HT20620414','','','','7/18/18','','','',12,248,1093,130,308,1395,28);</v>
      </c>
    </row>
    <row r="1645" customFormat="false" ht="13.8" hidden="false" customHeight="false" outlineLevel="0" collapsed="false">
      <c r="A1645" s="31" t="s">
        <v>23</v>
      </c>
      <c r="B1645" s="31"/>
      <c r="C1645" s="31" t="s">
        <v>7267</v>
      </c>
      <c r="D1645" s="31" t="s">
        <v>4885</v>
      </c>
      <c r="E1645" s="31" t="s">
        <v>4886</v>
      </c>
      <c r="F1645" s="32" t="s">
        <v>4887</v>
      </c>
      <c r="G1645" s="32" t="s">
        <v>7271</v>
      </c>
      <c r="H1645" s="33"/>
      <c r="I1645" s="33"/>
      <c r="J1645" s="34" t="s">
        <v>7269</v>
      </c>
      <c r="K1645" s="31"/>
      <c r="L1645" s="35" t="s">
        <v>7270</v>
      </c>
      <c r="M1645" s="36"/>
      <c r="N1645" s="31"/>
      <c r="O1645" s="31"/>
      <c r="P1645" s="31" t="s">
        <v>6988</v>
      </c>
      <c r="Q1645" s="0" t="n">
        <f aca="false">IF(ISNA(VLOOKUP(A1645,calculos!$A$2:$B$20,2,1)),"null",VLOOKUP(A1645,calculos!$A$2:$B$20,2,1))</f>
        <v>12</v>
      </c>
      <c r="R1645" s="0" t="n">
        <f aca="false">IF(ISNA(VLOOKUP(C1645,calculos!$D$2:$E$1218,2,1)),"null",VLOOKUP(C1645,calculos!$D$2:$E$1218,2,1))</f>
        <v>248</v>
      </c>
      <c r="S1645" s="0" t="n">
        <f aca="false">IF(ISNA(VLOOKUP(D1645,calculos!$G$2:$H$1118,2,1)),"null",VLOOKUP(D1645,calculos!$G$2:$H$1118,2,1))</f>
        <v>1093</v>
      </c>
      <c r="T1645" s="0" t="n">
        <f aca="false">IF(ISNA(VLOOKUP(E1645,calculos!$J$2:$K$220,2,1)),"null",VLOOKUP(E1645,calculos!$J$2:$K$220,2,1))</f>
        <v>130</v>
      </c>
      <c r="U1645" s="0" t="n">
        <f aca="false">IF(ISNA(VLOOKUP(F1645,calculos!$M$2:$N$658,2,1)),"null",VLOOKUP(F1645,calculos!$M$2:$N$658,2,1))</f>
        <v>308</v>
      </c>
      <c r="V1645" s="0" t="n">
        <f aca="false">IF(ISNA(VLOOKUP(J1645,calculos!$P$2:$Q$1711,2,1)),"null",VLOOKUP(J1645,calculos!$P$2:$Q$1711,2,1))</f>
        <v>1395</v>
      </c>
      <c r="W1645" s="0" t="n">
        <f aca="false">IF(ISNA(VLOOKUP(P1645,calculos!$S$2:$T$58,2,1)),"null",VLOOKUP(P1645,calculos!$S$2:$T$58,2,1))</f>
        <v>28</v>
      </c>
      <c r="X1645" s="9" t="str">
        <f aca="false">$X$1&amp;B1645&amp;"','"&amp;G1645&amp;"','"&amp;H1645&amp;"','"&amp;I1645&amp;"','"&amp;K1645&amp;"','"&amp;L1645&amp;"','"&amp;M1645&amp;"','"&amp;N1645&amp;"','"&amp;O1645&amp;"',"&amp;Q1645&amp;","&amp;R1645&amp;","&amp;S1645&amp;","&amp;T1645&amp;","&amp;U1645&amp;","&amp;V1645&amp;","&amp;W1645&amp;");"</f>
        <v>insert into servicio (id,fecha_entrega,serie,apertura,fecha_instalacion,garantia,mantenimiento,capacitacion,entrega_equipo,visita,id_empresa,id_hospital,id_equipo,id_marca,id_modelo,id_os,id_ingeniero) values (nextval('seq_servicio'),'','N17HT72120027','','','','7/18/18','','','',12,248,1093,130,308,1395,28);</v>
      </c>
    </row>
    <row r="1646" customFormat="false" ht="13.8" hidden="false" customHeight="false" outlineLevel="0" collapsed="false">
      <c r="A1646" s="31" t="s">
        <v>23</v>
      </c>
      <c r="B1646" s="31"/>
      <c r="C1646" s="31" t="s">
        <v>7267</v>
      </c>
      <c r="D1646" s="31" t="s">
        <v>4885</v>
      </c>
      <c r="E1646" s="31" t="s">
        <v>4886</v>
      </c>
      <c r="F1646" s="32" t="s">
        <v>4887</v>
      </c>
      <c r="G1646" s="32" t="s">
        <v>5647</v>
      </c>
      <c r="H1646" s="33"/>
      <c r="I1646" s="33"/>
      <c r="J1646" s="34" t="s">
        <v>7269</v>
      </c>
      <c r="K1646" s="31"/>
      <c r="L1646" s="35" t="s">
        <v>7270</v>
      </c>
      <c r="M1646" s="36"/>
      <c r="N1646" s="31"/>
      <c r="O1646" s="31"/>
      <c r="P1646" s="31" t="s">
        <v>6988</v>
      </c>
      <c r="Q1646" s="0" t="n">
        <f aca="false">IF(ISNA(VLOOKUP(A1646,calculos!$A$2:$B$20,2,1)),"null",VLOOKUP(A1646,calculos!$A$2:$B$20,2,1))</f>
        <v>12</v>
      </c>
      <c r="R1646" s="0" t="n">
        <f aca="false">IF(ISNA(VLOOKUP(C1646,calculos!$D$2:$E$1218,2,1)),"null",VLOOKUP(C1646,calculos!$D$2:$E$1218,2,1))</f>
        <v>248</v>
      </c>
      <c r="S1646" s="0" t="n">
        <f aca="false">IF(ISNA(VLOOKUP(D1646,calculos!$G$2:$H$1118,2,1)),"null",VLOOKUP(D1646,calculos!$G$2:$H$1118,2,1))</f>
        <v>1093</v>
      </c>
      <c r="T1646" s="0" t="n">
        <f aca="false">IF(ISNA(VLOOKUP(E1646,calculos!$J$2:$K$220,2,1)),"null",VLOOKUP(E1646,calculos!$J$2:$K$220,2,1))</f>
        <v>130</v>
      </c>
      <c r="U1646" s="0" t="n">
        <f aca="false">IF(ISNA(VLOOKUP(F1646,calculos!$M$2:$N$658,2,1)),"null",VLOOKUP(F1646,calculos!$M$2:$N$658,2,1))</f>
        <v>308</v>
      </c>
      <c r="V1646" s="0" t="n">
        <f aca="false">IF(ISNA(VLOOKUP(J1646,calculos!$P$2:$Q$1711,2,1)),"null",VLOOKUP(J1646,calculos!$P$2:$Q$1711,2,1))</f>
        <v>1395</v>
      </c>
      <c r="W1646" s="0" t="n">
        <f aca="false">IF(ISNA(VLOOKUP(P1646,calculos!$S$2:$T$58,2,1)),"null",VLOOKUP(P1646,calculos!$S$2:$T$58,2,1))</f>
        <v>28</v>
      </c>
      <c r="X1646" s="9" t="str">
        <f aca="false">$X$1&amp;B1646&amp;"','"&amp;G1646&amp;"','"&amp;H1646&amp;"','"&amp;I1646&amp;"','"&amp;K1646&amp;"','"&amp;L1646&amp;"','"&amp;M1646&amp;"','"&amp;N1646&amp;"','"&amp;O1646&amp;"',"&amp;Q1646&amp;","&amp;R1646&amp;","&amp;S1646&amp;","&amp;T1646&amp;","&amp;U1646&amp;","&amp;V1646&amp;","&amp;W1646&amp;");"</f>
        <v>insert into servicio (id,fecha_entrega,serie,apertura,fecha_instalacion,garantia,mantenimiento,capacitacion,entrega_equipo,visita,id_empresa,id_hospital,id_equipo,id_marca,id_modelo,id_os,id_ingeniero) values (nextval('seq_servicio'),'','N17HT720720523','','','','7/18/18','','','',12,248,1093,130,308,1395,28);</v>
      </c>
    </row>
    <row r="1647" customFormat="false" ht="13.8" hidden="false" customHeight="false" outlineLevel="0" collapsed="false">
      <c r="A1647" s="31" t="s">
        <v>23</v>
      </c>
      <c r="B1647" s="31"/>
      <c r="C1647" s="31" t="s">
        <v>6296</v>
      </c>
      <c r="D1647" s="31" t="s">
        <v>4584</v>
      </c>
      <c r="E1647" s="31" t="s">
        <v>5245</v>
      </c>
      <c r="F1647" s="32" t="s">
        <v>6989</v>
      </c>
      <c r="G1647" s="32" t="s">
        <v>6990</v>
      </c>
      <c r="H1647" s="33"/>
      <c r="I1647" s="33"/>
      <c r="J1647" s="34" t="s">
        <v>7049</v>
      </c>
      <c r="K1647" s="31"/>
      <c r="L1647" s="35"/>
      <c r="M1647" s="36" t="s">
        <v>7272</v>
      </c>
      <c r="N1647" s="31"/>
      <c r="O1647" s="31"/>
      <c r="P1647" s="31" t="s">
        <v>6988</v>
      </c>
      <c r="Q1647" s="0" t="n">
        <f aca="false">IF(ISNA(VLOOKUP(A1647,calculos!$A$2:$B$20,2,1)),"null",VLOOKUP(A1647,calculos!$A$2:$B$20,2,1))</f>
        <v>12</v>
      </c>
      <c r="R1647" s="0" t="n">
        <f aca="false">IF(ISNA(VLOOKUP(C1647,calculos!$D$2:$E$1218,2,1)),"null",VLOOKUP(C1647,calculos!$D$2:$E$1218,2,1))</f>
        <v>424</v>
      </c>
      <c r="S1647" s="0" t="n">
        <f aca="false">IF(ISNA(VLOOKUP(D1647,calculos!$G$2:$H$1118,2,1)),"null",VLOOKUP(D1647,calculos!$G$2:$H$1118,2,1))</f>
        <v>230</v>
      </c>
      <c r="T1647" s="0" t="n">
        <f aca="false">IF(ISNA(VLOOKUP(E1647,calculos!$J$2:$K$220,2,1)),"null",VLOOKUP(E1647,calculos!$J$2:$K$220,2,1))</f>
        <v>85</v>
      </c>
      <c r="U1647" s="0" t="n">
        <f aca="false">IF(ISNA(VLOOKUP(F1647,calculos!$M$2:$N$658,2,1)),"null",VLOOKUP(F1647,calculos!$M$2:$N$658,2,1))</f>
        <v>72</v>
      </c>
      <c r="V1647" s="0" t="n">
        <f aca="false">IF(ISNA(VLOOKUP(J1647,calculos!$P$2:$Q$1711,2,1)),"null",VLOOKUP(J1647,calculos!$P$2:$Q$1711,2,1))</f>
        <v>1398</v>
      </c>
      <c r="W1647" s="0" t="n">
        <f aca="false">IF(ISNA(VLOOKUP(P1647,calculos!$S$2:$T$58,2,1)),"null",VLOOKUP(P1647,calculos!$S$2:$T$58,2,1))</f>
        <v>28</v>
      </c>
      <c r="X1647" s="9" t="str">
        <f aca="false">$X$1&amp;B1647&amp;"','"&amp;G1647&amp;"','"&amp;H1647&amp;"','"&amp;I1647&amp;"','"&amp;K1647&amp;"','"&amp;L1647&amp;"','"&amp;M1647&amp;"','"&amp;N1647&amp;"','"&amp;O1647&amp;"',"&amp;Q1647&amp;","&amp;R1647&amp;","&amp;S1647&amp;","&amp;T1647&amp;","&amp;U1647&amp;","&amp;V1647&amp;","&amp;W1647&amp;");"</f>
        <v>insert into servicio (id,fecha_entrega,serie,apertura,fecha_instalacion,garantia,mantenimiento,capacitacion,entrega_equipo,visita,id_empresa,id_hospital,id_equipo,id_marca,id_modelo,id_os,id_ingeniero) values (nextval('seq_servicio'),'','170847160','','','','','12/19/18','','',12,424,230,85,72,1398,28);</v>
      </c>
    </row>
    <row r="1648" customFormat="false" ht="13.8" hidden="false" customHeight="false" outlineLevel="0" collapsed="false">
      <c r="A1648" s="31" t="s">
        <v>23</v>
      </c>
      <c r="B1648" s="31"/>
      <c r="C1648" s="31" t="s">
        <v>7243</v>
      </c>
      <c r="D1648" s="31" t="s">
        <v>4885</v>
      </c>
      <c r="E1648" s="31" t="s">
        <v>4886</v>
      </c>
      <c r="F1648" s="32" t="s">
        <v>7273</v>
      </c>
      <c r="G1648" s="32" t="s">
        <v>7274</v>
      </c>
      <c r="H1648" s="33"/>
      <c r="I1648" s="33" t="n">
        <v>43371</v>
      </c>
      <c r="J1648" s="34" t="s">
        <v>7275</v>
      </c>
      <c r="K1648" s="31"/>
      <c r="L1648" s="35"/>
      <c r="M1648" s="36"/>
      <c r="N1648" s="31"/>
      <c r="O1648" s="31"/>
      <c r="P1648" s="31" t="s">
        <v>6988</v>
      </c>
      <c r="Q1648" s="0" t="n">
        <f aca="false">IF(ISNA(VLOOKUP(A1648,calculos!$A$2:$B$20,2,1)),"null",VLOOKUP(A1648,calculos!$A$2:$B$20,2,1))</f>
        <v>12</v>
      </c>
      <c r="R1648" s="0" t="n">
        <f aca="false">IF(ISNA(VLOOKUP(C1648,calculos!$D$2:$E$1218,2,1)),"null",VLOOKUP(C1648,calculos!$D$2:$E$1218,2,1))</f>
        <v>239</v>
      </c>
      <c r="S1648" s="0" t="n">
        <f aca="false">IF(ISNA(VLOOKUP(D1648,calculos!$G$2:$H$1118,2,1)),"null",VLOOKUP(D1648,calculos!$G$2:$H$1118,2,1))</f>
        <v>1093</v>
      </c>
      <c r="T1648" s="0" t="n">
        <f aca="false">IF(ISNA(VLOOKUP(E1648,calculos!$J$2:$K$220,2,1)),"null",VLOOKUP(E1648,calculos!$J$2:$K$220,2,1))</f>
        <v>130</v>
      </c>
      <c r="U1648" s="0" t="n">
        <f aca="false">IF(ISNA(VLOOKUP(F1648,calculos!$M$2:$N$658,2,1)),"null",VLOOKUP(F1648,calculos!$M$2:$N$658,2,1))</f>
        <v>291</v>
      </c>
      <c r="V1648" s="0" t="n">
        <f aca="false">IF(ISNA(VLOOKUP(J1648,calculos!$P$2:$Q$1711,2,1)),"null",VLOOKUP(J1648,calculos!$P$2:$Q$1711,2,1))</f>
        <v>1402</v>
      </c>
      <c r="W1648" s="0" t="n">
        <f aca="false">IF(ISNA(VLOOKUP(P1648,calculos!$S$2:$T$58,2,1)),"null",VLOOKUP(P1648,calculos!$S$2:$T$58,2,1))</f>
        <v>28</v>
      </c>
      <c r="X1648" s="9" t="str">
        <f aca="false">$X$1&amp;B1648&amp;"','"&amp;G1648&amp;"','"&amp;H1648&amp;"','"&amp;I1648&amp;"','"&amp;K1648&amp;"','"&amp;L1648&amp;"','"&amp;M1648&amp;"','"&amp;N1648&amp;"','"&amp;O1648&amp;"',"&amp;Q1648&amp;","&amp;R1648&amp;","&amp;S1648&amp;","&amp;T1648&amp;","&amp;U1648&amp;","&amp;V1648&amp;","&amp;W1648&amp;");"</f>
        <v>insert into servicio (id,fecha_entrega,serie,apertura,fecha_instalacion,garantia,mantenimiento,capacitacion,entrega_equipo,visita,id_empresa,id_hospital,id_equipo,id_marca,id_modelo,id_os,id_ingeniero) values (nextval('seq_servicio'),'','N17HT720920934','','43371','','','','','',12,239,1093,130,291,1402,28);</v>
      </c>
    </row>
    <row r="1649" customFormat="false" ht="13.8" hidden="false" customHeight="false" outlineLevel="0" collapsed="false">
      <c r="A1649" s="31" t="s">
        <v>23</v>
      </c>
      <c r="B1649" s="31"/>
      <c r="C1649" s="31" t="s">
        <v>7243</v>
      </c>
      <c r="D1649" s="31" t="s">
        <v>4885</v>
      </c>
      <c r="E1649" s="31" t="s">
        <v>4886</v>
      </c>
      <c r="F1649" s="32" t="s">
        <v>7273</v>
      </c>
      <c r="G1649" s="32" t="s">
        <v>7276</v>
      </c>
      <c r="H1649" s="33"/>
      <c r="I1649" s="33" t="n">
        <v>43371</v>
      </c>
      <c r="J1649" s="34" t="s">
        <v>7275</v>
      </c>
      <c r="K1649" s="31"/>
      <c r="L1649" s="35"/>
      <c r="M1649" s="36"/>
      <c r="N1649" s="31"/>
      <c r="O1649" s="31"/>
      <c r="P1649" s="31" t="s">
        <v>6988</v>
      </c>
      <c r="Q1649" s="0" t="n">
        <f aca="false">IF(ISNA(VLOOKUP(A1649,calculos!$A$2:$B$20,2,1)),"null",VLOOKUP(A1649,calculos!$A$2:$B$20,2,1))</f>
        <v>12</v>
      </c>
      <c r="R1649" s="0" t="n">
        <f aca="false">IF(ISNA(VLOOKUP(C1649,calculos!$D$2:$E$1218,2,1)),"null",VLOOKUP(C1649,calculos!$D$2:$E$1218,2,1))</f>
        <v>239</v>
      </c>
      <c r="S1649" s="0" t="n">
        <f aca="false">IF(ISNA(VLOOKUP(D1649,calculos!$G$2:$H$1118,2,1)),"null",VLOOKUP(D1649,calculos!$G$2:$H$1118,2,1))</f>
        <v>1093</v>
      </c>
      <c r="T1649" s="0" t="n">
        <f aca="false">IF(ISNA(VLOOKUP(E1649,calculos!$J$2:$K$220,2,1)),"null",VLOOKUP(E1649,calculos!$J$2:$K$220,2,1))</f>
        <v>130</v>
      </c>
      <c r="U1649" s="0" t="n">
        <f aca="false">IF(ISNA(VLOOKUP(F1649,calculos!$M$2:$N$658,2,1)),"null",VLOOKUP(F1649,calculos!$M$2:$N$658,2,1))</f>
        <v>291</v>
      </c>
      <c r="V1649" s="0" t="n">
        <f aca="false">IF(ISNA(VLOOKUP(J1649,calculos!$P$2:$Q$1711,2,1)),"null",VLOOKUP(J1649,calculos!$P$2:$Q$1711,2,1))</f>
        <v>1402</v>
      </c>
      <c r="W1649" s="0" t="n">
        <f aca="false">IF(ISNA(VLOOKUP(P1649,calculos!$S$2:$T$58,2,1)),"null",VLOOKUP(P1649,calculos!$S$2:$T$58,2,1))</f>
        <v>28</v>
      </c>
      <c r="X1649" s="9" t="str">
        <f aca="false">$X$1&amp;B1649&amp;"','"&amp;G1649&amp;"','"&amp;H1649&amp;"','"&amp;I1649&amp;"','"&amp;K1649&amp;"','"&amp;L1649&amp;"','"&amp;M1649&amp;"','"&amp;N1649&amp;"','"&amp;O1649&amp;"',"&amp;Q1649&amp;","&amp;R1649&amp;","&amp;S1649&amp;","&amp;T1649&amp;","&amp;U1649&amp;","&amp;V1649&amp;","&amp;W1649&amp;");"</f>
        <v>insert into servicio (id,fecha_entrega,serie,apertura,fecha_instalacion,garantia,mantenimiento,capacitacion,entrega_equipo,visita,id_empresa,id_hospital,id_equipo,id_marca,id_modelo,id_os,id_ingeniero) values (nextval('seq_servicio'),'','N17HT720920927','','43371','','','','','',12,239,1093,130,291,1402,28);</v>
      </c>
    </row>
    <row r="1650" customFormat="false" ht="13.8" hidden="false" customHeight="false" outlineLevel="0" collapsed="false">
      <c r="A1650" s="31" t="s">
        <v>23</v>
      </c>
      <c r="B1650" s="31"/>
      <c r="C1650" s="31" t="s">
        <v>7243</v>
      </c>
      <c r="D1650" s="31" t="s">
        <v>4885</v>
      </c>
      <c r="E1650" s="31" t="s">
        <v>4886</v>
      </c>
      <c r="F1650" s="32" t="s">
        <v>7273</v>
      </c>
      <c r="G1650" s="32" t="s">
        <v>7277</v>
      </c>
      <c r="H1650" s="33"/>
      <c r="I1650" s="33" t="n">
        <v>43371</v>
      </c>
      <c r="J1650" s="34" t="s">
        <v>7275</v>
      </c>
      <c r="K1650" s="31"/>
      <c r="L1650" s="35"/>
      <c r="M1650" s="36"/>
      <c r="N1650" s="31"/>
      <c r="O1650" s="31"/>
      <c r="P1650" s="31" t="s">
        <v>6988</v>
      </c>
      <c r="Q1650" s="0" t="n">
        <f aca="false">IF(ISNA(VLOOKUP(A1650,calculos!$A$2:$B$20,2,1)),"null",VLOOKUP(A1650,calculos!$A$2:$B$20,2,1))</f>
        <v>12</v>
      </c>
      <c r="R1650" s="0" t="n">
        <f aca="false">IF(ISNA(VLOOKUP(C1650,calculos!$D$2:$E$1218,2,1)),"null",VLOOKUP(C1650,calculos!$D$2:$E$1218,2,1))</f>
        <v>239</v>
      </c>
      <c r="S1650" s="0" t="n">
        <f aca="false">IF(ISNA(VLOOKUP(D1650,calculos!$G$2:$H$1118,2,1)),"null",VLOOKUP(D1650,calculos!$G$2:$H$1118,2,1))</f>
        <v>1093</v>
      </c>
      <c r="T1650" s="0" t="n">
        <f aca="false">IF(ISNA(VLOOKUP(E1650,calculos!$J$2:$K$220,2,1)),"null",VLOOKUP(E1650,calculos!$J$2:$K$220,2,1))</f>
        <v>130</v>
      </c>
      <c r="U1650" s="0" t="n">
        <f aca="false">IF(ISNA(VLOOKUP(F1650,calculos!$M$2:$N$658,2,1)),"null",VLOOKUP(F1650,calculos!$M$2:$N$658,2,1))</f>
        <v>291</v>
      </c>
      <c r="V1650" s="0" t="n">
        <f aca="false">IF(ISNA(VLOOKUP(J1650,calculos!$P$2:$Q$1711,2,1)),"null",VLOOKUP(J1650,calculos!$P$2:$Q$1711,2,1))</f>
        <v>1402</v>
      </c>
      <c r="W1650" s="0" t="n">
        <f aca="false">IF(ISNA(VLOOKUP(P1650,calculos!$S$2:$T$58,2,1)),"null",VLOOKUP(P1650,calculos!$S$2:$T$58,2,1))</f>
        <v>28</v>
      </c>
      <c r="X1650" s="9" t="str">
        <f aca="false">$X$1&amp;B1650&amp;"','"&amp;G1650&amp;"','"&amp;H1650&amp;"','"&amp;I1650&amp;"','"&amp;K1650&amp;"','"&amp;L1650&amp;"','"&amp;M1650&amp;"','"&amp;N1650&amp;"','"&amp;O1650&amp;"',"&amp;Q1650&amp;","&amp;R1650&amp;","&amp;S1650&amp;","&amp;T1650&amp;","&amp;U1650&amp;","&amp;V1650&amp;","&amp;W1650&amp;");"</f>
        <v>insert into servicio (id,fecha_entrega,serie,apertura,fecha_instalacion,garantia,mantenimiento,capacitacion,entrega_equipo,visita,id_empresa,id_hospital,id_equipo,id_marca,id_modelo,id_os,id_ingeniero) values (nextval('seq_servicio'),'','N17HT720920937','','43371','','','','','',12,239,1093,130,291,1402,28);</v>
      </c>
    </row>
    <row r="1651" customFormat="false" ht="13.8" hidden="false" customHeight="false" outlineLevel="0" collapsed="false">
      <c r="A1651" s="31" t="s">
        <v>23</v>
      </c>
      <c r="B1651" s="31"/>
      <c r="C1651" s="31" t="s">
        <v>7243</v>
      </c>
      <c r="D1651" s="31" t="s">
        <v>4885</v>
      </c>
      <c r="E1651" s="31" t="s">
        <v>4886</v>
      </c>
      <c r="F1651" s="32" t="s">
        <v>7273</v>
      </c>
      <c r="G1651" s="32" t="s">
        <v>7278</v>
      </c>
      <c r="H1651" s="33"/>
      <c r="I1651" s="33" t="n">
        <v>43371</v>
      </c>
      <c r="J1651" s="34" t="s">
        <v>7275</v>
      </c>
      <c r="K1651" s="31"/>
      <c r="L1651" s="35"/>
      <c r="M1651" s="36"/>
      <c r="N1651" s="31"/>
      <c r="O1651" s="31"/>
      <c r="P1651" s="31" t="s">
        <v>6988</v>
      </c>
      <c r="Q1651" s="0" t="n">
        <f aca="false">IF(ISNA(VLOOKUP(A1651,calculos!$A$2:$B$20,2,1)),"null",VLOOKUP(A1651,calculos!$A$2:$B$20,2,1))</f>
        <v>12</v>
      </c>
      <c r="R1651" s="0" t="n">
        <f aca="false">IF(ISNA(VLOOKUP(C1651,calculos!$D$2:$E$1218,2,1)),"null",VLOOKUP(C1651,calculos!$D$2:$E$1218,2,1))</f>
        <v>239</v>
      </c>
      <c r="S1651" s="0" t="n">
        <f aca="false">IF(ISNA(VLOOKUP(D1651,calculos!$G$2:$H$1118,2,1)),"null",VLOOKUP(D1651,calculos!$G$2:$H$1118,2,1))</f>
        <v>1093</v>
      </c>
      <c r="T1651" s="0" t="n">
        <f aca="false">IF(ISNA(VLOOKUP(E1651,calculos!$J$2:$K$220,2,1)),"null",VLOOKUP(E1651,calculos!$J$2:$K$220,2,1))</f>
        <v>130</v>
      </c>
      <c r="U1651" s="0" t="n">
        <f aca="false">IF(ISNA(VLOOKUP(F1651,calculos!$M$2:$N$658,2,1)),"null",VLOOKUP(F1651,calculos!$M$2:$N$658,2,1))</f>
        <v>291</v>
      </c>
      <c r="V1651" s="0" t="n">
        <f aca="false">IF(ISNA(VLOOKUP(J1651,calculos!$P$2:$Q$1711,2,1)),"null",VLOOKUP(J1651,calculos!$P$2:$Q$1711,2,1))</f>
        <v>1402</v>
      </c>
      <c r="W1651" s="0" t="n">
        <f aca="false">IF(ISNA(VLOOKUP(P1651,calculos!$S$2:$T$58,2,1)),"null",VLOOKUP(P1651,calculos!$S$2:$T$58,2,1))</f>
        <v>28</v>
      </c>
      <c r="X1651" s="9" t="str">
        <f aca="false">$X$1&amp;B1651&amp;"','"&amp;G1651&amp;"','"&amp;H1651&amp;"','"&amp;I1651&amp;"','"&amp;K1651&amp;"','"&amp;L1651&amp;"','"&amp;M1651&amp;"','"&amp;N1651&amp;"','"&amp;O1651&amp;"',"&amp;Q1651&amp;","&amp;R1651&amp;","&amp;S1651&amp;","&amp;T1651&amp;","&amp;U1651&amp;","&amp;V1651&amp;","&amp;W1651&amp;");"</f>
        <v>insert into servicio (id,fecha_entrega,serie,apertura,fecha_instalacion,garantia,mantenimiento,capacitacion,entrega_equipo,visita,id_empresa,id_hospital,id_equipo,id_marca,id_modelo,id_os,id_ingeniero) values (nextval('seq_servicio'),'','N17HT720920926','','43371','','','','','',12,239,1093,130,291,1402,28);</v>
      </c>
    </row>
    <row r="1652" customFormat="false" ht="13.8" hidden="false" customHeight="false" outlineLevel="0" collapsed="false">
      <c r="A1652" s="31" t="s">
        <v>23</v>
      </c>
      <c r="B1652" s="31"/>
      <c r="C1652" s="31" t="s">
        <v>7243</v>
      </c>
      <c r="D1652" s="31" t="s">
        <v>4885</v>
      </c>
      <c r="E1652" s="31" t="s">
        <v>4886</v>
      </c>
      <c r="F1652" s="32" t="s">
        <v>7273</v>
      </c>
      <c r="G1652" s="32" t="s">
        <v>7279</v>
      </c>
      <c r="H1652" s="33"/>
      <c r="I1652" s="33" t="n">
        <v>43371</v>
      </c>
      <c r="J1652" s="34" t="s">
        <v>7275</v>
      </c>
      <c r="K1652" s="31"/>
      <c r="L1652" s="35"/>
      <c r="M1652" s="36"/>
      <c r="N1652" s="31"/>
      <c r="O1652" s="31"/>
      <c r="P1652" s="31" t="s">
        <v>6988</v>
      </c>
      <c r="Q1652" s="0" t="n">
        <f aca="false">IF(ISNA(VLOOKUP(A1652,calculos!$A$2:$B$20,2,1)),"null",VLOOKUP(A1652,calculos!$A$2:$B$20,2,1))</f>
        <v>12</v>
      </c>
      <c r="R1652" s="0" t="n">
        <f aca="false">IF(ISNA(VLOOKUP(C1652,calculos!$D$2:$E$1218,2,1)),"null",VLOOKUP(C1652,calculos!$D$2:$E$1218,2,1))</f>
        <v>239</v>
      </c>
      <c r="S1652" s="0" t="n">
        <f aca="false">IF(ISNA(VLOOKUP(D1652,calculos!$G$2:$H$1118,2,1)),"null",VLOOKUP(D1652,calculos!$G$2:$H$1118,2,1))</f>
        <v>1093</v>
      </c>
      <c r="T1652" s="0" t="n">
        <f aca="false">IF(ISNA(VLOOKUP(E1652,calculos!$J$2:$K$220,2,1)),"null",VLOOKUP(E1652,calculos!$J$2:$K$220,2,1))</f>
        <v>130</v>
      </c>
      <c r="U1652" s="0" t="n">
        <f aca="false">IF(ISNA(VLOOKUP(F1652,calculos!$M$2:$N$658,2,1)),"null",VLOOKUP(F1652,calculos!$M$2:$N$658,2,1))</f>
        <v>291</v>
      </c>
      <c r="V1652" s="0" t="n">
        <f aca="false">IF(ISNA(VLOOKUP(J1652,calculos!$P$2:$Q$1711,2,1)),"null",VLOOKUP(J1652,calculos!$P$2:$Q$1711,2,1))</f>
        <v>1402</v>
      </c>
      <c r="W1652" s="0" t="n">
        <f aca="false">IF(ISNA(VLOOKUP(P1652,calculos!$S$2:$T$58,2,1)),"null",VLOOKUP(P1652,calculos!$S$2:$T$58,2,1))</f>
        <v>28</v>
      </c>
      <c r="X1652" s="9" t="str">
        <f aca="false">$X$1&amp;B1652&amp;"','"&amp;G1652&amp;"','"&amp;H1652&amp;"','"&amp;I1652&amp;"','"&amp;K1652&amp;"','"&amp;L1652&amp;"','"&amp;M1652&amp;"','"&amp;N1652&amp;"','"&amp;O1652&amp;"',"&amp;Q1652&amp;","&amp;R1652&amp;","&amp;S1652&amp;","&amp;T1652&amp;","&amp;U1652&amp;","&amp;V1652&amp;","&amp;W1652&amp;");"</f>
        <v>insert into servicio (id,fecha_entrega,serie,apertura,fecha_instalacion,garantia,mantenimiento,capacitacion,entrega_equipo,visita,id_empresa,id_hospital,id_equipo,id_marca,id_modelo,id_os,id_ingeniero) values (nextval('seq_servicio'),'','N17HT720920932','','43371','','','','','',12,239,1093,130,291,1402,28);</v>
      </c>
    </row>
    <row r="1653" customFormat="false" ht="13.8" hidden="false" customHeight="false" outlineLevel="0" collapsed="false">
      <c r="A1653" s="31" t="s">
        <v>23</v>
      </c>
      <c r="B1653" s="31"/>
      <c r="C1653" s="31" t="s">
        <v>7243</v>
      </c>
      <c r="D1653" s="31" t="s">
        <v>4885</v>
      </c>
      <c r="E1653" s="31" t="s">
        <v>4886</v>
      </c>
      <c r="F1653" s="32" t="s">
        <v>7273</v>
      </c>
      <c r="G1653" s="32" t="s">
        <v>7280</v>
      </c>
      <c r="H1653" s="33"/>
      <c r="I1653" s="33" t="n">
        <v>43371</v>
      </c>
      <c r="J1653" s="34" t="s">
        <v>7275</v>
      </c>
      <c r="K1653" s="31"/>
      <c r="L1653" s="35"/>
      <c r="M1653" s="36"/>
      <c r="N1653" s="31"/>
      <c r="O1653" s="31"/>
      <c r="P1653" s="31" t="s">
        <v>6988</v>
      </c>
      <c r="Q1653" s="0" t="n">
        <f aca="false">IF(ISNA(VLOOKUP(A1653,calculos!$A$2:$B$20,2,1)),"null",VLOOKUP(A1653,calculos!$A$2:$B$20,2,1))</f>
        <v>12</v>
      </c>
      <c r="R1653" s="0" t="n">
        <f aca="false">IF(ISNA(VLOOKUP(C1653,calculos!$D$2:$E$1218,2,1)),"null",VLOOKUP(C1653,calculos!$D$2:$E$1218,2,1))</f>
        <v>239</v>
      </c>
      <c r="S1653" s="0" t="n">
        <f aca="false">IF(ISNA(VLOOKUP(D1653,calculos!$G$2:$H$1118,2,1)),"null",VLOOKUP(D1653,calculos!$G$2:$H$1118,2,1))</f>
        <v>1093</v>
      </c>
      <c r="T1653" s="0" t="n">
        <f aca="false">IF(ISNA(VLOOKUP(E1653,calculos!$J$2:$K$220,2,1)),"null",VLOOKUP(E1653,calculos!$J$2:$K$220,2,1))</f>
        <v>130</v>
      </c>
      <c r="U1653" s="0" t="n">
        <f aca="false">IF(ISNA(VLOOKUP(F1653,calculos!$M$2:$N$658,2,1)),"null",VLOOKUP(F1653,calculos!$M$2:$N$658,2,1))</f>
        <v>291</v>
      </c>
      <c r="V1653" s="0" t="n">
        <f aca="false">IF(ISNA(VLOOKUP(J1653,calculos!$P$2:$Q$1711,2,1)),"null",VLOOKUP(J1653,calculos!$P$2:$Q$1711,2,1))</f>
        <v>1402</v>
      </c>
      <c r="W1653" s="0" t="n">
        <f aca="false">IF(ISNA(VLOOKUP(P1653,calculos!$S$2:$T$58,2,1)),"null",VLOOKUP(P1653,calculos!$S$2:$T$58,2,1))</f>
        <v>28</v>
      </c>
      <c r="X1653" s="9" t="str">
        <f aca="false">$X$1&amp;B1653&amp;"','"&amp;G1653&amp;"','"&amp;H1653&amp;"','"&amp;I1653&amp;"','"&amp;K1653&amp;"','"&amp;L1653&amp;"','"&amp;M1653&amp;"','"&amp;N1653&amp;"','"&amp;O1653&amp;"',"&amp;Q1653&amp;","&amp;R1653&amp;","&amp;S1653&amp;","&amp;T1653&amp;","&amp;U1653&amp;","&amp;V1653&amp;","&amp;W1653&amp;");"</f>
        <v>insert into servicio (id,fecha_entrega,serie,apertura,fecha_instalacion,garantia,mantenimiento,capacitacion,entrega_equipo,visita,id_empresa,id_hospital,id_equipo,id_marca,id_modelo,id_os,id_ingeniero) values (nextval('seq_servicio'),'','N17HT720920921','','43371','','','','','',12,239,1093,130,291,1402,28);</v>
      </c>
    </row>
    <row r="1654" customFormat="false" ht="13.8" hidden="false" customHeight="false" outlineLevel="0" collapsed="false">
      <c r="A1654" s="31" t="s">
        <v>23</v>
      </c>
      <c r="B1654" s="31"/>
      <c r="C1654" s="31" t="s">
        <v>7243</v>
      </c>
      <c r="D1654" s="31" t="s">
        <v>4885</v>
      </c>
      <c r="E1654" s="31" t="s">
        <v>4886</v>
      </c>
      <c r="F1654" s="32" t="s">
        <v>7273</v>
      </c>
      <c r="G1654" s="32" t="s">
        <v>7281</v>
      </c>
      <c r="H1654" s="33"/>
      <c r="I1654" s="33" t="n">
        <v>43371</v>
      </c>
      <c r="J1654" s="34" t="s">
        <v>7275</v>
      </c>
      <c r="K1654" s="31"/>
      <c r="L1654" s="35"/>
      <c r="M1654" s="36"/>
      <c r="N1654" s="31"/>
      <c r="O1654" s="31"/>
      <c r="P1654" s="31" t="s">
        <v>6988</v>
      </c>
      <c r="Q1654" s="0" t="n">
        <f aca="false">IF(ISNA(VLOOKUP(A1654,calculos!$A$2:$B$20,2,1)),"null",VLOOKUP(A1654,calculos!$A$2:$B$20,2,1))</f>
        <v>12</v>
      </c>
      <c r="R1654" s="0" t="n">
        <f aca="false">IF(ISNA(VLOOKUP(C1654,calculos!$D$2:$E$1218,2,1)),"null",VLOOKUP(C1654,calculos!$D$2:$E$1218,2,1))</f>
        <v>239</v>
      </c>
      <c r="S1654" s="0" t="n">
        <f aca="false">IF(ISNA(VLOOKUP(D1654,calculos!$G$2:$H$1118,2,1)),"null",VLOOKUP(D1654,calculos!$G$2:$H$1118,2,1))</f>
        <v>1093</v>
      </c>
      <c r="T1654" s="0" t="n">
        <f aca="false">IF(ISNA(VLOOKUP(E1654,calculos!$J$2:$K$220,2,1)),"null",VLOOKUP(E1654,calculos!$J$2:$K$220,2,1))</f>
        <v>130</v>
      </c>
      <c r="U1654" s="0" t="n">
        <f aca="false">IF(ISNA(VLOOKUP(F1654,calculos!$M$2:$N$658,2,1)),"null",VLOOKUP(F1654,calculos!$M$2:$N$658,2,1))</f>
        <v>291</v>
      </c>
      <c r="V1654" s="0" t="n">
        <f aca="false">IF(ISNA(VLOOKUP(J1654,calculos!$P$2:$Q$1711,2,1)),"null",VLOOKUP(J1654,calculos!$P$2:$Q$1711,2,1))</f>
        <v>1402</v>
      </c>
      <c r="W1654" s="0" t="n">
        <f aca="false">IF(ISNA(VLOOKUP(P1654,calculos!$S$2:$T$58,2,1)),"null",VLOOKUP(P1654,calculos!$S$2:$T$58,2,1))</f>
        <v>28</v>
      </c>
      <c r="X1654" s="9" t="str">
        <f aca="false">$X$1&amp;B1654&amp;"','"&amp;G1654&amp;"','"&amp;H1654&amp;"','"&amp;I1654&amp;"','"&amp;K1654&amp;"','"&amp;L1654&amp;"','"&amp;M1654&amp;"','"&amp;N1654&amp;"','"&amp;O1654&amp;"',"&amp;Q1654&amp;","&amp;R1654&amp;","&amp;S1654&amp;","&amp;T1654&amp;","&amp;U1654&amp;","&amp;V1654&amp;","&amp;W1654&amp;");"</f>
        <v>insert into servicio (id,fecha_entrega,serie,apertura,fecha_instalacion,garantia,mantenimiento,capacitacion,entrega_equipo,visita,id_empresa,id_hospital,id_equipo,id_marca,id_modelo,id_os,id_ingeniero) values (nextval('seq_servicio'),'','N17HT720920933','','43371','','','','','',12,239,1093,130,291,1402,28);</v>
      </c>
    </row>
    <row r="1655" customFormat="false" ht="13.8" hidden="false" customHeight="false" outlineLevel="0" collapsed="false">
      <c r="A1655" s="31" t="s">
        <v>23</v>
      </c>
      <c r="B1655" s="31"/>
      <c r="C1655" s="31" t="s">
        <v>7243</v>
      </c>
      <c r="D1655" s="31" t="s">
        <v>4885</v>
      </c>
      <c r="E1655" s="31" t="s">
        <v>4886</v>
      </c>
      <c r="F1655" s="32" t="s">
        <v>7273</v>
      </c>
      <c r="G1655" s="32" t="s">
        <v>7282</v>
      </c>
      <c r="H1655" s="33"/>
      <c r="I1655" s="33" t="n">
        <v>43371</v>
      </c>
      <c r="J1655" s="34" t="s">
        <v>7275</v>
      </c>
      <c r="K1655" s="31"/>
      <c r="L1655" s="35"/>
      <c r="M1655" s="36"/>
      <c r="N1655" s="31"/>
      <c r="O1655" s="31"/>
      <c r="P1655" s="31" t="s">
        <v>6988</v>
      </c>
      <c r="Q1655" s="0" t="n">
        <f aca="false">IF(ISNA(VLOOKUP(A1655,calculos!$A$2:$B$20,2,1)),"null",VLOOKUP(A1655,calculos!$A$2:$B$20,2,1))</f>
        <v>12</v>
      </c>
      <c r="R1655" s="0" t="n">
        <f aca="false">IF(ISNA(VLOOKUP(C1655,calculos!$D$2:$E$1218,2,1)),"null",VLOOKUP(C1655,calculos!$D$2:$E$1218,2,1))</f>
        <v>239</v>
      </c>
      <c r="S1655" s="0" t="n">
        <f aca="false">IF(ISNA(VLOOKUP(D1655,calculos!$G$2:$H$1118,2,1)),"null",VLOOKUP(D1655,calculos!$G$2:$H$1118,2,1))</f>
        <v>1093</v>
      </c>
      <c r="T1655" s="0" t="n">
        <f aca="false">IF(ISNA(VLOOKUP(E1655,calculos!$J$2:$K$220,2,1)),"null",VLOOKUP(E1655,calculos!$J$2:$K$220,2,1))</f>
        <v>130</v>
      </c>
      <c r="U1655" s="0" t="n">
        <f aca="false">IF(ISNA(VLOOKUP(F1655,calculos!$M$2:$N$658,2,1)),"null",VLOOKUP(F1655,calculos!$M$2:$N$658,2,1))</f>
        <v>291</v>
      </c>
      <c r="V1655" s="0" t="n">
        <f aca="false">IF(ISNA(VLOOKUP(J1655,calculos!$P$2:$Q$1711,2,1)),"null",VLOOKUP(J1655,calculos!$P$2:$Q$1711,2,1))</f>
        <v>1402</v>
      </c>
      <c r="W1655" s="0" t="n">
        <f aca="false">IF(ISNA(VLOOKUP(P1655,calculos!$S$2:$T$58,2,1)),"null",VLOOKUP(P1655,calculos!$S$2:$T$58,2,1))</f>
        <v>28</v>
      </c>
      <c r="X1655" s="9" t="str">
        <f aca="false">$X$1&amp;B1655&amp;"','"&amp;G1655&amp;"','"&amp;H1655&amp;"','"&amp;I1655&amp;"','"&amp;K1655&amp;"','"&amp;L1655&amp;"','"&amp;M1655&amp;"','"&amp;N1655&amp;"','"&amp;O1655&amp;"',"&amp;Q1655&amp;","&amp;R1655&amp;","&amp;S1655&amp;","&amp;T1655&amp;","&amp;U1655&amp;","&amp;V1655&amp;","&amp;W1655&amp;");"</f>
        <v>insert into servicio (id,fecha_entrega,serie,apertura,fecha_instalacion,garantia,mantenimiento,capacitacion,entrega_equipo,visita,id_empresa,id_hospital,id_equipo,id_marca,id_modelo,id_os,id_ingeniero) values (nextval('seq_servicio'),'','N17HT720920938','','43371','','','','','',12,239,1093,130,291,1402,28);</v>
      </c>
    </row>
    <row r="1656" customFormat="false" ht="13.8" hidden="false" customHeight="false" outlineLevel="0" collapsed="false">
      <c r="A1656" s="31" t="s">
        <v>23</v>
      </c>
      <c r="B1656" s="31"/>
      <c r="C1656" s="31" t="s">
        <v>7243</v>
      </c>
      <c r="D1656" s="31" t="s">
        <v>4885</v>
      </c>
      <c r="E1656" s="31" t="s">
        <v>4886</v>
      </c>
      <c r="F1656" s="32" t="s">
        <v>7273</v>
      </c>
      <c r="G1656" s="32" t="s">
        <v>7279</v>
      </c>
      <c r="H1656" s="33"/>
      <c r="I1656" s="33" t="n">
        <v>43371</v>
      </c>
      <c r="J1656" s="34" t="s">
        <v>7275</v>
      </c>
      <c r="K1656" s="31"/>
      <c r="L1656" s="35"/>
      <c r="M1656" s="36"/>
      <c r="N1656" s="31"/>
      <c r="O1656" s="31"/>
      <c r="P1656" s="31" t="s">
        <v>6988</v>
      </c>
      <c r="Q1656" s="0" t="n">
        <f aca="false">IF(ISNA(VLOOKUP(A1656,calculos!$A$2:$B$20,2,1)),"null",VLOOKUP(A1656,calculos!$A$2:$B$20,2,1))</f>
        <v>12</v>
      </c>
      <c r="R1656" s="0" t="n">
        <f aca="false">IF(ISNA(VLOOKUP(C1656,calculos!$D$2:$E$1218,2,1)),"null",VLOOKUP(C1656,calculos!$D$2:$E$1218,2,1))</f>
        <v>239</v>
      </c>
      <c r="S1656" s="0" t="n">
        <f aca="false">IF(ISNA(VLOOKUP(D1656,calculos!$G$2:$H$1118,2,1)),"null",VLOOKUP(D1656,calculos!$G$2:$H$1118,2,1))</f>
        <v>1093</v>
      </c>
      <c r="T1656" s="0" t="n">
        <f aca="false">IF(ISNA(VLOOKUP(E1656,calculos!$J$2:$K$220,2,1)),"null",VLOOKUP(E1656,calculos!$J$2:$K$220,2,1))</f>
        <v>130</v>
      </c>
      <c r="U1656" s="0" t="n">
        <f aca="false">IF(ISNA(VLOOKUP(F1656,calculos!$M$2:$N$658,2,1)),"null",VLOOKUP(F1656,calculos!$M$2:$N$658,2,1))</f>
        <v>291</v>
      </c>
      <c r="V1656" s="0" t="n">
        <f aca="false">IF(ISNA(VLOOKUP(J1656,calculos!$P$2:$Q$1711,2,1)),"null",VLOOKUP(J1656,calculos!$P$2:$Q$1711,2,1))</f>
        <v>1402</v>
      </c>
      <c r="W1656" s="0" t="n">
        <f aca="false">IF(ISNA(VLOOKUP(P1656,calculos!$S$2:$T$58,2,1)),"null",VLOOKUP(P1656,calculos!$S$2:$T$58,2,1))</f>
        <v>28</v>
      </c>
      <c r="X1656" s="9" t="str">
        <f aca="false">$X$1&amp;B1656&amp;"','"&amp;G1656&amp;"','"&amp;H1656&amp;"','"&amp;I1656&amp;"','"&amp;K1656&amp;"','"&amp;L1656&amp;"','"&amp;M1656&amp;"','"&amp;N1656&amp;"','"&amp;O1656&amp;"',"&amp;Q1656&amp;","&amp;R1656&amp;","&amp;S1656&amp;","&amp;T1656&amp;","&amp;U1656&amp;","&amp;V1656&amp;","&amp;W1656&amp;");"</f>
        <v>insert into servicio (id,fecha_entrega,serie,apertura,fecha_instalacion,garantia,mantenimiento,capacitacion,entrega_equipo,visita,id_empresa,id_hospital,id_equipo,id_marca,id_modelo,id_os,id_ingeniero) values (nextval('seq_servicio'),'','N17HT720920932','','43371','','','','','',12,239,1093,130,291,1402,28);</v>
      </c>
    </row>
    <row r="1657" customFormat="false" ht="13.8" hidden="false" customHeight="false" outlineLevel="0" collapsed="false">
      <c r="A1657" s="31" t="s">
        <v>23</v>
      </c>
      <c r="B1657" s="31"/>
      <c r="C1657" s="31" t="s">
        <v>6296</v>
      </c>
      <c r="D1657" s="31" t="s">
        <v>6393</v>
      </c>
      <c r="E1657" s="31" t="s">
        <v>771</v>
      </c>
      <c r="F1657" s="32" t="s">
        <v>4762</v>
      </c>
      <c r="G1657" s="32" t="s">
        <v>7003</v>
      </c>
      <c r="H1657" s="33"/>
      <c r="I1657" s="33"/>
      <c r="J1657" s="34" t="s">
        <v>7283</v>
      </c>
      <c r="K1657" s="31"/>
      <c r="L1657" s="35" t="n">
        <v>43357</v>
      </c>
      <c r="M1657" s="36"/>
      <c r="N1657" s="31"/>
      <c r="O1657" s="31"/>
      <c r="P1657" s="31" t="s">
        <v>6988</v>
      </c>
      <c r="Q1657" s="0" t="n">
        <f aca="false">IF(ISNA(VLOOKUP(A1657,calculos!$A$2:$B$20,2,1)),"null",VLOOKUP(A1657,calculos!$A$2:$B$20,2,1))</f>
        <v>12</v>
      </c>
      <c r="R1657" s="0" t="n">
        <f aca="false">IF(ISNA(VLOOKUP(C1657,calculos!$D$2:$E$1218,2,1)),"null",VLOOKUP(C1657,calculos!$D$2:$E$1218,2,1))</f>
        <v>424</v>
      </c>
      <c r="S1657" s="0" t="n">
        <f aca="false">IF(ISNA(VLOOKUP(D1657,calculos!$G$2:$H$1118,2,1)),"null",VLOOKUP(D1657,calculos!$G$2:$H$1118,2,1))</f>
        <v>235</v>
      </c>
      <c r="T1657" s="0" t="n">
        <f aca="false">IF(ISNA(VLOOKUP(E1657,calculos!$J$2:$K$220,2,1)),"null",VLOOKUP(E1657,calculos!$J$2:$K$220,2,1))</f>
        <v>142</v>
      </c>
      <c r="U1657" s="0" t="n">
        <f aca="false">IF(ISNA(VLOOKUP(F1657,calculos!$M$2:$N$658,2,1)),"null",VLOOKUP(F1657,calculos!$M$2:$N$658,2,1))</f>
        <v>263</v>
      </c>
      <c r="V1657" s="0" t="n">
        <f aca="false">IF(ISNA(VLOOKUP(J1657,calculos!$P$2:$Q$1711,2,1)),"null",VLOOKUP(J1657,calculos!$P$2:$Q$1711,2,1))</f>
        <v>1400</v>
      </c>
      <c r="W1657" s="0" t="n">
        <f aca="false">IF(ISNA(VLOOKUP(P1657,calculos!$S$2:$T$58,2,1)),"null",VLOOKUP(P1657,calculos!$S$2:$T$58,2,1))</f>
        <v>28</v>
      </c>
      <c r="X1657" s="9" t="str">
        <f aca="false">$X$1&amp;B1657&amp;"','"&amp;G1657&amp;"','"&amp;H1657&amp;"','"&amp;I1657&amp;"','"&amp;K1657&amp;"','"&amp;L1657&amp;"','"&amp;M1657&amp;"','"&amp;N1657&amp;"','"&amp;O1657&amp;"',"&amp;Q1657&amp;","&amp;R1657&amp;","&amp;S1657&amp;","&amp;T1657&amp;","&amp;U1657&amp;","&amp;V1657&amp;","&amp;W1657&amp;");"</f>
        <v>insert into servicio (id,fecha_entrega,serie,apertura,fecha_instalacion,garantia,mantenimiento,capacitacion,entrega_equipo,visita,id_empresa,id_hospital,id_equipo,id_marca,id_modelo,id_os,id_ingeniero) values (nextval('seq_servicio'),'','DE59046756','','','','43357','','','',12,424,235,142,263,1400,28);</v>
      </c>
    </row>
    <row r="1658" customFormat="false" ht="13.8" hidden="false" customHeight="false" outlineLevel="0" collapsed="false">
      <c r="A1658" s="31" t="s">
        <v>23</v>
      </c>
      <c r="B1658" s="31"/>
      <c r="C1658" s="31" t="s">
        <v>7284</v>
      </c>
      <c r="D1658" s="31" t="s">
        <v>7285</v>
      </c>
      <c r="E1658" s="31" t="s">
        <v>771</v>
      </c>
      <c r="F1658" s="32" t="s">
        <v>7286</v>
      </c>
      <c r="G1658" s="32" t="s">
        <v>7287</v>
      </c>
      <c r="H1658" s="33"/>
      <c r="I1658" s="33"/>
      <c r="J1658" s="34" t="s">
        <v>7288</v>
      </c>
      <c r="K1658" s="31"/>
      <c r="L1658" s="35"/>
      <c r="M1658" s="36" t="n">
        <v>43307</v>
      </c>
      <c r="N1658" s="31"/>
      <c r="O1658" s="31"/>
      <c r="P1658" s="31" t="s">
        <v>6988</v>
      </c>
      <c r="Q1658" s="0" t="n">
        <f aca="false">IF(ISNA(VLOOKUP(A1658,calculos!$A$2:$B$20,2,1)),"null",VLOOKUP(A1658,calculos!$A$2:$B$20,2,1))</f>
        <v>12</v>
      </c>
      <c r="R1658" s="0" t="n">
        <f aca="false">IF(ISNA(VLOOKUP(C1658,calculos!$D$2:$E$1218,2,1)),"null",VLOOKUP(C1658,calculos!$D$2:$E$1218,2,1))</f>
        <v>942</v>
      </c>
      <c r="S1658" s="0" t="n">
        <f aca="false">IF(ISNA(VLOOKUP(D1658,calculos!$G$2:$H$1118,2,1)),"null",VLOOKUP(D1658,calculos!$G$2:$H$1118,2,1))</f>
        <v>794</v>
      </c>
      <c r="T1658" s="0" t="n">
        <f aca="false">IF(ISNA(VLOOKUP(E1658,calculos!$J$2:$K$220,2,1)),"null",VLOOKUP(E1658,calculos!$J$2:$K$220,2,1))</f>
        <v>142</v>
      </c>
      <c r="U1658" s="0" t="n">
        <f aca="false">IF(ISNA(VLOOKUP(F1658,calculos!$M$2:$N$658,2,1)),"null",VLOOKUP(F1658,calculos!$M$2:$N$658,2,1))</f>
        <v>327</v>
      </c>
      <c r="V1658" s="0" t="n">
        <f aca="false">IF(ISNA(VLOOKUP(J1658,calculos!$P$2:$Q$1711,2,1)),"null",VLOOKUP(J1658,calculos!$P$2:$Q$1711,2,1))</f>
        <v>1387</v>
      </c>
      <c r="W1658" s="0" t="n">
        <f aca="false">IF(ISNA(VLOOKUP(P1658,calculos!$S$2:$T$58,2,1)),"null",VLOOKUP(P1658,calculos!$S$2:$T$58,2,1))</f>
        <v>28</v>
      </c>
      <c r="X1658" s="9" t="str">
        <f aca="false">$X$1&amp;B1658&amp;"','"&amp;G1658&amp;"','"&amp;H1658&amp;"','"&amp;I1658&amp;"','"&amp;K1658&amp;"','"&amp;L1658&amp;"','"&amp;M1658&amp;"','"&amp;N1658&amp;"','"&amp;O1658&amp;"',"&amp;Q1658&amp;","&amp;R1658&amp;","&amp;S1658&amp;","&amp;T1658&amp;","&amp;U1658&amp;","&amp;V1658&amp;","&amp;W1658&amp;");"</f>
        <v>insert into servicio (id,fecha_entrega,serie,apertura,fecha_instalacion,garantia,mantenimiento,capacitacion,entrega_equipo,visita,id_empresa,id_hospital,id_equipo,id_marca,id_modelo,id_os,id_ingeniero) values (nextval('seq_servicio'),'','USA2710155','','','','','43307','','',12,942,794,142,327,1387,28);</v>
      </c>
    </row>
    <row r="1659" customFormat="false" ht="13.8" hidden="false" customHeight="false" outlineLevel="0" collapsed="false">
      <c r="A1659" s="31" t="s">
        <v>23</v>
      </c>
      <c r="B1659" s="31"/>
      <c r="C1659" s="31" t="s">
        <v>7284</v>
      </c>
      <c r="D1659" s="31" t="s">
        <v>7285</v>
      </c>
      <c r="E1659" s="31" t="s">
        <v>771</v>
      </c>
      <c r="F1659" s="32" t="s">
        <v>7286</v>
      </c>
      <c r="G1659" s="32" t="s">
        <v>7289</v>
      </c>
      <c r="H1659" s="33"/>
      <c r="I1659" s="33"/>
      <c r="J1659" s="34" t="s">
        <v>7288</v>
      </c>
      <c r="K1659" s="31"/>
      <c r="L1659" s="35"/>
      <c r="M1659" s="36" t="n">
        <v>43307</v>
      </c>
      <c r="N1659" s="31"/>
      <c r="O1659" s="31"/>
      <c r="P1659" s="31" t="s">
        <v>6988</v>
      </c>
      <c r="Q1659" s="0" t="n">
        <f aca="false">IF(ISNA(VLOOKUP(A1659,calculos!$A$2:$B$20,2,1)),"null",VLOOKUP(A1659,calculos!$A$2:$B$20,2,1))</f>
        <v>12</v>
      </c>
      <c r="R1659" s="0" t="n">
        <f aca="false">IF(ISNA(VLOOKUP(C1659,calculos!$D$2:$E$1218,2,1)),"null",VLOOKUP(C1659,calculos!$D$2:$E$1218,2,1))</f>
        <v>942</v>
      </c>
      <c r="S1659" s="0" t="n">
        <f aca="false">IF(ISNA(VLOOKUP(D1659,calculos!$G$2:$H$1118,2,1)),"null",VLOOKUP(D1659,calculos!$G$2:$H$1118,2,1))</f>
        <v>794</v>
      </c>
      <c r="T1659" s="0" t="n">
        <f aca="false">IF(ISNA(VLOOKUP(E1659,calculos!$J$2:$K$220,2,1)),"null",VLOOKUP(E1659,calculos!$J$2:$K$220,2,1))</f>
        <v>142</v>
      </c>
      <c r="U1659" s="0" t="n">
        <f aca="false">IF(ISNA(VLOOKUP(F1659,calculos!$M$2:$N$658,2,1)),"null",VLOOKUP(F1659,calculos!$M$2:$N$658,2,1))</f>
        <v>327</v>
      </c>
      <c r="V1659" s="0" t="n">
        <f aca="false">IF(ISNA(VLOOKUP(J1659,calculos!$P$2:$Q$1711,2,1)),"null",VLOOKUP(J1659,calculos!$P$2:$Q$1711,2,1))</f>
        <v>1387</v>
      </c>
      <c r="W1659" s="0" t="n">
        <f aca="false">IF(ISNA(VLOOKUP(P1659,calculos!$S$2:$T$58,2,1)),"null",VLOOKUP(P1659,calculos!$S$2:$T$58,2,1))</f>
        <v>28</v>
      </c>
      <c r="X1659" s="9" t="str">
        <f aca="false">$X$1&amp;B1659&amp;"','"&amp;G1659&amp;"','"&amp;H1659&amp;"','"&amp;I1659&amp;"','"&amp;K1659&amp;"','"&amp;L1659&amp;"','"&amp;M1659&amp;"','"&amp;N1659&amp;"','"&amp;O1659&amp;"',"&amp;Q1659&amp;","&amp;R1659&amp;","&amp;S1659&amp;","&amp;T1659&amp;","&amp;U1659&amp;","&amp;V1659&amp;","&amp;W1659&amp;");"</f>
        <v>insert into servicio (id,fecha_entrega,serie,apertura,fecha_instalacion,garantia,mantenimiento,capacitacion,entrega_equipo,visita,id_empresa,id_hospital,id_equipo,id_marca,id_modelo,id_os,id_ingeniero) values (nextval('seq_servicio'),'','USA2710167','','','','','43307','','',12,942,794,142,327,1387,28);</v>
      </c>
    </row>
    <row r="1660" customFormat="false" ht="13.8" hidden="false" customHeight="false" outlineLevel="0" collapsed="false">
      <c r="A1660" s="31" t="s">
        <v>23</v>
      </c>
      <c r="B1660" s="31"/>
      <c r="C1660" s="31" t="s">
        <v>7284</v>
      </c>
      <c r="D1660" s="31" t="s">
        <v>4741</v>
      </c>
      <c r="E1660" s="31" t="s">
        <v>771</v>
      </c>
      <c r="F1660" s="32" t="s">
        <v>7290</v>
      </c>
      <c r="G1660" s="32" t="s">
        <v>7291</v>
      </c>
      <c r="H1660" s="33"/>
      <c r="I1660" s="33"/>
      <c r="J1660" s="34" t="s">
        <v>7292</v>
      </c>
      <c r="K1660" s="31"/>
      <c r="L1660" s="35"/>
      <c r="M1660" s="36" t="n">
        <v>43307</v>
      </c>
      <c r="N1660" s="31"/>
      <c r="O1660" s="31"/>
      <c r="P1660" s="31" t="s">
        <v>6988</v>
      </c>
      <c r="Q1660" s="0" t="n">
        <f aca="false">IF(ISNA(VLOOKUP(A1660,calculos!$A$2:$B$20,2,1)),"null",VLOOKUP(A1660,calculos!$A$2:$B$20,2,1))</f>
        <v>12</v>
      </c>
      <c r="R1660" s="0" t="n">
        <f aca="false">IF(ISNA(VLOOKUP(C1660,calculos!$D$2:$E$1218,2,1)),"null",VLOOKUP(C1660,calculos!$D$2:$E$1218,2,1))</f>
        <v>942</v>
      </c>
      <c r="S1660" s="0" t="n">
        <f aca="false">IF(ISNA(VLOOKUP(D1660,calculos!$G$2:$H$1118,2,1)),"null",VLOOKUP(D1660,calculos!$G$2:$H$1118,2,1))</f>
        <v>703</v>
      </c>
      <c r="T1660" s="0" t="n">
        <f aca="false">IF(ISNA(VLOOKUP(E1660,calculos!$J$2:$K$220,2,1)),"null",VLOOKUP(E1660,calculos!$J$2:$K$220,2,1))</f>
        <v>142</v>
      </c>
      <c r="U1660" s="0" t="n">
        <f aca="false">IF(ISNA(VLOOKUP(F1660,calculos!$M$2:$N$658,2,1)),"null",VLOOKUP(F1660,calculos!$M$2:$N$658,2,1))</f>
        <v>391</v>
      </c>
      <c r="V1660" s="0" t="n">
        <f aca="false">IF(ISNA(VLOOKUP(J1660,calculos!$P$2:$Q$1711,2,1)),"null",VLOOKUP(J1660,calculos!$P$2:$Q$1711,2,1))</f>
        <v>1386</v>
      </c>
      <c r="W1660" s="0" t="n">
        <f aca="false">IF(ISNA(VLOOKUP(P1660,calculos!$S$2:$T$58,2,1)),"null",VLOOKUP(P1660,calculos!$S$2:$T$58,2,1))</f>
        <v>28</v>
      </c>
      <c r="X1660" s="9" t="str">
        <f aca="false">$X$1&amp;B1660&amp;"','"&amp;G1660&amp;"','"&amp;H1660&amp;"','"&amp;I1660&amp;"','"&amp;K1660&amp;"','"&amp;L1660&amp;"','"&amp;M1660&amp;"','"&amp;N1660&amp;"','"&amp;O1660&amp;"',"&amp;Q1660&amp;","&amp;R1660&amp;","&amp;S1660&amp;","&amp;T1660&amp;","&amp;U1660&amp;","&amp;V1660&amp;","&amp;W1660&amp;");"</f>
        <v>insert into servicio (id,fecha_entrega,serie,apertura,fecha_instalacion,garantia,mantenimiento,capacitacion,entrega_equipo,visita,id_empresa,id_hospital,id_equipo,id_marca,id_modelo,id_os,id_ingeniero) values (nextval('seq_servicio'),'','DK30100104','','','','','43307','','',12,942,703,142,391,1386,28);</v>
      </c>
    </row>
    <row r="1661" customFormat="false" ht="13.8" hidden="false" customHeight="false" outlineLevel="0" collapsed="false">
      <c r="A1661" s="31" t="s">
        <v>23</v>
      </c>
      <c r="B1661" s="31"/>
      <c r="C1661" s="31" t="s">
        <v>5168</v>
      </c>
      <c r="D1661" s="31" t="s">
        <v>5806</v>
      </c>
      <c r="E1661" s="31" t="s">
        <v>4766</v>
      </c>
      <c r="F1661" s="32" t="s">
        <v>5273</v>
      </c>
      <c r="G1661" s="32" t="s">
        <v>6171</v>
      </c>
      <c r="H1661" s="33"/>
      <c r="I1661" s="33"/>
      <c r="J1661" s="34" t="s">
        <v>7293</v>
      </c>
      <c r="K1661" s="31"/>
      <c r="L1661" s="35" t="n">
        <v>43311</v>
      </c>
      <c r="M1661" s="36"/>
      <c r="N1661" s="31"/>
      <c r="O1661" s="31"/>
      <c r="P1661" s="31" t="s">
        <v>6988</v>
      </c>
      <c r="Q1661" s="0" t="n">
        <f aca="false">IF(ISNA(VLOOKUP(A1661,calculos!$A$2:$B$20,2,1)),"null",VLOOKUP(A1661,calculos!$A$2:$B$20,2,1))</f>
        <v>12</v>
      </c>
      <c r="R1661" s="0" t="n">
        <f aca="false">IF(ISNA(VLOOKUP(C1661,calculos!$D$2:$E$1218,2,1)),"null",VLOOKUP(C1661,calculos!$D$2:$E$1218,2,1))</f>
        <v>921</v>
      </c>
      <c r="S1661" s="0" t="n">
        <f aca="false">IF(ISNA(VLOOKUP(D1661,calculos!$G$2:$H$1118,2,1)),"null",VLOOKUP(D1661,calculos!$G$2:$H$1118,2,1))</f>
        <v>111</v>
      </c>
      <c r="T1661" s="0" t="n">
        <f aca="false">IF(ISNA(VLOOKUP(E1661,calculos!$J$2:$K$220,2,1)),"null",VLOOKUP(E1661,calculos!$J$2:$K$220,2,1))</f>
        <v>192</v>
      </c>
      <c r="U1661" s="0" t="n">
        <f aca="false">IF(ISNA(VLOOKUP(F1661,calculos!$M$2:$N$658,2,1)),"null",VLOOKUP(F1661,calculos!$M$2:$N$658,2,1))</f>
        <v>599</v>
      </c>
      <c r="V1661" s="0" t="n">
        <f aca="false">IF(ISNA(VLOOKUP(J1661,calculos!$P$2:$Q$1711,2,1)),"null",VLOOKUP(J1661,calculos!$P$2:$Q$1711,2,1))</f>
        <v>1388</v>
      </c>
      <c r="W1661" s="0" t="n">
        <f aca="false">IF(ISNA(VLOOKUP(P1661,calculos!$S$2:$T$58,2,1)),"null",VLOOKUP(P1661,calculos!$S$2:$T$58,2,1))</f>
        <v>28</v>
      </c>
      <c r="X1661" s="9" t="str">
        <f aca="false">$X$1&amp;B1661&amp;"','"&amp;G1661&amp;"','"&amp;H1661&amp;"','"&amp;I1661&amp;"','"&amp;K1661&amp;"','"&amp;L1661&amp;"','"&amp;M1661&amp;"','"&amp;N1661&amp;"','"&amp;O1661&amp;"',"&amp;Q1661&amp;","&amp;R1661&amp;","&amp;S1661&amp;","&amp;T1661&amp;","&amp;U1661&amp;","&amp;V1661&amp;","&amp;W1661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(nextval('seq_servicio'),'','10423','','','','43311','','','',12,921,111,192,599,1388,28);</v>
      </c>
    </row>
    <row r="1662" customFormat="false" ht="13.8" hidden="false" customHeight="false" outlineLevel="0" collapsed="false">
      <c r="A1662" s="31" t="s">
        <v>23</v>
      </c>
      <c r="B1662" s="31"/>
      <c r="C1662" s="31" t="s">
        <v>5168</v>
      </c>
      <c r="D1662" s="31" t="s">
        <v>7294</v>
      </c>
      <c r="E1662" s="31" t="s">
        <v>4836</v>
      </c>
      <c r="F1662" s="32" t="s">
        <v>7295</v>
      </c>
      <c r="G1662" s="32" t="s">
        <v>5176</v>
      </c>
      <c r="H1662" s="33"/>
      <c r="I1662" s="33"/>
      <c r="J1662" s="34" t="s">
        <v>7296</v>
      </c>
      <c r="K1662" s="31"/>
      <c r="L1662" s="35" t="n">
        <v>43311</v>
      </c>
      <c r="M1662" s="36"/>
      <c r="N1662" s="31"/>
      <c r="O1662" s="31"/>
      <c r="P1662" s="31" t="s">
        <v>6988</v>
      </c>
      <c r="Q1662" s="0" t="n">
        <f aca="false">IF(ISNA(VLOOKUP(A1662,calculos!$A$2:$B$20,2,1)),"null",VLOOKUP(A1662,calculos!$A$2:$B$20,2,1))</f>
        <v>12</v>
      </c>
      <c r="R1662" s="0" t="n">
        <f aca="false">IF(ISNA(VLOOKUP(C1662,calculos!$D$2:$E$1218,2,1)),"null",VLOOKUP(C1662,calculos!$D$2:$E$1218,2,1))</f>
        <v>921</v>
      </c>
      <c r="S1662" s="0" t="n">
        <f aca="false">IF(ISNA(VLOOKUP(D1662,calculos!$G$2:$H$1118,2,1)),"null",VLOOKUP(D1662,calculos!$G$2:$H$1118,2,1))</f>
        <v>1067</v>
      </c>
      <c r="T1662" s="0" t="n">
        <f aca="false">IF(ISNA(VLOOKUP(E1662,calculos!$J$2:$K$220,2,1)),"null",VLOOKUP(E1662,calculos!$J$2:$K$220,2,1))</f>
        <v>29</v>
      </c>
      <c r="U1662" s="0" t="n">
        <f aca="false">IF(ISNA(VLOOKUP(F1662,calculos!$M$2:$N$658,2,1)),"null",VLOOKUP(F1662,calculos!$M$2:$N$658,2,1))</f>
        <v>5</v>
      </c>
      <c r="V1662" s="0" t="n">
        <f aca="false">IF(ISNA(VLOOKUP(J1662,calculos!$P$2:$Q$1711,2,1)),"null",VLOOKUP(J1662,calculos!$P$2:$Q$1711,2,1))</f>
        <v>1389</v>
      </c>
      <c r="W1662" s="0" t="n">
        <f aca="false">IF(ISNA(VLOOKUP(P1662,calculos!$S$2:$T$58,2,1)),"null",VLOOKUP(P1662,calculos!$S$2:$T$58,2,1))</f>
        <v>28</v>
      </c>
      <c r="X1662" s="9" t="str">
        <f aca="false">$X$1&amp;B1662&amp;"','"&amp;G1662&amp;"','"&amp;H1662&amp;"','"&amp;I1662&amp;"','"&amp;K1662&amp;"','"&amp;L1662&amp;"','"&amp;M1662&amp;"','"&amp;N1662&amp;"','"&amp;O1662&amp;"',"&amp;Q1662&amp;","&amp;R1662&amp;","&amp;S1662&amp;","&amp;T1662&amp;","&amp;U1662&amp;","&amp;V1662&amp;","&amp;W1662&amp;");"</f>
        <v>insert into servicio (id,fecha_entrega,serie,apertura,fecha_instalacion,garantia,mantenimiento,capacitacion,entrega_equipo,visita,id_empresa,id_hospital,id_equipo,id_marca,id_modelo,id_os,id_ingeniero) values (nextval('seq_servicio'),'','A31598','','','','43311','','','',12,921,1067,29,5,1389,28);</v>
      </c>
    </row>
    <row r="1663" customFormat="false" ht="13.8" hidden="false" customHeight="false" outlineLevel="0" collapsed="false">
      <c r="A1663" s="31" t="s">
        <v>23</v>
      </c>
      <c r="B1663" s="31"/>
      <c r="C1663" s="31" t="s">
        <v>7297</v>
      </c>
      <c r="D1663" s="31" t="s">
        <v>4770</v>
      </c>
      <c r="E1663" s="31" t="s">
        <v>4766</v>
      </c>
      <c r="F1663" s="32" t="s">
        <v>5273</v>
      </c>
      <c r="G1663" s="32" t="s">
        <v>5234</v>
      </c>
      <c r="H1663" s="33"/>
      <c r="I1663" s="33"/>
      <c r="J1663" s="34" t="s">
        <v>7298</v>
      </c>
      <c r="K1663" s="31"/>
      <c r="L1663" s="35"/>
      <c r="M1663" s="36"/>
      <c r="N1663" s="31"/>
      <c r="O1663" s="31"/>
      <c r="P1663" s="31" t="s">
        <v>6988</v>
      </c>
      <c r="Q1663" s="0" t="n">
        <f aca="false">IF(ISNA(VLOOKUP(A1663,calculos!$A$2:$B$20,2,1)),"null",VLOOKUP(A1663,calculos!$A$2:$B$20,2,1))</f>
        <v>12</v>
      </c>
      <c r="R1663" s="0" t="n">
        <f aca="false">IF(ISNA(VLOOKUP(C1663,calculos!$D$2:$E$1218,2,1)),"null",VLOOKUP(C1663,calculos!$D$2:$E$1218,2,1))</f>
        <v>1211</v>
      </c>
      <c r="S1663" s="0" t="n">
        <f aca="false">IF(ISNA(VLOOKUP(D1663,calculos!$G$2:$H$1118,2,1)),"null",VLOOKUP(D1663,calculos!$G$2:$H$1118,2,1))</f>
        <v>110</v>
      </c>
      <c r="T1663" s="0" t="n">
        <f aca="false">IF(ISNA(VLOOKUP(E1663,calculos!$J$2:$K$220,2,1)),"null",VLOOKUP(E1663,calculos!$J$2:$K$220,2,1))</f>
        <v>192</v>
      </c>
      <c r="U1663" s="0" t="n">
        <f aca="false">IF(ISNA(VLOOKUP(F1663,calculos!$M$2:$N$658,2,1)),"null",VLOOKUP(F1663,calculos!$M$2:$N$658,2,1))</f>
        <v>599</v>
      </c>
      <c r="V1663" s="0" t="n">
        <f aca="false">IF(ISNA(VLOOKUP(J1663,calculos!$P$2:$Q$1711,2,1)),"null",VLOOKUP(J1663,calculos!$P$2:$Q$1711,2,1))</f>
        <v>1384</v>
      </c>
      <c r="W1663" s="0" t="n">
        <f aca="false">IF(ISNA(VLOOKUP(P1663,calculos!$S$2:$T$58,2,1)),"null",VLOOKUP(P1663,calculos!$S$2:$T$58,2,1))</f>
        <v>28</v>
      </c>
      <c r="X1663" s="9" t="str">
        <f aca="false">$X$1&amp;B1663&amp;"','"&amp;G1663&amp;"','"&amp;H1663&amp;"','"&amp;I1663&amp;"','"&amp;K1663&amp;"','"&amp;L1663&amp;"','"&amp;M1663&amp;"','"&amp;N1663&amp;"','"&amp;O1663&amp;"',"&amp;Q1663&amp;","&amp;R1663&amp;","&amp;S1663&amp;","&amp;T1663&amp;","&amp;U1663&amp;","&amp;V1663&amp;","&amp;W1663&amp;");"</f>
        <v>insert into servicio (id,fecha_entrega,serie,apertura,fecha_instalacion,garantia,mantenimiento,capacitacion,entrega_equipo,visita,id_empresa,id_hospital,id_equipo,id_marca,id_modelo,id_os,id_ingeniero) values (nextval('seq_servicio'),'','10592/10624','','','','','','','',12,1211,110,192,599,1384,28);</v>
      </c>
    </row>
    <row r="1664" customFormat="false" ht="13.8" hidden="false" customHeight="false" outlineLevel="0" collapsed="false">
      <c r="A1664" s="31" t="s">
        <v>23</v>
      </c>
      <c r="B1664" s="31"/>
      <c r="C1664" s="31" t="s">
        <v>5304</v>
      </c>
      <c r="D1664" s="31" t="s">
        <v>4770</v>
      </c>
      <c r="E1664" s="31" t="s">
        <v>4766</v>
      </c>
      <c r="F1664" s="32" t="s">
        <v>5256</v>
      </c>
      <c r="G1664" s="32" t="s">
        <v>7299</v>
      </c>
      <c r="H1664" s="33" t="n">
        <v>43390</v>
      </c>
      <c r="I1664" s="33" t="n">
        <v>43390</v>
      </c>
      <c r="J1664" s="34" t="s">
        <v>7300</v>
      </c>
      <c r="K1664" s="31"/>
      <c r="L1664" s="35"/>
      <c r="M1664" s="36" t="n">
        <v>43390</v>
      </c>
      <c r="N1664" s="31"/>
      <c r="O1664" s="31"/>
      <c r="P1664" s="31" t="s">
        <v>6988</v>
      </c>
      <c r="Q1664" s="0" t="n">
        <f aca="false">IF(ISNA(VLOOKUP(A1664,calculos!$A$2:$B$20,2,1)),"null",VLOOKUP(A1664,calculos!$A$2:$B$20,2,1))</f>
        <v>12</v>
      </c>
      <c r="R1664" s="0" t="n">
        <f aca="false">IF(ISNA(VLOOKUP(C1664,calculos!$D$2:$E$1218,2,1)),"null",VLOOKUP(C1664,calculos!$D$2:$E$1218,2,1))</f>
        <v>936</v>
      </c>
      <c r="S1664" s="0" t="n">
        <f aca="false">IF(ISNA(VLOOKUP(D1664,calculos!$G$2:$H$1118,2,1)),"null",VLOOKUP(D1664,calculos!$G$2:$H$1118,2,1))</f>
        <v>110</v>
      </c>
      <c r="T1664" s="0" t="n">
        <f aca="false">IF(ISNA(VLOOKUP(E1664,calculos!$J$2:$K$220,2,1)),"null",VLOOKUP(E1664,calculos!$J$2:$K$220,2,1))</f>
        <v>192</v>
      </c>
      <c r="U1664" s="0" t="n">
        <f aca="false">IF(ISNA(VLOOKUP(F1664,calculos!$M$2:$N$658,2,1)),"null",VLOOKUP(F1664,calculos!$M$2:$N$658,2,1))</f>
        <v>593</v>
      </c>
      <c r="V1664" s="0" t="n">
        <f aca="false">IF(ISNA(VLOOKUP(J1664,calculos!$P$2:$Q$1711,2,1)),"null",VLOOKUP(J1664,calculos!$P$2:$Q$1711,2,1))</f>
        <v>1404</v>
      </c>
      <c r="W1664" s="0" t="n">
        <f aca="false">IF(ISNA(VLOOKUP(P1664,calculos!$S$2:$T$58,2,1)),"null",VLOOKUP(P1664,calculos!$S$2:$T$58,2,1))</f>
        <v>28</v>
      </c>
      <c r="X1664" s="9" t="str">
        <f aca="false">$X$1&amp;B1664&amp;"','"&amp;G1664&amp;"','"&amp;H1664&amp;"','"&amp;I1664&amp;"','"&amp;K1664&amp;"','"&amp;L1664&amp;"','"&amp;M1664&amp;"','"&amp;N1664&amp;"','"&amp;O1664&amp;"',"&amp;Q1664&amp;","&amp;R1664&amp;","&amp;S1664&amp;","&amp;T1664&amp;","&amp;U1664&amp;","&amp;V1664&amp;","&amp;W1664&amp;");"</f>
        <v>insert into servicio (id,fecha_entrega,serie,apertura,fecha_instalacion,garantia,mantenimiento,capacitacion,entrega_equipo,visita,id_empresa,id_hospital,id_equipo,id_marca,id_modelo,id_os,id_ingeniero) values (nextval('seq_servicio'),'','10517','43390','43390','','','43390','','',12,936,110,192,593,1404,28);</v>
      </c>
    </row>
    <row r="1665" customFormat="false" ht="13.8" hidden="false" customHeight="false" outlineLevel="0" collapsed="false">
      <c r="A1665" s="31" t="s">
        <v>23</v>
      </c>
      <c r="B1665" s="31"/>
      <c r="C1665" s="31" t="s">
        <v>5304</v>
      </c>
      <c r="D1665" s="31" t="s">
        <v>4770</v>
      </c>
      <c r="E1665" s="31" t="s">
        <v>4766</v>
      </c>
      <c r="F1665" s="32" t="s">
        <v>5256</v>
      </c>
      <c r="G1665" s="32" t="s">
        <v>7299</v>
      </c>
      <c r="H1665" s="33"/>
      <c r="I1665" s="33"/>
      <c r="J1665" s="34" t="s">
        <v>7301</v>
      </c>
      <c r="K1665" s="31"/>
      <c r="L1665" s="35"/>
      <c r="M1665" s="36" t="n">
        <v>43390</v>
      </c>
      <c r="N1665" s="31"/>
      <c r="O1665" s="31"/>
      <c r="P1665" s="31" t="s">
        <v>6988</v>
      </c>
      <c r="Q1665" s="0" t="n">
        <f aca="false">IF(ISNA(VLOOKUP(A1665,calculos!$A$2:$B$20,2,1)),"null",VLOOKUP(A1665,calculos!$A$2:$B$20,2,1))</f>
        <v>12</v>
      </c>
      <c r="R1665" s="0" t="n">
        <f aca="false">IF(ISNA(VLOOKUP(C1665,calculos!$D$2:$E$1218,2,1)),"null",VLOOKUP(C1665,calculos!$D$2:$E$1218,2,1))</f>
        <v>936</v>
      </c>
      <c r="S1665" s="0" t="n">
        <f aca="false">IF(ISNA(VLOOKUP(D1665,calculos!$G$2:$H$1118,2,1)),"null",VLOOKUP(D1665,calculos!$G$2:$H$1118,2,1))</f>
        <v>110</v>
      </c>
      <c r="T1665" s="0" t="n">
        <f aca="false">IF(ISNA(VLOOKUP(E1665,calculos!$J$2:$K$220,2,1)),"null",VLOOKUP(E1665,calculos!$J$2:$K$220,2,1))</f>
        <v>192</v>
      </c>
      <c r="U1665" s="0" t="n">
        <f aca="false">IF(ISNA(VLOOKUP(F1665,calculos!$M$2:$N$658,2,1)),"null",VLOOKUP(F1665,calculos!$M$2:$N$658,2,1))</f>
        <v>593</v>
      </c>
      <c r="V1665" s="0" t="n">
        <f aca="false">IF(ISNA(VLOOKUP(J1665,calculos!$P$2:$Q$1711,2,1)),"null",VLOOKUP(J1665,calculos!$P$2:$Q$1711,2,1))</f>
        <v>1405</v>
      </c>
      <c r="W1665" s="0" t="n">
        <f aca="false">IF(ISNA(VLOOKUP(P1665,calculos!$S$2:$T$58,2,1)),"null",VLOOKUP(P1665,calculos!$S$2:$T$58,2,1))</f>
        <v>28</v>
      </c>
      <c r="X1665" s="9" t="str">
        <f aca="false">$X$1&amp;B1665&amp;"','"&amp;G1665&amp;"','"&amp;H1665&amp;"','"&amp;I1665&amp;"','"&amp;K1665&amp;"','"&amp;L1665&amp;"','"&amp;M1665&amp;"','"&amp;N1665&amp;"','"&amp;O1665&amp;"',"&amp;Q1665&amp;","&amp;R1665&amp;","&amp;S1665&amp;","&amp;T1665&amp;","&amp;U1665&amp;","&amp;V1665&amp;","&amp;W1665&amp;");"</f>
        <v>insert into servicio (id,fecha_entrega,serie,apertura,fecha_instalacion,garantia,mantenimiento,capacitacion,entrega_equipo,visita,id_empresa,id_hospital,id_equipo,id_marca,id_modelo,id_os,id_ingeniero) values (nextval('seq_servicio'),'','10517','','','','','43390','','',12,936,110,192,593,1405,28);</v>
      </c>
    </row>
    <row r="1666" customFormat="false" ht="13.8" hidden="false" customHeight="false" outlineLevel="0" collapsed="false">
      <c r="A1666" s="31" t="s">
        <v>23</v>
      </c>
      <c r="B1666" s="31"/>
      <c r="C1666" s="31" t="s">
        <v>5304</v>
      </c>
      <c r="D1666" s="31" t="s">
        <v>4770</v>
      </c>
      <c r="E1666" s="31" t="s">
        <v>4766</v>
      </c>
      <c r="F1666" s="32" t="s">
        <v>5256</v>
      </c>
      <c r="G1666" s="32" t="s">
        <v>7299</v>
      </c>
      <c r="H1666" s="33"/>
      <c r="I1666" s="33"/>
      <c r="J1666" s="34" t="s">
        <v>7302</v>
      </c>
      <c r="K1666" s="31"/>
      <c r="L1666" s="35"/>
      <c r="M1666" s="36" t="n">
        <v>43390</v>
      </c>
      <c r="N1666" s="31"/>
      <c r="O1666" s="31"/>
      <c r="P1666" s="31" t="s">
        <v>6988</v>
      </c>
      <c r="Q1666" s="0" t="n">
        <f aca="false">IF(ISNA(VLOOKUP(A1666,calculos!$A$2:$B$20,2,1)),"null",VLOOKUP(A1666,calculos!$A$2:$B$20,2,1))</f>
        <v>12</v>
      </c>
      <c r="R1666" s="0" t="n">
        <f aca="false">IF(ISNA(VLOOKUP(C1666,calculos!$D$2:$E$1218,2,1)),"null",VLOOKUP(C1666,calculos!$D$2:$E$1218,2,1))</f>
        <v>936</v>
      </c>
      <c r="S1666" s="0" t="n">
        <f aca="false">IF(ISNA(VLOOKUP(D1666,calculos!$G$2:$H$1118,2,1)),"null",VLOOKUP(D1666,calculos!$G$2:$H$1118,2,1))</f>
        <v>110</v>
      </c>
      <c r="T1666" s="0" t="n">
        <f aca="false">IF(ISNA(VLOOKUP(E1666,calculos!$J$2:$K$220,2,1)),"null",VLOOKUP(E1666,calculos!$J$2:$K$220,2,1))</f>
        <v>192</v>
      </c>
      <c r="U1666" s="0" t="n">
        <f aca="false">IF(ISNA(VLOOKUP(F1666,calculos!$M$2:$N$658,2,1)),"null",VLOOKUP(F1666,calculos!$M$2:$N$658,2,1))</f>
        <v>593</v>
      </c>
      <c r="V1666" s="0" t="n">
        <f aca="false">IF(ISNA(VLOOKUP(J1666,calculos!$P$2:$Q$1711,2,1)),"null",VLOOKUP(J1666,calculos!$P$2:$Q$1711,2,1))</f>
        <v>1406</v>
      </c>
      <c r="W1666" s="0" t="n">
        <f aca="false">IF(ISNA(VLOOKUP(P1666,calculos!$S$2:$T$58,2,1)),"null",VLOOKUP(P1666,calculos!$S$2:$T$58,2,1))</f>
        <v>28</v>
      </c>
      <c r="X1666" s="9" t="str">
        <f aca="false">$X$1&amp;B1666&amp;"','"&amp;G1666&amp;"','"&amp;H1666&amp;"','"&amp;I1666&amp;"','"&amp;K1666&amp;"','"&amp;L1666&amp;"','"&amp;M1666&amp;"','"&amp;N1666&amp;"','"&amp;O1666&amp;"',"&amp;Q1666&amp;","&amp;R1666&amp;","&amp;S1666&amp;","&amp;T1666&amp;","&amp;U1666&amp;","&amp;V1666&amp;","&amp;W1666&amp;");"</f>
        <v>insert into servicio (id,fecha_entrega,serie,apertura,fecha_instalacion,garantia,mantenimiento,capacitacion,entrega_equipo,visita,id_empresa,id_hospital,id_equipo,id_marca,id_modelo,id_os,id_ingeniero) values (nextval('seq_servicio'),'','10517','','','','','43390','','',12,936,110,192,593,1406,28);</v>
      </c>
    </row>
    <row r="1667" customFormat="false" ht="13.8" hidden="false" customHeight="false" outlineLevel="0" collapsed="false">
      <c r="A1667" s="31" t="s">
        <v>23</v>
      </c>
      <c r="B1667" s="31"/>
      <c r="C1667" s="31" t="s">
        <v>7303</v>
      </c>
      <c r="D1667" s="31" t="s">
        <v>7304</v>
      </c>
      <c r="E1667" s="31" t="s">
        <v>4803</v>
      </c>
      <c r="F1667" s="32" t="s">
        <v>5332</v>
      </c>
      <c r="G1667" s="32" t="s">
        <v>4853</v>
      </c>
      <c r="H1667" s="33"/>
      <c r="I1667" s="33"/>
      <c r="J1667" s="34" t="s">
        <v>7305</v>
      </c>
      <c r="K1667" s="31"/>
      <c r="L1667" s="35" t="n">
        <v>43209</v>
      </c>
      <c r="M1667" s="36"/>
      <c r="N1667" s="31"/>
      <c r="O1667" s="31"/>
      <c r="P1667" s="31" t="s">
        <v>6988</v>
      </c>
      <c r="Q1667" s="0" t="n">
        <f aca="false">IF(ISNA(VLOOKUP(A1667,calculos!$A$2:$B$20,2,1)),"null",VLOOKUP(A1667,calculos!$A$2:$B$20,2,1))</f>
        <v>12</v>
      </c>
      <c r="R1667" s="0" t="n">
        <f aca="false">IF(ISNA(VLOOKUP(C1667,calculos!$D$2:$E$1218,2,1)),"null",VLOOKUP(C1667,calculos!$D$2:$E$1218,2,1))</f>
        <v>925</v>
      </c>
      <c r="S1667" s="0" t="n">
        <f aca="false">IF(ISNA(VLOOKUP(D1667,calculos!$G$2:$H$1118,2,1)),"null",VLOOKUP(D1667,calculos!$G$2:$H$1118,2,1))</f>
        <v>218</v>
      </c>
      <c r="T1667" s="0" t="n">
        <f aca="false">IF(ISNA(VLOOKUP(E1667,calculos!$J$2:$K$220,2,1)),"null",VLOOKUP(E1667,calculos!$J$2:$K$220,2,1))</f>
        <v>53</v>
      </c>
      <c r="U1667" s="0" t="n">
        <f aca="false">IF(ISNA(VLOOKUP(F1667,calculos!$M$2:$N$658,2,1)),"null",VLOOKUP(F1667,calculos!$M$2:$N$658,2,1))</f>
        <v>126</v>
      </c>
      <c r="V1667" s="0" t="str">
        <f aca="false">IF(ISNA(VLOOKUP(J1667,calculos!$P$2:$Q$1711,2,1)),"null",VLOOKUP(J1667,calculos!$P$2:$Q$1711,2,1))</f>
        <v>null</v>
      </c>
      <c r="W1667" s="0" t="n">
        <f aca="false">IF(ISNA(VLOOKUP(P1667,calculos!$S$2:$T$58,2,1)),"null",VLOOKUP(P1667,calculos!$S$2:$T$58,2,1))</f>
        <v>28</v>
      </c>
      <c r="X1667" s="9" t="str">
        <f aca="false">$X$1&amp;B1667&amp;"','"&amp;G1667&amp;"','"&amp;H1667&amp;"','"&amp;I1667&amp;"','"&amp;K1667&amp;"','"&amp;L1667&amp;"','"&amp;M1667&amp;"','"&amp;N1667&amp;"','"&amp;O1667&amp;"',"&amp;Q1667&amp;","&amp;R1667&amp;","&amp;S1667&amp;","&amp;T1667&amp;","&amp;U1667&amp;","&amp;V1667&amp;","&amp;W1667&amp;");"</f>
        <v>insert into servicio (id,fecha_entrega,serie,apertura,fecha_instalacion,garantia,mantenimiento,capacitacion,entrega_equipo,visita,id_empresa,id_hospital,id_equipo,id_marca,id_modelo,id_os,id_ingeniero) values (nextval('seq_servicio'),'','001168664','','','','43209','','','',12,925,218,53,126,null,28);</v>
      </c>
    </row>
    <row r="1668" customFormat="false" ht="13.8" hidden="false" customHeight="false" outlineLevel="0" collapsed="false">
      <c r="A1668" s="31" t="s">
        <v>23</v>
      </c>
      <c r="B1668" s="31"/>
      <c r="C1668" s="31" t="s">
        <v>7306</v>
      </c>
      <c r="D1668" s="31" t="s">
        <v>7307</v>
      </c>
      <c r="E1668" s="31" t="s">
        <v>6131</v>
      </c>
      <c r="F1668" s="32" t="s">
        <v>7308</v>
      </c>
      <c r="G1668" s="32" t="s">
        <v>7309</v>
      </c>
      <c r="H1668" s="33" t="n">
        <v>43409</v>
      </c>
      <c r="I1668" s="33" t="n">
        <v>43409</v>
      </c>
      <c r="J1668" s="34" t="s">
        <v>7310</v>
      </c>
      <c r="K1668" s="31"/>
      <c r="L1668" s="35"/>
      <c r="M1668" s="36" t="n">
        <v>43409</v>
      </c>
      <c r="N1668" s="31"/>
      <c r="O1668" s="31"/>
      <c r="P1668" s="31" t="s">
        <v>6964</v>
      </c>
      <c r="Q1668" s="0" t="n">
        <f aca="false">IF(ISNA(VLOOKUP(A1668,calculos!$A$2:$B$20,2,1)),"null",VLOOKUP(A1668,calculos!$A$2:$B$20,2,1))</f>
        <v>12</v>
      </c>
      <c r="R1668" s="0" t="n">
        <f aca="false">IF(ISNA(VLOOKUP(C1668,calculos!$D$2:$E$1218,2,1)),"null",VLOOKUP(C1668,calculos!$D$2:$E$1218,2,1))</f>
        <v>367</v>
      </c>
      <c r="S1668" s="0" t="n">
        <f aca="false">IF(ISNA(VLOOKUP(D1668,calculos!$G$2:$H$1118,2,1)),"null",VLOOKUP(D1668,calculos!$G$2:$H$1118,2,1))</f>
        <v>935</v>
      </c>
      <c r="T1668" s="0" t="n">
        <f aca="false">IF(ISNA(VLOOKUP(E1668,calculos!$J$2:$K$220,2,1)),"null",VLOOKUP(E1668,calculos!$J$2:$K$220,2,1))</f>
        <v>166</v>
      </c>
      <c r="U1668" s="0" t="n">
        <f aca="false">IF(ISNA(VLOOKUP(F1668,calculos!$M$2:$N$658,2,1)),"null",VLOOKUP(F1668,calculos!$M$2:$N$658,2,1))</f>
        <v>500</v>
      </c>
      <c r="V1668" s="0" t="n">
        <f aca="false">IF(ISNA(VLOOKUP(J1668,calculos!$P$2:$Q$1711,2,1)),"null",VLOOKUP(J1668,calculos!$P$2:$Q$1711,2,1))</f>
        <v>921</v>
      </c>
      <c r="W1668" s="0" t="n">
        <f aca="false">IF(ISNA(VLOOKUP(P1668,calculos!$S$2:$T$58,2,1)),"null",VLOOKUP(P1668,calculos!$S$2:$T$58,2,1))</f>
        <v>2</v>
      </c>
      <c r="X1668" s="9" t="str">
        <f aca="false">$X$1&amp;B1668&amp;"','"&amp;G1668&amp;"','"&amp;H1668&amp;"','"&amp;I1668&amp;"','"&amp;K1668&amp;"','"&amp;L1668&amp;"','"&amp;M1668&amp;"','"&amp;N1668&amp;"','"&amp;O1668&amp;"',"&amp;Q1668&amp;","&amp;R1668&amp;","&amp;S1668&amp;","&amp;T1668&amp;","&amp;U1668&amp;","&amp;V1668&amp;","&amp;W1668&amp;");"</f>
        <v>insert into servicio (id,fecha_entrega,serie,apertura,fecha_instalacion,garantia,mantenimiento,capacitacion,entrega_equipo,visita,id_empresa,id_hospital,id_equipo,id_marca,id_modelo,id_os,id_ingeniero) values (nextval('seq_servicio'),'','0818-224-01-009-002','43409','43409','','','43409','','',12,367,935,166,500,921,2);</v>
      </c>
    </row>
    <row r="1669" customFormat="false" ht="13.8" hidden="false" customHeight="false" outlineLevel="0" collapsed="false">
      <c r="A1669" s="31" t="s">
        <v>23</v>
      </c>
      <c r="B1669" s="31"/>
      <c r="C1669" s="31" t="s">
        <v>7306</v>
      </c>
      <c r="D1669" s="31" t="s">
        <v>7307</v>
      </c>
      <c r="E1669" s="31" t="s">
        <v>6131</v>
      </c>
      <c r="F1669" s="32" t="s">
        <v>7308</v>
      </c>
      <c r="G1669" s="32" t="s">
        <v>7311</v>
      </c>
      <c r="H1669" s="33" t="n">
        <v>43409</v>
      </c>
      <c r="I1669" s="33" t="n">
        <v>43409</v>
      </c>
      <c r="J1669" s="34" t="s">
        <v>7310</v>
      </c>
      <c r="K1669" s="31"/>
      <c r="L1669" s="35"/>
      <c r="M1669" s="36" t="n">
        <v>43409</v>
      </c>
      <c r="N1669" s="31"/>
      <c r="O1669" s="31"/>
      <c r="P1669" s="31" t="s">
        <v>6964</v>
      </c>
      <c r="Q1669" s="0" t="n">
        <f aca="false">IF(ISNA(VLOOKUP(A1669,calculos!$A$2:$B$20,2,1)),"null",VLOOKUP(A1669,calculos!$A$2:$B$20,2,1))</f>
        <v>12</v>
      </c>
      <c r="R1669" s="0" t="n">
        <f aca="false">IF(ISNA(VLOOKUP(C1669,calculos!$D$2:$E$1218,2,1)),"null",VLOOKUP(C1669,calculos!$D$2:$E$1218,2,1))</f>
        <v>367</v>
      </c>
      <c r="S1669" s="0" t="n">
        <f aca="false">IF(ISNA(VLOOKUP(D1669,calculos!$G$2:$H$1118,2,1)),"null",VLOOKUP(D1669,calculos!$G$2:$H$1118,2,1))</f>
        <v>935</v>
      </c>
      <c r="T1669" s="0" t="n">
        <f aca="false">IF(ISNA(VLOOKUP(E1669,calculos!$J$2:$K$220,2,1)),"null",VLOOKUP(E1669,calculos!$J$2:$K$220,2,1))</f>
        <v>166</v>
      </c>
      <c r="U1669" s="0" t="n">
        <f aca="false">IF(ISNA(VLOOKUP(F1669,calculos!$M$2:$N$658,2,1)),"null",VLOOKUP(F1669,calculos!$M$2:$N$658,2,1))</f>
        <v>500</v>
      </c>
      <c r="V1669" s="0" t="n">
        <f aca="false">IF(ISNA(VLOOKUP(J1669,calculos!$P$2:$Q$1711,2,1)),"null",VLOOKUP(J1669,calculos!$P$2:$Q$1711,2,1))</f>
        <v>921</v>
      </c>
      <c r="W1669" s="0" t="n">
        <f aca="false">IF(ISNA(VLOOKUP(P1669,calculos!$S$2:$T$58,2,1)),"null",VLOOKUP(P1669,calculos!$S$2:$T$58,2,1))</f>
        <v>2</v>
      </c>
      <c r="X1669" s="9" t="str">
        <f aca="false">$X$1&amp;B1669&amp;"','"&amp;G1669&amp;"','"&amp;H1669&amp;"','"&amp;I1669&amp;"','"&amp;K1669&amp;"','"&amp;L1669&amp;"','"&amp;M1669&amp;"','"&amp;N1669&amp;"','"&amp;O1669&amp;"',"&amp;Q1669&amp;","&amp;R1669&amp;","&amp;S1669&amp;","&amp;T1669&amp;","&amp;U1669&amp;","&amp;V1669&amp;","&amp;W1669&amp;");"</f>
        <v>insert into servicio (id,fecha_entrega,serie,apertura,fecha_instalacion,garantia,mantenimiento,capacitacion,entrega_equipo,visita,id_empresa,id_hospital,id_equipo,id_marca,id_modelo,id_os,id_ingeniero) values (nextval('seq_servicio'),'','0818-224-01-009-003','43409','43409','','','43409','','',12,367,935,166,500,921,2);</v>
      </c>
    </row>
    <row r="1670" customFormat="false" ht="13.8" hidden="false" customHeight="false" outlineLevel="0" collapsed="false">
      <c r="A1670" s="31" t="s">
        <v>23</v>
      </c>
      <c r="B1670" s="31"/>
      <c r="C1670" s="31" t="s">
        <v>7306</v>
      </c>
      <c r="D1670" s="31" t="s">
        <v>7307</v>
      </c>
      <c r="E1670" s="31" t="s">
        <v>6131</v>
      </c>
      <c r="F1670" s="32" t="s">
        <v>7308</v>
      </c>
      <c r="G1670" s="32" t="s">
        <v>7312</v>
      </c>
      <c r="H1670" s="33" t="n">
        <v>43409</v>
      </c>
      <c r="I1670" s="33" t="n">
        <v>43409</v>
      </c>
      <c r="J1670" s="34" t="s">
        <v>7310</v>
      </c>
      <c r="K1670" s="31"/>
      <c r="L1670" s="35"/>
      <c r="M1670" s="36" t="n">
        <v>43409</v>
      </c>
      <c r="N1670" s="31"/>
      <c r="O1670" s="31"/>
      <c r="P1670" s="31" t="s">
        <v>6964</v>
      </c>
      <c r="Q1670" s="0" t="n">
        <f aca="false">IF(ISNA(VLOOKUP(A1670,calculos!$A$2:$B$20,2,1)),"null",VLOOKUP(A1670,calculos!$A$2:$B$20,2,1))</f>
        <v>12</v>
      </c>
      <c r="R1670" s="0" t="n">
        <f aca="false">IF(ISNA(VLOOKUP(C1670,calculos!$D$2:$E$1218,2,1)),"null",VLOOKUP(C1670,calculos!$D$2:$E$1218,2,1))</f>
        <v>367</v>
      </c>
      <c r="S1670" s="0" t="n">
        <f aca="false">IF(ISNA(VLOOKUP(D1670,calculos!$G$2:$H$1118,2,1)),"null",VLOOKUP(D1670,calculos!$G$2:$H$1118,2,1))</f>
        <v>935</v>
      </c>
      <c r="T1670" s="0" t="n">
        <f aca="false">IF(ISNA(VLOOKUP(E1670,calculos!$J$2:$K$220,2,1)),"null",VLOOKUP(E1670,calculos!$J$2:$K$220,2,1))</f>
        <v>166</v>
      </c>
      <c r="U1670" s="0" t="n">
        <f aca="false">IF(ISNA(VLOOKUP(F1670,calculos!$M$2:$N$658,2,1)),"null",VLOOKUP(F1670,calculos!$M$2:$N$658,2,1))</f>
        <v>500</v>
      </c>
      <c r="V1670" s="0" t="n">
        <f aca="false">IF(ISNA(VLOOKUP(J1670,calculos!$P$2:$Q$1711,2,1)),"null",VLOOKUP(J1670,calculos!$P$2:$Q$1711,2,1))</f>
        <v>921</v>
      </c>
      <c r="W1670" s="0" t="n">
        <f aca="false">IF(ISNA(VLOOKUP(P1670,calculos!$S$2:$T$58,2,1)),"null",VLOOKUP(P1670,calculos!$S$2:$T$58,2,1))</f>
        <v>2</v>
      </c>
      <c r="X1670" s="9" t="str">
        <f aca="false">$X$1&amp;B1670&amp;"','"&amp;G1670&amp;"','"&amp;H1670&amp;"','"&amp;I1670&amp;"','"&amp;K1670&amp;"','"&amp;L1670&amp;"','"&amp;M1670&amp;"','"&amp;N1670&amp;"','"&amp;O1670&amp;"',"&amp;Q1670&amp;","&amp;R1670&amp;","&amp;S1670&amp;","&amp;T1670&amp;","&amp;U1670&amp;","&amp;V1670&amp;","&amp;W1670&amp;");"</f>
        <v>insert into servicio (id,fecha_entrega,serie,apertura,fecha_instalacion,garantia,mantenimiento,capacitacion,entrega_equipo,visita,id_empresa,id_hospital,id_equipo,id_marca,id_modelo,id_os,id_ingeniero) values (nextval('seq_servicio'),'','0818-224-01-009-004','43409','43409','','','43409','','',12,367,935,166,500,921,2);</v>
      </c>
    </row>
    <row r="1671" customFormat="false" ht="13.8" hidden="false" customHeight="false" outlineLevel="0" collapsed="false">
      <c r="A1671" s="31" t="s">
        <v>23</v>
      </c>
      <c r="B1671" s="31"/>
      <c r="C1671" s="31" t="s">
        <v>7306</v>
      </c>
      <c r="D1671" s="31" t="s">
        <v>7307</v>
      </c>
      <c r="E1671" s="31" t="s">
        <v>6131</v>
      </c>
      <c r="F1671" s="32" t="s">
        <v>7308</v>
      </c>
      <c r="G1671" s="32" t="s">
        <v>7313</v>
      </c>
      <c r="H1671" s="33" t="n">
        <v>43409</v>
      </c>
      <c r="I1671" s="33" t="n">
        <v>43409</v>
      </c>
      <c r="J1671" s="34" t="s">
        <v>7310</v>
      </c>
      <c r="K1671" s="31"/>
      <c r="L1671" s="35"/>
      <c r="M1671" s="36" t="n">
        <v>43409</v>
      </c>
      <c r="N1671" s="31"/>
      <c r="O1671" s="31"/>
      <c r="P1671" s="31" t="s">
        <v>6964</v>
      </c>
      <c r="Q1671" s="0" t="n">
        <f aca="false">IF(ISNA(VLOOKUP(A1671,calculos!$A$2:$B$20,2,1)),"null",VLOOKUP(A1671,calculos!$A$2:$B$20,2,1))</f>
        <v>12</v>
      </c>
      <c r="R1671" s="0" t="n">
        <f aca="false">IF(ISNA(VLOOKUP(C1671,calculos!$D$2:$E$1218,2,1)),"null",VLOOKUP(C1671,calculos!$D$2:$E$1218,2,1))</f>
        <v>367</v>
      </c>
      <c r="S1671" s="0" t="n">
        <f aca="false">IF(ISNA(VLOOKUP(D1671,calculos!$G$2:$H$1118,2,1)),"null",VLOOKUP(D1671,calculos!$G$2:$H$1118,2,1))</f>
        <v>935</v>
      </c>
      <c r="T1671" s="0" t="n">
        <f aca="false">IF(ISNA(VLOOKUP(E1671,calculos!$J$2:$K$220,2,1)),"null",VLOOKUP(E1671,calculos!$J$2:$K$220,2,1))</f>
        <v>166</v>
      </c>
      <c r="U1671" s="0" t="n">
        <f aca="false">IF(ISNA(VLOOKUP(F1671,calculos!$M$2:$N$658,2,1)),"null",VLOOKUP(F1671,calculos!$M$2:$N$658,2,1))</f>
        <v>500</v>
      </c>
      <c r="V1671" s="0" t="n">
        <f aca="false">IF(ISNA(VLOOKUP(J1671,calculos!$P$2:$Q$1711,2,1)),"null",VLOOKUP(J1671,calculos!$P$2:$Q$1711,2,1))</f>
        <v>921</v>
      </c>
      <c r="W1671" s="0" t="n">
        <f aca="false">IF(ISNA(VLOOKUP(P1671,calculos!$S$2:$T$58,2,1)),"null",VLOOKUP(P1671,calculos!$S$2:$T$58,2,1))</f>
        <v>2</v>
      </c>
      <c r="X1671" s="9" t="str">
        <f aca="false">$X$1&amp;B1671&amp;"','"&amp;G1671&amp;"','"&amp;H1671&amp;"','"&amp;I1671&amp;"','"&amp;K1671&amp;"','"&amp;L1671&amp;"','"&amp;M1671&amp;"','"&amp;N1671&amp;"','"&amp;O1671&amp;"',"&amp;Q1671&amp;","&amp;R1671&amp;","&amp;S1671&amp;","&amp;T1671&amp;","&amp;U1671&amp;","&amp;V1671&amp;","&amp;W1671&amp;");"</f>
        <v>insert into servicio (id,fecha_entrega,serie,apertura,fecha_instalacion,garantia,mantenimiento,capacitacion,entrega_equipo,visita,id_empresa,id_hospital,id_equipo,id_marca,id_modelo,id_os,id_ingeniero) values (nextval('seq_servicio'),'','0818-224-01-009-005','43409','43409','','','43409','','',12,367,935,166,500,921,2);</v>
      </c>
    </row>
    <row r="1672" customFormat="false" ht="13.8" hidden="false" customHeight="false" outlineLevel="0" collapsed="false">
      <c r="A1672" s="31" t="s">
        <v>23</v>
      </c>
      <c r="B1672" s="31"/>
      <c r="C1672" s="31" t="s">
        <v>7314</v>
      </c>
      <c r="D1672" s="31" t="s">
        <v>6442</v>
      </c>
      <c r="E1672" s="31" t="s">
        <v>4787</v>
      </c>
      <c r="F1672" s="32" t="s">
        <v>2352</v>
      </c>
      <c r="G1672" s="32" t="s">
        <v>4795</v>
      </c>
      <c r="H1672" s="33"/>
      <c r="I1672" s="33"/>
      <c r="J1672" s="34" t="s">
        <v>7315</v>
      </c>
      <c r="K1672" s="31"/>
      <c r="L1672" s="35" t="n">
        <v>43355</v>
      </c>
      <c r="M1672" s="36"/>
      <c r="N1672" s="31"/>
      <c r="O1672" s="31"/>
      <c r="P1672" s="31" t="s">
        <v>5610</v>
      </c>
      <c r="Q1672" s="0" t="n">
        <f aca="false">IF(ISNA(VLOOKUP(A1672,calculos!$A$2:$B$20,2,1)),"null",VLOOKUP(A1672,calculos!$A$2:$B$20,2,1))</f>
        <v>12</v>
      </c>
      <c r="R1672" s="0" t="n">
        <f aca="false">IF(ISNA(VLOOKUP(C1672,calculos!$D$2:$E$1218,2,1)),"null",VLOOKUP(C1672,calculos!$D$2:$E$1218,2,1))</f>
        <v>1142</v>
      </c>
      <c r="S1672" s="0" t="n">
        <f aca="false">IF(ISNA(VLOOKUP(D1672,calculos!$G$2:$H$1118,2,1)),"null",VLOOKUP(D1672,calculos!$G$2:$H$1118,2,1))</f>
        <v>937</v>
      </c>
      <c r="T1672" s="0" t="n">
        <f aca="false">IF(ISNA(VLOOKUP(E1672,calculos!$J$2:$K$220,2,1)),"null",VLOOKUP(E1672,calculos!$J$2:$K$220,2,1))</f>
        <v>187</v>
      </c>
      <c r="U1672" s="0" t="n">
        <f aca="false">IF(ISNA(VLOOKUP(F1672,calculos!$M$2:$N$658,2,1)),"null",VLOOKUP(F1672,calculos!$M$2:$N$658,2,1))</f>
        <v>476</v>
      </c>
      <c r="V1672" s="0" t="str">
        <f aca="false">IF(ISNA(VLOOKUP(J1672,calculos!$P$2:$Q$1711,2,1)),"null",VLOOKUP(J1672,calculos!$P$2:$Q$1711,2,1))</f>
        <v>null</v>
      </c>
      <c r="W1672" s="0" t="n">
        <f aca="false">IF(ISNA(VLOOKUP(P1672,calculos!$S$2:$T$58,2,1)),"null",VLOOKUP(P1672,calculos!$S$2:$T$58,2,1))</f>
        <v>13</v>
      </c>
      <c r="X1672" s="9" t="str">
        <f aca="false">$X$1&amp;B1672&amp;"','"&amp;G1672&amp;"','"&amp;H1672&amp;"','"&amp;I1672&amp;"','"&amp;K1672&amp;"','"&amp;L1672&amp;"','"&amp;M1672&amp;"','"&amp;N1672&amp;"','"&amp;O1672&amp;"',"&amp;Q1672&amp;","&amp;R1672&amp;","&amp;S1672&amp;","&amp;T1672&amp;","&amp;U1672&amp;","&amp;V1672&amp;","&amp;W1672&amp;");"</f>
        <v>insert into servicio (id,fecha_entrega,serie,apertura,fecha_instalacion,garantia,mantenimiento,capacitacion,entrega_equipo,visita,id_empresa,id_hospital,id_equipo,id_marca,id_modelo,id_os,id_ingeniero) values (nextval('seq_servicio'),'','95909228973111606','','','','43355','','','',12,1142,937,187,476,null,13);</v>
      </c>
    </row>
    <row r="1673" customFormat="false" ht="13.8" hidden="false" customHeight="false" outlineLevel="0" collapsed="false">
      <c r="A1673" s="31" t="s">
        <v>23</v>
      </c>
      <c r="B1673" s="31"/>
      <c r="C1673" s="31" t="s">
        <v>5280</v>
      </c>
      <c r="D1673" s="31" t="s">
        <v>4741</v>
      </c>
      <c r="E1673" s="31" t="s">
        <v>6128</v>
      </c>
      <c r="F1673" s="32" t="s">
        <v>5087</v>
      </c>
      <c r="G1673" s="32" t="s">
        <v>7316</v>
      </c>
      <c r="H1673" s="33"/>
      <c r="I1673" s="33"/>
      <c r="J1673" s="34" t="s">
        <v>7317</v>
      </c>
      <c r="K1673" s="31"/>
      <c r="L1673" s="35" t="n">
        <v>43102</v>
      </c>
      <c r="M1673" s="36"/>
      <c r="N1673" s="31"/>
      <c r="O1673" s="31"/>
      <c r="P1673" s="31" t="s">
        <v>5610</v>
      </c>
      <c r="Q1673" s="0" t="n">
        <f aca="false">IF(ISNA(VLOOKUP(A1673,calculos!$A$2:$B$20,2,1)),"null",VLOOKUP(A1673,calculos!$A$2:$B$20,2,1))</f>
        <v>12</v>
      </c>
      <c r="R1673" s="0" t="n">
        <f aca="false">IF(ISNA(VLOOKUP(C1673,calculos!$D$2:$E$1218,2,1)),"null",VLOOKUP(C1673,calculos!$D$2:$E$1218,2,1))</f>
        <v>584</v>
      </c>
      <c r="S1673" s="0" t="n">
        <f aca="false">IF(ISNA(VLOOKUP(D1673,calculos!$G$2:$H$1118,2,1)),"null",VLOOKUP(D1673,calculos!$G$2:$H$1118,2,1))</f>
        <v>703</v>
      </c>
      <c r="T1673" s="0" t="n">
        <f aca="false">IF(ISNA(VLOOKUP(E1673,calculos!$J$2:$K$220,2,1)),"null",VLOOKUP(E1673,calculos!$J$2:$K$220,2,1))</f>
        <v>33</v>
      </c>
      <c r="U1673" s="0" t="n">
        <f aca="false">IF(ISNA(VLOOKUP(F1673,calculos!$M$2:$N$658,2,1)),"null",VLOOKUP(F1673,calculos!$M$2:$N$658,2,1))</f>
        <v>105</v>
      </c>
      <c r="V1673" s="0" t="str">
        <f aca="false">IF(ISNA(VLOOKUP(J1673,calculos!$P$2:$Q$1711,2,1)),"null",VLOOKUP(J1673,calculos!$P$2:$Q$1711,2,1))</f>
        <v>null</v>
      </c>
      <c r="W1673" s="0" t="n">
        <f aca="false">IF(ISNA(VLOOKUP(P1673,calculos!$S$2:$T$58,2,1)),"null",VLOOKUP(P1673,calculos!$S$2:$T$58,2,1))</f>
        <v>13</v>
      </c>
      <c r="X1673" s="9" t="str">
        <f aca="false">$X$1&amp;B1673&amp;"','"&amp;G1673&amp;"','"&amp;H1673&amp;"','"&amp;I1673&amp;"','"&amp;K1673&amp;"','"&amp;L1673&amp;"','"&amp;M1673&amp;"','"&amp;N1673&amp;"','"&amp;O1673&amp;"',"&amp;Q1673&amp;","&amp;R1673&amp;","&amp;S1673&amp;","&amp;T1673&amp;","&amp;U1673&amp;","&amp;V1673&amp;","&amp;W1673&amp;");"</f>
        <v>insert into servicio (id,fecha_entrega,serie,apertura,fecha_instalacion,garantia,mantenimiento,capacitacion,entrega_equipo,visita,id_empresa,id_hospital,id_equipo,id_marca,id_modelo,id_os,id_ingeniero) values (nextval('seq_servicio'),'','DK42902053','','','','43102','','','',12,584,703,33,105,null,13);</v>
      </c>
    </row>
    <row r="1674" customFormat="false" ht="13.8" hidden="false" customHeight="false" outlineLevel="0" collapsed="false">
      <c r="A1674" s="31" t="s">
        <v>23</v>
      </c>
      <c r="B1674" s="31"/>
      <c r="C1674" s="31" t="s">
        <v>5280</v>
      </c>
      <c r="D1674" s="31" t="s">
        <v>4741</v>
      </c>
      <c r="E1674" s="31" t="s">
        <v>6128</v>
      </c>
      <c r="F1674" s="32" t="s">
        <v>5087</v>
      </c>
      <c r="G1674" s="32" t="s">
        <v>7318</v>
      </c>
      <c r="H1674" s="33"/>
      <c r="I1674" s="33"/>
      <c r="J1674" s="34" t="s">
        <v>7317</v>
      </c>
      <c r="K1674" s="31"/>
      <c r="L1674" s="35" t="n">
        <v>43102</v>
      </c>
      <c r="M1674" s="36"/>
      <c r="N1674" s="31"/>
      <c r="O1674" s="31"/>
      <c r="P1674" s="31" t="s">
        <v>5610</v>
      </c>
      <c r="Q1674" s="0" t="n">
        <f aca="false">IF(ISNA(VLOOKUP(A1674,calculos!$A$2:$B$20,2,1)),"null",VLOOKUP(A1674,calculos!$A$2:$B$20,2,1))</f>
        <v>12</v>
      </c>
      <c r="R1674" s="0" t="n">
        <f aca="false">IF(ISNA(VLOOKUP(C1674,calculos!$D$2:$E$1218,2,1)),"null",VLOOKUP(C1674,calculos!$D$2:$E$1218,2,1))</f>
        <v>584</v>
      </c>
      <c r="S1674" s="0" t="n">
        <f aca="false">IF(ISNA(VLOOKUP(D1674,calculos!$G$2:$H$1118,2,1)),"null",VLOOKUP(D1674,calculos!$G$2:$H$1118,2,1))</f>
        <v>703</v>
      </c>
      <c r="T1674" s="0" t="n">
        <f aca="false">IF(ISNA(VLOOKUP(E1674,calculos!$J$2:$K$220,2,1)),"null",VLOOKUP(E1674,calculos!$J$2:$K$220,2,1))</f>
        <v>33</v>
      </c>
      <c r="U1674" s="0" t="n">
        <f aca="false">IF(ISNA(VLOOKUP(F1674,calculos!$M$2:$N$658,2,1)),"null",VLOOKUP(F1674,calculos!$M$2:$N$658,2,1))</f>
        <v>105</v>
      </c>
      <c r="V1674" s="0" t="str">
        <f aca="false">IF(ISNA(VLOOKUP(J1674,calculos!$P$2:$Q$1711,2,1)),"null",VLOOKUP(J1674,calculos!$P$2:$Q$1711,2,1))</f>
        <v>null</v>
      </c>
      <c r="W1674" s="0" t="n">
        <f aca="false">IF(ISNA(VLOOKUP(P1674,calculos!$S$2:$T$58,2,1)),"null",VLOOKUP(P1674,calculos!$S$2:$T$58,2,1))</f>
        <v>13</v>
      </c>
      <c r="X1674" s="9" t="str">
        <f aca="false">$X$1&amp;B1674&amp;"','"&amp;G1674&amp;"','"&amp;H1674&amp;"','"&amp;I1674&amp;"','"&amp;K1674&amp;"','"&amp;L1674&amp;"','"&amp;M1674&amp;"','"&amp;N1674&amp;"','"&amp;O1674&amp;"',"&amp;Q1674&amp;","&amp;R1674&amp;","&amp;S1674&amp;","&amp;T1674&amp;","&amp;U1674&amp;","&amp;V1674&amp;","&amp;W1674&amp;");"</f>
        <v>insert into servicio (id,fecha_entrega,serie,apertura,fecha_instalacion,garantia,mantenimiento,capacitacion,entrega_equipo,visita,id_empresa,id_hospital,id_equipo,id_marca,id_modelo,id_os,id_ingeniero) values (nextval('seq_servicio'),'','DK42902051','','','','43102','','','',12,584,703,33,105,null,13);</v>
      </c>
    </row>
    <row r="1675" customFormat="false" ht="13.8" hidden="false" customHeight="false" outlineLevel="0" collapsed="false">
      <c r="A1675" s="31" t="s">
        <v>23</v>
      </c>
      <c r="B1675" s="31"/>
      <c r="C1675" s="31" t="s">
        <v>7319</v>
      </c>
      <c r="D1675" s="31" t="s">
        <v>5132</v>
      </c>
      <c r="E1675" s="31" t="s">
        <v>4803</v>
      </c>
      <c r="F1675" s="32" t="s">
        <v>6578</v>
      </c>
      <c r="G1675" s="32" t="s">
        <v>7320</v>
      </c>
      <c r="H1675" s="33"/>
      <c r="I1675" s="33"/>
      <c r="J1675" s="34" t="s">
        <v>7321</v>
      </c>
      <c r="K1675" s="31"/>
      <c r="L1675" s="35" t="n">
        <v>43438</v>
      </c>
      <c r="M1675" s="36"/>
      <c r="N1675" s="31"/>
      <c r="O1675" s="31"/>
      <c r="P1675" s="31" t="s">
        <v>7251</v>
      </c>
      <c r="Q1675" s="0" t="n">
        <f aca="false">IF(ISNA(VLOOKUP(A1675,calculos!$A$2:$B$20,2,1)),"null",VLOOKUP(A1675,calculos!$A$2:$B$20,2,1))</f>
        <v>12</v>
      </c>
      <c r="R1675" s="0" t="n">
        <f aca="false">IF(ISNA(VLOOKUP(C1675,calculos!$D$2:$E$1218,2,1)),"null",VLOOKUP(C1675,calculos!$D$2:$E$1218,2,1))</f>
        <v>499</v>
      </c>
      <c r="S1675" s="0" t="n">
        <f aca="false">IF(ISNA(VLOOKUP(D1675,calculos!$G$2:$H$1118,2,1)),"null",VLOOKUP(D1675,calculos!$G$2:$H$1118,2,1))</f>
        <v>192</v>
      </c>
      <c r="T1675" s="0" t="n">
        <f aca="false">IF(ISNA(VLOOKUP(E1675,calculos!$J$2:$K$220,2,1)),"null",VLOOKUP(E1675,calculos!$J$2:$K$220,2,1))</f>
        <v>53</v>
      </c>
      <c r="U1675" s="0" t="n">
        <f aca="false">IF(ISNA(VLOOKUP(F1675,calculos!$M$2:$N$658,2,1)),"null",VLOOKUP(F1675,calculos!$M$2:$N$658,2,1))</f>
        <v>649</v>
      </c>
      <c r="V1675" s="0" t="n">
        <f aca="false">IF(ISNA(VLOOKUP(J1675,calculos!$P$2:$Q$1711,2,1)),"null",VLOOKUP(J1675,calculos!$P$2:$Q$1711,2,1))</f>
        <v>1483</v>
      </c>
      <c r="W1675" s="0" t="n">
        <f aca="false">IF(ISNA(VLOOKUP(P1675,calculos!$S$2:$T$58,2,1)),"null",VLOOKUP(P1675,calculos!$S$2:$T$58,2,1))</f>
        <v>9</v>
      </c>
      <c r="X1675" s="9" t="str">
        <f aca="false">$X$1&amp;B1675&amp;"','"&amp;G1675&amp;"','"&amp;H1675&amp;"','"&amp;I1675&amp;"','"&amp;K1675&amp;"','"&amp;L1675&amp;"','"&amp;M1675&amp;"','"&amp;N1675&amp;"','"&amp;O1675&amp;"',"&amp;Q1675&amp;","&amp;R1675&amp;","&amp;S1675&amp;","&amp;T1675&amp;","&amp;U1675&amp;","&amp;V1675&amp;","&amp;W1675&amp;");"</f>
        <v>insert into servicio (id,fecha_entrega,serie,apertura,fecha_instalacion,garantia,mantenimiento,capacitacion,entrega_equipo,visita,id_empresa,id_hospital,id_equipo,id_marca,id_modelo,id_os,id_ingeniero) values (nextval('seq_servicio'),'','C15023564','','','','43438','','','',12,499,192,53,649,1483,9);</v>
      </c>
    </row>
    <row r="1676" customFormat="false" ht="13.8" hidden="false" customHeight="false" outlineLevel="0" collapsed="false">
      <c r="A1676" s="31" t="s">
        <v>23</v>
      </c>
      <c r="B1676" s="31"/>
      <c r="C1676" s="31" t="s">
        <v>7322</v>
      </c>
      <c r="D1676" s="31" t="s">
        <v>7323</v>
      </c>
      <c r="E1676" s="31" t="s">
        <v>4774</v>
      </c>
      <c r="F1676" s="32" t="s">
        <v>7324</v>
      </c>
      <c r="G1676" s="32" t="s">
        <v>7325</v>
      </c>
      <c r="H1676" s="33"/>
      <c r="I1676" s="33" t="n">
        <v>43384</v>
      </c>
      <c r="J1676" s="34" t="s">
        <v>7326</v>
      </c>
      <c r="K1676" s="31"/>
      <c r="L1676" s="35"/>
      <c r="M1676" s="36"/>
      <c r="N1676" s="31"/>
      <c r="O1676" s="31"/>
      <c r="P1676" s="31" t="s">
        <v>7251</v>
      </c>
      <c r="Q1676" s="0" t="n">
        <f aca="false">IF(ISNA(VLOOKUP(A1676,calculos!$A$2:$B$20,2,1)),"null",VLOOKUP(A1676,calculos!$A$2:$B$20,2,1))</f>
        <v>12</v>
      </c>
      <c r="R1676" s="0" t="n">
        <f aca="false">IF(ISNA(VLOOKUP(C1676,calculos!$D$2:$E$1218,2,1)),"null",VLOOKUP(C1676,calculos!$D$2:$E$1218,2,1))</f>
        <v>581</v>
      </c>
      <c r="S1676" s="0" t="n">
        <f aca="false">IF(ISNA(VLOOKUP(D1676,calculos!$G$2:$H$1118,2,1)),"null",VLOOKUP(D1676,calculos!$G$2:$H$1118,2,1))</f>
        <v>571</v>
      </c>
      <c r="T1676" s="0" t="n">
        <f aca="false">IF(ISNA(VLOOKUP(E1676,calculos!$J$2:$K$220,2,1)),"null",VLOOKUP(E1676,calculos!$J$2:$K$220,2,1))</f>
        <v>172</v>
      </c>
      <c r="U1676" s="0" t="n">
        <f aca="false">IF(ISNA(VLOOKUP(F1676,calculos!$M$2:$N$658,2,1)),"null",VLOOKUP(F1676,calculos!$M$2:$N$658,2,1))</f>
        <v>434</v>
      </c>
      <c r="V1676" s="0" t="n">
        <f aca="false">IF(ISNA(VLOOKUP(J1676,calculos!$P$2:$Q$1711,2,1)),"null",VLOOKUP(J1676,calculos!$P$2:$Q$1711,2,1))</f>
        <v>1344</v>
      </c>
      <c r="W1676" s="0" t="n">
        <f aca="false">IF(ISNA(VLOOKUP(P1676,calculos!$S$2:$T$58,2,1)),"null",VLOOKUP(P1676,calculos!$S$2:$T$58,2,1))</f>
        <v>9</v>
      </c>
      <c r="X1676" s="9" t="str">
        <f aca="false">$X$1&amp;B1676&amp;"','"&amp;G1676&amp;"','"&amp;H1676&amp;"','"&amp;I1676&amp;"','"&amp;K1676&amp;"','"&amp;L1676&amp;"','"&amp;M1676&amp;"','"&amp;N1676&amp;"','"&amp;O1676&amp;"',"&amp;Q1676&amp;","&amp;R1676&amp;","&amp;S1676&amp;","&amp;T1676&amp;","&amp;U1676&amp;","&amp;V1676&amp;","&amp;W1676&amp;");"</f>
        <v>insert into servicio (id,fecha_entrega,serie,apertura,fecha_instalacion,garantia,mantenimiento,capacitacion,entrega_equipo,visita,id_empresa,id_hospital,id_equipo,id_marca,id_modelo,id_os,id_ingeniero) values (nextval('seq_servicio'),'','22060','','43384','','','','','',12,581,571,172,434,1344,9);</v>
      </c>
    </row>
    <row r="1677" customFormat="false" ht="13.8" hidden="false" customHeight="false" outlineLevel="0" collapsed="false">
      <c r="A1677" s="31" t="s">
        <v>23</v>
      </c>
      <c r="B1677" s="31"/>
      <c r="C1677" s="31" t="s">
        <v>7327</v>
      </c>
      <c r="D1677" s="31" t="s">
        <v>4314</v>
      </c>
      <c r="E1677" s="31" t="s">
        <v>4803</v>
      </c>
      <c r="F1677" s="32" t="s">
        <v>5332</v>
      </c>
      <c r="G1677" s="32" t="s">
        <v>4853</v>
      </c>
      <c r="H1677" s="33"/>
      <c r="I1677" s="33"/>
      <c r="J1677" s="34" t="s">
        <v>7328</v>
      </c>
      <c r="K1677" s="31"/>
      <c r="L1677" s="35" t="n">
        <v>43388</v>
      </c>
      <c r="M1677" s="36"/>
      <c r="N1677" s="31"/>
      <c r="O1677" s="31"/>
      <c r="P1677" s="31" t="s">
        <v>7251</v>
      </c>
      <c r="Q1677" s="0" t="n">
        <f aca="false">IF(ISNA(VLOOKUP(A1677,calculos!$A$2:$B$20,2,1)),"null",VLOOKUP(A1677,calculos!$A$2:$B$20,2,1))</f>
        <v>12</v>
      </c>
      <c r="R1677" s="0" t="n">
        <f aca="false">IF(ISNA(VLOOKUP(C1677,calculos!$D$2:$E$1218,2,1)),"null",VLOOKUP(C1677,calculos!$D$2:$E$1218,2,1))</f>
        <v>279</v>
      </c>
      <c r="S1677" s="0" t="n">
        <f aca="false">IF(ISNA(VLOOKUP(D1677,calculos!$G$2:$H$1118,2,1)),"null",VLOOKUP(D1677,calculos!$G$2:$H$1118,2,1))</f>
        <v>213</v>
      </c>
      <c r="T1677" s="0" t="n">
        <f aca="false">IF(ISNA(VLOOKUP(E1677,calculos!$J$2:$K$220,2,1)),"null",VLOOKUP(E1677,calculos!$J$2:$K$220,2,1))</f>
        <v>53</v>
      </c>
      <c r="U1677" s="0" t="n">
        <f aca="false">IF(ISNA(VLOOKUP(F1677,calculos!$M$2:$N$658,2,1)),"null",VLOOKUP(F1677,calculos!$M$2:$N$658,2,1))</f>
        <v>126</v>
      </c>
      <c r="V1677" s="0" t="n">
        <f aca="false">IF(ISNA(VLOOKUP(J1677,calculos!$P$2:$Q$1711,2,1)),"null",VLOOKUP(J1677,calculos!$P$2:$Q$1711,2,1))</f>
        <v>1345</v>
      </c>
      <c r="W1677" s="0" t="n">
        <f aca="false">IF(ISNA(VLOOKUP(P1677,calculos!$S$2:$T$58,2,1)),"null",VLOOKUP(P1677,calculos!$S$2:$T$58,2,1))</f>
        <v>9</v>
      </c>
      <c r="X1677" s="9" t="str">
        <f aca="false">$X$1&amp;B1677&amp;"','"&amp;G1677&amp;"','"&amp;H1677&amp;"','"&amp;I1677&amp;"','"&amp;K1677&amp;"','"&amp;L1677&amp;"','"&amp;M1677&amp;"','"&amp;N1677&amp;"','"&amp;O1677&amp;"',"&amp;Q1677&amp;","&amp;R1677&amp;","&amp;S1677&amp;","&amp;T1677&amp;","&amp;U1677&amp;","&amp;V1677&amp;","&amp;W1677&amp;");"</f>
        <v>insert into servicio (id,fecha_entrega,serie,apertura,fecha_instalacion,garantia,mantenimiento,capacitacion,entrega_equipo,visita,id_empresa,id_hospital,id_equipo,id_marca,id_modelo,id_os,id_ingeniero) values (nextval('seq_servicio'),'','001168664','','','','43388','','','',12,279,213,53,126,1345,9);</v>
      </c>
    </row>
    <row r="1678" customFormat="false" ht="13.8" hidden="false" customHeight="false" outlineLevel="0" collapsed="false">
      <c r="A1678" s="31" t="s">
        <v>23</v>
      </c>
      <c r="B1678" s="31"/>
      <c r="C1678" s="31" t="s">
        <v>7327</v>
      </c>
      <c r="D1678" s="31" t="s">
        <v>4314</v>
      </c>
      <c r="E1678" s="31" t="s">
        <v>4803</v>
      </c>
      <c r="F1678" s="32" t="s">
        <v>5332</v>
      </c>
      <c r="G1678" s="32" t="s">
        <v>4854</v>
      </c>
      <c r="H1678" s="33"/>
      <c r="I1678" s="33"/>
      <c r="J1678" s="34" t="s">
        <v>7329</v>
      </c>
      <c r="K1678" s="31"/>
      <c r="L1678" s="35" t="n">
        <v>43388</v>
      </c>
      <c r="M1678" s="36"/>
      <c r="N1678" s="31"/>
      <c r="O1678" s="31"/>
      <c r="P1678" s="31" t="s">
        <v>7251</v>
      </c>
      <c r="Q1678" s="0" t="n">
        <f aca="false">IF(ISNA(VLOOKUP(A1678,calculos!$A$2:$B$20,2,1)),"null",VLOOKUP(A1678,calculos!$A$2:$B$20,2,1))</f>
        <v>12</v>
      </c>
      <c r="R1678" s="0" t="n">
        <f aca="false">IF(ISNA(VLOOKUP(C1678,calculos!$D$2:$E$1218,2,1)),"null",VLOOKUP(C1678,calculos!$D$2:$E$1218,2,1))</f>
        <v>279</v>
      </c>
      <c r="S1678" s="0" t="n">
        <f aca="false">IF(ISNA(VLOOKUP(D1678,calculos!$G$2:$H$1118,2,1)),"null",VLOOKUP(D1678,calculos!$G$2:$H$1118,2,1))</f>
        <v>213</v>
      </c>
      <c r="T1678" s="0" t="n">
        <f aca="false">IF(ISNA(VLOOKUP(E1678,calculos!$J$2:$K$220,2,1)),"null",VLOOKUP(E1678,calculos!$J$2:$K$220,2,1))</f>
        <v>53</v>
      </c>
      <c r="U1678" s="0" t="n">
        <f aca="false">IF(ISNA(VLOOKUP(F1678,calculos!$M$2:$N$658,2,1)),"null",VLOOKUP(F1678,calculos!$M$2:$N$658,2,1))</f>
        <v>126</v>
      </c>
      <c r="V1678" s="0" t="n">
        <f aca="false">IF(ISNA(VLOOKUP(J1678,calculos!$P$2:$Q$1711,2,1)),"null",VLOOKUP(J1678,calculos!$P$2:$Q$1711,2,1))</f>
        <v>1346</v>
      </c>
      <c r="W1678" s="0" t="n">
        <f aca="false">IF(ISNA(VLOOKUP(P1678,calculos!$S$2:$T$58,2,1)),"null",VLOOKUP(P1678,calculos!$S$2:$T$58,2,1))</f>
        <v>9</v>
      </c>
      <c r="X1678" s="9" t="str">
        <f aca="false">$X$1&amp;B1678&amp;"','"&amp;G1678&amp;"','"&amp;H1678&amp;"','"&amp;I1678&amp;"','"&amp;K1678&amp;"','"&amp;L1678&amp;"','"&amp;M1678&amp;"','"&amp;N1678&amp;"','"&amp;O1678&amp;"',"&amp;Q1678&amp;","&amp;R1678&amp;","&amp;S1678&amp;","&amp;T1678&amp;","&amp;U1678&amp;","&amp;V1678&amp;","&amp;W1678&amp;");"</f>
        <v>insert into servicio (id,fecha_entrega,serie,apertura,fecha_instalacion,garantia,mantenimiento,capacitacion,entrega_equipo,visita,id_empresa,id_hospital,id_equipo,id_marca,id_modelo,id_os,id_ingeniero) values (nextval('seq_servicio'),'','001168644','','','','43388','','','',12,279,213,53,126,1346,9);</v>
      </c>
    </row>
    <row r="1679" customFormat="false" ht="13.8" hidden="false" customHeight="false" outlineLevel="0" collapsed="false">
      <c r="A1679" s="31" t="s">
        <v>23</v>
      </c>
      <c r="B1679" s="31"/>
      <c r="C1679" s="31" t="s">
        <v>7330</v>
      </c>
      <c r="D1679" s="31" t="s">
        <v>7331</v>
      </c>
      <c r="E1679" s="31" t="s">
        <v>4731</v>
      </c>
      <c r="F1679" s="32" t="s">
        <v>4798</v>
      </c>
      <c r="G1679" s="32" t="s">
        <v>7332</v>
      </c>
      <c r="H1679" s="33" t="n">
        <v>43414</v>
      </c>
      <c r="I1679" s="33" t="n">
        <v>43414</v>
      </c>
      <c r="J1679" s="34" t="s">
        <v>7333</v>
      </c>
      <c r="K1679" s="31"/>
      <c r="L1679" s="35"/>
      <c r="M1679" s="36" t="n">
        <v>43414</v>
      </c>
      <c r="N1679" s="31"/>
      <c r="O1679" s="31"/>
      <c r="P1679" s="31" t="s">
        <v>7251</v>
      </c>
      <c r="Q1679" s="0" t="n">
        <f aca="false">IF(ISNA(VLOOKUP(A1679,calculos!$A$2:$B$20,2,1)),"null",VLOOKUP(A1679,calculos!$A$2:$B$20,2,1))</f>
        <v>12</v>
      </c>
      <c r="R1679" s="0" t="n">
        <f aca="false">IF(ISNA(VLOOKUP(C1679,calculos!$D$2:$E$1218,2,1)),"null",VLOOKUP(C1679,calculos!$D$2:$E$1218,2,1))</f>
        <v>746</v>
      </c>
      <c r="S1679" s="0" t="n">
        <f aca="false">IF(ISNA(VLOOKUP(D1679,calculos!$G$2:$H$1118,2,1)),"null",VLOOKUP(D1679,calculos!$G$2:$H$1118,2,1))</f>
        <v>753</v>
      </c>
      <c r="T1679" s="0" t="n">
        <f aca="false">IF(ISNA(VLOOKUP(E1679,calculos!$J$2:$K$220,2,1)),"null",VLOOKUP(E1679,calculos!$J$2:$K$220,2,1))</f>
        <v>109</v>
      </c>
      <c r="U1679" s="0" t="n">
        <f aca="false">IF(ISNA(VLOOKUP(F1679,calculos!$M$2:$N$658,2,1)),"null",VLOOKUP(F1679,calculos!$M$2:$N$658,2,1))</f>
        <v>468</v>
      </c>
      <c r="V1679" s="0" t="n">
        <f aca="false">IF(ISNA(VLOOKUP(J1679,calculos!$P$2:$Q$1711,2,1)),"null",VLOOKUP(J1679,calculos!$P$2:$Q$1711,2,1))</f>
        <v>1347</v>
      </c>
      <c r="W1679" s="0" t="n">
        <f aca="false">IF(ISNA(VLOOKUP(P1679,calculos!$S$2:$T$58,2,1)),"null",VLOOKUP(P1679,calculos!$S$2:$T$58,2,1))</f>
        <v>9</v>
      </c>
      <c r="X1679" s="9" t="str">
        <f aca="false">$X$1&amp;B1679&amp;"','"&amp;G1679&amp;"','"&amp;H1679&amp;"','"&amp;I1679&amp;"','"&amp;K1679&amp;"','"&amp;L1679&amp;"','"&amp;M1679&amp;"','"&amp;N1679&amp;"','"&amp;O1679&amp;"',"&amp;Q1679&amp;","&amp;R1679&amp;","&amp;S1679&amp;","&amp;T1679&amp;","&amp;U1679&amp;","&amp;V1679&amp;","&amp;W1679&amp;");"</f>
        <v>insert into servicio (id,fecha_entrega,serie,apertura,fecha_instalacion,garantia,mantenimiento,capacitacion,entrega_equipo,visita,id_empresa,id_hospital,id_equipo,id_marca,id_modelo,id_os,id_ingeniero) values (nextval('seq_servicio'),'','180831-153843','43414','43414','','','43414','','',12,746,753,109,468,1347,9);</v>
      </c>
    </row>
    <row r="1680" customFormat="false" ht="13.8" hidden="false" customHeight="false" outlineLevel="0" collapsed="false">
      <c r="A1680" s="31" t="s">
        <v>23</v>
      </c>
      <c r="B1680" s="31"/>
      <c r="C1680" s="31" t="s">
        <v>7330</v>
      </c>
      <c r="D1680" s="31" t="s">
        <v>7331</v>
      </c>
      <c r="E1680" s="31" t="s">
        <v>4731</v>
      </c>
      <c r="F1680" s="32" t="s">
        <v>4798</v>
      </c>
      <c r="G1680" s="32" t="s">
        <v>7334</v>
      </c>
      <c r="H1680" s="33" t="n">
        <v>43414</v>
      </c>
      <c r="I1680" s="33" t="n">
        <v>43414</v>
      </c>
      <c r="J1680" s="34" t="s">
        <v>7335</v>
      </c>
      <c r="K1680" s="31"/>
      <c r="L1680" s="35"/>
      <c r="M1680" s="36" t="n">
        <v>43414</v>
      </c>
      <c r="N1680" s="31"/>
      <c r="O1680" s="31"/>
      <c r="P1680" s="31" t="s">
        <v>7251</v>
      </c>
      <c r="Q1680" s="0" t="n">
        <f aca="false">IF(ISNA(VLOOKUP(A1680,calculos!$A$2:$B$20,2,1)),"null",VLOOKUP(A1680,calculos!$A$2:$B$20,2,1))</f>
        <v>12</v>
      </c>
      <c r="R1680" s="0" t="n">
        <f aca="false">IF(ISNA(VLOOKUP(C1680,calculos!$D$2:$E$1218,2,1)),"null",VLOOKUP(C1680,calculos!$D$2:$E$1218,2,1))</f>
        <v>746</v>
      </c>
      <c r="S1680" s="0" t="n">
        <f aca="false">IF(ISNA(VLOOKUP(D1680,calculos!$G$2:$H$1118,2,1)),"null",VLOOKUP(D1680,calculos!$G$2:$H$1118,2,1))</f>
        <v>753</v>
      </c>
      <c r="T1680" s="0" t="n">
        <f aca="false">IF(ISNA(VLOOKUP(E1680,calculos!$J$2:$K$220,2,1)),"null",VLOOKUP(E1680,calculos!$J$2:$K$220,2,1))</f>
        <v>109</v>
      </c>
      <c r="U1680" s="0" t="n">
        <f aca="false">IF(ISNA(VLOOKUP(F1680,calculos!$M$2:$N$658,2,1)),"null",VLOOKUP(F1680,calculos!$M$2:$N$658,2,1))</f>
        <v>468</v>
      </c>
      <c r="V1680" s="0" t="n">
        <f aca="false">IF(ISNA(VLOOKUP(J1680,calculos!$P$2:$Q$1711,2,1)),"null",VLOOKUP(J1680,calculos!$P$2:$Q$1711,2,1))</f>
        <v>1348</v>
      </c>
      <c r="W1680" s="0" t="n">
        <f aca="false">IF(ISNA(VLOOKUP(P1680,calculos!$S$2:$T$58,2,1)),"null",VLOOKUP(P1680,calculos!$S$2:$T$58,2,1))</f>
        <v>9</v>
      </c>
      <c r="X1680" s="9" t="str">
        <f aca="false">$X$1&amp;B1680&amp;"','"&amp;G1680&amp;"','"&amp;H1680&amp;"','"&amp;I1680&amp;"','"&amp;K1680&amp;"','"&amp;L1680&amp;"','"&amp;M1680&amp;"','"&amp;N1680&amp;"','"&amp;O1680&amp;"',"&amp;Q1680&amp;","&amp;R1680&amp;","&amp;S1680&amp;","&amp;T1680&amp;","&amp;U1680&amp;","&amp;V1680&amp;","&amp;W1680&amp;");"</f>
        <v>insert into servicio (id,fecha_entrega,serie,apertura,fecha_instalacion,garantia,mantenimiento,capacitacion,entrega_equipo,visita,id_empresa,id_hospital,id_equipo,id_marca,id_modelo,id_os,id_ingeniero) values (nextval('seq_servicio'),'','180831-153842','43414','43414','','','43414','','',12,746,753,109,468,1348,9);</v>
      </c>
    </row>
    <row r="1681" customFormat="false" ht="13.8" hidden="false" customHeight="false" outlineLevel="0" collapsed="false">
      <c r="A1681" s="31" t="s">
        <v>23</v>
      </c>
      <c r="B1681" s="31"/>
      <c r="C1681" s="31" t="s">
        <v>7330</v>
      </c>
      <c r="D1681" s="31" t="s">
        <v>7331</v>
      </c>
      <c r="E1681" s="31" t="s">
        <v>4731</v>
      </c>
      <c r="F1681" s="32" t="s">
        <v>4798</v>
      </c>
      <c r="G1681" s="32" t="s">
        <v>7336</v>
      </c>
      <c r="H1681" s="33" t="n">
        <v>43414</v>
      </c>
      <c r="I1681" s="33" t="n">
        <v>43414</v>
      </c>
      <c r="J1681" s="34" t="s">
        <v>7337</v>
      </c>
      <c r="K1681" s="31"/>
      <c r="L1681" s="35"/>
      <c r="M1681" s="36" t="n">
        <v>43414</v>
      </c>
      <c r="N1681" s="31"/>
      <c r="O1681" s="31"/>
      <c r="P1681" s="31" t="s">
        <v>7251</v>
      </c>
      <c r="Q1681" s="0" t="n">
        <f aca="false">IF(ISNA(VLOOKUP(A1681,calculos!$A$2:$B$20,2,1)),"null",VLOOKUP(A1681,calculos!$A$2:$B$20,2,1))</f>
        <v>12</v>
      </c>
      <c r="R1681" s="0" t="n">
        <f aca="false">IF(ISNA(VLOOKUP(C1681,calculos!$D$2:$E$1218,2,1)),"null",VLOOKUP(C1681,calculos!$D$2:$E$1218,2,1))</f>
        <v>746</v>
      </c>
      <c r="S1681" s="0" t="n">
        <f aca="false">IF(ISNA(VLOOKUP(D1681,calculos!$G$2:$H$1118,2,1)),"null",VLOOKUP(D1681,calculos!$G$2:$H$1118,2,1))</f>
        <v>753</v>
      </c>
      <c r="T1681" s="0" t="n">
        <f aca="false">IF(ISNA(VLOOKUP(E1681,calculos!$J$2:$K$220,2,1)),"null",VLOOKUP(E1681,calculos!$J$2:$K$220,2,1))</f>
        <v>109</v>
      </c>
      <c r="U1681" s="0" t="n">
        <f aca="false">IF(ISNA(VLOOKUP(F1681,calculos!$M$2:$N$658,2,1)),"null",VLOOKUP(F1681,calculos!$M$2:$N$658,2,1))</f>
        <v>468</v>
      </c>
      <c r="V1681" s="0" t="n">
        <f aca="false">IF(ISNA(VLOOKUP(J1681,calculos!$P$2:$Q$1711,2,1)),"null",VLOOKUP(J1681,calculos!$P$2:$Q$1711,2,1))</f>
        <v>1349</v>
      </c>
      <c r="W1681" s="0" t="n">
        <f aca="false">IF(ISNA(VLOOKUP(P1681,calculos!$S$2:$T$58,2,1)),"null",VLOOKUP(P1681,calculos!$S$2:$T$58,2,1))</f>
        <v>9</v>
      </c>
      <c r="X1681" s="9" t="str">
        <f aca="false">$X$1&amp;B1681&amp;"','"&amp;G1681&amp;"','"&amp;H1681&amp;"','"&amp;I1681&amp;"','"&amp;K1681&amp;"','"&amp;L1681&amp;"','"&amp;M1681&amp;"','"&amp;N1681&amp;"','"&amp;O1681&amp;"',"&amp;Q1681&amp;","&amp;R1681&amp;","&amp;S1681&amp;","&amp;T1681&amp;","&amp;U1681&amp;","&amp;V1681&amp;","&amp;W1681&amp;");"</f>
        <v>insert into servicio (id,fecha_entrega,serie,apertura,fecha_instalacion,garantia,mantenimiento,capacitacion,entrega_equipo,visita,id_empresa,id_hospital,id_equipo,id_marca,id_modelo,id_os,id_ingeniero) values (nextval('seq_servicio'),'','180831-153841','43414','43414','','','43414','','',12,746,753,109,468,1349,9);</v>
      </c>
    </row>
    <row r="1682" customFormat="false" ht="13.8" hidden="false" customHeight="false" outlineLevel="0" collapsed="false">
      <c r="A1682" s="31" t="s">
        <v>23</v>
      </c>
      <c r="B1682" s="31"/>
      <c r="C1682" s="31" t="s">
        <v>7330</v>
      </c>
      <c r="D1682" s="31" t="s">
        <v>7338</v>
      </c>
      <c r="E1682" s="31" t="s">
        <v>4774</v>
      </c>
      <c r="F1682" s="32" t="s">
        <v>2091</v>
      </c>
      <c r="G1682" s="32" t="s">
        <v>5530</v>
      </c>
      <c r="H1682" s="33"/>
      <c r="I1682" s="33" t="n">
        <v>43414</v>
      </c>
      <c r="J1682" s="34" t="s">
        <v>7339</v>
      </c>
      <c r="K1682" s="31"/>
      <c r="L1682" s="35"/>
      <c r="M1682" s="36" t="n">
        <v>43414</v>
      </c>
      <c r="N1682" s="31"/>
      <c r="O1682" s="31"/>
      <c r="P1682" s="31" t="s">
        <v>7251</v>
      </c>
      <c r="Q1682" s="0" t="n">
        <f aca="false">IF(ISNA(VLOOKUP(A1682,calculos!$A$2:$B$20,2,1)),"null",VLOOKUP(A1682,calculos!$A$2:$B$20,2,1))</f>
        <v>12</v>
      </c>
      <c r="R1682" s="0" t="n">
        <f aca="false">IF(ISNA(VLOOKUP(C1682,calculos!$D$2:$E$1218,2,1)),"null",VLOOKUP(C1682,calculos!$D$2:$E$1218,2,1))</f>
        <v>746</v>
      </c>
      <c r="S1682" s="0" t="n">
        <f aca="false">IF(ISNA(VLOOKUP(D1682,calculos!$G$2:$H$1118,2,1)),"null",VLOOKUP(D1682,calculos!$G$2:$H$1118,2,1))</f>
        <v>578</v>
      </c>
      <c r="T1682" s="0" t="n">
        <f aca="false">IF(ISNA(VLOOKUP(E1682,calculos!$J$2:$K$220,2,1)),"null",VLOOKUP(E1682,calculos!$J$2:$K$220,2,1))</f>
        <v>172</v>
      </c>
      <c r="U1682" s="0" t="n">
        <f aca="false">IF(ISNA(VLOOKUP(F1682,calculos!$M$2:$N$658,2,1)),"null",VLOOKUP(F1682,calculos!$M$2:$N$658,2,1))</f>
        <v>446</v>
      </c>
      <c r="V1682" s="0" t="n">
        <f aca="false">IF(ISNA(VLOOKUP(J1682,calculos!$P$2:$Q$1711,2,1)),"null",VLOOKUP(J1682,calculos!$P$2:$Q$1711,2,1))</f>
        <v>1350</v>
      </c>
      <c r="W1682" s="0" t="n">
        <f aca="false">IF(ISNA(VLOOKUP(P1682,calculos!$S$2:$T$58,2,1)),"null",VLOOKUP(P1682,calculos!$S$2:$T$58,2,1))</f>
        <v>9</v>
      </c>
      <c r="X1682" s="9" t="str">
        <f aca="false">$X$1&amp;B1682&amp;"','"&amp;G1682&amp;"','"&amp;H1682&amp;"','"&amp;I1682&amp;"','"&amp;K1682&amp;"','"&amp;L1682&amp;"','"&amp;M1682&amp;"','"&amp;N1682&amp;"','"&amp;O1682&amp;"',"&amp;Q1682&amp;","&amp;R1682&amp;","&amp;S1682&amp;","&amp;T1682&amp;","&amp;U1682&amp;","&amp;V1682&amp;","&amp;W1682&amp;");"</f>
        <v>insert into servicio (id,fecha_entrega,serie,apertura,fecha_instalacion,garantia,mantenimiento,capacitacion,entrega_equipo,visita,id_empresa,id_hospital,id_equipo,id_marca,id_modelo,id_os,id_ingeniero) values (nextval('seq_servicio'),'','19724','','43414','','','43414','','',12,746,578,172,446,1350,9);</v>
      </c>
    </row>
    <row r="1683" customFormat="false" ht="13.8" hidden="false" customHeight="false" outlineLevel="0" collapsed="false">
      <c r="A1683" s="31" t="s">
        <v>23</v>
      </c>
      <c r="B1683" s="31"/>
      <c r="C1683" s="31" t="s">
        <v>7330</v>
      </c>
      <c r="D1683" s="31" t="s">
        <v>7338</v>
      </c>
      <c r="E1683" s="31" t="s">
        <v>4774</v>
      </c>
      <c r="F1683" s="32" t="s">
        <v>2091</v>
      </c>
      <c r="G1683" s="32" t="s">
        <v>7340</v>
      </c>
      <c r="H1683" s="33"/>
      <c r="I1683" s="33" t="n">
        <v>43414</v>
      </c>
      <c r="J1683" s="34" t="s">
        <v>7341</v>
      </c>
      <c r="K1683" s="31"/>
      <c r="L1683" s="35"/>
      <c r="M1683" s="36" t="n">
        <v>43414</v>
      </c>
      <c r="N1683" s="31"/>
      <c r="O1683" s="31"/>
      <c r="P1683" s="31" t="s">
        <v>7251</v>
      </c>
      <c r="Q1683" s="0" t="n">
        <f aca="false">IF(ISNA(VLOOKUP(A1683,calculos!$A$2:$B$20,2,1)),"null",VLOOKUP(A1683,calculos!$A$2:$B$20,2,1))</f>
        <v>12</v>
      </c>
      <c r="R1683" s="0" t="n">
        <f aca="false">IF(ISNA(VLOOKUP(C1683,calculos!$D$2:$E$1218,2,1)),"null",VLOOKUP(C1683,calculos!$D$2:$E$1218,2,1))</f>
        <v>746</v>
      </c>
      <c r="S1683" s="0" t="n">
        <f aca="false">IF(ISNA(VLOOKUP(D1683,calculos!$G$2:$H$1118,2,1)),"null",VLOOKUP(D1683,calculos!$G$2:$H$1118,2,1))</f>
        <v>578</v>
      </c>
      <c r="T1683" s="0" t="n">
        <f aca="false">IF(ISNA(VLOOKUP(E1683,calculos!$J$2:$K$220,2,1)),"null",VLOOKUP(E1683,calculos!$J$2:$K$220,2,1))</f>
        <v>172</v>
      </c>
      <c r="U1683" s="0" t="n">
        <f aca="false">IF(ISNA(VLOOKUP(F1683,calculos!$M$2:$N$658,2,1)),"null",VLOOKUP(F1683,calculos!$M$2:$N$658,2,1))</f>
        <v>446</v>
      </c>
      <c r="V1683" s="0" t="n">
        <f aca="false">IF(ISNA(VLOOKUP(J1683,calculos!$P$2:$Q$1711,2,1)),"null",VLOOKUP(J1683,calculos!$P$2:$Q$1711,2,1))</f>
        <v>1351</v>
      </c>
      <c r="W1683" s="0" t="n">
        <f aca="false">IF(ISNA(VLOOKUP(P1683,calculos!$S$2:$T$58,2,1)),"null",VLOOKUP(P1683,calculos!$S$2:$T$58,2,1))</f>
        <v>9</v>
      </c>
      <c r="X1683" s="9" t="str">
        <f aca="false">$X$1&amp;B1683&amp;"','"&amp;G1683&amp;"','"&amp;H1683&amp;"','"&amp;I1683&amp;"','"&amp;K1683&amp;"','"&amp;L1683&amp;"','"&amp;M1683&amp;"','"&amp;N1683&amp;"','"&amp;O1683&amp;"',"&amp;Q1683&amp;","&amp;R1683&amp;","&amp;S1683&amp;","&amp;T1683&amp;","&amp;U1683&amp;","&amp;V1683&amp;","&amp;W1683&amp;");"</f>
        <v>insert into servicio (id,fecha_entrega,serie,apertura,fecha_instalacion,garantia,mantenimiento,capacitacion,entrega_equipo,visita,id_empresa,id_hospital,id_equipo,id_marca,id_modelo,id_os,id_ingeniero) values (nextval('seq_servicio'),'','20762','','43414','','','43414','','',12,746,578,172,446,1351,9);</v>
      </c>
    </row>
    <row r="1684" customFormat="false" ht="13.8" hidden="false" customHeight="false" outlineLevel="0" collapsed="false">
      <c r="A1684" s="31" t="s">
        <v>23</v>
      </c>
      <c r="B1684" s="31"/>
      <c r="C1684" s="31" t="s">
        <v>7330</v>
      </c>
      <c r="D1684" s="31" t="s">
        <v>7338</v>
      </c>
      <c r="E1684" s="31" t="s">
        <v>4774</v>
      </c>
      <c r="F1684" s="32" t="s">
        <v>2091</v>
      </c>
      <c r="G1684" s="32" t="s">
        <v>7342</v>
      </c>
      <c r="H1684" s="33"/>
      <c r="I1684" s="33" t="n">
        <v>43414</v>
      </c>
      <c r="J1684" s="34" t="s">
        <v>7343</v>
      </c>
      <c r="K1684" s="31"/>
      <c r="L1684" s="35"/>
      <c r="M1684" s="36" t="n">
        <v>43414</v>
      </c>
      <c r="N1684" s="31"/>
      <c r="O1684" s="31"/>
      <c r="P1684" s="31" t="s">
        <v>7251</v>
      </c>
      <c r="Q1684" s="0" t="n">
        <f aca="false">IF(ISNA(VLOOKUP(A1684,calculos!$A$2:$B$20,2,1)),"null",VLOOKUP(A1684,calculos!$A$2:$B$20,2,1))</f>
        <v>12</v>
      </c>
      <c r="R1684" s="0" t="n">
        <f aca="false">IF(ISNA(VLOOKUP(C1684,calculos!$D$2:$E$1218,2,1)),"null",VLOOKUP(C1684,calculos!$D$2:$E$1218,2,1))</f>
        <v>746</v>
      </c>
      <c r="S1684" s="0" t="n">
        <f aca="false">IF(ISNA(VLOOKUP(D1684,calculos!$G$2:$H$1118,2,1)),"null",VLOOKUP(D1684,calculos!$G$2:$H$1118,2,1))</f>
        <v>578</v>
      </c>
      <c r="T1684" s="0" t="n">
        <f aca="false">IF(ISNA(VLOOKUP(E1684,calculos!$J$2:$K$220,2,1)),"null",VLOOKUP(E1684,calculos!$J$2:$K$220,2,1))</f>
        <v>172</v>
      </c>
      <c r="U1684" s="0" t="n">
        <f aca="false">IF(ISNA(VLOOKUP(F1684,calculos!$M$2:$N$658,2,1)),"null",VLOOKUP(F1684,calculos!$M$2:$N$658,2,1))</f>
        <v>446</v>
      </c>
      <c r="V1684" s="0" t="n">
        <f aca="false">IF(ISNA(VLOOKUP(J1684,calculos!$P$2:$Q$1711,2,1)),"null",VLOOKUP(J1684,calculos!$P$2:$Q$1711,2,1))</f>
        <v>1352</v>
      </c>
      <c r="W1684" s="0" t="n">
        <f aca="false">IF(ISNA(VLOOKUP(P1684,calculos!$S$2:$T$58,2,1)),"null",VLOOKUP(P1684,calculos!$S$2:$T$58,2,1))</f>
        <v>9</v>
      </c>
      <c r="X1684" s="9" t="str">
        <f aca="false">$X$1&amp;B1684&amp;"','"&amp;G1684&amp;"','"&amp;H1684&amp;"','"&amp;I1684&amp;"','"&amp;K1684&amp;"','"&amp;L1684&amp;"','"&amp;M1684&amp;"','"&amp;N1684&amp;"','"&amp;O1684&amp;"',"&amp;Q1684&amp;","&amp;R1684&amp;","&amp;S1684&amp;","&amp;T1684&amp;","&amp;U1684&amp;","&amp;V1684&amp;","&amp;W1684&amp;");"</f>
        <v>insert into servicio (id,fecha_entrega,serie,apertura,fecha_instalacion,garantia,mantenimiento,capacitacion,entrega_equipo,visita,id_empresa,id_hospital,id_equipo,id_marca,id_modelo,id_os,id_ingeniero) values (nextval('seq_servicio'),'','20764','','43414','','','43414','','',12,746,578,172,446,1352,9);</v>
      </c>
    </row>
    <row r="1685" customFormat="false" ht="13.8" hidden="false" customHeight="false" outlineLevel="0" collapsed="false">
      <c r="A1685" s="31" t="s">
        <v>23</v>
      </c>
      <c r="B1685" s="31"/>
      <c r="C1685" s="31" t="s">
        <v>7344</v>
      </c>
      <c r="D1685" s="31" t="s">
        <v>7331</v>
      </c>
      <c r="E1685" s="31" t="s">
        <v>4731</v>
      </c>
      <c r="F1685" s="32" t="s">
        <v>4798</v>
      </c>
      <c r="G1685" s="32" t="s">
        <v>7345</v>
      </c>
      <c r="H1685" s="33"/>
      <c r="I1685" s="33" t="n">
        <v>43424</v>
      </c>
      <c r="J1685" s="34" t="s">
        <v>7346</v>
      </c>
      <c r="K1685" s="31"/>
      <c r="L1685" s="35"/>
      <c r="M1685" s="36"/>
      <c r="N1685" s="31"/>
      <c r="O1685" s="31"/>
      <c r="P1685" s="31" t="s">
        <v>7251</v>
      </c>
      <c r="Q1685" s="0" t="n">
        <f aca="false">IF(ISNA(VLOOKUP(A1685,calculos!$A$2:$B$20,2,1)),"null",VLOOKUP(A1685,calculos!$A$2:$B$20,2,1))</f>
        <v>12</v>
      </c>
      <c r="R1685" s="0" t="n">
        <f aca="false">IF(ISNA(VLOOKUP(C1685,calculos!$D$2:$E$1218,2,1)),"null",VLOOKUP(C1685,calculos!$D$2:$E$1218,2,1))</f>
        <v>956</v>
      </c>
      <c r="S1685" s="0" t="n">
        <f aca="false">IF(ISNA(VLOOKUP(D1685,calculos!$G$2:$H$1118,2,1)),"null",VLOOKUP(D1685,calculos!$G$2:$H$1118,2,1))</f>
        <v>753</v>
      </c>
      <c r="T1685" s="0" t="n">
        <f aca="false">IF(ISNA(VLOOKUP(E1685,calculos!$J$2:$K$220,2,1)),"null",VLOOKUP(E1685,calculos!$J$2:$K$220,2,1))</f>
        <v>109</v>
      </c>
      <c r="U1685" s="0" t="n">
        <f aca="false">IF(ISNA(VLOOKUP(F1685,calculos!$M$2:$N$658,2,1)),"null",VLOOKUP(F1685,calculos!$M$2:$N$658,2,1))</f>
        <v>468</v>
      </c>
      <c r="V1685" s="0" t="n">
        <f aca="false">IF(ISNA(VLOOKUP(J1685,calculos!$P$2:$Q$1711,2,1)),"null",VLOOKUP(J1685,calculos!$P$2:$Q$1711,2,1))</f>
        <v>1353</v>
      </c>
      <c r="W1685" s="0" t="n">
        <f aca="false">IF(ISNA(VLOOKUP(P1685,calculos!$S$2:$T$58,2,1)),"null",VLOOKUP(P1685,calculos!$S$2:$T$58,2,1))</f>
        <v>9</v>
      </c>
      <c r="X1685" s="9" t="str">
        <f aca="false">$X$1&amp;B1685&amp;"','"&amp;G1685&amp;"','"&amp;H1685&amp;"','"&amp;I1685&amp;"','"&amp;K1685&amp;"','"&amp;L1685&amp;"','"&amp;M1685&amp;"','"&amp;N1685&amp;"','"&amp;O1685&amp;"',"&amp;Q1685&amp;","&amp;R1685&amp;","&amp;S1685&amp;","&amp;T1685&amp;","&amp;U1685&amp;","&amp;V1685&amp;","&amp;W1685&amp;");"</f>
        <v>insert into servicio (id,fecha_entrega,serie,apertura,fecha_instalacion,garantia,mantenimiento,capacitacion,entrega_equipo,visita,id_empresa,id_hospital,id_equipo,id_marca,id_modelo,id_os,id_ingeniero) values (nextval('seq_servicio'),'','18928-139483','','43424','','','','','',12,956,753,109,468,1353,9);</v>
      </c>
    </row>
    <row r="1686" customFormat="false" ht="13.8" hidden="false" customHeight="false" outlineLevel="0" collapsed="false">
      <c r="A1686" s="31" t="s">
        <v>23</v>
      </c>
      <c r="B1686" s="31"/>
      <c r="C1686" s="31" t="s">
        <v>7344</v>
      </c>
      <c r="D1686" s="31" t="s">
        <v>7331</v>
      </c>
      <c r="E1686" s="31" t="s">
        <v>4731</v>
      </c>
      <c r="F1686" s="32" t="s">
        <v>4798</v>
      </c>
      <c r="G1686" s="32" t="s">
        <v>7347</v>
      </c>
      <c r="H1686" s="33"/>
      <c r="I1686" s="33" t="n">
        <v>43424</v>
      </c>
      <c r="J1686" s="34" t="s">
        <v>7348</v>
      </c>
      <c r="K1686" s="31"/>
      <c r="L1686" s="35"/>
      <c r="M1686" s="36"/>
      <c r="N1686" s="31"/>
      <c r="O1686" s="31"/>
      <c r="P1686" s="31" t="s">
        <v>7251</v>
      </c>
      <c r="Q1686" s="0" t="n">
        <f aca="false">IF(ISNA(VLOOKUP(A1686,calculos!$A$2:$B$20,2,1)),"null",VLOOKUP(A1686,calculos!$A$2:$B$20,2,1))</f>
        <v>12</v>
      </c>
      <c r="R1686" s="0" t="n">
        <f aca="false">IF(ISNA(VLOOKUP(C1686,calculos!$D$2:$E$1218,2,1)),"null",VLOOKUP(C1686,calculos!$D$2:$E$1218,2,1))</f>
        <v>956</v>
      </c>
      <c r="S1686" s="0" t="n">
        <f aca="false">IF(ISNA(VLOOKUP(D1686,calculos!$G$2:$H$1118,2,1)),"null",VLOOKUP(D1686,calculos!$G$2:$H$1118,2,1))</f>
        <v>753</v>
      </c>
      <c r="T1686" s="0" t="n">
        <f aca="false">IF(ISNA(VLOOKUP(E1686,calculos!$J$2:$K$220,2,1)),"null",VLOOKUP(E1686,calculos!$J$2:$K$220,2,1))</f>
        <v>109</v>
      </c>
      <c r="U1686" s="0" t="n">
        <f aca="false">IF(ISNA(VLOOKUP(F1686,calculos!$M$2:$N$658,2,1)),"null",VLOOKUP(F1686,calculos!$M$2:$N$658,2,1))</f>
        <v>468</v>
      </c>
      <c r="V1686" s="0" t="n">
        <f aca="false">IF(ISNA(VLOOKUP(J1686,calculos!$P$2:$Q$1711,2,1)),"null",VLOOKUP(J1686,calculos!$P$2:$Q$1711,2,1))</f>
        <v>1354</v>
      </c>
      <c r="W1686" s="0" t="n">
        <f aca="false">IF(ISNA(VLOOKUP(P1686,calculos!$S$2:$T$58,2,1)),"null",VLOOKUP(P1686,calculos!$S$2:$T$58,2,1))</f>
        <v>9</v>
      </c>
      <c r="X1686" s="9" t="str">
        <f aca="false">$X$1&amp;B1686&amp;"','"&amp;G1686&amp;"','"&amp;H1686&amp;"','"&amp;I1686&amp;"','"&amp;K1686&amp;"','"&amp;L1686&amp;"','"&amp;M1686&amp;"','"&amp;N1686&amp;"','"&amp;O1686&amp;"',"&amp;Q1686&amp;","&amp;R1686&amp;","&amp;S1686&amp;","&amp;T1686&amp;","&amp;U1686&amp;","&amp;V1686&amp;","&amp;W1686&amp;");"</f>
        <v>insert into servicio (id,fecha_entrega,serie,apertura,fecha_instalacion,garantia,mantenimiento,capacitacion,entrega_equipo,visita,id_empresa,id_hospital,id_equipo,id_marca,id_modelo,id_os,id_ingeniero) values (nextval('seq_servicio'),'','18928-139484','','43424','','','','','',12,956,753,109,468,1354,9);</v>
      </c>
    </row>
    <row r="1687" customFormat="false" ht="13.8" hidden="false" customHeight="false" outlineLevel="0" collapsed="false">
      <c r="A1687" s="31" t="s">
        <v>23</v>
      </c>
      <c r="B1687" s="31"/>
      <c r="C1687" s="31" t="s">
        <v>7344</v>
      </c>
      <c r="D1687" s="31" t="s">
        <v>7331</v>
      </c>
      <c r="E1687" s="31" t="s">
        <v>4731</v>
      </c>
      <c r="F1687" s="32" t="s">
        <v>4798</v>
      </c>
      <c r="G1687" s="32" t="s">
        <v>7349</v>
      </c>
      <c r="H1687" s="33"/>
      <c r="I1687" s="33" t="n">
        <v>43424</v>
      </c>
      <c r="J1687" s="34" t="s">
        <v>7350</v>
      </c>
      <c r="K1687" s="31"/>
      <c r="L1687" s="35"/>
      <c r="M1687" s="36"/>
      <c r="N1687" s="31"/>
      <c r="O1687" s="31"/>
      <c r="P1687" s="31" t="s">
        <v>7251</v>
      </c>
      <c r="Q1687" s="0" t="n">
        <f aca="false">IF(ISNA(VLOOKUP(A1687,calculos!$A$2:$B$20,2,1)),"null",VLOOKUP(A1687,calculos!$A$2:$B$20,2,1))</f>
        <v>12</v>
      </c>
      <c r="R1687" s="0" t="n">
        <f aca="false">IF(ISNA(VLOOKUP(C1687,calculos!$D$2:$E$1218,2,1)),"null",VLOOKUP(C1687,calculos!$D$2:$E$1218,2,1))</f>
        <v>956</v>
      </c>
      <c r="S1687" s="0" t="n">
        <f aca="false">IF(ISNA(VLOOKUP(D1687,calculos!$G$2:$H$1118,2,1)),"null",VLOOKUP(D1687,calculos!$G$2:$H$1118,2,1))</f>
        <v>753</v>
      </c>
      <c r="T1687" s="0" t="n">
        <f aca="false">IF(ISNA(VLOOKUP(E1687,calculos!$J$2:$K$220,2,1)),"null",VLOOKUP(E1687,calculos!$J$2:$K$220,2,1))</f>
        <v>109</v>
      </c>
      <c r="U1687" s="0" t="n">
        <f aca="false">IF(ISNA(VLOOKUP(F1687,calculos!$M$2:$N$658,2,1)),"null",VLOOKUP(F1687,calculos!$M$2:$N$658,2,1))</f>
        <v>468</v>
      </c>
      <c r="V1687" s="0" t="n">
        <f aca="false">IF(ISNA(VLOOKUP(J1687,calculos!$P$2:$Q$1711,2,1)),"null",VLOOKUP(J1687,calculos!$P$2:$Q$1711,2,1))</f>
        <v>1355</v>
      </c>
      <c r="W1687" s="0" t="n">
        <f aca="false">IF(ISNA(VLOOKUP(P1687,calculos!$S$2:$T$58,2,1)),"null",VLOOKUP(P1687,calculos!$S$2:$T$58,2,1))</f>
        <v>9</v>
      </c>
      <c r="X1687" s="9" t="str">
        <f aca="false">$X$1&amp;B1687&amp;"','"&amp;G1687&amp;"','"&amp;H1687&amp;"','"&amp;I1687&amp;"','"&amp;K1687&amp;"','"&amp;L1687&amp;"','"&amp;M1687&amp;"','"&amp;N1687&amp;"','"&amp;O1687&amp;"',"&amp;Q1687&amp;","&amp;R1687&amp;","&amp;S1687&amp;","&amp;T1687&amp;","&amp;U1687&amp;","&amp;V1687&amp;","&amp;W1687&amp;");"</f>
        <v>insert into servicio (id,fecha_entrega,serie,apertura,fecha_instalacion,garantia,mantenimiento,capacitacion,entrega_equipo,visita,id_empresa,id_hospital,id_equipo,id_marca,id_modelo,id_os,id_ingeniero) values (nextval('seq_servicio'),'','18928-139485','','43424','','','','','',12,956,753,109,468,1355,9);</v>
      </c>
    </row>
    <row r="1688" customFormat="false" ht="13.8" hidden="false" customHeight="false" outlineLevel="0" collapsed="false">
      <c r="A1688" s="31" t="s">
        <v>23</v>
      </c>
      <c r="B1688" s="31"/>
      <c r="C1688" s="31" t="s">
        <v>7344</v>
      </c>
      <c r="D1688" s="31" t="s">
        <v>7331</v>
      </c>
      <c r="E1688" s="31" t="s">
        <v>4731</v>
      </c>
      <c r="F1688" s="32" t="s">
        <v>4798</v>
      </c>
      <c r="G1688" s="32" t="s">
        <v>7351</v>
      </c>
      <c r="H1688" s="33"/>
      <c r="I1688" s="33" t="n">
        <v>43424</v>
      </c>
      <c r="J1688" s="34" t="s">
        <v>7352</v>
      </c>
      <c r="K1688" s="31"/>
      <c r="L1688" s="35"/>
      <c r="M1688" s="36"/>
      <c r="N1688" s="31"/>
      <c r="O1688" s="31"/>
      <c r="P1688" s="31" t="s">
        <v>7251</v>
      </c>
      <c r="Q1688" s="0" t="n">
        <f aca="false">IF(ISNA(VLOOKUP(A1688,calculos!$A$2:$B$20,2,1)),"null",VLOOKUP(A1688,calculos!$A$2:$B$20,2,1))</f>
        <v>12</v>
      </c>
      <c r="R1688" s="0" t="n">
        <f aca="false">IF(ISNA(VLOOKUP(C1688,calculos!$D$2:$E$1218,2,1)),"null",VLOOKUP(C1688,calculos!$D$2:$E$1218,2,1))</f>
        <v>956</v>
      </c>
      <c r="S1688" s="0" t="n">
        <f aca="false">IF(ISNA(VLOOKUP(D1688,calculos!$G$2:$H$1118,2,1)),"null",VLOOKUP(D1688,calculos!$G$2:$H$1118,2,1))</f>
        <v>753</v>
      </c>
      <c r="T1688" s="0" t="n">
        <f aca="false">IF(ISNA(VLOOKUP(E1688,calculos!$J$2:$K$220,2,1)),"null",VLOOKUP(E1688,calculos!$J$2:$K$220,2,1))</f>
        <v>109</v>
      </c>
      <c r="U1688" s="0" t="n">
        <f aca="false">IF(ISNA(VLOOKUP(F1688,calculos!$M$2:$N$658,2,1)),"null",VLOOKUP(F1688,calculos!$M$2:$N$658,2,1))</f>
        <v>468</v>
      </c>
      <c r="V1688" s="0" t="n">
        <f aca="false">IF(ISNA(VLOOKUP(J1688,calculos!$P$2:$Q$1711,2,1)),"null",VLOOKUP(J1688,calculos!$P$2:$Q$1711,2,1))</f>
        <v>1356</v>
      </c>
      <c r="W1688" s="0" t="n">
        <f aca="false">IF(ISNA(VLOOKUP(P1688,calculos!$S$2:$T$58,2,1)),"null",VLOOKUP(P1688,calculos!$S$2:$T$58,2,1))</f>
        <v>9</v>
      </c>
      <c r="X1688" s="9" t="str">
        <f aca="false">$X$1&amp;B1688&amp;"','"&amp;G1688&amp;"','"&amp;H1688&amp;"','"&amp;I1688&amp;"','"&amp;K1688&amp;"','"&amp;L1688&amp;"','"&amp;M1688&amp;"','"&amp;N1688&amp;"','"&amp;O1688&amp;"',"&amp;Q1688&amp;","&amp;R1688&amp;","&amp;S1688&amp;","&amp;T1688&amp;","&amp;U1688&amp;","&amp;V1688&amp;","&amp;W1688&amp;");"</f>
        <v>insert into servicio (id,fecha_entrega,serie,apertura,fecha_instalacion,garantia,mantenimiento,capacitacion,entrega_equipo,visita,id_empresa,id_hospital,id_equipo,id_marca,id_modelo,id_os,id_ingeniero) values (nextval('seq_servicio'),'','18928-139486','','43424','','','','','',12,956,753,109,468,1356,9);</v>
      </c>
    </row>
    <row r="1689" customFormat="false" ht="13.8" hidden="false" customHeight="false" outlineLevel="0" collapsed="false">
      <c r="A1689" s="31" t="s">
        <v>23</v>
      </c>
      <c r="B1689" s="31"/>
      <c r="C1689" s="31" t="s">
        <v>7344</v>
      </c>
      <c r="D1689" s="31" t="s">
        <v>7331</v>
      </c>
      <c r="E1689" s="31" t="s">
        <v>4731</v>
      </c>
      <c r="F1689" s="32" t="s">
        <v>4798</v>
      </c>
      <c r="G1689" s="32" t="s">
        <v>7353</v>
      </c>
      <c r="H1689" s="33"/>
      <c r="I1689" s="33" t="n">
        <v>43424</v>
      </c>
      <c r="J1689" s="34" t="s">
        <v>7354</v>
      </c>
      <c r="K1689" s="31"/>
      <c r="L1689" s="35"/>
      <c r="M1689" s="36"/>
      <c r="N1689" s="31"/>
      <c r="O1689" s="31"/>
      <c r="P1689" s="31" t="s">
        <v>7251</v>
      </c>
      <c r="Q1689" s="0" t="n">
        <f aca="false">IF(ISNA(VLOOKUP(A1689,calculos!$A$2:$B$20,2,1)),"null",VLOOKUP(A1689,calculos!$A$2:$B$20,2,1))</f>
        <v>12</v>
      </c>
      <c r="R1689" s="0" t="n">
        <f aca="false">IF(ISNA(VLOOKUP(C1689,calculos!$D$2:$E$1218,2,1)),"null",VLOOKUP(C1689,calculos!$D$2:$E$1218,2,1))</f>
        <v>956</v>
      </c>
      <c r="S1689" s="0" t="n">
        <f aca="false">IF(ISNA(VLOOKUP(D1689,calculos!$G$2:$H$1118,2,1)),"null",VLOOKUP(D1689,calculos!$G$2:$H$1118,2,1))</f>
        <v>753</v>
      </c>
      <c r="T1689" s="0" t="n">
        <f aca="false">IF(ISNA(VLOOKUP(E1689,calculos!$J$2:$K$220,2,1)),"null",VLOOKUP(E1689,calculos!$J$2:$K$220,2,1))</f>
        <v>109</v>
      </c>
      <c r="U1689" s="0" t="n">
        <f aca="false">IF(ISNA(VLOOKUP(F1689,calculos!$M$2:$N$658,2,1)),"null",VLOOKUP(F1689,calculos!$M$2:$N$658,2,1))</f>
        <v>468</v>
      </c>
      <c r="V1689" s="0" t="n">
        <f aca="false">IF(ISNA(VLOOKUP(J1689,calculos!$P$2:$Q$1711,2,1)),"null",VLOOKUP(J1689,calculos!$P$2:$Q$1711,2,1))</f>
        <v>1357</v>
      </c>
      <c r="W1689" s="0" t="n">
        <f aca="false">IF(ISNA(VLOOKUP(P1689,calculos!$S$2:$T$58,2,1)),"null",VLOOKUP(P1689,calculos!$S$2:$T$58,2,1))</f>
        <v>9</v>
      </c>
      <c r="X1689" s="9" t="str">
        <f aca="false">$X$1&amp;B1689&amp;"','"&amp;G1689&amp;"','"&amp;H1689&amp;"','"&amp;I1689&amp;"','"&amp;K1689&amp;"','"&amp;L1689&amp;"','"&amp;M1689&amp;"','"&amp;N1689&amp;"','"&amp;O1689&amp;"',"&amp;Q1689&amp;","&amp;R1689&amp;","&amp;S1689&amp;","&amp;T1689&amp;","&amp;U1689&amp;","&amp;V1689&amp;","&amp;W1689&amp;");"</f>
        <v>insert into servicio (id,fecha_entrega,serie,apertura,fecha_instalacion,garantia,mantenimiento,capacitacion,entrega_equipo,visita,id_empresa,id_hospital,id_equipo,id_marca,id_modelo,id_os,id_ingeniero) values (nextval('seq_servicio'),'','18928-139487','','43424','','','','','',12,956,753,109,468,1357,9);</v>
      </c>
    </row>
    <row r="1690" customFormat="false" ht="13.8" hidden="false" customHeight="false" outlineLevel="0" collapsed="false">
      <c r="A1690" s="31" t="s">
        <v>23</v>
      </c>
      <c r="B1690" s="31"/>
      <c r="C1690" s="31" t="s">
        <v>7344</v>
      </c>
      <c r="D1690" s="31" t="s">
        <v>7331</v>
      </c>
      <c r="E1690" s="31" t="s">
        <v>4731</v>
      </c>
      <c r="F1690" s="32" t="s">
        <v>4798</v>
      </c>
      <c r="G1690" s="32" t="s">
        <v>7355</v>
      </c>
      <c r="H1690" s="33"/>
      <c r="I1690" s="33" t="n">
        <v>43424</v>
      </c>
      <c r="J1690" s="34" t="s">
        <v>7356</v>
      </c>
      <c r="K1690" s="31"/>
      <c r="L1690" s="35"/>
      <c r="M1690" s="36"/>
      <c r="N1690" s="31"/>
      <c r="O1690" s="31"/>
      <c r="P1690" s="31" t="s">
        <v>7251</v>
      </c>
      <c r="Q1690" s="0" t="n">
        <f aca="false">IF(ISNA(VLOOKUP(A1690,calculos!$A$2:$B$20,2,1)),"null",VLOOKUP(A1690,calculos!$A$2:$B$20,2,1))</f>
        <v>12</v>
      </c>
      <c r="R1690" s="0" t="n">
        <f aca="false">IF(ISNA(VLOOKUP(C1690,calculos!$D$2:$E$1218,2,1)),"null",VLOOKUP(C1690,calculos!$D$2:$E$1218,2,1))</f>
        <v>956</v>
      </c>
      <c r="S1690" s="0" t="n">
        <f aca="false">IF(ISNA(VLOOKUP(D1690,calculos!$G$2:$H$1118,2,1)),"null",VLOOKUP(D1690,calculos!$G$2:$H$1118,2,1))</f>
        <v>753</v>
      </c>
      <c r="T1690" s="0" t="n">
        <f aca="false">IF(ISNA(VLOOKUP(E1690,calculos!$J$2:$K$220,2,1)),"null",VLOOKUP(E1690,calculos!$J$2:$K$220,2,1))</f>
        <v>109</v>
      </c>
      <c r="U1690" s="0" t="n">
        <f aca="false">IF(ISNA(VLOOKUP(F1690,calculos!$M$2:$N$658,2,1)),"null",VLOOKUP(F1690,calculos!$M$2:$N$658,2,1))</f>
        <v>468</v>
      </c>
      <c r="V1690" s="0" t="n">
        <f aca="false">IF(ISNA(VLOOKUP(J1690,calculos!$P$2:$Q$1711,2,1)),"null",VLOOKUP(J1690,calculos!$P$2:$Q$1711,2,1))</f>
        <v>1358</v>
      </c>
      <c r="W1690" s="0" t="n">
        <f aca="false">IF(ISNA(VLOOKUP(P1690,calculos!$S$2:$T$58,2,1)),"null",VLOOKUP(P1690,calculos!$S$2:$T$58,2,1))</f>
        <v>9</v>
      </c>
      <c r="X1690" s="9" t="str">
        <f aca="false">$X$1&amp;B1690&amp;"','"&amp;G1690&amp;"','"&amp;H1690&amp;"','"&amp;I1690&amp;"','"&amp;K1690&amp;"','"&amp;L1690&amp;"','"&amp;M1690&amp;"','"&amp;N1690&amp;"','"&amp;O1690&amp;"',"&amp;Q1690&amp;","&amp;R1690&amp;","&amp;S1690&amp;","&amp;T1690&amp;","&amp;U1690&amp;","&amp;V1690&amp;","&amp;W1690&amp;");"</f>
        <v>insert into servicio (id,fecha_entrega,serie,apertura,fecha_instalacion,garantia,mantenimiento,capacitacion,entrega_equipo,visita,id_empresa,id_hospital,id_equipo,id_marca,id_modelo,id_os,id_ingeniero) values (nextval('seq_servicio'),'','18928-139488','','43424','','','','','',12,956,753,109,468,1358,9);</v>
      </c>
    </row>
    <row r="1691" customFormat="false" ht="13.8" hidden="false" customHeight="false" outlineLevel="0" collapsed="false">
      <c r="A1691" s="31" t="s">
        <v>23</v>
      </c>
      <c r="B1691" s="31"/>
      <c r="C1691" s="31" t="s">
        <v>7344</v>
      </c>
      <c r="D1691" s="31" t="s">
        <v>7331</v>
      </c>
      <c r="E1691" s="31" t="s">
        <v>4731</v>
      </c>
      <c r="F1691" s="32" t="s">
        <v>4798</v>
      </c>
      <c r="G1691" s="32" t="s">
        <v>7351</v>
      </c>
      <c r="H1691" s="33"/>
      <c r="I1691" s="33"/>
      <c r="J1691" s="34" t="s">
        <v>7357</v>
      </c>
      <c r="K1691" s="31"/>
      <c r="L1691" s="35"/>
      <c r="M1691" s="36" t="n">
        <v>43426</v>
      </c>
      <c r="N1691" s="31"/>
      <c r="O1691" s="31"/>
      <c r="P1691" s="31" t="s">
        <v>7251</v>
      </c>
      <c r="Q1691" s="0" t="n">
        <f aca="false">IF(ISNA(VLOOKUP(A1691,calculos!$A$2:$B$20,2,1)),"null",VLOOKUP(A1691,calculos!$A$2:$B$20,2,1))</f>
        <v>12</v>
      </c>
      <c r="R1691" s="0" t="n">
        <f aca="false">IF(ISNA(VLOOKUP(C1691,calculos!$D$2:$E$1218,2,1)),"null",VLOOKUP(C1691,calculos!$D$2:$E$1218,2,1))</f>
        <v>956</v>
      </c>
      <c r="S1691" s="0" t="n">
        <f aca="false">IF(ISNA(VLOOKUP(D1691,calculos!$G$2:$H$1118,2,1)),"null",VLOOKUP(D1691,calculos!$G$2:$H$1118,2,1))</f>
        <v>753</v>
      </c>
      <c r="T1691" s="0" t="n">
        <f aca="false">IF(ISNA(VLOOKUP(E1691,calculos!$J$2:$K$220,2,1)),"null",VLOOKUP(E1691,calculos!$J$2:$K$220,2,1))</f>
        <v>109</v>
      </c>
      <c r="U1691" s="0" t="n">
        <f aca="false">IF(ISNA(VLOOKUP(F1691,calculos!$M$2:$N$658,2,1)),"null",VLOOKUP(F1691,calculos!$M$2:$N$658,2,1))</f>
        <v>468</v>
      </c>
      <c r="V1691" s="0" t="n">
        <f aca="false">IF(ISNA(VLOOKUP(J1691,calculos!$P$2:$Q$1711,2,1)),"null",VLOOKUP(J1691,calculos!$P$2:$Q$1711,2,1))</f>
        <v>1359</v>
      </c>
      <c r="W1691" s="0" t="n">
        <f aca="false">IF(ISNA(VLOOKUP(P1691,calculos!$S$2:$T$58,2,1)),"null",VLOOKUP(P1691,calculos!$S$2:$T$58,2,1))</f>
        <v>9</v>
      </c>
      <c r="X1691" s="9" t="str">
        <f aca="false">$X$1&amp;B1691&amp;"','"&amp;G1691&amp;"','"&amp;H1691&amp;"','"&amp;I1691&amp;"','"&amp;K1691&amp;"','"&amp;L1691&amp;"','"&amp;M1691&amp;"','"&amp;N1691&amp;"','"&amp;O1691&amp;"',"&amp;Q1691&amp;","&amp;R1691&amp;","&amp;S1691&amp;","&amp;T1691&amp;","&amp;U1691&amp;","&amp;V1691&amp;","&amp;W1691&amp;");"</f>
        <v>insert into servicio (id,fecha_entrega,serie,apertura,fecha_instalacion,garantia,mantenimiento,capacitacion,entrega_equipo,visita,id_empresa,id_hospital,id_equipo,id_marca,id_modelo,id_os,id_ingeniero) values (nextval('seq_servicio'),'','18928-139486','','','','','43426','','',12,956,753,109,468,1359,9);</v>
      </c>
    </row>
    <row r="1692" customFormat="false" ht="13.8" hidden="false" customHeight="false" outlineLevel="0" collapsed="false">
      <c r="A1692" s="31" t="s">
        <v>23</v>
      </c>
      <c r="B1692" s="31"/>
      <c r="C1692" s="31" t="s">
        <v>4628</v>
      </c>
      <c r="D1692" s="31" t="s">
        <v>6624</v>
      </c>
      <c r="E1692" s="31" t="s">
        <v>4774</v>
      </c>
      <c r="F1692" s="32" t="s">
        <v>7358</v>
      </c>
      <c r="G1692" s="32" t="s">
        <v>7359</v>
      </c>
      <c r="H1692" s="33"/>
      <c r="I1692" s="33" t="n">
        <v>43437</v>
      </c>
      <c r="J1692" s="34" t="s">
        <v>7360</v>
      </c>
      <c r="K1692" s="31"/>
      <c r="L1692" s="35"/>
      <c r="M1692" s="36" t="n">
        <v>43437</v>
      </c>
      <c r="N1692" s="31"/>
      <c r="O1692" s="31"/>
      <c r="P1692" s="31" t="s">
        <v>7251</v>
      </c>
      <c r="Q1692" s="0" t="n">
        <f aca="false">IF(ISNA(VLOOKUP(A1692,calculos!$A$2:$B$20,2,1)),"null",VLOOKUP(A1692,calculos!$A$2:$B$20,2,1))</f>
        <v>12</v>
      </c>
      <c r="R1692" s="0" t="n">
        <f aca="false">IF(ISNA(VLOOKUP(C1692,calculos!$D$2:$E$1218,2,1)),"null",VLOOKUP(C1692,calculos!$D$2:$E$1218,2,1))</f>
        <v>690</v>
      </c>
      <c r="S1692" s="0" t="n">
        <f aca="false">IF(ISNA(VLOOKUP(D1692,calculos!$G$2:$H$1118,2,1)),"null",VLOOKUP(D1692,calculos!$G$2:$H$1118,2,1))</f>
        <v>631</v>
      </c>
      <c r="T1692" s="0" t="n">
        <f aca="false">IF(ISNA(VLOOKUP(E1692,calculos!$J$2:$K$220,2,1)),"null",VLOOKUP(E1692,calculos!$J$2:$K$220,2,1))</f>
        <v>172</v>
      </c>
      <c r="U1692" s="0" t="n">
        <f aca="false">IF(ISNA(VLOOKUP(F1692,calculos!$M$2:$N$658,2,1)),"null",VLOOKUP(F1692,calculos!$M$2:$N$658,2,1))</f>
        <v>577</v>
      </c>
      <c r="V1692" s="0" t="n">
        <f aca="false">IF(ISNA(VLOOKUP(J1692,calculos!$P$2:$Q$1711,2,1)),"null",VLOOKUP(J1692,calculos!$P$2:$Q$1711,2,1))</f>
        <v>1481</v>
      </c>
      <c r="W1692" s="0" t="n">
        <f aca="false">IF(ISNA(VLOOKUP(P1692,calculos!$S$2:$T$58,2,1)),"null",VLOOKUP(P1692,calculos!$S$2:$T$58,2,1))</f>
        <v>9</v>
      </c>
      <c r="X1692" s="9" t="str">
        <f aca="false">$X$1&amp;B1692&amp;"','"&amp;G1692&amp;"','"&amp;H1692&amp;"','"&amp;I1692&amp;"','"&amp;K1692&amp;"','"&amp;L1692&amp;"','"&amp;M1692&amp;"','"&amp;N1692&amp;"','"&amp;O1692&amp;"',"&amp;Q1692&amp;","&amp;R1692&amp;","&amp;S1692&amp;","&amp;T1692&amp;","&amp;U1692&amp;","&amp;V1692&amp;","&amp;W1692&amp;");"</f>
        <v>insert into servicio (id,fecha_entrega,serie,apertura,fecha_instalacion,garantia,mantenimiento,capacitacion,entrega_equipo,visita,id_empresa,id_hospital,id_equipo,id_marca,id_modelo,id_os,id_ingeniero) values (nextval('seq_servicio'),'','00145','','43437','','','43437','','',12,690,631,172,577,1481,9);</v>
      </c>
    </row>
    <row r="1693" customFormat="false" ht="13.8" hidden="false" customHeight="false" outlineLevel="0" collapsed="false">
      <c r="A1693" s="31" t="s">
        <v>23</v>
      </c>
      <c r="B1693" s="31"/>
      <c r="C1693" s="31" t="s">
        <v>4628</v>
      </c>
      <c r="D1693" s="31" t="s">
        <v>6624</v>
      </c>
      <c r="E1693" s="31" t="s">
        <v>4774</v>
      </c>
      <c r="F1693" s="32" t="s">
        <v>7358</v>
      </c>
      <c r="G1693" s="32" t="s">
        <v>7361</v>
      </c>
      <c r="H1693" s="33"/>
      <c r="I1693" s="33" t="n">
        <v>43437</v>
      </c>
      <c r="J1693" s="34" t="s">
        <v>7360</v>
      </c>
      <c r="K1693" s="31"/>
      <c r="L1693" s="35"/>
      <c r="M1693" s="36"/>
      <c r="N1693" s="31"/>
      <c r="O1693" s="31"/>
      <c r="P1693" s="31" t="s">
        <v>7251</v>
      </c>
      <c r="Q1693" s="0" t="n">
        <f aca="false">IF(ISNA(VLOOKUP(A1693,calculos!$A$2:$B$20,2,1)),"null",VLOOKUP(A1693,calculos!$A$2:$B$20,2,1))</f>
        <v>12</v>
      </c>
      <c r="R1693" s="0" t="n">
        <f aca="false">IF(ISNA(VLOOKUP(C1693,calculos!$D$2:$E$1218,2,1)),"null",VLOOKUP(C1693,calculos!$D$2:$E$1218,2,1))</f>
        <v>690</v>
      </c>
      <c r="S1693" s="0" t="n">
        <f aca="false">IF(ISNA(VLOOKUP(D1693,calculos!$G$2:$H$1118,2,1)),"null",VLOOKUP(D1693,calculos!$G$2:$H$1118,2,1))</f>
        <v>631</v>
      </c>
      <c r="T1693" s="0" t="n">
        <f aca="false">IF(ISNA(VLOOKUP(E1693,calculos!$J$2:$K$220,2,1)),"null",VLOOKUP(E1693,calculos!$J$2:$K$220,2,1))</f>
        <v>172</v>
      </c>
      <c r="U1693" s="0" t="n">
        <f aca="false">IF(ISNA(VLOOKUP(F1693,calculos!$M$2:$N$658,2,1)),"null",VLOOKUP(F1693,calculos!$M$2:$N$658,2,1))</f>
        <v>577</v>
      </c>
      <c r="V1693" s="0" t="n">
        <f aca="false">IF(ISNA(VLOOKUP(J1693,calculos!$P$2:$Q$1711,2,1)),"null",VLOOKUP(J1693,calculos!$P$2:$Q$1711,2,1))</f>
        <v>1481</v>
      </c>
      <c r="W1693" s="0" t="n">
        <f aca="false">IF(ISNA(VLOOKUP(P1693,calculos!$S$2:$T$58,2,1)),"null",VLOOKUP(P1693,calculos!$S$2:$T$58,2,1))</f>
        <v>9</v>
      </c>
      <c r="X1693" s="9" t="str">
        <f aca="false">$X$1&amp;B1693&amp;"','"&amp;G1693&amp;"','"&amp;H1693&amp;"','"&amp;I1693&amp;"','"&amp;K1693&amp;"','"&amp;L1693&amp;"','"&amp;M1693&amp;"','"&amp;N1693&amp;"','"&amp;O1693&amp;"',"&amp;Q1693&amp;","&amp;R1693&amp;","&amp;S1693&amp;","&amp;T1693&amp;","&amp;U1693&amp;","&amp;V1693&amp;","&amp;W1693&amp;");"</f>
        <v>insert into servicio (id,fecha_entrega,serie,apertura,fecha_instalacion,garantia,mantenimiento,capacitacion,entrega_equipo,visita,id_empresa,id_hospital,id_equipo,id_marca,id_modelo,id_os,id_ingeniero) values (nextval('seq_servicio'),'','00154','','43437','','','','','',12,690,631,172,577,1481,9);</v>
      </c>
    </row>
    <row r="1694" customFormat="false" ht="13.8" hidden="false" customHeight="false" outlineLevel="0" collapsed="false">
      <c r="A1694" s="31" t="s">
        <v>23</v>
      </c>
      <c r="B1694" s="31"/>
      <c r="C1694" s="31" t="s">
        <v>4628</v>
      </c>
      <c r="D1694" s="31" t="s">
        <v>6624</v>
      </c>
      <c r="E1694" s="31" t="s">
        <v>4774</v>
      </c>
      <c r="F1694" s="32" t="s">
        <v>7358</v>
      </c>
      <c r="G1694" s="32" t="s">
        <v>7362</v>
      </c>
      <c r="H1694" s="33"/>
      <c r="I1694" s="33" t="n">
        <v>43437</v>
      </c>
      <c r="J1694" s="34" t="s">
        <v>7360</v>
      </c>
      <c r="K1694" s="31"/>
      <c r="L1694" s="35"/>
      <c r="M1694" s="36"/>
      <c r="N1694" s="31"/>
      <c r="O1694" s="31"/>
      <c r="P1694" s="31" t="s">
        <v>7251</v>
      </c>
      <c r="Q1694" s="0" t="n">
        <f aca="false">IF(ISNA(VLOOKUP(A1694,calculos!$A$2:$B$20,2,1)),"null",VLOOKUP(A1694,calculos!$A$2:$B$20,2,1))</f>
        <v>12</v>
      </c>
      <c r="R1694" s="0" t="n">
        <f aca="false">IF(ISNA(VLOOKUP(C1694,calculos!$D$2:$E$1218,2,1)),"null",VLOOKUP(C1694,calculos!$D$2:$E$1218,2,1))</f>
        <v>690</v>
      </c>
      <c r="S1694" s="0" t="n">
        <f aca="false">IF(ISNA(VLOOKUP(D1694,calculos!$G$2:$H$1118,2,1)),"null",VLOOKUP(D1694,calculos!$G$2:$H$1118,2,1))</f>
        <v>631</v>
      </c>
      <c r="T1694" s="0" t="n">
        <f aca="false">IF(ISNA(VLOOKUP(E1694,calculos!$J$2:$K$220,2,1)),"null",VLOOKUP(E1694,calculos!$J$2:$K$220,2,1))</f>
        <v>172</v>
      </c>
      <c r="U1694" s="0" t="n">
        <f aca="false">IF(ISNA(VLOOKUP(F1694,calculos!$M$2:$N$658,2,1)),"null",VLOOKUP(F1694,calculos!$M$2:$N$658,2,1))</f>
        <v>577</v>
      </c>
      <c r="V1694" s="0" t="n">
        <f aca="false">IF(ISNA(VLOOKUP(J1694,calculos!$P$2:$Q$1711,2,1)),"null",VLOOKUP(J1694,calculos!$P$2:$Q$1711,2,1))</f>
        <v>1481</v>
      </c>
      <c r="W1694" s="0" t="n">
        <f aca="false">IF(ISNA(VLOOKUP(P1694,calculos!$S$2:$T$58,2,1)),"null",VLOOKUP(P1694,calculos!$S$2:$T$58,2,1))</f>
        <v>9</v>
      </c>
      <c r="X1694" s="9" t="str">
        <f aca="false">$X$1&amp;B1694&amp;"','"&amp;G1694&amp;"','"&amp;H1694&amp;"','"&amp;I1694&amp;"','"&amp;K1694&amp;"','"&amp;L1694&amp;"','"&amp;M1694&amp;"','"&amp;N1694&amp;"','"&amp;O1694&amp;"',"&amp;Q1694&amp;","&amp;R1694&amp;","&amp;S1694&amp;","&amp;T1694&amp;","&amp;U1694&amp;","&amp;V1694&amp;","&amp;W1694&amp;");"</f>
        <v>insert into servicio (id,fecha_entrega,serie,apertura,fecha_instalacion,garantia,mantenimiento,capacitacion,entrega_equipo,visita,id_empresa,id_hospital,id_equipo,id_marca,id_modelo,id_os,id_ingeniero) values (nextval('seq_servicio'),'','00149','','43437','','','','','',12,690,631,172,577,1481,9);</v>
      </c>
    </row>
    <row r="1695" customFormat="false" ht="13.8" hidden="false" customHeight="false" outlineLevel="0" collapsed="false">
      <c r="A1695" s="31" t="s">
        <v>23</v>
      </c>
      <c r="B1695" s="31"/>
      <c r="C1695" s="31" t="s">
        <v>4628</v>
      </c>
      <c r="D1695" s="31" t="s">
        <v>6624</v>
      </c>
      <c r="E1695" s="31" t="s">
        <v>4774</v>
      </c>
      <c r="F1695" s="32" t="s">
        <v>7358</v>
      </c>
      <c r="G1695" s="32" t="s">
        <v>7363</v>
      </c>
      <c r="H1695" s="33"/>
      <c r="I1695" s="33" t="n">
        <v>43437</v>
      </c>
      <c r="J1695" s="34" t="s">
        <v>7360</v>
      </c>
      <c r="K1695" s="31"/>
      <c r="L1695" s="35"/>
      <c r="M1695" s="36"/>
      <c r="N1695" s="31"/>
      <c r="O1695" s="31"/>
      <c r="P1695" s="31" t="s">
        <v>7251</v>
      </c>
      <c r="Q1695" s="0" t="n">
        <f aca="false">IF(ISNA(VLOOKUP(A1695,calculos!$A$2:$B$20,2,1)),"null",VLOOKUP(A1695,calculos!$A$2:$B$20,2,1))</f>
        <v>12</v>
      </c>
      <c r="R1695" s="0" t="n">
        <f aca="false">IF(ISNA(VLOOKUP(C1695,calculos!$D$2:$E$1218,2,1)),"null",VLOOKUP(C1695,calculos!$D$2:$E$1218,2,1))</f>
        <v>690</v>
      </c>
      <c r="S1695" s="0" t="n">
        <f aca="false">IF(ISNA(VLOOKUP(D1695,calculos!$G$2:$H$1118,2,1)),"null",VLOOKUP(D1695,calculos!$G$2:$H$1118,2,1))</f>
        <v>631</v>
      </c>
      <c r="T1695" s="0" t="n">
        <f aca="false">IF(ISNA(VLOOKUP(E1695,calculos!$J$2:$K$220,2,1)),"null",VLOOKUP(E1695,calculos!$J$2:$K$220,2,1))</f>
        <v>172</v>
      </c>
      <c r="U1695" s="0" t="n">
        <f aca="false">IF(ISNA(VLOOKUP(F1695,calculos!$M$2:$N$658,2,1)),"null",VLOOKUP(F1695,calculos!$M$2:$N$658,2,1))</f>
        <v>577</v>
      </c>
      <c r="V1695" s="0" t="n">
        <f aca="false">IF(ISNA(VLOOKUP(J1695,calculos!$P$2:$Q$1711,2,1)),"null",VLOOKUP(J1695,calculos!$P$2:$Q$1711,2,1))</f>
        <v>1481</v>
      </c>
      <c r="W1695" s="0" t="n">
        <f aca="false">IF(ISNA(VLOOKUP(P1695,calculos!$S$2:$T$58,2,1)),"null",VLOOKUP(P1695,calculos!$S$2:$T$58,2,1))</f>
        <v>9</v>
      </c>
      <c r="X1695" s="9" t="str">
        <f aca="false">$X$1&amp;B1695&amp;"','"&amp;G1695&amp;"','"&amp;H1695&amp;"','"&amp;I1695&amp;"','"&amp;K1695&amp;"','"&amp;L1695&amp;"','"&amp;M1695&amp;"','"&amp;N1695&amp;"','"&amp;O1695&amp;"',"&amp;Q1695&amp;","&amp;R1695&amp;","&amp;S1695&amp;","&amp;T1695&amp;","&amp;U1695&amp;","&amp;V1695&amp;","&amp;W1695&amp;");"</f>
        <v>insert into servicio (id,fecha_entrega,serie,apertura,fecha_instalacion,garantia,mantenimiento,capacitacion,entrega_equipo,visita,id_empresa,id_hospital,id_equipo,id_marca,id_modelo,id_os,id_ingeniero) values (nextval('seq_servicio'),'','00146','','43437','','','','','',12,690,631,172,577,1481,9);</v>
      </c>
    </row>
    <row r="1696" customFormat="false" ht="13.8" hidden="false" customHeight="false" outlineLevel="0" collapsed="false">
      <c r="A1696" s="31" t="s">
        <v>23</v>
      </c>
      <c r="B1696" s="31"/>
      <c r="C1696" s="31" t="s">
        <v>4628</v>
      </c>
      <c r="D1696" s="31" t="s">
        <v>6624</v>
      </c>
      <c r="E1696" s="31" t="s">
        <v>4774</v>
      </c>
      <c r="F1696" s="32" t="s">
        <v>7358</v>
      </c>
      <c r="G1696" s="32" t="s">
        <v>7359</v>
      </c>
      <c r="H1696" s="33"/>
      <c r="I1696" s="33" t="n">
        <v>43437</v>
      </c>
      <c r="J1696" s="34" t="s">
        <v>7360</v>
      </c>
      <c r="K1696" s="31"/>
      <c r="L1696" s="35"/>
      <c r="M1696" s="36"/>
      <c r="N1696" s="31"/>
      <c r="O1696" s="31"/>
      <c r="P1696" s="31" t="s">
        <v>7251</v>
      </c>
      <c r="Q1696" s="0" t="n">
        <f aca="false">IF(ISNA(VLOOKUP(A1696,calculos!$A$2:$B$20,2,1)),"null",VLOOKUP(A1696,calculos!$A$2:$B$20,2,1))</f>
        <v>12</v>
      </c>
      <c r="R1696" s="0" t="n">
        <f aca="false">IF(ISNA(VLOOKUP(C1696,calculos!$D$2:$E$1218,2,1)),"null",VLOOKUP(C1696,calculos!$D$2:$E$1218,2,1))</f>
        <v>690</v>
      </c>
      <c r="S1696" s="0" t="n">
        <f aca="false">IF(ISNA(VLOOKUP(D1696,calculos!$G$2:$H$1118,2,1)),"null",VLOOKUP(D1696,calculos!$G$2:$H$1118,2,1))</f>
        <v>631</v>
      </c>
      <c r="T1696" s="0" t="n">
        <f aca="false">IF(ISNA(VLOOKUP(E1696,calculos!$J$2:$K$220,2,1)),"null",VLOOKUP(E1696,calculos!$J$2:$K$220,2,1))</f>
        <v>172</v>
      </c>
      <c r="U1696" s="0" t="n">
        <f aca="false">IF(ISNA(VLOOKUP(F1696,calculos!$M$2:$N$658,2,1)),"null",VLOOKUP(F1696,calculos!$M$2:$N$658,2,1))</f>
        <v>577</v>
      </c>
      <c r="V1696" s="0" t="n">
        <f aca="false">IF(ISNA(VLOOKUP(J1696,calculos!$P$2:$Q$1711,2,1)),"null",VLOOKUP(J1696,calculos!$P$2:$Q$1711,2,1))</f>
        <v>1481</v>
      </c>
      <c r="W1696" s="0" t="n">
        <f aca="false">IF(ISNA(VLOOKUP(P1696,calculos!$S$2:$T$58,2,1)),"null",VLOOKUP(P1696,calculos!$S$2:$T$58,2,1))</f>
        <v>9</v>
      </c>
      <c r="X1696" s="9" t="str">
        <f aca="false">$X$1&amp;B1696&amp;"','"&amp;G1696&amp;"','"&amp;H1696&amp;"','"&amp;I1696&amp;"','"&amp;K1696&amp;"','"&amp;L1696&amp;"','"&amp;M1696&amp;"','"&amp;N1696&amp;"','"&amp;O1696&amp;"',"&amp;Q1696&amp;","&amp;R1696&amp;","&amp;S1696&amp;","&amp;T1696&amp;","&amp;U1696&amp;","&amp;V1696&amp;","&amp;W1696&amp;");"</f>
        <v>insert into servicio (id,fecha_entrega,serie,apertura,fecha_instalacion,garantia,mantenimiento,capacitacion,entrega_equipo,visita,id_empresa,id_hospital,id_equipo,id_marca,id_modelo,id_os,id_ingeniero) values (nextval('seq_servicio'),'','00145','','43437','','','','','',12,690,631,172,577,1481,9);</v>
      </c>
    </row>
    <row r="1697" customFormat="false" ht="13.8" hidden="false" customHeight="false" outlineLevel="0" collapsed="false">
      <c r="A1697" s="31" t="s">
        <v>23</v>
      </c>
      <c r="B1697" s="31"/>
      <c r="C1697" s="31" t="s">
        <v>4628</v>
      </c>
      <c r="D1697" s="31" t="s">
        <v>6624</v>
      </c>
      <c r="E1697" s="31" t="s">
        <v>4774</v>
      </c>
      <c r="F1697" s="32" t="s">
        <v>7358</v>
      </c>
      <c r="G1697" s="32" t="s">
        <v>7364</v>
      </c>
      <c r="H1697" s="33"/>
      <c r="I1697" s="33" t="n">
        <v>43437</v>
      </c>
      <c r="J1697" s="34" t="s">
        <v>7360</v>
      </c>
      <c r="K1697" s="31"/>
      <c r="L1697" s="35"/>
      <c r="M1697" s="36"/>
      <c r="N1697" s="31"/>
      <c r="O1697" s="31"/>
      <c r="P1697" s="31" t="s">
        <v>7251</v>
      </c>
      <c r="Q1697" s="0" t="n">
        <f aca="false">IF(ISNA(VLOOKUP(A1697,calculos!$A$2:$B$20,2,1)),"null",VLOOKUP(A1697,calculos!$A$2:$B$20,2,1))</f>
        <v>12</v>
      </c>
      <c r="R1697" s="0" t="n">
        <f aca="false">IF(ISNA(VLOOKUP(C1697,calculos!$D$2:$E$1218,2,1)),"null",VLOOKUP(C1697,calculos!$D$2:$E$1218,2,1))</f>
        <v>690</v>
      </c>
      <c r="S1697" s="0" t="n">
        <f aca="false">IF(ISNA(VLOOKUP(D1697,calculos!$G$2:$H$1118,2,1)),"null",VLOOKUP(D1697,calculos!$G$2:$H$1118,2,1))</f>
        <v>631</v>
      </c>
      <c r="T1697" s="0" t="n">
        <f aca="false">IF(ISNA(VLOOKUP(E1697,calculos!$J$2:$K$220,2,1)),"null",VLOOKUP(E1697,calculos!$J$2:$K$220,2,1))</f>
        <v>172</v>
      </c>
      <c r="U1697" s="0" t="n">
        <f aca="false">IF(ISNA(VLOOKUP(F1697,calculos!$M$2:$N$658,2,1)),"null",VLOOKUP(F1697,calculos!$M$2:$N$658,2,1))</f>
        <v>577</v>
      </c>
      <c r="V1697" s="0" t="n">
        <f aca="false">IF(ISNA(VLOOKUP(J1697,calculos!$P$2:$Q$1711,2,1)),"null",VLOOKUP(J1697,calculos!$P$2:$Q$1711,2,1))</f>
        <v>1481</v>
      </c>
      <c r="W1697" s="0" t="n">
        <f aca="false">IF(ISNA(VLOOKUP(P1697,calculos!$S$2:$T$58,2,1)),"null",VLOOKUP(P1697,calculos!$S$2:$T$58,2,1))</f>
        <v>9</v>
      </c>
      <c r="X1697" s="9" t="str">
        <f aca="false">$X$1&amp;B1697&amp;"','"&amp;G1697&amp;"','"&amp;H1697&amp;"','"&amp;I1697&amp;"','"&amp;K1697&amp;"','"&amp;L1697&amp;"','"&amp;M1697&amp;"','"&amp;N1697&amp;"','"&amp;O1697&amp;"',"&amp;Q1697&amp;","&amp;R1697&amp;","&amp;S1697&amp;","&amp;T1697&amp;","&amp;U1697&amp;","&amp;V1697&amp;","&amp;W1697&amp;");"</f>
        <v>insert into servicio (id,fecha_entrega,serie,apertura,fecha_instalacion,garantia,mantenimiento,capacitacion,entrega_equipo,visita,id_empresa,id_hospital,id_equipo,id_marca,id_modelo,id_os,id_ingeniero) values (nextval('seq_servicio'),'','00151','','43437','','','','','',12,690,631,172,577,1481,9);</v>
      </c>
    </row>
    <row r="1698" customFormat="false" ht="13.8" hidden="false" customHeight="false" outlineLevel="0" collapsed="false">
      <c r="A1698" s="31" t="s">
        <v>23</v>
      </c>
      <c r="B1698" s="31"/>
      <c r="C1698" s="31" t="s">
        <v>4628</v>
      </c>
      <c r="D1698" s="31" t="s">
        <v>6624</v>
      </c>
      <c r="E1698" s="31" t="s">
        <v>4774</v>
      </c>
      <c r="F1698" s="32" t="s">
        <v>7358</v>
      </c>
      <c r="G1698" s="32" t="s">
        <v>7365</v>
      </c>
      <c r="H1698" s="33"/>
      <c r="I1698" s="33" t="n">
        <v>43437</v>
      </c>
      <c r="J1698" s="34" t="s">
        <v>7360</v>
      </c>
      <c r="K1698" s="31"/>
      <c r="L1698" s="35"/>
      <c r="M1698" s="36"/>
      <c r="N1698" s="31"/>
      <c r="O1698" s="31"/>
      <c r="P1698" s="31" t="s">
        <v>7251</v>
      </c>
      <c r="Q1698" s="0" t="n">
        <f aca="false">IF(ISNA(VLOOKUP(A1698,calculos!$A$2:$B$20,2,1)),"null",VLOOKUP(A1698,calculos!$A$2:$B$20,2,1))</f>
        <v>12</v>
      </c>
      <c r="R1698" s="0" t="n">
        <f aca="false">IF(ISNA(VLOOKUP(C1698,calculos!$D$2:$E$1218,2,1)),"null",VLOOKUP(C1698,calculos!$D$2:$E$1218,2,1))</f>
        <v>690</v>
      </c>
      <c r="S1698" s="0" t="n">
        <f aca="false">IF(ISNA(VLOOKUP(D1698,calculos!$G$2:$H$1118,2,1)),"null",VLOOKUP(D1698,calculos!$G$2:$H$1118,2,1))</f>
        <v>631</v>
      </c>
      <c r="T1698" s="0" t="n">
        <f aca="false">IF(ISNA(VLOOKUP(E1698,calculos!$J$2:$K$220,2,1)),"null",VLOOKUP(E1698,calculos!$J$2:$K$220,2,1))</f>
        <v>172</v>
      </c>
      <c r="U1698" s="0" t="n">
        <f aca="false">IF(ISNA(VLOOKUP(F1698,calculos!$M$2:$N$658,2,1)),"null",VLOOKUP(F1698,calculos!$M$2:$N$658,2,1))</f>
        <v>577</v>
      </c>
      <c r="V1698" s="0" t="n">
        <f aca="false">IF(ISNA(VLOOKUP(J1698,calculos!$P$2:$Q$1711,2,1)),"null",VLOOKUP(J1698,calculos!$P$2:$Q$1711,2,1))</f>
        <v>1481</v>
      </c>
      <c r="W1698" s="0" t="n">
        <f aca="false">IF(ISNA(VLOOKUP(P1698,calculos!$S$2:$T$58,2,1)),"null",VLOOKUP(P1698,calculos!$S$2:$T$58,2,1))</f>
        <v>9</v>
      </c>
      <c r="X1698" s="9" t="str">
        <f aca="false">$X$1&amp;B1698&amp;"','"&amp;G1698&amp;"','"&amp;H1698&amp;"','"&amp;I1698&amp;"','"&amp;K1698&amp;"','"&amp;L1698&amp;"','"&amp;M1698&amp;"','"&amp;N1698&amp;"','"&amp;O1698&amp;"',"&amp;Q1698&amp;","&amp;R1698&amp;","&amp;S1698&amp;","&amp;T1698&amp;","&amp;U1698&amp;","&amp;V1698&amp;","&amp;W1698&amp;");"</f>
        <v>insert into servicio (id,fecha_entrega,serie,apertura,fecha_instalacion,garantia,mantenimiento,capacitacion,entrega_equipo,visita,id_empresa,id_hospital,id_equipo,id_marca,id_modelo,id_os,id_ingeniero) values (nextval('seq_servicio'),'','00152','','43437','','','','','',12,690,631,172,577,1481,9);</v>
      </c>
    </row>
    <row r="1699" customFormat="false" ht="13.8" hidden="false" customHeight="false" outlineLevel="0" collapsed="false">
      <c r="A1699" s="31" t="s">
        <v>23</v>
      </c>
      <c r="B1699" s="31"/>
      <c r="C1699" s="31" t="s">
        <v>4628</v>
      </c>
      <c r="D1699" s="31" t="s">
        <v>6624</v>
      </c>
      <c r="E1699" s="31" t="s">
        <v>4774</v>
      </c>
      <c r="F1699" s="32" t="s">
        <v>7366</v>
      </c>
      <c r="G1699" s="32" t="s">
        <v>7367</v>
      </c>
      <c r="H1699" s="33"/>
      <c r="I1699" s="33" t="n">
        <v>43437</v>
      </c>
      <c r="J1699" s="34" t="s">
        <v>7368</v>
      </c>
      <c r="K1699" s="31"/>
      <c r="L1699" s="35"/>
      <c r="M1699" s="36" t="n">
        <v>43437</v>
      </c>
      <c r="N1699" s="31"/>
      <c r="O1699" s="31"/>
      <c r="P1699" s="31" t="s">
        <v>7251</v>
      </c>
      <c r="Q1699" s="0" t="n">
        <f aca="false">IF(ISNA(VLOOKUP(A1699,calculos!$A$2:$B$20,2,1)),"null",VLOOKUP(A1699,calculos!$A$2:$B$20,2,1))</f>
        <v>12</v>
      </c>
      <c r="R1699" s="0" t="n">
        <f aca="false">IF(ISNA(VLOOKUP(C1699,calculos!$D$2:$E$1218,2,1)),"null",VLOOKUP(C1699,calculos!$D$2:$E$1218,2,1))</f>
        <v>690</v>
      </c>
      <c r="S1699" s="0" t="n">
        <f aca="false">IF(ISNA(VLOOKUP(D1699,calculos!$G$2:$H$1118,2,1)),"null",VLOOKUP(D1699,calculos!$G$2:$H$1118,2,1))</f>
        <v>631</v>
      </c>
      <c r="T1699" s="0" t="n">
        <f aca="false">IF(ISNA(VLOOKUP(E1699,calculos!$J$2:$K$220,2,1)),"null",VLOOKUP(E1699,calculos!$J$2:$K$220,2,1))</f>
        <v>172</v>
      </c>
      <c r="U1699" s="0" t="n">
        <f aca="false">IF(ISNA(VLOOKUP(F1699,calculos!$M$2:$N$658,2,1)),"null",VLOOKUP(F1699,calculos!$M$2:$N$658,2,1))</f>
        <v>576</v>
      </c>
      <c r="V1699" s="0" t="n">
        <f aca="false">IF(ISNA(VLOOKUP(J1699,calculos!$P$2:$Q$1711,2,1)),"null",VLOOKUP(J1699,calculos!$P$2:$Q$1711,2,1))</f>
        <v>1482</v>
      </c>
      <c r="W1699" s="0" t="n">
        <f aca="false">IF(ISNA(VLOOKUP(P1699,calculos!$S$2:$T$58,2,1)),"null",VLOOKUP(P1699,calculos!$S$2:$T$58,2,1))</f>
        <v>9</v>
      </c>
      <c r="X1699" s="9" t="str">
        <f aca="false">$X$1&amp;B1699&amp;"','"&amp;G1699&amp;"','"&amp;H1699&amp;"','"&amp;I1699&amp;"','"&amp;K1699&amp;"','"&amp;L1699&amp;"','"&amp;M1699&amp;"','"&amp;N1699&amp;"','"&amp;O1699&amp;"',"&amp;Q1699&amp;","&amp;R1699&amp;","&amp;S1699&amp;","&amp;T1699&amp;","&amp;U1699&amp;","&amp;V1699&amp;","&amp;W1699&amp;");"</f>
        <v>insert into servicio (id,fecha_entrega,serie,apertura,fecha_instalacion,garantia,mantenimiento,capacitacion,entrega_equipo,visita,id_empresa,id_hospital,id_equipo,id_marca,id_modelo,id_os,id_ingeniero) values (nextval('seq_servicio'),'','00141','','43437','','','43437','','',12,690,631,172,576,1482,9);</v>
      </c>
    </row>
    <row r="1700" customFormat="false" ht="13.8" hidden="false" customHeight="false" outlineLevel="0" collapsed="false">
      <c r="A1700" s="31" t="s">
        <v>23</v>
      </c>
      <c r="B1700" s="31"/>
      <c r="C1700" s="31" t="s">
        <v>4628</v>
      </c>
      <c r="D1700" s="31" t="s">
        <v>6624</v>
      </c>
      <c r="E1700" s="31" t="s">
        <v>4774</v>
      </c>
      <c r="F1700" s="32" t="s">
        <v>7366</v>
      </c>
      <c r="G1700" s="32" t="s">
        <v>7369</v>
      </c>
      <c r="H1700" s="33"/>
      <c r="I1700" s="33" t="n">
        <v>43437</v>
      </c>
      <c r="J1700" s="34" t="s">
        <v>7368</v>
      </c>
      <c r="K1700" s="31"/>
      <c r="L1700" s="35"/>
      <c r="M1700" s="36" t="n">
        <v>43437</v>
      </c>
      <c r="N1700" s="31"/>
      <c r="O1700" s="31"/>
      <c r="P1700" s="31" t="s">
        <v>7251</v>
      </c>
      <c r="Q1700" s="0" t="n">
        <f aca="false">IF(ISNA(VLOOKUP(A1700,calculos!$A$2:$B$20,2,1)),"null",VLOOKUP(A1700,calculos!$A$2:$B$20,2,1))</f>
        <v>12</v>
      </c>
      <c r="R1700" s="0" t="n">
        <f aca="false">IF(ISNA(VLOOKUP(C1700,calculos!$D$2:$E$1218,2,1)),"null",VLOOKUP(C1700,calculos!$D$2:$E$1218,2,1))</f>
        <v>690</v>
      </c>
      <c r="S1700" s="0" t="n">
        <f aca="false">IF(ISNA(VLOOKUP(D1700,calculos!$G$2:$H$1118,2,1)),"null",VLOOKUP(D1700,calculos!$G$2:$H$1118,2,1))</f>
        <v>631</v>
      </c>
      <c r="T1700" s="0" t="n">
        <f aca="false">IF(ISNA(VLOOKUP(E1700,calculos!$J$2:$K$220,2,1)),"null",VLOOKUP(E1700,calculos!$J$2:$K$220,2,1))</f>
        <v>172</v>
      </c>
      <c r="U1700" s="0" t="n">
        <f aca="false">IF(ISNA(VLOOKUP(F1700,calculos!$M$2:$N$658,2,1)),"null",VLOOKUP(F1700,calculos!$M$2:$N$658,2,1))</f>
        <v>576</v>
      </c>
      <c r="V1700" s="0" t="n">
        <f aca="false">IF(ISNA(VLOOKUP(J1700,calculos!$P$2:$Q$1711,2,1)),"null",VLOOKUP(J1700,calculos!$P$2:$Q$1711,2,1))</f>
        <v>1482</v>
      </c>
      <c r="W1700" s="0" t="n">
        <f aca="false">IF(ISNA(VLOOKUP(P1700,calculos!$S$2:$T$58,2,1)),"null",VLOOKUP(P1700,calculos!$S$2:$T$58,2,1))</f>
        <v>9</v>
      </c>
      <c r="X1700" s="9" t="str">
        <f aca="false">$X$1&amp;B1700&amp;"','"&amp;G1700&amp;"','"&amp;H1700&amp;"','"&amp;I1700&amp;"','"&amp;K1700&amp;"','"&amp;L1700&amp;"','"&amp;M1700&amp;"','"&amp;N1700&amp;"','"&amp;O1700&amp;"',"&amp;Q1700&amp;","&amp;R1700&amp;","&amp;S1700&amp;","&amp;T1700&amp;","&amp;U1700&amp;","&amp;V1700&amp;","&amp;W1700&amp;");"</f>
        <v>insert into servicio (id,fecha_entrega,serie,apertura,fecha_instalacion,garantia,mantenimiento,capacitacion,entrega_equipo,visita,id_empresa,id_hospital,id_equipo,id_marca,id_modelo,id_os,id_ingeniero) values (nextval('seq_servicio'),'','00142','','43437','','','43437','','',12,690,631,172,576,1482,9);</v>
      </c>
    </row>
    <row r="1701" customFormat="false" ht="13.8" hidden="false" customHeight="false" outlineLevel="0" collapsed="false">
      <c r="A1701" s="31" t="s">
        <v>23</v>
      </c>
      <c r="B1701" s="31"/>
      <c r="C1701" s="31" t="s">
        <v>4628</v>
      </c>
      <c r="D1701" s="31" t="s">
        <v>6624</v>
      </c>
      <c r="E1701" s="31" t="s">
        <v>4774</v>
      </c>
      <c r="F1701" s="32" t="s">
        <v>7366</v>
      </c>
      <c r="G1701" s="32" t="s">
        <v>7370</v>
      </c>
      <c r="H1701" s="33"/>
      <c r="I1701" s="33" t="n">
        <v>43437</v>
      </c>
      <c r="J1701" s="34" t="s">
        <v>7368</v>
      </c>
      <c r="K1701" s="31"/>
      <c r="L1701" s="35"/>
      <c r="M1701" s="36" t="n">
        <v>43437</v>
      </c>
      <c r="N1701" s="31"/>
      <c r="O1701" s="31"/>
      <c r="P1701" s="31" t="s">
        <v>7251</v>
      </c>
      <c r="Q1701" s="0" t="n">
        <f aca="false">IF(ISNA(VLOOKUP(A1701,calculos!$A$2:$B$20,2,1)),"null",VLOOKUP(A1701,calculos!$A$2:$B$20,2,1))</f>
        <v>12</v>
      </c>
      <c r="R1701" s="0" t="n">
        <f aca="false">IF(ISNA(VLOOKUP(C1701,calculos!$D$2:$E$1218,2,1)),"null",VLOOKUP(C1701,calculos!$D$2:$E$1218,2,1))</f>
        <v>690</v>
      </c>
      <c r="S1701" s="0" t="n">
        <f aca="false">IF(ISNA(VLOOKUP(D1701,calculos!$G$2:$H$1118,2,1)),"null",VLOOKUP(D1701,calculos!$G$2:$H$1118,2,1))</f>
        <v>631</v>
      </c>
      <c r="T1701" s="0" t="n">
        <f aca="false">IF(ISNA(VLOOKUP(E1701,calculos!$J$2:$K$220,2,1)),"null",VLOOKUP(E1701,calculos!$J$2:$K$220,2,1))</f>
        <v>172</v>
      </c>
      <c r="U1701" s="0" t="n">
        <f aca="false">IF(ISNA(VLOOKUP(F1701,calculos!$M$2:$N$658,2,1)),"null",VLOOKUP(F1701,calculos!$M$2:$N$658,2,1))</f>
        <v>576</v>
      </c>
      <c r="V1701" s="0" t="n">
        <f aca="false">IF(ISNA(VLOOKUP(J1701,calculos!$P$2:$Q$1711,2,1)),"null",VLOOKUP(J1701,calculos!$P$2:$Q$1711,2,1))</f>
        <v>1482</v>
      </c>
      <c r="W1701" s="0" t="n">
        <f aca="false">IF(ISNA(VLOOKUP(P1701,calculos!$S$2:$T$58,2,1)),"null",VLOOKUP(P1701,calculos!$S$2:$T$58,2,1))</f>
        <v>9</v>
      </c>
      <c r="X1701" s="9" t="str">
        <f aca="false">$X$1&amp;B1701&amp;"','"&amp;G1701&amp;"','"&amp;H1701&amp;"','"&amp;I1701&amp;"','"&amp;K1701&amp;"','"&amp;L1701&amp;"','"&amp;M1701&amp;"','"&amp;N1701&amp;"','"&amp;O1701&amp;"',"&amp;Q1701&amp;","&amp;R1701&amp;","&amp;S1701&amp;","&amp;T1701&amp;","&amp;U1701&amp;","&amp;V1701&amp;","&amp;W1701&amp;");"</f>
        <v>insert into servicio (id,fecha_entrega,serie,apertura,fecha_instalacion,garantia,mantenimiento,capacitacion,entrega_equipo,visita,id_empresa,id_hospital,id_equipo,id_marca,id_modelo,id_os,id_ingeniero) values (nextval('seq_servicio'),'','00155','','43437','','','43437','','',12,690,631,172,576,1482,9);</v>
      </c>
    </row>
    <row r="1702" customFormat="false" ht="13.8" hidden="false" customHeight="false" outlineLevel="0" collapsed="false">
      <c r="A1702" s="31" t="s">
        <v>23</v>
      </c>
      <c r="B1702" s="31"/>
      <c r="C1702" s="31" t="s">
        <v>4628</v>
      </c>
      <c r="D1702" s="31" t="s">
        <v>4565</v>
      </c>
      <c r="E1702" s="31" t="s">
        <v>771</v>
      </c>
      <c r="F1702" s="32" t="s">
        <v>7371</v>
      </c>
      <c r="G1702" s="32" t="s">
        <v>7372</v>
      </c>
      <c r="H1702" s="33"/>
      <c r="I1702" s="33" t="n">
        <v>43437</v>
      </c>
      <c r="J1702" s="34" t="s">
        <v>7373</v>
      </c>
      <c r="K1702" s="31"/>
      <c r="L1702" s="35"/>
      <c r="M1702" s="36" t="n">
        <v>43437</v>
      </c>
      <c r="N1702" s="31"/>
      <c r="O1702" s="31"/>
      <c r="P1702" s="31" t="s">
        <v>7251</v>
      </c>
      <c r="Q1702" s="0" t="n">
        <f aca="false">IF(ISNA(VLOOKUP(A1702,calculos!$A$2:$B$20,2,1)),"null",VLOOKUP(A1702,calculos!$A$2:$B$20,2,1))</f>
        <v>12</v>
      </c>
      <c r="R1702" s="0" t="n">
        <f aca="false">IF(ISNA(VLOOKUP(C1702,calculos!$D$2:$E$1218,2,1)),"null",VLOOKUP(C1702,calculos!$D$2:$E$1218,2,1))</f>
        <v>690</v>
      </c>
      <c r="S1702" s="0" t="n">
        <f aca="false">IF(ISNA(VLOOKUP(D1702,calculos!$G$2:$H$1118,2,1)),"null",VLOOKUP(D1702,calculos!$G$2:$H$1118,2,1))</f>
        <v>784</v>
      </c>
      <c r="T1702" s="0" t="n">
        <f aca="false">IF(ISNA(VLOOKUP(E1702,calculos!$J$2:$K$220,2,1)),"null",VLOOKUP(E1702,calculos!$J$2:$K$220,2,1))</f>
        <v>142</v>
      </c>
      <c r="U1702" s="0" t="n">
        <f aca="false">IF(ISNA(VLOOKUP(F1702,calculos!$M$2:$N$658,2,1)),"null",VLOOKUP(F1702,calculos!$M$2:$N$658,2,1))</f>
        <v>398</v>
      </c>
      <c r="V1702" s="0" t="n">
        <f aca="false">IF(ISNA(VLOOKUP(J1702,calculos!$P$2:$Q$1711,2,1)),"null",VLOOKUP(J1702,calculos!$P$2:$Q$1711,2,1))</f>
        <v>1480</v>
      </c>
      <c r="W1702" s="0" t="n">
        <f aca="false">IF(ISNA(VLOOKUP(P1702,calculos!$S$2:$T$58,2,1)),"null",VLOOKUP(P1702,calculos!$S$2:$T$58,2,1))</f>
        <v>9</v>
      </c>
      <c r="X1702" s="9" t="str">
        <f aca="false">$X$1&amp;B1702&amp;"','"&amp;G1702&amp;"','"&amp;H1702&amp;"','"&amp;I1702&amp;"','"&amp;K1702&amp;"','"&amp;L1702&amp;"','"&amp;M1702&amp;"','"&amp;N1702&amp;"','"&amp;O1702&amp;"',"&amp;Q1702&amp;","&amp;R1702&amp;","&amp;S1702&amp;","&amp;T1702&amp;","&amp;U1702&amp;","&amp;V1702&amp;","&amp;W1702&amp;");"</f>
        <v>insert into servicio (id,fecha_entrega,serie,apertura,fecha_instalacion,garantia,mantenimiento,capacitacion,entrega_equipo,visita,id_empresa,id_hospital,id_equipo,id_marca,id_modelo,id_os,id_ingeniero) values (nextval('seq_servicio'),'','DE351D4569','','43437','','','43437','','',12,690,784,142,398,1480,9);</v>
      </c>
    </row>
    <row r="1703" customFormat="false" ht="13.8" hidden="false" customHeight="false" outlineLevel="0" collapsed="false">
      <c r="A1703" s="31" t="s">
        <v>23</v>
      </c>
      <c r="B1703" s="31"/>
      <c r="C1703" s="31" t="s">
        <v>4628</v>
      </c>
      <c r="D1703" s="31" t="s">
        <v>4565</v>
      </c>
      <c r="E1703" s="31" t="s">
        <v>771</v>
      </c>
      <c r="F1703" s="32" t="s">
        <v>7374</v>
      </c>
      <c r="G1703" s="32" t="s">
        <v>7375</v>
      </c>
      <c r="H1703" s="33"/>
      <c r="I1703" s="33" t="n">
        <v>43437</v>
      </c>
      <c r="J1703" s="34" t="s">
        <v>7376</v>
      </c>
      <c r="K1703" s="31"/>
      <c r="L1703" s="35"/>
      <c r="M1703" s="36" t="n">
        <v>43437</v>
      </c>
      <c r="N1703" s="31"/>
      <c r="O1703" s="31"/>
      <c r="P1703" s="31" t="s">
        <v>7251</v>
      </c>
      <c r="Q1703" s="0" t="n">
        <f aca="false">IF(ISNA(VLOOKUP(A1703,calculos!$A$2:$B$20,2,1)),"null",VLOOKUP(A1703,calculos!$A$2:$B$20,2,1))</f>
        <v>12</v>
      </c>
      <c r="R1703" s="0" t="n">
        <f aca="false">IF(ISNA(VLOOKUP(C1703,calculos!$D$2:$E$1218,2,1)),"null",VLOOKUP(C1703,calculos!$D$2:$E$1218,2,1))</f>
        <v>690</v>
      </c>
      <c r="S1703" s="0" t="n">
        <f aca="false">IF(ISNA(VLOOKUP(D1703,calculos!$G$2:$H$1118,2,1)),"null",VLOOKUP(D1703,calculos!$G$2:$H$1118,2,1))</f>
        <v>784</v>
      </c>
      <c r="T1703" s="0" t="n">
        <f aca="false">IF(ISNA(VLOOKUP(E1703,calculos!$J$2:$K$220,2,1)),"null",VLOOKUP(E1703,calculos!$J$2:$K$220,2,1))</f>
        <v>142</v>
      </c>
      <c r="U1703" s="0" t="n">
        <f aca="false">IF(ISNA(VLOOKUP(F1703,calculos!$M$2:$N$658,2,1)),"null",VLOOKUP(F1703,calculos!$M$2:$N$658,2,1))</f>
        <v>369</v>
      </c>
      <c r="V1703" s="0" t="n">
        <f aca="false">IF(ISNA(VLOOKUP(J1703,calculos!$P$2:$Q$1711,2,1)),"null",VLOOKUP(J1703,calculos!$P$2:$Q$1711,2,1))</f>
        <v>1479</v>
      </c>
      <c r="W1703" s="0" t="n">
        <f aca="false">IF(ISNA(VLOOKUP(P1703,calculos!$S$2:$T$58,2,1)),"null",VLOOKUP(P1703,calculos!$S$2:$T$58,2,1))</f>
        <v>9</v>
      </c>
      <c r="X1703" s="9" t="str">
        <f aca="false">$X$1&amp;B1703&amp;"','"&amp;G1703&amp;"','"&amp;H1703&amp;"','"&amp;I1703&amp;"','"&amp;K1703&amp;"','"&amp;L1703&amp;"','"&amp;M1703&amp;"','"&amp;N1703&amp;"','"&amp;O1703&amp;"',"&amp;Q1703&amp;","&amp;R1703&amp;","&amp;S1703&amp;","&amp;T1703&amp;","&amp;U1703&amp;","&amp;V1703&amp;","&amp;W1703&amp;");"</f>
        <v>insert into servicio (id,fecha_entrega,serie,apertura,fecha_instalacion,garantia,mantenimiento,capacitacion,entrega_equipo,visita,id_empresa,id_hospital,id_equipo,id_marca,id_modelo,id_os,id_ingeniero) values (nextval('seq_servicio'),'','CN62634602','','43437','','','43437','','',12,690,784,142,369,1479,9);</v>
      </c>
    </row>
    <row r="1704" customFormat="false" ht="13.8" hidden="false" customHeight="false" outlineLevel="0" collapsed="false">
      <c r="A1704" s="31" t="s">
        <v>23</v>
      </c>
      <c r="B1704" s="31"/>
      <c r="C1704" s="31" t="s">
        <v>4628</v>
      </c>
      <c r="D1704" s="31" t="s">
        <v>4565</v>
      </c>
      <c r="E1704" s="31" t="s">
        <v>771</v>
      </c>
      <c r="F1704" s="32" t="s">
        <v>7374</v>
      </c>
      <c r="G1704" s="32" t="s">
        <v>7377</v>
      </c>
      <c r="H1704" s="33"/>
      <c r="I1704" s="33" t="n">
        <v>43437</v>
      </c>
      <c r="J1704" s="34" t="s">
        <v>7378</v>
      </c>
      <c r="K1704" s="31"/>
      <c r="L1704" s="35"/>
      <c r="M1704" s="36" t="n">
        <v>43437</v>
      </c>
      <c r="N1704" s="31"/>
      <c r="O1704" s="31"/>
      <c r="P1704" s="31" t="s">
        <v>7251</v>
      </c>
      <c r="Q1704" s="0" t="n">
        <f aca="false">IF(ISNA(VLOOKUP(A1704,calculos!$A$2:$B$20,2,1)),"null",VLOOKUP(A1704,calculos!$A$2:$B$20,2,1))</f>
        <v>12</v>
      </c>
      <c r="R1704" s="0" t="n">
        <f aca="false">IF(ISNA(VLOOKUP(C1704,calculos!$D$2:$E$1218,2,1)),"null",VLOOKUP(C1704,calculos!$D$2:$E$1218,2,1))</f>
        <v>690</v>
      </c>
      <c r="S1704" s="0" t="n">
        <f aca="false">IF(ISNA(VLOOKUP(D1704,calculos!$G$2:$H$1118,2,1)),"null",VLOOKUP(D1704,calculos!$G$2:$H$1118,2,1))</f>
        <v>784</v>
      </c>
      <c r="T1704" s="0" t="n">
        <f aca="false">IF(ISNA(VLOOKUP(E1704,calculos!$J$2:$K$220,2,1)),"null",VLOOKUP(E1704,calculos!$J$2:$K$220,2,1))</f>
        <v>142</v>
      </c>
      <c r="U1704" s="0" t="n">
        <f aca="false">IF(ISNA(VLOOKUP(F1704,calculos!$M$2:$N$658,2,1)),"null",VLOOKUP(F1704,calculos!$M$2:$N$658,2,1))</f>
        <v>369</v>
      </c>
      <c r="V1704" s="0" t="n">
        <f aca="false">IF(ISNA(VLOOKUP(J1704,calculos!$P$2:$Q$1711,2,1)),"null",VLOOKUP(J1704,calculos!$P$2:$Q$1711,2,1))</f>
        <v>1474</v>
      </c>
      <c r="W1704" s="0" t="n">
        <f aca="false">IF(ISNA(VLOOKUP(P1704,calculos!$S$2:$T$58,2,1)),"null",VLOOKUP(P1704,calculos!$S$2:$T$58,2,1))</f>
        <v>9</v>
      </c>
      <c r="X1704" s="9" t="str">
        <f aca="false">$X$1&amp;B1704&amp;"','"&amp;G1704&amp;"','"&amp;H1704&amp;"','"&amp;I1704&amp;"','"&amp;K1704&amp;"','"&amp;L1704&amp;"','"&amp;M1704&amp;"','"&amp;N1704&amp;"','"&amp;O1704&amp;"',"&amp;Q1704&amp;","&amp;R1704&amp;","&amp;S1704&amp;","&amp;T1704&amp;","&amp;U1704&amp;","&amp;V1704&amp;","&amp;W1704&amp;");"</f>
        <v>insert into servicio (id,fecha_entrega,serie,apertura,fecha_instalacion,garantia,mantenimiento,capacitacion,entrega_equipo,visita,id_empresa,id_hospital,id_equipo,id_marca,id_modelo,id_os,id_ingeniero) values (nextval('seq_servicio'),'','CN62634599','','43437','','','43437','','',12,690,784,142,369,1474,9);</v>
      </c>
    </row>
    <row r="1705" customFormat="false" ht="13.8" hidden="false" customHeight="false" outlineLevel="0" collapsed="false">
      <c r="A1705" s="31" t="s">
        <v>23</v>
      </c>
      <c r="B1705" s="31"/>
      <c r="C1705" s="31" t="s">
        <v>4628</v>
      </c>
      <c r="D1705" s="31" t="s">
        <v>4565</v>
      </c>
      <c r="E1705" s="31" t="s">
        <v>771</v>
      </c>
      <c r="F1705" s="32" t="s">
        <v>7374</v>
      </c>
      <c r="G1705" s="32" t="s">
        <v>7379</v>
      </c>
      <c r="H1705" s="33"/>
      <c r="I1705" s="33" t="n">
        <v>43437</v>
      </c>
      <c r="J1705" s="34" t="s">
        <v>7380</v>
      </c>
      <c r="K1705" s="31"/>
      <c r="L1705" s="35"/>
      <c r="M1705" s="36" t="n">
        <v>43437</v>
      </c>
      <c r="N1705" s="31"/>
      <c r="O1705" s="31"/>
      <c r="P1705" s="31" t="s">
        <v>7251</v>
      </c>
      <c r="Q1705" s="0" t="n">
        <f aca="false">IF(ISNA(VLOOKUP(A1705,calculos!$A$2:$B$20,2,1)),"null",VLOOKUP(A1705,calculos!$A$2:$B$20,2,1))</f>
        <v>12</v>
      </c>
      <c r="R1705" s="0" t="n">
        <f aca="false">IF(ISNA(VLOOKUP(C1705,calculos!$D$2:$E$1218,2,1)),"null",VLOOKUP(C1705,calculos!$D$2:$E$1218,2,1))</f>
        <v>690</v>
      </c>
      <c r="S1705" s="0" t="n">
        <f aca="false">IF(ISNA(VLOOKUP(D1705,calculos!$G$2:$H$1118,2,1)),"null",VLOOKUP(D1705,calculos!$G$2:$H$1118,2,1))</f>
        <v>784</v>
      </c>
      <c r="T1705" s="0" t="n">
        <f aca="false">IF(ISNA(VLOOKUP(E1705,calculos!$J$2:$K$220,2,1)),"null",VLOOKUP(E1705,calculos!$J$2:$K$220,2,1))</f>
        <v>142</v>
      </c>
      <c r="U1705" s="0" t="n">
        <f aca="false">IF(ISNA(VLOOKUP(F1705,calculos!$M$2:$N$658,2,1)),"null",VLOOKUP(F1705,calculos!$M$2:$N$658,2,1))</f>
        <v>369</v>
      </c>
      <c r="V1705" s="0" t="n">
        <f aca="false">IF(ISNA(VLOOKUP(J1705,calculos!$P$2:$Q$1711,2,1)),"null",VLOOKUP(J1705,calculos!$P$2:$Q$1711,2,1))</f>
        <v>1475</v>
      </c>
      <c r="W1705" s="0" t="n">
        <f aca="false">IF(ISNA(VLOOKUP(P1705,calculos!$S$2:$T$58,2,1)),"null",VLOOKUP(P1705,calculos!$S$2:$T$58,2,1))</f>
        <v>9</v>
      </c>
      <c r="X1705" s="9" t="str">
        <f aca="false">$X$1&amp;B1705&amp;"','"&amp;G1705&amp;"','"&amp;H1705&amp;"','"&amp;I1705&amp;"','"&amp;K1705&amp;"','"&amp;L1705&amp;"','"&amp;M1705&amp;"','"&amp;N1705&amp;"','"&amp;O1705&amp;"',"&amp;Q1705&amp;","&amp;R1705&amp;","&amp;S1705&amp;","&amp;T1705&amp;","&amp;U1705&amp;","&amp;V1705&amp;","&amp;W1705&amp;");"</f>
        <v>insert into servicio (id,fecha_entrega,serie,apertura,fecha_instalacion,garantia,mantenimiento,capacitacion,entrega_equipo,visita,id_empresa,id_hospital,id_equipo,id_marca,id_modelo,id_os,id_ingeniero) values (nextval('seq_servicio'),'','CN62634603','','43437','','','43437','','',12,690,784,142,369,1475,9);</v>
      </c>
    </row>
    <row r="1706" customFormat="false" ht="13.8" hidden="false" customHeight="false" outlineLevel="0" collapsed="false">
      <c r="A1706" s="31" t="s">
        <v>23</v>
      </c>
      <c r="B1706" s="31"/>
      <c r="C1706" s="31" t="s">
        <v>4628</v>
      </c>
      <c r="D1706" s="31" t="s">
        <v>4565</v>
      </c>
      <c r="E1706" s="31" t="s">
        <v>771</v>
      </c>
      <c r="F1706" s="32" t="s">
        <v>7374</v>
      </c>
      <c r="G1706" s="32" t="s">
        <v>7381</v>
      </c>
      <c r="H1706" s="33"/>
      <c r="I1706" s="33" t="n">
        <v>43437</v>
      </c>
      <c r="J1706" s="34" t="s">
        <v>7382</v>
      </c>
      <c r="K1706" s="31"/>
      <c r="L1706" s="35"/>
      <c r="M1706" s="36" t="n">
        <v>43437</v>
      </c>
      <c r="N1706" s="31"/>
      <c r="O1706" s="31"/>
      <c r="P1706" s="31" t="s">
        <v>7251</v>
      </c>
      <c r="Q1706" s="0" t="n">
        <f aca="false">IF(ISNA(VLOOKUP(A1706,calculos!$A$2:$B$20,2,1)),"null",VLOOKUP(A1706,calculos!$A$2:$B$20,2,1))</f>
        <v>12</v>
      </c>
      <c r="R1706" s="0" t="n">
        <f aca="false">IF(ISNA(VLOOKUP(C1706,calculos!$D$2:$E$1218,2,1)),"null",VLOOKUP(C1706,calculos!$D$2:$E$1218,2,1))</f>
        <v>690</v>
      </c>
      <c r="S1706" s="0" t="n">
        <f aca="false">IF(ISNA(VLOOKUP(D1706,calculos!$G$2:$H$1118,2,1)),"null",VLOOKUP(D1706,calculos!$G$2:$H$1118,2,1))</f>
        <v>784</v>
      </c>
      <c r="T1706" s="0" t="n">
        <f aca="false">IF(ISNA(VLOOKUP(E1706,calculos!$J$2:$K$220,2,1)),"null",VLOOKUP(E1706,calculos!$J$2:$K$220,2,1))</f>
        <v>142</v>
      </c>
      <c r="U1706" s="0" t="n">
        <f aca="false">IF(ISNA(VLOOKUP(F1706,calculos!$M$2:$N$658,2,1)),"null",VLOOKUP(F1706,calculos!$M$2:$N$658,2,1))</f>
        <v>369</v>
      </c>
      <c r="V1706" s="0" t="n">
        <f aca="false">IF(ISNA(VLOOKUP(J1706,calculos!$P$2:$Q$1711,2,1)),"null",VLOOKUP(J1706,calculos!$P$2:$Q$1711,2,1))</f>
        <v>1476</v>
      </c>
      <c r="W1706" s="0" t="n">
        <f aca="false">IF(ISNA(VLOOKUP(P1706,calculos!$S$2:$T$58,2,1)),"null",VLOOKUP(P1706,calculos!$S$2:$T$58,2,1))</f>
        <v>9</v>
      </c>
      <c r="X1706" s="9" t="str">
        <f aca="false">$X$1&amp;B1706&amp;"','"&amp;G1706&amp;"','"&amp;H1706&amp;"','"&amp;I1706&amp;"','"&amp;K1706&amp;"','"&amp;L1706&amp;"','"&amp;M1706&amp;"','"&amp;N1706&amp;"','"&amp;O1706&amp;"',"&amp;Q1706&amp;","&amp;R1706&amp;","&amp;S1706&amp;","&amp;T1706&amp;","&amp;U1706&amp;","&amp;V1706&amp;","&amp;W1706&amp;");"</f>
        <v>insert into servicio (id,fecha_entrega,serie,apertura,fecha_instalacion,garantia,mantenimiento,capacitacion,entrega_equipo,visita,id_empresa,id_hospital,id_equipo,id_marca,id_modelo,id_os,id_ingeniero) values (nextval('seq_servicio'),'','CN62634604','','43437','','','43437','','',12,690,784,142,369,1476,9);</v>
      </c>
    </row>
    <row r="1707" customFormat="false" ht="13.8" hidden="false" customHeight="false" outlineLevel="0" collapsed="false">
      <c r="A1707" s="31" t="s">
        <v>23</v>
      </c>
      <c r="B1707" s="31"/>
      <c r="C1707" s="31" t="s">
        <v>4628</v>
      </c>
      <c r="D1707" s="31" t="s">
        <v>4565</v>
      </c>
      <c r="E1707" s="31" t="s">
        <v>771</v>
      </c>
      <c r="F1707" s="32" t="s">
        <v>7374</v>
      </c>
      <c r="G1707" s="32" t="s">
        <v>7383</v>
      </c>
      <c r="H1707" s="33"/>
      <c r="I1707" s="33" t="n">
        <v>43437</v>
      </c>
      <c r="J1707" s="34" t="s">
        <v>7384</v>
      </c>
      <c r="K1707" s="31"/>
      <c r="L1707" s="35"/>
      <c r="M1707" s="36" t="n">
        <v>43437</v>
      </c>
      <c r="N1707" s="31"/>
      <c r="O1707" s="31"/>
      <c r="P1707" s="31" t="s">
        <v>7251</v>
      </c>
      <c r="Q1707" s="0" t="n">
        <f aca="false">IF(ISNA(VLOOKUP(A1707,calculos!$A$2:$B$20,2,1)),"null",VLOOKUP(A1707,calculos!$A$2:$B$20,2,1))</f>
        <v>12</v>
      </c>
      <c r="R1707" s="0" t="n">
        <f aca="false">IF(ISNA(VLOOKUP(C1707,calculos!$D$2:$E$1218,2,1)),"null",VLOOKUP(C1707,calculos!$D$2:$E$1218,2,1))</f>
        <v>690</v>
      </c>
      <c r="S1707" s="0" t="n">
        <f aca="false">IF(ISNA(VLOOKUP(D1707,calculos!$G$2:$H$1118,2,1)),"null",VLOOKUP(D1707,calculos!$G$2:$H$1118,2,1))</f>
        <v>784</v>
      </c>
      <c r="T1707" s="0" t="n">
        <f aca="false">IF(ISNA(VLOOKUP(E1707,calculos!$J$2:$K$220,2,1)),"null",VLOOKUP(E1707,calculos!$J$2:$K$220,2,1))</f>
        <v>142</v>
      </c>
      <c r="U1707" s="0" t="n">
        <f aca="false">IF(ISNA(VLOOKUP(F1707,calculos!$M$2:$N$658,2,1)),"null",VLOOKUP(F1707,calculos!$M$2:$N$658,2,1))</f>
        <v>369</v>
      </c>
      <c r="V1707" s="0" t="n">
        <f aca="false">IF(ISNA(VLOOKUP(J1707,calculos!$P$2:$Q$1711,2,1)),"null",VLOOKUP(J1707,calculos!$P$2:$Q$1711,2,1))</f>
        <v>1477</v>
      </c>
      <c r="W1707" s="0" t="n">
        <f aca="false">IF(ISNA(VLOOKUP(P1707,calculos!$S$2:$T$58,2,1)),"null",VLOOKUP(P1707,calculos!$S$2:$T$58,2,1))</f>
        <v>9</v>
      </c>
      <c r="X1707" s="9" t="str">
        <f aca="false">$X$1&amp;B1707&amp;"','"&amp;G1707&amp;"','"&amp;H1707&amp;"','"&amp;I1707&amp;"','"&amp;K1707&amp;"','"&amp;L1707&amp;"','"&amp;M1707&amp;"','"&amp;N1707&amp;"','"&amp;O1707&amp;"',"&amp;Q1707&amp;","&amp;R1707&amp;","&amp;S1707&amp;","&amp;T1707&amp;","&amp;U1707&amp;","&amp;V1707&amp;","&amp;W1707&amp;");"</f>
        <v>insert into servicio (id,fecha_entrega,serie,apertura,fecha_instalacion,garantia,mantenimiento,capacitacion,entrega_equipo,visita,id_empresa,id_hospital,id_equipo,id_marca,id_modelo,id_os,id_ingeniero) values (nextval('seq_servicio'),'','CN62634609','','43437','','','43437','','',12,690,784,142,369,1477,9);</v>
      </c>
    </row>
    <row r="1708" customFormat="false" ht="13.8" hidden="false" customHeight="false" outlineLevel="0" collapsed="false">
      <c r="A1708" s="31" t="s">
        <v>23</v>
      </c>
      <c r="B1708" s="31"/>
      <c r="C1708" s="31" t="s">
        <v>4628</v>
      </c>
      <c r="D1708" s="31" t="s">
        <v>4565</v>
      </c>
      <c r="E1708" s="31" t="s">
        <v>771</v>
      </c>
      <c r="F1708" s="32" t="s">
        <v>7374</v>
      </c>
      <c r="G1708" s="32" t="s">
        <v>7385</v>
      </c>
      <c r="H1708" s="33"/>
      <c r="I1708" s="33" t="n">
        <v>43437</v>
      </c>
      <c r="J1708" s="34" t="s">
        <v>7386</v>
      </c>
      <c r="K1708" s="31"/>
      <c r="L1708" s="35"/>
      <c r="M1708" s="36" t="n">
        <v>43437</v>
      </c>
      <c r="N1708" s="31"/>
      <c r="O1708" s="31"/>
      <c r="P1708" s="31" t="s">
        <v>7251</v>
      </c>
      <c r="Q1708" s="0" t="n">
        <f aca="false">IF(ISNA(VLOOKUP(A1708,calculos!$A$2:$B$20,2,1)),"null",VLOOKUP(A1708,calculos!$A$2:$B$20,2,1))</f>
        <v>12</v>
      </c>
      <c r="R1708" s="0" t="n">
        <f aca="false">IF(ISNA(VLOOKUP(C1708,calculos!$D$2:$E$1218,2,1)),"null",VLOOKUP(C1708,calculos!$D$2:$E$1218,2,1))</f>
        <v>690</v>
      </c>
      <c r="S1708" s="0" t="n">
        <f aca="false">IF(ISNA(VLOOKUP(D1708,calculos!$G$2:$H$1118,2,1)),"null",VLOOKUP(D1708,calculos!$G$2:$H$1118,2,1))</f>
        <v>784</v>
      </c>
      <c r="T1708" s="0" t="n">
        <f aca="false">IF(ISNA(VLOOKUP(E1708,calculos!$J$2:$K$220,2,1)),"null",VLOOKUP(E1708,calculos!$J$2:$K$220,2,1))</f>
        <v>142</v>
      </c>
      <c r="U1708" s="0" t="n">
        <f aca="false">IF(ISNA(VLOOKUP(F1708,calculos!$M$2:$N$658,2,1)),"null",VLOOKUP(F1708,calculos!$M$2:$N$658,2,1))</f>
        <v>369</v>
      </c>
      <c r="V1708" s="0" t="n">
        <f aca="false">IF(ISNA(VLOOKUP(J1708,calculos!$P$2:$Q$1711,2,1)),"null",VLOOKUP(J1708,calculos!$P$2:$Q$1711,2,1))</f>
        <v>1478</v>
      </c>
      <c r="W1708" s="0" t="n">
        <f aca="false">IF(ISNA(VLOOKUP(P1708,calculos!$S$2:$T$58,2,1)),"null",VLOOKUP(P1708,calculos!$S$2:$T$58,2,1))</f>
        <v>9</v>
      </c>
      <c r="X1708" s="9" t="str">
        <f aca="false">$X$1&amp;B1708&amp;"','"&amp;G1708&amp;"','"&amp;H1708&amp;"','"&amp;I1708&amp;"','"&amp;K1708&amp;"','"&amp;L1708&amp;"','"&amp;M1708&amp;"','"&amp;N1708&amp;"','"&amp;O1708&amp;"',"&amp;Q1708&amp;","&amp;R1708&amp;","&amp;S1708&amp;","&amp;T1708&amp;","&amp;U1708&amp;","&amp;V1708&amp;","&amp;W1708&amp;");"</f>
        <v>insert into servicio (id,fecha_entrega,serie,apertura,fecha_instalacion,garantia,mantenimiento,capacitacion,entrega_equipo,visita,id_empresa,id_hospital,id_equipo,id_marca,id_modelo,id_os,id_ingeniero) values (nextval('seq_servicio'),'','CN62634598','','43437','','','43437','','',12,690,784,142,369,1478,9);</v>
      </c>
    </row>
    <row r="1709" customFormat="false" ht="13.8" hidden="false" customHeight="false" outlineLevel="0" collapsed="false">
      <c r="A1709" s="31" t="s">
        <v>23</v>
      </c>
      <c r="B1709" s="31"/>
      <c r="C1709" s="31" t="s">
        <v>4628</v>
      </c>
      <c r="D1709" s="31" t="s">
        <v>7331</v>
      </c>
      <c r="E1709" s="31" t="s">
        <v>4731</v>
      </c>
      <c r="F1709" s="32" t="s">
        <v>4798</v>
      </c>
      <c r="G1709" s="32" t="s">
        <v>7387</v>
      </c>
      <c r="H1709" s="33"/>
      <c r="I1709" s="33" t="n">
        <v>43433</v>
      </c>
      <c r="J1709" s="34" t="s">
        <v>7388</v>
      </c>
      <c r="K1709" s="31"/>
      <c r="L1709" s="35"/>
      <c r="M1709" s="36" t="n">
        <v>43433</v>
      </c>
      <c r="N1709" s="31"/>
      <c r="O1709" s="31"/>
      <c r="P1709" s="31" t="s">
        <v>7251</v>
      </c>
      <c r="Q1709" s="0" t="n">
        <f aca="false">IF(ISNA(VLOOKUP(A1709,calculos!$A$2:$B$20,2,1)),"null",VLOOKUP(A1709,calculos!$A$2:$B$20,2,1))</f>
        <v>12</v>
      </c>
      <c r="R1709" s="0" t="n">
        <f aca="false">IF(ISNA(VLOOKUP(C1709,calculos!$D$2:$E$1218,2,1)),"null",VLOOKUP(C1709,calculos!$D$2:$E$1218,2,1))</f>
        <v>690</v>
      </c>
      <c r="S1709" s="0" t="n">
        <f aca="false">IF(ISNA(VLOOKUP(D1709,calculos!$G$2:$H$1118,2,1)),"null",VLOOKUP(D1709,calculos!$G$2:$H$1118,2,1))</f>
        <v>753</v>
      </c>
      <c r="T1709" s="0" t="n">
        <f aca="false">IF(ISNA(VLOOKUP(E1709,calculos!$J$2:$K$220,2,1)),"null",VLOOKUP(E1709,calculos!$J$2:$K$220,2,1))</f>
        <v>109</v>
      </c>
      <c r="U1709" s="0" t="n">
        <f aca="false">IF(ISNA(VLOOKUP(F1709,calculos!$M$2:$N$658,2,1)),"null",VLOOKUP(F1709,calculos!$M$2:$N$658,2,1))</f>
        <v>468</v>
      </c>
      <c r="V1709" s="0" t="n">
        <f aca="false">IF(ISNA(VLOOKUP(J1709,calculos!$P$2:$Q$1711,2,1)),"null",VLOOKUP(J1709,calculos!$P$2:$Q$1711,2,1))</f>
        <v>1461</v>
      </c>
      <c r="W1709" s="0" t="n">
        <f aca="false">IF(ISNA(VLOOKUP(P1709,calculos!$S$2:$T$58,2,1)),"null",VLOOKUP(P1709,calculos!$S$2:$T$58,2,1))</f>
        <v>9</v>
      </c>
      <c r="X1709" s="9" t="str">
        <f aca="false">$X$1&amp;B1709&amp;"','"&amp;G1709&amp;"','"&amp;H1709&amp;"','"&amp;I1709&amp;"','"&amp;K1709&amp;"','"&amp;L1709&amp;"','"&amp;M1709&amp;"','"&amp;N1709&amp;"','"&amp;O1709&amp;"',"&amp;Q1709&amp;","&amp;R1709&amp;","&amp;S1709&amp;","&amp;T1709&amp;","&amp;U1709&amp;","&amp;V1709&amp;","&amp;W1709&amp;");"</f>
        <v>insert into servicio (id,fecha_entrega,serie,apertura,fecha_instalacion,garantia,mantenimiento,capacitacion,entrega_equipo,visita,id_empresa,id_hospital,id_equipo,id_marca,id_modelo,id_os,id_ingeniero) values (nextval('seq_servicio'),'','180907-153996','','43433','','','43433','','',12,690,753,109,468,1461,9);</v>
      </c>
    </row>
    <row r="1710" customFormat="false" ht="13.8" hidden="false" customHeight="false" outlineLevel="0" collapsed="false">
      <c r="A1710" s="31" t="s">
        <v>23</v>
      </c>
      <c r="B1710" s="31"/>
      <c r="C1710" s="31" t="s">
        <v>4628</v>
      </c>
      <c r="D1710" s="31" t="s">
        <v>7331</v>
      </c>
      <c r="E1710" s="31" t="s">
        <v>4731</v>
      </c>
      <c r="F1710" s="32" t="s">
        <v>4798</v>
      </c>
      <c r="G1710" s="32" t="s">
        <v>7389</v>
      </c>
      <c r="H1710" s="33"/>
      <c r="I1710" s="33" t="n">
        <v>43437</v>
      </c>
      <c r="J1710" s="34" t="s">
        <v>7390</v>
      </c>
      <c r="K1710" s="31"/>
      <c r="L1710" s="35"/>
      <c r="M1710" s="36" t="n">
        <v>43437</v>
      </c>
      <c r="N1710" s="31"/>
      <c r="O1710" s="31"/>
      <c r="P1710" s="31" t="s">
        <v>7251</v>
      </c>
      <c r="Q1710" s="0" t="n">
        <f aca="false">IF(ISNA(VLOOKUP(A1710,calculos!$A$2:$B$20,2,1)),"null",VLOOKUP(A1710,calculos!$A$2:$B$20,2,1))</f>
        <v>12</v>
      </c>
      <c r="R1710" s="0" t="n">
        <f aca="false">IF(ISNA(VLOOKUP(C1710,calculos!$D$2:$E$1218,2,1)),"null",VLOOKUP(C1710,calculos!$D$2:$E$1218,2,1))</f>
        <v>690</v>
      </c>
      <c r="S1710" s="0" t="n">
        <f aca="false">IF(ISNA(VLOOKUP(D1710,calculos!$G$2:$H$1118,2,1)),"null",VLOOKUP(D1710,calculos!$G$2:$H$1118,2,1))</f>
        <v>753</v>
      </c>
      <c r="T1710" s="0" t="n">
        <f aca="false">IF(ISNA(VLOOKUP(E1710,calculos!$J$2:$K$220,2,1)),"null",VLOOKUP(E1710,calculos!$J$2:$K$220,2,1))</f>
        <v>109</v>
      </c>
      <c r="U1710" s="0" t="n">
        <f aca="false">IF(ISNA(VLOOKUP(F1710,calculos!$M$2:$N$658,2,1)),"null",VLOOKUP(F1710,calculos!$M$2:$N$658,2,1))</f>
        <v>468</v>
      </c>
      <c r="V1710" s="0" t="n">
        <f aca="false">IF(ISNA(VLOOKUP(J1710,calculos!$P$2:$Q$1711,2,1)),"null",VLOOKUP(J1710,calculos!$P$2:$Q$1711,2,1))</f>
        <v>1463</v>
      </c>
      <c r="W1710" s="0" t="n">
        <f aca="false">IF(ISNA(VLOOKUP(P1710,calculos!$S$2:$T$58,2,1)),"null",VLOOKUP(P1710,calculos!$S$2:$T$58,2,1))</f>
        <v>9</v>
      </c>
      <c r="X1710" s="9" t="str">
        <f aca="false">$X$1&amp;B1710&amp;"','"&amp;G1710&amp;"','"&amp;H1710&amp;"','"&amp;I1710&amp;"','"&amp;K1710&amp;"','"&amp;L1710&amp;"','"&amp;M1710&amp;"','"&amp;N1710&amp;"','"&amp;O1710&amp;"',"&amp;Q1710&amp;","&amp;R1710&amp;","&amp;S1710&amp;","&amp;T1710&amp;","&amp;U1710&amp;","&amp;V1710&amp;","&amp;W1710&amp;");"</f>
        <v>insert into servicio (id,fecha_entrega,serie,apertura,fecha_instalacion,garantia,mantenimiento,capacitacion,entrega_equipo,visita,id_empresa,id_hospital,id_equipo,id_marca,id_modelo,id_os,id_ingeniero) values (nextval('seq_servicio'),'','180907-153999','','43437','','','43437','','',12,690,753,109,468,1463,9);</v>
      </c>
    </row>
    <row r="1711" customFormat="false" ht="13.8" hidden="false" customHeight="false" outlineLevel="0" collapsed="false">
      <c r="A1711" s="31" t="s">
        <v>23</v>
      </c>
      <c r="B1711" s="31"/>
      <c r="C1711" s="31" t="s">
        <v>4628</v>
      </c>
      <c r="D1711" s="31" t="s">
        <v>7331</v>
      </c>
      <c r="E1711" s="31" t="s">
        <v>4731</v>
      </c>
      <c r="F1711" s="32" t="s">
        <v>4798</v>
      </c>
      <c r="G1711" s="32" t="s">
        <v>7391</v>
      </c>
      <c r="H1711" s="33"/>
      <c r="I1711" s="33" t="n">
        <v>43437</v>
      </c>
      <c r="J1711" s="34" t="s">
        <v>7392</v>
      </c>
      <c r="K1711" s="31"/>
      <c r="L1711" s="35"/>
      <c r="M1711" s="36" t="n">
        <v>43437</v>
      </c>
      <c r="N1711" s="31"/>
      <c r="O1711" s="31"/>
      <c r="P1711" s="31" t="s">
        <v>7251</v>
      </c>
      <c r="Q1711" s="0" t="n">
        <f aca="false">IF(ISNA(VLOOKUP(A1711,calculos!$A$2:$B$20,2,1)),"null",VLOOKUP(A1711,calculos!$A$2:$B$20,2,1))</f>
        <v>12</v>
      </c>
      <c r="R1711" s="0" t="n">
        <f aca="false">IF(ISNA(VLOOKUP(C1711,calculos!$D$2:$E$1218,2,1)),"null",VLOOKUP(C1711,calculos!$D$2:$E$1218,2,1))</f>
        <v>690</v>
      </c>
      <c r="S1711" s="0" t="n">
        <f aca="false">IF(ISNA(VLOOKUP(D1711,calculos!$G$2:$H$1118,2,1)),"null",VLOOKUP(D1711,calculos!$G$2:$H$1118,2,1))</f>
        <v>753</v>
      </c>
      <c r="T1711" s="0" t="n">
        <f aca="false">IF(ISNA(VLOOKUP(E1711,calculos!$J$2:$K$220,2,1)),"null",VLOOKUP(E1711,calculos!$J$2:$K$220,2,1))</f>
        <v>109</v>
      </c>
      <c r="U1711" s="0" t="n">
        <f aca="false">IF(ISNA(VLOOKUP(F1711,calculos!$M$2:$N$658,2,1)),"null",VLOOKUP(F1711,calculos!$M$2:$N$658,2,1))</f>
        <v>468</v>
      </c>
      <c r="V1711" s="0" t="n">
        <f aca="false">IF(ISNA(VLOOKUP(J1711,calculos!$P$2:$Q$1711,2,1)),"null",VLOOKUP(J1711,calculos!$P$2:$Q$1711,2,1))</f>
        <v>1465</v>
      </c>
      <c r="W1711" s="0" t="n">
        <f aca="false">IF(ISNA(VLOOKUP(P1711,calculos!$S$2:$T$58,2,1)),"null",VLOOKUP(P1711,calculos!$S$2:$T$58,2,1))</f>
        <v>9</v>
      </c>
      <c r="X1711" s="9" t="str">
        <f aca="false">$X$1&amp;B1711&amp;"','"&amp;G1711&amp;"','"&amp;H1711&amp;"','"&amp;I1711&amp;"','"&amp;K1711&amp;"','"&amp;L1711&amp;"','"&amp;M1711&amp;"','"&amp;N1711&amp;"','"&amp;O1711&amp;"',"&amp;Q1711&amp;","&amp;R1711&amp;","&amp;S1711&amp;","&amp;T1711&amp;","&amp;U1711&amp;","&amp;V1711&amp;","&amp;W1711&amp;");"</f>
        <v>insert into servicio (id,fecha_entrega,serie,apertura,fecha_instalacion,garantia,mantenimiento,capacitacion,entrega_equipo,visita,id_empresa,id_hospital,id_equipo,id_marca,id_modelo,id_os,id_ingeniero) values (nextval('seq_servicio'),'','180907-153997','','43437','','','43437','','',12,690,753,109,468,1465,9);</v>
      </c>
    </row>
    <row r="1712" customFormat="false" ht="13.8" hidden="false" customHeight="false" outlineLevel="0" collapsed="false">
      <c r="A1712" s="31" t="s">
        <v>23</v>
      </c>
      <c r="B1712" s="31"/>
      <c r="C1712" s="31" t="s">
        <v>4628</v>
      </c>
      <c r="D1712" s="31" t="s">
        <v>7331</v>
      </c>
      <c r="E1712" s="31" t="s">
        <v>4731</v>
      </c>
      <c r="F1712" s="32" t="s">
        <v>4798</v>
      </c>
      <c r="G1712" s="32" t="s">
        <v>7393</v>
      </c>
      <c r="H1712" s="33"/>
      <c r="I1712" s="33" t="n">
        <v>43437</v>
      </c>
      <c r="J1712" s="34" t="s">
        <v>7394</v>
      </c>
      <c r="K1712" s="31"/>
      <c r="L1712" s="35"/>
      <c r="M1712" s="36" t="n">
        <v>43437</v>
      </c>
      <c r="N1712" s="31"/>
      <c r="O1712" s="31"/>
      <c r="P1712" s="31" t="s">
        <v>7251</v>
      </c>
      <c r="Q1712" s="0" t="n">
        <f aca="false">IF(ISNA(VLOOKUP(A1712,calculos!$A$2:$B$20,2,1)),"null",VLOOKUP(A1712,calculos!$A$2:$B$20,2,1))</f>
        <v>12</v>
      </c>
      <c r="R1712" s="0" t="n">
        <f aca="false">IF(ISNA(VLOOKUP(C1712,calculos!$D$2:$E$1218,2,1)),"null",VLOOKUP(C1712,calculos!$D$2:$E$1218,2,1))</f>
        <v>690</v>
      </c>
      <c r="S1712" s="0" t="n">
        <f aca="false">IF(ISNA(VLOOKUP(D1712,calculos!$G$2:$H$1118,2,1)),"null",VLOOKUP(D1712,calculos!$G$2:$H$1118,2,1))</f>
        <v>753</v>
      </c>
      <c r="T1712" s="0" t="n">
        <f aca="false">IF(ISNA(VLOOKUP(E1712,calculos!$J$2:$K$220,2,1)),"null",VLOOKUP(E1712,calculos!$J$2:$K$220,2,1))</f>
        <v>109</v>
      </c>
      <c r="U1712" s="0" t="n">
        <f aca="false">IF(ISNA(VLOOKUP(F1712,calculos!$M$2:$N$658,2,1)),"null",VLOOKUP(F1712,calculos!$M$2:$N$658,2,1))</f>
        <v>468</v>
      </c>
      <c r="V1712" s="0" t="n">
        <f aca="false">IF(ISNA(VLOOKUP(J1712,calculos!$P$2:$Q$1711,2,1)),"null",VLOOKUP(J1712,calculos!$P$2:$Q$1711,2,1))</f>
        <v>1466</v>
      </c>
      <c r="W1712" s="0" t="n">
        <f aca="false">IF(ISNA(VLOOKUP(P1712,calculos!$S$2:$T$58,2,1)),"null",VLOOKUP(P1712,calculos!$S$2:$T$58,2,1))</f>
        <v>9</v>
      </c>
      <c r="X1712" s="9" t="str">
        <f aca="false">$X$1&amp;B1712&amp;"','"&amp;G1712&amp;"','"&amp;H1712&amp;"','"&amp;I1712&amp;"','"&amp;K1712&amp;"','"&amp;L1712&amp;"','"&amp;M1712&amp;"','"&amp;N1712&amp;"','"&amp;O1712&amp;"',"&amp;Q1712&amp;","&amp;R1712&amp;","&amp;S1712&amp;","&amp;T1712&amp;","&amp;U1712&amp;","&amp;V1712&amp;","&amp;W1712&amp;");"</f>
        <v>insert into servicio (id,fecha_entrega,serie,apertura,fecha_instalacion,garantia,mantenimiento,capacitacion,entrega_equipo,visita,id_empresa,id_hospital,id_equipo,id_marca,id_modelo,id_os,id_ingeniero) values (nextval('seq_servicio'),'','180831-153487','','43437','','','43437','','',12,690,753,109,468,1466,9);</v>
      </c>
    </row>
    <row r="1713" customFormat="false" ht="13.8" hidden="false" customHeight="false" outlineLevel="0" collapsed="false">
      <c r="A1713" s="31" t="s">
        <v>23</v>
      </c>
      <c r="B1713" s="31"/>
      <c r="C1713" s="31" t="s">
        <v>4628</v>
      </c>
      <c r="D1713" s="31" t="s">
        <v>7331</v>
      </c>
      <c r="E1713" s="31" t="s">
        <v>4731</v>
      </c>
      <c r="F1713" s="32" t="s">
        <v>4798</v>
      </c>
      <c r="G1713" s="32" t="s">
        <v>7395</v>
      </c>
      <c r="H1713" s="33"/>
      <c r="I1713" s="33" t="n">
        <v>43437</v>
      </c>
      <c r="J1713" s="34" t="s">
        <v>7396</v>
      </c>
      <c r="K1713" s="31"/>
      <c r="L1713" s="35"/>
      <c r="M1713" s="36" t="n">
        <v>43437</v>
      </c>
      <c r="N1713" s="31"/>
      <c r="O1713" s="31"/>
      <c r="P1713" s="31" t="s">
        <v>7251</v>
      </c>
      <c r="Q1713" s="0" t="n">
        <f aca="false">IF(ISNA(VLOOKUP(A1713,calculos!$A$2:$B$20,2,1)),"null",VLOOKUP(A1713,calculos!$A$2:$B$20,2,1))</f>
        <v>12</v>
      </c>
      <c r="R1713" s="0" t="n">
        <f aca="false">IF(ISNA(VLOOKUP(C1713,calculos!$D$2:$E$1218,2,1)),"null",VLOOKUP(C1713,calculos!$D$2:$E$1218,2,1))</f>
        <v>690</v>
      </c>
      <c r="S1713" s="0" t="n">
        <f aca="false">IF(ISNA(VLOOKUP(D1713,calculos!$G$2:$H$1118,2,1)),"null",VLOOKUP(D1713,calculos!$G$2:$H$1118,2,1))</f>
        <v>753</v>
      </c>
      <c r="T1713" s="0" t="n">
        <f aca="false">IF(ISNA(VLOOKUP(E1713,calculos!$J$2:$K$220,2,1)),"null",VLOOKUP(E1713,calculos!$J$2:$K$220,2,1))</f>
        <v>109</v>
      </c>
      <c r="U1713" s="0" t="n">
        <f aca="false">IF(ISNA(VLOOKUP(F1713,calculos!$M$2:$N$658,2,1)),"null",VLOOKUP(F1713,calculos!$M$2:$N$658,2,1))</f>
        <v>468</v>
      </c>
      <c r="V1713" s="0" t="n">
        <f aca="false">IF(ISNA(VLOOKUP(J1713,calculos!$P$2:$Q$1711,2,1)),"null",VLOOKUP(J1713,calculos!$P$2:$Q$1711,2,1))</f>
        <v>1467</v>
      </c>
      <c r="W1713" s="0" t="n">
        <f aca="false">IF(ISNA(VLOOKUP(P1713,calculos!$S$2:$T$58,2,1)),"null",VLOOKUP(P1713,calculos!$S$2:$T$58,2,1))</f>
        <v>9</v>
      </c>
      <c r="X1713" s="9" t="str">
        <f aca="false">$X$1&amp;B1713&amp;"','"&amp;G1713&amp;"','"&amp;H1713&amp;"','"&amp;I1713&amp;"','"&amp;K1713&amp;"','"&amp;L1713&amp;"','"&amp;M1713&amp;"','"&amp;N1713&amp;"','"&amp;O1713&amp;"',"&amp;Q1713&amp;","&amp;R1713&amp;","&amp;S1713&amp;","&amp;T1713&amp;","&amp;U1713&amp;","&amp;V1713&amp;","&amp;W1713&amp;");"</f>
        <v>insert into servicio (id,fecha_entrega,serie,apertura,fecha_instalacion,garantia,mantenimiento,capacitacion,entrega_equipo,visita,id_empresa,id_hospital,id_equipo,id_marca,id_modelo,id_os,id_ingeniero) values (nextval('seq_servicio'),'','180907-154000','','43437','','','43437','','',12,690,753,109,468,1467,9);</v>
      </c>
    </row>
    <row r="1714" customFormat="false" ht="13.8" hidden="false" customHeight="false" outlineLevel="0" collapsed="false">
      <c r="A1714" s="31" t="s">
        <v>23</v>
      </c>
      <c r="B1714" s="31"/>
      <c r="C1714" s="31" t="s">
        <v>4628</v>
      </c>
      <c r="D1714" s="31" t="s">
        <v>7331</v>
      </c>
      <c r="E1714" s="31" t="s">
        <v>4731</v>
      </c>
      <c r="F1714" s="32" t="s">
        <v>4798</v>
      </c>
      <c r="G1714" s="32" t="s">
        <v>7397</v>
      </c>
      <c r="H1714" s="33"/>
      <c r="I1714" s="33" t="n">
        <v>43437</v>
      </c>
      <c r="J1714" s="34" t="s">
        <v>7398</v>
      </c>
      <c r="K1714" s="31"/>
      <c r="L1714" s="35"/>
      <c r="M1714" s="36" t="n">
        <v>43437</v>
      </c>
      <c r="N1714" s="31"/>
      <c r="O1714" s="31"/>
      <c r="P1714" s="31" t="s">
        <v>7251</v>
      </c>
      <c r="Q1714" s="0" t="n">
        <f aca="false">IF(ISNA(VLOOKUP(A1714,calculos!$A$2:$B$20,2,1)),"null",VLOOKUP(A1714,calculos!$A$2:$B$20,2,1))</f>
        <v>12</v>
      </c>
      <c r="R1714" s="0" t="n">
        <f aca="false">IF(ISNA(VLOOKUP(C1714,calculos!$D$2:$E$1218,2,1)),"null",VLOOKUP(C1714,calculos!$D$2:$E$1218,2,1))</f>
        <v>690</v>
      </c>
      <c r="S1714" s="0" t="n">
        <f aca="false">IF(ISNA(VLOOKUP(D1714,calculos!$G$2:$H$1118,2,1)),"null",VLOOKUP(D1714,calculos!$G$2:$H$1118,2,1))</f>
        <v>753</v>
      </c>
      <c r="T1714" s="0" t="n">
        <f aca="false">IF(ISNA(VLOOKUP(E1714,calculos!$J$2:$K$220,2,1)),"null",VLOOKUP(E1714,calculos!$J$2:$K$220,2,1))</f>
        <v>109</v>
      </c>
      <c r="U1714" s="0" t="n">
        <f aca="false">IF(ISNA(VLOOKUP(F1714,calculos!$M$2:$N$658,2,1)),"null",VLOOKUP(F1714,calculos!$M$2:$N$658,2,1))</f>
        <v>468</v>
      </c>
      <c r="V1714" s="0" t="n">
        <f aca="false">IF(ISNA(VLOOKUP(J1714,calculos!$P$2:$Q$1711,2,1)),"null",VLOOKUP(J1714,calculos!$P$2:$Q$1711,2,1))</f>
        <v>1469</v>
      </c>
      <c r="W1714" s="0" t="n">
        <f aca="false">IF(ISNA(VLOOKUP(P1714,calculos!$S$2:$T$58,2,1)),"null",VLOOKUP(P1714,calculos!$S$2:$T$58,2,1))</f>
        <v>9</v>
      </c>
      <c r="X1714" s="9" t="str">
        <f aca="false">$X$1&amp;B1714&amp;"','"&amp;G1714&amp;"','"&amp;H1714&amp;"','"&amp;I1714&amp;"','"&amp;K1714&amp;"','"&amp;L1714&amp;"','"&amp;M1714&amp;"','"&amp;N1714&amp;"','"&amp;O1714&amp;"',"&amp;Q1714&amp;","&amp;R1714&amp;","&amp;S1714&amp;","&amp;T1714&amp;","&amp;U1714&amp;","&amp;V1714&amp;","&amp;W1714&amp;");"</f>
        <v>insert into servicio (id,fecha_entrega,serie,apertura,fecha_instalacion,garantia,mantenimiento,capacitacion,entrega_equipo,visita,id_empresa,id_hospital,id_equipo,id_marca,id_modelo,id_os,id_ingeniero) values (nextval('seq_servicio'),'','180914-139477','','43437','','','43437','','',12,690,753,109,468,1469,9);</v>
      </c>
    </row>
    <row r="1715" customFormat="false" ht="13.8" hidden="false" customHeight="false" outlineLevel="0" collapsed="false">
      <c r="A1715" s="31" t="s">
        <v>23</v>
      </c>
      <c r="B1715" s="31"/>
      <c r="C1715" s="31" t="s">
        <v>4628</v>
      </c>
      <c r="D1715" s="31" t="s">
        <v>7331</v>
      </c>
      <c r="E1715" s="31" t="s">
        <v>4731</v>
      </c>
      <c r="F1715" s="32" t="s">
        <v>4798</v>
      </c>
      <c r="G1715" s="32" t="s">
        <v>7399</v>
      </c>
      <c r="H1715" s="33"/>
      <c r="I1715" s="33" t="n">
        <v>43437</v>
      </c>
      <c r="J1715" s="34" t="s">
        <v>7400</v>
      </c>
      <c r="K1715" s="31"/>
      <c r="L1715" s="35"/>
      <c r="M1715" s="36" t="n">
        <v>43437</v>
      </c>
      <c r="N1715" s="31"/>
      <c r="O1715" s="31"/>
      <c r="P1715" s="31" t="s">
        <v>7251</v>
      </c>
      <c r="Q1715" s="0" t="n">
        <f aca="false">IF(ISNA(VLOOKUP(A1715,calculos!$A$2:$B$20,2,1)),"null",VLOOKUP(A1715,calculos!$A$2:$B$20,2,1))</f>
        <v>12</v>
      </c>
      <c r="R1715" s="0" t="n">
        <f aca="false">IF(ISNA(VLOOKUP(C1715,calculos!$D$2:$E$1218,2,1)),"null",VLOOKUP(C1715,calculos!$D$2:$E$1218,2,1))</f>
        <v>690</v>
      </c>
      <c r="S1715" s="0" t="n">
        <f aca="false">IF(ISNA(VLOOKUP(D1715,calculos!$G$2:$H$1118,2,1)),"null",VLOOKUP(D1715,calculos!$G$2:$H$1118,2,1))</f>
        <v>753</v>
      </c>
      <c r="T1715" s="0" t="n">
        <f aca="false">IF(ISNA(VLOOKUP(E1715,calculos!$J$2:$K$220,2,1)),"null",VLOOKUP(E1715,calculos!$J$2:$K$220,2,1))</f>
        <v>109</v>
      </c>
      <c r="U1715" s="0" t="n">
        <f aca="false">IF(ISNA(VLOOKUP(F1715,calculos!$M$2:$N$658,2,1)),"null",VLOOKUP(F1715,calculos!$M$2:$N$658,2,1))</f>
        <v>468</v>
      </c>
      <c r="V1715" s="0" t="n">
        <f aca="false">IF(ISNA(VLOOKUP(J1715,calculos!$P$2:$Q$1711,2,1)),"null",VLOOKUP(J1715,calculos!$P$2:$Q$1711,2,1))</f>
        <v>1470</v>
      </c>
      <c r="W1715" s="0" t="n">
        <f aca="false">IF(ISNA(VLOOKUP(P1715,calculos!$S$2:$T$58,2,1)),"null",VLOOKUP(P1715,calculos!$S$2:$T$58,2,1))</f>
        <v>9</v>
      </c>
      <c r="X1715" s="9" t="str">
        <f aca="false">$X$1&amp;B1715&amp;"','"&amp;G1715&amp;"','"&amp;H1715&amp;"','"&amp;I1715&amp;"','"&amp;K1715&amp;"','"&amp;L1715&amp;"','"&amp;M1715&amp;"','"&amp;N1715&amp;"','"&amp;O1715&amp;"',"&amp;Q1715&amp;","&amp;R1715&amp;","&amp;S1715&amp;","&amp;T1715&amp;","&amp;U1715&amp;","&amp;V1715&amp;","&amp;W1715&amp;");"</f>
        <v>insert into servicio (id,fecha_entrega,serie,apertura,fecha_instalacion,garantia,mantenimiento,capacitacion,entrega_equipo,visita,id_empresa,id_hospital,id_equipo,id_marca,id_modelo,id_os,id_ingeniero) values (nextval('seq_servicio'),'','180914-139478','','43437','','','43437','','',12,690,753,109,468,1470,9);</v>
      </c>
    </row>
    <row r="1716" customFormat="false" ht="13.8" hidden="false" customHeight="false" outlineLevel="0" collapsed="false">
      <c r="A1716" s="31" t="s">
        <v>23</v>
      </c>
      <c r="B1716" s="31"/>
      <c r="C1716" s="31" t="s">
        <v>4628</v>
      </c>
      <c r="D1716" s="31" t="s">
        <v>7331</v>
      </c>
      <c r="E1716" s="31" t="s">
        <v>4731</v>
      </c>
      <c r="F1716" s="32" t="s">
        <v>4798</v>
      </c>
      <c r="G1716" s="32" t="s">
        <v>7401</v>
      </c>
      <c r="H1716" s="33"/>
      <c r="I1716" s="33" t="n">
        <v>43437</v>
      </c>
      <c r="J1716" s="34" t="s">
        <v>7402</v>
      </c>
      <c r="K1716" s="31"/>
      <c r="L1716" s="35"/>
      <c r="M1716" s="36" t="n">
        <v>43437</v>
      </c>
      <c r="N1716" s="31"/>
      <c r="O1716" s="31"/>
      <c r="P1716" s="31" t="s">
        <v>7251</v>
      </c>
      <c r="Q1716" s="0" t="n">
        <f aca="false">IF(ISNA(VLOOKUP(A1716,calculos!$A$2:$B$20,2,1)),"null",VLOOKUP(A1716,calculos!$A$2:$B$20,2,1))</f>
        <v>12</v>
      </c>
      <c r="R1716" s="0" t="n">
        <f aca="false">IF(ISNA(VLOOKUP(C1716,calculos!$D$2:$E$1218,2,1)),"null",VLOOKUP(C1716,calculos!$D$2:$E$1218,2,1))</f>
        <v>690</v>
      </c>
      <c r="S1716" s="0" t="n">
        <f aca="false">IF(ISNA(VLOOKUP(D1716,calculos!$G$2:$H$1118,2,1)),"null",VLOOKUP(D1716,calculos!$G$2:$H$1118,2,1))</f>
        <v>753</v>
      </c>
      <c r="T1716" s="0" t="n">
        <f aca="false">IF(ISNA(VLOOKUP(E1716,calculos!$J$2:$K$220,2,1)),"null",VLOOKUP(E1716,calculos!$J$2:$K$220,2,1))</f>
        <v>109</v>
      </c>
      <c r="U1716" s="0" t="n">
        <f aca="false">IF(ISNA(VLOOKUP(F1716,calculos!$M$2:$N$658,2,1)),"null",VLOOKUP(F1716,calculos!$M$2:$N$658,2,1))</f>
        <v>468</v>
      </c>
      <c r="V1716" s="0" t="n">
        <f aca="false">IF(ISNA(VLOOKUP(J1716,calculos!$P$2:$Q$1711,2,1)),"null",VLOOKUP(J1716,calculos!$P$2:$Q$1711,2,1))</f>
        <v>1471</v>
      </c>
      <c r="W1716" s="0" t="n">
        <f aca="false">IF(ISNA(VLOOKUP(P1716,calculos!$S$2:$T$58,2,1)),"null",VLOOKUP(P1716,calculos!$S$2:$T$58,2,1))</f>
        <v>9</v>
      </c>
      <c r="X1716" s="9" t="str">
        <f aca="false">$X$1&amp;B1716&amp;"','"&amp;G1716&amp;"','"&amp;H1716&amp;"','"&amp;I1716&amp;"','"&amp;K1716&amp;"','"&amp;L1716&amp;"','"&amp;M1716&amp;"','"&amp;N1716&amp;"','"&amp;O1716&amp;"',"&amp;Q1716&amp;","&amp;R1716&amp;","&amp;S1716&amp;","&amp;T1716&amp;","&amp;U1716&amp;","&amp;V1716&amp;","&amp;W1716&amp;");"</f>
        <v>insert into servicio (id,fecha_entrega,serie,apertura,fecha_instalacion,garantia,mantenimiento,capacitacion,entrega_equipo,visita,id_empresa,id_hospital,id_equipo,id_marca,id_modelo,id_os,id_ingeniero) values (nextval('seq_servicio'),'','180914-139475','','43437','','','43437','','',12,690,753,109,468,1471,9);</v>
      </c>
    </row>
    <row r="1717" customFormat="false" ht="13.8" hidden="false" customHeight="false" outlineLevel="0" collapsed="false">
      <c r="A1717" s="31" t="s">
        <v>23</v>
      </c>
      <c r="B1717" s="31"/>
      <c r="C1717" s="31" t="s">
        <v>4628</v>
      </c>
      <c r="D1717" s="31" t="s">
        <v>7331</v>
      </c>
      <c r="E1717" s="31" t="s">
        <v>4731</v>
      </c>
      <c r="F1717" s="32" t="s">
        <v>4798</v>
      </c>
      <c r="G1717" s="32" t="s">
        <v>7403</v>
      </c>
      <c r="H1717" s="33"/>
      <c r="I1717" s="33" t="n">
        <v>43437</v>
      </c>
      <c r="J1717" s="34" t="s">
        <v>7404</v>
      </c>
      <c r="K1717" s="31"/>
      <c r="L1717" s="35"/>
      <c r="M1717" s="36" t="n">
        <v>43437</v>
      </c>
      <c r="N1717" s="31"/>
      <c r="O1717" s="31"/>
      <c r="P1717" s="31" t="s">
        <v>7251</v>
      </c>
      <c r="Q1717" s="0" t="n">
        <f aca="false">IF(ISNA(VLOOKUP(A1717,calculos!$A$2:$B$20,2,1)),"null",VLOOKUP(A1717,calculos!$A$2:$B$20,2,1))</f>
        <v>12</v>
      </c>
      <c r="R1717" s="0" t="n">
        <f aca="false">IF(ISNA(VLOOKUP(C1717,calculos!$D$2:$E$1218,2,1)),"null",VLOOKUP(C1717,calculos!$D$2:$E$1218,2,1))</f>
        <v>690</v>
      </c>
      <c r="S1717" s="0" t="n">
        <f aca="false">IF(ISNA(VLOOKUP(D1717,calculos!$G$2:$H$1118,2,1)),"null",VLOOKUP(D1717,calculos!$G$2:$H$1118,2,1))</f>
        <v>753</v>
      </c>
      <c r="T1717" s="0" t="n">
        <f aca="false">IF(ISNA(VLOOKUP(E1717,calculos!$J$2:$K$220,2,1)),"null",VLOOKUP(E1717,calculos!$J$2:$K$220,2,1))</f>
        <v>109</v>
      </c>
      <c r="U1717" s="0" t="n">
        <f aca="false">IF(ISNA(VLOOKUP(F1717,calculos!$M$2:$N$658,2,1)),"null",VLOOKUP(F1717,calculos!$M$2:$N$658,2,1))</f>
        <v>468</v>
      </c>
      <c r="V1717" s="0" t="n">
        <f aca="false">IF(ISNA(VLOOKUP(J1717,calculos!$P$2:$Q$1711,2,1)),"null",VLOOKUP(J1717,calculos!$P$2:$Q$1711,2,1))</f>
        <v>1472</v>
      </c>
      <c r="W1717" s="0" t="n">
        <f aca="false">IF(ISNA(VLOOKUP(P1717,calculos!$S$2:$T$58,2,1)),"null",VLOOKUP(P1717,calculos!$S$2:$T$58,2,1))</f>
        <v>9</v>
      </c>
      <c r="X1717" s="9" t="str">
        <f aca="false">$X$1&amp;B1717&amp;"','"&amp;G1717&amp;"','"&amp;H1717&amp;"','"&amp;I1717&amp;"','"&amp;K1717&amp;"','"&amp;L1717&amp;"','"&amp;M1717&amp;"','"&amp;N1717&amp;"','"&amp;O1717&amp;"',"&amp;Q1717&amp;","&amp;R1717&amp;","&amp;S1717&amp;","&amp;T1717&amp;","&amp;U1717&amp;","&amp;V1717&amp;","&amp;W1717&amp;");"</f>
        <v>insert into servicio (id,fecha_entrega,serie,apertura,fecha_instalacion,garantia,mantenimiento,capacitacion,entrega_equipo,visita,id_empresa,id_hospital,id_equipo,id_marca,id_modelo,id_os,id_ingeniero) values (nextval('seq_servicio'),'','180831-153846','','43437','','','43437','','',12,690,753,109,468,1472,9);</v>
      </c>
    </row>
    <row r="1718" customFormat="false" ht="13.8" hidden="false" customHeight="false" outlineLevel="0" collapsed="false">
      <c r="A1718" s="31" t="s">
        <v>23</v>
      </c>
      <c r="B1718" s="31"/>
      <c r="C1718" s="31" t="s">
        <v>4628</v>
      </c>
      <c r="D1718" s="31" t="s">
        <v>7331</v>
      </c>
      <c r="E1718" s="31" t="s">
        <v>4731</v>
      </c>
      <c r="F1718" s="32" t="s">
        <v>4798</v>
      </c>
      <c r="G1718" s="32" t="s">
        <v>7405</v>
      </c>
      <c r="H1718" s="33"/>
      <c r="I1718" s="33" t="n">
        <v>43437</v>
      </c>
      <c r="J1718" s="34" t="s">
        <v>7406</v>
      </c>
      <c r="K1718" s="31"/>
      <c r="L1718" s="35"/>
      <c r="M1718" s="36" t="n">
        <v>43437</v>
      </c>
      <c r="N1718" s="31"/>
      <c r="O1718" s="31"/>
      <c r="P1718" s="31" t="s">
        <v>7251</v>
      </c>
      <c r="Q1718" s="0" t="n">
        <f aca="false">IF(ISNA(VLOOKUP(A1718,calculos!$A$2:$B$20,2,1)),"null",VLOOKUP(A1718,calculos!$A$2:$B$20,2,1))</f>
        <v>12</v>
      </c>
      <c r="R1718" s="0" t="n">
        <f aca="false">IF(ISNA(VLOOKUP(C1718,calculos!$D$2:$E$1218,2,1)),"null",VLOOKUP(C1718,calculos!$D$2:$E$1218,2,1))</f>
        <v>690</v>
      </c>
      <c r="S1718" s="0" t="n">
        <f aca="false">IF(ISNA(VLOOKUP(D1718,calculos!$G$2:$H$1118,2,1)),"null",VLOOKUP(D1718,calculos!$G$2:$H$1118,2,1))</f>
        <v>753</v>
      </c>
      <c r="T1718" s="0" t="n">
        <f aca="false">IF(ISNA(VLOOKUP(E1718,calculos!$J$2:$K$220,2,1)),"null",VLOOKUP(E1718,calculos!$J$2:$K$220,2,1))</f>
        <v>109</v>
      </c>
      <c r="U1718" s="0" t="n">
        <f aca="false">IF(ISNA(VLOOKUP(F1718,calculos!$M$2:$N$658,2,1)),"null",VLOOKUP(F1718,calculos!$M$2:$N$658,2,1))</f>
        <v>468</v>
      </c>
      <c r="V1718" s="0" t="n">
        <f aca="false">IF(ISNA(VLOOKUP(J1718,calculos!$P$2:$Q$1711,2,1)),"null",VLOOKUP(J1718,calculos!$P$2:$Q$1711,2,1))</f>
        <v>1473</v>
      </c>
      <c r="W1718" s="0" t="n">
        <f aca="false">IF(ISNA(VLOOKUP(P1718,calculos!$S$2:$T$58,2,1)),"null",VLOOKUP(P1718,calculos!$S$2:$T$58,2,1))</f>
        <v>9</v>
      </c>
      <c r="X1718" s="9" t="str">
        <f aca="false">$X$1&amp;B1718&amp;"','"&amp;G1718&amp;"','"&amp;H1718&amp;"','"&amp;I1718&amp;"','"&amp;K1718&amp;"','"&amp;L1718&amp;"','"&amp;M1718&amp;"','"&amp;N1718&amp;"','"&amp;O1718&amp;"',"&amp;Q1718&amp;","&amp;R1718&amp;","&amp;S1718&amp;","&amp;T1718&amp;","&amp;U1718&amp;","&amp;V1718&amp;","&amp;W1718&amp;");"</f>
        <v>insert into servicio (id,fecha_entrega,serie,apertura,fecha_instalacion,garantia,mantenimiento,capacitacion,entrega_equipo,visita,id_empresa,id_hospital,id_equipo,id_marca,id_modelo,id_os,id_ingeniero) values (nextval('seq_servicio'),'','180910-153846','','43437','','','43437','','',12,690,753,109,468,1473,9);</v>
      </c>
    </row>
    <row r="1719" customFormat="false" ht="13.8" hidden="false" customHeight="false" outlineLevel="0" collapsed="false">
      <c r="A1719" s="31" t="s">
        <v>23</v>
      </c>
      <c r="B1719" s="31"/>
      <c r="C1719" s="31" t="s">
        <v>7407</v>
      </c>
      <c r="D1719" s="31" t="s">
        <v>7408</v>
      </c>
      <c r="E1719" s="31" t="s">
        <v>4803</v>
      </c>
      <c r="F1719" s="32" t="s">
        <v>5332</v>
      </c>
      <c r="G1719" s="32" t="s">
        <v>5240</v>
      </c>
      <c r="H1719" s="33"/>
      <c r="I1719" s="33"/>
      <c r="J1719" s="34" t="s">
        <v>7409</v>
      </c>
      <c r="K1719" s="31"/>
      <c r="L1719" s="35"/>
      <c r="M1719" s="36"/>
      <c r="N1719" s="31"/>
      <c r="O1719" s="33" t="n">
        <v>43440</v>
      </c>
      <c r="P1719" s="31" t="s">
        <v>7251</v>
      </c>
      <c r="Q1719" s="0" t="n">
        <f aca="false">IF(ISNA(VLOOKUP(A1719,calculos!$A$2:$B$20,2,1)),"null",VLOOKUP(A1719,calculos!$A$2:$B$20,2,1))</f>
        <v>12</v>
      </c>
      <c r="R1719" s="0" t="n">
        <f aca="false">IF(ISNA(VLOOKUP(C1719,calculos!$D$2:$E$1218,2,1)),"null",VLOOKUP(C1719,calculos!$D$2:$E$1218,2,1))</f>
        <v>585</v>
      </c>
      <c r="S1719" s="0" t="n">
        <f aca="false">IF(ISNA(VLOOKUP(D1719,calculos!$G$2:$H$1118,2,1)),"null",VLOOKUP(D1719,calculos!$G$2:$H$1118,2,1))</f>
        <v>221</v>
      </c>
      <c r="T1719" s="0" t="n">
        <f aca="false">IF(ISNA(VLOOKUP(E1719,calculos!$J$2:$K$220,2,1)),"null",VLOOKUP(E1719,calculos!$J$2:$K$220,2,1))</f>
        <v>53</v>
      </c>
      <c r="U1719" s="0" t="n">
        <f aca="false">IF(ISNA(VLOOKUP(F1719,calculos!$M$2:$N$658,2,1)),"null",VLOOKUP(F1719,calculos!$M$2:$N$658,2,1))</f>
        <v>126</v>
      </c>
      <c r="V1719" s="0" t="n">
        <f aca="false">IF(ISNA(VLOOKUP(J1719,calculos!$P$2:$Q$1711,2,1)),"null",VLOOKUP(J1719,calculos!$P$2:$Q$1711,2,1))</f>
        <v>1484</v>
      </c>
      <c r="W1719" s="0" t="n">
        <f aca="false">IF(ISNA(VLOOKUP(P1719,calculos!$S$2:$T$58,2,1)),"null",VLOOKUP(P1719,calculos!$S$2:$T$58,2,1))</f>
        <v>9</v>
      </c>
      <c r="X1719" s="9" t="str">
        <f aca="false">$X$1&amp;B1719&amp;"','"&amp;G1719&amp;"','"&amp;H1719&amp;"','"&amp;I1719&amp;"','"&amp;K1719&amp;"','"&amp;L1719&amp;"','"&amp;M1719&amp;"','"&amp;N1719&amp;"','"&amp;O1719&amp;"',"&amp;Q1719&amp;","&amp;R1719&amp;","&amp;S1719&amp;","&amp;T1719&amp;","&amp;U1719&amp;","&amp;V1719&amp;","&amp;W1719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(nextval('seq_servicio'),'','001168654','','','','','','','43440',12,585,221,53,126,1484,9);</v>
      </c>
    </row>
    <row r="1720" customFormat="false" ht="13.8" hidden="false" customHeight="false" outlineLevel="0" collapsed="false">
      <c r="A1720" s="31" t="s">
        <v>23</v>
      </c>
      <c r="B1720" s="31"/>
      <c r="C1720" s="31" t="s">
        <v>7410</v>
      </c>
      <c r="D1720" s="31" t="s">
        <v>4314</v>
      </c>
      <c r="E1720" s="31" t="s">
        <v>4803</v>
      </c>
      <c r="F1720" s="32" t="s">
        <v>5332</v>
      </c>
      <c r="G1720" s="32" t="s">
        <v>7411</v>
      </c>
      <c r="H1720" s="33"/>
      <c r="I1720" s="33"/>
      <c r="J1720" s="34" t="s">
        <v>7412</v>
      </c>
      <c r="K1720" s="31"/>
      <c r="L1720" s="35"/>
      <c r="M1720" s="36"/>
      <c r="N1720" s="31"/>
      <c r="O1720" s="33" t="n">
        <v>43440</v>
      </c>
      <c r="P1720" s="31" t="s">
        <v>7251</v>
      </c>
      <c r="Q1720" s="0" t="n">
        <f aca="false">IF(ISNA(VLOOKUP(A1720,calculos!$A$2:$B$20,2,1)),"null",VLOOKUP(A1720,calculos!$A$2:$B$20,2,1))</f>
        <v>12</v>
      </c>
      <c r="R1720" s="0" t="n">
        <f aca="false">IF(ISNA(VLOOKUP(C1720,calculos!$D$2:$E$1218,2,1)),"null",VLOOKUP(C1720,calculos!$D$2:$E$1218,2,1))</f>
        <v>278</v>
      </c>
      <c r="S1720" s="0" t="n">
        <f aca="false">IF(ISNA(VLOOKUP(D1720,calculos!$G$2:$H$1118,2,1)),"null",VLOOKUP(D1720,calculos!$G$2:$H$1118,2,1))</f>
        <v>213</v>
      </c>
      <c r="T1720" s="0" t="n">
        <f aca="false">IF(ISNA(VLOOKUP(E1720,calculos!$J$2:$K$220,2,1)),"null",VLOOKUP(E1720,calculos!$J$2:$K$220,2,1))</f>
        <v>53</v>
      </c>
      <c r="U1720" s="0" t="n">
        <f aca="false">IF(ISNA(VLOOKUP(F1720,calculos!$M$2:$N$658,2,1)),"null",VLOOKUP(F1720,calculos!$M$2:$N$658,2,1))</f>
        <v>126</v>
      </c>
      <c r="V1720" s="0" t="n">
        <f aca="false">IF(ISNA(VLOOKUP(J1720,calculos!$P$2:$Q$1711,2,1)),"null",VLOOKUP(J1720,calculos!$P$2:$Q$1711,2,1))</f>
        <v>1485</v>
      </c>
      <c r="W1720" s="0" t="n">
        <f aca="false">IF(ISNA(VLOOKUP(P1720,calculos!$S$2:$T$58,2,1)),"null",VLOOKUP(P1720,calculos!$S$2:$T$58,2,1))</f>
        <v>9</v>
      </c>
      <c r="X1720" s="9" t="str">
        <f aca="false">$X$1&amp;B1720&amp;"','"&amp;G1720&amp;"','"&amp;H1720&amp;"','"&amp;I1720&amp;"','"&amp;K1720&amp;"','"&amp;L1720&amp;"','"&amp;M1720&amp;"','"&amp;N1720&amp;"','"&amp;O1720&amp;"',"&amp;Q1720&amp;","&amp;R1720&amp;","&amp;S1720&amp;","&amp;T1720&amp;","&amp;U1720&amp;","&amp;V1720&amp;","&amp;W1720&amp;");"</f>
        <v>insert into servicio (id,fecha_entrega,serie,apertura,fecha_instalacion,garantia,mantenimiento,capacitacion,entrega_equipo,visita,id_empresa,id_hospital,id_equipo,id_marca,id_modelo,id_os,id_ingeniero) values (nextval('seq_servicio'),'','001192122','','','','','','','43440',12,278,213,53,126,1485,9);</v>
      </c>
    </row>
    <row r="1721" customFormat="false" ht="13.8" hidden="false" customHeight="false" outlineLevel="0" collapsed="false">
      <c r="A1721" s="31" t="s">
        <v>23</v>
      </c>
      <c r="B1721" s="31"/>
      <c r="C1721" s="31" t="s">
        <v>7410</v>
      </c>
      <c r="D1721" s="31" t="s">
        <v>4314</v>
      </c>
      <c r="E1721" s="31" t="s">
        <v>4803</v>
      </c>
      <c r="F1721" s="32" t="s">
        <v>5332</v>
      </c>
      <c r="G1721" s="32" t="s">
        <v>7413</v>
      </c>
      <c r="H1721" s="33"/>
      <c r="I1721" s="33"/>
      <c r="J1721" s="34" t="s">
        <v>7412</v>
      </c>
      <c r="K1721" s="31"/>
      <c r="L1721" s="35"/>
      <c r="M1721" s="36"/>
      <c r="N1721" s="31"/>
      <c r="O1721" s="33" t="n">
        <v>43440</v>
      </c>
      <c r="P1721" s="31" t="s">
        <v>7251</v>
      </c>
      <c r="Q1721" s="0" t="n">
        <f aca="false">IF(ISNA(VLOOKUP(A1721,calculos!$A$2:$B$20,2,1)),"null",VLOOKUP(A1721,calculos!$A$2:$B$20,2,1))</f>
        <v>12</v>
      </c>
      <c r="R1721" s="0" t="n">
        <f aca="false">IF(ISNA(VLOOKUP(C1721,calculos!$D$2:$E$1218,2,1)),"null",VLOOKUP(C1721,calculos!$D$2:$E$1218,2,1))</f>
        <v>278</v>
      </c>
      <c r="S1721" s="0" t="n">
        <f aca="false">IF(ISNA(VLOOKUP(D1721,calculos!$G$2:$H$1118,2,1)),"null",VLOOKUP(D1721,calculos!$G$2:$H$1118,2,1))</f>
        <v>213</v>
      </c>
      <c r="T1721" s="0" t="n">
        <f aca="false">IF(ISNA(VLOOKUP(E1721,calculos!$J$2:$K$220,2,1)),"null",VLOOKUP(E1721,calculos!$J$2:$K$220,2,1))</f>
        <v>53</v>
      </c>
      <c r="U1721" s="0" t="n">
        <f aca="false">IF(ISNA(VLOOKUP(F1721,calculos!$M$2:$N$658,2,1)),"null",VLOOKUP(F1721,calculos!$M$2:$N$658,2,1))</f>
        <v>126</v>
      </c>
      <c r="V1721" s="0" t="n">
        <f aca="false">IF(ISNA(VLOOKUP(J1721,calculos!$P$2:$Q$1711,2,1)),"null",VLOOKUP(J1721,calculos!$P$2:$Q$1711,2,1))</f>
        <v>1485</v>
      </c>
      <c r="W1721" s="0" t="n">
        <f aca="false">IF(ISNA(VLOOKUP(P1721,calculos!$S$2:$T$58,2,1)),"null",VLOOKUP(P1721,calculos!$S$2:$T$58,2,1))</f>
        <v>9</v>
      </c>
      <c r="X1721" s="9" t="str">
        <f aca="false">$X$1&amp;B1721&amp;"','"&amp;G1721&amp;"','"&amp;H1721&amp;"','"&amp;I1721&amp;"','"&amp;K1721&amp;"','"&amp;L1721&amp;"','"&amp;M1721&amp;"','"&amp;N1721&amp;"','"&amp;O1721&amp;"',"&amp;Q1721&amp;","&amp;R1721&amp;","&amp;S1721&amp;","&amp;T1721&amp;","&amp;U1721&amp;","&amp;V1721&amp;","&amp;W1721&amp;");"</f>
        <v>insert into servicio (id,fecha_entrega,serie,apertura,fecha_instalacion,garantia,mantenimiento,capacitacion,entrega_equipo,visita,id_empresa,id_hospital,id_equipo,id_marca,id_modelo,id_os,id_ingeniero) values (nextval('seq_servicio'),'','001192123','','','','','','','43440',12,278,213,53,126,1485,9);</v>
      </c>
    </row>
    <row r="1722" customFormat="false" ht="13.8" hidden="false" customHeight="false" outlineLevel="0" collapsed="false">
      <c r="A1722" s="31" t="s">
        <v>23</v>
      </c>
      <c r="B1722" s="31"/>
      <c r="C1722" s="31" t="s">
        <v>7410</v>
      </c>
      <c r="D1722" s="31" t="s">
        <v>4314</v>
      </c>
      <c r="E1722" s="31" t="s">
        <v>4803</v>
      </c>
      <c r="F1722" s="32" t="s">
        <v>5332</v>
      </c>
      <c r="G1722" s="32" t="s">
        <v>7414</v>
      </c>
      <c r="H1722" s="33"/>
      <c r="I1722" s="33"/>
      <c r="J1722" s="34" t="s">
        <v>7412</v>
      </c>
      <c r="K1722" s="31"/>
      <c r="L1722" s="35"/>
      <c r="M1722" s="36"/>
      <c r="N1722" s="31"/>
      <c r="O1722" s="33" t="n">
        <v>43440</v>
      </c>
      <c r="P1722" s="31" t="s">
        <v>7251</v>
      </c>
      <c r="Q1722" s="0" t="n">
        <f aca="false">IF(ISNA(VLOOKUP(A1722,calculos!$A$2:$B$20,2,1)),"null",VLOOKUP(A1722,calculos!$A$2:$B$20,2,1))</f>
        <v>12</v>
      </c>
      <c r="R1722" s="0" t="n">
        <f aca="false">IF(ISNA(VLOOKUP(C1722,calculos!$D$2:$E$1218,2,1)),"null",VLOOKUP(C1722,calculos!$D$2:$E$1218,2,1))</f>
        <v>278</v>
      </c>
      <c r="S1722" s="0" t="n">
        <f aca="false">IF(ISNA(VLOOKUP(D1722,calculos!$G$2:$H$1118,2,1)),"null",VLOOKUP(D1722,calculos!$G$2:$H$1118,2,1))</f>
        <v>213</v>
      </c>
      <c r="T1722" s="0" t="n">
        <f aca="false">IF(ISNA(VLOOKUP(E1722,calculos!$J$2:$K$220,2,1)),"null",VLOOKUP(E1722,calculos!$J$2:$K$220,2,1))</f>
        <v>53</v>
      </c>
      <c r="U1722" s="0" t="n">
        <f aca="false">IF(ISNA(VLOOKUP(F1722,calculos!$M$2:$N$658,2,1)),"null",VLOOKUP(F1722,calculos!$M$2:$N$658,2,1))</f>
        <v>126</v>
      </c>
      <c r="V1722" s="0" t="n">
        <f aca="false">IF(ISNA(VLOOKUP(J1722,calculos!$P$2:$Q$1711,2,1)),"null",VLOOKUP(J1722,calculos!$P$2:$Q$1711,2,1))</f>
        <v>1485</v>
      </c>
      <c r="W1722" s="0" t="n">
        <f aca="false">IF(ISNA(VLOOKUP(P1722,calculos!$S$2:$T$58,2,1)),"null",VLOOKUP(P1722,calculos!$S$2:$T$58,2,1))</f>
        <v>9</v>
      </c>
      <c r="X1722" s="9" t="str">
        <f aca="false">$X$1&amp;B1722&amp;"','"&amp;G1722&amp;"','"&amp;H1722&amp;"','"&amp;I1722&amp;"','"&amp;K1722&amp;"','"&amp;L1722&amp;"','"&amp;M1722&amp;"','"&amp;N1722&amp;"','"&amp;O1722&amp;"',"&amp;Q1722&amp;","&amp;R1722&amp;","&amp;S1722&amp;","&amp;T1722&amp;","&amp;U1722&amp;","&amp;V1722&amp;","&amp;W1722&amp;");"</f>
        <v>insert into servicio (id,fecha_entrega,serie,apertura,fecha_instalacion,garantia,mantenimiento,capacitacion,entrega_equipo,visita,id_empresa,id_hospital,id_equipo,id_marca,id_modelo,id_os,id_ingeniero) values (nextval('seq_servicio'),'','001192125','','','','','','','43440',12,278,213,53,126,1485,9);</v>
      </c>
    </row>
    <row r="1723" customFormat="false" ht="13.8" hidden="false" customHeight="false" outlineLevel="0" collapsed="false">
      <c r="A1723" s="31" t="s">
        <v>23</v>
      </c>
      <c r="B1723" s="31"/>
      <c r="C1723" s="31" t="s">
        <v>7410</v>
      </c>
      <c r="D1723" s="31" t="s">
        <v>4314</v>
      </c>
      <c r="E1723" s="31" t="s">
        <v>4803</v>
      </c>
      <c r="F1723" s="32" t="s">
        <v>5332</v>
      </c>
      <c r="G1723" s="32" t="s">
        <v>7415</v>
      </c>
      <c r="H1723" s="33"/>
      <c r="I1723" s="33"/>
      <c r="J1723" s="34" t="s">
        <v>7412</v>
      </c>
      <c r="K1723" s="31"/>
      <c r="L1723" s="35"/>
      <c r="M1723" s="36"/>
      <c r="N1723" s="31"/>
      <c r="O1723" s="33" t="n">
        <v>43440</v>
      </c>
      <c r="P1723" s="31" t="s">
        <v>7251</v>
      </c>
      <c r="Q1723" s="0" t="n">
        <f aca="false">IF(ISNA(VLOOKUP(A1723,calculos!$A$2:$B$20,2,1)),"null",VLOOKUP(A1723,calculos!$A$2:$B$20,2,1))</f>
        <v>12</v>
      </c>
      <c r="R1723" s="0" t="n">
        <f aca="false">IF(ISNA(VLOOKUP(C1723,calculos!$D$2:$E$1218,2,1)),"null",VLOOKUP(C1723,calculos!$D$2:$E$1218,2,1))</f>
        <v>278</v>
      </c>
      <c r="S1723" s="0" t="n">
        <f aca="false">IF(ISNA(VLOOKUP(D1723,calculos!$G$2:$H$1118,2,1)),"null",VLOOKUP(D1723,calculos!$G$2:$H$1118,2,1))</f>
        <v>213</v>
      </c>
      <c r="T1723" s="0" t="n">
        <f aca="false">IF(ISNA(VLOOKUP(E1723,calculos!$J$2:$K$220,2,1)),"null",VLOOKUP(E1723,calculos!$J$2:$K$220,2,1))</f>
        <v>53</v>
      </c>
      <c r="U1723" s="0" t="n">
        <f aca="false">IF(ISNA(VLOOKUP(F1723,calculos!$M$2:$N$658,2,1)),"null",VLOOKUP(F1723,calculos!$M$2:$N$658,2,1))</f>
        <v>126</v>
      </c>
      <c r="V1723" s="0" t="n">
        <f aca="false">IF(ISNA(VLOOKUP(J1723,calculos!$P$2:$Q$1711,2,1)),"null",VLOOKUP(J1723,calculos!$P$2:$Q$1711,2,1))</f>
        <v>1485</v>
      </c>
      <c r="W1723" s="0" t="n">
        <f aca="false">IF(ISNA(VLOOKUP(P1723,calculos!$S$2:$T$58,2,1)),"null",VLOOKUP(P1723,calculos!$S$2:$T$58,2,1))</f>
        <v>9</v>
      </c>
      <c r="X1723" s="9" t="str">
        <f aca="false">$X$1&amp;B1723&amp;"','"&amp;G1723&amp;"','"&amp;H1723&amp;"','"&amp;I1723&amp;"','"&amp;K1723&amp;"','"&amp;L1723&amp;"','"&amp;M1723&amp;"','"&amp;N1723&amp;"','"&amp;O1723&amp;"',"&amp;Q1723&amp;","&amp;R1723&amp;","&amp;S1723&amp;","&amp;T1723&amp;","&amp;U1723&amp;","&amp;V1723&amp;","&amp;W1723&amp;");"</f>
        <v>insert into servicio (id,fecha_entrega,serie,apertura,fecha_instalacion,garantia,mantenimiento,capacitacion,entrega_equipo,visita,id_empresa,id_hospital,id_equipo,id_marca,id_modelo,id_os,id_ingeniero) values (nextval('seq_servicio'),'','001192126','','','','','','','43440',12,278,213,53,126,1485,9);</v>
      </c>
    </row>
    <row r="1724" customFormat="false" ht="13.8" hidden="false" customHeight="false" outlineLevel="0" collapsed="false">
      <c r="A1724" s="31" t="s">
        <v>23</v>
      </c>
      <c r="B1724" s="31"/>
      <c r="C1724" s="31" t="s">
        <v>7416</v>
      </c>
      <c r="D1724" s="31" t="s">
        <v>4314</v>
      </c>
      <c r="E1724" s="31" t="s">
        <v>4803</v>
      </c>
      <c r="F1724" s="32" t="s">
        <v>5332</v>
      </c>
      <c r="G1724" s="32"/>
      <c r="H1724" s="33"/>
      <c r="I1724" s="33"/>
      <c r="J1724" s="34" t="s">
        <v>7417</v>
      </c>
      <c r="K1724" s="31"/>
      <c r="L1724" s="35"/>
      <c r="M1724" s="36"/>
      <c r="N1724" s="31"/>
      <c r="O1724" s="33" t="n">
        <v>43441</v>
      </c>
      <c r="P1724" s="31" t="s">
        <v>7251</v>
      </c>
      <c r="Q1724" s="0" t="n">
        <f aca="false">IF(ISNA(VLOOKUP(A1724,calculos!$A$2:$B$20,2,1)),"null",VLOOKUP(A1724,calculos!$A$2:$B$20,2,1))</f>
        <v>12</v>
      </c>
      <c r="R1724" s="0" t="n">
        <f aca="false">IF(ISNA(VLOOKUP(C1724,calculos!$D$2:$E$1218,2,1)),"null",VLOOKUP(C1724,calculos!$D$2:$E$1218,2,1))</f>
        <v>288</v>
      </c>
      <c r="S1724" s="0" t="n">
        <f aca="false">IF(ISNA(VLOOKUP(D1724,calculos!$G$2:$H$1118,2,1)),"null",VLOOKUP(D1724,calculos!$G$2:$H$1118,2,1))</f>
        <v>213</v>
      </c>
      <c r="T1724" s="0" t="n">
        <f aca="false">IF(ISNA(VLOOKUP(E1724,calculos!$J$2:$K$220,2,1)),"null",VLOOKUP(E1724,calculos!$J$2:$K$220,2,1))</f>
        <v>53</v>
      </c>
      <c r="U1724" s="0" t="n">
        <f aca="false">IF(ISNA(VLOOKUP(F1724,calculos!$M$2:$N$658,2,1)),"null",VLOOKUP(F1724,calculos!$M$2:$N$658,2,1))</f>
        <v>126</v>
      </c>
      <c r="V1724" s="0" t="n">
        <f aca="false">IF(ISNA(VLOOKUP(J1724,calculos!$P$2:$Q$1711,2,1)),"null",VLOOKUP(J1724,calculos!$P$2:$Q$1711,2,1))</f>
        <v>1486</v>
      </c>
      <c r="W1724" s="0" t="n">
        <f aca="false">IF(ISNA(VLOOKUP(P1724,calculos!$S$2:$T$58,2,1)),"null",VLOOKUP(P1724,calculos!$S$2:$T$58,2,1))</f>
        <v>9</v>
      </c>
      <c r="X1724" s="9" t="str">
        <f aca="false">$X$1&amp;B1724&amp;"','"&amp;G1724&amp;"','"&amp;H1724&amp;"','"&amp;I1724&amp;"','"&amp;K1724&amp;"','"&amp;L1724&amp;"','"&amp;M1724&amp;"','"&amp;N1724&amp;"','"&amp;O1724&amp;"',"&amp;Q1724&amp;","&amp;R1724&amp;","&amp;S1724&amp;","&amp;T1724&amp;","&amp;U1724&amp;","&amp;V1724&amp;","&amp;W1724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(nextval('seq_servicio'),'','','','','','','','','43441',12,288,213,53,126,1486,9);</v>
      </c>
    </row>
    <row r="1725" customFormat="false" ht="13.8" hidden="false" customHeight="false" outlineLevel="0" collapsed="false">
      <c r="A1725" s="31" t="s">
        <v>23</v>
      </c>
      <c r="B1725" s="31"/>
      <c r="C1725" s="31" t="s">
        <v>7344</v>
      </c>
      <c r="D1725" s="31" t="s">
        <v>6624</v>
      </c>
      <c r="E1725" s="31" t="s">
        <v>4774</v>
      </c>
      <c r="F1725" s="32" t="s">
        <v>7358</v>
      </c>
      <c r="G1725" s="32" t="s">
        <v>7418</v>
      </c>
      <c r="H1725" s="33"/>
      <c r="I1725" s="33"/>
      <c r="J1725" s="34" t="s">
        <v>7419</v>
      </c>
      <c r="K1725" s="31"/>
      <c r="L1725" s="35"/>
      <c r="M1725" s="36"/>
      <c r="N1725" s="31"/>
      <c r="O1725" s="31"/>
      <c r="P1725" s="31" t="s">
        <v>7251</v>
      </c>
      <c r="Q1725" s="0" t="n">
        <f aca="false">IF(ISNA(VLOOKUP(A1725,calculos!$A$2:$B$20,2,1)),"null",VLOOKUP(A1725,calculos!$A$2:$B$20,2,1))</f>
        <v>12</v>
      </c>
      <c r="R1725" s="0" t="n">
        <f aca="false">IF(ISNA(VLOOKUP(C1725,calculos!$D$2:$E$1218,2,1)),"null",VLOOKUP(C1725,calculos!$D$2:$E$1218,2,1))</f>
        <v>956</v>
      </c>
      <c r="S1725" s="0" t="n">
        <f aca="false">IF(ISNA(VLOOKUP(D1725,calculos!$G$2:$H$1118,2,1)),"null",VLOOKUP(D1725,calculos!$G$2:$H$1118,2,1))</f>
        <v>631</v>
      </c>
      <c r="T1725" s="0" t="n">
        <f aca="false">IF(ISNA(VLOOKUP(E1725,calculos!$J$2:$K$220,2,1)),"null",VLOOKUP(E1725,calculos!$J$2:$K$220,2,1))</f>
        <v>172</v>
      </c>
      <c r="U1725" s="0" t="n">
        <f aca="false">IF(ISNA(VLOOKUP(F1725,calculos!$M$2:$N$658,2,1)),"null",VLOOKUP(F1725,calculos!$M$2:$N$658,2,1))</f>
        <v>577</v>
      </c>
      <c r="V1725" s="0" t="n">
        <f aca="false">IF(ISNA(VLOOKUP(J1725,calculos!$P$2:$Q$1711,2,1)),"null",VLOOKUP(J1725,calculos!$P$2:$Q$1711,2,1))</f>
        <v>1487</v>
      </c>
      <c r="W1725" s="0" t="n">
        <f aca="false">IF(ISNA(VLOOKUP(P1725,calculos!$S$2:$T$58,2,1)),"null",VLOOKUP(P1725,calculos!$S$2:$T$58,2,1))</f>
        <v>9</v>
      </c>
      <c r="X1725" s="9" t="str">
        <f aca="false">$X$1&amp;B1725&amp;"','"&amp;G1725&amp;"','"&amp;H1725&amp;"','"&amp;I1725&amp;"','"&amp;K1725&amp;"','"&amp;L1725&amp;"','"&amp;M1725&amp;"','"&amp;N1725&amp;"','"&amp;O1725&amp;"',"&amp;Q1725&amp;","&amp;R1725&amp;","&amp;S1725&amp;","&amp;T1725&amp;","&amp;U1725&amp;","&amp;V1725&amp;","&amp;W1725&amp;");"</f>
        <v>insert into servicio (id,fecha_entrega,serie,apertura,fecha_instalacion,garantia,mantenimiento,capacitacion,entrega_equipo,visita,id_empresa,id_hospital,id_equipo,id_marca,id_modelo,id_os,id_ingeniero) values (nextval('seq_servicio'),'','00158','','','','','','','',12,956,631,172,577,1487,9);</v>
      </c>
    </row>
    <row r="1726" customFormat="false" ht="13.8" hidden="false" customHeight="false" outlineLevel="0" collapsed="false">
      <c r="A1726" s="31" t="s">
        <v>23</v>
      </c>
      <c r="B1726" s="31"/>
      <c r="C1726" s="31" t="s">
        <v>7344</v>
      </c>
      <c r="D1726" s="31" t="s">
        <v>6624</v>
      </c>
      <c r="E1726" s="31" t="s">
        <v>4774</v>
      </c>
      <c r="F1726" s="32" t="s">
        <v>7358</v>
      </c>
      <c r="G1726" s="32" t="s">
        <v>7420</v>
      </c>
      <c r="H1726" s="33"/>
      <c r="I1726" s="33" t="n">
        <v>43460</v>
      </c>
      <c r="J1726" s="34" t="s">
        <v>7419</v>
      </c>
      <c r="K1726" s="31"/>
      <c r="L1726" s="35"/>
      <c r="M1726" s="36" t="n">
        <v>43460</v>
      </c>
      <c r="N1726" s="31"/>
      <c r="O1726" s="31"/>
      <c r="P1726" s="31" t="s">
        <v>7251</v>
      </c>
      <c r="Q1726" s="0" t="n">
        <f aca="false">IF(ISNA(VLOOKUP(A1726,calculos!$A$2:$B$20,2,1)),"null",VLOOKUP(A1726,calculos!$A$2:$B$20,2,1))</f>
        <v>12</v>
      </c>
      <c r="R1726" s="0" t="n">
        <f aca="false">IF(ISNA(VLOOKUP(C1726,calculos!$D$2:$E$1218,2,1)),"null",VLOOKUP(C1726,calculos!$D$2:$E$1218,2,1))</f>
        <v>956</v>
      </c>
      <c r="S1726" s="0" t="n">
        <f aca="false">IF(ISNA(VLOOKUP(D1726,calculos!$G$2:$H$1118,2,1)),"null",VLOOKUP(D1726,calculos!$G$2:$H$1118,2,1))</f>
        <v>631</v>
      </c>
      <c r="T1726" s="0" t="n">
        <f aca="false">IF(ISNA(VLOOKUP(E1726,calculos!$J$2:$K$220,2,1)),"null",VLOOKUP(E1726,calculos!$J$2:$K$220,2,1))</f>
        <v>172</v>
      </c>
      <c r="U1726" s="0" t="n">
        <f aca="false">IF(ISNA(VLOOKUP(F1726,calculos!$M$2:$N$658,2,1)),"null",VLOOKUP(F1726,calculos!$M$2:$N$658,2,1))</f>
        <v>577</v>
      </c>
      <c r="V1726" s="0" t="n">
        <f aca="false">IF(ISNA(VLOOKUP(J1726,calculos!$P$2:$Q$1711,2,1)),"null",VLOOKUP(J1726,calculos!$P$2:$Q$1711,2,1))</f>
        <v>1487</v>
      </c>
      <c r="W1726" s="0" t="n">
        <f aca="false">IF(ISNA(VLOOKUP(P1726,calculos!$S$2:$T$58,2,1)),"null",VLOOKUP(P1726,calculos!$S$2:$T$58,2,1))</f>
        <v>9</v>
      </c>
      <c r="X1726" s="9" t="str">
        <f aca="false">$X$1&amp;B1726&amp;"','"&amp;G1726&amp;"','"&amp;H1726&amp;"','"&amp;I1726&amp;"','"&amp;K1726&amp;"','"&amp;L1726&amp;"','"&amp;M1726&amp;"','"&amp;N1726&amp;"','"&amp;O1726&amp;"',"&amp;Q1726&amp;","&amp;R1726&amp;","&amp;S1726&amp;","&amp;T1726&amp;","&amp;U1726&amp;","&amp;V1726&amp;","&amp;W1726&amp;");"</f>
        <v>insert into servicio (id,fecha_entrega,serie,apertura,fecha_instalacion,garantia,mantenimiento,capacitacion,entrega_equipo,visita,id_empresa,id_hospital,id_equipo,id_marca,id_modelo,id_os,id_ingeniero) values (nextval('seq_servicio'),'','00156','','43460','','','43460','','',12,956,631,172,577,1487,9);</v>
      </c>
    </row>
    <row r="1727" customFormat="false" ht="13.8" hidden="false" customHeight="false" outlineLevel="0" collapsed="false">
      <c r="A1727" s="31" t="s">
        <v>23</v>
      </c>
      <c r="B1727" s="31"/>
      <c r="C1727" s="31" t="s">
        <v>7344</v>
      </c>
      <c r="D1727" s="31" t="s">
        <v>6624</v>
      </c>
      <c r="E1727" s="31" t="s">
        <v>4774</v>
      </c>
      <c r="F1727" s="32" t="s">
        <v>7358</v>
      </c>
      <c r="G1727" s="32" t="s">
        <v>7421</v>
      </c>
      <c r="H1727" s="33"/>
      <c r="I1727" s="33" t="n">
        <v>43460</v>
      </c>
      <c r="J1727" s="34" t="s">
        <v>7419</v>
      </c>
      <c r="K1727" s="31"/>
      <c r="L1727" s="35"/>
      <c r="M1727" s="36" t="n">
        <v>43460</v>
      </c>
      <c r="N1727" s="31"/>
      <c r="O1727" s="31"/>
      <c r="P1727" s="31" t="s">
        <v>7251</v>
      </c>
      <c r="Q1727" s="0" t="n">
        <f aca="false">IF(ISNA(VLOOKUP(A1727,calculos!$A$2:$B$20,2,1)),"null",VLOOKUP(A1727,calculos!$A$2:$B$20,2,1))</f>
        <v>12</v>
      </c>
      <c r="R1727" s="0" t="n">
        <f aca="false">IF(ISNA(VLOOKUP(C1727,calculos!$D$2:$E$1218,2,1)),"null",VLOOKUP(C1727,calculos!$D$2:$E$1218,2,1))</f>
        <v>956</v>
      </c>
      <c r="S1727" s="0" t="n">
        <f aca="false">IF(ISNA(VLOOKUP(D1727,calculos!$G$2:$H$1118,2,1)),"null",VLOOKUP(D1727,calculos!$G$2:$H$1118,2,1))</f>
        <v>631</v>
      </c>
      <c r="T1727" s="0" t="n">
        <f aca="false">IF(ISNA(VLOOKUP(E1727,calculos!$J$2:$K$220,2,1)),"null",VLOOKUP(E1727,calculos!$J$2:$K$220,2,1))</f>
        <v>172</v>
      </c>
      <c r="U1727" s="0" t="n">
        <f aca="false">IF(ISNA(VLOOKUP(F1727,calculos!$M$2:$N$658,2,1)),"null",VLOOKUP(F1727,calculos!$M$2:$N$658,2,1))</f>
        <v>577</v>
      </c>
      <c r="V1727" s="0" t="n">
        <f aca="false">IF(ISNA(VLOOKUP(J1727,calculos!$P$2:$Q$1711,2,1)),"null",VLOOKUP(J1727,calculos!$P$2:$Q$1711,2,1))</f>
        <v>1487</v>
      </c>
      <c r="W1727" s="0" t="n">
        <f aca="false">IF(ISNA(VLOOKUP(P1727,calculos!$S$2:$T$58,2,1)),"null",VLOOKUP(P1727,calculos!$S$2:$T$58,2,1))</f>
        <v>9</v>
      </c>
      <c r="X1727" s="9" t="str">
        <f aca="false">$X$1&amp;B1727&amp;"','"&amp;G1727&amp;"','"&amp;H1727&amp;"','"&amp;I1727&amp;"','"&amp;K1727&amp;"','"&amp;L1727&amp;"','"&amp;M1727&amp;"','"&amp;N1727&amp;"','"&amp;O1727&amp;"',"&amp;Q1727&amp;","&amp;R1727&amp;","&amp;S1727&amp;","&amp;T1727&amp;","&amp;U1727&amp;","&amp;V1727&amp;","&amp;W1727&amp;");"</f>
        <v>insert into servicio (id,fecha_entrega,serie,apertura,fecha_instalacion,garantia,mantenimiento,capacitacion,entrega_equipo,visita,id_empresa,id_hospital,id_equipo,id_marca,id_modelo,id_os,id_ingeniero) values (nextval('seq_servicio'),'','00160','','43460','','','43460','','',12,956,631,172,577,1487,9);</v>
      </c>
    </row>
    <row r="1728" customFormat="false" ht="13.8" hidden="false" customHeight="false" outlineLevel="0" collapsed="false">
      <c r="A1728" s="31" t="s">
        <v>23</v>
      </c>
      <c r="B1728" s="31"/>
      <c r="C1728" s="31" t="s">
        <v>7344</v>
      </c>
      <c r="D1728" s="31" t="s">
        <v>6624</v>
      </c>
      <c r="E1728" s="31" t="s">
        <v>4774</v>
      </c>
      <c r="F1728" s="32" t="s">
        <v>7358</v>
      </c>
      <c r="G1728" s="32" t="s">
        <v>7422</v>
      </c>
      <c r="H1728" s="33"/>
      <c r="I1728" s="33" t="n">
        <v>43460</v>
      </c>
      <c r="J1728" s="34" t="s">
        <v>7419</v>
      </c>
      <c r="K1728" s="31"/>
      <c r="L1728" s="35"/>
      <c r="M1728" s="36" t="n">
        <v>43460</v>
      </c>
      <c r="N1728" s="31"/>
      <c r="O1728" s="31"/>
      <c r="P1728" s="31" t="s">
        <v>7251</v>
      </c>
      <c r="Q1728" s="0" t="n">
        <f aca="false">IF(ISNA(VLOOKUP(A1728,calculos!$A$2:$B$20,2,1)),"null",VLOOKUP(A1728,calculos!$A$2:$B$20,2,1))</f>
        <v>12</v>
      </c>
      <c r="R1728" s="0" t="n">
        <f aca="false">IF(ISNA(VLOOKUP(C1728,calculos!$D$2:$E$1218,2,1)),"null",VLOOKUP(C1728,calculos!$D$2:$E$1218,2,1))</f>
        <v>956</v>
      </c>
      <c r="S1728" s="0" t="n">
        <f aca="false">IF(ISNA(VLOOKUP(D1728,calculos!$G$2:$H$1118,2,1)),"null",VLOOKUP(D1728,calculos!$G$2:$H$1118,2,1))</f>
        <v>631</v>
      </c>
      <c r="T1728" s="0" t="n">
        <f aca="false">IF(ISNA(VLOOKUP(E1728,calculos!$J$2:$K$220,2,1)),"null",VLOOKUP(E1728,calculos!$J$2:$K$220,2,1))</f>
        <v>172</v>
      </c>
      <c r="U1728" s="0" t="n">
        <f aca="false">IF(ISNA(VLOOKUP(F1728,calculos!$M$2:$N$658,2,1)),"null",VLOOKUP(F1728,calculos!$M$2:$N$658,2,1))</f>
        <v>577</v>
      </c>
      <c r="V1728" s="0" t="n">
        <f aca="false">IF(ISNA(VLOOKUP(J1728,calculos!$P$2:$Q$1711,2,1)),"null",VLOOKUP(J1728,calculos!$P$2:$Q$1711,2,1))</f>
        <v>1487</v>
      </c>
      <c r="W1728" s="0" t="n">
        <f aca="false">IF(ISNA(VLOOKUP(P1728,calculos!$S$2:$T$58,2,1)),"null",VLOOKUP(P1728,calculos!$S$2:$T$58,2,1))</f>
        <v>9</v>
      </c>
      <c r="X1728" s="9" t="str">
        <f aca="false">$X$1&amp;B1728&amp;"','"&amp;G1728&amp;"','"&amp;H1728&amp;"','"&amp;I1728&amp;"','"&amp;K1728&amp;"','"&amp;L1728&amp;"','"&amp;M1728&amp;"','"&amp;N1728&amp;"','"&amp;O1728&amp;"',"&amp;Q1728&amp;","&amp;R1728&amp;","&amp;S1728&amp;","&amp;T1728&amp;","&amp;U1728&amp;","&amp;V1728&amp;","&amp;W1728&amp;");"</f>
        <v>insert into servicio (id,fecha_entrega,serie,apertura,fecha_instalacion,garantia,mantenimiento,capacitacion,entrega_equipo,visita,id_empresa,id_hospital,id_equipo,id_marca,id_modelo,id_os,id_ingeniero) values (nextval('seq_servicio'),'','00157','','43460','','','43460','','',12,956,631,172,577,1487,9);</v>
      </c>
    </row>
    <row r="1729" customFormat="false" ht="13.8" hidden="false" customHeight="false" outlineLevel="0" collapsed="false">
      <c r="A1729" s="31" t="s">
        <v>23</v>
      </c>
      <c r="B1729" s="31"/>
      <c r="C1729" s="31" t="s">
        <v>7344</v>
      </c>
      <c r="D1729" s="31" t="s">
        <v>6624</v>
      </c>
      <c r="E1729" s="31" t="s">
        <v>4774</v>
      </c>
      <c r="F1729" s="32" t="s">
        <v>7358</v>
      </c>
      <c r="G1729" s="32" t="s">
        <v>7423</v>
      </c>
      <c r="H1729" s="33"/>
      <c r="I1729" s="33" t="n">
        <v>43460</v>
      </c>
      <c r="J1729" s="34" t="s">
        <v>7419</v>
      </c>
      <c r="K1729" s="31"/>
      <c r="L1729" s="35"/>
      <c r="M1729" s="36" t="n">
        <v>43460</v>
      </c>
      <c r="N1729" s="31"/>
      <c r="O1729" s="31"/>
      <c r="P1729" s="31" t="s">
        <v>7251</v>
      </c>
      <c r="Q1729" s="0" t="n">
        <f aca="false">IF(ISNA(VLOOKUP(A1729,calculos!$A$2:$B$20,2,1)),"null",VLOOKUP(A1729,calculos!$A$2:$B$20,2,1))</f>
        <v>12</v>
      </c>
      <c r="R1729" s="0" t="n">
        <f aca="false">IF(ISNA(VLOOKUP(C1729,calculos!$D$2:$E$1218,2,1)),"null",VLOOKUP(C1729,calculos!$D$2:$E$1218,2,1))</f>
        <v>956</v>
      </c>
      <c r="S1729" s="0" t="n">
        <f aca="false">IF(ISNA(VLOOKUP(D1729,calculos!$G$2:$H$1118,2,1)),"null",VLOOKUP(D1729,calculos!$G$2:$H$1118,2,1))</f>
        <v>631</v>
      </c>
      <c r="T1729" s="0" t="n">
        <f aca="false">IF(ISNA(VLOOKUP(E1729,calculos!$J$2:$K$220,2,1)),"null",VLOOKUP(E1729,calculos!$J$2:$K$220,2,1))</f>
        <v>172</v>
      </c>
      <c r="U1729" s="0" t="n">
        <f aca="false">IF(ISNA(VLOOKUP(F1729,calculos!$M$2:$N$658,2,1)),"null",VLOOKUP(F1729,calculos!$M$2:$N$658,2,1))</f>
        <v>577</v>
      </c>
      <c r="V1729" s="0" t="n">
        <f aca="false">IF(ISNA(VLOOKUP(J1729,calculos!$P$2:$Q$1711,2,1)),"null",VLOOKUP(J1729,calculos!$P$2:$Q$1711,2,1))</f>
        <v>1487</v>
      </c>
      <c r="W1729" s="0" t="n">
        <f aca="false">IF(ISNA(VLOOKUP(P1729,calculos!$S$2:$T$58,2,1)),"null",VLOOKUP(P1729,calculos!$S$2:$T$58,2,1))</f>
        <v>9</v>
      </c>
      <c r="X1729" s="9" t="str">
        <f aca="false">$X$1&amp;B1729&amp;"','"&amp;G1729&amp;"','"&amp;H1729&amp;"','"&amp;I1729&amp;"','"&amp;K1729&amp;"','"&amp;L1729&amp;"','"&amp;M1729&amp;"','"&amp;N1729&amp;"','"&amp;O1729&amp;"',"&amp;Q1729&amp;","&amp;R1729&amp;","&amp;S1729&amp;","&amp;T1729&amp;","&amp;U1729&amp;","&amp;V1729&amp;","&amp;W1729&amp;");"</f>
        <v>insert into servicio (id,fecha_entrega,serie,apertura,fecha_instalacion,garantia,mantenimiento,capacitacion,entrega_equipo,visita,id_empresa,id_hospital,id_equipo,id_marca,id_modelo,id_os,id_ingeniero) values (nextval('seq_servicio'),'','00161','','43460','','','43460','','',12,956,631,172,577,1487,9);</v>
      </c>
    </row>
    <row r="1730" customFormat="false" ht="13.8" hidden="false" customHeight="false" outlineLevel="0" collapsed="false">
      <c r="A1730" s="31" t="s">
        <v>23</v>
      </c>
      <c r="B1730" s="31"/>
      <c r="C1730" s="31" t="s">
        <v>7344</v>
      </c>
      <c r="D1730" s="31" t="s">
        <v>6624</v>
      </c>
      <c r="E1730" s="31" t="s">
        <v>4774</v>
      </c>
      <c r="F1730" s="32" t="s">
        <v>7358</v>
      </c>
      <c r="G1730" s="32" t="s">
        <v>7424</v>
      </c>
      <c r="H1730" s="33"/>
      <c r="I1730" s="33" t="n">
        <v>43460</v>
      </c>
      <c r="J1730" s="34" t="s">
        <v>7419</v>
      </c>
      <c r="K1730" s="31"/>
      <c r="L1730" s="35"/>
      <c r="M1730" s="36" t="n">
        <v>43460</v>
      </c>
      <c r="N1730" s="31"/>
      <c r="O1730" s="31"/>
      <c r="P1730" s="31" t="s">
        <v>7251</v>
      </c>
      <c r="Q1730" s="0" t="n">
        <f aca="false">IF(ISNA(VLOOKUP(A1730,calculos!$A$2:$B$20,2,1)),"null",VLOOKUP(A1730,calculos!$A$2:$B$20,2,1))</f>
        <v>12</v>
      </c>
      <c r="R1730" s="0" t="n">
        <f aca="false">IF(ISNA(VLOOKUP(C1730,calculos!$D$2:$E$1218,2,1)),"null",VLOOKUP(C1730,calculos!$D$2:$E$1218,2,1))</f>
        <v>956</v>
      </c>
      <c r="S1730" s="0" t="n">
        <f aca="false">IF(ISNA(VLOOKUP(D1730,calculos!$G$2:$H$1118,2,1)),"null",VLOOKUP(D1730,calculos!$G$2:$H$1118,2,1))</f>
        <v>631</v>
      </c>
      <c r="T1730" s="0" t="n">
        <f aca="false">IF(ISNA(VLOOKUP(E1730,calculos!$J$2:$K$220,2,1)),"null",VLOOKUP(E1730,calculos!$J$2:$K$220,2,1))</f>
        <v>172</v>
      </c>
      <c r="U1730" s="0" t="n">
        <f aca="false">IF(ISNA(VLOOKUP(F1730,calculos!$M$2:$N$658,2,1)),"null",VLOOKUP(F1730,calculos!$M$2:$N$658,2,1))</f>
        <v>577</v>
      </c>
      <c r="V1730" s="0" t="n">
        <f aca="false">IF(ISNA(VLOOKUP(J1730,calculos!$P$2:$Q$1711,2,1)),"null",VLOOKUP(J1730,calculos!$P$2:$Q$1711,2,1))</f>
        <v>1487</v>
      </c>
      <c r="W1730" s="0" t="n">
        <f aca="false">IF(ISNA(VLOOKUP(P1730,calculos!$S$2:$T$58,2,1)),"null",VLOOKUP(P1730,calculos!$S$2:$T$58,2,1))</f>
        <v>9</v>
      </c>
      <c r="X1730" s="9" t="str">
        <f aca="false">$X$1&amp;B1730&amp;"','"&amp;G1730&amp;"','"&amp;H1730&amp;"','"&amp;I1730&amp;"','"&amp;K1730&amp;"','"&amp;L1730&amp;"','"&amp;M1730&amp;"','"&amp;N1730&amp;"','"&amp;O1730&amp;"',"&amp;Q1730&amp;","&amp;R1730&amp;","&amp;S1730&amp;","&amp;T1730&amp;","&amp;U1730&amp;","&amp;V1730&amp;","&amp;W1730&amp;");"</f>
        <v>insert into servicio (id,fecha_entrega,serie,apertura,fecha_instalacion,garantia,mantenimiento,capacitacion,entrega_equipo,visita,id_empresa,id_hospital,id_equipo,id_marca,id_modelo,id_os,id_ingeniero) values (nextval('seq_servicio'),'','00159','','43460','','','43460','','',12,956,631,172,577,1487,9);</v>
      </c>
    </row>
    <row r="1731" customFormat="false" ht="13.8" hidden="false" customHeight="false" outlineLevel="0" collapsed="false">
      <c r="A1731" s="31" t="s">
        <v>1091</v>
      </c>
      <c r="B1731" s="31"/>
      <c r="C1731" s="31" t="s">
        <v>7425</v>
      </c>
      <c r="D1731" s="31" t="s">
        <v>6624</v>
      </c>
      <c r="E1731" s="31" t="s">
        <v>4774</v>
      </c>
      <c r="F1731" s="31" t="s">
        <v>1649</v>
      </c>
      <c r="G1731" s="32" t="s">
        <v>7426</v>
      </c>
      <c r="H1731" s="33"/>
      <c r="I1731" s="33" t="n">
        <v>43463</v>
      </c>
      <c r="J1731" s="34" t="s">
        <v>7427</v>
      </c>
      <c r="K1731" s="31"/>
      <c r="L1731" s="35"/>
      <c r="M1731" s="36" t="n">
        <v>43463</v>
      </c>
      <c r="N1731" s="31"/>
      <c r="O1731" s="31"/>
      <c r="P1731" s="31" t="s">
        <v>7251</v>
      </c>
      <c r="Q1731" s="0" t="n">
        <f aca="false">IF(ISNA(VLOOKUP(A1731,calculos!$A$2:$B$20,2,1)),"null",VLOOKUP(A1731,calculos!$A$2:$B$20,2,1))</f>
        <v>11</v>
      </c>
      <c r="R1731" s="0" t="n">
        <f aca="false">IF(ISNA(VLOOKUP(C1731,calculos!$D$2:$E$1218,2,1)),"null",VLOOKUP(C1731,calculos!$D$2:$E$1218,2,1))</f>
        <v>201</v>
      </c>
      <c r="S1731" s="0" t="n">
        <f aca="false">IF(ISNA(VLOOKUP(D1731,calculos!$G$2:$H$1118,2,1)),"null",VLOOKUP(D1731,calculos!$G$2:$H$1118,2,1))</f>
        <v>631</v>
      </c>
      <c r="T1731" s="0" t="n">
        <f aca="false">IF(ISNA(VLOOKUP(E1731,calculos!$J$2:$K$220,2,1)),"null",VLOOKUP(E1731,calculos!$J$2:$K$220,2,1))</f>
        <v>172</v>
      </c>
      <c r="U1731" s="0" t="n">
        <f aca="false">IF(ISNA(VLOOKUP(F1731,calculos!$M$2:$N$658,2,1)),"null",VLOOKUP(F1731,calculos!$M$2:$N$658,2,1))</f>
        <v>429</v>
      </c>
      <c r="V1731" s="0" t="n">
        <f aca="false">IF(ISNA(VLOOKUP(J1731,calculos!$P$2:$Q$1711,2,1)),"null",VLOOKUP(J1731,calculos!$P$2:$Q$1711,2,1))</f>
        <v>1184</v>
      </c>
      <c r="W1731" s="0" t="n">
        <f aca="false">IF(ISNA(VLOOKUP(P1731,calculos!$S$2:$T$58,2,1)),"null",VLOOKUP(P1731,calculos!$S$2:$T$58,2,1))</f>
        <v>9</v>
      </c>
      <c r="X1731" s="9" t="str">
        <f aca="false">$X$1&amp;B1731&amp;"','"&amp;G1731&amp;"','"&amp;H1731&amp;"','"&amp;I1731&amp;"','"&amp;K1731&amp;"','"&amp;L1731&amp;"','"&amp;M1731&amp;"','"&amp;N1731&amp;"','"&amp;O1731&amp;"',"&amp;Q1731&amp;","&amp;R1731&amp;","&amp;S1731&amp;","&amp;T1731&amp;","&amp;U1731&amp;","&amp;V1731&amp;","&amp;W1731&amp;");"</f>
        <v>insert into servicio (id,fecha_entrega,serie,apertura,fecha_instalacion,garantia,mantenimiento,capacitacion,entrega_equipo,visita,id_empresa,id_hospital,id_equipo,id_marca,id_modelo,id_os,id_ingeniero) values (nextval('seq_servicio'),'','22189','','43463','','','43463','','',11,201,631,172,429,1184,9);</v>
      </c>
    </row>
    <row r="1732" customFormat="false" ht="13.8" hidden="false" customHeight="false" outlineLevel="0" collapsed="false">
      <c r="A1732" s="31" t="s">
        <v>23</v>
      </c>
      <c r="B1732" s="31"/>
      <c r="C1732" s="31" t="s">
        <v>6028</v>
      </c>
      <c r="D1732" s="31" t="s">
        <v>7428</v>
      </c>
      <c r="E1732" s="31" t="s">
        <v>4924</v>
      </c>
      <c r="F1732" s="32" t="s">
        <v>4925</v>
      </c>
      <c r="G1732" s="32" t="s">
        <v>7423</v>
      </c>
      <c r="H1732" s="33"/>
      <c r="I1732" s="33"/>
      <c r="J1732" s="34" t="s">
        <v>7429</v>
      </c>
      <c r="K1732" s="31"/>
      <c r="L1732" s="35"/>
      <c r="M1732" s="36"/>
      <c r="N1732" s="31"/>
      <c r="O1732" s="33" t="n">
        <v>43468</v>
      </c>
      <c r="P1732" s="31" t="s">
        <v>7251</v>
      </c>
      <c r="Q1732" s="0" t="n">
        <f aca="false">IF(ISNA(VLOOKUP(A1732,calculos!$A$2:$B$20,2,1)),"null",VLOOKUP(A1732,calculos!$A$2:$B$20,2,1))</f>
        <v>12</v>
      </c>
      <c r="R1732" s="0" t="n">
        <f aca="false">IF(ISNA(VLOOKUP(C1732,calculos!$D$2:$E$1218,2,1)),"null",VLOOKUP(C1732,calculos!$D$2:$E$1218,2,1))</f>
        <v>1064</v>
      </c>
      <c r="S1732" s="0" t="n">
        <f aca="false">IF(ISNA(VLOOKUP(D1732,calculos!$G$2:$H$1118,2,1)),"null",VLOOKUP(D1732,calculos!$G$2:$H$1118,2,1))</f>
        <v>746</v>
      </c>
      <c r="T1732" s="0" t="n">
        <f aca="false">IF(ISNA(VLOOKUP(E1732,calculos!$J$2:$K$220,2,1)),"null",VLOOKUP(E1732,calculos!$J$2:$K$220,2,1))</f>
        <v>132</v>
      </c>
      <c r="U1732" s="0" t="n">
        <f aca="false">IF(ISNA(VLOOKUP(F1732,calculos!$M$2:$N$658,2,1)),"null",VLOOKUP(F1732,calculos!$M$2:$N$658,2,1))</f>
        <v>91</v>
      </c>
      <c r="V1732" s="0" t="str">
        <f aca="false">IF(ISNA(VLOOKUP(J1732,calculos!$P$2:$Q$1711,2,1)),"null",VLOOKUP(J1732,calculos!$P$2:$Q$1711,2,1))</f>
        <v>null</v>
      </c>
      <c r="W1732" s="0" t="n">
        <f aca="false">IF(ISNA(VLOOKUP(P1732,calculos!$S$2:$T$58,2,1)),"null",VLOOKUP(P1732,calculos!$S$2:$T$58,2,1))</f>
        <v>9</v>
      </c>
      <c r="X1732" s="9" t="str">
        <f aca="false">$X$1&amp;B1732&amp;"','"&amp;G1732&amp;"','"&amp;H1732&amp;"','"&amp;I1732&amp;"','"&amp;K1732&amp;"','"&amp;L1732&amp;"','"&amp;M1732&amp;"','"&amp;N1732&amp;"','"&amp;O1732&amp;"',"&amp;Q1732&amp;","&amp;R1732&amp;","&amp;S1732&amp;","&amp;T1732&amp;","&amp;U1732&amp;","&amp;V1732&amp;","&amp;W1732&amp;");"</f>
        <v>insert into servicio (id,fecha_entrega,serie,apertura,fecha_instalacion,garantia,mantenimiento,capacitacion,entrega_equipo,visita,id_empresa,id_hospital,id_equipo,id_marca,id_modelo,id_os,id_ingeniero) values (nextval('seq_servicio'),'','00161','','','','','','','43468',12,1064,746,132,91,null,9);</v>
      </c>
    </row>
    <row r="1733" customFormat="false" ht="13.8" hidden="false" customHeight="false" outlineLevel="0" collapsed="false">
      <c r="A1733" s="31" t="s">
        <v>23</v>
      </c>
      <c r="B1733" s="31"/>
      <c r="C1733" s="31" t="s">
        <v>6028</v>
      </c>
      <c r="D1733" s="31" t="s">
        <v>7428</v>
      </c>
      <c r="E1733" s="31" t="s">
        <v>4924</v>
      </c>
      <c r="F1733" s="32" t="s">
        <v>4925</v>
      </c>
      <c r="G1733" s="32" t="s">
        <v>7421</v>
      </c>
      <c r="H1733" s="33"/>
      <c r="I1733" s="33"/>
      <c r="J1733" s="34" t="s">
        <v>7430</v>
      </c>
      <c r="K1733" s="31"/>
      <c r="L1733" s="35"/>
      <c r="M1733" s="36"/>
      <c r="N1733" s="31"/>
      <c r="O1733" s="33" t="n">
        <v>43468</v>
      </c>
      <c r="P1733" s="31" t="s">
        <v>7251</v>
      </c>
      <c r="Q1733" s="0" t="n">
        <f aca="false">IF(ISNA(VLOOKUP(A1733,calculos!$A$2:$B$20,2,1)),"null",VLOOKUP(A1733,calculos!$A$2:$B$20,2,1))</f>
        <v>12</v>
      </c>
      <c r="R1733" s="0" t="n">
        <f aca="false">IF(ISNA(VLOOKUP(C1733,calculos!$D$2:$E$1218,2,1)),"null",VLOOKUP(C1733,calculos!$D$2:$E$1218,2,1))</f>
        <v>1064</v>
      </c>
      <c r="S1733" s="0" t="n">
        <f aca="false">IF(ISNA(VLOOKUP(D1733,calculos!$G$2:$H$1118,2,1)),"null",VLOOKUP(D1733,calculos!$G$2:$H$1118,2,1))</f>
        <v>746</v>
      </c>
      <c r="T1733" s="0" t="n">
        <f aca="false">IF(ISNA(VLOOKUP(E1733,calculos!$J$2:$K$220,2,1)),"null",VLOOKUP(E1733,calculos!$J$2:$K$220,2,1))</f>
        <v>132</v>
      </c>
      <c r="U1733" s="0" t="n">
        <f aca="false">IF(ISNA(VLOOKUP(F1733,calculos!$M$2:$N$658,2,1)),"null",VLOOKUP(F1733,calculos!$M$2:$N$658,2,1))</f>
        <v>91</v>
      </c>
      <c r="V1733" s="0" t="n">
        <f aca="false">IF(ISNA(VLOOKUP(J1733,calculos!$P$2:$Q$1711,2,1)),"null",VLOOKUP(J1733,calculos!$P$2:$Q$1711,2,1))</f>
        <v>1489</v>
      </c>
      <c r="W1733" s="0" t="n">
        <f aca="false">IF(ISNA(VLOOKUP(P1733,calculos!$S$2:$T$58,2,1)),"null",VLOOKUP(P1733,calculos!$S$2:$T$58,2,1))</f>
        <v>9</v>
      </c>
      <c r="X1733" s="9" t="str">
        <f aca="false">$X$1&amp;B1733&amp;"','"&amp;G1733&amp;"','"&amp;H1733&amp;"','"&amp;I1733&amp;"','"&amp;K1733&amp;"','"&amp;L1733&amp;"','"&amp;M1733&amp;"','"&amp;N1733&amp;"','"&amp;O1733&amp;"',"&amp;Q1733&amp;","&amp;R1733&amp;","&amp;S1733&amp;","&amp;T1733&amp;","&amp;U1733&amp;","&amp;V1733&amp;","&amp;W1733&amp;");"</f>
        <v>insert into servicio (id,fecha_entrega,serie,apertura,fecha_instalacion,garantia,mantenimiento,capacitacion,entrega_equipo,visita,id_empresa,id_hospital,id_equipo,id_marca,id_modelo,id_os,id_ingeniero) values (nextval('seq_servicio'),'','00160','','','','','','','43468',12,1064,746,132,91,1489,9);</v>
      </c>
    </row>
    <row r="1734" customFormat="false" ht="13.8" hidden="false" customHeight="false" outlineLevel="0" collapsed="false">
      <c r="A1734" s="31" t="s">
        <v>23</v>
      </c>
      <c r="B1734" s="31"/>
      <c r="C1734" s="31" t="s">
        <v>2153</v>
      </c>
      <c r="D1734" s="31" t="s">
        <v>7431</v>
      </c>
      <c r="E1734" s="31" t="s">
        <v>4731</v>
      </c>
      <c r="F1734" s="32" t="s">
        <v>4798</v>
      </c>
      <c r="G1734" s="32" t="s">
        <v>7432</v>
      </c>
      <c r="H1734" s="33"/>
      <c r="I1734" s="33" t="n">
        <v>43104</v>
      </c>
      <c r="J1734" s="34" t="s">
        <v>7433</v>
      </c>
      <c r="K1734" s="31"/>
      <c r="L1734" s="35"/>
      <c r="M1734" s="36" t="n">
        <v>43104</v>
      </c>
      <c r="N1734" s="31"/>
      <c r="O1734" s="31"/>
      <c r="P1734" s="31" t="s">
        <v>7251</v>
      </c>
      <c r="Q1734" s="0" t="n">
        <f aca="false">IF(ISNA(VLOOKUP(A1734,calculos!$A$2:$B$20,2,1)),"null",VLOOKUP(A1734,calculos!$A$2:$B$20,2,1))</f>
        <v>12</v>
      </c>
      <c r="R1734" s="0" t="n">
        <f aca="false">IF(ISNA(VLOOKUP(C1734,calculos!$D$2:$E$1218,2,1)),"null",VLOOKUP(C1734,calculos!$D$2:$E$1218,2,1))</f>
        <v>466</v>
      </c>
      <c r="S1734" s="0" t="n">
        <f aca="false">IF(ISNA(VLOOKUP(D1734,calculos!$G$2:$H$1118,2,1)),"null",VLOOKUP(D1734,calculos!$G$2:$H$1118,2,1))</f>
        <v>747</v>
      </c>
      <c r="T1734" s="0" t="n">
        <f aca="false">IF(ISNA(VLOOKUP(E1734,calculos!$J$2:$K$220,2,1)),"null",VLOOKUP(E1734,calculos!$J$2:$K$220,2,1))</f>
        <v>109</v>
      </c>
      <c r="U1734" s="0" t="n">
        <f aca="false">IF(ISNA(VLOOKUP(F1734,calculos!$M$2:$N$658,2,1)),"null",VLOOKUP(F1734,calculos!$M$2:$N$658,2,1))</f>
        <v>468</v>
      </c>
      <c r="V1734" s="0" t="n">
        <f aca="false">IF(ISNA(VLOOKUP(J1734,calculos!$P$2:$Q$1711,2,1)),"null",VLOOKUP(J1734,calculos!$P$2:$Q$1711,2,1))</f>
        <v>1490</v>
      </c>
      <c r="W1734" s="0" t="n">
        <f aca="false">IF(ISNA(VLOOKUP(P1734,calculos!$S$2:$T$58,2,1)),"null",VLOOKUP(P1734,calculos!$S$2:$T$58,2,1))</f>
        <v>9</v>
      </c>
      <c r="X1734" s="9" t="str">
        <f aca="false">$X$1&amp;B1734&amp;"','"&amp;G1734&amp;"','"&amp;H1734&amp;"','"&amp;I1734&amp;"','"&amp;K1734&amp;"','"&amp;L1734&amp;"','"&amp;M1734&amp;"','"&amp;N1734&amp;"','"&amp;O1734&amp;"',"&amp;Q1734&amp;","&amp;R1734&amp;","&amp;S1734&amp;","&amp;T1734&amp;","&amp;U1734&amp;","&amp;V1734&amp;","&amp;W1734&amp;");"</f>
        <v>insert into servicio (id,fecha_entrega,serie,apertura,fecha_instalacion,garantia,mantenimiento,capacitacion,entrega_equipo,visita,id_empresa,id_hospital,id_equipo,id_marca,id_modelo,id_os,id_ingeniero) values (nextval('seq_servicio'),'','181026-155255','','43104','','','43104','','',12,466,747,109,468,1490,9);</v>
      </c>
    </row>
    <row r="1735" customFormat="false" ht="13.8" hidden="false" customHeight="false" outlineLevel="0" collapsed="false">
      <c r="A1735" s="31" t="s">
        <v>23</v>
      </c>
      <c r="B1735" s="31"/>
      <c r="C1735" s="31" t="s">
        <v>7434</v>
      </c>
      <c r="D1735" s="31" t="s">
        <v>4314</v>
      </c>
      <c r="E1735" s="31" t="s">
        <v>4803</v>
      </c>
      <c r="F1735" s="32" t="s">
        <v>7435</v>
      </c>
      <c r="G1735" s="32" t="s">
        <v>7436</v>
      </c>
      <c r="H1735" s="33"/>
      <c r="I1735" s="33"/>
      <c r="J1735" s="34" t="s">
        <v>7437</v>
      </c>
      <c r="K1735" s="31"/>
      <c r="L1735" s="35" t="n">
        <v>43470</v>
      </c>
      <c r="M1735" s="36"/>
      <c r="N1735" s="31"/>
      <c r="O1735" s="31"/>
      <c r="P1735" s="31" t="s">
        <v>7251</v>
      </c>
      <c r="Q1735" s="0" t="n">
        <f aca="false">IF(ISNA(VLOOKUP(A1735,calculos!$A$2:$B$20,2,1)),"null",VLOOKUP(A1735,calculos!$A$2:$B$20,2,1))</f>
        <v>12</v>
      </c>
      <c r="R1735" s="0" t="n">
        <f aca="false">IF(ISNA(VLOOKUP(C1735,calculos!$D$2:$E$1218,2,1)),"null",VLOOKUP(C1735,calculos!$D$2:$E$1218,2,1))</f>
        <v>117</v>
      </c>
      <c r="S1735" s="0" t="n">
        <f aca="false">IF(ISNA(VLOOKUP(D1735,calculos!$G$2:$H$1118,2,1)),"null",VLOOKUP(D1735,calculos!$G$2:$H$1118,2,1))</f>
        <v>213</v>
      </c>
      <c r="T1735" s="0" t="n">
        <f aca="false">IF(ISNA(VLOOKUP(E1735,calculos!$J$2:$K$220,2,1)),"null",VLOOKUP(E1735,calculos!$J$2:$K$220,2,1))</f>
        <v>53</v>
      </c>
      <c r="U1735" s="0" t="n">
        <f aca="false">IF(ISNA(VLOOKUP(F1735,calculos!$M$2:$N$658,2,1)),"null",VLOOKUP(F1735,calculos!$M$2:$N$658,2,1))</f>
        <v>132</v>
      </c>
      <c r="V1735" s="0" t="n">
        <f aca="false">IF(ISNA(VLOOKUP(J1735,calculos!$P$2:$Q$1711,2,1)),"null",VLOOKUP(J1735,calculos!$P$2:$Q$1711,2,1))</f>
        <v>1491</v>
      </c>
      <c r="W1735" s="0" t="n">
        <f aca="false">IF(ISNA(VLOOKUP(P1735,calculos!$S$2:$T$58,2,1)),"null",VLOOKUP(P1735,calculos!$S$2:$T$58,2,1))</f>
        <v>9</v>
      </c>
      <c r="X1735" s="9" t="str">
        <f aca="false">$X$1&amp;B1735&amp;"','"&amp;G1735&amp;"','"&amp;H1735&amp;"','"&amp;I1735&amp;"','"&amp;K1735&amp;"','"&amp;L1735&amp;"','"&amp;M1735&amp;"','"&amp;N1735&amp;"','"&amp;O1735&amp;"',"&amp;Q1735&amp;","&amp;R1735&amp;","&amp;S1735&amp;","&amp;T1735&amp;","&amp;U1735&amp;","&amp;V1735&amp;","&amp;W1735&amp;");"</f>
        <v>insert into servicio (id,fecha_entrega,serie,apertura,fecha_instalacion,garantia,mantenimiento,capacitacion,entrega_equipo,visita,id_empresa,id_hospital,id_equipo,id_marca,id_modelo,id_os,id_ingeniero) values (nextval('seq_servicio'),'','001181881','','','','43470','','','',12,117,213,53,132,1491,9);</v>
      </c>
    </row>
    <row r="1736" customFormat="false" ht="13.8" hidden="false" customHeight="false" outlineLevel="0" collapsed="false">
      <c r="A1736" s="31" t="s">
        <v>23</v>
      </c>
      <c r="B1736" s="31"/>
      <c r="C1736" s="31" t="s">
        <v>6606</v>
      </c>
      <c r="D1736" s="31" t="s">
        <v>7331</v>
      </c>
      <c r="E1736" s="31" t="s">
        <v>4731</v>
      </c>
      <c r="F1736" s="32" t="s">
        <v>4798</v>
      </c>
      <c r="G1736" s="32" t="s">
        <v>7438</v>
      </c>
      <c r="H1736" s="33"/>
      <c r="I1736" s="33"/>
      <c r="J1736" s="34" t="s">
        <v>7439</v>
      </c>
      <c r="K1736" s="31"/>
      <c r="L1736" s="35" t="n">
        <v>43473</v>
      </c>
      <c r="M1736" s="36"/>
      <c r="N1736" s="31"/>
      <c r="O1736" s="31"/>
      <c r="P1736" s="31" t="s">
        <v>7251</v>
      </c>
      <c r="Q1736" s="0" t="n">
        <f aca="false">IF(ISNA(VLOOKUP(A1736,calculos!$A$2:$B$20,2,1)),"null",VLOOKUP(A1736,calculos!$A$2:$B$20,2,1))</f>
        <v>12</v>
      </c>
      <c r="R1736" s="0" t="n">
        <f aca="false">IF(ISNA(VLOOKUP(C1736,calculos!$D$2:$E$1218,2,1)),"null",VLOOKUP(C1736,calculos!$D$2:$E$1218,2,1))</f>
        <v>556</v>
      </c>
      <c r="S1736" s="0" t="n">
        <f aca="false">IF(ISNA(VLOOKUP(D1736,calculos!$G$2:$H$1118,2,1)),"null",VLOOKUP(D1736,calculos!$G$2:$H$1118,2,1))</f>
        <v>753</v>
      </c>
      <c r="T1736" s="0" t="n">
        <f aca="false">IF(ISNA(VLOOKUP(E1736,calculos!$J$2:$K$220,2,1)),"null",VLOOKUP(E1736,calculos!$J$2:$K$220,2,1))</f>
        <v>109</v>
      </c>
      <c r="U1736" s="0" t="n">
        <f aca="false">IF(ISNA(VLOOKUP(F1736,calculos!$M$2:$N$658,2,1)),"null",VLOOKUP(F1736,calculos!$M$2:$N$658,2,1))</f>
        <v>468</v>
      </c>
      <c r="V1736" s="0" t="n">
        <f aca="false">IF(ISNA(VLOOKUP(J1736,calculos!$P$2:$Q$1711,2,1)),"null",VLOOKUP(J1736,calculos!$P$2:$Q$1711,2,1))</f>
        <v>1493</v>
      </c>
      <c r="W1736" s="0" t="n">
        <f aca="false">IF(ISNA(VLOOKUP(P1736,calculos!$S$2:$T$58,2,1)),"null",VLOOKUP(P1736,calculos!$S$2:$T$58,2,1))</f>
        <v>9</v>
      </c>
      <c r="X1736" s="9" t="str">
        <f aca="false">$X$1&amp;B1736&amp;"','"&amp;G1736&amp;"','"&amp;H1736&amp;"','"&amp;I1736&amp;"','"&amp;K1736&amp;"','"&amp;L1736&amp;"','"&amp;M1736&amp;"','"&amp;N1736&amp;"','"&amp;O1736&amp;"',"&amp;Q1736&amp;","&amp;R1736&amp;","&amp;S1736&amp;","&amp;T1736&amp;","&amp;U1736&amp;","&amp;V1736&amp;","&amp;W1736&amp;");"</f>
        <v>insert into servicio (id,fecha_entrega,serie,apertura,fecha_instalacion,garantia,mantenimiento,capacitacion,entrega_equipo,visita,id_empresa,id_hospital,id_equipo,id_marca,id_modelo,id_os,id_ingeniero) values (nextval('seq_servicio'),'','171222-149971','','','','43473','','','',12,556,753,109,468,1493,9);</v>
      </c>
    </row>
    <row r="1737" customFormat="false" ht="13.8" hidden="false" customHeight="false" outlineLevel="0" collapsed="false">
      <c r="A1737" s="31" t="s">
        <v>23</v>
      </c>
      <c r="B1737" s="31"/>
      <c r="C1737" s="31" t="s">
        <v>6606</v>
      </c>
      <c r="D1737" s="31" t="s">
        <v>7331</v>
      </c>
      <c r="E1737" s="31" t="s">
        <v>4731</v>
      </c>
      <c r="F1737" s="32" t="s">
        <v>4798</v>
      </c>
      <c r="G1737" s="32" t="s">
        <v>6607</v>
      </c>
      <c r="H1737" s="33"/>
      <c r="I1737" s="33"/>
      <c r="J1737" s="34" t="s">
        <v>7440</v>
      </c>
      <c r="K1737" s="31"/>
      <c r="L1737" s="35" t="n">
        <v>43473</v>
      </c>
      <c r="M1737" s="36"/>
      <c r="N1737" s="31"/>
      <c r="O1737" s="31"/>
      <c r="P1737" s="31" t="s">
        <v>7251</v>
      </c>
      <c r="Q1737" s="0" t="n">
        <f aca="false">IF(ISNA(VLOOKUP(A1737,calculos!$A$2:$B$20,2,1)),"null",VLOOKUP(A1737,calculos!$A$2:$B$20,2,1))</f>
        <v>12</v>
      </c>
      <c r="R1737" s="0" t="n">
        <f aca="false">IF(ISNA(VLOOKUP(C1737,calculos!$D$2:$E$1218,2,1)),"null",VLOOKUP(C1737,calculos!$D$2:$E$1218,2,1))</f>
        <v>556</v>
      </c>
      <c r="S1737" s="0" t="n">
        <f aca="false">IF(ISNA(VLOOKUP(D1737,calculos!$G$2:$H$1118,2,1)),"null",VLOOKUP(D1737,calculos!$G$2:$H$1118,2,1))</f>
        <v>753</v>
      </c>
      <c r="T1737" s="0" t="n">
        <f aca="false">IF(ISNA(VLOOKUP(E1737,calculos!$J$2:$K$220,2,1)),"null",VLOOKUP(E1737,calculos!$J$2:$K$220,2,1))</f>
        <v>109</v>
      </c>
      <c r="U1737" s="0" t="n">
        <f aca="false">IF(ISNA(VLOOKUP(F1737,calculos!$M$2:$N$658,2,1)),"null",VLOOKUP(F1737,calculos!$M$2:$N$658,2,1))</f>
        <v>468</v>
      </c>
      <c r="V1737" s="0" t="n">
        <f aca="false">IF(ISNA(VLOOKUP(J1737,calculos!$P$2:$Q$1711,2,1)),"null",VLOOKUP(J1737,calculos!$P$2:$Q$1711,2,1))</f>
        <v>1492</v>
      </c>
      <c r="W1737" s="0" t="n">
        <f aca="false">IF(ISNA(VLOOKUP(P1737,calculos!$S$2:$T$58,2,1)),"null",VLOOKUP(P1737,calculos!$S$2:$T$58,2,1))</f>
        <v>9</v>
      </c>
      <c r="X1737" s="9" t="str">
        <f aca="false">$X$1&amp;B1737&amp;"','"&amp;G1737&amp;"','"&amp;H1737&amp;"','"&amp;I1737&amp;"','"&amp;K1737&amp;"','"&amp;L1737&amp;"','"&amp;M1737&amp;"','"&amp;N1737&amp;"','"&amp;O1737&amp;"',"&amp;Q1737&amp;","&amp;R1737&amp;","&amp;S1737&amp;","&amp;T1737&amp;","&amp;U1737&amp;","&amp;V1737&amp;","&amp;W1737&amp;");"</f>
        <v>insert into servicio (id,fecha_entrega,serie,apertura,fecha_instalacion,garantia,mantenimiento,capacitacion,entrega_equipo,visita,id_empresa,id_hospital,id_equipo,id_marca,id_modelo,id_os,id_ingeniero) values (nextval('seq_servicio'),'','171222-149977','','','','43473','','','',12,556,753,109,468,1492,9);</v>
      </c>
    </row>
    <row r="1738" customFormat="false" ht="13.8" hidden="false" customHeight="false" outlineLevel="0" collapsed="false">
      <c r="A1738" s="31" t="s">
        <v>23</v>
      </c>
      <c r="B1738" s="31"/>
      <c r="C1738" s="31" t="s">
        <v>6606</v>
      </c>
      <c r="D1738" s="31" t="s">
        <v>7331</v>
      </c>
      <c r="E1738" s="31" t="s">
        <v>4731</v>
      </c>
      <c r="F1738" s="32" t="s">
        <v>4798</v>
      </c>
      <c r="G1738" s="32" t="s">
        <v>6609</v>
      </c>
      <c r="H1738" s="33"/>
      <c r="I1738" s="33"/>
      <c r="J1738" s="34" t="s">
        <v>7441</v>
      </c>
      <c r="K1738" s="31"/>
      <c r="L1738" s="35" t="n">
        <v>43473</v>
      </c>
      <c r="M1738" s="36"/>
      <c r="N1738" s="31"/>
      <c r="O1738" s="31"/>
      <c r="P1738" s="31" t="s">
        <v>7251</v>
      </c>
      <c r="Q1738" s="0" t="n">
        <f aca="false">IF(ISNA(VLOOKUP(A1738,calculos!$A$2:$B$20,2,1)),"null",VLOOKUP(A1738,calculos!$A$2:$B$20,2,1))</f>
        <v>12</v>
      </c>
      <c r="R1738" s="0" t="n">
        <f aca="false">IF(ISNA(VLOOKUP(C1738,calculos!$D$2:$E$1218,2,1)),"null",VLOOKUP(C1738,calculos!$D$2:$E$1218,2,1))</f>
        <v>556</v>
      </c>
      <c r="S1738" s="0" t="n">
        <f aca="false">IF(ISNA(VLOOKUP(D1738,calculos!$G$2:$H$1118,2,1)),"null",VLOOKUP(D1738,calculos!$G$2:$H$1118,2,1))</f>
        <v>753</v>
      </c>
      <c r="T1738" s="0" t="n">
        <f aca="false">IF(ISNA(VLOOKUP(E1738,calculos!$J$2:$K$220,2,1)),"null",VLOOKUP(E1738,calculos!$J$2:$K$220,2,1))</f>
        <v>109</v>
      </c>
      <c r="U1738" s="0" t="n">
        <f aca="false">IF(ISNA(VLOOKUP(F1738,calculos!$M$2:$N$658,2,1)),"null",VLOOKUP(F1738,calculos!$M$2:$N$658,2,1))</f>
        <v>468</v>
      </c>
      <c r="V1738" s="0" t="n">
        <f aca="false">IF(ISNA(VLOOKUP(J1738,calculos!$P$2:$Q$1711,2,1)),"null",VLOOKUP(J1738,calculos!$P$2:$Q$1711,2,1))</f>
        <v>1494</v>
      </c>
      <c r="W1738" s="0" t="n">
        <f aca="false">IF(ISNA(VLOOKUP(P1738,calculos!$S$2:$T$58,2,1)),"null",VLOOKUP(P1738,calculos!$S$2:$T$58,2,1))</f>
        <v>9</v>
      </c>
      <c r="X1738" s="9" t="str">
        <f aca="false">$X$1&amp;B1738&amp;"','"&amp;G1738&amp;"','"&amp;H1738&amp;"','"&amp;I1738&amp;"','"&amp;K1738&amp;"','"&amp;L1738&amp;"','"&amp;M1738&amp;"','"&amp;N1738&amp;"','"&amp;O1738&amp;"',"&amp;Q1738&amp;","&amp;R1738&amp;","&amp;S1738&amp;","&amp;T1738&amp;","&amp;U1738&amp;","&amp;V1738&amp;","&amp;W1738&amp;");"</f>
        <v>insert into servicio (id,fecha_entrega,serie,apertura,fecha_instalacion,garantia,mantenimiento,capacitacion,entrega_equipo,visita,id_empresa,id_hospital,id_equipo,id_marca,id_modelo,id_os,id_ingeniero) values (nextval('seq_servicio'),'','171222-149985','','','','43473','','','',12,556,753,109,468,1494,9);</v>
      </c>
    </row>
    <row r="1739" customFormat="false" ht="13.8" hidden="false" customHeight="false" outlineLevel="0" collapsed="false">
      <c r="A1739" s="31" t="s">
        <v>23</v>
      </c>
      <c r="B1739" s="31"/>
      <c r="C1739" s="31" t="s">
        <v>7442</v>
      </c>
      <c r="D1739" s="31" t="s">
        <v>7443</v>
      </c>
      <c r="E1739" s="31" t="s">
        <v>4803</v>
      </c>
      <c r="F1739" s="32" t="s">
        <v>4804</v>
      </c>
      <c r="G1739" s="32" t="s">
        <v>5594</v>
      </c>
      <c r="H1739" s="33"/>
      <c r="I1739" s="33"/>
      <c r="J1739" s="34" t="s">
        <v>7444</v>
      </c>
      <c r="K1739" s="31"/>
      <c r="L1739" s="35" t="n">
        <v>43476</v>
      </c>
      <c r="M1739" s="36"/>
      <c r="N1739" s="31"/>
      <c r="O1739" s="31"/>
      <c r="P1739" s="31" t="s">
        <v>7251</v>
      </c>
      <c r="Q1739" s="0" t="n">
        <f aca="false">IF(ISNA(VLOOKUP(A1739,calculos!$A$2:$B$20,2,1)),"null",VLOOKUP(A1739,calculos!$A$2:$B$20,2,1))</f>
        <v>12</v>
      </c>
      <c r="R1739" s="0" t="n">
        <f aca="false">IF(ISNA(VLOOKUP(C1739,calculos!$D$2:$E$1218,2,1)),"null",VLOOKUP(C1739,calculos!$D$2:$E$1218,2,1))</f>
        <v>452</v>
      </c>
      <c r="S1739" s="0" t="n">
        <f aca="false">IF(ISNA(VLOOKUP(D1739,calculos!$G$2:$H$1118,2,1)),"null",VLOOKUP(D1739,calculos!$G$2:$H$1118,2,1))</f>
        <v>188</v>
      </c>
      <c r="T1739" s="0" t="n">
        <f aca="false">IF(ISNA(VLOOKUP(E1739,calculos!$J$2:$K$220,2,1)),"null",VLOOKUP(E1739,calculos!$J$2:$K$220,2,1))</f>
        <v>53</v>
      </c>
      <c r="U1739" s="0" t="n">
        <f aca="false">IF(ISNA(VLOOKUP(F1739,calculos!$M$2:$N$658,2,1)),"null",VLOOKUP(F1739,calculos!$M$2:$N$658,2,1))</f>
        <v>654</v>
      </c>
      <c r="V1739" s="0" t="n">
        <f aca="false">IF(ISNA(VLOOKUP(J1739,calculos!$P$2:$Q$1711,2,1)),"null",VLOOKUP(J1739,calculos!$P$2:$Q$1711,2,1))</f>
        <v>1495</v>
      </c>
      <c r="W1739" s="0" t="n">
        <f aca="false">IF(ISNA(VLOOKUP(P1739,calculos!$S$2:$T$58,2,1)),"null",VLOOKUP(P1739,calculos!$S$2:$T$58,2,1))</f>
        <v>9</v>
      </c>
      <c r="X1739" s="9" t="str">
        <f aca="false">$X$1&amp;B1739&amp;"','"&amp;G1739&amp;"','"&amp;H1739&amp;"','"&amp;I1739&amp;"','"&amp;K1739&amp;"','"&amp;L1739&amp;"','"&amp;M1739&amp;"','"&amp;N1739&amp;"','"&amp;O1739&amp;"',"&amp;Q1739&amp;","&amp;R1739&amp;","&amp;S1739&amp;","&amp;T1739&amp;","&amp;U1739&amp;","&amp;V1739&amp;","&amp;W1739&amp;");"</f>
        <v>insert into servicio (id,fecha_entrega,serie,apertura,fecha_instalacion,garantia,mantenimiento,capacitacion,entrega_equipo,visita,id_empresa,id_hospital,id_equipo,id_marca,id_modelo,id_os,id_ingeniero) values (nextval('seq_servicio'),'','001170364','','','','43476','','','',12,452,188,53,654,1495,9);</v>
      </c>
    </row>
    <row r="1740" customFormat="false" ht="13.8" hidden="false" customHeight="false" outlineLevel="0" collapsed="false">
      <c r="A1740" s="31" t="s">
        <v>23</v>
      </c>
      <c r="B1740" s="31"/>
      <c r="C1740" s="31" t="s">
        <v>7445</v>
      </c>
      <c r="D1740" s="31" t="s">
        <v>7443</v>
      </c>
      <c r="E1740" s="31" t="s">
        <v>4803</v>
      </c>
      <c r="F1740" s="32" t="s">
        <v>7446</v>
      </c>
      <c r="G1740" s="32" t="s">
        <v>7447</v>
      </c>
      <c r="H1740" s="33"/>
      <c r="I1740" s="33"/>
      <c r="J1740" s="34" t="s">
        <v>7448</v>
      </c>
      <c r="K1740" s="31"/>
      <c r="L1740" s="35" t="n">
        <v>43476</v>
      </c>
      <c r="M1740" s="36"/>
      <c r="N1740" s="31"/>
      <c r="O1740" s="31"/>
      <c r="P1740" s="31" t="s">
        <v>7251</v>
      </c>
      <c r="Q1740" s="0" t="n">
        <f aca="false">IF(ISNA(VLOOKUP(A1740,calculos!$A$2:$B$20,2,1)),"null",VLOOKUP(A1740,calculos!$A$2:$B$20,2,1))</f>
        <v>12</v>
      </c>
      <c r="R1740" s="0" t="n">
        <f aca="false">IF(ISNA(VLOOKUP(C1740,calculos!$D$2:$E$1218,2,1)),"null",VLOOKUP(C1740,calculos!$D$2:$E$1218,2,1))</f>
        <v>988</v>
      </c>
      <c r="S1740" s="0" t="n">
        <f aca="false">IF(ISNA(VLOOKUP(D1740,calculos!$G$2:$H$1118,2,1)),"null",VLOOKUP(D1740,calculos!$G$2:$H$1118,2,1))</f>
        <v>188</v>
      </c>
      <c r="T1740" s="0" t="n">
        <f aca="false">IF(ISNA(VLOOKUP(E1740,calculos!$J$2:$K$220,2,1)),"null",VLOOKUP(E1740,calculos!$J$2:$K$220,2,1))</f>
        <v>53</v>
      </c>
      <c r="U1740" s="0" t="n">
        <f aca="false">IF(ISNA(VLOOKUP(F1740,calculos!$M$2:$N$658,2,1)),"null",VLOOKUP(F1740,calculos!$M$2:$N$658,2,1))</f>
        <v>202</v>
      </c>
      <c r="V1740" s="0" t="n">
        <f aca="false">IF(ISNA(VLOOKUP(J1740,calculos!$P$2:$Q$1711,2,1)),"null",VLOOKUP(J1740,calculos!$P$2:$Q$1711,2,1))</f>
        <v>1496</v>
      </c>
      <c r="W1740" s="0" t="n">
        <f aca="false">IF(ISNA(VLOOKUP(P1740,calculos!$S$2:$T$58,2,1)),"null",VLOOKUP(P1740,calculos!$S$2:$T$58,2,1))</f>
        <v>9</v>
      </c>
      <c r="X1740" s="9" t="str">
        <f aca="false">$X$1&amp;B1740&amp;"','"&amp;G1740&amp;"','"&amp;H1740&amp;"','"&amp;I1740&amp;"','"&amp;K1740&amp;"','"&amp;L1740&amp;"','"&amp;M1740&amp;"','"&amp;N1740&amp;"','"&amp;O1740&amp;"',"&amp;Q1740&amp;","&amp;R1740&amp;","&amp;S1740&amp;","&amp;T1740&amp;","&amp;U1740&amp;","&amp;V1740&amp;","&amp;W1740&amp;");"</f>
        <v>insert into servicio (id,fecha_entrega,serie,apertura,fecha_instalacion,garantia,mantenimiento,capacitacion,entrega_equipo,visita,id_empresa,id_hospital,id_equipo,id_marca,id_modelo,id_os,id_ingeniero) values (nextval('seq_servicio'),'','001175643','','','','43476','','','',12,988,188,53,202,1496,9);</v>
      </c>
    </row>
    <row r="1741" customFormat="false" ht="13.8" hidden="false" customHeight="false" outlineLevel="0" collapsed="false">
      <c r="A1741" s="31" t="s">
        <v>23</v>
      </c>
      <c r="B1741" s="31"/>
      <c r="C1741" s="31" t="s">
        <v>7449</v>
      </c>
      <c r="D1741" s="31" t="s">
        <v>7450</v>
      </c>
      <c r="E1741" s="31" t="s">
        <v>4766</v>
      </c>
      <c r="F1741" s="32" t="s">
        <v>7451</v>
      </c>
      <c r="G1741" s="32" t="s">
        <v>7452</v>
      </c>
      <c r="H1741" s="33"/>
      <c r="I1741" s="33" t="n">
        <v>43117</v>
      </c>
      <c r="J1741" s="34" t="s">
        <v>7453</v>
      </c>
      <c r="K1741" s="31"/>
      <c r="L1741" s="35" t="n">
        <v>43117</v>
      </c>
      <c r="M1741" s="36"/>
      <c r="N1741" s="31"/>
      <c r="O1741" s="31"/>
      <c r="P1741" s="31" t="s">
        <v>6988</v>
      </c>
      <c r="Q1741" s="0" t="n">
        <f aca="false">IF(ISNA(VLOOKUP(A1741,calculos!$A$2:$B$20,2,1)),"null",VLOOKUP(A1741,calculos!$A$2:$B$20,2,1))</f>
        <v>12</v>
      </c>
      <c r="R1741" s="0" t="n">
        <f aca="false">IF(ISNA(VLOOKUP(C1741,calculos!$D$2:$E$1218,2,1)),"null",VLOOKUP(C1741,calculos!$D$2:$E$1218,2,1))</f>
        <v>941</v>
      </c>
      <c r="S1741" s="0" t="n">
        <f aca="false">IF(ISNA(VLOOKUP(D1741,calculos!$G$2:$H$1118,2,1)),"null",VLOOKUP(D1741,calculos!$G$2:$H$1118,2,1))</f>
        <v>667</v>
      </c>
      <c r="T1741" s="0" t="n">
        <f aca="false">IF(ISNA(VLOOKUP(E1741,calculos!$J$2:$K$220,2,1)),"null",VLOOKUP(E1741,calculos!$J$2:$K$220,2,1))</f>
        <v>192</v>
      </c>
      <c r="U1741" s="0" t="n">
        <f aca="false">IF(ISNA(VLOOKUP(F1741,calculos!$M$2:$N$658,2,1)),"null",VLOOKUP(F1741,calculos!$M$2:$N$658,2,1))</f>
        <v>191</v>
      </c>
      <c r="V1741" s="0" t="n">
        <f aca="false">IF(ISNA(VLOOKUP(J1741,calculos!$P$2:$Q$1711,2,1)),"null",VLOOKUP(J1741,calculos!$P$2:$Q$1711,2,1))</f>
        <v>1071</v>
      </c>
      <c r="W1741" s="0" t="n">
        <f aca="false">IF(ISNA(VLOOKUP(P1741,calculos!$S$2:$T$58,2,1)),"null",VLOOKUP(P1741,calculos!$S$2:$T$58,2,1))</f>
        <v>28</v>
      </c>
      <c r="X1741" s="9" t="str">
        <f aca="false">$X$1&amp;B1741&amp;"','"&amp;G1741&amp;"','"&amp;H1741&amp;"','"&amp;I1741&amp;"','"&amp;K1741&amp;"','"&amp;L1741&amp;"','"&amp;M1741&amp;"','"&amp;N1741&amp;"','"&amp;O1741&amp;"',"&amp;Q1741&amp;","&amp;R1741&amp;","&amp;S1741&amp;","&amp;T1741&amp;","&amp;U1741&amp;","&amp;V1741&amp;","&amp;W1741&amp;");"</f>
        <v>insert into servicio (id,fecha_entrega,serie,apertura,fecha_instalacion,garantia,mantenimiento,capacitacion,entrega_equipo,visita,id_empresa,id_hospital,id_equipo,id_marca,id_modelo,id_os,id_ingeniero) values (nextval('seq_servicio'),'','180651012052','','43117','','43117','','','',12,941,667,192,191,1071,28);</v>
      </c>
    </row>
    <row r="1742" customFormat="false" ht="13.8" hidden="false" customHeight="false" outlineLevel="0" collapsed="false">
      <c r="A1742" s="31" t="s">
        <v>23</v>
      </c>
      <c r="B1742" s="31"/>
      <c r="C1742" s="31" t="s">
        <v>4628</v>
      </c>
      <c r="D1742" s="31" t="s">
        <v>5065</v>
      </c>
      <c r="E1742" s="31" t="s">
        <v>4754</v>
      </c>
      <c r="F1742" s="32" t="s">
        <v>4889</v>
      </c>
      <c r="G1742" s="32" t="s">
        <v>7454</v>
      </c>
      <c r="H1742" s="33" t="n">
        <v>43448</v>
      </c>
      <c r="I1742" s="33" t="n">
        <v>43448</v>
      </c>
      <c r="J1742" s="34" t="s">
        <v>7455</v>
      </c>
      <c r="K1742" s="31"/>
      <c r="L1742" s="35"/>
      <c r="M1742" s="36"/>
      <c r="N1742" s="31"/>
      <c r="O1742" s="31"/>
      <c r="P1742" s="31" t="s">
        <v>6988</v>
      </c>
      <c r="Q1742" s="0" t="n">
        <f aca="false">IF(ISNA(VLOOKUP(A1742,calculos!$A$2:$B$20,2,1)),"null",VLOOKUP(A1742,calculos!$A$2:$B$20,2,1))</f>
        <v>12</v>
      </c>
      <c r="R1742" s="0" t="n">
        <f aca="false">IF(ISNA(VLOOKUP(C1742,calculos!$D$2:$E$1218,2,1)),"null",VLOOKUP(C1742,calculos!$D$2:$E$1218,2,1))</f>
        <v>690</v>
      </c>
      <c r="S1742" s="0" t="n">
        <f aca="false">IF(ISNA(VLOOKUP(D1742,calculos!$G$2:$H$1118,2,1)),"null",VLOOKUP(D1742,calculos!$G$2:$H$1118,2,1))</f>
        <v>376</v>
      </c>
      <c r="T1742" s="0" t="n">
        <f aca="false">IF(ISNA(VLOOKUP(E1742,calculos!$J$2:$K$220,2,1)),"null",VLOOKUP(E1742,calculos!$J$2:$K$220,2,1))</f>
        <v>31</v>
      </c>
      <c r="U1742" s="0" t="n">
        <f aca="false">IF(ISNA(VLOOKUP(F1742,calculos!$M$2:$N$658,2,1)),"null",VLOOKUP(F1742,calculos!$M$2:$N$658,2,1))</f>
        <v>267</v>
      </c>
      <c r="V1742" s="0" t="n">
        <f aca="false">IF(ISNA(VLOOKUP(J1742,calculos!$P$2:$Q$1711,2,1)),"null",VLOOKUP(J1742,calculos!$P$2:$Q$1711,2,1))</f>
        <v>1409</v>
      </c>
      <c r="W1742" s="0" t="n">
        <f aca="false">IF(ISNA(VLOOKUP(P1742,calculos!$S$2:$T$58,2,1)),"null",VLOOKUP(P1742,calculos!$S$2:$T$58,2,1))</f>
        <v>28</v>
      </c>
      <c r="X1742" s="9" t="str">
        <f aca="false">$X$1&amp;B1742&amp;"','"&amp;G1742&amp;"','"&amp;H1742&amp;"','"&amp;I1742&amp;"','"&amp;K1742&amp;"','"&amp;L1742&amp;"','"&amp;M1742&amp;"','"&amp;N1742&amp;"','"&amp;O1742&amp;"',"&amp;Q1742&amp;","&amp;R1742&amp;","&amp;S1742&amp;","&amp;T1742&amp;","&amp;U1742&amp;","&amp;V1742&amp;","&amp;W1742&amp;");"</f>
        <v>insert into servicio (id,fecha_entrega,serie,apertura,fecha_instalacion,garantia,mantenimiento,capacitacion,entrega_equipo,visita,id_empresa,id_hospital,id_equipo,id_marca,id_modelo,id_os,id_ingeniero) values (nextval('seq_servicio'),'','F8F81396AX','43448','43448','','','','','',12,690,376,31,267,1409,28);</v>
      </c>
    </row>
    <row r="1743" customFormat="false" ht="13.8" hidden="false" customHeight="false" outlineLevel="0" collapsed="false">
      <c r="A1743" s="31" t="s">
        <v>23</v>
      </c>
      <c r="B1743" s="31"/>
      <c r="C1743" s="31" t="s">
        <v>7456</v>
      </c>
      <c r="D1743" s="31" t="s">
        <v>5101</v>
      </c>
      <c r="E1743" s="31" t="s">
        <v>4766</v>
      </c>
      <c r="F1743" s="32" t="s">
        <v>5102</v>
      </c>
      <c r="G1743" s="32" t="s">
        <v>7457</v>
      </c>
      <c r="H1743" s="33"/>
      <c r="I1743" s="33"/>
      <c r="J1743" s="34" t="s">
        <v>7458</v>
      </c>
      <c r="K1743" s="31"/>
      <c r="L1743" s="35" t="n">
        <v>43451</v>
      </c>
      <c r="M1743" s="36"/>
      <c r="N1743" s="31"/>
      <c r="O1743" s="31"/>
      <c r="P1743" s="31" t="s">
        <v>6988</v>
      </c>
      <c r="Q1743" s="0" t="n">
        <f aca="false">IF(ISNA(VLOOKUP(A1743,calculos!$A$2:$B$20,2,1)),"null",VLOOKUP(A1743,calculos!$A$2:$B$20,2,1))</f>
        <v>12</v>
      </c>
      <c r="R1743" s="0" t="n">
        <f aca="false">IF(ISNA(VLOOKUP(C1743,calculos!$D$2:$E$1218,2,1)),"null",VLOOKUP(C1743,calculos!$D$2:$E$1218,2,1))</f>
        <v>224</v>
      </c>
      <c r="S1743" s="0" t="n">
        <f aca="false">IF(ISNA(VLOOKUP(D1743,calculos!$G$2:$H$1118,2,1)),"null",VLOOKUP(D1743,calculos!$G$2:$H$1118,2,1))</f>
        <v>658</v>
      </c>
      <c r="T1743" s="0" t="n">
        <f aca="false">IF(ISNA(VLOOKUP(E1743,calculos!$J$2:$K$220,2,1)),"null",VLOOKUP(E1743,calculos!$J$2:$K$220,2,1))</f>
        <v>192</v>
      </c>
      <c r="U1743" s="0" t="n">
        <f aca="false">IF(ISNA(VLOOKUP(F1743,calculos!$M$2:$N$658,2,1)),"null",VLOOKUP(F1743,calculos!$M$2:$N$658,2,1))</f>
        <v>118</v>
      </c>
      <c r="V1743" s="0" t="n">
        <f aca="false">IF(ISNA(VLOOKUP(J1743,calculos!$P$2:$Q$1711,2,1)),"null",VLOOKUP(J1743,calculos!$P$2:$Q$1711,2,1))</f>
        <v>1092</v>
      </c>
      <c r="W1743" s="0" t="n">
        <f aca="false">IF(ISNA(VLOOKUP(P1743,calculos!$S$2:$T$58,2,1)),"null",VLOOKUP(P1743,calculos!$S$2:$T$58,2,1))</f>
        <v>28</v>
      </c>
      <c r="X1743" s="9" t="str">
        <f aca="false">$X$1&amp;B1743&amp;"','"&amp;G1743&amp;"','"&amp;H1743&amp;"','"&amp;I1743&amp;"','"&amp;K1743&amp;"','"&amp;L1743&amp;"','"&amp;M1743&amp;"','"&amp;N1743&amp;"','"&amp;O1743&amp;"',"&amp;Q1743&amp;","&amp;R1743&amp;","&amp;S1743&amp;","&amp;T1743&amp;","&amp;U1743&amp;","&amp;V1743&amp;","&amp;W1743&amp;");"</f>
        <v>insert into servicio (id,fecha_entrega,serie,apertura,fecha_instalacion,garantia,mantenimiento,capacitacion,entrega_equipo,visita,id_empresa,id_hospital,id_equipo,id_marca,id_modelo,id_os,id_ingeniero) values (nextval('seq_servicio'),'','1803E10BF199','','','','43451','','','',12,224,658,192,118,1092,28);</v>
      </c>
    </row>
    <row r="1744" customFormat="false" ht="13.8" hidden="false" customHeight="false" outlineLevel="0" collapsed="false">
      <c r="A1744" s="31" t="s">
        <v>23</v>
      </c>
      <c r="B1744" s="31"/>
      <c r="C1744" s="31" t="s">
        <v>7459</v>
      </c>
      <c r="D1744" s="31" t="s">
        <v>4770</v>
      </c>
      <c r="E1744" s="31" t="s">
        <v>4766</v>
      </c>
      <c r="F1744" s="32" t="s">
        <v>5100</v>
      </c>
      <c r="G1744" s="32" t="s">
        <v>7460</v>
      </c>
      <c r="H1744" s="33"/>
      <c r="I1744" s="33"/>
      <c r="J1744" s="34" t="s">
        <v>7461</v>
      </c>
      <c r="K1744" s="31"/>
      <c r="L1744" s="35" t="n">
        <v>43482</v>
      </c>
      <c r="M1744" s="36"/>
      <c r="N1744" s="31"/>
      <c r="O1744" s="31"/>
      <c r="P1744" s="31" t="s">
        <v>6988</v>
      </c>
      <c r="Q1744" s="0" t="n">
        <f aca="false">IF(ISNA(VLOOKUP(A1744,calculos!$A$2:$B$20,2,1)),"null",VLOOKUP(A1744,calculos!$A$2:$B$20,2,1))</f>
        <v>12</v>
      </c>
      <c r="R1744" s="0" t="n">
        <f aca="false">IF(ISNA(VLOOKUP(C1744,calculos!$D$2:$E$1218,2,1)),"null",VLOOKUP(C1744,calculos!$D$2:$E$1218,2,1))</f>
        <v>714</v>
      </c>
      <c r="S1744" s="0" t="n">
        <f aca="false">IF(ISNA(VLOOKUP(D1744,calculos!$G$2:$H$1118,2,1)),"null",VLOOKUP(D1744,calculos!$G$2:$H$1118,2,1))</f>
        <v>110</v>
      </c>
      <c r="T1744" s="0" t="n">
        <f aca="false">IF(ISNA(VLOOKUP(E1744,calculos!$J$2:$K$220,2,1)),"null",VLOOKUP(E1744,calculos!$J$2:$K$220,2,1))</f>
        <v>192</v>
      </c>
      <c r="U1744" s="0" t="n">
        <f aca="false">IF(ISNA(VLOOKUP(F1744,calculos!$M$2:$N$658,2,1)),"null",VLOOKUP(F1744,calculos!$M$2:$N$658,2,1))</f>
        <v>601</v>
      </c>
      <c r="V1744" s="0" t="str">
        <f aca="false">IF(ISNA(VLOOKUP(J1744,calculos!$P$2:$Q$1711,2,1)),"null",VLOOKUP(J1744,calculos!$P$2:$Q$1711,2,1))</f>
        <v>null</v>
      </c>
      <c r="W1744" s="0" t="n">
        <f aca="false">IF(ISNA(VLOOKUP(P1744,calculos!$S$2:$T$58,2,1)),"null",VLOOKUP(P1744,calculos!$S$2:$T$58,2,1))</f>
        <v>28</v>
      </c>
      <c r="X1744" s="9" t="str">
        <f aca="false">$X$1&amp;B1744&amp;"','"&amp;G1744&amp;"','"&amp;H1744&amp;"','"&amp;I1744&amp;"','"&amp;K1744&amp;"','"&amp;L1744&amp;"','"&amp;M1744&amp;"','"&amp;N1744&amp;"','"&amp;O1744&amp;"',"&amp;Q1744&amp;","&amp;R1744&amp;","&amp;S1744&amp;","&amp;T1744&amp;","&amp;U1744&amp;","&amp;V1744&amp;","&amp;W1744&amp;");"</f>
        <v>insert into servicio (id,fecha_entrega,serie,apertura,fecha_instalacion,garantia,mantenimiento,capacitacion,entrega_equipo,visita,id_empresa,id_hospital,id_equipo,id_marca,id_modelo,id_os,id_ingeniero) values (nextval('seq_servicio'),'','1108','','','','43482','','','',12,714,110,192,601,null,28);</v>
      </c>
    </row>
    <row r="1745" customFormat="false" ht="13.8" hidden="false" customHeight="false" outlineLevel="0" collapsed="false">
      <c r="A1745" s="31" t="s">
        <v>23</v>
      </c>
      <c r="B1745" s="31"/>
      <c r="C1745" s="31" t="s">
        <v>7459</v>
      </c>
      <c r="D1745" s="31" t="s">
        <v>4770</v>
      </c>
      <c r="E1745" s="31" t="s">
        <v>4766</v>
      </c>
      <c r="F1745" s="32" t="s">
        <v>5100</v>
      </c>
      <c r="G1745" s="32" t="s">
        <v>6772</v>
      </c>
      <c r="H1745" s="33"/>
      <c r="I1745" s="33"/>
      <c r="J1745" s="34" t="s">
        <v>7461</v>
      </c>
      <c r="K1745" s="31"/>
      <c r="L1745" s="35" t="n">
        <v>43482</v>
      </c>
      <c r="M1745" s="36"/>
      <c r="N1745" s="31"/>
      <c r="O1745" s="31"/>
      <c r="P1745" s="31" t="s">
        <v>6988</v>
      </c>
      <c r="Q1745" s="0" t="n">
        <f aca="false">IF(ISNA(VLOOKUP(A1745,calculos!$A$2:$B$20,2,1)),"null",VLOOKUP(A1745,calculos!$A$2:$B$20,2,1))</f>
        <v>12</v>
      </c>
      <c r="R1745" s="0" t="n">
        <f aca="false">IF(ISNA(VLOOKUP(C1745,calculos!$D$2:$E$1218,2,1)),"null",VLOOKUP(C1745,calculos!$D$2:$E$1218,2,1))</f>
        <v>714</v>
      </c>
      <c r="S1745" s="0" t="n">
        <f aca="false">IF(ISNA(VLOOKUP(D1745,calculos!$G$2:$H$1118,2,1)),"null",VLOOKUP(D1745,calculos!$G$2:$H$1118,2,1))</f>
        <v>110</v>
      </c>
      <c r="T1745" s="0" t="n">
        <f aca="false">IF(ISNA(VLOOKUP(E1745,calculos!$J$2:$K$220,2,1)),"null",VLOOKUP(E1745,calculos!$J$2:$K$220,2,1))</f>
        <v>192</v>
      </c>
      <c r="U1745" s="0" t="n">
        <f aca="false">IF(ISNA(VLOOKUP(F1745,calculos!$M$2:$N$658,2,1)),"null",VLOOKUP(F1745,calculos!$M$2:$N$658,2,1))</f>
        <v>601</v>
      </c>
      <c r="V1745" s="0" t="str">
        <f aca="false">IF(ISNA(VLOOKUP(J1745,calculos!$P$2:$Q$1711,2,1)),"null",VLOOKUP(J1745,calculos!$P$2:$Q$1711,2,1))</f>
        <v>null</v>
      </c>
      <c r="W1745" s="0" t="n">
        <f aca="false">IF(ISNA(VLOOKUP(P1745,calculos!$S$2:$T$58,2,1)),"null",VLOOKUP(P1745,calculos!$S$2:$T$58,2,1))</f>
        <v>28</v>
      </c>
      <c r="X1745" s="9" t="str">
        <f aca="false">$X$1&amp;B1745&amp;"','"&amp;G1745&amp;"','"&amp;H1745&amp;"','"&amp;I1745&amp;"','"&amp;K1745&amp;"','"&amp;L1745&amp;"','"&amp;M1745&amp;"','"&amp;N1745&amp;"','"&amp;O1745&amp;"',"&amp;Q1745&amp;","&amp;R1745&amp;","&amp;S1745&amp;","&amp;T1745&amp;","&amp;U1745&amp;","&amp;V1745&amp;","&amp;W1745&amp;");"</f>
        <v>insert into servicio (id,fecha_entrega,serie,apertura,fecha_instalacion,garantia,mantenimiento,capacitacion,entrega_equipo,visita,id_empresa,id_hospital,id_equipo,id_marca,id_modelo,id_os,id_ingeniero) values (nextval('seq_servicio'),'','11087','','','','43482','','','',12,714,110,192,601,null,28);</v>
      </c>
    </row>
    <row r="1746" customFormat="false" ht="13.8" hidden="false" customHeight="false" outlineLevel="0" collapsed="false">
      <c r="A1746" s="31" t="s">
        <v>23</v>
      </c>
      <c r="B1746" s="31"/>
      <c r="C1746" s="31" t="s">
        <v>7344</v>
      </c>
      <c r="D1746" s="31" t="s">
        <v>4300</v>
      </c>
      <c r="E1746" s="31" t="s">
        <v>4803</v>
      </c>
      <c r="F1746" s="32" t="s">
        <v>7256</v>
      </c>
      <c r="G1746" s="32" t="s">
        <v>7263</v>
      </c>
      <c r="H1746" s="33"/>
      <c r="I1746" s="33" t="n">
        <v>43482</v>
      </c>
      <c r="J1746" s="34" t="s">
        <v>7462</v>
      </c>
      <c r="K1746" s="31"/>
      <c r="L1746" s="35"/>
      <c r="M1746" s="36" t="n">
        <v>43482</v>
      </c>
      <c r="N1746" s="31"/>
      <c r="O1746" s="31"/>
      <c r="P1746" s="31" t="s">
        <v>7193</v>
      </c>
      <c r="Q1746" s="0" t="n">
        <f aca="false">IF(ISNA(VLOOKUP(A1746,calculos!$A$2:$B$20,2,1)),"null",VLOOKUP(A1746,calculos!$A$2:$B$20,2,1))</f>
        <v>12</v>
      </c>
      <c r="R1746" s="0" t="n">
        <f aca="false">IF(ISNA(VLOOKUP(C1746,calculos!$D$2:$E$1218,2,1)),"null",VLOOKUP(C1746,calculos!$D$2:$E$1218,2,1))</f>
        <v>956</v>
      </c>
      <c r="S1746" s="0" t="n">
        <f aca="false">IF(ISNA(VLOOKUP(D1746,calculos!$G$2:$H$1118,2,1)),"null",VLOOKUP(D1746,calculos!$G$2:$H$1118,2,1))</f>
        <v>257</v>
      </c>
      <c r="T1746" s="0" t="n">
        <f aca="false">IF(ISNA(VLOOKUP(E1746,calculos!$J$2:$K$220,2,1)),"null",VLOOKUP(E1746,calculos!$J$2:$K$220,2,1))</f>
        <v>53</v>
      </c>
      <c r="U1746" s="0" t="n">
        <f aca="false">IF(ISNA(VLOOKUP(F1746,calculos!$M$2:$N$658,2,1)),"null",VLOOKUP(F1746,calculos!$M$2:$N$658,2,1))</f>
        <v>5</v>
      </c>
      <c r="V1746" s="0" t="n">
        <f aca="false">IF(ISNA(VLOOKUP(J1746,calculos!$P$2:$Q$1711,2,1)),"null",VLOOKUP(J1746,calculos!$P$2:$Q$1711,2,1))</f>
        <v>893</v>
      </c>
      <c r="W1746" s="0" t="n">
        <f aca="false">IF(ISNA(VLOOKUP(P1746,calculos!$S$2:$T$58,2,1)),"null",VLOOKUP(P1746,calculos!$S$2:$T$58,2,1))</f>
        <v>39</v>
      </c>
      <c r="X1746" s="9" t="str">
        <f aca="false">$X$1&amp;B1746&amp;"','"&amp;G1746&amp;"','"&amp;H1746&amp;"','"&amp;I1746&amp;"','"&amp;K1746&amp;"','"&amp;L1746&amp;"','"&amp;M1746&amp;"','"&amp;N1746&amp;"','"&amp;O1746&amp;"',"&amp;Q1746&amp;","&amp;R1746&amp;","&amp;S1746&amp;","&amp;T1746&amp;","&amp;U1746&amp;","&amp;V1746&amp;","&amp;W1746&amp;");"</f>
        <v>insert into servicio (id,fecha_entrega,serie,apertura,fecha_instalacion,garantia,mantenimiento,capacitacion,entrega_equipo,visita,id_empresa,id_hospital,id_equipo,id_marca,id_modelo,id_os,id_ingeniero) values (nextval('seq_servicio'),'','47500677','','43482','','','43482','','',12,956,257,53,5,893,39);</v>
      </c>
    </row>
    <row r="1747" customFormat="false" ht="13.8" hidden="false" customHeight="false" outlineLevel="0" collapsed="false">
      <c r="A1747" s="31" t="s">
        <v>23</v>
      </c>
      <c r="B1747" s="31"/>
      <c r="C1747" s="31" t="s">
        <v>7344</v>
      </c>
      <c r="D1747" s="31" t="s">
        <v>4300</v>
      </c>
      <c r="E1747" s="31" t="s">
        <v>4803</v>
      </c>
      <c r="F1747" s="32" t="s">
        <v>7256</v>
      </c>
      <c r="G1747" s="32" t="s">
        <v>7265</v>
      </c>
      <c r="H1747" s="33"/>
      <c r="I1747" s="33" t="n">
        <v>43482</v>
      </c>
      <c r="J1747" s="34" t="s">
        <v>7463</v>
      </c>
      <c r="K1747" s="31"/>
      <c r="L1747" s="35"/>
      <c r="M1747" s="36" t="n">
        <v>43482</v>
      </c>
      <c r="N1747" s="31"/>
      <c r="O1747" s="31"/>
      <c r="P1747" s="31" t="s">
        <v>7193</v>
      </c>
      <c r="Q1747" s="0" t="n">
        <f aca="false">IF(ISNA(VLOOKUP(A1747,calculos!$A$2:$B$20,2,1)),"null",VLOOKUP(A1747,calculos!$A$2:$B$20,2,1))</f>
        <v>12</v>
      </c>
      <c r="R1747" s="0" t="n">
        <f aca="false">IF(ISNA(VLOOKUP(C1747,calculos!$D$2:$E$1218,2,1)),"null",VLOOKUP(C1747,calculos!$D$2:$E$1218,2,1))</f>
        <v>956</v>
      </c>
      <c r="S1747" s="0" t="n">
        <f aca="false">IF(ISNA(VLOOKUP(D1747,calculos!$G$2:$H$1118,2,1)),"null",VLOOKUP(D1747,calculos!$G$2:$H$1118,2,1))</f>
        <v>257</v>
      </c>
      <c r="T1747" s="0" t="n">
        <f aca="false">IF(ISNA(VLOOKUP(E1747,calculos!$J$2:$K$220,2,1)),"null",VLOOKUP(E1747,calculos!$J$2:$K$220,2,1))</f>
        <v>53</v>
      </c>
      <c r="U1747" s="0" t="n">
        <f aca="false">IF(ISNA(VLOOKUP(F1747,calculos!$M$2:$N$658,2,1)),"null",VLOOKUP(F1747,calculos!$M$2:$N$658,2,1))</f>
        <v>5</v>
      </c>
      <c r="V1747" s="0" t="n">
        <f aca="false">IF(ISNA(VLOOKUP(J1747,calculos!$P$2:$Q$1711,2,1)),"null",VLOOKUP(J1747,calculos!$P$2:$Q$1711,2,1))</f>
        <v>892</v>
      </c>
      <c r="W1747" s="0" t="n">
        <f aca="false">IF(ISNA(VLOOKUP(P1747,calculos!$S$2:$T$58,2,1)),"null",VLOOKUP(P1747,calculos!$S$2:$T$58,2,1))</f>
        <v>39</v>
      </c>
      <c r="X1747" s="9" t="str">
        <f aca="false">$X$1&amp;B1747&amp;"','"&amp;G1747&amp;"','"&amp;H1747&amp;"','"&amp;I1747&amp;"','"&amp;K1747&amp;"','"&amp;L1747&amp;"','"&amp;M1747&amp;"','"&amp;N1747&amp;"','"&amp;O1747&amp;"',"&amp;Q1747&amp;","&amp;R1747&amp;","&amp;S1747&amp;","&amp;T1747&amp;","&amp;U1747&amp;","&amp;V1747&amp;","&amp;W1747&amp;");"</f>
        <v>insert into servicio (id,fecha_entrega,serie,apertura,fecha_instalacion,garantia,mantenimiento,capacitacion,entrega_equipo,visita,id_empresa,id_hospital,id_equipo,id_marca,id_modelo,id_os,id_ingeniero) values (nextval('seq_servicio'),'','47501110','','43482','','','43482','','',12,956,257,53,5,892,39);</v>
      </c>
    </row>
    <row r="1748" customFormat="false" ht="13.8" hidden="false" customHeight="false" outlineLevel="0" collapsed="false">
      <c r="A1748" s="31" t="s">
        <v>23</v>
      </c>
      <c r="B1748" s="31"/>
      <c r="C1748" s="31" t="s">
        <v>7344</v>
      </c>
      <c r="D1748" s="31" t="s">
        <v>4300</v>
      </c>
      <c r="E1748" s="31" t="s">
        <v>4803</v>
      </c>
      <c r="F1748" s="32" t="s">
        <v>7256</v>
      </c>
      <c r="G1748" s="32" t="s">
        <v>7266</v>
      </c>
      <c r="H1748" s="33"/>
      <c r="I1748" s="33" t="n">
        <v>43482</v>
      </c>
      <c r="J1748" s="34" t="s">
        <v>7464</v>
      </c>
      <c r="K1748" s="31"/>
      <c r="L1748" s="35"/>
      <c r="M1748" s="36" t="n">
        <v>43482</v>
      </c>
      <c r="N1748" s="31"/>
      <c r="O1748" s="31"/>
      <c r="P1748" s="31" t="s">
        <v>7193</v>
      </c>
      <c r="Q1748" s="0" t="n">
        <f aca="false">IF(ISNA(VLOOKUP(A1748,calculos!$A$2:$B$20,2,1)),"null",VLOOKUP(A1748,calculos!$A$2:$B$20,2,1))</f>
        <v>12</v>
      </c>
      <c r="R1748" s="0" t="n">
        <f aca="false">IF(ISNA(VLOOKUP(C1748,calculos!$D$2:$E$1218,2,1)),"null",VLOOKUP(C1748,calculos!$D$2:$E$1218,2,1))</f>
        <v>956</v>
      </c>
      <c r="S1748" s="0" t="n">
        <f aca="false">IF(ISNA(VLOOKUP(D1748,calculos!$G$2:$H$1118,2,1)),"null",VLOOKUP(D1748,calculos!$G$2:$H$1118,2,1))</f>
        <v>257</v>
      </c>
      <c r="T1748" s="0" t="n">
        <f aca="false">IF(ISNA(VLOOKUP(E1748,calculos!$J$2:$K$220,2,1)),"null",VLOOKUP(E1748,calculos!$J$2:$K$220,2,1))</f>
        <v>53</v>
      </c>
      <c r="U1748" s="0" t="n">
        <f aca="false">IF(ISNA(VLOOKUP(F1748,calculos!$M$2:$N$658,2,1)),"null",VLOOKUP(F1748,calculos!$M$2:$N$658,2,1))</f>
        <v>5</v>
      </c>
      <c r="V1748" s="0" t="n">
        <f aca="false">IF(ISNA(VLOOKUP(J1748,calculos!$P$2:$Q$1711,2,1)),"null",VLOOKUP(J1748,calculos!$P$2:$Q$1711,2,1))</f>
        <v>889</v>
      </c>
      <c r="W1748" s="0" t="n">
        <f aca="false">IF(ISNA(VLOOKUP(P1748,calculos!$S$2:$T$58,2,1)),"null",VLOOKUP(P1748,calculos!$S$2:$T$58,2,1))</f>
        <v>39</v>
      </c>
      <c r="X1748" s="9" t="str">
        <f aca="false">$X$1&amp;B1748&amp;"','"&amp;G1748&amp;"','"&amp;H1748&amp;"','"&amp;I1748&amp;"','"&amp;K1748&amp;"','"&amp;L1748&amp;"','"&amp;M1748&amp;"','"&amp;N1748&amp;"','"&amp;O1748&amp;"',"&amp;Q1748&amp;","&amp;R1748&amp;","&amp;S1748&amp;","&amp;T1748&amp;","&amp;U1748&amp;","&amp;V1748&amp;","&amp;W1748&amp;");"</f>
        <v>insert into servicio (id,fecha_entrega,serie,apertura,fecha_instalacion,garantia,mantenimiento,capacitacion,entrega_equipo,visita,id_empresa,id_hospital,id_equipo,id_marca,id_modelo,id_os,id_ingeniero) values (nextval('seq_servicio'),'','47501314','','43482','','','43482','','',12,956,257,53,5,889,39);</v>
      </c>
    </row>
    <row r="1749" customFormat="false" ht="13.8" hidden="false" customHeight="false" outlineLevel="0" collapsed="false">
      <c r="A1749" s="31" t="s">
        <v>23</v>
      </c>
      <c r="B1749" s="31"/>
      <c r="C1749" s="31" t="s">
        <v>4628</v>
      </c>
      <c r="D1749" s="31" t="s">
        <v>4565</v>
      </c>
      <c r="E1749" s="31" t="s">
        <v>771</v>
      </c>
      <c r="F1749" s="32" t="s">
        <v>7465</v>
      </c>
      <c r="G1749" s="32" t="s">
        <v>7466</v>
      </c>
      <c r="H1749" s="33"/>
      <c r="I1749" s="33" t="n">
        <v>43480</v>
      </c>
      <c r="J1749" s="34" t="s">
        <v>7467</v>
      </c>
      <c r="K1749" s="31"/>
      <c r="L1749" s="35"/>
      <c r="M1749" s="36"/>
      <c r="N1749" s="31"/>
      <c r="O1749" s="31"/>
      <c r="P1749" s="31" t="s">
        <v>7193</v>
      </c>
      <c r="Q1749" s="0" t="n">
        <f aca="false">IF(ISNA(VLOOKUP(A1749,calculos!$A$2:$B$20,2,1)),"null",VLOOKUP(A1749,calculos!$A$2:$B$20,2,1))</f>
        <v>12</v>
      </c>
      <c r="R1749" s="0" t="n">
        <f aca="false">IF(ISNA(VLOOKUP(C1749,calculos!$D$2:$E$1218,2,1)),"null",VLOOKUP(C1749,calculos!$D$2:$E$1218,2,1))</f>
        <v>690</v>
      </c>
      <c r="S1749" s="0" t="n">
        <f aca="false">IF(ISNA(VLOOKUP(D1749,calculos!$G$2:$H$1118,2,1)),"null",VLOOKUP(D1749,calculos!$G$2:$H$1118,2,1))</f>
        <v>784</v>
      </c>
      <c r="T1749" s="0" t="n">
        <f aca="false">IF(ISNA(VLOOKUP(E1749,calculos!$J$2:$K$220,2,1)),"null",VLOOKUP(E1749,calculos!$J$2:$K$220,2,1))</f>
        <v>142</v>
      </c>
      <c r="U1749" s="0" t="n">
        <f aca="false">IF(ISNA(VLOOKUP(F1749,calculos!$M$2:$N$658,2,1)),"null",VLOOKUP(F1749,calculos!$M$2:$N$658,2,1))</f>
        <v>150</v>
      </c>
      <c r="V1749" s="0" t="n">
        <f aca="false">IF(ISNA(VLOOKUP(J1749,calculos!$P$2:$Q$1711,2,1)),"null",VLOOKUP(J1749,calculos!$P$2:$Q$1711,2,1))</f>
        <v>888</v>
      </c>
      <c r="W1749" s="0" t="n">
        <f aca="false">IF(ISNA(VLOOKUP(P1749,calculos!$S$2:$T$58,2,1)),"null",VLOOKUP(P1749,calculos!$S$2:$T$58,2,1))</f>
        <v>39</v>
      </c>
      <c r="X1749" s="9" t="str">
        <f aca="false">$X$1&amp;B1749&amp;"','"&amp;G1749&amp;"','"&amp;H1749&amp;"','"&amp;I1749&amp;"','"&amp;K1749&amp;"','"&amp;L1749&amp;"','"&amp;M1749&amp;"','"&amp;N1749&amp;"','"&amp;O1749&amp;"',"&amp;Q1749&amp;","&amp;R1749&amp;","&amp;S1749&amp;","&amp;T1749&amp;","&amp;U1749&amp;","&amp;V1749&amp;","&amp;W1749&amp;");"</f>
        <v>insert into servicio (id,fecha_entrega,serie,apertura,fecha_instalacion,garantia,mantenimiento,capacitacion,entrega_equipo,visita,id_empresa,id_hospital,id_equipo,id_marca,id_modelo,id_os,id_ingeniero) values (nextval('seq_servicio'),'','CN62634606','','43480','','','','','',12,690,784,142,150,888,39);</v>
      </c>
    </row>
    <row r="1750" customFormat="false" ht="13.8" hidden="false" customHeight="false" outlineLevel="0" collapsed="false">
      <c r="A1750" s="31" t="s">
        <v>23</v>
      </c>
      <c r="B1750" s="31"/>
      <c r="C1750" s="31" t="s">
        <v>4628</v>
      </c>
      <c r="D1750" s="31" t="s">
        <v>4565</v>
      </c>
      <c r="E1750" s="31" t="s">
        <v>771</v>
      </c>
      <c r="F1750" s="32" t="s">
        <v>7465</v>
      </c>
      <c r="G1750" s="32" t="s">
        <v>7468</v>
      </c>
      <c r="H1750" s="33"/>
      <c r="I1750" s="33" t="n">
        <v>43480</v>
      </c>
      <c r="J1750" s="34" t="s">
        <v>7467</v>
      </c>
      <c r="K1750" s="31"/>
      <c r="L1750" s="35"/>
      <c r="M1750" s="36"/>
      <c r="N1750" s="31"/>
      <c r="O1750" s="31"/>
      <c r="P1750" s="31" t="s">
        <v>7193</v>
      </c>
      <c r="Q1750" s="0" t="n">
        <f aca="false">IF(ISNA(VLOOKUP(A1750,calculos!$A$2:$B$20,2,1)),"null",VLOOKUP(A1750,calculos!$A$2:$B$20,2,1))</f>
        <v>12</v>
      </c>
      <c r="R1750" s="0" t="n">
        <f aca="false">IF(ISNA(VLOOKUP(C1750,calculos!$D$2:$E$1218,2,1)),"null",VLOOKUP(C1750,calculos!$D$2:$E$1218,2,1))</f>
        <v>690</v>
      </c>
      <c r="S1750" s="0" t="n">
        <f aca="false">IF(ISNA(VLOOKUP(D1750,calculos!$G$2:$H$1118,2,1)),"null",VLOOKUP(D1750,calculos!$G$2:$H$1118,2,1))</f>
        <v>784</v>
      </c>
      <c r="T1750" s="0" t="n">
        <f aca="false">IF(ISNA(VLOOKUP(E1750,calculos!$J$2:$K$220,2,1)),"null",VLOOKUP(E1750,calculos!$J$2:$K$220,2,1))</f>
        <v>142</v>
      </c>
      <c r="U1750" s="0" t="n">
        <f aca="false">IF(ISNA(VLOOKUP(F1750,calculos!$M$2:$N$658,2,1)),"null",VLOOKUP(F1750,calculos!$M$2:$N$658,2,1))</f>
        <v>150</v>
      </c>
      <c r="V1750" s="0" t="n">
        <f aca="false">IF(ISNA(VLOOKUP(J1750,calculos!$P$2:$Q$1711,2,1)),"null",VLOOKUP(J1750,calculos!$P$2:$Q$1711,2,1))</f>
        <v>888</v>
      </c>
      <c r="W1750" s="0" t="n">
        <f aca="false">IF(ISNA(VLOOKUP(P1750,calculos!$S$2:$T$58,2,1)),"null",VLOOKUP(P1750,calculos!$S$2:$T$58,2,1))</f>
        <v>39</v>
      </c>
      <c r="X1750" s="9" t="str">
        <f aca="false">$X$1&amp;B1750&amp;"','"&amp;G1750&amp;"','"&amp;H1750&amp;"','"&amp;I1750&amp;"','"&amp;K1750&amp;"','"&amp;L1750&amp;"','"&amp;M1750&amp;"','"&amp;N1750&amp;"','"&amp;O1750&amp;"',"&amp;Q1750&amp;","&amp;R1750&amp;","&amp;S1750&amp;","&amp;T1750&amp;","&amp;U1750&amp;","&amp;V1750&amp;","&amp;W1750&amp;");"</f>
        <v>insert into servicio (id,fecha_entrega,serie,apertura,fecha_instalacion,garantia,mantenimiento,capacitacion,entrega_equipo,visita,id_empresa,id_hospital,id_equipo,id_marca,id_modelo,id_os,id_ingeniero) values (nextval('seq_servicio'),'','CN62634610','','43480','','','','','',12,690,784,142,150,888,39);</v>
      </c>
    </row>
    <row r="1751" customFormat="false" ht="13.8" hidden="false" customHeight="false" outlineLevel="0" collapsed="false">
      <c r="A1751" s="31" t="s">
        <v>23</v>
      </c>
      <c r="B1751" s="31"/>
      <c r="C1751" s="31" t="s">
        <v>4628</v>
      </c>
      <c r="D1751" s="31" t="s">
        <v>4565</v>
      </c>
      <c r="E1751" s="31" t="s">
        <v>771</v>
      </c>
      <c r="F1751" s="32" t="s">
        <v>7465</v>
      </c>
      <c r="G1751" s="32" t="s">
        <v>7469</v>
      </c>
      <c r="H1751" s="33"/>
      <c r="I1751" s="33" t="n">
        <v>43480</v>
      </c>
      <c r="J1751" s="34" t="s">
        <v>7467</v>
      </c>
      <c r="K1751" s="31"/>
      <c r="L1751" s="35"/>
      <c r="M1751" s="36"/>
      <c r="N1751" s="31"/>
      <c r="O1751" s="31"/>
      <c r="P1751" s="31" t="s">
        <v>7193</v>
      </c>
      <c r="Q1751" s="0" t="n">
        <f aca="false">IF(ISNA(VLOOKUP(A1751,calculos!$A$2:$B$20,2,1)),"null",VLOOKUP(A1751,calculos!$A$2:$B$20,2,1))</f>
        <v>12</v>
      </c>
      <c r="R1751" s="0" t="n">
        <f aca="false">IF(ISNA(VLOOKUP(C1751,calculos!$D$2:$E$1218,2,1)),"null",VLOOKUP(C1751,calculos!$D$2:$E$1218,2,1))</f>
        <v>690</v>
      </c>
      <c r="S1751" s="0" t="n">
        <f aca="false">IF(ISNA(VLOOKUP(D1751,calculos!$G$2:$H$1118,2,1)),"null",VLOOKUP(D1751,calculos!$G$2:$H$1118,2,1))</f>
        <v>784</v>
      </c>
      <c r="T1751" s="0" t="n">
        <f aca="false">IF(ISNA(VLOOKUP(E1751,calculos!$J$2:$K$220,2,1)),"null",VLOOKUP(E1751,calculos!$J$2:$K$220,2,1))</f>
        <v>142</v>
      </c>
      <c r="U1751" s="0" t="n">
        <f aca="false">IF(ISNA(VLOOKUP(F1751,calculos!$M$2:$N$658,2,1)),"null",VLOOKUP(F1751,calculos!$M$2:$N$658,2,1))</f>
        <v>150</v>
      </c>
      <c r="V1751" s="0" t="n">
        <f aca="false">IF(ISNA(VLOOKUP(J1751,calculos!$P$2:$Q$1711,2,1)),"null",VLOOKUP(J1751,calculos!$P$2:$Q$1711,2,1))</f>
        <v>888</v>
      </c>
      <c r="W1751" s="0" t="n">
        <f aca="false">IF(ISNA(VLOOKUP(P1751,calculos!$S$2:$T$58,2,1)),"null",VLOOKUP(P1751,calculos!$S$2:$T$58,2,1))</f>
        <v>39</v>
      </c>
      <c r="X1751" s="9" t="str">
        <f aca="false">$X$1&amp;B1751&amp;"','"&amp;G1751&amp;"','"&amp;H1751&amp;"','"&amp;I1751&amp;"','"&amp;K1751&amp;"','"&amp;L1751&amp;"','"&amp;M1751&amp;"','"&amp;N1751&amp;"','"&amp;O1751&amp;"',"&amp;Q1751&amp;","&amp;R1751&amp;","&amp;S1751&amp;","&amp;T1751&amp;","&amp;U1751&amp;","&amp;V1751&amp;","&amp;W1751&amp;");"</f>
        <v>insert into servicio (id,fecha_entrega,serie,apertura,fecha_instalacion,garantia,mantenimiento,capacitacion,entrega_equipo,visita,id_empresa,id_hospital,id_equipo,id_marca,id_modelo,id_os,id_ingeniero) values (nextval('seq_servicio'),'','CN62634600','','43480','','','','','',12,690,784,142,150,888,39);</v>
      </c>
    </row>
    <row r="1752" customFormat="false" ht="13.8" hidden="false" customHeight="false" outlineLevel="0" collapsed="false">
      <c r="A1752" s="31" t="s">
        <v>23</v>
      </c>
      <c r="B1752" s="31"/>
      <c r="C1752" s="31" t="s">
        <v>4628</v>
      </c>
      <c r="D1752" s="31" t="s">
        <v>4565</v>
      </c>
      <c r="E1752" s="31" t="s">
        <v>771</v>
      </c>
      <c r="F1752" s="32" t="s">
        <v>7465</v>
      </c>
      <c r="G1752" s="32" t="s">
        <v>7470</v>
      </c>
      <c r="H1752" s="33"/>
      <c r="I1752" s="33" t="n">
        <v>43480</v>
      </c>
      <c r="J1752" s="34" t="s">
        <v>7467</v>
      </c>
      <c r="K1752" s="31"/>
      <c r="L1752" s="35"/>
      <c r="M1752" s="36"/>
      <c r="N1752" s="31"/>
      <c r="O1752" s="31"/>
      <c r="P1752" s="31" t="s">
        <v>7193</v>
      </c>
      <c r="Q1752" s="0" t="n">
        <f aca="false">IF(ISNA(VLOOKUP(A1752,calculos!$A$2:$B$20,2,1)),"null",VLOOKUP(A1752,calculos!$A$2:$B$20,2,1))</f>
        <v>12</v>
      </c>
      <c r="R1752" s="0" t="n">
        <f aca="false">IF(ISNA(VLOOKUP(C1752,calculos!$D$2:$E$1218,2,1)),"null",VLOOKUP(C1752,calculos!$D$2:$E$1218,2,1))</f>
        <v>690</v>
      </c>
      <c r="S1752" s="0" t="n">
        <f aca="false">IF(ISNA(VLOOKUP(D1752,calculos!$G$2:$H$1118,2,1)),"null",VLOOKUP(D1752,calculos!$G$2:$H$1118,2,1))</f>
        <v>784</v>
      </c>
      <c r="T1752" s="0" t="n">
        <f aca="false">IF(ISNA(VLOOKUP(E1752,calculos!$J$2:$K$220,2,1)),"null",VLOOKUP(E1752,calculos!$J$2:$K$220,2,1))</f>
        <v>142</v>
      </c>
      <c r="U1752" s="0" t="n">
        <f aca="false">IF(ISNA(VLOOKUP(F1752,calculos!$M$2:$N$658,2,1)),"null",VLOOKUP(F1752,calculos!$M$2:$N$658,2,1))</f>
        <v>150</v>
      </c>
      <c r="V1752" s="0" t="n">
        <f aca="false">IF(ISNA(VLOOKUP(J1752,calculos!$P$2:$Q$1711,2,1)),"null",VLOOKUP(J1752,calculos!$P$2:$Q$1711,2,1))</f>
        <v>888</v>
      </c>
      <c r="W1752" s="0" t="n">
        <f aca="false">IF(ISNA(VLOOKUP(P1752,calculos!$S$2:$T$58,2,1)),"null",VLOOKUP(P1752,calculos!$S$2:$T$58,2,1))</f>
        <v>39</v>
      </c>
      <c r="X1752" s="9" t="str">
        <f aca="false">$X$1&amp;B1752&amp;"','"&amp;G1752&amp;"','"&amp;H1752&amp;"','"&amp;I1752&amp;"','"&amp;K1752&amp;"','"&amp;L1752&amp;"','"&amp;M1752&amp;"','"&amp;N1752&amp;"','"&amp;O1752&amp;"',"&amp;Q1752&amp;","&amp;R1752&amp;","&amp;S1752&amp;","&amp;T1752&amp;","&amp;U1752&amp;","&amp;V1752&amp;","&amp;W1752&amp;");"</f>
        <v>insert into servicio (id,fecha_entrega,serie,apertura,fecha_instalacion,garantia,mantenimiento,capacitacion,entrega_equipo,visita,id_empresa,id_hospital,id_equipo,id_marca,id_modelo,id_os,id_ingeniero) values (nextval('seq_servicio'),'','CN62634607','','43480','','','','','',12,690,784,142,150,888,39);</v>
      </c>
    </row>
    <row r="1753" customFormat="false" ht="13.8" hidden="false" customHeight="false" outlineLevel="0" collapsed="false">
      <c r="A1753" s="31" t="s">
        <v>23</v>
      </c>
      <c r="B1753" s="31"/>
      <c r="C1753" s="31" t="s">
        <v>7471</v>
      </c>
      <c r="D1753" s="31" t="s">
        <v>7472</v>
      </c>
      <c r="E1753" s="31" t="s">
        <v>4731</v>
      </c>
      <c r="F1753" s="32" t="s">
        <v>4732</v>
      </c>
      <c r="G1753" s="32" t="s">
        <v>7473</v>
      </c>
      <c r="H1753" s="33" t="n">
        <v>43452</v>
      </c>
      <c r="I1753" s="33" t="n">
        <v>43452</v>
      </c>
      <c r="J1753" s="34" t="s">
        <v>6761</v>
      </c>
      <c r="K1753" s="31"/>
      <c r="L1753" s="35"/>
      <c r="M1753" s="36"/>
      <c r="N1753" s="31"/>
      <c r="O1753" s="31"/>
      <c r="P1753" s="31" t="s">
        <v>7193</v>
      </c>
      <c r="Q1753" s="0" t="n">
        <f aca="false">IF(ISNA(VLOOKUP(A1753,calculos!$A$2:$B$20,2,1)),"null",VLOOKUP(A1753,calculos!$A$2:$B$20,2,1))</f>
        <v>12</v>
      </c>
      <c r="R1753" s="0" t="n">
        <f aca="false">IF(ISNA(VLOOKUP(C1753,calculos!$D$2:$E$1218,2,1)),"null",VLOOKUP(C1753,calculos!$D$2:$E$1218,2,1))</f>
        <v>590</v>
      </c>
      <c r="S1753" s="0" t="n">
        <f aca="false">IF(ISNA(VLOOKUP(D1753,calculos!$G$2:$H$1118,2,1)),"null",VLOOKUP(D1753,calculos!$G$2:$H$1118,2,1))</f>
        <v>749</v>
      </c>
      <c r="T1753" s="0" t="n">
        <f aca="false">IF(ISNA(VLOOKUP(E1753,calculos!$J$2:$K$220,2,1)),"null",VLOOKUP(E1753,calculos!$J$2:$K$220,2,1))</f>
        <v>109</v>
      </c>
      <c r="U1753" s="0" t="n">
        <f aca="false">IF(ISNA(VLOOKUP(F1753,calculos!$M$2:$N$658,2,1)),"null",VLOOKUP(F1753,calculos!$M$2:$N$658,2,1))</f>
        <v>465</v>
      </c>
      <c r="V1753" s="0" t="n">
        <f aca="false">IF(ISNA(VLOOKUP(J1753,calculos!$P$2:$Q$1711,2,1)),"null",VLOOKUP(J1753,calculos!$P$2:$Q$1711,2,1))</f>
        <v>887</v>
      </c>
      <c r="W1753" s="0" t="n">
        <f aca="false">IF(ISNA(VLOOKUP(P1753,calculos!$S$2:$T$58,2,1)),"null",VLOOKUP(P1753,calculos!$S$2:$T$58,2,1))</f>
        <v>39</v>
      </c>
      <c r="X1753" s="9" t="str">
        <f aca="false">$X$1&amp;B1753&amp;"','"&amp;G1753&amp;"','"&amp;H1753&amp;"','"&amp;I1753&amp;"','"&amp;K1753&amp;"','"&amp;L1753&amp;"','"&amp;M1753&amp;"','"&amp;N1753&amp;"','"&amp;O1753&amp;"',"&amp;Q1753&amp;","&amp;R1753&amp;","&amp;S1753&amp;","&amp;T1753&amp;","&amp;U1753&amp;","&amp;V1753&amp;","&amp;W1753&amp;");"</f>
        <v>insert into servicio (id,fecha_entrega,serie,apertura,fecha_instalacion,garantia,mantenimiento,capacitacion,entrega_equipo,visita,id_empresa,id_hospital,id_equipo,id_marca,id_modelo,id_os,id_ingeniero) values (nextval('seq_servicio'),'','181026-155253','43452','43452','','','','','',12,590,749,109,465,887,39);</v>
      </c>
    </row>
    <row r="1754" customFormat="false" ht="13.8" hidden="false" customHeight="false" outlineLevel="0" collapsed="false">
      <c r="A1754" s="31" t="s">
        <v>23</v>
      </c>
      <c r="B1754" s="31"/>
      <c r="C1754" s="31" t="s">
        <v>7471</v>
      </c>
      <c r="D1754" s="31" t="s">
        <v>7472</v>
      </c>
      <c r="E1754" s="31" t="s">
        <v>4731</v>
      </c>
      <c r="F1754" s="32" t="s">
        <v>4732</v>
      </c>
      <c r="G1754" s="32" t="s">
        <v>7474</v>
      </c>
      <c r="H1754" s="33" t="n">
        <v>43452</v>
      </c>
      <c r="I1754" s="33" t="n">
        <v>43452</v>
      </c>
      <c r="J1754" s="34" t="s">
        <v>6761</v>
      </c>
      <c r="K1754" s="31"/>
      <c r="L1754" s="35"/>
      <c r="M1754" s="36"/>
      <c r="N1754" s="31"/>
      <c r="O1754" s="31"/>
      <c r="P1754" s="31" t="s">
        <v>7193</v>
      </c>
      <c r="Q1754" s="0" t="n">
        <f aca="false">IF(ISNA(VLOOKUP(A1754,calculos!$A$2:$B$20,2,1)),"null",VLOOKUP(A1754,calculos!$A$2:$B$20,2,1))</f>
        <v>12</v>
      </c>
      <c r="R1754" s="0" t="n">
        <f aca="false">IF(ISNA(VLOOKUP(C1754,calculos!$D$2:$E$1218,2,1)),"null",VLOOKUP(C1754,calculos!$D$2:$E$1218,2,1))</f>
        <v>590</v>
      </c>
      <c r="S1754" s="0" t="n">
        <f aca="false">IF(ISNA(VLOOKUP(D1754,calculos!$G$2:$H$1118,2,1)),"null",VLOOKUP(D1754,calculos!$G$2:$H$1118,2,1))</f>
        <v>749</v>
      </c>
      <c r="T1754" s="0" t="n">
        <f aca="false">IF(ISNA(VLOOKUP(E1754,calculos!$J$2:$K$220,2,1)),"null",VLOOKUP(E1754,calculos!$J$2:$K$220,2,1))</f>
        <v>109</v>
      </c>
      <c r="U1754" s="0" t="n">
        <f aca="false">IF(ISNA(VLOOKUP(F1754,calculos!$M$2:$N$658,2,1)),"null",VLOOKUP(F1754,calculos!$M$2:$N$658,2,1))</f>
        <v>465</v>
      </c>
      <c r="V1754" s="0" t="n">
        <f aca="false">IF(ISNA(VLOOKUP(J1754,calculos!$P$2:$Q$1711,2,1)),"null",VLOOKUP(J1754,calculos!$P$2:$Q$1711,2,1))</f>
        <v>887</v>
      </c>
      <c r="W1754" s="0" t="n">
        <f aca="false">IF(ISNA(VLOOKUP(P1754,calculos!$S$2:$T$58,2,1)),"null",VLOOKUP(P1754,calculos!$S$2:$T$58,2,1))</f>
        <v>39</v>
      </c>
      <c r="X1754" s="9" t="str">
        <f aca="false">$X$1&amp;B1754&amp;"','"&amp;G1754&amp;"','"&amp;H1754&amp;"','"&amp;I1754&amp;"','"&amp;K1754&amp;"','"&amp;L1754&amp;"','"&amp;M1754&amp;"','"&amp;N1754&amp;"','"&amp;O1754&amp;"',"&amp;Q1754&amp;","&amp;R1754&amp;","&amp;S1754&amp;","&amp;T1754&amp;","&amp;U1754&amp;","&amp;V1754&amp;","&amp;W1754&amp;");"</f>
        <v>insert into servicio (id,fecha_entrega,serie,apertura,fecha_instalacion,garantia,mantenimiento,capacitacion,entrega_equipo,visita,id_empresa,id_hospital,id_equipo,id_marca,id_modelo,id_os,id_ingeniero) values (nextval('seq_servicio'),'','181026-155252','43452','43452','','','','','',12,590,749,109,465,887,39);</v>
      </c>
    </row>
    <row r="1755" customFormat="false" ht="13.8" hidden="false" customHeight="false" outlineLevel="0" collapsed="false">
      <c r="A1755" s="31" t="s">
        <v>23</v>
      </c>
      <c r="B1755" s="31"/>
      <c r="C1755" s="31" t="s">
        <v>7471</v>
      </c>
      <c r="D1755" s="31" t="s">
        <v>7472</v>
      </c>
      <c r="E1755" s="31" t="s">
        <v>4731</v>
      </c>
      <c r="F1755" s="32" t="s">
        <v>4732</v>
      </c>
      <c r="G1755" s="32" t="s">
        <v>7475</v>
      </c>
      <c r="H1755" s="33" t="n">
        <v>43452</v>
      </c>
      <c r="I1755" s="33" t="n">
        <v>43452</v>
      </c>
      <c r="J1755" s="34" t="s">
        <v>6761</v>
      </c>
      <c r="K1755" s="31"/>
      <c r="L1755" s="35"/>
      <c r="M1755" s="36"/>
      <c r="N1755" s="31"/>
      <c r="O1755" s="31"/>
      <c r="P1755" s="31" t="s">
        <v>7193</v>
      </c>
      <c r="Q1755" s="0" t="n">
        <f aca="false">IF(ISNA(VLOOKUP(A1755,calculos!$A$2:$B$20,2,1)),"null",VLOOKUP(A1755,calculos!$A$2:$B$20,2,1))</f>
        <v>12</v>
      </c>
      <c r="R1755" s="0" t="n">
        <f aca="false">IF(ISNA(VLOOKUP(C1755,calculos!$D$2:$E$1218,2,1)),"null",VLOOKUP(C1755,calculos!$D$2:$E$1218,2,1))</f>
        <v>590</v>
      </c>
      <c r="S1755" s="0" t="n">
        <f aca="false">IF(ISNA(VLOOKUP(D1755,calculos!$G$2:$H$1118,2,1)),"null",VLOOKUP(D1755,calculos!$G$2:$H$1118,2,1))</f>
        <v>749</v>
      </c>
      <c r="T1755" s="0" t="n">
        <f aca="false">IF(ISNA(VLOOKUP(E1755,calculos!$J$2:$K$220,2,1)),"null",VLOOKUP(E1755,calculos!$J$2:$K$220,2,1))</f>
        <v>109</v>
      </c>
      <c r="U1755" s="0" t="n">
        <f aca="false">IF(ISNA(VLOOKUP(F1755,calculos!$M$2:$N$658,2,1)),"null",VLOOKUP(F1755,calculos!$M$2:$N$658,2,1))</f>
        <v>465</v>
      </c>
      <c r="V1755" s="0" t="n">
        <f aca="false">IF(ISNA(VLOOKUP(J1755,calculos!$P$2:$Q$1711,2,1)),"null",VLOOKUP(J1755,calculos!$P$2:$Q$1711,2,1))</f>
        <v>887</v>
      </c>
      <c r="W1755" s="0" t="n">
        <f aca="false">IF(ISNA(VLOOKUP(P1755,calculos!$S$2:$T$58,2,1)),"null",VLOOKUP(P1755,calculos!$S$2:$T$58,2,1))</f>
        <v>39</v>
      </c>
      <c r="X1755" s="9" t="str">
        <f aca="false">$X$1&amp;B1755&amp;"','"&amp;G1755&amp;"','"&amp;H1755&amp;"','"&amp;I1755&amp;"','"&amp;K1755&amp;"','"&amp;L1755&amp;"','"&amp;M1755&amp;"','"&amp;N1755&amp;"','"&amp;O1755&amp;"',"&amp;Q1755&amp;","&amp;R1755&amp;","&amp;S1755&amp;","&amp;T1755&amp;","&amp;U1755&amp;","&amp;V1755&amp;","&amp;W1755&amp;");"</f>
        <v>insert into servicio (id,fecha_entrega,serie,apertura,fecha_instalacion,garantia,mantenimiento,capacitacion,entrega_equipo,visita,id_empresa,id_hospital,id_equipo,id_marca,id_modelo,id_os,id_ingeniero) values (nextval('seq_servicio'),'','181025-155254','43452','43452','','','','','',12,590,749,109,465,887,39);</v>
      </c>
    </row>
    <row r="1756" customFormat="false" ht="13.8" hidden="false" customHeight="false" outlineLevel="0" collapsed="false">
      <c r="A1756" s="31" t="s">
        <v>23</v>
      </c>
      <c r="B1756" s="31"/>
      <c r="C1756" s="31" t="s">
        <v>7471</v>
      </c>
      <c r="D1756" s="31" t="s">
        <v>7476</v>
      </c>
      <c r="E1756" s="31" t="s">
        <v>4754</v>
      </c>
      <c r="F1756" s="32" t="s">
        <v>7477</v>
      </c>
      <c r="G1756" s="32" t="s">
        <v>7478</v>
      </c>
      <c r="H1756" s="33" t="n">
        <v>43452</v>
      </c>
      <c r="I1756" s="33" t="n">
        <v>43452</v>
      </c>
      <c r="J1756" s="34" t="s">
        <v>7479</v>
      </c>
      <c r="K1756" s="31"/>
      <c r="L1756" s="35"/>
      <c r="M1756" s="36"/>
      <c r="N1756" s="31"/>
      <c r="O1756" s="31"/>
      <c r="P1756" s="31" t="s">
        <v>7193</v>
      </c>
      <c r="Q1756" s="0" t="n">
        <f aca="false">IF(ISNA(VLOOKUP(A1756,calculos!$A$2:$B$20,2,1)),"null",VLOOKUP(A1756,calculos!$A$2:$B$20,2,1))</f>
        <v>12</v>
      </c>
      <c r="R1756" s="0" t="n">
        <f aca="false">IF(ISNA(VLOOKUP(C1756,calculos!$D$2:$E$1218,2,1)),"null",VLOOKUP(C1756,calculos!$D$2:$E$1218,2,1))</f>
        <v>590</v>
      </c>
      <c r="S1756" s="0" t="n">
        <f aca="false">IF(ISNA(VLOOKUP(D1756,calculos!$G$2:$H$1118,2,1)),"null",VLOOKUP(D1756,calculos!$G$2:$H$1118,2,1))</f>
        <v>828</v>
      </c>
      <c r="T1756" s="0" t="n">
        <f aca="false">IF(ISNA(VLOOKUP(E1756,calculos!$J$2:$K$220,2,1)),"null",VLOOKUP(E1756,calculos!$J$2:$K$220,2,1))</f>
        <v>31</v>
      </c>
      <c r="U1756" s="0" t="n">
        <f aca="false">IF(ISNA(VLOOKUP(F1756,calculos!$M$2:$N$658,2,1)),"null",VLOOKUP(F1756,calculos!$M$2:$N$658,2,1))</f>
        <v>344</v>
      </c>
      <c r="V1756" s="0" t="n">
        <f aca="false">IF(ISNA(VLOOKUP(J1756,calculos!$P$2:$Q$1711,2,1)),"null",VLOOKUP(J1756,calculos!$P$2:$Q$1711,2,1))</f>
        <v>890</v>
      </c>
      <c r="W1756" s="0" t="n">
        <f aca="false">IF(ISNA(VLOOKUP(P1756,calculos!$S$2:$T$58,2,1)),"null",VLOOKUP(P1756,calculos!$S$2:$T$58,2,1))</f>
        <v>39</v>
      </c>
      <c r="X1756" s="9" t="str">
        <f aca="false">$X$1&amp;B1756&amp;"','"&amp;G1756&amp;"','"&amp;H1756&amp;"','"&amp;I1756&amp;"','"&amp;K1756&amp;"','"&amp;L1756&amp;"','"&amp;M1756&amp;"','"&amp;N1756&amp;"','"&amp;O1756&amp;"',"&amp;Q1756&amp;","&amp;R1756&amp;","&amp;S1756&amp;","&amp;T1756&amp;","&amp;U1756&amp;","&amp;V1756&amp;","&amp;W1756&amp;");"</f>
        <v>insert into servicio (id,fecha_entrega,serie,apertura,fecha_instalacion,garantia,mantenimiento,capacitacion,entrega_equipo,visita,id_empresa,id_hospital,id_equipo,id_marca,id_modelo,id_os,id_ingeniero) values (nextval('seq_servicio'),'','MBB1712769','43452','43452','','','','','',12,590,828,31,344,890,39);</v>
      </c>
    </row>
    <row r="1757" customFormat="false" ht="13.8" hidden="false" customHeight="false" outlineLevel="0" collapsed="false">
      <c r="A1757" s="31" t="s">
        <v>23</v>
      </c>
      <c r="B1757" s="31"/>
      <c r="C1757" s="31" t="s">
        <v>7471</v>
      </c>
      <c r="D1757" s="31" t="s">
        <v>7476</v>
      </c>
      <c r="E1757" s="31" t="s">
        <v>4754</v>
      </c>
      <c r="F1757" s="32" t="s">
        <v>7477</v>
      </c>
      <c r="G1757" s="32" t="s">
        <v>7480</v>
      </c>
      <c r="H1757" s="33" t="n">
        <v>43452</v>
      </c>
      <c r="I1757" s="33" t="n">
        <v>43452</v>
      </c>
      <c r="J1757" s="34" t="s">
        <v>7479</v>
      </c>
      <c r="K1757" s="31"/>
      <c r="L1757" s="35"/>
      <c r="M1757" s="36"/>
      <c r="N1757" s="31"/>
      <c r="O1757" s="31"/>
      <c r="P1757" s="31" t="s">
        <v>7193</v>
      </c>
      <c r="Q1757" s="0" t="n">
        <f aca="false">IF(ISNA(VLOOKUP(A1757,calculos!$A$2:$B$20,2,1)),"null",VLOOKUP(A1757,calculos!$A$2:$B$20,2,1))</f>
        <v>12</v>
      </c>
      <c r="R1757" s="0" t="n">
        <f aca="false">IF(ISNA(VLOOKUP(C1757,calculos!$D$2:$E$1218,2,1)),"null",VLOOKUP(C1757,calculos!$D$2:$E$1218,2,1))</f>
        <v>590</v>
      </c>
      <c r="S1757" s="0" t="n">
        <f aca="false">IF(ISNA(VLOOKUP(D1757,calculos!$G$2:$H$1118,2,1)),"null",VLOOKUP(D1757,calculos!$G$2:$H$1118,2,1))</f>
        <v>828</v>
      </c>
      <c r="T1757" s="0" t="n">
        <f aca="false">IF(ISNA(VLOOKUP(E1757,calculos!$J$2:$K$220,2,1)),"null",VLOOKUP(E1757,calculos!$J$2:$K$220,2,1))</f>
        <v>31</v>
      </c>
      <c r="U1757" s="0" t="n">
        <f aca="false">IF(ISNA(VLOOKUP(F1757,calculos!$M$2:$N$658,2,1)),"null",VLOOKUP(F1757,calculos!$M$2:$N$658,2,1))</f>
        <v>344</v>
      </c>
      <c r="V1757" s="0" t="n">
        <f aca="false">IF(ISNA(VLOOKUP(J1757,calculos!$P$2:$Q$1711,2,1)),"null",VLOOKUP(J1757,calculos!$P$2:$Q$1711,2,1))</f>
        <v>890</v>
      </c>
      <c r="W1757" s="0" t="n">
        <f aca="false">IF(ISNA(VLOOKUP(P1757,calculos!$S$2:$T$58,2,1)),"null",VLOOKUP(P1757,calculos!$S$2:$T$58,2,1))</f>
        <v>39</v>
      </c>
      <c r="X1757" s="9" t="str">
        <f aca="false">$X$1&amp;B1757&amp;"','"&amp;G1757&amp;"','"&amp;H1757&amp;"','"&amp;I1757&amp;"','"&amp;K1757&amp;"','"&amp;L1757&amp;"','"&amp;M1757&amp;"','"&amp;N1757&amp;"','"&amp;O1757&amp;"',"&amp;Q1757&amp;","&amp;R1757&amp;","&amp;S1757&amp;","&amp;T1757&amp;","&amp;U1757&amp;","&amp;V1757&amp;","&amp;W1757&amp;");"</f>
        <v>insert into servicio (id,fecha_entrega,serie,apertura,fecha_instalacion,garantia,mantenimiento,capacitacion,entrega_equipo,visita,id_empresa,id_hospital,id_equipo,id_marca,id_modelo,id_os,id_ingeniero) values (nextval('seq_servicio'),'','MBB1712629','43452','43452','','','','','',12,590,828,31,344,890,39);</v>
      </c>
    </row>
    <row r="1758" customFormat="false" ht="13.8" hidden="false" customHeight="false" outlineLevel="0" collapsed="false">
      <c r="A1758" s="31" t="s">
        <v>23</v>
      </c>
      <c r="B1758" s="31"/>
      <c r="C1758" s="31" t="s">
        <v>7471</v>
      </c>
      <c r="D1758" s="31" t="s">
        <v>7476</v>
      </c>
      <c r="E1758" s="31" t="s">
        <v>4754</v>
      </c>
      <c r="F1758" s="32" t="s">
        <v>7477</v>
      </c>
      <c r="G1758" s="32" t="s">
        <v>7481</v>
      </c>
      <c r="H1758" s="33" t="n">
        <v>43452</v>
      </c>
      <c r="I1758" s="33" t="n">
        <v>43452</v>
      </c>
      <c r="J1758" s="34" t="s">
        <v>7479</v>
      </c>
      <c r="K1758" s="31"/>
      <c r="L1758" s="35"/>
      <c r="M1758" s="36"/>
      <c r="N1758" s="31"/>
      <c r="O1758" s="31"/>
      <c r="P1758" s="31" t="s">
        <v>7193</v>
      </c>
      <c r="Q1758" s="0" t="n">
        <f aca="false">IF(ISNA(VLOOKUP(A1758,calculos!$A$2:$B$20,2,1)),"null",VLOOKUP(A1758,calculos!$A$2:$B$20,2,1))</f>
        <v>12</v>
      </c>
      <c r="R1758" s="0" t="n">
        <f aca="false">IF(ISNA(VLOOKUP(C1758,calculos!$D$2:$E$1218,2,1)),"null",VLOOKUP(C1758,calculos!$D$2:$E$1218,2,1))</f>
        <v>590</v>
      </c>
      <c r="S1758" s="0" t="n">
        <f aca="false">IF(ISNA(VLOOKUP(D1758,calculos!$G$2:$H$1118,2,1)),"null",VLOOKUP(D1758,calculos!$G$2:$H$1118,2,1))</f>
        <v>828</v>
      </c>
      <c r="T1758" s="0" t="n">
        <f aca="false">IF(ISNA(VLOOKUP(E1758,calculos!$J$2:$K$220,2,1)),"null",VLOOKUP(E1758,calculos!$J$2:$K$220,2,1))</f>
        <v>31</v>
      </c>
      <c r="U1758" s="0" t="n">
        <f aca="false">IF(ISNA(VLOOKUP(F1758,calculos!$M$2:$N$658,2,1)),"null",VLOOKUP(F1758,calculos!$M$2:$N$658,2,1))</f>
        <v>344</v>
      </c>
      <c r="V1758" s="0" t="n">
        <f aca="false">IF(ISNA(VLOOKUP(J1758,calculos!$P$2:$Q$1711,2,1)),"null",VLOOKUP(J1758,calculos!$P$2:$Q$1711,2,1))</f>
        <v>890</v>
      </c>
      <c r="W1758" s="0" t="n">
        <f aca="false">IF(ISNA(VLOOKUP(P1758,calculos!$S$2:$T$58,2,1)),"null",VLOOKUP(P1758,calculos!$S$2:$T$58,2,1))</f>
        <v>39</v>
      </c>
      <c r="X1758" s="9" t="str">
        <f aca="false">$X$1&amp;B1758&amp;"','"&amp;G1758&amp;"','"&amp;H1758&amp;"','"&amp;I1758&amp;"','"&amp;K1758&amp;"','"&amp;L1758&amp;"','"&amp;M1758&amp;"','"&amp;N1758&amp;"','"&amp;O1758&amp;"',"&amp;Q1758&amp;","&amp;R1758&amp;","&amp;S1758&amp;","&amp;T1758&amp;","&amp;U1758&amp;","&amp;V1758&amp;","&amp;W1758&amp;");"</f>
        <v>insert into servicio (id,fecha_entrega,serie,apertura,fecha_instalacion,garantia,mantenimiento,capacitacion,entrega_equipo,visita,id_empresa,id_hospital,id_equipo,id_marca,id_modelo,id_os,id_ingeniero) values (nextval('seq_servicio'),'','MBB1712234','43452','43452','','','','','',12,590,828,31,344,890,39);</v>
      </c>
    </row>
    <row r="1759" customFormat="false" ht="13.8" hidden="false" customHeight="false" outlineLevel="0" collapsed="false">
      <c r="A1759" s="31" t="s">
        <v>23</v>
      </c>
      <c r="B1759" s="31"/>
      <c r="C1759" s="31" t="s">
        <v>7471</v>
      </c>
      <c r="D1759" s="31" t="s">
        <v>7476</v>
      </c>
      <c r="E1759" s="31" t="s">
        <v>4754</v>
      </c>
      <c r="F1759" s="32" t="s">
        <v>7477</v>
      </c>
      <c r="G1759" s="32" t="s">
        <v>7482</v>
      </c>
      <c r="H1759" s="33" t="n">
        <v>43452</v>
      </c>
      <c r="I1759" s="33" t="n">
        <v>43452</v>
      </c>
      <c r="J1759" s="34" t="s">
        <v>7479</v>
      </c>
      <c r="K1759" s="31"/>
      <c r="L1759" s="35"/>
      <c r="M1759" s="36"/>
      <c r="N1759" s="31"/>
      <c r="O1759" s="31"/>
      <c r="P1759" s="31" t="s">
        <v>7193</v>
      </c>
      <c r="Q1759" s="0" t="n">
        <f aca="false">IF(ISNA(VLOOKUP(A1759,calculos!$A$2:$B$20,2,1)),"null",VLOOKUP(A1759,calculos!$A$2:$B$20,2,1))</f>
        <v>12</v>
      </c>
      <c r="R1759" s="0" t="n">
        <f aca="false">IF(ISNA(VLOOKUP(C1759,calculos!$D$2:$E$1218,2,1)),"null",VLOOKUP(C1759,calculos!$D$2:$E$1218,2,1))</f>
        <v>590</v>
      </c>
      <c r="S1759" s="0" t="n">
        <f aca="false">IF(ISNA(VLOOKUP(D1759,calculos!$G$2:$H$1118,2,1)),"null",VLOOKUP(D1759,calculos!$G$2:$H$1118,2,1))</f>
        <v>828</v>
      </c>
      <c r="T1759" s="0" t="n">
        <f aca="false">IF(ISNA(VLOOKUP(E1759,calculos!$J$2:$K$220,2,1)),"null",VLOOKUP(E1759,calculos!$J$2:$K$220,2,1))</f>
        <v>31</v>
      </c>
      <c r="U1759" s="0" t="n">
        <f aca="false">IF(ISNA(VLOOKUP(F1759,calculos!$M$2:$N$658,2,1)),"null",VLOOKUP(F1759,calculos!$M$2:$N$658,2,1))</f>
        <v>344</v>
      </c>
      <c r="V1759" s="0" t="n">
        <f aca="false">IF(ISNA(VLOOKUP(J1759,calculos!$P$2:$Q$1711,2,1)),"null",VLOOKUP(J1759,calculos!$P$2:$Q$1711,2,1))</f>
        <v>890</v>
      </c>
      <c r="W1759" s="0" t="n">
        <f aca="false">IF(ISNA(VLOOKUP(P1759,calculos!$S$2:$T$58,2,1)),"null",VLOOKUP(P1759,calculos!$S$2:$T$58,2,1))</f>
        <v>39</v>
      </c>
      <c r="X1759" s="9" t="str">
        <f aca="false">$X$1&amp;B1759&amp;"','"&amp;G1759&amp;"','"&amp;H1759&amp;"','"&amp;I1759&amp;"','"&amp;K1759&amp;"','"&amp;L1759&amp;"','"&amp;M1759&amp;"','"&amp;N1759&amp;"','"&amp;O1759&amp;"',"&amp;Q1759&amp;","&amp;R1759&amp;","&amp;S1759&amp;","&amp;T1759&amp;","&amp;U1759&amp;","&amp;V1759&amp;","&amp;W1759&amp;");"</f>
        <v>insert into servicio (id,fecha_entrega,serie,apertura,fecha_instalacion,garantia,mantenimiento,capacitacion,entrega_equipo,visita,id_empresa,id_hospital,id_equipo,id_marca,id_modelo,id_os,id_ingeniero) values (nextval('seq_servicio'),'','MBB1712511','43452','43452','','','','','',12,590,828,31,344,890,39);</v>
      </c>
    </row>
    <row r="1760" customFormat="false" ht="13.8" hidden="false" customHeight="false" outlineLevel="0" collapsed="false">
      <c r="A1760" s="31" t="s">
        <v>23</v>
      </c>
      <c r="B1760" s="31"/>
      <c r="C1760" s="31" t="s">
        <v>7471</v>
      </c>
      <c r="D1760" s="31" t="s">
        <v>7476</v>
      </c>
      <c r="E1760" s="31" t="s">
        <v>4754</v>
      </c>
      <c r="F1760" s="32" t="s">
        <v>7477</v>
      </c>
      <c r="G1760" s="32" t="s">
        <v>7483</v>
      </c>
      <c r="H1760" s="33" t="n">
        <v>43452</v>
      </c>
      <c r="I1760" s="33" t="n">
        <v>43452</v>
      </c>
      <c r="J1760" s="34" t="s">
        <v>7479</v>
      </c>
      <c r="K1760" s="31"/>
      <c r="L1760" s="35"/>
      <c r="M1760" s="36"/>
      <c r="N1760" s="31"/>
      <c r="O1760" s="31"/>
      <c r="P1760" s="31" t="s">
        <v>7193</v>
      </c>
      <c r="Q1760" s="0" t="n">
        <f aca="false">IF(ISNA(VLOOKUP(A1760,calculos!$A$2:$B$20,2,1)),"null",VLOOKUP(A1760,calculos!$A$2:$B$20,2,1))</f>
        <v>12</v>
      </c>
      <c r="R1760" s="0" t="n">
        <f aca="false">IF(ISNA(VLOOKUP(C1760,calculos!$D$2:$E$1218,2,1)),"null",VLOOKUP(C1760,calculos!$D$2:$E$1218,2,1))</f>
        <v>590</v>
      </c>
      <c r="S1760" s="0" t="n">
        <f aca="false">IF(ISNA(VLOOKUP(D1760,calculos!$G$2:$H$1118,2,1)),"null",VLOOKUP(D1760,calculos!$G$2:$H$1118,2,1))</f>
        <v>828</v>
      </c>
      <c r="T1760" s="0" t="n">
        <f aca="false">IF(ISNA(VLOOKUP(E1760,calculos!$J$2:$K$220,2,1)),"null",VLOOKUP(E1760,calculos!$J$2:$K$220,2,1))</f>
        <v>31</v>
      </c>
      <c r="U1760" s="0" t="n">
        <f aca="false">IF(ISNA(VLOOKUP(F1760,calculos!$M$2:$N$658,2,1)),"null",VLOOKUP(F1760,calculos!$M$2:$N$658,2,1))</f>
        <v>344</v>
      </c>
      <c r="V1760" s="0" t="n">
        <f aca="false">IF(ISNA(VLOOKUP(J1760,calculos!$P$2:$Q$1711,2,1)),"null",VLOOKUP(J1760,calculos!$P$2:$Q$1711,2,1))</f>
        <v>890</v>
      </c>
      <c r="W1760" s="0" t="n">
        <f aca="false">IF(ISNA(VLOOKUP(P1760,calculos!$S$2:$T$58,2,1)),"null",VLOOKUP(P1760,calculos!$S$2:$T$58,2,1))</f>
        <v>39</v>
      </c>
      <c r="X1760" s="9" t="str">
        <f aca="false">$X$1&amp;B1760&amp;"','"&amp;G1760&amp;"','"&amp;H1760&amp;"','"&amp;I1760&amp;"','"&amp;K1760&amp;"','"&amp;L1760&amp;"','"&amp;M1760&amp;"','"&amp;N1760&amp;"','"&amp;O1760&amp;"',"&amp;Q1760&amp;","&amp;R1760&amp;","&amp;S1760&amp;","&amp;T1760&amp;","&amp;U1760&amp;","&amp;V1760&amp;","&amp;W1760&amp;");"</f>
        <v>insert into servicio (id,fecha_entrega,serie,apertura,fecha_instalacion,garantia,mantenimiento,capacitacion,entrega_equipo,visita,id_empresa,id_hospital,id_equipo,id_marca,id_modelo,id_os,id_ingeniero) values (nextval('seq_servicio'),'','MBB1712523','43452','43452','','','','','',12,590,828,31,344,890,39);</v>
      </c>
    </row>
    <row r="1761" customFormat="false" ht="13.8" hidden="false" customHeight="false" outlineLevel="0" collapsed="false">
      <c r="A1761" s="31" t="s">
        <v>23</v>
      </c>
      <c r="B1761" s="31"/>
      <c r="C1761" s="31" t="s">
        <v>7471</v>
      </c>
      <c r="D1761" s="31" t="s">
        <v>7476</v>
      </c>
      <c r="E1761" s="31" t="s">
        <v>4754</v>
      </c>
      <c r="F1761" s="32" t="s">
        <v>7477</v>
      </c>
      <c r="G1761" s="32" t="s">
        <v>7484</v>
      </c>
      <c r="H1761" s="33" t="n">
        <v>43452</v>
      </c>
      <c r="I1761" s="33" t="n">
        <v>43452</v>
      </c>
      <c r="J1761" s="34" t="s">
        <v>7479</v>
      </c>
      <c r="K1761" s="31"/>
      <c r="L1761" s="35"/>
      <c r="M1761" s="36"/>
      <c r="N1761" s="31"/>
      <c r="O1761" s="31"/>
      <c r="P1761" s="31" t="s">
        <v>7193</v>
      </c>
      <c r="Q1761" s="0" t="n">
        <f aca="false">IF(ISNA(VLOOKUP(A1761,calculos!$A$2:$B$20,2,1)),"null",VLOOKUP(A1761,calculos!$A$2:$B$20,2,1))</f>
        <v>12</v>
      </c>
      <c r="R1761" s="0" t="n">
        <f aca="false">IF(ISNA(VLOOKUP(C1761,calculos!$D$2:$E$1218,2,1)),"null",VLOOKUP(C1761,calculos!$D$2:$E$1218,2,1))</f>
        <v>590</v>
      </c>
      <c r="S1761" s="0" t="n">
        <f aca="false">IF(ISNA(VLOOKUP(D1761,calculos!$G$2:$H$1118,2,1)),"null",VLOOKUP(D1761,calculos!$G$2:$H$1118,2,1))</f>
        <v>828</v>
      </c>
      <c r="T1761" s="0" t="n">
        <f aca="false">IF(ISNA(VLOOKUP(E1761,calculos!$J$2:$K$220,2,1)),"null",VLOOKUP(E1761,calculos!$J$2:$K$220,2,1))</f>
        <v>31</v>
      </c>
      <c r="U1761" s="0" t="n">
        <f aca="false">IF(ISNA(VLOOKUP(F1761,calculos!$M$2:$N$658,2,1)),"null",VLOOKUP(F1761,calculos!$M$2:$N$658,2,1))</f>
        <v>344</v>
      </c>
      <c r="V1761" s="0" t="n">
        <f aca="false">IF(ISNA(VLOOKUP(J1761,calculos!$P$2:$Q$1711,2,1)),"null",VLOOKUP(J1761,calculos!$P$2:$Q$1711,2,1))</f>
        <v>890</v>
      </c>
      <c r="W1761" s="0" t="n">
        <f aca="false">IF(ISNA(VLOOKUP(P1761,calculos!$S$2:$T$58,2,1)),"null",VLOOKUP(P1761,calculos!$S$2:$T$58,2,1))</f>
        <v>39</v>
      </c>
      <c r="X1761" s="9" t="str">
        <f aca="false">$X$1&amp;B1761&amp;"','"&amp;G1761&amp;"','"&amp;H1761&amp;"','"&amp;I1761&amp;"','"&amp;K1761&amp;"','"&amp;L1761&amp;"','"&amp;M1761&amp;"','"&amp;N1761&amp;"','"&amp;O1761&amp;"',"&amp;Q1761&amp;","&amp;R1761&amp;","&amp;S1761&amp;","&amp;T1761&amp;","&amp;U1761&amp;","&amp;V1761&amp;","&amp;W1761&amp;");"</f>
        <v>insert into servicio (id,fecha_entrega,serie,apertura,fecha_instalacion,garantia,mantenimiento,capacitacion,entrega_equipo,visita,id_empresa,id_hospital,id_equipo,id_marca,id_modelo,id_os,id_ingeniero) values (nextval('seq_servicio'),'','MBB1712271','43452','43452','','','','','',12,590,828,31,344,890,39);</v>
      </c>
    </row>
    <row r="1762" customFormat="false" ht="13.8" hidden="false" customHeight="false" outlineLevel="0" collapsed="false">
      <c r="A1762" s="31" t="s">
        <v>23</v>
      </c>
      <c r="B1762" s="31"/>
      <c r="C1762" s="31" t="s">
        <v>7471</v>
      </c>
      <c r="D1762" s="31" t="s">
        <v>7476</v>
      </c>
      <c r="E1762" s="31" t="s">
        <v>4754</v>
      </c>
      <c r="F1762" s="32" t="s">
        <v>7477</v>
      </c>
      <c r="G1762" s="32" t="s">
        <v>7485</v>
      </c>
      <c r="H1762" s="33" t="n">
        <v>43452</v>
      </c>
      <c r="I1762" s="33" t="n">
        <v>43452</v>
      </c>
      <c r="J1762" s="34" t="s">
        <v>7479</v>
      </c>
      <c r="K1762" s="31"/>
      <c r="L1762" s="35"/>
      <c r="M1762" s="36"/>
      <c r="N1762" s="31"/>
      <c r="O1762" s="31"/>
      <c r="P1762" s="31" t="s">
        <v>7193</v>
      </c>
      <c r="Q1762" s="0" t="n">
        <f aca="false">IF(ISNA(VLOOKUP(A1762,calculos!$A$2:$B$20,2,1)),"null",VLOOKUP(A1762,calculos!$A$2:$B$20,2,1))</f>
        <v>12</v>
      </c>
      <c r="R1762" s="0" t="n">
        <f aca="false">IF(ISNA(VLOOKUP(C1762,calculos!$D$2:$E$1218,2,1)),"null",VLOOKUP(C1762,calculos!$D$2:$E$1218,2,1))</f>
        <v>590</v>
      </c>
      <c r="S1762" s="0" t="n">
        <f aca="false">IF(ISNA(VLOOKUP(D1762,calculos!$G$2:$H$1118,2,1)),"null",VLOOKUP(D1762,calculos!$G$2:$H$1118,2,1))</f>
        <v>828</v>
      </c>
      <c r="T1762" s="0" t="n">
        <f aca="false">IF(ISNA(VLOOKUP(E1762,calculos!$J$2:$K$220,2,1)),"null",VLOOKUP(E1762,calculos!$J$2:$K$220,2,1))</f>
        <v>31</v>
      </c>
      <c r="U1762" s="0" t="n">
        <f aca="false">IF(ISNA(VLOOKUP(F1762,calculos!$M$2:$N$658,2,1)),"null",VLOOKUP(F1762,calculos!$M$2:$N$658,2,1))</f>
        <v>344</v>
      </c>
      <c r="V1762" s="0" t="n">
        <f aca="false">IF(ISNA(VLOOKUP(J1762,calculos!$P$2:$Q$1711,2,1)),"null",VLOOKUP(J1762,calculos!$P$2:$Q$1711,2,1))</f>
        <v>890</v>
      </c>
      <c r="W1762" s="0" t="n">
        <f aca="false">IF(ISNA(VLOOKUP(P1762,calculos!$S$2:$T$58,2,1)),"null",VLOOKUP(P1762,calculos!$S$2:$T$58,2,1))</f>
        <v>39</v>
      </c>
      <c r="X1762" s="9" t="str">
        <f aca="false">$X$1&amp;B1762&amp;"','"&amp;G1762&amp;"','"&amp;H1762&amp;"','"&amp;I1762&amp;"','"&amp;K1762&amp;"','"&amp;L1762&amp;"','"&amp;M1762&amp;"','"&amp;N1762&amp;"','"&amp;O1762&amp;"',"&amp;Q1762&amp;","&amp;R1762&amp;","&amp;S1762&amp;","&amp;T1762&amp;","&amp;U1762&amp;","&amp;V1762&amp;","&amp;W1762&amp;");"</f>
        <v>insert into servicio (id,fecha_entrega,serie,apertura,fecha_instalacion,garantia,mantenimiento,capacitacion,entrega_equipo,visita,id_empresa,id_hospital,id_equipo,id_marca,id_modelo,id_os,id_ingeniero) values (nextval('seq_servicio'),'','MBB1712644','43452','43452','','','','','',12,590,828,31,344,890,39);</v>
      </c>
    </row>
    <row r="1763" customFormat="false" ht="13.8" hidden="false" customHeight="false" outlineLevel="0" collapsed="false">
      <c r="A1763" s="31" t="s">
        <v>23</v>
      </c>
      <c r="B1763" s="31"/>
      <c r="C1763" s="31" t="s">
        <v>7471</v>
      </c>
      <c r="D1763" s="31" t="s">
        <v>7476</v>
      </c>
      <c r="E1763" s="31" t="s">
        <v>4754</v>
      </c>
      <c r="F1763" s="32" t="s">
        <v>7477</v>
      </c>
      <c r="G1763" s="32" t="s">
        <v>7485</v>
      </c>
      <c r="H1763" s="33" t="n">
        <v>43452</v>
      </c>
      <c r="I1763" s="33" t="n">
        <v>43452</v>
      </c>
      <c r="J1763" s="34" t="s">
        <v>7479</v>
      </c>
      <c r="K1763" s="31"/>
      <c r="L1763" s="35"/>
      <c r="M1763" s="36"/>
      <c r="N1763" s="31"/>
      <c r="O1763" s="31"/>
      <c r="P1763" s="31" t="s">
        <v>7193</v>
      </c>
      <c r="Q1763" s="0" t="n">
        <f aca="false">IF(ISNA(VLOOKUP(A1763,calculos!$A$2:$B$20,2,1)),"null",VLOOKUP(A1763,calculos!$A$2:$B$20,2,1))</f>
        <v>12</v>
      </c>
      <c r="R1763" s="0" t="n">
        <f aca="false">IF(ISNA(VLOOKUP(C1763,calculos!$D$2:$E$1218,2,1)),"null",VLOOKUP(C1763,calculos!$D$2:$E$1218,2,1))</f>
        <v>590</v>
      </c>
      <c r="S1763" s="0" t="n">
        <f aca="false">IF(ISNA(VLOOKUP(D1763,calculos!$G$2:$H$1118,2,1)),"null",VLOOKUP(D1763,calculos!$G$2:$H$1118,2,1))</f>
        <v>828</v>
      </c>
      <c r="T1763" s="0" t="n">
        <f aca="false">IF(ISNA(VLOOKUP(E1763,calculos!$J$2:$K$220,2,1)),"null",VLOOKUP(E1763,calculos!$J$2:$K$220,2,1))</f>
        <v>31</v>
      </c>
      <c r="U1763" s="0" t="n">
        <f aca="false">IF(ISNA(VLOOKUP(F1763,calculos!$M$2:$N$658,2,1)),"null",VLOOKUP(F1763,calculos!$M$2:$N$658,2,1))</f>
        <v>344</v>
      </c>
      <c r="V1763" s="0" t="n">
        <f aca="false">IF(ISNA(VLOOKUP(J1763,calculos!$P$2:$Q$1711,2,1)),"null",VLOOKUP(J1763,calculos!$P$2:$Q$1711,2,1))</f>
        <v>890</v>
      </c>
      <c r="W1763" s="0" t="n">
        <f aca="false">IF(ISNA(VLOOKUP(P1763,calculos!$S$2:$T$58,2,1)),"null",VLOOKUP(P1763,calculos!$S$2:$T$58,2,1))</f>
        <v>39</v>
      </c>
      <c r="X1763" s="9" t="str">
        <f aca="false">$X$1&amp;B1763&amp;"','"&amp;G1763&amp;"','"&amp;H1763&amp;"','"&amp;I1763&amp;"','"&amp;K1763&amp;"','"&amp;L1763&amp;"','"&amp;M1763&amp;"','"&amp;N1763&amp;"','"&amp;O1763&amp;"',"&amp;Q1763&amp;","&amp;R1763&amp;","&amp;S1763&amp;","&amp;T1763&amp;","&amp;U1763&amp;","&amp;V1763&amp;","&amp;W1763&amp;");"</f>
        <v>insert into servicio (id,fecha_entrega,serie,apertura,fecha_instalacion,garantia,mantenimiento,capacitacion,entrega_equipo,visita,id_empresa,id_hospital,id_equipo,id_marca,id_modelo,id_os,id_ingeniero) values (nextval('seq_servicio'),'','MBB1712644','43452','43452','','','','','',12,590,828,31,344,890,39);</v>
      </c>
    </row>
    <row r="1764" customFormat="false" ht="13.8" hidden="false" customHeight="false" outlineLevel="0" collapsed="false">
      <c r="A1764" s="31" t="s">
        <v>23</v>
      </c>
      <c r="B1764" s="31"/>
      <c r="C1764" s="31" t="s">
        <v>7471</v>
      </c>
      <c r="D1764" s="31" t="s">
        <v>7476</v>
      </c>
      <c r="E1764" s="31" t="s">
        <v>4754</v>
      </c>
      <c r="F1764" s="32" t="s">
        <v>7477</v>
      </c>
      <c r="G1764" s="32" t="s">
        <v>7486</v>
      </c>
      <c r="H1764" s="33" t="n">
        <v>43452</v>
      </c>
      <c r="I1764" s="33" t="n">
        <v>43452</v>
      </c>
      <c r="J1764" s="34" t="s">
        <v>7479</v>
      </c>
      <c r="K1764" s="31"/>
      <c r="L1764" s="35"/>
      <c r="M1764" s="36"/>
      <c r="N1764" s="31"/>
      <c r="O1764" s="31"/>
      <c r="P1764" s="31" t="s">
        <v>7193</v>
      </c>
      <c r="Q1764" s="0" t="n">
        <f aca="false">IF(ISNA(VLOOKUP(A1764,calculos!$A$2:$B$20,2,1)),"null",VLOOKUP(A1764,calculos!$A$2:$B$20,2,1))</f>
        <v>12</v>
      </c>
      <c r="R1764" s="0" t="n">
        <f aca="false">IF(ISNA(VLOOKUP(C1764,calculos!$D$2:$E$1218,2,1)),"null",VLOOKUP(C1764,calculos!$D$2:$E$1218,2,1))</f>
        <v>590</v>
      </c>
      <c r="S1764" s="0" t="n">
        <f aca="false">IF(ISNA(VLOOKUP(D1764,calculos!$G$2:$H$1118,2,1)),"null",VLOOKUP(D1764,calculos!$G$2:$H$1118,2,1))</f>
        <v>828</v>
      </c>
      <c r="T1764" s="0" t="n">
        <f aca="false">IF(ISNA(VLOOKUP(E1764,calculos!$J$2:$K$220,2,1)),"null",VLOOKUP(E1764,calculos!$J$2:$K$220,2,1))</f>
        <v>31</v>
      </c>
      <c r="U1764" s="0" t="n">
        <f aca="false">IF(ISNA(VLOOKUP(F1764,calculos!$M$2:$N$658,2,1)),"null",VLOOKUP(F1764,calculos!$M$2:$N$658,2,1))</f>
        <v>344</v>
      </c>
      <c r="V1764" s="0" t="n">
        <f aca="false">IF(ISNA(VLOOKUP(J1764,calculos!$P$2:$Q$1711,2,1)),"null",VLOOKUP(J1764,calculos!$P$2:$Q$1711,2,1))</f>
        <v>890</v>
      </c>
      <c r="W1764" s="0" t="n">
        <f aca="false">IF(ISNA(VLOOKUP(P1764,calculos!$S$2:$T$58,2,1)),"null",VLOOKUP(P1764,calculos!$S$2:$T$58,2,1))</f>
        <v>39</v>
      </c>
      <c r="X1764" s="9" t="str">
        <f aca="false">$X$1&amp;B1764&amp;"','"&amp;G1764&amp;"','"&amp;H1764&amp;"','"&amp;I1764&amp;"','"&amp;K1764&amp;"','"&amp;L1764&amp;"','"&amp;M1764&amp;"','"&amp;N1764&amp;"','"&amp;O1764&amp;"',"&amp;Q1764&amp;","&amp;R1764&amp;","&amp;S1764&amp;","&amp;T1764&amp;","&amp;U1764&amp;","&amp;V1764&amp;","&amp;W1764&amp;");"</f>
        <v>insert into servicio (id,fecha_entrega,serie,apertura,fecha_instalacion,garantia,mantenimiento,capacitacion,entrega_equipo,visita,id_empresa,id_hospital,id_equipo,id_marca,id_modelo,id_os,id_ingeniero) values (nextval('seq_servicio'),'','MBB1712676','43452','43452','','','','','',12,590,828,31,344,890,39);</v>
      </c>
    </row>
    <row r="1765" customFormat="false" ht="13.8" hidden="false" customHeight="false" outlineLevel="0" collapsed="false">
      <c r="A1765" s="31" t="s">
        <v>23</v>
      </c>
      <c r="B1765" s="31"/>
      <c r="C1765" s="31" t="s">
        <v>7471</v>
      </c>
      <c r="D1765" s="31" t="s">
        <v>7476</v>
      </c>
      <c r="E1765" s="31" t="s">
        <v>4754</v>
      </c>
      <c r="F1765" s="32" t="s">
        <v>7477</v>
      </c>
      <c r="G1765" s="32" t="s">
        <v>7487</v>
      </c>
      <c r="H1765" s="33" t="n">
        <v>43452</v>
      </c>
      <c r="I1765" s="33" t="n">
        <v>43452</v>
      </c>
      <c r="J1765" s="34" t="s">
        <v>7479</v>
      </c>
      <c r="K1765" s="31"/>
      <c r="L1765" s="35"/>
      <c r="M1765" s="36"/>
      <c r="N1765" s="31"/>
      <c r="O1765" s="31"/>
      <c r="P1765" s="31" t="s">
        <v>7193</v>
      </c>
      <c r="Q1765" s="0" t="n">
        <f aca="false">IF(ISNA(VLOOKUP(A1765,calculos!$A$2:$B$20,2,1)),"null",VLOOKUP(A1765,calculos!$A$2:$B$20,2,1))</f>
        <v>12</v>
      </c>
      <c r="R1765" s="0" t="n">
        <f aca="false">IF(ISNA(VLOOKUP(C1765,calculos!$D$2:$E$1218,2,1)),"null",VLOOKUP(C1765,calculos!$D$2:$E$1218,2,1))</f>
        <v>590</v>
      </c>
      <c r="S1765" s="0" t="n">
        <f aca="false">IF(ISNA(VLOOKUP(D1765,calculos!$G$2:$H$1118,2,1)),"null",VLOOKUP(D1765,calculos!$G$2:$H$1118,2,1))</f>
        <v>828</v>
      </c>
      <c r="T1765" s="0" t="n">
        <f aca="false">IF(ISNA(VLOOKUP(E1765,calculos!$J$2:$K$220,2,1)),"null",VLOOKUP(E1765,calculos!$J$2:$K$220,2,1))</f>
        <v>31</v>
      </c>
      <c r="U1765" s="0" t="n">
        <f aca="false">IF(ISNA(VLOOKUP(F1765,calculos!$M$2:$N$658,2,1)),"null",VLOOKUP(F1765,calculos!$M$2:$N$658,2,1))</f>
        <v>344</v>
      </c>
      <c r="V1765" s="0" t="n">
        <f aca="false">IF(ISNA(VLOOKUP(J1765,calculos!$P$2:$Q$1711,2,1)),"null",VLOOKUP(J1765,calculos!$P$2:$Q$1711,2,1))</f>
        <v>890</v>
      </c>
      <c r="W1765" s="0" t="n">
        <f aca="false">IF(ISNA(VLOOKUP(P1765,calculos!$S$2:$T$58,2,1)),"null",VLOOKUP(P1765,calculos!$S$2:$T$58,2,1))</f>
        <v>39</v>
      </c>
      <c r="X1765" s="9" t="str">
        <f aca="false">$X$1&amp;B1765&amp;"','"&amp;G1765&amp;"','"&amp;H1765&amp;"','"&amp;I1765&amp;"','"&amp;K1765&amp;"','"&amp;L1765&amp;"','"&amp;M1765&amp;"','"&amp;N1765&amp;"','"&amp;O1765&amp;"',"&amp;Q1765&amp;","&amp;R1765&amp;","&amp;S1765&amp;","&amp;T1765&amp;","&amp;U1765&amp;","&amp;V1765&amp;","&amp;W1765&amp;");"</f>
        <v>insert into servicio (id,fecha_entrega,serie,apertura,fecha_instalacion,garantia,mantenimiento,capacitacion,entrega_equipo,visita,id_empresa,id_hospital,id_equipo,id_marca,id_modelo,id_os,id_ingeniero) values (nextval('seq_servicio'),'','MBB1712602','43452','43452','','','','','',12,590,828,31,344,890,39);</v>
      </c>
    </row>
    <row r="1766" customFormat="false" ht="13.8" hidden="false" customHeight="false" outlineLevel="0" collapsed="false">
      <c r="A1766" s="31" t="s">
        <v>23</v>
      </c>
      <c r="B1766" s="31"/>
      <c r="C1766" s="31" t="s">
        <v>7471</v>
      </c>
      <c r="D1766" s="31" t="s">
        <v>7476</v>
      </c>
      <c r="E1766" s="31" t="s">
        <v>4754</v>
      </c>
      <c r="F1766" s="32" t="s">
        <v>7477</v>
      </c>
      <c r="G1766" s="32" t="s">
        <v>7488</v>
      </c>
      <c r="H1766" s="33" t="n">
        <v>43452</v>
      </c>
      <c r="I1766" s="33" t="n">
        <v>43452</v>
      </c>
      <c r="J1766" s="34" t="s">
        <v>7479</v>
      </c>
      <c r="K1766" s="31"/>
      <c r="L1766" s="35"/>
      <c r="M1766" s="36"/>
      <c r="N1766" s="31"/>
      <c r="O1766" s="31"/>
      <c r="P1766" s="31" t="s">
        <v>7193</v>
      </c>
      <c r="Q1766" s="0" t="n">
        <f aca="false">IF(ISNA(VLOOKUP(A1766,calculos!$A$2:$B$20,2,1)),"null",VLOOKUP(A1766,calculos!$A$2:$B$20,2,1))</f>
        <v>12</v>
      </c>
      <c r="R1766" s="0" t="n">
        <f aca="false">IF(ISNA(VLOOKUP(C1766,calculos!$D$2:$E$1218,2,1)),"null",VLOOKUP(C1766,calculos!$D$2:$E$1218,2,1))</f>
        <v>590</v>
      </c>
      <c r="S1766" s="0" t="n">
        <f aca="false">IF(ISNA(VLOOKUP(D1766,calculos!$G$2:$H$1118,2,1)),"null",VLOOKUP(D1766,calculos!$G$2:$H$1118,2,1))</f>
        <v>828</v>
      </c>
      <c r="T1766" s="0" t="n">
        <f aca="false">IF(ISNA(VLOOKUP(E1766,calculos!$J$2:$K$220,2,1)),"null",VLOOKUP(E1766,calculos!$J$2:$K$220,2,1))</f>
        <v>31</v>
      </c>
      <c r="U1766" s="0" t="n">
        <f aca="false">IF(ISNA(VLOOKUP(F1766,calculos!$M$2:$N$658,2,1)),"null",VLOOKUP(F1766,calculos!$M$2:$N$658,2,1))</f>
        <v>344</v>
      </c>
      <c r="V1766" s="0" t="n">
        <f aca="false">IF(ISNA(VLOOKUP(J1766,calculos!$P$2:$Q$1711,2,1)),"null",VLOOKUP(J1766,calculos!$P$2:$Q$1711,2,1))</f>
        <v>890</v>
      </c>
      <c r="W1766" s="0" t="n">
        <f aca="false">IF(ISNA(VLOOKUP(P1766,calculos!$S$2:$T$58,2,1)),"null",VLOOKUP(P1766,calculos!$S$2:$T$58,2,1))</f>
        <v>39</v>
      </c>
      <c r="X1766" s="9" t="str">
        <f aca="false">$X$1&amp;B1766&amp;"','"&amp;G1766&amp;"','"&amp;H1766&amp;"','"&amp;I1766&amp;"','"&amp;K1766&amp;"','"&amp;L1766&amp;"','"&amp;M1766&amp;"','"&amp;N1766&amp;"','"&amp;O1766&amp;"',"&amp;Q1766&amp;","&amp;R1766&amp;","&amp;S1766&amp;","&amp;T1766&amp;","&amp;U1766&amp;","&amp;V1766&amp;","&amp;W1766&amp;");"</f>
        <v>insert into servicio (id,fecha_entrega,serie,apertura,fecha_instalacion,garantia,mantenimiento,capacitacion,entrega_equipo,visita,id_empresa,id_hospital,id_equipo,id_marca,id_modelo,id_os,id_ingeniero) values (nextval('seq_servicio'),'','MBB1712713','43452','43452','','','','','',12,590,828,31,344,890,39);</v>
      </c>
    </row>
    <row r="1767" customFormat="false" ht="13.8" hidden="false" customHeight="false" outlineLevel="0" collapsed="false">
      <c r="A1767" s="31" t="s">
        <v>23</v>
      </c>
      <c r="B1767" s="31"/>
      <c r="C1767" s="31" t="s">
        <v>7471</v>
      </c>
      <c r="D1767" s="31" t="s">
        <v>4300</v>
      </c>
      <c r="E1767" s="31" t="s">
        <v>4803</v>
      </c>
      <c r="F1767" s="32" t="s">
        <v>7256</v>
      </c>
      <c r="G1767" s="32" t="s">
        <v>7489</v>
      </c>
      <c r="H1767" s="33" t="n">
        <v>43452</v>
      </c>
      <c r="I1767" s="33" t="n">
        <v>43452</v>
      </c>
      <c r="J1767" s="34" t="s">
        <v>7467</v>
      </c>
      <c r="K1767" s="31"/>
      <c r="L1767" s="35"/>
      <c r="M1767" s="36"/>
      <c r="N1767" s="31"/>
      <c r="O1767" s="31"/>
      <c r="P1767" s="31" t="s">
        <v>7193</v>
      </c>
      <c r="Q1767" s="0" t="n">
        <f aca="false">IF(ISNA(VLOOKUP(A1767,calculos!$A$2:$B$20,2,1)),"null",VLOOKUP(A1767,calculos!$A$2:$B$20,2,1))</f>
        <v>12</v>
      </c>
      <c r="R1767" s="0" t="n">
        <f aca="false">IF(ISNA(VLOOKUP(C1767,calculos!$D$2:$E$1218,2,1)),"null",VLOOKUP(C1767,calculos!$D$2:$E$1218,2,1))</f>
        <v>590</v>
      </c>
      <c r="S1767" s="0" t="n">
        <f aca="false">IF(ISNA(VLOOKUP(D1767,calculos!$G$2:$H$1118,2,1)),"null",VLOOKUP(D1767,calculos!$G$2:$H$1118,2,1))</f>
        <v>257</v>
      </c>
      <c r="T1767" s="0" t="n">
        <f aca="false">IF(ISNA(VLOOKUP(E1767,calculos!$J$2:$K$220,2,1)),"null",VLOOKUP(E1767,calculos!$J$2:$K$220,2,1))</f>
        <v>53</v>
      </c>
      <c r="U1767" s="0" t="n">
        <f aca="false">IF(ISNA(VLOOKUP(F1767,calculos!$M$2:$N$658,2,1)),"null",VLOOKUP(F1767,calculos!$M$2:$N$658,2,1))</f>
        <v>5</v>
      </c>
      <c r="V1767" s="0" t="n">
        <f aca="false">IF(ISNA(VLOOKUP(J1767,calculos!$P$2:$Q$1711,2,1)),"null",VLOOKUP(J1767,calculos!$P$2:$Q$1711,2,1))</f>
        <v>888</v>
      </c>
      <c r="W1767" s="0" t="n">
        <f aca="false">IF(ISNA(VLOOKUP(P1767,calculos!$S$2:$T$58,2,1)),"null",VLOOKUP(P1767,calculos!$S$2:$T$58,2,1))</f>
        <v>39</v>
      </c>
      <c r="X1767" s="9" t="str">
        <f aca="false">$X$1&amp;B1767&amp;"','"&amp;G1767&amp;"','"&amp;H1767&amp;"','"&amp;I1767&amp;"','"&amp;K1767&amp;"','"&amp;L1767&amp;"','"&amp;M1767&amp;"','"&amp;N1767&amp;"','"&amp;O1767&amp;"',"&amp;Q1767&amp;","&amp;R1767&amp;","&amp;S1767&amp;","&amp;T1767&amp;","&amp;U1767&amp;","&amp;V1767&amp;","&amp;W1767&amp;");"</f>
        <v>insert into servicio (id,fecha_entrega,serie,apertura,fecha_instalacion,garantia,mantenimiento,capacitacion,entrega_equipo,visita,id_empresa,id_hospital,id_equipo,id_marca,id_modelo,id_os,id_ingeniero) values (nextval('seq_servicio'),'','47611766','43452','43452','','','','','',12,590,257,53,5,888,39);</v>
      </c>
    </row>
    <row r="1768" customFormat="false" ht="13.8" hidden="false" customHeight="false" outlineLevel="0" collapsed="false">
      <c r="A1768" s="31" t="s">
        <v>23</v>
      </c>
      <c r="B1768" s="31"/>
      <c r="C1768" s="31" t="s">
        <v>7471</v>
      </c>
      <c r="D1768" s="31" t="s">
        <v>4415</v>
      </c>
      <c r="E1768" s="31" t="s">
        <v>771</v>
      </c>
      <c r="F1768" s="32" t="s">
        <v>5087</v>
      </c>
      <c r="G1768" s="32" t="s">
        <v>7490</v>
      </c>
      <c r="H1768" s="33" t="n">
        <v>43452</v>
      </c>
      <c r="I1768" s="33" t="n">
        <v>43452</v>
      </c>
      <c r="J1768" s="34" t="s">
        <v>7491</v>
      </c>
      <c r="K1768" s="31"/>
      <c r="L1768" s="35"/>
      <c r="M1768" s="36"/>
      <c r="N1768" s="31"/>
      <c r="O1768" s="31"/>
      <c r="P1768" s="31" t="s">
        <v>7193</v>
      </c>
      <c r="Q1768" s="0" t="n">
        <f aca="false">IF(ISNA(VLOOKUP(A1768,calculos!$A$2:$B$20,2,1)),"null",VLOOKUP(A1768,calculos!$A$2:$B$20,2,1))</f>
        <v>12</v>
      </c>
      <c r="R1768" s="0" t="n">
        <f aca="false">IF(ISNA(VLOOKUP(C1768,calculos!$D$2:$E$1218,2,1)),"null",VLOOKUP(C1768,calculos!$D$2:$E$1218,2,1))</f>
        <v>590</v>
      </c>
      <c r="S1768" s="0" t="n">
        <f aca="false">IF(ISNA(VLOOKUP(D1768,calculos!$G$2:$H$1118,2,1)),"null",VLOOKUP(D1768,calculos!$G$2:$H$1118,2,1))</f>
        <v>701</v>
      </c>
      <c r="T1768" s="0" t="n">
        <f aca="false">IF(ISNA(VLOOKUP(E1768,calculos!$J$2:$K$220,2,1)),"null",VLOOKUP(E1768,calculos!$J$2:$K$220,2,1))</f>
        <v>142</v>
      </c>
      <c r="U1768" s="0" t="n">
        <f aca="false">IF(ISNA(VLOOKUP(F1768,calculos!$M$2:$N$658,2,1)),"null",VLOOKUP(F1768,calculos!$M$2:$N$658,2,1))</f>
        <v>105</v>
      </c>
      <c r="V1768" s="0" t="n">
        <f aca="false">IF(ISNA(VLOOKUP(J1768,calculos!$P$2:$Q$1711,2,1)),"null",VLOOKUP(J1768,calculos!$P$2:$Q$1711,2,1))</f>
        <v>891</v>
      </c>
      <c r="W1768" s="0" t="n">
        <f aca="false">IF(ISNA(VLOOKUP(P1768,calculos!$S$2:$T$58,2,1)),"null",VLOOKUP(P1768,calculos!$S$2:$T$58,2,1))</f>
        <v>39</v>
      </c>
      <c r="X1768" s="9" t="str">
        <f aca="false">$X$1&amp;B1768&amp;"','"&amp;G1768&amp;"','"&amp;H1768&amp;"','"&amp;I1768&amp;"','"&amp;K1768&amp;"','"&amp;L1768&amp;"','"&amp;M1768&amp;"','"&amp;N1768&amp;"','"&amp;O1768&amp;"',"&amp;Q1768&amp;","&amp;R1768&amp;","&amp;S1768&amp;","&amp;T1768&amp;","&amp;U1768&amp;","&amp;V1768&amp;","&amp;W1768&amp;");"</f>
        <v>insert into servicio (id,fecha_entrega,serie,apertura,fecha_instalacion,garantia,mantenimiento,capacitacion,entrega_equipo,visita,id_empresa,id_hospital,id_equipo,id_marca,id_modelo,id_os,id_ingeniero) values (nextval('seq_servicio'),'','DK42902063','43452','43452','','','','','',12,590,701,142,105,891,39);</v>
      </c>
    </row>
    <row r="1769" customFormat="false" ht="13.8" hidden="false" customHeight="false" outlineLevel="0" collapsed="false">
      <c r="A1769" s="31" t="s">
        <v>23</v>
      </c>
      <c r="B1769" s="31"/>
      <c r="C1769" s="31" t="s">
        <v>7471</v>
      </c>
      <c r="D1769" s="31" t="s">
        <v>4415</v>
      </c>
      <c r="E1769" s="31" t="s">
        <v>771</v>
      </c>
      <c r="F1769" s="32" t="s">
        <v>5087</v>
      </c>
      <c r="G1769" s="32" t="s">
        <v>7492</v>
      </c>
      <c r="H1769" s="33" t="n">
        <v>43452</v>
      </c>
      <c r="I1769" s="33" t="n">
        <v>43452</v>
      </c>
      <c r="J1769" s="34" t="s">
        <v>7491</v>
      </c>
      <c r="K1769" s="31"/>
      <c r="L1769" s="35"/>
      <c r="M1769" s="36"/>
      <c r="N1769" s="31"/>
      <c r="O1769" s="31"/>
      <c r="P1769" s="31" t="s">
        <v>7193</v>
      </c>
      <c r="Q1769" s="0" t="n">
        <f aca="false">IF(ISNA(VLOOKUP(A1769,calculos!$A$2:$B$20,2,1)),"null",VLOOKUP(A1769,calculos!$A$2:$B$20,2,1))</f>
        <v>12</v>
      </c>
      <c r="R1769" s="0" t="n">
        <f aca="false">IF(ISNA(VLOOKUP(C1769,calculos!$D$2:$E$1218,2,1)),"null",VLOOKUP(C1769,calculos!$D$2:$E$1218,2,1))</f>
        <v>590</v>
      </c>
      <c r="S1769" s="0" t="n">
        <f aca="false">IF(ISNA(VLOOKUP(D1769,calculos!$G$2:$H$1118,2,1)),"null",VLOOKUP(D1769,calculos!$G$2:$H$1118,2,1))</f>
        <v>701</v>
      </c>
      <c r="T1769" s="0" t="n">
        <f aca="false">IF(ISNA(VLOOKUP(E1769,calculos!$J$2:$K$220,2,1)),"null",VLOOKUP(E1769,calculos!$J$2:$K$220,2,1))</f>
        <v>142</v>
      </c>
      <c r="U1769" s="0" t="n">
        <f aca="false">IF(ISNA(VLOOKUP(F1769,calculos!$M$2:$N$658,2,1)),"null",VLOOKUP(F1769,calculos!$M$2:$N$658,2,1))</f>
        <v>105</v>
      </c>
      <c r="V1769" s="0" t="n">
        <f aca="false">IF(ISNA(VLOOKUP(J1769,calculos!$P$2:$Q$1711,2,1)),"null",VLOOKUP(J1769,calculos!$P$2:$Q$1711,2,1))</f>
        <v>891</v>
      </c>
      <c r="W1769" s="0" t="n">
        <f aca="false">IF(ISNA(VLOOKUP(P1769,calculos!$S$2:$T$58,2,1)),"null",VLOOKUP(P1769,calculos!$S$2:$T$58,2,1))</f>
        <v>39</v>
      </c>
      <c r="X1769" s="9" t="str">
        <f aca="false">$X$1&amp;B1769&amp;"','"&amp;G1769&amp;"','"&amp;H1769&amp;"','"&amp;I1769&amp;"','"&amp;K1769&amp;"','"&amp;L1769&amp;"','"&amp;M1769&amp;"','"&amp;N1769&amp;"','"&amp;O1769&amp;"',"&amp;Q1769&amp;","&amp;R1769&amp;","&amp;S1769&amp;","&amp;T1769&amp;","&amp;U1769&amp;","&amp;V1769&amp;","&amp;W1769&amp;");"</f>
        <v>insert into servicio (id,fecha_entrega,serie,apertura,fecha_instalacion,garantia,mantenimiento,capacitacion,entrega_equipo,visita,id_empresa,id_hospital,id_equipo,id_marca,id_modelo,id_os,id_ingeniero) values (nextval('seq_servicio'),'','DK42902061','43452','43452','','','','','',12,590,701,142,105,891,39);</v>
      </c>
    </row>
    <row r="1770" customFormat="false" ht="13.8" hidden="false" customHeight="false" outlineLevel="0" collapsed="false">
      <c r="A1770" s="31" t="s">
        <v>23</v>
      </c>
      <c r="B1770" s="31"/>
      <c r="C1770" s="31" t="s">
        <v>7471</v>
      </c>
      <c r="D1770" s="31" t="s">
        <v>7493</v>
      </c>
      <c r="E1770" s="31" t="s">
        <v>4754</v>
      </c>
      <c r="F1770" s="32" t="s">
        <v>4889</v>
      </c>
      <c r="G1770" s="32" t="s">
        <v>7494</v>
      </c>
      <c r="H1770" s="33" t="n">
        <v>43452</v>
      </c>
      <c r="I1770" s="33" t="n">
        <v>43452</v>
      </c>
      <c r="J1770" s="34" t="s">
        <v>7495</v>
      </c>
      <c r="K1770" s="31"/>
      <c r="L1770" s="35"/>
      <c r="M1770" s="36"/>
      <c r="N1770" s="31"/>
      <c r="O1770" s="31"/>
      <c r="P1770" s="31" t="s">
        <v>7193</v>
      </c>
      <c r="Q1770" s="0" t="n">
        <f aca="false">IF(ISNA(VLOOKUP(A1770,calculos!$A$2:$B$20,2,1)),"null",VLOOKUP(A1770,calculos!$A$2:$B$20,2,1))</f>
        <v>12</v>
      </c>
      <c r="R1770" s="0" t="n">
        <f aca="false">IF(ISNA(VLOOKUP(C1770,calculos!$D$2:$E$1218,2,1)),"null",VLOOKUP(C1770,calculos!$D$2:$E$1218,2,1))</f>
        <v>590</v>
      </c>
      <c r="S1770" s="0" t="n">
        <f aca="false">IF(ISNA(VLOOKUP(D1770,calculos!$G$2:$H$1118,2,1)),"null",VLOOKUP(D1770,calculos!$G$2:$H$1118,2,1))</f>
        <v>1060</v>
      </c>
      <c r="T1770" s="0" t="n">
        <f aca="false">IF(ISNA(VLOOKUP(E1770,calculos!$J$2:$K$220,2,1)),"null",VLOOKUP(E1770,calculos!$J$2:$K$220,2,1))</f>
        <v>31</v>
      </c>
      <c r="U1770" s="0" t="n">
        <f aca="false">IF(ISNA(VLOOKUP(F1770,calculos!$M$2:$N$658,2,1)),"null",VLOOKUP(F1770,calculos!$M$2:$N$658,2,1))</f>
        <v>267</v>
      </c>
      <c r="V1770" s="0" t="n">
        <f aca="false">IF(ISNA(VLOOKUP(J1770,calculos!$P$2:$Q$1711,2,1)),"null",VLOOKUP(J1770,calculos!$P$2:$Q$1711,2,1))</f>
        <v>894</v>
      </c>
      <c r="W1770" s="0" t="n">
        <f aca="false">IF(ISNA(VLOOKUP(P1770,calculos!$S$2:$T$58,2,1)),"null",VLOOKUP(P1770,calculos!$S$2:$T$58,2,1))</f>
        <v>39</v>
      </c>
      <c r="X1770" s="9" t="str">
        <f aca="false">$X$1&amp;B1770&amp;"','"&amp;G1770&amp;"','"&amp;H1770&amp;"','"&amp;I1770&amp;"','"&amp;K1770&amp;"','"&amp;L1770&amp;"','"&amp;M1770&amp;"','"&amp;N1770&amp;"','"&amp;O1770&amp;"',"&amp;Q1770&amp;","&amp;R1770&amp;","&amp;S1770&amp;","&amp;T1770&amp;","&amp;U1770&amp;","&amp;V1770&amp;","&amp;W1770&amp;");"</f>
        <v>insert into servicio (id,fecha_entrega,serie,apertura,fecha_instalacion,garantia,mantenimiento,capacitacion,entrega_equipo,visita,id_empresa,id_hospital,id_equipo,id_marca,id_modelo,id_os,id_ingeniero) values (nextval('seq_servicio'),'','F8H81772AX','43452','43452','','','','','',12,590,1060,31,267,894,39);</v>
      </c>
    </row>
    <row r="1771" customFormat="false" ht="13.8" hidden="false" customHeight="false" outlineLevel="0" collapsed="false">
      <c r="A1771" s="31" t="s">
        <v>23</v>
      </c>
      <c r="B1771" s="31"/>
      <c r="C1771" s="31" t="s">
        <v>7471</v>
      </c>
      <c r="D1771" s="31" t="s">
        <v>6930</v>
      </c>
      <c r="E1771" s="31" t="s">
        <v>4766</v>
      </c>
      <c r="F1771" s="32" t="s">
        <v>7496</v>
      </c>
      <c r="G1771" s="32" t="s">
        <v>7497</v>
      </c>
      <c r="H1771" s="33"/>
      <c r="I1771" s="33"/>
      <c r="J1771" s="34" t="s">
        <v>7498</v>
      </c>
      <c r="K1771" s="31"/>
      <c r="L1771" s="35"/>
      <c r="M1771" s="36"/>
      <c r="N1771" s="31"/>
      <c r="O1771" s="33" t="n">
        <v>43452</v>
      </c>
      <c r="P1771" s="31" t="s">
        <v>7193</v>
      </c>
      <c r="Q1771" s="0" t="n">
        <f aca="false">IF(ISNA(VLOOKUP(A1771,calculos!$A$2:$B$20,2,1)),"null",VLOOKUP(A1771,calculos!$A$2:$B$20,2,1))</f>
        <v>12</v>
      </c>
      <c r="R1771" s="0" t="n">
        <f aca="false">IF(ISNA(VLOOKUP(C1771,calculos!$D$2:$E$1218,2,1)),"null",VLOOKUP(C1771,calculos!$D$2:$E$1218,2,1))</f>
        <v>590</v>
      </c>
      <c r="S1771" s="0" t="n">
        <f aca="false">IF(ISNA(VLOOKUP(D1771,calculos!$G$2:$H$1118,2,1)),"null",VLOOKUP(D1771,calculos!$G$2:$H$1118,2,1))</f>
        <v>413</v>
      </c>
      <c r="T1771" s="0" t="n">
        <f aca="false">IF(ISNA(VLOOKUP(E1771,calculos!$J$2:$K$220,2,1)),"null",VLOOKUP(E1771,calculos!$J$2:$K$220,2,1))</f>
        <v>192</v>
      </c>
      <c r="U1771" s="0" t="n">
        <f aca="false">IF(ISNA(VLOOKUP(F1771,calculos!$M$2:$N$658,2,1)),"null",VLOOKUP(F1771,calculos!$M$2:$N$658,2,1))</f>
        <v>602</v>
      </c>
      <c r="V1771" s="0" t="n">
        <f aca="false">IF(ISNA(VLOOKUP(J1771,calculos!$P$2:$Q$1711,2,1)),"null",VLOOKUP(J1771,calculos!$P$2:$Q$1711,2,1))</f>
        <v>1019</v>
      </c>
      <c r="W1771" s="0" t="n">
        <f aca="false">IF(ISNA(VLOOKUP(P1771,calculos!$S$2:$T$58,2,1)),"null",VLOOKUP(P1771,calculos!$S$2:$T$58,2,1))</f>
        <v>39</v>
      </c>
      <c r="X1771" s="9" t="str">
        <f aca="false">$X$1&amp;B1771&amp;"','"&amp;G1771&amp;"','"&amp;H1771&amp;"','"&amp;I1771&amp;"','"&amp;K1771&amp;"','"&amp;L1771&amp;"','"&amp;M1771&amp;"','"&amp;N1771&amp;"','"&amp;O1771&amp;"',"&amp;Q1771&amp;","&amp;R1771&amp;","&amp;S1771&amp;","&amp;T1771&amp;","&amp;U1771&amp;","&amp;V1771&amp;","&amp;W1771&amp;");"</f>
        <v>insert into servicio (id,fecha_entrega,serie,apertura,fecha_instalacion,garantia,mantenimiento,capacitacion,entrega_equipo,visita,id_empresa,id_hospital,id_equipo,id_marca,id_modelo,id_os,id_ingeniero) values (nextval('seq_servicio'),'','11134','','','','','','','43452',12,590,413,192,602,1019,39);</v>
      </c>
    </row>
    <row r="1772" customFormat="false" ht="13.8" hidden="false" customHeight="false" outlineLevel="0" collapsed="false">
      <c r="A1772" s="31" t="s">
        <v>23</v>
      </c>
      <c r="B1772" s="31"/>
      <c r="C1772" s="31" t="s">
        <v>6284</v>
      </c>
      <c r="D1772" s="31" t="s">
        <v>6930</v>
      </c>
      <c r="E1772" s="31" t="s">
        <v>4766</v>
      </c>
      <c r="F1772" s="32" t="s">
        <v>5256</v>
      </c>
      <c r="G1772" s="32" t="s">
        <v>6286</v>
      </c>
      <c r="H1772" s="33"/>
      <c r="I1772" s="33"/>
      <c r="J1772" s="34" t="s">
        <v>7462</v>
      </c>
      <c r="K1772" s="31"/>
      <c r="L1772" s="35" t="n">
        <v>43454</v>
      </c>
      <c r="M1772" s="36"/>
      <c r="N1772" s="31"/>
      <c r="O1772" s="31"/>
      <c r="P1772" s="31" t="s">
        <v>7193</v>
      </c>
      <c r="Q1772" s="0" t="n">
        <f aca="false">IF(ISNA(VLOOKUP(A1772,calculos!$A$2:$B$20,2,1)),"null",VLOOKUP(A1772,calculos!$A$2:$B$20,2,1))</f>
        <v>12</v>
      </c>
      <c r="R1772" s="0" t="n">
        <f aca="false">IF(ISNA(VLOOKUP(C1772,calculos!$D$2:$E$1218,2,1)),"null",VLOOKUP(C1772,calculos!$D$2:$E$1218,2,1))</f>
        <v>178</v>
      </c>
      <c r="S1772" s="0" t="n">
        <f aca="false">IF(ISNA(VLOOKUP(D1772,calculos!$G$2:$H$1118,2,1)),"null",VLOOKUP(D1772,calculos!$G$2:$H$1118,2,1))</f>
        <v>413</v>
      </c>
      <c r="T1772" s="0" t="n">
        <f aca="false">IF(ISNA(VLOOKUP(E1772,calculos!$J$2:$K$220,2,1)),"null",VLOOKUP(E1772,calculos!$J$2:$K$220,2,1))</f>
        <v>192</v>
      </c>
      <c r="U1772" s="0" t="n">
        <f aca="false">IF(ISNA(VLOOKUP(F1772,calculos!$M$2:$N$658,2,1)),"null",VLOOKUP(F1772,calculos!$M$2:$N$658,2,1))</f>
        <v>593</v>
      </c>
      <c r="V1772" s="0" t="n">
        <f aca="false">IF(ISNA(VLOOKUP(J1772,calculos!$P$2:$Q$1711,2,1)),"null",VLOOKUP(J1772,calculos!$P$2:$Q$1711,2,1))</f>
        <v>893</v>
      </c>
      <c r="W1772" s="0" t="n">
        <f aca="false">IF(ISNA(VLOOKUP(P1772,calculos!$S$2:$T$58,2,1)),"null",VLOOKUP(P1772,calculos!$S$2:$T$58,2,1))</f>
        <v>39</v>
      </c>
      <c r="X1772" s="9" t="str">
        <f aca="false">$X$1&amp;B1772&amp;"','"&amp;G1772&amp;"','"&amp;H1772&amp;"','"&amp;I1772&amp;"','"&amp;K1772&amp;"','"&amp;L1772&amp;"','"&amp;M1772&amp;"','"&amp;N1772&amp;"','"&amp;O1772&amp;"',"&amp;Q1772&amp;","&amp;R1772&amp;","&amp;S1772&amp;","&amp;T1772&amp;","&amp;U1772&amp;","&amp;V1772&amp;","&amp;W1772&amp;");"</f>
        <v>insert into servicio (id,fecha_entrega,serie,apertura,fecha_instalacion,garantia,mantenimiento,capacitacion,entrega_equipo,visita,id_empresa,id_hospital,id_equipo,id_marca,id_modelo,id_os,id_ingeniero) values (nextval('seq_servicio'),'','10520','','','','43454','','','',12,178,413,192,593,893,39);</v>
      </c>
    </row>
    <row r="1773" customFormat="false" ht="13.8" hidden="false" customHeight="false" outlineLevel="0" collapsed="false">
      <c r="A1773" s="31" t="s">
        <v>23</v>
      </c>
      <c r="B1773" s="31"/>
      <c r="C1773" s="31" t="s">
        <v>7499</v>
      </c>
      <c r="D1773" s="31" t="s">
        <v>7500</v>
      </c>
      <c r="E1773" s="31"/>
      <c r="F1773" s="32" t="s">
        <v>7501</v>
      </c>
      <c r="G1773" s="32"/>
      <c r="H1773" s="33"/>
      <c r="I1773" s="33"/>
      <c r="J1773" s="34" t="s">
        <v>7502</v>
      </c>
      <c r="K1773" s="31"/>
      <c r="L1773" s="35"/>
      <c r="M1773" s="36"/>
      <c r="N1773" s="33" t="n">
        <v>43434</v>
      </c>
      <c r="O1773" s="31"/>
      <c r="P1773" s="31" t="s">
        <v>7193</v>
      </c>
      <c r="Q1773" s="0" t="n">
        <f aca="false">IF(ISNA(VLOOKUP(A1773,calculos!$A$2:$B$20,2,1)),"null",VLOOKUP(A1773,calculos!$A$2:$B$20,2,1))</f>
        <v>12</v>
      </c>
      <c r="R1773" s="0" t="n">
        <f aca="false">IF(ISNA(VLOOKUP(C1773,calculos!$D$2:$E$1218,2,1)),"null",VLOOKUP(C1773,calculos!$D$2:$E$1218,2,1))</f>
        <v>39</v>
      </c>
      <c r="S1773" s="0" t="n">
        <f aca="false">IF(ISNA(VLOOKUP(D1773,calculos!$G$2:$H$1118,2,1)),"null",VLOOKUP(D1773,calculos!$G$2:$H$1118,2,1))</f>
        <v>145</v>
      </c>
      <c r="T1773" s="0" t="str">
        <f aca="false">IF(ISNA(VLOOKUP(E1773,calculos!$J$2:$K$220,2,1)),"null",VLOOKUP(E1773,calculos!$J$2:$K$220,2,1))</f>
        <v>null</v>
      </c>
      <c r="U1773" s="0" t="n">
        <f aca="false">IF(ISNA(VLOOKUP(F1773,calculos!$M$2:$N$658,2,1)),"null",VLOOKUP(F1773,calculos!$M$2:$N$658,2,1))</f>
        <v>342</v>
      </c>
      <c r="V1773" s="0" t="str">
        <f aca="false">IF(ISNA(VLOOKUP(J1773,calculos!$P$2:$Q$1711,2,1)),"null",VLOOKUP(J1773,calculos!$P$2:$Q$1711,2,1))</f>
        <v>null</v>
      </c>
      <c r="W1773" s="0" t="n">
        <f aca="false">IF(ISNA(VLOOKUP(P1773,calculos!$S$2:$T$58,2,1)),"null",VLOOKUP(P1773,calculos!$S$2:$T$58,2,1))</f>
        <v>39</v>
      </c>
      <c r="X1773" s="9" t="str">
        <f aca="false">$X$1&amp;B1773&amp;"','"&amp;G1773&amp;"','"&amp;H1773&amp;"','"&amp;I1773&amp;"','"&amp;K1773&amp;"','"&amp;L1773&amp;"','"&amp;M1773&amp;"','"&amp;N1773&amp;"','"&amp;O1773&amp;"',"&amp;Q1773&amp;","&amp;R1773&amp;","&amp;S1773&amp;","&amp;T1773&amp;","&amp;U1773&amp;","&amp;V1773&amp;","&amp;W1773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(nextval('seq_servicio'),'','','','','','','','43434','',12,39,145,null,342,null,39);</v>
      </c>
    </row>
    <row r="1774" customFormat="false" ht="13.8" hidden="false" customHeight="false" outlineLevel="0" collapsed="false">
      <c r="A1774" s="31" t="s">
        <v>23</v>
      </c>
      <c r="B1774" s="31"/>
      <c r="C1774" s="31" t="s">
        <v>5157</v>
      </c>
      <c r="D1774" s="31" t="s">
        <v>5101</v>
      </c>
      <c r="E1774" s="31" t="s">
        <v>4766</v>
      </c>
      <c r="F1774" s="32" t="s">
        <v>5102</v>
      </c>
      <c r="G1774" s="32" t="s">
        <v>7503</v>
      </c>
      <c r="H1774" s="33"/>
      <c r="I1774" s="33"/>
      <c r="J1774" s="34" t="s">
        <v>7504</v>
      </c>
      <c r="K1774" s="31"/>
      <c r="L1774" s="35"/>
      <c r="M1774" s="36" t="n">
        <v>43383</v>
      </c>
      <c r="N1774" s="31"/>
      <c r="O1774" s="31"/>
      <c r="P1774" s="31" t="s">
        <v>7193</v>
      </c>
      <c r="Q1774" s="0" t="n">
        <f aca="false">IF(ISNA(VLOOKUP(A1774,calculos!$A$2:$B$20,2,1)),"null",VLOOKUP(A1774,calculos!$A$2:$B$20,2,1))</f>
        <v>12</v>
      </c>
      <c r="R1774" s="0" t="n">
        <f aca="false">IF(ISNA(VLOOKUP(C1774,calculos!$D$2:$E$1218,2,1)),"null",VLOOKUP(C1774,calculos!$D$2:$E$1218,2,1))</f>
        <v>72</v>
      </c>
      <c r="S1774" s="0" t="n">
        <f aca="false">IF(ISNA(VLOOKUP(D1774,calculos!$G$2:$H$1118,2,1)),"null",VLOOKUP(D1774,calculos!$G$2:$H$1118,2,1))</f>
        <v>658</v>
      </c>
      <c r="T1774" s="0" t="n">
        <f aca="false">IF(ISNA(VLOOKUP(E1774,calculos!$J$2:$K$220,2,1)),"null",VLOOKUP(E1774,calculos!$J$2:$K$220,2,1))</f>
        <v>192</v>
      </c>
      <c r="U1774" s="0" t="n">
        <f aca="false">IF(ISNA(VLOOKUP(F1774,calculos!$M$2:$N$658,2,1)),"null",VLOOKUP(F1774,calculos!$M$2:$N$658,2,1))</f>
        <v>118</v>
      </c>
      <c r="V1774" s="0" t="n">
        <f aca="false">IF(ISNA(VLOOKUP(J1774,calculos!$P$2:$Q$1711,2,1)),"null",VLOOKUP(J1774,calculos!$P$2:$Q$1711,2,1))</f>
        <v>1522</v>
      </c>
      <c r="W1774" s="0" t="n">
        <f aca="false">IF(ISNA(VLOOKUP(P1774,calculos!$S$2:$T$58,2,1)),"null",VLOOKUP(P1774,calculos!$S$2:$T$58,2,1))</f>
        <v>39</v>
      </c>
      <c r="X1774" s="9" t="str">
        <f aca="false">$X$1&amp;B1774&amp;"','"&amp;G1774&amp;"','"&amp;H1774&amp;"','"&amp;I1774&amp;"','"&amp;K1774&amp;"','"&amp;L1774&amp;"','"&amp;M1774&amp;"','"&amp;N1774&amp;"','"&amp;O1774&amp;"',"&amp;Q1774&amp;","&amp;R1774&amp;","&amp;S1774&amp;","&amp;T1774&amp;","&amp;U1774&amp;","&amp;V1774&amp;","&amp;W1774&amp;");"</f>
        <v>insert into servicio (id,fecha_entrega,serie,apertura,fecha_instalacion,garantia,mantenimiento,capacitacion,entrega_equipo,visita,id_empresa,id_hospital,id_equipo,id_marca,id_modelo,id_os,id_ingeniero) values (nextval('seq_servicio'),'','1803E10BF205','','','','','43383','','',12,72,658,192,118,1522,39);</v>
      </c>
    </row>
    <row r="1775" customFormat="false" ht="13.8" hidden="false" customHeight="false" outlineLevel="0" collapsed="false">
      <c r="A1775" s="31" t="s">
        <v>23</v>
      </c>
      <c r="B1775" s="31"/>
      <c r="C1775" s="31" t="s">
        <v>5157</v>
      </c>
      <c r="D1775" s="31" t="s">
        <v>5101</v>
      </c>
      <c r="E1775" s="31" t="s">
        <v>4766</v>
      </c>
      <c r="F1775" s="32" t="s">
        <v>5102</v>
      </c>
      <c r="G1775" s="32" t="s">
        <v>7505</v>
      </c>
      <c r="H1775" s="33"/>
      <c r="I1775" s="33"/>
      <c r="J1775" s="34" t="s">
        <v>7504</v>
      </c>
      <c r="K1775" s="31"/>
      <c r="L1775" s="35"/>
      <c r="M1775" s="36" t="n">
        <v>43383</v>
      </c>
      <c r="N1775" s="31"/>
      <c r="O1775" s="31"/>
      <c r="P1775" s="31" t="s">
        <v>7193</v>
      </c>
      <c r="Q1775" s="0" t="n">
        <f aca="false">IF(ISNA(VLOOKUP(A1775,calculos!$A$2:$B$20,2,1)),"null",VLOOKUP(A1775,calculos!$A$2:$B$20,2,1))</f>
        <v>12</v>
      </c>
      <c r="R1775" s="0" t="n">
        <f aca="false">IF(ISNA(VLOOKUP(C1775,calculos!$D$2:$E$1218,2,1)),"null",VLOOKUP(C1775,calculos!$D$2:$E$1218,2,1))</f>
        <v>72</v>
      </c>
      <c r="S1775" s="0" t="n">
        <f aca="false">IF(ISNA(VLOOKUP(D1775,calculos!$G$2:$H$1118,2,1)),"null",VLOOKUP(D1775,calculos!$G$2:$H$1118,2,1))</f>
        <v>658</v>
      </c>
      <c r="T1775" s="0" t="n">
        <f aca="false">IF(ISNA(VLOOKUP(E1775,calculos!$J$2:$K$220,2,1)),"null",VLOOKUP(E1775,calculos!$J$2:$K$220,2,1))</f>
        <v>192</v>
      </c>
      <c r="U1775" s="0" t="n">
        <f aca="false">IF(ISNA(VLOOKUP(F1775,calculos!$M$2:$N$658,2,1)),"null",VLOOKUP(F1775,calculos!$M$2:$N$658,2,1))</f>
        <v>118</v>
      </c>
      <c r="V1775" s="0" t="n">
        <f aca="false">IF(ISNA(VLOOKUP(J1775,calculos!$P$2:$Q$1711,2,1)),"null",VLOOKUP(J1775,calculos!$P$2:$Q$1711,2,1))</f>
        <v>1522</v>
      </c>
      <c r="W1775" s="0" t="n">
        <f aca="false">IF(ISNA(VLOOKUP(P1775,calculos!$S$2:$T$58,2,1)),"null",VLOOKUP(P1775,calculos!$S$2:$T$58,2,1))</f>
        <v>39</v>
      </c>
      <c r="X1775" s="9" t="str">
        <f aca="false">$X$1&amp;B1775&amp;"','"&amp;G1775&amp;"','"&amp;H1775&amp;"','"&amp;I1775&amp;"','"&amp;K1775&amp;"','"&amp;L1775&amp;"','"&amp;M1775&amp;"','"&amp;N1775&amp;"','"&amp;O1775&amp;"',"&amp;Q1775&amp;","&amp;R1775&amp;","&amp;S1775&amp;","&amp;T1775&amp;","&amp;U1775&amp;","&amp;V1775&amp;","&amp;W1775&amp;");"</f>
        <v>insert into servicio (id,fecha_entrega,serie,apertura,fecha_instalacion,garantia,mantenimiento,capacitacion,entrega_equipo,visita,id_empresa,id_hospital,id_equipo,id_marca,id_modelo,id_os,id_ingeniero) values (nextval('seq_servicio'),'','1803E10BF204','','','','','43383','','',12,72,658,192,118,1522,39);</v>
      </c>
    </row>
    <row r="1776" customFormat="false" ht="13.8" hidden="false" customHeight="false" outlineLevel="0" collapsed="false">
      <c r="A1776" s="31" t="s">
        <v>23</v>
      </c>
      <c r="B1776" s="31"/>
      <c r="C1776" s="31" t="s">
        <v>7506</v>
      </c>
      <c r="D1776" s="31" t="s">
        <v>7507</v>
      </c>
      <c r="E1776" s="31" t="s">
        <v>6131</v>
      </c>
      <c r="F1776" s="32" t="s">
        <v>7508</v>
      </c>
      <c r="G1776" s="32" t="s">
        <v>7509</v>
      </c>
      <c r="H1776" s="33" t="n">
        <v>43409</v>
      </c>
      <c r="I1776" s="33" t="n">
        <v>43409</v>
      </c>
      <c r="J1776" s="34" t="s">
        <v>7510</v>
      </c>
      <c r="K1776" s="31"/>
      <c r="L1776" s="35"/>
      <c r="M1776" s="36" t="n">
        <v>43409</v>
      </c>
      <c r="N1776" s="31"/>
      <c r="O1776" s="31"/>
      <c r="P1776" s="31" t="s">
        <v>6964</v>
      </c>
      <c r="Q1776" s="0" t="n">
        <f aca="false">IF(ISNA(VLOOKUP(A1776,calculos!$A$2:$B$20,2,1)),"null",VLOOKUP(A1776,calculos!$A$2:$B$20,2,1))</f>
        <v>12</v>
      </c>
      <c r="R1776" s="0" t="n">
        <f aca="false">IF(ISNA(VLOOKUP(C1776,calculos!$D$2:$E$1218,2,1)),"null",VLOOKUP(C1776,calculos!$D$2:$E$1218,2,1))</f>
        <v>938</v>
      </c>
      <c r="S1776" s="0" t="n">
        <f aca="false">IF(ISNA(VLOOKUP(D1776,calculos!$G$2:$H$1118,2,1)),"null",VLOOKUP(D1776,calculos!$G$2:$H$1118,2,1))</f>
        <v>938</v>
      </c>
      <c r="T1776" s="0" t="n">
        <f aca="false">IF(ISNA(VLOOKUP(E1776,calculos!$J$2:$K$220,2,1)),"null",VLOOKUP(E1776,calculos!$J$2:$K$220,2,1))</f>
        <v>166</v>
      </c>
      <c r="U1776" s="0" t="n">
        <f aca="false">IF(ISNA(VLOOKUP(F1776,calculos!$M$2:$N$658,2,1)),"null",VLOOKUP(F1776,calculos!$M$2:$N$658,2,1))</f>
        <v>253</v>
      </c>
      <c r="V1776" s="0" t="n">
        <f aca="false">IF(ISNA(VLOOKUP(J1776,calculos!$P$2:$Q$1711,2,1)),"null",VLOOKUP(J1776,calculos!$P$2:$Q$1711,2,1))</f>
        <v>922</v>
      </c>
      <c r="W1776" s="0" t="n">
        <f aca="false">IF(ISNA(VLOOKUP(P1776,calculos!$S$2:$T$58,2,1)),"null",VLOOKUP(P1776,calculos!$S$2:$T$58,2,1))</f>
        <v>2</v>
      </c>
      <c r="X1776" s="9" t="str">
        <f aca="false">$X$1&amp;B1776&amp;"','"&amp;G1776&amp;"','"&amp;H1776&amp;"','"&amp;I1776&amp;"','"&amp;K1776&amp;"','"&amp;L1776&amp;"','"&amp;M1776&amp;"','"&amp;N1776&amp;"','"&amp;O1776&amp;"',"&amp;Q1776&amp;","&amp;R1776&amp;","&amp;S1776&amp;","&amp;T1776&amp;","&amp;U1776&amp;","&amp;V1776&amp;","&amp;W1776&amp;");"</f>
        <v>insert into servicio (id,fecha_entrega,serie,apertura,fecha_instalacion,garantia,mantenimiento,capacitacion,entrega_equipo,visita,id_empresa,id_hospital,id_equipo,id_marca,id_modelo,id_os,id_ingeniero) values (nextval('seq_servicio'),'','0818-224-01-0009-006','43409','43409','','','43409','','',12,938,938,166,253,922,2);</v>
      </c>
    </row>
    <row r="1777" customFormat="false" ht="13.8" hidden="false" customHeight="false" outlineLevel="0" collapsed="false">
      <c r="A1777" s="31" t="s">
        <v>23</v>
      </c>
      <c r="B1777" s="31"/>
      <c r="C1777" s="31" t="s">
        <v>7506</v>
      </c>
      <c r="D1777" s="31" t="s">
        <v>7507</v>
      </c>
      <c r="E1777" s="31" t="s">
        <v>6131</v>
      </c>
      <c r="F1777" s="32" t="s">
        <v>7508</v>
      </c>
      <c r="G1777" s="32" t="s">
        <v>7511</v>
      </c>
      <c r="H1777" s="33" t="n">
        <v>43409</v>
      </c>
      <c r="I1777" s="33" t="n">
        <v>43409</v>
      </c>
      <c r="J1777" s="34" t="s">
        <v>7510</v>
      </c>
      <c r="K1777" s="31"/>
      <c r="L1777" s="35"/>
      <c r="M1777" s="36" t="n">
        <v>43409</v>
      </c>
      <c r="N1777" s="31"/>
      <c r="O1777" s="31"/>
      <c r="P1777" s="31" t="s">
        <v>6964</v>
      </c>
      <c r="Q1777" s="0" t="n">
        <f aca="false">IF(ISNA(VLOOKUP(A1777,calculos!$A$2:$B$20,2,1)),"null",VLOOKUP(A1777,calculos!$A$2:$B$20,2,1))</f>
        <v>12</v>
      </c>
      <c r="R1777" s="0" t="n">
        <f aca="false">IF(ISNA(VLOOKUP(C1777,calculos!$D$2:$E$1218,2,1)),"null",VLOOKUP(C1777,calculos!$D$2:$E$1218,2,1))</f>
        <v>938</v>
      </c>
      <c r="S1777" s="0" t="n">
        <f aca="false">IF(ISNA(VLOOKUP(D1777,calculos!$G$2:$H$1118,2,1)),"null",VLOOKUP(D1777,calculos!$G$2:$H$1118,2,1))</f>
        <v>938</v>
      </c>
      <c r="T1777" s="0" t="n">
        <f aca="false">IF(ISNA(VLOOKUP(E1777,calculos!$J$2:$K$220,2,1)),"null",VLOOKUP(E1777,calculos!$J$2:$K$220,2,1))</f>
        <v>166</v>
      </c>
      <c r="U1777" s="0" t="n">
        <f aca="false">IF(ISNA(VLOOKUP(F1777,calculos!$M$2:$N$658,2,1)),"null",VLOOKUP(F1777,calculos!$M$2:$N$658,2,1))</f>
        <v>253</v>
      </c>
      <c r="V1777" s="0" t="n">
        <f aca="false">IF(ISNA(VLOOKUP(J1777,calculos!$P$2:$Q$1711,2,1)),"null",VLOOKUP(J1777,calculos!$P$2:$Q$1711,2,1))</f>
        <v>922</v>
      </c>
      <c r="W1777" s="0" t="n">
        <f aca="false">IF(ISNA(VLOOKUP(P1777,calculos!$S$2:$T$58,2,1)),"null",VLOOKUP(P1777,calculos!$S$2:$T$58,2,1))</f>
        <v>2</v>
      </c>
      <c r="X1777" s="9" t="str">
        <f aca="false">$X$1&amp;B1777&amp;"','"&amp;G1777&amp;"','"&amp;H1777&amp;"','"&amp;I1777&amp;"','"&amp;K1777&amp;"','"&amp;L1777&amp;"','"&amp;M1777&amp;"','"&amp;N1777&amp;"','"&amp;O1777&amp;"',"&amp;Q1777&amp;","&amp;R1777&amp;","&amp;S1777&amp;","&amp;T1777&amp;","&amp;U1777&amp;","&amp;V1777&amp;","&amp;W1777&amp;");"</f>
        <v>insert into servicio (id,fecha_entrega,serie,apertura,fecha_instalacion,garantia,mantenimiento,capacitacion,entrega_equipo,visita,id_empresa,id_hospital,id_equipo,id_marca,id_modelo,id_os,id_ingeniero) values (nextval('seq_servicio'),'','0818-224-01-0009-007','43409','43409','','','43409','','',12,938,938,166,253,922,2);</v>
      </c>
    </row>
    <row r="1778" customFormat="false" ht="13.8" hidden="false" customHeight="false" outlineLevel="0" collapsed="false">
      <c r="A1778" s="31" t="s">
        <v>23</v>
      </c>
      <c r="B1778" s="31"/>
      <c r="C1778" s="31" t="s">
        <v>7506</v>
      </c>
      <c r="D1778" s="31" t="s">
        <v>7507</v>
      </c>
      <c r="E1778" s="31" t="s">
        <v>6131</v>
      </c>
      <c r="F1778" s="32" t="s">
        <v>7508</v>
      </c>
      <c r="G1778" s="32" t="s">
        <v>7512</v>
      </c>
      <c r="H1778" s="33" t="n">
        <v>43409</v>
      </c>
      <c r="I1778" s="33" t="n">
        <v>43409</v>
      </c>
      <c r="J1778" s="34" t="s">
        <v>7510</v>
      </c>
      <c r="K1778" s="31"/>
      <c r="L1778" s="35"/>
      <c r="M1778" s="36" t="n">
        <v>43409</v>
      </c>
      <c r="N1778" s="31"/>
      <c r="O1778" s="31"/>
      <c r="P1778" s="31" t="s">
        <v>6964</v>
      </c>
      <c r="Q1778" s="0" t="n">
        <f aca="false">IF(ISNA(VLOOKUP(A1778,calculos!$A$2:$B$20,2,1)),"null",VLOOKUP(A1778,calculos!$A$2:$B$20,2,1))</f>
        <v>12</v>
      </c>
      <c r="R1778" s="0" t="n">
        <f aca="false">IF(ISNA(VLOOKUP(C1778,calculos!$D$2:$E$1218,2,1)),"null",VLOOKUP(C1778,calculos!$D$2:$E$1218,2,1))</f>
        <v>938</v>
      </c>
      <c r="S1778" s="0" t="n">
        <f aca="false">IF(ISNA(VLOOKUP(D1778,calculos!$G$2:$H$1118,2,1)),"null",VLOOKUP(D1778,calculos!$G$2:$H$1118,2,1))</f>
        <v>938</v>
      </c>
      <c r="T1778" s="0" t="n">
        <f aca="false">IF(ISNA(VLOOKUP(E1778,calculos!$J$2:$K$220,2,1)),"null",VLOOKUP(E1778,calculos!$J$2:$K$220,2,1))</f>
        <v>166</v>
      </c>
      <c r="U1778" s="0" t="n">
        <f aca="false">IF(ISNA(VLOOKUP(F1778,calculos!$M$2:$N$658,2,1)),"null",VLOOKUP(F1778,calculos!$M$2:$N$658,2,1))</f>
        <v>253</v>
      </c>
      <c r="V1778" s="0" t="n">
        <f aca="false">IF(ISNA(VLOOKUP(J1778,calculos!$P$2:$Q$1711,2,1)),"null",VLOOKUP(J1778,calculos!$P$2:$Q$1711,2,1))</f>
        <v>922</v>
      </c>
      <c r="W1778" s="0" t="n">
        <f aca="false">IF(ISNA(VLOOKUP(P1778,calculos!$S$2:$T$58,2,1)),"null",VLOOKUP(P1778,calculos!$S$2:$T$58,2,1))</f>
        <v>2</v>
      </c>
      <c r="X1778" s="9" t="str">
        <f aca="false">$X$1&amp;B1778&amp;"','"&amp;G1778&amp;"','"&amp;H1778&amp;"','"&amp;I1778&amp;"','"&amp;K1778&amp;"','"&amp;L1778&amp;"','"&amp;M1778&amp;"','"&amp;N1778&amp;"','"&amp;O1778&amp;"',"&amp;Q1778&amp;","&amp;R1778&amp;","&amp;S1778&amp;","&amp;T1778&amp;","&amp;U1778&amp;","&amp;V1778&amp;","&amp;W1778&amp;");"</f>
        <v>insert into servicio (id,fecha_entrega,serie,apertura,fecha_instalacion,garantia,mantenimiento,capacitacion,entrega_equipo,visita,id_empresa,id_hospital,id_equipo,id_marca,id_modelo,id_os,id_ingeniero) values (nextval('seq_servicio'),'','0818-224-01-0009-008','43409','43409','','','43409','','',12,938,938,166,253,922,2);</v>
      </c>
    </row>
    <row r="1779" customFormat="false" ht="13.8" hidden="false" customHeight="false" outlineLevel="0" collapsed="false">
      <c r="A1779" s="31" t="s">
        <v>1091</v>
      </c>
      <c r="B1779" s="31"/>
      <c r="C1779" s="31" t="s">
        <v>7513</v>
      </c>
      <c r="D1779" s="31" t="s">
        <v>7514</v>
      </c>
      <c r="E1779" s="31"/>
      <c r="F1779" s="32"/>
      <c r="G1779" s="32"/>
      <c r="H1779" s="33"/>
      <c r="I1779" s="33"/>
      <c r="J1779" s="34" t="s">
        <v>7515</v>
      </c>
      <c r="K1779" s="31"/>
      <c r="L1779" s="35"/>
      <c r="M1779" s="36"/>
      <c r="N1779" s="31"/>
      <c r="O1779" s="33" t="n">
        <v>43214</v>
      </c>
      <c r="P1779" s="31" t="s">
        <v>6964</v>
      </c>
      <c r="Q1779" s="0" t="n">
        <f aca="false">IF(ISNA(VLOOKUP(A1779,calculos!$A$2:$B$20,2,1)),"null",VLOOKUP(A1779,calculos!$A$2:$B$20,2,1))</f>
        <v>11</v>
      </c>
      <c r="R1779" s="0" t="n">
        <f aca="false">IF(ISNA(VLOOKUP(C1779,calculos!$D$2:$E$1218,2,1)),"null",VLOOKUP(C1779,calculos!$D$2:$E$1218,2,1))</f>
        <v>284</v>
      </c>
      <c r="S1779" s="0" t="n">
        <f aca="false">IF(ISNA(VLOOKUP(D1779,calculos!$G$2:$H$1118,2,1)),"null",VLOOKUP(D1779,calculos!$G$2:$H$1118,2,1))</f>
        <v>1019</v>
      </c>
      <c r="T1779" s="0" t="str">
        <f aca="false">IF(ISNA(VLOOKUP(E1779,calculos!$J$2:$K$220,2,1)),"null",VLOOKUP(E1779,calculos!$J$2:$K$220,2,1))</f>
        <v>null</v>
      </c>
      <c r="U1779" s="0" t="str">
        <f aca="false">IF(ISNA(VLOOKUP(F1779,calculos!$M$2:$N$658,2,1)),"null",VLOOKUP(F1779,calculos!$M$2:$N$658,2,1))</f>
        <v>null</v>
      </c>
      <c r="V1779" s="0" t="n">
        <f aca="false">IF(ISNA(VLOOKUP(J1779,calculos!$P$2:$Q$1711,2,1)),"null",VLOOKUP(J1779,calculos!$P$2:$Q$1711,2,1))</f>
        <v>1166</v>
      </c>
      <c r="W1779" s="0" t="n">
        <f aca="false">IF(ISNA(VLOOKUP(P1779,calculos!$S$2:$T$58,2,1)),"null",VLOOKUP(P1779,calculos!$S$2:$T$58,2,1))</f>
        <v>2</v>
      </c>
      <c r="X1779" s="9" t="str">
        <f aca="false">$X$1&amp;B1779&amp;"','"&amp;G1779&amp;"','"&amp;H1779&amp;"','"&amp;I1779&amp;"','"&amp;K1779&amp;"','"&amp;L1779&amp;"','"&amp;M1779&amp;"','"&amp;N1779&amp;"','"&amp;O1779&amp;"',"&amp;Q1779&amp;","&amp;R1779&amp;","&amp;S1779&amp;","&amp;T1779&amp;","&amp;U1779&amp;","&amp;V1779&amp;","&amp;W1779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(nextval('seq_servicio'),'','','','','','','','','43214',11,284,1019,null,null,1166,2);</v>
      </c>
    </row>
    <row r="1780" customFormat="false" ht="13.8" hidden="false" customHeight="false" outlineLevel="0" collapsed="false">
      <c r="A1780" s="31" t="s">
        <v>154</v>
      </c>
      <c r="B1780" s="31"/>
      <c r="C1780" s="31" t="s">
        <v>6266</v>
      </c>
      <c r="D1780" s="31" t="s">
        <v>7516</v>
      </c>
      <c r="E1780" s="31"/>
      <c r="F1780" s="32"/>
      <c r="G1780" s="32"/>
      <c r="H1780" s="33"/>
      <c r="I1780" s="33"/>
      <c r="J1780" s="34" t="s">
        <v>7517</v>
      </c>
      <c r="K1780" s="31"/>
      <c r="L1780" s="35"/>
      <c r="M1780" s="36" t="n">
        <v>43335</v>
      </c>
      <c r="N1780" s="31"/>
      <c r="O1780" s="31"/>
      <c r="P1780" s="31" t="s">
        <v>6964</v>
      </c>
      <c r="Q1780" s="0" t="n">
        <f aca="false">IF(ISNA(VLOOKUP(A1780,calculos!$A$2:$B$20,2,1)),"null",VLOOKUP(A1780,calculos!$A$2:$B$20,2,1))</f>
        <v>10</v>
      </c>
      <c r="R1780" s="0" t="n">
        <f aca="false">IF(ISNA(VLOOKUP(C1780,calculos!$D$2:$E$1218,2,1)),"null",VLOOKUP(C1780,calculos!$D$2:$E$1218,2,1))</f>
        <v>698</v>
      </c>
      <c r="S1780" s="0" t="n">
        <f aca="false">IF(ISNA(VLOOKUP(D1780,calculos!$G$2:$H$1118,2,1)),"null",VLOOKUP(D1780,calculos!$G$2:$H$1118,2,1))</f>
        <v>926</v>
      </c>
      <c r="T1780" s="0" t="str">
        <f aca="false">IF(ISNA(VLOOKUP(E1780,calculos!$J$2:$K$220,2,1)),"null",VLOOKUP(E1780,calculos!$J$2:$K$220,2,1))</f>
        <v>null</v>
      </c>
      <c r="U1780" s="0" t="str">
        <f aca="false">IF(ISNA(VLOOKUP(F1780,calculos!$M$2:$N$658,2,1)),"null",VLOOKUP(F1780,calculos!$M$2:$N$658,2,1))</f>
        <v>null</v>
      </c>
      <c r="V1780" s="0" t="n">
        <f aca="false">IF(ISNA(VLOOKUP(J1780,calculos!$P$2:$Q$1711,2,1)),"null",VLOOKUP(J1780,calculos!$P$2:$Q$1711,2,1))</f>
        <v>944</v>
      </c>
      <c r="W1780" s="0" t="n">
        <f aca="false">IF(ISNA(VLOOKUP(P1780,calculos!$S$2:$T$58,2,1)),"null",VLOOKUP(P1780,calculos!$S$2:$T$58,2,1))</f>
        <v>2</v>
      </c>
      <c r="X1780" s="9" t="str">
        <f aca="false">$X$1&amp;B1780&amp;"','"&amp;G1780&amp;"','"&amp;H1780&amp;"','"&amp;I1780&amp;"','"&amp;K1780&amp;"','"&amp;L1780&amp;"','"&amp;M1780&amp;"','"&amp;N1780&amp;"','"&amp;O1780&amp;"',"&amp;Q1780&amp;","&amp;R1780&amp;","&amp;S1780&amp;","&amp;T1780&amp;","&amp;U1780&amp;","&amp;V1780&amp;","&amp;W1780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(nextval('seq_servicio'),'','','','','','','43335','','',10,698,926,null,null,944,2);</v>
      </c>
    </row>
    <row r="1781" customFormat="false" ht="13.8" hidden="false" customHeight="false" outlineLevel="0" collapsed="false">
      <c r="A1781" s="31" t="s">
        <v>154</v>
      </c>
      <c r="B1781" s="31"/>
      <c r="C1781" s="31" t="s">
        <v>6266</v>
      </c>
      <c r="D1781" s="31" t="s">
        <v>4340</v>
      </c>
      <c r="E1781" s="31"/>
      <c r="F1781" s="32"/>
      <c r="G1781" s="32"/>
      <c r="H1781" s="33"/>
      <c r="I1781" s="33"/>
      <c r="J1781" s="34" t="s">
        <v>7518</v>
      </c>
      <c r="K1781" s="31"/>
      <c r="L1781" s="35"/>
      <c r="M1781" s="36" t="n">
        <v>43335</v>
      </c>
      <c r="N1781" s="31"/>
      <c r="O1781" s="31"/>
      <c r="P1781" s="31" t="s">
        <v>6964</v>
      </c>
      <c r="Q1781" s="0" t="n">
        <f aca="false">IF(ISNA(VLOOKUP(A1781,calculos!$A$2:$B$20,2,1)),"null",VLOOKUP(A1781,calculos!$A$2:$B$20,2,1))</f>
        <v>10</v>
      </c>
      <c r="R1781" s="0" t="n">
        <f aca="false">IF(ISNA(VLOOKUP(C1781,calculos!$D$2:$E$1218,2,1)),"null",VLOOKUP(C1781,calculos!$D$2:$E$1218,2,1))</f>
        <v>698</v>
      </c>
      <c r="S1781" s="0" t="n">
        <f aca="false">IF(ISNA(VLOOKUP(D1781,calculos!$G$2:$H$1118,2,1)),"null",VLOOKUP(D1781,calculos!$G$2:$H$1118,2,1))</f>
        <v>374</v>
      </c>
      <c r="T1781" s="0" t="str">
        <f aca="false">IF(ISNA(VLOOKUP(E1781,calculos!$J$2:$K$220,2,1)),"null",VLOOKUP(E1781,calculos!$J$2:$K$220,2,1))</f>
        <v>null</v>
      </c>
      <c r="U1781" s="0" t="str">
        <f aca="false">IF(ISNA(VLOOKUP(F1781,calculos!$M$2:$N$658,2,1)),"null",VLOOKUP(F1781,calculos!$M$2:$N$658,2,1))</f>
        <v>null</v>
      </c>
      <c r="V1781" s="0" t="n">
        <f aca="false">IF(ISNA(VLOOKUP(J1781,calculos!$P$2:$Q$1711,2,1)),"null",VLOOKUP(J1781,calculos!$P$2:$Q$1711,2,1))</f>
        <v>948</v>
      </c>
      <c r="W1781" s="0" t="n">
        <f aca="false">IF(ISNA(VLOOKUP(P1781,calculos!$S$2:$T$58,2,1)),"null",VLOOKUP(P1781,calculos!$S$2:$T$58,2,1))</f>
        <v>2</v>
      </c>
      <c r="X1781" s="9" t="str">
        <f aca="false">$X$1&amp;B1781&amp;"','"&amp;G1781&amp;"','"&amp;H1781&amp;"','"&amp;I1781&amp;"','"&amp;K1781&amp;"','"&amp;L1781&amp;"','"&amp;M1781&amp;"','"&amp;N1781&amp;"','"&amp;O1781&amp;"',"&amp;Q1781&amp;","&amp;R1781&amp;","&amp;S1781&amp;","&amp;T1781&amp;","&amp;U1781&amp;","&amp;V1781&amp;","&amp;W1781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(nextval('seq_servicio'),'','','','','','','43335','','',10,698,374,null,null,948,2);</v>
      </c>
    </row>
    <row r="1782" customFormat="false" ht="13.8" hidden="false" customHeight="false" outlineLevel="0" collapsed="false">
      <c r="A1782" s="31" t="s">
        <v>154</v>
      </c>
      <c r="B1782" s="31"/>
      <c r="C1782" s="31" t="s">
        <v>6266</v>
      </c>
      <c r="D1782" s="31" t="s">
        <v>7519</v>
      </c>
      <c r="E1782" s="31"/>
      <c r="F1782" s="32"/>
      <c r="G1782" s="32"/>
      <c r="H1782" s="33"/>
      <c r="I1782" s="33" t="n">
        <v>43328</v>
      </c>
      <c r="J1782" s="34" t="s">
        <v>7520</v>
      </c>
      <c r="K1782" s="31"/>
      <c r="L1782" s="35"/>
      <c r="M1782" s="36"/>
      <c r="N1782" s="31"/>
      <c r="O1782" s="31"/>
      <c r="P1782" s="31" t="s">
        <v>6964</v>
      </c>
      <c r="Q1782" s="0" t="n">
        <f aca="false">IF(ISNA(VLOOKUP(A1782,calculos!$A$2:$B$20,2,1)),"null",VLOOKUP(A1782,calculos!$A$2:$B$20,2,1))</f>
        <v>10</v>
      </c>
      <c r="R1782" s="0" t="n">
        <f aca="false">IF(ISNA(VLOOKUP(C1782,calculos!$D$2:$E$1218,2,1)),"null",VLOOKUP(C1782,calculos!$D$2:$E$1218,2,1))</f>
        <v>698</v>
      </c>
      <c r="S1782" s="0" t="n">
        <f aca="false">IF(ISNA(VLOOKUP(D1782,calculos!$G$2:$H$1118,2,1)),"null",VLOOKUP(D1782,calculos!$G$2:$H$1118,2,1))</f>
        <v>130</v>
      </c>
      <c r="T1782" s="0" t="str">
        <f aca="false">IF(ISNA(VLOOKUP(E1782,calculos!$J$2:$K$220,2,1)),"null",VLOOKUP(E1782,calculos!$J$2:$K$220,2,1))</f>
        <v>null</v>
      </c>
      <c r="U1782" s="0" t="str">
        <f aca="false">IF(ISNA(VLOOKUP(F1782,calculos!$M$2:$N$658,2,1)),"null",VLOOKUP(F1782,calculos!$M$2:$N$658,2,1))</f>
        <v>null</v>
      </c>
      <c r="V1782" s="0" t="n">
        <f aca="false">IF(ISNA(VLOOKUP(J1782,calculos!$P$2:$Q$1711,2,1)),"null",VLOOKUP(J1782,calculos!$P$2:$Q$1711,2,1))</f>
        <v>936</v>
      </c>
      <c r="W1782" s="0" t="n">
        <f aca="false">IF(ISNA(VLOOKUP(P1782,calculos!$S$2:$T$58,2,1)),"null",VLOOKUP(P1782,calculos!$S$2:$T$58,2,1))</f>
        <v>2</v>
      </c>
      <c r="X1782" s="9" t="str">
        <f aca="false">$X$1&amp;B1782&amp;"','"&amp;G1782&amp;"','"&amp;H1782&amp;"','"&amp;I1782&amp;"','"&amp;K1782&amp;"','"&amp;L1782&amp;"','"&amp;M1782&amp;"','"&amp;N1782&amp;"','"&amp;O1782&amp;"',"&amp;Q1782&amp;","&amp;R1782&amp;","&amp;S1782&amp;","&amp;T1782&amp;","&amp;U1782&amp;","&amp;V1782&amp;","&amp;W1782&amp;");"</f>
        <v>insert into servicio (id,fecha_entrega,serie,apertura,fecha_instalacion,garantia,mantenimiento,capacitacion,entrega_equipo,visita,id_empresa,id_hospital,id_equipo,id_marca,id_modelo,id_os,id_ingeniero) values (nextval('seq_servicio'),'','','','43328','','','','','',10,698,130,null,null,936,2);</v>
      </c>
    </row>
    <row r="1783" customFormat="false" ht="13.8" hidden="false" customHeight="false" outlineLevel="0" collapsed="false">
      <c r="A1783" s="31" t="s">
        <v>23</v>
      </c>
      <c r="B1783" s="31"/>
      <c r="C1783" s="31" t="s">
        <v>7521</v>
      </c>
      <c r="D1783" s="31" t="s">
        <v>7522</v>
      </c>
      <c r="E1783" s="31" t="s">
        <v>7523</v>
      </c>
      <c r="F1783" s="32" t="s">
        <v>7524</v>
      </c>
      <c r="G1783" s="32" t="s">
        <v>7525</v>
      </c>
      <c r="H1783" s="33"/>
      <c r="I1783" s="33" t="n">
        <v>43412</v>
      </c>
      <c r="J1783" s="34" t="s">
        <v>7491</v>
      </c>
      <c r="K1783" s="31"/>
      <c r="L1783" s="35"/>
      <c r="M1783" s="36"/>
      <c r="N1783" s="31"/>
      <c r="O1783" s="31"/>
      <c r="P1783" s="31" t="s">
        <v>7193</v>
      </c>
      <c r="Q1783" s="0" t="n">
        <f aca="false">IF(ISNA(VLOOKUP(A1783,calculos!$A$2:$B$20,2,1)),"null",VLOOKUP(A1783,calculos!$A$2:$B$20,2,1))</f>
        <v>12</v>
      </c>
      <c r="R1783" s="0" t="n">
        <f aca="false">IF(ISNA(VLOOKUP(C1783,calculos!$D$2:$E$1218,2,1)),"null",VLOOKUP(C1783,calculos!$D$2:$E$1218,2,1))</f>
        <v>285</v>
      </c>
      <c r="S1783" s="0" t="n">
        <f aca="false">IF(ISNA(VLOOKUP(D1783,calculos!$G$2:$H$1118,2,1)),"null",VLOOKUP(D1783,calculos!$G$2:$H$1118,2,1))</f>
        <v>976</v>
      </c>
      <c r="T1783" s="0" t="n">
        <f aca="false">IF(ISNA(VLOOKUP(E1783,calculos!$J$2:$K$220,2,1)),"null",VLOOKUP(E1783,calculos!$J$2:$K$220,2,1))</f>
        <v>210</v>
      </c>
      <c r="U1783" s="0" t="n">
        <f aca="false">IF(ISNA(VLOOKUP(F1783,calculos!$M$2:$N$658,2,1)),"null",VLOOKUP(F1783,calculos!$M$2:$N$658,2,1))</f>
        <v>273</v>
      </c>
      <c r="V1783" s="0" t="n">
        <f aca="false">IF(ISNA(VLOOKUP(J1783,calculos!$P$2:$Q$1711,2,1)),"null",VLOOKUP(J1783,calculos!$P$2:$Q$1711,2,1))</f>
        <v>891</v>
      </c>
      <c r="W1783" s="0" t="n">
        <f aca="false">IF(ISNA(VLOOKUP(P1783,calculos!$S$2:$T$58,2,1)),"null",VLOOKUP(P1783,calculos!$S$2:$T$58,2,1))</f>
        <v>39</v>
      </c>
      <c r="X1783" s="9" t="str">
        <f aca="false">$X$1&amp;B1783&amp;"','"&amp;G1783&amp;"','"&amp;H1783&amp;"','"&amp;I1783&amp;"','"&amp;K1783&amp;"','"&amp;L1783&amp;"','"&amp;M1783&amp;"','"&amp;N1783&amp;"','"&amp;O1783&amp;"',"&amp;Q1783&amp;","&amp;R1783&amp;","&amp;S1783&amp;","&amp;T1783&amp;","&amp;U1783&amp;","&amp;V1783&amp;","&amp;W1783&amp;");"</f>
        <v>insert into servicio (id,fecha_entrega,serie,apertura,fecha_instalacion,garantia,mantenimiento,capacitacion,entrega_equipo,visita,id_empresa,id_hospital,id_equipo,id_marca,id_modelo,id_os,id_ingeniero) values (nextval('seq_servicio'),'','TBA21643DX','','43412','','','','','',12,285,976,210,273,891,39);</v>
      </c>
    </row>
    <row r="1784" customFormat="false" ht="13.8" hidden="false" customHeight="false" outlineLevel="0" collapsed="false">
      <c r="A1784" s="31" t="s">
        <v>23</v>
      </c>
      <c r="B1784" s="31"/>
      <c r="C1784" s="31" t="s">
        <v>7521</v>
      </c>
      <c r="D1784" s="31" t="s">
        <v>7526</v>
      </c>
      <c r="E1784" s="31" t="s">
        <v>771</v>
      </c>
      <c r="F1784" s="32" t="s">
        <v>5087</v>
      </c>
      <c r="G1784" s="32" t="s">
        <v>7527</v>
      </c>
      <c r="H1784" s="33" t="n">
        <v>43412</v>
      </c>
      <c r="I1784" s="33" t="n">
        <v>43412</v>
      </c>
      <c r="J1784" s="34" t="s">
        <v>7467</v>
      </c>
      <c r="K1784" s="31"/>
      <c r="L1784" s="35"/>
      <c r="M1784" s="36"/>
      <c r="N1784" s="31"/>
      <c r="O1784" s="31"/>
      <c r="P1784" s="31" t="s">
        <v>7193</v>
      </c>
      <c r="Q1784" s="0" t="n">
        <f aca="false">IF(ISNA(VLOOKUP(A1784,calculos!$A$2:$B$20,2,1)),"null",VLOOKUP(A1784,calculos!$A$2:$B$20,2,1))</f>
        <v>12</v>
      </c>
      <c r="R1784" s="0" t="n">
        <f aca="false">IF(ISNA(VLOOKUP(C1784,calculos!$D$2:$E$1218,2,1)),"null",VLOOKUP(C1784,calculos!$D$2:$E$1218,2,1))</f>
        <v>285</v>
      </c>
      <c r="S1784" s="0" t="n">
        <f aca="false">IF(ISNA(VLOOKUP(D1784,calculos!$G$2:$H$1118,2,1)),"null",VLOOKUP(D1784,calculos!$G$2:$H$1118,2,1))</f>
        <v>711</v>
      </c>
      <c r="T1784" s="0" t="n">
        <f aca="false">IF(ISNA(VLOOKUP(E1784,calculos!$J$2:$K$220,2,1)),"null",VLOOKUP(E1784,calculos!$J$2:$K$220,2,1))</f>
        <v>142</v>
      </c>
      <c r="U1784" s="0" t="n">
        <f aca="false">IF(ISNA(VLOOKUP(F1784,calculos!$M$2:$N$658,2,1)),"null",VLOOKUP(F1784,calculos!$M$2:$N$658,2,1))</f>
        <v>105</v>
      </c>
      <c r="V1784" s="0" t="n">
        <f aca="false">IF(ISNA(VLOOKUP(J1784,calculos!$P$2:$Q$1711,2,1)),"null",VLOOKUP(J1784,calculos!$P$2:$Q$1711,2,1))</f>
        <v>888</v>
      </c>
      <c r="W1784" s="0" t="n">
        <f aca="false">IF(ISNA(VLOOKUP(P1784,calculos!$S$2:$T$58,2,1)),"null",VLOOKUP(P1784,calculos!$S$2:$T$58,2,1))</f>
        <v>39</v>
      </c>
      <c r="X1784" s="9" t="str">
        <f aca="false">$X$1&amp;B1784&amp;"','"&amp;G1784&amp;"','"&amp;H1784&amp;"','"&amp;I1784&amp;"','"&amp;K1784&amp;"','"&amp;L1784&amp;"','"&amp;M1784&amp;"','"&amp;N1784&amp;"','"&amp;O1784&amp;"',"&amp;Q1784&amp;","&amp;R1784&amp;","&amp;S1784&amp;","&amp;T1784&amp;","&amp;U1784&amp;","&amp;V1784&amp;","&amp;W1784&amp;");"</f>
        <v>insert into servicio (id,fecha_entrega,serie,apertura,fecha_instalacion,garantia,mantenimiento,capacitacion,entrega_equipo,visita,id_empresa,id_hospital,id_equipo,id_marca,id_modelo,id_os,id_ingeniero) values (nextval('seq_servicio'),'','DK429020079-CN62634615','43412','43412','','','','','',12,285,711,142,105,888,39);</v>
      </c>
    </row>
    <row r="1785" customFormat="false" ht="13.8" hidden="false" customHeight="false" outlineLevel="0" collapsed="false">
      <c r="A1785" s="31" t="s">
        <v>23</v>
      </c>
      <c r="B1785" s="31"/>
      <c r="C1785" s="31" t="s">
        <v>7521</v>
      </c>
      <c r="D1785" s="31" t="s">
        <v>7526</v>
      </c>
      <c r="E1785" s="31" t="s">
        <v>771</v>
      </c>
      <c r="F1785" s="32" t="s">
        <v>5087</v>
      </c>
      <c r="G1785" s="32" t="s">
        <v>7528</v>
      </c>
      <c r="H1785" s="33" t="n">
        <v>43412</v>
      </c>
      <c r="I1785" s="33" t="n">
        <v>43412</v>
      </c>
      <c r="J1785" s="34" t="s">
        <v>7467</v>
      </c>
      <c r="K1785" s="31"/>
      <c r="L1785" s="35"/>
      <c r="M1785" s="36"/>
      <c r="N1785" s="31"/>
      <c r="O1785" s="31"/>
      <c r="P1785" s="31" t="s">
        <v>7193</v>
      </c>
      <c r="Q1785" s="0" t="n">
        <f aca="false">IF(ISNA(VLOOKUP(A1785,calculos!$A$2:$B$20,2,1)),"null",VLOOKUP(A1785,calculos!$A$2:$B$20,2,1))</f>
        <v>12</v>
      </c>
      <c r="R1785" s="0" t="n">
        <f aca="false">IF(ISNA(VLOOKUP(C1785,calculos!$D$2:$E$1218,2,1)),"null",VLOOKUP(C1785,calculos!$D$2:$E$1218,2,1))</f>
        <v>285</v>
      </c>
      <c r="S1785" s="0" t="n">
        <f aca="false">IF(ISNA(VLOOKUP(D1785,calculos!$G$2:$H$1118,2,1)),"null",VLOOKUP(D1785,calculos!$G$2:$H$1118,2,1))</f>
        <v>711</v>
      </c>
      <c r="T1785" s="0" t="n">
        <f aca="false">IF(ISNA(VLOOKUP(E1785,calculos!$J$2:$K$220,2,1)),"null",VLOOKUP(E1785,calculos!$J$2:$K$220,2,1))</f>
        <v>142</v>
      </c>
      <c r="U1785" s="0" t="n">
        <f aca="false">IF(ISNA(VLOOKUP(F1785,calculos!$M$2:$N$658,2,1)),"null",VLOOKUP(F1785,calculos!$M$2:$N$658,2,1))</f>
        <v>105</v>
      </c>
      <c r="V1785" s="0" t="n">
        <f aca="false">IF(ISNA(VLOOKUP(J1785,calculos!$P$2:$Q$1711,2,1)),"null",VLOOKUP(J1785,calculos!$P$2:$Q$1711,2,1))</f>
        <v>888</v>
      </c>
      <c r="W1785" s="0" t="n">
        <f aca="false">IF(ISNA(VLOOKUP(P1785,calculos!$S$2:$T$58,2,1)),"null",VLOOKUP(P1785,calculos!$S$2:$T$58,2,1))</f>
        <v>39</v>
      </c>
      <c r="X1785" s="9" t="str">
        <f aca="false">$X$1&amp;B1785&amp;"','"&amp;G1785&amp;"','"&amp;H1785&amp;"','"&amp;I1785&amp;"','"&amp;K1785&amp;"','"&amp;L1785&amp;"','"&amp;M1785&amp;"','"&amp;N1785&amp;"','"&amp;O1785&amp;"',"&amp;Q1785&amp;","&amp;R1785&amp;","&amp;S1785&amp;","&amp;T1785&amp;","&amp;U1785&amp;","&amp;V1785&amp;","&amp;W1785&amp;");"</f>
        <v>insert into servicio (id,fecha_entrega,serie,apertura,fecha_instalacion,garantia,mantenimiento,capacitacion,entrega_equipo,visita,id_empresa,id_hospital,id_equipo,id_marca,id_modelo,id_os,id_ingeniero) values (nextval('seq_servicio'),'','DK42902080-CN62634616','43412','43412','','','','','',12,285,711,142,105,888,39);</v>
      </c>
    </row>
    <row r="1786" customFormat="false" ht="13.8" hidden="false" customHeight="false" outlineLevel="0" collapsed="false">
      <c r="A1786" s="31" t="s">
        <v>23</v>
      </c>
      <c r="B1786" s="31"/>
      <c r="C1786" s="31" t="s">
        <v>7521</v>
      </c>
      <c r="D1786" s="31" t="s">
        <v>7526</v>
      </c>
      <c r="E1786" s="31" t="s">
        <v>771</v>
      </c>
      <c r="F1786" s="32" t="s">
        <v>5087</v>
      </c>
      <c r="G1786" s="32" t="s">
        <v>7529</v>
      </c>
      <c r="H1786" s="33" t="n">
        <v>43412</v>
      </c>
      <c r="I1786" s="33" t="n">
        <v>43412</v>
      </c>
      <c r="J1786" s="34" t="s">
        <v>7467</v>
      </c>
      <c r="K1786" s="31"/>
      <c r="L1786" s="35"/>
      <c r="M1786" s="36"/>
      <c r="N1786" s="31"/>
      <c r="O1786" s="31"/>
      <c r="P1786" s="31" t="s">
        <v>7193</v>
      </c>
      <c r="Q1786" s="0" t="n">
        <f aca="false">IF(ISNA(VLOOKUP(A1786,calculos!$A$2:$B$20,2,1)),"null",VLOOKUP(A1786,calculos!$A$2:$B$20,2,1))</f>
        <v>12</v>
      </c>
      <c r="R1786" s="0" t="n">
        <f aca="false">IF(ISNA(VLOOKUP(C1786,calculos!$D$2:$E$1218,2,1)),"null",VLOOKUP(C1786,calculos!$D$2:$E$1218,2,1))</f>
        <v>285</v>
      </c>
      <c r="S1786" s="0" t="n">
        <f aca="false">IF(ISNA(VLOOKUP(D1786,calculos!$G$2:$H$1118,2,1)),"null",VLOOKUP(D1786,calculos!$G$2:$H$1118,2,1))</f>
        <v>711</v>
      </c>
      <c r="T1786" s="0" t="n">
        <f aca="false">IF(ISNA(VLOOKUP(E1786,calculos!$J$2:$K$220,2,1)),"null",VLOOKUP(E1786,calculos!$J$2:$K$220,2,1))</f>
        <v>142</v>
      </c>
      <c r="U1786" s="0" t="n">
        <f aca="false">IF(ISNA(VLOOKUP(F1786,calculos!$M$2:$N$658,2,1)),"null",VLOOKUP(F1786,calculos!$M$2:$N$658,2,1))</f>
        <v>105</v>
      </c>
      <c r="V1786" s="0" t="n">
        <f aca="false">IF(ISNA(VLOOKUP(J1786,calculos!$P$2:$Q$1711,2,1)),"null",VLOOKUP(J1786,calculos!$P$2:$Q$1711,2,1))</f>
        <v>888</v>
      </c>
      <c r="W1786" s="0" t="n">
        <f aca="false">IF(ISNA(VLOOKUP(P1786,calculos!$S$2:$T$58,2,1)),"null",VLOOKUP(P1786,calculos!$S$2:$T$58,2,1))</f>
        <v>39</v>
      </c>
      <c r="X1786" s="9" t="str">
        <f aca="false">$X$1&amp;B1786&amp;"','"&amp;G1786&amp;"','"&amp;H1786&amp;"','"&amp;I1786&amp;"','"&amp;K1786&amp;"','"&amp;L1786&amp;"','"&amp;M1786&amp;"','"&amp;N1786&amp;"','"&amp;O1786&amp;"',"&amp;Q1786&amp;","&amp;R1786&amp;","&amp;S1786&amp;","&amp;T1786&amp;","&amp;U1786&amp;","&amp;V1786&amp;","&amp;W1786&amp;");"</f>
        <v>insert into servicio (id,fecha_entrega,serie,apertura,fecha_instalacion,garantia,mantenimiento,capacitacion,entrega_equipo,visita,id_empresa,id_hospital,id_equipo,id_marca,id_modelo,id_os,id_ingeniero) values (nextval('seq_servicio'),'','DK42902081-CN62634617','43412','43412','','','','','',12,285,711,142,105,888,39);</v>
      </c>
    </row>
    <row r="1787" customFormat="false" ht="13.8" hidden="false" customHeight="false" outlineLevel="0" collapsed="false">
      <c r="A1787" s="31" t="s">
        <v>23</v>
      </c>
      <c r="B1787" s="31"/>
      <c r="C1787" s="31" t="s">
        <v>7521</v>
      </c>
      <c r="D1787" s="31" t="s">
        <v>7526</v>
      </c>
      <c r="E1787" s="31" t="s">
        <v>771</v>
      </c>
      <c r="F1787" s="32" t="s">
        <v>5087</v>
      </c>
      <c r="G1787" s="32" t="s">
        <v>7530</v>
      </c>
      <c r="H1787" s="33" t="n">
        <v>43412</v>
      </c>
      <c r="I1787" s="33" t="n">
        <v>43412</v>
      </c>
      <c r="J1787" s="34" t="s">
        <v>7467</v>
      </c>
      <c r="K1787" s="31"/>
      <c r="L1787" s="35"/>
      <c r="M1787" s="36"/>
      <c r="N1787" s="31"/>
      <c r="O1787" s="31"/>
      <c r="P1787" s="31" t="s">
        <v>7193</v>
      </c>
      <c r="Q1787" s="0" t="n">
        <f aca="false">IF(ISNA(VLOOKUP(A1787,calculos!$A$2:$B$20,2,1)),"null",VLOOKUP(A1787,calculos!$A$2:$B$20,2,1))</f>
        <v>12</v>
      </c>
      <c r="R1787" s="0" t="n">
        <f aca="false">IF(ISNA(VLOOKUP(C1787,calculos!$D$2:$E$1218,2,1)),"null",VLOOKUP(C1787,calculos!$D$2:$E$1218,2,1))</f>
        <v>285</v>
      </c>
      <c r="S1787" s="0" t="n">
        <f aca="false">IF(ISNA(VLOOKUP(D1787,calculos!$G$2:$H$1118,2,1)),"null",VLOOKUP(D1787,calculos!$G$2:$H$1118,2,1))</f>
        <v>711</v>
      </c>
      <c r="T1787" s="0" t="n">
        <f aca="false">IF(ISNA(VLOOKUP(E1787,calculos!$J$2:$K$220,2,1)),"null",VLOOKUP(E1787,calculos!$J$2:$K$220,2,1))</f>
        <v>142</v>
      </c>
      <c r="U1787" s="0" t="n">
        <f aca="false">IF(ISNA(VLOOKUP(F1787,calculos!$M$2:$N$658,2,1)),"null",VLOOKUP(F1787,calculos!$M$2:$N$658,2,1))</f>
        <v>105</v>
      </c>
      <c r="V1787" s="0" t="n">
        <f aca="false">IF(ISNA(VLOOKUP(J1787,calculos!$P$2:$Q$1711,2,1)),"null",VLOOKUP(J1787,calculos!$P$2:$Q$1711,2,1))</f>
        <v>888</v>
      </c>
      <c r="W1787" s="0" t="n">
        <f aca="false">IF(ISNA(VLOOKUP(P1787,calculos!$S$2:$T$58,2,1)),"null",VLOOKUP(P1787,calculos!$S$2:$T$58,2,1))</f>
        <v>39</v>
      </c>
      <c r="X1787" s="9" t="str">
        <f aca="false">$X$1&amp;B1787&amp;"','"&amp;G1787&amp;"','"&amp;H1787&amp;"','"&amp;I1787&amp;"','"&amp;K1787&amp;"','"&amp;L1787&amp;"','"&amp;M1787&amp;"','"&amp;N1787&amp;"','"&amp;O1787&amp;"',"&amp;Q1787&amp;","&amp;R1787&amp;","&amp;S1787&amp;","&amp;T1787&amp;","&amp;U1787&amp;","&amp;V1787&amp;","&amp;W1787&amp;");"</f>
        <v>insert into servicio (id,fecha_entrega,serie,apertura,fecha_instalacion,garantia,mantenimiento,capacitacion,entrega_equipo,visita,id_empresa,id_hospital,id_equipo,id_marca,id_modelo,id_os,id_ingeniero) values (nextval('seq_servicio'),'','DK42902062-CN62634618','43412','43412','','','','','',12,285,711,142,105,888,39);</v>
      </c>
    </row>
    <row r="1788" customFormat="false" ht="13.8" hidden="false" customHeight="false" outlineLevel="0" collapsed="false">
      <c r="A1788" s="31" t="s">
        <v>23</v>
      </c>
      <c r="B1788" s="31"/>
      <c r="C1788" s="31" t="s">
        <v>7521</v>
      </c>
      <c r="D1788" s="31" t="s">
        <v>7531</v>
      </c>
      <c r="E1788" s="31" t="s">
        <v>7523</v>
      </c>
      <c r="F1788" s="32" t="s">
        <v>7532</v>
      </c>
      <c r="G1788" s="32" t="s">
        <v>7533</v>
      </c>
      <c r="H1788" s="33" t="n">
        <v>43412</v>
      </c>
      <c r="I1788" s="33" t="n">
        <v>43412</v>
      </c>
      <c r="J1788" s="34" t="s">
        <v>7479</v>
      </c>
      <c r="K1788" s="31"/>
      <c r="L1788" s="35"/>
      <c r="M1788" s="36"/>
      <c r="N1788" s="31"/>
      <c r="O1788" s="31"/>
      <c r="P1788" s="31" t="s">
        <v>7193</v>
      </c>
      <c r="Q1788" s="0" t="n">
        <f aca="false">IF(ISNA(VLOOKUP(A1788,calculos!$A$2:$B$20,2,1)),"null",VLOOKUP(A1788,calculos!$A$2:$B$20,2,1))</f>
        <v>12</v>
      </c>
      <c r="R1788" s="0" t="n">
        <f aca="false">IF(ISNA(VLOOKUP(C1788,calculos!$D$2:$E$1218,2,1)),"null",VLOOKUP(C1788,calculos!$D$2:$E$1218,2,1))</f>
        <v>285</v>
      </c>
      <c r="S1788" s="0" t="n">
        <f aca="false">IF(ISNA(VLOOKUP(D1788,calculos!$G$2:$H$1118,2,1)),"null",VLOOKUP(D1788,calculos!$G$2:$H$1118,2,1))</f>
        <v>379</v>
      </c>
      <c r="T1788" s="0" t="n">
        <f aca="false">IF(ISNA(VLOOKUP(E1788,calculos!$J$2:$K$220,2,1)),"null",VLOOKUP(E1788,calculos!$J$2:$K$220,2,1))</f>
        <v>210</v>
      </c>
      <c r="U1788" s="0" t="n">
        <f aca="false">IF(ISNA(VLOOKUP(F1788,calculos!$M$2:$N$658,2,1)),"null",VLOOKUP(F1788,calculos!$M$2:$N$658,2,1))</f>
        <v>274</v>
      </c>
      <c r="V1788" s="0" t="n">
        <f aca="false">IF(ISNA(VLOOKUP(J1788,calculos!$P$2:$Q$1711,2,1)),"null",VLOOKUP(J1788,calculos!$P$2:$Q$1711,2,1))</f>
        <v>890</v>
      </c>
      <c r="W1788" s="0" t="n">
        <f aca="false">IF(ISNA(VLOOKUP(P1788,calculos!$S$2:$T$58,2,1)),"null",VLOOKUP(P1788,calculos!$S$2:$T$58,2,1))</f>
        <v>39</v>
      </c>
      <c r="X1788" s="9" t="str">
        <f aca="false">$X$1&amp;B1788&amp;"','"&amp;G1788&amp;"','"&amp;H1788&amp;"','"&amp;I1788&amp;"','"&amp;K1788&amp;"','"&amp;L1788&amp;"','"&amp;M1788&amp;"','"&amp;N1788&amp;"','"&amp;O1788&amp;"',"&amp;Q1788&amp;","&amp;R1788&amp;","&amp;S1788&amp;","&amp;T1788&amp;","&amp;U1788&amp;","&amp;V1788&amp;","&amp;W1788&amp;");"</f>
        <v>insert into servicio (id,fecha_entrega,serie,apertura,fecha_instalacion,garantia,mantenimiento,capacitacion,entrega_equipo,visita,id_empresa,id_hospital,id_equipo,id_marca,id_modelo,id_os,id_ingeniero) values (nextval('seq_servicio'),'','T8A22106DX','43412','43412','','','','','',12,285,379,210,274,890,39);</v>
      </c>
    </row>
    <row r="1789" customFormat="false" ht="13.8" hidden="false" customHeight="false" outlineLevel="0" collapsed="false">
      <c r="A1789" s="31" t="s">
        <v>23</v>
      </c>
      <c r="B1789" s="31"/>
      <c r="C1789" s="31" t="s">
        <v>7521</v>
      </c>
      <c r="D1789" s="31" t="s">
        <v>7531</v>
      </c>
      <c r="E1789" s="31" t="s">
        <v>7523</v>
      </c>
      <c r="F1789" s="32" t="s">
        <v>7532</v>
      </c>
      <c r="G1789" s="32" t="s">
        <v>7534</v>
      </c>
      <c r="H1789" s="33" t="s">
        <v>6282</v>
      </c>
      <c r="I1789" s="33" t="n">
        <v>43412</v>
      </c>
      <c r="J1789" s="34" t="s">
        <v>7479</v>
      </c>
      <c r="K1789" s="31"/>
      <c r="L1789" s="35"/>
      <c r="M1789" s="36"/>
      <c r="N1789" s="31"/>
      <c r="O1789" s="31"/>
      <c r="P1789" s="31" t="s">
        <v>7193</v>
      </c>
      <c r="Q1789" s="0" t="n">
        <f aca="false">IF(ISNA(VLOOKUP(A1789,calculos!$A$2:$B$20,2,1)),"null",VLOOKUP(A1789,calculos!$A$2:$B$20,2,1))</f>
        <v>12</v>
      </c>
      <c r="R1789" s="0" t="n">
        <f aca="false">IF(ISNA(VLOOKUP(C1789,calculos!$D$2:$E$1218,2,1)),"null",VLOOKUP(C1789,calculos!$D$2:$E$1218,2,1))</f>
        <v>285</v>
      </c>
      <c r="S1789" s="0" t="n">
        <f aca="false">IF(ISNA(VLOOKUP(D1789,calculos!$G$2:$H$1118,2,1)),"null",VLOOKUP(D1789,calculos!$G$2:$H$1118,2,1))</f>
        <v>379</v>
      </c>
      <c r="T1789" s="0" t="n">
        <f aca="false">IF(ISNA(VLOOKUP(E1789,calculos!$J$2:$K$220,2,1)),"null",VLOOKUP(E1789,calculos!$J$2:$K$220,2,1))</f>
        <v>210</v>
      </c>
      <c r="U1789" s="0" t="n">
        <f aca="false">IF(ISNA(VLOOKUP(F1789,calculos!$M$2:$N$658,2,1)),"null",VLOOKUP(F1789,calculos!$M$2:$N$658,2,1))</f>
        <v>274</v>
      </c>
      <c r="V1789" s="0" t="n">
        <f aca="false">IF(ISNA(VLOOKUP(J1789,calculos!$P$2:$Q$1711,2,1)),"null",VLOOKUP(J1789,calculos!$P$2:$Q$1711,2,1))</f>
        <v>890</v>
      </c>
      <c r="W1789" s="0" t="n">
        <f aca="false">IF(ISNA(VLOOKUP(P1789,calculos!$S$2:$T$58,2,1)),"null",VLOOKUP(P1789,calculos!$S$2:$T$58,2,1))</f>
        <v>39</v>
      </c>
      <c r="X1789" s="9" t="str">
        <f aca="false">$X$1&amp;B1789&amp;"','"&amp;G1789&amp;"','"&amp;H1789&amp;"','"&amp;I1789&amp;"','"&amp;K1789&amp;"','"&amp;L1789&amp;"','"&amp;M1789&amp;"','"&amp;N1789&amp;"','"&amp;O1789&amp;"',"&amp;Q1789&amp;","&amp;R1789&amp;","&amp;S1789&amp;","&amp;T1789&amp;","&amp;U1789&amp;","&amp;V1789&amp;","&amp;W1789&amp;");"</f>
        <v>insert into servicio (id,fecha_entrega,serie,apertura,fecha_instalacion,garantia,mantenimiento,capacitacion,entrega_equipo,visita,id_empresa,id_hospital,id_equipo,id_marca,id_modelo,id_os,id_ingeniero) values (nextval('seq_servicio'),'','T8A21361SDX',' ','43412','','','','','',12,285,379,210,274,890,39);</v>
      </c>
    </row>
    <row r="1790" customFormat="false" ht="13.8" hidden="false" customHeight="false" outlineLevel="0" collapsed="false">
      <c r="A1790" s="31" t="s">
        <v>23</v>
      </c>
      <c r="B1790" s="31"/>
      <c r="C1790" s="31" t="s">
        <v>7521</v>
      </c>
      <c r="D1790" s="31" t="s">
        <v>7531</v>
      </c>
      <c r="E1790" s="31" t="s">
        <v>7523</v>
      </c>
      <c r="F1790" s="32" t="s">
        <v>7532</v>
      </c>
      <c r="G1790" s="32" t="s">
        <v>7535</v>
      </c>
      <c r="H1790" s="33" t="n">
        <v>43412</v>
      </c>
      <c r="I1790" s="33" t="n">
        <v>43412</v>
      </c>
      <c r="J1790" s="34" t="s">
        <v>7479</v>
      </c>
      <c r="K1790" s="31"/>
      <c r="L1790" s="35"/>
      <c r="M1790" s="36"/>
      <c r="N1790" s="31"/>
      <c r="O1790" s="31"/>
      <c r="P1790" s="31" t="s">
        <v>7193</v>
      </c>
      <c r="Q1790" s="0" t="n">
        <f aca="false">IF(ISNA(VLOOKUP(A1790,calculos!$A$2:$B$20,2,1)),"null",VLOOKUP(A1790,calculos!$A$2:$B$20,2,1))</f>
        <v>12</v>
      </c>
      <c r="R1790" s="0" t="n">
        <f aca="false">IF(ISNA(VLOOKUP(C1790,calculos!$D$2:$E$1218,2,1)),"null",VLOOKUP(C1790,calculos!$D$2:$E$1218,2,1))</f>
        <v>285</v>
      </c>
      <c r="S1790" s="0" t="n">
        <f aca="false">IF(ISNA(VLOOKUP(D1790,calculos!$G$2:$H$1118,2,1)),"null",VLOOKUP(D1790,calculos!$G$2:$H$1118,2,1))</f>
        <v>379</v>
      </c>
      <c r="T1790" s="0" t="n">
        <f aca="false">IF(ISNA(VLOOKUP(E1790,calculos!$J$2:$K$220,2,1)),"null",VLOOKUP(E1790,calculos!$J$2:$K$220,2,1))</f>
        <v>210</v>
      </c>
      <c r="U1790" s="0" t="n">
        <f aca="false">IF(ISNA(VLOOKUP(F1790,calculos!$M$2:$N$658,2,1)),"null",VLOOKUP(F1790,calculos!$M$2:$N$658,2,1))</f>
        <v>274</v>
      </c>
      <c r="V1790" s="0" t="n">
        <f aca="false">IF(ISNA(VLOOKUP(J1790,calculos!$P$2:$Q$1711,2,1)),"null",VLOOKUP(J1790,calculos!$P$2:$Q$1711,2,1))</f>
        <v>890</v>
      </c>
      <c r="W1790" s="0" t="n">
        <f aca="false">IF(ISNA(VLOOKUP(P1790,calculos!$S$2:$T$58,2,1)),"null",VLOOKUP(P1790,calculos!$S$2:$T$58,2,1))</f>
        <v>39</v>
      </c>
      <c r="X1790" s="9" t="str">
        <f aca="false">$X$1&amp;B1790&amp;"','"&amp;G1790&amp;"','"&amp;H1790&amp;"','"&amp;I1790&amp;"','"&amp;K1790&amp;"','"&amp;L1790&amp;"','"&amp;M1790&amp;"','"&amp;N1790&amp;"','"&amp;O1790&amp;"',"&amp;Q1790&amp;","&amp;R1790&amp;","&amp;S1790&amp;","&amp;T1790&amp;","&amp;U1790&amp;","&amp;V1790&amp;","&amp;W1790&amp;");"</f>
        <v>insert into servicio (id,fecha_entrega,serie,apertura,fecha_instalacion,garantia,mantenimiento,capacitacion,entrega_equipo,visita,id_empresa,id_hospital,id_equipo,id_marca,id_modelo,id_os,id_ingeniero) values (nextval('seq_servicio'),'','T8A22118DX','43412','43412','','','','','',12,285,379,210,274,890,39);</v>
      </c>
    </row>
    <row r="1791" customFormat="false" ht="13.8" hidden="false" customHeight="false" outlineLevel="0" collapsed="false">
      <c r="A1791" s="31" t="s">
        <v>23</v>
      </c>
      <c r="B1791" s="31"/>
      <c r="C1791" s="31" t="s">
        <v>7536</v>
      </c>
      <c r="D1791" s="31" t="s">
        <v>7537</v>
      </c>
      <c r="E1791" s="31" t="s">
        <v>4731</v>
      </c>
      <c r="F1791" s="32" t="s">
        <v>4798</v>
      </c>
      <c r="G1791" s="32" t="s">
        <v>7538</v>
      </c>
      <c r="H1791" s="33" t="n">
        <v>43412</v>
      </c>
      <c r="I1791" s="33" t="n">
        <v>43412</v>
      </c>
      <c r="J1791" s="34" t="s">
        <v>7464</v>
      </c>
      <c r="K1791" s="31"/>
      <c r="L1791" s="35"/>
      <c r="M1791" s="36"/>
      <c r="N1791" s="31"/>
      <c r="O1791" s="31"/>
      <c r="P1791" s="31" t="s">
        <v>7193</v>
      </c>
      <c r="Q1791" s="0" t="n">
        <f aca="false">IF(ISNA(VLOOKUP(A1791,calculos!$A$2:$B$20,2,1)),"null",VLOOKUP(A1791,calculos!$A$2:$B$20,2,1))</f>
        <v>12</v>
      </c>
      <c r="R1791" s="0" t="n">
        <f aca="false">IF(ISNA(VLOOKUP(C1791,calculos!$D$2:$E$1218,2,1)),"null",VLOOKUP(C1791,calculos!$D$2:$E$1218,2,1))</f>
        <v>351</v>
      </c>
      <c r="S1791" s="0" t="n">
        <f aca="false">IF(ISNA(VLOOKUP(D1791,calculos!$G$2:$H$1118,2,1)),"null",VLOOKUP(D1791,calculos!$G$2:$H$1118,2,1))</f>
        <v>762</v>
      </c>
      <c r="T1791" s="0" t="n">
        <f aca="false">IF(ISNA(VLOOKUP(E1791,calculos!$J$2:$K$220,2,1)),"null",VLOOKUP(E1791,calculos!$J$2:$K$220,2,1))</f>
        <v>109</v>
      </c>
      <c r="U1791" s="0" t="n">
        <f aca="false">IF(ISNA(VLOOKUP(F1791,calculos!$M$2:$N$658,2,1)),"null",VLOOKUP(F1791,calculos!$M$2:$N$658,2,1))</f>
        <v>468</v>
      </c>
      <c r="V1791" s="0" t="n">
        <f aca="false">IF(ISNA(VLOOKUP(J1791,calculos!$P$2:$Q$1711,2,1)),"null",VLOOKUP(J1791,calculos!$P$2:$Q$1711,2,1))</f>
        <v>889</v>
      </c>
      <c r="W1791" s="0" t="n">
        <f aca="false">IF(ISNA(VLOOKUP(P1791,calculos!$S$2:$T$58,2,1)),"null",VLOOKUP(P1791,calculos!$S$2:$T$58,2,1))</f>
        <v>39</v>
      </c>
      <c r="X1791" s="9" t="str">
        <f aca="false">$X$1&amp;B1791&amp;"','"&amp;G1791&amp;"','"&amp;H1791&amp;"','"&amp;I1791&amp;"','"&amp;K1791&amp;"','"&amp;L1791&amp;"','"&amp;M1791&amp;"','"&amp;N1791&amp;"','"&amp;O1791&amp;"',"&amp;Q1791&amp;","&amp;R1791&amp;","&amp;S1791&amp;","&amp;T1791&amp;","&amp;U1791&amp;","&amp;V1791&amp;","&amp;W1791&amp;");"</f>
        <v>insert into servicio (id,fecha_entrega,serie,apertura,fecha_instalacion,garantia,mantenimiento,capacitacion,entrega_equipo,visita,id_empresa,id_hospital,id_equipo,id_marca,id_modelo,id_os,id_ingeniero) values (nextval('seq_servicio'),'','180914-139479','43412','43412','','','','','',12,351,762,109,468,889,39);</v>
      </c>
    </row>
    <row r="1792" customFormat="false" ht="13.8" hidden="false" customHeight="false" outlineLevel="0" collapsed="false">
      <c r="A1792" s="31" t="s">
        <v>23</v>
      </c>
      <c r="B1792" s="31"/>
      <c r="C1792" s="31" t="s">
        <v>7536</v>
      </c>
      <c r="D1792" s="31" t="s">
        <v>7537</v>
      </c>
      <c r="E1792" s="31" t="s">
        <v>4731</v>
      </c>
      <c r="F1792" s="32" t="s">
        <v>4798</v>
      </c>
      <c r="G1792" s="32" t="s">
        <v>7539</v>
      </c>
      <c r="H1792" s="33" t="n">
        <v>43412</v>
      </c>
      <c r="I1792" s="33" t="n">
        <v>43412</v>
      </c>
      <c r="J1792" s="34" t="s">
        <v>7464</v>
      </c>
      <c r="K1792" s="31"/>
      <c r="L1792" s="35"/>
      <c r="M1792" s="36"/>
      <c r="N1792" s="31"/>
      <c r="O1792" s="31"/>
      <c r="P1792" s="31" t="s">
        <v>7193</v>
      </c>
      <c r="Q1792" s="0" t="n">
        <f aca="false">IF(ISNA(VLOOKUP(A1792,calculos!$A$2:$B$20,2,1)),"null",VLOOKUP(A1792,calculos!$A$2:$B$20,2,1))</f>
        <v>12</v>
      </c>
      <c r="R1792" s="0" t="n">
        <f aca="false">IF(ISNA(VLOOKUP(C1792,calculos!$D$2:$E$1218,2,1)),"null",VLOOKUP(C1792,calculos!$D$2:$E$1218,2,1))</f>
        <v>351</v>
      </c>
      <c r="S1792" s="0" t="n">
        <f aca="false">IF(ISNA(VLOOKUP(D1792,calculos!$G$2:$H$1118,2,1)),"null",VLOOKUP(D1792,calculos!$G$2:$H$1118,2,1))</f>
        <v>762</v>
      </c>
      <c r="T1792" s="0" t="n">
        <f aca="false">IF(ISNA(VLOOKUP(E1792,calculos!$J$2:$K$220,2,1)),"null",VLOOKUP(E1792,calculos!$J$2:$K$220,2,1))</f>
        <v>109</v>
      </c>
      <c r="U1792" s="0" t="n">
        <f aca="false">IF(ISNA(VLOOKUP(F1792,calculos!$M$2:$N$658,2,1)),"null",VLOOKUP(F1792,calculos!$M$2:$N$658,2,1))</f>
        <v>468</v>
      </c>
      <c r="V1792" s="0" t="n">
        <f aca="false">IF(ISNA(VLOOKUP(J1792,calculos!$P$2:$Q$1711,2,1)),"null",VLOOKUP(J1792,calculos!$P$2:$Q$1711,2,1))</f>
        <v>889</v>
      </c>
      <c r="W1792" s="0" t="n">
        <f aca="false">IF(ISNA(VLOOKUP(P1792,calculos!$S$2:$T$58,2,1)),"null",VLOOKUP(P1792,calculos!$S$2:$T$58,2,1))</f>
        <v>39</v>
      </c>
      <c r="X1792" s="9" t="str">
        <f aca="false">$X$1&amp;B1792&amp;"','"&amp;G1792&amp;"','"&amp;H1792&amp;"','"&amp;I1792&amp;"','"&amp;K1792&amp;"','"&amp;L1792&amp;"','"&amp;M1792&amp;"','"&amp;N1792&amp;"','"&amp;O1792&amp;"',"&amp;Q1792&amp;","&amp;R1792&amp;","&amp;S1792&amp;","&amp;T1792&amp;","&amp;U1792&amp;","&amp;V1792&amp;","&amp;W1792&amp;");"</f>
        <v>insert into servicio (id,fecha_entrega,serie,apertura,fecha_instalacion,garantia,mantenimiento,capacitacion,entrega_equipo,visita,id_empresa,id_hospital,id_equipo,id_marca,id_modelo,id_os,id_ingeniero) values (nextval('seq_servicio'),'','180914-139481','43412','43412','','','','','',12,351,762,109,468,889,39);</v>
      </c>
    </row>
    <row r="1793" customFormat="false" ht="13.8" hidden="false" customHeight="false" outlineLevel="0" collapsed="false">
      <c r="A1793" s="31" t="s">
        <v>23</v>
      </c>
      <c r="B1793" s="31"/>
      <c r="C1793" s="31" t="s">
        <v>7536</v>
      </c>
      <c r="D1793" s="31" t="s">
        <v>7537</v>
      </c>
      <c r="E1793" s="31" t="s">
        <v>4731</v>
      </c>
      <c r="F1793" s="32" t="s">
        <v>4798</v>
      </c>
      <c r="G1793" s="32" t="s">
        <v>7540</v>
      </c>
      <c r="H1793" s="33" t="n">
        <v>43412</v>
      </c>
      <c r="I1793" s="33" t="n">
        <v>43412</v>
      </c>
      <c r="J1793" s="34" t="s">
        <v>7464</v>
      </c>
      <c r="K1793" s="31"/>
      <c r="L1793" s="35"/>
      <c r="M1793" s="36"/>
      <c r="N1793" s="31"/>
      <c r="O1793" s="31"/>
      <c r="P1793" s="31" t="s">
        <v>7193</v>
      </c>
      <c r="Q1793" s="0" t="n">
        <f aca="false">IF(ISNA(VLOOKUP(A1793,calculos!$A$2:$B$20,2,1)),"null",VLOOKUP(A1793,calculos!$A$2:$B$20,2,1))</f>
        <v>12</v>
      </c>
      <c r="R1793" s="0" t="n">
        <f aca="false">IF(ISNA(VLOOKUP(C1793,calculos!$D$2:$E$1218,2,1)),"null",VLOOKUP(C1793,calculos!$D$2:$E$1218,2,1))</f>
        <v>351</v>
      </c>
      <c r="S1793" s="0" t="n">
        <f aca="false">IF(ISNA(VLOOKUP(D1793,calculos!$G$2:$H$1118,2,1)),"null",VLOOKUP(D1793,calculos!$G$2:$H$1118,2,1))</f>
        <v>762</v>
      </c>
      <c r="T1793" s="0" t="n">
        <f aca="false">IF(ISNA(VLOOKUP(E1793,calculos!$J$2:$K$220,2,1)),"null",VLOOKUP(E1793,calculos!$J$2:$K$220,2,1))</f>
        <v>109</v>
      </c>
      <c r="U1793" s="0" t="n">
        <f aca="false">IF(ISNA(VLOOKUP(F1793,calculos!$M$2:$N$658,2,1)),"null",VLOOKUP(F1793,calculos!$M$2:$N$658,2,1))</f>
        <v>468</v>
      </c>
      <c r="V1793" s="0" t="n">
        <f aca="false">IF(ISNA(VLOOKUP(J1793,calculos!$P$2:$Q$1711,2,1)),"null",VLOOKUP(J1793,calculos!$P$2:$Q$1711,2,1))</f>
        <v>889</v>
      </c>
      <c r="W1793" s="0" t="n">
        <f aca="false">IF(ISNA(VLOOKUP(P1793,calculos!$S$2:$T$58,2,1)),"null",VLOOKUP(P1793,calculos!$S$2:$T$58,2,1))</f>
        <v>39</v>
      </c>
      <c r="X1793" s="9" t="str">
        <f aca="false">$X$1&amp;B1793&amp;"','"&amp;G1793&amp;"','"&amp;H1793&amp;"','"&amp;I1793&amp;"','"&amp;K1793&amp;"','"&amp;L1793&amp;"','"&amp;M1793&amp;"','"&amp;N1793&amp;"','"&amp;O1793&amp;"',"&amp;Q1793&amp;","&amp;R1793&amp;","&amp;S1793&amp;","&amp;T1793&amp;","&amp;U1793&amp;","&amp;V1793&amp;","&amp;W1793&amp;");"</f>
        <v>insert into servicio (id,fecha_entrega,serie,apertura,fecha_instalacion,garantia,mantenimiento,capacitacion,entrega_equipo,visita,id_empresa,id_hospital,id_equipo,id_marca,id_modelo,id_os,id_ingeniero) values (nextval('seq_servicio'),'','180914-139480','43412','43412','','','','','',12,351,762,109,468,889,39);</v>
      </c>
    </row>
    <row r="1794" customFormat="false" ht="13.8" hidden="false" customHeight="false" outlineLevel="0" collapsed="false">
      <c r="A1794" s="31" t="s">
        <v>23</v>
      </c>
      <c r="B1794" s="31"/>
      <c r="C1794" s="31" t="s">
        <v>7536</v>
      </c>
      <c r="D1794" s="31" t="s">
        <v>7537</v>
      </c>
      <c r="E1794" s="31" t="s">
        <v>4731</v>
      </c>
      <c r="F1794" s="32" t="s">
        <v>4798</v>
      </c>
      <c r="G1794" s="32" t="s">
        <v>7541</v>
      </c>
      <c r="H1794" s="33" t="n">
        <v>43412</v>
      </c>
      <c r="I1794" s="33" t="n">
        <v>43412</v>
      </c>
      <c r="J1794" s="34" t="s">
        <v>7464</v>
      </c>
      <c r="K1794" s="31"/>
      <c r="L1794" s="35"/>
      <c r="M1794" s="36"/>
      <c r="N1794" s="31"/>
      <c r="O1794" s="31"/>
      <c r="P1794" s="31" t="s">
        <v>7193</v>
      </c>
      <c r="Q1794" s="0" t="n">
        <f aca="false">IF(ISNA(VLOOKUP(A1794,calculos!$A$2:$B$20,2,1)),"null",VLOOKUP(A1794,calculos!$A$2:$B$20,2,1))</f>
        <v>12</v>
      </c>
      <c r="R1794" s="0" t="n">
        <f aca="false">IF(ISNA(VLOOKUP(C1794,calculos!$D$2:$E$1218,2,1)),"null",VLOOKUP(C1794,calculos!$D$2:$E$1218,2,1))</f>
        <v>351</v>
      </c>
      <c r="S1794" s="0" t="n">
        <f aca="false">IF(ISNA(VLOOKUP(D1794,calculos!$G$2:$H$1118,2,1)),"null",VLOOKUP(D1794,calculos!$G$2:$H$1118,2,1))</f>
        <v>762</v>
      </c>
      <c r="T1794" s="0" t="n">
        <f aca="false">IF(ISNA(VLOOKUP(E1794,calculos!$J$2:$K$220,2,1)),"null",VLOOKUP(E1794,calculos!$J$2:$K$220,2,1))</f>
        <v>109</v>
      </c>
      <c r="U1794" s="0" t="n">
        <f aca="false">IF(ISNA(VLOOKUP(F1794,calculos!$M$2:$N$658,2,1)),"null",VLOOKUP(F1794,calculos!$M$2:$N$658,2,1))</f>
        <v>468</v>
      </c>
      <c r="V1794" s="0" t="n">
        <f aca="false">IF(ISNA(VLOOKUP(J1794,calculos!$P$2:$Q$1711,2,1)),"null",VLOOKUP(J1794,calculos!$P$2:$Q$1711,2,1))</f>
        <v>889</v>
      </c>
      <c r="W1794" s="0" t="n">
        <f aca="false">IF(ISNA(VLOOKUP(P1794,calculos!$S$2:$T$58,2,1)),"null",VLOOKUP(P1794,calculos!$S$2:$T$58,2,1))</f>
        <v>39</v>
      </c>
      <c r="X1794" s="9" t="str">
        <f aca="false">$X$1&amp;B1794&amp;"','"&amp;G1794&amp;"','"&amp;H1794&amp;"','"&amp;I1794&amp;"','"&amp;K1794&amp;"','"&amp;L1794&amp;"','"&amp;M1794&amp;"','"&amp;N1794&amp;"','"&amp;O1794&amp;"',"&amp;Q1794&amp;","&amp;R1794&amp;","&amp;S1794&amp;","&amp;T1794&amp;","&amp;U1794&amp;","&amp;V1794&amp;","&amp;W1794&amp;");"</f>
        <v>insert into servicio (id,fecha_entrega,serie,apertura,fecha_instalacion,garantia,mantenimiento,capacitacion,entrega_equipo,visita,id_empresa,id_hospital,id_equipo,id_marca,id_modelo,id_os,id_ingeniero) values (nextval('seq_servicio'),'','180914-139482','43412','43412','','','','','',12,351,762,109,468,889,39);</v>
      </c>
    </row>
    <row r="1795" customFormat="false" ht="13.8" hidden="false" customHeight="false" outlineLevel="0" collapsed="false">
      <c r="A1795" s="31" t="s">
        <v>23</v>
      </c>
      <c r="B1795" s="31"/>
      <c r="C1795" s="31" t="s">
        <v>7536</v>
      </c>
      <c r="D1795" s="31" t="s">
        <v>4300</v>
      </c>
      <c r="E1795" s="31" t="s">
        <v>7542</v>
      </c>
      <c r="F1795" s="32" t="s">
        <v>7256</v>
      </c>
      <c r="G1795" s="32" t="s">
        <v>7543</v>
      </c>
      <c r="H1795" s="33" t="n">
        <v>43412</v>
      </c>
      <c r="I1795" s="33" t="n">
        <v>43412</v>
      </c>
      <c r="J1795" s="34" t="s">
        <v>6761</v>
      </c>
      <c r="K1795" s="31"/>
      <c r="L1795" s="35"/>
      <c r="M1795" s="36"/>
      <c r="N1795" s="31"/>
      <c r="O1795" s="31"/>
      <c r="P1795" s="31" t="s">
        <v>7193</v>
      </c>
      <c r="Q1795" s="0" t="n">
        <f aca="false">IF(ISNA(VLOOKUP(A1795,calculos!$A$2:$B$20,2,1)),"null",VLOOKUP(A1795,calculos!$A$2:$B$20,2,1))</f>
        <v>12</v>
      </c>
      <c r="R1795" s="0" t="n">
        <f aca="false">IF(ISNA(VLOOKUP(C1795,calculos!$D$2:$E$1218,2,1)),"null",VLOOKUP(C1795,calculos!$D$2:$E$1218,2,1))</f>
        <v>351</v>
      </c>
      <c r="S1795" s="0" t="n">
        <f aca="false">IF(ISNA(VLOOKUP(D1795,calculos!$G$2:$H$1118,2,1)),"null",VLOOKUP(D1795,calculos!$G$2:$H$1118,2,1))</f>
        <v>257</v>
      </c>
      <c r="T1795" s="0" t="n">
        <f aca="false">IF(ISNA(VLOOKUP(E1795,calculos!$J$2:$K$220,2,1)),"null",VLOOKUP(E1795,calculos!$J$2:$K$220,2,1))</f>
        <v>54</v>
      </c>
      <c r="U1795" s="0" t="n">
        <f aca="false">IF(ISNA(VLOOKUP(F1795,calculos!$M$2:$N$658,2,1)),"null",VLOOKUP(F1795,calculos!$M$2:$N$658,2,1))</f>
        <v>5</v>
      </c>
      <c r="V1795" s="0" t="n">
        <f aca="false">IF(ISNA(VLOOKUP(J1795,calculos!$P$2:$Q$1711,2,1)),"null",VLOOKUP(J1795,calculos!$P$2:$Q$1711,2,1))</f>
        <v>887</v>
      </c>
      <c r="W1795" s="0" t="n">
        <f aca="false">IF(ISNA(VLOOKUP(P1795,calculos!$S$2:$T$58,2,1)),"null",VLOOKUP(P1795,calculos!$S$2:$T$58,2,1))</f>
        <v>39</v>
      </c>
      <c r="X1795" s="9" t="str">
        <f aca="false">$X$1&amp;B1795&amp;"','"&amp;G1795&amp;"','"&amp;H1795&amp;"','"&amp;I1795&amp;"','"&amp;K1795&amp;"','"&amp;L1795&amp;"','"&amp;M1795&amp;"','"&amp;N1795&amp;"','"&amp;O1795&amp;"',"&amp;Q1795&amp;","&amp;R1795&amp;","&amp;S1795&amp;","&amp;T1795&amp;","&amp;U1795&amp;","&amp;V1795&amp;","&amp;W1795&amp;");"</f>
        <v>insert into servicio (id,fecha_entrega,serie,apertura,fecha_instalacion,garantia,mantenimiento,capacitacion,entrega_equipo,visita,id_empresa,id_hospital,id_equipo,id_marca,id_modelo,id_os,id_ingeniero) values (nextval('seq_servicio'),'','47500761','43412','43412','','','','','',12,351,257,54,5,887,39);</v>
      </c>
    </row>
    <row r="1796" customFormat="false" ht="13.8" hidden="false" customHeight="false" outlineLevel="0" collapsed="false">
      <c r="A1796" s="31" t="s">
        <v>23</v>
      </c>
      <c r="B1796" s="31"/>
      <c r="C1796" s="31" t="s">
        <v>7536</v>
      </c>
      <c r="D1796" s="31" t="s">
        <v>4300</v>
      </c>
      <c r="E1796" s="31" t="s">
        <v>7542</v>
      </c>
      <c r="F1796" s="32" t="s">
        <v>7256</v>
      </c>
      <c r="G1796" s="32" t="s">
        <v>7544</v>
      </c>
      <c r="H1796" s="33" t="n">
        <v>43412</v>
      </c>
      <c r="I1796" s="33" t="n">
        <v>43412</v>
      </c>
      <c r="J1796" s="34" t="s">
        <v>6761</v>
      </c>
      <c r="K1796" s="31"/>
      <c r="L1796" s="35"/>
      <c r="M1796" s="36"/>
      <c r="N1796" s="31"/>
      <c r="O1796" s="31"/>
      <c r="P1796" s="31" t="s">
        <v>7193</v>
      </c>
      <c r="Q1796" s="0" t="n">
        <f aca="false">IF(ISNA(VLOOKUP(A1796,calculos!$A$2:$B$20,2,1)),"null",VLOOKUP(A1796,calculos!$A$2:$B$20,2,1))</f>
        <v>12</v>
      </c>
      <c r="R1796" s="0" t="n">
        <f aca="false">IF(ISNA(VLOOKUP(C1796,calculos!$D$2:$E$1218,2,1)),"null",VLOOKUP(C1796,calculos!$D$2:$E$1218,2,1))</f>
        <v>351</v>
      </c>
      <c r="S1796" s="0" t="n">
        <f aca="false">IF(ISNA(VLOOKUP(D1796,calculos!$G$2:$H$1118,2,1)),"null",VLOOKUP(D1796,calculos!$G$2:$H$1118,2,1))</f>
        <v>257</v>
      </c>
      <c r="T1796" s="0" t="n">
        <f aca="false">IF(ISNA(VLOOKUP(E1796,calculos!$J$2:$K$220,2,1)),"null",VLOOKUP(E1796,calculos!$J$2:$K$220,2,1))</f>
        <v>54</v>
      </c>
      <c r="U1796" s="0" t="n">
        <f aca="false">IF(ISNA(VLOOKUP(F1796,calculos!$M$2:$N$658,2,1)),"null",VLOOKUP(F1796,calculos!$M$2:$N$658,2,1))</f>
        <v>5</v>
      </c>
      <c r="V1796" s="0" t="n">
        <f aca="false">IF(ISNA(VLOOKUP(J1796,calculos!$P$2:$Q$1711,2,1)),"null",VLOOKUP(J1796,calculos!$P$2:$Q$1711,2,1))</f>
        <v>887</v>
      </c>
      <c r="W1796" s="0" t="n">
        <f aca="false">IF(ISNA(VLOOKUP(P1796,calculos!$S$2:$T$58,2,1)),"null",VLOOKUP(P1796,calculos!$S$2:$T$58,2,1))</f>
        <v>39</v>
      </c>
      <c r="X1796" s="9" t="str">
        <f aca="false">$X$1&amp;B1796&amp;"','"&amp;G1796&amp;"','"&amp;H1796&amp;"','"&amp;I1796&amp;"','"&amp;K1796&amp;"','"&amp;L1796&amp;"','"&amp;M1796&amp;"','"&amp;N1796&amp;"','"&amp;O1796&amp;"',"&amp;Q1796&amp;","&amp;R1796&amp;","&amp;S1796&amp;","&amp;T1796&amp;","&amp;U1796&amp;","&amp;V1796&amp;","&amp;W1796&amp;");"</f>
        <v>insert into servicio (id,fecha_entrega,serie,apertura,fecha_instalacion,garantia,mantenimiento,capacitacion,entrega_equipo,visita,id_empresa,id_hospital,id_equipo,id_marca,id_modelo,id_os,id_ingeniero) values (nextval('seq_servicio'),'','47501200','43412','43412','','','','','',12,351,257,54,5,887,39);</v>
      </c>
    </row>
    <row r="1797" customFormat="false" ht="13.8" hidden="false" customHeight="false" outlineLevel="0" collapsed="false">
      <c r="A1797" s="31" t="s">
        <v>23</v>
      </c>
      <c r="B1797" s="31"/>
      <c r="C1797" s="31" t="s">
        <v>7536</v>
      </c>
      <c r="D1797" s="31" t="s">
        <v>4300</v>
      </c>
      <c r="E1797" s="31" t="s">
        <v>7542</v>
      </c>
      <c r="F1797" s="32" t="s">
        <v>7256</v>
      </c>
      <c r="G1797" s="32" t="s">
        <v>7545</v>
      </c>
      <c r="H1797" s="33" t="n">
        <v>43412</v>
      </c>
      <c r="I1797" s="33" t="n">
        <v>43412</v>
      </c>
      <c r="J1797" s="34" t="s">
        <v>6761</v>
      </c>
      <c r="K1797" s="31"/>
      <c r="L1797" s="35"/>
      <c r="M1797" s="36"/>
      <c r="N1797" s="31"/>
      <c r="O1797" s="31"/>
      <c r="P1797" s="31" t="s">
        <v>7193</v>
      </c>
      <c r="Q1797" s="0" t="n">
        <f aca="false">IF(ISNA(VLOOKUP(A1797,calculos!$A$2:$B$20,2,1)),"null",VLOOKUP(A1797,calculos!$A$2:$B$20,2,1))</f>
        <v>12</v>
      </c>
      <c r="R1797" s="0" t="n">
        <f aca="false">IF(ISNA(VLOOKUP(C1797,calculos!$D$2:$E$1218,2,1)),"null",VLOOKUP(C1797,calculos!$D$2:$E$1218,2,1))</f>
        <v>351</v>
      </c>
      <c r="S1797" s="0" t="n">
        <f aca="false">IF(ISNA(VLOOKUP(D1797,calculos!$G$2:$H$1118,2,1)),"null",VLOOKUP(D1797,calculos!$G$2:$H$1118,2,1))</f>
        <v>257</v>
      </c>
      <c r="T1797" s="0" t="n">
        <f aca="false">IF(ISNA(VLOOKUP(E1797,calculos!$J$2:$K$220,2,1)),"null",VLOOKUP(E1797,calculos!$J$2:$K$220,2,1))</f>
        <v>54</v>
      </c>
      <c r="U1797" s="0" t="n">
        <f aca="false">IF(ISNA(VLOOKUP(F1797,calculos!$M$2:$N$658,2,1)),"null",VLOOKUP(F1797,calculos!$M$2:$N$658,2,1))</f>
        <v>5</v>
      </c>
      <c r="V1797" s="0" t="n">
        <f aca="false">IF(ISNA(VLOOKUP(J1797,calculos!$P$2:$Q$1711,2,1)),"null",VLOOKUP(J1797,calculos!$P$2:$Q$1711,2,1))</f>
        <v>887</v>
      </c>
      <c r="W1797" s="0" t="n">
        <f aca="false">IF(ISNA(VLOOKUP(P1797,calculos!$S$2:$T$58,2,1)),"null",VLOOKUP(P1797,calculos!$S$2:$T$58,2,1))</f>
        <v>39</v>
      </c>
      <c r="X1797" s="9" t="str">
        <f aca="false">$X$1&amp;B1797&amp;"','"&amp;G1797&amp;"','"&amp;H1797&amp;"','"&amp;I1797&amp;"','"&amp;K1797&amp;"','"&amp;L1797&amp;"','"&amp;M1797&amp;"','"&amp;N1797&amp;"','"&amp;O1797&amp;"',"&amp;Q1797&amp;","&amp;R1797&amp;","&amp;S1797&amp;","&amp;T1797&amp;","&amp;U1797&amp;","&amp;V1797&amp;","&amp;W1797&amp;");"</f>
        <v>insert into servicio (id,fecha_entrega,serie,apertura,fecha_instalacion,garantia,mantenimiento,capacitacion,entrega_equipo,visita,id_empresa,id_hospital,id_equipo,id_marca,id_modelo,id_os,id_ingeniero) values (nextval('seq_servicio'),'','47500864','43412','43412','','','','','',12,351,257,54,5,887,39);</v>
      </c>
    </row>
    <row r="1798" customFormat="false" ht="13.8" hidden="false" customHeight="false" outlineLevel="0" collapsed="false">
      <c r="A1798" s="31" t="s">
        <v>23</v>
      </c>
      <c r="B1798" s="31"/>
      <c r="C1798" s="31" t="s">
        <v>7536</v>
      </c>
      <c r="D1798" s="31" t="s">
        <v>4300</v>
      </c>
      <c r="E1798" s="31" t="s">
        <v>7542</v>
      </c>
      <c r="F1798" s="32" t="s">
        <v>7256</v>
      </c>
      <c r="G1798" s="32" t="s">
        <v>7546</v>
      </c>
      <c r="H1798" s="33" t="n">
        <v>43412</v>
      </c>
      <c r="I1798" s="33" t="n">
        <v>43412</v>
      </c>
      <c r="J1798" s="34" t="s">
        <v>6761</v>
      </c>
      <c r="K1798" s="31"/>
      <c r="L1798" s="35"/>
      <c r="M1798" s="36"/>
      <c r="N1798" s="31"/>
      <c r="O1798" s="31"/>
      <c r="P1798" s="31" t="s">
        <v>7193</v>
      </c>
      <c r="Q1798" s="0" t="n">
        <f aca="false">IF(ISNA(VLOOKUP(A1798,calculos!$A$2:$B$20,2,1)),"null",VLOOKUP(A1798,calculos!$A$2:$B$20,2,1))</f>
        <v>12</v>
      </c>
      <c r="R1798" s="0" t="n">
        <f aca="false">IF(ISNA(VLOOKUP(C1798,calculos!$D$2:$E$1218,2,1)),"null",VLOOKUP(C1798,calculos!$D$2:$E$1218,2,1))</f>
        <v>351</v>
      </c>
      <c r="S1798" s="0" t="n">
        <f aca="false">IF(ISNA(VLOOKUP(D1798,calculos!$G$2:$H$1118,2,1)),"null",VLOOKUP(D1798,calculos!$G$2:$H$1118,2,1))</f>
        <v>257</v>
      </c>
      <c r="T1798" s="0" t="n">
        <f aca="false">IF(ISNA(VLOOKUP(E1798,calculos!$J$2:$K$220,2,1)),"null",VLOOKUP(E1798,calculos!$J$2:$K$220,2,1))</f>
        <v>54</v>
      </c>
      <c r="U1798" s="0" t="n">
        <f aca="false">IF(ISNA(VLOOKUP(F1798,calculos!$M$2:$N$658,2,1)),"null",VLOOKUP(F1798,calculos!$M$2:$N$658,2,1))</f>
        <v>5</v>
      </c>
      <c r="V1798" s="0" t="n">
        <f aca="false">IF(ISNA(VLOOKUP(J1798,calculos!$P$2:$Q$1711,2,1)),"null",VLOOKUP(J1798,calculos!$P$2:$Q$1711,2,1))</f>
        <v>887</v>
      </c>
      <c r="W1798" s="0" t="n">
        <f aca="false">IF(ISNA(VLOOKUP(P1798,calculos!$S$2:$T$58,2,1)),"null",VLOOKUP(P1798,calculos!$S$2:$T$58,2,1))</f>
        <v>39</v>
      </c>
      <c r="X1798" s="9" t="str">
        <f aca="false">$X$1&amp;B1798&amp;"','"&amp;G1798&amp;"','"&amp;H1798&amp;"','"&amp;I1798&amp;"','"&amp;K1798&amp;"','"&amp;L1798&amp;"','"&amp;M1798&amp;"','"&amp;N1798&amp;"','"&amp;O1798&amp;"',"&amp;Q1798&amp;","&amp;R1798&amp;","&amp;S1798&amp;","&amp;T1798&amp;","&amp;U1798&amp;","&amp;V1798&amp;","&amp;W1798&amp;");"</f>
        <v>insert into servicio (id,fecha_entrega,serie,apertura,fecha_instalacion,garantia,mantenimiento,capacitacion,entrega_equipo,visita,id_empresa,id_hospital,id_equipo,id_marca,id_modelo,id_os,id_ingeniero) values (nextval('seq_servicio'),'','47501251','43412','43412','','','','','',12,351,257,54,5,887,39);</v>
      </c>
    </row>
    <row r="1799" customFormat="false" ht="13.8" hidden="false" customHeight="false" outlineLevel="0" collapsed="false">
      <c r="A1799" s="31" t="s">
        <v>23</v>
      </c>
      <c r="B1799" s="31"/>
      <c r="C1799" s="31" t="s">
        <v>7536</v>
      </c>
      <c r="D1799" s="31" t="s">
        <v>4300</v>
      </c>
      <c r="E1799" s="31" t="s">
        <v>7542</v>
      </c>
      <c r="F1799" s="32" t="s">
        <v>7256</v>
      </c>
      <c r="G1799" s="32" t="s">
        <v>7547</v>
      </c>
      <c r="H1799" s="33" t="n">
        <v>43412</v>
      </c>
      <c r="I1799" s="33" t="n">
        <v>43412</v>
      </c>
      <c r="J1799" s="34" t="s">
        <v>6761</v>
      </c>
      <c r="K1799" s="31"/>
      <c r="L1799" s="35"/>
      <c r="M1799" s="36"/>
      <c r="N1799" s="31"/>
      <c r="O1799" s="31"/>
      <c r="P1799" s="31" t="s">
        <v>7193</v>
      </c>
      <c r="Q1799" s="0" t="n">
        <f aca="false">IF(ISNA(VLOOKUP(A1799,calculos!$A$2:$B$20,2,1)),"null",VLOOKUP(A1799,calculos!$A$2:$B$20,2,1))</f>
        <v>12</v>
      </c>
      <c r="R1799" s="0" t="n">
        <f aca="false">IF(ISNA(VLOOKUP(C1799,calculos!$D$2:$E$1218,2,1)),"null",VLOOKUP(C1799,calculos!$D$2:$E$1218,2,1))</f>
        <v>351</v>
      </c>
      <c r="S1799" s="0" t="n">
        <f aca="false">IF(ISNA(VLOOKUP(D1799,calculos!$G$2:$H$1118,2,1)),"null",VLOOKUP(D1799,calculos!$G$2:$H$1118,2,1))</f>
        <v>257</v>
      </c>
      <c r="T1799" s="0" t="n">
        <f aca="false">IF(ISNA(VLOOKUP(E1799,calculos!$J$2:$K$220,2,1)),"null",VLOOKUP(E1799,calculos!$J$2:$K$220,2,1))</f>
        <v>54</v>
      </c>
      <c r="U1799" s="0" t="n">
        <f aca="false">IF(ISNA(VLOOKUP(F1799,calculos!$M$2:$N$658,2,1)),"null",VLOOKUP(F1799,calculos!$M$2:$N$658,2,1))</f>
        <v>5</v>
      </c>
      <c r="V1799" s="0" t="n">
        <f aca="false">IF(ISNA(VLOOKUP(J1799,calculos!$P$2:$Q$1711,2,1)),"null",VLOOKUP(J1799,calculos!$P$2:$Q$1711,2,1))</f>
        <v>887</v>
      </c>
      <c r="W1799" s="0" t="n">
        <f aca="false">IF(ISNA(VLOOKUP(P1799,calculos!$S$2:$T$58,2,1)),"null",VLOOKUP(P1799,calculos!$S$2:$T$58,2,1))</f>
        <v>39</v>
      </c>
      <c r="X1799" s="9" t="str">
        <f aca="false">$X$1&amp;B1799&amp;"','"&amp;G1799&amp;"','"&amp;H1799&amp;"','"&amp;I1799&amp;"','"&amp;K1799&amp;"','"&amp;L1799&amp;"','"&amp;M1799&amp;"','"&amp;N1799&amp;"','"&amp;O1799&amp;"',"&amp;Q1799&amp;","&amp;R1799&amp;","&amp;S1799&amp;","&amp;T1799&amp;","&amp;U1799&amp;","&amp;V1799&amp;","&amp;W1799&amp;");"</f>
        <v>insert into servicio (id,fecha_entrega,serie,apertura,fecha_instalacion,garantia,mantenimiento,capacitacion,entrega_equipo,visita,id_empresa,id_hospital,id_equipo,id_marca,id_modelo,id_os,id_ingeniero) values (nextval('seq_servicio'),'','47491214','43412','43412','','','','','',12,351,257,54,5,887,39);</v>
      </c>
    </row>
    <row r="1800" customFormat="false" ht="13.8" hidden="false" customHeight="false" outlineLevel="0" collapsed="false">
      <c r="A1800" s="31" t="s">
        <v>23</v>
      </c>
      <c r="B1800" s="31"/>
      <c r="C1800" s="31" t="s">
        <v>7536</v>
      </c>
      <c r="D1800" s="31" t="s">
        <v>7548</v>
      </c>
      <c r="E1800" s="31" t="s">
        <v>4803</v>
      </c>
      <c r="F1800" s="32" t="s">
        <v>7549</v>
      </c>
      <c r="G1800" s="32" t="s">
        <v>3873</v>
      </c>
      <c r="H1800" s="33" t="n">
        <v>43412</v>
      </c>
      <c r="I1800" s="33" t="n">
        <v>43412</v>
      </c>
      <c r="J1800" s="34" t="s">
        <v>7463</v>
      </c>
      <c r="K1800" s="31"/>
      <c r="L1800" s="35"/>
      <c r="M1800" s="36"/>
      <c r="N1800" s="31"/>
      <c r="O1800" s="31"/>
      <c r="P1800" s="31" t="s">
        <v>7193</v>
      </c>
      <c r="Q1800" s="0" t="n">
        <f aca="false">IF(ISNA(VLOOKUP(A1800,calculos!$A$2:$B$20,2,1)),"null",VLOOKUP(A1800,calculos!$A$2:$B$20,2,1))</f>
        <v>12</v>
      </c>
      <c r="R1800" s="0" t="n">
        <f aca="false">IF(ISNA(VLOOKUP(C1800,calculos!$D$2:$E$1218,2,1)),"null",VLOOKUP(C1800,calculos!$D$2:$E$1218,2,1))</f>
        <v>351</v>
      </c>
      <c r="S1800" s="0" t="n">
        <f aca="false">IF(ISNA(VLOOKUP(D1800,calculos!$G$2:$H$1118,2,1)),"null",VLOOKUP(D1800,calculos!$G$2:$H$1118,2,1))</f>
        <v>732</v>
      </c>
      <c r="T1800" s="0" t="n">
        <f aca="false">IF(ISNA(VLOOKUP(E1800,calculos!$J$2:$K$220,2,1)),"null",VLOOKUP(E1800,calculos!$J$2:$K$220,2,1))</f>
        <v>53</v>
      </c>
      <c r="U1800" s="0" t="n">
        <f aca="false">IF(ISNA(VLOOKUP(F1800,calculos!$M$2:$N$658,2,1)),"null",VLOOKUP(F1800,calculos!$M$2:$N$658,2,1))</f>
        <v>136</v>
      </c>
      <c r="V1800" s="0" t="n">
        <f aca="false">IF(ISNA(VLOOKUP(J1800,calculos!$P$2:$Q$1711,2,1)),"null",VLOOKUP(J1800,calculos!$P$2:$Q$1711,2,1))</f>
        <v>892</v>
      </c>
      <c r="W1800" s="0" t="n">
        <f aca="false">IF(ISNA(VLOOKUP(P1800,calculos!$S$2:$T$58,2,1)),"null",VLOOKUP(P1800,calculos!$S$2:$T$58,2,1))</f>
        <v>39</v>
      </c>
      <c r="X1800" s="9" t="str">
        <f aca="false">$X$1&amp;B1800&amp;"','"&amp;G1800&amp;"','"&amp;H1800&amp;"','"&amp;I1800&amp;"','"&amp;K1800&amp;"','"&amp;L1800&amp;"','"&amp;M1800&amp;"','"&amp;N1800&amp;"','"&amp;O1800&amp;"',"&amp;Q1800&amp;","&amp;R1800&amp;","&amp;S1800&amp;","&amp;T1800&amp;","&amp;U1800&amp;","&amp;V1800&amp;","&amp;W1800&amp;");"</f>
        <v>insert into servicio (id,fecha_entrega,serie,apertura,fecha_instalacion,garantia,mantenimiento,capacitacion,entrega_equipo,visita,id_empresa,id_hospital,id_equipo,id_marca,id_modelo,id_os,id_ingeniero) values (nextval('seq_servicio'),'','S/N','43412','43412','','','','','',12,351,732,53,136,892,39);</v>
      </c>
    </row>
    <row r="1801" customFormat="false" ht="13.8" hidden="false" customHeight="false" outlineLevel="0" collapsed="false">
      <c r="A1801" s="31" t="s">
        <v>23</v>
      </c>
      <c r="B1801" s="31"/>
      <c r="C1801" s="31" t="s">
        <v>7536</v>
      </c>
      <c r="D1801" s="31" t="s">
        <v>7550</v>
      </c>
      <c r="E1801" s="31" t="s">
        <v>4774</v>
      </c>
      <c r="F1801" s="32" t="s">
        <v>7551</v>
      </c>
      <c r="G1801" s="32" t="s">
        <v>7552</v>
      </c>
      <c r="H1801" s="33" t="n">
        <v>43412</v>
      </c>
      <c r="I1801" s="33" t="n">
        <v>43412</v>
      </c>
      <c r="J1801" s="34" t="s">
        <v>7462</v>
      </c>
      <c r="K1801" s="31"/>
      <c r="L1801" s="35"/>
      <c r="M1801" s="36"/>
      <c r="N1801" s="31"/>
      <c r="O1801" s="31"/>
      <c r="P1801" s="31" t="s">
        <v>7193</v>
      </c>
      <c r="Q1801" s="0" t="n">
        <f aca="false">IF(ISNA(VLOOKUP(A1801,calculos!$A$2:$B$20,2,1)),"null",VLOOKUP(A1801,calculos!$A$2:$B$20,2,1))</f>
        <v>12</v>
      </c>
      <c r="R1801" s="0" t="n">
        <f aca="false">IF(ISNA(VLOOKUP(C1801,calculos!$D$2:$E$1218,2,1)),"null",VLOOKUP(C1801,calculos!$D$2:$E$1218,2,1))</f>
        <v>351</v>
      </c>
      <c r="S1801" s="0" t="n">
        <f aca="false">IF(ISNA(VLOOKUP(D1801,calculos!$G$2:$H$1118,2,1)),"null",VLOOKUP(D1801,calculos!$G$2:$H$1118,2,1))</f>
        <v>626</v>
      </c>
      <c r="T1801" s="0" t="n">
        <f aca="false">IF(ISNA(VLOOKUP(E1801,calculos!$J$2:$K$220,2,1)),"null",VLOOKUP(E1801,calculos!$J$2:$K$220,2,1))</f>
        <v>172</v>
      </c>
      <c r="U1801" s="0" t="n">
        <f aca="false">IF(ISNA(VLOOKUP(F1801,calculos!$M$2:$N$658,2,1)),"null",VLOOKUP(F1801,calculos!$M$2:$N$658,2,1))</f>
        <v>571</v>
      </c>
      <c r="V1801" s="0" t="n">
        <f aca="false">IF(ISNA(VLOOKUP(J1801,calculos!$P$2:$Q$1711,2,1)),"null",VLOOKUP(J1801,calculos!$P$2:$Q$1711,2,1))</f>
        <v>893</v>
      </c>
      <c r="W1801" s="0" t="n">
        <f aca="false">IF(ISNA(VLOOKUP(P1801,calculos!$S$2:$T$58,2,1)),"null",VLOOKUP(P1801,calculos!$S$2:$T$58,2,1))</f>
        <v>39</v>
      </c>
      <c r="X1801" s="9" t="str">
        <f aca="false">$X$1&amp;B1801&amp;"','"&amp;G1801&amp;"','"&amp;H1801&amp;"','"&amp;I1801&amp;"','"&amp;K1801&amp;"','"&amp;L1801&amp;"','"&amp;M1801&amp;"','"&amp;N1801&amp;"','"&amp;O1801&amp;"',"&amp;Q1801&amp;","&amp;R1801&amp;","&amp;S1801&amp;","&amp;T1801&amp;","&amp;U1801&amp;","&amp;V1801&amp;","&amp;W1801&amp;");"</f>
        <v>insert into servicio (id,fecha_entrega,serie,apertura,fecha_instalacion,garantia,mantenimiento,capacitacion,entrega_equipo,visita,id_empresa,id_hospital,id_equipo,id_marca,id_modelo,id_os,id_ingeniero) values (nextval('seq_servicio'),'','UNICA00136','43412','43412','','','','','',12,351,626,172,571,893,39);</v>
      </c>
    </row>
    <row r="1802" customFormat="false" ht="13.8" hidden="false" customHeight="false" outlineLevel="0" collapsed="false">
      <c r="A1802" s="31" t="s">
        <v>23</v>
      </c>
      <c r="B1802" s="31"/>
      <c r="C1802" s="31" t="s">
        <v>7536</v>
      </c>
      <c r="D1802" s="31" t="s">
        <v>7550</v>
      </c>
      <c r="E1802" s="31" t="s">
        <v>4774</v>
      </c>
      <c r="F1802" s="32" t="s">
        <v>7551</v>
      </c>
      <c r="G1802" s="32" t="s">
        <v>7553</v>
      </c>
      <c r="H1802" s="33" t="n">
        <v>43412</v>
      </c>
      <c r="I1802" s="33" t="n">
        <v>43412</v>
      </c>
      <c r="J1802" s="34" t="s">
        <v>7462</v>
      </c>
      <c r="K1802" s="31"/>
      <c r="L1802" s="35"/>
      <c r="M1802" s="36"/>
      <c r="N1802" s="31"/>
      <c r="O1802" s="31"/>
      <c r="P1802" s="31" t="s">
        <v>7193</v>
      </c>
      <c r="Q1802" s="0" t="n">
        <f aca="false">IF(ISNA(VLOOKUP(A1802,calculos!$A$2:$B$20,2,1)),"null",VLOOKUP(A1802,calculos!$A$2:$B$20,2,1))</f>
        <v>12</v>
      </c>
      <c r="R1802" s="0" t="n">
        <f aca="false">IF(ISNA(VLOOKUP(C1802,calculos!$D$2:$E$1218,2,1)),"null",VLOOKUP(C1802,calculos!$D$2:$E$1218,2,1))</f>
        <v>351</v>
      </c>
      <c r="S1802" s="0" t="n">
        <f aca="false">IF(ISNA(VLOOKUP(D1802,calculos!$G$2:$H$1118,2,1)),"null",VLOOKUP(D1802,calculos!$G$2:$H$1118,2,1))</f>
        <v>626</v>
      </c>
      <c r="T1802" s="0" t="n">
        <f aca="false">IF(ISNA(VLOOKUP(E1802,calculos!$J$2:$K$220,2,1)),"null",VLOOKUP(E1802,calculos!$J$2:$K$220,2,1))</f>
        <v>172</v>
      </c>
      <c r="U1802" s="0" t="n">
        <f aca="false">IF(ISNA(VLOOKUP(F1802,calculos!$M$2:$N$658,2,1)),"null",VLOOKUP(F1802,calculos!$M$2:$N$658,2,1))</f>
        <v>571</v>
      </c>
      <c r="V1802" s="0" t="n">
        <f aca="false">IF(ISNA(VLOOKUP(J1802,calculos!$P$2:$Q$1711,2,1)),"null",VLOOKUP(J1802,calculos!$P$2:$Q$1711,2,1))</f>
        <v>893</v>
      </c>
      <c r="W1802" s="0" t="n">
        <f aca="false">IF(ISNA(VLOOKUP(P1802,calculos!$S$2:$T$58,2,1)),"null",VLOOKUP(P1802,calculos!$S$2:$T$58,2,1))</f>
        <v>39</v>
      </c>
      <c r="X1802" s="9" t="str">
        <f aca="false">$X$1&amp;B1802&amp;"','"&amp;G1802&amp;"','"&amp;H1802&amp;"','"&amp;I1802&amp;"','"&amp;K1802&amp;"','"&amp;L1802&amp;"','"&amp;M1802&amp;"','"&amp;N1802&amp;"','"&amp;O1802&amp;"',"&amp;Q1802&amp;","&amp;R1802&amp;","&amp;S1802&amp;","&amp;T1802&amp;","&amp;U1802&amp;","&amp;V1802&amp;","&amp;W1802&amp;");"</f>
        <v>insert into servicio (id,fecha_entrega,serie,apertura,fecha_instalacion,garantia,mantenimiento,capacitacion,entrega_equipo,visita,id_empresa,id_hospital,id_equipo,id_marca,id_modelo,id_os,id_ingeniero) values (nextval('seq_servicio'),'','UNICA00137','43412','43412','','','','','',12,351,626,172,571,893,39);</v>
      </c>
    </row>
    <row r="1803" customFormat="false" ht="13.8" hidden="false" customHeight="false" outlineLevel="0" collapsed="false">
      <c r="A1803" s="31" t="s">
        <v>23</v>
      </c>
      <c r="B1803" s="31"/>
      <c r="C1803" s="31" t="s">
        <v>7536</v>
      </c>
      <c r="D1803" s="31" t="s">
        <v>7550</v>
      </c>
      <c r="E1803" s="31" t="s">
        <v>4774</v>
      </c>
      <c r="F1803" s="32" t="s">
        <v>7551</v>
      </c>
      <c r="G1803" s="32" t="s">
        <v>7554</v>
      </c>
      <c r="H1803" s="33" t="n">
        <v>43412</v>
      </c>
      <c r="I1803" s="33" t="n">
        <v>43412</v>
      </c>
      <c r="J1803" s="34" t="s">
        <v>7462</v>
      </c>
      <c r="K1803" s="31"/>
      <c r="L1803" s="35"/>
      <c r="M1803" s="36"/>
      <c r="N1803" s="31"/>
      <c r="O1803" s="31"/>
      <c r="P1803" s="31" t="s">
        <v>7193</v>
      </c>
      <c r="Q1803" s="0" t="n">
        <f aca="false">IF(ISNA(VLOOKUP(A1803,calculos!$A$2:$B$20,2,1)),"null",VLOOKUP(A1803,calculos!$A$2:$B$20,2,1))</f>
        <v>12</v>
      </c>
      <c r="R1803" s="0" t="n">
        <f aca="false">IF(ISNA(VLOOKUP(C1803,calculos!$D$2:$E$1218,2,1)),"null",VLOOKUP(C1803,calculos!$D$2:$E$1218,2,1))</f>
        <v>351</v>
      </c>
      <c r="S1803" s="0" t="n">
        <f aca="false">IF(ISNA(VLOOKUP(D1803,calculos!$G$2:$H$1118,2,1)),"null",VLOOKUP(D1803,calculos!$G$2:$H$1118,2,1))</f>
        <v>626</v>
      </c>
      <c r="T1803" s="0" t="n">
        <f aca="false">IF(ISNA(VLOOKUP(E1803,calculos!$J$2:$K$220,2,1)),"null",VLOOKUP(E1803,calculos!$J$2:$K$220,2,1))</f>
        <v>172</v>
      </c>
      <c r="U1803" s="0" t="n">
        <f aca="false">IF(ISNA(VLOOKUP(F1803,calculos!$M$2:$N$658,2,1)),"null",VLOOKUP(F1803,calculos!$M$2:$N$658,2,1))</f>
        <v>571</v>
      </c>
      <c r="V1803" s="0" t="n">
        <f aca="false">IF(ISNA(VLOOKUP(J1803,calculos!$P$2:$Q$1711,2,1)),"null",VLOOKUP(J1803,calculos!$P$2:$Q$1711,2,1))</f>
        <v>893</v>
      </c>
      <c r="W1803" s="0" t="n">
        <f aca="false">IF(ISNA(VLOOKUP(P1803,calculos!$S$2:$T$58,2,1)),"null",VLOOKUP(P1803,calculos!$S$2:$T$58,2,1))</f>
        <v>39</v>
      </c>
      <c r="X1803" s="9" t="str">
        <f aca="false">$X$1&amp;B1803&amp;"','"&amp;G1803&amp;"','"&amp;H1803&amp;"','"&amp;I1803&amp;"','"&amp;K1803&amp;"','"&amp;L1803&amp;"','"&amp;M1803&amp;"','"&amp;N1803&amp;"','"&amp;O1803&amp;"',"&amp;Q1803&amp;","&amp;R1803&amp;","&amp;S1803&amp;","&amp;T1803&amp;","&amp;U1803&amp;","&amp;V1803&amp;","&amp;W1803&amp;");"</f>
        <v>insert into servicio (id,fecha_entrega,serie,apertura,fecha_instalacion,garantia,mantenimiento,capacitacion,entrega_equipo,visita,id_empresa,id_hospital,id_equipo,id_marca,id_modelo,id_os,id_ingeniero) values (nextval('seq_servicio'),'','UNICA00138','43412','43412','','','','','',12,351,626,172,571,893,39);</v>
      </c>
    </row>
    <row r="1804" customFormat="false" ht="13.8" hidden="false" customHeight="false" outlineLevel="0" collapsed="false">
      <c r="A1804" s="31" t="s">
        <v>23</v>
      </c>
      <c r="B1804" s="31"/>
      <c r="C1804" s="31" t="s">
        <v>7536</v>
      </c>
      <c r="D1804" s="31" t="s">
        <v>7550</v>
      </c>
      <c r="E1804" s="31" t="s">
        <v>4774</v>
      </c>
      <c r="F1804" s="32" t="s">
        <v>7551</v>
      </c>
      <c r="G1804" s="32" t="s">
        <v>7555</v>
      </c>
      <c r="H1804" s="33" t="n">
        <v>43412</v>
      </c>
      <c r="I1804" s="33" t="n">
        <v>43412</v>
      </c>
      <c r="J1804" s="34" t="s">
        <v>7462</v>
      </c>
      <c r="K1804" s="31"/>
      <c r="L1804" s="35"/>
      <c r="M1804" s="36"/>
      <c r="N1804" s="31"/>
      <c r="O1804" s="31"/>
      <c r="P1804" s="31" t="s">
        <v>7193</v>
      </c>
      <c r="Q1804" s="0" t="n">
        <f aca="false">IF(ISNA(VLOOKUP(A1804,calculos!$A$2:$B$20,2,1)),"null",VLOOKUP(A1804,calculos!$A$2:$B$20,2,1))</f>
        <v>12</v>
      </c>
      <c r="R1804" s="0" t="n">
        <f aca="false">IF(ISNA(VLOOKUP(C1804,calculos!$D$2:$E$1218,2,1)),"null",VLOOKUP(C1804,calculos!$D$2:$E$1218,2,1))</f>
        <v>351</v>
      </c>
      <c r="S1804" s="0" t="n">
        <f aca="false">IF(ISNA(VLOOKUP(D1804,calculos!$G$2:$H$1118,2,1)),"null",VLOOKUP(D1804,calculos!$G$2:$H$1118,2,1))</f>
        <v>626</v>
      </c>
      <c r="T1804" s="0" t="n">
        <f aca="false">IF(ISNA(VLOOKUP(E1804,calculos!$J$2:$K$220,2,1)),"null",VLOOKUP(E1804,calculos!$J$2:$K$220,2,1))</f>
        <v>172</v>
      </c>
      <c r="U1804" s="0" t="n">
        <f aca="false">IF(ISNA(VLOOKUP(F1804,calculos!$M$2:$N$658,2,1)),"null",VLOOKUP(F1804,calculos!$M$2:$N$658,2,1))</f>
        <v>571</v>
      </c>
      <c r="V1804" s="0" t="n">
        <f aca="false">IF(ISNA(VLOOKUP(J1804,calculos!$P$2:$Q$1711,2,1)),"null",VLOOKUP(J1804,calculos!$P$2:$Q$1711,2,1))</f>
        <v>893</v>
      </c>
      <c r="W1804" s="0" t="n">
        <f aca="false">IF(ISNA(VLOOKUP(P1804,calculos!$S$2:$T$58,2,1)),"null",VLOOKUP(P1804,calculos!$S$2:$T$58,2,1))</f>
        <v>39</v>
      </c>
      <c r="X1804" s="9" t="str">
        <f aca="false">$X$1&amp;B1804&amp;"','"&amp;G1804&amp;"','"&amp;H1804&amp;"','"&amp;I1804&amp;"','"&amp;K1804&amp;"','"&amp;L1804&amp;"','"&amp;M1804&amp;"','"&amp;N1804&amp;"','"&amp;O1804&amp;"',"&amp;Q1804&amp;","&amp;R1804&amp;","&amp;S1804&amp;","&amp;T1804&amp;","&amp;U1804&amp;","&amp;V1804&amp;","&amp;W1804&amp;");"</f>
        <v>insert into servicio (id,fecha_entrega,serie,apertura,fecha_instalacion,garantia,mantenimiento,capacitacion,entrega_equipo,visita,id_empresa,id_hospital,id_equipo,id_marca,id_modelo,id_os,id_ingeniero) values (nextval('seq_servicio'),'','UNICA00139','43412','43412','','','','','',12,351,626,172,571,893,39);</v>
      </c>
    </row>
    <row r="1805" customFormat="false" ht="13.8" hidden="false" customHeight="false" outlineLevel="0" collapsed="false">
      <c r="A1805" s="31" t="s">
        <v>23</v>
      </c>
      <c r="B1805" s="31"/>
      <c r="C1805" s="31" t="s">
        <v>7556</v>
      </c>
      <c r="D1805" s="31" t="s">
        <v>7557</v>
      </c>
      <c r="E1805" s="31" t="s">
        <v>7558</v>
      </c>
      <c r="F1805" s="32" t="s">
        <v>7559</v>
      </c>
      <c r="G1805" s="32"/>
      <c r="H1805" s="33" t="n">
        <v>43409</v>
      </c>
      <c r="I1805" s="33" t="n">
        <v>43409</v>
      </c>
      <c r="J1805" s="34" t="s">
        <v>7560</v>
      </c>
      <c r="K1805" s="31"/>
      <c r="L1805" s="35"/>
      <c r="M1805" s="36" t="n">
        <v>43409</v>
      </c>
      <c r="N1805" s="31"/>
      <c r="O1805" s="31"/>
      <c r="P1805" s="31" t="s">
        <v>6964</v>
      </c>
      <c r="Q1805" s="0" t="n">
        <f aca="false">IF(ISNA(VLOOKUP(A1805,calculos!$A$2:$B$20,2,1)),"null",VLOOKUP(A1805,calculos!$A$2:$B$20,2,1))</f>
        <v>12</v>
      </c>
      <c r="R1805" s="0" t="n">
        <f aca="false">IF(ISNA(VLOOKUP(C1805,calculos!$D$2:$E$1218,2,1)),"null",VLOOKUP(C1805,calculos!$D$2:$E$1218,2,1))</f>
        <v>663</v>
      </c>
      <c r="S1805" s="0" t="n">
        <f aca="false">IF(ISNA(VLOOKUP(D1805,calculos!$G$2:$H$1118,2,1)),"null",VLOOKUP(D1805,calculos!$G$2:$H$1118,2,1))</f>
        <v>131</v>
      </c>
      <c r="T1805" s="0" t="n">
        <f aca="false">IF(ISNA(VLOOKUP(E1805,calculos!$J$2:$K$220,2,1)),"null",VLOOKUP(E1805,calculos!$J$2:$K$220,2,1))</f>
        <v>7</v>
      </c>
      <c r="U1805" s="0" t="n">
        <f aca="false">IF(ISNA(VLOOKUP(F1805,calculos!$M$2:$N$658,2,1)),"null",VLOOKUP(F1805,calculos!$M$2:$N$658,2,1))</f>
        <v>305</v>
      </c>
      <c r="V1805" s="0" t="n">
        <f aca="false">IF(ISNA(VLOOKUP(J1805,calculos!$P$2:$Q$1711,2,1)),"null",VLOOKUP(J1805,calculos!$P$2:$Q$1711,2,1))</f>
        <v>930</v>
      </c>
      <c r="W1805" s="0" t="n">
        <f aca="false">IF(ISNA(VLOOKUP(P1805,calculos!$S$2:$T$58,2,1)),"null",VLOOKUP(P1805,calculos!$S$2:$T$58,2,1))</f>
        <v>2</v>
      </c>
      <c r="X1805" s="9" t="str">
        <f aca="false">$X$1&amp;B1805&amp;"','"&amp;G1805&amp;"','"&amp;H1805&amp;"','"&amp;I1805&amp;"','"&amp;K1805&amp;"','"&amp;L1805&amp;"','"&amp;M1805&amp;"','"&amp;N1805&amp;"','"&amp;O1805&amp;"',"&amp;Q1805&amp;","&amp;R1805&amp;","&amp;S1805&amp;","&amp;T1805&amp;","&amp;U1805&amp;","&amp;V1805&amp;","&amp;W1805&amp;");"</f>
        <v>insert into servicio (id,fecha_entrega,serie,apertura,fecha_instalacion,garantia,mantenimiento,capacitacion,entrega_equipo,visita,id_empresa,id_hospital,id_equipo,id_marca,id_modelo,id_os,id_ingeniero) values (nextval('seq_servicio'),'','','43409','43409','','','43409','','',12,663,131,7,305,930,2);</v>
      </c>
    </row>
    <row r="1806" customFormat="false" ht="13.8" hidden="false" customHeight="false" outlineLevel="0" collapsed="false">
      <c r="A1806" s="31" t="s">
        <v>23</v>
      </c>
      <c r="B1806" s="31"/>
      <c r="C1806" s="31" t="s">
        <v>7556</v>
      </c>
      <c r="D1806" s="31" t="s">
        <v>7557</v>
      </c>
      <c r="E1806" s="31" t="s">
        <v>7558</v>
      </c>
      <c r="F1806" s="32" t="s">
        <v>7559</v>
      </c>
      <c r="G1806" s="32" t="s">
        <v>7561</v>
      </c>
      <c r="H1806" s="33" t="n">
        <v>43409</v>
      </c>
      <c r="I1806" s="33" t="n">
        <v>43409</v>
      </c>
      <c r="J1806" s="34" t="s">
        <v>7562</v>
      </c>
      <c r="K1806" s="31"/>
      <c r="L1806" s="35"/>
      <c r="M1806" s="36" t="n">
        <v>43409</v>
      </c>
      <c r="N1806" s="31"/>
      <c r="O1806" s="31"/>
      <c r="P1806" s="31" t="s">
        <v>6964</v>
      </c>
      <c r="Q1806" s="0" t="n">
        <f aca="false">IF(ISNA(VLOOKUP(A1806,calculos!$A$2:$B$20,2,1)),"null",VLOOKUP(A1806,calculos!$A$2:$B$20,2,1))</f>
        <v>12</v>
      </c>
      <c r="R1806" s="0" t="n">
        <f aca="false">IF(ISNA(VLOOKUP(C1806,calculos!$D$2:$E$1218,2,1)),"null",VLOOKUP(C1806,calculos!$D$2:$E$1218,2,1))</f>
        <v>663</v>
      </c>
      <c r="S1806" s="0" t="n">
        <f aca="false">IF(ISNA(VLOOKUP(D1806,calculos!$G$2:$H$1118,2,1)),"null",VLOOKUP(D1806,calculos!$G$2:$H$1118,2,1))</f>
        <v>131</v>
      </c>
      <c r="T1806" s="0" t="n">
        <f aca="false">IF(ISNA(VLOOKUP(E1806,calculos!$J$2:$K$220,2,1)),"null",VLOOKUP(E1806,calculos!$J$2:$K$220,2,1))</f>
        <v>7</v>
      </c>
      <c r="U1806" s="0" t="n">
        <f aca="false">IF(ISNA(VLOOKUP(F1806,calculos!$M$2:$N$658,2,1)),"null",VLOOKUP(F1806,calculos!$M$2:$N$658,2,1))</f>
        <v>305</v>
      </c>
      <c r="V1806" s="0" t="n">
        <f aca="false">IF(ISNA(VLOOKUP(J1806,calculos!$P$2:$Q$1711,2,1)),"null",VLOOKUP(J1806,calculos!$P$2:$Q$1711,2,1))</f>
        <v>929</v>
      </c>
      <c r="W1806" s="0" t="n">
        <f aca="false">IF(ISNA(VLOOKUP(P1806,calculos!$S$2:$T$58,2,1)),"null",VLOOKUP(P1806,calculos!$S$2:$T$58,2,1))</f>
        <v>2</v>
      </c>
      <c r="X1806" s="9" t="str">
        <f aca="false">$X$1&amp;B1806&amp;"','"&amp;G1806&amp;"','"&amp;H1806&amp;"','"&amp;I1806&amp;"','"&amp;K1806&amp;"','"&amp;L1806&amp;"','"&amp;M1806&amp;"','"&amp;N1806&amp;"','"&amp;O1806&amp;"',"&amp;Q1806&amp;","&amp;R1806&amp;","&amp;S1806&amp;","&amp;T1806&amp;","&amp;U1806&amp;","&amp;V1806&amp;","&amp;W1806&amp;");"</f>
        <v>insert into servicio (id,fecha_entrega,serie,apertura,fecha_instalacion,garantia,mantenimiento,capacitacion,entrega_equipo,visita,id_empresa,id_hospital,id_equipo,id_marca,id_modelo,id_os,id_ingeniero) values (nextval('seq_servicio'),'','CQT601','43409','43409','','','43409','','',12,663,131,7,305,929,2);</v>
      </c>
    </row>
    <row r="1807" customFormat="false" ht="13.8" hidden="false" customHeight="false" outlineLevel="0" collapsed="false">
      <c r="A1807" s="31" t="s">
        <v>23</v>
      </c>
      <c r="B1807" s="31"/>
      <c r="C1807" s="31" t="s">
        <v>7556</v>
      </c>
      <c r="D1807" s="31" t="s">
        <v>7563</v>
      </c>
      <c r="E1807" s="32" t="s">
        <v>7564</v>
      </c>
      <c r="F1807" s="32" t="s">
        <v>7565</v>
      </c>
      <c r="G1807" s="32"/>
      <c r="H1807" s="33" t="n">
        <v>43409</v>
      </c>
      <c r="I1807" s="33" t="n">
        <v>43409</v>
      </c>
      <c r="J1807" s="34" t="s">
        <v>7566</v>
      </c>
      <c r="K1807" s="31"/>
      <c r="L1807" s="35"/>
      <c r="M1807" s="36" t="n">
        <v>43409</v>
      </c>
      <c r="N1807" s="31"/>
      <c r="O1807" s="31"/>
      <c r="P1807" s="31" t="s">
        <v>6964</v>
      </c>
      <c r="Q1807" s="0" t="n">
        <f aca="false">IF(ISNA(VLOOKUP(A1807,calculos!$A$2:$B$20,2,1)),"null",VLOOKUP(A1807,calculos!$A$2:$B$20,2,1))</f>
        <v>12</v>
      </c>
      <c r="R1807" s="0" t="n">
        <f aca="false">IF(ISNA(VLOOKUP(C1807,calculos!$D$2:$E$1218,2,1)),"null",VLOOKUP(C1807,calculos!$D$2:$E$1218,2,1))</f>
        <v>663</v>
      </c>
      <c r="S1807" s="0" t="n">
        <f aca="false">IF(ISNA(VLOOKUP(D1807,calculos!$G$2:$H$1118,2,1)),"null",VLOOKUP(D1807,calculos!$G$2:$H$1118,2,1))</f>
        <v>23</v>
      </c>
      <c r="T1807" s="0" t="n">
        <f aca="false">IF(ISNA(VLOOKUP(E1807,calculos!$J$2:$K$220,2,1)),"null",VLOOKUP(E1807,calculos!$J$2:$K$220,2,1))</f>
        <v>214</v>
      </c>
      <c r="U1807" s="0" t="n">
        <f aca="false">IF(ISNA(VLOOKUP(F1807,calculos!$M$2:$N$658,2,1)),"null",VLOOKUP(F1807,calculos!$M$2:$N$658,2,1))</f>
        <v>71</v>
      </c>
      <c r="V1807" s="0" t="n">
        <f aca="false">IF(ISNA(VLOOKUP(J1807,calculos!$P$2:$Q$1711,2,1)),"null",VLOOKUP(J1807,calculos!$P$2:$Q$1711,2,1))</f>
        <v>920</v>
      </c>
      <c r="W1807" s="0" t="n">
        <f aca="false">IF(ISNA(VLOOKUP(P1807,calculos!$S$2:$T$58,2,1)),"null",VLOOKUP(P1807,calculos!$S$2:$T$58,2,1))</f>
        <v>2</v>
      </c>
      <c r="X1807" s="9" t="str">
        <f aca="false">$X$1&amp;B1807&amp;"','"&amp;G1807&amp;"','"&amp;H1807&amp;"','"&amp;I1807&amp;"','"&amp;K1807&amp;"','"&amp;L1807&amp;"','"&amp;M1807&amp;"','"&amp;N1807&amp;"','"&amp;O1807&amp;"',"&amp;Q1807&amp;","&amp;R1807&amp;","&amp;S1807&amp;","&amp;T1807&amp;","&amp;U1807&amp;","&amp;V1807&amp;","&amp;W1807&amp;");"</f>
        <v>insert into servicio (id,fecha_entrega,serie,apertura,fecha_instalacion,garantia,mantenimiento,capacitacion,entrega_equipo,visita,id_empresa,id_hospital,id_equipo,id_marca,id_modelo,id_os,id_ingeniero) values (nextval('seq_servicio'),'','','43409','43409','','','43409','','',12,663,23,214,71,920,2);</v>
      </c>
    </row>
    <row r="1808" customFormat="false" ht="13.8" hidden="false" customHeight="false" outlineLevel="0" collapsed="false">
      <c r="A1808" s="31" t="s">
        <v>23</v>
      </c>
      <c r="B1808" s="31"/>
      <c r="C1808" s="31" t="s">
        <v>7556</v>
      </c>
      <c r="D1808" s="31" t="s">
        <v>7567</v>
      </c>
      <c r="E1808" s="31" t="s">
        <v>7558</v>
      </c>
      <c r="F1808" s="32" t="s">
        <v>7559</v>
      </c>
      <c r="G1808" s="32" t="s">
        <v>7568</v>
      </c>
      <c r="H1808" s="33" t="n">
        <v>43409</v>
      </c>
      <c r="I1808" s="33" t="n">
        <v>43409</v>
      </c>
      <c r="J1808" s="34" t="s">
        <v>7569</v>
      </c>
      <c r="K1808" s="31"/>
      <c r="L1808" s="35"/>
      <c r="M1808" s="36" t="n">
        <v>43409</v>
      </c>
      <c r="N1808" s="31"/>
      <c r="O1808" s="31"/>
      <c r="P1808" s="31" t="s">
        <v>6964</v>
      </c>
      <c r="Q1808" s="0" t="n">
        <f aca="false">IF(ISNA(VLOOKUP(A1808,calculos!$A$2:$B$20,2,1)),"null",VLOOKUP(A1808,calculos!$A$2:$B$20,2,1))</f>
        <v>12</v>
      </c>
      <c r="R1808" s="0" t="n">
        <f aca="false">IF(ISNA(VLOOKUP(C1808,calculos!$D$2:$E$1218,2,1)),"null",VLOOKUP(C1808,calculos!$D$2:$E$1218,2,1))</f>
        <v>663</v>
      </c>
      <c r="S1808" s="0" t="n">
        <f aca="false">IF(ISNA(VLOOKUP(D1808,calculos!$G$2:$H$1118,2,1)),"null",VLOOKUP(D1808,calculos!$G$2:$H$1118,2,1))</f>
        <v>128</v>
      </c>
      <c r="T1808" s="0" t="n">
        <f aca="false">IF(ISNA(VLOOKUP(E1808,calculos!$J$2:$K$220,2,1)),"null",VLOOKUP(E1808,calculos!$J$2:$K$220,2,1))</f>
        <v>7</v>
      </c>
      <c r="U1808" s="0" t="n">
        <f aca="false">IF(ISNA(VLOOKUP(F1808,calculos!$M$2:$N$658,2,1)),"null",VLOOKUP(F1808,calculos!$M$2:$N$658,2,1))</f>
        <v>305</v>
      </c>
      <c r="V1808" s="0" t="n">
        <f aca="false">IF(ISNA(VLOOKUP(J1808,calculos!$P$2:$Q$1711,2,1)),"null",VLOOKUP(J1808,calculos!$P$2:$Q$1711,2,1))</f>
        <v>932</v>
      </c>
      <c r="W1808" s="0" t="n">
        <f aca="false">IF(ISNA(VLOOKUP(P1808,calculos!$S$2:$T$58,2,1)),"null",VLOOKUP(P1808,calculos!$S$2:$T$58,2,1))</f>
        <v>2</v>
      </c>
      <c r="X1808" s="9" t="str">
        <f aca="false">$X$1&amp;B1808&amp;"','"&amp;G1808&amp;"','"&amp;H1808&amp;"','"&amp;I1808&amp;"','"&amp;K1808&amp;"','"&amp;L1808&amp;"','"&amp;M1808&amp;"','"&amp;N1808&amp;"','"&amp;O1808&amp;"',"&amp;Q1808&amp;","&amp;R1808&amp;","&amp;S1808&amp;","&amp;T1808&amp;","&amp;U1808&amp;","&amp;V1808&amp;","&amp;W1808&amp;");"</f>
        <v>insert into servicio (id,fecha_entrega,serie,apertura,fecha_instalacion,garantia,mantenimiento,capacitacion,entrega_equipo,visita,id_empresa,id_hospital,id_equipo,id_marca,id_modelo,id_os,id_ingeniero) values (nextval('seq_servicio'),'','6A7604320','43409','43409','','','43409','','',12,663,128,7,305,932,2);</v>
      </c>
    </row>
    <row r="1809" customFormat="false" ht="13.8" hidden="false" customHeight="false" outlineLevel="0" collapsed="false">
      <c r="A1809" s="31" t="s">
        <v>23</v>
      </c>
      <c r="B1809" s="31"/>
      <c r="C1809" s="31" t="s">
        <v>7556</v>
      </c>
      <c r="D1809" s="31" t="s">
        <v>7567</v>
      </c>
      <c r="E1809" s="31" t="s">
        <v>7558</v>
      </c>
      <c r="F1809" s="32" t="s">
        <v>7559</v>
      </c>
      <c r="G1809" s="32" t="s">
        <v>7570</v>
      </c>
      <c r="H1809" s="33" t="n">
        <v>43409</v>
      </c>
      <c r="I1809" s="33" t="n">
        <v>43409</v>
      </c>
      <c r="J1809" s="34" t="s">
        <v>7569</v>
      </c>
      <c r="K1809" s="31"/>
      <c r="L1809" s="35"/>
      <c r="M1809" s="36" t="n">
        <v>43409</v>
      </c>
      <c r="N1809" s="31"/>
      <c r="O1809" s="31"/>
      <c r="P1809" s="31" t="s">
        <v>6964</v>
      </c>
      <c r="Q1809" s="0" t="n">
        <f aca="false">IF(ISNA(VLOOKUP(A1809,calculos!$A$2:$B$20,2,1)),"null",VLOOKUP(A1809,calculos!$A$2:$B$20,2,1))</f>
        <v>12</v>
      </c>
      <c r="R1809" s="0" t="n">
        <f aca="false">IF(ISNA(VLOOKUP(C1809,calculos!$D$2:$E$1218,2,1)),"null",VLOOKUP(C1809,calculos!$D$2:$E$1218,2,1))</f>
        <v>663</v>
      </c>
      <c r="S1809" s="0" t="n">
        <f aca="false">IF(ISNA(VLOOKUP(D1809,calculos!$G$2:$H$1118,2,1)),"null",VLOOKUP(D1809,calculos!$G$2:$H$1118,2,1))</f>
        <v>128</v>
      </c>
      <c r="T1809" s="0" t="n">
        <f aca="false">IF(ISNA(VLOOKUP(E1809,calculos!$J$2:$K$220,2,1)),"null",VLOOKUP(E1809,calculos!$J$2:$K$220,2,1))</f>
        <v>7</v>
      </c>
      <c r="U1809" s="0" t="n">
        <f aca="false">IF(ISNA(VLOOKUP(F1809,calculos!$M$2:$N$658,2,1)),"null",VLOOKUP(F1809,calculos!$M$2:$N$658,2,1))</f>
        <v>305</v>
      </c>
      <c r="V1809" s="0" t="n">
        <f aca="false">IF(ISNA(VLOOKUP(J1809,calculos!$P$2:$Q$1711,2,1)),"null",VLOOKUP(J1809,calculos!$P$2:$Q$1711,2,1))</f>
        <v>932</v>
      </c>
      <c r="W1809" s="0" t="n">
        <f aca="false">IF(ISNA(VLOOKUP(P1809,calculos!$S$2:$T$58,2,1)),"null",VLOOKUP(P1809,calculos!$S$2:$T$58,2,1))</f>
        <v>2</v>
      </c>
      <c r="X1809" s="9" t="str">
        <f aca="false">$X$1&amp;B1809&amp;"','"&amp;G1809&amp;"','"&amp;H1809&amp;"','"&amp;I1809&amp;"','"&amp;K1809&amp;"','"&amp;L1809&amp;"','"&amp;M1809&amp;"','"&amp;N1809&amp;"','"&amp;O1809&amp;"',"&amp;Q1809&amp;","&amp;R1809&amp;","&amp;S1809&amp;","&amp;T1809&amp;","&amp;U1809&amp;","&amp;V1809&amp;","&amp;W1809&amp;");"</f>
        <v>insert into servicio (id,fecha_entrega,serie,apertura,fecha_instalacion,garantia,mantenimiento,capacitacion,entrega_equipo,visita,id_empresa,id_hospital,id_equipo,id_marca,id_modelo,id_os,id_ingeniero) values (nextval('seq_servicio'),'','6A7707909','43409','43409','','','43409','','',12,663,128,7,305,932,2);</v>
      </c>
    </row>
    <row r="1810" customFormat="false" ht="13.8" hidden="false" customHeight="false" outlineLevel="0" collapsed="false">
      <c r="A1810" s="31" t="s">
        <v>23</v>
      </c>
      <c r="B1810" s="31"/>
      <c r="C1810" s="31" t="s">
        <v>7556</v>
      </c>
      <c r="D1810" s="31" t="s">
        <v>7571</v>
      </c>
      <c r="E1810" s="31" t="s">
        <v>5445</v>
      </c>
      <c r="F1810" s="32" t="s">
        <v>7572</v>
      </c>
      <c r="G1810" s="32" t="s">
        <v>7573</v>
      </c>
      <c r="H1810" s="33" t="n">
        <v>43409</v>
      </c>
      <c r="I1810" s="33" t="n">
        <v>43409</v>
      </c>
      <c r="J1810" s="34" t="s">
        <v>7574</v>
      </c>
      <c r="K1810" s="31"/>
      <c r="L1810" s="35"/>
      <c r="M1810" s="36" t="n">
        <v>43409</v>
      </c>
      <c r="N1810" s="31"/>
      <c r="O1810" s="31"/>
      <c r="P1810" s="31" t="s">
        <v>6964</v>
      </c>
      <c r="Q1810" s="0" t="n">
        <f aca="false">IF(ISNA(VLOOKUP(A1810,calculos!$A$2:$B$20,2,1)),"null",VLOOKUP(A1810,calculos!$A$2:$B$20,2,1))</f>
        <v>12</v>
      </c>
      <c r="R1810" s="0" t="n">
        <f aca="false">IF(ISNA(VLOOKUP(C1810,calculos!$D$2:$E$1218,2,1)),"null",VLOOKUP(C1810,calculos!$D$2:$E$1218,2,1))</f>
        <v>663</v>
      </c>
      <c r="S1810" s="0" t="n">
        <f aca="false">IF(ISNA(VLOOKUP(D1810,calculos!$G$2:$H$1118,2,1)),"null",VLOOKUP(D1810,calculos!$G$2:$H$1118,2,1))</f>
        <v>402</v>
      </c>
      <c r="T1810" s="0" t="n">
        <f aca="false">IF(ISNA(VLOOKUP(E1810,calculos!$J$2:$K$220,2,1)),"null",VLOOKUP(E1810,calculos!$J$2:$K$220,2,1))</f>
        <v>203</v>
      </c>
      <c r="U1810" s="0" t="n">
        <f aca="false">IF(ISNA(VLOOKUP(F1810,calculos!$M$2:$N$658,2,1)),"null",VLOOKUP(F1810,calculos!$M$2:$N$658,2,1))</f>
        <v>5</v>
      </c>
      <c r="V1810" s="0" t="n">
        <f aca="false">IF(ISNA(VLOOKUP(J1810,calculos!$P$2:$Q$1711,2,1)),"null",VLOOKUP(J1810,calculos!$P$2:$Q$1711,2,1))</f>
        <v>931</v>
      </c>
      <c r="W1810" s="0" t="n">
        <f aca="false">IF(ISNA(VLOOKUP(P1810,calculos!$S$2:$T$58,2,1)),"null",VLOOKUP(P1810,calculos!$S$2:$T$58,2,1))</f>
        <v>2</v>
      </c>
      <c r="X1810" s="9" t="str">
        <f aca="false">$X$1&amp;B1810&amp;"','"&amp;G1810&amp;"','"&amp;H1810&amp;"','"&amp;I1810&amp;"','"&amp;K1810&amp;"','"&amp;L1810&amp;"','"&amp;M1810&amp;"','"&amp;N1810&amp;"','"&amp;O1810&amp;"',"&amp;Q1810&amp;","&amp;R1810&amp;","&amp;S1810&amp;","&amp;T1810&amp;","&amp;U1810&amp;","&amp;V1810&amp;","&amp;W1810&amp;");"</f>
        <v>insert into servicio (id,fecha_entrega,serie,apertura,fecha_instalacion,garantia,mantenimiento,capacitacion,entrega_equipo,visita,id_empresa,id_hospital,id_equipo,id_marca,id_modelo,id_os,id_ingeniero) values (nextval('seq_servicio'),'','1119090501180717','43409','43409','','','43409','','',12,663,402,203,5,931,2);</v>
      </c>
    </row>
    <row r="1811" customFormat="false" ht="13.8" hidden="false" customHeight="false" outlineLevel="0" collapsed="false">
      <c r="A1811" s="31" t="s">
        <v>23</v>
      </c>
      <c r="B1811" s="31"/>
      <c r="C1811" s="31" t="s">
        <v>7556</v>
      </c>
      <c r="D1811" s="31" t="s">
        <v>7575</v>
      </c>
      <c r="E1811" s="31" t="s">
        <v>5445</v>
      </c>
      <c r="F1811" s="32" t="s">
        <v>7576</v>
      </c>
      <c r="G1811" s="32"/>
      <c r="H1811" s="33" t="n">
        <v>43409</v>
      </c>
      <c r="I1811" s="33" t="n">
        <v>43409</v>
      </c>
      <c r="J1811" s="34" t="s">
        <v>7577</v>
      </c>
      <c r="K1811" s="31"/>
      <c r="L1811" s="35"/>
      <c r="M1811" s="36" t="n">
        <v>43409</v>
      </c>
      <c r="N1811" s="31"/>
      <c r="O1811" s="31"/>
      <c r="P1811" s="31" t="s">
        <v>6964</v>
      </c>
      <c r="Q1811" s="0" t="n">
        <f aca="false">IF(ISNA(VLOOKUP(A1811,calculos!$A$2:$B$20,2,1)),"null",VLOOKUP(A1811,calculos!$A$2:$B$20,2,1))</f>
        <v>12</v>
      </c>
      <c r="R1811" s="0" t="n">
        <f aca="false">IF(ISNA(VLOOKUP(C1811,calculos!$D$2:$E$1218,2,1)),"null",VLOOKUP(C1811,calculos!$D$2:$E$1218,2,1))</f>
        <v>663</v>
      </c>
      <c r="S1811" s="0" t="n">
        <f aca="false">IF(ISNA(VLOOKUP(D1811,calculos!$G$2:$H$1118,2,1)),"null",VLOOKUP(D1811,calculos!$G$2:$H$1118,2,1))</f>
        <v>1046</v>
      </c>
      <c r="T1811" s="0" t="n">
        <f aca="false">IF(ISNA(VLOOKUP(E1811,calculos!$J$2:$K$220,2,1)),"null",VLOOKUP(E1811,calculos!$J$2:$K$220,2,1))</f>
        <v>203</v>
      </c>
      <c r="U1811" s="0" t="n">
        <f aca="false">IF(ISNA(VLOOKUP(F1811,calculos!$M$2:$N$658,2,1)),"null",VLOOKUP(F1811,calculos!$M$2:$N$658,2,1))</f>
        <v>272</v>
      </c>
      <c r="V1811" s="0" t="n">
        <f aca="false">IF(ISNA(VLOOKUP(J1811,calculos!$P$2:$Q$1711,2,1)),"null",VLOOKUP(J1811,calculos!$P$2:$Q$1711,2,1))</f>
        <v>984</v>
      </c>
      <c r="W1811" s="0" t="n">
        <f aca="false">IF(ISNA(VLOOKUP(P1811,calculos!$S$2:$T$58,2,1)),"null",VLOOKUP(P1811,calculos!$S$2:$T$58,2,1))</f>
        <v>2</v>
      </c>
      <c r="X1811" s="9" t="str">
        <f aca="false">$X$1&amp;B1811&amp;"','"&amp;G1811&amp;"','"&amp;H1811&amp;"','"&amp;I1811&amp;"','"&amp;K1811&amp;"','"&amp;L1811&amp;"','"&amp;M1811&amp;"','"&amp;N1811&amp;"','"&amp;O1811&amp;"',"&amp;Q1811&amp;","&amp;R1811&amp;","&amp;S1811&amp;","&amp;T1811&amp;","&amp;U1811&amp;","&amp;V1811&amp;","&amp;W1811&amp;");"</f>
        <v>insert into servicio (id,fecha_entrega,serie,apertura,fecha_instalacion,garantia,mantenimiento,capacitacion,entrega_equipo,visita,id_empresa,id_hospital,id_equipo,id_marca,id_modelo,id_os,id_ingeniero) values (nextval('seq_servicio'),'','','43409','43409','','','43409','','',12,663,1046,203,272,984,2);</v>
      </c>
    </row>
    <row r="1812" customFormat="false" ht="13.8" hidden="false" customHeight="false" outlineLevel="0" collapsed="false">
      <c r="A1812" s="31" t="s">
        <v>23</v>
      </c>
      <c r="B1812" s="31"/>
      <c r="C1812" s="31" t="s">
        <v>7556</v>
      </c>
      <c r="D1812" s="31" t="s">
        <v>7578</v>
      </c>
      <c r="E1812" s="31" t="s">
        <v>7579</v>
      </c>
      <c r="F1812" s="32"/>
      <c r="G1812" s="32" t="s">
        <v>7580</v>
      </c>
      <c r="H1812" s="33" t="n">
        <v>43409</v>
      </c>
      <c r="I1812" s="33" t="n">
        <v>43409</v>
      </c>
      <c r="J1812" s="34" t="s">
        <v>7581</v>
      </c>
      <c r="K1812" s="31"/>
      <c r="L1812" s="35"/>
      <c r="M1812" s="36"/>
      <c r="N1812" s="31"/>
      <c r="O1812" s="31"/>
      <c r="P1812" s="31" t="s">
        <v>6964</v>
      </c>
      <c r="Q1812" s="0" t="n">
        <f aca="false">IF(ISNA(VLOOKUP(A1812,calculos!$A$2:$B$20,2,1)),"null",VLOOKUP(A1812,calculos!$A$2:$B$20,2,1))</f>
        <v>12</v>
      </c>
      <c r="R1812" s="0" t="n">
        <f aca="false">IF(ISNA(VLOOKUP(C1812,calculos!$D$2:$E$1218,2,1)),"null",VLOOKUP(C1812,calculos!$D$2:$E$1218,2,1))</f>
        <v>663</v>
      </c>
      <c r="S1812" s="0" t="n">
        <f aca="false">IF(ISNA(VLOOKUP(D1812,calculos!$G$2:$H$1118,2,1)),"null",VLOOKUP(D1812,calculos!$G$2:$H$1118,2,1))</f>
        <v>927</v>
      </c>
      <c r="T1812" s="0" t="n">
        <f aca="false">IF(ISNA(VLOOKUP(E1812,calculos!$J$2:$K$220,2,1)),"null",VLOOKUP(E1812,calculos!$J$2:$K$220,2,1))</f>
        <v>39</v>
      </c>
      <c r="U1812" s="0" t="str">
        <f aca="false">IF(ISNA(VLOOKUP(F1812,calculos!$M$2:$N$658,2,1)),"null",VLOOKUP(F1812,calculos!$M$2:$N$658,2,1))</f>
        <v>null</v>
      </c>
      <c r="V1812" s="0" t="n">
        <f aca="false">IF(ISNA(VLOOKUP(J1812,calculos!$P$2:$Q$1711,2,1)),"null",VLOOKUP(J1812,calculos!$P$2:$Q$1711,2,1))</f>
        <v>983</v>
      </c>
      <c r="W1812" s="0" t="n">
        <f aca="false">IF(ISNA(VLOOKUP(P1812,calculos!$S$2:$T$58,2,1)),"null",VLOOKUP(P1812,calculos!$S$2:$T$58,2,1))</f>
        <v>2</v>
      </c>
      <c r="X1812" s="9" t="str">
        <f aca="false">$X$1&amp;B1812&amp;"','"&amp;G1812&amp;"','"&amp;H1812&amp;"','"&amp;I1812&amp;"','"&amp;K1812&amp;"','"&amp;L1812&amp;"','"&amp;M1812&amp;"','"&amp;N1812&amp;"','"&amp;O1812&amp;"',"&amp;Q1812&amp;","&amp;R1812&amp;","&amp;S1812&amp;","&amp;T1812&amp;","&amp;U1812&amp;","&amp;V1812&amp;","&amp;W1812&amp;");"</f>
        <v>insert into servicio (id,fecha_entrega,serie,apertura,fecha_instalacion,garantia,mantenimiento,capacitacion,entrega_equipo,visita,id_empresa,id_hospital,id_equipo,id_marca,id_modelo,id_os,id_ingeniero) values (nextval('seq_servicio'),'','118297029901269737960002','43409','43409','','','','','',12,663,927,39,null,983,2);</v>
      </c>
    </row>
    <row r="1813" customFormat="false" ht="13.8" hidden="false" customHeight="false" outlineLevel="0" collapsed="false">
      <c r="A1813" s="31" t="s">
        <v>23</v>
      </c>
      <c r="B1813" s="31"/>
      <c r="C1813" s="31" t="s">
        <v>7556</v>
      </c>
      <c r="D1813" s="31" t="s">
        <v>7578</v>
      </c>
      <c r="E1813" s="31" t="s">
        <v>6131</v>
      </c>
      <c r="F1813" s="32" t="s">
        <v>7308</v>
      </c>
      <c r="G1813" s="32" t="s">
        <v>7582</v>
      </c>
      <c r="H1813" s="33" t="n">
        <v>43416</v>
      </c>
      <c r="I1813" s="33" t="n">
        <v>43416</v>
      </c>
      <c r="J1813" s="34" t="s">
        <v>7583</v>
      </c>
      <c r="K1813" s="31"/>
      <c r="L1813" s="35"/>
      <c r="M1813" s="36" t="n">
        <v>43416</v>
      </c>
      <c r="N1813" s="31"/>
      <c r="O1813" s="31"/>
      <c r="P1813" s="31" t="s">
        <v>6964</v>
      </c>
      <c r="Q1813" s="0" t="n">
        <f aca="false">IF(ISNA(VLOOKUP(A1813,calculos!$A$2:$B$20,2,1)),"null",VLOOKUP(A1813,calculos!$A$2:$B$20,2,1))</f>
        <v>12</v>
      </c>
      <c r="R1813" s="0" t="n">
        <f aca="false">IF(ISNA(VLOOKUP(C1813,calculos!$D$2:$E$1218,2,1)),"null",VLOOKUP(C1813,calculos!$D$2:$E$1218,2,1))</f>
        <v>663</v>
      </c>
      <c r="S1813" s="0" t="n">
        <f aca="false">IF(ISNA(VLOOKUP(D1813,calculos!$G$2:$H$1118,2,1)),"null",VLOOKUP(D1813,calculos!$G$2:$H$1118,2,1))</f>
        <v>927</v>
      </c>
      <c r="T1813" s="0" t="n">
        <f aca="false">IF(ISNA(VLOOKUP(E1813,calculos!$J$2:$K$220,2,1)),"null",VLOOKUP(E1813,calculos!$J$2:$K$220,2,1))</f>
        <v>166</v>
      </c>
      <c r="U1813" s="0" t="n">
        <f aca="false">IF(ISNA(VLOOKUP(F1813,calculos!$M$2:$N$658,2,1)),"null",VLOOKUP(F1813,calculos!$M$2:$N$658,2,1))</f>
        <v>500</v>
      </c>
      <c r="V1813" s="0" t="n">
        <f aca="false">IF(ISNA(VLOOKUP(J1813,calculos!$P$2:$Q$1711,2,1)),"null",VLOOKUP(J1813,calculos!$P$2:$Q$1711,2,1))</f>
        <v>982</v>
      </c>
      <c r="W1813" s="0" t="n">
        <f aca="false">IF(ISNA(VLOOKUP(P1813,calculos!$S$2:$T$58,2,1)),"null",VLOOKUP(P1813,calculos!$S$2:$T$58,2,1))</f>
        <v>2</v>
      </c>
      <c r="X1813" s="9" t="str">
        <f aca="false">$X$1&amp;B1813&amp;"','"&amp;G1813&amp;"','"&amp;H1813&amp;"','"&amp;I1813&amp;"','"&amp;K1813&amp;"','"&amp;L1813&amp;"','"&amp;M1813&amp;"','"&amp;N1813&amp;"','"&amp;O1813&amp;"',"&amp;Q1813&amp;","&amp;R1813&amp;","&amp;S1813&amp;","&amp;T1813&amp;","&amp;U1813&amp;","&amp;V1813&amp;","&amp;W1813&amp;");"</f>
        <v>insert into servicio (id,fecha_entrega,serie,apertura,fecha_instalacion,garantia,mantenimiento,capacitacion,entrega_equipo,visita,id_empresa,id_hospital,id_equipo,id_marca,id_modelo,id_os,id_ingeniero) values (nextval('seq_servicio'),'','0818-224-01-009-04','43416','43416','','','43416','','',12,663,927,166,500,982,2);</v>
      </c>
    </row>
    <row r="1814" customFormat="false" ht="13.8" hidden="false" customHeight="false" outlineLevel="0" collapsed="false">
      <c r="A1814" s="31" t="s">
        <v>23</v>
      </c>
      <c r="B1814" s="31"/>
      <c r="C1814" s="31" t="s">
        <v>7584</v>
      </c>
      <c r="D1814" s="31" t="s">
        <v>4786</v>
      </c>
      <c r="E1814" s="31" t="s">
        <v>6131</v>
      </c>
      <c r="F1814" s="32" t="s">
        <v>7585</v>
      </c>
      <c r="G1814" s="32" t="s">
        <v>7586</v>
      </c>
      <c r="H1814" s="33" t="n">
        <v>43417</v>
      </c>
      <c r="I1814" s="33" t="n">
        <v>43417</v>
      </c>
      <c r="J1814" s="34" t="s">
        <v>7587</v>
      </c>
      <c r="K1814" s="31"/>
      <c r="L1814" s="35"/>
      <c r="M1814" s="36" t="n">
        <v>43417</v>
      </c>
      <c r="N1814" s="31"/>
      <c r="O1814" s="31"/>
      <c r="P1814" s="31" t="s">
        <v>6964</v>
      </c>
      <c r="Q1814" s="0" t="n">
        <f aca="false">IF(ISNA(VLOOKUP(A1814,calculos!$A$2:$B$20,2,1)),"null",VLOOKUP(A1814,calculos!$A$2:$B$20,2,1))</f>
        <v>12</v>
      </c>
      <c r="R1814" s="0" t="n">
        <f aca="false">IF(ISNA(VLOOKUP(C1814,calculos!$D$2:$E$1218,2,1)),"null",VLOOKUP(C1814,calculos!$D$2:$E$1218,2,1))</f>
        <v>1023</v>
      </c>
      <c r="S1814" s="0" t="n">
        <f aca="false">IF(ISNA(VLOOKUP(D1814,calculos!$G$2:$H$1118,2,1)),"null",VLOOKUP(D1814,calculos!$G$2:$H$1118,2,1))</f>
        <v>907</v>
      </c>
      <c r="T1814" s="0" t="n">
        <f aca="false">IF(ISNA(VLOOKUP(E1814,calculos!$J$2:$K$220,2,1)),"null",VLOOKUP(E1814,calculos!$J$2:$K$220,2,1))</f>
        <v>166</v>
      </c>
      <c r="U1814" s="0" t="n">
        <f aca="false">IF(ISNA(VLOOKUP(F1814,calculos!$M$2:$N$658,2,1)),"null",VLOOKUP(F1814,calculos!$M$2:$N$658,2,1))</f>
        <v>501</v>
      </c>
      <c r="V1814" s="0" t="n">
        <f aca="false">IF(ISNA(VLOOKUP(J1814,calculos!$P$2:$Q$1711,2,1)),"null",VLOOKUP(J1814,calculos!$P$2:$Q$1711,2,1))</f>
        <v>985</v>
      </c>
      <c r="W1814" s="0" t="n">
        <f aca="false">IF(ISNA(VLOOKUP(P1814,calculos!$S$2:$T$58,2,1)),"null",VLOOKUP(P1814,calculos!$S$2:$T$58,2,1))</f>
        <v>2</v>
      </c>
      <c r="X1814" s="9" t="str">
        <f aca="false">$X$1&amp;B1814&amp;"','"&amp;G1814&amp;"','"&amp;H1814&amp;"','"&amp;I1814&amp;"','"&amp;K1814&amp;"','"&amp;L1814&amp;"','"&amp;M1814&amp;"','"&amp;N1814&amp;"','"&amp;O1814&amp;"',"&amp;Q1814&amp;","&amp;R1814&amp;","&amp;S1814&amp;","&amp;T1814&amp;","&amp;U1814&amp;","&amp;V1814&amp;","&amp;W1814&amp;");"</f>
        <v>insert into servicio (id,fecha_entrega,serie,apertura,fecha_instalacion,garantia,mantenimiento,capacitacion,entrega_equipo,visita,id_empresa,id_hospital,id_equipo,id_marca,id_modelo,id_os,id_ingeniero) values (nextval('seq_servicio'),'','0818/224/01/009/001','43417','43417','','','43417','','',12,1023,907,166,501,985,2);</v>
      </c>
    </row>
    <row r="1815" customFormat="false" ht="13.8" hidden="false" customHeight="false" outlineLevel="0" collapsed="false">
      <c r="A1815" s="31" t="s">
        <v>23</v>
      </c>
      <c r="B1815" s="31"/>
      <c r="C1815" s="31" t="s">
        <v>7584</v>
      </c>
      <c r="D1815" s="31" t="s">
        <v>7588</v>
      </c>
      <c r="E1815" s="31" t="s">
        <v>6305</v>
      </c>
      <c r="F1815" s="32" t="s">
        <v>7589</v>
      </c>
      <c r="G1815" s="32" t="s">
        <v>7590</v>
      </c>
      <c r="H1815" s="33" t="n">
        <v>43417</v>
      </c>
      <c r="I1815" s="33"/>
      <c r="J1815" s="34" t="s">
        <v>7591</v>
      </c>
      <c r="K1815" s="31"/>
      <c r="L1815" s="35"/>
      <c r="M1815" s="36"/>
      <c r="N1815" s="31"/>
      <c r="O1815" s="31"/>
      <c r="P1815" s="31" t="s">
        <v>6964</v>
      </c>
      <c r="Q1815" s="0" t="n">
        <f aca="false">IF(ISNA(VLOOKUP(A1815,calculos!$A$2:$B$20,2,1)),"null",VLOOKUP(A1815,calculos!$A$2:$B$20,2,1))</f>
        <v>12</v>
      </c>
      <c r="R1815" s="0" t="n">
        <f aca="false">IF(ISNA(VLOOKUP(C1815,calculos!$D$2:$E$1218,2,1)),"null",VLOOKUP(C1815,calculos!$D$2:$E$1218,2,1))</f>
        <v>1023</v>
      </c>
      <c r="S1815" s="0" t="n">
        <f aca="false">IF(ISNA(VLOOKUP(D1815,calculos!$G$2:$H$1118,2,1)),"null",VLOOKUP(D1815,calculos!$G$2:$H$1118,2,1))</f>
        <v>422</v>
      </c>
      <c r="T1815" s="0" t="n">
        <f aca="false">IF(ISNA(VLOOKUP(E1815,calculos!$J$2:$K$220,2,1)),"null",VLOOKUP(E1815,calculos!$J$2:$K$220,2,1))</f>
        <v>197</v>
      </c>
      <c r="U1815" s="0" t="n">
        <f aca="false">IF(ISNA(VLOOKUP(F1815,calculos!$M$2:$N$658,2,1)),"null",VLOOKUP(F1815,calculos!$M$2:$N$658,2,1))</f>
        <v>552</v>
      </c>
      <c r="V1815" s="0" t="n">
        <f aca="false">IF(ISNA(VLOOKUP(J1815,calculos!$P$2:$Q$1711,2,1)),"null",VLOOKUP(J1815,calculos!$P$2:$Q$1711,2,1))</f>
        <v>986</v>
      </c>
      <c r="W1815" s="0" t="n">
        <f aca="false">IF(ISNA(VLOOKUP(P1815,calculos!$S$2:$T$58,2,1)),"null",VLOOKUP(P1815,calculos!$S$2:$T$58,2,1))</f>
        <v>2</v>
      </c>
      <c r="X1815" s="9" t="str">
        <f aca="false">$X$1&amp;B1815&amp;"','"&amp;G1815&amp;"','"&amp;H1815&amp;"','"&amp;I1815&amp;"','"&amp;K1815&amp;"','"&amp;L1815&amp;"','"&amp;M1815&amp;"','"&amp;N1815&amp;"','"&amp;O1815&amp;"',"&amp;Q1815&amp;","&amp;R1815&amp;","&amp;S1815&amp;","&amp;T1815&amp;","&amp;U1815&amp;","&amp;V1815&amp;","&amp;W1815&amp;");"</f>
        <v>insert into servicio (id,fecha_entrega,serie,apertura,fecha_instalacion,garantia,mantenimiento,capacitacion,entrega_equipo,visita,id_empresa,id_hospital,id_equipo,id_marca,id_modelo,id_os,id_ingeniero) values (nextval('seq_servicio'),'','180917','43417','','','','','','',12,1023,422,197,552,986,2);</v>
      </c>
    </row>
    <row r="1816" customFormat="false" ht="13.8" hidden="false" customHeight="false" outlineLevel="0" collapsed="false">
      <c r="A1816" s="31" t="s">
        <v>23</v>
      </c>
      <c r="B1816" s="31"/>
      <c r="C1816" s="31" t="s">
        <v>7584</v>
      </c>
      <c r="D1816" s="31" t="s">
        <v>7588</v>
      </c>
      <c r="E1816" s="31" t="s">
        <v>6305</v>
      </c>
      <c r="F1816" s="32" t="s">
        <v>7589</v>
      </c>
      <c r="G1816" s="32" t="s">
        <v>7592</v>
      </c>
      <c r="H1816" s="33" t="n">
        <v>43417</v>
      </c>
      <c r="I1816" s="33"/>
      <c r="J1816" s="34" t="s">
        <v>7591</v>
      </c>
      <c r="K1816" s="31"/>
      <c r="L1816" s="35"/>
      <c r="M1816" s="36"/>
      <c r="N1816" s="31"/>
      <c r="O1816" s="31"/>
      <c r="P1816" s="31" t="s">
        <v>6964</v>
      </c>
      <c r="Q1816" s="0" t="n">
        <f aca="false">IF(ISNA(VLOOKUP(A1816,calculos!$A$2:$B$20,2,1)),"null",VLOOKUP(A1816,calculos!$A$2:$B$20,2,1))</f>
        <v>12</v>
      </c>
      <c r="R1816" s="0" t="n">
        <f aca="false">IF(ISNA(VLOOKUP(C1816,calculos!$D$2:$E$1218,2,1)),"null",VLOOKUP(C1816,calculos!$D$2:$E$1218,2,1))</f>
        <v>1023</v>
      </c>
      <c r="S1816" s="0" t="n">
        <f aca="false">IF(ISNA(VLOOKUP(D1816,calculos!$G$2:$H$1118,2,1)),"null",VLOOKUP(D1816,calculos!$G$2:$H$1118,2,1))</f>
        <v>422</v>
      </c>
      <c r="T1816" s="0" t="n">
        <f aca="false">IF(ISNA(VLOOKUP(E1816,calculos!$J$2:$K$220,2,1)),"null",VLOOKUP(E1816,calculos!$J$2:$K$220,2,1))</f>
        <v>197</v>
      </c>
      <c r="U1816" s="0" t="n">
        <f aca="false">IF(ISNA(VLOOKUP(F1816,calculos!$M$2:$N$658,2,1)),"null",VLOOKUP(F1816,calculos!$M$2:$N$658,2,1))</f>
        <v>552</v>
      </c>
      <c r="V1816" s="0" t="n">
        <f aca="false">IF(ISNA(VLOOKUP(J1816,calculos!$P$2:$Q$1711,2,1)),"null",VLOOKUP(J1816,calculos!$P$2:$Q$1711,2,1))</f>
        <v>986</v>
      </c>
      <c r="W1816" s="0" t="n">
        <f aca="false">IF(ISNA(VLOOKUP(P1816,calculos!$S$2:$T$58,2,1)),"null",VLOOKUP(P1816,calculos!$S$2:$T$58,2,1))</f>
        <v>2</v>
      </c>
      <c r="X1816" s="9" t="str">
        <f aca="false">$X$1&amp;B1816&amp;"','"&amp;G1816&amp;"','"&amp;H1816&amp;"','"&amp;I1816&amp;"','"&amp;K1816&amp;"','"&amp;L1816&amp;"','"&amp;M1816&amp;"','"&amp;N1816&amp;"','"&amp;O1816&amp;"',"&amp;Q1816&amp;","&amp;R1816&amp;","&amp;S1816&amp;","&amp;T1816&amp;","&amp;U1816&amp;","&amp;V1816&amp;","&amp;W1816&amp;");"</f>
        <v>insert into servicio (id,fecha_entrega,serie,apertura,fecha_instalacion,garantia,mantenimiento,capacitacion,entrega_equipo,visita,id_empresa,id_hospital,id_equipo,id_marca,id_modelo,id_os,id_ingeniero) values (nextval('seq_servicio'),'','180918','43417','','','','','','',12,1023,422,197,552,986,2);</v>
      </c>
    </row>
    <row r="1817" customFormat="false" ht="13.8" hidden="false" customHeight="false" outlineLevel="0" collapsed="false">
      <c r="A1817" s="31" t="s">
        <v>23</v>
      </c>
      <c r="B1817" s="31"/>
      <c r="C1817" s="31" t="s">
        <v>7584</v>
      </c>
      <c r="D1817" s="31" t="s">
        <v>7588</v>
      </c>
      <c r="E1817" s="31" t="s">
        <v>6305</v>
      </c>
      <c r="F1817" s="32" t="s">
        <v>7589</v>
      </c>
      <c r="G1817" s="32" t="s">
        <v>7593</v>
      </c>
      <c r="H1817" s="33" t="n">
        <v>43417</v>
      </c>
      <c r="I1817" s="33"/>
      <c r="J1817" s="34" t="s">
        <v>7591</v>
      </c>
      <c r="K1817" s="31"/>
      <c r="L1817" s="35"/>
      <c r="M1817" s="36"/>
      <c r="N1817" s="31"/>
      <c r="O1817" s="31"/>
      <c r="P1817" s="31" t="s">
        <v>6964</v>
      </c>
      <c r="Q1817" s="0" t="n">
        <f aca="false">IF(ISNA(VLOOKUP(A1817,calculos!$A$2:$B$20,2,1)),"null",VLOOKUP(A1817,calculos!$A$2:$B$20,2,1))</f>
        <v>12</v>
      </c>
      <c r="R1817" s="0" t="n">
        <f aca="false">IF(ISNA(VLOOKUP(C1817,calculos!$D$2:$E$1218,2,1)),"null",VLOOKUP(C1817,calculos!$D$2:$E$1218,2,1))</f>
        <v>1023</v>
      </c>
      <c r="S1817" s="0" t="n">
        <f aca="false">IF(ISNA(VLOOKUP(D1817,calculos!$G$2:$H$1118,2,1)),"null",VLOOKUP(D1817,calculos!$G$2:$H$1118,2,1))</f>
        <v>422</v>
      </c>
      <c r="T1817" s="0" t="n">
        <f aca="false">IF(ISNA(VLOOKUP(E1817,calculos!$J$2:$K$220,2,1)),"null",VLOOKUP(E1817,calculos!$J$2:$K$220,2,1))</f>
        <v>197</v>
      </c>
      <c r="U1817" s="0" t="n">
        <f aca="false">IF(ISNA(VLOOKUP(F1817,calculos!$M$2:$N$658,2,1)),"null",VLOOKUP(F1817,calculos!$M$2:$N$658,2,1))</f>
        <v>552</v>
      </c>
      <c r="V1817" s="0" t="n">
        <f aca="false">IF(ISNA(VLOOKUP(J1817,calculos!$P$2:$Q$1711,2,1)),"null",VLOOKUP(J1817,calculos!$P$2:$Q$1711,2,1))</f>
        <v>986</v>
      </c>
      <c r="W1817" s="0" t="n">
        <f aca="false">IF(ISNA(VLOOKUP(P1817,calculos!$S$2:$T$58,2,1)),"null",VLOOKUP(P1817,calculos!$S$2:$T$58,2,1))</f>
        <v>2</v>
      </c>
      <c r="X1817" s="9" t="str">
        <f aca="false">$X$1&amp;B1817&amp;"','"&amp;G1817&amp;"','"&amp;H1817&amp;"','"&amp;I1817&amp;"','"&amp;K1817&amp;"','"&amp;L1817&amp;"','"&amp;M1817&amp;"','"&amp;N1817&amp;"','"&amp;O1817&amp;"',"&amp;Q1817&amp;","&amp;R1817&amp;","&amp;S1817&amp;","&amp;T1817&amp;","&amp;U1817&amp;","&amp;V1817&amp;","&amp;W1817&amp;");"</f>
        <v>insert into servicio (id,fecha_entrega,serie,apertura,fecha_instalacion,garantia,mantenimiento,capacitacion,entrega_equipo,visita,id_empresa,id_hospital,id_equipo,id_marca,id_modelo,id_os,id_ingeniero) values (nextval('seq_servicio'),'','180919','43417','','','','','','',12,1023,422,197,552,986,2);</v>
      </c>
    </row>
    <row r="1818" customFormat="false" ht="13.8" hidden="false" customHeight="false" outlineLevel="0" collapsed="false">
      <c r="A1818" s="31" t="s">
        <v>23</v>
      </c>
      <c r="B1818" s="31"/>
      <c r="C1818" s="31" t="s">
        <v>7584</v>
      </c>
      <c r="D1818" s="31" t="s">
        <v>7588</v>
      </c>
      <c r="E1818" s="31" t="s">
        <v>6305</v>
      </c>
      <c r="F1818" s="32" t="s">
        <v>7589</v>
      </c>
      <c r="G1818" s="32" t="s">
        <v>7594</v>
      </c>
      <c r="H1818" s="33" t="n">
        <v>43417</v>
      </c>
      <c r="I1818" s="33"/>
      <c r="J1818" s="34" t="s">
        <v>7591</v>
      </c>
      <c r="K1818" s="31"/>
      <c r="L1818" s="35"/>
      <c r="M1818" s="36"/>
      <c r="N1818" s="31"/>
      <c r="O1818" s="31"/>
      <c r="P1818" s="31" t="s">
        <v>6964</v>
      </c>
      <c r="Q1818" s="0" t="n">
        <f aca="false">IF(ISNA(VLOOKUP(A1818,calculos!$A$2:$B$20,2,1)),"null",VLOOKUP(A1818,calculos!$A$2:$B$20,2,1))</f>
        <v>12</v>
      </c>
      <c r="R1818" s="0" t="n">
        <f aca="false">IF(ISNA(VLOOKUP(C1818,calculos!$D$2:$E$1218,2,1)),"null",VLOOKUP(C1818,calculos!$D$2:$E$1218,2,1))</f>
        <v>1023</v>
      </c>
      <c r="S1818" s="0" t="n">
        <f aca="false">IF(ISNA(VLOOKUP(D1818,calculos!$G$2:$H$1118,2,1)),"null",VLOOKUP(D1818,calculos!$G$2:$H$1118,2,1))</f>
        <v>422</v>
      </c>
      <c r="T1818" s="0" t="n">
        <f aca="false">IF(ISNA(VLOOKUP(E1818,calculos!$J$2:$K$220,2,1)),"null",VLOOKUP(E1818,calculos!$J$2:$K$220,2,1))</f>
        <v>197</v>
      </c>
      <c r="U1818" s="0" t="n">
        <f aca="false">IF(ISNA(VLOOKUP(F1818,calculos!$M$2:$N$658,2,1)),"null",VLOOKUP(F1818,calculos!$M$2:$N$658,2,1))</f>
        <v>552</v>
      </c>
      <c r="V1818" s="0" t="n">
        <f aca="false">IF(ISNA(VLOOKUP(J1818,calculos!$P$2:$Q$1711,2,1)),"null",VLOOKUP(J1818,calculos!$P$2:$Q$1711,2,1))</f>
        <v>986</v>
      </c>
      <c r="W1818" s="0" t="n">
        <f aca="false">IF(ISNA(VLOOKUP(P1818,calculos!$S$2:$T$58,2,1)),"null",VLOOKUP(P1818,calculos!$S$2:$T$58,2,1))</f>
        <v>2</v>
      </c>
      <c r="X1818" s="9" t="str">
        <f aca="false">$X$1&amp;B1818&amp;"','"&amp;G1818&amp;"','"&amp;H1818&amp;"','"&amp;I1818&amp;"','"&amp;K1818&amp;"','"&amp;L1818&amp;"','"&amp;M1818&amp;"','"&amp;N1818&amp;"','"&amp;O1818&amp;"',"&amp;Q1818&amp;","&amp;R1818&amp;","&amp;S1818&amp;","&amp;T1818&amp;","&amp;U1818&amp;","&amp;V1818&amp;","&amp;W1818&amp;");"</f>
        <v>insert into servicio (id,fecha_entrega,serie,apertura,fecha_instalacion,garantia,mantenimiento,capacitacion,entrega_equipo,visita,id_empresa,id_hospital,id_equipo,id_marca,id_modelo,id_os,id_ingeniero) values (nextval('seq_servicio'),'','180920','43417','','','','','','',12,1023,422,197,552,986,2);</v>
      </c>
    </row>
    <row r="1819" customFormat="false" ht="13.8" hidden="false" customHeight="false" outlineLevel="0" collapsed="false">
      <c r="A1819" s="31" t="s">
        <v>23</v>
      </c>
      <c r="B1819" s="31"/>
      <c r="C1819" s="31" t="s">
        <v>7584</v>
      </c>
      <c r="D1819" s="31" t="s">
        <v>7588</v>
      </c>
      <c r="E1819" s="31" t="s">
        <v>6305</v>
      </c>
      <c r="F1819" s="32" t="s">
        <v>7589</v>
      </c>
      <c r="G1819" s="32" t="s">
        <v>7595</v>
      </c>
      <c r="H1819" s="33" t="n">
        <v>43417</v>
      </c>
      <c r="I1819" s="33"/>
      <c r="J1819" s="34" t="s">
        <v>7591</v>
      </c>
      <c r="K1819" s="31"/>
      <c r="L1819" s="35"/>
      <c r="M1819" s="36"/>
      <c r="N1819" s="31"/>
      <c r="O1819" s="31"/>
      <c r="P1819" s="31" t="s">
        <v>6964</v>
      </c>
      <c r="Q1819" s="0" t="n">
        <f aca="false">IF(ISNA(VLOOKUP(A1819,calculos!$A$2:$B$20,2,1)),"null",VLOOKUP(A1819,calculos!$A$2:$B$20,2,1))</f>
        <v>12</v>
      </c>
      <c r="R1819" s="0" t="n">
        <f aca="false">IF(ISNA(VLOOKUP(C1819,calculos!$D$2:$E$1218,2,1)),"null",VLOOKUP(C1819,calculos!$D$2:$E$1218,2,1))</f>
        <v>1023</v>
      </c>
      <c r="S1819" s="0" t="n">
        <f aca="false">IF(ISNA(VLOOKUP(D1819,calculos!$G$2:$H$1118,2,1)),"null",VLOOKUP(D1819,calculos!$G$2:$H$1118,2,1))</f>
        <v>422</v>
      </c>
      <c r="T1819" s="0" t="n">
        <f aca="false">IF(ISNA(VLOOKUP(E1819,calculos!$J$2:$K$220,2,1)),"null",VLOOKUP(E1819,calculos!$J$2:$K$220,2,1))</f>
        <v>197</v>
      </c>
      <c r="U1819" s="0" t="n">
        <f aca="false">IF(ISNA(VLOOKUP(F1819,calculos!$M$2:$N$658,2,1)),"null",VLOOKUP(F1819,calculos!$M$2:$N$658,2,1))</f>
        <v>552</v>
      </c>
      <c r="V1819" s="0" t="n">
        <f aca="false">IF(ISNA(VLOOKUP(J1819,calculos!$P$2:$Q$1711,2,1)),"null",VLOOKUP(J1819,calculos!$P$2:$Q$1711,2,1))</f>
        <v>986</v>
      </c>
      <c r="W1819" s="0" t="n">
        <f aca="false">IF(ISNA(VLOOKUP(P1819,calculos!$S$2:$T$58,2,1)),"null",VLOOKUP(P1819,calculos!$S$2:$T$58,2,1))</f>
        <v>2</v>
      </c>
      <c r="X1819" s="9" t="str">
        <f aca="false">$X$1&amp;B1819&amp;"','"&amp;G1819&amp;"','"&amp;H1819&amp;"','"&amp;I1819&amp;"','"&amp;K1819&amp;"','"&amp;L1819&amp;"','"&amp;M1819&amp;"','"&amp;N1819&amp;"','"&amp;O1819&amp;"',"&amp;Q1819&amp;","&amp;R1819&amp;","&amp;S1819&amp;","&amp;T1819&amp;","&amp;U1819&amp;","&amp;V1819&amp;","&amp;W1819&amp;");"</f>
        <v>insert into servicio (id,fecha_entrega,serie,apertura,fecha_instalacion,garantia,mantenimiento,capacitacion,entrega_equipo,visita,id_empresa,id_hospital,id_equipo,id_marca,id_modelo,id_os,id_ingeniero) values (nextval('seq_servicio'),'','180915','43417','','','','','','',12,1023,422,197,552,986,2);</v>
      </c>
    </row>
    <row r="1820" customFormat="false" ht="13.8" hidden="false" customHeight="false" outlineLevel="0" collapsed="false">
      <c r="A1820" s="31" t="s">
        <v>23</v>
      </c>
      <c r="B1820" s="31"/>
      <c r="C1820" s="31" t="s">
        <v>7584</v>
      </c>
      <c r="D1820" s="31" t="s">
        <v>7588</v>
      </c>
      <c r="E1820" s="31" t="s">
        <v>6305</v>
      </c>
      <c r="F1820" s="32" t="s">
        <v>7589</v>
      </c>
      <c r="G1820" s="32" t="s">
        <v>7596</v>
      </c>
      <c r="H1820" s="33" t="n">
        <v>43417</v>
      </c>
      <c r="I1820" s="33"/>
      <c r="J1820" s="34" t="s">
        <v>7591</v>
      </c>
      <c r="K1820" s="31"/>
      <c r="L1820" s="35"/>
      <c r="M1820" s="36"/>
      <c r="N1820" s="31"/>
      <c r="O1820" s="31"/>
      <c r="P1820" s="31" t="s">
        <v>6964</v>
      </c>
      <c r="Q1820" s="0" t="n">
        <f aca="false">IF(ISNA(VLOOKUP(A1820,calculos!$A$2:$B$20,2,1)),"null",VLOOKUP(A1820,calculos!$A$2:$B$20,2,1))</f>
        <v>12</v>
      </c>
      <c r="R1820" s="0" t="n">
        <f aca="false">IF(ISNA(VLOOKUP(C1820,calculos!$D$2:$E$1218,2,1)),"null",VLOOKUP(C1820,calculos!$D$2:$E$1218,2,1))</f>
        <v>1023</v>
      </c>
      <c r="S1820" s="0" t="n">
        <f aca="false">IF(ISNA(VLOOKUP(D1820,calculos!$G$2:$H$1118,2,1)),"null",VLOOKUP(D1820,calculos!$G$2:$H$1118,2,1))</f>
        <v>422</v>
      </c>
      <c r="T1820" s="0" t="n">
        <f aca="false">IF(ISNA(VLOOKUP(E1820,calculos!$J$2:$K$220,2,1)),"null",VLOOKUP(E1820,calculos!$J$2:$K$220,2,1))</f>
        <v>197</v>
      </c>
      <c r="U1820" s="0" t="n">
        <f aca="false">IF(ISNA(VLOOKUP(F1820,calculos!$M$2:$N$658,2,1)),"null",VLOOKUP(F1820,calculos!$M$2:$N$658,2,1))</f>
        <v>552</v>
      </c>
      <c r="V1820" s="0" t="n">
        <f aca="false">IF(ISNA(VLOOKUP(J1820,calculos!$P$2:$Q$1711,2,1)),"null",VLOOKUP(J1820,calculos!$P$2:$Q$1711,2,1))</f>
        <v>986</v>
      </c>
      <c r="W1820" s="0" t="n">
        <f aca="false">IF(ISNA(VLOOKUP(P1820,calculos!$S$2:$T$58,2,1)),"null",VLOOKUP(P1820,calculos!$S$2:$T$58,2,1))</f>
        <v>2</v>
      </c>
      <c r="X1820" s="9" t="str">
        <f aca="false">$X$1&amp;B1820&amp;"','"&amp;G1820&amp;"','"&amp;H1820&amp;"','"&amp;I1820&amp;"','"&amp;K1820&amp;"','"&amp;L1820&amp;"','"&amp;M1820&amp;"','"&amp;N1820&amp;"','"&amp;O1820&amp;"',"&amp;Q1820&amp;","&amp;R1820&amp;","&amp;S1820&amp;","&amp;T1820&amp;","&amp;U1820&amp;","&amp;V1820&amp;","&amp;W1820&amp;");"</f>
        <v>insert into servicio (id,fecha_entrega,serie,apertura,fecha_instalacion,garantia,mantenimiento,capacitacion,entrega_equipo,visita,id_empresa,id_hospital,id_equipo,id_marca,id_modelo,id_os,id_ingeniero) values (nextval('seq_servicio'),'','180921','43417','','','','','','',12,1023,422,197,552,986,2);</v>
      </c>
    </row>
    <row r="1821" customFormat="false" ht="13.8" hidden="false" customHeight="false" outlineLevel="0" collapsed="false">
      <c r="A1821" s="31" t="s">
        <v>23</v>
      </c>
      <c r="B1821" s="31"/>
      <c r="C1821" s="31" t="s">
        <v>7556</v>
      </c>
      <c r="D1821" s="31" t="s">
        <v>7597</v>
      </c>
      <c r="E1821" s="31" t="s">
        <v>7598</v>
      </c>
      <c r="F1821" s="32" t="s">
        <v>7599</v>
      </c>
      <c r="G1821" s="32" t="s">
        <v>7600</v>
      </c>
      <c r="H1821" s="33" t="n">
        <v>43417</v>
      </c>
      <c r="I1821" s="33"/>
      <c r="J1821" s="34" t="s">
        <v>7601</v>
      </c>
      <c r="K1821" s="31"/>
      <c r="L1821" s="35"/>
      <c r="M1821" s="36"/>
      <c r="N1821" s="31"/>
      <c r="O1821" s="31"/>
      <c r="P1821" s="31" t="s">
        <v>6964</v>
      </c>
      <c r="Q1821" s="0" t="n">
        <f aca="false">IF(ISNA(VLOOKUP(A1821,calculos!$A$2:$B$20,2,1)),"null",VLOOKUP(A1821,calculos!$A$2:$B$20,2,1))</f>
        <v>12</v>
      </c>
      <c r="R1821" s="0" t="n">
        <f aca="false">IF(ISNA(VLOOKUP(C1821,calculos!$D$2:$E$1218,2,1)),"null",VLOOKUP(C1821,calculos!$D$2:$E$1218,2,1))</f>
        <v>663</v>
      </c>
      <c r="S1821" s="0" t="n">
        <f aca="false">IF(ISNA(VLOOKUP(D1821,calculos!$G$2:$H$1118,2,1)),"null",VLOOKUP(D1821,calculos!$G$2:$H$1118,2,1))</f>
        <v>286</v>
      </c>
      <c r="T1821" s="0" t="n">
        <f aca="false">IF(ISNA(VLOOKUP(E1821,calculos!$J$2:$K$220,2,1)),"null",VLOOKUP(E1821,calculos!$J$2:$K$220,2,1))</f>
        <v>199</v>
      </c>
      <c r="U1821" s="0" t="n">
        <f aca="false">IF(ISNA(VLOOKUP(F1821,calculos!$M$2:$N$658,2,1)),"null",VLOOKUP(F1821,calculos!$M$2:$N$658,2,1))</f>
        <v>566</v>
      </c>
      <c r="V1821" s="0" t="n">
        <f aca="false">IF(ISNA(VLOOKUP(J1821,calculos!$P$2:$Q$1711,2,1)),"null",VLOOKUP(J1821,calculos!$P$2:$Q$1711,2,1))</f>
        <v>987</v>
      </c>
      <c r="W1821" s="0" t="n">
        <f aca="false">IF(ISNA(VLOOKUP(P1821,calculos!$S$2:$T$58,2,1)),"null",VLOOKUP(P1821,calculos!$S$2:$T$58,2,1))</f>
        <v>2</v>
      </c>
      <c r="X1821" s="9" t="str">
        <f aca="false">$X$1&amp;B1821&amp;"','"&amp;G1821&amp;"','"&amp;H1821&amp;"','"&amp;I1821&amp;"','"&amp;K1821&amp;"','"&amp;L1821&amp;"','"&amp;M1821&amp;"','"&amp;N1821&amp;"','"&amp;O1821&amp;"',"&amp;Q1821&amp;","&amp;R1821&amp;","&amp;S1821&amp;","&amp;T1821&amp;","&amp;U1821&amp;","&amp;V1821&amp;","&amp;W1821&amp;");"</f>
        <v>insert into servicio (id,fecha_entrega,serie,apertura,fecha_instalacion,garantia,mantenimiento,capacitacion,entrega_equipo,visita,id_empresa,id_hospital,id_equipo,id_marca,id_modelo,id_os,id_ingeniero) values (nextval('seq_servicio'),'','016025460116108','43417','','','','','','',12,663,286,199,566,987,2);</v>
      </c>
    </row>
    <row r="1822" customFormat="false" ht="13.8" hidden="false" customHeight="false" outlineLevel="0" collapsed="false">
      <c r="A1822" s="31" t="s">
        <v>23</v>
      </c>
      <c r="B1822" s="31"/>
      <c r="C1822" s="31" t="s">
        <v>7602</v>
      </c>
      <c r="D1822" s="31" t="s">
        <v>4874</v>
      </c>
      <c r="E1822" s="31" t="s">
        <v>771</v>
      </c>
      <c r="F1822" s="32" t="s">
        <v>7603</v>
      </c>
      <c r="G1822" s="32" t="s">
        <v>7604</v>
      </c>
      <c r="H1822" s="33" t="s">
        <v>7605</v>
      </c>
      <c r="I1822" s="33" t="s">
        <v>7605</v>
      </c>
      <c r="J1822" s="34" t="s">
        <v>7606</v>
      </c>
      <c r="K1822" s="31"/>
      <c r="L1822" s="35"/>
      <c r="M1822" s="36" t="s">
        <v>7605</v>
      </c>
      <c r="N1822" s="31"/>
      <c r="O1822" s="31"/>
      <c r="P1822" s="31" t="s">
        <v>6964</v>
      </c>
      <c r="Q1822" s="0" t="n">
        <f aca="false">IF(ISNA(VLOOKUP(A1822,calculos!$A$2:$B$20,2,1)),"null",VLOOKUP(A1822,calculos!$A$2:$B$20,2,1))</f>
        <v>12</v>
      </c>
      <c r="R1822" s="0" t="n">
        <f aca="false">IF(ISNA(VLOOKUP(C1822,calculos!$D$2:$E$1218,2,1)),"null",VLOOKUP(C1822,calculos!$D$2:$E$1218,2,1))</f>
        <v>1025</v>
      </c>
      <c r="S1822" s="0" t="n">
        <f aca="false">IF(ISNA(VLOOKUP(D1822,calculos!$G$2:$H$1118,2,1)),"null",VLOOKUP(D1822,calculos!$G$2:$H$1118,2,1))</f>
        <v>709</v>
      </c>
      <c r="T1822" s="0" t="n">
        <f aca="false">IF(ISNA(VLOOKUP(E1822,calculos!$J$2:$K$220,2,1)),"null",VLOOKUP(E1822,calculos!$J$2:$K$220,2,1))</f>
        <v>142</v>
      </c>
      <c r="U1822" s="0" t="n">
        <f aca="false">IF(ISNA(VLOOKUP(F1822,calculos!$M$2:$N$658,2,1)),"null",VLOOKUP(F1822,calculos!$M$2:$N$658,2,1))</f>
        <v>100</v>
      </c>
      <c r="V1822" s="0" t="n">
        <f aca="false">IF(ISNA(VLOOKUP(J1822,calculos!$P$2:$Q$1711,2,1)),"null",VLOOKUP(J1822,calculos!$P$2:$Q$1711,2,1))</f>
        <v>988</v>
      </c>
      <c r="W1822" s="0" t="n">
        <f aca="false">IF(ISNA(VLOOKUP(P1822,calculos!$S$2:$T$58,2,1)),"null",VLOOKUP(P1822,calculos!$S$2:$T$58,2,1))</f>
        <v>2</v>
      </c>
      <c r="X1822" s="9" t="str">
        <f aca="false">$X$1&amp;B1822&amp;"','"&amp;G1822&amp;"','"&amp;H1822&amp;"','"&amp;I1822&amp;"','"&amp;K1822&amp;"','"&amp;L1822&amp;"','"&amp;M1822&amp;"','"&amp;N1822&amp;"','"&amp;O1822&amp;"',"&amp;Q1822&amp;","&amp;R1822&amp;","&amp;S1822&amp;","&amp;T1822&amp;","&amp;U1822&amp;","&amp;V1822&amp;","&amp;W1822&amp;");"</f>
        <v>insert into servicio (id,fecha_entrega,serie,apertura,fecha_instalacion,garantia,mantenimiento,capacitacion,entrega_equipo,visita,id_empresa,id_hospital,id_equipo,id_marca,id_modelo,id_os,id_ingeniero) values (nextval('seq_servicio'),'','DK42902082/DE58556307','14/11/185','14/11/185','','','14/11/185','','',12,1025,709,142,100,988,2);</v>
      </c>
    </row>
    <row r="1823" customFormat="false" ht="13.8" hidden="false" customHeight="false" outlineLevel="0" collapsed="false">
      <c r="A1823" s="31" t="s">
        <v>23</v>
      </c>
      <c r="B1823" s="31"/>
      <c r="C1823" s="31" t="s">
        <v>7602</v>
      </c>
      <c r="D1823" s="31" t="s">
        <v>7607</v>
      </c>
      <c r="E1823" s="31" t="s">
        <v>7608</v>
      </c>
      <c r="F1823" s="32" t="s">
        <v>7609</v>
      </c>
      <c r="G1823" s="32" t="s">
        <v>7610</v>
      </c>
      <c r="H1823" s="33" t="n">
        <v>43413</v>
      </c>
      <c r="I1823" s="33" t="n">
        <v>43413</v>
      </c>
      <c r="J1823" s="34" t="s">
        <v>7611</v>
      </c>
      <c r="K1823" s="31"/>
      <c r="L1823" s="35"/>
      <c r="M1823" s="36" t="n">
        <v>43413</v>
      </c>
      <c r="N1823" s="31"/>
      <c r="O1823" s="31"/>
      <c r="P1823" s="31" t="s">
        <v>6964</v>
      </c>
      <c r="Q1823" s="0" t="n">
        <f aca="false">IF(ISNA(VLOOKUP(A1823,calculos!$A$2:$B$20,2,1)),"null",VLOOKUP(A1823,calculos!$A$2:$B$20,2,1))</f>
        <v>12</v>
      </c>
      <c r="R1823" s="0" t="n">
        <f aca="false">IF(ISNA(VLOOKUP(C1823,calculos!$D$2:$E$1218,2,1)),"null",VLOOKUP(C1823,calculos!$D$2:$E$1218,2,1))</f>
        <v>1025</v>
      </c>
      <c r="S1823" s="0" t="n">
        <f aca="false">IF(ISNA(VLOOKUP(D1823,calculos!$G$2:$H$1118,2,1)),"null",VLOOKUP(D1823,calculos!$G$2:$H$1118,2,1))</f>
        <v>324</v>
      </c>
      <c r="T1823" s="0" t="n">
        <f aca="false">IF(ISNA(VLOOKUP(E1823,calculos!$J$2:$K$220,2,1)),"null",VLOOKUP(E1823,calculos!$J$2:$K$220,2,1))</f>
        <v>153</v>
      </c>
      <c r="U1823" s="0" t="n">
        <f aca="false">IF(ISNA(VLOOKUP(F1823,calculos!$M$2:$N$658,2,1)),"null",VLOOKUP(F1823,calculos!$M$2:$N$658,2,1))</f>
        <v>352</v>
      </c>
      <c r="V1823" s="0" t="n">
        <f aca="false">IF(ISNA(VLOOKUP(J1823,calculos!$P$2:$Q$1711,2,1)),"null",VLOOKUP(J1823,calculos!$P$2:$Q$1711,2,1))</f>
        <v>928</v>
      </c>
      <c r="W1823" s="0" t="n">
        <f aca="false">IF(ISNA(VLOOKUP(P1823,calculos!$S$2:$T$58,2,1)),"null",VLOOKUP(P1823,calculos!$S$2:$T$58,2,1))</f>
        <v>2</v>
      </c>
      <c r="X1823" s="9" t="str">
        <f aca="false">$X$1&amp;B1823&amp;"','"&amp;G1823&amp;"','"&amp;H1823&amp;"','"&amp;I1823&amp;"','"&amp;K1823&amp;"','"&amp;L1823&amp;"','"&amp;M1823&amp;"','"&amp;N1823&amp;"','"&amp;O1823&amp;"',"&amp;Q1823&amp;","&amp;R1823&amp;","&amp;S1823&amp;","&amp;T1823&amp;","&amp;U1823&amp;","&amp;V1823&amp;","&amp;W1823&amp;");"</f>
        <v>insert into servicio (id,fecha_entrega,serie,apertura,fecha_instalacion,garantia,mantenimiento,capacitacion,entrega_equipo,visita,id_empresa,id_hospital,id_equipo,id_marca,id_modelo,id_os,id_ingeniero) values (nextval('seq_servicio'),'','47637959','43413','43413','','','43413','','',12,1025,324,153,352,928,2);</v>
      </c>
    </row>
    <row r="1824" customFormat="false" ht="13.8" hidden="false" customHeight="false" outlineLevel="0" collapsed="false">
      <c r="A1824" s="31" t="s">
        <v>23</v>
      </c>
      <c r="B1824" s="31"/>
      <c r="C1824" s="31" t="s">
        <v>7612</v>
      </c>
      <c r="D1824" s="31" t="s">
        <v>6930</v>
      </c>
      <c r="E1824" s="31" t="s">
        <v>4766</v>
      </c>
      <c r="F1824" s="32" t="s">
        <v>7613</v>
      </c>
      <c r="G1824" s="32" t="s">
        <v>6559</v>
      </c>
      <c r="H1824" s="33"/>
      <c r="I1824" s="33"/>
      <c r="J1824" s="34" t="s">
        <v>7614</v>
      </c>
      <c r="K1824" s="31"/>
      <c r="L1824" s="35"/>
      <c r="M1824" s="36"/>
      <c r="N1824" s="31"/>
      <c r="O1824" s="33" t="n">
        <v>43445</v>
      </c>
      <c r="P1824" s="31" t="s">
        <v>7193</v>
      </c>
      <c r="Q1824" s="0" t="n">
        <f aca="false">IF(ISNA(VLOOKUP(A1824,calculos!$A$2:$B$20,2,1)),"null",VLOOKUP(A1824,calculos!$A$2:$B$20,2,1))</f>
        <v>12</v>
      </c>
      <c r="R1824" s="0" t="n">
        <f aca="false">IF(ISNA(VLOOKUP(C1824,calculos!$D$2:$E$1218,2,1)),"null",VLOOKUP(C1824,calculos!$D$2:$E$1218,2,1))</f>
        <v>598</v>
      </c>
      <c r="S1824" s="0" t="n">
        <f aca="false">IF(ISNA(VLOOKUP(D1824,calculos!$G$2:$H$1118,2,1)),"null",VLOOKUP(D1824,calculos!$G$2:$H$1118,2,1))</f>
        <v>413</v>
      </c>
      <c r="T1824" s="0" t="n">
        <f aca="false">IF(ISNA(VLOOKUP(E1824,calculos!$J$2:$K$220,2,1)),"null",VLOOKUP(E1824,calculos!$J$2:$K$220,2,1))</f>
        <v>192</v>
      </c>
      <c r="U1824" s="0" t="n">
        <f aca="false">IF(ISNA(VLOOKUP(F1824,calculos!$M$2:$N$658,2,1)),"null",VLOOKUP(F1824,calculos!$M$2:$N$658,2,1))</f>
        <v>595</v>
      </c>
      <c r="V1824" s="0" t="str">
        <f aca="false">IF(ISNA(VLOOKUP(J1824,calculos!$P$2:$Q$1711,2,1)),"null",VLOOKUP(J1824,calculos!$P$2:$Q$1711,2,1))</f>
        <v>null</v>
      </c>
      <c r="W1824" s="0" t="n">
        <f aca="false">IF(ISNA(VLOOKUP(P1824,calculos!$S$2:$T$58,2,1)),"null",VLOOKUP(P1824,calculos!$S$2:$T$58,2,1))</f>
        <v>39</v>
      </c>
      <c r="X1824" s="9" t="str">
        <f aca="false">$X$1&amp;B1824&amp;"','"&amp;G1824&amp;"','"&amp;H1824&amp;"','"&amp;I1824&amp;"','"&amp;K1824&amp;"','"&amp;L1824&amp;"','"&amp;M1824&amp;"','"&amp;N1824&amp;"','"&amp;O1824&amp;"',"&amp;Q1824&amp;","&amp;R1824&amp;","&amp;S1824&amp;","&amp;T1824&amp;","&amp;U1824&amp;","&amp;V1824&amp;","&amp;W1824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(nextval('seq_servicio'),'','11139','','','','','','','43445',12,598,413,192,595,null,39);</v>
      </c>
    </row>
    <row r="1825" customFormat="false" ht="13.8" hidden="false" customHeight="false" outlineLevel="0" collapsed="false">
      <c r="A1825" s="31" t="s">
        <v>23</v>
      </c>
      <c r="B1825" s="31"/>
      <c r="C1825" s="31" t="s">
        <v>7232</v>
      </c>
      <c r="D1825" s="31" t="s">
        <v>5392</v>
      </c>
      <c r="E1825" s="31" t="s">
        <v>4924</v>
      </c>
      <c r="F1825" s="32" t="s">
        <v>7238</v>
      </c>
      <c r="G1825" s="32" t="s">
        <v>7235</v>
      </c>
      <c r="H1825" s="33"/>
      <c r="I1825" s="33"/>
      <c r="J1825" s="34" t="s">
        <v>7615</v>
      </c>
      <c r="K1825" s="31"/>
      <c r="L1825" s="35"/>
      <c r="M1825" s="36" t="n">
        <v>41226</v>
      </c>
      <c r="N1825" s="31"/>
      <c r="O1825" s="31"/>
      <c r="P1825" s="31" t="s">
        <v>7193</v>
      </c>
      <c r="Q1825" s="0" t="n">
        <f aca="false">IF(ISNA(VLOOKUP(A1825,calculos!$A$2:$B$20,2,1)),"null",VLOOKUP(A1825,calculos!$A$2:$B$20,2,1))</f>
        <v>12</v>
      </c>
      <c r="R1825" s="0" t="n">
        <f aca="false">IF(ISNA(VLOOKUP(C1825,calculos!$D$2:$E$1218,2,1)),"null",VLOOKUP(C1825,calculos!$D$2:$E$1218,2,1))</f>
        <v>996</v>
      </c>
      <c r="S1825" s="0" t="n">
        <f aca="false">IF(ISNA(VLOOKUP(D1825,calculos!$G$2:$H$1118,2,1)),"null",VLOOKUP(D1825,calculos!$G$2:$H$1118,2,1))</f>
        <v>1032</v>
      </c>
      <c r="T1825" s="0" t="n">
        <f aca="false">IF(ISNA(VLOOKUP(E1825,calculos!$J$2:$K$220,2,1)),"null",VLOOKUP(E1825,calculos!$J$2:$K$220,2,1))</f>
        <v>132</v>
      </c>
      <c r="U1825" s="0" t="n">
        <f aca="false">IF(ISNA(VLOOKUP(F1825,calculos!$M$2:$N$658,2,1)),"null",VLOOKUP(F1825,calculos!$M$2:$N$658,2,1))</f>
        <v>281</v>
      </c>
      <c r="V1825" s="0" t="str">
        <f aca="false">IF(ISNA(VLOOKUP(J1825,calculos!$P$2:$Q$1711,2,1)),"null",VLOOKUP(J1825,calculos!$P$2:$Q$1711,2,1))</f>
        <v>null</v>
      </c>
      <c r="W1825" s="0" t="n">
        <f aca="false">IF(ISNA(VLOOKUP(P1825,calculos!$S$2:$T$58,2,1)),"null",VLOOKUP(P1825,calculos!$S$2:$T$58,2,1))</f>
        <v>39</v>
      </c>
      <c r="X1825" s="9" t="str">
        <f aca="false">$X$1&amp;B1825&amp;"','"&amp;G1825&amp;"','"&amp;H1825&amp;"','"&amp;I1825&amp;"','"&amp;K1825&amp;"','"&amp;L1825&amp;"','"&amp;M1825&amp;"','"&amp;N1825&amp;"','"&amp;O1825&amp;"',"&amp;Q1825&amp;","&amp;R1825&amp;","&amp;S1825&amp;","&amp;T1825&amp;","&amp;U1825&amp;","&amp;V1825&amp;","&amp;W1825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(nextval('seq_servicio'),'','335','','','','','41226','','',12,996,1032,132,281,null,39);</v>
      </c>
    </row>
    <row r="1826" customFormat="false" ht="13.8" hidden="false" customHeight="false" outlineLevel="0" collapsed="false">
      <c r="A1826" s="31" t="s">
        <v>23</v>
      </c>
      <c r="B1826" s="31"/>
      <c r="C1826" s="31" t="s">
        <v>7232</v>
      </c>
      <c r="D1826" s="31" t="s">
        <v>5392</v>
      </c>
      <c r="E1826" s="31" t="s">
        <v>4924</v>
      </c>
      <c r="F1826" s="32" t="s">
        <v>7238</v>
      </c>
      <c r="G1826" s="32" t="s">
        <v>7235</v>
      </c>
      <c r="H1826" s="33"/>
      <c r="I1826" s="33"/>
      <c r="J1826" s="34" t="s">
        <v>7615</v>
      </c>
      <c r="K1826" s="31"/>
      <c r="L1826" s="35"/>
      <c r="M1826" s="36" t="n">
        <v>43439</v>
      </c>
      <c r="N1826" s="31"/>
      <c r="O1826" s="31"/>
      <c r="P1826" s="31" t="s">
        <v>7193</v>
      </c>
      <c r="Q1826" s="0" t="n">
        <f aca="false">IF(ISNA(VLOOKUP(A1826,calculos!$A$2:$B$20,2,1)),"null",VLOOKUP(A1826,calculos!$A$2:$B$20,2,1))</f>
        <v>12</v>
      </c>
      <c r="R1826" s="0" t="n">
        <f aca="false">IF(ISNA(VLOOKUP(C1826,calculos!$D$2:$E$1218,2,1)),"null",VLOOKUP(C1826,calculos!$D$2:$E$1218,2,1))</f>
        <v>996</v>
      </c>
      <c r="S1826" s="0" t="n">
        <f aca="false">IF(ISNA(VLOOKUP(D1826,calculos!$G$2:$H$1118,2,1)),"null",VLOOKUP(D1826,calculos!$G$2:$H$1118,2,1))</f>
        <v>1032</v>
      </c>
      <c r="T1826" s="0" t="n">
        <f aca="false">IF(ISNA(VLOOKUP(E1826,calculos!$J$2:$K$220,2,1)),"null",VLOOKUP(E1826,calculos!$J$2:$K$220,2,1))</f>
        <v>132</v>
      </c>
      <c r="U1826" s="0" t="n">
        <f aca="false">IF(ISNA(VLOOKUP(F1826,calculos!$M$2:$N$658,2,1)),"null",VLOOKUP(F1826,calculos!$M$2:$N$658,2,1))</f>
        <v>281</v>
      </c>
      <c r="V1826" s="0" t="str">
        <f aca="false">IF(ISNA(VLOOKUP(J1826,calculos!$P$2:$Q$1711,2,1)),"null",VLOOKUP(J1826,calculos!$P$2:$Q$1711,2,1))</f>
        <v>null</v>
      </c>
      <c r="W1826" s="0" t="n">
        <f aca="false">IF(ISNA(VLOOKUP(P1826,calculos!$S$2:$T$58,2,1)),"null",VLOOKUP(P1826,calculos!$S$2:$T$58,2,1))</f>
        <v>39</v>
      </c>
      <c r="X1826" s="9" t="str">
        <f aca="false">$X$1&amp;B1826&amp;"','"&amp;G1826&amp;"','"&amp;H1826&amp;"','"&amp;I1826&amp;"','"&amp;K1826&amp;"','"&amp;L1826&amp;"','"&amp;M1826&amp;"','"&amp;N1826&amp;"','"&amp;O1826&amp;"',"&amp;Q1826&amp;","&amp;R1826&amp;","&amp;S1826&amp;","&amp;T1826&amp;","&amp;U1826&amp;","&amp;V1826&amp;","&amp;W1826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(nextval('seq_servicio'),'','335','','','','','43439','','',12,996,1032,132,281,null,39);</v>
      </c>
    </row>
    <row r="1827" customFormat="false" ht="13.8" hidden="false" customHeight="false" outlineLevel="0" collapsed="false">
      <c r="A1827" s="31" t="s">
        <v>23</v>
      </c>
      <c r="B1827" s="31"/>
      <c r="C1827" s="31" t="s">
        <v>7232</v>
      </c>
      <c r="D1827" s="31" t="s">
        <v>5392</v>
      </c>
      <c r="E1827" s="31" t="s">
        <v>4924</v>
      </c>
      <c r="F1827" s="32" t="s">
        <v>7238</v>
      </c>
      <c r="G1827" s="32" t="s">
        <v>7235</v>
      </c>
      <c r="H1827" s="33"/>
      <c r="I1827" s="33"/>
      <c r="J1827" s="34" t="s">
        <v>7615</v>
      </c>
      <c r="K1827" s="31"/>
      <c r="L1827" s="35"/>
      <c r="M1827" s="36" t="n">
        <v>43441</v>
      </c>
      <c r="N1827" s="31"/>
      <c r="O1827" s="31"/>
      <c r="P1827" s="31" t="s">
        <v>7193</v>
      </c>
      <c r="Q1827" s="0" t="n">
        <f aca="false">IF(ISNA(VLOOKUP(A1827,calculos!$A$2:$B$20,2,1)),"null",VLOOKUP(A1827,calculos!$A$2:$B$20,2,1))</f>
        <v>12</v>
      </c>
      <c r="R1827" s="0" t="n">
        <f aca="false">IF(ISNA(VLOOKUP(C1827,calculos!$D$2:$E$1218,2,1)),"null",VLOOKUP(C1827,calculos!$D$2:$E$1218,2,1))</f>
        <v>996</v>
      </c>
      <c r="S1827" s="0" t="n">
        <f aca="false">IF(ISNA(VLOOKUP(D1827,calculos!$G$2:$H$1118,2,1)),"null",VLOOKUP(D1827,calculos!$G$2:$H$1118,2,1))</f>
        <v>1032</v>
      </c>
      <c r="T1827" s="0" t="n">
        <f aca="false">IF(ISNA(VLOOKUP(E1827,calculos!$J$2:$K$220,2,1)),"null",VLOOKUP(E1827,calculos!$J$2:$K$220,2,1))</f>
        <v>132</v>
      </c>
      <c r="U1827" s="0" t="n">
        <f aca="false">IF(ISNA(VLOOKUP(F1827,calculos!$M$2:$N$658,2,1)),"null",VLOOKUP(F1827,calculos!$M$2:$N$658,2,1))</f>
        <v>281</v>
      </c>
      <c r="V1827" s="0" t="str">
        <f aca="false">IF(ISNA(VLOOKUP(J1827,calculos!$P$2:$Q$1711,2,1)),"null",VLOOKUP(J1827,calculos!$P$2:$Q$1711,2,1))</f>
        <v>null</v>
      </c>
      <c r="W1827" s="0" t="n">
        <f aca="false">IF(ISNA(VLOOKUP(P1827,calculos!$S$2:$T$58,2,1)),"null",VLOOKUP(P1827,calculos!$S$2:$T$58,2,1))</f>
        <v>39</v>
      </c>
      <c r="X1827" s="9" t="str">
        <f aca="false">$X$1&amp;B1827&amp;"','"&amp;G1827&amp;"','"&amp;H1827&amp;"','"&amp;I1827&amp;"','"&amp;K1827&amp;"','"&amp;L1827&amp;"','"&amp;M1827&amp;"','"&amp;N1827&amp;"','"&amp;O1827&amp;"',"&amp;Q1827&amp;","&amp;R1827&amp;","&amp;S1827&amp;","&amp;T1827&amp;","&amp;U1827&amp;","&amp;V1827&amp;","&amp;W1827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(nextval('seq_servicio'),'','335','','','','','43441','','',12,996,1032,132,281,null,39);</v>
      </c>
    </row>
    <row r="1828" customFormat="false" ht="13.8" hidden="false" customHeight="false" outlineLevel="0" collapsed="false">
      <c r="A1828" s="31" t="s">
        <v>23</v>
      </c>
      <c r="B1828" s="31"/>
      <c r="C1828" s="31" t="s">
        <v>7232</v>
      </c>
      <c r="D1828" s="31" t="s">
        <v>5392</v>
      </c>
      <c r="E1828" s="31" t="s">
        <v>4924</v>
      </c>
      <c r="F1828" s="32" t="s">
        <v>7238</v>
      </c>
      <c r="G1828" s="32" t="s">
        <v>7235</v>
      </c>
      <c r="H1828" s="33"/>
      <c r="I1828" s="33"/>
      <c r="J1828" s="34" t="s">
        <v>7616</v>
      </c>
      <c r="K1828" s="31"/>
      <c r="L1828" s="35"/>
      <c r="M1828" s="36" t="n">
        <v>43438</v>
      </c>
      <c r="N1828" s="31"/>
      <c r="O1828" s="31"/>
      <c r="P1828" s="31" t="s">
        <v>7193</v>
      </c>
      <c r="Q1828" s="0" t="n">
        <f aca="false">IF(ISNA(VLOOKUP(A1828,calculos!$A$2:$B$20,2,1)),"null",VLOOKUP(A1828,calculos!$A$2:$B$20,2,1))</f>
        <v>12</v>
      </c>
      <c r="R1828" s="0" t="n">
        <f aca="false">IF(ISNA(VLOOKUP(C1828,calculos!$D$2:$E$1218,2,1)),"null",VLOOKUP(C1828,calculos!$D$2:$E$1218,2,1))</f>
        <v>996</v>
      </c>
      <c r="S1828" s="0" t="n">
        <f aca="false">IF(ISNA(VLOOKUP(D1828,calculos!$G$2:$H$1118,2,1)),"null",VLOOKUP(D1828,calculos!$G$2:$H$1118,2,1))</f>
        <v>1032</v>
      </c>
      <c r="T1828" s="0" t="n">
        <f aca="false">IF(ISNA(VLOOKUP(E1828,calculos!$J$2:$K$220,2,1)),"null",VLOOKUP(E1828,calculos!$J$2:$K$220,2,1))</f>
        <v>132</v>
      </c>
      <c r="U1828" s="0" t="n">
        <f aca="false">IF(ISNA(VLOOKUP(F1828,calculos!$M$2:$N$658,2,1)),"null",VLOOKUP(F1828,calculos!$M$2:$N$658,2,1))</f>
        <v>281</v>
      </c>
      <c r="V1828" s="0" t="n">
        <f aca="false">IF(ISNA(VLOOKUP(J1828,calculos!$P$2:$Q$1711,2,1)),"null",VLOOKUP(J1828,calculos!$P$2:$Q$1711,2,1))</f>
        <v>895</v>
      </c>
      <c r="W1828" s="0" t="n">
        <f aca="false">IF(ISNA(VLOOKUP(P1828,calculos!$S$2:$T$58,2,1)),"null",VLOOKUP(P1828,calculos!$S$2:$T$58,2,1))</f>
        <v>39</v>
      </c>
      <c r="X1828" s="9" t="str">
        <f aca="false">$X$1&amp;B1828&amp;"','"&amp;G1828&amp;"','"&amp;H1828&amp;"','"&amp;I1828&amp;"','"&amp;K1828&amp;"','"&amp;L1828&amp;"','"&amp;M1828&amp;"','"&amp;N1828&amp;"','"&amp;O1828&amp;"',"&amp;Q1828&amp;","&amp;R1828&amp;","&amp;S1828&amp;","&amp;T1828&amp;","&amp;U1828&amp;","&amp;V1828&amp;","&amp;W1828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(nextval('seq_servicio'),'','335','','','','','43438','','',12,996,1032,132,281,895,39);</v>
      </c>
    </row>
    <row r="1829" customFormat="false" ht="13.8" hidden="false" customHeight="false" outlineLevel="0" collapsed="false">
      <c r="A1829" s="31" t="s">
        <v>23</v>
      </c>
      <c r="B1829" s="31"/>
      <c r="C1829" s="31" t="s">
        <v>7232</v>
      </c>
      <c r="D1829" s="31" t="s">
        <v>5392</v>
      </c>
      <c r="E1829" s="31" t="s">
        <v>4924</v>
      </c>
      <c r="F1829" s="32" t="s">
        <v>7238</v>
      </c>
      <c r="G1829" s="32" t="s">
        <v>7235</v>
      </c>
      <c r="H1829" s="33"/>
      <c r="I1829" s="33"/>
      <c r="J1829" s="34" t="s">
        <v>7616</v>
      </c>
      <c r="K1829" s="31"/>
      <c r="L1829" s="35"/>
      <c r="M1829" s="36" t="n">
        <v>43440</v>
      </c>
      <c r="N1829" s="31"/>
      <c r="O1829" s="31"/>
      <c r="P1829" s="31" t="s">
        <v>7193</v>
      </c>
      <c r="Q1829" s="0" t="n">
        <f aca="false">IF(ISNA(VLOOKUP(A1829,calculos!$A$2:$B$20,2,1)),"null",VLOOKUP(A1829,calculos!$A$2:$B$20,2,1))</f>
        <v>12</v>
      </c>
      <c r="R1829" s="0" t="n">
        <f aca="false">IF(ISNA(VLOOKUP(C1829,calculos!$D$2:$E$1218,2,1)),"null",VLOOKUP(C1829,calculos!$D$2:$E$1218,2,1))</f>
        <v>996</v>
      </c>
      <c r="S1829" s="0" t="n">
        <f aca="false">IF(ISNA(VLOOKUP(D1829,calculos!$G$2:$H$1118,2,1)),"null",VLOOKUP(D1829,calculos!$G$2:$H$1118,2,1))</f>
        <v>1032</v>
      </c>
      <c r="T1829" s="0" t="n">
        <f aca="false">IF(ISNA(VLOOKUP(E1829,calculos!$J$2:$K$220,2,1)),"null",VLOOKUP(E1829,calculos!$J$2:$K$220,2,1))</f>
        <v>132</v>
      </c>
      <c r="U1829" s="0" t="n">
        <f aca="false">IF(ISNA(VLOOKUP(F1829,calculos!$M$2:$N$658,2,1)),"null",VLOOKUP(F1829,calculos!$M$2:$N$658,2,1))</f>
        <v>281</v>
      </c>
      <c r="V1829" s="0" t="n">
        <f aca="false">IF(ISNA(VLOOKUP(J1829,calculos!$P$2:$Q$1711,2,1)),"null",VLOOKUP(J1829,calculos!$P$2:$Q$1711,2,1))</f>
        <v>895</v>
      </c>
      <c r="W1829" s="0" t="n">
        <f aca="false">IF(ISNA(VLOOKUP(P1829,calculos!$S$2:$T$58,2,1)),"null",VLOOKUP(P1829,calculos!$S$2:$T$58,2,1))</f>
        <v>39</v>
      </c>
      <c r="X1829" s="9" t="str">
        <f aca="false">$X$1&amp;B1829&amp;"','"&amp;G1829&amp;"','"&amp;H1829&amp;"','"&amp;I1829&amp;"','"&amp;K1829&amp;"','"&amp;L1829&amp;"','"&amp;M1829&amp;"','"&amp;N1829&amp;"','"&amp;O1829&amp;"',"&amp;Q1829&amp;","&amp;R1829&amp;","&amp;S1829&amp;","&amp;T1829&amp;","&amp;U1829&amp;","&amp;V1829&amp;","&amp;W1829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(nextval('seq_servicio'),'','335','','','','','43440','','',12,996,1032,132,281,895,39);</v>
      </c>
    </row>
    <row r="1830" customFormat="false" ht="13.8" hidden="false" customHeight="false" outlineLevel="0" collapsed="false">
      <c r="A1830" s="31" t="s">
        <v>23</v>
      </c>
      <c r="B1830" s="31"/>
      <c r="C1830" s="31" t="s">
        <v>7232</v>
      </c>
      <c r="D1830" s="31" t="s">
        <v>5392</v>
      </c>
      <c r="E1830" s="31" t="s">
        <v>4924</v>
      </c>
      <c r="F1830" s="32" t="s">
        <v>7238</v>
      </c>
      <c r="G1830" s="32" t="s">
        <v>7235</v>
      </c>
      <c r="H1830" s="33"/>
      <c r="I1830" s="33"/>
      <c r="J1830" s="34" t="s">
        <v>7617</v>
      </c>
      <c r="K1830" s="31"/>
      <c r="L1830" s="35"/>
      <c r="M1830" s="36" t="n">
        <v>43438</v>
      </c>
      <c r="N1830" s="31"/>
      <c r="O1830" s="31"/>
      <c r="P1830" s="31" t="s">
        <v>7193</v>
      </c>
      <c r="Q1830" s="0" t="n">
        <f aca="false">IF(ISNA(VLOOKUP(A1830,calculos!$A$2:$B$20,2,1)),"null",VLOOKUP(A1830,calculos!$A$2:$B$20,2,1))</f>
        <v>12</v>
      </c>
      <c r="R1830" s="0" t="n">
        <f aca="false">IF(ISNA(VLOOKUP(C1830,calculos!$D$2:$E$1218,2,1)),"null",VLOOKUP(C1830,calculos!$D$2:$E$1218,2,1))</f>
        <v>996</v>
      </c>
      <c r="S1830" s="0" t="n">
        <f aca="false">IF(ISNA(VLOOKUP(D1830,calculos!$G$2:$H$1118,2,1)),"null",VLOOKUP(D1830,calculos!$G$2:$H$1118,2,1))</f>
        <v>1032</v>
      </c>
      <c r="T1830" s="0" t="n">
        <f aca="false">IF(ISNA(VLOOKUP(E1830,calculos!$J$2:$K$220,2,1)),"null",VLOOKUP(E1830,calculos!$J$2:$K$220,2,1))</f>
        <v>132</v>
      </c>
      <c r="U1830" s="0" t="n">
        <f aca="false">IF(ISNA(VLOOKUP(F1830,calculos!$M$2:$N$658,2,1)),"null",VLOOKUP(F1830,calculos!$M$2:$N$658,2,1))</f>
        <v>281</v>
      </c>
      <c r="V1830" s="0" t="str">
        <f aca="false">IF(ISNA(VLOOKUP(J1830,calculos!$P$2:$Q$1711,2,1)),"null",VLOOKUP(J1830,calculos!$P$2:$Q$1711,2,1))</f>
        <v>null</v>
      </c>
      <c r="W1830" s="0" t="n">
        <f aca="false">IF(ISNA(VLOOKUP(P1830,calculos!$S$2:$T$58,2,1)),"null",VLOOKUP(P1830,calculos!$S$2:$T$58,2,1))</f>
        <v>39</v>
      </c>
      <c r="X1830" s="9" t="str">
        <f aca="false">$X$1&amp;B1830&amp;"','"&amp;G1830&amp;"','"&amp;H1830&amp;"','"&amp;I1830&amp;"','"&amp;K1830&amp;"','"&amp;L1830&amp;"','"&amp;M1830&amp;"','"&amp;N1830&amp;"','"&amp;O1830&amp;"',"&amp;Q1830&amp;","&amp;R1830&amp;","&amp;S1830&amp;","&amp;T1830&amp;","&amp;U1830&amp;","&amp;V1830&amp;","&amp;W1830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(nextval('seq_servicio'),'','335','','','','','43438','','',12,996,1032,132,281,null,39);</v>
      </c>
    </row>
    <row r="1831" customFormat="false" ht="13.8" hidden="false" customHeight="false" outlineLevel="0" collapsed="false">
      <c r="A1831" s="31" t="s">
        <v>23</v>
      </c>
      <c r="B1831" s="31"/>
      <c r="C1831" s="31" t="s">
        <v>7232</v>
      </c>
      <c r="D1831" s="31" t="s">
        <v>5392</v>
      </c>
      <c r="E1831" s="31" t="s">
        <v>4924</v>
      </c>
      <c r="F1831" s="32" t="s">
        <v>7238</v>
      </c>
      <c r="G1831" s="32" t="s">
        <v>7235</v>
      </c>
      <c r="H1831" s="33"/>
      <c r="I1831" s="33"/>
      <c r="J1831" s="34" t="s">
        <v>7618</v>
      </c>
      <c r="K1831" s="31"/>
      <c r="L1831" s="35"/>
      <c r="M1831" s="36" t="n">
        <v>43437</v>
      </c>
      <c r="N1831" s="31"/>
      <c r="O1831" s="31"/>
      <c r="P1831" s="31" t="s">
        <v>7193</v>
      </c>
      <c r="Q1831" s="0" t="n">
        <f aca="false">IF(ISNA(VLOOKUP(A1831,calculos!$A$2:$B$20,2,1)),"null",VLOOKUP(A1831,calculos!$A$2:$B$20,2,1))</f>
        <v>12</v>
      </c>
      <c r="R1831" s="0" t="n">
        <f aca="false">IF(ISNA(VLOOKUP(C1831,calculos!$D$2:$E$1218,2,1)),"null",VLOOKUP(C1831,calculos!$D$2:$E$1218,2,1))</f>
        <v>996</v>
      </c>
      <c r="S1831" s="0" t="n">
        <f aca="false">IF(ISNA(VLOOKUP(D1831,calculos!$G$2:$H$1118,2,1)),"null",VLOOKUP(D1831,calculos!$G$2:$H$1118,2,1))</f>
        <v>1032</v>
      </c>
      <c r="T1831" s="0" t="n">
        <f aca="false">IF(ISNA(VLOOKUP(E1831,calculos!$J$2:$K$220,2,1)),"null",VLOOKUP(E1831,calculos!$J$2:$K$220,2,1))</f>
        <v>132</v>
      </c>
      <c r="U1831" s="0" t="n">
        <f aca="false">IF(ISNA(VLOOKUP(F1831,calculos!$M$2:$N$658,2,1)),"null",VLOOKUP(F1831,calculos!$M$2:$N$658,2,1))</f>
        <v>281</v>
      </c>
      <c r="V1831" s="0" t="str">
        <f aca="false">IF(ISNA(VLOOKUP(J1831,calculos!$P$2:$Q$1711,2,1)),"null",VLOOKUP(J1831,calculos!$P$2:$Q$1711,2,1))</f>
        <v>null</v>
      </c>
      <c r="W1831" s="0" t="n">
        <f aca="false">IF(ISNA(VLOOKUP(P1831,calculos!$S$2:$T$58,2,1)),"null",VLOOKUP(P1831,calculos!$S$2:$T$58,2,1))</f>
        <v>39</v>
      </c>
      <c r="X1831" s="9" t="str">
        <f aca="false">$X$1&amp;B1831&amp;"','"&amp;G1831&amp;"','"&amp;H1831&amp;"','"&amp;I1831&amp;"','"&amp;K1831&amp;"','"&amp;L1831&amp;"','"&amp;M1831&amp;"','"&amp;N1831&amp;"','"&amp;O1831&amp;"',"&amp;Q1831&amp;","&amp;R1831&amp;","&amp;S1831&amp;","&amp;T1831&amp;","&amp;U1831&amp;","&amp;V1831&amp;","&amp;W1831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(nextval('seq_servicio'),'','335','','','','','43437','','',12,996,1032,132,281,null,39);</v>
      </c>
    </row>
    <row r="1832" customFormat="false" ht="13.8" hidden="false" customHeight="false" outlineLevel="0" collapsed="false">
      <c r="A1832" s="31" t="s">
        <v>23</v>
      </c>
      <c r="B1832" s="31"/>
      <c r="C1832" s="31" t="s">
        <v>7232</v>
      </c>
      <c r="D1832" s="31" t="s">
        <v>5392</v>
      </c>
      <c r="E1832" s="31" t="s">
        <v>4924</v>
      </c>
      <c r="F1832" s="32" t="s">
        <v>7238</v>
      </c>
      <c r="G1832" s="32" t="s">
        <v>7235</v>
      </c>
      <c r="H1832" s="33"/>
      <c r="I1832" s="33"/>
      <c r="J1832" s="34" t="s">
        <v>7619</v>
      </c>
      <c r="K1832" s="31"/>
      <c r="L1832" s="35"/>
      <c r="M1832" s="36" t="n">
        <v>43438</v>
      </c>
      <c r="N1832" s="31"/>
      <c r="O1832" s="31"/>
      <c r="P1832" s="31" t="s">
        <v>7193</v>
      </c>
      <c r="Q1832" s="0" t="n">
        <f aca="false">IF(ISNA(VLOOKUP(A1832,calculos!$A$2:$B$20,2,1)),"null",VLOOKUP(A1832,calculos!$A$2:$B$20,2,1))</f>
        <v>12</v>
      </c>
      <c r="R1832" s="0" t="n">
        <f aca="false">IF(ISNA(VLOOKUP(C1832,calculos!$D$2:$E$1218,2,1)),"null",VLOOKUP(C1832,calculos!$D$2:$E$1218,2,1))</f>
        <v>996</v>
      </c>
      <c r="S1832" s="0" t="n">
        <f aca="false">IF(ISNA(VLOOKUP(D1832,calculos!$G$2:$H$1118,2,1)),"null",VLOOKUP(D1832,calculos!$G$2:$H$1118,2,1))</f>
        <v>1032</v>
      </c>
      <c r="T1832" s="0" t="n">
        <f aca="false">IF(ISNA(VLOOKUP(E1832,calculos!$J$2:$K$220,2,1)),"null",VLOOKUP(E1832,calculos!$J$2:$K$220,2,1))</f>
        <v>132</v>
      </c>
      <c r="U1832" s="0" t="n">
        <f aca="false">IF(ISNA(VLOOKUP(F1832,calculos!$M$2:$N$658,2,1)),"null",VLOOKUP(F1832,calculos!$M$2:$N$658,2,1))</f>
        <v>281</v>
      </c>
      <c r="V1832" s="0" t="n">
        <f aca="false">IF(ISNA(VLOOKUP(J1832,calculos!$P$2:$Q$1711,2,1)),"null",VLOOKUP(J1832,calculos!$P$2:$Q$1711,2,1))</f>
        <v>1298</v>
      </c>
      <c r="W1832" s="0" t="n">
        <f aca="false">IF(ISNA(VLOOKUP(P1832,calculos!$S$2:$T$58,2,1)),"null",VLOOKUP(P1832,calculos!$S$2:$T$58,2,1))</f>
        <v>39</v>
      </c>
      <c r="X1832" s="9" t="str">
        <f aca="false">$X$1&amp;B1832&amp;"','"&amp;G1832&amp;"','"&amp;H1832&amp;"','"&amp;I1832&amp;"','"&amp;K1832&amp;"','"&amp;L1832&amp;"','"&amp;M1832&amp;"','"&amp;N1832&amp;"','"&amp;O1832&amp;"',"&amp;Q1832&amp;","&amp;R1832&amp;","&amp;S1832&amp;","&amp;T1832&amp;","&amp;U1832&amp;","&amp;V1832&amp;","&amp;W1832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(nextval('seq_servicio'),'','335','','','','','43438','','',12,996,1032,132,281,1298,39);</v>
      </c>
    </row>
    <row r="1833" customFormat="false" ht="13.8" hidden="false" customHeight="false" outlineLevel="0" collapsed="false">
      <c r="A1833" s="31" t="s">
        <v>23</v>
      </c>
      <c r="B1833" s="31"/>
      <c r="C1833" s="31" t="s">
        <v>7620</v>
      </c>
      <c r="D1833" s="31" t="s">
        <v>7621</v>
      </c>
      <c r="E1833" s="31" t="s">
        <v>6881</v>
      </c>
      <c r="F1833" s="32" t="s">
        <v>7622</v>
      </c>
      <c r="G1833" s="32" t="s">
        <v>7623</v>
      </c>
      <c r="H1833" s="33"/>
      <c r="I1833" s="33"/>
      <c r="J1833" s="34" t="s">
        <v>7624</v>
      </c>
      <c r="K1833" s="31"/>
      <c r="L1833" s="35"/>
      <c r="M1833" s="36" t="s">
        <v>7625</v>
      </c>
      <c r="N1833" s="31"/>
      <c r="O1833" s="31"/>
      <c r="P1833" s="31" t="s">
        <v>6988</v>
      </c>
      <c r="Q1833" s="0" t="n">
        <f aca="false">IF(ISNA(VLOOKUP(A1833,calculos!$A$2:$B$20,2,1)),"null",VLOOKUP(A1833,calculos!$A$2:$B$20,2,1))</f>
        <v>12</v>
      </c>
      <c r="R1833" s="0" t="n">
        <f aca="false">IF(ISNA(VLOOKUP(C1833,calculos!$D$2:$E$1218,2,1)),"null",VLOOKUP(C1833,calculos!$D$2:$E$1218,2,1))</f>
        <v>1022</v>
      </c>
      <c r="S1833" s="0" t="n">
        <f aca="false">IF(ISNA(VLOOKUP(D1833,calculos!$G$2:$H$1118,2,1)),"null",VLOOKUP(D1833,calculos!$G$2:$H$1118,2,1))</f>
        <v>287</v>
      </c>
      <c r="T1833" s="0" t="n">
        <f aca="false">IF(ISNA(VLOOKUP(E1833,calculos!$J$2:$K$220,2,1)),"null",VLOOKUP(E1833,calculos!$J$2:$K$220,2,1))</f>
        <v>202</v>
      </c>
      <c r="U1833" s="0" t="n">
        <f aca="false">IF(ISNA(VLOOKUP(F1833,calculos!$M$2:$N$658,2,1)),"null",VLOOKUP(F1833,calculos!$M$2:$N$658,2,1))</f>
        <v>335</v>
      </c>
      <c r="V1833" s="0" t="n">
        <f aca="false">IF(ISNA(VLOOKUP(J1833,calculos!$P$2:$Q$1711,2,1)),"null",VLOOKUP(J1833,calculos!$P$2:$Q$1711,2,1))</f>
        <v>1273</v>
      </c>
      <c r="W1833" s="0" t="n">
        <f aca="false">IF(ISNA(VLOOKUP(P1833,calculos!$S$2:$T$58,2,1)),"null",VLOOKUP(P1833,calculos!$S$2:$T$58,2,1))</f>
        <v>28</v>
      </c>
      <c r="X1833" s="9" t="str">
        <f aca="false">$X$1&amp;B1833&amp;"','"&amp;G1833&amp;"','"&amp;H1833&amp;"','"&amp;I1833&amp;"','"&amp;K1833&amp;"','"&amp;L1833&amp;"','"&amp;M1833&amp;"','"&amp;N1833&amp;"','"&amp;O1833&amp;"',"&amp;Q1833&amp;","&amp;R1833&amp;","&amp;S1833&amp;","&amp;T1833&amp;","&amp;U1833&amp;","&amp;V1833&amp;","&amp;W1833&amp;");"</f>
        <v>insert into servicio (id,fecha_entrega,serie,apertura,fecha_instalacion,garantia,mantenimiento,capacitacion,entrega_equipo,visita,id_empresa,id_hospital,id_equipo,id_marca,id_modelo,id_os,id_ingeniero) values (nextval('seq_servicio'),'','1114529801180921','','','','','8/11/185','','',12,1022,287,202,335,1273,28);</v>
      </c>
    </row>
    <row r="1834" customFormat="false" ht="13.8" hidden="false" customHeight="false" outlineLevel="0" collapsed="false">
      <c r="A1834" s="31" t="s">
        <v>23</v>
      </c>
      <c r="B1834" s="31"/>
      <c r="C1834" s="31" t="s">
        <v>7620</v>
      </c>
      <c r="D1834" s="31" t="s">
        <v>7626</v>
      </c>
      <c r="E1834" s="31" t="s">
        <v>6131</v>
      </c>
      <c r="F1834" s="32" t="s">
        <v>7585</v>
      </c>
      <c r="G1834" s="32" t="s">
        <v>7627</v>
      </c>
      <c r="H1834" s="33" t="n">
        <v>43412</v>
      </c>
      <c r="I1834" s="33" t="n">
        <v>43412</v>
      </c>
      <c r="J1834" s="34" t="s">
        <v>7628</v>
      </c>
      <c r="K1834" s="31"/>
      <c r="L1834" s="35"/>
      <c r="M1834" s="36" t="n">
        <v>43412</v>
      </c>
      <c r="N1834" s="31"/>
      <c r="O1834" s="31"/>
      <c r="P1834" s="31" t="s">
        <v>6988</v>
      </c>
      <c r="Q1834" s="0" t="n">
        <f aca="false">IF(ISNA(VLOOKUP(A1834,calculos!$A$2:$B$20,2,1)),"null",VLOOKUP(A1834,calculos!$A$2:$B$20,2,1))</f>
        <v>12</v>
      </c>
      <c r="R1834" s="0" t="n">
        <f aca="false">IF(ISNA(VLOOKUP(C1834,calculos!$D$2:$E$1218,2,1)),"null",VLOOKUP(C1834,calculos!$D$2:$E$1218,2,1))</f>
        <v>1022</v>
      </c>
      <c r="S1834" s="0" t="n">
        <f aca="false">IF(ISNA(VLOOKUP(D1834,calculos!$G$2:$H$1118,2,1)),"null",VLOOKUP(D1834,calculos!$G$2:$H$1118,2,1))</f>
        <v>936</v>
      </c>
      <c r="T1834" s="0" t="n">
        <f aca="false">IF(ISNA(VLOOKUP(E1834,calculos!$J$2:$K$220,2,1)),"null",VLOOKUP(E1834,calculos!$J$2:$K$220,2,1))</f>
        <v>166</v>
      </c>
      <c r="U1834" s="0" t="n">
        <f aca="false">IF(ISNA(VLOOKUP(F1834,calculos!$M$2:$N$658,2,1)),"null",VLOOKUP(F1834,calculos!$M$2:$N$658,2,1))</f>
        <v>501</v>
      </c>
      <c r="V1834" s="0" t="n">
        <f aca="false">IF(ISNA(VLOOKUP(J1834,calculos!$P$2:$Q$1711,2,1)),"null",VLOOKUP(J1834,calculos!$P$2:$Q$1711,2,1))</f>
        <v>1279</v>
      </c>
      <c r="W1834" s="0" t="n">
        <f aca="false">IF(ISNA(VLOOKUP(P1834,calculos!$S$2:$T$58,2,1)),"null",VLOOKUP(P1834,calculos!$S$2:$T$58,2,1))</f>
        <v>28</v>
      </c>
      <c r="X1834" s="9" t="str">
        <f aca="false">$X$1&amp;B1834&amp;"','"&amp;G1834&amp;"','"&amp;H1834&amp;"','"&amp;I1834&amp;"','"&amp;K1834&amp;"','"&amp;L1834&amp;"','"&amp;M1834&amp;"','"&amp;N1834&amp;"','"&amp;O1834&amp;"',"&amp;Q1834&amp;","&amp;R1834&amp;","&amp;S1834&amp;","&amp;T1834&amp;","&amp;U1834&amp;","&amp;V1834&amp;","&amp;W1834&amp;");"</f>
        <v>insert into servicio (id,fecha_entrega,serie,apertura,fecha_instalacion,garantia,mantenimiento,capacitacion,entrega_equipo,visita,id_empresa,id_hospital,id_equipo,id_marca,id_modelo,id_os,id_ingeniero) values (nextval('seq_servicio'),'','0818-224-01-009-009','43412','43412','','','43412','','',12,1022,936,166,501,1279,28);</v>
      </c>
    </row>
    <row r="1835" customFormat="false" ht="13.8" hidden="false" customHeight="false" outlineLevel="0" collapsed="false">
      <c r="A1835" s="31" t="s">
        <v>23</v>
      </c>
      <c r="B1835" s="31"/>
      <c r="C1835" s="31" t="s">
        <v>7620</v>
      </c>
      <c r="D1835" s="31" t="s">
        <v>7621</v>
      </c>
      <c r="E1835" s="31" t="s">
        <v>6881</v>
      </c>
      <c r="F1835" s="32" t="s">
        <v>7622</v>
      </c>
      <c r="G1835" s="32" t="s">
        <v>7623</v>
      </c>
      <c r="H1835" s="33" t="n">
        <v>43412</v>
      </c>
      <c r="I1835" s="33" t="n">
        <v>43412</v>
      </c>
      <c r="J1835" s="34" t="s">
        <v>7629</v>
      </c>
      <c r="K1835" s="31"/>
      <c r="L1835" s="35"/>
      <c r="M1835" s="36" t="n">
        <v>43412</v>
      </c>
      <c r="N1835" s="31"/>
      <c r="O1835" s="31"/>
      <c r="P1835" s="31" t="s">
        <v>6988</v>
      </c>
      <c r="Q1835" s="0" t="n">
        <f aca="false">IF(ISNA(VLOOKUP(A1835,calculos!$A$2:$B$20,2,1)),"null",VLOOKUP(A1835,calculos!$A$2:$B$20,2,1))</f>
        <v>12</v>
      </c>
      <c r="R1835" s="0" t="n">
        <f aca="false">IF(ISNA(VLOOKUP(C1835,calculos!$D$2:$E$1218,2,1)),"null",VLOOKUP(C1835,calculos!$D$2:$E$1218,2,1))</f>
        <v>1022</v>
      </c>
      <c r="S1835" s="0" t="n">
        <f aca="false">IF(ISNA(VLOOKUP(D1835,calculos!$G$2:$H$1118,2,1)),"null",VLOOKUP(D1835,calculos!$G$2:$H$1118,2,1))</f>
        <v>287</v>
      </c>
      <c r="T1835" s="0" t="n">
        <f aca="false">IF(ISNA(VLOOKUP(E1835,calculos!$J$2:$K$220,2,1)),"null",VLOOKUP(E1835,calculos!$J$2:$K$220,2,1))</f>
        <v>202</v>
      </c>
      <c r="U1835" s="0" t="n">
        <f aca="false">IF(ISNA(VLOOKUP(F1835,calculos!$M$2:$N$658,2,1)),"null",VLOOKUP(F1835,calculos!$M$2:$N$658,2,1))</f>
        <v>335</v>
      </c>
      <c r="V1835" s="0" t="n">
        <f aca="false">IF(ISNA(VLOOKUP(J1835,calculos!$P$2:$Q$1711,2,1)),"null",VLOOKUP(J1835,calculos!$P$2:$Q$1711,2,1))</f>
        <v>1281</v>
      </c>
      <c r="W1835" s="0" t="n">
        <f aca="false">IF(ISNA(VLOOKUP(P1835,calculos!$S$2:$T$58,2,1)),"null",VLOOKUP(P1835,calculos!$S$2:$T$58,2,1))</f>
        <v>28</v>
      </c>
      <c r="X1835" s="9" t="str">
        <f aca="false">$X$1&amp;B1835&amp;"','"&amp;G1835&amp;"','"&amp;H1835&amp;"','"&amp;I1835&amp;"','"&amp;K1835&amp;"','"&amp;L1835&amp;"','"&amp;M1835&amp;"','"&amp;N1835&amp;"','"&amp;O1835&amp;"',"&amp;Q1835&amp;","&amp;R1835&amp;","&amp;S1835&amp;","&amp;T1835&amp;","&amp;U1835&amp;","&amp;V1835&amp;","&amp;W1835&amp;");"</f>
        <v>insert into servicio (id,fecha_entrega,serie,apertura,fecha_instalacion,garantia,mantenimiento,capacitacion,entrega_equipo,visita,id_empresa,id_hospital,id_equipo,id_marca,id_modelo,id_os,id_ingeniero) values (nextval('seq_servicio'),'','1114529801180921','43412','43412','','','43412','','',12,1022,287,202,335,1281,28);</v>
      </c>
    </row>
    <row r="1836" customFormat="false" ht="13.8" hidden="false" customHeight="false" outlineLevel="0" collapsed="false">
      <c r="A1836" s="31" t="s">
        <v>23</v>
      </c>
      <c r="B1836" s="31"/>
      <c r="C1836" s="31" t="s">
        <v>7620</v>
      </c>
      <c r="D1836" s="31" t="s">
        <v>7621</v>
      </c>
      <c r="E1836" s="31" t="s">
        <v>6131</v>
      </c>
      <c r="F1836" s="32" t="s">
        <v>7630</v>
      </c>
      <c r="G1836" s="32" t="s">
        <v>7627</v>
      </c>
      <c r="H1836" s="33"/>
      <c r="I1836" s="33"/>
      <c r="J1836" s="34" t="s">
        <v>7631</v>
      </c>
      <c r="K1836" s="31"/>
      <c r="L1836" s="35"/>
      <c r="M1836" s="36" t="n">
        <v>43412</v>
      </c>
      <c r="N1836" s="31"/>
      <c r="O1836" s="31"/>
      <c r="P1836" s="31" t="s">
        <v>6988</v>
      </c>
      <c r="Q1836" s="0" t="n">
        <f aca="false">IF(ISNA(VLOOKUP(A1836,calculos!$A$2:$B$20,2,1)),"null",VLOOKUP(A1836,calculos!$A$2:$B$20,2,1))</f>
        <v>12</v>
      </c>
      <c r="R1836" s="0" t="n">
        <f aca="false">IF(ISNA(VLOOKUP(C1836,calculos!$D$2:$E$1218,2,1)),"null",VLOOKUP(C1836,calculos!$D$2:$E$1218,2,1))</f>
        <v>1022</v>
      </c>
      <c r="S1836" s="0" t="n">
        <f aca="false">IF(ISNA(VLOOKUP(D1836,calculos!$G$2:$H$1118,2,1)),"null",VLOOKUP(D1836,calculos!$G$2:$H$1118,2,1))</f>
        <v>287</v>
      </c>
      <c r="T1836" s="0" t="n">
        <f aca="false">IF(ISNA(VLOOKUP(E1836,calculos!$J$2:$K$220,2,1)),"null",VLOOKUP(E1836,calculos!$J$2:$K$220,2,1))</f>
        <v>166</v>
      </c>
      <c r="U1836" s="0" t="n">
        <f aca="false">IF(ISNA(VLOOKUP(F1836,calculos!$M$2:$N$658,2,1)),"null",VLOOKUP(F1836,calculos!$M$2:$N$658,2,1))</f>
        <v>497</v>
      </c>
      <c r="V1836" s="0" t="n">
        <f aca="false">IF(ISNA(VLOOKUP(J1836,calculos!$P$2:$Q$1711,2,1)),"null",VLOOKUP(J1836,calculos!$P$2:$Q$1711,2,1))</f>
        <v>1280</v>
      </c>
      <c r="W1836" s="0" t="n">
        <f aca="false">IF(ISNA(VLOOKUP(P1836,calculos!$S$2:$T$58,2,1)),"null",VLOOKUP(P1836,calculos!$S$2:$T$58,2,1))</f>
        <v>28</v>
      </c>
      <c r="X1836" s="9" t="str">
        <f aca="false">$X$1&amp;B1836&amp;"','"&amp;G1836&amp;"','"&amp;H1836&amp;"','"&amp;I1836&amp;"','"&amp;K1836&amp;"','"&amp;L1836&amp;"','"&amp;M1836&amp;"','"&amp;N1836&amp;"','"&amp;O1836&amp;"',"&amp;Q1836&amp;","&amp;R1836&amp;","&amp;S1836&amp;","&amp;T1836&amp;","&amp;U1836&amp;","&amp;V1836&amp;","&amp;W1836&amp;");"</f>
        <v>insert into servicio (id,fecha_entrega,serie,apertura,fecha_instalacion,garantia,mantenimiento,capacitacion,entrega_equipo,visita,id_empresa,id_hospital,id_equipo,id_marca,id_modelo,id_os,id_ingeniero) values (nextval('seq_servicio'),'','0818-224-01-009-009','','','','','43412','','',12,1022,287,166,497,1280,28);</v>
      </c>
    </row>
    <row r="1837" customFormat="false" ht="13.8" hidden="false" customHeight="false" outlineLevel="0" collapsed="false">
      <c r="A1837" s="31" t="s">
        <v>23</v>
      </c>
      <c r="B1837" s="31"/>
      <c r="C1837" s="31" t="s">
        <v>7620</v>
      </c>
      <c r="D1837" s="31" t="s">
        <v>4847</v>
      </c>
      <c r="E1837" s="31" t="s">
        <v>771</v>
      </c>
      <c r="F1837" s="32" t="s">
        <v>7186</v>
      </c>
      <c r="G1837" s="32" t="s">
        <v>7632</v>
      </c>
      <c r="H1837" s="33" t="n">
        <v>43419</v>
      </c>
      <c r="I1837" s="33" t="n">
        <v>43419</v>
      </c>
      <c r="J1837" s="34" t="s">
        <v>7633</v>
      </c>
      <c r="K1837" s="31"/>
      <c r="L1837" s="35"/>
      <c r="M1837" s="36" t="n">
        <v>43419</v>
      </c>
      <c r="N1837" s="31"/>
      <c r="O1837" s="31"/>
      <c r="P1837" s="31" t="s">
        <v>6988</v>
      </c>
      <c r="Q1837" s="0" t="n">
        <f aca="false">IF(ISNA(VLOOKUP(A1837,calculos!$A$2:$B$20,2,1)),"null",VLOOKUP(A1837,calculos!$A$2:$B$20,2,1))</f>
        <v>12</v>
      </c>
      <c r="R1837" s="0" t="n">
        <f aca="false">IF(ISNA(VLOOKUP(C1837,calculos!$D$2:$E$1218,2,1)),"null",VLOOKUP(C1837,calculos!$D$2:$E$1218,2,1))</f>
        <v>1022</v>
      </c>
      <c r="S1837" s="0" t="n">
        <f aca="false">IF(ISNA(VLOOKUP(D1837,calculos!$G$2:$H$1118,2,1)),"null",VLOOKUP(D1837,calculos!$G$2:$H$1118,2,1))</f>
        <v>367</v>
      </c>
      <c r="T1837" s="0" t="n">
        <f aca="false">IF(ISNA(VLOOKUP(E1837,calculos!$J$2:$K$220,2,1)),"null",VLOOKUP(E1837,calculos!$J$2:$K$220,2,1))</f>
        <v>142</v>
      </c>
      <c r="U1837" s="0" t="n">
        <f aca="false">IF(ISNA(VLOOKUP(F1837,calculos!$M$2:$N$658,2,1)),"null",VLOOKUP(F1837,calculos!$M$2:$N$658,2,1))</f>
        <v>544</v>
      </c>
      <c r="V1837" s="0" t="n">
        <f aca="false">IF(ISNA(VLOOKUP(J1837,calculos!$P$2:$Q$1711,2,1)),"null",VLOOKUP(J1837,calculos!$P$2:$Q$1711,2,1))</f>
        <v>1524</v>
      </c>
      <c r="W1837" s="0" t="n">
        <f aca="false">IF(ISNA(VLOOKUP(P1837,calculos!$S$2:$T$58,2,1)),"null",VLOOKUP(P1837,calculos!$S$2:$T$58,2,1))</f>
        <v>28</v>
      </c>
      <c r="X1837" s="9" t="str">
        <f aca="false">$X$1&amp;B1837&amp;"','"&amp;G1837&amp;"','"&amp;H1837&amp;"','"&amp;I1837&amp;"','"&amp;K1837&amp;"','"&amp;L1837&amp;"','"&amp;M1837&amp;"','"&amp;N1837&amp;"','"&amp;O1837&amp;"',"&amp;Q1837&amp;","&amp;R1837&amp;","&amp;S1837&amp;","&amp;T1837&amp;","&amp;U1837&amp;","&amp;V1837&amp;","&amp;W1837&amp;");"</f>
        <v>insert into servicio (id,fecha_entrega,serie,apertura,fecha_instalacion,garantia,mantenimiento,capacitacion,entrega_equipo,visita,id_empresa,id_hospital,id_equipo,id_marca,id_modelo,id_os,id_ingeniero) values (nextval('seq_servicio'),'','CN91810539','43419','43419','','','43419','','',12,1022,367,142,544,1524,28);</v>
      </c>
    </row>
    <row r="1838" customFormat="false" ht="13.8" hidden="false" customHeight="false" outlineLevel="0" collapsed="false">
      <c r="A1838" s="31" t="s">
        <v>23</v>
      </c>
      <c r="B1838" s="31"/>
      <c r="C1838" s="31" t="s">
        <v>7620</v>
      </c>
      <c r="D1838" s="31" t="s">
        <v>4847</v>
      </c>
      <c r="E1838" s="31" t="s">
        <v>771</v>
      </c>
      <c r="F1838" s="32" t="s">
        <v>7186</v>
      </c>
      <c r="G1838" s="32" t="s">
        <v>7634</v>
      </c>
      <c r="H1838" s="33" t="n">
        <v>43419</v>
      </c>
      <c r="I1838" s="33" t="n">
        <v>43419</v>
      </c>
      <c r="J1838" s="34" t="s">
        <v>7633</v>
      </c>
      <c r="K1838" s="31"/>
      <c r="L1838" s="35"/>
      <c r="M1838" s="36" t="n">
        <v>43419</v>
      </c>
      <c r="N1838" s="31"/>
      <c r="O1838" s="31"/>
      <c r="P1838" s="31" t="s">
        <v>6988</v>
      </c>
      <c r="Q1838" s="0" t="n">
        <f aca="false">IF(ISNA(VLOOKUP(A1838,calculos!$A$2:$B$20,2,1)),"null",VLOOKUP(A1838,calculos!$A$2:$B$20,2,1))</f>
        <v>12</v>
      </c>
      <c r="R1838" s="0" t="n">
        <f aca="false">IF(ISNA(VLOOKUP(C1838,calculos!$D$2:$E$1218,2,1)),"null",VLOOKUP(C1838,calculos!$D$2:$E$1218,2,1))</f>
        <v>1022</v>
      </c>
      <c r="S1838" s="0" t="n">
        <f aca="false">IF(ISNA(VLOOKUP(D1838,calculos!$G$2:$H$1118,2,1)),"null",VLOOKUP(D1838,calculos!$G$2:$H$1118,2,1))</f>
        <v>367</v>
      </c>
      <c r="T1838" s="0" t="n">
        <f aca="false">IF(ISNA(VLOOKUP(E1838,calculos!$J$2:$K$220,2,1)),"null",VLOOKUP(E1838,calculos!$J$2:$K$220,2,1))</f>
        <v>142</v>
      </c>
      <c r="U1838" s="0" t="n">
        <f aca="false">IF(ISNA(VLOOKUP(F1838,calculos!$M$2:$N$658,2,1)),"null",VLOOKUP(F1838,calculos!$M$2:$N$658,2,1))</f>
        <v>544</v>
      </c>
      <c r="V1838" s="0" t="n">
        <f aca="false">IF(ISNA(VLOOKUP(J1838,calculos!$P$2:$Q$1711,2,1)),"null",VLOOKUP(J1838,calculos!$P$2:$Q$1711,2,1))</f>
        <v>1524</v>
      </c>
      <c r="W1838" s="0" t="n">
        <f aca="false">IF(ISNA(VLOOKUP(P1838,calculos!$S$2:$T$58,2,1)),"null",VLOOKUP(P1838,calculos!$S$2:$T$58,2,1))</f>
        <v>28</v>
      </c>
      <c r="X1838" s="9" t="str">
        <f aca="false">$X$1&amp;B1838&amp;"','"&amp;G1838&amp;"','"&amp;H1838&amp;"','"&amp;I1838&amp;"','"&amp;K1838&amp;"','"&amp;L1838&amp;"','"&amp;M1838&amp;"','"&amp;N1838&amp;"','"&amp;O1838&amp;"',"&amp;Q1838&amp;","&amp;R1838&amp;","&amp;S1838&amp;","&amp;T1838&amp;","&amp;U1838&amp;","&amp;V1838&amp;","&amp;W1838&amp;");"</f>
        <v>insert into servicio (id,fecha_entrega,serie,apertura,fecha_instalacion,garantia,mantenimiento,capacitacion,entrega_equipo,visita,id_empresa,id_hospital,id_equipo,id_marca,id_modelo,id_os,id_ingeniero) values (nextval('seq_servicio'),'','CN91810537','43419','43419','','','43419','','',12,1022,367,142,544,1524,28);</v>
      </c>
    </row>
    <row r="1839" customFormat="false" ht="13.8" hidden="false" customHeight="false" outlineLevel="0" collapsed="false">
      <c r="A1839" s="31" t="s">
        <v>23</v>
      </c>
      <c r="B1839" s="31"/>
      <c r="C1839" s="31" t="s">
        <v>7620</v>
      </c>
      <c r="D1839" s="31" t="s">
        <v>4847</v>
      </c>
      <c r="E1839" s="31" t="s">
        <v>771</v>
      </c>
      <c r="F1839" s="32" t="s">
        <v>7186</v>
      </c>
      <c r="G1839" s="32" t="s">
        <v>7189</v>
      </c>
      <c r="H1839" s="33" t="n">
        <v>43419</v>
      </c>
      <c r="I1839" s="33" t="n">
        <v>43419</v>
      </c>
      <c r="J1839" s="34" t="s">
        <v>7633</v>
      </c>
      <c r="K1839" s="31"/>
      <c r="L1839" s="35"/>
      <c r="M1839" s="36" t="n">
        <v>43419</v>
      </c>
      <c r="N1839" s="31"/>
      <c r="O1839" s="31"/>
      <c r="P1839" s="31" t="s">
        <v>6988</v>
      </c>
      <c r="Q1839" s="0" t="n">
        <f aca="false">IF(ISNA(VLOOKUP(A1839,calculos!$A$2:$B$20,2,1)),"null",VLOOKUP(A1839,calculos!$A$2:$B$20,2,1))</f>
        <v>12</v>
      </c>
      <c r="R1839" s="0" t="n">
        <f aca="false">IF(ISNA(VLOOKUP(C1839,calculos!$D$2:$E$1218,2,1)),"null",VLOOKUP(C1839,calculos!$D$2:$E$1218,2,1))</f>
        <v>1022</v>
      </c>
      <c r="S1839" s="0" t="n">
        <f aca="false">IF(ISNA(VLOOKUP(D1839,calculos!$G$2:$H$1118,2,1)),"null",VLOOKUP(D1839,calculos!$G$2:$H$1118,2,1))</f>
        <v>367</v>
      </c>
      <c r="T1839" s="0" t="n">
        <f aca="false">IF(ISNA(VLOOKUP(E1839,calculos!$J$2:$K$220,2,1)),"null",VLOOKUP(E1839,calculos!$J$2:$K$220,2,1))</f>
        <v>142</v>
      </c>
      <c r="U1839" s="0" t="n">
        <f aca="false">IF(ISNA(VLOOKUP(F1839,calculos!$M$2:$N$658,2,1)),"null",VLOOKUP(F1839,calculos!$M$2:$N$658,2,1))</f>
        <v>544</v>
      </c>
      <c r="V1839" s="0" t="n">
        <f aca="false">IF(ISNA(VLOOKUP(J1839,calculos!$P$2:$Q$1711,2,1)),"null",VLOOKUP(J1839,calculos!$P$2:$Q$1711,2,1))</f>
        <v>1524</v>
      </c>
      <c r="W1839" s="0" t="n">
        <f aca="false">IF(ISNA(VLOOKUP(P1839,calculos!$S$2:$T$58,2,1)),"null",VLOOKUP(P1839,calculos!$S$2:$T$58,2,1))</f>
        <v>28</v>
      </c>
      <c r="X1839" s="9" t="str">
        <f aca="false">$X$1&amp;B1839&amp;"','"&amp;G1839&amp;"','"&amp;H1839&amp;"','"&amp;I1839&amp;"','"&amp;K1839&amp;"','"&amp;L1839&amp;"','"&amp;M1839&amp;"','"&amp;N1839&amp;"','"&amp;O1839&amp;"',"&amp;Q1839&amp;","&amp;R1839&amp;","&amp;S1839&amp;","&amp;T1839&amp;","&amp;U1839&amp;","&amp;V1839&amp;","&amp;W1839&amp;");"</f>
        <v>insert into servicio (id,fecha_entrega,serie,apertura,fecha_instalacion,garantia,mantenimiento,capacitacion,entrega_equipo,visita,id_empresa,id_hospital,id_equipo,id_marca,id_modelo,id_os,id_ingeniero) values (nextval('seq_servicio'),'','CN91810538','43419','43419','','','43419','','',12,1022,367,142,544,1524,28);</v>
      </c>
    </row>
    <row r="1840" customFormat="false" ht="13.8" hidden="false" customHeight="false" outlineLevel="0" collapsed="false">
      <c r="A1840" s="31" t="s">
        <v>23</v>
      </c>
      <c r="B1840" s="31"/>
      <c r="C1840" s="31" t="s">
        <v>7620</v>
      </c>
      <c r="D1840" s="31" t="s">
        <v>4847</v>
      </c>
      <c r="E1840" s="31" t="s">
        <v>771</v>
      </c>
      <c r="F1840" s="32" t="s">
        <v>7186</v>
      </c>
      <c r="G1840" s="32" t="s">
        <v>7635</v>
      </c>
      <c r="H1840" s="33" t="n">
        <v>43419</v>
      </c>
      <c r="I1840" s="33" t="n">
        <v>43419</v>
      </c>
      <c r="J1840" s="34" t="s">
        <v>7633</v>
      </c>
      <c r="K1840" s="31"/>
      <c r="L1840" s="35"/>
      <c r="M1840" s="36" t="n">
        <v>43419</v>
      </c>
      <c r="N1840" s="31"/>
      <c r="O1840" s="31"/>
      <c r="P1840" s="31" t="s">
        <v>6988</v>
      </c>
      <c r="Q1840" s="0" t="n">
        <f aca="false">IF(ISNA(VLOOKUP(A1840,calculos!$A$2:$B$20,2,1)),"null",VLOOKUP(A1840,calculos!$A$2:$B$20,2,1))</f>
        <v>12</v>
      </c>
      <c r="R1840" s="0" t="n">
        <f aca="false">IF(ISNA(VLOOKUP(C1840,calculos!$D$2:$E$1218,2,1)),"null",VLOOKUP(C1840,calculos!$D$2:$E$1218,2,1))</f>
        <v>1022</v>
      </c>
      <c r="S1840" s="0" t="n">
        <f aca="false">IF(ISNA(VLOOKUP(D1840,calculos!$G$2:$H$1118,2,1)),"null",VLOOKUP(D1840,calculos!$G$2:$H$1118,2,1))</f>
        <v>367</v>
      </c>
      <c r="T1840" s="0" t="n">
        <f aca="false">IF(ISNA(VLOOKUP(E1840,calculos!$J$2:$K$220,2,1)),"null",VLOOKUP(E1840,calculos!$J$2:$K$220,2,1))</f>
        <v>142</v>
      </c>
      <c r="U1840" s="0" t="n">
        <f aca="false">IF(ISNA(VLOOKUP(F1840,calculos!$M$2:$N$658,2,1)),"null",VLOOKUP(F1840,calculos!$M$2:$N$658,2,1))</f>
        <v>544</v>
      </c>
      <c r="V1840" s="0" t="n">
        <f aca="false">IF(ISNA(VLOOKUP(J1840,calculos!$P$2:$Q$1711,2,1)),"null",VLOOKUP(J1840,calculos!$P$2:$Q$1711,2,1))</f>
        <v>1524</v>
      </c>
      <c r="W1840" s="0" t="n">
        <f aca="false">IF(ISNA(VLOOKUP(P1840,calculos!$S$2:$T$58,2,1)),"null",VLOOKUP(P1840,calculos!$S$2:$T$58,2,1))</f>
        <v>28</v>
      </c>
      <c r="X1840" s="9" t="str">
        <f aca="false">$X$1&amp;B1840&amp;"','"&amp;G1840&amp;"','"&amp;H1840&amp;"','"&amp;I1840&amp;"','"&amp;K1840&amp;"','"&amp;L1840&amp;"','"&amp;M1840&amp;"','"&amp;N1840&amp;"','"&amp;O1840&amp;"',"&amp;Q1840&amp;","&amp;R1840&amp;","&amp;S1840&amp;","&amp;T1840&amp;","&amp;U1840&amp;","&amp;V1840&amp;","&amp;W1840&amp;");"</f>
        <v>insert into servicio (id,fecha_entrega,serie,apertura,fecha_instalacion,garantia,mantenimiento,capacitacion,entrega_equipo,visita,id_empresa,id_hospital,id_equipo,id_marca,id_modelo,id_os,id_ingeniero) values (nextval('seq_servicio'),'','CN91810540','43419','43419','','','43419','','',12,1022,367,142,544,1524,28);</v>
      </c>
    </row>
    <row r="1841" customFormat="false" ht="13.8" hidden="false" customHeight="false" outlineLevel="0" collapsed="false">
      <c r="A1841" s="31" t="s">
        <v>23</v>
      </c>
      <c r="B1841" s="31"/>
      <c r="C1841" s="31" t="s">
        <v>7620</v>
      </c>
      <c r="D1841" s="31" t="s">
        <v>4847</v>
      </c>
      <c r="E1841" s="31" t="s">
        <v>771</v>
      </c>
      <c r="F1841" s="32" t="s">
        <v>7186</v>
      </c>
      <c r="G1841" s="32" t="s">
        <v>7636</v>
      </c>
      <c r="H1841" s="33" t="n">
        <v>43419</v>
      </c>
      <c r="I1841" s="33" t="n">
        <v>43419</v>
      </c>
      <c r="J1841" s="34" t="s">
        <v>7633</v>
      </c>
      <c r="K1841" s="31"/>
      <c r="L1841" s="35"/>
      <c r="M1841" s="36" t="n">
        <v>43419</v>
      </c>
      <c r="N1841" s="31"/>
      <c r="O1841" s="31"/>
      <c r="P1841" s="31" t="s">
        <v>6988</v>
      </c>
      <c r="Q1841" s="0" t="n">
        <f aca="false">IF(ISNA(VLOOKUP(A1841,calculos!$A$2:$B$20,2,1)),"null",VLOOKUP(A1841,calculos!$A$2:$B$20,2,1))</f>
        <v>12</v>
      </c>
      <c r="R1841" s="0" t="n">
        <f aca="false">IF(ISNA(VLOOKUP(C1841,calculos!$D$2:$E$1218,2,1)),"null",VLOOKUP(C1841,calculos!$D$2:$E$1218,2,1))</f>
        <v>1022</v>
      </c>
      <c r="S1841" s="0" t="n">
        <f aca="false">IF(ISNA(VLOOKUP(D1841,calculos!$G$2:$H$1118,2,1)),"null",VLOOKUP(D1841,calculos!$G$2:$H$1118,2,1))</f>
        <v>367</v>
      </c>
      <c r="T1841" s="0" t="n">
        <f aca="false">IF(ISNA(VLOOKUP(E1841,calculos!$J$2:$K$220,2,1)),"null",VLOOKUP(E1841,calculos!$J$2:$K$220,2,1))</f>
        <v>142</v>
      </c>
      <c r="U1841" s="0" t="n">
        <f aca="false">IF(ISNA(VLOOKUP(F1841,calculos!$M$2:$N$658,2,1)),"null",VLOOKUP(F1841,calculos!$M$2:$N$658,2,1))</f>
        <v>544</v>
      </c>
      <c r="V1841" s="0" t="n">
        <f aca="false">IF(ISNA(VLOOKUP(J1841,calculos!$P$2:$Q$1711,2,1)),"null",VLOOKUP(J1841,calculos!$P$2:$Q$1711,2,1))</f>
        <v>1524</v>
      </c>
      <c r="W1841" s="0" t="n">
        <f aca="false">IF(ISNA(VLOOKUP(P1841,calculos!$S$2:$T$58,2,1)),"null",VLOOKUP(P1841,calculos!$S$2:$T$58,2,1))</f>
        <v>28</v>
      </c>
      <c r="X1841" s="9" t="str">
        <f aca="false">$X$1&amp;B1841&amp;"','"&amp;G1841&amp;"','"&amp;H1841&amp;"','"&amp;I1841&amp;"','"&amp;K1841&amp;"','"&amp;L1841&amp;"','"&amp;M1841&amp;"','"&amp;N1841&amp;"','"&amp;O1841&amp;"',"&amp;Q1841&amp;","&amp;R1841&amp;","&amp;S1841&amp;","&amp;T1841&amp;","&amp;U1841&amp;","&amp;V1841&amp;","&amp;W1841&amp;");"</f>
        <v>insert into servicio (id,fecha_entrega,serie,apertura,fecha_instalacion,garantia,mantenimiento,capacitacion,entrega_equipo,visita,id_empresa,id_hospital,id_equipo,id_marca,id_modelo,id_os,id_ingeniero) values (nextval('seq_servicio'),'','CN91810542','43419','43419','','','43419','','',12,1022,367,142,544,1524,28);</v>
      </c>
    </row>
    <row r="1842" customFormat="false" ht="13.8" hidden="false" customHeight="false" outlineLevel="0" collapsed="false">
      <c r="A1842" s="31" t="s">
        <v>23</v>
      </c>
      <c r="B1842" s="31"/>
      <c r="C1842" s="31" t="s">
        <v>7620</v>
      </c>
      <c r="D1842" s="31" t="s">
        <v>7637</v>
      </c>
      <c r="E1842" s="31" t="s">
        <v>4803</v>
      </c>
      <c r="F1842" s="32" t="s">
        <v>7638</v>
      </c>
      <c r="G1842" s="32"/>
      <c r="H1842" s="33" t="n">
        <v>43412</v>
      </c>
      <c r="I1842" s="33" t="n">
        <v>43412</v>
      </c>
      <c r="J1842" s="34" t="s">
        <v>7639</v>
      </c>
      <c r="K1842" s="31"/>
      <c r="L1842" s="35"/>
      <c r="M1842" s="36" t="n">
        <v>43412</v>
      </c>
      <c r="N1842" s="31"/>
      <c r="O1842" s="31"/>
      <c r="P1842" s="31" t="s">
        <v>6988</v>
      </c>
      <c r="Q1842" s="0" t="n">
        <f aca="false">IF(ISNA(VLOOKUP(A1842,calculos!$A$2:$B$20,2,1)),"null",VLOOKUP(A1842,calculos!$A$2:$B$20,2,1))</f>
        <v>12</v>
      </c>
      <c r="R1842" s="0" t="n">
        <f aca="false">IF(ISNA(VLOOKUP(C1842,calculos!$D$2:$E$1218,2,1)),"null",VLOOKUP(C1842,calculos!$D$2:$E$1218,2,1))</f>
        <v>1022</v>
      </c>
      <c r="S1842" s="0" t="n">
        <f aca="false">IF(ISNA(VLOOKUP(D1842,calculos!$G$2:$H$1118,2,1)),"null",VLOOKUP(D1842,calculos!$G$2:$H$1118,2,1))</f>
        <v>24</v>
      </c>
      <c r="T1842" s="0" t="n">
        <f aca="false">IF(ISNA(VLOOKUP(E1842,calculos!$J$2:$K$220,2,1)),"null",VLOOKUP(E1842,calculos!$J$2:$K$220,2,1))</f>
        <v>53</v>
      </c>
      <c r="U1842" s="0" t="n">
        <f aca="false">IF(ISNA(VLOOKUP(F1842,calculos!$M$2:$N$658,2,1)),"null",VLOOKUP(F1842,calculos!$M$2:$N$658,2,1))</f>
        <v>135</v>
      </c>
      <c r="V1842" s="0" t="n">
        <f aca="false">IF(ISNA(VLOOKUP(J1842,calculos!$P$2:$Q$1711,2,1)),"null",VLOOKUP(J1842,calculos!$P$2:$Q$1711,2,1))</f>
        <v>1360</v>
      </c>
      <c r="W1842" s="0" t="n">
        <f aca="false">IF(ISNA(VLOOKUP(P1842,calculos!$S$2:$T$58,2,1)),"null",VLOOKUP(P1842,calculos!$S$2:$T$58,2,1))</f>
        <v>28</v>
      </c>
      <c r="X1842" s="9" t="str">
        <f aca="false">$X$1&amp;B1842&amp;"','"&amp;G1842&amp;"','"&amp;H1842&amp;"','"&amp;I1842&amp;"','"&amp;K1842&amp;"','"&amp;L1842&amp;"','"&amp;M1842&amp;"','"&amp;N1842&amp;"','"&amp;O1842&amp;"',"&amp;Q1842&amp;","&amp;R1842&amp;","&amp;S1842&amp;","&amp;T1842&amp;","&amp;U1842&amp;","&amp;V1842&amp;","&amp;W1842&amp;");"</f>
        <v>insert into servicio (id,fecha_entrega,serie,apertura,fecha_instalacion,garantia,mantenimiento,capacitacion,entrega_equipo,visita,id_empresa,id_hospital,id_equipo,id_marca,id_modelo,id_os,id_ingeniero) values (nextval('seq_servicio'),'','','43412','43412','','','43412','','',12,1022,24,53,135,1360,28);</v>
      </c>
    </row>
    <row r="1843" customFormat="false" ht="13.8" hidden="false" customHeight="false" outlineLevel="0" collapsed="false">
      <c r="A1843" s="31" t="s">
        <v>23</v>
      </c>
      <c r="B1843" s="31"/>
      <c r="C1843" s="31" t="s">
        <v>7620</v>
      </c>
      <c r="D1843" s="31" t="s">
        <v>5877</v>
      </c>
      <c r="E1843" s="31" t="s">
        <v>6305</v>
      </c>
      <c r="F1843" s="32" t="s">
        <v>7640</v>
      </c>
      <c r="G1843" s="32"/>
      <c r="H1843" s="33" t="n">
        <v>43412</v>
      </c>
      <c r="I1843" s="33" t="n">
        <v>43412</v>
      </c>
      <c r="J1843" s="34" t="s">
        <v>7641</v>
      </c>
      <c r="K1843" s="31"/>
      <c r="L1843" s="35"/>
      <c r="M1843" s="36" t="n">
        <v>43412</v>
      </c>
      <c r="N1843" s="31"/>
      <c r="O1843" s="31"/>
      <c r="P1843" s="31" t="s">
        <v>6988</v>
      </c>
      <c r="Q1843" s="0" t="n">
        <f aca="false">IF(ISNA(VLOOKUP(A1843,calculos!$A$2:$B$20,2,1)),"null",VLOOKUP(A1843,calculos!$A$2:$B$20,2,1))</f>
        <v>12</v>
      </c>
      <c r="R1843" s="0" t="n">
        <f aca="false">IF(ISNA(VLOOKUP(C1843,calculos!$D$2:$E$1218,2,1)),"null",VLOOKUP(C1843,calculos!$D$2:$E$1218,2,1))</f>
        <v>1022</v>
      </c>
      <c r="S1843" s="0" t="n">
        <f aca="false">IF(ISNA(VLOOKUP(D1843,calculos!$G$2:$H$1118,2,1)),"null",VLOOKUP(D1843,calculos!$G$2:$H$1118,2,1))</f>
        <v>416</v>
      </c>
      <c r="T1843" s="0" t="n">
        <f aca="false">IF(ISNA(VLOOKUP(E1843,calculos!$J$2:$K$220,2,1)),"null",VLOOKUP(E1843,calculos!$J$2:$K$220,2,1))</f>
        <v>197</v>
      </c>
      <c r="U1843" s="0" t="n">
        <f aca="false">IF(ISNA(VLOOKUP(F1843,calculos!$M$2:$N$658,2,1)),"null",VLOOKUP(F1843,calculos!$M$2:$N$658,2,1))</f>
        <v>550</v>
      </c>
      <c r="V1843" s="0" t="n">
        <f aca="false">IF(ISNA(VLOOKUP(J1843,calculos!$P$2:$Q$1711,2,1)),"null",VLOOKUP(J1843,calculos!$P$2:$Q$1711,2,1))</f>
        <v>1278</v>
      </c>
      <c r="W1843" s="0" t="n">
        <f aca="false">IF(ISNA(VLOOKUP(P1843,calculos!$S$2:$T$58,2,1)),"null",VLOOKUP(P1843,calculos!$S$2:$T$58,2,1))</f>
        <v>28</v>
      </c>
      <c r="X1843" s="9" t="str">
        <f aca="false">$X$1&amp;B1843&amp;"','"&amp;G1843&amp;"','"&amp;H1843&amp;"','"&amp;I1843&amp;"','"&amp;K1843&amp;"','"&amp;L1843&amp;"','"&amp;M1843&amp;"','"&amp;N1843&amp;"','"&amp;O1843&amp;"',"&amp;Q1843&amp;","&amp;R1843&amp;","&amp;S1843&amp;","&amp;T1843&amp;","&amp;U1843&amp;","&amp;V1843&amp;","&amp;W1843&amp;");"</f>
        <v>insert into servicio (id,fecha_entrega,serie,apertura,fecha_instalacion,garantia,mantenimiento,capacitacion,entrega_equipo,visita,id_empresa,id_hospital,id_equipo,id_marca,id_modelo,id_os,id_ingeniero) values (nextval('seq_servicio'),'','','43412','43412','','','43412','','',12,1022,416,197,550,1278,28);</v>
      </c>
    </row>
    <row r="1844" customFormat="false" ht="13.8" hidden="false" customHeight="false" outlineLevel="0" collapsed="false">
      <c r="A1844" s="31" t="s">
        <v>23</v>
      </c>
      <c r="B1844" s="31"/>
      <c r="C1844" s="31" t="s">
        <v>7620</v>
      </c>
      <c r="D1844" s="31" t="s">
        <v>5877</v>
      </c>
      <c r="E1844" s="31" t="s">
        <v>6305</v>
      </c>
      <c r="F1844" s="32" t="s">
        <v>7640</v>
      </c>
      <c r="G1844" s="32" t="s">
        <v>7642</v>
      </c>
      <c r="H1844" s="33" t="n">
        <v>43412</v>
      </c>
      <c r="I1844" s="33" t="n">
        <v>43412</v>
      </c>
      <c r="J1844" s="34" t="s">
        <v>7643</v>
      </c>
      <c r="K1844" s="31"/>
      <c r="L1844" s="35"/>
      <c r="M1844" s="36" t="n">
        <v>43412</v>
      </c>
      <c r="N1844" s="31"/>
      <c r="O1844" s="31"/>
      <c r="P1844" s="31" t="s">
        <v>6988</v>
      </c>
      <c r="Q1844" s="0" t="n">
        <f aca="false">IF(ISNA(VLOOKUP(A1844,calculos!$A$2:$B$20,2,1)),"null",VLOOKUP(A1844,calculos!$A$2:$B$20,2,1))</f>
        <v>12</v>
      </c>
      <c r="R1844" s="0" t="n">
        <f aca="false">IF(ISNA(VLOOKUP(C1844,calculos!$D$2:$E$1218,2,1)),"null",VLOOKUP(C1844,calculos!$D$2:$E$1218,2,1))</f>
        <v>1022</v>
      </c>
      <c r="S1844" s="0" t="n">
        <f aca="false">IF(ISNA(VLOOKUP(D1844,calculos!$G$2:$H$1118,2,1)),"null",VLOOKUP(D1844,calculos!$G$2:$H$1118,2,1))</f>
        <v>416</v>
      </c>
      <c r="T1844" s="0" t="n">
        <f aca="false">IF(ISNA(VLOOKUP(E1844,calculos!$J$2:$K$220,2,1)),"null",VLOOKUP(E1844,calculos!$J$2:$K$220,2,1))</f>
        <v>197</v>
      </c>
      <c r="U1844" s="0" t="n">
        <f aca="false">IF(ISNA(VLOOKUP(F1844,calculos!$M$2:$N$658,2,1)),"null",VLOOKUP(F1844,calculos!$M$2:$N$658,2,1))</f>
        <v>550</v>
      </c>
      <c r="V1844" s="0" t="n">
        <f aca="false">IF(ISNA(VLOOKUP(J1844,calculos!$P$2:$Q$1711,2,1)),"null",VLOOKUP(J1844,calculos!$P$2:$Q$1711,2,1))</f>
        <v>1361</v>
      </c>
      <c r="W1844" s="0" t="n">
        <f aca="false">IF(ISNA(VLOOKUP(P1844,calculos!$S$2:$T$58,2,1)),"null",VLOOKUP(P1844,calculos!$S$2:$T$58,2,1))</f>
        <v>28</v>
      </c>
      <c r="X1844" s="9" t="str">
        <f aca="false">$X$1&amp;B1844&amp;"','"&amp;G1844&amp;"','"&amp;H1844&amp;"','"&amp;I1844&amp;"','"&amp;K1844&amp;"','"&amp;L1844&amp;"','"&amp;M1844&amp;"','"&amp;N1844&amp;"','"&amp;O1844&amp;"',"&amp;Q1844&amp;","&amp;R1844&amp;","&amp;S1844&amp;","&amp;T1844&amp;","&amp;U1844&amp;","&amp;V1844&amp;","&amp;W1844&amp;");"</f>
        <v>insert into servicio (id,fecha_entrega,serie,apertura,fecha_instalacion,garantia,mantenimiento,capacitacion,entrega_equipo,visita,id_empresa,id_hospital,id_equipo,id_marca,id_modelo,id_os,id_ingeniero) values (nextval('seq_servicio'),'','180922','43412','43412','','','43412','','',12,1022,416,197,550,1361,28);</v>
      </c>
    </row>
    <row r="1845" customFormat="false" ht="13.8" hidden="false" customHeight="false" outlineLevel="0" collapsed="false">
      <c r="A1845" s="31" t="s">
        <v>23</v>
      </c>
      <c r="B1845" s="31"/>
      <c r="C1845" s="31" t="s">
        <v>7620</v>
      </c>
      <c r="D1845" s="31" t="s">
        <v>5877</v>
      </c>
      <c r="E1845" s="31" t="s">
        <v>6305</v>
      </c>
      <c r="F1845" s="32" t="s">
        <v>7640</v>
      </c>
      <c r="G1845" s="32" t="s">
        <v>7642</v>
      </c>
      <c r="H1845" s="33"/>
      <c r="I1845" s="33"/>
      <c r="J1845" s="34" t="s">
        <v>7644</v>
      </c>
      <c r="K1845" s="31"/>
      <c r="L1845" s="35"/>
      <c r="M1845" s="36" t="n">
        <v>43412</v>
      </c>
      <c r="N1845" s="31"/>
      <c r="O1845" s="31"/>
      <c r="P1845" s="31" t="s">
        <v>6988</v>
      </c>
      <c r="Q1845" s="0" t="n">
        <f aca="false">IF(ISNA(VLOOKUP(A1845,calculos!$A$2:$B$20,2,1)),"null",VLOOKUP(A1845,calculos!$A$2:$B$20,2,1))</f>
        <v>12</v>
      </c>
      <c r="R1845" s="0" t="n">
        <f aca="false">IF(ISNA(VLOOKUP(C1845,calculos!$D$2:$E$1218,2,1)),"null",VLOOKUP(C1845,calculos!$D$2:$E$1218,2,1))</f>
        <v>1022</v>
      </c>
      <c r="S1845" s="0" t="n">
        <f aca="false">IF(ISNA(VLOOKUP(D1845,calculos!$G$2:$H$1118,2,1)),"null",VLOOKUP(D1845,calculos!$G$2:$H$1118,2,1))</f>
        <v>416</v>
      </c>
      <c r="T1845" s="0" t="n">
        <f aca="false">IF(ISNA(VLOOKUP(E1845,calculos!$J$2:$K$220,2,1)),"null",VLOOKUP(E1845,calculos!$J$2:$K$220,2,1))</f>
        <v>197</v>
      </c>
      <c r="U1845" s="0" t="n">
        <f aca="false">IF(ISNA(VLOOKUP(F1845,calculos!$M$2:$N$658,2,1)),"null",VLOOKUP(F1845,calculos!$M$2:$N$658,2,1))</f>
        <v>550</v>
      </c>
      <c r="V1845" s="0" t="n">
        <f aca="false">IF(ISNA(VLOOKUP(J1845,calculos!$P$2:$Q$1711,2,1)),"null",VLOOKUP(J1845,calculos!$P$2:$Q$1711,2,1))</f>
        <v>1277</v>
      </c>
      <c r="W1845" s="0" t="n">
        <f aca="false">IF(ISNA(VLOOKUP(P1845,calculos!$S$2:$T$58,2,1)),"null",VLOOKUP(P1845,calculos!$S$2:$T$58,2,1))</f>
        <v>28</v>
      </c>
      <c r="X1845" s="9" t="str">
        <f aca="false">$X$1&amp;B1845&amp;"','"&amp;G1845&amp;"','"&amp;H1845&amp;"','"&amp;I1845&amp;"','"&amp;K1845&amp;"','"&amp;L1845&amp;"','"&amp;M1845&amp;"','"&amp;N1845&amp;"','"&amp;O1845&amp;"',"&amp;Q1845&amp;","&amp;R1845&amp;","&amp;S1845&amp;","&amp;T1845&amp;","&amp;U1845&amp;","&amp;V1845&amp;","&amp;W1845&amp;");"</f>
        <v>insert into servicio (id,fecha_entrega,serie,apertura,fecha_instalacion,garantia,mantenimiento,capacitacion,entrega_equipo,visita,id_empresa,id_hospital,id_equipo,id_marca,id_modelo,id_os,id_ingeniero) values (nextval('seq_servicio'),'','180922','','','','','43412','','',12,1022,416,197,550,1277,28);</v>
      </c>
    </row>
    <row r="1846" customFormat="false" ht="13.8" hidden="false" customHeight="false" outlineLevel="0" collapsed="false">
      <c r="A1846" s="31" t="s">
        <v>23</v>
      </c>
      <c r="B1846" s="31"/>
      <c r="C1846" s="31" t="s">
        <v>7620</v>
      </c>
      <c r="D1846" s="31" t="s">
        <v>4770</v>
      </c>
      <c r="E1846" s="31" t="s">
        <v>4766</v>
      </c>
      <c r="F1846" s="32" t="s">
        <v>7645</v>
      </c>
      <c r="G1846" s="32"/>
      <c r="H1846" s="33" t="n">
        <v>43427</v>
      </c>
      <c r="I1846" s="33" t="n">
        <v>43427</v>
      </c>
      <c r="J1846" s="34" t="s">
        <v>7646</v>
      </c>
      <c r="K1846" s="31"/>
      <c r="L1846" s="35"/>
      <c r="M1846" s="36"/>
      <c r="N1846" s="31"/>
      <c r="O1846" s="31"/>
      <c r="P1846" s="31" t="s">
        <v>6988</v>
      </c>
      <c r="Q1846" s="0" t="n">
        <f aca="false">IF(ISNA(VLOOKUP(A1846,calculos!$A$2:$B$20,2,1)),"null",VLOOKUP(A1846,calculos!$A$2:$B$20,2,1))</f>
        <v>12</v>
      </c>
      <c r="R1846" s="0" t="n">
        <f aca="false">IF(ISNA(VLOOKUP(C1846,calculos!$D$2:$E$1218,2,1)),"null",VLOOKUP(C1846,calculos!$D$2:$E$1218,2,1))</f>
        <v>1022</v>
      </c>
      <c r="S1846" s="0" t="n">
        <f aca="false">IF(ISNA(VLOOKUP(D1846,calculos!$G$2:$H$1118,2,1)),"null",VLOOKUP(D1846,calculos!$G$2:$H$1118,2,1))</f>
        <v>110</v>
      </c>
      <c r="T1846" s="0" t="n">
        <f aca="false">IF(ISNA(VLOOKUP(E1846,calculos!$J$2:$K$220,2,1)),"null",VLOOKUP(E1846,calculos!$J$2:$K$220,2,1))</f>
        <v>192</v>
      </c>
      <c r="U1846" s="0" t="n">
        <f aca="false">IF(ISNA(VLOOKUP(F1846,calculos!$M$2:$N$658,2,1)),"null",VLOOKUP(F1846,calculos!$M$2:$N$658,2,1))</f>
        <v>634</v>
      </c>
      <c r="V1846" s="0" t="n">
        <f aca="false">IF(ISNA(VLOOKUP(J1846,calculos!$P$2:$Q$1711,2,1)),"null",VLOOKUP(J1846,calculos!$P$2:$Q$1711,2,1))</f>
        <v>1525</v>
      </c>
      <c r="W1846" s="0" t="n">
        <f aca="false">IF(ISNA(VLOOKUP(P1846,calculos!$S$2:$T$58,2,1)),"null",VLOOKUP(P1846,calculos!$S$2:$T$58,2,1))</f>
        <v>28</v>
      </c>
      <c r="X1846" s="9" t="str">
        <f aca="false">$X$1&amp;B1846&amp;"','"&amp;G1846&amp;"','"&amp;H1846&amp;"','"&amp;I1846&amp;"','"&amp;K1846&amp;"','"&amp;L1846&amp;"','"&amp;M1846&amp;"','"&amp;N1846&amp;"','"&amp;O1846&amp;"',"&amp;Q1846&amp;","&amp;R1846&amp;","&amp;S1846&amp;","&amp;T1846&amp;","&amp;U1846&amp;","&amp;V1846&amp;","&amp;W1846&amp;");"</f>
        <v>insert into servicio (id,fecha_entrega,serie,apertura,fecha_instalacion,garantia,mantenimiento,capacitacion,entrega_equipo,visita,id_empresa,id_hospital,id_equipo,id_marca,id_modelo,id_os,id_ingeniero) values (nextval('seq_servicio'),'','','43427','43427','','','','','',12,1022,110,192,634,1525,28);</v>
      </c>
    </row>
    <row r="1847" customFormat="false" ht="13.8" hidden="false" customHeight="false" outlineLevel="0" collapsed="false">
      <c r="A1847" s="31" t="s">
        <v>1091</v>
      </c>
      <c r="B1847" s="31"/>
      <c r="C1847" s="31" t="s">
        <v>5191</v>
      </c>
      <c r="D1847" s="31" t="s">
        <v>4770</v>
      </c>
      <c r="E1847" s="31" t="s">
        <v>4766</v>
      </c>
      <c r="F1847" s="32" t="s">
        <v>7647</v>
      </c>
      <c r="G1847" s="32"/>
      <c r="H1847" s="33"/>
      <c r="I1847" s="33"/>
      <c r="J1847" s="34" t="s">
        <v>7648</v>
      </c>
      <c r="K1847" s="31"/>
      <c r="L1847" s="35" t="n">
        <v>43444</v>
      </c>
      <c r="M1847" s="36"/>
      <c r="N1847" s="31"/>
      <c r="O1847" s="31"/>
      <c r="P1847" s="31" t="s">
        <v>6988</v>
      </c>
      <c r="Q1847" s="0" t="n">
        <f aca="false">IF(ISNA(VLOOKUP(A1847,calculos!$A$2:$B$20,2,1)),"null",VLOOKUP(A1847,calculos!$A$2:$B$20,2,1))</f>
        <v>11</v>
      </c>
      <c r="R1847" s="0" t="n">
        <f aca="false">IF(ISNA(VLOOKUP(C1847,calculos!$D$2:$E$1218,2,1)),"null",VLOOKUP(C1847,calculos!$D$2:$E$1218,2,1))</f>
        <v>971</v>
      </c>
      <c r="S1847" s="0" t="n">
        <f aca="false">IF(ISNA(VLOOKUP(D1847,calculos!$G$2:$H$1118,2,1)),"null",VLOOKUP(D1847,calculos!$G$2:$H$1118,2,1))</f>
        <v>110</v>
      </c>
      <c r="T1847" s="0" t="n">
        <f aca="false">IF(ISNA(VLOOKUP(E1847,calculos!$J$2:$K$220,2,1)),"null",VLOOKUP(E1847,calculos!$J$2:$K$220,2,1))</f>
        <v>192</v>
      </c>
      <c r="U1847" s="0" t="n">
        <f aca="false">IF(ISNA(VLOOKUP(F1847,calculos!$M$2:$N$658,2,1)),"null",VLOOKUP(F1847,calculos!$M$2:$N$658,2,1))</f>
        <v>620</v>
      </c>
      <c r="V1847" s="0" t="n">
        <f aca="false">IF(ISNA(VLOOKUP(J1847,calculos!$P$2:$Q$1711,2,1)),"null",VLOOKUP(J1847,calculos!$P$2:$Q$1711,2,1))</f>
        <v>1181</v>
      </c>
      <c r="W1847" s="0" t="n">
        <f aca="false">IF(ISNA(VLOOKUP(P1847,calculos!$S$2:$T$58,2,1)),"null",VLOOKUP(P1847,calculos!$S$2:$T$58,2,1))</f>
        <v>28</v>
      </c>
      <c r="X1847" s="9" t="str">
        <f aca="false">$X$1&amp;B1847&amp;"','"&amp;G1847&amp;"','"&amp;H1847&amp;"','"&amp;I1847&amp;"','"&amp;K1847&amp;"','"&amp;L1847&amp;"','"&amp;M1847&amp;"','"&amp;N1847&amp;"','"&amp;O1847&amp;"',"&amp;Q1847&amp;","&amp;R1847&amp;","&amp;S1847&amp;","&amp;T1847&amp;","&amp;U1847&amp;","&amp;V1847&amp;","&amp;W1847&amp;");"</f>
        <v>insert into servicio (id,fecha_entrega,serie,apertura,fecha_instalacion,garantia,mantenimiento,capacitacion,entrega_equipo,visita,id_empresa,id_hospital,id_equipo,id_marca,id_modelo,id_os,id_ingeniero) values (nextval('seq_servicio'),'','','','','','43444','','','',11,971,110,192,620,1181,28);</v>
      </c>
    </row>
    <row r="1848" customFormat="false" ht="13.8" hidden="false" customHeight="false" outlineLevel="0" collapsed="false">
      <c r="A1848" s="31" t="s">
        <v>23</v>
      </c>
      <c r="B1848" s="31"/>
      <c r="C1848" s="31" t="s">
        <v>6054</v>
      </c>
      <c r="D1848" s="31" t="s">
        <v>4770</v>
      </c>
      <c r="E1848" s="31" t="s">
        <v>4766</v>
      </c>
      <c r="F1848" s="32" t="s">
        <v>7649</v>
      </c>
      <c r="G1848" s="32"/>
      <c r="H1848" s="33"/>
      <c r="I1848" s="33"/>
      <c r="J1848" s="34" t="s">
        <v>7650</v>
      </c>
      <c r="K1848" s="31"/>
      <c r="L1848" s="35"/>
      <c r="M1848" s="36"/>
      <c r="N1848" s="31"/>
      <c r="O1848" s="33" t="n">
        <v>43116</v>
      </c>
      <c r="P1848" s="31" t="s">
        <v>6988</v>
      </c>
      <c r="Q1848" s="0" t="n">
        <f aca="false">IF(ISNA(VLOOKUP(A1848,calculos!$A$2:$B$20,2,1)),"null",VLOOKUP(A1848,calculos!$A$2:$B$20,2,1))</f>
        <v>12</v>
      </c>
      <c r="R1848" s="0" t="n">
        <f aca="false">IF(ISNA(VLOOKUP(C1848,calculos!$D$2:$E$1218,2,1)),"null",VLOOKUP(C1848,calculos!$D$2:$E$1218,2,1))</f>
        <v>983</v>
      </c>
      <c r="S1848" s="0" t="n">
        <f aca="false">IF(ISNA(VLOOKUP(D1848,calculos!$G$2:$H$1118,2,1)),"null",VLOOKUP(D1848,calculos!$G$2:$H$1118,2,1))</f>
        <v>110</v>
      </c>
      <c r="T1848" s="0" t="n">
        <f aca="false">IF(ISNA(VLOOKUP(E1848,calculos!$J$2:$K$220,2,1)),"null",VLOOKUP(E1848,calculos!$J$2:$K$220,2,1))</f>
        <v>192</v>
      </c>
      <c r="U1848" s="0" t="n">
        <f aca="false">IF(ISNA(VLOOKUP(F1848,calculos!$M$2:$N$658,2,1)),"null",VLOOKUP(F1848,calculos!$M$2:$N$658,2,1))</f>
        <v>625</v>
      </c>
      <c r="V1848" s="0" t="n">
        <f aca="false">IF(ISNA(VLOOKUP(J1848,calculos!$P$2:$Q$1711,2,1)),"null",VLOOKUP(J1848,calculos!$P$2:$Q$1711,2,1))</f>
        <v>1267</v>
      </c>
      <c r="W1848" s="0" t="n">
        <f aca="false">IF(ISNA(VLOOKUP(P1848,calculos!$S$2:$T$58,2,1)),"null",VLOOKUP(P1848,calculos!$S$2:$T$58,2,1))</f>
        <v>28</v>
      </c>
      <c r="X1848" s="9" t="str">
        <f aca="false">$X$1&amp;B1848&amp;"','"&amp;G1848&amp;"','"&amp;H1848&amp;"','"&amp;I1848&amp;"','"&amp;K1848&amp;"','"&amp;L1848&amp;"','"&amp;M1848&amp;"','"&amp;N1848&amp;"','"&amp;O1848&amp;"',"&amp;Q1848&amp;","&amp;R1848&amp;","&amp;S1848&amp;","&amp;T1848&amp;","&amp;U1848&amp;","&amp;V1848&amp;","&amp;W1848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(nextval('seq_servicio'),'','','','','','','','','43116',12,983,110,192,625,1267,28);</v>
      </c>
    </row>
    <row r="1849" customFormat="false" ht="13.8" hidden="false" customHeight="false" outlineLevel="0" collapsed="false">
      <c r="A1849" s="31" t="s">
        <v>23</v>
      </c>
      <c r="B1849" s="31"/>
      <c r="C1849" s="31" t="s">
        <v>7651</v>
      </c>
      <c r="D1849" s="31" t="s">
        <v>7652</v>
      </c>
      <c r="E1849" s="31" t="s">
        <v>4774</v>
      </c>
      <c r="F1849" s="32" t="s">
        <v>4890</v>
      </c>
      <c r="G1849" s="32" t="s">
        <v>5016</v>
      </c>
      <c r="H1849" s="33"/>
      <c r="I1849" s="33"/>
      <c r="J1849" s="34" t="s">
        <v>7653</v>
      </c>
      <c r="K1849" s="31"/>
      <c r="L1849" s="35"/>
      <c r="M1849" s="36"/>
      <c r="N1849" s="31"/>
      <c r="O1849" s="33" t="n">
        <v>43441</v>
      </c>
      <c r="P1849" s="31" t="s">
        <v>5610</v>
      </c>
      <c r="Q1849" s="0" t="n">
        <f aca="false">IF(ISNA(VLOOKUP(A1849,calculos!$A$2:$B$20,2,1)),"null",VLOOKUP(A1849,calculos!$A$2:$B$20,2,1))</f>
        <v>12</v>
      </c>
      <c r="R1849" s="0" t="n">
        <f aca="false">IF(ISNA(VLOOKUP(C1849,calculos!$D$2:$E$1218,2,1)),"null",VLOOKUP(C1849,calculos!$D$2:$E$1218,2,1))</f>
        <v>1216</v>
      </c>
      <c r="S1849" s="0" t="n">
        <f aca="false">IF(ISNA(VLOOKUP(D1849,calculos!$G$2:$H$1118,2,1)),"null",VLOOKUP(D1849,calculos!$G$2:$H$1118,2,1))</f>
        <v>654</v>
      </c>
      <c r="T1849" s="0" t="n">
        <f aca="false">IF(ISNA(VLOOKUP(E1849,calculos!$J$2:$K$220,2,1)),"null",VLOOKUP(E1849,calculos!$J$2:$K$220,2,1))</f>
        <v>172</v>
      </c>
      <c r="U1849" s="0" t="n">
        <f aca="false">IF(ISNA(VLOOKUP(F1849,calculos!$M$2:$N$658,2,1)),"null",VLOOKUP(F1849,calculos!$M$2:$N$658,2,1))</f>
        <v>453</v>
      </c>
      <c r="V1849" s="0" t="str">
        <f aca="false">IF(ISNA(VLOOKUP(J1849,calculos!$P$2:$Q$1711,2,1)),"null",VLOOKUP(J1849,calculos!$P$2:$Q$1711,2,1))</f>
        <v>null</v>
      </c>
      <c r="W1849" s="0" t="n">
        <f aca="false">IF(ISNA(VLOOKUP(P1849,calculos!$S$2:$T$58,2,1)),"null",VLOOKUP(P1849,calculos!$S$2:$T$58,2,1))</f>
        <v>13</v>
      </c>
      <c r="X1849" s="9" t="str">
        <f aca="false">$X$1&amp;B1849&amp;"','"&amp;G1849&amp;"','"&amp;H1849&amp;"','"&amp;I1849&amp;"','"&amp;K1849&amp;"','"&amp;L1849&amp;"','"&amp;M1849&amp;"','"&amp;N1849&amp;"','"&amp;O1849&amp;"',"&amp;Q1849&amp;","&amp;R1849&amp;","&amp;S1849&amp;","&amp;T1849&amp;","&amp;U1849&amp;","&amp;V1849&amp;","&amp;W1849&amp;");"</f>
        <v>insert into servicio (id,fecha_entrega,serie,apertura,fecha_instalacion,garantia,mantenimiento,capacitacion,entrega_equipo,visita,id_empresa,id_hospital,id_equipo,id_marca,id_modelo,id_os,id_ingeniero) values (nextval('seq_servicio'),'','18996','','','','','','','43441',12,1216,654,172,453,null,13);</v>
      </c>
    </row>
    <row r="1850" customFormat="false" ht="13.8" hidden="false" customHeight="false" outlineLevel="0" collapsed="false">
      <c r="A1850" s="31" t="s">
        <v>23</v>
      </c>
      <c r="B1850" s="31"/>
      <c r="C1850" s="31" t="s">
        <v>7654</v>
      </c>
      <c r="D1850" s="31" t="s">
        <v>7107</v>
      </c>
      <c r="E1850" s="31" t="s">
        <v>4774</v>
      </c>
      <c r="F1850" s="32" t="s">
        <v>7655</v>
      </c>
      <c r="G1850" s="32" t="s">
        <v>7656</v>
      </c>
      <c r="H1850" s="33" t="n">
        <v>43439</v>
      </c>
      <c r="I1850" s="33" t="n">
        <v>43439</v>
      </c>
      <c r="J1850" s="34" t="s">
        <v>7657</v>
      </c>
      <c r="K1850" s="31"/>
      <c r="L1850" s="35"/>
      <c r="M1850" s="36"/>
      <c r="N1850" s="31"/>
      <c r="O1850" s="31"/>
      <c r="P1850" s="31" t="s">
        <v>5610</v>
      </c>
      <c r="Q1850" s="0" t="n">
        <f aca="false">IF(ISNA(VLOOKUP(A1850,calculos!$A$2:$B$20,2,1)),"null",VLOOKUP(A1850,calculos!$A$2:$B$20,2,1))</f>
        <v>12</v>
      </c>
      <c r="R1850" s="0" t="n">
        <f aca="false">IF(ISNA(VLOOKUP(C1850,calculos!$D$2:$E$1218,2,1)),"null",VLOOKUP(C1850,calculos!$D$2:$E$1218,2,1))</f>
        <v>283</v>
      </c>
      <c r="S1850" s="0" t="n">
        <f aca="false">IF(ISNA(VLOOKUP(D1850,calculos!$G$2:$H$1118,2,1)),"null",VLOOKUP(D1850,calculos!$G$2:$H$1118,2,1))</f>
        <v>569</v>
      </c>
      <c r="T1850" s="0" t="n">
        <f aca="false">IF(ISNA(VLOOKUP(E1850,calculos!$J$2:$K$220,2,1)),"null",VLOOKUP(E1850,calculos!$J$2:$K$220,2,1))</f>
        <v>172</v>
      </c>
      <c r="U1850" s="0" t="n">
        <f aca="false">IF(ISNA(VLOOKUP(F1850,calculos!$M$2:$N$658,2,1)),"null",VLOOKUP(F1850,calculos!$M$2:$N$658,2,1))</f>
        <v>564</v>
      </c>
      <c r="V1850" s="0" t="str">
        <f aca="false">IF(ISNA(VLOOKUP(J1850,calculos!$P$2:$Q$1711,2,1)),"null",VLOOKUP(J1850,calculos!$P$2:$Q$1711,2,1))</f>
        <v>null</v>
      </c>
      <c r="W1850" s="0" t="n">
        <f aca="false">IF(ISNA(VLOOKUP(P1850,calculos!$S$2:$T$58,2,1)),"null",VLOOKUP(P1850,calculos!$S$2:$T$58,2,1))</f>
        <v>13</v>
      </c>
      <c r="X1850" s="9" t="str">
        <f aca="false">$X$1&amp;B1850&amp;"','"&amp;G1850&amp;"','"&amp;H1850&amp;"','"&amp;I1850&amp;"','"&amp;K1850&amp;"','"&amp;L1850&amp;"','"&amp;M1850&amp;"','"&amp;N1850&amp;"','"&amp;O1850&amp;"',"&amp;Q1850&amp;","&amp;R1850&amp;","&amp;S1850&amp;","&amp;T1850&amp;","&amp;U1850&amp;","&amp;V1850&amp;","&amp;W1850&amp;");"</f>
        <v>insert into servicio (id,fecha_entrega,serie,apertura,fecha_instalacion,garantia,mantenimiento,capacitacion,entrega_equipo,visita,id_empresa,id_hospital,id_equipo,id_marca,id_modelo,id_os,id_ingeniero) values (nextval('seq_servicio'),'','21146','43439','43439','','','','','',12,283,569,172,564,null,13);</v>
      </c>
    </row>
    <row r="1851" customFormat="false" ht="13.8" hidden="false" customHeight="false" outlineLevel="0" collapsed="false">
      <c r="A1851" s="31" t="s">
        <v>23</v>
      </c>
      <c r="B1851" s="31"/>
      <c r="C1851" s="31" t="s">
        <v>7658</v>
      </c>
      <c r="D1851" s="31" t="s">
        <v>4466</v>
      </c>
      <c r="E1851" s="31" t="s">
        <v>151</v>
      </c>
      <c r="F1851" s="32" t="s">
        <v>5411</v>
      </c>
      <c r="G1851" s="32" t="s">
        <v>7659</v>
      </c>
      <c r="H1851" s="33" t="n">
        <v>43439</v>
      </c>
      <c r="I1851" s="33" t="n">
        <v>43439</v>
      </c>
      <c r="J1851" s="34" t="s">
        <v>7660</v>
      </c>
      <c r="K1851" s="31"/>
      <c r="L1851" s="35"/>
      <c r="M1851" s="36"/>
      <c r="N1851" s="31"/>
      <c r="O1851" s="33" t="n">
        <v>43439</v>
      </c>
      <c r="P1851" s="31" t="s">
        <v>5610</v>
      </c>
      <c r="Q1851" s="0" t="n">
        <f aca="false">IF(ISNA(VLOOKUP(A1851,calculos!$A$2:$B$20,2,1)),"null",VLOOKUP(A1851,calculos!$A$2:$B$20,2,1))</f>
        <v>12</v>
      </c>
      <c r="R1851" s="0" t="n">
        <f aca="false">IF(ISNA(VLOOKUP(C1851,calculos!$D$2:$E$1218,2,1)),"null",VLOOKUP(C1851,calculos!$D$2:$E$1218,2,1))</f>
        <v>528</v>
      </c>
      <c r="S1851" s="0" t="n">
        <f aca="false">IF(ISNA(VLOOKUP(D1851,calculos!$G$2:$H$1118,2,1)),"null",VLOOKUP(D1851,calculos!$G$2:$H$1118,2,1))</f>
        <v>670</v>
      </c>
      <c r="T1851" s="0" t="n">
        <f aca="false">IF(ISNA(VLOOKUP(E1851,calculos!$J$2:$K$220,2,1)),"null",VLOOKUP(E1851,calculos!$J$2:$K$220,2,1))</f>
        <v>78</v>
      </c>
      <c r="U1851" s="0" t="n">
        <f aca="false">IF(ISNA(VLOOKUP(F1851,calculos!$M$2:$N$658,2,1)),"null",VLOOKUP(F1851,calculos!$M$2:$N$658,2,1))</f>
        <v>5</v>
      </c>
      <c r="V1851" s="0" t="n">
        <f aca="false">IF(ISNA(VLOOKUP(J1851,calculos!$P$2:$Q$1711,2,1)),"null",VLOOKUP(J1851,calculos!$P$2:$Q$1711,2,1))</f>
        <v>1164</v>
      </c>
      <c r="W1851" s="0" t="n">
        <f aca="false">IF(ISNA(VLOOKUP(P1851,calculos!$S$2:$T$58,2,1)),"null",VLOOKUP(P1851,calculos!$S$2:$T$58,2,1))</f>
        <v>13</v>
      </c>
      <c r="X1851" s="9" t="str">
        <f aca="false">$X$1&amp;B1851&amp;"','"&amp;G1851&amp;"','"&amp;H1851&amp;"','"&amp;I1851&amp;"','"&amp;K1851&amp;"','"&amp;L1851&amp;"','"&amp;M1851&amp;"','"&amp;N1851&amp;"','"&amp;O1851&amp;"',"&amp;Q1851&amp;","&amp;R1851&amp;","&amp;S1851&amp;","&amp;T1851&amp;","&amp;U1851&amp;","&amp;V1851&amp;","&amp;W1851&amp;");"</f>
        <v>insert into servicio (id,fecha_entrega,serie,apertura,fecha_instalacion,garantia,mantenimiento,capacitacion,entrega_equipo,visita,id_empresa,id_hospital,id_equipo,id_marca,id_modelo,id_os,id_ingeniero) values (nextval('seq_servicio'),'','648157','43439','43439','','','','','43439',12,528,670,78,5,1164,13);</v>
      </c>
    </row>
    <row r="1852" customFormat="false" ht="13.8" hidden="false" customHeight="false" outlineLevel="0" collapsed="false">
      <c r="A1852" s="31" t="s">
        <v>23</v>
      </c>
      <c r="B1852" s="31"/>
      <c r="C1852" s="31" t="s">
        <v>7658</v>
      </c>
      <c r="D1852" s="31" t="s">
        <v>4466</v>
      </c>
      <c r="E1852" s="31" t="s">
        <v>151</v>
      </c>
      <c r="F1852" s="32" t="s">
        <v>5411</v>
      </c>
      <c r="G1852" s="32" t="s">
        <v>7661</v>
      </c>
      <c r="H1852" s="33" t="n">
        <v>43439</v>
      </c>
      <c r="I1852" s="33" t="n">
        <v>43439</v>
      </c>
      <c r="J1852" s="34" t="s">
        <v>7660</v>
      </c>
      <c r="K1852" s="31"/>
      <c r="L1852" s="35"/>
      <c r="M1852" s="36"/>
      <c r="N1852" s="31"/>
      <c r="O1852" s="33" t="n">
        <v>43439</v>
      </c>
      <c r="P1852" s="31" t="s">
        <v>5610</v>
      </c>
      <c r="Q1852" s="0" t="n">
        <f aca="false">IF(ISNA(VLOOKUP(A1852,calculos!$A$2:$B$20,2,1)),"null",VLOOKUP(A1852,calculos!$A$2:$B$20,2,1))</f>
        <v>12</v>
      </c>
      <c r="R1852" s="0" t="n">
        <f aca="false">IF(ISNA(VLOOKUP(C1852,calculos!$D$2:$E$1218,2,1)),"null",VLOOKUP(C1852,calculos!$D$2:$E$1218,2,1))</f>
        <v>528</v>
      </c>
      <c r="S1852" s="0" t="n">
        <f aca="false">IF(ISNA(VLOOKUP(D1852,calculos!$G$2:$H$1118,2,1)),"null",VLOOKUP(D1852,calculos!$G$2:$H$1118,2,1))</f>
        <v>670</v>
      </c>
      <c r="T1852" s="0" t="n">
        <f aca="false">IF(ISNA(VLOOKUP(E1852,calculos!$J$2:$K$220,2,1)),"null",VLOOKUP(E1852,calculos!$J$2:$K$220,2,1))</f>
        <v>78</v>
      </c>
      <c r="U1852" s="0" t="n">
        <f aca="false">IF(ISNA(VLOOKUP(F1852,calculos!$M$2:$N$658,2,1)),"null",VLOOKUP(F1852,calculos!$M$2:$N$658,2,1))</f>
        <v>5</v>
      </c>
      <c r="V1852" s="0" t="n">
        <f aca="false">IF(ISNA(VLOOKUP(J1852,calculos!$P$2:$Q$1711,2,1)),"null",VLOOKUP(J1852,calculos!$P$2:$Q$1711,2,1))</f>
        <v>1164</v>
      </c>
      <c r="W1852" s="0" t="n">
        <f aca="false">IF(ISNA(VLOOKUP(P1852,calculos!$S$2:$T$58,2,1)),"null",VLOOKUP(P1852,calculos!$S$2:$T$58,2,1))</f>
        <v>13</v>
      </c>
      <c r="X1852" s="9" t="str">
        <f aca="false">$X$1&amp;B1852&amp;"','"&amp;G1852&amp;"','"&amp;H1852&amp;"','"&amp;I1852&amp;"','"&amp;K1852&amp;"','"&amp;L1852&amp;"','"&amp;M1852&amp;"','"&amp;N1852&amp;"','"&amp;O1852&amp;"',"&amp;Q1852&amp;","&amp;R1852&amp;","&amp;S1852&amp;","&amp;T1852&amp;","&amp;U1852&amp;","&amp;V1852&amp;","&amp;W1852&amp;");"</f>
        <v>insert into servicio (id,fecha_entrega,serie,apertura,fecha_instalacion,garantia,mantenimiento,capacitacion,entrega_equipo,visita,id_empresa,id_hospital,id_equipo,id_marca,id_modelo,id_os,id_ingeniero) values (nextval('seq_servicio'),'','648158','43439','43439','','','','','43439',12,528,670,78,5,1164,13);</v>
      </c>
    </row>
    <row r="1853" customFormat="false" ht="13.8" hidden="false" customHeight="false" outlineLevel="0" collapsed="false">
      <c r="A1853" s="31" t="s">
        <v>23</v>
      </c>
      <c r="B1853" s="31"/>
      <c r="C1853" s="31" t="s">
        <v>7658</v>
      </c>
      <c r="D1853" s="31" t="s">
        <v>4466</v>
      </c>
      <c r="E1853" s="31" t="s">
        <v>151</v>
      </c>
      <c r="F1853" s="32" t="s">
        <v>5411</v>
      </c>
      <c r="G1853" s="32" t="s">
        <v>7662</v>
      </c>
      <c r="H1853" s="33" t="n">
        <v>43439</v>
      </c>
      <c r="I1853" s="33" t="n">
        <v>43439</v>
      </c>
      <c r="J1853" s="34" t="s">
        <v>7660</v>
      </c>
      <c r="K1853" s="31"/>
      <c r="L1853" s="35"/>
      <c r="M1853" s="36"/>
      <c r="N1853" s="31"/>
      <c r="O1853" s="33" t="n">
        <v>43439</v>
      </c>
      <c r="P1853" s="31" t="s">
        <v>5610</v>
      </c>
      <c r="Q1853" s="0" t="n">
        <f aca="false">IF(ISNA(VLOOKUP(A1853,calculos!$A$2:$B$20,2,1)),"null",VLOOKUP(A1853,calculos!$A$2:$B$20,2,1))</f>
        <v>12</v>
      </c>
      <c r="R1853" s="0" t="n">
        <f aca="false">IF(ISNA(VLOOKUP(C1853,calculos!$D$2:$E$1218,2,1)),"null",VLOOKUP(C1853,calculos!$D$2:$E$1218,2,1))</f>
        <v>528</v>
      </c>
      <c r="S1853" s="0" t="n">
        <f aca="false">IF(ISNA(VLOOKUP(D1853,calculos!$G$2:$H$1118,2,1)),"null",VLOOKUP(D1853,calculos!$G$2:$H$1118,2,1))</f>
        <v>670</v>
      </c>
      <c r="T1853" s="0" t="n">
        <f aca="false">IF(ISNA(VLOOKUP(E1853,calculos!$J$2:$K$220,2,1)),"null",VLOOKUP(E1853,calculos!$J$2:$K$220,2,1))</f>
        <v>78</v>
      </c>
      <c r="U1853" s="0" t="n">
        <f aca="false">IF(ISNA(VLOOKUP(F1853,calculos!$M$2:$N$658,2,1)),"null",VLOOKUP(F1853,calculos!$M$2:$N$658,2,1))</f>
        <v>5</v>
      </c>
      <c r="V1853" s="0" t="n">
        <f aca="false">IF(ISNA(VLOOKUP(J1853,calculos!$P$2:$Q$1711,2,1)),"null",VLOOKUP(J1853,calculos!$P$2:$Q$1711,2,1))</f>
        <v>1164</v>
      </c>
      <c r="W1853" s="0" t="n">
        <f aca="false">IF(ISNA(VLOOKUP(P1853,calculos!$S$2:$T$58,2,1)),"null",VLOOKUP(P1853,calculos!$S$2:$T$58,2,1))</f>
        <v>13</v>
      </c>
      <c r="X1853" s="9" t="str">
        <f aca="false">$X$1&amp;B1853&amp;"','"&amp;G1853&amp;"','"&amp;H1853&amp;"','"&amp;I1853&amp;"','"&amp;K1853&amp;"','"&amp;L1853&amp;"','"&amp;M1853&amp;"','"&amp;N1853&amp;"','"&amp;O1853&amp;"',"&amp;Q1853&amp;","&amp;R1853&amp;","&amp;S1853&amp;","&amp;T1853&amp;","&amp;U1853&amp;","&amp;V1853&amp;","&amp;W1853&amp;");"</f>
        <v>insert into servicio (id,fecha_entrega,serie,apertura,fecha_instalacion,garantia,mantenimiento,capacitacion,entrega_equipo,visita,id_empresa,id_hospital,id_equipo,id_marca,id_modelo,id_os,id_ingeniero) values (nextval('seq_servicio'),'','648155','43439','43439','','','','','43439',12,528,670,78,5,1164,13);</v>
      </c>
    </row>
    <row r="1854" customFormat="false" ht="13.8" hidden="false" customHeight="false" outlineLevel="0" collapsed="false">
      <c r="A1854" s="31" t="s">
        <v>23</v>
      </c>
      <c r="B1854" s="31"/>
      <c r="C1854" s="31" t="s">
        <v>7658</v>
      </c>
      <c r="D1854" s="31" t="s">
        <v>4466</v>
      </c>
      <c r="E1854" s="31" t="s">
        <v>151</v>
      </c>
      <c r="F1854" s="32" t="s">
        <v>5411</v>
      </c>
      <c r="G1854" s="32" t="s">
        <v>7663</v>
      </c>
      <c r="H1854" s="33" t="n">
        <v>43439</v>
      </c>
      <c r="I1854" s="33" t="n">
        <v>43439</v>
      </c>
      <c r="J1854" s="34" t="s">
        <v>7660</v>
      </c>
      <c r="K1854" s="31"/>
      <c r="L1854" s="35"/>
      <c r="M1854" s="36"/>
      <c r="N1854" s="31"/>
      <c r="O1854" s="33" t="n">
        <v>43439</v>
      </c>
      <c r="P1854" s="31" t="s">
        <v>5610</v>
      </c>
      <c r="Q1854" s="0" t="n">
        <f aca="false">IF(ISNA(VLOOKUP(A1854,calculos!$A$2:$B$20,2,1)),"null",VLOOKUP(A1854,calculos!$A$2:$B$20,2,1))</f>
        <v>12</v>
      </c>
      <c r="R1854" s="0" t="n">
        <f aca="false">IF(ISNA(VLOOKUP(C1854,calculos!$D$2:$E$1218,2,1)),"null",VLOOKUP(C1854,calculos!$D$2:$E$1218,2,1))</f>
        <v>528</v>
      </c>
      <c r="S1854" s="0" t="n">
        <f aca="false">IF(ISNA(VLOOKUP(D1854,calculos!$G$2:$H$1118,2,1)),"null",VLOOKUP(D1854,calculos!$G$2:$H$1118,2,1))</f>
        <v>670</v>
      </c>
      <c r="T1854" s="0" t="n">
        <f aca="false">IF(ISNA(VLOOKUP(E1854,calculos!$J$2:$K$220,2,1)),"null",VLOOKUP(E1854,calculos!$J$2:$K$220,2,1))</f>
        <v>78</v>
      </c>
      <c r="U1854" s="0" t="n">
        <f aca="false">IF(ISNA(VLOOKUP(F1854,calculos!$M$2:$N$658,2,1)),"null",VLOOKUP(F1854,calculos!$M$2:$N$658,2,1))</f>
        <v>5</v>
      </c>
      <c r="V1854" s="0" t="n">
        <f aca="false">IF(ISNA(VLOOKUP(J1854,calculos!$P$2:$Q$1711,2,1)),"null",VLOOKUP(J1854,calculos!$P$2:$Q$1711,2,1))</f>
        <v>1164</v>
      </c>
      <c r="W1854" s="0" t="n">
        <f aca="false">IF(ISNA(VLOOKUP(P1854,calculos!$S$2:$T$58,2,1)),"null",VLOOKUP(P1854,calculos!$S$2:$T$58,2,1))</f>
        <v>13</v>
      </c>
      <c r="X1854" s="9" t="str">
        <f aca="false">$X$1&amp;B1854&amp;"','"&amp;G1854&amp;"','"&amp;H1854&amp;"','"&amp;I1854&amp;"','"&amp;K1854&amp;"','"&amp;L1854&amp;"','"&amp;M1854&amp;"','"&amp;N1854&amp;"','"&amp;O1854&amp;"',"&amp;Q1854&amp;","&amp;R1854&amp;","&amp;S1854&amp;","&amp;T1854&amp;","&amp;U1854&amp;","&amp;V1854&amp;","&amp;W1854&amp;");"</f>
        <v>insert into servicio (id,fecha_entrega,serie,apertura,fecha_instalacion,garantia,mantenimiento,capacitacion,entrega_equipo,visita,id_empresa,id_hospital,id_equipo,id_marca,id_modelo,id_os,id_ingeniero) values (nextval('seq_servicio'),'','648156','43439','43439','','','','','43439',12,528,670,78,5,1164,13);</v>
      </c>
    </row>
    <row r="1855" customFormat="false" ht="13.8" hidden="false" customHeight="false" outlineLevel="0" collapsed="false">
      <c r="A1855" s="31" t="s">
        <v>23</v>
      </c>
      <c r="B1855" s="31"/>
      <c r="C1855" s="31" t="s">
        <v>7664</v>
      </c>
      <c r="D1855" s="31" t="s">
        <v>4466</v>
      </c>
      <c r="E1855" s="31" t="s">
        <v>151</v>
      </c>
      <c r="F1855" s="32" t="s">
        <v>5411</v>
      </c>
      <c r="G1855" s="32" t="s">
        <v>7665</v>
      </c>
      <c r="H1855" s="33" t="n">
        <v>43438</v>
      </c>
      <c r="I1855" s="33" t="n">
        <v>43438</v>
      </c>
      <c r="J1855" s="34" t="s">
        <v>7666</v>
      </c>
      <c r="K1855" s="31"/>
      <c r="L1855" s="35"/>
      <c r="M1855" s="36"/>
      <c r="N1855" s="31"/>
      <c r="O1855" s="31"/>
      <c r="P1855" s="31" t="s">
        <v>5610</v>
      </c>
      <c r="Q1855" s="0" t="n">
        <f aca="false">IF(ISNA(VLOOKUP(A1855,calculos!$A$2:$B$20,2,1)),"null",VLOOKUP(A1855,calculos!$A$2:$B$20,2,1))</f>
        <v>12</v>
      </c>
      <c r="R1855" s="0" t="n">
        <f aca="false">IF(ISNA(VLOOKUP(C1855,calculos!$D$2:$E$1218,2,1)),"null",VLOOKUP(C1855,calculos!$D$2:$E$1218,2,1))</f>
        <v>529</v>
      </c>
      <c r="S1855" s="0" t="n">
        <f aca="false">IF(ISNA(VLOOKUP(D1855,calculos!$G$2:$H$1118,2,1)),"null",VLOOKUP(D1855,calculos!$G$2:$H$1118,2,1))</f>
        <v>670</v>
      </c>
      <c r="T1855" s="0" t="n">
        <f aca="false">IF(ISNA(VLOOKUP(E1855,calculos!$J$2:$K$220,2,1)),"null",VLOOKUP(E1855,calculos!$J$2:$K$220,2,1))</f>
        <v>78</v>
      </c>
      <c r="U1855" s="0" t="n">
        <f aca="false">IF(ISNA(VLOOKUP(F1855,calculos!$M$2:$N$658,2,1)),"null",VLOOKUP(F1855,calculos!$M$2:$N$658,2,1))</f>
        <v>5</v>
      </c>
      <c r="V1855" s="0" t="str">
        <f aca="false">IF(ISNA(VLOOKUP(J1855,calculos!$P$2:$Q$1711,2,1)),"null",VLOOKUP(J1855,calculos!$P$2:$Q$1711,2,1))</f>
        <v>null</v>
      </c>
      <c r="W1855" s="0" t="n">
        <f aca="false">IF(ISNA(VLOOKUP(P1855,calculos!$S$2:$T$58,2,1)),"null",VLOOKUP(P1855,calculos!$S$2:$T$58,2,1))</f>
        <v>13</v>
      </c>
      <c r="X1855" s="9" t="str">
        <f aca="false">$X$1&amp;B1855&amp;"','"&amp;G1855&amp;"','"&amp;H1855&amp;"','"&amp;I1855&amp;"','"&amp;K1855&amp;"','"&amp;L1855&amp;"','"&amp;M1855&amp;"','"&amp;N1855&amp;"','"&amp;O1855&amp;"',"&amp;Q1855&amp;","&amp;R1855&amp;","&amp;S1855&amp;","&amp;T1855&amp;","&amp;U1855&amp;","&amp;V1855&amp;","&amp;W1855&amp;");"</f>
        <v>insert into servicio (id,fecha_entrega,serie,apertura,fecha_instalacion,garantia,mantenimiento,capacitacion,entrega_equipo,visita,id_empresa,id_hospital,id_equipo,id_marca,id_modelo,id_os,id_ingeniero) values (nextval('seq_servicio'),'','648187','43438','43438','','','','','',12,529,670,78,5,null,13);</v>
      </c>
    </row>
    <row r="1856" customFormat="false" ht="13.8" hidden="false" customHeight="false" outlineLevel="0" collapsed="false">
      <c r="A1856" s="31" t="s">
        <v>23</v>
      </c>
      <c r="B1856" s="31"/>
      <c r="C1856" s="31" t="s">
        <v>7667</v>
      </c>
      <c r="D1856" s="31" t="s">
        <v>4823</v>
      </c>
      <c r="E1856" s="31" t="s">
        <v>7668</v>
      </c>
      <c r="F1856" s="32" t="s">
        <v>7669</v>
      </c>
      <c r="G1856" s="32"/>
      <c r="H1856" s="33"/>
      <c r="I1856" s="33"/>
      <c r="J1856" s="34" t="s">
        <v>7670</v>
      </c>
      <c r="K1856" s="31"/>
      <c r="L1856" s="35"/>
      <c r="M1856" s="36"/>
      <c r="N1856" s="31"/>
      <c r="O1856" s="33" t="n">
        <v>43464</v>
      </c>
      <c r="P1856" s="31" t="s">
        <v>6988</v>
      </c>
      <c r="Q1856" s="0" t="n">
        <f aca="false">IF(ISNA(VLOOKUP(A1856,calculos!$A$2:$B$20,2,1)),"null",VLOOKUP(A1856,calculos!$A$2:$B$20,2,1))</f>
        <v>12</v>
      </c>
      <c r="R1856" s="0" t="n">
        <f aca="false">IF(ISNA(VLOOKUP(C1856,calculos!$D$2:$E$1218,2,1)),"null",VLOOKUP(C1856,calculos!$D$2:$E$1218,2,1))</f>
        <v>6</v>
      </c>
      <c r="S1856" s="0" t="n">
        <f aca="false">IF(ISNA(VLOOKUP(D1856,calculos!$G$2:$H$1118,2,1)),"null",VLOOKUP(D1856,calculos!$G$2:$H$1118,2,1))</f>
        <v>407</v>
      </c>
      <c r="T1856" s="0" t="n">
        <f aca="false">IF(ISNA(VLOOKUP(E1856,calculos!$J$2:$K$220,2,1)),"null",VLOOKUP(E1856,calculos!$J$2:$K$220,2,1))</f>
        <v>155</v>
      </c>
      <c r="U1856" s="0" t="n">
        <f aca="false">IF(ISNA(VLOOKUP(F1856,calculos!$M$2:$N$658,2,1)),"null",VLOOKUP(F1856,calculos!$M$2:$N$658,2,1))</f>
        <v>639</v>
      </c>
      <c r="V1856" s="0" t="n">
        <f aca="false">IF(ISNA(VLOOKUP(J1856,calculos!$P$2:$Q$1711,2,1)),"null",VLOOKUP(J1856,calculos!$P$2:$Q$1711,2,1))</f>
        <v>1274</v>
      </c>
      <c r="W1856" s="0" t="n">
        <f aca="false">IF(ISNA(VLOOKUP(P1856,calculos!$S$2:$T$58,2,1)),"null",VLOOKUP(P1856,calculos!$S$2:$T$58,2,1))</f>
        <v>28</v>
      </c>
      <c r="X1856" s="9" t="str">
        <f aca="false">$X$1&amp;B1856&amp;"','"&amp;G1856&amp;"','"&amp;H1856&amp;"','"&amp;I1856&amp;"','"&amp;K1856&amp;"','"&amp;L1856&amp;"','"&amp;M1856&amp;"','"&amp;N1856&amp;"','"&amp;O1856&amp;"',"&amp;Q1856&amp;","&amp;R1856&amp;","&amp;S1856&amp;","&amp;T1856&amp;","&amp;U1856&amp;","&amp;V1856&amp;","&amp;W1856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(nextval('seq_servicio'),'','','','','','','','','43464',12,6,407,155,639,1274,28);</v>
      </c>
    </row>
    <row r="1857" customFormat="false" ht="13.8" hidden="false" customHeight="false" outlineLevel="0" collapsed="false">
      <c r="A1857" s="31" t="s">
        <v>23</v>
      </c>
      <c r="B1857" s="31"/>
      <c r="C1857" s="31" t="s">
        <v>7671</v>
      </c>
      <c r="D1857" s="31" t="s">
        <v>4415</v>
      </c>
      <c r="E1857" s="31" t="s">
        <v>771</v>
      </c>
      <c r="F1857" s="32" t="s">
        <v>4912</v>
      </c>
      <c r="G1857" s="32" t="s">
        <v>7672</v>
      </c>
      <c r="H1857" s="33"/>
      <c r="I1857" s="33"/>
      <c r="J1857" s="34" t="s">
        <v>7673</v>
      </c>
      <c r="K1857" s="31"/>
      <c r="L1857" s="35" t="n">
        <v>43322</v>
      </c>
      <c r="M1857" s="36"/>
      <c r="N1857" s="31"/>
      <c r="O1857" s="31"/>
      <c r="P1857" s="31" t="s">
        <v>6964</v>
      </c>
      <c r="Q1857" s="0" t="n">
        <f aca="false">IF(ISNA(VLOOKUP(A1857,calculos!$A$2:$B$20,2,1)),"null",VLOOKUP(A1857,calculos!$A$2:$B$20,2,1))</f>
        <v>12</v>
      </c>
      <c r="R1857" s="0" t="n">
        <f aca="false">IF(ISNA(VLOOKUP(C1857,calculos!$D$2:$E$1218,2,1)),"null",VLOOKUP(C1857,calculos!$D$2:$E$1218,2,1))</f>
        <v>1011</v>
      </c>
      <c r="S1857" s="0" t="n">
        <f aca="false">IF(ISNA(VLOOKUP(D1857,calculos!$G$2:$H$1118,2,1)),"null",VLOOKUP(D1857,calculos!$G$2:$H$1118,2,1))</f>
        <v>701</v>
      </c>
      <c r="T1857" s="0" t="n">
        <f aca="false">IF(ISNA(VLOOKUP(E1857,calculos!$J$2:$K$220,2,1)),"null",VLOOKUP(E1857,calculos!$J$2:$K$220,2,1))</f>
        <v>142</v>
      </c>
      <c r="U1857" s="0" t="n">
        <f aca="false">IF(ISNA(VLOOKUP(F1857,calculos!$M$2:$N$658,2,1)),"null",VLOOKUP(F1857,calculos!$M$2:$N$658,2,1))</f>
        <v>644</v>
      </c>
      <c r="V1857" s="0" t="n">
        <f aca="false">IF(ISNA(VLOOKUP(J1857,calculos!$P$2:$Q$1711,2,1)),"null",VLOOKUP(J1857,calculos!$P$2:$Q$1711,2,1))</f>
        <v>1468</v>
      </c>
      <c r="W1857" s="0" t="n">
        <f aca="false">IF(ISNA(VLOOKUP(P1857,calculos!$S$2:$T$58,2,1)),"null",VLOOKUP(P1857,calculos!$S$2:$T$58,2,1))</f>
        <v>2</v>
      </c>
      <c r="X1857" s="9" t="str">
        <f aca="false">$X$1&amp;B1857&amp;"','"&amp;G1857&amp;"','"&amp;H1857&amp;"','"&amp;I1857&amp;"','"&amp;K1857&amp;"','"&amp;L1857&amp;"','"&amp;M1857&amp;"','"&amp;N1857&amp;"','"&amp;O1857&amp;"',"&amp;Q1857&amp;","&amp;R1857&amp;","&amp;S1857&amp;","&amp;T1857&amp;","&amp;U1857&amp;","&amp;V1857&amp;","&amp;W1857&amp;");"</f>
        <v>insert into servicio (id,fecha_entrega,serie,apertura,fecha_instalacion,garantia,mantenimiento,capacitacion,entrega_equipo,visita,id_empresa,id_hospital,id_equipo,id_marca,id_modelo,id_os,id_ingeniero) values (nextval('seq_servicio'),'','DK43100525','','','','43322','','','',12,1011,701,142,644,1468,2);</v>
      </c>
    </row>
    <row r="1858" customFormat="false" ht="13.8" hidden="false" customHeight="false" outlineLevel="0" collapsed="false">
      <c r="A1858" s="31" t="s">
        <v>23</v>
      </c>
      <c r="B1858" s="31"/>
      <c r="C1858" s="31" t="s">
        <v>7671</v>
      </c>
      <c r="D1858" s="31" t="s">
        <v>4415</v>
      </c>
      <c r="E1858" s="31" t="s">
        <v>771</v>
      </c>
      <c r="F1858" s="32" t="s">
        <v>4912</v>
      </c>
      <c r="G1858" s="32" t="s">
        <v>7674</v>
      </c>
      <c r="H1858" s="33"/>
      <c r="I1858" s="33"/>
      <c r="J1858" s="34" t="s">
        <v>7673</v>
      </c>
      <c r="K1858" s="31"/>
      <c r="L1858" s="35" t="n">
        <v>43322</v>
      </c>
      <c r="M1858" s="36"/>
      <c r="N1858" s="31"/>
      <c r="O1858" s="31"/>
      <c r="P1858" s="31" t="s">
        <v>6964</v>
      </c>
      <c r="Q1858" s="0" t="n">
        <f aca="false">IF(ISNA(VLOOKUP(A1858,calculos!$A$2:$B$20,2,1)),"null",VLOOKUP(A1858,calculos!$A$2:$B$20,2,1))</f>
        <v>12</v>
      </c>
      <c r="R1858" s="0" t="n">
        <f aca="false">IF(ISNA(VLOOKUP(C1858,calculos!$D$2:$E$1218,2,1)),"null",VLOOKUP(C1858,calculos!$D$2:$E$1218,2,1))</f>
        <v>1011</v>
      </c>
      <c r="S1858" s="0" t="n">
        <f aca="false">IF(ISNA(VLOOKUP(D1858,calculos!$G$2:$H$1118,2,1)),"null",VLOOKUP(D1858,calculos!$G$2:$H$1118,2,1))</f>
        <v>701</v>
      </c>
      <c r="T1858" s="0" t="n">
        <f aca="false">IF(ISNA(VLOOKUP(E1858,calculos!$J$2:$K$220,2,1)),"null",VLOOKUP(E1858,calculos!$J$2:$K$220,2,1))</f>
        <v>142</v>
      </c>
      <c r="U1858" s="0" t="n">
        <f aca="false">IF(ISNA(VLOOKUP(F1858,calculos!$M$2:$N$658,2,1)),"null",VLOOKUP(F1858,calculos!$M$2:$N$658,2,1))</f>
        <v>644</v>
      </c>
      <c r="V1858" s="0" t="n">
        <f aca="false">IF(ISNA(VLOOKUP(J1858,calculos!$P$2:$Q$1711,2,1)),"null",VLOOKUP(J1858,calculos!$P$2:$Q$1711,2,1))</f>
        <v>1468</v>
      </c>
      <c r="W1858" s="0" t="n">
        <f aca="false">IF(ISNA(VLOOKUP(P1858,calculos!$S$2:$T$58,2,1)),"null",VLOOKUP(P1858,calculos!$S$2:$T$58,2,1))</f>
        <v>2</v>
      </c>
      <c r="X1858" s="9" t="str">
        <f aca="false">$X$1&amp;B1858&amp;"','"&amp;G1858&amp;"','"&amp;H1858&amp;"','"&amp;I1858&amp;"','"&amp;K1858&amp;"','"&amp;L1858&amp;"','"&amp;M1858&amp;"','"&amp;N1858&amp;"','"&amp;O1858&amp;"',"&amp;Q1858&amp;","&amp;R1858&amp;","&amp;S1858&amp;","&amp;T1858&amp;","&amp;U1858&amp;","&amp;V1858&amp;","&amp;W1858&amp;");"</f>
        <v>insert into servicio (id,fecha_entrega,serie,apertura,fecha_instalacion,garantia,mantenimiento,capacitacion,entrega_equipo,visita,id_empresa,id_hospital,id_equipo,id_marca,id_modelo,id_os,id_ingeniero) values (nextval('seq_servicio'),'','DK43100526','','','','43322','','','',12,1011,701,142,644,1468,2);</v>
      </c>
    </row>
    <row r="1859" customFormat="false" ht="13.8" hidden="false" customHeight="false" outlineLevel="0" collapsed="false">
      <c r="A1859" s="31" t="s">
        <v>23</v>
      </c>
      <c r="B1859" s="31"/>
      <c r="C1859" s="31" t="s">
        <v>7671</v>
      </c>
      <c r="D1859" s="31" t="s">
        <v>4415</v>
      </c>
      <c r="E1859" s="31" t="s">
        <v>771</v>
      </c>
      <c r="F1859" s="32" t="s">
        <v>4912</v>
      </c>
      <c r="G1859" s="32"/>
      <c r="H1859" s="33"/>
      <c r="I1859" s="33"/>
      <c r="J1859" s="34" t="s">
        <v>7675</v>
      </c>
      <c r="K1859" s="31"/>
      <c r="L1859" s="35"/>
      <c r="M1859" s="36"/>
      <c r="N1859" s="31"/>
      <c r="O1859" s="33" t="n">
        <v>43321</v>
      </c>
      <c r="P1859" s="31" t="s">
        <v>6964</v>
      </c>
      <c r="Q1859" s="0" t="n">
        <f aca="false">IF(ISNA(VLOOKUP(A1859,calculos!$A$2:$B$20,2,1)),"null",VLOOKUP(A1859,calculos!$A$2:$B$20,2,1))</f>
        <v>12</v>
      </c>
      <c r="R1859" s="0" t="n">
        <f aca="false">IF(ISNA(VLOOKUP(C1859,calculos!$D$2:$E$1218,2,1)),"null",VLOOKUP(C1859,calculos!$D$2:$E$1218,2,1))</f>
        <v>1011</v>
      </c>
      <c r="S1859" s="0" t="n">
        <f aca="false">IF(ISNA(VLOOKUP(D1859,calculos!$G$2:$H$1118,2,1)),"null",VLOOKUP(D1859,calculos!$G$2:$H$1118,2,1))</f>
        <v>701</v>
      </c>
      <c r="T1859" s="0" t="n">
        <f aca="false">IF(ISNA(VLOOKUP(E1859,calculos!$J$2:$K$220,2,1)),"null",VLOOKUP(E1859,calculos!$J$2:$K$220,2,1))</f>
        <v>142</v>
      </c>
      <c r="U1859" s="0" t="n">
        <f aca="false">IF(ISNA(VLOOKUP(F1859,calculos!$M$2:$N$658,2,1)),"null",VLOOKUP(F1859,calculos!$M$2:$N$658,2,1))</f>
        <v>644</v>
      </c>
      <c r="V1859" s="0" t="n">
        <f aca="false">IF(ISNA(VLOOKUP(J1859,calculos!$P$2:$Q$1711,2,1)),"null",VLOOKUP(J1859,calculos!$P$2:$Q$1711,2,1))</f>
        <v>1462</v>
      </c>
      <c r="W1859" s="0" t="n">
        <f aca="false">IF(ISNA(VLOOKUP(P1859,calculos!$S$2:$T$58,2,1)),"null",VLOOKUP(P1859,calculos!$S$2:$T$58,2,1))</f>
        <v>2</v>
      </c>
      <c r="X1859" s="9" t="str">
        <f aca="false">$X$1&amp;B1859&amp;"','"&amp;G1859&amp;"','"&amp;H1859&amp;"','"&amp;I1859&amp;"','"&amp;K1859&amp;"','"&amp;L1859&amp;"','"&amp;M1859&amp;"','"&amp;N1859&amp;"','"&amp;O1859&amp;"',"&amp;Q1859&amp;","&amp;R1859&amp;","&amp;S1859&amp;","&amp;T1859&amp;","&amp;U1859&amp;","&amp;V1859&amp;","&amp;W1859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(nextval('seq_servicio'),'','','','','','','','','43321',12,1011,701,142,644,1462,2);</v>
      </c>
    </row>
    <row r="1860" customFormat="false" ht="13.8" hidden="false" customHeight="false" outlineLevel="0" collapsed="false">
      <c r="A1860" s="31" t="s">
        <v>23</v>
      </c>
      <c r="B1860" s="31"/>
      <c r="C1860" s="31" t="s">
        <v>7620</v>
      </c>
      <c r="D1860" s="31" t="s">
        <v>4770</v>
      </c>
      <c r="E1860" s="31" t="s">
        <v>4766</v>
      </c>
      <c r="F1860" s="32" t="s">
        <v>7676</v>
      </c>
      <c r="G1860" s="32" t="s">
        <v>7677</v>
      </c>
      <c r="H1860" s="33" t="n">
        <v>43446</v>
      </c>
      <c r="I1860" s="33" t="n">
        <v>43446</v>
      </c>
      <c r="J1860" s="34" t="s">
        <v>7678</v>
      </c>
      <c r="K1860" s="31"/>
      <c r="L1860" s="35"/>
      <c r="M1860" s="36"/>
      <c r="N1860" s="31"/>
      <c r="O1860" s="31"/>
      <c r="P1860" s="31" t="s">
        <v>6964</v>
      </c>
      <c r="Q1860" s="0" t="n">
        <f aca="false">IF(ISNA(VLOOKUP(A1860,calculos!$A$2:$B$20,2,1)),"null",VLOOKUP(A1860,calculos!$A$2:$B$20,2,1))</f>
        <v>12</v>
      </c>
      <c r="R1860" s="0" t="n">
        <f aca="false">IF(ISNA(VLOOKUP(C1860,calculos!$D$2:$E$1218,2,1)),"null",VLOOKUP(C1860,calculos!$D$2:$E$1218,2,1))</f>
        <v>1022</v>
      </c>
      <c r="S1860" s="0" t="n">
        <f aca="false">IF(ISNA(VLOOKUP(D1860,calculos!$G$2:$H$1118,2,1)),"null",VLOOKUP(D1860,calculos!$G$2:$H$1118,2,1))</f>
        <v>110</v>
      </c>
      <c r="T1860" s="0" t="n">
        <f aca="false">IF(ISNA(VLOOKUP(E1860,calculos!$J$2:$K$220,2,1)),"null",VLOOKUP(E1860,calculos!$J$2:$K$220,2,1))</f>
        <v>192</v>
      </c>
      <c r="U1860" s="0" t="n">
        <f aca="false">IF(ISNA(VLOOKUP(F1860,calculos!$M$2:$N$658,2,1)),"null",VLOOKUP(F1860,calculos!$M$2:$N$658,2,1))</f>
        <v>632</v>
      </c>
      <c r="V1860" s="0" t="n">
        <f aca="false">IF(ISNA(VLOOKUP(J1860,calculos!$P$2:$Q$1711,2,1)),"null",VLOOKUP(J1860,calculos!$P$2:$Q$1711,2,1))</f>
        <v>1498</v>
      </c>
      <c r="W1860" s="0" t="n">
        <f aca="false">IF(ISNA(VLOOKUP(P1860,calculos!$S$2:$T$58,2,1)),"null",VLOOKUP(P1860,calculos!$S$2:$T$58,2,1))</f>
        <v>2</v>
      </c>
      <c r="X1860" s="9" t="str">
        <f aca="false">$X$1&amp;B1860&amp;"','"&amp;G1860&amp;"','"&amp;H1860&amp;"','"&amp;I1860&amp;"','"&amp;K1860&amp;"','"&amp;L1860&amp;"','"&amp;M1860&amp;"','"&amp;N1860&amp;"','"&amp;O1860&amp;"',"&amp;Q1860&amp;","&amp;R1860&amp;","&amp;S1860&amp;","&amp;T1860&amp;","&amp;U1860&amp;","&amp;V1860&amp;","&amp;W1860&amp;");"</f>
        <v>insert into servicio (id,fecha_entrega,serie,apertura,fecha_instalacion,garantia,mantenimiento,capacitacion,entrega_equipo,visita,id_empresa,id_hospital,id_equipo,id_marca,id_modelo,id_os,id_ingeniero) values (nextval('seq_servicio'),'','1107','43446','43446','','','','','',12,1022,110,192,632,1498,2);</v>
      </c>
    </row>
    <row r="1861" customFormat="false" ht="13.8" hidden="false" customHeight="false" outlineLevel="0" collapsed="false">
      <c r="A1861" s="31" t="s">
        <v>23</v>
      </c>
      <c r="B1861" s="31"/>
      <c r="C1861" s="31" t="s">
        <v>7620</v>
      </c>
      <c r="D1861" s="31" t="s">
        <v>5655</v>
      </c>
      <c r="E1861" s="31"/>
      <c r="F1861" s="32"/>
      <c r="G1861" s="32"/>
      <c r="H1861" s="33" t="n">
        <v>43455</v>
      </c>
      <c r="I1861" s="33" t="n">
        <v>43455</v>
      </c>
      <c r="J1861" s="34" t="s">
        <v>7679</v>
      </c>
      <c r="K1861" s="31"/>
      <c r="L1861" s="35"/>
      <c r="M1861" s="36"/>
      <c r="N1861" s="31"/>
      <c r="O1861" s="31"/>
      <c r="P1861" s="31" t="s">
        <v>6964</v>
      </c>
      <c r="Q1861" s="0" t="n">
        <f aca="false">IF(ISNA(VLOOKUP(A1861,calculos!$A$2:$B$20,2,1)),"null",VLOOKUP(A1861,calculos!$A$2:$B$20,2,1))</f>
        <v>12</v>
      </c>
      <c r="R1861" s="0" t="n">
        <f aca="false">IF(ISNA(VLOOKUP(C1861,calculos!$D$2:$E$1218,2,1)),"null",VLOOKUP(C1861,calculos!$D$2:$E$1218,2,1))</f>
        <v>1022</v>
      </c>
      <c r="S1861" s="0" t="n">
        <f aca="false">IF(ISNA(VLOOKUP(D1861,calculos!$G$2:$H$1118,2,1)),"null",VLOOKUP(D1861,calculos!$G$2:$H$1118,2,1))</f>
        <v>173</v>
      </c>
      <c r="T1861" s="0" t="str">
        <f aca="false">IF(ISNA(VLOOKUP(E1861,calculos!$J$2:$K$220,2,1)),"null",VLOOKUP(E1861,calculos!$J$2:$K$220,2,1))</f>
        <v>null</v>
      </c>
      <c r="U1861" s="0" t="str">
        <f aca="false">IF(ISNA(VLOOKUP(F1861,calculos!$M$2:$N$658,2,1)),"null",VLOOKUP(F1861,calculos!$M$2:$N$658,2,1))</f>
        <v>null</v>
      </c>
      <c r="V1861" s="0" t="n">
        <f aca="false">IF(ISNA(VLOOKUP(J1861,calculos!$P$2:$Q$1711,2,1)),"null",VLOOKUP(J1861,calculos!$P$2:$Q$1711,2,1))</f>
        <v>1499</v>
      </c>
      <c r="W1861" s="0" t="n">
        <f aca="false">IF(ISNA(VLOOKUP(P1861,calculos!$S$2:$T$58,2,1)),"null",VLOOKUP(P1861,calculos!$S$2:$T$58,2,1))</f>
        <v>2</v>
      </c>
      <c r="X1861" s="9" t="str">
        <f aca="false">$X$1&amp;B1861&amp;"','"&amp;G1861&amp;"','"&amp;H1861&amp;"','"&amp;I1861&amp;"','"&amp;K1861&amp;"','"&amp;L1861&amp;"','"&amp;M1861&amp;"','"&amp;N1861&amp;"','"&amp;O1861&amp;"',"&amp;Q1861&amp;","&amp;R1861&amp;","&amp;S1861&amp;","&amp;T1861&amp;","&amp;U1861&amp;","&amp;V1861&amp;","&amp;W1861&amp;");"</f>
        <v>insert into servicio (id,fecha_entrega,serie,apertura,fecha_instalacion,garantia,mantenimiento,capacitacion,entrega_equipo,visita,id_empresa,id_hospital,id_equipo,id_marca,id_modelo,id_os,id_ingeniero) values (nextval('seq_servicio'),'','','43455','43455','','','','','',12,1022,173,null,null,1499,2);</v>
      </c>
    </row>
    <row r="1862" customFormat="false" ht="13.8" hidden="false" customHeight="false" outlineLevel="0" collapsed="false">
      <c r="A1862" s="31" t="s">
        <v>23</v>
      </c>
      <c r="B1862" s="31"/>
      <c r="C1862" s="31" t="s">
        <v>7680</v>
      </c>
      <c r="D1862" s="31" t="s">
        <v>5269</v>
      </c>
      <c r="E1862" s="31" t="s">
        <v>4803</v>
      </c>
      <c r="F1862" s="32" t="s">
        <v>2009</v>
      </c>
      <c r="G1862" s="32" t="s">
        <v>7681</v>
      </c>
      <c r="H1862" s="33"/>
      <c r="I1862" s="33"/>
      <c r="J1862" s="34" t="s">
        <v>7682</v>
      </c>
      <c r="K1862" s="31"/>
      <c r="L1862" s="35" t="n">
        <v>43472</v>
      </c>
      <c r="M1862" s="36"/>
      <c r="N1862" s="31"/>
      <c r="O1862" s="31"/>
      <c r="P1862" s="31" t="s">
        <v>7193</v>
      </c>
      <c r="Q1862" s="0" t="n">
        <f aca="false">IF(ISNA(VLOOKUP(A1862,calculos!$A$2:$B$20,2,1)),"null",VLOOKUP(A1862,calculos!$A$2:$B$20,2,1))</f>
        <v>12</v>
      </c>
      <c r="R1862" s="0" t="n">
        <f aca="false">IF(ISNA(VLOOKUP(C1862,calculos!$D$2:$E$1218,2,1)),"null",VLOOKUP(C1862,calculos!$D$2:$E$1218,2,1))</f>
        <v>291</v>
      </c>
      <c r="S1862" s="0" t="n">
        <f aca="false">IF(ISNA(VLOOKUP(D1862,calculos!$G$2:$H$1118,2,1)),"null",VLOOKUP(D1862,calculos!$G$2:$H$1118,2,1))</f>
        <v>210</v>
      </c>
      <c r="T1862" s="0" t="n">
        <f aca="false">IF(ISNA(VLOOKUP(E1862,calculos!$J$2:$K$220,2,1)),"null",VLOOKUP(E1862,calculos!$J$2:$K$220,2,1))</f>
        <v>53</v>
      </c>
      <c r="U1862" s="0" t="n">
        <f aca="false">IF(ISNA(VLOOKUP(F1862,calculos!$M$2:$N$658,2,1)),"null",VLOOKUP(F1862,calculos!$M$2:$N$658,2,1))</f>
        <v>130</v>
      </c>
      <c r="V1862" s="0" t="n">
        <f aca="false">IF(ISNA(VLOOKUP(J1862,calculos!$P$2:$Q$1711,2,1)),"null",VLOOKUP(J1862,calculos!$P$2:$Q$1711,2,1))</f>
        <v>924</v>
      </c>
      <c r="W1862" s="0" t="n">
        <f aca="false">IF(ISNA(VLOOKUP(P1862,calculos!$S$2:$T$58,2,1)),"null",VLOOKUP(P1862,calculos!$S$2:$T$58,2,1))</f>
        <v>39</v>
      </c>
      <c r="X1862" s="9" t="str">
        <f aca="false">$X$1&amp;B1862&amp;"','"&amp;G1862&amp;"','"&amp;H1862&amp;"','"&amp;I1862&amp;"','"&amp;K1862&amp;"','"&amp;L1862&amp;"','"&amp;M1862&amp;"','"&amp;N1862&amp;"','"&amp;O1862&amp;"',"&amp;Q1862&amp;","&amp;R1862&amp;","&amp;S1862&amp;","&amp;T1862&amp;","&amp;U1862&amp;","&amp;V1862&amp;","&amp;W1862&amp;");"</f>
        <v>insert into servicio (id,fecha_entrega,serie,apertura,fecha_instalacion,garantia,mantenimiento,capacitacion,entrega_equipo,visita,id_empresa,id_hospital,id_equipo,id_marca,id_modelo,id_os,id_ingeniero) values (nextval('seq_servicio'),'','1180175','','','','43472','','','',12,291,210,53,130,924,39);</v>
      </c>
    </row>
    <row r="1863" customFormat="false" ht="13.8" hidden="false" customHeight="false" outlineLevel="0" collapsed="false">
      <c r="A1863" s="31" t="s">
        <v>23</v>
      </c>
      <c r="B1863" s="31"/>
      <c r="C1863" s="31" t="s">
        <v>7680</v>
      </c>
      <c r="D1863" s="31" t="s">
        <v>5269</v>
      </c>
      <c r="E1863" s="31" t="s">
        <v>4803</v>
      </c>
      <c r="F1863" s="32" t="s">
        <v>2009</v>
      </c>
      <c r="G1863" s="32" t="s">
        <v>7683</v>
      </c>
      <c r="H1863" s="33"/>
      <c r="I1863" s="33"/>
      <c r="J1863" s="34" t="s">
        <v>7682</v>
      </c>
      <c r="K1863" s="31"/>
      <c r="L1863" s="35" t="n">
        <v>43472</v>
      </c>
      <c r="M1863" s="36"/>
      <c r="N1863" s="31"/>
      <c r="O1863" s="31"/>
      <c r="P1863" s="31" t="s">
        <v>7193</v>
      </c>
      <c r="Q1863" s="0" t="n">
        <f aca="false">IF(ISNA(VLOOKUP(A1863,calculos!$A$2:$B$20,2,1)),"null",VLOOKUP(A1863,calculos!$A$2:$B$20,2,1))</f>
        <v>12</v>
      </c>
      <c r="R1863" s="0" t="n">
        <f aca="false">IF(ISNA(VLOOKUP(C1863,calculos!$D$2:$E$1218,2,1)),"null",VLOOKUP(C1863,calculos!$D$2:$E$1218,2,1))</f>
        <v>291</v>
      </c>
      <c r="S1863" s="0" t="n">
        <f aca="false">IF(ISNA(VLOOKUP(D1863,calculos!$G$2:$H$1118,2,1)),"null",VLOOKUP(D1863,calculos!$G$2:$H$1118,2,1))</f>
        <v>210</v>
      </c>
      <c r="T1863" s="0" t="n">
        <f aca="false">IF(ISNA(VLOOKUP(E1863,calculos!$J$2:$K$220,2,1)),"null",VLOOKUP(E1863,calculos!$J$2:$K$220,2,1))</f>
        <v>53</v>
      </c>
      <c r="U1863" s="0" t="n">
        <f aca="false">IF(ISNA(VLOOKUP(F1863,calculos!$M$2:$N$658,2,1)),"null",VLOOKUP(F1863,calculos!$M$2:$N$658,2,1))</f>
        <v>130</v>
      </c>
      <c r="V1863" s="0" t="n">
        <f aca="false">IF(ISNA(VLOOKUP(J1863,calculos!$P$2:$Q$1711,2,1)),"null",VLOOKUP(J1863,calculos!$P$2:$Q$1711,2,1))</f>
        <v>924</v>
      </c>
      <c r="W1863" s="0" t="n">
        <f aca="false">IF(ISNA(VLOOKUP(P1863,calculos!$S$2:$T$58,2,1)),"null",VLOOKUP(P1863,calculos!$S$2:$T$58,2,1))</f>
        <v>39</v>
      </c>
      <c r="X1863" s="9" t="str">
        <f aca="false">$X$1&amp;B1863&amp;"','"&amp;G1863&amp;"','"&amp;H1863&amp;"','"&amp;I1863&amp;"','"&amp;K1863&amp;"','"&amp;L1863&amp;"','"&amp;M1863&amp;"','"&amp;N1863&amp;"','"&amp;O1863&amp;"',"&amp;Q1863&amp;","&amp;R1863&amp;","&amp;S1863&amp;","&amp;T1863&amp;","&amp;U1863&amp;","&amp;V1863&amp;","&amp;W1863&amp;");"</f>
        <v>insert into servicio (id,fecha_entrega,serie,apertura,fecha_instalacion,garantia,mantenimiento,capacitacion,entrega_equipo,visita,id_empresa,id_hospital,id_equipo,id_marca,id_modelo,id_os,id_ingeniero) values (nextval('seq_servicio'),'','1180171','','','','43472','','','',12,291,210,53,130,924,39);</v>
      </c>
    </row>
    <row r="1864" customFormat="false" ht="13.8" hidden="false" customHeight="false" outlineLevel="0" collapsed="false">
      <c r="A1864" s="31" t="s">
        <v>23</v>
      </c>
      <c r="B1864" s="31"/>
      <c r="C1864" s="31" t="s">
        <v>7680</v>
      </c>
      <c r="D1864" s="31" t="s">
        <v>5269</v>
      </c>
      <c r="E1864" s="31" t="s">
        <v>4803</v>
      </c>
      <c r="F1864" s="32" t="s">
        <v>2009</v>
      </c>
      <c r="G1864" s="32" t="s">
        <v>7684</v>
      </c>
      <c r="H1864" s="33"/>
      <c r="I1864" s="33"/>
      <c r="J1864" s="34" t="s">
        <v>7682</v>
      </c>
      <c r="K1864" s="31"/>
      <c r="L1864" s="35" t="n">
        <v>43472</v>
      </c>
      <c r="M1864" s="36"/>
      <c r="N1864" s="31"/>
      <c r="O1864" s="31"/>
      <c r="P1864" s="31" t="s">
        <v>7193</v>
      </c>
      <c r="Q1864" s="0" t="n">
        <f aca="false">IF(ISNA(VLOOKUP(A1864,calculos!$A$2:$B$20,2,1)),"null",VLOOKUP(A1864,calculos!$A$2:$B$20,2,1))</f>
        <v>12</v>
      </c>
      <c r="R1864" s="0" t="n">
        <f aca="false">IF(ISNA(VLOOKUP(C1864,calculos!$D$2:$E$1218,2,1)),"null",VLOOKUP(C1864,calculos!$D$2:$E$1218,2,1))</f>
        <v>291</v>
      </c>
      <c r="S1864" s="0" t="n">
        <f aca="false">IF(ISNA(VLOOKUP(D1864,calculos!$G$2:$H$1118,2,1)),"null",VLOOKUP(D1864,calculos!$G$2:$H$1118,2,1))</f>
        <v>210</v>
      </c>
      <c r="T1864" s="0" t="n">
        <f aca="false">IF(ISNA(VLOOKUP(E1864,calculos!$J$2:$K$220,2,1)),"null",VLOOKUP(E1864,calculos!$J$2:$K$220,2,1))</f>
        <v>53</v>
      </c>
      <c r="U1864" s="0" t="n">
        <f aca="false">IF(ISNA(VLOOKUP(F1864,calculos!$M$2:$N$658,2,1)),"null",VLOOKUP(F1864,calculos!$M$2:$N$658,2,1))</f>
        <v>130</v>
      </c>
      <c r="V1864" s="0" t="n">
        <f aca="false">IF(ISNA(VLOOKUP(J1864,calculos!$P$2:$Q$1711,2,1)),"null",VLOOKUP(J1864,calculos!$P$2:$Q$1711,2,1))</f>
        <v>924</v>
      </c>
      <c r="W1864" s="0" t="n">
        <f aca="false">IF(ISNA(VLOOKUP(P1864,calculos!$S$2:$T$58,2,1)),"null",VLOOKUP(P1864,calculos!$S$2:$T$58,2,1))</f>
        <v>39</v>
      </c>
      <c r="X1864" s="9" t="str">
        <f aca="false">$X$1&amp;B1864&amp;"','"&amp;G1864&amp;"','"&amp;H1864&amp;"','"&amp;I1864&amp;"','"&amp;K1864&amp;"','"&amp;L1864&amp;"','"&amp;M1864&amp;"','"&amp;N1864&amp;"','"&amp;O1864&amp;"',"&amp;Q1864&amp;","&amp;R1864&amp;","&amp;S1864&amp;","&amp;T1864&amp;","&amp;U1864&amp;","&amp;V1864&amp;","&amp;W1864&amp;");"</f>
        <v>insert into servicio (id,fecha_entrega,serie,apertura,fecha_instalacion,garantia,mantenimiento,capacitacion,entrega_equipo,visita,id_empresa,id_hospital,id_equipo,id_marca,id_modelo,id_os,id_ingeniero) values (nextval('seq_servicio'),'','1180141','','','','43472','','','',12,291,210,53,130,924,39);</v>
      </c>
    </row>
    <row r="1865" customFormat="false" ht="13.8" hidden="false" customHeight="false" outlineLevel="0" collapsed="false">
      <c r="A1865" s="31" t="s">
        <v>23</v>
      </c>
      <c r="B1865" s="31"/>
      <c r="C1865" s="31" t="s">
        <v>7680</v>
      </c>
      <c r="D1865" s="31" t="s">
        <v>5269</v>
      </c>
      <c r="E1865" s="31" t="s">
        <v>4803</v>
      </c>
      <c r="F1865" s="32" t="s">
        <v>2009</v>
      </c>
      <c r="G1865" s="32" t="s">
        <v>7685</v>
      </c>
      <c r="H1865" s="33"/>
      <c r="I1865" s="33"/>
      <c r="J1865" s="34" t="s">
        <v>7682</v>
      </c>
      <c r="K1865" s="31"/>
      <c r="L1865" s="35" t="n">
        <v>43472</v>
      </c>
      <c r="M1865" s="36"/>
      <c r="N1865" s="31"/>
      <c r="O1865" s="31"/>
      <c r="P1865" s="31" t="s">
        <v>7193</v>
      </c>
      <c r="Q1865" s="0" t="n">
        <f aca="false">IF(ISNA(VLOOKUP(A1865,calculos!$A$2:$B$20,2,1)),"null",VLOOKUP(A1865,calculos!$A$2:$B$20,2,1))</f>
        <v>12</v>
      </c>
      <c r="R1865" s="0" t="n">
        <f aca="false">IF(ISNA(VLOOKUP(C1865,calculos!$D$2:$E$1218,2,1)),"null",VLOOKUP(C1865,calculos!$D$2:$E$1218,2,1))</f>
        <v>291</v>
      </c>
      <c r="S1865" s="0" t="n">
        <f aca="false">IF(ISNA(VLOOKUP(D1865,calculos!$G$2:$H$1118,2,1)),"null",VLOOKUP(D1865,calculos!$G$2:$H$1118,2,1))</f>
        <v>210</v>
      </c>
      <c r="T1865" s="0" t="n">
        <f aca="false">IF(ISNA(VLOOKUP(E1865,calculos!$J$2:$K$220,2,1)),"null",VLOOKUP(E1865,calculos!$J$2:$K$220,2,1))</f>
        <v>53</v>
      </c>
      <c r="U1865" s="0" t="n">
        <f aca="false">IF(ISNA(VLOOKUP(F1865,calculos!$M$2:$N$658,2,1)),"null",VLOOKUP(F1865,calculos!$M$2:$N$658,2,1))</f>
        <v>130</v>
      </c>
      <c r="V1865" s="0" t="n">
        <f aca="false">IF(ISNA(VLOOKUP(J1865,calculos!$P$2:$Q$1711,2,1)),"null",VLOOKUP(J1865,calculos!$P$2:$Q$1711,2,1))</f>
        <v>924</v>
      </c>
      <c r="W1865" s="0" t="n">
        <f aca="false">IF(ISNA(VLOOKUP(P1865,calculos!$S$2:$T$58,2,1)),"null",VLOOKUP(P1865,calculos!$S$2:$T$58,2,1))</f>
        <v>39</v>
      </c>
      <c r="X1865" s="9" t="str">
        <f aca="false">$X$1&amp;B1865&amp;"','"&amp;G1865&amp;"','"&amp;H1865&amp;"','"&amp;I1865&amp;"','"&amp;K1865&amp;"','"&amp;L1865&amp;"','"&amp;M1865&amp;"','"&amp;N1865&amp;"','"&amp;O1865&amp;"',"&amp;Q1865&amp;","&amp;R1865&amp;","&amp;S1865&amp;","&amp;T1865&amp;","&amp;U1865&amp;","&amp;V1865&amp;","&amp;W1865&amp;");"</f>
        <v>insert into servicio (id,fecha_entrega,serie,apertura,fecha_instalacion,garantia,mantenimiento,capacitacion,entrega_equipo,visita,id_empresa,id_hospital,id_equipo,id_marca,id_modelo,id_os,id_ingeniero) values (nextval('seq_servicio'),'','1180176','','','','43472','','','',12,291,210,53,130,924,39);</v>
      </c>
    </row>
    <row r="1866" customFormat="false" ht="13.8" hidden="false" customHeight="false" outlineLevel="0" collapsed="false">
      <c r="A1866" s="31" t="s">
        <v>23</v>
      </c>
      <c r="B1866" s="31"/>
      <c r="C1866" s="31" t="s">
        <v>7680</v>
      </c>
      <c r="D1866" s="31" t="s">
        <v>5269</v>
      </c>
      <c r="E1866" s="31" t="s">
        <v>4803</v>
      </c>
      <c r="F1866" s="32" t="s">
        <v>2009</v>
      </c>
      <c r="G1866" s="32" t="s">
        <v>7686</v>
      </c>
      <c r="H1866" s="33"/>
      <c r="I1866" s="33"/>
      <c r="J1866" s="34" t="s">
        <v>7682</v>
      </c>
      <c r="K1866" s="31"/>
      <c r="L1866" s="35" t="n">
        <v>43472</v>
      </c>
      <c r="M1866" s="36"/>
      <c r="N1866" s="31"/>
      <c r="O1866" s="31"/>
      <c r="P1866" s="31" t="s">
        <v>7193</v>
      </c>
      <c r="Q1866" s="0" t="n">
        <f aca="false">IF(ISNA(VLOOKUP(A1866,calculos!$A$2:$B$20,2,1)),"null",VLOOKUP(A1866,calculos!$A$2:$B$20,2,1))</f>
        <v>12</v>
      </c>
      <c r="R1866" s="0" t="n">
        <f aca="false">IF(ISNA(VLOOKUP(C1866,calculos!$D$2:$E$1218,2,1)),"null",VLOOKUP(C1866,calculos!$D$2:$E$1218,2,1))</f>
        <v>291</v>
      </c>
      <c r="S1866" s="0" t="n">
        <f aca="false">IF(ISNA(VLOOKUP(D1866,calculos!$G$2:$H$1118,2,1)),"null",VLOOKUP(D1866,calculos!$G$2:$H$1118,2,1))</f>
        <v>210</v>
      </c>
      <c r="T1866" s="0" t="n">
        <f aca="false">IF(ISNA(VLOOKUP(E1866,calculos!$J$2:$K$220,2,1)),"null",VLOOKUP(E1866,calculos!$J$2:$K$220,2,1))</f>
        <v>53</v>
      </c>
      <c r="U1866" s="0" t="n">
        <f aca="false">IF(ISNA(VLOOKUP(F1866,calculos!$M$2:$N$658,2,1)),"null",VLOOKUP(F1866,calculos!$M$2:$N$658,2,1))</f>
        <v>130</v>
      </c>
      <c r="V1866" s="0" t="n">
        <f aca="false">IF(ISNA(VLOOKUP(J1866,calculos!$P$2:$Q$1711,2,1)),"null",VLOOKUP(J1866,calculos!$P$2:$Q$1711,2,1))</f>
        <v>924</v>
      </c>
      <c r="W1866" s="0" t="n">
        <f aca="false">IF(ISNA(VLOOKUP(P1866,calculos!$S$2:$T$58,2,1)),"null",VLOOKUP(P1866,calculos!$S$2:$T$58,2,1))</f>
        <v>39</v>
      </c>
      <c r="X1866" s="9" t="str">
        <f aca="false">$X$1&amp;B1866&amp;"','"&amp;G1866&amp;"','"&amp;H1866&amp;"','"&amp;I1866&amp;"','"&amp;K1866&amp;"','"&amp;L1866&amp;"','"&amp;M1866&amp;"','"&amp;N1866&amp;"','"&amp;O1866&amp;"',"&amp;Q1866&amp;","&amp;R1866&amp;","&amp;S1866&amp;","&amp;T1866&amp;","&amp;U1866&amp;","&amp;V1866&amp;","&amp;W1866&amp;");"</f>
        <v>insert into servicio (id,fecha_entrega,serie,apertura,fecha_instalacion,garantia,mantenimiento,capacitacion,entrega_equipo,visita,id_empresa,id_hospital,id_equipo,id_marca,id_modelo,id_os,id_ingeniero) values (nextval('seq_servicio'),'','1180177','','','','43472','','','',12,291,210,53,130,924,39);</v>
      </c>
    </row>
    <row r="1867" customFormat="false" ht="13.8" hidden="false" customHeight="false" outlineLevel="0" collapsed="false">
      <c r="A1867" s="31" t="s">
        <v>23</v>
      </c>
      <c r="B1867" s="31"/>
      <c r="C1867" s="31" t="s">
        <v>7680</v>
      </c>
      <c r="D1867" s="31" t="s">
        <v>5269</v>
      </c>
      <c r="E1867" s="31" t="s">
        <v>4803</v>
      </c>
      <c r="F1867" s="32" t="s">
        <v>2009</v>
      </c>
      <c r="G1867" s="32" t="s">
        <v>7687</v>
      </c>
      <c r="H1867" s="33"/>
      <c r="I1867" s="33"/>
      <c r="J1867" s="34" t="s">
        <v>7682</v>
      </c>
      <c r="K1867" s="31"/>
      <c r="L1867" s="35" t="n">
        <v>43472</v>
      </c>
      <c r="M1867" s="36"/>
      <c r="N1867" s="31"/>
      <c r="O1867" s="31"/>
      <c r="P1867" s="31" t="s">
        <v>7193</v>
      </c>
      <c r="Q1867" s="0" t="n">
        <f aca="false">IF(ISNA(VLOOKUP(A1867,calculos!$A$2:$B$20,2,1)),"null",VLOOKUP(A1867,calculos!$A$2:$B$20,2,1))</f>
        <v>12</v>
      </c>
      <c r="R1867" s="0" t="n">
        <f aca="false">IF(ISNA(VLOOKUP(C1867,calculos!$D$2:$E$1218,2,1)),"null",VLOOKUP(C1867,calculos!$D$2:$E$1218,2,1))</f>
        <v>291</v>
      </c>
      <c r="S1867" s="0" t="n">
        <f aca="false">IF(ISNA(VLOOKUP(D1867,calculos!$G$2:$H$1118,2,1)),"null",VLOOKUP(D1867,calculos!$G$2:$H$1118,2,1))</f>
        <v>210</v>
      </c>
      <c r="T1867" s="0" t="n">
        <f aca="false">IF(ISNA(VLOOKUP(E1867,calculos!$J$2:$K$220,2,1)),"null",VLOOKUP(E1867,calculos!$J$2:$K$220,2,1))</f>
        <v>53</v>
      </c>
      <c r="U1867" s="0" t="n">
        <f aca="false">IF(ISNA(VLOOKUP(F1867,calculos!$M$2:$N$658,2,1)),"null",VLOOKUP(F1867,calculos!$M$2:$N$658,2,1))</f>
        <v>130</v>
      </c>
      <c r="V1867" s="0" t="n">
        <f aca="false">IF(ISNA(VLOOKUP(J1867,calculos!$P$2:$Q$1711,2,1)),"null",VLOOKUP(J1867,calculos!$P$2:$Q$1711,2,1))</f>
        <v>924</v>
      </c>
      <c r="W1867" s="0" t="n">
        <f aca="false">IF(ISNA(VLOOKUP(P1867,calculos!$S$2:$T$58,2,1)),"null",VLOOKUP(P1867,calculos!$S$2:$T$58,2,1))</f>
        <v>39</v>
      </c>
      <c r="X1867" s="9" t="str">
        <f aca="false">$X$1&amp;B1867&amp;"','"&amp;G1867&amp;"','"&amp;H1867&amp;"','"&amp;I1867&amp;"','"&amp;K1867&amp;"','"&amp;L1867&amp;"','"&amp;M1867&amp;"','"&amp;N1867&amp;"','"&amp;O1867&amp;"',"&amp;Q1867&amp;","&amp;R1867&amp;","&amp;S1867&amp;","&amp;T1867&amp;","&amp;U1867&amp;","&amp;V1867&amp;","&amp;W1867&amp;");"</f>
        <v>insert into servicio (id,fecha_entrega,serie,apertura,fecha_instalacion,garantia,mantenimiento,capacitacion,entrega_equipo,visita,id_empresa,id_hospital,id_equipo,id_marca,id_modelo,id_os,id_ingeniero) values (nextval('seq_servicio'),'','1180173','','','','43472','','','',12,291,210,53,130,924,39);</v>
      </c>
    </row>
    <row r="1868" customFormat="false" ht="13.8" hidden="false" customHeight="false" outlineLevel="0" collapsed="false">
      <c r="A1868" s="31" t="s">
        <v>23</v>
      </c>
      <c r="B1868" s="31"/>
      <c r="C1868" s="31" t="s">
        <v>7680</v>
      </c>
      <c r="D1868" s="31" t="s">
        <v>5269</v>
      </c>
      <c r="E1868" s="31" t="s">
        <v>4803</v>
      </c>
      <c r="F1868" s="32" t="s">
        <v>2009</v>
      </c>
      <c r="G1868" s="32" t="s">
        <v>7688</v>
      </c>
      <c r="H1868" s="33"/>
      <c r="I1868" s="33"/>
      <c r="J1868" s="34" t="s">
        <v>7682</v>
      </c>
      <c r="K1868" s="31"/>
      <c r="L1868" s="35" t="n">
        <v>43472</v>
      </c>
      <c r="M1868" s="36"/>
      <c r="N1868" s="31"/>
      <c r="O1868" s="31"/>
      <c r="P1868" s="31" t="s">
        <v>7193</v>
      </c>
      <c r="Q1868" s="0" t="n">
        <f aca="false">IF(ISNA(VLOOKUP(A1868,calculos!$A$2:$B$20,2,1)),"null",VLOOKUP(A1868,calculos!$A$2:$B$20,2,1))</f>
        <v>12</v>
      </c>
      <c r="R1868" s="0" t="n">
        <f aca="false">IF(ISNA(VLOOKUP(C1868,calculos!$D$2:$E$1218,2,1)),"null",VLOOKUP(C1868,calculos!$D$2:$E$1218,2,1))</f>
        <v>291</v>
      </c>
      <c r="S1868" s="0" t="n">
        <f aca="false">IF(ISNA(VLOOKUP(D1868,calculos!$G$2:$H$1118,2,1)),"null",VLOOKUP(D1868,calculos!$G$2:$H$1118,2,1))</f>
        <v>210</v>
      </c>
      <c r="T1868" s="0" t="n">
        <f aca="false">IF(ISNA(VLOOKUP(E1868,calculos!$J$2:$K$220,2,1)),"null",VLOOKUP(E1868,calculos!$J$2:$K$220,2,1))</f>
        <v>53</v>
      </c>
      <c r="U1868" s="0" t="n">
        <f aca="false">IF(ISNA(VLOOKUP(F1868,calculos!$M$2:$N$658,2,1)),"null",VLOOKUP(F1868,calculos!$M$2:$N$658,2,1))</f>
        <v>130</v>
      </c>
      <c r="V1868" s="0" t="n">
        <f aca="false">IF(ISNA(VLOOKUP(J1868,calculos!$P$2:$Q$1711,2,1)),"null",VLOOKUP(J1868,calculos!$P$2:$Q$1711,2,1))</f>
        <v>924</v>
      </c>
      <c r="W1868" s="0" t="n">
        <f aca="false">IF(ISNA(VLOOKUP(P1868,calculos!$S$2:$T$58,2,1)),"null",VLOOKUP(P1868,calculos!$S$2:$T$58,2,1))</f>
        <v>39</v>
      </c>
      <c r="X1868" s="9" t="str">
        <f aca="false">$X$1&amp;B1868&amp;"','"&amp;G1868&amp;"','"&amp;H1868&amp;"','"&amp;I1868&amp;"','"&amp;K1868&amp;"','"&amp;L1868&amp;"','"&amp;M1868&amp;"','"&amp;N1868&amp;"','"&amp;O1868&amp;"',"&amp;Q1868&amp;","&amp;R1868&amp;","&amp;S1868&amp;","&amp;T1868&amp;","&amp;U1868&amp;","&amp;V1868&amp;","&amp;W1868&amp;");"</f>
        <v>insert into servicio (id,fecha_entrega,serie,apertura,fecha_instalacion,garantia,mantenimiento,capacitacion,entrega_equipo,visita,id_empresa,id_hospital,id_equipo,id_marca,id_modelo,id_os,id_ingeniero) values (nextval('seq_servicio'),'','1180140','','','','43472','','','',12,291,210,53,130,924,39);</v>
      </c>
    </row>
    <row r="1869" customFormat="false" ht="13.8" hidden="false" customHeight="false" outlineLevel="0" collapsed="false">
      <c r="A1869" s="31" t="s">
        <v>23</v>
      </c>
      <c r="B1869" s="31"/>
      <c r="C1869" s="31" t="s">
        <v>7680</v>
      </c>
      <c r="D1869" s="31" t="s">
        <v>5269</v>
      </c>
      <c r="E1869" s="31" t="s">
        <v>4803</v>
      </c>
      <c r="F1869" s="32" t="s">
        <v>2009</v>
      </c>
      <c r="G1869" s="32" t="s">
        <v>7689</v>
      </c>
      <c r="H1869" s="33"/>
      <c r="I1869" s="33"/>
      <c r="J1869" s="34" t="s">
        <v>7682</v>
      </c>
      <c r="K1869" s="31"/>
      <c r="L1869" s="35" t="n">
        <v>43472</v>
      </c>
      <c r="M1869" s="36"/>
      <c r="N1869" s="31"/>
      <c r="O1869" s="31"/>
      <c r="P1869" s="31" t="s">
        <v>7193</v>
      </c>
      <c r="Q1869" s="0" t="n">
        <f aca="false">IF(ISNA(VLOOKUP(A1869,calculos!$A$2:$B$20,2,1)),"null",VLOOKUP(A1869,calculos!$A$2:$B$20,2,1))</f>
        <v>12</v>
      </c>
      <c r="R1869" s="0" t="n">
        <f aca="false">IF(ISNA(VLOOKUP(C1869,calculos!$D$2:$E$1218,2,1)),"null",VLOOKUP(C1869,calculos!$D$2:$E$1218,2,1))</f>
        <v>291</v>
      </c>
      <c r="S1869" s="0" t="n">
        <f aca="false">IF(ISNA(VLOOKUP(D1869,calculos!$G$2:$H$1118,2,1)),"null",VLOOKUP(D1869,calculos!$G$2:$H$1118,2,1))</f>
        <v>210</v>
      </c>
      <c r="T1869" s="0" t="n">
        <f aca="false">IF(ISNA(VLOOKUP(E1869,calculos!$J$2:$K$220,2,1)),"null",VLOOKUP(E1869,calculos!$J$2:$K$220,2,1))</f>
        <v>53</v>
      </c>
      <c r="U1869" s="0" t="n">
        <f aca="false">IF(ISNA(VLOOKUP(F1869,calculos!$M$2:$N$658,2,1)),"null",VLOOKUP(F1869,calculos!$M$2:$N$658,2,1))</f>
        <v>130</v>
      </c>
      <c r="V1869" s="0" t="n">
        <f aca="false">IF(ISNA(VLOOKUP(J1869,calculos!$P$2:$Q$1711,2,1)),"null",VLOOKUP(J1869,calculos!$P$2:$Q$1711,2,1))</f>
        <v>924</v>
      </c>
      <c r="W1869" s="0" t="n">
        <f aca="false">IF(ISNA(VLOOKUP(P1869,calculos!$S$2:$T$58,2,1)),"null",VLOOKUP(P1869,calculos!$S$2:$T$58,2,1))</f>
        <v>39</v>
      </c>
      <c r="X1869" s="9" t="str">
        <f aca="false">$X$1&amp;B1869&amp;"','"&amp;G1869&amp;"','"&amp;H1869&amp;"','"&amp;I1869&amp;"','"&amp;K1869&amp;"','"&amp;L1869&amp;"','"&amp;M1869&amp;"','"&amp;N1869&amp;"','"&amp;O1869&amp;"',"&amp;Q1869&amp;","&amp;R1869&amp;","&amp;S1869&amp;","&amp;T1869&amp;","&amp;U1869&amp;","&amp;V1869&amp;","&amp;W1869&amp;");"</f>
        <v>insert into servicio (id,fecha_entrega,serie,apertura,fecha_instalacion,garantia,mantenimiento,capacitacion,entrega_equipo,visita,id_empresa,id_hospital,id_equipo,id_marca,id_modelo,id_os,id_ingeniero) values (nextval('seq_servicio'),'','1180170','','','','43472','','','',12,291,210,53,130,924,39);</v>
      </c>
    </row>
    <row r="1870" customFormat="false" ht="13.8" hidden="false" customHeight="false" outlineLevel="0" collapsed="false">
      <c r="A1870" s="31" t="s">
        <v>23</v>
      </c>
      <c r="B1870" s="31"/>
      <c r="C1870" s="31" t="s">
        <v>7680</v>
      </c>
      <c r="D1870" s="31" t="s">
        <v>5269</v>
      </c>
      <c r="E1870" s="31" t="s">
        <v>4803</v>
      </c>
      <c r="F1870" s="32" t="s">
        <v>2009</v>
      </c>
      <c r="G1870" s="32" t="s">
        <v>7690</v>
      </c>
      <c r="H1870" s="33"/>
      <c r="I1870" s="33"/>
      <c r="J1870" s="34" t="s">
        <v>7682</v>
      </c>
      <c r="K1870" s="31"/>
      <c r="L1870" s="35" t="n">
        <v>43472</v>
      </c>
      <c r="M1870" s="36"/>
      <c r="N1870" s="31"/>
      <c r="O1870" s="31"/>
      <c r="P1870" s="31" t="s">
        <v>7193</v>
      </c>
      <c r="Q1870" s="0" t="n">
        <f aca="false">IF(ISNA(VLOOKUP(A1870,calculos!$A$2:$B$20,2,1)),"null",VLOOKUP(A1870,calculos!$A$2:$B$20,2,1))</f>
        <v>12</v>
      </c>
      <c r="R1870" s="0" t="n">
        <f aca="false">IF(ISNA(VLOOKUP(C1870,calculos!$D$2:$E$1218,2,1)),"null",VLOOKUP(C1870,calculos!$D$2:$E$1218,2,1))</f>
        <v>291</v>
      </c>
      <c r="S1870" s="0" t="n">
        <f aca="false">IF(ISNA(VLOOKUP(D1870,calculos!$G$2:$H$1118,2,1)),"null",VLOOKUP(D1870,calculos!$G$2:$H$1118,2,1))</f>
        <v>210</v>
      </c>
      <c r="T1870" s="0" t="n">
        <f aca="false">IF(ISNA(VLOOKUP(E1870,calculos!$J$2:$K$220,2,1)),"null",VLOOKUP(E1870,calculos!$J$2:$K$220,2,1))</f>
        <v>53</v>
      </c>
      <c r="U1870" s="0" t="n">
        <f aca="false">IF(ISNA(VLOOKUP(F1870,calculos!$M$2:$N$658,2,1)),"null",VLOOKUP(F1870,calculos!$M$2:$N$658,2,1))</f>
        <v>130</v>
      </c>
      <c r="V1870" s="0" t="n">
        <f aca="false">IF(ISNA(VLOOKUP(J1870,calculos!$P$2:$Q$1711,2,1)),"null",VLOOKUP(J1870,calculos!$P$2:$Q$1711,2,1))</f>
        <v>924</v>
      </c>
      <c r="W1870" s="0" t="n">
        <f aca="false">IF(ISNA(VLOOKUP(P1870,calculos!$S$2:$T$58,2,1)),"null",VLOOKUP(P1870,calculos!$S$2:$T$58,2,1))</f>
        <v>39</v>
      </c>
      <c r="X1870" s="9" t="str">
        <f aca="false">$X$1&amp;B1870&amp;"','"&amp;G1870&amp;"','"&amp;H1870&amp;"','"&amp;I1870&amp;"','"&amp;K1870&amp;"','"&amp;L1870&amp;"','"&amp;M1870&amp;"','"&amp;N1870&amp;"','"&amp;O1870&amp;"',"&amp;Q1870&amp;","&amp;R1870&amp;","&amp;S1870&amp;","&amp;T1870&amp;","&amp;U1870&amp;","&amp;V1870&amp;","&amp;W1870&amp;");"</f>
        <v>insert into servicio (id,fecha_entrega,serie,apertura,fecha_instalacion,garantia,mantenimiento,capacitacion,entrega_equipo,visita,id_empresa,id_hospital,id_equipo,id_marca,id_modelo,id_os,id_ingeniero) values (nextval('seq_servicio'),'','1180168','','','','43472','','','',12,291,210,53,130,924,39);</v>
      </c>
    </row>
    <row r="1871" customFormat="false" ht="13.8" hidden="false" customHeight="false" outlineLevel="0" collapsed="false">
      <c r="A1871" s="31" t="s">
        <v>23</v>
      </c>
      <c r="B1871" s="31"/>
      <c r="C1871" s="31" t="s">
        <v>7680</v>
      </c>
      <c r="D1871" s="31" t="s">
        <v>5269</v>
      </c>
      <c r="E1871" s="31" t="s">
        <v>4803</v>
      </c>
      <c r="F1871" s="32" t="s">
        <v>2009</v>
      </c>
      <c r="G1871" s="32" t="s">
        <v>7691</v>
      </c>
      <c r="H1871" s="33"/>
      <c r="I1871" s="33"/>
      <c r="J1871" s="34" t="s">
        <v>7682</v>
      </c>
      <c r="K1871" s="31"/>
      <c r="L1871" s="35" t="n">
        <v>43472</v>
      </c>
      <c r="M1871" s="36"/>
      <c r="N1871" s="31"/>
      <c r="O1871" s="31"/>
      <c r="P1871" s="31" t="s">
        <v>7193</v>
      </c>
      <c r="Q1871" s="0" t="n">
        <f aca="false">IF(ISNA(VLOOKUP(A1871,calculos!$A$2:$B$20,2,1)),"null",VLOOKUP(A1871,calculos!$A$2:$B$20,2,1))</f>
        <v>12</v>
      </c>
      <c r="R1871" s="0" t="n">
        <f aca="false">IF(ISNA(VLOOKUP(C1871,calculos!$D$2:$E$1218,2,1)),"null",VLOOKUP(C1871,calculos!$D$2:$E$1218,2,1))</f>
        <v>291</v>
      </c>
      <c r="S1871" s="0" t="n">
        <f aca="false">IF(ISNA(VLOOKUP(D1871,calculos!$G$2:$H$1118,2,1)),"null",VLOOKUP(D1871,calculos!$G$2:$H$1118,2,1))</f>
        <v>210</v>
      </c>
      <c r="T1871" s="0" t="n">
        <f aca="false">IF(ISNA(VLOOKUP(E1871,calculos!$J$2:$K$220,2,1)),"null",VLOOKUP(E1871,calculos!$J$2:$K$220,2,1))</f>
        <v>53</v>
      </c>
      <c r="U1871" s="0" t="n">
        <f aca="false">IF(ISNA(VLOOKUP(F1871,calculos!$M$2:$N$658,2,1)),"null",VLOOKUP(F1871,calculos!$M$2:$N$658,2,1))</f>
        <v>130</v>
      </c>
      <c r="V1871" s="0" t="n">
        <f aca="false">IF(ISNA(VLOOKUP(J1871,calculos!$P$2:$Q$1711,2,1)),"null",VLOOKUP(J1871,calculos!$P$2:$Q$1711,2,1))</f>
        <v>924</v>
      </c>
      <c r="W1871" s="0" t="n">
        <f aca="false">IF(ISNA(VLOOKUP(P1871,calculos!$S$2:$T$58,2,1)),"null",VLOOKUP(P1871,calculos!$S$2:$T$58,2,1))</f>
        <v>39</v>
      </c>
      <c r="X1871" s="9" t="str">
        <f aca="false">$X$1&amp;B1871&amp;"','"&amp;G1871&amp;"','"&amp;H1871&amp;"','"&amp;I1871&amp;"','"&amp;K1871&amp;"','"&amp;L1871&amp;"','"&amp;M1871&amp;"','"&amp;N1871&amp;"','"&amp;O1871&amp;"',"&amp;Q1871&amp;","&amp;R1871&amp;","&amp;S1871&amp;","&amp;T1871&amp;","&amp;U1871&amp;","&amp;V1871&amp;","&amp;W1871&amp;");"</f>
        <v>insert into servicio (id,fecha_entrega,serie,apertura,fecha_instalacion,garantia,mantenimiento,capacitacion,entrega_equipo,visita,id_empresa,id_hospital,id_equipo,id_marca,id_modelo,id_os,id_ingeniero) values (nextval('seq_servicio'),'','1180172','','','','43472','','','',12,291,210,53,130,924,39);</v>
      </c>
    </row>
    <row r="1872" customFormat="false" ht="13.8" hidden="false" customHeight="false" outlineLevel="0" collapsed="false">
      <c r="A1872" s="31" t="s">
        <v>23</v>
      </c>
      <c r="B1872" s="31"/>
      <c r="C1872" s="31" t="s">
        <v>7680</v>
      </c>
      <c r="D1872" s="31" t="s">
        <v>5269</v>
      </c>
      <c r="E1872" s="31" t="s">
        <v>4803</v>
      </c>
      <c r="F1872" s="32" t="s">
        <v>2009</v>
      </c>
      <c r="G1872" s="32" t="s">
        <v>7692</v>
      </c>
      <c r="H1872" s="33"/>
      <c r="I1872" s="33"/>
      <c r="J1872" s="34" t="s">
        <v>7682</v>
      </c>
      <c r="K1872" s="31"/>
      <c r="L1872" s="35" t="n">
        <v>43472</v>
      </c>
      <c r="M1872" s="36"/>
      <c r="N1872" s="31"/>
      <c r="O1872" s="31"/>
      <c r="P1872" s="31" t="s">
        <v>7193</v>
      </c>
      <c r="Q1872" s="0" t="n">
        <f aca="false">IF(ISNA(VLOOKUP(A1872,calculos!$A$2:$B$20,2,1)),"null",VLOOKUP(A1872,calculos!$A$2:$B$20,2,1))</f>
        <v>12</v>
      </c>
      <c r="R1872" s="0" t="n">
        <f aca="false">IF(ISNA(VLOOKUP(C1872,calculos!$D$2:$E$1218,2,1)),"null",VLOOKUP(C1872,calculos!$D$2:$E$1218,2,1))</f>
        <v>291</v>
      </c>
      <c r="S1872" s="0" t="n">
        <f aca="false">IF(ISNA(VLOOKUP(D1872,calculos!$G$2:$H$1118,2,1)),"null",VLOOKUP(D1872,calculos!$G$2:$H$1118,2,1))</f>
        <v>210</v>
      </c>
      <c r="T1872" s="0" t="n">
        <f aca="false">IF(ISNA(VLOOKUP(E1872,calculos!$J$2:$K$220,2,1)),"null",VLOOKUP(E1872,calculos!$J$2:$K$220,2,1))</f>
        <v>53</v>
      </c>
      <c r="U1872" s="0" t="n">
        <f aca="false">IF(ISNA(VLOOKUP(F1872,calculos!$M$2:$N$658,2,1)),"null",VLOOKUP(F1872,calculos!$M$2:$N$658,2,1))</f>
        <v>130</v>
      </c>
      <c r="V1872" s="0" t="n">
        <f aca="false">IF(ISNA(VLOOKUP(J1872,calculos!$P$2:$Q$1711,2,1)),"null",VLOOKUP(J1872,calculos!$P$2:$Q$1711,2,1))</f>
        <v>924</v>
      </c>
      <c r="W1872" s="0" t="n">
        <f aca="false">IF(ISNA(VLOOKUP(P1872,calculos!$S$2:$T$58,2,1)),"null",VLOOKUP(P1872,calculos!$S$2:$T$58,2,1))</f>
        <v>39</v>
      </c>
      <c r="X1872" s="9" t="str">
        <f aca="false">$X$1&amp;B1872&amp;"','"&amp;G1872&amp;"','"&amp;H1872&amp;"','"&amp;I1872&amp;"','"&amp;K1872&amp;"','"&amp;L1872&amp;"','"&amp;M1872&amp;"','"&amp;N1872&amp;"','"&amp;O1872&amp;"',"&amp;Q1872&amp;","&amp;R1872&amp;","&amp;S1872&amp;","&amp;T1872&amp;","&amp;U1872&amp;","&amp;V1872&amp;","&amp;W1872&amp;");"</f>
        <v>insert into servicio (id,fecha_entrega,serie,apertura,fecha_instalacion,garantia,mantenimiento,capacitacion,entrega_equipo,visita,id_empresa,id_hospital,id_equipo,id_marca,id_modelo,id_os,id_ingeniero) values (nextval('seq_servicio'),'','1180174','','','','43472','','','',12,291,210,53,130,924,39);</v>
      </c>
    </row>
    <row r="1873" customFormat="false" ht="13.8" hidden="false" customHeight="false" outlineLevel="0" collapsed="false">
      <c r="A1873" s="31" t="s">
        <v>23</v>
      </c>
      <c r="B1873" s="31"/>
      <c r="C1873" s="31" t="s">
        <v>7693</v>
      </c>
      <c r="D1873" s="31" t="s">
        <v>5209</v>
      </c>
      <c r="E1873" s="31" t="s">
        <v>4803</v>
      </c>
      <c r="F1873" s="32" t="s">
        <v>7694</v>
      </c>
      <c r="G1873" s="32" t="s">
        <v>5688</v>
      </c>
      <c r="H1873" s="33"/>
      <c r="I1873" s="33"/>
      <c r="J1873" s="34" t="s">
        <v>7695</v>
      </c>
      <c r="K1873" s="31"/>
      <c r="L1873" s="35" t="n">
        <v>43472</v>
      </c>
      <c r="M1873" s="36"/>
      <c r="N1873" s="31"/>
      <c r="O1873" s="31"/>
      <c r="P1873" s="31" t="s">
        <v>6964</v>
      </c>
      <c r="Q1873" s="0" t="n">
        <f aca="false">IF(ISNA(VLOOKUP(A1873,calculos!$A$2:$B$20,2,1)),"null",VLOOKUP(A1873,calculos!$A$2:$B$20,2,1))</f>
        <v>12</v>
      </c>
      <c r="R1873" s="0" t="n">
        <f aca="false">IF(ISNA(VLOOKUP(C1873,calculos!$D$2:$E$1218,2,1)),"null",VLOOKUP(C1873,calculos!$D$2:$E$1218,2,1))</f>
        <v>347</v>
      </c>
      <c r="S1873" s="0" t="n">
        <f aca="false">IF(ISNA(VLOOKUP(D1873,calculos!$G$2:$H$1118,2,1)),"null",VLOOKUP(D1873,calculos!$G$2:$H$1118,2,1))</f>
        <v>203</v>
      </c>
      <c r="T1873" s="0" t="n">
        <f aca="false">IF(ISNA(VLOOKUP(E1873,calculos!$J$2:$K$220,2,1)),"null",VLOOKUP(E1873,calculos!$J$2:$K$220,2,1))</f>
        <v>53</v>
      </c>
      <c r="U1873" s="0" t="n">
        <f aca="false">IF(ISNA(VLOOKUP(F1873,calculos!$M$2:$N$658,2,1)),"null",VLOOKUP(F1873,calculos!$M$2:$N$658,2,1))</f>
        <v>510</v>
      </c>
      <c r="V1873" s="0" t="n">
        <f aca="false">IF(ISNA(VLOOKUP(J1873,calculos!$P$2:$Q$1711,2,1)),"null",VLOOKUP(J1873,calculos!$P$2:$Q$1711,2,1))</f>
        <v>925</v>
      </c>
      <c r="W1873" s="0" t="n">
        <f aca="false">IF(ISNA(VLOOKUP(P1873,calculos!$S$2:$T$58,2,1)),"null",VLOOKUP(P1873,calculos!$S$2:$T$58,2,1))</f>
        <v>2</v>
      </c>
      <c r="X1873" s="9" t="str">
        <f aca="false">$X$1&amp;B1873&amp;"','"&amp;G1873&amp;"','"&amp;H1873&amp;"','"&amp;I1873&amp;"','"&amp;K1873&amp;"','"&amp;L1873&amp;"','"&amp;M1873&amp;"','"&amp;N1873&amp;"','"&amp;O1873&amp;"',"&amp;Q1873&amp;","&amp;R1873&amp;","&amp;S1873&amp;","&amp;T1873&amp;","&amp;U1873&amp;","&amp;V1873&amp;","&amp;W1873&amp;");"</f>
        <v>insert into servicio (id,fecha_entrega,serie,apertura,fecha_instalacion,garantia,mantenimiento,capacitacion,entrega_equipo,visita,id_empresa,id_hospital,id_equipo,id_marca,id_modelo,id_os,id_ingeniero) values (nextval('seq_servicio'),'','001182258','','','','43472','','','',12,347,203,53,510,925,2);</v>
      </c>
    </row>
    <row r="1874" customFormat="false" ht="13.8" hidden="false" customHeight="false" outlineLevel="0" collapsed="false">
      <c r="A1874" s="31" t="s">
        <v>23</v>
      </c>
      <c r="B1874" s="31"/>
      <c r="C1874" s="31" t="s">
        <v>7693</v>
      </c>
      <c r="D1874" s="31" t="s">
        <v>5209</v>
      </c>
      <c r="E1874" s="31" t="s">
        <v>4803</v>
      </c>
      <c r="F1874" s="32" t="s">
        <v>7694</v>
      </c>
      <c r="G1874" s="32" t="s">
        <v>5689</v>
      </c>
      <c r="H1874" s="33"/>
      <c r="I1874" s="33"/>
      <c r="J1874" s="34" t="s">
        <v>7695</v>
      </c>
      <c r="K1874" s="31"/>
      <c r="L1874" s="35" t="n">
        <v>43472</v>
      </c>
      <c r="M1874" s="36"/>
      <c r="N1874" s="31"/>
      <c r="O1874" s="31"/>
      <c r="P1874" s="31" t="s">
        <v>6964</v>
      </c>
      <c r="Q1874" s="0" t="n">
        <f aca="false">IF(ISNA(VLOOKUP(A1874,calculos!$A$2:$B$20,2,1)),"null",VLOOKUP(A1874,calculos!$A$2:$B$20,2,1))</f>
        <v>12</v>
      </c>
      <c r="R1874" s="0" t="n">
        <f aca="false">IF(ISNA(VLOOKUP(C1874,calculos!$D$2:$E$1218,2,1)),"null",VLOOKUP(C1874,calculos!$D$2:$E$1218,2,1))</f>
        <v>347</v>
      </c>
      <c r="S1874" s="0" t="n">
        <f aca="false">IF(ISNA(VLOOKUP(D1874,calculos!$G$2:$H$1118,2,1)),"null",VLOOKUP(D1874,calculos!$G$2:$H$1118,2,1))</f>
        <v>203</v>
      </c>
      <c r="T1874" s="0" t="n">
        <f aca="false">IF(ISNA(VLOOKUP(E1874,calculos!$J$2:$K$220,2,1)),"null",VLOOKUP(E1874,calculos!$J$2:$K$220,2,1))</f>
        <v>53</v>
      </c>
      <c r="U1874" s="0" t="n">
        <f aca="false">IF(ISNA(VLOOKUP(F1874,calculos!$M$2:$N$658,2,1)),"null",VLOOKUP(F1874,calculos!$M$2:$N$658,2,1))</f>
        <v>510</v>
      </c>
      <c r="V1874" s="0" t="n">
        <f aca="false">IF(ISNA(VLOOKUP(J1874,calculos!$P$2:$Q$1711,2,1)),"null",VLOOKUP(J1874,calculos!$P$2:$Q$1711,2,1))</f>
        <v>925</v>
      </c>
      <c r="W1874" s="0" t="n">
        <f aca="false">IF(ISNA(VLOOKUP(P1874,calculos!$S$2:$T$58,2,1)),"null",VLOOKUP(P1874,calculos!$S$2:$T$58,2,1))</f>
        <v>2</v>
      </c>
      <c r="X1874" s="9" t="str">
        <f aca="false">$X$1&amp;B1874&amp;"','"&amp;G1874&amp;"','"&amp;H1874&amp;"','"&amp;I1874&amp;"','"&amp;K1874&amp;"','"&amp;L1874&amp;"','"&amp;M1874&amp;"','"&amp;N1874&amp;"','"&amp;O1874&amp;"',"&amp;Q1874&amp;","&amp;R1874&amp;","&amp;S1874&amp;","&amp;T1874&amp;","&amp;U1874&amp;","&amp;V1874&amp;","&amp;W1874&amp;");"</f>
        <v>insert into servicio (id,fecha_entrega,serie,apertura,fecha_instalacion,garantia,mantenimiento,capacitacion,entrega_equipo,visita,id_empresa,id_hospital,id_equipo,id_marca,id_modelo,id_os,id_ingeniero) values (nextval('seq_servicio'),'','001182247','','','','43472','','','',12,347,203,53,510,925,2);</v>
      </c>
    </row>
    <row r="1875" customFormat="false" ht="13.8" hidden="false" customHeight="false" outlineLevel="0" collapsed="false">
      <c r="A1875" s="31" t="s">
        <v>23</v>
      </c>
      <c r="B1875" s="31"/>
      <c r="C1875" s="31" t="s">
        <v>7693</v>
      </c>
      <c r="D1875" s="31" t="s">
        <v>5209</v>
      </c>
      <c r="E1875" s="31" t="s">
        <v>4803</v>
      </c>
      <c r="F1875" s="32" t="s">
        <v>7694</v>
      </c>
      <c r="G1875" s="32" t="s">
        <v>5691</v>
      </c>
      <c r="H1875" s="33"/>
      <c r="I1875" s="33"/>
      <c r="J1875" s="34" t="s">
        <v>7695</v>
      </c>
      <c r="K1875" s="31"/>
      <c r="L1875" s="35" t="n">
        <v>43472</v>
      </c>
      <c r="M1875" s="36"/>
      <c r="N1875" s="31"/>
      <c r="O1875" s="31"/>
      <c r="P1875" s="31" t="s">
        <v>6964</v>
      </c>
      <c r="Q1875" s="0" t="n">
        <f aca="false">IF(ISNA(VLOOKUP(A1875,calculos!$A$2:$B$20,2,1)),"null",VLOOKUP(A1875,calculos!$A$2:$B$20,2,1))</f>
        <v>12</v>
      </c>
      <c r="R1875" s="0" t="n">
        <f aca="false">IF(ISNA(VLOOKUP(C1875,calculos!$D$2:$E$1218,2,1)),"null",VLOOKUP(C1875,calculos!$D$2:$E$1218,2,1))</f>
        <v>347</v>
      </c>
      <c r="S1875" s="0" t="n">
        <f aca="false">IF(ISNA(VLOOKUP(D1875,calculos!$G$2:$H$1118,2,1)),"null",VLOOKUP(D1875,calculos!$G$2:$H$1118,2,1))</f>
        <v>203</v>
      </c>
      <c r="T1875" s="0" t="n">
        <f aca="false">IF(ISNA(VLOOKUP(E1875,calculos!$J$2:$K$220,2,1)),"null",VLOOKUP(E1875,calculos!$J$2:$K$220,2,1))</f>
        <v>53</v>
      </c>
      <c r="U1875" s="0" t="n">
        <f aca="false">IF(ISNA(VLOOKUP(F1875,calculos!$M$2:$N$658,2,1)),"null",VLOOKUP(F1875,calculos!$M$2:$N$658,2,1))</f>
        <v>510</v>
      </c>
      <c r="V1875" s="0" t="n">
        <f aca="false">IF(ISNA(VLOOKUP(J1875,calculos!$P$2:$Q$1711,2,1)),"null",VLOOKUP(J1875,calculos!$P$2:$Q$1711,2,1))</f>
        <v>925</v>
      </c>
      <c r="W1875" s="0" t="n">
        <f aca="false">IF(ISNA(VLOOKUP(P1875,calculos!$S$2:$T$58,2,1)),"null",VLOOKUP(P1875,calculos!$S$2:$T$58,2,1))</f>
        <v>2</v>
      </c>
      <c r="X1875" s="9" t="str">
        <f aca="false">$X$1&amp;B1875&amp;"','"&amp;G1875&amp;"','"&amp;H1875&amp;"','"&amp;I1875&amp;"','"&amp;K1875&amp;"','"&amp;L1875&amp;"','"&amp;M1875&amp;"','"&amp;N1875&amp;"','"&amp;O1875&amp;"',"&amp;Q1875&amp;","&amp;R1875&amp;","&amp;S1875&amp;","&amp;T1875&amp;","&amp;U1875&amp;","&amp;V1875&amp;","&amp;W1875&amp;");"</f>
        <v>insert into servicio (id,fecha_entrega,serie,apertura,fecha_instalacion,garantia,mantenimiento,capacitacion,entrega_equipo,visita,id_empresa,id_hospital,id_equipo,id_marca,id_modelo,id_os,id_ingeniero) values (nextval('seq_servicio'),'','001182252','','','','43472','','','',12,347,203,53,510,925,2);</v>
      </c>
    </row>
    <row r="1876" customFormat="false" ht="13.8" hidden="false" customHeight="false" outlineLevel="0" collapsed="false">
      <c r="A1876" s="31" t="s">
        <v>23</v>
      </c>
      <c r="B1876" s="31"/>
      <c r="C1876" s="31" t="s">
        <v>7693</v>
      </c>
      <c r="D1876" s="31" t="s">
        <v>5209</v>
      </c>
      <c r="E1876" s="31" t="s">
        <v>4803</v>
      </c>
      <c r="F1876" s="32" t="s">
        <v>7694</v>
      </c>
      <c r="G1876" s="32" t="s">
        <v>5690</v>
      </c>
      <c r="H1876" s="33"/>
      <c r="I1876" s="33"/>
      <c r="J1876" s="34" t="s">
        <v>7695</v>
      </c>
      <c r="K1876" s="31"/>
      <c r="L1876" s="35" t="n">
        <v>43472</v>
      </c>
      <c r="M1876" s="36"/>
      <c r="N1876" s="31"/>
      <c r="O1876" s="31"/>
      <c r="P1876" s="31" t="s">
        <v>6964</v>
      </c>
      <c r="Q1876" s="0" t="n">
        <f aca="false">IF(ISNA(VLOOKUP(A1876,calculos!$A$2:$B$20,2,1)),"null",VLOOKUP(A1876,calculos!$A$2:$B$20,2,1))</f>
        <v>12</v>
      </c>
      <c r="R1876" s="0" t="n">
        <f aca="false">IF(ISNA(VLOOKUP(C1876,calculos!$D$2:$E$1218,2,1)),"null",VLOOKUP(C1876,calculos!$D$2:$E$1218,2,1))</f>
        <v>347</v>
      </c>
      <c r="S1876" s="0" t="n">
        <f aca="false">IF(ISNA(VLOOKUP(D1876,calculos!$G$2:$H$1118,2,1)),"null",VLOOKUP(D1876,calculos!$G$2:$H$1118,2,1))</f>
        <v>203</v>
      </c>
      <c r="T1876" s="0" t="n">
        <f aca="false">IF(ISNA(VLOOKUP(E1876,calculos!$J$2:$K$220,2,1)),"null",VLOOKUP(E1876,calculos!$J$2:$K$220,2,1))</f>
        <v>53</v>
      </c>
      <c r="U1876" s="0" t="n">
        <f aca="false">IF(ISNA(VLOOKUP(F1876,calculos!$M$2:$N$658,2,1)),"null",VLOOKUP(F1876,calculos!$M$2:$N$658,2,1))</f>
        <v>510</v>
      </c>
      <c r="V1876" s="0" t="n">
        <f aca="false">IF(ISNA(VLOOKUP(J1876,calculos!$P$2:$Q$1711,2,1)),"null",VLOOKUP(J1876,calculos!$P$2:$Q$1711,2,1))</f>
        <v>925</v>
      </c>
      <c r="W1876" s="0" t="n">
        <f aca="false">IF(ISNA(VLOOKUP(P1876,calculos!$S$2:$T$58,2,1)),"null",VLOOKUP(P1876,calculos!$S$2:$T$58,2,1))</f>
        <v>2</v>
      </c>
      <c r="X1876" s="9" t="str">
        <f aca="false">$X$1&amp;B1876&amp;"','"&amp;G1876&amp;"','"&amp;H1876&amp;"','"&amp;I1876&amp;"','"&amp;K1876&amp;"','"&amp;L1876&amp;"','"&amp;M1876&amp;"','"&amp;N1876&amp;"','"&amp;O1876&amp;"',"&amp;Q1876&amp;","&amp;R1876&amp;","&amp;S1876&amp;","&amp;T1876&amp;","&amp;U1876&amp;","&amp;V1876&amp;","&amp;W1876&amp;");"</f>
        <v>insert into servicio (id,fecha_entrega,serie,apertura,fecha_instalacion,garantia,mantenimiento,capacitacion,entrega_equipo,visita,id_empresa,id_hospital,id_equipo,id_marca,id_modelo,id_os,id_ingeniero) values (nextval('seq_servicio'),'','001182260','','','','43472','','','',12,347,203,53,510,925,2);</v>
      </c>
    </row>
    <row r="1877" customFormat="false" ht="13.8" hidden="false" customHeight="false" outlineLevel="0" collapsed="false">
      <c r="A1877" s="31" t="s">
        <v>23</v>
      </c>
      <c r="B1877" s="31"/>
      <c r="C1877" s="31" t="s">
        <v>7680</v>
      </c>
      <c r="D1877" s="31" t="s">
        <v>4786</v>
      </c>
      <c r="E1877" s="31" t="s">
        <v>6131</v>
      </c>
      <c r="F1877" s="32" t="s">
        <v>6506</v>
      </c>
      <c r="G1877" s="32" t="s">
        <v>7696</v>
      </c>
      <c r="H1877" s="33"/>
      <c r="I1877" s="33"/>
      <c r="J1877" s="34" t="s">
        <v>7697</v>
      </c>
      <c r="K1877" s="31"/>
      <c r="L1877" s="35" t="n">
        <v>43472</v>
      </c>
      <c r="M1877" s="36"/>
      <c r="N1877" s="31"/>
      <c r="O1877" s="31"/>
      <c r="P1877" s="31" t="s">
        <v>7193</v>
      </c>
      <c r="Q1877" s="0" t="n">
        <f aca="false">IF(ISNA(VLOOKUP(A1877,calculos!$A$2:$B$20,2,1)),"null",VLOOKUP(A1877,calculos!$A$2:$B$20,2,1))</f>
        <v>12</v>
      </c>
      <c r="R1877" s="0" t="n">
        <f aca="false">IF(ISNA(VLOOKUP(C1877,calculos!$D$2:$E$1218,2,1)),"null",VLOOKUP(C1877,calculos!$D$2:$E$1218,2,1))</f>
        <v>291</v>
      </c>
      <c r="S1877" s="0" t="n">
        <f aca="false">IF(ISNA(VLOOKUP(D1877,calculos!$G$2:$H$1118,2,1)),"null",VLOOKUP(D1877,calculos!$G$2:$H$1118,2,1))</f>
        <v>907</v>
      </c>
      <c r="T1877" s="0" t="n">
        <f aca="false">IF(ISNA(VLOOKUP(E1877,calculos!$J$2:$K$220,2,1)),"null",VLOOKUP(E1877,calculos!$J$2:$K$220,2,1))</f>
        <v>166</v>
      </c>
      <c r="U1877" s="0" t="n">
        <f aca="false">IF(ISNA(VLOOKUP(F1877,calculos!$M$2:$N$658,2,1)),"null",VLOOKUP(F1877,calculos!$M$2:$N$658,2,1))</f>
        <v>502</v>
      </c>
      <c r="V1877" s="0" t="n">
        <f aca="false">IF(ISNA(VLOOKUP(J1877,calculos!$P$2:$Q$1711,2,1)),"null",VLOOKUP(J1877,calculos!$P$2:$Q$1711,2,1))</f>
        <v>926</v>
      </c>
      <c r="W1877" s="0" t="n">
        <f aca="false">IF(ISNA(VLOOKUP(P1877,calculos!$S$2:$T$58,2,1)),"null",VLOOKUP(P1877,calculos!$S$2:$T$58,2,1))</f>
        <v>39</v>
      </c>
      <c r="X1877" s="9" t="str">
        <f aca="false">$X$1&amp;B1877&amp;"','"&amp;G1877&amp;"','"&amp;H1877&amp;"','"&amp;I1877&amp;"','"&amp;K1877&amp;"','"&amp;L1877&amp;"','"&amp;M1877&amp;"','"&amp;N1877&amp;"','"&amp;O1877&amp;"',"&amp;Q1877&amp;","&amp;R1877&amp;","&amp;S1877&amp;","&amp;T1877&amp;","&amp;U1877&amp;","&amp;V1877&amp;","&amp;W1877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(nextval('seq_servicio'),'','0917-240-01-009-006','','','','43472','','','',12,291,907,166,502,926,39);</v>
      </c>
    </row>
    <row r="1878" customFormat="false" ht="13.8" hidden="false" customHeight="false" outlineLevel="0" collapsed="false">
      <c r="A1878" s="31" t="s">
        <v>23</v>
      </c>
      <c r="B1878" s="31"/>
      <c r="C1878" s="31" t="s">
        <v>7680</v>
      </c>
      <c r="D1878" s="31" t="s">
        <v>4300</v>
      </c>
      <c r="E1878" s="31" t="s">
        <v>771</v>
      </c>
      <c r="F1878" s="32" t="s">
        <v>4778</v>
      </c>
      <c r="G1878" s="32" t="s">
        <v>7698</v>
      </c>
      <c r="H1878" s="33"/>
      <c r="I1878" s="33"/>
      <c r="J1878" s="34" t="s">
        <v>7699</v>
      </c>
      <c r="K1878" s="31"/>
      <c r="L1878" s="35" t="n">
        <v>43472</v>
      </c>
      <c r="M1878" s="36"/>
      <c r="N1878" s="31"/>
      <c r="O1878" s="31"/>
      <c r="P1878" s="31" t="s">
        <v>6964</v>
      </c>
      <c r="Q1878" s="0" t="n">
        <f aca="false">IF(ISNA(VLOOKUP(A1878,calculos!$A$2:$B$20,2,1)),"null",VLOOKUP(A1878,calculos!$A$2:$B$20,2,1))</f>
        <v>12</v>
      </c>
      <c r="R1878" s="0" t="n">
        <f aca="false">IF(ISNA(VLOOKUP(C1878,calculos!$D$2:$E$1218,2,1)),"null",VLOOKUP(C1878,calculos!$D$2:$E$1218,2,1))</f>
        <v>291</v>
      </c>
      <c r="S1878" s="0" t="n">
        <f aca="false">IF(ISNA(VLOOKUP(D1878,calculos!$G$2:$H$1118,2,1)),"null",VLOOKUP(D1878,calculos!$G$2:$H$1118,2,1))</f>
        <v>257</v>
      </c>
      <c r="T1878" s="0" t="n">
        <f aca="false">IF(ISNA(VLOOKUP(E1878,calculos!$J$2:$K$220,2,1)),"null",VLOOKUP(E1878,calculos!$J$2:$K$220,2,1))</f>
        <v>142</v>
      </c>
      <c r="U1878" s="0" t="n">
        <f aca="false">IF(ISNA(VLOOKUP(F1878,calculos!$M$2:$N$658,2,1)),"null",VLOOKUP(F1878,calculos!$M$2:$N$658,2,1))</f>
        <v>296</v>
      </c>
      <c r="V1878" s="0" t="n">
        <f aca="false">IF(ISNA(VLOOKUP(J1878,calculos!$P$2:$Q$1711,2,1)),"null",VLOOKUP(J1878,calculos!$P$2:$Q$1711,2,1))</f>
        <v>927</v>
      </c>
      <c r="W1878" s="0" t="n">
        <f aca="false">IF(ISNA(VLOOKUP(P1878,calculos!$S$2:$T$58,2,1)),"null",VLOOKUP(P1878,calculos!$S$2:$T$58,2,1))</f>
        <v>2</v>
      </c>
      <c r="X1878" s="9" t="str">
        <f aca="false">$X$1&amp;B1878&amp;"','"&amp;G1878&amp;"','"&amp;H1878&amp;"','"&amp;I1878&amp;"','"&amp;K1878&amp;"','"&amp;L1878&amp;"','"&amp;M1878&amp;"','"&amp;N1878&amp;"','"&amp;O1878&amp;"',"&amp;Q1878&amp;","&amp;R1878&amp;","&amp;S1878&amp;","&amp;T1878&amp;","&amp;U1878&amp;","&amp;V1878&amp;","&amp;W1878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(nextval('seq_servicio'),'','US71717289','','','','43472','','','',12,291,257,142,296,927,2);</v>
      </c>
    </row>
    <row r="1879" customFormat="false" ht="13.8" hidden="false" customHeight="false" outlineLevel="0" collapsed="false">
      <c r="A1879" s="31" t="s">
        <v>23</v>
      </c>
      <c r="B1879" s="31"/>
      <c r="C1879" s="31" t="s">
        <v>7680</v>
      </c>
      <c r="D1879" s="31" t="s">
        <v>4300</v>
      </c>
      <c r="E1879" s="31" t="s">
        <v>771</v>
      </c>
      <c r="F1879" s="32" t="s">
        <v>4778</v>
      </c>
      <c r="G1879" s="32" t="s">
        <v>7700</v>
      </c>
      <c r="H1879" s="33"/>
      <c r="I1879" s="33"/>
      <c r="J1879" s="34" t="s">
        <v>7699</v>
      </c>
      <c r="K1879" s="31"/>
      <c r="L1879" s="35" t="n">
        <v>43472</v>
      </c>
      <c r="M1879" s="36"/>
      <c r="N1879" s="31"/>
      <c r="O1879" s="31"/>
      <c r="P1879" s="31" t="s">
        <v>6964</v>
      </c>
      <c r="Q1879" s="0" t="n">
        <f aca="false">IF(ISNA(VLOOKUP(A1879,calculos!$A$2:$B$20,2,1)),"null",VLOOKUP(A1879,calculos!$A$2:$B$20,2,1))</f>
        <v>12</v>
      </c>
      <c r="R1879" s="0" t="n">
        <f aca="false">IF(ISNA(VLOOKUP(C1879,calculos!$D$2:$E$1218,2,1)),"null",VLOOKUP(C1879,calculos!$D$2:$E$1218,2,1))</f>
        <v>291</v>
      </c>
      <c r="S1879" s="0" t="n">
        <f aca="false">IF(ISNA(VLOOKUP(D1879,calculos!$G$2:$H$1118,2,1)),"null",VLOOKUP(D1879,calculos!$G$2:$H$1118,2,1))</f>
        <v>257</v>
      </c>
      <c r="T1879" s="0" t="n">
        <f aca="false">IF(ISNA(VLOOKUP(E1879,calculos!$J$2:$K$220,2,1)),"null",VLOOKUP(E1879,calculos!$J$2:$K$220,2,1))</f>
        <v>142</v>
      </c>
      <c r="U1879" s="0" t="n">
        <f aca="false">IF(ISNA(VLOOKUP(F1879,calculos!$M$2:$N$658,2,1)),"null",VLOOKUP(F1879,calculos!$M$2:$N$658,2,1))</f>
        <v>296</v>
      </c>
      <c r="V1879" s="0" t="n">
        <f aca="false">IF(ISNA(VLOOKUP(J1879,calculos!$P$2:$Q$1711,2,1)),"null",VLOOKUP(J1879,calculos!$P$2:$Q$1711,2,1))</f>
        <v>927</v>
      </c>
      <c r="W1879" s="0" t="n">
        <f aca="false">IF(ISNA(VLOOKUP(P1879,calculos!$S$2:$T$58,2,1)),"null",VLOOKUP(P1879,calculos!$S$2:$T$58,2,1))</f>
        <v>2</v>
      </c>
      <c r="X1879" s="9" t="str">
        <f aca="false">$X$1&amp;B1879&amp;"','"&amp;G1879&amp;"','"&amp;H1879&amp;"','"&amp;I1879&amp;"','"&amp;K1879&amp;"','"&amp;L1879&amp;"','"&amp;M1879&amp;"','"&amp;N1879&amp;"','"&amp;O1879&amp;"',"&amp;Q1879&amp;","&amp;R1879&amp;","&amp;S1879&amp;","&amp;T1879&amp;","&amp;U1879&amp;","&amp;V1879&amp;","&amp;W1879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(nextval('seq_servicio'),'','US71717281','','','','43472','','','',12,291,257,142,296,927,2);</v>
      </c>
    </row>
    <row r="1880" customFormat="false" ht="13.8" hidden="false" customHeight="false" outlineLevel="0" collapsed="false">
      <c r="A1880" s="31" t="s">
        <v>23</v>
      </c>
      <c r="B1880" s="31"/>
      <c r="C1880" s="31" t="s">
        <v>7680</v>
      </c>
      <c r="D1880" s="31" t="s">
        <v>5209</v>
      </c>
      <c r="E1880" s="31" t="s">
        <v>4803</v>
      </c>
      <c r="F1880" s="32" t="s">
        <v>5680</v>
      </c>
      <c r="G1880" s="32" t="s">
        <v>5869</v>
      </c>
      <c r="H1880" s="33"/>
      <c r="I1880" s="33"/>
      <c r="J1880" s="34" t="s">
        <v>7701</v>
      </c>
      <c r="K1880" s="31"/>
      <c r="L1880" s="35" t="n">
        <v>43472</v>
      </c>
      <c r="M1880" s="36"/>
      <c r="N1880" s="31"/>
      <c r="O1880" s="31"/>
      <c r="P1880" s="31" t="s">
        <v>6964</v>
      </c>
      <c r="Q1880" s="0" t="n">
        <f aca="false">IF(ISNA(VLOOKUP(A1880,calculos!$A$2:$B$20,2,1)),"null",VLOOKUP(A1880,calculos!$A$2:$B$20,2,1))</f>
        <v>12</v>
      </c>
      <c r="R1880" s="0" t="n">
        <f aca="false">IF(ISNA(VLOOKUP(C1880,calculos!$D$2:$E$1218,2,1)),"null",VLOOKUP(C1880,calculos!$D$2:$E$1218,2,1))</f>
        <v>291</v>
      </c>
      <c r="S1880" s="0" t="n">
        <f aca="false">IF(ISNA(VLOOKUP(D1880,calculos!$G$2:$H$1118,2,1)),"null",VLOOKUP(D1880,calculos!$G$2:$H$1118,2,1))</f>
        <v>203</v>
      </c>
      <c r="T1880" s="0" t="n">
        <f aca="false">IF(ISNA(VLOOKUP(E1880,calculos!$J$2:$K$220,2,1)),"null",VLOOKUP(E1880,calculos!$J$2:$K$220,2,1))</f>
        <v>53</v>
      </c>
      <c r="U1880" s="0" t="n">
        <f aca="false">IF(ISNA(VLOOKUP(F1880,calculos!$M$2:$N$658,2,1)),"null",VLOOKUP(F1880,calculos!$M$2:$N$658,2,1))</f>
        <v>530</v>
      </c>
      <c r="V1880" s="0" t="n">
        <f aca="false">IF(ISNA(VLOOKUP(J1880,calculos!$P$2:$Q$1711,2,1)),"null",VLOOKUP(J1880,calculos!$P$2:$Q$1711,2,1))</f>
        <v>989</v>
      </c>
      <c r="W1880" s="0" t="n">
        <f aca="false">IF(ISNA(VLOOKUP(P1880,calculos!$S$2:$T$58,2,1)),"null",VLOOKUP(P1880,calculos!$S$2:$T$58,2,1))</f>
        <v>2</v>
      </c>
      <c r="X1880" s="9" t="str">
        <f aca="false">$X$1&amp;B1880&amp;"','"&amp;G1880&amp;"','"&amp;H1880&amp;"','"&amp;I1880&amp;"','"&amp;K1880&amp;"','"&amp;L1880&amp;"','"&amp;M1880&amp;"','"&amp;N1880&amp;"','"&amp;O1880&amp;"',"&amp;Q1880&amp;","&amp;R1880&amp;","&amp;S1880&amp;","&amp;T1880&amp;","&amp;U1880&amp;","&amp;V1880&amp;","&amp;W1880&amp;");"</f>
        <v>insert into servicio (id,fecha_entrega,serie,apertura,fecha_instalacion,garantia,mantenimiento,capacitacion,entrega_equipo,visita,id_empresa,id_hospital,id_equipo,id_marca,id_modelo,id_os,id_ingeniero) values (nextval('seq_servicio'),'','001182241','','','','43472','','','',12,291,203,53,530,989,2);</v>
      </c>
    </row>
    <row r="1881" customFormat="false" ht="13.8" hidden="false" customHeight="false" outlineLevel="0" collapsed="false">
      <c r="A1881" s="31" t="s">
        <v>23</v>
      </c>
      <c r="B1881" s="31"/>
      <c r="C1881" s="31" t="s">
        <v>7680</v>
      </c>
      <c r="D1881" s="31" t="s">
        <v>6442</v>
      </c>
      <c r="E1881" s="31" t="s">
        <v>4787</v>
      </c>
      <c r="F1881" s="32"/>
      <c r="G1881" s="32" t="s">
        <v>7702</v>
      </c>
      <c r="H1881" s="33"/>
      <c r="I1881" s="33"/>
      <c r="J1881" s="34" t="s">
        <v>7703</v>
      </c>
      <c r="K1881" s="31"/>
      <c r="L1881" s="35" t="n">
        <v>43472</v>
      </c>
      <c r="M1881" s="36"/>
      <c r="N1881" s="31"/>
      <c r="O1881" s="31"/>
      <c r="P1881" s="31" t="s">
        <v>6964</v>
      </c>
      <c r="Q1881" s="0" t="n">
        <f aca="false">IF(ISNA(VLOOKUP(A1881,calculos!$A$2:$B$20,2,1)),"null",VLOOKUP(A1881,calculos!$A$2:$B$20,2,1))</f>
        <v>12</v>
      </c>
      <c r="R1881" s="0" t="n">
        <f aca="false">IF(ISNA(VLOOKUP(C1881,calculos!$D$2:$E$1218,2,1)),"null",VLOOKUP(C1881,calculos!$D$2:$E$1218,2,1))</f>
        <v>291</v>
      </c>
      <c r="S1881" s="0" t="n">
        <f aca="false">IF(ISNA(VLOOKUP(D1881,calculos!$G$2:$H$1118,2,1)),"null",VLOOKUP(D1881,calculos!$G$2:$H$1118,2,1))</f>
        <v>937</v>
      </c>
      <c r="T1881" s="0" t="n">
        <f aca="false">IF(ISNA(VLOOKUP(E1881,calculos!$J$2:$K$220,2,1)),"null",VLOOKUP(E1881,calculos!$J$2:$K$220,2,1))</f>
        <v>187</v>
      </c>
      <c r="U1881" s="0" t="str">
        <f aca="false">IF(ISNA(VLOOKUP(F1881,calculos!$M$2:$N$658,2,1)),"null",VLOOKUP(F1881,calculos!$M$2:$N$658,2,1))</f>
        <v>null</v>
      </c>
      <c r="V1881" s="0" t="n">
        <f aca="false">IF(ISNA(VLOOKUP(J1881,calculos!$P$2:$Q$1711,2,1)),"null",VLOOKUP(J1881,calculos!$P$2:$Q$1711,2,1))</f>
        <v>990</v>
      </c>
      <c r="W1881" s="0" t="n">
        <f aca="false">IF(ISNA(VLOOKUP(P1881,calculos!$S$2:$T$58,2,1)),"null",VLOOKUP(P1881,calculos!$S$2:$T$58,2,1))</f>
        <v>2</v>
      </c>
      <c r="X1881" s="9" t="str">
        <f aca="false">$X$1&amp;B1881&amp;"','"&amp;G1881&amp;"','"&amp;H1881&amp;"','"&amp;I1881&amp;"','"&amp;K1881&amp;"','"&amp;L1881&amp;"','"&amp;M1881&amp;"','"&amp;N1881&amp;"','"&amp;O1881&amp;"',"&amp;Q1881&amp;","&amp;R1881&amp;","&amp;S1881&amp;","&amp;T1881&amp;","&amp;U1881&amp;","&amp;V1881&amp;","&amp;W1881&amp;");"</f>
        <v>insert into servicio (id,fecha_entrega,serie,apertura,fecha_instalacion,garantia,mantenimiento,capacitacion,entrega_equipo,visita,id_empresa,id_hospital,id_equipo,id_marca,id_modelo,id_os,id_ingeniero) values (nextval('seq_servicio'),'','95909228973111207','','','','43472','','','',12,291,937,187,null,990,2);</v>
      </c>
    </row>
    <row r="1882" customFormat="false" ht="13.8" hidden="false" customHeight="false" outlineLevel="0" collapsed="false">
      <c r="A1882" s="31" t="s">
        <v>23</v>
      </c>
      <c r="B1882" s="31"/>
      <c r="C1882" s="31" t="s">
        <v>7680</v>
      </c>
      <c r="D1882" s="31" t="s">
        <v>7704</v>
      </c>
      <c r="E1882" s="31" t="s">
        <v>771</v>
      </c>
      <c r="F1882" s="32" t="s">
        <v>5060</v>
      </c>
      <c r="G1882" s="32" t="s">
        <v>7705</v>
      </c>
      <c r="H1882" s="33"/>
      <c r="I1882" s="33"/>
      <c r="J1882" s="34" t="s">
        <v>7706</v>
      </c>
      <c r="K1882" s="31"/>
      <c r="L1882" s="35" t="n">
        <v>43473</v>
      </c>
      <c r="M1882" s="36"/>
      <c r="N1882" s="31"/>
      <c r="O1882" s="31"/>
      <c r="P1882" s="31" t="s">
        <v>6964</v>
      </c>
      <c r="Q1882" s="0" t="n">
        <f aca="false">IF(ISNA(VLOOKUP(A1882,calculos!$A$2:$B$20,2,1)),"null",VLOOKUP(A1882,calculos!$A$2:$B$20,2,1))</f>
        <v>12</v>
      </c>
      <c r="R1882" s="0" t="n">
        <f aca="false">IF(ISNA(VLOOKUP(C1882,calculos!$D$2:$E$1218,2,1)),"null",VLOOKUP(C1882,calculos!$D$2:$E$1218,2,1))</f>
        <v>291</v>
      </c>
      <c r="S1882" s="0" t="n">
        <f aca="false">IF(ISNA(VLOOKUP(D1882,calculos!$G$2:$H$1118,2,1)),"null",VLOOKUP(D1882,calculos!$G$2:$H$1118,2,1))</f>
        <v>320</v>
      </c>
      <c r="T1882" s="0" t="n">
        <f aca="false">IF(ISNA(VLOOKUP(E1882,calculos!$J$2:$K$220,2,1)),"null",VLOOKUP(E1882,calculos!$J$2:$K$220,2,1))</f>
        <v>142</v>
      </c>
      <c r="U1882" s="0" t="n">
        <f aca="false">IF(ISNA(VLOOKUP(F1882,calculos!$M$2:$N$658,2,1)),"null",VLOOKUP(F1882,calculos!$M$2:$N$658,2,1))</f>
        <v>652</v>
      </c>
      <c r="V1882" s="0" t="n">
        <f aca="false">IF(ISNA(VLOOKUP(J1882,calculos!$P$2:$Q$1711,2,1)),"null",VLOOKUP(J1882,calculos!$P$2:$Q$1711,2,1))</f>
        <v>991</v>
      </c>
      <c r="W1882" s="0" t="n">
        <f aca="false">IF(ISNA(VLOOKUP(P1882,calculos!$S$2:$T$58,2,1)),"null",VLOOKUP(P1882,calculos!$S$2:$T$58,2,1))</f>
        <v>2</v>
      </c>
      <c r="X1882" s="9" t="str">
        <f aca="false">$X$1&amp;B1882&amp;"','"&amp;G1882&amp;"','"&amp;H1882&amp;"','"&amp;I1882&amp;"','"&amp;K1882&amp;"','"&amp;L1882&amp;"','"&amp;M1882&amp;"','"&amp;N1882&amp;"','"&amp;O1882&amp;"',"&amp;Q1882&amp;","&amp;R1882&amp;","&amp;S1882&amp;","&amp;T1882&amp;","&amp;U1882&amp;","&amp;V1882&amp;","&amp;W1882&amp;");"</f>
        <v>insert into servicio (id,fecha_entrega,serie,apertura,fecha_instalacion,garantia,mantenimiento,capacitacion,entrega_equipo,visita,id_empresa,id_hospital,id_equipo,id_marca,id_modelo,id_os,id_ingeniero) values (nextval('seq_servicio'),'','US71717334','','','','43473','','','',12,291,320,142,652,991,2);</v>
      </c>
    </row>
    <row r="1883" customFormat="false" ht="13.8" hidden="false" customHeight="false" outlineLevel="0" collapsed="false">
      <c r="A1883" s="31" t="s">
        <v>23</v>
      </c>
      <c r="B1883" s="31"/>
      <c r="C1883" s="31" t="s">
        <v>7680</v>
      </c>
      <c r="D1883" s="31" t="s">
        <v>7707</v>
      </c>
      <c r="E1883" s="31" t="s">
        <v>4803</v>
      </c>
      <c r="F1883" s="32" t="s">
        <v>5995</v>
      </c>
      <c r="G1883" s="32"/>
      <c r="H1883" s="33"/>
      <c r="I1883" s="33"/>
      <c r="J1883" s="34" t="s">
        <v>7708</v>
      </c>
      <c r="K1883" s="31"/>
      <c r="L1883" s="35" t="n">
        <v>43473</v>
      </c>
      <c r="M1883" s="36"/>
      <c r="N1883" s="31"/>
      <c r="O1883" s="31"/>
      <c r="P1883" s="31" t="s">
        <v>6964</v>
      </c>
      <c r="Q1883" s="0" t="n">
        <f aca="false">IF(ISNA(VLOOKUP(A1883,calculos!$A$2:$B$20,2,1)),"null",VLOOKUP(A1883,calculos!$A$2:$B$20,2,1))</f>
        <v>12</v>
      </c>
      <c r="R1883" s="0" t="n">
        <f aca="false">IF(ISNA(VLOOKUP(C1883,calculos!$D$2:$E$1218,2,1)),"null",VLOOKUP(C1883,calculos!$D$2:$E$1218,2,1))</f>
        <v>291</v>
      </c>
      <c r="S1883" s="0" t="n">
        <f aca="false">IF(ISNA(VLOOKUP(D1883,calculos!$G$2:$H$1118,2,1)),"null",VLOOKUP(D1883,calculos!$G$2:$H$1118,2,1))</f>
        <v>989</v>
      </c>
      <c r="T1883" s="0" t="n">
        <f aca="false">IF(ISNA(VLOOKUP(E1883,calculos!$J$2:$K$220,2,1)),"null",VLOOKUP(E1883,calculos!$J$2:$K$220,2,1))</f>
        <v>53</v>
      </c>
      <c r="U1883" s="0" t="n">
        <f aca="false">IF(ISNA(VLOOKUP(F1883,calculos!$M$2:$N$658,2,1)),"null",VLOOKUP(F1883,calculos!$M$2:$N$658,2,1))</f>
        <v>87</v>
      </c>
      <c r="V1883" s="0" t="n">
        <f aca="false">IF(ISNA(VLOOKUP(J1883,calculos!$P$2:$Q$1711,2,1)),"null",VLOOKUP(J1883,calculos!$P$2:$Q$1711,2,1))</f>
        <v>992</v>
      </c>
      <c r="W1883" s="0" t="n">
        <f aca="false">IF(ISNA(VLOOKUP(P1883,calculos!$S$2:$T$58,2,1)),"null",VLOOKUP(P1883,calculos!$S$2:$T$58,2,1))</f>
        <v>2</v>
      </c>
      <c r="X1883" s="9" t="str">
        <f aca="false">$X$1&amp;B1883&amp;"','"&amp;G1883&amp;"','"&amp;H1883&amp;"','"&amp;I1883&amp;"','"&amp;K1883&amp;"','"&amp;L1883&amp;"','"&amp;M1883&amp;"','"&amp;N1883&amp;"','"&amp;O1883&amp;"',"&amp;Q1883&amp;","&amp;R1883&amp;","&amp;S1883&amp;","&amp;T1883&amp;","&amp;U1883&amp;","&amp;V1883&amp;","&amp;W1883&amp;");"</f>
        <v>insert into servicio (id,fecha_entrega,serie,apertura,fecha_instalacion,garantia,mantenimiento,capacitacion,entrega_equipo,visita,id_empresa,id_hospital,id_equipo,id_marca,id_modelo,id_os,id_ingeniero) values (nextval('seq_servicio'),'','','','','','43473','','','',12,291,989,53,87,992,2);</v>
      </c>
    </row>
    <row r="1884" customFormat="false" ht="13.8" hidden="false" customHeight="false" outlineLevel="0" collapsed="false">
      <c r="A1884" s="31" t="s">
        <v>23</v>
      </c>
      <c r="B1884" s="31"/>
      <c r="C1884" s="31" t="s">
        <v>7680</v>
      </c>
      <c r="D1884" s="31" t="s">
        <v>7709</v>
      </c>
      <c r="E1884" s="31" t="s">
        <v>7710</v>
      </c>
      <c r="F1884" s="32" t="s">
        <v>7711</v>
      </c>
      <c r="G1884" s="32" t="s">
        <v>7712</v>
      </c>
      <c r="H1884" s="33"/>
      <c r="I1884" s="33"/>
      <c r="J1884" s="34" t="s">
        <v>7713</v>
      </c>
      <c r="K1884" s="31"/>
      <c r="L1884" s="35" t="n">
        <v>43473</v>
      </c>
      <c r="M1884" s="36"/>
      <c r="N1884" s="31"/>
      <c r="O1884" s="31"/>
      <c r="P1884" s="31" t="s">
        <v>7193</v>
      </c>
      <c r="Q1884" s="0" t="n">
        <f aca="false">IF(ISNA(VLOOKUP(A1884,calculos!$A$2:$B$20,2,1)),"null",VLOOKUP(A1884,calculos!$A$2:$B$20,2,1))</f>
        <v>12</v>
      </c>
      <c r="R1884" s="0" t="n">
        <f aca="false">IF(ISNA(VLOOKUP(C1884,calculos!$D$2:$E$1218,2,1)),"null",VLOOKUP(C1884,calculos!$D$2:$E$1218,2,1))</f>
        <v>291</v>
      </c>
      <c r="S1884" s="0" t="n">
        <f aca="false">IF(ISNA(VLOOKUP(D1884,calculos!$G$2:$H$1118,2,1)),"null",VLOOKUP(D1884,calculos!$G$2:$H$1118,2,1))</f>
        <v>293</v>
      </c>
      <c r="T1884" s="0" t="n">
        <f aca="false">IF(ISNA(VLOOKUP(E1884,calculos!$J$2:$K$220,2,1)),"null",VLOOKUP(E1884,calculos!$J$2:$K$220,2,1))</f>
        <v>93</v>
      </c>
      <c r="U1884" s="0" t="n">
        <f aca="false">IF(ISNA(VLOOKUP(F1884,calculos!$M$2:$N$658,2,1)),"null",VLOOKUP(F1884,calculos!$M$2:$N$658,2,1))</f>
        <v>170</v>
      </c>
      <c r="V1884" s="0" t="n">
        <f aca="false">IF(ISNA(VLOOKUP(J1884,calculos!$P$2:$Q$1711,2,1)),"null",VLOOKUP(J1884,calculos!$P$2:$Q$1711,2,1))</f>
        <v>993</v>
      </c>
      <c r="W1884" s="0" t="n">
        <f aca="false">IF(ISNA(VLOOKUP(P1884,calculos!$S$2:$T$58,2,1)),"null",VLOOKUP(P1884,calculos!$S$2:$T$58,2,1))</f>
        <v>39</v>
      </c>
      <c r="X1884" s="9" t="str">
        <f aca="false">$X$1&amp;B1884&amp;"','"&amp;G1884&amp;"','"&amp;H1884&amp;"','"&amp;I1884&amp;"','"&amp;K1884&amp;"','"&amp;L1884&amp;"','"&amp;M1884&amp;"','"&amp;N1884&amp;"','"&amp;O1884&amp;"',"&amp;Q1884&amp;","&amp;R1884&amp;","&amp;S1884&amp;","&amp;T1884&amp;","&amp;U1884&amp;","&amp;V1884&amp;","&amp;W1884&amp;");"</f>
        <v>insert into servicio (id,fecha_entrega,serie,apertura,fecha_instalacion,garantia,mantenimiento,capacitacion,entrega_equipo,visita,id_empresa,id_hospital,id_equipo,id_marca,id_modelo,id_os,id_ingeniero) values (nextval('seq_servicio'),'','BCD-16050134/200085828','','','','43473','','','',12,291,293,93,170,993,39);</v>
      </c>
    </row>
    <row r="1885" customFormat="false" ht="13.8" hidden="false" customHeight="false" outlineLevel="0" collapsed="false">
      <c r="A1885" s="31" t="s">
        <v>23</v>
      </c>
      <c r="B1885" s="31"/>
      <c r="C1885" s="31" t="s">
        <v>7680</v>
      </c>
      <c r="D1885" s="31" t="s">
        <v>7714</v>
      </c>
      <c r="E1885" s="31" t="s">
        <v>6131</v>
      </c>
      <c r="F1885" s="32" t="s">
        <v>7715</v>
      </c>
      <c r="G1885" s="32" t="s">
        <v>7716</v>
      </c>
      <c r="H1885" s="33"/>
      <c r="I1885" s="33"/>
      <c r="J1885" s="34" t="s">
        <v>7717</v>
      </c>
      <c r="K1885" s="31"/>
      <c r="L1885" s="35" t="n">
        <v>43473</v>
      </c>
      <c r="M1885" s="36"/>
      <c r="N1885" s="31"/>
      <c r="O1885" s="31"/>
      <c r="P1885" s="31" t="s">
        <v>6964</v>
      </c>
      <c r="Q1885" s="0" t="n">
        <f aca="false">IF(ISNA(VLOOKUP(A1885,calculos!$A$2:$B$20,2,1)),"null",VLOOKUP(A1885,calculos!$A$2:$B$20,2,1))</f>
        <v>12</v>
      </c>
      <c r="R1885" s="0" t="n">
        <f aca="false">IF(ISNA(VLOOKUP(C1885,calculos!$D$2:$E$1218,2,1)),"null",VLOOKUP(C1885,calculos!$D$2:$E$1218,2,1))</f>
        <v>291</v>
      </c>
      <c r="S1885" s="0" t="n">
        <f aca="false">IF(ISNA(VLOOKUP(D1885,calculos!$G$2:$H$1118,2,1)),"null",VLOOKUP(D1885,calculos!$G$2:$H$1118,2,1))</f>
        <v>914</v>
      </c>
      <c r="T1885" s="0" t="n">
        <f aca="false">IF(ISNA(VLOOKUP(E1885,calculos!$J$2:$K$220,2,1)),"null",VLOOKUP(E1885,calculos!$J$2:$K$220,2,1))</f>
        <v>166</v>
      </c>
      <c r="U1885" s="0" t="n">
        <f aca="false">IF(ISNA(VLOOKUP(F1885,calculos!$M$2:$N$658,2,1)),"null",VLOOKUP(F1885,calculos!$M$2:$N$658,2,1))</f>
        <v>494</v>
      </c>
      <c r="V1885" s="0" t="n">
        <f aca="false">IF(ISNA(VLOOKUP(J1885,calculos!$P$2:$Q$1711,2,1)),"null",VLOOKUP(J1885,calculos!$P$2:$Q$1711,2,1))</f>
        <v>994</v>
      </c>
      <c r="W1885" s="0" t="n">
        <f aca="false">IF(ISNA(VLOOKUP(P1885,calculos!$S$2:$T$58,2,1)),"null",VLOOKUP(P1885,calculos!$S$2:$T$58,2,1))</f>
        <v>2</v>
      </c>
      <c r="X1885" s="9" t="str">
        <f aca="false">$X$1&amp;B1885&amp;"','"&amp;G1885&amp;"','"&amp;H1885&amp;"','"&amp;I1885&amp;"','"&amp;K1885&amp;"','"&amp;L1885&amp;"','"&amp;M1885&amp;"','"&amp;N1885&amp;"','"&amp;O1885&amp;"',"&amp;Q1885&amp;","&amp;R1885&amp;","&amp;S1885&amp;","&amp;T1885&amp;","&amp;U1885&amp;","&amp;V1885&amp;","&amp;W1885&amp;");"</f>
        <v>insert into servicio (id,fecha_entrega,serie,apertura,fecha_instalacion,garantia,mantenimiento,capacitacion,entrega_equipo,visita,id_empresa,id_hospital,id_equipo,id_marca,id_modelo,id_os,id_ingeniero) values (nextval('seq_servicio'),'','0518-111-01-003003','','','','43473','','','',12,291,914,166,494,994,2);</v>
      </c>
    </row>
    <row r="1886" customFormat="false" ht="13.8" hidden="false" customHeight="false" outlineLevel="0" collapsed="false">
      <c r="A1886" s="31" t="s">
        <v>23</v>
      </c>
      <c r="B1886" s="31"/>
      <c r="C1886" s="31" t="s">
        <v>7680</v>
      </c>
      <c r="D1886" s="31" t="s">
        <v>7714</v>
      </c>
      <c r="E1886" s="31" t="s">
        <v>6131</v>
      </c>
      <c r="F1886" s="32" t="s">
        <v>7715</v>
      </c>
      <c r="G1886" s="32" t="s">
        <v>7718</v>
      </c>
      <c r="H1886" s="33"/>
      <c r="I1886" s="33"/>
      <c r="J1886" s="34" t="s">
        <v>7717</v>
      </c>
      <c r="K1886" s="31"/>
      <c r="L1886" s="35" t="n">
        <v>43473</v>
      </c>
      <c r="M1886" s="36"/>
      <c r="N1886" s="31"/>
      <c r="O1886" s="31"/>
      <c r="P1886" s="31" t="s">
        <v>6964</v>
      </c>
      <c r="Q1886" s="0" t="n">
        <f aca="false">IF(ISNA(VLOOKUP(A1886,calculos!$A$2:$B$20,2,1)),"null",VLOOKUP(A1886,calculos!$A$2:$B$20,2,1))</f>
        <v>12</v>
      </c>
      <c r="R1886" s="0" t="n">
        <f aca="false">IF(ISNA(VLOOKUP(C1886,calculos!$D$2:$E$1218,2,1)),"null",VLOOKUP(C1886,calculos!$D$2:$E$1218,2,1))</f>
        <v>291</v>
      </c>
      <c r="S1886" s="0" t="n">
        <f aca="false">IF(ISNA(VLOOKUP(D1886,calculos!$G$2:$H$1118,2,1)),"null",VLOOKUP(D1886,calculos!$G$2:$H$1118,2,1))</f>
        <v>914</v>
      </c>
      <c r="T1886" s="0" t="n">
        <f aca="false">IF(ISNA(VLOOKUP(E1886,calculos!$J$2:$K$220,2,1)),"null",VLOOKUP(E1886,calculos!$J$2:$K$220,2,1))</f>
        <v>166</v>
      </c>
      <c r="U1886" s="0" t="n">
        <f aca="false">IF(ISNA(VLOOKUP(F1886,calculos!$M$2:$N$658,2,1)),"null",VLOOKUP(F1886,calculos!$M$2:$N$658,2,1))</f>
        <v>494</v>
      </c>
      <c r="V1886" s="0" t="n">
        <f aca="false">IF(ISNA(VLOOKUP(J1886,calculos!$P$2:$Q$1711,2,1)),"null",VLOOKUP(J1886,calculos!$P$2:$Q$1711,2,1))</f>
        <v>994</v>
      </c>
      <c r="W1886" s="0" t="n">
        <f aca="false">IF(ISNA(VLOOKUP(P1886,calculos!$S$2:$T$58,2,1)),"null",VLOOKUP(P1886,calculos!$S$2:$T$58,2,1))</f>
        <v>2</v>
      </c>
      <c r="X1886" s="9" t="str">
        <f aca="false">$X$1&amp;B1886&amp;"','"&amp;G1886&amp;"','"&amp;H1886&amp;"','"&amp;I1886&amp;"','"&amp;K1886&amp;"','"&amp;L1886&amp;"','"&amp;M1886&amp;"','"&amp;N1886&amp;"','"&amp;O1886&amp;"',"&amp;Q1886&amp;","&amp;R1886&amp;","&amp;S1886&amp;","&amp;T1886&amp;","&amp;U1886&amp;","&amp;V1886&amp;","&amp;W1886&amp;");"</f>
        <v>insert into servicio (id,fecha_entrega,serie,apertura,fecha_instalacion,garantia,mantenimiento,capacitacion,entrega_equipo,visita,id_empresa,id_hospital,id_equipo,id_marca,id_modelo,id_os,id_ingeniero) values (nextval('seq_servicio'),'','0518-111-01-003002','','','','43473','','','',12,291,914,166,494,994,2);</v>
      </c>
    </row>
    <row r="1887" customFormat="false" ht="13.8" hidden="false" customHeight="false" outlineLevel="0" collapsed="false">
      <c r="A1887" s="31" t="s">
        <v>23</v>
      </c>
      <c r="B1887" s="31"/>
      <c r="C1887" s="31" t="s">
        <v>7680</v>
      </c>
      <c r="D1887" s="31" t="s">
        <v>7714</v>
      </c>
      <c r="E1887" s="31" t="s">
        <v>6131</v>
      </c>
      <c r="F1887" s="32" t="s">
        <v>7715</v>
      </c>
      <c r="G1887" s="32" t="s">
        <v>7719</v>
      </c>
      <c r="H1887" s="33"/>
      <c r="I1887" s="33"/>
      <c r="J1887" s="34" t="s">
        <v>7717</v>
      </c>
      <c r="K1887" s="31"/>
      <c r="L1887" s="35" t="n">
        <v>43473</v>
      </c>
      <c r="M1887" s="36"/>
      <c r="N1887" s="31"/>
      <c r="O1887" s="31"/>
      <c r="P1887" s="31" t="s">
        <v>6964</v>
      </c>
      <c r="Q1887" s="0" t="n">
        <f aca="false">IF(ISNA(VLOOKUP(A1887,calculos!$A$2:$B$20,2,1)),"null",VLOOKUP(A1887,calculos!$A$2:$B$20,2,1))</f>
        <v>12</v>
      </c>
      <c r="R1887" s="0" t="n">
        <f aca="false">IF(ISNA(VLOOKUP(C1887,calculos!$D$2:$E$1218,2,1)),"null",VLOOKUP(C1887,calculos!$D$2:$E$1218,2,1))</f>
        <v>291</v>
      </c>
      <c r="S1887" s="0" t="n">
        <f aca="false">IF(ISNA(VLOOKUP(D1887,calculos!$G$2:$H$1118,2,1)),"null",VLOOKUP(D1887,calculos!$G$2:$H$1118,2,1))</f>
        <v>914</v>
      </c>
      <c r="T1887" s="0" t="n">
        <f aca="false">IF(ISNA(VLOOKUP(E1887,calculos!$J$2:$K$220,2,1)),"null",VLOOKUP(E1887,calculos!$J$2:$K$220,2,1))</f>
        <v>166</v>
      </c>
      <c r="U1887" s="0" t="n">
        <f aca="false">IF(ISNA(VLOOKUP(F1887,calculos!$M$2:$N$658,2,1)),"null",VLOOKUP(F1887,calculos!$M$2:$N$658,2,1))</f>
        <v>494</v>
      </c>
      <c r="V1887" s="0" t="n">
        <f aca="false">IF(ISNA(VLOOKUP(J1887,calculos!$P$2:$Q$1711,2,1)),"null",VLOOKUP(J1887,calculos!$P$2:$Q$1711,2,1))</f>
        <v>994</v>
      </c>
      <c r="W1887" s="0" t="n">
        <f aca="false">IF(ISNA(VLOOKUP(P1887,calculos!$S$2:$T$58,2,1)),"null",VLOOKUP(P1887,calculos!$S$2:$T$58,2,1))</f>
        <v>2</v>
      </c>
      <c r="X1887" s="9" t="str">
        <f aca="false">$X$1&amp;B1887&amp;"','"&amp;G1887&amp;"','"&amp;H1887&amp;"','"&amp;I1887&amp;"','"&amp;K1887&amp;"','"&amp;L1887&amp;"','"&amp;M1887&amp;"','"&amp;N1887&amp;"','"&amp;O1887&amp;"',"&amp;Q1887&amp;","&amp;R1887&amp;","&amp;S1887&amp;","&amp;T1887&amp;","&amp;U1887&amp;","&amp;V1887&amp;","&amp;W1887&amp;");"</f>
        <v>insert into servicio (id,fecha_entrega,serie,apertura,fecha_instalacion,garantia,mantenimiento,capacitacion,entrega_equipo,visita,id_empresa,id_hospital,id_equipo,id_marca,id_modelo,id_os,id_ingeniero) values (nextval('seq_servicio'),'','0518-111-01-003001','','','','43473','','','',12,291,914,166,494,994,2);</v>
      </c>
    </row>
    <row r="1888" customFormat="false" ht="13.8" hidden="false" customHeight="false" outlineLevel="0" collapsed="false">
      <c r="A1888" s="31" t="s">
        <v>23</v>
      </c>
      <c r="B1888" s="31"/>
      <c r="C1888" s="31" t="s">
        <v>7680</v>
      </c>
      <c r="D1888" s="31" t="s">
        <v>7720</v>
      </c>
      <c r="E1888" s="31" t="s">
        <v>4774</v>
      </c>
      <c r="F1888" s="32" t="s">
        <v>7721</v>
      </c>
      <c r="G1888" s="32" t="s">
        <v>7722</v>
      </c>
      <c r="H1888" s="33"/>
      <c r="I1888" s="33"/>
      <c r="J1888" s="34" t="s">
        <v>7723</v>
      </c>
      <c r="K1888" s="31"/>
      <c r="L1888" s="35" t="n">
        <v>43473</v>
      </c>
      <c r="M1888" s="36"/>
      <c r="N1888" s="31"/>
      <c r="O1888" s="31"/>
      <c r="P1888" s="31" t="s">
        <v>7193</v>
      </c>
      <c r="Q1888" s="0" t="n">
        <f aca="false">IF(ISNA(VLOOKUP(A1888,calculos!$A$2:$B$20,2,1)),"null",VLOOKUP(A1888,calculos!$A$2:$B$20,2,1))</f>
        <v>12</v>
      </c>
      <c r="R1888" s="0" t="n">
        <f aca="false">IF(ISNA(VLOOKUP(C1888,calculos!$D$2:$E$1218,2,1)),"null",VLOOKUP(C1888,calculos!$D$2:$E$1218,2,1))</f>
        <v>291</v>
      </c>
      <c r="S1888" s="0" t="n">
        <f aca="false">IF(ISNA(VLOOKUP(D1888,calculos!$G$2:$H$1118,2,1)),"null",VLOOKUP(D1888,calculos!$G$2:$H$1118,2,1))</f>
        <v>610</v>
      </c>
      <c r="T1888" s="0" t="n">
        <f aca="false">IF(ISNA(VLOOKUP(E1888,calculos!$J$2:$K$220,2,1)),"null",VLOOKUP(E1888,calculos!$J$2:$K$220,2,1))</f>
        <v>172</v>
      </c>
      <c r="U1888" s="0" t="n">
        <f aca="false">IF(ISNA(VLOOKUP(F1888,calculos!$M$2:$N$658,2,1)),"null",VLOOKUP(F1888,calculos!$M$2:$N$658,2,1))</f>
        <v>441</v>
      </c>
      <c r="V1888" s="0" t="n">
        <f aca="false">IF(ISNA(VLOOKUP(J1888,calculos!$P$2:$Q$1711,2,1)),"null",VLOOKUP(J1888,calculos!$P$2:$Q$1711,2,1))</f>
        <v>995</v>
      </c>
      <c r="W1888" s="0" t="n">
        <f aca="false">IF(ISNA(VLOOKUP(P1888,calculos!$S$2:$T$58,2,1)),"null",VLOOKUP(P1888,calculos!$S$2:$T$58,2,1))</f>
        <v>39</v>
      </c>
      <c r="X1888" s="9" t="str">
        <f aca="false">$X$1&amp;B1888&amp;"','"&amp;G1888&amp;"','"&amp;H1888&amp;"','"&amp;I1888&amp;"','"&amp;K1888&amp;"','"&amp;L1888&amp;"','"&amp;M1888&amp;"','"&amp;N1888&amp;"','"&amp;O1888&amp;"',"&amp;Q1888&amp;","&amp;R1888&amp;","&amp;S1888&amp;","&amp;T1888&amp;","&amp;U1888&amp;","&amp;V1888&amp;","&amp;W1888&amp;");"</f>
        <v>insert into servicio (id,fecha_entrega,serie,apertura,fecha_instalacion,garantia,mantenimiento,capacitacion,entrega_equipo,visita,id_empresa,id_hospital,id_equipo,id_marca,id_modelo,id_os,id_ingeniero) values (nextval('seq_servicio'),'','20761','','','','43473','','','',12,291,610,172,441,995,39);</v>
      </c>
    </row>
    <row r="1889" customFormat="false" ht="13.8" hidden="false" customHeight="false" outlineLevel="0" collapsed="false">
      <c r="A1889" s="31" t="s">
        <v>23</v>
      </c>
      <c r="B1889" s="31"/>
      <c r="C1889" s="31" t="s">
        <v>7680</v>
      </c>
      <c r="D1889" s="31" t="s">
        <v>4894</v>
      </c>
      <c r="E1889" s="31" t="s">
        <v>6131</v>
      </c>
      <c r="F1889" s="32" t="s">
        <v>7724</v>
      </c>
      <c r="G1889" s="32" t="s">
        <v>7725</v>
      </c>
      <c r="H1889" s="33"/>
      <c r="I1889" s="33"/>
      <c r="J1889" s="34" t="s">
        <v>7726</v>
      </c>
      <c r="K1889" s="31"/>
      <c r="L1889" s="35" t="n">
        <v>43473</v>
      </c>
      <c r="M1889" s="36"/>
      <c r="N1889" s="31"/>
      <c r="O1889" s="31"/>
      <c r="P1889" s="31" t="s">
        <v>7193</v>
      </c>
      <c r="Q1889" s="0" t="n">
        <f aca="false">IF(ISNA(VLOOKUP(A1889,calculos!$A$2:$B$20,2,1)),"null",VLOOKUP(A1889,calculos!$A$2:$B$20,2,1))</f>
        <v>12</v>
      </c>
      <c r="R1889" s="0" t="n">
        <f aca="false">IF(ISNA(VLOOKUP(C1889,calculos!$D$2:$E$1218,2,1)),"null",VLOOKUP(C1889,calculos!$D$2:$E$1218,2,1))</f>
        <v>291</v>
      </c>
      <c r="S1889" s="0" t="n">
        <f aca="false">IF(ISNA(VLOOKUP(D1889,calculos!$G$2:$H$1118,2,1)),"null",VLOOKUP(D1889,calculos!$G$2:$H$1118,2,1))</f>
        <v>933</v>
      </c>
      <c r="T1889" s="0" t="n">
        <f aca="false">IF(ISNA(VLOOKUP(E1889,calculos!$J$2:$K$220,2,1)),"null",VLOOKUP(E1889,calculos!$J$2:$K$220,2,1))</f>
        <v>166</v>
      </c>
      <c r="U1889" s="0" t="n">
        <f aca="false">IF(ISNA(VLOOKUP(F1889,calculos!$M$2:$N$658,2,1)),"null",VLOOKUP(F1889,calculos!$M$2:$N$658,2,1))</f>
        <v>57</v>
      </c>
      <c r="V1889" s="0" t="n">
        <f aca="false">IF(ISNA(VLOOKUP(J1889,calculos!$P$2:$Q$1711,2,1)),"null",VLOOKUP(J1889,calculos!$P$2:$Q$1711,2,1))</f>
        <v>996</v>
      </c>
      <c r="W1889" s="0" t="n">
        <f aca="false">IF(ISNA(VLOOKUP(P1889,calculos!$S$2:$T$58,2,1)),"null",VLOOKUP(P1889,calculos!$S$2:$T$58,2,1))</f>
        <v>39</v>
      </c>
      <c r="X1889" s="9" t="str">
        <f aca="false">$X$1&amp;B1889&amp;"','"&amp;G1889&amp;"','"&amp;H1889&amp;"','"&amp;I1889&amp;"','"&amp;K1889&amp;"','"&amp;L1889&amp;"','"&amp;M1889&amp;"','"&amp;N1889&amp;"','"&amp;O1889&amp;"',"&amp;Q1889&amp;","&amp;R1889&amp;","&amp;S1889&amp;","&amp;T1889&amp;","&amp;U1889&amp;","&amp;V1889&amp;","&amp;W1889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(nextval('seq_servicio'),'','0917-235-01-001-001','','','','43473','','','',12,291,933,166,57,996,39);</v>
      </c>
    </row>
    <row r="1890" customFormat="false" ht="13.8" hidden="false" customHeight="false" outlineLevel="0" collapsed="false">
      <c r="A1890" s="31" t="s">
        <v>23</v>
      </c>
      <c r="B1890" s="31"/>
      <c r="C1890" s="31" t="s">
        <v>7680</v>
      </c>
      <c r="D1890" s="31" t="s">
        <v>4786</v>
      </c>
      <c r="E1890" s="31" t="s">
        <v>6131</v>
      </c>
      <c r="F1890" s="32" t="s">
        <v>6506</v>
      </c>
      <c r="G1890" s="32" t="s">
        <v>7727</v>
      </c>
      <c r="H1890" s="33"/>
      <c r="I1890" s="33"/>
      <c r="J1890" s="34" t="s">
        <v>7728</v>
      </c>
      <c r="K1890" s="31"/>
      <c r="L1890" s="35" t="n">
        <v>43473</v>
      </c>
      <c r="M1890" s="36"/>
      <c r="N1890" s="31"/>
      <c r="O1890" s="31"/>
      <c r="P1890" s="31" t="s">
        <v>6964</v>
      </c>
      <c r="Q1890" s="0" t="n">
        <f aca="false">IF(ISNA(VLOOKUP(A1890,calculos!$A$2:$B$20,2,1)),"null",VLOOKUP(A1890,calculos!$A$2:$B$20,2,1))</f>
        <v>12</v>
      </c>
      <c r="R1890" s="0" t="n">
        <f aca="false">IF(ISNA(VLOOKUP(C1890,calculos!$D$2:$E$1218,2,1)),"null",VLOOKUP(C1890,calculos!$D$2:$E$1218,2,1))</f>
        <v>291</v>
      </c>
      <c r="S1890" s="0" t="n">
        <f aca="false">IF(ISNA(VLOOKUP(D1890,calculos!$G$2:$H$1118,2,1)),"null",VLOOKUP(D1890,calculos!$G$2:$H$1118,2,1))</f>
        <v>907</v>
      </c>
      <c r="T1890" s="0" t="n">
        <f aca="false">IF(ISNA(VLOOKUP(E1890,calculos!$J$2:$K$220,2,1)),"null",VLOOKUP(E1890,calculos!$J$2:$K$220,2,1))</f>
        <v>166</v>
      </c>
      <c r="U1890" s="0" t="n">
        <f aca="false">IF(ISNA(VLOOKUP(F1890,calculos!$M$2:$N$658,2,1)),"null",VLOOKUP(F1890,calculos!$M$2:$N$658,2,1))</f>
        <v>502</v>
      </c>
      <c r="V1890" s="0" t="n">
        <f aca="false">IF(ISNA(VLOOKUP(J1890,calculos!$P$2:$Q$1711,2,1)),"null",VLOOKUP(J1890,calculos!$P$2:$Q$1711,2,1))</f>
        <v>997</v>
      </c>
      <c r="W1890" s="0" t="n">
        <f aca="false">IF(ISNA(VLOOKUP(P1890,calculos!$S$2:$T$58,2,1)),"null",VLOOKUP(P1890,calculos!$S$2:$T$58,2,1))</f>
        <v>2</v>
      </c>
      <c r="X1890" s="9" t="str">
        <f aca="false">$X$1&amp;B1890&amp;"','"&amp;G1890&amp;"','"&amp;H1890&amp;"','"&amp;I1890&amp;"','"&amp;K1890&amp;"','"&amp;L1890&amp;"','"&amp;M1890&amp;"','"&amp;N1890&amp;"','"&amp;O1890&amp;"',"&amp;Q1890&amp;","&amp;R1890&amp;","&amp;S1890&amp;","&amp;T1890&amp;","&amp;U1890&amp;","&amp;V1890&amp;","&amp;W1890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(nextval('seq_servicio'),'','0917-240-01-009-001','','','','43473','','','',12,291,907,166,502,997,2);</v>
      </c>
    </row>
    <row r="1891" customFormat="false" ht="13.8" hidden="false" customHeight="false" outlineLevel="0" collapsed="false">
      <c r="A1891" s="31" t="s">
        <v>23</v>
      </c>
      <c r="B1891" s="31"/>
      <c r="C1891" s="31" t="s">
        <v>7680</v>
      </c>
      <c r="D1891" s="31" t="s">
        <v>7729</v>
      </c>
      <c r="E1891" s="31" t="s">
        <v>771</v>
      </c>
      <c r="F1891" s="32" t="s">
        <v>7730</v>
      </c>
      <c r="G1891" s="32" t="s">
        <v>7731</v>
      </c>
      <c r="H1891" s="33"/>
      <c r="I1891" s="33"/>
      <c r="J1891" s="34" t="s">
        <v>7732</v>
      </c>
      <c r="K1891" s="31"/>
      <c r="L1891" s="35" t="n">
        <v>43473</v>
      </c>
      <c r="M1891" s="36"/>
      <c r="N1891" s="31"/>
      <c r="O1891" s="31"/>
      <c r="P1891" s="31" t="s">
        <v>7193</v>
      </c>
      <c r="Q1891" s="0" t="n">
        <f aca="false">IF(ISNA(VLOOKUP(A1891,calculos!$A$2:$B$20,2,1)),"null",VLOOKUP(A1891,calculos!$A$2:$B$20,2,1))</f>
        <v>12</v>
      </c>
      <c r="R1891" s="0" t="n">
        <f aca="false">IF(ISNA(VLOOKUP(C1891,calculos!$D$2:$E$1218,2,1)),"null",VLOOKUP(C1891,calculos!$D$2:$E$1218,2,1))</f>
        <v>291</v>
      </c>
      <c r="S1891" s="0" t="n">
        <f aca="false">IF(ISNA(VLOOKUP(D1891,calculos!$G$2:$H$1118,2,1)),"null",VLOOKUP(D1891,calculos!$G$2:$H$1118,2,1))</f>
        <v>719</v>
      </c>
      <c r="T1891" s="0" t="n">
        <f aca="false">IF(ISNA(VLOOKUP(E1891,calculos!$J$2:$K$220,2,1)),"null",VLOOKUP(E1891,calculos!$J$2:$K$220,2,1))</f>
        <v>142</v>
      </c>
      <c r="U1891" s="0" t="n">
        <f aca="false">IF(ISNA(VLOOKUP(F1891,calculos!$M$2:$N$658,2,1)),"null",VLOOKUP(F1891,calculos!$M$2:$N$658,2,1))</f>
        <v>139</v>
      </c>
      <c r="V1891" s="0" t="n">
        <f aca="false">IF(ISNA(VLOOKUP(J1891,calculos!$P$2:$Q$1711,2,1)),"null",VLOOKUP(J1891,calculos!$P$2:$Q$1711,2,1))</f>
        <v>998</v>
      </c>
      <c r="W1891" s="0" t="n">
        <f aca="false">IF(ISNA(VLOOKUP(P1891,calculos!$S$2:$T$58,2,1)),"null",VLOOKUP(P1891,calculos!$S$2:$T$58,2,1))</f>
        <v>39</v>
      </c>
      <c r="X1891" s="9" t="str">
        <f aca="false">$X$1&amp;B1891&amp;"','"&amp;G1891&amp;"','"&amp;H1891&amp;"','"&amp;I1891&amp;"','"&amp;K1891&amp;"','"&amp;L1891&amp;"','"&amp;M1891&amp;"','"&amp;N1891&amp;"','"&amp;O1891&amp;"',"&amp;Q1891&amp;","&amp;R1891&amp;","&amp;S1891&amp;","&amp;T1891&amp;","&amp;U1891&amp;","&amp;V1891&amp;","&amp;W1891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(nextval('seq_servicio'),'','0024735','','','','43473','','','',12,291,719,142,139,998,39);</v>
      </c>
    </row>
    <row r="1892" customFormat="false" ht="13.8" hidden="false" customHeight="false" outlineLevel="0" collapsed="false">
      <c r="A1892" s="31" t="s">
        <v>23</v>
      </c>
      <c r="B1892" s="31"/>
      <c r="C1892" s="31" t="s">
        <v>7680</v>
      </c>
      <c r="D1892" s="31"/>
      <c r="E1892" s="31"/>
      <c r="F1892" s="32"/>
      <c r="G1892" s="32"/>
      <c r="H1892" s="33"/>
      <c r="I1892" s="33"/>
      <c r="J1892" s="34"/>
      <c r="K1892" s="31"/>
      <c r="L1892" s="35"/>
      <c r="M1892" s="36"/>
      <c r="N1892" s="31"/>
      <c r="O1892" s="31"/>
      <c r="P1892" s="31"/>
      <c r="Q1892" s="0" t="n">
        <f aca="false">IF(ISNA(VLOOKUP(A1892,calculos!$A$2:$B$20,2,1)),"null",VLOOKUP(A1892,calculos!$A$2:$B$20,2,1))</f>
        <v>12</v>
      </c>
      <c r="R1892" s="0" t="n">
        <f aca="false">IF(ISNA(VLOOKUP(C1892,calculos!$D$2:$E$1218,2,1)),"null",VLOOKUP(C1892,calculos!$D$2:$E$1218,2,1))</f>
        <v>291</v>
      </c>
      <c r="S1892" s="0" t="str">
        <f aca="false">IF(ISNA(VLOOKUP(D1892,calculos!$G$2:$H$1118,2,1)),"null",VLOOKUP(D1892,calculos!$G$2:$H$1118,2,1))</f>
        <v>null</v>
      </c>
      <c r="T1892" s="0" t="str">
        <f aca="false">IF(ISNA(VLOOKUP(E1892,calculos!$J$2:$K$220,2,1)),"null",VLOOKUP(E1892,calculos!$J$2:$K$220,2,1))</f>
        <v>null</v>
      </c>
      <c r="U1892" s="0" t="str">
        <f aca="false">IF(ISNA(VLOOKUP(F1892,calculos!$M$2:$N$658,2,1)),"null",VLOOKUP(F1892,calculos!$M$2:$N$658,2,1))</f>
        <v>null</v>
      </c>
      <c r="V1892" s="0" t="str">
        <f aca="false">IF(ISNA(VLOOKUP(J1892,calculos!$P$2:$Q$1711,2,1)),"null",VLOOKUP(J1892,calculos!$P$2:$Q$1711,2,1))</f>
        <v>null</v>
      </c>
      <c r="W1892" s="0" t="str">
        <f aca="false">IF(ISNA(VLOOKUP(P1892,calculos!$S$2:$T$58,2,1)),"null",VLOOKUP(P1892,calculos!$S$2:$T$58,2,1))</f>
        <v>null</v>
      </c>
      <c r="X1892" s="9" t="str">
        <f aca="false">$X$1&amp;B1892&amp;"','"&amp;G1892&amp;"','"&amp;H1892&amp;"','"&amp;I1892&amp;"','"&amp;K1892&amp;"','"&amp;L1892&amp;"','"&amp;M1892&amp;"','"&amp;N1892&amp;"','"&amp;O1892&amp;"',"&amp;Q1892&amp;","&amp;R1892&amp;","&amp;S1892&amp;","&amp;T1892&amp;","&amp;U1892&amp;","&amp;V1892&amp;","&amp;W1892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(nextval('seq_servicio'),'','','','','','','','','',12,291,null,null,null,null,null);</v>
      </c>
    </row>
    <row r="1893" customFormat="false" ht="13.8" hidden="false" customHeight="false" outlineLevel="0" collapsed="false">
      <c r="A1893" s="31" t="s">
        <v>23</v>
      </c>
      <c r="B1893" s="31"/>
      <c r="C1893" s="31" t="s">
        <v>7733</v>
      </c>
      <c r="D1893" s="31" t="s">
        <v>4786</v>
      </c>
      <c r="E1893" s="31" t="s">
        <v>6131</v>
      </c>
      <c r="F1893" s="32" t="s">
        <v>6506</v>
      </c>
      <c r="G1893" s="32" t="s">
        <v>7734</v>
      </c>
      <c r="H1893" s="33"/>
      <c r="I1893" s="33"/>
      <c r="J1893" s="34" t="s">
        <v>7735</v>
      </c>
      <c r="K1893" s="31"/>
      <c r="L1893" s="35" t="n">
        <v>43473</v>
      </c>
      <c r="M1893" s="36"/>
      <c r="N1893" s="31"/>
      <c r="O1893" s="31"/>
      <c r="P1893" s="31" t="s">
        <v>7193</v>
      </c>
      <c r="Q1893" s="0" t="n">
        <f aca="false">IF(ISNA(VLOOKUP(A1893,calculos!$A$2:$B$20,2,1)),"null",VLOOKUP(A1893,calculos!$A$2:$B$20,2,1))</f>
        <v>12</v>
      </c>
      <c r="R1893" s="0" t="n">
        <f aca="false">IF(ISNA(VLOOKUP(C1893,calculos!$D$2:$E$1218,2,1)),"null",VLOOKUP(C1893,calculos!$D$2:$E$1218,2,1))</f>
        <v>293</v>
      </c>
      <c r="S1893" s="0" t="n">
        <f aca="false">IF(ISNA(VLOOKUP(D1893,calculos!$G$2:$H$1118,2,1)),"null",VLOOKUP(D1893,calculos!$G$2:$H$1118,2,1))</f>
        <v>907</v>
      </c>
      <c r="T1893" s="0" t="n">
        <f aca="false">IF(ISNA(VLOOKUP(E1893,calculos!$J$2:$K$220,2,1)),"null",VLOOKUP(E1893,calculos!$J$2:$K$220,2,1))</f>
        <v>166</v>
      </c>
      <c r="U1893" s="0" t="n">
        <f aca="false">IF(ISNA(VLOOKUP(F1893,calculos!$M$2:$N$658,2,1)),"null",VLOOKUP(F1893,calculos!$M$2:$N$658,2,1))</f>
        <v>502</v>
      </c>
      <c r="V1893" s="0" t="n">
        <f aca="false">IF(ISNA(VLOOKUP(J1893,calculos!$P$2:$Q$1711,2,1)),"null",VLOOKUP(J1893,calculos!$P$2:$Q$1711,2,1))</f>
        <v>999</v>
      </c>
      <c r="W1893" s="0" t="n">
        <f aca="false">IF(ISNA(VLOOKUP(P1893,calculos!$S$2:$T$58,2,1)),"null",VLOOKUP(P1893,calculos!$S$2:$T$58,2,1))</f>
        <v>39</v>
      </c>
      <c r="X1893" s="9" t="str">
        <f aca="false">$X$1&amp;B1893&amp;"','"&amp;G1893&amp;"','"&amp;H1893&amp;"','"&amp;I1893&amp;"','"&amp;K1893&amp;"','"&amp;L1893&amp;"','"&amp;M1893&amp;"','"&amp;N1893&amp;"','"&amp;O1893&amp;"',"&amp;Q1893&amp;","&amp;R1893&amp;","&amp;S1893&amp;","&amp;T1893&amp;","&amp;U1893&amp;","&amp;V1893&amp;","&amp;W1893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(nextval('seq_servicio'),'','0917-240-01-009-004','','','','43473','','','',12,293,907,166,502,999,39);</v>
      </c>
    </row>
    <row r="1894" customFormat="false" ht="13.8" hidden="false" customHeight="false" outlineLevel="0" collapsed="false">
      <c r="A1894" s="31" t="s">
        <v>23</v>
      </c>
      <c r="B1894" s="31"/>
      <c r="C1894" s="31" t="s">
        <v>7736</v>
      </c>
      <c r="D1894" s="31" t="s">
        <v>7737</v>
      </c>
      <c r="E1894" s="31" t="s">
        <v>771</v>
      </c>
      <c r="F1894" s="32" t="s">
        <v>4778</v>
      </c>
      <c r="G1894" s="32" t="s">
        <v>6043</v>
      </c>
      <c r="H1894" s="33"/>
      <c r="I1894" s="33"/>
      <c r="J1894" s="34" t="s">
        <v>7738</v>
      </c>
      <c r="K1894" s="31"/>
      <c r="L1894" s="35" t="n">
        <v>43473</v>
      </c>
      <c r="M1894" s="36"/>
      <c r="N1894" s="31"/>
      <c r="O1894" s="31"/>
      <c r="P1894" s="31" t="s">
        <v>7193</v>
      </c>
      <c r="Q1894" s="0" t="n">
        <f aca="false">IF(ISNA(VLOOKUP(A1894,calculos!$A$2:$B$20,2,1)),"null",VLOOKUP(A1894,calculos!$A$2:$B$20,2,1))</f>
        <v>12</v>
      </c>
      <c r="R1894" s="0" t="n">
        <f aca="false">IF(ISNA(VLOOKUP(C1894,calculos!$D$2:$E$1218,2,1)),"null",VLOOKUP(C1894,calculos!$D$2:$E$1218,2,1))</f>
        <v>294</v>
      </c>
      <c r="S1894" s="0" t="n">
        <f aca="false">IF(ISNA(VLOOKUP(D1894,calculos!$G$2:$H$1118,2,1)),"null",VLOOKUP(D1894,calculos!$G$2:$H$1118,2,1))</f>
        <v>244</v>
      </c>
      <c r="T1894" s="0" t="n">
        <f aca="false">IF(ISNA(VLOOKUP(E1894,calculos!$J$2:$K$220,2,1)),"null",VLOOKUP(E1894,calculos!$J$2:$K$220,2,1))</f>
        <v>142</v>
      </c>
      <c r="U1894" s="0" t="n">
        <f aca="false">IF(ISNA(VLOOKUP(F1894,calculos!$M$2:$N$658,2,1)),"null",VLOOKUP(F1894,calculos!$M$2:$N$658,2,1))</f>
        <v>296</v>
      </c>
      <c r="V1894" s="0" t="n">
        <f aca="false">IF(ISNA(VLOOKUP(J1894,calculos!$P$2:$Q$1711,2,1)),"null",VLOOKUP(J1894,calculos!$P$2:$Q$1711,2,1))</f>
        <v>1000</v>
      </c>
      <c r="W1894" s="0" t="n">
        <f aca="false">IF(ISNA(VLOOKUP(P1894,calculos!$S$2:$T$58,2,1)),"null",VLOOKUP(P1894,calculos!$S$2:$T$58,2,1))</f>
        <v>39</v>
      </c>
      <c r="X1894" s="9" t="str">
        <f aca="false">$X$1&amp;B1894&amp;"','"&amp;G1894&amp;"','"&amp;H1894&amp;"','"&amp;I1894&amp;"','"&amp;K1894&amp;"','"&amp;L1894&amp;"','"&amp;M1894&amp;"','"&amp;N1894&amp;"','"&amp;O1894&amp;"',"&amp;Q1894&amp;","&amp;R1894&amp;","&amp;S1894&amp;","&amp;T1894&amp;","&amp;U1894&amp;","&amp;V1894&amp;","&amp;W1894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(nextval('seq_servicio'),'','US71717275','','','','43473','','','',12,294,244,142,296,1000,39);</v>
      </c>
    </row>
    <row r="1895" customFormat="false" ht="13.8" hidden="false" customHeight="false" outlineLevel="0" collapsed="false">
      <c r="A1895" s="31" t="s">
        <v>23</v>
      </c>
      <c r="B1895" s="31"/>
      <c r="C1895" s="31" t="s">
        <v>7736</v>
      </c>
      <c r="D1895" s="31" t="s">
        <v>7737</v>
      </c>
      <c r="E1895" s="31" t="s">
        <v>771</v>
      </c>
      <c r="F1895" s="32" t="s">
        <v>4778</v>
      </c>
      <c r="G1895" s="32" t="s">
        <v>7739</v>
      </c>
      <c r="H1895" s="33"/>
      <c r="I1895" s="33"/>
      <c r="J1895" s="34" t="s">
        <v>7738</v>
      </c>
      <c r="K1895" s="31"/>
      <c r="L1895" s="35" t="n">
        <v>43473</v>
      </c>
      <c r="M1895" s="36"/>
      <c r="N1895" s="31"/>
      <c r="O1895" s="31"/>
      <c r="P1895" s="31" t="s">
        <v>7193</v>
      </c>
      <c r="Q1895" s="0" t="n">
        <f aca="false">IF(ISNA(VLOOKUP(A1895,calculos!$A$2:$B$20,2,1)),"null",VLOOKUP(A1895,calculos!$A$2:$B$20,2,1))</f>
        <v>12</v>
      </c>
      <c r="R1895" s="0" t="n">
        <f aca="false">IF(ISNA(VLOOKUP(C1895,calculos!$D$2:$E$1218,2,1)),"null",VLOOKUP(C1895,calculos!$D$2:$E$1218,2,1))</f>
        <v>294</v>
      </c>
      <c r="S1895" s="0" t="n">
        <f aca="false">IF(ISNA(VLOOKUP(D1895,calculos!$G$2:$H$1118,2,1)),"null",VLOOKUP(D1895,calculos!$G$2:$H$1118,2,1))</f>
        <v>244</v>
      </c>
      <c r="T1895" s="0" t="n">
        <f aca="false">IF(ISNA(VLOOKUP(E1895,calculos!$J$2:$K$220,2,1)),"null",VLOOKUP(E1895,calculos!$J$2:$K$220,2,1))</f>
        <v>142</v>
      </c>
      <c r="U1895" s="0" t="n">
        <f aca="false">IF(ISNA(VLOOKUP(F1895,calculos!$M$2:$N$658,2,1)),"null",VLOOKUP(F1895,calculos!$M$2:$N$658,2,1))</f>
        <v>296</v>
      </c>
      <c r="V1895" s="0" t="n">
        <f aca="false">IF(ISNA(VLOOKUP(J1895,calculos!$P$2:$Q$1711,2,1)),"null",VLOOKUP(J1895,calculos!$P$2:$Q$1711,2,1))</f>
        <v>1000</v>
      </c>
      <c r="W1895" s="0" t="n">
        <f aca="false">IF(ISNA(VLOOKUP(P1895,calculos!$S$2:$T$58,2,1)),"null",VLOOKUP(P1895,calculos!$S$2:$T$58,2,1))</f>
        <v>39</v>
      </c>
      <c r="X1895" s="9" t="str">
        <f aca="false">$X$1&amp;B1895&amp;"','"&amp;G1895&amp;"','"&amp;H1895&amp;"','"&amp;I1895&amp;"','"&amp;K1895&amp;"','"&amp;L1895&amp;"','"&amp;M1895&amp;"','"&amp;N1895&amp;"','"&amp;O1895&amp;"',"&amp;Q1895&amp;","&amp;R1895&amp;","&amp;S1895&amp;","&amp;T1895&amp;","&amp;U1895&amp;","&amp;V1895&amp;","&amp;W1895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(nextval('seq_servicio'),'','US71717273','','','','43473','','','',12,294,244,142,296,1000,39);</v>
      </c>
    </row>
    <row r="1896" customFormat="false" ht="13.8" hidden="false" customHeight="false" outlineLevel="0" collapsed="false">
      <c r="A1896" s="31" t="s">
        <v>23</v>
      </c>
      <c r="B1896" s="31"/>
      <c r="C1896" s="31" t="s">
        <v>7736</v>
      </c>
      <c r="D1896" s="31" t="s">
        <v>7740</v>
      </c>
      <c r="E1896" s="31" t="s">
        <v>6984</v>
      </c>
      <c r="F1896" s="32" t="s">
        <v>7741</v>
      </c>
      <c r="G1896" s="32" t="s">
        <v>7742</v>
      </c>
      <c r="H1896" s="33"/>
      <c r="I1896" s="33"/>
      <c r="J1896" s="34" t="s">
        <v>7743</v>
      </c>
      <c r="K1896" s="31"/>
      <c r="L1896" s="35" t="n">
        <v>43473</v>
      </c>
      <c r="M1896" s="36"/>
      <c r="N1896" s="31"/>
      <c r="O1896" s="31"/>
      <c r="P1896" s="31" t="s">
        <v>7193</v>
      </c>
      <c r="Q1896" s="0" t="n">
        <f aca="false">IF(ISNA(VLOOKUP(A1896,calculos!$A$2:$B$20,2,1)),"null",VLOOKUP(A1896,calculos!$A$2:$B$20,2,1))</f>
        <v>12</v>
      </c>
      <c r="R1896" s="0" t="n">
        <f aca="false">IF(ISNA(VLOOKUP(C1896,calculos!$D$2:$E$1218,2,1)),"null",VLOOKUP(C1896,calculos!$D$2:$E$1218,2,1))</f>
        <v>294</v>
      </c>
      <c r="S1896" s="0" t="n">
        <f aca="false">IF(ISNA(VLOOKUP(D1896,calculos!$G$2:$H$1118,2,1)),"null",VLOOKUP(D1896,calculos!$G$2:$H$1118,2,1))</f>
        <v>84</v>
      </c>
      <c r="T1896" s="0" t="n">
        <f aca="false">IF(ISNA(VLOOKUP(E1896,calculos!$J$2:$K$220,2,1)),"null",VLOOKUP(E1896,calculos!$J$2:$K$220,2,1))</f>
        <v>101</v>
      </c>
      <c r="U1896" s="0" t="n">
        <f aca="false">IF(ISNA(VLOOKUP(F1896,calculos!$M$2:$N$658,2,1)),"null",VLOOKUP(F1896,calculos!$M$2:$N$658,2,1))</f>
        <v>540</v>
      </c>
      <c r="V1896" s="0" t="n">
        <f aca="false">IF(ISNA(VLOOKUP(J1896,calculos!$P$2:$Q$1711,2,1)),"null",VLOOKUP(J1896,calculos!$P$2:$Q$1711,2,1))</f>
        <v>1001</v>
      </c>
      <c r="W1896" s="0" t="n">
        <f aca="false">IF(ISNA(VLOOKUP(P1896,calculos!$S$2:$T$58,2,1)),"null",VLOOKUP(P1896,calculos!$S$2:$T$58,2,1))</f>
        <v>39</v>
      </c>
      <c r="X1896" s="9" t="str">
        <f aca="false">$X$1&amp;B1896&amp;"','"&amp;G1896&amp;"','"&amp;H1896&amp;"','"&amp;I1896&amp;"','"&amp;K1896&amp;"','"&amp;L1896&amp;"','"&amp;M1896&amp;"','"&amp;N1896&amp;"','"&amp;O1896&amp;"',"&amp;Q1896&amp;","&amp;R1896&amp;","&amp;S1896&amp;","&amp;T1896&amp;","&amp;U1896&amp;","&amp;V1896&amp;","&amp;W1896&amp;");"</f>
        <v>insert into servicio (id,fecha_entrega,serie,apertura,fecha_instalacion,garantia,mantenimiento,capacitacion,entrega_equipo,visita,id_empresa,id_hospital,id_equipo,id_marca,id_modelo,id_os,id_ingeniero) values (nextval('seq_servicio'),'','2017TM2060','','','','43473','','','',12,294,84,101,540,1001,39);</v>
      </c>
    </row>
    <row r="1897" customFormat="false" ht="13.8" hidden="false" customHeight="false" outlineLevel="0" collapsed="false">
      <c r="A1897" s="31" t="s">
        <v>23</v>
      </c>
      <c r="B1897" s="31"/>
      <c r="C1897" s="31" t="s">
        <v>7736</v>
      </c>
      <c r="D1897" s="31" t="s">
        <v>7744</v>
      </c>
      <c r="E1897" s="31" t="s">
        <v>4754</v>
      </c>
      <c r="F1897" s="32" t="s">
        <v>6789</v>
      </c>
      <c r="G1897" s="32" t="s">
        <v>7745</v>
      </c>
      <c r="H1897" s="33"/>
      <c r="I1897" s="33"/>
      <c r="J1897" s="34" t="s">
        <v>7746</v>
      </c>
      <c r="K1897" s="31"/>
      <c r="L1897" s="35" t="n">
        <v>43473</v>
      </c>
      <c r="M1897" s="36"/>
      <c r="N1897" s="31"/>
      <c r="O1897" s="31"/>
      <c r="P1897" s="31" t="s">
        <v>7193</v>
      </c>
      <c r="Q1897" s="0" t="n">
        <f aca="false">IF(ISNA(VLOOKUP(A1897,calculos!$A$2:$B$20,2,1)),"null",VLOOKUP(A1897,calculos!$A$2:$B$20,2,1))</f>
        <v>12</v>
      </c>
      <c r="R1897" s="0" t="n">
        <f aca="false">IF(ISNA(VLOOKUP(C1897,calculos!$D$2:$E$1218,2,1)),"null",VLOOKUP(C1897,calculos!$D$2:$E$1218,2,1))</f>
        <v>294</v>
      </c>
      <c r="S1897" s="0" t="n">
        <f aca="false">IF(ISNA(VLOOKUP(D1897,calculos!$G$2:$H$1118,2,1)),"null",VLOOKUP(D1897,calculos!$G$2:$H$1118,2,1))</f>
        <v>995</v>
      </c>
      <c r="T1897" s="0" t="n">
        <f aca="false">IF(ISNA(VLOOKUP(E1897,calculos!$J$2:$K$220,2,1)),"null",VLOOKUP(E1897,calculos!$J$2:$K$220,2,1))</f>
        <v>31</v>
      </c>
      <c r="U1897" s="0" t="n">
        <f aca="false">IF(ISNA(VLOOKUP(F1897,calculos!$M$2:$N$658,2,1)),"null",VLOOKUP(F1897,calculos!$M$2:$N$658,2,1))</f>
        <v>641</v>
      </c>
      <c r="V1897" s="0" t="n">
        <f aca="false">IF(ISNA(VLOOKUP(J1897,calculos!$P$2:$Q$1711,2,1)),"null",VLOOKUP(J1897,calculos!$P$2:$Q$1711,2,1))</f>
        <v>1002</v>
      </c>
      <c r="W1897" s="0" t="n">
        <f aca="false">IF(ISNA(VLOOKUP(P1897,calculos!$S$2:$T$58,2,1)),"null",VLOOKUP(P1897,calculos!$S$2:$T$58,2,1))</f>
        <v>39</v>
      </c>
      <c r="X1897" s="9" t="str">
        <f aca="false">$X$1&amp;B1897&amp;"','"&amp;G1897&amp;"','"&amp;H1897&amp;"','"&amp;I1897&amp;"','"&amp;K1897&amp;"','"&amp;L1897&amp;"','"&amp;M1897&amp;"','"&amp;N1897&amp;"','"&amp;O1897&amp;"',"&amp;Q1897&amp;","&amp;R1897&amp;","&amp;S1897&amp;","&amp;T1897&amp;","&amp;U1897&amp;","&amp;V1897&amp;","&amp;W1897&amp;");"</f>
        <v>insert into servicio (id,fecha_entrega,serie,apertura,fecha_instalacion,garantia,mantenimiento,capacitacion,entrega_equipo,visita,id_empresa,id_hospital,id_equipo,id_marca,id_modelo,id_os,id_ingeniero) values (nextval('seq_servicio'),'','SP16111076','','','','43473','','','',12,294,995,31,641,1002,39);</v>
      </c>
    </row>
    <row r="1898" customFormat="false" ht="13.8" hidden="false" customHeight="false" outlineLevel="0" collapsed="false">
      <c r="A1898" s="31" t="s">
        <v>23</v>
      </c>
      <c r="B1898" s="31"/>
      <c r="C1898" s="31" t="s">
        <v>7736</v>
      </c>
      <c r="D1898" s="31" t="s">
        <v>7747</v>
      </c>
      <c r="E1898" s="31" t="s">
        <v>4803</v>
      </c>
      <c r="F1898" s="32" t="s">
        <v>7748</v>
      </c>
      <c r="G1898" s="32" t="s">
        <v>7749</v>
      </c>
      <c r="H1898" s="33"/>
      <c r="I1898" s="33"/>
      <c r="J1898" s="34" t="s">
        <v>7750</v>
      </c>
      <c r="K1898" s="31"/>
      <c r="L1898" s="35" t="n">
        <v>43474</v>
      </c>
      <c r="M1898" s="36"/>
      <c r="N1898" s="31"/>
      <c r="O1898" s="31"/>
      <c r="P1898" s="31" t="s">
        <v>6964</v>
      </c>
      <c r="Q1898" s="0" t="n">
        <f aca="false">IF(ISNA(VLOOKUP(A1898,calculos!$A$2:$B$20,2,1)),"null",VLOOKUP(A1898,calculos!$A$2:$B$20,2,1))</f>
        <v>12</v>
      </c>
      <c r="R1898" s="0" t="n">
        <f aca="false">IF(ISNA(VLOOKUP(C1898,calculos!$D$2:$E$1218,2,1)),"null",VLOOKUP(C1898,calculos!$D$2:$E$1218,2,1))</f>
        <v>294</v>
      </c>
      <c r="S1898" s="0" t="n">
        <f aca="false">IF(ISNA(VLOOKUP(D1898,calculos!$G$2:$H$1118,2,1)),"null",VLOOKUP(D1898,calculos!$G$2:$H$1118,2,1))</f>
        <v>197</v>
      </c>
      <c r="T1898" s="0" t="n">
        <f aca="false">IF(ISNA(VLOOKUP(E1898,calculos!$J$2:$K$220,2,1)),"null",VLOOKUP(E1898,calculos!$J$2:$K$220,2,1))</f>
        <v>53</v>
      </c>
      <c r="U1898" s="0" t="n">
        <f aca="false">IF(ISNA(VLOOKUP(F1898,calculos!$M$2:$N$658,2,1)),"null",VLOOKUP(F1898,calculos!$M$2:$N$658,2,1))</f>
        <v>236</v>
      </c>
      <c r="V1898" s="0" t="n">
        <f aca="false">IF(ISNA(VLOOKUP(J1898,calculos!$P$2:$Q$1711,2,1)),"null",VLOOKUP(J1898,calculos!$P$2:$Q$1711,2,1))</f>
        <v>1004</v>
      </c>
      <c r="W1898" s="0" t="n">
        <f aca="false">IF(ISNA(VLOOKUP(P1898,calculos!$S$2:$T$58,2,1)),"null",VLOOKUP(P1898,calculos!$S$2:$T$58,2,1))</f>
        <v>2</v>
      </c>
      <c r="X1898" s="9" t="str">
        <f aca="false">$X$1&amp;B1898&amp;"','"&amp;G1898&amp;"','"&amp;H1898&amp;"','"&amp;I1898&amp;"','"&amp;K1898&amp;"','"&amp;L1898&amp;"','"&amp;M1898&amp;"','"&amp;N1898&amp;"','"&amp;O1898&amp;"',"&amp;Q1898&amp;","&amp;R1898&amp;","&amp;S1898&amp;","&amp;T1898&amp;","&amp;U1898&amp;","&amp;V1898&amp;","&amp;W1898&amp;");"</f>
        <v>insert into servicio (id,fecha_entrega,serie,apertura,fecha_instalacion,garantia,mantenimiento,capacitacion,entrega_equipo,visita,id_empresa,id_hospital,id_equipo,id_marca,id_modelo,id_os,id_ingeniero) values (nextval('seq_servicio'),'','1182152','','','','43474','','','',12,294,197,53,236,1004,2);</v>
      </c>
    </row>
    <row r="1899" customFormat="false" ht="13.8" hidden="false" customHeight="false" outlineLevel="0" collapsed="false">
      <c r="A1899" s="31" t="s">
        <v>23</v>
      </c>
      <c r="B1899" s="31"/>
      <c r="C1899" s="31" t="s">
        <v>7736</v>
      </c>
      <c r="D1899" s="31" t="s">
        <v>7747</v>
      </c>
      <c r="E1899" s="31" t="s">
        <v>4803</v>
      </c>
      <c r="F1899" s="32" t="s">
        <v>7748</v>
      </c>
      <c r="G1899" s="32" t="s">
        <v>7751</v>
      </c>
      <c r="H1899" s="33"/>
      <c r="I1899" s="33"/>
      <c r="J1899" s="34" t="s">
        <v>7750</v>
      </c>
      <c r="K1899" s="31"/>
      <c r="L1899" s="35" t="n">
        <v>43474</v>
      </c>
      <c r="M1899" s="36"/>
      <c r="N1899" s="31"/>
      <c r="O1899" s="31"/>
      <c r="P1899" s="31" t="s">
        <v>6964</v>
      </c>
      <c r="Q1899" s="0" t="n">
        <f aca="false">IF(ISNA(VLOOKUP(A1899,calculos!$A$2:$B$20,2,1)),"null",VLOOKUP(A1899,calculos!$A$2:$B$20,2,1))</f>
        <v>12</v>
      </c>
      <c r="R1899" s="0" t="n">
        <f aca="false">IF(ISNA(VLOOKUP(C1899,calculos!$D$2:$E$1218,2,1)),"null",VLOOKUP(C1899,calculos!$D$2:$E$1218,2,1))</f>
        <v>294</v>
      </c>
      <c r="S1899" s="0" t="n">
        <f aca="false">IF(ISNA(VLOOKUP(D1899,calculos!$G$2:$H$1118,2,1)),"null",VLOOKUP(D1899,calculos!$G$2:$H$1118,2,1))</f>
        <v>197</v>
      </c>
      <c r="T1899" s="0" t="n">
        <f aca="false">IF(ISNA(VLOOKUP(E1899,calculos!$J$2:$K$220,2,1)),"null",VLOOKUP(E1899,calculos!$J$2:$K$220,2,1))</f>
        <v>53</v>
      </c>
      <c r="U1899" s="0" t="n">
        <f aca="false">IF(ISNA(VLOOKUP(F1899,calculos!$M$2:$N$658,2,1)),"null",VLOOKUP(F1899,calculos!$M$2:$N$658,2,1))</f>
        <v>236</v>
      </c>
      <c r="V1899" s="0" t="n">
        <f aca="false">IF(ISNA(VLOOKUP(J1899,calculos!$P$2:$Q$1711,2,1)),"null",VLOOKUP(J1899,calculos!$P$2:$Q$1711,2,1))</f>
        <v>1004</v>
      </c>
      <c r="W1899" s="0" t="n">
        <f aca="false">IF(ISNA(VLOOKUP(P1899,calculos!$S$2:$T$58,2,1)),"null",VLOOKUP(P1899,calculos!$S$2:$T$58,2,1))</f>
        <v>2</v>
      </c>
      <c r="X1899" s="9" t="str">
        <f aca="false">$X$1&amp;B1899&amp;"','"&amp;G1899&amp;"','"&amp;H1899&amp;"','"&amp;I1899&amp;"','"&amp;K1899&amp;"','"&amp;L1899&amp;"','"&amp;M1899&amp;"','"&amp;N1899&amp;"','"&amp;O1899&amp;"',"&amp;Q1899&amp;","&amp;R1899&amp;","&amp;S1899&amp;","&amp;T1899&amp;","&amp;U1899&amp;","&amp;V1899&amp;","&amp;W1899&amp;");"</f>
        <v>insert into servicio (id,fecha_entrega,serie,apertura,fecha_instalacion,garantia,mantenimiento,capacitacion,entrega_equipo,visita,id_empresa,id_hospital,id_equipo,id_marca,id_modelo,id_os,id_ingeniero) values (nextval('seq_servicio'),'','1182134','','','','43474','','','',12,294,197,53,236,1004,2);</v>
      </c>
    </row>
    <row r="1900" customFormat="false" ht="13.8" hidden="false" customHeight="false" outlineLevel="0" collapsed="false">
      <c r="A1900" s="31" t="s">
        <v>23</v>
      </c>
      <c r="B1900" s="31"/>
      <c r="C1900" s="31" t="s">
        <v>7736</v>
      </c>
      <c r="D1900" s="31" t="s">
        <v>7747</v>
      </c>
      <c r="E1900" s="31" t="s">
        <v>4803</v>
      </c>
      <c r="F1900" s="32" t="s">
        <v>7748</v>
      </c>
      <c r="G1900" s="32" t="s">
        <v>7752</v>
      </c>
      <c r="H1900" s="33"/>
      <c r="I1900" s="33"/>
      <c r="J1900" s="34" t="s">
        <v>7750</v>
      </c>
      <c r="K1900" s="31"/>
      <c r="L1900" s="35" t="n">
        <v>43474</v>
      </c>
      <c r="M1900" s="36"/>
      <c r="N1900" s="31"/>
      <c r="O1900" s="31"/>
      <c r="P1900" s="31" t="s">
        <v>6964</v>
      </c>
      <c r="Q1900" s="0" t="n">
        <f aca="false">IF(ISNA(VLOOKUP(A1900,calculos!$A$2:$B$20,2,1)),"null",VLOOKUP(A1900,calculos!$A$2:$B$20,2,1))</f>
        <v>12</v>
      </c>
      <c r="R1900" s="0" t="n">
        <f aca="false">IF(ISNA(VLOOKUP(C1900,calculos!$D$2:$E$1218,2,1)),"null",VLOOKUP(C1900,calculos!$D$2:$E$1218,2,1))</f>
        <v>294</v>
      </c>
      <c r="S1900" s="0" t="n">
        <f aca="false">IF(ISNA(VLOOKUP(D1900,calculos!$G$2:$H$1118,2,1)),"null",VLOOKUP(D1900,calculos!$G$2:$H$1118,2,1))</f>
        <v>197</v>
      </c>
      <c r="T1900" s="0" t="n">
        <f aca="false">IF(ISNA(VLOOKUP(E1900,calculos!$J$2:$K$220,2,1)),"null",VLOOKUP(E1900,calculos!$J$2:$K$220,2,1))</f>
        <v>53</v>
      </c>
      <c r="U1900" s="0" t="n">
        <f aca="false">IF(ISNA(VLOOKUP(F1900,calculos!$M$2:$N$658,2,1)),"null",VLOOKUP(F1900,calculos!$M$2:$N$658,2,1))</f>
        <v>236</v>
      </c>
      <c r="V1900" s="0" t="n">
        <f aca="false">IF(ISNA(VLOOKUP(J1900,calculos!$P$2:$Q$1711,2,1)),"null",VLOOKUP(J1900,calculos!$P$2:$Q$1711,2,1))</f>
        <v>1004</v>
      </c>
      <c r="W1900" s="0" t="n">
        <f aca="false">IF(ISNA(VLOOKUP(P1900,calculos!$S$2:$T$58,2,1)),"null",VLOOKUP(P1900,calculos!$S$2:$T$58,2,1))</f>
        <v>2</v>
      </c>
      <c r="X1900" s="9" t="str">
        <f aca="false">$X$1&amp;B1900&amp;"','"&amp;G1900&amp;"','"&amp;H1900&amp;"','"&amp;I1900&amp;"','"&amp;K1900&amp;"','"&amp;L1900&amp;"','"&amp;M1900&amp;"','"&amp;N1900&amp;"','"&amp;O1900&amp;"',"&amp;Q1900&amp;","&amp;R1900&amp;","&amp;S1900&amp;","&amp;T1900&amp;","&amp;U1900&amp;","&amp;V1900&amp;","&amp;W1900&amp;");"</f>
        <v>insert into servicio (id,fecha_entrega,serie,apertura,fecha_instalacion,garantia,mantenimiento,capacitacion,entrega_equipo,visita,id_empresa,id_hospital,id_equipo,id_marca,id_modelo,id_os,id_ingeniero) values (nextval('seq_servicio'),'','1182181','','','','43474','','','',12,294,197,53,236,1004,2);</v>
      </c>
    </row>
    <row r="1901" customFormat="false" ht="13.8" hidden="false" customHeight="false" outlineLevel="0" collapsed="false">
      <c r="A1901" s="31" t="s">
        <v>23</v>
      </c>
      <c r="B1901" s="31"/>
      <c r="C1901" s="31" t="s">
        <v>7736</v>
      </c>
      <c r="D1901" s="31" t="s">
        <v>7747</v>
      </c>
      <c r="E1901" s="31" t="s">
        <v>4803</v>
      </c>
      <c r="F1901" s="32" t="s">
        <v>7748</v>
      </c>
      <c r="G1901" s="32" t="s">
        <v>7753</v>
      </c>
      <c r="H1901" s="33"/>
      <c r="I1901" s="33"/>
      <c r="J1901" s="34" t="s">
        <v>7750</v>
      </c>
      <c r="K1901" s="31"/>
      <c r="L1901" s="35" t="n">
        <v>43474</v>
      </c>
      <c r="M1901" s="36"/>
      <c r="N1901" s="31"/>
      <c r="O1901" s="31"/>
      <c r="P1901" s="31" t="s">
        <v>6964</v>
      </c>
      <c r="Q1901" s="0" t="n">
        <f aca="false">IF(ISNA(VLOOKUP(A1901,calculos!$A$2:$B$20,2,1)),"null",VLOOKUP(A1901,calculos!$A$2:$B$20,2,1))</f>
        <v>12</v>
      </c>
      <c r="R1901" s="0" t="n">
        <f aca="false">IF(ISNA(VLOOKUP(C1901,calculos!$D$2:$E$1218,2,1)),"null",VLOOKUP(C1901,calculos!$D$2:$E$1218,2,1))</f>
        <v>294</v>
      </c>
      <c r="S1901" s="0" t="n">
        <f aca="false">IF(ISNA(VLOOKUP(D1901,calculos!$G$2:$H$1118,2,1)),"null",VLOOKUP(D1901,calculos!$G$2:$H$1118,2,1))</f>
        <v>197</v>
      </c>
      <c r="T1901" s="0" t="n">
        <f aca="false">IF(ISNA(VLOOKUP(E1901,calculos!$J$2:$K$220,2,1)),"null",VLOOKUP(E1901,calculos!$J$2:$K$220,2,1))</f>
        <v>53</v>
      </c>
      <c r="U1901" s="0" t="n">
        <f aca="false">IF(ISNA(VLOOKUP(F1901,calculos!$M$2:$N$658,2,1)),"null",VLOOKUP(F1901,calculos!$M$2:$N$658,2,1))</f>
        <v>236</v>
      </c>
      <c r="V1901" s="0" t="n">
        <f aca="false">IF(ISNA(VLOOKUP(J1901,calculos!$P$2:$Q$1711,2,1)),"null",VLOOKUP(J1901,calculos!$P$2:$Q$1711,2,1))</f>
        <v>1004</v>
      </c>
      <c r="W1901" s="0" t="n">
        <f aca="false">IF(ISNA(VLOOKUP(P1901,calculos!$S$2:$T$58,2,1)),"null",VLOOKUP(P1901,calculos!$S$2:$T$58,2,1))</f>
        <v>2</v>
      </c>
      <c r="X1901" s="9" t="str">
        <f aca="false">$X$1&amp;B1901&amp;"','"&amp;G1901&amp;"','"&amp;H1901&amp;"','"&amp;I1901&amp;"','"&amp;K1901&amp;"','"&amp;L1901&amp;"','"&amp;M1901&amp;"','"&amp;N1901&amp;"','"&amp;O1901&amp;"',"&amp;Q1901&amp;","&amp;R1901&amp;","&amp;S1901&amp;","&amp;T1901&amp;","&amp;U1901&amp;","&amp;V1901&amp;","&amp;W1901&amp;");"</f>
        <v>insert into servicio (id,fecha_entrega,serie,apertura,fecha_instalacion,garantia,mantenimiento,capacitacion,entrega_equipo,visita,id_empresa,id_hospital,id_equipo,id_marca,id_modelo,id_os,id_ingeniero) values (nextval('seq_servicio'),'','1182150','','','','43474','','','',12,294,197,53,236,1004,2);</v>
      </c>
    </row>
    <row r="1902" customFormat="false" ht="13.8" hidden="false" customHeight="false" outlineLevel="0" collapsed="false">
      <c r="A1902" s="31" t="s">
        <v>23</v>
      </c>
      <c r="B1902" s="31"/>
      <c r="C1902" s="31" t="s">
        <v>7736</v>
      </c>
      <c r="D1902" s="31" t="s">
        <v>7747</v>
      </c>
      <c r="E1902" s="31" t="s">
        <v>4803</v>
      </c>
      <c r="F1902" s="32" t="s">
        <v>7748</v>
      </c>
      <c r="G1902" s="32" t="s">
        <v>7754</v>
      </c>
      <c r="H1902" s="33"/>
      <c r="I1902" s="33"/>
      <c r="J1902" s="34" t="s">
        <v>7750</v>
      </c>
      <c r="K1902" s="31"/>
      <c r="L1902" s="35" t="n">
        <v>43474</v>
      </c>
      <c r="M1902" s="36"/>
      <c r="N1902" s="31"/>
      <c r="O1902" s="31"/>
      <c r="P1902" s="31" t="s">
        <v>6964</v>
      </c>
      <c r="Q1902" s="0" t="n">
        <f aca="false">IF(ISNA(VLOOKUP(A1902,calculos!$A$2:$B$20,2,1)),"null",VLOOKUP(A1902,calculos!$A$2:$B$20,2,1))</f>
        <v>12</v>
      </c>
      <c r="R1902" s="0" t="n">
        <f aca="false">IF(ISNA(VLOOKUP(C1902,calculos!$D$2:$E$1218,2,1)),"null",VLOOKUP(C1902,calculos!$D$2:$E$1218,2,1))</f>
        <v>294</v>
      </c>
      <c r="S1902" s="0" t="n">
        <f aca="false">IF(ISNA(VLOOKUP(D1902,calculos!$G$2:$H$1118,2,1)),"null",VLOOKUP(D1902,calculos!$G$2:$H$1118,2,1))</f>
        <v>197</v>
      </c>
      <c r="T1902" s="0" t="n">
        <f aca="false">IF(ISNA(VLOOKUP(E1902,calculos!$J$2:$K$220,2,1)),"null",VLOOKUP(E1902,calculos!$J$2:$K$220,2,1))</f>
        <v>53</v>
      </c>
      <c r="U1902" s="0" t="n">
        <f aca="false">IF(ISNA(VLOOKUP(F1902,calculos!$M$2:$N$658,2,1)),"null",VLOOKUP(F1902,calculos!$M$2:$N$658,2,1))</f>
        <v>236</v>
      </c>
      <c r="V1902" s="0" t="n">
        <f aca="false">IF(ISNA(VLOOKUP(J1902,calculos!$P$2:$Q$1711,2,1)),"null",VLOOKUP(J1902,calculos!$P$2:$Q$1711,2,1))</f>
        <v>1004</v>
      </c>
      <c r="W1902" s="0" t="n">
        <f aca="false">IF(ISNA(VLOOKUP(P1902,calculos!$S$2:$T$58,2,1)),"null",VLOOKUP(P1902,calculos!$S$2:$T$58,2,1))</f>
        <v>2</v>
      </c>
      <c r="X1902" s="9" t="str">
        <f aca="false">$X$1&amp;B1902&amp;"','"&amp;G1902&amp;"','"&amp;H1902&amp;"','"&amp;I1902&amp;"','"&amp;K1902&amp;"','"&amp;L1902&amp;"','"&amp;M1902&amp;"','"&amp;N1902&amp;"','"&amp;O1902&amp;"',"&amp;Q1902&amp;","&amp;R1902&amp;","&amp;S1902&amp;","&amp;T1902&amp;","&amp;U1902&amp;","&amp;V1902&amp;","&amp;W1902&amp;");"</f>
        <v>insert into servicio (id,fecha_entrega,serie,apertura,fecha_instalacion,garantia,mantenimiento,capacitacion,entrega_equipo,visita,id_empresa,id_hospital,id_equipo,id_marca,id_modelo,id_os,id_ingeniero) values (nextval('seq_servicio'),'','1182169','','','','43474','','','',12,294,197,53,236,1004,2);</v>
      </c>
    </row>
    <row r="1903" customFormat="false" ht="13.8" hidden="false" customHeight="false" outlineLevel="0" collapsed="false">
      <c r="A1903" s="31" t="s">
        <v>23</v>
      </c>
      <c r="B1903" s="31"/>
      <c r="C1903" s="31" t="s">
        <v>7736</v>
      </c>
      <c r="D1903" s="31" t="s">
        <v>7747</v>
      </c>
      <c r="E1903" s="31" t="s">
        <v>4803</v>
      </c>
      <c r="F1903" s="32" t="s">
        <v>7748</v>
      </c>
      <c r="G1903" s="32" t="s">
        <v>7755</v>
      </c>
      <c r="H1903" s="33"/>
      <c r="I1903" s="33"/>
      <c r="J1903" s="34" t="s">
        <v>7750</v>
      </c>
      <c r="K1903" s="31"/>
      <c r="L1903" s="35" t="n">
        <v>43474</v>
      </c>
      <c r="M1903" s="36"/>
      <c r="N1903" s="31"/>
      <c r="O1903" s="31"/>
      <c r="P1903" s="31" t="s">
        <v>6964</v>
      </c>
      <c r="Q1903" s="0" t="n">
        <f aca="false">IF(ISNA(VLOOKUP(A1903,calculos!$A$2:$B$20,2,1)),"null",VLOOKUP(A1903,calculos!$A$2:$B$20,2,1))</f>
        <v>12</v>
      </c>
      <c r="R1903" s="0" t="n">
        <f aca="false">IF(ISNA(VLOOKUP(C1903,calculos!$D$2:$E$1218,2,1)),"null",VLOOKUP(C1903,calculos!$D$2:$E$1218,2,1))</f>
        <v>294</v>
      </c>
      <c r="S1903" s="0" t="n">
        <f aca="false">IF(ISNA(VLOOKUP(D1903,calculos!$G$2:$H$1118,2,1)),"null",VLOOKUP(D1903,calculos!$G$2:$H$1118,2,1))</f>
        <v>197</v>
      </c>
      <c r="T1903" s="0" t="n">
        <f aca="false">IF(ISNA(VLOOKUP(E1903,calculos!$J$2:$K$220,2,1)),"null",VLOOKUP(E1903,calculos!$J$2:$K$220,2,1))</f>
        <v>53</v>
      </c>
      <c r="U1903" s="0" t="n">
        <f aca="false">IF(ISNA(VLOOKUP(F1903,calculos!$M$2:$N$658,2,1)),"null",VLOOKUP(F1903,calculos!$M$2:$N$658,2,1))</f>
        <v>236</v>
      </c>
      <c r="V1903" s="0" t="n">
        <f aca="false">IF(ISNA(VLOOKUP(J1903,calculos!$P$2:$Q$1711,2,1)),"null",VLOOKUP(J1903,calculos!$P$2:$Q$1711,2,1))</f>
        <v>1004</v>
      </c>
      <c r="W1903" s="0" t="n">
        <f aca="false">IF(ISNA(VLOOKUP(P1903,calculos!$S$2:$T$58,2,1)),"null",VLOOKUP(P1903,calculos!$S$2:$T$58,2,1))</f>
        <v>2</v>
      </c>
      <c r="X1903" s="9" t="str">
        <f aca="false">$X$1&amp;B1903&amp;"','"&amp;G1903&amp;"','"&amp;H1903&amp;"','"&amp;I1903&amp;"','"&amp;K1903&amp;"','"&amp;L1903&amp;"','"&amp;M1903&amp;"','"&amp;N1903&amp;"','"&amp;O1903&amp;"',"&amp;Q1903&amp;","&amp;R1903&amp;","&amp;S1903&amp;","&amp;T1903&amp;","&amp;U1903&amp;","&amp;V1903&amp;","&amp;W1903&amp;");"</f>
        <v>insert into servicio (id,fecha_entrega,serie,apertura,fecha_instalacion,garantia,mantenimiento,capacitacion,entrega_equipo,visita,id_empresa,id_hospital,id_equipo,id_marca,id_modelo,id_os,id_ingeniero) values (nextval('seq_servicio'),'','1182179','','','','43474','','','',12,294,197,53,236,1004,2);</v>
      </c>
    </row>
    <row r="1904" customFormat="false" ht="13.8" hidden="false" customHeight="false" outlineLevel="0" collapsed="false">
      <c r="A1904" s="31" t="s">
        <v>23</v>
      </c>
      <c r="B1904" s="31"/>
      <c r="C1904" s="31" t="s">
        <v>7736</v>
      </c>
      <c r="D1904" s="31" t="s">
        <v>7747</v>
      </c>
      <c r="E1904" s="31" t="s">
        <v>4803</v>
      </c>
      <c r="F1904" s="32" t="s">
        <v>7748</v>
      </c>
      <c r="G1904" s="32" t="s">
        <v>7756</v>
      </c>
      <c r="H1904" s="33"/>
      <c r="I1904" s="33"/>
      <c r="J1904" s="34" t="s">
        <v>7750</v>
      </c>
      <c r="K1904" s="31"/>
      <c r="L1904" s="35" t="n">
        <v>43474</v>
      </c>
      <c r="M1904" s="36"/>
      <c r="N1904" s="31"/>
      <c r="O1904" s="31"/>
      <c r="P1904" s="31" t="s">
        <v>6964</v>
      </c>
      <c r="Q1904" s="0" t="n">
        <f aca="false">IF(ISNA(VLOOKUP(A1904,calculos!$A$2:$B$20,2,1)),"null",VLOOKUP(A1904,calculos!$A$2:$B$20,2,1))</f>
        <v>12</v>
      </c>
      <c r="R1904" s="0" t="n">
        <f aca="false">IF(ISNA(VLOOKUP(C1904,calculos!$D$2:$E$1218,2,1)),"null",VLOOKUP(C1904,calculos!$D$2:$E$1218,2,1))</f>
        <v>294</v>
      </c>
      <c r="S1904" s="0" t="n">
        <f aca="false">IF(ISNA(VLOOKUP(D1904,calculos!$G$2:$H$1118,2,1)),"null",VLOOKUP(D1904,calculos!$G$2:$H$1118,2,1))</f>
        <v>197</v>
      </c>
      <c r="T1904" s="0" t="n">
        <f aca="false">IF(ISNA(VLOOKUP(E1904,calculos!$J$2:$K$220,2,1)),"null",VLOOKUP(E1904,calculos!$J$2:$K$220,2,1))</f>
        <v>53</v>
      </c>
      <c r="U1904" s="0" t="n">
        <f aca="false">IF(ISNA(VLOOKUP(F1904,calculos!$M$2:$N$658,2,1)),"null",VLOOKUP(F1904,calculos!$M$2:$N$658,2,1))</f>
        <v>236</v>
      </c>
      <c r="V1904" s="0" t="n">
        <f aca="false">IF(ISNA(VLOOKUP(J1904,calculos!$P$2:$Q$1711,2,1)),"null",VLOOKUP(J1904,calculos!$P$2:$Q$1711,2,1))</f>
        <v>1004</v>
      </c>
      <c r="W1904" s="0" t="n">
        <f aca="false">IF(ISNA(VLOOKUP(P1904,calculos!$S$2:$T$58,2,1)),"null",VLOOKUP(P1904,calculos!$S$2:$T$58,2,1))</f>
        <v>2</v>
      </c>
      <c r="X1904" s="9" t="str">
        <f aca="false">$X$1&amp;B1904&amp;"','"&amp;G1904&amp;"','"&amp;H1904&amp;"','"&amp;I1904&amp;"','"&amp;K1904&amp;"','"&amp;L1904&amp;"','"&amp;M1904&amp;"','"&amp;N1904&amp;"','"&amp;O1904&amp;"',"&amp;Q1904&amp;","&amp;R1904&amp;","&amp;S1904&amp;","&amp;T1904&amp;","&amp;U1904&amp;","&amp;V1904&amp;","&amp;W1904&amp;");"</f>
        <v>insert into servicio (id,fecha_entrega,serie,apertura,fecha_instalacion,garantia,mantenimiento,capacitacion,entrega_equipo,visita,id_empresa,id_hospital,id_equipo,id_marca,id_modelo,id_os,id_ingeniero) values (nextval('seq_servicio'),'','1182118','','','','43474','','','',12,294,197,53,236,1004,2);</v>
      </c>
    </row>
    <row r="1905" customFormat="false" ht="13.8" hidden="false" customHeight="false" outlineLevel="0" collapsed="false">
      <c r="A1905" s="31" t="s">
        <v>23</v>
      </c>
      <c r="B1905" s="31"/>
      <c r="C1905" s="31" t="s">
        <v>7736</v>
      </c>
      <c r="D1905" s="31" t="s">
        <v>7747</v>
      </c>
      <c r="E1905" s="31" t="s">
        <v>4803</v>
      </c>
      <c r="F1905" s="32" t="s">
        <v>7748</v>
      </c>
      <c r="G1905" s="32" t="s">
        <v>7757</v>
      </c>
      <c r="H1905" s="33"/>
      <c r="I1905" s="33"/>
      <c r="J1905" s="34" t="s">
        <v>7750</v>
      </c>
      <c r="K1905" s="31"/>
      <c r="L1905" s="35" t="n">
        <v>43474</v>
      </c>
      <c r="M1905" s="36"/>
      <c r="N1905" s="31"/>
      <c r="O1905" s="31"/>
      <c r="P1905" s="31" t="s">
        <v>6964</v>
      </c>
      <c r="Q1905" s="0" t="n">
        <f aca="false">IF(ISNA(VLOOKUP(A1905,calculos!$A$2:$B$20,2,1)),"null",VLOOKUP(A1905,calculos!$A$2:$B$20,2,1))</f>
        <v>12</v>
      </c>
      <c r="R1905" s="0" t="n">
        <f aca="false">IF(ISNA(VLOOKUP(C1905,calculos!$D$2:$E$1218,2,1)),"null",VLOOKUP(C1905,calculos!$D$2:$E$1218,2,1))</f>
        <v>294</v>
      </c>
      <c r="S1905" s="0" t="n">
        <f aca="false">IF(ISNA(VLOOKUP(D1905,calculos!$G$2:$H$1118,2,1)),"null",VLOOKUP(D1905,calculos!$G$2:$H$1118,2,1))</f>
        <v>197</v>
      </c>
      <c r="T1905" s="0" t="n">
        <f aca="false">IF(ISNA(VLOOKUP(E1905,calculos!$J$2:$K$220,2,1)),"null",VLOOKUP(E1905,calculos!$J$2:$K$220,2,1))</f>
        <v>53</v>
      </c>
      <c r="U1905" s="0" t="n">
        <f aca="false">IF(ISNA(VLOOKUP(F1905,calculos!$M$2:$N$658,2,1)),"null",VLOOKUP(F1905,calculos!$M$2:$N$658,2,1))</f>
        <v>236</v>
      </c>
      <c r="V1905" s="0" t="n">
        <f aca="false">IF(ISNA(VLOOKUP(J1905,calculos!$P$2:$Q$1711,2,1)),"null",VLOOKUP(J1905,calculos!$P$2:$Q$1711,2,1))</f>
        <v>1004</v>
      </c>
      <c r="W1905" s="0" t="n">
        <f aca="false">IF(ISNA(VLOOKUP(P1905,calculos!$S$2:$T$58,2,1)),"null",VLOOKUP(P1905,calculos!$S$2:$T$58,2,1))</f>
        <v>2</v>
      </c>
      <c r="X1905" s="9" t="str">
        <f aca="false">$X$1&amp;B1905&amp;"','"&amp;G1905&amp;"','"&amp;H1905&amp;"','"&amp;I1905&amp;"','"&amp;K1905&amp;"','"&amp;L1905&amp;"','"&amp;M1905&amp;"','"&amp;N1905&amp;"','"&amp;O1905&amp;"',"&amp;Q1905&amp;","&amp;R1905&amp;","&amp;S1905&amp;","&amp;T1905&amp;","&amp;U1905&amp;","&amp;V1905&amp;","&amp;W1905&amp;");"</f>
        <v>insert into servicio (id,fecha_entrega,serie,apertura,fecha_instalacion,garantia,mantenimiento,capacitacion,entrega_equipo,visita,id_empresa,id_hospital,id_equipo,id_marca,id_modelo,id_os,id_ingeniero) values (nextval('seq_servicio'),'','1182117','','','','43474','','','',12,294,197,53,236,1004,2);</v>
      </c>
    </row>
    <row r="1906" customFormat="false" ht="13.8" hidden="false" customHeight="false" outlineLevel="0" collapsed="false">
      <c r="A1906" s="31" t="s">
        <v>23</v>
      </c>
      <c r="B1906" s="31"/>
      <c r="C1906" s="31" t="s">
        <v>7736</v>
      </c>
      <c r="D1906" s="31" t="s">
        <v>7747</v>
      </c>
      <c r="E1906" s="31" t="s">
        <v>4803</v>
      </c>
      <c r="F1906" s="32" t="s">
        <v>7748</v>
      </c>
      <c r="G1906" s="32" t="s">
        <v>7758</v>
      </c>
      <c r="H1906" s="33"/>
      <c r="I1906" s="33"/>
      <c r="J1906" s="34" t="s">
        <v>7750</v>
      </c>
      <c r="K1906" s="31"/>
      <c r="L1906" s="35" t="n">
        <v>43474</v>
      </c>
      <c r="M1906" s="36"/>
      <c r="N1906" s="31"/>
      <c r="O1906" s="31"/>
      <c r="P1906" s="31" t="s">
        <v>6964</v>
      </c>
      <c r="Q1906" s="0" t="n">
        <f aca="false">IF(ISNA(VLOOKUP(A1906,calculos!$A$2:$B$20,2,1)),"null",VLOOKUP(A1906,calculos!$A$2:$B$20,2,1))</f>
        <v>12</v>
      </c>
      <c r="R1906" s="0" t="n">
        <f aca="false">IF(ISNA(VLOOKUP(C1906,calculos!$D$2:$E$1218,2,1)),"null",VLOOKUP(C1906,calculos!$D$2:$E$1218,2,1))</f>
        <v>294</v>
      </c>
      <c r="S1906" s="0" t="n">
        <f aca="false">IF(ISNA(VLOOKUP(D1906,calculos!$G$2:$H$1118,2,1)),"null",VLOOKUP(D1906,calculos!$G$2:$H$1118,2,1))</f>
        <v>197</v>
      </c>
      <c r="T1906" s="0" t="n">
        <f aca="false">IF(ISNA(VLOOKUP(E1906,calculos!$J$2:$K$220,2,1)),"null",VLOOKUP(E1906,calculos!$J$2:$K$220,2,1))</f>
        <v>53</v>
      </c>
      <c r="U1906" s="0" t="n">
        <f aca="false">IF(ISNA(VLOOKUP(F1906,calculos!$M$2:$N$658,2,1)),"null",VLOOKUP(F1906,calculos!$M$2:$N$658,2,1))</f>
        <v>236</v>
      </c>
      <c r="V1906" s="0" t="n">
        <f aca="false">IF(ISNA(VLOOKUP(J1906,calculos!$P$2:$Q$1711,2,1)),"null",VLOOKUP(J1906,calculos!$P$2:$Q$1711,2,1))</f>
        <v>1004</v>
      </c>
      <c r="W1906" s="0" t="n">
        <f aca="false">IF(ISNA(VLOOKUP(P1906,calculos!$S$2:$T$58,2,1)),"null",VLOOKUP(P1906,calculos!$S$2:$T$58,2,1))</f>
        <v>2</v>
      </c>
      <c r="X1906" s="9" t="str">
        <f aca="false">$X$1&amp;B1906&amp;"','"&amp;G1906&amp;"','"&amp;H1906&amp;"','"&amp;I1906&amp;"','"&amp;K1906&amp;"','"&amp;L1906&amp;"','"&amp;M1906&amp;"','"&amp;N1906&amp;"','"&amp;O1906&amp;"',"&amp;Q1906&amp;","&amp;R1906&amp;","&amp;S1906&amp;","&amp;T1906&amp;","&amp;U1906&amp;","&amp;V1906&amp;","&amp;W1906&amp;");"</f>
        <v>insert into servicio (id,fecha_entrega,serie,apertura,fecha_instalacion,garantia,mantenimiento,capacitacion,entrega_equipo,visita,id_empresa,id_hospital,id_equipo,id_marca,id_modelo,id_os,id_ingeniero) values (nextval('seq_servicio'),'','1182172','','','','43474','','','',12,294,197,53,236,1004,2);</v>
      </c>
    </row>
    <row r="1907" customFormat="false" ht="13.8" hidden="false" customHeight="false" outlineLevel="0" collapsed="false">
      <c r="A1907" s="31" t="s">
        <v>23</v>
      </c>
      <c r="B1907" s="31"/>
      <c r="C1907" s="31" t="s">
        <v>7736</v>
      </c>
      <c r="D1907" s="31" t="s">
        <v>7747</v>
      </c>
      <c r="E1907" s="31" t="s">
        <v>4803</v>
      </c>
      <c r="F1907" s="32" t="s">
        <v>7748</v>
      </c>
      <c r="G1907" s="32" t="s">
        <v>7759</v>
      </c>
      <c r="H1907" s="33"/>
      <c r="I1907" s="33"/>
      <c r="J1907" s="34" t="s">
        <v>7750</v>
      </c>
      <c r="K1907" s="31"/>
      <c r="L1907" s="35" t="n">
        <v>43474</v>
      </c>
      <c r="M1907" s="36"/>
      <c r="N1907" s="31"/>
      <c r="O1907" s="31"/>
      <c r="P1907" s="31" t="s">
        <v>6964</v>
      </c>
      <c r="Q1907" s="0" t="n">
        <f aca="false">IF(ISNA(VLOOKUP(A1907,calculos!$A$2:$B$20,2,1)),"null",VLOOKUP(A1907,calculos!$A$2:$B$20,2,1))</f>
        <v>12</v>
      </c>
      <c r="R1907" s="0" t="n">
        <f aca="false">IF(ISNA(VLOOKUP(C1907,calculos!$D$2:$E$1218,2,1)),"null",VLOOKUP(C1907,calculos!$D$2:$E$1218,2,1))</f>
        <v>294</v>
      </c>
      <c r="S1907" s="0" t="n">
        <f aca="false">IF(ISNA(VLOOKUP(D1907,calculos!$G$2:$H$1118,2,1)),"null",VLOOKUP(D1907,calculos!$G$2:$H$1118,2,1))</f>
        <v>197</v>
      </c>
      <c r="T1907" s="0" t="n">
        <f aca="false">IF(ISNA(VLOOKUP(E1907,calculos!$J$2:$K$220,2,1)),"null",VLOOKUP(E1907,calculos!$J$2:$K$220,2,1))</f>
        <v>53</v>
      </c>
      <c r="U1907" s="0" t="n">
        <f aca="false">IF(ISNA(VLOOKUP(F1907,calculos!$M$2:$N$658,2,1)),"null",VLOOKUP(F1907,calculos!$M$2:$N$658,2,1))</f>
        <v>236</v>
      </c>
      <c r="V1907" s="0" t="n">
        <f aca="false">IF(ISNA(VLOOKUP(J1907,calculos!$P$2:$Q$1711,2,1)),"null",VLOOKUP(J1907,calculos!$P$2:$Q$1711,2,1))</f>
        <v>1004</v>
      </c>
      <c r="W1907" s="0" t="n">
        <f aca="false">IF(ISNA(VLOOKUP(P1907,calculos!$S$2:$T$58,2,1)),"null",VLOOKUP(P1907,calculos!$S$2:$T$58,2,1))</f>
        <v>2</v>
      </c>
      <c r="X1907" s="9" t="str">
        <f aca="false">$X$1&amp;B1907&amp;"','"&amp;G1907&amp;"','"&amp;H1907&amp;"','"&amp;I1907&amp;"','"&amp;K1907&amp;"','"&amp;L1907&amp;"','"&amp;M1907&amp;"','"&amp;N1907&amp;"','"&amp;O1907&amp;"',"&amp;Q1907&amp;","&amp;R1907&amp;","&amp;S1907&amp;","&amp;T1907&amp;","&amp;U1907&amp;","&amp;V1907&amp;","&amp;W1907&amp;");"</f>
        <v>insert into servicio (id,fecha_entrega,serie,apertura,fecha_instalacion,garantia,mantenimiento,capacitacion,entrega_equipo,visita,id_empresa,id_hospital,id_equipo,id_marca,id_modelo,id_os,id_ingeniero) values (nextval('seq_servicio'),'','1182167','','','','43474','','','',12,294,197,53,236,1004,2);</v>
      </c>
    </row>
    <row r="1908" customFormat="false" ht="13.8" hidden="false" customHeight="false" outlineLevel="0" collapsed="false">
      <c r="A1908" s="31" t="s">
        <v>23</v>
      </c>
      <c r="B1908" s="31"/>
      <c r="C1908" s="31" t="s">
        <v>7736</v>
      </c>
      <c r="D1908" s="31" t="s">
        <v>7747</v>
      </c>
      <c r="E1908" s="31" t="s">
        <v>4803</v>
      </c>
      <c r="F1908" s="32" t="s">
        <v>7748</v>
      </c>
      <c r="G1908" s="32" t="s">
        <v>7760</v>
      </c>
      <c r="H1908" s="33"/>
      <c r="I1908" s="33"/>
      <c r="J1908" s="34" t="s">
        <v>7750</v>
      </c>
      <c r="K1908" s="31"/>
      <c r="L1908" s="35" t="n">
        <v>43474</v>
      </c>
      <c r="M1908" s="36"/>
      <c r="N1908" s="31"/>
      <c r="O1908" s="31"/>
      <c r="P1908" s="31" t="s">
        <v>6964</v>
      </c>
      <c r="Q1908" s="0" t="n">
        <f aca="false">IF(ISNA(VLOOKUP(A1908,calculos!$A$2:$B$20,2,1)),"null",VLOOKUP(A1908,calculos!$A$2:$B$20,2,1))</f>
        <v>12</v>
      </c>
      <c r="R1908" s="0" t="n">
        <f aca="false">IF(ISNA(VLOOKUP(C1908,calculos!$D$2:$E$1218,2,1)),"null",VLOOKUP(C1908,calculos!$D$2:$E$1218,2,1))</f>
        <v>294</v>
      </c>
      <c r="S1908" s="0" t="n">
        <f aca="false">IF(ISNA(VLOOKUP(D1908,calculos!$G$2:$H$1118,2,1)),"null",VLOOKUP(D1908,calculos!$G$2:$H$1118,2,1))</f>
        <v>197</v>
      </c>
      <c r="T1908" s="0" t="n">
        <f aca="false">IF(ISNA(VLOOKUP(E1908,calculos!$J$2:$K$220,2,1)),"null",VLOOKUP(E1908,calculos!$J$2:$K$220,2,1))</f>
        <v>53</v>
      </c>
      <c r="U1908" s="0" t="n">
        <f aca="false">IF(ISNA(VLOOKUP(F1908,calculos!$M$2:$N$658,2,1)),"null",VLOOKUP(F1908,calculos!$M$2:$N$658,2,1))</f>
        <v>236</v>
      </c>
      <c r="V1908" s="0" t="n">
        <f aca="false">IF(ISNA(VLOOKUP(J1908,calculos!$P$2:$Q$1711,2,1)),"null",VLOOKUP(J1908,calculos!$P$2:$Q$1711,2,1))</f>
        <v>1004</v>
      </c>
      <c r="W1908" s="0" t="n">
        <f aca="false">IF(ISNA(VLOOKUP(P1908,calculos!$S$2:$T$58,2,1)),"null",VLOOKUP(P1908,calculos!$S$2:$T$58,2,1))</f>
        <v>2</v>
      </c>
      <c r="X1908" s="9" t="str">
        <f aca="false">$X$1&amp;B1908&amp;"','"&amp;G1908&amp;"','"&amp;H1908&amp;"','"&amp;I1908&amp;"','"&amp;K1908&amp;"','"&amp;L1908&amp;"','"&amp;M1908&amp;"','"&amp;N1908&amp;"','"&amp;O1908&amp;"',"&amp;Q1908&amp;","&amp;R1908&amp;","&amp;S1908&amp;","&amp;T1908&amp;","&amp;U1908&amp;","&amp;V1908&amp;","&amp;W1908&amp;");"</f>
        <v>insert into servicio (id,fecha_entrega,serie,apertura,fecha_instalacion,garantia,mantenimiento,capacitacion,entrega_equipo,visita,id_empresa,id_hospital,id_equipo,id_marca,id_modelo,id_os,id_ingeniero) values (nextval('seq_servicio'),'','1182183','','','','43474','','','',12,294,197,53,236,1004,2);</v>
      </c>
    </row>
    <row r="1909" customFormat="false" ht="13.8" hidden="false" customHeight="false" outlineLevel="0" collapsed="false">
      <c r="A1909" s="31" t="s">
        <v>23</v>
      </c>
      <c r="B1909" s="31"/>
      <c r="C1909" s="31" t="s">
        <v>7736</v>
      </c>
      <c r="D1909" s="31" t="s">
        <v>7747</v>
      </c>
      <c r="E1909" s="31" t="s">
        <v>4803</v>
      </c>
      <c r="F1909" s="32" t="s">
        <v>7748</v>
      </c>
      <c r="G1909" s="32" t="s">
        <v>7761</v>
      </c>
      <c r="H1909" s="33"/>
      <c r="I1909" s="33"/>
      <c r="J1909" s="34" t="s">
        <v>7750</v>
      </c>
      <c r="K1909" s="31"/>
      <c r="L1909" s="35" t="n">
        <v>43474</v>
      </c>
      <c r="M1909" s="36"/>
      <c r="N1909" s="31"/>
      <c r="O1909" s="31"/>
      <c r="P1909" s="31" t="s">
        <v>6964</v>
      </c>
      <c r="Q1909" s="0" t="n">
        <f aca="false">IF(ISNA(VLOOKUP(A1909,calculos!$A$2:$B$20,2,1)),"null",VLOOKUP(A1909,calculos!$A$2:$B$20,2,1))</f>
        <v>12</v>
      </c>
      <c r="R1909" s="0" t="n">
        <f aca="false">IF(ISNA(VLOOKUP(C1909,calculos!$D$2:$E$1218,2,1)),"null",VLOOKUP(C1909,calculos!$D$2:$E$1218,2,1))</f>
        <v>294</v>
      </c>
      <c r="S1909" s="0" t="n">
        <f aca="false">IF(ISNA(VLOOKUP(D1909,calculos!$G$2:$H$1118,2,1)),"null",VLOOKUP(D1909,calculos!$G$2:$H$1118,2,1))</f>
        <v>197</v>
      </c>
      <c r="T1909" s="0" t="n">
        <f aca="false">IF(ISNA(VLOOKUP(E1909,calculos!$J$2:$K$220,2,1)),"null",VLOOKUP(E1909,calculos!$J$2:$K$220,2,1))</f>
        <v>53</v>
      </c>
      <c r="U1909" s="0" t="n">
        <f aca="false">IF(ISNA(VLOOKUP(F1909,calculos!$M$2:$N$658,2,1)),"null",VLOOKUP(F1909,calculos!$M$2:$N$658,2,1))</f>
        <v>236</v>
      </c>
      <c r="V1909" s="0" t="n">
        <f aca="false">IF(ISNA(VLOOKUP(J1909,calculos!$P$2:$Q$1711,2,1)),"null",VLOOKUP(J1909,calculos!$P$2:$Q$1711,2,1))</f>
        <v>1004</v>
      </c>
      <c r="W1909" s="0" t="n">
        <f aca="false">IF(ISNA(VLOOKUP(P1909,calculos!$S$2:$T$58,2,1)),"null",VLOOKUP(P1909,calculos!$S$2:$T$58,2,1))</f>
        <v>2</v>
      </c>
      <c r="X1909" s="9" t="str">
        <f aca="false">$X$1&amp;B1909&amp;"','"&amp;G1909&amp;"','"&amp;H1909&amp;"','"&amp;I1909&amp;"','"&amp;K1909&amp;"','"&amp;L1909&amp;"','"&amp;M1909&amp;"','"&amp;N1909&amp;"','"&amp;O1909&amp;"',"&amp;Q1909&amp;","&amp;R1909&amp;","&amp;S1909&amp;","&amp;T1909&amp;","&amp;U1909&amp;","&amp;V1909&amp;","&amp;W1909&amp;");"</f>
        <v>insert into servicio (id,fecha_entrega,serie,apertura,fecha_instalacion,garantia,mantenimiento,capacitacion,entrega_equipo,visita,id_empresa,id_hospital,id_equipo,id_marca,id_modelo,id_os,id_ingeniero) values (nextval('seq_servicio'),'','1182126','','','','43474','','','',12,294,197,53,236,1004,2);</v>
      </c>
    </row>
    <row r="1910" customFormat="false" ht="13.8" hidden="false" customHeight="false" outlineLevel="0" collapsed="false">
      <c r="A1910" s="31" t="s">
        <v>23</v>
      </c>
      <c r="B1910" s="31"/>
      <c r="C1910" s="31" t="s">
        <v>7736</v>
      </c>
      <c r="D1910" s="31" t="s">
        <v>7747</v>
      </c>
      <c r="E1910" s="31" t="s">
        <v>4803</v>
      </c>
      <c r="F1910" s="32" t="s">
        <v>7748</v>
      </c>
      <c r="G1910" s="32" t="s">
        <v>7762</v>
      </c>
      <c r="H1910" s="33"/>
      <c r="I1910" s="33"/>
      <c r="J1910" s="34" t="s">
        <v>7750</v>
      </c>
      <c r="K1910" s="31"/>
      <c r="L1910" s="35" t="n">
        <v>43474</v>
      </c>
      <c r="M1910" s="36"/>
      <c r="N1910" s="31"/>
      <c r="O1910" s="31"/>
      <c r="P1910" s="31" t="s">
        <v>6964</v>
      </c>
      <c r="Q1910" s="0" t="n">
        <f aca="false">IF(ISNA(VLOOKUP(A1910,calculos!$A$2:$B$20,2,1)),"null",VLOOKUP(A1910,calculos!$A$2:$B$20,2,1))</f>
        <v>12</v>
      </c>
      <c r="R1910" s="0" t="n">
        <f aca="false">IF(ISNA(VLOOKUP(C1910,calculos!$D$2:$E$1218,2,1)),"null",VLOOKUP(C1910,calculos!$D$2:$E$1218,2,1))</f>
        <v>294</v>
      </c>
      <c r="S1910" s="0" t="n">
        <f aca="false">IF(ISNA(VLOOKUP(D1910,calculos!$G$2:$H$1118,2,1)),"null",VLOOKUP(D1910,calculos!$G$2:$H$1118,2,1))</f>
        <v>197</v>
      </c>
      <c r="T1910" s="0" t="n">
        <f aca="false">IF(ISNA(VLOOKUP(E1910,calculos!$J$2:$K$220,2,1)),"null",VLOOKUP(E1910,calculos!$J$2:$K$220,2,1))</f>
        <v>53</v>
      </c>
      <c r="U1910" s="0" t="n">
        <f aca="false">IF(ISNA(VLOOKUP(F1910,calculos!$M$2:$N$658,2,1)),"null",VLOOKUP(F1910,calculos!$M$2:$N$658,2,1))</f>
        <v>236</v>
      </c>
      <c r="V1910" s="0" t="n">
        <f aca="false">IF(ISNA(VLOOKUP(J1910,calculos!$P$2:$Q$1711,2,1)),"null",VLOOKUP(J1910,calculos!$P$2:$Q$1711,2,1))</f>
        <v>1004</v>
      </c>
      <c r="W1910" s="0" t="n">
        <f aca="false">IF(ISNA(VLOOKUP(P1910,calculos!$S$2:$T$58,2,1)),"null",VLOOKUP(P1910,calculos!$S$2:$T$58,2,1))</f>
        <v>2</v>
      </c>
      <c r="X1910" s="9" t="str">
        <f aca="false">$X$1&amp;B1910&amp;"','"&amp;G1910&amp;"','"&amp;H1910&amp;"','"&amp;I1910&amp;"','"&amp;K1910&amp;"','"&amp;L1910&amp;"','"&amp;M1910&amp;"','"&amp;N1910&amp;"','"&amp;O1910&amp;"',"&amp;Q1910&amp;","&amp;R1910&amp;","&amp;S1910&amp;","&amp;T1910&amp;","&amp;U1910&amp;","&amp;V1910&amp;","&amp;W1910&amp;");"</f>
        <v>insert into servicio (id,fecha_entrega,serie,apertura,fecha_instalacion,garantia,mantenimiento,capacitacion,entrega_equipo,visita,id_empresa,id_hospital,id_equipo,id_marca,id_modelo,id_os,id_ingeniero) values (nextval('seq_servicio'),'','1182149','','','','43474','','','',12,294,197,53,236,1004,2);</v>
      </c>
    </row>
    <row r="1911" customFormat="false" ht="13.8" hidden="false" customHeight="false" outlineLevel="0" collapsed="false">
      <c r="A1911" s="31" t="s">
        <v>23</v>
      </c>
      <c r="B1911" s="31"/>
      <c r="C1911" s="31" t="s">
        <v>7736</v>
      </c>
      <c r="D1911" s="31" t="s">
        <v>7763</v>
      </c>
      <c r="E1911" s="31" t="s">
        <v>4803</v>
      </c>
      <c r="F1911" s="32" t="s">
        <v>7764</v>
      </c>
      <c r="G1911" s="32" t="s">
        <v>7765</v>
      </c>
      <c r="H1911" s="33"/>
      <c r="I1911" s="33"/>
      <c r="J1911" s="34" t="s">
        <v>7766</v>
      </c>
      <c r="K1911" s="31"/>
      <c r="L1911" s="35" t="n">
        <v>43474</v>
      </c>
      <c r="M1911" s="36"/>
      <c r="N1911" s="31"/>
      <c r="O1911" s="31"/>
      <c r="P1911" s="31" t="s">
        <v>6964</v>
      </c>
      <c r="Q1911" s="0" t="n">
        <f aca="false">IF(ISNA(VLOOKUP(A1911,calculos!$A$2:$B$20,2,1)),"null",VLOOKUP(A1911,calculos!$A$2:$B$20,2,1))</f>
        <v>12</v>
      </c>
      <c r="R1911" s="0" t="n">
        <f aca="false">IF(ISNA(VLOOKUP(C1911,calculos!$D$2:$E$1218,2,1)),"null",VLOOKUP(C1911,calculos!$D$2:$E$1218,2,1))</f>
        <v>294</v>
      </c>
      <c r="S1911" s="0" t="n">
        <f aca="false">IF(ISNA(VLOOKUP(D1911,calculos!$G$2:$H$1118,2,1)),"null",VLOOKUP(D1911,calculos!$G$2:$H$1118,2,1))</f>
        <v>186</v>
      </c>
      <c r="T1911" s="0" t="n">
        <f aca="false">IF(ISNA(VLOOKUP(E1911,calculos!$J$2:$K$220,2,1)),"null",VLOOKUP(E1911,calculos!$J$2:$K$220,2,1))</f>
        <v>53</v>
      </c>
      <c r="U1911" s="0" t="n">
        <f aca="false">IF(ISNA(VLOOKUP(F1911,calculos!$M$2:$N$658,2,1)),"null",VLOOKUP(F1911,calculos!$M$2:$N$658,2,1))</f>
        <v>509</v>
      </c>
      <c r="V1911" s="0" t="n">
        <f aca="false">IF(ISNA(VLOOKUP(J1911,calculos!$P$2:$Q$1711,2,1)),"null",VLOOKUP(J1911,calculos!$P$2:$Q$1711,2,1))</f>
        <v>1005</v>
      </c>
      <c r="W1911" s="0" t="n">
        <f aca="false">IF(ISNA(VLOOKUP(P1911,calculos!$S$2:$T$58,2,1)),"null",VLOOKUP(P1911,calculos!$S$2:$T$58,2,1))</f>
        <v>2</v>
      </c>
      <c r="X1911" s="9" t="str">
        <f aca="false">$X$1&amp;B1911&amp;"','"&amp;G1911&amp;"','"&amp;H1911&amp;"','"&amp;I1911&amp;"','"&amp;K1911&amp;"','"&amp;L1911&amp;"','"&amp;M1911&amp;"','"&amp;N1911&amp;"','"&amp;O1911&amp;"',"&amp;Q1911&amp;","&amp;R1911&amp;","&amp;S1911&amp;","&amp;T1911&amp;","&amp;U1911&amp;","&amp;V1911&amp;","&amp;W1911&amp;");"</f>
        <v>insert into servicio (id,fecha_entrega,serie,apertura,fecha_instalacion,garantia,mantenimiento,capacitacion,entrega_equipo,visita,id_empresa,id_hospital,id_equipo,id_marca,id_modelo,id_os,id_ingeniero) values (nextval('seq_servicio'),'','1182253','','','','43474','','','',12,294,186,53,509,1005,2);</v>
      </c>
    </row>
    <row r="1912" customFormat="false" ht="13.8" hidden="false" customHeight="false" outlineLevel="0" collapsed="false">
      <c r="A1912" s="31" t="s">
        <v>23</v>
      </c>
      <c r="B1912" s="31"/>
      <c r="C1912" s="31" t="s">
        <v>7736</v>
      </c>
      <c r="D1912" s="31" t="s">
        <v>7763</v>
      </c>
      <c r="E1912" s="31" t="s">
        <v>4803</v>
      </c>
      <c r="F1912" s="32" t="s">
        <v>7764</v>
      </c>
      <c r="G1912" s="32" t="s">
        <v>7767</v>
      </c>
      <c r="H1912" s="33"/>
      <c r="I1912" s="33"/>
      <c r="J1912" s="34" t="s">
        <v>7766</v>
      </c>
      <c r="K1912" s="31"/>
      <c r="L1912" s="35" t="n">
        <v>43474</v>
      </c>
      <c r="M1912" s="36"/>
      <c r="N1912" s="31"/>
      <c r="O1912" s="31"/>
      <c r="P1912" s="31" t="s">
        <v>6964</v>
      </c>
      <c r="Q1912" s="0" t="n">
        <f aca="false">IF(ISNA(VLOOKUP(A1912,calculos!$A$2:$B$20,2,1)),"null",VLOOKUP(A1912,calculos!$A$2:$B$20,2,1))</f>
        <v>12</v>
      </c>
      <c r="R1912" s="0" t="n">
        <f aca="false">IF(ISNA(VLOOKUP(C1912,calculos!$D$2:$E$1218,2,1)),"null",VLOOKUP(C1912,calculos!$D$2:$E$1218,2,1))</f>
        <v>294</v>
      </c>
      <c r="S1912" s="0" t="n">
        <f aca="false">IF(ISNA(VLOOKUP(D1912,calculos!$G$2:$H$1118,2,1)),"null",VLOOKUP(D1912,calculos!$G$2:$H$1118,2,1))</f>
        <v>186</v>
      </c>
      <c r="T1912" s="0" t="n">
        <f aca="false">IF(ISNA(VLOOKUP(E1912,calculos!$J$2:$K$220,2,1)),"null",VLOOKUP(E1912,calculos!$J$2:$K$220,2,1))</f>
        <v>53</v>
      </c>
      <c r="U1912" s="0" t="n">
        <f aca="false">IF(ISNA(VLOOKUP(F1912,calculos!$M$2:$N$658,2,1)),"null",VLOOKUP(F1912,calculos!$M$2:$N$658,2,1))</f>
        <v>509</v>
      </c>
      <c r="V1912" s="0" t="n">
        <f aca="false">IF(ISNA(VLOOKUP(J1912,calculos!$P$2:$Q$1711,2,1)),"null",VLOOKUP(J1912,calculos!$P$2:$Q$1711,2,1))</f>
        <v>1005</v>
      </c>
      <c r="W1912" s="0" t="n">
        <f aca="false">IF(ISNA(VLOOKUP(P1912,calculos!$S$2:$T$58,2,1)),"null",VLOOKUP(P1912,calculos!$S$2:$T$58,2,1))</f>
        <v>2</v>
      </c>
      <c r="X1912" s="9" t="str">
        <f aca="false">$X$1&amp;B1912&amp;"','"&amp;G1912&amp;"','"&amp;H1912&amp;"','"&amp;I1912&amp;"','"&amp;K1912&amp;"','"&amp;L1912&amp;"','"&amp;M1912&amp;"','"&amp;N1912&amp;"','"&amp;O1912&amp;"',"&amp;Q1912&amp;","&amp;R1912&amp;","&amp;S1912&amp;","&amp;T1912&amp;","&amp;U1912&amp;","&amp;V1912&amp;","&amp;W1912&amp;");"</f>
        <v>insert into servicio (id,fecha_entrega,serie,apertura,fecha_instalacion,garantia,mantenimiento,capacitacion,entrega_equipo,visita,id_empresa,id_hospital,id_equipo,id_marca,id_modelo,id_os,id_ingeniero) values (nextval('seq_servicio'),'','1182248','','','','43474','','','',12,294,186,53,509,1005,2);</v>
      </c>
    </row>
    <row r="1913" customFormat="false" ht="13.8" hidden="false" customHeight="false" outlineLevel="0" collapsed="false">
      <c r="A1913" s="31" t="s">
        <v>23</v>
      </c>
      <c r="B1913" s="31"/>
      <c r="C1913" s="31" t="s">
        <v>7736</v>
      </c>
      <c r="D1913" s="31" t="s">
        <v>7763</v>
      </c>
      <c r="E1913" s="31" t="s">
        <v>4803</v>
      </c>
      <c r="F1913" s="32" t="s">
        <v>7764</v>
      </c>
      <c r="G1913" s="32" t="s">
        <v>7768</v>
      </c>
      <c r="H1913" s="33"/>
      <c r="I1913" s="33"/>
      <c r="J1913" s="34" t="s">
        <v>7766</v>
      </c>
      <c r="K1913" s="31"/>
      <c r="L1913" s="35" t="n">
        <v>43474</v>
      </c>
      <c r="M1913" s="36"/>
      <c r="N1913" s="31"/>
      <c r="O1913" s="31"/>
      <c r="P1913" s="31" t="s">
        <v>6964</v>
      </c>
      <c r="Q1913" s="0" t="n">
        <f aca="false">IF(ISNA(VLOOKUP(A1913,calculos!$A$2:$B$20,2,1)),"null",VLOOKUP(A1913,calculos!$A$2:$B$20,2,1))</f>
        <v>12</v>
      </c>
      <c r="R1913" s="0" t="n">
        <f aca="false">IF(ISNA(VLOOKUP(C1913,calculos!$D$2:$E$1218,2,1)),"null",VLOOKUP(C1913,calculos!$D$2:$E$1218,2,1))</f>
        <v>294</v>
      </c>
      <c r="S1913" s="0" t="n">
        <f aca="false">IF(ISNA(VLOOKUP(D1913,calculos!$G$2:$H$1118,2,1)),"null",VLOOKUP(D1913,calculos!$G$2:$H$1118,2,1))</f>
        <v>186</v>
      </c>
      <c r="T1913" s="0" t="n">
        <f aca="false">IF(ISNA(VLOOKUP(E1913,calculos!$J$2:$K$220,2,1)),"null",VLOOKUP(E1913,calculos!$J$2:$K$220,2,1))</f>
        <v>53</v>
      </c>
      <c r="U1913" s="0" t="n">
        <f aca="false">IF(ISNA(VLOOKUP(F1913,calculos!$M$2:$N$658,2,1)),"null",VLOOKUP(F1913,calculos!$M$2:$N$658,2,1))</f>
        <v>509</v>
      </c>
      <c r="V1913" s="0" t="n">
        <f aca="false">IF(ISNA(VLOOKUP(J1913,calculos!$P$2:$Q$1711,2,1)),"null",VLOOKUP(J1913,calculos!$P$2:$Q$1711,2,1))</f>
        <v>1005</v>
      </c>
      <c r="W1913" s="0" t="n">
        <f aca="false">IF(ISNA(VLOOKUP(P1913,calculos!$S$2:$T$58,2,1)),"null",VLOOKUP(P1913,calculos!$S$2:$T$58,2,1))</f>
        <v>2</v>
      </c>
      <c r="X1913" s="9" t="str">
        <f aca="false">$X$1&amp;B1913&amp;"','"&amp;G1913&amp;"','"&amp;H1913&amp;"','"&amp;I1913&amp;"','"&amp;K1913&amp;"','"&amp;L1913&amp;"','"&amp;M1913&amp;"','"&amp;N1913&amp;"','"&amp;O1913&amp;"',"&amp;Q1913&amp;","&amp;R1913&amp;","&amp;S1913&amp;","&amp;T1913&amp;","&amp;U1913&amp;","&amp;V1913&amp;","&amp;W1913&amp;");"</f>
        <v>insert into servicio (id,fecha_entrega,serie,apertura,fecha_instalacion,garantia,mantenimiento,capacitacion,entrega_equipo,visita,id_empresa,id_hospital,id_equipo,id_marca,id_modelo,id_os,id_ingeniero) values (nextval('seq_servicio'),'','1182259','','','','43474','','','',12,294,186,53,509,1005,2);</v>
      </c>
    </row>
    <row r="1914" customFormat="false" ht="13.8" hidden="false" customHeight="false" outlineLevel="0" collapsed="false">
      <c r="A1914" s="31" t="s">
        <v>23</v>
      </c>
      <c r="B1914" s="31"/>
      <c r="C1914" s="31" t="s">
        <v>7736</v>
      </c>
      <c r="D1914" s="31" t="s">
        <v>7763</v>
      </c>
      <c r="E1914" s="31" t="s">
        <v>4803</v>
      </c>
      <c r="F1914" s="32" t="s">
        <v>7764</v>
      </c>
      <c r="G1914" s="32" t="s">
        <v>7769</v>
      </c>
      <c r="H1914" s="33"/>
      <c r="I1914" s="33"/>
      <c r="J1914" s="34" t="s">
        <v>7766</v>
      </c>
      <c r="K1914" s="31"/>
      <c r="L1914" s="35" t="n">
        <v>43474</v>
      </c>
      <c r="M1914" s="36"/>
      <c r="N1914" s="31"/>
      <c r="O1914" s="31"/>
      <c r="P1914" s="31" t="s">
        <v>6964</v>
      </c>
      <c r="Q1914" s="0" t="n">
        <f aca="false">IF(ISNA(VLOOKUP(A1914,calculos!$A$2:$B$20,2,1)),"null",VLOOKUP(A1914,calculos!$A$2:$B$20,2,1))</f>
        <v>12</v>
      </c>
      <c r="R1914" s="0" t="n">
        <f aca="false">IF(ISNA(VLOOKUP(C1914,calculos!$D$2:$E$1218,2,1)),"null",VLOOKUP(C1914,calculos!$D$2:$E$1218,2,1))</f>
        <v>294</v>
      </c>
      <c r="S1914" s="0" t="n">
        <f aca="false">IF(ISNA(VLOOKUP(D1914,calculos!$G$2:$H$1118,2,1)),"null",VLOOKUP(D1914,calculos!$G$2:$H$1118,2,1))</f>
        <v>186</v>
      </c>
      <c r="T1914" s="0" t="n">
        <f aca="false">IF(ISNA(VLOOKUP(E1914,calculos!$J$2:$K$220,2,1)),"null",VLOOKUP(E1914,calculos!$J$2:$K$220,2,1))</f>
        <v>53</v>
      </c>
      <c r="U1914" s="0" t="n">
        <f aca="false">IF(ISNA(VLOOKUP(F1914,calculos!$M$2:$N$658,2,1)),"null",VLOOKUP(F1914,calculos!$M$2:$N$658,2,1))</f>
        <v>509</v>
      </c>
      <c r="V1914" s="0" t="n">
        <f aca="false">IF(ISNA(VLOOKUP(J1914,calculos!$P$2:$Q$1711,2,1)),"null",VLOOKUP(J1914,calculos!$P$2:$Q$1711,2,1))</f>
        <v>1005</v>
      </c>
      <c r="W1914" s="0" t="n">
        <f aca="false">IF(ISNA(VLOOKUP(P1914,calculos!$S$2:$T$58,2,1)),"null",VLOOKUP(P1914,calculos!$S$2:$T$58,2,1))</f>
        <v>2</v>
      </c>
      <c r="X1914" s="9" t="str">
        <f aca="false">$X$1&amp;B1914&amp;"','"&amp;G1914&amp;"','"&amp;H1914&amp;"','"&amp;I1914&amp;"','"&amp;K1914&amp;"','"&amp;L1914&amp;"','"&amp;M1914&amp;"','"&amp;N1914&amp;"','"&amp;O1914&amp;"',"&amp;Q1914&amp;","&amp;R1914&amp;","&amp;S1914&amp;","&amp;T1914&amp;","&amp;U1914&amp;","&amp;V1914&amp;","&amp;W1914&amp;");"</f>
        <v>insert into servicio (id,fecha_entrega,serie,apertura,fecha_instalacion,garantia,mantenimiento,capacitacion,entrega_equipo,visita,id_empresa,id_hospital,id_equipo,id_marca,id_modelo,id_os,id_ingeniero) values (nextval('seq_servicio'),'','1182246','','','','43474','','','',12,294,186,53,509,1005,2);</v>
      </c>
    </row>
    <row r="1915" customFormat="false" ht="13.8" hidden="false" customHeight="false" outlineLevel="0" collapsed="false">
      <c r="A1915" s="31" t="s">
        <v>23</v>
      </c>
      <c r="B1915" s="31"/>
      <c r="C1915" s="31" t="s">
        <v>7736</v>
      </c>
      <c r="D1915" s="31" t="s">
        <v>7763</v>
      </c>
      <c r="E1915" s="31" t="s">
        <v>4803</v>
      </c>
      <c r="F1915" s="32" t="s">
        <v>7764</v>
      </c>
      <c r="G1915" s="32" t="s">
        <v>7770</v>
      </c>
      <c r="H1915" s="33"/>
      <c r="I1915" s="33"/>
      <c r="J1915" s="34" t="s">
        <v>7766</v>
      </c>
      <c r="K1915" s="31"/>
      <c r="L1915" s="35" t="n">
        <v>43474</v>
      </c>
      <c r="M1915" s="36"/>
      <c r="N1915" s="31"/>
      <c r="O1915" s="31"/>
      <c r="P1915" s="31" t="s">
        <v>6964</v>
      </c>
      <c r="Q1915" s="0" t="n">
        <f aca="false">IF(ISNA(VLOOKUP(A1915,calculos!$A$2:$B$20,2,1)),"null",VLOOKUP(A1915,calculos!$A$2:$B$20,2,1))</f>
        <v>12</v>
      </c>
      <c r="R1915" s="0" t="n">
        <f aca="false">IF(ISNA(VLOOKUP(C1915,calculos!$D$2:$E$1218,2,1)),"null",VLOOKUP(C1915,calculos!$D$2:$E$1218,2,1))</f>
        <v>294</v>
      </c>
      <c r="S1915" s="0" t="n">
        <f aca="false">IF(ISNA(VLOOKUP(D1915,calculos!$G$2:$H$1118,2,1)),"null",VLOOKUP(D1915,calculos!$G$2:$H$1118,2,1))</f>
        <v>186</v>
      </c>
      <c r="T1915" s="0" t="n">
        <f aca="false">IF(ISNA(VLOOKUP(E1915,calculos!$J$2:$K$220,2,1)),"null",VLOOKUP(E1915,calculos!$J$2:$K$220,2,1))</f>
        <v>53</v>
      </c>
      <c r="U1915" s="0" t="n">
        <f aca="false">IF(ISNA(VLOOKUP(F1915,calculos!$M$2:$N$658,2,1)),"null",VLOOKUP(F1915,calculos!$M$2:$N$658,2,1))</f>
        <v>509</v>
      </c>
      <c r="V1915" s="0" t="n">
        <f aca="false">IF(ISNA(VLOOKUP(J1915,calculos!$P$2:$Q$1711,2,1)),"null",VLOOKUP(J1915,calculos!$P$2:$Q$1711,2,1))</f>
        <v>1005</v>
      </c>
      <c r="W1915" s="0" t="n">
        <f aca="false">IF(ISNA(VLOOKUP(P1915,calculos!$S$2:$T$58,2,1)),"null",VLOOKUP(P1915,calculos!$S$2:$T$58,2,1))</f>
        <v>2</v>
      </c>
      <c r="X1915" s="9" t="str">
        <f aca="false">$X$1&amp;B1915&amp;"','"&amp;G1915&amp;"','"&amp;H1915&amp;"','"&amp;I1915&amp;"','"&amp;K1915&amp;"','"&amp;L1915&amp;"','"&amp;M1915&amp;"','"&amp;N1915&amp;"','"&amp;O1915&amp;"',"&amp;Q1915&amp;","&amp;R1915&amp;","&amp;S1915&amp;","&amp;T1915&amp;","&amp;U1915&amp;","&amp;V1915&amp;","&amp;W1915&amp;");"</f>
        <v>insert into servicio (id,fecha_entrega,serie,apertura,fecha_instalacion,garantia,mantenimiento,capacitacion,entrega_equipo,visita,id_empresa,id_hospital,id_equipo,id_marca,id_modelo,id_os,id_ingeniero) values (nextval('seq_servicio'),'','1182245','','','','43474','','','',12,294,186,53,509,1005,2);</v>
      </c>
    </row>
    <row r="1916" customFormat="false" ht="13.8" hidden="false" customHeight="false" outlineLevel="0" collapsed="false">
      <c r="A1916" s="31" t="s">
        <v>23</v>
      </c>
      <c r="B1916" s="31"/>
      <c r="C1916" s="31" t="s">
        <v>7736</v>
      </c>
      <c r="D1916" s="31" t="s">
        <v>7763</v>
      </c>
      <c r="E1916" s="31" t="s">
        <v>4803</v>
      </c>
      <c r="F1916" s="32" t="s">
        <v>7764</v>
      </c>
      <c r="G1916" s="32" t="s">
        <v>7771</v>
      </c>
      <c r="H1916" s="33"/>
      <c r="I1916" s="33"/>
      <c r="J1916" s="34" t="s">
        <v>7766</v>
      </c>
      <c r="K1916" s="31"/>
      <c r="L1916" s="35" t="n">
        <v>43474</v>
      </c>
      <c r="M1916" s="36"/>
      <c r="N1916" s="31"/>
      <c r="O1916" s="31"/>
      <c r="P1916" s="31" t="s">
        <v>6964</v>
      </c>
      <c r="Q1916" s="0" t="n">
        <f aca="false">IF(ISNA(VLOOKUP(A1916,calculos!$A$2:$B$20,2,1)),"null",VLOOKUP(A1916,calculos!$A$2:$B$20,2,1))</f>
        <v>12</v>
      </c>
      <c r="R1916" s="0" t="n">
        <f aca="false">IF(ISNA(VLOOKUP(C1916,calculos!$D$2:$E$1218,2,1)),"null",VLOOKUP(C1916,calculos!$D$2:$E$1218,2,1))</f>
        <v>294</v>
      </c>
      <c r="S1916" s="0" t="n">
        <f aca="false">IF(ISNA(VLOOKUP(D1916,calculos!$G$2:$H$1118,2,1)),"null",VLOOKUP(D1916,calculos!$G$2:$H$1118,2,1))</f>
        <v>186</v>
      </c>
      <c r="T1916" s="0" t="n">
        <f aca="false">IF(ISNA(VLOOKUP(E1916,calculos!$J$2:$K$220,2,1)),"null",VLOOKUP(E1916,calculos!$J$2:$K$220,2,1))</f>
        <v>53</v>
      </c>
      <c r="U1916" s="0" t="n">
        <f aca="false">IF(ISNA(VLOOKUP(F1916,calculos!$M$2:$N$658,2,1)),"null",VLOOKUP(F1916,calculos!$M$2:$N$658,2,1))</f>
        <v>509</v>
      </c>
      <c r="V1916" s="0" t="n">
        <f aca="false">IF(ISNA(VLOOKUP(J1916,calculos!$P$2:$Q$1711,2,1)),"null",VLOOKUP(J1916,calculos!$P$2:$Q$1711,2,1))</f>
        <v>1005</v>
      </c>
      <c r="W1916" s="0" t="n">
        <f aca="false">IF(ISNA(VLOOKUP(P1916,calculos!$S$2:$T$58,2,1)),"null",VLOOKUP(P1916,calculos!$S$2:$T$58,2,1))</f>
        <v>2</v>
      </c>
      <c r="X1916" s="9" t="str">
        <f aca="false">$X$1&amp;B1916&amp;"','"&amp;G1916&amp;"','"&amp;H1916&amp;"','"&amp;I1916&amp;"','"&amp;K1916&amp;"','"&amp;L1916&amp;"','"&amp;M1916&amp;"','"&amp;N1916&amp;"','"&amp;O1916&amp;"',"&amp;Q1916&amp;","&amp;R1916&amp;","&amp;S1916&amp;","&amp;T1916&amp;","&amp;U1916&amp;","&amp;V1916&amp;","&amp;W1916&amp;");"</f>
        <v>insert into servicio (id,fecha_entrega,serie,apertura,fecha_instalacion,garantia,mantenimiento,capacitacion,entrega_equipo,visita,id_empresa,id_hospital,id_equipo,id_marca,id_modelo,id_os,id_ingeniero) values (nextval('seq_servicio'),'','1182255','','','','43474','','','',12,294,186,53,509,1005,2);</v>
      </c>
    </row>
    <row r="1917" customFormat="false" ht="13.8" hidden="false" customHeight="false" outlineLevel="0" collapsed="false">
      <c r="A1917" s="31" t="s">
        <v>23</v>
      </c>
      <c r="B1917" s="31"/>
      <c r="C1917" s="31" t="s">
        <v>7736</v>
      </c>
      <c r="D1917" s="31" t="s">
        <v>7763</v>
      </c>
      <c r="E1917" s="31" t="s">
        <v>4803</v>
      </c>
      <c r="F1917" s="32" t="s">
        <v>7764</v>
      </c>
      <c r="G1917" s="32" t="s">
        <v>7772</v>
      </c>
      <c r="H1917" s="33"/>
      <c r="I1917" s="33"/>
      <c r="J1917" s="34" t="s">
        <v>7766</v>
      </c>
      <c r="K1917" s="31"/>
      <c r="L1917" s="35" t="n">
        <v>43474</v>
      </c>
      <c r="M1917" s="36"/>
      <c r="N1917" s="31"/>
      <c r="O1917" s="31"/>
      <c r="P1917" s="31" t="s">
        <v>6964</v>
      </c>
      <c r="Q1917" s="0" t="n">
        <f aca="false">IF(ISNA(VLOOKUP(A1917,calculos!$A$2:$B$20,2,1)),"null",VLOOKUP(A1917,calculos!$A$2:$B$20,2,1))</f>
        <v>12</v>
      </c>
      <c r="R1917" s="0" t="n">
        <f aca="false">IF(ISNA(VLOOKUP(C1917,calculos!$D$2:$E$1218,2,1)),"null",VLOOKUP(C1917,calculos!$D$2:$E$1218,2,1))</f>
        <v>294</v>
      </c>
      <c r="S1917" s="0" t="n">
        <f aca="false">IF(ISNA(VLOOKUP(D1917,calculos!$G$2:$H$1118,2,1)),"null",VLOOKUP(D1917,calculos!$G$2:$H$1118,2,1))</f>
        <v>186</v>
      </c>
      <c r="T1917" s="0" t="n">
        <f aca="false">IF(ISNA(VLOOKUP(E1917,calculos!$J$2:$K$220,2,1)),"null",VLOOKUP(E1917,calculos!$J$2:$K$220,2,1))</f>
        <v>53</v>
      </c>
      <c r="U1917" s="0" t="n">
        <f aca="false">IF(ISNA(VLOOKUP(F1917,calculos!$M$2:$N$658,2,1)),"null",VLOOKUP(F1917,calculos!$M$2:$N$658,2,1))</f>
        <v>509</v>
      </c>
      <c r="V1917" s="0" t="n">
        <f aca="false">IF(ISNA(VLOOKUP(J1917,calculos!$P$2:$Q$1711,2,1)),"null",VLOOKUP(J1917,calculos!$P$2:$Q$1711,2,1))</f>
        <v>1005</v>
      </c>
      <c r="W1917" s="0" t="n">
        <f aca="false">IF(ISNA(VLOOKUP(P1917,calculos!$S$2:$T$58,2,1)),"null",VLOOKUP(P1917,calculos!$S$2:$T$58,2,1))</f>
        <v>2</v>
      </c>
      <c r="X1917" s="9" t="str">
        <f aca="false">$X$1&amp;B1917&amp;"','"&amp;G1917&amp;"','"&amp;H1917&amp;"','"&amp;I1917&amp;"','"&amp;K1917&amp;"','"&amp;L1917&amp;"','"&amp;M1917&amp;"','"&amp;N1917&amp;"','"&amp;O1917&amp;"',"&amp;Q1917&amp;","&amp;R1917&amp;","&amp;S1917&amp;","&amp;T1917&amp;","&amp;U1917&amp;","&amp;V1917&amp;","&amp;W1917&amp;");"</f>
        <v>insert into servicio (id,fecha_entrega,serie,apertura,fecha_instalacion,garantia,mantenimiento,capacitacion,entrega_equipo,visita,id_empresa,id_hospital,id_equipo,id_marca,id_modelo,id_os,id_ingeniero) values (nextval('seq_servicio'),'','1182244','','','','43474','','','',12,294,186,53,509,1005,2);</v>
      </c>
    </row>
    <row r="1918" customFormat="false" ht="13.8" hidden="false" customHeight="false" outlineLevel="0" collapsed="false">
      <c r="A1918" s="31" t="s">
        <v>23</v>
      </c>
      <c r="B1918" s="31"/>
      <c r="C1918" s="31" t="s">
        <v>7736</v>
      </c>
      <c r="D1918" s="31" t="s">
        <v>7763</v>
      </c>
      <c r="E1918" s="31" t="s">
        <v>4803</v>
      </c>
      <c r="F1918" s="32" t="s">
        <v>7764</v>
      </c>
      <c r="G1918" s="32" t="s">
        <v>7773</v>
      </c>
      <c r="H1918" s="33"/>
      <c r="I1918" s="33"/>
      <c r="J1918" s="34" t="s">
        <v>7766</v>
      </c>
      <c r="K1918" s="31"/>
      <c r="L1918" s="35" t="n">
        <v>43474</v>
      </c>
      <c r="M1918" s="36"/>
      <c r="N1918" s="31"/>
      <c r="O1918" s="31"/>
      <c r="P1918" s="31" t="s">
        <v>6964</v>
      </c>
      <c r="Q1918" s="0" t="n">
        <f aca="false">IF(ISNA(VLOOKUP(A1918,calculos!$A$2:$B$20,2,1)),"null",VLOOKUP(A1918,calculos!$A$2:$B$20,2,1))</f>
        <v>12</v>
      </c>
      <c r="R1918" s="0" t="n">
        <f aca="false">IF(ISNA(VLOOKUP(C1918,calculos!$D$2:$E$1218,2,1)),"null",VLOOKUP(C1918,calculos!$D$2:$E$1218,2,1))</f>
        <v>294</v>
      </c>
      <c r="S1918" s="0" t="n">
        <f aca="false">IF(ISNA(VLOOKUP(D1918,calculos!$G$2:$H$1118,2,1)),"null",VLOOKUP(D1918,calculos!$G$2:$H$1118,2,1))</f>
        <v>186</v>
      </c>
      <c r="T1918" s="0" t="n">
        <f aca="false">IF(ISNA(VLOOKUP(E1918,calculos!$J$2:$K$220,2,1)),"null",VLOOKUP(E1918,calculos!$J$2:$K$220,2,1))</f>
        <v>53</v>
      </c>
      <c r="U1918" s="0" t="n">
        <f aca="false">IF(ISNA(VLOOKUP(F1918,calculos!$M$2:$N$658,2,1)),"null",VLOOKUP(F1918,calculos!$M$2:$N$658,2,1))</f>
        <v>509</v>
      </c>
      <c r="V1918" s="0" t="n">
        <f aca="false">IF(ISNA(VLOOKUP(J1918,calculos!$P$2:$Q$1711,2,1)),"null",VLOOKUP(J1918,calculos!$P$2:$Q$1711,2,1))</f>
        <v>1005</v>
      </c>
      <c r="W1918" s="0" t="n">
        <f aca="false">IF(ISNA(VLOOKUP(P1918,calculos!$S$2:$T$58,2,1)),"null",VLOOKUP(P1918,calculos!$S$2:$T$58,2,1))</f>
        <v>2</v>
      </c>
      <c r="X1918" s="9" t="str">
        <f aca="false">$X$1&amp;B1918&amp;"','"&amp;G1918&amp;"','"&amp;H1918&amp;"','"&amp;I1918&amp;"','"&amp;K1918&amp;"','"&amp;L1918&amp;"','"&amp;M1918&amp;"','"&amp;N1918&amp;"','"&amp;O1918&amp;"',"&amp;Q1918&amp;","&amp;R1918&amp;","&amp;S1918&amp;","&amp;T1918&amp;","&amp;U1918&amp;","&amp;V1918&amp;","&amp;W1918&amp;");"</f>
        <v>insert into servicio (id,fecha_entrega,serie,apertura,fecha_instalacion,garantia,mantenimiento,capacitacion,entrega_equipo,visita,id_empresa,id_hospital,id_equipo,id_marca,id_modelo,id_os,id_ingeniero) values (nextval('seq_servicio'),'','1182257','','','','43474','','','',12,294,186,53,509,1005,2);</v>
      </c>
    </row>
    <row r="1919" customFormat="false" ht="13.8" hidden="false" customHeight="false" outlineLevel="0" collapsed="false">
      <c r="A1919" s="31" t="s">
        <v>23</v>
      </c>
      <c r="B1919" s="31"/>
      <c r="C1919" s="31" t="s">
        <v>7736</v>
      </c>
      <c r="D1919" s="31" t="s">
        <v>7763</v>
      </c>
      <c r="E1919" s="31" t="s">
        <v>4803</v>
      </c>
      <c r="F1919" s="32" t="s">
        <v>7764</v>
      </c>
      <c r="G1919" s="32" t="s">
        <v>7774</v>
      </c>
      <c r="H1919" s="33"/>
      <c r="I1919" s="33"/>
      <c r="J1919" s="34" t="s">
        <v>7766</v>
      </c>
      <c r="K1919" s="31"/>
      <c r="L1919" s="35" t="n">
        <v>43474</v>
      </c>
      <c r="M1919" s="36"/>
      <c r="N1919" s="31"/>
      <c r="O1919" s="31"/>
      <c r="P1919" s="31" t="s">
        <v>6964</v>
      </c>
      <c r="Q1919" s="0" t="n">
        <f aca="false">IF(ISNA(VLOOKUP(A1919,calculos!$A$2:$B$20,2,1)),"null",VLOOKUP(A1919,calculos!$A$2:$B$20,2,1))</f>
        <v>12</v>
      </c>
      <c r="R1919" s="0" t="n">
        <f aca="false">IF(ISNA(VLOOKUP(C1919,calculos!$D$2:$E$1218,2,1)),"null",VLOOKUP(C1919,calculos!$D$2:$E$1218,2,1))</f>
        <v>294</v>
      </c>
      <c r="S1919" s="0" t="n">
        <f aca="false">IF(ISNA(VLOOKUP(D1919,calculos!$G$2:$H$1118,2,1)),"null",VLOOKUP(D1919,calculos!$G$2:$H$1118,2,1))</f>
        <v>186</v>
      </c>
      <c r="T1919" s="0" t="n">
        <f aca="false">IF(ISNA(VLOOKUP(E1919,calculos!$J$2:$K$220,2,1)),"null",VLOOKUP(E1919,calculos!$J$2:$K$220,2,1))</f>
        <v>53</v>
      </c>
      <c r="U1919" s="0" t="n">
        <f aca="false">IF(ISNA(VLOOKUP(F1919,calculos!$M$2:$N$658,2,1)),"null",VLOOKUP(F1919,calculos!$M$2:$N$658,2,1))</f>
        <v>509</v>
      </c>
      <c r="V1919" s="0" t="n">
        <f aca="false">IF(ISNA(VLOOKUP(J1919,calculos!$P$2:$Q$1711,2,1)),"null",VLOOKUP(J1919,calculos!$P$2:$Q$1711,2,1))</f>
        <v>1005</v>
      </c>
      <c r="W1919" s="0" t="n">
        <f aca="false">IF(ISNA(VLOOKUP(P1919,calculos!$S$2:$T$58,2,1)),"null",VLOOKUP(P1919,calculos!$S$2:$T$58,2,1))</f>
        <v>2</v>
      </c>
      <c r="X1919" s="9" t="str">
        <f aca="false">$X$1&amp;B1919&amp;"','"&amp;G1919&amp;"','"&amp;H1919&amp;"','"&amp;I1919&amp;"','"&amp;K1919&amp;"','"&amp;L1919&amp;"','"&amp;M1919&amp;"','"&amp;N1919&amp;"','"&amp;O1919&amp;"',"&amp;Q1919&amp;","&amp;R1919&amp;","&amp;S1919&amp;","&amp;T1919&amp;","&amp;U1919&amp;","&amp;V1919&amp;","&amp;W1919&amp;");"</f>
        <v>insert into servicio (id,fecha_entrega,serie,apertura,fecha_instalacion,garantia,mantenimiento,capacitacion,entrega_equipo,visita,id_empresa,id_hospital,id_equipo,id_marca,id_modelo,id_os,id_ingeniero) values (nextval('seq_servicio'),'','1182251','','','','43474','','','',12,294,186,53,509,1005,2);</v>
      </c>
    </row>
    <row r="1920" customFormat="false" ht="13.8" hidden="false" customHeight="false" outlineLevel="0" collapsed="false">
      <c r="A1920" s="31" t="s">
        <v>23</v>
      </c>
      <c r="B1920" s="31"/>
      <c r="C1920" s="31" t="s">
        <v>7736</v>
      </c>
      <c r="D1920" s="31" t="s">
        <v>7763</v>
      </c>
      <c r="E1920" s="31" t="s">
        <v>4803</v>
      </c>
      <c r="F1920" s="32" t="s">
        <v>7764</v>
      </c>
      <c r="G1920" s="32" t="s">
        <v>7775</v>
      </c>
      <c r="H1920" s="33"/>
      <c r="I1920" s="33"/>
      <c r="J1920" s="34" t="s">
        <v>7766</v>
      </c>
      <c r="K1920" s="31"/>
      <c r="L1920" s="35" t="n">
        <v>43474</v>
      </c>
      <c r="M1920" s="36"/>
      <c r="N1920" s="31"/>
      <c r="O1920" s="31"/>
      <c r="P1920" s="31" t="s">
        <v>6964</v>
      </c>
      <c r="Q1920" s="0" t="n">
        <f aca="false">IF(ISNA(VLOOKUP(A1920,calculos!$A$2:$B$20,2,1)),"null",VLOOKUP(A1920,calculos!$A$2:$B$20,2,1))</f>
        <v>12</v>
      </c>
      <c r="R1920" s="0" t="n">
        <f aca="false">IF(ISNA(VLOOKUP(C1920,calculos!$D$2:$E$1218,2,1)),"null",VLOOKUP(C1920,calculos!$D$2:$E$1218,2,1))</f>
        <v>294</v>
      </c>
      <c r="S1920" s="0" t="n">
        <f aca="false">IF(ISNA(VLOOKUP(D1920,calculos!$G$2:$H$1118,2,1)),"null",VLOOKUP(D1920,calculos!$G$2:$H$1118,2,1))</f>
        <v>186</v>
      </c>
      <c r="T1920" s="0" t="n">
        <f aca="false">IF(ISNA(VLOOKUP(E1920,calculos!$J$2:$K$220,2,1)),"null",VLOOKUP(E1920,calculos!$J$2:$K$220,2,1))</f>
        <v>53</v>
      </c>
      <c r="U1920" s="0" t="n">
        <f aca="false">IF(ISNA(VLOOKUP(F1920,calculos!$M$2:$N$658,2,1)),"null",VLOOKUP(F1920,calculos!$M$2:$N$658,2,1))</f>
        <v>509</v>
      </c>
      <c r="V1920" s="0" t="n">
        <f aca="false">IF(ISNA(VLOOKUP(J1920,calculos!$P$2:$Q$1711,2,1)),"null",VLOOKUP(J1920,calculos!$P$2:$Q$1711,2,1))</f>
        <v>1005</v>
      </c>
      <c r="W1920" s="0" t="n">
        <f aca="false">IF(ISNA(VLOOKUP(P1920,calculos!$S$2:$T$58,2,1)),"null",VLOOKUP(P1920,calculos!$S$2:$T$58,2,1))</f>
        <v>2</v>
      </c>
      <c r="X1920" s="9" t="str">
        <f aca="false">$X$1&amp;B1920&amp;"','"&amp;G1920&amp;"','"&amp;H1920&amp;"','"&amp;I1920&amp;"','"&amp;K1920&amp;"','"&amp;L1920&amp;"','"&amp;M1920&amp;"','"&amp;N1920&amp;"','"&amp;O1920&amp;"',"&amp;Q1920&amp;","&amp;R1920&amp;","&amp;S1920&amp;","&amp;T1920&amp;","&amp;U1920&amp;","&amp;V1920&amp;","&amp;W1920&amp;");"</f>
        <v>insert into servicio (id,fecha_entrega,serie,apertura,fecha_instalacion,garantia,mantenimiento,capacitacion,entrega_equipo,visita,id_empresa,id_hospital,id_equipo,id_marca,id_modelo,id_os,id_ingeniero) values (nextval('seq_servicio'),'','1182220','','','','43474','','','',12,294,186,53,509,1005,2);</v>
      </c>
    </row>
    <row r="1921" customFormat="false" ht="13.8" hidden="false" customHeight="false" outlineLevel="0" collapsed="false">
      <c r="A1921" s="31" t="s">
        <v>23</v>
      </c>
      <c r="B1921" s="31"/>
      <c r="C1921" s="31" t="s">
        <v>7736</v>
      </c>
      <c r="D1921" s="31" t="s">
        <v>7763</v>
      </c>
      <c r="E1921" s="31" t="s">
        <v>4803</v>
      </c>
      <c r="F1921" s="32" t="s">
        <v>7764</v>
      </c>
      <c r="G1921" s="32" t="s">
        <v>7776</v>
      </c>
      <c r="H1921" s="33"/>
      <c r="I1921" s="33"/>
      <c r="J1921" s="34" t="s">
        <v>7766</v>
      </c>
      <c r="K1921" s="31"/>
      <c r="L1921" s="35" t="n">
        <v>43474</v>
      </c>
      <c r="M1921" s="36"/>
      <c r="N1921" s="31"/>
      <c r="O1921" s="31"/>
      <c r="P1921" s="31" t="s">
        <v>6964</v>
      </c>
      <c r="Q1921" s="0" t="n">
        <f aca="false">IF(ISNA(VLOOKUP(A1921,calculos!$A$2:$B$20,2,1)),"null",VLOOKUP(A1921,calculos!$A$2:$B$20,2,1))</f>
        <v>12</v>
      </c>
      <c r="R1921" s="0" t="n">
        <f aca="false">IF(ISNA(VLOOKUP(C1921,calculos!$D$2:$E$1218,2,1)),"null",VLOOKUP(C1921,calculos!$D$2:$E$1218,2,1))</f>
        <v>294</v>
      </c>
      <c r="S1921" s="0" t="n">
        <f aca="false">IF(ISNA(VLOOKUP(D1921,calculos!$G$2:$H$1118,2,1)),"null",VLOOKUP(D1921,calculos!$G$2:$H$1118,2,1))</f>
        <v>186</v>
      </c>
      <c r="T1921" s="0" t="n">
        <f aca="false">IF(ISNA(VLOOKUP(E1921,calculos!$J$2:$K$220,2,1)),"null",VLOOKUP(E1921,calculos!$J$2:$K$220,2,1))</f>
        <v>53</v>
      </c>
      <c r="U1921" s="0" t="n">
        <f aca="false">IF(ISNA(VLOOKUP(F1921,calculos!$M$2:$N$658,2,1)),"null",VLOOKUP(F1921,calculos!$M$2:$N$658,2,1))</f>
        <v>509</v>
      </c>
      <c r="V1921" s="0" t="n">
        <f aca="false">IF(ISNA(VLOOKUP(J1921,calculos!$P$2:$Q$1711,2,1)),"null",VLOOKUP(J1921,calculos!$P$2:$Q$1711,2,1))</f>
        <v>1005</v>
      </c>
      <c r="W1921" s="0" t="n">
        <f aca="false">IF(ISNA(VLOOKUP(P1921,calculos!$S$2:$T$58,2,1)),"null",VLOOKUP(P1921,calculos!$S$2:$T$58,2,1))</f>
        <v>2</v>
      </c>
      <c r="X1921" s="9" t="str">
        <f aca="false">$X$1&amp;B1921&amp;"','"&amp;G1921&amp;"','"&amp;H1921&amp;"','"&amp;I1921&amp;"','"&amp;K1921&amp;"','"&amp;L1921&amp;"','"&amp;M1921&amp;"','"&amp;N1921&amp;"','"&amp;O1921&amp;"',"&amp;Q1921&amp;","&amp;R1921&amp;","&amp;S1921&amp;","&amp;T1921&amp;","&amp;U1921&amp;","&amp;V1921&amp;","&amp;W1921&amp;");"</f>
        <v>insert into servicio (id,fecha_entrega,serie,apertura,fecha_instalacion,garantia,mantenimiento,capacitacion,entrega_equipo,visita,id_empresa,id_hospital,id_equipo,id_marca,id_modelo,id_os,id_ingeniero) values (nextval('seq_servicio'),'','1182249','','','','43474','','','',12,294,186,53,509,1005,2);</v>
      </c>
    </row>
    <row r="1922" customFormat="false" ht="13.8" hidden="false" customHeight="false" outlineLevel="0" collapsed="false">
      <c r="A1922" s="31" t="s">
        <v>23</v>
      </c>
      <c r="B1922" s="31"/>
      <c r="C1922" s="31" t="s">
        <v>7736</v>
      </c>
      <c r="D1922" s="31" t="s">
        <v>7763</v>
      </c>
      <c r="E1922" s="31" t="s">
        <v>4803</v>
      </c>
      <c r="F1922" s="32" t="s">
        <v>7764</v>
      </c>
      <c r="G1922" s="32" t="s">
        <v>7777</v>
      </c>
      <c r="H1922" s="33"/>
      <c r="I1922" s="33"/>
      <c r="J1922" s="34" t="s">
        <v>7766</v>
      </c>
      <c r="K1922" s="31"/>
      <c r="L1922" s="35" t="n">
        <v>43474</v>
      </c>
      <c r="M1922" s="36"/>
      <c r="N1922" s="31"/>
      <c r="O1922" s="31"/>
      <c r="P1922" s="31" t="s">
        <v>6964</v>
      </c>
      <c r="Q1922" s="0" t="n">
        <f aca="false">IF(ISNA(VLOOKUP(A1922,calculos!$A$2:$B$20,2,1)),"null",VLOOKUP(A1922,calculos!$A$2:$B$20,2,1))</f>
        <v>12</v>
      </c>
      <c r="R1922" s="0" t="n">
        <f aca="false">IF(ISNA(VLOOKUP(C1922,calculos!$D$2:$E$1218,2,1)),"null",VLOOKUP(C1922,calculos!$D$2:$E$1218,2,1))</f>
        <v>294</v>
      </c>
      <c r="S1922" s="0" t="n">
        <f aca="false">IF(ISNA(VLOOKUP(D1922,calculos!$G$2:$H$1118,2,1)),"null",VLOOKUP(D1922,calculos!$G$2:$H$1118,2,1))</f>
        <v>186</v>
      </c>
      <c r="T1922" s="0" t="n">
        <f aca="false">IF(ISNA(VLOOKUP(E1922,calculos!$J$2:$K$220,2,1)),"null",VLOOKUP(E1922,calculos!$J$2:$K$220,2,1))</f>
        <v>53</v>
      </c>
      <c r="U1922" s="0" t="n">
        <f aca="false">IF(ISNA(VLOOKUP(F1922,calculos!$M$2:$N$658,2,1)),"null",VLOOKUP(F1922,calculos!$M$2:$N$658,2,1))</f>
        <v>509</v>
      </c>
      <c r="V1922" s="0" t="n">
        <f aca="false">IF(ISNA(VLOOKUP(J1922,calculos!$P$2:$Q$1711,2,1)),"null",VLOOKUP(J1922,calculos!$P$2:$Q$1711,2,1))</f>
        <v>1005</v>
      </c>
      <c r="W1922" s="0" t="n">
        <f aca="false">IF(ISNA(VLOOKUP(P1922,calculos!$S$2:$T$58,2,1)),"null",VLOOKUP(P1922,calculos!$S$2:$T$58,2,1))</f>
        <v>2</v>
      </c>
      <c r="X1922" s="9" t="str">
        <f aca="false">$X$1&amp;B1922&amp;"','"&amp;G1922&amp;"','"&amp;H1922&amp;"','"&amp;I1922&amp;"','"&amp;K1922&amp;"','"&amp;L1922&amp;"','"&amp;M1922&amp;"','"&amp;N1922&amp;"','"&amp;O1922&amp;"',"&amp;Q1922&amp;","&amp;R1922&amp;","&amp;S1922&amp;","&amp;T1922&amp;","&amp;U1922&amp;","&amp;V1922&amp;","&amp;W1922&amp;");"</f>
        <v>insert into servicio (id,fecha_entrega,serie,apertura,fecha_instalacion,garantia,mantenimiento,capacitacion,entrega_equipo,visita,id_empresa,id_hospital,id_equipo,id_marca,id_modelo,id_os,id_ingeniero) values (nextval('seq_servicio'),'','1182242','','','','43474','','','',12,294,186,53,509,1005,2);</v>
      </c>
    </row>
    <row r="1923" customFormat="false" ht="13.8" hidden="false" customHeight="false" outlineLevel="0" collapsed="false">
      <c r="A1923" s="31" t="s">
        <v>23</v>
      </c>
      <c r="B1923" s="31"/>
      <c r="C1923" s="31" t="s">
        <v>7736</v>
      </c>
      <c r="D1923" s="31" t="s">
        <v>7763</v>
      </c>
      <c r="E1923" s="31" t="s">
        <v>4803</v>
      </c>
      <c r="F1923" s="32" t="s">
        <v>7764</v>
      </c>
      <c r="G1923" s="32" t="s">
        <v>7778</v>
      </c>
      <c r="H1923" s="33"/>
      <c r="I1923" s="33"/>
      <c r="J1923" s="34" t="s">
        <v>7766</v>
      </c>
      <c r="K1923" s="31"/>
      <c r="L1923" s="35" t="n">
        <v>43474</v>
      </c>
      <c r="M1923" s="36"/>
      <c r="N1923" s="31"/>
      <c r="O1923" s="31"/>
      <c r="P1923" s="31" t="s">
        <v>6964</v>
      </c>
      <c r="Q1923" s="0" t="n">
        <f aca="false">IF(ISNA(VLOOKUP(A1923,calculos!$A$2:$B$20,2,1)),"null",VLOOKUP(A1923,calculos!$A$2:$B$20,2,1))</f>
        <v>12</v>
      </c>
      <c r="R1923" s="0" t="n">
        <f aca="false">IF(ISNA(VLOOKUP(C1923,calculos!$D$2:$E$1218,2,1)),"null",VLOOKUP(C1923,calculos!$D$2:$E$1218,2,1))</f>
        <v>294</v>
      </c>
      <c r="S1923" s="0" t="n">
        <f aca="false">IF(ISNA(VLOOKUP(D1923,calculos!$G$2:$H$1118,2,1)),"null",VLOOKUP(D1923,calculos!$G$2:$H$1118,2,1))</f>
        <v>186</v>
      </c>
      <c r="T1923" s="0" t="n">
        <f aca="false">IF(ISNA(VLOOKUP(E1923,calculos!$J$2:$K$220,2,1)),"null",VLOOKUP(E1923,calculos!$J$2:$K$220,2,1))</f>
        <v>53</v>
      </c>
      <c r="U1923" s="0" t="n">
        <f aca="false">IF(ISNA(VLOOKUP(F1923,calculos!$M$2:$N$658,2,1)),"null",VLOOKUP(F1923,calculos!$M$2:$N$658,2,1))</f>
        <v>509</v>
      </c>
      <c r="V1923" s="0" t="n">
        <f aca="false">IF(ISNA(VLOOKUP(J1923,calculos!$P$2:$Q$1711,2,1)),"null",VLOOKUP(J1923,calculos!$P$2:$Q$1711,2,1))</f>
        <v>1005</v>
      </c>
      <c r="W1923" s="0" t="n">
        <f aca="false">IF(ISNA(VLOOKUP(P1923,calculos!$S$2:$T$58,2,1)),"null",VLOOKUP(P1923,calculos!$S$2:$T$58,2,1))</f>
        <v>2</v>
      </c>
      <c r="X1923" s="9" t="str">
        <f aca="false">$X$1&amp;B1923&amp;"','"&amp;G1923&amp;"','"&amp;H1923&amp;"','"&amp;I1923&amp;"','"&amp;K1923&amp;"','"&amp;L1923&amp;"','"&amp;M1923&amp;"','"&amp;N1923&amp;"','"&amp;O1923&amp;"',"&amp;Q1923&amp;","&amp;R1923&amp;","&amp;S1923&amp;","&amp;T1923&amp;","&amp;U1923&amp;","&amp;V1923&amp;","&amp;W1923&amp;");"</f>
        <v>insert into servicio (id,fecha_entrega,serie,apertura,fecha_instalacion,garantia,mantenimiento,capacitacion,entrega_equipo,visita,id_empresa,id_hospital,id_equipo,id_marca,id_modelo,id_os,id_ingeniero) values (nextval('seq_servicio'),'','1182239','','','','43474','','','',12,294,186,53,509,1005,2);</v>
      </c>
    </row>
    <row r="1924" customFormat="false" ht="13.8" hidden="false" customHeight="false" outlineLevel="0" collapsed="false">
      <c r="A1924" s="31" t="s">
        <v>23</v>
      </c>
      <c r="B1924" s="31"/>
      <c r="C1924" s="31" t="s">
        <v>7736</v>
      </c>
      <c r="D1924" s="31" t="s">
        <v>4300</v>
      </c>
      <c r="E1924" s="31" t="s">
        <v>771</v>
      </c>
      <c r="F1924" s="32" t="s">
        <v>4778</v>
      </c>
      <c r="G1924" s="32" t="s">
        <v>7779</v>
      </c>
      <c r="H1924" s="33"/>
      <c r="I1924" s="33"/>
      <c r="J1924" s="34" t="s">
        <v>7780</v>
      </c>
      <c r="K1924" s="31"/>
      <c r="L1924" s="35" t="n">
        <v>43474</v>
      </c>
      <c r="M1924" s="36"/>
      <c r="N1924" s="31"/>
      <c r="O1924" s="31"/>
      <c r="P1924" s="31" t="s">
        <v>6964</v>
      </c>
      <c r="Q1924" s="0" t="n">
        <f aca="false">IF(ISNA(VLOOKUP(A1924,calculos!$A$2:$B$20,2,1)),"null",VLOOKUP(A1924,calculos!$A$2:$B$20,2,1))</f>
        <v>12</v>
      </c>
      <c r="R1924" s="0" t="n">
        <f aca="false">IF(ISNA(VLOOKUP(C1924,calculos!$D$2:$E$1218,2,1)),"null",VLOOKUP(C1924,calculos!$D$2:$E$1218,2,1))</f>
        <v>294</v>
      </c>
      <c r="S1924" s="0" t="n">
        <f aca="false">IF(ISNA(VLOOKUP(D1924,calculos!$G$2:$H$1118,2,1)),"null",VLOOKUP(D1924,calculos!$G$2:$H$1118,2,1))</f>
        <v>257</v>
      </c>
      <c r="T1924" s="0" t="n">
        <f aca="false">IF(ISNA(VLOOKUP(E1924,calculos!$J$2:$K$220,2,1)),"null",VLOOKUP(E1924,calculos!$J$2:$K$220,2,1))</f>
        <v>142</v>
      </c>
      <c r="U1924" s="0" t="n">
        <f aca="false">IF(ISNA(VLOOKUP(F1924,calculos!$M$2:$N$658,2,1)),"null",VLOOKUP(F1924,calculos!$M$2:$N$658,2,1))</f>
        <v>296</v>
      </c>
      <c r="V1924" s="0" t="n">
        <f aca="false">IF(ISNA(VLOOKUP(J1924,calculos!$P$2:$Q$1711,2,1)),"null",VLOOKUP(J1924,calculos!$P$2:$Q$1711,2,1))</f>
        <v>1006</v>
      </c>
      <c r="W1924" s="0" t="n">
        <f aca="false">IF(ISNA(VLOOKUP(P1924,calculos!$S$2:$T$58,2,1)),"null",VLOOKUP(P1924,calculos!$S$2:$T$58,2,1))</f>
        <v>2</v>
      </c>
      <c r="X1924" s="9" t="str">
        <f aca="false">$X$1&amp;B1924&amp;"','"&amp;G1924&amp;"','"&amp;H1924&amp;"','"&amp;I1924&amp;"','"&amp;K1924&amp;"','"&amp;L1924&amp;"','"&amp;M1924&amp;"','"&amp;N1924&amp;"','"&amp;O1924&amp;"',"&amp;Q1924&amp;","&amp;R1924&amp;","&amp;S1924&amp;","&amp;T1924&amp;","&amp;U1924&amp;","&amp;V1924&amp;","&amp;W1924&amp;");"</f>
        <v>insert into servicio (id,fecha_entrega,serie,apertura,fecha_instalacion,garantia,mantenimiento,capacitacion,entrega_equipo,visita,id_empresa,id_hospital,id_equipo,id_marca,id_modelo,id_os,id_ingeniero) values (nextval('seq_servicio'),'','US7177335','','','','43474','','','',12,294,257,142,296,1006,2);</v>
      </c>
    </row>
    <row r="1925" customFormat="false" ht="13.8" hidden="false" customHeight="false" outlineLevel="0" collapsed="false">
      <c r="A1925" s="31" t="s">
        <v>23</v>
      </c>
      <c r="B1925" s="31"/>
      <c r="C1925" s="31" t="s">
        <v>7736</v>
      </c>
      <c r="D1925" s="31" t="s">
        <v>6442</v>
      </c>
      <c r="E1925" s="31" t="s">
        <v>6131</v>
      </c>
      <c r="F1925" s="32" t="s">
        <v>6506</v>
      </c>
      <c r="G1925" s="32" t="s">
        <v>7781</v>
      </c>
      <c r="H1925" s="33"/>
      <c r="I1925" s="33"/>
      <c r="J1925" s="34" t="s">
        <v>7782</v>
      </c>
      <c r="K1925" s="31"/>
      <c r="L1925" s="35" t="n">
        <v>43474</v>
      </c>
      <c r="M1925" s="36"/>
      <c r="N1925" s="31"/>
      <c r="O1925" s="31"/>
      <c r="P1925" s="31" t="s">
        <v>6964</v>
      </c>
      <c r="Q1925" s="0" t="n">
        <f aca="false">IF(ISNA(VLOOKUP(A1925,calculos!$A$2:$B$20,2,1)),"null",VLOOKUP(A1925,calculos!$A$2:$B$20,2,1))</f>
        <v>12</v>
      </c>
      <c r="R1925" s="0" t="n">
        <f aca="false">IF(ISNA(VLOOKUP(C1925,calculos!$D$2:$E$1218,2,1)),"null",VLOOKUP(C1925,calculos!$D$2:$E$1218,2,1))</f>
        <v>294</v>
      </c>
      <c r="S1925" s="0" t="n">
        <f aca="false">IF(ISNA(VLOOKUP(D1925,calculos!$G$2:$H$1118,2,1)),"null",VLOOKUP(D1925,calculos!$G$2:$H$1118,2,1))</f>
        <v>937</v>
      </c>
      <c r="T1925" s="0" t="n">
        <f aca="false">IF(ISNA(VLOOKUP(E1925,calculos!$J$2:$K$220,2,1)),"null",VLOOKUP(E1925,calculos!$J$2:$K$220,2,1))</f>
        <v>166</v>
      </c>
      <c r="U1925" s="0" t="n">
        <f aca="false">IF(ISNA(VLOOKUP(F1925,calculos!$M$2:$N$658,2,1)),"null",VLOOKUP(F1925,calculos!$M$2:$N$658,2,1))</f>
        <v>502</v>
      </c>
      <c r="V1925" s="0" t="n">
        <f aca="false">IF(ISNA(VLOOKUP(J1925,calculos!$P$2:$Q$1711,2,1)),"null",VLOOKUP(J1925,calculos!$P$2:$Q$1711,2,1))</f>
        <v>1007</v>
      </c>
      <c r="W1925" s="0" t="n">
        <f aca="false">IF(ISNA(VLOOKUP(P1925,calculos!$S$2:$T$58,2,1)),"null",VLOOKUP(P1925,calculos!$S$2:$T$58,2,1))</f>
        <v>2</v>
      </c>
      <c r="X1925" s="9" t="str">
        <f aca="false">$X$1&amp;B1925&amp;"','"&amp;G1925&amp;"','"&amp;H1925&amp;"','"&amp;I1925&amp;"','"&amp;K1925&amp;"','"&amp;L1925&amp;"','"&amp;M1925&amp;"','"&amp;N1925&amp;"','"&amp;O1925&amp;"',"&amp;Q1925&amp;","&amp;R1925&amp;","&amp;S1925&amp;","&amp;T1925&amp;","&amp;U1925&amp;","&amp;V1925&amp;","&amp;W1925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(nextval('seq_servicio'),'','0917-240-01-009-003','','','','43474','','','',12,294,937,166,502,1007,2);</v>
      </c>
    </row>
    <row r="1926" customFormat="false" ht="13.8" hidden="false" customHeight="false" outlineLevel="0" collapsed="false">
      <c r="A1926" s="31" t="s">
        <v>23</v>
      </c>
      <c r="B1926" s="31"/>
      <c r="C1926" s="31" t="s">
        <v>7736</v>
      </c>
      <c r="D1926" s="31" t="s">
        <v>6442</v>
      </c>
      <c r="E1926" s="31" t="s">
        <v>6131</v>
      </c>
      <c r="F1926" s="32" t="s">
        <v>6506</v>
      </c>
      <c r="G1926" s="32" t="s">
        <v>6146</v>
      </c>
      <c r="H1926" s="33"/>
      <c r="I1926" s="33"/>
      <c r="J1926" s="34" t="s">
        <v>7782</v>
      </c>
      <c r="K1926" s="31"/>
      <c r="L1926" s="35" t="n">
        <v>43474</v>
      </c>
      <c r="M1926" s="36"/>
      <c r="N1926" s="31"/>
      <c r="O1926" s="31"/>
      <c r="P1926" s="31" t="s">
        <v>6964</v>
      </c>
      <c r="Q1926" s="0" t="n">
        <f aca="false">IF(ISNA(VLOOKUP(A1926,calculos!$A$2:$B$20,2,1)),"null",VLOOKUP(A1926,calculos!$A$2:$B$20,2,1))</f>
        <v>12</v>
      </c>
      <c r="R1926" s="0" t="n">
        <f aca="false">IF(ISNA(VLOOKUP(C1926,calculos!$D$2:$E$1218,2,1)),"null",VLOOKUP(C1926,calculos!$D$2:$E$1218,2,1))</f>
        <v>294</v>
      </c>
      <c r="S1926" s="0" t="n">
        <f aca="false">IF(ISNA(VLOOKUP(D1926,calculos!$G$2:$H$1118,2,1)),"null",VLOOKUP(D1926,calculos!$G$2:$H$1118,2,1))</f>
        <v>937</v>
      </c>
      <c r="T1926" s="0" t="n">
        <f aca="false">IF(ISNA(VLOOKUP(E1926,calculos!$J$2:$K$220,2,1)),"null",VLOOKUP(E1926,calculos!$J$2:$K$220,2,1))</f>
        <v>166</v>
      </c>
      <c r="U1926" s="0" t="n">
        <f aca="false">IF(ISNA(VLOOKUP(F1926,calculos!$M$2:$N$658,2,1)),"null",VLOOKUP(F1926,calculos!$M$2:$N$658,2,1))</f>
        <v>502</v>
      </c>
      <c r="V1926" s="0" t="n">
        <f aca="false">IF(ISNA(VLOOKUP(J1926,calculos!$P$2:$Q$1711,2,1)),"null",VLOOKUP(J1926,calculos!$P$2:$Q$1711,2,1))</f>
        <v>1007</v>
      </c>
      <c r="W1926" s="0" t="n">
        <f aca="false">IF(ISNA(VLOOKUP(P1926,calculos!$S$2:$T$58,2,1)),"null",VLOOKUP(P1926,calculos!$S$2:$T$58,2,1))</f>
        <v>2</v>
      </c>
      <c r="X1926" s="9" t="str">
        <f aca="false">$X$1&amp;B1926&amp;"','"&amp;G1926&amp;"','"&amp;H1926&amp;"','"&amp;I1926&amp;"','"&amp;K1926&amp;"','"&amp;L1926&amp;"','"&amp;M1926&amp;"','"&amp;N1926&amp;"','"&amp;O1926&amp;"',"&amp;Q1926&amp;","&amp;R1926&amp;","&amp;S1926&amp;","&amp;T1926&amp;","&amp;U1926&amp;","&amp;V1926&amp;","&amp;W1926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(nextval('seq_servicio'),'','0917-240-01-009-005','','','','43474','','','',12,294,937,166,502,1007,2);</v>
      </c>
    </row>
    <row r="1927" customFormat="false" ht="13.8" hidden="false" customHeight="false" outlineLevel="0" collapsed="false">
      <c r="A1927" s="31" t="s">
        <v>23</v>
      </c>
      <c r="B1927" s="31"/>
      <c r="C1927" s="31" t="s">
        <v>7736</v>
      </c>
      <c r="D1927" s="31" t="s">
        <v>7740</v>
      </c>
      <c r="E1927" s="31" t="s">
        <v>5109</v>
      </c>
      <c r="F1927" s="32" t="s">
        <v>7741</v>
      </c>
      <c r="G1927" s="32" t="s">
        <v>4866</v>
      </c>
      <c r="H1927" s="33"/>
      <c r="I1927" s="33"/>
      <c r="J1927" s="34" t="s">
        <v>7783</v>
      </c>
      <c r="K1927" s="31"/>
      <c r="L1927" s="35" t="n">
        <v>43474</v>
      </c>
      <c r="M1927" s="36"/>
      <c r="N1927" s="31"/>
      <c r="O1927" s="31"/>
      <c r="P1927" s="31" t="s">
        <v>6964</v>
      </c>
      <c r="Q1927" s="0" t="n">
        <f aca="false">IF(ISNA(VLOOKUP(A1927,calculos!$A$2:$B$20,2,1)),"null",VLOOKUP(A1927,calculos!$A$2:$B$20,2,1))</f>
        <v>12</v>
      </c>
      <c r="R1927" s="0" t="n">
        <f aca="false">IF(ISNA(VLOOKUP(C1927,calculos!$D$2:$E$1218,2,1)),"null",VLOOKUP(C1927,calculos!$D$2:$E$1218,2,1))</f>
        <v>294</v>
      </c>
      <c r="S1927" s="0" t="n">
        <f aca="false">IF(ISNA(VLOOKUP(D1927,calculos!$G$2:$H$1118,2,1)),"null",VLOOKUP(D1927,calculos!$G$2:$H$1118,2,1))</f>
        <v>84</v>
      </c>
      <c r="T1927" s="0" t="n">
        <f aca="false">IF(ISNA(VLOOKUP(E1927,calculos!$J$2:$K$220,2,1)),"null",VLOOKUP(E1927,calculos!$J$2:$K$220,2,1))</f>
        <v>102</v>
      </c>
      <c r="U1927" s="0" t="n">
        <f aca="false">IF(ISNA(VLOOKUP(F1927,calculos!$M$2:$N$658,2,1)),"null",VLOOKUP(F1927,calculos!$M$2:$N$658,2,1))</f>
        <v>540</v>
      </c>
      <c r="V1927" s="0" t="n">
        <f aca="false">IF(ISNA(VLOOKUP(J1927,calculos!$P$2:$Q$1711,2,1)),"null",VLOOKUP(J1927,calculos!$P$2:$Q$1711,2,1))</f>
        <v>1008</v>
      </c>
      <c r="W1927" s="0" t="n">
        <f aca="false">IF(ISNA(VLOOKUP(P1927,calculos!$S$2:$T$58,2,1)),"null",VLOOKUP(P1927,calculos!$S$2:$T$58,2,1))</f>
        <v>2</v>
      </c>
      <c r="X1927" s="9" t="str">
        <f aca="false">$X$1&amp;B1927&amp;"','"&amp;G1927&amp;"','"&amp;H1927&amp;"','"&amp;I1927&amp;"','"&amp;K1927&amp;"','"&amp;L1927&amp;"','"&amp;M1927&amp;"','"&amp;N1927&amp;"','"&amp;O1927&amp;"',"&amp;Q1927&amp;","&amp;R1927&amp;","&amp;S1927&amp;","&amp;T1927&amp;","&amp;U1927&amp;","&amp;V1927&amp;","&amp;W1927&amp;");"</f>
        <v>insert into servicio (id,fecha_entrega,serie,apertura,fecha_instalacion,garantia,mantenimiento,capacitacion,entrega_equipo,visita,id_empresa,id_hospital,id_equipo,id_marca,id_modelo,id_os,id_ingeniero) values (nextval('seq_servicio'),'','2017TM234','','','','43474','','','',12,294,84,102,540,1008,2);</v>
      </c>
    </row>
    <row r="1928" customFormat="false" ht="13.8" hidden="false" customHeight="false" outlineLevel="0" collapsed="false">
      <c r="A1928" s="31" t="s">
        <v>23</v>
      </c>
      <c r="B1928" s="31"/>
      <c r="C1928" s="31" t="s">
        <v>7736</v>
      </c>
      <c r="D1928" s="31" t="s">
        <v>7740</v>
      </c>
      <c r="E1928" s="31" t="s">
        <v>5109</v>
      </c>
      <c r="F1928" s="32" t="s">
        <v>7741</v>
      </c>
      <c r="G1928" s="32" t="s">
        <v>7784</v>
      </c>
      <c r="H1928" s="33"/>
      <c r="I1928" s="33"/>
      <c r="J1928" s="34" t="s">
        <v>7783</v>
      </c>
      <c r="K1928" s="31"/>
      <c r="L1928" s="35" t="n">
        <v>43474</v>
      </c>
      <c r="M1928" s="36"/>
      <c r="N1928" s="31"/>
      <c r="O1928" s="31"/>
      <c r="P1928" s="31" t="s">
        <v>6964</v>
      </c>
      <c r="Q1928" s="0" t="n">
        <f aca="false">IF(ISNA(VLOOKUP(A1928,calculos!$A$2:$B$20,2,1)),"null",VLOOKUP(A1928,calculos!$A$2:$B$20,2,1))</f>
        <v>12</v>
      </c>
      <c r="R1928" s="0" t="n">
        <f aca="false">IF(ISNA(VLOOKUP(C1928,calculos!$D$2:$E$1218,2,1)),"null",VLOOKUP(C1928,calculos!$D$2:$E$1218,2,1))</f>
        <v>294</v>
      </c>
      <c r="S1928" s="0" t="n">
        <f aca="false">IF(ISNA(VLOOKUP(D1928,calculos!$G$2:$H$1118,2,1)),"null",VLOOKUP(D1928,calculos!$G$2:$H$1118,2,1))</f>
        <v>84</v>
      </c>
      <c r="T1928" s="0" t="n">
        <f aca="false">IF(ISNA(VLOOKUP(E1928,calculos!$J$2:$K$220,2,1)),"null",VLOOKUP(E1928,calculos!$J$2:$K$220,2,1))</f>
        <v>102</v>
      </c>
      <c r="U1928" s="0" t="n">
        <f aca="false">IF(ISNA(VLOOKUP(F1928,calculos!$M$2:$N$658,2,1)),"null",VLOOKUP(F1928,calculos!$M$2:$N$658,2,1))</f>
        <v>540</v>
      </c>
      <c r="V1928" s="0" t="n">
        <f aca="false">IF(ISNA(VLOOKUP(J1928,calculos!$P$2:$Q$1711,2,1)),"null",VLOOKUP(J1928,calculos!$P$2:$Q$1711,2,1))</f>
        <v>1008</v>
      </c>
      <c r="W1928" s="0" t="n">
        <f aca="false">IF(ISNA(VLOOKUP(P1928,calculos!$S$2:$T$58,2,1)),"null",VLOOKUP(P1928,calculos!$S$2:$T$58,2,1))</f>
        <v>2</v>
      </c>
      <c r="X1928" s="9" t="str">
        <f aca="false">$X$1&amp;B1928&amp;"','"&amp;G1928&amp;"','"&amp;H1928&amp;"','"&amp;I1928&amp;"','"&amp;K1928&amp;"','"&amp;L1928&amp;"','"&amp;M1928&amp;"','"&amp;N1928&amp;"','"&amp;O1928&amp;"',"&amp;Q1928&amp;","&amp;R1928&amp;","&amp;S1928&amp;","&amp;T1928&amp;","&amp;U1928&amp;","&amp;V1928&amp;","&amp;W1928&amp;");"</f>
        <v>insert into servicio (id,fecha_entrega,serie,apertura,fecha_instalacion,garantia,mantenimiento,capacitacion,entrega_equipo,visita,id_empresa,id_hospital,id_equipo,id_marca,id_modelo,id_os,id_ingeniero) values (nextval('seq_servicio'),'','2017TM241','','','','43474','','','',12,294,84,102,540,1008,2);</v>
      </c>
    </row>
    <row r="1929" customFormat="false" ht="13.8" hidden="false" customHeight="false" outlineLevel="0" collapsed="false">
      <c r="A1929" s="31" t="s">
        <v>23</v>
      </c>
      <c r="B1929" s="31"/>
      <c r="C1929" s="31" t="s">
        <v>7736</v>
      </c>
      <c r="D1929" s="31" t="s">
        <v>4783</v>
      </c>
      <c r="E1929" s="31" t="s">
        <v>4774</v>
      </c>
      <c r="F1929" s="32" t="s">
        <v>7785</v>
      </c>
      <c r="G1929" s="32" t="s">
        <v>6150</v>
      </c>
      <c r="H1929" s="33"/>
      <c r="I1929" s="33"/>
      <c r="J1929" s="34" t="s">
        <v>7786</v>
      </c>
      <c r="K1929" s="31"/>
      <c r="L1929" s="35" t="n">
        <v>43475</v>
      </c>
      <c r="M1929" s="36"/>
      <c r="N1929" s="31"/>
      <c r="O1929" s="31"/>
      <c r="P1929" s="31" t="s">
        <v>6964</v>
      </c>
      <c r="Q1929" s="0" t="n">
        <f aca="false">IF(ISNA(VLOOKUP(A1929,calculos!$A$2:$B$20,2,1)),"null",VLOOKUP(A1929,calculos!$A$2:$B$20,2,1))</f>
        <v>12</v>
      </c>
      <c r="R1929" s="0" t="n">
        <f aca="false">IF(ISNA(VLOOKUP(C1929,calculos!$D$2:$E$1218,2,1)),"null",VLOOKUP(C1929,calculos!$D$2:$E$1218,2,1))</f>
        <v>294</v>
      </c>
      <c r="S1929" s="0" t="n">
        <f aca="false">IF(ISNA(VLOOKUP(D1929,calculos!$G$2:$H$1118,2,1)),"null",VLOOKUP(D1929,calculos!$G$2:$H$1118,2,1))</f>
        <v>592</v>
      </c>
      <c r="T1929" s="0" t="n">
        <f aca="false">IF(ISNA(VLOOKUP(E1929,calculos!$J$2:$K$220,2,1)),"null",VLOOKUP(E1929,calculos!$J$2:$K$220,2,1))</f>
        <v>172</v>
      </c>
      <c r="U1929" s="0" t="n">
        <f aca="false">IF(ISNA(VLOOKUP(F1929,calculos!$M$2:$N$658,2,1)),"null",VLOOKUP(F1929,calculos!$M$2:$N$658,2,1))</f>
        <v>428</v>
      </c>
      <c r="V1929" s="0" t="n">
        <f aca="false">IF(ISNA(VLOOKUP(J1929,calculos!$P$2:$Q$1711,2,1)),"null",VLOOKUP(J1929,calculos!$P$2:$Q$1711,2,1))</f>
        <v>1009</v>
      </c>
      <c r="W1929" s="0" t="n">
        <f aca="false">IF(ISNA(VLOOKUP(P1929,calculos!$S$2:$T$58,2,1)),"null",VLOOKUP(P1929,calculos!$S$2:$T$58,2,1))</f>
        <v>2</v>
      </c>
      <c r="X1929" s="9" t="str">
        <f aca="false">$X$1&amp;B1929&amp;"','"&amp;G1929&amp;"','"&amp;H1929&amp;"','"&amp;I1929&amp;"','"&amp;K1929&amp;"','"&amp;L1929&amp;"','"&amp;M1929&amp;"','"&amp;N1929&amp;"','"&amp;O1929&amp;"',"&amp;Q1929&amp;","&amp;R1929&amp;","&amp;S1929&amp;","&amp;T1929&amp;","&amp;U1929&amp;","&amp;V1929&amp;","&amp;W1929&amp;");"</f>
        <v>insert into servicio (id,fecha_entrega,serie,apertura,fecha_instalacion,garantia,mantenimiento,capacitacion,entrega_equipo,visita,id_empresa,id_hospital,id_equipo,id_marca,id_modelo,id_os,id_ingeniero) values (nextval('seq_servicio'),'','20765','','','','43475','','','',12,294,592,172,428,1009,2);</v>
      </c>
    </row>
    <row r="1930" customFormat="false" ht="13.8" hidden="false" customHeight="false" outlineLevel="0" collapsed="false">
      <c r="A1930" s="31" t="s">
        <v>23</v>
      </c>
      <c r="B1930" s="31"/>
      <c r="C1930" s="31" t="s">
        <v>7736</v>
      </c>
      <c r="D1930" s="31" t="s">
        <v>4783</v>
      </c>
      <c r="E1930" s="31" t="s">
        <v>4774</v>
      </c>
      <c r="F1930" s="32" t="s">
        <v>7785</v>
      </c>
      <c r="G1930" s="32" t="s">
        <v>6151</v>
      </c>
      <c r="H1930" s="33"/>
      <c r="I1930" s="33"/>
      <c r="J1930" s="34" t="s">
        <v>7786</v>
      </c>
      <c r="K1930" s="31"/>
      <c r="L1930" s="35" t="n">
        <v>43475</v>
      </c>
      <c r="M1930" s="36"/>
      <c r="N1930" s="31"/>
      <c r="O1930" s="31"/>
      <c r="P1930" s="31" t="s">
        <v>6964</v>
      </c>
      <c r="Q1930" s="0" t="n">
        <f aca="false">IF(ISNA(VLOOKUP(A1930,calculos!$A$2:$B$20,2,1)),"null",VLOOKUP(A1930,calculos!$A$2:$B$20,2,1))</f>
        <v>12</v>
      </c>
      <c r="R1930" s="0" t="n">
        <f aca="false">IF(ISNA(VLOOKUP(C1930,calculos!$D$2:$E$1218,2,1)),"null",VLOOKUP(C1930,calculos!$D$2:$E$1218,2,1))</f>
        <v>294</v>
      </c>
      <c r="S1930" s="0" t="n">
        <f aca="false">IF(ISNA(VLOOKUP(D1930,calculos!$G$2:$H$1118,2,1)),"null",VLOOKUP(D1930,calculos!$G$2:$H$1118,2,1))</f>
        <v>592</v>
      </c>
      <c r="T1930" s="0" t="n">
        <f aca="false">IF(ISNA(VLOOKUP(E1930,calculos!$J$2:$K$220,2,1)),"null",VLOOKUP(E1930,calculos!$J$2:$K$220,2,1))</f>
        <v>172</v>
      </c>
      <c r="U1930" s="0" t="n">
        <f aca="false">IF(ISNA(VLOOKUP(F1930,calculos!$M$2:$N$658,2,1)),"null",VLOOKUP(F1930,calculos!$M$2:$N$658,2,1))</f>
        <v>428</v>
      </c>
      <c r="V1930" s="0" t="n">
        <f aca="false">IF(ISNA(VLOOKUP(J1930,calculos!$P$2:$Q$1711,2,1)),"null",VLOOKUP(J1930,calculos!$P$2:$Q$1711,2,1))</f>
        <v>1009</v>
      </c>
      <c r="W1930" s="0" t="n">
        <f aca="false">IF(ISNA(VLOOKUP(P1930,calculos!$S$2:$T$58,2,1)),"null",VLOOKUP(P1930,calculos!$S$2:$T$58,2,1))</f>
        <v>2</v>
      </c>
      <c r="X1930" s="9" t="str">
        <f aca="false">$X$1&amp;B1930&amp;"','"&amp;G1930&amp;"','"&amp;H1930&amp;"','"&amp;I1930&amp;"','"&amp;K1930&amp;"','"&amp;L1930&amp;"','"&amp;M1930&amp;"','"&amp;N1930&amp;"','"&amp;O1930&amp;"',"&amp;Q1930&amp;","&amp;R1930&amp;","&amp;S1930&amp;","&amp;T1930&amp;","&amp;U1930&amp;","&amp;V1930&amp;","&amp;W1930&amp;");"</f>
        <v>insert into servicio (id,fecha_entrega,serie,apertura,fecha_instalacion,garantia,mantenimiento,capacitacion,entrega_equipo,visita,id_empresa,id_hospital,id_equipo,id_marca,id_modelo,id_os,id_ingeniero) values (nextval('seq_servicio'),'','20766','','','','43475','','','',12,294,592,172,428,1009,2);</v>
      </c>
    </row>
    <row r="1931" customFormat="false" ht="13.8" hidden="false" customHeight="false" outlineLevel="0" collapsed="false">
      <c r="A1931" s="31" t="s">
        <v>23</v>
      </c>
      <c r="B1931" s="31"/>
      <c r="C1931" s="31" t="s">
        <v>7736</v>
      </c>
      <c r="D1931" s="31" t="s">
        <v>4783</v>
      </c>
      <c r="E1931" s="31" t="s">
        <v>4774</v>
      </c>
      <c r="F1931" s="32" t="s">
        <v>7785</v>
      </c>
      <c r="G1931" s="32" t="s">
        <v>6152</v>
      </c>
      <c r="H1931" s="33"/>
      <c r="I1931" s="33"/>
      <c r="J1931" s="34" t="s">
        <v>7786</v>
      </c>
      <c r="K1931" s="31"/>
      <c r="L1931" s="35" t="n">
        <v>43475</v>
      </c>
      <c r="M1931" s="36"/>
      <c r="N1931" s="31"/>
      <c r="O1931" s="31"/>
      <c r="P1931" s="31" t="s">
        <v>6964</v>
      </c>
      <c r="Q1931" s="0" t="n">
        <f aca="false">IF(ISNA(VLOOKUP(A1931,calculos!$A$2:$B$20,2,1)),"null",VLOOKUP(A1931,calculos!$A$2:$B$20,2,1))</f>
        <v>12</v>
      </c>
      <c r="R1931" s="0" t="n">
        <f aca="false">IF(ISNA(VLOOKUP(C1931,calculos!$D$2:$E$1218,2,1)),"null",VLOOKUP(C1931,calculos!$D$2:$E$1218,2,1))</f>
        <v>294</v>
      </c>
      <c r="S1931" s="0" t="n">
        <f aca="false">IF(ISNA(VLOOKUP(D1931,calculos!$G$2:$H$1118,2,1)),"null",VLOOKUP(D1931,calculos!$G$2:$H$1118,2,1))</f>
        <v>592</v>
      </c>
      <c r="T1931" s="0" t="n">
        <f aca="false">IF(ISNA(VLOOKUP(E1931,calculos!$J$2:$K$220,2,1)),"null",VLOOKUP(E1931,calculos!$J$2:$K$220,2,1))</f>
        <v>172</v>
      </c>
      <c r="U1931" s="0" t="n">
        <f aca="false">IF(ISNA(VLOOKUP(F1931,calculos!$M$2:$N$658,2,1)),"null",VLOOKUP(F1931,calculos!$M$2:$N$658,2,1))</f>
        <v>428</v>
      </c>
      <c r="V1931" s="0" t="n">
        <f aca="false">IF(ISNA(VLOOKUP(J1931,calculos!$P$2:$Q$1711,2,1)),"null",VLOOKUP(J1931,calculos!$P$2:$Q$1711,2,1))</f>
        <v>1009</v>
      </c>
      <c r="W1931" s="0" t="n">
        <f aca="false">IF(ISNA(VLOOKUP(P1931,calculos!$S$2:$T$58,2,1)),"null",VLOOKUP(P1931,calculos!$S$2:$T$58,2,1))</f>
        <v>2</v>
      </c>
      <c r="X1931" s="9" t="str">
        <f aca="false">$X$1&amp;B1931&amp;"','"&amp;G1931&amp;"','"&amp;H1931&amp;"','"&amp;I1931&amp;"','"&amp;K1931&amp;"','"&amp;L1931&amp;"','"&amp;M1931&amp;"','"&amp;N1931&amp;"','"&amp;O1931&amp;"',"&amp;Q1931&amp;","&amp;R1931&amp;","&amp;S1931&amp;","&amp;T1931&amp;","&amp;U1931&amp;","&amp;V1931&amp;","&amp;W1931&amp;");"</f>
        <v>insert into servicio (id,fecha_entrega,serie,apertura,fecha_instalacion,garantia,mantenimiento,capacitacion,entrega_equipo,visita,id_empresa,id_hospital,id_equipo,id_marca,id_modelo,id_os,id_ingeniero) values (nextval('seq_servicio'),'','20767','','','','43475','','','',12,294,592,172,428,1009,2);</v>
      </c>
    </row>
    <row r="1932" customFormat="false" ht="13.8" hidden="false" customHeight="false" outlineLevel="0" collapsed="false">
      <c r="A1932" s="31" t="s">
        <v>23</v>
      </c>
      <c r="B1932" s="31"/>
      <c r="C1932" s="31" t="s">
        <v>7736</v>
      </c>
      <c r="D1932" s="31" t="s">
        <v>7077</v>
      </c>
      <c r="E1932" s="31" t="s">
        <v>771</v>
      </c>
      <c r="F1932" s="32" t="s">
        <v>4778</v>
      </c>
      <c r="G1932" s="32" t="s">
        <v>7787</v>
      </c>
      <c r="H1932" s="33"/>
      <c r="I1932" s="33"/>
      <c r="J1932" s="34" t="s">
        <v>7788</v>
      </c>
      <c r="K1932" s="31"/>
      <c r="L1932" s="35" t="n">
        <v>43475</v>
      </c>
      <c r="M1932" s="36"/>
      <c r="N1932" s="31"/>
      <c r="O1932" s="31"/>
      <c r="P1932" s="31" t="s">
        <v>6964</v>
      </c>
      <c r="Q1932" s="0" t="n">
        <f aca="false">IF(ISNA(VLOOKUP(A1932,calculos!$A$2:$B$20,2,1)),"null",VLOOKUP(A1932,calculos!$A$2:$B$20,2,1))</f>
        <v>12</v>
      </c>
      <c r="R1932" s="0" t="n">
        <f aca="false">IF(ISNA(VLOOKUP(C1932,calculos!$D$2:$E$1218,2,1)),"null",VLOOKUP(C1932,calculos!$D$2:$E$1218,2,1))</f>
        <v>294</v>
      </c>
      <c r="S1932" s="0" t="n">
        <f aca="false">IF(ISNA(VLOOKUP(D1932,calculos!$G$2:$H$1118,2,1)),"null",VLOOKUP(D1932,calculos!$G$2:$H$1118,2,1))</f>
        <v>255</v>
      </c>
      <c r="T1932" s="0" t="n">
        <f aca="false">IF(ISNA(VLOOKUP(E1932,calculos!$J$2:$K$220,2,1)),"null",VLOOKUP(E1932,calculos!$J$2:$K$220,2,1))</f>
        <v>142</v>
      </c>
      <c r="U1932" s="0" t="n">
        <f aca="false">IF(ISNA(VLOOKUP(F1932,calculos!$M$2:$N$658,2,1)),"null",VLOOKUP(F1932,calculos!$M$2:$N$658,2,1))</f>
        <v>296</v>
      </c>
      <c r="V1932" s="0" t="n">
        <f aca="false">IF(ISNA(VLOOKUP(J1932,calculos!$P$2:$Q$1711,2,1)),"null",VLOOKUP(J1932,calculos!$P$2:$Q$1711,2,1))</f>
        <v>1010</v>
      </c>
      <c r="W1932" s="0" t="n">
        <f aca="false">IF(ISNA(VLOOKUP(P1932,calculos!$S$2:$T$58,2,1)),"null",VLOOKUP(P1932,calculos!$S$2:$T$58,2,1))</f>
        <v>2</v>
      </c>
      <c r="X1932" s="9" t="str">
        <f aca="false">$X$1&amp;B1932&amp;"','"&amp;G1932&amp;"','"&amp;H1932&amp;"','"&amp;I1932&amp;"','"&amp;K1932&amp;"','"&amp;L1932&amp;"','"&amp;M1932&amp;"','"&amp;N1932&amp;"','"&amp;O1932&amp;"',"&amp;Q1932&amp;","&amp;R1932&amp;","&amp;S1932&amp;","&amp;T1932&amp;","&amp;U1932&amp;","&amp;V1932&amp;","&amp;W1932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(nextval('seq_servicio'),'','US71717332','','','','43475','','','',12,294,255,142,296,1010,2);</v>
      </c>
    </row>
    <row r="1933" customFormat="false" ht="13.8" hidden="false" customHeight="false" outlineLevel="0" collapsed="false">
      <c r="A1933" s="31" t="s">
        <v>23</v>
      </c>
      <c r="B1933" s="31"/>
      <c r="C1933" s="31" t="s">
        <v>7736</v>
      </c>
      <c r="D1933" s="31" t="s">
        <v>7763</v>
      </c>
      <c r="E1933" s="31" t="s">
        <v>4803</v>
      </c>
      <c r="F1933" s="32" t="s">
        <v>5680</v>
      </c>
      <c r="G1933" s="32" t="s">
        <v>7789</v>
      </c>
      <c r="H1933" s="33"/>
      <c r="I1933" s="33"/>
      <c r="J1933" s="34" t="s">
        <v>7790</v>
      </c>
      <c r="K1933" s="31"/>
      <c r="L1933" s="35" t="n">
        <v>43475</v>
      </c>
      <c r="M1933" s="36"/>
      <c r="N1933" s="31"/>
      <c r="O1933" s="31"/>
      <c r="P1933" s="31" t="s">
        <v>6964</v>
      </c>
      <c r="Q1933" s="0" t="n">
        <f aca="false">IF(ISNA(VLOOKUP(A1933,calculos!$A$2:$B$20,2,1)),"null",VLOOKUP(A1933,calculos!$A$2:$B$20,2,1))</f>
        <v>12</v>
      </c>
      <c r="R1933" s="0" t="n">
        <f aca="false">IF(ISNA(VLOOKUP(C1933,calculos!$D$2:$E$1218,2,1)),"null",VLOOKUP(C1933,calculos!$D$2:$E$1218,2,1))</f>
        <v>294</v>
      </c>
      <c r="S1933" s="0" t="n">
        <f aca="false">IF(ISNA(VLOOKUP(D1933,calculos!$G$2:$H$1118,2,1)),"null",VLOOKUP(D1933,calculos!$G$2:$H$1118,2,1))</f>
        <v>186</v>
      </c>
      <c r="T1933" s="0" t="n">
        <f aca="false">IF(ISNA(VLOOKUP(E1933,calculos!$J$2:$K$220,2,1)),"null",VLOOKUP(E1933,calculos!$J$2:$K$220,2,1))</f>
        <v>53</v>
      </c>
      <c r="U1933" s="0" t="n">
        <f aca="false">IF(ISNA(VLOOKUP(F1933,calculos!$M$2:$N$658,2,1)),"null",VLOOKUP(F1933,calculos!$M$2:$N$658,2,1))</f>
        <v>530</v>
      </c>
      <c r="V1933" s="0" t="n">
        <f aca="false">IF(ISNA(VLOOKUP(J1933,calculos!$P$2:$Q$1711,2,1)),"null",VLOOKUP(J1933,calculos!$P$2:$Q$1711,2,1))</f>
        <v>1011</v>
      </c>
      <c r="W1933" s="0" t="n">
        <f aca="false">IF(ISNA(VLOOKUP(P1933,calculos!$S$2:$T$58,2,1)),"null",VLOOKUP(P1933,calculos!$S$2:$T$58,2,1))</f>
        <v>2</v>
      </c>
      <c r="X1933" s="9" t="str">
        <f aca="false">$X$1&amp;B1933&amp;"','"&amp;G1933&amp;"','"&amp;H1933&amp;"','"&amp;I1933&amp;"','"&amp;K1933&amp;"','"&amp;L1933&amp;"','"&amp;M1933&amp;"','"&amp;N1933&amp;"','"&amp;O1933&amp;"',"&amp;Q1933&amp;","&amp;R1933&amp;","&amp;S1933&amp;","&amp;T1933&amp;","&amp;U1933&amp;","&amp;V1933&amp;","&amp;W1933&amp;");"</f>
        <v>insert into servicio (id,fecha_entrega,serie,apertura,fecha_instalacion,garantia,mantenimiento,capacitacion,entrega_equipo,visita,id_empresa,id_hospital,id_equipo,id_marca,id_modelo,id_os,id_ingeniero) values (nextval('seq_servicio'),'','1170628','','','','43475','','','',12,294,186,53,530,1011,2);</v>
      </c>
    </row>
    <row r="1934" customFormat="false" ht="13.8" hidden="false" customHeight="false" outlineLevel="0" collapsed="false">
      <c r="A1934" s="31" t="s">
        <v>23</v>
      </c>
      <c r="B1934" s="31"/>
      <c r="C1934" s="31" t="s">
        <v>7736</v>
      </c>
      <c r="D1934" s="31" t="s">
        <v>7763</v>
      </c>
      <c r="E1934" s="31" t="s">
        <v>4803</v>
      </c>
      <c r="F1934" s="32" t="s">
        <v>5680</v>
      </c>
      <c r="G1934" s="32" t="s">
        <v>7791</v>
      </c>
      <c r="H1934" s="33"/>
      <c r="I1934" s="33"/>
      <c r="J1934" s="34" t="s">
        <v>7790</v>
      </c>
      <c r="K1934" s="31"/>
      <c r="L1934" s="35" t="n">
        <v>43475</v>
      </c>
      <c r="M1934" s="36"/>
      <c r="N1934" s="31"/>
      <c r="O1934" s="31"/>
      <c r="P1934" s="31" t="s">
        <v>6964</v>
      </c>
      <c r="Q1934" s="0" t="n">
        <f aca="false">IF(ISNA(VLOOKUP(A1934,calculos!$A$2:$B$20,2,1)),"null",VLOOKUP(A1934,calculos!$A$2:$B$20,2,1))</f>
        <v>12</v>
      </c>
      <c r="R1934" s="0" t="n">
        <f aca="false">IF(ISNA(VLOOKUP(C1934,calculos!$D$2:$E$1218,2,1)),"null",VLOOKUP(C1934,calculos!$D$2:$E$1218,2,1))</f>
        <v>294</v>
      </c>
      <c r="S1934" s="0" t="n">
        <f aca="false">IF(ISNA(VLOOKUP(D1934,calculos!$G$2:$H$1118,2,1)),"null",VLOOKUP(D1934,calculos!$G$2:$H$1118,2,1))</f>
        <v>186</v>
      </c>
      <c r="T1934" s="0" t="n">
        <f aca="false">IF(ISNA(VLOOKUP(E1934,calculos!$J$2:$K$220,2,1)),"null",VLOOKUP(E1934,calculos!$J$2:$K$220,2,1))</f>
        <v>53</v>
      </c>
      <c r="U1934" s="0" t="n">
        <f aca="false">IF(ISNA(VLOOKUP(F1934,calculos!$M$2:$N$658,2,1)),"null",VLOOKUP(F1934,calculos!$M$2:$N$658,2,1))</f>
        <v>530</v>
      </c>
      <c r="V1934" s="0" t="n">
        <f aca="false">IF(ISNA(VLOOKUP(J1934,calculos!$P$2:$Q$1711,2,1)),"null",VLOOKUP(J1934,calculos!$P$2:$Q$1711,2,1))</f>
        <v>1011</v>
      </c>
      <c r="W1934" s="0" t="n">
        <f aca="false">IF(ISNA(VLOOKUP(P1934,calculos!$S$2:$T$58,2,1)),"null",VLOOKUP(P1934,calculos!$S$2:$T$58,2,1))</f>
        <v>2</v>
      </c>
      <c r="X1934" s="9" t="str">
        <f aca="false">$X$1&amp;B1934&amp;"','"&amp;G1934&amp;"','"&amp;H1934&amp;"','"&amp;I1934&amp;"','"&amp;K1934&amp;"','"&amp;L1934&amp;"','"&amp;M1934&amp;"','"&amp;N1934&amp;"','"&amp;O1934&amp;"',"&amp;Q1934&amp;","&amp;R1934&amp;","&amp;S1934&amp;","&amp;T1934&amp;","&amp;U1934&amp;","&amp;V1934&amp;","&amp;W1934&amp;");"</f>
        <v>insert into servicio (id,fecha_entrega,serie,apertura,fecha_instalacion,garantia,mantenimiento,capacitacion,entrega_equipo,visita,id_empresa,id_hospital,id_equipo,id_marca,id_modelo,id_os,id_ingeniero) values (nextval('seq_servicio'),'','1170627','','','','43475','','','',12,294,186,53,530,1011,2);</v>
      </c>
    </row>
    <row r="1935" customFormat="false" ht="13.8" hidden="false" customHeight="false" outlineLevel="0" collapsed="false">
      <c r="A1935" s="31" t="s">
        <v>23</v>
      </c>
      <c r="B1935" s="31"/>
      <c r="C1935" s="31" t="s">
        <v>7736</v>
      </c>
      <c r="D1935" s="31" t="s">
        <v>7763</v>
      </c>
      <c r="E1935" s="31" t="s">
        <v>4803</v>
      </c>
      <c r="F1935" s="32" t="s">
        <v>5680</v>
      </c>
      <c r="G1935" s="32" t="s">
        <v>7792</v>
      </c>
      <c r="H1935" s="33"/>
      <c r="I1935" s="33"/>
      <c r="J1935" s="34" t="s">
        <v>7793</v>
      </c>
      <c r="K1935" s="31"/>
      <c r="L1935" s="35" t="n">
        <v>43475</v>
      </c>
      <c r="M1935" s="36"/>
      <c r="N1935" s="31"/>
      <c r="O1935" s="31"/>
      <c r="P1935" s="31" t="s">
        <v>6964</v>
      </c>
      <c r="Q1935" s="0" t="n">
        <f aca="false">IF(ISNA(VLOOKUP(A1935,calculos!$A$2:$B$20,2,1)),"null",VLOOKUP(A1935,calculos!$A$2:$B$20,2,1))</f>
        <v>12</v>
      </c>
      <c r="R1935" s="0" t="n">
        <f aca="false">IF(ISNA(VLOOKUP(C1935,calculos!$D$2:$E$1218,2,1)),"null",VLOOKUP(C1935,calculos!$D$2:$E$1218,2,1))</f>
        <v>294</v>
      </c>
      <c r="S1935" s="0" t="n">
        <f aca="false">IF(ISNA(VLOOKUP(D1935,calculos!$G$2:$H$1118,2,1)),"null",VLOOKUP(D1935,calculos!$G$2:$H$1118,2,1))</f>
        <v>186</v>
      </c>
      <c r="T1935" s="0" t="n">
        <f aca="false">IF(ISNA(VLOOKUP(E1935,calculos!$J$2:$K$220,2,1)),"null",VLOOKUP(E1935,calculos!$J$2:$K$220,2,1))</f>
        <v>53</v>
      </c>
      <c r="U1935" s="0" t="n">
        <f aca="false">IF(ISNA(VLOOKUP(F1935,calculos!$M$2:$N$658,2,1)),"null",VLOOKUP(F1935,calculos!$M$2:$N$658,2,1))</f>
        <v>530</v>
      </c>
      <c r="V1935" s="0" t="n">
        <f aca="false">IF(ISNA(VLOOKUP(J1935,calculos!$P$2:$Q$1711,2,1)),"null",VLOOKUP(J1935,calculos!$P$2:$Q$1711,2,1))</f>
        <v>1012</v>
      </c>
      <c r="W1935" s="0" t="n">
        <f aca="false">IF(ISNA(VLOOKUP(P1935,calculos!$S$2:$T$58,2,1)),"null",VLOOKUP(P1935,calculos!$S$2:$T$58,2,1))</f>
        <v>2</v>
      </c>
      <c r="X1935" s="9" t="str">
        <f aca="false">$X$1&amp;B1935&amp;"','"&amp;G1935&amp;"','"&amp;H1935&amp;"','"&amp;I1935&amp;"','"&amp;K1935&amp;"','"&amp;L1935&amp;"','"&amp;M1935&amp;"','"&amp;N1935&amp;"','"&amp;O1935&amp;"',"&amp;Q1935&amp;","&amp;R1935&amp;","&amp;S1935&amp;","&amp;T1935&amp;","&amp;U1935&amp;","&amp;V1935&amp;","&amp;W1935&amp;");"</f>
        <v>insert into servicio (id,fecha_entrega,serie,apertura,fecha_instalacion,garantia,mantenimiento,capacitacion,entrega_equipo,visita,id_empresa,id_hospital,id_equipo,id_marca,id_modelo,id_os,id_ingeniero) values (nextval('seq_servicio'),'','1182256','','','','43475','','','',12,294,186,53,530,1012,2);</v>
      </c>
    </row>
    <row r="1936" customFormat="false" ht="13.8" hidden="false" customHeight="false" outlineLevel="0" collapsed="false">
      <c r="A1936" s="31" t="s">
        <v>23</v>
      </c>
      <c r="B1936" s="31"/>
      <c r="C1936" s="31" t="s">
        <v>7736</v>
      </c>
      <c r="D1936" s="31" t="s">
        <v>7763</v>
      </c>
      <c r="E1936" s="31" t="s">
        <v>4803</v>
      </c>
      <c r="F1936" s="32" t="s">
        <v>5680</v>
      </c>
      <c r="G1936" s="32" t="s">
        <v>7794</v>
      </c>
      <c r="H1936" s="33"/>
      <c r="I1936" s="33"/>
      <c r="J1936" s="34" t="s">
        <v>7793</v>
      </c>
      <c r="K1936" s="31"/>
      <c r="L1936" s="35" t="n">
        <v>43475</v>
      </c>
      <c r="M1936" s="36"/>
      <c r="N1936" s="31"/>
      <c r="O1936" s="31"/>
      <c r="P1936" s="31" t="s">
        <v>6964</v>
      </c>
      <c r="Q1936" s="0" t="n">
        <f aca="false">IF(ISNA(VLOOKUP(A1936,calculos!$A$2:$B$20,2,1)),"null",VLOOKUP(A1936,calculos!$A$2:$B$20,2,1))</f>
        <v>12</v>
      </c>
      <c r="R1936" s="0" t="n">
        <f aca="false">IF(ISNA(VLOOKUP(C1936,calculos!$D$2:$E$1218,2,1)),"null",VLOOKUP(C1936,calculos!$D$2:$E$1218,2,1))</f>
        <v>294</v>
      </c>
      <c r="S1936" s="0" t="n">
        <f aca="false">IF(ISNA(VLOOKUP(D1936,calculos!$G$2:$H$1118,2,1)),"null",VLOOKUP(D1936,calculos!$G$2:$H$1118,2,1))</f>
        <v>186</v>
      </c>
      <c r="T1936" s="0" t="n">
        <f aca="false">IF(ISNA(VLOOKUP(E1936,calculos!$J$2:$K$220,2,1)),"null",VLOOKUP(E1936,calculos!$J$2:$K$220,2,1))</f>
        <v>53</v>
      </c>
      <c r="U1936" s="0" t="n">
        <f aca="false">IF(ISNA(VLOOKUP(F1936,calculos!$M$2:$N$658,2,1)),"null",VLOOKUP(F1936,calculos!$M$2:$N$658,2,1))</f>
        <v>530</v>
      </c>
      <c r="V1936" s="0" t="n">
        <f aca="false">IF(ISNA(VLOOKUP(J1936,calculos!$P$2:$Q$1711,2,1)),"null",VLOOKUP(J1936,calculos!$P$2:$Q$1711,2,1))</f>
        <v>1012</v>
      </c>
      <c r="W1936" s="0" t="n">
        <f aca="false">IF(ISNA(VLOOKUP(P1936,calculos!$S$2:$T$58,2,1)),"null",VLOOKUP(P1936,calculos!$S$2:$T$58,2,1))</f>
        <v>2</v>
      </c>
      <c r="X1936" s="9" t="str">
        <f aca="false">$X$1&amp;B1936&amp;"','"&amp;G1936&amp;"','"&amp;H1936&amp;"','"&amp;I1936&amp;"','"&amp;K1936&amp;"','"&amp;L1936&amp;"','"&amp;M1936&amp;"','"&amp;N1936&amp;"','"&amp;O1936&amp;"',"&amp;Q1936&amp;","&amp;R1936&amp;","&amp;S1936&amp;","&amp;T1936&amp;","&amp;U1936&amp;","&amp;V1936&amp;","&amp;W1936&amp;");"</f>
        <v>insert into servicio (id,fecha_entrega,serie,apertura,fecha_instalacion,garantia,mantenimiento,capacitacion,entrega_equipo,visita,id_empresa,id_hospital,id_equipo,id_marca,id_modelo,id_os,id_ingeniero) values (nextval('seq_servicio'),'','1182254','','','','43475','','','',12,294,186,53,530,1012,2);</v>
      </c>
    </row>
    <row r="1937" customFormat="false" ht="13.8" hidden="false" customHeight="false" outlineLevel="0" collapsed="false">
      <c r="A1937" s="31" t="s">
        <v>23</v>
      </c>
      <c r="B1937" s="31"/>
      <c r="C1937" s="31" t="s">
        <v>7736</v>
      </c>
      <c r="D1937" s="31" t="s">
        <v>7763</v>
      </c>
      <c r="E1937" s="31" t="s">
        <v>4803</v>
      </c>
      <c r="F1937" s="32" t="s">
        <v>5680</v>
      </c>
      <c r="G1937" s="32" t="s">
        <v>7795</v>
      </c>
      <c r="H1937" s="33"/>
      <c r="I1937" s="33"/>
      <c r="J1937" s="34" t="s">
        <v>7793</v>
      </c>
      <c r="K1937" s="31"/>
      <c r="L1937" s="35" t="n">
        <v>43475</v>
      </c>
      <c r="M1937" s="36"/>
      <c r="N1937" s="31"/>
      <c r="O1937" s="31"/>
      <c r="P1937" s="31" t="s">
        <v>6964</v>
      </c>
      <c r="Q1937" s="0" t="n">
        <f aca="false">IF(ISNA(VLOOKUP(A1937,calculos!$A$2:$B$20,2,1)),"null",VLOOKUP(A1937,calculos!$A$2:$B$20,2,1))</f>
        <v>12</v>
      </c>
      <c r="R1937" s="0" t="n">
        <f aca="false">IF(ISNA(VLOOKUP(C1937,calculos!$D$2:$E$1218,2,1)),"null",VLOOKUP(C1937,calculos!$D$2:$E$1218,2,1))</f>
        <v>294</v>
      </c>
      <c r="S1937" s="0" t="n">
        <f aca="false">IF(ISNA(VLOOKUP(D1937,calculos!$G$2:$H$1118,2,1)),"null",VLOOKUP(D1937,calculos!$G$2:$H$1118,2,1))</f>
        <v>186</v>
      </c>
      <c r="T1937" s="0" t="n">
        <f aca="false">IF(ISNA(VLOOKUP(E1937,calculos!$J$2:$K$220,2,1)),"null",VLOOKUP(E1937,calculos!$J$2:$K$220,2,1))</f>
        <v>53</v>
      </c>
      <c r="U1937" s="0" t="n">
        <f aca="false">IF(ISNA(VLOOKUP(F1937,calculos!$M$2:$N$658,2,1)),"null",VLOOKUP(F1937,calculos!$M$2:$N$658,2,1))</f>
        <v>530</v>
      </c>
      <c r="V1937" s="0" t="n">
        <f aca="false">IF(ISNA(VLOOKUP(J1937,calculos!$P$2:$Q$1711,2,1)),"null",VLOOKUP(J1937,calculos!$P$2:$Q$1711,2,1))</f>
        <v>1012</v>
      </c>
      <c r="W1937" s="0" t="n">
        <f aca="false">IF(ISNA(VLOOKUP(P1937,calculos!$S$2:$T$58,2,1)),"null",VLOOKUP(P1937,calculos!$S$2:$T$58,2,1))</f>
        <v>2</v>
      </c>
      <c r="X1937" s="9" t="str">
        <f aca="false">$X$1&amp;B1937&amp;"','"&amp;G1937&amp;"','"&amp;H1937&amp;"','"&amp;I1937&amp;"','"&amp;K1937&amp;"','"&amp;L1937&amp;"','"&amp;M1937&amp;"','"&amp;N1937&amp;"','"&amp;O1937&amp;"',"&amp;Q1937&amp;","&amp;R1937&amp;","&amp;S1937&amp;","&amp;T1937&amp;","&amp;U1937&amp;","&amp;V1937&amp;","&amp;W1937&amp;");"</f>
        <v>insert into servicio (id,fecha_entrega,serie,apertura,fecha_instalacion,garantia,mantenimiento,capacitacion,entrega_equipo,visita,id_empresa,id_hospital,id_equipo,id_marca,id_modelo,id_os,id_ingeniero) values (nextval('seq_servicio'),'','1128243','','','','43475','','','',12,294,186,53,530,1012,2);</v>
      </c>
    </row>
    <row r="1938" customFormat="false" ht="13.8" hidden="false" customHeight="false" outlineLevel="0" collapsed="false">
      <c r="A1938" s="31" t="s">
        <v>23</v>
      </c>
      <c r="B1938" s="31"/>
      <c r="C1938" s="31" t="s">
        <v>7736</v>
      </c>
      <c r="D1938" s="31" t="s">
        <v>7077</v>
      </c>
      <c r="E1938" s="31" t="s">
        <v>771</v>
      </c>
      <c r="F1938" s="32" t="s">
        <v>4778</v>
      </c>
      <c r="G1938" s="32" t="s">
        <v>7796</v>
      </c>
      <c r="H1938" s="33"/>
      <c r="I1938" s="33"/>
      <c r="J1938" s="34" t="s">
        <v>7797</v>
      </c>
      <c r="K1938" s="31"/>
      <c r="L1938" s="35" t="n">
        <v>43475</v>
      </c>
      <c r="M1938" s="36"/>
      <c r="N1938" s="31"/>
      <c r="O1938" s="31"/>
      <c r="P1938" s="31" t="s">
        <v>6964</v>
      </c>
      <c r="Q1938" s="0" t="n">
        <f aca="false">IF(ISNA(VLOOKUP(A1938,calculos!$A$2:$B$20,2,1)),"null",VLOOKUP(A1938,calculos!$A$2:$B$20,2,1))</f>
        <v>12</v>
      </c>
      <c r="R1938" s="0" t="n">
        <f aca="false">IF(ISNA(VLOOKUP(C1938,calculos!$D$2:$E$1218,2,1)),"null",VLOOKUP(C1938,calculos!$D$2:$E$1218,2,1))</f>
        <v>294</v>
      </c>
      <c r="S1938" s="0" t="n">
        <f aca="false">IF(ISNA(VLOOKUP(D1938,calculos!$G$2:$H$1118,2,1)),"null",VLOOKUP(D1938,calculos!$G$2:$H$1118,2,1))</f>
        <v>255</v>
      </c>
      <c r="T1938" s="0" t="n">
        <f aca="false">IF(ISNA(VLOOKUP(E1938,calculos!$J$2:$K$220,2,1)),"null",VLOOKUP(E1938,calculos!$J$2:$K$220,2,1))</f>
        <v>142</v>
      </c>
      <c r="U1938" s="0" t="n">
        <f aca="false">IF(ISNA(VLOOKUP(F1938,calculos!$M$2:$N$658,2,1)),"null",VLOOKUP(F1938,calculos!$M$2:$N$658,2,1))</f>
        <v>296</v>
      </c>
      <c r="V1938" s="0" t="n">
        <f aca="false">IF(ISNA(VLOOKUP(J1938,calculos!$P$2:$Q$1711,2,1)),"null",VLOOKUP(J1938,calculos!$P$2:$Q$1711,2,1))</f>
        <v>1013</v>
      </c>
      <c r="W1938" s="0" t="n">
        <f aca="false">IF(ISNA(VLOOKUP(P1938,calculos!$S$2:$T$58,2,1)),"null",VLOOKUP(P1938,calculos!$S$2:$T$58,2,1))</f>
        <v>2</v>
      </c>
      <c r="X1938" s="9" t="str">
        <f aca="false">$X$1&amp;B1938&amp;"','"&amp;G1938&amp;"','"&amp;H1938&amp;"','"&amp;I1938&amp;"','"&amp;K1938&amp;"','"&amp;L1938&amp;"','"&amp;M1938&amp;"','"&amp;N1938&amp;"','"&amp;O1938&amp;"',"&amp;Q1938&amp;","&amp;R1938&amp;","&amp;S1938&amp;","&amp;T1938&amp;","&amp;U1938&amp;","&amp;V1938&amp;","&amp;W1938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(nextval('seq_servicio'),'','US71717280','','','','43475','','','',12,294,255,142,296,1013,2);</v>
      </c>
    </row>
    <row r="1939" customFormat="false" ht="13.8" hidden="false" customHeight="false" outlineLevel="0" collapsed="false">
      <c r="A1939" s="31" t="s">
        <v>23</v>
      </c>
      <c r="B1939" s="31"/>
      <c r="C1939" s="31" t="s">
        <v>7736</v>
      </c>
      <c r="D1939" s="31" t="s">
        <v>7077</v>
      </c>
      <c r="E1939" s="31" t="s">
        <v>771</v>
      </c>
      <c r="F1939" s="32" t="s">
        <v>4778</v>
      </c>
      <c r="G1939" s="32" t="s">
        <v>7798</v>
      </c>
      <c r="H1939" s="33"/>
      <c r="I1939" s="33"/>
      <c r="J1939" s="34" t="s">
        <v>7797</v>
      </c>
      <c r="K1939" s="31"/>
      <c r="L1939" s="35" t="n">
        <v>43475</v>
      </c>
      <c r="M1939" s="36"/>
      <c r="N1939" s="31"/>
      <c r="O1939" s="31"/>
      <c r="P1939" s="31" t="s">
        <v>6964</v>
      </c>
      <c r="Q1939" s="0" t="n">
        <f aca="false">IF(ISNA(VLOOKUP(A1939,calculos!$A$2:$B$20,2,1)),"null",VLOOKUP(A1939,calculos!$A$2:$B$20,2,1))</f>
        <v>12</v>
      </c>
      <c r="R1939" s="0" t="n">
        <f aca="false">IF(ISNA(VLOOKUP(C1939,calculos!$D$2:$E$1218,2,1)),"null",VLOOKUP(C1939,calculos!$D$2:$E$1218,2,1))</f>
        <v>294</v>
      </c>
      <c r="S1939" s="0" t="n">
        <f aca="false">IF(ISNA(VLOOKUP(D1939,calculos!$G$2:$H$1118,2,1)),"null",VLOOKUP(D1939,calculos!$G$2:$H$1118,2,1))</f>
        <v>255</v>
      </c>
      <c r="T1939" s="0" t="n">
        <f aca="false">IF(ISNA(VLOOKUP(E1939,calculos!$J$2:$K$220,2,1)),"null",VLOOKUP(E1939,calculos!$J$2:$K$220,2,1))</f>
        <v>142</v>
      </c>
      <c r="U1939" s="0" t="n">
        <f aca="false">IF(ISNA(VLOOKUP(F1939,calculos!$M$2:$N$658,2,1)),"null",VLOOKUP(F1939,calculos!$M$2:$N$658,2,1))</f>
        <v>296</v>
      </c>
      <c r="V1939" s="0" t="n">
        <f aca="false">IF(ISNA(VLOOKUP(J1939,calculos!$P$2:$Q$1711,2,1)),"null",VLOOKUP(J1939,calculos!$P$2:$Q$1711,2,1))</f>
        <v>1013</v>
      </c>
      <c r="W1939" s="0" t="n">
        <f aca="false">IF(ISNA(VLOOKUP(P1939,calculos!$S$2:$T$58,2,1)),"null",VLOOKUP(P1939,calculos!$S$2:$T$58,2,1))</f>
        <v>2</v>
      </c>
      <c r="X1939" s="9" t="str">
        <f aca="false">$X$1&amp;B1939&amp;"','"&amp;G1939&amp;"','"&amp;H1939&amp;"','"&amp;I1939&amp;"','"&amp;K1939&amp;"','"&amp;L1939&amp;"','"&amp;M1939&amp;"','"&amp;N1939&amp;"','"&amp;O1939&amp;"',"&amp;Q1939&amp;","&amp;R1939&amp;","&amp;S1939&amp;","&amp;T1939&amp;","&amp;U1939&amp;","&amp;V1939&amp;","&amp;W1939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(nextval('seq_servicio'),'','US71717278','','','','43475','','','',12,294,255,142,296,1013,2);</v>
      </c>
    </row>
    <row r="1940" customFormat="false" ht="13.8" hidden="false" customHeight="false" outlineLevel="0" collapsed="false">
      <c r="A1940" s="31" t="s">
        <v>23</v>
      </c>
      <c r="B1940" s="31"/>
      <c r="C1940" s="31" t="s">
        <v>7736</v>
      </c>
      <c r="D1940" s="31" t="s">
        <v>7077</v>
      </c>
      <c r="E1940" s="31" t="s">
        <v>771</v>
      </c>
      <c r="F1940" s="32" t="s">
        <v>4778</v>
      </c>
      <c r="G1940" s="32" t="s">
        <v>6502</v>
      </c>
      <c r="H1940" s="33"/>
      <c r="I1940" s="33"/>
      <c r="J1940" s="34" t="s">
        <v>7797</v>
      </c>
      <c r="K1940" s="31"/>
      <c r="L1940" s="35" t="n">
        <v>43475</v>
      </c>
      <c r="M1940" s="36"/>
      <c r="N1940" s="31"/>
      <c r="O1940" s="31"/>
      <c r="P1940" s="31" t="s">
        <v>6964</v>
      </c>
      <c r="Q1940" s="0" t="n">
        <f aca="false">IF(ISNA(VLOOKUP(A1940,calculos!$A$2:$B$20,2,1)),"null",VLOOKUP(A1940,calculos!$A$2:$B$20,2,1))</f>
        <v>12</v>
      </c>
      <c r="R1940" s="0" t="n">
        <f aca="false">IF(ISNA(VLOOKUP(C1940,calculos!$D$2:$E$1218,2,1)),"null",VLOOKUP(C1940,calculos!$D$2:$E$1218,2,1))</f>
        <v>294</v>
      </c>
      <c r="S1940" s="0" t="n">
        <f aca="false">IF(ISNA(VLOOKUP(D1940,calculos!$G$2:$H$1118,2,1)),"null",VLOOKUP(D1940,calculos!$G$2:$H$1118,2,1))</f>
        <v>255</v>
      </c>
      <c r="T1940" s="0" t="n">
        <f aca="false">IF(ISNA(VLOOKUP(E1940,calculos!$J$2:$K$220,2,1)),"null",VLOOKUP(E1940,calculos!$J$2:$K$220,2,1))</f>
        <v>142</v>
      </c>
      <c r="U1940" s="0" t="n">
        <f aca="false">IF(ISNA(VLOOKUP(F1940,calculos!$M$2:$N$658,2,1)),"null",VLOOKUP(F1940,calculos!$M$2:$N$658,2,1))</f>
        <v>296</v>
      </c>
      <c r="V1940" s="0" t="n">
        <f aca="false">IF(ISNA(VLOOKUP(J1940,calculos!$P$2:$Q$1711,2,1)),"null",VLOOKUP(J1940,calculos!$P$2:$Q$1711,2,1))</f>
        <v>1013</v>
      </c>
      <c r="W1940" s="0" t="n">
        <f aca="false">IF(ISNA(VLOOKUP(P1940,calculos!$S$2:$T$58,2,1)),"null",VLOOKUP(P1940,calculos!$S$2:$T$58,2,1))</f>
        <v>2</v>
      </c>
      <c r="X1940" s="9" t="str">
        <f aca="false">$X$1&amp;B1940&amp;"','"&amp;G1940&amp;"','"&amp;H1940&amp;"','"&amp;I1940&amp;"','"&amp;K1940&amp;"','"&amp;L1940&amp;"','"&amp;M1940&amp;"','"&amp;N1940&amp;"','"&amp;O1940&amp;"',"&amp;Q1940&amp;","&amp;R1940&amp;","&amp;S1940&amp;","&amp;T1940&amp;","&amp;U1940&amp;","&amp;V1940&amp;","&amp;W1940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(nextval('seq_servicio'),'','US71717277','','','','43475','','','',12,294,255,142,296,1013,2);</v>
      </c>
    </row>
    <row r="1941" customFormat="false" ht="13.8" hidden="false" customHeight="false" outlineLevel="0" collapsed="false">
      <c r="A1941" s="31" t="s">
        <v>23</v>
      </c>
      <c r="B1941" s="31"/>
      <c r="C1941" s="31" t="s">
        <v>7736</v>
      </c>
      <c r="D1941" s="31" t="s">
        <v>7747</v>
      </c>
      <c r="E1941" s="31" t="s">
        <v>4803</v>
      </c>
      <c r="F1941" s="32" t="s">
        <v>5650</v>
      </c>
      <c r="G1941" s="32" t="s">
        <v>7799</v>
      </c>
      <c r="H1941" s="33"/>
      <c r="I1941" s="33"/>
      <c r="J1941" s="34" t="s">
        <v>7800</v>
      </c>
      <c r="K1941" s="31"/>
      <c r="L1941" s="35" t="n">
        <v>43476</v>
      </c>
      <c r="M1941" s="36"/>
      <c r="N1941" s="31"/>
      <c r="O1941" s="31"/>
      <c r="P1941" s="31" t="s">
        <v>6964</v>
      </c>
      <c r="Q1941" s="0" t="n">
        <f aca="false">IF(ISNA(VLOOKUP(A1941,calculos!$A$2:$B$20,2,1)),"null",VLOOKUP(A1941,calculos!$A$2:$B$20,2,1))</f>
        <v>12</v>
      </c>
      <c r="R1941" s="0" t="n">
        <f aca="false">IF(ISNA(VLOOKUP(C1941,calculos!$D$2:$E$1218,2,1)),"null",VLOOKUP(C1941,calculos!$D$2:$E$1218,2,1))</f>
        <v>294</v>
      </c>
      <c r="S1941" s="0" t="n">
        <f aca="false">IF(ISNA(VLOOKUP(D1941,calculos!$G$2:$H$1118,2,1)),"null",VLOOKUP(D1941,calculos!$G$2:$H$1118,2,1))</f>
        <v>197</v>
      </c>
      <c r="T1941" s="0" t="n">
        <f aca="false">IF(ISNA(VLOOKUP(E1941,calculos!$J$2:$K$220,2,1)),"null",VLOOKUP(E1941,calculos!$J$2:$K$220,2,1))</f>
        <v>53</v>
      </c>
      <c r="U1941" s="0" t="n">
        <f aca="false">IF(ISNA(VLOOKUP(F1941,calculos!$M$2:$N$658,2,1)),"null",VLOOKUP(F1941,calculos!$M$2:$N$658,2,1))</f>
        <v>205</v>
      </c>
      <c r="V1941" s="0" t="n">
        <f aca="false">IF(ISNA(VLOOKUP(J1941,calculos!$P$2:$Q$1711,2,1)),"null",VLOOKUP(J1941,calculos!$P$2:$Q$1711,2,1))</f>
        <v>1372</v>
      </c>
      <c r="W1941" s="0" t="n">
        <f aca="false">IF(ISNA(VLOOKUP(P1941,calculos!$S$2:$T$58,2,1)),"null",VLOOKUP(P1941,calculos!$S$2:$T$58,2,1))</f>
        <v>2</v>
      </c>
      <c r="X1941" s="9" t="str">
        <f aca="false">$X$1&amp;B1941&amp;"','"&amp;G1941&amp;"','"&amp;H1941&amp;"','"&amp;I1941&amp;"','"&amp;K1941&amp;"','"&amp;L1941&amp;"','"&amp;M1941&amp;"','"&amp;N1941&amp;"','"&amp;O1941&amp;"',"&amp;Q1941&amp;","&amp;R1941&amp;","&amp;S1941&amp;","&amp;T1941&amp;","&amp;U1941&amp;","&amp;V1941&amp;","&amp;W1941&amp;");"</f>
        <v>insert into servicio (id,fecha_entrega,serie,apertura,fecha_instalacion,garantia,mantenimiento,capacitacion,entrega_equipo,visita,id_empresa,id_hospital,id_equipo,id_marca,id_modelo,id_os,id_ingeniero) values (nextval('seq_servicio'),'','1182157','','','','43476','','','',12,294,197,53,205,1372,2);</v>
      </c>
    </row>
    <row r="1942" customFormat="false" ht="13.8" hidden="false" customHeight="false" outlineLevel="0" collapsed="false">
      <c r="A1942" s="31" t="s">
        <v>23</v>
      </c>
      <c r="B1942" s="31"/>
      <c r="C1942" s="31" t="s">
        <v>7736</v>
      </c>
      <c r="D1942" s="31" t="s">
        <v>7747</v>
      </c>
      <c r="E1942" s="31" t="s">
        <v>4803</v>
      </c>
      <c r="F1942" s="32" t="s">
        <v>5650</v>
      </c>
      <c r="G1942" s="32" t="s">
        <v>7801</v>
      </c>
      <c r="H1942" s="33"/>
      <c r="I1942" s="33"/>
      <c r="J1942" s="34" t="s">
        <v>7800</v>
      </c>
      <c r="K1942" s="31"/>
      <c r="L1942" s="35" t="n">
        <v>43476</v>
      </c>
      <c r="M1942" s="36"/>
      <c r="N1942" s="31"/>
      <c r="O1942" s="31"/>
      <c r="P1942" s="31" t="s">
        <v>6964</v>
      </c>
      <c r="Q1942" s="0" t="n">
        <f aca="false">IF(ISNA(VLOOKUP(A1942,calculos!$A$2:$B$20,2,1)),"null",VLOOKUP(A1942,calculos!$A$2:$B$20,2,1))</f>
        <v>12</v>
      </c>
      <c r="R1942" s="0" t="n">
        <f aca="false">IF(ISNA(VLOOKUP(C1942,calculos!$D$2:$E$1218,2,1)),"null",VLOOKUP(C1942,calculos!$D$2:$E$1218,2,1))</f>
        <v>294</v>
      </c>
      <c r="S1942" s="0" t="n">
        <f aca="false">IF(ISNA(VLOOKUP(D1942,calculos!$G$2:$H$1118,2,1)),"null",VLOOKUP(D1942,calculos!$G$2:$H$1118,2,1))</f>
        <v>197</v>
      </c>
      <c r="T1942" s="0" t="n">
        <f aca="false">IF(ISNA(VLOOKUP(E1942,calculos!$J$2:$K$220,2,1)),"null",VLOOKUP(E1942,calculos!$J$2:$K$220,2,1))</f>
        <v>53</v>
      </c>
      <c r="U1942" s="0" t="n">
        <f aca="false">IF(ISNA(VLOOKUP(F1942,calculos!$M$2:$N$658,2,1)),"null",VLOOKUP(F1942,calculos!$M$2:$N$658,2,1))</f>
        <v>205</v>
      </c>
      <c r="V1942" s="0" t="n">
        <f aca="false">IF(ISNA(VLOOKUP(J1942,calculos!$P$2:$Q$1711,2,1)),"null",VLOOKUP(J1942,calculos!$P$2:$Q$1711,2,1))</f>
        <v>1372</v>
      </c>
      <c r="W1942" s="0" t="n">
        <f aca="false">IF(ISNA(VLOOKUP(P1942,calculos!$S$2:$T$58,2,1)),"null",VLOOKUP(P1942,calculos!$S$2:$T$58,2,1))</f>
        <v>2</v>
      </c>
      <c r="X1942" s="9" t="str">
        <f aca="false">$X$1&amp;B1942&amp;"','"&amp;G1942&amp;"','"&amp;H1942&amp;"','"&amp;I1942&amp;"','"&amp;K1942&amp;"','"&amp;L1942&amp;"','"&amp;M1942&amp;"','"&amp;N1942&amp;"','"&amp;O1942&amp;"',"&amp;Q1942&amp;","&amp;R1942&amp;","&amp;S1942&amp;","&amp;T1942&amp;","&amp;U1942&amp;","&amp;V1942&amp;","&amp;W1942&amp;");"</f>
        <v>insert into servicio (id,fecha_entrega,serie,apertura,fecha_instalacion,garantia,mantenimiento,capacitacion,entrega_equipo,visita,id_empresa,id_hospital,id_equipo,id_marca,id_modelo,id_os,id_ingeniero) values (nextval('seq_servicio'),'','1182128','','','','43476','','','',12,294,197,53,205,1372,2);</v>
      </c>
    </row>
    <row r="1943" customFormat="false" ht="13.8" hidden="false" customHeight="false" outlineLevel="0" collapsed="false">
      <c r="A1943" s="31" t="s">
        <v>23</v>
      </c>
      <c r="B1943" s="31"/>
      <c r="C1943" s="31" t="s">
        <v>7736</v>
      </c>
      <c r="D1943" s="31" t="s">
        <v>7747</v>
      </c>
      <c r="E1943" s="31" t="s">
        <v>4803</v>
      </c>
      <c r="F1943" s="32" t="s">
        <v>5650</v>
      </c>
      <c r="G1943" s="32" t="s">
        <v>7802</v>
      </c>
      <c r="H1943" s="33"/>
      <c r="I1943" s="33"/>
      <c r="J1943" s="34" t="s">
        <v>7800</v>
      </c>
      <c r="K1943" s="31"/>
      <c r="L1943" s="35" t="n">
        <v>43476</v>
      </c>
      <c r="M1943" s="36"/>
      <c r="N1943" s="31"/>
      <c r="O1943" s="31"/>
      <c r="P1943" s="31" t="s">
        <v>6964</v>
      </c>
      <c r="Q1943" s="0" t="n">
        <f aca="false">IF(ISNA(VLOOKUP(A1943,calculos!$A$2:$B$20,2,1)),"null",VLOOKUP(A1943,calculos!$A$2:$B$20,2,1))</f>
        <v>12</v>
      </c>
      <c r="R1943" s="0" t="n">
        <f aca="false">IF(ISNA(VLOOKUP(C1943,calculos!$D$2:$E$1218,2,1)),"null",VLOOKUP(C1943,calculos!$D$2:$E$1218,2,1))</f>
        <v>294</v>
      </c>
      <c r="S1943" s="0" t="n">
        <f aca="false">IF(ISNA(VLOOKUP(D1943,calculos!$G$2:$H$1118,2,1)),"null",VLOOKUP(D1943,calculos!$G$2:$H$1118,2,1))</f>
        <v>197</v>
      </c>
      <c r="T1943" s="0" t="n">
        <f aca="false">IF(ISNA(VLOOKUP(E1943,calculos!$J$2:$K$220,2,1)),"null",VLOOKUP(E1943,calculos!$J$2:$K$220,2,1))</f>
        <v>53</v>
      </c>
      <c r="U1943" s="0" t="n">
        <f aca="false">IF(ISNA(VLOOKUP(F1943,calculos!$M$2:$N$658,2,1)),"null",VLOOKUP(F1943,calculos!$M$2:$N$658,2,1))</f>
        <v>205</v>
      </c>
      <c r="V1943" s="0" t="n">
        <f aca="false">IF(ISNA(VLOOKUP(J1943,calculos!$P$2:$Q$1711,2,1)),"null",VLOOKUP(J1943,calculos!$P$2:$Q$1711,2,1))</f>
        <v>1372</v>
      </c>
      <c r="W1943" s="0" t="n">
        <f aca="false">IF(ISNA(VLOOKUP(P1943,calculos!$S$2:$T$58,2,1)),"null",VLOOKUP(P1943,calculos!$S$2:$T$58,2,1))</f>
        <v>2</v>
      </c>
      <c r="X1943" s="9" t="str">
        <f aca="false">$X$1&amp;B1943&amp;"','"&amp;G1943&amp;"','"&amp;H1943&amp;"','"&amp;I1943&amp;"','"&amp;K1943&amp;"','"&amp;L1943&amp;"','"&amp;M1943&amp;"','"&amp;N1943&amp;"','"&amp;O1943&amp;"',"&amp;Q1943&amp;","&amp;R1943&amp;","&amp;S1943&amp;","&amp;T1943&amp;","&amp;U1943&amp;","&amp;V1943&amp;","&amp;W1943&amp;");"</f>
        <v>insert into servicio (id,fecha_entrega,serie,apertura,fecha_instalacion,garantia,mantenimiento,capacitacion,entrega_equipo,visita,id_empresa,id_hospital,id_equipo,id_marca,id_modelo,id_os,id_ingeniero) values (nextval('seq_servicio'),'','1182182','','','','43476','','','',12,294,197,53,205,1372,2);</v>
      </c>
    </row>
    <row r="1944" customFormat="false" ht="13.8" hidden="false" customHeight="false" outlineLevel="0" collapsed="false">
      <c r="A1944" s="31" t="s">
        <v>23</v>
      </c>
      <c r="B1944" s="31"/>
      <c r="C1944" s="31" t="s">
        <v>7736</v>
      </c>
      <c r="D1944" s="31" t="s">
        <v>7747</v>
      </c>
      <c r="E1944" s="31" t="s">
        <v>4803</v>
      </c>
      <c r="F1944" s="32" t="s">
        <v>5650</v>
      </c>
      <c r="G1944" s="32" t="s">
        <v>7803</v>
      </c>
      <c r="H1944" s="33"/>
      <c r="I1944" s="33"/>
      <c r="J1944" s="34" t="s">
        <v>7804</v>
      </c>
      <c r="K1944" s="31"/>
      <c r="L1944" s="35" t="n">
        <v>43476</v>
      </c>
      <c r="M1944" s="36"/>
      <c r="N1944" s="31"/>
      <c r="O1944" s="31"/>
      <c r="P1944" s="31" t="s">
        <v>6964</v>
      </c>
      <c r="Q1944" s="0" t="n">
        <f aca="false">IF(ISNA(VLOOKUP(A1944,calculos!$A$2:$B$20,2,1)),"null",VLOOKUP(A1944,calculos!$A$2:$B$20,2,1))</f>
        <v>12</v>
      </c>
      <c r="R1944" s="0" t="n">
        <f aca="false">IF(ISNA(VLOOKUP(C1944,calculos!$D$2:$E$1218,2,1)),"null",VLOOKUP(C1944,calculos!$D$2:$E$1218,2,1))</f>
        <v>294</v>
      </c>
      <c r="S1944" s="0" t="n">
        <f aca="false">IF(ISNA(VLOOKUP(D1944,calculos!$G$2:$H$1118,2,1)),"null",VLOOKUP(D1944,calculos!$G$2:$H$1118,2,1))</f>
        <v>197</v>
      </c>
      <c r="T1944" s="0" t="n">
        <f aca="false">IF(ISNA(VLOOKUP(E1944,calculos!$J$2:$K$220,2,1)),"null",VLOOKUP(E1944,calculos!$J$2:$K$220,2,1))</f>
        <v>53</v>
      </c>
      <c r="U1944" s="0" t="n">
        <f aca="false">IF(ISNA(VLOOKUP(F1944,calculos!$M$2:$N$658,2,1)),"null",VLOOKUP(F1944,calculos!$M$2:$N$658,2,1))</f>
        <v>205</v>
      </c>
      <c r="V1944" s="0" t="n">
        <f aca="false">IF(ISNA(VLOOKUP(J1944,calculos!$P$2:$Q$1711,2,1)),"null",VLOOKUP(J1944,calculos!$P$2:$Q$1711,2,1))</f>
        <v>1371</v>
      </c>
      <c r="W1944" s="0" t="n">
        <f aca="false">IF(ISNA(VLOOKUP(P1944,calculos!$S$2:$T$58,2,1)),"null",VLOOKUP(P1944,calculos!$S$2:$T$58,2,1))</f>
        <v>2</v>
      </c>
      <c r="X1944" s="9" t="str">
        <f aca="false">$X$1&amp;B1944&amp;"','"&amp;G1944&amp;"','"&amp;H1944&amp;"','"&amp;I1944&amp;"','"&amp;K1944&amp;"','"&amp;L1944&amp;"','"&amp;M1944&amp;"','"&amp;N1944&amp;"','"&amp;O1944&amp;"',"&amp;Q1944&amp;","&amp;R1944&amp;","&amp;S1944&amp;","&amp;T1944&amp;","&amp;U1944&amp;","&amp;V1944&amp;","&amp;W1944&amp;");"</f>
        <v>insert into servicio (id,fecha_entrega,serie,apertura,fecha_instalacion,garantia,mantenimiento,capacitacion,entrega_equipo,visita,id_empresa,id_hospital,id_equipo,id_marca,id_modelo,id_os,id_ingeniero) values (nextval('seq_servicio'),'','1182122','','','','43476','','','',12,294,197,53,205,1371,2);</v>
      </c>
    </row>
    <row r="1945" customFormat="false" ht="13.8" hidden="false" customHeight="false" outlineLevel="0" collapsed="false">
      <c r="A1945" s="31" t="s">
        <v>23</v>
      </c>
      <c r="B1945" s="31"/>
      <c r="C1945" s="31" t="s">
        <v>7736</v>
      </c>
      <c r="D1945" s="31" t="s">
        <v>7747</v>
      </c>
      <c r="E1945" s="31" t="s">
        <v>4803</v>
      </c>
      <c r="F1945" s="32" t="s">
        <v>5650</v>
      </c>
      <c r="G1945" s="32" t="s">
        <v>7805</v>
      </c>
      <c r="H1945" s="33"/>
      <c r="I1945" s="33"/>
      <c r="J1945" s="34" t="s">
        <v>7804</v>
      </c>
      <c r="K1945" s="31"/>
      <c r="L1945" s="35" t="n">
        <v>43476</v>
      </c>
      <c r="M1945" s="36"/>
      <c r="N1945" s="31"/>
      <c r="O1945" s="31"/>
      <c r="P1945" s="31" t="s">
        <v>6964</v>
      </c>
      <c r="Q1945" s="0" t="n">
        <f aca="false">IF(ISNA(VLOOKUP(A1945,calculos!$A$2:$B$20,2,1)),"null",VLOOKUP(A1945,calculos!$A$2:$B$20,2,1))</f>
        <v>12</v>
      </c>
      <c r="R1945" s="0" t="n">
        <f aca="false">IF(ISNA(VLOOKUP(C1945,calculos!$D$2:$E$1218,2,1)),"null",VLOOKUP(C1945,calculos!$D$2:$E$1218,2,1))</f>
        <v>294</v>
      </c>
      <c r="S1945" s="0" t="n">
        <f aca="false">IF(ISNA(VLOOKUP(D1945,calculos!$G$2:$H$1118,2,1)),"null",VLOOKUP(D1945,calculos!$G$2:$H$1118,2,1))</f>
        <v>197</v>
      </c>
      <c r="T1945" s="0" t="n">
        <f aca="false">IF(ISNA(VLOOKUP(E1945,calculos!$J$2:$K$220,2,1)),"null",VLOOKUP(E1945,calculos!$J$2:$K$220,2,1))</f>
        <v>53</v>
      </c>
      <c r="U1945" s="0" t="n">
        <f aca="false">IF(ISNA(VLOOKUP(F1945,calculos!$M$2:$N$658,2,1)),"null",VLOOKUP(F1945,calculos!$M$2:$N$658,2,1))</f>
        <v>205</v>
      </c>
      <c r="V1945" s="0" t="n">
        <f aca="false">IF(ISNA(VLOOKUP(J1945,calculos!$P$2:$Q$1711,2,1)),"null",VLOOKUP(J1945,calculos!$P$2:$Q$1711,2,1))</f>
        <v>1371</v>
      </c>
      <c r="W1945" s="0" t="n">
        <f aca="false">IF(ISNA(VLOOKUP(P1945,calculos!$S$2:$T$58,2,1)),"null",VLOOKUP(P1945,calculos!$S$2:$T$58,2,1))</f>
        <v>2</v>
      </c>
      <c r="X1945" s="9" t="str">
        <f aca="false">$X$1&amp;B1945&amp;"','"&amp;G1945&amp;"','"&amp;H1945&amp;"','"&amp;I1945&amp;"','"&amp;K1945&amp;"','"&amp;L1945&amp;"','"&amp;M1945&amp;"','"&amp;N1945&amp;"','"&amp;O1945&amp;"',"&amp;Q1945&amp;","&amp;R1945&amp;","&amp;S1945&amp;","&amp;T1945&amp;","&amp;U1945&amp;","&amp;V1945&amp;","&amp;W1945&amp;");"</f>
        <v>insert into servicio (id,fecha_entrega,serie,apertura,fecha_instalacion,garantia,mantenimiento,capacitacion,entrega_equipo,visita,id_empresa,id_hospital,id_equipo,id_marca,id_modelo,id_os,id_ingeniero) values (nextval('seq_servicio'),'','1182154','','','','43476','','','',12,294,197,53,205,1371,2);</v>
      </c>
    </row>
    <row r="1946" customFormat="false" ht="13.8" hidden="false" customHeight="false" outlineLevel="0" collapsed="false">
      <c r="A1946" s="31" t="s">
        <v>23</v>
      </c>
      <c r="B1946" s="31"/>
      <c r="C1946" s="31" t="s">
        <v>7736</v>
      </c>
      <c r="D1946" s="31" t="s">
        <v>7747</v>
      </c>
      <c r="E1946" s="31" t="s">
        <v>4803</v>
      </c>
      <c r="F1946" s="32" t="s">
        <v>5650</v>
      </c>
      <c r="G1946" s="32" t="s">
        <v>7806</v>
      </c>
      <c r="H1946" s="33"/>
      <c r="I1946" s="33"/>
      <c r="J1946" s="34" t="s">
        <v>7804</v>
      </c>
      <c r="K1946" s="31"/>
      <c r="L1946" s="35" t="n">
        <v>43476</v>
      </c>
      <c r="M1946" s="36"/>
      <c r="N1946" s="31"/>
      <c r="O1946" s="31"/>
      <c r="P1946" s="31" t="s">
        <v>6964</v>
      </c>
      <c r="Q1946" s="0" t="n">
        <f aca="false">IF(ISNA(VLOOKUP(A1946,calculos!$A$2:$B$20,2,1)),"null",VLOOKUP(A1946,calculos!$A$2:$B$20,2,1))</f>
        <v>12</v>
      </c>
      <c r="R1946" s="0" t="n">
        <f aca="false">IF(ISNA(VLOOKUP(C1946,calculos!$D$2:$E$1218,2,1)),"null",VLOOKUP(C1946,calculos!$D$2:$E$1218,2,1))</f>
        <v>294</v>
      </c>
      <c r="S1946" s="0" t="n">
        <f aca="false">IF(ISNA(VLOOKUP(D1946,calculos!$G$2:$H$1118,2,1)),"null",VLOOKUP(D1946,calculos!$G$2:$H$1118,2,1))</f>
        <v>197</v>
      </c>
      <c r="T1946" s="0" t="n">
        <f aca="false">IF(ISNA(VLOOKUP(E1946,calculos!$J$2:$K$220,2,1)),"null",VLOOKUP(E1946,calculos!$J$2:$K$220,2,1))</f>
        <v>53</v>
      </c>
      <c r="U1946" s="0" t="n">
        <f aca="false">IF(ISNA(VLOOKUP(F1946,calculos!$M$2:$N$658,2,1)),"null",VLOOKUP(F1946,calculos!$M$2:$N$658,2,1))</f>
        <v>205</v>
      </c>
      <c r="V1946" s="0" t="n">
        <f aca="false">IF(ISNA(VLOOKUP(J1946,calculos!$P$2:$Q$1711,2,1)),"null",VLOOKUP(J1946,calculos!$P$2:$Q$1711,2,1))</f>
        <v>1371</v>
      </c>
      <c r="W1946" s="0" t="n">
        <f aca="false">IF(ISNA(VLOOKUP(P1946,calculos!$S$2:$T$58,2,1)),"null",VLOOKUP(P1946,calculos!$S$2:$T$58,2,1))</f>
        <v>2</v>
      </c>
      <c r="X1946" s="9" t="str">
        <f aca="false">$X$1&amp;B1946&amp;"','"&amp;G1946&amp;"','"&amp;H1946&amp;"','"&amp;I1946&amp;"','"&amp;K1946&amp;"','"&amp;L1946&amp;"','"&amp;M1946&amp;"','"&amp;N1946&amp;"','"&amp;O1946&amp;"',"&amp;Q1946&amp;","&amp;R1946&amp;","&amp;S1946&amp;","&amp;T1946&amp;","&amp;U1946&amp;","&amp;V1946&amp;","&amp;W1946&amp;");"</f>
        <v>insert into servicio (id,fecha_entrega,serie,apertura,fecha_instalacion,garantia,mantenimiento,capacitacion,entrega_equipo,visita,id_empresa,id_hospital,id_equipo,id_marca,id_modelo,id_os,id_ingeniero) values (nextval('seq_servicio'),'','1182131','','','','43476','','','',12,294,197,53,205,1371,2);</v>
      </c>
    </row>
    <row r="1947" customFormat="false" ht="13.8" hidden="false" customHeight="false" outlineLevel="0" collapsed="false">
      <c r="A1947" s="31" t="s">
        <v>23</v>
      </c>
      <c r="B1947" s="31"/>
      <c r="C1947" s="31" t="s">
        <v>7736</v>
      </c>
      <c r="D1947" s="31" t="s">
        <v>7747</v>
      </c>
      <c r="E1947" s="31" t="s">
        <v>4803</v>
      </c>
      <c r="F1947" s="32" t="s">
        <v>5650</v>
      </c>
      <c r="G1947" s="32" t="s">
        <v>7807</v>
      </c>
      <c r="H1947" s="33"/>
      <c r="I1947" s="33"/>
      <c r="J1947" s="34" t="s">
        <v>7804</v>
      </c>
      <c r="K1947" s="31"/>
      <c r="L1947" s="35" t="n">
        <v>43476</v>
      </c>
      <c r="M1947" s="36"/>
      <c r="N1947" s="31"/>
      <c r="O1947" s="31"/>
      <c r="P1947" s="31" t="s">
        <v>6964</v>
      </c>
      <c r="Q1947" s="0" t="n">
        <f aca="false">IF(ISNA(VLOOKUP(A1947,calculos!$A$2:$B$20,2,1)),"null",VLOOKUP(A1947,calculos!$A$2:$B$20,2,1))</f>
        <v>12</v>
      </c>
      <c r="R1947" s="0" t="n">
        <f aca="false">IF(ISNA(VLOOKUP(C1947,calculos!$D$2:$E$1218,2,1)),"null",VLOOKUP(C1947,calculos!$D$2:$E$1218,2,1))</f>
        <v>294</v>
      </c>
      <c r="S1947" s="0" t="n">
        <f aca="false">IF(ISNA(VLOOKUP(D1947,calculos!$G$2:$H$1118,2,1)),"null",VLOOKUP(D1947,calculos!$G$2:$H$1118,2,1))</f>
        <v>197</v>
      </c>
      <c r="T1947" s="0" t="n">
        <f aca="false">IF(ISNA(VLOOKUP(E1947,calculos!$J$2:$K$220,2,1)),"null",VLOOKUP(E1947,calculos!$J$2:$K$220,2,1))</f>
        <v>53</v>
      </c>
      <c r="U1947" s="0" t="n">
        <f aca="false">IF(ISNA(VLOOKUP(F1947,calculos!$M$2:$N$658,2,1)),"null",VLOOKUP(F1947,calculos!$M$2:$N$658,2,1))</f>
        <v>205</v>
      </c>
      <c r="V1947" s="0" t="n">
        <f aca="false">IF(ISNA(VLOOKUP(J1947,calculos!$P$2:$Q$1711,2,1)),"null",VLOOKUP(J1947,calculos!$P$2:$Q$1711,2,1))</f>
        <v>1371</v>
      </c>
      <c r="W1947" s="0" t="n">
        <f aca="false">IF(ISNA(VLOOKUP(P1947,calculos!$S$2:$T$58,2,1)),"null",VLOOKUP(P1947,calculos!$S$2:$T$58,2,1))</f>
        <v>2</v>
      </c>
      <c r="X1947" s="9" t="str">
        <f aca="false">$X$1&amp;B1947&amp;"','"&amp;G1947&amp;"','"&amp;H1947&amp;"','"&amp;I1947&amp;"','"&amp;K1947&amp;"','"&amp;L1947&amp;"','"&amp;M1947&amp;"','"&amp;N1947&amp;"','"&amp;O1947&amp;"',"&amp;Q1947&amp;","&amp;R1947&amp;","&amp;S1947&amp;","&amp;T1947&amp;","&amp;U1947&amp;","&amp;V1947&amp;","&amp;W1947&amp;");"</f>
        <v>insert into servicio (id,fecha_entrega,serie,apertura,fecha_instalacion,garantia,mantenimiento,capacitacion,entrega_equipo,visita,id_empresa,id_hospital,id_equipo,id_marca,id_modelo,id_os,id_ingeniero) values (nextval('seq_servicio'),'','1182160','','','','43476','','','',12,294,197,53,205,1371,2);</v>
      </c>
    </row>
    <row r="1948" customFormat="false" ht="13.8" hidden="false" customHeight="false" outlineLevel="0" collapsed="false">
      <c r="A1948" s="31" t="s">
        <v>23</v>
      </c>
      <c r="B1948" s="31"/>
      <c r="C1948" s="31" t="s">
        <v>7736</v>
      </c>
      <c r="D1948" s="31" t="s">
        <v>7747</v>
      </c>
      <c r="E1948" s="31" t="s">
        <v>4803</v>
      </c>
      <c r="F1948" s="32" t="s">
        <v>5650</v>
      </c>
      <c r="G1948" s="32" t="s">
        <v>7808</v>
      </c>
      <c r="H1948" s="33"/>
      <c r="I1948" s="33"/>
      <c r="J1948" s="34" t="s">
        <v>7804</v>
      </c>
      <c r="K1948" s="31"/>
      <c r="L1948" s="35" t="n">
        <v>43476</v>
      </c>
      <c r="M1948" s="36"/>
      <c r="N1948" s="31"/>
      <c r="O1948" s="31"/>
      <c r="P1948" s="31" t="s">
        <v>6964</v>
      </c>
      <c r="Q1948" s="0" t="n">
        <f aca="false">IF(ISNA(VLOOKUP(A1948,calculos!$A$2:$B$20,2,1)),"null",VLOOKUP(A1948,calculos!$A$2:$B$20,2,1))</f>
        <v>12</v>
      </c>
      <c r="R1948" s="0" t="n">
        <f aca="false">IF(ISNA(VLOOKUP(C1948,calculos!$D$2:$E$1218,2,1)),"null",VLOOKUP(C1948,calculos!$D$2:$E$1218,2,1))</f>
        <v>294</v>
      </c>
      <c r="S1948" s="0" t="n">
        <f aca="false">IF(ISNA(VLOOKUP(D1948,calculos!$G$2:$H$1118,2,1)),"null",VLOOKUP(D1948,calculos!$G$2:$H$1118,2,1))</f>
        <v>197</v>
      </c>
      <c r="T1948" s="0" t="n">
        <f aca="false">IF(ISNA(VLOOKUP(E1948,calculos!$J$2:$K$220,2,1)),"null",VLOOKUP(E1948,calculos!$J$2:$K$220,2,1))</f>
        <v>53</v>
      </c>
      <c r="U1948" s="0" t="n">
        <f aca="false">IF(ISNA(VLOOKUP(F1948,calculos!$M$2:$N$658,2,1)),"null",VLOOKUP(F1948,calculos!$M$2:$N$658,2,1))</f>
        <v>205</v>
      </c>
      <c r="V1948" s="0" t="n">
        <f aca="false">IF(ISNA(VLOOKUP(J1948,calculos!$P$2:$Q$1711,2,1)),"null",VLOOKUP(J1948,calculos!$P$2:$Q$1711,2,1))</f>
        <v>1371</v>
      </c>
      <c r="W1948" s="0" t="n">
        <f aca="false">IF(ISNA(VLOOKUP(P1948,calculos!$S$2:$T$58,2,1)),"null",VLOOKUP(P1948,calculos!$S$2:$T$58,2,1))</f>
        <v>2</v>
      </c>
      <c r="X1948" s="9" t="str">
        <f aca="false">$X$1&amp;B1948&amp;"','"&amp;G1948&amp;"','"&amp;H1948&amp;"','"&amp;I1948&amp;"','"&amp;K1948&amp;"','"&amp;L1948&amp;"','"&amp;M1948&amp;"','"&amp;N1948&amp;"','"&amp;O1948&amp;"',"&amp;Q1948&amp;","&amp;R1948&amp;","&amp;S1948&amp;","&amp;T1948&amp;","&amp;U1948&amp;","&amp;V1948&amp;","&amp;W1948&amp;");"</f>
        <v>insert into servicio (id,fecha_entrega,serie,apertura,fecha_instalacion,garantia,mantenimiento,capacitacion,entrega_equipo,visita,id_empresa,id_hospital,id_equipo,id_marca,id_modelo,id_os,id_ingeniero) values (nextval('seq_servicio'),'','1182130','','','','43476','','','',12,294,197,53,205,1371,2);</v>
      </c>
    </row>
    <row r="1949" customFormat="false" ht="13.8" hidden="false" customHeight="false" outlineLevel="0" collapsed="false">
      <c r="A1949" s="31" t="s">
        <v>23</v>
      </c>
      <c r="B1949" s="31"/>
      <c r="C1949" s="31" t="s">
        <v>7736</v>
      </c>
      <c r="D1949" s="31" t="s">
        <v>7747</v>
      </c>
      <c r="E1949" s="31" t="s">
        <v>4803</v>
      </c>
      <c r="F1949" s="32" t="s">
        <v>5650</v>
      </c>
      <c r="G1949" s="32" t="s">
        <v>7809</v>
      </c>
      <c r="H1949" s="33"/>
      <c r="I1949" s="33"/>
      <c r="J1949" s="34" t="s">
        <v>7804</v>
      </c>
      <c r="K1949" s="31"/>
      <c r="L1949" s="35" t="n">
        <v>43476</v>
      </c>
      <c r="M1949" s="36"/>
      <c r="N1949" s="31"/>
      <c r="O1949" s="31"/>
      <c r="P1949" s="31" t="s">
        <v>6964</v>
      </c>
      <c r="Q1949" s="0" t="n">
        <f aca="false">IF(ISNA(VLOOKUP(A1949,calculos!$A$2:$B$20,2,1)),"null",VLOOKUP(A1949,calculos!$A$2:$B$20,2,1))</f>
        <v>12</v>
      </c>
      <c r="R1949" s="0" t="n">
        <f aca="false">IF(ISNA(VLOOKUP(C1949,calculos!$D$2:$E$1218,2,1)),"null",VLOOKUP(C1949,calculos!$D$2:$E$1218,2,1))</f>
        <v>294</v>
      </c>
      <c r="S1949" s="0" t="n">
        <f aca="false">IF(ISNA(VLOOKUP(D1949,calculos!$G$2:$H$1118,2,1)),"null",VLOOKUP(D1949,calculos!$G$2:$H$1118,2,1))</f>
        <v>197</v>
      </c>
      <c r="T1949" s="0" t="n">
        <f aca="false">IF(ISNA(VLOOKUP(E1949,calculos!$J$2:$K$220,2,1)),"null",VLOOKUP(E1949,calculos!$J$2:$K$220,2,1))</f>
        <v>53</v>
      </c>
      <c r="U1949" s="0" t="n">
        <f aca="false">IF(ISNA(VLOOKUP(F1949,calculos!$M$2:$N$658,2,1)),"null",VLOOKUP(F1949,calculos!$M$2:$N$658,2,1))</f>
        <v>205</v>
      </c>
      <c r="V1949" s="0" t="n">
        <f aca="false">IF(ISNA(VLOOKUP(J1949,calculos!$P$2:$Q$1711,2,1)),"null",VLOOKUP(J1949,calculos!$P$2:$Q$1711,2,1))</f>
        <v>1371</v>
      </c>
      <c r="W1949" s="0" t="n">
        <f aca="false">IF(ISNA(VLOOKUP(P1949,calculos!$S$2:$T$58,2,1)),"null",VLOOKUP(P1949,calculos!$S$2:$T$58,2,1))</f>
        <v>2</v>
      </c>
      <c r="X1949" s="9" t="str">
        <f aca="false">$X$1&amp;B1949&amp;"','"&amp;G1949&amp;"','"&amp;H1949&amp;"','"&amp;I1949&amp;"','"&amp;K1949&amp;"','"&amp;L1949&amp;"','"&amp;M1949&amp;"','"&amp;N1949&amp;"','"&amp;O1949&amp;"',"&amp;Q1949&amp;","&amp;R1949&amp;","&amp;S1949&amp;","&amp;T1949&amp;","&amp;U1949&amp;","&amp;V1949&amp;","&amp;W1949&amp;");"</f>
        <v>insert into servicio (id,fecha_entrega,serie,apertura,fecha_instalacion,garantia,mantenimiento,capacitacion,entrega_equipo,visita,id_empresa,id_hospital,id_equipo,id_marca,id_modelo,id_os,id_ingeniero) values (nextval('seq_servicio'),'','1182139','','','','43476','','','',12,294,197,53,205,1371,2);</v>
      </c>
    </row>
    <row r="1950" customFormat="false" ht="13.8" hidden="false" customHeight="false" outlineLevel="0" collapsed="false">
      <c r="A1950" s="31" t="s">
        <v>23</v>
      </c>
      <c r="B1950" s="31"/>
      <c r="C1950" s="31" t="s">
        <v>7736</v>
      </c>
      <c r="D1950" s="31" t="s">
        <v>7747</v>
      </c>
      <c r="E1950" s="31" t="s">
        <v>4803</v>
      </c>
      <c r="F1950" s="32" t="s">
        <v>5650</v>
      </c>
      <c r="G1950" s="32" t="s">
        <v>7810</v>
      </c>
      <c r="H1950" s="33"/>
      <c r="I1950" s="33"/>
      <c r="J1950" s="34" t="s">
        <v>7804</v>
      </c>
      <c r="K1950" s="31"/>
      <c r="L1950" s="35" t="n">
        <v>43476</v>
      </c>
      <c r="M1950" s="36"/>
      <c r="N1950" s="31"/>
      <c r="O1950" s="31"/>
      <c r="P1950" s="31" t="s">
        <v>6964</v>
      </c>
      <c r="Q1950" s="0" t="n">
        <f aca="false">IF(ISNA(VLOOKUP(A1950,calculos!$A$2:$B$20,2,1)),"null",VLOOKUP(A1950,calculos!$A$2:$B$20,2,1))</f>
        <v>12</v>
      </c>
      <c r="R1950" s="0" t="n">
        <f aca="false">IF(ISNA(VLOOKUP(C1950,calculos!$D$2:$E$1218,2,1)),"null",VLOOKUP(C1950,calculos!$D$2:$E$1218,2,1))</f>
        <v>294</v>
      </c>
      <c r="S1950" s="0" t="n">
        <f aca="false">IF(ISNA(VLOOKUP(D1950,calculos!$G$2:$H$1118,2,1)),"null",VLOOKUP(D1950,calculos!$G$2:$H$1118,2,1))</f>
        <v>197</v>
      </c>
      <c r="T1950" s="0" t="n">
        <f aca="false">IF(ISNA(VLOOKUP(E1950,calculos!$J$2:$K$220,2,1)),"null",VLOOKUP(E1950,calculos!$J$2:$K$220,2,1))</f>
        <v>53</v>
      </c>
      <c r="U1950" s="0" t="n">
        <f aca="false">IF(ISNA(VLOOKUP(F1950,calculos!$M$2:$N$658,2,1)),"null",VLOOKUP(F1950,calculos!$M$2:$N$658,2,1))</f>
        <v>205</v>
      </c>
      <c r="V1950" s="0" t="n">
        <f aca="false">IF(ISNA(VLOOKUP(J1950,calculos!$P$2:$Q$1711,2,1)),"null",VLOOKUP(J1950,calculos!$P$2:$Q$1711,2,1))</f>
        <v>1371</v>
      </c>
      <c r="W1950" s="0" t="n">
        <f aca="false">IF(ISNA(VLOOKUP(P1950,calculos!$S$2:$T$58,2,1)),"null",VLOOKUP(P1950,calculos!$S$2:$T$58,2,1))</f>
        <v>2</v>
      </c>
      <c r="X1950" s="9" t="str">
        <f aca="false">$X$1&amp;B1950&amp;"','"&amp;G1950&amp;"','"&amp;H1950&amp;"','"&amp;I1950&amp;"','"&amp;K1950&amp;"','"&amp;L1950&amp;"','"&amp;M1950&amp;"','"&amp;N1950&amp;"','"&amp;O1950&amp;"',"&amp;Q1950&amp;","&amp;R1950&amp;","&amp;S1950&amp;","&amp;T1950&amp;","&amp;U1950&amp;","&amp;V1950&amp;","&amp;W1950&amp;");"</f>
        <v>insert into servicio (id,fecha_entrega,serie,apertura,fecha_instalacion,garantia,mantenimiento,capacitacion,entrega_equipo,visita,id_empresa,id_hospital,id_equipo,id_marca,id_modelo,id_os,id_ingeniero) values (nextval('seq_servicio'),'','1182121','','','','43476','','','',12,294,197,53,205,1371,2);</v>
      </c>
    </row>
    <row r="1951" customFormat="false" ht="13.8" hidden="false" customHeight="false" outlineLevel="0" collapsed="false">
      <c r="A1951" s="31" t="s">
        <v>23</v>
      </c>
      <c r="B1951" s="31"/>
      <c r="C1951" s="31" t="s">
        <v>7736</v>
      </c>
      <c r="D1951" s="31" t="s">
        <v>7747</v>
      </c>
      <c r="E1951" s="31" t="s">
        <v>4803</v>
      </c>
      <c r="F1951" s="32" t="s">
        <v>5650</v>
      </c>
      <c r="G1951" s="32" t="s">
        <v>7811</v>
      </c>
      <c r="H1951" s="33"/>
      <c r="I1951" s="33"/>
      <c r="J1951" s="34" t="s">
        <v>7804</v>
      </c>
      <c r="K1951" s="31"/>
      <c r="L1951" s="35" t="n">
        <v>43476</v>
      </c>
      <c r="M1951" s="36"/>
      <c r="N1951" s="31"/>
      <c r="O1951" s="31"/>
      <c r="P1951" s="31" t="s">
        <v>6964</v>
      </c>
      <c r="Q1951" s="0" t="n">
        <f aca="false">IF(ISNA(VLOOKUP(A1951,calculos!$A$2:$B$20,2,1)),"null",VLOOKUP(A1951,calculos!$A$2:$B$20,2,1))</f>
        <v>12</v>
      </c>
      <c r="R1951" s="0" t="n">
        <f aca="false">IF(ISNA(VLOOKUP(C1951,calculos!$D$2:$E$1218,2,1)),"null",VLOOKUP(C1951,calculos!$D$2:$E$1218,2,1))</f>
        <v>294</v>
      </c>
      <c r="S1951" s="0" t="n">
        <f aca="false">IF(ISNA(VLOOKUP(D1951,calculos!$G$2:$H$1118,2,1)),"null",VLOOKUP(D1951,calculos!$G$2:$H$1118,2,1))</f>
        <v>197</v>
      </c>
      <c r="T1951" s="0" t="n">
        <f aca="false">IF(ISNA(VLOOKUP(E1951,calculos!$J$2:$K$220,2,1)),"null",VLOOKUP(E1951,calculos!$J$2:$K$220,2,1))</f>
        <v>53</v>
      </c>
      <c r="U1951" s="0" t="n">
        <f aca="false">IF(ISNA(VLOOKUP(F1951,calculos!$M$2:$N$658,2,1)),"null",VLOOKUP(F1951,calculos!$M$2:$N$658,2,1))</f>
        <v>205</v>
      </c>
      <c r="V1951" s="0" t="n">
        <f aca="false">IF(ISNA(VLOOKUP(J1951,calculos!$P$2:$Q$1711,2,1)),"null",VLOOKUP(J1951,calculos!$P$2:$Q$1711,2,1))</f>
        <v>1371</v>
      </c>
      <c r="W1951" s="0" t="n">
        <f aca="false">IF(ISNA(VLOOKUP(P1951,calculos!$S$2:$T$58,2,1)),"null",VLOOKUP(P1951,calculos!$S$2:$T$58,2,1))</f>
        <v>2</v>
      </c>
      <c r="X1951" s="9" t="str">
        <f aca="false">$X$1&amp;B1951&amp;"','"&amp;G1951&amp;"','"&amp;H1951&amp;"','"&amp;I1951&amp;"','"&amp;K1951&amp;"','"&amp;L1951&amp;"','"&amp;M1951&amp;"','"&amp;N1951&amp;"','"&amp;O1951&amp;"',"&amp;Q1951&amp;","&amp;R1951&amp;","&amp;S1951&amp;","&amp;T1951&amp;","&amp;U1951&amp;","&amp;V1951&amp;","&amp;W1951&amp;");"</f>
        <v>insert into servicio (id,fecha_entrega,serie,apertura,fecha_instalacion,garantia,mantenimiento,capacitacion,entrega_equipo,visita,id_empresa,id_hospital,id_equipo,id_marca,id_modelo,id_os,id_ingeniero) values (nextval('seq_servicio'),'','1182142','','','','43476','','','',12,294,197,53,205,1371,2);</v>
      </c>
    </row>
    <row r="1952" customFormat="false" ht="13.8" hidden="false" customHeight="false" outlineLevel="0" collapsed="false">
      <c r="A1952" s="31" t="s">
        <v>23</v>
      </c>
      <c r="B1952" s="31"/>
      <c r="C1952" s="31" t="s">
        <v>7736</v>
      </c>
      <c r="D1952" s="31" t="s">
        <v>7747</v>
      </c>
      <c r="E1952" s="31" t="s">
        <v>4803</v>
      </c>
      <c r="F1952" s="32" t="s">
        <v>5650</v>
      </c>
      <c r="G1952" s="32" t="s">
        <v>7812</v>
      </c>
      <c r="H1952" s="33"/>
      <c r="I1952" s="33"/>
      <c r="J1952" s="34" t="s">
        <v>7804</v>
      </c>
      <c r="K1952" s="31"/>
      <c r="L1952" s="35" t="n">
        <v>43476</v>
      </c>
      <c r="M1952" s="36"/>
      <c r="N1952" s="31"/>
      <c r="O1952" s="31"/>
      <c r="P1952" s="31" t="s">
        <v>6964</v>
      </c>
      <c r="Q1952" s="0" t="n">
        <f aca="false">IF(ISNA(VLOOKUP(A1952,calculos!$A$2:$B$20,2,1)),"null",VLOOKUP(A1952,calculos!$A$2:$B$20,2,1))</f>
        <v>12</v>
      </c>
      <c r="R1952" s="0" t="n">
        <f aca="false">IF(ISNA(VLOOKUP(C1952,calculos!$D$2:$E$1218,2,1)),"null",VLOOKUP(C1952,calculos!$D$2:$E$1218,2,1))</f>
        <v>294</v>
      </c>
      <c r="S1952" s="0" t="n">
        <f aca="false">IF(ISNA(VLOOKUP(D1952,calculos!$G$2:$H$1118,2,1)),"null",VLOOKUP(D1952,calculos!$G$2:$H$1118,2,1))</f>
        <v>197</v>
      </c>
      <c r="T1952" s="0" t="n">
        <f aca="false">IF(ISNA(VLOOKUP(E1952,calculos!$J$2:$K$220,2,1)),"null",VLOOKUP(E1952,calculos!$J$2:$K$220,2,1))</f>
        <v>53</v>
      </c>
      <c r="U1952" s="0" t="n">
        <f aca="false">IF(ISNA(VLOOKUP(F1952,calculos!$M$2:$N$658,2,1)),"null",VLOOKUP(F1952,calculos!$M$2:$N$658,2,1))</f>
        <v>205</v>
      </c>
      <c r="V1952" s="0" t="n">
        <f aca="false">IF(ISNA(VLOOKUP(J1952,calculos!$P$2:$Q$1711,2,1)),"null",VLOOKUP(J1952,calculos!$P$2:$Q$1711,2,1))</f>
        <v>1371</v>
      </c>
      <c r="W1952" s="0" t="n">
        <f aca="false">IF(ISNA(VLOOKUP(P1952,calculos!$S$2:$T$58,2,1)),"null",VLOOKUP(P1952,calculos!$S$2:$T$58,2,1))</f>
        <v>2</v>
      </c>
      <c r="X1952" s="9" t="str">
        <f aca="false">$X$1&amp;B1952&amp;"','"&amp;G1952&amp;"','"&amp;H1952&amp;"','"&amp;I1952&amp;"','"&amp;K1952&amp;"','"&amp;L1952&amp;"','"&amp;M1952&amp;"','"&amp;N1952&amp;"','"&amp;O1952&amp;"',"&amp;Q1952&amp;","&amp;R1952&amp;","&amp;S1952&amp;","&amp;T1952&amp;","&amp;U1952&amp;","&amp;V1952&amp;","&amp;W1952&amp;");"</f>
        <v>insert into servicio (id,fecha_entrega,serie,apertura,fecha_instalacion,garantia,mantenimiento,capacitacion,entrega_equipo,visita,id_empresa,id_hospital,id_equipo,id_marca,id_modelo,id_os,id_ingeniero) values (nextval('seq_servicio'),'','1182116','','','','43476','','','',12,294,197,53,205,1371,2);</v>
      </c>
    </row>
    <row r="1953" customFormat="false" ht="13.8" hidden="false" customHeight="false" outlineLevel="0" collapsed="false">
      <c r="A1953" s="31" t="s">
        <v>23</v>
      </c>
      <c r="B1953" s="31"/>
      <c r="C1953" s="31" t="s">
        <v>7736</v>
      </c>
      <c r="D1953" s="31" t="s">
        <v>7747</v>
      </c>
      <c r="E1953" s="31" t="s">
        <v>4803</v>
      </c>
      <c r="F1953" s="32" t="s">
        <v>5650</v>
      </c>
      <c r="G1953" s="32" t="s">
        <v>7813</v>
      </c>
      <c r="H1953" s="33"/>
      <c r="I1953" s="33"/>
      <c r="J1953" s="34" t="s">
        <v>7804</v>
      </c>
      <c r="K1953" s="31"/>
      <c r="L1953" s="35" t="n">
        <v>43476</v>
      </c>
      <c r="M1953" s="36"/>
      <c r="N1953" s="31"/>
      <c r="O1953" s="31"/>
      <c r="P1953" s="31" t="s">
        <v>6964</v>
      </c>
      <c r="Q1953" s="0" t="n">
        <f aca="false">IF(ISNA(VLOOKUP(A1953,calculos!$A$2:$B$20,2,1)),"null",VLOOKUP(A1953,calculos!$A$2:$B$20,2,1))</f>
        <v>12</v>
      </c>
      <c r="R1953" s="0" t="n">
        <f aca="false">IF(ISNA(VLOOKUP(C1953,calculos!$D$2:$E$1218,2,1)),"null",VLOOKUP(C1953,calculos!$D$2:$E$1218,2,1))</f>
        <v>294</v>
      </c>
      <c r="S1953" s="0" t="n">
        <f aca="false">IF(ISNA(VLOOKUP(D1953,calculos!$G$2:$H$1118,2,1)),"null",VLOOKUP(D1953,calculos!$G$2:$H$1118,2,1))</f>
        <v>197</v>
      </c>
      <c r="T1953" s="0" t="n">
        <f aca="false">IF(ISNA(VLOOKUP(E1953,calculos!$J$2:$K$220,2,1)),"null",VLOOKUP(E1953,calculos!$J$2:$K$220,2,1))</f>
        <v>53</v>
      </c>
      <c r="U1953" s="0" t="n">
        <f aca="false">IF(ISNA(VLOOKUP(F1953,calculos!$M$2:$N$658,2,1)),"null",VLOOKUP(F1953,calculos!$M$2:$N$658,2,1))</f>
        <v>205</v>
      </c>
      <c r="V1953" s="0" t="n">
        <f aca="false">IF(ISNA(VLOOKUP(J1953,calculos!$P$2:$Q$1711,2,1)),"null",VLOOKUP(J1953,calculos!$P$2:$Q$1711,2,1))</f>
        <v>1371</v>
      </c>
      <c r="W1953" s="0" t="n">
        <f aca="false">IF(ISNA(VLOOKUP(P1953,calculos!$S$2:$T$58,2,1)),"null",VLOOKUP(P1953,calculos!$S$2:$T$58,2,1))</f>
        <v>2</v>
      </c>
      <c r="X1953" s="9" t="str">
        <f aca="false">$X$1&amp;B1953&amp;"','"&amp;G1953&amp;"','"&amp;H1953&amp;"','"&amp;I1953&amp;"','"&amp;K1953&amp;"','"&amp;L1953&amp;"','"&amp;M1953&amp;"','"&amp;N1953&amp;"','"&amp;O1953&amp;"',"&amp;Q1953&amp;","&amp;R1953&amp;","&amp;S1953&amp;","&amp;T1953&amp;","&amp;U1953&amp;","&amp;V1953&amp;","&amp;W1953&amp;");"</f>
        <v>insert into servicio (id,fecha_entrega,serie,apertura,fecha_instalacion,garantia,mantenimiento,capacitacion,entrega_equipo,visita,id_empresa,id_hospital,id_equipo,id_marca,id_modelo,id_os,id_ingeniero) values (nextval('seq_servicio'),'','1182151','','','','43476','','','',12,294,197,53,205,1371,2);</v>
      </c>
    </row>
    <row r="1954" customFormat="false" ht="13.8" hidden="false" customHeight="false" outlineLevel="0" collapsed="false">
      <c r="A1954" s="31" t="s">
        <v>23</v>
      </c>
      <c r="B1954" s="31"/>
      <c r="C1954" s="31" t="s">
        <v>7736</v>
      </c>
      <c r="D1954" s="31" t="s">
        <v>7747</v>
      </c>
      <c r="E1954" s="31" t="s">
        <v>4803</v>
      </c>
      <c r="F1954" s="32" t="s">
        <v>5650</v>
      </c>
      <c r="G1954" s="32" t="s">
        <v>7814</v>
      </c>
      <c r="H1954" s="33"/>
      <c r="I1954" s="33"/>
      <c r="J1954" s="34" t="s">
        <v>7804</v>
      </c>
      <c r="K1954" s="31"/>
      <c r="L1954" s="35" t="n">
        <v>43476</v>
      </c>
      <c r="M1954" s="36"/>
      <c r="N1954" s="31"/>
      <c r="O1954" s="31"/>
      <c r="P1954" s="31" t="s">
        <v>6964</v>
      </c>
      <c r="Q1954" s="0" t="n">
        <f aca="false">IF(ISNA(VLOOKUP(A1954,calculos!$A$2:$B$20,2,1)),"null",VLOOKUP(A1954,calculos!$A$2:$B$20,2,1))</f>
        <v>12</v>
      </c>
      <c r="R1954" s="0" t="n">
        <f aca="false">IF(ISNA(VLOOKUP(C1954,calculos!$D$2:$E$1218,2,1)),"null",VLOOKUP(C1954,calculos!$D$2:$E$1218,2,1))</f>
        <v>294</v>
      </c>
      <c r="S1954" s="0" t="n">
        <f aca="false">IF(ISNA(VLOOKUP(D1954,calculos!$G$2:$H$1118,2,1)),"null",VLOOKUP(D1954,calculos!$G$2:$H$1118,2,1))</f>
        <v>197</v>
      </c>
      <c r="T1954" s="0" t="n">
        <f aca="false">IF(ISNA(VLOOKUP(E1954,calculos!$J$2:$K$220,2,1)),"null",VLOOKUP(E1954,calculos!$J$2:$K$220,2,1))</f>
        <v>53</v>
      </c>
      <c r="U1954" s="0" t="n">
        <f aca="false">IF(ISNA(VLOOKUP(F1954,calculos!$M$2:$N$658,2,1)),"null",VLOOKUP(F1954,calculos!$M$2:$N$658,2,1))</f>
        <v>205</v>
      </c>
      <c r="V1954" s="0" t="n">
        <f aca="false">IF(ISNA(VLOOKUP(J1954,calculos!$P$2:$Q$1711,2,1)),"null",VLOOKUP(J1954,calculos!$P$2:$Q$1711,2,1))</f>
        <v>1371</v>
      </c>
      <c r="W1954" s="0" t="n">
        <f aca="false">IF(ISNA(VLOOKUP(P1954,calculos!$S$2:$T$58,2,1)),"null",VLOOKUP(P1954,calculos!$S$2:$T$58,2,1))</f>
        <v>2</v>
      </c>
      <c r="X1954" s="9" t="str">
        <f aca="false">$X$1&amp;B1954&amp;"','"&amp;G1954&amp;"','"&amp;H1954&amp;"','"&amp;I1954&amp;"','"&amp;K1954&amp;"','"&amp;L1954&amp;"','"&amp;M1954&amp;"','"&amp;N1954&amp;"','"&amp;O1954&amp;"',"&amp;Q1954&amp;","&amp;R1954&amp;","&amp;S1954&amp;","&amp;T1954&amp;","&amp;U1954&amp;","&amp;V1954&amp;","&amp;W1954&amp;");"</f>
        <v>insert into servicio (id,fecha_entrega,serie,apertura,fecha_instalacion,garantia,mantenimiento,capacitacion,entrega_equipo,visita,id_empresa,id_hospital,id_equipo,id_marca,id_modelo,id_os,id_ingeniero) values (nextval('seq_servicio'),'','1182187','','','','43476','','','',12,294,197,53,205,1371,2);</v>
      </c>
    </row>
    <row r="1955" customFormat="false" ht="13.8" hidden="false" customHeight="false" outlineLevel="0" collapsed="false">
      <c r="A1955" s="31" t="s">
        <v>23</v>
      </c>
      <c r="B1955" s="31"/>
      <c r="C1955" s="31" t="s">
        <v>7736</v>
      </c>
      <c r="D1955" s="31" t="s">
        <v>7747</v>
      </c>
      <c r="E1955" s="31" t="s">
        <v>4803</v>
      </c>
      <c r="F1955" s="32" t="s">
        <v>5650</v>
      </c>
      <c r="G1955" s="32" t="s">
        <v>7815</v>
      </c>
      <c r="H1955" s="33"/>
      <c r="I1955" s="33"/>
      <c r="J1955" s="34" t="s">
        <v>7804</v>
      </c>
      <c r="K1955" s="31"/>
      <c r="L1955" s="35" t="n">
        <v>43476</v>
      </c>
      <c r="M1955" s="36"/>
      <c r="N1955" s="31"/>
      <c r="O1955" s="31"/>
      <c r="P1955" s="31" t="s">
        <v>6964</v>
      </c>
      <c r="Q1955" s="0" t="n">
        <f aca="false">IF(ISNA(VLOOKUP(A1955,calculos!$A$2:$B$20,2,1)),"null",VLOOKUP(A1955,calculos!$A$2:$B$20,2,1))</f>
        <v>12</v>
      </c>
      <c r="R1955" s="0" t="n">
        <f aca="false">IF(ISNA(VLOOKUP(C1955,calculos!$D$2:$E$1218,2,1)),"null",VLOOKUP(C1955,calculos!$D$2:$E$1218,2,1))</f>
        <v>294</v>
      </c>
      <c r="S1955" s="0" t="n">
        <f aca="false">IF(ISNA(VLOOKUP(D1955,calculos!$G$2:$H$1118,2,1)),"null",VLOOKUP(D1955,calculos!$G$2:$H$1118,2,1))</f>
        <v>197</v>
      </c>
      <c r="T1955" s="0" t="n">
        <f aca="false">IF(ISNA(VLOOKUP(E1955,calculos!$J$2:$K$220,2,1)),"null",VLOOKUP(E1955,calculos!$J$2:$K$220,2,1))</f>
        <v>53</v>
      </c>
      <c r="U1955" s="0" t="n">
        <f aca="false">IF(ISNA(VLOOKUP(F1955,calculos!$M$2:$N$658,2,1)),"null",VLOOKUP(F1955,calculos!$M$2:$N$658,2,1))</f>
        <v>205</v>
      </c>
      <c r="V1955" s="0" t="n">
        <f aca="false">IF(ISNA(VLOOKUP(J1955,calculos!$P$2:$Q$1711,2,1)),"null",VLOOKUP(J1955,calculos!$P$2:$Q$1711,2,1))</f>
        <v>1371</v>
      </c>
      <c r="W1955" s="0" t="n">
        <f aca="false">IF(ISNA(VLOOKUP(P1955,calculos!$S$2:$T$58,2,1)),"null",VLOOKUP(P1955,calculos!$S$2:$T$58,2,1))</f>
        <v>2</v>
      </c>
      <c r="X1955" s="9" t="str">
        <f aca="false">$X$1&amp;B1955&amp;"','"&amp;G1955&amp;"','"&amp;H1955&amp;"','"&amp;I1955&amp;"','"&amp;K1955&amp;"','"&amp;L1955&amp;"','"&amp;M1955&amp;"','"&amp;N1955&amp;"','"&amp;O1955&amp;"',"&amp;Q1955&amp;","&amp;R1955&amp;","&amp;S1955&amp;","&amp;T1955&amp;","&amp;U1955&amp;","&amp;V1955&amp;","&amp;W1955&amp;");"</f>
        <v>insert into servicio (id,fecha_entrega,serie,apertura,fecha_instalacion,garantia,mantenimiento,capacitacion,entrega_equipo,visita,id_empresa,id_hospital,id_equipo,id_marca,id_modelo,id_os,id_ingeniero) values (nextval('seq_servicio'),'','1182185','','','','43476','','','',12,294,197,53,205,1371,2);</v>
      </c>
    </row>
    <row r="1956" customFormat="false" ht="13.8" hidden="false" customHeight="false" outlineLevel="0" collapsed="false">
      <c r="A1956" s="31" t="s">
        <v>23</v>
      </c>
      <c r="B1956" s="31"/>
      <c r="C1956" s="31" t="s">
        <v>7736</v>
      </c>
      <c r="D1956" s="31" t="s">
        <v>7720</v>
      </c>
      <c r="E1956" s="31" t="s">
        <v>4774</v>
      </c>
      <c r="F1956" s="32" t="s">
        <v>7816</v>
      </c>
      <c r="G1956" s="32" t="s">
        <v>7817</v>
      </c>
      <c r="H1956" s="33"/>
      <c r="I1956" s="33"/>
      <c r="J1956" s="34" t="s">
        <v>7818</v>
      </c>
      <c r="K1956" s="31"/>
      <c r="L1956" s="35" t="n">
        <v>43476</v>
      </c>
      <c r="M1956" s="36"/>
      <c r="N1956" s="31"/>
      <c r="O1956" s="31"/>
      <c r="P1956" s="31" t="s">
        <v>6964</v>
      </c>
      <c r="Q1956" s="0" t="n">
        <f aca="false">IF(ISNA(VLOOKUP(A1956,calculos!$A$2:$B$20,2,1)),"null",VLOOKUP(A1956,calculos!$A$2:$B$20,2,1))</f>
        <v>12</v>
      </c>
      <c r="R1956" s="0" t="n">
        <f aca="false">IF(ISNA(VLOOKUP(C1956,calculos!$D$2:$E$1218,2,1)),"null",VLOOKUP(C1956,calculos!$D$2:$E$1218,2,1))</f>
        <v>294</v>
      </c>
      <c r="S1956" s="0" t="n">
        <f aca="false">IF(ISNA(VLOOKUP(D1956,calculos!$G$2:$H$1118,2,1)),"null",VLOOKUP(D1956,calculos!$G$2:$H$1118,2,1))</f>
        <v>610</v>
      </c>
      <c r="T1956" s="0" t="n">
        <f aca="false">IF(ISNA(VLOOKUP(E1956,calculos!$J$2:$K$220,2,1)),"null",VLOOKUP(E1956,calculos!$J$2:$K$220,2,1))</f>
        <v>172</v>
      </c>
      <c r="U1956" s="0" t="n">
        <f aca="false">IF(ISNA(VLOOKUP(F1956,calculos!$M$2:$N$658,2,1)),"null",VLOOKUP(F1956,calculos!$M$2:$N$658,2,1))</f>
        <v>42</v>
      </c>
      <c r="V1956" s="0" t="n">
        <f aca="false">IF(ISNA(VLOOKUP(J1956,calculos!$P$2:$Q$1711,2,1)),"null",VLOOKUP(J1956,calculos!$P$2:$Q$1711,2,1))</f>
        <v>1368</v>
      </c>
      <c r="W1956" s="0" t="n">
        <f aca="false">IF(ISNA(VLOOKUP(P1956,calculos!$S$2:$T$58,2,1)),"null",VLOOKUP(P1956,calculos!$S$2:$T$58,2,1))</f>
        <v>2</v>
      </c>
      <c r="X1956" s="9" t="str">
        <f aca="false">$X$1&amp;B1956&amp;"','"&amp;G1956&amp;"','"&amp;H1956&amp;"','"&amp;I1956&amp;"','"&amp;K1956&amp;"','"&amp;L1956&amp;"','"&amp;M1956&amp;"','"&amp;N1956&amp;"','"&amp;O1956&amp;"',"&amp;Q1956&amp;","&amp;R1956&amp;","&amp;S1956&amp;","&amp;T1956&amp;","&amp;U1956&amp;","&amp;V1956&amp;","&amp;W1956&amp;");"</f>
        <v>insert into servicio (id,fecha_entrega,serie,apertura,fecha_instalacion,garantia,mantenimiento,capacitacion,entrega_equipo,visita,id_empresa,id_hospital,id_equipo,id_marca,id_modelo,id_os,id_ingeniero) values (nextval('seq_servicio'),'','20760','','','','43476','','','',12,294,610,172,42,1368,2);</v>
      </c>
    </row>
    <row r="1957" customFormat="false" ht="13.8" hidden="false" customHeight="false" outlineLevel="0" collapsed="false">
      <c r="A1957" s="31" t="s">
        <v>23</v>
      </c>
      <c r="B1957" s="31"/>
      <c r="C1957" s="31" t="s">
        <v>7736</v>
      </c>
      <c r="D1957" s="31" t="s">
        <v>7450</v>
      </c>
      <c r="E1957" s="31" t="s">
        <v>4766</v>
      </c>
      <c r="F1957" s="32" t="s">
        <v>7451</v>
      </c>
      <c r="G1957" s="32" t="s">
        <v>7819</v>
      </c>
      <c r="H1957" s="33"/>
      <c r="I1957" s="33"/>
      <c r="J1957" s="34" t="s">
        <v>7820</v>
      </c>
      <c r="K1957" s="31"/>
      <c r="L1957" s="35" t="n">
        <v>43476</v>
      </c>
      <c r="M1957" s="36"/>
      <c r="N1957" s="31"/>
      <c r="O1957" s="31"/>
      <c r="P1957" s="31" t="s">
        <v>6964</v>
      </c>
      <c r="Q1957" s="0" t="n">
        <f aca="false">IF(ISNA(VLOOKUP(A1957,calculos!$A$2:$B$20,2,1)),"null",VLOOKUP(A1957,calculos!$A$2:$B$20,2,1))</f>
        <v>12</v>
      </c>
      <c r="R1957" s="0" t="n">
        <f aca="false">IF(ISNA(VLOOKUP(C1957,calculos!$D$2:$E$1218,2,1)),"null",VLOOKUP(C1957,calculos!$D$2:$E$1218,2,1))</f>
        <v>294</v>
      </c>
      <c r="S1957" s="0" t="n">
        <f aca="false">IF(ISNA(VLOOKUP(D1957,calculos!$G$2:$H$1118,2,1)),"null",VLOOKUP(D1957,calculos!$G$2:$H$1118,2,1))</f>
        <v>667</v>
      </c>
      <c r="T1957" s="0" t="n">
        <f aca="false">IF(ISNA(VLOOKUP(E1957,calculos!$J$2:$K$220,2,1)),"null",VLOOKUP(E1957,calculos!$J$2:$K$220,2,1))</f>
        <v>192</v>
      </c>
      <c r="U1957" s="0" t="n">
        <f aca="false">IF(ISNA(VLOOKUP(F1957,calculos!$M$2:$N$658,2,1)),"null",VLOOKUP(F1957,calculos!$M$2:$N$658,2,1))</f>
        <v>191</v>
      </c>
      <c r="V1957" s="0" t="n">
        <f aca="false">IF(ISNA(VLOOKUP(J1957,calculos!$P$2:$Q$1711,2,1)),"null",VLOOKUP(J1957,calculos!$P$2:$Q$1711,2,1))</f>
        <v>1370</v>
      </c>
      <c r="W1957" s="0" t="n">
        <f aca="false">IF(ISNA(VLOOKUP(P1957,calculos!$S$2:$T$58,2,1)),"null",VLOOKUP(P1957,calculos!$S$2:$T$58,2,1))</f>
        <v>2</v>
      </c>
      <c r="X1957" s="9" t="str">
        <f aca="false">$X$1&amp;B1957&amp;"','"&amp;G1957&amp;"','"&amp;H1957&amp;"','"&amp;I1957&amp;"','"&amp;K1957&amp;"','"&amp;L1957&amp;"','"&amp;M1957&amp;"','"&amp;N1957&amp;"','"&amp;O1957&amp;"',"&amp;Q1957&amp;","&amp;R1957&amp;","&amp;S1957&amp;","&amp;T1957&amp;","&amp;U1957&amp;","&amp;V1957&amp;","&amp;W1957&amp;");"</f>
        <v>insert into servicio (id,fecha_entrega,serie,apertura,fecha_instalacion,garantia,mantenimiento,capacitacion,entrega_equipo,visita,id_empresa,id_hospital,id_equipo,id_marca,id_modelo,id_os,id_ingeniero) values (nextval('seq_servicio'),'','17065101D080','','','','43476','','','',12,294,667,192,191,1370,2);</v>
      </c>
    </row>
    <row r="1958" customFormat="false" ht="13.8" hidden="false" customHeight="false" outlineLevel="0" collapsed="false">
      <c r="A1958" s="31" t="s">
        <v>23</v>
      </c>
      <c r="B1958" s="31"/>
      <c r="C1958" s="31" t="s">
        <v>7736</v>
      </c>
      <c r="D1958" s="31" t="s">
        <v>6442</v>
      </c>
      <c r="E1958" s="31" t="s">
        <v>6131</v>
      </c>
      <c r="F1958" s="32" t="s">
        <v>7821</v>
      </c>
      <c r="G1958" s="32" t="s">
        <v>7822</v>
      </c>
      <c r="H1958" s="33"/>
      <c r="I1958" s="33"/>
      <c r="J1958" s="34" t="s">
        <v>7823</v>
      </c>
      <c r="K1958" s="31"/>
      <c r="L1958" s="35" t="n">
        <v>43476</v>
      </c>
      <c r="M1958" s="36"/>
      <c r="N1958" s="31"/>
      <c r="O1958" s="31"/>
      <c r="P1958" s="31" t="s">
        <v>6964</v>
      </c>
      <c r="Q1958" s="0" t="n">
        <f aca="false">IF(ISNA(VLOOKUP(A1958,calculos!$A$2:$B$20,2,1)),"null",VLOOKUP(A1958,calculos!$A$2:$B$20,2,1))</f>
        <v>12</v>
      </c>
      <c r="R1958" s="0" t="n">
        <f aca="false">IF(ISNA(VLOOKUP(C1958,calculos!$D$2:$E$1218,2,1)),"null",VLOOKUP(C1958,calculos!$D$2:$E$1218,2,1))</f>
        <v>294</v>
      </c>
      <c r="S1958" s="0" t="n">
        <f aca="false">IF(ISNA(VLOOKUP(D1958,calculos!$G$2:$H$1118,2,1)),"null",VLOOKUP(D1958,calculos!$G$2:$H$1118,2,1))</f>
        <v>937</v>
      </c>
      <c r="T1958" s="0" t="n">
        <f aca="false">IF(ISNA(VLOOKUP(E1958,calculos!$J$2:$K$220,2,1)),"null",VLOOKUP(E1958,calculos!$J$2:$K$220,2,1))</f>
        <v>166</v>
      </c>
      <c r="U1958" s="0" t="n">
        <f aca="false">IF(ISNA(VLOOKUP(F1958,calculos!$M$2:$N$658,2,1)),"null",VLOOKUP(F1958,calculos!$M$2:$N$658,2,1))</f>
        <v>505</v>
      </c>
      <c r="V1958" s="0" t="n">
        <f aca="false">IF(ISNA(VLOOKUP(J1958,calculos!$P$2:$Q$1711,2,1)),"null",VLOOKUP(J1958,calculos!$P$2:$Q$1711,2,1))</f>
        <v>1369</v>
      </c>
      <c r="W1958" s="0" t="n">
        <f aca="false">IF(ISNA(VLOOKUP(P1958,calculos!$S$2:$T$58,2,1)),"null",VLOOKUP(P1958,calculos!$S$2:$T$58,2,1))</f>
        <v>2</v>
      </c>
      <c r="X1958" s="9" t="str">
        <f aca="false">$X$1&amp;B1958&amp;"','"&amp;G1958&amp;"','"&amp;H1958&amp;"','"&amp;I1958&amp;"','"&amp;K1958&amp;"','"&amp;L1958&amp;"','"&amp;M1958&amp;"','"&amp;N1958&amp;"','"&amp;O1958&amp;"',"&amp;Q1958&amp;","&amp;R1958&amp;","&amp;S1958&amp;","&amp;T1958&amp;","&amp;U1958&amp;","&amp;V1958&amp;","&amp;W1958&amp;");"</f>
        <v>insert into servicio (id,fecha_entrega,serie,apertura,fecha_instalacion,garantia,mantenimiento,capacitacion,entrega_equipo,visita,id_empresa,id_hospital,id_equipo,id_marca,id_modelo,id_os,id_ingeniero) values (nextval('seq_servicio'),'','0917-24-01-009-002','','','','43476','','','',12,294,937,166,505,1369,2);</v>
      </c>
    </row>
    <row r="1959" customFormat="false" ht="13.8" hidden="false" customHeight="false" outlineLevel="0" collapsed="false">
      <c r="A1959" s="31" t="s">
        <v>23</v>
      </c>
      <c r="B1959" s="31"/>
      <c r="C1959" s="31" t="s">
        <v>7824</v>
      </c>
      <c r="D1959" s="31" t="s">
        <v>7223</v>
      </c>
      <c r="E1959" s="31" t="s">
        <v>771</v>
      </c>
      <c r="F1959" s="32" t="s">
        <v>54</v>
      </c>
      <c r="G1959" s="32" t="s">
        <v>7825</v>
      </c>
      <c r="H1959" s="35" t="n">
        <v>43069</v>
      </c>
      <c r="I1959" s="35" t="n">
        <v>43069</v>
      </c>
      <c r="J1959" s="34" t="s">
        <v>7826</v>
      </c>
      <c r="K1959" s="31"/>
      <c r="L1959" s="35"/>
      <c r="M1959" s="36" t="n">
        <v>43069</v>
      </c>
      <c r="N1959" s="31"/>
      <c r="O1959" s="31"/>
      <c r="P1959" s="31" t="s">
        <v>6964</v>
      </c>
      <c r="Q1959" s="0" t="n">
        <f aca="false">IF(ISNA(VLOOKUP(A1959,calculos!$A$2:$B$20,2,1)),"null",VLOOKUP(A1959,calculos!$A$2:$B$20,2,1))</f>
        <v>12</v>
      </c>
      <c r="R1959" s="0" t="n">
        <f aca="false">IF(ISNA(VLOOKUP(C1959,calculos!$D$2:$E$1218,2,1)),"null",VLOOKUP(C1959,calculos!$D$2:$E$1218,2,1))</f>
        <v>1041</v>
      </c>
      <c r="S1959" s="0" t="n">
        <f aca="false">IF(ISNA(VLOOKUP(D1959,calculos!$G$2:$H$1118,2,1)),"null",VLOOKUP(D1959,calculos!$G$2:$H$1118,2,1))</f>
        <v>1026</v>
      </c>
      <c r="T1959" s="0" t="n">
        <f aca="false">IF(ISNA(VLOOKUP(E1959,calculos!$J$2:$K$220,2,1)),"null",VLOOKUP(E1959,calculos!$J$2:$K$220,2,1))</f>
        <v>142</v>
      </c>
      <c r="U1959" s="0" t="n">
        <f aca="false">IF(ISNA(VLOOKUP(F1959,calculos!$M$2:$N$658,2,1)),"null",VLOOKUP(F1959,calculos!$M$2:$N$658,2,1))</f>
        <v>98</v>
      </c>
      <c r="V1959" s="0" t="n">
        <f aca="false">IF(ISNA(VLOOKUP(J1959,calculos!$P$2:$Q$1711,2,1)),"null",VLOOKUP(J1959,calculos!$P$2:$Q$1711,2,1))</f>
        <v>1295</v>
      </c>
      <c r="W1959" s="0" t="n">
        <f aca="false">IF(ISNA(VLOOKUP(P1959,calculos!$S$2:$T$58,2,1)),"null",VLOOKUP(P1959,calculos!$S$2:$T$58,2,1))</f>
        <v>2</v>
      </c>
      <c r="X1959" s="9" t="str">
        <f aca="false">$X$1&amp;B1959&amp;"','"&amp;G1959&amp;"','"&amp;H1959&amp;"','"&amp;I1959&amp;"','"&amp;K1959&amp;"','"&amp;L1959&amp;"','"&amp;M1959&amp;"','"&amp;N1959&amp;"','"&amp;O1959&amp;"',"&amp;Q1959&amp;","&amp;R1959&amp;","&amp;S1959&amp;","&amp;T1959&amp;","&amp;U1959&amp;","&amp;V1959&amp;","&amp;W1959&amp;");"</f>
        <v>insert into servicio (id,fecha_entrega,serie,apertura,fecha_instalacion,garantia,mantenimiento,capacitacion,entrega_equipo,visita,id_empresa,id_hospital,id_equipo,id_marca,id_modelo,id_os,id_ingeniero) values (nextval('seq_servicio'),'','DEE9046757','43069','43069','','','43069','','',12,1041,1026,142,98,1295,2);</v>
      </c>
    </row>
    <row r="1960" customFormat="false" ht="13.8" hidden="false" customHeight="false" outlineLevel="0" collapsed="false">
      <c r="A1960" s="31" t="s">
        <v>23</v>
      </c>
      <c r="B1960" s="31"/>
      <c r="C1960" s="31" t="s">
        <v>7827</v>
      </c>
      <c r="D1960" s="31" t="s">
        <v>6058</v>
      </c>
      <c r="E1960" s="31" t="s">
        <v>4774</v>
      </c>
      <c r="F1960" s="32" t="s">
        <v>2091</v>
      </c>
      <c r="G1960" s="32" t="s">
        <v>5531</v>
      </c>
      <c r="H1960" s="33" t="n">
        <v>43474</v>
      </c>
      <c r="I1960" s="33" t="n">
        <v>43474</v>
      </c>
      <c r="J1960" s="34" t="s">
        <v>7828</v>
      </c>
      <c r="K1960" s="31"/>
      <c r="L1960" s="35"/>
      <c r="M1960" s="36"/>
      <c r="N1960" s="31"/>
      <c r="O1960" s="31"/>
      <c r="P1960" s="31" t="s">
        <v>5610</v>
      </c>
      <c r="Q1960" s="0" t="n">
        <f aca="false">IF(ISNA(VLOOKUP(A1960,calculos!$A$2:$B$20,2,1)),"null",VLOOKUP(A1960,calculos!$A$2:$B$20,2,1))</f>
        <v>12</v>
      </c>
      <c r="R1960" s="0" t="n">
        <f aca="false">IF(ISNA(VLOOKUP(C1960,calculos!$D$2:$E$1218,2,1)),"null",VLOOKUP(C1960,calculos!$D$2:$E$1218,2,1))</f>
        <v>286</v>
      </c>
      <c r="S1960" s="0" t="n">
        <f aca="false">IF(ISNA(VLOOKUP(D1960,calculos!$G$2:$H$1118,2,1)),"null",VLOOKUP(D1960,calculos!$G$2:$H$1118,2,1))</f>
        <v>621</v>
      </c>
      <c r="T1960" s="0" t="n">
        <f aca="false">IF(ISNA(VLOOKUP(E1960,calculos!$J$2:$K$220,2,1)),"null",VLOOKUP(E1960,calculos!$J$2:$K$220,2,1))</f>
        <v>172</v>
      </c>
      <c r="U1960" s="0" t="n">
        <f aca="false">IF(ISNA(VLOOKUP(F1960,calculos!$M$2:$N$658,2,1)),"null",VLOOKUP(F1960,calculos!$M$2:$N$658,2,1))</f>
        <v>446</v>
      </c>
      <c r="V1960" s="0" t="str">
        <f aca="false">IF(ISNA(VLOOKUP(J1960,calculos!$P$2:$Q$1711,2,1)),"null",VLOOKUP(J1960,calculos!$P$2:$Q$1711,2,1))</f>
        <v>null</v>
      </c>
      <c r="W1960" s="0" t="n">
        <f aca="false">IF(ISNA(VLOOKUP(P1960,calculos!$S$2:$T$58,2,1)),"null",VLOOKUP(P1960,calculos!$S$2:$T$58,2,1))</f>
        <v>13</v>
      </c>
      <c r="X1960" s="9" t="str">
        <f aca="false">$X$1&amp;B1960&amp;"','"&amp;G1960&amp;"','"&amp;H1960&amp;"','"&amp;I1960&amp;"','"&amp;K1960&amp;"','"&amp;L1960&amp;"','"&amp;M1960&amp;"','"&amp;N1960&amp;"','"&amp;O1960&amp;"',"&amp;Q1960&amp;","&amp;R1960&amp;","&amp;S1960&amp;","&amp;T1960&amp;","&amp;U1960&amp;","&amp;V1960&amp;","&amp;W1960&amp;");"</f>
        <v>insert into servicio (id,fecha_entrega,serie,apertura,fecha_instalacion,garantia,mantenimiento,capacitacion,entrega_equipo,visita,id_empresa,id_hospital,id_equipo,id_marca,id_modelo,id_os,id_ingeniero) values (nextval('seq_servicio'),'','19727','43474','43474','','','','','',12,286,621,172,446,null,13);</v>
      </c>
    </row>
    <row r="1961" customFormat="false" ht="13.8" hidden="false" customHeight="false" outlineLevel="0" collapsed="false">
      <c r="A1961" s="31" t="s">
        <v>23</v>
      </c>
      <c r="B1961" s="31"/>
      <c r="C1961" s="31" t="s">
        <v>7829</v>
      </c>
      <c r="D1961" s="31" t="s">
        <v>5186</v>
      </c>
      <c r="E1961" s="31" t="s">
        <v>4766</v>
      </c>
      <c r="F1961" s="32" t="s">
        <v>7830</v>
      </c>
      <c r="G1961" s="32"/>
      <c r="H1961" s="33" t="n">
        <v>43487</v>
      </c>
      <c r="I1961" s="33" t="n">
        <v>43487</v>
      </c>
      <c r="J1961" s="34" t="s">
        <v>7831</v>
      </c>
      <c r="K1961" s="31"/>
      <c r="L1961" s="35"/>
      <c r="M1961" s="36" t="n">
        <v>43487</v>
      </c>
      <c r="N1961" s="31"/>
      <c r="O1961" s="31"/>
      <c r="P1961" s="31" t="s">
        <v>6988</v>
      </c>
      <c r="Q1961" s="0" t="n">
        <f aca="false">IF(ISNA(VLOOKUP(A1961,calculos!$A$2:$B$20,2,1)),"null",VLOOKUP(A1961,calculos!$A$2:$B$20,2,1))</f>
        <v>12</v>
      </c>
      <c r="R1961" s="0" t="n">
        <f aca="false">IF(ISNA(VLOOKUP(C1961,calculos!$D$2:$E$1218,2,1)),"null",VLOOKUP(C1961,calculos!$D$2:$E$1218,2,1))</f>
        <v>940</v>
      </c>
      <c r="S1961" s="0" t="n">
        <f aca="false">IF(ISNA(VLOOKUP(D1961,calculos!$G$2:$H$1118,2,1)),"null",VLOOKUP(D1961,calculos!$G$2:$H$1118,2,1))</f>
        <v>100</v>
      </c>
      <c r="T1961" s="0" t="n">
        <f aca="false">IF(ISNA(VLOOKUP(E1961,calculos!$J$2:$K$220,2,1)),"null",VLOOKUP(E1961,calculos!$J$2:$K$220,2,1))</f>
        <v>192</v>
      </c>
      <c r="U1961" s="0" t="n">
        <f aca="false">IF(ISNA(VLOOKUP(F1961,calculos!$M$2:$N$658,2,1)),"null",VLOOKUP(F1961,calculos!$M$2:$N$658,2,1))</f>
        <v>611</v>
      </c>
      <c r="V1961" s="0" t="n">
        <f aca="false">IF(ISNA(VLOOKUP(J1961,calculos!$P$2:$Q$1711,2,1)),"null",VLOOKUP(J1961,calculos!$P$2:$Q$1711,2,1))</f>
        <v>1070</v>
      </c>
      <c r="W1961" s="0" t="n">
        <f aca="false">IF(ISNA(VLOOKUP(P1961,calculos!$S$2:$T$58,2,1)),"null",VLOOKUP(P1961,calculos!$S$2:$T$58,2,1))</f>
        <v>28</v>
      </c>
      <c r="X1961" s="9" t="str">
        <f aca="false">$X$1&amp;B1961&amp;"','"&amp;G1961&amp;"','"&amp;H1961&amp;"','"&amp;I1961&amp;"','"&amp;K1961&amp;"','"&amp;L1961&amp;"','"&amp;M1961&amp;"','"&amp;N1961&amp;"','"&amp;O1961&amp;"',"&amp;Q1961&amp;","&amp;R1961&amp;","&amp;S1961&amp;","&amp;T1961&amp;","&amp;U1961&amp;","&amp;V1961&amp;","&amp;W1961&amp;");"</f>
        <v>insert into servicio (id,fecha_entrega,serie,apertura,fecha_instalacion,garantia,mantenimiento,capacitacion,entrega_equipo,visita,id_empresa,id_hospital,id_equipo,id_marca,id_modelo,id_os,id_ingeniero) values (nextval('seq_servicio'),'','','43487','43487','','','43487','','',12,940,100,192,611,1070,28);</v>
      </c>
    </row>
    <row r="1962" customFormat="false" ht="13.8" hidden="false" customHeight="false" outlineLevel="0" collapsed="false">
      <c r="A1962" s="31" t="s">
        <v>23</v>
      </c>
      <c r="B1962" s="31"/>
      <c r="C1962" s="31" t="s">
        <v>7829</v>
      </c>
      <c r="D1962" s="31" t="s">
        <v>5186</v>
      </c>
      <c r="E1962" s="31" t="s">
        <v>4766</v>
      </c>
      <c r="F1962" s="32" t="s">
        <v>7830</v>
      </c>
      <c r="G1962" s="32" t="s">
        <v>7832</v>
      </c>
      <c r="H1962" s="33"/>
      <c r="I1962" s="33"/>
      <c r="J1962" s="34" t="s">
        <v>7833</v>
      </c>
      <c r="K1962" s="31"/>
      <c r="L1962" s="35"/>
      <c r="M1962" s="36" t="n">
        <v>43487</v>
      </c>
      <c r="N1962" s="31"/>
      <c r="O1962" s="31"/>
      <c r="P1962" s="31" t="s">
        <v>6988</v>
      </c>
      <c r="Q1962" s="0" t="n">
        <f aca="false">IF(ISNA(VLOOKUP(A1962,calculos!$A$2:$B$20,2,1)),"null",VLOOKUP(A1962,calculos!$A$2:$B$20,2,1))</f>
        <v>12</v>
      </c>
      <c r="R1962" s="0" t="n">
        <f aca="false">IF(ISNA(VLOOKUP(C1962,calculos!$D$2:$E$1218,2,1)),"null",VLOOKUP(C1962,calculos!$D$2:$E$1218,2,1))</f>
        <v>940</v>
      </c>
      <c r="S1962" s="0" t="n">
        <f aca="false">IF(ISNA(VLOOKUP(D1962,calculos!$G$2:$H$1118,2,1)),"null",VLOOKUP(D1962,calculos!$G$2:$H$1118,2,1))</f>
        <v>100</v>
      </c>
      <c r="T1962" s="0" t="n">
        <f aca="false">IF(ISNA(VLOOKUP(E1962,calculos!$J$2:$K$220,2,1)),"null",VLOOKUP(E1962,calculos!$J$2:$K$220,2,1))</f>
        <v>192</v>
      </c>
      <c r="U1962" s="0" t="n">
        <f aca="false">IF(ISNA(VLOOKUP(F1962,calculos!$M$2:$N$658,2,1)),"null",VLOOKUP(F1962,calculos!$M$2:$N$658,2,1))</f>
        <v>611</v>
      </c>
      <c r="V1962" s="0" t="n">
        <f aca="false">IF(ISNA(VLOOKUP(J1962,calculos!$P$2:$Q$1711,2,1)),"null",VLOOKUP(J1962,calculos!$P$2:$Q$1711,2,1))</f>
        <v>1072</v>
      </c>
      <c r="W1962" s="0" t="n">
        <f aca="false">IF(ISNA(VLOOKUP(P1962,calculos!$S$2:$T$58,2,1)),"null",VLOOKUP(P1962,calculos!$S$2:$T$58,2,1))</f>
        <v>28</v>
      </c>
      <c r="X1962" s="9" t="str">
        <f aca="false">$X$1&amp;B1962&amp;"','"&amp;G1962&amp;"','"&amp;H1962&amp;"','"&amp;I1962&amp;"','"&amp;K1962&amp;"','"&amp;L1962&amp;"','"&amp;M1962&amp;"','"&amp;N1962&amp;"','"&amp;O1962&amp;"',"&amp;Q1962&amp;","&amp;R1962&amp;","&amp;S1962&amp;","&amp;T1962&amp;","&amp;U1962&amp;","&amp;V1962&amp;","&amp;W1962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(nextval('seq_servicio'),'','12014','','','','','43487','','',12,940,100,192,611,1072,28);</v>
      </c>
    </row>
    <row r="1963" customFormat="false" ht="13.8" hidden="false" customHeight="false" outlineLevel="0" collapsed="false">
      <c r="A1963" s="31" t="s">
        <v>23</v>
      </c>
      <c r="B1963" s="31"/>
      <c r="C1963" s="31" t="s">
        <v>7829</v>
      </c>
      <c r="D1963" s="31" t="s">
        <v>5186</v>
      </c>
      <c r="E1963" s="31" t="s">
        <v>4766</v>
      </c>
      <c r="F1963" s="32" t="s">
        <v>7830</v>
      </c>
      <c r="G1963" s="32" t="s">
        <v>7832</v>
      </c>
      <c r="H1963" s="33"/>
      <c r="I1963" s="33"/>
      <c r="J1963" s="34" t="s">
        <v>7834</v>
      </c>
      <c r="K1963" s="31"/>
      <c r="L1963" s="35"/>
      <c r="M1963" s="36" t="n">
        <v>43489</v>
      </c>
      <c r="N1963" s="31"/>
      <c r="O1963" s="31"/>
      <c r="P1963" s="31" t="s">
        <v>6988</v>
      </c>
      <c r="Q1963" s="0" t="n">
        <f aca="false">IF(ISNA(VLOOKUP(A1963,calculos!$A$2:$B$20,2,1)),"null",VLOOKUP(A1963,calculos!$A$2:$B$20,2,1))</f>
        <v>12</v>
      </c>
      <c r="R1963" s="0" t="n">
        <f aca="false">IF(ISNA(VLOOKUP(C1963,calculos!$D$2:$E$1218,2,1)),"null",VLOOKUP(C1963,calculos!$D$2:$E$1218,2,1))</f>
        <v>940</v>
      </c>
      <c r="S1963" s="0" t="n">
        <f aca="false">IF(ISNA(VLOOKUP(D1963,calculos!$G$2:$H$1118,2,1)),"null",VLOOKUP(D1963,calculos!$G$2:$H$1118,2,1))</f>
        <v>100</v>
      </c>
      <c r="T1963" s="0" t="n">
        <f aca="false">IF(ISNA(VLOOKUP(E1963,calculos!$J$2:$K$220,2,1)),"null",VLOOKUP(E1963,calculos!$J$2:$K$220,2,1))</f>
        <v>192</v>
      </c>
      <c r="U1963" s="0" t="n">
        <f aca="false">IF(ISNA(VLOOKUP(F1963,calculos!$M$2:$N$658,2,1)),"null",VLOOKUP(F1963,calculos!$M$2:$N$658,2,1))</f>
        <v>611</v>
      </c>
      <c r="V1963" s="0" t="n">
        <f aca="false">IF(ISNA(VLOOKUP(J1963,calculos!$P$2:$Q$1711,2,1)),"null",VLOOKUP(J1963,calculos!$P$2:$Q$1711,2,1))</f>
        <v>1076</v>
      </c>
      <c r="W1963" s="0" t="n">
        <f aca="false">IF(ISNA(VLOOKUP(P1963,calculos!$S$2:$T$58,2,1)),"null",VLOOKUP(P1963,calculos!$S$2:$T$58,2,1))</f>
        <v>28</v>
      </c>
      <c r="X1963" s="9" t="str">
        <f aca="false">$X$1&amp;B1963&amp;"','"&amp;G1963&amp;"','"&amp;H1963&amp;"','"&amp;I1963&amp;"','"&amp;K1963&amp;"','"&amp;L1963&amp;"','"&amp;M1963&amp;"','"&amp;N1963&amp;"','"&amp;O1963&amp;"',"&amp;Q1963&amp;","&amp;R1963&amp;","&amp;S1963&amp;","&amp;T1963&amp;","&amp;U1963&amp;","&amp;V1963&amp;","&amp;W1963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(nextval('seq_servicio'),'','12014','','','','','43489','','',12,940,100,192,611,1076,28);</v>
      </c>
    </row>
    <row r="1964" customFormat="false" ht="13.8" hidden="false" customHeight="false" outlineLevel="0" collapsed="false">
      <c r="A1964" s="31" t="s">
        <v>23</v>
      </c>
      <c r="B1964" s="31"/>
      <c r="C1964" s="31" t="s">
        <v>7829</v>
      </c>
      <c r="D1964" s="31" t="s">
        <v>5186</v>
      </c>
      <c r="E1964" s="31" t="s">
        <v>4766</v>
      </c>
      <c r="F1964" s="32" t="s">
        <v>7830</v>
      </c>
      <c r="G1964" s="32" t="s">
        <v>7832</v>
      </c>
      <c r="H1964" s="33"/>
      <c r="I1964" s="33"/>
      <c r="J1964" s="34" t="s">
        <v>7835</v>
      </c>
      <c r="K1964" s="31"/>
      <c r="L1964" s="35"/>
      <c r="M1964" s="36" t="n">
        <v>43489</v>
      </c>
      <c r="N1964" s="31"/>
      <c r="O1964" s="31"/>
      <c r="P1964" s="31" t="s">
        <v>6988</v>
      </c>
      <c r="Q1964" s="0" t="n">
        <f aca="false">IF(ISNA(VLOOKUP(A1964,calculos!$A$2:$B$20,2,1)),"null",VLOOKUP(A1964,calculos!$A$2:$B$20,2,1))</f>
        <v>12</v>
      </c>
      <c r="R1964" s="0" t="n">
        <f aca="false">IF(ISNA(VLOOKUP(C1964,calculos!$D$2:$E$1218,2,1)),"null",VLOOKUP(C1964,calculos!$D$2:$E$1218,2,1))</f>
        <v>940</v>
      </c>
      <c r="S1964" s="0" t="n">
        <f aca="false">IF(ISNA(VLOOKUP(D1964,calculos!$G$2:$H$1118,2,1)),"null",VLOOKUP(D1964,calculos!$G$2:$H$1118,2,1))</f>
        <v>100</v>
      </c>
      <c r="T1964" s="0" t="n">
        <f aca="false">IF(ISNA(VLOOKUP(E1964,calculos!$J$2:$K$220,2,1)),"null",VLOOKUP(E1964,calculos!$J$2:$K$220,2,1))</f>
        <v>192</v>
      </c>
      <c r="U1964" s="0" t="n">
        <f aca="false">IF(ISNA(VLOOKUP(F1964,calculos!$M$2:$N$658,2,1)),"null",VLOOKUP(F1964,calculos!$M$2:$N$658,2,1))</f>
        <v>611</v>
      </c>
      <c r="V1964" s="0" t="n">
        <f aca="false">IF(ISNA(VLOOKUP(J1964,calculos!$P$2:$Q$1711,2,1)),"null",VLOOKUP(J1964,calculos!$P$2:$Q$1711,2,1))</f>
        <v>1073</v>
      </c>
      <c r="W1964" s="0" t="n">
        <f aca="false">IF(ISNA(VLOOKUP(P1964,calculos!$S$2:$T$58,2,1)),"null",VLOOKUP(P1964,calculos!$S$2:$T$58,2,1))</f>
        <v>28</v>
      </c>
      <c r="X1964" s="9" t="str">
        <f aca="false">$X$1&amp;B1964&amp;"','"&amp;G1964&amp;"','"&amp;H1964&amp;"','"&amp;I1964&amp;"','"&amp;K1964&amp;"','"&amp;L1964&amp;"','"&amp;M1964&amp;"','"&amp;N1964&amp;"','"&amp;O1964&amp;"',"&amp;Q1964&amp;","&amp;R1964&amp;","&amp;S1964&amp;","&amp;T1964&amp;","&amp;U1964&amp;","&amp;V1964&amp;","&amp;W1964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(nextval('seq_servicio'),'','12014','','','','','43489','','',12,940,100,192,611,1073,28);</v>
      </c>
    </row>
    <row r="1965" customFormat="false" ht="13.8" hidden="false" customHeight="false" outlineLevel="0" collapsed="false">
      <c r="A1965" s="31" t="s">
        <v>23</v>
      </c>
      <c r="B1965" s="31"/>
      <c r="C1965" s="31" t="s">
        <v>7829</v>
      </c>
      <c r="D1965" s="31" t="s">
        <v>5186</v>
      </c>
      <c r="E1965" s="31" t="s">
        <v>4766</v>
      </c>
      <c r="F1965" s="32" t="s">
        <v>7830</v>
      </c>
      <c r="G1965" s="32" t="s">
        <v>7832</v>
      </c>
      <c r="H1965" s="33"/>
      <c r="I1965" s="33"/>
      <c r="J1965" s="34" t="s">
        <v>7836</v>
      </c>
      <c r="K1965" s="31"/>
      <c r="L1965" s="35"/>
      <c r="M1965" s="36" t="n">
        <v>43489</v>
      </c>
      <c r="N1965" s="31"/>
      <c r="O1965" s="31"/>
      <c r="P1965" s="31" t="s">
        <v>6988</v>
      </c>
      <c r="Q1965" s="0" t="n">
        <f aca="false">IF(ISNA(VLOOKUP(A1965,calculos!$A$2:$B$20,2,1)),"null",VLOOKUP(A1965,calculos!$A$2:$B$20,2,1))</f>
        <v>12</v>
      </c>
      <c r="R1965" s="0" t="n">
        <f aca="false">IF(ISNA(VLOOKUP(C1965,calculos!$D$2:$E$1218,2,1)),"null",VLOOKUP(C1965,calculos!$D$2:$E$1218,2,1))</f>
        <v>940</v>
      </c>
      <c r="S1965" s="0" t="n">
        <f aca="false">IF(ISNA(VLOOKUP(D1965,calculos!$G$2:$H$1118,2,1)),"null",VLOOKUP(D1965,calculos!$G$2:$H$1118,2,1))</f>
        <v>100</v>
      </c>
      <c r="T1965" s="0" t="n">
        <f aca="false">IF(ISNA(VLOOKUP(E1965,calculos!$J$2:$K$220,2,1)),"null",VLOOKUP(E1965,calculos!$J$2:$K$220,2,1))</f>
        <v>192</v>
      </c>
      <c r="U1965" s="0" t="n">
        <f aca="false">IF(ISNA(VLOOKUP(F1965,calculos!$M$2:$N$658,2,1)),"null",VLOOKUP(F1965,calculos!$M$2:$N$658,2,1))</f>
        <v>611</v>
      </c>
      <c r="V1965" s="0" t="n">
        <f aca="false">IF(ISNA(VLOOKUP(J1965,calculos!$P$2:$Q$1711,2,1)),"null",VLOOKUP(J1965,calculos!$P$2:$Q$1711,2,1))</f>
        <v>1075</v>
      </c>
      <c r="W1965" s="0" t="n">
        <f aca="false">IF(ISNA(VLOOKUP(P1965,calculos!$S$2:$T$58,2,1)),"null",VLOOKUP(P1965,calculos!$S$2:$T$58,2,1))</f>
        <v>28</v>
      </c>
      <c r="X1965" s="9" t="str">
        <f aca="false">$X$1&amp;B1965&amp;"','"&amp;G1965&amp;"','"&amp;H1965&amp;"','"&amp;I1965&amp;"','"&amp;K1965&amp;"','"&amp;L1965&amp;"','"&amp;M1965&amp;"','"&amp;N1965&amp;"','"&amp;O1965&amp;"',"&amp;Q1965&amp;","&amp;R1965&amp;","&amp;S1965&amp;","&amp;T1965&amp;","&amp;U1965&amp;","&amp;V1965&amp;","&amp;W1965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(nextval('seq_servicio'),'','12014','','','','','43489','','',12,940,100,192,611,1075,28);</v>
      </c>
    </row>
    <row r="1966" customFormat="false" ht="13.8" hidden="false" customHeight="false" outlineLevel="0" collapsed="false">
      <c r="A1966" s="31" t="s">
        <v>23</v>
      </c>
      <c r="B1966" s="31"/>
      <c r="C1966" s="31" t="s">
        <v>7829</v>
      </c>
      <c r="D1966" s="31" t="s">
        <v>5186</v>
      </c>
      <c r="E1966" s="31" t="s">
        <v>4766</v>
      </c>
      <c r="F1966" s="32" t="s">
        <v>7830</v>
      </c>
      <c r="G1966" s="32" t="s">
        <v>7832</v>
      </c>
      <c r="H1966" s="33"/>
      <c r="I1966" s="33"/>
      <c r="J1966" s="34" t="s">
        <v>7837</v>
      </c>
      <c r="K1966" s="31"/>
      <c r="L1966" s="35"/>
      <c r="M1966" s="36" t="n">
        <v>43488</v>
      </c>
      <c r="N1966" s="31"/>
      <c r="O1966" s="31"/>
      <c r="P1966" s="31" t="s">
        <v>6988</v>
      </c>
      <c r="Q1966" s="0" t="n">
        <f aca="false">IF(ISNA(VLOOKUP(A1966,calculos!$A$2:$B$20,2,1)),"null",VLOOKUP(A1966,calculos!$A$2:$B$20,2,1))</f>
        <v>12</v>
      </c>
      <c r="R1966" s="0" t="n">
        <f aca="false">IF(ISNA(VLOOKUP(C1966,calculos!$D$2:$E$1218,2,1)),"null",VLOOKUP(C1966,calculos!$D$2:$E$1218,2,1))</f>
        <v>940</v>
      </c>
      <c r="S1966" s="0" t="n">
        <f aca="false">IF(ISNA(VLOOKUP(D1966,calculos!$G$2:$H$1118,2,1)),"null",VLOOKUP(D1966,calculos!$G$2:$H$1118,2,1))</f>
        <v>100</v>
      </c>
      <c r="T1966" s="0" t="n">
        <f aca="false">IF(ISNA(VLOOKUP(E1966,calculos!$J$2:$K$220,2,1)),"null",VLOOKUP(E1966,calculos!$J$2:$K$220,2,1))</f>
        <v>192</v>
      </c>
      <c r="U1966" s="0" t="n">
        <f aca="false">IF(ISNA(VLOOKUP(F1966,calculos!$M$2:$N$658,2,1)),"null",VLOOKUP(F1966,calculos!$M$2:$N$658,2,1))</f>
        <v>611</v>
      </c>
      <c r="V1966" s="0" t="n">
        <f aca="false">IF(ISNA(VLOOKUP(J1966,calculos!$P$2:$Q$1711,2,1)),"null",VLOOKUP(J1966,calculos!$P$2:$Q$1711,2,1))</f>
        <v>1074</v>
      </c>
      <c r="W1966" s="0" t="n">
        <f aca="false">IF(ISNA(VLOOKUP(P1966,calculos!$S$2:$T$58,2,1)),"null",VLOOKUP(P1966,calculos!$S$2:$T$58,2,1))</f>
        <v>28</v>
      </c>
      <c r="X1966" s="9" t="str">
        <f aca="false">$X$1&amp;B1966&amp;"','"&amp;G1966&amp;"','"&amp;H1966&amp;"','"&amp;I1966&amp;"','"&amp;K1966&amp;"','"&amp;L1966&amp;"','"&amp;M1966&amp;"','"&amp;N1966&amp;"','"&amp;O1966&amp;"',"&amp;Q1966&amp;","&amp;R1966&amp;","&amp;S1966&amp;","&amp;T1966&amp;","&amp;U1966&amp;","&amp;V1966&amp;","&amp;W1966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(nextval('seq_servicio'),'','12014','','','','','43488','','',12,940,100,192,611,1074,28);</v>
      </c>
    </row>
    <row r="1967" customFormat="false" ht="13.8" hidden="false" customHeight="false" outlineLevel="0" collapsed="false">
      <c r="A1967" s="31" t="s">
        <v>23</v>
      </c>
      <c r="B1967" s="31"/>
      <c r="C1967" s="31" t="s">
        <v>7838</v>
      </c>
      <c r="D1967" s="31" t="s">
        <v>5101</v>
      </c>
      <c r="E1967" s="31" t="s">
        <v>4766</v>
      </c>
      <c r="F1967" s="32" t="s">
        <v>5102</v>
      </c>
      <c r="G1967" s="32" t="s">
        <v>7839</v>
      </c>
      <c r="H1967" s="33" t="n">
        <v>43461</v>
      </c>
      <c r="I1967" s="33" t="n">
        <v>43461</v>
      </c>
      <c r="J1967" s="34" t="s">
        <v>7840</v>
      </c>
      <c r="K1967" s="31"/>
      <c r="L1967" s="35"/>
      <c r="M1967" s="36"/>
      <c r="N1967" s="31"/>
      <c r="O1967" s="31"/>
      <c r="P1967" s="31" t="s">
        <v>6988</v>
      </c>
      <c r="Q1967" s="0" t="n">
        <f aca="false">IF(ISNA(VLOOKUP(A1967,calculos!$A$2:$B$20,2,1)),"null",VLOOKUP(A1967,calculos!$A$2:$B$20,2,1))</f>
        <v>12</v>
      </c>
      <c r="R1967" s="0" t="n">
        <f aca="false">IF(ISNA(VLOOKUP(C1967,calculos!$D$2:$E$1218,2,1)),"null",VLOOKUP(C1967,calculos!$D$2:$E$1218,2,1))</f>
        <v>17</v>
      </c>
      <c r="S1967" s="0" t="n">
        <f aca="false">IF(ISNA(VLOOKUP(D1967,calculos!$G$2:$H$1118,2,1)),"null",VLOOKUP(D1967,calculos!$G$2:$H$1118,2,1))</f>
        <v>658</v>
      </c>
      <c r="T1967" s="0" t="n">
        <f aca="false">IF(ISNA(VLOOKUP(E1967,calculos!$J$2:$K$220,2,1)),"null",VLOOKUP(E1967,calculos!$J$2:$K$220,2,1))</f>
        <v>192</v>
      </c>
      <c r="U1967" s="0" t="n">
        <f aca="false">IF(ISNA(VLOOKUP(F1967,calculos!$M$2:$N$658,2,1)),"null",VLOOKUP(F1967,calculos!$M$2:$N$658,2,1))</f>
        <v>118</v>
      </c>
      <c r="V1967" s="0" t="n">
        <f aca="false">IF(ISNA(VLOOKUP(J1967,calculos!$P$2:$Q$1711,2,1)),"null",VLOOKUP(J1967,calculos!$P$2:$Q$1711,2,1))</f>
        <v>1062</v>
      </c>
      <c r="W1967" s="0" t="n">
        <f aca="false">IF(ISNA(VLOOKUP(P1967,calculos!$S$2:$T$58,2,1)),"null",VLOOKUP(P1967,calculos!$S$2:$T$58,2,1))</f>
        <v>28</v>
      </c>
      <c r="X1967" s="9" t="str">
        <f aca="false">$X$1&amp;B1967&amp;"','"&amp;G1967&amp;"','"&amp;H1967&amp;"','"&amp;I1967&amp;"','"&amp;K1967&amp;"','"&amp;L1967&amp;"','"&amp;M1967&amp;"','"&amp;N1967&amp;"','"&amp;O1967&amp;"',"&amp;Q1967&amp;","&amp;R1967&amp;","&amp;S1967&amp;","&amp;T1967&amp;","&amp;U1967&amp;","&amp;V1967&amp;","&amp;W1967&amp;");"</f>
        <v>insert into servicio (id,fecha_entrega,serie,apertura,fecha_instalacion,garantia,mantenimiento,capacitacion,entrega_equipo,visita,id_empresa,id_hospital,id_equipo,id_marca,id_modelo,id_os,id_ingeniero) values (nextval('seq_servicio'),'','1803E10I882','43461','43461','','','','','',12,17,658,192,118,1062,28);</v>
      </c>
    </row>
    <row r="1968" customFormat="false" ht="13.8" hidden="false" customHeight="false" outlineLevel="0" collapsed="false">
      <c r="A1968" s="31" t="s">
        <v>23</v>
      </c>
      <c r="B1968" s="31"/>
      <c r="C1968" s="31" t="s">
        <v>7838</v>
      </c>
      <c r="D1968" s="31" t="s">
        <v>5101</v>
      </c>
      <c r="E1968" s="31" t="s">
        <v>4766</v>
      </c>
      <c r="F1968" s="32" t="s">
        <v>5102</v>
      </c>
      <c r="G1968" s="32" t="s">
        <v>7841</v>
      </c>
      <c r="H1968" s="33" t="n">
        <v>43461</v>
      </c>
      <c r="I1968" s="33" t="n">
        <v>43461</v>
      </c>
      <c r="J1968" s="34" t="s">
        <v>7842</v>
      </c>
      <c r="K1968" s="31"/>
      <c r="L1968" s="35"/>
      <c r="M1968" s="36"/>
      <c r="N1968" s="31"/>
      <c r="O1968" s="31"/>
      <c r="P1968" s="31" t="s">
        <v>6988</v>
      </c>
      <c r="Q1968" s="0" t="n">
        <f aca="false">IF(ISNA(VLOOKUP(A1968,calculos!$A$2:$B$20,2,1)),"null",VLOOKUP(A1968,calculos!$A$2:$B$20,2,1))</f>
        <v>12</v>
      </c>
      <c r="R1968" s="0" t="n">
        <f aca="false">IF(ISNA(VLOOKUP(C1968,calculos!$D$2:$E$1218,2,1)),"null",VLOOKUP(C1968,calculos!$D$2:$E$1218,2,1))</f>
        <v>17</v>
      </c>
      <c r="S1968" s="0" t="n">
        <f aca="false">IF(ISNA(VLOOKUP(D1968,calculos!$G$2:$H$1118,2,1)),"null",VLOOKUP(D1968,calculos!$G$2:$H$1118,2,1))</f>
        <v>658</v>
      </c>
      <c r="T1968" s="0" t="n">
        <f aca="false">IF(ISNA(VLOOKUP(E1968,calculos!$J$2:$K$220,2,1)),"null",VLOOKUP(E1968,calculos!$J$2:$K$220,2,1))</f>
        <v>192</v>
      </c>
      <c r="U1968" s="0" t="n">
        <f aca="false">IF(ISNA(VLOOKUP(F1968,calculos!$M$2:$N$658,2,1)),"null",VLOOKUP(F1968,calculos!$M$2:$N$658,2,1))</f>
        <v>118</v>
      </c>
      <c r="V1968" s="0" t="n">
        <f aca="false">IF(ISNA(VLOOKUP(J1968,calculos!$P$2:$Q$1711,2,1)),"null",VLOOKUP(J1968,calculos!$P$2:$Q$1711,2,1))</f>
        <v>1093</v>
      </c>
      <c r="W1968" s="0" t="n">
        <f aca="false">IF(ISNA(VLOOKUP(P1968,calculos!$S$2:$T$58,2,1)),"null",VLOOKUP(P1968,calculos!$S$2:$T$58,2,1))</f>
        <v>28</v>
      </c>
      <c r="X1968" s="9" t="str">
        <f aca="false">$X$1&amp;B1968&amp;"','"&amp;G1968&amp;"','"&amp;H1968&amp;"','"&amp;I1968&amp;"','"&amp;K1968&amp;"','"&amp;L1968&amp;"','"&amp;M1968&amp;"','"&amp;N1968&amp;"','"&amp;O1968&amp;"',"&amp;Q1968&amp;","&amp;R1968&amp;","&amp;S1968&amp;","&amp;T1968&amp;","&amp;U1968&amp;","&amp;V1968&amp;","&amp;W1968&amp;");"</f>
        <v>insert into servicio (id,fecha_entrega,serie,apertura,fecha_instalacion,garantia,mantenimiento,capacitacion,entrega_equipo,visita,id_empresa,id_hospital,id_equipo,id_marca,id_modelo,id_os,id_ingeniero) values (nextval('seq_servicio'),'','1803E101Z876','43461','43461','','','','','',12,17,658,192,118,1093,28);</v>
      </c>
    </row>
    <row r="1969" customFormat="false" ht="13.8" hidden="false" customHeight="false" outlineLevel="0" collapsed="false">
      <c r="A1969" s="31" t="s">
        <v>23</v>
      </c>
      <c r="B1969" s="31"/>
      <c r="C1969" s="31" t="s">
        <v>7838</v>
      </c>
      <c r="D1969" s="31" t="s">
        <v>5101</v>
      </c>
      <c r="E1969" s="31" t="s">
        <v>4766</v>
      </c>
      <c r="F1969" s="32" t="s">
        <v>5102</v>
      </c>
      <c r="G1969" s="32" t="s">
        <v>7843</v>
      </c>
      <c r="H1969" s="33" t="n">
        <v>43461</v>
      </c>
      <c r="I1969" s="33" t="n">
        <v>43461</v>
      </c>
      <c r="J1969" s="34" t="s">
        <v>7844</v>
      </c>
      <c r="K1969" s="31"/>
      <c r="L1969" s="35"/>
      <c r="M1969" s="36"/>
      <c r="N1969" s="31"/>
      <c r="O1969" s="31"/>
      <c r="P1969" s="31" t="s">
        <v>6988</v>
      </c>
      <c r="Q1969" s="0" t="n">
        <f aca="false">IF(ISNA(VLOOKUP(A1969,calculos!$A$2:$B$20,2,1)),"null",VLOOKUP(A1969,calculos!$A$2:$B$20,2,1))</f>
        <v>12</v>
      </c>
      <c r="R1969" s="0" t="n">
        <f aca="false">IF(ISNA(VLOOKUP(C1969,calculos!$D$2:$E$1218,2,1)),"null",VLOOKUP(C1969,calculos!$D$2:$E$1218,2,1))</f>
        <v>17</v>
      </c>
      <c r="S1969" s="0" t="n">
        <f aca="false">IF(ISNA(VLOOKUP(D1969,calculos!$G$2:$H$1118,2,1)),"null",VLOOKUP(D1969,calculos!$G$2:$H$1118,2,1))</f>
        <v>658</v>
      </c>
      <c r="T1969" s="0" t="n">
        <f aca="false">IF(ISNA(VLOOKUP(E1969,calculos!$J$2:$K$220,2,1)),"null",VLOOKUP(E1969,calculos!$J$2:$K$220,2,1))</f>
        <v>192</v>
      </c>
      <c r="U1969" s="0" t="n">
        <f aca="false">IF(ISNA(VLOOKUP(F1969,calculos!$M$2:$N$658,2,1)),"null",VLOOKUP(F1969,calculos!$M$2:$N$658,2,1))</f>
        <v>118</v>
      </c>
      <c r="V1969" s="0" t="n">
        <f aca="false">IF(ISNA(VLOOKUP(J1969,calculos!$P$2:$Q$1711,2,1)),"null",VLOOKUP(J1969,calculos!$P$2:$Q$1711,2,1))</f>
        <v>1094</v>
      </c>
      <c r="W1969" s="0" t="n">
        <f aca="false">IF(ISNA(VLOOKUP(P1969,calculos!$S$2:$T$58,2,1)),"null",VLOOKUP(P1969,calculos!$S$2:$T$58,2,1))</f>
        <v>28</v>
      </c>
      <c r="X1969" s="9" t="str">
        <f aca="false">$X$1&amp;B1969&amp;"','"&amp;G1969&amp;"','"&amp;H1969&amp;"','"&amp;I1969&amp;"','"&amp;K1969&amp;"','"&amp;L1969&amp;"','"&amp;M1969&amp;"','"&amp;N1969&amp;"','"&amp;O1969&amp;"',"&amp;Q1969&amp;","&amp;R1969&amp;","&amp;S1969&amp;","&amp;T1969&amp;","&amp;U1969&amp;","&amp;V1969&amp;","&amp;W1969&amp;");"</f>
        <v>insert into servicio (id,fecha_entrega,serie,apertura,fecha_instalacion,garantia,mantenimiento,capacitacion,entrega_equipo,visita,id_empresa,id_hospital,id_equipo,id_marca,id_modelo,id_os,id_ingeniero) values (nextval('seq_servicio'),'','1803E10I2882','43461','43461','','','','','',12,17,658,192,118,1094,28);</v>
      </c>
    </row>
    <row r="1970" customFormat="false" ht="13.8" hidden="false" customHeight="false" outlineLevel="0" collapsed="false">
      <c r="A1970" s="31" t="s">
        <v>23</v>
      </c>
      <c r="B1970" s="31"/>
      <c r="C1970" s="31" t="s">
        <v>7838</v>
      </c>
      <c r="D1970" s="31" t="s">
        <v>5101</v>
      </c>
      <c r="E1970" s="31" t="s">
        <v>4766</v>
      </c>
      <c r="F1970" s="32" t="s">
        <v>5102</v>
      </c>
      <c r="G1970" s="32" t="s">
        <v>7845</v>
      </c>
      <c r="H1970" s="33" t="n">
        <v>43461</v>
      </c>
      <c r="I1970" s="33" t="n">
        <v>43461</v>
      </c>
      <c r="J1970" s="34" t="s">
        <v>7846</v>
      </c>
      <c r="K1970" s="31"/>
      <c r="L1970" s="35"/>
      <c r="M1970" s="36"/>
      <c r="N1970" s="31"/>
      <c r="O1970" s="31"/>
      <c r="P1970" s="31" t="s">
        <v>6988</v>
      </c>
      <c r="Q1970" s="0" t="n">
        <f aca="false">IF(ISNA(VLOOKUP(A1970,calculos!$A$2:$B$20,2,1)),"null",VLOOKUP(A1970,calculos!$A$2:$B$20,2,1))</f>
        <v>12</v>
      </c>
      <c r="R1970" s="0" t="n">
        <f aca="false">IF(ISNA(VLOOKUP(C1970,calculos!$D$2:$E$1218,2,1)),"null",VLOOKUP(C1970,calculos!$D$2:$E$1218,2,1))</f>
        <v>17</v>
      </c>
      <c r="S1970" s="0" t="n">
        <f aca="false">IF(ISNA(VLOOKUP(D1970,calculos!$G$2:$H$1118,2,1)),"null",VLOOKUP(D1970,calculos!$G$2:$H$1118,2,1))</f>
        <v>658</v>
      </c>
      <c r="T1970" s="0" t="n">
        <f aca="false">IF(ISNA(VLOOKUP(E1970,calculos!$J$2:$K$220,2,1)),"null",VLOOKUP(E1970,calculos!$J$2:$K$220,2,1))</f>
        <v>192</v>
      </c>
      <c r="U1970" s="0" t="n">
        <f aca="false">IF(ISNA(VLOOKUP(F1970,calculos!$M$2:$N$658,2,1)),"null",VLOOKUP(F1970,calculos!$M$2:$N$658,2,1))</f>
        <v>118</v>
      </c>
      <c r="V1970" s="0" t="n">
        <f aca="false">IF(ISNA(VLOOKUP(J1970,calculos!$P$2:$Q$1711,2,1)),"null",VLOOKUP(J1970,calculos!$P$2:$Q$1711,2,1))</f>
        <v>1095</v>
      </c>
      <c r="W1970" s="0" t="n">
        <f aca="false">IF(ISNA(VLOOKUP(P1970,calculos!$S$2:$T$58,2,1)),"null",VLOOKUP(P1970,calculos!$S$2:$T$58,2,1))</f>
        <v>28</v>
      </c>
      <c r="X1970" s="9" t="str">
        <f aca="false">$X$1&amp;B1970&amp;"','"&amp;G1970&amp;"','"&amp;H1970&amp;"','"&amp;I1970&amp;"','"&amp;K1970&amp;"','"&amp;L1970&amp;"','"&amp;M1970&amp;"','"&amp;N1970&amp;"','"&amp;O1970&amp;"',"&amp;Q1970&amp;","&amp;R1970&amp;","&amp;S1970&amp;","&amp;T1970&amp;","&amp;U1970&amp;","&amp;V1970&amp;","&amp;W1970&amp;");"</f>
        <v>insert into servicio (id,fecha_entrega,serie,apertura,fecha_instalacion,garantia,mantenimiento,capacitacion,entrega_equipo,visita,id_empresa,id_hospital,id_equipo,id_marca,id_modelo,id_os,id_ingeniero) values (nextval('seq_servicio'),'','1803E10I2877','43461','43461','','','','','',12,17,658,192,118,1095,28);</v>
      </c>
    </row>
    <row r="1971" customFormat="false" ht="13.8" hidden="false" customHeight="false" outlineLevel="0" collapsed="false">
      <c r="A1971" s="31" t="s">
        <v>23</v>
      </c>
      <c r="B1971" s="31"/>
      <c r="C1971" s="31" t="s">
        <v>7838</v>
      </c>
      <c r="D1971" s="31" t="s">
        <v>5101</v>
      </c>
      <c r="E1971" s="31" t="s">
        <v>4766</v>
      </c>
      <c r="F1971" s="32" t="s">
        <v>5102</v>
      </c>
      <c r="G1971" s="32" t="s">
        <v>7847</v>
      </c>
      <c r="H1971" s="33" t="n">
        <v>43461</v>
      </c>
      <c r="I1971" s="33" t="n">
        <v>43461</v>
      </c>
      <c r="J1971" s="34" t="s">
        <v>7848</v>
      </c>
      <c r="K1971" s="31"/>
      <c r="L1971" s="35"/>
      <c r="M1971" s="36"/>
      <c r="N1971" s="31"/>
      <c r="O1971" s="31"/>
      <c r="P1971" s="31" t="s">
        <v>6988</v>
      </c>
      <c r="Q1971" s="0" t="n">
        <f aca="false">IF(ISNA(VLOOKUP(A1971,calculos!$A$2:$B$20,2,1)),"null",VLOOKUP(A1971,calculos!$A$2:$B$20,2,1))</f>
        <v>12</v>
      </c>
      <c r="R1971" s="0" t="n">
        <f aca="false">IF(ISNA(VLOOKUP(C1971,calculos!$D$2:$E$1218,2,1)),"null",VLOOKUP(C1971,calculos!$D$2:$E$1218,2,1))</f>
        <v>17</v>
      </c>
      <c r="S1971" s="0" t="n">
        <f aca="false">IF(ISNA(VLOOKUP(D1971,calculos!$G$2:$H$1118,2,1)),"null",VLOOKUP(D1971,calculos!$G$2:$H$1118,2,1))</f>
        <v>658</v>
      </c>
      <c r="T1971" s="0" t="n">
        <f aca="false">IF(ISNA(VLOOKUP(E1971,calculos!$J$2:$K$220,2,1)),"null",VLOOKUP(E1971,calculos!$J$2:$K$220,2,1))</f>
        <v>192</v>
      </c>
      <c r="U1971" s="0" t="n">
        <f aca="false">IF(ISNA(VLOOKUP(F1971,calculos!$M$2:$N$658,2,1)),"null",VLOOKUP(F1971,calculos!$M$2:$N$658,2,1))</f>
        <v>118</v>
      </c>
      <c r="V1971" s="0" t="n">
        <f aca="false">IF(ISNA(VLOOKUP(J1971,calculos!$P$2:$Q$1711,2,1)),"null",VLOOKUP(J1971,calculos!$P$2:$Q$1711,2,1))</f>
        <v>1096</v>
      </c>
      <c r="W1971" s="0" t="n">
        <f aca="false">IF(ISNA(VLOOKUP(P1971,calculos!$S$2:$T$58,2,1)),"null",VLOOKUP(P1971,calculos!$S$2:$T$58,2,1))</f>
        <v>28</v>
      </c>
      <c r="X1971" s="9" t="str">
        <f aca="false">$X$1&amp;B1971&amp;"','"&amp;G1971&amp;"','"&amp;H1971&amp;"','"&amp;I1971&amp;"','"&amp;K1971&amp;"','"&amp;L1971&amp;"','"&amp;M1971&amp;"','"&amp;N1971&amp;"','"&amp;O1971&amp;"',"&amp;Q1971&amp;","&amp;R1971&amp;","&amp;S1971&amp;","&amp;T1971&amp;","&amp;U1971&amp;","&amp;V1971&amp;","&amp;W1971&amp;");"</f>
        <v>insert into servicio (id,fecha_entrega,serie,apertura,fecha_instalacion,garantia,mantenimiento,capacitacion,entrega_equipo,visita,id_empresa,id_hospital,id_equipo,id_marca,id_modelo,id_os,id_ingeniero) values (nextval('seq_servicio'),'','1803E10I287Y','43461','43461','','','','','',12,17,658,192,118,1096,28);</v>
      </c>
    </row>
    <row r="1972" customFormat="false" ht="13.8" hidden="false" customHeight="false" outlineLevel="0" collapsed="false">
      <c r="A1972" s="31" t="s">
        <v>23</v>
      </c>
      <c r="B1972" s="31"/>
      <c r="C1972" s="31" t="s">
        <v>7838</v>
      </c>
      <c r="D1972" s="31" t="s">
        <v>5101</v>
      </c>
      <c r="E1972" s="31" t="s">
        <v>4766</v>
      </c>
      <c r="F1972" s="32" t="s">
        <v>5102</v>
      </c>
      <c r="G1972" s="32" t="s">
        <v>7849</v>
      </c>
      <c r="H1972" s="33" t="n">
        <v>43461</v>
      </c>
      <c r="I1972" s="33" t="n">
        <v>43461</v>
      </c>
      <c r="J1972" s="34" t="s">
        <v>7850</v>
      </c>
      <c r="K1972" s="31"/>
      <c r="L1972" s="35"/>
      <c r="M1972" s="36"/>
      <c r="N1972" s="31"/>
      <c r="O1972" s="31"/>
      <c r="P1972" s="31" t="s">
        <v>6988</v>
      </c>
      <c r="Q1972" s="0" t="n">
        <f aca="false">IF(ISNA(VLOOKUP(A1972,calculos!$A$2:$B$20,2,1)),"null",VLOOKUP(A1972,calculos!$A$2:$B$20,2,1))</f>
        <v>12</v>
      </c>
      <c r="R1972" s="0" t="n">
        <f aca="false">IF(ISNA(VLOOKUP(C1972,calculos!$D$2:$E$1218,2,1)),"null",VLOOKUP(C1972,calculos!$D$2:$E$1218,2,1))</f>
        <v>17</v>
      </c>
      <c r="S1972" s="0" t="n">
        <f aca="false">IF(ISNA(VLOOKUP(D1972,calculos!$G$2:$H$1118,2,1)),"null",VLOOKUP(D1972,calculos!$G$2:$H$1118,2,1))</f>
        <v>658</v>
      </c>
      <c r="T1972" s="0" t="n">
        <f aca="false">IF(ISNA(VLOOKUP(E1972,calculos!$J$2:$K$220,2,1)),"null",VLOOKUP(E1972,calculos!$J$2:$K$220,2,1))</f>
        <v>192</v>
      </c>
      <c r="U1972" s="0" t="n">
        <f aca="false">IF(ISNA(VLOOKUP(F1972,calculos!$M$2:$N$658,2,1)),"null",VLOOKUP(F1972,calculos!$M$2:$N$658,2,1))</f>
        <v>118</v>
      </c>
      <c r="V1972" s="0" t="n">
        <f aca="false">IF(ISNA(VLOOKUP(J1972,calculos!$P$2:$Q$1711,2,1)),"null",VLOOKUP(J1972,calculos!$P$2:$Q$1711,2,1))</f>
        <v>1061</v>
      </c>
      <c r="W1972" s="0" t="n">
        <f aca="false">IF(ISNA(VLOOKUP(P1972,calculos!$S$2:$T$58,2,1)),"null",VLOOKUP(P1972,calculos!$S$2:$T$58,2,1))</f>
        <v>28</v>
      </c>
      <c r="X1972" s="9" t="str">
        <f aca="false">$X$1&amp;B1972&amp;"','"&amp;G1972&amp;"','"&amp;H1972&amp;"','"&amp;I1972&amp;"','"&amp;K1972&amp;"','"&amp;L1972&amp;"','"&amp;M1972&amp;"','"&amp;N1972&amp;"','"&amp;O1972&amp;"',"&amp;Q1972&amp;","&amp;R1972&amp;","&amp;S1972&amp;","&amp;T1972&amp;","&amp;U1972&amp;","&amp;V1972&amp;","&amp;W1972&amp;");"</f>
        <v>insert into servicio (id,fecha_entrega,serie,apertura,fecha_instalacion,garantia,mantenimiento,capacitacion,entrega_equipo,visita,id_empresa,id_hospital,id_equipo,id_marca,id_modelo,id_os,id_ingeniero) values (nextval('seq_servicio'),'','1803E10I2883','43461','43461','','','','','',12,17,658,192,118,1061,28);</v>
      </c>
    </row>
    <row r="1973" customFormat="false" ht="13.8" hidden="false" customHeight="false" outlineLevel="0" collapsed="false">
      <c r="A1973" s="31" t="s">
        <v>23</v>
      </c>
      <c r="B1973" s="31"/>
      <c r="C1973" s="31" t="s">
        <v>7838</v>
      </c>
      <c r="D1973" s="31" t="s">
        <v>5101</v>
      </c>
      <c r="E1973" s="31" t="s">
        <v>4766</v>
      </c>
      <c r="F1973" s="32" t="s">
        <v>5102</v>
      </c>
      <c r="G1973" s="32" t="s">
        <v>7849</v>
      </c>
      <c r="H1973" s="33"/>
      <c r="I1973" s="33"/>
      <c r="J1973" s="34" t="s">
        <v>7851</v>
      </c>
      <c r="K1973" s="31"/>
      <c r="L1973" s="35"/>
      <c r="M1973" s="36" t="n">
        <v>43461</v>
      </c>
      <c r="N1973" s="31"/>
      <c r="O1973" s="31"/>
      <c r="P1973" s="31" t="s">
        <v>6988</v>
      </c>
      <c r="Q1973" s="0" t="n">
        <f aca="false">IF(ISNA(VLOOKUP(A1973,calculos!$A$2:$B$20,2,1)),"null",VLOOKUP(A1973,calculos!$A$2:$B$20,2,1))</f>
        <v>12</v>
      </c>
      <c r="R1973" s="0" t="n">
        <f aca="false">IF(ISNA(VLOOKUP(C1973,calculos!$D$2:$E$1218,2,1)),"null",VLOOKUP(C1973,calculos!$D$2:$E$1218,2,1))</f>
        <v>17</v>
      </c>
      <c r="S1973" s="0" t="n">
        <f aca="false">IF(ISNA(VLOOKUP(D1973,calculos!$G$2:$H$1118,2,1)),"null",VLOOKUP(D1973,calculos!$G$2:$H$1118,2,1))</f>
        <v>658</v>
      </c>
      <c r="T1973" s="0" t="n">
        <f aca="false">IF(ISNA(VLOOKUP(E1973,calculos!$J$2:$K$220,2,1)),"null",VLOOKUP(E1973,calculos!$J$2:$K$220,2,1))</f>
        <v>192</v>
      </c>
      <c r="U1973" s="0" t="n">
        <f aca="false">IF(ISNA(VLOOKUP(F1973,calculos!$M$2:$N$658,2,1)),"null",VLOOKUP(F1973,calculos!$M$2:$N$658,2,1))</f>
        <v>118</v>
      </c>
      <c r="V1973" s="0" t="n">
        <f aca="false">IF(ISNA(VLOOKUP(J1973,calculos!$P$2:$Q$1711,2,1)),"null",VLOOKUP(J1973,calculos!$P$2:$Q$1711,2,1))</f>
        <v>1060</v>
      </c>
      <c r="W1973" s="0" t="n">
        <f aca="false">IF(ISNA(VLOOKUP(P1973,calculos!$S$2:$T$58,2,1)),"null",VLOOKUP(P1973,calculos!$S$2:$T$58,2,1))</f>
        <v>28</v>
      </c>
      <c r="X1973" s="9" t="str">
        <f aca="false">$X$1&amp;B1973&amp;"','"&amp;G1973&amp;"','"&amp;H1973&amp;"','"&amp;I1973&amp;"','"&amp;K1973&amp;"','"&amp;L1973&amp;"','"&amp;M1973&amp;"','"&amp;N1973&amp;"','"&amp;O1973&amp;"',"&amp;Q1973&amp;","&amp;R1973&amp;","&amp;S1973&amp;","&amp;T1973&amp;","&amp;U1973&amp;","&amp;V1973&amp;","&amp;W1973&amp;");"</f>
        <v>insert into servicio (id,fecha_entrega,serie,apertura,fecha_instalacion,garantia,mantenimiento,capacitacion,entrega_equipo,visita,id_empresa,id_hospital,id_equipo,id_marca,id_modelo,id_os,id_ingeniero) values (nextval('seq_servicio'),'','1803E10I2883','','','','','43461','','',12,17,658,192,118,1060,28);</v>
      </c>
    </row>
    <row r="1974" customFormat="false" ht="13.8" hidden="false" customHeight="false" outlineLevel="0" collapsed="false">
      <c r="A1974" s="31" t="s">
        <v>23</v>
      </c>
      <c r="B1974" s="31"/>
      <c r="C1974" s="31" t="s">
        <v>7838</v>
      </c>
      <c r="D1974" s="31" t="s">
        <v>5101</v>
      </c>
      <c r="E1974" s="31" t="s">
        <v>4766</v>
      </c>
      <c r="F1974" s="32" t="s">
        <v>5102</v>
      </c>
      <c r="G1974" s="32" t="s">
        <v>7849</v>
      </c>
      <c r="H1974" s="33"/>
      <c r="I1974" s="33"/>
      <c r="J1974" s="34" t="s">
        <v>7852</v>
      </c>
      <c r="K1974" s="31"/>
      <c r="L1974" s="35"/>
      <c r="M1974" s="36" t="n">
        <v>43462</v>
      </c>
      <c r="N1974" s="31"/>
      <c r="O1974" s="31"/>
      <c r="P1974" s="31" t="s">
        <v>6988</v>
      </c>
      <c r="Q1974" s="0" t="n">
        <f aca="false">IF(ISNA(VLOOKUP(A1974,calculos!$A$2:$B$20,2,1)),"null",VLOOKUP(A1974,calculos!$A$2:$B$20,2,1))</f>
        <v>12</v>
      </c>
      <c r="R1974" s="0" t="n">
        <f aca="false">IF(ISNA(VLOOKUP(C1974,calculos!$D$2:$E$1218,2,1)),"null",VLOOKUP(C1974,calculos!$D$2:$E$1218,2,1))</f>
        <v>17</v>
      </c>
      <c r="S1974" s="0" t="n">
        <f aca="false">IF(ISNA(VLOOKUP(D1974,calculos!$G$2:$H$1118,2,1)),"null",VLOOKUP(D1974,calculos!$G$2:$H$1118,2,1))</f>
        <v>658</v>
      </c>
      <c r="T1974" s="0" t="n">
        <f aca="false">IF(ISNA(VLOOKUP(E1974,calculos!$J$2:$K$220,2,1)),"null",VLOOKUP(E1974,calculos!$J$2:$K$220,2,1))</f>
        <v>192</v>
      </c>
      <c r="U1974" s="0" t="n">
        <f aca="false">IF(ISNA(VLOOKUP(F1974,calculos!$M$2:$N$658,2,1)),"null",VLOOKUP(F1974,calculos!$M$2:$N$658,2,1))</f>
        <v>118</v>
      </c>
      <c r="V1974" s="0" t="n">
        <f aca="false">IF(ISNA(VLOOKUP(J1974,calculos!$P$2:$Q$1711,2,1)),"null",VLOOKUP(J1974,calculos!$P$2:$Q$1711,2,1))</f>
        <v>1063</v>
      </c>
      <c r="W1974" s="0" t="n">
        <f aca="false">IF(ISNA(VLOOKUP(P1974,calculos!$S$2:$T$58,2,1)),"null",VLOOKUP(P1974,calculos!$S$2:$T$58,2,1))</f>
        <v>28</v>
      </c>
      <c r="X1974" s="9" t="str">
        <f aca="false">$X$1&amp;B1974&amp;"','"&amp;G1974&amp;"','"&amp;H1974&amp;"','"&amp;I1974&amp;"','"&amp;K1974&amp;"','"&amp;L1974&amp;"','"&amp;M1974&amp;"','"&amp;N1974&amp;"','"&amp;O1974&amp;"',"&amp;Q1974&amp;","&amp;R1974&amp;","&amp;S1974&amp;","&amp;T1974&amp;","&amp;U1974&amp;","&amp;V1974&amp;","&amp;W1974&amp;");"</f>
        <v>insert into servicio (id,fecha_entrega,serie,apertura,fecha_instalacion,garantia,mantenimiento,capacitacion,entrega_equipo,visita,id_empresa,id_hospital,id_equipo,id_marca,id_modelo,id_os,id_ingeniero) values (nextval('seq_servicio'),'','1803E10I2883','','','','','43462','','',12,17,658,192,118,1063,28);</v>
      </c>
    </row>
    <row r="1975" customFormat="false" ht="13.8" hidden="false" customHeight="false" outlineLevel="0" collapsed="false">
      <c r="A1975" s="31" t="s">
        <v>23</v>
      </c>
      <c r="B1975" s="31"/>
      <c r="C1975" s="31" t="s">
        <v>7853</v>
      </c>
      <c r="D1975" s="31" t="s">
        <v>5101</v>
      </c>
      <c r="E1975" s="31" t="s">
        <v>4766</v>
      </c>
      <c r="F1975" s="32" t="s">
        <v>5102</v>
      </c>
      <c r="G1975" s="32"/>
      <c r="H1975" s="33"/>
      <c r="I1975" s="33"/>
      <c r="J1975" s="34" t="s">
        <v>7854</v>
      </c>
      <c r="K1975" s="31"/>
      <c r="L1975" s="35"/>
      <c r="M1975" s="36" t="n">
        <v>43472</v>
      </c>
      <c r="N1975" s="31"/>
      <c r="O1975" s="31"/>
      <c r="P1975" s="31" t="s">
        <v>6988</v>
      </c>
      <c r="Q1975" s="0" t="n">
        <f aca="false">IF(ISNA(VLOOKUP(A1975,calculos!$A$2:$B$20,2,1)),"null",VLOOKUP(A1975,calculos!$A$2:$B$20,2,1))</f>
        <v>12</v>
      </c>
      <c r="R1975" s="0" t="n">
        <f aca="false">IF(ISNA(VLOOKUP(C1975,calculos!$D$2:$E$1218,2,1)),"null",VLOOKUP(C1975,calculos!$D$2:$E$1218,2,1))</f>
        <v>937</v>
      </c>
      <c r="S1975" s="0" t="n">
        <f aca="false">IF(ISNA(VLOOKUP(D1975,calculos!$G$2:$H$1118,2,1)),"null",VLOOKUP(D1975,calculos!$G$2:$H$1118,2,1))</f>
        <v>658</v>
      </c>
      <c r="T1975" s="0" t="n">
        <f aca="false">IF(ISNA(VLOOKUP(E1975,calculos!$J$2:$K$220,2,1)),"null",VLOOKUP(E1975,calculos!$J$2:$K$220,2,1))</f>
        <v>192</v>
      </c>
      <c r="U1975" s="0" t="n">
        <f aca="false">IF(ISNA(VLOOKUP(F1975,calculos!$M$2:$N$658,2,1)),"null",VLOOKUP(F1975,calculos!$M$2:$N$658,2,1))</f>
        <v>118</v>
      </c>
      <c r="V1975" s="0" t="n">
        <f aca="false">IF(ISNA(VLOOKUP(J1975,calculos!$P$2:$Q$1711,2,1)),"null",VLOOKUP(J1975,calculos!$P$2:$Q$1711,2,1))</f>
        <v>1064</v>
      </c>
      <c r="W1975" s="0" t="n">
        <f aca="false">IF(ISNA(VLOOKUP(P1975,calculos!$S$2:$T$58,2,1)),"null",VLOOKUP(P1975,calculos!$S$2:$T$58,2,1))</f>
        <v>28</v>
      </c>
      <c r="X1975" s="9" t="str">
        <f aca="false">$X$1&amp;B1975&amp;"','"&amp;G1975&amp;"','"&amp;H1975&amp;"','"&amp;I1975&amp;"','"&amp;K1975&amp;"','"&amp;L1975&amp;"','"&amp;M1975&amp;"','"&amp;N1975&amp;"','"&amp;O1975&amp;"',"&amp;Q1975&amp;","&amp;R1975&amp;","&amp;S1975&amp;","&amp;T1975&amp;","&amp;U1975&amp;","&amp;V1975&amp;","&amp;W1975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(nextval('seq_servicio'),'','','','','','','43472','','',12,937,658,192,118,1064,28);</v>
      </c>
    </row>
    <row r="1976" customFormat="false" ht="13.8" hidden="false" customHeight="false" outlineLevel="0" collapsed="false">
      <c r="A1976" s="31" t="s">
        <v>23</v>
      </c>
      <c r="B1976" s="31"/>
      <c r="C1976" s="31" t="s">
        <v>7853</v>
      </c>
      <c r="D1976" s="31" t="s">
        <v>5101</v>
      </c>
      <c r="E1976" s="31" t="s">
        <v>4766</v>
      </c>
      <c r="F1976" s="32" t="s">
        <v>5102</v>
      </c>
      <c r="G1976" s="32"/>
      <c r="H1976" s="33"/>
      <c r="I1976" s="33"/>
      <c r="J1976" s="34" t="s">
        <v>7855</v>
      </c>
      <c r="K1976" s="31"/>
      <c r="L1976" s="35"/>
      <c r="M1976" s="36" t="n">
        <v>43472</v>
      </c>
      <c r="N1976" s="31"/>
      <c r="O1976" s="31"/>
      <c r="P1976" s="31" t="s">
        <v>6988</v>
      </c>
      <c r="Q1976" s="0" t="n">
        <f aca="false">IF(ISNA(VLOOKUP(A1976,calculos!$A$2:$B$20,2,1)),"null",VLOOKUP(A1976,calculos!$A$2:$B$20,2,1))</f>
        <v>12</v>
      </c>
      <c r="R1976" s="0" t="n">
        <f aca="false">IF(ISNA(VLOOKUP(C1976,calculos!$D$2:$E$1218,2,1)),"null",VLOOKUP(C1976,calculos!$D$2:$E$1218,2,1))</f>
        <v>937</v>
      </c>
      <c r="S1976" s="0" t="n">
        <f aca="false">IF(ISNA(VLOOKUP(D1976,calculos!$G$2:$H$1118,2,1)),"null",VLOOKUP(D1976,calculos!$G$2:$H$1118,2,1))</f>
        <v>658</v>
      </c>
      <c r="T1976" s="0" t="n">
        <f aca="false">IF(ISNA(VLOOKUP(E1976,calculos!$J$2:$K$220,2,1)),"null",VLOOKUP(E1976,calculos!$J$2:$K$220,2,1))</f>
        <v>192</v>
      </c>
      <c r="U1976" s="0" t="n">
        <f aca="false">IF(ISNA(VLOOKUP(F1976,calculos!$M$2:$N$658,2,1)),"null",VLOOKUP(F1976,calculos!$M$2:$N$658,2,1))</f>
        <v>118</v>
      </c>
      <c r="V1976" s="0" t="n">
        <f aca="false">IF(ISNA(VLOOKUP(J1976,calculos!$P$2:$Q$1711,2,1)),"null",VLOOKUP(J1976,calculos!$P$2:$Q$1711,2,1))</f>
        <v>1065</v>
      </c>
      <c r="W1976" s="0" t="n">
        <f aca="false">IF(ISNA(VLOOKUP(P1976,calculos!$S$2:$T$58,2,1)),"null",VLOOKUP(P1976,calculos!$S$2:$T$58,2,1))</f>
        <v>28</v>
      </c>
      <c r="X1976" s="9" t="str">
        <f aca="false">$X$1&amp;B1976&amp;"','"&amp;G1976&amp;"','"&amp;H1976&amp;"','"&amp;I1976&amp;"','"&amp;K1976&amp;"','"&amp;L1976&amp;"','"&amp;M1976&amp;"','"&amp;N1976&amp;"','"&amp;O1976&amp;"',"&amp;Q1976&amp;","&amp;R1976&amp;","&amp;S1976&amp;","&amp;T1976&amp;","&amp;U1976&amp;","&amp;V1976&amp;","&amp;W1976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(nextval('seq_servicio'),'','','','','','','43472','','',12,937,658,192,118,1065,28);</v>
      </c>
    </row>
    <row r="1977" customFormat="false" ht="13.8" hidden="false" customHeight="false" outlineLevel="0" collapsed="false">
      <c r="A1977" s="31" t="s">
        <v>23</v>
      </c>
      <c r="B1977" s="31"/>
      <c r="C1977" s="31" t="s">
        <v>7853</v>
      </c>
      <c r="D1977" s="31" t="s">
        <v>5101</v>
      </c>
      <c r="E1977" s="31" t="s">
        <v>4766</v>
      </c>
      <c r="F1977" s="32" t="s">
        <v>5102</v>
      </c>
      <c r="G1977" s="32"/>
      <c r="H1977" s="33"/>
      <c r="I1977" s="33"/>
      <c r="J1977" s="34" t="s">
        <v>7856</v>
      </c>
      <c r="K1977" s="31"/>
      <c r="L1977" s="35"/>
      <c r="M1977" s="36" t="n">
        <v>43472</v>
      </c>
      <c r="N1977" s="31"/>
      <c r="O1977" s="31"/>
      <c r="P1977" s="31" t="s">
        <v>6988</v>
      </c>
      <c r="Q1977" s="0" t="n">
        <f aca="false">IF(ISNA(VLOOKUP(A1977,calculos!$A$2:$B$20,2,1)),"null",VLOOKUP(A1977,calculos!$A$2:$B$20,2,1))</f>
        <v>12</v>
      </c>
      <c r="R1977" s="0" t="n">
        <f aca="false">IF(ISNA(VLOOKUP(C1977,calculos!$D$2:$E$1218,2,1)),"null",VLOOKUP(C1977,calculos!$D$2:$E$1218,2,1))</f>
        <v>937</v>
      </c>
      <c r="S1977" s="0" t="n">
        <f aca="false">IF(ISNA(VLOOKUP(D1977,calculos!$G$2:$H$1118,2,1)),"null",VLOOKUP(D1977,calculos!$G$2:$H$1118,2,1))</f>
        <v>658</v>
      </c>
      <c r="T1977" s="0" t="n">
        <f aca="false">IF(ISNA(VLOOKUP(E1977,calculos!$J$2:$K$220,2,1)),"null",VLOOKUP(E1977,calculos!$J$2:$K$220,2,1))</f>
        <v>192</v>
      </c>
      <c r="U1977" s="0" t="n">
        <f aca="false">IF(ISNA(VLOOKUP(F1977,calculos!$M$2:$N$658,2,1)),"null",VLOOKUP(F1977,calculos!$M$2:$N$658,2,1))</f>
        <v>118</v>
      </c>
      <c r="V1977" s="0" t="n">
        <f aca="false">IF(ISNA(VLOOKUP(J1977,calculos!$P$2:$Q$1711,2,1)),"null",VLOOKUP(J1977,calculos!$P$2:$Q$1711,2,1))</f>
        <v>1066</v>
      </c>
      <c r="W1977" s="0" t="n">
        <f aca="false">IF(ISNA(VLOOKUP(P1977,calculos!$S$2:$T$58,2,1)),"null",VLOOKUP(P1977,calculos!$S$2:$T$58,2,1))</f>
        <v>28</v>
      </c>
      <c r="X1977" s="9" t="str">
        <f aca="false">$X$1&amp;B1977&amp;"','"&amp;G1977&amp;"','"&amp;H1977&amp;"','"&amp;I1977&amp;"','"&amp;K1977&amp;"','"&amp;L1977&amp;"','"&amp;M1977&amp;"','"&amp;N1977&amp;"','"&amp;O1977&amp;"',"&amp;Q1977&amp;","&amp;R1977&amp;","&amp;S1977&amp;","&amp;T1977&amp;","&amp;U1977&amp;","&amp;V1977&amp;","&amp;W1977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(nextval('seq_servicio'),'','','','','','','43472','','',12,937,658,192,118,1066,28);</v>
      </c>
    </row>
    <row r="1978" customFormat="false" ht="13.8" hidden="false" customHeight="false" outlineLevel="0" collapsed="false">
      <c r="A1978" s="31" t="s">
        <v>23</v>
      </c>
      <c r="B1978" s="31"/>
      <c r="C1978" s="31" t="s">
        <v>7853</v>
      </c>
      <c r="D1978" s="31" t="s">
        <v>5101</v>
      </c>
      <c r="E1978" s="31" t="s">
        <v>4766</v>
      </c>
      <c r="F1978" s="32" t="s">
        <v>5102</v>
      </c>
      <c r="G1978" s="32"/>
      <c r="H1978" s="33"/>
      <c r="I1978" s="33"/>
      <c r="J1978" s="34" t="s">
        <v>7857</v>
      </c>
      <c r="K1978" s="31"/>
      <c r="L1978" s="35"/>
      <c r="M1978" s="36" t="n">
        <v>43472</v>
      </c>
      <c r="N1978" s="31"/>
      <c r="O1978" s="31"/>
      <c r="P1978" s="31" t="s">
        <v>6988</v>
      </c>
      <c r="Q1978" s="0" t="n">
        <f aca="false">IF(ISNA(VLOOKUP(A1978,calculos!$A$2:$B$20,2,1)),"null",VLOOKUP(A1978,calculos!$A$2:$B$20,2,1))</f>
        <v>12</v>
      </c>
      <c r="R1978" s="0" t="n">
        <f aca="false">IF(ISNA(VLOOKUP(C1978,calculos!$D$2:$E$1218,2,1)),"null",VLOOKUP(C1978,calculos!$D$2:$E$1218,2,1))</f>
        <v>937</v>
      </c>
      <c r="S1978" s="0" t="n">
        <f aca="false">IF(ISNA(VLOOKUP(D1978,calculos!$G$2:$H$1118,2,1)),"null",VLOOKUP(D1978,calculos!$G$2:$H$1118,2,1))</f>
        <v>658</v>
      </c>
      <c r="T1978" s="0" t="n">
        <f aca="false">IF(ISNA(VLOOKUP(E1978,calculos!$J$2:$K$220,2,1)),"null",VLOOKUP(E1978,calculos!$J$2:$K$220,2,1))</f>
        <v>192</v>
      </c>
      <c r="U1978" s="0" t="n">
        <f aca="false">IF(ISNA(VLOOKUP(F1978,calculos!$M$2:$N$658,2,1)),"null",VLOOKUP(F1978,calculos!$M$2:$N$658,2,1))</f>
        <v>118</v>
      </c>
      <c r="V1978" s="0" t="n">
        <f aca="false">IF(ISNA(VLOOKUP(J1978,calculos!$P$2:$Q$1711,2,1)),"null",VLOOKUP(J1978,calculos!$P$2:$Q$1711,2,1))</f>
        <v>1067</v>
      </c>
      <c r="W1978" s="0" t="n">
        <f aca="false">IF(ISNA(VLOOKUP(P1978,calculos!$S$2:$T$58,2,1)),"null",VLOOKUP(P1978,calculos!$S$2:$T$58,2,1))</f>
        <v>28</v>
      </c>
      <c r="X1978" s="9" t="str">
        <f aca="false">$X$1&amp;B1978&amp;"','"&amp;G1978&amp;"','"&amp;H1978&amp;"','"&amp;I1978&amp;"','"&amp;K1978&amp;"','"&amp;L1978&amp;"','"&amp;M1978&amp;"','"&amp;N1978&amp;"','"&amp;O1978&amp;"',"&amp;Q1978&amp;","&amp;R1978&amp;","&amp;S1978&amp;","&amp;T1978&amp;","&amp;U1978&amp;","&amp;V1978&amp;","&amp;W1978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(nextval('seq_servicio'),'','','','','','','43472','','',12,937,658,192,118,1067,28);</v>
      </c>
    </row>
    <row r="1979" customFormat="false" ht="13.8" hidden="false" customHeight="false" outlineLevel="0" collapsed="false">
      <c r="A1979" s="31" t="s">
        <v>23</v>
      </c>
      <c r="B1979" s="31"/>
      <c r="C1979" s="31" t="s">
        <v>7853</v>
      </c>
      <c r="D1979" s="31" t="s">
        <v>5101</v>
      </c>
      <c r="E1979" s="31" t="s">
        <v>4766</v>
      </c>
      <c r="F1979" s="32" t="s">
        <v>5102</v>
      </c>
      <c r="G1979" s="32"/>
      <c r="H1979" s="33"/>
      <c r="I1979" s="33"/>
      <c r="J1979" s="34" t="s">
        <v>7858</v>
      </c>
      <c r="K1979" s="31"/>
      <c r="L1979" s="35"/>
      <c r="M1979" s="36" t="n">
        <v>43473</v>
      </c>
      <c r="N1979" s="31"/>
      <c r="O1979" s="31"/>
      <c r="P1979" s="31" t="s">
        <v>6988</v>
      </c>
      <c r="Q1979" s="0" t="n">
        <f aca="false">IF(ISNA(VLOOKUP(A1979,calculos!$A$2:$B$20,2,1)),"null",VLOOKUP(A1979,calculos!$A$2:$B$20,2,1))</f>
        <v>12</v>
      </c>
      <c r="R1979" s="0" t="n">
        <f aca="false">IF(ISNA(VLOOKUP(C1979,calculos!$D$2:$E$1218,2,1)),"null",VLOOKUP(C1979,calculos!$D$2:$E$1218,2,1))</f>
        <v>937</v>
      </c>
      <c r="S1979" s="0" t="n">
        <f aca="false">IF(ISNA(VLOOKUP(D1979,calculos!$G$2:$H$1118,2,1)),"null",VLOOKUP(D1979,calculos!$G$2:$H$1118,2,1))</f>
        <v>658</v>
      </c>
      <c r="T1979" s="0" t="n">
        <f aca="false">IF(ISNA(VLOOKUP(E1979,calculos!$J$2:$K$220,2,1)),"null",VLOOKUP(E1979,calculos!$J$2:$K$220,2,1))</f>
        <v>192</v>
      </c>
      <c r="U1979" s="0" t="n">
        <f aca="false">IF(ISNA(VLOOKUP(F1979,calculos!$M$2:$N$658,2,1)),"null",VLOOKUP(F1979,calculos!$M$2:$N$658,2,1))</f>
        <v>118</v>
      </c>
      <c r="V1979" s="0" t="n">
        <f aca="false">IF(ISNA(VLOOKUP(J1979,calculos!$P$2:$Q$1711,2,1)),"null",VLOOKUP(J1979,calculos!$P$2:$Q$1711,2,1))</f>
        <v>1068</v>
      </c>
      <c r="W1979" s="0" t="n">
        <f aca="false">IF(ISNA(VLOOKUP(P1979,calculos!$S$2:$T$58,2,1)),"null",VLOOKUP(P1979,calculos!$S$2:$T$58,2,1))</f>
        <v>28</v>
      </c>
      <c r="X1979" s="9" t="str">
        <f aca="false">$X$1&amp;B1979&amp;"','"&amp;G1979&amp;"','"&amp;H1979&amp;"','"&amp;I1979&amp;"','"&amp;K1979&amp;"','"&amp;L1979&amp;"','"&amp;M1979&amp;"','"&amp;N1979&amp;"','"&amp;O1979&amp;"',"&amp;Q1979&amp;","&amp;R1979&amp;","&amp;S1979&amp;","&amp;T1979&amp;","&amp;U1979&amp;","&amp;V1979&amp;","&amp;W1979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(nextval('seq_servicio'),'','','','','','','43473','','',12,937,658,192,118,1068,28);</v>
      </c>
    </row>
    <row r="1980" customFormat="false" ht="13.8" hidden="false" customHeight="false" outlineLevel="0" collapsed="false">
      <c r="A1980" s="31" t="s">
        <v>23</v>
      </c>
      <c r="B1980" s="31"/>
      <c r="C1980" s="31" t="s">
        <v>7853</v>
      </c>
      <c r="D1980" s="31" t="s">
        <v>4311</v>
      </c>
      <c r="E1980" s="31" t="s">
        <v>7859</v>
      </c>
      <c r="F1980" s="32" t="s">
        <v>7609</v>
      </c>
      <c r="G1980" s="32" t="s">
        <v>7860</v>
      </c>
      <c r="H1980" s="33"/>
      <c r="I1980" s="33"/>
      <c r="J1980" s="34" t="s">
        <v>7861</v>
      </c>
      <c r="K1980" s="31"/>
      <c r="L1980" s="35"/>
      <c r="M1980" s="36" t="n">
        <v>43473</v>
      </c>
      <c r="N1980" s="31"/>
      <c r="O1980" s="31"/>
      <c r="P1980" s="31" t="s">
        <v>6988</v>
      </c>
      <c r="Q1980" s="0" t="n">
        <f aca="false">IF(ISNA(VLOOKUP(A1980,calculos!$A$2:$B$20,2,1)),"null",VLOOKUP(A1980,calculos!$A$2:$B$20,2,1))</f>
        <v>12</v>
      </c>
      <c r="R1980" s="0" t="n">
        <f aca="false">IF(ISNA(VLOOKUP(C1980,calculos!$D$2:$E$1218,2,1)),"null",VLOOKUP(C1980,calculos!$D$2:$E$1218,2,1))</f>
        <v>937</v>
      </c>
      <c r="S1980" s="0" t="n">
        <f aca="false">IF(ISNA(VLOOKUP(D1980,calculos!$G$2:$H$1118,2,1)),"null",VLOOKUP(D1980,calculos!$G$2:$H$1118,2,1))</f>
        <v>791</v>
      </c>
      <c r="T1980" s="0" t="n">
        <f aca="false">IF(ISNA(VLOOKUP(E1980,calculos!$J$2:$K$220,2,1)),"null",VLOOKUP(E1980,calculos!$J$2:$K$220,2,1))</f>
        <v>154</v>
      </c>
      <c r="U1980" s="0" t="n">
        <f aca="false">IF(ISNA(VLOOKUP(F1980,calculos!$M$2:$N$658,2,1)),"null",VLOOKUP(F1980,calculos!$M$2:$N$658,2,1))</f>
        <v>352</v>
      </c>
      <c r="V1980" s="0" t="n">
        <f aca="false">IF(ISNA(VLOOKUP(J1980,calculos!$P$2:$Q$1711,2,1)),"null",VLOOKUP(J1980,calculos!$P$2:$Q$1711,2,1))</f>
        <v>1069</v>
      </c>
      <c r="W1980" s="0" t="n">
        <f aca="false">IF(ISNA(VLOOKUP(P1980,calculos!$S$2:$T$58,2,1)),"null",VLOOKUP(P1980,calculos!$S$2:$T$58,2,1))</f>
        <v>28</v>
      </c>
      <c r="X1980" s="9" t="str">
        <f aca="false">$X$1&amp;B1980&amp;"','"&amp;G1980&amp;"','"&amp;H1980&amp;"','"&amp;I1980&amp;"','"&amp;K1980&amp;"','"&amp;L1980&amp;"','"&amp;M1980&amp;"','"&amp;N1980&amp;"','"&amp;O1980&amp;"',"&amp;Q1980&amp;","&amp;R1980&amp;","&amp;S1980&amp;","&amp;T1980&amp;","&amp;U1980&amp;","&amp;V1980&amp;","&amp;W1980&amp;");"</f>
        <v>insert into servicio (id,fecha_entrega,serie,apertura,fecha_instalacion,garantia,mantenimiento,capacitacion,entrega_equipo,visita,id_empresa,id_hospital,id_equipo,id_marca,id_modelo,id_os,id_ingeniero) values (nextval('seq_servicio'),'','3303483-002','','','','','43473','','',12,937,791,154,352,1069,28);</v>
      </c>
    </row>
    <row r="1981" customFormat="false" ht="13.8" hidden="false" customHeight="false" outlineLevel="0" collapsed="false">
      <c r="A1981" s="31" t="s">
        <v>23</v>
      </c>
      <c r="B1981" s="31"/>
      <c r="C1981" s="31" t="s">
        <v>7862</v>
      </c>
      <c r="D1981" s="31" t="s">
        <v>4340</v>
      </c>
      <c r="E1981" s="31" t="s">
        <v>4754</v>
      </c>
      <c r="F1981" s="32" t="s">
        <v>4889</v>
      </c>
      <c r="G1981" s="32" t="s">
        <v>7863</v>
      </c>
      <c r="H1981" s="33"/>
      <c r="I1981" s="33"/>
      <c r="J1981" s="34" t="s">
        <v>7864</v>
      </c>
      <c r="K1981" s="31"/>
      <c r="L1981" s="35"/>
      <c r="M1981" s="36" t="n">
        <v>43432</v>
      </c>
      <c r="N1981" s="31"/>
      <c r="O1981" s="31"/>
      <c r="P1981" s="31" t="s">
        <v>6503</v>
      </c>
      <c r="Q1981" s="0" t="n">
        <f aca="false">IF(ISNA(VLOOKUP(A1981,calculos!$A$2:$B$20,2,1)),"null",VLOOKUP(A1981,calculos!$A$2:$B$20,2,1))</f>
        <v>12</v>
      </c>
      <c r="R1981" s="0" t="n">
        <f aca="false">IF(ISNA(VLOOKUP(C1981,calculos!$D$2:$E$1218,2,1)),"null",VLOOKUP(C1981,calculos!$D$2:$E$1218,2,1))</f>
        <v>256</v>
      </c>
      <c r="S1981" s="0" t="n">
        <f aca="false">IF(ISNA(VLOOKUP(D1981,calculos!$G$2:$H$1118,2,1)),"null",VLOOKUP(D1981,calculos!$G$2:$H$1118,2,1))</f>
        <v>374</v>
      </c>
      <c r="T1981" s="0" t="n">
        <f aca="false">IF(ISNA(VLOOKUP(E1981,calculos!$J$2:$K$220,2,1)),"null",VLOOKUP(E1981,calculos!$J$2:$K$220,2,1))</f>
        <v>31</v>
      </c>
      <c r="U1981" s="0" t="n">
        <f aca="false">IF(ISNA(VLOOKUP(F1981,calculos!$M$2:$N$658,2,1)),"null",VLOOKUP(F1981,calculos!$M$2:$N$658,2,1))</f>
        <v>267</v>
      </c>
      <c r="V1981" s="0" t="n">
        <f aca="false">IF(ISNA(VLOOKUP(J1981,calculos!$P$2:$Q$1711,2,1)),"null",VLOOKUP(J1981,calculos!$P$2:$Q$1711,2,1))</f>
        <v>1412</v>
      </c>
      <c r="W1981" s="0" t="n">
        <f aca="false">IF(ISNA(VLOOKUP(P1981,calculos!$S$2:$T$58,2,1)),"null",VLOOKUP(P1981,calculos!$S$2:$T$58,2,1))</f>
        <v>48</v>
      </c>
      <c r="X1981" s="9" t="str">
        <f aca="false">$X$1&amp;B1981&amp;"','"&amp;G1981&amp;"','"&amp;H1981&amp;"','"&amp;I1981&amp;"','"&amp;K1981&amp;"','"&amp;L1981&amp;"','"&amp;M1981&amp;"','"&amp;N1981&amp;"','"&amp;O1981&amp;"',"&amp;Q1981&amp;","&amp;R1981&amp;","&amp;S1981&amp;","&amp;T1981&amp;","&amp;U1981&amp;","&amp;V1981&amp;","&amp;W1981&amp;");"</f>
        <v>insert into servicio (id,fecha_entrega,serie,apertura,fecha_instalacion,garantia,mantenimiento,capacitacion,entrega_equipo,visita,id_empresa,id_hospital,id_equipo,id_marca,id_modelo,id_os,id_ingeniero) values (nextval('seq_servicio'),'','F8B80293AX','','','','','43432','','',12,256,374,31,267,1412,48);</v>
      </c>
    </row>
    <row r="1982" customFormat="false" ht="13.8" hidden="false" customHeight="false" outlineLevel="0" collapsed="false">
      <c r="A1982" s="31" t="s">
        <v>23</v>
      </c>
      <c r="B1982" s="31"/>
      <c r="C1982" s="31" t="s">
        <v>7862</v>
      </c>
      <c r="D1982" s="31" t="s">
        <v>4340</v>
      </c>
      <c r="E1982" s="31" t="s">
        <v>4754</v>
      </c>
      <c r="F1982" s="32" t="s">
        <v>4889</v>
      </c>
      <c r="G1982" s="32" t="s">
        <v>7863</v>
      </c>
      <c r="H1982" s="33"/>
      <c r="I1982" s="33"/>
      <c r="J1982" s="34" t="s">
        <v>7865</v>
      </c>
      <c r="K1982" s="31"/>
      <c r="L1982" s="35"/>
      <c r="M1982" s="36" t="n">
        <v>43432</v>
      </c>
      <c r="N1982" s="31"/>
      <c r="O1982" s="31"/>
      <c r="P1982" s="31" t="s">
        <v>6503</v>
      </c>
      <c r="Q1982" s="0" t="n">
        <f aca="false">IF(ISNA(VLOOKUP(A1982,calculos!$A$2:$B$20,2,1)),"null",VLOOKUP(A1982,calculos!$A$2:$B$20,2,1))</f>
        <v>12</v>
      </c>
      <c r="R1982" s="0" t="n">
        <f aca="false">IF(ISNA(VLOOKUP(C1982,calculos!$D$2:$E$1218,2,1)),"null",VLOOKUP(C1982,calculos!$D$2:$E$1218,2,1))</f>
        <v>256</v>
      </c>
      <c r="S1982" s="0" t="n">
        <f aca="false">IF(ISNA(VLOOKUP(D1982,calculos!$G$2:$H$1118,2,1)),"null",VLOOKUP(D1982,calculos!$G$2:$H$1118,2,1))</f>
        <v>374</v>
      </c>
      <c r="T1982" s="0" t="n">
        <f aca="false">IF(ISNA(VLOOKUP(E1982,calculos!$J$2:$K$220,2,1)),"null",VLOOKUP(E1982,calculos!$J$2:$K$220,2,1))</f>
        <v>31</v>
      </c>
      <c r="U1982" s="0" t="n">
        <f aca="false">IF(ISNA(VLOOKUP(F1982,calculos!$M$2:$N$658,2,1)),"null",VLOOKUP(F1982,calculos!$M$2:$N$658,2,1))</f>
        <v>267</v>
      </c>
      <c r="V1982" s="0" t="n">
        <f aca="false">IF(ISNA(VLOOKUP(J1982,calculos!$P$2:$Q$1711,2,1)),"null",VLOOKUP(J1982,calculos!$P$2:$Q$1711,2,1))</f>
        <v>1413</v>
      </c>
      <c r="W1982" s="0" t="n">
        <f aca="false">IF(ISNA(VLOOKUP(P1982,calculos!$S$2:$T$58,2,1)),"null",VLOOKUP(P1982,calculos!$S$2:$T$58,2,1))</f>
        <v>48</v>
      </c>
      <c r="X1982" s="9" t="str">
        <f aca="false">$X$1&amp;B1982&amp;"','"&amp;G1982&amp;"','"&amp;H1982&amp;"','"&amp;I1982&amp;"','"&amp;K1982&amp;"','"&amp;L1982&amp;"','"&amp;M1982&amp;"','"&amp;N1982&amp;"','"&amp;O1982&amp;"',"&amp;Q1982&amp;","&amp;R1982&amp;","&amp;S1982&amp;","&amp;T1982&amp;","&amp;U1982&amp;","&amp;V1982&amp;","&amp;W1982&amp;");"</f>
        <v>insert into servicio (id,fecha_entrega,serie,apertura,fecha_instalacion,garantia,mantenimiento,capacitacion,entrega_equipo,visita,id_empresa,id_hospital,id_equipo,id_marca,id_modelo,id_os,id_ingeniero) values (nextval('seq_servicio'),'','F8B80293AX','','','','','43432','','',12,256,374,31,267,1413,48);</v>
      </c>
    </row>
    <row r="1983" customFormat="false" ht="13.8" hidden="false" customHeight="false" outlineLevel="0" collapsed="false">
      <c r="A1983" s="31" t="s">
        <v>23</v>
      </c>
      <c r="B1983" s="31"/>
      <c r="C1983" s="31" t="s">
        <v>7866</v>
      </c>
      <c r="D1983" s="31" t="s">
        <v>4521</v>
      </c>
      <c r="E1983" s="31" t="s">
        <v>4731</v>
      </c>
      <c r="F1983" s="32" t="s">
        <v>4798</v>
      </c>
      <c r="G1983" s="32" t="s">
        <v>6435</v>
      </c>
      <c r="H1983" s="33" t="n">
        <v>43510</v>
      </c>
      <c r="I1983" s="33" t="n">
        <v>43510</v>
      </c>
      <c r="J1983" s="34" t="s">
        <v>7867</v>
      </c>
      <c r="K1983" s="31"/>
      <c r="L1983" s="35"/>
      <c r="M1983" s="36" t="n">
        <v>43510</v>
      </c>
      <c r="N1983" s="31"/>
      <c r="O1983" s="31"/>
      <c r="P1983" s="31" t="s">
        <v>7868</v>
      </c>
      <c r="Q1983" s="0" t="n">
        <f aca="false">IF(ISNA(VLOOKUP(A1983,calculos!$A$2:$B$20,2,1)),"null",VLOOKUP(A1983,calculos!$A$2:$B$20,2,1))</f>
        <v>12</v>
      </c>
      <c r="R1983" s="0" t="n">
        <f aca="false">IF(ISNA(VLOOKUP(C1983,calculos!$D$2:$E$1218,2,1)),"null",VLOOKUP(C1983,calculos!$D$2:$E$1218,2,1))</f>
        <v>985</v>
      </c>
      <c r="S1983" s="0" t="n">
        <f aca="false">IF(ISNA(VLOOKUP(D1983,calculos!$G$2:$H$1118,2,1)),"null",VLOOKUP(D1983,calculos!$G$2:$H$1118,2,1))</f>
        <v>733</v>
      </c>
      <c r="T1983" s="0" t="n">
        <f aca="false">IF(ISNA(VLOOKUP(E1983,calculos!$J$2:$K$220,2,1)),"null",VLOOKUP(E1983,calculos!$J$2:$K$220,2,1))</f>
        <v>109</v>
      </c>
      <c r="U1983" s="0" t="n">
        <f aca="false">IF(ISNA(VLOOKUP(F1983,calculos!$M$2:$N$658,2,1)),"null",VLOOKUP(F1983,calculos!$M$2:$N$658,2,1))</f>
        <v>468</v>
      </c>
      <c r="V1983" s="0" t="n">
        <f aca="false">IF(ISNA(VLOOKUP(J1983,calculos!$P$2:$Q$1711,2,1)),"null",VLOOKUP(J1983,calculos!$P$2:$Q$1711,2,1))</f>
        <v>967</v>
      </c>
      <c r="W1983" s="0" t="n">
        <f aca="false">IF(ISNA(VLOOKUP(P1983,calculos!$S$2:$T$58,2,1)),"null",VLOOKUP(P1983,calculos!$S$2:$T$58,2,1))</f>
        <v>37</v>
      </c>
      <c r="X1983" s="9" t="str">
        <f aca="false">$X$1&amp;B1983&amp;"','"&amp;G1983&amp;"','"&amp;H1983&amp;"','"&amp;I1983&amp;"','"&amp;K1983&amp;"','"&amp;L1983&amp;"','"&amp;M1983&amp;"','"&amp;N1983&amp;"','"&amp;O1983&amp;"',"&amp;Q1983&amp;","&amp;R1983&amp;","&amp;S1983&amp;","&amp;T1983&amp;","&amp;U1983&amp;","&amp;V1983&amp;","&amp;W1983&amp;");"</f>
        <v>insert into servicio (id,fecha_entrega,serie,apertura,fecha_instalacion,garantia,mantenimiento,capacitacion,entrega_equipo,visita,id_empresa,id_hospital,id_equipo,id_marca,id_modelo,id_os,id_ingeniero) values (nextval('seq_servicio'),'','171222-149987','43510','43510','','','43510','','',12,985,733,109,468,967,37);</v>
      </c>
    </row>
    <row r="1984" customFormat="false" ht="13.8" hidden="false" customHeight="false" outlineLevel="0" collapsed="false">
      <c r="A1984" s="31" t="s">
        <v>23</v>
      </c>
      <c r="B1984" s="31"/>
      <c r="C1984" s="31" t="s">
        <v>7866</v>
      </c>
      <c r="D1984" s="31" t="s">
        <v>4521</v>
      </c>
      <c r="E1984" s="31" t="s">
        <v>4731</v>
      </c>
      <c r="F1984" s="32" t="s">
        <v>4798</v>
      </c>
      <c r="G1984" s="32" t="s">
        <v>6436</v>
      </c>
      <c r="H1984" s="33" t="n">
        <v>43510</v>
      </c>
      <c r="I1984" s="33" t="n">
        <v>43510</v>
      </c>
      <c r="J1984" s="34" t="s">
        <v>7867</v>
      </c>
      <c r="K1984" s="31"/>
      <c r="L1984" s="35"/>
      <c r="M1984" s="36" t="n">
        <v>43510</v>
      </c>
      <c r="N1984" s="31"/>
      <c r="O1984" s="31"/>
      <c r="P1984" s="31" t="s">
        <v>7868</v>
      </c>
      <c r="Q1984" s="0" t="n">
        <f aca="false">IF(ISNA(VLOOKUP(A1984,calculos!$A$2:$B$20,2,1)),"null",VLOOKUP(A1984,calculos!$A$2:$B$20,2,1))</f>
        <v>12</v>
      </c>
      <c r="R1984" s="0" t="n">
        <f aca="false">IF(ISNA(VLOOKUP(C1984,calculos!$D$2:$E$1218,2,1)),"null",VLOOKUP(C1984,calculos!$D$2:$E$1218,2,1))</f>
        <v>985</v>
      </c>
      <c r="S1984" s="0" t="n">
        <f aca="false">IF(ISNA(VLOOKUP(D1984,calculos!$G$2:$H$1118,2,1)),"null",VLOOKUP(D1984,calculos!$G$2:$H$1118,2,1))</f>
        <v>733</v>
      </c>
      <c r="T1984" s="0" t="n">
        <f aca="false">IF(ISNA(VLOOKUP(E1984,calculos!$J$2:$K$220,2,1)),"null",VLOOKUP(E1984,calculos!$J$2:$K$220,2,1))</f>
        <v>109</v>
      </c>
      <c r="U1984" s="0" t="n">
        <f aca="false">IF(ISNA(VLOOKUP(F1984,calculos!$M$2:$N$658,2,1)),"null",VLOOKUP(F1984,calculos!$M$2:$N$658,2,1))</f>
        <v>468</v>
      </c>
      <c r="V1984" s="0" t="n">
        <f aca="false">IF(ISNA(VLOOKUP(J1984,calculos!$P$2:$Q$1711,2,1)),"null",VLOOKUP(J1984,calculos!$P$2:$Q$1711,2,1))</f>
        <v>967</v>
      </c>
      <c r="W1984" s="0" t="n">
        <f aca="false">IF(ISNA(VLOOKUP(P1984,calculos!$S$2:$T$58,2,1)),"null",VLOOKUP(P1984,calculos!$S$2:$T$58,2,1))</f>
        <v>37</v>
      </c>
      <c r="X1984" s="9" t="str">
        <f aca="false">$X$1&amp;B1984&amp;"','"&amp;G1984&amp;"','"&amp;H1984&amp;"','"&amp;I1984&amp;"','"&amp;K1984&amp;"','"&amp;L1984&amp;"','"&amp;M1984&amp;"','"&amp;N1984&amp;"','"&amp;O1984&amp;"',"&amp;Q1984&amp;","&amp;R1984&amp;","&amp;S1984&amp;","&amp;T1984&amp;","&amp;U1984&amp;","&amp;V1984&amp;","&amp;W1984&amp;");"</f>
        <v>insert into servicio (id,fecha_entrega,serie,apertura,fecha_instalacion,garantia,mantenimiento,capacitacion,entrega_equipo,visita,id_empresa,id_hospital,id_equipo,id_marca,id_modelo,id_os,id_ingeniero) values (nextval('seq_servicio'),'','171222-149980','43510','43510','','','43510','','',12,985,733,109,468,967,37);</v>
      </c>
    </row>
    <row r="1985" customFormat="false" ht="13.8" hidden="false" customHeight="false" outlineLevel="0" collapsed="false">
      <c r="A1985" s="31" t="s">
        <v>23</v>
      </c>
      <c r="B1985" s="31"/>
      <c r="C1985" s="31" t="s">
        <v>7869</v>
      </c>
      <c r="D1985" s="31" t="s">
        <v>4413</v>
      </c>
      <c r="E1985" s="31" t="s">
        <v>4735</v>
      </c>
      <c r="F1985" s="32" t="s">
        <v>5179</v>
      </c>
      <c r="G1985" s="32" t="s">
        <v>7870</v>
      </c>
      <c r="H1985" s="33"/>
      <c r="I1985" s="33"/>
      <c r="J1985" s="34" t="s">
        <v>7871</v>
      </c>
      <c r="K1985" s="31"/>
      <c r="L1985" s="35"/>
      <c r="M1985" s="36"/>
      <c r="N1985" s="31"/>
      <c r="O1985" s="33" t="n">
        <v>43511</v>
      </c>
      <c r="P1985" s="31" t="s">
        <v>7868</v>
      </c>
      <c r="Q1985" s="0" t="n">
        <f aca="false">IF(ISNA(VLOOKUP(A1985,calculos!$A$2:$B$20,2,1)),"null",VLOOKUP(A1985,calculos!$A$2:$B$20,2,1))</f>
        <v>12</v>
      </c>
      <c r="R1985" s="0" t="n">
        <f aca="false">IF(ISNA(VLOOKUP(C1985,calculos!$D$2:$E$1218,2,1)),"null",VLOOKUP(C1985,calculos!$D$2:$E$1218,2,1))</f>
        <v>813</v>
      </c>
      <c r="S1985" s="0" t="n">
        <f aca="false">IF(ISNA(VLOOKUP(D1985,calculos!$G$2:$H$1118,2,1)),"null",VLOOKUP(D1985,calculos!$G$2:$H$1118,2,1))</f>
        <v>80</v>
      </c>
      <c r="T1985" s="0" t="n">
        <f aca="false">IF(ISNA(VLOOKUP(E1985,calculos!$J$2:$K$220,2,1)),"null",VLOOKUP(E1985,calculos!$J$2:$K$220,2,1))</f>
        <v>184</v>
      </c>
      <c r="U1985" s="0" t="n">
        <f aca="false">IF(ISNA(VLOOKUP(F1985,calculos!$M$2:$N$658,2,1)),"null",VLOOKUP(F1985,calculos!$M$2:$N$658,2,1))</f>
        <v>383</v>
      </c>
      <c r="V1985" s="0" t="n">
        <f aca="false">IF(ISNA(VLOOKUP(J1985,calculos!$P$2:$Q$1711,2,1)),"null",VLOOKUP(J1985,calculos!$P$2:$Q$1711,2,1))</f>
        <v>971</v>
      </c>
      <c r="W1985" s="0" t="n">
        <f aca="false">IF(ISNA(VLOOKUP(P1985,calculos!$S$2:$T$58,2,1)),"null",VLOOKUP(P1985,calculos!$S$2:$T$58,2,1))</f>
        <v>37</v>
      </c>
      <c r="X1985" s="9" t="str">
        <f aca="false">$X$1&amp;B1985&amp;"','"&amp;G1985&amp;"','"&amp;H1985&amp;"','"&amp;I1985&amp;"','"&amp;K1985&amp;"','"&amp;L1985&amp;"','"&amp;M1985&amp;"','"&amp;N1985&amp;"','"&amp;O1985&amp;"',"&amp;Q1985&amp;","&amp;R1985&amp;","&amp;S1985&amp;","&amp;T1985&amp;","&amp;U1985&amp;","&amp;V1985&amp;","&amp;W1985&amp;");"</f>
        <v>insert into servicio (id,fecha_entrega,serie,apertura,fecha_instalacion,garantia,mantenimiento,capacitacion,entrega_equipo,visita,id_empresa,id_hospital,id_equipo,id_marca,id_modelo,id_os,id_ingeniero) values (nextval('seq_servicio'),'','1711-5594-09','','','','','','','43511',12,813,80,184,383,971,37);</v>
      </c>
    </row>
    <row r="1986" customFormat="false" ht="13.8" hidden="false" customHeight="false" outlineLevel="0" collapsed="false">
      <c r="A1986" s="31" t="s">
        <v>23</v>
      </c>
      <c r="B1986" s="31"/>
      <c r="C1986" s="31" t="s">
        <v>7869</v>
      </c>
      <c r="D1986" s="31" t="s">
        <v>4413</v>
      </c>
      <c r="E1986" s="31" t="s">
        <v>4735</v>
      </c>
      <c r="F1986" s="32" t="s">
        <v>5179</v>
      </c>
      <c r="G1986" s="32" t="s">
        <v>6253</v>
      </c>
      <c r="H1986" s="33"/>
      <c r="I1986" s="33"/>
      <c r="J1986" s="34" t="s">
        <v>7871</v>
      </c>
      <c r="K1986" s="31"/>
      <c r="L1986" s="35"/>
      <c r="M1986" s="36"/>
      <c r="N1986" s="31"/>
      <c r="O1986" s="33" t="n">
        <v>43511</v>
      </c>
      <c r="P1986" s="31" t="s">
        <v>7868</v>
      </c>
      <c r="Q1986" s="0" t="n">
        <f aca="false">IF(ISNA(VLOOKUP(A1986,calculos!$A$2:$B$20,2,1)),"null",VLOOKUP(A1986,calculos!$A$2:$B$20,2,1))</f>
        <v>12</v>
      </c>
      <c r="R1986" s="0" t="n">
        <f aca="false">IF(ISNA(VLOOKUP(C1986,calculos!$D$2:$E$1218,2,1)),"null",VLOOKUP(C1986,calculos!$D$2:$E$1218,2,1))</f>
        <v>813</v>
      </c>
      <c r="S1986" s="0" t="n">
        <f aca="false">IF(ISNA(VLOOKUP(D1986,calculos!$G$2:$H$1118,2,1)),"null",VLOOKUP(D1986,calculos!$G$2:$H$1118,2,1))</f>
        <v>80</v>
      </c>
      <c r="T1986" s="0" t="n">
        <f aca="false">IF(ISNA(VLOOKUP(E1986,calculos!$J$2:$K$220,2,1)),"null",VLOOKUP(E1986,calculos!$J$2:$K$220,2,1))</f>
        <v>184</v>
      </c>
      <c r="U1986" s="0" t="n">
        <f aca="false">IF(ISNA(VLOOKUP(F1986,calculos!$M$2:$N$658,2,1)),"null",VLOOKUP(F1986,calculos!$M$2:$N$658,2,1))</f>
        <v>383</v>
      </c>
      <c r="V1986" s="0" t="n">
        <f aca="false">IF(ISNA(VLOOKUP(J1986,calculos!$P$2:$Q$1711,2,1)),"null",VLOOKUP(J1986,calculos!$P$2:$Q$1711,2,1))</f>
        <v>971</v>
      </c>
      <c r="W1986" s="0" t="n">
        <f aca="false">IF(ISNA(VLOOKUP(P1986,calculos!$S$2:$T$58,2,1)),"null",VLOOKUP(P1986,calculos!$S$2:$T$58,2,1))</f>
        <v>37</v>
      </c>
      <c r="X1986" s="9" t="str">
        <f aca="false">$X$1&amp;B1986&amp;"','"&amp;G1986&amp;"','"&amp;H1986&amp;"','"&amp;I1986&amp;"','"&amp;K1986&amp;"','"&amp;L1986&amp;"','"&amp;M1986&amp;"','"&amp;N1986&amp;"','"&amp;O1986&amp;"',"&amp;Q1986&amp;","&amp;R1986&amp;","&amp;S1986&amp;","&amp;T1986&amp;","&amp;U1986&amp;","&amp;V1986&amp;","&amp;W1986&amp;");"</f>
        <v>insert into servicio (id,fecha_entrega,serie,apertura,fecha_instalacion,garantia,mantenimiento,capacitacion,entrega_equipo,visita,id_empresa,id_hospital,id_equipo,id_marca,id_modelo,id_os,id_ingeniero) values (nextval('seq_servicio'),'','1711-5595-09','','','','','','','43511',12,813,80,184,383,971,37);</v>
      </c>
    </row>
    <row r="1987" customFormat="false" ht="13.8" hidden="false" customHeight="false" outlineLevel="0" collapsed="false">
      <c r="A1987" s="31" t="s">
        <v>23</v>
      </c>
      <c r="B1987" s="31"/>
      <c r="C1987" s="31" t="s">
        <v>7872</v>
      </c>
      <c r="D1987" s="31" t="s">
        <v>4415</v>
      </c>
      <c r="E1987" s="31" t="s">
        <v>6128</v>
      </c>
      <c r="F1987" s="32" t="s">
        <v>7873</v>
      </c>
      <c r="G1987" s="32" t="s">
        <v>7874</v>
      </c>
      <c r="H1987" s="33"/>
      <c r="I1987" s="33"/>
      <c r="J1987" s="34" t="s">
        <v>7875</v>
      </c>
      <c r="K1987" s="31"/>
      <c r="L1987" s="35"/>
      <c r="M1987" s="36" t="n">
        <v>43771</v>
      </c>
      <c r="N1987" s="31"/>
      <c r="O1987" s="31"/>
      <c r="P1987" s="31" t="s">
        <v>7868</v>
      </c>
      <c r="Q1987" s="0" t="n">
        <f aca="false">IF(ISNA(VLOOKUP(A1987,calculos!$A$2:$B$20,2,1)),"null",VLOOKUP(A1987,calculos!$A$2:$B$20,2,1))</f>
        <v>12</v>
      </c>
      <c r="R1987" s="0" t="n">
        <f aca="false">IF(ISNA(VLOOKUP(C1987,calculos!$D$2:$E$1218,2,1)),"null",VLOOKUP(C1987,calculos!$D$2:$E$1218,2,1))</f>
        <v>405</v>
      </c>
      <c r="S1987" s="0" t="n">
        <f aca="false">IF(ISNA(VLOOKUP(D1987,calculos!$G$2:$H$1118,2,1)),"null",VLOOKUP(D1987,calculos!$G$2:$H$1118,2,1))</f>
        <v>701</v>
      </c>
      <c r="T1987" s="0" t="n">
        <f aca="false">IF(ISNA(VLOOKUP(E1987,calculos!$J$2:$K$220,2,1)),"null",VLOOKUP(E1987,calculos!$J$2:$K$220,2,1))</f>
        <v>33</v>
      </c>
      <c r="U1987" s="0" t="n">
        <f aca="false">IF(ISNA(VLOOKUP(F1987,calculos!$M$2:$N$658,2,1)),"null",VLOOKUP(F1987,calculos!$M$2:$N$658,2,1))</f>
        <v>101</v>
      </c>
      <c r="V1987" s="0" t="n">
        <f aca="false">IF(ISNA(VLOOKUP(J1987,calculos!$P$2:$Q$1711,2,1)),"null",VLOOKUP(J1987,calculos!$P$2:$Q$1711,2,1))</f>
        <v>964</v>
      </c>
      <c r="W1987" s="0" t="n">
        <f aca="false">IF(ISNA(VLOOKUP(P1987,calculos!$S$2:$T$58,2,1)),"null",VLOOKUP(P1987,calculos!$S$2:$T$58,2,1))</f>
        <v>37</v>
      </c>
      <c r="X1987" s="9" t="str">
        <f aca="false">$X$1&amp;B1987&amp;"','"&amp;G1987&amp;"','"&amp;H1987&amp;"','"&amp;I1987&amp;"','"&amp;K1987&amp;"','"&amp;L1987&amp;"','"&amp;M1987&amp;"','"&amp;N1987&amp;"','"&amp;O1987&amp;"',"&amp;Q1987&amp;","&amp;R1987&amp;","&amp;S1987&amp;","&amp;T1987&amp;","&amp;U1987&amp;","&amp;V1987&amp;","&amp;W1987&amp;");"</f>
        <v>insert into servicio (id,fecha_entrega,serie,apertura,fecha_instalacion,garantia,mantenimiento,capacitacion,entrega_equipo,visita,id_empresa,id_hospital,id_equipo,id_marca,id_modelo,id_os,id_ingeniero) values (nextval('seq_servicio'),'','DK433000502','','','','','43771','','',12,405,701,33,101,964,37);</v>
      </c>
    </row>
    <row r="1988" customFormat="false" ht="13.8" hidden="false" customHeight="false" outlineLevel="0" collapsed="false">
      <c r="A1988" s="31" t="s">
        <v>23</v>
      </c>
      <c r="B1988" s="31"/>
      <c r="C1988" s="31" t="s">
        <v>7872</v>
      </c>
      <c r="D1988" s="31" t="s">
        <v>4415</v>
      </c>
      <c r="E1988" s="31" t="s">
        <v>6128</v>
      </c>
      <c r="F1988" s="32" t="s">
        <v>7873</v>
      </c>
      <c r="G1988" s="32" t="s">
        <v>7876</v>
      </c>
      <c r="H1988" s="33"/>
      <c r="I1988" s="33"/>
      <c r="J1988" s="34" t="s">
        <v>7875</v>
      </c>
      <c r="K1988" s="31"/>
      <c r="L1988" s="35"/>
      <c r="M1988" s="36" t="n">
        <v>43771</v>
      </c>
      <c r="N1988" s="31"/>
      <c r="O1988" s="31"/>
      <c r="P1988" s="31" t="s">
        <v>7868</v>
      </c>
      <c r="Q1988" s="0" t="n">
        <f aca="false">IF(ISNA(VLOOKUP(A1988,calculos!$A$2:$B$20,2,1)),"null",VLOOKUP(A1988,calculos!$A$2:$B$20,2,1))</f>
        <v>12</v>
      </c>
      <c r="R1988" s="0" t="n">
        <f aca="false">IF(ISNA(VLOOKUP(C1988,calculos!$D$2:$E$1218,2,1)),"null",VLOOKUP(C1988,calculos!$D$2:$E$1218,2,1))</f>
        <v>405</v>
      </c>
      <c r="S1988" s="0" t="n">
        <f aca="false">IF(ISNA(VLOOKUP(D1988,calculos!$G$2:$H$1118,2,1)),"null",VLOOKUP(D1988,calculos!$G$2:$H$1118,2,1))</f>
        <v>701</v>
      </c>
      <c r="T1988" s="0" t="n">
        <f aca="false">IF(ISNA(VLOOKUP(E1988,calculos!$J$2:$K$220,2,1)),"null",VLOOKUP(E1988,calculos!$J$2:$K$220,2,1))</f>
        <v>33</v>
      </c>
      <c r="U1988" s="0" t="n">
        <f aca="false">IF(ISNA(VLOOKUP(F1988,calculos!$M$2:$N$658,2,1)),"null",VLOOKUP(F1988,calculos!$M$2:$N$658,2,1))</f>
        <v>101</v>
      </c>
      <c r="V1988" s="0" t="n">
        <f aca="false">IF(ISNA(VLOOKUP(J1988,calculos!$P$2:$Q$1711,2,1)),"null",VLOOKUP(J1988,calculos!$P$2:$Q$1711,2,1))</f>
        <v>964</v>
      </c>
      <c r="W1988" s="0" t="n">
        <f aca="false">IF(ISNA(VLOOKUP(P1988,calculos!$S$2:$T$58,2,1)),"null",VLOOKUP(P1988,calculos!$S$2:$T$58,2,1))</f>
        <v>37</v>
      </c>
      <c r="X1988" s="9" t="str">
        <f aca="false">$X$1&amp;B1988&amp;"','"&amp;G1988&amp;"','"&amp;H1988&amp;"','"&amp;I1988&amp;"','"&amp;K1988&amp;"','"&amp;L1988&amp;"','"&amp;M1988&amp;"','"&amp;N1988&amp;"','"&amp;O1988&amp;"',"&amp;Q1988&amp;","&amp;R1988&amp;","&amp;S1988&amp;","&amp;T1988&amp;","&amp;U1988&amp;","&amp;V1988&amp;","&amp;W1988&amp;");"</f>
        <v>insert into servicio (id,fecha_entrega,serie,apertura,fecha_instalacion,garantia,mantenimiento,capacitacion,entrega_equipo,visita,id_empresa,id_hospital,id_equipo,id_marca,id_modelo,id_os,id_ingeniero) values (nextval('seq_servicio'),'','DK43300081','','','','','43771','','',12,405,701,33,101,964,37);</v>
      </c>
    </row>
    <row r="1989" customFormat="false" ht="13.8" hidden="false" customHeight="false" outlineLevel="0" collapsed="false">
      <c r="A1989" s="31" t="s">
        <v>23</v>
      </c>
      <c r="B1989" s="31"/>
      <c r="C1989" s="31" t="s">
        <v>7877</v>
      </c>
      <c r="D1989" s="31" t="s">
        <v>5906</v>
      </c>
      <c r="E1989" s="31" t="s">
        <v>771</v>
      </c>
      <c r="F1989" s="32" t="s">
        <v>5589</v>
      </c>
      <c r="G1989" s="32" t="s">
        <v>7878</v>
      </c>
      <c r="H1989" s="33"/>
      <c r="I1989" s="33"/>
      <c r="J1989" s="34" t="s">
        <v>7879</v>
      </c>
      <c r="K1989" s="31"/>
      <c r="L1989" s="35" t="n">
        <v>43508</v>
      </c>
      <c r="M1989" s="36"/>
      <c r="N1989" s="31"/>
      <c r="O1989" s="31"/>
      <c r="P1989" s="31" t="s">
        <v>7868</v>
      </c>
      <c r="Q1989" s="0" t="n">
        <f aca="false">IF(ISNA(VLOOKUP(A1989,calculos!$A$2:$B$20,2,1)),"null",VLOOKUP(A1989,calculos!$A$2:$B$20,2,1))</f>
        <v>12</v>
      </c>
      <c r="R1989" s="0" t="n">
        <f aca="false">IF(ISNA(VLOOKUP(C1989,calculos!$D$2:$E$1218,2,1)),"null",VLOOKUP(C1989,calculos!$D$2:$E$1218,2,1))</f>
        <v>1021</v>
      </c>
      <c r="S1989" s="0" t="n">
        <f aca="false">IF(ISNA(VLOOKUP(D1989,calculos!$G$2:$H$1118,2,1)),"null",VLOOKUP(D1989,calculos!$G$2:$H$1118,2,1))</f>
        <v>433</v>
      </c>
      <c r="T1989" s="0" t="n">
        <f aca="false">IF(ISNA(VLOOKUP(E1989,calculos!$J$2:$K$220,2,1)),"null",VLOOKUP(E1989,calculos!$J$2:$K$220,2,1))</f>
        <v>142</v>
      </c>
      <c r="U1989" s="0" t="n">
        <f aca="false">IF(ISNA(VLOOKUP(F1989,calculos!$M$2:$N$658,2,1)),"null",VLOOKUP(F1989,calculos!$M$2:$N$658,2,1))</f>
        <v>21</v>
      </c>
      <c r="V1989" s="0" t="n">
        <f aca="false">IF(ISNA(VLOOKUP(J1989,calculos!$P$2:$Q$1711,2,1)),"null",VLOOKUP(J1989,calculos!$P$2:$Q$1711,2,1))</f>
        <v>966</v>
      </c>
      <c r="W1989" s="0" t="n">
        <f aca="false">IF(ISNA(VLOOKUP(P1989,calculos!$S$2:$T$58,2,1)),"null",VLOOKUP(P1989,calculos!$S$2:$T$58,2,1))</f>
        <v>37</v>
      </c>
      <c r="X1989" s="9" t="str">
        <f aca="false">$X$1&amp;B1989&amp;"','"&amp;G1989&amp;"','"&amp;H1989&amp;"','"&amp;I1989&amp;"','"&amp;K1989&amp;"','"&amp;L1989&amp;"','"&amp;M1989&amp;"','"&amp;N1989&amp;"','"&amp;O1989&amp;"',"&amp;Q1989&amp;","&amp;R1989&amp;","&amp;S1989&amp;","&amp;T1989&amp;","&amp;U1989&amp;","&amp;V1989&amp;","&amp;W1989&amp;");"</f>
        <v>insert into servicio (id,fecha_entrega,serie,apertura,fecha_instalacion,garantia,mantenimiento,capacitacion,entrega_equipo,visita,id_empresa,id_hospital,id_equipo,id_marca,id_modelo,id_os,id_ingeniero) values (nextval('seq_servicio'),'','0124639','','','','43508','','','',12,1021,433,142,21,966,37);</v>
      </c>
    </row>
    <row r="1990" customFormat="false" ht="13.8" hidden="false" customHeight="false" outlineLevel="0" collapsed="false">
      <c r="A1990" s="31" t="s">
        <v>23</v>
      </c>
      <c r="B1990" s="31"/>
      <c r="C1990" s="31" t="s">
        <v>7880</v>
      </c>
      <c r="D1990" s="31" t="s">
        <v>7881</v>
      </c>
      <c r="E1990" s="31" t="s">
        <v>4766</v>
      </c>
      <c r="F1990" s="32" t="s">
        <v>7451</v>
      </c>
      <c r="G1990" s="32" t="s">
        <v>7882</v>
      </c>
      <c r="H1990" s="33"/>
      <c r="I1990" s="33"/>
      <c r="J1990" s="34" t="s">
        <v>7883</v>
      </c>
      <c r="K1990" s="31"/>
      <c r="L1990" s="35"/>
      <c r="M1990" s="36" t="n">
        <v>43514</v>
      </c>
      <c r="N1990" s="31"/>
      <c r="O1990" s="31"/>
      <c r="P1990" s="31" t="s">
        <v>7868</v>
      </c>
      <c r="Q1990" s="0" t="n">
        <f aca="false">IF(ISNA(VLOOKUP(A1990,calculos!$A$2:$B$20,2,1)),"null",VLOOKUP(A1990,calculos!$A$2:$B$20,2,1))</f>
        <v>12</v>
      </c>
      <c r="R1990" s="0" t="n">
        <f aca="false">IF(ISNA(VLOOKUP(C1990,calculos!$D$2:$E$1218,2,1)),"null",VLOOKUP(C1990,calculos!$D$2:$E$1218,2,1))</f>
        <v>965</v>
      </c>
      <c r="S1990" s="0" t="n">
        <f aca="false">IF(ISNA(VLOOKUP(D1990,calculos!$G$2:$H$1118,2,1)),"null",VLOOKUP(D1990,calculos!$G$2:$H$1118,2,1))</f>
        <v>669</v>
      </c>
      <c r="T1990" s="0" t="n">
        <f aca="false">IF(ISNA(VLOOKUP(E1990,calculos!$J$2:$K$220,2,1)),"null",VLOOKUP(E1990,calculos!$J$2:$K$220,2,1))</f>
        <v>192</v>
      </c>
      <c r="U1990" s="0" t="n">
        <f aca="false">IF(ISNA(VLOOKUP(F1990,calculos!$M$2:$N$658,2,1)),"null",VLOOKUP(F1990,calculos!$M$2:$N$658,2,1))</f>
        <v>191</v>
      </c>
      <c r="V1990" s="0" t="n">
        <f aca="false">IF(ISNA(VLOOKUP(J1990,calculos!$P$2:$Q$1711,2,1)),"null",VLOOKUP(J1990,calculos!$P$2:$Q$1711,2,1))</f>
        <v>972</v>
      </c>
      <c r="W1990" s="0" t="n">
        <f aca="false">IF(ISNA(VLOOKUP(P1990,calculos!$S$2:$T$58,2,1)),"null",VLOOKUP(P1990,calculos!$S$2:$T$58,2,1))</f>
        <v>37</v>
      </c>
      <c r="X1990" s="9" t="str">
        <f aca="false">$X$1&amp;B1990&amp;"','"&amp;G1990&amp;"','"&amp;H1990&amp;"','"&amp;I1990&amp;"','"&amp;K1990&amp;"','"&amp;L1990&amp;"','"&amp;M1990&amp;"','"&amp;N1990&amp;"','"&amp;O1990&amp;"',"&amp;Q1990&amp;","&amp;R1990&amp;","&amp;S1990&amp;","&amp;T1990&amp;","&amp;U1990&amp;","&amp;V1990&amp;","&amp;W1990&amp;");"</f>
        <v>insert into servicio (id,fecha_entrega,serie,apertura,fecha_instalacion,garantia,mantenimiento,capacitacion,entrega_equipo,visita,id_empresa,id_hospital,id_equipo,id_marca,id_modelo,id_os,id_ingeniero) values (nextval('seq_servicio'),'','1806510IZ052','','','','','43514','','',12,965,669,192,191,972,37);</v>
      </c>
    </row>
    <row r="1991" customFormat="false" ht="13.8" hidden="false" customHeight="false" outlineLevel="0" collapsed="false">
      <c r="A1991" s="31" t="s">
        <v>1091</v>
      </c>
      <c r="B1991" s="31"/>
      <c r="C1991" s="31" t="s">
        <v>7884</v>
      </c>
      <c r="D1991" s="31" t="s">
        <v>4770</v>
      </c>
      <c r="E1991" s="31"/>
      <c r="F1991" s="32"/>
      <c r="G1991" s="32" t="s">
        <v>5878</v>
      </c>
      <c r="H1991" s="33"/>
      <c r="I1991" s="33"/>
      <c r="J1991" s="34" t="s">
        <v>7885</v>
      </c>
      <c r="K1991" s="31"/>
      <c r="L1991" s="35"/>
      <c r="M1991" s="36"/>
      <c r="N1991" s="31"/>
      <c r="O1991" s="33" t="n">
        <v>43493</v>
      </c>
      <c r="P1991" s="31" t="s">
        <v>7017</v>
      </c>
      <c r="Q1991" s="0" t="n">
        <f aca="false">IF(ISNA(VLOOKUP(A1991,calculos!$A$2:$B$20,2,1)),"null",VLOOKUP(A1991,calculos!$A$2:$B$20,2,1))</f>
        <v>11</v>
      </c>
      <c r="R1991" s="0" t="n">
        <f aca="false">IF(ISNA(VLOOKUP(C1991,calculos!$D$2:$E$1218,2,1)),"null",VLOOKUP(C1991,calculos!$D$2:$E$1218,2,1))</f>
        <v>134</v>
      </c>
      <c r="S1991" s="0" t="n">
        <f aca="false">IF(ISNA(VLOOKUP(D1991,calculos!$G$2:$H$1118,2,1)),"null",VLOOKUP(D1991,calculos!$G$2:$H$1118,2,1))</f>
        <v>110</v>
      </c>
      <c r="T1991" s="0" t="str">
        <f aca="false">IF(ISNA(VLOOKUP(E1991,calculos!$J$2:$K$220,2,1)),"null",VLOOKUP(E1991,calculos!$J$2:$K$220,2,1))</f>
        <v>null</v>
      </c>
      <c r="U1991" s="0" t="str">
        <f aca="false">IF(ISNA(VLOOKUP(F1991,calculos!$M$2:$N$658,2,1)),"null",VLOOKUP(F1991,calculos!$M$2:$N$658,2,1))</f>
        <v>null</v>
      </c>
      <c r="V1991" s="0" t="n">
        <f aca="false">IF(ISNA(VLOOKUP(J1991,calculos!$P$2:$Q$1711,2,1)),"null",VLOOKUP(J1991,calculos!$P$2:$Q$1711,2,1))</f>
        <v>1170</v>
      </c>
      <c r="W1991" s="0" t="n">
        <f aca="false">IF(ISNA(VLOOKUP(P1991,calculos!$S$2:$T$58,2,1)),"null",VLOOKUP(P1991,calculos!$S$2:$T$58,2,1))</f>
        <v>15</v>
      </c>
      <c r="X1991" s="9" t="str">
        <f aca="false">$X$1&amp;B1991&amp;"','"&amp;G1991&amp;"','"&amp;H1991&amp;"','"&amp;I1991&amp;"','"&amp;K1991&amp;"','"&amp;L1991&amp;"','"&amp;M1991&amp;"','"&amp;N1991&amp;"','"&amp;O1991&amp;"',"&amp;Q1991&amp;","&amp;R1991&amp;","&amp;S1991&amp;","&amp;T1991&amp;","&amp;U1991&amp;","&amp;V1991&amp;","&amp;W1991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(nextval('seq_servicio'),'','10939','','','','','','','43493',11,134,110,null,null,1170,15);</v>
      </c>
    </row>
    <row r="1992" customFormat="false" ht="13.8" hidden="false" customHeight="false" outlineLevel="0" collapsed="false">
      <c r="A1992" s="31" t="s">
        <v>23</v>
      </c>
      <c r="B1992" s="31"/>
      <c r="C1992" s="31" t="s">
        <v>7886</v>
      </c>
      <c r="D1992" s="31" t="s">
        <v>4770</v>
      </c>
      <c r="E1992" s="31" t="s">
        <v>4766</v>
      </c>
      <c r="F1992" s="32" t="s">
        <v>7887</v>
      </c>
      <c r="G1992" s="32" t="s">
        <v>7832</v>
      </c>
      <c r="H1992" s="33"/>
      <c r="I1992" s="33"/>
      <c r="J1992" s="34" t="s">
        <v>7888</v>
      </c>
      <c r="K1992" s="31"/>
      <c r="L1992" s="35"/>
      <c r="M1992" s="36" t="n">
        <v>43494</v>
      </c>
      <c r="N1992" s="31"/>
      <c r="O1992" s="31"/>
      <c r="P1992" s="31" t="s">
        <v>6988</v>
      </c>
      <c r="Q1992" s="0" t="n">
        <f aca="false">IF(ISNA(VLOOKUP(A1992,calculos!$A$2:$B$20,2,1)),"null",VLOOKUP(A1992,calculos!$A$2:$B$20,2,1))</f>
        <v>12</v>
      </c>
      <c r="R1992" s="0" t="n">
        <f aca="false">IF(ISNA(VLOOKUP(C1992,calculos!$D$2:$E$1218,2,1)),"null",VLOOKUP(C1992,calculos!$D$2:$E$1218,2,1))</f>
        <v>948</v>
      </c>
      <c r="S1992" s="0" t="n">
        <f aca="false">IF(ISNA(VLOOKUP(D1992,calculos!$G$2:$H$1118,2,1)),"null",VLOOKUP(D1992,calculos!$G$2:$H$1118,2,1))</f>
        <v>110</v>
      </c>
      <c r="T1992" s="0" t="n">
        <f aca="false">IF(ISNA(VLOOKUP(E1992,calculos!$J$2:$K$220,2,1)),"null",VLOOKUP(E1992,calculos!$J$2:$K$220,2,1))</f>
        <v>192</v>
      </c>
      <c r="U1992" s="0" t="n">
        <f aca="false">IF(ISNA(VLOOKUP(F1992,calculos!$M$2:$N$658,2,1)),"null",VLOOKUP(F1992,calculos!$M$2:$N$658,2,1))</f>
        <v>628</v>
      </c>
      <c r="V1992" s="0" t="n">
        <f aca="false">IF(ISNA(VLOOKUP(J1992,calculos!$P$2:$Q$1711,2,1)),"null",VLOOKUP(J1992,calculos!$P$2:$Q$1711,2,1))</f>
        <v>1077</v>
      </c>
      <c r="W1992" s="0" t="n">
        <f aca="false">IF(ISNA(VLOOKUP(P1992,calculos!$S$2:$T$58,2,1)),"null",VLOOKUP(P1992,calculos!$S$2:$T$58,2,1))</f>
        <v>28</v>
      </c>
      <c r="X1992" s="9" t="str">
        <f aca="false">$X$1&amp;B1992&amp;"','"&amp;G1992&amp;"','"&amp;H1992&amp;"','"&amp;I1992&amp;"','"&amp;K1992&amp;"','"&amp;L1992&amp;"','"&amp;M1992&amp;"','"&amp;N1992&amp;"','"&amp;O1992&amp;"',"&amp;Q1992&amp;","&amp;R1992&amp;","&amp;S1992&amp;","&amp;T1992&amp;","&amp;U1992&amp;","&amp;V1992&amp;","&amp;W1992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(nextval('seq_servicio'),'','12014','','','','','43494','','',12,948,110,192,628,1077,28);</v>
      </c>
    </row>
    <row r="1993" customFormat="false" ht="13.8" hidden="false" customHeight="false" outlineLevel="0" collapsed="false">
      <c r="A1993" s="31" t="s">
        <v>23</v>
      </c>
      <c r="B1993" s="31"/>
      <c r="C1993" s="31" t="s">
        <v>7886</v>
      </c>
      <c r="D1993" s="31" t="s">
        <v>7450</v>
      </c>
      <c r="E1993" s="31" t="s">
        <v>4766</v>
      </c>
      <c r="F1993" s="32" t="s">
        <v>7889</v>
      </c>
      <c r="G1993" s="32" t="s">
        <v>7882</v>
      </c>
      <c r="H1993" s="33"/>
      <c r="I1993" s="33"/>
      <c r="J1993" s="34" t="s">
        <v>7890</v>
      </c>
      <c r="K1993" s="31"/>
      <c r="L1993" s="35"/>
      <c r="M1993" s="36" t="n">
        <v>43503</v>
      </c>
      <c r="N1993" s="31"/>
      <c r="O1993" s="31"/>
      <c r="P1993" s="31" t="s">
        <v>7193</v>
      </c>
      <c r="Q1993" s="0" t="n">
        <f aca="false">IF(ISNA(VLOOKUP(A1993,calculos!$A$2:$B$20,2,1)),"null",VLOOKUP(A1993,calculos!$A$2:$B$20,2,1))</f>
        <v>12</v>
      </c>
      <c r="R1993" s="0" t="n">
        <f aca="false">IF(ISNA(VLOOKUP(C1993,calculos!$D$2:$E$1218,2,1)),"null",VLOOKUP(C1993,calculos!$D$2:$E$1218,2,1))</f>
        <v>948</v>
      </c>
      <c r="S1993" s="0" t="n">
        <f aca="false">IF(ISNA(VLOOKUP(D1993,calculos!$G$2:$H$1118,2,1)),"null",VLOOKUP(D1993,calculos!$G$2:$H$1118,2,1))</f>
        <v>667</v>
      </c>
      <c r="T1993" s="0" t="n">
        <f aca="false">IF(ISNA(VLOOKUP(E1993,calculos!$J$2:$K$220,2,1)),"null",VLOOKUP(E1993,calculos!$J$2:$K$220,2,1))</f>
        <v>192</v>
      </c>
      <c r="U1993" s="0" t="n">
        <f aca="false">IF(ISNA(VLOOKUP(F1993,calculos!$M$2:$N$658,2,1)),"null",VLOOKUP(F1993,calculos!$M$2:$N$658,2,1))</f>
        <v>189</v>
      </c>
      <c r="V1993" s="0" t="n">
        <f aca="false">IF(ISNA(VLOOKUP(J1993,calculos!$P$2:$Q$1711,2,1)),"null",VLOOKUP(J1993,calculos!$P$2:$Q$1711,2,1))</f>
        <v>963</v>
      </c>
      <c r="W1993" s="0" t="n">
        <f aca="false">IF(ISNA(VLOOKUP(P1993,calculos!$S$2:$T$58,2,1)),"null",VLOOKUP(P1993,calculos!$S$2:$T$58,2,1))</f>
        <v>39</v>
      </c>
      <c r="X1993" s="9" t="str">
        <f aca="false">$X$1&amp;B1993&amp;"','"&amp;G1993&amp;"','"&amp;H1993&amp;"','"&amp;I1993&amp;"','"&amp;K1993&amp;"','"&amp;L1993&amp;"','"&amp;M1993&amp;"','"&amp;N1993&amp;"','"&amp;O1993&amp;"',"&amp;Q1993&amp;","&amp;R1993&amp;","&amp;S1993&amp;","&amp;T1993&amp;","&amp;U1993&amp;","&amp;V1993&amp;","&amp;W1993&amp;");"</f>
        <v>insert into servicio (id,fecha_entrega,serie,apertura,fecha_instalacion,garantia,mantenimiento,capacitacion,entrega_equipo,visita,id_empresa,id_hospital,id_equipo,id_marca,id_modelo,id_os,id_ingeniero) values (nextval('seq_servicio'),'','1806510IZ052','','','','','43503','','',12,948,667,192,189,963,39);</v>
      </c>
    </row>
    <row r="1994" customFormat="false" ht="13.8" hidden="false" customHeight="false" outlineLevel="0" collapsed="false">
      <c r="A1994" s="31" t="s">
        <v>23</v>
      </c>
      <c r="B1994" s="31"/>
      <c r="C1994" s="31" t="s">
        <v>7886</v>
      </c>
      <c r="D1994" s="31" t="s">
        <v>7450</v>
      </c>
      <c r="E1994" s="31" t="s">
        <v>4766</v>
      </c>
      <c r="F1994" s="32" t="s">
        <v>7889</v>
      </c>
      <c r="G1994" s="32" t="s">
        <v>7882</v>
      </c>
      <c r="H1994" s="33"/>
      <c r="I1994" s="33"/>
      <c r="J1994" s="34" t="s">
        <v>7891</v>
      </c>
      <c r="K1994" s="31"/>
      <c r="L1994" s="35"/>
      <c r="M1994" s="36" t="n">
        <v>43501</v>
      </c>
      <c r="N1994" s="31"/>
      <c r="O1994" s="31"/>
      <c r="P1994" s="31" t="s">
        <v>7193</v>
      </c>
      <c r="Q1994" s="0" t="n">
        <f aca="false">IF(ISNA(VLOOKUP(A1994,calculos!$A$2:$B$20,2,1)),"null",VLOOKUP(A1994,calculos!$A$2:$B$20,2,1))</f>
        <v>12</v>
      </c>
      <c r="R1994" s="0" t="n">
        <f aca="false">IF(ISNA(VLOOKUP(C1994,calculos!$D$2:$E$1218,2,1)),"null",VLOOKUP(C1994,calculos!$D$2:$E$1218,2,1))</f>
        <v>948</v>
      </c>
      <c r="S1994" s="0" t="n">
        <f aca="false">IF(ISNA(VLOOKUP(D1994,calculos!$G$2:$H$1118,2,1)),"null",VLOOKUP(D1994,calculos!$G$2:$H$1118,2,1))</f>
        <v>667</v>
      </c>
      <c r="T1994" s="0" t="n">
        <f aca="false">IF(ISNA(VLOOKUP(E1994,calculos!$J$2:$K$220,2,1)),"null",VLOOKUP(E1994,calculos!$J$2:$K$220,2,1))</f>
        <v>192</v>
      </c>
      <c r="U1994" s="0" t="n">
        <f aca="false">IF(ISNA(VLOOKUP(F1994,calculos!$M$2:$N$658,2,1)),"null",VLOOKUP(F1994,calculos!$M$2:$N$658,2,1))</f>
        <v>189</v>
      </c>
      <c r="V1994" s="0" t="n">
        <f aca="false">IF(ISNA(VLOOKUP(J1994,calculos!$P$2:$Q$1711,2,1)),"null",VLOOKUP(J1994,calculos!$P$2:$Q$1711,2,1))</f>
        <v>958</v>
      </c>
      <c r="W1994" s="0" t="n">
        <f aca="false">IF(ISNA(VLOOKUP(P1994,calculos!$S$2:$T$58,2,1)),"null",VLOOKUP(P1994,calculos!$S$2:$T$58,2,1))</f>
        <v>39</v>
      </c>
      <c r="X1994" s="9" t="str">
        <f aca="false">$X$1&amp;B1994&amp;"','"&amp;G1994&amp;"','"&amp;H1994&amp;"','"&amp;I1994&amp;"','"&amp;K1994&amp;"','"&amp;L1994&amp;"','"&amp;M1994&amp;"','"&amp;N1994&amp;"','"&amp;O1994&amp;"',"&amp;Q1994&amp;","&amp;R1994&amp;","&amp;S1994&amp;","&amp;T1994&amp;","&amp;U1994&amp;","&amp;V1994&amp;","&amp;W1994&amp;");"</f>
        <v>insert into servicio (id,fecha_entrega,serie,apertura,fecha_instalacion,garantia,mantenimiento,capacitacion,entrega_equipo,visita,id_empresa,id_hospital,id_equipo,id_marca,id_modelo,id_os,id_ingeniero) values (nextval('seq_servicio'),'','1806510IZ052','','','','','43501','','',12,948,667,192,189,958,39);</v>
      </c>
    </row>
    <row r="1995" customFormat="false" ht="13.8" hidden="false" customHeight="false" outlineLevel="0" collapsed="false">
      <c r="A1995" s="31" t="s">
        <v>23</v>
      </c>
      <c r="B1995" s="31"/>
      <c r="C1995" s="31" t="s">
        <v>7886</v>
      </c>
      <c r="D1995" s="31" t="s">
        <v>7450</v>
      </c>
      <c r="E1995" s="31" t="s">
        <v>4766</v>
      </c>
      <c r="F1995" s="32" t="s">
        <v>7889</v>
      </c>
      <c r="G1995" s="32" t="s">
        <v>7882</v>
      </c>
      <c r="H1995" s="33"/>
      <c r="I1995" s="33"/>
      <c r="J1995" s="34" t="s">
        <v>7892</v>
      </c>
      <c r="K1995" s="31"/>
      <c r="L1995" s="35"/>
      <c r="M1995" s="36" t="n">
        <v>43501</v>
      </c>
      <c r="N1995" s="31"/>
      <c r="O1995" s="31"/>
      <c r="P1995" s="31" t="s">
        <v>7193</v>
      </c>
      <c r="Q1995" s="0" t="n">
        <f aca="false">IF(ISNA(VLOOKUP(A1995,calculos!$A$2:$B$20,2,1)),"null",VLOOKUP(A1995,calculos!$A$2:$B$20,2,1))</f>
        <v>12</v>
      </c>
      <c r="R1995" s="0" t="n">
        <f aca="false">IF(ISNA(VLOOKUP(C1995,calculos!$D$2:$E$1218,2,1)),"null",VLOOKUP(C1995,calculos!$D$2:$E$1218,2,1))</f>
        <v>948</v>
      </c>
      <c r="S1995" s="0" t="n">
        <f aca="false">IF(ISNA(VLOOKUP(D1995,calculos!$G$2:$H$1118,2,1)),"null",VLOOKUP(D1995,calculos!$G$2:$H$1118,2,1))</f>
        <v>667</v>
      </c>
      <c r="T1995" s="0" t="n">
        <f aca="false">IF(ISNA(VLOOKUP(E1995,calculos!$J$2:$K$220,2,1)),"null",VLOOKUP(E1995,calculos!$J$2:$K$220,2,1))</f>
        <v>192</v>
      </c>
      <c r="U1995" s="0" t="n">
        <f aca="false">IF(ISNA(VLOOKUP(F1995,calculos!$M$2:$N$658,2,1)),"null",VLOOKUP(F1995,calculos!$M$2:$N$658,2,1))</f>
        <v>189</v>
      </c>
      <c r="V1995" s="0" t="n">
        <f aca="false">IF(ISNA(VLOOKUP(J1995,calculos!$P$2:$Q$1711,2,1)),"null",VLOOKUP(J1995,calculos!$P$2:$Q$1711,2,1))</f>
        <v>959</v>
      </c>
      <c r="W1995" s="0" t="n">
        <f aca="false">IF(ISNA(VLOOKUP(P1995,calculos!$S$2:$T$58,2,1)),"null",VLOOKUP(P1995,calculos!$S$2:$T$58,2,1))</f>
        <v>39</v>
      </c>
      <c r="X1995" s="9" t="str">
        <f aca="false">$X$1&amp;B1995&amp;"','"&amp;G1995&amp;"','"&amp;H1995&amp;"','"&amp;I1995&amp;"','"&amp;K1995&amp;"','"&amp;L1995&amp;"','"&amp;M1995&amp;"','"&amp;N1995&amp;"','"&amp;O1995&amp;"',"&amp;Q1995&amp;","&amp;R1995&amp;","&amp;S1995&amp;","&amp;T1995&amp;","&amp;U1995&amp;","&amp;V1995&amp;","&amp;W1995&amp;");"</f>
        <v>insert into servicio (id,fecha_entrega,serie,apertura,fecha_instalacion,garantia,mantenimiento,capacitacion,entrega_equipo,visita,id_empresa,id_hospital,id_equipo,id_marca,id_modelo,id_os,id_ingeniero) values (nextval('seq_servicio'),'','1806510IZ052','','','','','43501','','',12,948,667,192,189,959,39);</v>
      </c>
    </row>
    <row r="1996" customFormat="false" ht="13.8" hidden="false" customHeight="false" outlineLevel="0" collapsed="false">
      <c r="A1996" s="31" t="s">
        <v>23</v>
      </c>
      <c r="B1996" s="31"/>
      <c r="C1996" s="31" t="s">
        <v>7886</v>
      </c>
      <c r="D1996" s="31" t="s">
        <v>7450</v>
      </c>
      <c r="E1996" s="31" t="s">
        <v>4766</v>
      </c>
      <c r="F1996" s="32" t="s">
        <v>7889</v>
      </c>
      <c r="G1996" s="32" t="s">
        <v>7882</v>
      </c>
      <c r="H1996" s="33"/>
      <c r="I1996" s="33"/>
      <c r="J1996" s="34" t="s">
        <v>7893</v>
      </c>
      <c r="K1996" s="31"/>
      <c r="L1996" s="35"/>
      <c r="M1996" s="36" t="n">
        <v>43503</v>
      </c>
      <c r="N1996" s="31"/>
      <c r="O1996" s="31"/>
      <c r="P1996" s="31" t="s">
        <v>7193</v>
      </c>
      <c r="Q1996" s="0" t="n">
        <f aca="false">IF(ISNA(VLOOKUP(A1996,calculos!$A$2:$B$20,2,1)),"null",VLOOKUP(A1996,calculos!$A$2:$B$20,2,1))</f>
        <v>12</v>
      </c>
      <c r="R1996" s="0" t="n">
        <f aca="false">IF(ISNA(VLOOKUP(C1996,calculos!$D$2:$E$1218,2,1)),"null",VLOOKUP(C1996,calculos!$D$2:$E$1218,2,1))</f>
        <v>948</v>
      </c>
      <c r="S1996" s="0" t="n">
        <f aca="false">IF(ISNA(VLOOKUP(D1996,calculos!$G$2:$H$1118,2,1)),"null",VLOOKUP(D1996,calculos!$G$2:$H$1118,2,1))</f>
        <v>667</v>
      </c>
      <c r="T1996" s="0" t="n">
        <f aca="false">IF(ISNA(VLOOKUP(E1996,calculos!$J$2:$K$220,2,1)),"null",VLOOKUP(E1996,calculos!$J$2:$K$220,2,1))</f>
        <v>192</v>
      </c>
      <c r="U1996" s="0" t="n">
        <f aca="false">IF(ISNA(VLOOKUP(F1996,calculos!$M$2:$N$658,2,1)),"null",VLOOKUP(F1996,calculos!$M$2:$N$658,2,1))</f>
        <v>189</v>
      </c>
      <c r="V1996" s="0" t="n">
        <f aca="false">IF(ISNA(VLOOKUP(J1996,calculos!$P$2:$Q$1711,2,1)),"null",VLOOKUP(J1996,calculos!$P$2:$Q$1711,2,1))</f>
        <v>962</v>
      </c>
      <c r="W1996" s="0" t="n">
        <f aca="false">IF(ISNA(VLOOKUP(P1996,calculos!$S$2:$T$58,2,1)),"null",VLOOKUP(P1996,calculos!$S$2:$T$58,2,1))</f>
        <v>39</v>
      </c>
      <c r="X1996" s="9" t="str">
        <f aca="false">$X$1&amp;B1996&amp;"','"&amp;G1996&amp;"','"&amp;H1996&amp;"','"&amp;I1996&amp;"','"&amp;K1996&amp;"','"&amp;L1996&amp;"','"&amp;M1996&amp;"','"&amp;N1996&amp;"','"&amp;O1996&amp;"',"&amp;Q1996&amp;","&amp;R1996&amp;","&amp;S1996&amp;","&amp;T1996&amp;","&amp;U1996&amp;","&amp;V1996&amp;","&amp;W1996&amp;");"</f>
        <v>insert into servicio (id,fecha_entrega,serie,apertura,fecha_instalacion,garantia,mantenimiento,capacitacion,entrega_equipo,visita,id_empresa,id_hospital,id_equipo,id_marca,id_modelo,id_os,id_ingeniero) values (nextval('seq_servicio'),'','1806510IZ052','','','','','43503','','',12,948,667,192,189,962,39);</v>
      </c>
    </row>
    <row r="1997" customFormat="false" ht="13.8" hidden="false" customHeight="false" outlineLevel="0" collapsed="false">
      <c r="A1997" s="31" t="s">
        <v>23</v>
      </c>
      <c r="B1997" s="31"/>
      <c r="C1997" s="31" t="s">
        <v>7886</v>
      </c>
      <c r="D1997" s="31" t="s">
        <v>7450</v>
      </c>
      <c r="E1997" s="31" t="s">
        <v>4766</v>
      </c>
      <c r="F1997" s="32" t="s">
        <v>7889</v>
      </c>
      <c r="G1997" s="32" t="s">
        <v>7882</v>
      </c>
      <c r="H1997" s="33"/>
      <c r="I1997" s="33"/>
      <c r="J1997" s="34" t="s">
        <v>7894</v>
      </c>
      <c r="K1997" s="31"/>
      <c r="L1997" s="35"/>
      <c r="M1997" s="36" t="n">
        <v>43502</v>
      </c>
      <c r="N1997" s="31"/>
      <c r="O1997" s="31"/>
      <c r="P1997" s="31" t="s">
        <v>7193</v>
      </c>
      <c r="Q1997" s="0" t="n">
        <f aca="false">IF(ISNA(VLOOKUP(A1997,calculos!$A$2:$B$20,2,1)),"null",VLOOKUP(A1997,calculos!$A$2:$B$20,2,1))</f>
        <v>12</v>
      </c>
      <c r="R1997" s="0" t="n">
        <f aca="false">IF(ISNA(VLOOKUP(C1997,calculos!$D$2:$E$1218,2,1)),"null",VLOOKUP(C1997,calculos!$D$2:$E$1218,2,1))</f>
        <v>948</v>
      </c>
      <c r="S1997" s="0" t="n">
        <f aca="false">IF(ISNA(VLOOKUP(D1997,calculos!$G$2:$H$1118,2,1)),"null",VLOOKUP(D1997,calculos!$G$2:$H$1118,2,1))</f>
        <v>667</v>
      </c>
      <c r="T1997" s="0" t="n">
        <f aca="false">IF(ISNA(VLOOKUP(E1997,calculos!$J$2:$K$220,2,1)),"null",VLOOKUP(E1997,calculos!$J$2:$K$220,2,1))</f>
        <v>192</v>
      </c>
      <c r="U1997" s="0" t="n">
        <f aca="false">IF(ISNA(VLOOKUP(F1997,calculos!$M$2:$N$658,2,1)),"null",VLOOKUP(F1997,calculos!$M$2:$N$658,2,1))</f>
        <v>189</v>
      </c>
      <c r="V1997" s="0" t="n">
        <f aca="false">IF(ISNA(VLOOKUP(J1997,calculos!$P$2:$Q$1711,2,1)),"null",VLOOKUP(J1997,calculos!$P$2:$Q$1711,2,1))</f>
        <v>960</v>
      </c>
      <c r="W1997" s="0" t="n">
        <f aca="false">IF(ISNA(VLOOKUP(P1997,calculos!$S$2:$T$58,2,1)),"null",VLOOKUP(P1997,calculos!$S$2:$T$58,2,1))</f>
        <v>39</v>
      </c>
      <c r="X1997" s="9" t="str">
        <f aca="false">$X$1&amp;B1997&amp;"','"&amp;G1997&amp;"','"&amp;H1997&amp;"','"&amp;I1997&amp;"','"&amp;K1997&amp;"','"&amp;L1997&amp;"','"&amp;M1997&amp;"','"&amp;N1997&amp;"','"&amp;O1997&amp;"',"&amp;Q1997&amp;","&amp;R1997&amp;","&amp;S1997&amp;","&amp;T1997&amp;","&amp;U1997&amp;","&amp;V1997&amp;","&amp;W1997&amp;");"</f>
        <v>insert into servicio (id,fecha_entrega,serie,apertura,fecha_instalacion,garantia,mantenimiento,capacitacion,entrega_equipo,visita,id_empresa,id_hospital,id_equipo,id_marca,id_modelo,id_os,id_ingeniero) values (nextval('seq_servicio'),'','1806510IZ052','','','','','43502','','',12,948,667,192,189,960,39);</v>
      </c>
    </row>
    <row r="1998" customFormat="false" ht="13.8" hidden="false" customHeight="false" outlineLevel="0" collapsed="false">
      <c r="A1998" s="31" t="s">
        <v>23</v>
      </c>
      <c r="B1998" s="31"/>
      <c r="C1998" s="31" t="s">
        <v>7895</v>
      </c>
      <c r="D1998" s="31" t="s">
        <v>5186</v>
      </c>
      <c r="E1998" s="31" t="s">
        <v>4766</v>
      </c>
      <c r="F1998" s="32" t="s">
        <v>7896</v>
      </c>
      <c r="G1998" s="32" t="s">
        <v>6559</v>
      </c>
      <c r="H1998" s="33"/>
      <c r="I1998" s="33"/>
      <c r="J1998" s="34" t="s">
        <v>7897</v>
      </c>
      <c r="K1998" s="31"/>
      <c r="L1998" s="35" t="n">
        <v>43497</v>
      </c>
      <c r="M1998" s="36"/>
      <c r="N1998" s="31"/>
      <c r="O1998" s="31"/>
      <c r="P1998" s="31" t="s">
        <v>5610</v>
      </c>
      <c r="Q1998" s="0" t="n">
        <f aca="false">IF(ISNA(VLOOKUP(A1998,calculos!$A$2:$B$20,2,1)),"null",VLOOKUP(A1998,calculos!$A$2:$B$20,2,1))</f>
        <v>12</v>
      </c>
      <c r="R1998" s="0" t="n">
        <f aca="false">IF(ISNA(VLOOKUP(C1998,calculos!$D$2:$E$1218,2,1)),"null",VLOOKUP(C1998,calculos!$D$2:$E$1218,2,1))</f>
        <v>982</v>
      </c>
      <c r="S1998" s="0" t="n">
        <f aca="false">IF(ISNA(VLOOKUP(D1998,calculos!$G$2:$H$1118,2,1)),"null",VLOOKUP(D1998,calculos!$G$2:$H$1118,2,1))</f>
        <v>100</v>
      </c>
      <c r="T1998" s="0" t="n">
        <f aca="false">IF(ISNA(VLOOKUP(E1998,calculos!$J$2:$K$220,2,1)),"null",VLOOKUP(E1998,calculos!$J$2:$K$220,2,1))</f>
        <v>192</v>
      </c>
      <c r="U1998" s="0" t="n">
        <f aca="false">IF(ISNA(VLOOKUP(F1998,calculos!$M$2:$N$658,2,1)),"null",VLOOKUP(F1998,calculos!$M$2:$N$658,2,1))</f>
        <v>610</v>
      </c>
      <c r="V1998" s="0" t="n">
        <f aca="false">IF(ISNA(VLOOKUP(J1998,calculos!$P$2:$Q$1711,2,1)),"null",VLOOKUP(J1998,calculos!$P$2:$Q$1711,2,1))</f>
        <v>1162</v>
      </c>
      <c r="W1998" s="0" t="n">
        <f aca="false">IF(ISNA(VLOOKUP(P1998,calculos!$S$2:$T$58,2,1)),"null",VLOOKUP(P1998,calculos!$S$2:$T$58,2,1))</f>
        <v>13</v>
      </c>
      <c r="X1998" s="9" t="str">
        <f aca="false">$X$1&amp;B1998&amp;"','"&amp;G1998&amp;"','"&amp;H1998&amp;"','"&amp;I1998&amp;"','"&amp;K1998&amp;"','"&amp;L1998&amp;"','"&amp;M1998&amp;"','"&amp;N1998&amp;"','"&amp;O1998&amp;"',"&amp;Q1998&amp;","&amp;R1998&amp;","&amp;S1998&amp;","&amp;T1998&amp;","&amp;U1998&amp;","&amp;V1998&amp;","&amp;W1998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(nextval('seq_servicio'),'','11139','','','','43497','','','',12,982,100,192,610,1162,13);</v>
      </c>
    </row>
    <row r="1999" customFormat="false" ht="13.8" hidden="false" customHeight="false" outlineLevel="0" collapsed="false">
      <c r="A1999" s="31" t="s">
        <v>23</v>
      </c>
      <c r="B1999" s="31"/>
      <c r="C1999" s="31" t="s">
        <v>7898</v>
      </c>
      <c r="D1999" s="31" t="s">
        <v>5832</v>
      </c>
      <c r="E1999" s="31" t="s">
        <v>4754</v>
      </c>
      <c r="F1999" s="32" t="s">
        <v>7899</v>
      </c>
      <c r="G1999" s="32" t="s">
        <v>7900</v>
      </c>
      <c r="H1999" s="33" t="n">
        <v>43495</v>
      </c>
      <c r="I1999" s="33" t="n">
        <v>43495</v>
      </c>
      <c r="J1999" s="34" t="s">
        <v>7901</v>
      </c>
      <c r="K1999" s="31"/>
      <c r="L1999" s="35"/>
      <c r="M1999" s="36"/>
      <c r="N1999" s="31"/>
      <c r="O1999" s="31"/>
      <c r="P1999" s="31" t="s">
        <v>5610</v>
      </c>
      <c r="Q1999" s="0" t="n">
        <f aca="false">IF(ISNA(VLOOKUP(A1999,calculos!$A$2:$B$20,2,1)),"null",VLOOKUP(A1999,calculos!$A$2:$B$20,2,1))</f>
        <v>12</v>
      </c>
      <c r="R1999" s="0" t="n">
        <f aca="false">IF(ISNA(VLOOKUP(C1999,calculos!$D$2:$E$1218,2,1)),"null",VLOOKUP(C1999,calculos!$D$2:$E$1218,2,1))</f>
        <v>84</v>
      </c>
      <c r="S1999" s="0" t="n">
        <f aca="false">IF(ISNA(VLOOKUP(D1999,calculos!$G$2:$H$1118,2,1)),"null",VLOOKUP(D1999,calculos!$G$2:$H$1118,2,1))</f>
        <v>1086</v>
      </c>
      <c r="T1999" s="0" t="n">
        <f aca="false">IF(ISNA(VLOOKUP(E1999,calculos!$J$2:$K$220,2,1)),"null",VLOOKUP(E1999,calculos!$J$2:$K$220,2,1))</f>
        <v>31</v>
      </c>
      <c r="U1999" s="0" t="n">
        <f aca="false">IF(ISNA(VLOOKUP(F1999,calculos!$M$2:$N$658,2,1)),"null",VLOOKUP(F1999,calculos!$M$2:$N$658,2,1))</f>
        <v>427</v>
      </c>
      <c r="V1999" s="0" t="n">
        <f aca="false">IF(ISNA(VLOOKUP(J1999,calculos!$P$2:$Q$1711,2,1)),"null",VLOOKUP(J1999,calculos!$P$2:$Q$1711,2,1))</f>
        <v>1160</v>
      </c>
      <c r="W1999" s="0" t="n">
        <f aca="false">IF(ISNA(VLOOKUP(P1999,calculos!$S$2:$T$58,2,1)),"null",VLOOKUP(P1999,calculos!$S$2:$T$58,2,1))</f>
        <v>13</v>
      </c>
      <c r="X1999" s="9" t="str">
        <f aca="false">$X$1&amp;B1999&amp;"','"&amp;G1999&amp;"','"&amp;H1999&amp;"','"&amp;I1999&amp;"','"&amp;K1999&amp;"','"&amp;L1999&amp;"','"&amp;M1999&amp;"','"&amp;N1999&amp;"','"&amp;O1999&amp;"',"&amp;Q1999&amp;","&amp;R1999&amp;","&amp;S1999&amp;","&amp;T1999&amp;","&amp;U1999&amp;","&amp;V1999&amp;","&amp;W1999&amp;");"</f>
        <v>insert into servicio (id,fecha_entrega,serie,apertura,fecha_instalacion,garantia,mantenimiento,capacitacion,entrega_equipo,visita,id_empresa,id_hospital,id_equipo,id_marca,id_modelo,id_os,id_ingeniero) values (nextval('seq_servicio'),'','3513170300','43495','43495','','','','','',12,84,1086,31,427,1160,13);</v>
      </c>
    </row>
    <row r="2000" customFormat="false" ht="13.8" hidden="false" customHeight="false" outlineLevel="0" collapsed="false">
      <c r="A2000" s="31" t="s">
        <v>23</v>
      </c>
      <c r="B2000" s="31"/>
      <c r="C2000" s="31" t="s">
        <v>7898</v>
      </c>
      <c r="D2000" s="31" t="s">
        <v>5065</v>
      </c>
      <c r="E2000" s="31" t="s">
        <v>4889</v>
      </c>
      <c r="F2000" s="32" t="s">
        <v>4889</v>
      </c>
      <c r="G2000" s="32" t="s">
        <v>7902</v>
      </c>
      <c r="H2000" s="33"/>
      <c r="I2000" s="33" t="n">
        <v>43495</v>
      </c>
      <c r="J2000" s="34" t="s">
        <v>7903</v>
      </c>
      <c r="K2000" s="31"/>
      <c r="L2000" s="35"/>
      <c r="M2000" s="36"/>
      <c r="N2000" s="31"/>
      <c r="O2000" s="31"/>
      <c r="P2000" s="31" t="s">
        <v>5610</v>
      </c>
      <c r="Q2000" s="0" t="n">
        <f aca="false">IF(ISNA(VLOOKUP(A2000,calculos!$A$2:$B$20,2,1)),"null",VLOOKUP(A2000,calculos!$A$2:$B$20,2,1))</f>
        <v>12</v>
      </c>
      <c r="R2000" s="0" t="n">
        <f aca="false">IF(ISNA(VLOOKUP(C2000,calculos!$D$2:$E$1218,2,1)),"null",VLOOKUP(C2000,calculos!$D$2:$E$1218,2,1))</f>
        <v>84</v>
      </c>
      <c r="S2000" s="0" t="n">
        <f aca="false">IF(ISNA(VLOOKUP(D2000,calculos!$G$2:$H$1118,2,1)),"null",VLOOKUP(D2000,calculos!$G$2:$H$1118,2,1))</f>
        <v>376</v>
      </c>
      <c r="T2000" s="0" t="n">
        <f aca="false">IF(ISNA(VLOOKUP(E2000,calculos!$J$2:$K$220,2,1)),"null",VLOOKUP(E2000,calculos!$J$2:$K$220,2,1))</f>
        <v>46</v>
      </c>
      <c r="U2000" s="0" t="n">
        <f aca="false">IF(ISNA(VLOOKUP(F2000,calculos!$M$2:$N$658,2,1)),"null",VLOOKUP(F2000,calculos!$M$2:$N$658,2,1))</f>
        <v>267</v>
      </c>
      <c r="V2000" s="0" t="n">
        <f aca="false">IF(ISNA(VLOOKUP(J2000,calculos!$P$2:$Q$1711,2,1)),"null",VLOOKUP(J2000,calculos!$P$2:$Q$1711,2,1))</f>
        <v>1161</v>
      </c>
      <c r="W2000" s="0" t="n">
        <f aca="false">IF(ISNA(VLOOKUP(P2000,calculos!$S$2:$T$58,2,1)),"null",VLOOKUP(P2000,calculos!$S$2:$T$58,2,1))</f>
        <v>13</v>
      </c>
      <c r="X2000" s="9" t="str">
        <f aca="false">$X$1&amp;B2000&amp;"','"&amp;G2000&amp;"','"&amp;H2000&amp;"','"&amp;I2000&amp;"','"&amp;K2000&amp;"','"&amp;L2000&amp;"','"&amp;M2000&amp;"','"&amp;N2000&amp;"','"&amp;O2000&amp;"',"&amp;Q2000&amp;","&amp;R2000&amp;","&amp;S2000&amp;","&amp;T2000&amp;","&amp;U2000&amp;","&amp;V2000&amp;","&amp;W2000&amp;");"</f>
        <v>insert into servicio (id,fecha_entrega,serie,apertura,fecha_instalacion,garantia,mantenimiento,capacitacion,entrega_equipo,visita,id_empresa,id_hospital,id_equipo,id_marca,id_modelo,id_os,id_ingeniero) values (nextval('seq_servicio'),'','F8F81386AX','','43495','','','','','',12,84,376,46,267,1161,13);</v>
      </c>
    </row>
    <row r="2001" customFormat="false" ht="13.8" hidden="false" customHeight="false" outlineLevel="0" collapsed="false">
      <c r="A2001" s="31" t="s">
        <v>23</v>
      </c>
      <c r="B2001" s="31"/>
      <c r="C2001" s="31" t="s">
        <v>7904</v>
      </c>
      <c r="D2001" s="31" t="s">
        <v>6756</v>
      </c>
      <c r="E2001" s="31" t="s">
        <v>4766</v>
      </c>
      <c r="F2001" s="32" t="s">
        <v>7905</v>
      </c>
      <c r="G2001" s="32" t="s">
        <v>7906</v>
      </c>
      <c r="H2001" s="33"/>
      <c r="I2001" s="33"/>
      <c r="J2001" s="34" t="s">
        <v>7907</v>
      </c>
      <c r="K2001" s="31"/>
      <c r="L2001" s="35"/>
      <c r="M2001" s="36"/>
      <c r="N2001" s="31"/>
      <c r="O2001" s="33" t="n">
        <v>43495</v>
      </c>
      <c r="P2001" s="31" t="s">
        <v>7193</v>
      </c>
      <c r="Q2001" s="0" t="n">
        <f aca="false">IF(ISNA(VLOOKUP(A2001,calculos!$A$2:$B$20,2,1)),"null",VLOOKUP(A2001,calculos!$A$2:$B$20,2,1))</f>
        <v>12</v>
      </c>
      <c r="R2001" s="0" t="n">
        <f aca="false">IF(ISNA(VLOOKUP(C2001,calculos!$D$2:$E$1218,2,1)),"null",VLOOKUP(C2001,calculos!$D$2:$E$1218,2,1))</f>
        <v>1149</v>
      </c>
      <c r="S2001" s="0" t="n">
        <f aca="false">IF(ISNA(VLOOKUP(D2001,calculos!$G$2:$H$1118,2,1)),"null",VLOOKUP(D2001,calculos!$G$2:$H$1118,2,1))</f>
        <v>408</v>
      </c>
      <c r="T2001" s="0" t="n">
        <f aca="false">IF(ISNA(VLOOKUP(E2001,calculos!$J$2:$K$220,2,1)),"null",VLOOKUP(E2001,calculos!$J$2:$K$220,2,1))</f>
        <v>192</v>
      </c>
      <c r="U2001" s="0" t="n">
        <f aca="false">IF(ISNA(VLOOKUP(F2001,calculos!$M$2:$N$658,2,1)),"null",VLOOKUP(F2001,calculos!$M$2:$N$658,2,1))</f>
        <v>607</v>
      </c>
      <c r="V2001" s="0" t="n">
        <f aca="false">IF(ISNA(VLOOKUP(J2001,calculos!$P$2:$Q$1711,2,1)),"null",VLOOKUP(J2001,calculos!$P$2:$Q$1711,2,1))</f>
        <v>956</v>
      </c>
      <c r="W2001" s="0" t="n">
        <f aca="false">IF(ISNA(VLOOKUP(P2001,calculos!$S$2:$T$58,2,1)),"null",VLOOKUP(P2001,calculos!$S$2:$T$58,2,1))</f>
        <v>39</v>
      </c>
      <c r="X2001" s="9" t="str">
        <f aca="false">$X$1&amp;B2001&amp;"','"&amp;G2001&amp;"','"&amp;H2001&amp;"','"&amp;I2001&amp;"','"&amp;K2001&amp;"','"&amp;L2001&amp;"','"&amp;M2001&amp;"','"&amp;N2001&amp;"','"&amp;O2001&amp;"',"&amp;Q2001&amp;","&amp;R2001&amp;","&amp;S2001&amp;","&amp;T2001&amp;","&amp;U2001&amp;","&amp;V2001&amp;","&amp;W2001&amp;");"</f>
        <v>insert into servicio (id,fecha_entrega,serie,apertura,fecha_instalacion,garantia,mantenimiento,capacitacion,entrega_equipo,visita,id_empresa,id_hospital,id_equipo,id_marca,id_modelo,id_os,id_ingeniero) values (nextval('seq_servicio'),'','10480','','','','','','','43495',12,1149,408,192,607,956,39);</v>
      </c>
    </row>
    <row r="2002" customFormat="false" ht="13.8" hidden="false" customHeight="false" outlineLevel="0" collapsed="false">
      <c r="A2002" s="31" t="s">
        <v>23</v>
      </c>
      <c r="B2002" s="31"/>
      <c r="C2002" s="31" t="s">
        <v>7904</v>
      </c>
      <c r="D2002" s="31" t="s">
        <v>7908</v>
      </c>
      <c r="E2002" s="31" t="s">
        <v>4774</v>
      </c>
      <c r="F2002" s="32" t="s">
        <v>7909</v>
      </c>
      <c r="G2002" s="32" t="s">
        <v>7910</v>
      </c>
      <c r="H2002" s="33"/>
      <c r="I2002" s="33"/>
      <c r="J2002" s="34" t="s">
        <v>7911</v>
      </c>
      <c r="K2002" s="31"/>
      <c r="L2002" s="35"/>
      <c r="M2002" s="36"/>
      <c r="N2002" s="31"/>
      <c r="O2002" s="31"/>
      <c r="P2002" s="31" t="s">
        <v>7193</v>
      </c>
      <c r="Q2002" s="0" t="n">
        <f aca="false">IF(ISNA(VLOOKUP(A2002,calculos!$A$2:$B$20,2,1)),"null",VLOOKUP(A2002,calculos!$A$2:$B$20,2,1))</f>
        <v>12</v>
      </c>
      <c r="R2002" s="0" t="n">
        <f aca="false">IF(ISNA(VLOOKUP(C2002,calculos!$D$2:$E$1218,2,1)),"null",VLOOKUP(C2002,calculos!$D$2:$E$1218,2,1))</f>
        <v>1149</v>
      </c>
      <c r="S2002" s="0" t="n">
        <f aca="false">IF(ISNA(VLOOKUP(D2002,calculos!$G$2:$H$1118,2,1)),"null",VLOOKUP(D2002,calculos!$G$2:$H$1118,2,1))</f>
        <v>607</v>
      </c>
      <c r="T2002" s="0" t="n">
        <f aca="false">IF(ISNA(VLOOKUP(E2002,calculos!$J$2:$K$220,2,1)),"null",VLOOKUP(E2002,calculos!$J$2:$K$220,2,1))</f>
        <v>172</v>
      </c>
      <c r="U2002" s="0" t="n">
        <f aca="false">IF(ISNA(VLOOKUP(F2002,calculos!$M$2:$N$658,2,1)),"null",VLOOKUP(F2002,calculos!$M$2:$N$658,2,1))</f>
        <v>5</v>
      </c>
      <c r="V2002" s="0" t="n">
        <f aca="false">IF(ISNA(VLOOKUP(J2002,calculos!$P$2:$Q$1711,2,1)),"null",VLOOKUP(J2002,calculos!$P$2:$Q$1711,2,1))</f>
        <v>957</v>
      </c>
      <c r="W2002" s="0" t="n">
        <f aca="false">IF(ISNA(VLOOKUP(P2002,calculos!$S$2:$T$58,2,1)),"null",VLOOKUP(P2002,calculos!$S$2:$T$58,2,1))</f>
        <v>39</v>
      </c>
      <c r="X2002" s="9" t="str">
        <f aca="false">$X$1&amp;B2002&amp;"','"&amp;G2002&amp;"','"&amp;H2002&amp;"','"&amp;I2002&amp;"','"&amp;K2002&amp;"','"&amp;L2002&amp;"','"&amp;M2002&amp;"','"&amp;N2002&amp;"','"&amp;O2002&amp;"',"&amp;Q2002&amp;","&amp;R2002&amp;","&amp;S2002&amp;","&amp;T2002&amp;","&amp;U2002&amp;","&amp;V2002&amp;","&amp;W2002&amp;");"</f>
        <v>insert into servicio (id,fecha_entrega,serie,apertura,fecha_instalacion,garantia,mantenimiento,capacitacion,entrega_equipo,visita,id_empresa,id_hospital,id_equipo,id_marca,id_modelo,id_os,id_ingeniero) values (nextval('seq_servicio'),'','17064','','','','','','','',12,1149,607,172,5,957,39);</v>
      </c>
    </row>
    <row r="2003" customFormat="false" ht="13.8" hidden="false" customHeight="false" outlineLevel="0" collapsed="false">
      <c r="A2003" s="31" t="s">
        <v>23</v>
      </c>
      <c r="B2003" s="31"/>
      <c r="C2003" s="31" t="s">
        <v>7063</v>
      </c>
      <c r="D2003" s="31" t="s">
        <v>7912</v>
      </c>
      <c r="E2003" s="31" t="s">
        <v>4766</v>
      </c>
      <c r="F2003" s="32" t="s">
        <v>7913</v>
      </c>
      <c r="G2003" s="32" t="s">
        <v>7914</v>
      </c>
      <c r="H2003" s="33"/>
      <c r="I2003" s="33" t="n">
        <v>43479</v>
      </c>
      <c r="J2003" s="34" t="s">
        <v>7479</v>
      </c>
      <c r="K2003" s="31"/>
      <c r="L2003" s="35"/>
      <c r="M2003" s="36" t="n">
        <v>43479</v>
      </c>
      <c r="N2003" s="31"/>
      <c r="O2003" s="31"/>
      <c r="P2003" s="31" t="s">
        <v>7193</v>
      </c>
      <c r="Q2003" s="0" t="n">
        <f aca="false">IF(ISNA(VLOOKUP(A2003,calculos!$A$2:$B$20,2,1)),"null",VLOOKUP(A2003,calculos!$A$2:$B$20,2,1))</f>
        <v>12</v>
      </c>
      <c r="R2003" s="0" t="n">
        <f aca="false">IF(ISNA(VLOOKUP(C2003,calculos!$D$2:$E$1218,2,1)),"null",VLOOKUP(C2003,calculos!$D$2:$E$1218,2,1))</f>
        <v>986</v>
      </c>
      <c r="S2003" s="0" t="n">
        <f aca="false">IF(ISNA(VLOOKUP(D2003,calculos!$G$2:$H$1118,2,1)),"null",VLOOKUP(D2003,calculos!$G$2:$H$1118,2,1))</f>
        <v>664</v>
      </c>
      <c r="T2003" s="0" t="n">
        <f aca="false">IF(ISNA(VLOOKUP(E2003,calculos!$J$2:$K$220,2,1)),"null",VLOOKUP(E2003,calculos!$J$2:$K$220,2,1))</f>
        <v>192</v>
      </c>
      <c r="U2003" s="0" t="n">
        <f aca="false">IF(ISNA(VLOOKUP(F2003,calculos!$M$2:$N$658,2,1)),"null",VLOOKUP(F2003,calculos!$M$2:$N$658,2,1))</f>
        <v>187</v>
      </c>
      <c r="V2003" s="0" t="n">
        <f aca="false">IF(ISNA(VLOOKUP(J2003,calculos!$P$2:$Q$1711,2,1)),"null",VLOOKUP(J2003,calculos!$P$2:$Q$1711,2,1))</f>
        <v>890</v>
      </c>
      <c r="W2003" s="0" t="n">
        <f aca="false">IF(ISNA(VLOOKUP(P2003,calculos!$S$2:$T$58,2,1)),"null",VLOOKUP(P2003,calculos!$S$2:$T$58,2,1))</f>
        <v>39</v>
      </c>
      <c r="X2003" s="9" t="str">
        <f aca="false">$X$1&amp;B2003&amp;"','"&amp;G2003&amp;"','"&amp;H2003&amp;"','"&amp;I2003&amp;"','"&amp;K2003&amp;"','"&amp;L2003&amp;"','"&amp;M2003&amp;"','"&amp;N2003&amp;"','"&amp;O2003&amp;"',"&amp;Q2003&amp;","&amp;R2003&amp;","&amp;S2003&amp;","&amp;T2003&amp;","&amp;U2003&amp;","&amp;V2003&amp;","&amp;W2003&amp;");"</f>
        <v>insert into servicio (id,fecha_entrega,serie,apertura,fecha_instalacion,garantia,mantenimiento,capacitacion,entrega_equipo,visita,id_empresa,id_hospital,id_equipo,id_marca,id_modelo,id_os,id_ingeniero) values (nextval('seq_servicio'),'','1702013JI497','','43479','','','43479','','',12,986,664,192,187,890,39);</v>
      </c>
    </row>
    <row r="2004" customFormat="false" ht="13.8" hidden="false" customHeight="false" outlineLevel="0" collapsed="false">
      <c r="A2004" s="31" t="s">
        <v>23</v>
      </c>
      <c r="B2004" s="31"/>
      <c r="C2004" s="31" t="s">
        <v>7895</v>
      </c>
      <c r="D2004" s="31" t="s">
        <v>5186</v>
      </c>
      <c r="E2004" s="31" t="s">
        <v>4766</v>
      </c>
      <c r="F2004" s="32" t="s">
        <v>7915</v>
      </c>
      <c r="G2004" s="32" t="s">
        <v>6559</v>
      </c>
      <c r="H2004" s="33"/>
      <c r="I2004" s="33"/>
      <c r="J2004" s="34" t="s">
        <v>7916</v>
      </c>
      <c r="K2004" s="31"/>
      <c r="L2004" s="35"/>
      <c r="M2004" s="36" t="n">
        <v>43490</v>
      </c>
      <c r="N2004" s="31"/>
      <c r="O2004" s="31"/>
      <c r="P2004" s="31" t="s">
        <v>5610</v>
      </c>
      <c r="Q2004" s="0" t="n">
        <f aca="false">IF(ISNA(VLOOKUP(A2004,calculos!$A$2:$B$20,2,1)),"null",VLOOKUP(A2004,calculos!$A$2:$B$20,2,1))</f>
        <v>12</v>
      </c>
      <c r="R2004" s="0" t="n">
        <f aca="false">IF(ISNA(VLOOKUP(C2004,calculos!$D$2:$E$1218,2,1)),"null",VLOOKUP(C2004,calculos!$D$2:$E$1218,2,1))</f>
        <v>982</v>
      </c>
      <c r="S2004" s="0" t="n">
        <f aca="false">IF(ISNA(VLOOKUP(D2004,calculos!$G$2:$H$1118,2,1)),"null",VLOOKUP(D2004,calculos!$G$2:$H$1118,2,1))</f>
        <v>100</v>
      </c>
      <c r="T2004" s="0" t="n">
        <f aca="false">IF(ISNA(VLOOKUP(E2004,calculos!$J$2:$K$220,2,1)),"null",VLOOKUP(E2004,calculos!$J$2:$K$220,2,1))</f>
        <v>192</v>
      </c>
      <c r="U2004" s="0" t="n">
        <f aca="false">IF(ISNA(VLOOKUP(F2004,calculos!$M$2:$N$658,2,1)),"null",VLOOKUP(F2004,calculos!$M$2:$N$658,2,1))</f>
        <v>167</v>
      </c>
      <c r="V2004" s="0" t="str">
        <f aca="false">IF(ISNA(VLOOKUP(J2004,calculos!$P$2:$Q$1711,2,1)),"null",VLOOKUP(J2004,calculos!$P$2:$Q$1711,2,1))</f>
        <v>null</v>
      </c>
      <c r="W2004" s="0" t="n">
        <f aca="false">IF(ISNA(VLOOKUP(P2004,calculos!$S$2:$T$58,2,1)),"null",VLOOKUP(P2004,calculos!$S$2:$T$58,2,1))</f>
        <v>13</v>
      </c>
      <c r="X2004" s="9" t="str">
        <f aca="false">$X$1&amp;B2004&amp;"','"&amp;G2004&amp;"','"&amp;H2004&amp;"','"&amp;I2004&amp;"','"&amp;K2004&amp;"','"&amp;L2004&amp;"','"&amp;M2004&amp;"','"&amp;N2004&amp;"','"&amp;O2004&amp;"',"&amp;Q2004&amp;","&amp;R2004&amp;","&amp;S2004&amp;","&amp;T2004&amp;","&amp;U2004&amp;","&amp;V2004&amp;","&amp;W2004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(nextval('seq_servicio'),'','11139','','','','','43490','','',12,982,100,192,167,null,13);</v>
      </c>
    </row>
    <row r="2005" customFormat="false" ht="13.8" hidden="false" customHeight="false" outlineLevel="0" collapsed="false">
      <c r="A2005" s="31" t="s">
        <v>23</v>
      </c>
      <c r="B2005" s="31"/>
      <c r="C2005" s="31" t="s">
        <v>7917</v>
      </c>
      <c r="D2005" s="31" t="s">
        <v>7918</v>
      </c>
      <c r="E2005" s="31" t="s">
        <v>4803</v>
      </c>
      <c r="F2005" s="32" t="s">
        <v>7919</v>
      </c>
      <c r="G2005" s="32"/>
      <c r="H2005" s="33"/>
      <c r="I2005" s="33"/>
      <c r="J2005" s="34" t="s">
        <v>7920</v>
      </c>
      <c r="K2005" s="31"/>
      <c r="L2005" s="35" t="n">
        <v>43199</v>
      </c>
      <c r="M2005" s="36"/>
      <c r="N2005" s="31"/>
      <c r="O2005" s="31"/>
      <c r="P2005" s="31" t="s">
        <v>5610</v>
      </c>
      <c r="Q2005" s="0" t="n">
        <f aca="false">IF(ISNA(VLOOKUP(A2005,calculos!$A$2:$B$20,2,1)),"null",VLOOKUP(A2005,calculos!$A$2:$B$20,2,1))</f>
        <v>12</v>
      </c>
      <c r="R2005" s="0" t="n">
        <f aca="false">IF(ISNA(VLOOKUP(C2005,calculos!$D$2:$E$1218,2,1)),"null",VLOOKUP(C2005,calculos!$D$2:$E$1218,2,1))</f>
        <v>494</v>
      </c>
      <c r="S2005" s="0" t="n">
        <f aca="false">IF(ISNA(VLOOKUP(D2005,calculos!$G$2:$H$1118,2,1)),"null",VLOOKUP(D2005,calculos!$G$2:$H$1118,2,1))</f>
        <v>21</v>
      </c>
      <c r="T2005" s="0" t="n">
        <f aca="false">IF(ISNA(VLOOKUP(E2005,calculos!$J$2:$K$220,2,1)),"null",VLOOKUP(E2005,calculos!$J$2:$K$220,2,1))</f>
        <v>53</v>
      </c>
      <c r="U2005" s="0" t="n">
        <f aca="false">IF(ISNA(VLOOKUP(F2005,calculos!$M$2:$N$658,2,1)),"null",VLOOKUP(F2005,calculos!$M$2:$N$658,2,1))</f>
        <v>554</v>
      </c>
      <c r="V2005" s="0" t="n">
        <f aca="false">IF(ISNA(VLOOKUP(J2005,calculos!$P$2:$Q$1711,2,1)),"null",VLOOKUP(J2005,calculos!$P$2:$Q$1711,2,1))</f>
        <v>1026</v>
      </c>
      <c r="W2005" s="0" t="n">
        <f aca="false">IF(ISNA(VLOOKUP(P2005,calculos!$S$2:$T$58,2,1)),"null",VLOOKUP(P2005,calculos!$S$2:$T$58,2,1))</f>
        <v>13</v>
      </c>
      <c r="X2005" s="9" t="str">
        <f aca="false">$X$1&amp;B2005&amp;"','"&amp;G2005&amp;"','"&amp;H2005&amp;"','"&amp;I2005&amp;"','"&amp;K2005&amp;"','"&amp;L2005&amp;"','"&amp;M2005&amp;"','"&amp;N2005&amp;"','"&amp;O2005&amp;"',"&amp;Q2005&amp;","&amp;R2005&amp;","&amp;S2005&amp;","&amp;T2005&amp;","&amp;U2005&amp;","&amp;V2005&amp;","&amp;W2005&amp;");"</f>
        <v>insert into servicio (id,fecha_entrega,serie,apertura,fecha_instalacion,garantia,mantenimiento,capacitacion,entrega_equipo,visita,id_empresa,id_hospital,id_equipo,id_marca,id_modelo,id_os,id_ingeniero) values (nextval('seq_servicio'),'','','','','','43199','','','',12,494,21,53,554,1026,13);</v>
      </c>
    </row>
    <row r="2006" customFormat="false" ht="13.8" hidden="false" customHeight="false" outlineLevel="0" collapsed="false">
      <c r="A2006" s="31" t="s">
        <v>23</v>
      </c>
      <c r="B2006" s="31"/>
      <c r="C2006" s="31" t="s">
        <v>7921</v>
      </c>
      <c r="D2006" s="31" t="s">
        <v>5832</v>
      </c>
      <c r="E2006" s="31" t="s">
        <v>7117</v>
      </c>
      <c r="F2006" s="32" t="s">
        <v>4887</v>
      </c>
      <c r="G2006" s="32" t="s">
        <v>5954</v>
      </c>
      <c r="H2006" s="33"/>
      <c r="I2006" s="33"/>
      <c r="J2006" s="34" t="s">
        <v>7922</v>
      </c>
      <c r="K2006" s="31"/>
      <c r="L2006" s="35" t="n">
        <v>43271</v>
      </c>
      <c r="M2006" s="36"/>
      <c r="N2006" s="31"/>
      <c r="O2006" s="31"/>
      <c r="P2006" s="31" t="s">
        <v>5610</v>
      </c>
      <c r="Q2006" s="0" t="n">
        <f aca="false">IF(ISNA(VLOOKUP(A2006,calculos!$A$2:$B$20,2,1)),"null",VLOOKUP(A2006,calculos!$A$2:$B$20,2,1))</f>
        <v>12</v>
      </c>
      <c r="R2006" s="0" t="n">
        <f aca="false">IF(ISNA(VLOOKUP(C2006,calculos!$D$2:$E$1218,2,1)),"null",VLOOKUP(C2006,calculos!$D$2:$E$1218,2,1))</f>
        <v>472</v>
      </c>
      <c r="S2006" s="0" t="n">
        <f aca="false">IF(ISNA(VLOOKUP(D2006,calculos!$G$2:$H$1118,2,1)),"null",VLOOKUP(D2006,calculos!$G$2:$H$1118,2,1))</f>
        <v>1086</v>
      </c>
      <c r="T2006" s="0" t="n">
        <f aca="false">IF(ISNA(VLOOKUP(E2006,calculos!$J$2:$K$220,2,1)),"null",VLOOKUP(E2006,calculos!$J$2:$K$220,2,1))</f>
        <v>129</v>
      </c>
      <c r="U2006" s="0" t="n">
        <f aca="false">IF(ISNA(VLOOKUP(F2006,calculos!$M$2:$N$658,2,1)),"null",VLOOKUP(F2006,calculos!$M$2:$N$658,2,1))</f>
        <v>308</v>
      </c>
      <c r="V2006" s="0" t="str">
        <f aca="false">IF(ISNA(VLOOKUP(J2006,calculos!$P$2:$Q$1711,2,1)),"null",VLOOKUP(J2006,calculos!$P$2:$Q$1711,2,1))</f>
        <v>null</v>
      </c>
      <c r="W2006" s="0" t="n">
        <f aca="false">IF(ISNA(VLOOKUP(P2006,calculos!$S$2:$T$58,2,1)),"null",VLOOKUP(P2006,calculos!$S$2:$T$58,2,1))</f>
        <v>13</v>
      </c>
      <c r="X2006" s="9" t="str">
        <f aca="false">$X$1&amp;B2006&amp;"','"&amp;G2006&amp;"','"&amp;H2006&amp;"','"&amp;I2006&amp;"','"&amp;K2006&amp;"','"&amp;L2006&amp;"','"&amp;M2006&amp;"','"&amp;N2006&amp;"','"&amp;O2006&amp;"',"&amp;Q2006&amp;","&amp;R2006&amp;","&amp;S2006&amp;","&amp;T2006&amp;","&amp;U2006&amp;","&amp;V2006&amp;","&amp;W2006&amp;");"</f>
        <v>insert into servicio (id,fecha_entrega,serie,apertura,fecha_instalacion,garantia,mantenimiento,capacitacion,entrega_equipo,visita,id_empresa,id_hospital,id_equipo,id_marca,id_modelo,id_os,id_ingeniero) values (nextval('seq_servicio'),'','N17HT720920903','','','','43271','','','',12,472,1086,129,308,null,13);</v>
      </c>
    </row>
    <row r="2007" customFormat="false" ht="13.8" hidden="false" customHeight="false" outlineLevel="0" collapsed="false">
      <c r="A2007" s="31" t="s">
        <v>23</v>
      </c>
      <c r="B2007" s="31"/>
      <c r="C2007" s="31" t="s">
        <v>7921</v>
      </c>
      <c r="D2007" s="31" t="s">
        <v>5832</v>
      </c>
      <c r="E2007" s="31" t="s">
        <v>7117</v>
      </c>
      <c r="F2007" s="32" t="s">
        <v>4887</v>
      </c>
      <c r="G2007" s="32" t="s">
        <v>5954</v>
      </c>
      <c r="H2007" s="33"/>
      <c r="I2007" s="33"/>
      <c r="J2007" s="34" t="s">
        <v>7923</v>
      </c>
      <c r="K2007" s="31"/>
      <c r="L2007" s="35" t="n">
        <v>43452</v>
      </c>
      <c r="M2007" s="36"/>
      <c r="N2007" s="31"/>
      <c r="O2007" s="31"/>
      <c r="P2007" s="31" t="s">
        <v>5610</v>
      </c>
      <c r="Q2007" s="0" t="n">
        <f aca="false">IF(ISNA(VLOOKUP(A2007,calculos!$A$2:$B$20,2,1)),"null",VLOOKUP(A2007,calculos!$A$2:$B$20,2,1))</f>
        <v>12</v>
      </c>
      <c r="R2007" s="0" t="n">
        <f aca="false">IF(ISNA(VLOOKUP(C2007,calculos!$D$2:$E$1218,2,1)),"null",VLOOKUP(C2007,calculos!$D$2:$E$1218,2,1))</f>
        <v>472</v>
      </c>
      <c r="S2007" s="0" t="n">
        <f aca="false">IF(ISNA(VLOOKUP(D2007,calculos!$G$2:$H$1118,2,1)),"null",VLOOKUP(D2007,calculos!$G$2:$H$1118,2,1))</f>
        <v>1086</v>
      </c>
      <c r="T2007" s="0" t="n">
        <f aca="false">IF(ISNA(VLOOKUP(E2007,calculos!$J$2:$K$220,2,1)),"null",VLOOKUP(E2007,calculos!$J$2:$K$220,2,1))</f>
        <v>129</v>
      </c>
      <c r="U2007" s="0" t="n">
        <f aca="false">IF(ISNA(VLOOKUP(F2007,calculos!$M$2:$N$658,2,1)),"null",VLOOKUP(F2007,calculos!$M$2:$N$658,2,1))</f>
        <v>308</v>
      </c>
      <c r="V2007" s="0" t="n">
        <f aca="false">IF(ISNA(VLOOKUP(J2007,calculos!$P$2:$Q$1711,2,1)),"null",VLOOKUP(J2007,calculos!$P$2:$Q$1711,2,1))</f>
        <v>1158</v>
      </c>
      <c r="W2007" s="0" t="n">
        <f aca="false">IF(ISNA(VLOOKUP(P2007,calculos!$S$2:$T$58,2,1)),"null",VLOOKUP(P2007,calculos!$S$2:$T$58,2,1))</f>
        <v>13</v>
      </c>
      <c r="X2007" s="9" t="str">
        <f aca="false">$X$1&amp;B2007&amp;"','"&amp;G2007&amp;"','"&amp;H2007&amp;"','"&amp;I2007&amp;"','"&amp;K2007&amp;"','"&amp;L2007&amp;"','"&amp;M2007&amp;"','"&amp;N2007&amp;"','"&amp;O2007&amp;"',"&amp;Q2007&amp;","&amp;R2007&amp;","&amp;S2007&amp;","&amp;T2007&amp;","&amp;U2007&amp;","&amp;V2007&amp;","&amp;W2007&amp;");"</f>
        <v>insert into servicio (id,fecha_entrega,serie,apertura,fecha_instalacion,garantia,mantenimiento,capacitacion,entrega_equipo,visita,id_empresa,id_hospital,id_equipo,id_marca,id_modelo,id_os,id_ingeniero) values (nextval('seq_servicio'),'','N17HT720920903','','','','43452','','','',12,472,1086,129,308,1158,13);</v>
      </c>
    </row>
    <row r="2008" customFormat="false" ht="13.8" hidden="false" customHeight="false" outlineLevel="0" collapsed="false">
      <c r="A2008" s="31" t="s">
        <v>23</v>
      </c>
      <c r="B2008" s="31"/>
      <c r="C2008" s="31" t="s">
        <v>7924</v>
      </c>
      <c r="D2008" s="31" t="s">
        <v>5832</v>
      </c>
      <c r="E2008" s="31" t="s">
        <v>7117</v>
      </c>
      <c r="F2008" s="32" t="s">
        <v>4887</v>
      </c>
      <c r="G2008" s="32" t="s">
        <v>7925</v>
      </c>
      <c r="H2008" s="33"/>
      <c r="I2008" s="33"/>
      <c r="J2008" s="34" t="s">
        <v>7926</v>
      </c>
      <c r="K2008" s="31"/>
      <c r="L2008" s="35" t="n">
        <v>43244</v>
      </c>
      <c r="M2008" s="36"/>
      <c r="N2008" s="31"/>
      <c r="O2008" s="31"/>
      <c r="P2008" s="31" t="s">
        <v>5610</v>
      </c>
      <c r="Q2008" s="0" t="n">
        <f aca="false">IF(ISNA(VLOOKUP(A2008,calculos!$A$2:$B$20,2,1)),"null",VLOOKUP(A2008,calculos!$A$2:$B$20,2,1))</f>
        <v>12</v>
      </c>
      <c r="R2008" s="0" t="n">
        <f aca="false">IF(ISNA(VLOOKUP(C2008,calculos!$D$2:$E$1218,2,1)),"null",VLOOKUP(C2008,calculos!$D$2:$E$1218,2,1))</f>
        <v>330</v>
      </c>
      <c r="S2008" s="0" t="n">
        <f aca="false">IF(ISNA(VLOOKUP(D2008,calculos!$G$2:$H$1118,2,1)),"null",VLOOKUP(D2008,calculos!$G$2:$H$1118,2,1))</f>
        <v>1086</v>
      </c>
      <c r="T2008" s="0" t="n">
        <f aca="false">IF(ISNA(VLOOKUP(E2008,calculos!$J$2:$K$220,2,1)),"null",VLOOKUP(E2008,calculos!$J$2:$K$220,2,1))</f>
        <v>129</v>
      </c>
      <c r="U2008" s="0" t="n">
        <f aca="false">IF(ISNA(VLOOKUP(F2008,calculos!$M$2:$N$658,2,1)),"null",VLOOKUP(F2008,calculos!$M$2:$N$658,2,1))</f>
        <v>308</v>
      </c>
      <c r="V2008" s="0" t="str">
        <f aca="false">IF(ISNA(VLOOKUP(J2008,calculos!$P$2:$Q$1711,2,1)),"null",VLOOKUP(J2008,calculos!$P$2:$Q$1711,2,1))</f>
        <v>null</v>
      </c>
      <c r="W2008" s="0" t="n">
        <f aca="false">IF(ISNA(VLOOKUP(P2008,calculos!$S$2:$T$58,2,1)),"null",VLOOKUP(P2008,calculos!$S$2:$T$58,2,1))</f>
        <v>13</v>
      </c>
      <c r="X2008" s="9" t="str">
        <f aca="false">$X$1&amp;B2008&amp;"','"&amp;G2008&amp;"','"&amp;H2008&amp;"','"&amp;I2008&amp;"','"&amp;K2008&amp;"','"&amp;L2008&amp;"','"&amp;M2008&amp;"','"&amp;N2008&amp;"','"&amp;O2008&amp;"',"&amp;Q2008&amp;","&amp;R2008&amp;","&amp;S2008&amp;","&amp;T2008&amp;","&amp;U2008&amp;","&amp;V2008&amp;","&amp;W2008&amp;");"</f>
        <v>insert into servicio (id,fecha_entrega,serie,apertura,fecha_instalacion,garantia,mantenimiento,capacitacion,entrega_equipo,visita,id_empresa,id_hospital,id_equipo,id_marca,id_modelo,id_os,id_ingeniero) values (nextval('seq_servicio'),'','H17HT720920904','','','','43244','','','',12,330,1086,129,308,null,13);</v>
      </c>
    </row>
    <row r="2009" customFormat="false" ht="13.8" hidden="false" customHeight="false" outlineLevel="0" collapsed="false">
      <c r="A2009" s="31" t="s">
        <v>23</v>
      </c>
      <c r="B2009" s="31"/>
      <c r="C2009" s="31" t="s">
        <v>7924</v>
      </c>
      <c r="D2009" s="31" t="s">
        <v>5832</v>
      </c>
      <c r="E2009" s="31" t="s">
        <v>7117</v>
      </c>
      <c r="F2009" s="32" t="s">
        <v>4887</v>
      </c>
      <c r="G2009" s="32" t="s">
        <v>7927</v>
      </c>
      <c r="H2009" s="33"/>
      <c r="I2009" s="33"/>
      <c r="J2009" s="34" t="s">
        <v>7928</v>
      </c>
      <c r="K2009" s="31"/>
      <c r="L2009" s="35" t="n">
        <v>43244</v>
      </c>
      <c r="M2009" s="36"/>
      <c r="N2009" s="31"/>
      <c r="O2009" s="31"/>
      <c r="P2009" s="31" t="s">
        <v>5610</v>
      </c>
      <c r="Q2009" s="0" t="n">
        <f aca="false">IF(ISNA(VLOOKUP(A2009,calculos!$A$2:$B$20,2,1)),"null",VLOOKUP(A2009,calculos!$A$2:$B$20,2,1))</f>
        <v>12</v>
      </c>
      <c r="R2009" s="0" t="n">
        <f aca="false">IF(ISNA(VLOOKUP(C2009,calculos!$D$2:$E$1218,2,1)),"null",VLOOKUP(C2009,calculos!$D$2:$E$1218,2,1))</f>
        <v>330</v>
      </c>
      <c r="S2009" s="0" t="n">
        <f aca="false">IF(ISNA(VLOOKUP(D2009,calculos!$G$2:$H$1118,2,1)),"null",VLOOKUP(D2009,calculos!$G$2:$H$1118,2,1))</f>
        <v>1086</v>
      </c>
      <c r="T2009" s="0" t="n">
        <f aca="false">IF(ISNA(VLOOKUP(E2009,calculos!$J$2:$K$220,2,1)),"null",VLOOKUP(E2009,calculos!$J$2:$K$220,2,1))</f>
        <v>129</v>
      </c>
      <c r="U2009" s="0" t="n">
        <f aca="false">IF(ISNA(VLOOKUP(F2009,calculos!$M$2:$N$658,2,1)),"null",VLOOKUP(F2009,calculos!$M$2:$N$658,2,1))</f>
        <v>308</v>
      </c>
      <c r="V2009" s="0" t="str">
        <f aca="false">IF(ISNA(VLOOKUP(J2009,calculos!$P$2:$Q$1711,2,1)),"null",VLOOKUP(J2009,calculos!$P$2:$Q$1711,2,1))</f>
        <v>null</v>
      </c>
      <c r="W2009" s="0" t="n">
        <f aca="false">IF(ISNA(VLOOKUP(P2009,calculos!$S$2:$T$58,2,1)),"null",VLOOKUP(P2009,calculos!$S$2:$T$58,2,1))</f>
        <v>13</v>
      </c>
      <c r="X2009" s="9" t="str">
        <f aca="false">$X$1&amp;B2009&amp;"','"&amp;G2009&amp;"','"&amp;H2009&amp;"','"&amp;I2009&amp;"','"&amp;K2009&amp;"','"&amp;L2009&amp;"','"&amp;M2009&amp;"','"&amp;N2009&amp;"','"&amp;O2009&amp;"',"&amp;Q2009&amp;","&amp;R2009&amp;","&amp;S2009&amp;","&amp;T2009&amp;","&amp;U2009&amp;","&amp;V2009&amp;","&amp;W2009&amp;");"</f>
        <v>insert into servicio (id,fecha_entrega,serie,apertura,fecha_instalacion,garantia,mantenimiento,capacitacion,entrega_equipo,visita,id_empresa,id_hospital,id_equipo,id_marca,id_modelo,id_os,id_ingeniero) values (nextval('seq_servicio'),'','H17HT720920895','','','','43244','','','',12,330,1086,129,308,null,13);</v>
      </c>
    </row>
    <row r="2010" customFormat="false" ht="13.8" hidden="false" customHeight="false" outlineLevel="0" collapsed="false">
      <c r="A2010" s="31" t="s">
        <v>23</v>
      </c>
      <c r="B2010" s="31"/>
      <c r="C2010" s="31" t="s">
        <v>7924</v>
      </c>
      <c r="D2010" s="31" t="s">
        <v>5832</v>
      </c>
      <c r="E2010" s="31" t="s">
        <v>7117</v>
      </c>
      <c r="F2010" s="32" t="s">
        <v>4887</v>
      </c>
      <c r="G2010" s="32" t="s">
        <v>7925</v>
      </c>
      <c r="H2010" s="33"/>
      <c r="I2010" s="33"/>
      <c r="J2010" s="34" t="s">
        <v>7929</v>
      </c>
      <c r="K2010" s="31"/>
      <c r="L2010" s="35" t="n">
        <v>43411</v>
      </c>
      <c r="M2010" s="36"/>
      <c r="N2010" s="31"/>
      <c r="O2010" s="31"/>
      <c r="P2010" s="31" t="s">
        <v>5610</v>
      </c>
      <c r="Q2010" s="0" t="n">
        <f aca="false">IF(ISNA(VLOOKUP(A2010,calculos!$A$2:$B$20,2,1)),"null",VLOOKUP(A2010,calculos!$A$2:$B$20,2,1))</f>
        <v>12</v>
      </c>
      <c r="R2010" s="0" t="n">
        <f aca="false">IF(ISNA(VLOOKUP(C2010,calculos!$D$2:$E$1218,2,1)),"null",VLOOKUP(C2010,calculos!$D$2:$E$1218,2,1))</f>
        <v>330</v>
      </c>
      <c r="S2010" s="0" t="n">
        <f aca="false">IF(ISNA(VLOOKUP(D2010,calculos!$G$2:$H$1118,2,1)),"null",VLOOKUP(D2010,calculos!$G$2:$H$1118,2,1))</f>
        <v>1086</v>
      </c>
      <c r="T2010" s="0" t="n">
        <f aca="false">IF(ISNA(VLOOKUP(E2010,calculos!$J$2:$K$220,2,1)),"null",VLOOKUP(E2010,calculos!$J$2:$K$220,2,1))</f>
        <v>129</v>
      </c>
      <c r="U2010" s="0" t="n">
        <f aca="false">IF(ISNA(VLOOKUP(F2010,calculos!$M$2:$N$658,2,1)),"null",VLOOKUP(F2010,calculos!$M$2:$N$658,2,1))</f>
        <v>308</v>
      </c>
      <c r="V2010" s="0" t="n">
        <f aca="false">IF(ISNA(VLOOKUP(J2010,calculos!$P$2:$Q$1711,2,1)),"null",VLOOKUP(J2010,calculos!$P$2:$Q$1711,2,1))</f>
        <v>1163</v>
      </c>
      <c r="W2010" s="0" t="n">
        <f aca="false">IF(ISNA(VLOOKUP(P2010,calculos!$S$2:$T$58,2,1)),"null",VLOOKUP(P2010,calculos!$S$2:$T$58,2,1))</f>
        <v>13</v>
      </c>
      <c r="X2010" s="9" t="str">
        <f aca="false">$X$1&amp;B2010&amp;"','"&amp;G2010&amp;"','"&amp;H2010&amp;"','"&amp;I2010&amp;"','"&amp;K2010&amp;"','"&amp;L2010&amp;"','"&amp;M2010&amp;"','"&amp;N2010&amp;"','"&amp;O2010&amp;"',"&amp;Q2010&amp;","&amp;R2010&amp;","&amp;S2010&amp;","&amp;T2010&amp;","&amp;U2010&amp;","&amp;V2010&amp;","&amp;W2010&amp;");"</f>
        <v>insert into servicio (id,fecha_entrega,serie,apertura,fecha_instalacion,garantia,mantenimiento,capacitacion,entrega_equipo,visita,id_empresa,id_hospital,id_equipo,id_marca,id_modelo,id_os,id_ingeniero) values (nextval('seq_servicio'),'','H17HT720920904','','','','43411','','','',12,330,1086,129,308,1163,13);</v>
      </c>
    </row>
    <row r="2011" customFormat="false" ht="13.8" hidden="false" customHeight="false" outlineLevel="0" collapsed="false">
      <c r="A2011" s="31" t="s">
        <v>23</v>
      </c>
      <c r="B2011" s="31"/>
      <c r="C2011" s="31" t="s">
        <v>7924</v>
      </c>
      <c r="D2011" s="31" t="s">
        <v>5832</v>
      </c>
      <c r="E2011" s="31" t="s">
        <v>7117</v>
      </c>
      <c r="F2011" s="32" t="s">
        <v>4887</v>
      </c>
      <c r="G2011" s="32" t="s">
        <v>7927</v>
      </c>
      <c r="H2011" s="33"/>
      <c r="I2011" s="33"/>
      <c r="J2011" s="34" t="s">
        <v>7930</v>
      </c>
      <c r="K2011" s="31"/>
      <c r="L2011" s="35"/>
      <c r="M2011" s="36"/>
      <c r="N2011" s="31"/>
      <c r="O2011" s="31"/>
      <c r="P2011" s="31" t="s">
        <v>5610</v>
      </c>
      <c r="Q2011" s="0" t="n">
        <f aca="false">IF(ISNA(VLOOKUP(A2011,calculos!$A$2:$B$20,2,1)),"null",VLOOKUP(A2011,calculos!$A$2:$B$20,2,1))</f>
        <v>12</v>
      </c>
      <c r="R2011" s="0" t="n">
        <f aca="false">IF(ISNA(VLOOKUP(C2011,calculos!$D$2:$E$1218,2,1)),"null",VLOOKUP(C2011,calculos!$D$2:$E$1218,2,1))</f>
        <v>330</v>
      </c>
      <c r="S2011" s="0" t="n">
        <f aca="false">IF(ISNA(VLOOKUP(D2011,calculos!$G$2:$H$1118,2,1)),"null",VLOOKUP(D2011,calculos!$G$2:$H$1118,2,1))</f>
        <v>1086</v>
      </c>
      <c r="T2011" s="0" t="n">
        <f aca="false">IF(ISNA(VLOOKUP(E2011,calculos!$J$2:$K$220,2,1)),"null",VLOOKUP(E2011,calculos!$J$2:$K$220,2,1))</f>
        <v>129</v>
      </c>
      <c r="U2011" s="0" t="n">
        <f aca="false">IF(ISNA(VLOOKUP(F2011,calculos!$M$2:$N$658,2,1)),"null",VLOOKUP(F2011,calculos!$M$2:$N$658,2,1))</f>
        <v>308</v>
      </c>
      <c r="V2011" s="0" t="n">
        <f aca="false">IF(ISNA(VLOOKUP(J2011,calculos!$P$2:$Q$1711,2,1)),"null",VLOOKUP(J2011,calculos!$P$2:$Q$1711,2,1))</f>
        <v>1157</v>
      </c>
      <c r="W2011" s="0" t="n">
        <f aca="false">IF(ISNA(VLOOKUP(P2011,calculos!$S$2:$T$58,2,1)),"null",VLOOKUP(P2011,calculos!$S$2:$T$58,2,1))</f>
        <v>13</v>
      </c>
      <c r="X2011" s="9" t="str">
        <f aca="false">$X$1&amp;B2011&amp;"','"&amp;G2011&amp;"','"&amp;H2011&amp;"','"&amp;I2011&amp;"','"&amp;K2011&amp;"','"&amp;L2011&amp;"','"&amp;M2011&amp;"','"&amp;N2011&amp;"','"&amp;O2011&amp;"',"&amp;Q2011&amp;","&amp;R2011&amp;","&amp;S2011&amp;","&amp;T2011&amp;","&amp;U2011&amp;","&amp;V2011&amp;","&amp;W2011&amp;");"</f>
        <v>insert into servicio (id,fecha_entrega,serie,apertura,fecha_instalacion,garantia,mantenimiento,capacitacion,entrega_equipo,visita,id_empresa,id_hospital,id_equipo,id_marca,id_modelo,id_os,id_ingeniero) values (nextval('seq_servicio'),'','H17HT720920895','','','','','','','',12,330,1086,129,308,1157,13);</v>
      </c>
    </row>
    <row r="2012" customFormat="false" ht="13.8" hidden="false" customHeight="false" outlineLevel="0" collapsed="false">
      <c r="A2012" s="31" t="s">
        <v>23</v>
      </c>
      <c r="B2012" s="31"/>
      <c r="C2012" s="31" t="s">
        <v>7931</v>
      </c>
      <c r="D2012" s="31" t="s">
        <v>7607</v>
      </c>
      <c r="E2012" s="31" t="s">
        <v>7932</v>
      </c>
      <c r="F2012" s="32" t="s">
        <v>7933</v>
      </c>
      <c r="G2012" s="32" t="s">
        <v>7934</v>
      </c>
      <c r="H2012" s="33"/>
      <c r="I2012" s="33"/>
      <c r="J2012" s="34" t="s">
        <v>7935</v>
      </c>
      <c r="K2012" s="31"/>
      <c r="L2012" s="35"/>
      <c r="M2012" s="36"/>
      <c r="N2012" s="31"/>
      <c r="O2012" s="31"/>
      <c r="P2012" s="31" t="s">
        <v>5610</v>
      </c>
      <c r="Q2012" s="0" t="n">
        <f aca="false">IF(ISNA(VLOOKUP(A2012,calculos!$A$2:$B$20,2,1)),"null",VLOOKUP(A2012,calculos!$A$2:$B$20,2,1))</f>
        <v>12</v>
      </c>
      <c r="R2012" s="0" t="n">
        <f aca="false">IF(ISNA(VLOOKUP(C2012,calculos!$D$2:$E$1218,2,1)),"null",VLOOKUP(C2012,calculos!$D$2:$E$1218,2,1))</f>
        <v>322</v>
      </c>
      <c r="S2012" s="0" t="n">
        <f aca="false">IF(ISNA(VLOOKUP(D2012,calculos!$G$2:$H$1118,2,1)),"null",VLOOKUP(D2012,calculos!$G$2:$H$1118,2,1))</f>
        <v>324</v>
      </c>
      <c r="T2012" s="0" t="n">
        <f aca="false">IF(ISNA(VLOOKUP(E2012,calculos!$J$2:$K$220,2,1)),"null",VLOOKUP(E2012,calculos!$J$2:$K$220,2,1))</f>
        <v>89</v>
      </c>
      <c r="U2012" s="0" t="n">
        <f aca="false">IF(ISNA(VLOOKUP(F2012,calculos!$M$2:$N$658,2,1)),"null",VLOOKUP(F2012,calculos!$M$2:$N$658,2,1))</f>
        <v>5</v>
      </c>
      <c r="V2012" s="0" t="str">
        <f aca="false">IF(ISNA(VLOOKUP(J2012,calculos!$P$2:$Q$1711,2,1)),"null",VLOOKUP(J2012,calculos!$P$2:$Q$1711,2,1))</f>
        <v>null</v>
      </c>
      <c r="W2012" s="0" t="n">
        <f aca="false">IF(ISNA(VLOOKUP(P2012,calculos!$S$2:$T$58,2,1)),"null",VLOOKUP(P2012,calculos!$S$2:$T$58,2,1))</f>
        <v>13</v>
      </c>
      <c r="X2012" s="9" t="str">
        <f aca="false">$X$1&amp;B2012&amp;"','"&amp;G2012&amp;"','"&amp;H2012&amp;"','"&amp;I2012&amp;"','"&amp;K2012&amp;"','"&amp;L2012&amp;"','"&amp;M2012&amp;"','"&amp;N2012&amp;"','"&amp;O2012&amp;"',"&amp;Q2012&amp;","&amp;R2012&amp;","&amp;S2012&amp;","&amp;T2012&amp;","&amp;U2012&amp;","&amp;V2012&amp;","&amp;W2012&amp;");"</f>
        <v>insert into servicio (id,fecha_entrega,serie,apertura,fecha_instalacion,garantia,mantenimiento,capacitacion,entrega_equipo,visita,id_empresa,id_hospital,id_equipo,id_marca,id_modelo,id_os,id_ingeniero) values (nextval('seq_servicio'),'','47614316','','','','','','','',12,322,324,89,5,null,13);</v>
      </c>
    </row>
    <row r="2013" customFormat="false" ht="13.8" hidden="false" customHeight="false" outlineLevel="0" collapsed="false">
      <c r="A2013" s="31" t="s">
        <v>23</v>
      </c>
      <c r="B2013" s="31"/>
      <c r="C2013" s="31" t="s">
        <v>7936</v>
      </c>
      <c r="D2013" s="31" t="s">
        <v>7937</v>
      </c>
      <c r="E2013" s="31" t="s">
        <v>4803</v>
      </c>
      <c r="F2013" s="32" t="s">
        <v>7919</v>
      </c>
      <c r="G2013" s="32"/>
      <c r="H2013" s="33"/>
      <c r="I2013" s="33"/>
      <c r="J2013" s="34" t="s">
        <v>6880</v>
      </c>
      <c r="K2013" s="31"/>
      <c r="L2013" s="35" t="n">
        <v>42474</v>
      </c>
      <c r="M2013" s="36"/>
      <c r="N2013" s="31"/>
      <c r="O2013" s="31"/>
      <c r="P2013" s="31" t="s">
        <v>7193</v>
      </c>
      <c r="Q2013" s="0" t="n">
        <f aca="false">IF(ISNA(VLOOKUP(A2013,calculos!$A$2:$B$20,2,1)),"null",VLOOKUP(A2013,calculos!$A$2:$B$20,2,1))</f>
        <v>12</v>
      </c>
      <c r="R2013" s="0" t="n">
        <f aca="false">IF(ISNA(VLOOKUP(C2013,calculos!$D$2:$E$1218,2,1)),"null",VLOOKUP(C2013,calculos!$D$2:$E$1218,2,1))</f>
        <v>521</v>
      </c>
      <c r="S2013" s="0" t="n">
        <f aca="false">IF(ISNA(VLOOKUP(D2013,calculos!$G$2:$H$1118,2,1)),"null",VLOOKUP(D2013,calculos!$G$2:$H$1118,2,1))</f>
        <v>50</v>
      </c>
      <c r="T2013" s="0" t="n">
        <f aca="false">IF(ISNA(VLOOKUP(E2013,calculos!$J$2:$K$220,2,1)),"null",VLOOKUP(E2013,calculos!$J$2:$K$220,2,1))</f>
        <v>53</v>
      </c>
      <c r="U2013" s="0" t="n">
        <f aca="false">IF(ISNA(VLOOKUP(F2013,calculos!$M$2:$N$658,2,1)),"null",VLOOKUP(F2013,calculos!$M$2:$N$658,2,1))</f>
        <v>554</v>
      </c>
      <c r="V2013" s="0" t="n">
        <f aca="false">IF(ISNA(VLOOKUP(J2013,calculos!$P$2:$Q$1711,2,1)),"null",VLOOKUP(J2013,calculos!$P$2:$Q$1711,2,1))</f>
        <v>947</v>
      </c>
      <c r="W2013" s="0" t="n">
        <f aca="false">IF(ISNA(VLOOKUP(P2013,calculos!$S$2:$T$58,2,1)),"null",VLOOKUP(P2013,calculos!$S$2:$T$58,2,1))</f>
        <v>39</v>
      </c>
      <c r="X2013" s="9" t="str">
        <f aca="false">$X$1&amp;B2013&amp;"','"&amp;G2013&amp;"','"&amp;H2013&amp;"','"&amp;I2013&amp;"','"&amp;K2013&amp;"','"&amp;L2013&amp;"','"&amp;M2013&amp;"','"&amp;N2013&amp;"','"&amp;O2013&amp;"',"&amp;Q2013&amp;","&amp;R2013&amp;","&amp;S2013&amp;","&amp;T2013&amp;","&amp;U2013&amp;","&amp;V2013&amp;","&amp;W2013&amp;");"</f>
        <v>insert into servicio (id,fecha_entrega,serie,apertura,fecha_instalacion,garantia,mantenimiento,capacitacion,entrega_equipo,visita,id_empresa,id_hospital,id_equipo,id_marca,id_modelo,id_os,id_ingeniero) values (nextval('seq_servicio'),'','','','','','42474','','','',12,521,50,53,554,947,39);</v>
      </c>
    </row>
    <row r="2014" customFormat="false" ht="13.8" hidden="false" customHeight="false" outlineLevel="0" collapsed="false">
      <c r="A2014" s="31" t="s">
        <v>23</v>
      </c>
      <c r="B2014" s="31"/>
      <c r="C2014" s="31" t="s">
        <v>7936</v>
      </c>
      <c r="D2014" s="31" t="s">
        <v>7937</v>
      </c>
      <c r="E2014" s="31" t="s">
        <v>4803</v>
      </c>
      <c r="F2014" s="32" t="s">
        <v>7919</v>
      </c>
      <c r="G2014" s="32"/>
      <c r="H2014" s="33"/>
      <c r="I2014" s="33"/>
      <c r="J2014" s="34" t="s">
        <v>7614</v>
      </c>
      <c r="K2014" s="31"/>
      <c r="L2014" s="35" t="n">
        <v>43024</v>
      </c>
      <c r="M2014" s="36"/>
      <c r="N2014" s="31"/>
      <c r="O2014" s="31"/>
      <c r="P2014" s="31" t="s">
        <v>7193</v>
      </c>
      <c r="Q2014" s="0" t="n">
        <f aca="false">IF(ISNA(VLOOKUP(A2014,calculos!$A$2:$B$20,2,1)),"null",VLOOKUP(A2014,calculos!$A$2:$B$20,2,1))</f>
        <v>12</v>
      </c>
      <c r="R2014" s="0" t="n">
        <f aca="false">IF(ISNA(VLOOKUP(C2014,calculos!$D$2:$E$1218,2,1)),"null",VLOOKUP(C2014,calculos!$D$2:$E$1218,2,1))</f>
        <v>521</v>
      </c>
      <c r="S2014" s="0" t="n">
        <f aca="false">IF(ISNA(VLOOKUP(D2014,calculos!$G$2:$H$1118,2,1)),"null",VLOOKUP(D2014,calculos!$G$2:$H$1118,2,1))</f>
        <v>50</v>
      </c>
      <c r="T2014" s="0" t="n">
        <f aca="false">IF(ISNA(VLOOKUP(E2014,calculos!$J$2:$K$220,2,1)),"null",VLOOKUP(E2014,calculos!$J$2:$K$220,2,1))</f>
        <v>53</v>
      </c>
      <c r="U2014" s="0" t="n">
        <f aca="false">IF(ISNA(VLOOKUP(F2014,calculos!$M$2:$N$658,2,1)),"null",VLOOKUP(F2014,calculos!$M$2:$N$658,2,1))</f>
        <v>554</v>
      </c>
      <c r="V2014" s="0" t="str">
        <f aca="false">IF(ISNA(VLOOKUP(J2014,calculos!$P$2:$Q$1711,2,1)),"null",VLOOKUP(J2014,calculos!$P$2:$Q$1711,2,1))</f>
        <v>null</v>
      </c>
      <c r="W2014" s="0" t="n">
        <f aca="false">IF(ISNA(VLOOKUP(P2014,calculos!$S$2:$T$58,2,1)),"null",VLOOKUP(P2014,calculos!$S$2:$T$58,2,1))</f>
        <v>39</v>
      </c>
      <c r="X2014" s="9" t="str">
        <f aca="false">$X$1&amp;B2014&amp;"','"&amp;G2014&amp;"','"&amp;H2014&amp;"','"&amp;I2014&amp;"','"&amp;K2014&amp;"','"&amp;L2014&amp;"','"&amp;M2014&amp;"','"&amp;N2014&amp;"','"&amp;O2014&amp;"',"&amp;Q2014&amp;","&amp;R2014&amp;","&amp;S2014&amp;","&amp;T2014&amp;","&amp;U2014&amp;","&amp;V2014&amp;","&amp;W2014&amp;");"</f>
        <v>insert into servicio (id,fecha_entrega,serie,apertura,fecha_instalacion,garantia,mantenimiento,capacitacion,entrega_equipo,visita,id_empresa,id_hospital,id_equipo,id_marca,id_modelo,id_os,id_ingeniero) values (nextval('seq_servicio'),'','','','','','43024','','','',12,521,50,53,554,null,39);</v>
      </c>
    </row>
    <row r="2015" customFormat="false" ht="13.8" hidden="false" customHeight="false" outlineLevel="0" collapsed="false">
      <c r="A2015" s="31" t="s">
        <v>23</v>
      </c>
      <c r="B2015" s="31"/>
      <c r="C2015" s="31" t="s">
        <v>7936</v>
      </c>
      <c r="D2015" s="31" t="s">
        <v>7937</v>
      </c>
      <c r="E2015" s="31" t="s">
        <v>4803</v>
      </c>
      <c r="F2015" s="32" t="s">
        <v>7919</v>
      </c>
      <c r="G2015" s="32"/>
      <c r="H2015" s="33"/>
      <c r="I2015" s="33"/>
      <c r="J2015" s="34" t="s">
        <v>7938</v>
      </c>
      <c r="K2015" s="31"/>
      <c r="L2015" s="35" t="n">
        <v>43024</v>
      </c>
      <c r="M2015" s="36"/>
      <c r="N2015" s="31"/>
      <c r="O2015" s="31"/>
      <c r="P2015" s="31" t="s">
        <v>7193</v>
      </c>
      <c r="Q2015" s="0" t="n">
        <f aca="false">IF(ISNA(VLOOKUP(A2015,calculos!$A$2:$B$20,2,1)),"null",VLOOKUP(A2015,calculos!$A$2:$B$20,2,1))</f>
        <v>12</v>
      </c>
      <c r="R2015" s="0" t="n">
        <f aca="false">IF(ISNA(VLOOKUP(C2015,calculos!$D$2:$E$1218,2,1)),"null",VLOOKUP(C2015,calculos!$D$2:$E$1218,2,1))</f>
        <v>521</v>
      </c>
      <c r="S2015" s="0" t="n">
        <f aca="false">IF(ISNA(VLOOKUP(D2015,calculos!$G$2:$H$1118,2,1)),"null",VLOOKUP(D2015,calculos!$G$2:$H$1118,2,1))</f>
        <v>50</v>
      </c>
      <c r="T2015" s="0" t="n">
        <f aca="false">IF(ISNA(VLOOKUP(E2015,calculos!$J$2:$K$220,2,1)),"null",VLOOKUP(E2015,calculos!$J$2:$K$220,2,1))</f>
        <v>53</v>
      </c>
      <c r="U2015" s="0" t="n">
        <f aca="false">IF(ISNA(VLOOKUP(F2015,calculos!$M$2:$N$658,2,1)),"null",VLOOKUP(F2015,calculos!$M$2:$N$658,2,1))</f>
        <v>554</v>
      </c>
      <c r="V2015" s="0" t="str">
        <f aca="false">IF(ISNA(VLOOKUP(J2015,calculos!$P$2:$Q$1711,2,1)),"null",VLOOKUP(J2015,calculos!$P$2:$Q$1711,2,1))</f>
        <v>null</v>
      </c>
      <c r="W2015" s="0" t="n">
        <f aca="false">IF(ISNA(VLOOKUP(P2015,calculos!$S$2:$T$58,2,1)),"null",VLOOKUP(P2015,calculos!$S$2:$T$58,2,1))</f>
        <v>39</v>
      </c>
      <c r="X2015" s="9" t="str">
        <f aca="false">$X$1&amp;B2015&amp;"','"&amp;G2015&amp;"','"&amp;H2015&amp;"','"&amp;I2015&amp;"','"&amp;K2015&amp;"','"&amp;L2015&amp;"','"&amp;M2015&amp;"','"&amp;N2015&amp;"','"&amp;O2015&amp;"',"&amp;Q2015&amp;","&amp;R2015&amp;","&amp;S2015&amp;","&amp;T2015&amp;","&amp;U2015&amp;","&amp;V2015&amp;","&amp;W2015&amp;");"</f>
        <v>insert into servicio (id,fecha_entrega,serie,apertura,fecha_instalacion,garantia,mantenimiento,capacitacion,entrega_equipo,visita,id_empresa,id_hospital,id_equipo,id_marca,id_modelo,id_os,id_ingeniero) values (nextval('seq_servicio'),'','','','','','43024','','','',12,521,50,53,554,null,39);</v>
      </c>
    </row>
    <row r="2016" customFormat="false" ht="13.8" hidden="false" customHeight="false" outlineLevel="0" collapsed="false">
      <c r="A2016" s="31" t="s">
        <v>23</v>
      </c>
      <c r="B2016" s="31"/>
      <c r="C2016" s="31" t="s">
        <v>7936</v>
      </c>
      <c r="D2016" s="31" t="s">
        <v>7937</v>
      </c>
      <c r="E2016" s="31" t="s">
        <v>4803</v>
      </c>
      <c r="F2016" s="32" t="s">
        <v>7919</v>
      </c>
      <c r="G2016" s="32"/>
      <c r="H2016" s="33"/>
      <c r="I2016" s="33"/>
      <c r="J2016" s="34" t="s">
        <v>7939</v>
      </c>
      <c r="K2016" s="31"/>
      <c r="L2016" s="35" t="n">
        <v>42655</v>
      </c>
      <c r="M2016" s="36"/>
      <c r="N2016" s="31"/>
      <c r="O2016" s="31"/>
      <c r="P2016" s="31" t="s">
        <v>5610</v>
      </c>
      <c r="Q2016" s="0" t="n">
        <f aca="false">IF(ISNA(VLOOKUP(A2016,calculos!$A$2:$B$20,2,1)),"null",VLOOKUP(A2016,calculos!$A$2:$B$20,2,1))</f>
        <v>12</v>
      </c>
      <c r="R2016" s="0" t="n">
        <f aca="false">IF(ISNA(VLOOKUP(C2016,calculos!$D$2:$E$1218,2,1)),"null",VLOOKUP(C2016,calculos!$D$2:$E$1218,2,1))</f>
        <v>521</v>
      </c>
      <c r="S2016" s="0" t="n">
        <f aca="false">IF(ISNA(VLOOKUP(D2016,calculos!$G$2:$H$1118,2,1)),"null",VLOOKUP(D2016,calculos!$G$2:$H$1118,2,1))</f>
        <v>50</v>
      </c>
      <c r="T2016" s="0" t="n">
        <f aca="false">IF(ISNA(VLOOKUP(E2016,calculos!$J$2:$K$220,2,1)),"null",VLOOKUP(E2016,calculos!$J$2:$K$220,2,1))</f>
        <v>53</v>
      </c>
      <c r="U2016" s="0" t="n">
        <f aca="false">IF(ISNA(VLOOKUP(F2016,calculos!$M$2:$N$658,2,1)),"null",VLOOKUP(F2016,calculos!$M$2:$N$658,2,1))</f>
        <v>554</v>
      </c>
      <c r="V2016" s="0" t="str">
        <f aca="false">IF(ISNA(VLOOKUP(J2016,calculos!$P$2:$Q$1711,2,1)),"null",VLOOKUP(J2016,calculos!$P$2:$Q$1711,2,1))</f>
        <v>null</v>
      </c>
      <c r="W2016" s="0" t="n">
        <f aca="false">IF(ISNA(VLOOKUP(P2016,calculos!$S$2:$T$58,2,1)),"null",VLOOKUP(P2016,calculos!$S$2:$T$58,2,1))</f>
        <v>13</v>
      </c>
      <c r="X2016" s="9" t="str">
        <f aca="false">$X$1&amp;B2016&amp;"','"&amp;G2016&amp;"','"&amp;H2016&amp;"','"&amp;I2016&amp;"','"&amp;K2016&amp;"','"&amp;L2016&amp;"','"&amp;M2016&amp;"','"&amp;N2016&amp;"','"&amp;O2016&amp;"',"&amp;Q2016&amp;","&amp;R2016&amp;","&amp;S2016&amp;","&amp;T2016&amp;","&amp;U2016&amp;","&amp;V2016&amp;","&amp;W2016&amp;");"</f>
        <v>insert into servicio (id,fecha_entrega,serie,apertura,fecha_instalacion,garantia,mantenimiento,capacitacion,entrega_equipo,visita,id_empresa,id_hospital,id_equipo,id_marca,id_modelo,id_os,id_ingeniero) values (nextval('seq_servicio'),'','','','','','42655','','','',12,521,50,53,554,null,13);</v>
      </c>
    </row>
    <row r="2017" customFormat="false" ht="13.8" hidden="false" customHeight="false" outlineLevel="0" collapsed="false">
      <c r="A2017" s="31" t="s">
        <v>23</v>
      </c>
      <c r="B2017" s="31"/>
      <c r="C2017" s="31" t="s">
        <v>7936</v>
      </c>
      <c r="D2017" s="31" t="s">
        <v>7937</v>
      </c>
      <c r="E2017" s="31" t="s">
        <v>4803</v>
      </c>
      <c r="F2017" s="32" t="s">
        <v>7919</v>
      </c>
      <c r="G2017" s="32"/>
      <c r="H2017" s="33"/>
      <c r="I2017" s="33"/>
      <c r="J2017" s="34" t="s">
        <v>7920</v>
      </c>
      <c r="K2017" s="31"/>
      <c r="L2017" s="35" t="n">
        <v>43199</v>
      </c>
      <c r="M2017" s="36"/>
      <c r="N2017" s="31"/>
      <c r="O2017" s="31"/>
      <c r="P2017" s="31" t="s">
        <v>7193</v>
      </c>
      <c r="Q2017" s="0" t="n">
        <f aca="false">IF(ISNA(VLOOKUP(A2017,calculos!$A$2:$B$20,2,1)),"null",VLOOKUP(A2017,calculos!$A$2:$B$20,2,1))</f>
        <v>12</v>
      </c>
      <c r="R2017" s="0" t="n">
        <f aca="false">IF(ISNA(VLOOKUP(C2017,calculos!$D$2:$E$1218,2,1)),"null",VLOOKUP(C2017,calculos!$D$2:$E$1218,2,1))</f>
        <v>521</v>
      </c>
      <c r="S2017" s="0" t="n">
        <f aca="false">IF(ISNA(VLOOKUP(D2017,calculos!$G$2:$H$1118,2,1)),"null",VLOOKUP(D2017,calculos!$G$2:$H$1118,2,1))</f>
        <v>50</v>
      </c>
      <c r="T2017" s="0" t="n">
        <f aca="false">IF(ISNA(VLOOKUP(E2017,calculos!$J$2:$K$220,2,1)),"null",VLOOKUP(E2017,calculos!$J$2:$K$220,2,1))</f>
        <v>53</v>
      </c>
      <c r="U2017" s="0" t="n">
        <f aca="false">IF(ISNA(VLOOKUP(F2017,calculos!$M$2:$N$658,2,1)),"null",VLOOKUP(F2017,calculos!$M$2:$N$658,2,1))</f>
        <v>554</v>
      </c>
      <c r="V2017" s="0" t="n">
        <f aca="false">IF(ISNA(VLOOKUP(J2017,calculos!$P$2:$Q$1711,2,1)),"null",VLOOKUP(J2017,calculos!$P$2:$Q$1711,2,1))</f>
        <v>1026</v>
      </c>
      <c r="W2017" s="0" t="n">
        <f aca="false">IF(ISNA(VLOOKUP(P2017,calculos!$S$2:$T$58,2,1)),"null",VLOOKUP(P2017,calculos!$S$2:$T$58,2,1))</f>
        <v>39</v>
      </c>
      <c r="X2017" s="9" t="str">
        <f aca="false">$X$1&amp;B2017&amp;"','"&amp;G2017&amp;"','"&amp;H2017&amp;"','"&amp;I2017&amp;"','"&amp;K2017&amp;"','"&amp;L2017&amp;"','"&amp;M2017&amp;"','"&amp;N2017&amp;"','"&amp;O2017&amp;"',"&amp;Q2017&amp;","&amp;R2017&amp;","&amp;S2017&amp;","&amp;T2017&amp;","&amp;U2017&amp;","&amp;V2017&amp;","&amp;W2017&amp;");"</f>
        <v>insert into servicio (id,fecha_entrega,serie,apertura,fecha_instalacion,garantia,mantenimiento,capacitacion,entrega_equipo,visita,id_empresa,id_hospital,id_equipo,id_marca,id_modelo,id_os,id_ingeniero) values (nextval('seq_servicio'),'','','','','','43199','','','',12,521,50,53,554,1026,39);</v>
      </c>
    </row>
    <row r="2018" customFormat="false" ht="13.8" hidden="false" customHeight="false" outlineLevel="0" collapsed="false">
      <c r="A2018" s="31" t="s">
        <v>23</v>
      </c>
      <c r="B2018" s="31"/>
      <c r="C2018" s="31" t="s">
        <v>7232</v>
      </c>
      <c r="D2018" s="31" t="s">
        <v>7940</v>
      </c>
      <c r="E2018" s="31" t="s">
        <v>4924</v>
      </c>
      <c r="F2018" s="32" t="s">
        <v>7238</v>
      </c>
      <c r="G2018" s="32" t="s">
        <v>7235</v>
      </c>
      <c r="H2018" s="33" t="n">
        <v>43796</v>
      </c>
      <c r="I2018" s="33" t="n">
        <v>43796</v>
      </c>
      <c r="J2018" s="34" t="s">
        <v>7239</v>
      </c>
      <c r="K2018" s="31"/>
      <c r="L2018" s="35"/>
      <c r="M2018" s="36"/>
      <c r="N2018" s="31"/>
      <c r="O2018" s="31"/>
      <c r="P2018" s="31" t="s">
        <v>7941</v>
      </c>
      <c r="Q2018" s="0" t="n">
        <f aca="false">IF(ISNA(VLOOKUP(A2018,calculos!$A$2:$B$20,2,1)),"null",VLOOKUP(A2018,calculos!$A$2:$B$20,2,1))</f>
        <v>12</v>
      </c>
      <c r="R2018" s="0" t="n">
        <f aca="false">IF(ISNA(VLOOKUP(C2018,calculos!$D$2:$E$1218,2,1)),"null",VLOOKUP(C2018,calculos!$D$2:$E$1218,2,1))</f>
        <v>996</v>
      </c>
      <c r="S2018" s="0" t="n">
        <f aca="false">IF(ISNA(VLOOKUP(D2018,calculos!$G$2:$H$1118,2,1)),"null",VLOOKUP(D2018,calculos!$G$2:$H$1118,2,1))</f>
        <v>1031</v>
      </c>
      <c r="T2018" s="0" t="n">
        <f aca="false">IF(ISNA(VLOOKUP(E2018,calculos!$J$2:$K$220,2,1)),"null",VLOOKUP(E2018,calculos!$J$2:$K$220,2,1))</f>
        <v>132</v>
      </c>
      <c r="U2018" s="0" t="n">
        <f aca="false">IF(ISNA(VLOOKUP(F2018,calculos!$M$2:$N$658,2,1)),"null",VLOOKUP(F2018,calculos!$M$2:$N$658,2,1))</f>
        <v>281</v>
      </c>
      <c r="V2018" s="0" t="str">
        <f aca="false">IF(ISNA(VLOOKUP(J2018,calculos!$P$2:$Q$1711,2,1)),"null",VLOOKUP(J2018,calculos!$P$2:$Q$1711,2,1))</f>
        <v>null</v>
      </c>
      <c r="W2018" s="0" t="n">
        <f aca="false">IF(ISNA(VLOOKUP(P2018,calculos!$S$2:$T$58,2,1)),"null",VLOOKUP(P2018,calculos!$S$2:$T$58,2,1))</f>
        <v>33</v>
      </c>
      <c r="X2018" s="9" t="str">
        <f aca="false">$X$1&amp;B2018&amp;"','"&amp;G2018&amp;"','"&amp;H2018&amp;"','"&amp;I2018&amp;"','"&amp;K2018&amp;"','"&amp;L2018&amp;"','"&amp;M2018&amp;"','"&amp;N2018&amp;"','"&amp;O2018&amp;"',"&amp;Q2018&amp;","&amp;R2018&amp;","&amp;S2018&amp;","&amp;T2018&amp;","&amp;U2018&amp;","&amp;V2018&amp;","&amp;W2018&amp;");"</f>
        <v>insert into servicio (id,fecha_entrega,serie,apertura,fecha_instalacion,garantia,mantenimiento,capacitacion,entrega_equipo,visita,id_empresa,id_hospital,id_equipo,id_marca,id_modelo,id_os,id_ingeniero) values (nextval('seq_servicio'),'','335','43796','43796','','','','','',12,996,1031,132,281,null,33);</v>
      </c>
    </row>
    <row r="2019" customFormat="false" ht="13.8" hidden="false" customHeight="false" outlineLevel="0" collapsed="false">
      <c r="A2019" s="31" t="s">
        <v>23</v>
      </c>
      <c r="B2019" s="31"/>
      <c r="C2019" s="31" t="s">
        <v>5552</v>
      </c>
      <c r="D2019" s="31" t="s">
        <v>6577</v>
      </c>
      <c r="E2019" s="31" t="s">
        <v>4803</v>
      </c>
      <c r="F2019" s="32" t="s">
        <v>7919</v>
      </c>
      <c r="G2019" s="32"/>
      <c r="H2019" s="33"/>
      <c r="I2019" s="33"/>
      <c r="J2019" s="34" t="s">
        <v>6880</v>
      </c>
      <c r="K2019" s="31"/>
      <c r="L2019" s="35"/>
      <c r="M2019" s="36" t="n">
        <v>42464</v>
      </c>
      <c r="N2019" s="31"/>
      <c r="O2019" s="31"/>
      <c r="P2019" s="31" t="s">
        <v>5610</v>
      </c>
      <c r="Q2019" s="0" t="n">
        <f aca="false">IF(ISNA(VLOOKUP(A2019,calculos!$A$2:$B$20,2,1)),"null",VLOOKUP(A2019,calculos!$A$2:$B$20,2,1))</f>
        <v>12</v>
      </c>
      <c r="R2019" s="0" t="n">
        <f aca="false">IF(ISNA(VLOOKUP(C2019,calculos!$D$2:$E$1218,2,1)),"null",VLOOKUP(C2019,calculos!$D$2:$E$1218,2,1))</f>
        <v>534</v>
      </c>
      <c r="S2019" s="0" t="n">
        <f aca="false">IF(ISNA(VLOOKUP(D2019,calculos!$G$2:$H$1118,2,1)),"null",VLOOKUP(D2019,calculos!$G$2:$H$1118,2,1))</f>
        <v>207</v>
      </c>
      <c r="T2019" s="0" t="n">
        <f aca="false">IF(ISNA(VLOOKUP(E2019,calculos!$J$2:$K$220,2,1)),"null",VLOOKUP(E2019,calculos!$J$2:$K$220,2,1))</f>
        <v>53</v>
      </c>
      <c r="U2019" s="0" t="n">
        <f aca="false">IF(ISNA(VLOOKUP(F2019,calculos!$M$2:$N$658,2,1)),"null",VLOOKUP(F2019,calculos!$M$2:$N$658,2,1))</f>
        <v>554</v>
      </c>
      <c r="V2019" s="0" t="n">
        <f aca="false">IF(ISNA(VLOOKUP(J2019,calculos!$P$2:$Q$1711,2,1)),"null",VLOOKUP(J2019,calculos!$P$2:$Q$1711,2,1))</f>
        <v>947</v>
      </c>
      <c r="W2019" s="0" t="n">
        <f aca="false">IF(ISNA(VLOOKUP(P2019,calculos!$S$2:$T$58,2,1)),"null",VLOOKUP(P2019,calculos!$S$2:$T$58,2,1))</f>
        <v>13</v>
      </c>
      <c r="X2019" s="9" t="str">
        <f aca="false">$X$1&amp;B2019&amp;"','"&amp;G2019&amp;"','"&amp;H2019&amp;"','"&amp;I2019&amp;"','"&amp;K2019&amp;"','"&amp;L2019&amp;"','"&amp;M2019&amp;"','"&amp;N2019&amp;"','"&amp;O2019&amp;"',"&amp;Q2019&amp;","&amp;R2019&amp;","&amp;S2019&amp;","&amp;T2019&amp;","&amp;U2019&amp;","&amp;V2019&amp;","&amp;W2019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(nextval('seq_servicio'),'','','','','','','42464','','',12,534,207,53,554,947,13);</v>
      </c>
    </row>
    <row r="2020" customFormat="false" ht="13.8" hidden="false" customHeight="false" outlineLevel="0" collapsed="false">
      <c r="A2020" s="31" t="s">
        <v>23</v>
      </c>
      <c r="B2020" s="31"/>
      <c r="C2020" s="31" t="s">
        <v>5552</v>
      </c>
      <c r="D2020" s="31" t="s">
        <v>6577</v>
      </c>
      <c r="E2020" s="31" t="s">
        <v>4803</v>
      </c>
      <c r="F2020" s="32" t="s">
        <v>7919</v>
      </c>
      <c r="G2020" s="32"/>
      <c r="H2020" s="33"/>
      <c r="I2020" s="33"/>
      <c r="J2020" s="34" t="s">
        <v>7942</v>
      </c>
      <c r="K2020" s="31"/>
      <c r="L2020" s="35"/>
      <c r="M2020" s="36" t="n">
        <v>43024</v>
      </c>
      <c r="N2020" s="31"/>
      <c r="O2020" s="31"/>
      <c r="P2020" s="31" t="s">
        <v>7193</v>
      </c>
      <c r="Q2020" s="0" t="n">
        <f aca="false">IF(ISNA(VLOOKUP(A2020,calculos!$A$2:$B$20,2,1)),"null",VLOOKUP(A2020,calculos!$A$2:$B$20,2,1))</f>
        <v>12</v>
      </c>
      <c r="R2020" s="0" t="n">
        <f aca="false">IF(ISNA(VLOOKUP(C2020,calculos!$D$2:$E$1218,2,1)),"null",VLOOKUP(C2020,calculos!$D$2:$E$1218,2,1))</f>
        <v>534</v>
      </c>
      <c r="S2020" s="0" t="n">
        <f aca="false">IF(ISNA(VLOOKUP(D2020,calculos!$G$2:$H$1118,2,1)),"null",VLOOKUP(D2020,calculos!$G$2:$H$1118,2,1))</f>
        <v>207</v>
      </c>
      <c r="T2020" s="0" t="n">
        <f aca="false">IF(ISNA(VLOOKUP(E2020,calculos!$J$2:$K$220,2,1)),"null",VLOOKUP(E2020,calculos!$J$2:$K$220,2,1))</f>
        <v>53</v>
      </c>
      <c r="U2020" s="0" t="n">
        <f aca="false">IF(ISNA(VLOOKUP(F2020,calculos!$M$2:$N$658,2,1)),"null",VLOOKUP(F2020,calculos!$M$2:$N$658,2,1))</f>
        <v>554</v>
      </c>
      <c r="V2020" s="0" t="str">
        <f aca="false">IF(ISNA(VLOOKUP(J2020,calculos!$P$2:$Q$1711,2,1)),"null",VLOOKUP(J2020,calculos!$P$2:$Q$1711,2,1))</f>
        <v>null</v>
      </c>
      <c r="W2020" s="0" t="n">
        <f aca="false">IF(ISNA(VLOOKUP(P2020,calculos!$S$2:$T$58,2,1)),"null",VLOOKUP(P2020,calculos!$S$2:$T$58,2,1))</f>
        <v>39</v>
      </c>
      <c r="X2020" s="9" t="str">
        <f aca="false">$X$1&amp;B2020&amp;"','"&amp;G2020&amp;"','"&amp;H2020&amp;"','"&amp;I2020&amp;"','"&amp;K2020&amp;"','"&amp;L2020&amp;"','"&amp;M2020&amp;"','"&amp;N2020&amp;"','"&amp;O2020&amp;"',"&amp;Q2020&amp;","&amp;R2020&amp;","&amp;S2020&amp;","&amp;T2020&amp;","&amp;U2020&amp;","&amp;V2020&amp;","&amp;W2020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(nextval('seq_servicio'),'','','','','','','43024','','',12,534,207,53,554,null,39);</v>
      </c>
    </row>
    <row r="2021" customFormat="false" ht="13.8" hidden="false" customHeight="false" outlineLevel="0" collapsed="false">
      <c r="A2021" s="31" t="s">
        <v>23</v>
      </c>
      <c r="B2021" s="31"/>
      <c r="C2021" s="31" t="s">
        <v>5552</v>
      </c>
      <c r="D2021" s="31" t="s">
        <v>6577</v>
      </c>
      <c r="E2021" s="31" t="s">
        <v>4803</v>
      </c>
      <c r="F2021" s="32" t="s">
        <v>7919</v>
      </c>
      <c r="G2021" s="32"/>
      <c r="H2021" s="33"/>
      <c r="I2021" s="33"/>
      <c r="J2021" s="34" t="s">
        <v>7938</v>
      </c>
      <c r="K2021" s="31"/>
      <c r="L2021" s="35"/>
      <c r="M2021" s="36" t="n">
        <v>42843</v>
      </c>
      <c r="N2021" s="31"/>
      <c r="O2021" s="31"/>
      <c r="P2021" s="31" t="s">
        <v>7193</v>
      </c>
      <c r="Q2021" s="0" t="n">
        <f aca="false">IF(ISNA(VLOOKUP(A2021,calculos!$A$2:$B$20,2,1)),"null",VLOOKUP(A2021,calculos!$A$2:$B$20,2,1))</f>
        <v>12</v>
      </c>
      <c r="R2021" s="0" t="n">
        <f aca="false">IF(ISNA(VLOOKUP(C2021,calculos!$D$2:$E$1218,2,1)),"null",VLOOKUP(C2021,calculos!$D$2:$E$1218,2,1))</f>
        <v>534</v>
      </c>
      <c r="S2021" s="0" t="n">
        <f aca="false">IF(ISNA(VLOOKUP(D2021,calculos!$G$2:$H$1118,2,1)),"null",VLOOKUP(D2021,calculos!$G$2:$H$1118,2,1))</f>
        <v>207</v>
      </c>
      <c r="T2021" s="0" t="n">
        <f aca="false">IF(ISNA(VLOOKUP(E2021,calculos!$J$2:$K$220,2,1)),"null",VLOOKUP(E2021,calculos!$J$2:$K$220,2,1))</f>
        <v>53</v>
      </c>
      <c r="U2021" s="0" t="n">
        <f aca="false">IF(ISNA(VLOOKUP(F2021,calculos!$M$2:$N$658,2,1)),"null",VLOOKUP(F2021,calculos!$M$2:$N$658,2,1))</f>
        <v>554</v>
      </c>
      <c r="V2021" s="0" t="str">
        <f aca="false">IF(ISNA(VLOOKUP(J2021,calculos!$P$2:$Q$1711,2,1)),"null",VLOOKUP(J2021,calculos!$P$2:$Q$1711,2,1))</f>
        <v>null</v>
      </c>
      <c r="W2021" s="0" t="n">
        <f aca="false">IF(ISNA(VLOOKUP(P2021,calculos!$S$2:$T$58,2,1)),"null",VLOOKUP(P2021,calculos!$S$2:$T$58,2,1))</f>
        <v>39</v>
      </c>
      <c r="X2021" s="9" t="str">
        <f aca="false">$X$1&amp;B2021&amp;"','"&amp;G2021&amp;"','"&amp;H2021&amp;"','"&amp;I2021&amp;"','"&amp;K2021&amp;"','"&amp;L2021&amp;"','"&amp;M2021&amp;"','"&amp;N2021&amp;"','"&amp;O2021&amp;"',"&amp;Q2021&amp;","&amp;R2021&amp;","&amp;S2021&amp;","&amp;T2021&amp;","&amp;U2021&amp;","&amp;V2021&amp;","&amp;W2021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(nextval('seq_servicio'),'','','','','','','42843','','',12,534,207,53,554,null,39);</v>
      </c>
    </row>
    <row r="2022" customFormat="false" ht="13.8" hidden="false" customHeight="false" outlineLevel="0" collapsed="false">
      <c r="A2022" s="31" t="s">
        <v>23</v>
      </c>
      <c r="B2022" s="31"/>
      <c r="C2022" s="31" t="s">
        <v>5552</v>
      </c>
      <c r="D2022" s="31" t="s">
        <v>6577</v>
      </c>
      <c r="E2022" s="31" t="s">
        <v>4803</v>
      </c>
      <c r="F2022" s="32" t="s">
        <v>7919</v>
      </c>
      <c r="G2022" s="32"/>
      <c r="H2022" s="33"/>
      <c r="I2022" s="33"/>
      <c r="J2022" s="34" t="s">
        <v>7939</v>
      </c>
      <c r="K2022" s="31"/>
      <c r="L2022" s="35"/>
      <c r="M2022" s="36" t="n">
        <v>42655</v>
      </c>
      <c r="N2022" s="31"/>
      <c r="O2022" s="31"/>
      <c r="P2022" s="31" t="s">
        <v>5610</v>
      </c>
      <c r="Q2022" s="0" t="n">
        <f aca="false">IF(ISNA(VLOOKUP(A2022,calculos!$A$2:$B$20,2,1)),"null",VLOOKUP(A2022,calculos!$A$2:$B$20,2,1))</f>
        <v>12</v>
      </c>
      <c r="R2022" s="0" t="n">
        <f aca="false">IF(ISNA(VLOOKUP(C2022,calculos!$D$2:$E$1218,2,1)),"null",VLOOKUP(C2022,calculos!$D$2:$E$1218,2,1))</f>
        <v>534</v>
      </c>
      <c r="S2022" s="0" t="n">
        <f aca="false">IF(ISNA(VLOOKUP(D2022,calculos!$G$2:$H$1118,2,1)),"null",VLOOKUP(D2022,calculos!$G$2:$H$1118,2,1))</f>
        <v>207</v>
      </c>
      <c r="T2022" s="0" t="n">
        <f aca="false">IF(ISNA(VLOOKUP(E2022,calculos!$J$2:$K$220,2,1)),"null",VLOOKUP(E2022,calculos!$J$2:$K$220,2,1))</f>
        <v>53</v>
      </c>
      <c r="U2022" s="0" t="n">
        <f aca="false">IF(ISNA(VLOOKUP(F2022,calculos!$M$2:$N$658,2,1)),"null",VLOOKUP(F2022,calculos!$M$2:$N$658,2,1))</f>
        <v>554</v>
      </c>
      <c r="V2022" s="0" t="str">
        <f aca="false">IF(ISNA(VLOOKUP(J2022,calculos!$P$2:$Q$1711,2,1)),"null",VLOOKUP(J2022,calculos!$P$2:$Q$1711,2,1))</f>
        <v>null</v>
      </c>
      <c r="W2022" s="0" t="n">
        <f aca="false">IF(ISNA(VLOOKUP(P2022,calculos!$S$2:$T$58,2,1)),"null",VLOOKUP(P2022,calculos!$S$2:$T$58,2,1))</f>
        <v>13</v>
      </c>
      <c r="X2022" s="9" t="str">
        <f aca="false">$X$1&amp;B2022&amp;"','"&amp;G2022&amp;"','"&amp;H2022&amp;"','"&amp;I2022&amp;"','"&amp;K2022&amp;"','"&amp;L2022&amp;"','"&amp;M2022&amp;"','"&amp;N2022&amp;"','"&amp;O2022&amp;"',"&amp;Q2022&amp;","&amp;R2022&amp;","&amp;S2022&amp;","&amp;T2022&amp;","&amp;U2022&amp;","&amp;V2022&amp;","&amp;W2022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(nextval('seq_servicio'),'','','','','','','42655','','',12,534,207,53,554,null,13);</v>
      </c>
    </row>
    <row r="2023" customFormat="false" ht="13.8" hidden="false" customHeight="false" outlineLevel="0" collapsed="false">
      <c r="A2023" s="31" t="s">
        <v>23</v>
      </c>
      <c r="B2023" s="31"/>
      <c r="C2023" s="31" t="s">
        <v>7943</v>
      </c>
      <c r="D2023" s="31" t="s">
        <v>7944</v>
      </c>
      <c r="E2023" s="31" t="s">
        <v>4754</v>
      </c>
      <c r="F2023" s="32" t="s">
        <v>7945</v>
      </c>
      <c r="G2023" s="32" t="s">
        <v>7946</v>
      </c>
      <c r="H2023" s="33" t="n">
        <v>43404</v>
      </c>
      <c r="I2023" s="33" t="n">
        <v>43404</v>
      </c>
      <c r="J2023" s="34" t="s">
        <v>7947</v>
      </c>
      <c r="K2023" s="31"/>
      <c r="L2023" s="35"/>
      <c r="M2023" s="36"/>
      <c r="N2023" s="31"/>
      <c r="O2023" s="31"/>
      <c r="P2023" s="31" t="s">
        <v>7948</v>
      </c>
      <c r="Q2023" s="0" t="n">
        <f aca="false">IF(ISNA(VLOOKUP(A2023,calculos!$A$2:$B$20,2,1)),"null",VLOOKUP(A2023,calculos!$A$2:$B$20,2,1))</f>
        <v>12</v>
      </c>
      <c r="R2023" s="0" t="n">
        <f aca="false">IF(ISNA(VLOOKUP(C2023,calculos!$D$2:$E$1218,2,1)),"null",VLOOKUP(C2023,calculos!$D$2:$E$1218,2,1))</f>
        <v>192</v>
      </c>
      <c r="S2023" s="0" t="n">
        <f aca="false">IF(ISNA(VLOOKUP(D2023,calculos!$G$2:$H$1118,2,1)),"null",VLOOKUP(D2023,calculos!$G$2:$H$1118,2,1))</f>
        <v>283</v>
      </c>
      <c r="T2023" s="0" t="n">
        <f aca="false">IF(ISNA(VLOOKUP(E2023,calculos!$J$2:$K$220,2,1)),"null",VLOOKUP(E2023,calculos!$J$2:$K$220,2,1))</f>
        <v>31</v>
      </c>
      <c r="U2023" s="0" t="n">
        <f aca="false">IF(ISNA(VLOOKUP(F2023,calculos!$M$2:$N$658,2,1)),"null",VLOOKUP(F2023,calculos!$M$2:$N$658,2,1))</f>
        <v>340</v>
      </c>
      <c r="V2023" s="0" t="str">
        <f aca="false">IF(ISNA(VLOOKUP(J2023,calculos!$P$2:$Q$1711,2,1)),"null",VLOOKUP(J2023,calculos!$P$2:$Q$1711,2,1))</f>
        <v>null</v>
      </c>
      <c r="W2023" s="0" t="n">
        <f aca="false">IF(ISNA(VLOOKUP(P2023,calculos!$S$2:$T$58,2,1)),"null",VLOOKUP(P2023,calculos!$S$2:$T$58,2,1))</f>
        <v>44</v>
      </c>
      <c r="X2023" s="9" t="str">
        <f aca="false">$X$1&amp;B2023&amp;"','"&amp;G2023&amp;"','"&amp;H2023&amp;"','"&amp;I2023&amp;"','"&amp;K2023&amp;"','"&amp;L2023&amp;"','"&amp;M2023&amp;"','"&amp;N2023&amp;"','"&amp;O2023&amp;"',"&amp;Q2023&amp;","&amp;R2023&amp;","&amp;S2023&amp;","&amp;T2023&amp;","&amp;U2023&amp;","&amp;V2023&amp;","&amp;W2023&amp;");"</f>
        <v>insert into servicio (id,fecha_entrega,serie,apertura,fecha_instalacion,garantia,mantenimiento,capacitacion,entrega_equipo,visita,id_empresa,id_hospital,id_equipo,id_marca,id_modelo,id_os,id_ingeniero) values (nextval('seq_servicio'),'','V1710115SX','43404','43404','','','','','',12,192,283,31,340,null,44);</v>
      </c>
    </row>
    <row r="2024" customFormat="false" ht="13.8" hidden="false" customHeight="false" outlineLevel="0" collapsed="false">
      <c r="A2024" s="31" t="s">
        <v>23</v>
      </c>
      <c r="B2024" s="31"/>
      <c r="C2024" s="31" t="s">
        <v>5527</v>
      </c>
      <c r="D2024" s="31" t="s">
        <v>4786</v>
      </c>
      <c r="E2024" s="31" t="s">
        <v>6131</v>
      </c>
      <c r="F2024" s="32" t="s">
        <v>6506</v>
      </c>
      <c r="G2024" s="32" t="s">
        <v>7949</v>
      </c>
      <c r="H2024" s="33"/>
      <c r="I2024" s="33"/>
      <c r="J2024" s="34" t="s">
        <v>7950</v>
      </c>
      <c r="K2024" s="31"/>
      <c r="L2024" s="35" t="n">
        <v>43473</v>
      </c>
      <c r="M2024" s="36"/>
      <c r="N2024" s="31"/>
      <c r="O2024" s="31"/>
      <c r="P2024" s="31" t="s">
        <v>7193</v>
      </c>
      <c r="Q2024" s="0" t="n">
        <f aca="false">IF(ISNA(VLOOKUP(A2024,calculos!$A$2:$B$20,2,1)),"null",VLOOKUP(A2024,calculos!$A$2:$B$20,2,1))</f>
        <v>12</v>
      </c>
      <c r="R2024" s="0" t="n">
        <f aca="false">IF(ISNA(VLOOKUP(C2024,calculos!$D$2:$E$1218,2,1)),"null",VLOOKUP(C2024,calculos!$D$2:$E$1218,2,1))</f>
        <v>727</v>
      </c>
      <c r="S2024" s="0" t="n">
        <f aca="false">IF(ISNA(VLOOKUP(D2024,calculos!$G$2:$H$1118,2,1)),"null",VLOOKUP(D2024,calculos!$G$2:$H$1118,2,1))</f>
        <v>907</v>
      </c>
      <c r="T2024" s="0" t="n">
        <f aca="false">IF(ISNA(VLOOKUP(E2024,calculos!$J$2:$K$220,2,1)),"null",VLOOKUP(E2024,calculos!$J$2:$K$220,2,1))</f>
        <v>166</v>
      </c>
      <c r="U2024" s="0" t="n">
        <f aca="false">IF(ISNA(VLOOKUP(F2024,calculos!$M$2:$N$658,2,1)),"null",VLOOKUP(F2024,calculos!$M$2:$N$658,2,1))</f>
        <v>502</v>
      </c>
      <c r="V2024" s="0" t="n">
        <f aca="false">IF(ISNA(VLOOKUP(J2024,calculos!$P$2:$Q$1711,2,1)),"null",VLOOKUP(J2024,calculos!$P$2:$Q$1711,2,1))</f>
        <v>1003</v>
      </c>
      <c r="W2024" s="0" t="n">
        <f aca="false">IF(ISNA(VLOOKUP(P2024,calculos!$S$2:$T$58,2,1)),"null",VLOOKUP(P2024,calculos!$S$2:$T$58,2,1))</f>
        <v>39</v>
      </c>
      <c r="X2024" s="9" t="str">
        <f aca="false">$X$1&amp;B2024&amp;"','"&amp;G2024&amp;"','"&amp;H2024&amp;"','"&amp;I2024&amp;"','"&amp;K2024&amp;"','"&amp;L2024&amp;"','"&amp;M2024&amp;"','"&amp;N2024&amp;"','"&amp;O2024&amp;"',"&amp;Q2024&amp;","&amp;R2024&amp;","&amp;S2024&amp;","&amp;T2024&amp;","&amp;U2024&amp;","&amp;V2024&amp;","&amp;W2024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(nextval('seq_servicio'),'','0917-240-01-009-008','','','','43473','','','',12,727,907,166,502,1003,39);</v>
      </c>
    </row>
    <row r="2025" customFormat="false" ht="13.8" hidden="false" customHeight="false" outlineLevel="0" collapsed="false">
      <c r="A2025" s="31" t="s">
        <v>23</v>
      </c>
      <c r="B2025" s="31"/>
      <c r="C2025" s="31" t="s">
        <v>7951</v>
      </c>
      <c r="D2025" s="31" t="s">
        <v>7450</v>
      </c>
      <c r="E2025" s="31" t="s">
        <v>4766</v>
      </c>
      <c r="F2025" s="32" t="s">
        <v>7952</v>
      </c>
      <c r="G2025" s="32" t="s">
        <v>7953</v>
      </c>
      <c r="H2025" s="33"/>
      <c r="I2025" s="33"/>
      <c r="J2025" s="34" t="s">
        <v>7954</v>
      </c>
      <c r="K2025" s="31"/>
      <c r="L2025" s="35"/>
      <c r="M2025" s="36" t="n">
        <v>43494</v>
      </c>
      <c r="N2025" s="31"/>
      <c r="O2025" s="31"/>
      <c r="P2025" s="31" t="s">
        <v>5610</v>
      </c>
      <c r="Q2025" s="0" t="n">
        <f aca="false">IF(ISNA(VLOOKUP(A2025,calculos!$A$2:$B$20,2,1)),"null",VLOOKUP(A2025,calculos!$A$2:$B$20,2,1))</f>
        <v>12</v>
      </c>
      <c r="R2025" s="0" t="n">
        <f aca="false">IF(ISNA(VLOOKUP(C2025,calculos!$D$2:$E$1218,2,1)),"null",VLOOKUP(C2025,calculos!$D$2:$E$1218,2,1))</f>
        <v>1147</v>
      </c>
      <c r="S2025" s="0" t="n">
        <f aca="false">IF(ISNA(VLOOKUP(D2025,calculos!$G$2:$H$1118,2,1)),"null",VLOOKUP(D2025,calculos!$G$2:$H$1118,2,1))</f>
        <v>667</v>
      </c>
      <c r="T2025" s="0" t="n">
        <f aca="false">IF(ISNA(VLOOKUP(E2025,calculos!$J$2:$K$220,2,1)),"null",VLOOKUP(E2025,calculos!$J$2:$K$220,2,1))</f>
        <v>192</v>
      </c>
      <c r="U2025" s="0" t="n">
        <f aca="false">IF(ISNA(VLOOKUP(F2025,calculos!$M$2:$N$658,2,1)),"null",VLOOKUP(F2025,calculos!$M$2:$N$658,2,1))</f>
        <v>185</v>
      </c>
      <c r="V2025" s="0" t="n">
        <f aca="false">IF(ISNA(VLOOKUP(J2025,calculos!$P$2:$Q$1711,2,1)),"null",VLOOKUP(J2025,calculos!$P$2:$Q$1711,2,1))</f>
        <v>1159</v>
      </c>
      <c r="W2025" s="0" t="n">
        <f aca="false">IF(ISNA(VLOOKUP(P2025,calculos!$S$2:$T$58,2,1)),"null",VLOOKUP(P2025,calculos!$S$2:$T$58,2,1))</f>
        <v>13</v>
      </c>
      <c r="X2025" s="9" t="str">
        <f aca="false">$X$1&amp;B2025&amp;"','"&amp;G2025&amp;"','"&amp;H2025&amp;"','"&amp;I2025&amp;"','"&amp;K2025&amp;"','"&amp;L2025&amp;"','"&amp;M2025&amp;"','"&amp;N2025&amp;"','"&amp;O2025&amp;"',"&amp;Q2025&amp;","&amp;R2025&amp;","&amp;S2025&amp;","&amp;T2025&amp;","&amp;U2025&amp;","&amp;V2025&amp;","&amp;W2025&amp;");"</f>
        <v>insert into servicio (id,fecha_entrega,serie,apertura,fecha_instalacion,garantia,mantenimiento,capacitacion,entrega_equipo,visita,id_empresa,id_hospital,id_equipo,id_marca,id_modelo,id_os,id_ingeniero) values (nextval('seq_servicio'),'','1602011|1377','','','','','43494','','',12,1147,667,192,185,1159,13);</v>
      </c>
    </row>
    <row r="2026" customFormat="false" ht="13.8" hidden="false" customHeight="false" outlineLevel="0" collapsed="false">
      <c r="A2026" s="31" t="s">
        <v>23</v>
      </c>
      <c r="B2026" s="31"/>
      <c r="C2026" s="31" t="s">
        <v>7955</v>
      </c>
      <c r="D2026" s="31" t="s">
        <v>5898</v>
      </c>
      <c r="E2026" s="31" t="s">
        <v>5833</v>
      </c>
      <c r="F2026" s="32" t="s">
        <v>7956</v>
      </c>
      <c r="G2026" s="32" t="s">
        <v>7957</v>
      </c>
      <c r="H2026" s="33"/>
      <c r="I2026" s="33"/>
      <c r="J2026" s="34" t="s">
        <v>7958</v>
      </c>
      <c r="K2026" s="31"/>
      <c r="L2026" s="35" t="n">
        <v>43301</v>
      </c>
      <c r="M2026" s="36"/>
      <c r="N2026" s="31"/>
      <c r="O2026" s="31"/>
      <c r="P2026" s="31" t="s">
        <v>6964</v>
      </c>
      <c r="Q2026" s="0" t="n">
        <f aca="false">IF(ISNA(VLOOKUP(A2026,calculos!$A$2:$B$20,2,1)),"null",VLOOKUP(A2026,calculos!$A$2:$B$20,2,1))</f>
        <v>12</v>
      </c>
      <c r="R2026" s="0" t="n">
        <f aca="false">IF(ISNA(VLOOKUP(C2026,calculos!$D$2:$E$1218,2,1)),"null",VLOOKUP(C2026,calculos!$D$2:$E$1218,2,1))</f>
        <v>1006</v>
      </c>
      <c r="S2026" s="0" t="n">
        <f aca="false">IF(ISNA(VLOOKUP(D2026,calculos!$G$2:$H$1118,2,1)),"null",VLOOKUP(D2026,calculos!$G$2:$H$1118,2,1))</f>
        <v>284</v>
      </c>
      <c r="T2026" s="0" t="n">
        <f aca="false">IF(ISNA(VLOOKUP(E2026,calculos!$J$2:$K$220,2,1)),"null",VLOOKUP(E2026,calculos!$J$2:$K$220,2,1))</f>
        <v>150</v>
      </c>
      <c r="U2026" s="0" t="n">
        <f aca="false">IF(ISNA(VLOOKUP(F2026,calculos!$M$2:$N$658,2,1)),"null",VLOOKUP(F2026,calculos!$M$2:$N$658,2,1))</f>
        <v>377</v>
      </c>
      <c r="V2026" s="0" t="n">
        <f aca="false">IF(ISNA(VLOOKUP(J2026,calculos!$P$2:$Q$1711,2,1)),"null",VLOOKUP(J2026,calculos!$P$2:$Q$1711,2,1))</f>
        <v>1488</v>
      </c>
      <c r="W2026" s="0" t="n">
        <f aca="false">IF(ISNA(VLOOKUP(P2026,calculos!$S$2:$T$58,2,1)),"null",VLOOKUP(P2026,calculos!$S$2:$T$58,2,1))</f>
        <v>2</v>
      </c>
      <c r="X2026" s="9" t="str">
        <f aca="false">$X$1&amp;B2026&amp;"','"&amp;G2026&amp;"','"&amp;H2026&amp;"','"&amp;I2026&amp;"','"&amp;K2026&amp;"','"&amp;L2026&amp;"','"&amp;M2026&amp;"','"&amp;N2026&amp;"','"&amp;O2026&amp;"',"&amp;Q2026&amp;","&amp;R2026&amp;","&amp;S2026&amp;","&amp;T2026&amp;","&amp;U2026&amp;","&amp;V2026&amp;","&amp;W2026&amp;");"</f>
        <v>insert into servicio (id,fecha_entrega,serie,apertura,fecha_instalacion,garantia,mantenimiento,capacitacion,entrega_equipo,visita,id_empresa,id_hospital,id_equipo,id_marca,id_modelo,id_os,id_ingeniero) values (nextval('seq_servicio'),'','0166817','','','','43301','','','',12,1006,284,150,377,1488,2);</v>
      </c>
    </row>
    <row r="2027" customFormat="false" ht="13.8" hidden="false" customHeight="false" outlineLevel="0" collapsed="false">
      <c r="A2027" s="31" t="s">
        <v>23</v>
      </c>
      <c r="B2027" s="31"/>
      <c r="C2027" s="31" t="s">
        <v>7959</v>
      </c>
      <c r="D2027" s="31" t="s">
        <v>5898</v>
      </c>
      <c r="E2027" s="31" t="s">
        <v>7960</v>
      </c>
      <c r="F2027" s="32" t="s">
        <v>5906</v>
      </c>
      <c r="G2027" s="32" t="s">
        <v>7961</v>
      </c>
      <c r="H2027" s="33"/>
      <c r="I2027" s="33"/>
      <c r="J2027" s="34" t="s">
        <v>7962</v>
      </c>
      <c r="K2027" s="31"/>
      <c r="L2027" s="35" t="n">
        <v>43301</v>
      </c>
      <c r="M2027" s="36"/>
      <c r="N2027" s="31"/>
      <c r="O2027" s="31"/>
      <c r="P2027" s="31" t="s">
        <v>6964</v>
      </c>
      <c r="Q2027" s="0" t="n">
        <f aca="false">IF(ISNA(VLOOKUP(A2027,calculos!$A$2:$B$20,2,1)),"null",VLOOKUP(A2027,calculos!$A$2:$B$20,2,1))</f>
        <v>12</v>
      </c>
      <c r="R2027" s="0" t="n">
        <f aca="false">IF(ISNA(VLOOKUP(C2027,calculos!$D$2:$E$1218,2,1)),"null",VLOOKUP(C2027,calculos!$D$2:$E$1218,2,1))</f>
        <v>230</v>
      </c>
      <c r="S2027" s="0" t="n">
        <f aca="false">IF(ISNA(VLOOKUP(D2027,calculos!$G$2:$H$1118,2,1)),"null",VLOOKUP(D2027,calculos!$G$2:$H$1118,2,1))</f>
        <v>284</v>
      </c>
      <c r="T2027" s="0" t="n">
        <f aca="false">IF(ISNA(VLOOKUP(E2027,calculos!$J$2:$K$220,2,1)),"null",VLOOKUP(E2027,calculos!$J$2:$K$220,2,1))</f>
        <v>145</v>
      </c>
      <c r="U2027" s="0" t="n">
        <f aca="false">IF(ISNA(VLOOKUP(F2027,calculos!$M$2:$N$658,2,1)),"null",VLOOKUP(F2027,calculos!$M$2:$N$658,2,1))</f>
        <v>254</v>
      </c>
      <c r="V2027" s="0" t="n">
        <f aca="false">IF(ISNA(VLOOKUP(J2027,calculos!$P$2:$Q$1711,2,1)),"null",VLOOKUP(J2027,calculos!$P$2:$Q$1711,2,1))</f>
        <v>1464</v>
      </c>
      <c r="W2027" s="0" t="n">
        <f aca="false">IF(ISNA(VLOOKUP(P2027,calculos!$S$2:$T$58,2,1)),"null",VLOOKUP(P2027,calculos!$S$2:$T$58,2,1))</f>
        <v>2</v>
      </c>
      <c r="X2027" s="9" t="str">
        <f aca="false">$X$1&amp;B2027&amp;"','"&amp;G2027&amp;"','"&amp;H2027&amp;"','"&amp;I2027&amp;"','"&amp;K2027&amp;"','"&amp;L2027&amp;"','"&amp;M2027&amp;"','"&amp;N2027&amp;"','"&amp;O2027&amp;"',"&amp;Q2027&amp;","&amp;R2027&amp;","&amp;S2027&amp;","&amp;T2027&amp;","&amp;U2027&amp;","&amp;V2027&amp;","&amp;W2027&amp;");"</f>
        <v>insert into servicio (id,fecha_entrega,serie,apertura,fecha_instalacion,garantia,mantenimiento,capacitacion,entrega_equipo,visita,id_empresa,id_hospital,id_equipo,id_marca,id_modelo,id_os,id_ingeniero) values (nextval('seq_servicio'),'','0217384','','','','43301','','','',12,230,284,145,254,1464,2);</v>
      </c>
    </row>
    <row r="2028" customFormat="false" ht="13.8" hidden="false" customHeight="false" outlineLevel="0" collapsed="false">
      <c r="A2028" s="31" t="s">
        <v>1091</v>
      </c>
      <c r="B2028" s="31"/>
      <c r="C2028" s="31" t="s">
        <v>5794</v>
      </c>
      <c r="D2028" s="31" t="s">
        <v>4415</v>
      </c>
      <c r="E2028" s="31" t="s">
        <v>6128</v>
      </c>
      <c r="F2028" s="32" t="s">
        <v>6448</v>
      </c>
      <c r="G2028" s="32" t="s">
        <v>7963</v>
      </c>
      <c r="H2028" s="33"/>
      <c r="I2028" s="33"/>
      <c r="J2028" s="34" t="s">
        <v>7964</v>
      </c>
      <c r="K2028" s="31"/>
      <c r="L2028" s="35" t="n">
        <v>43530</v>
      </c>
      <c r="M2028" s="36"/>
      <c r="N2028" s="31"/>
      <c r="O2028" s="31"/>
      <c r="P2028" s="31" t="s">
        <v>6450</v>
      </c>
      <c r="Q2028" s="0" t="n">
        <f aca="false">IF(ISNA(VLOOKUP(A2028,calculos!$A$2:$B$20,2,1)),"null",VLOOKUP(A2028,calculos!$A$2:$B$20,2,1))</f>
        <v>11</v>
      </c>
      <c r="R2028" s="0" t="n">
        <f aca="false">IF(ISNA(VLOOKUP(C2028,calculos!$D$2:$E$1218,2,1)),"null",VLOOKUP(C2028,calculos!$D$2:$E$1218,2,1))</f>
        <v>392</v>
      </c>
      <c r="S2028" s="0" t="n">
        <f aca="false">IF(ISNA(VLOOKUP(D2028,calculos!$G$2:$H$1118,2,1)),"null",VLOOKUP(D2028,calculos!$G$2:$H$1118,2,1))</f>
        <v>701</v>
      </c>
      <c r="T2028" s="0" t="n">
        <f aca="false">IF(ISNA(VLOOKUP(E2028,calculos!$J$2:$K$220,2,1)),"null",VLOOKUP(E2028,calculos!$J$2:$K$220,2,1))</f>
        <v>33</v>
      </c>
      <c r="U2028" s="0" t="n">
        <f aca="false">IF(ISNA(VLOOKUP(F2028,calculos!$M$2:$N$658,2,1)),"null",VLOOKUP(F2028,calculos!$M$2:$N$658,2,1))</f>
        <v>322</v>
      </c>
      <c r="V2028" s="0" t="n">
        <f aca="false">IF(ISNA(VLOOKUP(J2028,calculos!$P$2:$Q$1711,2,1)),"null",VLOOKUP(J2028,calculos!$P$2:$Q$1711,2,1))</f>
        <v>1189</v>
      </c>
      <c r="W2028" s="0" t="n">
        <f aca="false">IF(ISNA(VLOOKUP(P2028,calculos!$S$2:$T$58,2,1)),"null",VLOOKUP(P2028,calculos!$S$2:$T$58,2,1))</f>
        <v>19</v>
      </c>
      <c r="X2028" s="9" t="str">
        <f aca="false">$X$1&amp;B2028&amp;"','"&amp;G2028&amp;"','"&amp;H2028&amp;"','"&amp;I2028&amp;"','"&amp;K2028&amp;"','"&amp;L2028&amp;"','"&amp;M2028&amp;"','"&amp;N2028&amp;"','"&amp;O2028&amp;"',"&amp;Q2028&amp;","&amp;R2028&amp;","&amp;S2028&amp;","&amp;T2028&amp;","&amp;U2028&amp;","&amp;V2028&amp;","&amp;W2028&amp;");"</f>
        <v>insert into servicio (id,fecha_entrega,serie,apertura,fecha_instalacion,garantia,mantenimiento,capacitacion,entrega_equipo,visita,id_empresa,id_hospital,id_equipo,id_marca,id_modelo,id_os,id_ingeniero) values (nextval('seq_servicio'),'','DK42901761','','','','43530','','','',11,392,701,33,322,1189,19);</v>
      </c>
    </row>
    <row r="2029" customFormat="false" ht="13.8" hidden="false" customHeight="false" outlineLevel="0" collapsed="false">
      <c r="A2029" s="31" t="s">
        <v>1091</v>
      </c>
      <c r="B2029" s="31"/>
      <c r="C2029" s="31" t="s">
        <v>5794</v>
      </c>
      <c r="D2029" s="31" t="s">
        <v>2036</v>
      </c>
      <c r="E2029" s="31" t="s">
        <v>5097</v>
      </c>
      <c r="F2029" s="32" t="s">
        <v>5097</v>
      </c>
      <c r="G2029" s="32" t="s">
        <v>5097</v>
      </c>
      <c r="H2029" s="33"/>
      <c r="I2029" s="33"/>
      <c r="J2029" s="34" t="s">
        <v>7965</v>
      </c>
      <c r="K2029" s="31"/>
      <c r="L2029" s="35"/>
      <c r="M2029" s="36"/>
      <c r="N2029" s="33" t="n">
        <v>43530</v>
      </c>
      <c r="O2029" s="31"/>
      <c r="P2029" s="31" t="s">
        <v>6450</v>
      </c>
      <c r="Q2029" s="0" t="n">
        <f aca="false">IF(ISNA(VLOOKUP(A2029,calculos!$A$2:$B$20,2,1)),"null",VLOOKUP(A2029,calculos!$A$2:$B$20,2,1))</f>
        <v>11</v>
      </c>
      <c r="R2029" s="0" t="n">
        <f aca="false">IF(ISNA(VLOOKUP(C2029,calculos!$D$2:$E$1218,2,1)),"null",VLOOKUP(C2029,calculos!$D$2:$E$1218,2,1))</f>
        <v>392</v>
      </c>
      <c r="S2029" s="0" t="n">
        <f aca="false">IF(ISNA(VLOOKUP(D2029,calculos!$G$2:$H$1118,2,1)),"null",VLOOKUP(D2029,calculos!$G$2:$H$1118,2,1))</f>
        <v>57</v>
      </c>
      <c r="T2029" s="0" t="n">
        <f aca="false">IF(ISNA(VLOOKUP(E2029,calculos!$J$2:$K$220,2,1)),"null",VLOOKUP(E2029,calculos!$J$2:$K$220,2,1))</f>
        <v>211</v>
      </c>
      <c r="U2029" s="0" t="n">
        <f aca="false">IF(ISNA(VLOOKUP(F2029,calculos!$M$2:$N$658,2,1)),"null",VLOOKUP(F2029,calculos!$M$2:$N$658,2,1))</f>
        <v>588</v>
      </c>
      <c r="V2029" s="0" t="n">
        <f aca="false">IF(ISNA(VLOOKUP(J2029,calculos!$P$2:$Q$1711,2,1)),"null",VLOOKUP(J2029,calculos!$P$2:$Q$1711,2,1))</f>
        <v>1188</v>
      </c>
      <c r="W2029" s="0" t="n">
        <f aca="false">IF(ISNA(VLOOKUP(P2029,calculos!$S$2:$T$58,2,1)),"null",VLOOKUP(P2029,calculos!$S$2:$T$58,2,1))</f>
        <v>19</v>
      </c>
      <c r="X2029" s="9" t="str">
        <f aca="false">$X$1&amp;B2029&amp;"','"&amp;G2029&amp;"','"&amp;H2029&amp;"','"&amp;I2029&amp;"','"&amp;K2029&amp;"','"&amp;L2029&amp;"','"&amp;M2029&amp;"','"&amp;N2029&amp;"','"&amp;O2029&amp;"',"&amp;Q2029&amp;","&amp;R2029&amp;","&amp;S2029&amp;","&amp;T2029&amp;","&amp;U2029&amp;","&amp;V2029&amp;","&amp;W2029&amp;");"</f>
        <v>insert into servicio (id,fecha_entrega,serie,apertura,fecha_instalacion,garantia,mantenimiento,capacitacion,entrega_equipo,visita,id_empresa,id_hospital,id_equipo,id_marca,id_modelo,id_os,id_ingeniero) values (nextval('seq_servicio'),'','VARIOS','','','','','','43530','',11,392,57,211,588,1188,19);</v>
      </c>
    </row>
    <row r="2030" customFormat="false" ht="13.8" hidden="false" customHeight="false" outlineLevel="0" collapsed="false">
      <c r="A2030" s="31" t="s">
        <v>1091</v>
      </c>
      <c r="B2030" s="31"/>
      <c r="C2030" s="31" t="s">
        <v>5794</v>
      </c>
      <c r="D2030" s="31" t="s">
        <v>7966</v>
      </c>
      <c r="E2030" s="31" t="s">
        <v>7967</v>
      </c>
      <c r="F2030" s="32" t="s">
        <v>7967</v>
      </c>
      <c r="G2030" s="32" t="s">
        <v>7968</v>
      </c>
      <c r="H2030" s="33"/>
      <c r="I2030" s="33"/>
      <c r="J2030" s="34" t="s">
        <v>7969</v>
      </c>
      <c r="K2030" s="31"/>
      <c r="L2030" s="35"/>
      <c r="M2030" s="36"/>
      <c r="N2030" s="33" t="n">
        <v>43530</v>
      </c>
      <c r="O2030" s="31"/>
      <c r="P2030" s="31" t="s">
        <v>6450</v>
      </c>
      <c r="Q2030" s="0" t="n">
        <f aca="false">IF(ISNA(VLOOKUP(A2030,calculos!$A$2:$B$20,2,1)),"null",VLOOKUP(A2030,calculos!$A$2:$B$20,2,1))</f>
        <v>11</v>
      </c>
      <c r="R2030" s="0" t="n">
        <f aca="false">IF(ISNA(VLOOKUP(C2030,calculos!$D$2:$E$1218,2,1)),"null",VLOOKUP(C2030,calculos!$D$2:$E$1218,2,1))</f>
        <v>392</v>
      </c>
      <c r="S2030" s="0" t="n">
        <f aca="false">IF(ISNA(VLOOKUP(D2030,calculos!$G$2:$H$1118,2,1)),"null",VLOOKUP(D2030,calculos!$G$2:$H$1118,2,1))</f>
        <v>1023</v>
      </c>
      <c r="T2030" s="0" t="n">
        <f aca="false">IF(ISNA(VLOOKUP(E2030,calculos!$J$2:$K$220,2,1)),"null",VLOOKUP(E2030,calculos!$J$2:$K$220,2,1))</f>
        <v>186</v>
      </c>
      <c r="U2030" s="0" t="n">
        <f aca="false">IF(ISNA(VLOOKUP(F2030,calculos!$M$2:$N$658,2,1)),"null",VLOOKUP(F2030,calculos!$M$2:$N$658,2,1))</f>
        <v>526</v>
      </c>
      <c r="V2030" s="0" t="n">
        <f aca="false">IF(ISNA(VLOOKUP(J2030,calculos!$P$2:$Q$1711,2,1)),"null",VLOOKUP(J2030,calculos!$P$2:$Q$1711,2,1))</f>
        <v>1191</v>
      </c>
      <c r="W2030" s="0" t="n">
        <f aca="false">IF(ISNA(VLOOKUP(P2030,calculos!$S$2:$T$58,2,1)),"null",VLOOKUP(P2030,calculos!$S$2:$T$58,2,1))</f>
        <v>19</v>
      </c>
      <c r="X2030" s="9" t="str">
        <f aca="false">$X$1&amp;B2030&amp;"','"&amp;G2030&amp;"','"&amp;H2030&amp;"','"&amp;I2030&amp;"','"&amp;K2030&amp;"','"&amp;L2030&amp;"','"&amp;M2030&amp;"','"&amp;N2030&amp;"','"&amp;O2030&amp;"',"&amp;Q2030&amp;","&amp;R2030&amp;","&amp;S2030&amp;","&amp;T2030&amp;","&amp;U2030&amp;","&amp;V2030&amp;","&amp;W2030&amp;");"</f>
        <v>insert into servicio (id,fecha_entrega,serie,apertura,fecha_instalacion,garantia,mantenimiento,capacitacion,entrega_equipo,visita,id_empresa,id_hospital,id_equipo,id_marca,id_modelo,id_os,id_ingeniero) values (nextval('seq_servicio'),'','10STURBIN-0549','','','','','','43530','',11,392,1023,186,526,1191,19);</v>
      </c>
    </row>
    <row r="2031" customFormat="false" ht="13.8" hidden="false" customHeight="false" outlineLevel="0" collapsed="false">
      <c r="A2031" s="31" t="s">
        <v>1091</v>
      </c>
      <c r="B2031" s="31"/>
      <c r="C2031" s="31" t="s">
        <v>5794</v>
      </c>
      <c r="D2031" s="31" t="s">
        <v>4415</v>
      </c>
      <c r="E2031" s="31" t="s">
        <v>6128</v>
      </c>
      <c r="F2031" s="32" t="s">
        <v>6448</v>
      </c>
      <c r="G2031" s="32" t="s">
        <v>5299</v>
      </c>
      <c r="H2031" s="33"/>
      <c r="I2031" s="33"/>
      <c r="J2031" s="34" t="s">
        <v>7970</v>
      </c>
      <c r="K2031" s="31"/>
      <c r="L2031" s="35" t="n">
        <v>43530</v>
      </c>
      <c r="M2031" s="36" t="n">
        <v>43530</v>
      </c>
      <c r="N2031" s="31"/>
      <c r="O2031" s="31"/>
      <c r="P2031" s="31" t="s">
        <v>6450</v>
      </c>
      <c r="Q2031" s="0" t="n">
        <f aca="false">IF(ISNA(VLOOKUP(A2031,calculos!$A$2:$B$20,2,1)),"null",VLOOKUP(A2031,calculos!$A$2:$B$20,2,1))</f>
        <v>11</v>
      </c>
      <c r="R2031" s="0" t="n">
        <f aca="false">IF(ISNA(VLOOKUP(C2031,calculos!$D$2:$E$1218,2,1)),"null",VLOOKUP(C2031,calculos!$D$2:$E$1218,2,1))</f>
        <v>392</v>
      </c>
      <c r="S2031" s="0" t="n">
        <f aca="false">IF(ISNA(VLOOKUP(D2031,calculos!$G$2:$H$1118,2,1)),"null",VLOOKUP(D2031,calculos!$G$2:$H$1118,2,1))</f>
        <v>701</v>
      </c>
      <c r="T2031" s="0" t="n">
        <f aca="false">IF(ISNA(VLOOKUP(E2031,calculos!$J$2:$K$220,2,1)),"null",VLOOKUP(E2031,calculos!$J$2:$K$220,2,1))</f>
        <v>33</v>
      </c>
      <c r="U2031" s="0" t="n">
        <f aca="false">IF(ISNA(VLOOKUP(F2031,calculos!$M$2:$N$658,2,1)),"null",VLOOKUP(F2031,calculos!$M$2:$N$658,2,1))</f>
        <v>322</v>
      </c>
      <c r="V2031" s="0" t="n">
        <f aca="false">IF(ISNA(VLOOKUP(J2031,calculos!$P$2:$Q$1711,2,1)),"null",VLOOKUP(J2031,calculos!$P$2:$Q$1711,2,1))</f>
        <v>1190</v>
      </c>
      <c r="W2031" s="0" t="n">
        <f aca="false">IF(ISNA(VLOOKUP(P2031,calculos!$S$2:$T$58,2,1)),"null",VLOOKUP(P2031,calculos!$S$2:$T$58,2,1))</f>
        <v>19</v>
      </c>
      <c r="X2031" s="9" t="str">
        <f aca="false">$X$1&amp;B2031&amp;"','"&amp;G2031&amp;"','"&amp;H2031&amp;"','"&amp;I2031&amp;"','"&amp;K2031&amp;"','"&amp;L2031&amp;"','"&amp;M2031&amp;"','"&amp;N2031&amp;"','"&amp;O2031&amp;"',"&amp;Q2031&amp;","&amp;R2031&amp;","&amp;S2031&amp;","&amp;T2031&amp;","&amp;U2031&amp;","&amp;V2031&amp;","&amp;W2031&amp;");"</f>
        <v>insert into servicio (id,fecha_entrega,serie,apertura,fecha_instalacion,garantia,mantenimiento,capacitacion,entrega_equipo,visita,id_empresa,id_hospital,id_equipo,id_marca,id_modelo,id_os,id_ingeniero) values (nextval('seq_servicio'),'','DK43100933','','','','43530','43530','','',11,392,701,33,322,1190,19);</v>
      </c>
    </row>
    <row r="2032" customFormat="false" ht="13.8" hidden="false" customHeight="false" outlineLevel="0" collapsed="false">
      <c r="A2032" s="31" t="s">
        <v>23</v>
      </c>
      <c r="B2032" s="31"/>
      <c r="C2032" s="31" t="s">
        <v>7971</v>
      </c>
      <c r="D2032" s="31" t="s">
        <v>4770</v>
      </c>
      <c r="E2032" s="31" t="s">
        <v>4766</v>
      </c>
      <c r="F2032" s="32" t="s">
        <v>7972</v>
      </c>
      <c r="G2032" s="32" t="s">
        <v>7973</v>
      </c>
      <c r="H2032" s="33"/>
      <c r="I2032" s="33"/>
      <c r="J2032" s="34" t="s">
        <v>7974</v>
      </c>
      <c r="K2032" s="31"/>
      <c r="L2032" s="35"/>
      <c r="M2032" s="36" t="n">
        <v>43535</v>
      </c>
      <c r="N2032" s="31"/>
      <c r="O2032" s="31"/>
      <c r="P2032" s="31" t="s">
        <v>6988</v>
      </c>
      <c r="Q2032" s="0" t="n">
        <f aca="false">IF(ISNA(VLOOKUP(A2032,calculos!$A$2:$B$20,2,1)),"null",VLOOKUP(A2032,calculos!$A$2:$B$20,2,1))</f>
        <v>12</v>
      </c>
      <c r="R2032" s="0" t="n">
        <f aca="false">IF(ISNA(VLOOKUP(C2032,calculos!$D$2:$E$1218,2,1)),"null",VLOOKUP(C2032,calculos!$D$2:$E$1218,2,1))</f>
        <v>957</v>
      </c>
      <c r="S2032" s="0" t="n">
        <f aca="false">IF(ISNA(VLOOKUP(D2032,calculos!$G$2:$H$1118,2,1)),"null",VLOOKUP(D2032,calculos!$G$2:$H$1118,2,1))</f>
        <v>110</v>
      </c>
      <c r="T2032" s="0" t="n">
        <f aca="false">IF(ISNA(VLOOKUP(E2032,calculos!$J$2:$K$220,2,1)),"null",VLOOKUP(E2032,calculos!$J$2:$K$220,2,1))</f>
        <v>192</v>
      </c>
      <c r="U2032" s="0" t="n">
        <f aca="false">IF(ISNA(VLOOKUP(F2032,calculos!$M$2:$N$658,2,1)),"null",VLOOKUP(F2032,calculos!$M$2:$N$658,2,1))</f>
        <v>603</v>
      </c>
      <c r="V2032" s="0" t="n">
        <f aca="false">IF(ISNA(VLOOKUP(J2032,calculos!$P$2:$Q$1711,2,1)),"null",VLOOKUP(J2032,calculos!$P$2:$Q$1711,2,1))</f>
        <v>1083</v>
      </c>
      <c r="W2032" s="0" t="n">
        <f aca="false">IF(ISNA(VLOOKUP(P2032,calculos!$S$2:$T$58,2,1)),"null",VLOOKUP(P2032,calculos!$S$2:$T$58,2,1))</f>
        <v>28</v>
      </c>
      <c r="X2032" s="9" t="str">
        <f aca="false">$X$1&amp;B2032&amp;"','"&amp;G2032&amp;"','"&amp;H2032&amp;"','"&amp;I2032&amp;"','"&amp;K2032&amp;"','"&amp;L2032&amp;"','"&amp;M2032&amp;"','"&amp;N2032&amp;"','"&amp;O2032&amp;"',"&amp;Q2032&amp;","&amp;R2032&amp;","&amp;S2032&amp;","&amp;T2032&amp;","&amp;U2032&amp;","&amp;V2032&amp;","&amp;W2032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(nextval('seq_servicio'),'','11944','','','','','43535','','',12,957,110,192,603,1083,28);</v>
      </c>
    </row>
    <row r="2033" customFormat="false" ht="13.8" hidden="false" customHeight="false" outlineLevel="0" collapsed="false">
      <c r="A2033" s="31" t="s">
        <v>23</v>
      </c>
      <c r="B2033" s="31"/>
      <c r="C2033" s="31" t="s">
        <v>7971</v>
      </c>
      <c r="D2033" s="31" t="s">
        <v>4770</v>
      </c>
      <c r="E2033" s="31" t="s">
        <v>4766</v>
      </c>
      <c r="F2033" s="32" t="s">
        <v>7972</v>
      </c>
      <c r="G2033" s="32" t="s">
        <v>7975</v>
      </c>
      <c r="H2033" s="33"/>
      <c r="I2033" s="33"/>
      <c r="J2033" s="34" t="s">
        <v>7976</v>
      </c>
      <c r="K2033" s="31"/>
      <c r="L2033" s="35"/>
      <c r="M2033" s="36" t="n">
        <v>43531</v>
      </c>
      <c r="N2033" s="31"/>
      <c r="O2033" s="31"/>
      <c r="P2033" s="31" t="s">
        <v>6988</v>
      </c>
      <c r="Q2033" s="0" t="n">
        <f aca="false">IF(ISNA(VLOOKUP(A2033,calculos!$A$2:$B$20,2,1)),"null",VLOOKUP(A2033,calculos!$A$2:$B$20,2,1))</f>
        <v>12</v>
      </c>
      <c r="R2033" s="0" t="n">
        <f aca="false">IF(ISNA(VLOOKUP(C2033,calculos!$D$2:$E$1218,2,1)),"null",VLOOKUP(C2033,calculos!$D$2:$E$1218,2,1))</f>
        <v>957</v>
      </c>
      <c r="S2033" s="0" t="n">
        <f aca="false">IF(ISNA(VLOOKUP(D2033,calculos!$G$2:$H$1118,2,1)),"null",VLOOKUP(D2033,calculos!$G$2:$H$1118,2,1))</f>
        <v>110</v>
      </c>
      <c r="T2033" s="0" t="n">
        <f aca="false">IF(ISNA(VLOOKUP(E2033,calculos!$J$2:$K$220,2,1)),"null",VLOOKUP(E2033,calculos!$J$2:$K$220,2,1))</f>
        <v>192</v>
      </c>
      <c r="U2033" s="0" t="n">
        <f aca="false">IF(ISNA(VLOOKUP(F2033,calculos!$M$2:$N$658,2,1)),"null",VLOOKUP(F2033,calculos!$M$2:$N$658,2,1))</f>
        <v>603</v>
      </c>
      <c r="V2033" s="0" t="n">
        <f aca="false">IF(ISNA(VLOOKUP(J2033,calculos!$P$2:$Q$1711,2,1)),"null",VLOOKUP(J2033,calculos!$P$2:$Q$1711,2,1))</f>
        <v>1086</v>
      </c>
      <c r="W2033" s="0" t="n">
        <f aca="false">IF(ISNA(VLOOKUP(P2033,calculos!$S$2:$T$58,2,1)),"null",VLOOKUP(P2033,calculos!$S$2:$T$58,2,1))</f>
        <v>28</v>
      </c>
      <c r="X2033" s="9" t="str">
        <f aca="false">$X$1&amp;B2033&amp;"','"&amp;G2033&amp;"','"&amp;H2033&amp;"','"&amp;I2033&amp;"','"&amp;K2033&amp;"','"&amp;L2033&amp;"','"&amp;M2033&amp;"','"&amp;N2033&amp;"','"&amp;O2033&amp;"',"&amp;Q2033&amp;","&amp;R2033&amp;","&amp;S2033&amp;","&amp;T2033&amp;","&amp;U2033&amp;","&amp;V2033&amp;","&amp;W2033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(nextval('seq_servicio'),'','11945','','','','','43531','','',12,957,110,192,603,1086,28);</v>
      </c>
    </row>
    <row r="2034" customFormat="false" ht="13.8" hidden="false" customHeight="false" outlineLevel="0" collapsed="false">
      <c r="A2034" s="31" t="s">
        <v>23</v>
      </c>
      <c r="B2034" s="31"/>
      <c r="C2034" s="31" t="s">
        <v>7971</v>
      </c>
      <c r="D2034" s="31" t="s">
        <v>4770</v>
      </c>
      <c r="E2034" s="31" t="s">
        <v>4766</v>
      </c>
      <c r="F2034" s="32" t="s">
        <v>7972</v>
      </c>
      <c r="G2034" s="32" t="s">
        <v>7975</v>
      </c>
      <c r="H2034" s="33"/>
      <c r="I2034" s="33"/>
      <c r="J2034" s="34" t="s">
        <v>7977</v>
      </c>
      <c r="K2034" s="31"/>
      <c r="L2034" s="35"/>
      <c r="M2034" s="36" t="n">
        <v>43531</v>
      </c>
      <c r="N2034" s="31"/>
      <c r="O2034" s="31"/>
      <c r="P2034" s="31" t="s">
        <v>6988</v>
      </c>
      <c r="Q2034" s="0" t="n">
        <f aca="false">IF(ISNA(VLOOKUP(A2034,calculos!$A$2:$B$20,2,1)),"null",VLOOKUP(A2034,calculos!$A$2:$B$20,2,1))</f>
        <v>12</v>
      </c>
      <c r="R2034" s="0" t="n">
        <f aca="false">IF(ISNA(VLOOKUP(C2034,calculos!$D$2:$E$1218,2,1)),"null",VLOOKUP(C2034,calculos!$D$2:$E$1218,2,1))</f>
        <v>957</v>
      </c>
      <c r="S2034" s="0" t="n">
        <f aca="false">IF(ISNA(VLOOKUP(D2034,calculos!$G$2:$H$1118,2,1)),"null",VLOOKUP(D2034,calculos!$G$2:$H$1118,2,1))</f>
        <v>110</v>
      </c>
      <c r="T2034" s="0" t="n">
        <f aca="false">IF(ISNA(VLOOKUP(E2034,calculos!$J$2:$K$220,2,1)),"null",VLOOKUP(E2034,calculos!$J$2:$K$220,2,1))</f>
        <v>192</v>
      </c>
      <c r="U2034" s="0" t="n">
        <f aca="false">IF(ISNA(VLOOKUP(F2034,calculos!$M$2:$N$658,2,1)),"null",VLOOKUP(F2034,calculos!$M$2:$N$658,2,1))</f>
        <v>603</v>
      </c>
      <c r="V2034" s="0" t="n">
        <f aca="false">IF(ISNA(VLOOKUP(J2034,calculos!$P$2:$Q$1711,2,1)),"null",VLOOKUP(J2034,calculos!$P$2:$Q$1711,2,1))</f>
        <v>1087</v>
      </c>
      <c r="W2034" s="0" t="n">
        <f aca="false">IF(ISNA(VLOOKUP(P2034,calculos!$S$2:$T$58,2,1)),"null",VLOOKUP(P2034,calculos!$S$2:$T$58,2,1))</f>
        <v>28</v>
      </c>
      <c r="X2034" s="9" t="str">
        <f aca="false">$X$1&amp;B2034&amp;"','"&amp;G2034&amp;"','"&amp;H2034&amp;"','"&amp;I2034&amp;"','"&amp;K2034&amp;"','"&amp;L2034&amp;"','"&amp;M2034&amp;"','"&amp;N2034&amp;"','"&amp;O2034&amp;"',"&amp;Q2034&amp;","&amp;R2034&amp;","&amp;S2034&amp;","&amp;T2034&amp;","&amp;U2034&amp;","&amp;V2034&amp;","&amp;W2034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(nextval('seq_servicio'),'','11945','','','','','43531','','',12,957,110,192,603,1087,28);</v>
      </c>
    </row>
    <row r="2035" customFormat="false" ht="13.8" hidden="false" customHeight="false" outlineLevel="0" collapsed="false">
      <c r="A2035" s="31" t="s">
        <v>23</v>
      </c>
      <c r="B2035" s="31"/>
      <c r="C2035" s="31" t="s">
        <v>7971</v>
      </c>
      <c r="D2035" s="31" t="s">
        <v>4770</v>
      </c>
      <c r="E2035" s="31" t="s">
        <v>4766</v>
      </c>
      <c r="F2035" s="32" t="s">
        <v>7972</v>
      </c>
      <c r="G2035" s="32" t="s">
        <v>7975</v>
      </c>
      <c r="H2035" s="33"/>
      <c r="I2035" s="33"/>
      <c r="J2035" s="34" t="s">
        <v>7978</v>
      </c>
      <c r="K2035" s="31"/>
      <c r="L2035" s="35"/>
      <c r="M2035" s="36" t="n">
        <v>43530</v>
      </c>
      <c r="N2035" s="31"/>
      <c r="O2035" s="31"/>
      <c r="P2035" s="31" t="s">
        <v>6988</v>
      </c>
      <c r="Q2035" s="0" t="n">
        <f aca="false">IF(ISNA(VLOOKUP(A2035,calculos!$A$2:$B$20,2,1)),"null",VLOOKUP(A2035,calculos!$A$2:$B$20,2,1))</f>
        <v>12</v>
      </c>
      <c r="R2035" s="0" t="n">
        <f aca="false">IF(ISNA(VLOOKUP(C2035,calculos!$D$2:$E$1218,2,1)),"null",VLOOKUP(C2035,calculos!$D$2:$E$1218,2,1))</f>
        <v>957</v>
      </c>
      <c r="S2035" s="0" t="n">
        <f aca="false">IF(ISNA(VLOOKUP(D2035,calculos!$G$2:$H$1118,2,1)),"null",VLOOKUP(D2035,calculos!$G$2:$H$1118,2,1))</f>
        <v>110</v>
      </c>
      <c r="T2035" s="0" t="n">
        <f aca="false">IF(ISNA(VLOOKUP(E2035,calculos!$J$2:$K$220,2,1)),"null",VLOOKUP(E2035,calculos!$J$2:$K$220,2,1))</f>
        <v>192</v>
      </c>
      <c r="U2035" s="0" t="n">
        <f aca="false">IF(ISNA(VLOOKUP(F2035,calculos!$M$2:$N$658,2,1)),"null",VLOOKUP(F2035,calculos!$M$2:$N$658,2,1))</f>
        <v>603</v>
      </c>
      <c r="V2035" s="0" t="n">
        <f aca="false">IF(ISNA(VLOOKUP(J2035,calculos!$P$2:$Q$1711,2,1)),"null",VLOOKUP(J2035,calculos!$P$2:$Q$1711,2,1))</f>
        <v>1079</v>
      </c>
      <c r="W2035" s="0" t="n">
        <f aca="false">IF(ISNA(VLOOKUP(P2035,calculos!$S$2:$T$58,2,1)),"null",VLOOKUP(P2035,calculos!$S$2:$T$58,2,1))</f>
        <v>28</v>
      </c>
      <c r="X2035" s="9" t="str">
        <f aca="false">$X$1&amp;B2035&amp;"','"&amp;G2035&amp;"','"&amp;H2035&amp;"','"&amp;I2035&amp;"','"&amp;K2035&amp;"','"&amp;L2035&amp;"','"&amp;M2035&amp;"','"&amp;N2035&amp;"','"&amp;O2035&amp;"',"&amp;Q2035&amp;","&amp;R2035&amp;","&amp;S2035&amp;","&amp;T2035&amp;","&amp;U2035&amp;","&amp;V2035&amp;","&amp;W2035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(nextval('seq_servicio'),'','11945','','','','','43530','','',12,957,110,192,603,1079,28);</v>
      </c>
    </row>
    <row r="2036" customFormat="false" ht="13.8" hidden="false" customHeight="false" outlineLevel="0" collapsed="false">
      <c r="A2036" s="31" t="s">
        <v>23</v>
      </c>
      <c r="B2036" s="31"/>
      <c r="C2036" s="31" t="s">
        <v>7971</v>
      </c>
      <c r="D2036" s="31" t="s">
        <v>4770</v>
      </c>
      <c r="E2036" s="31" t="s">
        <v>4766</v>
      </c>
      <c r="F2036" s="32" t="s">
        <v>7972</v>
      </c>
      <c r="G2036" s="32" t="s">
        <v>7973</v>
      </c>
      <c r="H2036" s="33"/>
      <c r="I2036" s="33"/>
      <c r="J2036" s="34" t="s">
        <v>7979</v>
      </c>
      <c r="K2036" s="31"/>
      <c r="L2036" s="35"/>
      <c r="M2036" s="36" t="n">
        <v>43535</v>
      </c>
      <c r="N2036" s="31"/>
      <c r="O2036" s="31"/>
      <c r="P2036" s="31" t="s">
        <v>6988</v>
      </c>
      <c r="Q2036" s="0" t="n">
        <f aca="false">IF(ISNA(VLOOKUP(A2036,calculos!$A$2:$B$20,2,1)),"null",VLOOKUP(A2036,calculos!$A$2:$B$20,2,1))</f>
        <v>12</v>
      </c>
      <c r="R2036" s="0" t="n">
        <f aca="false">IF(ISNA(VLOOKUP(C2036,calculos!$D$2:$E$1218,2,1)),"null",VLOOKUP(C2036,calculos!$D$2:$E$1218,2,1))</f>
        <v>957</v>
      </c>
      <c r="S2036" s="0" t="n">
        <f aca="false">IF(ISNA(VLOOKUP(D2036,calculos!$G$2:$H$1118,2,1)),"null",VLOOKUP(D2036,calculos!$G$2:$H$1118,2,1))</f>
        <v>110</v>
      </c>
      <c r="T2036" s="0" t="n">
        <f aca="false">IF(ISNA(VLOOKUP(E2036,calculos!$J$2:$K$220,2,1)),"null",VLOOKUP(E2036,calculos!$J$2:$K$220,2,1))</f>
        <v>192</v>
      </c>
      <c r="U2036" s="0" t="n">
        <f aca="false">IF(ISNA(VLOOKUP(F2036,calculos!$M$2:$N$658,2,1)),"null",VLOOKUP(F2036,calculos!$M$2:$N$658,2,1))</f>
        <v>603</v>
      </c>
      <c r="V2036" s="0" t="n">
        <f aca="false">IF(ISNA(VLOOKUP(J2036,calculos!$P$2:$Q$1711,2,1)),"null",VLOOKUP(J2036,calculos!$P$2:$Q$1711,2,1))</f>
        <v>1084</v>
      </c>
      <c r="W2036" s="0" t="n">
        <f aca="false">IF(ISNA(VLOOKUP(P2036,calculos!$S$2:$T$58,2,1)),"null",VLOOKUP(P2036,calculos!$S$2:$T$58,2,1))</f>
        <v>28</v>
      </c>
      <c r="X2036" s="9" t="str">
        <f aca="false">$X$1&amp;B2036&amp;"','"&amp;G2036&amp;"','"&amp;H2036&amp;"','"&amp;I2036&amp;"','"&amp;K2036&amp;"','"&amp;L2036&amp;"','"&amp;M2036&amp;"','"&amp;N2036&amp;"','"&amp;O2036&amp;"',"&amp;Q2036&amp;","&amp;R2036&amp;","&amp;S2036&amp;","&amp;T2036&amp;","&amp;U2036&amp;","&amp;V2036&amp;","&amp;W2036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(nextval('seq_servicio'),'','11944','','','','','43535','','',12,957,110,192,603,1084,28);</v>
      </c>
    </row>
    <row r="2037" customFormat="false" ht="13.8" hidden="false" customHeight="false" outlineLevel="0" collapsed="false">
      <c r="A2037" s="31" t="s">
        <v>23</v>
      </c>
      <c r="B2037" s="31"/>
      <c r="C2037" s="31" t="s">
        <v>7971</v>
      </c>
      <c r="D2037" s="31" t="s">
        <v>4770</v>
      </c>
      <c r="E2037" s="31" t="s">
        <v>4766</v>
      </c>
      <c r="F2037" s="32" t="s">
        <v>7972</v>
      </c>
      <c r="G2037" s="32" t="s">
        <v>7980</v>
      </c>
      <c r="H2037" s="33"/>
      <c r="I2037" s="33" t="n">
        <v>43529</v>
      </c>
      <c r="J2037" s="34" t="s">
        <v>7981</v>
      </c>
      <c r="K2037" s="31"/>
      <c r="L2037" s="35"/>
      <c r="M2037" s="36"/>
      <c r="N2037" s="31"/>
      <c r="O2037" s="31"/>
      <c r="P2037" s="31" t="s">
        <v>6988</v>
      </c>
      <c r="Q2037" s="0" t="n">
        <f aca="false">IF(ISNA(VLOOKUP(A2037,calculos!$A$2:$B$20,2,1)),"null",VLOOKUP(A2037,calculos!$A$2:$B$20,2,1))</f>
        <v>12</v>
      </c>
      <c r="R2037" s="0" t="n">
        <f aca="false">IF(ISNA(VLOOKUP(C2037,calculos!$D$2:$E$1218,2,1)),"null",VLOOKUP(C2037,calculos!$D$2:$E$1218,2,1))</f>
        <v>957</v>
      </c>
      <c r="S2037" s="0" t="n">
        <f aca="false">IF(ISNA(VLOOKUP(D2037,calculos!$G$2:$H$1118,2,1)),"null",VLOOKUP(D2037,calculos!$G$2:$H$1118,2,1))</f>
        <v>110</v>
      </c>
      <c r="T2037" s="0" t="n">
        <f aca="false">IF(ISNA(VLOOKUP(E2037,calculos!$J$2:$K$220,2,1)),"null",VLOOKUP(E2037,calculos!$J$2:$K$220,2,1))</f>
        <v>192</v>
      </c>
      <c r="U2037" s="0" t="n">
        <f aca="false">IF(ISNA(VLOOKUP(F2037,calculos!$M$2:$N$658,2,1)),"null",VLOOKUP(F2037,calculos!$M$2:$N$658,2,1))</f>
        <v>603</v>
      </c>
      <c r="V2037" s="0" t="n">
        <f aca="false">IF(ISNA(VLOOKUP(J2037,calculos!$P$2:$Q$1711,2,1)),"null",VLOOKUP(J2037,calculos!$P$2:$Q$1711,2,1))</f>
        <v>1082</v>
      </c>
      <c r="W2037" s="0" t="n">
        <f aca="false">IF(ISNA(VLOOKUP(P2037,calculos!$S$2:$T$58,2,1)),"null",VLOOKUP(P2037,calculos!$S$2:$T$58,2,1))</f>
        <v>28</v>
      </c>
      <c r="X2037" s="9" t="str">
        <f aca="false">$X$1&amp;B2037&amp;"','"&amp;G2037&amp;"','"&amp;H2037&amp;"','"&amp;I2037&amp;"','"&amp;K2037&amp;"','"&amp;L2037&amp;"','"&amp;M2037&amp;"','"&amp;N2037&amp;"','"&amp;O2037&amp;"',"&amp;Q2037&amp;","&amp;R2037&amp;","&amp;S2037&amp;","&amp;T2037&amp;","&amp;U2037&amp;","&amp;V2037&amp;","&amp;W2037&amp;");"</f>
        <v>insert into servicio (id,fecha_entrega,serie,apertura,fecha_instalacion,garantia,mantenimiento,capacitacion,entrega_equipo,visita,id_empresa,id_hospital,id_equipo,id_marca,id_modelo,id_os,id_ingeniero) values (nextval('seq_servicio'),'','11982','','43529','','','','','',12,957,110,192,603,1082,28);</v>
      </c>
    </row>
    <row r="2038" customFormat="false" ht="13.8" hidden="false" customHeight="false" outlineLevel="0" collapsed="false">
      <c r="A2038" s="31" t="s">
        <v>23</v>
      </c>
      <c r="B2038" s="31"/>
      <c r="C2038" s="31" t="s">
        <v>7971</v>
      </c>
      <c r="D2038" s="31" t="s">
        <v>4770</v>
      </c>
      <c r="E2038" s="31" t="s">
        <v>4766</v>
      </c>
      <c r="F2038" s="32" t="s">
        <v>7972</v>
      </c>
      <c r="G2038" s="32" t="s">
        <v>7973</v>
      </c>
      <c r="H2038" s="33"/>
      <c r="I2038" s="33" t="n">
        <v>43532</v>
      </c>
      <c r="J2038" s="34" t="s">
        <v>7982</v>
      </c>
      <c r="K2038" s="31"/>
      <c r="L2038" s="35"/>
      <c r="M2038" s="36"/>
      <c r="N2038" s="31"/>
      <c r="O2038" s="31"/>
      <c r="P2038" s="31" t="s">
        <v>6988</v>
      </c>
      <c r="Q2038" s="0" t="n">
        <f aca="false">IF(ISNA(VLOOKUP(A2038,calculos!$A$2:$B$20,2,1)),"null",VLOOKUP(A2038,calculos!$A$2:$B$20,2,1))</f>
        <v>12</v>
      </c>
      <c r="R2038" s="0" t="n">
        <f aca="false">IF(ISNA(VLOOKUP(C2038,calculos!$D$2:$E$1218,2,1)),"null",VLOOKUP(C2038,calculos!$D$2:$E$1218,2,1))</f>
        <v>957</v>
      </c>
      <c r="S2038" s="0" t="n">
        <f aca="false">IF(ISNA(VLOOKUP(D2038,calculos!$G$2:$H$1118,2,1)),"null",VLOOKUP(D2038,calculos!$G$2:$H$1118,2,1))</f>
        <v>110</v>
      </c>
      <c r="T2038" s="0" t="n">
        <f aca="false">IF(ISNA(VLOOKUP(E2038,calculos!$J$2:$K$220,2,1)),"null",VLOOKUP(E2038,calculos!$J$2:$K$220,2,1))</f>
        <v>192</v>
      </c>
      <c r="U2038" s="0" t="n">
        <f aca="false">IF(ISNA(VLOOKUP(F2038,calculos!$M$2:$N$658,2,1)),"null",VLOOKUP(F2038,calculos!$M$2:$N$658,2,1))</f>
        <v>603</v>
      </c>
      <c r="V2038" s="0" t="n">
        <f aca="false">IF(ISNA(VLOOKUP(J2038,calculos!$P$2:$Q$1711,2,1)),"null",VLOOKUP(J2038,calculos!$P$2:$Q$1711,2,1))</f>
        <v>1089</v>
      </c>
      <c r="W2038" s="0" t="n">
        <f aca="false">IF(ISNA(VLOOKUP(P2038,calculos!$S$2:$T$58,2,1)),"null",VLOOKUP(P2038,calculos!$S$2:$T$58,2,1))</f>
        <v>28</v>
      </c>
      <c r="X2038" s="9" t="str">
        <f aca="false">$X$1&amp;B2038&amp;"','"&amp;G2038&amp;"','"&amp;H2038&amp;"','"&amp;I2038&amp;"','"&amp;K2038&amp;"','"&amp;L2038&amp;"','"&amp;M2038&amp;"','"&amp;N2038&amp;"','"&amp;O2038&amp;"',"&amp;Q2038&amp;","&amp;R2038&amp;","&amp;S2038&amp;","&amp;T2038&amp;","&amp;U2038&amp;","&amp;V2038&amp;","&amp;W2038&amp;");"</f>
        <v>insert into servicio (id,fecha_entrega,serie,apertura,fecha_instalacion,garantia,mantenimiento,capacitacion,entrega_equipo,visita,id_empresa,id_hospital,id_equipo,id_marca,id_modelo,id_os,id_ingeniero) values (nextval('seq_servicio'),'','11944','','43532','','','','','',12,957,110,192,603,1089,28);</v>
      </c>
    </row>
    <row r="2039" customFormat="false" ht="13.8" hidden="false" customHeight="false" outlineLevel="0" collapsed="false">
      <c r="A2039" s="31" t="s">
        <v>23</v>
      </c>
      <c r="B2039" s="31"/>
      <c r="C2039" s="31" t="s">
        <v>7971</v>
      </c>
      <c r="D2039" s="31" t="s">
        <v>4770</v>
      </c>
      <c r="E2039" s="31" t="s">
        <v>4766</v>
      </c>
      <c r="F2039" s="32" t="s">
        <v>7972</v>
      </c>
      <c r="G2039" s="32" t="s">
        <v>7975</v>
      </c>
      <c r="H2039" s="33"/>
      <c r="I2039" s="33" t="n">
        <v>43532</v>
      </c>
      <c r="J2039" s="34" t="s">
        <v>7982</v>
      </c>
      <c r="K2039" s="31"/>
      <c r="L2039" s="35"/>
      <c r="M2039" s="36"/>
      <c r="N2039" s="31"/>
      <c r="O2039" s="31"/>
      <c r="P2039" s="31" t="s">
        <v>6988</v>
      </c>
      <c r="Q2039" s="0" t="n">
        <f aca="false">IF(ISNA(VLOOKUP(A2039,calculos!$A$2:$B$20,2,1)),"null",VLOOKUP(A2039,calculos!$A$2:$B$20,2,1))</f>
        <v>12</v>
      </c>
      <c r="R2039" s="0" t="n">
        <f aca="false">IF(ISNA(VLOOKUP(C2039,calculos!$D$2:$E$1218,2,1)),"null",VLOOKUP(C2039,calculos!$D$2:$E$1218,2,1))</f>
        <v>957</v>
      </c>
      <c r="S2039" s="0" t="n">
        <f aca="false">IF(ISNA(VLOOKUP(D2039,calculos!$G$2:$H$1118,2,1)),"null",VLOOKUP(D2039,calculos!$G$2:$H$1118,2,1))</f>
        <v>110</v>
      </c>
      <c r="T2039" s="0" t="n">
        <f aca="false">IF(ISNA(VLOOKUP(E2039,calculos!$J$2:$K$220,2,1)),"null",VLOOKUP(E2039,calculos!$J$2:$K$220,2,1))</f>
        <v>192</v>
      </c>
      <c r="U2039" s="0" t="n">
        <f aca="false">IF(ISNA(VLOOKUP(F2039,calculos!$M$2:$N$658,2,1)),"null",VLOOKUP(F2039,calculos!$M$2:$N$658,2,1))</f>
        <v>603</v>
      </c>
      <c r="V2039" s="0" t="n">
        <f aca="false">IF(ISNA(VLOOKUP(J2039,calculos!$P$2:$Q$1711,2,1)),"null",VLOOKUP(J2039,calculos!$P$2:$Q$1711,2,1))</f>
        <v>1089</v>
      </c>
      <c r="W2039" s="0" t="n">
        <f aca="false">IF(ISNA(VLOOKUP(P2039,calculos!$S$2:$T$58,2,1)),"null",VLOOKUP(P2039,calculos!$S$2:$T$58,2,1))</f>
        <v>28</v>
      </c>
      <c r="X2039" s="9" t="str">
        <f aca="false">$X$1&amp;B2039&amp;"','"&amp;G2039&amp;"','"&amp;H2039&amp;"','"&amp;I2039&amp;"','"&amp;K2039&amp;"','"&amp;L2039&amp;"','"&amp;M2039&amp;"','"&amp;N2039&amp;"','"&amp;O2039&amp;"',"&amp;Q2039&amp;","&amp;R2039&amp;","&amp;S2039&amp;","&amp;T2039&amp;","&amp;U2039&amp;","&amp;V2039&amp;","&amp;W2039&amp;");"</f>
        <v>insert into servicio (id,fecha_entrega,serie,apertura,fecha_instalacion,garantia,mantenimiento,capacitacion,entrega_equipo,visita,id_empresa,id_hospital,id_equipo,id_marca,id_modelo,id_os,id_ingeniero) values (nextval('seq_servicio'),'','11945','','43532','','','','','',12,957,110,192,603,1089,28);</v>
      </c>
    </row>
    <row r="2040" customFormat="false" ht="13.8" hidden="false" customHeight="false" outlineLevel="0" collapsed="false">
      <c r="A2040" s="31" t="s">
        <v>23</v>
      </c>
      <c r="B2040" s="31"/>
      <c r="C2040" s="31" t="s">
        <v>7971</v>
      </c>
      <c r="D2040" s="31" t="s">
        <v>4770</v>
      </c>
      <c r="E2040" s="31" t="s">
        <v>4766</v>
      </c>
      <c r="F2040" s="32" t="s">
        <v>7972</v>
      </c>
      <c r="G2040" s="32" t="s">
        <v>7973</v>
      </c>
      <c r="H2040" s="33"/>
      <c r="I2040" s="33" t="n">
        <v>43529</v>
      </c>
      <c r="J2040" s="34" t="s">
        <v>7983</v>
      </c>
      <c r="K2040" s="31"/>
      <c r="L2040" s="35"/>
      <c r="M2040" s="36"/>
      <c r="N2040" s="31"/>
      <c r="O2040" s="31"/>
      <c r="P2040" s="31" t="s">
        <v>6988</v>
      </c>
      <c r="Q2040" s="0" t="n">
        <f aca="false">IF(ISNA(VLOOKUP(A2040,calculos!$A$2:$B$20,2,1)),"null",VLOOKUP(A2040,calculos!$A$2:$B$20,2,1))</f>
        <v>12</v>
      </c>
      <c r="R2040" s="0" t="n">
        <f aca="false">IF(ISNA(VLOOKUP(C2040,calculos!$D$2:$E$1218,2,1)),"null",VLOOKUP(C2040,calculos!$D$2:$E$1218,2,1))</f>
        <v>957</v>
      </c>
      <c r="S2040" s="0" t="n">
        <f aca="false">IF(ISNA(VLOOKUP(D2040,calculos!$G$2:$H$1118,2,1)),"null",VLOOKUP(D2040,calculos!$G$2:$H$1118,2,1))</f>
        <v>110</v>
      </c>
      <c r="T2040" s="0" t="n">
        <f aca="false">IF(ISNA(VLOOKUP(E2040,calculos!$J$2:$K$220,2,1)),"null",VLOOKUP(E2040,calculos!$J$2:$K$220,2,1))</f>
        <v>192</v>
      </c>
      <c r="U2040" s="0" t="n">
        <f aca="false">IF(ISNA(VLOOKUP(F2040,calculos!$M$2:$N$658,2,1)),"null",VLOOKUP(F2040,calculos!$M$2:$N$658,2,1))</f>
        <v>603</v>
      </c>
      <c r="V2040" s="0" t="n">
        <f aca="false">IF(ISNA(VLOOKUP(J2040,calculos!$P$2:$Q$1711,2,1)),"null",VLOOKUP(J2040,calculos!$P$2:$Q$1711,2,1))</f>
        <v>1081</v>
      </c>
      <c r="W2040" s="0" t="n">
        <f aca="false">IF(ISNA(VLOOKUP(P2040,calculos!$S$2:$T$58,2,1)),"null",VLOOKUP(P2040,calculos!$S$2:$T$58,2,1))</f>
        <v>28</v>
      </c>
      <c r="X2040" s="9" t="str">
        <f aca="false">$X$1&amp;B2040&amp;"','"&amp;G2040&amp;"','"&amp;H2040&amp;"','"&amp;I2040&amp;"','"&amp;K2040&amp;"','"&amp;L2040&amp;"','"&amp;M2040&amp;"','"&amp;N2040&amp;"','"&amp;O2040&amp;"',"&amp;Q2040&amp;","&amp;R2040&amp;","&amp;S2040&amp;","&amp;T2040&amp;","&amp;U2040&amp;","&amp;V2040&amp;","&amp;W2040&amp;");"</f>
        <v>insert into servicio (id,fecha_entrega,serie,apertura,fecha_instalacion,garantia,mantenimiento,capacitacion,entrega_equipo,visita,id_empresa,id_hospital,id_equipo,id_marca,id_modelo,id_os,id_ingeniero) values (nextval('seq_servicio'),'','11944','','43529','','','','','',12,957,110,192,603,1081,28);</v>
      </c>
    </row>
    <row r="2041" customFormat="false" ht="13.8" hidden="false" customHeight="false" outlineLevel="0" collapsed="false">
      <c r="A2041" s="31" t="s">
        <v>23</v>
      </c>
      <c r="B2041" s="31"/>
      <c r="C2041" s="31" t="s">
        <v>7971</v>
      </c>
      <c r="D2041" s="31" t="s">
        <v>4770</v>
      </c>
      <c r="E2041" s="31" t="s">
        <v>4766</v>
      </c>
      <c r="F2041" s="32" t="s">
        <v>7972</v>
      </c>
      <c r="G2041" s="32" t="s">
        <v>7973</v>
      </c>
      <c r="H2041" s="33"/>
      <c r="I2041" s="33" t="n">
        <v>43532</v>
      </c>
      <c r="J2041" s="34" t="s">
        <v>7984</v>
      </c>
      <c r="K2041" s="31"/>
      <c r="L2041" s="35"/>
      <c r="M2041" s="36"/>
      <c r="N2041" s="31"/>
      <c r="O2041" s="31"/>
      <c r="P2041" s="31" t="s">
        <v>6988</v>
      </c>
      <c r="Q2041" s="0" t="n">
        <f aca="false">IF(ISNA(VLOOKUP(A2041,calculos!$A$2:$B$20,2,1)),"null",VLOOKUP(A2041,calculos!$A$2:$B$20,2,1))</f>
        <v>12</v>
      </c>
      <c r="R2041" s="0" t="n">
        <f aca="false">IF(ISNA(VLOOKUP(C2041,calculos!$D$2:$E$1218,2,1)),"null",VLOOKUP(C2041,calculos!$D$2:$E$1218,2,1))</f>
        <v>957</v>
      </c>
      <c r="S2041" s="0" t="n">
        <f aca="false">IF(ISNA(VLOOKUP(D2041,calculos!$G$2:$H$1118,2,1)),"null",VLOOKUP(D2041,calculos!$G$2:$H$1118,2,1))</f>
        <v>110</v>
      </c>
      <c r="T2041" s="0" t="n">
        <f aca="false">IF(ISNA(VLOOKUP(E2041,calculos!$J$2:$K$220,2,1)),"null",VLOOKUP(E2041,calculos!$J$2:$K$220,2,1))</f>
        <v>192</v>
      </c>
      <c r="U2041" s="0" t="n">
        <f aca="false">IF(ISNA(VLOOKUP(F2041,calculos!$M$2:$N$658,2,1)),"null",VLOOKUP(F2041,calculos!$M$2:$N$658,2,1))</f>
        <v>603</v>
      </c>
      <c r="V2041" s="0" t="n">
        <f aca="false">IF(ISNA(VLOOKUP(J2041,calculos!$P$2:$Q$1711,2,1)),"null",VLOOKUP(J2041,calculos!$P$2:$Q$1711,2,1))</f>
        <v>1088</v>
      </c>
      <c r="W2041" s="0" t="n">
        <f aca="false">IF(ISNA(VLOOKUP(P2041,calculos!$S$2:$T$58,2,1)),"null",VLOOKUP(P2041,calculos!$S$2:$T$58,2,1))</f>
        <v>28</v>
      </c>
      <c r="X2041" s="9" t="str">
        <f aca="false">$X$1&amp;B2041&amp;"','"&amp;G2041&amp;"','"&amp;H2041&amp;"','"&amp;I2041&amp;"','"&amp;K2041&amp;"','"&amp;L2041&amp;"','"&amp;M2041&amp;"','"&amp;N2041&amp;"','"&amp;O2041&amp;"',"&amp;Q2041&amp;","&amp;R2041&amp;","&amp;S2041&amp;","&amp;T2041&amp;","&amp;U2041&amp;","&amp;V2041&amp;","&amp;W2041&amp;");"</f>
        <v>insert into servicio (id,fecha_entrega,serie,apertura,fecha_instalacion,garantia,mantenimiento,capacitacion,entrega_equipo,visita,id_empresa,id_hospital,id_equipo,id_marca,id_modelo,id_os,id_ingeniero) values (nextval('seq_servicio'),'','11944','','43532','','','','','',12,957,110,192,603,1088,28);</v>
      </c>
    </row>
    <row r="2042" customFormat="false" ht="13.8" hidden="false" customHeight="false" outlineLevel="0" collapsed="false">
      <c r="A2042" s="31" t="s">
        <v>23</v>
      </c>
      <c r="B2042" s="31"/>
      <c r="C2042" s="31" t="s">
        <v>7971</v>
      </c>
      <c r="D2042" s="31" t="s">
        <v>4770</v>
      </c>
      <c r="E2042" s="31" t="s">
        <v>4766</v>
      </c>
      <c r="F2042" s="32" t="s">
        <v>7972</v>
      </c>
      <c r="G2042" s="32" t="s">
        <v>7975</v>
      </c>
      <c r="H2042" s="33"/>
      <c r="I2042" s="33" t="n">
        <v>43529</v>
      </c>
      <c r="J2042" s="34" t="s">
        <v>7985</v>
      </c>
      <c r="K2042" s="31"/>
      <c r="L2042" s="35"/>
      <c r="M2042" s="36"/>
      <c r="N2042" s="31"/>
      <c r="O2042" s="31"/>
      <c r="P2042" s="31" t="s">
        <v>6988</v>
      </c>
      <c r="Q2042" s="0" t="n">
        <f aca="false">IF(ISNA(VLOOKUP(A2042,calculos!$A$2:$B$20,2,1)),"null",VLOOKUP(A2042,calculos!$A$2:$B$20,2,1))</f>
        <v>12</v>
      </c>
      <c r="R2042" s="0" t="n">
        <f aca="false">IF(ISNA(VLOOKUP(C2042,calculos!$D$2:$E$1218,2,1)),"null",VLOOKUP(C2042,calculos!$D$2:$E$1218,2,1))</f>
        <v>957</v>
      </c>
      <c r="S2042" s="0" t="n">
        <f aca="false">IF(ISNA(VLOOKUP(D2042,calculos!$G$2:$H$1118,2,1)),"null",VLOOKUP(D2042,calculos!$G$2:$H$1118,2,1))</f>
        <v>110</v>
      </c>
      <c r="T2042" s="0" t="n">
        <f aca="false">IF(ISNA(VLOOKUP(E2042,calculos!$J$2:$K$220,2,1)),"null",VLOOKUP(E2042,calculos!$J$2:$K$220,2,1))</f>
        <v>192</v>
      </c>
      <c r="U2042" s="0" t="n">
        <f aca="false">IF(ISNA(VLOOKUP(F2042,calculos!$M$2:$N$658,2,1)),"null",VLOOKUP(F2042,calculos!$M$2:$N$658,2,1))</f>
        <v>603</v>
      </c>
      <c r="V2042" s="0" t="n">
        <f aca="false">IF(ISNA(VLOOKUP(J2042,calculos!$P$2:$Q$1711,2,1)),"null",VLOOKUP(J2042,calculos!$P$2:$Q$1711,2,1))</f>
        <v>1080</v>
      </c>
      <c r="W2042" s="0" t="n">
        <f aca="false">IF(ISNA(VLOOKUP(P2042,calculos!$S$2:$T$58,2,1)),"null",VLOOKUP(P2042,calculos!$S$2:$T$58,2,1))</f>
        <v>28</v>
      </c>
      <c r="X2042" s="9" t="str">
        <f aca="false">$X$1&amp;B2042&amp;"','"&amp;G2042&amp;"','"&amp;H2042&amp;"','"&amp;I2042&amp;"','"&amp;K2042&amp;"','"&amp;L2042&amp;"','"&amp;M2042&amp;"','"&amp;N2042&amp;"','"&amp;O2042&amp;"',"&amp;Q2042&amp;","&amp;R2042&amp;","&amp;S2042&amp;","&amp;T2042&amp;","&amp;U2042&amp;","&amp;V2042&amp;","&amp;W2042&amp;");"</f>
        <v>insert into servicio (id,fecha_entrega,serie,apertura,fecha_instalacion,garantia,mantenimiento,capacitacion,entrega_equipo,visita,id_empresa,id_hospital,id_equipo,id_marca,id_modelo,id_os,id_ingeniero) values (nextval('seq_servicio'),'','11945','','43529','','','','','',12,957,110,192,603,1080,28);</v>
      </c>
    </row>
    <row r="2043" customFormat="false" ht="13.8" hidden="false" customHeight="false" outlineLevel="0" collapsed="false">
      <c r="A2043" s="31" t="s">
        <v>23</v>
      </c>
      <c r="B2043" s="31"/>
      <c r="C2043" s="31" t="s">
        <v>7986</v>
      </c>
      <c r="D2043" s="31" t="s">
        <v>4885</v>
      </c>
      <c r="E2043" s="31" t="s">
        <v>4886</v>
      </c>
      <c r="F2043" s="32" t="s">
        <v>4887</v>
      </c>
      <c r="G2043" s="32" t="s">
        <v>3873</v>
      </c>
      <c r="H2043" s="33"/>
      <c r="I2043" s="33"/>
      <c r="J2043" s="34" t="s">
        <v>7987</v>
      </c>
      <c r="K2043" s="31"/>
      <c r="L2043" s="35"/>
      <c r="M2043" s="36" t="n">
        <v>43529</v>
      </c>
      <c r="N2043" s="31"/>
      <c r="O2043" s="31"/>
      <c r="P2043" s="31" t="s">
        <v>6964</v>
      </c>
      <c r="Q2043" s="0" t="n">
        <f aca="false">IF(ISNA(VLOOKUP(A2043,calculos!$A$2:$B$20,2,1)),"null",VLOOKUP(A2043,calculos!$A$2:$B$20,2,1))</f>
        <v>12</v>
      </c>
      <c r="R2043" s="0" t="n">
        <f aca="false">IF(ISNA(VLOOKUP(C2043,calculos!$D$2:$E$1218,2,1)),"null",VLOOKUP(C2043,calculos!$D$2:$E$1218,2,1))</f>
        <v>540</v>
      </c>
      <c r="S2043" s="0" t="n">
        <f aca="false">IF(ISNA(VLOOKUP(D2043,calculos!$G$2:$H$1118,2,1)),"null",VLOOKUP(D2043,calculos!$G$2:$H$1118,2,1))</f>
        <v>1093</v>
      </c>
      <c r="T2043" s="0" t="n">
        <f aca="false">IF(ISNA(VLOOKUP(E2043,calculos!$J$2:$K$220,2,1)),"null",VLOOKUP(E2043,calculos!$J$2:$K$220,2,1))</f>
        <v>130</v>
      </c>
      <c r="U2043" s="0" t="n">
        <f aca="false">IF(ISNA(VLOOKUP(F2043,calculos!$M$2:$N$658,2,1)),"null",VLOOKUP(F2043,calculos!$M$2:$N$658,2,1))</f>
        <v>308</v>
      </c>
      <c r="V2043" s="0" t="n">
        <f aca="false">IF(ISNA(VLOOKUP(J2043,calculos!$P$2:$Q$1711,2,1)),"null",VLOOKUP(J2043,calculos!$P$2:$Q$1711,2,1))</f>
        <v>1022</v>
      </c>
      <c r="W2043" s="0" t="n">
        <f aca="false">IF(ISNA(VLOOKUP(P2043,calculos!$S$2:$T$58,2,1)),"null",VLOOKUP(P2043,calculos!$S$2:$T$58,2,1))</f>
        <v>2</v>
      </c>
      <c r="X2043" s="9" t="str">
        <f aca="false">$X$1&amp;B2043&amp;"','"&amp;G2043&amp;"','"&amp;H2043&amp;"','"&amp;I2043&amp;"','"&amp;K2043&amp;"','"&amp;L2043&amp;"','"&amp;M2043&amp;"','"&amp;N2043&amp;"','"&amp;O2043&amp;"',"&amp;Q2043&amp;","&amp;R2043&amp;","&amp;S2043&amp;","&amp;T2043&amp;","&amp;U2043&amp;","&amp;V2043&amp;","&amp;W2043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(nextval('seq_servicio'),'','S/N','','','','','43529','','',12,540,1093,130,308,1022,2);</v>
      </c>
    </row>
    <row r="2044" customFormat="false" ht="13.8" hidden="false" customHeight="false" outlineLevel="0" collapsed="false">
      <c r="A2044" s="31" t="s">
        <v>23</v>
      </c>
      <c r="B2044" s="31"/>
      <c r="C2044" s="31" t="s">
        <v>7872</v>
      </c>
      <c r="D2044" s="31" t="s">
        <v>4415</v>
      </c>
      <c r="E2044" s="31" t="s">
        <v>6128</v>
      </c>
      <c r="F2044" s="32" t="s">
        <v>7988</v>
      </c>
      <c r="G2044" s="32" t="s">
        <v>7989</v>
      </c>
      <c r="H2044" s="33"/>
      <c r="I2044" s="33" t="n">
        <v>43507</v>
      </c>
      <c r="J2044" s="34" t="s">
        <v>7990</v>
      </c>
      <c r="K2044" s="31"/>
      <c r="L2044" s="35"/>
      <c r="M2044" s="36" t="n">
        <v>43507</v>
      </c>
      <c r="N2044" s="31"/>
      <c r="O2044" s="31"/>
      <c r="P2044" s="31" t="s">
        <v>6964</v>
      </c>
      <c r="Q2044" s="0" t="n">
        <f aca="false">IF(ISNA(VLOOKUP(A2044,calculos!$A$2:$B$20,2,1)),"null",VLOOKUP(A2044,calculos!$A$2:$B$20,2,1))</f>
        <v>12</v>
      </c>
      <c r="R2044" s="0" t="n">
        <f aca="false">IF(ISNA(VLOOKUP(C2044,calculos!$D$2:$E$1218,2,1)),"null",VLOOKUP(C2044,calculos!$D$2:$E$1218,2,1))</f>
        <v>405</v>
      </c>
      <c r="S2044" s="0" t="n">
        <f aca="false">IF(ISNA(VLOOKUP(D2044,calculos!$G$2:$H$1118,2,1)),"null",VLOOKUP(D2044,calculos!$G$2:$H$1118,2,1))</f>
        <v>701</v>
      </c>
      <c r="T2044" s="0" t="n">
        <f aca="false">IF(ISNA(VLOOKUP(E2044,calculos!$J$2:$K$220,2,1)),"null",VLOOKUP(E2044,calculos!$J$2:$K$220,2,1))</f>
        <v>33</v>
      </c>
      <c r="U2044" s="0" t="n">
        <f aca="false">IF(ISNA(VLOOKUP(F2044,calculos!$M$2:$N$658,2,1)),"null",VLOOKUP(F2044,calculos!$M$2:$N$658,2,1))</f>
        <v>321</v>
      </c>
      <c r="V2044" s="0" t="n">
        <f aca="false">IF(ISNA(VLOOKUP(J2044,calculos!$P$2:$Q$1711,2,1)),"null",VLOOKUP(J2044,calculos!$P$2:$Q$1711,2,1))</f>
        <v>1020</v>
      </c>
      <c r="W2044" s="0" t="n">
        <f aca="false">IF(ISNA(VLOOKUP(P2044,calculos!$S$2:$T$58,2,1)),"null",VLOOKUP(P2044,calculos!$S$2:$T$58,2,1))</f>
        <v>2</v>
      </c>
      <c r="X2044" s="9" t="str">
        <f aca="false">$X$1&amp;B2044&amp;"','"&amp;G2044&amp;"','"&amp;H2044&amp;"','"&amp;I2044&amp;"','"&amp;K2044&amp;"','"&amp;L2044&amp;"','"&amp;M2044&amp;"','"&amp;N2044&amp;"','"&amp;O2044&amp;"',"&amp;Q2044&amp;","&amp;R2044&amp;","&amp;S2044&amp;","&amp;T2044&amp;","&amp;U2044&amp;","&amp;V2044&amp;","&amp;W2044&amp;");"</f>
        <v>insert into servicio (id,fecha_entrega,serie,apertura,fecha_instalacion,garantia,mantenimiento,capacitacion,entrega_equipo,visita,id_empresa,id_hospital,id_equipo,id_marca,id_modelo,id_os,id_ingeniero) values (nextval('seq_servicio'),'','DK43300002','','43507','','','43507','','',12,405,701,33,321,1020,2);</v>
      </c>
    </row>
    <row r="2045" customFormat="false" ht="13.8" hidden="false" customHeight="false" outlineLevel="0" collapsed="false">
      <c r="A2045" s="31" t="s">
        <v>23</v>
      </c>
      <c r="B2045" s="31"/>
      <c r="C2045" s="31" t="s">
        <v>7872</v>
      </c>
      <c r="D2045" s="31" t="s">
        <v>4415</v>
      </c>
      <c r="E2045" s="31" t="s">
        <v>6128</v>
      </c>
      <c r="F2045" s="32" t="s">
        <v>7988</v>
      </c>
      <c r="G2045" s="32" t="s">
        <v>7876</v>
      </c>
      <c r="H2045" s="33"/>
      <c r="I2045" s="33" t="n">
        <v>43507</v>
      </c>
      <c r="J2045" s="34" t="s">
        <v>7990</v>
      </c>
      <c r="K2045" s="31"/>
      <c r="L2045" s="35"/>
      <c r="M2045" s="36" t="n">
        <v>43507</v>
      </c>
      <c r="N2045" s="31"/>
      <c r="O2045" s="31"/>
      <c r="P2045" s="31" t="s">
        <v>6964</v>
      </c>
      <c r="Q2045" s="0" t="n">
        <f aca="false">IF(ISNA(VLOOKUP(A2045,calculos!$A$2:$B$20,2,1)),"null",VLOOKUP(A2045,calculos!$A$2:$B$20,2,1))</f>
        <v>12</v>
      </c>
      <c r="R2045" s="0" t="n">
        <f aca="false">IF(ISNA(VLOOKUP(C2045,calculos!$D$2:$E$1218,2,1)),"null",VLOOKUP(C2045,calculos!$D$2:$E$1218,2,1))</f>
        <v>405</v>
      </c>
      <c r="S2045" s="0" t="n">
        <f aca="false">IF(ISNA(VLOOKUP(D2045,calculos!$G$2:$H$1118,2,1)),"null",VLOOKUP(D2045,calculos!$G$2:$H$1118,2,1))</f>
        <v>701</v>
      </c>
      <c r="T2045" s="0" t="n">
        <f aca="false">IF(ISNA(VLOOKUP(E2045,calculos!$J$2:$K$220,2,1)),"null",VLOOKUP(E2045,calculos!$J$2:$K$220,2,1))</f>
        <v>33</v>
      </c>
      <c r="U2045" s="0" t="n">
        <f aca="false">IF(ISNA(VLOOKUP(F2045,calculos!$M$2:$N$658,2,1)),"null",VLOOKUP(F2045,calculos!$M$2:$N$658,2,1))</f>
        <v>321</v>
      </c>
      <c r="V2045" s="0" t="n">
        <f aca="false">IF(ISNA(VLOOKUP(J2045,calculos!$P$2:$Q$1711,2,1)),"null",VLOOKUP(J2045,calculos!$P$2:$Q$1711,2,1))</f>
        <v>1020</v>
      </c>
      <c r="W2045" s="0" t="n">
        <f aca="false">IF(ISNA(VLOOKUP(P2045,calculos!$S$2:$T$58,2,1)),"null",VLOOKUP(P2045,calculos!$S$2:$T$58,2,1))</f>
        <v>2</v>
      </c>
      <c r="X2045" s="9" t="str">
        <f aca="false">$X$1&amp;B2045&amp;"','"&amp;G2045&amp;"','"&amp;H2045&amp;"','"&amp;I2045&amp;"','"&amp;K2045&amp;"','"&amp;L2045&amp;"','"&amp;M2045&amp;"','"&amp;N2045&amp;"','"&amp;O2045&amp;"',"&amp;Q2045&amp;","&amp;R2045&amp;","&amp;S2045&amp;","&amp;T2045&amp;","&amp;U2045&amp;","&amp;V2045&amp;","&amp;W2045&amp;");"</f>
        <v>insert into servicio (id,fecha_entrega,serie,apertura,fecha_instalacion,garantia,mantenimiento,capacitacion,entrega_equipo,visita,id_empresa,id_hospital,id_equipo,id_marca,id_modelo,id_os,id_ingeniero) values (nextval('seq_servicio'),'','DK43300081','','43507','','','43507','','',12,405,701,33,321,1020,2);</v>
      </c>
    </row>
    <row r="2046" customFormat="false" ht="13.8" hidden="false" customHeight="false" outlineLevel="0" collapsed="false">
      <c r="A2046" s="31" t="s">
        <v>23</v>
      </c>
      <c r="B2046" s="31"/>
      <c r="C2046" s="31" t="s">
        <v>717</v>
      </c>
      <c r="D2046" s="31" t="s">
        <v>4415</v>
      </c>
      <c r="E2046" s="31" t="s">
        <v>6128</v>
      </c>
      <c r="F2046" s="32" t="s">
        <v>7988</v>
      </c>
      <c r="G2046" s="32" t="s">
        <v>7991</v>
      </c>
      <c r="H2046" s="33"/>
      <c r="I2046" s="33" t="n">
        <v>43518</v>
      </c>
      <c r="J2046" s="34" t="s">
        <v>7992</v>
      </c>
      <c r="K2046" s="31"/>
      <c r="L2046" s="35"/>
      <c r="M2046" s="36"/>
      <c r="N2046" s="31"/>
      <c r="O2046" s="31"/>
      <c r="P2046" s="31" t="s">
        <v>6964</v>
      </c>
      <c r="Q2046" s="0" t="n">
        <f aca="false">IF(ISNA(VLOOKUP(A2046,calculos!$A$2:$B$20,2,1)),"null",VLOOKUP(A2046,calculos!$A$2:$B$20,2,1))</f>
        <v>12</v>
      </c>
      <c r="R2046" s="0" t="n">
        <f aca="false">IF(ISNA(VLOOKUP(C2046,calculos!$D$2:$E$1218,2,1)),"null",VLOOKUP(C2046,calculos!$D$2:$E$1218,2,1))</f>
        <v>575</v>
      </c>
      <c r="S2046" s="0" t="n">
        <f aca="false">IF(ISNA(VLOOKUP(D2046,calculos!$G$2:$H$1118,2,1)),"null",VLOOKUP(D2046,calculos!$G$2:$H$1118,2,1))</f>
        <v>701</v>
      </c>
      <c r="T2046" s="0" t="n">
        <f aca="false">IF(ISNA(VLOOKUP(E2046,calculos!$J$2:$K$220,2,1)),"null",VLOOKUP(E2046,calculos!$J$2:$K$220,2,1))</f>
        <v>33</v>
      </c>
      <c r="U2046" s="0" t="n">
        <f aca="false">IF(ISNA(VLOOKUP(F2046,calculos!$M$2:$N$658,2,1)),"null",VLOOKUP(F2046,calculos!$M$2:$N$658,2,1))</f>
        <v>321</v>
      </c>
      <c r="V2046" s="0" t="n">
        <f aca="false">IF(ISNA(VLOOKUP(J2046,calculos!$P$2:$Q$1711,2,1)),"null",VLOOKUP(J2046,calculos!$P$2:$Q$1711,2,1))</f>
        <v>1021</v>
      </c>
      <c r="W2046" s="0" t="n">
        <f aca="false">IF(ISNA(VLOOKUP(P2046,calculos!$S$2:$T$58,2,1)),"null",VLOOKUP(P2046,calculos!$S$2:$T$58,2,1))</f>
        <v>2</v>
      </c>
      <c r="X2046" s="9" t="str">
        <f aca="false">$X$1&amp;B2046&amp;"','"&amp;G2046&amp;"','"&amp;H2046&amp;"','"&amp;I2046&amp;"','"&amp;K2046&amp;"','"&amp;L2046&amp;"','"&amp;M2046&amp;"','"&amp;N2046&amp;"','"&amp;O2046&amp;"',"&amp;Q2046&amp;","&amp;R2046&amp;","&amp;S2046&amp;","&amp;T2046&amp;","&amp;U2046&amp;","&amp;V2046&amp;","&amp;W2046&amp;");"</f>
        <v>insert into servicio (id,fecha_entrega,serie,apertura,fecha_instalacion,garantia,mantenimiento,capacitacion,entrega_equipo,visita,id_empresa,id_hospital,id_equipo,id_marca,id_modelo,id_os,id_ingeniero) values (nextval('seq_servicio'),'','DK43300058','','43518','','','','','',12,575,701,33,321,1021,2);</v>
      </c>
    </row>
    <row r="2047" customFormat="false" ht="13.8" hidden="false" customHeight="false" outlineLevel="0" collapsed="false">
      <c r="A2047" s="31" t="s">
        <v>23</v>
      </c>
      <c r="B2047" s="31"/>
      <c r="C2047" s="31" t="s">
        <v>717</v>
      </c>
      <c r="D2047" s="31" t="s">
        <v>4415</v>
      </c>
      <c r="E2047" s="31" t="s">
        <v>6128</v>
      </c>
      <c r="F2047" s="32" t="s">
        <v>7988</v>
      </c>
      <c r="G2047" s="32" t="s">
        <v>7993</v>
      </c>
      <c r="H2047" s="33"/>
      <c r="I2047" s="33" t="n">
        <v>43518</v>
      </c>
      <c r="J2047" s="34" t="s">
        <v>7992</v>
      </c>
      <c r="K2047" s="31"/>
      <c r="L2047" s="35"/>
      <c r="M2047" s="36"/>
      <c r="N2047" s="31"/>
      <c r="O2047" s="31"/>
      <c r="P2047" s="31" t="s">
        <v>6964</v>
      </c>
      <c r="Q2047" s="0" t="n">
        <f aca="false">IF(ISNA(VLOOKUP(A2047,calculos!$A$2:$B$20,2,1)),"null",VLOOKUP(A2047,calculos!$A$2:$B$20,2,1))</f>
        <v>12</v>
      </c>
      <c r="R2047" s="0" t="n">
        <f aca="false">IF(ISNA(VLOOKUP(C2047,calculos!$D$2:$E$1218,2,1)),"null",VLOOKUP(C2047,calculos!$D$2:$E$1218,2,1))</f>
        <v>575</v>
      </c>
      <c r="S2047" s="0" t="n">
        <f aca="false">IF(ISNA(VLOOKUP(D2047,calculos!$G$2:$H$1118,2,1)),"null",VLOOKUP(D2047,calculos!$G$2:$H$1118,2,1))</f>
        <v>701</v>
      </c>
      <c r="T2047" s="0" t="n">
        <f aca="false">IF(ISNA(VLOOKUP(E2047,calculos!$J$2:$K$220,2,1)),"null",VLOOKUP(E2047,calculos!$J$2:$K$220,2,1))</f>
        <v>33</v>
      </c>
      <c r="U2047" s="0" t="n">
        <f aca="false">IF(ISNA(VLOOKUP(F2047,calculos!$M$2:$N$658,2,1)),"null",VLOOKUP(F2047,calculos!$M$2:$N$658,2,1))</f>
        <v>321</v>
      </c>
      <c r="V2047" s="0" t="n">
        <f aca="false">IF(ISNA(VLOOKUP(J2047,calculos!$P$2:$Q$1711,2,1)),"null",VLOOKUP(J2047,calculos!$P$2:$Q$1711,2,1))</f>
        <v>1021</v>
      </c>
      <c r="W2047" s="0" t="n">
        <f aca="false">IF(ISNA(VLOOKUP(P2047,calculos!$S$2:$T$58,2,1)),"null",VLOOKUP(P2047,calculos!$S$2:$T$58,2,1))</f>
        <v>2</v>
      </c>
      <c r="X2047" s="9" t="str">
        <f aca="false">$X$1&amp;B2047&amp;"','"&amp;G2047&amp;"','"&amp;H2047&amp;"','"&amp;I2047&amp;"','"&amp;K2047&amp;"','"&amp;L2047&amp;"','"&amp;M2047&amp;"','"&amp;N2047&amp;"','"&amp;O2047&amp;"',"&amp;Q2047&amp;","&amp;R2047&amp;","&amp;S2047&amp;","&amp;T2047&amp;","&amp;U2047&amp;","&amp;V2047&amp;","&amp;W2047&amp;");"</f>
        <v>insert into servicio (id,fecha_entrega,serie,apertura,fecha_instalacion,garantia,mantenimiento,capacitacion,entrega_equipo,visita,id_empresa,id_hospital,id_equipo,id_marca,id_modelo,id_os,id_ingeniero) values (nextval('seq_servicio'),'','DK43300059','','43518','','','','','',12,575,701,33,321,1021,2);</v>
      </c>
    </row>
    <row r="2048" customFormat="false" ht="13.8" hidden="false" customHeight="false" outlineLevel="0" collapsed="false">
      <c r="A2048" s="31" t="s">
        <v>23</v>
      </c>
      <c r="B2048" s="31"/>
      <c r="C2048" s="31" t="s">
        <v>717</v>
      </c>
      <c r="D2048" s="31" t="s">
        <v>4565</v>
      </c>
      <c r="E2048" s="31" t="s">
        <v>771</v>
      </c>
      <c r="F2048" s="32" t="s">
        <v>7371</v>
      </c>
      <c r="G2048" s="32" t="s">
        <v>7994</v>
      </c>
      <c r="H2048" s="33"/>
      <c r="I2048" s="33" t="n">
        <v>43518</v>
      </c>
      <c r="J2048" s="34" t="s">
        <v>7992</v>
      </c>
      <c r="K2048" s="31"/>
      <c r="L2048" s="35"/>
      <c r="M2048" s="36"/>
      <c r="N2048" s="31"/>
      <c r="O2048" s="31"/>
      <c r="P2048" s="31" t="s">
        <v>6964</v>
      </c>
      <c r="Q2048" s="0" t="n">
        <f aca="false">IF(ISNA(VLOOKUP(A2048,calculos!$A$2:$B$20,2,1)),"null",VLOOKUP(A2048,calculos!$A$2:$B$20,2,1))</f>
        <v>12</v>
      </c>
      <c r="R2048" s="0" t="n">
        <f aca="false">IF(ISNA(VLOOKUP(C2048,calculos!$D$2:$E$1218,2,1)),"null",VLOOKUP(C2048,calculos!$D$2:$E$1218,2,1))</f>
        <v>575</v>
      </c>
      <c r="S2048" s="0" t="n">
        <f aca="false">IF(ISNA(VLOOKUP(D2048,calculos!$G$2:$H$1118,2,1)),"null",VLOOKUP(D2048,calculos!$G$2:$H$1118,2,1))</f>
        <v>784</v>
      </c>
      <c r="T2048" s="0" t="n">
        <f aca="false">IF(ISNA(VLOOKUP(E2048,calculos!$J$2:$K$220,2,1)),"null",VLOOKUP(E2048,calculos!$J$2:$K$220,2,1))</f>
        <v>142</v>
      </c>
      <c r="U2048" s="0" t="n">
        <f aca="false">IF(ISNA(VLOOKUP(F2048,calculos!$M$2:$N$658,2,1)),"null",VLOOKUP(F2048,calculos!$M$2:$N$658,2,1))</f>
        <v>398</v>
      </c>
      <c r="V2048" s="0" t="n">
        <f aca="false">IF(ISNA(VLOOKUP(J2048,calculos!$P$2:$Q$1711,2,1)),"null",VLOOKUP(J2048,calculos!$P$2:$Q$1711,2,1))</f>
        <v>1021</v>
      </c>
      <c r="W2048" s="0" t="n">
        <f aca="false">IF(ISNA(VLOOKUP(P2048,calculos!$S$2:$T$58,2,1)),"null",VLOOKUP(P2048,calculos!$S$2:$T$58,2,1))</f>
        <v>2</v>
      </c>
      <c r="X2048" s="9" t="str">
        <f aca="false">$X$1&amp;B2048&amp;"','"&amp;G2048&amp;"','"&amp;H2048&amp;"','"&amp;I2048&amp;"','"&amp;K2048&amp;"','"&amp;L2048&amp;"','"&amp;M2048&amp;"','"&amp;N2048&amp;"','"&amp;O2048&amp;"',"&amp;Q2048&amp;","&amp;R2048&amp;","&amp;S2048&amp;","&amp;T2048&amp;","&amp;U2048&amp;","&amp;V2048&amp;","&amp;W2048&amp;");"</f>
        <v>insert into servicio (id,fecha_entrega,serie,apertura,fecha_instalacion,garantia,mantenimiento,capacitacion,entrega_equipo,visita,id_empresa,id_hospital,id_equipo,id_marca,id_modelo,id_os,id_ingeniero) values (nextval('seq_servicio'),'','DE671E1378','','43518','','','','','',12,575,784,142,398,1021,2);</v>
      </c>
    </row>
    <row r="2049" customFormat="false" ht="13.8" hidden="false" customHeight="false" outlineLevel="0" collapsed="false">
      <c r="A2049" s="31" t="s">
        <v>23</v>
      </c>
      <c r="B2049" s="31"/>
      <c r="C2049" s="31" t="s">
        <v>717</v>
      </c>
      <c r="D2049" s="31" t="s">
        <v>4565</v>
      </c>
      <c r="E2049" s="31" t="s">
        <v>771</v>
      </c>
      <c r="F2049" s="32" t="s">
        <v>7371</v>
      </c>
      <c r="G2049" s="32" t="s">
        <v>7995</v>
      </c>
      <c r="H2049" s="33"/>
      <c r="I2049" s="33" t="n">
        <v>43518</v>
      </c>
      <c r="J2049" s="34" t="s">
        <v>7992</v>
      </c>
      <c r="K2049" s="31"/>
      <c r="L2049" s="35"/>
      <c r="M2049" s="36"/>
      <c r="N2049" s="31"/>
      <c r="O2049" s="31"/>
      <c r="P2049" s="31" t="s">
        <v>6964</v>
      </c>
      <c r="Q2049" s="0" t="n">
        <f aca="false">IF(ISNA(VLOOKUP(A2049,calculos!$A$2:$B$20,2,1)),"null",VLOOKUP(A2049,calculos!$A$2:$B$20,2,1))</f>
        <v>12</v>
      </c>
      <c r="R2049" s="0" t="n">
        <f aca="false">IF(ISNA(VLOOKUP(C2049,calculos!$D$2:$E$1218,2,1)),"null",VLOOKUP(C2049,calculos!$D$2:$E$1218,2,1))</f>
        <v>575</v>
      </c>
      <c r="S2049" s="0" t="n">
        <f aca="false">IF(ISNA(VLOOKUP(D2049,calculos!$G$2:$H$1118,2,1)),"null",VLOOKUP(D2049,calculos!$G$2:$H$1118,2,1))</f>
        <v>784</v>
      </c>
      <c r="T2049" s="0" t="n">
        <f aca="false">IF(ISNA(VLOOKUP(E2049,calculos!$J$2:$K$220,2,1)),"null",VLOOKUP(E2049,calculos!$J$2:$K$220,2,1))</f>
        <v>142</v>
      </c>
      <c r="U2049" s="0" t="n">
        <f aca="false">IF(ISNA(VLOOKUP(F2049,calculos!$M$2:$N$658,2,1)),"null",VLOOKUP(F2049,calculos!$M$2:$N$658,2,1))</f>
        <v>398</v>
      </c>
      <c r="V2049" s="0" t="n">
        <f aca="false">IF(ISNA(VLOOKUP(J2049,calculos!$P$2:$Q$1711,2,1)),"null",VLOOKUP(J2049,calculos!$P$2:$Q$1711,2,1))</f>
        <v>1021</v>
      </c>
      <c r="W2049" s="0" t="n">
        <f aca="false">IF(ISNA(VLOOKUP(P2049,calculos!$S$2:$T$58,2,1)),"null",VLOOKUP(P2049,calculos!$S$2:$T$58,2,1))</f>
        <v>2</v>
      </c>
      <c r="X2049" s="9" t="str">
        <f aca="false">$X$1&amp;B2049&amp;"','"&amp;G2049&amp;"','"&amp;H2049&amp;"','"&amp;I2049&amp;"','"&amp;K2049&amp;"','"&amp;L2049&amp;"','"&amp;M2049&amp;"','"&amp;N2049&amp;"','"&amp;O2049&amp;"',"&amp;Q2049&amp;","&amp;R2049&amp;","&amp;S2049&amp;","&amp;T2049&amp;","&amp;U2049&amp;","&amp;V2049&amp;","&amp;W2049&amp;");"</f>
        <v>insert into servicio (id,fecha_entrega,serie,apertura,fecha_instalacion,garantia,mantenimiento,capacitacion,entrega_equipo,visita,id_empresa,id_hospital,id_equipo,id_marca,id_modelo,id_os,id_ingeniero) values (nextval('seq_servicio'),'','DE671E1381','','43518','','','','','',12,575,784,142,398,1021,2);</v>
      </c>
    </row>
    <row r="2050" customFormat="false" ht="13.8" hidden="false" customHeight="false" outlineLevel="0" collapsed="false">
      <c r="A2050" s="31" t="s">
        <v>23</v>
      </c>
      <c r="B2050" s="31"/>
      <c r="C2050" s="31" t="s">
        <v>7499</v>
      </c>
      <c r="D2050" s="31" t="s">
        <v>7996</v>
      </c>
      <c r="E2050" s="31" t="s">
        <v>7997</v>
      </c>
      <c r="F2050" s="32" t="s">
        <v>7998</v>
      </c>
      <c r="G2050" s="32" t="s">
        <v>7999</v>
      </c>
      <c r="H2050" s="33"/>
      <c r="I2050" s="33" t="n">
        <v>43518</v>
      </c>
      <c r="J2050" s="34" t="s">
        <v>8000</v>
      </c>
      <c r="K2050" s="31"/>
      <c r="L2050" s="35"/>
      <c r="M2050" s="36" t="n">
        <v>43518</v>
      </c>
      <c r="N2050" s="31"/>
      <c r="O2050" s="31"/>
      <c r="P2050" s="31" t="s">
        <v>7193</v>
      </c>
      <c r="Q2050" s="0" t="n">
        <f aca="false">IF(ISNA(VLOOKUP(A2050,calculos!$A$2:$B$20,2,1)),"null",VLOOKUP(A2050,calculos!$A$2:$B$20,2,1))</f>
        <v>12</v>
      </c>
      <c r="R2050" s="0" t="n">
        <f aca="false">IF(ISNA(VLOOKUP(C2050,calculos!$D$2:$E$1218,2,1)),"null",VLOOKUP(C2050,calculos!$D$2:$E$1218,2,1))</f>
        <v>39</v>
      </c>
      <c r="S2050" s="0" t="n">
        <f aca="false">IF(ISNA(VLOOKUP(D2050,calculos!$G$2:$H$1118,2,1)),"null",VLOOKUP(D2050,calculos!$G$2:$H$1118,2,1))</f>
        <v>996</v>
      </c>
      <c r="T2050" s="0" t="n">
        <f aca="false">IF(ISNA(VLOOKUP(E2050,calculos!$J$2:$K$220,2,1)),"null",VLOOKUP(E2050,calculos!$J$2:$K$220,2,1))</f>
        <v>123</v>
      </c>
      <c r="U2050" s="0" t="n">
        <f aca="false">IF(ISNA(VLOOKUP(F2050,calculos!$M$2:$N$658,2,1)),"null",VLOOKUP(F2050,calculos!$M$2:$N$658,2,1))</f>
        <v>353</v>
      </c>
      <c r="V2050" s="0" t="n">
        <f aca="false">IF(ISNA(VLOOKUP(J2050,calculos!$P$2:$Q$1711,2,1)),"null",VLOOKUP(J2050,calculos!$P$2:$Q$1711,2,1))</f>
        <v>950</v>
      </c>
      <c r="W2050" s="0" t="n">
        <f aca="false">IF(ISNA(VLOOKUP(P2050,calculos!$S$2:$T$58,2,1)),"null",VLOOKUP(P2050,calculos!$S$2:$T$58,2,1))</f>
        <v>39</v>
      </c>
      <c r="X2050" s="9" t="str">
        <f aca="false">$X$1&amp;B2050&amp;"','"&amp;G2050&amp;"','"&amp;H2050&amp;"','"&amp;I2050&amp;"','"&amp;K2050&amp;"','"&amp;L2050&amp;"','"&amp;M2050&amp;"','"&amp;N2050&amp;"','"&amp;O2050&amp;"',"&amp;Q2050&amp;","&amp;R2050&amp;","&amp;S2050&amp;","&amp;T2050&amp;","&amp;U2050&amp;","&amp;V2050&amp;","&amp;W2050&amp;");"</f>
        <v>insert into servicio (id,fecha_entrega,serie,apertura,fecha_instalacion,garantia,mantenimiento,capacitacion,entrega_equipo,visita,id_empresa,id_hospital,id_equipo,id_marca,id_modelo,id_os,id_ingeniero) values (nextval('seq_servicio'),'','LG10X18-A430','','43518','','','43518','','',12,39,996,123,353,950,39);</v>
      </c>
    </row>
    <row r="2051" customFormat="false" ht="13.8" hidden="false" customHeight="false" outlineLevel="0" collapsed="false">
      <c r="A2051" s="31" t="s">
        <v>23</v>
      </c>
      <c r="B2051" s="31"/>
      <c r="C2051" s="31" t="s">
        <v>7499</v>
      </c>
      <c r="D2051" s="31" t="s">
        <v>7996</v>
      </c>
      <c r="E2051" s="31" t="s">
        <v>7997</v>
      </c>
      <c r="F2051" s="32" t="s">
        <v>7998</v>
      </c>
      <c r="G2051" s="32" t="s">
        <v>8001</v>
      </c>
      <c r="H2051" s="33"/>
      <c r="I2051" s="33" t="n">
        <v>43518</v>
      </c>
      <c r="J2051" s="34" t="s">
        <v>8000</v>
      </c>
      <c r="K2051" s="31"/>
      <c r="L2051" s="35"/>
      <c r="M2051" s="36" t="n">
        <v>43518</v>
      </c>
      <c r="N2051" s="31"/>
      <c r="O2051" s="31"/>
      <c r="P2051" s="31" t="s">
        <v>7193</v>
      </c>
      <c r="Q2051" s="0" t="n">
        <f aca="false">IF(ISNA(VLOOKUP(A2051,calculos!$A$2:$B$20,2,1)),"null",VLOOKUP(A2051,calculos!$A$2:$B$20,2,1))</f>
        <v>12</v>
      </c>
      <c r="R2051" s="0" t="n">
        <f aca="false">IF(ISNA(VLOOKUP(C2051,calculos!$D$2:$E$1218,2,1)),"null",VLOOKUP(C2051,calculos!$D$2:$E$1218,2,1))</f>
        <v>39</v>
      </c>
      <c r="S2051" s="0" t="n">
        <f aca="false">IF(ISNA(VLOOKUP(D2051,calculos!$G$2:$H$1118,2,1)),"null",VLOOKUP(D2051,calculos!$G$2:$H$1118,2,1))</f>
        <v>996</v>
      </c>
      <c r="T2051" s="0" t="n">
        <f aca="false">IF(ISNA(VLOOKUP(E2051,calculos!$J$2:$K$220,2,1)),"null",VLOOKUP(E2051,calculos!$J$2:$K$220,2,1))</f>
        <v>123</v>
      </c>
      <c r="U2051" s="0" t="n">
        <f aca="false">IF(ISNA(VLOOKUP(F2051,calculos!$M$2:$N$658,2,1)),"null",VLOOKUP(F2051,calculos!$M$2:$N$658,2,1))</f>
        <v>353</v>
      </c>
      <c r="V2051" s="0" t="n">
        <f aca="false">IF(ISNA(VLOOKUP(J2051,calculos!$P$2:$Q$1711,2,1)),"null",VLOOKUP(J2051,calculos!$P$2:$Q$1711,2,1))</f>
        <v>950</v>
      </c>
      <c r="W2051" s="0" t="n">
        <f aca="false">IF(ISNA(VLOOKUP(P2051,calculos!$S$2:$T$58,2,1)),"null",VLOOKUP(P2051,calculos!$S$2:$T$58,2,1))</f>
        <v>39</v>
      </c>
      <c r="X2051" s="9" t="str">
        <f aca="false">$X$1&amp;B2051&amp;"','"&amp;G2051&amp;"','"&amp;H2051&amp;"','"&amp;I2051&amp;"','"&amp;K2051&amp;"','"&amp;L2051&amp;"','"&amp;M2051&amp;"','"&amp;N2051&amp;"','"&amp;O2051&amp;"',"&amp;Q2051&amp;","&amp;R2051&amp;","&amp;S2051&amp;","&amp;T2051&amp;","&amp;U2051&amp;","&amp;V2051&amp;","&amp;W2051&amp;");"</f>
        <v>insert into servicio (id,fecha_entrega,serie,apertura,fecha_instalacion,garantia,mantenimiento,capacitacion,entrega_equipo,visita,id_empresa,id_hospital,id_equipo,id_marca,id_modelo,id_os,id_ingeniero) values (nextval('seq_servicio'),'','LG10X18-A431','','43518','','','43518','','',12,39,996,123,353,950,39);</v>
      </c>
    </row>
    <row r="2052" customFormat="false" ht="13.8" hidden="false" customHeight="false" outlineLevel="0" collapsed="false">
      <c r="A2052" s="31" t="s">
        <v>23</v>
      </c>
      <c r="B2052" s="31"/>
      <c r="C2052" s="31" t="s">
        <v>7499</v>
      </c>
      <c r="D2052" s="31" t="s">
        <v>8002</v>
      </c>
      <c r="E2052" s="31" t="s">
        <v>7997</v>
      </c>
      <c r="F2052" s="32" t="s">
        <v>8003</v>
      </c>
      <c r="G2052" s="32" t="s">
        <v>8004</v>
      </c>
      <c r="H2052" s="33"/>
      <c r="I2052" s="33" t="n">
        <v>43518</v>
      </c>
      <c r="J2052" s="34" t="s">
        <v>7203</v>
      </c>
      <c r="K2052" s="31"/>
      <c r="L2052" s="35"/>
      <c r="M2052" s="36" t="n">
        <v>43518</v>
      </c>
      <c r="N2052" s="31"/>
      <c r="O2052" s="31"/>
      <c r="P2052" s="31" t="s">
        <v>7193</v>
      </c>
      <c r="Q2052" s="0" t="n">
        <f aca="false">IF(ISNA(VLOOKUP(A2052,calculos!$A$2:$B$20,2,1)),"null",VLOOKUP(A2052,calculos!$A$2:$B$20,2,1))</f>
        <v>12</v>
      </c>
      <c r="R2052" s="0" t="n">
        <f aca="false">IF(ISNA(VLOOKUP(C2052,calculos!$D$2:$E$1218,2,1)),"null",VLOOKUP(C2052,calculos!$D$2:$E$1218,2,1))</f>
        <v>39</v>
      </c>
      <c r="S2052" s="0" t="n">
        <f aca="false">IF(ISNA(VLOOKUP(D2052,calculos!$G$2:$H$1118,2,1)),"null",VLOOKUP(D2052,calculos!$G$2:$H$1118,2,1))</f>
        <v>135</v>
      </c>
      <c r="T2052" s="0" t="n">
        <f aca="false">IF(ISNA(VLOOKUP(E2052,calculos!$J$2:$K$220,2,1)),"null",VLOOKUP(E2052,calculos!$J$2:$K$220,2,1))</f>
        <v>123</v>
      </c>
      <c r="U2052" s="0" t="n">
        <f aca="false">IF(ISNA(VLOOKUP(F2052,calculos!$M$2:$N$658,2,1)),"null",VLOOKUP(F2052,calculos!$M$2:$N$658,2,1))</f>
        <v>279</v>
      </c>
      <c r="V2052" s="0" t="n">
        <f aca="false">IF(ISNA(VLOOKUP(J2052,calculos!$P$2:$Q$1711,2,1)),"null",VLOOKUP(J2052,calculos!$P$2:$Q$1711,2,1))</f>
        <v>951</v>
      </c>
      <c r="W2052" s="0" t="n">
        <f aca="false">IF(ISNA(VLOOKUP(P2052,calculos!$S$2:$T$58,2,1)),"null",VLOOKUP(P2052,calculos!$S$2:$T$58,2,1))</f>
        <v>39</v>
      </c>
      <c r="X2052" s="9" t="str">
        <f aca="false">$X$1&amp;B2052&amp;"','"&amp;G2052&amp;"','"&amp;H2052&amp;"','"&amp;I2052&amp;"','"&amp;K2052&amp;"','"&amp;L2052&amp;"','"&amp;M2052&amp;"','"&amp;N2052&amp;"','"&amp;O2052&amp;"',"&amp;Q2052&amp;","&amp;R2052&amp;","&amp;S2052&amp;","&amp;T2052&amp;","&amp;U2052&amp;","&amp;V2052&amp;","&amp;W2052&amp;");"</f>
        <v>insert into servicio (id,fecha_entrega,serie,apertura,fecha_instalacion,garantia,mantenimiento,capacitacion,entrega_equipo,visita,id_empresa,id_hospital,id_equipo,id_marca,id_modelo,id_os,id_ingeniero) values (nextval('seq_servicio'),'','12-4 M0054A','','43518','','','43518','','',12,39,135,123,279,951,39);</v>
      </c>
    </row>
    <row r="2053" customFormat="false" ht="13.8" hidden="false" customHeight="false" outlineLevel="0" collapsed="false">
      <c r="A2053" s="31" t="s">
        <v>23</v>
      </c>
      <c r="B2053" s="31"/>
      <c r="C2053" s="31" t="s">
        <v>7499</v>
      </c>
      <c r="D2053" s="31" t="s">
        <v>8005</v>
      </c>
      <c r="E2053" s="31" t="s">
        <v>8006</v>
      </c>
      <c r="F2053" s="32" t="s">
        <v>8007</v>
      </c>
      <c r="G2053" s="32" t="s">
        <v>8008</v>
      </c>
      <c r="H2053" s="33"/>
      <c r="I2053" s="33" t="n">
        <v>43518</v>
      </c>
      <c r="J2053" s="34" t="s">
        <v>7205</v>
      </c>
      <c r="K2053" s="31"/>
      <c r="L2053" s="35"/>
      <c r="M2053" s="36" t="n">
        <v>43518</v>
      </c>
      <c r="N2053" s="31"/>
      <c r="O2053" s="31"/>
      <c r="P2053" s="31" t="s">
        <v>7193</v>
      </c>
      <c r="Q2053" s="0" t="n">
        <f aca="false">IF(ISNA(VLOOKUP(A2053,calculos!$A$2:$B$20,2,1)),"null",VLOOKUP(A2053,calculos!$A$2:$B$20,2,1))</f>
        <v>12</v>
      </c>
      <c r="R2053" s="0" t="n">
        <f aca="false">IF(ISNA(VLOOKUP(C2053,calculos!$D$2:$E$1218,2,1)),"null",VLOOKUP(C2053,calculos!$D$2:$E$1218,2,1))</f>
        <v>39</v>
      </c>
      <c r="S2053" s="0" t="n">
        <f aca="false">IF(ISNA(VLOOKUP(D2053,calculos!$G$2:$H$1118,2,1)),"null",VLOOKUP(D2053,calculos!$G$2:$H$1118,2,1))</f>
        <v>657</v>
      </c>
      <c r="T2053" s="0" t="n">
        <f aca="false">IF(ISNA(VLOOKUP(E2053,calculos!$J$2:$K$220,2,1)),"null",VLOOKUP(E2053,calculos!$J$2:$K$220,2,1))</f>
        <v>11</v>
      </c>
      <c r="U2053" s="0" t="n">
        <f aca="false">IF(ISNA(VLOOKUP(F2053,calculos!$M$2:$N$658,2,1)),"null",VLOOKUP(F2053,calculos!$M$2:$N$658,2,1))</f>
        <v>379</v>
      </c>
      <c r="V2053" s="0" t="n">
        <f aca="false">IF(ISNA(VLOOKUP(J2053,calculos!$P$2:$Q$1711,2,1)),"null",VLOOKUP(J2053,calculos!$P$2:$Q$1711,2,1))</f>
        <v>952</v>
      </c>
      <c r="W2053" s="0" t="n">
        <f aca="false">IF(ISNA(VLOOKUP(P2053,calculos!$S$2:$T$58,2,1)),"null",VLOOKUP(P2053,calculos!$S$2:$T$58,2,1))</f>
        <v>39</v>
      </c>
      <c r="X2053" s="9" t="str">
        <f aca="false">$X$1&amp;B2053&amp;"','"&amp;G2053&amp;"','"&amp;H2053&amp;"','"&amp;I2053&amp;"','"&amp;K2053&amp;"','"&amp;L2053&amp;"','"&amp;M2053&amp;"','"&amp;N2053&amp;"','"&amp;O2053&amp;"',"&amp;Q2053&amp;","&amp;R2053&amp;","&amp;S2053&amp;","&amp;T2053&amp;","&amp;U2053&amp;","&amp;V2053&amp;","&amp;W2053&amp;");"</f>
        <v>insert into servicio (id,fecha_entrega,serie,apertura,fecha_instalacion,garantia,mantenimiento,capacitacion,entrega_equipo,visita,id_empresa,id_hospital,id_equipo,id_marca,id_modelo,id_os,id_ingeniero) values (nextval('seq_servicio'),'','A000025685','','43518','','','43518','','',12,39,657,11,379,952,39);</v>
      </c>
    </row>
    <row r="2054" customFormat="false" ht="13.8" hidden="false" customHeight="false" outlineLevel="0" collapsed="false">
      <c r="A2054" s="31" t="s">
        <v>23</v>
      </c>
      <c r="B2054" s="31"/>
      <c r="C2054" s="31" t="s">
        <v>7499</v>
      </c>
      <c r="D2054" s="31" t="s">
        <v>8009</v>
      </c>
      <c r="E2054" s="31" t="s">
        <v>8010</v>
      </c>
      <c r="F2054" s="32" t="s">
        <v>8011</v>
      </c>
      <c r="G2054" s="32" t="s">
        <v>8012</v>
      </c>
      <c r="H2054" s="33"/>
      <c r="I2054" s="33" t="n">
        <v>43518</v>
      </c>
      <c r="J2054" s="34" t="s">
        <v>8013</v>
      </c>
      <c r="K2054" s="31"/>
      <c r="L2054" s="35"/>
      <c r="M2054" s="36" t="n">
        <v>43518</v>
      </c>
      <c r="N2054" s="31"/>
      <c r="O2054" s="31"/>
      <c r="P2054" s="31" t="s">
        <v>7193</v>
      </c>
      <c r="Q2054" s="0" t="n">
        <f aca="false">IF(ISNA(VLOOKUP(A2054,calculos!$A$2:$B$20,2,1)),"null",VLOOKUP(A2054,calculos!$A$2:$B$20,2,1))</f>
        <v>12</v>
      </c>
      <c r="R2054" s="0" t="n">
        <f aca="false">IF(ISNA(VLOOKUP(C2054,calculos!$D$2:$E$1218,2,1)),"null",VLOOKUP(C2054,calculos!$D$2:$E$1218,2,1))</f>
        <v>39</v>
      </c>
      <c r="S2054" s="0" t="n">
        <f aca="false">IF(ISNA(VLOOKUP(D2054,calculos!$G$2:$H$1118,2,1)),"null",VLOOKUP(D2054,calculos!$G$2:$H$1118,2,1))</f>
        <v>365</v>
      </c>
      <c r="T2054" s="0" t="n">
        <f aca="false">IF(ISNA(VLOOKUP(E2054,calculos!$J$2:$K$220,2,1)),"null",VLOOKUP(E2054,calculos!$J$2:$K$220,2,1))</f>
        <v>24</v>
      </c>
      <c r="U2054" s="0" t="n">
        <f aca="false">IF(ISNA(VLOOKUP(F2054,calculos!$M$2:$N$658,2,1)),"null",VLOOKUP(F2054,calculos!$M$2:$N$658,2,1))</f>
        <v>318</v>
      </c>
      <c r="V2054" s="0" t="n">
        <f aca="false">IF(ISNA(VLOOKUP(J2054,calculos!$P$2:$Q$1711,2,1)),"null",VLOOKUP(J2054,calculos!$P$2:$Q$1711,2,1))</f>
        <v>974</v>
      </c>
      <c r="W2054" s="0" t="n">
        <f aca="false">IF(ISNA(VLOOKUP(P2054,calculos!$S$2:$T$58,2,1)),"null",VLOOKUP(P2054,calculos!$S$2:$T$58,2,1))</f>
        <v>39</v>
      </c>
      <c r="X2054" s="9" t="str">
        <f aca="false">$X$1&amp;B2054&amp;"','"&amp;G2054&amp;"','"&amp;H2054&amp;"','"&amp;I2054&amp;"','"&amp;K2054&amp;"','"&amp;L2054&amp;"','"&amp;M2054&amp;"','"&amp;N2054&amp;"','"&amp;O2054&amp;"',"&amp;Q2054&amp;","&amp;R2054&amp;","&amp;S2054&amp;","&amp;T2054&amp;","&amp;U2054&amp;","&amp;V2054&amp;","&amp;W2054&amp;");"</f>
        <v>insert into servicio (id,fecha_entrega,serie,apertura,fecha_instalacion,garantia,mantenimiento,capacitacion,entrega_equipo,visita,id_empresa,id_hospital,id_equipo,id_marca,id_modelo,id_os,id_ingeniero) values (nextval('seq_servicio'),'','T13409','','43518','','','43518','','',12,39,365,24,318,974,39);</v>
      </c>
    </row>
    <row r="2055" customFormat="false" ht="13.8" hidden="false" customHeight="false" outlineLevel="0" collapsed="false">
      <c r="A2055" s="31" t="s">
        <v>23</v>
      </c>
      <c r="B2055" s="31"/>
      <c r="C2055" s="31" t="s">
        <v>7499</v>
      </c>
      <c r="D2055" s="31" t="s">
        <v>8009</v>
      </c>
      <c r="E2055" s="31" t="s">
        <v>8010</v>
      </c>
      <c r="F2055" s="32" t="s">
        <v>8011</v>
      </c>
      <c r="G2055" s="32" t="s">
        <v>8014</v>
      </c>
      <c r="H2055" s="33"/>
      <c r="I2055" s="33" t="n">
        <v>43518</v>
      </c>
      <c r="J2055" s="34" t="s">
        <v>8013</v>
      </c>
      <c r="K2055" s="31"/>
      <c r="L2055" s="35"/>
      <c r="M2055" s="36" t="n">
        <v>43518</v>
      </c>
      <c r="N2055" s="31"/>
      <c r="O2055" s="31"/>
      <c r="P2055" s="31" t="s">
        <v>7193</v>
      </c>
      <c r="Q2055" s="0" t="n">
        <f aca="false">IF(ISNA(VLOOKUP(A2055,calculos!$A$2:$B$20,2,1)),"null",VLOOKUP(A2055,calculos!$A$2:$B$20,2,1))</f>
        <v>12</v>
      </c>
      <c r="R2055" s="0" t="n">
        <f aca="false">IF(ISNA(VLOOKUP(C2055,calculos!$D$2:$E$1218,2,1)),"null",VLOOKUP(C2055,calculos!$D$2:$E$1218,2,1))</f>
        <v>39</v>
      </c>
      <c r="S2055" s="0" t="n">
        <f aca="false">IF(ISNA(VLOOKUP(D2055,calculos!$G$2:$H$1118,2,1)),"null",VLOOKUP(D2055,calculos!$G$2:$H$1118,2,1))</f>
        <v>365</v>
      </c>
      <c r="T2055" s="0" t="n">
        <f aca="false">IF(ISNA(VLOOKUP(E2055,calculos!$J$2:$K$220,2,1)),"null",VLOOKUP(E2055,calculos!$J$2:$K$220,2,1))</f>
        <v>24</v>
      </c>
      <c r="U2055" s="0" t="n">
        <f aca="false">IF(ISNA(VLOOKUP(F2055,calculos!$M$2:$N$658,2,1)),"null",VLOOKUP(F2055,calculos!$M$2:$N$658,2,1))</f>
        <v>318</v>
      </c>
      <c r="V2055" s="0" t="n">
        <f aca="false">IF(ISNA(VLOOKUP(J2055,calculos!$P$2:$Q$1711,2,1)),"null",VLOOKUP(J2055,calculos!$P$2:$Q$1711,2,1))</f>
        <v>974</v>
      </c>
      <c r="W2055" s="0" t="n">
        <f aca="false">IF(ISNA(VLOOKUP(P2055,calculos!$S$2:$T$58,2,1)),"null",VLOOKUP(P2055,calculos!$S$2:$T$58,2,1))</f>
        <v>39</v>
      </c>
      <c r="X2055" s="9" t="str">
        <f aca="false">$X$1&amp;B2055&amp;"','"&amp;G2055&amp;"','"&amp;H2055&amp;"','"&amp;I2055&amp;"','"&amp;K2055&amp;"','"&amp;L2055&amp;"','"&amp;M2055&amp;"','"&amp;N2055&amp;"','"&amp;O2055&amp;"',"&amp;Q2055&amp;","&amp;R2055&amp;","&amp;S2055&amp;","&amp;T2055&amp;","&amp;U2055&amp;","&amp;V2055&amp;","&amp;W2055&amp;");"</f>
        <v>insert into servicio (id,fecha_entrega,serie,apertura,fecha_instalacion,garantia,mantenimiento,capacitacion,entrega_equipo,visita,id_empresa,id_hospital,id_equipo,id_marca,id_modelo,id_os,id_ingeniero) values (nextval('seq_servicio'),'','T13565','','43518','','','43518','','',12,39,365,24,318,974,39);</v>
      </c>
    </row>
    <row r="2056" customFormat="false" ht="13.8" hidden="false" customHeight="false" outlineLevel="0" collapsed="false">
      <c r="A2056" s="31" t="s">
        <v>23</v>
      </c>
      <c r="B2056" s="31"/>
      <c r="C2056" s="31" t="s">
        <v>7499</v>
      </c>
      <c r="D2056" s="31" t="s">
        <v>8009</v>
      </c>
      <c r="E2056" s="31" t="s">
        <v>8010</v>
      </c>
      <c r="F2056" s="32" t="s">
        <v>8011</v>
      </c>
      <c r="G2056" s="32" t="s">
        <v>8015</v>
      </c>
      <c r="H2056" s="33"/>
      <c r="I2056" s="33" t="n">
        <v>43518</v>
      </c>
      <c r="J2056" s="34" t="s">
        <v>8013</v>
      </c>
      <c r="K2056" s="31"/>
      <c r="L2056" s="35"/>
      <c r="M2056" s="36" t="n">
        <v>43518</v>
      </c>
      <c r="N2056" s="31"/>
      <c r="O2056" s="31"/>
      <c r="P2056" s="31" t="s">
        <v>7193</v>
      </c>
      <c r="Q2056" s="0" t="n">
        <f aca="false">IF(ISNA(VLOOKUP(A2056,calculos!$A$2:$B$20,2,1)),"null",VLOOKUP(A2056,calculos!$A$2:$B$20,2,1))</f>
        <v>12</v>
      </c>
      <c r="R2056" s="0" t="n">
        <f aca="false">IF(ISNA(VLOOKUP(C2056,calculos!$D$2:$E$1218,2,1)),"null",VLOOKUP(C2056,calculos!$D$2:$E$1218,2,1))</f>
        <v>39</v>
      </c>
      <c r="S2056" s="0" t="n">
        <f aca="false">IF(ISNA(VLOOKUP(D2056,calculos!$G$2:$H$1118,2,1)),"null",VLOOKUP(D2056,calculos!$G$2:$H$1118,2,1))</f>
        <v>365</v>
      </c>
      <c r="T2056" s="0" t="n">
        <f aca="false">IF(ISNA(VLOOKUP(E2056,calculos!$J$2:$K$220,2,1)),"null",VLOOKUP(E2056,calculos!$J$2:$K$220,2,1))</f>
        <v>24</v>
      </c>
      <c r="U2056" s="0" t="n">
        <f aca="false">IF(ISNA(VLOOKUP(F2056,calculos!$M$2:$N$658,2,1)),"null",VLOOKUP(F2056,calculos!$M$2:$N$658,2,1))</f>
        <v>318</v>
      </c>
      <c r="V2056" s="0" t="n">
        <f aca="false">IF(ISNA(VLOOKUP(J2056,calculos!$P$2:$Q$1711,2,1)),"null",VLOOKUP(J2056,calculos!$P$2:$Q$1711,2,1))</f>
        <v>974</v>
      </c>
      <c r="W2056" s="0" t="n">
        <f aca="false">IF(ISNA(VLOOKUP(P2056,calculos!$S$2:$T$58,2,1)),"null",VLOOKUP(P2056,calculos!$S$2:$T$58,2,1))</f>
        <v>39</v>
      </c>
      <c r="X2056" s="9" t="str">
        <f aca="false">$X$1&amp;B2056&amp;"','"&amp;G2056&amp;"','"&amp;H2056&amp;"','"&amp;I2056&amp;"','"&amp;K2056&amp;"','"&amp;L2056&amp;"','"&amp;M2056&amp;"','"&amp;N2056&amp;"','"&amp;O2056&amp;"',"&amp;Q2056&amp;","&amp;R2056&amp;","&amp;S2056&amp;","&amp;T2056&amp;","&amp;U2056&amp;","&amp;V2056&amp;","&amp;W2056&amp;");"</f>
        <v>insert into servicio (id,fecha_entrega,serie,apertura,fecha_instalacion,garantia,mantenimiento,capacitacion,entrega_equipo,visita,id_empresa,id_hospital,id_equipo,id_marca,id_modelo,id_os,id_ingeniero) values (nextval('seq_servicio'),'','T13579','','43518','','','43518','','',12,39,365,24,318,974,39);</v>
      </c>
    </row>
    <row r="2057" customFormat="false" ht="13.8" hidden="false" customHeight="false" outlineLevel="0" collapsed="false">
      <c r="A2057" s="31" t="s">
        <v>23</v>
      </c>
      <c r="B2057" s="31"/>
      <c r="C2057" s="31" t="s">
        <v>7499</v>
      </c>
      <c r="D2057" s="31" t="s">
        <v>8009</v>
      </c>
      <c r="E2057" s="31" t="s">
        <v>8010</v>
      </c>
      <c r="F2057" s="32" t="s">
        <v>8011</v>
      </c>
      <c r="G2057" s="32" t="s">
        <v>8016</v>
      </c>
      <c r="H2057" s="33"/>
      <c r="I2057" s="33" t="n">
        <v>43518</v>
      </c>
      <c r="J2057" s="34" t="s">
        <v>8013</v>
      </c>
      <c r="K2057" s="31"/>
      <c r="L2057" s="35"/>
      <c r="M2057" s="36" t="n">
        <v>43518</v>
      </c>
      <c r="N2057" s="31"/>
      <c r="O2057" s="31"/>
      <c r="P2057" s="31" t="s">
        <v>7193</v>
      </c>
      <c r="Q2057" s="0" t="n">
        <f aca="false">IF(ISNA(VLOOKUP(A2057,calculos!$A$2:$B$20,2,1)),"null",VLOOKUP(A2057,calculos!$A$2:$B$20,2,1))</f>
        <v>12</v>
      </c>
      <c r="R2057" s="0" t="n">
        <f aca="false">IF(ISNA(VLOOKUP(C2057,calculos!$D$2:$E$1218,2,1)),"null",VLOOKUP(C2057,calculos!$D$2:$E$1218,2,1))</f>
        <v>39</v>
      </c>
      <c r="S2057" s="0" t="n">
        <f aca="false">IF(ISNA(VLOOKUP(D2057,calculos!$G$2:$H$1118,2,1)),"null",VLOOKUP(D2057,calculos!$G$2:$H$1118,2,1))</f>
        <v>365</v>
      </c>
      <c r="T2057" s="0" t="n">
        <f aca="false">IF(ISNA(VLOOKUP(E2057,calculos!$J$2:$K$220,2,1)),"null",VLOOKUP(E2057,calculos!$J$2:$K$220,2,1))</f>
        <v>24</v>
      </c>
      <c r="U2057" s="0" t="n">
        <f aca="false">IF(ISNA(VLOOKUP(F2057,calculos!$M$2:$N$658,2,1)),"null",VLOOKUP(F2057,calculos!$M$2:$N$658,2,1))</f>
        <v>318</v>
      </c>
      <c r="V2057" s="0" t="n">
        <f aca="false">IF(ISNA(VLOOKUP(J2057,calculos!$P$2:$Q$1711,2,1)),"null",VLOOKUP(J2057,calculos!$P$2:$Q$1711,2,1))</f>
        <v>974</v>
      </c>
      <c r="W2057" s="0" t="n">
        <f aca="false">IF(ISNA(VLOOKUP(P2057,calculos!$S$2:$T$58,2,1)),"null",VLOOKUP(P2057,calculos!$S$2:$T$58,2,1))</f>
        <v>39</v>
      </c>
      <c r="X2057" s="9" t="str">
        <f aca="false">$X$1&amp;B2057&amp;"','"&amp;G2057&amp;"','"&amp;H2057&amp;"','"&amp;I2057&amp;"','"&amp;K2057&amp;"','"&amp;L2057&amp;"','"&amp;M2057&amp;"','"&amp;N2057&amp;"','"&amp;O2057&amp;"',"&amp;Q2057&amp;","&amp;R2057&amp;","&amp;S2057&amp;","&amp;T2057&amp;","&amp;U2057&amp;","&amp;V2057&amp;","&amp;W2057&amp;");"</f>
        <v>insert into servicio (id,fecha_entrega,serie,apertura,fecha_instalacion,garantia,mantenimiento,capacitacion,entrega_equipo,visita,id_empresa,id_hospital,id_equipo,id_marca,id_modelo,id_os,id_ingeniero) values (nextval('seq_servicio'),'','T13667','','43518','','','43518','','',12,39,365,24,318,974,39);</v>
      </c>
    </row>
    <row r="2058" customFormat="false" ht="13.8" hidden="false" customHeight="false" outlineLevel="0" collapsed="false">
      <c r="A2058" s="31" t="s">
        <v>23</v>
      </c>
      <c r="B2058" s="31"/>
      <c r="C2058" s="31" t="s">
        <v>7499</v>
      </c>
      <c r="D2058" s="31" t="s">
        <v>8009</v>
      </c>
      <c r="E2058" s="31" t="s">
        <v>8010</v>
      </c>
      <c r="F2058" s="32" t="s">
        <v>8011</v>
      </c>
      <c r="G2058" s="32" t="s">
        <v>8017</v>
      </c>
      <c r="H2058" s="33"/>
      <c r="I2058" s="33" t="n">
        <v>43518</v>
      </c>
      <c r="J2058" s="34" t="s">
        <v>8013</v>
      </c>
      <c r="K2058" s="31"/>
      <c r="L2058" s="35"/>
      <c r="M2058" s="36" t="n">
        <v>43518</v>
      </c>
      <c r="N2058" s="31"/>
      <c r="O2058" s="31"/>
      <c r="P2058" s="31" t="s">
        <v>7193</v>
      </c>
      <c r="Q2058" s="0" t="n">
        <f aca="false">IF(ISNA(VLOOKUP(A2058,calculos!$A$2:$B$20,2,1)),"null",VLOOKUP(A2058,calculos!$A$2:$B$20,2,1))</f>
        <v>12</v>
      </c>
      <c r="R2058" s="0" t="n">
        <f aca="false">IF(ISNA(VLOOKUP(C2058,calculos!$D$2:$E$1218,2,1)),"null",VLOOKUP(C2058,calculos!$D$2:$E$1218,2,1))</f>
        <v>39</v>
      </c>
      <c r="S2058" s="0" t="n">
        <f aca="false">IF(ISNA(VLOOKUP(D2058,calculos!$G$2:$H$1118,2,1)),"null",VLOOKUP(D2058,calculos!$G$2:$H$1118,2,1))</f>
        <v>365</v>
      </c>
      <c r="T2058" s="0" t="n">
        <f aca="false">IF(ISNA(VLOOKUP(E2058,calculos!$J$2:$K$220,2,1)),"null",VLOOKUP(E2058,calculos!$J$2:$K$220,2,1))</f>
        <v>24</v>
      </c>
      <c r="U2058" s="0" t="n">
        <f aca="false">IF(ISNA(VLOOKUP(F2058,calculos!$M$2:$N$658,2,1)),"null",VLOOKUP(F2058,calculos!$M$2:$N$658,2,1))</f>
        <v>318</v>
      </c>
      <c r="V2058" s="0" t="n">
        <f aca="false">IF(ISNA(VLOOKUP(J2058,calculos!$P$2:$Q$1711,2,1)),"null",VLOOKUP(J2058,calculos!$P$2:$Q$1711,2,1))</f>
        <v>974</v>
      </c>
      <c r="W2058" s="0" t="n">
        <f aca="false">IF(ISNA(VLOOKUP(P2058,calculos!$S$2:$T$58,2,1)),"null",VLOOKUP(P2058,calculos!$S$2:$T$58,2,1))</f>
        <v>39</v>
      </c>
      <c r="X2058" s="9" t="str">
        <f aca="false">$X$1&amp;B2058&amp;"','"&amp;G2058&amp;"','"&amp;H2058&amp;"','"&amp;I2058&amp;"','"&amp;K2058&amp;"','"&amp;L2058&amp;"','"&amp;M2058&amp;"','"&amp;N2058&amp;"','"&amp;O2058&amp;"',"&amp;Q2058&amp;","&amp;R2058&amp;","&amp;S2058&amp;","&amp;T2058&amp;","&amp;U2058&amp;","&amp;V2058&amp;","&amp;W2058&amp;");"</f>
        <v>insert into servicio (id,fecha_entrega,serie,apertura,fecha_instalacion,garantia,mantenimiento,capacitacion,entrega_equipo,visita,id_empresa,id_hospital,id_equipo,id_marca,id_modelo,id_os,id_ingeniero) values (nextval('seq_servicio'),'','T13689','','43518','','','43518','','',12,39,365,24,318,974,39);</v>
      </c>
    </row>
    <row r="2059" customFormat="false" ht="13.8" hidden="false" customHeight="false" outlineLevel="0" collapsed="false">
      <c r="A2059" s="31" t="s">
        <v>23</v>
      </c>
      <c r="B2059" s="31"/>
      <c r="C2059" s="31" t="s">
        <v>7499</v>
      </c>
      <c r="D2059" s="31" t="s">
        <v>8009</v>
      </c>
      <c r="E2059" s="31" t="s">
        <v>8010</v>
      </c>
      <c r="F2059" s="32" t="s">
        <v>8011</v>
      </c>
      <c r="G2059" s="32" t="s">
        <v>8018</v>
      </c>
      <c r="H2059" s="33"/>
      <c r="I2059" s="33" t="n">
        <v>43518</v>
      </c>
      <c r="J2059" s="34" t="s">
        <v>8013</v>
      </c>
      <c r="K2059" s="31"/>
      <c r="L2059" s="35"/>
      <c r="M2059" s="36" t="n">
        <v>43518</v>
      </c>
      <c r="N2059" s="31"/>
      <c r="O2059" s="31"/>
      <c r="P2059" s="31" t="s">
        <v>7193</v>
      </c>
      <c r="Q2059" s="0" t="n">
        <f aca="false">IF(ISNA(VLOOKUP(A2059,calculos!$A$2:$B$20,2,1)),"null",VLOOKUP(A2059,calculos!$A$2:$B$20,2,1))</f>
        <v>12</v>
      </c>
      <c r="R2059" s="0" t="n">
        <f aca="false">IF(ISNA(VLOOKUP(C2059,calculos!$D$2:$E$1218,2,1)),"null",VLOOKUP(C2059,calculos!$D$2:$E$1218,2,1))</f>
        <v>39</v>
      </c>
      <c r="S2059" s="0" t="n">
        <f aca="false">IF(ISNA(VLOOKUP(D2059,calculos!$G$2:$H$1118,2,1)),"null",VLOOKUP(D2059,calculos!$G$2:$H$1118,2,1))</f>
        <v>365</v>
      </c>
      <c r="T2059" s="0" t="n">
        <f aca="false">IF(ISNA(VLOOKUP(E2059,calculos!$J$2:$K$220,2,1)),"null",VLOOKUP(E2059,calculos!$J$2:$K$220,2,1))</f>
        <v>24</v>
      </c>
      <c r="U2059" s="0" t="n">
        <f aca="false">IF(ISNA(VLOOKUP(F2059,calculos!$M$2:$N$658,2,1)),"null",VLOOKUP(F2059,calculos!$M$2:$N$658,2,1))</f>
        <v>318</v>
      </c>
      <c r="V2059" s="0" t="n">
        <f aca="false">IF(ISNA(VLOOKUP(J2059,calculos!$P$2:$Q$1711,2,1)),"null",VLOOKUP(J2059,calculos!$P$2:$Q$1711,2,1))</f>
        <v>974</v>
      </c>
      <c r="W2059" s="0" t="n">
        <f aca="false">IF(ISNA(VLOOKUP(P2059,calculos!$S$2:$T$58,2,1)),"null",VLOOKUP(P2059,calculos!$S$2:$T$58,2,1))</f>
        <v>39</v>
      </c>
      <c r="X2059" s="9" t="str">
        <f aca="false">$X$1&amp;B2059&amp;"','"&amp;G2059&amp;"','"&amp;H2059&amp;"','"&amp;I2059&amp;"','"&amp;K2059&amp;"','"&amp;L2059&amp;"','"&amp;M2059&amp;"','"&amp;N2059&amp;"','"&amp;O2059&amp;"',"&amp;Q2059&amp;","&amp;R2059&amp;","&amp;S2059&amp;","&amp;T2059&amp;","&amp;U2059&amp;","&amp;V2059&amp;","&amp;W2059&amp;");"</f>
        <v>insert into servicio (id,fecha_entrega,serie,apertura,fecha_instalacion,garantia,mantenimiento,capacitacion,entrega_equipo,visita,id_empresa,id_hospital,id_equipo,id_marca,id_modelo,id_os,id_ingeniero) values (nextval('seq_servicio'),'','T13596','','43518','','','43518','','',12,39,365,24,318,974,39);</v>
      </c>
    </row>
    <row r="2060" customFormat="false" ht="13.8" hidden="false" customHeight="false" outlineLevel="0" collapsed="false">
      <c r="A2060" s="31" t="s">
        <v>23</v>
      </c>
      <c r="B2060" s="31"/>
      <c r="C2060" s="31" t="s">
        <v>7499</v>
      </c>
      <c r="D2060" s="31" t="s">
        <v>8019</v>
      </c>
      <c r="E2060" s="31" t="s">
        <v>8010</v>
      </c>
      <c r="F2060" s="32" t="s">
        <v>8011</v>
      </c>
      <c r="G2060" s="32" t="s">
        <v>8020</v>
      </c>
      <c r="H2060" s="33"/>
      <c r="I2060" s="33" t="n">
        <v>43518</v>
      </c>
      <c r="J2060" s="34" t="s">
        <v>8021</v>
      </c>
      <c r="K2060" s="31"/>
      <c r="L2060" s="35"/>
      <c r="M2060" s="36" t="n">
        <v>43518</v>
      </c>
      <c r="N2060" s="31"/>
      <c r="O2060" s="31"/>
      <c r="P2060" s="31" t="s">
        <v>7193</v>
      </c>
      <c r="Q2060" s="0" t="n">
        <f aca="false">IF(ISNA(VLOOKUP(A2060,calculos!$A$2:$B$20,2,1)),"null",VLOOKUP(A2060,calculos!$A$2:$B$20,2,1))</f>
        <v>12</v>
      </c>
      <c r="R2060" s="0" t="n">
        <f aca="false">IF(ISNA(VLOOKUP(C2060,calculos!$D$2:$E$1218,2,1)),"null",VLOOKUP(C2060,calculos!$D$2:$E$1218,2,1))</f>
        <v>39</v>
      </c>
      <c r="S2060" s="0" t="n">
        <f aca="false">IF(ISNA(VLOOKUP(D2060,calculos!$G$2:$H$1118,2,1)),"null",VLOOKUP(D2060,calculos!$G$2:$H$1118,2,1))</f>
        <v>1051</v>
      </c>
      <c r="T2060" s="0" t="n">
        <f aca="false">IF(ISNA(VLOOKUP(E2060,calculos!$J$2:$K$220,2,1)),"null",VLOOKUP(E2060,calculos!$J$2:$K$220,2,1))</f>
        <v>24</v>
      </c>
      <c r="U2060" s="0" t="n">
        <f aca="false">IF(ISNA(VLOOKUP(F2060,calculos!$M$2:$N$658,2,1)),"null",VLOOKUP(F2060,calculos!$M$2:$N$658,2,1))</f>
        <v>318</v>
      </c>
      <c r="V2060" s="0" t="n">
        <f aca="false">IF(ISNA(VLOOKUP(J2060,calculos!$P$2:$Q$1711,2,1)),"null",VLOOKUP(J2060,calculos!$P$2:$Q$1711,2,1))</f>
        <v>975</v>
      </c>
      <c r="W2060" s="0" t="n">
        <f aca="false">IF(ISNA(VLOOKUP(P2060,calculos!$S$2:$T$58,2,1)),"null",VLOOKUP(P2060,calculos!$S$2:$T$58,2,1))</f>
        <v>39</v>
      </c>
      <c r="X2060" s="9" t="str">
        <f aca="false">$X$1&amp;B2060&amp;"','"&amp;G2060&amp;"','"&amp;H2060&amp;"','"&amp;I2060&amp;"','"&amp;K2060&amp;"','"&amp;L2060&amp;"','"&amp;M2060&amp;"','"&amp;N2060&amp;"','"&amp;O2060&amp;"',"&amp;Q2060&amp;","&amp;R2060&amp;","&amp;S2060&amp;","&amp;T2060&amp;","&amp;U2060&amp;","&amp;V2060&amp;","&amp;W2060&amp;");"</f>
        <v>insert into servicio (id,fecha_entrega,serie,apertura,fecha_instalacion,garantia,mantenimiento,capacitacion,entrega_equipo,visita,id_empresa,id_hospital,id_equipo,id_marca,id_modelo,id_os,id_ingeniero) values (nextval('seq_servicio'),'','T13428','','43518','','','43518','','',12,39,1051,24,318,975,39);</v>
      </c>
    </row>
    <row r="2061" customFormat="false" ht="13.8" hidden="false" customHeight="false" outlineLevel="0" collapsed="false">
      <c r="A2061" s="31" t="s">
        <v>23</v>
      </c>
      <c r="B2061" s="31"/>
      <c r="C2061" s="31" t="s">
        <v>7499</v>
      </c>
      <c r="D2061" s="31" t="s">
        <v>8019</v>
      </c>
      <c r="E2061" s="31" t="s">
        <v>8010</v>
      </c>
      <c r="F2061" s="32" t="s">
        <v>8011</v>
      </c>
      <c r="G2061" s="32" t="s">
        <v>8022</v>
      </c>
      <c r="H2061" s="33"/>
      <c r="I2061" s="33" t="n">
        <v>43518</v>
      </c>
      <c r="J2061" s="34" t="s">
        <v>8021</v>
      </c>
      <c r="K2061" s="31"/>
      <c r="L2061" s="35"/>
      <c r="M2061" s="36" t="n">
        <v>43518</v>
      </c>
      <c r="N2061" s="31"/>
      <c r="O2061" s="31"/>
      <c r="P2061" s="31" t="s">
        <v>7193</v>
      </c>
      <c r="Q2061" s="0" t="n">
        <f aca="false">IF(ISNA(VLOOKUP(A2061,calculos!$A$2:$B$20,2,1)),"null",VLOOKUP(A2061,calculos!$A$2:$B$20,2,1))</f>
        <v>12</v>
      </c>
      <c r="R2061" s="0" t="n">
        <f aca="false">IF(ISNA(VLOOKUP(C2061,calculos!$D$2:$E$1218,2,1)),"null",VLOOKUP(C2061,calculos!$D$2:$E$1218,2,1))</f>
        <v>39</v>
      </c>
      <c r="S2061" s="0" t="n">
        <f aca="false">IF(ISNA(VLOOKUP(D2061,calculos!$G$2:$H$1118,2,1)),"null",VLOOKUP(D2061,calculos!$G$2:$H$1118,2,1))</f>
        <v>1051</v>
      </c>
      <c r="T2061" s="0" t="n">
        <f aca="false">IF(ISNA(VLOOKUP(E2061,calculos!$J$2:$K$220,2,1)),"null",VLOOKUP(E2061,calculos!$J$2:$K$220,2,1))</f>
        <v>24</v>
      </c>
      <c r="U2061" s="0" t="n">
        <f aca="false">IF(ISNA(VLOOKUP(F2061,calculos!$M$2:$N$658,2,1)),"null",VLOOKUP(F2061,calculos!$M$2:$N$658,2,1))</f>
        <v>318</v>
      </c>
      <c r="V2061" s="0" t="n">
        <f aca="false">IF(ISNA(VLOOKUP(J2061,calculos!$P$2:$Q$1711,2,1)),"null",VLOOKUP(J2061,calculos!$P$2:$Q$1711,2,1))</f>
        <v>975</v>
      </c>
      <c r="W2061" s="0" t="n">
        <f aca="false">IF(ISNA(VLOOKUP(P2061,calculos!$S$2:$T$58,2,1)),"null",VLOOKUP(P2061,calculos!$S$2:$T$58,2,1))</f>
        <v>39</v>
      </c>
      <c r="X2061" s="9" t="str">
        <f aca="false">$X$1&amp;B2061&amp;"','"&amp;G2061&amp;"','"&amp;H2061&amp;"','"&amp;I2061&amp;"','"&amp;K2061&amp;"','"&amp;L2061&amp;"','"&amp;M2061&amp;"','"&amp;N2061&amp;"','"&amp;O2061&amp;"',"&amp;Q2061&amp;","&amp;R2061&amp;","&amp;S2061&amp;","&amp;T2061&amp;","&amp;U2061&amp;","&amp;V2061&amp;","&amp;W2061&amp;");"</f>
        <v>insert into servicio (id,fecha_entrega,serie,apertura,fecha_instalacion,garantia,mantenimiento,capacitacion,entrega_equipo,visita,id_empresa,id_hospital,id_equipo,id_marca,id_modelo,id_os,id_ingeniero) values (nextval('seq_servicio'),'','T13529','','43518','','','43518','','',12,39,1051,24,318,975,39);</v>
      </c>
    </row>
    <row r="2062" customFormat="false" ht="13.8" hidden="false" customHeight="false" outlineLevel="0" collapsed="false">
      <c r="A2062" s="31" t="s">
        <v>23</v>
      </c>
      <c r="B2062" s="31"/>
      <c r="C2062" s="31" t="s">
        <v>7499</v>
      </c>
      <c r="D2062" s="31" t="s">
        <v>8019</v>
      </c>
      <c r="E2062" s="31" t="s">
        <v>8010</v>
      </c>
      <c r="F2062" s="32" t="s">
        <v>8011</v>
      </c>
      <c r="G2062" s="32" t="s">
        <v>8023</v>
      </c>
      <c r="H2062" s="33"/>
      <c r="I2062" s="33" t="n">
        <v>43518</v>
      </c>
      <c r="J2062" s="34" t="s">
        <v>8021</v>
      </c>
      <c r="K2062" s="31"/>
      <c r="L2062" s="35"/>
      <c r="M2062" s="36" t="n">
        <v>43518</v>
      </c>
      <c r="N2062" s="31"/>
      <c r="O2062" s="31"/>
      <c r="P2062" s="31" t="s">
        <v>7193</v>
      </c>
      <c r="Q2062" s="0" t="n">
        <f aca="false">IF(ISNA(VLOOKUP(A2062,calculos!$A$2:$B$20,2,1)),"null",VLOOKUP(A2062,calculos!$A$2:$B$20,2,1))</f>
        <v>12</v>
      </c>
      <c r="R2062" s="0" t="n">
        <f aca="false">IF(ISNA(VLOOKUP(C2062,calculos!$D$2:$E$1218,2,1)),"null",VLOOKUP(C2062,calculos!$D$2:$E$1218,2,1))</f>
        <v>39</v>
      </c>
      <c r="S2062" s="0" t="n">
        <f aca="false">IF(ISNA(VLOOKUP(D2062,calculos!$G$2:$H$1118,2,1)),"null",VLOOKUP(D2062,calculos!$G$2:$H$1118,2,1))</f>
        <v>1051</v>
      </c>
      <c r="T2062" s="0" t="n">
        <f aca="false">IF(ISNA(VLOOKUP(E2062,calculos!$J$2:$K$220,2,1)),"null",VLOOKUP(E2062,calculos!$J$2:$K$220,2,1))</f>
        <v>24</v>
      </c>
      <c r="U2062" s="0" t="n">
        <f aca="false">IF(ISNA(VLOOKUP(F2062,calculos!$M$2:$N$658,2,1)),"null",VLOOKUP(F2062,calculos!$M$2:$N$658,2,1))</f>
        <v>318</v>
      </c>
      <c r="V2062" s="0" t="n">
        <f aca="false">IF(ISNA(VLOOKUP(J2062,calculos!$P$2:$Q$1711,2,1)),"null",VLOOKUP(J2062,calculos!$P$2:$Q$1711,2,1))</f>
        <v>975</v>
      </c>
      <c r="W2062" s="0" t="n">
        <f aca="false">IF(ISNA(VLOOKUP(P2062,calculos!$S$2:$T$58,2,1)),"null",VLOOKUP(P2062,calculos!$S$2:$T$58,2,1))</f>
        <v>39</v>
      </c>
      <c r="X2062" s="9" t="str">
        <f aca="false">$X$1&amp;B2062&amp;"','"&amp;G2062&amp;"','"&amp;H2062&amp;"','"&amp;I2062&amp;"','"&amp;K2062&amp;"','"&amp;L2062&amp;"','"&amp;M2062&amp;"','"&amp;N2062&amp;"','"&amp;O2062&amp;"',"&amp;Q2062&amp;","&amp;R2062&amp;","&amp;S2062&amp;","&amp;T2062&amp;","&amp;U2062&amp;","&amp;V2062&amp;","&amp;W2062&amp;");"</f>
        <v>insert into servicio (id,fecha_entrega,serie,apertura,fecha_instalacion,garantia,mantenimiento,capacitacion,entrega_equipo,visita,id_empresa,id_hospital,id_equipo,id_marca,id_modelo,id_os,id_ingeniero) values (nextval('seq_servicio'),'','T13566','','43518','','','43518','','',12,39,1051,24,318,975,39);</v>
      </c>
    </row>
    <row r="2063" customFormat="false" ht="13.8" hidden="false" customHeight="false" outlineLevel="0" collapsed="false">
      <c r="A2063" s="31" t="s">
        <v>23</v>
      </c>
      <c r="B2063" s="31"/>
      <c r="C2063" s="31" t="s">
        <v>7499</v>
      </c>
      <c r="D2063" s="31" t="s">
        <v>8019</v>
      </c>
      <c r="E2063" s="31" t="s">
        <v>8010</v>
      </c>
      <c r="F2063" s="32" t="s">
        <v>8011</v>
      </c>
      <c r="G2063" s="32" t="s">
        <v>8024</v>
      </c>
      <c r="H2063" s="33"/>
      <c r="I2063" s="33" t="n">
        <v>43518</v>
      </c>
      <c r="J2063" s="34" t="s">
        <v>8021</v>
      </c>
      <c r="K2063" s="31"/>
      <c r="L2063" s="35"/>
      <c r="M2063" s="36" t="n">
        <v>43518</v>
      </c>
      <c r="N2063" s="31"/>
      <c r="O2063" s="31"/>
      <c r="P2063" s="31" t="s">
        <v>7193</v>
      </c>
      <c r="Q2063" s="0" t="n">
        <f aca="false">IF(ISNA(VLOOKUP(A2063,calculos!$A$2:$B$20,2,1)),"null",VLOOKUP(A2063,calculos!$A$2:$B$20,2,1))</f>
        <v>12</v>
      </c>
      <c r="R2063" s="0" t="n">
        <f aca="false">IF(ISNA(VLOOKUP(C2063,calculos!$D$2:$E$1218,2,1)),"null",VLOOKUP(C2063,calculos!$D$2:$E$1218,2,1))</f>
        <v>39</v>
      </c>
      <c r="S2063" s="0" t="n">
        <f aca="false">IF(ISNA(VLOOKUP(D2063,calculos!$G$2:$H$1118,2,1)),"null",VLOOKUP(D2063,calculos!$G$2:$H$1118,2,1))</f>
        <v>1051</v>
      </c>
      <c r="T2063" s="0" t="n">
        <f aca="false">IF(ISNA(VLOOKUP(E2063,calculos!$J$2:$K$220,2,1)),"null",VLOOKUP(E2063,calculos!$J$2:$K$220,2,1))</f>
        <v>24</v>
      </c>
      <c r="U2063" s="0" t="n">
        <f aca="false">IF(ISNA(VLOOKUP(F2063,calculos!$M$2:$N$658,2,1)),"null",VLOOKUP(F2063,calculos!$M$2:$N$658,2,1))</f>
        <v>318</v>
      </c>
      <c r="V2063" s="0" t="n">
        <f aca="false">IF(ISNA(VLOOKUP(J2063,calculos!$P$2:$Q$1711,2,1)),"null",VLOOKUP(J2063,calculos!$P$2:$Q$1711,2,1))</f>
        <v>975</v>
      </c>
      <c r="W2063" s="0" t="n">
        <f aca="false">IF(ISNA(VLOOKUP(P2063,calculos!$S$2:$T$58,2,1)),"null",VLOOKUP(P2063,calculos!$S$2:$T$58,2,1))</f>
        <v>39</v>
      </c>
      <c r="X2063" s="9" t="str">
        <f aca="false">$X$1&amp;B2063&amp;"','"&amp;G2063&amp;"','"&amp;H2063&amp;"','"&amp;I2063&amp;"','"&amp;K2063&amp;"','"&amp;L2063&amp;"','"&amp;M2063&amp;"','"&amp;N2063&amp;"','"&amp;O2063&amp;"',"&amp;Q2063&amp;","&amp;R2063&amp;","&amp;S2063&amp;","&amp;T2063&amp;","&amp;U2063&amp;","&amp;V2063&amp;","&amp;W2063&amp;");"</f>
        <v>insert into servicio (id,fecha_entrega,serie,apertura,fecha_instalacion,garantia,mantenimiento,capacitacion,entrega_equipo,visita,id_empresa,id_hospital,id_equipo,id_marca,id_modelo,id_os,id_ingeniero) values (nextval('seq_servicio'),'','T13497','','43518','','','43518','','',12,39,1051,24,318,975,39);</v>
      </c>
    </row>
    <row r="2064" customFormat="false" ht="13.8" hidden="false" customHeight="false" outlineLevel="0" collapsed="false">
      <c r="A2064" s="31" t="s">
        <v>23</v>
      </c>
      <c r="B2064" s="31"/>
      <c r="C2064" s="31" t="s">
        <v>7499</v>
      </c>
      <c r="D2064" s="31" t="s">
        <v>8019</v>
      </c>
      <c r="E2064" s="31" t="s">
        <v>8010</v>
      </c>
      <c r="F2064" s="32" t="s">
        <v>8011</v>
      </c>
      <c r="G2064" s="32" t="s">
        <v>8025</v>
      </c>
      <c r="H2064" s="33"/>
      <c r="I2064" s="33" t="n">
        <v>43518</v>
      </c>
      <c r="J2064" s="34" t="s">
        <v>8021</v>
      </c>
      <c r="K2064" s="31"/>
      <c r="L2064" s="35"/>
      <c r="M2064" s="36" t="n">
        <v>43518</v>
      </c>
      <c r="N2064" s="31"/>
      <c r="O2064" s="31"/>
      <c r="P2064" s="31" t="s">
        <v>7193</v>
      </c>
      <c r="Q2064" s="0" t="n">
        <f aca="false">IF(ISNA(VLOOKUP(A2064,calculos!$A$2:$B$20,2,1)),"null",VLOOKUP(A2064,calculos!$A$2:$B$20,2,1))</f>
        <v>12</v>
      </c>
      <c r="R2064" s="0" t="n">
        <f aca="false">IF(ISNA(VLOOKUP(C2064,calculos!$D$2:$E$1218,2,1)),"null",VLOOKUP(C2064,calculos!$D$2:$E$1218,2,1))</f>
        <v>39</v>
      </c>
      <c r="S2064" s="0" t="n">
        <f aca="false">IF(ISNA(VLOOKUP(D2064,calculos!$G$2:$H$1118,2,1)),"null",VLOOKUP(D2064,calculos!$G$2:$H$1118,2,1))</f>
        <v>1051</v>
      </c>
      <c r="T2064" s="0" t="n">
        <f aca="false">IF(ISNA(VLOOKUP(E2064,calculos!$J$2:$K$220,2,1)),"null",VLOOKUP(E2064,calculos!$J$2:$K$220,2,1))</f>
        <v>24</v>
      </c>
      <c r="U2064" s="0" t="n">
        <f aca="false">IF(ISNA(VLOOKUP(F2064,calculos!$M$2:$N$658,2,1)),"null",VLOOKUP(F2064,calculos!$M$2:$N$658,2,1))</f>
        <v>318</v>
      </c>
      <c r="V2064" s="0" t="n">
        <f aca="false">IF(ISNA(VLOOKUP(J2064,calculos!$P$2:$Q$1711,2,1)),"null",VLOOKUP(J2064,calculos!$P$2:$Q$1711,2,1))</f>
        <v>975</v>
      </c>
      <c r="W2064" s="0" t="n">
        <f aca="false">IF(ISNA(VLOOKUP(P2064,calculos!$S$2:$T$58,2,1)),"null",VLOOKUP(P2064,calculos!$S$2:$T$58,2,1))</f>
        <v>39</v>
      </c>
      <c r="X2064" s="9" t="str">
        <f aca="false">$X$1&amp;B2064&amp;"','"&amp;G2064&amp;"','"&amp;H2064&amp;"','"&amp;I2064&amp;"','"&amp;K2064&amp;"','"&amp;L2064&amp;"','"&amp;M2064&amp;"','"&amp;N2064&amp;"','"&amp;O2064&amp;"',"&amp;Q2064&amp;","&amp;R2064&amp;","&amp;S2064&amp;","&amp;T2064&amp;","&amp;U2064&amp;","&amp;V2064&amp;","&amp;W2064&amp;");"</f>
        <v>insert into servicio (id,fecha_entrega,serie,apertura,fecha_instalacion,garantia,mantenimiento,capacitacion,entrega_equipo,visita,id_empresa,id_hospital,id_equipo,id_marca,id_modelo,id_os,id_ingeniero) values (nextval('seq_servicio'),'','T13420','','43518','','','43518','','',12,39,1051,24,318,975,39);</v>
      </c>
    </row>
    <row r="2065" customFormat="false" ht="13.8" hidden="false" customHeight="false" outlineLevel="0" collapsed="false">
      <c r="A2065" s="31" t="s">
        <v>23</v>
      </c>
      <c r="B2065" s="31"/>
      <c r="C2065" s="31" t="s">
        <v>7499</v>
      </c>
      <c r="D2065" s="31" t="s">
        <v>8019</v>
      </c>
      <c r="E2065" s="31" t="s">
        <v>8010</v>
      </c>
      <c r="F2065" s="32" t="s">
        <v>8011</v>
      </c>
      <c r="G2065" s="32" t="s">
        <v>8026</v>
      </c>
      <c r="H2065" s="33"/>
      <c r="I2065" s="33" t="n">
        <v>43518</v>
      </c>
      <c r="J2065" s="34" t="s">
        <v>8021</v>
      </c>
      <c r="K2065" s="31"/>
      <c r="L2065" s="35"/>
      <c r="M2065" s="36" t="n">
        <v>43518</v>
      </c>
      <c r="N2065" s="31"/>
      <c r="O2065" s="31"/>
      <c r="P2065" s="31" t="s">
        <v>7193</v>
      </c>
      <c r="Q2065" s="0" t="n">
        <f aca="false">IF(ISNA(VLOOKUP(A2065,calculos!$A$2:$B$20,2,1)),"null",VLOOKUP(A2065,calculos!$A$2:$B$20,2,1))</f>
        <v>12</v>
      </c>
      <c r="R2065" s="0" t="n">
        <f aca="false">IF(ISNA(VLOOKUP(C2065,calculos!$D$2:$E$1218,2,1)),"null",VLOOKUP(C2065,calculos!$D$2:$E$1218,2,1))</f>
        <v>39</v>
      </c>
      <c r="S2065" s="0" t="n">
        <f aca="false">IF(ISNA(VLOOKUP(D2065,calculos!$G$2:$H$1118,2,1)),"null",VLOOKUP(D2065,calculos!$G$2:$H$1118,2,1))</f>
        <v>1051</v>
      </c>
      <c r="T2065" s="0" t="n">
        <f aca="false">IF(ISNA(VLOOKUP(E2065,calculos!$J$2:$K$220,2,1)),"null",VLOOKUP(E2065,calculos!$J$2:$K$220,2,1))</f>
        <v>24</v>
      </c>
      <c r="U2065" s="0" t="n">
        <f aca="false">IF(ISNA(VLOOKUP(F2065,calculos!$M$2:$N$658,2,1)),"null",VLOOKUP(F2065,calculos!$M$2:$N$658,2,1))</f>
        <v>318</v>
      </c>
      <c r="V2065" s="0" t="n">
        <f aca="false">IF(ISNA(VLOOKUP(J2065,calculos!$P$2:$Q$1711,2,1)),"null",VLOOKUP(J2065,calculos!$P$2:$Q$1711,2,1))</f>
        <v>975</v>
      </c>
      <c r="W2065" s="0" t="n">
        <f aca="false">IF(ISNA(VLOOKUP(P2065,calculos!$S$2:$T$58,2,1)),"null",VLOOKUP(P2065,calculos!$S$2:$T$58,2,1))</f>
        <v>39</v>
      </c>
      <c r="X2065" s="9" t="str">
        <f aca="false">$X$1&amp;B2065&amp;"','"&amp;G2065&amp;"','"&amp;H2065&amp;"','"&amp;I2065&amp;"','"&amp;K2065&amp;"','"&amp;L2065&amp;"','"&amp;M2065&amp;"','"&amp;N2065&amp;"','"&amp;O2065&amp;"',"&amp;Q2065&amp;","&amp;R2065&amp;","&amp;S2065&amp;","&amp;T2065&amp;","&amp;U2065&amp;","&amp;V2065&amp;","&amp;W2065&amp;");"</f>
        <v>insert into servicio (id,fecha_entrega,serie,apertura,fecha_instalacion,garantia,mantenimiento,capacitacion,entrega_equipo,visita,id_empresa,id_hospital,id_equipo,id_marca,id_modelo,id_os,id_ingeniero) values (nextval('seq_servicio'),'','T13710','','43518','','','43518','','',12,39,1051,24,318,975,39);</v>
      </c>
    </row>
    <row r="2066" customFormat="false" ht="13.8" hidden="false" customHeight="false" outlineLevel="0" collapsed="false">
      <c r="A2066" s="31" t="s">
        <v>23</v>
      </c>
      <c r="B2066" s="31"/>
      <c r="C2066" s="31" t="s">
        <v>7499</v>
      </c>
      <c r="D2066" s="31" t="s">
        <v>8027</v>
      </c>
      <c r="E2066" s="31" t="s">
        <v>3873</v>
      </c>
      <c r="F2066" s="32" t="s">
        <v>3873</v>
      </c>
      <c r="G2066" s="32" t="s">
        <v>139</v>
      </c>
      <c r="H2066" s="33"/>
      <c r="I2066" s="33" t="n">
        <v>43518</v>
      </c>
      <c r="J2066" s="34" t="s">
        <v>8028</v>
      </c>
      <c r="K2066" s="31"/>
      <c r="L2066" s="35"/>
      <c r="M2066" s="36" t="n">
        <v>43518</v>
      </c>
      <c r="N2066" s="31"/>
      <c r="O2066" s="31"/>
      <c r="P2066" s="31" t="s">
        <v>7193</v>
      </c>
      <c r="Q2066" s="0" t="n">
        <f aca="false">IF(ISNA(VLOOKUP(A2066,calculos!$A$2:$B$20,2,1)),"null",VLOOKUP(A2066,calculos!$A$2:$B$20,2,1))</f>
        <v>12</v>
      </c>
      <c r="R2066" s="0" t="n">
        <f aca="false">IF(ISNA(VLOOKUP(C2066,calculos!$D$2:$E$1218,2,1)),"null",VLOOKUP(C2066,calculos!$D$2:$E$1218,2,1))</f>
        <v>39</v>
      </c>
      <c r="S2066" s="0" t="n">
        <f aca="false">IF(ISNA(VLOOKUP(D2066,calculos!$G$2:$H$1118,2,1)),"null",VLOOKUP(D2066,calculos!$G$2:$H$1118,2,1))</f>
        <v>146</v>
      </c>
      <c r="T2066" s="0" t="n">
        <f aca="false">IF(ISNA(VLOOKUP(E2066,calculos!$J$2:$K$220,2,1)),"null",VLOOKUP(E2066,calculos!$J$2:$K$220,2,1))</f>
        <v>177</v>
      </c>
      <c r="U2066" s="0" t="n">
        <f aca="false">IF(ISNA(VLOOKUP(F2066,calculos!$M$2:$N$658,2,1)),"null",VLOOKUP(F2066,calculos!$M$2:$N$658,2,1))</f>
        <v>508</v>
      </c>
      <c r="V2066" s="0" t="n">
        <f aca="false">IF(ISNA(VLOOKUP(J2066,calculos!$P$2:$Q$1711,2,1)),"null",VLOOKUP(J2066,calculos!$P$2:$Q$1711,2,1))</f>
        <v>981</v>
      </c>
      <c r="W2066" s="0" t="n">
        <f aca="false">IF(ISNA(VLOOKUP(P2066,calculos!$S$2:$T$58,2,1)),"null",VLOOKUP(P2066,calculos!$S$2:$T$58,2,1))</f>
        <v>39</v>
      </c>
      <c r="X2066" s="9" t="str">
        <f aca="false">$X$1&amp;B2066&amp;"','"&amp;G2066&amp;"','"&amp;H2066&amp;"','"&amp;I2066&amp;"','"&amp;K2066&amp;"','"&amp;L2066&amp;"','"&amp;M2066&amp;"','"&amp;N2066&amp;"','"&amp;O2066&amp;"',"&amp;Q2066&amp;","&amp;R2066&amp;","&amp;S2066&amp;","&amp;T2066&amp;","&amp;U2066&amp;","&amp;V2066&amp;","&amp;W2066&amp;");"</f>
        <v>insert into servicio (id,fecha_entrega,serie,apertura,fecha_instalacion,garantia,mantenimiento,capacitacion,entrega_equipo,visita,id_empresa,id_hospital,id_equipo,id_marca,id_modelo,id_os,id_ingeniero) values (nextval('seq_servicio'),'','SIN SERIE','','43518','','','43518','','',12,39,146,177,508,981,39);</v>
      </c>
    </row>
    <row r="2067" customFormat="false" ht="13.8" hidden="false" customHeight="false" outlineLevel="0" collapsed="false">
      <c r="A2067" s="31" t="s">
        <v>23</v>
      </c>
      <c r="B2067" s="31"/>
      <c r="C2067" s="31" t="s">
        <v>7499</v>
      </c>
      <c r="D2067" s="31" t="s">
        <v>8029</v>
      </c>
      <c r="E2067" s="31" t="s">
        <v>8010</v>
      </c>
      <c r="F2067" s="32" t="s">
        <v>3873</v>
      </c>
      <c r="G2067" s="32" t="s">
        <v>3873</v>
      </c>
      <c r="H2067" s="33"/>
      <c r="I2067" s="33" t="n">
        <v>43518</v>
      </c>
      <c r="J2067" s="34" t="s">
        <v>8030</v>
      </c>
      <c r="K2067" s="31"/>
      <c r="L2067" s="35"/>
      <c r="M2067" s="36" t="n">
        <v>43518</v>
      </c>
      <c r="N2067" s="31"/>
      <c r="O2067" s="31"/>
      <c r="P2067" s="31" t="s">
        <v>7193</v>
      </c>
      <c r="Q2067" s="0" t="n">
        <f aca="false">IF(ISNA(VLOOKUP(A2067,calculos!$A$2:$B$20,2,1)),"null",VLOOKUP(A2067,calculos!$A$2:$B$20,2,1))</f>
        <v>12</v>
      </c>
      <c r="R2067" s="0" t="n">
        <f aca="false">IF(ISNA(VLOOKUP(C2067,calculos!$D$2:$E$1218,2,1)),"null",VLOOKUP(C2067,calculos!$D$2:$E$1218,2,1))</f>
        <v>39</v>
      </c>
      <c r="S2067" s="0" t="n">
        <f aca="false">IF(ISNA(VLOOKUP(D2067,calculos!$G$2:$H$1118,2,1)),"null",VLOOKUP(D2067,calculos!$G$2:$H$1118,2,1))</f>
        <v>281</v>
      </c>
      <c r="T2067" s="0" t="n">
        <f aca="false">IF(ISNA(VLOOKUP(E2067,calculos!$J$2:$K$220,2,1)),"null",VLOOKUP(E2067,calculos!$J$2:$K$220,2,1))</f>
        <v>24</v>
      </c>
      <c r="U2067" s="0" t="n">
        <f aca="false">IF(ISNA(VLOOKUP(F2067,calculos!$M$2:$N$658,2,1)),"null",VLOOKUP(F2067,calculos!$M$2:$N$658,2,1))</f>
        <v>508</v>
      </c>
      <c r="V2067" s="0" t="n">
        <f aca="false">IF(ISNA(VLOOKUP(J2067,calculos!$P$2:$Q$1711,2,1)),"null",VLOOKUP(J2067,calculos!$P$2:$Q$1711,2,1))</f>
        <v>977</v>
      </c>
      <c r="W2067" s="0" t="n">
        <f aca="false">IF(ISNA(VLOOKUP(P2067,calculos!$S$2:$T$58,2,1)),"null",VLOOKUP(P2067,calculos!$S$2:$T$58,2,1))</f>
        <v>39</v>
      </c>
      <c r="X2067" s="9" t="str">
        <f aca="false">$X$1&amp;B2067&amp;"','"&amp;G2067&amp;"','"&amp;H2067&amp;"','"&amp;I2067&amp;"','"&amp;K2067&amp;"','"&amp;L2067&amp;"','"&amp;M2067&amp;"','"&amp;N2067&amp;"','"&amp;O2067&amp;"',"&amp;Q2067&amp;","&amp;R2067&amp;","&amp;S2067&amp;","&amp;T2067&amp;","&amp;U2067&amp;","&amp;V2067&amp;","&amp;W2067&amp;");"</f>
        <v>insert into servicio (id,fecha_entrega,serie,apertura,fecha_instalacion,garantia,mantenimiento,capacitacion,entrega_equipo,visita,id_empresa,id_hospital,id_equipo,id_marca,id_modelo,id_os,id_ingeniero) values (nextval('seq_servicio'),'','S/N','','43518','','','43518','','',12,39,281,24,508,977,39);</v>
      </c>
    </row>
    <row r="2068" customFormat="false" ht="13.8" hidden="false" customHeight="false" outlineLevel="0" collapsed="false">
      <c r="A2068" s="31" t="s">
        <v>23</v>
      </c>
      <c r="B2068" s="31"/>
      <c r="C2068" s="31" t="s">
        <v>7499</v>
      </c>
      <c r="D2068" s="31" t="s">
        <v>8031</v>
      </c>
      <c r="E2068" s="31" t="s">
        <v>8032</v>
      </c>
      <c r="F2068" s="32" t="s">
        <v>8033</v>
      </c>
      <c r="G2068" s="32" t="s">
        <v>8034</v>
      </c>
      <c r="H2068" s="33"/>
      <c r="I2068" s="33" t="n">
        <v>43518</v>
      </c>
      <c r="J2068" s="34" t="s">
        <v>8035</v>
      </c>
      <c r="K2068" s="31"/>
      <c r="L2068" s="35"/>
      <c r="M2068" s="36" t="n">
        <v>43518</v>
      </c>
      <c r="N2068" s="31"/>
      <c r="O2068" s="31"/>
      <c r="P2068" s="31" t="s">
        <v>7193</v>
      </c>
      <c r="Q2068" s="0" t="n">
        <f aca="false">IF(ISNA(VLOOKUP(A2068,calculos!$A$2:$B$20,2,1)),"null",VLOOKUP(A2068,calculos!$A$2:$B$20,2,1))</f>
        <v>12</v>
      </c>
      <c r="R2068" s="0" t="n">
        <f aca="false">IF(ISNA(VLOOKUP(C2068,calculos!$D$2:$E$1218,2,1)),"null",VLOOKUP(C2068,calculos!$D$2:$E$1218,2,1))</f>
        <v>39</v>
      </c>
      <c r="S2068" s="0" t="n">
        <f aca="false">IF(ISNA(VLOOKUP(D2068,calculos!$G$2:$H$1118,2,1)),"null",VLOOKUP(D2068,calculos!$G$2:$H$1118,2,1))</f>
        <v>141</v>
      </c>
      <c r="T2068" s="0" t="n">
        <f aca="false">IF(ISNA(VLOOKUP(E2068,calculos!$J$2:$K$220,2,1)),"null",VLOOKUP(E2068,calculos!$J$2:$K$220,2,1))</f>
        <v>135</v>
      </c>
      <c r="U2068" s="0" t="n">
        <f aca="false">IF(ISNA(VLOOKUP(F2068,calculos!$M$2:$N$658,2,1)),"null",VLOOKUP(F2068,calculos!$M$2:$N$658,2,1))</f>
        <v>5</v>
      </c>
      <c r="V2068" s="0" t="n">
        <f aca="false">IF(ISNA(VLOOKUP(J2068,calculos!$P$2:$Q$1711,2,1)),"null",VLOOKUP(J2068,calculos!$P$2:$Q$1711,2,1))</f>
        <v>978</v>
      </c>
      <c r="W2068" s="0" t="n">
        <f aca="false">IF(ISNA(VLOOKUP(P2068,calculos!$S$2:$T$58,2,1)),"null",VLOOKUP(P2068,calculos!$S$2:$T$58,2,1))</f>
        <v>39</v>
      </c>
      <c r="X2068" s="9" t="str">
        <f aca="false">$X$1&amp;B2068&amp;"','"&amp;G2068&amp;"','"&amp;H2068&amp;"','"&amp;I2068&amp;"','"&amp;K2068&amp;"','"&amp;L2068&amp;"','"&amp;M2068&amp;"','"&amp;N2068&amp;"','"&amp;O2068&amp;"',"&amp;Q2068&amp;","&amp;R2068&amp;","&amp;S2068&amp;","&amp;T2068&amp;","&amp;U2068&amp;","&amp;V2068&amp;","&amp;W2068&amp;");"</f>
        <v>insert into servicio (id,fecha_entrega,serie,apertura,fecha_instalacion,garantia,mantenimiento,capacitacion,entrega_equipo,visita,id_empresa,id_hospital,id_equipo,id_marca,id_modelo,id_os,id_ingeniero) values (nextval('seq_servicio'),'','2013-01666','','43518','','','43518','','',12,39,141,135,5,978,39);</v>
      </c>
    </row>
    <row r="2069" customFormat="false" ht="13.8" hidden="false" customHeight="false" outlineLevel="0" collapsed="false">
      <c r="A2069" s="31" t="s">
        <v>23</v>
      </c>
      <c r="B2069" s="31"/>
      <c r="C2069" s="31" t="s">
        <v>7499</v>
      </c>
      <c r="D2069" s="31" t="s">
        <v>8009</v>
      </c>
      <c r="E2069" s="31" t="s">
        <v>8010</v>
      </c>
      <c r="F2069" s="32" t="s">
        <v>7608</v>
      </c>
      <c r="G2069" s="32" t="s">
        <v>8036</v>
      </c>
      <c r="H2069" s="33"/>
      <c r="I2069" s="33" t="n">
        <v>43518</v>
      </c>
      <c r="J2069" s="34" t="s">
        <v>8037</v>
      </c>
      <c r="K2069" s="31"/>
      <c r="L2069" s="35"/>
      <c r="M2069" s="36" t="n">
        <v>43518</v>
      </c>
      <c r="N2069" s="31"/>
      <c r="O2069" s="31"/>
      <c r="P2069" s="31" t="s">
        <v>7193</v>
      </c>
      <c r="Q2069" s="0" t="n">
        <f aca="false">IF(ISNA(VLOOKUP(A2069,calculos!$A$2:$B$20,2,1)),"null",VLOOKUP(A2069,calculos!$A$2:$B$20,2,1))</f>
        <v>12</v>
      </c>
      <c r="R2069" s="0" t="n">
        <f aca="false">IF(ISNA(VLOOKUP(C2069,calculos!$D$2:$E$1218,2,1)),"null",VLOOKUP(C2069,calculos!$D$2:$E$1218,2,1))</f>
        <v>39</v>
      </c>
      <c r="S2069" s="0" t="n">
        <f aca="false">IF(ISNA(VLOOKUP(D2069,calculos!$G$2:$H$1118,2,1)),"null",VLOOKUP(D2069,calculos!$G$2:$H$1118,2,1))</f>
        <v>365</v>
      </c>
      <c r="T2069" s="0" t="n">
        <f aca="false">IF(ISNA(VLOOKUP(E2069,calculos!$J$2:$K$220,2,1)),"null",VLOOKUP(E2069,calculos!$J$2:$K$220,2,1))</f>
        <v>24</v>
      </c>
      <c r="U2069" s="0" t="n">
        <f aca="false">IF(ISNA(VLOOKUP(F2069,calculos!$M$2:$N$658,2,1)),"null",VLOOKUP(F2069,calculos!$M$2:$N$658,2,1))</f>
        <v>459</v>
      </c>
      <c r="V2069" s="0" t="n">
        <f aca="false">IF(ISNA(VLOOKUP(J2069,calculos!$P$2:$Q$1711,2,1)),"null",VLOOKUP(J2069,calculos!$P$2:$Q$1711,2,1))</f>
        <v>949</v>
      </c>
      <c r="W2069" s="0" t="n">
        <f aca="false">IF(ISNA(VLOOKUP(P2069,calculos!$S$2:$T$58,2,1)),"null",VLOOKUP(P2069,calculos!$S$2:$T$58,2,1))</f>
        <v>39</v>
      </c>
      <c r="X2069" s="9" t="str">
        <f aca="false">$X$1&amp;B2069&amp;"','"&amp;G2069&amp;"','"&amp;H2069&amp;"','"&amp;I2069&amp;"','"&amp;K2069&amp;"','"&amp;L2069&amp;"','"&amp;M2069&amp;"','"&amp;N2069&amp;"','"&amp;O2069&amp;"',"&amp;Q2069&amp;","&amp;R2069&amp;","&amp;S2069&amp;","&amp;T2069&amp;","&amp;U2069&amp;","&amp;V2069&amp;","&amp;W2069&amp;");"</f>
        <v>insert into servicio (id,fecha_entrega,serie,apertura,fecha_instalacion,garantia,mantenimiento,capacitacion,entrega_equipo,visita,id_empresa,id_hospital,id_equipo,id_marca,id_modelo,id_os,id_ingeniero) values (nextval('seq_servicio'),'','ZI5002673','','43518','','','43518','','',12,39,365,24,459,949,39);</v>
      </c>
    </row>
    <row r="2070" customFormat="false" ht="13.8" hidden="false" customHeight="false" outlineLevel="0" collapsed="false">
      <c r="A2070" s="31" t="s">
        <v>23</v>
      </c>
      <c r="B2070" s="31"/>
      <c r="C2070" s="31" t="s">
        <v>7499</v>
      </c>
      <c r="D2070" s="31" t="s">
        <v>8038</v>
      </c>
      <c r="E2070" s="31" t="s">
        <v>8039</v>
      </c>
      <c r="F2070" s="32" t="s">
        <v>8040</v>
      </c>
      <c r="G2070" s="32" t="s">
        <v>8041</v>
      </c>
      <c r="H2070" s="33"/>
      <c r="I2070" s="33" t="n">
        <v>43518</v>
      </c>
      <c r="J2070" s="34" t="s">
        <v>8042</v>
      </c>
      <c r="K2070" s="31"/>
      <c r="L2070" s="35"/>
      <c r="M2070" s="36" t="n">
        <v>43518</v>
      </c>
      <c r="N2070" s="31"/>
      <c r="O2070" s="31"/>
      <c r="P2070" s="31" t="s">
        <v>7193</v>
      </c>
      <c r="Q2070" s="0" t="n">
        <f aca="false">IF(ISNA(VLOOKUP(A2070,calculos!$A$2:$B$20,2,1)),"null",VLOOKUP(A2070,calculos!$A$2:$B$20,2,1))</f>
        <v>12</v>
      </c>
      <c r="R2070" s="0" t="n">
        <f aca="false">IF(ISNA(VLOOKUP(C2070,calculos!$D$2:$E$1218,2,1)),"null",VLOOKUP(C2070,calculos!$D$2:$E$1218,2,1))</f>
        <v>39</v>
      </c>
      <c r="S2070" s="0" t="n">
        <f aca="false">IF(ISNA(VLOOKUP(D2070,calculos!$G$2:$H$1118,2,1)),"null",VLOOKUP(D2070,calculos!$G$2:$H$1118,2,1))</f>
        <v>856</v>
      </c>
      <c r="T2070" s="0" t="n">
        <f aca="false">IF(ISNA(VLOOKUP(E2070,calculos!$J$2:$K$220,2,1)),"null",VLOOKUP(E2070,calculos!$J$2:$K$220,2,1))</f>
        <v>91</v>
      </c>
      <c r="U2070" s="0" t="n">
        <f aca="false">IF(ISNA(VLOOKUP(F2070,calculos!$M$2:$N$658,2,1)),"null",VLOOKUP(F2070,calculos!$M$2:$N$658,2,1))</f>
        <v>311</v>
      </c>
      <c r="V2070" s="0" t="n">
        <f aca="false">IF(ISNA(VLOOKUP(J2070,calculos!$P$2:$Q$1711,2,1)),"null",VLOOKUP(J2070,calculos!$P$2:$Q$1711,2,1))</f>
        <v>976</v>
      </c>
      <c r="W2070" s="0" t="n">
        <f aca="false">IF(ISNA(VLOOKUP(P2070,calculos!$S$2:$T$58,2,1)),"null",VLOOKUP(P2070,calculos!$S$2:$T$58,2,1))</f>
        <v>39</v>
      </c>
      <c r="X2070" s="9" t="str">
        <f aca="false">$X$1&amp;B2070&amp;"','"&amp;G2070&amp;"','"&amp;H2070&amp;"','"&amp;I2070&amp;"','"&amp;K2070&amp;"','"&amp;L2070&amp;"','"&amp;M2070&amp;"','"&amp;N2070&amp;"','"&amp;O2070&amp;"',"&amp;Q2070&amp;","&amp;R2070&amp;","&amp;S2070&amp;","&amp;T2070&amp;","&amp;U2070&amp;","&amp;V2070&amp;","&amp;W2070&amp;");"</f>
        <v>insert into servicio (id,fecha_entrega,serie,apertura,fecha_instalacion,garantia,mantenimiento,capacitacion,entrega_equipo,visita,id_empresa,id_hospital,id_equipo,id_marca,id_modelo,id_os,id_ingeniero) values (nextval('seq_servicio'),'','H36MH1201105','','43518','','','43518','','',12,39,856,91,311,976,39);</v>
      </c>
    </row>
    <row r="2071" customFormat="false" ht="13.8" hidden="false" customHeight="false" outlineLevel="0" collapsed="false">
      <c r="A2071" s="31" t="s">
        <v>23</v>
      </c>
      <c r="B2071" s="31"/>
      <c r="C2071" s="31" t="s">
        <v>7499</v>
      </c>
      <c r="D2071" s="31" t="s">
        <v>8043</v>
      </c>
      <c r="E2071" s="31" t="s">
        <v>8044</v>
      </c>
      <c r="F2071" s="32" t="s">
        <v>3873</v>
      </c>
      <c r="G2071" s="32" t="s">
        <v>3873</v>
      </c>
      <c r="H2071" s="33"/>
      <c r="I2071" s="33" t="n">
        <v>43518</v>
      </c>
      <c r="J2071" s="34" t="s">
        <v>8045</v>
      </c>
      <c r="K2071" s="31"/>
      <c r="L2071" s="35"/>
      <c r="M2071" s="36" t="n">
        <v>43518</v>
      </c>
      <c r="N2071" s="31"/>
      <c r="O2071" s="31"/>
      <c r="P2071" s="31" t="s">
        <v>7193</v>
      </c>
      <c r="Q2071" s="0" t="n">
        <f aca="false">IF(ISNA(VLOOKUP(A2071,calculos!$A$2:$B$20,2,1)),"null",VLOOKUP(A2071,calculos!$A$2:$B$20,2,1))</f>
        <v>12</v>
      </c>
      <c r="R2071" s="0" t="n">
        <f aca="false">IF(ISNA(VLOOKUP(C2071,calculos!$D$2:$E$1218,2,1)),"null",VLOOKUP(C2071,calculos!$D$2:$E$1218,2,1))</f>
        <v>39</v>
      </c>
      <c r="S2071" s="0" t="n">
        <f aca="false">IF(ISNA(VLOOKUP(D2071,calculos!$G$2:$H$1118,2,1)),"null",VLOOKUP(D2071,calculos!$G$2:$H$1118,2,1))</f>
        <v>428</v>
      </c>
      <c r="T2071" s="0" t="n">
        <f aca="false">IF(ISNA(VLOOKUP(E2071,calculos!$J$2:$K$220,2,1)),"null",VLOOKUP(E2071,calculos!$J$2:$K$220,2,1))</f>
        <v>213</v>
      </c>
      <c r="U2071" s="0" t="n">
        <f aca="false">IF(ISNA(VLOOKUP(F2071,calculos!$M$2:$N$658,2,1)),"null",VLOOKUP(F2071,calculos!$M$2:$N$658,2,1))</f>
        <v>508</v>
      </c>
      <c r="V2071" s="0" t="n">
        <f aca="false">IF(ISNA(VLOOKUP(J2071,calculos!$P$2:$Q$1711,2,1)),"null",VLOOKUP(J2071,calculos!$P$2:$Q$1711,2,1))</f>
        <v>979</v>
      </c>
      <c r="W2071" s="0" t="n">
        <f aca="false">IF(ISNA(VLOOKUP(P2071,calculos!$S$2:$T$58,2,1)),"null",VLOOKUP(P2071,calculos!$S$2:$T$58,2,1))</f>
        <v>39</v>
      </c>
      <c r="X2071" s="9" t="str">
        <f aca="false">$X$1&amp;B2071&amp;"','"&amp;G2071&amp;"','"&amp;H2071&amp;"','"&amp;I2071&amp;"','"&amp;K2071&amp;"','"&amp;L2071&amp;"','"&amp;M2071&amp;"','"&amp;N2071&amp;"','"&amp;O2071&amp;"',"&amp;Q2071&amp;","&amp;R2071&amp;","&amp;S2071&amp;","&amp;T2071&amp;","&amp;U2071&amp;","&amp;V2071&amp;","&amp;W2071&amp;");"</f>
        <v>insert into servicio (id,fecha_entrega,serie,apertura,fecha_instalacion,garantia,mantenimiento,capacitacion,entrega_equipo,visita,id_empresa,id_hospital,id_equipo,id_marca,id_modelo,id_os,id_ingeniero) values (nextval('seq_servicio'),'','S/N','','43518','','','43518','','',12,39,428,213,508,979,39);</v>
      </c>
    </row>
    <row r="2072" customFormat="false" ht="13.8" hidden="false" customHeight="false" outlineLevel="0" collapsed="false">
      <c r="A2072" s="31" t="s">
        <v>23</v>
      </c>
      <c r="B2072" s="31"/>
      <c r="C2072" s="31" t="s">
        <v>7499</v>
      </c>
      <c r="D2072" s="31" t="s">
        <v>8046</v>
      </c>
      <c r="E2072" s="31" t="s">
        <v>8047</v>
      </c>
      <c r="F2072" s="32" t="s">
        <v>3873</v>
      </c>
      <c r="G2072" s="32" t="s">
        <v>3873</v>
      </c>
      <c r="H2072" s="33"/>
      <c r="I2072" s="33" t="n">
        <v>43518</v>
      </c>
      <c r="J2072" s="34" t="s">
        <v>8048</v>
      </c>
      <c r="K2072" s="31"/>
      <c r="L2072" s="35"/>
      <c r="M2072" s="36" t="n">
        <v>43518</v>
      </c>
      <c r="N2072" s="31"/>
      <c r="O2072" s="31"/>
      <c r="P2072" s="31" t="s">
        <v>7193</v>
      </c>
      <c r="Q2072" s="0" t="n">
        <f aca="false">IF(ISNA(VLOOKUP(A2072,calculos!$A$2:$B$20,2,1)),"null",VLOOKUP(A2072,calculos!$A$2:$B$20,2,1))</f>
        <v>12</v>
      </c>
      <c r="R2072" s="0" t="n">
        <f aca="false">IF(ISNA(VLOOKUP(C2072,calculos!$D$2:$E$1218,2,1)),"null",VLOOKUP(C2072,calculos!$D$2:$E$1218,2,1))</f>
        <v>39</v>
      </c>
      <c r="S2072" s="0" t="n">
        <f aca="false">IF(ISNA(VLOOKUP(D2072,calculos!$G$2:$H$1118,2,1)),"null",VLOOKUP(D2072,calculos!$G$2:$H$1118,2,1))</f>
        <v>392</v>
      </c>
      <c r="T2072" s="0" t="n">
        <f aca="false">IF(ISNA(VLOOKUP(E2072,calculos!$J$2:$K$220,2,1)),"null",VLOOKUP(E2072,calculos!$J$2:$K$220,2,1))</f>
        <v>40</v>
      </c>
      <c r="U2072" s="0" t="n">
        <f aca="false">IF(ISNA(VLOOKUP(F2072,calculos!$M$2:$N$658,2,1)),"null",VLOOKUP(F2072,calculos!$M$2:$N$658,2,1))</f>
        <v>508</v>
      </c>
      <c r="V2072" s="0" t="n">
        <f aca="false">IF(ISNA(VLOOKUP(J2072,calculos!$P$2:$Q$1711,2,1)),"null",VLOOKUP(J2072,calculos!$P$2:$Q$1711,2,1))</f>
        <v>980</v>
      </c>
      <c r="W2072" s="0" t="n">
        <f aca="false">IF(ISNA(VLOOKUP(P2072,calculos!$S$2:$T$58,2,1)),"null",VLOOKUP(P2072,calculos!$S$2:$T$58,2,1))</f>
        <v>39</v>
      </c>
      <c r="X2072" s="9" t="str">
        <f aca="false">$X$1&amp;B2072&amp;"','"&amp;G2072&amp;"','"&amp;H2072&amp;"','"&amp;I2072&amp;"','"&amp;K2072&amp;"','"&amp;L2072&amp;"','"&amp;M2072&amp;"','"&amp;N2072&amp;"','"&amp;O2072&amp;"',"&amp;Q2072&amp;","&amp;R2072&amp;","&amp;S2072&amp;","&amp;T2072&amp;","&amp;U2072&amp;","&amp;V2072&amp;","&amp;W2072&amp;");"</f>
        <v>insert into servicio (id,fecha_entrega,serie,apertura,fecha_instalacion,garantia,mantenimiento,capacitacion,entrega_equipo,visita,id_empresa,id_hospital,id_equipo,id_marca,id_modelo,id_os,id_ingeniero) values (nextval('seq_servicio'),'','S/N','','43518','','','43518','','',12,39,392,40,508,980,39);</v>
      </c>
    </row>
    <row r="2073" customFormat="false" ht="13.8" hidden="false" customHeight="false" outlineLevel="0" collapsed="false">
      <c r="A2073" s="31" t="s">
        <v>8049</v>
      </c>
      <c r="B2073" s="31"/>
      <c r="C2073" s="31" t="s">
        <v>7499</v>
      </c>
      <c r="D2073" s="31" t="s">
        <v>8050</v>
      </c>
      <c r="E2073" s="31" t="s">
        <v>3873</v>
      </c>
      <c r="F2073" s="31" t="s">
        <v>8051</v>
      </c>
      <c r="G2073" s="32" t="s">
        <v>8052</v>
      </c>
      <c r="H2073" s="33"/>
      <c r="I2073" s="33" t="n">
        <v>43518</v>
      </c>
      <c r="J2073" s="34" t="s">
        <v>3873</v>
      </c>
      <c r="K2073" s="31"/>
      <c r="L2073" s="35"/>
      <c r="M2073" s="36"/>
      <c r="N2073" s="31"/>
      <c r="O2073" s="31"/>
      <c r="P2073" s="31" t="s">
        <v>7193</v>
      </c>
      <c r="Q2073" s="0" t="n">
        <f aca="false">IF(ISNA(VLOOKUP(A2073,calculos!$A$2:$B$20,2,1)),"null",VLOOKUP(A2073,calculos!$A$2:$B$20,2,1))</f>
        <v>7</v>
      </c>
      <c r="R2073" s="0" t="n">
        <f aca="false">IF(ISNA(VLOOKUP(C2073,calculos!$D$2:$E$1218,2,1)),"null",VLOOKUP(C2073,calculos!$D$2:$E$1218,2,1))</f>
        <v>39</v>
      </c>
      <c r="S2073" s="0" t="n">
        <f aca="false">IF(ISNA(VLOOKUP(D2073,calculos!$G$2:$H$1118,2,1)),"null",VLOOKUP(D2073,calculos!$G$2:$H$1118,2,1))</f>
        <v>140</v>
      </c>
      <c r="T2073" s="0" t="n">
        <f aca="false">IF(ISNA(VLOOKUP(E2073,calculos!$J$2:$K$220,2,1)),"null",VLOOKUP(E2073,calculos!$J$2:$K$220,2,1))</f>
        <v>177</v>
      </c>
      <c r="U2073" s="0" t="n">
        <f aca="false">IF(ISNA(VLOOKUP(F2073,calculos!$M$2:$N$658,2,1)),"null",VLOOKUP(F2073,calculos!$M$2:$N$658,2,1))</f>
        <v>256</v>
      </c>
      <c r="V2073" s="0" t="n">
        <f aca="false">IF(ISNA(VLOOKUP(J2073,calculos!$P$2:$Q$1711,2,1)),"null",VLOOKUP(J2073,calculos!$P$2:$Q$1711,2,1))</f>
        <v>1706</v>
      </c>
      <c r="W2073" s="0" t="n">
        <f aca="false">IF(ISNA(VLOOKUP(P2073,calculos!$S$2:$T$58,2,1)),"null",VLOOKUP(P2073,calculos!$S$2:$T$58,2,1))</f>
        <v>39</v>
      </c>
      <c r="X2073" s="9" t="str">
        <f aca="false">$X$1&amp;B2073&amp;"','"&amp;G2073&amp;"','"&amp;H2073&amp;"','"&amp;I2073&amp;"','"&amp;K2073&amp;"','"&amp;L2073&amp;"','"&amp;M2073&amp;"','"&amp;N2073&amp;"','"&amp;O2073&amp;"',"&amp;Q2073&amp;","&amp;R2073&amp;","&amp;S2073&amp;","&amp;T2073&amp;","&amp;U2073&amp;","&amp;V2073&amp;","&amp;W2073&amp;");"</f>
        <v>insert into servicio (id,fecha_entrega,serie,apertura,fecha_instalacion,garantia,mantenimiento,capacitacion,entrega_equipo,visita,id_empresa,id_hospital,id_equipo,id_marca,id_modelo,id_os,id_ingeniero) values (nextval('seq_servicio'),'','C109164','','43518','','','','','',7,39,140,177,256,1706,39);</v>
      </c>
    </row>
    <row r="2074" customFormat="false" ht="13.8" hidden="false" customHeight="false" outlineLevel="0" collapsed="false">
      <c r="A2074" s="31" t="s">
        <v>8049</v>
      </c>
      <c r="B2074" s="31"/>
      <c r="C2074" s="31" t="s">
        <v>7499</v>
      </c>
      <c r="D2074" s="31" t="s">
        <v>8053</v>
      </c>
      <c r="E2074" s="31" t="s">
        <v>8054</v>
      </c>
      <c r="F2074" s="32" t="s">
        <v>8055</v>
      </c>
      <c r="G2074" s="32" t="s">
        <v>8056</v>
      </c>
      <c r="H2074" s="33"/>
      <c r="I2074" s="33" t="n">
        <v>43518</v>
      </c>
      <c r="J2074" s="34" t="s">
        <v>3873</v>
      </c>
      <c r="K2074" s="31"/>
      <c r="L2074" s="35"/>
      <c r="M2074" s="36" t="n">
        <v>43518</v>
      </c>
      <c r="N2074" s="31"/>
      <c r="O2074" s="31"/>
      <c r="P2074" s="31" t="s">
        <v>7193</v>
      </c>
      <c r="Q2074" s="0" t="n">
        <f aca="false">IF(ISNA(VLOOKUP(A2074,calculos!$A$2:$B$20,2,1)),"null",VLOOKUP(A2074,calculos!$A$2:$B$20,2,1))</f>
        <v>7</v>
      </c>
      <c r="R2074" s="0" t="n">
        <f aca="false">IF(ISNA(VLOOKUP(C2074,calculos!$D$2:$E$1218,2,1)),"null",VLOOKUP(C2074,calculos!$D$2:$E$1218,2,1))</f>
        <v>39</v>
      </c>
      <c r="S2074" s="0" t="n">
        <f aca="false">IF(ISNA(VLOOKUP(D2074,calculos!$G$2:$H$1118,2,1)),"null",VLOOKUP(D2074,calculos!$G$2:$H$1118,2,1))</f>
        <v>394</v>
      </c>
      <c r="T2074" s="0" t="n">
        <f aca="false">IF(ISNA(VLOOKUP(E2074,calculos!$J$2:$K$220,2,1)),"null",VLOOKUP(E2074,calculos!$J$2:$K$220,2,1))</f>
        <v>124</v>
      </c>
      <c r="U2074" s="0" t="n">
        <f aca="false">IF(ISNA(VLOOKUP(F2074,calculos!$M$2:$N$658,2,1)),"null",VLOOKUP(F2074,calculos!$M$2:$N$658,2,1))</f>
        <v>386</v>
      </c>
      <c r="V2074" s="0" t="n">
        <f aca="false">IF(ISNA(VLOOKUP(J2074,calculos!$P$2:$Q$1711,2,1)),"null",VLOOKUP(J2074,calculos!$P$2:$Q$1711,2,1))</f>
        <v>1706</v>
      </c>
      <c r="W2074" s="0" t="n">
        <f aca="false">IF(ISNA(VLOOKUP(P2074,calculos!$S$2:$T$58,2,1)),"null",VLOOKUP(P2074,calculos!$S$2:$T$58,2,1))</f>
        <v>39</v>
      </c>
      <c r="X2074" s="9" t="str">
        <f aca="false">$X$1&amp;B2074&amp;"','"&amp;G2074&amp;"','"&amp;H2074&amp;"','"&amp;I2074&amp;"','"&amp;K2074&amp;"','"&amp;L2074&amp;"','"&amp;M2074&amp;"','"&amp;N2074&amp;"','"&amp;O2074&amp;"',"&amp;Q2074&amp;","&amp;R2074&amp;","&amp;S2074&amp;","&amp;T2074&amp;","&amp;U2074&amp;","&amp;V2074&amp;","&amp;W2074&amp;");"</f>
        <v>insert into servicio (id,fecha_entrega,serie,apertura,fecha_instalacion,garantia,mantenimiento,capacitacion,entrega_equipo,visita,id_empresa,id_hospital,id_equipo,id_marca,id_modelo,id_os,id_ingeniero) values (nextval('seq_servicio'),'','E49-VM3-000010','','43518','','','43518','','',7,39,394,124,386,1706,39);</v>
      </c>
    </row>
    <row r="2075" customFormat="false" ht="13.8" hidden="false" customHeight="false" outlineLevel="0" collapsed="false">
      <c r="A2075" s="31" t="s">
        <v>8049</v>
      </c>
      <c r="B2075" s="31"/>
      <c r="C2075" s="31" t="s">
        <v>7499</v>
      </c>
      <c r="D2075" s="31" t="s">
        <v>8053</v>
      </c>
      <c r="E2075" s="31" t="s">
        <v>8054</v>
      </c>
      <c r="F2075" s="32" t="s">
        <v>8055</v>
      </c>
      <c r="G2075" s="32" t="s">
        <v>8057</v>
      </c>
      <c r="H2075" s="33"/>
      <c r="I2075" s="33" t="n">
        <v>43518</v>
      </c>
      <c r="J2075" s="34" t="s">
        <v>3873</v>
      </c>
      <c r="K2075" s="31"/>
      <c r="L2075" s="35"/>
      <c r="M2075" s="36" t="n">
        <v>43518</v>
      </c>
      <c r="N2075" s="31"/>
      <c r="O2075" s="31"/>
      <c r="P2075" s="31" t="s">
        <v>7193</v>
      </c>
      <c r="Q2075" s="0" t="n">
        <f aca="false">IF(ISNA(VLOOKUP(A2075,calculos!$A$2:$B$20,2,1)),"null",VLOOKUP(A2075,calculos!$A$2:$B$20,2,1))</f>
        <v>7</v>
      </c>
      <c r="R2075" s="0" t="n">
        <f aca="false">IF(ISNA(VLOOKUP(C2075,calculos!$D$2:$E$1218,2,1)),"null",VLOOKUP(C2075,calculos!$D$2:$E$1218,2,1))</f>
        <v>39</v>
      </c>
      <c r="S2075" s="0" t="n">
        <f aca="false">IF(ISNA(VLOOKUP(D2075,calculos!$G$2:$H$1118,2,1)),"null",VLOOKUP(D2075,calculos!$G$2:$H$1118,2,1))</f>
        <v>394</v>
      </c>
      <c r="T2075" s="0" t="n">
        <f aca="false">IF(ISNA(VLOOKUP(E2075,calculos!$J$2:$K$220,2,1)),"null",VLOOKUP(E2075,calculos!$J$2:$K$220,2,1))</f>
        <v>124</v>
      </c>
      <c r="U2075" s="0" t="n">
        <f aca="false">IF(ISNA(VLOOKUP(F2075,calculos!$M$2:$N$658,2,1)),"null",VLOOKUP(F2075,calculos!$M$2:$N$658,2,1))</f>
        <v>386</v>
      </c>
      <c r="V2075" s="0" t="n">
        <f aca="false">IF(ISNA(VLOOKUP(J2075,calculos!$P$2:$Q$1711,2,1)),"null",VLOOKUP(J2075,calculos!$P$2:$Q$1711,2,1))</f>
        <v>1706</v>
      </c>
      <c r="W2075" s="0" t="n">
        <f aca="false">IF(ISNA(VLOOKUP(P2075,calculos!$S$2:$T$58,2,1)),"null",VLOOKUP(P2075,calculos!$S$2:$T$58,2,1))</f>
        <v>39</v>
      </c>
      <c r="X2075" s="9" t="str">
        <f aca="false">$X$1&amp;B2075&amp;"','"&amp;G2075&amp;"','"&amp;H2075&amp;"','"&amp;I2075&amp;"','"&amp;K2075&amp;"','"&amp;L2075&amp;"','"&amp;M2075&amp;"','"&amp;N2075&amp;"','"&amp;O2075&amp;"',"&amp;Q2075&amp;","&amp;R2075&amp;","&amp;S2075&amp;","&amp;T2075&amp;","&amp;U2075&amp;","&amp;V2075&amp;","&amp;W2075&amp;");"</f>
        <v>insert into servicio (id,fecha_entrega,serie,apertura,fecha_instalacion,garantia,mantenimiento,capacitacion,entrega_equipo,visita,id_empresa,id_hospital,id_equipo,id_marca,id_modelo,id_os,id_ingeniero) values (nextval('seq_servicio'),'','E50-VM3-000001','','43518','','','43518','','',7,39,394,124,386,1706,39);</v>
      </c>
    </row>
    <row r="2076" customFormat="false" ht="13.8" hidden="false" customHeight="false" outlineLevel="0" collapsed="false">
      <c r="A2076" s="31" t="s">
        <v>8049</v>
      </c>
      <c r="B2076" s="31"/>
      <c r="C2076" s="31" t="s">
        <v>7499</v>
      </c>
      <c r="D2076" s="31" t="s">
        <v>8058</v>
      </c>
      <c r="E2076" s="31" t="s">
        <v>8054</v>
      </c>
      <c r="F2076" s="32" t="s">
        <v>8055</v>
      </c>
      <c r="G2076" s="32" t="s">
        <v>8059</v>
      </c>
      <c r="H2076" s="33"/>
      <c r="I2076" s="33" t="n">
        <v>43518</v>
      </c>
      <c r="J2076" s="34" t="s">
        <v>3873</v>
      </c>
      <c r="K2076" s="31"/>
      <c r="L2076" s="35"/>
      <c r="M2076" s="36" t="n">
        <v>43518</v>
      </c>
      <c r="N2076" s="31"/>
      <c r="O2076" s="31"/>
      <c r="P2076" s="31" t="s">
        <v>7193</v>
      </c>
      <c r="Q2076" s="0" t="n">
        <f aca="false">IF(ISNA(VLOOKUP(A2076,calculos!$A$2:$B$20,2,1)),"null",VLOOKUP(A2076,calculos!$A$2:$B$20,2,1))</f>
        <v>7</v>
      </c>
      <c r="R2076" s="0" t="n">
        <f aca="false">IF(ISNA(VLOOKUP(C2076,calculos!$D$2:$E$1218,2,1)),"null",VLOOKUP(C2076,calculos!$D$2:$E$1218,2,1))</f>
        <v>39</v>
      </c>
      <c r="S2076" s="0" t="n">
        <f aca="false">IF(ISNA(VLOOKUP(D2076,calculos!$G$2:$H$1118,2,1)),"null",VLOOKUP(D2076,calculos!$G$2:$H$1118,2,1))</f>
        <v>395</v>
      </c>
      <c r="T2076" s="0" t="n">
        <f aca="false">IF(ISNA(VLOOKUP(E2076,calculos!$J$2:$K$220,2,1)),"null",VLOOKUP(E2076,calculos!$J$2:$K$220,2,1))</f>
        <v>124</v>
      </c>
      <c r="U2076" s="0" t="n">
        <f aca="false">IF(ISNA(VLOOKUP(F2076,calculos!$M$2:$N$658,2,1)),"null",VLOOKUP(F2076,calculos!$M$2:$N$658,2,1))</f>
        <v>386</v>
      </c>
      <c r="V2076" s="0" t="n">
        <f aca="false">IF(ISNA(VLOOKUP(J2076,calculos!$P$2:$Q$1711,2,1)),"null",VLOOKUP(J2076,calculos!$P$2:$Q$1711,2,1))</f>
        <v>1706</v>
      </c>
      <c r="W2076" s="0" t="n">
        <f aca="false">IF(ISNA(VLOOKUP(P2076,calculos!$S$2:$T$58,2,1)),"null",VLOOKUP(P2076,calculos!$S$2:$T$58,2,1))</f>
        <v>39</v>
      </c>
      <c r="X2076" s="9" t="str">
        <f aca="false">$X$1&amp;B2076&amp;"','"&amp;G2076&amp;"','"&amp;H2076&amp;"','"&amp;I2076&amp;"','"&amp;K2076&amp;"','"&amp;L2076&amp;"','"&amp;M2076&amp;"','"&amp;N2076&amp;"','"&amp;O2076&amp;"',"&amp;Q2076&amp;","&amp;R2076&amp;","&amp;S2076&amp;","&amp;T2076&amp;","&amp;U2076&amp;","&amp;V2076&amp;","&amp;W2076&amp;");"</f>
        <v>insert into servicio (id,fecha_entrega,serie,apertura,fecha_instalacion,garantia,mantenimiento,capacitacion,entrega_equipo,visita,id_empresa,id_hospital,id_equipo,id_marca,id_modelo,id_os,id_ingeniero) values (nextval('seq_servicio'),'','E50-VM3-000002','','43518','','','43518','','',7,39,395,124,386,1706,39);</v>
      </c>
    </row>
    <row r="2077" customFormat="false" ht="13.8" hidden="false" customHeight="false" outlineLevel="0" collapsed="false">
      <c r="A2077" s="31" t="s">
        <v>8049</v>
      </c>
      <c r="B2077" s="31"/>
      <c r="C2077" s="31" t="s">
        <v>7499</v>
      </c>
      <c r="D2077" s="31" t="s">
        <v>8058</v>
      </c>
      <c r="E2077" s="31" t="s">
        <v>8054</v>
      </c>
      <c r="F2077" s="32" t="s">
        <v>8055</v>
      </c>
      <c r="G2077" s="32" t="s">
        <v>8060</v>
      </c>
      <c r="H2077" s="33"/>
      <c r="I2077" s="33" t="n">
        <v>43518</v>
      </c>
      <c r="J2077" s="34" t="s">
        <v>3873</v>
      </c>
      <c r="K2077" s="31"/>
      <c r="L2077" s="35"/>
      <c r="M2077" s="36" t="n">
        <v>43518</v>
      </c>
      <c r="N2077" s="31"/>
      <c r="O2077" s="31"/>
      <c r="P2077" s="31" t="s">
        <v>7193</v>
      </c>
      <c r="Q2077" s="0" t="n">
        <f aca="false">IF(ISNA(VLOOKUP(A2077,calculos!$A$2:$B$20,2,1)),"null",VLOOKUP(A2077,calculos!$A$2:$B$20,2,1))</f>
        <v>7</v>
      </c>
      <c r="R2077" s="0" t="n">
        <f aca="false">IF(ISNA(VLOOKUP(C2077,calculos!$D$2:$E$1218,2,1)),"null",VLOOKUP(C2077,calculos!$D$2:$E$1218,2,1))</f>
        <v>39</v>
      </c>
      <c r="S2077" s="0" t="n">
        <f aca="false">IF(ISNA(VLOOKUP(D2077,calculos!$G$2:$H$1118,2,1)),"null",VLOOKUP(D2077,calculos!$G$2:$H$1118,2,1))</f>
        <v>395</v>
      </c>
      <c r="T2077" s="0" t="n">
        <f aca="false">IF(ISNA(VLOOKUP(E2077,calculos!$J$2:$K$220,2,1)),"null",VLOOKUP(E2077,calculos!$J$2:$K$220,2,1))</f>
        <v>124</v>
      </c>
      <c r="U2077" s="0" t="n">
        <f aca="false">IF(ISNA(VLOOKUP(F2077,calculos!$M$2:$N$658,2,1)),"null",VLOOKUP(F2077,calculos!$M$2:$N$658,2,1))</f>
        <v>386</v>
      </c>
      <c r="V2077" s="0" t="n">
        <f aca="false">IF(ISNA(VLOOKUP(J2077,calculos!$P$2:$Q$1711,2,1)),"null",VLOOKUP(J2077,calculos!$P$2:$Q$1711,2,1))</f>
        <v>1706</v>
      </c>
      <c r="W2077" s="0" t="n">
        <f aca="false">IF(ISNA(VLOOKUP(P2077,calculos!$S$2:$T$58,2,1)),"null",VLOOKUP(P2077,calculos!$S$2:$T$58,2,1))</f>
        <v>39</v>
      </c>
      <c r="X2077" s="9" t="str">
        <f aca="false">$X$1&amp;B2077&amp;"','"&amp;G2077&amp;"','"&amp;H2077&amp;"','"&amp;I2077&amp;"','"&amp;K2077&amp;"','"&amp;L2077&amp;"','"&amp;M2077&amp;"','"&amp;N2077&amp;"','"&amp;O2077&amp;"',"&amp;Q2077&amp;","&amp;R2077&amp;","&amp;S2077&amp;","&amp;T2077&amp;","&amp;U2077&amp;","&amp;V2077&amp;","&amp;W2077&amp;");"</f>
        <v>insert into servicio (id,fecha_entrega,serie,apertura,fecha_instalacion,garantia,mantenimiento,capacitacion,entrega_equipo,visita,id_empresa,id_hospital,id_equipo,id_marca,id_modelo,id_os,id_ingeniero) values (nextval('seq_servicio'),'','E49-VM3-000009','','43518','','','43518','','',7,39,395,124,386,1706,39);</v>
      </c>
    </row>
    <row r="2078" customFormat="false" ht="13.8" hidden="false" customHeight="false" outlineLevel="0" collapsed="false">
      <c r="A2078" s="31" t="s">
        <v>8049</v>
      </c>
      <c r="B2078" s="31"/>
      <c r="C2078" s="31" t="s">
        <v>7499</v>
      </c>
      <c r="D2078" s="31" t="s">
        <v>8061</v>
      </c>
      <c r="E2078" s="31" t="s">
        <v>8062</v>
      </c>
      <c r="F2078" s="32" t="s">
        <v>8063</v>
      </c>
      <c r="G2078" s="32" t="s">
        <v>8064</v>
      </c>
      <c r="H2078" s="33"/>
      <c r="I2078" s="33" t="n">
        <v>43518</v>
      </c>
      <c r="J2078" s="34" t="s">
        <v>3873</v>
      </c>
      <c r="K2078" s="31"/>
      <c r="L2078" s="35"/>
      <c r="M2078" s="36" t="n">
        <v>43518</v>
      </c>
      <c r="N2078" s="31"/>
      <c r="O2078" s="31"/>
      <c r="P2078" s="31" t="s">
        <v>7193</v>
      </c>
      <c r="Q2078" s="0" t="n">
        <f aca="false">IF(ISNA(VLOOKUP(A2078,calculos!$A$2:$B$20,2,1)),"null",VLOOKUP(A2078,calculos!$A$2:$B$20,2,1))</f>
        <v>7</v>
      </c>
      <c r="R2078" s="0" t="n">
        <f aca="false">IF(ISNA(VLOOKUP(C2078,calculos!$D$2:$E$1218,2,1)),"null",VLOOKUP(C2078,calculos!$D$2:$E$1218,2,1))</f>
        <v>39</v>
      </c>
      <c r="S2078" s="0" t="n">
        <f aca="false">IF(ISNA(VLOOKUP(D2078,calculos!$G$2:$H$1118,2,1)),"null",VLOOKUP(D2078,calculos!$G$2:$H$1118,2,1))</f>
        <v>136</v>
      </c>
      <c r="T2078" s="0" t="n">
        <f aca="false">IF(ISNA(VLOOKUP(E2078,calculos!$J$2:$K$220,2,1)),"null",VLOOKUP(E2078,calculos!$J$2:$K$220,2,1))</f>
        <v>8</v>
      </c>
      <c r="U2078" s="0" t="n">
        <f aca="false">IF(ISNA(VLOOKUP(F2078,calculos!$M$2:$N$658,2,1)),"null",VLOOKUP(F2078,calculos!$M$2:$N$658,2,1))</f>
        <v>582</v>
      </c>
      <c r="V2078" s="0" t="n">
        <f aca="false">IF(ISNA(VLOOKUP(J2078,calculos!$P$2:$Q$1711,2,1)),"null",VLOOKUP(J2078,calculos!$P$2:$Q$1711,2,1))</f>
        <v>1706</v>
      </c>
      <c r="W2078" s="0" t="n">
        <f aca="false">IF(ISNA(VLOOKUP(P2078,calculos!$S$2:$T$58,2,1)),"null",VLOOKUP(P2078,calculos!$S$2:$T$58,2,1))</f>
        <v>39</v>
      </c>
      <c r="X2078" s="9" t="str">
        <f aca="false">$X$1&amp;B2078&amp;"','"&amp;G2078&amp;"','"&amp;H2078&amp;"','"&amp;I2078&amp;"','"&amp;K2078&amp;"','"&amp;L2078&amp;"','"&amp;M2078&amp;"','"&amp;N2078&amp;"','"&amp;O2078&amp;"',"&amp;Q2078&amp;","&amp;R2078&amp;","&amp;S2078&amp;","&amp;T2078&amp;","&amp;U2078&amp;","&amp;V2078&amp;","&amp;W2078&amp;");"</f>
        <v>insert into servicio (id,fecha_entrega,serie,apertura,fecha_instalacion,garantia,mantenimiento,capacitacion,entrega_equipo,visita,id_empresa,id_hospital,id_equipo,id_marca,id_modelo,id_os,id_ingeniero) values (nextval('seq_servicio'),'','V400-1179','','43518','','','43518','','',7,39,136,8,582,1706,39);</v>
      </c>
    </row>
    <row r="2079" customFormat="false" ht="13.8" hidden="false" customHeight="false" outlineLevel="0" collapsed="false">
      <c r="A2079" s="31" t="s">
        <v>8049</v>
      </c>
      <c r="B2079" s="31"/>
      <c r="C2079" s="31" t="s">
        <v>7499</v>
      </c>
      <c r="D2079" s="31" t="s">
        <v>8065</v>
      </c>
      <c r="E2079" s="31" t="s">
        <v>8066</v>
      </c>
      <c r="F2079" s="32" t="s">
        <v>3873</v>
      </c>
      <c r="G2079" s="32" t="s">
        <v>3873</v>
      </c>
      <c r="H2079" s="33"/>
      <c r="I2079" s="33" t="n">
        <v>43518</v>
      </c>
      <c r="J2079" s="34" t="s">
        <v>3873</v>
      </c>
      <c r="K2079" s="31"/>
      <c r="L2079" s="35"/>
      <c r="M2079" s="36" t="n">
        <v>43518</v>
      </c>
      <c r="N2079" s="31"/>
      <c r="O2079" s="31"/>
      <c r="P2079" s="31" t="s">
        <v>7193</v>
      </c>
      <c r="Q2079" s="0" t="n">
        <f aca="false">IF(ISNA(VLOOKUP(A2079,calculos!$A$2:$B$20,2,1)),"null",VLOOKUP(A2079,calculos!$A$2:$B$20,2,1))</f>
        <v>7</v>
      </c>
      <c r="R2079" s="0" t="n">
        <f aca="false">IF(ISNA(VLOOKUP(C2079,calculos!$D$2:$E$1218,2,1)),"null",VLOOKUP(C2079,calculos!$D$2:$E$1218,2,1))</f>
        <v>39</v>
      </c>
      <c r="S2079" s="0" t="n">
        <f aca="false">IF(ISNA(VLOOKUP(D2079,calculos!$G$2:$H$1118,2,1)),"null",VLOOKUP(D2079,calculos!$G$2:$H$1118,2,1))</f>
        <v>381</v>
      </c>
      <c r="T2079" s="0" t="n">
        <f aca="false">IF(ISNA(VLOOKUP(E2079,calculos!$J$2:$K$220,2,1)),"null",VLOOKUP(E2079,calculos!$J$2:$K$220,2,1))</f>
        <v>57</v>
      </c>
      <c r="U2079" s="0" t="n">
        <f aca="false">IF(ISNA(VLOOKUP(F2079,calculos!$M$2:$N$658,2,1)),"null",VLOOKUP(F2079,calculos!$M$2:$N$658,2,1))</f>
        <v>508</v>
      </c>
      <c r="V2079" s="0" t="n">
        <f aca="false">IF(ISNA(VLOOKUP(J2079,calculos!$P$2:$Q$1711,2,1)),"null",VLOOKUP(J2079,calculos!$P$2:$Q$1711,2,1))</f>
        <v>1706</v>
      </c>
      <c r="W2079" s="0" t="n">
        <f aca="false">IF(ISNA(VLOOKUP(P2079,calculos!$S$2:$T$58,2,1)),"null",VLOOKUP(P2079,calculos!$S$2:$T$58,2,1))</f>
        <v>39</v>
      </c>
      <c r="X2079" s="9" t="str">
        <f aca="false">$X$1&amp;B2079&amp;"','"&amp;G2079&amp;"','"&amp;H2079&amp;"','"&amp;I2079&amp;"','"&amp;K2079&amp;"','"&amp;L2079&amp;"','"&amp;M2079&amp;"','"&amp;N2079&amp;"','"&amp;O2079&amp;"',"&amp;Q2079&amp;","&amp;R2079&amp;","&amp;S2079&amp;","&amp;T2079&amp;","&amp;U2079&amp;","&amp;V2079&amp;","&amp;W2079&amp;");"</f>
        <v>insert into servicio (id,fecha_entrega,serie,apertura,fecha_instalacion,garantia,mantenimiento,capacitacion,entrega_equipo,visita,id_empresa,id_hospital,id_equipo,id_marca,id_modelo,id_os,id_ingeniero) values (nextval('seq_servicio'),'','S/N','','43518','','','43518','','',7,39,381,57,508,1706,39);</v>
      </c>
    </row>
    <row r="2080" customFormat="false" ht="13.8" hidden="false" customHeight="false" outlineLevel="0" collapsed="false">
      <c r="A2080" s="31" t="s">
        <v>8049</v>
      </c>
      <c r="B2080" s="31"/>
      <c r="C2080" s="31" t="s">
        <v>7499</v>
      </c>
      <c r="D2080" s="31" t="s">
        <v>8067</v>
      </c>
      <c r="E2080" s="31" t="s">
        <v>8068</v>
      </c>
      <c r="F2080" s="32" t="s">
        <v>8069</v>
      </c>
      <c r="G2080" s="32" t="s">
        <v>8070</v>
      </c>
      <c r="H2080" s="33"/>
      <c r="I2080" s="33" t="n">
        <v>43518</v>
      </c>
      <c r="J2080" s="34" t="s">
        <v>3873</v>
      </c>
      <c r="K2080" s="31"/>
      <c r="L2080" s="35"/>
      <c r="M2080" s="36" t="n">
        <v>43518</v>
      </c>
      <c r="N2080" s="31"/>
      <c r="O2080" s="31"/>
      <c r="P2080" s="31" t="s">
        <v>7193</v>
      </c>
      <c r="Q2080" s="0" t="n">
        <f aca="false">IF(ISNA(VLOOKUP(A2080,calculos!$A$2:$B$20,2,1)),"null",VLOOKUP(A2080,calculos!$A$2:$B$20,2,1))</f>
        <v>7</v>
      </c>
      <c r="R2080" s="0" t="n">
        <f aca="false">IF(ISNA(VLOOKUP(C2080,calculos!$D$2:$E$1218,2,1)),"null",VLOOKUP(C2080,calculos!$D$2:$E$1218,2,1))</f>
        <v>39</v>
      </c>
      <c r="S2080" s="0" t="n">
        <f aca="false">IF(ISNA(VLOOKUP(D2080,calculos!$G$2:$H$1118,2,1)),"null",VLOOKUP(D2080,calculos!$G$2:$H$1118,2,1))</f>
        <v>390</v>
      </c>
      <c r="T2080" s="0" t="n">
        <f aca="false">IF(ISNA(VLOOKUP(E2080,calculos!$J$2:$K$220,2,1)),"null",VLOOKUP(E2080,calculos!$J$2:$K$220,2,1))</f>
        <v>219</v>
      </c>
      <c r="U2080" s="0" t="n">
        <f aca="false">IF(ISNA(VLOOKUP(F2080,calculos!$M$2:$N$658,2,1)),"null",VLOOKUP(F2080,calculos!$M$2:$N$658,2,1))</f>
        <v>165</v>
      </c>
      <c r="V2080" s="0" t="n">
        <f aca="false">IF(ISNA(VLOOKUP(J2080,calculos!$P$2:$Q$1711,2,1)),"null",VLOOKUP(J2080,calculos!$P$2:$Q$1711,2,1))</f>
        <v>1706</v>
      </c>
      <c r="W2080" s="0" t="n">
        <f aca="false">IF(ISNA(VLOOKUP(P2080,calculos!$S$2:$T$58,2,1)),"null",VLOOKUP(P2080,calculos!$S$2:$T$58,2,1))</f>
        <v>39</v>
      </c>
      <c r="X2080" s="9" t="str">
        <f aca="false">$X$1&amp;B2080&amp;"','"&amp;G2080&amp;"','"&amp;H2080&amp;"','"&amp;I2080&amp;"','"&amp;K2080&amp;"','"&amp;L2080&amp;"','"&amp;M2080&amp;"','"&amp;N2080&amp;"','"&amp;O2080&amp;"',"&amp;Q2080&amp;","&amp;R2080&amp;","&amp;S2080&amp;","&amp;T2080&amp;","&amp;U2080&amp;","&amp;V2080&amp;","&amp;W2080&amp;");"</f>
        <v>insert into servicio (id,fecha_entrega,serie,apertura,fecha_instalacion,garantia,mantenimiento,capacitacion,entrega_equipo,visita,id_empresa,id_hospital,id_equipo,id_marca,id_modelo,id_os,id_ingeniero) values (nextval('seq_servicio'),'','1820014038','','43518','','','43518','','',7,39,390,219,165,1706,39);</v>
      </c>
    </row>
    <row r="2081" customFormat="false" ht="13.8" hidden="false" customHeight="false" outlineLevel="0" collapsed="false">
      <c r="A2081" s="31" t="s">
        <v>8049</v>
      </c>
      <c r="B2081" s="31"/>
      <c r="C2081" s="31" t="s">
        <v>7499</v>
      </c>
      <c r="D2081" s="31" t="s">
        <v>8071</v>
      </c>
      <c r="E2081" s="31" t="s">
        <v>3873</v>
      </c>
      <c r="F2081" s="32" t="s">
        <v>8072</v>
      </c>
      <c r="G2081" s="32" t="s">
        <v>3873</v>
      </c>
      <c r="H2081" s="33"/>
      <c r="I2081" s="33" t="n">
        <v>43518</v>
      </c>
      <c r="J2081" s="34" t="s">
        <v>3873</v>
      </c>
      <c r="K2081" s="31"/>
      <c r="L2081" s="35"/>
      <c r="M2081" s="36" t="n">
        <v>43518</v>
      </c>
      <c r="N2081" s="31"/>
      <c r="O2081" s="31"/>
      <c r="P2081" s="31" t="s">
        <v>7193</v>
      </c>
      <c r="Q2081" s="0" t="n">
        <f aca="false">IF(ISNA(VLOOKUP(A2081,calculos!$A$2:$B$20,2,1)),"null",VLOOKUP(A2081,calculos!$A$2:$B$20,2,1))</f>
        <v>7</v>
      </c>
      <c r="R2081" s="0" t="n">
        <f aca="false">IF(ISNA(VLOOKUP(C2081,calculos!$D$2:$E$1218,2,1)),"null",VLOOKUP(C2081,calculos!$D$2:$E$1218,2,1))</f>
        <v>39</v>
      </c>
      <c r="S2081" s="0" t="n">
        <f aca="false">IF(ISNA(VLOOKUP(D2081,calculos!$G$2:$H$1118,2,1)),"null",VLOOKUP(D2081,calculos!$G$2:$H$1118,2,1))</f>
        <v>161</v>
      </c>
      <c r="T2081" s="0" t="n">
        <f aca="false">IF(ISNA(VLOOKUP(E2081,calculos!$J$2:$K$220,2,1)),"null",VLOOKUP(E2081,calculos!$J$2:$K$220,2,1))</f>
        <v>177</v>
      </c>
      <c r="U2081" s="0" t="n">
        <f aca="false">IF(ISNA(VLOOKUP(F2081,calculos!$M$2:$N$658,2,1)),"null",VLOOKUP(F2081,calculos!$M$2:$N$658,2,1))</f>
        <v>492</v>
      </c>
      <c r="V2081" s="0" t="n">
        <f aca="false">IF(ISNA(VLOOKUP(J2081,calculos!$P$2:$Q$1711,2,1)),"null",VLOOKUP(J2081,calculos!$P$2:$Q$1711,2,1))</f>
        <v>1706</v>
      </c>
      <c r="W2081" s="0" t="n">
        <f aca="false">IF(ISNA(VLOOKUP(P2081,calculos!$S$2:$T$58,2,1)),"null",VLOOKUP(P2081,calculos!$S$2:$T$58,2,1))</f>
        <v>39</v>
      </c>
      <c r="X2081" s="9" t="str">
        <f aca="false">$X$1&amp;B2081&amp;"','"&amp;G2081&amp;"','"&amp;H2081&amp;"','"&amp;I2081&amp;"','"&amp;K2081&amp;"','"&amp;L2081&amp;"','"&amp;M2081&amp;"','"&amp;N2081&amp;"','"&amp;O2081&amp;"',"&amp;Q2081&amp;","&amp;R2081&amp;","&amp;S2081&amp;","&amp;T2081&amp;","&amp;U2081&amp;","&amp;V2081&amp;","&amp;W2081&amp;");"</f>
        <v>insert into servicio (id,fecha_entrega,serie,apertura,fecha_instalacion,garantia,mantenimiento,capacitacion,entrega_equipo,visita,id_empresa,id_hospital,id_equipo,id_marca,id_modelo,id_os,id_ingeniero) values (nextval('seq_servicio'),'','S/N','','43518','','','43518','','',7,39,161,177,492,1706,39);</v>
      </c>
    </row>
    <row r="2082" customFormat="false" ht="13.8" hidden="false" customHeight="false" outlineLevel="0" collapsed="false">
      <c r="A2082" s="31" t="s">
        <v>8049</v>
      </c>
      <c r="B2082" s="31"/>
      <c r="C2082" s="31" t="s">
        <v>7499</v>
      </c>
      <c r="D2082" s="31" t="s">
        <v>8073</v>
      </c>
      <c r="E2082" s="31" t="s">
        <v>3873</v>
      </c>
      <c r="F2082" s="32" t="s">
        <v>8074</v>
      </c>
      <c r="G2082" s="32" t="s">
        <v>3873</v>
      </c>
      <c r="H2082" s="33"/>
      <c r="I2082" s="33" t="n">
        <v>43518</v>
      </c>
      <c r="J2082" s="34" t="s">
        <v>3873</v>
      </c>
      <c r="K2082" s="31"/>
      <c r="L2082" s="35"/>
      <c r="M2082" s="36" t="n">
        <v>43518</v>
      </c>
      <c r="N2082" s="31"/>
      <c r="O2082" s="31"/>
      <c r="P2082" s="31" t="s">
        <v>7193</v>
      </c>
      <c r="Q2082" s="0" t="n">
        <f aca="false">IF(ISNA(VLOOKUP(A2082,calculos!$A$2:$B$20,2,1)),"null",VLOOKUP(A2082,calculos!$A$2:$B$20,2,1))</f>
        <v>7</v>
      </c>
      <c r="R2082" s="0" t="n">
        <f aca="false">IF(ISNA(VLOOKUP(C2082,calculos!$D$2:$E$1218,2,1)),"null",VLOOKUP(C2082,calculos!$D$2:$E$1218,2,1))</f>
        <v>39</v>
      </c>
      <c r="S2082" s="0" t="n">
        <f aca="false">IF(ISNA(VLOOKUP(D2082,calculos!$G$2:$H$1118,2,1)),"null",VLOOKUP(D2082,calculos!$G$2:$H$1118,2,1))</f>
        <v>206</v>
      </c>
      <c r="T2082" s="0" t="n">
        <f aca="false">IF(ISNA(VLOOKUP(E2082,calculos!$J$2:$K$220,2,1)),"null",VLOOKUP(E2082,calculos!$J$2:$K$220,2,1))</f>
        <v>177</v>
      </c>
      <c r="U2082" s="0" t="n">
        <f aca="false">IF(ISNA(VLOOKUP(F2082,calculos!$M$2:$N$658,2,1)),"null",VLOOKUP(F2082,calculos!$M$2:$N$658,2,1))</f>
        <v>410</v>
      </c>
      <c r="V2082" s="0" t="n">
        <f aca="false">IF(ISNA(VLOOKUP(J2082,calculos!$P$2:$Q$1711,2,1)),"null",VLOOKUP(J2082,calculos!$P$2:$Q$1711,2,1))</f>
        <v>1706</v>
      </c>
      <c r="W2082" s="0" t="n">
        <f aca="false">IF(ISNA(VLOOKUP(P2082,calculos!$S$2:$T$58,2,1)),"null",VLOOKUP(P2082,calculos!$S$2:$T$58,2,1))</f>
        <v>39</v>
      </c>
      <c r="X2082" s="9" t="str">
        <f aca="false">$X$1&amp;B2082&amp;"','"&amp;G2082&amp;"','"&amp;H2082&amp;"','"&amp;I2082&amp;"','"&amp;K2082&amp;"','"&amp;L2082&amp;"','"&amp;M2082&amp;"','"&amp;N2082&amp;"','"&amp;O2082&amp;"',"&amp;Q2082&amp;","&amp;R2082&amp;","&amp;S2082&amp;","&amp;T2082&amp;","&amp;U2082&amp;","&amp;V2082&amp;","&amp;W2082&amp;");"</f>
        <v>insert into servicio (id,fecha_entrega,serie,apertura,fecha_instalacion,garantia,mantenimiento,capacitacion,entrega_equipo,visita,id_empresa,id_hospital,id_equipo,id_marca,id_modelo,id_os,id_ingeniero) values (nextval('seq_servicio'),'','S/N','','43518','','','43518','','',7,39,206,177,410,1706,39);</v>
      </c>
    </row>
    <row r="2083" customFormat="false" ht="13.8" hidden="false" customHeight="false" outlineLevel="0" collapsed="false">
      <c r="A2083" s="31" t="s">
        <v>8049</v>
      </c>
      <c r="B2083" s="31"/>
      <c r="C2083" s="31" t="s">
        <v>7499</v>
      </c>
      <c r="D2083" s="31" t="s">
        <v>7996</v>
      </c>
      <c r="E2083" s="31" t="s">
        <v>8075</v>
      </c>
      <c r="F2083" s="32" t="s">
        <v>8076</v>
      </c>
      <c r="G2083" s="32" t="s">
        <v>8077</v>
      </c>
      <c r="H2083" s="33"/>
      <c r="I2083" s="33" t="n">
        <v>43518</v>
      </c>
      <c r="J2083" s="34" t="s">
        <v>3873</v>
      </c>
      <c r="K2083" s="31"/>
      <c r="L2083" s="35"/>
      <c r="M2083" s="36" t="n">
        <v>43518</v>
      </c>
      <c r="N2083" s="31"/>
      <c r="O2083" s="31"/>
      <c r="P2083" s="31" t="s">
        <v>7193</v>
      </c>
      <c r="Q2083" s="0" t="n">
        <f aca="false">IF(ISNA(VLOOKUP(A2083,calculos!$A$2:$B$20,2,1)),"null",VLOOKUP(A2083,calculos!$A$2:$B$20,2,1))</f>
        <v>7</v>
      </c>
      <c r="R2083" s="0" t="n">
        <f aca="false">IF(ISNA(VLOOKUP(C2083,calculos!$D$2:$E$1218,2,1)),"null",VLOOKUP(C2083,calculos!$D$2:$E$1218,2,1))</f>
        <v>39</v>
      </c>
      <c r="S2083" s="0" t="n">
        <f aca="false">IF(ISNA(VLOOKUP(D2083,calculos!$G$2:$H$1118,2,1)),"null",VLOOKUP(D2083,calculos!$G$2:$H$1118,2,1))</f>
        <v>996</v>
      </c>
      <c r="T2083" s="0" t="n">
        <f aca="false">IF(ISNA(VLOOKUP(E2083,calculos!$J$2:$K$220,2,1)),"null",VLOOKUP(E2083,calculos!$J$2:$K$220,2,1))</f>
        <v>65</v>
      </c>
      <c r="U2083" s="0" t="n">
        <f aca="false">IF(ISNA(VLOOKUP(F2083,calculos!$M$2:$N$658,2,1)),"null",VLOOKUP(F2083,calculos!$M$2:$N$658,2,1))</f>
        <v>328</v>
      </c>
      <c r="V2083" s="0" t="n">
        <f aca="false">IF(ISNA(VLOOKUP(J2083,calculos!$P$2:$Q$1711,2,1)),"null",VLOOKUP(J2083,calculos!$P$2:$Q$1711,2,1))</f>
        <v>1706</v>
      </c>
      <c r="W2083" s="0" t="n">
        <f aca="false">IF(ISNA(VLOOKUP(P2083,calculos!$S$2:$T$58,2,1)),"null",VLOOKUP(P2083,calculos!$S$2:$T$58,2,1))</f>
        <v>39</v>
      </c>
      <c r="X2083" s="9" t="str">
        <f aca="false">$X$1&amp;B2083&amp;"','"&amp;G2083&amp;"','"&amp;H2083&amp;"','"&amp;I2083&amp;"','"&amp;K2083&amp;"','"&amp;L2083&amp;"','"&amp;M2083&amp;"','"&amp;N2083&amp;"','"&amp;O2083&amp;"',"&amp;Q2083&amp;","&amp;R2083&amp;","&amp;S2083&amp;","&amp;T2083&amp;","&amp;U2083&amp;","&amp;V2083&amp;","&amp;W2083&amp;");"</f>
        <v>insert into servicio (id,fecha_entrega,serie,apertura,fecha_instalacion,garantia,mantenimiento,capacitacion,entrega_equipo,visita,id_empresa,id_hospital,id_equipo,id_marca,id_modelo,id_os,id_ingeniero) values (nextval('seq_servicio'),'','125372','','43518','','','43518','','',7,39,996,65,328,1706,39);</v>
      </c>
    </row>
    <row r="2084" customFormat="false" ht="13.8" hidden="false" customHeight="false" outlineLevel="0" collapsed="false">
      <c r="A2084" s="31" t="s">
        <v>154</v>
      </c>
      <c r="B2084" s="31"/>
      <c r="C2084" s="31" t="s">
        <v>7895</v>
      </c>
      <c r="D2084" s="31" t="s">
        <v>4413</v>
      </c>
      <c r="E2084" s="31" t="s">
        <v>4735</v>
      </c>
      <c r="F2084" s="32" t="s">
        <v>5179</v>
      </c>
      <c r="G2084" s="32" t="s">
        <v>7870</v>
      </c>
      <c r="H2084" s="33"/>
      <c r="I2084" s="33"/>
      <c r="J2084" s="34" t="s">
        <v>8078</v>
      </c>
      <c r="K2084" s="31"/>
      <c r="L2084" s="35" t="n">
        <v>43497</v>
      </c>
      <c r="M2084" s="36"/>
      <c r="N2084" s="31"/>
      <c r="O2084" s="31"/>
      <c r="P2084" s="31" t="s">
        <v>7193</v>
      </c>
      <c r="Q2084" s="0" t="n">
        <f aca="false">IF(ISNA(VLOOKUP(A2084,calculos!$A$2:$B$20,2,1)),"null",VLOOKUP(A2084,calculos!$A$2:$B$20,2,1))</f>
        <v>10</v>
      </c>
      <c r="R2084" s="0" t="n">
        <f aca="false">IF(ISNA(VLOOKUP(C2084,calculos!$D$2:$E$1218,2,1)),"null",VLOOKUP(C2084,calculos!$D$2:$E$1218,2,1))</f>
        <v>982</v>
      </c>
      <c r="S2084" s="0" t="n">
        <f aca="false">IF(ISNA(VLOOKUP(D2084,calculos!$G$2:$H$1118,2,1)),"null",VLOOKUP(D2084,calculos!$G$2:$H$1118,2,1))</f>
        <v>80</v>
      </c>
      <c r="T2084" s="0" t="n">
        <f aca="false">IF(ISNA(VLOOKUP(E2084,calculos!$J$2:$K$220,2,1)),"null",VLOOKUP(E2084,calculos!$J$2:$K$220,2,1))</f>
        <v>184</v>
      </c>
      <c r="U2084" s="0" t="n">
        <f aca="false">IF(ISNA(VLOOKUP(F2084,calculos!$M$2:$N$658,2,1)),"null",VLOOKUP(F2084,calculos!$M$2:$N$658,2,1))</f>
        <v>383</v>
      </c>
      <c r="V2084" s="0" t="n">
        <f aca="false">IF(ISNA(VLOOKUP(J2084,calculos!$P$2:$Q$1711,2,1)),"null",VLOOKUP(J2084,calculos!$P$2:$Q$1711,2,1))</f>
        <v>961</v>
      </c>
      <c r="W2084" s="0" t="n">
        <f aca="false">IF(ISNA(VLOOKUP(P2084,calculos!$S$2:$T$58,2,1)),"null",VLOOKUP(P2084,calculos!$S$2:$T$58,2,1))</f>
        <v>39</v>
      </c>
      <c r="X2084" s="9" t="str">
        <f aca="false">$X$1&amp;B2084&amp;"','"&amp;G2084&amp;"','"&amp;H2084&amp;"','"&amp;I2084&amp;"','"&amp;K2084&amp;"','"&amp;L2084&amp;"','"&amp;M2084&amp;"','"&amp;N2084&amp;"','"&amp;O2084&amp;"',"&amp;Q2084&amp;","&amp;R2084&amp;","&amp;S2084&amp;","&amp;T2084&amp;","&amp;U2084&amp;","&amp;V2084&amp;","&amp;W2084&amp;");"</f>
        <v>insert into servicio (id,fecha_entrega,serie,apertura,fecha_instalacion,garantia,mantenimiento,capacitacion,entrega_equipo,visita,id_empresa,id_hospital,id_equipo,id_marca,id_modelo,id_os,id_ingeniero) values (nextval('seq_servicio'),'','1711-5594-09','','','','43497','','','',10,982,80,184,383,961,39);</v>
      </c>
    </row>
    <row r="2085" customFormat="false" ht="13.8" hidden="false" customHeight="false" outlineLevel="0" collapsed="false">
      <c r="A2085" s="31" t="s">
        <v>23</v>
      </c>
      <c r="B2085" s="31"/>
      <c r="C2085" s="31" t="s">
        <v>8079</v>
      </c>
      <c r="D2085" s="31" t="s">
        <v>4823</v>
      </c>
      <c r="E2085" s="31" t="s">
        <v>4766</v>
      </c>
      <c r="F2085" s="32" t="s">
        <v>8080</v>
      </c>
      <c r="G2085" s="32" t="s">
        <v>7832</v>
      </c>
      <c r="H2085" s="33"/>
      <c r="I2085" s="33"/>
      <c r="J2085" s="34" t="s">
        <v>8081</v>
      </c>
      <c r="K2085" s="31"/>
      <c r="L2085" s="35" t="n">
        <v>43528</v>
      </c>
      <c r="M2085" s="36"/>
      <c r="N2085" s="31"/>
      <c r="O2085" s="31"/>
      <c r="P2085" s="31" t="s">
        <v>7193</v>
      </c>
      <c r="Q2085" s="0" t="n">
        <f aca="false">IF(ISNA(VLOOKUP(A2085,calculos!$A$2:$B$20,2,1)),"null",VLOOKUP(A2085,calculos!$A$2:$B$20,2,1))</f>
        <v>12</v>
      </c>
      <c r="R2085" s="0" t="n">
        <f aca="false">IF(ISNA(VLOOKUP(C2085,calculos!$D$2:$E$1218,2,1)),"null",VLOOKUP(C2085,calculos!$D$2:$E$1218,2,1))</f>
        <v>963</v>
      </c>
      <c r="S2085" s="0" t="n">
        <f aca="false">IF(ISNA(VLOOKUP(D2085,calculos!$G$2:$H$1118,2,1)),"null",VLOOKUP(D2085,calculos!$G$2:$H$1118,2,1))</f>
        <v>407</v>
      </c>
      <c r="T2085" s="0" t="n">
        <f aca="false">IF(ISNA(VLOOKUP(E2085,calculos!$J$2:$K$220,2,1)),"null",VLOOKUP(E2085,calculos!$J$2:$K$220,2,1))</f>
        <v>192</v>
      </c>
      <c r="U2085" s="0" t="n">
        <f aca="false">IF(ISNA(VLOOKUP(F2085,calculos!$M$2:$N$658,2,1)),"null",VLOOKUP(F2085,calculos!$M$2:$N$658,2,1))</f>
        <v>626</v>
      </c>
      <c r="V2085" s="0" t="n">
        <f aca="false">IF(ISNA(VLOOKUP(J2085,calculos!$P$2:$Q$1711,2,1)),"null",VLOOKUP(J2085,calculos!$P$2:$Q$1711,2,1))</f>
        <v>1028</v>
      </c>
      <c r="W2085" s="0" t="n">
        <f aca="false">IF(ISNA(VLOOKUP(P2085,calculos!$S$2:$T$58,2,1)),"null",VLOOKUP(P2085,calculos!$S$2:$T$58,2,1))</f>
        <v>39</v>
      </c>
      <c r="X2085" s="9" t="str">
        <f aca="false">$X$1&amp;B2085&amp;"','"&amp;G2085&amp;"','"&amp;H2085&amp;"','"&amp;I2085&amp;"','"&amp;K2085&amp;"','"&amp;L2085&amp;"','"&amp;M2085&amp;"','"&amp;N2085&amp;"','"&amp;O2085&amp;"',"&amp;Q2085&amp;","&amp;R2085&amp;","&amp;S2085&amp;","&amp;T2085&amp;","&amp;U2085&amp;","&amp;V2085&amp;","&amp;W2085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(nextval('seq_servicio'),'','12014','','','','43528','','','',12,963,407,192,626,1028,39);</v>
      </c>
    </row>
    <row r="2086" customFormat="false" ht="13.8" hidden="false" customHeight="false" outlineLevel="0" collapsed="false">
      <c r="A2086" s="31" t="s">
        <v>23</v>
      </c>
      <c r="B2086" s="31"/>
      <c r="C2086" s="31" t="s">
        <v>8079</v>
      </c>
      <c r="D2086" s="31" t="s">
        <v>7881</v>
      </c>
      <c r="E2086" s="31" t="s">
        <v>4766</v>
      </c>
      <c r="F2086" s="32" t="s">
        <v>8082</v>
      </c>
      <c r="G2086" s="32" t="s">
        <v>8083</v>
      </c>
      <c r="H2086" s="33"/>
      <c r="I2086" s="33"/>
      <c r="J2086" s="34" t="s">
        <v>8084</v>
      </c>
      <c r="K2086" s="31"/>
      <c r="L2086" s="35" t="n">
        <v>43523</v>
      </c>
      <c r="M2086" s="36"/>
      <c r="N2086" s="31"/>
      <c r="O2086" s="31"/>
      <c r="P2086" s="31" t="s">
        <v>7193</v>
      </c>
      <c r="Q2086" s="0" t="n">
        <f aca="false">IF(ISNA(VLOOKUP(A2086,calculos!$A$2:$B$20,2,1)),"null",VLOOKUP(A2086,calculos!$A$2:$B$20,2,1))</f>
        <v>12</v>
      </c>
      <c r="R2086" s="0" t="n">
        <f aca="false">IF(ISNA(VLOOKUP(C2086,calculos!$D$2:$E$1218,2,1)),"null",VLOOKUP(C2086,calculos!$D$2:$E$1218,2,1))</f>
        <v>963</v>
      </c>
      <c r="S2086" s="0" t="n">
        <f aca="false">IF(ISNA(VLOOKUP(D2086,calculos!$G$2:$H$1118,2,1)),"null",VLOOKUP(D2086,calculos!$G$2:$H$1118,2,1))</f>
        <v>669</v>
      </c>
      <c r="T2086" s="0" t="n">
        <f aca="false">IF(ISNA(VLOOKUP(E2086,calculos!$J$2:$K$220,2,1)),"null",VLOOKUP(E2086,calculos!$J$2:$K$220,2,1))</f>
        <v>192</v>
      </c>
      <c r="U2086" s="0" t="n">
        <f aca="false">IF(ISNA(VLOOKUP(F2086,calculos!$M$2:$N$658,2,1)),"null",VLOOKUP(F2086,calculos!$M$2:$N$658,2,1))</f>
        <v>183</v>
      </c>
      <c r="V2086" s="0" t="n">
        <f aca="false">IF(ISNA(VLOOKUP(J2086,calculos!$P$2:$Q$1711,2,1)),"null",VLOOKUP(J2086,calculos!$P$2:$Q$1711,2,1))</f>
        <v>1027</v>
      </c>
      <c r="W2086" s="0" t="n">
        <f aca="false">IF(ISNA(VLOOKUP(P2086,calculos!$S$2:$T$58,2,1)),"null",VLOOKUP(P2086,calculos!$S$2:$T$58,2,1))</f>
        <v>39</v>
      </c>
      <c r="X2086" s="9" t="str">
        <f aca="false">$X$1&amp;B2086&amp;"','"&amp;G2086&amp;"','"&amp;H2086&amp;"','"&amp;I2086&amp;"','"&amp;K2086&amp;"','"&amp;L2086&amp;"','"&amp;M2086&amp;"','"&amp;N2086&amp;"','"&amp;O2086&amp;"',"&amp;Q2086&amp;","&amp;R2086&amp;","&amp;S2086&amp;","&amp;T2086&amp;","&amp;U2086&amp;","&amp;V2086&amp;","&amp;W2086&amp;");"</f>
        <v>insert into servicio (id,fecha_entrega,serie,apertura,fecha_instalacion,garantia,mantenimiento,capacitacion,entrega_equipo,visita,id_empresa,id_hospital,id_equipo,id_marca,id_modelo,id_os,id_ingeniero) values (nextval('seq_servicio'),'','1806510I2052','','','','43523','','','',12,963,669,192,183,1027,39);</v>
      </c>
    </row>
    <row r="2087" customFormat="false" ht="13.8" hidden="false" customHeight="false" outlineLevel="0" collapsed="false">
      <c r="A2087" s="31" t="s">
        <v>23</v>
      </c>
      <c r="B2087" s="31"/>
      <c r="C2087" s="31" t="s">
        <v>8085</v>
      </c>
      <c r="D2087" s="31" t="s">
        <v>5352</v>
      </c>
      <c r="E2087" s="31" t="s">
        <v>4882</v>
      </c>
      <c r="F2087" s="32" t="s">
        <v>8086</v>
      </c>
      <c r="G2087" s="32" t="s">
        <v>8087</v>
      </c>
      <c r="H2087" s="33"/>
      <c r="I2087" s="33" t="n">
        <v>43516</v>
      </c>
      <c r="J2087" s="34" t="s">
        <v>8088</v>
      </c>
      <c r="K2087" s="31"/>
      <c r="L2087" s="35"/>
      <c r="M2087" s="36" t="n">
        <v>43516</v>
      </c>
      <c r="N2087" s="31"/>
      <c r="O2087" s="31"/>
      <c r="P2087" s="31" t="s">
        <v>7193</v>
      </c>
      <c r="Q2087" s="0" t="n">
        <f aca="false">IF(ISNA(VLOOKUP(A2087,calculos!$A$2:$B$20,2,1)),"null",VLOOKUP(A2087,calculos!$A$2:$B$20,2,1))</f>
        <v>12</v>
      </c>
      <c r="R2087" s="0" t="n">
        <f aca="false">IF(ISNA(VLOOKUP(C2087,calculos!$D$2:$E$1218,2,1)),"null",VLOOKUP(C2087,calculos!$D$2:$E$1218,2,1))</f>
        <v>561</v>
      </c>
      <c r="S2087" s="0" t="n">
        <f aca="false">IF(ISNA(VLOOKUP(D2087,calculos!$G$2:$H$1118,2,1)),"null",VLOOKUP(D2087,calculos!$G$2:$H$1118,2,1))</f>
        <v>109</v>
      </c>
      <c r="T2087" s="0" t="n">
        <f aca="false">IF(ISNA(VLOOKUP(E2087,calculos!$J$2:$K$220,2,1)),"null",VLOOKUP(E2087,calculos!$J$2:$K$220,2,1))</f>
        <v>207</v>
      </c>
      <c r="U2087" s="0" t="n">
        <f aca="false">IF(ISNA(VLOOKUP(F2087,calculos!$M$2:$N$658,2,1)),"null",VLOOKUP(F2087,calculos!$M$2:$N$658,2,1))</f>
        <v>44</v>
      </c>
      <c r="V2087" s="0" t="n">
        <f aca="false">IF(ISNA(VLOOKUP(J2087,calculos!$P$2:$Q$1711,2,1)),"null",VLOOKUP(J2087,calculos!$P$2:$Q$1711,2,1))</f>
        <v>973</v>
      </c>
      <c r="W2087" s="0" t="n">
        <f aca="false">IF(ISNA(VLOOKUP(P2087,calculos!$S$2:$T$58,2,1)),"null",VLOOKUP(P2087,calculos!$S$2:$T$58,2,1))</f>
        <v>39</v>
      </c>
      <c r="X2087" s="9" t="str">
        <f aca="false">$X$1&amp;B2087&amp;"','"&amp;G2087&amp;"','"&amp;H2087&amp;"','"&amp;I2087&amp;"','"&amp;K2087&amp;"','"&amp;L2087&amp;"','"&amp;M2087&amp;"','"&amp;N2087&amp;"','"&amp;O2087&amp;"',"&amp;Q2087&amp;","&amp;R2087&amp;","&amp;S2087&amp;","&amp;T2087&amp;","&amp;U2087&amp;","&amp;V2087&amp;","&amp;W2087&amp;");"</f>
        <v>insert into servicio (id,fecha_entrega,serie,apertura,fecha_instalacion,garantia,mantenimiento,capacitacion,entrega_equipo,visita,id_empresa,id_hospital,id_equipo,id_marca,id_modelo,id_os,id_ingeniero) values (nextval('seq_servicio'),'','18081731','','43516','','','43516','','',12,561,109,207,44,973,39);</v>
      </c>
    </row>
    <row r="2088" customFormat="false" ht="13.8" hidden="false" customHeight="false" outlineLevel="0" collapsed="false">
      <c r="A2088" s="31" t="s">
        <v>23</v>
      </c>
      <c r="B2088" s="31"/>
      <c r="C2088" s="31" t="s">
        <v>4628</v>
      </c>
      <c r="D2088" s="31" t="s">
        <v>4773</v>
      </c>
      <c r="E2088" s="31" t="s">
        <v>4774</v>
      </c>
      <c r="F2088" s="32" t="s">
        <v>8089</v>
      </c>
      <c r="G2088" s="32" t="s">
        <v>7370</v>
      </c>
      <c r="H2088" s="33"/>
      <c r="I2088" s="33"/>
      <c r="J2088" s="34" t="s">
        <v>8090</v>
      </c>
      <c r="K2088" s="31"/>
      <c r="L2088" s="35" t="n">
        <v>43524</v>
      </c>
      <c r="M2088" s="36"/>
      <c r="N2088" s="31"/>
      <c r="O2088" s="31"/>
      <c r="P2088" s="31" t="s">
        <v>6520</v>
      </c>
      <c r="Q2088" s="0" t="n">
        <f aca="false">IF(ISNA(VLOOKUP(A2088,calculos!$A$2:$B$20,2,1)),"null",VLOOKUP(A2088,calculos!$A$2:$B$20,2,1))</f>
        <v>12</v>
      </c>
      <c r="R2088" s="0" t="n">
        <f aca="false">IF(ISNA(VLOOKUP(C2088,calculos!$D$2:$E$1218,2,1)),"null",VLOOKUP(C2088,calculos!$D$2:$E$1218,2,1))</f>
        <v>690</v>
      </c>
      <c r="S2088" s="0" t="n">
        <f aca="false">IF(ISNA(VLOOKUP(D2088,calculos!$G$2:$H$1118,2,1)),"null",VLOOKUP(D2088,calculos!$G$2:$H$1118,2,1))</f>
        <v>618</v>
      </c>
      <c r="T2088" s="0" t="n">
        <f aca="false">IF(ISNA(VLOOKUP(E2088,calculos!$J$2:$K$220,2,1)),"null",VLOOKUP(E2088,calculos!$J$2:$K$220,2,1))</f>
        <v>172</v>
      </c>
      <c r="U2088" s="0" t="n">
        <f aca="false">IF(ISNA(VLOOKUP(F2088,calculos!$M$2:$N$658,2,1)),"null",VLOOKUP(F2088,calculos!$M$2:$N$658,2,1))</f>
        <v>52</v>
      </c>
      <c r="V2088" s="0" t="n">
        <f aca="false">IF(ISNA(VLOOKUP(J2088,calculos!$P$2:$Q$1711,2,1)),"null",VLOOKUP(J2088,calculos!$P$2:$Q$1711,2,1))</f>
        <v>1025</v>
      </c>
      <c r="W2088" s="0" t="n">
        <f aca="false">IF(ISNA(VLOOKUP(P2088,calculos!$S$2:$T$58,2,1)),"null",VLOOKUP(P2088,calculos!$S$2:$T$58,2,1))</f>
        <v>8</v>
      </c>
      <c r="X2088" s="9" t="str">
        <f aca="false">$X$1&amp;B2088&amp;"','"&amp;G2088&amp;"','"&amp;H2088&amp;"','"&amp;I2088&amp;"','"&amp;K2088&amp;"','"&amp;L2088&amp;"','"&amp;M2088&amp;"','"&amp;N2088&amp;"','"&amp;O2088&amp;"',"&amp;Q2088&amp;","&amp;R2088&amp;","&amp;S2088&amp;","&amp;T2088&amp;","&amp;U2088&amp;","&amp;V2088&amp;","&amp;W2088&amp;");"</f>
        <v>insert into servicio (id,fecha_entrega,serie,apertura,fecha_instalacion,garantia,mantenimiento,capacitacion,entrega_equipo,visita,id_empresa,id_hospital,id_equipo,id_marca,id_modelo,id_os,id_ingeniero) values (nextval('seq_servicio'),'','00155','','','','43524','','','',12,690,618,172,52,1025,8);</v>
      </c>
    </row>
    <row r="2089" customFormat="false" ht="13.8" hidden="false" customHeight="false" outlineLevel="0" collapsed="false">
      <c r="A2089" s="31" t="s">
        <v>23</v>
      </c>
      <c r="B2089" s="31"/>
      <c r="C2089" s="31" t="s">
        <v>8091</v>
      </c>
      <c r="D2089" s="31" t="s">
        <v>8092</v>
      </c>
      <c r="E2089" s="31" t="s">
        <v>8093</v>
      </c>
      <c r="F2089" s="32" t="s">
        <v>8094</v>
      </c>
      <c r="G2089" s="32" t="s">
        <v>8095</v>
      </c>
      <c r="H2089" s="33" t="n">
        <v>43704</v>
      </c>
      <c r="I2089" s="33" t="n">
        <v>43704</v>
      </c>
      <c r="J2089" s="34" t="s">
        <v>8096</v>
      </c>
      <c r="K2089" s="31"/>
      <c r="L2089" s="35"/>
      <c r="M2089" s="36"/>
      <c r="N2089" s="31"/>
      <c r="O2089" s="31"/>
      <c r="P2089" s="31" t="s">
        <v>6450</v>
      </c>
      <c r="Q2089" s="0" t="n">
        <f aca="false">IF(ISNA(VLOOKUP(A2089,calculos!$A$2:$B$20,2,1)),"null",VLOOKUP(A2089,calculos!$A$2:$B$20,2,1))</f>
        <v>12</v>
      </c>
      <c r="R2089" s="0" t="n">
        <f aca="false">IF(ISNA(VLOOKUP(C2089,calculos!$D$2:$E$1218,2,1)),"null",VLOOKUP(C2089,calculos!$D$2:$E$1218,2,1))</f>
        <v>901</v>
      </c>
      <c r="S2089" s="0" t="n">
        <f aca="false">IF(ISNA(VLOOKUP(D2089,calculos!$G$2:$H$1118,2,1)),"null",VLOOKUP(D2089,calculos!$G$2:$H$1118,2,1))</f>
        <v>538</v>
      </c>
      <c r="T2089" s="0" t="n">
        <f aca="false">IF(ISNA(VLOOKUP(E2089,calculos!$J$2:$K$220,2,1)),"null",VLOOKUP(E2089,calculos!$J$2:$K$220,2,1))</f>
        <v>180</v>
      </c>
      <c r="U2089" s="0" t="n">
        <f aca="false">IF(ISNA(VLOOKUP(F2089,calculos!$M$2:$N$658,2,1)),"null",VLOOKUP(F2089,calculos!$M$2:$N$658,2,1))</f>
        <v>511</v>
      </c>
      <c r="V2089" s="0" t="str">
        <f aca="false">IF(ISNA(VLOOKUP(J2089,calculos!$P$2:$Q$1711,2,1)),"null",VLOOKUP(J2089,calculos!$P$2:$Q$1711,2,1))</f>
        <v>null</v>
      </c>
      <c r="W2089" s="0" t="n">
        <f aca="false">IF(ISNA(VLOOKUP(P2089,calculos!$S$2:$T$58,2,1)),"null",VLOOKUP(P2089,calculos!$S$2:$T$58,2,1))</f>
        <v>19</v>
      </c>
      <c r="X2089" s="9" t="str">
        <f aca="false">$X$1&amp;B2089&amp;"','"&amp;G2089&amp;"','"&amp;H2089&amp;"','"&amp;I2089&amp;"','"&amp;K2089&amp;"','"&amp;L2089&amp;"','"&amp;M2089&amp;"','"&amp;N2089&amp;"','"&amp;O2089&amp;"',"&amp;Q2089&amp;","&amp;R2089&amp;","&amp;S2089&amp;","&amp;T2089&amp;","&amp;U2089&amp;","&amp;V2089&amp;","&amp;W2089&amp;");"</f>
        <v>insert into servicio (id,fecha_entrega,serie,apertura,fecha_instalacion,garantia,mantenimiento,capacitacion,entrega_equipo,visita,id_empresa,id_hospital,id_equipo,id_marca,id_modelo,id_os,id_ingeniero) values (nextval('seq_servicio'),'','VE12-289','43704','43704','','','','','',12,901,538,180,511,null,19);</v>
      </c>
    </row>
    <row r="2090" customFormat="false" ht="13.8" hidden="false" customHeight="false" outlineLevel="0" collapsed="false">
      <c r="A2090" s="31" t="s">
        <v>23</v>
      </c>
      <c r="B2090" s="31"/>
      <c r="C2090" s="31" t="s">
        <v>8097</v>
      </c>
      <c r="D2090" s="31" t="s">
        <v>8092</v>
      </c>
      <c r="E2090" s="31" t="s">
        <v>8093</v>
      </c>
      <c r="F2090" s="32" t="s">
        <v>8094</v>
      </c>
      <c r="G2090" s="32" t="s">
        <v>8098</v>
      </c>
      <c r="H2090" s="33" t="n">
        <v>42791</v>
      </c>
      <c r="I2090" s="33" t="n">
        <v>42791</v>
      </c>
      <c r="J2090" s="34" t="s">
        <v>8099</v>
      </c>
      <c r="K2090" s="31"/>
      <c r="L2090" s="35"/>
      <c r="M2090" s="36" t="n">
        <v>42791</v>
      </c>
      <c r="N2090" s="31"/>
      <c r="O2090" s="31"/>
      <c r="P2090" s="31" t="s">
        <v>6450</v>
      </c>
      <c r="Q2090" s="0" t="n">
        <f aca="false">IF(ISNA(VLOOKUP(A2090,calculos!$A$2:$B$20,2,1)),"null",VLOOKUP(A2090,calculos!$A$2:$B$20,2,1))</f>
        <v>12</v>
      </c>
      <c r="R2090" s="0" t="n">
        <f aca="false">IF(ISNA(VLOOKUP(C2090,calculos!$D$2:$E$1218,2,1)),"null",VLOOKUP(C2090,calculos!$D$2:$E$1218,2,1))</f>
        <v>661</v>
      </c>
      <c r="S2090" s="0" t="n">
        <f aca="false">IF(ISNA(VLOOKUP(D2090,calculos!$G$2:$H$1118,2,1)),"null",VLOOKUP(D2090,calculos!$G$2:$H$1118,2,1))</f>
        <v>538</v>
      </c>
      <c r="T2090" s="0" t="n">
        <f aca="false">IF(ISNA(VLOOKUP(E2090,calculos!$J$2:$K$220,2,1)),"null",VLOOKUP(E2090,calculos!$J$2:$K$220,2,1))</f>
        <v>180</v>
      </c>
      <c r="U2090" s="0" t="n">
        <f aca="false">IF(ISNA(VLOOKUP(F2090,calculos!$M$2:$N$658,2,1)),"null",VLOOKUP(F2090,calculos!$M$2:$N$658,2,1))</f>
        <v>511</v>
      </c>
      <c r="V2090" s="0" t="str">
        <f aca="false">IF(ISNA(VLOOKUP(J2090,calculos!$P$2:$Q$1711,2,1)),"null",VLOOKUP(J2090,calculos!$P$2:$Q$1711,2,1))</f>
        <v>null</v>
      </c>
      <c r="W2090" s="0" t="n">
        <f aca="false">IF(ISNA(VLOOKUP(P2090,calculos!$S$2:$T$58,2,1)),"null",VLOOKUP(P2090,calculos!$S$2:$T$58,2,1))</f>
        <v>19</v>
      </c>
      <c r="X2090" s="9" t="str">
        <f aca="false">$X$1&amp;B2090&amp;"','"&amp;G2090&amp;"','"&amp;H2090&amp;"','"&amp;I2090&amp;"','"&amp;K2090&amp;"','"&amp;L2090&amp;"','"&amp;M2090&amp;"','"&amp;N2090&amp;"','"&amp;O2090&amp;"',"&amp;Q2090&amp;","&amp;R2090&amp;","&amp;S2090&amp;","&amp;T2090&amp;","&amp;U2090&amp;","&amp;V2090&amp;","&amp;W2090&amp;");"</f>
        <v>insert into servicio (id,fecha_entrega,serie,apertura,fecha_instalacion,garantia,mantenimiento,capacitacion,entrega_equipo,visita,id_empresa,id_hospital,id_equipo,id_marca,id_modelo,id_os,id_ingeniero) values (nextval('seq_servicio'),'','VE12-288','42791','42791','','','42791','','',12,661,538,180,511,null,19);</v>
      </c>
    </row>
    <row r="2091" customFormat="false" ht="13.8" hidden="false" customHeight="false" outlineLevel="0" collapsed="false">
      <c r="A2091" s="31" t="s">
        <v>23</v>
      </c>
      <c r="B2091" s="31"/>
      <c r="C2091" s="31" t="s">
        <v>8100</v>
      </c>
      <c r="D2091" s="31" t="s">
        <v>4565</v>
      </c>
      <c r="E2091" s="31" t="s">
        <v>8101</v>
      </c>
      <c r="F2091" s="32" t="s">
        <v>8102</v>
      </c>
      <c r="G2091" s="32" t="s">
        <v>8103</v>
      </c>
      <c r="H2091" s="33"/>
      <c r="I2091" s="33"/>
      <c r="J2091" s="34" t="s">
        <v>8104</v>
      </c>
      <c r="K2091" s="31"/>
      <c r="L2091" s="35"/>
      <c r="M2091" s="36"/>
      <c r="N2091" s="33" t="n">
        <v>43207</v>
      </c>
      <c r="O2091" s="31"/>
      <c r="P2091" s="31" t="s">
        <v>6450</v>
      </c>
      <c r="Q2091" s="0" t="n">
        <f aca="false">IF(ISNA(VLOOKUP(A2091,calculos!$A$2:$B$20,2,1)),"null",VLOOKUP(A2091,calculos!$A$2:$B$20,2,1))</f>
        <v>12</v>
      </c>
      <c r="R2091" s="0" t="n">
        <f aca="false">IF(ISNA(VLOOKUP(C2091,calculos!$D$2:$E$1218,2,1)),"null",VLOOKUP(C2091,calculos!$D$2:$E$1218,2,1))</f>
        <v>335</v>
      </c>
      <c r="S2091" s="0" t="n">
        <f aca="false">IF(ISNA(VLOOKUP(D2091,calculos!$G$2:$H$1118,2,1)),"null",VLOOKUP(D2091,calculos!$G$2:$H$1118,2,1))</f>
        <v>784</v>
      </c>
      <c r="T2091" s="0" t="n">
        <f aca="false">IF(ISNA(VLOOKUP(E2091,calculos!$J$2:$K$220,2,1)),"null",VLOOKUP(E2091,calculos!$J$2:$K$220,2,1))</f>
        <v>60</v>
      </c>
      <c r="U2091" s="0" t="n">
        <f aca="false">IF(ISNA(VLOOKUP(F2091,calculos!$M$2:$N$658,2,1)),"null",VLOOKUP(F2091,calculos!$M$2:$N$658,2,1))</f>
        <v>5</v>
      </c>
      <c r="V2091" s="0" t="n">
        <f aca="false">IF(ISNA(VLOOKUP(J2091,calculos!$P$2:$Q$1711,2,1)),"null",VLOOKUP(J2091,calculos!$P$2:$Q$1711,2,1))</f>
        <v>1246</v>
      </c>
      <c r="W2091" s="0" t="n">
        <f aca="false">IF(ISNA(VLOOKUP(P2091,calculos!$S$2:$T$58,2,1)),"null",VLOOKUP(P2091,calculos!$S$2:$T$58,2,1))</f>
        <v>19</v>
      </c>
      <c r="X2091" s="9" t="str">
        <f aca="false">$X$1&amp;B2091&amp;"','"&amp;G2091&amp;"','"&amp;H2091&amp;"','"&amp;I2091&amp;"','"&amp;K2091&amp;"','"&amp;L2091&amp;"','"&amp;M2091&amp;"','"&amp;N2091&amp;"','"&amp;O2091&amp;"',"&amp;Q2091&amp;","&amp;R2091&amp;","&amp;S2091&amp;","&amp;T2091&amp;","&amp;U2091&amp;","&amp;V2091&amp;","&amp;W2091&amp;");"</f>
        <v>insert into servicio (id,fecha_entrega,serie,apertura,fecha_instalacion,garantia,mantenimiento,capacitacion,entrega_equipo,visita,id_empresa,id_hospital,id_equipo,id_marca,id_modelo,id_os,id_ingeniero) values (nextval('seq_servicio'),'','CN44006770','','','','','','43207','',12,335,784,60,5,1246,19);</v>
      </c>
    </row>
    <row r="2092" customFormat="false" ht="13.8" hidden="false" customHeight="false" outlineLevel="0" collapsed="false">
      <c r="A2092" s="31" t="s">
        <v>23</v>
      </c>
      <c r="B2092" s="31"/>
      <c r="C2092" s="31" t="s">
        <v>8100</v>
      </c>
      <c r="D2092" s="31" t="s">
        <v>4565</v>
      </c>
      <c r="E2092" s="31" t="s">
        <v>8101</v>
      </c>
      <c r="F2092" s="32" t="s">
        <v>8102</v>
      </c>
      <c r="G2092" s="32" t="s">
        <v>8105</v>
      </c>
      <c r="H2092" s="33"/>
      <c r="I2092" s="33"/>
      <c r="J2092" s="34" t="s">
        <v>8104</v>
      </c>
      <c r="K2092" s="31"/>
      <c r="L2092" s="35"/>
      <c r="M2092" s="36"/>
      <c r="N2092" s="33" t="n">
        <v>43207</v>
      </c>
      <c r="O2092" s="31"/>
      <c r="P2092" s="31" t="s">
        <v>6450</v>
      </c>
      <c r="Q2092" s="0" t="n">
        <f aca="false">IF(ISNA(VLOOKUP(A2092,calculos!$A$2:$B$20,2,1)),"null",VLOOKUP(A2092,calculos!$A$2:$B$20,2,1))</f>
        <v>12</v>
      </c>
      <c r="R2092" s="0" t="n">
        <f aca="false">IF(ISNA(VLOOKUP(C2092,calculos!$D$2:$E$1218,2,1)),"null",VLOOKUP(C2092,calculos!$D$2:$E$1218,2,1))</f>
        <v>335</v>
      </c>
      <c r="S2092" s="0" t="n">
        <f aca="false">IF(ISNA(VLOOKUP(D2092,calculos!$G$2:$H$1118,2,1)),"null",VLOOKUP(D2092,calculos!$G$2:$H$1118,2,1))</f>
        <v>784</v>
      </c>
      <c r="T2092" s="0" t="n">
        <f aca="false">IF(ISNA(VLOOKUP(E2092,calculos!$J$2:$K$220,2,1)),"null",VLOOKUP(E2092,calculos!$J$2:$K$220,2,1))</f>
        <v>60</v>
      </c>
      <c r="U2092" s="0" t="n">
        <f aca="false">IF(ISNA(VLOOKUP(F2092,calculos!$M$2:$N$658,2,1)),"null",VLOOKUP(F2092,calculos!$M$2:$N$658,2,1))</f>
        <v>5</v>
      </c>
      <c r="V2092" s="0" t="n">
        <f aca="false">IF(ISNA(VLOOKUP(J2092,calculos!$P$2:$Q$1711,2,1)),"null",VLOOKUP(J2092,calculos!$P$2:$Q$1711,2,1))</f>
        <v>1246</v>
      </c>
      <c r="W2092" s="0" t="n">
        <f aca="false">IF(ISNA(VLOOKUP(P2092,calculos!$S$2:$T$58,2,1)),"null",VLOOKUP(P2092,calculos!$S$2:$T$58,2,1))</f>
        <v>19</v>
      </c>
      <c r="X2092" s="9" t="str">
        <f aca="false">$X$1&amp;B2092&amp;"','"&amp;G2092&amp;"','"&amp;H2092&amp;"','"&amp;I2092&amp;"','"&amp;K2092&amp;"','"&amp;L2092&amp;"','"&amp;M2092&amp;"','"&amp;N2092&amp;"','"&amp;O2092&amp;"',"&amp;Q2092&amp;","&amp;R2092&amp;","&amp;S2092&amp;","&amp;T2092&amp;","&amp;U2092&amp;","&amp;V2092&amp;","&amp;W2092&amp;");"</f>
        <v>insert into servicio (id,fecha_entrega,serie,apertura,fecha_instalacion,garantia,mantenimiento,capacitacion,entrega_equipo,visita,id_empresa,id_hospital,id_equipo,id_marca,id_modelo,id_os,id_ingeniero) values (nextval('seq_servicio'),'','CN44006225','','','','','','43207','',12,335,784,60,5,1246,19);</v>
      </c>
    </row>
    <row r="2093" customFormat="false" ht="13.8" hidden="false" customHeight="false" outlineLevel="0" collapsed="false">
      <c r="A2093" s="31" t="s">
        <v>23</v>
      </c>
      <c r="B2093" s="31"/>
      <c r="C2093" s="31" t="s">
        <v>8106</v>
      </c>
      <c r="D2093" s="31" t="s">
        <v>5458</v>
      </c>
      <c r="E2093" s="31" t="s">
        <v>4787</v>
      </c>
      <c r="F2093" s="32" t="s">
        <v>8107</v>
      </c>
      <c r="G2093" s="32" t="s">
        <v>8108</v>
      </c>
      <c r="H2093" s="33"/>
      <c r="I2093" s="33"/>
      <c r="J2093" s="34" t="s">
        <v>8109</v>
      </c>
      <c r="K2093" s="31"/>
      <c r="L2093" s="35" t="n">
        <v>43522</v>
      </c>
      <c r="M2093" s="36"/>
      <c r="N2093" s="31"/>
      <c r="O2093" s="31"/>
      <c r="P2093" s="31" t="s">
        <v>8110</v>
      </c>
      <c r="Q2093" s="0" t="n">
        <f aca="false">IF(ISNA(VLOOKUP(A2093,calculos!$A$2:$B$20,2,1)),"null",VLOOKUP(A2093,calculos!$A$2:$B$20,2,1))</f>
        <v>12</v>
      </c>
      <c r="R2093" s="0" t="n">
        <f aca="false">IF(ISNA(VLOOKUP(C2093,calculos!$D$2:$E$1218,2,1)),"null",VLOOKUP(C2093,calculos!$D$2:$E$1218,2,1))</f>
        <v>1199</v>
      </c>
      <c r="S2093" s="0" t="n">
        <f aca="false">IF(ISNA(VLOOKUP(D2093,calculos!$G$2:$H$1118,2,1)),"null",VLOOKUP(D2093,calculos!$G$2:$H$1118,2,1))</f>
        <v>943</v>
      </c>
      <c r="T2093" s="0" t="n">
        <f aca="false">IF(ISNA(VLOOKUP(E2093,calculos!$J$2:$K$220,2,1)),"null",VLOOKUP(E2093,calculos!$J$2:$K$220,2,1))</f>
        <v>187</v>
      </c>
      <c r="U2093" s="0" t="n">
        <f aca="false">IF(ISNA(VLOOKUP(F2093,calculos!$M$2:$N$658,2,1)),"null",VLOOKUP(F2093,calculos!$M$2:$N$658,2,1))</f>
        <v>503</v>
      </c>
      <c r="V2093" s="0" t="n">
        <f aca="false">IF(ISNA(VLOOKUP(J2093,calculos!$P$2:$Q$1711,2,1)),"null",VLOOKUP(J2093,calculos!$P$2:$Q$1711,2,1))</f>
        <v>1414</v>
      </c>
      <c r="W2093" s="0" t="n">
        <f aca="false">IF(ISNA(VLOOKUP(P2093,calculos!$S$2:$T$58,2,1)),"null",VLOOKUP(P2093,calculos!$S$2:$T$58,2,1))</f>
        <v>20</v>
      </c>
      <c r="X2093" s="9" t="str">
        <f aca="false">$X$1&amp;B2093&amp;"','"&amp;G2093&amp;"','"&amp;H2093&amp;"','"&amp;I2093&amp;"','"&amp;K2093&amp;"','"&amp;L2093&amp;"','"&amp;M2093&amp;"','"&amp;N2093&amp;"','"&amp;O2093&amp;"',"&amp;Q2093&amp;","&amp;R2093&amp;","&amp;S2093&amp;","&amp;T2093&amp;","&amp;U2093&amp;","&amp;V2093&amp;","&amp;W2093&amp;");"</f>
        <v>insert into servicio (id,fecha_entrega,serie,apertura,fecha_instalacion,garantia,mantenimiento,capacitacion,entrega_equipo,visita,id_empresa,id_hospital,id_equipo,id_marca,id_modelo,id_os,id_ingeniero) values (nextval('seq_servicio'),'','00000000000','','','','43522','','','',12,1199,943,187,503,1414,20);</v>
      </c>
    </row>
    <row r="2094" customFormat="false" ht="13.8" hidden="false" customHeight="false" outlineLevel="0" collapsed="false">
      <c r="A2094" s="31" t="s">
        <v>23</v>
      </c>
      <c r="B2094" s="31"/>
      <c r="C2094" s="31" t="s">
        <v>8106</v>
      </c>
      <c r="D2094" s="31" t="s">
        <v>7307</v>
      </c>
      <c r="E2094" s="31" t="s">
        <v>4787</v>
      </c>
      <c r="F2094" s="32" t="s">
        <v>8111</v>
      </c>
      <c r="G2094" s="32" t="s">
        <v>8112</v>
      </c>
      <c r="H2094" s="33"/>
      <c r="I2094" s="33"/>
      <c r="J2094" s="34" t="s">
        <v>8113</v>
      </c>
      <c r="K2094" s="31"/>
      <c r="L2094" s="35" t="n">
        <v>43522</v>
      </c>
      <c r="M2094" s="36"/>
      <c r="N2094" s="31"/>
      <c r="O2094" s="31"/>
      <c r="P2094" s="31" t="s">
        <v>8110</v>
      </c>
      <c r="Q2094" s="0" t="n">
        <f aca="false">IF(ISNA(VLOOKUP(A2094,calculos!$A$2:$B$20,2,1)),"null",VLOOKUP(A2094,calculos!$A$2:$B$20,2,1))</f>
        <v>12</v>
      </c>
      <c r="R2094" s="0" t="n">
        <f aca="false">IF(ISNA(VLOOKUP(C2094,calculos!$D$2:$E$1218,2,1)),"null",VLOOKUP(C2094,calculos!$D$2:$E$1218,2,1))</f>
        <v>1199</v>
      </c>
      <c r="S2094" s="0" t="n">
        <f aca="false">IF(ISNA(VLOOKUP(D2094,calculos!$G$2:$H$1118,2,1)),"null",VLOOKUP(D2094,calculos!$G$2:$H$1118,2,1))</f>
        <v>935</v>
      </c>
      <c r="T2094" s="0" t="n">
        <f aca="false">IF(ISNA(VLOOKUP(E2094,calculos!$J$2:$K$220,2,1)),"null",VLOOKUP(E2094,calculos!$J$2:$K$220,2,1))</f>
        <v>187</v>
      </c>
      <c r="U2094" s="0" t="n">
        <f aca="false">IF(ISNA(VLOOKUP(F2094,calculos!$M$2:$N$658,2,1)),"null",VLOOKUP(F2094,calculos!$M$2:$N$658,2,1))</f>
        <v>504</v>
      </c>
      <c r="V2094" s="0" t="n">
        <f aca="false">IF(ISNA(VLOOKUP(J2094,calculos!$P$2:$Q$1711,2,1)),"null",VLOOKUP(J2094,calculos!$P$2:$Q$1711,2,1))</f>
        <v>1415</v>
      </c>
      <c r="W2094" s="0" t="n">
        <f aca="false">IF(ISNA(VLOOKUP(P2094,calculos!$S$2:$T$58,2,1)),"null",VLOOKUP(P2094,calculos!$S$2:$T$58,2,1))</f>
        <v>20</v>
      </c>
      <c r="X2094" s="9" t="str">
        <f aca="false">$X$1&amp;B2094&amp;"','"&amp;G2094&amp;"','"&amp;H2094&amp;"','"&amp;I2094&amp;"','"&amp;K2094&amp;"','"&amp;L2094&amp;"','"&amp;M2094&amp;"','"&amp;N2094&amp;"','"&amp;O2094&amp;"',"&amp;Q2094&amp;","&amp;R2094&amp;","&amp;S2094&amp;","&amp;T2094&amp;","&amp;U2094&amp;","&amp;V2094&amp;","&amp;W2094&amp;");"</f>
        <v>insert into servicio (id,fecha_entrega,serie,apertura,fecha_instalacion,garantia,mantenimiento,capacitacion,entrega_equipo,visita,id_empresa,id_hospital,id_equipo,id_marca,id_modelo,id_os,id_ingeniero) values (nextval('seq_servicio'),'','95909269336101602','','','','43522','','','',12,1199,935,187,504,1415,20);</v>
      </c>
    </row>
    <row r="2095" customFormat="false" ht="13.8" hidden="false" customHeight="false" outlineLevel="0" collapsed="false">
      <c r="A2095" s="31" t="s">
        <v>23</v>
      </c>
      <c r="B2095" s="31"/>
      <c r="C2095" s="31" t="s">
        <v>8106</v>
      </c>
      <c r="D2095" s="31" t="s">
        <v>7307</v>
      </c>
      <c r="E2095" s="31" t="s">
        <v>4787</v>
      </c>
      <c r="F2095" s="32" t="s">
        <v>8111</v>
      </c>
      <c r="G2095" s="32" t="s">
        <v>8114</v>
      </c>
      <c r="H2095" s="33"/>
      <c r="I2095" s="33"/>
      <c r="J2095" s="34" t="s">
        <v>8115</v>
      </c>
      <c r="K2095" s="31"/>
      <c r="L2095" s="35" t="n">
        <v>43522</v>
      </c>
      <c r="M2095" s="36"/>
      <c r="N2095" s="31"/>
      <c r="O2095" s="31"/>
      <c r="P2095" s="31" t="s">
        <v>8110</v>
      </c>
      <c r="Q2095" s="0" t="n">
        <f aca="false">IF(ISNA(VLOOKUP(A2095,calculos!$A$2:$B$20,2,1)),"null",VLOOKUP(A2095,calculos!$A$2:$B$20,2,1))</f>
        <v>12</v>
      </c>
      <c r="R2095" s="0" t="n">
        <f aca="false">IF(ISNA(VLOOKUP(C2095,calculos!$D$2:$E$1218,2,1)),"null",VLOOKUP(C2095,calculos!$D$2:$E$1218,2,1))</f>
        <v>1199</v>
      </c>
      <c r="S2095" s="0" t="n">
        <f aca="false">IF(ISNA(VLOOKUP(D2095,calculos!$G$2:$H$1118,2,1)),"null",VLOOKUP(D2095,calculos!$G$2:$H$1118,2,1))</f>
        <v>935</v>
      </c>
      <c r="T2095" s="0" t="n">
        <f aca="false">IF(ISNA(VLOOKUP(E2095,calculos!$J$2:$K$220,2,1)),"null",VLOOKUP(E2095,calculos!$J$2:$K$220,2,1))</f>
        <v>187</v>
      </c>
      <c r="U2095" s="0" t="n">
        <f aca="false">IF(ISNA(VLOOKUP(F2095,calculos!$M$2:$N$658,2,1)),"null",VLOOKUP(F2095,calculos!$M$2:$N$658,2,1))</f>
        <v>504</v>
      </c>
      <c r="V2095" s="0" t="n">
        <f aca="false">IF(ISNA(VLOOKUP(J2095,calculos!$P$2:$Q$1711,2,1)),"null",VLOOKUP(J2095,calculos!$P$2:$Q$1711,2,1))</f>
        <v>1416</v>
      </c>
      <c r="W2095" s="0" t="n">
        <f aca="false">IF(ISNA(VLOOKUP(P2095,calculos!$S$2:$T$58,2,1)),"null",VLOOKUP(P2095,calculos!$S$2:$T$58,2,1))</f>
        <v>20</v>
      </c>
      <c r="X2095" s="9" t="str">
        <f aca="false">$X$1&amp;B2095&amp;"','"&amp;G2095&amp;"','"&amp;H2095&amp;"','"&amp;I2095&amp;"','"&amp;K2095&amp;"','"&amp;L2095&amp;"','"&amp;M2095&amp;"','"&amp;N2095&amp;"','"&amp;O2095&amp;"',"&amp;Q2095&amp;","&amp;R2095&amp;","&amp;S2095&amp;","&amp;T2095&amp;","&amp;U2095&amp;","&amp;V2095&amp;","&amp;W2095&amp;");"</f>
        <v>insert into servicio (id,fecha_entrega,serie,apertura,fecha_instalacion,garantia,mantenimiento,capacitacion,entrega_equipo,visita,id_empresa,id_hospital,id_equipo,id_marca,id_modelo,id_os,id_ingeniero) values (nextval('seq_servicio'),'','95909269336101601','','','','43522','','','',12,1199,935,187,504,1416,20);</v>
      </c>
    </row>
    <row r="2096" customFormat="false" ht="13.8" hidden="false" customHeight="false" outlineLevel="0" collapsed="false">
      <c r="A2096" s="31" t="s">
        <v>23</v>
      </c>
      <c r="B2096" s="31"/>
      <c r="C2096" s="31" t="s">
        <v>8106</v>
      </c>
      <c r="D2096" s="31" t="s">
        <v>7307</v>
      </c>
      <c r="E2096" s="31" t="s">
        <v>4787</v>
      </c>
      <c r="F2096" s="32" t="s">
        <v>8111</v>
      </c>
      <c r="G2096" s="32" t="s">
        <v>8112</v>
      </c>
      <c r="H2096" s="33"/>
      <c r="I2096" s="33"/>
      <c r="J2096" s="34" t="s">
        <v>8116</v>
      </c>
      <c r="K2096" s="31"/>
      <c r="L2096" s="35" t="n">
        <v>43522</v>
      </c>
      <c r="M2096" s="36"/>
      <c r="N2096" s="31"/>
      <c r="O2096" s="31"/>
      <c r="P2096" s="31" t="s">
        <v>8110</v>
      </c>
      <c r="Q2096" s="0" t="n">
        <f aca="false">IF(ISNA(VLOOKUP(A2096,calculos!$A$2:$B$20,2,1)),"null",VLOOKUP(A2096,calculos!$A$2:$B$20,2,1))</f>
        <v>12</v>
      </c>
      <c r="R2096" s="0" t="n">
        <f aca="false">IF(ISNA(VLOOKUP(C2096,calculos!$D$2:$E$1218,2,1)),"null",VLOOKUP(C2096,calculos!$D$2:$E$1218,2,1))</f>
        <v>1199</v>
      </c>
      <c r="S2096" s="0" t="n">
        <f aca="false">IF(ISNA(VLOOKUP(D2096,calculos!$G$2:$H$1118,2,1)),"null",VLOOKUP(D2096,calculos!$G$2:$H$1118,2,1))</f>
        <v>935</v>
      </c>
      <c r="T2096" s="0" t="n">
        <f aca="false">IF(ISNA(VLOOKUP(E2096,calculos!$J$2:$K$220,2,1)),"null",VLOOKUP(E2096,calculos!$J$2:$K$220,2,1))</f>
        <v>187</v>
      </c>
      <c r="U2096" s="0" t="n">
        <f aca="false">IF(ISNA(VLOOKUP(F2096,calculos!$M$2:$N$658,2,1)),"null",VLOOKUP(F2096,calculos!$M$2:$N$658,2,1))</f>
        <v>504</v>
      </c>
      <c r="V2096" s="0" t="n">
        <f aca="false">IF(ISNA(VLOOKUP(J2096,calculos!$P$2:$Q$1711,2,1)),"null",VLOOKUP(J2096,calculos!$P$2:$Q$1711,2,1))</f>
        <v>1417</v>
      </c>
      <c r="W2096" s="0" t="n">
        <f aca="false">IF(ISNA(VLOOKUP(P2096,calculos!$S$2:$T$58,2,1)),"null",VLOOKUP(P2096,calculos!$S$2:$T$58,2,1))</f>
        <v>20</v>
      </c>
      <c r="X2096" s="9" t="str">
        <f aca="false">$X$1&amp;B2096&amp;"','"&amp;G2096&amp;"','"&amp;H2096&amp;"','"&amp;I2096&amp;"','"&amp;K2096&amp;"','"&amp;L2096&amp;"','"&amp;M2096&amp;"','"&amp;N2096&amp;"','"&amp;O2096&amp;"',"&amp;Q2096&amp;","&amp;R2096&amp;","&amp;S2096&amp;","&amp;T2096&amp;","&amp;U2096&amp;","&amp;V2096&amp;","&amp;W2096&amp;");"</f>
        <v>insert into servicio (id,fecha_entrega,serie,apertura,fecha_instalacion,garantia,mantenimiento,capacitacion,entrega_equipo,visita,id_empresa,id_hospital,id_equipo,id_marca,id_modelo,id_os,id_ingeniero) values (nextval('seq_servicio'),'','95909269336101602','','','','43522','','','',12,1199,935,187,504,1417,20);</v>
      </c>
    </row>
    <row r="2097" customFormat="false" ht="13.8" hidden="false" customHeight="false" outlineLevel="0" collapsed="false">
      <c r="A2097" s="31" t="s">
        <v>23</v>
      </c>
      <c r="B2097" s="31"/>
      <c r="C2097" s="31" t="s">
        <v>8106</v>
      </c>
      <c r="D2097" s="31" t="s">
        <v>7307</v>
      </c>
      <c r="E2097" s="31" t="s">
        <v>4787</v>
      </c>
      <c r="F2097" s="32" t="s">
        <v>8111</v>
      </c>
      <c r="G2097" s="32" t="s">
        <v>8112</v>
      </c>
      <c r="H2097" s="33"/>
      <c r="I2097" s="33"/>
      <c r="J2097" s="34" t="s">
        <v>8117</v>
      </c>
      <c r="K2097" s="31"/>
      <c r="L2097" s="35" t="n">
        <v>43522</v>
      </c>
      <c r="M2097" s="36"/>
      <c r="N2097" s="31"/>
      <c r="O2097" s="31"/>
      <c r="P2097" s="31" t="s">
        <v>8110</v>
      </c>
      <c r="Q2097" s="0" t="n">
        <f aca="false">IF(ISNA(VLOOKUP(A2097,calculos!$A$2:$B$20,2,1)),"null",VLOOKUP(A2097,calculos!$A$2:$B$20,2,1))</f>
        <v>12</v>
      </c>
      <c r="R2097" s="0" t="n">
        <f aca="false">IF(ISNA(VLOOKUP(C2097,calculos!$D$2:$E$1218,2,1)),"null",VLOOKUP(C2097,calculos!$D$2:$E$1218,2,1))</f>
        <v>1199</v>
      </c>
      <c r="S2097" s="0" t="n">
        <f aca="false">IF(ISNA(VLOOKUP(D2097,calculos!$G$2:$H$1118,2,1)),"null",VLOOKUP(D2097,calculos!$G$2:$H$1118,2,1))</f>
        <v>935</v>
      </c>
      <c r="T2097" s="0" t="n">
        <f aca="false">IF(ISNA(VLOOKUP(E2097,calculos!$J$2:$K$220,2,1)),"null",VLOOKUP(E2097,calculos!$J$2:$K$220,2,1))</f>
        <v>187</v>
      </c>
      <c r="U2097" s="0" t="n">
        <f aca="false">IF(ISNA(VLOOKUP(F2097,calculos!$M$2:$N$658,2,1)),"null",VLOOKUP(F2097,calculos!$M$2:$N$658,2,1))</f>
        <v>504</v>
      </c>
      <c r="V2097" s="0" t="n">
        <f aca="false">IF(ISNA(VLOOKUP(J2097,calculos!$P$2:$Q$1711,2,1)),"null",VLOOKUP(J2097,calculos!$P$2:$Q$1711,2,1))</f>
        <v>1418</v>
      </c>
      <c r="W2097" s="0" t="n">
        <f aca="false">IF(ISNA(VLOOKUP(P2097,calculos!$S$2:$T$58,2,1)),"null",VLOOKUP(P2097,calculos!$S$2:$T$58,2,1))</f>
        <v>20</v>
      </c>
      <c r="X2097" s="9" t="str">
        <f aca="false">$X$1&amp;B2097&amp;"','"&amp;G2097&amp;"','"&amp;H2097&amp;"','"&amp;I2097&amp;"','"&amp;K2097&amp;"','"&amp;L2097&amp;"','"&amp;M2097&amp;"','"&amp;N2097&amp;"','"&amp;O2097&amp;"',"&amp;Q2097&amp;","&amp;R2097&amp;","&amp;S2097&amp;","&amp;T2097&amp;","&amp;U2097&amp;","&amp;V2097&amp;","&amp;W2097&amp;");"</f>
        <v>insert into servicio (id,fecha_entrega,serie,apertura,fecha_instalacion,garantia,mantenimiento,capacitacion,entrega_equipo,visita,id_empresa,id_hospital,id_equipo,id_marca,id_modelo,id_os,id_ingeniero) values (nextval('seq_servicio'),'','95909269336101602','','','','43522','','','',12,1199,935,187,504,1418,20);</v>
      </c>
    </row>
    <row r="2098" customFormat="false" ht="13.8" hidden="false" customHeight="false" outlineLevel="0" collapsed="false">
      <c r="A2098" s="31" t="s">
        <v>23</v>
      </c>
      <c r="B2098" s="31"/>
      <c r="C2098" s="31" t="s">
        <v>8106</v>
      </c>
      <c r="D2098" s="31" t="s">
        <v>7307</v>
      </c>
      <c r="E2098" s="31" t="s">
        <v>4787</v>
      </c>
      <c r="F2098" s="32" t="s">
        <v>8111</v>
      </c>
      <c r="G2098" s="32" t="s">
        <v>8114</v>
      </c>
      <c r="H2098" s="33"/>
      <c r="I2098" s="33"/>
      <c r="J2098" s="34" t="s">
        <v>8118</v>
      </c>
      <c r="K2098" s="31"/>
      <c r="L2098" s="35" t="n">
        <v>43522</v>
      </c>
      <c r="M2098" s="36"/>
      <c r="N2098" s="31"/>
      <c r="O2098" s="31"/>
      <c r="P2098" s="31" t="s">
        <v>8110</v>
      </c>
      <c r="Q2098" s="0" t="n">
        <f aca="false">IF(ISNA(VLOOKUP(A2098,calculos!$A$2:$B$20,2,1)),"null",VLOOKUP(A2098,calculos!$A$2:$B$20,2,1))</f>
        <v>12</v>
      </c>
      <c r="R2098" s="0" t="n">
        <f aca="false">IF(ISNA(VLOOKUP(C2098,calculos!$D$2:$E$1218,2,1)),"null",VLOOKUP(C2098,calculos!$D$2:$E$1218,2,1))</f>
        <v>1199</v>
      </c>
      <c r="S2098" s="0" t="n">
        <f aca="false">IF(ISNA(VLOOKUP(D2098,calculos!$G$2:$H$1118,2,1)),"null",VLOOKUP(D2098,calculos!$G$2:$H$1118,2,1))</f>
        <v>935</v>
      </c>
      <c r="T2098" s="0" t="n">
        <f aca="false">IF(ISNA(VLOOKUP(E2098,calculos!$J$2:$K$220,2,1)),"null",VLOOKUP(E2098,calculos!$J$2:$K$220,2,1))</f>
        <v>187</v>
      </c>
      <c r="U2098" s="0" t="n">
        <f aca="false">IF(ISNA(VLOOKUP(F2098,calculos!$M$2:$N$658,2,1)),"null",VLOOKUP(F2098,calculos!$M$2:$N$658,2,1))</f>
        <v>504</v>
      </c>
      <c r="V2098" s="0" t="n">
        <f aca="false">IF(ISNA(VLOOKUP(J2098,calculos!$P$2:$Q$1711,2,1)),"null",VLOOKUP(J2098,calculos!$P$2:$Q$1711,2,1))</f>
        <v>1419</v>
      </c>
      <c r="W2098" s="0" t="n">
        <f aca="false">IF(ISNA(VLOOKUP(P2098,calculos!$S$2:$T$58,2,1)),"null",VLOOKUP(P2098,calculos!$S$2:$T$58,2,1))</f>
        <v>20</v>
      </c>
      <c r="X2098" s="9" t="str">
        <f aca="false">$X$1&amp;B2098&amp;"','"&amp;G2098&amp;"','"&amp;H2098&amp;"','"&amp;I2098&amp;"','"&amp;K2098&amp;"','"&amp;L2098&amp;"','"&amp;M2098&amp;"','"&amp;N2098&amp;"','"&amp;O2098&amp;"',"&amp;Q2098&amp;","&amp;R2098&amp;","&amp;S2098&amp;","&amp;T2098&amp;","&amp;U2098&amp;","&amp;V2098&amp;","&amp;W2098&amp;");"</f>
        <v>insert into servicio (id,fecha_entrega,serie,apertura,fecha_instalacion,garantia,mantenimiento,capacitacion,entrega_equipo,visita,id_empresa,id_hospital,id_equipo,id_marca,id_modelo,id_os,id_ingeniero) values (nextval('seq_servicio'),'','95909269336101601','','','','43522','','','',12,1199,935,187,504,1419,20);</v>
      </c>
    </row>
    <row r="2099" customFormat="false" ht="13.8" hidden="false" customHeight="false" outlineLevel="0" collapsed="false">
      <c r="A2099" s="31" t="s">
        <v>23</v>
      </c>
      <c r="B2099" s="31"/>
      <c r="C2099" s="31" t="s">
        <v>8119</v>
      </c>
      <c r="D2099" s="31" t="s">
        <v>8120</v>
      </c>
      <c r="E2099" s="31" t="s">
        <v>4787</v>
      </c>
      <c r="F2099" s="32" t="s">
        <v>5462</v>
      </c>
      <c r="G2099" s="32" t="s">
        <v>8121</v>
      </c>
      <c r="H2099" s="33"/>
      <c r="I2099" s="33"/>
      <c r="J2099" s="34" t="s">
        <v>8122</v>
      </c>
      <c r="K2099" s="31"/>
      <c r="L2099" s="35" t="n">
        <v>43524</v>
      </c>
      <c r="M2099" s="36"/>
      <c r="N2099" s="31"/>
      <c r="O2099" s="31"/>
      <c r="P2099" s="31" t="s">
        <v>8110</v>
      </c>
      <c r="Q2099" s="0" t="n">
        <f aca="false">IF(ISNA(VLOOKUP(A2099,calculos!$A$2:$B$20,2,1)),"null",VLOOKUP(A2099,calculos!$A$2:$B$20,2,1))</f>
        <v>12</v>
      </c>
      <c r="R2099" s="0" t="n">
        <f aca="false">IF(ISNA(VLOOKUP(C2099,calculos!$D$2:$E$1218,2,1)),"null",VLOOKUP(C2099,calculos!$D$2:$E$1218,2,1))</f>
        <v>1202</v>
      </c>
      <c r="S2099" s="0" t="n">
        <f aca="false">IF(ISNA(VLOOKUP(D2099,calculos!$G$2:$H$1118,2,1)),"null",VLOOKUP(D2099,calculos!$G$2:$H$1118,2,1))</f>
        <v>909</v>
      </c>
      <c r="T2099" s="0" t="n">
        <f aca="false">IF(ISNA(VLOOKUP(E2099,calculos!$J$2:$K$220,2,1)),"null",VLOOKUP(E2099,calculos!$J$2:$K$220,2,1))</f>
        <v>187</v>
      </c>
      <c r="U2099" s="0" t="n">
        <f aca="false">IF(ISNA(VLOOKUP(F2099,calculos!$M$2:$N$658,2,1)),"null",VLOOKUP(F2099,calculos!$M$2:$N$658,2,1))</f>
        <v>486</v>
      </c>
      <c r="V2099" s="0" t="n">
        <f aca="false">IF(ISNA(VLOOKUP(J2099,calculos!$P$2:$Q$1711,2,1)),"null",VLOOKUP(J2099,calculos!$P$2:$Q$1711,2,1))</f>
        <v>1426</v>
      </c>
      <c r="W2099" s="0" t="n">
        <f aca="false">IF(ISNA(VLOOKUP(P2099,calculos!$S$2:$T$58,2,1)),"null",VLOOKUP(P2099,calculos!$S$2:$T$58,2,1))</f>
        <v>20</v>
      </c>
      <c r="X2099" s="9" t="str">
        <f aca="false">$X$1&amp;B2099&amp;"','"&amp;G2099&amp;"','"&amp;H2099&amp;"','"&amp;I2099&amp;"','"&amp;K2099&amp;"','"&amp;L2099&amp;"','"&amp;M2099&amp;"','"&amp;N2099&amp;"','"&amp;O2099&amp;"',"&amp;Q2099&amp;","&amp;R2099&amp;","&amp;S2099&amp;","&amp;T2099&amp;","&amp;U2099&amp;","&amp;V2099&amp;","&amp;W2099&amp;");"</f>
        <v>insert into servicio (id,fecha_entrega,serie,apertura,fecha_instalacion,garantia,mantenimiento,capacitacion,entrega_equipo,visita,id_empresa,id_hospital,id_equipo,id_marca,id_modelo,id_os,id_ingeniero) values (nextval('seq_servicio'),'','95903567648081601','','','','43524','','','',12,1202,909,187,486,1426,20);</v>
      </c>
    </row>
    <row r="2100" customFormat="false" ht="13.8" hidden="false" customHeight="false" outlineLevel="0" collapsed="false">
      <c r="A2100" s="31" t="s">
        <v>23</v>
      </c>
      <c r="B2100" s="31"/>
      <c r="C2100" s="31" t="s">
        <v>8123</v>
      </c>
      <c r="D2100" s="31" t="s">
        <v>8124</v>
      </c>
      <c r="E2100" s="31" t="s">
        <v>4787</v>
      </c>
      <c r="F2100" s="32" t="s">
        <v>5462</v>
      </c>
      <c r="G2100" s="32" t="s">
        <v>8125</v>
      </c>
      <c r="H2100" s="33"/>
      <c r="I2100" s="33"/>
      <c r="J2100" s="34" t="s">
        <v>8126</v>
      </c>
      <c r="K2100" s="31"/>
      <c r="L2100" s="35" t="n">
        <v>43524</v>
      </c>
      <c r="M2100" s="36"/>
      <c r="N2100" s="31"/>
      <c r="O2100" s="31"/>
      <c r="P2100" s="31" t="s">
        <v>8110</v>
      </c>
      <c r="Q2100" s="0" t="n">
        <f aca="false">IF(ISNA(VLOOKUP(A2100,calculos!$A$2:$B$20,2,1)),"null",VLOOKUP(A2100,calculos!$A$2:$B$20,2,1))</f>
        <v>12</v>
      </c>
      <c r="R2100" s="0" t="n">
        <f aca="false">IF(ISNA(VLOOKUP(C2100,calculos!$D$2:$E$1218,2,1)),"null",VLOOKUP(C2100,calculos!$D$2:$E$1218,2,1))</f>
        <v>1200</v>
      </c>
      <c r="S2100" s="0" t="n">
        <f aca="false">IF(ISNA(VLOOKUP(D2100,calculos!$G$2:$H$1118,2,1)),"null",VLOOKUP(D2100,calculos!$G$2:$H$1118,2,1))</f>
        <v>912</v>
      </c>
      <c r="T2100" s="0" t="n">
        <f aca="false">IF(ISNA(VLOOKUP(E2100,calculos!$J$2:$K$220,2,1)),"null",VLOOKUP(E2100,calculos!$J$2:$K$220,2,1))</f>
        <v>187</v>
      </c>
      <c r="U2100" s="0" t="n">
        <f aca="false">IF(ISNA(VLOOKUP(F2100,calculos!$M$2:$N$658,2,1)),"null",VLOOKUP(F2100,calculos!$M$2:$N$658,2,1))</f>
        <v>486</v>
      </c>
      <c r="V2100" s="0" t="n">
        <f aca="false">IF(ISNA(VLOOKUP(J2100,calculos!$P$2:$Q$1711,2,1)),"null",VLOOKUP(J2100,calculos!$P$2:$Q$1711,2,1))</f>
        <v>1425</v>
      </c>
      <c r="W2100" s="0" t="n">
        <f aca="false">IF(ISNA(VLOOKUP(P2100,calculos!$S$2:$T$58,2,1)),"null",VLOOKUP(P2100,calculos!$S$2:$T$58,2,1))</f>
        <v>20</v>
      </c>
      <c r="X2100" s="9" t="str">
        <f aca="false">$X$1&amp;B2100&amp;"','"&amp;G2100&amp;"','"&amp;H2100&amp;"','"&amp;I2100&amp;"','"&amp;K2100&amp;"','"&amp;L2100&amp;"','"&amp;M2100&amp;"','"&amp;N2100&amp;"','"&amp;O2100&amp;"',"&amp;Q2100&amp;","&amp;R2100&amp;","&amp;S2100&amp;","&amp;T2100&amp;","&amp;U2100&amp;","&amp;V2100&amp;","&amp;W2100&amp;");"</f>
        <v>insert into servicio (id,fecha_entrega,serie,apertura,fecha_instalacion,garantia,mantenimiento,capacitacion,entrega_equipo,visita,id_empresa,id_hospital,id_equipo,id_marca,id_modelo,id_os,id_ingeniero) values (nextval('seq_servicio'),'','95903570397111601','','','','43524','','','',12,1200,912,187,486,1425,20);</v>
      </c>
    </row>
    <row r="2101" customFormat="false" ht="13.8" hidden="false" customHeight="false" outlineLevel="0" collapsed="false">
      <c r="A2101" s="31" t="s">
        <v>23</v>
      </c>
      <c r="B2101" s="31"/>
      <c r="C2101" s="31" t="s">
        <v>8123</v>
      </c>
      <c r="D2101" s="31" t="s">
        <v>8127</v>
      </c>
      <c r="E2101" s="31" t="s">
        <v>4787</v>
      </c>
      <c r="F2101" s="32" t="s">
        <v>4788</v>
      </c>
      <c r="G2101" s="32" t="s">
        <v>8128</v>
      </c>
      <c r="H2101" s="33"/>
      <c r="I2101" s="33"/>
      <c r="J2101" s="34" t="s">
        <v>8129</v>
      </c>
      <c r="K2101" s="31"/>
      <c r="L2101" s="35" t="n">
        <v>43524</v>
      </c>
      <c r="M2101" s="36"/>
      <c r="N2101" s="31"/>
      <c r="O2101" s="31"/>
      <c r="P2101" s="31" t="s">
        <v>8110</v>
      </c>
      <c r="Q2101" s="0" t="n">
        <f aca="false">IF(ISNA(VLOOKUP(A2101,calculos!$A$2:$B$20,2,1)),"null",VLOOKUP(A2101,calculos!$A$2:$B$20,2,1))</f>
        <v>12</v>
      </c>
      <c r="R2101" s="0" t="n">
        <f aca="false">IF(ISNA(VLOOKUP(C2101,calculos!$D$2:$E$1218,2,1)),"null",VLOOKUP(C2101,calculos!$D$2:$E$1218,2,1))</f>
        <v>1200</v>
      </c>
      <c r="S2101" s="0" t="n">
        <f aca="false">IF(ISNA(VLOOKUP(D2101,calculos!$G$2:$H$1118,2,1)),"null",VLOOKUP(D2101,calculos!$G$2:$H$1118,2,1))</f>
        <v>945</v>
      </c>
      <c r="T2101" s="0" t="n">
        <f aca="false">IF(ISNA(VLOOKUP(E2101,calculos!$J$2:$K$220,2,1)),"null",VLOOKUP(E2101,calculos!$J$2:$K$220,2,1))</f>
        <v>187</v>
      </c>
      <c r="U2101" s="0" t="n">
        <f aca="false">IF(ISNA(VLOOKUP(F2101,calculos!$M$2:$N$658,2,1)),"null",VLOOKUP(F2101,calculos!$M$2:$N$658,2,1))</f>
        <v>487</v>
      </c>
      <c r="V2101" s="0" t="n">
        <f aca="false">IF(ISNA(VLOOKUP(J2101,calculos!$P$2:$Q$1711,2,1)),"null",VLOOKUP(J2101,calculos!$P$2:$Q$1711,2,1))</f>
        <v>1424</v>
      </c>
      <c r="W2101" s="0" t="n">
        <f aca="false">IF(ISNA(VLOOKUP(P2101,calculos!$S$2:$T$58,2,1)),"null",VLOOKUP(P2101,calculos!$S$2:$T$58,2,1))</f>
        <v>20</v>
      </c>
      <c r="X2101" s="9" t="str">
        <f aca="false">$X$1&amp;B2101&amp;"','"&amp;G2101&amp;"','"&amp;H2101&amp;"','"&amp;I2101&amp;"','"&amp;K2101&amp;"','"&amp;L2101&amp;"','"&amp;M2101&amp;"','"&amp;N2101&amp;"','"&amp;O2101&amp;"',"&amp;Q2101&amp;","&amp;R2101&amp;","&amp;S2101&amp;","&amp;T2101&amp;","&amp;U2101&amp;","&amp;V2101&amp;","&amp;W2101&amp;");"</f>
        <v>insert into servicio (id,fecha_entrega,serie,apertura,fecha_instalacion,garantia,mantenimiento,capacitacion,entrega_equipo,visita,id_empresa,id_hospital,id_equipo,id_marca,id_modelo,id_os,id_ingeniero) values (nextval('seq_servicio'),'','95909070324111603','','','','43524','','','',12,1200,945,187,487,1424,20);</v>
      </c>
    </row>
    <row r="2102" customFormat="false" ht="13.8" hidden="false" customHeight="false" outlineLevel="0" collapsed="false">
      <c r="A2102" s="31" t="s">
        <v>23</v>
      </c>
      <c r="B2102" s="31"/>
      <c r="C2102" s="31" t="s">
        <v>8123</v>
      </c>
      <c r="D2102" s="31" t="s">
        <v>8130</v>
      </c>
      <c r="E2102" s="31" t="s">
        <v>4787</v>
      </c>
      <c r="F2102" s="32" t="s">
        <v>4788</v>
      </c>
      <c r="G2102" s="32" t="s">
        <v>8131</v>
      </c>
      <c r="H2102" s="33"/>
      <c r="I2102" s="33"/>
      <c r="J2102" s="34" t="s">
        <v>8132</v>
      </c>
      <c r="K2102" s="31"/>
      <c r="L2102" s="35" t="n">
        <v>43524</v>
      </c>
      <c r="M2102" s="36"/>
      <c r="N2102" s="31"/>
      <c r="O2102" s="31"/>
      <c r="P2102" s="31" t="s">
        <v>8110</v>
      </c>
      <c r="Q2102" s="0" t="n">
        <f aca="false">IF(ISNA(VLOOKUP(A2102,calculos!$A$2:$B$20,2,1)),"null",VLOOKUP(A2102,calculos!$A$2:$B$20,2,1))</f>
        <v>12</v>
      </c>
      <c r="R2102" s="0" t="n">
        <f aca="false">IF(ISNA(VLOOKUP(C2102,calculos!$D$2:$E$1218,2,1)),"null",VLOOKUP(C2102,calculos!$D$2:$E$1218,2,1))</f>
        <v>1200</v>
      </c>
      <c r="S2102" s="0" t="n">
        <f aca="false">IF(ISNA(VLOOKUP(D2102,calculos!$G$2:$H$1118,2,1)),"null",VLOOKUP(D2102,calculos!$G$2:$H$1118,2,1))</f>
        <v>946</v>
      </c>
      <c r="T2102" s="0" t="n">
        <f aca="false">IF(ISNA(VLOOKUP(E2102,calculos!$J$2:$K$220,2,1)),"null",VLOOKUP(E2102,calculos!$J$2:$K$220,2,1))</f>
        <v>187</v>
      </c>
      <c r="U2102" s="0" t="n">
        <f aca="false">IF(ISNA(VLOOKUP(F2102,calculos!$M$2:$N$658,2,1)),"null",VLOOKUP(F2102,calculos!$M$2:$N$658,2,1))</f>
        <v>487</v>
      </c>
      <c r="V2102" s="0" t="n">
        <f aca="false">IF(ISNA(VLOOKUP(J2102,calculos!$P$2:$Q$1711,2,1)),"null",VLOOKUP(J2102,calculos!$P$2:$Q$1711,2,1))</f>
        <v>1423</v>
      </c>
      <c r="W2102" s="0" t="n">
        <f aca="false">IF(ISNA(VLOOKUP(P2102,calculos!$S$2:$T$58,2,1)),"null",VLOOKUP(P2102,calculos!$S$2:$T$58,2,1))</f>
        <v>20</v>
      </c>
      <c r="X2102" s="9" t="str">
        <f aca="false">$X$1&amp;B2102&amp;"','"&amp;G2102&amp;"','"&amp;H2102&amp;"','"&amp;I2102&amp;"','"&amp;K2102&amp;"','"&amp;L2102&amp;"','"&amp;M2102&amp;"','"&amp;N2102&amp;"','"&amp;O2102&amp;"',"&amp;Q2102&amp;","&amp;R2102&amp;","&amp;S2102&amp;","&amp;T2102&amp;","&amp;U2102&amp;","&amp;V2102&amp;","&amp;W2102&amp;");"</f>
        <v>insert into servicio (id,fecha_entrega,serie,apertura,fecha_instalacion,garantia,mantenimiento,capacitacion,entrega_equipo,visita,id_empresa,id_hospital,id_equipo,id_marca,id_modelo,id_os,id_ingeniero) values (nextval('seq_servicio'),'','95909070324111601','','','','43524','','','',12,1200,946,187,487,1423,20);</v>
      </c>
    </row>
    <row r="2103" customFormat="false" ht="13.8" hidden="false" customHeight="false" outlineLevel="0" collapsed="false">
      <c r="A2103" s="31" t="s">
        <v>23</v>
      </c>
      <c r="B2103" s="31"/>
      <c r="C2103" s="31" t="s">
        <v>8123</v>
      </c>
      <c r="D2103" s="31" t="s">
        <v>8133</v>
      </c>
      <c r="E2103" s="31" t="s">
        <v>4787</v>
      </c>
      <c r="F2103" s="32" t="s">
        <v>4788</v>
      </c>
      <c r="G2103" s="32" t="s">
        <v>8131</v>
      </c>
      <c r="H2103" s="33"/>
      <c r="I2103" s="33"/>
      <c r="J2103" s="34" t="s">
        <v>8134</v>
      </c>
      <c r="K2103" s="31"/>
      <c r="L2103" s="35" t="n">
        <v>43524</v>
      </c>
      <c r="M2103" s="36"/>
      <c r="N2103" s="31"/>
      <c r="O2103" s="31"/>
      <c r="P2103" s="31" t="s">
        <v>8110</v>
      </c>
      <c r="Q2103" s="0" t="n">
        <f aca="false">IF(ISNA(VLOOKUP(A2103,calculos!$A$2:$B$20,2,1)),"null",VLOOKUP(A2103,calculos!$A$2:$B$20,2,1))</f>
        <v>12</v>
      </c>
      <c r="R2103" s="0" t="n">
        <f aca="false">IF(ISNA(VLOOKUP(C2103,calculos!$D$2:$E$1218,2,1)),"null",VLOOKUP(C2103,calculos!$D$2:$E$1218,2,1))</f>
        <v>1200</v>
      </c>
      <c r="S2103" s="0" t="n">
        <f aca="false">IF(ISNA(VLOOKUP(D2103,calculos!$G$2:$H$1118,2,1)),"null",VLOOKUP(D2103,calculos!$G$2:$H$1118,2,1))</f>
        <v>915</v>
      </c>
      <c r="T2103" s="0" t="n">
        <f aca="false">IF(ISNA(VLOOKUP(E2103,calculos!$J$2:$K$220,2,1)),"null",VLOOKUP(E2103,calculos!$J$2:$K$220,2,1))</f>
        <v>187</v>
      </c>
      <c r="U2103" s="0" t="n">
        <f aca="false">IF(ISNA(VLOOKUP(F2103,calculos!$M$2:$N$658,2,1)),"null",VLOOKUP(F2103,calculos!$M$2:$N$658,2,1))</f>
        <v>487</v>
      </c>
      <c r="V2103" s="0" t="n">
        <f aca="false">IF(ISNA(VLOOKUP(J2103,calculos!$P$2:$Q$1711,2,1)),"null",VLOOKUP(J2103,calculos!$P$2:$Q$1711,2,1))</f>
        <v>1422</v>
      </c>
      <c r="W2103" s="0" t="n">
        <f aca="false">IF(ISNA(VLOOKUP(P2103,calculos!$S$2:$T$58,2,1)),"null",VLOOKUP(P2103,calculos!$S$2:$T$58,2,1))</f>
        <v>20</v>
      </c>
      <c r="X2103" s="9" t="str">
        <f aca="false">$X$1&amp;B2103&amp;"','"&amp;G2103&amp;"','"&amp;H2103&amp;"','"&amp;I2103&amp;"','"&amp;K2103&amp;"','"&amp;L2103&amp;"','"&amp;M2103&amp;"','"&amp;N2103&amp;"','"&amp;O2103&amp;"',"&amp;Q2103&amp;","&amp;R2103&amp;","&amp;S2103&amp;","&amp;T2103&amp;","&amp;U2103&amp;","&amp;V2103&amp;","&amp;W2103&amp;");"</f>
        <v>insert into servicio (id,fecha_entrega,serie,apertura,fecha_instalacion,garantia,mantenimiento,capacitacion,entrega_equipo,visita,id_empresa,id_hospital,id_equipo,id_marca,id_modelo,id_os,id_ingeniero) values (nextval('seq_servicio'),'','95909070324111601','','','','43524','','','',12,1200,915,187,487,1422,20);</v>
      </c>
    </row>
    <row r="2104" customFormat="false" ht="13.8" hidden="false" customHeight="false" outlineLevel="0" collapsed="false">
      <c r="A2104" s="31" t="s">
        <v>23</v>
      </c>
      <c r="B2104" s="31"/>
      <c r="C2104" s="31" t="s">
        <v>8123</v>
      </c>
      <c r="D2104" s="31" t="s">
        <v>8135</v>
      </c>
      <c r="E2104" s="31" t="s">
        <v>8136</v>
      </c>
      <c r="F2104" s="32" t="s">
        <v>8137</v>
      </c>
      <c r="G2104" s="32" t="s">
        <v>8138</v>
      </c>
      <c r="H2104" s="33"/>
      <c r="I2104" s="33"/>
      <c r="J2104" s="34" t="s">
        <v>8139</v>
      </c>
      <c r="K2104" s="31"/>
      <c r="L2104" s="35" t="n">
        <v>43524</v>
      </c>
      <c r="M2104" s="36"/>
      <c r="N2104" s="31"/>
      <c r="O2104" s="31"/>
      <c r="P2104" s="31" t="s">
        <v>8110</v>
      </c>
      <c r="Q2104" s="0" t="n">
        <f aca="false">IF(ISNA(VLOOKUP(A2104,calculos!$A$2:$B$20,2,1)),"null",VLOOKUP(A2104,calculos!$A$2:$B$20,2,1))</f>
        <v>12</v>
      </c>
      <c r="R2104" s="0" t="n">
        <f aca="false">IF(ISNA(VLOOKUP(C2104,calculos!$D$2:$E$1218,2,1)),"null",VLOOKUP(C2104,calculos!$D$2:$E$1218,2,1))</f>
        <v>1200</v>
      </c>
      <c r="S2104" s="0" t="n">
        <f aca="false">IF(ISNA(VLOOKUP(D2104,calculos!$G$2:$H$1118,2,1)),"null",VLOOKUP(D2104,calculos!$G$2:$H$1118,2,1))</f>
        <v>928</v>
      </c>
      <c r="T2104" s="0" t="n">
        <f aca="false">IF(ISNA(VLOOKUP(E2104,calculos!$J$2:$K$220,2,1)),"null",VLOOKUP(E2104,calculos!$J$2:$K$220,2,1))</f>
        <v>6</v>
      </c>
      <c r="U2104" s="0" t="n">
        <f aca="false">IF(ISNA(VLOOKUP(F2104,calculos!$M$2:$N$658,2,1)),"null",VLOOKUP(F2104,calculos!$M$2:$N$658,2,1))</f>
        <v>496</v>
      </c>
      <c r="V2104" s="0" t="n">
        <f aca="false">IF(ISNA(VLOOKUP(J2104,calculos!$P$2:$Q$1711,2,1)),"null",VLOOKUP(J2104,calculos!$P$2:$Q$1711,2,1))</f>
        <v>1427</v>
      </c>
      <c r="W2104" s="0" t="n">
        <f aca="false">IF(ISNA(VLOOKUP(P2104,calculos!$S$2:$T$58,2,1)),"null",VLOOKUP(P2104,calculos!$S$2:$T$58,2,1))</f>
        <v>20</v>
      </c>
      <c r="X2104" s="9" t="str">
        <f aca="false">$X$1&amp;B2104&amp;"','"&amp;G2104&amp;"','"&amp;H2104&amp;"','"&amp;I2104&amp;"','"&amp;K2104&amp;"','"&amp;L2104&amp;"','"&amp;M2104&amp;"','"&amp;N2104&amp;"','"&amp;O2104&amp;"',"&amp;Q2104&amp;","&amp;R2104&amp;","&amp;S2104&amp;","&amp;T2104&amp;","&amp;U2104&amp;","&amp;V2104&amp;","&amp;W2104&amp;");"</f>
        <v>insert into servicio (id,fecha_entrega,serie,apertura,fecha_instalacion,garantia,mantenimiento,capacitacion,entrega_equipo,visita,id_empresa,id_hospital,id_equipo,id_marca,id_modelo,id_os,id_ingeniero) values (nextval('seq_servicio'),'','05-0130','','','','43524','','','',12,1200,928,6,496,1427,20);</v>
      </c>
    </row>
    <row r="2105" customFormat="false" ht="13.8" hidden="false" customHeight="false" outlineLevel="0" collapsed="false">
      <c r="A2105" s="31" t="s">
        <v>23</v>
      </c>
      <c r="B2105" s="31"/>
      <c r="C2105" s="31" t="s">
        <v>8123</v>
      </c>
      <c r="D2105" s="31" t="s">
        <v>8140</v>
      </c>
      <c r="E2105" s="31" t="s">
        <v>4787</v>
      </c>
      <c r="F2105" s="32" t="s">
        <v>4788</v>
      </c>
      <c r="G2105" s="32" t="s">
        <v>8112</v>
      </c>
      <c r="H2105" s="33"/>
      <c r="I2105" s="33"/>
      <c r="J2105" s="34" t="s">
        <v>8141</v>
      </c>
      <c r="K2105" s="31"/>
      <c r="L2105" s="35" t="n">
        <v>43524</v>
      </c>
      <c r="M2105" s="36"/>
      <c r="N2105" s="31"/>
      <c r="O2105" s="31"/>
      <c r="P2105" s="31" t="s">
        <v>8110</v>
      </c>
      <c r="Q2105" s="0" t="n">
        <f aca="false">IF(ISNA(VLOOKUP(A2105,calculos!$A$2:$B$20,2,1)),"null",VLOOKUP(A2105,calculos!$A$2:$B$20,2,1))</f>
        <v>12</v>
      </c>
      <c r="R2105" s="0" t="n">
        <f aca="false">IF(ISNA(VLOOKUP(C2105,calculos!$D$2:$E$1218,2,1)),"null",VLOOKUP(C2105,calculos!$D$2:$E$1218,2,1))</f>
        <v>1200</v>
      </c>
      <c r="S2105" s="0" t="n">
        <f aca="false">IF(ISNA(VLOOKUP(D2105,calculos!$G$2:$H$1118,2,1)),"null",VLOOKUP(D2105,calculos!$G$2:$H$1118,2,1))</f>
        <v>163</v>
      </c>
      <c r="T2105" s="0" t="n">
        <f aca="false">IF(ISNA(VLOOKUP(E2105,calculos!$J$2:$K$220,2,1)),"null",VLOOKUP(E2105,calculos!$J$2:$K$220,2,1))</f>
        <v>187</v>
      </c>
      <c r="U2105" s="0" t="n">
        <f aca="false">IF(ISNA(VLOOKUP(F2105,calculos!$M$2:$N$658,2,1)),"null",VLOOKUP(F2105,calculos!$M$2:$N$658,2,1))</f>
        <v>487</v>
      </c>
      <c r="V2105" s="0" t="n">
        <f aca="false">IF(ISNA(VLOOKUP(J2105,calculos!$P$2:$Q$1711,2,1)),"null",VLOOKUP(J2105,calculos!$P$2:$Q$1711,2,1))</f>
        <v>1428</v>
      </c>
      <c r="W2105" s="0" t="n">
        <f aca="false">IF(ISNA(VLOOKUP(P2105,calculos!$S$2:$T$58,2,1)),"null",VLOOKUP(P2105,calculos!$S$2:$T$58,2,1))</f>
        <v>20</v>
      </c>
      <c r="X2105" s="9" t="str">
        <f aca="false">$X$1&amp;B2105&amp;"','"&amp;G2105&amp;"','"&amp;H2105&amp;"','"&amp;I2105&amp;"','"&amp;K2105&amp;"','"&amp;L2105&amp;"','"&amp;M2105&amp;"','"&amp;N2105&amp;"','"&amp;O2105&amp;"',"&amp;Q2105&amp;","&amp;R2105&amp;","&amp;S2105&amp;","&amp;T2105&amp;","&amp;U2105&amp;","&amp;V2105&amp;","&amp;W2105&amp;");"</f>
        <v>insert into servicio (id,fecha_entrega,serie,apertura,fecha_instalacion,garantia,mantenimiento,capacitacion,entrega_equipo,visita,id_empresa,id_hospital,id_equipo,id_marca,id_modelo,id_os,id_ingeniero) values (nextval('seq_servicio'),'','95909269336101602','','','','43524','','','',12,1200,163,187,487,1428,20);</v>
      </c>
    </row>
    <row r="2106" customFormat="false" ht="13.8" hidden="false" customHeight="false" outlineLevel="0" collapsed="false">
      <c r="A2106" s="31" t="s">
        <v>23</v>
      </c>
      <c r="B2106" s="31"/>
      <c r="C2106" s="31" t="s">
        <v>8142</v>
      </c>
      <c r="D2106" s="31" t="s">
        <v>8143</v>
      </c>
      <c r="E2106" s="31" t="s">
        <v>4787</v>
      </c>
      <c r="F2106" s="32" t="s">
        <v>8144</v>
      </c>
      <c r="G2106" s="32" t="s">
        <v>8145</v>
      </c>
      <c r="H2106" s="33"/>
      <c r="I2106" s="33"/>
      <c r="J2106" s="34" t="s">
        <v>8146</v>
      </c>
      <c r="K2106" s="31"/>
      <c r="L2106" s="35" t="n">
        <v>43523</v>
      </c>
      <c r="M2106" s="36"/>
      <c r="N2106" s="31"/>
      <c r="O2106" s="31"/>
      <c r="P2106" s="31" t="s">
        <v>8110</v>
      </c>
      <c r="Q2106" s="0" t="n">
        <f aca="false">IF(ISNA(VLOOKUP(A2106,calculos!$A$2:$B$20,2,1)),"null",VLOOKUP(A2106,calculos!$A$2:$B$20,2,1))</f>
        <v>12</v>
      </c>
      <c r="R2106" s="0" t="n">
        <f aca="false">IF(ISNA(VLOOKUP(C2106,calculos!$D$2:$E$1218,2,1)),"null",VLOOKUP(C2106,calculos!$D$2:$E$1218,2,1))</f>
        <v>1198</v>
      </c>
      <c r="S2106" s="0" t="n">
        <f aca="false">IF(ISNA(VLOOKUP(D2106,calculos!$G$2:$H$1118,2,1)),"null",VLOOKUP(D2106,calculos!$G$2:$H$1118,2,1))</f>
        <v>916</v>
      </c>
      <c r="T2106" s="0" t="n">
        <f aca="false">IF(ISNA(VLOOKUP(E2106,calculos!$J$2:$K$220,2,1)),"null",VLOOKUP(E2106,calculos!$J$2:$K$220,2,1))</f>
        <v>187</v>
      </c>
      <c r="U2106" s="0" t="n">
        <f aca="false">IF(ISNA(VLOOKUP(F2106,calculos!$M$2:$N$658,2,1)),"null",VLOOKUP(F2106,calculos!$M$2:$N$658,2,1))</f>
        <v>489</v>
      </c>
      <c r="V2106" s="0" t="n">
        <f aca="false">IF(ISNA(VLOOKUP(J2106,calculos!$P$2:$Q$1711,2,1)),"null",VLOOKUP(J2106,calculos!$P$2:$Q$1711,2,1))</f>
        <v>1420</v>
      </c>
      <c r="W2106" s="0" t="n">
        <f aca="false">IF(ISNA(VLOOKUP(P2106,calculos!$S$2:$T$58,2,1)),"null",VLOOKUP(P2106,calculos!$S$2:$T$58,2,1))</f>
        <v>20</v>
      </c>
      <c r="X2106" s="9" t="str">
        <f aca="false">$X$1&amp;B2106&amp;"','"&amp;G2106&amp;"','"&amp;H2106&amp;"','"&amp;I2106&amp;"','"&amp;K2106&amp;"','"&amp;L2106&amp;"','"&amp;M2106&amp;"','"&amp;N2106&amp;"','"&amp;O2106&amp;"',"&amp;Q2106&amp;","&amp;R2106&amp;","&amp;S2106&amp;","&amp;T2106&amp;","&amp;U2106&amp;","&amp;V2106&amp;","&amp;W2106&amp;");"</f>
        <v>insert into servicio (id,fecha_entrega,serie,apertura,fecha_instalacion,garantia,mantenimiento,capacitacion,entrega_equipo,visita,id_empresa,id_hospital,id_equipo,id_marca,id_modelo,id_os,id_ingeniero) values (nextval('seq_servicio'),'','95909064428051601','','','','43523','','','',12,1198,916,187,489,1420,20);</v>
      </c>
    </row>
    <row r="2107" customFormat="false" ht="13.8" hidden="false" customHeight="false" outlineLevel="0" collapsed="false">
      <c r="A2107" s="31" t="s">
        <v>23</v>
      </c>
      <c r="B2107" s="31"/>
      <c r="C2107" s="31" t="s">
        <v>8142</v>
      </c>
      <c r="D2107" s="31" t="s">
        <v>8147</v>
      </c>
      <c r="E2107" s="31" t="s">
        <v>4787</v>
      </c>
      <c r="F2107" s="32" t="s">
        <v>8148</v>
      </c>
      <c r="G2107" s="32" t="s">
        <v>8149</v>
      </c>
      <c r="H2107" s="33"/>
      <c r="I2107" s="33"/>
      <c r="J2107" s="34" t="s">
        <v>8150</v>
      </c>
      <c r="K2107" s="31"/>
      <c r="L2107" s="35" t="n">
        <v>43523</v>
      </c>
      <c r="M2107" s="36"/>
      <c r="N2107" s="31"/>
      <c r="O2107" s="31"/>
      <c r="P2107" s="31" t="s">
        <v>8110</v>
      </c>
      <c r="Q2107" s="0" t="n">
        <f aca="false">IF(ISNA(VLOOKUP(A2107,calculos!$A$2:$B$20,2,1)),"null",VLOOKUP(A2107,calculos!$A$2:$B$20,2,1))</f>
        <v>12</v>
      </c>
      <c r="R2107" s="0" t="n">
        <f aca="false">IF(ISNA(VLOOKUP(C2107,calculos!$D$2:$E$1218,2,1)),"null",VLOOKUP(C2107,calculos!$D$2:$E$1218,2,1))</f>
        <v>1198</v>
      </c>
      <c r="S2107" s="0" t="n">
        <f aca="false">IF(ISNA(VLOOKUP(D2107,calculos!$G$2:$H$1118,2,1)),"null",VLOOKUP(D2107,calculos!$G$2:$H$1118,2,1))</f>
        <v>930</v>
      </c>
      <c r="T2107" s="0" t="n">
        <f aca="false">IF(ISNA(VLOOKUP(E2107,calculos!$J$2:$K$220,2,1)),"null",VLOOKUP(E2107,calculos!$J$2:$K$220,2,1))</f>
        <v>187</v>
      </c>
      <c r="U2107" s="0" t="n">
        <f aca="false">IF(ISNA(VLOOKUP(F2107,calculos!$M$2:$N$658,2,1)),"null",VLOOKUP(F2107,calculos!$M$2:$N$658,2,1))</f>
        <v>478</v>
      </c>
      <c r="V2107" s="0" t="n">
        <f aca="false">IF(ISNA(VLOOKUP(J2107,calculos!$P$2:$Q$1711,2,1)),"null",VLOOKUP(J2107,calculos!$P$2:$Q$1711,2,1))</f>
        <v>1421</v>
      </c>
      <c r="W2107" s="0" t="n">
        <f aca="false">IF(ISNA(VLOOKUP(P2107,calculos!$S$2:$T$58,2,1)),"null",VLOOKUP(P2107,calculos!$S$2:$T$58,2,1))</f>
        <v>20</v>
      </c>
      <c r="X2107" s="9" t="str">
        <f aca="false">$X$1&amp;B2107&amp;"','"&amp;G2107&amp;"','"&amp;H2107&amp;"','"&amp;I2107&amp;"','"&amp;K2107&amp;"','"&amp;L2107&amp;"','"&amp;M2107&amp;"','"&amp;N2107&amp;"','"&amp;O2107&amp;"',"&amp;Q2107&amp;","&amp;R2107&amp;","&amp;S2107&amp;","&amp;T2107&amp;","&amp;U2107&amp;","&amp;V2107&amp;","&amp;W2107&amp;");"</f>
        <v>insert into servicio (id,fecha_entrega,serie,apertura,fecha_instalacion,garantia,mantenimiento,capacitacion,entrega_equipo,visita,id_empresa,id_hospital,id_equipo,id_marca,id_modelo,id_os,id_ingeniero) values (nextval('seq_servicio'),'','96410064428051601','','','','43523','','','',12,1198,930,187,478,1421,20);</v>
      </c>
    </row>
    <row r="2108" customFormat="false" ht="13.8" hidden="false" customHeight="false" outlineLevel="0" collapsed="false">
      <c r="A2108" s="31" t="s">
        <v>23</v>
      </c>
      <c r="B2108" s="31"/>
      <c r="C2108" s="31" t="s">
        <v>8151</v>
      </c>
      <c r="D2108" s="31" t="s">
        <v>8152</v>
      </c>
      <c r="E2108" s="31" t="s">
        <v>7066</v>
      </c>
      <c r="F2108" s="32" t="s">
        <v>7256</v>
      </c>
      <c r="G2108" s="32" t="s">
        <v>7265</v>
      </c>
      <c r="H2108" s="33"/>
      <c r="I2108" s="33"/>
      <c r="J2108" s="34" t="s">
        <v>6752</v>
      </c>
      <c r="K2108" s="31"/>
      <c r="L2108" s="35"/>
      <c r="M2108" s="36" t="n">
        <v>43493</v>
      </c>
      <c r="N2108" s="31"/>
      <c r="O2108" s="31"/>
      <c r="P2108" s="31" t="s">
        <v>7193</v>
      </c>
      <c r="Q2108" s="0" t="n">
        <f aca="false">IF(ISNA(VLOOKUP(A2108,calculos!$A$2:$B$20,2,1)),"null",VLOOKUP(A2108,calculos!$A$2:$B$20,2,1))</f>
        <v>12</v>
      </c>
      <c r="R2108" s="0" t="n">
        <f aca="false">IF(ISNA(VLOOKUP(C2108,calculos!$D$2:$E$1218,2,1)),"null",VLOOKUP(C2108,calculos!$D$2:$E$1218,2,1))</f>
        <v>959</v>
      </c>
      <c r="S2108" s="0" t="n">
        <f aca="false">IF(ISNA(VLOOKUP(D2108,calculos!$G$2:$H$1118,2,1)),"null",VLOOKUP(D2108,calculos!$G$2:$H$1118,2,1))</f>
        <v>329</v>
      </c>
      <c r="T2108" s="0" t="n">
        <f aca="false">IF(ISNA(VLOOKUP(E2108,calculos!$J$2:$K$220,2,1)),"null",VLOOKUP(E2108,calculos!$J$2:$K$220,2,1))</f>
        <v>88</v>
      </c>
      <c r="U2108" s="0" t="n">
        <f aca="false">IF(ISNA(VLOOKUP(F2108,calculos!$M$2:$N$658,2,1)),"null",VLOOKUP(F2108,calculos!$M$2:$N$658,2,1))</f>
        <v>5</v>
      </c>
      <c r="V2108" s="0" t="n">
        <f aca="false">IF(ISNA(VLOOKUP(J2108,calculos!$P$2:$Q$1711,2,1)),"null",VLOOKUP(J2108,calculos!$P$2:$Q$1711,2,1))</f>
        <v>1453</v>
      </c>
      <c r="W2108" s="0" t="n">
        <f aca="false">IF(ISNA(VLOOKUP(P2108,calculos!$S$2:$T$58,2,1)),"null",VLOOKUP(P2108,calculos!$S$2:$T$58,2,1))</f>
        <v>39</v>
      </c>
      <c r="X2108" s="9" t="str">
        <f aca="false">$X$1&amp;B2108&amp;"','"&amp;G2108&amp;"','"&amp;H2108&amp;"','"&amp;I2108&amp;"','"&amp;K2108&amp;"','"&amp;L2108&amp;"','"&amp;M2108&amp;"','"&amp;N2108&amp;"','"&amp;O2108&amp;"',"&amp;Q2108&amp;","&amp;R2108&amp;","&amp;S2108&amp;","&amp;T2108&amp;","&amp;U2108&amp;","&amp;V2108&amp;","&amp;W2108&amp;");"</f>
        <v>insert into servicio (id,fecha_entrega,serie,apertura,fecha_instalacion,garantia,mantenimiento,capacitacion,entrega_equipo,visita,id_empresa,id_hospital,id_equipo,id_marca,id_modelo,id_os,id_ingeniero) values (nextval('seq_servicio'),'','47501110','','','','','43493','','',12,959,329,88,5,1453,39);</v>
      </c>
    </row>
    <row r="2109" customFormat="false" ht="13.8" hidden="false" customHeight="false" outlineLevel="0" collapsed="false">
      <c r="A2109" s="31" t="s">
        <v>23</v>
      </c>
      <c r="B2109" s="31"/>
      <c r="C2109" s="31" t="s">
        <v>8153</v>
      </c>
      <c r="D2109" s="31" t="s">
        <v>4413</v>
      </c>
      <c r="E2109" s="31" t="s">
        <v>4735</v>
      </c>
      <c r="F2109" s="32" t="s">
        <v>5179</v>
      </c>
      <c r="G2109" s="32" t="s">
        <v>3873</v>
      </c>
      <c r="H2109" s="33"/>
      <c r="I2109" s="33"/>
      <c r="J2109" s="34" t="s">
        <v>8154</v>
      </c>
      <c r="K2109" s="31"/>
      <c r="L2109" s="35"/>
      <c r="M2109" s="36" t="n">
        <v>43536</v>
      </c>
      <c r="N2109" s="31"/>
      <c r="O2109" s="31"/>
      <c r="P2109" s="31" t="s">
        <v>7193</v>
      </c>
      <c r="Q2109" s="0" t="n">
        <f aca="false">IF(ISNA(VLOOKUP(A2109,calculos!$A$2:$B$20,2,1)),"null",VLOOKUP(A2109,calculos!$A$2:$B$20,2,1))</f>
        <v>12</v>
      </c>
      <c r="R2109" s="0" t="n">
        <f aca="false">IF(ISNA(VLOOKUP(C2109,calculos!$D$2:$E$1218,2,1)),"null",VLOOKUP(C2109,calculos!$D$2:$E$1218,2,1))</f>
        <v>766</v>
      </c>
      <c r="S2109" s="0" t="n">
        <f aca="false">IF(ISNA(VLOOKUP(D2109,calculos!$G$2:$H$1118,2,1)),"null",VLOOKUP(D2109,calculos!$G$2:$H$1118,2,1))</f>
        <v>80</v>
      </c>
      <c r="T2109" s="0" t="n">
        <f aca="false">IF(ISNA(VLOOKUP(E2109,calculos!$J$2:$K$220,2,1)),"null",VLOOKUP(E2109,calculos!$J$2:$K$220,2,1))</f>
        <v>184</v>
      </c>
      <c r="U2109" s="0" t="n">
        <f aca="false">IF(ISNA(VLOOKUP(F2109,calculos!$M$2:$N$658,2,1)),"null",VLOOKUP(F2109,calculos!$M$2:$N$658,2,1))</f>
        <v>383</v>
      </c>
      <c r="V2109" s="0" t="n">
        <f aca="false">IF(ISNA(VLOOKUP(J2109,calculos!$P$2:$Q$1711,2,1)),"null",VLOOKUP(J2109,calculos!$P$2:$Q$1711,2,1))</f>
        <v>1031</v>
      </c>
      <c r="W2109" s="0" t="n">
        <f aca="false">IF(ISNA(VLOOKUP(P2109,calculos!$S$2:$T$58,2,1)),"null",VLOOKUP(P2109,calculos!$S$2:$T$58,2,1))</f>
        <v>39</v>
      </c>
      <c r="X2109" s="9" t="str">
        <f aca="false">$X$1&amp;B2109&amp;"','"&amp;G2109&amp;"','"&amp;H2109&amp;"','"&amp;I2109&amp;"','"&amp;K2109&amp;"','"&amp;L2109&amp;"','"&amp;M2109&amp;"','"&amp;N2109&amp;"','"&amp;O2109&amp;"',"&amp;Q2109&amp;","&amp;R2109&amp;","&amp;S2109&amp;","&amp;T2109&amp;","&amp;U2109&amp;","&amp;V2109&amp;","&amp;W2109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(nextval('seq_servicio'),'','S/N','','','','','43536','','',12,766,80,184,383,1031,39);</v>
      </c>
    </row>
    <row r="2110" customFormat="false" ht="13.8" hidden="false" customHeight="false" outlineLevel="0" collapsed="false">
      <c r="A2110" s="31" t="s">
        <v>23</v>
      </c>
      <c r="B2110" s="31"/>
      <c r="C2110" s="31" t="s">
        <v>8155</v>
      </c>
      <c r="D2110" s="31" t="s">
        <v>7408</v>
      </c>
      <c r="E2110" s="31" t="s">
        <v>4803</v>
      </c>
      <c r="F2110" s="32" t="s">
        <v>5332</v>
      </c>
      <c r="G2110" s="32" t="s">
        <v>5272</v>
      </c>
      <c r="H2110" s="33"/>
      <c r="I2110" s="33"/>
      <c r="J2110" s="34" t="s">
        <v>8156</v>
      </c>
      <c r="K2110" s="31"/>
      <c r="L2110" s="35" t="n">
        <v>43487</v>
      </c>
      <c r="M2110" s="36"/>
      <c r="N2110" s="31"/>
      <c r="O2110" s="31"/>
      <c r="P2110" s="31" t="s">
        <v>6520</v>
      </c>
      <c r="Q2110" s="0" t="n">
        <f aca="false">IF(ISNA(VLOOKUP(A2110,calculos!$A$2:$B$20,2,1)),"null",VLOOKUP(A2110,calculos!$A$2:$B$20,2,1))</f>
        <v>12</v>
      </c>
      <c r="R2110" s="0" t="n">
        <f aca="false">IF(ISNA(VLOOKUP(C2110,calculos!$D$2:$E$1218,2,1)),"null",VLOOKUP(C2110,calculos!$D$2:$E$1218,2,1))</f>
        <v>504</v>
      </c>
      <c r="S2110" s="0" t="n">
        <f aca="false">IF(ISNA(VLOOKUP(D2110,calculos!$G$2:$H$1118,2,1)),"null",VLOOKUP(D2110,calculos!$G$2:$H$1118,2,1))</f>
        <v>221</v>
      </c>
      <c r="T2110" s="0" t="n">
        <f aca="false">IF(ISNA(VLOOKUP(E2110,calculos!$J$2:$K$220,2,1)),"null",VLOOKUP(E2110,calculos!$J$2:$K$220,2,1))</f>
        <v>53</v>
      </c>
      <c r="U2110" s="0" t="n">
        <f aca="false">IF(ISNA(VLOOKUP(F2110,calculos!$M$2:$N$658,2,1)),"null",VLOOKUP(F2110,calculos!$M$2:$N$658,2,1))</f>
        <v>126</v>
      </c>
      <c r="V2110" s="0" t="n">
        <f aca="false">IF(ISNA(VLOOKUP(J2110,calculos!$P$2:$Q$1711,2,1)),"null",VLOOKUP(J2110,calculos!$P$2:$Q$1711,2,1))</f>
        <v>1023</v>
      </c>
      <c r="W2110" s="0" t="n">
        <f aca="false">IF(ISNA(VLOOKUP(P2110,calculos!$S$2:$T$58,2,1)),"null",VLOOKUP(P2110,calculos!$S$2:$T$58,2,1))</f>
        <v>8</v>
      </c>
      <c r="X2110" s="9" t="str">
        <f aca="false">$X$1&amp;B2110&amp;"','"&amp;G2110&amp;"','"&amp;H2110&amp;"','"&amp;I2110&amp;"','"&amp;K2110&amp;"','"&amp;L2110&amp;"','"&amp;M2110&amp;"','"&amp;N2110&amp;"','"&amp;O2110&amp;"',"&amp;Q2110&amp;","&amp;R2110&amp;","&amp;S2110&amp;","&amp;T2110&amp;","&amp;U2110&amp;","&amp;V2110&amp;","&amp;W2110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(nextval('seq_servicio'),'','001168641','','','','43487','','','',12,504,221,53,126,1023,8);</v>
      </c>
    </row>
    <row r="2111" customFormat="false" ht="13.8" hidden="false" customHeight="false" outlineLevel="0" collapsed="false">
      <c r="A2111" s="31" t="s">
        <v>23</v>
      </c>
      <c r="B2111" s="31"/>
      <c r="C2111" s="31" t="s">
        <v>8155</v>
      </c>
      <c r="D2111" s="31" t="s">
        <v>7408</v>
      </c>
      <c r="E2111" s="31" t="s">
        <v>4803</v>
      </c>
      <c r="F2111" s="32" t="s">
        <v>5332</v>
      </c>
      <c r="G2111" s="32" t="s">
        <v>5272</v>
      </c>
      <c r="H2111" s="33"/>
      <c r="I2111" s="33"/>
      <c r="J2111" s="34" t="s">
        <v>8157</v>
      </c>
      <c r="K2111" s="31"/>
      <c r="L2111" s="35" t="n">
        <v>43502</v>
      </c>
      <c r="M2111" s="36"/>
      <c r="N2111" s="31"/>
      <c r="O2111" s="31"/>
      <c r="P2111" s="31" t="s">
        <v>6520</v>
      </c>
      <c r="Q2111" s="0" t="n">
        <f aca="false">IF(ISNA(VLOOKUP(A2111,calculos!$A$2:$B$20,2,1)),"null",VLOOKUP(A2111,calculos!$A$2:$B$20,2,1))</f>
        <v>12</v>
      </c>
      <c r="R2111" s="0" t="n">
        <f aca="false">IF(ISNA(VLOOKUP(C2111,calculos!$D$2:$E$1218,2,1)),"null",VLOOKUP(C2111,calculos!$D$2:$E$1218,2,1))</f>
        <v>504</v>
      </c>
      <c r="S2111" s="0" t="n">
        <f aca="false">IF(ISNA(VLOOKUP(D2111,calculos!$G$2:$H$1118,2,1)),"null",VLOOKUP(D2111,calculos!$G$2:$H$1118,2,1))</f>
        <v>221</v>
      </c>
      <c r="T2111" s="0" t="n">
        <f aca="false">IF(ISNA(VLOOKUP(E2111,calculos!$J$2:$K$220,2,1)),"null",VLOOKUP(E2111,calculos!$J$2:$K$220,2,1))</f>
        <v>53</v>
      </c>
      <c r="U2111" s="0" t="n">
        <f aca="false">IF(ISNA(VLOOKUP(F2111,calculos!$M$2:$N$658,2,1)),"null",VLOOKUP(F2111,calculos!$M$2:$N$658,2,1))</f>
        <v>126</v>
      </c>
      <c r="V2111" s="0" t="n">
        <f aca="false">IF(ISNA(VLOOKUP(J2111,calculos!$P$2:$Q$1711,2,1)),"null",VLOOKUP(J2111,calculos!$P$2:$Q$1711,2,1))</f>
        <v>1024</v>
      </c>
      <c r="W2111" s="0" t="n">
        <f aca="false">IF(ISNA(VLOOKUP(P2111,calculos!$S$2:$T$58,2,1)),"null",VLOOKUP(P2111,calculos!$S$2:$T$58,2,1))</f>
        <v>8</v>
      </c>
      <c r="X2111" s="9" t="str">
        <f aca="false">$X$1&amp;B2111&amp;"','"&amp;G2111&amp;"','"&amp;H2111&amp;"','"&amp;I2111&amp;"','"&amp;K2111&amp;"','"&amp;L2111&amp;"','"&amp;M2111&amp;"','"&amp;N2111&amp;"','"&amp;O2111&amp;"',"&amp;Q2111&amp;","&amp;R2111&amp;","&amp;S2111&amp;","&amp;T2111&amp;","&amp;U2111&amp;","&amp;V2111&amp;","&amp;W2111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(nextval('seq_servicio'),'','001168641','','','','43502','','','',12,504,221,53,126,1024,8);</v>
      </c>
    </row>
    <row r="2112" customFormat="false" ht="13.8" hidden="false" customHeight="false" outlineLevel="0" collapsed="false">
      <c r="A2112" s="31" t="s">
        <v>23</v>
      </c>
      <c r="B2112" s="31"/>
      <c r="C2112" s="31" t="s">
        <v>8155</v>
      </c>
      <c r="D2112" s="31" t="s">
        <v>7408</v>
      </c>
      <c r="E2112" s="31" t="s">
        <v>4803</v>
      </c>
      <c r="F2112" s="32" t="s">
        <v>5332</v>
      </c>
      <c r="G2112" s="32" t="s">
        <v>5271</v>
      </c>
      <c r="H2112" s="33"/>
      <c r="I2112" s="33"/>
      <c r="J2112" s="34" t="s">
        <v>8158</v>
      </c>
      <c r="K2112" s="31"/>
      <c r="L2112" s="35" t="n">
        <v>43511</v>
      </c>
      <c r="M2112" s="36"/>
      <c r="N2112" s="31"/>
      <c r="O2112" s="31"/>
      <c r="P2112" s="31" t="s">
        <v>5610</v>
      </c>
      <c r="Q2112" s="0" t="n">
        <f aca="false">IF(ISNA(VLOOKUP(A2112,calculos!$A$2:$B$20,2,1)),"null",VLOOKUP(A2112,calculos!$A$2:$B$20,2,1))</f>
        <v>12</v>
      </c>
      <c r="R2112" s="0" t="n">
        <f aca="false">IF(ISNA(VLOOKUP(C2112,calculos!$D$2:$E$1218,2,1)),"null",VLOOKUP(C2112,calculos!$D$2:$E$1218,2,1))</f>
        <v>504</v>
      </c>
      <c r="S2112" s="0" t="n">
        <f aca="false">IF(ISNA(VLOOKUP(D2112,calculos!$G$2:$H$1118,2,1)),"null",VLOOKUP(D2112,calculos!$G$2:$H$1118,2,1))</f>
        <v>221</v>
      </c>
      <c r="T2112" s="0" t="n">
        <f aca="false">IF(ISNA(VLOOKUP(E2112,calculos!$J$2:$K$220,2,1)),"null",VLOOKUP(E2112,calculos!$J$2:$K$220,2,1))</f>
        <v>53</v>
      </c>
      <c r="U2112" s="0" t="n">
        <f aca="false">IF(ISNA(VLOOKUP(F2112,calculos!$M$2:$N$658,2,1)),"null",VLOOKUP(F2112,calculos!$M$2:$N$658,2,1))</f>
        <v>126</v>
      </c>
      <c r="V2112" s="0" t="n">
        <f aca="false">IF(ISNA(VLOOKUP(J2112,calculos!$P$2:$Q$1711,2,1)),"null",VLOOKUP(J2112,calculos!$P$2:$Q$1711,2,1))</f>
        <v>1282</v>
      </c>
      <c r="W2112" s="0" t="n">
        <f aca="false">IF(ISNA(VLOOKUP(P2112,calculos!$S$2:$T$58,2,1)),"null",VLOOKUP(P2112,calculos!$S$2:$T$58,2,1))</f>
        <v>13</v>
      </c>
      <c r="X2112" s="9" t="str">
        <f aca="false">$X$1&amp;B2112&amp;"','"&amp;G2112&amp;"','"&amp;H2112&amp;"','"&amp;I2112&amp;"','"&amp;K2112&amp;"','"&amp;L2112&amp;"','"&amp;M2112&amp;"','"&amp;N2112&amp;"','"&amp;O2112&amp;"',"&amp;Q2112&amp;","&amp;R2112&amp;","&amp;S2112&amp;","&amp;T2112&amp;","&amp;U2112&amp;","&amp;V2112&amp;","&amp;W2112&amp;");"</f>
        <v>insert into servicio (id,fecha_entrega,serie,apertura,fecha_instalacion,garantia,mantenimiento,capacitacion,entrega_equipo,visita,id_empresa,id_hospital,id_equipo,id_marca,id_modelo,id_os,id_ingeniero) values (nextval('seq_servicio'),'','001168665','','','','43511','','','',12,504,221,53,126,1282,13);</v>
      </c>
    </row>
    <row r="2113" customFormat="false" ht="13.8" hidden="false" customHeight="false" outlineLevel="0" collapsed="false">
      <c r="A2113" s="31" t="s">
        <v>23</v>
      </c>
      <c r="B2113" s="31"/>
      <c r="C2113" s="31" t="s">
        <v>8159</v>
      </c>
      <c r="D2113" s="31" t="s">
        <v>4415</v>
      </c>
      <c r="E2113" s="31" t="s">
        <v>6128</v>
      </c>
      <c r="F2113" s="32" t="s">
        <v>7873</v>
      </c>
      <c r="G2113" s="32" t="s">
        <v>8160</v>
      </c>
      <c r="H2113" s="33"/>
      <c r="I2113" s="33"/>
      <c r="J2113" s="34" t="s">
        <v>8161</v>
      </c>
      <c r="K2113" s="31"/>
      <c r="L2113" s="35"/>
      <c r="M2113" s="36" t="n">
        <v>43522</v>
      </c>
      <c r="N2113" s="31"/>
      <c r="O2113" s="31"/>
      <c r="P2113" s="31" t="s">
        <v>6988</v>
      </c>
      <c r="Q2113" s="0" t="n">
        <f aca="false">IF(ISNA(VLOOKUP(A2113,calculos!$A$2:$B$20,2,1)),"null",VLOOKUP(A2113,calculos!$A$2:$B$20,2,1))</f>
        <v>12</v>
      </c>
      <c r="R2113" s="0" t="n">
        <f aca="false">IF(ISNA(VLOOKUP(C2113,calculos!$D$2:$E$1218,2,1)),"null",VLOOKUP(C2113,calculos!$D$2:$E$1218,2,1))</f>
        <v>228</v>
      </c>
      <c r="S2113" s="0" t="n">
        <f aca="false">IF(ISNA(VLOOKUP(D2113,calculos!$G$2:$H$1118,2,1)),"null",VLOOKUP(D2113,calculos!$G$2:$H$1118,2,1))</f>
        <v>701</v>
      </c>
      <c r="T2113" s="0" t="n">
        <f aca="false">IF(ISNA(VLOOKUP(E2113,calculos!$J$2:$K$220,2,1)),"null",VLOOKUP(E2113,calculos!$J$2:$K$220,2,1))</f>
        <v>33</v>
      </c>
      <c r="U2113" s="0" t="n">
        <f aca="false">IF(ISNA(VLOOKUP(F2113,calculos!$M$2:$N$658,2,1)),"null",VLOOKUP(F2113,calculos!$M$2:$N$658,2,1))</f>
        <v>101</v>
      </c>
      <c r="V2113" s="0" t="n">
        <f aca="false">IF(ISNA(VLOOKUP(J2113,calculos!$P$2:$Q$1711,2,1)),"null",VLOOKUP(J2113,calculos!$P$2:$Q$1711,2,1))</f>
        <v>1078</v>
      </c>
      <c r="W2113" s="0" t="n">
        <f aca="false">IF(ISNA(VLOOKUP(P2113,calculos!$S$2:$T$58,2,1)),"null",VLOOKUP(P2113,calculos!$S$2:$T$58,2,1))</f>
        <v>28</v>
      </c>
      <c r="X2113" s="9" t="str">
        <f aca="false">$X$1&amp;B2113&amp;"','"&amp;G2113&amp;"','"&amp;H2113&amp;"','"&amp;I2113&amp;"','"&amp;K2113&amp;"','"&amp;L2113&amp;"','"&amp;M2113&amp;"','"&amp;N2113&amp;"','"&amp;O2113&amp;"',"&amp;Q2113&amp;","&amp;R2113&amp;","&amp;S2113&amp;","&amp;T2113&amp;","&amp;U2113&amp;","&amp;V2113&amp;","&amp;W2113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(nextval('seq_servicio'),'','DK43300057','','','','','43522','','',12,228,701,33,101,1078,28);</v>
      </c>
    </row>
    <row r="2114" customFormat="false" ht="13.8" hidden="false" customHeight="false" outlineLevel="0" collapsed="false">
      <c r="A2114" s="31" t="s">
        <v>23</v>
      </c>
      <c r="B2114" s="31"/>
      <c r="C2114" s="31" t="s">
        <v>8159</v>
      </c>
      <c r="D2114" s="31" t="s">
        <v>4565</v>
      </c>
      <c r="E2114" s="31" t="s">
        <v>771</v>
      </c>
      <c r="F2114" s="32" t="s">
        <v>8162</v>
      </c>
      <c r="G2114" s="32" t="s">
        <v>8163</v>
      </c>
      <c r="H2114" s="33"/>
      <c r="I2114" s="33"/>
      <c r="J2114" s="34" t="s">
        <v>8161</v>
      </c>
      <c r="K2114" s="31"/>
      <c r="L2114" s="35"/>
      <c r="M2114" s="36" t="n">
        <v>43522</v>
      </c>
      <c r="N2114" s="31"/>
      <c r="O2114" s="31"/>
      <c r="P2114" s="31" t="s">
        <v>6988</v>
      </c>
      <c r="Q2114" s="0" t="n">
        <f aca="false">IF(ISNA(VLOOKUP(A2114,calculos!$A$2:$B$20,2,1)),"null",VLOOKUP(A2114,calculos!$A$2:$B$20,2,1))</f>
        <v>12</v>
      </c>
      <c r="R2114" s="0" t="n">
        <f aca="false">IF(ISNA(VLOOKUP(C2114,calculos!$D$2:$E$1218,2,1)),"null",VLOOKUP(C2114,calculos!$D$2:$E$1218,2,1))</f>
        <v>228</v>
      </c>
      <c r="S2114" s="0" t="n">
        <f aca="false">IF(ISNA(VLOOKUP(D2114,calculos!$G$2:$H$1118,2,1)),"null",VLOOKUP(D2114,calculos!$G$2:$H$1118,2,1))</f>
        <v>784</v>
      </c>
      <c r="T2114" s="0" t="n">
        <f aca="false">IF(ISNA(VLOOKUP(E2114,calculos!$J$2:$K$220,2,1)),"null",VLOOKUP(E2114,calculos!$J$2:$K$220,2,1))</f>
        <v>142</v>
      </c>
      <c r="U2114" s="0" t="n">
        <f aca="false">IF(ISNA(VLOOKUP(F2114,calculos!$M$2:$N$658,2,1)),"null",VLOOKUP(F2114,calculos!$M$2:$N$658,2,1))</f>
        <v>397</v>
      </c>
      <c r="V2114" s="0" t="n">
        <f aca="false">IF(ISNA(VLOOKUP(J2114,calculos!$P$2:$Q$1711,2,1)),"null",VLOOKUP(J2114,calculos!$P$2:$Q$1711,2,1))</f>
        <v>1078</v>
      </c>
      <c r="W2114" s="0" t="n">
        <f aca="false">IF(ISNA(VLOOKUP(P2114,calculos!$S$2:$T$58,2,1)),"null",VLOOKUP(P2114,calculos!$S$2:$T$58,2,1))</f>
        <v>28</v>
      </c>
      <c r="X2114" s="9" t="str">
        <f aca="false">$X$1&amp;B2114&amp;"','"&amp;G2114&amp;"','"&amp;H2114&amp;"','"&amp;I2114&amp;"','"&amp;K2114&amp;"','"&amp;L2114&amp;"','"&amp;M2114&amp;"','"&amp;N2114&amp;"','"&amp;O2114&amp;"',"&amp;Q2114&amp;","&amp;R2114&amp;","&amp;S2114&amp;","&amp;T2114&amp;","&amp;U2114&amp;","&amp;V2114&amp;","&amp;W2114&amp;");"</f>
        <v>insert into servicio (id,fecha_entrega,serie,apertura,fecha_instalacion,garantia,mantenimiento,capacitacion,entrega_equipo,visita,id_empresa,id_hospital,id_equipo,id_marca,id_modelo,id_os,id_ingeniero) values (nextval('seq_servicio'),'','DE671E1370','','','','','43522','','',12,228,784,142,397,1078,28);</v>
      </c>
    </row>
    <row r="2115" customFormat="false" ht="13.8" hidden="false" customHeight="false" outlineLevel="0" collapsed="false">
      <c r="A2115" s="31" t="s">
        <v>23</v>
      </c>
      <c r="B2115" s="31"/>
      <c r="C2115" s="31" t="s">
        <v>8164</v>
      </c>
      <c r="D2115" s="31" t="s">
        <v>7408</v>
      </c>
      <c r="E2115" s="31" t="s">
        <v>4803</v>
      </c>
      <c r="F2115" s="32" t="s">
        <v>5332</v>
      </c>
      <c r="G2115" s="32" t="s">
        <v>5271</v>
      </c>
      <c r="H2115" s="33"/>
      <c r="I2115" s="33"/>
      <c r="J2115" s="34" t="s">
        <v>8165</v>
      </c>
      <c r="K2115" s="31"/>
      <c r="L2115" s="35" t="n">
        <v>43017</v>
      </c>
      <c r="M2115" s="36"/>
      <c r="N2115" s="31"/>
      <c r="O2115" s="31"/>
      <c r="P2115" s="31" t="s">
        <v>6520</v>
      </c>
      <c r="Q2115" s="0" t="n">
        <f aca="false">IF(ISNA(VLOOKUP(A2115,calculos!$A$2:$B$20,2,1)),"null",VLOOKUP(A2115,calculos!$A$2:$B$20,2,1))</f>
        <v>12</v>
      </c>
      <c r="R2115" s="0" t="n">
        <f aca="false">IF(ISNA(VLOOKUP(C2115,calculos!$D$2:$E$1218,2,1)),"null",VLOOKUP(C2115,calculos!$D$2:$E$1218,2,1))</f>
        <v>492</v>
      </c>
      <c r="S2115" s="0" t="n">
        <f aca="false">IF(ISNA(VLOOKUP(D2115,calculos!$G$2:$H$1118,2,1)),"null",VLOOKUP(D2115,calculos!$G$2:$H$1118,2,1))</f>
        <v>221</v>
      </c>
      <c r="T2115" s="0" t="n">
        <f aca="false">IF(ISNA(VLOOKUP(E2115,calculos!$J$2:$K$220,2,1)),"null",VLOOKUP(E2115,calculos!$J$2:$K$220,2,1))</f>
        <v>53</v>
      </c>
      <c r="U2115" s="0" t="n">
        <f aca="false">IF(ISNA(VLOOKUP(F2115,calculos!$M$2:$N$658,2,1)),"null",VLOOKUP(F2115,calculos!$M$2:$N$658,2,1))</f>
        <v>126</v>
      </c>
      <c r="V2115" s="0" t="n">
        <f aca="false">IF(ISNA(VLOOKUP(J2115,calculos!$P$2:$Q$1711,2,1)),"null",VLOOKUP(J2115,calculos!$P$2:$Q$1711,2,1))</f>
        <v>1266</v>
      </c>
      <c r="W2115" s="0" t="n">
        <f aca="false">IF(ISNA(VLOOKUP(P2115,calculos!$S$2:$T$58,2,1)),"null",VLOOKUP(P2115,calculos!$S$2:$T$58,2,1))</f>
        <v>8</v>
      </c>
      <c r="X2115" s="9" t="str">
        <f aca="false">$X$1&amp;B2115&amp;"','"&amp;G2115&amp;"','"&amp;H2115&amp;"','"&amp;I2115&amp;"','"&amp;K2115&amp;"','"&amp;L2115&amp;"','"&amp;M2115&amp;"','"&amp;N2115&amp;"','"&amp;O2115&amp;"',"&amp;Q2115&amp;","&amp;R2115&amp;","&amp;S2115&amp;","&amp;T2115&amp;","&amp;U2115&amp;","&amp;V2115&amp;","&amp;W2115&amp;");"</f>
        <v>insert into servicio (id,fecha_entrega,serie,apertura,fecha_instalacion,garantia,mantenimiento,capacitacion,entrega_equipo,visita,id_empresa,id_hospital,id_equipo,id_marca,id_modelo,id_os,id_ingeniero) values (nextval('seq_servicio'),'','001168665','','','','43017','','','',12,492,221,53,126,1266,8);</v>
      </c>
    </row>
    <row r="2116" customFormat="false" ht="13.8" hidden="false" customHeight="false" outlineLevel="0" collapsed="false">
      <c r="A2116" s="31" t="s">
        <v>23</v>
      </c>
      <c r="B2116" s="31"/>
      <c r="C2116" s="31" t="s">
        <v>8155</v>
      </c>
      <c r="D2116" s="31" t="s">
        <v>7408</v>
      </c>
      <c r="E2116" s="31" t="s">
        <v>4803</v>
      </c>
      <c r="F2116" s="32" t="s">
        <v>5332</v>
      </c>
      <c r="G2116" s="32" t="s">
        <v>5272</v>
      </c>
      <c r="H2116" s="33"/>
      <c r="I2116" s="33"/>
      <c r="J2116" s="34" t="s">
        <v>8166</v>
      </c>
      <c r="K2116" s="31"/>
      <c r="L2116" s="35" t="n">
        <v>43017</v>
      </c>
      <c r="M2116" s="36"/>
      <c r="N2116" s="31"/>
      <c r="O2116" s="31"/>
      <c r="P2116" s="31" t="s">
        <v>6520</v>
      </c>
      <c r="Q2116" s="0" t="n">
        <f aca="false">IF(ISNA(VLOOKUP(A2116,calculos!$A$2:$B$20,2,1)),"null",VLOOKUP(A2116,calculos!$A$2:$B$20,2,1))</f>
        <v>12</v>
      </c>
      <c r="R2116" s="0" t="n">
        <f aca="false">IF(ISNA(VLOOKUP(C2116,calculos!$D$2:$E$1218,2,1)),"null",VLOOKUP(C2116,calculos!$D$2:$E$1218,2,1))</f>
        <v>504</v>
      </c>
      <c r="S2116" s="0" t="n">
        <f aca="false">IF(ISNA(VLOOKUP(D2116,calculos!$G$2:$H$1118,2,1)),"null",VLOOKUP(D2116,calculos!$G$2:$H$1118,2,1))</f>
        <v>221</v>
      </c>
      <c r="T2116" s="0" t="n">
        <f aca="false">IF(ISNA(VLOOKUP(E2116,calculos!$J$2:$K$220,2,1)),"null",VLOOKUP(E2116,calculos!$J$2:$K$220,2,1))</f>
        <v>53</v>
      </c>
      <c r="U2116" s="0" t="n">
        <f aca="false">IF(ISNA(VLOOKUP(F2116,calculos!$M$2:$N$658,2,1)),"null",VLOOKUP(F2116,calculos!$M$2:$N$658,2,1))</f>
        <v>126</v>
      </c>
      <c r="V2116" s="0" t="n">
        <f aca="false">IF(ISNA(VLOOKUP(J2116,calculos!$P$2:$Q$1711,2,1)),"null",VLOOKUP(J2116,calculos!$P$2:$Q$1711,2,1))</f>
        <v>1265</v>
      </c>
      <c r="W2116" s="0" t="n">
        <f aca="false">IF(ISNA(VLOOKUP(P2116,calculos!$S$2:$T$58,2,1)),"null",VLOOKUP(P2116,calculos!$S$2:$T$58,2,1))</f>
        <v>8</v>
      </c>
      <c r="X2116" s="9" t="str">
        <f aca="false">$X$1&amp;B2116&amp;"','"&amp;G2116&amp;"','"&amp;H2116&amp;"','"&amp;I2116&amp;"','"&amp;K2116&amp;"','"&amp;L2116&amp;"','"&amp;M2116&amp;"','"&amp;N2116&amp;"','"&amp;O2116&amp;"',"&amp;Q2116&amp;","&amp;R2116&amp;","&amp;S2116&amp;","&amp;T2116&amp;","&amp;U2116&amp;","&amp;V2116&amp;","&amp;W2116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(nextval('seq_servicio'),'','001168641','','','','43017','','','',12,504,221,53,126,1265,8);</v>
      </c>
    </row>
    <row r="2117" customFormat="false" ht="13.8" hidden="false" customHeight="false" outlineLevel="0" collapsed="false">
      <c r="A2117" s="31" t="s">
        <v>8167</v>
      </c>
      <c r="B2117" s="31"/>
      <c r="C2117" s="31" t="s">
        <v>7499</v>
      </c>
      <c r="D2117" s="31" t="s">
        <v>8168</v>
      </c>
      <c r="E2117" s="31"/>
      <c r="F2117" s="31" t="s">
        <v>8051</v>
      </c>
      <c r="G2117" s="31" t="s">
        <v>8052</v>
      </c>
      <c r="H2117" s="33" t="n">
        <v>43518</v>
      </c>
      <c r="I2117" s="33" t="n">
        <v>43518</v>
      </c>
      <c r="J2117" s="54"/>
      <c r="K2117" s="31"/>
      <c r="L2117" s="35"/>
      <c r="M2117" s="36" t="n">
        <v>43518</v>
      </c>
      <c r="N2117" s="31"/>
      <c r="O2117" s="31"/>
      <c r="P2117" s="31" t="s">
        <v>7193</v>
      </c>
      <c r="Q2117" s="0" t="n">
        <f aca="false">IF(ISNA(VLOOKUP(A2117,calculos!$A$2:$B$20,2,1)),"null",VLOOKUP(A2117,calculos!$A$2:$B$20,2,1))</f>
        <v>2</v>
      </c>
      <c r="R2117" s="0" t="n">
        <f aca="false">IF(ISNA(VLOOKUP(C2117,calculos!$D$2:$E$1218,2,1)),"null",VLOOKUP(C2117,calculos!$D$2:$E$1218,2,1))</f>
        <v>39</v>
      </c>
      <c r="S2117" s="0" t="n">
        <f aca="false">IF(ISNA(VLOOKUP(D2117,calculos!$G$2:$H$1118,2,1)),"null",VLOOKUP(D2117,calculos!$G$2:$H$1118,2,1))</f>
        <v>139</v>
      </c>
      <c r="T2117" s="0" t="str">
        <f aca="false">IF(ISNA(VLOOKUP(E2117,calculos!$J$2:$K$220,2,1)),"null",VLOOKUP(E2117,calculos!$J$2:$K$220,2,1))</f>
        <v>null</v>
      </c>
      <c r="U2117" s="0" t="n">
        <f aca="false">IF(ISNA(VLOOKUP(F2117,calculos!$M$2:$N$658,2,1)),"null",VLOOKUP(F2117,calculos!$M$2:$N$658,2,1))</f>
        <v>256</v>
      </c>
      <c r="V2117" s="0" t="str">
        <f aca="false">IF(ISNA(VLOOKUP(J2117,calculos!$P$2:$Q$1711,2,1)),"null",VLOOKUP(J2117,calculos!$P$2:$Q$1711,2,1))</f>
        <v>null</v>
      </c>
      <c r="W2117" s="0" t="n">
        <f aca="false">IF(ISNA(VLOOKUP(P2117,calculos!$S$2:$T$58,2,1)),"null",VLOOKUP(P2117,calculos!$S$2:$T$58,2,1))</f>
        <v>39</v>
      </c>
      <c r="X2117" s="9" t="str">
        <f aca="false">$X$1&amp;B2117&amp;"','"&amp;G2117&amp;"','"&amp;H2117&amp;"','"&amp;I2117&amp;"','"&amp;K2117&amp;"','"&amp;L2117&amp;"','"&amp;M2117&amp;"','"&amp;N2117&amp;"','"&amp;O2117&amp;"',"&amp;Q2117&amp;","&amp;R2117&amp;","&amp;S2117&amp;","&amp;T2117&amp;","&amp;U2117&amp;","&amp;V2117&amp;","&amp;W2117&amp;");"</f>
        <v>insert into servicio (id,fecha_entrega,serie,apertura,fecha_instalacion,garantia,mantenimiento,capacitacion,entrega_equipo,visita,id_empresa,id_hospital,id_equipo,id_marca,id_modelo,id_os,id_ingeniero) values (nextval('seq_servicio'),'','C109164','43518','43518','','','43518','','',2,39,139,null,256,null,39);</v>
      </c>
    </row>
    <row r="2118" customFormat="false" ht="13.8" hidden="false" customHeight="false" outlineLevel="0" collapsed="false">
      <c r="A2118" s="31" t="s">
        <v>8167</v>
      </c>
      <c r="B2118" s="31"/>
      <c r="C2118" s="31" t="s">
        <v>7499</v>
      </c>
      <c r="D2118" s="31" t="s">
        <v>8169</v>
      </c>
      <c r="E2118" s="31" t="s">
        <v>8054</v>
      </c>
      <c r="F2118" s="31" t="s">
        <v>8055</v>
      </c>
      <c r="G2118" s="31" t="s">
        <v>8056</v>
      </c>
      <c r="H2118" s="33" t="n">
        <v>43518</v>
      </c>
      <c r="I2118" s="33" t="n">
        <v>43518</v>
      </c>
      <c r="J2118" s="54"/>
      <c r="K2118" s="31"/>
      <c r="L2118" s="35"/>
      <c r="M2118" s="36" t="n">
        <v>43518</v>
      </c>
      <c r="N2118" s="31"/>
      <c r="O2118" s="31"/>
      <c r="P2118" s="31" t="s">
        <v>7193</v>
      </c>
      <c r="Q2118" s="0" t="n">
        <f aca="false">IF(ISNA(VLOOKUP(A2118,calculos!$A$2:$B$20,2,1)),"null",VLOOKUP(A2118,calculos!$A$2:$B$20,2,1))</f>
        <v>2</v>
      </c>
      <c r="R2118" s="0" t="n">
        <f aca="false">IF(ISNA(VLOOKUP(C2118,calculos!$D$2:$E$1218,2,1)),"null",VLOOKUP(C2118,calculos!$D$2:$E$1218,2,1))</f>
        <v>39</v>
      </c>
      <c r="S2118" s="0" t="n">
        <f aca="false">IF(ISNA(VLOOKUP(D2118,calculos!$G$2:$H$1118,2,1)),"null",VLOOKUP(D2118,calculos!$G$2:$H$1118,2,1))</f>
        <v>396</v>
      </c>
      <c r="T2118" s="0" t="n">
        <f aca="false">IF(ISNA(VLOOKUP(E2118,calculos!$J$2:$K$220,2,1)),"null",VLOOKUP(E2118,calculos!$J$2:$K$220,2,1))</f>
        <v>124</v>
      </c>
      <c r="U2118" s="0" t="n">
        <f aca="false">IF(ISNA(VLOOKUP(F2118,calculos!$M$2:$N$658,2,1)),"null",VLOOKUP(F2118,calculos!$M$2:$N$658,2,1))</f>
        <v>386</v>
      </c>
      <c r="V2118" s="0" t="str">
        <f aca="false">IF(ISNA(VLOOKUP(J2118,calculos!$P$2:$Q$1711,2,1)),"null",VLOOKUP(J2118,calculos!$P$2:$Q$1711,2,1))</f>
        <v>null</v>
      </c>
      <c r="W2118" s="0" t="n">
        <f aca="false">IF(ISNA(VLOOKUP(P2118,calculos!$S$2:$T$58,2,1)),"null",VLOOKUP(P2118,calculos!$S$2:$T$58,2,1))</f>
        <v>39</v>
      </c>
      <c r="X2118" s="9" t="str">
        <f aca="false">$X$1&amp;B2118&amp;"','"&amp;G2118&amp;"','"&amp;H2118&amp;"','"&amp;I2118&amp;"','"&amp;K2118&amp;"','"&amp;L2118&amp;"','"&amp;M2118&amp;"','"&amp;N2118&amp;"','"&amp;O2118&amp;"',"&amp;Q2118&amp;","&amp;R2118&amp;","&amp;S2118&amp;","&amp;T2118&amp;","&amp;U2118&amp;","&amp;V2118&amp;","&amp;W2118&amp;");"</f>
        <v>insert into servicio (id,fecha_entrega,serie,apertura,fecha_instalacion,garantia,mantenimiento,capacitacion,entrega_equipo,visita,id_empresa,id_hospital,id_equipo,id_marca,id_modelo,id_os,id_ingeniero) values (nextval('seq_servicio'),'','E49-VM3-000010','43518','43518','','','43518','','',2,39,396,124,386,null,39);</v>
      </c>
    </row>
    <row r="2119" customFormat="false" ht="13.8" hidden="false" customHeight="false" outlineLevel="0" collapsed="false">
      <c r="A2119" s="31" t="s">
        <v>8167</v>
      </c>
      <c r="B2119" s="31"/>
      <c r="C2119" s="31" t="s">
        <v>7499</v>
      </c>
      <c r="D2119" s="31" t="s">
        <v>8169</v>
      </c>
      <c r="E2119" s="31" t="s">
        <v>8054</v>
      </c>
      <c r="F2119" s="31" t="s">
        <v>8055</v>
      </c>
      <c r="G2119" s="31" t="s">
        <v>8170</v>
      </c>
      <c r="H2119" s="33" t="n">
        <v>43518</v>
      </c>
      <c r="I2119" s="33" t="n">
        <v>43518</v>
      </c>
      <c r="J2119" s="54"/>
      <c r="K2119" s="31"/>
      <c r="L2119" s="35"/>
      <c r="M2119" s="36" t="n">
        <v>43518</v>
      </c>
      <c r="N2119" s="31"/>
      <c r="O2119" s="31"/>
      <c r="P2119" s="31" t="s">
        <v>7193</v>
      </c>
      <c r="Q2119" s="0" t="n">
        <f aca="false">IF(ISNA(VLOOKUP(A2119,calculos!$A$2:$B$20,2,1)),"null",VLOOKUP(A2119,calculos!$A$2:$B$20,2,1))</f>
        <v>2</v>
      </c>
      <c r="R2119" s="0" t="n">
        <f aca="false">IF(ISNA(VLOOKUP(C2119,calculos!$D$2:$E$1218,2,1)),"null",VLOOKUP(C2119,calculos!$D$2:$E$1218,2,1))</f>
        <v>39</v>
      </c>
      <c r="S2119" s="0" t="n">
        <f aca="false">IF(ISNA(VLOOKUP(D2119,calculos!$G$2:$H$1118,2,1)),"null",VLOOKUP(D2119,calculos!$G$2:$H$1118,2,1))</f>
        <v>396</v>
      </c>
      <c r="T2119" s="0" t="n">
        <f aca="false">IF(ISNA(VLOOKUP(E2119,calculos!$J$2:$K$220,2,1)),"null",VLOOKUP(E2119,calculos!$J$2:$K$220,2,1))</f>
        <v>124</v>
      </c>
      <c r="U2119" s="0" t="n">
        <f aca="false">IF(ISNA(VLOOKUP(F2119,calculos!$M$2:$N$658,2,1)),"null",VLOOKUP(F2119,calculos!$M$2:$N$658,2,1))</f>
        <v>386</v>
      </c>
      <c r="V2119" s="0" t="str">
        <f aca="false">IF(ISNA(VLOOKUP(J2119,calculos!$P$2:$Q$1711,2,1)),"null",VLOOKUP(J2119,calculos!$P$2:$Q$1711,2,1))</f>
        <v>null</v>
      </c>
      <c r="W2119" s="0" t="n">
        <f aca="false">IF(ISNA(VLOOKUP(P2119,calculos!$S$2:$T$58,2,1)),"null",VLOOKUP(P2119,calculos!$S$2:$T$58,2,1))</f>
        <v>39</v>
      </c>
      <c r="X2119" s="9" t="str">
        <f aca="false">$X$1&amp;B2119&amp;"','"&amp;G2119&amp;"','"&amp;H2119&amp;"','"&amp;I2119&amp;"','"&amp;K2119&amp;"','"&amp;L2119&amp;"','"&amp;M2119&amp;"','"&amp;N2119&amp;"','"&amp;O2119&amp;"',"&amp;Q2119&amp;","&amp;R2119&amp;","&amp;S2119&amp;","&amp;T2119&amp;","&amp;U2119&amp;","&amp;V2119&amp;","&amp;W2119&amp;");"</f>
        <v>insert into servicio (id,fecha_entrega,serie,apertura,fecha_instalacion,garantia,mantenimiento,capacitacion,entrega_equipo,visita,id_empresa,id_hospital,id_equipo,id_marca,id_modelo,id_os,id_ingeniero) values (nextval('seq_servicio'),'','E49-VM3-000001','43518','43518','','','43518','','',2,39,396,124,386,null,39);</v>
      </c>
    </row>
    <row r="2120" customFormat="false" ht="13.8" hidden="false" customHeight="false" outlineLevel="0" collapsed="false">
      <c r="A2120" s="31" t="s">
        <v>8167</v>
      </c>
      <c r="B2120" s="31"/>
      <c r="C2120" s="31" t="s">
        <v>7499</v>
      </c>
      <c r="D2120" s="31" t="s">
        <v>8169</v>
      </c>
      <c r="E2120" s="31" t="s">
        <v>8054</v>
      </c>
      <c r="F2120" s="31" t="s">
        <v>8055</v>
      </c>
      <c r="G2120" s="31" t="s">
        <v>8059</v>
      </c>
      <c r="H2120" s="33" t="n">
        <v>43518</v>
      </c>
      <c r="I2120" s="33" t="n">
        <v>43518</v>
      </c>
      <c r="J2120" s="54"/>
      <c r="K2120" s="31"/>
      <c r="L2120" s="35"/>
      <c r="M2120" s="36" t="n">
        <v>43518</v>
      </c>
      <c r="N2120" s="31"/>
      <c r="O2120" s="31"/>
      <c r="P2120" s="31" t="s">
        <v>7193</v>
      </c>
      <c r="Q2120" s="0" t="n">
        <f aca="false">IF(ISNA(VLOOKUP(A2120,calculos!$A$2:$B$20,2,1)),"null",VLOOKUP(A2120,calculos!$A$2:$B$20,2,1))</f>
        <v>2</v>
      </c>
      <c r="R2120" s="0" t="n">
        <f aca="false">IF(ISNA(VLOOKUP(C2120,calculos!$D$2:$E$1218,2,1)),"null",VLOOKUP(C2120,calculos!$D$2:$E$1218,2,1))</f>
        <v>39</v>
      </c>
      <c r="S2120" s="0" t="n">
        <f aca="false">IF(ISNA(VLOOKUP(D2120,calculos!$G$2:$H$1118,2,1)),"null",VLOOKUP(D2120,calculos!$G$2:$H$1118,2,1))</f>
        <v>396</v>
      </c>
      <c r="T2120" s="0" t="n">
        <f aca="false">IF(ISNA(VLOOKUP(E2120,calculos!$J$2:$K$220,2,1)),"null",VLOOKUP(E2120,calculos!$J$2:$K$220,2,1))</f>
        <v>124</v>
      </c>
      <c r="U2120" s="0" t="n">
        <f aca="false">IF(ISNA(VLOOKUP(F2120,calculos!$M$2:$N$658,2,1)),"null",VLOOKUP(F2120,calculos!$M$2:$N$658,2,1))</f>
        <v>386</v>
      </c>
      <c r="V2120" s="0" t="str">
        <f aca="false">IF(ISNA(VLOOKUP(J2120,calculos!$P$2:$Q$1711,2,1)),"null",VLOOKUP(J2120,calculos!$P$2:$Q$1711,2,1))</f>
        <v>null</v>
      </c>
      <c r="W2120" s="0" t="n">
        <f aca="false">IF(ISNA(VLOOKUP(P2120,calculos!$S$2:$T$58,2,1)),"null",VLOOKUP(P2120,calculos!$S$2:$T$58,2,1))</f>
        <v>39</v>
      </c>
      <c r="X2120" s="9" t="str">
        <f aca="false">$X$1&amp;B2120&amp;"','"&amp;G2120&amp;"','"&amp;H2120&amp;"','"&amp;I2120&amp;"','"&amp;K2120&amp;"','"&amp;L2120&amp;"','"&amp;M2120&amp;"','"&amp;N2120&amp;"','"&amp;O2120&amp;"',"&amp;Q2120&amp;","&amp;R2120&amp;","&amp;S2120&amp;","&amp;T2120&amp;","&amp;U2120&amp;","&amp;V2120&amp;","&amp;W2120&amp;");"</f>
        <v>insert into servicio (id,fecha_entrega,serie,apertura,fecha_instalacion,garantia,mantenimiento,capacitacion,entrega_equipo,visita,id_empresa,id_hospital,id_equipo,id_marca,id_modelo,id_os,id_ingeniero) values (nextval('seq_servicio'),'','E50-VM3-000002','43518','43518','','','43518','','',2,39,396,124,386,null,39);</v>
      </c>
    </row>
    <row r="2121" customFormat="false" ht="13.8" hidden="false" customHeight="false" outlineLevel="0" collapsed="false">
      <c r="A2121" s="31" t="s">
        <v>8167</v>
      </c>
      <c r="B2121" s="31"/>
      <c r="C2121" s="31" t="s">
        <v>7499</v>
      </c>
      <c r="D2121" s="31" t="s">
        <v>8169</v>
      </c>
      <c r="E2121" s="31" t="s">
        <v>8054</v>
      </c>
      <c r="F2121" s="31" t="s">
        <v>8055</v>
      </c>
      <c r="G2121" s="31" t="s">
        <v>8171</v>
      </c>
      <c r="H2121" s="33" t="n">
        <v>43518</v>
      </c>
      <c r="I2121" s="33" t="n">
        <v>43518</v>
      </c>
      <c r="J2121" s="54"/>
      <c r="K2121" s="31"/>
      <c r="L2121" s="35"/>
      <c r="M2121" s="36" t="n">
        <v>43518</v>
      </c>
      <c r="N2121" s="31"/>
      <c r="O2121" s="31"/>
      <c r="P2121" s="31" t="s">
        <v>7193</v>
      </c>
      <c r="Q2121" s="0" t="n">
        <f aca="false">IF(ISNA(VLOOKUP(A2121,calculos!$A$2:$B$20,2,1)),"null",VLOOKUP(A2121,calculos!$A$2:$B$20,2,1))</f>
        <v>2</v>
      </c>
      <c r="R2121" s="0" t="n">
        <f aca="false">IF(ISNA(VLOOKUP(C2121,calculos!$D$2:$E$1218,2,1)),"null",VLOOKUP(C2121,calculos!$D$2:$E$1218,2,1))</f>
        <v>39</v>
      </c>
      <c r="S2121" s="0" t="n">
        <f aca="false">IF(ISNA(VLOOKUP(D2121,calculos!$G$2:$H$1118,2,1)),"null",VLOOKUP(D2121,calculos!$G$2:$H$1118,2,1))</f>
        <v>396</v>
      </c>
      <c r="T2121" s="0" t="n">
        <f aca="false">IF(ISNA(VLOOKUP(E2121,calculos!$J$2:$K$220,2,1)),"null",VLOOKUP(E2121,calculos!$J$2:$K$220,2,1))</f>
        <v>124</v>
      </c>
      <c r="U2121" s="0" t="n">
        <f aca="false">IF(ISNA(VLOOKUP(F2121,calculos!$M$2:$N$658,2,1)),"null",VLOOKUP(F2121,calculos!$M$2:$N$658,2,1))</f>
        <v>386</v>
      </c>
      <c r="V2121" s="0" t="str">
        <f aca="false">IF(ISNA(VLOOKUP(J2121,calculos!$P$2:$Q$1711,2,1)),"null",VLOOKUP(J2121,calculos!$P$2:$Q$1711,2,1))</f>
        <v>null</v>
      </c>
      <c r="W2121" s="0" t="n">
        <f aca="false">IF(ISNA(VLOOKUP(P2121,calculos!$S$2:$T$58,2,1)),"null",VLOOKUP(P2121,calculos!$S$2:$T$58,2,1))</f>
        <v>39</v>
      </c>
      <c r="X2121" s="9" t="str">
        <f aca="false">$X$1&amp;B2121&amp;"','"&amp;G2121&amp;"','"&amp;H2121&amp;"','"&amp;I2121&amp;"','"&amp;K2121&amp;"','"&amp;L2121&amp;"','"&amp;M2121&amp;"','"&amp;N2121&amp;"','"&amp;O2121&amp;"',"&amp;Q2121&amp;","&amp;R2121&amp;","&amp;S2121&amp;","&amp;T2121&amp;","&amp;U2121&amp;","&amp;V2121&amp;","&amp;W2121&amp;");"</f>
        <v>insert into servicio (id,fecha_entrega,serie,apertura,fecha_instalacion,garantia,mantenimiento,capacitacion,entrega_equipo,visita,id_empresa,id_hospital,id_equipo,id_marca,id_modelo,id_os,id_ingeniero) values (nextval('seq_servicio'),'','E50-VM3-000009','43518','43518','','','43518','','',2,39,396,124,386,null,39);</v>
      </c>
    </row>
    <row r="2122" customFormat="false" ht="13.8" hidden="false" customHeight="false" outlineLevel="0" collapsed="false">
      <c r="A2122" s="31" t="s">
        <v>8167</v>
      </c>
      <c r="B2122" s="31"/>
      <c r="C2122" s="31" t="s">
        <v>7499</v>
      </c>
      <c r="D2122" s="31" t="s">
        <v>8172</v>
      </c>
      <c r="E2122" s="31" t="s">
        <v>8062</v>
      </c>
      <c r="F2122" s="31" t="s">
        <v>8063</v>
      </c>
      <c r="G2122" s="31" t="s">
        <v>8064</v>
      </c>
      <c r="H2122" s="33" t="n">
        <v>43518</v>
      </c>
      <c r="I2122" s="33" t="n">
        <v>43518</v>
      </c>
      <c r="J2122" s="54"/>
      <c r="K2122" s="31"/>
      <c r="L2122" s="35"/>
      <c r="M2122" s="36" t="n">
        <v>43518</v>
      </c>
      <c r="N2122" s="31"/>
      <c r="O2122" s="31"/>
      <c r="P2122" s="31" t="s">
        <v>7193</v>
      </c>
      <c r="Q2122" s="0" t="n">
        <f aca="false">IF(ISNA(VLOOKUP(A2122,calculos!$A$2:$B$20,2,1)),"null",VLOOKUP(A2122,calculos!$A$2:$B$20,2,1))</f>
        <v>2</v>
      </c>
      <c r="R2122" s="0" t="n">
        <f aca="false">IF(ISNA(VLOOKUP(C2122,calculos!$D$2:$E$1218,2,1)),"null",VLOOKUP(C2122,calculos!$D$2:$E$1218,2,1))</f>
        <v>39</v>
      </c>
      <c r="S2122" s="0" t="n">
        <f aca="false">IF(ISNA(VLOOKUP(D2122,calculos!$G$2:$H$1118,2,1)),"null",VLOOKUP(D2122,calculos!$G$2:$H$1118,2,1))</f>
        <v>134</v>
      </c>
      <c r="T2122" s="0" t="n">
        <f aca="false">IF(ISNA(VLOOKUP(E2122,calculos!$J$2:$K$220,2,1)),"null",VLOOKUP(E2122,calculos!$J$2:$K$220,2,1))</f>
        <v>8</v>
      </c>
      <c r="U2122" s="0" t="n">
        <f aca="false">IF(ISNA(VLOOKUP(F2122,calculos!$M$2:$N$658,2,1)),"null",VLOOKUP(F2122,calculos!$M$2:$N$658,2,1))</f>
        <v>582</v>
      </c>
      <c r="V2122" s="0" t="str">
        <f aca="false">IF(ISNA(VLOOKUP(J2122,calculos!$P$2:$Q$1711,2,1)),"null",VLOOKUP(J2122,calculos!$P$2:$Q$1711,2,1))</f>
        <v>null</v>
      </c>
      <c r="W2122" s="0" t="n">
        <f aca="false">IF(ISNA(VLOOKUP(P2122,calculos!$S$2:$T$58,2,1)),"null",VLOOKUP(P2122,calculos!$S$2:$T$58,2,1))</f>
        <v>39</v>
      </c>
      <c r="X2122" s="9" t="str">
        <f aca="false">$X$1&amp;B2122&amp;"','"&amp;G2122&amp;"','"&amp;H2122&amp;"','"&amp;I2122&amp;"','"&amp;K2122&amp;"','"&amp;L2122&amp;"','"&amp;M2122&amp;"','"&amp;N2122&amp;"','"&amp;O2122&amp;"',"&amp;Q2122&amp;","&amp;R2122&amp;","&amp;S2122&amp;","&amp;T2122&amp;","&amp;U2122&amp;","&amp;V2122&amp;","&amp;W2122&amp;");"</f>
        <v>insert into servicio (id,fecha_entrega,serie,apertura,fecha_instalacion,garantia,mantenimiento,capacitacion,entrega_equipo,visita,id_empresa,id_hospital,id_equipo,id_marca,id_modelo,id_os,id_ingeniero) values (nextval('seq_servicio'),'','V400-1179','43518','43518','','','43518','','',2,39,134,8,582,null,39);</v>
      </c>
    </row>
    <row r="2123" customFormat="false" ht="13.8" hidden="false" customHeight="false" outlineLevel="0" collapsed="false">
      <c r="A2123" s="31" t="s">
        <v>8167</v>
      </c>
      <c r="B2123" s="31"/>
      <c r="C2123" s="31" t="s">
        <v>7499</v>
      </c>
      <c r="D2123" s="31" t="s">
        <v>8173</v>
      </c>
      <c r="E2123" s="31" t="s">
        <v>8066</v>
      </c>
      <c r="F2123" s="31"/>
      <c r="G2123" s="31"/>
      <c r="H2123" s="33" t="n">
        <v>43518</v>
      </c>
      <c r="I2123" s="33" t="n">
        <v>43518</v>
      </c>
      <c r="J2123" s="54"/>
      <c r="K2123" s="31"/>
      <c r="L2123" s="35"/>
      <c r="M2123" s="36" t="n">
        <v>43518</v>
      </c>
      <c r="N2123" s="31"/>
      <c r="O2123" s="31"/>
      <c r="P2123" s="31" t="s">
        <v>7193</v>
      </c>
      <c r="Q2123" s="0" t="n">
        <f aca="false">IF(ISNA(VLOOKUP(A2123,calculos!$A$2:$B$20,2,1)),"null",VLOOKUP(A2123,calculos!$A$2:$B$20,2,1))</f>
        <v>2</v>
      </c>
      <c r="R2123" s="0" t="n">
        <f aca="false">IF(ISNA(VLOOKUP(C2123,calculos!$D$2:$E$1218,2,1)),"null",VLOOKUP(C2123,calculos!$D$2:$E$1218,2,1))</f>
        <v>39</v>
      </c>
      <c r="S2123" s="0" t="n">
        <f aca="false">IF(ISNA(VLOOKUP(D2123,calculos!$G$2:$H$1118,2,1)),"null",VLOOKUP(D2123,calculos!$G$2:$H$1118,2,1))</f>
        <v>380</v>
      </c>
      <c r="T2123" s="0" t="n">
        <f aca="false">IF(ISNA(VLOOKUP(E2123,calculos!$J$2:$K$220,2,1)),"null",VLOOKUP(E2123,calculos!$J$2:$K$220,2,1))</f>
        <v>57</v>
      </c>
      <c r="U2123" s="0" t="str">
        <f aca="false">IF(ISNA(VLOOKUP(F2123,calculos!$M$2:$N$658,2,1)),"null",VLOOKUP(F2123,calculos!$M$2:$N$658,2,1))</f>
        <v>null</v>
      </c>
      <c r="V2123" s="0" t="str">
        <f aca="false">IF(ISNA(VLOOKUP(J2123,calculos!$P$2:$Q$1711,2,1)),"null",VLOOKUP(J2123,calculos!$P$2:$Q$1711,2,1))</f>
        <v>null</v>
      </c>
      <c r="W2123" s="0" t="n">
        <f aca="false">IF(ISNA(VLOOKUP(P2123,calculos!$S$2:$T$58,2,1)),"null",VLOOKUP(P2123,calculos!$S$2:$T$58,2,1))</f>
        <v>39</v>
      </c>
      <c r="X2123" s="9" t="str">
        <f aca="false">$X$1&amp;B2123&amp;"','"&amp;G2123&amp;"','"&amp;H2123&amp;"','"&amp;I2123&amp;"','"&amp;K2123&amp;"','"&amp;L2123&amp;"','"&amp;M2123&amp;"','"&amp;N2123&amp;"','"&amp;O2123&amp;"',"&amp;Q2123&amp;","&amp;R2123&amp;","&amp;S2123&amp;","&amp;T2123&amp;","&amp;U2123&amp;","&amp;V2123&amp;","&amp;W2123&amp;");"</f>
        <v>insert into servicio (id,fecha_entrega,serie,apertura,fecha_instalacion,garantia,mantenimiento,capacitacion,entrega_equipo,visita,id_empresa,id_hospital,id_equipo,id_marca,id_modelo,id_os,id_ingeniero) values (nextval('seq_servicio'),'','','43518','43518','','','43518','','',2,39,380,57,null,null,39);</v>
      </c>
    </row>
    <row r="2124" customFormat="false" ht="13.8" hidden="false" customHeight="false" outlineLevel="0" collapsed="false">
      <c r="A2124" s="31" t="s">
        <v>8167</v>
      </c>
      <c r="B2124" s="31"/>
      <c r="C2124" s="31" t="s">
        <v>7499</v>
      </c>
      <c r="D2124" s="31" t="s">
        <v>8174</v>
      </c>
      <c r="E2124" s="31" t="s">
        <v>8068</v>
      </c>
      <c r="F2124" s="31" t="s">
        <v>8175</v>
      </c>
      <c r="G2124" s="31" t="n">
        <v>1320004465</v>
      </c>
      <c r="H2124" s="33" t="n">
        <v>43518</v>
      </c>
      <c r="I2124" s="33" t="n">
        <v>43518</v>
      </c>
      <c r="J2124" s="54"/>
      <c r="K2124" s="31"/>
      <c r="L2124" s="35"/>
      <c r="M2124" s="36" t="n">
        <v>43518</v>
      </c>
      <c r="N2124" s="31"/>
      <c r="O2124" s="31"/>
      <c r="P2124" s="31" t="s">
        <v>7193</v>
      </c>
      <c r="Q2124" s="0" t="n">
        <f aca="false">IF(ISNA(VLOOKUP(A2124,calculos!$A$2:$B$20,2,1)),"null",VLOOKUP(A2124,calculos!$A$2:$B$20,2,1))</f>
        <v>2</v>
      </c>
      <c r="R2124" s="0" t="n">
        <f aca="false">IF(ISNA(VLOOKUP(C2124,calculos!$D$2:$E$1218,2,1)),"null",VLOOKUP(C2124,calculos!$D$2:$E$1218,2,1))</f>
        <v>39</v>
      </c>
      <c r="S2124" s="0" t="n">
        <f aca="false">IF(ISNA(VLOOKUP(D2124,calculos!$G$2:$H$1118,2,1)),"null",VLOOKUP(D2124,calculos!$G$2:$H$1118,2,1))</f>
        <v>337</v>
      </c>
      <c r="T2124" s="0" t="n">
        <f aca="false">IF(ISNA(VLOOKUP(E2124,calculos!$J$2:$K$220,2,1)),"null",VLOOKUP(E2124,calculos!$J$2:$K$220,2,1))</f>
        <v>219</v>
      </c>
      <c r="U2124" s="0" t="n">
        <f aca="false">IF(ISNA(VLOOKUP(F2124,calculos!$M$2:$N$658,2,1)),"null",VLOOKUP(F2124,calculos!$M$2:$N$658,2,1))</f>
        <v>373</v>
      </c>
      <c r="V2124" s="0" t="str">
        <f aca="false">IF(ISNA(VLOOKUP(J2124,calculos!$P$2:$Q$1711,2,1)),"null",VLOOKUP(J2124,calculos!$P$2:$Q$1711,2,1))</f>
        <v>null</v>
      </c>
      <c r="W2124" s="0" t="n">
        <f aca="false">IF(ISNA(VLOOKUP(P2124,calculos!$S$2:$T$58,2,1)),"null",VLOOKUP(P2124,calculos!$S$2:$T$58,2,1))</f>
        <v>39</v>
      </c>
      <c r="X2124" s="9" t="str">
        <f aca="false">$X$1&amp;B2124&amp;"','"&amp;G2124&amp;"','"&amp;H2124&amp;"','"&amp;I2124&amp;"','"&amp;K2124&amp;"','"&amp;L2124&amp;"','"&amp;M2124&amp;"','"&amp;N2124&amp;"','"&amp;O2124&amp;"',"&amp;Q2124&amp;","&amp;R2124&amp;","&amp;S2124&amp;","&amp;T2124&amp;","&amp;U2124&amp;","&amp;V2124&amp;","&amp;W2124&amp;");"</f>
        <v>insert into servicio (id,fecha_entrega,serie,apertura,fecha_instalacion,garantia,mantenimiento,capacitacion,entrega_equipo,visita,id_empresa,id_hospital,id_equipo,id_marca,id_modelo,id_os,id_ingeniero) values (nextval('seq_servicio'),'','1320004465','43518','43518','','','43518','','',2,39,337,219,373,null,39);</v>
      </c>
    </row>
    <row r="2125" customFormat="false" ht="13.8" hidden="false" customHeight="false" outlineLevel="0" collapsed="false">
      <c r="A2125" s="31" t="s">
        <v>8167</v>
      </c>
      <c r="B2125" s="31"/>
      <c r="C2125" s="31" t="s">
        <v>7499</v>
      </c>
      <c r="D2125" s="31" t="s">
        <v>8174</v>
      </c>
      <c r="E2125" s="31" t="s">
        <v>8068</v>
      </c>
      <c r="F2125" s="31" t="s">
        <v>8175</v>
      </c>
      <c r="G2125" s="31" t="n">
        <v>1320004460</v>
      </c>
      <c r="H2125" s="33" t="n">
        <v>43518</v>
      </c>
      <c r="I2125" s="33" t="n">
        <v>43518</v>
      </c>
      <c r="J2125" s="54"/>
      <c r="K2125" s="31"/>
      <c r="L2125" s="35"/>
      <c r="M2125" s="36" t="n">
        <v>43518</v>
      </c>
      <c r="N2125" s="31"/>
      <c r="O2125" s="31"/>
      <c r="P2125" s="31" t="s">
        <v>7193</v>
      </c>
      <c r="Q2125" s="0" t="n">
        <f aca="false">IF(ISNA(VLOOKUP(A2125,calculos!$A$2:$B$20,2,1)),"null",VLOOKUP(A2125,calculos!$A$2:$B$20,2,1))</f>
        <v>2</v>
      </c>
      <c r="R2125" s="0" t="n">
        <f aca="false">IF(ISNA(VLOOKUP(C2125,calculos!$D$2:$E$1218,2,1)),"null",VLOOKUP(C2125,calculos!$D$2:$E$1218,2,1))</f>
        <v>39</v>
      </c>
      <c r="S2125" s="0" t="n">
        <f aca="false">IF(ISNA(VLOOKUP(D2125,calculos!$G$2:$H$1118,2,1)),"null",VLOOKUP(D2125,calculos!$G$2:$H$1118,2,1))</f>
        <v>337</v>
      </c>
      <c r="T2125" s="0" t="n">
        <f aca="false">IF(ISNA(VLOOKUP(E2125,calculos!$J$2:$K$220,2,1)),"null",VLOOKUP(E2125,calculos!$J$2:$K$220,2,1))</f>
        <v>219</v>
      </c>
      <c r="U2125" s="0" t="n">
        <f aca="false">IF(ISNA(VLOOKUP(F2125,calculos!$M$2:$N$658,2,1)),"null",VLOOKUP(F2125,calculos!$M$2:$N$658,2,1))</f>
        <v>373</v>
      </c>
      <c r="V2125" s="0" t="str">
        <f aca="false">IF(ISNA(VLOOKUP(J2125,calculos!$P$2:$Q$1711,2,1)),"null",VLOOKUP(J2125,calculos!$P$2:$Q$1711,2,1))</f>
        <v>null</v>
      </c>
      <c r="W2125" s="0" t="n">
        <f aca="false">IF(ISNA(VLOOKUP(P2125,calculos!$S$2:$T$58,2,1)),"null",VLOOKUP(P2125,calculos!$S$2:$T$58,2,1))</f>
        <v>39</v>
      </c>
      <c r="X2125" s="9" t="str">
        <f aca="false">$X$1&amp;B2125&amp;"','"&amp;G2125&amp;"','"&amp;H2125&amp;"','"&amp;I2125&amp;"','"&amp;K2125&amp;"','"&amp;L2125&amp;"','"&amp;M2125&amp;"','"&amp;N2125&amp;"','"&amp;O2125&amp;"',"&amp;Q2125&amp;","&amp;R2125&amp;","&amp;S2125&amp;","&amp;T2125&amp;","&amp;U2125&amp;","&amp;V2125&amp;","&amp;W2125&amp;");"</f>
        <v>insert into servicio (id,fecha_entrega,serie,apertura,fecha_instalacion,garantia,mantenimiento,capacitacion,entrega_equipo,visita,id_empresa,id_hospital,id_equipo,id_marca,id_modelo,id_os,id_ingeniero) values (nextval('seq_servicio'),'','1320004460','43518','43518','','','43518','','',2,39,337,219,373,null,39);</v>
      </c>
    </row>
    <row r="2126" customFormat="false" ht="13.8" hidden="false" customHeight="false" outlineLevel="0" collapsed="false">
      <c r="A2126" s="31" t="s">
        <v>8167</v>
      </c>
      <c r="B2126" s="31"/>
      <c r="C2126" s="31" t="s">
        <v>7499</v>
      </c>
      <c r="D2126" s="31" t="s">
        <v>8176</v>
      </c>
      <c r="E2126" s="31" t="s">
        <v>8068</v>
      </c>
      <c r="F2126" s="31" t="s">
        <v>8177</v>
      </c>
      <c r="G2126" s="31" t="n">
        <v>1820014038</v>
      </c>
      <c r="H2126" s="33" t="n">
        <v>43518</v>
      </c>
      <c r="I2126" s="33" t="n">
        <v>43518</v>
      </c>
      <c r="J2126" s="54"/>
      <c r="K2126" s="31"/>
      <c r="L2126" s="35"/>
      <c r="M2126" s="36" t="n">
        <v>43518</v>
      </c>
      <c r="N2126" s="31"/>
      <c r="O2126" s="31"/>
      <c r="P2126" s="31" t="s">
        <v>7193</v>
      </c>
      <c r="Q2126" s="0" t="n">
        <f aca="false">IF(ISNA(VLOOKUP(A2126,calculos!$A$2:$B$20,2,1)),"null",VLOOKUP(A2126,calculos!$A$2:$B$20,2,1))</f>
        <v>2</v>
      </c>
      <c r="R2126" s="0" t="n">
        <f aca="false">IF(ISNA(VLOOKUP(C2126,calculos!$D$2:$E$1218,2,1)),"null",VLOOKUP(C2126,calculos!$D$2:$E$1218,2,1))</f>
        <v>39</v>
      </c>
      <c r="S2126" s="0" t="n">
        <f aca="false">IF(ISNA(VLOOKUP(D2126,calculos!$G$2:$H$1118,2,1)),"null",VLOOKUP(D2126,calculos!$G$2:$H$1118,2,1))</f>
        <v>386</v>
      </c>
      <c r="T2126" s="0" t="n">
        <f aca="false">IF(ISNA(VLOOKUP(E2126,calculos!$J$2:$K$220,2,1)),"null",VLOOKUP(E2126,calculos!$J$2:$K$220,2,1))</f>
        <v>219</v>
      </c>
      <c r="U2126" s="0" t="n">
        <f aca="false">IF(ISNA(VLOOKUP(F2126,calculos!$M$2:$N$658,2,1)),"null",VLOOKUP(F2126,calculos!$M$2:$N$658,2,1))</f>
        <v>166</v>
      </c>
      <c r="V2126" s="0" t="str">
        <f aca="false">IF(ISNA(VLOOKUP(J2126,calculos!$P$2:$Q$1711,2,1)),"null",VLOOKUP(J2126,calculos!$P$2:$Q$1711,2,1))</f>
        <v>null</v>
      </c>
      <c r="W2126" s="0" t="n">
        <f aca="false">IF(ISNA(VLOOKUP(P2126,calculos!$S$2:$T$58,2,1)),"null",VLOOKUP(P2126,calculos!$S$2:$T$58,2,1))</f>
        <v>39</v>
      </c>
      <c r="X2126" s="9" t="str">
        <f aca="false">$X$1&amp;B2126&amp;"','"&amp;G2126&amp;"','"&amp;H2126&amp;"','"&amp;I2126&amp;"','"&amp;K2126&amp;"','"&amp;L2126&amp;"','"&amp;M2126&amp;"','"&amp;N2126&amp;"','"&amp;O2126&amp;"',"&amp;Q2126&amp;","&amp;R2126&amp;","&amp;S2126&amp;","&amp;T2126&amp;","&amp;U2126&amp;","&amp;V2126&amp;","&amp;W2126&amp;");"</f>
        <v>insert into servicio (id,fecha_entrega,serie,apertura,fecha_instalacion,garantia,mantenimiento,capacitacion,entrega_equipo,visita,id_empresa,id_hospital,id_equipo,id_marca,id_modelo,id_os,id_ingeniero) values (nextval('seq_servicio'),'','1820014038','43518','43518','','','43518','','',2,39,386,219,166,null,39);</v>
      </c>
    </row>
    <row r="2127" customFormat="false" ht="13.8" hidden="false" customHeight="false" outlineLevel="0" collapsed="false">
      <c r="A2127" s="31" t="s">
        <v>8167</v>
      </c>
      <c r="B2127" s="31"/>
      <c r="C2127" s="31" t="s">
        <v>7499</v>
      </c>
      <c r="D2127" s="31" t="s">
        <v>8071</v>
      </c>
      <c r="E2127" s="31"/>
      <c r="F2127" s="31" t="s">
        <v>8072</v>
      </c>
      <c r="G2127" s="31"/>
      <c r="H2127" s="33" t="n">
        <v>43518</v>
      </c>
      <c r="I2127" s="33" t="n">
        <v>43518</v>
      </c>
      <c r="J2127" s="54"/>
      <c r="K2127" s="31"/>
      <c r="L2127" s="35"/>
      <c r="M2127" s="36" t="n">
        <v>43518</v>
      </c>
      <c r="N2127" s="31"/>
      <c r="O2127" s="31"/>
      <c r="P2127" s="31" t="s">
        <v>7193</v>
      </c>
      <c r="Q2127" s="0" t="n">
        <f aca="false">IF(ISNA(VLOOKUP(A2127,calculos!$A$2:$B$20,2,1)),"null",VLOOKUP(A2127,calculos!$A$2:$B$20,2,1))</f>
        <v>2</v>
      </c>
      <c r="R2127" s="0" t="n">
        <f aca="false">IF(ISNA(VLOOKUP(C2127,calculos!$D$2:$E$1218,2,1)),"null",VLOOKUP(C2127,calculos!$D$2:$E$1218,2,1))</f>
        <v>39</v>
      </c>
      <c r="S2127" s="0" t="n">
        <f aca="false">IF(ISNA(VLOOKUP(D2127,calculos!$G$2:$H$1118,2,1)),"null",VLOOKUP(D2127,calculos!$G$2:$H$1118,2,1))</f>
        <v>161</v>
      </c>
      <c r="T2127" s="0" t="str">
        <f aca="false">IF(ISNA(VLOOKUP(E2127,calculos!$J$2:$K$220,2,1)),"null",VLOOKUP(E2127,calculos!$J$2:$K$220,2,1))</f>
        <v>null</v>
      </c>
      <c r="U2127" s="0" t="n">
        <f aca="false">IF(ISNA(VLOOKUP(F2127,calculos!$M$2:$N$658,2,1)),"null",VLOOKUP(F2127,calculos!$M$2:$N$658,2,1))</f>
        <v>492</v>
      </c>
      <c r="V2127" s="0" t="str">
        <f aca="false">IF(ISNA(VLOOKUP(J2127,calculos!$P$2:$Q$1711,2,1)),"null",VLOOKUP(J2127,calculos!$P$2:$Q$1711,2,1))</f>
        <v>null</v>
      </c>
      <c r="W2127" s="0" t="n">
        <f aca="false">IF(ISNA(VLOOKUP(P2127,calculos!$S$2:$T$58,2,1)),"null",VLOOKUP(P2127,calculos!$S$2:$T$58,2,1))</f>
        <v>39</v>
      </c>
      <c r="X2127" s="9" t="str">
        <f aca="false">$X$1&amp;B2127&amp;"','"&amp;G2127&amp;"','"&amp;H2127&amp;"','"&amp;I2127&amp;"','"&amp;K2127&amp;"','"&amp;L2127&amp;"','"&amp;M2127&amp;"','"&amp;N2127&amp;"','"&amp;O2127&amp;"',"&amp;Q2127&amp;","&amp;R2127&amp;","&amp;S2127&amp;","&amp;T2127&amp;","&amp;U2127&amp;","&amp;V2127&amp;","&amp;W2127&amp;");"</f>
        <v>insert into servicio (id,fecha_entrega,serie,apertura,fecha_instalacion,garantia,mantenimiento,capacitacion,entrega_equipo,visita,id_empresa,id_hospital,id_equipo,id_marca,id_modelo,id_os,id_ingeniero) values (nextval('seq_servicio'),'','','43518','43518','','','43518','','',2,39,161,null,492,null,39);</v>
      </c>
    </row>
    <row r="2128" customFormat="false" ht="13.8" hidden="false" customHeight="false" outlineLevel="0" collapsed="false">
      <c r="A2128" s="31" t="s">
        <v>8167</v>
      </c>
      <c r="B2128" s="31"/>
      <c r="C2128" s="31" t="s">
        <v>7499</v>
      </c>
      <c r="D2128" s="31" t="s">
        <v>8073</v>
      </c>
      <c r="E2128" s="31"/>
      <c r="F2128" s="31" t="s">
        <v>8178</v>
      </c>
      <c r="G2128" s="31"/>
      <c r="H2128" s="33" t="n">
        <v>43518</v>
      </c>
      <c r="I2128" s="33" t="n">
        <v>43518</v>
      </c>
      <c r="J2128" s="54"/>
      <c r="K2128" s="31"/>
      <c r="L2128" s="35"/>
      <c r="M2128" s="36" t="n">
        <v>43518</v>
      </c>
      <c r="N2128" s="31"/>
      <c r="O2128" s="31"/>
      <c r="P2128" s="31" t="s">
        <v>7193</v>
      </c>
      <c r="Q2128" s="0" t="n">
        <f aca="false">IF(ISNA(VLOOKUP(A2128,calculos!$A$2:$B$20,2,1)),"null",VLOOKUP(A2128,calculos!$A$2:$B$20,2,1))</f>
        <v>2</v>
      </c>
      <c r="R2128" s="0" t="n">
        <f aca="false">IF(ISNA(VLOOKUP(C2128,calculos!$D$2:$E$1218,2,1)),"null",VLOOKUP(C2128,calculos!$D$2:$E$1218,2,1))</f>
        <v>39</v>
      </c>
      <c r="S2128" s="0" t="n">
        <f aca="false">IF(ISNA(VLOOKUP(D2128,calculos!$G$2:$H$1118,2,1)),"null",VLOOKUP(D2128,calculos!$G$2:$H$1118,2,1))</f>
        <v>206</v>
      </c>
      <c r="T2128" s="0" t="str">
        <f aca="false">IF(ISNA(VLOOKUP(E2128,calculos!$J$2:$K$220,2,1)),"null",VLOOKUP(E2128,calculos!$J$2:$K$220,2,1))</f>
        <v>null</v>
      </c>
      <c r="U2128" s="0" t="n">
        <f aca="false">IF(ISNA(VLOOKUP(F2128,calculos!$M$2:$N$658,2,1)),"null",VLOOKUP(F2128,calculos!$M$2:$N$658,2,1))</f>
        <v>376</v>
      </c>
      <c r="V2128" s="0" t="str">
        <f aca="false">IF(ISNA(VLOOKUP(J2128,calculos!$P$2:$Q$1711,2,1)),"null",VLOOKUP(J2128,calculos!$P$2:$Q$1711,2,1))</f>
        <v>null</v>
      </c>
      <c r="W2128" s="0" t="n">
        <f aca="false">IF(ISNA(VLOOKUP(P2128,calculos!$S$2:$T$58,2,1)),"null",VLOOKUP(P2128,calculos!$S$2:$T$58,2,1))</f>
        <v>39</v>
      </c>
      <c r="X2128" s="9" t="str">
        <f aca="false">$X$1&amp;B2128&amp;"','"&amp;G2128&amp;"','"&amp;H2128&amp;"','"&amp;I2128&amp;"','"&amp;K2128&amp;"','"&amp;L2128&amp;"','"&amp;M2128&amp;"','"&amp;N2128&amp;"','"&amp;O2128&amp;"',"&amp;Q2128&amp;","&amp;R2128&amp;","&amp;S2128&amp;","&amp;T2128&amp;","&amp;U2128&amp;","&amp;V2128&amp;","&amp;W2128&amp;");"</f>
        <v>insert into servicio (id,fecha_entrega,serie,apertura,fecha_instalacion,garantia,mantenimiento,capacitacion,entrega_equipo,visita,id_empresa,id_hospital,id_equipo,id_marca,id_modelo,id_os,id_ingeniero) values (nextval('seq_servicio'),'','','43518','43518','','','43518','','',2,39,206,null,376,null,39);</v>
      </c>
    </row>
    <row r="2129" customFormat="false" ht="13.8" hidden="false" customHeight="false" outlineLevel="0" collapsed="false">
      <c r="A2129" s="31" t="s">
        <v>8167</v>
      </c>
      <c r="B2129" s="31"/>
      <c r="C2129" s="31" t="s">
        <v>7499</v>
      </c>
      <c r="D2129" s="31" t="s">
        <v>8179</v>
      </c>
      <c r="E2129" s="31" t="s">
        <v>8180</v>
      </c>
      <c r="F2129" s="31" t="s">
        <v>8076</v>
      </c>
      <c r="G2129" s="31" t="n">
        <v>125372</v>
      </c>
      <c r="H2129" s="33" t="n">
        <v>43518</v>
      </c>
      <c r="I2129" s="33" t="n">
        <v>43518</v>
      </c>
      <c r="J2129" s="54"/>
      <c r="K2129" s="31"/>
      <c r="L2129" s="35"/>
      <c r="M2129" s="36" t="n">
        <v>43518</v>
      </c>
      <c r="N2129" s="31"/>
      <c r="O2129" s="31"/>
      <c r="P2129" s="31" t="s">
        <v>7193</v>
      </c>
      <c r="Q2129" s="0" t="n">
        <f aca="false">IF(ISNA(VLOOKUP(A2129,calculos!$A$2:$B$20,2,1)),"null",VLOOKUP(A2129,calculos!$A$2:$B$20,2,1))</f>
        <v>2</v>
      </c>
      <c r="R2129" s="0" t="n">
        <f aca="false">IF(ISNA(VLOOKUP(C2129,calculos!$D$2:$E$1218,2,1)),"null",VLOOKUP(C2129,calculos!$D$2:$E$1218,2,1))</f>
        <v>39</v>
      </c>
      <c r="S2129" s="0" t="n">
        <f aca="false">IF(ISNA(VLOOKUP(D2129,calculos!$G$2:$H$1118,2,1)),"null",VLOOKUP(D2129,calculos!$G$2:$H$1118,2,1))</f>
        <v>193</v>
      </c>
      <c r="T2129" s="0" t="n">
        <f aca="false">IF(ISNA(VLOOKUP(E2129,calculos!$J$2:$K$220,2,1)),"null",VLOOKUP(E2129,calculos!$J$2:$K$220,2,1))</f>
        <v>64</v>
      </c>
      <c r="U2129" s="0" t="n">
        <f aca="false">IF(ISNA(VLOOKUP(F2129,calculos!$M$2:$N$658,2,1)),"null",VLOOKUP(F2129,calculos!$M$2:$N$658,2,1))</f>
        <v>328</v>
      </c>
      <c r="V2129" s="0" t="str">
        <f aca="false">IF(ISNA(VLOOKUP(J2129,calculos!$P$2:$Q$1711,2,1)),"null",VLOOKUP(J2129,calculos!$P$2:$Q$1711,2,1))</f>
        <v>null</v>
      </c>
      <c r="W2129" s="0" t="n">
        <f aca="false">IF(ISNA(VLOOKUP(P2129,calculos!$S$2:$T$58,2,1)),"null",VLOOKUP(P2129,calculos!$S$2:$T$58,2,1))</f>
        <v>39</v>
      </c>
      <c r="X2129" s="9" t="str">
        <f aca="false">$X$1&amp;B2129&amp;"','"&amp;G2129&amp;"','"&amp;H2129&amp;"','"&amp;I2129&amp;"','"&amp;K2129&amp;"','"&amp;L2129&amp;"','"&amp;M2129&amp;"','"&amp;N2129&amp;"','"&amp;O2129&amp;"',"&amp;Q2129&amp;","&amp;R2129&amp;","&amp;S2129&amp;","&amp;T2129&amp;","&amp;U2129&amp;","&amp;V2129&amp;","&amp;W2129&amp;");"</f>
        <v>insert into servicio (id,fecha_entrega,serie,apertura,fecha_instalacion,garantia,mantenimiento,capacitacion,entrega_equipo,visita,id_empresa,id_hospital,id_equipo,id_marca,id_modelo,id_os,id_ingeniero) values (nextval('seq_servicio'),'','125372','43518','43518','','','43518','','',2,39,193,64,328,null,39);</v>
      </c>
    </row>
    <row r="2130" customFormat="false" ht="13.8" hidden="false" customHeight="false" outlineLevel="0" collapsed="false">
      <c r="A2130" s="31" t="s">
        <v>23</v>
      </c>
      <c r="B2130" s="31"/>
      <c r="C2130" s="31" t="s">
        <v>8181</v>
      </c>
      <c r="D2130" s="31" t="s">
        <v>8182</v>
      </c>
      <c r="E2130" s="31" t="s">
        <v>4803</v>
      </c>
      <c r="F2130" s="31" t="s">
        <v>5332</v>
      </c>
      <c r="G2130" s="31" t="n">
        <v>1168665</v>
      </c>
      <c r="H2130" s="31"/>
      <c r="I2130" s="31"/>
      <c r="J2130" s="54" t="n">
        <v>5691</v>
      </c>
      <c r="K2130" s="31"/>
      <c r="L2130" s="35" t="n">
        <v>43544</v>
      </c>
      <c r="M2130" s="36"/>
      <c r="N2130" s="31"/>
      <c r="O2130" s="31"/>
      <c r="P2130" s="31" t="s">
        <v>8183</v>
      </c>
      <c r="Q2130" s="0" t="n">
        <f aca="false">IF(ISNA(VLOOKUP(A2130,calculos!$A$2:$B$20,2,1)),"null",VLOOKUP(A2130,calculos!$A$2:$B$20,2,1))</f>
        <v>12</v>
      </c>
      <c r="R2130" s="0" t="n">
        <f aca="false">IF(ISNA(VLOOKUP(C2130,calculos!$D$2:$E$1218,2,1)),"null",VLOOKUP(C2130,calculos!$D$2:$E$1218,2,1))</f>
        <v>657</v>
      </c>
      <c r="S2130" s="0" t="n">
        <f aca="false">IF(ISNA(VLOOKUP(D2130,calculos!$G$2:$H$1118,2,1)),"null",VLOOKUP(D2130,calculos!$G$2:$H$1118,2,1))</f>
        <v>220</v>
      </c>
      <c r="T2130" s="0" t="n">
        <f aca="false">IF(ISNA(VLOOKUP(E2130,calculos!$J$2:$K$220,2,1)),"null",VLOOKUP(E2130,calculos!$J$2:$K$220,2,1))</f>
        <v>53</v>
      </c>
      <c r="U2130" s="0" t="n">
        <f aca="false">IF(ISNA(VLOOKUP(F2130,calculos!$M$2:$N$658,2,1)),"null",VLOOKUP(F2130,calculos!$M$2:$N$658,2,1))</f>
        <v>126</v>
      </c>
      <c r="V2130" s="0" t="n">
        <f aca="false">IF(ISNA(VLOOKUP(J2130,calculos!$P$2:$Q$1711,2,1)),"null",VLOOKUP(J2130,calculos!$P$2:$Q$1711,2,1))</f>
        <v>387</v>
      </c>
      <c r="W2130" s="0" t="n">
        <f aca="false">IF(ISNA(VLOOKUP(P2130,calculos!$S$2:$T$58,2,1)),"null",VLOOKUP(P2130,calculos!$S$2:$T$58,2,1))</f>
        <v>7</v>
      </c>
      <c r="X2130" s="9" t="str">
        <f aca="false">$X$1&amp;B2130&amp;"','"&amp;G2130&amp;"','"&amp;H2130&amp;"','"&amp;I2130&amp;"','"&amp;K2130&amp;"','"&amp;L2130&amp;"','"&amp;M2130&amp;"','"&amp;N2130&amp;"','"&amp;O2130&amp;"',"&amp;Q2130&amp;","&amp;R2130&amp;","&amp;S2130&amp;","&amp;T2130&amp;","&amp;U2130&amp;","&amp;V2130&amp;","&amp;W2130&amp;");"</f>
        <v>insert into servicio (id,fecha_entrega,serie,apertura,fecha_instalacion,garantia,mantenimiento,capacitacion,entrega_equipo,visita,id_empresa,id_hospital,id_equipo,id_marca,id_modelo,id_os,id_ingeniero) values (nextval('seq_servicio'),'','1168665','','','','43544','','','',12,657,220,53,126,387,7);</v>
      </c>
    </row>
    <row r="2131" customFormat="false" ht="13.8" hidden="false" customHeight="false" outlineLevel="0" collapsed="false">
      <c r="A2131" s="31" t="s">
        <v>23</v>
      </c>
      <c r="B2131" s="31"/>
      <c r="C2131" s="31" t="s">
        <v>8181</v>
      </c>
      <c r="D2131" s="31" t="s">
        <v>8182</v>
      </c>
      <c r="E2131" s="31" t="s">
        <v>4803</v>
      </c>
      <c r="F2131" s="31" t="s">
        <v>5332</v>
      </c>
      <c r="G2131" s="31" t="n">
        <v>1168641</v>
      </c>
      <c r="H2131" s="31"/>
      <c r="I2131" s="31"/>
      <c r="J2131" s="54" t="n">
        <v>5692</v>
      </c>
      <c r="K2131" s="31"/>
      <c r="L2131" s="35" t="n">
        <v>43544</v>
      </c>
      <c r="M2131" s="36"/>
      <c r="N2131" s="31"/>
      <c r="O2131" s="31"/>
      <c r="P2131" s="31" t="s">
        <v>8183</v>
      </c>
      <c r="Q2131" s="0" t="n">
        <f aca="false">IF(ISNA(VLOOKUP(A2131,calculos!$A$2:$B$20,2,1)),"null",VLOOKUP(A2131,calculos!$A$2:$B$20,2,1))</f>
        <v>12</v>
      </c>
      <c r="R2131" s="0" t="n">
        <f aca="false">IF(ISNA(VLOOKUP(C2131,calculos!$D$2:$E$1218,2,1)),"null",VLOOKUP(C2131,calculos!$D$2:$E$1218,2,1))</f>
        <v>657</v>
      </c>
      <c r="S2131" s="0" t="n">
        <f aca="false">IF(ISNA(VLOOKUP(D2131,calculos!$G$2:$H$1118,2,1)),"null",VLOOKUP(D2131,calculos!$G$2:$H$1118,2,1))</f>
        <v>220</v>
      </c>
      <c r="T2131" s="0" t="n">
        <f aca="false">IF(ISNA(VLOOKUP(E2131,calculos!$J$2:$K$220,2,1)),"null",VLOOKUP(E2131,calculos!$J$2:$K$220,2,1))</f>
        <v>53</v>
      </c>
      <c r="U2131" s="0" t="n">
        <f aca="false">IF(ISNA(VLOOKUP(F2131,calculos!$M$2:$N$658,2,1)),"null",VLOOKUP(F2131,calculos!$M$2:$N$658,2,1))</f>
        <v>126</v>
      </c>
      <c r="V2131" s="0" t="n">
        <f aca="false">IF(ISNA(VLOOKUP(J2131,calculos!$P$2:$Q$1711,2,1)),"null",VLOOKUP(J2131,calculos!$P$2:$Q$1711,2,1))</f>
        <v>388</v>
      </c>
      <c r="W2131" s="0" t="n">
        <f aca="false">IF(ISNA(VLOOKUP(P2131,calculos!$S$2:$T$58,2,1)),"null",VLOOKUP(P2131,calculos!$S$2:$T$58,2,1))</f>
        <v>7</v>
      </c>
      <c r="X2131" s="9" t="str">
        <f aca="false">$X$1&amp;B2131&amp;"','"&amp;G2131&amp;"','"&amp;H2131&amp;"','"&amp;I2131&amp;"','"&amp;K2131&amp;"','"&amp;L2131&amp;"','"&amp;M2131&amp;"','"&amp;N2131&amp;"','"&amp;O2131&amp;"',"&amp;Q2131&amp;","&amp;R2131&amp;","&amp;S2131&amp;","&amp;T2131&amp;","&amp;U2131&amp;","&amp;V2131&amp;","&amp;W2131&amp;");"</f>
        <v>insert into servicio (id,fecha_entrega,serie,apertura,fecha_instalacion,garantia,mantenimiento,capacitacion,entrega_equipo,visita,id_empresa,id_hospital,id_equipo,id_marca,id_modelo,id_os,id_ingeniero) values (nextval('seq_servicio'),'','1168641','','','','43544','','','',12,657,220,53,126,388,7);</v>
      </c>
    </row>
    <row r="2132" customFormat="false" ht="13.8" hidden="false" customHeight="false" outlineLevel="0" collapsed="false">
      <c r="A2132" s="31" t="s">
        <v>23</v>
      </c>
      <c r="B2132" s="31"/>
      <c r="C2132" s="31" t="s">
        <v>8181</v>
      </c>
      <c r="D2132" s="31" t="s">
        <v>8182</v>
      </c>
      <c r="E2132" s="31" t="s">
        <v>4803</v>
      </c>
      <c r="F2132" s="31" t="s">
        <v>5332</v>
      </c>
      <c r="G2132" s="31" t="n">
        <v>1168641</v>
      </c>
      <c r="H2132" s="31"/>
      <c r="I2132" s="31"/>
      <c r="J2132" s="54" t="n">
        <v>1725</v>
      </c>
      <c r="K2132" s="31"/>
      <c r="L2132" s="35" t="n">
        <v>43553</v>
      </c>
      <c r="M2132" s="36"/>
      <c r="N2132" s="31"/>
      <c r="O2132" s="31"/>
      <c r="P2132" s="31" t="s">
        <v>8183</v>
      </c>
      <c r="Q2132" s="0" t="n">
        <f aca="false">IF(ISNA(VLOOKUP(A2132,calculos!$A$2:$B$20,2,1)),"null",VLOOKUP(A2132,calculos!$A$2:$B$20,2,1))</f>
        <v>12</v>
      </c>
      <c r="R2132" s="0" t="n">
        <f aca="false">IF(ISNA(VLOOKUP(C2132,calculos!$D$2:$E$1218,2,1)),"null",VLOOKUP(C2132,calculos!$D$2:$E$1218,2,1))</f>
        <v>657</v>
      </c>
      <c r="S2132" s="0" t="n">
        <f aca="false">IF(ISNA(VLOOKUP(D2132,calculos!$G$2:$H$1118,2,1)),"null",VLOOKUP(D2132,calculos!$G$2:$H$1118,2,1))</f>
        <v>220</v>
      </c>
      <c r="T2132" s="0" t="n">
        <f aca="false">IF(ISNA(VLOOKUP(E2132,calculos!$J$2:$K$220,2,1)),"null",VLOOKUP(E2132,calculos!$J$2:$K$220,2,1))</f>
        <v>53</v>
      </c>
      <c r="U2132" s="0" t="n">
        <f aca="false">IF(ISNA(VLOOKUP(F2132,calculos!$M$2:$N$658,2,1)),"null",VLOOKUP(F2132,calculos!$M$2:$N$658,2,1))</f>
        <v>126</v>
      </c>
      <c r="V2132" s="0" t="n">
        <f aca="false">IF(ISNA(VLOOKUP(J2132,calculos!$P$2:$Q$1711,2,1)),"null",VLOOKUP(J2132,calculos!$P$2:$Q$1711,2,1))</f>
        <v>67</v>
      </c>
      <c r="W2132" s="0" t="n">
        <f aca="false">IF(ISNA(VLOOKUP(P2132,calculos!$S$2:$T$58,2,1)),"null",VLOOKUP(P2132,calculos!$S$2:$T$58,2,1))</f>
        <v>7</v>
      </c>
      <c r="X2132" s="9" t="str">
        <f aca="false">$X$1&amp;B2132&amp;"','"&amp;G2132&amp;"','"&amp;H2132&amp;"','"&amp;I2132&amp;"','"&amp;K2132&amp;"','"&amp;L2132&amp;"','"&amp;M2132&amp;"','"&amp;N2132&amp;"','"&amp;O2132&amp;"',"&amp;Q2132&amp;","&amp;R2132&amp;","&amp;S2132&amp;","&amp;T2132&amp;","&amp;U2132&amp;","&amp;V2132&amp;","&amp;W2132&amp;");"</f>
        <v>insert into servicio (id,fecha_entrega,serie,apertura,fecha_instalacion,garantia,mantenimiento,capacitacion,entrega_equipo,visita,id_empresa,id_hospital,id_equipo,id_marca,id_modelo,id_os,id_ingeniero) values (nextval('seq_servicio'),'','1168641','','','','43553','','','',12,657,220,53,126,67,7);</v>
      </c>
    </row>
    <row r="2133" customFormat="false" ht="13.8" hidden="false" customHeight="false" outlineLevel="0" collapsed="false">
      <c r="A2133" s="31" t="s">
        <v>23</v>
      </c>
      <c r="B2133" s="31"/>
      <c r="C2133" s="31" t="s">
        <v>8181</v>
      </c>
      <c r="D2133" s="31" t="s">
        <v>8182</v>
      </c>
      <c r="E2133" s="31" t="s">
        <v>4803</v>
      </c>
      <c r="F2133" s="31" t="s">
        <v>5332</v>
      </c>
      <c r="G2133" s="31" t="n">
        <v>1168665</v>
      </c>
      <c r="H2133" s="31"/>
      <c r="I2133" s="31"/>
      <c r="J2133" s="54" t="n">
        <v>1726</v>
      </c>
      <c r="K2133" s="31"/>
      <c r="L2133" s="35" t="n">
        <v>43553</v>
      </c>
      <c r="M2133" s="36"/>
      <c r="N2133" s="31"/>
      <c r="O2133" s="31"/>
      <c r="P2133" s="31" t="s">
        <v>8183</v>
      </c>
      <c r="Q2133" s="0" t="n">
        <f aca="false">IF(ISNA(VLOOKUP(A2133,calculos!$A$2:$B$20,2,1)),"null",VLOOKUP(A2133,calculos!$A$2:$B$20,2,1))</f>
        <v>12</v>
      </c>
      <c r="R2133" s="0" t="n">
        <f aca="false">IF(ISNA(VLOOKUP(C2133,calculos!$D$2:$E$1218,2,1)),"null",VLOOKUP(C2133,calculos!$D$2:$E$1218,2,1))</f>
        <v>657</v>
      </c>
      <c r="S2133" s="0" t="n">
        <f aca="false">IF(ISNA(VLOOKUP(D2133,calculos!$G$2:$H$1118,2,1)),"null",VLOOKUP(D2133,calculos!$G$2:$H$1118,2,1))</f>
        <v>220</v>
      </c>
      <c r="T2133" s="0" t="n">
        <f aca="false">IF(ISNA(VLOOKUP(E2133,calculos!$J$2:$K$220,2,1)),"null",VLOOKUP(E2133,calculos!$J$2:$K$220,2,1))</f>
        <v>53</v>
      </c>
      <c r="U2133" s="0" t="n">
        <f aca="false">IF(ISNA(VLOOKUP(F2133,calculos!$M$2:$N$658,2,1)),"null",VLOOKUP(F2133,calculos!$M$2:$N$658,2,1))</f>
        <v>126</v>
      </c>
      <c r="V2133" s="0" t="n">
        <f aca="false">IF(ISNA(VLOOKUP(J2133,calculos!$P$2:$Q$1711,2,1)),"null",VLOOKUP(J2133,calculos!$P$2:$Q$1711,2,1))</f>
        <v>68</v>
      </c>
      <c r="W2133" s="0" t="n">
        <f aca="false">IF(ISNA(VLOOKUP(P2133,calculos!$S$2:$T$58,2,1)),"null",VLOOKUP(P2133,calculos!$S$2:$T$58,2,1))</f>
        <v>7</v>
      </c>
      <c r="X2133" s="9" t="str">
        <f aca="false">$X$1&amp;B2133&amp;"','"&amp;G2133&amp;"','"&amp;H2133&amp;"','"&amp;I2133&amp;"','"&amp;K2133&amp;"','"&amp;L2133&amp;"','"&amp;M2133&amp;"','"&amp;N2133&amp;"','"&amp;O2133&amp;"',"&amp;Q2133&amp;","&amp;R2133&amp;","&amp;S2133&amp;","&amp;T2133&amp;","&amp;U2133&amp;","&amp;V2133&amp;","&amp;W2133&amp;");"</f>
        <v>insert into servicio (id,fecha_entrega,serie,apertura,fecha_instalacion,garantia,mantenimiento,capacitacion,entrega_equipo,visita,id_empresa,id_hospital,id_equipo,id_marca,id_modelo,id_os,id_ingeniero) values (nextval('seq_servicio'),'','1168665','','','','43553','','','',12,657,220,53,126,68,7);</v>
      </c>
    </row>
    <row r="2134" customFormat="false" ht="13.8" hidden="false" customHeight="false" outlineLevel="0" collapsed="false">
      <c r="A2134" s="31" t="s">
        <v>23</v>
      </c>
      <c r="B2134" s="31"/>
      <c r="C2134" s="31" t="s">
        <v>4628</v>
      </c>
      <c r="D2134" s="31" t="s">
        <v>8184</v>
      </c>
      <c r="E2134" s="31" t="s">
        <v>4731</v>
      </c>
      <c r="F2134" s="31" t="s">
        <v>4798</v>
      </c>
      <c r="G2134" s="31" t="s">
        <v>8185</v>
      </c>
      <c r="H2134" s="31"/>
      <c r="I2134" s="33" t="n">
        <v>43494</v>
      </c>
      <c r="J2134" s="54" t="n">
        <v>1703</v>
      </c>
      <c r="K2134" s="31"/>
      <c r="L2134" s="35" t="n">
        <v>43553</v>
      </c>
      <c r="M2134" s="36"/>
      <c r="N2134" s="31"/>
      <c r="O2134" s="31"/>
      <c r="P2134" s="31" t="s">
        <v>8183</v>
      </c>
      <c r="Q2134" s="0" t="n">
        <f aca="false">IF(ISNA(VLOOKUP(A2134,calculos!$A$2:$B$20,2,1)),"null",VLOOKUP(A2134,calculos!$A$2:$B$20,2,1))</f>
        <v>12</v>
      </c>
      <c r="R2134" s="0" t="n">
        <f aca="false">IF(ISNA(VLOOKUP(C2134,calculos!$D$2:$E$1218,2,1)),"null",VLOOKUP(C2134,calculos!$D$2:$E$1218,2,1))</f>
        <v>690</v>
      </c>
      <c r="S2134" s="0" t="n">
        <f aca="false">IF(ISNA(VLOOKUP(D2134,calculos!$G$2:$H$1118,2,1)),"null",VLOOKUP(D2134,calculos!$G$2:$H$1118,2,1))</f>
        <v>761</v>
      </c>
      <c r="T2134" s="0" t="n">
        <f aca="false">IF(ISNA(VLOOKUP(E2134,calculos!$J$2:$K$220,2,1)),"null",VLOOKUP(E2134,calculos!$J$2:$K$220,2,1))</f>
        <v>109</v>
      </c>
      <c r="U2134" s="0" t="n">
        <f aca="false">IF(ISNA(VLOOKUP(F2134,calculos!$M$2:$N$658,2,1)),"null",VLOOKUP(F2134,calculos!$M$2:$N$658,2,1))</f>
        <v>468</v>
      </c>
      <c r="V2134" s="0" t="n">
        <f aca="false">IF(ISNA(VLOOKUP(J2134,calculos!$P$2:$Q$1711,2,1)),"null",VLOOKUP(J2134,calculos!$P$2:$Q$1711,2,1))</f>
        <v>55</v>
      </c>
      <c r="W2134" s="0" t="n">
        <f aca="false">IF(ISNA(VLOOKUP(P2134,calculos!$S$2:$T$58,2,1)),"null",VLOOKUP(P2134,calculos!$S$2:$T$58,2,1))</f>
        <v>7</v>
      </c>
      <c r="X2134" s="9" t="str">
        <f aca="false">$X$1&amp;B2134&amp;"','"&amp;G2134&amp;"','"&amp;H2134&amp;"','"&amp;I2134&amp;"','"&amp;K2134&amp;"','"&amp;L2134&amp;"','"&amp;M2134&amp;"','"&amp;N2134&amp;"','"&amp;O2134&amp;"',"&amp;Q2134&amp;","&amp;R2134&amp;","&amp;S2134&amp;","&amp;T2134&amp;","&amp;U2134&amp;","&amp;V2134&amp;","&amp;W2134&amp;");"</f>
        <v>insert into servicio (id,fecha_entrega,serie,apertura,fecha_instalacion,garantia,mantenimiento,capacitacion,entrega_equipo,visita,id_empresa,id_hospital,id_equipo,id_marca,id_modelo,id_os,id_ingeniero) values (nextval('seq_servicio'),'','18097-153998','','43494','','43553','','','',12,690,761,109,468,55,7);</v>
      </c>
    </row>
    <row r="2135" customFormat="false" ht="13.8" hidden="false" customHeight="false" outlineLevel="0" collapsed="false">
      <c r="A2135" s="31" t="s">
        <v>23</v>
      </c>
      <c r="B2135" s="31"/>
      <c r="C2135" s="31" t="s">
        <v>4628</v>
      </c>
      <c r="D2135" s="31" t="s">
        <v>8184</v>
      </c>
      <c r="E2135" s="31" t="s">
        <v>4731</v>
      </c>
      <c r="F2135" s="31" t="s">
        <v>4798</v>
      </c>
      <c r="G2135" s="31" t="s">
        <v>8186</v>
      </c>
      <c r="H2135" s="31"/>
      <c r="I2135" s="33" t="n">
        <v>43495</v>
      </c>
      <c r="J2135" s="54" t="n">
        <v>1704</v>
      </c>
      <c r="K2135" s="31"/>
      <c r="L2135" s="35"/>
      <c r="M2135" s="36" t="n">
        <v>43495</v>
      </c>
      <c r="N2135" s="31"/>
      <c r="O2135" s="31"/>
      <c r="P2135" s="31" t="s">
        <v>8183</v>
      </c>
      <c r="Q2135" s="0" t="n">
        <f aca="false">IF(ISNA(VLOOKUP(A2135,calculos!$A$2:$B$20,2,1)),"null",VLOOKUP(A2135,calculos!$A$2:$B$20,2,1))</f>
        <v>12</v>
      </c>
      <c r="R2135" s="0" t="n">
        <f aca="false">IF(ISNA(VLOOKUP(C2135,calculos!$D$2:$E$1218,2,1)),"null",VLOOKUP(C2135,calculos!$D$2:$E$1218,2,1))</f>
        <v>690</v>
      </c>
      <c r="S2135" s="0" t="n">
        <f aca="false">IF(ISNA(VLOOKUP(D2135,calculos!$G$2:$H$1118,2,1)),"null",VLOOKUP(D2135,calculos!$G$2:$H$1118,2,1))</f>
        <v>761</v>
      </c>
      <c r="T2135" s="0" t="n">
        <f aca="false">IF(ISNA(VLOOKUP(E2135,calculos!$J$2:$K$220,2,1)),"null",VLOOKUP(E2135,calculos!$J$2:$K$220,2,1))</f>
        <v>109</v>
      </c>
      <c r="U2135" s="0" t="n">
        <f aca="false">IF(ISNA(VLOOKUP(F2135,calculos!$M$2:$N$658,2,1)),"null",VLOOKUP(F2135,calculos!$M$2:$N$658,2,1))</f>
        <v>468</v>
      </c>
      <c r="V2135" s="0" t="n">
        <f aca="false">IF(ISNA(VLOOKUP(J2135,calculos!$P$2:$Q$1711,2,1)),"null",VLOOKUP(J2135,calculos!$P$2:$Q$1711,2,1))</f>
        <v>56</v>
      </c>
      <c r="W2135" s="0" t="n">
        <f aca="false">IF(ISNA(VLOOKUP(P2135,calculos!$S$2:$T$58,2,1)),"null",VLOOKUP(P2135,calculos!$S$2:$T$58,2,1))</f>
        <v>7</v>
      </c>
      <c r="X2135" s="9" t="str">
        <f aca="false">$X$1&amp;B2135&amp;"','"&amp;G2135&amp;"','"&amp;H2135&amp;"','"&amp;I2135&amp;"','"&amp;K2135&amp;"','"&amp;L2135&amp;"','"&amp;M2135&amp;"','"&amp;N2135&amp;"','"&amp;O2135&amp;"',"&amp;Q2135&amp;","&amp;R2135&amp;","&amp;S2135&amp;","&amp;T2135&amp;","&amp;U2135&amp;","&amp;V2135&amp;","&amp;W2135&amp;");"</f>
        <v>insert into servicio (id,fecha_entrega,serie,apertura,fecha_instalacion,garantia,mantenimiento,capacitacion,entrega_equipo,visita,id_empresa,id_hospital,id_equipo,id_marca,id_modelo,id_os,id_ingeniero) values (nextval('seq_servicio'),'','180831-153844','','43495','','','43495','','',12,690,761,109,468,56,7);</v>
      </c>
    </row>
    <row r="2136" customFormat="false" ht="13.8" hidden="false" customHeight="false" outlineLevel="0" collapsed="false">
      <c r="A2136" s="31" t="s">
        <v>23</v>
      </c>
      <c r="B2136" s="31"/>
      <c r="C2136" s="31" t="s">
        <v>4628</v>
      </c>
      <c r="D2136" s="31" t="s">
        <v>8184</v>
      </c>
      <c r="E2136" s="31" t="s">
        <v>4731</v>
      </c>
      <c r="F2136" s="31" t="s">
        <v>4798</v>
      </c>
      <c r="G2136" s="31" t="s">
        <v>7403</v>
      </c>
      <c r="H2136" s="31"/>
      <c r="I2136" s="33" t="n">
        <v>43495</v>
      </c>
      <c r="J2136" s="54" t="n">
        <v>1705</v>
      </c>
      <c r="K2136" s="31"/>
      <c r="L2136" s="35"/>
      <c r="M2136" s="36" t="n">
        <v>43495</v>
      </c>
      <c r="N2136" s="31"/>
      <c r="O2136" s="31"/>
      <c r="P2136" s="31" t="s">
        <v>8183</v>
      </c>
      <c r="Q2136" s="0" t="n">
        <f aca="false">IF(ISNA(VLOOKUP(A2136,calculos!$A$2:$B$20,2,1)),"null",VLOOKUP(A2136,calculos!$A$2:$B$20,2,1))</f>
        <v>12</v>
      </c>
      <c r="R2136" s="0" t="n">
        <f aca="false">IF(ISNA(VLOOKUP(C2136,calculos!$D$2:$E$1218,2,1)),"null",VLOOKUP(C2136,calculos!$D$2:$E$1218,2,1))</f>
        <v>690</v>
      </c>
      <c r="S2136" s="0" t="n">
        <f aca="false">IF(ISNA(VLOOKUP(D2136,calculos!$G$2:$H$1118,2,1)),"null",VLOOKUP(D2136,calculos!$G$2:$H$1118,2,1))</f>
        <v>761</v>
      </c>
      <c r="T2136" s="0" t="n">
        <f aca="false">IF(ISNA(VLOOKUP(E2136,calculos!$J$2:$K$220,2,1)),"null",VLOOKUP(E2136,calculos!$J$2:$K$220,2,1))</f>
        <v>109</v>
      </c>
      <c r="U2136" s="0" t="n">
        <f aca="false">IF(ISNA(VLOOKUP(F2136,calculos!$M$2:$N$658,2,1)),"null",VLOOKUP(F2136,calculos!$M$2:$N$658,2,1))</f>
        <v>468</v>
      </c>
      <c r="V2136" s="0" t="n">
        <f aca="false">IF(ISNA(VLOOKUP(J2136,calculos!$P$2:$Q$1711,2,1)),"null",VLOOKUP(J2136,calculos!$P$2:$Q$1711,2,1))</f>
        <v>57</v>
      </c>
      <c r="W2136" s="0" t="n">
        <f aca="false">IF(ISNA(VLOOKUP(P2136,calculos!$S$2:$T$58,2,1)),"null",VLOOKUP(P2136,calculos!$S$2:$T$58,2,1))</f>
        <v>7</v>
      </c>
      <c r="X2136" s="9" t="str">
        <f aca="false">$X$1&amp;B2136&amp;"','"&amp;G2136&amp;"','"&amp;H2136&amp;"','"&amp;I2136&amp;"','"&amp;K2136&amp;"','"&amp;L2136&amp;"','"&amp;M2136&amp;"','"&amp;N2136&amp;"','"&amp;O2136&amp;"',"&amp;Q2136&amp;","&amp;R2136&amp;","&amp;S2136&amp;","&amp;T2136&amp;","&amp;U2136&amp;","&amp;V2136&amp;","&amp;W2136&amp;");"</f>
        <v>insert into servicio (id,fecha_entrega,serie,apertura,fecha_instalacion,garantia,mantenimiento,capacitacion,entrega_equipo,visita,id_empresa,id_hospital,id_equipo,id_marca,id_modelo,id_os,id_ingeniero) values (nextval('seq_servicio'),'','180831-153846','','43495','','','43495','','',12,690,761,109,468,57,7);</v>
      </c>
    </row>
    <row r="2137" customFormat="false" ht="13.8" hidden="false" customHeight="false" outlineLevel="0" collapsed="false">
      <c r="A2137" s="31" t="s">
        <v>23</v>
      </c>
      <c r="B2137" s="31"/>
      <c r="C2137" s="31" t="s">
        <v>4628</v>
      </c>
      <c r="D2137" s="31" t="s">
        <v>8184</v>
      </c>
      <c r="E2137" s="31"/>
      <c r="F2137" s="31" t="s">
        <v>4798</v>
      </c>
      <c r="G2137" s="31" t="s">
        <v>8186</v>
      </c>
      <c r="H2137" s="31"/>
      <c r="I2137" s="31"/>
      <c r="J2137" s="54" t="n">
        <v>1707</v>
      </c>
      <c r="K2137" s="31"/>
      <c r="L2137" s="35"/>
      <c r="M2137" s="36" t="n">
        <v>43500</v>
      </c>
      <c r="N2137" s="31"/>
      <c r="O2137" s="31"/>
      <c r="P2137" s="31" t="s">
        <v>8183</v>
      </c>
      <c r="Q2137" s="0" t="n">
        <f aca="false">IF(ISNA(VLOOKUP(A2137,calculos!$A$2:$B$20,2,1)),"null",VLOOKUP(A2137,calculos!$A$2:$B$20,2,1))</f>
        <v>12</v>
      </c>
      <c r="R2137" s="0" t="n">
        <f aca="false">IF(ISNA(VLOOKUP(C2137,calculos!$D$2:$E$1218,2,1)),"null",VLOOKUP(C2137,calculos!$D$2:$E$1218,2,1))</f>
        <v>690</v>
      </c>
      <c r="S2137" s="0" t="n">
        <f aca="false">IF(ISNA(VLOOKUP(D2137,calculos!$G$2:$H$1118,2,1)),"null",VLOOKUP(D2137,calculos!$G$2:$H$1118,2,1))</f>
        <v>761</v>
      </c>
      <c r="T2137" s="0" t="str">
        <f aca="false">IF(ISNA(VLOOKUP(E2137,calculos!$J$2:$K$220,2,1)),"null",VLOOKUP(E2137,calculos!$J$2:$K$220,2,1))</f>
        <v>null</v>
      </c>
      <c r="U2137" s="0" t="n">
        <f aca="false">IF(ISNA(VLOOKUP(F2137,calculos!$M$2:$N$658,2,1)),"null",VLOOKUP(F2137,calculos!$M$2:$N$658,2,1))</f>
        <v>468</v>
      </c>
      <c r="V2137" s="0" t="n">
        <f aca="false">IF(ISNA(VLOOKUP(J2137,calculos!$P$2:$Q$1711,2,1)),"null",VLOOKUP(J2137,calculos!$P$2:$Q$1711,2,1))</f>
        <v>58</v>
      </c>
      <c r="W2137" s="0" t="n">
        <f aca="false">IF(ISNA(VLOOKUP(P2137,calculos!$S$2:$T$58,2,1)),"null",VLOOKUP(P2137,calculos!$S$2:$T$58,2,1))</f>
        <v>7</v>
      </c>
      <c r="X2137" s="9" t="str">
        <f aca="false">$X$1&amp;B2137&amp;"','"&amp;G2137&amp;"','"&amp;H2137&amp;"','"&amp;I2137&amp;"','"&amp;K2137&amp;"','"&amp;L2137&amp;"','"&amp;M2137&amp;"','"&amp;N2137&amp;"','"&amp;O2137&amp;"',"&amp;Q2137&amp;","&amp;R2137&amp;","&amp;S2137&amp;","&amp;T2137&amp;","&amp;U2137&amp;","&amp;V2137&amp;","&amp;W2137&amp;");"</f>
        <v>insert into servicio (id,fecha_entrega,serie,apertura,fecha_instalacion,garantia,mantenimiento,capacitacion,entrega_equipo,visita,id_empresa,id_hospital,id_equipo,id_marca,id_modelo,id_os,id_ingeniero) values (nextval('seq_servicio'),'','180831-153844','','','','','43500','','',12,690,761,null,468,58,7);</v>
      </c>
    </row>
    <row r="2138" customFormat="false" ht="13.8" hidden="false" customHeight="false" outlineLevel="0" collapsed="false">
      <c r="A2138" s="31" t="s">
        <v>23</v>
      </c>
      <c r="B2138" s="31"/>
      <c r="C2138" s="31" t="s">
        <v>8079</v>
      </c>
      <c r="D2138" s="31" t="s">
        <v>5101</v>
      </c>
      <c r="E2138" s="31" t="s">
        <v>4766</v>
      </c>
      <c r="F2138" s="31" t="s">
        <v>5102</v>
      </c>
      <c r="G2138" s="31" t="s">
        <v>8187</v>
      </c>
      <c r="H2138" s="33" t="n">
        <v>43559</v>
      </c>
      <c r="I2138" s="33" t="n">
        <v>43559</v>
      </c>
      <c r="J2138" s="54" t="n">
        <v>1764</v>
      </c>
      <c r="K2138" s="31"/>
      <c r="L2138" s="35"/>
      <c r="M2138" s="36"/>
      <c r="N2138" s="31"/>
      <c r="O2138" s="31"/>
      <c r="P2138" s="31" t="s">
        <v>7193</v>
      </c>
      <c r="Q2138" s="0" t="n">
        <f aca="false">IF(ISNA(VLOOKUP(A2138,calculos!$A$2:$B$20,2,1)),"null",VLOOKUP(A2138,calculos!$A$2:$B$20,2,1))</f>
        <v>12</v>
      </c>
      <c r="R2138" s="0" t="n">
        <f aca="false">IF(ISNA(VLOOKUP(C2138,calculos!$D$2:$E$1218,2,1)),"null",VLOOKUP(C2138,calculos!$D$2:$E$1218,2,1))</f>
        <v>963</v>
      </c>
      <c r="S2138" s="0" t="n">
        <f aca="false">IF(ISNA(VLOOKUP(D2138,calculos!$G$2:$H$1118,2,1)),"null",VLOOKUP(D2138,calculos!$G$2:$H$1118,2,1))</f>
        <v>658</v>
      </c>
      <c r="T2138" s="0" t="n">
        <f aca="false">IF(ISNA(VLOOKUP(E2138,calculos!$J$2:$K$220,2,1)),"null",VLOOKUP(E2138,calculos!$J$2:$K$220,2,1))</f>
        <v>192</v>
      </c>
      <c r="U2138" s="0" t="n">
        <f aca="false">IF(ISNA(VLOOKUP(F2138,calculos!$M$2:$N$658,2,1)),"null",VLOOKUP(F2138,calculos!$M$2:$N$658,2,1))</f>
        <v>118</v>
      </c>
      <c r="V2138" s="0" t="n">
        <f aca="false">IF(ISNA(VLOOKUP(J2138,calculos!$P$2:$Q$1711,2,1)),"null",VLOOKUP(J2138,calculos!$P$2:$Q$1711,2,1))</f>
        <v>92</v>
      </c>
      <c r="W2138" s="0" t="n">
        <f aca="false">IF(ISNA(VLOOKUP(P2138,calculos!$S$2:$T$58,2,1)),"null",VLOOKUP(P2138,calculos!$S$2:$T$58,2,1))</f>
        <v>39</v>
      </c>
      <c r="X2138" s="9" t="str">
        <f aca="false">$X$1&amp;B2138&amp;"','"&amp;G2138&amp;"','"&amp;H2138&amp;"','"&amp;I2138&amp;"','"&amp;K2138&amp;"','"&amp;L2138&amp;"','"&amp;M2138&amp;"','"&amp;N2138&amp;"','"&amp;O2138&amp;"',"&amp;Q2138&amp;","&amp;R2138&amp;","&amp;S2138&amp;","&amp;T2138&amp;","&amp;U2138&amp;","&amp;V2138&amp;","&amp;W2138&amp;");"</f>
        <v>insert into servicio (id,fecha_entrega,serie,apertura,fecha_instalacion,garantia,mantenimiento,capacitacion,entrega_equipo,visita,id_empresa,id_hospital,id_equipo,id_marca,id_modelo,id_os,id_ingeniero) values (nextval('seq_servicio'),'','1803E10IZ881','43559','43559','','','','','',12,963,658,192,118,92,39);</v>
      </c>
    </row>
    <row r="2139" customFormat="false" ht="13.8" hidden="false" customHeight="false" outlineLevel="0" collapsed="false">
      <c r="A2139" s="31" t="s">
        <v>23</v>
      </c>
      <c r="B2139" s="31"/>
      <c r="C2139" s="31" t="s">
        <v>8079</v>
      </c>
      <c r="D2139" s="31" t="s">
        <v>5101</v>
      </c>
      <c r="E2139" s="31" t="s">
        <v>4766</v>
      </c>
      <c r="F2139" s="31" t="s">
        <v>5102</v>
      </c>
      <c r="G2139" s="31" t="s">
        <v>8188</v>
      </c>
      <c r="H2139" s="33" t="n">
        <v>43559</v>
      </c>
      <c r="I2139" s="33" t="n">
        <v>43559</v>
      </c>
      <c r="J2139" s="54" t="n">
        <v>1764</v>
      </c>
      <c r="K2139" s="31"/>
      <c r="L2139" s="35"/>
      <c r="M2139" s="36"/>
      <c r="N2139" s="31"/>
      <c r="O2139" s="31"/>
      <c r="P2139" s="31" t="s">
        <v>7193</v>
      </c>
      <c r="Q2139" s="0" t="n">
        <f aca="false">IF(ISNA(VLOOKUP(A2139,calculos!$A$2:$B$20,2,1)),"null",VLOOKUP(A2139,calculos!$A$2:$B$20,2,1))</f>
        <v>12</v>
      </c>
      <c r="R2139" s="0" t="n">
        <f aca="false">IF(ISNA(VLOOKUP(C2139,calculos!$D$2:$E$1218,2,1)),"null",VLOOKUP(C2139,calculos!$D$2:$E$1218,2,1))</f>
        <v>963</v>
      </c>
      <c r="S2139" s="0" t="n">
        <f aca="false">IF(ISNA(VLOOKUP(D2139,calculos!$G$2:$H$1118,2,1)),"null",VLOOKUP(D2139,calculos!$G$2:$H$1118,2,1))</f>
        <v>658</v>
      </c>
      <c r="T2139" s="0" t="n">
        <f aca="false">IF(ISNA(VLOOKUP(E2139,calculos!$J$2:$K$220,2,1)),"null",VLOOKUP(E2139,calculos!$J$2:$K$220,2,1))</f>
        <v>192</v>
      </c>
      <c r="U2139" s="0" t="n">
        <f aca="false">IF(ISNA(VLOOKUP(F2139,calculos!$M$2:$N$658,2,1)),"null",VLOOKUP(F2139,calculos!$M$2:$N$658,2,1))</f>
        <v>118</v>
      </c>
      <c r="V2139" s="0" t="n">
        <f aca="false">IF(ISNA(VLOOKUP(J2139,calculos!$P$2:$Q$1711,2,1)),"null",VLOOKUP(J2139,calculos!$P$2:$Q$1711,2,1))</f>
        <v>92</v>
      </c>
      <c r="W2139" s="0" t="n">
        <f aca="false">IF(ISNA(VLOOKUP(P2139,calculos!$S$2:$T$58,2,1)),"null",VLOOKUP(P2139,calculos!$S$2:$T$58,2,1))</f>
        <v>39</v>
      </c>
      <c r="X2139" s="9" t="str">
        <f aca="false">$X$1&amp;B2139&amp;"','"&amp;G2139&amp;"','"&amp;H2139&amp;"','"&amp;I2139&amp;"','"&amp;K2139&amp;"','"&amp;L2139&amp;"','"&amp;M2139&amp;"','"&amp;N2139&amp;"','"&amp;O2139&amp;"',"&amp;Q2139&amp;","&amp;R2139&amp;","&amp;S2139&amp;","&amp;T2139&amp;","&amp;U2139&amp;","&amp;V2139&amp;","&amp;W2139&amp;");"</f>
        <v>insert into servicio (id,fecha_entrega,serie,apertura,fecha_instalacion,garantia,mantenimiento,capacitacion,entrega_equipo,visita,id_empresa,id_hospital,id_equipo,id_marca,id_modelo,id_os,id_ingeniero) values (nextval('seq_servicio'),'','1803E10IZ875','43559','43559','','','','','',12,963,658,192,118,92,39);</v>
      </c>
    </row>
    <row r="2140" customFormat="false" ht="13.8" hidden="false" customHeight="false" outlineLevel="0" collapsed="false">
      <c r="A2140" s="31" t="s">
        <v>23</v>
      </c>
      <c r="B2140" s="31"/>
      <c r="C2140" s="31" t="s">
        <v>8079</v>
      </c>
      <c r="D2140" s="31" t="s">
        <v>5101</v>
      </c>
      <c r="E2140" s="31" t="s">
        <v>4766</v>
      </c>
      <c r="F2140" s="31" t="s">
        <v>5102</v>
      </c>
      <c r="G2140" s="31" t="s">
        <v>8189</v>
      </c>
      <c r="H2140" s="33" t="n">
        <v>43559</v>
      </c>
      <c r="I2140" s="33" t="n">
        <v>43559</v>
      </c>
      <c r="J2140" s="54" t="n">
        <v>1764</v>
      </c>
      <c r="K2140" s="31"/>
      <c r="L2140" s="35"/>
      <c r="M2140" s="36"/>
      <c r="N2140" s="31"/>
      <c r="O2140" s="31"/>
      <c r="P2140" s="31" t="s">
        <v>7193</v>
      </c>
      <c r="Q2140" s="0" t="n">
        <f aca="false">IF(ISNA(VLOOKUP(A2140,calculos!$A$2:$B$20,2,1)),"null",VLOOKUP(A2140,calculos!$A$2:$B$20,2,1))</f>
        <v>12</v>
      </c>
      <c r="R2140" s="0" t="n">
        <f aca="false">IF(ISNA(VLOOKUP(C2140,calculos!$D$2:$E$1218,2,1)),"null",VLOOKUP(C2140,calculos!$D$2:$E$1218,2,1))</f>
        <v>963</v>
      </c>
      <c r="S2140" s="0" t="n">
        <f aca="false">IF(ISNA(VLOOKUP(D2140,calculos!$G$2:$H$1118,2,1)),"null",VLOOKUP(D2140,calculos!$G$2:$H$1118,2,1))</f>
        <v>658</v>
      </c>
      <c r="T2140" s="0" t="n">
        <f aca="false">IF(ISNA(VLOOKUP(E2140,calculos!$J$2:$K$220,2,1)),"null",VLOOKUP(E2140,calculos!$J$2:$K$220,2,1))</f>
        <v>192</v>
      </c>
      <c r="U2140" s="0" t="n">
        <f aca="false">IF(ISNA(VLOOKUP(F2140,calculos!$M$2:$N$658,2,1)),"null",VLOOKUP(F2140,calculos!$M$2:$N$658,2,1))</f>
        <v>118</v>
      </c>
      <c r="V2140" s="0" t="n">
        <f aca="false">IF(ISNA(VLOOKUP(J2140,calculos!$P$2:$Q$1711,2,1)),"null",VLOOKUP(J2140,calculos!$P$2:$Q$1711,2,1))</f>
        <v>92</v>
      </c>
      <c r="W2140" s="0" t="n">
        <f aca="false">IF(ISNA(VLOOKUP(P2140,calculos!$S$2:$T$58,2,1)),"null",VLOOKUP(P2140,calculos!$S$2:$T$58,2,1))</f>
        <v>39</v>
      </c>
      <c r="X2140" s="9" t="str">
        <f aca="false">$X$1&amp;B2140&amp;"','"&amp;G2140&amp;"','"&amp;H2140&amp;"','"&amp;I2140&amp;"','"&amp;K2140&amp;"','"&amp;L2140&amp;"','"&amp;M2140&amp;"','"&amp;N2140&amp;"','"&amp;O2140&amp;"',"&amp;Q2140&amp;","&amp;R2140&amp;","&amp;S2140&amp;","&amp;T2140&amp;","&amp;U2140&amp;","&amp;V2140&amp;","&amp;W2140&amp;");"</f>
        <v>insert into servicio (id,fecha_entrega,serie,apertura,fecha_instalacion,garantia,mantenimiento,capacitacion,entrega_equipo,visita,id_empresa,id_hospital,id_equipo,id_marca,id_modelo,id_os,id_ingeniero) values (nextval('seq_servicio'),'','1803E10IZ880','43559','43559','','','','','',12,963,658,192,118,92,39);</v>
      </c>
    </row>
    <row r="2141" customFormat="false" ht="13.8" hidden="false" customHeight="false" outlineLevel="0" collapsed="false">
      <c r="A2141" s="31" t="s">
        <v>23</v>
      </c>
      <c r="B2141" s="31"/>
      <c r="C2141" s="31" t="s">
        <v>8190</v>
      </c>
      <c r="D2141" s="31" t="s">
        <v>7526</v>
      </c>
      <c r="E2141" s="31" t="s">
        <v>4875</v>
      </c>
      <c r="F2141" s="31" t="s">
        <v>8191</v>
      </c>
      <c r="G2141" s="31" t="s">
        <v>8192</v>
      </c>
      <c r="H2141" s="31"/>
      <c r="I2141" s="31"/>
      <c r="J2141" s="54" t="n">
        <v>1800</v>
      </c>
      <c r="K2141" s="31"/>
      <c r="L2141" s="35"/>
      <c r="M2141" s="36" t="n">
        <v>43539</v>
      </c>
      <c r="N2141" s="31"/>
      <c r="O2141" s="31"/>
      <c r="P2141" s="31" t="s">
        <v>7193</v>
      </c>
      <c r="Q2141" s="0" t="n">
        <f aca="false">IF(ISNA(VLOOKUP(A2141,calculos!$A$2:$B$20,2,1)),"null",VLOOKUP(A2141,calculos!$A$2:$B$20,2,1))</f>
        <v>12</v>
      </c>
      <c r="R2141" s="0" t="n">
        <f aca="false">IF(ISNA(VLOOKUP(C2141,calculos!$D$2:$E$1218,2,1)),"null",VLOOKUP(C2141,calculos!$D$2:$E$1218,2,1))</f>
        <v>560</v>
      </c>
      <c r="S2141" s="0" t="n">
        <f aca="false">IF(ISNA(VLOOKUP(D2141,calculos!$G$2:$H$1118,2,1)),"null",VLOOKUP(D2141,calculos!$G$2:$H$1118,2,1))</f>
        <v>711</v>
      </c>
      <c r="T2141" s="0" t="n">
        <f aca="false">IF(ISNA(VLOOKUP(E2141,calculos!$J$2:$K$220,2,1)),"null",VLOOKUP(E2141,calculos!$J$2:$K$220,2,1))</f>
        <v>37</v>
      </c>
      <c r="U2141" s="0" t="n">
        <f aca="false">IF(ISNA(VLOOKUP(F2141,calculos!$M$2:$N$658,2,1)),"null",VLOOKUP(F2141,calculos!$M$2:$N$658,2,1))</f>
        <v>104</v>
      </c>
      <c r="V2141" s="0" t="n">
        <f aca="false">IF(ISNA(VLOOKUP(J2141,calculos!$P$2:$Q$1711,2,1)),"null",VLOOKUP(J2141,calculos!$P$2:$Q$1711,2,1))</f>
        <v>95</v>
      </c>
      <c r="W2141" s="0" t="n">
        <f aca="false">IF(ISNA(VLOOKUP(P2141,calculos!$S$2:$T$58,2,1)),"null",VLOOKUP(P2141,calculos!$S$2:$T$58,2,1))</f>
        <v>39</v>
      </c>
      <c r="X2141" s="9" t="str">
        <f aca="false">$X$1&amp;B2141&amp;"','"&amp;G2141&amp;"','"&amp;H2141&amp;"','"&amp;I2141&amp;"','"&amp;K2141&amp;"','"&amp;L2141&amp;"','"&amp;M2141&amp;"','"&amp;N2141&amp;"','"&amp;O2141&amp;"',"&amp;Q2141&amp;","&amp;R2141&amp;","&amp;S2141&amp;","&amp;T2141&amp;","&amp;U2141&amp;","&amp;V2141&amp;","&amp;W2141&amp;");"</f>
        <v>insert into servicio (id,fecha_entrega,serie,apertura,fecha_instalacion,garantia,mantenimiento,capacitacion,entrega_equipo,visita,id_empresa,id_hospital,id_equipo,id_marca,id_modelo,id_os,id_ingeniero) values (nextval('seq_servicio'),'','DK43300053/DE671E1372','','','','','43539','','',12,560,711,37,104,95,39);</v>
      </c>
    </row>
    <row r="2142" customFormat="false" ht="13.8" hidden="false" customHeight="false" outlineLevel="0" collapsed="false">
      <c r="A2142" s="31" t="s">
        <v>154</v>
      </c>
      <c r="B2142" s="31"/>
      <c r="C2142" s="31" t="s">
        <v>6259</v>
      </c>
      <c r="D2142" s="31" t="s">
        <v>8193</v>
      </c>
      <c r="E2142" s="31" t="s">
        <v>4754</v>
      </c>
      <c r="F2142" s="31" t="s">
        <v>4889</v>
      </c>
      <c r="G2142" s="31" t="s">
        <v>8194</v>
      </c>
      <c r="H2142" s="31"/>
      <c r="I2142" s="31"/>
      <c r="J2142" s="54" t="n">
        <v>1472</v>
      </c>
      <c r="K2142" s="31"/>
      <c r="L2142" s="35" t="n">
        <v>43489</v>
      </c>
      <c r="M2142" s="36"/>
      <c r="N2142" s="31"/>
      <c r="O2142" s="31"/>
      <c r="P2142" s="31" t="s">
        <v>8195</v>
      </c>
      <c r="Q2142" s="0" t="n">
        <f aca="false">IF(ISNA(VLOOKUP(A2142,calculos!$A$2:$B$20,2,1)),"null",VLOOKUP(A2142,calculos!$A$2:$B$20,2,1))</f>
        <v>10</v>
      </c>
      <c r="R2142" s="0" t="n">
        <f aca="false">IF(ISNA(VLOOKUP(C2142,calculos!$D$2:$E$1218,2,1)),"null",VLOOKUP(C2142,calculos!$D$2:$E$1218,2,1))</f>
        <v>709</v>
      </c>
      <c r="S2142" s="0" t="n">
        <f aca="false">IF(ISNA(VLOOKUP(D2142,calculos!$G$2:$H$1118,2,1)),"null",VLOOKUP(D2142,calculos!$G$2:$H$1118,2,1))</f>
        <v>361</v>
      </c>
      <c r="T2142" s="0" t="n">
        <f aca="false">IF(ISNA(VLOOKUP(E2142,calculos!$J$2:$K$220,2,1)),"null",VLOOKUP(E2142,calculos!$J$2:$K$220,2,1))</f>
        <v>31</v>
      </c>
      <c r="U2142" s="0" t="n">
        <f aca="false">IF(ISNA(VLOOKUP(F2142,calculos!$M$2:$N$658,2,1)),"null",VLOOKUP(F2142,calculos!$M$2:$N$658,2,1))</f>
        <v>267</v>
      </c>
      <c r="V2142" s="0" t="n">
        <f aca="false">IF(ISNA(VLOOKUP(J2142,calculos!$P$2:$Q$1711,2,1)),"null",VLOOKUP(J2142,calculos!$P$2:$Q$1711,2,1))</f>
        <v>41</v>
      </c>
      <c r="W2142" s="0" t="n">
        <f aca="false">IF(ISNA(VLOOKUP(P2142,calculos!$S$2:$T$58,2,1)),"null",VLOOKUP(P2142,calculos!$S$2:$T$58,2,1))</f>
        <v>41</v>
      </c>
      <c r="X2142" s="9" t="str">
        <f aca="false">$X$1&amp;B2142&amp;"','"&amp;G2142&amp;"','"&amp;H2142&amp;"','"&amp;I2142&amp;"','"&amp;K2142&amp;"','"&amp;L2142&amp;"','"&amp;M2142&amp;"','"&amp;N2142&amp;"','"&amp;O2142&amp;"',"&amp;Q2142&amp;","&amp;R2142&amp;","&amp;S2142&amp;","&amp;T2142&amp;","&amp;U2142&amp;","&amp;V2142&amp;","&amp;W2142&amp;");"</f>
        <v>insert into servicio (id,fecha_entrega,serie,apertura,fecha_instalacion,garantia,mantenimiento,capacitacion,entrega_equipo,visita,id_empresa,id_hospital,id_equipo,id_marca,id_modelo,id_os,id_ingeniero) values (nextval('seq_servicio'),'','F6L76745AX','','','','43489','','','',10,709,361,31,267,41,41);</v>
      </c>
    </row>
    <row r="2143" customFormat="false" ht="13.8" hidden="false" customHeight="false" outlineLevel="0" collapsed="false">
      <c r="A2143" s="31" t="s">
        <v>154</v>
      </c>
      <c r="B2143" s="31"/>
      <c r="C2143" s="31" t="s">
        <v>6259</v>
      </c>
      <c r="D2143" s="31" t="s">
        <v>8193</v>
      </c>
      <c r="E2143" s="31" t="s">
        <v>4754</v>
      </c>
      <c r="F2143" s="31" t="s">
        <v>4889</v>
      </c>
      <c r="G2143" s="31" t="s">
        <v>8196</v>
      </c>
      <c r="H2143" s="31"/>
      <c r="I2143" s="31"/>
      <c r="J2143" s="54" t="n">
        <v>1472</v>
      </c>
      <c r="K2143" s="31"/>
      <c r="L2143" s="35" t="n">
        <v>43489</v>
      </c>
      <c r="M2143" s="36"/>
      <c r="N2143" s="31"/>
      <c r="O2143" s="31"/>
      <c r="P2143" s="31" t="s">
        <v>8195</v>
      </c>
      <c r="Q2143" s="0" t="n">
        <f aca="false">IF(ISNA(VLOOKUP(A2143,calculos!$A$2:$B$20,2,1)),"null",VLOOKUP(A2143,calculos!$A$2:$B$20,2,1))</f>
        <v>10</v>
      </c>
      <c r="R2143" s="0" t="n">
        <f aca="false">IF(ISNA(VLOOKUP(C2143,calculos!$D$2:$E$1218,2,1)),"null",VLOOKUP(C2143,calculos!$D$2:$E$1218,2,1))</f>
        <v>709</v>
      </c>
      <c r="S2143" s="0" t="n">
        <f aca="false">IF(ISNA(VLOOKUP(D2143,calculos!$G$2:$H$1118,2,1)),"null",VLOOKUP(D2143,calculos!$G$2:$H$1118,2,1))</f>
        <v>361</v>
      </c>
      <c r="T2143" s="0" t="n">
        <f aca="false">IF(ISNA(VLOOKUP(E2143,calculos!$J$2:$K$220,2,1)),"null",VLOOKUP(E2143,calculos!$J$2:$K$220,2,1))</f>
        <v>31</v>
      </c>
      <c r="U2143" s="0" t="n">
        <f aca="false">IF(ISNA(VLOOKUP(F2143,calculos!$M$2:$N$658,2,1)),"null",VLOOKUP(F2143,calculos!$M$2:$N$658,2,1))</f>
        <v>267</v>
      </c>
      <c r="V2143" s="0" t="n">
        <f aca="false">IF(ISNA(VLOOKUP(J2143,calculos!$P$2:$Q$1711,2,1)),"null",VLOOKUP(J2143,calculos!$P$2:$Q$1711,2,1))</f>
        <v>41</v>
      </c>
      <c r="W2143" s="0" t="n">
        <f aca="false">IF(ISNA(VLOOKUP(P2143,calculos!$S$2:$T$58,2,1)),"null",VLOOKUP(P2143,calculos!$S$2:$T$58,2,1))</f>
        <v>41</v>
      </c>
      <c r="X2143" s="9" t="str">
        <f aca="false">$X$1&amp;B2143&amp;"','"&amp;G2143&amp;"','"&amp;H2143&amp;"','"&amp;I2143&amp;"','"&amp;K2143&amp;"','"&amp;L2143&amp;"','"&amp;M2143&amp;"','"&amp;N2143&amp;"','"&amp;O2143&amp;"',"&amp;Q2143&amp;","&amp;R2143&amp;","&amp;S2143&amp;","&amp;T2143&amp;","&amp;U2143&amp;","&amp;V2143&amp;","&amp;W2143&amp;");"</f>
        <v>insert into servicio (id,fecha_entrega,serie,apertura,fecha_instalacion,garantia,mantenimiento,capacitacion,entrega_equipo,visita,id_empresa,id_hospital,id_equipo,id_marca,id_modelo,id_os,id_ingeniero) values (nextval('seq_servicio'),'','F6X76855AX','','','','43489','','','',10,709,361,31,267,41,41);</v>
      </c>
    </row>
    <row r="2144" customFormat="false" ht="13.8" hidden="false" customHeight="false" outlineLevel="0" collapsed="false">
      <c r="A2144" s="31" t="s">
        <v>154</v>
      </c>
      <c r="B2144" s="31"/>
      <c r="C2144" s="31" t="s">
        <v>6259</v>
      </c>
      <c r="D2144" s="31" t="s">
        <v>8193</v>
      </c>
      <c r="E2144" s="31" t="s">
        <v>4754</v>
      </c>
      <c r="F2144" s="31" t="s">
        <v>4889</v>
      </c>
      <c r="G2144" s="31" t="s">
        <v>6916</v>
      </c>
      <c r="H2144" s="31"/>
      <c r="I2144" s="31"/>
      <c r="J2144" s="54" t="n">
        <v>1472</v>
      </c>
      <c r="K2144" s="31"/>
      <c r="L2144" s="35" t="n">
        <v>43489</v>
      </c>
      <c r="M2144" s="36"/>
      <c r="N2144" s="31"/>
      <c r="O2144" s="31"/>
      <c r="P2144" s="31" t="s">
        <v>8195</v>
      </c>
      <c r="Q2144" s="0" t="n">
        <f aca="false">IF(ISNA(VLOOKUP(A2144,calculos!$A$2:$B$20,2,1)),"null",VLOOKUP(A2144,calculos!$A$2:$B$20,2,1))</f>
        <v>10</v>
      </c>
      <c r="R2144" s="0" t="n">
        <f aca="false">IF(ISNA(VLOOKUP(C2144,calculos!$D$2:$E$1218,2,1)),"null",VLOOKUP(C2144,calculos!$D$2:$E$1218,2,1))</f>
        <v>709</v>
      </c>
      <c r="S2144" s="0" t="n">
        <f aca="false">IF(ISNA(VLOOKUP(D2144,calculos!$G$2:$H$1118,2,1)),"null",VLOOKUP(D2144,calculos!$G$2:$H$1118,2,1))</f>
        <v>361</v>
      </c>
      <c r="T2144" s="0" t="n">
        <f aca="false">IF(ISNA(VLOOKUP(E2144,calculos!$J$2:$K$220,2,1)),"null",VLOOKUP(E2144,calculos!$J$2:$K$220,2,1))</f>
        <v>31</v>
      </c>
      <c r="U2144" s="0" t="n">
        <f aca="false">IF(ISNA(VLOOKUP(F2144,calculos!$M$2:$N$658,2,1)),"null",VLOOKUP(F2144,calculos!$M$2:$N$658,2,1))</f>
        <v>267</v>
      </c>
      <c r="V2144" s="0" t="n">
        <f aca="false">IF(ISNA(VLOOKUP(J2144,calculos!$P$2:$Q$1711,2,1)),"null",VLOOKUP(J2144,calculos!$P$2:$Q$1711,2,1))</f>
        <v>41</v>
      </c>
      <c r="W2144" s="0" t="n">
        <f aca="false">IF(ISNA(VLOOKUP(P2144,calculos!$S$2:$T$58,2,1)),"null",VLOOKUP(P2144,calculos!$S$2:$T$58,2,1))</f>
        <v>41</v>
      </c>
      <c r="X2144" s="9" t="str">
        <f aca="false">$X$1&amp;B2144&amp;"','"&amp;G2144&amp;"','"&amp;H2144&amp;"','"&amp;I2144&amp;"','"&amp;K2144&amp;"','"&amp;L2144&amp;"','"&amp;M2144&amp;"','"&amp;N2144&amp;"','"&amp;O2144&amp;"',"&amp;Q2144&amp;","&amp;R2144&amp;","&amp;S2144&amp;","&amp;T2144&amp;","&amp;U2144&amp;","&amp;V2144&amp;","&amp;W2144&amp;");"</f>
        <v>insert into servicio (id,fecha_entrega,serie,apertura,fecha_instalacion,garantia,mantenimiento,capacitacion,entrega_equipo,visita,id_empresa,id_hospital,id_equipo,id_marca,id_modelo,id_os,id_ingeniero) values (nextval('seq_servicio'),'','F6K76852AX','','','','43489','','','',10,709,361,31,267,41,41);</v>
      </c>
    </row>
    <row r="2145" customFormat="false" ht="13.8" hidden="false" customHeight="false" outlineLevel="0" collapsed="false">
      <c r="A2145" s="31" t="s">
        <v>154</v>
      </c>
      <c r="B2145" s="31"/>
      <c r="C2145" s="31" t="s">
        <v>6259</v>
      </c>
      <c r="D2145" s="31" t="s">
        <v>8193</v>
      </c>
      <c r="E2145" s="31" t="s">
        <v>4754</v>
      </c>
      <c r="F2145" s="31" t="s">
        <v>4889</v>
      </c>
      <c r="G2145" s="31" t="s">
        <v>8197</v>
      </c>
      <c r="H2145" s="31"/>
      <c r="I2145" s="31"/>
      <c r="J2145" s="54" t="n">
        <v>1472</v>
      </c>
      <c r="K2145" s="31"/>
      <c r="L2145" s="35" t="n">
        <v>43489</v>
      </c>
      <c r="M2145" s="36"/>
      <c r="N2145" s="31"/>
      <c r="O2145" s="31"/>
      <c r="P2145" s="31" t="s">
        <v>8195</v>
      </c>
      <c r="Q2145" s="0" t="n">
        <f aca="false">IF(ISNA(VLOOKUP(A2145,calculos!$A$2:$B$20,2,1)),"null",VLOOKUP(A2145,calculos!$A$2:$B$20,2,1))</f>
        <v>10</v>
      </c>
      <c r="R2145" s="0" t="n">
        <f aca="false">IF(ISNA(VLOOKUP(C2145,calculos!$D$2:$E$1218,2,1)),"null",VLOOKUP(C2145,calculos!$D$2:$E$1218,2,1))</f>
        <v>709</v>
      </c>
      <c r="S2145" s="0" t="n">
        <f aca="false">IF(ISNA(VLOOKUP(D2145,calculos!$G$2:$H$1118,2,1)),"null",VLOOKUP(D2145,calculos!$G$2:$H$1118,2,1))</f>
        <v>361</v>
      </c>
      <c r="T2145" s="0" t="n">
        <f aca="false">IF(ISNA(VLOOKUP(E2145,calculos!$J$2:$K$220,2,1)),"null",VLOOKUP(E2145,calculos!$J$2:$K$220,2,1))</f>
        <v>31</v>
      </c>
      <c r="U2145" s="0" t="n">
        <f aca="false">IF(ISNA(VLOOKUP(F2145,calculos!$M$2:$N$658,2,1)),"null",VLOOKUP(F2145,calculos!$M$2:$N$658,2,1))</f>
        <v>267</v>
      </c>
      <c r="V2145" s="0" t="n">
        <f aca="false">IF(ISNA(VLOOKUP(J2145,calculos!$P$2:$Q$1711,2,1)),"null",VLOOKUP(J2145,calculos!$P$2:$Q$1711,2,1))</f>
        <v>41</v>
      </c>
      <c r="W2145" s="0" t="n">
        <f aca="false">IF(ISNA(VLOOKUP(P2145,calculos!$S$2:$T$58,2,1)),"null",VLOOKUP(P2145,calculos!$S$2:$T$58,2,1))</f>
        <v>41</v>
      </c>
      <c r="X2145" s="9" t="str">
        <f aca="false">$X$1&amp;B2145&amp;"','"&amp;G2145&amp;"','"&amp;H2145&amp;"','"&amp;I2145&amp;"','"&amp;K2145&amp;"','"&amp;L2145&amp;"','"&amp;M2145&amp;"','"&amp;N2145&amp;"','"&amp;O2145&amp;"',"&amp;Q2145&amp;","&amp;R2145&amp;","&amp;S2145&amp;","&amp;T2145&amp;","&amp;U2145&amp;","&amp;V2145&amp;","&amp;W2145&amp;");"</f>
        <v>insert into servicio (id,fecha_entrega,serie,apertura,fecha_instalacion,garantia,mantenimiento,capacitacion,entrega_equipo,visita,id_empresa,id_hospital,id_equipo,id_marca,id_modelo,id_os,id_ingeniero) values (nextval('seq_servicio'),'','F6K76861AX','','','','43489','','','',10,709,361,31,267,41,41);</v>
      </c>
    </row>
    <row r="2146" customFormat="false" ht="13.8" hidden="false" customHeight="false" outlineLevel="0" collapsed="false">
      <c r="A2146" s="31" t="s">
        <v>154</v>
      </c>
      <c r="B2146" s="31"/>
      <c r="C2146" s="31" t="s">
        <v>6259</v>
      </c>
      <c r="D2146" s="31"/>
      <c r="E2146" s="31"/>
      <c r="F2146" s="31" t="s">
        <v>8198</v>
      </c>
      <c r="G2146" s="31" t="s">
        <v>8199</v>
      </c>
      <c r="H2146" s="31" t="s">
        <v>8200</v>
      </c>
      <c r="I2146" s="31"/>
      <c r="J2146" s="54" t="n">
        <v>1469</v>
      </c>
      <c r="K2146" s="31"/>
      <c r="L2146" s="35" t="n">
        <v>43488</v>
      </c>
      <c r="M2146" s="36"/>
      <c r="N2146" s="31"/>
      <c r="O2146" s="31"/>
      <c r="P2146" s="31" t="s">
        <v>8195</v>
      </c>
      <c r="Q2146" s="0" t="n">
        <f aca="false">IF(ISNA(VLOOKUP(A2146,calculos!$A$2:$B$20,2,1)),"null",VLOOKUP(A2146,calculos!$A$2:$B$20,2,1))</f>
        <v>10</v>
      </c>
      <c r="R2146" s="0" t="n">
        <f aca="false">IF(ISNA(VLOOKUP(C2146,calculos!$D$2:$E$1218,2,1)),"null",VLOOKUP(C2146,calculos!$D$2:$E$1218,2,1))</f>
        <v>709</v>
      </c>
      <c r="S2146" s="0" t="str">
        <f aca="false">IF(ISNA(VLOOKUP(D2146,calculos!$G$2:$H$1118,2,1)),"null",VLOOKUP(D2146,calculos!$G$2:$H$1118,2,1))</f>
        <v>null</v>
      </c>
      <c r="T2146" s="0" t="str">
        <f aca="false">IF(ISNA(VLOOKUP(E2146,calculos!$J$2:$K$220,2,1)),"null",VLOOKUP(E2146,calculos!$J$2:$K$220,2,1))</f>
        <v>null</v>
      </c>
      <c r="U2146" s="0" t="n">
        <f aca="false">IF(ISNA(VLOOKUP(F2146,calculos!$M$2:$N$658,2,1)),"null",VLOOKUP(F2146,calculos!$M$2:$N$658,2,1))</f>
        <v>115</v>
      </c>
      <c r="V2146" s="0" t="n">
        <f aca="false">IF(ISNA(VLOOKUP(J2146,calculos!$P$2:$Q$1711,2,1)),"null",VLOOKUP(J2146,calculos!$P$2:$Q$1711,2,1))</f>
        <v>41</v>
      </c>
      <c r="W2146" s="0" t="n">
        <f aca="false">IF(ISNA(VLOOKUP(P2146,calculos!$S$2:$T$58,2,1)),"null",VLOOKUP(P2146,calculos!$S$2:$T$58,2,1))</f>
        <v>41</v>
      </c>
      <c r="X2146" s="9" t="str">
        <f aca="false">$X$1&amp;B2146&amp;"','"&amp;G2146&amp;"','"&amp;H2146&amp;"','"&amp;I2146&amp;"','"&amp;K2146&amp;"','"&amp;L2146&amp;"','"&amp;M2146&amp;"','"&amp;N2146&amp;"','"&amp;O2146&amp;"',"&amp;Q2146&amp;","&amp;R2146&amp;","&amp;S2146&amp;","&amp;T2146&amp;","&amp;U2146&amp;","&amp;V2146&amp;","&amp;W2146&amp;");"</f>
        <v>insert into servicio (id,fecha_entrega,serie,apertura,fecha_instalacion,garantia,mantenimiento,capacitacion,entrega_equipo,visita,id_empresa,id_hospital,id_equipo,id_marca,id_modelo,id_os,id_ingeniero) values (nextval('seq_servicio'),'','AND','NBL-254I','','','43488','','','',10,709,null,null,115,41,41);</v>
      </c>
    </row>
    <row r="2147" customFormat="false" ht="13.8" hidden="false" customHeight="false" outlineLevel="0" collapsed="false">
      <c r="A2147" s="31" t="s">
        <v>154</v>
      </c>
      <c r="B2147" s="31"/>
      <c r="C2147" s="31" t="s">
        <v>6259</v>
      </c>
      <c r="D2147" s="31" t="s">
        <v>4786</v>
      </c>
      <c r="E2147" s="31" t="s">
        <v>6131</v>
      </c>
      <c r="F2147" s="31" t="s">
        <v>8201</v>
      </c>
      <c r="G2147" s="31" t="s">
        <v>8202</v>
      </c>
      <c r="H2147" s="31"/>
      <c r="I2147" s="31"/>
      <c r="J2147" s="54" t="n">
        <v>1470</v>
      </c>
      <c r="K2147" s="31"/>
      <c r="L2147" s="35" t="n">
        <v>43489</v>
      </c>
      <c r="M2147" s="36"/>
      <c r="N2147" s="31"/>
      <c r="O2147" s="31"/>
      <c r="P2147" s="31" t="s">
        <v>8195</v>
      </c>
      <c r="Q2147" s="0" t="n">
        <f aca="false">IF(ISNA(VLOOKUP(A2147,calculos!$A$2:$B$20,2,1)),"null",VLOOKUP(A2147,calculos!$A$2:$B$20,2,1))</f>
        <v>10</v>
      </c>
      <c r="R2147" s="0" t="n">
        <f aca="false">IF(ISNA(VLOOKUP(C2147,calculos!$D$2:$E$1218,2,1)),"null",VLOOKUP(C2147,calculos!$D$2:$E$1218,2,1))</f>
        <v>709</v>
      </c>
      <c r="S2147" s="0" t="n">
        <f aca="false">IF(ISNA(VLOOKUP(D2147,calculos!$G$2:$H$1118,2,1)),"null",VLOOKUP(D2147,calculos!$G$2:$H$1118,2,1))</f>
        <v>907</v>
      </c>
      <c r="T2147" s="0" t="n">
        <f aca="false">IF(ISNA(VLOOKUP(E2147,calculos!$J$2:$K$220,2,1)),"null",VLOOKUP(E2147,calculos!$J$2:$K$220,2,1))</f>
        <v>166</v>
      </c>
      <c r="U2147" s="0" t="n">
        <f aca="false">IF(ISNA(VLOOKUP(F2147,calculos!$M$2:$N$658,2,1)),"null",VLOOKUP(F2147,calculos!$M$2:$N$658,2,1))</f>
        <v>495</v>
      </c>
      <c r="V2147" s="0" t="n">
        <f aca="false">IF(ISNA(VLOOKUP(J2147,calculos!$P$2:$Q$1711,2,1)),"null",VLOOKUP(J2147,calculos!$P$2:$Q$1711,2,1))</f>
        <v>41</v>
      </c>
      <c r="W2147" s="0" t="n">
        <f aca="false">IF(ISNA(VLOOKUP(P2147,calculos!$S$2:$T$58,2,1)),"null",VLOOKUP(P2147,calculos!$S$2:$T$58,2,1))</f>
        <v>41</v>
      </c>
      <c r="X2147" s="9" t="str">
        <f aca="false">$X$1&amp;B2147&amp;"','"&amp;G2147&amp;"','"&amp;H2147&amp;"','"&amp;I2147&amp;"','"&amp;K2147&amp;"','"&amp;L2147&amp;"','"&amp;M2147&amp;"','"&amp;N2147&amp;"','"&amp;O2147&amp;"',"&amp;Q2147&amp;","&amp;R2147&amp;","&amp;S2147&amp;","&amp;T2147&amp;","&amp;U2147&amp;","&amp;V2147&amp;","&amp;W2147&amp;");"</f>
        <v>insert into servicio (id,fecha_entrega,serie,apertura,fecha_instalacion,garantia,mantenimiento,capacitacion,entrega_equipo,visita,id_empresa,id_hospital,id_equipo,id_marca,id_modelo,id_os,id_ingeniero) values (nextval('seq_servicio'),'','0517-113-01-003-002','','','','43489','','','',10,709,907,166,495,41,41);</v>
      </c>
    </row>
    <row r="2148" customFormat="false" ht="13.8" hidden="false" customHeight="false" outlineLevel="0" collapsed="false">
      <c r="A2148" s="31" t="s">
        <v>154</v>
      </c>
      <c r="B2148" s="31"/>
      <c r="C2148" s="31" t="s">
        <v>6259</v>
      </c>
      <c r="D2148" s="31" t="s">
        <v>4786</v>
      </c>
      <c r="E2148" s="31" t="s">
        <v>6131</v>
      </c>
      <c r="F2148" s="31" t="s">
        <v>8201</v>
      </c>
      <c r="G2148" s="31" t="s">
        <v>8203</v>
      </c>
      <c r="H2148" s="31"/>
      <c r="I2148" s="31"/>
      <c r="J2148" s="54" t="n">
        <v>1470</v>
      </c>
      <c r="K2148" s="31"/>
      <c r="L2148" s="35" t="n">
        <v>43489</v>
      </c>
      <c r="M2148" s="36"/>
      <c r="N2148" s="31"/>
      <c r="O2148" s="31"/>
      <c r="P2148" s="31" t="s">
        <v>8195</v>
      </c>
      <c r="Q2148" s="0" t="n">
        <f aca="false">IF(ISNA(VLOOKUP(A2148,calculos!$A$2:$B$20,2,1)),"null",VLOOKUP(A2148,calculos!$A$2:$B$20,2,1))</f>
        <v>10</v>
      </c>
      <c r="R2148" s="0" t="n">
        <f aca="false">IF(ISNA(VLOOKUP(C2148,calculos!$D$2:$E$1218,2,1)),"null",VLOOKUP(C2148,calculos!$D$2:$E$1218,2,1))</f>
        <v>709</v>
      </c>
      <c r="S2148" s="0" t="n">
        <f aca="false">IF(ISNA(VLOOKUP(D2148,calculos!$G$2:$H$1118,2,1)),"null",VLOOKUP(D2148,calculos!$G$2:$H$1118,2,1))</f>
        <v>907</v>
      </c>
      <c r="T2148" s="0" t="n">
        <f aca="false">IF(ISNA(VLOOKUP(E2148,calculos!$J$2:$K$220,2,1)),"null",VLOOKUP(E2148,calculos!$J$2:$K$220,2,1))</f>
        <v>166</v>
      </c>
      <c r="U2148" s="0" t="n">
        <f aca="false">IF(ISNA(VLOOKUP(F2148,calculos!$M$2:$N$658,2,1)),"null",VLOOKUP(F2148,calculos!$M$2:$N$658,2,1))</f>
        <v>495</v>
      </c>
      <c r="V2148" s="0" t="n">
        <f aca="false">IF(ISNA(VLOOKUP(J2148,calculos!$P$2:$Q$1711,2,1)),"null",VLOOKUP(J2148,calculos!$P$2:$Q$1711,2,1))</f>
        <v>41</v>
      </c>
      <c r="W2148" s="0" t="n">
        <f aca="false">IF(ISNA(VLOOKUP(P2148,calculos!$S$2:$T$58,2,1)),"null",VLOOKUP(P2148,calculos!$S$2:$T$58,2,1))</f>
        <v>41</v>
      </c>
      <c r="X2148" s="9" t="str">
        <f aca="false">$X$1&amp;B2148&amp;"','"&amp;G2148&amp;"','"&amp;H2148&amp;"','"&amp;I2148&amp;"','"&amp;K2148&amp;"','"&amp;L2148&amp;"','"&amp;M2148&amp;"','"&amp;N2148&amp;"','"&amp;O2148&amp;"',"&amp;Q2148&amp;","&amp;R2148&amp;","&amp;S2148&amp;","&amp;T2148&amp;","&amp;U2148&amp;","&amp;V2148&amp;","&amp;W2148&amp;");"</f>
        <v>insert into servicio (id,fecha_entrega,serie,apertura,fecha_instalacion,garantia,mantenimiento,capacitacion,entrega_equipo,visita,id_empresa,id_hospital,id_equipo,id_marca,id_modelo,id_os,id_ingeniero) values (nextval('seq_servicio'),'','0517-113-01-003-003','','','','43489','','','',10,709,907,166,495,41,41);</v>
      </c>
    </row>
    <row r="2149" customFormat="false" ht="13.8" hidden="false" customHeight="false" outlineLevel="0" collapsed="false">
      <c r="A2149" s="31" t="s">
        <v>23</v>
      </c>
      <c r="B2149" s="31"/>
      <c r="C2149" s="31" t="s">
        <v>6259</v>
      </c>
      <c r="D2149" s="31"/>
      <c r="E2149" s="31" t="s">
        <v>4521</v>
      </c>
      <c r="F2149" s="31"/>
      <c r="G2149" s="31" t="s">
        <v>6724</v>
      </c>
      <c r="H2149" s="31"/>
      <c r="I2149" s="31"/>
      <c r="J2149" s="54" t="n">
        <v>1460</v>
      </c>
      <c r="K2149" s="31"/>
      <c r="L2149" s="35" t="n">
        <v>43489</v>
      </c>
      <c r="M2149" s="36"/>
      <c r="N2149" s="31"/>
      <c r="O2149" s="31"/>
      <c r="P2149" s="31" t="s">
        <v>8195</v>
      </c>
      <c r="Q2149" s="0" t="n">
        <f aca="false">IF(ISNA(VLOOKUP(A2149,calculos!$A$2:$B$20,2,1)),"null",VLOOKUP(A2149,calculos!$A$2:$B$20,2,1))</f>
        <v>12</v>
      </c>
      <c r="R2149" s="0" t="n">
        <f aca="false">IF(ISNA(VLOOKUP(C2149,calculos!$D$2:$E$1218,2,1)),"null",VLOOKUP(C2149,calculos!$D$2:$E$1218,2,1))</f>
        <v>709</v>
      </c>
      <c r="S2149" s="0" t="str">
        <f aca="false">IF(ISNA(VLOOKUP(D2149,calculos!$G$2:$H$1118,2,1)),"null",VLOOKUP(D2149,calculos!$G$2:$H$1118,2,1))</f>
        <v>null</v>
      </c>
      <c r="T2149" s="0" t="n">
        <f aca="false">IF(ISNA(VLOOKUP(E2149,calculos!$J$2:$K$220,2,1)),"null",VLOOKUP(E2149,calculos!$J$2:$K$220,2,1))</f>
        <v>113</v>
      </c>
      <c r="U2149" s="0" t="str">
        <f aca="false">IF(ISNA(VLOOKUP(F2149,calculos!$M$2:$N$658,2,1)),"null",VLOOKUP(F2149,calculos!$M$2:$N$658,2,1))</f>
        <v>null</v>
      </c>
      <c r="V2149" s="0" t="n">
        <f aca="false">IF(ISNA(VLOOKUP(J2149,calculos!$P$2:$Q$1711,2,1)),"null",VLOOKUP(J2149,calculos!$P$2:$Q$1711,2,1))</f>
        <v>41</v>
      </c>
      <c r="W2149" s="0" t="n">
        <f aca="false">IF(ISNA(VLOOKUP(P2149,calculos!$S$2:$T$58,2,1)),"null",VLOOKUP(P2149,calculos!$S$2:$T$58,2,1))</f>
        <v>41</v>
      </c>
      <c r="X2149" s="9" t="str">
        <f aca="false">$X$1&amp;B2149&amp;"','"&amp;G2149&amp;"','"&amp;H2149&amp;"','"&amp;I2149&amp;"','"&amp;K2149&amp;"','"&amp;L2149&amp;"','"&amp;M2149&amp;"','"&amp;N2149&amp;"','"&amp;O2149&amp;"',"&amp;Q2149&amp;","&amp;R2149&amp;","&amp;S2149&amp;","&amp;T2149&amp;","&amp;U2149&amp;","&amp;V2149&amp;","&amp;W2149&amp;");"</f>
        <v>insert into servicio (id,fecha_entrega,serie,apertura,fecha_instalacion,garantia,mantenimiento,capacitacion,entrega_equipo,visita,id_empresa,id_hospital,id_equipo,id_marca,id_modelo,id_os,id_ingeniero) values (nextval('seq_servicio'),'','170609-145091','','','','43489','','','',12,709,null,113,null,41,41);</v>
      </c>
    </row>
    <row r="2150" customFormat="false" ht="13.8" hidden="false" customHeight="false" outlineLevel="0" collapsed="false">
      <c r="A2150" s="31" t="s">
        <v>23</v>
      </c>
      <c r="B2150" s="31"/>
      <c r="C2150" s="31" t="s">
        <v>6259</v>
      </c>
      <c r="D2150" s="31" t="s">
        <v>4521</v>
      </c>
      <c r="E2150" s="31" t="s">
        <v>4731</v>
      </c>
      <c r="F2150" s="31" t="s">
        <v>4732</v>
      </c>
      <c r="G2150" s="31" t="s">
        <v>6721</v>
      </c>
      <c r="H2150" s="31"/>
      <c r="I2150" s="31"/>
      <c r="J2150" s="54" t="n">
        <v>1460</v>
      </c>
      <c r="K2150" s="31"/>
      <c r="L2150" s="35" t="n">
        <v>43489</v>
      </c>
      <c r="M2150" s="36"/>
      <c r="N2150" s="31"/>
      <c r="O2150" s="31"/>
      <c r="P2150" s="31" t="s">
        <v>8195</v>
      </c>
      <c r="Q2150" s="0" t="n">
        <f aca="false">IF(ISNA(VLOOKUP(A2150,calculos!$A$2:$B$20,2,1)),"null",VLOOKUP(A2150,calculos!$A$2:$B$20,2,1))</f>
        <v>12</v>
      </c>
      <c r="R2150" s="0" t="n">
        <f aca="false">IF(ISNA(VLOOKUP(C2150,calculos!$D$2:$E$1218,2,1)),"null",VLOOKUP(C2150,calculos!$D$2:$E$1218,2,1))</f>
        <v>709</v>
      </c>
      <c r="S2150" s="0" t="n">
        <f aca="false">IF(ISNA(VLOOKUP(D2150,calculos!$G$2:$H$1118,2,1)),"null",VLOOKUP(D2150,calculos!$G$2:$H$1118,2,1))</f>
        <v>733</v>
      </c>
      <c r="T2150" s="0" t="n">
        <f aca="false">IF(ISNA(VLOOKUP(E2150,calculos!$J$2:$K$220,2,1)),"null",VLOOKUP(E2150,calculos!$J$2:$K$220,2,1))</f>
        <v>109</v>
      </c>
      <c r="U2150" s="0" t="n">
        <f aca="false">IF(ISNA(VLOOKUP(F2150,calculos!$M$2:$N$658,2,1)),"null",VLOOKUP(F2150,calculos!$M$2:$N$658,2,1))</f>
        <v>465</v>
      </c>
      <c r="V2150" s="0" t="n">
        <f aca="false">IF(ISNA(VLOOKUP(J2150,calculos!$P$2:$Q$1711,2,1)),"null",VLOOKUP(J2150,calculos!$P$2:$Q$1711,2,1))</f>
        <v>41</v>
      </c>
      <c r="W2150" s="0" t="n">
        <f aca="false">IF(ISNA(VLOOKUP(P2150,calculos!$S$2:$T$58,2,1)),"null",VLOOKUP(P2150,calculos!$S$2:$T$58,2,1))</f>
        <v>41</v>
      </c>
      <c r="X2150" s="9" t="str">
        <f aca="false">$X$1&amp;B2150&amp;"','"&amp;G2150&amp;"','"&amp;H2150&amp;"','"&amp;I2150&amp;"','"&amp;K2150&amp;"','"&amp;L2150&amp;"','"&amp;M2150&amp;"','"&amp;N2150&amp;"','"&amp;O2150&amp;"',"&amp;Q2150&amp;","&amp;R2150&amp;","&amp;S2150&amp;","&amp;T2150&amp;","&amp;U2150&amp;","&amp;V2150&amp;","&amp;W2150&amp;");"</f>
        <v>insert into servicio (id,fecha_entrega,serie,apertura,fecha_instalacion,garantia,mantenimiento,capacitacion,entrega_equipo,visita,id_empresa,id_hospital,id_equipo,id_marca,id_modelo,id_os,id_ingeniero) values (nextval('seq_servicio'),'','170609-145085','','','','43489','','','',12,709,733,109,465,41,41);</v>
      </c>
    </row>
    <row r="2151" customFormat="false" ht="13.8" hidden="false" customHeight="false" outlineLevel="0" collapsed="false">
      <c r="A2151" s="31" t="s">
        <v>23</v>
      </c>
      <c r="B2151" s="31"/>
      <c r="C2151" s="31" t="s">
        <v>6259</v>
      </c>
      <c r="D2151" s="31" t="s">
        <v>4521</v>
      </c>
      <c r="E2151" s="31" t="s">
        <v>4731</v>
      </c>
      <c r="F2151" s="31" t="s">
        <v>4732</v>
      </c>
      <c r="G2151" s="31" t="s">
        <v>6724</v>
      </c>
      <c r="H2151" s="31"/>
      <c r="I2151" s="31"/>
      <c r="J2151" s="54" t="n">
        <v>1460</v>
      </c>
      <c r="K2151" s="31"/>
      <c r="L2151" s="35" t="n">
        <v>43489</v>
      </c>
      <c r="M2151" s="36"/>
      <c r="N2151" s="31"/>
      <c r="O2151" s="31"/>
      <c r="P2151" s="31" t="s">
        <v>8195</v>
      </c>
      <c r="Q2151" s="0" t="n">
        <f aca="false">IF(ISNA(VLOOKUP(A2151,calculos!$A$2:$B$20,2,1)),"null",VLOOKUP(A2151,calculos!$A$2:$B$20,2,1))</f>
        <v>12</v>
      </c>
      <c r="R2151" s="0" t="n">
        <f aca="false">IF(ISNA(VLOOKUP(C2151,calculos!$D$2:$E$1218,2,1)),"null",VLOOKUP(C2151,calculos!$D$2:$E$1218,2,1))</f>
        <v>709</v>
      </c>
      <c r="S2151" s="0" t="n">
        <f aca="false">IF(ISNA(VLOOKUP(D2151,calculos!$G$2:$H$1118,2,1)),"null",VLOOKUP(D2151,calculos!$G$2:$H$1118,2,1))</f>
        <v>733</v>
      </c>
      <c r="T2151" s="0" t="n">
        <f aca="false">IF(ISNA(VLOOKUP(E2151,calculos!$J$2:$K$220,2,1)),"null",VLOOKUP(E2151,calculos!$J$2:$K$220,2,1))</f>
        <v>109</v>
      </c>
      <c r="U2151" s="0" t="n">
        <f aca="false">IF(ISNA(VLOOKUP(F2151,calculos!$M$2:$N$658,2,1)),"null",VLOOKUP(F2151,calculos!$M$2:$N$658,2,1))</f>
        <v>465</v>
      </c>
      <c r="V2151" s="0" t="n">
        <f aca="false">IF(ISNA(VLOOKUP(J2151,calculos!$P$2:$Q$1711,2,1)),"null",VLOOKUP(J2151,calculos!$P$2:$Q$1711,2,1))</f>
        <v>41</v>
      </c>
      <c r="W2151" s="0" t="n">
        <f aca="false">IF(ISNA(VLOOKUP(P2151,calculos!$S$2:$T$58,2,1)),"null",VLOOKUP(P2151,calculos!$S$2:$T$58,2,1))</f>
        <v>41</v>
      </c>
      <c r="X2151" s="9" t="str">
        <f aca="false">$X$1&amp;B2151&amp;"','"&amp;G2151&amp;"','"&amp;H2151&amp;"','"&amp;I2151&amp;"','"&amp;K2151&amp;"','"&amp;L2151&amp;"','"&amp;M2151&amp;"','"&amp;N2151&amp;"','"&amp;O2151&amp;"',"&amp;Q2151&amp;","&amp;R2151&amp;","&amp;S2151&amp;","&amp;T2151&amp;","&amp;U2151&amp;","&amp;V2151&amp;","&amp;W2151&amp;");"</f>
        <v>insert into servicio (id,fecha_entrega,serie,apertura,fecha_instalacion,garantia,mantenimiento,capacitacion,entrega_equipo,visita,id_empresa,id_hospital,id_equipo,id_marca,id_modelo,id_os,id_ingeniero) values (nextval('seq_servicio'),'','170609-145091','','','','43489','','','',12,709,733,109,465,41,41);</v>
      </c>
    </row>
    <row r="2152" customFormat="false" ht="13.8" hidden="false" customHeight="false" outlineLevel="0" collapsed="false">
      <c r="A2152" s="31" t="s">
        <v>23</v>
      </c>
      <c r="B2152" s="31"/>
      <c r="C2152" s="31" t="s">
        <v>6259</v>
      </c>
      <c r="D2152" s="31" t="s">
        <v>4521</v>
      </c>
      <c r="E2152" s="31" t="s">
        <v>4731</v>
      </c>
      <c r="F2152" s="31" t="s">
        <v>4732</v>
      </c>
      <c r="G2152" s="31" t="s">
        <v>6720</v>
      </c>
      <c r="H2152" s="31"/>
      <c r="I2152" s="31"/>
      <c r="J2152" s="54" t="n">
        <v>1460</v>
      </c>
      <c r="K2152" s="31"/>
      <c r="L2152" s="35" t="n">
        <v>43489</v>
      </c>
      <c r="M2152" s="36"/>
      <c r="N2152" s="31"/>
      <c r="O2152" s="31"/>
      <c r="P2152" s="31" t="s">
        <v>8195</v>
      </c>
      <c r="Q2152" s="0" t="n">
        <f aca="false">IF(ISNA(VLOOKUP(A2152,calculos!$A$2:$B$20,2,1)),"null",VLOOKUP(A2152,calculos!$A$2:$B$20,2,1))</f>
        <v>12</v>
      </c>
      <c r="R2152" s="0" t="n">
        <f aca="false">IF(ISNA(VLOOKUP(C2152,calculos!$D$2:$E$1218,2,1)),"null",VLOOKUP(C2152,calculos!$D$2:$E$1218,2,1))</f>
        <v>709</v>
      </c>
      <c r="S2152" s="0" t="n">
        <f aca="false">IF(ISNA(VLOOKUP(D2152,calculos!$G$2:$H$1118,2,1)),"null",VLOOKUP(D2152,calculos!$G$2:$H$1118,2,1))</f>
        <v>733</v>
      </c>
      <c r="T2152" s="0" t="n">
        <f aca="false">IF(ISNA(VLOOKUP(E2152,calculos!$J$2:$K$220,2,1)),"null",VLOOKUP(E2152,calculos!$J$2:$K$220,2,1))</f>
        <v>109</v>
      </c>
      <c r="U2152" s="0" t="n">
        <f aca="false">IF(ISNA(VLOOKUP(F2152,calculos!$M$2:$N$658,2,1)),"null",VLOOKUP(F2152,calculos!$M$2:$N$658,2,1))</f>
        <v>465</v>
      </c>
      <c r="V2152" s="0" t="n">
        <f aca="false">IF(ISNA(VLOOKUP(J2152,calculos!$P$2:$Q$1711,2,1)),"null",VLOOKUP(J2152,calculos!$P$2:$Q$1711,2,1))</f>
        <v>41</v>
      </c>
      <c r="W2152" s="0" t="n">
        <f aca="false">IF(ISNA(VLOOKUP(P2152,calculos!$S$2:$T$58,2,1)),"null",VLOOKUP(P2152,calculos!$S$2:$T$58,2,1))</f>
        <v>41</v>
      </c>
      <c r="X2152" s="9" t="str">
        <f aca="false">$X$1&amp;B2152&amp;"','"&amp;G2152&amp;"','"&amp;H2152&amp;"','"&amp;I2152&amp;"','"&amp;K2152&amp;"','"&amp;L2152&amp;"','"&amp;M2152&amp;"','"&amp;N2152&amp;"','"&amp;O2152&amp;"',"&amp;Q2152&amp;","&amp;R2152&amp;","&amp;S2152&amp;","&amp;T2152&amp;","&amp;U2152&amp;","&amp;V2152&amp;","&amp;W2152&amp;");"</f>
        <v>insert into servicio (id,fecha_entrega,serie,apertura,fecha_instalacion,garantia,mantenimiento,capacitacion,entrega_equipo,visita,id_empresa,id_hospital,id_equipo,id_marca,id_modelo,id_os,id_ingeniero) values (nextval('seq_servicio'),'','170609-145086','','','','43489','','','',12,709,733,109,465,41,41);</v>
      </c>
    </row>
    <row r="2153" customFormat="false" ht="13.8" hidden="false" customHeight="false" outlineLevel="0" collapsed="false">
      <c r="A2153" s="31" t="s">
        <v>23</v>
      </c>
      <c r="B2153" s="31"/>
      <c r="C2153" s="31" t="s">
        <v>6259</v>
      </c>
      <c r="D2153" s="31" t="s">
        <v>4521</v>
      </c>
      <c r="E2153" s="31" t="s">
        <v>4731</v>
      </c>
      <c r="F2153" s="31" t="s">
        <v>4732</v>
      </c>
      <c r="G2153" s="31" t="s">
        <v>6715</v>
      </c>
      <c r="H2153" s="31"/>
      <c r="I2153" s="31"/>
      <c r="J2153" s="54" t="n">
        <v>1460</v>
      </c>
      <c r="K2153" s="31"/>
      <c r="L2153" s="35" t="n">
        <v>43489</v>
      </c>
      <c r="M2153" s="36"/>
      <c r="N2153" s="31"/>
      <c r="O2153" s="31"/>
      <c r="P2153" s="31" t="s">
        <v>8195</v>
      </c>
      <c r="Q2153" s="0" t="n">
        <f aca="false">IF(ISNA(VLOOKUP(A2153,calculos!$A$2:$B$20,2,1)),"null",VLOOKUP(A2153,calculos!$A$2:$B$20,2,1))</f>
        <v>12</v>
      </c>
      <c r="R2153" s="0" t="n">
        <f aca="false">IF(ISNA(VLOOKUP(C2153,calculos!$D$2:$E$1218,2,1)),"null",VLOOKUP(C2153,calculos!$D$2:$E$1218,2,1))</f>
        <v>709</v>
      </c>
      <c r="S2153" s="0" t="n">
        <f aca="false">IF(ISNA(VLOOKUP(D2153,calculos!$G$2:$H$1118,2,1)),"null",VLOOKUP(D2153,calculos!$G$2:$H$1118,2,1))</f>
        <v>733</v>
      </c>
      <c r="T2153" s="0" t="n">
        <f aca="false">IF(ISNA(VLOOKUP(E2153,calculos!$J$2:$K$220,2,1)),"null",VLOOKUP(E2153,calculos!$J$2:$K$220,2,1))</f>
        <v>109</v>
      </c>
      <c r="U2153" s="0" t="n">
        <f aca="false">IF(ISNA(VLOOKUP(F2153,calculos!$M$2:$N$658,2,1)),"null",VLOOKUP(F2153,calculos!$M$2:$N$658,2,1))</f>
        <v>465</v>
      </c>
      <c r="V2153" s="0" t="n">
        <f aca="false">IF(ISNA(VLOOKUP(J2153,calculos!$P$2:$Q$1711,2,1)),"null",VLOOKUP(J2153,calculos!$P$2:$Q$1711,2,1))</f>
        <v>41</v>
      </c>
      <c r="W2153" s="0" t="n">
        <f aca="false">IF(ISNA(VLOOKUP(P2153,calculos!$S$2:$T$58,2,1)),"null",VLOOKUP(P2153,calculos!$S$2:$T$58,2,1))</f>
        <v>41</v>
      </c>
      <c r="X2153" s="9" t="str">
        <f aca="false">$X$1&amp;B2153&amp;"','"&amp;G2153&amp;"','"&amp;H2153&amp;"','"&amp;I2153&amp;"','"&amp;K2153&amp;"','"&amp;L2153&amp;"','"&amp;M2153&amp;"','"&amp;N2153&amp;"','"&amp;O2153&amp;"',"&amp;Q2153&amp;","&amp;R2153&amp;","&amp;S2153&amp;","&amp;T2153&amp;","&amp;U2153&amp;","&amp;V2153&amp;","&amp;W2153&amp;");"</f>
        <v>insert into servicio (id,fecha_entrega,serie,apertura,fecha_instalacion,garantia,mantenimiento,capacitacion,entrega_equipo,visita,id_empresa,id_hospital,id_equipo,id_marca,id_modelo,id_os,id_ingeniero) values (nextval('seq_servicio'),'','170609-145089','','','','43489','','','',12,709,733,109,465,41,41);</v>
      </c>
    </row>
    <row r="2154" customFormat="false" ht="13.8" hidden="false" customHeight="false" outlineLevel="0" collapsed="false">
      <c r="A2154" s="31" t="s">
        <v>23</v>
      </c>
      <c r="B2154" s="31"/>
      <c r="C2154" s="31" t="s">
        <v>6259</v>
      </c>
      <c r="D2154" s="31" t="s">
        <v>4521</v>
      </c>
      <c r="E2154" s="31" t="s">
        <v>4731</v>
      </c>
      <c r="F2154" s="31" t="s">
        <v>4732</v>
      </c>
      <c r="G2154" s="31" t="s">
        <v>6718</v>
      </c>
      <c r="H2154" s="31"/>
      <c r="I2154" s="31"/>
      <c r="J2154" s="54" t="n">
        <v>1460</v>
      </c>
      <c r="K2154" s="31"/>
      <c r="L2154" s="35" t="n">
        <v>43489</v>
      </c>
      <c r="M2154" s="36"/>
      <c r="N2154" s="31"/>
      <c r="O2154" s="31"/>
      <c r="P2154" s="31" t="s">
        <v>8195</v>
      </c>
      <c r="Q2154" s="0" t="n">
        <f aca="false">IF(ISNA(VLOOKUP(A2154,calculos!$A$2:$B$20,2,1)),"null",VLOOKUP(A2154,calculos!$A$2:$B$20,2,1))</f>
        <v>12</v>
      </c>
      <c r="R2154" s="0" t="n">
        <f aca="false">IF(ISNA(VLOOKUP(C2154,calculos!$D$2:$E$1218,2,1)),"null",VLOOKUP(C2154,calculos!$D$2:$E$1218,2,1))</f>
        <v>709</v>
      </c>
      <c r="S2154" s="0" t="n">
        <f aca="false">IF(ISNA(VLOOKUP(D2154,calculos!$G$2:$H$1118,2,1)),"null",VLOOKUP(D2154,calculos!$G$2:$H$1118,2,1))</f>
        <v>733</v>
      </c>
      <c r="T2154" s="0" t="n">
        <f aca="false">IF(ISNA(VLOOKUP(E2154,calculos!$J$2:$K$220,2,1)),"null",VLOOKUP(E2154,calculos!$J$2:$K$220,2,1))</f>
        <v>109</v>
      </c>
      <c r="U2154" s="0" t="n">
        <f aca="false">IF(ISNA(VLOOKUP(F2154,calculos!$M$2:$N$658,2,1)),"null",VLOOKUP(F2154,calculos!$M$2:$N$658,2,1))</f>
        <v>465</v>
      </c>
      <c r="V2154" s="0" t="n">
        <f aca="false">IF(ISNA(VLOOKUP(J2154,calculos!$P$2:$Q$1711,2,1)),"null",VLOOKUP(J2154,calculos!$P$2:$Q$1711,2,1))</f>
        <v>41</v>
      </c>
      <c r="W2154" s="0" t="n">
        <f aca="false">IF(ISNA(VLOOKUP(P2154,calculos!$S$2:$T$58,2,1)),"null",VLOOKUP(P2154,calculos!$S$2:$T$58,2,1))</f>
        <v>41</v>
      </c>
      <c r="X2154" s="9" t="str">
        <f aca="false">$X$1&amp;B2154&amp;"','"&amp;G2154&amp;"','"&amp;H2154&amp;"','"&amp;I2154&amp;"','"&amp;K2154&amp;"','"&amp;L2154&amp;"','"&amp;M2154&amp;"','"&amp;N2154&amp;"','"&amp;O2154&amp;"',"&amp;Q2154&amp;","&amp;R2154&amp;","&amp;S2154&amp;","&amp;T2154&amp;","&amp;U2154&amp;","&amp;V2154&amp;","&amp;W2154&amp;");"</f>
        <v>insert into servicio (id,fecha_entrega,serie,apertura,fecha_instalacion,garantia,mantenimiento,capacitacion,entrega_equipo,visita,id_empresa,id_hospital,id_equipo,id_marca,id_modelo,id_os,id_ingeniero) values (nextval('seq_servicio'),'','170609-145088','','','','43489','','','',12,709,733,109,465,41,41);</v>
      </c>
    </row>
    <row r="2155" customFormat="false" ht="13.8" hidden="false" customHeight="false" outlineLevel="0" collapsed="false">
      <c r="A2155" s="31" t="s">
        <v>23</v>
      </c>
      <c r="B2155" s="31"/>
      <c r="C2155" s="31" t="s">
        <v>6259</v>
      </c>
      <c r="D2155" s="31" t="s">
        <v>4521</v>
      </c>
      <c r="E2155" s="31" t="s">
        <v>4731</v>
      </c>
      <c r="F2155" s="31" t="s">
        <v>4732</v>
      </c>
      <c r="G2155" s="31" t="s">
        <v>6722</v>
      </c>
      <c r="H2155" s="31"/>
      <c r="I2155" s="31"/>
      <c r="J2155" s="54" t="n">
        <v>1460</v>
      </c>
      <c r="K2155" s="31"/>
      <c r="L2155" s="35" t="n">
        <v>43489</v>
      </c>
      <c r="M2155" s="36"/>
      <c r="N2155" s="31"/>
      <c r="O2155" s="31"/>
      <c r="P2155" s="31" t="s">
        <v>8195</v>
      </c>
      <c r="Q2155" s="0" t="n">
        <f aca="false">IF(ISNA(VLOOKUP(A2155,calculos!$A$2:$B$20,2,1)),"null",VLOOKUP(A2155,calculos!$A$2:$B$20,2,1))</f>
        <v>12</v>
      </c>
      <c r="R2155" s="0" t="n">
        <f aca="false">IF(ISNA(VLOOKUP(C2155,calculos!$D$2:$E$1218,2,1)),"null",VLOOKUP(C2155,calculos!$D$2:$E$1218,2,1))</f>
        <v>709</v>
      </c>
      <c r="S2155" s="0" t="n">
        <f aca="false">IF(ISNA(VLOOKUP(D2155,calculos!$G$2:$H$1118,2,1)),"null",VLOOKUP(D2155,calculos!$G$2:$H$1118,2,1))</f>
        <v>733</v>
      </c>
      <c r="T2155" s="0" t="n">
        <f aca="false">IF(ISNA(VLOOKUP(E2155,calculos!$J$2:$K$220,2,1)),"null",VLOOKUP(E2155,calculos!$J$2:$K$220,2,1))</f>
        <v>109</v>
      </c>
      <c r="U2155" s="0" t="n">
        <f aca="false">IF(ISNA(VLOOKUP(F2155,calculos!$M$2:$N$658,2,1)),"null",VLOOKUP(F2155,calculos!$M$2:$N$658,2,1))</f>
        <v>465</v>
      </c>
      <c r="V2155" s="0" t="n">
        <f aca="false">IF(ISNA(VLOOKUP(J2155,calculos!$P$2:$Q$1711,2,1)),"null",VLOOKUP(J2155,calculos!$P$2:$Q$1711,2,1))</f>
        <v>41</v>
      </c>
      <c r="W2155" s="0" t="n">
        <f aca="false">IF(ISNA(VLOOKUP(P2155,calculos!$S$2:$T$58,2,1)),"null",VLOOKUP(P2155,calculos!$S$2:$T$58,2,1))</f>
        <v>41</v>
      </c>
      <c r="X2155" s="9" t="str">
        <f aca="false">$X$1&amp;B2155&amp;"','"&amp;G2155&amp;"','"&amp;H2155&amp;"','"&amp;I2155&amp;"','"&amp;K2155&amp;"','"&amp;L2155&amp;"','"&amp;M2155&amp;"','"&amp;N2155&amp;"','"&amp;O2155&amp;"',"&amp;Q2155&amp;","&amp;R2155&amp;","&amp;S2155&amp;","&amp;T2155&amp;","&amp;U2155&amp;","&amp;V2155&amp;","&amp;W2155&amp;");"</f>
        <v>insert into servicio (id,fecha_entrega,serie,apertura,fecha_instalacion,garantia,mantenimiento,capacitacion,entrega_equipo,visita,id_empresa,id_hospital,id_equipo,id_marca,id_modelo,id_os,id_ingeniero) values (nextval('seq_servicio'),'','170609-145087','','','','43489','','','',12,709,733,109,465,41,41);</v>
      </c>
    </row>
    <row r="2156" customFormat="false" ht="13.8" hidden="false" customHeight="false" outlineLevel="0" collapsed="false">
      <c r="A2156" s="31" t="s">
        <v>154</v>
      </c>
      <c r="B2156" s="31"/>
      <c r="C2156" s="31" t="s">
        <v>6259</v>
      </c>
      <c r="D2156" s="31"/>
      <c r="E2156" s="31" t="s">
        <v>4731</v>
      </c>
      <c r="F2156" s="31" t="s">
        <v>8198</v>
      </c>
      <c r="G2156" s="31" t="s">
        <v>6901</v>
      </c>
      <c r="H2156" s="31"/>
      <c r="I2156" s="31"/>
      <c r="J2156" s="54" t="n">
        <v>1471</v>
      </c>
      <c r="K2156" s="31"/>
      <c r="L2156" s="35" t="n">
        <v>43488</v>
      </c>
      <c r="M2156" s="36"/>
      <c r="N2156" s="31"/>
      <c r="O2156" s="31"/>
      <c r="P2156" s="31" t="s">
        <v>8195</v>
      </c>
      <c r="Q2156" s="0" t="n">
        <f aca="false">IF(ISNA(VLOOKUP(A2156,calculos!$A$2:$B$20,2,1)),"null",VLOOKUP(A2156,calculos!$A$2:$B$20,2,1))</f>
        <v>10</v>
      </c>
      <c r="R2156" s="0" t="n">
        <f aca="false">IF(ISNA(VLOOKUP(C2156,calculos!$D$2:$E$1218,2,1)),"null",VLOOKUP(C2156,calculos!$D$2:$E$1218,2,1))</f>
        <v>709</v>
      </c>
      <c r="S2156" s="0" t="str">
        <f aca="false">IF(ISNA(VLOOKUP(D2156,calculos!$G$2:$H$1118,2,1)),"null",VLOOKUP(D2156,calculos!$G$2:$H$1118,2,1))</f>
        <v>null</v>
      </c>
      <c r="T2156" s="0" t="n">
        <f aca="false">IF(ISNA(VLOOKUP(E2156,calculos!$J$2:$K$220,2,1)),"null",VLOOKUP(E2156,calculos!$J$2:$K$220,2,1))</f>
        <v>109</v>
      </c>
      <c r="U2156" s="0" t="n">
        <f aca="false">IF(ISNA(VLOOKUP(F2156,calculos!$M$2:$N$658,2,1)),"null",VLOOKUP(F2156,calculos!$M$2:$N$658,2,1))</f>
        <v>115</v>
      </c>
      <c r="V2156" s="0" t="n">
        <f aca="false">IF(ISNA(VLOOKUP(J2156,calculos!$P$2:$Q$1711,2,1)),"null",VLOOKUP(J2156,calculos!$P$2:$Q$1711,2,1))</f>
        <v>41</v>
      </c>
      <c r="W2156" s="0" t="n">
        <f aca="false">IF(ISNA(VLOOKUP(P2156,calculos!$S$2:$T$58,2,1)),"null",VLOOKUP(P2156,calculos!$S$2:$T$58,2,1))</f>
        <v>41</v>
      </c>
      <c r="X2156" s="9" t="str">
        <f aca="false">$X$1&amp;B2156&amp;"','"&amp;G2156&amp;"','"&amp;H2156&amp;"','"&amp;I2156&amp;"','"&amp;K2156&amp;"','"&amp;L2156&amp;"','"&amp;M2156&amp;"','"&amp;N2156&amp;"','"&amp;O2156&amp;"',"&amp;Q2156&amp;","&amp;R2156&amp;","&amp;S2156&amp;","&amp;T2156&amp;","&amp;U2156&amp;","&amp;V2156&amp;","&amp;W2156&amp;");"</f>
        <v>insert into servicio (id,fecha_entrega,serie,apertura,fecha_instalacion,garantia,mantenimiento,capacitacion,entrega_equipo,visita,id_empresa,id_hospital,id_equipo,id_marca,id_modelo,id_os,id_ingeniero) values (nextval('seq_servicio'),'','6A4434653','','','','43488','','','',10,709,null,109,115,41,41);</v>
      </c>
    </row>
    <row r="2157" customFormat="false" ht="13.8" hidden="false" customHeight="false" outlineLevel="0" collapsed="false">
      <c r="A2157" s="31" t="s">
        <v>1091</v>
      </c>
      <c r="B2157" s="31"/>
      <c r="C2157" s="31" t="s">
        <v>6259</v>
      </c>
      <c r="D2157" s="31" t="s">
        <v>4823</v>
      </c>
      <c r="E2157" s="31"/>
      <c r="F2157" s="31" t="s">
        <v>8204</v>
      </c>
      <c r="G2157" s="31" t="s">
        <v>6934</v>
      </c>
      <c r="H2157" s="31"/>
      <c r="I2157" s="31"/>
      <c r="J2157" s="54" t="n">
        <v>3961</v>
      </c>
      <c r="K2157" s="31"/>
      <c r="L2157" s="35" t="n">
        <v>43488</v>
      </c>
      <c r="M2157" s="36"/>
      <c r="N2157" s="31"/>
      <c r="O2157" s="31"/>
      <c r="P2157" s="31" t="s">
        <v>8195</v>
      </c>
      <c r="Q2157" s="0" t="n">
        <f aca="false">IF(ISNA(VLOOKUP(A2157,calculos!$A$2:$B$20,2,1)),"null",VLOOKUP(A2157,calculos!$A$2:$B$20,2,1))</f>
        <v>11</v>
      </c>
      <c r="R2157" s="0" t="n">
        <f aca="false">IF(ISNA(VLOOKUP(C2157,calculos!$D$2:$E$1218,2,1)),"null",VLOOKUP(C2157,calculos!$D$2:$E$1218,2,1))</f>
        <v>709</v>
      </c>
      <c r="S2157" s="0" t="n">
        <f aca="false">IF(ISNA(VLOOKUP(D2157,calculos!$G$2:$H$1118,2,1)),"null",VLOOKUP(D2157,calculos!$G$2:$H$1118,2,1))</f>
        <v>407</v>
      </c>
      <c r="T2157" s="0" t="str">
        <f aca="false">IF(ISNA(VLOOKUP(E2157,calculos!$J$2:$K$220,2,1)),"null",VLOOKUP(E2157,calculos!$J$2:$K$220,2,1))</f>
        <v>null</v>
      </c>
      <c r="U2157" s="0" t="n">
        <f aca="false">IF(ISNA(VLOOKUP(F2157,calculos!$M$2:$N$658,2,1)),"null",VLOOKUP(F2157,calculos!$M$2:$N$658,2,1))</f>
        <v>194</v>
      </c>
      <c r="V2157" s="0" t="n">
        <f aca="false">IF(ISNA(VLOOKUP(J2157,calculos!$P$2:$Q$1711,2,1)),"null",VLOOKUP(J2157,calculos!$P$2:$Q$1711,2,1))</f>
        <v>243</v>
      </c>
      <c r="W2157" s="0" t="n">
        <f aca="false">IF(ISNA(VLOOKUP(P2157,calculos!$S$2:$T$58,2,1)),"null",VLOOKUP(P2157,calculos!$S$2:$T$58,2,1))</f>
        <v>41</v>
      </c>
      <c r="X2157" s="9" t="str">
        <f aca="false">$X$1&amp;B2157&amp;"','"&amp;G2157&amp;"','"&amp;H2157&amp;"','"&amp;I2157&amp;"','"&amp;K2157&amp;"','"&amp;L2157&amp;"','"&amp;M2157&amp;"','"&amp;N2157&amp;"','"&amp;O2157&amp;"',"&amp;Q2157&amp;","&amp;R2157&amp;","&amp;S2157&amp;","&amp;T2157&amp;","&amp;U2157&amp;","&amp;V2157&amp;","&amp;W2157&amp;");"</f>
        <v>insert into servicio (id,fecha_entrega,serie,apertura,fecha_instalacion,garantia,mantenimiento,capacitacion,entrega_equipo,visita,id_empresa,id_hospital,id_equipo,id_marca,id_modelo,id_os,id_ingeniero) values (nextval('seq_servicio'),'','D3720','','','','43488','','','',11,709,407,null,194,243,41);</v>
      </c>
    </row>
    <row r="2158" customFormat="false" ht="13.8" hidden="false" customHeight="false" outlineLevel="0" collapsed="false">
      <c r="A2158" s="31" t="s">
        <v>1091</v>
      </c>
      <c r="B2158" s="31"/>
      <c r="C2158" s="31" t="s">
        <v>6259</v>
      </c>
      <c r="D2158" s="31" t="s">
        <v>4823</v>
      </c>
      <c r="E2158" s="31"/>
      <c r="F2158" s="31" t="s">
        <v>8204</v>
      </c>
      <c r="G2158" s="31" t="s">
        <v>6932</v>
      </c>
      <c r="H2158" s="31"/>
      <c r="I2158" s="31"/>
      <c r="J2158" s="54" t="n">
        <v>3961</v>
      </c>
      <c r="K2158" s="31"/>
      <c r="L2158" s="35" t="n">
        <v>43488</v>
      </c>
      <c r="M2158" s="36"/>
      <c r="N2158" s="31"/>
      <c r="O2158" s="31"/>
      <c r="P2158" s="31" t="s">
        <v>8195</v>
      </c>
      <c r="Q2158" s="0" t="n">
        <f aca="false">IF(ISNA(VLOOKUP(A2158,calculos!$A$2:$B$20,2,1)),"null",VLOOKUP(A2158,calculos!$A$2:$B$20,2,1))</f>
        <v>11</v>
      </c>
      <c r="R2158" s="0" t="n">
        <f aca="false">IF(ISNA(VLOOKUP(C2158,calculos!$D$2:$E$1218,2,1)),"null",VLOOKUP(C2158,calculos!$D$2:$E$1218,2,1))</f>
        <v>709</v>
      </c>
      <c r="S2158" s="0" t="n">
        <f aca="false">IF(ISNA(VLOOKUP(D2158,calculos!$G$2:$H$1118,2,1)),"null",VLOOKUP(D2158,calculos!$G$2:$H$1118,2,1))</f>
        <v>407</v>
      </c>
      <c r="T2158" s="0" t="str">
        <f aca="false">IF(ISNA(VLOOKUP(E2158,calculos!$J$2:$K$220,2,1)),"null",VLOOKUP(E2158,calculos!$J$2:$K$220,2,1))</f>
        <v>null</v>
      </c>
      <c r="U2158" s="0" t="n">
        <f aca="false">IF(ISNA(VLOOKUP(F2158,calculos!$M$2:$N$658,2,1)),"null",VLOOKUP(F2158,calculos!$M$2:$N$658,2,1))</f>
        <v>194</v>
      </c>
      <c r="V2158" s="0" t="n">
        <f aca="false">IF(ISNA(VLOOKUP(J2158,calculos!$P$2:$Q$1711,2,1)),"null",VLOOKUP(J2158,calculos!$P$2:$Q$1711,2,1))</f>
        <v>243</v>
      </c>
      <c r="W2158" s="0" t="n">
        <f aca="false">IF(ISNA(VLOOKUP(P2158,calculos!$S$2:$T$58,2,1)),"null",VLOOKUP(P2158,calculos!$S$2:$T$58,2,1))</f>
        <v>41</v>
      </c>
      <c r="X2158" s="9" t="str">
        <f aca="false">$X$1&amp;B2158&amp;"','"&amp;G2158&amp;"','"&amp;H2158&amp;"','"&amp;I2158&amp;"','"&amp;K2158&amp;"','"&amp;L2158&amp;"','"&amp;M2158&amp;"','"&amp;N2158&amp;"','"&amp;O2158&amp;"',"&amp;Q2158&amp;","&amp;R2158&amp;","&amp;S2158&amp;","&amp;T2158&amp;","&amp;U2158&amp;","&amp;V2158&amp;","&amp;W2158&amp;");"</f>
        <v>insert into servicio (id,fecha_entrega,serie,apertura,fecha_instalacion,garantia,mantenimiento,capacitacion,entrega_equipo,visita,id_empresa,id_hospital,id_equipo,id_marca,id_modelo,id_os,id_ingeniero) values (nextval('seq_servicio'),'','D3719','','','','43488','','','',11,709,407,null,194,243,41);</v>
      </c>
    </row>
    <row r="2159" customFormat="false" ht="13.8" hidden="false" customHeight="false" outlineLevel="0" collapsed="false">
      <c r="A2159" s="31" t="s">
        <v>23</v>
      </c>
      <c r="B2159" s="31"/>
      <c r="C2159" s="31" t="s">
        <v>6259</v>
      </c>
      <c r="D2159" s="31" t="s">
        <v>8205</v>
      </c>
      <c r="E2159" s="31" t="s">
        <v>4774</v>
      </c>
      <c r="F2159" s="31" t="s">
        <v>8206</v>
      </c>
      <c r="G2159" s="31" t="s">
        <v>8207</v>
      </c>
      <c r="H2159" s="31"/>
      <c r="I2159" s="31"/>
      <c r="J2159" s="54" t="n">
        <v>7553</v>
      </c>
      <c r="K2159" s="31"/>
      <c r="L2159" s="35" t="n">
        <v>43488</v>
      </c>
      <c r="M2159" s="36"/>
      <c r="N2159" s="31"/>
      <c r="O2159" s="31"/>
      <c r="P2159" s="31" t="s">
        <v>8195</v>
      </c>
      <c r="Q2159" s="0" t="n">
        <f aca="false">IF(ISNA(VLOOKUP(A2159,calculos!$A$2:$B$20,2,1)),"null",VLOOKUP(A2159,calculos!$A$2:$B$20,2,1))</f>
        <v>12</v>
      </c>
      <c r="R2159" s="0" t="n">
        <f aca="false">IF(ISNA(VLOOKUP(C2159,calculos!$D$2:$E$1218,2,1)),"null",VLOOKUP(C2159,calculos!$D$2:$E$1218,2,1))</f>
        <v>709</v>
      </c>
      <c r="S2159" s="0" t="n">
        <f aca="false">IF(ISNA(VLOOKUP(D2159,calculos!$G$2:$H$1118,2,1)),"null",VLOOKUP(D2159,calculos!$G$2:$H$1118,2,1))</f>
        <v>585</v>
      </c>
      <c r="T2159" s="0" t="n">
        <f aca="false">IF(ISNA(VLOOKUP(E2159,calculos!$J$2:$K$220,2,1)),"null",VLOOKUP(E2159,calculos!$J$2:$K$220,2,1))</f>
        <v>172</v>
      </c>
      <c r="U2159" s="0" t="n">
        <f aca="false">IF(ISNA(VLOOKUP(F2159,calculos!$M$2:$N$658,2,1)),"null",VLOOKUP(F2159,calculos!$M$2:$N$658,2,1))</f>
        <v>573</v>
      </c>
      <c r="V2159" s="0" t="n">
        <f aca="false">IF(ISNA(VLOOKUP(J2159,calculos!$P$2:$Q$1711,2,1)),"null",VLOOKUP(J2159,calculos!$P$2:$Q$1711,2,1))</f>
        <v>1262</v>
      </c>
      <c r="W2159" s="0" t="n">
        <f aca="false">IF(ISNA(VLOOKUP(P2159,calculos!$S$2:$T$58,2,1)),"null",VLOOKUP(P2159,calculos!$S$2:$T$58,2,1))</f>
        <v>41</v>
      </c>
      <c r="X2159" s="9" t="str">
        <f aca="false">$X$1&amp;B2159&amp;"','"&amp;G2159&amp;"','"&amp;H2159&amp;"','"&amp;I2159&amp;"','"&amp;K2159&amp;"','"&amp;L2159&amp;"','"&amp;M2159&amp;"','"&amp;N2159&amp;"','"&amp;O2159&amp;"',"&amp;Q2159&amp;","&amp;R2159&amp;","&amp;S2159&amp;","&amp;T2159&amp;","&amp;U2159&amp;","&amp;V2159&amp;","&amp;W2159&amp;");"</f>
        <v>insert into servicio (id,fecha_entrega,serie,apertura,fecha_instalacion,garantia,mantenimiento,capacitacion,entrega_equipo,visita,id_empresa,id_hospital,id_equipo,id_marca,id_modelo,id_os,id_ingeniero) values (nextval('seq_servicio'),'','UNICA 00028','','','','43488','','','',12,709,585,172,573,1262,41);</v>
      </c>
    </row>
    <row r="2160" customFormat="false" ht="13.8" hidden="false" customHeight="false" outlineLevel="0" collapsed="false">
      <c r="A2160" s="31" t="s">
        <v>23</v>
      </c>
      <c r="B2160" s="31"/>
      <c r="C2160" s="31" t="s">
        <v>6259</v>
      </c>
      <c r="D2160" s="31" t="s">
        <v>8205</v>
      </c>
      <c r="E2160" s="31" t="s">
        <v>4774</v>
      </c>
      <c r="F2160" s="31" t="s">
        <v>8206</v>
      </c>
      <c r="G2160" s="31" t="s">
        <v>8208</v>
      </c>
      <c r="H2160" s="31"/>
      <c r="I2160" s="31"/>
      <c r="J2160" s="54" t="n">
        <v>7553</v>
      </c>
      <c r="K2160" s="31"/>
      <c r="L2160" s="35" t="n">
        <v>43488</v>
      </c>
      <c r="M2160" s="36"/>
      <c r="N2160" s="31"/>
      <c r="O2160" s="31"/>
      <c r="P2160" s="31" t="s">
        <v>8195</v>
      </c>
      <c r="Q2160" s="0" t="n">
        <f aca="false">IF(ISNA(VLOOKUP(A2160,calculos!$A$2:$B$20,2,1)),"null",VLOOKUP(A2160,calculos!$A$2:$B$20,2,1))</f>
        <v>12</v>
      </c>
      <c r="R2160" s="0" t="n">
        <f aca="false">IF(ISNA(VLOOKUP(C2160,calculos!$D$2:$E$1218,2,1)),"null",VLOOKUP(C2160,calculos!$D$2:$E$1218,2,1))</f>
        <v>709</v>
      </c>
      <c r="S2160" s="0" t="n">
        <f aca="false">IF(ISNA(VLOOKUP(D2160,calculos!$G$2:$H$1118,2,1)),"null",VLOOKUP(D2160,calculos!$G$2:$H$1118,2,1))</f>
        <v>585</v>
      </c>
      <c r="T2160" s="0" t="n">
        <f aca="false">IF(ISNA(VLOOKUP(E2160,calculos!$J$2:$K$220,2,1)),"null",VLOOKUP(E2160,calculos!$J$2:$K$220,2,1))</f>
        <v>172</v>
      </c>
      <c r="U2160" s="0" t="n">
        <f aca="false">IF(ISNA(VLOOKUP(F2160,calculos!$M$2:$N$658,2,1)),"null",VLOOKUP(F2160,calculos!$M$2:$N$658,2,1))</f>
        <v>573</v>
      </c>
      <c r="V2160" s="0" t="n">
        <f aca="false">IF(ISNA(VLOOKUP(J2160,calculos!$P$2:$Q$1711,2,1)),"null",VLOOKUP(J2160,calculos!$P$2:$Q$1711,2,1))</f>
        <v>1262</v>
      </c>
      <c r="W2160" s="0" t="n">
        <f aca="false">IF(ISNA(VLOOKUP(P2160,calculos!$S$2:$T$58,2,1)),"null",VLOOKUP(P2160,calculos!$S$2:$T$58,2,1))</f>
        <v>41</v>
      </c>
      <c r="X2160" s="9" t="str">
        <f aca="false">$X$1&amp;B2160&amp;"','"&amp;G2160&amp;"','"&amp;H2160&amp;"','"&amp;I2160&amp;"','"&amp;K2160&amp;"','"&amp;L2160&amp;"','"&amp;M2160&amp;"','"&amp;N2160&amp;"','"&amp;O2160&amp;"',"&amp;Q2160&amp;","&amp;R2160&amp;","&amp;S2160&amp;","&amp;T2160&amp;","&amp;U2160&amp;","&amp;V2160&amp;","&amp;W2160&amp;");"</f>
        <v>insert into servicio (id,fecha_entrega,serie,apertura,fecha_instalacion,garantia,mantenimiento,capacitacion,entrega_equipo,visita,id_empresa,id_hospital,id_equipo,id_marca,id_modelo,id_os,id_ingeniero) values (nextval('seq_servicio'),'','UNICA 00024','','','','43488','','','',12,709,585,172,573,1262,41);</v>
      </c>
    </row>
    <row r="2161" customFormat="false" ht="13.8" hidden="false" customHeight="false" outlineLevel="0" collapsed="false">
      <c r="A2161" s="31" t="s">
        <v>23</v>
      </c>
      <c r="B2161" s="31"/>
      <c r="C2161" s="31" t="s">
        <v>6259</v>
      </c>
      <c r="D2161" s="31" t="s">
        <v>8205</v>
      </c>
      <c r="E2161" s="31" t="s">
        <v>4774</v>
      </c>
      <c r="F2161" s="31" t="s">
        <v>8206</v>
      </c>
      <c r="G2161" s="31" t="s">
        <v>8209</v>
      </c>
      <c r="H2161" s="31"/>
      <c r="I2161" s="31"/>
      <c r="J2161" s="54" t="n">
        <v>7553</v>
      </c>
      <c r="K2161" s="31"/>
      <c r="L2161" s="35" t="n">
        <v>43488</v>
      </c>
      <c r="M2161" s="36"/>
      <c r="N2161" s="31"/>
      <c r="O2161" s="31"/>
      <c r="P2161" s="31" t="s">
        <v>8195</v>
      </c>
      <c r="Q2161" s="0" t="n">
        <f aca="false">IF(ISNA(VLOOKUP(A2161,calculos!$A$2:$B$20,2,1)),"null",VLOOKUP(A2161,calculos!$A$2:$B$20,2,1))</f>
        <v>12</v>
      </c>
      <c r="R2161" s="0" t="n">
        <f aca="false">IF(ISNA(VLOOKUP(C2161,calculos!$D$2:$E$1218,2,1)),"null",VLOOKUP(C2161,calculos!$D$2:$E$1218,2,1))</f>
        <v>709</v>
      </c>
      <c r="S2161" s="0" t="n">
        <f aca="false">IF(ISNA(VLOOKUP(D2161,calculos!$G$2:$H$1118,2,1)),"null",VLOOKUP(D2161,calculos!$G$2:$H$1118,2,1))</f>
        <v>585</v>
      </c>
      <c r="T2161" s="0" t="n">
        <f aca="false">IF(ISNA(VLOOKUP(E2161,calculos!$J$2:$K$220,2,1)),"null",VLOOKUP(E2161,calculos!$J$2:$K$220,2,1))</f>
        <v>172</v>
      </c>
      <c r="U2161" s="0" t="n">
        <f aca="false">IF(ISNA(VLOOKUP(F2161,calculos!$M$2:$N$658,2,1)),"null",VLOOKUP(F2161,calculos!$M$2:$N$658,2,1))</f>
        <v>573</v>
      </c>
      <c r="V2161" s="0" t="n">
        <f aca="false">IF(ISNA(VLOOKUP(J2161,calculos!$P$2:$Q$1711,2,1)),"null",VLOOKUP(J2161,calculos!$P$2:$Q$1711,2,1))</f>
        <v>1262</v>
      </c>
      <c r="W2161" s="0" t="n">
        <f aca="false">IF(ISNA(VLOOKUP(P2161,calculos!$S$2:$T$58,2,1)),"null",VLOOKUP(P2161,calculos!$S$2:$T$58,2,1))</f>
        <v>41</v>
      </c>
      <c r="X2161" s="9" t="str">
        <f aca="false">$X$1&amp;B2161&amp;"','"&amp;G2161&amp;"','"&amp;H2161&amp;"','"&amp;I2161&amp;"','"&amp;K2161&amp;"','"&amp;L2161&amp;"','"&amp;M2161&amp;"','"&amp;N2161&amp;"','"&amp;O2161&amp;"',"&amp;Q2161&amp;","&amp;R2161&amp;","&amp;S2161&amp;","&amp;T2161&amp;","&amp;U2161&amp;","&amp;V2161&amp;","&amp;W2161&amp;");"</f>
        <v>insert into servicio (id,fecha_entrega,serie,apertura,fecha_instalacion,garantia,mantenimiento,capacitacion,entrega_equipo,visita,id_empresa,id_hospital,id_equipo,id_marca,id_modelo,id_os,id_ingeniero) values (nextval('seq_servicio'),'','UNICA 00027','','','','43488','','','',12,709,585,172,573,1262,41);</v>
      </c>
    </row>
    <row r="2162" customFormat="false" ht="13.8" hidden="false" customHeight="false" outlineLevel="0" collapsed="false">
      <c r="A2162" s="31" t="s">
        <v>23</v>
      </c>
      <c r="B2162" s="31"/>
      <c r="C2162" s="31" t="s">
        <v>6259</v>
      </c>
      <c r="D2162" s="31" t="s">
        <v>8205</v>
      </c>
      <c r="E2162" s="31" t="s">
        <v>4774</v>
      </c>
      <c r="F2162" s="31" t="s">
        <v>8206</v>
      </c>
      <c r="G2162" s="31" t="s">
        <v>8210</v>
      </c>
      <c r="H2162" s="31"/>
      <c r="I2162" s="31"/>
      <c r="J2162" s="54" t="n">
        <v>7553</v>
      </c>
      <c r="K2162" s="31"/>
      <c r="L2162" s="35" t="n">
        <v>43488</v>
      </c>
      <c r="M2162" s="36"/>
      <c r="N2162" s="31"/>
      <c r="O2162" s="31"/>
      <c r="P2162" s="31" t="s">
        <v>8195</v>
      </c>
      <c r="Q2162" s="0" t="n">
        <f aca="false">IF(ISNA(VLOOKUP(A2162,calculos!$A$2:$B$20,2,1)),"null",VLOOKUP(A2162,calculos!$A$2:$B$20,2,1))</f>
        <v>12</v>
      </c>
      <c r="R2162" s="0" t="n">
        <f aca="false">IF(ISNA(VLOOKUP(C2162,calculos!$D$2:$E$1218,2,1)),"null",VLOOKUP(C2162,calculos!$D$2:$E$1218,2,1))</f>
        <v>709</v>
      </c>
      <c r="S2162" s="0" t="n">
        <f aca="false">IF(ISNA(VLOOKUP(D2162,calculos!$G$2:$H$1118,2,1)),"null",VLOOKUP(D2162,calculos!$G$2:$H$1118,2,1))</f>
        <v>585</v>
      </c>
      <c r="T2162" s="0" t="n">
        <f aca="false">IF(ISNA(VLOOKUP(E2162,calculos!$J$2:$K$220,2,1)),"null",VLOOKUP(E2162,calculos!$J$2:$K$220,2,1))</f>
        <v>172</v>
      </c>
      <c r="U2162" s="0" t="n">
        <f aca="false">IF(ISNA(VLOOKUP(F2162,calculos!$M$2:$N$658,2,1)),"null",VLOOKUP(F2162,calculos!$M$2:$N$658,2,1))</f>
        <v>573</v>
      </c>
      <c r="V2162" s="0" t="n">
        <f aca="false">IF(ISNA(VLOOKUP(J2162,calculos!$P$2:$Q$1711,2,1)),"null",VLOOKUP(J2162,calculos!$P$2:$Q$1711,2,1))</f>
        <v>1262</v>
      </c>
      <c r="W2162" s="0" t="n">
        <f aca="false">IF(ISNA(VLOOKUP(P2162,calculos!$S$2:$T$58,2,1)),"null",VLOOKUP(P2162,calculos!$S$2:$T$58,2,1))</f>
        <v>41</v>
      </c>
      <c r="X2162" s="9" t="str">
        <f aca="false">$X$1&amp;B2162&amp;"','"&amp;G2162&amp;"','"&amp;H2162&amp;"','"&amp;I2162&amp;"','"&amp;K2162&amp;"','"&amp;L2162&amp;"','"&amp;M2162&amp;"','"&amp;N2162&amp;"','"&amp;O2162&amp;"',"&amp;Q2162&amp;","&amp;R2162&amp;","&amp;S2162&amp;","&amp;T2162&amp;","&amp;U2162&amp;","&amp;V2162&amp;","&amp;W2162&amp;");"</f>
        <v>insert into servicio (id,fecha_entrega,serie,apertura,fecha_instalacion,garantia,mantenimiento,capacitacion,entrega_equipo,visita,id_empresa,id_hospital,id_equipo,id_marca,id_modelo,id_os,id_ingeniero) values (nextval('seq_servicio'),'','UNICA 00029','','','','43488','','','',12,709,585,172,573,1262,41);</v>
      </c>
    </row>
    <row r="2163" customFormat="false" ht="13.8" hidden="false" customHeight="false" outlineLevel="0" collapsed="false">
      <c r="A2163" s="31" t="s">
        <v>23</v>
      </c>
      <c r="B2163" s="31"/>
      <c r="C2163" s="31" t="s">
        <v>6259</v>
      </c>
      <c r="D2163" s="31" t="s">
        <v>8205</v>
      </c>
      <c r="E2163" s="31" t="s">
        <v>4774</v>
      </c>
      <c r="F2163" s="31" t="s">
        <v>8206</v>
      </c>
      <c r="G2163" s="31" t="s">
        <v>8211</v>
      </c>
      <c r="H2163" s="31"/>
      <c r="I2163" s="31"/>
      <c r="J2163" s="54" t="n">
        <v>7553</v>
      </c>
      <c r="K2163" s="31"/>
      <c r="L2163" s="35" t="n">
        <v>43488</v>
      </c>
      <c r="M2163" s="36"/>
      <c r="N2163" s="31"/>
      <c r="O2163" s="31"/>
      <c r="P2163" s="31" t="s">
        <v>8195</v>
      </c>
      <c r="Q2163" s="0" t="n">
        <f aca="false">IF(ISNA(VLOOKUP(A2163,calculos!$A$2:$B$20,2,1)),"null",VLOOKUP(A2163,calculos!$A$2:$B$20,2,1))</f>
        <v>12</v>
      </c>
      <c r="R2163" s="0" t="n">
        <f aca="false">IF(ISNA(VLOOKUP(C2163,calculos!$D$2:$E$1218,2,1)),"null",VLOOKUP(C2163,calculos!$D$2:$E$1218,2,1))</f>
        <v>709</v>
      </c>
      <c r="S2163" s="0" t="n">
        <f aca="false">IF(ISNA(VLOOKUP(D2163,calculos!$G$2:$H$1118,2,1)),"null",VLOOKUP(D2163,calculos!$G$2:$H$1118,2,1))</f>
        <v>585</v>
      </c>
      <c r="T2163" s="0" t="n">
        <f aca="false">IF(ISNA(VLOOKUP(E2163,calculos!$J$2:$K$220,2,1)),"null",VLOOKUP(E2163,calculos!$J$2:$K$220,2,1))</f>
        <v>172</v>
      </c>
      <c r="U2163" s="0" t="n">
        <f aca="false">IF(ISNA(VLOOKUP(F2163,calculos!$M$2:$N$658,2,1)),"null",VLOOKUP(F2163,calculos!$M$2:$N$658,2,1))</f>
        <v>573</v>
      </c>
      <c r="V2163" s="0" t="n">
        <f aca="false">IF(ISNA(VLOOKUP(J2163,calculos!$P$2:$Q$1711,2,1)),"null",VLOOKUP(J2163,calculos!$P$2:$Q$1711,2,1))</f>
        <v>1262</v>
      </c>
      <c r="W2163" s="0" t="n">
        <f aca="false">IF(ISNA(VLOOKUP(P2163,calculos!$S$2:$T$58,2,1)),"null",VLOOKUP(P2163,calculos!$S$2:$T$58,2,1))</f>
        <v>41</v>
      </c>
      <c r="X2163" s="9" t="str">
        <f aca="false">$X$1&amp;B2163&amp;"','"&amp;G2163&amp;"','"&amp;H2163&amp;"','"&amp;I2163&amp;"','"&amp;K2163&amp;"','"&amp;L2163&amp;"','"&amp;M2163&amp;"','"&amp;N2163&amp;"','"&amp;O2163&amp;"',"&amp;Q2163&amp;","&amp;R2163&amp;","&amp;S2163&amp;","&amp;T2163&amp;","&amp;U2163&amp;","&amp;V2163&amp;","&amp;W2163&amp;");"</f>
        <v>insert into servicio (id,fecha_entrega,serie,apertura,fecha_instalacion,garantia,mantenimiento,capacitacion,entrega_equipo,visita,id_empresa,id_hospital,id_equipo,id_marca,id_modelo,id_os,id_ingeniero) values (nextval('seq_servicio'),'','UNICA 00022','','','','43488','','','',12,709,585,172,573,1262,41);</v>
      </c>
    </row>
    <row r="2164" customFormat="false" ht="13.8" hidden="false" customHeight="false" outlineLevel="0" collapsed="false">
      <c r="A2164" s="31" t="s">
        <v>23</v>
      </c>
      <c r="B2164" s="31"/>
      <c r="C2164" s="31" t="s">
        <v>6259</v>
      </c>
      <c r="D2164" s="31" t="s">
        <v>8205</v>
      </c>
      <c r="E2164" s="31" t="s">
        <v>4774</v>
      </c>
      <c r="F2164" s="31" t="s">
        <v>8206</v>
      </c>
      <c r="G2164" s="31" t="s">
        <v>8212</v>
      </c>
      <c r="H2164" s="31"/>
      <c r="I2164" s="31"/>
      <c r="J2164" s="54" t="n">
        <v>7553</v>
      </c>
      <c r="K2164" s="31"/>
      <c r="L2164" s="35" t="n">
        <v>43488</v>
      </c>
      <c r="M2164" s="36"/>
      <c r="N2164" s="31"/>
      <c r="O2164" s="31"/>
      <c r="P2164" s="31" t="s">
        <v>8195</v>
      </c>
      <c r="Q2164" s="0" t="n">
        <f aca="false">IF(ISNA(VLOOKUP(A2164,calculos!$A$2:$B$20,2,1)),"null",VLOOKUP(A2164,calculos!$A$2:$B$20,2,1))</f>
        <v>12</v>
      </c>
      <c r="R2164" s="0" t="n">
        <f aca="false">IF(ISNA(VLOOKUP(C2164,calculos!$D$2:$E$1218,2,1)),"null",VLOOKUP(C2164,calculos!$D$2:$E$1218,2,1))</f>
        <v>709</v>
      </c>
      <c r="S2164" s="0" t="n">
        <f aca="false">IF(ISNA(VLOOKUP(D2164,calculos!$G$2:$H$1118,2,1)),"null",VLOOKUP(D2164,calculos!$G$2:$H$1118,2,1))</f>
        <v>585</v>
      </c>
      <c r="T2164" s="0" t="n">
        <f aca="false">IF(ISNA(VLOOKUP(E2164,calculos!$J$2:$K$220,2,1)),"null",VLOOKUP(E2164,calculos!$J$2:$K$220,2,1))</f>
        <v>172</v>
      </c>
      <c r="U2164" s="0" t="n">
        <f aca="false">IF(ISNA(VLOOKUP(F2164,calculos!$M$2:$N$658,2,1)),"null",VLOOKUP(F2164,calculos!$M$2:$N$658,2,1))</f>
        <v>573</v>
      </c>
      <c r="V2164" s="0" t="n">
        <f aca="false">IF(ISNA(VLOOKUP(J2164,calculos!$P$2:$Q$1711,2,1)),"null",VLOOKUP(J2164,calculos!$P$2:$Q$1711,2,1))</f>
        <v>1262</v>
      </c>
      <c r="W2164" s="0" t="n">
        <f aca="false">IF(ISNA(VLOOKUP(P2164,calculos!$S$2:$T$58,2,1)),"null",VLOOKUP(P2164,calculos!$S$2:$T$58,2,1))</f>
        <v>41</v>
      </c>
      <c r="X2164" s="9" t="str">
        <f aca="false">$X$1&amp;B2164&amp;"','"&amp;G2164&amp;"','"&amp;H2164&amp;"','"&amp;I2164&amp;"','"&amp;K2164&amp;"','"&amp;L2164&amp;"','"&amp;M2164&amp;"','"&amp;N2164&amp;"','"&amp;O2164&amp;"',"&amp;Q2164&amp;","&amp;R2164&amp;","&amp;S2164&amp;","&amp;T2164&amp;","&amp;U2164&amp;","&amp;V2164&amp;","&amp;W2164&amp;");"</f>
        <v>insert into servicio (id,fecha_entrega,serie,apertura,fecha_instalacion,garantia,mantenimiento,capacitacion,entrega_equipo,visita,id_empresa,id_hospital,id_equipo,id_marca,id_modelo,id_os,id_ingeniero) values (nextval('seq_servicio'),'','UNICA 00030','','','','43488','','','',12,709,585,172,573,1262,41);</v>
      </c>
    </row>
    <row r="2165" customFormat="false" ht="13.8" hidden="false" customHeight="false" outlineLevel="0" collapsed="false">
      <c r="A2165" s="31" t="s">
        <v>23</v>
      </c>
      <c r="B2165" s="31"/>
      <c r="C2165" s="31" t="s">
        <v>6259</v>
      </c>
      <c r="D2165" s="31" t="s">
        <v>8205</v>
      </c>
      <c r="E2165" s="31" t="s">
        <v>4774</v>
      </c>
      <c r="F2165" s="31" t="s">
        <v>8206</v>
      </c>
      <c r="G2165" s="31" t="s">
        <v>8213</v>
      </c>
      <c r="H2165" s="31"/>
      <c r="I2165" s="31"/>
      <c r="J2165" s="54" t="n">
        <v>7553</v>
      </c>
      <c r="K2165" s="31"/>
      <c r="L2165" s="35" t="n">
        <v>43488</v>
      </c>
      <c r="M2165" s="36"/>
      <c r="N2165" s="31"/>
      <c r="O2165" s="31"/>
      <c r="P2165" s="31" t="s">
        <v>8195</v>
      </c>
      <c r="Q2165" s="0" t="n">
        <f aca="false">IF(ISNA(VLOOKUP(A2165,calculos!$A$2:$B$20,2,1)),"null",VLOOKUP(A2165,calculos!$A$2:$B$20,2,1))</f>
        <v>12</v>
      </c>
      <c r="R2165" s="0" t="n">
        <f aca="false">IF(ISNA(VLOOKUP(C2165,calculos!$D$2:$E$1218,2,1)),"null",VLOOKUP(C2165,calculos!$D$2:$E$1218,2,1))</f>
        <v>709</v>
      </c>
      <c r="S2165" s="0" t="n">
        <f aca="false">IF(ISNA(VLOOKUP(D2165,calculos!$G$2:$H$1118,2,1)),"null",VLOOKUP(D2165,calculos!$G$2:$H$1118,2,1))</f>
        <v>585</v>
      </c>
      <c r="T2165" s="0" t="n">
        <f aca="false">IF(ISNA(VLOOKUP(E2165,calculos!$J$2:$K$220,2,1)),"null",VLOOKUP(E2165,calculos!$J$2:$K$220,2,1))</f>
        <v>172</v>
      </c>
      <c r="U2165" s="0" t="n">
        <f aca="false">IF(ISNA(VLOOKUP(F2165,calculos!$M$2:$N$658,2,1)),"null",VLOOKUP(F2165,calculos!$M$2:$N$658,2,1))</f>
        <v>573</v>
      </c>
      <c r="V2165" s="0" t="n">
        <f aca="false">IF(ISNA(VLOOKUP(J2165,calculos!$P$2:$Q$1711,2,1)),"null",VLOOKUP(J2165,calculos!$P$2:$Q$1711,2,1))</f>
        <v>1262</v>
      </c>
      <c r="W2165" s="0" t="n">
        <f aca="false">IF(ISNA(VLOOKUP(P2165,calculos!$S$2:$T$58,2,1)),"null",VLOOKUP(P2165,calculos!$S$2:$T$58,2,1))</f>
        <v>41</v>
      </c>
      <c r="X2165" s="9" t="str">
        <f aca="false">$X$1&amp;B2165&amp;"','"&amp;G2165&amp;"','"&amp;H2165&amp;"','"&amp;I2165&amp;"','"&amp;K2165&amp;"','"&amp;L2165&amp;"','"&amp;M2165&amp;"','"&amp;N2165&amp;"','"&amp;O2165&amp;"',"&amp;Q2165&amp;","&amp;R2165&amp;","&amp;S2165&amp;","&amp;T2165&amp;","&amp;U2165&amp;","&amp;V2165&amp;","&amp;W2165&amp;");"</f>
        <v>insert into servicio (id,fecha_entrega,serie,apertura,fecha_instalacion,garantia,mantenimiento,capacitacion,entrega_equipo,visita,id_empresa,id_hospital,id_equipo,id_marca,id_modelo,id_os,id_ingeniero) values (nextval('seq_servicio'),'','UNICA 00031','','','','43488','','','',12,709,585,172,573,1262,41);</v>
      </c>
    </row>
    <row r="2166" customFormat="false" ht="13.8" hidden="false" customHeight="false" outlineLevel="0" collapsed="false">
      <c r="A2166" s="31" t="s">
        <v>23</v>
      </c>
      <c r="B2166" s="31"/>
      <c r="C2166" s="31" t="s">
        <v>6259</v>
      </c>
      <c r="D2166" s="31" t="s">
        <v>8205</v>
      </c>
      <c r="E2166" s="31" t="s">
        <v>4774</v>
      </c>
      <c r="F2166" s="31" t="s">
        <v>8206</v>
      </c>
      <c r="G2166" s="31" t="s">
        <v>8214</v>
      </c>
      <c r="H2166" s="31"/>
      <c r="I2166" s="31"/>
      <c r="J2166" s="54" t="n">
        <v>7553</v>
      </c>
      <c r="K2166" s="31"/>
      <c r="L2166" s="35" t="n">
        <v>43488</v>
      </c>
      <c r="M2166" s="36"/>
      <c r="N2166" s="31"/>
      <c r="O2166" s="31"/>
      <c r="P2166" s="31" t="s">
        <v>8195</v>
      </c>
      <c r="Q2166" s="0" t="n">
        <f aca="false">IF(ISNA(VLOOKUP(A2166,calculos!$A$2:$B$20,2,1)),"null",VLOOKUP(A2166,calculos!$A$2:$B$20,2,1))</f>
        <v>12</v>
      </c>
      <c r="R2166" s="0" t="n">
        <f aca="false">IF(ISNA(VLOOKUP(C2166,calculos!$D$2:$E$1218,2,1)),"null",VLOOKUP(C2166,calculos!$D$2:$E$1218,2,1))</f>
        <v>709</v>
      </c>
      <c r="S2166" s="0" t="n">
        <f aca="false">IF(ISNA(VLOOKUP(D2166,calculos!$G$2:$H$1118,2,1)),"null",VLOOKUP(D2166,calculos!$G$2:$H$1118,2,1))</f>
        <v>585</v>
      </c>
      <c r="T2166" s="0" t="n">
        <f aca="false">IF(ISNA(VLOOKUP(E2166,calculos!$J$2:$K$220,2,1)),"null",VLOOKUP(E2166,calculos!$J$2:$K$220,2,1))</f>
        <v>172</v>
      </c>
      <c r="U2166" s="0" t="n">
        <f aca="false">IF(ISNA(VLOOKUP(F2166,calculos!$M$2:$N$658,2,1)),"null",VLOOKUP(F2166,calculos!$M$2:$N$658,2,1))</f>
        <v>573</v>
      </c>
      <c r="V2166" s="0" t="n">
        <f aca="false">IF(ISNA(VLOOKUP(J2166,calculos!$P$2:$Q$1711,2,1)),"null",VLOOKUP(J2166,calculos!$P$2:$Q$1711,2,1))</f>
        <v>1262</v>
      </c>
      <c r="W2166" s="0" t="n">
        <f aca="false">IF(ISNA(VLOOKUP(P2166,calculos!$S$2:$T$58,2,1)),"null",VLOOKUP(P2166,calculos!$S$2:$T$58,2,1))</f>
        <v>41</v>
      </c>
      <c r="X2166" s="9" t="str">
        <f aca="false">$X$1&amp;B2166&amp;"','"&amp;G2166&amp;"','"&amp;H2166&amp;"','"&amp;I2166&amp;"','"&amp;K2166&amp;"','"&amp;L2166&amp;"','"&amp;M2166&amp;"','"&amp;N2166&amp;"','"&amp;O2166&amp;"',"&amp;Q2166&amp;","&amp;R2166&amp;","&amp;S2166&amp;","&amp;T2166&amp;","&amp;U2166&amp;","&amp;V2166&amp;","&amp;W2166&amp;");"</f>
        <v>insert into servicio (id,fecha_entrega,serie,apertura,fecha_instalacion,garantia,mantenimiento,capacitacion,entrega_equipo,visita,id_empresa,id_hospital,id_equipo,id_marca,id_modelo,id_os,id_ingeniero) values (nextval('seq_servicio'),'','UNICA 00026','','','','43488','','','',12,709,585,172,573,1262,41);</v>
      </c>
    </row>
    <row r="2167" customFormat="false" ht="13.8" hidden="false" customHeight="false" outlineLevel="0" collapsed="false">
      <c r="A2167" s="31" t="s">
        <v>23</v>
      </c>
      <c r="B2167" s="31"/>
      <c r="C2167" s="31" t="s">
        <v>6259</v>
      </c>
      <c r="D2167" s="31" t="s">
        <v>7526</v>
      </c>
      <c r="E2167" s="31" t="s">
        <v>4875</v>
      </c>
      <c r="F2167" s="31" t="s">
        <v>5087</v>
      </c>
      <c r="G2167" s="31" t="s">
        <v>8215</v>
      </c>
      <c r="H2167" s="31"/>
      <c r="I2167" s="31"/>
      <c r="J2167" s="54" t="n">
        <v>7551</v>
      </c>
      <c r="K2167" s="31"/>
      <c r="L2167" s="35" t="n">
        <v>43488</v>
      </c>
      <c r="M2167" s="36"/>
      <c r="N2167" s="31"/>
      <c r="O2167" s="31"/>
      <c r="P2167" s="31" t="s">
        <v>8195</v>
      </c>
      <c r="Q2167" s="0" t="n">
        <f aca="false">IF(ISNA(VLOOKUP(A2167,calculos!$A$2:$B$20,2,1)),"null",VLOOKUP(A2167,calculos!$A$2:$B$20,2,1))</f>
        <v>12</v>
      </c>
      <c r="R2167" s="0" t="n">
        <f aca="false">IF(ISNA(VLOOKUP(C2167,calculos!$D$2:$E$1218,2,1)),"null",VLOOKUP(C2167,calculos!$D$2:$E$1218,2,1))</f>
        <v>709</v>
      </c>
      <c r="S2167" s="0" t="n">
        <f aca="false">IF(ISNA(VLOOKUP(D2167,calculos!$G$2:$H$1118,2,1)),"null",VLOOKUP(D2167,calculos!$G$2:$H$1118,2,1))</f>
        <v>711</v>
      </c>
      <c r="T2167" s="0" t="n">
        <f aca="false">IF(ISNA(VLOOKUP(E2167,calculos!$J$2:$K$220,2,1)),"null",VLOOKUP(E2167,calculos!$J$2:$K$220,2,1))</f>
        <v>37</v>
      </c>
      <c r="U2167" s="0" t="n">
        <f aca="false">IF(ISNA(VLOOKUP(F2167,calculos!$M$2:$N$658,2,1)),"null",VLOOKUP(F2167,calculos!$M$2:$N$658,2,1))</f>
        <v>105</v>
      </c>
      <c r="V2167" s="0" t="n">
        <f aca="false">IF(ISNA(VLOOKUP(J2167,calculos!$P$2:$Q$1711,2,1)),"null",VLOOKUP(J2167,calculos!$P$2:$Q$1711,2,1))</f>
        <v>1262</v>
      </c>
      <c r="W2167" s="0" t="n">
        <f aca="false">IF(ISNA(VLOOKUP(P2167,calculos!$S$2:$T$58,2,1)),"null",VLOOKUP(P2167,calculos!$S$2:$T$58,2,1))</f>
        <v>41</v>
      </c>
      <c r="X2167" s="9" t="str">
        <f aca="false">$X$1&amp;B2167&amp;"','"&amp;G2167&amp;"','"&amp;H2167&amp;"','"&amp;I2167&amp;"','"&amp;K2167&amp;"','"&amp;L2167&amp;"','"&amp;M2167&amp;"','"&amp;N2167&amp;"','"&amp;O2167&amp;"',"&amp;Q2167&amp;","&amp;R2167&amp;","&amp;S2167&amp;","&amp;T2167&amp;","&amp;U2167&amp;","&amp;V2167&amp;","&amp;W2167&amp;");"</f>
        <v>insert into servicio (id,fecha_entrega,serie,apertura,fecha_instalacion,garantia,mantenimiento,capacitacion,entrega_equipo,visita,id_empresa,id_hospital,id_equipo,id_marca,id_modelo,id_os,id_ingeniero) values (nextval('seq_servicio'),'','DK42901792/CN400700477','','','','43488','','','',12,709,711,37,105,1262,41);</v>
      </c>
    </row>
    <row r="2168" customFormat="false" ht="13.8" hidden="false" customHeight="false" outlineLevel="0" collapsed="false">
      <c r="A2168" s="31" t="s">
        <v>23</v>
      </c>
      <c r="B2168" s="31"/>
      <c r="C2168" s="31" t="s">
        <v>6259</v>
      </c>
      <c r="D2168" s="31" t="s">
        <v>7526</v>
      </c>
      <c r="E2168" s="31" t="s">
        <v>4875</v>
      </c>
      <c r="F2168" s="31" t="s">
        <v>5087</v>
      </c>
      <c r="G2168" s="31" t="s">
        <v>8216</v>
      </c>
      <c r="H2168" s="31"/>
      <c r="I2168" s="31"/>
      <c r="J2168" s="54" t="n">
        <v>7551</v>
      </c>
      <c r="K2168" s="31"/>
      <c r="L2168" s="35" t="n">
        <v>43488</v>
      </c>
      <c r="M2168" s="36"/>
      <c r="N2168" s="31"/>
      <c r="O2168" s="31"/>
      <c r="P2168" s="31" t="s">
        <v>8195</v>
      </c>
      <c r="Q2168" s="0" t="n">
        <f aca="false">IF(ISNA(VLOOKUP(A2168,calculos!$A$2:$B$20,2,1)),"null",VLOOKUP(A2168,calculos!$A$2:$B$20,2,1))</f>
        <v>12</v>
      </c>
      <c r="R2168" s="0" t="n">
        <f aca="false">IF(ISNA(VLOOKUP(C2168,calculos!$D$2:$E$1218,2,1)),"null",VLOOKUP(C2168,calculos!$D$2:$E$1218,2,1))</f>
        <v>709</v>
      </c>
      <c r="S2168" s="0" t="n">
        <f aca="false">IF(ISNA(VLOOKUP(D2168,calculos!$G$2:$H$1118,2,1)),"null",VLOOKUP(D2168,calculos!$G$2:$H$1118,2,1))</f>
        <v>711</v>
      </c>
      <c r="T2168" s="0" t="n">
        <f aca="false">IF(ISNA(VLOOKUP(E2168,calculos!$J$2:$K$220,2,1)),"null",VLOOKUP(E2168,calculos!$J$2:$K$220,2,1))</f>
        <v>37</v>
      </c>
      <c r="U2168" s="0" t="n">
        <f aca="false">IF(ISNA(VLOOKUP(F2168,calculos!$M$2:$N$658,2,1)),"null",VLOOKUP(F2168,calculos!$M$2:$N$658,2,1))</f>
        <v>105</v>
      </c>
      <c r="V2168" s="0" t="n">
        <f aca="false">IF(ISNA(VLOOKUP(J2168,calculos!$P$2:$Q$1711,2,1)),"null",VLOOKUP(J2168,calculos!$P$2:$Q$1711,2,1))</f>
        <v>1262</v>
      </c>
      <c r="W2168" s="0" t="n">
        <f aca="false">IF(ISNA(VLOOKUP(P2168,calculos!$S$2:$T$58,2,1)),"null",VLOOKUP(P2168,calculos!$S$2:$T$58,2,1))</f>
        <v>41</v>
      </c>
      <c r="X2168" s="9" t="str">
        <f aca="false">$X$1&amp;B2168&amp;"','"&amp;G2168&amp;"','"&amp;H2168&amp;"','"&amp;I2168&amp;"','"&amp;K2168&amp;"','"&amp;L2168&amp;"','"&amp;M2168&amp;"','"&amp;N2168&amp;"','"&amp;O2168&amp;"',"&amp;Q2168&amp;","&amp;R2168&amp;","&amp;S2168&amp;","&amp;T2168&amp;","&amp;U2168&amp;","&amp;V2168&amp;","&amp;W2168&amp;");"</f>
        <v>insert into servicio (id,fecha_entrega,serie,apertura,fecha_instalacion,garantia,mantenimiento,capacitacion,entrega_equipo,visita,id_empresa,id_hospital,id_equipo,id_marca,id_modelo,id_os,id_ingeniero) values (nextval('seq_servicio'),'','DK42901760/CN400700473','','','','43488','','','',12,709,711,37,105,1262,41);</v>
      </c>
    </row>
    <row r="2169" customFormat="false" ht="13.8" hidden="false" customHeight="false" outlineLevel="0" collapsed="false">
      <c r="A2169" s="31" t="s">
        <v>23</v>
      </c>
      <c r="B2169" s="31"/>
      <c r="C2169" s="31" t="s">
        <v>6259</v>
      </c>
      <c r="D2169" s="31" t="s">
        <v>7526</v>
      </c>
      <c r="E2169" s="31" t="s">
        <v>4875</v>
      </c>
      <c r="F2169" s="31" t="s">
        <v>5087</v>
      </c>
      <c r="G2169" s="31" t="s">
        <v>8217</v>
      </c>
      <c r="H2169" s="31"/>
      <c r="I2169" s="31"/>
      <c r="J2169" s="54" t="n">
        <v>7551</v>
      </c>
      <c r="K2169" s="31"/>
      <c r="L2169" s="35" t="n">
        <v>43488</v>
      </c>
      <c r="M2169" s="36"/>
      <c r="N2169" s="31"/>
      <c r="O2169" s="31"/>
      <c r="P2169" s="31" t="s">
        <v>8195</v>
      </c>
      <c r="Q2169" s="0" t="n">
        <f aca="false">IF(ISNA(VLOOKUP(A2169,calculos!$A$2:$B$20,2,1)),"null",VLOOKUP(A2169,calculos!$A$2:$B$20,2,1))</f>
        <v>12</v>
      </c>
      <c r="R2169" s="0" t="n">
        <f aca="false">IF(ISNA(VLOOKUP(C2169,calculos!$D$2:$E$1218,2,1)),"null",VLOOKUP(C2169,calculos!$D$2:$E$1218,2,1))</f>
        <v>709</v>
      </c>
      <c r="S2169" s="0" t="n">
        <f aca="false">IF(ISNA(VLOOKUP(D2169,calculos!$G$2:$H$1118,2,1)),"null",VLOOKUP(D2169,calculos!$G$2:$H$1118,2,1))</f>
        <v>711</v>
      </c>
      <c r="T2169" s="0" t="n">
        <f aca="false">IF(ISNA(VLOOKUP(E2169,calculos!$J$2:$K$220,2,1)),"null",VLOOKUP(E2169,calculos!$J$2:$K$220,2,1))</f>
        <v>37</v>
      </c>
      <c r="U2169" s="0" t="n">
        <f aca="false">IF(ISNA(VLOOKUP(F2169,calculos!$M$2:$N$658,2,1)),"null",VLOOKUP(F2169,calculos!$M$2:$N$658,2,1))</f>
        <v>105</v>
      </c>
      <c r="V2169" s="0" t="n">
        <f aca="false">IF(ISNA(VLOOKUP(J2169,calculos!$P$2:$Q$1711,2,1)),"null",VLOOKUP(J2169,calculos!$P$2:$Q$1711,2,1))</f>
        <v>1262</v>
      </c>
      <c r="W2169" s="0" t="n">
        <f aca="false">IF(ISNA(VLOOKUP(P2169,calculos!$S$2:$T$58,2,1)),"null",VLOOKUP(P2169,calculos!$S$2:$T$58,2,1))</f>
        <v>41</v>
      </c>
      <c r="X2169" s="9" t="str">
        <f aca="false">$X$1&amp;B2169&amp;"','"&amp;G2169&amp;"','"&amp;H2169&amp;"','"&amp;I2169&amp;"','"&amp;K2169&amp;"','"&amp;L2169&amp;"','"&amp;M2169&amp;"','"&amp;N2169&amp;"','"&amp;O2169&amp;"',"&amp;Q2169&amp;","&amp;R2169&amp;","&amp;S2169&amp;","&amp;T2169&amp;","&amp;U2169&amp;","&amp;V2169&amp;","&amp;W2169&amp;");"</f>
        <v>insert into servicio (id,fecha_entrega,serie,apertura,fecha_instalacion,garantia,mantenimiento,capacitacion,entrega_equipo,visita,id_empresa,id_hospital,id_equipo,id_marca,id_modelo,id_os,id_ingeniero) values (nextval('seq_servicio'),'','DK42901759/CN400700475','','','','43488','','','',12,709,711,37,105,1262,41);</v>
      </c>
    </row>
    <row r="2170" customFormat="false" ht="13.8" hidden="false" customHeight="false" outlineLevel="0" collapsed="false">
      <c r="A2170" s="31" t="s">
        <v>23</v>
      </c>
      <c r="B2170" s="31"/>
      <c r="C2170" s="31" t="s">
        <v>6259</v>
      </c>
      <c r="D2170" s="31" t="s">
        <v>7526</v>
      </c>
      <c r="E2170" s="31" t="s">
        <v>4875</v>
      </c>
      <c r="F2170" s="31" t="s">
        <v>5087</v>
      </c>
      <c r="G2170" s="31" t="s">
        <v>8218</v>
      </c>
      <c r="H2170" s="31"/>
      <c r="I2170" s="31"/>
      <c r="J2170" s="54" t="n">
        <v>7551</v>
      </c>
      <c r="K2170" s="31"/>
      <c r="L2170" s="35" t="n">
        <v>43488</v>
      </c>
      <c r="M2170" s="36"/>
      <c r="N2170" s="31"/>
      <c r="O2170" s="31"/>
      <c r="P2170" s="31" t="s">
        <v>8195</v>
      </c>
      <c r="Q2170" s="0" t="n">
        <f aca="false">IF(ISNA(VLOOKUP(A2170,calculos!$A$2:$B$20,2,1)),"null",VLOOKUP(A2170,calculos!$A$2:$B$20,2,1))</f>
        <v>12</v>
      </c>
      <c r="R2170" s="0" t="n">
        <f aca="false">IF(ISNA(VLOOKUP(C2170,calculos!$D$2:$E$1218,2,1)),"null",VLOOKUP(C2170,calculos!$D$2:$E$1218,2,1))</f>
        <v>709</v>
      </c>
      <c r="S2170" s="0" t="n">
        <f aca="false">IF(ISNA(VLOOKUP(D2170,calculos!$G$2:$H$1118,2,1)),"null",VLOOKUP(D2170,calculos!$G$2:$H$1118,2,1))</f>
        <v>711</v>
      </c>
      <c r="T2170" s="0" t="n">
        <f aca="false">IF(ISNA(VLOOKUP(E2170,calculos!$J$2:$K$220,2,1)),"null",VLOOKUP(E2170,calculos!$J$2:$K$220,2,1))</f>
        <v>37</v>
      </c>
      <c r="U2170" s="0" t="n">
        <f aca="false">IF(ISNA(VLOOKUP(F2170,calculos!$M$2:$N$658,2,1)),"null",VLOOKUP(F2170,calculos!$M$2:$N$658,2,1))</f>
        <v>105</v>
      </c>
      <c r="V2170" s="0" t="n">
        <f aca="false">IF(ISNA(VLOOKUP(J2170,calculos!$P$2:$Q$1711,2,1)),"null",VLOOKUP(J2170,calculos!$P$2:$Q$1711,2,1))</f>
        <v>1262</v>
      </c>
      <c r="W2170" s="0" t="n">
        <f aca="false">IF(ISNA(VLOOKUP(P2170,calculos!$S$2:$T$58,2,1)),"null",VLOOKUP(P2170,calculos!$S$2:$T$58,2,1))</f>
        <v>41</v>
      </c>
      <c r="X2170" s="9" t="str">
        <f aca="false">$X$1&amp;B2170&amp;"','"&amp;G2170&amp;"','"&amp;H2170&amp;"','"&amp;I2170&amp;"','"&amp;K2170&amp;"','"&amp;L2170&amp;"','"&amp;M2170&amp;"','"&amp;N2170&amp;"','"&amp;O2170&amp;"',"&amp;Q2170&amp;","&amp;R2170&amp;","&amp;S2170&amp;","&amp;T2170&amp;","&amp;U2170&amp;","&amp;V2170&amp;","&amp;W2170&amp;");"</f>
        <v>insert into servicio (id,fecha_entrega,serie,apertura,fecha_instalacion,garantia,mantenimiento,capacitacion,entrega_equipo,visita,id_empresa,id_hospital,id_equipo,id_marca,id_modelo,id_os,id_ingeniero) values (nextval('seq_servicio'),'','DK42901758/CN400700476','','','','43488','','','',12,709,711,37,105,1262,41);</v>
      </c>
    </row>
    <row r="2171" customFormat="false" ht="13.8" hidden="false" customHeight="false" outlineLevel="0" collapsed="false">
      <c r="A2171" s="31" t="s">
        <v>23</v>
      </c>
      <c r="B2171" s="31"/>
      <c r="C2171" s="31" t="s">
        <v>6259</v>
      </c>
      <c r="D2171" s="31"/>
      <c r="E2171" s="31" t="s">
        <v>8219</v>
      </c>
      <c r="F2171" s="31" t="s">
        <v>8220</v>
      </c>
      <c r="G2171" s="31" t="s">
        <v>8221</v>
      </c>
      <c r="H2171" s="31"/>
      <c r="I2171" s="31"/>
      <c r="J2171" s="54" t="n">
        <v>7552</v>
      </c>
      <c r="K2171" s="31"/>
      <c r="L2171" s="35" t="n">
        <v>43488</v>
      </c>
      <c r="M2171" s="36"/>
      <c r="N2171" s="31"/>
      <c r="O2171" s="31"/>
      <c r="P2171" s="31" t="s">
        <v>8195</v>
      </c>
      <c r="Q2171" s="0" t="n">
        <f aca="false">IF(ISNA(VLOOKUP(A2171,calculos!$A$2:$B$20,2,1)),"null",VLOOKUP(A2171,calculos!$A$2:$B$20,2,1))</f>
        <v>12</v>
      </c>
      <c r="R2171" s="0" t="n">
        <f aca="false">IF(ISNA(VLOOKUP(C2171,calculos!$D$2:$E$1218,2,1)),"null",VLOOKUP(C2171,calculos!$D$2:$E$1218,2,1))</f>
        <v>709</v>
      </c>
      <c r="S2171" s="0" t="str">
        <f aca="false">IF(ISNA(VLOOKUP(D2171,calculos!$G$2:$H$1118,2,1)),"null",VLOOKUP(D2171,calculos!$G$2:$H$1118,2,1))</f>
        <v>null</v>
      </c>
      <c r="T2171" s="0" t="n">
        <f aca="false">IF(ISNA(VLOOKUP(E2171,calculos!$J$2:$K$220,2,1)),"null",VLOOKUP(E2171,calculos!$J$2:$K$220,2,1))</f>
        <v>174</v>
      </c>
      <c r="U2171" s="0" t="n">
        <f aca="false">IF(ISNA(VLOOKUP(F2171,calculos!$M$2:$N$658,2,1)),"null",VLOOKUP(F2171,calculos!$M$2:$N$658,2,1))</f>
        <v>570</v>
      </c>
      <c r="V2171" s="0" t="n">
        <f aca="false">IF(ISNA(VLOOKUP(J2171,calculos!$P$2:$Q$1711,2,1)),"null",VLOOKUP(J2171,calculos!$P$2:$Q$1711,2,1))</f>
        <v>1262</v>
      </c>
      <c r="W2171" s="0" t="n">
        <f aca="false">IF(ISNA(VLOOKUP(P2171,calculos!$S$2:$T$58,2,1)),"null",VLOOKUP(P2171,calculos!$S$2:$T$58,2,1))</f>
        <v>41</v>
      </c>
      <c r="X2171" s="9" t="str">
        <f aca="false">$X$1&amp;B2171&amp;"','"&amp;G2171&amp;"','"&amp;H2171&amp;"','"&amp;I2171&amp;"','"&amp;K2171&amp;"','"&amp;L2171&amp;"','"&amp;M2171&amp;"','"&amp;N2171&amp;"','"&amp;O2171&amp;"',"&amp;Q2171&amp;","&amp;R2171&amp;","&amp;S2171&amp;","&amp;T2171&amp;","&amp;U2171&amp;","&amp;V2171&amp;","&amp;W2171&amp;");"</f>
        <v>insert into servicio (id,fecha_entrega,serie,apertura,fecha_instalacion,garantia,mantenimiento,capacitacion,entrega_equipo,visita,id_empresa,id_hospital,id_equipo,id_marca,id_modelo,id_os,id_ingeniero) values (nextval('seq_servicio'),'','UNICA 00039','','','','43488','','','',12,709,null,174,570,1262,41);</v>
      </c>
    </row>
    <row r="2172" customFormat="false" ht="13.8" hidden="false" customHeight="false" outlineLevel="0" collapsed="false">
      <c r="A2172" s="31" t="s">
        <v>23</v>
      </c>
      <c r="B2172" s="31"/>
      <c r="C2172" s="31" t="s">
        <v>6259</v>
      </c>
      <c r="D2172" s="31"/>
      <c r="E2172" s="31" t="s">
        <v>8219</v>
      </c>
      <c r="F2172" s="31" t="s">
        <v>8220</v>
      </c>
      <c r="G2172" s="31" t="s">
        <v>8222</v>
      </c>
      <c r="H2172" s="31"/>
      <c r="I2172" s="31"/>
      <c r="J2172" s="54" t="n">
        <v>7552</v>
      </c>
      <c r="K2172" s="31"/>
      <c r="L2172" s="35" t="n">
        <v>43488</v>
      </c>
      <c r="M2172" s="36"/>
      <c r="N2172" s="31"/>
      <c r="O2172" s="31"/>
      <c r="P2172" s="31" t="s">
        <v>8195</v>
      </c>
      <c r="Q2172" s="0" t="n">
        <f aca="false">IF(ISNA(VLOOKUP(A2172,calculos!$A$2:$B$20,2,1)),"null",VLOOKUP(A2172,calculos!$A$2:$B$20,2,1))</f>
        <v>12</v>
      </c>
      <c r="R2172" s="0" t="n">
        <f aca="false">IF(ISNA(VLOOKUP(C2172,calculos!$D$2:$E$1218,2,1)),"null",VLOOKUP(C2172,calculos!$D$2:$E$1218,2,1))</f>
        <v>709</v>
      </c>
      <c r="S2172" s="0" t="str">
        <f aca="false">IF(ISNA(VLOOKUP(D2172,calculos!$G$2:$H$1118,2,1)),"null",VLOOKUP(D2172,calculos!$G$2:$H$1118,2,1))</f>
        <v>null</v>
      </c>
      <c r="T2172" s="0" t="n">
        <f aca="false">IF(ISNA(VLOOKUP(E2172,calculos!$J$2:$K$220,2,1)),"null",VLOOKUP(E2172,calculos!$J$2:$K$220,2,1))</f>
        <v>174</v>
      </c>
      <c r="U2172" s="0" t="n">
        <f aca="false">IF(ISNA(VLOOKUP(F2172,calculos!$M$2:$N$658,2,1)),"null",VLOOKUP(F2172,calculos!$M$2:$N$658,2,1))</f>
        <v>570</v>
      </c>
      <c r="V2172" s="0" t="n">
        <f aca="false">IF(ISNA(VLOOKUP(J2172,calculos!$P$2:$Q$1711,2,1)),"null",VLOOKUP(J2172,calculos!$P$2:$Q$1711,2,1))</f>
        <v>1262</v>
      </c>
      <c r="W2172" s="0" t="n">
        <f aca="false">IF(ISNA(VLOOKUP(P2172,calculos!$S$2:$T$58,2,1)),"null",VLOOKUP(P2172,calculos!$S$2:$T$58,2,1))</f>
        <v>41</v>
      </c>
      <c r="X2172" s="9" t="str">
        <f aca="false">$X$1&amp;B2172&amp;"','"&amp;G2172&amp;"','"&amp;H2172&amp;"','"&amp;I2172&amp;"','"&amp;K2172&amp;"','"&amp;L2172&amp;"','"&amp;M2172&amp;"','"&amp;N2172&amp;"','"&amp;O2172&amp;"',"&amp;Q2172&amp;","&amp;R2172&amp;","&amp;S2172&amp;","&amp;T2172&amp;","&amp;U2172&amp;","&amp;V2172&amp;","&amp;W2172&amp;");"</f>
        <v>insert into servicio (id,fecha_entrega,serie,apertura,fecha_instalacion,garantia,mantenimiento,capacitacion,entrega_equipo,visita,id_empresa,id_hospital,id_equipo,id_marca,id_modelo,id_os,id_ingeniero) values (nextval('seq_servicio'),'','UNICA 00038','','','','43488','','','',12,709,null,174,570,1262,41);</v>
      </c>
    </row>
    <row r="2173" customFormat="false" ht="13.8" hidden="false" customHeight="false" outlineLevel="0" collapsed="false">
      <c r="A2173" s="31" t="s">
        <v>23</v>
      </c>
      <c r="B2173" s="31"/>
      <c r="C2173" s="31" t="s">
        <v>6259</v>
      </c>
      <c r="D2173" s="31"/>
      <c r="E2173" s="31" t="s">
        <v>8219</v>
      </c>
      <c r="F2173" s="31" t="s">
        <v>8220</v>
      </c>
      <c r="G2173" s="31" t="s">
        <v>8223</v>
      </c>
      <c r="H2173" s="31"/>
      <c r="I2173" s="31"/>
      <c r="J2173" s="54" t="n">
        <v>7552</v>
      </c>
      <c r="K2173" s="31"/>
      <c r="L2173" s="35" t="n">
        <v>43488</v>
      </c>
      <c r="M2173" s="36"/>
      <c r="N2173" s="31"/>
      <c r="O2173" s="31"/>
      <c r="P2173" s="31" t="s">
        <v>8195</v>
      </c>
      <c r="Q2173" s="0" t="n">
        <f aca="false">IF(ISNA(VLOOKUP(A2173,calculos!$A$2:$B$20,2,1)),"null",VLOOKUP(A2173,calculos!$A$2:$B$20,2,1))</f>
        <v>12</v>
      </c>
      <c r="R2173" s="0" t="n">
        <f aca="false">IF(ISNA(VLOOKUP(C2173,calculos!$D$2:$E$1218,2,1)),"null",VLOOKUP(C2173,calculos!$D$2:$E$1218,2,1))</f>
        <v>709</v>
      </c>
      <c r="S2173" s="0" t="str">
        <f aca="false">IF(ISNA(VLOOKUP(D2173,calculos!$G$2:$H$1118,2,1)),"null",VLOOKUP(D2173,calculos!$G$2:$H$1118,2,1))</f>
        <v>null</v>
      </c>
      <c r="T2173" s="0" t="n">
        <f aca="false">IF(ISNA(VLOOKUP(E2173,calculos!$J$2:$K$220,2,1)),"null",VLOOKUP(E2173,calculos!$J$2:$K$220,2,1))</f>
        <v>174</v>
      </c>
      <c r="U2173" s="0" t="n">
        <f aca="false">IF(ISNA(VLOOKUP(F2173,calculos!$M$2:$N$658,2,1)),"null",VLOOKUP(F2173,calculos!$M$2:$N$658,2,1))</f>
        <v>570</v>
      </c>
      <c r="V2173" s="0" t="n">
        <f aca="false">IF(ISNA(VLOOKUP(J2173,calculos!$P$2:$Q$1711,2,1)),"null",VLOOKUP(J2173,calculos!$P$2:$Q$1711,2,1))</f>
        <v>1262</v>
      </c>
      <c r="W2173" s="0" t="n">
        <f aca="false">IF(ISNA(VLOOKUP(P2173,calculos!$S$2:$T$58,2,1)),"null",VLOOKUP(P2173,calculos!$S$2:$T$58,2,1))</f>
        <v>41</v>
      </c>
      <c r="X2173" s="9" t="str">
        <f aca="false">$X$1&amp;B2173&amp;"','"&amp;G2173&amp;"','"&amp;H2173&amp;"','"&amp;I2173&amp;"','"&amp;K2173&amp;"','"&amp;L2173&amp;"','"&amp;M2173&amp;"','"&amp;N2173&amp;"','"&amp;O2173&amp;"',"&amp;Q2173&amp;","&amp;R2173&amp;","&amp;S2173&amp;","&amp;T2173&amp;","&amp;U2173&amp;","&amp;V2173&amp;","&amp;W2173&amp;");"</f>
        <v>insert into servicio (id,fecha_entrega,serie,apertura,fecha_instalacion,garantia,mantenimiento,capacitacion,entrega_equipo,visita,id_empresa,id_hospital,id_equipo,id_marca,id_modelo,id_os,id_ingeniero) values (nextval('seq_servicio'),'','UNICA 00041','','','','43488','','','',12,709,null,174,570,1262,41);</v>
      </c>
    </row>
    <row r="2174" customFormat="false" ht="13.8" hidden="false" customHeight="false" outlineLevel="0" collapsed="false">
      <c r="A2174" s="31" t="s">
        <v>23</v>
      </c>
      <c r="B2174" s="31"/>
      <c r="C2174" s="31" t="s">
        <v>6259</v>
      </c>
      <c r="D2174" s="31"/>
      <c r="E2174" s="31" t="s">
        <v>8219</v>
      </c>
      <c r="F2174" s="31" t="s">
        <v>8220</v>
      </c>
      <c r="G2174" s="31" t="s">
        <v>8224</v>
      </c>
      <c r="H2174" s="31"/>
      <c r="I2174" s="31"/>
      <c r="J2174" s="54" t="n">
        <v>7552</v>
      </c>
      <c r="K2174" s="31"/>
      <c r="L2174" s="35" t="n">
        <v>43488</v>
      </c>
      <c r="M2174" s="36"/>
      <c r="N2174" s="31"/>
      <c r="O2174" s="31"/>
      <c r="P2174" s="31" t="s">
        <v>8195</v>
      </c>
      <c r="Q2174" s="0" t="n">
        <f aca="false">IF(ISNA(VLOOKUP(A2174,calculos!$A$2:$B$20,2,1)),"null",VLOOKUP(A2174,calculos!$A$2:$B$20,2,1))</f>
        <v>12</v>
      </c>
      <c r="R2174" s="0" t="n">
        <f aca="false">IF(ISNA(VLOOKUP(C2174,calculos!$D$2:$E$1218,2,1)),"null",VLOOKUP(C2174,calculos!$D$2:$E$1218,2,1))</f>
        <v>709</v>
      </c>
      <c r="S2174" s="0" t="str">
        <f aca="false">IF(ISNA(VLOOKUP(D2174,calculos!$G$2:$H$1118,2,1)),"null",VLOOKUP(D2174,calculos!$G$2:$H$1118,2,1))</f>
        <v>null</v>
      </c>
      <c r="T2174" s="0" t="n">
        <f aca="false">IF(ISNA(VLOOKUP(E2174,calculos!$J$2:$K$220,2,1)),"null",VLOOKUP(E2174,calculos!$J$2:$K$220,2,1))</f>
        <v>174</v>
      </c>
      <c r="U2174" s="0" t="n">
        <f aca="false">IF(ISNA(VLOOKUP(F2174,calculos!$M$2:$N$658,2,1)),"null",VLOOKUP(F2174,calculos!$M$2:$N$658,2,1))</f>
        <v>570</v>
      </c>
      <c r="V2174" s="0" t="n">
        <f aca="false">IF(ISNA(VLOOKUP(J2174,calculos!$P$2:$Q$1711,2,1)),"null",VLOOKUP(J2174,calculos!$P$2:$Q$1711,2,1))</f>
        <v>1262</v>
      </c>
      <c r="W2174" s="0" t="n">
        <f aca="false">IF(ISNA(VLOOKUP(P2174,calculos!$S$2:$T$58,2,1)),"null",VLOOKUP(P2174,calculos!$S$2:$T$58,2,1))</f>
        <v>41</v>
      </c>
      <c r="X2174" s="9" t="str">
        <f aca="false">$X$1&amp;B2174&amp;"','"&amp;G2174&amp;"','"&amp;H2174&amp;"','"&amp;I2174&amp;"','"&amp;K2174&amp;"','"&amp;L2174&amp;"','"&amp;M2174&amp;"','"&amp;N2174&amp;"','"&amp;O2174&amp;"',"&amp;Q2174&amp;","&amp;R2174&amp;","&amp;S2174&amp;","&amp;T2174&amp;","&amp;U2174&amp;","&amp;V2174&amp;","&amp;W2174&amp;");"</f>
        <v>insert into servicio (id,fecha_entrega,serie,apertura,fecha_instalacion,garantia,mantenimiento,capacitacion,entrega_equipo,visita,id_empresa,id_hospital,id_equipo,id_marca,id_modelo,id_os,id_ingeniero) values (nextval('seq_servicio'),'','UNICA 00043','','','','43488','','','',12,709,null,174,570,1262,41);</v>
      </c>
    </row>
    <row r="2175" customFormat="false" ht="13.8" hidden="false" customHeight="false" outlineLevel="0" collapsed="false">
      <c r="A2175" s="31" t="s">
        <v>23</v>
      </c>
      <c r="B2175" s="31"/>
      <c r="C2175" s="31" t="s">
        <v>6259</v>
      </c>
      <c r="D2175" s="31"/>
      <c r="E2175" s="31" t="s">
        <v>8219</v>
      </c>
      <c r="F2175" s="31" t="s">
        <v>8220</v>
      </c>
      <c r="G2175" s="31" t="s">
        <v>8225</v>
      </c>
      <c r="H2175" s="31"/>
      <c r="I2175" s="31"/>
      <c r="J2175" s="54" t="n">
        <v>7552</v>
      </c>
      <c r="K2175" s="31"/>
      <c r="L2175" s="35" t="n">
        <v>43488</v>
      </c>
      <c r="M2175" s="36"/>
      <c r="N2175" s="31"/>
      <c r="O2175" s="31"/>
      <c r="P2175" s="31" t="s">
        <v>8195</v>
      </c>
      <c r="Q2175" s="0" t="n">
        <f aca="false">IF(ISNA(VLOOKUP(A2175,calculos!$A$2:$B$20,2,1)),"null",VLOOKUP(A2175,calculos!$A$2:$B$20,2,1))</f>
        <v>12</v>
      </c>
      <c r="R2175" s="0" t="n">
        <f aca="false">IF(ISNA(VLOOKUP(C2175,calculos!$D$2:$E$1218,2,1)),"null",VLOOKUP(C2175,calculos!$D$2:$E$1218,2,1))</f>
        <v>709</v>
      </c>
      <c r="S2175" s="0" t="str">
        <f aca="false">IF(ISNA(VLOOKUP(D2175,calculos!$G$2:$H$1118,2,1)),"null",VLOOKUP(D2175,calculos!$G$2:$H$1118,2,1))</f>
        <v>null</v>
      </c>
      <c r="T2175" s="0" t="n">
        <f aca="false">IF(ISNA(VLOOKUP(E2175,calculos!$J$2:$K$220,2,1)),"null",VLOOKUP(E2175,calculos!$J$2:$K$220,2,1))</f>
        <v>174</v>
      </c>
      <c r="U2175" s="0" t="n">
        <f aca="false">IF(ISNA(VLOOKUP(F2175,calculos!$M$2:$N$658,2,1)),"null",VLOOKUP(F2175,calculos!$M$2:$N$658,2,1))</f>
        <v>570</v>
      </c>
      <c r="V2175" s="0" t="n">
        <f aca="false">IF(ISNA(VLOOKUP(J2175,calculos!$P$2:$Q$1711,2,1)),"null",VLOOKUP(J2175,calculos!$P$2:$Q$1711,2,1))</f>
        <v>1262</v>
      </c>
      <c r="W2175" s="0" t="n">
        <f aca="false">IF(ISNA(VLOOKUP(P2175,calculos!$S$2:$T$58,2,1)),"null",VLOOKUP(P2175,calculos!$S$2:$T$58,2,1))</f>
        <v>41</v>
      </c>
      <c r="X2175" s="9" t="str">
        <f aca="false">$X$1&amp;B2175&amp;"','"&amp;G2175&amp;"','"&amp;H2175&amp;"','"&amp;I2175&amp;"','"&amp;K2175&amp;"','"&amp;L2175&amp;"','"&amp;M2175&amp;"','"&amp;N2175&amp;"','"&amp;O2175&amp;"',"&amp;Q2175&amp;","&amp;R2175&amp;","&amp;S2175&amp;","&amp;T2175&amp;","&amp;U2175&amp;","&amp;V2175&amp;","&amp;W2175&amp;");"</f>
        <v>insert into servicio (id,fecha_entrega,serie,apertura,fecha_instalacion,garantia,mantenimiento,capacitacion,entrega_equipo,visita,id_empresa,id_hospital,id_equipo,id_marca,id_modelo,id_os,id_ingeniero) values (nextval('seq_servicio'),'','UNICA 00034','','','','43488','','','',12,709,null,174,570,1262,41);</v>
      </c>
    </row>
    <row r="2176" customFormat="false" ht="13.8" hidden="false" customHeight="false" outlineLevel="0" collapsed="false">
      <c r="A2176" s="31" t="s">
        <v>23</v>
      </c>
      <c r="B2176" s="31"/>
      <c r="C2176" s="31" t="s">
        <v>6259</v>
      </c>
      <c r="D2176" s="31"/>
      <c r="E2176" s="31" t="s">
        <v>8219</v>
      </c>
      <c r="F2176" s="31" t="s">
        <v>8220</v>
      </c>
      <c r="G2176" s="31" t="s">
        <v>8226</v>
      </c>
      <c r="H2176" s="31"/>
      <c r="I2176" s="31"/>
      <c r="J2176" s="54" t="n">
        <v>7552</v>
      </c>
      <c r="K2176" s="31"/>
      <c r="L2176" s="35" t="n">
        <v>43488</v>
      </c>
      <c r="M2176" s="36"/>
      <c r="N2176" s="31"/>
      <c r="O2176" s="31"/>
      <c r="P2176" s="31" t="s">
        <v>8195</v>
      </c>
      <c r="Q2176" s="0" t="n">
        <f aca="false">IF(ISNA(VLOOKUP(A2176,calculos!$A$2:$B$20,2,1)),"null",VLOOKUP(A2176,calculos!$A$2:$B$20,2,1))</f>
        <v>12</v>
      </c>
      <c r="R2176" s="0" t="n">
        <f aca="false">IF(ISNA(VLOOKUP(C2176,calculos!$D$2:$E$1218,2,1)),"null",VLOOKUP(C2176,calculos!$D$2:$E$1218,2,1))</f>
        <v>709</v>
      </c>
      <c r="S2176" s="0" t="str">
        <f aca="false">IF(ISNA(VLOOKUP(D2176,calculos!$G$2:$H$1118,2,1)),"null",VLOOKUP(D2176,calculos!$G$2:$H$1118,2,1))</f>
        <v>null</v>
      </c>
      <c r="T2176" s="0" t="n">
        <f aca="false">IF(ISNA(VLOOKUP(E2176,calculos!$J$2:$K$220,2,1)),"null",VLOOKUP(E2176,calculos!$J$2:$K$220,2,1))</f>
        <v>174</v>
      </c>
      <c r="U2176" s="0" t="n">
        <f aca="false">IF(ISNA(VLOOKUP(F2176,calculos!$M$2:$N$658,2,1)),"null",VLOOKUP(F2176,calculos!$M$2:$N$658,2,1))</f>
        <v>570</v>
      </c>
      <c r="V2176" s="0" t="n">
        <f aca="false">IF(ISNA(VLOOKUP(J2176,calculos!$P$2:$Q$1711,2,1)),"null",VLOOKUP(J2176,calculos!$P$2:$Q$1711,2,1))</f>
        <v>1262</v>
      </c>
      <c r="W2176" s="0" t="n">
        <f aca="false">IF(ISNA(VLOOKUP(P2176,calculos!$S$2:$T$58,2,1)),"null",VLOOKUP(P2176,calculos!$S$2:$T$58,2,1))</f>
        <v>41</v>
      </c>
      <c r="X2176" s="9" t="str">
        <f aca="false">$X$1&amp;B2176&amp;"','"&amp;G2176&amp;"','"&amp;H2176&amp;"','"&amp;I2176&amp;"','"&amp;K2176&amp;"','"&amp;L2176&amp;"','"&amp;M2176&amp;"','"&amp;N2176&amp;"','"&amp;O2176&amp;"',"&amp;Q2176&amp;","&amp;R2176&amp;","&amp;S2176&amp;","&amp;T2176&amp;","&amp;U2176&amp;","&amp;V2176&amp;","&amp;W2176&amp;");"</f>
        <v>insert into servicio (id,fecha_entrega,serie,apertura,fecha_instalacion,garantia,mantenimiento,capacitacion,entrega_equipo,visita,id_empresa,id_hospital,id_equipo,id_marca,id_modelo,id_os,id_ingeniero) values (nextval('seq_servicio'),'','UNICA 00032','','','','43488','','','',12,709,null,174,570,1262,41);</v>
      </c>
    </row>
    <row r="2177" customFormat="false" ht="13.8" hidden="false" customHeight="false" outlineLevel="0" collapsed="false">
      <c r="A2177" s="31" t="s">
        <v>23</v>
      </c>
      <c r="B2177" s="31"/>
      <c r="C2177" s="31" t="s">
        <v>6259</v>
      </c>
      <c r="D2177" s="31"/>
      <c r="E2177" s="31" t="s">
        <v>8219</v>
      </c>
      <c r="F2177" s="31" t="s">
        <v>8220</v>
      </c>
      <c r="G2177" s="31" t="s">
        <v>8227</v>
      </c>
      <c r="H2177" s="31"/>
      <c r="I2177" s="31"/>
      <c r="J2177" s="54" t="n">
        <v>7552</v>
      </c>
      <c r="K2177" s="31"/>
      <c r="L2177" s="35" t="n">
        <v>43488</v>
      </c>
      <c r="M2177" s="36"/>
      <c r="N2177" s="31"/>
      <c r="O2177" s="31"/>
      <c r="P2177" s="31" t="s">
        <v>8195</v>
      </c>
      <c r="Q2177" s="0" t="n">
        <f aca="false">IF(ISNA(VLOOKUP(A2177,calculos!$A$2:$B$20,2,1)),"null",VLOOKUP(A2177,calculos!$A$2:$B$20,2,1))</f>
        <v>12</v>
      </c>
      <c r="R2177" s="0" t="n">
        <f aca="false">IF(ISNA(VLOOKUP(C2177,calculos!$D$2:$E$1218,2,1)),"null",VLOOKUP(C2177,calculos!$D$2:$E$1218,2,1))</f>
        <v>709</v>
      </c>
      <c r="S2177" s="0" t="str">
        <f aca="false">IF(ISNA(VLOOKUP(D2177,calculos!$G$2:$H$1118,2,1)),"null",VLOOKUP(D2177,calculos!$G$2:$H$1118,2,1))</f>
        <v>null</v>
      </c>
      <c r="T2177" s="0" t="n">
        <f aca="false">IF(ISNA(VLOOKUP(E2177,calculos!$J$2:$K$220,2,1)),"null",VLOOKUP(E2177,calculos!$J$2:$K$220,2,1))</f>
        <v>174</v>
      </c>
      <c r="U2177" s="0" t="n">
        <f aca="false">IF(ISNA(VLOOKUP(F2177,calculos!$M$2:$N$658,2,1)),"null",VLOOKUP(F2177,calculos!$M$2:$N$658,2,1))</f>
        <v>570</v>
      </c>
      <c r="V2177" s="0" t="n">
        <f aca="false">IF(ISNA(VLOOKUP(J2177,calculos!$P$2:$Q$1711,2,1)),"null",VLOOKUP(J2177,calculos!$P$2:$Q$1711,2,1))</f>
        <v>1262</v>
      </c>
      <c r="W2177" s="0" t="n">
        <f aca="false">IF(ISNA(VLOOKUP(P2177,calculos!$S$2:$T$58,2,1)),"null",VLOOKUP(P2177,calculos!$S$2:$T$58,2,1))</f>
        <v>41</v>
      </c>
      <c r="X2177" s="9" t="str">
        <f aca="false">$X$1&amp;B2177&amp;"','"&amp;G2177&amp;"','"&amp;H2177&amp;"','"&amp;I2177&amp;"','"&amp;K2177&amp;"','"&amp;L2177&amp;"','"&amp;M2177&amp;"','"&amp;N2177&amp;"','"&amp;O2177&amp;"',"&amp;Q2177&amp;","&amp;R2177&amp;","&amp;S2177&amp;","&amp;T2177&amp;","&amp;U2177&amp;","&amp;V2177&amp;","&amp;W2177&amp;");"</f>
        <v>insert into servicio (id,fecha_entrega,serie,apertura,fecha_instalacion,garantia,mantenimiento,capacitacion,entrega_equipo,visita,id_empresa,id_hospital,id_equipo,id_marca,id_modelo,id_os,id_ingeniero) values (nextval('seq_servicio'),'','UNICA 00036','','','','43488','','','',12,709,null,174,570,1262,41);</v>
      </c>
    </row>
    <row r="2178" customFormat="false" ht="13.8" hidden="false" customHeight="false" outlineLevel="0" collapsed="false">
      <c r="A2178" s="31" t="s">
        <v>23</v>
      </c>
      <c r="B2178" s="31"/>
      <c r="C2178" s="31" t="s">
        <v>6259</v>
      </c>
      <c r="D2178" s="31"/>
      <c r="E2178" s="31" t="s">
        <v>8219</v>
      </c>
      <c r="F2178" s="31" t="s">
        <v>8220</v>
      </c>
      <c r="G2178" s="31" t="s">
        <v>8228</v>
      </c>
      <c r="H2178" s="31"/>
      <c r="I2178" s="31"/>
      <c r="J2178" s="54" t="n">
        <v>7552</v>
      </c>
      <c r="K2178" s="31"/>
      <c r="L2178" s="35" t="n">
        <v>43488</v>
      </c>
      <c r="M2178" s="36"/>
      <c r="N2178" s="31"/>
      <c r="O2178" s="31"/>
      <c r="P2178" s="31" t="s">
        <v>8195</v>
      </c>
      <c r="Q2178" s="0" t="n">
        <f aca="false">IF(ISNA(VLOOKUP(A2178,calculos!$A$2:$B$20,2,1)),"null",VLOOKUP(A2178,calculos!$A$2:$B$20,2,1))</f>
        <v>12</v>
      </c>
      <c r="R2178" s="0" t="n">
        <f aca="false">IF(ISNA(VLOOKUP(C2178,calculos!$D$2:$E$1218,2,1)),"null",VLOOKUP(C2178,calculos!$D$2:$E$1218,2,1))</f>
        <v>709</v>
      </c>
      <c r="S2178" s="0" t="str">
        <f aca="false">IF(ISNA(VLOOKUP(D2178,calculos!$G$2:$H$1118,2,1)),"null",VLOOKUP(D2178,calculos!$G$2:$H$1118,2,1))</f>
        <v>null</v>
      </c>
      <c r="T2178" s="0" t="n">
        <f aca="false">IF(ISNA(VLOOKUP(E2178,calculos!$J$2:$K$220,2,1)),"null",VLOOKUP(E2178,calculos!$J$2:$K$220,2,1))</f>
        <v>174</v>
      </c>
      <c r="U2178" s="0" t="n">
        <f aca="false">IF(ISNA(VLOOKUP(F2178,calculos!$M$2:$N$658,2,1)),"null",VLOOKUP(F2178,calculos!$M$2:$N$658,2,1))</f>
        <v>570</v>
      </c>
      <c r="V2178" s="0" t="n">
        <f aca="false">IF(ISNA(VLOOKUP(J2178,calculos!$P$2:$Q$1711,2,1)),"null",VLOOKUP(J2178,calculos!$P$2:$Q$1711,2,1))</f>
        <v>1262</v>
      </c>
      <c r="W2178" s="0" t="n">
        <f aca="false">IF(ISNA(VLOOKUP(P2178,calculos!$S$2:$T$58,2,1)),"null",VLOOKUP(P2178,calculos!$S$2:$T$58,2,1))</f>
        <v>41</v>
      </c>
      <c r="X2178" s="9" t="str">
        <f aca="false">$X$1&amp;B2178&amp;"','"&amp;G2178&amp;"','"&amp;H2178&amp;"','"&amp;I2178&amp;"','"&amp;K2178&amp;"','"&amp;L2178&amp;"','"&amp;M2178&amp;"','"&amp;N2178&amp;"','"&amp;O2178&amp;"',"&amp;Q2178&amp;","&amp;R2178&amp;","&amp;S2178&amp;","&amp;T2178&amp;","&amp;U2178&amp;","&amp;V2178&amp;","&amp;W2178&amp;");"</f>
        <v>insert into servicio (id,fecha_entrega,serie,apertura,fecha_instalacion,garantia,mantenimiento,capacitacion,entrega_equipo,visita,id_empresa,id_hospital,id_equipo,id_marca,id_modelo,id_os,id_ingeniero) values (nextval('seq_servicio'),'','UNICA 00035','','','','43488','','','',12,709,null,174,570,1262,41);</v>
      </c>
    </row>
    <row r="2179" customFormat="false" ht="13.8" hidden="false" customHeight="false" outlineLevel="0" collapsed="false">
      <c r="A2179" s="31" t="s">
        <v>23</v>
      </c>
      <c r="B2179" s="31"/>
      <c r="C2179" s="31" t="s">
        <v>8229</v>
      </c>
      <c r="D2179" s="31" t="s">
        <v>4786</v>
      </c>
      <c r="E2179" s="31" t="s">
        <v>8230</v>
      </c>
      <c r="F2179" s="31" t="s">
        <v>8231</v>
      </c>
      <c r="G2179" s="32" t="s">
        <v>8232</v>
      </c>
      <c r="H2179" s="31"/>
      <c r="I2179" s="31"/>
      <c r="J2179" s="54" t="n">
        <v>1162</v>
      </c>
      <c r="K2179" s="31"/>
      <c r="L2179" s="35" t="n">
        <v>43551</v>
      </c>
      <c r="M2179" s="36"/>
      <c r="N2179" s="31"/>
      <c r="O2179" s="31"/>
      <c r="P2179" s="31" t="s">
        <v>8233</v>
      </c>
      <c r="Q2179" s="0" t="n">
        <f aca="false">IF(ISNA(VLOOKUP(A2179,calculos!$A$2:$B$20,2,1)),"null",VLOOKUP(A2179,calculos!$A$2:$B$20,2,1))</f>
        <v>12</v>
      </c>
      <c r="R2179" s="0" t="n">
        <f aca="false">IF(ISNA(VLOOKUP(C2179,calculos!$D$2:$E$1218,2,1)),"null",VLOOKUP(C2179,calculos!$D$2:$E$1218,2,1))</f>
        <v>1191</v>
      </c>
      <c r="S2179" s="0" t="n">
        <f aca="false">IF(ISNA(VLOOKUP(D2179,calculos!$G$2:$H$1118,2,1)),"null",VLOOKUP(D2179,calculos!$G$2:$H$1118,2,1))</f>
        <v>907</v>
      </c>
      <c r="T2179" s="0" t="n">
        <f aca="false">IF(ISNA(VLOOKUP(E2179,calculos!$J$2:$K$220,2,1)),"null",VLOOKUP(E2179,calculos!$J$2:$K$220,2,1))</f>
        <v>58</v>
      </c>
      <c r="U2179" s="0" t="n">
        <f aca="false">IF(ISNA(VLOOKUP(F2179,calculos!$M$2:$N$658,2,1)),"null",VLOOKUP(F2179,calculos!$M$2:$N$658,2,1))</f>
        <v>275</v>
      </c>
      <c r="V2179" s="0" t="n">
        <f aca="false">IF(ISNA(VLOOKUP(J2179,calculos!$P$2:$Q$1711,2,1)),"null",VLOOKUP(J2179,calculos!$P$2:$Q$1711,2,1))</f>
        <v>18</v>
      </c>
      <c r="W2179" s="0" t="n">
        <f aca="false">IF(ISNA(VLOOKUP(P2179,calculos!$S$2:$T$58,2,1)),"null",VLOOKUP(P2179,calculos!$S$2:$T$58,2,1))</f>
        <v>55</v>
      </c>
      <c r="X2179" s="9" t="str">
        <f aca="false">$X$1&amp;B2179&amp;"','"&amp;G2179&amp;"','"&amp;H2179&amp;"','"&amp;I2179&amp;"','"&amp;K2179&amp;"','"&amp;L2179&amp;"','"&amp;M2179&amp;"','"&amp;N2179&amp;"','"&amp;O2179&amp;"',"&amp;Q2179&amp;","&amp;R2179&amp;","&amp;S2179&amp;","&amp;T2179&amp;","&amp;U2179&amp;","&amp;V2179&amp;","&amp;W2179&amp;");"</f>
        <v>insert into servicio (id,fecha_entrega,serie,apertura,fecha_instalacion,garantia,mantenimiento,capacitacion,entrega_equipo,visita,id_empresa,id_hospital,id_equipo,id_marca,id_modelo,id_os,id_ingeniero) values (nextval('seq_servicio'),'','00208','','','','43551','','','',12,1191,907,58,275,18,55);</v>
      </c>
    </row>
    <row r="2180" customFormat="false" ht="13.8" hidden="false" customHeight="false" outlineLevel="0" collapsed="false">
      <c r="A2180" s="31" t="s">
        <v>23</v>
      </c>
      <c r="B2180" s="31"/>
      <c r="C2180" s="31" t="s">
        <v>8234</v>
      </c>
      <c r="D2180" s="31" t="s">
        <v>4786</v>
      </c>
      <c r="E2180" s="31" t="s">
        <v>8230</v>
      </c>
      <c r="F2180" s="31" t="s">
        <v>8231</v>
      </c>
      <c r="G2180" s="32" t="s">
        <v>8235</v>
      </c>
      <c r="H2180" s="31"/>
      <c r="I2180" s="31"/>
      <c r="J2180" s="54" t="n">
        <v>1167</v>
      </c>
      <c r="K2180" s="31"/>
      <c r="L2180" s="35" t="n">
        <v>43551</v>
      </c>
      <c r="M2180" s="36"/>
      <c r="N2180" s="31"/>
      <c r="O2180" s="31"/>
      <c r="P2180" s="31" t="s">
        <v>8233</v>
      </c>
      <c r="Q2180" s="0" t="n">
        <f aca="false">IF(ISNA(VLOOKUP(A2180,calculos!$A$2:$B$20,2,1)),"null",VLOOKUP(A2180,calculos!$A$2:$B$20,2,1))</f>
        <v>12</v>
      </c>
      <c r="R2180" s="0" t="n">
        <f aca="false">IF(ISNA(VLOOKUP(C2180,calculos!$D$2:$E$1218,2,1)),"null",VLOOKUP(C2180,calculos!$D$2:$E$1218,2,1))</f>
        <v>1139</v>
      </c>
      <c r="S2180" s="0" t="n">
        <f aca="false">IF(ISNA(VLOOKUP(D2180,calculos!$G$2:$H$1118,2,1)),"null",VLOOKUP(D2180,calculos!$G$2:$H$1118,2,1))</f>
        <v>907</v>
      </c>
      <c r="T2180" s="0" t="n">
        <f aca="false">IF(ISNA(VLOOKUP(E2180,calculos!$J$2:$K$220,2,1)),"null",VLOOKUP(E2180,calculos!$J$2:$K$220,2,1))</f>
        <v>58</v>
      </c>
      <c r="U2180" s="0" t="n">
        <f aca="false">IF(ISNA(VLOOKUP(F2180,calculos!$M$2:$N$658,2,1)),"null",VLOOKUP(F2180,calculos!$M$2:$N$658,2,1))</f>
        <v>275</v>
      </c>
      <c r="V2180" s="0" t="n">
        <f aca="false">IF(ISNA(VLOOKUP(J2180,calculos!$P$2:$Q$1711,2,1)),"null",VLOOKUP(J2180,calculos!$P$2:$Q$1711,2,1))</f>
        <v>22</v>
      </c>
      <c r="W2180" s="0" t="n">
        <f aca="false">IF(ISNA(VLOOKUP(P2180,calculos!$S$2:$T$58,2,1)),"null",VLOOKUP(P2180,calculos!$S$2:$T$58,2,1))</f>
        <v>55</v>
      </c>
      <c r="X2180" s="9" t="str">
        <f aca="false">$X$1&amp;B2180&amp;"','"&amp;G2180&amp;"','"&amp;H2180&amp;"','"&amp;I2180&amp;"','"&amp;K2180&amp;"','"&amp;L2180&amp;"','"&amp;M2180&amp;"','"&amp;N2180&amp;"','"&amp;O2180&amp;"',"&amp;Q2180&amp;","&amp;R2180&amp;","&amp;S2180&amp;","&amp;T2180&amp;","&amp;U2180&amp;","&amp;V2180&amp;","&amp;W2180&amp;");"</f>
        <v>insert into servicio (id,fecha_entrega,serie,apertura,fecha_instalacion,garantia,mantenimiento,capacitacion,entrega_equipo,visita,id_empresa,id_hospital,id_equipo,id_marca,id_modelo,id_os,id_ingeniero) values (nextval('seq_servicio'),'','00206','','','','43551','','','',12,1139,907,58,275,22,55);</v>
      </c>
    </row>
    <row r="2181" customFormat="false" ht="13.8" hidden="false" customHeight="false" outlineLevel="0" collapsed="false">
      <c r="A2181" s="31" t="s">
        <v>23</v>
      </c>
      <c r="B2181" s="31"/>
      <c r="C2181" s="31" t="s">
        <v>7829</v>
      </c>
      <c r="D2181" s="31" t="s">
        <v>4770</v>
      </c>
      <c r="E2181" s="31" t="s">
        <v>4766</v>
      </c>
      <c r="F2181" s="31" t="s">
        <v>7972</v>
      </c>
      <c r="G2181" s="31" t="n">
        <v>11945</v>
      </c>
      <c r="H2181" s="31"/>
      <c r="I2181" s="31"/>
      <c r="J2181" s="54" t="n">
        <v>1856</v>
      </c>
      <c r="K2181" s="31"/>
      <c r="L2181" s="35" t="n">
        <v>43584</v>
      </c>
      <c r="M2181" s="36"/>
      <c r="N2181" s="31"/>
      <c r="O2181" s="31"/>
      <c r="P2181" s="31" t="s">
        <v>6988</v>
      </c>
      <c r="Q2181" s="0" t="n">
        <f aca="false">IF(ISNA(VLOOKUP(A2181,calculos!$A$2:$B$20,2,1)),"null",VLOOKUP(A2181,calculos!$A$2:$B$20,2,1))</f>
        <v>12</v>
      </c>
      <c r="R2181" s="0" t="n">
        <f aca="false">IF(ISNA(VLOOKUP(C2181,calculos!$D$2:$E$1218,2,1)),"null",VLOOKUP(C2181,calculos!$D$2:$E$1218,2,1))</f>
        <v>940</v>
      </c>
      <c r="S2181" s="0" t="n">
        <f aca="false">IF(ISNA(VLOOKUP(D2181,calculos!$G$2:$H$1118,2,1)),"null",VLOOKUP(D2181,calculos!$G$2:$H$1118,2,1))</f>
        <v>110</v>
      </c>
      <c r="T2181" s="0" t="n">
        <f aca="false">IF(ISNA(VLOOKUP(E2181,calculos!$J$2:$K$220,2,1)),"null",VLOOKUP(E2181,calculos!$J$2:$K$220,2,1))</f>
        <v>192</v>
      </c>
      <c r="U2181" s="0" t="n">
        <f aca="false">IF(ISNA(VLOOKUP(F2181,calculos!$M$2:$N$658,2,1)),"null",VLOOKUP(F2181,calculos!$M$2:$N$658,2,1))</f>
        <v>603</v>
      </c>
      <c r="V2181" s="0" t="n">
        <f aca="false">IF(ISNA(VLOOKUP(J2181,calculos!$P$2:$Q$1711,2,1)),"null",VLOOKUP(J2181,calculos!$P$2:$Q$1711,2,1))</f>
        <v>106</v>
      </c>
      <c r="W2181" s="0" t="n">
        <f aca="false">IF(ISNA(VLOOKUP(P2181,calculos!$S$2:$T$58,2,1)),"null",VLOOKUP(P2181,calculos!$S$2:$T$58,2,1))</f>
        <v>28</v>
      </c>
      <c r="X2181" s="9" t="str">
        <f aca="false">$X$1&amp;B2181&amp;"','"&amp;G2181&amp;"','"&amp;H2181&amp;"','"&amp;I2181&amp;"','"&amp;K2181&amp;"','"&amp;L2181&amp;"','"&amp;M2181&amp;"','"&amp;N2181&amp;"','"&amp;O2181&amp;"',"&amp;Q2181&amp;","&amp;R2181&amp;","&amp;S2181&amp;","&amp;T2181&amp;","&amp;U2181&amp;","&amp;V2181&amp;","&amp;W2181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(nextval('seq_servicio'),'','11945','','','','43584','','','',12,940,110,192,603,106,28);</v>
      </c>
    </row>
    <row r="2182" customFormat="false" ht="13.8" hidden="false" customHeight="false" outlineLevel="0" collapsed="false">
      <c r="A2182" s="31" t="s">
        <v>23</v>
      </c>
      <c r="B2182" s="31"/>
      <c r="C2182" s="31" t="s">
        <v>7829</v>
      </c>
      <c r="D2182" s="31" t="s">
        <v>4770</v>
      </c>
      <c r="E2182" s="31" t="s">
        <v>4766</v>
      </c>
      <c r="F2182" s="31" t="s">
        <v>7972</v>
      </c>
      <c r="G2182" s="31" t="n">
        <v>11944</v>
      </c>
      <c r="H2182" s="31"/>
      <c r="I2182" s="31"/>
      <c r="J2182" s="54" t="n">
        <v>1856</v>
      </c>
      <c r="K2182" s="31"/>
      <c r="L2182" s="35" t="n">
        <v>43584</v>
      </c>
      <c r="M2182" s="36"/>
      <c r="N2182" s="31"/>
      <c r="O2182" s="31"/>
      <c r="P2182" s="31" t="s">
        <v>6988</v>
      </c>
      <c r="Q2182" s="0" t="n">
        <f aca="false">IF(ISNA(VLOOKUP(A2182,calculos!$A$2:$B$20,2,1)),"null",VLOOKUP(A2182,calculos!$A$2:$B$20,2,1))</f>
        <v>12</v>
      </c>
      <c r="R2182" s="0" t="n">
        <f aca="false">IF(ISNA(VLOOKUP(C2182,calculos!$D$2:$E$1218,2,1)),"null",VLOOKUP(C2182,calculos!$D$2:$E$1218,2,1))</f>
        <v>940</v>
      </c>
      <c r="S2182" s="0" t="n">
        <f aca="false">IF(ISNA(VLOOKUP(D2182,calculos!$G$2:$H$1118,2,1)),"null",VLOOKUP(D2182,calculos!$G$2:$H$1118,2,1))</f>
        <v>110</v>
      </c>
      <c r="T2182" s="0" t="n">
        <f aca="false">IF(ISNA(VLOOKUP(E2182,calculos!$J$2:$K$220,2,1)),"null",VLOOKUP(E2182,calculos!$J$2:$K$220,2,1))</f>
        <v>192</v>
      </c>
      <c r="U2182" s="0" t="n">
        <f aca="false">IF(ISNA(VLOOKUP(F2182,calculos!$M$2:$N$658,2,1)),"null",VLOOKUP(F2182,calculos!$M$2:$N$658,2,1))</f>
        <v>603</v>
      </c>
      <c r="V2182" s="0" t="n">
        <f aca="false">IF(ISNA(VLOOKUP(J2182,calculos!$P$2:$Q$1711,2,1)),"null",VLOOKUP(J2182,calculos!$P$2:$Q$1711,2,1))</f>
        <v>106</v>
      </c>
      <c r="W2182" s="0" t="n">
        <f aca="false">IF(ISNA(VLOOKUP(P2182,calculos!$S$2:$T$58,2,1)),"null",VLOOKUP(P2182,calculos!$S$2:$T$58,2,1))</f>
        <v>28</v>
      </c>
      <c r="X2182" s="9" t="str">
        <f aca="false">$X$1&amp;B2182&amp;"','"&amp;G2182&amp;"','"&amp;H2182&amp;"','"&amp;I2182&amp;"','"&amp;K2182&amp;"','"&amp;L2182&amp;"','"&amp;M2182&amp;"','"&amp;N2182&amp;"','"&amp;O2182&amp;"',"&amp;Q2182&amp;","&amp;R2182&amp;","&amp;S2182&amp;","&amp;T2182&amp;","&amp;U2182&amp;","&amp;V2182&amp;","&amp;W2182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(nextval('seq_servicio'),'','11944','','','','43584','','','',12,940,110,192,603,106,28);</v>
      </c>
    </row>
    <row r="2183" customFormat="false" ht="13.8" hidden="false" customHeight="false" outlineLevel="0" collapsed="false">
      <c r="A2183" s="31" t="s">
        <v>23</v>
      </c>
      <c r="B2183" s="31"/>
      <c r="C2183" s="31" t="s">
        <v>7829</v>
      </c>
      <c r="D2183" s="31" t="s">
        <v>8236</v>
      </c>
      <c r="E2183" s="31" t="s">
        <v>771</v>
      </c>
      <c r="F2183" s="31"/>
      <c r="G2183" s="31"/>
      <c r="H2183" s="31"/>
      <c r="I2183" s="31"/>
      <c r="J2183" s="54" t="n">
        <v>1857</v>
      </c>
      <c r="K2183" s="31"/>
      <c r="L2183" s="35"/>
      <c r="M2183" s="36"/>
      <c r="N2183" s="31"/>
      <c r="O2183" s="33" t="n">
        <v>43584</v>
      </c>
      <c r="P2183" s="31" t="s">
        <v>6988</v>
      </c>
      <c r="Q2183" s="0" t="n">
        <f aca="false">IF(ISNA(VLOOKUP(A2183,calculos!$A$2:$B$20,2,1)),"null",VLOOKUP(A2183,calculos!$A$2:$B$20,2,1))</f>
        <v>12</v>
      </c>
      <c r="R2183" s="0" t="n">
        <f aca="false">IF(ISNA(VLOOKUP(C2183,calculos!$D$2:$E$1218,2,1)),"null",VLOOKUP(C2183,calculos!$D$2:$E$1218,2,1))</f>
        <v>940</v>
      </c>
      <c r="S2183" s="0" t="n">
        <f aca="false">IF(ISNA(VLOOKUP(D2183,calculos!$G$2:$H$1118,2,1)),"null",VLOOKUP(D2183,calculos!$G$2:$H$1118,2,1))</f>
        <v>1027</v>
      </c>
      <c r="T2183" s="0" t="n">
        <f aca="false">IF(ISNA(VLOOKUP(E2183,calculos!$J$2:$K$220,2,1)),"null",VLOOKUP(E2183,calculos!$J$2:$K$220,2,1))</f>
        <v>142</v>
      </c>
      <c r="U2183" s="0" t="str">
        <f aca="false">IF(ISNA(VLOOKUP(F2183,calculos!$M$2:$N$658,2,1)),"null",VLOOKUP(F2183,calculos!$M$2:$N$658,2,1))</f>
        <v>null</v>
      </c>
      <c r="V2183" s="0" t="n">
        <f aca="false">IF(ISNA(VLOOKUP(J2183,calculos!$P$2:$Q$1711,2,1)),"null",VLOOKUP(J2183,calculos!$P$2:$Q$1711,2,1))</f>
        <v>107</v>
      </c>
      <c r="W2183" s="0" t="n">
        <f aca="false">IF(ISNA(VLOOKUP(P2183,calculos!$S$2:$T$58,2,1)),"null",VLOOKUP(P2183,calculos!$S$2:$T$58,2,1))</f>
        <v>28</v>
      </c>
      <c r="X2183" s="9" t="str">
        <f aca="false">$X$1&amp;B2183&amp;"','"&amp;G2183&amp;"','"&amp;H2183&amp;"','"&amp;I2183&amp;"','"&amp;K2183&amp;"','"&amp;L2183&amp;"','"&amp;M2183&amp;"','"&amp;N2183&amp;"','"&amp;O2183&amp;"',"&amp;Q2183&amp;","&amp;R2183&amp;","&amp;S2183&amp;","&amp;T2183&amp;","&amp;U2183&amp;","&amp;V2183&amp;","&amp;W2183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(nextval('seq_servicio'),'','','','','','','','','43584',12,940,1027,142,null,107,28);</v>
      </c>
    </row>
    <row r="2184" customFormat="false" ht="13.8" hidden="false" customHeight="false" outlineLevel="0" collapsed="false">
      <c r="A2184" s="31" t="s">
        <v>23</v>
      </c>
      <c r="B2184" s="31"/>
      <c r="C2184" s="31" t="s">
        <v>8237</v>
      </c>
      <c r="D2184" s="31"/>
      <c r="E2184" s="31"/>
      <c r="F2184" s="31"/>
      <c r="G2184" s="31"/>
      <c r="H2184" s="31"/>
      <c r="I2184" s="31"/>
      <c r="J2184" s="54" t="n">
        <v>1858</v>
      </c>
      <c r="K2184" s="31"/>
      <c r="L2184" s="35"/>
      <c r="M2184" s="36"/>
      <c r="N2184" s="31"/>
      <c r="O2184" s="33" t="n">
        <v>43585</v>
      </c>
      <c r="P2184" s="31" t="s">
        <v>6988</v>
      </c>
      <c r="Q2184" s="0" t="n">
        <f aca="false">IF(ISNA(VLOOKUP(A2184,calculos!$A$2:$B$20,2,1)),"null",VLOOKUP(A2184,calculos!$A$2:$B$20,2,1))</f>
        <v>12</v>
      </c>
      <c r="R2184" s="0" t="n">
        <f aca="false">IF(ISNA(VLOOKUP(C2184,calculos!$D$2:$E$1218,2,1)),"null",VLOOKUP(C2184,calculos!$D$2:$E$1218,2,1))</f>
        <v>287</v>
      </c>
      <c r="S2184" s="0" t="str">
        <f aca="false">IF(ISNA(VLOOKUP(D2184,calculos!$G$2:$H$1118,2,1)),"null",VLOOKUP(D2184,calculos!$G$2:$H$1118,2,1))</f>
        <v>null</v>
      </c>
      <c r="T2184" s="0" t="str">
        <f aca="false">IF(ISNA(VLOOKUP(E2184,calculos!$J$2:$K$220,2,1)),"null",VLOOKUP(E2184,calculos!$J$2:$K$220,2,1))</f>
        <v>null</v>
      </c>
      <c r="U2184" s="0" t="str">
        <f aca="false">IF(ISNA(VLOOKUP(F2184,calculos!$M$2:$N$658,2,1)),"null",VLOOKUP(F2184,calculos!$M$2:$N$658,2,1))</f>
        <v>null</v>
      </c>
      <c r="V2184" s="0" t="n">
        <f aca="false">IF(ISNA(VLOOKUP(J2184,calculos!$P$2:$Q$1711,2,1)),"null",VLOOKUP(J2184,calculos!$P$2:$Q$1711,2,1))</f>
        <v>108</v>
      </c>
      <c r="W2184" s="0" t="n">
        <f aca="false">IF(ISNA(VLOOKUP(P2184,calculos!$S$2:$T$58,2,1)),"null",VLOOKUP(P2184,calculos!$S$2:$T$58,2,1))</f>
        <v>28</v>
      </c>
      <c r="X2184" s="9" t="str">
        <f aca="false">$X$1&amp;B2184&amp;"','"&amp;G2184&amp;"','"&amp;H2184&amp;"','"&amp;I2184&amp;"','"&amp;K2184&amp;"','"&amp;L2184&amp;"','"&amp;M2184&amp;"','"&amp;N2184&amp;"','"&amp;O2184&amp;"',"&amp;Q2184&amp;","&amp;R2184&amp;","&amp;S2184&amp;","&amp;T2184&amp;","&amp;U2184&amp;","&amp;V2184&amp;","&amp;W2184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(nextval('seq_servicio'),'','','','','','','','','43585',12,287,null,null,null,108,28);</v>
      </c>
    </row>
    <row r="2185" customFormat="false" ht="13.8" hidden="false" customHeight="false" outlineLevel="0" collapsed="false">
      <c r="A2185" s="31" t="s">
        <v>1091</v>
      </c>
      <c r="B2185" s="31"/>
      <c r="C2185" s="31" t="s">
        <v>8238</v>
      </c>
      <c r="D2185" s="31" t="s">
        <v>4770</v>
      </c>
      <c r="E2185" s="31" t="s">
        <v>4766</v>
      </c>
      <c r="F2185" s="31" t="s">
        <v>6285</v>
      </c>
      <c r="G2185" s="31" t="n">
        <v>10939</v>
      </c>
      <c r="H2185" s="31"/>
      <c r="I2185" s="31"/>
      <c r="J2185" s="54" t="n">
        <v>3420</v>
      </c>
      <c r="K2185" s="31"/>
      <c r="L2185" s="35"/>
      <c r="M2185" s="36"/>
      <c r="N2185" s="31"/>
      <c r="O2185" s="33" t="n">
        <v>43564</v>
      </c>
      <c r="P2185" s="31" t="s">
        <v>6988</v>
      </c>
      <c r="Q2185" s="0" t="n">
        <f aca="false">IF(ISNA(VLOOKUP(A2185,calculos!$A$2:$B$20,2,1)),"null",VLOOKUP(A2185,calculos!$A$2:$B$20,2,1))</f>
        <v>11</v>
      </c>
      <c r="R2185" s="0" t="n">
        <f aca="false">IF(ISNA(VLOOKUP(C2185,calculos!$D$2:$E$1218,2,1)),"null",VLOOKUP(C2185,calculos!$D$2:$E$1218,2,1))</f>
        <v>972</v>
      </c>
      <c r="S2185" s="0" t="n">
        <f aca="false">IF(ISNA(VLOOKUP(D2185,calculos!$G$2:$H$1118,2,1)),"null",VLOOKUP(D2185,calculos!$G$2:$H$1118,2,1))</f>
        <v>110</v>
      </c>
      <c r="T2185" s="0" t="n">
        <f aca="false">IF(ISNA(VLOOKUP(E2185,calculos!$J$2:$K$220,2,1)),"null",VLOOKUP(E2185,calculos!$J$2:$K$220,2,1))</f>
        <v>192</v>
      </c>
      <c r="U2185" s="0" t="n">
        <f aca="false">IF(ISNA(VLOOKUP(F2185,calculos!$M$2:$N$658,2,1)),"null",VLOOKUP(F2185,calculos!$M$2:$N$658,2,1))</f>
        <v>617</v>
      </c>
      <c r="V2185" s="0" t="n">
        <f aca="false">IF(ISNA(VLOOKUP(J2185,calculos!$P$2:$Q$1711,2,1)),"null",VLOOKUP(J2185,calculos!$P$2:$Q$1711,2,1))</f>
        <v>236</v>
      </c>
      <c r="W2185" s="0" t="n">
        <f aca="false">IF(ISNA(VLOOKUP(P2185,calculos!$S$2:$T$58,2,1)),"null",VLOOKUP(P2185,calculos!$S$2:$T$58,2,1))</f>
        <v>28</v>
      </c>
      <c r="X2185" s="9" t="str">
        <f aca="false">$X$1&amp;B2185&amp;"','"&amp;G2185&amp;"','"&amp;H2185&amp;"','"&amp;I2185&amp;"','"&amp;K2185&amp;"','"&amp;L2185&amp;"','"&amp;M2185&amp;"','"&amp;N2185&amp;"','"&amp;O2185&amp;"',"&amp;Q2185&amp;","&amp;R2185&amp;","&amp;S2185&amp;","&amp;T2185&amp;","&amp;U2185&amp;","&amp;V2185&amp;","&amp;W2185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(nextval('seq_servicio'),'','10939','','','','','','','43564',11,972,110,192,617,236,28);</v>
      </c>
    </row>
    <row r="2186" customFormat="false" ht="13.8" hidden="false" customHeight="false" outlineLevel="0" collapsed="false">
      <c r="A2186" s="31" t="s">
        <v>23</v>
      </c>
      <c r="B2186" s="31"/>
      <c r="C2186" s="31" t="s">
        <v>8239</v>
      </c>
      <c r="D2186" s="31" t="s">
        <v>8240</v>
      </c>
      <c r="E2186" s="31" t="s">
        <v>4766</v>
      </c>
      <c r="F2186" s="31" t="s">
        <v>7008</v>
      </c>
      <c r="G2186" s="31" t="n">
        <v>498034</v>
      </c>
      <c r="H2186" s="31"/>
      <c r="I2186" s="31"/>
      <c r="J2186" s="54" t="n">
        <v>1855</v>
      </c>
      <c r="K2186" s="31"/>
      <c r="L2186" s="35" t="n">
        <v>43566</v>
      </c>
      <c r="M2186" s="36"/>
      <c r="N2186" s="31"/>
      <c r="O2186" s="31"/>
      <c r="P2186" s="31" t="s">
        <v>6988</v>
      </c>
      <c r="Q2186" s="0" t="n">
        <f aca="false">IF(ISNA(VLOOKUP(A2186,calculos!$A$2:$B$20,2,1)),"null",VLOOKUP(A2186,calculos!$A$2:$B$20,2,1))</f>
        <v>12</v>
      </c>
      <c r="R2186" s="0" t="n">
        <f aca="false">IF(ISNA(VLOOKUP(C2186,calculos!$D$2:$E$1218,2,1)),"null",VLOOKUP(C2186,calculos!$D$2:$E$1218,2,1))</f>
        <v>641</v>
      </c>
      <c r="S2186" s="0" t="n">
        <f aca="false">IF(ISNA(VLOOKUP(D2186,calculos!$G$2:$H$1118,2,1)),"null",VLOOKUP(D2186,calculos!$G$2:$H$1118,2,1))</f>
        <v>978</v>
      </c>
      <c r="T2186" s="0" t="n">
        <f aca="false">IF(ISNA(VLOOKUP(E2186,calculos!$J$2:$K$220,2,1)),"null",VLOOKUP(E2186,calculos!$J$2:$K$220,2,1))</f>
        <v>192</v>
      </c>
      <c r="U2186" s="0" t="n">
        <f aca="false">IF(ISNA(VLOOKUP(F2186,calculos!$M$2:$N$658,2,1)),"null",VLOOKUP(F2186,calculos!$M$2:$N$658,2,1))</f>
        <v>471</v>
      </c>
      <c r="V2186" s="0" t="n">
        <f aca="false">IF(ISNA(VLOOKUP(J2186,calculos!$P$2:$Q$1711,2,1)),"null",VLOOKUP(J2186,calculos!$P$2:$Q$1711,2,1))</f>
        <v>105</v>
      </c>
      <c r="W2186" s="0" t="n">
        <f aca="false">IF(ISNA(VLOOKUP(P2186,calculos!$S$2:$T$58,2,1)),"null",VLOOKUP(P2186,calculos!$S$2:$T$58,2,1))</f>
        <v>28</v>
      </c>
      <c r="X2186" s="9" t="str">
        <f aca="false">$X$1&amp;B2186&amp;"','"&amp;G2186&amp;"','"&amp;H2186&amp;"','"&amp;I2186&amp;"','"&amp;K2186&amp;"','"&amp;L2186&amp;"','"&amp;M2186&amp;"','"&amp;N2186&amp;"','"&amp;O2186&amp;"',"&amp;Q2186&amp;","&amp;R2186&amp;","&amp;S2186&amp;","&amp;T2186&amp;","&amp;U2186&amp;","&amp;V2186&amp;","&amp;W2186&amp;");"</f>
        <v>insert into servicio (id,fecha_entrega,serie,apertura,fecha_instalacion,garantia,mantenimiento,capacitacion,entrega_equipo,visita,id_empresa,id_hospital,id_equipo,id_marca,id_modelo,id_os,id_ingeniero) values (nextval('seq_servicio'),'','498034','','','','43566','','','',12,641,978,192,471,105,28);</v>
      </c>
    </row>
    <row r="2187" customFormat="false" ht="13.8" hidden="false" customHeight="false" outlineLevel="0" collapsed="false">
      <c r="A2187" s="31" t="s">
        <v>23</v>
      </c>
      <c r="B2187" s="31"/>
      <c r="C2187" s="31" t="s">
        <v>8239</v>
      </c>
      <c r="D2187" s="31" t="s">
        <v>4770</v>
      </c>
      <c r="E2187" s="31" t="s">
        <v>4766</v>
      </c>
      <c r="F2187" s="31" t="s">
        <v>8241</v>
      </c>
      <c r="G2187" s="31" t="n">
        <v>11136</v>
      </c>
      <c r="H2187" s="31"/>
      <c r="I2187" s="31"/>
      <c r="J2187" s="54" t="n">
        <v>1854</v>
      </c>
      <c r="K2187" s="31"/>
      <c r="L2187" s="35" t="n">
        <v>43566</v>
      </c>
      <c r="M2187" s="36"/>
      <c r="N2187" s="31"/>
      <c r="O2187" s="31"/>
      <c r="P2187" s="31" t="s">
        <v>6988</v>
      </c>
      <c r="Q2187" s="0" t="n">
        <f aca="false">IF(ISNA(VLOOKUP(A2187,calculos!$A$2:$B$20,2,1)),"null",VLOOKUP(A2187,calculos!$A$2:$B$20,2,1))</f>
        <v>12</v>
      </c>
      <c r="R2187" s="0" t="n">
        <f aca="false">IF(ISNA(VLOOKUP(C2187,calculos!$D$2:$E$1218,2,1)),"null",VLOOKUP(C2187,calculos!$D$2:$E$1218,2,1))</f>
        <v>641</v>
      </c>
      <c r="S2187" s="0" t="n">
        <f aca="false">IF(ISNA(VLOOKUP(D2187,calculos!$G$2:$H$1118,2,1)),"null",VLOOKUP(D2187,calculos!$G$2:$H$1118,2,1))</f>
        <v>110</v>
      </c>
      <c r="T2187" s="0" t="n">
        <f aca="false">IF(ISNA(VLOOKUP(E2187,calculos!$J$2:$K$220,2,1)),"null",VLOOKUP(E2187,calculos!$J$2:$K$220,2,1))</f>
        <v>192</v>
      </c>
      <c r="U2187" s="0" t="n">
        <f aca="false">IF(ISNA(VLOOKUP(F2187,calculos!$M$2:$N$658,2,1)),"null",VLOOKUP(F2187,calculos!$M$2:$N$658,2,1))</f>
        <v>635</v>
      </c>
      <c r="V2187" s="0" t="n">
        <f aca="false">IF(ISNA(VLOOKUP(J2187,calculos!$P$2:$Q$1711,2,1)),"null",VLOOKUP(J2187,calculos!$P$2:$Q$1711,2,1))</f>
        <v>104</v>
      </c>
      <c r="W2187" s="0" t="n">
        <f aca="false">IF(ISNA(VLOOKUP(P2187,calculos!$S$2:$T$58,2,1)),"null",VLOOKUP(P2187,calculos!$S$2:$T$58,2,1))</f>
        <v>28</v>
      </c>
      <c r="X2187" s="9" t="str">
        <f aca="false">$X$1&amp;B2187&amp;"','"&amp;G2187&amp;"','"&amp;H2187&amp;"','"&amp;I2187&amp;"','"&amp;K2187&amp;"','"&amp;L2187&amp;"','"&amp;M2187&amp;"','"&amp;N2187&amp;"','"&amp;O2187&amp;"',"&amp;Q2187&amp;","&amp;R2187&amp;","&amp;S2187&amp;","&amp;T2187&amp;","&amp;U2187&amp;","&amp;V2187&amp;","&amp;W2187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(nextval('seq_servicio'),'','11136','','','','43566','','','',12,641,110,192,635,104,28);</v>
      </c>
    </row>
    <row r="2188" customFormat="false" ht="13.8" hidden="false" customHeight="false" outlineLevel="0" collapsed="false">
      <c r="A2188" s="31" t="s">
        <v>23</v>
      </c>
      <c r="B2188" s="31"/>
      <c r="C2188" s="31"/>
      <c r="D2188" s="31"/>
      <c r="E2188" s="31"/>
      <c r="F2188" s="31"/>
      <c r="G2188" s="32" t="s">
        <v>8242</v>
      </c>
      <c r="H2188" s="31"/>
      <c r="I2188" s="31"/>
      <c r="J2188" s="54" t="n">
        <v>1750</v>
      </c>
      <c r="K2188" s="31"/>
      <c r="L2188" s="35" t="n">
        <v>43564</v>
      </c>
      <c r="M2188" s="36"/>
      <c r="N2188" s="31"/>
      <c r="O2188" s="31"/>
      <c r="P2188" s="31" t="s">
        <v>8183</v>
      </c>
      <c r="Q2188" s="0" t="n">
        <f aca="false">IF(ISNA(VLOOKUP(A2188,calculos!$A$2:$B$20,2,1)),"null",VLOOKUP(A2188,calculos!$A$2:$B$20,2,1))</f>
        <v>12</v>
      </c>
      <c r="R2188" s="0" t="str">
        <f aca="false">IF(ISNA(VLOOKUP(C2188,calculos!$D$2:$E$1218,2,1)),"null",VLOOKUP(C2188,calculos!$D$2:$E$1218,2,1))</f>
        <v>null</v>
      </c>
      <c r="S2188" s="0" t="str">
        <f aca="false">IF(ISNA(VLOOKUP(D2188,calculos!$G$2:$H$1118,2,1)),"null",VLOOKUP(D2188,calculos!$G$2:$H$1118,2,1))</f>
        <v>null</v>
      </c>
      <c r="T2188" s="0" t="str">
        <f aca="false">IF(ISNA(VLOOKUP(E2188,calculos!$J$2:$K$220,2,1)),"null",VLOOKUP(E2188,calculos!$J$2:$K$220,2,1))</f>
        <v>null</v>
      </c>
      <c r="U2188" s="0" t="str">
        <f aca="false">IF(ISNA(VLOOKUP(F2188,calculos!$M$2:$N$658,2,1)),"null",VLOOKUP(F2188,calculos!$M$2:$N$658,2,1))</f>
        <v>null</v>
      </c>
      <c r="V2188" s="0" t="n">
        <f aca="false">IF(ISNA(VLOOKUP(J2188,calculos!$P$2:$Q$1711,2,1)),"null",VLOOKUP(J2188,calculos!$P$2:$Q$1711,2,1))</f>
        <v>89</v>
      </c>
      <c r="W2188" s="0" t="n">
        <f aca="false">IF(ISNA(VLOOKUP(P2188,calculos!$S$2:$T$58,2,1)),"null",VLOOKUP(P2188,calculos!$S$2:$T$58,2,1))</f>
        <v>7</v>
      </c>
      <c r="X2188" s="9" t="str">
        <f aca="false">$X$1&amp;B2188&amp;"','"&amp;G2188&amp;"','"&amp;H2188&amp;"','"&amp;I2188&amp;"','"&amp;K2188&amp;"','"&amp;L2188&amp;"','"&amp;M2188&amp;"','"&amp;N2188&amp;"','"&amp;O2188&amp;"',"&amp;Q2188&amp;","&amp;R2188&amp;","&amp;S2188&amp;","&amp;T2188&amp;","&amp;U2188&amp;","&amp;V2188&amp;","&amp;W2188&amp;");"</f>
        <v>insert into servicio (id,fecha_entrega,serie,apertura,fecha_instalacion,garantia,mantenimiento,capacitacion,entrega_equipo,visita,id_empresa,id_hospital,id_equipo,id_marca,id_modelo,id_os,id_ingeniero) values (nextval('seq_servicio'),'','001192911','','','','43564','','','',12,null,null,null,null,89,7);</v>
      </c>
    </row>
    <row r="2189" customFormat="false" ht="13.8" hidden="false" customHeight="false" outlineLevel="0" collapsed="false">
      <c r="A2189" s="31" t="s">
        <v>23</v>
      </c>
      <c r="B2189" s="31"/>
      <c r="C2189" s="31" t="s">
        <v>7829</v>
      </c>
      <c r="D2189" s="31" t="s">
        <v>6034</v>
      </c>
      <c r="E2189" s="31" t="s">
        <v>4803</v>
      </c>
      <c r="F2189" s="31" t="s">
        <v>5650</v>
      </c>
      <c r="G2189" s="32" t="s">
        <v>8243</v>
      </c>
      <c r="H2189" s="31"/>
      <c r="I2189" s="31"/>
      <c r="J2189" s="54" t="n">
        <v>1750</v>
      </c>
      <c r="K2189" s="31"/>
      <c r="L2189" s="35" t="n">
        <v>43564</v>
      </c>
      <c r="M2189" s="36"/>
      <c r="N2189" s="31"/>
      <c r="O2189" s="31"/>
      <c r="P2189" s="31" t="s">
        <v>8183</v>
      </c>
      <c r="Q2189" s="0" t="n">
        <f aca="false">IF(ISNA(VLOOKUP(A2189,calculos!$A$2:$B$20,2,1)),"null",VLOOKUP(A2189,calculos!$A$2:$B$20,2,1))</f>
        <v>12</v>
      </c>
      <c r="R2189" s="0" t="n">
        <f aca="false">IF(ISNA(VLOOKUP(C2189,calculos!$D$2:$E$1218,2,1)),"null",VLOOKUP(C2189,calculos!$D$2:$E$1218,2,1))</f>
        <v>940</v>
      </c>
      <c r="S2189" s="0" t="n">
        <f aca="false">IF(ISNA(VLOOKUP(D2189,calculos!$G$2:$H$1118,2,1)),"null",VLOOKUP(D2189,calculos!$G$2:$H$1118,2,1))</f>
        <v>199</v>
      </c>
      <c r="T2189" s="0" t="n">
        <f aca="false">IF(ISNA(VLOOKUP(E2189,calculos!$J$2:$K$220,2,1)),"null",VLOOKUP(E2189,calculos!$J$2:$K$220,2,1))</f>
        <v>53</v>
      </c>
      <c r="U2189" s="0" t="n">
        <f aca="false">IF(ISNA(VLOOKUP(F2189,calculos!$M$2:$N$658,2,1)),"null",VLOOKUP(F2189,calculos!$M$2:$N$658,2,1))</f>
        <v>205</v>
      </c>
      <c r="V2189" s="0" t="n">
        <f aca="false">IF(ISNA(VLOOKUP(J2189,calculos!$P$2:$Q$1711,2,1)),"null",VLOOKUP(J2189,calculos!$P$2:$Q$1711,2,1))</f>
        <v>89</v>
      </c>
      <c r="W2189" s="0" t="n">
        <f aca="false">IF(ISNA(VLOOKUP(P2189,calculos!$S$2:$T$58,2,1)),"null",VLOOKUP(P2189,calculos!$S$2:$T$58,2,1))</f>
        <v>7</v>
      </c>
      <c r="X2189" s="9" t="str">
        <f aca="false">$X$1&amp;B2189&amp;"','"&amp;G2189&amp;"','"&amp;H2189&amp;"','"&amp;I2189&amp;"','"&amp;K2189&amp;"','"&amp;L2189&amp;"','"&amp;M2189&amp;"','"&amp;N2189&amp;"','"&amp;O2189&amp;"',"&amp;Q2189&amp;","&amp;R2189&amp;","&amp;S2189&amp;","&amp;T2189&amp;","&amp;U2189&amp;","&amp;V2189&amp;","&amp;W2189&amp;");"</f>
        <v>insert into servicio (id,fecha_entrega,serie,apertura,fecha_instalacion,garantia,mantenimiento,capacitacion,entrega_equipo,visita,id_empresa,id_hospital,id_equipo,id_marca,id_modelo,id_os,id_ingeniero) values (nextval('seq_servicio'),'','001192912','','','','43564','','','',12,940,199,53,205,89,7);</v>
      </c>
    </row>
    <row r="2190" customFormat="false" ht="13.8" hidden="false" customHeight="false" outlineLevel="0" collapsed="false">
      <c r="A2190" s="31" t="s">
        <v>23</v>
      </c>
      <c r="B2190" s="31"/>
      <c r="C2190" s="31" t="s">
        <v>7829</v>
      </c>
      <c r="D2190" s="31" t="s">
        <v>6034</v>
      </c>
      <c r="E2190" s="31" t="s">
        <v>4803</v>
      </c>
      <c r="F2190" s="31" t="s">
        <v>5650</v>
      </c>
      <c r="G2190" s="32" t="s">
        <v>8244</v>
      </c>
      <c r="H2190" s="31"/>
      <c r="I2190" s="31"/>
      <c r="J2190" s="54" t="n">
        <v>1750</v>
      </c>
      <c r="K2190" s="31"/>
      <c r="L2190" s="35" t="n">
        <v>43564</v>
      </c>
      <c r="M2190" s="36"/>
      <c r="N2190" s="31"/>
      <c r="O2190" s="31"/>
      <c r="P2190" s="31" t="s">
        <v>8183</v>
      </c>
      <c r="Q2190" s="0" t="n">
        <f aca="false">IF(ISNA(VLOOKUP(A2190,calculos!$A$2:$B$20,2,1)),"null",VLOOKUP(A2190,calculos!$A$2:$B$20,2,1))</f>
        <v>12</v>
      </c>
      <c r="R2190" s="0" t="n">
        <f aca="false">IF(ISNA(VLOOKUP(C2190,calculos!$D$2:$E$1218,2,1)),"null",VLOOKUP(C2190,calculos!$D$2:$E$1218,2,1))</f>
        <v>940</v>
      </c>
      <c r="S2190" s="0" t="n">
        <f aca="false">IF(ISNA(VLOOKUP(D2190,calculos!$G$2:$H$1118,2,1)),"null",VLOOKUP(D2190,calculos!$G$2:$H$1118,2,1))</f>
        <v>199</v>
      </c>
      <c r="T2190" s="0" t="n">
        <f aca="false">IF(ISNA(VLOOKUP(E2190,calculos!$J$2:$K$220,2,1)),"null",VLOOKUP(E2190,calculos!$J$2:$K$220,2,1))</f>
        <v>53</v>
      </c>
      <c r="U2190" s="0" t="n">
        <f aca="false">IF(ISNA(VLOOKUP(F2190,calculos!$M$2:$N$658,2,1)),"null",VLOOKUP(F2190,calculos!$M$2:$N$658,2,1))</f>
        <v>205</v>
      </c>
      <c r="V2190" s="0" t="n">
        <f aca="false">IF(ISNA(VLOOKUP(J2190,calculos!$P$2:$Q$1711,2,1)),"null",VLOOKUP(J2190,calculos!$P$2:$Q$1711,2,1))</f>
        <v>89</v>
      </c>
      <c r="W2190" s="0" t="n">
        <f aca="false">IF(ISNA(VLOOKUP(P2190,calculos!$S$2:$T$58,2,1)),"null",VLOOKUP(P2190,calculos!$S$2:$T$58,2,1))</f>
        <v>7</v>
      </c>
      <c r="X2190" s="9" t="str">
        <f aca="false">$X$1&amp;B2190&amp;"','"&amp;G2190&amp;"','"&amp;H2190&amp;"','"&amp;I2190&amp;"','"&amp;K2190&amp;"','"&amp;L2190&amp;"','"&amp;M2190&amp;"','"&amp;N2190&amp;"','"&amp;O2190&amp;"',"&amp;Q2190&amp;","&amp;R2190&amp;","&amp;S2190&amp;","&amp;T2190&amp;","&amp;U2190&amp;","&amp;V2190&amp;","&amp;W2190&amp;");"</f>
        <v>insert into servicio (id,fecha_entrega,serie,apertura,fecha_instalacion,garantia,mantenimiento,capacitacion,entrega_equipo,visita,id_empresa,id_hospital,id_equipo,id_marca,id_modelo,id_os,id_ingeniero) values (nextval('seq_servicio'),'','001192913','','','','43564','','','',12,940,199,53,205,89,7);</v>
      </c>
    </row>
    <row r="2191" customFormat="false" ht="13.8" hidden="false" customHeight="false" outlineLevel="0" collapsed="false">
      <c r="A2191" s="31" t="s">
        <v>23</v>
      </c>
      <c r="B2191" s="31"/>
      <c r="C2191" s="31" t="s">
        <v>7829</v>
      </c>
      <c r="D2191" s="31" t="s">
        <v>6034</v>
      </c>
      <c r="E2191" s="31" t="s">
        <v>4803</v>
      </c>
      <c r="F2191" s="31" t="s">
        <v>5650</v>
      </c>
      <c r="G2191" s="32" t="s">
        <v>8245</v>
      </c>
      <c r="H2191" s="31"/>
      <c r="I2191" s="31"/>
      <c r="J2191" s="54" t="n">
        <v>1750</v>
      </c>
      <c r="K2191" s="31"/>
      <c r="L2191" s="35" t="n">
        <v>43564</v>
      </c>
      <c r="M2191" s="36"/>
      <c r="N2191" s="31"/>
      <c r="O2191" s="31"/>
      <c r="P2191" s="31" t="s">
        <v>8183</v>
      </c>
      <c r="Q2191" s="0" t="n">
        <f aca="false">IF(ISNA(VLOOKUP(A2191,calculos!$A$2:$B$20,2,1)),"null",VLOOKUP(A2191,calculos!$A$2:$B$20,2,1))</f>
        <v>12</v>
      </c>
      <c r="R2191" s="0" t="n">
        <f aca="false">IF(ISNA(VLOOKUP(C2191,calculos!$D$2:$E$1218,2,1)),"null",VLOOKUP(C2191,calculos!$D$2:$E$1218,2,1))</f>
        <v>940</v>
      </c>
      <c r="S2191" s="0" t="n">
        <f aca="false">IF(ISNA(VLOOKUP(D2191,calculos!$G$2:$H$1118,2,1)),"null",VLOOKUP(D2191,calculos!$G$2:$H$1118,2,1))</f>
        <v>199</v>
      </c>
      <c r="T2191" s="0" t="n">
        <f aca="false">IF(ISNA(VLOOKUP(E2191,calculos!$J$2:$K$220,2,1)),"null",VLOOKUP(E2191,calculos!$J$2:$K$220,2,1))</f>
        <v>53</v>
      </c>
      <c r="U2191" s="0" t="n">
        <f aca="false">IF(ISNA(VLOOKUP(F2191,calculos!$M$2:$N$658,2,1)),"null",VLOOKUP(F2191,calculos!$M$2:$N$658,2,1))</f>
        <v>205</v>
      </c>
      <c r="V2191" s="0" t="n">
        <f aca="false">IF(ISNA(VLOOKUP(J2191,calculos!$P$2:$Q$1711,2,1)),"null",VLOOKUP(J2191,calculos!$P$2:$Q$1711,2,1))</f>
        <v>89</v>
      </c>
      <c r="W2191" s="0" t="n">
        <f aca="false">IF(ISNA(VLOOKUP(P2191,calculos!$S$2:$T$58,2,1)),"null",VLOOKUP(P2191,calculos!$S$2:$T$58,2,1))</f>
        <v>7</v>
      </c>
      <c r="X2191" s="9" t="str">
        <f aca="false">$X$1&amp;B2191&amp;"','"&amp;G2191&amp;"','"&amp;H2191&amp;"','"&amp;I2191&amp;"','"&amp;K2191&amp;"','"&amp;L2191&amp;"','"&amp;M2191&amp;"','"&amp;N2191&amp;"','"&amp;O2191&amp;"',"&amp;Q2191&amp;","&amp;R2191&amp;","&amp;S2191&amp;","&amp;T2191&amp;","&amp;U2191&amp;","&amp;V2191&amp;","&amp;W2191&amp;");"</f>
        <v>insert into servicio (id,fecha_entrega,serie,apertura,fecha_instalacion,garantia,mantenimiento,capacitacion,entrega_equipo,visita,id_empresa,id_hospital,id_equipo,id_marca,id_modelo,id_os,id_ingeniero) values (nextval('seq_servicio'),'','001192914','','','','43564','','','',12,940,199,53,205,89,7);</v>
      </c>
    </row>
    <row r="2192" customFormat="false" ht="13.8" hidden="false" customHeight="false" outlineLevel="0" collapsed="false">
      <c r="A2192" s="31" t="s">
        <v>23</v>
      </c>
      <c r="B2192" s="31"/>
      <c r="C2192" s="31" t="s">
        <v>7829</v>
      </c>
      <c r="D2192" s="31" t="s">
        <v>6034</v>
      </c>
      <c r="E2192" s="31" t="s">
        <v>4803</v>
      </c>
      <c r="F2192" s="31" t="s">
        <v>5650</v>
      </c>
      <c r="G2192" s="32" t="s">
        <v>8246</v>
      </c>
      <c r="H2192" s="31"/>
      <c r="I2192" s="31"/>
      <c r="J2192" s="54" t="n">
        <v>1750</v>
      </c>
      <c r="K2192" s="31"/>
      <c r="L2192" s="35" t="n">
        <v>43564</v>
      </c>
      <c r="M2192" s="36"/>
      <c r="N2192" s="31"/>
      <c r="O2192" s="31"/>
      <c r="P2192" s="31" t="s">
        <v>8183</v>
      </c>
      <c r="Q2192" s="0" t="n">
        <f aca="false">IF(ISNA(VLOOKUP(A2192,calculos!$A$2:$B$20,2,1)),"null",VLOOKUP(A2192,calculos!$A$2:$B$20,2,1))</f>
        <v>12</v>
      </c>
      <c r="R2192" s="0" t="n">
        <f aca="false">IF(ISNA(VLOOKUP(C2192,calculos!$D$2:$E$1218,2,1)),"null",VLOOKUP(C2192,calculos!$D$2:$E$1218,2,1))</f>
        <v>940</v>
      </c>
      <c r="S2192" s="0" t="n">
        <f aca="false">IF(ISNA(VLOOKUP(D2192,calculos!$G$2:$H$1118,2,1)),"null",VLOOKUP(D2192,calculos!$G$2:$H$1118,2,1))</f>
        <v>199</v>
      </c>
      <c r="T2192" s="0" t="n">
        <f aca="false">IF(ISNA(VLOOKUP(E2192,calculos!$J$2:$K$220,2,1)),"null",VLOOKUP(E2192,calculos!$J$2:$K$220,2,1))</f>
        <v>53</v>
      </c>
      <c r="U2192" s="0" t="n">
        <f aca="false">IF(ISNA(VLOOKUP(F2192,calculos!$M$2:$N$658,2,1)),"null",VLOOKUP(F2192,calculos!$M$2:$N$658,2,1))</f>
        <v>205</v>
      </c>
      <c r="V2192" s="0" t="n">
        <f aca="false">IF(ISNA(VLOOKUP(J2192,calculos!$P$2:$Q$1711,2,1)),"null",VLOOKUP(J2192,calculos!$P$2:$Q$1711,2,1))</f>
        <v>89</v>
      </c>
      <c r="W2192" s="0" t="n">
        <f aca="false">IF(ISNA(VLOOKUP(P2192,calculos!$S$2:$T$58,2,1)),"null",VLOOKUP(P2192,calculos!$S$2:$T$58,2,1))</f>
        <v>7</v>
      </c>
      <c r="X2192" s="9" t="str">
        <f aca="false">$X$1&amp;B2192&amp;"','"&amp;G2192&amp;"','"&amp;H2192&amp;"','"&amp;I2192&amp;"','"&amp;K2192&amp;"','"&amp;L2192&amp;"','"&amp;M2192&amp;"','"&amp;N2192&amp;"','"&amp;O2192&amp;"',"&amp;Q2192&amp;","&amp;R2192&amp;","&amp;S2192&amp;","&amp;T2192&amp;","&amp;U2192&amp;","&amp;V2192&amp;","&amp;W2192&amp;");"</f>
        <v>insert into servicio (id,fecha_entrega,serie,apertura,fecha_instalacion,garantia,mantenimiento,capacitacion,entrega_equipo,visita,id_empresa,id_hospital,id_equipo,id_marca,id_modelo,id_os,id_ingeniero) values (nextval('seq_servicio'),'','001192915','','','','43564','','','',12,940,199,53,205,89,7);</v>
      </c>
    </row>
    <row r="2193" customFormat="false" ht="13.8" hidden="false" customHeight="false" outlineLevel="0" collapsed="false">
      <c r="A2193" s="31" t="s">
        <v>23</v>
      </c>
      <c r="B2193" s="31"/>
      <c r="C2193" s="31" t="s">
        <v>7829</v>
      </c>
      <c r="D2193" s="31" t="s">
        <v>6034</v>
      </c>
      <c r="E2193" s="31" t="s">
        <v>4803</v>
      </c>
      <c r="F2193" s="31" t="s">
        <v>5650</v>
      </c>
      <c r="G2193" s="32" t="s">
        <v>8247</v>
      </c>
      <c r="H2193" s="31"/>
      <c r="I2193" s="31"/>
      <c r="J2193" s="54" t="n">
        <v>1750</v>
      </c>
      <c r="K2193" s="31"/>
      <c r="L2193" s="35" t="n">
        <v>43564</v>
      </c>
      <c r="M2193" s="36"/>
      <c r="N2193" s="31"/>
      <c r="O2193" s="31"/>
      <c r="P2193" s="31" t="s">
        <v>8183</v>
      </c>
      <c r="Q2193" s="0" t="n">
        <f aca="false">IF(ISNA(VLOOKUP(A2193,calculos!$A$2:$B$20,2,1)),"null",VLOOKUP(A2193,calculos!$A$2:$B$20,2,1))</f>
        <v>12</v>
      </c>
      <c r="R2193" s="0" t="n">
        <f aca="false">IF(ISNA(VLOOKUP(C2193,calculos!$D$2:$E$1218,2,1)),"null",VLOOKUP(C2193,calculos!$D$2:$E$1218,2,1))</f>
        <v>940</v>
      </c>
      <c r="S2193" s="0" t="n">
        <f aca="false">IF(ISNA(VLOOKUP(D2193,calculos!$G$2:$H$1118,2,1)),"null",VLOOKUP(D2193,calculos!$G$2:$H$1118,2,1))</f>
        <v>199</v>
      </c>
      <c r="T2193" s="0" t="n">
        <f aca="false">IF(ISNA(VLOOKUP(E2193,calculos!$J$2:$K$220,2,1)),"null",VLOOKUP(E2193,calculos!$J$2:$K$220,2,1))</f>
        <v>53</v>
      </c>
      <c r="U2193" s="0" t="n">
        <f aca="false">IF(ISNA(VLOOKUP(F2193,calculos!$M$2:$N$658,2,1)),"null",VLOOKUP(F2193,calculos!$M$2:$N$658,2,1))</f>
        <v>205</v>
      </c>
      <c r="V2193" s="0" t="n">
        <f aca="false">IF(ISNA(VLOOKUP(J2193,calculos!$P$2:$Q$1711,2,1)),"null",VLOOKUP(J2193,calculos!$P$2:$Q$1711,2,1))</f>
        <v>89</v>
      </c>
      <c r="W2193" s="0" t="n">
        <f aca="false">IF(ISNA(VLOOKUP(P2193,calculos!$S$2:$T$58,2,1)),"null",VLOOKUP(P2193,calculos!$S$2:$T$58,2,1))</f>
        <v>7</v>
      </c>
      <c r="X2193" s="9" t="str">
        <f aca="false">$X$1&amp;B2193&amp;"','"&amp;G2193&amp;"','"&amp;H2193&amp;"','"&amp;I2193&amp;"','"&amp;K2193&amp;"','"&amp;L2193&amp;"','"&amp;M2193&amp;"','"&amp;N2193&amp;"','"&amp;O2193&amp;"',"&amp;Q2193&amp;","&amp;R2193&amp;","&amp;S2193&amp;","&amp;T2193&amp;","&amp;U2193&amp;","&amp;V2193&amp;","&amp;W2193&amp;");"</f>
        <v>insert into servicio (id,fecha_entrega,serie,apertura,fecha_instalacion,garantia,mantenimiento,capacitacion,entrega_equipo,visita,id_empresa,id_hospital,id_equipo,id_marca,id_modelo,id_os,id_ingeniero) values (nextval('seq_servicio'),'','001192916','','','','43564','','','',12,940,199,53,205,89,7);</v>
      </c>
    </row>
    <row r="2194" customFormat="false" ht="13.8" hidden="false" customHeight="false" outlineLevel="0" collapsed="false">
      <c r="A2194" s="31" t="s">
        <v>23</v>
      </c>
      <c r="B2194" s="31"/>
      <c r="C2194" s="31" t="s">
        <v>7829</v>
      </c>
      <c r="D2194" s="31" t="s">
        <v>6034</v>
      </c>
      <c r="E2194" s="31" t="s">
        <v>4803</v>
      </c>
      <c r="F2194" s="31" t="s">
        <v>5650</v>
      </c>
      <c r="G2194" s="32" t="s">
        <v>8248</v>
      </c>
      <c r="H2194" s="31"/>
      <c r="I2194" s="31"/>
      <c r="J2194" s="54" t="n">
        <v>1750</v>
      </c>
      <c r="K2194" s="31"/>
      <c r="L2194" s="35" t="n">
        <v>43564</v>
      </c>
      <c r="M2194" s="36"/>
      <c r="N2194" s="31"/>
      <c r="O2194" s="31"/>
      <c r="P2194" s="31" t="s">
        <v>8183</v>
      </c>
      <c r="Q2194" s="0" t="n">
        <f aca="false">IF(ISNA(VLOOKUP(A2194,calculos!$A$2:$B$20,2,1)),"null",VLOOKUP(A2194,calculos!$A$2:$B$20,2,1))</f>
        <v>12</v>
      </c>
      <c r="R2194" s="0" t="n">
        <f aca="false">IF(ISNA(VLOOKUP(C2194,calculos!$D$2:$E$1218,2,1)),"null",VLOOKUP(C2194,calculos!$D$2:$E$1218,2,1))</f>
        <v>940</v>
      </c>
      <c r="S2194" s="0" t="n">
        <f aca="false">IF(ISNA(VLOOKUP(D2194,calculos!$G$2:$H$1118,2,1)),"null",VLOOKUP(D2194,calculos!$G$2:$H$1118,2,1))</f>
        <v>199</v>
      </c>
      <c r="T2194" s="0" t="n">
        <f aca="false">IF(ISNA(VLOOKUP(E2194,calculos!$J$2:$K$220,2,1)),"null",VLOOKUP(E2194,calculos!$J$2:$K$220,2,1))</f>
        <v>53</v>
      </c>
      <c r="U2194" s="0" t="n">
        <f aca="false">IF(ISNA(VLOOKUP(F2194,calculos!$M$2:$N$658,2,1)),"null",VLOOKUP(F2194,calculos!$M$2:$N$658,2,1))</f>
        <v>205</v>
      </c>
      <c r="V2194" s="0" t="n">
        <f aca="false">IF(ISNA(VLOOKUP(J2194,calculos!$P$2:$Q$1711,2,1)),"null",VLOOKUP(J2194,calculos!$P$2:$Q$1711,2,1))</f>
        <v>89</v>
      </c>
      <c r="W2194" s="0" t="n">
        <f aca="false">IF(ISNA(VLOOKUP(P2194,calculos!$S$2:$T$58,2,1)),"null",VLOOKUP(P2194,calculos!$S$2:$T$58,2,1))</f>
        <v>7</v>
      </c>
      <c r="X2194" s="9" t="str">
        <f aca="false">$X$1&amp;B2194&amp;"','"&amp;G2194&amp;"','"&amp;H2194&amp;"','"&amp;I2194&amp;"','"&amp;K2194&amp;"','"&amp;L2194&amp;"','"&amp;M2194&amp;"','"&amp;N2194&amp;"','"&amp;O2194&amp;"',"&amp;Q2194&amp;","&amp;R2194&amp;","&amp;S2194&amp;","&amp;T2194&amp;","&amp;U2194&amp;","&amp;V2194&amp;","&amp;W2194&amp;");"</f>
        <v>insert into servicio (id,fecha_entrega,serie,apertura,fecha_instalacion,garantia,mantenimiento,capacitacion,entrega_equipo,visita,id_empresa,id_hospital,id_equipo,id_marca,id_modelo,id_os,id_ingeniero) values (nextval('seq_servicio'),'','001192917','','','','43564','','','',12,940,199,53,205,89,7);</v>
      </c>
    </row>
    <row r="2195" customFormat="false" ht="13.8" hidden="false" customHeight="false" outlineLevel="0" collapsed="false">
      <c r="A2195" s="31" t="s">
        <v>23</v>
      </c>
      <c r="B2195" s="31"/>
      <c r="C2195" s="31" t="s">
        <v>7829</v>
      </c>
      <c r="D2195" s="31" t="s">
        <v>6034</v>
      </c>
      <c r="E2195" s="31" t="s">
        <v>4803</v>
      </c>
      <c r="F2195" s="31" t="s">
        <v>5650</v>
      </c>
      <c r="G2195" s="32" t="s">
        <v>8249</v>
      </c>
      <c r="H2195" s="31"/>
      <c r="I2195" s="31"/>
      <c r="J2195" s="54" t="n">
        <v>1750</v>
      </c>
      <c r="K2195" s="31"/>
      <c r="L2195" s="35" t="n">
        <v>43564</v>
      </c>
      <c r="M2195" s="36"/>
      <c r="N2195" s="31"/>
      <c r="O2195" s="31"/>
      <c r="P2195" s="31" t="s">
        <v>8183</v>
      </c>
      <c r="Q2195" s="0" t="n">
        <f aca="false">IF(ISNA(VLOOKUP(A2195,calculos!$A$2:$B$20,2,1)),"null",VLOOKUP(A2195,calculos!$A$2:$B$20,2,1))</f>
        <v>12</v>
      </c>
      <c r="R2195" s="0" t="n">
        <f aca="false">IF(ISNA(VLOOKUP(C2195,calculos!$D$2:$E$1218,2,1)),"null",VLOOKUP(C2195,calculos!$D$2:$E$1218,2,1))</f>
        <v>940</v>
      </c>
      <c r="S2195" s="0" t="n">
        <f aca="false">IF(ISNA(VLOOKUP(D2195,calculos!$G$2:$H$1118,2,1)),"null",VLOOKUP(D2195,calculos!$G$2:$H$1118,2,1))</f>
        <v>199</v>
      </c>
      <c r="T2195" s="0" t="n">
        <f aca="false">IF(ISNA(VLOOKUP(E2195,calculos!$J$2:$K$220,2,1)),"null",VLOOKUP(E2195,calculos!$J$2:$K$220,2,1))</f>
        <v>53</v>
      </c>
      <c r="U2195" s="0" t="n">
        <f aca="false">IF(ISNA(VLOOKUP(F2195,calculos!$M$2:$N$658,2,1)),"null",VLOOKUP(F2195,calculos!$M$2:$N$658,2,1))</f>
        <v>205</v>
      </c>
      <c r="V2195" s="0" t="n">
        <f aca="false">IF(ISNA(VLOOKUP(J2195,calculos!$P$2:$Q$1711,2,1)),"null",VLOOKUP(J2195,calculos!$P$2:$Q$1711,2,1))</f>
        <v>89</v>
      </c>
      <c r="W2195" s="0" t="n">
        <f aca="false">IF(ISNA(VLOOKUP(P2195,calculos!$S$2:$T$58,2,1)),"null",VLOOKUP(P2195,calculos!$S$2:$T$58,2,1))</f>
        <v>7</v>
      </c>
      <c r="X2195" s="9" t="str">
        <f aca="false">$X$1&amp;B2195&amp;"','"&amp;G2195&amp;"','"&amp;H2195&amp;"','"&amp;I2195&amp;"','"&amp;K2195&amp;"','"&amp;L2195&amp;"','"&amp;M2195&amp;"','"&amp;N2195&amp;"','"&amp;O2195&amp;"',"&amp;Q2195&amp;","&amp;R2195&amp;","&amp;S2195&amp;","&amp;T2195&amp;","&amp;U2195&amp;","&amp;V2195&amp;","&amp;W2195&amp;");"</f>
        <v>insert into servicio (id,fecha_entrega,serie,apertura,fecha_instalacion,garantia,mantenimiento,capacitacion,entrega_equipo,visita,id_empresa,id_hospital,id_equipo,id_marca,id_modelo,id_os,id_ingeniero) values (nextval('seq_servicio'),'','001192918','','','','43564','','','',12,940,199,53,205,89,7);</v>
      </c>
    </row>
    <row r="2196" customFormat="false" ht="13.8" hidden="false" customHeight="false" outlineLevel="0" collapsed="false">
      <c r="A2196" s="31" t="s">
        <v>23</v>
      </c>
      <c r="B2196" s="31"/>
      <c r="C2196" s="31" t="s">
        <v>7829</v>
      </c>
      <c r="D2196" s="31" t="s">
        <v>6034</v>
      </c>
      <c r="E2196" s="31" t="s">
        <v>4803</v>
      </c>
      <c r="F2196" s="31" t="s">
        <v>5650</v>
      </c>
      <c r="G2196" s="32" t="s">
        <v>8250</v>
      </c>
      <c r="H2196" s="31"/>
      <c r="I2196" s="31"/>
      <c r="J2196" s="54" t="n">
        <v>1750</v>
      </c>
      <c r="K2196" s="31"/>
      <c r="L2196" s="35" t="n">
        <v>43564</v>
      </c>
      <c r="M2196" s="36"/>
      <c r="N2196" s="31"/>
      <c r="O2196" s="31"/>
      <c r="P2196" s="31" t="s">
        <v>8183</v>
      </c>
      <c r="Q2196" s="0" t="n">
        <f aca="false">IF(ISNA(VLOOKUP(A2196,calculos!$A$2:$B$20,2,1)),"null",VLOOKUP(A2196,calculos!$A$2:$B$20,2,1))</f>
        <v>12</v>
      </c>
      <c r="R2196" s="0" t="n">
        <f aca="false">IF(ISNA(VLOOKUP(C2196,calculos!$D$2:$E$1218,2,1)),"null",VLOOKUP(C2196,calculos!$D$2:$E$1218,2,1))</f>
        <v>940</v>
      </c>
      <c r="S2196" s="0" t="n">
        <f aca="false">IF(ISNA(VLOOKUP(D2196,calculos!$G$2:$H$1118,2,1)),"null",VLOOKUP(D2196,calculos!$G$2:$H$1118,2,1))</f>
        <v>199</v>
      </c>
      <c r="T2196" s="0" t="n">
        <f aca="false">IF(ISNA(VLOOKUP(E2196,calculos!$J$2:$K$220,2,1)),"null",VLOOKUP(E2196,calculos!$J$2:$K$220,2,1))</f>
        <v>53</v>
      </c>
      <c r="U2196" s="0" t="n">
        <f aca="false">IF(ISNA(VLOOKUP(F2196,calculos!$M$2:$N$658,2,1)),"null",VLOOKUP(F2196,calculos!$M$2:$N$658,2,1))</f>
        <v>205</v>
      </c>
      <c r="V2196" s="0" t="n">
        <f aca="false">IF(ISNA(VLOOKUP(J2196,calculos!$P$2:$Q$1711,2,1)),"null",VLOOKUP(J2196,calculos!$P$2:$Q$1711,2,1))</f>
        <v>89</v>
      </c>
      <c r="W2196" s="0" t="n">
        <f aca="false">IF(ISNA(VLOOKUP(P2196,calculos!$S$2:$T$58,2,1)),"null",VLOOKUP(P2196,calculos!$S$2:$T$58,2,1))</f>
        <v>7</v>
      </c>
      <c r="X2196" s="9" t="str">
        <f aca="false">$X$1&amp;B2196&amp;"','"&amp;G2196&amp;"','"&amp;H2196&amp;"','"&amp;I2196&amp;"','"&amp;K2196&amp;"','"&amp;L2196&amp;"','"&amp;M2196&amp;"','"&amp;N2196&amp;"','"&amp;O2196&amp;"',"&amp;Q2196&amp;","&amp;R2196&amp;","&amp;S2196&amp;","&amp;T2196&amp;","&amp;U2196&amp;","&amp;V2196&amp;","&amp;W2196&amp;");"</f>
        <v>insert into servicio (id,fecha_entrega,serie,apertura,fecha_instalacion,garantia,mantenimiento,capacitacion,entrega_equipo,visita,id_empresa,id_hospital,id_equipo,id_marca,id_modelo,id_os,id_ingeniero) values (nextval('seq_servicio'),'','001192919','','','','43564','','','',12,940,199,53,205,89,7);</v>
      </c>
    </row>
    <row r="2197" customFormat="false" ht="13.8" hidden="false" customHeight="false" outlineLevel="0" collapsed="false">
      <c r="A2197" s="31" t="s">
        <v>23</v>
      </c>
      <c r="B2197" s="31"/>
      <c r="C2197" s="31" t="s">
        <v>7829</v>
      </c>
      <c r="D2197" s="31" t="s">
        <v>6034</v>
      </c>
      <c r="E2197" s="31" t="s">
        <v>4803</v>
      </c>
      <c r="F2197" s="31" t="s">
        <v>5650</v>
      </c>
      <c r="G2197" s="32" t="s">
        <v>8251</v>
      </c>
      <c r="H2197" s="31"/>
      <c r="I2197" s="31"/>
      <c r="J2197" s="54" t="n">
        <v>1750</v>
      </c>
      <c r="K2197" s="31"/>
      <c r="L2197" s="35" t="n">
        <v>43564</v>
      </c>
      <c r="M2197" s="36"/>
      <c r="N2197" s="31"/>
      <c r="O2197" s="31"/>
      <c r="P2197" s="31" t="s">
        <v>8183</v>
      </c>
      <c r="Q2197" s="0" t="n">
        <f aca="false">IF(ISNA(VLOOKUP(A2197,calculos!$A$2:$B$20,2,1)),"null",VLOOKUP(A2197,calculos!$A$2:$B$20,2,1))</f>
        <v>12</v>
      </c>
      <c r="R2197" s="0" t="n">
        <f aca="false">IF(ISNA(VLOOKUP(C2197,calculos!$D$2:$E$1218,2,1)),"null",VLOOKUP(C2197,calculos!$D$2:$E$1218,2,1))</f>
        <v>940</v>
      </c>
      <c r="S2197" s="0" t="n">
        <f aca="false">IF(ISNA(VLOOKUP(D2197,calculos!$G$2:$H$1118,2,1)),"null",VLOOKUP(D2197,calculos!$G$2:$H$1118,2,1))</f>
        <v>199</v>
      </c>
      <c r="T2197" s="0" t="n">
        <f aca="false">IF(ISNA(VLOOKUP(E2197,calculos!$J$2:$K$220,2,1)),"null",VLOOKUP(E2197,calculos!$J$2:$K$220,2,1))</f>
        <v>53</v>
      </c>
      <c r="U2197" s="0" t="n">
        <f aca="false">IF(ISNA(VLOOKUP(F2197,calculos!$M$2:$N$658,2,1)),"null",VLOOKUP(F2197,calculos!$M$2:$N$658,2,1))</f>
        <v>205</v>
      </c>
      <c r="V2197" s="0" t="n">
        <f aca="false">IF(ISNA(VLOOKUP(J2197,calculos!$P$2:$Q$1711,2,1)),"null",VLOOKUP(J2197,calculos!$P$2:$Q$1711,2,1))</f>
        <v>89</v>
      </c>
      <c r="W2197" s="0" t="n">
        <f aca="false">IF(ISNA(VLOOKUP(P2197,calculos!$S$2:$T$58,2,1)),"null",VLOOKUP(P2197,calculos!$S$2:$T$58,2,1))</f>
        <v>7</v>
      </c>
      <c r="X2197" s="9" t="str">
        <f aca="false">$X$1&amp;B2197&amp;"','"&amp;G2197&amp;"','"&amp;H2197&amp;"','"&amp;I2197&amp;"','"&amp;K2197&amp;"','"&amp;L2197&amp;"','"&amp;M2197&amp;"','"&amp;N2197&amp;"','"&amp;O2197&amp;"',"&amp;Q2197&amp;","&amp;R2197&amp;","&amp;S2197&amp;","&amp;T2197&amp;","&amp;U2197&amp;","&amp;V2197&amp;","&amp;W2197&amp;");"</f>
        <v>insert into servicio (id,fecha_entrega,serie,apertura,fecha_instalacion,garantia,mantenimiento,capacitacion,entrega_equipo,visita,id_empresa,id_hospital,id_equipo,id_marca,id_modelo,id_os,id_ingeniero) values (nextval('seq_servicio'),'','001192920','','','','43564','','','',12,940,199,53,205,89,7);</v>
      </c>
    </row>
    <row r="2198" customFormat="false" ht="13.8" hidden="false" customHeight="false" outlineLevel="0" collapsed="false">
      <c r="A2198" s="31" t="s">
        <v>23</v>
      </c>
      <c r="B2198" s="31"/>
      <c r="C2198" s="31" t="s">
        <v>7829</v>
      </c>
      <c r="D2198" s="31" t="s">
        <v>6034</v>
      </c>
      <c r="E2198" s="31" t="s">
        <v>4803</v>
      </c>
      <c r="F2198" s="31" t="s">
        <v>5650</v>
      </c>
      <c r="G2198" s="32" t="s">
        <v>8252</v>
      </c>
      <c r="H2198" s="31"/>
      <c r="I2198" s="31"/>
      <c r="J2198" s="54" t="n">
        <v>1750</v>
      </c>
      <c r="K2198" s="31"/>
      <c r="L2198" s="35" t="n">
        <v>43564</v>
      </c>
      <c r="M2198" s="36"/>
      <c r="N2198" s="31"/>
      <c r="O2198" s="31"/>
      <c r="P2198" s="31" t="s">
        <v>8183</v>
      </c>
      <c r="Q2198" s="0" t="n">
        <f aca="false">IF(ISNA(VLOOKUP(A2198,calculos!$A$2:$B$20,2,1)),"null",VLOOKUP(A2198,calculos!$A$2:$B$20,2,1))</f>
        <v>12</v>
      </c>
      <c r="R2198" s="0" t="n">
        <f aca="false">IF(ISNA(VLOOKUP(C2198,calculos!$D$2:$E$1218,2,1)),"null",VLOOKUP(C2198,calculos!$D$2:$E$1218,2,1))</f>
        <v>940</v>
      </c>
      <c r="S2198" s="0" t="n">
        <f aca="false">IF(ISNA(VLOOKUP(D2198,calculos!$G$2:$H$1118,2,1)),"null",VLOOKUP(D2198,calculos!$G$2:$H$1118,2,1))</f>
        <v>199</v>
      </c>
      <c r="T2198" s="0" t="n">
        <f aca="false">IF(ISNA(VLOOKUP(E2198,calculos!$J$2:$K$220,2,1)),"null",VLOOKUP(E2198,calculos!$J$2:$K$220,2,1))</f>
        <v>53</v>
      </c>
      <c r="U2198" s="0" t="n">
        <f aca="false">IF(ISNA(VLOOKUP(F2198,calculos!$M$2:$N$658,2,1)),"null",VLOOKUP(F2198,calculos!$M$2:$N$658,2,1))</f>
        <v>205</v>
      </c>
      <c r="V2198" s="0" t="n">
        <f aca="false">IF(ISNA(VLOOKUP(J2198,calculos!$P$2:$Q$1711,2,1)),"null",VLOOKUP(J2198,calculos!$P$2:$Q$1711,2,1))</f>
        <v>89</v>
      </c>
      <c r="W2198" s="0" t="n">
        <f aca="false">IF(ISNA(VLOOKUP(P2198,calculos!$S$2:$T$58,2,1)),"null",VLOOKUP(P2198,calculos!$S$2:$T$58,2,1))</f>
        <v>7</v>
      </c>
      <c r="X2198" s="9" t="str">
        <f aca="false">$X$1&amp;B2198&amp;"','"&amp;G2198&amp;"','"&amp;H2198&amp;"','"&amp;I2198&amp;"','"&amp;K2198&amp;"','"&amp;L2198&amp;"','"&amp;M2198&amp;"','"&amp;N2198&amp;"','"&amp;O2198&amp;"',"&amp;Q2198&amp;","&amp;R2198&amp;","&amp;S2198&amp;","&amp;T2198&amp;","&amp;U2198&amp;","&amp;V2198&amp;","&amp;W2198&amp;");"</f>
        <v>insert into servicio (id,fecha_entrega,serie,apertura,fecha_instalacion,garantia,mantenimiento,capacitacion,entrega_equipo,visita,id_empresa,id_hospital,id_equipo,id_marca,id_modelo,id_os,id_ingeniero) values (nextval('seq_servicio'),'','001192921','','','','43564','','','',12,940,199,53,205,89,7);</v>
      </c>
    </row>
    <row r="2199" customFormat="false" ht="13.8" hidden="false" customHeight="false" outlineLevel="0" collapsed="false">
      <c r="A2199" s="31" t="s">
        <v>23</v>
      </c>
      <c r="B2199" s="31"/>
      <c r="C2199" s="31" t="s">
        <v>7829</v>
      </c>
      <c r="D2199" s="31" t="s">
        <v>6034</v>
      </c>
      <c r="E2199" s="31" t="s">
        <v>4803</v>
      </c>
      <c r="F2199" s="31" t="s">
        <v>5650</v>
      </c>
      <c r="G2199" s="32" t="s">
        <v>8253</v>
      </c>
      <c r="H2199" s="31"/>
      <c r="I2199" s="31"/>
      <c r="J2199" s="54" t="n">
        <v>1750</v>
      </c>
      <c r="K2199" s="31"/>
      <c r="L2199" s="35" t="n">
        <v>43564</v>
      </c>
      <c r="M2199" s="36"/>
      <c r="N2199" s="31"/>
      <c r="O2199" s="31"/>
      <c r="P2199" s="31" t="s">
        <v>8183</v>
      </c>
      <c r="Q2199" s="0" t="n">
        <f aca="false">IF(ISNA(VLOOKUP(A2199,calculos!$A$2:$B$20,2,1)),"null",VLOOKUP(A2199,calculos!$A$2:$B$20,2,1))</f>
        <v>12</v>
      </c>
      <c r="R2199" s="0" t="n">
        <f aca="false">IF(ISNA(VLOOKUP(C2199,calculos!$D$2:$E$1218,2,1)),"null",VLOOKUP(C2199,calculos!$D$2:$E$1218,2,1))</f>
        <v>940</v>
      </c>
      <c r="S2199" s="0" t="n">
        <f aca="false">IF(ISNA(VLOOKUP(D2199,calculos!$G$2:$H$1118,2,1)),"null",VLOOKUP(D2199,calculos!$G$2:$H$1118,2,1))</f>
        <v>199</v>
      </c>
      <c r="T2199" s="0" t="n">
        <f aca="false">IF(ISNA(VLOOKUP(E2199,calculos!$J$2:$K$220,2,1)),"null",VLOOKUP(E2199,calculos!$J$2:$K$220,2,1))</f>
        <v>53</v>
      </c>
      <c r="U2199" s="0" t="n">
        <f aca="false">IF(ISNA(VLOOKUP(F2199,calculos!$M$2:$N$658,2,1)),"null",VLOOKUP(F2199,calculos!$M$2:$N$658,2,1))</f>
        <v>205</v>
      </c>
      <c r="V2199" s="0" t="n">
        <f aca="false">IF(ISNA(VLOOKUP(J2199,calculos!$P$2:$Q$1711,2,1)),"null",VLOOKUP(J2199,calculos!$P$2:$Q$1711,2,1))</f>
        <v>89</v>
      </c>
      <c r="W2199" s="0" t="n">
        <f aca="false">IF(ISNA(VLOOKUP(P2199,calculos!$S$2:$T$58,2,1)),"null",VLOOKUP(P2199,calculos!$S$2:$T$58,2,1))</f>
        <v>7</v>
      </c>
      <c r="X2199" s="9" t="str">
        <f aca="false">$X$1&amp;B2199&amp;"','"&amp;G2199&amp;"','"&amp;H2199&amp;"','"&amp;I2199&amp;"','"&amp;K2199&amp;"','"&amp;L2199&amp;"','"&amp;M2199&amp;"','"&amp;N2199&amp;"','"&amp;O2199&amp;"',"&amp;Q2199&amp;","&amp;R2199&amp;","&amp;S2199&amp;","&amp;T2199&amp;","&amp;U2199&amp;","&amp;V2199&amp;","&amp;W2199&amp;");"</f>
        <v>insert into servicio (id,fecha_entrega,serie,apertura,fecha_instalacion,garantia,mantenimiento,capacitacion,entrega_equipo,visita,id_empresa,id_hospital,id_equipo,id_marca,id_modelo,id_os,id_ingeniero) values (nextval('seq_servicio'),'','001192922','','','','43564','','','',12,940,199,53,205,89,7);</v>
      </c>
    </row>
    <row r="2200" customFormat="false" ht="13.8" hidden="false" customHeight="false" outlineLevel="0" collapsed="false">
      <c r="A2200" s="31" t="s">
        <v>23</v>
      </c>
      <c r="B2200" s="31"/>
      <c r="C2200" s="31" t="s">
        <v>7829</v>
      </c>
      <c r="D2200" s="31" t="s">
        <v>6034</v>
      </c>
      <c r="E2200" s="31" t="s">
        <v>4803</v>
      </c>
      <c r="F2200" s="31" t="s">
        <v>5650</v>
      </c>
      <c r="G2200" s="32" t="s">
        <v>8254</v>
      </c>
      <c r="H2200" s="31"/>
      <c r="I2200" s="31"/>
      <c r="J2200" s="54" t="n">
        <v>1750</v>
      </c>
      <c r="K2200" s="31"/>
      <c r="L2200" s="35" t="n">
        <v>43564</v>
      </c>
      <c r="M2200" s="36"/>
      <c r="N2200" s="31"/>
      <c r="O2200" s="31"/>
      <c r="P2200" s="31" t="s">
        <v>8183</v>
      </c>
      <c r="Q2200" s="0" t="n">
        <f aca="false">IF(ISNA(VLOOKUP(A2200,calculos!$A$2:$B$20,2,1)),"null",VLOOKUP(A2200,calculos!$A$2:$B$20,2,1))</f>
        <v>12</v>
      </c>
      <c r="R2200" s="0" t="n">
        <f aca="false">IF(ISNA(VLOOKUP(C2200,calculos!$D$2:$E$1218,2,1)),"null",VLOOKUP(C2200,calculos!$D$2:$E$1218,2,1))</f>
        <v>940</v>
      </c>
      <c r="S2200" s="0" t="n">
        <f aca="false">IF(ISNA(VLOOKUP(D2200,calculos!$G$2:$H$1118,2,1)),"null",VLOOKUP(D2200,calculos!$G$2:$H$1118,2,1))</f>
        <v>199</v>
      </c>
      <c r="T2200" s="0" t="n">
        <f aca="false">IF(ISNA(VLOOKUP(E2200,calculos!$J$2:$K$220,2,1)),"null",VLOOKUP(E2200,calculos!$J$2:$K$220,2,1))</f>
        <v>53</v>
      </c>
      <c r="U2200" s="0" t="n">
        <f aca="false">IF(ISNA(VLOOKUP(F2200,calculos!$M$2:$N$658,2,1)),"null",VLOOKUP(F2200,calculos!$M$2:$N$658,2,1))</f>
        <v>205</v>
      </c>
      <c r="V2200" s="0" t="n">
        <f aca="false">IF(ISNA(VLOOKUP(J2200,calculos!$P$2:$Q$1711,2,1)),"null",VLOOKUP(J2200,calculos!$P$2:$Q$1711,2,1))</f>
        <v>89</v>
      </c>
      <c r="W2200" s="0" t="n">
        <f aca="false">IF(ISNA(VLOOKUP(P2200,calculos!$S$2:$T$58,2,1)),"null",VLOOKUP(P2200,calculos!$S$2:$T$58,2,1))</f>
        <v>7</v>
      </c>
      <c r="X2200" s="9" t="str">
        <f aca="false">$X$1&amp;B2200&amp;"','"&amp;G2200&amp;"','"&amp;H2200&amp;"','"&amp;I2200&amp;"','"&amp;K2200&amp;"','"&amp;L2200&amp;"','"&amp;M2200&amp;"','"&amp;N2200&amp;"','"&amp;O2200&amp;"',"&amp;Q2200&amp;","&amp;R2200&amp;","&amp;S2200&amp;","&amp;T2200&amp;","&amp;U2200&amp;","&amp;V2200&amp;","&amp;W2200&amp;");"</f>
        <v>insert into servicio (id,fecha_entrega,serie,apertura,fecha_instalacion,garantia,mantenimiento,capacitacion,entrega_equipo,visita,id_empresa,id_hospital,id_equipo,id_marca,id_modelo,id_os,id_ingeniero) values (nextval('seq_servicio'),'','001192923','','','','43564','','','',12,940,199,53,205,89,7);</v>
      </c>
    </row>
    <row r="2201" customFormat="false" ht="13.8" hidden="false" customHeight="false" outlineLevel="0" collapsed="false">
      <c r="A2201" s="31" t="s">
        <v>23</v>
      </c>
      <c r="B2201" s="31"/>
      <c r="C2201" s="31" t="s">
        <v>7829</v>
      </c>
      <c r="D2201" s="31" t="s">
        <v>6034</v>
      </c>
      <c r="E2201" s="31" t="s">
        <v>4803</v>
      </c>
      <c r="F2201" s="31" t="s">
        <v>5650</v>
      </c>
      <c r="G2201" s="32" t="s">
        <v>8255</v>
      </c>
      <c r="H2201" s="31"/>
      <c r="I2201" s="31"/>
      <c r="J2201" s="54" t="n">
        <v>1750</v>
      </c>
      <c r="K2201" s="31"/>
      <c r="L2201" s="35" t="n">
        <v>43564</v>
      </c>
      <c r="M2201" s="36"/>
      <c r="N2201" s="31"/>
      <c r="O2201" s="31"/>
      <c r="P2201" s="31" t="s">
        <v>8183</v>
      </c>
      <c r="Q2201" s="0" t="n">
        <f aca="false">IF(ISNA(VLOOKUP(A2201,calculos!$A$2:$B$20,2,1)),"null",VLOOKUP(A2201,calculos!$A$2:$B$20,2,1))</f>
        <v>12</v>
      </c>
      <c r="R2201" s="0" t="n">
        <f aca="false">IF(ISNA(VLOOKUP(C2201,calculos!$D$2:$E$1218,2,1)),"null",VLOOKUP(C2201,calculos!$D$2:$E$1218,2,1))</f>
        <v>940</v>
      </c>
      <c r="S2201" s="0" t="n">
        <f aca="false">IF(ISNA(VLOOKUP(D2201,calculos!$G$2:$H$1118,2,1)),"null",VLOOKUP(D2201,calculos!$G$2:$H$1118,2,1))</f>
        <v>199</v>
      </c>
      <c r="T2201" s="0" t="n">
        <f aca="false">IF(ISNA(VLOOKUP(E2201,calculos!$J$2:$K$220,2,1)),"null",VLOOKUP(E2201,calculos!$J$2:$K$220,2,1))</f>
        <v>53</v>
      </c>
      <c r="U2201" s="0" t="n">
        <f aca="false">IF(ISNA(VLOOKUP(F2201,calculos!$M$2:$N$658,2,1)),"null",VLOOKUP(F2201,calculos!$M$2:$N$658,2,1))</f>
        <v>205</v>
      </c>
      <c r="V2201" s="0" t="n">
        <f aca="false">IF(ISNA(VLOOKUP(J2201,calculos!$P$2:$Q$1711,2,1)),"null",VLOOKUP(J2201,calculos!$P$2:$Q$1711,2,1))</f>
        <v>89</v>
      </c>
      <c r="W2201" s="0" t="n">
        <f aca="false">IF(ISNA(VLOOKUP(P2201,calculos!$S$2:$T$58,2,1)),"null",VLOOKUP(P2201,calculos!$S$2:$T$58,2,1))</f>
        <v>7</v>
      </c>
      <c r="X2201" s="9" t="str">
        <f aca="false">$X$1&amp;B2201&amp;"','"&amp;G2201&amp;"','"&amp;H2201&amp;"','"&amp;I2201&amp;"','"&amp;K2201&amp;"','"&amp;L2201&amp;"','"&amp;M2201&amp;"','"&amp;N2201&amp;"','"&amp;O2201&amp;"',"&amp;Q2201&amp;","&amp;R2201&amp;","&amp;S2201&amp;","&amp;T2201&amp;","&amp;U2201&amp;","&amp;V2201&amp;","&amp;W2201&amp;");"</f>
        <v>insert into servicio (id,fecha_entrega,serie,apertura,fecha_instalacion,garantia,mantenimiento,capacitacion,entrega_equipo,visita,id_empresa,id_hospital,id_equipo,id_marca,id_modelo,id_os,id_ingeniero) values (nextval('seq_servicio'),'','001192924','','','','43564','','','',12,940,199,53,205,89,7);</v>
      </c>
    </row>
    <row r="2202" customFormat="false" ht="13.8" hidden="false" customHeight="false" outlineLevel="0" collapsed="false">
      <c r="A2202" s="31" t="s">
        <v>23</v>
      </c>
      <c r="B2202" s="31"/>
      <c r="C2202" s="31" t="s">
        <v>7829</v>
      </c>
      <c r="D2202" s="31" t="s">
        <v>6034</v>
      </c>
      <c r="E2202" s="31" t="s">
        <v>4803</v>
      </c>
      <c r="F2202" s="31" t="s">
        <v>5650</v>
      </c>
      <c r="G2202" s="32" t="s">
        <v>8256</v>
      </c>
      <c r="H2202" s="31"/>
      <c r="I2202" s="31"/>
      <c r="J2202" s="54" t="n">
        <v>1750</v>
      </c>
      <c r="K2202" s="31"/>
      <c r="L2202" s="35" t="n">
        <v>43564</v>
      </c>
      <c r="M2202" s="36"/>
      <c r="N2202" s="31"/>
      <c r="O2202" s="31"/>
      <c r="P2202" s="31" t="s">
        <v>8183</v>
      </c>
      <c r="Q2202" s="0" t="n">
        <f aca="false">IF(ISNA(VLOOKUP(A2202,calculos!$A$2:$B$20,2,1)),"null",VLOOKUP(A2202,calculos!$A$2:$B$20,2,1))</f>
        <v>12</v>
      </c>
      <c r="R2202" s="0" t="n">
        <f aca="false">IF(ISNA(VLOOKUP(C2202,calculos!$D$2:$E$1218,2,1)),"null",VLOOKUP(C2202,calculos!$D$2:$E$1218,2,1))</f>
        <v>940</v>
      </c>
      <c r="S2202" s="0" t="n">
        <f aca="false">IF(ISNA(VLOOKUP(D2202,calculos!$G$2:$H$1118,2,1)),"null",VLOOKUP(D2202,calculos!$G$2:$H$1118,2,1))</f>
        <v>199</v>
      </c>
      <c r="T2202" s="0" t="n">
        <f aca="false">IF(ISNA(VLOOKUP(E2202,calculos!$J$2:$K$220,2,1)),"null",VLOOKUP(E2202,calculos!$J$2:$K$220,2,1))</f>
        <v>53</v>
      </c>
      <c r="U2202" s="0" t="n">
        <f aca="false">IF(ISNA(VLOOKUP(F2202,calculos!$M$2:$N$658,2,1)),"null",VLOOKUP(F2202,calculos!$M$2:$N$658,2,1))</f>
        <v>205</v>
      </c>
      <c r="V2202" s="0" t="n">
        <f aca="false">IF(ISNA(VLOOKUP(J2202,calculos!$P$2:$Q$1711,2,1)),"null",VLOOKUP(J2202,calculos!$P$2:$Q$1711,2,1))</f>
        <v>89</v>
      </c>
      <c r="W2202" s="0" t="n">
        <f aca="false">IF(ISNA(VLOOKUP(P2202,calculos!$S$2:$T$58,2,1)),"null",VLOOKUP(P2202,calculos!$S$2:$T$58,2,1))</f>
        <v>7</v>
      </c>
      <c r="X2202" s="9" t="str">
        <f aca="false">$X$1&amp;B2202&amp;"','"&amp;G2202&amp;"','"&amp;H2202&amp;"','"&amp;I2202&amp;"','"&amp;K2202&amp;"','"&amp;L2202&amp;"','"&amp;M2202&amp;"','"&amp;N2202&amp;"','"&amp;O2202&amp;"',"&amp;Q2202&amp;","&amp;R2202&amp;","&amp;S2202&amp;","&amp;T2202&amp;","&amp;U2202&amp;","&amp;V2202&amp;","&amp;W2202&amp;");"</f>
        <v>insert into servicio (id,fecha_entrega,serie,apertura,fecha_instalacion,garantia,mantenimiento,capacitacion,entrega_equipo,visita,id_empresa,id_hospital,id_equipo,id_marca,id_modelo,id_os,id_ingeniero) values (nextval('seq_servicio'),'','001192925','','','','43564','','','',12,940,199,53,205,89,7);</v>
      </c>
    </row>
    <row r="2203" customFormat="false" ht="13.8" hidden="false" customHeight="false" outlineLevel="0" collapsed="false">
      <c r="A2203" s="31" t="s">
        <v>23</v>
      </c>
      <c r="B2203" s="31"/>
      <c r="C2203" s="31" t="s">
        <v>7829</v>
      </c>
      <c r="D2203" s="31" t="s">
        <v>6034</v>
      </c>
      <c r="E2203" s="31" t="s">
        <v>4803</v>
      </c>
      <c r="F2203" s="31" t="s">
        <v>5650</v>
      </c>
      <c r="G2203" s="32" t="s">
        <v>8257</v>
      </c>
      <c r="H2203" s="31"/>
      <c r="I2203" s="31"/>
      <c r="J2203" s="54" t="n">
        <v>1750</v>
      </c>
      <c r="K2203" s="31"/>
      <c r="L2203" s="35" t="n">
        <v>43564</v>
      </c>
      <c r="M2203" s="36"/>
      <c r="N2203" s="31"/>
      <c r="O2203" s="31"/>
      <c r="P2203" s="31" t="s">
        <v>8183</v>
      </c>
      <c r="Q2203" s="0" t="n">
        <f aca="false">IF(ISNA(VLOOKUP(A2203,calculos!$A$2:$B$20,2,1)),"null",VLOOKUP(A2203,calculos!$A$2:$B$20,2,1))</f>
        <v>12</v>
      </c>
      <c r="R2203" s="0" t="n">
        <f aca="false">IF(ISNA(VLOOKUP(C2203,calculos!$D$2:$E$1218,2,1)),"null",VLOOKUP(C2203,calculos!$D$2:$E$1218,2,1))</f>
        <v>940</v>
      </c>
      <c r="S2203" s="0" t="n">
        <f aca="false">IF(ISNA(VLOOKUP(D2203,calculos!$G$2:$H$1118,2,1)),"null",VLOOKUP(D2203,calculos!$G$2:$H$1118,2,1))</f>
        <v>199</v>
      </c>
      <c r="T2203" s="0" t="n">
        <f aca="false">IF(ISNA(VLOOKUP(E2203,calculos!$J$2:$K$220,2,1)),"null",VLOOKUP(E2203,calculos!$J$2:$K$220,2,1))</f>
        <v>53</v>
      </c>
      <c r="U2203" s="0" t="n">
        <f aca="false">IF(ISNA(VLOOKUP(F2203,calculos!$M$2:$N$658,2,1)),"null",VLOOKUP(F2203,calculos!$M$2:$N$658,2,1))</f>
        <v>205</v>
      </c>
      <c r="V2203" s="0" t="n">
        <f aca="false">IF(ISNA(VLOOKUP(J2203,calculos!$P$2:$Q$1711,2,1)),"null",VLOOKUP(J2203,calculos!$P$2:$Q$1711,2,1))</f>
        <v>89</v>
      </c>
      <c r="W2203" s="0" t="n">
        <f aca="false">IF(ISNA(VLOOKUP(P2203,calculos!$S$2:$T$58,2,1)),"null",VLOOKUP(P2203,calculos!$S$2:$T$58,2,1))</f>
        <v>7</v>
      </c>
      <c r="X2203" s="9" t="str">
        <f aca="false">$X$1&amp;B2203&amp;"','"&amp;G2203&amp;"','"&amp;H2203&amp;"','"&amp;I2203&amp;"','"&amp;K2203&amp;"','"&amp;L2203&amp;"','"&amp;M2203&amp;"','"&amp;N2203&amp;"','"&amp;O2203&amp;"',"&amp;Q2203&amp;","&amp;R2203&amp;","&amp;S2203&amp;","&amp;T2203&amp;","&amp;U2203&amp;","&amp;V2203&amp;","&amp;W2203&amp;");"</f>
        <v>insert into servicio (id,fecha_entrega,serie,apertura,fecha_instalacion,garantia,mantenimiento,capacitacion,entrega_equipo,visita,id_empresa,id_hospital,id_equipo,id_marca,id_modelo,id_os,id_ingeniero) values (nextval('seq_servicio'),'','001192926','','','','43564','','','',12,940,199,53,205,89,7);</v>
      </c>
    </row>
    <row r="2204" customFormat="false" ht="13.8" hidden="false" customHeight="false" outlineLevel="0" collapsed="false">
      <c r="A2204" s="31" t="s">
        <v>23</v>
      </c>
      <c r="B2204" s="31"/>
      <c r="C2204" s="31" t="s">
        <v>7829</v>
      </c>
      <c r="D2204" s="31" t="s">
        <v>6034</v>
      </c>
      <c r="E2204" s="31" t="s">
        <v>4803</v>
      </c>
      <c r="F2204" s="31" t="s">
        <v>5650</v>
      </c>
      <c r="G2204" s="32" t="s">
        <v>8258</v>
      </c>
      <c r="H2204" s="31"/>
      <c r="I2204" s="31"/>
      <c r="J2204" s="54" t="n">
        <v>1750</v>
      </c>
      <c r="K2204" s="31"/>
      <c r="L2204" s="35" t="n">
        <v>43564</v>
      </c>
      <c r="M2204" s="36"/>
      <c r="N2204" s="31"/>
      <c r="O2204" s="31"/>
      <c r="P2204" s="31" t="s">
        <v>8183</v>
      </c>
      <c r="Q2204" s="0" t="n">
        <f aca="false">IF(ISNA(VLOOKUP(A2204,calculos!$A$2:$B$20,2,1)),"null",VLOOKUP(A2204,calculos!$A$2:$B$20,2,1))</f>
        <v>12</v>
      </c>
      <c r="R2204" s="0" t="n">
        <f aca="false">IF(ISNA(VLOOKUP(C2204,calculos!$D$2:$E$1218,2,1)),"null",VLOOKUP(C2204,calculos!$D$2:$E$1218,2,1))</f>
        <v>940</v>
      </c>
      <c r="S2204" s="0" t="n">
        <f aca="false">IF(ISNA(VLOOKUP(D2204,calculos!$G$2:$H$1118,2,1)),"null",VLOOKUP(D2204,calculos!$G$2:$H$1118,2,1))</f>
        <v>199</v>
      </c>
      <c r="T2204" s="0" t="n">
        <f aca="false">IF(ISNA(VLOOKUP(E2204,calculos!$J$2:$K$220,2,1)),"null",VLOOKUP(E2204,calculos!$J$2:$K$220,2,1))</f>
        <v>53</v>
      </c>
      <c r="U2204" s="0" t="n">
        <f aca="false">IF(ISNA(VLOOKUP(F2204,calculos!$M$2:$N$658,2,1)),"null",VLOOKUP(F2204,calculos!$M$2:$N$658,2,1))</f>
        <v>205</v>
      </c>
      <c r="V2204" s="0" t="n">
        <f aca="false">IF(ISNA(VLOOKUP(J2204,calculos!$P$2:$Q$1711,2,1)),"null",VLOOKUP(J2204,calculos!$P$2:$Q$1711,2,1))</f>
        <v>89</v>
      </c>
      <c r="W2204" s="0" t="n">
        <f aca="false">IF(ISNA(VLOOKUP(P2204,calculos!$S$2:$T$58,2,1)),"null",VLOOKUP(P2204,calculos!$S$2:$T$58,2,1))</f>
        <v>7</v>
      </c>
      <c r="X2204" s="9" t="str">
        <f aca="false">$X$1&amp;B2204&amp;"','"&amp;G2204&amp;"','"&amp;H2204&amp;"','"&amp;I2204&amp;"','"&amp;K2204&amp;"','"&amp;L2204&amp;"','"&amp;M2204&amp;"','"&amp;N2204&amp;"','"&amp;O2204&amp;"',"&amp;Q2204&amp;","&amp;R2204&amp;","&amp;S2204&amp;","&amp;T2204&amp;","&amp;U2204&amp;","&amp;V2204&amp;","&amp;W2204&amp;");"</f>
        <v>insert into servicio (id,fecha_entrega,serie,apertura,fecha_instalacion,garantia,mantenimiento,capacitacion,entrega_equipo,visita,id_empresa,id_hospital,id_equipo,id_marca,id_modelo,id_os,id_ingeniero) values (nextval('seq_servicio'),'','001192927','','','','43564','','','',12,940,199,53,205,89,7);</v>
      </c>
    </row>
    <row r="2205" customFormat="false" ht="13.8" hidden="false" customHeight="false" outlineLevel="0" collapsed="false">
      <c r="A2205" s="31" t="s">
        <v>23</v>
      </c>
      <c r="B2205" s="31"/>
      <c r="C2205" s="31" t="s">
        <v>7829</v>
      </c>
      <c r="D2205" s="31" t="s">
        <v>6034</v>
      </c>
      <c r="E2205" s="31" t="s">
        <v>4803</v>
      </c>
      <c r="F2205" s="31" t="s">
        <v>5650</v>
      </c>
      <c r="G2205" s="32" t="s">
        <v>8259</v>
      </c>
      <c r="H2205" s="31"/>
      <c r="I2205" s="31"/>
      <c r="J2205" s="54" t="n">
        <v>1750</v>
      </c>
      <c r="K2205" s="31"/>
      <c r="L2205" s="35" t="n">
        <v>43564</v>
      </c>
      <c r="M2205" s="36"/>
      <c r="N2205" s="31"/>
      <c r="O2205" s="31"/>
      <c r="P2205" s="31" t="s">
        <v>8183</v>
      </c>
      <c r="Q2205" s="0" t="n">
        <f aca="false">IF(ISNA(VLOOKUP(A2205,calculos!$A$2:$B$20,2,1)),"null",VLOOKUP(A2205,calculos!$A$2:$B$20,2,1))</f>
        <v>12</v>
      </c>
      <c r="R2205" s="0" t="n">
        <f aca="false">IF(ISNA(VLOOKUP(C2205,calculos!$D$2:$E$1218,2,1)),"null",VLOOKUP(C2205,calculos!$D$2:$E$1218,2,1))</f>
        <v>940</v>
      </c>
      <c r="S2205" s="0" t="n">
        <f aca="false">IF(ISNA(VLOOKUP(D2205,calculos!$G$2:$H$1118,2,1)),"null",VLOOKUP(D2205,calculos!$G$2:$H$1118,2,1))</f>
        <v>199</v>
      </c>
      <c r="T2205" s="0" t="n">
        <f aca="false">IF(ISNA(VLOOKUP(E2205,calculos!$J$2:$K$220,2,1)),"null",VLOOKUP(E2205,calculos!$J$2:$K$220,2,1))</f>
        <v>53</v>
      </c>
      <c r="U2205" s="0" t="n">
        <f aca="false">IF(ISNA(VLOOKUP(F2205,calculos!$M$2:$N$658,2,1)),"null",VLOOKUP(F2205,calculos!$M$2:$N$658,2,1))</f>
        <v>205</v>
      </c>
      <c r="V2205" s="0" t="n">
        <f aca="false">IF(ISNA(VLOOKUP(J2205,calculos!$P$2:$Q$1711,2,1)),"null",VLOOKUP(J2205,calculos!$P$2:$Q$1711,2,1))</f>
        <v>89</v>
      </c>
      <c r="W2205" s="0" t="n">
        <f aca="false">IF(ISNA(VLOOKUP(P2205,calculos!$S$2:$T$58,2,1)),"null",VLOOKUP(P2205,calculos!$S$2:$T$58,2,1))</f>
        <v>7</v>
      </c>
      <c r="X2205" s="9" t="str">
        <f aca="false">$X$1&amp;B2205&amp;"','"&amp;G2205&amp;"','"&amp;H2205&amp;"','"&amp;I2205&amp;"','"&amp;K2205&amp;"','"&amp;L2205&amp;"','"&amp;M2205&amp;"','"&amp;N2205&amp;"','"&amp;O2205&amp;"',"&amp;Q2205&amp;","&amp;R2205&amp;","&amp;S2205&amp;","&amp;T2205&amp;","&amp;U2205&amp;","&amp;V2205&amp;","&amp;W2205&amp;");"</f>
        <v>insert into servicio (id,fecha_entrega,serie,apertura,fecha_instalacion,garantia,mantenimiento,capacitacion,entrega_equipo,visita,id_empresa,id_hospital,id_equipo,id_marca,id_modelo,id_os,id_ingeniero) values (nextval('seq_servicio'),'','001192928','','','','43564','','','',12,940,199,53,205,89,7);</v>
      </c>
    </row>
    <row r="2206" customFormat="false" ht="13.8" hidden="false" customHeight="false" outlineLevel="0" collapsed="false">
      <c r="A2206" s="31" t="s">
        <v>23</v>
      </c>
      <c r="B2206" s="31"/>
      <c r="C2206" s="31" t="s">
        <v>7829</v>
      </c>
      <c r="D2206" s="31" t="s">
        <v>6034</v>
      </c>
      <c r="E2206" s="31" t="s">
        <v>4803</v>
      </c>
      <c r="F2206" s="31" t="s">
        <v>5650</v>
      </c>
      <c r="G2206" s="32" t="s">
        <v>8260</v>
      </c>
      <c r="H2206" s="31"/>
      <c r="I2206" s="31"/>
      <c r="J2206" s="54" t="n">
        <v>1750</v>
      </c>
      <c r="K2206" s="31"/>
      <c r="L2206" s="35" t="n">
        <v>43564</v>
      </c>
      <c r="M2206" s="36"/>
      <c r="N2206" s="31"/>
      <c r="O2206" s="31"/>
      <c r="P2206" s="31" t="s">
        <v>8183</v>
      </c>
      <c r="Q2206" s="0" t="n">
        <f aca="false">IF(ISNA(VLOOKUP(A2206,calculos!$A$2:$B$20,2,1)),"null",VLOOKUP(A2206,calculos!$A$2:$B$20,2,1))</f>
        <v>12</v>
      </c>
      <c r="R2206" s="0" t="n">
        <f aca="false">IF(ISNA(VLOOKUP(C2206,calculos!$D$2:$E$1218,2,1)),"null",VLOOKUP(C2206,calculos!$D$2:$E$1218,2,1))</f>
        <v>940</v>
      </c>
      <c r="S2206" s="0" t="n">
        <f aca="false">IF(ISNA(VLOOKUP(D2206,calculos!$G$2:$H$1118,2,1)),"null",VLOOKUP(D2206,calculos!$G$2:$H$1118,2,1))</f>
        <v>199</v>
      </c>
      <c r="T2206" s="0" t="n">
        <f aca="false">IF(ISNA(VLOOKUP(E2206,calculos!$J$2:$K$220,2,1)),"null",VLOOKUP(E2206,calculos!$J$2:$K$220,2,1))</f>
        <v>53</v>
      </c>
      <c r="U2206" s="0" t="n">
        <f aca="false">IF(ISNA(VLOOKUP(F2206,calculos!$M$2:$N$658,2,1)),"null",VLOOKUP(F2206,calculos!$M$2:$N$658,2,1))</f>
        <v>205</v>
      </c>
      <c r="V2206" s="0" t="n">
        <f aca="false">IF(ISNA(VLOOKUP(J2206,calculos!$P$2:$Q$1711,2,1)),"null",VLOOKUP(J2206,calculos!$P$2:$Q$1711,2,1))</f>
        <v>89</v>
      </c>
      <c r="W2206" s="0" t="n">
        <f aca="false">IF(ISNA(VLOOKUP(P2206,calculos!$S$2:$T$58,2,1)),"null",VLOOKUP(P2206,calculos!$S$2:$T$58,2,1))</f>
        <v>7</v>
      </c>
      <c r="X2206" s="9" t="str">
        <f aca="false">$X$1&amp;B2206&amp;"','"&amp;G2206&amp;"','"&amp;H2206&amp;"','"&amp;I2206&amp;"','"&amp;K2206&amp;"','"&amp;L2206&amp;"','"&amp;M2206&amp;"','"&amp;N2206&amp;"','"&amp;O2206&amp;"',"&amp;Q2206&amp;","&amp;R2206&amp;","&amp;S2206&amp;","&amp;T2206&amp;","&amp;U2206&amp;","&amp;V2206&amp;","&amp;W2206&amp;");"</f>
        <v>insert into servicio (id,fecha_entrega,serie,apertura,fecha_instalacion,garantia,mantenimiento,capacitacion,entrega_equipo,visita,id_empresa,id_hospital,id_equipo,id_marca,id_modelo,id_os,id_ingeniero) values (nextval('seq_servicio'),'','001192929','','','','43564','','','',12,940,199,53,205,89,7);</v>
      </c>
    </row>
    <row r="2207" customFormat="false" ht="13.8" hidden="false" customHeight="false" outlineLevel="0" collapsed="false">
      <c r="A2207" s="31" t="s">
        <v>23</v>
      </c>
      <c r="B2207" s="31"/>
      <c r="C2207" s="31" t="s">
        <v>7829</v>
      </c>
      <c r="D2207" s="31" t="s">
        <v>6034</v>
      </c>
      <c r="E2207" s="31" t="s">
        <v>4803</v>
      </c>
      <c r="F2207" s="31" t="s">
        <v>5650</v>
      </c>
      <c r="G2207" s="32" t="s">
        <v>8261</v>
      </c>
      <c r="H2207" s="31"/>
      <c r="I2207" s="31"/>
      <c r="J2207" s="54" t="n">
        <v>1750</v>
      </c>
      <c r="K2207" s="31"/>
      <c r="L2207" s="35" t="n">
        <v>43564</v>
      </c>
      <c r="M2207" s="36"/>
      <c r="N2207" s="31"/>
      <c r="O2207" s="31"/>
      <c r="P2207" s="31" t="s">
        <v>8183</v>
      </c>
      <c r="Q2207" s="0" t="n">
        <f aca="false">IF(ISNA(VLOOKUP(A2207,calculos!$A$2:$B$20,2,1)),"null",VLOOKUP(A2207,calculos!$A$2:$B$20,2,1))</f>
        <v>12</v>
      </c>
      <c r="R2207" s="0" t="n">
        <f aca="false">IF(ISNA(VLOOKUP(C2207,calculos!$D$2:$E$1218,2,1)),"null",VLOOKUP(C2207,calculos!$D$2:$E$1218,2,1))</f>
        <v>940</v>
      </c>
      <c r="S2207" s="0" t="n">
        <f aca="false">IF(ISNA(VLOOKUP(D2207,calculos!$G$2:$H$1118,2,1)),"null",VLOOKUP(D2207,calculos!$G$2:$H$1118,2,1))</f>
        <v>199</v>
      </c>
      <c r="T2207" s="0" t="n">
        <f aca="false">IF(ISNA(VLOOKUP(E2207,calculos!$J$2:$K$220,2,1)),"null",VLOOKUP(E2207,calculos!$J$2:$K$220,2,1))</f>
        <v>53</v>
      </c>
      <c r="U2207" s="0" t="n">
        <f aca="false">IF(ISNA(VLOOKUP(F2207,calculos!$M$2:$N$658,2,1)),"null",VLOOKUP(F2207,calculos!$M$2:$N$658,2,1))</f>
        <v>205</v>
      </c>
      <c r="V2207" s="0" t="n">
        <f aca="false">IF(ISNA(VLOOKUP(J2207,calculos!$P$2:$Q$1711,2,1)),"null",VLOOKUP(J2207,calculos!$P$2:$Q$1711,2,1))</f>
        <v>89</v>
      </c>
      <c r="W2207" s="0" t="n">
        <f aca="false">IF(ISNA(VLOOKUP(P2207,calculos!$S$2:$T$58,2,1)),"null",VLOOKUP(P2207,calculos!$S$2:$T$58,2,1))</f>
        <v>7</v>
      </c>
      <c r="X2207" s="9" t="str">
        <f aca="false">$X$1&amp;B2207&amp;"','"&amp;G2207&amp;"','"&amp;H2207&amp;"','"&amp;I2207&amp;"','"&amp;K2207&amp;"','"&amp;L2207&amp;"','"&amp;M2207&amp;"','"&amp;N2207&amp;"','"&amp;O2207&amp;"',"&amp;Q2207&amp;","&amp;R2207&amp;","&amp;S2207&amp;","&amp;T2207&amp;","&amp;U2207&amp;","&amp;V2207&amp;","&amp;W2207&amp;");"</f>
        <v>insert into servicio (id,fecha_entrega,serie,apertura,fecha_instalacion,garantia,mantenimiento,capacitacion,entrega_equipo,visita,id_empresa,id_hospital,id_equipo,id_marca,id_modelo,id_os,id_ingeniero) values (nextval('seq_servicio'),'','001192930','','','','43564','','','',12,940,199,53,205,89,7);</v>
      </c>
    </row>
    <row r="2208" customFormat="false" ht="13.8" hidden="false" customHeight="false" outlineLevel="0" collapsed="false">
      <c r="A2208" s="31" t="s">
        <v>23</v>
      </c>
      <c r="B2208" s="31"/>
      <c r="C2208" s="31" t="s">
        <v>7829</v>
      </c>
      <c r="D2208" s="31" t="s">
        <v>6034</v>
      </c>
      <c r="E2208" s="31" t="s">
        <v>4803</v>
      </c>
      <c r="F2208" s="31" t="s">
        <v>5650</v>
      </c>
      <c r="G2208" s="32" t="s">
        <v>8262</v>
      </c>
      <c r="H2208" s="31"/>
      <c r="I2208" s="31"/>
      <c r="J2208" s="54" t="n">
        <v>1750</v>
      </c>
      <c r="K2208" s="31"/>
      <c r="L2208" s="35" t="n">
        <v>43564</v>
      </c>
      <c r="M2208" s="36"/>
      <c r="N2208" s="31"/>
      <c r="O2208" s="31"/>
      <c r="P2208" s="31" t="s">
        <v>8183</v>
      </c>
      <c r="Q2208" s="0" t="n">
        <f aca="false">IF(ISNA(VLOOKUP(A2208,calculos!$A$2:$B$20,2,1)),"null",VLOOKUP(A2208,calculos!$A$2:$B$20,2,1))</f>
        <v>12</v>
      </c>
      <c r="R2208" s="0" t="n">
        <f aca="false">IF(ISNA(VLOOKUP(C2208,calculos!$D$2:$E$1218,2,1)),"null",VLOOKUP(C2208,calculos!$D$2:$E$1218,2,1))</f>
        <v>940</v>
      </c>
      <c r="S2208" s="0" t="n">
        <f aca="false">IF(ISNA(VLOOKUP(D2208,calculos!$G$2:$H$1118,2,1)),"null",VLOOKUP(D2208,calculos!$G$2:$H$1118,2,1))</f>
        <v>199</v>
      </c>
      <c r="T2208" s="0" t="n">
        <f aca="false">IF(ISNA(VLOOKUP(E2208,calculos!$J$2:$K$220,2,1)),"null",VLOOKUP(E2208,calculos!$J$2:$K$220,2,1))</f>
        <v>53</v>
      </c>
      <c r="U2208" s="0" t="n">
        <f aca="false">IF(ISNA(VLOOKUP(F2208,calculos!$M$2:$N$658,2,1)),"null",VLOOKUP(F2208,calculos!$M$2:$N$658,2,1))</f>
        <v>205</v>
      </c>
      <c r="V2208" s="0" t="n">
        <f aca="false">IF(ISNA(VLOOKUP(J2208,calculos!$P$2:$Q$1711,2,1)),"null",VLOOKUP(J2208,calculos!$P$2:$Q$1711,2,1))</f>
        <v>89</v>
      </c>
      <c r="W2208" s="0" t="n">
        <f aca="false">IF(ISNA(VLOOKUP(P2208,calculos!$S$2:$T$58,2,1)),"null",VLOOKUP(P2208,calculos!$S$2:$T$58,2,1))</f>
        <v>7</v>
      </c>
      <c r="X2208" s="9" t="str">
        <f aca="false">$X$1&amp;B2208&amp;"','"&amp;G2208&amp;"','"&amp;H2208&amp;"','"&amp;I2208&amp;"','"&amp;K2208&amp;"','"&amp;L2208&amp;"','"&amp;M2208&amp;"','"&amp;N2208&amp;"','"&amp;O2208&amp;"',"&amp;Q2208&amp;","&amp;R2208&amp;","&amp;S2208&amp;","&amp;T2208&amp;","&amp;U2208&amp;","&amp;V2208&amp;","&amp;W2208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(nextval('seq_servicio'),'','001192931','','','','43564','','','',12,940,199,53,205,89,7);</v>
      </c>
    </row>
    <row r="2209" customFormat="false" ht="13.8" hidden="false" customHeight="false" outlineLevel="0" collapsed="false">
      <c r="A2209" s="31" t="s">
        <v>23</v>
      </c>
      <c r="B2209" s="31"/>
      <c r="C2209" s="31" t="s">
        <v>7829</v>
      </c>
      <c r="D2209" s="31" t="s">
        <v>6034</v>
      </c>
      <c r="E2209" s="31" t="s">
        <v>4803</v>
      </c>
      <c r="F2209" s="31" t="s">
        <v>5650</v>
      </c>
      <c r="G2209" s="32" t="s">
        <v>8263</v>
      </c>
      <c r="H2209" s="31"/>
      <c r="I2209" s="31"/>
      <c r="J2209" s="54" t="n">
        <v>1750</v>
      </c>
      <c r="K2209" s="31"/>
      <c r="L2209" s="35" t="n">
        <v>43564</v>
      </c>
      <c r="M2209" s="36"/>
      <c r="N2209" s="31"/>
      <c r="O2209" s="31"/>
      <c r="P2209" s="31" t="s">
        <v>8183</v>
      </c>
      <c r="Q2209" s="0" t="n">
        <f aca="false">IF(ISNA(VLOOKUP(A2209,calculos!$A$2:$B$20,2,1)),"null",VLOOKUP(A2209,calculos!$A$2:$B$20,2,1))</f>
        <v>12</v>
      </c>
      <c r="R2209" s="0" t="n">
        <f aca="false">IF(ISNA(VLOOKUP(C2209,calculos!$D$2:$E$1218,2,1)),"null",VLOOKUP(C2209,calculos!$D$2:$E$1218,2,1))</f>
        <v>940</v>
      </c>
      <c r="S2209" s="0" t="n">
        <f aca="false">IF(ISNA(VLOOKUP(D2209,calculos!$G$2:$H$1118,2,1)),"null",VLOOKUP(D2209,calculos!$G$2:$H$1118,2,1))</f>
        <v>199</v>
      </c>
      <c r="T2209" s="0" t="n">
        <f aca="false">IF(ISNA(VLOOKUP(E2209,calculos!$J$2:$K$220,2,1)),"null",VLOOKUP(E2209,calculos!$J$2:$K$220,2,1))</f>
        <v>53</v>
      </c>
      <c r="U2209" s="0" t="n">
        <f aca="false">IF(ISNA(VLOOKUP(F2209,calculos!$M$2:$N$658,2,1)),"null",VLOOKUP(F2209,calculos!$M$2:$N$658,2,1))</f>
        <v>205</v>
      </c>
      <c r="V2209" s="0" t="n">
        <f aca="false">IF(ISNA(VLOOKUP(J2209,calculos!$P$2:$Q$1711,2,1)),"null",VLOOKUP(J2209,calculos!$P$2:$Q$1711,2,1))</f>
        <v>89</v>
      </c>
      <c r="W2209" s="0" t="n">
        <f aca="false">IF(ISNA(VLOOKUP(P2209,calculos!$S$2:$T$58,2,1)),"null",VLOOKUP(P2209,calculos!$S$2:$T$58,2,1))</f>
        <v>7</v>
      </c>
      <c r="X2209" s="9" t="str">
        <f aca="false">$X$1&amp;B2209&amp;"','"&amp;G2209&amp;"','"&amp;H2209&amp;"','"&amp;I2209&amp;"','"&amp;K2209&amp;"','"&amp;L2209&amp;"','"&amp;M2209&amp;"','"&amp;N2209&amp;"','"&amp;O2209&amp;"',"&amp;Q2209&amp;","&amp;R2209&amp;","&amp;S2209&amp;","&amp;T2209&amp;","&amp;U2209&amp;","&amp;V2209&amp;","&amp;W2209&amp;");"</f>
        <v>insert into servicio (id,fecha_entrega,serie,apertura,fecha_instalacion,garantia,mantenimiento,capacitacion,entrega_equipo,visita,id_empresa,id_hospital,id_equipo,id_marca,id_modelo,id_os,id_ingeniero) values (nextval('seq_servicio'),'','001192932','','','','43564','','','',12,940,199,53,205,89,7);</v>
      </c>
    </row>
    <row r="2210" customFormat="false" ht="13.8" hidden="false" customHeight="false" outlineLevel="0" collapsed="false">
      <c r="A2210" s="31" t="s">
        <v>23</v>
      </c>
      <c r="B2210" s="31"/>
      <c r="C2210" s="31" t="s">
        <v>7829</v>
      </c>
      <c r="D2210" s="31" t="s">
        <v>6034</v>
      </c>
      <c r="E2210" s="31" t="s">
        <v>4803</v>
      </c>
      <c r="F2210" s="31" t="s">
        <v>5650</v>
      </c>
      <c r="G2210" s="32" t="s">
        <v>8264</v>
      </c>
      <c r="H2210" s="31"/>
      <c r="I2210" s="31"/>
      <c r="J2210" s="54" t="n">
        <v>1750</v>
      </c>
      <c r="K2210" s="31"/>
      <c r="L2210" s="35" t="n">
        <v>43564</v>
      </c>
      <c r="M2210" s="36"/>
      <c r="N2210" s="31"/>
      <c r="O2210" s="31"/>
      <c r="P2210" s="31" t="s">
        <v>8183</v>
      </c>
      <c r="Q2210" s="0" t="n">
        <f aca="false">IF(ISNA(VLOOKUP(A2210,calculos!$A$2:$B$20,2,1)),"null",VLOOKUP(A2210,calculos!$A$2:$B$20,2,1))</f>
        <v>12</v>
      </c>
      <c r="R2210" s="0" t="n">
        <f aca="false">IF(ISNA(VLOOKUP(C2210,calculos!$D$2:$E$1218,2,1)),"null",VLOOKUP(C2210,calculos!$D$2:$E$1218,2,1))</f>
        <v>940</v>
      </c>
      <c r="S2210" s="0" t="n">
        <f aca="false">IF(ISNA(VLOOKUP(D2210,calculos!$G$2:$H$1118,2,1)),"null",VLOOKUP(D2210,calculos!$G$2:$H$1118,2,1))</f>
        <v>199</v>
      </c>
      <c r="T2210" s="0" t="n">
        <f aca="false">IF(ISNA(VLOOKUP(E2210,calculos!$J$2:$K$220,2,1)),"null",VLOOKUP(E2210,calculos!$J$2:$K$220,2,1))</f>
        <v>53</v>
      </c>
      <c r="U2210" s="0" t="n">
        <f aca="false">IF(ISNA(VLOOKUP(F2210,calculos!$M$2:$N$658,2,1)),"null",VLOOKUP(F2210,calculos!$M$2:$N$658,2,1))</f>
        <v>205</v>
      </c>
      <c r="V2210" s="0" t="n">
        <f aca="false">IF(ISNA(VLOOKUP(J2210,calculos!$P$2:$Q$1711,2,1)),"null",VLOOKUP(J2210,calculos!$P$2:$Q$1711,2,1))</f>
        <v>89</v>
      </c>
      <c r="W2210" s="0" t="n">
        <f aca="false">IF(ISNA(VLOOKUP(P2210,calculos!$S$2:$T$58,2,1)),"null",VLOOKUP(P2210,calculos!$S$2:$T$58,2,1))</f>
        <v>7</v>
      </c>
      <c r="X2210" s="9" t="str">
        <f aca="false">$X$1&amp;B2210&amp;"','"&amp;G2210&amp;"','"&amp;H2210&amp;"','"&amp;I2210&amp;"','"&amp;K2210&amp;"','"&amp;L2210&amp;"','"&amp;M2210&amp;"','"&amp;N2210&amp;"','"&amp;O2210&amp;"',"&amp;Q2210&amp;","&amp;R2210&amp;","&amp;S2210&amp;","&amp;T2210&amp;","&amp;U2210&amp;","&amp;V2210&amp;","&amp;W2210&amp;");"</f>
        <v>insert into servicio (id,fecha_entrega,serie,apertura,fecha_instalacion,garantia,mantenimiento,capacitacion,entrega_equipo,visita,id_empresa,id_hospital,id_equipo,id_marca,id_modelo,id_os,id_ingeniero) values (nextval('seq_servicio'),'','001192933','','','','43564','','','',12,940,199,53,205,89,7);</v>
      </c>
    </row>
    <row r="2211" customFormat="false" ht="13.8" hidden="false" customHeight="false" outlineLevel="0" collapsed="false">
      <c r="A2211" s="31" t="s">
        <v>23</v>
      </c>
      <c r="B2211" s="31"/>
      <c r="C2211" s="31" t="s">
        <v>7829</v>
      </c>
      <c r="D2211" s="31" t="s">
        <v>6034</v>
      </c>
      <c r="E2211" s="31" t="s">
        <v>4803</v>
      </c>
      <c r="F2211" s="31" t="s">
        <v>5650</v>
      </c>
      <c r="G2211" s="32" t="s">
        <v>8265</v>
      </c>
      <c r="H2211" s="31"/>
      <c r="I2211" s="31"/>
      <c r="J2211" s="54" t="n">
        <v>1750</v>
      </c>
      <c r="K2211" s="31"/>
      <c r="L2211" s="35" t="n">
        <v>43564</v>
      </c>
      <c r="M2211" s="36"/>
      <c r="N2211" s="31"/>
      <c r="O2211" s="31"/>
      <c r="P2211" s="31" t="s">
        <v>8183</v>
      </c>
      <c r="Q2211" s="0" t="n">
        <f aca="false">IF(ISNA(VLOOKUP(A2211,calculos!$A$2:$B$20,2,1)),"null",VLOOKUP(A2211,calculos!$A$2:$B$20,2,1))</f>
        <v>12</v>
      </c>
      <c r="R2211" s="0" t="n">
        <f aca="false">IF(ISNA(VLOOKUP(C2211,calculos!$D$2:$E$1218,2,1)),"null",VLOOKUP(C2211,calculos!$D$2:$E$1218,2,1))</f>
        <v>940</v>
      </c>
      <c r="S2211" s="0" t="n">
        <f aca="false">IF(ISNA(VLOOKUP(D2211,calculos!$G$2:$H$1118,2,1)),"null",VLOOKUP(D2211,calculos!$G$2:$H$1118,2,1))</f>
        <v>199</v>
      </c>
      <c r="T2211" s="0" t="n">
        <f aca="false">IF(ISNA(VLOOKUP(E2211,calculos!$J$2:$K$220,2,1)),"null",VLOOKUP(E2211,calculos!$J$2:$K$220,2,1))</f>
        <v>53</v>
      </c>
      <c r="U2211" s="0" t="n">
        <f aca="false">IF(ISNA(VLOOKUP(F2211,calculos!$M$2:$N$658,2,1)),"null",VLOOKUP(F2211,calculos!$M$2:$N$658,2,1))</f>
        <v>205</v>
      </c>
      <c r="V2211" s="0" t="n">
        <f aca="false">IF(ISNA(VLOOKUP(J2211,calculos!$P$2:$Q$1711,2,1)),"null",VLOOKUP(J2211,calculos!$P$2:$Q$1711,2,1))</f>
        <v>89</v>
      </c>
      <c r="W2211" s="0" t="n">
        <f aca="false">IF(ISNA(VLOOKUP(P2211,calculos!$S$2:$T$58,2,1)),"null",VLOOKUP(P2211,calculos!$S$2:$T$58,2,1))</f>
        <v>7</v>
      </c>
      <c r="X2211" s="9" t="str">
        <f aca="false">$X$1&amp;B2211&amp;"','"&amp;G2211&amp;"','"&amp;H2211&amp;"','"&amp;I2211&amp;"','"&amp;K2211&amp;"','"&amp;L2211&amp;"','"&amp;M2211&amp;"','"&amp;N2211&amp;"','"&amp;O2211&amp;"',"&amp;Q2211&amp;","&amp;R2211&amp;","&amp;S2211&amp;","&amp;T2211&amp;","&amp;U2211&amp;","&amp;V2211&amp;","&amp;W2211&amp;");"</f>
        <v>insert into servicio (id,fecha_entrega,serie,apertura,fecha_instalacion,garantia,mantenimiento,capacitacion,entrega_equipo,visita,id_empresa,id_hospital,id_equipo,id_marca,id_modelo,id_os,id_ingeniero) values (nextval('seq_servicio'),'','001192934','','','','43564','','','',12,940,199,53,205,89,7);</v>
      </c>
    </row>
    <row r="2212" customFormat="false" ht="13.8" hidden="false" customHeight="false" outlineLevel="0" collapsed="false">
      <c r="A2212" s="31" t="s">
        <v>23</v>
      </c>
      <c r="B2212" s="31"/>
      <c r="C2212" s="31" t="s">
        <v>7829</v>
      </c>
      <c r="D2212" s="31" t="s">
        <v>6034</v>
      </c>
      <c r="E2212" s="31" t="s">
        <v>4803</v>
      </c>
      <c r="F2212" s="31" t="s">
        <v>5650</v>
      </c>
      <c r="G2212" s="32" t="s">
        <v>8266</v>
      </c>
      <c r="H2212" s="31"/>
      <c r="I2212" s="31"/>
      <c r="J2212" s="54" t="n">
        <v>1750</v>
      </c>
      <c r="K2212" s="31"/>
      <c r="L2212" s="35" t="n">
        <v>43564</v>
      </c>
      <c r="M2212" s="36"/>
      <c r="N2212" s="31"/>
      <c r="O2212" s="31"/>
      <c r="P2212" s="31" t="s">
        <v>8183</v>
      </c>
      <c r="Q2212" s="0" t="n">
        <f aca="false">IF(ISNA(VLOOKUP(A2212,calculos!$A$2:$B$20,2,1)),"null",VLOOKUP(A2212,calculos!$A$2:$B$20,2,1))</f>
        <v>12</v>
      </c>
      <c r="R2212" s="0" t="n">
        <f aca="false">IF(ISNA(VLOOKUP(C2212,calculos!$D$2:$E$1218,2,1)),"null",VLOOKUP(C2212,calculos!$D$2:$E$1218,2,1))</f>
        <v>940</v>
      </c>
      <c r="S2212" s="0" t="n">
        <f aca="false">IF(ISNA(VLOOKUP(D2212,calculos!$G$2:$H$1118,2,1)),"null",VLOOKUP(D2212,calculos!$G$2:$H$1118,2,1))</f>
        <v>199</v>
      </c>
      <c r="T2212" s="0" t="n">
        <f aca="false">IF(ISNA(VLOOKUP(E2212,calculos!$J$2:$K$220,2,1)),"null",VLOOKUP(E2212,calculos!$J$2:$K$220,2,1))</f>
        <v>53</v>
      </c>
      <c r="U2212" s="0" t="n">
        <f aca="false">IF(ISNA(VLOOKUP(F2212,calculos!$M$2:$N$658,2,1)),"null",VLOOKUP(F2212,calculos!$M$2:$N$658,2,1))</f>
        <v>205</v>
      </c>
      <c r="V2212" s="0" t="n">
        <f aca="false">IF(ISNA(VLOOKUP(J2212,calculos!$P$2:$Q$1711,2,1)),"null",VLOOKUP(J2212,calculos!$P$2:$Q$1711,2,1))</f>
        <v>89</v>
      </c>
      <c r="W2212" s="0" t="n">
        <f aca="false">IF(ISNA(VLOOKUP(P2212,calculos!$S$2:$T$58,2,1)),"null",VLOOKUP(P2212,calculos!$S$2:$T$58,2,1))</f>
        <v>7</v>
      </c>
      <c r="X2212" s="9" t="str">
        <f aca="false">$X$1&amp;B2212&amp;"','"&amp;G2212&amp;"','"&amp;H2212&amp;"','"&amp;I2212&amp;"','"&amp;K2212&amp;"','"&amp;L2212&amp;"','"&amp;M2212&amp;"','"&amp;N2212&amp;"','"&amp;O2212&amp;"',"&amp;Q2212&amp;","&amp;R2212&amp;","&amp;S2212&amp;","&amp;T2212&amp;","&amp;U2212&amp;","&amp;V2212&amp;","&amp;W2212&amp;");"</f>
        <v>insert into servicio (id,fecha_entrega,serie,apertura,fecha_instalacion,garantia,mantenimiento,capacitacion,entrega_equipo,visita,id_empresa,id_hospital,id_equipo,id_marca,id_modelo,id_os,id_ingeniero) values (nextval('seq_servicio'),'','001192935','','','','43564','','','',12,940,199,53,205,89,7);</v>
      </c>
    </row>
    <row r="2213" customFormat="false" ht="13.8" hidden="false" customHeight="false" outlineLevel="0" collapsed="false">
      <c r="A2213" s="31" t="s">
        <v>23</v>
      </c>
      <c r="B2213" s="31"/>
      <c r="C2213" s="31" t="s">
        <v>7829</v>
      </c>
      <c r="D2213" s="31" t="s">
        <v>6034</v>
      </c>
      <c r="E2213" s="31" t="s">
        <v>4803</v>
      </c>
      <c r="F2213" s="31" t="s">
        <v>5650</v>
      </c>
      <c r="G2213" s="32" t="s">
        <v>8267</v>
      </c>
      <c r="H2213" s="31"/>
      <c r="I2213" s="31"/>
      <c r="J2213" s="54" t="n">
        <v>1750</v>
      </c>
      <c r="K2213" s="31"/>
      <c r="L2213" s="35" t="n">
        <v>43564</v>
      </c>
      <c r="M2213" s="36"/>
      <c r="N2213" s="31"/>
      <c r="O2213" s="31"/>
      <c r="P2213" s="31" t="s">
        <v>8183</v>
      </c>
      <c r="Q2213" s="0" t="n">
        <f aca="false">IF(ISNA(VLOOKUP(A2213,calculos!$A$2:$B$20,2,1)),"null",VLOOKUP(A2213,calculos!$A$2:$B$20,2,1))</f>
        <v>12</v>
      </c>
      <c r="R2213" s="0" t="n">
        <f aca="false">IF(ISNA(VLOOKUP(C2213,calculos!$D$2:$E$1218,2,1)),"null",VLOOKUP(C2213,calculos!$D$2:$E$1218,2,1))</f>
        <v>940</v>
      </c>
      <c r="S2213" s="0" t="n">
        <f aca="false">IF(ISNA(VLOOKUP(D2213,calculos!$G$2:$H$1118,2,1)),"null",VLOOKUP(D2213,calculos!$G$2:$H$1118,2,1))</f>
        <v>199</v>
      </c>
      <c r="T2213" s="0" t="n">
        <f aca="false">IF(ISNA(VLOOKUP(E2213,calculos!$J$2:$K$220,2,1)),"null",VLOOKUP(E2213,calculos!$J$2:$K$220,2,1))</f>
        <v>53</v>
      </c>
      <c r="U2213" s="0" t="n">
        <f aca="false">IF(ISNA(VLOOKUP(F2213,calculos!$M$2:$N$658,2,1)),"null",VLOOKUP(F2213,calculos!$M$2:$N$658,2,1))</f>
        <v>205</v>
      </c>
      <c r="V2213" s="0" t="n">
        <f aca="false">IF(ISNA(VLOOKUP(J2213,calculos!$P$2:$Q$1711,2,1)),"null",VLOOKUP(J2213,calculos!$P$2:$Q$1711,2,1))</f>
        <v>89</v>
      </c>
      <c r="W2213" s="0" t="n">
        <f aca="false">IF(ISNA(VLOOKUP(P2213,calculos!$S$2:$T$58,2,1)),"null",VLOOKUP(P2213,calculos!$S$2:$T$58,2,1))</f>
        <v>7</v>
      </c>
      <c r="X2213" s="9" t="str">
        <f aca="false">$X$1&amp;B2213&amp;"','"&amp;G2213&amp;"','"&amp;H2213&amp;"','"&amp;I2213&amp;"','"&amp;K2213&amp;"','"&amp;L2213&amp;"','"&amp;M2213&amp;"','"&amp;N2213&amp;"','"&amp;O2213&amp;"',"&amp;Q2213&amp;","&amp;R2213&amp;","&amp;S2213&amp;","&amp;T2213&amp;","&amp;U2213&amp;","&amp;V2213&amp;","&amp;W2213&amp;");"</f>
        <v>insert into servicio (id,fecha_entrega,serie,apertura,fecha_instalacion,garantia,mantenimiento,capacitacion,entrega_equipo,visita,id_empresa,id_hospital,id_equipo,id_marca,id_modelo,id_os,id_ingeniero) values (nextval('seq_servicio'),'','001192936','','','','43564','','','',12,940,199,53,205,89,7);</v>
      </c>
    </row>
    <row r="2214" customFormat="false" ht="13.8" hidden="false" customHeight="false" outlineLevel="0" collapsed="false">
      <c r="A2214" s="31" t="s">
        <v>23</v>
      </c>
      <c r="B2214" s="31"/>
      <c r="C2214" s="31" t="s">
        <v>7829</v>
      </c>
      <c r="D2214" s="31" t="s">
        <v>6034</v>
      </c>
      <c r="E2214" s="31" t="s">
        <v>4803</v>
      </c>
      <c r="F2214" s="31" t="s">
        <v>5650</v>
      </c>
      <c r="G2214" s="32" t="s">
        <v>8258</v>
      </c>
      <c r="H2214" s="31"/>
      <c r="I2214" s="31"/>
      <c r="J2214" s="54" t="n">
        <v>1749</v>
      </c>
      <c r="K2214" s="31"/>
      <c r="L2214" s="35" t="n">
        <v>43564</v>
      </c>
      <c r="M2214" s="36"/>
      <c r="N2214" s="31"/>
      <c r="O2214" s="31"/>
      <c r="P2214" s="31" t="s">
        <v>8183</v>
      </c>
      <c r="Q2214" s="0" t="n">
        <f aca="false">IF(ISNA(VLOOKUP(A2214,calculos!$A$2:$B$20,2,1)),"null",VLOOKUP(A2214,calculos!$A$2:$B$20,2,1))</f>
        <v>12</v>
      </c>
      <c r="R2214" s="0" t="n">
        <f aca="false">IF(ISNA(VLOOKUP(C2214,calculos!$D$2:$E$1218,2,1)),"null",VLOOKUP(C2214,calculos!$D$2:$E$1218,2,1))</f>
        <v>940</v>
      </c>
      <c r="S2214" s="0" t="n">
        <f aca="false">IF(ISNA(VLOOKUP(D2214,calculos!$G$2:$H$1118,2,1)),"null",VLOOKUP(D2214,calculos!$G$2:$H$1118,2,1))</f>
        <v>199</v>
      </c>
      <c r="T2214" s="0" t="n">
        <f aca="false">IF(ISNA(VLOOKUP(E2214,calculos!$J$2:$K$220,2,1)),"null",VLOOKUP(E2214,calculos!$J$2:$K$220,2,1))</f>
        <v>53</v>
      </c>
      <c r="U2214" s="0" t="n">
        <f aca="false">IF(ISNA(VLOOKUP(F2214,calculos!$M$2:$N$658,2,1)),"null",VLOOKUP(F2214,calculos!$M$2:$N$658,2,1))</f>
        <v>205</v>
      </c>
      <c r="V2214" s="0" t="n">
        <f aca="false">IF(ISNA(VLOOKUP(J2214,calculos!$P$2:$Q$1711,2,1)),"null",VLOOKUP(J2214,calculos!$P$2:$Q$1711,2,1))</f>
        <v>88</v>
      </c>
      <c r="W2214" s="0" t="n">
        <f aca="false">IF(ISNA(VLOOKUP(P2214,calculos!$S$2:$T$58,2,1)),"null",VLOOKUP(P2214,calculos!$S$2:$T$58,2,1))</f>
        <v>7</v>
      </c>
      <c r="X2214" s="9" t="str">
        <f aca="false">$X$1&amp;B2214&amp;"','"&amp;G2214&amp;"','"&amp;H2214&amp;"','"&amp;I2214&amp;"','"&amp;K2214&amp;"','"&amp;L2214&amp;"','"&amp;M2214&amp;"','"&amp;N2214&amp;"','"&amp;O2214&amp;"',"&amp;Q2214&amp;","&amp;R2214&amp;","&amp;S2214&amp;","&amp;T2214&amp;","&amp;U2214&amp;","&amp;V2214&amp;","&amp;W2214&amp;");"</f>
        <v>insert into servicio (id,fecha_entrega,serie,apertura,fecha_instalacion,garantia,mantenimiento,capacitacion,entrega_equipo,visita,id_empresa,id_hospital,id_equipo,id_marca,id_modelo,id_os,id_ingeniero) values (nextval('seq_servicio'),'','001192927','','','','43564','','','',12,940,199,53,205,88,7);</v>
      </c>
    </row>
    <row r="2215" customFormat="false" ht="13.8" hidden="false" customHeight="false" outlineLevel="0" collapsed="false">
      <c r="A2215" s="31" t="s">
        <v>23</v>
      </c>
      <c r="B2215" s="31"/>
      <c r="C2215" s="31" t="s">
        <v>7829</v>
      </c>
      <c r="D2215" s="31" t="s">
        <v>6034</v>
      </c>
      <c r="E2215" s="31" t="s">
        <v>4803</v>
      </c>
      <c r="F2215" s="31" t="s">
        <v>5650</v>
      </c>
      <c r="G2215" s="32" t="s">
        <v>8261</v>
      </c>
      <c r="H2215" s="31"/>
      <c r="I2215" s="31"/>
      <c r="J2215" s="54" t="n">
        <v>1749</v>
      </c>
      <c r="K2215" s="31"/>
      <c r="L2215" s="35" t="n">
        <v>43564</v>
      </c>
      <c r="M2215" s="36"/>
      <c r="N2215" s="31"/>
      <c r="O2215" s="31"/>
      <c r="P2215" s="31" t="s">
        <v>8183</v>
      </c>
      <c r="Q2215" s="0" t="n">
        <f aca="false">IF(ISNA(VLOOKUP(A2215,calculos!$A$2:$B$20,2,1)),"null",VLOOKUP(A2215,calculos!$A$2:$B$20,2,1))</f>
        <v>12</v>
      </c>
      <c r="R2215" s="0" t="n">
        <f aca="false">IF(ISNA(VLOOKUP(C2215,calculos!$D$2:$E$1218,2,1)),"null",VLOOKUP(C2215,calculos!$D$2:$E$1218,2,1))</f>
        <v>940</v>
      </c>
      <c r="S2215" s="0" t="n">
        <f aca="false">IF(ISNA(VLOOKUP(D2215,calculos!$G$2:$H$1118,2,1)),"null",VLOOKUP(D2215,calculos!$G$2:$H$1118,2,1))</f>
        <v>199</v>
      </c>
      <c r="T2215" s="0" t="n">
        <f aca="false">IF(ISNA(VLOOKUP(E2215,calculos!$J$2:$K$220,2,1)),"null",VLOOKUP(E2215,calculos!$J$2:$K$220,2,1))</f>
        <v>53</v>
      </c>
      <c r="U2215" s="0" t="n">
        <f aca="false">IF(ISNA(VLOOKUP(F2215,calculos!$M$2:$N$658,2,1)),"null",VLOOKUP(F2215,calculos!$M$2:$N$658,2,1))</f>
        <v>205</v>
      </c>
      <c r="V2215" s="0" t="n">
        <f aca="false">IF(ISNA(VLOOKUP(J2215,calculos!$P$2:$Q$1711,2,1)),"null",VLOOKUP(J2215,calculos!$P$2:$Q$1711,2,1))</f>
        <v>88</v>
      </c>
      <c r="W2215" s="0" t="n">
        <f aca="false">IF(ISNA(VLOOKUP(P2215,calculos!$S$2:$T$58,2,1)),"null",VLOOKUP(P2215,calculos!$S$2:$T$58,2,1))</f>
        <v>7</v>
      </c>
      <c r="X2215" s="9" t="str">
        <f aca="false">$X$1&amp;B2215&amp;"','"&amp;G2215&amp;"','"&amp;H2215&amp;"','"&amp;I2215&amp;"','"&amp;K2215&amp;"','"&amp;L2215&amp;"','"&amp;M2215&amp;"','"&amp;N2215&amp;"','"&amp;O2215&amp;"',"&amp;Q2215&amp;","&amp;R2215&amp;","&amp;S2215&amp;","&amp;T2215&amp;","&amp;U2215&amp;","&amp;V2215&amp;","&amp;W2215&amp;");"</f>
        <v>insert into servicio (id,fecha_entrega,serie,apertura,fecha_instalacion,garantia,mantenimiento,capacitacion,entrega_equipo,visita,id_empresa,id_hospital,id_equipo,id_marca,id_modelo,id_os,id_ingeniero) values (nextval('seq_servicio'),'','001192930','','','','43564','','','',12,940,199,53,205,88,7);</v>
      </c>
    </row>
    <row r="2216" customFormat="false" ht="13.8" hidden="false" customHeight="false" outlineLevel="0" collapsed="false">
      <c r="A2216" s="31" t="s">
        <v>23</v>
      </c>
      <c r="B2216" s="31"/>
      <c r="C2216" s="31" t="s">
        <v>7829</v>
      </c>
      <c r="D2216" s="31" t="s">
        <v>6034</v>
      </c>
      <c r="E2216" s="31" t="s">
        <v>4803</v>
      </c>
      <c r="F2216" s="31" t="s">
        <v>5650</v>
      </c>
      <c r="G2216" s="32" t="s">
        <v>8246</v>
      </c>
      <c r="H2216" s="31"/>
      <c r="I2216" s="31"/>
      <c r="J2216" s="54" t="n">
        <v>1747</v>
      </c>
      <c r="K2216" s="31"/>
      <c r="L2216" s="35" t="n">
        <v>43564</v>
      </c>
      <c r="M2216" s="36"/>
      <c r="N2216" s="31"/>
      <c r="O2216" s="31"/>
      <c r="P2216" s="31" t="s">
        <v>8183</v>
      </c>
      <c r="Q2216" s="0" t="n">
        <f aca="false">IF(ISNA(VLOOKUP(A2216,calculos!$A$2:$B$20,2,1)),"null",VLOOKUP(A2216,calculos!$A$2:$B$20,2,1))</f>
        <v>12</v>
      </c>
      <c r="R2216" s="0" t="n">
        <f aca="false">IF(ISNA(VLOOKUP(C2216,calculos!$D$2:$E$1218,2,1)),"null",VLOOKUP(C2216,calculos!$D$2:$E$1218,2,1))</f>
        <v>940</v>
      </c>
      <c r="S2216" s="0" t="n">
        <f aca="false">IF(ISNA(VLOOKUP(D2216,calculos!$G$2:$H$1118,2,1)),"null",VLOOKUP(D2216,calculos!$G$2:$H$1118,2,1))</f>
        <v>199</v>
      </c>
      <c r="T2216" s="0" t="n">
        <f aca="false">IF(ISNA(VLOOKUP(E2216,calculos!$J$2:$K$220,2,1)),"null",VLOOKUP(E2216,calculos!$J$2:$K$220,2,1))</f>
        <v>53</v>
      </c>
      <c r="U2216" s="0" t="n">
        <f aca="false">IF(ISNA(VLOOKUP(F2216,calculos!$M$2:$N$658,2,1)),"null",VLOOKUP(F2216,calculos!$M$2:$N$658,2,1))</f>
        <v>205</v>
      </c>
      <c r="V2216" s="0" t="n">
        <f aca="false">IF(ISNA(VLOOKUP(J2216,calculos!$P$2:$Q$1711,2,1)),"null",VLOOKUP(J2216,calculos!$P$2:$Q$1711,2,1))</f>
        <v>87</v>
      </c>
      <c r="W2216" s="0" t="n">
        <f aca="false">IF(ISNA(VLOOKUP(P2216,calculos!$S$2:$T$58,2,1)),"null",VLOOKUP(P2216,calculos!$S$2:$T$58,2,1))</f>
        <v>7</v>
      </c>
      <c r="X2216" s="9" t="str">
        <f aca="false">$X$1&amp;B2216&amp;"','"&amp;G2216&amp;"','"&amp;H2216&amp;"','"&amp;I2216&amp;"','"&amp;K2216&amp;"','"&amp;L2216&amp;"','"&amp;M2216&amp;"','"&amp;N2216&amp;"','"&amp;O2216&amp;"',"&amp;Q2216&amp;","&amp;R2216&amp;","&amp;S2216&amp;","&amp;T2216&amp;","&amp;U2216&amp;","&amp;V2216&amp;","&amp;W2216&amp;");"</f>
        <v>insert into servicio (id,fecha_entrega,serie,apertura,fecha_instalacion,garantia,mantenimiento,capacitacion,entrega_equipo,visita,id_empresa,id_hospital,id_equipo,id_marca,id_modelo,id_os,id_ingeniero) values (nextval('seq_servicio'),'','001192915','','','','43564','','','',12,940,199,53,205,87,7);</v>
      </c>
    </row>
    <row r="2217" customFormat="false" ht="13.8" hidden="false" customHeight="false" outlineLevel="0" collapsed="false">
      <c r="A2217" s="31" t="s">
        <v>23</v>
      </c>
      <c r="B2217" s="31"/>
      <c r="C2217" s="31" t="s">
        <v>8268</v>
      </c>
      <c r="D2217" s="31" t="s">
        <v>8182</v>
      </c>
      <c r="E2217" s="31" t="s">
        <v>4803</v>
      </c>
      <c r="F2217" s="31" t="s">
        <v>5332</v>
      </c>
      <c r="G2217" s="32" t="s">
        <v>4853</v>
      </c>
      <c r="H2217" s="31"/>
      <c r="I2217" s="31"/>
      <c r="J2217" s="54" t="n">
        <v>1317</v>
      </c>
      <c r="K2217" s="31"/>
      <c r="L2217" s="35" t="n">
        <v>43571</v>
      </c>
      <c r="M2217" s="36"/>
      <c r="N2217" s="31"/>
      <c r="O2217" s="31"/>
      <c r="P2217" s="31" t="s">
        <v>8183</v>
      </c>
      <c r="Q2217" s="0" t="n">
        <f aca="false">IF(ISNA(VLOOKUP(A2217,calculos!$A$2:$B$20,2,1)),"null",VLOOKUP(A2217,calculos!$A$2:$B$20,2,1))</f>
        <v>12</v>
      </c>
      <c r="R2217" s="0" t="n">
        <f aca="false">IF(ISNA(VLOOKUP(C2217,calculos!$D$2:$E$1218,2,1)),"null",VLOOKUP(C2217,calculos!$D$2:$E$1218,2,1))</f>
        <v>390</v>
      </c>
      <c r="S2217" s="0" t="n">
        <f aca="false">IF(ISNA(VLOOKUP(D2217,calculos!$G$2:$H$1118,2,1)),"null",VLOOKUP(D2217,calculos!$G$2:$H$1118,2,1))</f>
        <v>220</v>
      </c>
      <c r="T2217" s="0" t="n">
        <f aca="false">IF(ISNA(VLOOKUP(E2217,calculos!$J$2:$K$220,2,1)),"null",VLOOKUP(E2217,calculos!$J$2:$K$220,2,1))</f>
        <v>53</v>
      </c>
      <c r="U2217" s="0" t="n">
        <f aca="false">IF(ISNA(VLOOKUP(F2217,calculos!$M$2:$N$658,2,1)),"null",VLOOKUP(F2217,calculos!$M$2:$N$658,2,1))</f>
        <v>126</v>
      </c>
      <c r="V2217" s="0" t="n">
        <f aca="false">IF(ISNA(VLOOKUP(J2217,calculos!$P$2:$Q$1711,2,1)),"null",VLOOKUP(J2217,calculos!$P$2:$Q$1711,2,1))</f>
        <v>36</v>
      </c>
      <c r="W2217" s="0" t="n">
        <f aca="false">IF(ISNA(VLOOKUP(P2217,calculos!$S$2:$T$58,2,1)),"null",VLOOKUP(P2217,calculos!$S$2:$T$58,2,1))</f>
        <v>7</v>
      </c>
      <c r="X2217" s="9" t="str">
        <f aca="false">$X$1&amp;B2217&amp;"','"&amp;G2217&amp;"','"&amp;H2217&amp;"','"&amp;I2217&amp;"','"&amp;K2217&amp;"','"&amp;L2217&amp;"','"&amp;M2217&amp;"','"&amp;N2217&amp;"','"&amp;O2217&amp;"',"&amp;Q2217&amp;","&amp;R2217&amp;","&amp;S2217&amp;","&amp;T2217&amp;","&amp;U2217&amp;","&amp;V2217&amp;","&amp;W2217&amp;");"</f>
        <v>insert into servicio (id,fecha_entrega,serie,apertura,fecha_instalacion,garantia,mantenimiento,capacitacion,entrega_equipo,visita,id_empresa,id_hospital,id_equipo,id_marca,id_modelo,id_os,id_ingeniero) values (nextval('seq_servicio'),'','001168664','','','','43571','','','',12,390,220,53,126,36,7);</v>
      </c>
    </row>
    <row r="2218" customFormat="false" ht="13.8" hidden="false" customHeight="false" outlineLevel="0" collapsed="false">
      <c r="A2218" s="31" t="s">
        <v>23</v>
      </c>
      <c r="B2218" s="31"/>
      <c r="C2218" s="31" t="s">
        <v>8268</v>
      </c>
      <c r="D2218" s="31" t="s">
        <v>8182</v>
      </c>
      <c r="E2218" s="31" t="s">
        <v>4803</v>
      </c>
      <c r="F2218" s="31" t="s">
        <v>5332</v>
      </c>
      <c r="G2218" s="32" t="s">
        <v>4854</v>
      </c>
      <c r="H2218" s="31"/>
      <c r="I2218" s="31"/>
      <c r="J2218" s="54" t="n">
        <v>1316</v>
      </c>
      <c r="K2218" s="31"/>
      <c r="L2218" s="35" t="n">
        <v>43571</v>
      </c>
      <c r="M2218" s="36"/>
      <c r="N2218" s="31"/>
      <c r="O2218" s="31"/>
      <c r="P2218" s="31" t="s">
        <v>8183</v>
      </c>
      <c r="Q2218" s="0" t="n">
        <f aca="false">IF(ISNA(VLOOKUP(A2218,calculos!$A$2:$B$20,2,1)),"null",VLOOKUP(A2218,calculos!$A$2:$B$20,2,1))</f>
        <v>12</v>
      </c>
      <c r="R2218" s="0" t="n">
        <f aca="false">IF(ISNA(VLOOKUP(C2218,calculos!$D$2:$E$1218,2,1)),"null",VLOOKUP(C2218,calculos!$D$2:$E$1218,2,1))</f>
        <v>390</v>
      </c>
      <c r="S2218" s="0" t="n">
        <f aca="false">IF(ISNA(VLOOKUP(D2218,calculos!$G$2:$H$1118,2,1)),"null",VLOOKUP(D2218,calculos!$G$2:$H$1118,2,1))</f>
        <v>220</v>
      </c>
      <c r="T2218" s="0" t="n">
        <f aca="false">IF(ISNA(VLOOKUP(E2218,calculos!$J$2:$K$220,2,1)),"null",VLOOKUP(E2218,calculos!$J$2:$K$220,2,1))</f>
        <v>53</v>
      </c>
      <c r="U2218" s="0" t="n">
        <f aca="false">IF(ISNA(VLOOKUP(F2218,calculos!$M$2:$N$658,2,1)),"null",VLOOKUP(F2218,calculos!$M$2:$N$658,2,1))</f>
        <v>126</v>
      </c>
      <c r="V2218" s="0" t="n">
        <f aca="false">IF(ISNA(VLOOKUP(J2218,calculos!$P$2:$Q$1711,2,1)),"null",VLOOKUP(J2218,calculos!$P$2:$Q$1711,2,1))</f>
        <v>35</v>
      </c>
      <c r="W2218" s="0" t="n">
        <f aca="false">IF(ISNA(VLOOKUP(P2218,calculos!$S$2:$T$58,2,1)),"null",VLOOKUP(P2218,calculos!$S$2:$T$58,2,1))</f>
        <v>7</v>
      </c>
      <c r="X2218" s="9" t="str">
        <f aca="false">$X$1&amp;B2218&amp;"','"&amp;G2218&amp;"','"&amp;H2218&amp;"','"&amp;I2218&amp;"','"&amp;K2218&amp;"','"&amp;L2218&amp;"','"&amp;M2218&amp;"','"&amp;N2218&amp;"','"&amp;O2218&amp;"',"&amp;Q2218&amp;","&amp;R2218&amp;","&amp;S2218&amp;","&amp;T2218&amp;","&amp;U2218&amp;","&amp;V2218&amp;","&amp;W2218&amp;");"</f>
        <v>insert into servicio (id,fecha_entrega,serie,apertura,fecha_instalacion,garantia,mantenimiento,capacitacion,entrega_equipo,visita,id_empresa,id_hospital,id_equipo,id_marca,id_modelo,id_os,id_ingeniero) values (nextval('seq_servicio'),'','001168644','','','','43571','','','',12,390,220,53,126,35,7);</v>
      </c>
    </row>
    <row r="2219" customFormat="false" ht="13.8" hidden="false" customHeight="false" outlineLevel="0" collapsed="false">
      <c r="A2219" s="31" t="s">
        <v>23</v>
      </c>
      <c r="B2219" s="31"/>
      <c r="C2219" s="31" t="s">
        <v>8269</v>
      </c>
      <c r="D2219" s="31" t="s">
        <v>8182</v>
      </c>
      <c r="E2219" s="31" t="s">
        <v>4803</v>
      </c>
      <c r="F2219" s="31" t="s">
        <v>5332</v>
      </c>
      <c r="G2219" s="32" t="s">
        <v>5240</v>
      </c>
      <c r="H2219" s="31"/>
      <c r="I2219" s="31"/>
      <c r="J2219" s="54" t="n">
        <v>1312</v>
      </c>
      <c r="K2219" s="31"/>
      <c r="L2219" s="35" t="n">
        <v>43567</v>
      </c>
      <c r="M2219" s="36"/>
      <c r="N2219" s="31"/>
      <c r="O2219" s="31"/>
      <c r="P2219" s="31" t="s">
        <v>8183</v>
      </c>
      <c r="Q2219" s="0" t="n">
        <f aca="false">IF(ISNA(VLOOKUP(A2219,calculos!$A$2:$B$20,2,1)),"null",VLOOKUP(A2219,calculos!$A$2:$B$20,2,1))</f>
        <v>12</v>
      </c>
      <c r="R2219" s="0" t="n">
        <f aca="false">IF(ISNA(VLOOKUP(C2219,calculos!$D$2:$E$1218,2,1)),"null",VLOOKUP(C2219,calculos!$D$2:$E$1218,2,1))</f>
        <v>527</v>
      </c>
      <c r="S2219" s="0" t="n">
        <f aca="false">IF(ISNA(VLOOKUP(D2219,calculos!$G$2:$H$1118,2,1)),"null",VLOOKUP(D2219,calculos!$G$2:$H$1118,2,1))</f>
        <v>220</v>
      </c>
      <c r="T2219" s="0" t="n">
        <f aca="false">IF(ISNA(VLOOKUP(E2219,calculos!$J$2:$K$220,2,1)),"null",VLOOKUP(E2219,calculos!$J$2:$K$220,2,1))</f>
        <v>53</v>
      </c>
      <c r="U2219" s="0" t="n">
        <f aca="false">IF(ISNA(VLOOKUP(F2219,calculos!$M$2:$N$658,2,1)),"null",VLOOKUP(F2219,calculos!$M$2:$N$658,2,1))</f>
        <v>126</v>
      </c>
      <c r="V2219" s="0" t="n">
        <f aca="false">IF(ISNA(VLOOKUP(J2219,calculos!$P$2:$Q$1711,2,1)),"null",VLOOKUP(J2219,calculos!$P$2:$Q$1711,2,1))</f>
        <v>33</v>
      </c>
      <c r="W2219" s="0" t="n">
        <f aca="false">IF(ISNA(VLOOKUP(P2219,calculos!$S$2:$T$58,2,1)),"null",VLOOKUP(P2219,calculos!$S$2:$T$58,2,1))</f>
        <v>7</v>
      </c>
      <c r="X2219" s="9" t="str">
        <f aca="false">$X$1&amp;B2219&amp;"','"&amp;G2219&amp;"','"&amp;H2219&amp;"','"&amp;I2219&amp;"','"&amp;K2219&amp;"','"&amp;L2219&amp;"','"&amp;M2219&amp;"','"&amp;N2219&amp;"','"&amp;O2219&amp;"',"&amp;Q2219&amp;","&amp;R2219&amp;","&amp;S2219&amp;","&amp;T2219&amp;","&amp;U2219&amp;","&amp;V2219&amp;","&amp;W2219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(nextval('seq_servicio'),'','001168654','','','','43567','','','',12,527,220,53,126,33,7);</v>
      </c>
    </row>
    <row r="2220" customFormat="false" ht="13.8" hidden="false" customHeight="false" outlineLevel="0" collapsed="false">
      <c r="A2220" s="31" t="s">
        <v>23</v>
      </c>
      <c r="B2220" s="31"/>
      <c r="C2220" s="31" t="s">
        <v>8269</v>
      </c>
      <c r="D2220" s="31" t="s">
        <v>8182</v>
      </c>
      <c r="E2220" s="31" t="s">
        <v>4803</v>
      </c>
      <c r="F2220" s="31" t="s">
        <v>5332</v>
      </c>
      <c r="G2220" s="32" t="s">
        <v>5243</v>
      </c>
      <c r="H2220" s="31"/>
      <c r="I2220" s="31"/>
      <c r="J2220" s="54" t="n">
        <v>1311</v>
      </c>
      <c r="K2220" s="31"/>
      <c r="L2220" s="35" t="n">
        <v>43567</v>
      </c>
      <c r="M2220" s="36"/>
      <c r="N2220" s="31"/>
      <c r="O2220" s="31"/>
      <c r="P2220" s="31" t="s">
        <v>8183</v>
      </c>
      <c r="Q2220" s="0" t="n">
        <f aca="false">IF(ISNA(VLOOKUP(A2220,calculos!$A$2:$B$20,2,1)),"null",VLOOKUP(A2220,calculos!$A$2:$B$20,2,1))</f>
        <v>12</v>
      </c>
      <c r="R2220" s="0" t="n">
        <f aca="false">IF(ISNA(VLOOKUP(C2220,calculos!$D$2:$E$1218,2,1)),"null",VLOOKUP(C2220,calculos!$D$2:$E$1218,2,1))</f>
        <v>527</v>
      </c>
      <c r="S2220" s="0" t="n">
        <f aca="false">IF(ISNA(VLOOKUP(D2220,calculos!$G$2:$H$1118,2,1)),"null",VLOOKUP(D2220,calculos!$G$2:$H$1118,2,1))</f>
        <v>220</v>
      </c>
      <c r="T2220" s="0" t="n">
        <f aca="false">IF(ISNA(VLOOKUP(E2220,calculos!$J$2:$K$220,2,1)),"null",VLOOKUP(E2220,calculos!$J$2:$K$220,2,1))</f>
        <v>53</v>
      </c>
      <c r="U2220" s="0" t="n">
        <f aca="false">IF(ISNA(VLOOKUP(F2220,calculos!$M$2:$N$658,2,1)),"null",VLOOKUP(F2220,calculos!$M$2:$N$658,2,1))</f>
        <v>126</v>
      </c>
      <c r="V2220" s="0" t="n">
        <f aca="false">IF(ISNA(VLOOKUP(J2220,calculos!$P$2:$Q$1711,2,1)),"null",VLOOKUP(J2220,calculos!$P$2:$Q$1711,2,1))</f>
        <v>32</v>
      </c>
      <c r="W2220" s="0" t="n">
        <f aca="false">IF(ISNA(VLOOKUP(P2220,calculos!$S$2:$T$58,2,1)),"null",VLOOKUP(P2220,calculos!$S$2:$T$58,2,1))</f>
        <v>7</v>
      </c>
      <c r="X2220" s="9" t="str">
        <f aca="false">$X$1&amp;B2220&amp;"','"&amp;G2220&amp;"','"&amp;H2220&amp;"','"&amp;I2220&amp;"','"&amp;K2220&amp;"','"&amp;L2220&amp;"','"&amp;M2220&amp;"','"&amp;N2220&amp;"','"&amp;O2220&amp;"',"&amp;Q2220&amp;","&amp;R2220&amp;","&amp;S2220&amp;","&amp;T2220&amp;","&amp;U2220&amp;","&amp;V2220&amp;","&amp;W2220&amp;");"</f>
        <v>insert into servicio (id,fecha_entrega,serie,apertura,fecha_instalacion,garantia,mantenimiento,capacitacion,entrega_equipo,visita,id_empresa,id_hospital,id_equipo,id_marca,id_modelo,id_os,id_ingeniero) values (nextval('seq_servicio'),'','001168647','','','','43567','','','',12,527,220,53,126,32,7);</v>
      </c>
    </row>
    <row r="2221" customFormat="false" ht="13.8" hidden="false" customHeight="false" outlineLevel="0" collapsed="false">
      <c r="A2221" s="31" t="s">
        <v>23</v>
      </c>
      <c r="B2221" s="31"/>
      <c r="C2221" s="31" t="s">
        <v>8269</v>
      </c>
      <c r="D2221" s="31" t="s">
        <v>8182</v>
      </c>
      <c r="E2221" s="31" t="s">
        <v>4803</v>
      </c>
      <c r="F2221" s="31" t="s">
        <v>5332</v>
      </c>
      <c r="G2221" s="32" t="s">
        <v>5241</v>
      </c>
      <c r="H2221" s="31"/>
      <c r="I2221" s="31"/>
      <c r="J2221" s="54" t="n">
        <v>1310</v>
      </c>
      <c r="K2221" s="31"/>
      <c r="L2221" s="35" t="n">
        <v>43567</v>
      </c>
      <c r="M2221" s="36"/>
      <c r="N2221" s="31"/>
      <c r="O2221" s="31"/>
      <c r="P2221" s="31" t="s">
        <v>8183</v>
      </c>
      <c r="Q2221" s="0" t="n">
        <f aca="false">IF(ISNA(VLOOKUP(A2221,calculos!$A$2:$B$20,2,1)),"null",VLOOKUP(A2221,calculos!$A$2:$B$20,2,1))</f>
        <v>12</v>
      </c>
      <c r="R2221" s="0" t="n">
        <f aca="false">IF(ISNA(VLOOKUP(C2221,calculos!$D$2:$E$1218,2,1)),"null",VLOOKUP(C2221,calculos!$D$2:$E$1218,2,1))</f>
        <v>527</v>
      </c>
      <c r="S2221" s="0" t="n">
        <f aca="false">IF(ISNA(VLOOKUP(D2221,calculos!$G$2:$H$1118,2,1)),"null",VLOOKUP(D2221,calculos!$G$2:$H$1118,2,1))</f>
        <v>220</v>
      </c>
      <c r="T2221" s="0" t="n">
        <f aca="false">IF(ISNA(VLOOKUP(E2221,calculos!$J$2:$K$220,2,1)),"null",VLOOKUP(E2221,calculos!$J$2:$K$220,2,1))</f>
        <v>53</v>
      </c>
      <c r="U2221" s="0" t="n">
        <f aca="false">IF(ISNA(VLOOKUP(F2221,calculos!$M$2:$N$658,2,1)),"null",VLOOKUP(F2221,calculos!$M$2:$N$658,2,1))</f>
        <v>126</v>
      </c>
      <c r="V2221" s="0" t="n">
        <f aca="false">IF(ISNA(VLOOKUP(J2221,calculos!$P$2:$Q$1711,2,1)),"null",VLOOKUP(J2221,calculos!$P$2:$Q$1711,2,1))</f>
        <v>31</v>
      </c>
      <c r="W2221" s="0" t="n">
        <f aca="false">IF(ISNA(VLOOKUP(P2221,calculos!$S$2:$T$58,2,1)),"null",VLOOKUP(P2221,calculos!$S$2:$T$58,2,1))</f>
        <v>7</v>
      </c>
      <c r="X2221" s="9" t="str">
        <f aca="false">$X$1&amp;B2221&amp;"','"&amp;G2221&amp;"','"&amp;H2221&amp;"','"&amp;I2221&amp;"','"&amp;K2221&amp;"','"&amp;L2221&amp;"','"&amp;M2221&amp;"','"&amp;N2221&amp;"','"&amp;O2221&amp;"',"&amp;Q2221&amp;","&amp;R2221&amp;","&amp;S2221&amp;","&amp;T2221&amp;","&amp;U2221&amp;","&amp;V2221&amp;","&amp;W2221&amp;");"</f>
        <v>insert into servicio (id,fecha_entrega,serie,apertura,fecha_instalacion,garantia,mantenimiento,capacitacion,entrega_equipo,visita,id_empresa,id_hospital,id_equipo,id_marca,id_modelo,id_os,id_ingeniero) values (nextval('seq_servicio'),'','001168657','','','','43567','','','',12,527,220,53,126,31,7);</v>
      </c>
    </row>
    <row r="2222" customFormat="false" ht="13.8" hidden="false" customHeight="false" outlineLevel="0" collapsed="false">
      <c r="A2222" s="31" t="s">
        <v>23</v>
      </c>
      <c r="B2222" s="31"/>
      <c r="C2222" s="31" t="s">
        <v>6165</v>
      </c>
      <c r="D2222" s="31" t="s">
        <v>8182</v>
      </c>
      <c r="E2222" s="31" t="s">
        <v>4803</v>
      </c>
      <c r="F2222" s="31" t="s">
        <v>5332</v>
      </c>
      <c r="G2222" s="32" t="s">
        <v>5272</v>
      </c>
      <c r="H2222" s="31"/>
      <c r="I2222" s="31"/>
      <c r="J2222" s="54" t="n">
        <v>1309</v>
      </c>
      <c r="K2222" s="31"/>
      <c r="L2222" s="35" t="n">
        <v>43566</v>
      </c>
      <c r="M2222" s="36"/>
      <c r="N2222" s="31"/>
      <c r="O2222" s="31"/>
      <c r="P2222" s="31" t="s">
        <v>8183</v>
      </c>
      <c r="Q2222" s="0" t="n">
        <f aca="false">IF(ISNA(VLOOKUP(A2222,calculos!$A$2:$B$20,2,1)),"null",VLOOKUP(A2222,calculos!$A$2:$B$20,2,1))</f>
        <v>12</v>
      </c>
      <c r="R2222" s="0" t="n">
        <f aca="false">IF(ISNA(VLOOKUP(C2222,calculos!$D$2:$E$1218,2,1)),"null",VLOOKUP(C2222,calculos!$D$2:$E$1218,2,1))</f>
        <v>523</v>
      </c>
      <c r="S2222" s="0" t="n">
        <f aca="false">IF(ISNA(VLOOKUP(D2222,calculos!$G$2:$H$1118,2,1)),"null",VLOOKUP(D2222,calculos!$G$2:$H$1118,2,1))</f>
        <v>220</v>
      </c>
      <c r="T2222" s="0" t="n">
        <f aca="false">IF(ISNA(VLOOKUP(E2222,calculos!$J$2:$K$220,2,1)),"null",VLOOKUP(E2222,calculos!$J$2:$K$220,2,1))</f>
        <v>53</v>
      </c>
      <c r="U2222" s="0" t="n">
        <f aca="false">IF(ISNA(VLOOKUP(F2222,calculos!$M$2:$N$658,2,1)),"null",VLOOKUP(F2222,calculos!$M$2:$N$658,2,1))</f>
        <v>126</v>
      </c>
      <c r="V2222" s="0" t="n">
        <f aca="false">IF(ISNA(VLOOKUP(J2222,calculos!$P$2:$Q$1711,2,1)),"null",VLOOKUP(J2222,calculos!$P$2:$Q$1711,2,1))</f>
        <v>30</v>
      </c>
      <c r="W2222" s="0" t="n">
        <f aca="false">IF(ISNA(VLOOKUP(P2222,calculos!$S$2:$T$58,2,1)),"null",VLOOKUP(P2222,calculos!$S$2:$T$58,2,1))</f>
        <v>7</v>
      </c>
      <c r="X2222" s="9" t="str">
        <f aca="false">$X$1&amp;B2222&amp;"','"&amp;G2222&amp;"','"&amp;H2222&amp;"','"&amp;I2222&amp;"','"&amp;K2222&amp;"','"&amp;L2222&amp;"','"&amp;M2222&amp;"','"&amp;N2222&amp;"','"&amp;O2222&amp;"',"&amp;Q2222&amp;","&amp;R2222&amp;","&amp;S2222&amp;","&amp;T2222&amp;","&amp;U2222&amp;","&amp;V2222&amp;","&amp;W2222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(nextval('seq_servicio'),'','001168641','','','','43566','','','',12,523,220,53,126,30,7);</v>
      </c>
    </row>
    <row r="2223" customFormat="false" ht="13.8" hidden="false" customHeight="false" outlineLevel="0" collapsed="false">
      <c r="A2223" s="31" t="s">
        <v>23</v>
      </c>
      <c r="B2223" s="31"/>
      <c r="C2223" s="31" t="s">
        <v>6165</v>
      </c>
      <c r="D2223" s="31" t="s">
        <v>8182</v>
      </c>
      <c r="E2223" s="31" t="s">
        <v>4803</v>
      </c>
      <c r="F2223" s="31" t="s">
        <v>5332</v>
      </c>
      <c r="G2223" s="32" t="s">
        <v>5271</v>
      </c>
      <c r="H2223" s="31"/>
      <c r="I2223" s="31"/>
      <c r="J2223" s="54" t="n">
        <v>1308</v>
      </c>
      <c r="K2223" s="31"/>
      <c r="L2223" s="35" t="n">
        <v>43566</v>
      </c>
      <c r="M2223" s="36"/>
      <c r="N2223" s="31"/>
      <c r="O2223" s="31"/>
      <c r="P2223" s="31" t="s">
        <v>8183</v>
      </c>
      <c r="Q2223" s="0" t="n">
        <f aca="false">IF(ISNA(VLOOKUP(A2223,calculos!$A$2:$B$20,2,1)),"null",VLOOKUP(A2223,calculos!$A$2:$B$20,2,1))</f>
        <v>12</v>
      </c>
      <c r="R2223" s="0" t="n">
        <f aca="false">IF(ISNA(VLOOKUP(C2223,calculos!$D$2:$E$1218,2,1)),"null",VLOOKUP(C2223,calculos!$D$2:$E$1218,2,1))</f>
        <v>523</v>
      </c>
      <c r="S2223" s="0" t="n">
        <f aca="false">IF(ISNA(VLOOKUP(D2223,calculos!$G$2:$H$1118,2,1)),"null",VLOOKUP(D2223,calculos!$G$2:$H$1118,2,1))</f>
        <v>220</v>
      </c>
      <c r="T2223" s="0" t="n">
        <f aca="false">IF(ISNA(VLOOKUP(E2223,calculos!$J$2:$K$220,2,1)),"null",VLOOKUP(E2223,calculos!$J$2:$K$220,2,1))</f>
        <v>53</v>
      </c>
      <c r="U2223" s="0" t="n">
        <f aca="false">IF(ISNA(VLOOKUP(F2223,calculos!$M$2:$N$658,2,1)),"null",VLOOKUP(F2223,calculos!$M$2:$N$658,2,1))</f>
        <v>126</v>
      </c>
      <c r="V2223" s="0" t="n">
        <f aca="false">IF(ISNA(VLOOKUP(J2223,calculos!$P$2:$Q$1711,2,1)),"null",VLOOKUP(J2223,calculos!$P$2:$Q$1711,2,1))</f>
        <v>29</v>
      </c>
      <c r="W2223" s="0" t="n">
        <f aca="false">IF(ISNA(VLOOKUP(P2223,calculos!$S$2:$T$58,2,1)),"null",VLOOKUP(P2223,calculos!$S$2:$T$58,2,1))</f>
        <v>7</v>
      </c>
      <c r="X2223" s="9" t="str">
        <f aca="false">$X$1&amp;B2223&amp;"','"&amp;G2223&amp;"','"&amp;H2223&amp;"','"&amp;I2223&amp;"','"&amp;K2223&amp;"','"&amp;L2223&amp;"','"&amp;M2223&amp;"','"&amp;N2223&amp;"','"&amp;O2223&amp;"',"&amp;Q2223&amp;","&amp;R2223&amp;","&amp;S2223&amp;","&amp;T2223&amp;","&amp;U2223&amp;","&amp;V2223&amp;","&amp;W2223&amp;");"</f>
        <v>insert into servicio (id,fecha_entrega,serie,apertura,fecha_instalacion,garantia,mantenimiento,capacitacion,entrega_equipo,visita,id_empresa,id_hospital,id_equipo,id_marca,id_modelo,id_os,id_ingeniero) values (nextval('seq_servicio'),'','001168665','','','','43566','','','',12,523,220,53,126,29,7);</v>
      </c>
    </row>
    <row r="2224" customFormat="false" ht="13.8" hidden="false" customHeight="false" outlineLevel="0" collapsed="false">
      <c r="A2224" s="31" t="s">
        <v>23</v>
      </c>
      <c r="B2224" s="31"/>
      <c r="C2224" s="31" t="s">
        <v>8270</v>
      </c>
      <c r="D2224" s="31" t="s">
        <v>8182</v>
      </c>
      <c r="E2224" s="31" t="s">
        <v>4803</v>
      </c>
      <c r="F2224" s="31" t="s">
        <v>5332</v>
      </c>
      <c r="G2224" s="32" t="s">
        <v>5550</v>
      </c>
      <c r="H2224" s="31"/>
      <c r="I2224" s="31"/>
      <c r="J2224" s="54" t="n">
        <v>5799</v>
      </c>
      <c r="K2224" s="31"/>
      <c r="L2224" s="35" t="n">
        <v>43565</v>
      </c>
      <c r="M2224" s="36"/>
      <c r="N2224" s="31"/>
      <c r="O2224" s="31"/>
      <c r="P2224" s="31" t="s">
        <v>8183</v>
      </c>
      <c r="Q2224" s="0" t="n">
        <f aca="false">IF(ISNA(VLOOKUP(A2224,calculos!$A$2:$B$20,2,1)),"null",VLOOKUP(A2224,calculos!$A$2:$B$20,2,1))</f>
        <v>12</v>
      </c>
      <c r="R2224" s="0" t="n">
        <f aca="false">IF(ISNA(VLOOKUP(C2224,calculos!$D$2:$E$1218,2,1)),"null",VLOOKUP(C2224,calculos!$D$2:$E$1218,2,1))</f>
        <v>525</v>
      </c>
      <c r="S2224" s="0" t="n">
        <f aca="false">IF(ISNA(VLOOKUP(D2224,calculos!$G$2:$H$1118,2,1)),"null",VLOOKUP(D2224,calculos!$G$2:$H$1118,2,1))</f>
        <v>220</v>
      </c>
      <c r="T2224" s="0" t="n">
        <f aca="false">IF(ISNA(VLOOKUP(E2224,calculos!$J$2:$K$220,2,1)),"null",VLOOKUP(E2224,calculos!$J$2:$K$220,2,1))</f>
        <v>53</v>
      </c>
      <c r="U2224" s="0" t="n">
        <f aca="false">IF(ISNA(VLOOKUP(F2224,calculos!$M$2:$N$658,2,1)),"null",VLOOKUP(F2224,calculos!$M$2:$N$658,2,1))</f>
        <v>126</v>
      </c>
      <c r="V2224" s="0" t="n">
        <f aca="false">IF(ISNA(VLOOKUP(J2224,calculos!$P$2:$Q$1711,2,1)),"null",VLOOKUP(J2224,calculos!$P$2:$Q$1711,2,1))</f>
        <v>439</v>
      </c>
      <c r="W2224" s="0" t="n">
        <f aca="false">IF(ISNA(VLOOKUP(P2224,calculos!$S$2:$T$58,2,1)),"null",VLOOKUP(P2224,calculos!$S$2:$T$58,2,1))</f>
        <v>7</v>
      </c>
      <c r="X2224" s="9" t="str">
        <f aca="false">$X$1&amp;B2224&amp;"','"&amp;G2224&amp;"','"&amp;H2224&amp;"','"&amp;I2224&amp;"','"&amp;K2224&amp;"','"&amp;L2224&amp;"','"&amp;M2224&amp;"','"&amp;N2224&amp;"','"&amp;O2224&amp;"',"&amp;Q2224&amp;","&amp;R2224&amp;","&amp;S2224&amp;","&amp;T2224&amp;","&amp;U2224&amp;","&amp;V2224&amp;","&amp;W2224&amp;");"</f>
        <v>insert into servicio (id,fecha_entrega,serie,apertura,fecha_instalacion,garantia,mantenimiento,capacitacion,entrega_equipo,visita,id_empresa,id_hospital,id_equipo,id_marca,id_modelo,id_os,id_ingeniero) values (nextval('seq_servicio'),'','001168642','','','','43565','','','',12,525,220,53,126,439,7);</v>
      </c>
    </row>
    <row r="2225" customFormat="false" ht="13.8" hidden="false" customHeight="false" outlineLevel="0" collapsed="false">
      <c r="A2225" s="31" t="s">
        <v>23</v>
      </c>
      <c r="B2225" s="31"/>
      <c r="C2225" s="31" t="s">
        <v>8270</v>
      </c>
      <c r="D2225" s="31" t="s">
        <v>8182</v>
      </c>
      <c r="E2225" s="31" t="s">
        <v>4803</v>
      </c>
      <c r="F2225" s="31" t="s">
        <v>5332</v>
      </c>
      <c r="G2225" s="32" t="s">
        <v>5551</v>
      </c>
      <c r="H2225" s="31"/>
      <c r="I2225" s="31"/>
      <c r="J2225" s="54" t="n">
        <v>5798</v>
      </c>
      <c r="K2225" s="31"/>
      <c r="L2225" s="35" t="n">
        <v>43565</v>
      </c>
      <c r="M2225" s="36"/>
      <c r="N2225" s="31"/>
      <c r="O2225" s="31"/>
      <c r="P2225" s="31" t="s">
        <v>8183</v>
      </c>
      <c r="Q2225" s="0" t="n">
        <f aca="false">IF(ISNA(VLOOKUP(A2225,calculos!$A$2:$B$20,2,1)),"null",VLOOKUP(A2225,calculos!$A$2:$B$20,2,1))</f>
        <v>12</v>
      </c>
      <c r="R2225" s="0" t="n">
        <f aca="false">IF(ISNA(VLOOKUP(C2225,calculos!$D$2:$E$1218,2,1)),"null",VLOOKUP(C2225,calculos!$D$2:$E$1218,2,1))</f>
        <v>525</v>
      </c>
      <c r="S2225" s="0" t="n">
        <f aca="false">IF(ISNA(VLOOKUP(D2225,calculos!$G$2:$H$1118,2,1)),"null",VLOOKUP(D2225,calculos!$G$2:$H$1118,2,1))</f>
        <v>220</v>
      </c>
      <c r="T2225" s="0" t="n">
        <f aca="false">IF(ISNA(VLOOKUP(E2225,calculos!$J$2:$K$220,2,1)),"null",VLOOKUP(E2225,calculos!$J$2:$K$220,2,1))</f>
        <v>53</v>
      </c>
      <c r="U2225" s="0" t="n">
        <f aca="false">IF(ISNA(VLOOKUP(F2225,calculos!$M$2:$N$658,2,1)),"null",VLOOKUP(F2225,calculos!$M$2:$N$658,2,1))</f>
        <v>126</v>
      </c>
      <c r="V2225" s="0" t="n">
        <f aca="false">IF(ISNA(VLOOKUP(J2225,calculos!$P$2:$Q$1711,2,1)),"null",VLOOKUP(J2225,calculos!$P$2:$Q$1711,2,1))</f>
        <v>438</v>
      </c>
      <c r="W2225" s="0" t="n">
        <f aca="false">IF(ISNA(VLOOKUP(P2225,calculos!$S$2:$T$58,2,1)),"null",VLOOKUP(P2225,calculos!$S$2:$T$58,2,1))</f>
        <v>7</v>
      </c>
      <c r="X2225" s="9" t="str">
        <f aca="false">$X$1&amp;B2225&amp;"','"&amp;G2225&amp;"','"&amp;H2225&amp;"','"&amp;I2225&amp;"','"&amp;K2225&amp;"','"&amp;L2225&amp;"','"&amp;M2225&amp;"','"&amp;N2225&amp;"','"&amp;O2225&amp;"',"&amp;Q2225&amp;","&amp;R2225&amp;","&amp;S2225&amp;","&amp;T2225&amp;","&amp;U2225&amp;","&amp;V2225&amp;","&amp;W2225&amp;");"</f>
        <v>insert into servicio (id,fecha_entrega,serie,apertura,fecha_instalacion,garantia,mantenimiento,capacitacion,entrega_equipo,visita,id_empresa,id_hospital,id_equipo,id_marca,id_modelo,id_os,id_ingeniero) values (nextval('seq_servicio'),'','001168698','','','','43565','','','',12,525,220,53,126,438,7);</v>
      </c>
    </row>
    <row r="2226" customFormat="false" ht="13.8" hidden="false" customHeight="false" outlineLevel="0" collapsed="false">
      <c r="A2226" s="31" t="s">
        <v>23</v>
      </c>
      <c r="B2226" s="31"/>
      <c r="C2226" s="31" t="s">
        <v>8270</v>
      </c>
      <c r="D2226" s="31" t="s">
        <v>8182</v>
      </c>
      <c r="E2226" s="31" t="s">
        <v>4803</v>
      </c>
      <c r="F2226" s="31" t="s">
        <v>5332</v>
      </c>
      <c r="G2226" s="32" t="s">
        <v>5551</v>
      </c>
      <c r="H2226" s="31"/>
      <c r="I2226" s="31"/>
      <c r="J2226" s="54" t="n">
        <v>1702</v>
      </c>
      <c r="K2226" s="31"/>
      <c r="L2226" s="35" t="n">
        <v>43475</v>
      </c>
      <c r="M2226" s="36"/>
      <c r="N2226" s="31"/>
      <c r="O2226" s="31"/>
      <c r="P2226" s="31" t="s">
        <v>8183</v>
      </c>
      <c r="Q2226" s="0" t="n">
        <f aca="false">IF(ISNA(VLOOKUP(A2226,calculos!$A$2:$B$20,2,1)),"null",VLOOKUP(A2226,calculos!$A$2:$B$20,2,1))</f>
        <v>12</v>
      </c>
      <c r="R2226" s="0" t="n">
        <f aca="false">IF(ISNA(VLOOKUP(C2226,calculos!$D$2:$E$1218,2,1)),"null",VLOOKUP(C2226,calculos!$D$2:$E$1218,2,1))</f>
        <v>525</v>
      </c>
      <c r="S2226" s="0" t="n">
        <f aca="false">IF(ISNA(VLOOKUP(D2226,calculos!$G$2:$H$1118,2,1)),"null",VLOOKUP(D2226,calculos!$G$2:$H$1118,2,1))</f>
        <v>220</v>
      </c>
      <c r="T2226" s="0" t="n">
        <f aca="false">IF(ISNA(VLOOKUP(E2226,calculos!$J$2:$K$220,2,1)),"null",VLOOKUP(E2226,calculos!$J$2:$K$220,2,1))</f>
        <v>53</v>
      </c>
      <c r="U2226" s="0" t="n">
        <f aca="false">IF(ISNA(VLOOKUP(F2226,calculos!$M$2:$N$658,2,1)),"null",VLOOKUP(F2226,calculos!$M$2:$N$658,2,1))</f>
        <v>126</v>
      </c>
      <c r="V2226" s="0" t="n">
        <f aca="false">IF(ISNA(VLOOKUP(J2226,calculos!$P$2:$Q$1711,2,1)),"null",VLOOKUP(J2226,calculos!$P$2:$Q$1711,2,1))</f>
        <v>54</v>
      </c>
      <c r="W2226" s="0" t="n">
        <f aca="false">IF(ISNA(VLOOKUP(P2226,calculos!$S$2:$T$58,2,1)),"null",VLOOKUP(P2226,calculos!$S$2:$T$58,2,1))</f>
        <v>7</v>
      </c>
      <c r="X2226" s="9" t="str">
        <f aca="false">$X$1&amp;B2226&amp;"','"&amp;G2226&amp;"','"&amp;H2226&amp;"','"&amp;I2226&amp;"','"&amp;K2226&amp;"','"&amp;L2226&amp;"','"&amp;M2226&amp;"','"&amp;N2226&amp;"','"&amp;O2226&amp;"',"&amp;Q2226&amp;","&amp;R2226&amp;","&amp;S2226&amp;","&amp;T2226&amp;","&amp;U2226&amp;","&amp;V2226&amp;","&amp;W2226&amp;");"</f>
        <v>insert into servicio (id,fecha_entrega,serie,apertura,fecha_instalacion,garantia,mantenimiento,capacitacion,entrega_equipo,visita,id_empresa,id_hospital,id_equipo,id_marca,id_modelo,id_os,id_ingeniero) values (nextval('seq_servicio'),'','001168698','','','','43475','','','',12,525,220,53,126,54,7);</v>
      </c>
    </row>
    <row r="2227" customFormat="false" ht="13.8" hidden="false" customHeight="false" outlineLevel="0" collapsed="false">
      <c r="A2227" s="31" t="s">
        <v>23</v>
      </c>
      <c r="B2227" s="31"/>
      <c r="C2227" s="31" t="s">
        <v>8271</v>
      </c>
      <c r="D2227" s="31" t="s">
        <v>8272</v>
      </c>
      <c r="E2227" s="31" t="s">
        <v>4836</v>
      </c>
      <c r="F2227" s="31" t="s">
        <v>30</v>
      </c>
      <c r="G2227" s="32" t="s">
        <v>8273</v>
      </c>
      <c r="H2227" s="31"/>
      <c r="I2227" s="31"/>
      <c r="J2227" s="54" t="n">
        <v>1320</v>
      </c>
      <c r="K2227" s="31"/>
      <c r="L2227" s="35" t="n">
        <v>43568</v>
      </c>
      <c r="M2227" s="36" t="n">
        <v>43568</v>
      </c>
      <c r="N2227" s="31"/>
      <c r="O2227" s="31"/>
      <c r="P2227" s="31" t="s">
        <v>8183</v>
      </c>
      <c r="Q2227" s="0" t="n">
        <f aca="false">IF(ISNA(VLOOKUP(A2227,calculos!$A$2:$B$20,2,1)),"null",VLOOKUP(A2227,calculos!$A$2:$B$20,2,1))</f>
        <v>12</v>
      </c>
      <c r="R2227" s="0" t="n">
        <f aca="false">IF(ISNA(VLOOKUP(C2227,calculos!$D$2:$E$1218,2,1)),"null",VLOOKUP(C2227,calculos!$D$2:$E$1218,2,1))</f>
        <v>195</v>
      </c>
      <c r="S2227" s="0" t="n">
        <f aca="false">IF(ISNA(VLOOKUP(D2227,calculos!$G$2:$H$1118,2,1)),"null",VLOOKUP(D2227,calculos!$G$2:$H$1118,2,1))</f>
        <v>886</v>
      </c>
      <c r="T2227" s="0" t="n">
        <f aca="false">IF(ISNA(VLOOKUP(E2227,calculos!$J$2:$K$220,2,1)),"null",VLOOKUP(E2227,calculos!$J$2:$K$220,2,1))</f>
        <v>29</v>
      </c>
      <c r="U2227" s="0" t="n">
        <f aca="false">IF(ISNA(VLOOKUP(F2227,calculos!$M$2:$N$658,2,1)),"null",VLOOKUP(F2227,calculos!$M$2:$N$658,2,1))</f>
        <v>156</v>
      </c>
      <c r="V2227" s="0" t="n">
        <f aca="false">IF(ISNA(VLOOKUP(J2227,calculos!$P$2:$Q$1711,2,1)),"null",VLOOKUP(J2227,calculos!$P$2:$Q$1711,2,1))</f>
        <v>39</v>
      </c>
      <c r="W2227" s="0" t="n">
        <f aca="false">IF(ISNA(VLOOKUP(P2227,calculos!$S$2:$T$58,2,1)),"null",VLOOKUP(P2227,calculos!$S$2:$T$58,2,1))</f>
        <v>7</v>
      </c>
      <c r="X2227" s="9" t="str">
        <f aca="false">$X$1&amp;B2227&amp;"','"&amp;G2227&amp;"','"&amp;H2227&amp;"','"&amp;I2227&amp;"','"&amp;K2227&amp;"','"&amp;L2227&amp;"','"&amp;M2227&amp;"','"&amp;N2227&amp;"','"&amp;O2227&amp;"',"&amp;Q2227&amp;","&amp;R2227&amp;","&amp;S2227&amp;","&amp;T2227&amp;","&amp;U2227&amp;","&amp;V2227&amp;","&amp;W2227&amp;");"</f>
        <v>insert into servicio (id,fecha_entrega,serie,apertura,fecha_instalacion,garantia,mantenimiento,capacitacion,entrega_equipo,visita,id_empresa,id_hospital,id_equipo,id_marca,id_modelo,id_os,id_ingeniero) values (nextval('seq_servicio'),'','A33899/A50556','','','','43568','43568','','',12,195,886,29,156,39,7);</v>
      </c>
    </row>
    <row r="2228" customFormat="false" ht="13.8" hidden="false" customHeight="false" outlineLevel="0" collapsed="false">
      <c r="A2228" s="31" t="s">
        <v>23</v>
      </c>
      <c r="B2228" s="31"/>
      <c r="C2228" s="31" t="s">
        <v>8274</v>
      </c>
      <c r="D2228" s="31" t="s">
        <v>8272</v>
      </c>
      <c r="E2228" s="31" t="s">
        <v>4836</v>
      </c>
      <c r="F2228" s="31" t="s">
        <v>30</v>
      </c>
      <c r="G2228" s="32" t="s">
        <v>8275</v>
      </c>
      <c r="H2228" s="31"/>
      <c r="I2228" s="31"/>
      <c r="J2228" s="54" t="n">
        <v>1319</v>
      </c>
      <c r="K2228" s="31"/>
      <c r="L2228" s="35" t="n">
        <v>43572</v>
      </c>
      <c r="M2228" s="36"/>
      <c r="N2228" s="31"/>
      <c r="O2228" s="31"/>
      <c r="P2228" s="31" t="s">
        <v>8276</v>
      </c>
      <c r="Q2228" s="0" t="n">
        <f aca="false">IF(ISNA(VLOOKUP(A2228,calculos!$A$2:$B$20,2,1)),"null",VLOOKUP(A2228,calculos!$A$2:$B$20,2,1))</f>
        <v>12</v>
      </c>
      <c r="R2228" s="0" t="n">
        <f aca="false">IF(ISNA(VLOOKUP(C2228,calculos!$D$2:$E$1218,2,1)),"null",VLOOKUP(C2228,calculos!$D$2:$E$1218,2,1))</f>
        <v>292</v>
      </c>
      <c r="S2228" s="0" t="n">
        <f aca="false">IF(ISNA(VLOOKUP(D2228,calculos!$G$2:$H$1118,2,1)),"null",VLOOKUP(D2228,calculos!$G$2:$H$1118,2,1))</f>
        <v>886</v>
      </c>
      <c r="T2228" s="0" t="n">
        <f aca="false">IF(ISNA(VLOOKUP(E2228,calculos!$J$2:$K$220,2,1)),"null",VLOOKUP(E2228,calculos!$J$2:$K$220,2,1))</f>
        <v>29</v>
      </c>
      <c r="U2228" s="0" t="n">
        <f aca="false">IF(ISNA(VLOOKUP(F2228,calculos!$M$2:$N$658,2,1)),"null",VLOOKUP(F2228,calculos!$M$2:$N$658,2,1))</f>
        <v>156</v>
      </c>
      <c r="V2228" s="0" t="n">
        <f aca="false">IF(ISNA(VLOOKUP(J2228,calculos!$P$2:$Q$1711,2,1)),"null",VLOOKUP(J2228,calculos!$P$2:$Q$1711,2,1))</f>
        <v>38</v>
      </c>
      <c r="W2228" s="0" t="n">
        <f aca="false">IF(ISNA(VLOOKUP(P2228,calculos!$S$2:$T$58,2,1)),"null",VLOOKUP(P2228,calculos!$S$2:$T$58,2,1))</f>
        <v>23</v>
      </c>
      <c r="X2228" s="9" t="str">
        <f aca="false">$X$1&amp;B2228&amp;"','"&amp;G2228&amp;"','"&amp;H2228&amp;"','"&amp;I2228&amp;"','"&amp;K2228&amp;"','"&amp;L2228&amp;"','"&amp;M2228&amp;"','"&amp;N2228&amp;"','"&amp;O2228&amp;"',"&amp;Q2228&amp;","&amp;R2228&amp;","&amp;S2228&amp;","&amp;T2228&amp;","&amp;U2228&amp;","&amp;V2228&amp;","&amp;W2228&amp;");"</f>
        <v>insert into servicio (id,fecha_entrega,serie,apertura,fecha_instalacion,garantia,mantenimiento,capacitacion,entrega_equipo,visita,id_empresa,id_hospital,id_equipo,id_marca,id_modelo,id_os,id_ingeniero) values (nextval('seq_servicio'),'','A19095/A29626','','','','43572','','','',12,292,886,29,156,38,23);</v>
      </c>
    </row>
    <row r="2229" customFormat="false" ht="13.8" hidden="false" customHeight="false" outlineLevel="0" collapsed="false">
      <c r="A2229" s="31" t="s">
        <v>23</v>
      </c>
      <c r="B2229" s="31"/>
      <c r="C2229" s="31" t="s">
        <v>8274</v>
      </c>
      <c r="D2229" s="31" t="s">
        <v>8272</v>
      </c>
      <c r="E2229" s="31" t="s">
        <v>4836</v>
      </c>
      <c r="F2229" s="31" t="s">
        <v>30</v>
      </c>
      <c r="G2229" s="32" t="s">
        <v>8277</v>
      </c>
      <c r="H2229" s="31"/>
      <c r="I2229" s="31"/>
      <c r="J2229" s="54" t="n">
        <v>1318</v>
      </c>
      <c r="K2229" s="31"/>
      <c r="L2229" s="35" t="n">
        <v>43572</v>
      </c>
      <c r="M2229" s="36"/>
      <c r="N2229" s="31"/>
      <c r="O2229" s="31"/>
      <c r="P2229" s="31" t="s">
        <v>8276</v>
      </c>
      <c r="Q2229" s="0" t="n">
        <f aca="false">IF(ISNA(VLOOKUP(A2229,calculos!$A$2:$B$20,2,1)),"null",VLOOKUP(A2229,calculos!$A$2:$B$20,2,1))</f>
        <v>12</v>
      </c>
      <c r="R2229" s="0" t="n">
        <f aca="false">IF(ISNA(VLOOKUP(C2229,calculos!$D$2:$E$1218,2,1)),"null",VLOOKUP(C2229,calculos!$D$2:$E$1218,2,1))</f>
        <v>292</v>
      </c>
      <c r="S2229" s="0" t="n">
        <f aca="false">IF(ISNA(VLOOKUP(D2229,calculos!$G$2:$H$1118,2,1)),"null",VLOOKUP(D2229,calculos!$G$2:$H$1118,2,1))</f>
        <v>886</v>
      </c>
      <c r="T2229" s="0" t="n">
        <f aca="false">IF(ISNA(VLOOKUP(E2229,calculos!$J$2:$K$220,2,1)),"null",VLOOKUP(E2229,calculos!$J$2:$K$220,2,1))</f>
        <v>29</v>
      </c>
      <c r="U2229" s="0" t="n">
        <f aca="false">IF(ISNA(VLOOKUP(F2229,calculos!$M$2:$N$658,2,1)),"null",VLOOKUP(F2229,calculos!$M$2:$N$658,2,1))</f>
        <v>156</v>
      </c>
      <c r="V2229" s="0" t="n">
        <f aca="false">IF(ISNA(VLOOKUP(J2229,calculos!$P$2:$Q$1711,2,1)),"null",VLOOKUP(J2229,calculos!$P$2:$Q$1711,2,1))</f>
        <v>37</v>
      </c>
      <c r="W2229" s="0" t="n">
        <f aca="false">IF(ISNA(VLOOKUP(P2229,calculos!$S$2:$T$58,2,1)),"null",VLOOKUP(P2229,calculos!$S$2:$T$58,2,1))</f>
        <v>23</v>
      </c>
      <c r="X2229" s="9" t="str">
        <f aca="false">$X$1&amp;B2229&amp;"','"&amp;G2229&amp;"','"&amp;H2229&amp;"','"&amp;I2229&amp;"','"&amp;K2229&amp;"','"&amp;L2229&amp;"','"&amp;M2229&amp;"','"&amp;N2229&amp;"','"&amp;O2229&amp;"',"&amp;Q2229&amp;","&amp;R2229&amp;","&amp;S2229&amp;","&amp;T2229&amp;","&amp;U2229&amp;","&amp;V2229&amp;","&amp;W2229&amp;");"</f>
        <v>insert into servicio (id,fecha_entrega,serie,apertura,fecha_instalacion,garantia,mantenimiento,capacitacion,entrega_equipo,visita,id_empresa,id_hospital,id_equipo,id_marca,id_modelo,id_os,id_ingeniero) values (nextval('seq_servicio'),'','A33898/A50557','','','','43572','','','',12,292,886,29,156,37,23);</v>
      </c>
    </row>
    <row r="2230" customFormat="false" ht="13.8" hidden="false" customHeight="false" outlineLevel="0" collapsed="false">
      <c r="A2230" s="31" t="s">
        <v>23</v>
      </c>
      <c r="B2230" s="31"/>
      <c r="C2230" s="31" t="s">
        <v>8278</v>
      </c>
      <c r="D2230" s="31" t="s">
        <v>8279</v>
      </c>
      <c r="E2230" s="31" t="s">
        <v>6131</v>
      </c>
      <c r="F2230" s="31" t="s">
        <v>8280</v>
      </c>
      <c r="G2230" s="32" t="s">
        <v>6614</v>
      </c>
      <c r="H2230" s="31"/>
      <c r="I2230" s="31"/>
      <c r="J2230" s="54" t="n">
        <v>1315</v>
      </c>
      <c r="K2230" s="31"/>
      <c r="L2230" s="35" t="n">
        <v>43434</v>
      </c>
      <c r="M2230" s="36"/>
      <c r="N2230" s="31"/>
      <c r="O2230" s="31"/>
      <c r="P2230" s="31" t="s">
        <v>8183</v>
      </c>
      <c r="Q2230" s="0" t="n">
        <f aca="false">IF(ISNA(VLOOKUP(A2230,calculos!$A$2:$B$20,2,1)),"null",VLOOKUP(A2230,calculos!$A$2:$B$20,2,1))</f>
        <v>12</v>
      </c>
      <c r="R2230" s="0" t="n">
        <f aca="false">IF(ISNA(VLOOKUP(C2230,calculos!$D$2:$E$1218,2,1)),"null",VLOOKUP(C2230,calculos!$D$2:$E$1218,2,1))</f>
        <v>744</v>
      </c>
      <c r="S2230" s="0" t="n">
        <f aca="false">IF(ISNA(VLOOKUP(D2230,calculos!$G$2:$H$1118,2,1)),"null",VLOOKUP(D2230,calculos!$G$2:$H$1118,2,1))</f>
        <v>923</v>
      </c>
      <c r="T2230" s="0" t="n">
        <f aca="false">IF(ISNA(VLOOKUP(E2230,calculos!$J$2:$K$220,2,1)),"null",VLOOKUP(E2230,calculos!$J$2:$K$220,2,1))</f>
        <v>166</v>
      </c>
      <c r="U2230" s="0" t="n">
        <f aca="false">IF(ISNA(VLOOKUP(F2230,calculos!$M$2:$N$658,2,1)),"null",VLOOKUP(F2230,calculos!$M$2:$N$658,2,1))</f>
        <v>283</v>
      </c>
      <c r="V2230" s="0" t="n">
        <f aca="false">IF(ISNA(VLOOKUP(J2230,calculos!$P$2:$Q$1711,2,1)),"null",VLOOKUP(J2230,calculos!$P$2:$Q$1711,2,1))</f>
        <v>34</v>
      </c>
      <c r="W2230" s="0" t="n">
        <f aca="false">IF(ISNA(VLOOKUP(P2230,calculos!$S$2:$T$58,2,1)),"null",VLOOKUP(P2230,calculos!$S$2:$T$58,2,1))</f>
        <v>7</v>
      </c>
      <c r="X2230" s="9" t="str">
        <f aca="false">$X$1&amp;B2230&amp;"','"&amp;G2230&amp;"','"&amp;H2230&amp;"','"&amp;I2230&amp;"','"&amp;K2230&amp;"','"&amp;L2230&amp;"','"&amp;M2230&amp;"','"&amp;N2230&amp;"','"&amp;O2230&amp;"',"&amp;Q2230&amp;","&amp;R2230&amp;","&amp;S2230&amp;","&amp;T2230&amp;","&amp;U2230&amp;","&amp;V2230&amp;","&amp;W2230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(nextval('seq_servicio'),'','0418-080-01-005-005','','','','43434','','','',12,744,923,166,283,34,7);</v>
      </c>
    </row>
    <row r="2231" customFormat="false" ht="13.8" hidden="false" customHeight="false" outlineLevel="0" collapsed="false">
      <c r="A2231" s="31" t="s">
        <v>23</v>
      </c>
      <c r="B2231" s="31"/>
      <c r="C2231" s="31" t="s">
        <v>8278</v>
      </c>
      <c r="D2231" s="31" t="s">
        <v>8279</v>
      </c>
      <c r="E2231" s="31" t="s">
        <v>6131</v>
      </c>
      <c r="F2231" s="31" t="s">
        <v>8280</v>
      </c>
      <c r="G2231" s="32" t="s">
        <v>6614</v>
      </c>
      <c r="H2231" s="31"/>
      <c r="I2231" s="31"/>
      <c r="J2231" s="54" t="n">
        <v>1814</v>
      </c>
      <c r="K2231" s="31"/>
      <c r="L2231" s="35" t="n">
        <v>43570</v>
      </c>
      <c r="M2231" s="36"/>
      <c r="N2231" s="31"/>
      <c r="O2231" s="31"/>
      <c r="P2231" s="31" t="s">
        <v>8183</v>
      </c>
      <c r="Q2231" s="0" t="n">
        <f aca="false">IF(ISNA(VLOOKUP(A2231,calculos!$A$2:$B$20,2,1)),"null",VLOOKUP(A2231,calculos!$A$2:$B$20,2,1))</f>
        <v>12</v>
      </c>
      <c r="R2231" s="0" t="n">
        <f aca="false">IF(ISNA(VLOOKUP(C2231,calculos!$D$2:$E$1218,2,1)),"null",VLOOKUP(C2231,calculos!$D$2:$E$1218,2,1))</f>
        <v>744</v>
      </c>
      <c r="S2231" s="0" t="n">
        <f aca="false">IF(ISNA(VLOOKUP(D2231,calculos!$G$2:$H$1118,2,1)),"null",VLOOKUP(D2231,calculos!$G$2:$H$1118,2,1))</f>
        <v>923</v>
      </c>
      <c r="T2231" s="0" t="n">
        <f aca="false">IF(ISNA(VLOOKUP(E2231,calculos!$J$2:$K$220,2,1)),"null",VLOOKUP(E2231,calculos!$J$2:$K$220,2,1))</f>
        <v>166</v>
      </c>
      <c r="U2231" s="0" t="n">
        <f aca="false">IF(ISNA(VLOOKUP(F2231,calculos!$M$2:$N$658,2,1)),"null",VLOOKUP(F2231,calculos!$M$2:$N$658,2,1))</f>
        <v>283</v>
      </c>
      <c r="V2231" s="0" t="n">
        <f aca="false">IF(ISNA(VLOOKUP(J2231,calculos!$P$2:$Q$1711,2,1)),"null",VLOOKUP(J2231,calculos!$P$2:$Q$1711,2,1))</f>
        <v>96</v>
      </c>
      <c r="W2231" s="0" t="n">
        <f aca="false">IF(ISNA(VLOOKUP(P2231,calculos!$S$2:$T$58,2,1)),"null",VLOOKUP(P2231,calculos!$S$2:$T$58,2,1))</f>
        <v>7</v>
      </c>
      <c r="X2231" s="9" t="str">
        <f aca="false">$X$1&amp;B2231&amp;"','"&amp;G2231&amp;"','"&amp;H2231&amp;"','"&amp;I2231&amp;"','"&amp;K2231&amp;"','"&amp;L2231&amp;"','"&amp;M2231&amp;"','"&amp;N2231&amp;"','"&amp;O2231&amp;"',"&amp;Q2231&amp;","&amp;R2231&amp;","&amp;S2231&amp;","&amp;T2231&amp;","&amp;U2231&amp;","&amp;V2231&amp;","&amp;W2231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(nextval('seq_servicio'),'','0418-080-01-005-005','','','','43570','','','',12,744,923,166,283,96,7);</v>
      </c>
    </row>
    <row r="2232" customFormat="false" ht="13.8" hidden="false" customHeight="false" outlineLevel="0" collapsed="false">
      <c r="A2232" s="31" t="s">
        <v>1091</v>
      </c>
      <c r="B2232" s="31"/>
      <c r="C2232" s="31" t="s">
        <v>2297</v>
      </c>
      <c r="D2232" s="31" t="s">
        <v>8281</v>
      </c>
      <c r="E2232" s="31" t="s">
        <v>4766</v>
      </c>
      <c r="F2232" s="31" t="s">
        <v>6285</v>
      </c>
      <c r="G2232" s="31" t="n">
        <v>10939</v>
      </c>
      <c r="H2232" s="31"/>
      <c r="I2232" s="31"/>
      <c r="J2232" s="54" t="n">
        <v>3962</v>
      </c>
      <c r="K2232" s="31"/>
      <c r="L2232" s="35" t="n">
        <v>43571</v>
      </c>
      <c r="M2232" s="36"/>
      <c r="N2232" s="31"/>
      <c r="O2232" s="31"/>
      <c r="P2232" s="31" t="s">
        <v>7193</v>
      </c>
      <c r="Q2232" s="0" t="n">
        <f aca="false">IF(ISNA(VLOOKUP(A2232,calculos!$A$2:$B$20,2,1)),"null",VLOOKUP(A2232,calculos!$A$2:$B$20,2,1))</f>
        <v>11</v>
      </c>
      <c r="R2232" s="0" t="n">
        <f aca="false">IF(ISNA(VLOOKUP(C2232,calculos!$D$2:$E$1218,2,1)),"null",VLOOKUP(C2232,calculos!$D$2:$E$1218,2,1))</f>
        <v>131</v>
      </c>
      <c r="S2232" s="0" t="n">
        <f aca="false">IF(ISNA(VLOOKUP(D2232,calculos!$G$2:$H$1118,2,1)),"null",VLOOKUP(D2232,calculos!$G$2:$H$1118,2,1))</f>
        <v>419</v>
      </c>
      <c r="T2232" s="0" t="n">
        <f aca="false">IF(ISNA(VLOOKUP(E2232,calculos!$J$2:$K$220,2,1)),"null",VLOOKUP(E2232,calculos!$J$2:$K$220,2,1))</f>
        <v>192</v>
      </c>
      <c r="U2232" s="0" t="n">
        <f aca="false">IF(ISNA(VLOOKUP(F2232,calculos!$M$2:$N$658,2,1)),"null",VLOOKUP(F2232,calculos!$M$2:$N$658,2,1))</f>
        <v>617</v>
      </c>
      <c r="V2232" s="0" t="n">
        <f aca="false">IF(ISNA(VLOOKUP(J2232,calculos!$P$2:$Q$1711,2,1)),"null",VLOOKUP(J2232,calculos!$P$2:$Q$1711,2,1))</f>
        <v>244</v>
      </c>
      <c r="W2232" s="0" t="n">
        <f aca="false">IF(ISNA(VLOOKUP(P2232,calculos!$S$2:$T$58,2,1)),"null",VLOOKUP(P2232,calculos!$S$2:$T$58,2,1))</f>
        <v>39</v>
      </c>
      <c r="X2232" s="9" t="str">
        <f aca="false">$X$1&amp;B2232&amp;"','"&amp;G2232&amp;"','"&amp;H2232&amp;"','"&amp;I2232&amp;"','"&amp;K2232&amp;"','"&amp;L2232&amp;"','"&amp;M2232&amp;"','"&amp;N2232&amp;"','"&amp;O2232&amp;"',"&amp;Q2232&amp;","&amp;R2232&amp;","&amp;S2232&amp;","&amp;T2232&amp;","&amp;U2232&amp;","&amp;V2232&amp;","&amp;W2232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(nextval('seq_servicio'),'','10939','','','','43571','','','',11,131,419,192,617,244,39);</v>
      </c>
    </row>
    <row r="2233" customFormat="false" ht="13.8" hidden="false" customHeight="false" outlineLevel="0" collapsed="false">
      <c r="A2233" s="31" t="s">
        <v>23</v>
      </c>
      <c r="B2233" s="31"/>
      <c r="C2233" s="31" t="s">
        <v>7344</v>
      </c>
      <c r="D2233" s="31" t="s">
        <v>4777</v>
      </c>
      <c r="E2233" s="31" t="s">
        <v>7209</v>
      </c>
      <c r="F2233" s="31" t="s">
        <v>7256</v>
      </c>
      <c r="G2233" s="31"/>
      <c r="H2233" s="31"/>
      <c r="I2233" s="31"/>
      <c r="J2233" s="54" t="n">
        <v>1767</v>
      </c>
      <c r="K2233" s="31"/>
      <c r="L2233" s="35"/>
      <c r="M2233" s="36" t="n">
        <v>43587</v>
      </c>
      <c r="N2233" s="31"/>
      <c r="O2233" s="31"/>
      <c r="P2233" s="31" t="s">
        <v>7193</v>
      </c>
      <c r="Q2233" s="0" t="n">
        <f aca="false">IF(ISNA(VLOOKUP(A2233,calculos!$A$2:$B$20,2,1)),"null",VLOOKUP(A2233,calculos!$A$2:$B$20,2,1))</f>
        <v>12</v>
      </c>
      <c r="R2233" s="0" t="n">
        <f aca="false">IF(ISNA(VLOOKUP(C2233,calculos!$D$2:$E$1218,2,1)),"null",VLOOKUP(C2233,calculos!$D$2:$E$1218,2,1))</f>
        <v>956</v>
      </c>
      <c r="S2233" s="0" t="n">
        <f aca="false">IF(ISNA(VLOOKUP(D2233,calculos!$G$2:$H$1118,2,1)),"null",VLOOKUP(D2233,calculos!$G$2:$H$1118,2,1))</f>
        <v>323</v>
      </c>
      <c r="T2233" s="0" t="n">
        <f aca="false">IF(ISNA(VLOOKUP(E2233,calculos!$J$2:$K$220,2,1)),"null",VLOOKUP(E2233,calculos!$J$2:$K$220,2,1))</f>
        <v>87</v>
      </c>
      <c r="U2233" s="0" t="n">
        <f aca="false">IF(ISNA(VLOOKUP(F2233,calculos!$M$2:$N$658,2,1)),"null",VLOOKUP(F2233,calculos!$M$2:$N$658,2,1))</f>
        <v>5</v>
      </c>
      <c r="V2233" s="0" t="n">
        <f aca="false">IF(ISNA(VLOOKUP(J2233,calculos!$P$2:$Q$1711,2,1)),"null",VLOOKUP(J2233,calculos!$P$2:$Q$1711,2,1))</f>
        <v>94</v>
      </c>
      <c r="W2233" s="0" t="n">
        <f aca="false">IF(ISNA(VLOOKUP(P2233,calculos!$S$2:$T$58,2,1)),"null",VLOOKUP(P2233,calculos!$S$2:$T$58,2,1))</f>
        <v>39</v>
      </c>
      <c r="X2233" s="9" t="str">
        <f aca="false">$X$1&amp;B2233&amp;"','"&amp;G2233&amp;"','"&amp;H2233&amp;"','"&amp;I2233&amp;"','"&amp;K2233&amp;"','"&amp;L2233&amp;"','"&amp;M2233&amp;"','"&amp;N2233&amp;"','"&amp;O2233&amp;"',"&amp;Q2233&amp;","&amp;R2233&amp;","&amp;S2233&amp;","&amp;T2233&amp;","&amp;U2233&amp;","&amp;V2233&amp;","&amp;W2233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(nextval('seq_servicio'),'','','','','','','43587','','',12,956,323,87,5,94,39);</v>
      </c>
    </row>
    <row r="2234" customFormat="false" ht="13.8" hidden="false" customHeight="false" outlineLevel="0" collapsed="false">
      <c r="A2234" s="31" t="s">
        <v>154</v>
      </c>
      <c r="B2234" s="31"/>
      <c r="C2234" s="31" t="s">
        <v>6232</v>
      </c>
      <c r="D2234" s="31" t="s">
        <v>4413</v>
      </c>
      <c r="E2234" s="31" t="s">
        <v>4735</v>
      </c>
      <c r="F2234" s="31" t="s">
        <v>5179</v>
      </c>
      <c r="G2234" s="32" t="s">
        <v>5653</v>
      </c>
      <c r="H2234" s="31"/>
      <c r="I2234" s="31"/>
      <c r="J2234" s="54" t="n">
        <v>1490</v>
      </c>
      <c r="K2234" s="31"/>
      <c r="L2234" s="35" t="n">
        <v>43585</v>
      </c>
      <c r="M2234" s="36"/>
      <c r="N2234" s="31"/>
      <c r="O2234" s="31"/>
      <c r="P2234" s="31" t="s">
        <v>7193</v>
      </c>
      <c r="Q2234" s="0" t="n">
        <f aca="false">IF(ISNA(VLOOKUP(A2234,calculos!$A$2:$B$20,2,1)),"null",VLOOKUP(A2234,calculos!$A$2:$B$20,2,1))</f>
        <v>10</v>
      </c>
      <c r="R2234" s="0" t="n">
        <f aca="false">IF(ISNA(VLOOKUP(C2234,calculos!$D$2:$E$1218,2,1)),"null",VLOOKUP(C2234,calculos!$D$2:$E$1218,2,1))</f>
        <v>398</v>
      </c>
      <c r="S2234" s="0" t="n">
        <f aca="false">IF(ISNA(VLOOKUP(D2234,calculos!$G$2:$H$1118,2,1)),"null",VLOOKUP(D2234,calculos!$G$2:$H$1118,2,1))</f>
        <v>80</v>
      </c>
      <c r="T2234" s="0" t="n">
        <f aca="false">IF(ISNA(VLOOKUP(E2234,calculos!$J$2:$K$220,2,1)),"null",VLOOKUP(E2234,calculos!$J$2:$K$220,2,1))</f>
        <v>184</v>
      </c>
      <c r="U2234" s="0" t="n">
        <f aca="false">IF(ISNA(VLOOKUP(F2234,calculos!$M$2:$N$658,2,1)),"null",VLOOKUP(F2234,calculos!$M$2:$N$658,2,1))</f>
        <v>383</v>
      </c>
      <c r="V2234" s="0" t="n">
        <f aca="false">IF(ISNA(VLOOKUP(J2234,calculos!$P$2:$Q$1711,2,1)),"null",VLOOKUP(J2234,calculos!$P$2:$Q$1711,2,1))</f>
        <v>53</v>
      </c>
      <c r="W2234" s="0" t="n">
        <f aca="false">IF(ISNA(VLOOKUP(P2234,calculos!$S$2:$T$58,2,1)),"null",VLOOKUP(P2234,calculos!$S$2:$T$58,2,1))</f>
        <v>39</v>
      </c>
      <c r="X2234" s="9" t="str">
        <f aca="false">$X$1&amp;B2234&amp;"','"&amp;G2234&amp;"','"&amp;H2234&amp;"','"&amp;I2234&amp;"','"&amp;K2234&amp;"','"&amp;L2234&amp;"','"&amp;M2234&amp;"','"&amp;N2234&amp;"','"&amp;O2234&amp;"',"&amp;Q2234&amp;","&amp;R2234&amp;","&amp;S2234&amp;","&amp;T2234&amp;","&amp;U2234&amp;","&amp;V2234&amp;","&amp;W2234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(nextval('seq_servicio'),'','1708-4609-09','','','','43585','','','',10,398,80,184,383,53,39);</v>
      </c>
    </row>
    <row r="2235" customFormat="false" ht="13.8" hidden="false" customHeight="false" outlineLevel="0" collapsed="false">
      <c r="A2235" s="31" t="s">
        <v>23</v>
      </c>
      <c r="B2235" s="31"/>
      <c r="C2235" s="31" t="s">
        <v>8282</v>
      </c>
      <c r="D2235" s="31" t="s">
        <v>4523</v>
      </c>
      <c r="E2235" s="31" t="s">
        <v>8230</v>
      </c>
      <c r="F2235" s="31" t="s">
        <v>8231</v>
      </c>
      <c r="G2235" s="32" t="s">
        <v>8283</v>
      </c>
      <c r="H2235" s="31"/>
      <c r="I2235" s="33" t="n">
        <v>43550</v>
      </c>
      <c r="J2235" s="54" t="n">
        <v>1155</v>
      </c>
      <c r="K2235" s="31"/>
      <c r="L2235" s="35"/>
      <c r="M2235" s="36"/>
      <c r="N2235" s="31"/>
      <c r="O2235" s="31"/>
      <c r="P2235" s="31" t="s">
        <v>8233</v>
      </c>
      <c r="Q2235" s="0" t="n">
        <f aca="false">IF(ISNA(VLOOKUP(A2235,calculos!$A$2:$B$20,2,1)),"null",VLOOKUP(A2235,calculos!$A$2:$B$20,2,1))</f>
        <v>12</v>
      </c>
      <c r="R2235" s="0" t="n">
        <f aca="false">IF(ISNA(VLOOKUP(C2235,calculos!$D$2:$E$1218,2,1)),"null",VLOOKUP(C2235,calculos!$D$2:$E$1218,2,1))</f>
        <v>1186</v>
      </c>
      <c r="S2235" s="0" t="n">
        <f aca="false">IF(ISNA(VLOOKUP(D2235,calculos!$G$2:$H$1118,2,1)),"null",VLOOKUP(D2235,calculos!$G$2:$H$1118,2,1))</f>
        <v>917</v>
      </c>
      <c r="T2235" s="0" t="n">
        <f aca="false">IF(ISNA(VLOOKUP(E2235,calculos!$J$2:$K$220,2,1)),"null",VLOOKUP(E2235,calculos!$J$2:$K$220,2,1))</f>
        <v>58</v>
      </c>
      <c r="U2235" s="0" t="n">
        <f aca="false">IF(ISNA(VLOOKUP(F2235,calculos!$M$2:$N$658,2,1)),"null",VLOOKUP(F2235,calculos!$M$2:$N$658,2,1))</f>
        <v>275</v>
      </c>
      <c r="V2235" s="0" t="str">
        <f aca="false">IF(ISNA(VLOOKUP(J2235,calculos!$P$2:$Q$1711,2,1)),"null",VLOOKUP(J2235,calculos!$P$2:$Q$1711,2,1))</f>
        <v>null</v>
      </c>
      <c r="W2235" s="0" t="n">
        <f aca="false">IF(ISNA(VLOOKUP(P2235,calculos!$S$2:$T$58,2,1)),"null",VLOOKUP(P2235,calculos!$S$2:$T$58,2,1))</f>
        <v>55</v>
      </c>
      <c r="X2235" s="9" t="str">
        <f aca="false">$X$1&amp;B2235&amp;"','"&amp;G2235&amp;"','"&amp;H2235&amp;"','"&amp;I2235&amp;"','"&amp;K2235&amp;"','"&amp;L2235&amp;"','"&amp;M2235&amp;"','"&amp;N2235&amp;"','"&amp;O2235&amp;"',"&amp;Q2235&amp;","&amp;R2235&amp;","&amp;S2235&amp;","&amp;T2235&amp;","&amp;U2235&amp;","&amp;V2235&amp;","&amp;W2235&amp;");"</f>
        <v>insert into servicio (id,fecha_entrega,serie,apertura,fecha_instalacion,garantia,mantenimiento,capacitacion,entrega_equipo,visita,id_empresa,id_hospital,id_equipo,id_marca,id_modelo,id_os,id_ingeniero) values (nextval('seq_servicio'),'','00209','','43550','','','','','',12,1186,917,58,275,null,55);</v>
      </c>
    </row>
    <row r="2236" customFormat="false" ht="13.8" hidden="false" customHeight="false" outlineLevel="0" collapsed="false">
      <c r="A2236" s="31" t="s">
        <v>23</v>
      </c>
      <c r="B2236" s="31"/>
      <c r="C2236" s="31" t="s">
        <v>8284</v>
      </c>
      <c r="D2236" s="31" t="s">
        <v>4523</v>
      </c>
      <c r="E2236" s="31" t="s">
        <v>8230</v>
      </c>
      <c r="F2236" s="31" t="s">
        <v>8231</v>
      </c>
      <c r="G2236" s="32" t="s">
        <v>8285</v>
      </c>
      <c r="H2236" s="31"/>
      <c r="I2236" s="33" t="n">
        <v>43550</v>
      </c>
      <c r="J2236" s="54" t="n">
        <v>1159</v>
      </c>
      <c r="K2236" s="31"/>
      <c r="L2236" s="35"/>
      <c r="M2236" s="36"/>
      <c r="N2236" s="31"/>
      <c r="O2236" s="31"/>
      <c r="P2236" s="31" t="s">
        <v>8233</v>
      </c>
      <c r="Q2236" s="0" t="n">
        <f aca="false">IF(ISNA(VLOOKUP(A2236,calculos!$A$2:$B$20,2,1)),"null",VLOOKUP(A2236,calculos!$A$2:$B$20,2,1))</f>
        <v>12</v>
      </c>
      <c r="R2236" s="0" t="n">
        <f aca="false">IF(ISNA(VLOOKUP(C2236,calculos!$D$2:$E$1218,2,1)),"null",VLOOKUP(C2236,calculos!$D$2:$E$1218,2,1))</f>
        <v>1183</v>
      </c>
      <c r="S2236" s="0" t="n">
        <f aca="false">IF(ISNA(VLOOKUP(D2236,calculos!$G$2:$H$1118,2,1)),"null",VLOOKUP(D2236,calculos!$G$2:$H$1118,2,1))</f>
        <v>917</v>
      </c>
      <c r="T2236" s="0" t="n">
        <f aca="false">IF(ISNA(VLOOKUP(E2236,calculos!$J$2:$K$220,2,1)),"null",VLOOKUP(E2236,calculos!$J$2:$K$220,2,1))</f>
        <v>58</v>
      </c>
      <c r="U2236" s="0" t="n">
        <f aca="false">IF(ISNA(VLOOKUP(F2236,calculos!$M$2:$N$658,2,1)),"null",VLOOKUP(F2236,calculos!$M$2:$N$658,2,1))</f>
        <v>275</v>
      </c>
      <c r="V2236" s="0" t="str">
        <f aca="false">IF(ISNA(VLOOKUP(J2236,calculos!$P$2:$Q$1711,2,1)),"null",VLOOKUP(J2236,calculos!$P$2:$Q$1711,2,1))</f>
        <v>null</v>
      </c>
      <c r="W2236" s="0" t="n">
        <f aca="false">IF(ISNA(VLOOKUP(P2236,calculos!$S$2:$T$58,2,1)),"null",VLOOKUP(P2236,calculos!$S$2:$T$58,2,1))</f>
        <v>55</v>
      </c>
      <c r="X2236" s="9" t="str">
        <f aca="false">$X$1&amp;B2236&amp;"','"&amp;G2236&amp;"','"&amp;H2236&amp;"','"&amp;I2236&amp;"','"&amp;K2236&amp;"','"&amp;L2236&amp;"','"&amp;M2236&amp;"','"&amp;N2236&amp;"','"&amp;O2236&amp;"',"&amp;Q2236&amp;","&amp;R2236&amp;","&amp;S2236&amp;","&amp;T2236&amp;","&amp;U2236&amp;","&amp;V2236&amp;","&amp;W2236&amp;");"</f>
        <v>insert into servicio (id,fecha_entrega,serie,apertura,fecha_instalacion,garantia,mantenimiento,capacitacion,entrega_equipo,visita,id_empresa,id_hospital,id_equipo,id_marca,id_modelo,id_os,id_ingeniero) values (nextval('seq_servicio'),'','00200','','43550','','','','','',12,1183,917,58,275,null,55);</v>
      </c>
    </row>
    <row r="2237" customFormat="false" ht="13.8" hidden="false" customHeight="false" outlineLevel="0" collapsed="false">
      <c r="A2237" s="31" t="s">
        <v>23</v>
      </c>
      <c r="B2237" s="31"/>
      <c r="C2237" s="31" t="s">
        <v>8286</v>
      </c>
      <c r="D2237" s="31" t="s">
        <v>4523</v>
      </c>
      <c r="E2237" s="31" t="s">
        <v>8230</v>
      </c>
      <c r="F2237" s="31" t="s">
        <v>8231</v>
      </c>
      <c r="G2237" s="32" t="s">
        <v>8287</v>
      </c>
      <c r="H2237" s="31"/>
      <c r="I2237" s="33" t="n">
        <v>43550</v>
      </c>
      <c r="J2237" s="54" t="n">
        <v>1160</v>
      </c>
      <c r="K2237" s="31"/>
      <c r="L2237" s="35"/>
      <c r="M2237" s="36"/>
      <c r="N2237" s="31"/>
      <c r="O2237" s="31"/>
      <c r="P2237" s="31" t="s">
        <v>8233</v>
      </c>
      <c r="Q2237" s="0" t="n">
        <f aca="false">IF(ISNA(VLOOKUP(A2237,calculos!$A$2:$B$20,2,1)),"null",VLOOKUP(A2237,calculos!$A$2:$B$20,2,1))</f>
        <v>12</v>
      </c>
      <c r="R2237" s="0" t="n">
        <f aca="false">IF(ISNA(VLOOKUP(C2237,calculos!$D$2:$E$1218,2,1)),"null",VLOOKUP(C2237,calculos!$D$2:$E$1218,2,1))</f>
        <v>1184</v>
      </c>
      <c r="S2237" s="0" t="n">
        <f aca="false">IF(ISNA(VLOOKUP(D2237,calculos!$G$2:$H$1118,2,1)),"null",VLOOKUP(D2237,calculos!$G$2:$H$1118,2,1))</f>
        <v>917</v>
      </c>
      <c r="T2237" s="0" t="n">
        <f aca="false">IF(ISNA(VLOOKUP(E2237,calculos!$J$2:$K$220,2,1)),"null",VLOOKUP(E2237,calculos!$J$2:$K$220,2,1))</f>
        <v>58</v>
      </c>
      <c r="U2237" s="0" t="n">
        <f aca="false">IF(ISNA(VLOOKUP(F2237,calculos!$M$2:$N$658,2,1)),"null",VLOOKUP(F2237,calculos!$M$2:$N$658,2,1))</f>
        <v>275</v>
      </c>
      <c r="V2237" s="0" t="str">
        <f aca="false">IF(ISNA(VLOOKUP(J2237,calculos!$P$2:$Q$1711,2,1)),"null",VLOOKUP(J2237,calculos!$P$2:$Q$1711,2,1))</f>
        <v>null</v>
      </c>
      <c r="W2237" s="0" t="n">
        <f aca="false">IF(ISNA(VLOOKUP(P2237,calculos!$S$2:$T$58,2,1)),"null",VLOOKUP(P2237,calculos!$S$2:$T$58,2,1))</f>
        <v>55</v>
      </c>
      <c r="X2237" s="9" t="str">
        <f aca="false">$X$1&amp;B2237&amp;"','"&amp;G2237&amp;"','"&amp;H2237&amp;"','"&amp;I2237&amp;"','"&amp;K2237&amp;"','"&amp;L2237&amp;"','"&amp;M2237&amp;"','"&amp;N2237&amp;"','"&amp;O2237&amp;"',"&amp;Q2237&amp;","&amp;R2237&amp;","&amp;S2237&amp;","&amp;T2237&amp;","&amp;U2237&amp;","&amp;V2237&amp;","&amp;W2237&amp;");"</f>
        <v>insert into servicio (id,fecha_entrega,serie,apertura,fecha_instalacion,garantia,mantenimiento,capacitacion,entrega_equipo,visita,id_empresa,id_hospital,id_equipo,id_marca,id_modelo,id_os,id_ingeniero) values (nextval('seq_servicio'),'','00203','','43550','','','','','',12,1184,917,58,275,null,55);</v>
      </c>
    </row>
    <row r="2238" customFormat="false" ht="13.8" hidden="false" customHeight="false" outlineLevel="0" collapsed="false">
      <c r="A2238" s="31" t="s">
        <v>23</v>
      </c>
      <c r="B2238" s="31"/>
      <c r="C2238" s="31" t="s">
        <v>8288</v>
      </c>
      <c r="D2238" s="31" t="s">
        <v>4523</v>
      </c>
      <c r="E2238" s="31" t="s">
        <v>8230</v>
      </c>
      <c r="F2238" s="31" t="s">
        <v>8231</v>
      </c>
      <c r="G2238" s="32" t="s">
        <v>8289</v>
      </c>
      <c r="H2238" s="31"/>
      <c r="I2238" s="33" t="n">
        <v>43553</v>
      </c>
      <c r="J2238" s="54" t="n">
        <v>1165</v>
      </c>
      <c r="K2238" s="31"/>
      <c r="L2238" s="35"/>
      <c r="M2238" s="36"/>
      <c r="N2238" s="31"/>
      <c r="O2238" s="31"/>
      <c r="P2238" s="31" t="s">
        <v>8233</v>
      </c>
      <c r="Q2238" s="0" t="n">
        <f aca="false">IF(ISNA(VLOOKUP(A2238,calculos!$A$2:$B$20,2,1)),"null",VLOOKUP(A2238,calculos!$A$2:$B$20,2,1))</f>
        <v>12</v>
      </c>
      <c r="R2238" s="0" t="n">
        <f aca="false">IF(ISNA(VLOOKUP(C2238,calculos!$D$2:$E$1218,2,1)),"null",VLOOKUP(C2238,calculos!$D$2:$E$1218,2,1))</f>
        <v>1166</v>
      </c>
      <c r="S2238" s="0" t="n">
        <f aca="false">IF(ISNA(VLOOKUP(D2238,calculos!$G$2:$H$1118,2,1)),"null",VLOOKUP(D2238,calculos!$G$2:$H$1118,2,1))</f>
        <v>917</v>
      </c>
      <c r="T2238" s="0" t="n">
        <f aca="false">IF(ISNA(VLOOKUP(E2238,calculos!$J$2:$K$220,2,1)),"null",VLOOKUP(E2238,calculos!$J$2:$K$220,2,1))</f>
        <v>58</v>
      </c>
      <c r="U2238" s="0" t="n">
        <f aca="false">IF(ISNA(VLOOKUP(F2238,calculos!$M$2:$N$658,2,1)),"null",VLOOKUP(F2238,calculos!$M$2:$N$658,2,1))</f>
        <v>275</v>
      </c>
      <c r="V2238" s="0" t="n">
        <f aca="false">IF(ISNA(VLOOKUP(J2238,calculos!$P$2:$Q$1711,2,1)),"null",VLOOKUP(J2238,calculos!$P$2:$Q$1711,2,1))</f>
        <v>21</v>
      </c>
      <c r="W2238" s="0" t="n">
        <f aca="false">IF(ISNA(VLOOKUP(P2238,calculos!$S$2:$T$58,2,1)),"null",VLOOKUP(P2238,calculos!$S$2:$T$58,2,1))</f>
        <v>55</v>
      </c>
      <c r="X2238" s="9" t="str">
        <f aca="false">$X$1&amp;B2238&amp;"','"&amp;G2238&amp;"','"&amp;H2238&amp;"','"&amp;I2238&amp;"','"&amp;K2238&amp;"','"&amp;L2238&amp;"','"&amp;M2238&amp;"','"&amp;N2238&amp;"','"&amp;O2238&amp;"',"&amp;Q2238&amp;","&amp;R2238&amp;","&amp;S2238&amp;","&amp;T2238&amp;","&amp;U2238&amp;","&amp;V2238&amp;","&amp;W2238&amp;");"</f>
        <v>insert into servicio (id,fecha_entrega,serie,apertura,fecha_instalacion,garantia,mantenimiento,capacitacion,entrega_equipo,visita,id_empresa,id_hospital,id_equipo,id_marca,id_modelo,id_os,id_ingeniero) values (nextval('seq_servicio'),'','00204','','43553','','','','','',12,1166,917,58,275,21,55);</v>
      </c>
    </row>
    <row r="2239" customFormat="false" ht="13.8" hidden="false" customHeight="false" outlineLevel="0" collapsed="false">
      <c r="A2239" s="31" t="s">
        <v>23</v>
      </c>
      <c r="B2239" s="31"/>
      <c r="C2239" s="31" t="s">
        <v>8290</v>
      </c>
      <c r="D2239" s="31" t="s">
        <v>4523</v>
      </c>
      <c r="E2239" s="31" t="s">
        <v>8230</v>
      </c>
      <c r="F2239" s="31" t="s">
        <v>8231</v>
      </c>
      <c r="G2239" s="32" t="s">
        <v>8291</v>
      </c>
      <c r="H2239" s="31"/>
      <c r="I2239" s="33" t="n">
        <v>43550</v>
      </c>
      <c r="J2239" s="54" t="n">
        <v>1154</v>
      </c>
      <c r="K2239" s="31"/>
      <c r="L2239" s="35"/>
      <c r="M2239" s="36"/>
      <c r="N2239" s="31"/>
      <c r="O2239" s="31"/>
      <c r="P2239" s="31" t="s">
        <v>8233</v>
      </c>
      <c r="Q2239" s="0" t="n">
        <f aca="false">IF(ISNA(VLOOKUP(A2239,calculos!$A$2:$B$20,2,1)),"null",VLOOKUP(A2239,calculos!$A$2:$B$20,2,1))</f>
        <v>12</v>
      </c>
      <c r="R2239" s="0" t="n">
        <f aca="false">IF(ISNA(VLOOKUP(C2239,calculos!$D$2:$E$1218,2,1)),"null",VLOOKUP(C2239,calculos!$D$2:$E$1218,2,1))</f>
        <v>1171</v>
      </c>
      <c r="S2239" s="0" t="n">
        <f aca="false">IF(ISNA(VLOOKUP(D2239,calculos!$G$2:$H$1118,2,1)),"null",VLOOKUP(D2239,calculos!$G$2:$H$1118,2,1))</f>
        <v>917</v>
      </c>
      <c r="T2239" s="0" t="n">
        <f aca="false">IF(ISNA(VLOOKUP(E2239,calculos!$J$2:$K$220,2,1)),"null",VLOOKUP(E2239,calculos!$J$2:$K$220,2,1))</f>
        <v>58</v>
      </c>
      <c r="U2239" s="0" t="n">
        <f aca="false">IF(ISNA(VLOOKUP(F2239,calculos!$M$2:$N$658,2,1)),"null",VLOOKUP(F2239,calculos!$M$2:$N$658,2,1))</f>
        <v>275</v>
      </c>
      <c r="V2239" s="0" t="str">
        <f aca="false">IF(ISNA(VLOOKUP(J2239,calculos!$P$2:$Q$1711,2,1)),"null",VLOOKUP(J2239,calculos!$P$2:$Q$1711,2,1))</f>
        <v>null</v>
      </c>
      <c r="W2239" s="0" t="n">
        <f aca="false">IF(ISNA(VLOOKUP(P2239,calculos!$S$2:$T$58,2,1)),"null",VLOOKUP(P2239,calculos!$S$2:$T$58,2,1))</f>
        <v>55</v>
      </c>
      <c r="X2239" s="9" t="str">
        <f aca="false">$X$1&amp;B2239&amp;"','"&amp;G2239&amp;"','"&amp;H2239&amp;"','"&amp;I2239&amp;"','"&amp;K2239&amp;"','"&amp;L2239&amp;"','"&amp;M2239&amp;"','"&amp;N2239&amp;"','"&amp;O2239&amp;"',"&amp;Q2239&amp;","&amp;R2239&amp;","&amp;S2239&amp;","&amp;T2239&amp;","&amp;U2239&amp;","&amp;V2239&amp;","&amp;W2239&amp;");"</f>
        <v>insert into servicio (id,fecha_entrega,serie,apertura,fecha_instalacion,garantia,mantenimiento,capacitacion,entrega_equipo,visita,id_empresa,id_hospital,id_equipo,id_marca,id_modelo,id_os,id_ingeniero) values (nextval('seq_servicio'),'','00202','','43550','','','','','',12,1171,917,58,275,null,55);</v>
      </c>
    </row>
    <row r="2240" customFormat="false" ht="13.8" hidden="false" customHeight="false" outlineLevel="0" collapsed="false">
      <c r="A2240" s="31" t="s">
        <v>23</v>
      </c>
      <c r="B2240" s="31"/>
      <c r="C2240" s="31" t="s">
        <v>8292</v>
      </c>
      <c r="D2240" s="31" t="s">
        <v>4523</v>
      </c>
      <c r="E2240" s="31" t="s">
        <v>8230</v>
      </c>
      <c r="F2240" s="31" t="s">
        <v>8231</v>
      </c>
      <c r="G2240" s="32" t="s">
        <v>8293</v>
      </c>
      <c r="H2240" s="31"/>
      <c r="I2240" s="33" t="n">
        <v>43550</v>
      </c>
      <c r="J2240" s="54" t="n">
        <v>1156</v>
      </c>
      <c r="K2240" s="31"/>
      <c r="L2240" s="35"/>
      <c r="M2240" s="36"/>
      <c r="N2240" s="31"/>
      <c r="O2240" s="31"/>
      <c r="P2240" s="31" t="s">
        <v>8233</v>
      </c>
      <c r="Q2240" s="0" t="n">
        <f aca="false">IF(ISNA(VLOOKUP(A2240,calculos!$A$2:$B$20,2,1)),"null",VLOOKUP(A2240,calculos!$A$2:$B$20,2,1))</f>
        <v>12</v>
      </c>
      <c r="R2240" s="0" t="n">
        <f aca="false">IF(ISNA(VLOOKUP(C2240,calculos!$D$2:$E$1218,2,1)),"null",VLOOKUP(C2240,calculos!$D$2:$E$1218,2,1))</f>
        <v>1192</v>
      </c>
      <c r="S2240" s="0" t="n">
        <f aca="false">IF(ISNA(VLOOKUP(D2240,calculos!$G$2:$H$1118,2,1)),"null",VLOOKUP(D2240,calculos!$G$2:$H$1118,2,1))</f>
        <v>917</v>
      </c>
      <c r="T2240" s="0" t="n">
        <f aca="false">IF(ISNA(VLOOKUP(E2240,calculos!$J$2:$K$220,2,1)),"null",VLOOKUP(E2240,calculos!$J$2:$K$220,2,1))</f>
        <v>58</v>
      </c>
      <c r="U2240" s="0" t="n">
        <f aca="false">IF(ISNA(VLOOKUP(F2240,calculos!$M$2:$N$658,2,1)),"null",VLOOKUP(F2240,calculos!$M$2:$N$658,2,1))</f>
        <v>275</v>
      </c>
      <c r="V2240" s="0" t="str">
        <f aca="false">IF(ISNA(VLOOKUP(J2240,calculos!$P$2:$Q$1711,2,1)),"null",VLOOKUP(J2240,calculos!$P$2:$Q$1711,2,1))</f>
        <v>null</v>
      </c>
      <c r="W2240" s="0" t="n">
        <f aca="false">IF(ISNA(VLOOKUP(P2240,calculos!$S$2:$T$58,2,1)),"null",VLOOKUP(P2240,calculos!$S$2:$T$58,2,1))</f>
        <v>55</v>
      </c>
      <c r="X2240" s="9" t="str">
        <f aca="false">$X$1&amp;B2240&amp;"','"&amp;G2240&amp;"','"&amp;H2240&amp;"','"&amp;I2240&amp;"','"&amp;K2240&amp;"','"&amp;L2240&amp;"','"&amp;M2240&amp;"','"&amp;N2240&amp;"','"&amp;O2240&amp;"',"&amp;Q2240&amp;","&amp;R2240&amp;","&amp;S2240&amp;","&amp;T2240&amp;","&amp;U2240&amp;","&amp;V2240&amp;","&amp;W2240&amp;");"</f>
        <v>insert into servicio (id,fecha_entrega,serie,apertura,fecha_instalacion,garantia,mantenimiento,capacitacion,entrega_equipo,visita,id_empresa,id_hospital,id_equipo,id_marca,id_modelo,id_os,id_ingeniero) values (nextval('seq_servicio'),'','00205','','43550','','','','','',12,1192,917,58,275,null,55);</v>
      </c>
    </row>
    <row r="2241" customFormat="false" ht="13.8" hidden="false" customHeight="false" outlineLevel="0" collapsed="false">
      <c r="A2241" s="31" t="s">
        <v>23</v>
      </c>
      <c r="B2241" s="31"/>
      <c r="C2241" s="31" t="s">
        <v>8294</v>
      </c>
      <c r="D2241" s="31" t="s">
        <v>4523</v>
      </c>
      <c r="E2241" s="31" t="s">
        <v>8230</v>
      </c>
      <c r="F2241" s="31" t="s">
        <v>8231</v>
      </c>
      <c r="G2241" s="32" t="s">
        <v>8295</v>
      </c>
      <c r="H2241" s="31"/>
      <c r="I2241" s="33" t="n">
        <v>43552</v>
      </c>
      <c r="J2241" s="54" t="n">
        <v>1161</v>
      </c>
      <c r="K2241" s="31"/>
      <c r="L2241" s="35"/>
      <c r="M2241" s="36"/>
      <c r="N2241" s="31"/>
      <c r="O2241" s="31"/>
      <c r="P2241" s="31" t="s">
        <v>8233</v>
      </c>
      <c r="Q2241" s="0" t="n">
        <f aca="false">IF(ISNA(VLOOKUP(A2241,calculos!$A$2:$B$20,2,1)),"null",VLOOKUP(A2241,calculos!$A$2:$B$20,2,1))</f>
        <v>12</v>
      </c>
      <c r="R2241" s="0" t="n">
        <f aca="false">IF(ISNA(VLOOKUP(C2241,calculos!$D$2:$E$1218,2,1)),"null",VLOOKUP(C2241,calculos!$D$2:$E$1218,2,1))</f>
        <v>1179</v>
      </c>
      <c r="S2241" s="0" t="n">
        <f aca="false">IF(ISNA(VLOOKUP(D2241,calculos!$G$2:$H$1118,2,1)),"null",VLOOKUP(D2241,calculos!$G$2:$H$1118,2,1))</f>
        <v>917</v>
      </c>
      <c r="T2241" s="0" t="n">
        <f aca="false">IF(ISNA(VLOOKUP(E2241,calculos!$J$2:$K$220,2,1)),"null",VLOOKUP(E2241,calculos!$J$2:$K$220,2,1))</f>
        <v>58</v>
      </c>
      <c r="U2241" s="0" t="n">
        <f aca="false">IF(ISNA(VLOOKUP(F2241,calculos!$M$2:$N$658,2,1)),"null",VLOOKUP(F2241,calculos!$M$2:$N$658,2,1))</f>
        <v>275</v>
      </c>
      <c r="V2241" s="0" t="str">
        <f aca="false">IF(ISNA(VLOOKUP(J2241,calculos!$P$2:$Q$1711,2,1)),"null",VLOOKUP(J2241,calculos!$P$2:$Q$1711,2,1))</f>
        <v>null</v>
      </c>
      <c r="W2241" s="0" t="n">
        <f aca="false">IF(ISNA(VLOOKUP(P2241,calculos!$S$2:$T$58,2,1)),"null",VLOOKUP(P2241,calculos!$S$2:$T$58,2,1))</f>
        <v>55</v>
      </c>
      <c r="X2241" s="9" t="str">
        <f aca="false">$X$1&amp;B2241&amp;"','"&amp;G2241&amp;"','"&amp;H2241&amp;"','"&amp;I2241&amp;"','"&amp;K2241&amp;"','"&amp;L2241&amp;"','"&amp;M2241&amp;"','"&amp;N2241&amp;"','"&amp;O2241&amp;"',"&amp;Q2241&amp;","&amp;R2241&amp;","&amp;S2241&amp;","&amp;T2241&amp;","&amp;U2241&amp;","&amp;V2241&amp;","&amp;W2241&amp;");"</f>
        <v>insert into servicio (id,fecha_entrega,serie,apertura,fecha_instalacion,garantia,mantenimiento,capacitacion,entrega_equipo,visita,id_empresa,id_hospital,id_equipo,id_marca,id_modelo,id_os,id_ingeniero) values (nextval('seq_servicio'),'','00201','','43552','','','','','',12,1179,917,58,275,null,55);</v>
      </c>
    </row>
    <row r="2242" customFormat="false" ht="13.8" hidden="false" customHeight="false" outlineLevel="0" collapsed="false">
      <c r="A2242" s="31" t="s">
        <v>23</v>
      </c>
      <c r="B2242" s="31"/>
      <c r="C2242" s="31" t="s">
        <v>8296</v>
      </c>
      <c r="D2242" s="31" t="s">
        <v>4523</v>
      </c>
      <c r="E2242" s="31" t="s">
        <v>8230</v>
      </c>
      <c r="F2242" s="31" t="s">
        <v>8231</v>
      </c>
      <c r="G2242" s="32" t="s">
        <v>8297</v>
      </c>
      <c r="H2242" s="31"/>
      <c r="I2242" s="33" t="n">
        <v>43552</v>
      </c>
      <c r="J2242" s="54" t="n">
        <v>1163</v>
      </c>
      <c r="K2242" s="31"/>
      <c r="L2242" s="35"/>
      <c r="M2242" s="36"/>
      <c r="N2242" s="31"/>
      <c r="O2242" s="31"/>
      <c r="P2242" s="31" t="s">
        <v>8233</v>
      </c>
      <c r="Q2242" s="0" t="n">
        <f aca="false">IF(ISNA(VLOOKUP(A2242,calculos!$A$2:$B$20,2,1)),"null",VLOOKUP(A2242,calculos!$A$2:$B$20,2,1))</f>
        <v>12</v>
      </c>
      <c r="R2242" s="0" t="n">
        <f aca="false">IF(ISNA(VLOOKUP(C2242,calculos!$D$2:$E$1218,2,1)),"null",VLOOKUP(C2242,calculos!$D$2:$E$1218,2,1))</f>
        <v>1195</v>
      </c>
      <c r="S2242" s="0" t="n">
        <f aca="false">IF(ISNA(VLOOKUP(D2242,calculos!$G$2:$H$1118,2,1)),"null",VLOOKUP(D2242,calculos!$G$2:$H$1118,2,1))</f>
        <v>917</v>
      </c>
      <c r="T2242" s="0" t="n">
        <f aca="false">IF(ISNA(VLOOKUP(E2242,calculos!$J$2:$K$220,2,1)),"null",VLOOKUP(E2242,calculos!$J$2:$K$220,2,1))</f>
        <v>58</v>
      </c>
      <c r="U2242" s="0" t="n">
        <f aca="false">IF(ISNA(VLOOKUP(F2242,calculos!$M$2:$N$658,2,1)),"null",VLOOKUP(F2242,calculos!$M$2:$N$658,2,1))</f>
        <v>275</v>
      </c>
      <c r="V2242" s="0" t="n">
        <f aca="false">IF(ISNA(VLOOKUP(J2242,calculos!$P$2:$Q$1711,2,1)),"null",VLOOKUP(J2242,calculos!$P$2:$Q$1711,2,1))</f>
        <v>19</v>
      </c>
      <c r="W2242" s="0" t="n">
        <f aca="false">IF(ISNA(VLOOKUP(P2242,calculos!$S$2:$T$58,2,1)),"null",VLOOKUP(P2242,calculos!$S$2:$T$58,2,1))</f>
        <v>55</v>
      </c>
      <c r="X2242" s="9" t="str">
        <f aca="false">$X$1&amp;B2242&amp;"','"&amp;G2242&amp;"','"&amp;H2242&amp;"','"&amp;I2242&amp;"','"&amp;K2242&amp;"','"&amp;L2242&amp;"','"&amp;M2242&amp;"','"&amp;N2242&amp;"','"&amp;O2242&amp;"',"&amp;Q2242&amp;","&amp;R2242&amp;","&amp;S2242&amp;","&amp;T2242&amp;","&amp;U2242&amp;","&amp;V2242&amp;","&amp;W2242&amp;");"</f>
        <v>insert into servicio (id,fecha_entrega,serie,apertura,fecha_instalacion,garantia,mantenimiento,capacitacion,entrega_equipo,visita,id_empresa,id_hospital,id_equipo,id_marca,id_modelo,id_os,id_ingeniero) values (nextval('seq_servicio'),'','00207','','43552','','','','','',12,1195,917,58,275,19,55);</v>
      </c>
    </row>
    <row r="2243" customFormat="false" ht="13.8" hidden="false" customHeight="false" outlineLevel="0" collapsed="false">
      <c r="A2243" s="31" t="s">
        <v>23</v>
      </c>
      <c r="B2243" s="31"/>
      <c r="C2243" s="31" t="s">
        <v>8298</v>
      </c>
      <c r="D2243" s="31" t="s">
        <v>4523</v>
      </c>
      <c r="E2243" s="31" t="s">
        <v>8230</v>
      </c>
      <c r="F2243" s="31" t="s">
        <v>8231</v>
      </c>
      <c r="G2243" s="32" t="s">
        <v>8299</v>
      </c>
      <c r="H2243" s="31"/>
      <c r="I2243" s="33" t="n">
        <v>43552</v>
      </c>
      <c r="J2243" s="54" t="n">
        <v>1164</v>
      </c>
      <c r="K2243" s="31"/>
      <c r="L2243" s="35"/>
      <c r="M2243" s="36"/>
      <c r="N2243" s="31"/>
      <c r="O2243" s="31"/>
      <c r="P2243" s="31" t="s">
        <v>8233</v>
      </c>
      <c r="Q2243" s="0" t="n">
        <f aca="false">IF(ISNA(VLOOKUP(A2243,calculos!$A$2:$B$20,2,1)),"null",VLOOKUP(A2243,calculos!$A$2:$B$20,2,1))</f>
        <v>12</v>
      </c>
      <c r="R2243" s="0" t="n">
        <f aca="false">IF(ISNA(VLOOKUP(C2243,calculos!$D$2:$E$1218,2,1)),"null",VLOOKUP(C2243,calculos!$D$2:$E$1218,2,1))</f>
        <v>1194</v>
      </c>
      <c r="S2243" s="0" t="n">
        <f aca="false">IF(ISNA(VLOOKUP(D2243,calculos!$G$2:$H$1118,2,1)),"null",VLOOKUP(D2243,calculos!$G$2:$H$1118,2,1))</f>
        <v>917</v>
      </c>
      <c r="T2243" s="0" t="n">
        <f aca="false">IF(ISNA(VLOOKUP(E2243,calculos!$J$2:$K$220,2,1)),"null",VLOOKUP(E2243,calculos!$J$2:$K$220,2,1))</f>
        <v>58</v>
      </c>
      <c r="U2243" s="0" t="n">
        <f aca="false">IF(ISNA(VLOOKUP(F2243,calculos!$M$2:$N$658,2,1)),"null",VLOOKUP(F2243,calculos!$M$2:$N$658,2,1))</f>
        <v>275</v>
      </c>
      <c r="V2243" s="0" t="n">
        <f aca="false">IF(ISNA(VLOOKUP(J2243,calculos!$P$2:$Q$1711,2,1)),"null",VLOOKUP(J2243,calculos!$P$2:$Q$1711,2,1))</f>
        <v>20</v>
      </c>
      <c r="W2243" s="0" t="n">
        <f aca="false">IF(ISNA(VLOOKUP(P2243,calculos!$S$2:$T$58,2,1)),"null",VLOOKUP(P2243,calculos!$S$2:$T$58,2,1))</f>
        <v>55</v>
      </c>
      <c r="X2243" s="9" t="str">
        <f aca="false">$X$1&amp;B2243&amp;"','"&amp;G2243&amp;"','"&amp;H2243&amp;"','"&amp;I2243&amp;"','"&amp;K2243&amp;"','"&amp;L2243&amp;"','"&amp;M2243&amp;"','"&amp;N2243&amp;"','"&amp;O2243&amp;"',"&amp;Q2243&amp;","&amp;R2243&amp;","&amp;S2243&amp;","&amp;T2243&amp;","&amp;U2243&amp;","&amp;V2243&amp;","&amp;W2243&amp;");"</f>
        <v>insert into servicio (id,fecha_entrega,serie,apertura,fecha_instalacion,garantia,mantenimiento,capacitacion,entrega_equipo,visita,id_empresa,id_hospital,id_equipo,id_marca,id_modelo,id_os,id_ingeniero) values (nextval('seq_servicio'),'','00197','','43552','','','','','',12,1194,917,58,275,20,55);</v>
      </c>
    </row>
    <row r="2244" customFormat="false" ht="13.8" hidden="false" customHeight="false" outlineLevel="0" collapsed="false">
      <c r="A2244" s="31" t="s">
        <v>23</v>
      </c>
      <c r="B2244" s="31"/>
      <c r="C2244" s="31" t="s">
        <v>8300</v>
      </c>
      <c r="D2244" s="31" t="s">
        <v>4523</v>
      </c>
      <c r="E2244" s="31" t="s">
        <v>8230</v>
      </c>
      <c r="F2244" s="31" t="s">
        <v>8231</v>
      </c>
      <c r="G2244" s="32" t="s">
        <v>8235</v>
      </c>
      <c r="H2244" s="31"/>
      <c r="I2244" s="33" t="n">
        <v>43550</v>
      </c>
      <c r="J2244" s="54" t="n">
        <v>1151</v>
      </c>
      <c r="K2244" s="31"/>
      <c r="L2244" s="35"/>
      <c r="M2244" s="36"/>
      <c r="N2244" s="31"/>
      <c r="O2244" s="31"/>
      <c r="P2244" s="31" t="s">
        <v>8233</v>
      </c>
      <c r="Q2244" s="0" t="n">
        <f aca="false">IF(ISNA(VLOOKUP(A2244,calculos!$A$2:$B$20,2,1)),"null",VLOOKUP(A2244,calculos!$A$2:$B$20,2,1))</f>
        <v>12</v>
      </c>
      <c r="R2244" s="0" t="n">
        <f aca="false">IF(ISNA(VLOOKUP(C2244,calculos!$D$2:$E$1218,2,1)),"null",VLOOKUP(C2244,calculos!$D$2:$E$1218,2,1))</f>
        <v>1193</v>
      </c>
      <c r="S2244" s="0" t="n">
        <f aca="false">IF(ISNA(VLOOKUP(D2244,calculos!$G$2:$H$1118,2,1)),"null",VLOOKUP(D2244,calculos!$G$2:$H$1118,2,1))</f>
        <v>917</v>
      </c>
      <c r="T2244" s="0" t="n">
        <f aca="false">IF(ISNA(VLOOKUP(E2244,calculos!$J$2:$K$220,2,1)),"null",VLOOKUP(E2244,calculos!$J$2:$K$220,2,1))</f>
        <v>58</v>
      </c>
      <c r="U2244" s="0" t="n">
        <f aca="false">IF(ISNA(VLOOKUP(F2244,calculos!$M$2:$N$658,2,1)),"null",VLOOKUP(F2244,calculos!$M$2:$N$658,2,1))</f>
        <v>275</v>
      </c>
      <c r="V2244" s="0" t="str">
        <f aca="false">IF(ISNA(VLOOKUP(J2244,calculos!$P$2:$Q$1711,2,1)),"null",VLOOKUP(J2244,calculos!$P$2:$Q$1711,2,1))</f>
        <v>null</v>
      </c>
      <c r="W2244" s="0" t="n">
        <f aca="false">IF(ISNA(VLOOKUP(P2244,calculos!$S$2:$T$58,2,1)),"null",VLOOKUP(P2244,calculos!$S$2:$T$58,2,1))</f>
        <v>55</v>
      </c>
      <c r="X2244" s="9" t="str">
        <f aca="false">$X$1&amp;B2244&amp;"','"&amp;G2244&amp;"','"&amp;H2244&amp;"','"&amp;I2244&amp;"','"&amp;K2244&amp;"','"&amp;L2244&amp;"','"&amp;M2244&amp;"','"&amp;N2244&amp;"','"&amp;O2244&amp;"',"&amp;Q2244&amp;","&amp;R2244&amp;","&amp;S2244&amp;","&amp;T2244&amp;","&amp;U2244&amp;","&amp;V2244&amp;","&amp;W2244&amp;");"</f>
        <v>insert into servicio (id,fecha_entrega,serie,apertura,fecha_instalacion,garantia,mantenimiento,capacitacion,entrega_equipo,visita,id_empresa,id_hospital,id_equipo,id_marca,id_modelo,id_os,id_ingeniero) values (nextval('seq_servicio'),'','00206','','43550','','','','','',12,1193,917,58,275,null,55);</v>
      </c>
    </row>
    <row r="2245" customFormat="false" ht="13.8" hidden="false" customHeight="false" outlineLevel="0" collapsed="false">
      <c r="A2245" s="31" t="s">
        <v>23</v>
      </c>
      <c r="B2245" s="31"/>
      <c r="C2245" s="31" t="s">
        <v>5527</v>
      </c>
      <c r="D2245" s="31" t="s">
        <v>4300</v>
      </c>
      <c r="E2245" s="31" t="s">
        <v>771</v>
      </c>
      <c r="F2245" s="31" t="s">
        <v>8301</v>
      </c>
      <c r="G2245" s="32" t="s">
        <v>7698</v>
      </c>
      <c r="H2245" s="31"/>
      <c r="I2245" s="31"/>
      <c r="J2245" s="54" t="n">
        <v>1743</v>
      </c>
      <c r="K2245" s="31"/>
      <c r="L2245" s="35" t="n">
        <v>43524</v>
      </c>
      <c r="M2245" s="36"/>
      <c r="N2245" s="31"/>
      <c r="O2245" s="31"/>
      <c r="P2245" s="31" t="s">
        <v>8183</v>
      </c>
      <c r="Q2245" s="0" t="n">
        <f aca="false">IF(ISNA(VLOOKUP(A2245,calculos!$A$2:$B$20,2,1)),"null",VLOOKUP(A2245,calculos!$A$2:$B$20,2,1))</f>
        <v>12</v>
      </c>
      <c r="R2245" s="0" t="n">
        <f aca="false">IF(ISNA(VLOOKUP(C2245,calculos!$D$2:$E$1218,2,1)),"null",VLOOKUP(C2245,calculos!$D$2:$E$1218,2,1))</f>
        <v>727</v>
      </c>
      <c r="S2245" s="0" t="n">
        <f aca="false">IF(ISNA(VLOOKUP(D2245,calculos!$G$2:$H$1118,2,1)),"null",VLOOKUP(D2245,calculos!$G$2:$H$1118,2,1))</f>
        <v>257</v>
      </c>
      <c r="T2245" s="0" t="n">
        <f aca="false">IF(ISNA(VLOOKUP(E2245,calculos!$J$2:$K$220,2,1)),"null",VLOOKUP(E2245,calculos!$J$2:$K$220,2,1))</f>
        <v>142</v>
      </c>
      <c r="U2245" s="0" t="n">
        <f aca="false">IF(ISNA(VLOOKUP(F2245,calculos!$M$2:$N$658,2,1)),"null",VLOOKUP(F2245,calculos!$M$2:$N$658,2,1))</f>
        <v>294</v>
      </c>
      <c r="V2245" s="0" t="n">
        <f aca="false">IF(ISNA(VLOOKUP(J2245,calculos!$P$2:$Q$1711,2,1)),"null",VLOOKUP(J2245,calculos!$P$2:$Q$1711,2,1))</f>
        <v>83</v>
      </c>
      <c r="W2245" s="0" t="n">
        <f aca="false">IF(ISNA(VLOOKUP(P2245,calculos!$S$2:$T$58,2,1)),"null",VLOOKUP(P2245,calculos!$S$2:$T$58,2,1))</f>
        <v>7</v>
      </c>
      <c r="X2245" s="9" t="str">
        <f aca="false">$X$1&amp;B2245&amp;"','"&amp;G2245&amp;"','"&amp;H2245&amp;"','"&amp;I2245&amp;"','"&amp;K2245&amp;"','"&amp;L2245&amp;"','"&amp;M2245&amp;"','"&amp;N2245&amp;"','"&amp;O2245&amp;"',"&amp;Q2245&amp;","&amp;R2245&amp;","&amp;S2245&amp;","&amp;T2245&amp;","&amp;U2245&amp;","&amp;V2245&amp;","&amp;W2245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(nextval('seq_servicio'),'','US71717289','','','','43524','','','',12,727,257,142,294,83,7);</v>
      </c>
    </row>
    <row r="2246" customFormat="false" ht="13.8" hidden="false" customHeight="false" outlineLevel="0" collapsed="false">
      <c r="A2246" s="31" t="s">
        <v>23</v>
      </c>
      <c r="B2246" s="31"/>
      <c r="C2246" s="31" t="s">
        <v>5527</v>
      </c>
      <c r="D2246" s="31" t="s">
        <v>4300</v>
      </c>
      <c r="E2246" s="31" t="s">
        <v>771</v>
      </c>
      <c r="F2246" s="31" t="s">
        <v>8301</v>
      </c>
      <c r="G2246" s="32" t="s">
        <v>7700</v>
      </c>
      <c r="H2246" s="31"/>
      <c r="I2246" s="31"/>
      <c r="J2246" s="54" t="n">
        <v>1744</v>
      </c>
      <c r="K2246" s="31"/>
      <c r="L2246" s="35" t="n">
        <v>43524</v>
      </c>
      <c r="M2246" s="36"/>
      <c r="N2246" s="31"/>
      <c r="O2246" s="31"/>
      <c r="P2246" s="31" t="s">
        <v>8183</v>
      </c>
      <c r="Q2246" s="0" t="n">
        <f aca="false">IF(ISNA(VLOOKUP(A2246,calculos!$A$2:$B$20,2,1)),"null",VLOOKUP(A2246,calculos!$A$2:$B$20,2,1))</f>
        <v>12</v>
      </c>
      <c r="R2246" s="0" t="n">
        <f aca="false">IF(ISNA(VLOOKUP(C2246,calculos!$D$2:$E$1218,2,1)),"null",VLOOKUP(C2246,calculos!$D$2:$E$1218,2,1))</f>
        <v>727</v>
      </c>
      <c r="S2246" s="0" t="n">
        <f aca="false">IF(ISNA(VLOOKUP(D2246,calculos!$G$2:$H$1118,2,1)),"null",VLOOKUP(D2246,calculos!$G$2:$H$1118,2,1))</f>
        <v>257</v>
      </c>
      <c r="T2246" s="0" t="n">
        <f aca="false">IF(ISNA(VLOOKUP(E2246,calculos!$J$2:$K$220,2,1)),"null",VLOOKUP(E2246,calculos!$J$2:$K$220,2,1))</f>
        <v>142</v>
      </c>
      <c r="U2246" s="0" t="n">
        <f aca="false">IF(ISNA(VLOOKUP(F2246,calculos!$M$2:$N$658,2,1)),"null",VLOOKUP(F2246,calculos!$M$2:$N$658,2,1))</f>
        <v>294</v>
      </c>
      <c r="V2246" s="0" t="n">
        <f aca="false">IF(ISNA(VLOOKUP(J2246,calculos!$P$2:$Q$1711,2,1)),"null",VLOOKUP(J2246,calculos!$P$2:$Q$1711,2,1))</f>
        <v>84</v>
      </c>
      <c r="W2246" s="0" t="n">
        <f aca="false">IF(ISNA(VLOOKUP(P2246,calculos!$S$2:$T$58,2,1)),"null",VLOOKUP(P2246,calculos!$S$2:$T$58,2,1))</f>
        <v>7</v>
      </c>
      <c r="X2246" s="9" t="str">
        <f aca="false">$X$1&amp;B2246&amp;"','"&amp;G2246&amp;"','"&amp;H2246&amp;"','"&amp;I2246&amp;"','"&amp;K2246&amp;"','"&amp;L2246&amp;"','"&amp;M2246&amp;"','"&amp;N2246&amp;"','"&amp;O2246&amp;"',"&amp;Q2246&amp;","&amp;R2246&amp;","&amp;S2246&amp;","&amp;T2246&amp;","&amp;U2246&amp;","&amp;V2246&amp;","&amp;W2246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(nextval('seq_servicio'),'','US71717281','','','','43524','','','',12,727,257,142,294,84,7);</v>
      </c>
    </row>
    <row r="2247" customFormat="false" ht="13.8" hidden="false" customHeight="false" outlineLevel="0" collapsed="false">
      <c r="A2247" s="31" t="s">
        <v>23</v>
      </c>
      <c r="B2247" s="31"/>
      <c r="C2247" s="31" t="s">
        <v>5527</v>
      </c>
      <c r="D2247" s="31" t="s">
        <v>6135</v>
      </c>
      <c r="E2247" s="31" t="s">
        <v>8302</v>
      </c>
      <c r="F2247" s="31" t="s">
        <v>8303</v>
      </c>
      <c r="G2247" s="32" t="s">
        <v>4871</v>
      </c>
      <c r="H2247" s="31"/>
      <c r="I2247" s="31"/>
      <c r="J2247" s="54" t="n">
        <v>1745</v>
      </c>
      <c r="K2247" s="31"/>
      <c r="L2247" s="35" t="n">
        <v>43524</v>
      </c>
      <c r="M2247" s="36"/>
      <c r="N2247" s="31"/>
      <c r="O2247" s="31"/>
      <c r="P2247" s="31" t="s">
        <v>8183</v>
      </c>
      <c r="Q2247" s="0" t="n">
        <f aca="false">IF(ISNA(VLOOKUP(A2247,calculos!$A$2:$B$20,2,1)),"null",VLOOKUP(A2247,calculos!$A$2:$B$20,2,1))</f>
        <v>12</v>
      </c>
      <c r="R2247" s="0" t="n">
        <f aca="false">IF(ISNA(VLOOKUP(C2247,calculos!$D$2:$E$1218,2,1)),"null",VLOOKUP(C2247,calculos!$D$2:$E$1218,2,1))</f>
        <v>727</v>
      </c>
      <c r="S2247" s="0" t="n">
        <f aca="false">IF(ISNA(VLOOKUP(D2247,calculos!$G$2:$H$1118,2,1)),"null",VLOOKUP(D2247,calculos!$G$2:$H$1118,2,1))</f>
        <v>85</v>
      </c>
      <c r="T2247" s="0" t="n">
        <f aca="false">IF(ISNA(VLOOKUP(E2247,calculos!$J$2:$K$220,2,1)),"null",VLOOKUP(E2247,calculos!$J$2:$K$220,2,1))</f>
        <v>103</v>
      </c>
      <c r="U2247" s="0" t="n">
        <f aca="false">IF(ISNA(VLOOKUP(F2247,calculos!$M$2:$N$658,2,1)),"null",VLOOKUP(F2247,calculos!$M$2:$N$658,2,1))</f>
        <v>541</v>
      </c>
      <c r="V2247" s="0" t="n">
        <f aca="false">IF(ISNA(VLOOKUP(J2247,calculos!$P$2:$Q$1711,2,1)),"null",VLOOKUP(J2247,calculos!$P$2:$Q$1711,2,1))</f>
        <v>85</v>
      </c>
      <c r="W2247" s="0" t="n">
        <f aca="false">IF(ISNA(VLOOKUP(P2247,calculos!$S$2:$T$58,2,1)),"null",VLOOKUP(P2247,calculos!$S$2:$T$58,2,1))</f>
        <v>7</v>
      </c>
      <c r="X2247" s="9" t="str">
        <f aca="false">$X$1&amp;B2247&amp;"','"&amp;G2247&amp;"','"&amp;H2247&amp;"','"&amp;I2247&amp;"','"&amp;K2247&amp;"','"&amp;L2247&amp;"','"&amp;M2247&amp;"','"&amp;N2247&amp;"','"&amp;O2247&amp;"',"&amp;Q2247&amp;","&amp;R2247&amp;","&amp;S2247&amp;","&amp;T2247&amp;","&amp;U2247&amp;","&amp;V2247&amp;","&amp;W2247&amp;");"</f>
        <v>insert into servicio (id,fecha_entrega,serie,apertura,fecha_instalacion,garantia,mantenimiento,capacitacion,entrega_equipo,visita,id_empresa,id_hospital,id_equipo,id_marca,id_modelo,id_os,id_ingeniero) values (nextval('seq_servicio'),'','2017TM260','','','','43524','','','',12,727,85,103,541,85,7);</v>
      </c>
    </row>
    <row r="2248" customFormat="false" ht="13.8" hidden="false" customHeight="false" outlineLevel="0" collapsed="false">
      <c r="A2248" s="31" t="s">
        <v>23</v>
      </c>
      <c r="B2248" s="31"/>
      <c r="C2248" s="31" t="s">
        <v>5527</v>
      </c>
      <c r="D2248" s="31" t="s">
        <v>6135</v>
      </c>
      <c r="E2248" s="31" t="s">
        <v>8302</v>
      </c>
      <c r="F2248" s="31" t="s">
        <v>8303</v>
      </c>
      <c r="G2248" s="32" t="s">
        <v>4870</v>
      </c>
      <c r="H2248" s="31"/>
      <c r="I2248" s="31"/>
      <c r="J2248" s="54" t="n">
        <v>1746</v>
      </c>
      <c r="K2248" s="31"/>
      <c r="L2248" s="35" t="n">
        <v>43524</v>
      </c>
      <c r="M2248" s="36"/>
      <c r="N2248" s="31"/>
      <c r="O2248" s="31"/>
      <c r="P2248" s="31" t="s">
        <v>8183</v>
      </c>
      <c r="Q2248" s="0" t="n">
        <f aca="false">IF(ISNA(VLOOKUP(A2248,calculos!$A$2:$B$20,2,1)),"null",VLOOKUP(A2248,calculos!$A$2:$B$20,2,1))</f>
        <v>12</v>
      </c>
      <c r="R2248" s="0" t="n">
        <f aca="false">IF(ISNA(VLOOKUP(C2248,calculos!$D$2:$E$1218,2,1)),"null",VLOOKUP(C2248,calculos!$D$2:$E$1218,2,1))</f>
        <v>727</v>
      </c>
      <c r="S2248" s="0" t="n">
        <f aca="false">IF(ISNA(VLOOKUP(D2248,calculos!$G$2:$H$1118,2,1)),"null",VLOOKUP(D2248,calculos!$G$2:$H$1118,2,1))</f>
        <v>85</v>
      </c>
      <c r="T2248" s="0" t="n">
        <f aca="false">IF(ISNA(VLOOKUP(E2248,calculos!$J$2:$K$220,2,1)),"null",VLOOKUP(E2248,calculos!$J$2:$K$220,2,1))</f>
        <v>103</v>
      </c>
      <c r="U2248" s="0" t="n">
        <f aca="false">IF(ISNA(VLOOKUP(F2248,calculos!$M$2:$N$658,2,1)),"null",VLOOKUP(F2248,calculos!$M$2:$N$658,2,1))</f>
        <v>541</v>
      </c>
      <c r="V2248" s="0" t="n">
        <f aca="false">IF(ISNA(VLOOKUP(J2248,calculos!$P$2:$Q$1711,2,1)),"null",VLOOKUP(J2248,calculos!$P$2:$Q$1711,2,1))</f>
        <v>86</v>
      </c>
      <c r="W2248" s="0" t="n">
        <f aca="false">IF(ISNA(VLOOKUP(P2248,calculos!$S$2:$T$58,2,1)),"null",VLOOKUP(P2248,calculos!$S$2:$T$58,2,1))</f>
        <v>7</v>
      </c>
      <c r="X2248" s="9" t="str">
        <f aca="false">$X$1&amp;B2248&amp;"','"&amp;G2248&amp;"','"&amp;H2248&amp;"','"&amp;I2248&amp;"','"&amp;K2248&amp;"','"&amp;L2248&amp;"','"&amp;M2248&amp;"','"&amp;N2248&amp;"','"&amp;O2248&amp;"',"&amp;Q2248&amp;","&amp;R2248&amp;","&amp;S2248&amp;","&amp;T2248&amp;","&amp;U2248&amp;","&amp;V2248&amp;","&amp;W2248&amp;");"</f>
        <v>insert into servicio (id,fecha_entrega,serie,apertura,fecha_instalacion,garantia,mantenimiento,capacitacion,entrega_equipo,visita,id_empresa,id_hospital,id_equipo,id_marca,id_modelo,id_os,id_ingeniero) values (nextval('seq_servicio'),'','2017TM226','','','','43524','','','',12,727,85,103,541,86,7);</v>
      </c>
    </row>
    <row r="2249" customFormat="false" ht="13.8" hidden="false" customHeight="false" outlineLevel="0" collapsed="false">
      <c r="A2249" s="31" t="s">
        <v>23</v>
      </c>
      <c r="B2249" s="31"/>
      <c r="C2249" s="31" t="s">
        <v>8304</v>
      </c>
      <c r="D2249" s="31" t="s">
        <v>4770</v>
      </c>
      <c r="E2249" s="31" t="s">
        <v>4766</v>
      </c>
      <c r="F2249" s="31" t="s">
        <v>8305</v>
      </c>
      <c r="G2249" s="31" t="n">
        <v>11945</v>
      </c>
      <c r="H2249" s="31"/>
      <c r="I2249" s="31"/>
      <c r="J2249" s="54" t="n">
        <v>1852</v>
      </c>
      <c r="K2249" s="31"/>
      <c r="L2249" s="35" t="n">
        <v>43557</v>
      </c>
      <c r="M2249" s="36"/>
      <c r="N2249" s="31"/>
      <c r="O2249" s="31"/>
      <c r="P2249" s="31" t="s">
        <v>6988</v>
      </c>
      <c r="Q2249" s="0" t="n">
        <f aca="false">IF(ISNA(VLOOKUP(A2249,calculos!$A$2:$B$20,2,1)),"null",VLOOKUP(A2249,calculos!$A$2:$B$20,2,1))</f>
        <v>12</v>
      </c>
      <c r="R2249" s="0" t="n">
        <f aca="false">IF(ISNA(VLOOKUP(C2249,calculos!$D$2:$E$1218,2,1)),"null",VLOOKUP(C2249,calculos!$D$2:$E$1218,2,1))</f>
        <v>939</v>
      </c>
      <c r="S2249" s="0" t="n">
        <f aca="false">IF(ISNA(VLOOKUP(D2249,calculos!$G$2:$H$1118,2,1)),"null",VLOOKUP(D2249,calculos!$G$2:$H$1118,2,1))</f>
        <v>110</v>
      </c>
      <c r="T2249" s="0" t="n">
        <f aca="false">IF(ISNA(VLOOKUP(E2249,calculos!$J$2:$K$220,2,1)),"null",VLOOKUP(E2249,calculos!$J$2:$K$220,2,1))</f>
        <v>192</v>
      </c>
      <c r="U2249" s="0" t="n">
        <f aca="false">IF(ISNA(VLOOKUP(F2249,calculos!$M$2:$N$658,2,1)),"null",VLOOKUP(F2249,calculos!$M$2:$N$658,2,1))</f>
        <v>638</v>
      </c>
      <c r="V2249" s="0" t="n">
        <f aca="false">IF(ISNA(VLOOKUP(J2249,calculos!$P$2:$Q$1711,2,1)),"null",VLOOKUP(J2249,calculos!$P$2:$Q$1711,2,1))</f>
        <v>102</v>
      </c>
      <c r="W2249" s="0" t="n">
        <f aca="false">IF(ISNA(VLOOKUP(P2249,calculos!$S$2:$T$58,2,1)),"null",VLOOKUP(P2249,calculos!$S$2:$T$58,2,1))</f>
        <v>28</v>
      </c>
      <c r="X2249" s="9" t="str">
        <f aca="false">$X$1&amp;B2249&amp;"','"&amp;G2249&amp;"','"&amp;H2249&amp;"','"&amp;I2249&amp;"','"&amp;K2249&amp;"','"&amp;L2249&amp;"','"&amp;M2249&amp;"','"&amp;N2249&amp;"','"&amp;O2249&amp;"',"&amp;Q2249&amp;","&amp;R2249&amp;","&amp;S2249&amp;","&amp;T2249&amp;","&amp;U2249&amp;","&amp;V2249&amp;","&amp;W2249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(nextval('seq_servicio'),'','11945','','','','43557','','','',12,939,110,192,638,102,28);</v>
      </c>
    </row>
    <row r="2250" customFormat="false" ht="13.8" hidden="false" customHeight="false" outlineLevel="0" collapsed="false">
      <c r="A2250" s="31" t="s">
        <v>23</v>
      </c>
      <c r="B2250" s="31"/>
      <c r="C2250" s="31" t="s">
        <v>8304</v>
      </c>
      <c r="D2250" s="31" t="s">
        <v>4770</v>
      </c>
      <c r="E2250" s="31" t="s">
        <v>4766</v>
      </c>
      <c r="F2250" s="31" t="s">
        <v>8305</v>
      </c>
      <c r="G2250" s="31" t="n">
        <v>11945</v>
      </c>
      <c r="H2250" s="31"/>
      <c r="I2250" s="31"/>
      <c r="J2250" s="54" t="n">
        <v>1853</v>
      </c>
      <c r="K2250" s="31"/>
      <c r="L2250" s="35" t="n">
        <v>43558</v>
      </c>
      <c r="M2250" s="36"/>
      <c r="N2250" s="31"/>
      <c r="O2250" s="31"/>
      <c r="P2250" s="31" t="s">
        <v>6988</v>
      </c>
      <c r="Q2250" s="0" t="n">
        <f aca="false">IF(ISNA(VLOOKUP(A2250,calculos!$A$2:$B$20,2,1)),"null",VLOOKUP(A2250,calculos!$A$2:$B$20,2,1))</f>
        <v>12</v>
      </c>
      <c r="R2250" s="0" t="n">
        <f aca="false">IF(ISNA(VLOOKUP(C2250,calculos!$D$2:$E$1218,2,1)),"null",VLOOKUP(C2250,calculos!$D$2:$E$1218,2,1))</f>
        <v>939</v>
      </c>
      <c r="S2250" s="0" t="n">
        <f aca="false">IF(ISNA(VLOOKUP(D2250,calculos!$G$2:$H$1118,2,1)),"null",VLOOKUP(D2250,calculos!$G$2:$H$1118,2,1))</f>
        <v>110</v>
      </c>
      <c r="T2250" s="0" t="n">
        <f aca="false">IF(ISNA(VLOOKUP(E2250,calculos!$J$2:$K$220,2,1)),"null",VLOOKUP(E2250,calculos!$J$2:$K$220,2,1))</f>
        <v>192</v>
      </c>
      <c r="U2250" s="0" t="n">
        <f aca="false">IF(ISNA(VLOOKUP(F2250,calculos!$M$2:$N$658,2,1)),"null",VLOOKUP(F2250,calculos!$M$2:$N$658,2,1))</f>
        <v>638</v>
      </c>
      <c r="V2250" s="0" t="n">
        <f aca="false">IF(ISNA(VLOOKUP(J2250,calculos!$P$2:$Q$1711,2,1)),"null",VLOOKUP(J2250,calculos!$P$2:$Q$1711,2,1))</f>
        <v>103</v>
      </c>
      <c r="W2250" s="0" t="n">
        <f aca="false">IF(ISNA(VLOOKUP(P2250,calculos!$S$2:$T$58,2,1)),"null",VLOOKUP(P2250,calculos!$S$2:$T$58,2,1))</f>
        <v>28</v>
      </c>
      <c r="X2250" s="9" t="str">
        <f aca="false">$X$1&amp;B2250&amp;"','"&amp;G2250&amp;"','"&amp;H2250&amp;"','"&amp;I2250&amp;"','"&amp;K2250&amp;"','"&amp;L2250&amp;"','"&amp;M2250&amp;"','"&amp;N2250&amp;"','"&amp;O2250&amp;"',"&amp;Q2250&amp;","&amp;R2250&amp;","&amp;S2250&amp;","&amp;T2250&amp;","&amp;U2250&amp;","&amp;V2250&amp;","&amp;W2250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(nextval('seq_servicio'),'','11945','','','','43558','','','',12,939,110,192,638,103,28);</v>
      </c>
    </row>
    <row r="2251" customFormat="false" ht="13.8" hidden="false" customHeight="false" outlineLevel="0" collapsed="false">
      <c r="A2251" s="31" t="s">
        <v>23</v>
      </c>
      <c r="B2251" s="31"/>
      <c r="C2251" s="31" t="s">
        <v>8306</v>
      </c>
      <c r="D2251" s="31" t="s">
        <v>4770</v>
      </c>
      <c r="E2251" s="31" t="s">
        <v>4766</v>
      </c>
      <c r="F2251" s="31" t="s">
        <v>8307</v>
      </c>
      <c r="G2251" s="31" t="n">
        <v>1109028</v>
      </c>
      <c r="H2251" s="31"/>
      <c r="I2251" s="33" t="n">
        <v>43547</v>
      </c>
      <c r="J2251" s="54" t="n">
        <v>1840</v>
      </c>
      <c r="K2251" s="31"/>
      <c r="L2251" s="35"/>
      <c r="M2251" s="36"/>
      <c r="N2251" s="31"/>
      <c r="O2251" s="31"/>
      <c r="P2251" s="31" t="s">
        <v>6988</v>
      </c>
      <c r="Q2251" s="0" t="n">
        <f aca="false">IF(ISNA(VLOOKUP(A2251,calculos!$A$2:$B$20,2,1)),"null",VLOOKUP(A2251,calculos!$A$2:$B$20,2,1))</f>
        <v>12</v>
      </c>
      <c r="R2251" s="0" t="n">
        <f aca="false">IF(ISNA(VLOOKUP(C2251,calculos!$D$2:$E$1218,2,1)),"null",VLOOKUP(C2251,calculos!$D$2:$E$1218,2,1))</f>
        <v>364</v>
      </c>
      <c r="S2251" s="0" t="n">
        <f aca="false">IF(ISNA(VLOOKUP(D2251,calculos!$G$2:$H$1118,2,1)),"null",VLOOKUP(D2251,calculos!$G$2:$H$1118,2,1))</f>
        <v>110</v>
      </c>
      <c r="T2251" s="0" t="n">
        <f aca="false">IF(ISNA(VLOOKUP(E2251,calculos!$J$2:$K$220,2,1)),"null",VLOOKUP(E2251,calculos!$J$2:$K$220,2,1))</f>
        <v>192</v>
      </c>
      <c r="U2251" s="0" t="n">
        <f aca="false">IF(ISNA(VLOOKUP(F2251,calculos!$M$2:$N$658,2,1)),"null",VLOOKUP(F2251,calculos!$M$2:$N$658,2,1))</f>
        <v>629</v>
      </c>
      <c r="V2251" s="0" t="n">
        <f aca="false">IF(ISNA(VLOOKUP(J2251,calculos!$P$2:$Q$1711,2,1)),"null",VLOOKUP(J2251,calculos!$P$2:$Q$1711,2,1))</f>
        <v>100</v>
      </c>
      <c r="W2251" s="0" t="n">
        <f aca="false">IF(ISNA(VLOOKUP(P2251,calculos!$S$2:$T$58,2,1)),"null",VLOOKUP(P2251,calculos!$S$2:$T$58,2,1))</f>
        <v>28</v>
      </c>
      <c r="X2251" s="9" t="str">
        <f aca="false">$X$1&amp;B2251&amp;"','"&amp;G2251&amp;"','"&amp;H2251&amp;"','"&amp;I2251&amp;"','"&amp;K2251&amp;"','"&amp;L2251&amp;"','"&amp;M2251&amp;"','"&amp;N2251&amp;"','"&amp;O2251&amp;"',"&amp;Q2251&amp;","&amp;R2251&amp;","&amp;S2251&amp;","&amp;T2251&amp;","&amp;U2251&amp;","&amp;V2251&amp;","&amp;W2251&amp;");"</f>
        <v>insert into servicio (id,fecha_entrega,serie,apertura,fecha_instalacion,garantia,mantenimiento,capacitacion,entrega_equipo,visita,id_empresa,id_hospital,id_equipo,id_marca,id_modelo,id_os,id_ingeniero) values (nextval('seq_servicio'),'','1109028','','43547','','','','','',12,364,110,192,629,100,28);</v>
      </c>
    </row>
    <row r="2252" customFormat="false" ht="13.8" hidden="false" customHeight="false" outlineLevel="0" collapsed="false">
      <c r="A2252" s="31" t="s">
        <v>23</v>
      </c>
      <c r="B2252" s="31"/>
      <c r="C2252" s="31" t="s">
        <v>8306</v>
      </c>
      <c r="D2252" s="31" t="s">
        <v>4770</v>
      </c>
      <c r="E2252" s="31" t="s">
        <v>4766</v>
      </c>
      <c r="F2252" s="31" t="s">
        <v>8307</v>
      </c>
      <c r="G2252" s="31" t="n">
        <v>10928</v>
      </c>
      <c r="H2252" s="31"/>
      <c r="I2252" s="33" t="n">
        <v>43540</v>
      </c>
      <c r="J2252" s="54" t="n">
        <v>1837</v>
      </c>
      <c r="K2252" s="31"/>
      <c r="L2252" s="35"/>
      <c r="M2252" s="36"/>
      <c r="N2252" s="31"/>
      <c r="O2252" s="31"/>
      <c r="P2252" s="31" t="s">
        <v>6988</v>
      </c>
      <c r="Q2252" s="0" t="n">
        <f aca="false">IF(ISNA(VLOOKUP(A2252,calculos!$A$2:$B$20,2,1)),"null",VLOOKUP(A2252,calculos!$A$2:$B$20,2,1))</f>
        <v>12</v>
      </c>
      <c r="R2252" s="0" t="n">
        <f aca="false">IF(ISNA(VLOOKUP(C2252,calculos!$D$2:$E$1218,2,1)),"null",VLOOKUP(C2252,calculos!$D$2:$E$1218,2,1))</f>
        <v>364</v>
      </c>
      <c r="S2252" s="0" t="n">
        <f aca="false">IF(ISNA(VLOOKUP(D2252,calculos!$G$2:$H$1118,2,1)),"null",VLOOKUP(D2252,calculos!$G$2:$H$1118,2,1))</f>
        <v>110</v>
      </c>
      <c r="T2252" s="0" t="n">
        <f aca="false">IF(ISNA(VLOOKUP(E2252,calculos!$J$2:$K$220,2,1)),"null",VLOOKUP(E2252,calculos!$J$2:$K$220,2,1))</f>
        <v>192</v>
      </c>
      <c r="U2252" s="0" t="n">
        <f aca="false">IF(ISNA(VLOOKUP(F2252,calculos!$M$2:$N$658,2,1)),"null",VLOOKUP(F2252,calculos!$M$2:$N$658,2,1))</f>
        <v>629</v>
      </c>
      <c r="V2252" s="0" t="n">
        <f aca="false">IF(ISNA(VLOOKUP(J2252,calculos!$P$2:$Q$1711,2,1)),"null",VLOOKUP(J2252,calculos!$P$2:$Q$1711,2,1))</f>
        <v>97</v>
      </c>
      <c r="W2252" s="0" t="n">
        <f aca="false">IF(ISNA(VLOOKUP(P2252,calculos!$S$2:$T$58,2,1)),"null",VLOOKUP(P2252,calculos!$S$2:$T$58,2,1))</f>
        <v>28</v>
      </c>
      <c r="X2252" s="9" t="str">
        <f aca="false">$X$1&amp;B2252&amp;"','"&amp;G2252&amp;"','"&amp;H2252&amp;"','"&amp;I2252&amp;"','"&amp;K2252&amp;"','"&amp;L2252&amp;"','"&amp;M2252&amp;"','"&amp;N2252&amp;"','"&amp;O2252&amp;"',"&amp;Q2252&amp;","&amp;R2252&amp;","&amp;S2252&amp;","&amp;T2252&amp;","&amp;U2252&amp;","&amp;V2252&amp;","&amp;W2252&amp;");"</f>
        <v>insert into servicio (id,fecha_entrega,serie,apertura,fecha_instalacion,garantia,mantenimiento,capacitacion,entrega_equipo,visita,id_empresa,id_hospital,id_equipo,id_marca,id_modelo,id_os,id_ingeniero) values (nextval('seq_servicio'),'','10928','','43540','','','','','',12,364,110,192,629,97,28);</v>
      </c>
    </row>
    <row r="2253" customFormat="false" ht="13.8" hidden="false" customHeight="false" outlineLevel="0" collapsed="false">
      <c r="A2253" s="31" t="s">
        <v>23</v>
      </c>
      <c r="B2253" s="31"/>
      <c r="C2253" s="31" t="s">
        <v>8306</v>
      </c>
      <c r="D2253" s="31" t="s">
        <v>4770</v>
      </c>
      <c r="E2253" s="31" t="s">
        <v>4766</v>
      </c>
      <c r="F2253" s="31" t="s">
        <v>8307</v>
      </c>
      <c r="G2253" s="31" t="n">
        <v>10928</v>
      </c>
      <c r="H2253" s="31"/>
      <c r="I2253" s="31"/>
      <c r="J2253" s="54" t="n">
        <v>1838</v>
      </c>
      <c r="K2253" s="31"/>
      <c r="L2253" s="35"/>
      <c r="M2253" s="36" t="n">
        <v>43546</v>
      </c>
      <c r="N2253" s="31"/>
      <c r="O2253" s="31"/>
      <c r="P2253" s="31" t="s">
        <v>6988</v>
      </c>
      <c r="Q2253" s="0" t="n">
        <f aca="false">IF(ISNA(VLOOKUP(A2253,calculos!$A$2:$B$20,2,1)),"null",VLOOKUP(A2253,calculos!$A$2:$B$20,2,1))</f>
        <v>12</v>
      </c>
      <c r="R2253" s="0" t="n">
        <f aca="false">IF(ISNA(VLOOKUP(C2253,calculos!$D$2:$E$1218,2,1)),"null",VLOOKUP(C2253,calculos!$D$2:$E$1218,2,1))</f>
        <v>364</v>
      </c>
      <c r="S2253" s="0" t="n">
        <f aca="false">IF(ISNA(VLOOKUP(D2253,calculos!$G$2:$H$1118,2,1)),"null",VLOOKUP(D2253,calculos!$G$2:$H$1118,2,1))</f>
        <v>110</v>
      </c>
      <c r="T2253" s="0" t="n">
        <f aca="false">IF(ISNA(VLOOKUP(E2253,calculos!$J$2:$K$220,2,1)),"null",VLOOKUP(E2253,calculos!$J$2:$K$220,2,1))</f>
        <v>192</v>
      </c>
      <c r="U2253" s="0" t="n">
        <f aca="false">IF(ISNA(VLOOKUP(F2253,calculos!$M$2:$N$658,2,1)),"null",VLOOKUP(F2253,calculos!$M$2:$N$658,2,1))</f>
        <v>629</v>
      </c>
      <c r="V2253" s="0" t="n">
        <f aca="false">IF(ISNA(VLOOKUP(J2253,calculos!$P$2:$Q$1711,2,1)),"null",VLOOKUP(J2253,calculos!$P$2:$Q$1711,2,1))</f>
        <v>98</v>
      </c>
      <c r="W2253" s="0" t="n">
        <f aca="false">IF(ISNA(VLOOKUP(P2253,calculos!$S$2:$T$58,2,1)),"null",VLOOKUP(P2253,calculos!$S$2:$T$58,2,1))</f>
        <v>28</v>
      </c>
      <c r="X2253" s="9" t="str">
        <f aca="false">$X$1&amp;B2253&amp;"','"&amp;G2253&amp;"','"&amp;H2253&amp;"','"&amp;I2253&amp;"','"&amp;K2253&amp;"','"&amp;L2253&amp;"','"&amp;M2253&amp;"','"&amp;N2253&amp;"','"&amp;O2253&amp;"',"&amp;Q2253&amp;","&amp;R2253&amp;","&amp;S2253&amp;","&amp;T2253&amp;","&amp;U2253&amp;","&amp;V2253&amp;","&amp;W2253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(nextval('seq_servicio'),'','10928','','','','','43546','','',12,364,110,192,629,98,28);</v>
      </c>
    </row>
    <row r="2254" customFormat="false" ht="13.8" hidden="false" customHeight="false" outlineLevel="0" collapsed="false">
      <c r="A2254" s="31" t="s">
        <v>23</v>
      </c>
      <c r="B2254" s="31"/>
      <c r="C2254" s="31" t="s">
        <v>8306</v>
      </c>
      <c r="D2254" s="31" t="s">
        <v>4770</v>
      </c>
      <c r="E2254" s="31" t="s">
        <v>4766</v>
      </c>
      <c r="F2254" s="31" t="s">
        <v>8307</v>
      </c>
      <c r="G2254" s="31" t="n">
        <v>10928</v>
      </c>
      <c r="H2254" s="31"/>
      <c r="I2254" s="31"/>
      <c r="J2254" s="54" t="n">
        <v>1839</v>
      </c>
      <c r="K2254" s="31"/>
      <c r="L2254" s="35"/>
      <c r="M2254" s="36" t="n">
        <v>43547</v>
      </c>
      <c r="N2254" s="31"/>
      <c r="O2254" s="31"/>
      <c r="P2254" s="31" t="s">
        <v>6988</v>
      </c>
      <c r="Q2254" s="0" t="n">
        <f aca="false">IF(ISNA(VLOOKUP(A2254,calculos!$A$2:$B$20,2,1)),"null",VLOOKUP(A2254,calculos!$A$2:$B$20,2,1))</f>
        <v>12</v>
      </c>
      <c r="R2254" s="0" t="n">
        <f aca="false">IF(ISNA(VLOOKUP(C2254,calculos!$D$2:$E$1218,2,1)),"null",VLOOKUP(C2254,calculos!$D$2:$E$1218,2,1))</f>
        <v>364</v>
      </c>
      <c r="S2254" s="0" t="n">
        <f aca="false">IF(ISNA(VLOOKUP(D2254,calculos!$G$2:$H$1118,2,1)),"null",VLOOKUP(D2254,calculos!$G$2:$H$1118,2,1))</f>
        <v>110</v>
      </c>
      <c r="T2254" s="0" t="n">
        <f aca="false">IF(ISNA(VLOOKUP(E2254,calculos!$J$2:$K$220,2,1)),"null",VLOOKUP(E2254,calculos!$J$2:$K$220,2,1))</f>
        <v>192</v>
      </c>
      <c r="U2254" s="0" t="n">
        <f aca="false">IF(ISNA(VLOOKUP(F2254,calculos!$M$2:$N$658,2,1)),"null",VLOOKUP(F2254,calculos!$M$2:$N$658,2,1))</f>
        <v>629</v>
      </c>
      <c r="V2254" s="0" t="n">
        <f aca="false">IF(ISNA(VLOOKUP(J2254,calculos!$P$2:$Q$1711,2,1)),"null",VLOOKUP(J2254,calculos!$P$2:$Q$1711,2,1))</f>
        <v>99</v>
      </c>
      <c r="W2254" s="0" t="n">
        <f aca="false">IF(ISNA(VLOOKUP(P2254,calculos!$S$2:$T$58,2,1)),"null",VLOOKUP(P2254,calculos!$S$2:$T$58,2,1))</f>
        <v>28</v>
      </c>
      <c r="X2254" s="9" t="str">
        <f aca="false">$X$1&amp;B2254&amp;"','"&amp;G2254&amp;"','"&amp;H2254&amp;"','"&amp;I2254&amp;"','"&amp;K2254&amp;"','"&amp;L2254&amp;"','"&amp;M2254&amp;"','"&amp;N2254&amp;"','"&amp;O2254&amp;"',"&amp;Q2254&amp;","&amp;R2254&amp;","&amp;S2254&amp;","&amp;T2254&amp;","&amp;U2254&amp;","&amp;V2254&amp;","&amp;W2254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(nextval('seq_servicio'),'','10928','','','','','43547','','',12,364,110,192,629,99,28);</v>
      </c>
    </row>
    <row r="2255" customFormat="false" ht="13.8" hidden="false" customHeight="false" outlineLevel="0" collapsed="false">
      <c r="A2255" s="31" t="s">
        <v>23</v>
      </c>
      <c r="B2255" s="31"/>
      <c r="C2255" s="31" t="s">
        <v>8306</v>
      </c>
      <c r="D2255" s="31" t="s">
        <v>4770</v>
      </c>
      <c r="E2255" s="31" t="s">
        <v>4766</v>
      </c>
      <c r="F2255" s="31" t="s">
        <v>8307</v>
      </c>
      <c r="G2255" s="31" t="n">
        <v>10928</v>
      </c>
      <c r="H2255" s="31"/>
      <c r="I2255" s="31"/>
      <c r="J2255" s="54" t="n">
        <v>1842</v>
      </c>
      <c r="K2255" s="31"/>
      <c r="L2255" s="35"/>
      <c r="M2255" s="36" t="n">
        <v>43547</v>
      </c>
      <c r="N2255" s="31"/>
      <c r="O2255" s="31"/>
      <c r="P2255" s="31" t="s">
        <v>6988</v>
      </c>
      <c r="Q2255" s="0" t="n">
        <f aca="false">IF(ISNA(VLOOKUP(A2255,calculos!$A$2:$B$20,2,1)),"null",VLOOKUP(A2255,calculos!$A$2:$B$20,2,1))</f>
        <v>12</v>
      </c>
      <c r="R2255" s="0" t="n">
        <f aca="false">IF(ISNA(VLOOKUP(C2255,calculos!$D$2:$E$1218,2,1)),"null",VLOOKUP(C2255,calculos!$D$2:$E$1218,2,1))</f>
        <v>364</v>
      </c>
      <c r="S2255" s="0" t="n">
        <f aca="false">IF(ISNA(VLOOKUP(D2255,calculos!$G$2:$H$1118,2,1)),"null",VLOOKUP(D2255,calculos!$G$2:$H$1118,2,1))</f>
        <v>110</v>
      </c>
      <c r="T2255" s="0" t="n">
        <f aca="false">IF(ISNA(VLOOKUP(E2255,calculos!$J$2:$K$220,2,1)),"null",VLOOKUP(E2255,calculos!$J$2:$K$220,2,1))</f>
        <v>192</v>
      </c>
      <c r="U2255" s="0" t="n">
        <f aca="false">IF(ISNA(VLOOKUP(F2255,calculos!$M$2:$N$658,2,1)),"null",VLOOKUP(F2255,calculos!$M$2:$N$658,2,1))</f>
        <v>629</v>
      </c>
      <c r="V2255" s="0" t="n">
        <f aca="false">IF(ISNA(VLOOKUP(J2255,calculos!$P$2:$Q$1711,2,1)),"null",VLOOKUP(J2255,calculos!$P$2:$Q$1711,2,1))</f>
        <v>101</v>
      </c>
      <c r="W2255" s="0" t="n">
        <f aca="false">IF(ISNA(VLOOKUP(P2255,calculos!$S$2:$T$58,2,1)),"null",VLOOKUP(P2255,calculos!$S$2:$T$58,2,1))</f>
        <v>28</v>
      </c>
      <c r="X2255" s="9" t="str">
        <f aca="false">$X$1&amp;B2255&amp;"','"&amp;G2255&amp;"','"&amp;H2255&amp;"','"&amp;I2255&amp;"','"&amp;K2255&amp;"','"&amp;L2255&amp;"','"&amp;M2255&amp;"','"&amp;N2255&amp;"','"&amp;O2255&amp;"',"&amp;Q2255&amp;","&amp;R2255&amp;","&amp;S2255&amp;","&amp;T2255&amp;","&amp;U2255&amp;","&amp;V2255&amp;","&amp;W2255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(nextval('seq_servicio'),'','10928','','','','','43547','','',12,364,110,192,629,101,28);</v>
      </c>
    </row>
    <row r="2256" customFormat="false" ht="13.8" hidden="false" customHeight="false" outlineLevel="0" collapsed="false">
      <c r="A2256" s="31" t="s">
        <v>23</v>
      </c>
      <c r="B2256" s="31"/>
      <c r="C2256" s="31" t="s">
        <v>8308</v>
      </c>
      <c r="D2256" s="31" t="s">
        <v>7526</v>
      </c>
      <c r="E2256" s="31" t="s">
        <v>771</v>
      </c>
      <c r="F2256" s="31" t="s">
        <v>8309</v>
      </c>
      <c r="G2256" s="31" t="s">
        <v>8310</v>
      </c>
      <c r="H2256" s="31"/>
      <c r="I2256" s="31"/>
      <c r="J2256" s="54" t="n">
        <v>1758</v>
      </c>
      <c r="K2256" s="31"/>
      <c r="L2256" s="35" t="n">
        <v>43531</v>
      </c>
      <c r="M2256" s="36"/>
      <c r="N2256" s="31"/>
      <c r="O2256" s="31"/>
      <c r="P2256" s="31" t="s">
        <v>7193</v>
      </c>
      <c r="Q2256" s="0" t="n">
        <f aca="false">IF(ISNA(VLOOKUP(A2256,calculos!$A$2:$B$20,2,1)),"null",VLOOKUP(A2256,calculos!$A$2:$B$20,2,1))</f>
        <v>12</v>
      </c>
      <c r="R2256" s="0" t="n">
        <f aca="false">IF(ISNA(VLOOKUP(C2256,calculos!$D$2:$E$1218,2,1)),"null",VLOOKUP(C2256,calculos!$D$2:$E$1218,2,1))</f>
        <v>295</v>
      </c>
      <c r="S2256" s="0" t="n">
        <f aca="false">IF(ISNA(VLOOKUP(D2256,calculos!$G$2:$H$1118,2,1)),"null",VLOOKUP(D2256,calculos!$G$2:$H$1118,2,1))</f>
        <v>711</v>
      </c>
      <c r="T2256" s="0" t="n">
        <f aca="false">IF(ISNA(VLOOKUP(E2256,calculos!$J$2:$K$220,2,1)),"null",VLOOKUP(E2256,calculos!$J$2:$K$220,2,1))</f>
        <v>142</v>
      </c>
      <c r="U2256" s="0" t="n">
        <f aca="false">IF(ISNA(VLOOKUP(F2256,calculos!$M$2:$N$658,2,1)),"null",VLOOKUP(F2256,calculos!$M$2:$N$658,2,1))</f>
        <v>110</v>
      </c>
      <c r="V2256" s="0" t="n">
        <f aca="false">IF(ISNA(VLOOKUP(J2256,calculos!$P$2:$Q$1711,2,1)),"null",VLOOKUP(J2256,calculos!$P$2:$Q$1711,2,1))</f>
        <v>90</v>
      </c>
      <c r="W2256" s="0" t="n">
        <f aca="false">IF(ISNA(VLOOKUP(P2256,calculos!$S$2:$T$58,2,1)),"null",VLOOKUP(P2256,calculos!$S$2:$T$58,2,1))</f>
        <v>39</v>
      </c>
      <c r="X2256" s="9" t="str">
        <f aca="false">$X$1&amp;B2256&amp;"','"&amp;G2256&amp;"','"&amp;H2256&amp;"','"&amp;I2256&amp;"','"&amp;K2256&amp;"','"&amp;L2256&amp;"','"&amp;M2256&amp;"','"&amp;N2256&amp;"','"&amp;O2256&amp;"',"&amp;Q2256&amp;","&amp;R2256&amp;","&amp;S2256&amp;","&amp;T2256&amp;","&amp;U2256&amp;","&amp;V2256&amp;","&amp;W2256&amp;");"</f>
        <v>insert into servicio (id,fecha_entrega,serie,apertura,fecha_instalacion,garantia,mantenimiento,capacitacion,entrega_equipo,visita,id_empresa,id_hospital,id_equipo,id_marca,id_modelo,id_os,id_ingeniero) values (nextval('seq_servicio'),'','DK42902051/DE351A8302','','','','43531','','','',12,295,711,142,110,90,39);</v>
      </c>
    </row>
    <row r="2257" customFormat="false" ht="13.8" hidden="false" customHeight="false" outlineLevel="0" collapsed="false">
      <c r="A2257" s="31" t="s">
        <v>23</v>
      </c>
      <c r="B2257" s="31"/>
      <c r="C2257" s="31" t="s">
        <v>7344</v>
      </c>
      <c r="D2257" s="31" t="s">
        <v>6930</v>
      </c>
      <c r="E2257" s="31" t="s">
        <v>4766</v>
      </c>
      <c r="F2257" s="31" t="s">
        <v>8311</v>
      </c>
      <c r="G2257" s="31" t="n">
        <v>11944</v>
      </c>
      <c r="H2257" s="31"/>
      <c r="I2257" s="31"/>
      <c r="J2257" s="54" t="n">
        <v>1766</v>
      </c>
      <c r="K2257" s="31"/>
      <c r="L2257" s="35"/>
      <c r="M2257" s="36" t="n">
        <v>43561</v>
      </c>
      <c r="N2257" s="31"/>
      <c r="O2257" s="31"/>
      <c r="P2257" s="31" t="s">
        <v>7193</v>
      </c>
      <c r="Q2257" s="0" t="n">
        <f aca="false">IF(ISNA(VLOOKUP(A2257,calculos!$A$2:$B$20,2,1)),"null",VLOOKUP(A2257,calculos!$A$2:$B$20,2,1))</f>
        <v>12</v>
      </c>
      <c r="R2257" s="0" t="n">
        <f aca="false">IF(ISNA(VLOOKUP(C2257,calculos!$D$2:$E$1218,2,1)),"null",VLOOKUP(C2257,calculos!$D$2:$E$1218,2,1))</f>
        <v>956</v>
      </c>
      <c r="S2257" s="0" t="n">
        <f aca="false">IF(ISNA(VLOOKUP(D2257,calculos!$G$2:$H$1118,2,1)),"null",VLOOKUP(D2257,calculos!$G$2:$H$1118,2,1))</f>
        <v>413</v>
      </c>
      <c r="T2257" s="0" t="n">
        <f aca="false">IF(ISNA(VLOOKUP(E2257,calculos!$J$2:$K$220,2,1)),"null",VLOOKUP(E2257,calculos!$J$2:$K$220,2,1))</f>
        <v>192</v>
      </c>
      <c r="U2257" s="0" t="n">
        <f aca="false">IF(ISNA(VLOOKUP(F2257,calculos!$M$2:$N$658,2,1)),"null",VLOOKUP(F2257,calculos!$M$2:$N$658,2,1))</f>
        <v>636</v>
      </c>
      <c r="V2257" s="0" t="n">
        <f aca="false">IF(ISNA(VLOOKUP(J2257,calculos!$P$2:$Q$1711,2,1)),"null",VLOOKUP(J2257,calculos!$P$2:$Q$1711,2,1))</f>
        <v>93</v>
      </c>
      <c r="W2257" s="0" t="n">
        <f aca="false">IF(ISNA(VLOOKUP(P2257,calculos!$S$2:$T$58,2,1)),"null",VLOOKUP(P2257,calculos!$S$2:$T$58,2,1))</f>
        <v>39</v>
      </c>
      <c r="X2257" s="9" t="str">
        <f aca="false">$X$1&amp;B2257&amp;"','"&amp;G2257&amp;"','"&amp;H2257&amp;"','"&amp;I2257&amp;"','"&amp;K2257&amp;"','"&amp;L2257&amp;"','"&amp;M2257&amp;"','"&amp;N2257&amp;"','"&amp;O2257&amp;"',"&amp;Q2257&amp;","&amp;R2257&amp;","&amp;S2257&amp;","&amp;T2257&amp;","&amp;U2257&amp;","&amp;V2257&amp;","&amp;W2257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(nextval('seq_servicio'),'','11944','','','','','43561','','',12,956,413,192,636,93,39);</v>
      </c>
    </row>
    <row r="2258" customFormat="false" ht="13.8" hidden="false" customHeight="false" outlineLevel="0" collapsed="false">
      <c r="A2258" s="31" t="s">
        <v>23</v>
      </c>
      <c r="B2258" s="31"/>
      <c r="C2258" s="31" t="s">
        <v>7344</v>
      </c>
      <c r="D2258" s="31" t="s">
        <v>6930</v>
      </c>
      <c r="E2258" s="31" t="s">
        <v>4766</v>
      </c>
      <c r="F2258" s="31" t="s">
        <v>8311</v>
      </c>
      <c r="G2258" s="31" t="n">
        <v>11945</v>
      </c>
      <c r="H2258" s="31"/>
      <c r="I2258" s="31"/>
      <c r="J2258" s="54" t="n">
        <v>1766</v>
      </c>
      <c r="K2258" s="31"/>
      <c r="L2258" s="35"/>
      <c r="M2258" s="36" t="n">
        <v>43561</v>
      </c>
      <c r="N2258" s="31"/>
      <c r="O2258" s="31"/>
      <c r="P2258" s="31" t="s">
        <v>7193</v>
      </c>
      <c r="Q2258" s="0" t="n">
        <f aca="false">IF(ISNA(VLOOKUP(A2258,calculos!$A$2:$B$20,2,1)),"null",VLOOKUP(A2258,calculos!$A$2:$B$20,2,1))</f>
        <v>12</v>
      </c>
      <c r="R2258" s="0" t="n">
        <f aca="false">IF(ISNA(VLOOKUP(C2258,calculos!$D$2:$E$1218,2,1)),"null",VLOOKUP(C2258,calculos!$D$2:$E$1218,2,1))</f>
        <v>956</v>
      </c>
      <c r="S2258" s="0" t="n">
        <f aca="false">IF(ISNA(VLOOKUP(D2258,calculos!$G$2:$H$1118,2,1)),"null",VLOOKUP(D2258,calculos!$G$2:$H$1118,2,1))</f>
        <v>413</v>
      </c>
      <c r="T2258" s="0" t="n">
        <f aca="false">IF(ISNA(VLOOKUP(E2258,calculos!$J$2:$K$220,2,1)),"null",VLOOKUP(E2258,calculos!$J$2:$K$220,2,1))</f>
        <v>192</v>
      </c>
      <c r="U2258" s="0" t="n">
        <f aca="false">IF(ISNA(VLOOKUP(F2258,calculos!$M$2:$N$658,2,1)),"null",VLOOKUP(F2258,calculos!$M$2:$N$658,2,1))</f>
        <v>636</v>
      </c>
      <c r="V2258" s="0" t="n">
        <f aca="false">IF(ISNA(VLOOKUP(J2258,calculos!$P$2:$Q$1711,2,1)),"null",VLOOKUP(J2258,calculos!$P$2:$Q$1711,2,1))</f>
        <v>93</v>
      </c>
      <c r="W2258" s="0" t="n">
        <f aca="false">IF(ISNA(VLOOKUP(P2258,calculos!$S$2:$T$58,2,1)),"null",VLOOKUP(P2258,calculos!$S$2:$T$58,2,1))</f>
        <v>39</v>
      </c>
      <c r="X2258" s="9" t="str">
        <f aca="false">$X$1&amp;B2258&amp;"','"&amp;G2258&amp;"','"&amp;H2258&amp;"','"&amp;I2258&amp;"','"&amp;K2258&amp;"','"&amp;L2258&amp;"','"&amp;M2258&amp;"','"&amp;N2258&amp;"','"&amp;O2258&amp;"',"&amp;Q2258&amp;","&amp;R2258&amp;","&amp;S2258&amp;","&amp;T2258&amp;","&amp;U2258&amp;","&amp;V2258&amp;","&amp;W2258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(nextval('seq_servicio'),'','11945','','','','','43561','','',12,956,413,192,636,93,39);</v>
      </c>
    </row>
    <row r="2259" customFormat="false" ht="13.8" hidden="false" customHeight="false" outlineLevel="0" collapsed="false">
      <c r="A2259" s="31" t="s">
        <v>23</v>
      </c>
      <c r="B2259" s="31"/>
      <c r="C2259" s="31" t="s">
        <v>8312</v>
      </c>
      <c r="D2259" s="31" t="s">
        <v>8313</v>
      </c>
      <c r="E2259" s="31" t="s">
        <v>771</v>
      </c>
      <c r="F2259" s="31" t="s">
        <v>8314</v>
      </c>
      <c r="G2259" s="31" t="n">
        <v>76176</v>
      </c>
      <c r="H2259" s="31"/>
      <c r="I2259" s="33" t="n">
        <v>43558</v>
      </c>
      <c r="J2259" s="54" t="n">
        <v>1763</v>
      </c>
      <c r="K2259" s="31"/>
      <c r="L2259" s="35"/>
      <c r="M2259" s="36"/>
      <c r="N2259" s="31"/>
      <c r="O2259" s="31"/>
      <c r="P2259" s="31" t="s">
        <v>7193</v>
      </c>
      <c r="Q2259" s="0" t="n">
        <f aca="false">IF(ISNA(VLOOKUP(A2259,calculos!$A$2:$B$20,2,1)),"null",VLOOKUP(A2259,calculos!$A$2:$B$20,2,1))</f>
        <v>12</v>
      </c>
      <c r="R2259" s="0" t="n">
        <f aca="false">IF(ISNA(VLOOKUP(C2259,calculos!$D$2:$E$1218,2,1)),"null",VLOOKUP(C2259,calculos!$D$2:$E$1218,2,1))</f>
        <v>457</v>
      </c>
      <c r="S2259" s="0" t="n">
        <f aca="false">IF(ISNA(VLOOKUP(D2259,calculos!$G$2:$H$1118,2,1)),"null",VLOOKUP(D2259,calculos!$G$2:$H$1118,2,1))</f>
        <v>1065</v>
      </c>
      <c r="T2259" s="0" t="n">
        <f aca="false">IF(ISNA(VLOOKUP(E2259,calculos!$J$2:$K$220,2,1)),"null",VLOOKUP(E2259,calculos!$J$2:$K$220,2,1))</f>
        <v>142</v>
      </c>
      <c r="U2259" s="0" t="n">
        <f aca="false">IF(ISNA(VLOOKUP(F2259,calculos!$M$2:$N$658,2,1)),"null",VLOOKUP(F2259,calculos!$M$2:$N$658,2,1))</f>
        <v>122</v>
      </c>
      <c r="V2259" s="0" t="n">
        <f aca="false">IF(ISNA(VLOOKUP(J2259,calculos!$P$2:$Q$1711,2,1)),"null",VLOOKUP(J2259,calculos!$P$2:$Q$1711,2,1))</f>
        <v>91</v>
      </c>
      <c r="W2259" s="0" t="n">
        <f aca="false">IF(ISNA(VLOOKUP(P2259,calculos!$S$2:$T$58,2,1)),"null",VLOOKUP(P2259,calculos!$S$2:$T$58,2,1))</f>
        <v>39</v>
      </c>
      <c r="X2259" s="9" t="str">
        <f aca="false">$X$1&amp;B2259&amp;"','"&amp;G2259&amp;"','"&amp;H2259&amp;"','"&amp;I2259&amp;"','"&amp;K2259&amp;"','"&amp;L2259&amp;"','"&amp;M2259&amp;"','"&amp;N2259&amp;"','"&amp;O2259&amp;"',"&amp;Q2259&amp;","&amp;R2259&amp;","&amp;S2259&amp;","&amp;T2259&amp;","&amp;U2259&amp;","&amp;V2259&amp;","&amp;W2259&amp;");"</f>
        <v>insert into servicio (id,fecha_entrega,serie,apertura,fecha_instalacion,garantia,mantenimiento,capacitacion,entrega_equipo,visita,id_empresa,id_hospital,id_equipo,id_marca,id_modelo,id_os,id_ingeniero) values (nextval('seq_servicio'),'','76176','','43558','','','','','',12,457,1065,142,122,91,39);</v>
      </c>
    </row>
    <row r="2260" customFormat="false" ht="13.8" hidden="false" customHeight="false" outlineLevel="0" collapsed="false">
      <c r="A2260" s="31" t="s">
        <v>23</v>
      </c>
      <c r="B2260" s="31"/>
      <c r="C2260" s="31" t="s">
        <v>8315</v>
      </c>
      <c r="D2260" s="31" t="s">
        <v>8184</v>
      </c>
      <c r="E2260" s="31" t="s">
        <v>4731</v>
      </c>
      <c r="F2260" s="31" t="s">
        <v>4798</v>
      </c>
      <c r="G2260" s="31" t="s">
        <v>8316</v>
      </c>
      <c r="H2260" s="31"/>
      <c r="I2260" s="31"/>
      <c r="J2260" s="54" t="n">
        <v>1708</v>
      </c>
      <c r="K2260" s="31"/>
      <c r="L2260" s="35"/>
      <c r="M2260" s="36" t="n">
        <v>43502</v>
      </c>
      <c r="N2260" s="31"/>
      <c r="O2260" s="31"/>
      <c r="P2260" s="31" t="s">
        <v>6520</v>
      </c>
      <c r="Q2260" s="0" t="n">
        <f aca="false">IF(ISNA(VLOOKUP(A2260,calculos!$A$2:$B$20,2,1)),"null",VLOOKUP(A2260,calculos!$A$2:$B$20,2,1))</f>
        <v>12</v>
      </c>
      <c r="R2260" s="0" t="n">
        <f aca="false">IF(ISNA(VLOOKUP(C2260,calculos!$D$2:$E$1218,2,1)),"null",VLOOKUP(C2260,calculos!$D$2:$E$1218,2,1))</f>
        <v>301</v>
      </c>
      <c r="S2260" s="0" t="n">
        <f aca="false">IF(ISNA(VLOOKUP(D2260,calculos!$G$2:$H$1118,2,1)),"null",VLOOKUP(D2260,calculos!$G$2:$H$1118,2,1))</f>
        <v>761</v>
      </c>
      <c r="T2260" s="0" t="n">
        <f aca="false">IF(ISNA(VLOOKUP(E2260,calculos!$J$2:$K$220,2,1)),"null",VLOOKUP(E2260,calculos!$J$2:$K$220,2,1))</f>
        <v>109</v>
      </c>
      <c r="U2260" s="0" t="n">
        <f aca="false">IF(ISNA(VLOOKUP(F2260,calculos!$M$2:$N$658,2,1)),"null",VLOOKUP(F2260,calculos!$M$2:$N$658,2,1))</f>
        <v>468</v>
      </c>
      <c r="V2260" s="0" t="n">
        <f aca="false">IF(ISNA(VLOOKUP(J2260,calculos!$P$2:$Q$1711,2,1)),"null",VLOOKUP(J2260,calculos!$P$2:$Q$1711,2,1))</f>
        <v>59</v>
      </c>
      <c r="W2260" s="0" t="n">
        <f aca="false">IF(ISNA(VLOOKUP(P2260,calculos!$S$2:$T$58,2,1)),"null",VLOOKUP(P2260,calculos!$S$2:$T$58,2,1))</f>
        <v>8</v>
      </c>
      <c r="X2260" s="9" t="str">
        <f aca="false">$X$1&amp;B2260&amp;"','"&amp;G2260&amp;"','"&amp;H2260&amp;"','"&amp;I2260&amp;"','"&amp;K2260&amp;"','"&amp;L2260&amp;"','"&amp;M2260&amp;"','"&amp;N2260&amp;"','"&amp;O2260&amp;"',"&amp;Q2260&amp;","&amp;R2260&amp;","&amp;S2260&amp;","&amp;T2260&amp;","&amp;U2260&amp;","&amp;V2260&amp;","&amp;W2260&amp;");"</f>
        <v>insert into servicio (id,fecha_entrega,serie,apertura,fecha_instalacion,garantia,mantenimiento,capacitacion,entrega_equipo,visita,id_empresa,id_hospital,id_equipo,id_marca,id_modelo,id_os,id_ingeniero) values (nextval('seq_servicio'),'','180907-153998','','','','','43502','','',12,301,761,109,468,59,8);</v>
      </c>
    </row>
    <row r="2261" customFormat="false" ht="13.8" hidden="false" customHeight="false" outlineLevel="0" collapsed="false">
      <c r="A2261" s="31" t="s">
        <v>23</v>
      </c>
      <c r="B2261" s="31"/>
      <c r="C2261" s="31" t="s">
        <v>8317</v>
      </c>
      <c r="D2261" s="31" t="s">
        <v>5132</v>
      </c>
      <c r="E2261" s="31" t="s">
        <v>8318</v>
      </c>
      <c r="F2261" s="31" t="s">
        <v>8319</v>
      </c>
      <c r="G2261" s="31" t="n">
        <v>7438464</v>
      </c>
      <c r="H2261" s="31"/>
      <c r="I2261" s="31"/>
      <c r="J2261" s="54" t="n">
        <v>1710</v>
      </c>
      <c r="K2261" s="31"/>
      <c r="L2261" s="35" t="n">
        <v>43503</v>
      </c>
      <c r="M2261" s="36"/>
      <c r="N2261" s="31"/>
      <c r="O2261" s="31"/>
      <c r="P2261" s="31" t="s">
        <v>6520</v>
      </c>
      <c r="Q2261" s="0" t="n">
        <f aca="false">IF(ISNA(VLOOKUP(A2261,calculos!$A$2:$B$20,2,1)),"null",VLOOKUP(A2261,calculos!$A$2:$B$20,2,1))</f>
        <v>12</v>
      </c>
      <c r="R2261" s="0" t="n">
        <f aca="false">IF(ISNA(VLOOKUP(C2261,calculos!$D$2:$E$1218,2,1)),"null",VLOOKUP(C2261,calculos!$D$2:$E$1218,2,1))</f>
        <v>1056</v>
      </c>
      <c r="S2261" s="0" t="n">
        <f aca="false">IF(ISNA(VLOOKUP(D2261,calculos!$G$2:$H$1118,2,1)),"null",VLOOKUP(D2261,calculos!$G$2:$H$1118,2,1))</f>
        <v>192</v>
      </c>
      <c r="T2261" s="0" t="n">
        <f aca="false">IF(ISNA(VLOOKUP(E2261,calculos!$J$2:$K$220,2,1)),"null",VLOOKUP(E2261,calculos!$J$2:$K$220,2,1))</f>
        <v>105</v>
      </c>
      <c r="U2261" s="0" t="n">
        <f aca="false">IF(ISNA(VLOOKUP(F2261,calculos!$M$2:$N$658,2,1)),"null",VLOOKUP(F2261,calculos!$M$2:$N$658,2,1))</f>
        <v>306</v>
      </c>
      <c r="V2261" s="0" t="n">
        <f aca="false">IF(ISNA(VLOOKUP(J2261,calculos!$P$2:$Q$1711,2,1)),"null",VLOOKUP(J2261,calculos!$P$2:$Q$1711,2,1))</f>
        <v>60</v>
      </c>
      <c r="W2261" s="0" t="n">
        <f aca="false">IF(ISNA(VLOOKUP(P2261,calculos!$S$2:$T$58,2,1)),"null",VLOOKUP(P2261,calculos!$S$2:$T$58,2,1))</f>
        <v>8</v>
      </c>
      <c r="X2261" s="9" t="str">
        <f aca="false">$X$1&amp;B2261&amp;"','"&amp;G2261&amp;"','"&amp;H2261&amp;"','"&amp;I2261&amp;"','"&amp;K2261&amp;"','"&amp;L2261&amp;"','"&amp;M2261&amp;"','"&amp;N2261&amp;"','"&amp;O2261&amp;"',"&amp;Q2261&amp;","&amp;R2261&amp;","&amp;S2261&amp;","&amp;T2261&amp;","&amp;U2261&amp;","&amp;V2261&amp;","&amp;W2261&amp;");"</f>
        <v>insert into servicio (id,fecha_entrega,serie,apertura,fecha_instalacion,garantia,mantenimiento,capacitacion,entrega_equipo,visita,id_empresa,id_hospital,id_equipo,id_marca,id_modelo,id_os,id_ingeniero) values (nextval('seq_servicio'),'','7438464','','','','43503','','','',12,1056,192,105,306,60,8);</v>
      </c>
    </row>
    <row r="2262" customFormat="false" ht="13.8" hidden="false" customHeight="false" outlineLevel="0" collapsed="false">
      <c r="A2262" s="31" t="s">
        <v>23</v>
      </c>
      <c r="B2262" s="31"/>
      <c r="C2262" s="31" t="s">
        <v>8320</v>
      </c>
      <c r="D2262" s="31" t="s">
        <v>8321</v>
      </c>
      <c r="E2262" s="31" t="s">
        <v>4803</v>
      </c>
      <c r="F2262" s="31" t="s">
        <v>1525</v>
      </c>
      <c r="G2262" s="32" t="s">
        <v>8322</v>
      </c>
      <c r="H2262" s="31"/>
      <c r="I2262" s="31"/>
      <c r="J2262" s="54" t="n">
        <v>1715</v>
      </c>
      <c r="K2262" s="31"/>
      <c r="L2262" s="35" t="n">
        <v>43516</v>
      </c>
      <c r="M2262" s="36"/>
      <c r="N2262" s="31"/>
      <c r="O2262" s="31"/>
      <c r="P2262" s="31"/>
      <c r="Q2262" s="0" t="n">
        <f aca="false">IF(ISNA(VLOOKUP(A2262,calculos!$A$2:$B$20,2,1)),"null",VLOOKUP(A2262,calculos!$A$2:$B$20,2,1))</f>
        <v>12</v>
      </c>
      <c r="R2262" s="0" t="n">
        <f aca="false">IF(ISNA(VLOOKUP(C2262,calculos!$D$2:$E$1218,2,1)),"null",VLOOKUP(C2262,calculos!$D$2:$E$1218,2,1))</f>
        <v>315</v>
      </c>
      <c r="S2262" s="0" t="n">
        <f aca="false">IF(ISNA(VLOOKUP(D2262,calculos!$G$2:$H$1118,2,1)),"null",VLOOKUP(D2262,calculos!$G$2:$H$1118,2,1))</f>
        <v>215</v>
      </c>
      <c r="T2262" s="0" t="n">
        <f aca="false">IF(ISNA(VLOOKUP(E2262,calculos!$J$2:$K$220,2,1)),"null",VLOOKUP(E2262,calculos!$J$2:$K$220,2,1))</f>
        <v>53</v>
      </c>
      <c r="U2262" s="0" t="n">
        <f aca="false">IF(ISNA(VLOOKUP(F2262,calculos!$M$2:$N$658,2,1)),"null",VLOOKUP(F2262,calculos!$M$2:$N$658,2,1))</f>
        <v>129</v>
      </c>
      <c r="V2262" s="0" t="n">
        <f aca="false">IF(ISNA(VLOOKUP(J2262,calculos!$P$2:$Q$1711,2,1)),"null",VLOOKUP(J2262,calculos!$P$2:$Q$1711,2,1))</f>
        <v>61</v>
      </c>
      <c r="W2262" s="0" t="str">
        <f aca="false">IF(ISNA(VLOOKUP(P2262,calculos!$S$2:$T$58,2,1)),"null",VLOOKUP(P2262,calculos!$S$2:$T$58,2,1))</f>
        <v>null</v>
      </c>
      <c r="X2262" s="9" t="str">
        <f aca="false">$X$1&amp;B2262&amp;"','"&amp;G2262&amp;"','"&amp;H2262&amp;"','"&amp;I2262&amp;"','"&amp;K2262&amp;"','"&amp;L2262&amp;"','"&amp;M2262&amp;"','"&amp;N2262&amp;"','"&amp;O2262&amp;"',"&amp;Q2262&amp;","&amp;R2262&amp;","&amp;S2262&amp;","&amp;T2262&amp;","&amp;U2262&amp;","&amp;V2262&amp;","&amp;W2262&amp;");"</f>
        <v>insert into servicio (id,fecha_entrega,serie,apertura,fecha_instalacion,garantia,mantenimiento,capacitacion,entrega_equipo,visita,id_empresa,id_hospital,id_equipo,id_marca,id_modelo,id_os,id_ingeniero) values (nextval('seq_servicio'),'','001192124','','','','43516','','','',12,315,215,53,129,61,null);</v>
      </c>
    </row>
    <row r="2263" customFormat="false" ht="13.8" hidden="false" customHeight="false" outlineLevel="0" collapsed="false">
      <c r="A2263" s="31" t="s">
        <v>23</v>
      </c>
      <c r="B2263" s="31"/>
      <c r="C2263" s="31" t="s">
        <v>8079</v>
      </c>
      <c r="D2263" s="31" t="s">
        <v>8323</v>
      </c>
      <c r="E2263" s="31" t="s">
        <v>4803</v>
      </c>
      <c r="F2263" s="31" t="s">
        <v>5650</v>
      </c>
      <c r="G2263" s="32" t="s">
        <v>8262</v>
      </c>
      <c r="H2263" s="31"/>
      <c r="I2263" s="31"/>
      <c r="J2263" s="54" t="n">
        <v>1721</v>
      </c>
      <c r="K2263" s="31"/>
      <c r="L2263" s="35"/>
      <c r="M2263" s="36" t="n">
        <v>43529</v>
      </c>
      <c r="N2263" s="31"/>
      <c r="O2263" s="31"/>
      <c r="P2263" s="31" t="s">
        <v>6520</v>
      </c>
      <c r="Q2263" s="0" t="n">
        <f aca="false">IF(ISNA(VLOOKUP(A2263,calculos!$A$2:$B$20,2,1)),"null",VLOOKUP(A2263,calculos!$A$2:$B$20,2,1))</f>
        <v>12</v>
      </c>
      <c r="R2263" s="0" t="n">
        <f aca="false">IF(ISNA(VLOOKUP(C2263,calculos!$D$2:$E$1218,2,1)),"null",VLOOKUP(C2263,calculos!$D$2:$E$1218,2,1))</f>
        <v>963</v>
      </c>
      <c r="S2263" s="0" t="n">
        <f aca="false">IF(ISNA(VLOOKUP(D2263,calculos!$G$2:$H$1118,2,1)),"null",VLOOKUP(D2263,calculos!$G$2:$H$1118,2,1))</f>
        <v>190</v>
      </c>
      <c r="T2263" s="0" t="n">
        <f aca="false">IF(ISNA(VLOOKUP(E2263,calculos!$J$2:$K$220,2,1)),"null",VLOOKUP(E2263,calculos!$J$2:$K$220,2,1))</f>
        <v>53</v>
      </c>
      <c r="U2263" s="0" t="n">
        <f aca="false">IF(ISNA(VLOOKUP(F2263,calculos!$M$2:$N$658,2,1)),"null",VLOOKUP(F2263,calculos!$M$2:$N$658,2,1))</f>
        <v>205</v>
      </c>
      <c r="V2263" s="0" t="n">
        <f aca="false">IF(ISNA(VLOOKUP(J2263,calculos!$P$2:$Q$1711,2,1)),"null",VLOOKUP(J2263,calculos!$P$2:$Q$1711,2,1))</f>
        <v>63</v>
      </c>
      <c r="W2263" s="0" t="n">
        <f aca="false">IF(ISNA(VLOOKUP(P2263,calculos!$S$2:$T$58,2,1)),"null",VLOOKUP(P2263,calculos!$S$2:$T$58,2,1))</f>
        <v>8</v>
      </c>
      <c r="X2263" s="9" t="str">
        <f aca="false">$X$1&amp;B2263&amp;"','"&amp;G2263&amp;"','"&amp;H2263&amp;"','"&amp;I2263&amp;"','"&amp;K2263&amp;"','"&amp;L2263&amp;"','"&amp;M2263&amp;"','"&amp;N2263&amp;"','"&amp;O2263&amp;"',"&amp;Q2263&amp;","&amp;R2263&amp;","&amp;S2263&amp;","&amp;T2263&amp;","&amp;U2263&amp;","&amp;V2263&amp;","&amp;W2263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(nextval('seq_servicio'),'','001192931','','','','','43529','','',12,963,190,53,205,63,8);</v>
      </c>
    </row>
    <row r="2264" customFormat="false" ht="13.8" hidden="false" customHeight="false" outlineLevel="0" collapsed="false">
      <c r="A2264" s="31" t="s">
        <v>23</v>
      </c>
      <c r="B2264" s="31"/>
      <c r="C2264" s="31" t="s">
        <v>8079</v>
      </c>
      <c r="D2264" s="31" t="s">
        <v>8323</v>
      </c>
      <c r="E2264" s="31" t="s">
        <v>4803</v>
      </c>
      <c r="F2264" s="31" t="s">
        <v>5650</v>
      </c>
      <c r="G2264" s="32" t="s">
        <v>8262</v>
      </c>
      <c r="H2264" s="31"/>
      <c r="I2264" s="31"/>
      <c r="J2264" s="54" t="n">
        <v>1722</v>
      </c>
      <c r="K2264" s="31"/>
      <c r="L2264" s="35"/>
      <c r="M2264" s="36" t="n">
        <v>43529</v>
      </c>
      <c r="N2264" s="31"/>
      <c r="O2264" s="31"/>
      <c r="P2264" s="31" t="s">
        <v>8324</v>
      </c>
      <c r="Q2264" s="0" t="n">
        <f aca="false">IF(ISNA(VLOOKUP(A2264,calculos!$A$2:$B$20,2,1)),"null",VLOOKUP(A2264,calculos!$A$2:$B$20,2,1))</f>
        <v>12</v>
      </c>
      <c r="R2264" s="0" t="n">
        <f aca="false">IF(ISNA(VLOOKUP(C2264,calculos!$D$2:$E$1218,2,1)),"null",VLOOKUP(C2264,calculos!$D$2:$E$1218,2,1))</f>
        <v>963</v>
      </c>
      <c r="S2264" s="0" t="n">
        <f aca="false">IF(ISNA(VLOOKUP(D2264,calculos!$G$2:$H$1118,2,1)),"null",VLOOKUP(D2264,calculos!$G$2:$H$1118,2,1))</f>
        <v>190</v>
      </c>
      <c r="T2264" s="0" t="n">
        <f aca="false">IF(ISNA(VLOOKUP(E2264,calculos!$J$2:$K$220,2,1)),"null",VLOOKUP(E2264,calculos!$J$2:$K$220,2,1))</f>
        <v>53</v>
      </c>
      <c r="U2264" s="0" t="n">
        <f aca="false">IF(ISNA(VLOOKUP(F2264,calculos!$M$2:$N$658,2,1)),"null",VLOOKUP(F2264,calculos!$M$2:$N$658,2,1))</f>
        <v>205</v>
      </c>
      <c r="V2264" s="0" t="n">
        <f aca="false">IF(ISNA(VLOOKUP(J2264,calculos!$P$2:$Q$1711,2,1)),"null",VLOOKUP(J2264,calculos!$P$2:$Q$1711,2,1))</f>
        <v>64</v>
      </c>
      <c r="W2264" s="0" t="n">
        <f aca="false">IF(ISNA(VLOOKUP(P2264,calculos!$S$2:$T$58,2,1)),"null",VLOOKUP(P2264,calculos!$S$2:$T$58,2,1))</f>
        <v>24</v>
      </c>
      <c r="X2264" s="9" t="str">
        <f aca="false">$X$1&amp;B2264&amp;"','"&amp;G2264&amp;"','"&amp;H2264&amp;"','"&amp;I2264&amp;"','"&amp;K2264&amp;"','"&amp;L2264&amp;"','"&amp;M2264&amp;"','"&amp;N2264&amp;"','"&amp;O2264&amp;"',"&amp;Q2264&amp;","&amp;R2264&amp;","&amp;S2264&amp;","&amp;T2264&amp;","&amp;U2264&amp;","&amp;V2264&amp;","&amp;W2264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(nextval('seq_servicio'),'','001192931','','','','','43529','','',12,963,190,53,205,64,24);</v>
      </c>
    </row>
    <row r="2265" customFormat="false" ht="13.8" hidden="false" customHeight="false" outlineLevel="0" collapsed="false">
      <c r="A2265" s="31" t="s">
        <v>23</v>
      </c>
      <c r="B2265" s="31"/>
      <c r="C2265" s="31" t="s">
        <v>8079</v>
      </c>
      <c r="D2265" s="31" t="s">
        <v>8323</v>
      </c>
      <c r="E2265" s="31" t="s">
        <v>4803</v>
      </c>
      <c r="F2265" s="31" t="s">
        <v>5650</v>
      </c>
      <c r="G2265" s="32" t="s">
        <v>8262</v>
      </c>
      <c r="H2265" s="31"/>
      <c r="I2265" s="31"/>
      <c r="J2265" s="54" t="n">
        <v>1723</v>
      </c>
      <c r="K2265" s="31"/>
      <c r="L2265" s="35"/>
      <c r="M2265" s="36" t="n">
        <v>43529</v>
      </c>
      <c r="N2265" s="31"/>
      <c r="O2265" s="31"/>
      <c r="P2265" s="31" t="s">
        <v>8324</v>
      </c>
      <c r="Q2265" s="0" t="n">
        <f aca="false">IF(ISNA(VLOOKUP(A2265,calculos!$A$2:$B$20,2,1)),"null",VLOOKUP(A2265,calculos!$A$2:$B$20,2,1))</f>
        <v>12</v>
      </c>
      <c r="R2265" s="0" t="n">
        <f aca="false">IF(ISNA(VLOOKUP(C2265,calculos!$D$2:$E$1218,2,1)),"null",VLOOKUP(C2265,calculos!$D$2:$E$1218,2,1))</f>
        <v>963</v>
      </c>
      <c r="S2265" s="0" t="n">
        <f aca="false">IF(ISNA(VLOOKUP(D2265,calculos!$G$2:$H$1118,2,1)),"null",VLOOKUP(D2265,calculos!$G$2:$H$1118,2,1))</f>
        <v>190</v>
      </c>
      <c r="T2265" s="0" t="n">
        <f aca="false">IF(ISNA(VLOOKUP(E2265,calculos!$J$2:$K$220,2,1)),"null",VLOOKUP(E2265,calculos!$J$2:$K$220,2,1))</f>
        <v>53</v>
      </c>
      <c r="U2265" s="0" t="n">
        <f aca="false">IF(ISNA(VLOOKUP(F2265,calculos!$M$2:$N$658,2,1)),"null",VLOOKUP(F2265,calculos!$M$2:$N$658,2,1))</f>
        <v>205</v>
      </c>
      <c r="V2265" s="0" t="n">
        <f aca="false">IF(ISNA(VLOOKUP(J2265,calculos!$P$2:$Q$1711,2,1)),"null",VLOOKUP(J2265,calculos!$P$2:$Q$1711,2,1))</f>
        <v>65</v>
      </c>
      <c r="W2265" s="0" t="n">
        <f aca="false">IF(ISNA(VLOOKUP(P2265,calculos!$S$2:$T$58,2,1)),"null",VLOOKUP(P2265,calculos!$S$2:$T$58,2,1))</f>
        <v>24</v>
      </c>
      <c r="X2265" s="9" t="str">
        <f aca="false">$X$1&amp;B2265&amp;"','"&amp;G2265&amp;"','"&amp;H2265&amp;"','"&amp;I2265&amp;"','"&amp;K2265&amp;"','"&amp;L2265&amp;"','"&amp;M2265&amp;"','"&amp;N2265&amp;"','"&amp;O2265&amp;"',"&amp;Q2265&amp;","&amp;R2265&amp;","&amp;S2265&amp;","&amp;T2265&amp;","&amp;U2265&amp;","&amp;V2265&amp;","&amp;W2265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(nextval('seq_servicio'),'','001192931','','','','','43529','','',12,963,190,53,205,65,24);</v>
      </c>
    </row>
    <row r="2266" customFormat="false" ht="13.8" hidden="false" customHeight="false" outlineLevel="0" collapsed="false">
      <c r="A2266" s="31" t="s">
        <v>23</v>
      </c>
      <c r="B2266" s="31"/>
      <c r="C2266" s="31" t="s">
        <v>8079</v>
      </c>
      <c r="D2266" s="31" t="s">
        <v>8325</v>
      </c>
      <c r="E2266" s="31" t="s">
        <v>5042</v>
      </c>
      <c r="F2266" s="31" t="s">
        <v>8326</v>
      </c>
      <c r="G2266" s="31"/>
      <c r="H2266" s="31"/>
      <c r="I2266" s="33" t="n">
        <v>43529</v>
      </c>
      <c r="J2266" s="54" t="n">
        <v>1720</v>
      </c>
      <c r="K2266" s="31"/>
      <c r="L2266" s="35"/>
      <c r="M2266" s="36"/>
      <c r="N2266" s="31"/>
      <c r="O2266" s="31"/>
      <c r="P2266" s="31" t="s">
        <v>6520</v>
      </c>
      <c r="Q2266" s="0" t="n">
        <f aca="false">IF(ISNA(VLOOKUP(A2266,calculos!$A$2:$B$20,2,1)),"null",VLOOKUP(A2266,calculos!$A$2:$B$20,2,1))</f>
        <v>12</v>
      </c>
      <c r="R2266" s="0" t="n">
        <f aca="false">IF(ISNA(VLOOKUP(C2266,calculos!$D$2:$E$1218,2,1)),"null",VLOOKUP(C2266,calculos!$D$2:$E$1218,2,1))</f>
        <v>963</v>
      </c>
      <c r="S2266" s="0" t="n">
        <f aca="false">IF(ISNA(VLOOKUP(D2266,calculos!$G$2:$H$1118,2,1)),"null",VLOOKUP(D2266,calculos!$G$2:$H$1118,2,1))</f>
        <v>290</v>
      </c>
      <c r="T2266" s="0" t="n">
        <f aca="false">IF(ISNA(VLOOKUP(E2266,calculos!$J$2:$K$220,2,1)),"null",VLOOKUP(E2266,calculos!$J$2:$K$220,2,1))</f>
        <v>16</v>
      </c>
      <c r="U2266" s="0" t="n">
        <f aca="false">IF(ISNA(VLOOKUP(F2266,calculos!$M$2:$N$658,2,1)),"null",VLOOKUP(F2266,calculos!$M$2:$N$658,2,1))</f>
        <v>92</v>
      </c>
      <c r="V2266" s="0" t="n">
        <f aca="false">IF(ISNA(VLOOKUP(J2266,calculos!$P$2:$Q$1711,2,1)),"null",VLOOKUP(J2266,calculos!$P$2:$Q$1711,2,1))</f>
        <v>62</v>
      </c>
      <c r="W2266" s="0" t="n">
        <f aca="false">IF(ISNA(VLOOKUP(P2266,calculos!$S$2:$T$58,2,1)),"null",VLOOKUP(P2266,calculos!$S$2:$T$58,2,1))</f>
        <v>8</v>
      </c>
      <c r="X2266" s="9" t="str">
        <f aca="false">$X$1&amp;B2266&amp;"','"&amp;G2266&amp;"','"&amp;H2266&amp;"','"&amp;I2266&amp;"','"&amp;K2266&amp;"','"&amp;L2266&amp;"','"&amp;M2266&amp;"','"&amp;N2266&amp;"','"&amp;O2266&amp;"',"&amp;Q2266&amp;","&amp;R2266&amp;","&amp;S2266&amp;","&amp;T2266&amp;","&amp;U2266&amp;","&amp;V2266&amp;","&amp;W2266&amp;");"</f>
        <v>insert into servicio (id,fecha_entrega,serie,apertura,fecha_instalacion,garantia,mantenimiento,capacitacion,entrega_equipo,visita,id_empresa,id_hospital,id_equipo,id_marca,id_modelo,id_os,id_ingeniero) values (nextval('seq_servicio'),'','','','43529','','','','','',12,963,290,16,92,62,8);</v>
      </c>
    </row>
    <row r="2267" customFormat="false" ht="13.8" hidden="false" customHeight="false" outlineLevel="0" collapsed="false">
      <c r="A2267" s="31" t="s">
        <v>1091</v>
      </c>
      <c r="B2267" s="31"/>
      <c r="C2267" s="31" t="s">
        <v>8327</v>
      </c>
      <c r="D2267" s="31" t="s">
        <v>8328</v>
      </c>
      <c r="E2267" s="31"/>
      <c r="F2267" s="31" t="s">
        <v>8329</v>
      </c>
      <c r="G2267" s="32" t="s">
        <v>8330</v>
      </c>
      <c r="H2267" s="31"/>
      <c r="I2267" s="31"/>
      <c r="J2267" s="54" t="n">
        <v>3314</v>
      </c>
      <c r="K2267" s="31"/>
      <c r="L2267" s="35" t="n">
        <v>43535</v>
      </c>
      <c r="M2267" s="36"/>
      <c r="N2267" s="31"/>
      <c r="O2267" s="31"/>
      <c r="P2267" s="31" t="s">
        <v>6520</v>
      </c>
      <c r="Q2267" s="0" t="n">
        <f aca="false">IF(ISNA(VLOOKUP(A2267,calculos!$A$2:$B$20,2,1)),"null",VLOOKUP(A2267,calculos!$A$2:$B$20,2,1))</f>
        <v>11</v>
      </c>
      <c r="R2267" s="0" t="n">
        <f aca="false">IF(ISNA(VLOOKUP(C2267,calculos!$D$2:$E$1218,2,1)),"null",VLOOKUP(C2267,calculos!$D$2:$E$1218,2,1))</f>
        <v>707</v>
      </c>
      <c r="S2267" s="0" t="n">
        <f aca="false">IF(ISNA(VLOOKUP(D2267,calculos!$G$2:$H$1118,2,1)),"null",VLOOKUP(D2267,calculos!$G$2:$H$1118,2,1))</f>
        <v>786</v>
      </c>
      <c r="T2267" s="0" t="str">
        <f aca="false">IF(ISNA(VLOOKUP(E2267,calculos!$J$2:$K$220,2,1)),"null",VLOOKUP(E2267,calculos!$J$2:$K$220,2,1))</f>
        <v>null</v>
      </c>
      <c r="U2267" s="0" t="n">
        <f aca="false">IF(ISNA(VLOOKUP(F2267,calculos!$M$2:$N$658,2,1)),"null",VLOOKUP(F2267,calculos!$M$2:$N$658,2,1))</f>
        <v>359</v>
      </c>
      <c r="V2267" s="0" t="n">
        <f aca="false">IF(ISNA(VLOOKUP(J2267,calculos!$P$2:$Q$1711,2,1)),"null",VLOOKUP(J2267,calculos!$P$2:$Q$1711,2,1))</f>
        <v>229</v>
      </c>
      <c r="W2267" s="0" t="n">
        <f aca="false">IF(ISNA(VLOOKUP(P2267,calculos!$S$2:$T$58,2,1)),"null",VLOOKUP(P2267,calculos!$S$2:$T$58,2,1))</f>
        <v>8</v>
      </c>
      <c r="X2267" s="9" t="str">
        <f aca="false">$X$1&amp;B2267&amp;"','"&amp;G2267&amp;"','"&amp;H2267&amp;"','"&amp;I2267&amp;"','"&amp;K2267&amp;"','"&amp;L2267&amp;"','"&amp;M2267&amp;"','"&amp;N2267&amp;"','"&amp;O2267&amp;"',"&amp;Q2267&amp;","&amp;R2267&amp;","&amp;S2267&amp;","&amp;T2267&amp;","&amp;U2267&amp;","&amp;V2267&amp;","&amp;W2267&amp;");"</f>
        <v>insert into servicio (id,fecha_entrega,serie,apertura,fecha_instalacion,garantia,mantenimiento,capacitacion,entrega_equipo,visita,id_empresa,id_hospital,id_equipo,id_marca,id_modelo,id_os,id_ingeniero) values (nextval('seq_servicio'),'','2013LMC0042','','','','43535','','','',11,707,786,null,359,229,8);</v>
      </c>
    </row>
    <row r="2268" customFormat="false" ht="13.8" hidden="false" customHeight="false" outlineLevel="0" collapsed="false">
      <c r="A2268" s="31" t="s">
        <v>1091</v>
      </c>
      <c r="B2268" s="31"/>
      <c r="C2268" s="31" t="s">
        <v>8327</v>
      </c>
      <c r="D2268" s="31" t="s">
        <v>8328</v>
      </c>
      <c r="E2268" s="31"/>
      <c r="F2268" s="31" t="s">
        <v>8329</v>
      </c>
      <c r="G2268" s="32" t="s">
        <v>8331</v>
      </c>
      <c r="H2268" s="31"/>
      <c r="I2268" s="31"/>
      <c r="J2268" s="54" t="n">
        <v>3315</v>
      </c>
      <c r="K2268" s="31"/>
      <c r="L2268" s="35" t="n">
        <v>43535</v>
      </c>
      <c r="M2268" s="36"/>
      <c r="N2268" s="31"/>
      <c r="O2268" s="31"/>
      <c r="P2268" s="31" t="s">
        <v>6520</v>
      </c>
      <c r="Q2268" s="0" t="n">
        <f aca="false">IF(ISNA(VLOOKUP(A2268,calculos!$A$2:$B$20,2,1)),"null",VLOOKUP(A2268,calculos!$A$2:$B$20,2,1))</f>
        <v>11</v>
      </c>
      <c r="R2268" s="0" t="n">
        <f aca="false">IF(ISNA(VLOOKUP(C2268,calculos!$D$2:$E$1218,2,1)),"null",VLOOKUP(C2268,calculos!$D$2:$E$1218,2,1))</f>
        <v>707</v>
      </c>
      <c r="S2268" s="0" t="n">
        <f aca="false">IF(ISNA(VLOOKUP(D2268,calculos!$G$2:$H$1118,2,1)),"null",VLOOKUP(D2268,calculos!$G$2:$H$1118,2,1))</f>
        <v>786</v>
      </c>
      <c r="T2268" s="0" t="str">
        <f aca="false">IF(ISNA(VLOOKUP(E2268,calculos!$J$2:$K$220,2,1)),"null",VLOOKUP(E2268,calculos!$J$2:$K$220,2,1))</f>
        <v>null</v>
      </c>
      <c r="U2268" s="0" t="n">
        <f aca="false">IF(ISNA(VLOOKUP(F2268,calculos!$M$2:$N$658,2,1)),"null",VLOOKUP(F2268,calculos!$M$2:$N$658,2,1))</f>
        <v>359</v>
      </c>
      <c r="V2268" s="0" t="n">
        <f aca="false">IF(ISNA(VLOOKUP(J2268,calculos!$P$2:$Q$1711,2,1)),"null",VLOOKUP(J2268,calculos!$P$2:$Q$1711,2,1))</f>
        <v>230</v>
      </c>
      <c r="W2268" s="0" t="n">
        <f aca="false">IF(ISNA(VLOOKUP(P2268,calculos!$S$2:$T$58,2,1)),"null",VLOOKUP(P2268,calculos!$S$2:$T$58,2,1))</f>
        <v>8</v>
      </c>
      <c r="X2268" s="9" t="str">
        <f aca="false">$X$1&amp;B2268&amp;"','"&amp;G2268&amp;"','"&amp;H2268&amp;"','"&amp;I2268&amp;"','"&amp;K2268&amp;"','"&amp;L2268&amp;"','"&amp;M2268&amp;"','"&amp;N2268&amp;"','"&amp;O2268&amp;"',"&amp;Q2268&amp;","&amp;R2268&amp;","&amp;S2268&amp;","&amp;T2268&amp;","&amp;U2268&amp;","&amp;V2268&amp;","&amp;W2268&amp;");"</f>
        <v>insert into servicio (id,fecha_entrega,serie,apertura,fecha_instalacion,garantia,mantenimiento,capacitacion,entrega_equipo,visita,id_empresa,id_hospital,id_equipo,id_marca,id_modelo,id_os,id_ingeniero) values (nextval('seq_servicio'),'','2016LMC17201','','','','43535','','','',11,707,786,null,359,230,8);</v>
      </c>
    </row>
    <row r="2269" customFormat="false" ht="13.8" hidden="false" customHeight="false" outlineLevel="0" collapsed="false">
      <c r="A2269" s="31" t="s">
        <v>1091</v>
      </c>
      <c r="B2269" s="31"/>
      <c r="C2269" s="31" t="s">
        <v>8332</v>
      </c>
      <c r="D2269" s="31" t="s">
        <v>8279</v>
      </c>
      <c r="E2269" s="31"/>
      <c r="F2269" s="31" t="s">
        <v>8333</v>
      </c>
      <c r="G2269" s="32" t="s">
        <v>8334</v>
      </c>
      <c r="H2269" s="31"/>
      <c r="I2269" s="31"/>
      <c r="J2269" s="54" t="n">
        <v>3317</v>
      </c>
      <c r="K2269" s="31"/>
      <c r="L2269" s="35" t="n">
        <v>43536</v>
      </c>
      <c r="M2269" s="36"/>
      <c r="N2269" s="31"/>
      <c r="O2269" s="31"/>
      <c r="P2269" s="31" t="s">
        <v>6520</v>
      </c>
      <c r="Q2269" s="0" t="n">
        <f aca="false">IF(ISNA(VLOOKUP(A2269,calculos!$A$2:$B$20,2,1)),"null",VLOOKUP(A2269,calculos!$A$2:$B$20,2,1))</f>
        <v>11</v>
      </c>
      <c r="R2269" s="0" t="n">
        <f aca="false">IF(ISNA(VLOOKUP(C2269,calculos!$D$2:$E$1218,2,1)),"null",VLOOKUP(C2269,calculos!$D$2:$E$1218,2,1))</f>
        <v>648</v>
      </c>
      <c r="S2269" s="0" t="n">
        <f aca="false">IF(ISNA(VLOOKUP(D2269,calculos!$G$2:$H$1118,2,1)),"null",VLOOKUP(D2269,calculos!$G$2:$H$1118,2,1))</f>
        <v>923</v>
      </c>
      <c r="T2269" s="0" t="str">
        <f aca="false">IF(ISNA(VLOOKUP(E2269,calculos!$J$2:$K$220,2,1)),"null",VLOOKUP(E2269,calculos!$J$2:$K$220,2,1))</f>
        <v>null</v>
      </c>
      <c r="U2269" s="0" t="n">
        <f aca="false">IF(ISNA(VLOOKUP(F2269,calculos!$M$2:$N$658,2,1)),"null",VLOOKUP(F2269,calculos!$M$2:$N$658,2,1))</f>
        <v>286</v>
      </c>
      <c r="V2269" s="0" t="n">
        <f aca="false">IF(ISNA(VLOOKUP(J2269,calculos!$P$2:$Q$1711,2,1)),"null",VLOOKUP(J2269,calculos!$P$2:$Q$1711,2,1))</f>
        <v>231</v>
      </c>
      <c r="W2269" s="0" t="n">
        <f aca="false">IF(ISNA(VLOOKUP(P2269,calculos!$S$2:$T$58,2,1)),"null",VLOOKUP(P2269,calculos!$S$2:$T$58,2,1))</f>
        <v>8</v>
      </c>
      <c r="X2269" s="9" t="str">
        <f aca="false">$X$1&amp;B2269&amp;"','"&amp;G2269&amp;"','"&amp;H2269&amp;"','"&amp;I2269&amp;"','"&amp;K2269&amp;"','"&amp;L2269&amp;"','"&amp;M2269&amp;"','"&amp;N2269&amp;"','"&amp;O2269&amp;"',"&amp;Q2269&amp;","&amp;R2269&amp;","&amp;S2269&amp;","&amp;T2269&amp;","&amp;U2269&amp;","&amp;V2269&amp;","&amp;W2269&amp;");"</f>
        <v>insert into servicio (id,fecha_entrega,serie,apertura,fecha_instalacion,garantia,mantenimiento,capacitacion,entrega_equipo,visita,id_empresa,id_hospital,id_equipo,id_marca,id_modelo,id_os,id_ingeniero) values (nextval('seq_servicio'),'','1117-286-01-001-001','','','','43536','','','',11,648,923,null,286,231,8);</v>
      </c>
    </row>
    <row r="2270" customFormat="false" ht="13.8" hidden="false" customHeight="false" outlineLevel="0" collapsed="false">
      <c r="A2270" s="31" t="s">
        <v>23</v>
      </c>
      <c r="B2270" s="31"/>
      <c r="C2270" s="31" t="s">
        <v>8335</v>
      </c>
      <c r="D2270" s="31" t="s">
        <v>8336</v>
      </c>
      <c r="E2270" s="31" t="s">
        <v>8337</v>
      </c>
      <c r="F2270" s="31" t="s">
        <v>8338</v>
      </c>
      <c r="G2270" s="32" t="s">
        <v>8339</v>
      </c>
      <c r="H2270" s="33" t="n">
        <v>43539</v>
      </c>
      <c r="I2270" s="33" t="n">
        <v>43539</v>
      </c>
      <c r="J2270" s="54" t="n">
        <v>5690</v>
      </c>
      <c r="K2270" s="31"/>
      <c r="L2270" s="35"/>
      <c r="M2270" s="36"/>
      <c r="N2270" s="31"/>
      <c r="O2270" s="31"/>
      <c r="P2270" s="31" t="s">
        <v>6520</v>
      </c>
      <c r="Q2270" s="0" t="n">
        <f aca="false">IF(ISNA(VLOOKUP(A2270,calculos!$A$2:$B$20,2,1)),"null",VLOOKUP(A2270,calculos!$A$2:$B$20,2,1))</f>
        <v>12</v>
      </c>
      <c r="R2270" s="0" t="n">
        <f aca="false">IF(ISNA(VLOOKUP(C2270,calculos!$D$2:$E$1218,2,1)),"null",VLOOKUP(C2270,calculos!$D$2:$E$1218,2,1))</f>
        <v>206</v>
      </c>
      <c r="S2270" s="0" t="n">
        <f aca="false">IF(ISNA(VLOOKUP(D2270,calculos!$G$2:$H$1118,2,1)),"null",VLOOKUP(D2270,calculos!$G$2:$H$1118,2,1))</f>
        <v>148</v>
      </c>
      <c r="T2270" s="0" t="n">
        <f aca="false">IF(ISNA(VLOOKUP(E2270,calculos!$J$2:$K$220,2,1)),"null",VLOOKUP(E2270,calculos!$J$2:$K$220,2,1))</f>
        <v>3</v>
      </c>
      <c r="U2270" s="0" t="n">
        <f aca="false">IF(ISNA(VLOOKUP(F2270,calculos!$M$2:$N$658,2,1)),"null",VLOOKUP(F2270,calculos!$M$2:$N$658,2,1))</f>
        <v>396</v>
      </c>
      <c r="V2270" s="0" t="n">
        <f aca="false">IF(ISNA(VLOOKUP(J2270,calculos!$P$2:$Q$1711,2,1)),"null",VLOOKUP(J2270,calculos!$P$2:$Q$1711,2,1))</f>
        <v>386</v>
      </c>
      <c r="W2270" s="0" t="n">
        <f aca="false">IF(ISNA(VLOOKUP(P2270,calculos!$S$2:$T$58,2,1)),"null",VLOOKUP(P2270,calculos!$S$2:$T$58,2,1))</f>
        <v>8</v>
      </c>
      <c r="X2270" s="9" t="str">
        <f aca="false">$X$1&amp;B2270&amp;"','"&amp;G2270&amp;"','"&amp;H2270&amp;"','"&amp;I2270&amp;"','"&amp;K2270&amp;"','"&amp;L2270&amp;"','"&amp;M2270&amp;"','"&amp;N2270&amp;"','"&amp;O2270&amp;"',"&amp;Q2270&amp;","&amp;R2270&amp;","&amp;S2270&amp;","&amp;T2270&amp;","&amp;U2270&amp;","&amp;V2270&amp;","&amp;W2270&amp;");"</f>
        <v>insert into servicio (id,fecha_entrega,serie,apertura,fecha_instalacion,garantia,mantenimiento,capacitacion,entrega_equipo,visita,id_empresa,id_hospital,id_equipo,id_marca,id_modelo,id_os,id_ingeniero) values (nextval('seq_servicio'),'','AE9FN00441','43539','43539','','','','','',12,206,148,3,396,386,8);</v>
      </c>
    </row>
    <row r="2271" customFormat="false" ht="13.8" hidden="false" customHeight="false" outlineLevel="0" collapsed="false">
      <c r="A2271" s="31" t="s">
        <v>23</v>
      </c>
      <c r="B2271" s="31"/>
      <c r="C2271" s="31" t="s">
        <v>8335</v>
      </c>
      <c r="D2271" s="31" t="s">
        <v>8336</v>
      </c>
      <c r="E2271" s="31" t="s">
        <v>8337</v>
      </c>
      <c r="F2271" s="31" t="s">
        <v>8338</v>
      </c>
      <c r="G2271" s="32" t="s">
        <v>8340</v>
      </c>
      <c r="H2271" s="33" t="n">
        <v>43539</v>
      </c>
      <c r="I2271" s="33" t="n">
        <v>43539</v>
      </c>
      <c r="J2271" s="54" t="n">
        <v>5690</v>
      </c>
      <c r="K2271" s="31"/>
      <c r="L2271" s="35"/>
      <c r="M2271" s="36"/>
      <c r="N2271" s="31"/>
      <c r="O2271" s="31"/>
      <c r="P2271" s="31" t="s">
        <v>6520</v>
      </c>
      <c r="Q2271" s="0" t="n">
        <f aca="false">IF(ISNA(VLOOKUP(A2271,calculos!$A$2:$B$20,2,1)),"null",VLOOKUP(A2271,calculos!$A$2:$B$20,2,1))</f>
        <v>12</v>
      </c>
      <c r="R2271" s="0" t="n">
        <f aca="false">IF(ISNA(VLOOKUP(C2271,calculos!$D$2:$E$1218,2,1)),"null",VLOOKUP(C2271,calculos!$D$2:$E$1218,2,1))</f>
        <v>206</v>
      </c>
      <c r="S2271" s="0" t="n">
        <f aca="false">IF(ISNA(VLOOKUP(D2271,calculos!$G$2:$H$1118,2,1)),"null",VLOOKUP(D2271,calculos!$G$2:$H$1118,2,1))</f>
        <v>148</v>
      </c>
      <c r="T2271" s="0" t="n">
        <f aca="false">IF(ISNA(VLOOKUP(E2271,calculos!$J$2:$K$220,2,1)),"null",VLOOKUP(E2271,calculos!$J$2:$K$220,2,1))</f>
        <v>3</v>
      </c>
      <c r="U2271" s="0" t="n">
        <f aca="false">IF(ISNA(VLOOKUP(F2271,calculos!$M$2:$N$658,2,1)),"null",VLOOKUP(F2271,calculos!$M$2:$N$658,2,1))</f>
        <v>396</v>
      </c>
      <c r="V2271" s="0" t="n">
        <f aca="false">IF(ISNA(VLOOKUP(J2271,calculos!$P$2:$Q$1711,2,1)),"null",VLOOKUP(J2271,calculos!$P$2:$Q$1711,2,1))</f>
        <v>386</v>
      </c>
      <c r="W2271" s="0" t="n">
        <f aca="false">IF(ISNA(VLOOKUP(P2271,calculos!$S$2:$T$58,2,1)),"null",VLOOKUP(P2271,calculos!$S$2:$T$58,2,1))</f>
        <v>8</v>
      </c>
      <c r="X2271" s="9" t="str">
        <f aca="false">$X$1&amp;B2271&amp;"','"&amp;G2271&amp;"','"&amp;H2271&amp;"','"&amp;I2271&amp;"','"&amp;K2271&amp;"','"&amp;L2271&amp;"','"&amp;M2271&amp;"','"&amp;N2271&amp;"','"&amp;O2271&amp;"',"&amp;Q2271&amp;","&amp;R2271&amp;","&amp;S2271&amp;","&amp;T2271&amp;","&amp;U2271&amp;","&amp;V2271&amp;","&amp;W2271&amp;");"</f>
        <v>insert into servicio (id,fecha_entrega,serie,apertura,fecha_instalacion,garantia,mantenimiento,capacitacion,entrega_equipo,visita,id_empresa,id_hospital,id_equipo,id_marca,id_modelo,id_os,id_ingeniero) values (nextval('seq_servicio'),'','AE9FN00442','43539','43539','','','','','',12,206,148,3,396,386,8);</v>
      </c>
    </row>
    <row r="2272" customFormat="false" ht="13.8" hidden="false" customHeight="false" outlineLevel="0" collapsed="false">
      <c r="A2272" s="31" t="s">
        <v>23</v>
      </c>
      <c r="B2272" s="31"/>
      <c r="C2272" s="31" t="s">
        <v>6284</v>
      </c>
      <c r="D2272" s="31" t="s">
        <v>8341</v>
      </c>
      <c r="E2272" s="31" t="s">
        <v>4731</v>
      </c>
      <c r="F2272" s="31" t="s">
        <v>4732</v>
      </c>
      <c r="G2272" s="31" t="n">
        <v>100030248</v>
      </c>
      <c r="H2272" s="31"/>
      <c r="I2272" s="31"/>
      <c r="J2272" s="54" t="n">
        <v>5694</v>
      </c>
      <c r="K2272" s="31"/>
      <c r="L2272" s="35" t="n">
        <v>43546</v>
      </c>
      <c r="M2272" s="36"/>
      <c r="N2272" s="31"/>
      <c r="O2272" s="31"/>
      <c r="P2272" s="31" t="s">
        <v>6520</v>
      </c>
      <c r="Q2272" s="0" t="n">
        <f aca="false">IF(ISNA(VLOOKUP(A2272,calculos!$A$2:$B$20,2,1)),"null",VLOOKUP(A2272,calculos!$A$2:$B$20,2,1))</f>
        <v>12</v>
      </c>
      <c r="R2272" s="0" t="n">
        <f aca="false">IF(ISNA(VLOOKUP(C2272,calculos!$D$2:$E$1218,2,1)),"null",VLOOKUP(C2272,calculos!$D$2:$E$1218,2,1))</f>
        <v>178</v>
      </c>
      <c r="S2272" s="0" t="n">
        <f aca="false">IF(ISNA(VLOOKUP(D2272,calculos!$G$2:$H$1118,2,1)),"null",VLOOKUP(D2272,calculos!$G$2:$H$1118,2,1))</f>
        <v>752</v>
      </c>
      <c r="T2272" s="0" t="n">
        <f aca="false">IF(ISNA(VLOOKUP(E2272,calculos!$J$2:$K$220,2,1)),"null",VLOOKUP(E2272,calculos!$J$2:$K$220,2,1))</f>
        <v>109</v>
      </c>
      <c r="U2272" s="0" t="n">
        <f aca="false">IF(ISNA(VLOOKUP(F2272,calculos!$M$2:$N$658,2,1)),"null",VLOOKUP(F2272,calculos!$M$2:$N$658,2,1))</f>
        <v>465</v>
      </c>
      <c r="V2272" s="0" t="n">
        <f aca="false">IF(ISNA(VLOOKUP(J2272,calculos!$P$2:$Q$1711,2,1)),"null",VLOOKUP(J2272,calculos!$P$2:$Q$1711,2,1))</f>
        <v>389</v>
      </c>
      <c r="W2272" s="0" t="n">
        <f aca="false">IF(ISNA(VLOOKUP(P2272,calculos!$S$2:$T$58,2,1)),"null",VLOOKUP(P2272,calculos!$S$2:$T$58,2,1))</f>
        <v>8</v>
      </c>
      <c r="X2272" s="9" t="str">
        <f aca="false">$X$1&amp;B2272&amp;"','"&amp;G2272&amp;"','"&amp;H2272&amp;"','"&amp;I2272&amp;"','"&amp;K2272&amp;"','"&amp;L2272&amp;"','"&amp;M2272&amp;"','"&amp;N2272&amp;"','"&amp;O2272&amp;"',"&amp;Q2272&amp;","&amp;R2272&amp;","&amp;S2272&amp;","&amp;T2272&amp;","&amp;U2272&amp;","&amp;V2272&amp;","&amp;W2272&amp;");"</f>
        <v>insert into servicio (id,fecha_entrega,serie,apertura,fecha_instalacion,garantia,mantenimiento,capacitacion,entrega_equipo,visita,id_empresa,id_hospital,id_equipo,id_marca,id_modelo,id_os,id_ingeniero) values (nextval('seq_servicio'),'','100030248','','','','43546','','','',12,178,752,109,465,389,8);</v>
      </c>
    </row>
    <row r="2273" customFormat="false" ht="13.8" hidden="false" customHeight="false" outlineLevel="0" collapsed="false">
      <c r="A2273" s="31" t="s">
        <v>23</v>
      </c>
      <c r="B2273" s="31"/>
      <c r="C2273" s="31" t="s">
        <v>6284</v>
      </c>
      <c r="D2273" s="31" t="s">
        <v>8342</v>
      </c>
      <c r="E2273" s="31" t="s">
        <v>4803</v>
      </c>
      <c r="F2273" s="31" t="s">
        <v>5133</v>
      </c>
      <c r="G2273" s="32" t="s">
        <v>8343</v>
      </c>
      <c r="H2273" s="31"/>
      <c r="I2273" s="31"/>
      <c r="J2273" s="54" t="n">
        <v>5695</v>
      </c>
      <c r="K2273" s="31"/>
      <c r="L2273" s="35" t="n">
        <v>43546</v>
      </c>
      <c r="M2273" s="36"/>
      <c r="N2273" s="31"/>
      <c r="O2273" s="31"/>
      <c r="P2273" s="31" t="s">
        <v>6520</v>
      </c>
      <c r="Q2273" s="0" t="n">
        <f aca="false">IF(ISNA(VLOOKUP(A2273,calculos!$A$2:$B$20,2,1)),"null",VLOOKUP(A2273,calculos!$A$2:$B$20,2,1))</f>
        <v>12</v>
      </c>
      <c r="R2273" s="0" t="n">
        <f aca="false">IF(ISNA(VLOOKUP(C2273,calculos!$D$2:$E$1218,2,1)),"null",VLOOKUP(C2273,calculos!$D$2:$E$1218,2,1))</f>
        <v>178</v>
      </c>
      <c r="S2273" s="0" t="n">
        <f aca="false">IF(ISNA(VLOOKUP(D2273,calculos!$G$2:$H$1118,2,1)),"null",VLOOKUP(D2273,calculos!$G$2:$H$1118,2,1))</f>
        <v>194</v>
      </c>
      <c r="T2273" s="0" t="n">
        <f aca="false">IF(ISNA(VLOOKUP(E2273,calculos!$J$2:$K$220,2,1)),"null",VLOOKUP(E2273,calculos!$J$2:$K$220,2,1))</f>
        <v>53</v>
      </c>
      <c r="U2273" s="0" t="n">
        <f aca="false">IF(ISNA(VLOOKUP(F2273,calculos!$M$2:$N$658,2,1)),"null",VLOOKUP(F2273,calculos!$M$2:$N$658,2,1))</f>
        <v>203</v>
      </c>
      <c r="V2273" s="0" t="n">
        <f aca="false">IF(ISNA(VLOOKUP(J2273,calculos!$P$2:$Q$1711,2,1)),"null",VLOOKUP(J2273,calculos!$P$2:$Q$1711,2,1))</f>
        <v>390</v>
      </c>
      <c r="W2273" s="0" t="n">
        <f aca="false">IF(ISNA(VLOOKUP(P2273,calculos!$S$2:$T$58,2,1)),"null",VLOOKUP(P2273,calculos!$S$2:$T$58,2,1))</f>
        <v>8</v>
      </c>
      <c r="X2273" s="9" t="str">
        <f aca="false">$X$1&amp;B2273&amp;"','"&amp;G2273&amp;"','"&amp;H2273&amp;"','"&amp;I2273&amp;"','"&amp;K2273&amp;"','"&amp;L2273&amp;"','"&amp;M2273&amp;"','"&amp;N2273&amp;"','"&amp;O2273&amp;"',"&amp;Q2273&amp;","&amp;R2273&amp;","&amp;S2273&amp;","&amp;T2273&amp;","&amp;U2273&amp;","&amp;V2273&amp;","&amp;W2273&amp;");"</f>
        <v>insert into servicio (id,fecha_entrega,serie,apertura,fecha_instalacion,garantia,mantenimiento,capacitacion,entrega_equipo,visita,id_empresa,id_hospital,id_equipo,id_marca,id_modelo,id_os,id_ingeniero) values (nextval('seq_servicio'),'','0011680010','','','','43546','','','',12,178,194,53,203,390,8);</v>
      </c>
    </row>
    <row r="2274" customFormat="false" ht="13.8" hidden="false" customHeight="false" outlineLevel="0" collapsed="false">
      <c r="A2274" s="31" t="s">
        <v>23</v>
      </c>
      <c r="B2274" s="31"/>
      <c r="C2274" s="31" t="s">
        <v>8344</v>
      </c>
      <c r="D2274" s="31" t="s">
        <v>8345</v>
      </c>
      <c r="E2274" s="31" t="s">
        <v>4787</v>
      </c>
      <c r="F2274" s="31" t="s">
        <v>8346</v>
      </c>
      <c r="G2274" s="32" t="s">
        <v>6592</v>
      </c>
      <c r="H2274" s="31"/>
      <c r="I2274" s="31"/>
      <c r="J2274" s="54" t="n">
        <v>1724</v>
      </c>
      <c r="K2274" s="31"/>
      <c r="L2274" s="35" t="n">
        <v>43551</v>
      </c>
      <c r="M2274" s="36"/>
      <c r="N2274" s="31"/>
      <c r="O2274" s="31"/>
      <c r="P2274" s="31" t="s">
        <v>6520</v>
      </c>
      <c r="Q2274" s="0" t="n">
        <f aca="false">IF(ISNA(VLOOKUP(A2274,calculos!$A$2:$B$20,2,1)),"null",VLOOKUP(A2274,calculos!$A$2:$B$20,2,1))</f>
        <v>12</v>
      </c>
      <c r="R2274" s="0" t="n">
        <f aca="false">IF(ISNA(VLOOKUP(C2274,calculos!$D$2:$E$1218,2,1)),"null",VLOOKUP(C2274,calculos!$D$2:$E$1218,2,1))</f>
        <v>743</v>
      </c>
      <c r="S2274" s="0" t="n">
        <f aca="false">IF(ISNA(VLOOKUP(D2274,calculos!$G$2:$H$1118,2,1)),"null",VLOOKUP(D2274,calculos!$G$2:$H$1118,2,1))</f>
        <v>906</v>
      </c>
      <c r="T2274" s="0" t="n">
        <f aca="false">IF(ISNA(VLOOKUP(E2274,calculos!$J$2:$K$220,2,1)),"null",VLOOKUP(E2274,calculos!$J$2:$K$220,2,1))</f>
        <v>187</v>
      </c>
      <c r="U2274" s="0" t="n">
        <f aca="false">IF(ISNA(VLOOKUP(F2274,calculos!$M$2:$N$658,2,1)),"null",VLOOKUP(F2274,calculos!$M$2:$N$658,2,1))</f>
        <v>481</v>
      </c>
      <c r="V2274" s="0" t="n">
        <f aca="false">IF(ISNA(VLOOKUP(J2274,calculos!$P$2:$Q$1711,2,1)),"null",VLOOKUP(J2274,calculos!$P$2:$Q$1711,2,1))</f>
        <v>66</v>
      </c>
      <c r="W2274" s="0" t="n">
        <f aca="false">IF(ISNA(VLOOKUP(P2274,calculos!$S$2:$T$58,2,1)),"null",VLOOKUP(P2274,calculos!$S$2:$T$58,2,1))</f>
        <v>8</v>
      </c>
      <c r="X2274" s="9" t="str">
        <f aca="false">$X$1&amp;B2274&amp;"','"&amp;G2274&amp;"','"&amp;H2274&amp;"','"&amp;I2274&amp;"','"&amp;K2274&amp;"','"&amp;L2274&amp;"','"&amp;M2274&amp;"','"&amp;N2274&amp;"','"&amp;O2274&amp;"',"&amp;Q2274&amp;","&amp;R2274&amp;","&amp;S2274&amp;","&amp;T2274&amp;","&amp;U2274&amp;","&amp;V2274&amp;","&amp;W2274&amp;");"</f>
        <v>insert into servicio (id,fecha_entrega,serie,apertura,fecha_instalacion,garantia,mantenimiento,capacitacion,entrega_equipo,visita,id_empresa,id_hospital,id_equipo,id_marca,id_modelo,id_os,id_ingeniero) values (nextval('seq_servicio'),'','95909228973111603','','','','43551','','','',12,743,906,187,481,66,8);</v>
      </c>
    </row>
    <row r="2275" customFormat="false" ht="13.8" hidden="false" customHeight="false" outlineLevel="0" collapsed="false">
      <c r="A2275" s="31" t="s">
        <v>23</v>
      </c>
      <c r="B2275" s="31"/>
      <c r="C2275" s="31" t="s">
        <v>1159</v>
      </c>
      <c r="D2275" s="31" t="s">
        <v>8345</v>
      </c>
      <c r="E2275" s="31" t="s">
        <v>4787</v>
      </c>
      <c r="F2275" s="31" t="s">
        <v>8346</v>
      </c>
      <c r="G2275" s="32" t="s">
        <v>5961</v>
      </c>
      <c r="H2275" s="31"/>
      <c r="I2275" s="31"/>
      <c r="J2275" s="54" t="n">
        <v>5696</v>
      </c>
      <c r="K2275" s="31"/>
      <c r="L2275" s="35" t="n">
        <v>43550</v>
      </c>
      <c r="M2275" s="36"/>
      <c r="N2275" s="31"/>
      <c r="O2275" s="31"/>
      <c r="P2275" s="31" t="s">
        <v>6520</v>
      </c>
      <c r="Q2275" s="0" t="n">
        <f aca="false">IF(ISNA(VLOOKUP(A2275,calculos!$A$2:$B$20,2,1)),"null",VLOOKUP(A2275,calculos!$A$2:$B$20,2,1))</f>
        <v>12</v>
      </c>
      <c r="R2275" s="0" t="n">
        <f aca="false">IF(ISNA(VLOOKUP(C2275,calculos!$D$2:$E$1218,2,1)),"null",VLOOKUP(C2275,calculos!$D$2:$E$1218,2,1))</f>
        <v>314</v>
      </c>
      <c r="S2275" s="0" t="n">
        <f aca="false">IF(ISNA(VLOOKUP(D2275,calculos!$G$2:$H$1118,2,1)),"null",VLOOKUP(D2275,calculos!$G$2:$H$1118,2,1))</f>
        <v>906</v>
      </c>
      <c r="T2275" s="0" t="n">
        <f aca="false">IF(ISNA(VLOOKUP(E2275,calculos!$J$2:$K$220,2,1)),"null",VLOOKUP(E2275,calculos!$J$2:$K$220,2,1))</f>
        <v>187</v>
      </c>
      <c r="U2275" s="0" t="n">
        <f aca="false">IF(ISNA(VLOOKUP(F2275,calculos!$M$2:$N$658,2,1)),"null",VLOOKUP(F2275,calculos!$M$2:$N$658,2,1))</f>
        <v>481</v>
      </c>
      <c r="V2275" s="0" t="n">
        <f aca="false">IF(ISNA(VLOOKUP(J2275,calculos!$P$2:$Q$1711,2,1)),"null",VLOOKUP(J2275,calculos!$P$2:$Q$1711,2,1))</f>
        <v>391</v>
      </c>
      <c r="W2275" s="0" t="n">
        <f aca="false">IF(ISNA(VLOOKUP(P2275,calculos!$S$2:$T$58,2,1)),"null",VLOOKUP(P2275,calculos!$S$2:$T$58,2,1))</f>
        <v>8</v>
      </c>
      <c r="X2275" s="9" t="str">
        <f aca="false">$X$1&amp;B2275&amp;"','"&amp;G2275&amp;"','"&amp;H2275&amp;"','"&amp;I2275&amp;"','"&amp;K2275&amp;"','"&amp;L2275&amp;"','"&amp;M2275&amp;"','"&amp;N2275&amp;"','"&amp;O2275&amp;"',"&amp;Q2275&amp;","&amp;R2275&amp;","&amp;S2275&amp;","&amp;T2275&amp;","&amp;U2275&amp;","&amp;V2275&amp;","&amp;W2275&amp;");"</f>
        <v>insert into servicio (id,fecha_entrega,serie,apertura,fecha_instalacion,garantia,mantenimiento,capacitacion,entrega_equipo,visita,id_empresa,id_hospital,id_equipo,id_marca,id_modelo,id_os,id_ingeniero) values (nextval('seq_servicio'),'','95909274396021701','','','','43550','','','',12,314,906,187,481,391,8);</v>
      </c>
    </row>
    <row r="2276" customFormat="false" ht="13.8" hidden="false" customHeight="false" outlineLevel="0" collapsed="false">
      <c r="A2276" s="31" t="s">
        <v>23</v>
      </c>
      <c r="B2276" s="31"/>
      <c r="C2276" s="31" t="s">
        <v>8347</v>
      </c>
      <c r="D2276" s="31" t="s">
        <v>8345</v>
      </c>
      <c r="E2276" s="31" t="s">
        <v>4787</v>
      </c>
      <c r="F2276" s="31" t="s">
        <v>8346</v>
      </c>
      <c r="G2276" s="32" t="s">
        <v>5047</v>
      </c>
      <c r="H2276" s="31"/>
      <c r="I2276" s="31"/>
      <c r="J2276" s="54" t="n">
        <v>1728</v>
      </c>
      <c r="K2276" s="31"/>
      <c r="L2276" s="35" t="n">
        <v>43553</v>
      </c>
      <c r="M2276" s="36"/>
      <c r="N2276" s="31"/>
      <c r="O2276" s="31"/>
      <c r="P2276" s="31" t="s">
        <v>6520</v>
      </c>
      <c r="Q2276" s="0" t="n">
        <f aca="false">IF(ISNA(VLOOKUP(A2276,calculos!$A$2:$B$20,2,1)),"null",VLOOKUP(A2276,calculos!$A$2:$B$20,2,1))</f>
        <v>12</v>
      </c>
      <c r="R2276" s="0" t="n">
        <f aca="false">IF(ISNA(VLOOKUP(C2276,calculos!$D$2:$E$1218,2,1)),"null",VLOOKUP(C2276,calculos!$D$2:$E$1218,2,1))</f>
        <v>731</v>
      </c>
      <c r="S2276" s="0" t="n">
        <f aca="false">IF(ISNA(VLOOKUP(D2276,calculos!$G$2:$H$1118,2,1)),"null",VLOOKUP(D2276,calculos!$G$2:$H$1118,2,1))</f>
        <v>906</v>
      </c>
      <c r="T2276" s="0" t="n">
        <f aca="false">IF(ISNA(VLOOKUP(E2276,calculos!$J$2:$K$220,2,1)),"null",VLOOKUP(E2276,calculos!$J$2:$K$220,2,1))</f>
        <v>187</v>
      </c>
      <c r="U2276" s="0" t="n">
        <f aca="false">IF(ISNA(VLOOKUP(F2276,calculos!$M$2:$N$658,2,1)),"null",VLOOKUP(F2276,calculos!$M$2:$N$658,2,1))</f>
        <v>481</v>
      </c>
      <c r="V2276" s="0" t="n">
        <f aca="false">IF(ISNA(VLOOKUP(J2276,calculos!$P$2:$Q$1711,2,1)),"null",VLOOKUP(J2276,calculos!$P$2:$Q$1711,2,1))</f>
        <v>69</v>
      </c>
      <c r="W2276" s="0" t="n">
        <f aca="false">IF(ISNA(VLOOKUP(P2276,calculos!$S$2:$T$58,2,1)),"null",VLOOKUP(P2276,calculos!$S$2:$T$58,2,1))</f>
        <v>8</v>
      </c>
      <c r="X2276" s="9" t="str">
        <f aca="false">$X$1&amp;B2276&amp;"','"&amp;G2276&amp;"','"&amp;H2276&amp;"','"&amp;I2276&amp;"','"&amp;K2276&amp;"','"&amp;L2276&amp;"','"&amp;M2276&amp;"','"&amp;N2276&amp;"','"&amp;O2276&amp;"',"&amp;Q2276&amp;","&amp;R2276&amp;","&amp;S2276&amp;","&amp;T2276&amp;","&amp;U2276&amp;","&amp;V2276&amp;","&amp;W2276&amp;");"</f>
        <v>insert into servicio (id,fecha_entrega,serie,apertura,fecha_instalacion,garantia,mantenimiento,capacitacion,entrega_equipo,visita,id_empresa,id_hospital,id_equipo,id_marca,id_modelo,id_os,id_ingeniero) values (nextval('seq_servicio'),'','95909228973111607','','','','43553','','','',12,731,906,187,481,69,8);</v>
      </c>
    </row>
    <row r="2277" customFormat="false" ht="13.8" hidden="false" customHeight="false" outlineLevel="0" collapsed="false">
      <c r="A2277" s="31" t="s">
        <v>23</v>
      </c>
      <c r="B2277" s="31"/>
      <c r="C2277" s="31" t="s">
        <v>8348</v>
      </c>
      <c r="D2277" s="31" t="s">
        <v>8349</v>
      </c>
      <c r="E2277" s="31" t="s">
        <v>4803</v>
      </c>
      <c r="F2277" s="31" t="s">
        <v>8350</v>
      </c>
      <c r="G2277" s="32" t="s">
        <v>6038</v>
      </c>
      <c r="H2277" s="31"/>
      <c r="I2277" s="31"/>
      <c r="J2277" s="54" t="n">
        <v>1929</v>
      </c>
      <c r="K2277" s="31"/>
      <c r="L2277" s="35" t="n">
        <v>43434</v>
      </c>
      <c r="M2277" s="36"/>
      <c r="N2277" s="31"/>
      <c r="O2277" s="31"/>
      <c r="P2277" s="31" t="s">
        <v>6520</v>
      </c>
      <c r="Q2277" s="0" t="n">
        <f aca="false">IF(ISNA(VLOOKUP(A2277,calculos!$A$2:$B$20,2,1)),"null",VLOOKUP(A2277,calculos!$A$2:$B$20,2,1))</f>
        <v>12</v>
      </c>
      <c r="R2277" s="0" t="n">
        <f aca="false">IF(ISNA(VLOOKUP(C2277,calculos!$D$2:$E$1218,2,1)),"null",VLOOKUP(C2277,calculos!$D$2:$E$1218,2,1))</f>
        <v>735</v>
      </c>
      <c r="S2277" s="0" t="n">
        <f aca="false">IF(ISNA(VLOOKUP(D2277,calculos!$G$2:$H$1118,2,1)),"null",VLOOKUP(D2277,calculos!$G$2:$H$1118,2,1))</f>
        <v>196</v>
      </c>
      <c r="T2277" s="0" t="n">
        <f aca="false">IF(ISNA(VLOOKUP(E2277,calculos!$J$2:$K$220,2,1)),"null",VLOOKUP(E2277,calculos!$J$2:$K$220,2,1))</f>
        <v>53</v>
      </c>
      <c r="U2277" s="0" t="n">
        <f aca="false">IF(ISNA(VLOOKUP(F2277,calculos!$M$2:$N$658,2,1)),"null",VLOOKUP(F2277,calculos!$M$2:$N$658,2,1))</f>
        <v>199</v>
      </c>
      <c r="V2277" s="0" t="n">
        <f aca="false">IF(ISNA(VLOOKUP(J2277,calculos!$P$2:$Q$1711,2,1)),"null",VLOOKUP(J2277,calculos!$P$2:$Q$1711,2,1))</f>
        <v>109</v>
      </c>
      <c r="W2277" s="0" t="n">
        <f aca="false">IF(ISNA(VLOOKUP(P2277,calculos!$S$2:$T$58,2,1)),"null",VLOOKUP(P2277,calculos!$S$2:$T$58,2,1))</f>
        <v>8</v>
      </c>
      <c r="X2277" s="9" t="str">
        <f aca="false">$X$1&amp;B2277&amp;"','"&amp;G2277&amp;"','"&amp;H2277&amp;"','"&amp;I2277&amp;"','"&amp;K2277&amp;"','"&amp;L2277&amp;"','"&amp;M2277&amp;"','"&amp;N2277&amp;"','"&amp;O2277&amp;"',"&amp;Q2277&amp;","&amp;R2277&amp;","&amp;S2277&amp;","&amp;T2277&amp;","&amp;U2277&amp;","&amp;V2277&amp;","&amp;W2277&amp;");"</f>
        <v>insert into servicio (id,fecha_entrega,serie,apertura,fecha_instalacion,garantia,mantenimiento,capacitacion,entrega_equipo,visita,id_empresa,id_hospital,id_equipo,id_marca,id_modelo,id_os,id_ingeniero) values (nextval('seq_servicio'),'','001182136','','','','43434','','','',12,735,196,53,199,109,8);</v>
      </c>
    </row>
    <row r="2278" customFormat="false" ht="13.8" hidden="false" customHeight="false" outlineLevel="0" collapsed="false">
      <c r="A2278" s="31" t="s">
        <v>23</v>
      </c>
      <c r="B2278" s="31"/>
      <c r="C2278" s="31" t="s">
        <v>8348</v>
      </c>
      <c r="D2278" s="31" t="s">
        <v>8349</v>
      </c>
      <c r="E2278" s="31" t="s">
        <v>4803</v>
      </c>
      <c r="F2278" s="31" t="s">
        <v>8350</v>
      </c>
      <c r="G2278" s="32" t="s">
        <v>5712</v>
      </c>
      <c r="H2278" s="31"/>
      <c r="I2278" s="31"/>
      <c r="J2278" s="54" t="n">
        <v>1929</v>
      </c>
      <c r="K2278" s="31"/>
      <c r="L2278" s="35" t="n">
        <v>43434</v>
      </c>
      <c r="M2278" s="36"/>
      <c r="N2278" s="31"/>
      <c r="O2278" s="31"/>
      <c r="P2278" s="31" t="s">
        <v>6520</v>
      </c>
      <c r="Q2278" s="0" t="n">
        <f aca="false">IF(ISNA(VLOOKUP(A2278,calculos!$A$2:$B$20,2,1)),"null",VLOOKUP(A2278,calculos!$A$2:$B$20,2,1))</f>
        <v>12</v>
      </c>
      <c r="R2278" s="0" t="n">
        <f aca="false">IF(ISNA(VLOOKUP(C2278,calculos!$D$2:$E$1218,2,1)),"null",VLOOKUP(C2278,calculos!$D$2:$E$1218,2,1))</f>
        <v>735</v>
      </c>
      <c r="S2278" s="0" t="n">
        <f aca="false">IF(ISNA(VLOOKUP(D2278,calculos!$G$2:$H$1118,2,1)),"null",VLOOKUP(D2278,calculos!$G$2:$H$1118,2,1))</f>
        <v>196</v>
      </c>
      <c r="T2278" s="0" t="n">
        <f aca="false">IF(ISNA(VLOOKUP(E2278,calculos!$J$2:$K$220,2,1)),"null",VLOOKUP(E2278,calculos!$J$2:$K$220,2,1))</f>
        <v>53</v>
      </c>
      <c r="U2278" s="0" t="n">
        <f aca="false">IF(ISNA(VLOOKUP(F2278,calculos!$M$2:$N$658,2,1)),"null",VLOOKUP(F2278,calculos!$M$2:$N$658,2,1))</f>
        <v>199</v>
      </c>
      <c r="V2278" s="0" t="n">
        <f aca="false">IF(ISNA(VLOOKUP(J2278,calculos!$P$2:$Q$1711,2,1)),"null",VLOOKUP(J2278,calculos!$P$2:$Q$1711,2,1))</f>
        <v>109</v>
      </c>
      <c r="W2278" s="0" t="n">
        <f aca="false">IF(ISNA(VLOOKUP(P2278,calculos!$S$2:$T$58,2,1)),"null",VLOOKUP(P2278,calculos!$S$2:$T$58,2,1))</f>
        <v>8</v>
      </c>
      <c r="X2278" s="9" t="str">
        <f aca="false">$X$1&amp;B2278&amp;"','"&amp;G2278&amp;"','"&amp;H2278&amp;"','"&amp;I2278&amp;"','"&amp;K2278&amp;"','"&amp;L2278&amp;"','"&amp;M2278&amp;"','"&amp;N2278&amp;"','"&amp;O2278&amp;"',"&amp;Q2278&amp;","&amp;R2278&amp;","&amp;S2278&amp;","&amp;T2278&amp;","&amp;U2278&amp;","&amp;V2278&amp;","&amp;W2278&amp;");"</f>
        <v>insert into servicio (id,fecha_entrega,serie,apertura,fecha_instalacion,garantia,mantenimiento,capacitacion,entrega_equipo,visita,id_empresa,id_hospital,id_equipo,id_marca,id_modelo,id_os,id_ingeniero) values (nextval('seq_servicio'),'','001182125','','','','43434','','','',12,735,196,53,199,109,8);</v>
      </c>
    </row>
    <row r="2279" customFormat="false" ht="13.8" hidden="false" customHeight="false" outlineLevel="0" collapsed="false">
      <c r="A2279" s="31" t="s">
        <v>23</v>
      </c>
      <c r="B2279" s="31"/>
      <c r="C2279" s="31" t="s">
        <v>8348</v>
      </c>
      <c r="D2279" s="31" t="s">
        <v>8349</v>
      </c>
      <c r="E2279" s="31" t="s">
        <v>4803</v>
      </c>
      <c r="F2279" s="31" t="s">
        <v>8350</v>
      </c>
      <c r="G2279" s="32" t="s">
        <v>5702</v>
      </c>
      <c r="H2279" s="31"/>
      <c r="I2279" s="31"/>
      <c r="J2279" s="54" t="n">
        <v>1929</v>
      </c>
      <c r="K2279" s="31"/>
      <c r="L2279" s="35" t="n">
        <v>43434</v>
      </c>
      <c r="M2279" s="36"/>
      <c r="N2279" s="31"/>
      <c r="O2279" s="31"/>
      <c r="P2279" s="31" t="s">
        <v>6520</v>
      </c>
      <c r="Q2279" s="0" t="n">
        <f aca="false">IF(ISNA(VLOOKUP(A2279,calculos!$A$2:$B$20,2,1)),"null",VLOOKUP(A2279,calculos!$A$2:$B$20,2,1))</f>
        <v>12</v>
      </c>
      <c r="R2279" s="0" t="n">
        <f aca="false">IF(ISNA(VLOOKUP(C2279,calculos!$D$2:$E$1218,2,1)),"null",VLOOKUP(C2279,calculos!$D$2:$E$1218,2,1))</f>
        <v>735</v>
      </c>
      <c r="S2279" s="0" t="n">
        <f aca="false">IF(ISNA(VLOOKUP(D2279,calculos!$G$2:$H$1118,2,1)),"null",VLOOKUP(D2279,calculos!$G$2:$H$1118,2,1))</f>
        <v>196</v>
      </c>
      <c r="T2279" s="0" t="n">
        <f aca="false">IF(ISNA(VLOOKUP(E2279,calculos!$J$2:$K$220,2,1)),"null",VLOOKUP(E2279,calculos!$J$2:$K$220,2,1))</f>
        <v>53</v>
      </c>
      <c r="U2279" s="0" t="n">
        <f aca="false">IF(ISNA(VLOOKUP(F2279,calculos!$M$2:$N$658,2,1)),"null",VLOOKUP(F2279,calculos!$M$2:$N$658,2,1))</f>
        <v>199</v>
      </c>
      <c r="V2279" s="0" t="n">
        <f aca="false">IF(ISNA(VLOOKUP(J2279,calculos!$P$2:$Q$1711,2,1)),"null",VLOOKUP(J2279,calculos!$P$2:$Q$1711,2,1))</f>
        <v>109</v>
      </c>
      <c r="W2279" s="0" t="n">
        <f aca="false">IF(ISNA(VLOOKUP(P2279,calculos!$S$2:$T$58,2,1)),"null",VLOOKUP(P2279,calculos!$S$2:$T$58,2,1))</f>
        <v>8</v>
      </c>
      <c r="X2279" s="9" t="str">
        <f aca="false">$X$1&amp;B2279&amp;"','"&amp;G2279&amp;"','"&amp;H2279&amp;"','"&amp;I2279&amp;"','"&amp;K2279&amp;"','"&amp;L2279&amp;"','"&amp;M2279&amp;"','"&amp;N2279&amp;"','"&amp;O2279&amp;"',"&amp;Q2279&amp;","&amp;R2279&amp;","&amp;S2279&amp;","&amp;T2279&amp;","&amp;U2279&amp;","&amp;V2279&amp;","&amp;W2279&amp;");"</f>
        <v>insert into servicio (id,fecha_entrega,serie,apertura,fecha_instalacion,garantia,mantenimiento,capacitacion,entrega_equipo,visita,id_empresa,id_hospital,id_equipo,id_marca,id_modelo,id_os,id_ingeniero) values (nextval('seq_servicio'),'','001182186','','','','43434','','','',12,735,196,53,199,109,8);</v>
      </c>
    </row>
    <row r="2280" customFormat="false" ht="13.8" hidden="false" customHeight="false" outlineLevel="0" collapsed="false">
      <c r="A2280" s="31" t="s">
        <v>23</v>
      </c>
      <c r="B2280" s="31"/>
      <c r="C2280" s="31" t="s">
        <v>8348</v>
      </c>
      <c r="D2280" s="31" t="s">
        <v>8349</v>
      </c>
      <c r="E2280" s="31" t="s">
        <v>4803</v>
      </c>
      <c r="F2280" s="31" t="s">
        <v>8350</v>
      </c>
      <c r="G2280" s="32" t="s">
        <v>5693</v>
      </c>
      <c r="H2280" s="31"/>
      <c r="I2280" s="31"/>
      <c r="J2280" s="54" t="n">
        <v>1929</v>
      </c>
      <c r="K2280" s="31"/>
      <c r="L2280" s="35" t="n">
        <v>43434</v>
      </c>
      <c r="M2280" s="36"/>
      <c r="N2280" s="31"/>
      <c r="O2280" s="31"/>
      <c r="P2280" s="31" t="s">
        <v>6520</v>
      </c>
      <c r="Q2280" s="0" t="n">
        <f aca="false">IF(ISNA(VLOOKUP(A2280,calculos!$A$2:$B$20,2,1)),"null",VLOOKUP(A2280,calculos!$A$2:$B$20,2,1))</f>
        <v>12</v>
      </c>
      <c r="R2280" s="0" t="n">
        <f aca="false">IF(ISNA(VLOOKUP(C2280,calculos!$D$2:$E$1218,2,1)),"null",VLOOKUP(C2280,calculos!$D$2:$E$1218,2,1))</f>
        <v>735</v>
      </c>
      <c r="S2280" s="0" t="n">
        <f aca="false">IF(ISNA(VLOOKUP(D2280,calculos!$G$2:$H$1118,2,1)),"null",VLOOKUP(D2280,calculos!$G$2:$H$1118,2,1))</f>
        <v>196</v>
      </c>
      <c r="T2280" s="0" t="n">
        <f aca="false">IF(ISNA(VLOOKUP(E2280,calculos!$J$2:$K$220,2,1)),"null",VLOOKUP(E2280,calculos!$J$2:$K$220,2,1))</f>
        <v>53</v>
      </c>
      <c r="U2280" s="0" t="n">
        <f aca="false">IF(ISNA(VLOOKUP(F2280,calculos!$M$2:$N$658,2,1)),"null",VLOOKUP(F2280,calculos!$M$2:$N$658,2,1))</f>
        <v>199</v>
      </c>
      <c r="V2280" s="0" t="n">
        <f aca="false">IF(ISNA(VLOOKUP(J2280,calculos!$P$2:$Q$1711,2,1)),"null",VLOOKUP(J2280,calculos!$P$2:$Q$1711,2,1))</f>
        <v>109</v>
      </c>
      <c r="W2280" s="0" t="n">
        <f aca="false">IF(ISNA(VLOOKUP(P2280,calculos!$S$2:$T$58,2,1)),"null",VLOOKUP(P2280,calculos!$S$2:$T$58,2,1))</f>
        <v>8</v>
      </c>
      <c r="X2280" s="9" t="str">
        <f aca="false">$X$1&amp;B2280&amp;"','"&amp;G2280&amp;"','"&amp;H2280&amp;"','"&amp;I2280&amp;"','"&amp;K2280&amp;"','"&amp;L2280&amp;"','"&amp;M2280&amp;"','"&amp;N2280&amp;"','"&amp;O2280&amp;"',"&amp;Q2280&amp;","&amp;R2280&amp;","&amp;S2280&amp;","&amp;T2280&amp;","&amp;U2280&amp;","&amp;V2280&amp;","&amp;W2280&amp;");"</f>
        <v>insert into servicio (id,fecha_entrega,serie,apertura,fecha_instalacion,garantia,mantenimiento,capacitacion,entrega_equipo,visita,id_empresa,id_hospital,id_equipo,id_marca,id_modelo,id_os,id_ingeniero) values (nextval('seq_servicio'),'','001182143','','','','43434','','','',12,735,196,53,199,109,8);</v>
      </c>
    </row>
    <row r="2281" customFormat="false" ht="13.8" hidden="false" customHeight="false" outlineLevel="0" collapsed="false">
      <c r="A2281" s="31" t="s">
        <v>23</v>
      </c>
      <c r="B2281" s="31"/>
      <c r="C2281" s="31" t="s">
        <v>8348</v>
      </c>
      <c r="D2281" s="31" t="s">
        <v>8349</v>
      </c>
      <c r="E2281" s="31" t="s">
        <v>4803</v>
      </c>
      <c r="F2281" s="31" t="s">
        <v>8350</v>
      </c>
      <c r="G2281" s="32" t="s">
        <v>5692</v>
      </c>
      <c r="H2281" s="31"/>
      <c r="I2281" s="31"/>
      <c r="J2281" s="54" t="n">
        <v>1929</v>
      </c>
      <c r="K2281" s="31"/>
      <c r="L2281" s="35" t="n">
        <v>43434</v>
      </c>
      <c r="M2281" s="36"/>
      <c r="N2281" s="31"/>
      <c r="O2281" s="31"/>
      <c r="P2281" s="31" t="s">
        <v>6520</v>
      </c>
      <c r="Q2281" s="0" t="n">
        <f aca="false">IF(ISNA(VLOOKUP(A2281,calculos!$A$2:$B$20,2,1)),"null",VLOOKUP(A2281,calculos!$A$2:$B$20,2,1))</f>
        <v>12</v>
      </c>
      <c r="R2281" s="0" t="n">
        <f aca="false">IF(ISNA(VLOOKUP(C2281,calculos!$D$2:$E$1218,2,1)),"null",VLOOKUP(C2281,calculos!$D$2:$E$1218,2,1))</f>
        <v>735</v>
      </c>
      <c r="S2281" s="0" t="n">
        <f aca="false">IF(ISNA(VLOOKUP(D2281,calculos!$G$2:$H$1118,2,1)),"null",VLOOKUP(D2281,calculos!$G$2:$H$1118,2,1))</f>
        <v>196</v>
      </c>
      <c r="T2281" s="0" t="n">
        <f aca="false">IF(ISNA(VLOOKUP(E2281,calculos!$J$2:$K$220,2,1)),"null",VLOOKUP(E2281,calculos!$J$2:$K$220,2,1))</f>
        <v>53</v>
      </c>
      <c r="U2281" s="0" t="n">
        <f aca="false">IF(ISNA(VLOOKUP(F2281,calculos!$M$2:$N$658,2,1)),"null",VLOOKUP(F2281,calculos!$M$2:$N$658,2,1))</f>
        <v>199</v>
      </c>
      <c r="V2281" s="0" t="n">
        <f aca="false">IF(ISNA(VLOOKUP(J2281,calculos!$P$2:$Q$1711,2,1)),"null",VLOOKUP(J2281,calculos!$P$2:$Q$1711,2,1))</f>
        <v>109</v>
      </c>
      <c r="W2281" s="0" t="n">
        <f aca="false">IF(ISNA(VLOOKUP(P2281,calculos!$S$2:$T$58,2,1)),"null",VLOOKUP(P2281,calculos!$S$2:$T$58,2,1))</f>
        <v>8</v>
      </c>
      <c r="X2281" s="9" t="str">
        <f aca="false">$X$1&amp;B2281&amp;"','"&amp;G2281&amp;"','"&amp;H2281&amp;"','"&amp;I2281&amp;"','"&amp;K2281&amp;"','"&amp;L2281&amp;"','"&amp;M2281&amp;"','"&amp;N2281&amp;"','"&amp;O2281&amp;"',"&amp;Q2281&amp;","&amp;R2281&amp;","&amp;S2281&amp;","&amp;T2281&amp;","&amp;U2281&amp;","&amp;V2281&amp;","&amp;W2281&amp;");"</f>
        <v>insert into servicio (id,fecha_entrega,serie,apertura,fecha_instalacion,garantia,mantenimiento,capacitacion,entrega_equipo,visita,id_empresa,id_hospital,id_equipo,id_marca,id_modelo,id_os,id_ingeniero) values (nextval('seq_servicio'),'','001182135','','','','43434','','','',12,735,196,53,199,109,8);</v>
      </c>
    </row>
    <row r="2282" customFormat="false" ht="13.8" hidden="false" customHeight="false" outlineLevel="0" collapsed="false">
      <c r="A2282" s="31" t="s">
        <v>23</v>
      </c>
      <c r="B2282" s="31"/>
      <c r="C2282" s="31" t="s">
        <v>8348</v>
      </c>
      <c r="D2282" s="31" t="s">
        <v>8349</v>
      </c>
      <c r="E2282" s="31" t="s">
        <v>4803</v>
      </c>
      <c r="F2282" s="31" t="s">
        <v>8350</v>
      </c>
      <c r="G2282" s="32" t="s">
        <v>5707</v>
      </c>
      <c r="H2282" s="31"/>
      <c r="I2282" s="31"/>
      <c r="J2282" s="54" t="n">
        <v>1929</v>
      </c>
      <c r="K2282" s="31"/>
      <c r="L2282" s="35" t="n">
        <v>43434</v>
      </c>
      <c r="M2282" s="36"/>
      <c r="N2282" s="31"/>
      <c r="O2282" s="31"/>
      <c r="P2282" s="31" t="s">
        <v>6520</v>
      </c>
      <c r="Q2282" s="0" t="n">
        <f aca="false">IF(ISNA(VLOOKUP(A2282,calculos!$A$2:$B$20,2,1)),"null",VLOOKUP(A2282,calculos!$A$2:$B$20,2,1))</f>
        <v>12</v>
      </c>
      <c r="R2282" s="0" t="n">
        <f aca="false">IF(ISNA(VLOOKUP(C2282,calculos!$D$2:$E$1218,2,1)),"null",VLOOKUP(C2282,calculos!$D$2:$E$1218,2,1))</f>
        <v>735</v>
      </c>
      <c r="S2282" s="0" t="n">
        <f aca="false">IF(ISNA(VLOOKUP(D2282,calculos!$G$2:$H$1118,2,1)),"null",VLOOKUP(D2282,calculos!$G$2:$H$1118,2,1))</f>
        <v>196</v>
      </c>
      <c r="T2282" s="0" t="n">
        <f aca="false">IF(ISNA(VLOOKUP(E2282,calculos!$J$2:$K$220,2,1)),"null",VLOOKUP(E2282,calculos!$J$2:$K$220,2,1))</f>
        <v>53</v>
      </c>
      <c r="U2282" s="0" t="n">
        <f aca="false">IF(ISNA(VLOOKUP(F2282,calculos!$M$2:$N$658,2,1)),"null",VLOOKUP(F2282,calculos!$M$2:$N$658,2,1))</f>
        <v>199</v>
      </c>
      <c r="V2282" s="0" t="n">
        <f aca="false">IF(ISNA(VLOOKUP(J2282,calculos!$P$2:$Q$1711,2,1)),"null",VLOOKUP(J2282,calculos!$P$2:$Q$1711,2,1))</f>
        <v>109</v>
      </c>
      <c r="W2282" s="0" t="n">
        <f aca="false">IF(ISNA(VLOOKUP(P2282,calculos!$S$2:$T$58,2,1)),"null",VLOOKUP(P2282,calculos!$S$2:$T$58,2,1))</f>
        <v>8</v>
      </c>
      <c r="X2282" s="9" t="str">
        <f aca="false">$X$1&amp;B2282&amp;"','"&amp;G2282&amp;"','"&amp;H2282&amp;"','"&amp;I2282&amp;"','"&amp;K2282&amp;"','"&amp;L2282&amp;"','"&amp;M2282&amp;"','"&amp;N2282&amp;"','"&amp;O2282&amp;"',"&amp;Q2282&amp;","&amp;R2282&amp;","&amp;S2282&amp;","&amp;T2282&amp;","&amp;U2282&amp;","&amp;V2282&amp;","&amp;W2282&amp;");"</f>
        <v>insert into servicio (id,fecha_entrega,serie,apertura,fecha_instalacion,garantia,mantenimiento,capacitacion,entrega_equipo,visita,id_empresa,id_hospital,id_equipo,id_marca,id_modelo,id_os,id_ingeniero) values (nextval('seq_servicio'),'','001182175','','','','43434','','','',12,735,196,53,199,109,8);</v>
      </c>
    </row>
    <row r="2283" customFormat="false" ht="13.8" hidden="false" customHeight="false" outlineLevel="0" collapsed="false">
      <c r="A2283" s="31" t="s">
        <v>23</v>
      </c>
      <c r="B2283" s="31"/>
      <c r="C2283" s="31" t="s">
        <v>8348</v>
      </c>
      <c r="D2283" s="31" t="s">
        <v>8349</v>
      </c>
      <c r="E2283" s="31" t="s">
        <v>4803</v>
      </c>
      <c r="F2283" s="31" t="s">
        <v>8350</v>
      </c>
      <c r="G2283" s="32" t="s">
        <v>5713</v>
      </c>
      <c r="H2283" s="31"/>
      <c r="I2283" s="31"/>
      <c r="J2283" s="54" t="n">
        <v>1929</v>
      </c>
      <c r="K2283" s="31"/>
      <c r="L2283" s="35" t="n">
        <v>43434</v>
      </c>
      <c r="M2283" s="36"/>
      <c r="N2283" s="31"/>
      <c r="O2283" s="31"/>
      <c r="P2283" s="31" t="s">
        <v>6520</v>
      </c>
      <c r="Q2283" s="0" t="n">
        <f aca="false">IF(ISNA(VLOOKUP(A2283,calculos!$A$2:$B$20,2,1)),"null",VLOOKUP(A2283,calculos!$A$2:$B$20,2,1))</f>
        <v>12</v>
      </c>
      <c r="R2283" s="0" t="n">
        <f aca="false">IF(ISNA(VLOOKUP(C2283,calculos!$D$2:$E$1218,2,1)),"null",VLOOKUP(C2283,calculos!$D$2:$E$1218,2,1))</f>
        <v>735</v>
      </c>
      <c r="S2283" s="0" t="n">
        <f aca="false">IF(ISNA(VLOOKUP(D2283,calculos!$G$2:$H$1118,2,1)),"null",VLOOKUP(D2283,calculos!$G$2:$H$1118,2,1))</f>
        <v>196</v>
      </c>
      <c r="T2283" s="0" t="n">
        <f aca="false">IF(ISNA(VLOOKUP(E2283,calculos!$J$2:$K$220,2,1)),"null",VLOOKUP(E2283,calculos!$J$2:$K$220,2,1))</f>
        <v>53</v>
      </c>
      <c r="U2283" s="0" t="n">
        <f aca="false">IF(ISNA(VLOOKUP(F2283,calculos!$M$2:$N$658,2,1)),"null",VLOOKUP(F2283,calculos!$M$2:$N$658,2,1))</f>
        <v>199</v>
      </c>
      <c r="V2283" s="0" t="n">
        <f aca="false">IF(ISNA(VLOOKUP(J2283,calculos!$P$2:$Q$1711,2,1)),"null",VLOOKUP(J2283,calculos!$P$2:$Q$1711,2,1))</f>
        <v>109</v>
      </c>
      <c r="W2283" s="0" t="n">
        <f aca="false">IF(ISNA(VLOOKUP(P2283,calculos!$S$2:$T$58,2,1)),"null",VLOOKUP(P2283,calculos!$S$2:$T$58,2,1))</f>
        <v>8</v>
      </c>
      <c r="X2283" s="9" t="str">
        <f aca="false">$X$1&amp;B2283&amp;"','"&amp;G2283&amp;"','"&amp;H2283&amp;"','"&amp;I2283&amp;"','"&amp;K2283&amp;"','"&amp;L2283&amp;"','"&amp;M2283&amp;"','"&amp;N2283&amp;"','"&amp;O2283&amp;"',"&amp;Q2283&amp;","&amp;R2283&amp;","&amp;S2283&amp;","&amp;T2283&amp;","&amp;U2283&amp;","&amp;V2283&amp;","&amp;W2283&amp;");"</f>
        <v>insert into servicio (id,fecha_entrega,serie,apertura,fecha_instalacion,garantia,mantenimiento,capacitacion,entrega_equipo,visita,id_empresa,id_hospital,id_equipo,id_marca,id_modelo,id_os,id_ingeniero) values (nextval('seq_servicio'),'','001182133','','','','43434','','','',12,735,196,53,199,109,8);</v>
      </c>
    </row>
    <row r="2284" customFormat="false" ht="13.8" hidden="false" customHeight="false" outlineLevel="0" collapsed="false">
      <c r="A2284" s="31" t="s">
        <v>23</v>
      </c>
      <c r="B2284" s="31"/>
      <c r="C2284" s="31" t="s">
        <v>8348</v>
      </c>
      <c r="D2284" s="31" t="s">
        <v>8349</v>
      </c>
      <c r="E2284" s="31" t="s">
        <v>4803</v>
      </c>
      <c r="F2284" s="31" t="s">
        <v>8350</v>
      </c>
      <c r="G2284" s="32" t="s">
        <v>5708</v>
      </c>
      <c r="H2284" s="31"/>
      <c r="I2284" s="31"/>
      <c r="J2284" s="54" t="n">
        <v>1929</v>
      </c>
      <c r="K2284" s="31"/>
      <c r="L2284" s="35" t="n">
        <v>43434</v>
      </c>
      <c r="M2284" s="36"/>
      <c r="N2284" s="31"/>
      <c r="O2284" s="31"/>
      <c r="P2284" s="31" t="s">
        <v>6520</v>
      </c>
      <c r="Q2284" s="0" t="n">
        <f aca="false">IF(ISNA(VLOOKUP(A2284,calculos!$A$2:$B$20,2,1)),"null",VLOOKUP(A2284,calculos!$A$2:$B$20,2,1))</f>
        <v>12</v>
      </c>
      <c r="R2284" s="0" t="n">
        <f aca="false">IF(ISNA(VLOOKUP(C2284,calculos!$D$2:$E$1218,2,1)),"null",VLOOKUP(C2284,calculos!$D$2:$E$1218,2,1))</f>
        <v>735</v>
      </c>
      <c r="S2284" s="0" t="n">
        <f aca="false">IF(ISNA(VLOOKUP(D2284,calculos!$G$2:$H$1118,2,1)),"null",VLOOKUP(D2284,calculos!$G$2:$H$1118,2,1))</f>
        <v>196</v>
      </c>
      <c r="T2284" s="0" t="n">
        <f aca="false">IF(ISNA(VLOOKUP(E2284,calculos!$J$2:$K$220,2,1)),"null",VLOOKUP(E2284,calculos!$J$2:$K$220,2,1))</f>
        <v>53</v>
      </c>
      <c r="U2284" s="0" t="n">
        <f aca="false">IF(ISNA(VLOOKUP(F2284,calculos!$M$2:$N$658,2,1)),"null",VLOOKUP(F2284,calculos!$M$2:$N$658,2,1))</f>
        <v>199</v>
      </c>
      <c r="V2284" s="0" t="n">
        <f aca="false">IF(ISNA(VLOOKUP(J2284,calculos!$P$2:$Q$1711,2,1)),"null",VLOOKUP(J2284,calculos!$P$2:$Q$1711,2,1))</f>
        <v>109</v>
      </c>
      <c r="W2284" s="0" t="n">
        <f aca="false">IF(ISNA(VLOOKUP(P2284,calculos!$S$2:$T$58,2,1)),"null",VLOOKUP(P2284,calculos!$S$2:$T$58,2,1))</f>
        <v>8</v>
      </c>
      <c r="X2284" s="9" t="str">
        <f aca="false">$X$1&amp;B2284&amp;"','"&amp;G2284&amp;"','"&amp;H2284&amp;"','"&amp;I2284&amp;"','"&amp;K2284&amp;"','"&amp;L2284&amp;"','"&amp;M2284&amp;"','"&amp;N2284&amp;"','"&amp;O2284&amp;"',"&amp;Q2284&amp;","&amp;R2284&amp;","&amp;S2284&amp;","&amp;T2284&amp;","&amp;U2284&amp;","&amp;V2284&amp;","&amp;W2284&amp;");"</f>
        <v>insert into servicio (id,fecha_entrega,serie,apertura,fecha_instalacion,garantia,mantenimiento,capacitacion,entrega_equipo,visita,id_empresa,id_hospital,id_equipo,id_marca,id_modelo,id_os,id_ingeniero) values (nextval('seq_servicio'),'','001182156','','','','43434','','','',12,735,196,53,199,109,8);</v>
      </c>
    </row>
    <row r="2285" customFormat="false" ht="13.8" hidden="false" customHeight="false" outlineLevel="0" collapsed="false">
      <c r="A2285" s="31" t="s">
        <v>23</v>
      </c>
      <c r="B2285" s="31"/>
      <c r="C2285" s="31" t="s">
        <v>8348</v>
      </c>
      <c r="D2285" s="31" t="s">
        <v>8349</v>
      </c>
      <c r="E2285" s="31" t="s">
        <v>4803</v>
      </c>
      <c r="F2285" s="31" t="s">
        <v>8350</v>
      </c>
      <c r="G2285" s="32" t="s">
        <v>5701</v>
      </c>
      <c r="H2285" s="31"/>
      <c r="I2285" s="31"/>
      <c r="J2285" s="54" t="n">
        <v>1929</v>
      </c>
      <c r="K2285" s="31"/>
      <c r="L2285" s="35" t="n">
        <v>43434</v>
      </c>
      <c r="M2285" s="36"/>
      <c r="N2285" s="31"/>
      <c r="O2285" s="31"/>
      <c r="P2285" s="31" t="s">
        <v>6520</v>
      </c>
      <c r="Q2285" s="0" t="n">
        <f aca="false">IF(ISNA(VLOOKUP(A2285,calculos!$A$2:$B$20,2,1)),"null",VLOOKUP(A2285,calculos!$A$2:$B$20,2,1))</f>
        <v>12</v>
      </c>
      <c r="R2285" s="0" t="n">
        <f aca="false">IF(ISNA(VLOOKUP(C2285,calculos!$D$2:$E$1218,2,1)),"null",VLOOKUP(C2285,calculos!$D$2:$E$1218,2,1))</f>
        <v>735</v>
      </c>
      <c r="S2285" s="0" t="n">
        <f aca="false">IF(ISNA(VLOOKUP(D2285,calculos!$G$2:$H$1118,2,1)),"null",VLOOKUP(D2285,calculos!$G$2:$H$1118,2,1))</f>
        <v>196</v>
      </c>
      <c r="T2285" s="0" t="n">
        <f aca="false">IF(ISNA(VLOOKUP(E2285,calculos!$J$2:$K$220,2,1)),"null",VLOOKUP(E2285,calculos!$J$2:$K$220,2,1))</f>
        <v>53</v>
      </c>
      <c r="U2285" s="0" t="n">
        <f aca="false">IF(ISNA(VLOOKUP(F2285,calculos!$M$2:$N$658,2,1)),"null",VLOOKUP(F2285,calculos!$M$2:$N$658,2,1))</f>
        <v>199</v>
      </c>
      <c r="V2285" s="0" t="n">
        <f aca="false">IF(ISNA(VLOOKUP(J2285,calculos!$P$2:$Q$1711,2,1)),"null",VLOOKUP(J2285,calculos!$P$2:$Q$1711,2,1))</f>
        <v>109</v>
      </c>
      <c r="W2285" s="0" t="n">
        <f aca="false">IF(ISNA(VLOOKUP(P2285,calculos!$S$2:$T$58,2,1)),"null",VLOOKUP(P2285,calculos!$S$2:$T$58,2,1))</f>
        <v>8</v>
      </c>
      <c r="X2285" s="9" t="str">
        <f aca="false">$X$1&amp;B2285&amp;"','"&amp;G2285&amp;"','"&amp;H2285&amp;"','"&amp;I2285&amp;"','"&amp;K2285&amp;"','"&amp;L2285&amp;"','"&amp;M2285&amp;"','"&amp;N2285&amp;"','"&amp;O2285&amp;"',"&amp;Q2285&amp;","&amp;R2285&amp;","&amp;S2285&amp;","&amp;T2285&amp;","&amp;U2285&amp;","&amp;V2285&amp;","&amp;W2285&amp;");"</f>
        <v>insert into servicio (id,fecha_entrega,serie,apertura,fecha_instalacion,garantia,mantenimiento,capacitacion,entrega_equipo,visita,id_empresa,id_hospital,id_equipo,id_marca,id_modelo,id_os,id_ingeniero) values (nextval('seq_servicio'),'','001182159','','','','43434','','','',12,735,196,53,199,109,8);</v>
      </c>
    </row>
    <row r="2286" customFormat="false" ht="13.8" hidden="false" customHeight="false" outlineLevel="0" collapsed="false">
      <c r="A2286" s="31" t="s">
        <v>23</v>
      </c>
      <c r="B2286" s="31"/>
      <c r="C2286" s="31" t="s">
        <v>8348</v>
      </c>
      <c r="D2286" s="31" t="s">
        <v>8349</v>
      </c>
      <c r="E2286" s="31" t="s">
        <v>4803</v>
      </c>
      <c r="F2286" s="31" t="s">
        <v>8350</v>
      </c>
      <c r="G2286" s="32" t="s">
        <v>8351</v>
      </c>
      <c r="H2286" s="31"/>
      <c r="I2286" s="31"/>
      <c r="J2286" s="54" t="n">
        <v>1929</v>
      </c>
      <c r="K2286" s="31"/>
      <c r="L2286" s="35" t="n">
        <v>43434</v>
      </c>
      <c r="M2286" s="36"/>
      <c r="N2286" s="31"/>
      <c r="O2286" s="31"/>
      <c r="P2286" s="31" t="s">
        <v>6520</v>
      </c>
      <c r="Q2286" s="0" t="n">
        <f aca="false">IF(ISNA(VLOOKUP(A2286,calculos!$A$2:$B$20,2,1)),"null",VLOOKUP(A2286,calculos!$A$2:$B$20,2,1))</f>
        <v>12</v>
      </c>
      <c r="R2286" s="0" t="n">
        <f aca="false">IF(ISNA(VLOOKUP(C2286,calculos!$D$2:$E$1218,2,1)),"null",VLOOKUP(C2286,calculos!$D$2:$E$1218,2,1))</f>
        <v>735</v>
      </c>
      <c r="S2286" s="0" t="n">
        <f aca="false">IF(ISNA(VLOOKUP(D2286,calculos!$G$2:$H$1118,2,1)),"null",VLOOKUP(D2286,calculos!$G$2:$H$1118,2,1))</f>
        <v>196</v>
      </c>
      <c r="T2286" s="0" t="n">
        <f aca="false">IF(ISNA(VLOOKUP(E2286,calculos!$J$2:$K$220,2,1)),"null",VLOOKUP(E2286,calculos!$J$2:$K$220,2,1))</f>
        <v>53</v>
      </c>
      <c r="U2286" s="0" t="n">
        <f aca="false">IF(ISNA(VLOOKUP(F2286,calculos!$M$2:$N$658,2,1)),"null",VLOOKUP(F2286,calculos!$M$2:$N$658,2,1))</f>
        <v>199</v>
      </c>
      <c r="V2286" s="0" t="n">
        <f aca="false">IF(ISNA(VLOOKUP(J2286,calculos!$P$2:$Q$1711,2,1)),"null",VLOOKUP(J2286,calculos!$P$2:$Q$1711,2,1))</f>
        <v>109</v>
      </c>
      <c r="W2286" s="0" t="n">
        <f aca="false">IF(ISNA(VLOOKUP(P2286,calculos!$S$2:$T$58,2,1)),"null",VLOOKUP(P2286,calculos!$S$2:$T$58,2,1))</f>
        <v>8</v>
      </c>
      <c r="X2286" s="9" t="str">
        <f aca="false">$X$1&amp;B2286&amp;"','"&amp;G2286&amp;"','"&amp;H2286&amp;"','"&amp;I2286&amp;"','"&amp;K2286&amp;"','"&amp;L2286&amp;"','"&amp;M2286&amp;"','"&amp;N2286&amp;"','"&amp;O2286&amp;"',"&amp;Q2286&amp;","&amp;R2286&amp;","&amp;S2286&amp;","&amp;T2286&amp;","&amp;U2286&amp;","&amp;V2286&amp;","&amp;W2286&amp;");"</f>
        <v>insert into servicio (id,fecha_entrega,serie,apertura,fecha_instalacion,garantia,mantenimiento,capacitacion,entrega_equipo,visita,id_empresa,id_hospital,id_equipo,id_marca,id_modelo,id_os,id_ingeniero) values (nextval('seq_servicio'),'','001182138','','','','43434','','','',12,735,196,53,199,109,8);</v>
      </c>
    </row>
    <row r="2287" customFormat="false" ht="13.8" hidden="false" customHeight="false" outlineLevel="0" collapsed="false">
      <c r="A2287" s="31" t="s">
        <v>23</v>
      </c>
      <c r="B2287" s="31"/>
      <c r="C2287" s="31" t="s">
        <v>8348</v>
      </c>
      <c r="D2287" s="31" t="s">
        <v>8349</v>
      </c>
      <c r="E2287" s="31" t="s">
        <v>4803</v>
      </c>
      <c r="F2287" s="31" t="s">
        <v>8350</v>
      </c>
      <c r="G2287" s="32" t="s">
        <v>5697</v>
      </c>
      <c r="H2287" s="31"/>
      <c r="I2287" s="31"/>
      <c r="J2287" s="54" t="n">
        <v>1929</v>
      </c>
      <c r="K2287" s="31"/>
      <c r="L2287" s="35" t="n">
        <v>43434</v>
      </c>
      <c r="M2287" s="36"/>
      <c r="N2287" s="31"/>
      <c r="O2287" s="31"/>
      <c r="P2287" s="31" t="s">
        <v>6520</v>
      </c>
      <c r="Q2287" s="0" t="n">
        <f aca="false">IF(ISNA(VLOOKUP(A2287,calculos!$A$2:$B$20,2,1)),"null",VLOOKUP(A2287,calculos!$A$2:$B$20,2,1))</f>
        <v>12</v>
      </c>
      <c r="R2287" s="0" t="n">
        <f aca="false">IF(ISNA(VLOOKUP(C2287,calculos!$D$2:$E$1218,2,1)),"null",VLOOKUP(C2287,calculos!$D$2:$E$1218,2,1))</f>
        <v>735</v>
      </c>
      <c r="S2287" s="0" t="n">
        <f aca="false">IF(ISNA(VLOOKUP(D2287,calculos!$G$2:$H$1118,2,1)),"null",VLOOKUP(D2287,calculos!$G$2:$H$1118,2,1))</f>
        <v>196</v>
      </c>
      <c r="T2287" s="0" t="n">
        <f aca="false">IF(ISNA(VLOOKUP(E2287,calculos!$J$2:$K$220,2,1)),"null",VLOOKUP(E2287,calculos!$J$2:$K$220,2,1))</f>
        <v>53</v>
      </c>
      <c r="U2287" s="0" t="n">
        <f aca="false">IF(ISNA(VLOOKUP(F2287,calculos!$M$2:$N$658,2,1)),"null",VLOOKUP(F2287,calculos!$M$2:$N$658,2,1))</f>
        <v>199</v>
      </c>
      <c r="V2287" s="0" t="n">
        <f aca="false">IF(ISNA(VLOOKUP(J2287,calculos!$P$2:$Q$1711,2,1)),"null",VLOOKUP(J2287,calculos!$P$2:$Q$1711,2,1))</f>
        <v>109</v>
      </c>
      <c r="W2287" s="0" t="n">
        <f aca="false">IF(ISNA(VLOOKUP(P2287,calculos!$S$2:$T$58,2,1)),"null",VLOOKUP(P2287,calculos!$S$2:$T$58,2,1))</f>
        <v>8</v>
      </c>
      <c r="X2287" s="9" t="str">
        <f aca="false">$X$1&amp;B2287&amp;"','"&amp;G2287&amp;"','"&amp;H2287&amp;"','"&amp;I2287&amp;"','"&amp;K2287&amp;"','"&amp;L2287&amp;"','"&amp;M2287&amp;"','"&amp;N2287&amp;"','"&amp;O2287&amp;"',"&amp;Q2287&amp;","&amp;R2287&amp;","&amp;S2287&amp;","&amp;T2287&amp;","&amp;U2287&amp;","&amp;V2287&amp;","&amp;W2287&amp;");"</f>
        <v>insert into servicio (id,fecha_entrega,serie,apertura,fecha_instalacion,garantia,mantenimiento,capacitacion,entrega_equipo,visita,id_empresa,id_hospital,id_equipo,id_marca,id_modelo,id_os,id_ingeniero) values (nextval('seq_servicio'),'','001182171','','','','43434','','','',12,735,196,53,199,109,8);</v>
      </c>
    </row>
    <row r="2288" customFormat="false" ht="13.8" hidden="false" customHeight="false" outlineLevel="0" collapsed="false">
      <c r="A2288" s="31" t="s">
        <v>23</v>
      </c>
      <c r="B2288" s="31"/>
      <c r="C2288" s="31" t="s">
        <v>8348</v>
      </c>
      <c r="D2288" s="31" t="s">
        <v>8349</v>
      </c>
      <c r="E2288" s="31" t="s">
        <v>4803</v>
      </c>
      <c r="F2288" s="31" t="s">
        <v>8350</v>
      </c>
      <c r="G2288" s="32" t="s">
        <v>5710</v>
      </c>
      <c r="H2288" s="31"/>
      <c r="I2288" s="31"/>
      <c r="J2288" s="54" t="n">
        <v>1929</v>
      </c>
      <c r="K2288" s="31"/>
      <c r="L2288" s="35" t="n">
        <v>43434</v>
      </c>
      <c r="M2288" s="36"/>
      <c r="N2288" s="31"/>
      <c r="O2288" s="31"/>
      <c r="P2288" s="31" t="s">
        <v>6520</v>
      </c>
      <c r="Q2288" s="0" t="n">
        <f aca="false">IF(ISNA(VLOOKUP(A2288,calculos!$A$2:$B$20,2,1)),"null",VLOOKUP(A2288,calculos!$A$2:$B$20,2,1))</f>
        <v>12</v>
      </c>
      <c r="R2288" s="0" t="n">
        <f aca="false">IF(ISNA(VLOOKUP(C2288,calculos!$D$2:$E$1218,2,1)),"null",VLOOKUP(C2288,calculos!$D$2:$E$1218,2,1))</f>
        <v>735</v>
      </c>
      <c r="S2288" s="0" t="n">
        <f aca="false">IF(ISNA(VLOOKUP(D2288,calculos!$G$2:$H$1118,2,1)),"null",VLOOKUP(D2288,calculos!$G$2:$H$1118,2,1))</f>
        <v>196</v>
      </c>
      <c r="T2288" s="0" t="n">
        <f aca="false">IF(ISNA(VLOOKUP(E2288,calculos!$J$2:$K$220,2,1)),"null",VLOOKUP(E2288,calculos!$J$2:$K$220,2,1))</f>
        <v>53</v>
      </c>
      <c r="U2288" s="0" t="n">
        <f aca="false">IF(ISNA(VLOOKUP(F2288,calculos!$M$2:$N$658,2,1)),"null",VLOOKUP(F2288,calculos!$M$2:$N$658,2,1))</f>
        <v>199</v>
      </c>
      <c r="V2288" s="0" t="n">
        <f aca="false">IF(ISNA(VLOOKUP(J2288,calculos!$P$2:$Q$1711,2,1)),"null",VLOOKUP(J2288,calculos!$P$2:$Q$1711,2,1))</f>
        <v>109</v>
      </c>
      <c r="W2288" s="0" t="n">
        <f aca="false">IF(ISNA(VLOOKUP(P2288,calculos!$S$2:$T$58,2,1)),"null",VLOOKUP(P2288,calculos!$S$2:$T$58,2,1))</f>
        <v>8</v>
      </c>
      <c r="X2288" s="9" t="str">
        <f aca="false">$X$1&amp;B2288&amp;"','"&amp;G2288&amp;"','"&amp;H2288&amp;"','"&amp;I2288&amp;"','"&amp;K2288&amp;"','"&amp;L2288&amp;"','"&amp;M2288&amp;"','"&amp;N2288&amp;"','"&amp;O2288&amp;"',"&amp;Q2288&amp;","&amp;R2288&amp;","&amp;S2288&amp;","&amp;T2288&amp;","&amp;U2288&amp;","&amp;V2288&amp;","&amp;W2288&amp;");"</f>
        <v>insert into servicio (id,fecha_entrega,serie,apertura,fecha_instalacion,garantia,mantenimiento,capacitacion,entrega_equipo,visita,id_empresa,id_hospital,id_equipo,id_marca,id_modelo,id_os,id_ingeniero) values (nextval('seq_servicio'),'','001182132','','','','43434','','','',12,735,196,53,199,109,8);</v>
      </c>
    </row>
    <row r="2289" customFormat="false" ht="13.8" hidden="false" customHeight="false" outlineLevel="0" collapsed="false">
      <c r="A2289" s="31" t="s">
        <v>23</v>
      </c>
      <c r="B2289" s="31"/>
      <c r="C2289" s="31" t="s">
        <v>8348</v>
      </c>
      <c r="D2289" s="31" t="s">
        <v>8349</v>
      </c>
      <c r="E2289" s="31" t="s">
        <v>4803</v>
      </c>
      <c r="F2289" s="31" t="s">
        <v>8350</v>
      </c>
      <c r="G2289" s="32" t="s">
        <v>5699</v>
      </c>
      <c r="H2289" s="31"/>
      <c r="I2289" s="31"/>
      <c r="J2289" s="54" t="n">
        <v>1929</v>
      </c>
      <c r="K2289" s="31"/>
      <c r="L2289" s="35" t="n">
        <v>43434</v>
      </c>
      <c r="M2289" s="36"/>
      <c r="N2289" s="31"/>
      <c r="O2289" s="31"/>
      <c r="P2289" s="31" t="s">
        <v>6520</v>
      </c>
      <c r="Q2289" s="0" t="n">
        <f aca="false">IF(ISNA(VLOOKUP(A2289,calculos!$A$2:$B$20,2,1)),"null",VLOOKUP(A2289,calculos!$A$2:$B$20,2,1))</f>
        <v>12</v>
      </c>
      <c r="R2289" s="0" t="n">
        <f aca="false">IF(ISNA(VLOOKUP(C2289,calculos!$D$2:$E$1218,2,1)),"null",VLOOKUP(C2289,calculos!$D$2:$E$1218,2,1))</f>
        <v>735</v>
      </c>
      <c r="S2289" s="0" t="n">
        <f aca="false">IF(ISNA(VLOOKUP(D2289,calculos!$G$2:$H$1118,2,1)),"null",VLOOKUP(D2289,calculos!$G$2:$H$1118,2,1))</f>
        <v>196</v>
      </c>
      <c r="T2289" s="0" t="n">
        <f aca="false">IF(ISNA(VLOOKUP(E2289,calculos!$J$2:$K$220,2,1)),"null",VLOOKUP(E2289,calculos!$J$2:$K$220,2,1))</f>
        <v>53</v>
      </c>
      <c r="U2289" s="0" t="n">
        <f aca="false">IF(ISNA(VLOOKUP(F2289,calculos!$M$2:$N$658,2,1)),"null",VLOOKUP(F2289,calculos!$M$2:$N$658,2,1))</f>
        <v>199</v>
      </c>
      <c r="V2289" s="0" t="n">
        <f aca="false">IF(ISNA(VLOOKUP(J2289,calculos!$P$2:$Q$1711,2,1)),"null",VLOOKUP(J2289,calculos!$P$2:$Q$1711,2,1))</f>
        <v>109</v>
      </c>
      <c r="W2289" s="0" t="n">
        <f aca="false">IF(ISNA(VLOOKUP(P2289,calculos!$S$2:$T$58,2,1)),"null",VLOOKUP(P2289,calculos!$S$2:$T$58,2,1))</f>
        <v>8</v>
      </c>
      <c r="X2289" s="9" t="str">
        <f aca="false">$X$1&amp;B2289&amp;"','"&amp;G2289&amp;"','"&amp;H2289&amp;"','"&amp;I2289&amp;"','"&amp;K2289&amp;"','"&amp;L2289&amp;"','"&amp;M2289&amp;"','"&amp;N2289&amp;"','"&amp;O2289&amp;"',"&amp;Q2289&amp;","&amp;R2289&amp;","&amp;S2289&amp;","&amp;T2289&amp;","&amp;U2289&amp;","&amp;V2289&amp;","&amp;W2289&amp;");"</f>
        <v>insert into servicio (id,fecha_entrega,serie,apertura,fecha_instalacion,garantia,mantenimiento,capacitacion,entrega_equipo,visita,id_empresa,id_hospital,id_equipo,id_marca,id_modelo,id_os,id_ingeniero) values (nextval('seq_servicio'),'','001182184','','','','43434','','','',12,735,196,53,199,109,8);</v>
      </c>
    </row>
    <row r="2290" customFormat="false" ht="13.8" hidden="false" customHeight="false" outlineLevel="0" collapsed="false">
      <c r="A2290" s="31" t="s">
        <v>23</v>
      </c>
      <c r="B2290" s="31"/>
      <c r="C2290" s="31" t="s">
        <v>8348</v>
      </c>
      <c r="D2290" s="31" t="s">
        <v>8349</v>
      </c>
      <c r="E2290" s="31" t="s">
        <v>4803</v>
      </c>
      <c r="F2290" s="31" t="s">
        <v>8350</v>
      </c>
      <c r="G2290" s="32" t="s">
        <v>5698</v>
      </c>
      <c r="H2290" s="31"/>
      <c r="I2290" s="31"/>
      <c r="J2290" s="54" t="n">
        <v>1929</v>
      </c>
      <c r="K2290" s="31"/>
      <c r="L2290" s="35" t="n">
        <v>43434</v>
      </c>
      <c r="M2290" s="36"/>
      <c r="N2290" s="31"/>
      <c r="O2290" s="31"/>
      <c r="P2290" s="31" t="s">
        <v>6520</v>
      </c>
      <c r="Q2290" s="0" t="n">
        <f aca="false">IF(ISNA(VLOOKUP(A2290,calculos!$A$2:$B$20,2,1)),"null",VLOOKUP(A2290,calculos!$A$2:$B$20,2,1))</f>
        <v>12</v>
      </c>
      <c r="R2290" s="0" t="n">
        <f aca="false">IF(ISNA(VLOOKUP(C2290,calculos!$D$2:$E$1218,2,1)),"null",VLOOKUP(C2290,calculos!$D$2:$E$1218,2,1))</f>
        <v>735</v>
      </c>
      <c r="S2290" s="0" t="n">
        <f aca="false">IF(ISNA(VLOOKUP(D2290,calculos!$G$2:$H$1118,2,1)),"null",VLOOKUP(D2290,calculos!$G$2:$H$1118,2,1))</f>
        <v>196</v>
      </c>
      <c r="T2290" s="0" t="n">
        <f aca="false">IF(ISNA(VLOOKUP(E2290,calculos!$J$2:$K$220,2,1)),"null",VLOOKUP(E2290,calculos!$J$2:$K$220,2,1))</f>
        <v>53</v>
      </c>
      <c r="U2290" s="0" t="n">
        <f aca="false">IF(ISNA(VLOOKUP(F2290,calculos!$M$2:$N$658,2,1)),"null",VLOOKUP(F2290,calculos!$M$2:$N$658,2,1))</f>
        <v>199</v>
      </c>
      <c r="V2290" s="0" t="n">
        <f aca="false">IF(ISNA(VLOOKUP(J2290,calculos!$P$2:$Q$1711,2,1)),"null",VLOOKUP(J2290,calculos!$P$2:$Q$1711,2,1))</f>
        <v>109</v>
      </c>
      <c r="W2290" s="0" t="n">
        <f aca="false">IF(ISNA(VLOOKUP(P2290,calculos!$S$2:$T$58,2,1)),"null",VLOOKUP(P2290,calculos!$S$2:$T$58,2,1))</f>
        <v>8</v>
      </c>
      <c r="X2290" s="9" t="str">
        <f aca="false">$X$1&amp;B2290&amp;"','"&amp;G2290&amp;"','"&amp;H2290&amp;"','"&amp;I2290&amp;"','"&amp;K2290&amp;"','"&amp;L2290&amp;"','"&amp;M2290&amp;"','"&amp;N2290&amp;"','"&amp;O2290&amp;"',"&amp;Q2290&amp;","&amp;R2290&amp;","&amp;S2290&amp;","&amp;T2290&amp;","&amp;U2290&amp;","&amp;V2290&amp;","&amp;W2290&amp;");"</f>
        <v>insert into servicio (id,fecha_entrega,serie,apertura,fecha_instalacion,garantia,mantenimiento,capacitacion,entrega_equipo,visita,id_empresa,id_hospital,id_equipo,id_marca,id_modelo,id_os,id_ingeniero) values (nextval('seq_servicio'),'','001182145','','','','43434','','','',12,735,196,53,199,109,8);</v>
      </c>
    </row>
    <row r="2291" customFormat="false" ht="13.8" hidden="false" customHeight="false" outlineLevel="0" collapsed="false">
      <c r="A2291" s="31" t="s">
        <v>23</v>
      </c>
      <c r="B2291" s="31"/>
      <c r="C2291" s="31" t="s">
        <v>8348</v>
      </c>
      <c r="D2291" s="31" t="s">
        <v>8349</v>
      </c>
      <c r="E2291" s="31" t="s">
        <v>4803</v>
      </c>
      <c r="F2291" s="31" t="s">
        <v>8350</v>
      </c>
      <c r="G2291" s="32" t="s">
        <v>6039</v>
      </c>
      <c r="H2291" s="31"/>
      <c r="I2291" s="31"/>
      <c r="J2291" s="54" t="n">
        <v>1929</v>
      </c>
      <c r="K2291" s="31"/>
      <c r="L2291" s="35" t="n">
        <v>43434</v>
      </c>
      <c r="M2291" s="36"/>
      <c r="N2291" s="31"/>
      <c r="O2291" s="31"/>
      <c r="P2291" s="31" t="s">
        <v>6520</v>
      </c>
      <c r="Q2291" s="0" t="n">
        <f aca="false">IF(ISNA(VLOOKUP(A2291,calculos!$A$2:$B$20,2,1)),"null",VLOOKUP(A2291,calculos!$A$2:$B$20,2,1))</f>
        <v>12</v>
      </c>
      <c r="R2291" s="0" t="n">
        <f aca="false">IF(ISNA(VLOOKUP(C2291,calculos!$D$2:$E$1218,2,1)),"null",VLOOKUP(C2291,calculos!$D$2:$E$1218,2,1))</f>
        <v>735</v>
      </c>
      <c r="S2291" s="0" t="n">
        <f aca="false">IF(ISNA(VLOOKUP(D2291,calculos!$G$2:$H$1118,2,1)),"null",VLOOKUP(D2291,calculos!$G$2:$H$1118,2,1))</f>
        <v>196</v>
      </c>
      <c r="T2291" s="0" t="n">
        <f aca="false">IF(ISNA(VLOOKUP(E2291,calculos!$J$2:$K$220,2,1)),"null",VLOOKUP(E2291,calculos!$J$2:$K$220,2,1))</f>
        <v>53</v>
      </c>
      <c r="U2291" s="0" t="n">
        <f aca="false">IF(ISNA(VLOOKUP(F2291,calculos!$M$2:$N$658,2,1)),"null",VLOOKUP(F2291,calculos!$M$2:$N$658,2,1))</f>
        <v>199</v>
      </c>
      <c r="V2291" s="0" t="n">
        <f aca="false">IF(ISNA(VLOOKUP(J2291,calculos!$P$2:$Q$1711,2,1)),"null",VLOOKUP(J2291,calculos!$P$2:$Q$1711,2,1))</f>
        <v>109</v>
      </c>
      <c r="W2291" s="0" t="n">
        <f aca="false">IF(ISNA(VLOOKUP(P2291,calculos!$S$2:$T$58,2,1)),"null",VLOOKUP(P2291,calculos!$S$2:$T$58,2,1))</f>
        <v>8</v>
      </c>
      <c r="X2291" s="9" t="str">
        <f aca="false">$X$1&amp;B2291&amp;"','"&amp;G2291&amp;"','"&amp;H2291&amp;"','"&amp;I2291&amp;"','"&amp;K2291&amp;"','"&amp;L2291&amp;"','"&amp;M2291&amp;"','"&amp;N2291&amp;"','"&amp;O2291&amp;"',"&amp;Q2291&amp;","&amp;R2291&amp;","&amp;S2291&amp;","&amp;T2291&amp;","&amp;U2291&amp;","&amp;V2291&amp;","&amp;W2291&amp;");"</f>
        <v>insert into servicio (id,fecha_entrega,serie,apertura,fecha_instalacion,garantia,mantenimiento,capacitacion,entrega_equipo,visita,id_empresa,id_hospital,id_equipo,id_marca,id_modelo,id_os,id_ingeniero) values (nextval('seq_servicio'),'','001182140','','','','43434','','','',12,735,196,53,199,109,8);</v>
      </c>
    </row>
    <row r="2292" customFormat="false" ht="13.8" hidden="false" customHeight="false" outlineLevel="0" collapsed="false">
      <c r="A2292" s="31" t="s">
        <v>23</v>
      </c>
      <c r="B2292" s="31"/>
      <c r="C2292" s="31" t="s">
        <v>8348</v>
      </c>
      <c r="D2292" s="31" t="s">
        <v>8349</v>
      </c>
      <c r="E2292" s="31" t="s">
        <v>4803</v>
      </c>
      <c r="F2292" s="31" t="s">
        <v>8350</v>
      </c>
      <c r="G2292" s="32" t="s">
        <v>5709</v>
      </c>
      <c r="H2292" s="31"/>
      <c r="I2292" s="31"/>
      <c r="J2292" s="54" t="n">
        <v>1929</v>
      </c>
      <c r="K2292" s="31"/>
      <c r="L2292" s="35" t="n">
        <v>43434</v>
      </c>
      <c r="M2292" s="36"/>
      <c r="N2292" s="31"/>
      <c r="O2292" s="31"/>
      <c r="P2292" s="31" t="s">
        <v>6520</v>
      </c>
      <c r="Q2292" s="0" t="n">
        <f aca="false">IF(ISNA(VLOOKUP(A2292,calculos!$A$2:$B$20,2,1)),"null",VLOOKUP(A2292,calculos!$A$2:$B$20,2,1))</f>
        <v>12</v>
      </c>
      <c r="R2292" s="0" t="n">
        <f aca="false">IF(ISNA(VLOOKUP(C2292,calculos!$D$2:$E$1218,2,1)),"null",VLOOKUP(C2292,calculos!$D$2:$E$1218,2,1))</f>
        <v>735</v>
      </c>
      <c r="S2292" s="0" t="n">
        <f aca="false">IF(ISNA(VLOOKUP(D2292,calculos!$G$2:$H$1118,2,1)),"null",VLOOKUP(D2292,calculos!$G$2:$H$1118,2,1))</f>
        <v>196</v>
      </c>
      <c r="T2292" s="0" t="n">
        <f aca="false">IF(ISNA(VLOOKUP(E2292,calculos!$J$2:$K$220,2,1)),"null",VLOOKUP(E2292,calculos!$J$2:$K$220,2,1))</f>
        <v>53</v>
      </c>
      <c r="U2292" s="0" t="n">
        <f aca="false">IF(ISNA(VLOOKUP(F2292,calculos!$M$2:$N$658,2,1)),"null",VLOOKUP(F2292,calculos!$M$2:$N$658,2,1))</f>
        <v>199</v>
      </c>
      <c r="V2292" s="0" t="n">
        <f aca="false">IF(ISNA(VLOOKUP(J2292,calculos!$P$2:$Q$1711,2,1)),"null",VLOOKUP(J2292,calculos!$P$2:$Q$1711,2,1))</f>
        <v>109</v>
      </c>
      <c r="W2292" s="0" t="n">
        <f aca="false">IF(ISNA(VLOOKUP(P2292,calculos!$S$2:$T$58,2,1)),"null",VLOOKUP(P2292,calculos!$S$2:$T$58,2,1))</f>
        <v>8</v>
      </c>
      <c r="X2292" s="9" t="str">
        <f aca="false">$X$1&amp;B2292&amp;"','"&amp;G2292&amp;"','"&amp;H2292&amp;"','"&amp;I2292&amp;"','"&amp;K2292&amp;"','"&amp;L2292&amp;"','"&amp;M2292&amp;"','"&amp;N2292&amp;"','"&amp;O2292&amp;"',"&amp;Q2292&amp;","&amp;R2292&amp;","&amp;S2292&amp;","&amp;T2292&amp;","&amp;U2292&amp;","&amp;V2292&amp;","&amp;W2292&amp;");"</f>
        <v>insert into servicio (id,fecha_entrega,serie,apertura,fecha_instalacion,garantia,mantenimiento,capacitacion,entrega_equipo,visita,id_empresa,id_hospital,id_equipo,id_marca,id_modelo,id_os,id_ingeniero) values (nextval('seq_servicio'),'','001182162','','','','43434','','','',12,735,196,53,199,109,8);</v>
      </c>
    </row>
    <row r="2293" customFormat="false" ht="13.8" hidden="false" customHeight="false" outlineLevel="0" collapsed="false">
      <c r="A2293" s="31" t="s">
        <v>23</v>
      </c>
      <c r="B2293" s="31"/>
      <c r="C2293" s="31" t="s">
        <v>8348</v>
      </c>
      <c r="D2293" s="31" t="s">
        <v>8349</v>
      </c>
      <c r="E2293" s="31" t="s">
        <v>4803</v>
      </c>
      <c r="F2293" s="31" t="s">
        <v>8350</v>
      </c>
      <c r="G2293" s="32" t="s">
        <v>5694</v>
      </c>
      <c r="H2293" s="31"/>
      <c r="I2293" s="31"/>
      <c r="J2293" s="54" t="n">
        <v>1929</v>
      </c>
      <c r="K2293" s="31"/>
      <c r="L2293" s="35" t="n">
        <v>43434</v>
      </c>
      <c r="M2293" s="36"/>
      <c r="N2293" s="31"/>
      <c r="O2293" s="31"/>
      <c r="P2293" s="31" t="s">
        <v>6520</v>
      </c>
      <c r="Q2293" s="0" t="n">
        <f aca="false">IF(ISNA(VLOOKUP(A2293,calculos!$A$2:$B$20,2,1)),"null",VLOOKUP(A2293,calculos!$A$2:$B$20,2,1))</f>
        <v>12</v>
      </c>
      <c r="R2293" s="0" t="n">
        <f aca="false">IF(ISNA(VLOOKUP(C2293,calculos!$D$2:$E$1218,2,1)),"null",VLOOKUP(C2293,calculos!$D$2:$E$1218,2,1))</f>
        <v>735</v>
      </c>
      <c r="S2293" s="0" t="n">
        <f aca="false">IF(ISNA(VLOOKUP(D2293,calculos!$G$2:$H$1118,2,1)),"null",VLOOKUP(D2293,calculos!$G$2:$H$1118,2,1))</f>
        <v>196</v>
      </c>
      <c r="T2293" s="0" t="n">
        <f aca="false">IF(ISNA(VLOOKUP(E2293,calculos!$J$2:$K$220,2,1)),"null",VLOOKUP(E2293,calculos!$J$2:$K$220,2,1))</f>
        <v>53</v>
      </c>
      <c r="U2293" s="0" t="n">
        <f aca="false">IF(ISNA(VLOOKUP(F2293,calculos!$M$2:$N$658,2,1)),"null",VLOOKUP(F2293,calculos!$M$2:$N$658,2,1))</f>
        <v>199</v>
      </c>
      <c r="V2293" s="0" t="n">
        <f aca="false">IF(ISNA(VLOOKUP(J2293,calculos!$P$2:$Q$1711,2,1)),"null",VLOOKUP(J2293,calculos!$P$2:$Q$1711,2,1))</f>
        <v>109</v>
      </c>
      <c r="W2293" s="0" t="n">
        <f aca="false">IF(ISNA(VLOOKUP(P2293,calculos!$S$2:$T$58,2,1)),"null",VLOOKUP(P2293,calculos!$S$2:$T$58,2,1))</f>
        <v>8</v>
      </c>
      <c r="X2293" s="9" t="str">
        <f aca="false">$X$1&amp;B2293&amp;"','"&amp;G2293&amp;"','"&amp;H2293&amp;"','"&amp;I2293&amp;"','"&amp;K2293&amp;"','"&amp;L2293&amp;"','"&amp;M2293&amp;"','"&amp;N2293&amp;"','"&amp;O2293&amp;"',"&amp;Q2293&amp;","&amp;R2293&amp;","&amp;S2293&amp;","&amp;T2293&amp;","&amp;U2293&amp;","&amp;V2293&amp;","&amp;W2293&amp;");"</f>
        <v>insert into servicio (id,fecha_entrega,serie,apertura,fecha_instalacion,garantia,mantenimiento,capacitacion,entrega_equipo,visita,id_empresa,id_hospital,id_equipo,id_marca,id_modelo,id_os,id_ingeniero) values (nextval('seq_servicio'),'','001182174','','','','43434','','','',12,735,196,53,199,109,8);</v>
      </c>
    </row>
    <row r="2294" customFormat="false" ht="13.8" hidden="false" customHeight="false" outlineLevel="0" collapsed="false">
      <c r="A2294" s="31" t="s">
        <v>23</v>
      </c>
      <c r="B2294" s="31"/>
      <c r="C2294" s="31" t="s">
        <v>8348</v>
      </c>
      <c r="D2294" s="31" t="s">
        <v>8349</v>
      </c>
      <c r="E2294" s="31" t="s">
        <v>4803</v>
      </c>
      <c r="F2294" s="31" t="s">
        <v>8350</v>
      </c>
      <c r="G2294" s="32" t="s">
        <v>5696</v>
      </c>
      <c r="H2294" s="31"/>
      <c r="I2294" s="31"/>
      <c r="J2294" s="54" t="n">
        <v>1929</v>
      </c>
      <c r="K2294" s="31"/>
      <c r="L2294" s="35" t="n">
        <v>43434</v>
      </c>
      <c r="M2294" s="36"/>
      <c r="N2294" s="31"/>
      <c r="O2294" s="31"/>
      <c r="P2294" s="31" t="s">
        <v>6520</v>
      </c>
      <c r="Q2294" s="0" t="n">
        <f aca="false">IF(ISNA(VLOOKUP(A2294,calculos!$A$2:$B$20,2,1)),"null",VLOOKUP(A2294,calculos!$A$2:$B$20,2,1))</f>
        <v>12</v>
      </c>
      <c r="R2294" s="0" t="n">
        <f aca="false">IF(ISNA(VLOOKUP(C2294,calculos!$D$2:$E$1218,2,1)),"null",VLOOKUP(C2294,calculos!$D$2:$E$1218,2,1))</f>
        <v>735</v>
      </c>
      <c r="S2294" s="0" t="n">
        <f aca="false">IF(ISNA(VLOOKUP(D2294,calculos!$G$2:$H$1118,2,1)),"null",VLOOKUP(D2294,calculos!$G$2:$H$1118,2,1))</f>
        <v>196</v>
      </c>
      <c r="T2294" s="0" t="n">
        <f aca="false">IF(ISNA(VLOOKUP(E2294,calculos!$J$2:$K$220,2,1)),"null",VLOOKUP(E2294,calculos!$J$2:$K$220,2,1))</f>
        <v>53</v>
      </c>
      <c r="U2294" s="0" t="n">
        <f aca="false">IF(ISNA(VLOOKUP(F2294,calculos!$M$2:$N$658,2,1)),"null",VLOOKUP(F2294,calculos!$M$2:$N$658,2,1))</f>
        <v>199</v>
      </c>
      <c r="V2294" s="0" t="n">
        <f aca="false">IF(ISNA(VLOOKUP(J2294,calculos!$P$2:$Q$1711,2,1)),"null",VLOOKUP(J2294,calculos!$P$2:$Q$1711,2,1))</f>
        <v>109</v>
      </c>
      <c r="W2294" s="0" t="n">
        <f aca="false">IF(ISNA(VLOOKUP(P2294,calculos!$S$2:$T$58,2,1)),"null",VLOOKUP(P2294,calculos!$S$2:$T$58,2,1))</f>
        <v>8</v>
      </c>
      <c r="X2294" s="9" t="str">
        <f aca="false">$X$1&amp;B2294&amp;"','"&amp;G2294&amp;"','"&amp;H2294&amp;"','"&amp;I2294&amp;"','"&amp;K2294&amp;"','"&amp;L2294&amp;"','"&amp;M2294&amp;"','"&amp;N2294&amp;"','"&amp;O2294&amp;"',"&amp;Q2294&amp;","&amp;R2294&amp;","&amp;S2294&amp;","&amp;T2294&amp;","&amp;U2294&amp;","&amp;V2294&amp;","&amp;W2294&amp;");"</f>
        <v>insert into servicio (id,fecha_entrega,serie,apertura,fecha_instalacion,garantia,mantenimiento,capacitacion,entrega_equipo,visita,id_empresa,id_hospital,id_equipo,id_marca,id_modelo,id_os,id_ingeniero) values (nextval('seq_servicio'),'','001182137','','','','43434','','','',12,735,196,53,199,109,8);</v>
      </c>
    </row>
    <row r="2295" customFormat="false" ht="13.8" hidden="false" customHeight="false" outlineLevel="0" collapsed="false">
      <c r="A2295" s="31" t="s">
        <v>23</v>
      </c>
      <c r="B2295" s="31"/>
      <c r="C2295" s="31" t="s">
        <v>8348</v>
      </c>
      <c r="D2295" s="31" t="s">
        <v>8349</v>
      </c>
      <c r="E2295" s="31" t="s">
        <v>4803</v>
      </c>
      <c r="F2295" s="31" t="s">
        <v>8350</v>
      </c>
      <c r="G2295" s="32" t="s">
        <v>6037</v>
      </c>
      <c r="H2295" s="31"/>
      <c r="I2295" s="31"/>
      <c r="J2295" s="54" t="n">
        <v>1929</v>
      </c>
      <c r="K2295" s="31"/>
      <c r="L2295" s="35" t="n">
        <v>43434</v>
      </c>
      <c r="M2295" s="36"/>
      <c r="N2295" s="31"/>
      <c r="O2295" s="31"/>
      <c r="P2295" s="31" t="s">
        <v>6520</v>
      </c>
      <c r="Q2295" s="0" t="n">
        <f aca="false">IF(ISNA(VLOOKUP(A2295,calculos!$A$2:$B$20,2,1)),"null",VLOOKUP(A2295,calculos!$A$2:$B$20,2,1))</f>
        <v>12</v>
      </c>
      <c r="R2295" s="0" t="n">
        <f aca="false">IF(ISNA(VLOOKUP(C2295,calculos!$D$2:$E$1218,2,1)),"null",VLOOKUP(C2295,calculos!$D$2:$E$1218,2,1))</f>
        <v>735</v>
      </c>
      <c r="S2295" s="0" t="n">
        <f aca="false">IF(ISNA(VLOOKUP(D2295,calculos!$G$2:$H$1118,2,1)),"null",VLOOKUP(D2295,calculos!$G$2:$H$1118,2,1))</f>
        <v>196</v>
      </c>
      <c r="T2295" s="0" t="n">
        <f aca="false">IF(ISNA(VLOOKUP(E2295,calculos!$J$2:$K$220,2,1)),"null",VLOOKUP(E2295,calculos!$J$2:$K$220,2,1))</f>
        <v>53</v>
      </c>
      <c r="U2295" s="0" t="n">
        <f aca="false">IF(ISNA(VLOOKUP(F2295,calculos!$M$2:$N$658,2,1)),"null",VLOOKUP(F2295,calculos!$M$2:$N$658,2,1))</f>
        <v>199</v>
      </c>
      <c r="V2295" s="0" t="n">
        <f aca="false">IF(ISNA(VLOOKUP(J2295,calculos!$P$2:$Q$1711,2,1)),"null",VLOOKUP(J2295,calculos!$P$2:$Q$1711,2,1))</f>
        <v>109</v>
      </c>
      <c r="W2295" s="0" t="n">
        <f aca="false">IF(ISNA(VLOOKUP(P2295,calculos!$S$2:$T$58,2,1)),"null",VLOOKUP(P2295,calculos!$S$2:$T$58,2,1))</f>
        <v>8</v>
      </c>
      <c r="X2295" s="9" t="str">
        <f aca="false">$X$1&amp;B2295&amp;"','"&amp;G2295&amp;"','"&amp;H2295&amp;"','"&amp;I2295&amp;"','"&amp;K2295&amp;"','"&amp;L2295&amp;"','"&amp;M2295&amp;"','"&amp;N2295&amp;"','"&amp;O2295&amp;"',"&amp;Q2295&amp;","&amp;R2295&amp;","&amp;S2295&amp;","&amp;T2295&amp;","&amp;U2295&amp;","&amp;V2295&amp;","&amp;W2295&amp;");"</f>
        <v>insert into servicio (id,fecha_entrega,serie,apertura,fecha_instalacion,garantia,mantenimiento,capacitacion,entrega_equipo,visita,id_empresa,id_hospital,id_equipo,id_marca,id_modelo,id_os,id_ingeniero) values (nextval('seq_servicio'),'','001182124','','','','43434','','','',12,735,196,53,199,109,8);</v>
      </c>
    </row>
    <row r="2296" customFormat="false" ht="13.8" hidden="false" customHeight="false" outlineLevel="0" collapsed="false">
      <c r="A2296" s="31" t="s">
        <v>23</v>
      </c>
      <c r="B2296" s="31"/>
      <c r="C2296" s="31" t="s">
        <v>8348</v>
      </c>
      <c r="D2296" s="31" t="s">
        <v>8349</v>
      </c>
      <c r="E2296" s="31" t="s">
        <v>4803</v>
      </c>
      <c r="F2296" s="31" t="s">
        <v>8350</v>
      </c>
      <c r="G2296" s="32" t="s">
        <v>5715</v>
      </c>
      <c r="H2296" s="31"/>
      <c r="I2296" s="31"/>
      <c r="J2296" s="54" t="n">
        <v>1929</v>
      </c>
      <c r="K2296" s="31"/>
      <c r="L2296" s="35" t="n">
        <v>43434</v>
      </c>
      <c r="M2296" s="36"/>
      <c r="N2296" s="31"/>
      <c r="O2296" s="31"/>
      <c r="P2296" s="31" t="s">
        <v>6520</v>
      </c>
      <c r="Q2296" s="0" t="n">
        <f aca="false">IF(ISNA(VLOOKUP(A2296,calculos!$A$2:$B$20,2,1)),"null",VLOOKUP(A2296,calculos!$A$2:$B$20,2,1))</f>
        <v>12</v>
      </c>
      <c r="R2296" s="0" t="n">
        <f aca="false">IF(ISNA(VLOOKUP(C2296,calculos!$D$2:$E$1218,2,1)),"null",VLOOKUP(C2296,calculos!$D$2:$E$1218,2,1))</f>
        <v>735</v>
      </c>
      <c r="S2296" s="0" t="n">
        <f aca="false">IF(ISNA(VLOOKUP(D2296,calculos!$G$2:$H$1118,2,1)),"null",VLOOKUP(D2296,calculos!$G$2:$H$1118,2,1))</f>
        <v>196</v>
      </c>
      <c r="T2296" s="0" t="n">
        <f aca="false">IF(ISNA(VLOOKUP(E2296,calculos!$J$2:$K$220,2,1)),"null",VLOOKUP(E2296,calculos!$J$2:$K$220,2,1))</f>
        <v>53</v>
      </c>
      <c r="U2296" s="0" t="n">
        <f aca="false">IF(ISNA(VLOOKUP(F2296,calculos!$M$2:$N$658,2,1)),"null",VLOOKUP(F2296,calculos!$M$2:$N$658,2,1))</f>
        <v>199</v>
      </c>
      <c r="V2296" s="0" t="n">
        <f aca="false">IF(ISNA(VLOOKUP(J2296,calculos!$P$2:$Q$1711,2,1)),"null",VLOOKUP(J2296,calculos!$P$2:$Q$1711,2,1))</f>
        <v>109</v>
      </c>
      <c r="W2296" s="0" t="n">
        <f aca="false">IF(ISNA(VLOOKUP(P2296,calculos!$S$2:$T$58,2,1)),"null",VLOOKUP(P2296,calculos!$S$2:$T$58,2,1))</f>
        <v>8</v>
      </c>
      <c r="X2296" s="9" t="str">
        <f aca="false">$X$1&amp;B2296&amp;"','"&amp;G2296&amp;"','"&amp;H2296&amp;"','"&amp;I2296&amp;"','"&amp;K2296&amp;"','"&amp;L2296&amp;"','"&amp;M2296&amp;"','"&amp;N2296&amp;"','"&amp;O2296&amp;"',"&amp;Q2296&amp;","&amp;R2296&amp;","&amp;S2296&amp;","&amp;T2296&amp;","&amp;U2296&amp;","&amp;V2296&amp;","&amp;W2296&amp;");"</f>
        <v>insert into servicio (id,fecha_entrega,serie,apertura,fecha_instalacion,garantia,mantenimiento,capacitacion,entrega_equipo,visita,id_empresa,id_hospital,id_equipo,id_marca,id_modelo,id_os,id_ingeniero) values (nextval('seq_servicio'),'','001182164','','','','43434','','','',12,735,196,53,199,109,8);</v>
      </c>
    </row>
    <row r="2297" customFormat="false" ht="13.8" hidden="false" customHeight="false" outlineLevel="0" collapsed="false">
      <c r="A2297" s="31" t="s">
        <v>23</v>
      </c>
      <c r="B2297" s="31"/>
      <c r="C2297" s="31" t="s">
        <v>8348</v>
      </c>
      <c r="D2297" s="31" t="s">
        <v>8349</v>
      </c>
      <c r="E2297" s="31" t="s">
        <v>4803</v>
      </c>
      <c r="F2297" s="31" t="s">
        <v>8350</v>
      </c>
      <c r="G2297" s="32" t="s">
        <v>5705</v>
      </c>
      <c r="H2297" s="31"/>
      <c r="I2297" s="31"/>
      <c r="J2297" s="54" t="n">
        <v>1929</v>
      </c>
      <c r="K2297" s="31"/>
      <c r="L2297" s="35" t="n">
        <v>43434</v>
      </c>
      <c r="M2297" s="36"/>
      <c r="N2297" s="31"/>
      <c r="O2297" s="31"/>
      <c r="P2297" s="31" t="s">
        <v>6520</v>
      </c>
      <c r="Q2297" s="0" t="n">
        <f aca="false">IF(ISNA(VLOOKUP(A2297,calculos!$A$2:$B$20,2,1)),"null",VLOOKUP(A2297,calculos!$A$2:$B$20,2,1))</f>
        <v>12</v>
      </c>
      <c r="R2297" s="0" t="n">
        <f aca="false">IF(ISNA(VLOOKUP(C2297,calculos!$D$2:$E$1218,2,1)),"null",VLOOKUP(C2297,calculos!$D$2:$E$1218,2,1))</f>
        <v>735</v>
      </c>
      <c r="S2297" s="0" t="n">
        <f aca="false">IF(ISNA(VLOOKUP(D2297,calculos!$G$2:$H$1118,2,1)),"null",VLOOKUP(D2297,calculos!$G$2:$H$1118,2,1))</f>
        <v>196</v>
      </c>
      <c r="T2297" s="0" t="n">
        <f aca="false">IF(ISNA(VLOOKUP(E2297,calculos!$J$2:$K$220,2,1)),"null",VLOOKUP(E2297,calculos!$J$2:$K$220,2,1))</f>
        <v>53</v>
      </c>
      <c r="U2297" s="0" t="n">
        <f aca="false">IF(ISNA(VLOOKUP(F2297,calculos!$M$2:$N$658,2,1)),"null",VLOOKUP(F2297,calculos!$M$2:$N$658,2,1))</f>
        <v>199</v>
      </c>
      <c r="V2297" s="0" t="n">
        <f aca="false">IF(ISNA(VLOOKUP(J2297,calculos!$P$2:$Q$1711,2,1)),"null",VLOOKUP(J2297,calculos!$P$2:$Q$1711,2,1))</f>
        <v>109</v>
      </c>
      <c r="W2297" s="0" t="n">
        <f aca="false">IF(ISNA(VLOOKUP(P2297,calculos!$S$2:$T$58,2,1)),"null",VLOOKUP(P2297,calculos!$S$2:$T$58,2,1))</f>
        <v>8</v>
      </c>
      <c r="X2297" s="9" t="str">
        <f aca="false">$X$1&amp;B2297&amp;"','"&amp;G2297&amp;"','"&amp;H2297&amp;"','"&amp;I2297&amp;"','"&amp;K2297&amp;"','"&amp;L2297&amp;"','"&amp;M2297&amp;"','"&amp;N2297&amp;"','"&amp;O2297&amp;"',"&amp;Q2297&amp;","&amp;R2297&amp;","&amp;S2297&amp;","&amp;T2297&amp;","&amp;U2297&amp;","&amp;V2297&amp;","&amp;W2297&amp;");"</f>
        <v>insert into servicio (id,fecha_entrega,serie,apertura,fecha_instalacion,garantia,mantenimiento,capacitacion,entrega_equipo,visita,id_empresa,id_hospital,id_equipo,id_marca,id_modelo,id_os,id_ingeniero) values (nextval('seq_servicio'),'','001182166','','','','43434','','','',12,735,196,53,199,109,8);</v>
      </c>
    </row>
    <row r="2298" customFormat="false" ht="13.8" hidden="false" customHeight="false" outlineLevel="0" collapsed="false">
      <c r="A2298" s="31" t="s">
        <v>23</v>
      </c>
      <c r="B2298" s="31"/>
      <c r="C2298" s="31" t="s">
        <v>8348</v>
      </c>
      <c r="D2298" s="31" t="s">
        <v>8349</v>
      </c>
      <c r="E2298" s="31" t="s">
        <v>4803</v>
      </c>
      <c r="F2298" s="31" t="s">
        <v>8350</v>
      </c>
      <c r="G2298" s="32" t="s">
        <v>5700</v>
      </c>
      <c r="H2298" s="31"/>
      <c r="I2298" s="31"/>
      <c r="J2298" s="54" t="n">
        <v>1929</v>
      </c>
      <c r="K2298" s="31"/>
      <c r="L2298" s="35" t="n">
        <v>43434</v>
      </c>
      <c r="M2298" s="36"/>
      <c r="N2298" s="31"/>
      <c r="O2298" s="31"/>
      <c r="P2298" s="31" t="s">
        <v>6520</v>
      </c>
      <c r="Q2298" s="0" t="n">
        <f aca="false">IF(ISNA(VLOOKUP(A2298,calculos!$A$2:$B$20,2,1)),"null",VLOOKUP(A2298,calculos!$A$2:$B$20,2,1))</f>
        <v>12</v>
      </c>
      <c r="R2298" s="0" t="n">
        <f aca="false">IF(ISNA(VLOOKUP(C2298,calculos!$D$2:$E$1218,2,1)),"null",VLOOKUP(C2298,calculos!$D$2:$E$1218,2,1))</f>
        <v>735</v>
      </c>
      <c r="S2298" s="0" t="n">
        <f aca="false">IF(ISNA(VLOOKUP(D2298,calculos!$G$2:$H$1118,2,1)),"null",VLOOKUP(D2298,calculos!$G$2:$H$1118,2,1))</f>
        <v>196</v>
      </c>
      <c r="T2298" s="0" t="n">
        <f aca="false">IF(ISNA(VLOOKUP(E2298,calculos!$J$2:$K$220,2,1)),"null",VLOOKUP(E2298,calculos!$J$2:$K$220,2,1))</f>
        <v>53</v>
      </c>
      <c r="U2298" s="0" t="n">
        <f aca="false">IF(ISNA(VLOOKUP(F2298,calculos!$M$2:$N$658,2,1)),"null",VLOOKUP(F2298,calculos!$M$2:$N$658,2,1))</f>
        <v>199</v>
      </c>
      <c r="V2298" s="0" t="n">
        <f aca="false">IF(ISNA(VLOOKUP(J2298,calculos!$P$2:$Q$1711,2,1)),"null",VLOOKUP(J2298,calculos!$P$2:$Q$1711,2,1))</f>
        <v>109</v>
      </c>
      <c r="W2298" s="0" t="n">
        <f aca="false">IF(ISNA(VLOOKUP(P2298,calculos!$S$2:$T$58,2,1)),"null",VLOOKUP(P2298,calculos!$S$2:$T$58,2,1))</f>
        <v>8</v>
      </c>
      <c r="X2298" s="9" t="str">
        <f aca="false">$X$1&amp;B2298&amp;"','"&amp;G2298&amp;"','"&amp;H2298&amp;"','"&amp;I2298&amp;"','"&amp;K2298&amp;"','"&amp;L2298&amp;"','"&amp;M2298&amp;"','"&amp;N2298&amp;"','"&amp;O2298&amp;"',"&amp;Q2298&amp;","&amp;R2298&amp;","&amp;S2298&amp;","&amp;T2298&amp;","&amp;U2298&amp;","&amp;V2298&amp;","&amp;W2298&amp;");"</f>
        <v>insert into servicio (id,fecha_entrega,serie,apertura,fecha_instalacion,garantia,mantenimiento,capacitacion,entrega_equipo,visita,id_empresa,id_hospital,id_equipo,id_marca,id_modelo,id_os,id_ingeniero) values (nextval('seq_servicio'),'','001182173','','','','43434','','','',12,735,196,53,199,109,8);</v>
      </c>
    </row>
    <row r="2299" customFormat="false" ht="13.8" hidden="false" customHeight="false" outlineLevel="0" collapsed="false">
      <c r="A2299" s="31" t="s">
        <v>23</v>
      </c>
      <c r="B2299" s="31"/>
      <c r="C2299" s="31" t="s">
        <v>8348</v>
      </c>
      <c r="D2299" s="31" t="s">
        <v>8349</v>
      </c>
      <c r="E2299" s="31" t="s">
        <v>4803</v>
      </c>
      <c r="F2299" s="31" t="s">
        <v>8350</v>
      </c>
      <c r="G2299" s="32" t="s">
        <v>5695</v>
      </c>
      <c r="H2299" s="31"/>
      <c r="I2299" s="31"/>
      <c r="J2299" s="54" t="n">
        <v>1929</v>
      </c>
      <c r="K2299" s="31"/>
      <c r="L2299" s="35" t="n">
        <v>43434</v>
      </c>
      <c r="M2299" s="36"/>
      <c r="N2299" s="31"/>
      <c r="O2299" s="31"/>
      <c r="P2299" s="31" t="s">
        <v>6520</v>
      </c>
      <c r="Q2299" s="0" t="n">
        <f aca="false">IF(ISNA(VLOOKUP(A2299,calculos!$A$2:$B$20,2,1)),"null",VLOOKUP(A2299,calculos!$A$2:$B$20,2,1))</f>
        <v>12</v>
      </c>
      <c r="R2299" s="0" t="n">
        <f aca="false">IF(ISNA(VLOOKUP(C2299,calculos!$D$2:$E$1218,2,1)),"null",VLOOKUP(C2299,calculos!$D$2:$E$1218,2,1))</f>
        <v>735</v>
      </c>
      <c r="S2299" s="0" t="n">
        <f aca="false">IF(ISNA(VLOOKUP(D2299,calculos!$G$2:$H$1118,2,1)),"null",VLOOKUP(D2299,calculos!$G$2:$H$1118,2,1))</f>
        <v>196</v>
      </c>
      <c r="T2299" s="0" t="n">
        <f aca="false">IF(ISNA(VLOOKUP(E2299,calculos!$J$2:$K$220,2,1)),"null",VLOOKUP(E2299,calculos!$J$2:$K$220,2,1))</f>
        <v>53</v>
      </c>
      <c r="U2299" s="0" t="n">
        <f aca="false">IF(ISNA(VLOOKUP(F2299,calculos!$M$2:$N$658,2,1)),"null",VLOOKUP(F2299,calculos!$M$2:$N$658,2,1))</f>
        <v>199</v>
      </c>
      <c r="V2299" s="0" t="n">
        <f aca="false">IF(ISNA(VLOOKUP(J2299,calculos!$P$2:$Q$1711,2,1)),"null",VLOOKUP(J2299,calculos!$P$2:$Q$1711,2,1))</f>
        <v>109</v>
      </c>
      <c r="W2299" s="0" t="n">
        <f aca="false">IF(ISNA(VLOOKUP(P2299,calculos!$S$2:$T$58,2,1)),"null",VLOOKUP(P2299,calculos!$S$2:$T$58,2,1))</f>
        <v>8</v>
      </c>
      <c r="X2299" s="9" t="str">
        <f aca="false">$X$1&amp;B2299&amp;"','"&amp;G2299&amp;"','"&amp;H2299&amp;"','"&amp;I2299&amp;"','"&amp;K2299&amp;"','"&amp;L2299&amp;"','"&amp;M2299&amp;"','"&amp;N2299&amp;"','"&amp;O2299&amp;"',"&amp;Q2299&amp;","&amp;R2299&amp;","&amp;S2299&amp;","&amp;T2299&amp;","&amp;U2299&amp;","&amp;V2299&amp;","&amp;W2299&amp;");"</f>
        <v>insert into servicio (id,fecha_entrega,serie,apertura,fecha_instalacion,garantia,mantenimiento,capacitacion,entrega_equipo,visita,id_empresa,id_hospital,id_equipo,id_marca,id_modelo,id_os,id_ingeniero) values (nextval('seq_servicio'),'','001182178','','','','43434','','','',12,735,196,53,199,109,8);</v>
      </c>
    </row>
    <row r="2300" customFormat="false" ht="13.8" hidden="false" customHeight="false" outlineLevel="0" collapsed="false">
      <c r="A2300" s="31" t="s">
        <v>23</v>
      </c>
      <c r="B2300" s="31"/>
      <c r="C2300" s="31" t="s">
        <v>8348</v>
      </c>
      <c r="D2300" s="31" t="s">
        <v>8349</v>
      </c>
      <c r="E2300" s="31" t="s">
        <v>4803</v>
      </c>
      <c r="F2300" s="31" t="s">
        <v>8350</v>
      </c>
      <c r="G2300" s="32" t="s">
        <v>5711</v>
      </c>
      <c r="H2300" s="31"/>
      <c r="I2300" s="31"/>
      <c r="J2300" s="54" t="n">
        <v>1929</v>
      </c>
      <c r="K2300" s="31"/>
      <c r="L2300" s="35" t="n">
        <v>43434</v>
      </c>
      <c r="M2300" s="36"/>
      <c r="N2300" s="31"/>
      <c r="O2300" s="31"/>
      <c r="P2300" s="31" t="s">
        <v>6520</v>
      </c>
      <c r="Q2300" s="0" t="n">
        <f aca="false">IF(ISNA(VLOOKUP(A2300,calculos!$A$2:$B$20,2,1)),"null",VLOOKUP(A2300,calculos!$A$2:$B$20,2,1))</f>
        <v>12</v>
      </c>
      <c r="R2300" s="0" t="n">
        <f aca="false">IF(ISNA(VLOOKUP(C2300,calculos!$D$2:$E$1218,2,1)),"null",VLOOKUP(C2300,calculos!$D$2:$E$1218,2,1))</f>
        <v>735</v>
      </c>
      <c r="S2300" s="0" t="n">
        <f aca="false">IF(ISNA(VLOOKUP(D2300,calculos!$G$2:$H$1118,2,1)),"null",VLOOKUP(D2300,calculos!$G$2:$H$1118,2,1))</f>
        <v>196</v>
      </c>
      <c r="T2300" s="0" t="n">
        <f aca="false">IF(ISNA(VLOOKUP(E2300,calculos!$J$2:$K$220,2,1)),"null",VLOOKUP(E2300,calculos!$J$2:$K$220,2,1))</f>
        <v>53</v>
      </c>
      <c r="U2300" s="0" t="n">
        <f aca="false">IF(ISNA(VLOOKUP(F2300,calculos!$M$2:$N$658,2,1)),"null",VLOOKUP(F2300,calculos!$M$2:$N$658,2,1))</f>
        <v>199</v>
      </c>
      <c r="V2300" s="0" t="n">
        <f aca="false">IF(ISNA(VLOOKUP(J2300,calculos!$P$2:$Q$1711,2,1)),"null",VLOOKUP(J2300,calculos!$P$2:$Q$1711,2,1))</f>
        <v>109</v>
      </c>
      <c r="W2300" s="0" t="n">
        <f aca="false">IF(ISNA(VLOOKUP(P2300,calculos!$S$2:$T$58,2,1)),"null",VLOOKUP(P2300,calculos!$S$2:$T$58,2,1))</f>
        <v>8</v>
      </c>
      <c r="X2300" s="9" t="str">
        <f aca="false">$X$1&amp;B2300&amp;"','"&amp;G2300&amp;"','"&amp;H2300&amp;"','"&amp;I2300&amp;"','"&amp;K2300&amp;"','"&amp;L2300&amp;"','"&amp;M2300&amp;"','"&amp;N2300&amp;"','"&amp;O2300&amp;"',"&amp;Q2300&amp;","&amp;R2300&amp;","&amp;S2300&amp;","&amp;T2300&amp;","&amp;U2300&amp;","&amp;V2300&amp;","&amp;W2300&amp;");"</f>
        <v>insert into servicio (id,fecha_entrega,serie,apertura,fecha_instalacion,garantia,mantenimiento,capacitacion,entrega_equipo,visita,id_empresa,id_hospital,id_equipo,id_marca,id_modelo,id_os,id_ingeniero) values (nextval('seq_servicio'),'','001182180','','','','43434','','','',12,735,196,53,199,109,8);</v>
      </c>
    </row>
    <row r="2301" customFormat="false" ht="13.8" hidden="false" customHeight="false" outlineLevel="0" collapsed="false">
      <c r="A2301" s="31" t="s">
        <v>23</v>
      </c>
      <c r="B2301" s="31"/>
      <c r="C2301" s="31" t="s">
        <v>8348</v>
      </c>
      <c r="D2301" s="31" t="s">
        <v>8349</v>
      </c>
      <c r="E2301" s="31" t="s">
        <v>4803</v>
      </c>
      <c r="F2301" s="31" t="s">
        <v>8350</v>
      </c>
      <c r="G2301" s="32" t="s">
        <v>5714</v>
      </c>
      <c r="H2301" s="31"/>
      <c r="I2301" s="31"/>
      <c r="J2301" s="54" t="n">
        <v>1929</v>
      </c>
      <c r="K2301" s="31"/>
      <c r="L2301" s="35" t="n">
        <v>43434</v>
      </c>
      <c r="M2301" s="36"/>
      <c r="N2301" s="31"/>
      <c r="O2301" s="31"/>
      <c r="P2301" s="31" t="s">
        <v>6520</v>
      </c>
      <c r="Q2301" s="0" t="n">
        <f aca="false">IF(ISNA(VLOOKUP(A2301,calculos!$A$2:$B$20,2,1)),"null",VLOOKUP(A2301,calculos!$A$2:$B$20,2,1))</f>
        <v>12</v>
      </c>
      <c r="R2301" s="0" t="n">
        <f aca="false">IF(ISNA(VLOOKUP(C2301,calculos!$D$2:$E$1218,2,1)),"null",VLOOKUP(C2301,calculos!$D$2:$E$1218,2,1))</f>
        <v>735</v>
      </c>
      <c r="S2301" s="0" t="n">
        <f aca="false">IF(ISNA(VLOOKUP(D2301,calculos!$G$2:$H$1118,2,1)),"null",VLOOKUP(D2301,calculos!$G$2:$H$1118,2,1))</f>
        <v>196</v>
      </c>
      <c r="T2301" s="0" t="n">
        <f aca="false">IF(ISNA(VLOOKUP(E2301,calculos!$J$2:$K$220,2,1)),"null",VLOOKUP(E2301,calculos!$J$2:$K$220,2,1))</f>
        <v>53</v>
      </c>
      <c r="U2301" s="0" t="n">
        <f aca="false">IF(ISNA(VLOOKUP(F2301,calculos!$M$2:$N$658,2,1)),"null",VLOOKUP(F2301,calculos!$M$2:$N$658,2,1))</f>
        <v>199</v>
      </c>
      <c r="V2301" s="0" t="n">
        <f aca="false">IF(ISNA(VLOOKUP(J2301,calculos!$P$2:$Q$1711,2,1)),"null",VLOOKUP(J2301,calculos!$P$2:$Q$1711,2,1))</f>
        <v>109</v>
      </c>
      <c r="W2301" s="0" t="n">
        <f aca="false">IF(ISNA(VLOOKUP(P2301,calculos!$S$2:$T$58,2,1)),"null",VLOOKUP(P2301,calculos!$S$2:$T$58,2,1))</f>
        <v>8</v>
      </c>
      <c r="X2301" s="9" t="str">
        <f aca="false">$X$1&amp;B2301&amp;"','"&amp;G2301&amp;"','"&amp;H2301&amp;"','"&amp;I2301&amp;"','"&amp;K2301&amp;"','"&amp;L2301&amp;"','"&amp;M2301&amp;"','"&amp;N2301&amp;"','"&amp;O2301&amp;"',"&amp;Q2301&amp;","&amp;R2301&amp;","&amp;S2301&amp;","&amp;T2301&amp;","&amp;U2301&amp;","&amp;V2301&amp;","&amp;W2301&amp;");"</f>
        <v>insert into servicio (id,fecha_entrega,serie,apertura,fecha_instalacion,garantia,mantenimiento,capacitacion,entrega_equipo,visita,id_empresa,id_hospital,id_equipo,id_marca,id_modelo,id_os,id_ingeniero) values (nextval('seq_servicio'),'','001182120','','','','43434','','','',12,735,196,53,199,109,8);</v>
      </c>
    </row>
    <row r="2302" customFormat="false" ht="13.8" hidden="false" customHeight="false" outlineLevel="0" collapsed="false">
      <c r="A2302" s="31" t="s">
        <v>23</v>
      </c>
      <c r="B2302" s="31"/>
      <c r="C2302" s="31" t="s">
        <v>8348</v>
      </c>
      <c r="D2302" s="31" t="s">
        <v>8349</v>
      </c>
      <c r="E2302" s="31" t="s">
        <v>4803</v>
      </c>
      <c r="F2302" s="31" t="s">
        <v>8350</v>
      </c>
      <c r="G2302" s="32" t="s">
        <v>6036</v>
      </c>
      <c r="H2302" s="31"/>
      <c r="I2302" s="31"/>
      <c r="J2302" s="54" t="n">
        <v>1929</v>
      </c>
      <c r="K2302" s="31"/>
      <c r="L2302" s="35" t="n">
        <v>43434</v>
      </c>
      <c r="M2302" s="36"/>
      <c r="N2302" s="31"/>
      <c r="O2302" s="31"/>
      <c r="P2302" s="31" t="s">
        <v>6520</v>
      </c>
      <c r="Q2302" s="0" t="n">
        <f aca="false">IF(ISNA(VLOOKUP(A2302,calculos!$A$2:$B$20,2,1)),"null",VLOOKUP(A2302,calculos!$A$2:$B$20,2,1))</f>
        <v>12</v>
      </c>
      <c r="R2302" s="0" t="n">
        <f aca="false">IF(ISNA(VLOOKUP(C2302,calculos!$D$2:$E$1218,2,1)),"null",VLOOKUP(C2302,calculos!$D$2:$E$1218,2,1))</f>
        <v>735</v>
      </c>
      <c r="S2302" s="0" t="n">
        <f aca="false">IF(ISNA(VLOOKUP(D2302,calculos!$G$2:$H$1118,2,1)),"null",VLOOKUP(D2302,calculos!$G$2:$H$1118,2,1))</f>
        <v>196</v>
      </c>
      <c r="T2302" s="0" t="n">
        <f aca="false">IF(ISNA(VLOOKUP(E2302,calculos!$J$2:$K$220,2,1)),"null",VLOOKUP(E2302,calculos!$J$2:$K$220,2,1))</f>
        <v>53</v>
      </c>
      <c r="U2302" s="0" t="n">
        <f aca="false">IF(ISNA(VLOOKUP(F2302,calculos!$M$2:$N$658,2,1)),"null",VLOOKUP(F2302,calculos!$M$2:$N$658,2,1))</f>
        <v>199</v>
      </c>
      <c r="V2302" s="0" t="n">
        <f aca="false">IF(ISNA(VLOOKUP(J2302,calculos!$P$2:$Q$1711,2,1)),"null",VLOOKUP(J2302,calculos!$P$2:$Q$1711,2,1))</f>
        <v>109</v>
      </c>
      <c r="W2302" s="0" t="n">
        <f aca="false">IF(ISNA(VLOOKUP(P2302,calculos!$S$2:$T$58,2,1)),"null",VLOOKUP(P2302,calculos!$S$2:$T$58,2,1))</f>
        <v>8</v>
      </c>
      <c r="X2302" s="9" t="str">
        <f aca="false">$X$1&amp;B2302&amp;"','"&amp;G2302&amp;"','"&amp;H2302&amp;"','"&amp;I2302&amp;"','"&amp;K2302&amp;"','"&amp;L2302&amp;"','"&amp;M2302&amp;"','"&amp;N2302&amp;"','"&amp;O2302&amp;"',"&amp;Q2302&amp;","&amp;R2302&amp;","&amp;S2302&amp;","&amp;T2302&amp;","&amp;U2302&amp;","&amp;V2302&amp;","&amp;W2302&amp;");"</f>
        <v>insert into servicio (id,fecha_entrega,serie,apertura,fecha_instalacion,garantia,mantenimiento,capacitacion,entrega_equipo,visita,id_empresa,id_hospital,id_equipo,id_marca,id_modelo,id_os,id_ingeniero) values (nextval('seq_servicio'),'','001182146','','','','43434','','','',12,735,196,53,199,109,8);</v>
      </c>
    </row>
    <row r="2303" customFormat="false" ht="13.8" hidden="false" customHeight="false" outlineLevel="0" collapsed="false">
      <c r="A2303" s="31" t="s">
        <v>23</v>
      </c>
      <c r="B2303" s="31"/>
      <c r="C2303" s="31" t="s">
        <v>8348</v>
      </c>
      <c r="D2303" s="31" t="s">
        <v>8349</v>
      </c>
      <c r="E2303" s="31" t="s">
        <v>4803</v>
      </c>
      <c r="F2303" s="31" t="s">
        <v>8350</v>
      </c>
      <c r="G2303" s="32" t="s">
        <v>5692</v>
      </c>
      <c r="H2303" s="31"/>
      <c r="I2303" s="31"/>
      <c r="J2303" s="54" t="n">
        <v>1929</v>
      </c>
      <c r="K2303" s="31"/>
      <c r="L2303" s="35" t="n">
        <v>43434</v>
      </c>
      <c r="M2303" s="36"/>
      <c r="N2303" s="31"/>
      <c r="O2303" s="31"/>
      <c r="P2303" s="31" t="s">
        <v>6520</v>
      </c>
      <c r="Q2303" s="0" t="n">
        <f aca="false">IF(ISNA(VLOOKUP(A2303,calculos!$A$2:$B$20,2,1)),"null",VLOOKUP(A2303,calculos!$A$2:$B$20,2,1))</f>
        <v>12</v>
      </c>
      <c r="R2303" s="0" t="n">
        <f aca="false">IF(ISNA(VLOOKUP(C2303,calculos!$D$2:$E$1218,2,1)),"null",VLOOKUP(C2303,calculos!$D$2:$E$1218,2,1))</f>
        <v>735</v>
      </c>
      <c r="S2303" s="0" t="n">
        <f aca="false">IF(ISNA(VLOOKUP(D2303,calculos!$G$2:$H$1118,2,1)),"null",VLOOKUP(D2303,calculos!$G$2:$H$1118,2,1))</f>
        <v>196</v>
      </c>
      <c r="T2303" s="0" t="n">
        <f aca="false">IF(ISNA(VLOOKUP(E2303,calculos!$J$2:$K$220,2,1)),"null",VLOOKUP(E2303,calculos!$J$2:$K$220,2,1))</f>
        <v>53</v>
      </c>
      <c r="U2303" s="0" t="n">
        <f aca="false">IF(ISNA(VLOOKUP(F2303,calculos!$M$2:$N$658,2,1)),"null",VLOOKUP(F2303,calculos!$M$2:$N$658,2,1))</f>
        <v>199</v>
      </c>
      <c r="V2303" s="0" t="n">
        <f aca="false">IF(ISNA(VLOOKUP(J2303,calculos!$P$2:$Q$1711,2,1)),"null",VLOOKUP(J2303,calculos!$P$2:$Q$1711,2,1))</f>
        <v>109</v>
      </c>
      <c r="W2303" s="0" t="n">
        <f aca="false">IF(ISNA(VLOOKUP(P2303,calculos!$S$2:$T$58,2,1)),"null",VLOOKUP(P2303,calculos!$S$2:$T$58,2,1))</f>
        <v>8</v>
      </c>
      <c r="X2303" s="9" t="str">
        <f aca="false">$X$1&amp;B2303&amp;"','"&amp;G2303&amp;"','"&amp;H2303&amp;"','"&amp;I2303&amp;"','"&amp;K2303&amp;"','"&amp;L2303&amp;"','"&amp;M2303&amp;"','"&amp;N2303&amp;"','"&amp;O2303&amp;"',"&amp;Q2303&amp;","&amp;R2303&amp;","&amp;S2303&amp;","&amp;T2303&amp;","&amp;U2303&amp;","&amp;V2303&amp;","&amp;W2303&amp;");"</f>
        <v>insert into servicio (id,fecha_entrega,serie,apertura,fecha_instalacion,garantia,mantenimiento,capacitacion,entrega_equipo,visita,id_empresa,id_hospital,id_equipo,id_marca,id_modelo,id_os,id_ingeniero) values (nextval('seq_servicio'),'','001182135','','','','43434','','','',12,735,196,53,199,109,8);</v>
      </c>
    </row>
    <row r="2304" customFormat="false" ht="13.8" hidden="false" customHeight="false" outlineLevel="0" collapsed="false">
      <c r="A2304" s="31" t="s">
        <v>23</v>
      </c>
      <c r="B2304" s="31"/>
      <c r="C2304" s="31" t="s">
        <v>8348</v>
      </c>
      <c r="D2304" s="31" t="s">
        <v>8349</v>
      </c>
      <c r="E2304" s="31" t="s">
        <v>4803</v>
      </c>
      <c r="F2304" s="31" t="s">
        <v>8350</v>
      </c>
      <c r="G2304" s="32" t="s">
        <v>6040</v>
      </c>
      <c r="H2304" s="31"/>
      <c r="I2304" s="31"/>
      <c r="J2304" s="54" t="n">
        <v>1929</v>
      </c>
      <c r="K2304" s="31"/>
      <c r="L2304" s="35" t="n">
        <v>43434</v>
      </c>
      <c r="M2304" s="36"/>
      <c r="N2304" s="31"/>
      <c r="O2304" s="31"/>
      <c r="P2304" s="31" t="s">
        <v>6520</v>
      </c>
      <c r="Q2304" s="0" t="n">
        <f aca="false">IF(ISNA(VLOOKUP(A2304,calculos!$A$2:$B$20,2,1)),"null",VLOOKUP(A2304,calculos!$A$2:$B$20,2,1))</f>
        <v>12</v>
      </c>
      <c r="R2304" s="0" t="n">
        <f aca="false">IF(ISNA(VLOOKUP(C2304,calculos!$D$2:$E$1218,2,1)),"null",VLOOKUP(C2304,calculos!$D$2:$E$1218,2,1))</f>
        <v>735</v>
      </c>
      <c r="S2304" s="0" t="n">
        <f aca="false">IF(ISNA(VLOOKUP(D2304,calculos!$G$2:$H$1118,2,1)),"null",VLOOKUP(D2304,calculos!$G$2:$H$1118,2,1))</f>
        <v>196</v>
      </c>
      <c r="T2304" s="0" t="n">
        <f aca="false">IF(ISNA(VLOOKUP(E2304,calculos!$J$2:$K$220,2,1)),"null",VLOOKUP(E2304,calculos!$J$2:$K$220,2,1))</f>
        <v>53</v>
      </c>
      <c r="U2304" s="0" t="n">
        <f aca="false">IF(ISNA(VLOOKUP(F2304,calculos!$M$2:$N$658,2,1)),"null",VLOOKUP(F2304,calculos!$M$2:$N$658,2,1))</f>
        <v>199</v>
      </c>
      <c r="V2304" s="0" t="n">
        <f aca="false">IF(ISNA(VLOOKUP(J2304,calculos!$P$2:$Q$1711,2,1)),"null",VLOOKUP(J2304,calculos!$P$2:$Q$1711,2,1))</f>
        <v>109</v>
      </c>
      <c r="W2304" s="0" t="n">
        <f aca="false">IF(ISNA(VLOOKUP(P2304,calculos!$S$2:$T$58,2,1)),"null",VLOOKUP(P2304,calculos!$S$2:$T$58,2,1))</f>
        <v>8</v>
      </c>
      <c r="X2304" s="9" t="str">
        <f aca="false">$X$1&amp;B2304&amp;"','"&amp;G2304&amp;"','"&amp;H2304&amp;"','"&amp;I2304&amp;"','"&amp;K2304&amp;"','"&amp;L2304&amp;"','"&amp;M2304&amp;"','"&amp;N2304&amp;"','"&amp;O2304&amp;"',"&amp;Q2304&amp;","&amp;R2304&amp;","&amp;S2304&amp;","&amp;T2304&amp;","&amp;U2304&amp;","&amp;V2304&amp;","&amp;W2304&amp;");"</f>
        <v>insert into servicio (id,fecha_entrega,serie,apertura,fecha_instalacion,garantia,mantenimiento,capacitacion,entrega_equipo,visita,id_empresa,id_hospital,id_equipo,id_marca,id_modelo,id_os,id_ingeniero) values (nextval('seq_servicio'),'','001182188','','','','43434','','','',12,735,196,53,199,109,8);</v>
      </c>
    </row>
    <row r="2305" customFormat="false" ht="13.8" hidden="false" customHeight="false" outlineLevel="0" collapsed="false">
      <c r="A2305" s="31" t="s">
        <v>23</v>
      </c>
      <c r="B2305" s="31"/>
      <c r="C2305" s="31" t="s">
        <v>8348</v>
      </c>
      <c r="D2305" s="31" t="s">
        <v>8349</v>
      </c>
      <c r="E2305" s="31" t="s">
        <v>4803</v>
      </c>
      <c r="F2305" s="31" t="s">
        <v>8350</v>
      </c>
      <c r="G2305" s="32" t="s">
        <v>5706</v>
      </c>
      <c r="H2305" s="31"/>
      <c r="I2305" s="31"/>
      <c r="J2305" s="54" t="n">
        <v>1929</v>
      </c>
      <c r="K2305" s="31"/>
      <c r="L2305" s="35" t="n">
        <v>43434</v>
      </c>
      <c r="M2305" s="36"/>
      <c r="N2305" s="31"/>
      <c r="O2305" s="31"/>
      <c r="P2305" s="31" t="s">
        <v>6520</v>
      </c>
      <c r="Q2305" s="0" t="n">
        <f aca="false">IF(ISNA(VLOOKUP(A2305,calculos!$A$2:$B$20,2,1)),"null",VLOOKUP(A2305,calculos!$A$2:$B$20,2,1))</f>
        <v>12</v>
      </c>
      <c r="R2305" s="0" t="n">
        <f aca="false">IF(ISNA(VLOOKUP(C2305,calculos!$D$2:$E$1218,2,1)),"null",VLOOKUP(C2305,calculos!$D$2:$E$1218,2,1))</f>
        <v>735</v>
      </c>
      <c r="S2305" s="0" t="n">
        <f aca="false">IF(ISNA(VLOOKUP(D2305,calculos!$G$2:$H$1118,2,1)),"null",VLOOKUP(D2305,calculos!$G$2:$H$1118,2,1))</f>
        <v>196</v>
      </c>
      <c r="T2305" s="0" t="n">
        <f aca="false">IF(ISNA(VLOOKUP(E2305,calculos!$J$2:$K$220,2,1)),"null",VLOOKUP(E2305,calculos!$J$2:$K$220,2,1))</f>
        <v>53</v>
      </c>
      <c r="U2305" s="0" t="n">
        <f aca="false">IF(ISNA(VLOOKUP(F2305,calculos!$M$2:$N$658,2,1)),"null",VLOOKUP(F2305,calculos!$M$2:$N$658,2,1))</f>
        <v>199</v>
      </c>
      <c r="V2305" s="0" t="n">
        <f aca="false">IF(ISNA(VLOOKUP(J2305,calculos!$P$2:$Q$1711,2,1)),"null",VLOOKUP(J2305,calculos!$P$2:$Q$1711,2,1))</f>
        <v>109</v>
      </c>
      <c r="W2305" s="0" t="n">
        <f aca="false">IF(ISNA(VLOOKUP(P2305,calculos!$S$2:$T$58,2,1)),"null",VLOOKUP(P2305,calculos!$S$2:$T$58,2,1))</f>
        <v>8</v>
      </c>
      <c r="X2305" s="9" t="str">
        <f aca="false">$X$1&amp;B2305&amp;"','"&amp;G2305&amp;"','"&amp;H2305&amp;"','"&amp;I2305&amp;"','"&amp;K2305&amp;"','"&amp;L2305&amp;"','"&amp;M2305&amp;"','"&amp;N2305&amp;"','"&amp;O2305&amp;"',"&amp;Q2305&amp;","&amp;R2305&amp;","&amp;S2305&amp;","&amp;T2305&amp;","&amp;U2305&amp;","&amp;V2305&amp;","&amp;W2305&amp;");"</f>
        <v>insert into servicio (id,fecha_entrega,serie,apertura,fecha_instalacion,garantia,mantenimiento,capacitacion,entrega_equipo,visita,id_empresa,id_hospital,id_equipo,id_marca,id_modelo,id_os,id_ingeniero) values (nextval('seq_servicio'),'','001182155','','','','43434','','','',12,735,196,53,199,109,8);</v>
      </c>
    </row>
    <row r="2306" customFormat="false" ht="13.8" hidden="false" customHeight="false" outlineLevel="0" collapsed="false">
      <c r="A2306" s="31" t="s">
        <v>23</v>
      </c>
      <c r="B2306" s="31"/>
      <c r="C2306" s="31" t="s">
        <v>8348</v>
      </c>
      <c r="D2306" s="31" t="s">
        <v>4300</v>
      </c>
      <c r="E2306" s="31" t="s">
        <v>771</v>
      </c>
      <c r="F2306" s="31" t="s">
        <v>8301</v>
      </c>
      <c r="G2306" s="32" t="s">
        <v>8352</v>
      </c>
      <c r="H2306" s="31"/>
      <c r="I2306" s="31"/>
      <c r="J2306" s="54" t="n">
        <v>1730</v>
      </c>
      <c r="K2306" s="31"/>
      <c r="L2306" s="35" t="n">
        <v>43524</v>
      </c>
      <c r="M2306" s="36"/>
      <c r="N2306" s="31"/>
      <c r="O2306" s="31"/>
      <c r="P2306" s="31" t="s">
        <v>6520</v>
      </c>
      <c r="Q2306" s="0" t="n">
        <f aca="false">IF(ISNA(VLOOKUP(A2306,calculos!$A$2:$B$20,2,1)),"null",VLOOKUP(A2306,calculos!$A$2:$B$20,2,1))</f>
        <v>12</v>
      </c>
      <c r="R2306" s="0" t="n">
        <f aca="false">IF(ISNA(VLOOKUP(C2306,calculos!$D$2:$E$1218,2,1)),"null",VLOOKUP(C2306,calculos!$D$2:$E$1218,2,1))</f>
        <v>735</v>
      </c>
      <c r="S2306" s="0" t="n">
        <f aca="false">IF(ISNA(VLOOKUP(D2306,calculos!$G$2:$H$1118,2,1)),"null",VLOOKUP(D2306,calculos!$G$2:$H$1118,2,1))</f>
        <v>257</v>
      </c>
      <c r="T2306" s="0" t="n">
        <f aca="false">IF(ISNA(VLOOKUP(E2306,calculos!$J$2:$K$220,2,1)),"null",VLOOKUP(E2306,calculos!$J$2:$K$220,2,1))</f>
        <v>142</v>
      </c>
      <c r="U2306" s="0" t="n">
        <f aca="false">IF(ISNA(VLOOKUP(F2306,calculos!$M$2:$N$658,2,1)),"null",VLOOKUP(F2306,calculos!$M$2:$N$658,2,1))</f>
        <v>294</v>
      </c>
      <c r="V2306" s="0" t="n">
        <f aca="false">IF(ISNA(VLOOKUP(J2306,calculos!$P$2:$Q$1711,2,1)),"null",VLOOKUP(J2306,calculos!$P$2:$Q$1711,2,1))</f>
        <v>70</v>
      </c>
      <c r="W2306" s="0" t="n">
        <f aca="false">IF(ISNA(VLOOKUP(P2306,calculos!$S$2:$T$58,2,1)),"null",VLOOKUP(P2306,calculos!$S$2:$T$58,2,1))</f>
        <v>8</v>
      </c>
      <c r="X2306" s="9" t="str">
        <f aca="false">$X$1&amp;B2306&amp;"','"&amp;G2306&amp;"','"&amp;H2306&amp;"','"&amp;I2306&amp;"','"&amp;K2306&amp;"','"&amp;L2306&amp;"','"&amp;M2306&amp;"','"&amp;N2306&amp;"','"&amp;O2306&amp;"',"&amp;Q2306&amp;","&amp;R2306&amp;","&amp;S2306&amp;","&amp;T2306&amp;","&amp;U2306&amp;","&amp;V2306&amp;","&amp;W2306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(nextval('seq_servicio'),'','US71717288','','','','43524','','','',12,735,257,142,294,70,8);</v>
      </c>
    </row>
    <row r="2307" customFormat="false" ht="13.8" hidden="false" customHeight="false" outlineLevel="0" collapsed="false">
      <c r="A2307" s="31" t="s">
        <v>23</v>
      </c>
      <c r="B2307" s="31"/>
      <c r="C2307" s="31" t="s">
        <v>8348</v>
      </c>
      <c r="D2307" s="31" t="s">
        <v>4300</v>
      </c>
      <c r="E2307" s="31" t="s">
        <v>771</v>
      </c>
      <c r="F2307" s="31" t="s">
        <v>8301</v>
      </c>
      <c r="G2307" s="32" t="s">
        <v>8353</v>
      </c>
      <c r="H2307" s="31"/>
      <c r="I2307" s="31"/>
      <c r="J2307" s="54" t="n">
        <v>1731</v>
      </c>
      <c r="K2307" s="31"/>
      <c r="L2307" s="35" t="n">
        <v>43524</v>
      </c>
      <c r="M2307" s="36"/>
      <c r="N2307" s="31"/>
      <c r="O2307" s="31"/>
      <c r="P2307" s="31" t="s">
        <v>6520</v>
      </c>
      <c r="Q2307" s="0" t="n">
        <f aca="false">IF(ISNA(VLOOKUP(A2307,calculos!$A$2:$B$20,2,1)),"null",VLOOKUP(A2307,calculos!$A$2:$B$20,2,1))</f>
        <v>12</v>
      </c>
      <c r="R2307" s="0" t="n">
        <f aca="false">IF(ISNA(VLOOKUP(C2307,calculos!$D$2:$E$1218,2,1)),"null",VLOOKUP(C2307,calculos!$D$2:$E$1218,2,1))</f>
        <v>735</v>
      </c>
      <c r="S2307" s="0" t="n">
        <f aca="false">IF(ISNA(VLOOKUP(D2307,calculos!$G$2:$H$1118,2,1)),"null",VLOOKUP(D2307,calculos!$G$2:$H$1118,2,1))</f>
        <v>257</v>
      </c>
      <c r="T2307" s="0" t="n">
        <f aca="false">IF(ISNA(VLOOKUP(E2307,calculos!$J$2:$K$220,2,1)),"null",VLOOKUP(E2307,calculos!$J$2:$K$220,2,1))</f>
        <v>142</v>
      </c>
      <c r="U2307" s="0" t="n">
        <f aca="false">IF(ISNA(VLOOKUP(F2307,calculos!$M$2:$N$658,2,1)),"null",VLOOKUP(F2307,calculos!$M$2:$N$658,2,1))</f>
        <v>294</v>
      </c>
      <c r="V2307" s="0" t="n">
        <f aca="false">IF(ISNA(VLOOKUP(J2307,calculos!$P$2:$Q$1711,2,1)),"null",VLOOKUP(J2307,calculos!$P$2:$Q$1711,2,1))</f>
        <v>71</v>
      </c>
      <c r="W2307" s="0" t="n">
        <f aca="false">IF(ISNA(VLOOKUP(P2307,calculos!$S$2:$T$58,2,1)),"null",VLOOKUP(P2307,calculos!$S$2:$T$58,2,1))</f>
        <v>8</v>
      </c>
      <c r="X2307" s="9" t="str">
        <f aca="false">$X$1&amp;B2307&amp;"','"&amp;G2307&amp;"','"&amp;H2307&amp;"','"&amp;I2307&amp;"','"&amp;K2307&amp;"','"&amp;L2307&amp;"','"&amp;M2307&amp;"','"&amp;N2307&amp;"','"&amp;O2307&amp;"',"&amp;Q2307&amp;","&amp;R2307&amp;","&amp;S2307&amp;","&amp;T2307&amp;","&amp;U2307&amp;","&amp;V2307&amp;","&amp;W2307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(nextval('seq_servicio'),'','US71717333','','','','43524','','','',12,735,257,142,294,71,8);</v>
      </c>
    </row>
    <row r="2308" customFormat="false" ht="13.8" hidden="false" customHeight="false" outlineLevel="0" collapsed="false">
      <c r="A2308" s="31" t="s">
        <v>23</v>
      </c>
      <c r="B2308" s="31"/>
      <c r="C2308" s="31" t="s">
        <v>8348</v>
      </c>
      <c r="D2308" s="31" t="s">
        <v>7747</v>
      </c>
      <c r="E2308" s="31" t="s">
        <v>4803</v>
      </c>
      <c r="F2308" s="31" t="s">
        <v>5650</v>
      </c>
      <c r="G2308" s="32" t="s">
        <v>5762</v>
      </c>
      <c r="H2308" s="31"/>
      <c r="I2308" s="31"/>
      <c r="J2308" s="54" t="n">
        <v>1732</v>
      </c>
      <c r="K2308" s="31"/>
      <c r="L2308" s="35" t="n">
        <v>43799</v>
      </c>
      <c r="M2308" s="36"/>
      <c r="N2308" s="31"/>
      <c r="O2308" s="31"/>
      <c r="P2308" s="31" t="s">
        <v>6520</v>
      </c>
      <c r="Q2308" s="0" t="n">
        <f aca="false">IF(ISNA(VLOOKUP(A2308,calculos!$A$2:$B$20,2,1)),"null",VLOOKUP(A2308,calculos!$A$2:$B$20,2,1))</f>
        <v>12</v>
      </c>
      <c r="R2308" s="0" t="n">
        <f aca="false">IF(ISNA(VLOOKUP(C2308,calculos!$D$2:$E$1218,2,1)),"null",VLOOKUP(C2308,calculos!$D$2:$E$1218,2,1))</f>
        <v>735</v>
      </c>
      <c r="S2308" s="0" t="n">
        <f aca="false">IF(ISNA(VLOOKUP(D2308,calculos!$G$2:$H$1118,2,1)),"null",VLOOKUP(D2308,calculos!$G$2:$H$1118,2,1))</f>
        <v>197</v>
      </c>
      <c r="T2308" s="0" t="n">
        <f aca="false">IF(ISNA(VLOOKUP(E2308,calculos!$J$2:$K$220,2,1)),"null",VLOOKUP(E2308,calculos!$J$2:$K$220,2,1))</f>
        <v>53</v>
      </c>
      <c r="U2308" s="0" t="n">
        <f aca="false">IF(ISNA(VLOOKUP(F2308,calculos!$M$2:$N$658,2,1)),"null",VLOOKUP(F2308,calculos!$M$2:$N$658,2,1))</f>
        <v>205</v>
      </c>
      <c r="V2308" s="0" t="n">
        <f aca="false">IF(ISNA(VLOOKUP(J2308,calculos!$P$2:$Q$1711,2,1)),"null",VLOOKUP(J2308,calculos!$P$2:$Q$1711,2,1))</f>
        <v>72</v>
      </c>
      <c r="W2308" s="0" t="n">
        <f aca="false">IF(ISNA(VLOOKUP(P2308,calculos!$S$2:$T$58,2,1)),"null",VLOOKUP(P2308,calculos!$S$2:$T$58,2,1))</f>
        <v>8</v>
      </c>
      <c r="X2308" s="9" t="str">
        <f aca="false">$X$1&amp;B2308&amp;"','"&amp;G2308&amp;"','"&amp;H2308&amp;"','"&amp;I2308&amp;"','"&amp;K2308&amp;"','"&amp;L2308&amp;"','"&amp;M2308&amp;"','"&amp;N2308&amp;"','"&amp;O2308&amp;"',"&amp;Q2308&amp;","&amp;R2308&amp;","&amp;S2308&amp;","&amp;T2308&amp;","&amp;U2308&amp;","&amp;V2308&amp;","&amp;W2308&amp;");"</f>
        <v>insert into servicio (id,fecha_entrega,serie,apertura,fecha_instalacion,garantia,mantenimiento,capacitacion,entrega_equipo,visita,id_empresa,id_hospital,id_equipo,id_marca,id_modelo,id_os,id_ingeniero) values (nextval('seq_servicio'),'','001182157','','','','43799','','','',12,735,197,53,205,72,8);</v>
      </c>
    </row>
    <row r="2309" customFormat="false" ht="13.8" hidden="false" customHeight="false" outlineLevel="0" collapsed="false">
      <c r="A2309" s="31" t="s">
        <v>23</v>
      </c>
      <c r="B2309" s="31"/>
      <c r="C2309" s="31" t="s">
        <v>8348</v>
      </c>
      <c r="D2309" s="31" t="s">
        <v>7747</v>
      </c>
      <c r="E2309" s="31" t="s">
        <v>4803</v>
      </c>
      <c r="F2309" s="31" t="s">
        <v>5650</v>
      </c>
      <c r="G2309" s="32" t="s">
        <v>6046</v>
      </c>
      <c r="H2309" s="31"/>
      <c r="I2309" s="31"/>
      <c r="J2309" s="54" t="n">
        <v>1732</v>
      </c>
      <c r="K2309" s="31"/>
      <c r="L2309" s="35" t="n">
        <v>43799</v>
      </c>
      <c r="M2309" s="36"/>
      <c r="N2309" s="31"/>
      <c r="O2309" s="31"/>
      <c r="P2309" s="31" t="s">
        <v>6520</v>
      </c>
      <c r="Q2309" s="0" t="n">
        <f aca="false">IF(ISNA(VLOOKUP(A2309,calculos!$A$2:$B$20,2,1)),"null",VLOOKUP(A2309,calculos!$A$2:$B$20,2,1))</f>
        <v>12</v>
      </c>
      <c r="R2309" s="0" t="n">
        <f aca="false">IF(ISNA(VLOOKUP(C2309,calculos!$D$2:$E$1218,2,1)),"null",VLOOKUP(C2309,calculos!$D$2:$E$1218,2,1))</f>
        <v>735</v>
      </c>
      <c r="S2309" s="0" t="n">
        <f aca="false">IF(ISNA(VLOOKUP(D2309,calculos!$G$2:$H$1118,2,1)),"null",VLOOKUP(D2309,calculos!$G$2:$H$1118,2,1))</f>
        <v>197</v>
      </c>
      <c r="T2309" s="0" t="n">
        <f aca="false">IF(ISNA(VLOOKUP(E2309,calculos!$J$2:$K$220,2,1)),"null",VLOOKUP(E2309,calculos!$J$2:$K$220,2,1))</f>
        <v>53</v>
      </c>
      <c r="U2309" s="0" t="n">
        <f aca="false">IF(ISNA(VLOOKUP(F2309,calculos!$M$2:$N$658,2,1)),"null",VLOOKUP(F2309,calculos!$M$2:$N$658,2,1))</f>
        <v>205</v>
      </c>
      <c r="V2309" s="0" t="n">
        <f aca="false">IF(ISNA(VLOOKUP(J2309,calculos!$P$2:$Q$1711,2,1)),"null",VLOOKUP(J2309,calculos!$P$2:$Q$1711,2,1))</f>
        <v>72</v>
      </c>
      <c r="W2309" s="0" t="n">
        <f aca="false">IF(ISNA(VLOOKUP(P2309,calculos!$S$2:$T$58,2,1)),"null",VLOOKUP(P2309,calculos!$S$2:$T$58,2,1))</f>
        <v>8</v>
      </c>
      <c r="X2309" s="9" t="str">
        <f aca="false">$X$1&amp;B2309&amp;"','"&amp;G2309&amp;"','"&amp;H2309&amp;"','"&amp;I2309&amp;"','"&amp;K2309&amp;"','"&amp;L2309&amp;"','"&amp;M2309&amp;"','"&amp;N2309&amp;"','"&amp;O2309&amp;"',"&amp;Q2309&amp;","&amp;R2309&amp;","&amp;S2309&amp;","&amp;T2309&amp;","&amp;U2309&amp;","&amp;V2309&amp;","&amp;W2309&amp;");"</f>
        <v>insert into servicio (id,fecha_entrega,serie,apertura,fecha_instalacion,garantia,mantenimiento,capacitacion,entrega_equipo,visita,id_empresa,id_hospital,id_equipo,id_marca,id_modelo,id_os,id_ingeniero) values (nextval('seq_servicio'),'','001182168','','','','43799','','','',12,735,197,53,205,72,8);</v>
      </c>
    </row>
    <row r="2310" customFormat="false" ht="13.8" hidden="false" customHeight="false" outlineLevel="0" collapsed="false">
      <c r="A2310" s="31" t="s">
        <v>23</v>
      </c>
      <c r="B2310" s="31"/>
      <c r="C2310" s="31" t="s">
        <v>8348</v>
      </c>
      <c r="D2310" s="31" t="s">
        <v>7747</v>
      </c>
      <c r="E2310" s="31" t="s">
        <v>4803</v>
      </c>
      <c r="F2310" s="31" t="s">
        <v>5650</v>
      </c>
      <c r="G2310" s="32" t="s">
        <v>5734</v>
      </c>
      <c r="H2310" s="31"/>
      <c r="I2310" s="31"/>
      <c r="J2310" s="54" t="n">
        <v>1732</v>
      </c>
      <c r="K2310" s="31"/>
      <c r="L2310" s="35" t="n">
        <v>43799</v>
      </c>
      <c r="M2310" s="36"/>
      <c r="N2310" s="31"/>
      <c r="O2310" s="31"/>
      <c r="P2310" s="31" t="s">
        <v>6520</v>
      </c>
      <c r="Q2310" s="0" t="n">
        <f aca="false">IF(ISNA(VLOOKUP(A2310,calculos!$A$2:$B$20,2,1)),"null",VLOOKUP(A2310,calculos!$A$2:$B$20,2,1))</f>
        <v>12</v>
      </c>
      <c r="R2310" s="0" t="n">
        <f aca="false">IF(ISNA(VLOOKUP(C2310,calculos!$D$2:$E$1218,2,1)),"null",VLOOKUP(C2310,calculos!$D$2:$E$1218,2,1))</f>
        <v>735</v>
      </c>
      <c r="S2310" s="0" t="n">
        <f aca="false">IF(ISNA(VLOOKUP(D2310,calculos!$G$2:$H$1118,2,1)),"null",VLOOKUP(D2310,calculos!$G$2:$H$1118,2,1))</f>
        <v>197</v>
      </c>
      <c r="T2310" s="0" t="n">
        <f aca="false">IF(ISNA(VLOOKUP(E2310,calculos!$J$2:$K$220,2,1)),"null",VLOOKUP(E2310,calculos!$J$2:$K$220,2,1))</f>
        <v>53</v>
      </c>
      <c r="U2310" s="0" t="n">
        <f aca="false">IF(ISNA(VLOOKUP(F2310,calculos!$M$2:$N$658,2,1)),"null",VLOOKUP(F2310,calculos!$M$2:$N$658,2,1))</f>
        <v>205</v>
      </c>
      <c r="V2310" s="0" t="n">
        <f aca="false">IF(ISNA(VLOOKUP(J2310,calculos!$P$2:$Q$1711,2,1)),"null",VLOOKUP(J2310,calculos!$P$2:$Q$1711,2,1))</f>
        <v>72</v>
      </c>
      <c r="W2310" s="0" t="n">
        <f aca="false">IF(ISNA(VLOOKUP(P2310,calculos!$S$2:$T$58,2,1)),"null",VLOOKUP(P2310,calculos!$S$2:$T$58,2,1))</f>
        <v>8</v>
      </c>
      <c r="X2310" s="9" t="str">
        <f aca="false">$X$1&amp;B2310&amp;"','"&amp;G2310&amp;"','"&amp;H2310&amp;"','"&amp;I2310&amp;"','"&amp;K2310&amp;"','"&amp;L2310&amp;"','"&amp;M2310&amp;"','"&amp;N2310&amp;"','"&amp;O2310&amp;"',"&amp;Q2310&amp;","&amp;R2310&amp;","&amp;S2310&amp;","&amp;T2310&amp;","&amp;U2310&amp;","&amp;V2310&amp;","&amp;W2310&amp;");"</f>
        <v>insert into servicio (id,fecha_entrega,serie,apertura,fecha_instalacion,garantia,mantenimiento,capacitacion,entrega_equipo,visita,id_empresa,id_hospital,id_equipo,id_marca,id_modelo,id_os,id_ingeniero) values (nextval('seq_servicio'),'','001182148','','','','43799','','','',12,735,197,53,205,72,8);</v>
      </c>
    </row>
    <row r="2311" customFormat="false" ht="13.8" hidden="false" customHeight="false" outlineLevel="0" collapsed="false">
      <c r="A2311" s="31" t="s">
        <v>23</v>
      </c>
      <c r="B2311" s="31"/>
      <c r="C2311" s="31" t="s">
        <v>8348</v>
      </c>
      <c r="D2311" s="31" t="s">
        <v>7747</v>
      </c>
      <c r="E2311" s="31" t="s">
        <v>4803</v>
      </c>
      <c r="F2311" s="31" t="s">
        <v>5650</v>
      </c>
      <c r="G2311" s="32" t="s">
        <v>5724</v>
      </c>
      <c r="H2311" s="31"/>
      <c r="I2311" s="31"/>
      <c r="J2311" s="54" t="n">
        <v>1732</v>
      </c>
      <c r="K2311" s="31"/>
      <c r="L2311" s="35" t="n">
        <v>43799</v>
      </c>
      <c r="M2311" s="36"/>
      <c r="N2311" s="31"/>
      <c r="O2311" s="31"/>
      <c r="P2311" s="31" t="s">
        <v>6520</v>
      </c>
      <c r="Q2311" s="0" t="n">
        <f aca="false">IF(ISNA(VLOOKUP(A2311,calculos!$A$2:$B$20,2,1)),"null",VLOOKUP(A2311,calculos!$A$2:$B$20,2,1))</f>
        <v>12</v>
      </c>
      <c r="R2311" s="0" t="n">
        <f aca="false">IF(ISNA(VLOOKUP(C2311,calculos!$D$2:$E$1218,2,1)),"null",VLOOKUP(C2311,calculos!$D$2:$E$1218,2,1))</f>
        <v>735</v>
      </c>
      <c r="S2311" s="0" t="n">
        <f aca="false">IF(ISNA(VLOOKUP(D2311,calculos!$G$2:$H$1118,2,1)),"null",VLOOKUP(D2311,calculos!$G$2:$H$1118,2,1))</f>
        <v>197</v>
      </c>
      <c r="T2311" s="0" t="n">
        <f aca="false">IF(ISNA(VLOOKUP(E2311,calculos!$J$2:$K$220,2,1)),"null",VLOOKUP(E2311,calculos!$J$2:$K$220,2,1))</f>
        <v>53</v>
      </c>
      <c r="U2311" s="0" t="n">
        <f aca="false">IF(ISNA(VLOOKUP(F2311,calculos!$M$2:$N$658,2,1)),"null",VLOOKUP(F2311,calculos!$M$2:$N$658,2,1))</f>
        <v>205</v>
      </c>
      <c r="V2311" s="0" t="n">
        <f aca="false">IF(ISNA(VLOOKUP(J2311,calculos!$P$2:$Q$1711,2,1)),"null",VLOOKUP(J2311,calculos!$P$2:$Q$1711,2,1))</f>
        <v>72</v>
      </c>
      <c r="W2311" s="0" t="n">
        <f aca="false">IF(ISNA(VLOOKUP(P2311,calculos!$S$2:$T$58,2,1)),"null",VLOOKUP(P2311,calculos!$S$2:$T$58,2,1))</f>
        <v>8</v>
      </c>
      <c r="X2311" s="9" t="str">
        <f aca="false">$X$1&amp;B2311&amp;"','"&amp;G2311&amp;"','"&amp;H2311&amp;"','"&amp;I2311&amp;"','"&amp;K2311&amp;"','"&amp;L2311&amp;"','"&amp;M2311&amp;"','"&amp;N2311&amp;"','"&amp;O2311&amp;"',"&amp;Q2311&amp;","&amp;R2311&amp;","&amp;S2311&amp;","&amp;T2311&amp;","&amp;U2311&amp;","&amp;V2311&amp;","&amp;W2311&amp;");"</f>
        <v>insert into servicio (id,fecha_entrega,serie,apertura,fecha_instalacion,garantia,mantenimiento,capacitacion,entrega_equipo,visita,id_empresa,id_hospital,id_equipo,id_marca,id_modelo,id_os,id_ingeniero) values (nextval('seq_servicio'),'','001182177','','','','43799','','','',12,735,197,53,205,72,8);</v>
      </c>
    </row>
    <row r="2312" customFormat="false" ht="13.8" hidden="false" customHeight="false" outlineLevel="0" collapsed="false">
      <c r="A2312" s="31" t="s">
        <v>23</v>
      </c>
      <c r="B2312" s="31"/>
      <c r="C2312" s="31" t="s">
        <v>8348</v>
      </c>
      <c r="D2312" s="31" t="s">
        <v>7747</v>
      </c>
      <c r="E2312" s="31" t="s">
        <v>4803</v>
      </c>
      <c r="F2312" s="31" t="s">
        <v>5650</v>
      </c>
      <c r="G2312" s="32" t="s">
        <v>5750</v>
      </c>
      <c r="H2312" s="31"/>
      <c r="I2312" s="31"/>
      <c r="J2312" s="54" t="n">
        <v>1732</v>
      </c>
      <c r="K2312" s="31"/>
      <c r="L2312" s="35" t="n">
        <v>43799</v>
      </c>
      <c r="M2312" s="36"/>
      <c r="N2312" s="31"/>
      <c r="O2312" s="31"/>
      <c r="P2312" s="31" t="s">
        <v>6520</v>
      </c>
      <c r="Q2312" s="0" t="n">
        <f aca="false">IF(ISNA(VLOOKUP(A2312,calculos!$A$2:$B$20,2,1)),"null",VLOOKUP(A2312,calculos!$A$2:$B$20,2,1))</f>
        <v>12</v>
      </c>
      <c r="R2312" s="0" t="n">
        <f aca="false">IF(ISNA(VLOOKUP(C2312,calculos!$D$2:$E$1218,2,1)),"null",VLOOKUP(C2312,calculos!$D$2:$E$1218,2,1))</f>
        <v>735</v>
      </c>
      <c r="S2312" s="0" t="n">
        <f aca="false">IF(ISNA(VLOOKUP(D2312,calculos!$G$2:$H$1118,2,1)),"null",VLOOKUP(D2312,calculos!$G$2:$H$1118,2,1))</f>
        <v>197</v>
      </c>
      <c r="T2312" s="0" t="n">
        <f aca="false">IF(ISNA(VLOOKUP(E2312,calculos!$J$2:$K$220,2,1)),"null",VLOOKUP(E2312,calculos!$J$2:$K$220,2,1))</f>
        <v>53</v>
      </c>
      <c r="U2312" s="0" t="n">
        <f aca="false">IF(ISNA(VLOOKUP(F2312,calculos!$M$2:$N$658,2,1)),"null",VLOOKUP(F2312,calculos!$M$2:$N$658,2,1))</f>
        <v>205</v>
      </c>
      <c r="V2312" s="0" t="n">
        <f aca="false">IF(ISNA(VLOOKUP(J2312,calculos!$P$2:$Q$1711,2,1)),"null",VLOOKUP(J2312,calculos!$P$2:$Q$1711,2,1))</f>
        <v>72</v>
      </c>
      <c r="W2312" s="0" t="n">
        <f aca="false">IF(ISNA(VLOOKUP(P2312,calculos!$S$2:$T$58,2,1)),"null",VLOOKUP(P2312,calculos!$S$2:$T$58,2,1))</f>
        <v>8</v>
      </c>
      <c r="X2312" s="9" t="str">
        <f aca="false">$X$1&amp;B2312&amp;"','"&amp;G2312&amp;"','"&amp;H2312&amp;"','"&amp;I2312&amp;"','"&amp;K2312&amp;"','"&amp;L2312&amp;"','"&amp;M2312&amp;"','"&amp;N2312&amp;"','"&amp;O2312&amp;"',"&amp;Q2312&amp;","&amp;R2312&amp;","&amp;S2312&amp;","&amp;T2312&amp;","&amp;U2312&amp;","&amp;V2312&amp;","&amp;W2312&amp;");"</f>
        <v>insert into servicio (id,fecha_entrega,serie,apertura,fecha_instalacion,garantia,mantenimiento,capacitacion,entrega_equipo,visita,id_empresa,id_hospital,id_equipo,id_marca,id_modelo,id_os,id_ingeniero) values (nextval('seq_servicio'),'','001182170','','','','43799','','','',12,735,197,53,205,72,8);</v>
      </c>
    </row>
    <row r="2313" customFormat="false" ht="13.8" hidden="false" customHeight="false" outlineLevel="0" collapsed="false">
      <c r="A2313" s="31" t="s">
        <v>23</v>
      </c>
      <c r="B2313" s="31"/>
      <c r="C2313" s="31" t="s">
        <v>8348</v>
      </c>
      <c r="D2313" s="31" t="s">
        <v>7747</v>
      </c>
      <c r="E2313" s="31" t="s">
        <v>4803</v>
      </c>
      <c r="F2313" s="31" t="s">
        <v>5650</v>
      </c>
      <c r="G2313" s="32" t="s">
        <v>5732</v>
      </c>
      <c r="H2313" s="31"/>
      <c r="I2313" s="31"/>
      <c r="J2313" s="54" t="n">
        <v>1732</v>
      </c>
      <c r="K2313" s="31"/>
      <c r="L2313" s="35" t="n">
        <v>43799</v>
      </c>
      <c r="M2313" s="36"/>
      <c r="N2313" s="31"/>
      <c r="O2313" s="31"/>
      <c r="P2313" s="31" t="s">
        <v>6520</v>
      </c>
      <c r="Q2313" s="0" t="n">
        <f aca="false">IF(ISNA(VLOOKUP(A2313,calculos!$A$2:$B$20,2,1)),"null",VLOOKUP(A2313,calculos!$A$2:$B$20,2,1))</f>
        <v>12</v>
      </c>
      <c r="R2313" s="0" t="n">
        <f aca="false">IF(ISNA(VLOOKUP(C2313,calculos!$D$2:$E$1218,2,1)),"null",VLOOKUP(C2313,calculos!$D$2:$E$1218,2,1))</f>
        <v>735</v>
      </c>
      <c r="S2313" s="0" t="n">
        <f aca="false">IF(ISNA(VLOOKUP(D2313,calculos!$G$2:$H$1118,2,1)),"null",VLOOKUP(D2313,calculos!$G$2:$H$1118,2,1))</f>
        <v>197</v>
      </c>
      <c r="T2313" s="0" t="n">
        <f aca="false">IF(ISNA(VLOOKUP(E2313,calculos!$J$2:$K$220,2,1)),"null",VLOOKUP(E2313,calculos!$J$2:$K$220,2,1))</f>
        <v>53</v>
      </c>
      <c r="U2313" s="0" t="n">
        <f aca="false">IF(ISNA(VLOOKUP(F2313,calculos!$M$2:$N$658,2,1)),"null",VLOOKUP(F2313,calculos!$M$2:$N$658,2,1))</f>
        <v>205</v>
      </c>
      <c r="V2313" s="0" t="n">
        <f aca="false">IF(ISNA(VLOOKUP(J2313,calculos!$P$2:$Q$1711,2,1)),"null",VLOOKUP(J2313,calculos!$P$2:$Q$1711,2,1))</f>
        <v>72</v>
      </c>
      <c r="W2313" s="0" t="n">
        <f aca="false">IF(ISNA(VLOOKUP(P2313,calculos!$S$2:$T$58,2,1)),"null",VLOOKUP(P2313,calculos!$S$2:$T$58,2,1))</f>
        <v>8</v>
      </c>
      <c r="X2313" s="9" t="str">
        <f aca="false">$X$1&amp;B2313&amp;"','"&amp;G2313&amp;"','"&amp;H2313&amp;"','"&amp;I2313&amp;"','"&amp;K2313&amp;"','"&amp;L2313&amp;"','"&amp;M2313&amp;"','"&amp;N2313&amp;"','"&amp;O2313&amp;"',"&amp;Q2313&amp;","&amp;R2313&amp;","&amp;S2313&amp;","&amp;T2313&amp;","&amp;U2313&amp;","&amp;V2313&amp;","&amp;W2313&amp;");"</f>
        <v>insert into servicio (id,fecha_entrega,serie,apertura,fecha_instalacion,garantia,mantenimiento,capacitacion,entrega_equipo,visita,id_empresa,id_hospital,id_equipo,id_marca,id_modelo,id_os,id_ingeniero) values (nextval('seq_servicio'),'','001182176','','','','43799','','','',12,735,197,53,205,72,8);</v>
      </c>
    </row>
    <row r="2314" customFormat="false" ht="13.8" hidden="false" customHeight="false" outlineLevel="0" collapsed="false">
      <c r="A2314" s="31" t="s">
        <v>23</v>
      </c>
      <c r="B2314" s="31"/>
      <c r="C2314" s="31" t="s">
        <v>8348</v>
      </c>
      <c r="D2314" s="31" t="s">
        <v>7747</v>
      </c>
      <c r="E2314" s="31" t="s">
        <v>4803</v>
      </c>
      <c r="F2314" s="31" t="s">
        <v>5650</v>
      </c>
      <c r="G2314" s="32" t="s">
        <v>5758</v>
      </c>
      <c r="H2314" s="31"/>
      <c r="I2314" s="31"/>
      <c r="J2314" s="54" t="n">
        <v>1732</v>
      </c>
      <c r="K2314" s="31"/>
      <c r="L2314" s="35" t="n">
        <v>43799</v>
      </c>
      <c r="M2314" s="36"/>
      <c r="N2314" s="31"/>
      <c r="O2314" s="31"/>
      <c r="P2314" s="31" t="s">
        <v>6520</v>
      </c>
      <c r="Q2314" s="0" t="n">
        <f aca="false">IF(ISNA(VLOOKUP(A2314,calculos!$A$2:$B$20,2,1)),"null",VLOOKUP(A2314,calculos!$A$2:$B$20,2,1))</f>
        <v>12</v>
      </c>
      <c r="R2314" s="0" t="n">
        <f aca="false">IF(ISNA(VLOOKUP(C2314,calculos!$D$2:$E$1218,2,1)),"null",VLOOKUP(C2314,calculos!$D$2:$E$1218,2,1))</f>
        <v>735</v>
      </c>
      <c r="S2314" s="0" t="n">
        <f aca="false">IF(ISNA(VLOOKUP(D2314,calculos!$G$2:$H$1118,2,1)),"null",VLOOKUP(D2314,calculos!$G$2:$H$1118,2,1))</f>
        <v>197</v>
      </c>
      <c r="T2314" s="0" t="n">
        <f aca="false">IF(ISNA(VLOOKUP(E2314,calculos!$J$2:$K$220,2,1)),"null",VLOOKUP(E2314,calculos!$J$2:$K$220,2,1))</f>
        <v>53</v>
      </c>
      <c r="U2314" s="0" t="n">
        <f aca="false">IF(ISNA(VLOOKUP(F2314,calculos!$M$2:$N$658,2,1)),"null",VLOOKUP(F2314,calculos!$M$2:$N$658,2,1))</f>
        <v>205</v>
      </c>
      <c r="V2314" s="0" t="n">
        <f aca="false">IF(ISNA(VLOOKUP(J2314,calculos!$P$2:$Q$1711,2,1)),"null",VLOOKUP(J2314,calculos!$P$2:$Q$1711,2,1))</f>
        <v>72</v>
      </c>
      <c r="W2314" s="0" t="n">
        <f aca="false">IF(ISNA(VLOOKUP(P2314,calculos!$S$2:$T$58,2,1)),"null",VLOOKUP(P2314,calculos!$S$2:$T$58,2,1))</f>
        <v>8</v>
      </c>
      <c r="X2314" s="9" t="str">
        <f aca="false">$X$1&amp;B2314&amp;"','"&amp;G2314&amp;"','"&amp;H2314&amp;"','"&amp;I2314&amp;"','"&amp;K2314&amp;"','"&amp;L2314&amp;"','"&amp;M2314&amp;"','"&amp;N2314&amp;"','"&amp;O2314&amp;"',"&amp;Q2314&amp;","&amp;R2314&amp;","&amp;S2314&amp;","&amp;T2314&amp;","&amp;U2314&amp;","&amp;V2314&amp;","&amp;W2314&amp;");"</f>
        <v>insert into servicio (id,fecha_entrega,serie,apertura,fecha_instalacion,garantia,mantenimiento,capacitacion,entrega_equipo,visita,id_empresa,id_hospital,id_equipo,id_marca,id_modelo,id_os,id_ingeniero) values (nextval('seq_servicio'),'','001182151','','','','43799','','','',12,735,197,53,205,72,8);</v>
      </c>
    </row>
    <row r="2315" customFormat="false" ht="13.8" hidden="false" customHeight="false" outlineLevel="0" collapsed="false">
      <c r="A2315" s="31" t="s">
        <v>23</v>
      </c>
      <c r="B2315" s="31"/>
      <c r="C2315" s="31" t="s">
        <v>8348</v>
      </c>
      <c r="D2315" s="31" t="s">
        <v>7747</v>
      </c>
      <c r="E2315" s="31" t="s">
        <v>4803</v>
      </c>
      <c r="F2315" s="31" t="s">
        <v>5650</v>
      </c>
      <c r="G2315" s="32" t="s">
        <v>5740</v>
      </c>
      <c r="H2315" s="31"/>
      <c r="I2315" s="31"/>
      <c r="J2315" s="54" t="n">
        <v>1732</v>
      </c>
      <c r="K2315" s="31"/>
      <c r="L2315" s="35" t="n">
        <v>43799</v>
      </c>
      <c r="M2315" s="36"/>
      <c r="N2315" s="31"/>
      <c r="O2315" s="31"/>
      <c r="P2315" s="31" t="s">
        <v>6520</v>
      </c>
      <c r="Q2315" s="0" t="n">
        <f aca="false">IF(ISNA(VLOOKUP(A2315,calculos!$A$2:$B$20,2,1)),"null",VLOOKUP(A2315,calculos!$A$2:$B$20,2,1))</f>
        <v>12</v>
      </c>
      <c r="R2315" s="0" t="n">
        <f aca="false">IF(ISNA(VLOOKUP(C2315,calculos!$D$2:$E$1218,2,1)),"null",VLOOKUP(C2315,calculos!$D$2:$E$1218,2,1))</f>
        <v>735</v>
      </c>
      <c r="S2315" s="0" t="n">
        <f aca="false">IF(ISNA(VLOOKUP(D2315,calculos!$G$2:$H$1118,2,1)),"null",VLOOKUP(D2315,calculos!$G$2:$H$1118,2,1))</f>
        <v>197</v>
      </c>
      <c r="T2315" s="0" t="n">
        <f aca="false">IF(ISNA(VLOOKUP(E2315,calculos!$J$2:$K$220,2,1)),"null",VLOOKUP(E2315,calculos!$J$2:$K$220,2,1))</f>
        <v>53</v>
      </c>
      <c r="U2315" s="0" t="n">
        <f aca="false">IF(ISNA(VLOOKUP(F2315,calculos!$M$2:$N$658,2,1)),"null",VLOOKUP(F2315,calculos!$M$2:$N$658,2,1))</f>
        <v>205</v>
      </c>
      <c r="V2315" s="0" t="n">
        <f aca="false">IF(ISNA(VLOOKUP(J2315,calculos!$P$2:$Q$1711,2,1)),"null",VLOOKUP(J2315,calculos!$P$2:$Q$1711,2,1))</f>
        <v>72</v>
      </c>
      <c r="W2315" s="0" t="n">
        <f aca="false">IF(ISNA(VLOOKUP(P2315,calculos!$S$2:$T$58,2,1)),"null",VLOOKUP(P2315,calculos!$S$2:$T$58,2,1))</f>
        <v>8</v>
      </c>
      <c r="X2315" s="9" t="str">
        <f aca="false">$X$1&amp;B2315&amp;"','"&amp;G2315&amp;"','"&amp;H2315&amp;"','"&amp;I2315&amp;"','"&amp;K2315&amp;"','"&amp;L2315&amp;"','"&amp;M2315&amp;"','"&amp;N2315&amp;"','"&amp;O2315&amp;"',"&amp;Q2315&amp;","&amp;R2315&amp;","&amp;S2315&amp;","&amp;T2315&amp;","&amp;U2315&amp;","&amp;V2315&amp;","&amp;W2315&amp;");"</f>
        <v>insert into servicio (id,fecha_entrega,serie,apertura,fecha_instalacion,garantia,mantenimiento,capacitacion,entrega_equipo,visita,id_empresa,id_hospital,id_equipo,id_marca,id_modelo,id_os,id_ingeniero) values (nextval('seq_servicio'),'','001182123','','','','43799','','','',12,735,197,53,205,72,8);</v>
      </c>
    </row>
    <row r="2316" customFormat="false" ht="13.8" hidden="false" customHeight="false" outlineLevel="0" collapsed="false">
      <c r="A2316" s="31" t="s">
        <v>23</v>
      </c>
      <c r="B2316" s="31"/>
      <c r="C2316" s="31" t="s">
        <v>8348</v>
      </c>
      <c r="D2316" s="31" t="s">
        <v>7747</v>
      </c>
      <c r="E2316" s="31" t="s">
        <v>4803</v>
      </c>
      <c r="F2316" s="31" t="s">
        <v>5650</v>
      </c>
      <c r="G2316" s="32" t="s">
        <v>5756</v>
      </c>
      <c r="H2316" s="31"/>
      <c r="I2316" s="31"/>
      <c r="J2316" s="54" t="n">
        <v>1732</v>
      </c>
      <c r="K2316" s="31"/>
      <c r="L2316" s="35" t="n">
        <v>43799</v>
      </c>
      <c r="M2316" s="36"/>
      <c r="N2316" s="31"/>
      <c r="O2316" s="31"/>
      <c r="P2316" s="31" t="s">
        <v>6520</v>
      </c>
      <c r="Q2316" s="0" t="n">
        <f aca="false">IF(ISNA(VLOOKUP(A2316,calculos!$A$2:$B$20,2,1)),"null",VLOOKUP(A2316,calculos!$A$2:$B$20,2,1))</f>
        <v>12</v>
      </c>
      <c r="R2316" s="0" t="n">
        <f aca="false">IF(ISNA(VLOOKUP(C2316,calculos!$D$2:$E$1218,2,1)),"null",VLOOKUP(C2316,calculos!$D$2:$E$1218,2,1))</f>
        <v>735</v>
      </c>
      <c r="S2316" s="0" t="n">
        <f aca="false">IF(ISNA(VLOOKUP(D2316,calculos!$G$2:$H$1118,2,1)),"null",VLOOKUP(D2316,calculos!$G$2:$H$1118,2,1))</f>
        <v>197</v>
      </c>
      <c r="T2316" s="0" t="n">
        <f aca="false">IF(ISNA(VLOOKUP(E2316,calculos!$J$2:$K$220,2,1)),"null",VLOOKUP(E2316,calculos!$J$2:$K$220,2,1))</f>
        <v>53</v>
      </c>
      <c r="U2316" s="0" t="n">
        <f aca="false">IF(ISNA(VLOOKUP(F2316,calculos!$M$2:$N$658,2,1)),"null",VLOOKUP(F2316,calculos!$M$2:$N$658,2,1))</f>
        <v>205</v>
      </c>
      <c r="V2316" s="0" t="n">
        <f aca="false">IF(ISNA(VLOOKUP(J2316,calculos!$P$2:$Q$1711,2,1)),"null",VLOOKUP(J2316,calculos!$P$2:$Q$1711,2,1))</f>
        <v>72</v>
      </c>
      <c r="W2316" s="0" t="n">
        <f aca="false">IF(ISNA(VLOOKUP(P2316,calculos!$S$2:$T$58,2,1)),"null",VLOOKUP(P2316,calculos!$S$2:$T$58,2,1))</f>
        <v>8</v>
      </c>
      <c r="X2316" s="9" t="str">
        <f aca="false">$X$1&amp;B2316&amp;"','"&amp;G2316&amp;"','"&amp;H2316&amp;"','"&amp;I2316&amp;"','"&amp;K2316&amp;"','"&amp;L2316&amp;"','"&amp;M2316&amp;"','"&amp;N2316&amp;"','"&amp;O2316&amp;"',"&amp;Q2316&amp;","&amp;R2316&amp;","&amp;S2316&amp;","&amp;T2316&amp;","&amp;U2316&amp;","&amp;V2316&amp;","&amp;W2316&amp;");"</f>
        <v>insert into servicio (id,fecha_entrega,serie,apertura,fecha_instalacion,garantia,mantenimiento,capacitacion,entrega_equipo,visita,id_empresa,id_hospital,id_equipo,id_marca,id_modelo,id_os,id_ingeniero) values (nextval('seq_servicio'),'','001182165','','','','43799','','','',12,735,197,53,205,72,8);</v>
      </c>
    </row>
    <row r="2317" customFormat="false" ht="13.8" hidden="false" customHeight="false" outlineLevel="0" collapsed="false">
      <c r="A2317" s="31" t="s">
        <v>23</v>
      </c>
      <c r="B2317" s="31"/>
      <c r="C2317" s="31" t="s">
        <v>8348</v>
      </c>
      <c r="D2317" s="31" t="s">
        <v>7747</v>
      </c>
      <c r="E2317" s="31" t="s">
        <v>4803</v>
      </c>
      <c r="F2317" s="31" t="s">
        <v>5650</v>
      </c>
      <c r="G2317" s="32" t="s">
        <v>6048</v>
      </c>
      <c r="H2317" s="31"/>
      <c r="I2317" s="31"/>
      <c r="J2317" s="54" t="n">
        <v>1732</v>
      </c>
      <c r="K2317" s="31"/>
      <c r="L2317" s="35" t="n">
        <v>43799</v>
      </c>
      <c r="M2317" s="36"/>
      <c r="N2317" s="31"/>
      <c r="O2317" s="31"/>
      <c r="P2317" s="31" t="s">
        <v>6520</v>
      </c>
      <c r="Q2317" s="0" t="n">
        <f aca="false">IF(ISNA(VLOOKUP(A2317,calculos!$A$2:$B$20,2,1)),"null",VLOOKUP(A2317,calculos!$A$2:$B$20,2,1))</f>
        <v>12</v>
      </c>
      <c r="R2317" s="0" t="n">
        <f aca="false">IF(ISNA(VLOOKUP(C2317,calculos!$D$2:$E$1218,2,1)),"null",VLOOKUP(C2317,calculos!$D$2:$E$1218,2,1))</f>
        <v>735</v>
      </c>
      <c r="S2317" s="0" t="n">
        <f aca="false">IF(ISNA(VLOOKUP(D2317,calculos!$G$2:$H$1118,2,1)),"null",VLOOKUP(D2317,calculos!$G$2:$H$1118,2,1))</f>
        <v>197</v>
      </c>
      <c r="T2317" s="0" t="n">
        <f aca="false">IF(ISNA(VLOOKUP(E2317,calculos!$J$2:$K$220,2,1)),"null",VLOOKUP(E2317,calculos!$J$2:$K$220,2,1))</f>
        <v>53</v>
      </c>
      <c r="U2317" s="0" t="n">
        <f aca="false">IF(ISNA(VLOOKUP(F2317,calculos!$M$2:$N$658,2,1)),"null",VLOOKUP(F2317,calculos!$M$2:$N$658,2,1))</f>
        <v>205</v>
      </c>
      <c r="V2317" s="0" t="n">
        <f aca="false">IF(ISNA(VLOOKUP(J2317,calculos!$P$2:$Q$1711,2,1)),"null",VLOOKUP(J2317,calculos!$P$2:$Q$1711,2,1))</f>
        <v>72</v>
      </c>
      <c r="W2317" s="0" t="n">
        <f aca="false">IF(ISNA(VLOOKUP(P2317,calculos!$S$2:$T$58,2,1)),"null",VLOOKUP(P2317,calculos!$S$2:$T$58,2,1))</f>
        <v>8</v>
      </c>
      <c r="X2317" s="9" t="str">
        <f aca="false">$X$1&amp;B2317&amp;"','"&amp;G2317&amp;"','"&amp;H2317&amp;"','"&amp;I2317&amp;"','"&amp;K2317&amp;"','"&amp;L2317&amp;"','"&amp;M2317&amp;"','"&amp;N2317&amp;"','"&amp;O2317&amp;"',"&amp;Q2317&amp;","&amp;R2317&amp;","&amp;S2317&amp;","&amp;T2317&amp;","&amp;U2317&amp;","&amp;V2317&amp;","&amp;W2317&amp;");"</f>
        <v>insert into servicio (id,fecha_entrega,serie,apertura,fecha_instalacion,garantia,mantenimiento,capacitacion,entrega_equipo,visita,id_empresa,id_hospital,id_equipo,id_marca,id_modelo,id_os,id_ingeniero) values (nextval('seq_servicio'),'','001182161','','','','43799','','','',12,735,197,53,205,72,8);</v>
      </c>
    </row>
    <row r="2318" customFormat="false" ht="13.8" hidden="false" customHeight="false" outlineLevel="0" collapsed="false">
      <c r="A2318" s="31" t="s">
        <v>23</v>
      </c>
      <c r="B2318" s="31"/>
      <c r="C2318" s="31" t="s">
        <v>8348</v>
      </c>
      <c r="D2318" s="31" t="s">
        <v>7747</v>
      </c>
      <c r="E2318" s="31" t="s">
        <v>4803</v>
      </c>
      <c r="F2318" s="31" t="s">
        <v>5650</v>
      </c>
      <c r="G2318" s="32" t="s">
        <v>5720</v>
      </c>
      <c r="H2318" s="31"/>
      <c r="I2318" s="31"/>
      <c r="J2318" s="54" t="n">
        <v>1732</v>
      </c>
      <c r="K2318" s="31"/>
      <c r="L2318" s="35" t="n">
        <v>43799</v>
      </c>
      <c r="M2318" s="36"/>
      <c r="N2318" s="31"/>
      <c r="O2318" s="31"/>
      <c r="P2318" s="31" t="s">
        <v>6520</v>
      </c>
      <c r="Q2318" s="0" t="n">
        <f aca="false">IF(ISNA(VLOOKUP(A2318,calculos!$A$2:$B$20,2,1)),"null",VLOOKUP(A2318,calculos!$A$2:$B$20,2,1))</f>
        <v>12</v>
      </c>
      <c r="R2318" s="0" t="n">
        <f aca="false">IF(ISNA(VLOOKUP(C2318,calculos!$D$2:$E$1218,2,1)),"null",VLOOKUP(C2318,calculos!$D$2:$E$1218,2,1))</f>
        <v>735</v>
      </c>
      <c r="S2318" s="0" t="n">
        <f aca="false">IF(ISNA(VLOOKUP(D2318,calculos!$G$2:$H$1118,2,1)),"null",VLOOKUP(D2318,calculos!$G$2:$H$1118,2,1))</f>
        <v>197</v>
      </c>
      <c r="T2318" s="0" t="n">
        <f aca="false">IF(ISNA(VLOOKUP(E2318,calculos!$J$2:$K$220,2,1)),"null",VLOOKUP(E2318,calculos!$J$2:$K$220,2,1))</f>
        <v>53</v>
      </c>
      <c r="U2318" s="0" t="n">
        <f aca="false">IF(ISNA(VLOOKUP(F2318,calculos!$M$2:$N$658,2,1)),"null",VLOOKUP(F2318,calculos!$M$2:$N$658,2,1))</f>
        <v>205</v>
      </c>
      <c r="V2318" s="0" t="n">
        <f aca="false">IF(ISNA(VLOOKUP(J2318,calculos!$P$2:$Q$1711,2,1)),"null",VLOOKUP(J2318,calculos!$P$2:$Q$1711,2,1))</f>
        <v>72</v>
      </c>
      <c r="W2318" s="0" t="n">
        <f aca="false">IF(ISNA(VLOOKUP(P2318,calculos!$S$2:$T$58,2,1)),"null",VLOOKUP(P2318,calculos!$S$2:$T$58,2,1))</f>
        <v>8</v>
      </c>
      <c r="X2318" s="9" t="str">
        <f aca="false">$X$1&amp;B2318&amp;"','"&amp;G2318&amp;"','"&amp;H2318&amp;"','"&amp;I2318&amp;"','"&amp;K2318&amp;"','"&amp;L2318&amp;"','"&amp;M2318&amp;"','"&amp;N2318&amp;"','"&amp;O2318&amp;"',"&amp;Q2318&amp;","&amp;R2318&amp;","&amp;S2318&amp;","&amp;T2318&amp;","&amp;U2318&amp;","&amp;V2318&amp;","&amp;W2318&amp;");"</f>
        <v>insert into servicio (id,fecha_entrega,serie,apertura,fecha_instalacion,garantia,mantenimiento,capacitacion,entrega_equipo,visita,id_empresa,id_hospital,id_equipo,id_marca,id_modelo,id_os,id_ingeniero) values (nextval('seq_servicio'),'','001182129','','','','43799','','','',12,735,197,53,205,72,8);</v>
      </c>
    </row>
    <row r="2319" customFormat="false" ht="13.8" hidden="false" customHeight="false" outlineLevel="0" collapsed="false">
      <c r="A2319" s="31" t="s">
        <v>23</v>
      </c>
      <c r="B2319" s="31"/>
      <c r="C2319" s="31" t="s">
        <v>8348</v>
      </c>
      <c r="D2319" s="31" t="s">
        <v>7747</v>
      </c>
      <c r="E2319" s="31" t="s">
        <v>4803</v>
      </c>
      <c r="F2319" s="31" t="s">
        <v>5650</v>
      </c>
      <c r="G2319" s="32" t="s">
        <v>5750</v>
      </c>
      <c r="H2319" s="31"/>
      <c r="I2319" s="31"/>
      <c r="J2319" s="54" t="n">
        <v>1732</v>
      </c>
      <c r="K2319" s="31"/>
      <c r="L2319" s="35" t="n">
        <v>43799</v>
      </c>
      <c r="M2319" s="36"/>
      <c r="N2319" s="31"/>
      <c r="O2319" s="31"/>
      <c r="P2319" s="31" t="s">
        <v>6520</v>
      </c>
      <c r="Q2319" s="0" t="n">
        <f aca="false">IF(ISNA(VLOOKUP(A2319,calculos!$A$2:$B$20,2,1)),"null",VLOOKUP(A2319,calculos!$A$2:$B$20,2,1))</f>
        <v>12</v>
      </c>
      <c r="R2319" s="0" t="n">
        <f aca="false">IF(ISNA(VLOOKUP(C2319,calculos!$D$2:$E$1218,2,1)),"null",VLOOKUP(C2319,calculos!$D$2:$E$1218,2,1))</f>
        <v>735</v>
      </c>
      <c r="S2319" s="0" t="n">
        <f aca="false">IF(ISNA(VLOOKUP(D2319,calculos!$G$2:$H$1118,2,1)),"null",VLOOKUP(D2319,calculos!$G$2:$H$1118,2,1))</f>
        <v>197</v>
      </c>
      <c r="T2319" s="0" t="n">
        <f aca="false">IF(ISNA(VLOOKUP(E2319,calculos!$J$2:$K$220,2,1)),"null",VLOOKUP(E2319,calculos!$J$2:$K$220,2,1))</f>
        <v>53</v>
      </c>
      <c r="U2319" s="0" t="n">
        <f aca="false">IF(ISNA(VLOOKUP(F2319,calculos!$M$2:$N$658,2,1)),"null",VLOOKUP(F2319,calculos!$M$2:$N$658,2,1))</f>
        <v>205</v>
      </c>
      <c r="V2319" s="0" t="n">
        <f aca="false">IF(ISNA(VLOOKUP(J2319,calculos!$P$2:$Q$1711,2,1)),"null",VLOOKUP(J2319,calculos!$P$2:$Q$1711,2,1))</f>
        <v>72</v>
      </c>
      <c r="W2319" s="0" t="n">
        <f aca="false">IF(ISNA(VLOOKUP(P2319,calculos!$S$2:$T$58,2,1)),"null",VLOOKUP(P2319,calculos!$S$2:$T$58,2,1))</f>
        <v>8</v>
      </c>
      <c r="X2319" s="9" t="str">
        <f aca="false">$X$1&amp;B2319&amp;"','"&amp;G2319&amp;"','"&amp;H2319&amp;"','"&amp;I2319&amp;"','"&amp;K2319&amp;"','"&amp;L2319&amp;"','"&amp;M2319&amp;"','"&amp;N2319&amp;"','"&amp;O2319&amp;"',"&amp;Q2319&amp;","&amp;R2319&amp;","&amp;S2319&amp;","&amp;T2319&amp;","&amp;U2319&amp;","&amp;V2319&amp;","&amp;W2319&amp;");"</f>
        <v>insert into servicio (id,fecha_entrega,serie,apertura,fecha_instalacion,garantia,mantenimiento,capacitacion,entrega_equipo,visita,id_empresa,id_hospital,id_equipo,id_marca,id_modelo,id_os,id_ingeniero) values (nextval('seq_servicio'),'','001182170','','','','43799','','','',12,735,197,53,205,72,8);</v>
      </c>
    </row>
    <row r="2320" customFormat="false" ht="13.8" hidden="false" customHeight="false" outlineLevel="0" collapsed="false">
      <c r="A2320" s="31" t="s">
        <v>23</v>
      </c>
      <c r="B2320" s="31"/>
      <c r="C2320" s="31" t="s">
        <v>8348</v>
      </c>
      <c r="D2320" s="31" t="s">
        <v>7747</v>
      </c>
      <c r="E2320" s="31" t="s">
        <v>4803</v>
      </c>
      <c r="F2320" s="31" t="s">
        <v>5650</v>
      </c>
      <c r="G2320" s="32" t="s">
        <v>5752</v>
      </c>
      <c r="H2320" s="31"/>
      <c r="I2320" s="31"/>
      <c r="J2320" s="54" t="n">
        <v>1732</v>
      </c>
      <c r="K2320" s="31"/>
      <c r="L2320" s="35" t="n">
        <v>43799</v>
      </c>
      <c r="M2320" s="36"/>
      <c r="N2320" s="31"/>
      <c r="O2320" s="31"/>
      <c r="P2320" s="31" t="s">
        <v>6520</v>
      </c>
      <c r="Q2320" s="0" t="n">
        <f aca="false">IF(ISNA(VLOOKUP(A2320,calculos!$A$2:$B$20,2,1)),"null",VLOOKUP(A2320,calculos!$A$2:$B$20,2,1))</f>
        <v>12</v>
      </c>
      <c r="R2320" s="0" t="n">
        <f aca="false">IF(ISNA(VLOOKUP(C2320,calculos!$D$2:$E$1218,2,1)),"null",VLOOKUP(C2320,calculos!$D$2:$E$1218,2,1))</f>
        <v>735</v>
      </c>
      <c r="S2320" s="0" t="n">
        <f aca="false">IF(ISNA(VLOOKUP(D2320,calculos!$G$2:$H$1118,2,1)),"null",VLOOKUP(D2320,calculos!$G$2:$H$1118,2,1))</f>
        <v>197</v>
      </c>
      <c r="T2320" s="0" t="n">
        <f aca="false">IF(ISNA(VLOOKUP(E2320,calculos!$J$2:$K$220,2,1)),"null",VLOOKUP(E2320,calculos!$J$2:$K$220,2,1))</f>
        <v>53</v>
      </c>
      <c r="U2320" s="0" t="n">
        <f aca="false">IF(ISNA(VLOOKUP(F2320,calculos!$M$2:$N$658,2,1)),"null",VLOOKUP(F2320,calculos!$M$2:$N$658,2,1))</f>
        <v>205</v>
      </c>
      <c r="V2320" s="0" t="n">
        <f aca="false">IF(ISNA(VLOOKUP(J2320,calculos!$P$2:$Q$1711,2,1)),"null",VLOOKUP(J2320,calculos!$P$2:$Q$1711,2,1))</f>
        <v>72</v>
      </c>
      <c r="W2320" s="0" t="n">
        <f aca="false">IF(ISNA(VLOOKUP(P2320,calculos!$S$2:$T$58,2,1)),"null",VLOOKUP(P2320,calculos!$S$2:$T$58,2,1))</f>
        <v>8</v>
      </c>
      <c r="X2320" s="9" t="str">
        <f aca="false">$X$1&amp;B2320&amp;"','"&amp;G2320&amp;"','"&amp;H2320&amp;"','"&amp;I2320&amp;"','"&amp;K2320&amp;"','"&amp;L2320&amp;"','"&amp;M2320&amp;"','"&amp;N2320&amp;"','"&amp;O2320&amp;"',"&amp;Q2320&amp;","&amp;R2320&amp;","&amp;S2320&amp;","&amp;T2320&amp;","&amp;U2320&amp;","&amp;V2320&amp;","&amp;W2320&amp;");"</f>
        <v>insert into servicio (id,fecha_entrega,serie,apertura,fecha_instalacion,garantia,mantenimiento,capacitacion,entrega_equipo,visita,id_empresa,id_hospital,id_equipo,id_marca,id_modelo,id_os,id_ingeniero) values (nextval('seq_servicio'),'','001182160','','','','43799','','','',12,735,197,53,205,72,8);</v>
      </c>
    </row>
    <row r="2321" customFormat="false" ht="13.8" hidden="false" customHeight="false" outlineLevel="0" collapsed="false">
      <c r="A2321" s="31" t="s">
        <v>23</v>
      </c>
      <c r="B2321" s="31"/>
      <c r="C2321" s="31" t="s">
        <v>8348</v>
      </c>
      <c r="D2321" s="31" t="s">
        <v>7747</v>
      </c>
      <c r="E2321" s="31" t="s">
        <v>4803</v>
      </c>
      <c r="F2321" s="31" t="s">
        <v>5650</v>
      </c>
      <c r="G2321" s="32" t="s">
        <v>5768</v>
      </c>
      <c r="H2321" s="31"/>
      <c r="I2321" s="31"/>
      <c r="J2321" s="54" t="n">
        <v>1732</v>
      </c>
      <c r="K2321" s="31"/>
      <c r="L2321" s="35" t="n">
        <v>43799</v>
      </c>
      <c r="M2321" s="36"/>
      <c r="N2321" s="31"/>
      <c r="O2321" s="31"/>
      <c r="P2321" s="31" t="s">
        <v>6520</v>
      </c>
      <c r="Q2321" s="0" t="n">
        <f aca="false">IF(ISNA(VLOOKUP(A2321,calculos!$A$2:$B$20,2,1)),"null",VLOOKUP(A2321,calculos!$A$2:$B$20,2,1))</f>
        <v>12</v>
      </c>
      <c r="R2321" s="0" t="n">
        <f aca="false">IF(ISNA(VLOOKUP(C2321,calculos!$D$2:$E$1218,2,1)),"null",VLOOKUP(C2321,calculos!$D$2:$E$1218,2,1))</f>
        <v>735</v>
      </c>
      <c r="S2321" s="0" t="n">
        <f aca="false">IF(ISNA(VLOOKUP(D2321,calculos!$G$2:$H$1118,2,1)),"null",VLOOKUP(D2321,calculos!$G$2:$H$1118,2,1))</f>
        <v>197</v>
      </c>
      <c r="T2321" s="0" t="n">
        <f aca="false">IF(ISNA(VLOOKUP(E2321,calculos!$J$2:$K$220,2,1)),"null",VLOOKUP(E2321,calculos!$J$2:$K$220,2,1))</f>
        <v>53</v>
      </c>
      <c r="U2321" s="0" t="n">
        <f aca="false">IF(ISNA(VLOOKUP(F2321,calculos!$M$2:$N$658,2,1)),"null",VLOOKUP(F2321,calculos!$M$2:$N$658,2,1))</f>
        <v>205</v>
      </c>
      <c r="V2321" s="0" t="n">
        <f aca="false">IF(ISNA(VLOOKUP(J2321,calculos!$P$2:$Q$1711,2,1)),"null",VLOOKUP(J2321,calculos!$P$2:$Q$1711,2,1))</f>
        <v>72</v>
      </c>
      <c r="W2321" s="0" t="n">
        <f aca="false">IF(ISNA(VLOOKUP(P2321,calculos!$S$2:$T$58,2,1)),"null",VLOOKUP(P2321,calculos!$S$2:$T$58,2,1))</f>
        <v>8</v>
      </c>
      <c r="X2321" s="9" t="str">
        <f aca="false">$X$1&amp;B2321&amp;"','"&amp;G2321&amp;"','"&amp;H2321&amp;"','"&amp;I2321&amp;"','"&amp;K2321&amp;"','"&amp;L2321&amp;"','"&amp;M2321&amp;"','"&amp;N2321&amp;"','"&amp;O2321&amp;"',"&amp;Q2321&amp;","&amp;R2321&amp;","&amp;S2321&amp;","&amp;T2321&amp;","&amp;U2321&amp;","&amp;V2321&amp;","&amp;W2321&amp;");"</f>
        <v>insert into servicio (id,fecha_entrega,serie,apertura,fecha_instalacion,garantia,mantenimiento,capacitacion,entrega_equipo,visita,id_empresa,id_hospital,id_equipo,id_marca,id_modelo,id_os,id_ingeniero) values (nextval('seq_servicio'),'','001182147','','','','43799','','','',12,735,197,53,205,72,8);</v>
      </c>
    </row>
    <row r="2322" customFormat="false" ht="13.8" hidden="false" customHeight="false" outlineLevel="0" collapsed="false">
      <c r="A2322" s="31" t="s">
        <v>23</v>
      </c>
      <c r="B2322" s="31"/>
      <c r="C2322" s="31" t="s">
        <v>8348</v>
      </c>
      <c r="D2322" s="31" t="s">
        <v>7747</v>
      </c>
      <c r="E2322" s="31" t="s">
        <v>4803</v>
      </c>
      <c r="F2322" s="31" t="s">
        <v>5650</v>
      </c>
      <c r="G2322" s="32" t="s">
        <v>5774</v>
      </c>
      <c r="H2322" s="31"/>
      <c r="I2322" s="31"/>
      <c r="J2322" s="54" t="n">
        <v>1732</v>
      </c>
      <c r="K2322" s="31"/>
      <c r="L2322" s="35" t="n">
        <v>43799</v>
      </c>
      <c r="M2322" s="36"/>
      <c r="N2322" s="31"/>
      <c r="O2322" s="31"/>
      <c r="P2322" s="31" t="s">
        <v>6520</v>
      </c>
      <c r="Q2322" s="0" t="n">
        <f aca="false">IF(ISNA(VLOOKUP(A2322,calculos!$A$2:$B$20,2,1)),"null",VLOOKUP(A2322,calculos!$A$2:$B$20,2,1))</f>
        <v>12</v>
      </c>
      <c r="R2322" s="0" t="n">
        <f aca="false">IF(ISNA(VLOOKUP(C2322,calculos!$D$2:$E$1218,2,1)),"null",VLOOKUP(C2322,calculos!$D$2:$E$1218,2,1))</f>
        <v>735</v>
      </c>
      <c r="S2322" s="0" t="n">
        <f aca="false">IF(ISNA(VLOOKUP(D2322,calculos!$G$2:$H$1118,2,1)),"null",VLOOKUP(D2322,calculos!$G$2:$H$1118,2,1))</f>
        <v>197</v>
      </c>
      <c r="T2322" s="0" t="n">
        <f aca="false">IF(ISNA(VLOOKUP(E2322,calculos!$J$2:$K$220,2,1)),"null",VLOOKUP(E2322,calculos!$J$2:$K$220,2,1))</f>
        <v>53</v>
      </c>
      <c r="U2322" s="0" t="n">
        <f aca="false">IF(ISNA(VLOOKUP(F2322,calculos!$M$2:$N$658,2,1)),"null",VLOOKUP(F2322,calculos!$M$2:$N$658,2,1))</f>
        <v>205</v>
      </c>
      <c r="V2322" s="0" t="n">
        <f aca="false">IF(ISNA(VLOOKUP(J2322,calculos!$P$2:$Q$1711,2,1)),"null",VLOOKUP(J2322,calculos!$P$2:$Q$1711,2,1))</f>
        <v>72</v>
      </c>
      <c r="W2322" s="0" t="n">
        <f aca="false">IF(ISNA(VLOOKUP(P2322,calculos!$S$2:$T$58,2,1)),"null",VLOOKUP(P2322,calculos!$S$2:$T$58,2,1))</f>
        <v>8</v>
      </c>
      <c r="X2322" s="9" t="str">
        <f aca="false">$X$1&amp;B2322&amp;"','"&amp;G2322&amp;"','"&amp;H2322&amp;"','"&amp;I2322&amp;"','"&amp;K2322&amp;"','"&amp;L2322&amp;"','"&amp;M2322&amp;"','"&amp;N2322&amp;"','"&amp;O2322&amp;"',"&amp;Q2322&amp;","&amp;R2322&amp;","&amp;S2322&amp;","&amp;T2322&amp;","&amp;U2322&amp;","&amp;V2322&amp;","&amp;W2322&amp;");"</f>
        <v>insert into servicio (id,fecha_entrega,serie,apertura,fecha_instalacion,garantia,mantenimiento,capacitacion,entrega_equipo,visita,id_empresa,id_hospital,id_equipo,id_marca,id_modelo,id_os,id_ingeniero) values (nextval('seq_servicio'),'','001182122','','','','43799','','','',12,735,197,53,205,72,8);</v>
      </c>
    </row>
    <row r="2323" customFormat="false" ht="13.8" hidden="false" customHeight="false" outlineLevel="0" collapsed="false">
      <c r="A2323" s="31" t="s">
        <v>23</v>
      </c>
      <c r="B2323" s="31"/>
      <c r="C2323" s="31" t="s">
        <v>8348</v>
      </c>
      <c r="D2323" s="31" t="s">
        <v>7747</v>
      </c>
      <c r="E2323" s="31" t="s">
        <v>4803</v>
      </c>
      <c r="F2323" s="31" t="s">
        <v>5650</v>
      </c>
      <c r="G2323" s="32" t="s">
        <v>5736</v>
      </c>
      <c r="H2323" s="31"/>
      <c r="I2323" s="31"/>
      <c r="J2323" s="54" t="n">
        <v>1732</v>
      </c>
      <c r="K2323" s="31"/>
      <c r="L2323" s="35" t="n">
        <v>43799</v>
      </c>
      <c r="M2323" s="36"/>
      <c r="N2323" s="31"/>
      <c r="O2323" s="31"/>
      <c r="P2323" s="31" t="s">
        <v>6520</v>
      </c>
      <c r="Q2323" s="0" t="n">
        <f aca="false">IF(ISNA(VLOOKUP(A2323,calculos!$A$2:$B$20,2,1)),"null",VLOOKUP(A2323,calculos!$A$2:$B$20,2,1))</f>
        <v>12</v>
      </c>
      <c r="R2323" s="0" t="n">
        <f aca="false">IF(ISNA(VLOOKUP(C2323,calculos!$D$2:$E$1218,2,1)),"null",VLOOKUP(C2323,calculos!$D$2:$E$1218,2,1))</f>
        <v>735</v>
      </c>
      <c r="S2323" s="0" t="n">
        <f aca="false">IF(ISNA(VLOOKUP(D2323,calculos!$G$2:$H$1118,2,1)),"null",VLOOKUP(D2323,calculos!$G$2:$H$1118,2,1))</f>
        <v>197</v>
      </c>
      <c r="T2323" s="0" t="n">
        <f aca="false">IF(ISNA(VLOOKUP(E2323,calculos!$J$2:$K$220,2,1)),"null",VLOOKUP(E2323,calculos!$J$2:$K$220,2,1))</f>
        <v>53</v>
      </c>
      <c r="U2323" s="0" t="n">
        <f aca="false">IF(ISNA(VLOOKUP(F2323,calculos!$M$2:$N$658,2,1)),"null",VLOOKUP(F2323,calculos!$M$2:$N$658,2,1))</f>
        <v>205</v>
      </c>
      <c r="V2323" s="0" t="n">
        <f aca="false">IF(ISNA(VLOOKUP(J2323,calculos!$P$2:$Q$1711,2,1)),"null",VLOOKUP(J2323,calculos!$P$2:$Q$1711,2,1))</f>
        <v>72</v>
      </c>
      <c r="W2323" s="0" t="n">
        <f aca="false">IF(ISNA(VLOOKUP(P2323,calculos!$S$2:$T$58,2,1)),"null",VLOOKUP(P2323,calculos!$S$2:$T$58,2,1))</f>
        <v>8</v>
      </c>
      <c r="X2323" s="9" t="str">
        <f aca="false">$X$1&amp;B2323&amp;"','"&amp;G2323&amp;"','"&amp;H2323&amp;"','"&amp;I2323&amp;"','"&amp;K2323&amp;"','"&amp;L2323&amp;"','"&amp;M2323&amp;"','"&amp;N2323&amp;"','"&amp;O2323&amp;"',"&amp;Q2323&amp;","&amp;R2323&amp;","&amp;S2323&amp;","&amp;T2323&amp;","&amp;U2323&amp;","&amp;V2323&amp;","&amp;W2323&amp;");"</f>
        <v>insert into servicio (id,fecha_entrega,serie,apertura,fecha_instalacion,garantia,mantenimiento,capacitacion,entrega_equipo,visita,id_empresa,id_hospital,id_equipo,id_marca,id_modelo,id_os,id_ingeniero) values (nextval('seq_servicio'),'','001182154','','','','43799','','','',12,735,197,53,205,72,8);</v>
      </c>
    </row>
    <row r="2324" customFormat="false" ht="13.8" hidden="false" customHeight="false" outlineLevel="0" collapsed="false">
      <c r="A2324" s="31" t="s">
        <v>23</v>
      </c>
      <c r="B2324" s="31"/>
      <c r="C2324" s="31" t="s">
        <v>8348</v>
      </c>
      <c r="D2324" s="31" t="s">
        <v>7747</v>
      </c>
      <c r="E2324" s="31" t="s">
        <v>4803</v>
      </c>
      <c r="F2324" s="31" t="s">
        <v>5650</v>
      </c>
      <c r="G2324" s="32" t="s">
        <v>5738</v>
      </c>
      <c r="H2324" s="31"/>
      <c r="I2324" s="31"/>
      <c r="J2324" s="54" t="n">
        <v>1732</v>
      </c>
      <c r="K2324" s="31"/>
      <c r="L2324" s="35" t="n">
        <v>43799</v>
      </c>
      <c r="M2324" s="36"/>
      <c r="N2324" s="31"/>
      <c r="O2324" s="31"/>
      <c r="P2324" s="31" t="s">
        <v>6520</v>
      </c>
      <c r="Q2324" s="0" t="n">
        <f aca="false">IF(ISNA(VLOOKUP(A2324,calculos!$A$2:$B$20,2,1)),"null",VLOOKUP(A2324,calculos!$A$2:$B$20,2,1))</f>
        <v>12</v>
      </c>
      <c r="R2324" s="0" t="n">
        <f aca="false">IF(ISNA(VLOOKUP(C2324,calculos!$D$2:$E$1218,2,1)),"null",VLOOKUP(C2324,calculos!$D$2:$E$1218,2,1))</f>
        <v>735</v>
      </c>
      <c r="S2324" s="0" t="n">
        <f aca="false">IF(ISNA(VLOOKUP(D2324,calculos!$G$2:$H$1118,2,1)),"null",VLOOKUP(D2324,calculos!$G$2:$H$1118,2,1))</f>
        <v>197</v>
      </c>
      <c r="T2324" s="0" t="n">
        <f aca="false">IF(ISNA(VLOOKUP(E2324,calculos!$J$2:$K$220,2,1)),"null",VLOOKUP(E2324,calculos!$J$2:$K$220,2,1))</f>
        <v>53</v>
      </c>
      <c r="U2324" s="0" t="n">
        <f aca="false">IF(ISNA(VLOOKUP(F2324,calculos!$M$2:$N$658,2,1)),"null",VLOOKUP(F2324,calculos!$M$2:$N$658,2,1))</f>
        <v>205</v>
      </c>
      <c r="V2324" s="0" t="n">
        <f aca="false">IF(ISNA(VLOOKUP(J2324,calculos!$P$2:$Q$1711,2,1)),"null",VLOOKUP(J2324,calculos!$P$2:$Q$1711,2,1))</f>
        <v>72</v>
      </c>
      <c r="W2324" s="0" t="n">
        <f aca="false">IF(ISNA(VLOOKUP(P2324,calculos!$S$2:$T$58,2,1)),"null",VLOOKUP(P2324,calculos!$S$2:$T$58,2,1))</f>
        <v>8</v>
      </c>
      <c r="X2324" s="9" t="str">
        <f aca="false">$X$1&amp;B2324&amp;"','"&amp;G2324&amp;"','"&amp;H2324&amp;"','"&amp;I2324&amp;"','"&amp;K2324&amp;"','"&amp;L2324&amp;"','"&amp;M2324&amp;"','"&amp;N2324&amp;"','"&amp;O2324&amp;"',"&amp;Q2324&amp;","&amp;R2324&amp;","&amp;S2324&amp;","&amp;T2324&amp;","&amp;U2324&amp;","&amp;V2324&amp;","&amp;W2324&amp;");"</f>
        <v>insert into servicio (id,fecha_entrega,serie,apertura,fecha_instalacion,garantia,mantenimiento,capacitacion,entrega_equipo,visita,id_empresa,id_hospital,id_equipo,id_marca,id_modelo,id_os,id_ingeniero) values (nextval('seq_servicio'),'','001182131','','','','43799','','','',12,735,197,53,205,72,8);</v>
      </c>
    </row>
    <row r="2325" customFormat="false" ht="13.8" hidden="false" customHeight="false" outlineLevel="0" collapsed="false">
      <c r="A2325" s="31" t="s">
        <v>23</v>
      </c>
      <c r="B2325" s="31"/>
      <c r="C2325" s="31" t="s">
        <v>8348</v>
      </c>
      <c r="D2325" s="31" t="s">
        <v>7747</v>
      </c>
      <c r="E2325" s="31" t="s">
        <v>4803</v>
      </c>
      <c r="F2325" s="31" t="s">
        <v>5650</v>
      </c>
      <c r="G2325" s="32" t="s">
        <v>5722</v>
      </c>
      <c r="H2325" s="31"/>
      <c r="I2325" s="31"/>
      <c r="J2325" s="54" t="n">
        <v>1732</v>
      </c>
      <c r="K2325" s="31"/>
      <c r="L2325" s="35" t="n">
        <v>43799</v>
      </c>
      <c r="M2325" s="36"/>
      <c r="N2325" s="31"/>
      <c r="O2325" s="31"/>
      <c r="P2325" s="31" t="s">
        <v>6520</v>
      </c>
      <c r="Q2325" s="0" t="n">
        <f aca="false">IF(ISNA(VLOOKUP(A2325,calculos!$A$2:$B$20,2,1)),"null",VLOOKUP(A2325,calculos!$A$2:$B$20,2,1))</f>
        <v>12</v>
      </c>
      <c r="R2325" s="0" t="n">
        <f aca="false">IF(ISNA(VLOOKUP(C2325,calculos!$D$2:$E$1218,2,1)),"null",VLOOKUP(C2325,calculos!$D$2:$E$1218,2,1))</f>
        <v>735</v>
      </c>
      <c r="S2325" s="0" t="n">
        <f aca="false">IF(ISNA(VLOOKUP(D2325,calculos!$G$2:$H$1118,2,1)),"null",VLOOKUP(D2325,calculos!$G$2:$H$1118,2,1))</f>
        <v>197</v>
      </c>
      <c r="T2325" s="0" t="n">
        <f aca="false">IF(ISNA(VLOOKUP(E2325,calculos!$J$2:$K$220,2,1)),"null",VLOOKUP(E2325,calculos!$J$2:$K$220,2,1))</f>
        <v>53</v>
      </c>
      <c r="U2325" s="0" t="n">
        <f aca="false">IF(ISNA(VLOOKUP(F2325,calculos!$M$2:$N$658,2,1)),"null",VLOOKUP(F2325,calculos!$M$2:$N$658,2,1))</f>
        <v>205</v>
      </c>
      <c r="V2325" s="0" t="n">
        <f aca="false">IF(ISNA(VLOOKUP(J2325,calculos!$P$2:$Q$1711,2,1)),"null",VLOOKUP(J2325,calculos!$P$2:$Q$1711,2,1))</f>
        <v>72</v>
      </c>
      <c r="W2325" s="0" t="n">
        <f aca="false">IF(ISNA(VLOOKUP(P2325,calculos!$S$2:$T$58,2,1)),"null",VLOOKUP(P2325,calculos!$S$2:$T$58,2,1))</f>
        <v>8</v>
      </c>
      <c r="X2325" s="9" t="str">
        <f aca="false">$X$1&amp;B2325&amp;"','"&amp;G2325&amp;"','"&amp;H2325&amp;"','"&amp;I2325&amp;"','"&amp;K2325&amp;"','"&amp;L2325&amp;"','"&amp;M2325&amp;"','"&amp;N2325&amp;"','"&amp;O2325&amp;"',"&amp;Q2325&amp;","&amp;R2325&amp;","&amp;S2325&amp;","&amp;T2325&amp;","&amp;U2325&amp;","&amp;V2325&amp;","&amp;W2325&amp;");"</f>
        <v>insert into servicio (id,fecha_entrega,serie,apertura,fecha_instalacion,garantia,mantenimiento,capacitacion,entrega_equipo,visita,id_empresa,id_hospital,id_equipo,id_marca,id_modelo,id_os,id_ingeniero) values (nextval('seq_servicio'),'','001182121','','','','43799','','','',12,735,197,53,205,72,8);</v>
      </c>
    </row>
    <row r="2326" customFormat="false" ht="13.8" hidden="false" customHeight="false" outlineLevel="0" collapsed="false">
      <c r="A2326" s="31" t="s">
        <v>23</v>
      </c>
      <c r="B2326" s="31"/>
      <c r="C2326" s="31" t="s">
        <v>8348</v>
      </c>
      <c r="D2326" s="31" t="s">
        <v>7747</v>
      </c>
      <c r="E2326" s="31" t="s">
        <v>4803</v>
      </c>
      <c r="F2326" s="31" t="s">
        <v>5650</v>
      </c>
      <c r="G2326" s="32" t="s">
        <v>5744</v>
      </c>
      <c r="H2326" s="31"/>
      <c r="I2326" s="31"/>
      <c r="J2326" s="54" t="n">
        <v>1732</v>
      </c>
      <c r="K2326" s="31"/>
      <c r="L2326" s="35" t="n">
        <v>43799</v>
      </c>
      <c r="M2326" s="36"/>
      <c r="N2326" s="31"/>
      <c r="O2326" s="31"/>
      <c r="P2326" s="31" t="s">
        <v>6520</v>
      </c>
      <c r="Q2326" s="0" t="n">
        <f aca="false">IF(ISNA(VLOOKUP(A2326,calculos!$A$2:$B$20,2,1)),"null",VLOOKUP(A2326,calculos!$A$2:$B$20,2,1))</f>
        <v>12</v>
      </c>
      <c r="R2326" s="0" t="n">
        <f aca="false">IF(ISNA(VLOOKUP(C2326,calculos!$D$2:$E$1218,2,1)),"null",VLOOKUP(C2326,calculos!$D$2:$E$1218,2,1))</f>
        <v>735</v>
      </c>
      <c r="S2326" s="0" t="n">
        <f aca="false">IF(ISNA(VLOOKUP(D2326,calculos!$G$2:$H$1118,2,1)),"null",VLOOKUP(D2326,calculos!$G$2:$H$1118,2,1))</f>
        <v>197</v>
      </c>
      <c r="T2326" s="0" t="n">
        <f aca="false">IF(ISNA(VLOOKUP(E2326,calculos!$J$2:$K$220,2,1)),"null",VLOOKUP(E2326,calculos!$J$2:$K$220,2,1))</f>
        <v>53</v>
      </c>
      <c r="U2326" s="0" t="n">
        <f aca="false">IF(ISNA(VLOOKUP(F2326,calculos!$M$2:$N$658,2,1)),"null",VLOOKUP(F2326,calculos!$M$2:$N$658,2,1))</f>
        <v>205</v>
      </c>
      <c r="V2326" s="0" t="n">
        <f aca="false">IF(ISNA(VLOOKUP(J2326,calculos!$P$2:$Q$1711,2,1)),"null",VLOOKUP(J2326,calculos!$P$2:$Q$1711,2,1))</f>
        <v>72</v>
      </c>
      <c r="W2326" s="0" t="n">
        <f aca="false">IF(ISNA(VLOOKUP(P2326,calculos!$S$2:$T$58,2,1)),"null",VLOOKUP(P2326,calculos!$S$2:$T$58,2,1))</f>
        <v>8</v>
      </c>
      <c r="X2326" s="9" t="str">
        <f aca="false">$X$1&amp;B2326&amp;"','"&amp;G2326&amp;"','"&amp;H2326&amp;"','"&amp;I2326&amp;"','"&amp;K2326&amp;"','"&amp;L2326&amp;"','"&amp;M2326&amp;"','"&amp;N2326&amp;"','"&amp;O2326&amp;"',"&amp;Q2326&amp;","&amp;R2326&amp;","&amp;S2326&amp;","&amp;T2326&amp;","&amp;U2326&amp;","&amp;V2326&amp;","&amp;W2326&amp;");"</f>
        <v>insert into servicio (id,fecha_entrega,serie,apertura,fecha_instalacion,garantia,mantenimiento,capacitacion,entrega_equipo,visita,id_empresa,id_hospital,id_equipo,id_marca,id_modelo,id_os,id_ingeniero) values (nextval('seq_servicio'),'','001182139','','','','43799','','','',12,735,197,53,205,72,8);</v>
      </c>
    </row>
    <row r="2327" customFormat="false" ht="13.8" hidden="false" customHeight="false" outlineLevel="0" collapsed="false">
      <c r="A2327" s="31" t="s">
        <v>23</v>
      </c>
      <c r="B2327" s="31"/>
      <c r="C2327" s="31" t="s">
        <v>8348</v>
      </c>
      <c r="D2327" s="31" t="s">
        <v>7747</v>
      </c>
      <c r="E2327" s="31" t="s">
        <v>4803</v>
      </c>
      <c r="F2327" s="31" t="s">
        <v>5650</v>
      </c>
      <c r="G2327" s="32" t="s">
        <v>5770</v>
      </c>
      <c r="H2327" s="31"/>
      <c r="I2327" s="31"/>
      <c r="J2327" s="54" t="n">
        <v>1732</v>
      </c>
      <c r="K2327" s="31"/>
      <c r="L2327" s="35" t="n">
        <v>43799</v>
      </c>
      <c r="M2327" s="36"/>
      <c r="N2327" s="31"/>
      <c r="O2327" s="31"/>
      <c r="P2327" s="31" t="s">
        <v>6520</v>
      </c>
      <c r="Q2327" s="0" t="n">
        <f aca="false">IF(ISNA(VLOOKUP(A2327,calculos!$A$2:$B$20,2,1)),"null",VLOOKUP(A2327,calculos!$A$2:$B$20,2,1))</f>
        <v>12</v>
      </c>
      <c r="R2327" s="0" t="n">
        <f aca="false">IF(ISNA(VLOOKUP(C2327,calculos!$D$2:$E$1218,2,1)),"null",VLOOKUP(C2327,calculos!$D$2:$E$1218,2,1))</f>
        <v>735</v>
      </c>
      <c r="S2327" s="0" t="n">
        <f aca="false">IF(ISNA(VLOOKUP(D2327,calculos!$G$2:$H$1118,2,1)),"null",VLOOKUP(D2327,calculos!$G$2:$H$1118,2,1))</f>
        <v>197</v>
      </c>
      <c r="T2327" s="0" t="n">
        <f aca="false">IF(ISNA(VLOOKUP(E2327,calculos!$J$2:$K$220,2,1)),"null",VLOOKUP(E2327,calculos!$J$2:$K$220,2,1))</f>
        <v>53</v>
      </c>
      <c r="U2327" s="0" t="n">
        <f aca="false">IF(ISNA(VLOOKUP(F2327,calculos!$M$2:$N$658,2,1)),"null",VLOOKUP(F2327,calculos!$M$2:$N$658,2,1))</f>
        <v>205</v>
      </c>
      <c r="V2327" s="0" t="n">
        <f aca="false">IF(ISNA(VLOOKUP(J2327,calculos!$P$2:$Q$1711,2,1)),"null",VLOOKUP(J2327,calculos!$P$2:$Q$1711,2,1))</f>
        <v>72</v>
      </c>
      <c r="W2327" s="0" t="n">
        <f aca="false">IF(ISNA(VLOOKUP(P2327,calculos!$S$2:$T$58,2,1)),"null",VLOOKUP(P2327,calculos!$S$2:$T$58,2,1))</f>
        <v>8</v>
      </c>
      <c r="X2327" s="9" t="str">
        <f aca="false">$X$1&amp;B2327&amp;"','"&amp;G2327&amp;"','"&amp;H2327&amp;"','"&amp;I2327&amp;"','"&amp;K2327&amp;"','"&amp;L2327&amp;"','"&amp;M2327&amp;"','"&amp;N2327&amp;"','"&amp;O2327&amp;"',"&amp;Q2327&amp;","&amp;R2327&amp;","&amp;S2327&amp;","&amp;T2327&amp;","&amp;U2327&amp;","&amp;V2327&amp;","&amp;W2327&amp;");"</f>
        <v>insert into servicio (id,fecha_entrega,serie,apertura,fecha_instalacion,garantia,mantenimiento,capacitacion,entrega_equipo,visita,id_empresa,id_hospital,id_equipo,id_marca,id_modelo,id_os,id_ingeniero) values (nextval('seq_servicio'),'','001182130','','','','43799','','','',12,735,197,53,205,72,8);</v>
      </c>
    </row>
    <row r="2328" customFormat="false" ht="13.8" hidden="false" customHeight="false" outlineLevel="0" collapsed="false">
      <c r="A2328" s="31" t="s">
        <v>23</v>
      </c>
      <c r="B2328" s="31"/>
      <c r="C2328" s="31" t="s">
        <v>8348</v>
      </c>
      <c r="D2328" s="31" t="s">
        <v>7747</v>
      </c>
      <c r="E2328" s="31" t="s">
        <v>4803</v>
      </c>
      <c r="F2328" s="31" t="s">
        <v>5650</v>
      </c>
      <c r="G2328" s="32" t="s">
        <v>5742</v>
      </c>
      <c r="H2328" s="31"/>
      <c r="I2328" s="31"/>
      <c r="J2328" s="54" t="n">
        <v>1732</v>
      </c>
      <c r="K2328" s="31"/>
      <c r="L2328" s="35" t="n">
        <v>43799</v>
      </c>
      <c r="M2328" s="36"/>
      <c r="N2328" s="31"/>
      <c r="O2328" s="31"/>
      <c r="P2328" s="31" t="s">
        <v>6520</v>
      </c>
      <c r="Q2328" s="0" t="n">
        <f aca="false">IF(ISNA(VLOOKUP(A2328,calculos!$A$2:$B$20,2,1)),"null",VLOOKUP(A2328,calculos!$A$2:$B$20,2,1))</f>
        <v>12</v>
      </c>
      <c r="R2328" s="0" t="n">
        <f aca="false">IF(ISNA(VLOOKUP(C2328,calculos!$D$2:$E$1218,2,1)),"null",VLOOKUP(C2328,calculos!$D$2:$E$1218,2,1))</f>
        <v>735</v>
      </c>
      <c r="S2328" s="0" t="n">
        <f aca="false">IF(ISNA(VLOOKUP(D2328,calculos!$G$2:$H$1118,2,1)),"null",VLOOKUP(D2328,calculos!$G$2:$H$1118,2,1))</f>
        <v>197</v>
      </c>
      <c r="T2328" s="0" t="n">
        <f aca="false">IF(ISNA(VLOOKUP(E2328,calculos!$J$2:$K$220,2,1)),"null",VLOOKUP(E2328,calculos!$J$2:$K$220,2,1))</f>
        <v>53</v>
      </c>
      <c r="U2328" s="0" t="n">
        <f aca="false">IF(ISNA(VLOOKUP(F2328,calculos!$M$2:$N$658,2,1)),"null",VLOOKUP(F2328,calculos!$M$2:$N$658,2,1))</f>
        <v>205</v>
      </c>
      <c r="V2328" s="0" t="n">
        <f aca="false">IF(ISNA(VLOOKUP(J2328,calculos!$P$2:$Q$1711,2,1)),"null",VLOOKUP(J2328,calculos!$P$2:$Q$1711,2,1))</f>
        <v>72</v>
      </c>
      <c r="W2328" s="0" t="n">
        <f aca="false">IF(ISNA(VLOOKUP(P2328,calculos!$S$2:$T$58,2,1)),"null",VLOOKUP(P2328,calculos!$S$2:$T$58,2,1))</f>
        <v>8</v>
      </c>
      <c r="X2328" s="9" t="str">
        <f aca="false">$X$1&amp;B2328&amp;"','"&amp;G2328&amp;"','"&amp;H2328&amp;"','"&amp;I2328&amp;"','"&amp;K2328&amp;"','"&amp;L2328&amp;"','"&amp;M2328&amp;"','"&amp;N2328&amp;"','"&amp;O2328&amp;"',"&amp;Q2328&amp;","&amp;R2328&amp;","&amp;S2328&amp;","&amp;T2328&amp;","&amp;U2328&amp;","&amp;V2328&amp;","&amp;W2328&amp;");"</f>
        <v>insert into servicio (id,fecha_entrega,serie,apertura,fecha_instalacion,garantia,mantenimiento,capacitacion,entrega_equipo,visita,id_empresa,id_hospital,id_equipo,id_marca,id_modelo,id_os,id_ingeniero) values (nextval('seq_servicio'),'','001182116','','','','43799','','','',12,735,197,53,205,72,8);</v>
      </c>
    </row>
    <row r="2329" customFormat="false" ht="13.8" hidden="false" customHeight="false" outlineLevel="0" collapsed="false">
      <c r="A2329" s="31" t="s">
        <v>23</v>
      </c>
      <c r="B2329" s="31"/>
      <c r="C2329" s="31" t="s">
        <v>8348</v>
      </c>
      <c r="D2329" s="31" t="s">
        <v>7747</v>
      </c>
      <c r="E2329" s="31" t="s">
        <v>4803</v>
      </c>
      <c r="F2329" s="31" t="s">
        <v>5650</v>
      </c>
      <c r="G2329" s="32" t="s">
        <v>5728</v>
      </c>
      <c r="H2329" s="31"/>
      <c r="I2329" s="31"/>
      <c r="J2329" s="54" t="n">
        <v>1732</v>
      </c>
      <c r="K2329" s="31"/>
      <c r="L2329" s="35" t="n">
        <v>43799</v>
      </c>
      <c r="M2329" s="36"/>
      <c r="N2329" s="31"/>
      <c r="O2329" s="31"/>
      <c r="P2329" s="31" t="s">
        <v>6520</v>
      </c>
      <c r="Q2329" s="0" t="n">
        <f aca="false">IF(ISNA(VLOOKUP(A2329,calculos!$A$2:$B$20,2,1)),"null",VLOOKUP(A2329,calculos!$A$2:$B$20,2,1))</f>
        <v>12</v>
      </c>
      <c r="R2329" s="0" t="n">
        <f aca="false">IF(ISNA(VLOOKUP(C2329,calculos!$D$2:$E$1218,2,1)),"null",VLOOKUP(C2329,calculos!$D$2:$E$1218,2,1))</f>
        <v>735</v>
      </c>
      <c r="S2329" s="0" t="n">
        <f aca="false">IF(ISNA(VLOOKUP(D2329,calculos!$G$2:$H$1118,2,1)),"null",VLOOKUP(D2329,calculos!$G$2:$H$1118,2,1))</f>
        <v>197</v>
      </c>
      <c r="T2329" s="0" t="n">
        <f aca="false">IF(ISNA(VLOOKUP(E2329,calculos!$J$2:$K$220,2,1)),"null",VLOOKUP(E2329,calculos!$J$2:$K$220,2,1))</f>
        <v>53</v>
      </c>
      <c r="U2329" s="0" t="n">
        <f aca="false">IF(ISNA(VLOOKUP(F2329,calculos!$M$2:$N$658,2,1)),"null",VLOOKUP(F2329,calculos!$M$2:$N$658,2,1))</f>
        <v>205</v>
      </c>
      <c r="V2329" s="0" t="n">
        <f aca="false">IF(ISNA(VLOOKUP(J2329,calculos!$P$2:$Q$1711,2,1)),"null",VLOOKUP(J2329,calculos!$P$2:$Q$1711,2,1))</f>
        <v>72</v>
      </c>
      <c r="W2329" s="0" t="n">
        <f aca="false">IF(ISNA(VLOOKUP(P2329,calculos!$S$2:$T$58,2,1)),"null",VLOOKUP(P2329,calculos!$S$2:$T$58,2,1))</f>
        <v>8</v>
      </c>
      <c r="X2329" s="9" t="str">
        <f aca="false">$X$1&amp;B2329&amp;"','"&amp;G2329&amp;"','"&amp;H2329&amp;"','"&amp;I2329&amp;"','"&amp;K2329&amp;"','"&amp;L2329&amp;"','"&amp;M2329&amp;"','"&amp;N2329&amp;"','"&amp;O2329&amp;"',"&amp;Q2329&amp;","&amp;R2329&amp;","&amp;S2329&amp;","&amp;T2329&amp;","&amp;U2329&amp;","&amp;V2329&amp;","&amp;W2329&amp;");"</f>
        <v>insert into servicio (id,fecha_entrega,serie,apertura,fecha_instalacion,garantia,mantenimiento,capacitacion,entrega_equipo,visita,id_empresa,id_hospital,id_equipo,id_marca,id_modelo,id_os,id_ingeniero) values (nextval('seq_servicio'),'','001182142','','','','43799','','','',12,735,197,53,205,72,8);</v>
      </c>
    </row>
    <row r="2330" customFormat="false" ht="13.8" hidden="false" customHeight="false" outlineLevel="0" collapsed="false">
      <c r="A2330" s="31" t="s">
        <v>23</v>
      </c>
      <c r="B2330" s="31"/>
      <c r="C2330" s="31" t="s">
        <v>8348</v>
      </c>
      <c r="D2330" s="31" t="s">
        <v>7747</v>
      </c>
      <c r="E2330" s="31" t="s">
        <v>4803</v>
      </c>
      <c r="F2330" s="31" t="s">
        <v>5650</v>
      </c>
      <c r="G2330" s="32" t="s">
        <v>5726</v>
      </c>
      <c r="H2330" s="31"/>
      <c r="I2330" s="31"/>
      <c r="J2330" s="54" t="n">
        <v>1732</v>
      </c>
      <c r="K2330" s="31"/>
      <c r="L2330" s="35" t="n">
        <v>43799</v>
      </c>
      <c r="M2330" s="36"/>
      <c r="N2330" s="31"/>
      <c r="O2330" s="31"/>
      <c r="P2330" s="31" t="s">
        <v>6520</v>
      </c>
      <c r="Q2330" s="0" t="n">
        <f aca="false">IF(ISNA(VLOOKUP(A2330,calculos!$A$2:$B$20,2,1)),"null",VLOOKUP(A2330,calculos!$A$2:$B$20,2,1))</f>
        <v>12</v>
      </c>
      <c r="R2330" s="0" t="n">
        <f aca="false">IF(ISNA(VLOOKUP(C2330,calculos!$D$2:$E$1218,2,1)),"null",VLOOKUP(C2330,calculos!$D$2:$E$1218,2,1))</f>
        <v>735</v>
      </c>
      <c r="S2330" s="0" t="n">
        <f aca="false">IF(ISNA(VLOOKUP(D2330,calculos!$G$2:$H$1118,2,1)),"null",VLOOKUP(D2330,calculos!$G$2:$H$1118,2,1))</f>
        <v>197</v>
      </c>
      <c r="T2330" s="0" t="n">
        <f aca="false">IF(ISNA(VLOOKUP(E2330,calculos!$J$2:$K$220,2,1)),"null",VLOOKUP(E2330,calculos!$J$2:$K$220,2,1))</f>
        <v>53</v>
      </c>
      <c r="U2330" s="0" t="n">
        <f aca="false">IF(ISNA(VLOOKUP(F2330,calculos!$M$2:$N$658,2,1)),"null",VLOOKUP(F2330,calculos!$M$2:$N$658,2,1))</f>
        <v>205</v>
      </c>
      <c r="V2330" s="0" t="n">
        <f aca="false">IF(ISNA(VLOOKUP(J2330,calculos!$P$2:$Q$1711,2,1)),"null",VLOOKUP(J2330,calculos!$P$2:$Q$1711,2,1))</f>
        <v>72</v>
      </c>
      <c r="W2330" s="0" t="n">
        <f aca="false">IF(ISNA(VLOOKUP(P2330,calculos!$S$2:$T$58,2,1)),"null",VLOOKUP(P2330,calculos!$S$2:$T$58,2,1))</f>
        <v>8</v>
      </c>
      <c r="X2330" s="9" t="str">
        <f aca="false">$X$1&amp;B2330&amp;"','"&amp;G2330&amp;"','"&amp;H2330&amp;"','"&amp;I2330&amp;"','"&amp;K2330&amp;"','"&amp;L2330&amp;"','"&amp;M2330&amp;"','"&amp;N2330&amp;"','"&amp;O2330&amp;"',"&amp;Q2330&amp;","&amp;R2330&amp;","&amp;S2330&amp;","&amp;T2330&amp;","&amp;U2330&amp;","&amp;V2330&amp;","&amp;W2330&amp;");"</f>
        <v>insert into servicio (id,fecha_entrega,serie,apertura,fecha_instalacion,garantia,mantenimiento,capacitacion,entrega_equipo,visita,id_empresa,id_hospital,id_equipo,id_marca,id_modelo,id_os,id_ingeniero) values (nextval('seq_servicio'),'','001182128','','','','43799','','','',12,735,197,53,205,72,8);</v>
      </c>
    </row>
    <row r="2331" customFormat="false" ht="13.8" hidden="false" customHeight="false" outlineLevel="0" collapsed="false">
      <c r="A2331" s="31" t="s">
        <v>23</v>
      </c>
      <c r="B2331" s="31"/>
      <c r="C2331" s="31" t="s">
        <v>8348</v>
      </c>
      <c r="D2331" s="31" t="s">
        <v>7747</v>
      </c>
      <c r="E2331" s="31" t="s">
        <v>4803</v>
      </c>
      <c r="F2331" s="31" t="s">
        <v>5650</v>
      </c>
      <c r="G2331" s="32" t="s">
        <v>5766</v>
      </c>
      <c r="H2331" s="31"/>
      <c r="I2331" s="31"/>
      <c r="J2331" s="54" t="n">
        <v>1732</v>
      </c>
      <c r="K2331" s="31"/>
      <c r="L2331" s="35" t="n">
        <v>43799</v>
      </c>
      <c r="M2331" s="36"/>
      <c r="N2331" s="31"/>
      <c r="O2331" s="31"/>
      <c r="P2331" s="31" t="s">
        <v>6520</v>
      </c>
      <c r="Q2331" s="0" t="n">
        <f aca="false">IF(ISNA(VLOOKUP(A2331,calculos!$A$2:$B$20,2,1)),"null",VLOOKUP(A2331,calculos!$A$2:$B$20,2,1))</f>
        <v>12</v>
      </c>
      <c r="R2331" s="0" t="n">
        <f aca="false">IF(ISNA(VLOOKUP(C2331,calculos!$D$2:$E$1218,2,1)),"null",VLOOKUP(C2331,calculos!$D$2:$E$1218,2,1))</f>
        <v>735</v>
      </c>
      <c r="S2331" s="0" t="n">
        <f aca="false">IF(ISNA(VLOOKUP(D2331,calculos!$G$2:$H$1118,2,1)),"null",VLOOKUP(D2331,calculos!$G$2:$H$1118,2,1))</f>
        <v>197</v>
      </c>
      <c r="T2331" s="0" t="n">
        <f aca="false">IF(ISNA(VLOOKUP(E2331,calculos!$J$2:$K$220,2,1)),"null",VLOOKUP(E2331,calculos!$J$2:$K$220,2,1))</f>
        <v>53</v>
      </c>
      <c r="U2331" s="0" t="n">
        <f aca="false">IF(ISNA(VLOOKUP(F2331,calculos!$M$2:$N$658,2,1)),"null",VLOOKUP(F2331,calculos!$M$2:$N$658,2,1))</f>
        <v>205</v>
      </c>
      <c r="V2331" s="0" t="n">
        <f aca="false">IF(ISNA(VLOOKUP(J2331,calculos!$P$2:$Q$1711,2,1)),"null",VLOOKUP(J2331,calculos!$P$2:$Q$1711,2,1))</f>
        <v>72</v>
      </c>
      <c r="W2331" s="0" t="n">
        <f aca="false">IF(ISNA(VLOOKUP(P2331,calculos!$S$2:$T$58,2,1)),"null",VLOOKUP(P2331,calculos!$S$2:$T$58,2,1))</f>
        <v>8</v>
      </c>
      <c r="X2331" s="9" t="str">
        <f aca="false">$X$1&amp;B2331&amp;"','"&amp;G2331&amp;"','"&amp;H2331&amp;"','"&amp;I2331&amp;"','"&amp;K2331&amp;"','"&amp;L2331&amp;"','"&amp;M2331&amp;"','"&amp;N2331&amp;"','"&amp;O2331&amp;"',"&amp;Q2331&amp;","&amp;R2331&amp;","&amp;S2331&amp;","&amp;T2331&amp;","&amp;U2331&amp;","&amp;V2331&amp;","&amp;W2331&amp;");"</f>
        <v>insert into servicio (id,fecha_entrega,serie,apertura,fecha_instalacion,garantia,mantenimiento,capacitacion,entrega_equipo,visita,id_empresa,id_hospital,id_equipo,id_marca,id_modelo,id_os,id_ingeniero) values (nextval('seq_servicio'),'','001182182','','','','43799','','','',12,735,197,53,205,72,8);</v>
      </c>
    </row>
    <row r="2332" customFormat="false" ht="13.8" hidden="false" customHeight="false" outlineLevel="0" collapsed="false">
      <c r="A2332" s="31" t="s">
        <v>23</v>
      </c>
      <c r="B2332" s="31"/>
      <c r="C2332" s="31" t="s">
        <v>8348</v>
      </c>
      <c r="D2332" s="31" t="s">
        <v>7747</v>
      </c>
      <c r="E2332" s="31" t="s">
        <v>4803</v>
      </c>
      <c r="F2332" s="31" t="s">
        <v>5650</v>
      </c>
      <c r="G2332" s="32" t="s">
        <v>5730</v>
      </c>
      <c r="H2332" s="31"/>
      <c r="I2332" s="31"/>
      <c r="J2332" s="54" t="n">
        <v>1732</v>
      </c>
      <c r="K2332" s="31"/>
      <c r="L2332" s="35" t="n">
        <v>43799</v>
      </c>
      <c r="M2332" s="36"/>
      <c r="N2332" s="31"/>
      <c r="O2332" s="31"/>
      <c r="P2332" s="31" t="s">
        <v>6520</v>
      </c>
      <c r="Q2332" s="0" t="n">
        <f aca="false">IF(ISNA(VLOOKUP(A2332,calculos!$A$2:$B$20,2,1)),"null",VLOOKUP(A2332,calculos!$A$2:$B$20,2,1))</f>
        <v>12</v>
      </c>
      <c r="R2332" s="0" t="n">
        <f aca="false">IF(ISNA(VLOOKUP(C2332,calculos!$D$2:$E$1218,2,1)),"null",VLOOKUP(C2332,calculos!$D$2:$E$1218,2,1))</f>
        <v>735</v>
      </c>
      <c r="S2332" s="0" t="n">
        <f aca="false">IF(ISNA(VLOOKUP(D2332,calculos!$G$2:$H$1118,2,1)),"null",VLOOKUP(D2332,calculos!$G$2:$H$1118,2,1))</f>
        <v>197</v>
      </c>
      <c r="T2332" s="0" t="n">
        <f aca="false">IF(ISNA(VLOOKUP(E2332,calculos!$J$2:$K$220,2,1)),"null",VLOOKUP(E2332,calculos!$J$2:$K$220,2,1))</f>
        <v>53</v>
      </c>
      <c r="U2332" s="0" t="n">
        <f aca="false">IF(ISNA(VLOOKUP(F2332,calculos!$M$2:$N$658,2,1)),"null",VLOOKUP(F2332,calculos!$M$2:$N$658,2,1))</f>
        <v>205</v>
      </c>
      <c r="V2332" s="0" t="n">
        <f aca="false">IF(ISNA(VLOOKUP(J2332,calculos!$P$2:$Q$1711,2,1)),"null",VLOOKUP(J2332,calculos!$P$2:$Q$1711,2,1))</f>
        <v>72</v>
      </c>
      <c r="W2332" s="0" t="n">
        <f aca="false">IF(ISNA(VLOOKUP(P2332,calculos!$S$2:$T$58,2,1)),"null",VLOOKUP(P2332,calculos!$S$2:$T$58,2,1))</f>
        <v>8</v>
      </c>
      <c r="X2332" s="9" t="str">
        <f aca="false">$X$1&amp;B2332&amp;"','"&amp;G2332&amp;"','"&amp;H2332&amp;"','"&amp;I2332&amp;"','"&amp;K2332&amp;"','"&amp;L2332&amp;"','"&amp;M2332&amp;"','"&amp;N2332&amp;"','"&amp;O2332&amp;"',"&amp;Q2332&amp;","&amp;R2332&amp;","&amp;S2332&amp;","&amp;T2332&amp;","&amp;U2332&amp;","&amp;V2332&amp;","&amp;W2332&amp;");"</f>
        <v>insert into servicio (id,fecha_entrega,serie,apertura,fecha_instalacion,garantia,mantenimiento,capacitacion,entrega_equipo,visita,id_empresa,id_hospital,id_equipo,id_marca,id_modelo,id_os,id_ingeniero) values (nextval('seq_servicio'),'','001182187','','','','43799','','','',12,735,197,53,205,72,8);</v>
      </c>
    </row>
    <row r="2333" customFormat="false" ht="13.8" hidden="false" customHeight="false" outlineLevel="0" collapsed="false">
      <c r="A2333" s="31" t="s">
        <v>23</v>
      </c>
      <c r="B2333" s="31"/>
      <c r="C2333" s="31" t="s">
        <v>8348</v>
      </c>
      <c r="D2333" s="31" t="s">
        <v>7747</v>
      </c>
      <c r="E2333" s="31" t="s">
        <v>4803</v>
      </c>
      <c r="F2333" s="31" t="s">
        <v>5650</v>
      </c>
      <c r="G2333" s="32" t="s">
        <v>5760</v>
      </c>
      <c r="H2333" s="31"/>
      <c r="I2333" s="31"/>
      <c r="J2333" s="54" t="n">
        <v>1732</v>
      </c>
      <c r="K2333" s="31"/>
      <c r="L2333" s="35" t="n">
        <v>43799</v>
      </c>
      <c r="M2333" s="36"/>
      <c r="N2333" s="31"/>
      <c r="O2333" s="31"/>
      <c r="P2333" s="31" t="s">
        <v>6520</v>
      </c>
      <c r="Q2333" s="0" t="n">
        <f aca="false">IF(ISNA(VLOOKUP(A2333,calculos!$A$2:$B$20,2,1)),"null",VLOOKUP(A2333,calculos!$A$2:$B$20,2,1))</f>
        <v>12</v>
      </c>
      <c r="R2333" s="0" t="n">
        <f aca="false">IF(ISNA(VLOOKUP(C2333,calculos!$D$2:$E$1218,2,1)),"null",VLOOKUP(C2333,calculos!$D$2:$E$1218,2,1))</f>
        <v>735</v>
      </c>
      <c r="S2333" s="0" t="n">
        <f aca="false">IF(ISNA(VLOOKUP(D2333,calculos!$G$2:$H$1118,2,1)),"null",VLOOKUP(D2333,calculos!$G$2:$H$1118,2,1))</f>
        <v>197</v>
      </c>
      <c r="T2333" s="0" t="n">
        <f aca="false">IF(ISNA(VLOOKUP(E2333,calculos!$J$2:$K$220,2,1)),"null",VLOOKUP(E2333,calculos!$J$2:$K$220,2,1))</f>
        <v>53</v>
      </c>
      <c r="U2333" s="0" t="n">
        <f aca="false">IF(ISNA(VLOOKUP(F2333,calculos!$M$2:$N$658,2,1)),"null",VLOOKUP(F2333,calculos!$M$2:$N$658,2,1))</f>
        <v>205</v>
      </c>
      <c r="V2333" s="0" t="n">
        <f aca="false">IF(ISNA(VLOOKUP(J2333,calculos!$P$2:$Q$1711,2,1)),"null",VLOOKUP(J2333,calculos!$P$2:$Q$1711,2,1))</f>
        <v>72</v>
      </c>
      <c r="W2333" s="0" t="n">
        <f aca="false">IF(ISNA(VLOOKUP(P2333,calculos!$S$2:$T$58,2,1)),"null",VLOOKUP(P2333,calculos!$S$2:$T$58,2,1))</f>
        <v>8</v>
      </c>
      <c r="X2333" s="9" t="str">
        <f aca="false">$X$1&amp;B2333&amp;"','"&amp;G2333&amp;"','"&amp;H2333&amp;"','"&amp;I2333&amp;"','"&amp;K2333&amp;"','"&amp;L2333&amp;"','"&amp;M2333&amp;"','"&amp;N2333&amp;"','"&amp;O2333&amp;"',"&amp;Q2333&amp;","&amp;R2333&amp;","&amp;S2333&amp;","&amp;T2333&amp;","&amp;U2333&amp;","&amp;V2333&amp;","&amp;W2333&amp;");"</f>
        <v>insert into servicio (id,fecha_entrega,serie,apertura,fecha_instalacion,garantia,mantenimiento,capacitacion,entrega_equipo,visita,id_empresa,id_hospital,id_equipo,id_marca,id_modelo,id_os,id_ingeniero) values (nextval('seq_servicio'),'','001182185','','','','43799','','','',12,735,197,53,205,72,8);</v>
      </c>
    </row>
    <row r="2334" customFormat="false" ht="13.8" hidden="false" customHeight="false" outlineLevel="0" collapsed="false">
      <c r="A2334" s="31" t="s">
        <v>23</v>
      </c>
      <c r="B2334" s="31"/>
      <c r="C2334" s="31" t="s">
        <v>8348</v>
      </c>
      <c r="D2334" s="31" t="s">
        <v>8354</v>
      </c>
      <c r="E2334" s="31" t="s">
        <v>771</v>
      </c>
      <c r="F2334" s="31" t="s">
        <v>8301</v>
      </c>
      <c r="G2334" s="32" t="s">
        <v>8355</v>
      </c>
      <c r="H2334" s="31"/>
      <c r="I2334" s="31"/>
      <c r="J2334" s="54" t="n">
        <v>1733</v>
      </c>
      <c r="K2334" s="31"/>
      <c r="L2334" s="35" t="n">
        <v>43524</v>
      </c>
      <c r="M2334" s="36"/>
      <c r="N2334" s="31"/>
      <c r="O2334" s="31"/>
      <c r="P2334" s="31" t="s">
        <v>6520</v>
      </c>
      <c r="Q2334" s="0" t="n">
        <f aca="false">IF(ISNA(VLOOKUP(A2334,calculos!$A$2:$B$20,2,1)),"null",VLOOKUP(A2334,calculos!$A$2:$B$20,2,1))</f>
        <v>12</v>
      </c>
      <c r="R2334" s="0" t="n">
        <f aca="false">IF(ISNA(VLOOKUP(C2334,calculos!$D$2:$E$1218,2,1)),"null",VLOOKUP(C2334,calculos!$D$2:$E$1218,2,1))</f>
        <v>735</v>
      </c>
      <c r="S2334" s="0" t="n">
        <f aca="false">IF(ISNA(VLOOKUP(D2334,calculos!$G$2:$H$1118,2,1)),"null",VLOOKUP(D2334,calculos!$G$2:$H$1118,2,1))</f>
        <v>241</v>
      </c>
      <c r="T2334" s="0" t="n">
        <f aca="false">IF(ISNA(VLOOKUP(E2334,calculos!$J$2:$K$220,2,1)),"null",VLOOKUP(E2334,calculos!$J$2:$K$220,2,1))</f>
        <v>142</v>
      </c>
      <c r="U2334" s="0" t="n">
        <f aca="false">IF(ISNA(VLOOKUP(F2334,calculos!$M$2:$N$658,2,1)),"null",VLOOKUP(F2334,calculos!$M$2:$N$658,2,1))</f>
        <v>294</v>
      </c>
      <c r="V2334" s="0" t="n">
        <f aca="false">IF(ISNA(VLOOKUP(J2334,calculos!$P$2:$Q$1711,2,1)),"null",VLOOKUP(J2334,calculos!$P$2:$Q$1711,2,1))</f>
        <v>73</v>
      </c>
      <c r="W2334" s="0" t="n">
        <f aca="false">IF(ISNA(VLOOKUP(P2334,calculos!$S$2:$T$58,2,1)),"null",VLOOKUP(P2334,calculos!$S$2:$T$58,2,1))</f>
        <v>8</v>
      </c>
      <c r="X2334" s="9" t="str">
        <f aca="false">$X$1&amp;B2334&amp;"','"&amp;G2334&amp;"','"&amp;H2334&amp;"','"&amp;I2334&amp;"','"&amp;K2334&amp;"','"&amp;L2334&amp;"','"&amp;M2334&amp;"','"&amp;N2334&amp;"','"&amp;O2334&amp;"',"&amp;Q2334&amp;","&amp;R2334&amp;","&amp;S2334&amp;","&amp;T2334&amp;","&amp;U2334&amp;","&amp;V2334&amp;","&amp;W2334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(nextval('seq_servicio'),'','US71717276','','','','43524','','','',12,735,241,142,294,73,8);</v>
      </c>
    </row>
    <row r="2335" customFormat="false" ht="13.8" hidden="false" customHeight="false" outlineLevel="0" collapsed="false">
      <c r="A2335" s="31" t="s">
        <v>23</v>
      </c>
      <c r="B2335" s="31"/>
      <c r="C2335" s="31" t="s">
        <v>8356</v>
      </c>
      <c r="D2335" s="31" t="s">
        <v>8354</v>
      </c>
      <c r="E2335" s="31" t="s">
        <v>771</v>
      </c>
      <c r="F2335" s="31" t="s">
        <v>8301</v>
      </c>
      <c r="G2335" s="32" t="s">
        <v>7798</v>
      </c>
      <c r="H2335" s="31"/>
      <c r="I2335" s="31"/>
      <c r="J2335" s="54" t="n">
        <v>1734</v>
      </c>
      <c r="K2335" s="31"/>
      <c r="L2335" s="35" t="n">
        <v>43524</v>
      </c>
      <c r="M2335" s="36"/>
      <c r="N2335" s="31"/>
      <c r="O2335" s="31"/>
      <c r="P2335" s="31" t="s">
        <v>6520</v>
      </c>
      <c r="Q2335" s="0" t="n">
        <f aca="false">IF(ISNA(VLOOKUP(A2335,calculos!$A$2:$B$20,2,1)),"null",VLOOKUP(A2335,calculos!$A$2:$B$20,2,1))</f>
        <v>12</v>
      </c>
      <c r="R2335" s="0" t="n">
        <f aca="false">IF(ISNA(VLOOKUP(C2335,calculos!$D$2:$E$1218,2,1)),"null",VLOOKUP(C2335,calculos!$D$2:$E$1218,2,1))</f>
        <v>737</v>
      </c>
      <c r="S2335" s="0" t="n">
        <f aca="false">IF(ISNA(VLOOKUP(D2335,calculos!$G$2:$H$1118,2,1)),"null",VLOOKUP(D2335,calculos!$G$2:$H$1118,2,1))</f>
        <v>241</v>
      </c>
      <c r="T2335" s="0" t="n">
        <f aca="false">IF(ISNA(VLOOKUP(E2335,calculos!$J$2:$K$220,2,1)),"null",VLOOKUP(E2335,calculos!$J$2:$K$220,2,1))</f>
        <v>142</v>
      </c>
      <c r="U2335" s="0" t="n">
        <f aca="false">IF(ISNA(VLOOKUP(F2335,calculos!$M$2:$N$658,2,1)),"null",VLOOKUP(F2335,calculos!$M$2:$N$658,2,1))</f>
        <v>294</v>
      </c>
      <c r="V2335" s="0" t="n">
        <f aca="false">IF(ISNA(VLOOKUP(J2335,calculos!$P$2:$Q$1711,2,1)),"null",VLOOKUP(J2335,calculos!$P$2:$Q$1711,2,1))</f>
        <v>74</v>
      </c>
      <c r="W2335" s="0" t="n">
        <f aca="false">IF(ISNA(VLOOKUP(P2335,calculos!$S$2:$T$58,2,1)),"null",VLOOKUP(P2335,calculos!$S$2:$T$58,2,1))</f>
        <v>8</v>
      </c>
      <c r="X2335" s="9" t="str">
        <f aca="false">$X$1&amp;B2335&amp;"','"&amp;G2335&amp;"','"&amp;H2335&amp;"','"&amp;I2335&amp;"','"&amp;K2335&amp;"','"&amp;L2335&amp;"','"&amp;M2335&amp;"','"&amp;N2335&amp;"','"&amp;O2335&amp;"',"&amp;Q2335&amp;","&amp;R2335&amp;","&amp;S2335&amp;","&amp;T2335&amp;","&amp;U2335&amp;","&amp;V2335&amp;","&amp;W2335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(nextval('seq_servicio'),'','US71717278','','','','43524','','','',12,737,241,142,294,74,8);</v>
      </c>
    </row>
    <row r="2336" customFormat="false" ht="13.8" hidden="false" customHeight="false" outlineLevel="0" collapsed="false">
      <c r="A2336" s="31" t="s">
        <v>23</v>
      </c>
      <c r="B2336" s="31"/>
      <c r="C2336" s="31" t="s">
        <v>8356</v>
      </c>
      <c r="D2336" s="31" t="s">
        <v>8354</v>
      </c>
      <c r="E2336" s="31" t="s">
        <v>771</v>
      </c>
      <c r="F2336" s="31" t="s">
        <v>8301</v>
      </c>
      <c r="G2336" s="32" t="s">
        <v>6502</v>
      </c>
      <c r="H2336" s="31"/>
      <c r="I2336" s="31"/>
      <c r="J2336" s="54" t="n">
        <v>1735</v>
      </c>
      <c r="K2336" s="31"/>
      <c r="L2336" s="35" t="n">
        <v>43524</v>
      </c>
      <c r="M2336" s="36"/>
      <c r="N2336" s="31"/>
      <c r="O2336" s="31"/>
      <c r="P2336" s="31" t="s">
        <v>6520</v>
      </c>
      <c r="Q2336" s="0" t="n">
        <f aca="false">IF(ISNA(VLOOKUP(A2336,calculos!$A$2:$B$20,2,1)),"null",VLOOKUP(A2336,calculos!$A$2:$B$20,2,1))</f>
        <v>12</v>
      </c>
      <c r="R2336" s="0" t="n">
        <f aca="false">IF(ISNA(VLOOKUP(C2336,calculos!$D$2:$E$1218,2,1)),"null",VLOOKUP(C2336,calculos!$D$2:$E$1218,2,1))</f>
        <v>737</v>
      </c>
      <c r="S2336" s="0" t="n">
        <f aca="false">IF(ISNA(VLOOKUP(D2336,calculos!$G$2:$H$1118,2,1)),"null",VLOOKUP(D2336,calculos!$G$2:$H$1118,2,1))</f>
        <v>241</v>
      </c>
      <c r="T2336" s="0" t="n">
        <f aca="false">IF(ISNA(VLOOKUP(E2336,calculos!$J$2:$K$220,2,1)),"null",VLOOKUP(E2336,calculos!$J$2:$K$220,2,1))</f>
        <v>142</v>
      </c>
      <c r="U2336" s="0" t="n">
        <f aca="false">IF(ISNA(VLOOKUP(F2336,calculos!$M$2:$N$658,2,1)),"null",VLOOKUP(F2336,calculos!$M$2:$N$658,2,1))</f>
        <v>294</v>
      </c>
      <c r="V2336" s="0" t="n">
        <f aca="false">IF(ISNA(VLOOKUP(J2336,calculos!$P$2:$Q$1711,2,1)),"null",VLOOKUP(J2336,calculos!$P$2:$Q$1711,2,1))</f>
        <v>74</v>
      </c>
      <c r="W2336" s="0" t="n">
        <f aca="false">IF(ISNA(VLOOKUP(P2336,calculos!$S$2:$T$58,2,1)),"null",VLOOKUP(P2336,calculos!$S$2:$T$58,2,1))</f>
        <v>8</v>
      </c>
      <c r="X2336" s="9" t="str">
        <f aca="false">$X$1&amp;B2336&amp;"','"&amp;G2336&amp;"','"&amp;H2336&amp;"','"&amp;I2336&amp;"','"&amp;K2336&amp;"','"&amp;L2336&amp;"','"&amp;M2336&amp;"','"&amp;N2336&amp;"','"&amp;O2336&amp;"',"&amp;Q2336&amp;","&amp;R2336&amp;","&amp;S2336&amp;","&amp;T2336&amp;","&amp;U2336&amp;","&amp;V2336&amp;","&amp;W2336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(nextval('seq_servicio'),'','US71717277','','','','43524','','','',12,737,241,142,294,74,8);</v>
      </c>
    </row>
    <row r="2337" customFormat="false" ht="13.8" hidden="false" customHeight="false" outlineLevel="0" collapsed="false">
      <c r="A2337" s="31" t="s">
        <v>23</v>
      </c>
      <c r="B2337" s="31"/>
      <c r="C2337" s="31" t="s">
        <v>8356</v>
      </c>
      <c r="D2337" s="31" t="s">
        <v>8354</v>
      </c>
      <c r="E2337" s="31" t="s">
        <v>771</v>
      </c>
      <c r="F2337" s="31" t="s">
        <v>8301</v>
      </c>
      <c r="G2337" s="32" t="s">
        <v>7796</v>
      </c>
      <c r="H2337" s="31"/>
      <c r="I2337" s="31"/>
      <c r="J2337" s="54" t="n">
        <v>1736</v>
      </c>
      <c r="K2337" s="31"/>
      <c r="L2337" s="35" t="n">
        <v>43524</v>
      </c>
      <c r="M2337" s="36"/>
      <c r="N2337" s="31"/>
      <c r="O2337" s="31"/>
      <c r="P2337" s="31" t="s">
        <v>6520</v>
      </c>
      <c r="Q2337" s="0" t="n">
        <f aca="false">IF(ISNA(VLOOKUP(A2337,calculos!$A$2:$B$20,2,1)),"null",VLOOKUP(A2337,calculos!$A$2:$B$20,2,1))</f>
        <v>12</v>
      </c>
      <c r="R2337" s="0" t="n">
        <f aca="false">IF(ISNA(VLOOKUP(C2337,calculos!$D$2:$E$1218,2,1)),"null",VLOOKUP(C2337,calculos!$D$2:$E$1218,2,1))</f>
        <v>737</v>
      </c>
      <c r="S2337" s="0" t="n">
        <f aca="false">IF(ISNA(VLOOKUP(D2337,calculos!$G$2:$H$1118,2,1)),"null",VLOOKUP(D2337,calculos!$G$2:$H$1118,2,1))</f>
        <v>241</v>
      </c>
      <c r="T2337" s="0" t="n">
        <f aca="false">IF(ISNA(VLOOKUP(E2337,calculos!$J$2:$K$220,2,1)),"null",VLOOKUP(E2337,calculos!$J$2:$K$220,2,1))</f>
        <v>142</v>
      </c>
      <c r="U2337" s="0" t="n">
        <f aca="false">IF(ISNA(VLOOKUP(F2337,calculos!$M$2:$N$658,2,1)),"null",VLOOKUP(F2337,calculos!$M$2:$N$658,2,1))</f>
        <v>294</v>
      </c>
      <c r="V2337" s="0" t="n">
        <f aca="false">IF(ISNA(VLOOKUP(J2337,calculos!$P$2:$Q$1711,2,1)),"null",VLOOKUP(J2337,calculos!$P$2:$Q$1711,2,1))</f>
        <v>74</v>
      </c>
      <c r="W2337" s="0" t="n">
        <f aca="false">IF(ISNA(VLOOKUP(P2337,calculos!$S$2:$T$58,2,1)),"null",VLOOKUP(P2337,calculos!$S$2:$T$58,2,1))</f>
        <v>8</v>
      </c>
      <c r="X2337" s="9" t="str">
        <f aca="false">$X$1&amp;B2337&amp;"','"&amp;G2337&amp;"','"&amp;H2337&amp;"','"&amp;I2337&amp;"','"&amp;K2337&amp;"','"&amp;L2337&amp;"','"&amp;M2337&amp;"','"&amp;N2337&amp;"','"&amp;O2337&amp;"',"&amp;Q2337&amp;","&amp;R2337&amp;","&amp;S2337&amp;","&amp;T2337&amp;","&amp;U2337&amp;","&amp;V2337&amp;","&amp;W2337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(nextval('seq_servicio'),'','US71717280','','','','43524','','','',12,737,241,142,294,74,8);</v>
      </c>
    </row>
    <row r="2338" customFormat="false" ht="13.8" hidden="false" customHeight="false" outlineLevel="0" collapsed="false">
      <c r="A2338" s="31" t="s">
        <v>23</v>
      </c>
      <c r="B2338" s="31"/>
      <c r="C2338" s="31" t="s">
        <v>8356</v>
      </c>
      <c r="D2338" s="31" t="s">
        <v>8349</v>
      </c>
      <c r="E2338" s="31" t="s">
        <v>4803</v>
      </c>
      <c r="F2338" s="31" t="s">
        <v>5650</v>
      </c>
      <c r="G2338" s="32" t="s">
        <v>5782</v>
      </c>
      <c r="H2338" s="31"/>
      <c r="I2338" s="31"/>
      <c r="J2338" s="54" t="n">
        <v>1737</v>
      </c>
      <c r="K2338" s="31"/>
      <c r="L2338" s="35" t="n">
        <v>43524</v>
      </c>
      <c r="M2338" s="36"/>
      <c r="N2338" s="31"/>
      <c r="O2338" s="31"/>
      <c r="P2338" s="31" t="s">
        <v>6520</v>
      </c>
      <c r="Q2338" s="0" t="n">
        <f aca="false">IF(ISNA(VLOOKUP(A2338,calculos!$A$2:$B$20,2,1)),"null",VLOOKUP(A2338,calculos!$A$2:$B$20,2,1))</f>
        <v>12</v>
      </c>
      <c r="R2338" s="0" t="n">
        <f aca="false">IF(ISNA(VLOOKUP(C2338,calculos!$D$2:$E$1218,2,1)),"null",VLOOKUP(C2338,calculos!$D$2:$E$1218,2,1))</f>
        <v>737</v>
      </c>
      <c r="S2338" s="0" t="n">
        <f aca="false">IF(ISNA(VLOOKUP(D2338,calculos!$G$2:$H$1118,2,1)),"null",VLOOKUP(D2338,calculos!$G$2:$H$1118,2,1))</f>
        <v>196</v>
      </c>
      <c r="T2338" s="0" t="n">
        <f aca="false">IF(ISNA(VLOOKUP(E2338,calculos!$J$2:$K$220,2,1)),"null",VLOOKUP(E2338,calculos!$J$2:$K$220,2,1))</f>
        <v>53</v>
      </c>
      <c r="U2338" s="0" t="n">
        <f aca="false">IF(ISNA(VLOOKUP(F2338,calculos!$M$2:$N$658,2,1)),"null",VLOOKUP(F2338,calculos!$M$2:$N$658,2,1))</f>
        <v>205</v>
      </c>
      <c r="V2338" s="0" t="n">
        <f aca="false">IF(ISNA(VLOOKUP(J2338,calculos!$P$2:$Q$1711,2,1)),"null",VLOOKUP(J2338,calculos!$P$2:$Q$1711,2,1))</f>
        <v>74</v>
      </c>
      <c r="W2338" s="0" t="n">
        <f aca="false">IF(ISNA(VLOOKUP(P2338,calculos!$S$2:$T$58,2,1)),"null",VLOOKUP(P2338,calculos!$S$2:$T$58,2,1))</f>
        <v>8</v>
      </c>
      <c r="X2338" s="9" t="str">
        <f aca="false">$X$1&amp;B2338&amp;"','"&amp;G2338&amp;"','"&amp;H2338&amp;"','"&amp;I2338&amp;"','"&amp;K2338&amp;"','"&amp;L2338&amp;"','"&amp;M2338&amp;"','"&amp;N2338&amp;"','"&amp;O2338&amp;"',"&amp;Q2338&amp;","&amp;R2338&amp;","&amp;S2338&amp;","&amp;T2338&amp;","&amp;U2338&amp;","&amp;V2338&amp;","&amp;W2338&amp;");"</f>
        <v>insert into servicio (id,fecha_entrega,serie,apertura,fecha_instalacion,garantia,mantenimiento,capacitacion,entrega_equipo,visita,id_empresa,id_hospital,id_equipo,id_marca,id_modelo,id_os,id_ingeniero) values (nextval('seq_servicio'),'','001182149','','','','43524','','','',12,737,196,53,205,74,8);</v>
      </c>
    </row>
    <row r="2339" customFormat="false" ht="13.8" hidden="false" customHeight="false" outlineLevel="0" collapsed="false">
      <c r="A2339" s="31" t="s">
        <v>23</v>
      </c>
      <c r="B2339" s="31"/>
      <c r="C2339" s="31" t="s">
        <v>8356</v>
      </c>
      <c r="D2339" s="31" t="s">
        <v>8349</v>
      </c>
      <c r="E2339" s="31" t="s">
        <v>4803</v>
      </c>
      <c r="F2339" s="31" t="s">
        <v>5650</v>
      </c>
      <c r="G2339" s="32" t="s">
        <v>5779</v>
      </c>
      <c r="H2339" s="31"/>
      <c r="I2339" s="31"/>
      <c r="J2339" s="54" t="n">
        <v>1737</v>
      </c>
      <c r="K2339" s="31"/>
      <c r="L2339" s="35" t="n">
        <v>43524</v>
      </c>
      <c r="M2339" s="36"/>
      <c r="N2339" s="31"/>
      <c r="O2339" s="31"/>
      <c r="P2339" s="31" t="s">
        <v>6520</v>
      </c>
      <c r="Q2339" s="0" t="n">
        <f aca="false">IF(ISNA(VLOOKUP(A2339,calculos!$A$2:$B$20,2,1)),"null",VLOOKUP(A2339,calculos!$A$2:$B$20,2,1))</f>
        <v>12</v>
      </c>
      <c r="R2339" s="0" t="n">
        <f aca="false">IF(ISNA(VLOOKUP(C2339,calculos!$D$2:$E$1218,2,1)),"null",VLOOKUP(C2339,calculos!$D$2:$E$1218,2,1))</f>
        <v>737</v>
      </c>
      <c r="S2339" s="0" t="n">
        <f aca="false">IF(ISNA(VLOOKUP(D2339,calculos!$G$2:$H$1118,2,1)),"null",VLOOKUP(D2339,calculos!$G$2:$H$1118,2,1))</f>
        <v>196</v>
      </c>
      <c r="T2339" s="0" t="n">
        <f aca="false">IF(ISNA(VLOOKUP(E2339,calculos!$J$2:$K$220,2,1)),"null",VLOOKUP(E2339,calculos!$J$2:$K$220,2,1))</f>
        <v>53</v>
      </c>
      <c r="U2339" s="0" t="n">
        <f aca="false">IF(ISNA(VLOOKUP(F2339,calculos!$M$2:$N$658,2,1)),"null",VLOOKUP(F2339,calculos!$M$2:$N$658,2,1))</f>
        <v>205</v>
      </c>
      <c r="V2339" s="0" t="n">
        <f aca="false">IF(ISNA(VLOOKUP(J2339,calculos!$P$2:$Q$1711,2,1)),"null",VLOOKUP(J2339,calculos!$P$2:$Q$1711,2,1))</f>
        <v>74</v>
      </c>
      <c r="W2339" s="0" t="n">
        <f aca="false">IF(ISNA(VLOOKUP(P2339,calculos!$S$2:$T$58,2,1)),"null",VLOOKUP(P2339,calculos!$S$2:$T$58,2,1))</f>
        <v>8</v>
      </c>
      <c r="X2339" s="9" t="str">
        <f aca="false">$X$1&amp;B2339&amp;"','"&amp;G2339&amp;"','"&amp;H2339&amp;"','"&amp;I2339&amp;"','"&amp;K2339&amp;"','"&amp;L2339&amp;"','"&amp;M2339&amp;"','"&amp;N2339&amp;"','"&amp;O2339&amp;"',"&amp;Q2339&amp;","&amp;R2339&amp;","&amp;S2339&amp;","&amp;T2339&amp;","&amp;U2339&amp;","&amp;V2339&amp;","&amp;W2339&amp;");"</f>
        <v>insert into servicio (id,fecha_entrega,serie,apertura,fecha_instalacion,garantia,mantenimiento,capacitacion,entrega_equipo,visita,id_empresa,id_hospital,id_equipo,id_marca,id_modelo,id_os,id_ingeniero) values (nextval('seq_servicio'),'','001182126','','','','43524','','','',12,737,196,53,205,74,8);</v>
      </c>
    </row>
    <row r="2340" customFormat="false" ht="13.8" hidden="false" customHeight="false" outlineLevel="0" collapsed="false">
      <c r="A2340" s="31" t="s">
        <v>23</v>
      </c>
      <c r="B2340" s="31"/>
      <c r="C2340" s="31" t="s">
        <v>8356</v>
      </c>
      <c r="D2340" s="31" t="s">
        <v>8349</v>
      </c>
      <c r="E2340" s="31" t="s">
        <v>4803</v>
      </c>
      <c r="F2340" s="31" t="s">
        <v>5650</v>
      </c>
      <c r="G2340" s="32" t="s">
        <v>5780</v>
      </c>
      <c r="H2340" s="31"/>
      <c r="I2340" s="31"/>
      <c r="J2340" s="54" t="n">
        <v>1737</v>
      </c>
      <c r="K2340" s="31"/>
      <c r="L2340" s="35" t="n">
        <v>43524</v>
      </c>
      <c r="M2340" s="36"/>
      <c r="N2340" s="31"/>
      <c r="O2340" s="31"/>
      <c r="P2340" s="31" t="s">
        <v>6520</v>
      </c>
      <c r="Q2340" s="0" t="n">
        <f aca="false">IF(ISNA(VLOOKUP(A2340,calculos!$A$2:$B$20,2,1)),"null",VLOOKUP(A2340,calculos!$A$2:$B$20,2,1))</f>
        <v>12</v>
      </c>
      <c r="R2340" s="0" t="n">
        <f aca="false">IF(ISNA(VLOOKUP(C2340,calculos!$D$2:$E$1218,2,1)),"null",VLOOKUP(C2340,calculos!$D$2:$E$1218,2,1))</f>
        <v>737</v>
      </c>
      <c r="S2340" s="0" t="n">
        <f aca="false">IF(ISNA(VLOOKUP(D2340,calculos!$G$2:$H$1118,2,1)),"null",VLOOKUP(D2340,calculos!$G$2:$H$1118,2,1))</f>
        <v>196</v>
      </c>
      <c r="T2340" s="0" t="n">
        <f aca="false">IF(ISNA(VLOOKUP(E2340,calculos!$J$2:$K$220,2,1)),"null",VLOOKUP(E2340,calculos!$J$2:$K$220,2,1))</f>
        <v>53</v>
      </c>
      <c r="U2340" s="0" t="n">
        <f aca="false">IF(ISNA(VLOOKUP(F2340,calculos!$M$2:$N$658,2,1)),"null",VLOOKUP(F2340,calculos!$M$2:$N$658,2,1))</f>
        <v>205</v>
      </c>
      <c r="V2340" s="0" t="n">
        <f aca="false">IF(ISNA(VLOOKUP(J2340,calculos!$P$2:$Q$1711,2,1)),"null",VLOOKUP(J2340,calculos!$P$2:$Q$1711,2,1))</f>
        <v>74</v>
      </c>
      <c r="W2340" s="0" t="n">
        <f aca="false">IF(ISNA(VLOOKUP(P2340,calculos!$S$2:$T$58,2,1)),"null",VLOOKUP(P2340,calculos!$S$2:$T$58,2,1))</f>
        <v>8</v>
      </c>
      <c r="X2340" s="9" t="str">
        <f aca="false">$X$1&amp;B2340&amp;"','"&amp;G2340&amp;"','"&amp;H2340&amp;"','"&amp;I2340&amp;"','"&amp;K2340&amp;"','"&amp;L2340&amp;"','"&amp;M2340&amp;"','"&amp;N2340&amp;"','"&amp;O2340&amp;"',"&amp;Q2340&amp;","&amp;R2340&amp;","&amp;S2340&amp;","&amp;T2340&amp;","&amp;U2340&amp;","&amp;V2340&amp;","&amp;W2340&amp;");"</f>
        <v>insert into servicio (id,fecha_entrega,serie,apertura,fecha_instalacion,garantia,mantenimiento,capacitacion,entrega_equipo,visita,id_empresa,id_hospital,id_equipo,id_marca,id_modelo,id_os,id_ingeniero) values (nextval('seq_servicio'),'','001182152','','','','43524','','','',12,737,196,53,205,74,8);</v>
      </c>
    </row>
    <row r="2341" customFormat="false" ht="13.8" hidden="false" customHeight="false" outlineLevel="0" collapsed="false">
      <c r="A2341" s="31" t="s">
        <v>23</v>
      </c>
      <c r="B2341" s="31"/>
      <c r="C2341" s="31" t="s">
        <v>8356</v>
      </c>
      <c r="D2341" s="31" t="s">
        <v>8349</v>
      </c>
      <c r="E2341" s="31" t="s">
        <v>4803</v>
      </c>
      <c r="F2341" s="31" t="s">
        <v>5650</v>
      </c>
      <c r="G2341" s="32" t="s">
        <v>5786</v>
      </c>
      <c r="H2341" s="31"/>
      <c r="I2341" s="31"/>
      <c r="J2341" s="54" t="n">
        <v>1737</v>
      </c>
      <c r="K2341" s="31"/>
      <c r="L2341" s="35" t="n">
        <v>43524</v>
      </c>
      <c r="M2341" s="36"/>
      <c r="N2341" s="31"/>
      <c r="O2341" s="31"/>
      <c r="P2341" s="31" t="s">
        <v>6520</v>
      </c>
      <c r="Q2341" s="0" t="n">
        <f aca="false">IF(ISNA(VLOOKUP(A2341,calculos!$A$2:$B$20,2,1)),"null",VLOOKUP(A2341,calculos!$A$2:$B$20,2,1))</f>
        <v>12</v>
      </c>
      <c r="R2341" s="0" t="n">
        <f aca="false">IF(ISNA(VLOOKUP(C2341,calculos!$D$2:$E$1218,2,1)),"null",VLOOKUP(C2341,calculos!$D$2:$E$1218,2,1))</f>
        <v>737</v>
      </c>
      <c r="S2341" s="0" t="n">
        <f aca="false">IF(ISNA(VLOOKUP(D2341,calculos!$G$2:$H$1118,2,1)),"null",VLOOKUP(D2341,calculos!$G$2:$H$1118,2,1))</f>
        <v>196</v>
      </c>
      <c r="T2341" s="0" t="n">
        <f aca="false">IF(ISNA(VLOOKUP(E2341,calculos!$J$2:$K$220,2,1)),"null",VLOOKUP(E2341,calculos!$J$2:$K$220,2,1))</f>
        <v>53</v>
      </c>
      <c r="U2341" s="0" t="n">
        <f aca="false">IF(ISNA(VLOOKUP(F2341,calculos!$M$2:$N$658,2,1)),"null",VLOOKUP(F2341,calculos!$M$2:$N$658,2,1))</f>
        <v>205</v>
      </c>
      <c r="V2341" s="0" t="n">
        <f aca="false">IF(ISNA(VLOOKUP(J2341,calculos!$P$2:$Q$1711,2,1)),"null",VLOOKUP(J2341,calculos!$P$2:$Q$1711,2,1))</f>
        <v>74</v>
      </c>
      <c r="W2341" s="0" t="n">
        <f aca="false">IF(ISNA(VLOOKUP(P2341,calculos!$S$2:$T$58,2,1)),"null",VLOOKUP(P2341,calculos!$S$2:$T$58,2,1))</f>
        <v>8</v>
      </c>
      <c r="X2341" s="9" t="str">
        <f aca="false">$X$1&amp;B2341&amp;"','"&amp;G2341&amp;"','"&amp;H2341&amp;"','"&amp;I2341&amp;"','"&amp;K2341&amp;"','"&amp;L2341&amp;"','"&amp;M2341&amp;"','"&amp;N2341&amp;"','"&amp;O2341&amp;"',"&amp;Q2341&amp;","&amp;R2341&amp;","&amp;S2341&amp;","&amp;T2341&amp;","&amp;U2341&amp;","&amp;V2341&amp;","&amp;W2341&amp;");"</f>
        <v>insert into servicio (id,fecha_entrega,serie,apertura,fecha_instalacion,garantia,mantenimiento,capacitacion,entrega_equipo,visita,id_empresa,id_hospital,id_equipo,id_marca,id_modelo,id_os,id_ingeniero) values (nextval('seq_servicio'),'','001182134','','','','43524','','','',12,737,196,53,205,74,8);</v>
      </c>
    </row>
    <row r="2342" customFormat="false" ht="13.8" hidden="false" customHeight="false" outlineLevel="0" collapsed="false">
      <c r="A2342" s="31" t="s">
        <v>23</v>
      </c>
      <c r="B2342" s="31"/>
      <c r="C2342" s="31" t="s">
        <v>8356</v>
      </c>
      <c r="D2342" s="31" t="s">
        <v>8349</v>
      </c>
      <c r="E2342" s="31" t="s">
        <v>4803</v>
      </c>
      <c r="F2342" s="31" t="s">
        <v>5650</v>
      </c>
      <c r="G2342" s="32" t="s">
        <v>5783</v>
      </c>
      <c r="H2342" s="31"/>
      <c r="I2342" s="31"/>
      <c r="J2342" s="54" t="n">
        <v>1737</v>
      </c>
      <c r="K2342" s="31"/>
      <c r="L2342" s="35" t="n">
        <v>43524</v>
      </c>
      <c r="M2342" s="36"/>
      <c r="N2342" s="31"/>
      <c r="O2342" s="31"/>
      <c r="P2342" s="31" t="s">
        <v>6520</v>
      </c>
      <c r="Q2342" s="0" t="n">
        <f aca="false">IF(ISNA(VLOOKUP(A2342,calculos!$A$2:$B$20,2,1)),"null",VLOOKUP(A2342,calculos!$A$2:$B$20,2,1))</f>
        <v>12</v>
      </c>
      <c r="R2342" s="0" t="n">
        <f aca="false">IF(ISNA(VLOOKUP(C2342,calculos!$D$2:$E$1218,2,1)),"null",VLOOKUP(C2342,calculos!$D$2:$E$1218,2,1))</f>
        <v>737</v>
      </c>
      <c r="S2342" s="0" t="n">
        <f aca="false">IF(ISNA(VLOOKUP(D2342,calculos!$G$2:$H$1118,2,1)),"null",VLOOKUP(D2342,calculos!$G$2:$H$1118,2,1))</f>
        <v>196</v>
      </c>
      <c r="T2342" s="0" t="n">
        <f aca="false">IF(ISNA(VLOOKUP(E2342,calculos!$J$2:$K$220,2,1)),"null",VLOOKUP(E2342,calculos!$J$2:$K$220,2,1))</f>
        <v>53</v>
      </c>
      <c r="U2342" s="0" t="n">
        <f aca="false">IF(ISNA(VLOOKUP(F2342,calculos!$M$2:$N$658,2,1)),"null",VLOOKUP(F2342,calculos!$M$2:$N$658,2,1))</f>
        <v>205</v>
      </c>
      <c r="V2342" s="0" t="n">
        <f aca="false">IF(ISNA(VLOOKUP(J2342,calculos!$P$2:$Q$1711,2,1)),"null",VLOOKUP(J2342,calculos!$P$2:$Q$1711,2,1))</f>
        <v>74</v>
      </c>
      <c r="W2342" s="0" t="n">
        <f aca="false">IF(ISNA(VLOOKUP(P2342,calculos!$S$2:$T$58,2,1)),"null",VLOOKUP(P2342,calculos!$S$2:$T$58,2,1))</f>
        <v>8</v>
      </c>
      <c r="X2342" s="9" t="str">
        <f aca="false">$X$1&amp;B2342&amp;"','"&amp;G2342&amp;"','"&amp;H2342&amp;"','"&amp;I2342&amp;"','"&amp;K2342&amp;"','"&amp;L2342&amp;"','"&amp;M2342&amp;"','"&amp;N2342&amp;"','"&amp;O2342&amp;"',"&amp;Q2342&amp;","&amp;R2342&amp;","&amp;S2342&amp;","&amp;T2342&amp;","&amp;U2342&amp;","&amp;V2342&amp;","&amp;W2342&amp;");"</f>
        <v>insert into servicio (id,fecha_entrega,serie,apertura,fecha_instalacion,garantia,mantenimiento,capacitacion,entrega_equipo,visita,id_empresa,id_hospital,id_equipo,id_marca,id_modelo,id_os,id_ingeniero) values (nextval('seq_servicio'),'','001182181','','','','43524','','','',12,737,196,53,205,74,8);</v>
      </c>
    </row>
    <row r="2343" customFormat="false" ht="13.8" hidden="false" customHeight="false" outlineLevel="0" collapsed="false">
      <c r="A2343" s="31" t="s">
        <v>23</v>
      </c>
      <c r="B2343" s="31"/>
      <c r="C2343" s="31" t="s">
        <v>8356</v>
      </c>
      <c r="D2343" s="31" t="s">
        <v>8349</v>
      </c>
      <c r="E2343" s="31" t="s">
        <v>4803</v>
      </c>
      <c r="F2343" s="31" t="s">
        <v>5650</v>
      </c>
      <c r="G2343" s="32" t="s">
        <v>5788</v>
      </c>
      <c r="H2343" s="31"/>
      <c r="I2343" s="31"/>
      <c r="J2343" s="54" t="n">
        <v>1737</v>
      </c>
      <c r="K2343" s="31"/>
      <c r="L2343" s="35" t="n">
        <v>43524</v>
      </c>
      <c r="M2343" s="36"/>
      <c r="N2343" s="31"/>
      <c r="O2343" s="31"/>
      <c r="P2343" s="31" t="s">
        <v>6520</v>
      </c>
      <c r="Q2343" s="0" t="n">
        <f aca="false">IF(ISNA(VLOOKUP(A2343,calculos!$A$2:$B$20,2,1)),"null",VLOOKUP(A2343,calculos!$A$2:$B$20,2,1))</f>
        <v>12</v>
      </c>
      <c r="R2343" s="0" t="n">
        <f aca="false">IF(ISNA(VLOOKUP(C2343,calculos!$D$2:$E$1218,2,1)),"null",VLOOKUP(C2343,calculos!$D$2:$E$1218,2,1))</f>
        <v>737</v>
      </c>
      <c r="S2343" s="0" t="n">
        <f aca="false">IF(ISNA(VLOOKUP(D2343,calculos!$G$2:$H$1118,2,1)),"null",VLOOKUP(D2343,calculos!$G$2:$H$1118,2,1))</f>
        <v>196</v>
      </c>
      <c r="T2343" s="0" t="n">
        <f aca="false">IF(ISNA(VLOOKUP(E2343,calculos!$J$2:$K$220,2,1)),"null",VLOOKUP(E2343,calculos!$J$2:$K$220,2,1))</f>
        <v>53</v>
      </c>
      <c r="U2343" s="0" t="n">
        <f aca="false">IF(ISNA(VLOOKUP(F2343,calculos!$M$2:$N$658,2,1)),"null",VLOOKUP(F2343,calculos!$M$2:$N$658,2,1))</f>
        <v>205</v>
      </c>
      <c r="V2343" s="0" t="n">
        <f aca="false">IF(ISNA(VLOOKUP(J2343,calculos!$P$2:$Q$1711,2,1)),"null",VLOOKUP(J2343,calculos!$P$2:$Q$1711,2,1))</f>
        <v>74</v>
      </c>
      <c r="W2343" s="0" t="n">
        <f aca="false">IF(ISNA(VLOOKUP(P2343,calculos!$S$2:$T$58,2,1)),"null",VLOOKUP(P2343,calculos!$S$2:$T$58,2,1))</f>
        <v>8</v>
      </c>
      <c r="X2343" s="9" t="str">
        <f aca="false">$X$1&amp;B2343&amp;"','"&amp;G2343&amp;"','"&amp;H2343&amp;"','"&amp;I2343&amp;"','"&amp;K2343&amp;"','"&amp;L2343&amp;"','"&amp;M2343&amp;"','"&amp;N2343&amp;"','"&amp;O2343&amp;"',"&amp;Q2343&amp;","&amp;R2343&amp;","&amp;S2343&amp;","&amp;T2343&amp;","&amp;U2343&amp;","&amp;V2343&amp;","&amp;W2343&amp;");"</f>
        <v>insert into servicio (id,fecha_entrega,serie,apertura,fecha_instalacion,garantia,mantenimiento,capacitacion,entrega_equipo,visita,id_empresa,id_hospital,id_equipo,id_marca,id_modelo,id_os,id_ingeniero) values (nextval('seq_servicio'),'','001182150','','','','43524','','','',12,737,196,53,205,74,8);</v>
      </c>
    </row>
    <row r="2344" customFormat="false" ht="13.8" hidden="false" customHeight="false" outlineLevel="0" collapsed="false">
      <c r="A2344" s="31" t="s">
        <v>23</v>
      </c>
      <c r="B2344" s="31"/>
      <c r="C2344" s="31" t="s">
        <v>8356</v>
      </c>
      <c r="D2344" s="31" t="s">
        <v>8349</v>
      </c>
      <c r="E2344" s="31" t="s">
        <v>4803</v>
      </c>
      <c r="F2344" s="31" t="s">
        <v>5650</v>
      </c>
      <c r="G2344" s="32" t="s">
        <v>5748</v>
      </c>
      <c r="H2344" s="31"/>
      <c r="I2344" s="31"/>
      <c r="J2344" s="54" t="n">
        <v>1737</v>
      </c>
      <c r="K2344" s="31"/>
      <c r="L2344" s="35" t="n">
        <v>43524</v>
      </c>
      <c r="M2344" s="36"/>
      <c r="N2344" s="31"/>
      <c r="O2344" s="31"/>
      <c r="P2344" s="31" t="s">
        <v>6520</v>
      </c>
      <c r="Q2344" s="0" t="n">
        <f aca="false">IF(ISNA(VLOOKUP(A2344,calculos!$A$2:$B$20,2,1)),"null",VLOOKUP(A2344,calculos!$A$2:$B$20,2,1))</f>
        <v>12</v>
      </c>
      <c r="R2344" s="0" t="n">
        <f aca="false">IF(ISNA(VLOOKUP(C2344,calculos!$D$2:$E$1218,2,1)),"null",VLOOKUP(C2344,calculos!$D$2:$E$1218,2,1))</f>
        <v>737</v>
      </c>
      <c r="S2344" s="0" t="n">
        <f aca="false">IF(ISNA(VLOOKUP(D2344,calculos!$G$2:$H$1118,2,1)),"null",VLOOKUP(D2344,calculos!$G$2:$H$1118,2,1))</f>
        <v>196</v>
      </c>
      <c r="T2344" s="0" t="n">
        <f aca="false">IF(ISNA(VLOOKUP(E2344,calculos!$J$2:$K$220,2,1)),"null",VLOOKUP(E2344,calculos!$J$2:$K$220,2,1))</f>
        <v>53</v>
      </c>
      <c r="U2344" s="0" t="n">
        <f aca="false">IF(ISNA(VLOOKUP(F2344,calculos!$M$2:$N$658,2,1)),"null",VLOOKUP(F2344,calculos!$M$2:$N$658,2,1))</f>
        <v>205</v>
      </c>
      <c r="V2344" s="0" t="n">
        <f aca="false">IF(ISNA(VLOOKUP(J2344,calculos!$P$2:$Q$1711,2,1)),"null",VLOOKUP(J2344,calculos!$P$2:$Q$1711,2,1))</f>
        <v>74</v>
      </c>
      <c r="W2344" s="0" t="n">
        <f aca="false">IF(ISNA(VLOOKUP(P2344,calculos!$S$2:$T$58,2,1)),"null",VLOOKUP(P2344,calculos!$S$2:$T$58,2,1))</f>
        <v>8</v>
      </c>
      <c r="X2344" s="9" t="str">
        <f aca="false">$X$1&amp;B2344&amp;"','"&amp;G2344&amp;"','"&amp;H2344&amp;"','"&amp;I2344&amp;"','"&amp;K2344&amp;"','"&amp;L2344&amp;"','"&amp;M2344&amp;"','"&amp;N2344&amp;"','"&amp;O2344&amp;"',"&amp;Q2344&amp;","&amp;R2344&amp;","&amp;S2344&amp;","&amp;T2344&amp;","&amp;U2344&amp;","&amp;V2344&amp;","&amp;W2344&amp;");"</f>
        <v>insert into servicio (id,fecha_entrega,serie,apertura,fecha_instalacion,garantia,mantenimiento,capacitacion,entrega_equipo,visita,id_empresa,id_hospital,id_equipo,id_marca,id_modelo,id_os,id_ingeniero) values (nextval('seq_servicio'),'','001182169','','','','43524','','','',12,737,196,53,205,74,8);</v>
      </c>
    </row>
    <row r="2345" customFormat="false" ht="13.8" hidden="false" customHeight="false" outlineLevel="0" collapsed="false">
      <c r="A2345" s="31" t="s">
        <v>23</v>
      </c>
      <c r="B2345" s="31"/>
      <c r="C2345" s="31" t="s">
        <v>8356</v>
      </c>
      <c r="D2345" s="31" t="s">
        <v>8349</v>
      </c>
      <c r="E2345" s="31" t="s">
        <v>4803</v>
      </c>
      <c r="F2345" s="31" t="s">
        <v>5650</v>
      </c>
      <c r="G2345" s="32" t="s">
        <v>5778</v>
      </c>
      <c r="H2345" s="31"/>
      <c r="I2345" s="31"/>
      <c r="J2345" s="54" t="n">
        <v>1737</v>
      </c>
      <c r="K2345" s="31"/>
      <c r="L2345" s="35" t="n">
        <v>43524</v>
      </c>
      <c r="M2345" s="36"/>
      <c r="N2345" s="31"/>
      <c r="O2345" s="31"/>
      <c r="P2345" s="31" t="s">
        <v>6520</v>
      </c>
      <c r="Q2345" s="0" t="n">
        <f aca="false">IF(ISNA(VLOOKUP(A2345,calculos!$A$2:$B$20,2,1)),"null",VLOOKUP(A2345,calculos!$A$2:$B$20,2,1))</f>
        <v>12</v>
      </c>
      <c r="R2345" s="0" t="n">
        <f aca="false">IF(ISNA(VLOOKUP(C2345,calculos!$D$2:$E$1218,2,1)),"null",VLOOKUP(C2345,calculos!$D$2:$E$1218,2,1))</f>
        <v>737</v>
      </c>
      <c r="S2345" s="0" t="n">
        <f aca="false">IF(ISNA(VLOOKUP(D2345,calculos!$G$2:$H$1118,2,1)),"null",VLOOKUP(D2345,calculos!$G$2:$H$1118,2,1))</f>
        <v>196</v>
      </c>
      <c r="T2345" s="0" t="n">
        <f aca="false">IF(ISNA(VLOOKUP(E2345,calculos!$J$2:$K$220,2,1)),"null",VLOOKUP(E2345,calculos!$J$2:$K$220,2,1))</f>
        <v>53</v>
      </c>
      <c r="U2345" s="0" t="n">
        <f aca="false">IF(ISNA(VLOOKUP(F2345,calculos!$M$2:$N$658,2,1)),"null",VLOOKUP(F2345,calculos!$M$2:$N$658,2,1))</f>
        <v>205</v>
      </c>
      <c r="V2345" s="0" t="n">
        <f aca="false">IF(ISNA(VLOOKUP(J2345,calculos!$P$2:$Q$1711,2,1)),"null",VLOOKUP(J2345,calculos!$P$2:$Q$1711,2,1))</f>
        <v>74</v>
      </c>
      <c r="W2345" s="0" t="n">
        <f aca="false">IF(ISNA(VLOOKUP(P2345,calculos!$S$2:$T$58,2,1)),"null",VLOOKUP(P2345,calculos!$S$2:$T$58,2,1))</f>
        <v>8</v>
      </c>
      <c r="X2345" s="9" t="str">
        <f aca="false">$X$1&amp;B2345&amp;"','"&amp;G2345&amp;"','"&amp;H2345&amp;"','"&amp;I2345&amp;"','"&amp;K2345&amp;"','"&amp;L2345&amp;"','"&amp;M2345&amp;"','"&amp;N2345&amp;"','"&amp;O2345&amp;"',"&amp;Q2345&amp;","&amp;R2345&amp;","&amp;S2345&amp;","&amp;T2345&amp;","&amp;U2345&amp;","&amp;V2345&amp;","&amp;W2345&amp;");"</f>
        <v>insert into servicio (id,fecha_entrega,serie,apertura,fecha_instalacion,garantia,mantenimiento,capacitacion,entrega_equipo,visita,id_empresa,id_hospital,id_equipo,id_marca,id_modelo,id_os,id_ingeniero) values (nextval('seq_servicio'),'','001182179','','','','43524','','','',12,737,196,53,205,74,8);</v>
      </c>
    </row>
    <row r="2346" customFormat="false" ht="13.8" hidden="false" customHeight="false" outlineLevel="0" collapsed="false">
      <c r="A2346" s="31" t="s">
        <v>23</v>
      </c>
      <c r="B2346" s="31"/>
      <c r="C2346" s="31" t="s">
        <v>8356</v>
      </c>
      <c r="D2346" s="31" t="s">
        <v>8349</v>
      </c>
      <c r="E2346" s="31" t="s">
        <v>4803</v>
      </c>
      <c r="F2346" s="31" t="s">
        <v>5650</v>
      </c>
      <c r="G2346" s="32" t="s">
        <v>5651</v>
      </c>
      <c r="H2346" s="31"/>
      <c r="I2346" s="31"/>
      <c r="J2346" s="54" t="n">
        <v>1737</v>
      </c>
      <c r="K2346" s="31"/>
      <c r="L2346" s="35" t="n">
        <v>43524</v>
      </c>
      <c r="M2346" s="36"/>
      <c r="N2346" s="31"/>
      <c r="O2346" s="31"/>
      <c r="P2346" s="31" t="s">
        <v>6520</v>
      </c>
      <c r="Q2346" s="0" t="n">
        <f aca="false">IF(ISNA(VLOOKUP(A2346,calculos!$A$2:$B$20,2,1)),"null",VLOOKUP(A2346,calculos!$A$2:$B$20,2,1))</f>
        <v>12</v>
      </c>
      <c r="R2346" s="0" t="n">
        <f aca="false">IF(ISNA(VLOOKUP(C2346,calculos!$D$2:$E$1218,2,1)),"null",VLOOKUP(C2346,calculos!$D$2:$E$1218,2,1))</f>
        <v>737</v>
      </c>
      <c r="S2346" s="0" t="n">
        <f aca="false">IF(ISNA(VLOOKUP(D2346,calculos!$G$2:$H$1118,2,1)),"null",VLOOKUP(D2346,calculos!$G$2:$H$1118,2,1))</f>
        <v>196</v>
      </c>
      <c r="T2346" s="0" t="n">
        <f aca="false">IF(ISNA(VLOOKUP(E2346,calculos!$J$2:$K$220,2,1)),"null",VLOOKUP(E2346,calculos!$J$2:$K$220,2,1))</f>
        <v>53</v>
      </c>
      <c r="U2346" s="0" t="n">
        <f aca="false">IF(ISNA(VLOOKUP(F2346,calculos!$M$2:$N$658,2,1)),"null",VLOOKUP(F2346,calculos!$M$2:$N$658,2,1))</f>
        <v>205</v>
      </c>
      <c r="V2346" s="0" t="n">
        <f aca="false">IF(ISNA(VLOOKUP(J2346,calculos!$P$2:$Q$1711,2,1)),"null",VLOOKUP(J2346,calculos!$P$2:$Q$1711,2,1))</f>
        <v>74</v>
      </c>
      <c r="W2346" s="0" t="n">
        <f aca="false">IF(ISNA(VLOOKUP(P2346,calculos!$S$2:$T$58,2,1)),"null",VLOOKUP(P2346,calculos!$S$2:$T$58,2,1))</f>
        <v>8</v>
      </c>
      <c r="X2346" s="9" t="str">
        <f aca="false">$X$1&amp;B2346&amp;"','"&amp;G2346&amp;"','"&amp;H2346&amp;"','"&amp;I2346&amp;"','"&amp;K2346&amp;"','"&amp;L2346&amp;"','"&amp;M2346&amp;"','"&amp;N2346&amp;"','"&amp;O2346&amp;"',"&amp;Q2346&amp;","&amp;R2346&amp;","&amp;S2346&amp;","&amp;T2346&amp;","&amp;U2346&amp;","&amp;V2346&amp;","&amp;W2346&amp;");"</f>
        <v>insert into servicio (id,fecha_entrega,serie,apertura,fecha_instalacion,garantia,mantenimiento,capacitacion,entrega_equipo,visita,id_empresa,id_hospital,id_equipo,id_marca,id_modelo,id_os,id_ingeniero) values (nextval('seq_servicio'),'','001182118','','','','43524','','','',12,737,196,53,205,74,8);</v>
      </c>
    </row>
    <row r="2347" customFormat="false" ht="13.8" hidden="false" customHeight="false" outlineLevel="0" collapsed="false">
      <c r="A2347" s="31" t="s">
        <v>23</v>
      </c>
      <c r="B2347" s="31"/>
      <c r="C2347" s="31" t="s">
        <v>8356</v>
      </c>
      <c r="D2347" s="31" t="s">
        <v>8349</v>
      </c>
      <c r="E2347" s="31" t="s">
        <v>4803</v>
      </c>
      <c r="F2347" s="31" t="s">
        <v>5650</v>
      </c>
      <c r="G2347" s="32" t="s">
        <v>5787</v>
      </c>
      <c r="H2347" s="31"/>
      <c r="I2347" s="31"/>
      <c r="J2347" s="54" t="n">
        <v>1737</v>
      </c>
      <c r="K2347" s="31"/>
      <c r="L2347" s="35" t="n">
        <v>43524</v>
      </c>
      <c r="M2347" s="36"/>
      <c r="N2347" s="31"/>
      <c r="O2347" s="31"/>
      <c r="P2347" s="31" t="s">
        <v>6520</v>
      </c>
      <c r="Q2347" s="0" t="n">
        <f aca="false">IF(ISNA(VLOOKUP(A2347,calculos!$A$2:$B$20,2,1)),"null",VLOOKUP(A2347,calculos!$A$2:$B$20,2,1))</f>
        <v>12</v>
      </c>
      <c r="R2347" s="0" t="n">
        <f aca="false">IF(ISNA(VLOOKUP(C2347,calculos!$D$2:$E$1218,2,1)),"null",VLOOKUP(C2347,calculos!$D$2:$E$1218,2,1))</f>
        <v>737</v>
      </c>
      <c r="S2347" s="0" t="n">
        <f aca="false">IF(ISNA(VLOOKUP(D2347,calculos!$G$2:$H$1118,2,1)),"null",VLOOKUP(D2347,calculos!$G$2:$H$1118,2,1))</f>
        <v>196</v>
      </c>
      <c r="T2347" s="0" t="n">
        <f aca="false">IF(ISNA(VLOOKUP(E2347,calculos!$J$2:$K$220,2,1)),"null",VLOOKUP(E2347,calculos!$J$2:$K$220,2,1))</f>
        <v>53</v>
      </c>
      <c r="U2347" s="0" t="n">
        <f aca="false">IF(ISNA(VLOOKUP(F2347,calculos!$M$2:$N$658,2,1)),"null",VLOOKUP(F2347,calculos!$M$2:$N$658,2,1))</f>
        <v>205</v>
      </c>
      <c r="V2347" s="0" t="n">
        <f aca="false">IF(ISNA(VLOOKUP(J2347,calculos!$P$2:$Q$1711,2,1)),"null",VLOOKUP(J2347,calculos!$P$2:$Q$1711,2,1))</f>
        <v>74</v>
      </c>
      <c r="W2347" s="0" t="n">
        <f aca="false">IF(ISNA(VLOOKUP(P2347,calculos!$S$2:$T$58,2,1)),"null",VLOOKUP(P2347,calculos!$S$2:$T$58,2,1))</f>
        <v>8</v>
      </c>
      <c r="X2347" s="9" t="str">
        <f aca="false">$X$1&amp;B2347&amp;"','"&amp;G2347&amp;"','"&amp;H2347&amp;"','"&amp;I2347&amp;"','"&amp;K2347&amp;"','"&amp;L2347&amp;"','"&amp;M2347&amp;"','"&amp;N2347&amp;"','"&amp;O2347&amp;"',"&amp;Q2347&amp;","&amp;R2347&amp;","&amp;S2347&amp;","&amp;T2347&amp;","&amp;U2347&amp;","&amp;V2347&amp;","&amp;W2347&amp;");"</f>
        <v>insert into servicio (id,fecha_entrega,serie,apertura,fecha_instalacion,garantia,mantenimiento,capacitacion,entrega_equipo,visita,id_empresa,id_hospital,id_equipo,id_marca,id_modelo,id_os,id_ingeniero) values (nextval('seq_servicio'),'','001182117','','','','43524','','','',12,737,196,53,205,74,8);</v>
      </c>
    </row>
    <row r="2348" customFormat="false" ht="13.8" hidden="false" customHeight="false" outlineLevel="0" collapsed="false">
      <c r="A2348" s="31" t="s">
        <v>23</v>
      </c>
      <c r="B2348" s="31"/>
      <c r="C2348" s="31" t="s">
        <v>8356</v>
      </c>
      <c r="D2348" s="31" t="s">
        <v>8349</v>
      </c>
      <c r="E2348" s="31" t="s">
        <v>4803</v>
      </c>
      <c r="F2348" s="31" t="s">
        <v>5650</v>
      </c>
      <c r="G2348" s="32" t="s">
        <v>5785</v>
      </c>
      <c r="H2348" s="31"/>
      <c r="I2348" s="31"/>
      <c r="J2348" s="54" t="n">
        <v>1737</v>
      </c>
      <c r="K2348" s="31"/>
      <c r="L2348" s="35" t="n">
        <v>43524</v>
      </c>
      <c r="M2348" s="36"/>
      <c r="N2348" s="31"/>
      <c r="O2348" s="31"/>
      <c r="P2348" s="31" t="s">
        <v>6520</v>
      </c>
      <c r="Q2348" s="0" t="n">
        <f aca="false">IF(ISNA(VLOOKUP(A2348,calculos!$A$2:$B$20,2,1)),"null",VLOOKUP(A2348,calculos!$A$2:$B$20,2,1))</f>
        <v>12</v>
      </c>
      <c r="R2348" s="0" t="n">
        <f aca="false">IF(ISNA(VLOOKUP(C2348,calculos!$D$2:$E$1218,2,1)),"null",VLOOKUP(C2348,calculos!$D$2:$E$1218,2,1))</f>
        <v>737</v>
      </c>
      <c r="S2348" s="0" t="n">
        <f aca="false">IF(ISNA(VLOOKUP(D2348,calculos!$G$2:$H$1118,2,1)),"null",VLOOKUP(D2348,calculos!$G$2:$H$1118,2,1))</f>
        <v>196</v>
      </c>
      <c r="T2348" s="0" t="n">
        <f aca="false">IF(ISNA(VLOOKUP(E2348,calculos!$J$2:$K$220,2,1)),"null",VLOOKUP(E2348,calculos!$J$2:$K$220,2,1))</f>
        <v>53</v>
      </c>
      <c r="U2348" s="0" t="n">
        <f aca="false">IF(ISNA(VLOOKUP(F2348,calculos!$M$2:$N$658,2,1)),"null",VLOOKUP(F2348,calculos!$M$2:$N$658,2,1))</f>
        <v>205</v>
      </c>
      <c r="V2348" s="0" t="n">
        <f aca="false">IF(ISNA(VLOOKUP(J2348,calculos!$P$2:$Q$1711,2,1)),"null",VLOOKUP(J2348,calculos!$P$2:$Q$1711,2,1))</f>
        <v>74</v>
      </c>
      <c r="W2348" s="0" t="n">
        <f aca="false">IF(ISNA(VLOOKUP(P2348,calculos!$S$2:$T$58,2,1)),"null",VLOOKUP(P2348,calculos!$S$2:$T$58,2,1))</f>
        <v>8</v>
      </c>
      <c r="X2348" s="9" t="str">
        <f aca="false">$X$1&amp;B2348&amp;"','"&amp;G2348&amp;"','"&amp;H2348&amp;"','"&amp;I2348&amp;"','"&amp;K2348&amp;"','"&amp;L2348&amp;"','"&amp;M2348&amp;"','"&amp;N2348&amp;"','"&amp;O2348&amp;"',"&amp;Q2348&amp;","&amp;R2348&amp;","&amp;S2348&amp;","&amp;T2348&amp;","&amp;U2348&amp;","&amp;V2348&amp;","&amp;W2348&amp;");"</f>
        <v>insert into servicio (id,fecha_entrega,serie,apertura,fecha_instalacion,garantia,mantenimiento,capacitacion,entrega_equipo,visita,id_empresa,id_hospital,id_equipo,id_marca,id_modelo,id_os,id_ingeniero) values (nextval('seq_servicio'),'','001182172','','','','43524','','','',12,737,196,53,205,74,8);</v>
      </c>
    </row>
    <row r="2349" customFormat="false" ht="13.8" hidden="false" customHeight="false" outlineLevel="0" collapsed="false">
      <c r="A2349" s="31" t="s">
        <v>23</v>
      </c>
      <c r="B2349" s="31"/>
      <c r="C2349" s="31" t="s">
        <v>8356</v>
      </c>
      <c r="D2349" s="31" t="s">
        <v>8349</v>
      </c>
      <c r="E2349" s="31" t="s">
        <v>4803</v>
      </c>
      <c r="F2349" s="31" t="s">
        <v>5650</v>
      </c>
      <c r="G2349" s="32" t="s">
        <v>5704</v>
      </c>
      <c r="H2349" s="31"/>
      <c r="I2349" s="31"/>
      <c r="J2349" s="54" t="n">
        <v>1737</v>
      </c>
      <c r="K2349" s="31"/>
      <c r="L2349" s="35" t="n">
        <v>43524</v>
      </c>
      <c r="M2349" s="36"/>
      <c r="N2349" s="31"/>
      <c r="O2349" s="31"/>
      <c r="P2349" s="31" t="s">
        <v>6520</v>
      </c>
      <c r="Q2349" s="0" t="n">
        <f aca="false">IF(ISNA(VLOOKUP(A2349,calculos!$A$2:$B$20,2,1)),"null",VLOOKUP(A2349,calculos!$A$2:$B$20,2,1))</f>
        <v>12</v>
      </c>
      <c r="R2349" s="0" t="n">
        <f aca="false">IF(ISNA(VLOOKUP(C2349,calculos!$D$2:$E$1218,2,1)),"null",VLOOKUP(C2349,calculos!$D$2:$E$1218,2,1))</f>
        <v>737</v>
      </c>
      <c r="S2349" s="0" t="n">
        <f aca="false">IF(ISNA(VLOOKUP(D2349,calculos!$G$2:$H$1118,2,1)),"null",VLOOKUP(D2349,calculos!$G$2:$H$1118,2,1))</f>
        <v>196</v>
      </c>
      <c r="T2349" s="0" t="n">
        <f aca="false">IF(ISNA(VLOOKUP(E2349,calculos!$J$2:$K$220,2,1)),"null",VLOOKUP(E2349,calculos!$J$2:$K$220,2,1))</f>
        <v>53</v>
      </c>
      <c r="U2349" s="0" t="n">
        <f aca="false">IF(ISNA(VLOOKUP(F2349,calculos!$M$2:$N$658,2,1)),"null",VLOOKUP(F2349,calculos!$M$2:$N$658,2,1))</f>
        <v>205</v>
      </c>
      <c r="V2349" s="0" t="n">
        <f aca="false">IF(ISNA(VLOOKUP(J2349,calculos!$P$2:$Q$1711,2,1)),"null",VLOOKUP(J2349,calculos!$P$2:$Q$1711,2,1))</f>
        <v>74</v>
      </c>
      <c r="W2349" s="0" t="n">
        <f aca="false">IF(ISNA(VLOOKUP(P2349,calculos!$S$2:$T$58,2,1)),"null",VLOOKUP(P2349,calculos!$S$2:$T$58,2,1))</f>
        <v>8</v>
      </c>
      <c r="X2349" s="9" t="str">
        <f aca="false">$X$1&amp;B2349&amp;"','"&amp;G2349&amp;"','"&amp;H2349&amp;"','"&amp;I2349&amp;"','"&amp;K2349&amp;"','"&amp;L2349&amp;"','"&amp;M2349&amp;"','"&amp;N2349&amp;"','"&amp;O2349&amp;"',"&amp;Q2349&amp;","&amp;R2349&amp;","&amp;S2349&amp;","&amp;T2349&amp;","&amp;U2349&amp;","&amp;V2349&amp;","&amp;W2349&amp;");"</f>
        <v>insert into servicio (id,fecha_entrega,serie,apertura,fecha_instalacion,garantia,mantenimiento,capacitacion,entrega_equipo,visita,id_empresa,id_hospital,id_equipo,id_marca,id_modelo,id_os,id_ingeniero) values (nextval('seq_servicio'),'','001182167','','','','43524','','','',12,737,196,53,205,74,8);</v>
      </c>
    </row>
    <row r="2350" customFormat="false" ht="13.8" hidden="false" customHeight="false" outlineLevel="0" collapsed="false">
      <c r="A2350" s="31" t="s">
        <v>23</v>
      </c>
      <c r="B2350" s="31"/>
      <c r="C2350" s="31" t="s">
        <v>8356</v>
      </c>
      <c r="D2350" s="31" t="s">
        <v>8349</v>
      </c>
      <c r="E2350" s="31" t="s">
        <v>4803</v>
      </c>
      <c r="F2350" s="31" t="s">
        <v>5650</v>
      </c>
      <c r="G2350" s="32" t="s">
        <v>5781</v>
      </c>
      <c r="H2350" s="31"/>
      <c r="I2350" s="31"/>
      <c r="J2350" s="54" t="n">
        <v>1737</v>
      </c>
      <c r="K2350" s="31"/>
      <c r="L2350" s="35" t="n">
        <v>43524</v>
      </c>
      <c r="M2350" s="36"/>
      <c r="N2350" s="31"/>
      <c r="O2350" s="31"/>
      <c r="P2350" s="31" t="s">
        <v>6520</v>
      </c>
      <c r="Q2350" s="0" t="n">
        <f aca="false">IF(ISNA(VLOOKUP(A2350,calculos!$A$2:$B$20,2,1)),"null",VLOOKUP(A2350,calculos!$A$2:$B$20,2,1))</f>
        <v>12</v>
      </c>
      <c r="R2350" s="0" t="n">
        <f aca="false">IF(ISNA(VLOOKUP(C2350,calculos!$D$2:$E$1218,2,1)),"null",VLOOKUP(C2350,calculos!$D$2:$E$1218,2,1))</f>
        <v>737</v>
      </c>
      <c r="S2350" s="0" t="n">
        <f aca="false">IF(ISNA(VLOOKUP(D2350,calculos!$G$2:$H$1118,2,1)),"null",VLOOKUP(D2350,calculos!$G$2:$H$1118,2,1))</f>
        <v>196</v>
      </c>
      <c r="T2350" s="0" t="n">
        <f aca="false">IF(ISNA(VLOOKUP(E2350,calculos!$J$2:$K$220,2,1)),"null",VLOOKUP(E2350,calculos!$J$2:$K$220,2,1))</f>
        <v>53</v>
      </c>
      <c r="U2350" s="0" t="n">
        <f aca="false">IF(ISNA(VLOOKUP(F2350,calculos!$M$2:$N$658,2,1)),"null",VLOOKUP(F2350,calculos!$M$2:$N$658,2,1))</f>
        <v>205</v>
      </c>
      <c r="V2350" s="0" t="n">
        <f aca="false">IF(ISNA(VLOOKUP(J2350,calculos!$P$2:$Q$1711,2,1)),"null",VLOOKUP(J2350,calculos!$P$2:$Q$1711,2,1))</f>
        <v>74</v>
      </c>
      <c r="W2350" s="0" t="n">
        <f aca="false">IF(ISNA(VLOOKUP(P2350,calculos!$S$2:$T$58,2,1)),"null",VLOOKUP(P2350,calculos!$S$2:$T$58,2,1))</f>
        <v>8</v>
      </c>
      <c r="X2350" s="9" t="str">
        <f aca="false">$X$1&amp;B2350&amp;"','"&amp;G2350&amp;"','"&amp;H2350&amp;"','"&amp;I2350&amp;"','"&amp;K2350&amp;"','"&amp;L2350&amp;"','"&amp;M2350&amp;"','"&amp;N2350&amp;"','"&amp;O2350&amp;"',"&amp;Q2350&amp;","&amp;R2350&amp;","&amp;S2350&amp;","&amp;T2350&amp;","&amp;U2350&amp;","&amp;V2350&amp;","&amp;W2350&amp;");"</f>
        <v>insert into servicio (id,fecha_entrega,serie,apertura,fecha_instalacion,garantia,mantenimiento,capacitacion,entrega_equipo,visita,id_empresa,id_hospital,id_equipo,id_marca,id_modelo,id_os,id_ingeniero) values (nextval('seq_servicio'),'','001182183','','','','43524','','','',12,737,196,53,205,74,8);</v>
      </c>
    </row>
    <row r="2351" customFormat="false" ht="13.8" hidden="false" customHeight="false" outlineLevel="0" collapsed="false">
      <c r="A2351" s="31" t="s">
        <v>23</v>
      </c>
      <c r="B2351" s="31"/>
      <c r="C2351" s="31" t="s">
        <v>8356</v>
      </c>
      <c r="D2351" s="31" t="s">
        <v>4300</v>
      </c>
      <c r="E2351" s="31" t="s">
        <v>771</v>
      </c>
      <c r="F2351" s="31" t="s">
        <v>8301</v>
      </c>
      <c r="G2351" s="32" t="s">
        <v>8357</v>
      </c>
      <c r="H2351" s="31"/>
      <c r="I2351" s="31"/>
      <c r="J2351" s="54" t="n">
        <v>1738</v>
      </c>
      <c r="K2351" s="31"/>
      <c r="L2351" s="35" t="n">
        <v>43524</v>
      </c>
      <c r="M2351" s="36"/>
      <c r="N2351" s="31"/>
      <c r="O2351" s="31"/>
      <c r="P2351" s="31" t="s">
        <v>6520</v>
      </c>
      <c r="Q2351" s="0" t="n">
        <f aca="false">IF(ISNA(VLOOKUP(A2351,calculos!$A$2:$B$20,2,1)),"null",VLOOKUP(A2351,calculos!$A$2:$B$20,2,1))</f>
        <v>12</v>
      </c>
      <c r="R2351" s="0" t="n">
        <f aca="false">IF(ISNA(VLOOKUP(C2351,calculos!$D$2:$E$1218,2,1)),"null",VLOOKUP(C2351,calculos!$D$2:$E$1218,2,1))</f>
        <v>737</v>
      </c>
      <c r="S2351" s="0" t="n">
        <f aca="false">IF(ISNA(VLOOKUP(D2351,calculos!$G$2:$H$1118,2,1)),"null",VLOOKUP(D2351,calculos!$G$2:$H$1118,2,1))</f>
        <v>257</v>
      </c>
      <c r="T2351" s="0" t="n">
        <f aca="false">IF(ISNA(VLOOKUP(E2351,calculos!$J$2:$K$220,2,1)),"null",VLOOKUP(E2351,calculos!$J$2:$K$220,2,1))</f>
        <v>142</v>
      </c>
      <c r="U2351" s="0" t="n">
        <f aca="false">IF(ISNA(VLOOKUP(F2351,calculos!$M$2:$N$658,2,1)),"null",VLOOKUP(F2351,calculos!$M$2:$N$658,2,1))</f>
        <v>294</v>
      </c>
      <c r="V2351" s="0" t="n">
        <f aca="false">IF(ISNA(VLOOKUP(J2351,calculos!$P$2:$Q$1711,2,1)),"null",VLOOKUP(J2351,calculos!$P$2:$Q$1711,2,1))</f>
        <v>74</v>
      </c>
      <c r="W2351" s="0" t="n">
        <f aca="false">IF(ISNA(VLOOKUP(P2351,calculos!$S$2:$T$58,2,1)),"null",VLOOKUP(P2351,calculos!$S$2:$T$58,2,1))</f>
        <v>8</v>
      </c>
      <c r="X2351" s="9" t="str">
        <f aca="false">$X$1&amp;B2351&amp;"','"&amp;G2351&amp;"','"&amp;H2351&amp;"','"&amp;I2351&amp;"','"&amp;K2351&amp;"','"&amp;L2351&amp;"','"&amp;M2351&amp;"','"&amp;N2351&amp;"','"&amp;O2351&amp;"',"&amp;Q2351&amp;","&amp;R2351&amp;","&amp;S2351&amp;","&amp;T2351&amp;","&amp;U2351&amp;","&amp;V2351&amp;","&amp;W2351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(nextval('seq_servicio'),'','US71717335','','','','43524','','','',12,737,257,142,294,74,8);</v>
      </c>
    </row>
    <row r="2352" customFormat="false" ht="13.8" hidden="false" customHeight="false" outlineLevel="0" collapsed="false">
      <c r="A2352" s="31" t="s">
        <v>23</v>
      </c>
      <c r="B2352" s="31"/>
      <c r="C2352" s="31" t="s">
        <v>8356</v>
      </c>
      <c r="D2352" s="31" t="s">
        <v>4300</v>
      </c>
      <c r="E2352" s="31" t="s">
        <v>771</v>
      </c>
      <c r="F2352" s="31" t="s">
        <v>8301</v>
      </c>
      <c r="G2352" s="32" t="s">
        <v>7787</v>
      </c>
      <c r="H2352" s="31"/>
      <c r="I2352" s="31"/>
      <c r="J2352" s="54" t="n">
        <v>1739</v>
      </c>
      <c r="K2352" s="31"/>
      <c r="L2352" s="35" t="n">
        <v>43524</v>
      </c>
      <c r="M2352" s="36"/>
      <c r="N2352" s="31"/>
      <c r="O2352" s="31"/>
      <c r="P2352" s="31" t="s">
        <v>6520</v>
      </c>
      <c r="Q2352" s="0" t="n">
        <f aca="false">IF(ISNA(VLOOKUP(A2352,calculos!$A$2:$B$20,2,1)),"null",VLOOKUP(A2352,calculos!$A$2:$B$20,2,1))</f>
        <v>12</v>
      </c>
      <c r="R2352" s="0" t="n">
        <f aca="false">IF(ISNA(VLOOKUP(C2352,calculos!$D$2:$E$1218,2,1)),"null",VLOOKUP(C2352,calculos!$D$2:$E$1218,2,1))</f>
        <v>737</v>
      </c>
      <c r="S2352" s="0" t="n">
        <f aca="false">IF(ISNA(VLOOKUP(D2352,calculos!$G$2:$H$1118,2,1)),"null",VLOOKUP(D2352,calculos!$G$2:$H$1118,2,1))</f>
        <v>257</v>
      </c>
      <c r="T2352" s="0" t="n">
        <f aca="false">IF(ISNA(VLOOKUP(E2352,calculos!$J$2:$K$220,2,1)),"null",VLOOKUP(E2352,calculos!$J$2:$K$220,2,1))</f>
        <v>142</v>
      </c>
      <c r="U2352" s="0" t="n">
        <f aca="false">IF(ISNA(VLOOKUP(F2352,calculos!$M$2:$N$658,2,1)),"null",VLOOKUP(F2352,calculos!$M$2:$N$658,2,1))</f>
        <v>294</v>
      </c>
      <c r="V2352" s="0" t="n">
        <f aca="false">IF(ISNA(VLOOKUP(J2352,calculos!$P$2:$Q$1711,2,1)),"null",VLOOKUP(J2352,calculos!$P$2:$Q$1711,2,1))</f>
        <v>74</v>
      </c>
      <c r="W2352" s="0" t="n">
        <f aca="false">IF(ISNA(VLOOKUP(P2352,calculos!$S$2:$T$58,2,1)),"null",VLOOKUP(P2352,calculos!$S$2:$T$58,2,1))</f>
        <v>8</v>
      </c>
      <c r="X2352" s="9" t="str">
        <f aca="false">$X$1&amp;B2352&amp;"','"&amp;G2352&amp;"','"&amp;H2352&amp;"','"&amp;I2352&amp;"','"&amp;K2352&amp;"','"&amp;L2352&amp;"','"&amp;M2352&amp;"','"&amp;N2352&amp;"','"&amp;O2352&amp;"',"&amp;Q2352&amp;","&amp;R2352&amp;","&amp;S2352&amp;","&amp;T2352&amp;","&amp;U2352&amp;","&amp;V2352&amp;","&amp;W2352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(nextval('seq_servicio'),'','US71717332','','','','43524','','','',12,737,257,142,294,74,8);</v>
      </c>
    </row>
    <row r="2353" customFormat="false" ht="13.8" hidden="false" customHeight="false" outlineLevel="0" collapsed="false">
      <c r="A2353" s="31" t="s">
        <v>23</v>
      </c>
      <c r="B2353" s="31"/>
      <c r="C2353" s="31" t="s">
        <v>8356</v>
      </c>
      <c r="D2353" s="31" t="s">
        <v>4300</v>
      </c>
      <c r="E2353" s="31" t="s">
        <v>771</v>
      </c>
      <c r="F2353" s="31" t="s">
        <v>8301</v>
      </c>
      <c r="G2353" s="32" t="s">
        <v>7739</v>
      </c>
      <c r="H2353" s="31"/>
      <c r="I2353" s="31"/>
      <c r="J2353" s="54" t="n">
        <v>1740</v>
      </c>
      <c r="K2353" s="31"/>
      <c r="L2353" s="35" t="n">
        <v>43524</v>
      </c>
      <c r="M2353" s="36"/>
      <c r="N2353" s="31"/>
      <c r="O2353" s="31"/>
      <c r="P2353" s="31" t="s">
        <v>6520</v>
      </c>
      <c r="Q2353" s="0" t="n">
        <f aca="false">IF(ISNA(VLOOKUP(A2353,calculos!$A$2:$B$20,2,1)),"null",VLOOKUP(A2353,calculos!$A$2:$B$20,2,1))</f>
        <v>12</v>
      </c>
      <c r="R2353" s="0" t="n">
        <f aca="false">IF(ISNA(VLOOKUP(C2353,calculos!$D$2:$E$1218,2,1)),"null",VLOOKUP(C2353,calculos!$D$2:$E$1218,2,1))</f>
        <v>737</v>
      </c>
      <c r="S2353" s="0" t="n">
        <f aca="false">IF(ISNA(VLOOKUP(D2353,calculos!$G$2:$H$1118,2,1)),"null",VLOOKUP(D2353,calculos!$G$2:$H$1118,2,1))</f>
        <v>257</v>
      </c>
      <c r="T2353" s="0" t="n">
        <f aca="false">IF(ISNA(VLOOKUP(E2353,calculos!$J$2:$K$220,2,1)),"null",VLOOKUP(E2353,calculos!$J$2:$K$220,2,1))</f>
        <v>142</v>
      </c>
      <c r="U2353" s="0" t="n">
        <f aca="false">IF(ISNA(VLOOKUP(F2353,calculos!$M$2:$N$658,2,1)),"null",VLOOKUP(F2353,calculos!$M$2:$N$658,2,1))</f>
        <v>294</v>
      </c>
      <c r="V2353" s="0" t="n">
        <f aca="false">IF(ISNA(VLOOKUP(J2353,calculos!$P$2:$Q$1711,2,1)),"null",VLOOKUP(J2353,calculos!$P$2:$Q$1711,2,1))</f>
        <v>74</v>
      </c>
      <c r="W2353" s="0" t="n">
        <f aca="false">IF(ISNA(VLOOKUP(P2353,calculos!$S$2:$T$58,2,1)),"null",VLOOKUP(P2353,calculos!$S$2:$T$58,2,1))</f>
        <v>8</v>
      </c>
      <c r="X2353" s="9" t="str">
        <f aca="false">$X$1&amp;B2353&amp;"','"&amp;G2353&amp;"','"&amp;H2353&amp;"','"&amp;I2353&amp;"','"&amp;K2353&amp;"','"&amp;L2353&amp;"','"&amp;M2353&amp;"','"&amp;N2353&amp;"','"&amp;O2353&amp;"',"&amp;Q2353&amp;","&amp;R2353&amp;","&amp;S2353&amp;","&amp;T2353&amp;","&amp;U2353&amp;","&amp;V2353&amp;","&amp;W2353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(nextval('seq_servicio'),'','US71717273','','','','43524','','','',12,737,257,142,294,74,8);</v>
      </c>
    </row>
    <row r="2354" customFormat="false" ht="13.8" hidden="false" customHeight="false" outlineLevel="0" collapsed="false">
      <c r="A2354" s="31" t="s">
        <v>23</v>
      </c>
      <c r="B2354" s="31"/>
      <c r="C2354" s="31" t="s">
        <v>8356</v>
      </c>
      <c r="D2354" s="31" t="s">
        <v>4300</v>
      </c>
      <c r="E2354" s="31" t="s">
        <v>771</v>
      </c>
      <c r="F2354" s="31" t="s">
        <v>8301</v>
      </c>
      <c r="G2354" s="32" t="s">
        <v>6043</v>
      </c>
      <c r="H2354" s="31"/>
      <c r="I2354" s="31"/>
      <c r="J2354" s="54" t="n">
        <v>1741</v>
      </c>
      <c r="K2354" s="31"/>
      <c r="L2354" s="35" t="n">
        <v>43524</v>
      </c>
      <c r="M2354" s="36"/>
      <c r="N2354" s="31"/>
      <c r="O2354" s="31"/>
      <c r="P2354" s="31" t="s">
        <v>6520</v>
      </c>
      <c r="Q2354" s="0" t="n">
        <f aca="false">IF(ISNA(VLOOKUP(A2354,calculos!$A$2:$B$20,2,1)),"null",VLOOKUP(A2354,calculos!$A$2:$B$20,2,1))</f>
        <v>12</v>
      </c>
      <c r="R2354" s="0" t="n">
        <f aca="false">IF(ISNA(VLOOKUP(C2354,calculos!$D$2:$E$1218,2,1)),"null",VLOOKUP(C2354,calculos!$D$2:$E$1218,2,1))</f>
        <v>737</v>
      </c>
      <c r="S2354" s="0" t="n">
        <f aca="false">IF(ISNA(VLOOKUP(D2354,calculos!$G$2:$H$1118,2,1)),"null",VLOOKUP(D2354,calculos!$G$2:$H$1118,2,1))</f>
        <v>257</v>
      </c>
      <c r="T2354" s="0" t="n">
        <f aca="false">IF(ISNA(VLOOKUP(E2354,calculos!$J$2:$K$220,2,1)),"null",VLOOKUP(E2354,calculos!$J$2:$K$220,2,1))</f>
        <v>142</v>
      </c>
      <c r="U2354" s="0" t="n">
        <f aca="false">IF(ISNA(VLOOKUP(F2354,calculos!$M$2:$N$658,2,1)),"null",VLOOKUP(F2354,calculos!$M$2:$N$658,2,1))</f>
        <v>294</v>
      </c>
      <c r="V2354" s="0" t="n">
        <f aca="false">IF(ISNA(VLOOKUP(J2354,calculos!$P$2:$Q$1711,2,1)),"null",VLOOKUP(J2354,calculos!$P$2:$Q$1711,2,1))</f>
        <v>74</v>
      </c>
      <c r="W2354" s="0" t="n">
        <f aca="false">IF(ISNA(VLOOKUP(P2354,calculos!$S$2:$T$58,2,1)),"null",VLOOKUP(P2354,calculos!$S$2:$T$58,2,1))</f>
        <v>8</v>
      </c>
      <c r="X2354" s="9" t="str">
        <f aca="false">$X$1&amp;B2354&amp;"','"&amp;G2354&amp;"','"&amp;H2354&amp;"','"&amp;I2354&amp;"','"&amp;K2354&amp;"','"&amp;L2354&amp;"','"&amp;M2354&amp;"','"&amp;N2354&amp;"','"&amp;O2354&amp;"',"&amp;Q2354&amp;","&amp;R2354&amp;","&amp;S2354&amp;","&amp;T2354&amp;","&amp;U2354&amp;","&amp;V2354&amp;","&amp;W2354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(nextval('seq_servicio'),'','US71717275','','','','43524','','','',12,737,257,142,294,74,8);</v>
      </c>
    </row>
    <row r="2355" customFormat="false" ht="13.8" hidden="false" customHeight="false" outlineLevel="0" collapsed="false">
      <c r="A2355" s="31" t="s">
        <v>23</v>
      </c>
      <c r="B2355" s="31"/>
      <c r="C2355" s="31" t="s">
        <v>8356</v>
      </c>
      <c r="D2355" s="31" t="s">
        <v>5269</v>
      </c>
      <c r="E2355" s="31" t="s">
        <v>4803</v>
      </c>
      <c r="F2355" s="31" t="s">
        <v>2009</v>
      </c>
      <c r="G2355" s="32" t="s">
        <v>6006</v>
      </c>
      <c r="H2355" s="31"/>
      <c r="I2355" s="31"/>
      <c r="J2355" s="54" t="n">
        <v>1742</v>
      </c>
      <c r="K2355" s="31"/>
      <c r="L2355" s="35" t="n">
        <v>43524</v>
      </c>
      <c r="M2355" s="36"/>
      <c r="N2355" s="31"/>
      <c r="O2355" s="31"/>
      <c r="P2355" s="31" t="s">
        <v>6520</v>
      </c>
      <c r="Q2355" s="0" t="n">
        <f aca="false">IF(ISNA(VLOOKUP(A2355,calculos!$A$2:$B$20,2,1)),"null",VLOOKUP(A2355,calculos!$A$2:$B$20,2,1))</f>
        <v>12</v>
      </c>
      <c r="R2355" s="0" t="n">
        <f aca="false">IF(ISNA(VLOOKUP(C2355,calculos!$D$2:$E$1218,2,1)),"null",VLOOKUP(C2355,calculos!$D$2:$E$1218,2,1))</f>
        <v>737</v>
      </c>
      <c r="S2355" s="0" t="n">
        <f aca="false">IF(ISNA(VLOOKUP(D2355,calculos!$G$2:$H$1118,2,1)),"null",VLOOKUP(D2355,calculos!$G$2:$H$1118,2,1))</f>
        <v>210</v>
      </c>
      <c r="T2355" s="0" t="n">
        <f aca="false">IF(ISNA(VLOOKUP(E2355,calculos!$J$2:$K$220,2,1)),"null",VLOOKUP(E2355,calculos!$J$2:$K$220,2,1))</f>
        <v>53</v>
      </c>
      <c r="U2355" s="0" t="n">
        <f aca="false">IF(ISNA(VLOOKUP(F2355,calculos!$M$2:$N$658,2,1)),"null",VLOOKUP(F2355,calculos!$M$2:$N$658,2,1))</f>
        <v>130</v>
      </c>
      <c r="V2355" s="0" t="n">
        <f aca="false">IF(ISNA(VLOOKUP(J2355,calculos!$P$2:$Q$1711,2,1)),"null",VLOOKUP(J2355,calculos!$P$2:$Q$1711,2,1))</f>
        <v>74</v>
      </c>
      <c r="W2355" s="0" t="n">
        <f aca="false">IF(ISNA(VLOOKUP(P2355,calculos!$S$2:$T$58,2,1)),"null",VLOOKUP(P2355,calculos!$S$2:$T$58,2,1))</f>
        <v>8</v>
      </c>
      <c r="X2355" s="9" t="str">
        <f aca="false">$X$1&amp;B2355&amp;"','"&amp;G2355&amp;"','"&amp;H2355&amp;"','"&amp;I2355&amp;"','"&amp;K2355&amp;"','"&amp;L2355&amp;"','"&amp;M2355&amp;"','"&amp;N2355&amp;"','"&amp;O2355&amp;"',"&amp;Q2355&amp;","&amp;R2355&amp;","&amp;S2355&amp;","&amp;T2355&amp;","&amp;U2355&amp;","&amp;V2355&amp;","&amp;W2355&amp;");"</f>
        <v>insert into servicio (id,fecha_entrega,serie,apertura,fecha_instalacion,garantia,mantenimiento,capacitacion,entrega_equipo,visita,id_empresa,id_hospital,id_equipo,id_marca,id_modelo,id_os,id_ingeniero) values (nextval('seq_servicio'),'','001180170','','','','43524','','','',12,737,210,53,130,74,8);</v>
      </c>
    </row>
    <row r="2356" customFormat="false" ht="13.8" hidden="false" customHeight="false" outlineLevel="0" collapsed="false">
      <c r="A2356" s="31" t="s">
        <v>23</v>
      </c>
      <c r="B2356" s="31"/>
      <c r="C2356" s="31" t="s">
        <v>8356</v>
      </c>
      <c r="D2356" s="31" t="s">
        <v>5269</v>
      </c>
      <c r="E2356" s="31" t="s">
        <v>4803</v>
      </c>
      <c r="F2356" s="31" t="s">
        <v>2009</v>
      </c>
      <c r="G2356" s="32" t="s">
        <v>8358</v>
      </c>
      <c r="H2356" s="31"/>
      <c r="I2356" s="31"/>
      <c r="J2356" s="54" t="n">
        <v>1742</v>
      </c>
      <c r="K2356" s="31"/>
      <c r="L2356" s="35" t="n">
        <v>43524</v>
      </c>
      <c r="M2356" s="36"/>
      <c r="N2356" s="31"/>
      <c r="O2356" s="31"/>
      <c r="P2356" s="31" t="s">
        <v>6520</v>
      </c>
      <c r="Q2356" s="0" t="n">
        <f aca="false">IF(ISNA(VLOOKUP(A2356,calculos!$A$2:$B$20,2,1)),"null",VLOOKUP(A2356,calculos!$A$2:$B$20,2,1))</f>
        <v>12</v>
      </c>
      <c r="R2356" s="0" t="n">
        <f aca="false">IF(ISNA(VLOOKUP(C2356,calculos!$D$2:$E$1218,2,1)),"null",VLOOKUP(C2356,calculos!$D$2:$E$1218,2,1))</f>
        <v>737</v>
      </c>
      <c r="S2356" s="0" t="n">
        <f aca="false">IF(ISNA(VLOOKUP(D2356,calculos!$G$2:$H$1118,2,1)),"null",VLOOKUP(D2356,calculos!$G$2:$H$1118,2,1))</f>
        <v>210</v>
      </c>
      <c r="T2356" s="0" t="n">
        <f aca="false">IF(ISNA(VLOOKUP(E2356,calculos!$J$2:$K$220,2,1)),"null",VLOOKUP(E2356,calculos!$J$2:$K$220,2,1))</f>
        <v>53</v>
      </c>
      <c r="U2356" s="0" t="n">
        <f aca="false">IF(ISNA(VLOOKUP(F2356,calculos!$M$2:$N$658,2,1)),"null",VLOOKUP(F2356,calculos!$M$2:$N$658,2,1))</f>
        <v>130</v>
      </c>
      <c r="V2356" s="0" t="n">
        <f aca="false">IF(ISNA(VLOOKUP(J2356,calculos!$P$2:$Q$1711,2,1)),"null",VLOOKUP(J2356,calculos!$P$2:$Q$1711,2,1))</f>
        <v>74</v>
      </c>
      <c r="W2356" s="0" t="n">
        <f aca="false">IF(ISNA(VLOOKUP(P2356,calculos!$S$2:$T$58,2,1)),"null",VLOOKUP(P2356,calculos!$S$2:$T$58,2,1))</f>
        <v>8</v>
      </c>
      <c r="X2356" s="9" t="str">
        <f aca="false">$X$1&amp;B2356&amp;"','"&amp;G2356&amp;"','"&amp;H2356&amp;"','"&amp;I2356&amp;"','"&amp;K2356&amp;"','"&amp;L2356&amp;"','"&amp;M2356&amp;"','"&amp;N2356&amp;"','"&amp;O2356&amp;"',"&amp;Q2356&amp;","&amp;R2356&amp;","&amp;S2356&amp;","&amp;T2356&amp;","&amp;U2356&amp;","&amp;V2356&amp;","&amp;W2356&amp;");"</f>
        <v>insert into servicio (id,fecha_entrega,serie,apertura,fecha_instalacion,garantia,mantenimiento,capacitacion,entrega_equipo,visita,id_empresa,id_hospital,id_equipo,id_marca,id_modelo,id_os,id_ingeniero) values (nextval('seq_servicio'),'','001180174','','','','43524','','','',12,737,210,53,130,74,8);</v>
      </c>
    </row>
    <row r="2357" customFormat="false" ht="13.8" hidden="false" customHeight="false" outlineLevel="0" collapsed="false">
      <c r="A2357" s="31" t="s">
        <v>23</v>
      </c>
      <c r="B2357" s="31"/>
      <c r="C2357" s="31" t="s">
        <v>8356</v>
      </c>
      <c r="D2357" s="31" t="s">
        <v>5269</v>
      </c>
      <c r="E2357" s="31" t="s">
        <v>4803</v>
      </c>
      <c r="F2357" s="31" t="s">
        <v>2009</v>
      </c>
      <c r="G2357" s="32" t="s">
        <v>6009</v>
      </c>
      <c r="H2357" s="31"/>
      <c r="I2357" s="31"/>
      <c r="J2357" s="54" t="n">
        <v>1742</v>
      </c>
      <c r="K2357" s="31"/>
      <c r="L2357" s="35" t="n">
        <v>43524</v>
      </c>
      <c r="M2357" s="36"/>
      <c r="N2357" s="31"/>
      <c r="O2357" s="31"/>
      <c r="P2357" s="31" t="s">
        <v>6520</v>
      </c>
      <c r="Q2357" s="0" t="n">
        <f aca="false">IF(ISNA(VLOOKUP(A2357,calculos!$A$2:$B$20,2,1)),"null",VLOOKUP(A2357,calculos!$A$2:$B$20,2,1))</f>
        <v>12</v>
      </c>
      <c r="R2357" s="0" t="n">
        <f aca="false">IF(ISNA(VLOOKUP(C2357,calculos!$D$2:$E$1218,2,1)),"null",VLOOKUP(C2357,calculos!$D$2:$E$1218,2,1))</f>
        <v>737</v>
      </c>
      <c r="S2357" s="0" t="n">
        <f aca="false">IF(ISNA(VLOOKUP(D2357,calculos!$G$2:$H$1118,2,1)),"null",VLOOKUP(D2357,calculos!$G$2:$H$1118,2,1))</f>
        <v>210</v>
      </c>
      <c r="T2357" s="0" t="n">
        <f aca="false">IF(ISNA(VLOOKUP(E2357,calculos!$J$2:$K$220,2,1)),"null",VLOOKUP(E2357,calculos!$J$2:$K$220,2,1))</f>
        <v>53</v>
      </c>
      <c r="U2357" s="0" t="n">
        <f aca="false">IF(ISNA(VLOOKUP(F2357,calculos!$M$2:$N$658,2,1)),"null",VLOOKUP(F2357,calculos!$M$2:$N$658,2,1))</f>
        <v>130</v>
      </c>
      <c r="V2357" s="0" t="n">
        <f aca="false">IF(ISNA(VLOOKUP(J2357,calculos!$P$2:$Q$1711,2,1)),"null",VLOOKUP(J2357,calculos!$P$2:$Q$1711,2,1))</f>
        <v>74</v>
      </c>
      <c r="W2357" s="0" t="n">
        <f aca="false">IF(ISNA(VLOOKUP(P2357,calculos!$S$2:$T$58,2,1)),"null",VLOOKUP(P2357,calculos!$S$2:$T$58,2,1))</f>
        <v>8</v>
      </c>
      <c r="X2357" s="9" t="str">
        <f aca="false">$X$1&amp;B2357&amp;"','"&amp;G2357&amp;"','"&amp;H2357&amp;"','"&amp;I2357&amp;"','"&amp;K2357&amp;"','"&amp;L2357&amp;"','"&amp;M2357&amp;"','"&amp;N2357&amp;"','"&amp;O2357&amp;"',"&amp;Q2357&amp;","&amp;R2357&amp;","&amp;S2357&amp;","&amp;T2357&amp;","&amp;U2357&amp;","&amp;V2357&amp;","&amp;W2357&amp;");"</f>
        <v>insert into servicio (id,fecha_entrega,serie,apertura,fecha_instalacion,garantia,mantenimiento,capacitacion,entrega_equipo,visita,id_empresa,id_hospital,id_equipo,id_marca,id_modelo,id_os,id_ingeniero) values (nextval('seq_servicio'),'','001180177','','','','43524','','','',12,737,210,53,130,74,8);</v>
      </c>
    </row>
    <row r="2358" customFormat="false" ht="13.8" hidden="false" customHeight="false" outlineLevel="0" collapsed="false">
      <c r="A2358" s="31" t="s">
        <v>23</v>
      </c>
      <c r="B2358" s="31"/>
      <c r="C2358" s="31" t="s">
        <v>8356</v>
      </c>
      <c r="D2358" s="31" t="s">
        <v>5269</v>
      </c>
      <c r="E2358" s="31" t="s">
        <v>4803</v>
      </c>
      <c r="F2358" s="31" t="s">
        <v>2009</v>
      </c>
      <c r="G2358" s="32" t="s">
        <v>8359</v>
      </c>
      <c r="H2358" s="31"/>
      <c r="I2358" s="31"/>
      <c r="J2358" s="54" t="n">
        <v>1742</v>
      </c>
      <c r="K2358" s="31"/>
      <c r="L2358" s="35" t="n">
        <v>43524</v>
      </c>
      <c r="M2358" s="36"/>
      <c r="N2358" s="31"/>
      <c r="O2358" s="31"/>
      <c r="P2358" s="31" t="s">
        <v>6520</v>
      </c>
      <c r="Q2358" s="0" t="n">
        <f aca="false">IF(ISNA(VLOOKUP(A2358,calculos!$A$2:$B$20,2,1)),"null",VLOOKUP(A2358,calculos!$A$2:$B$20,2,1))</f>
        <v>12</v>
      </c>
      <c r="R2358" s="0" t="n">
        <f aca="false">IF(ISNA(VLOOKUP(C2358,calculos!$D$2:$E$1218,2,1)),"null",VLOOKUP(C2358,calculos!$D$2:$E$1218,2,1))</f>
        <v>737</v>
      </c>
      <c r="S2358" s="0" t="n">
        <f aca="false">IF(ISNA(VLOOKUP(D2358,calculos!$G$2:$H$1118,2,1)),"null",VLOOKUP(D2358,calculos!$G$2:$H$1118,2,1))</f>
        <v>210</v>
      </c>
      <c r="T2358" s="0" t="n">
        <f aca="false">IF(ISNA(VLOOKUP(E2358,calculos!$J$2:$K$220,2,1)),"null",VLOOKUP(E2358,calculos!$J$2:$K$220,2,1))</f>
        <v>53</v>
      </c>
      <c r="U2358" s="0" t="n">
        <f aca="false">IF(ISNA(VLOOKUP(F2358,calculos!$M$2:$N$658,2,1)),"null",VLOOKUP(F2358,calculos!$M$2:$N$658,2,1))</f>
        <v>130</v>
      </c>
      <c r="V2358" s="0" t="n">
        <f aca="false">IF(ISNA(VLOOKUP(J2358,calculos!$P$2:$Q$1711,2,1)),"null",VLOOKUP(J2358,calculos!$P$2:$Q$1711,2,1))</f>
        <v>74</v>
      </c>
      <c r="W2358" s="0" t="n">
        <f aca="false">IF(ISNA(VLOOKUP(P2358,calculos!$S$2:$T$58,2,1)),"null",VLOOKUP(P2358,calculos!$S$2:$T$58,2,1))</f>
        <v>8</v>
      </c>
      <c r="X2358" s="9" t="str">
        <f aca="false">$X$1&amp;B2358&amp;"','"&amp;G2358&amp;"','"&amp;H2358&amp;"','"&amp;I2358&amp;"','"&amp;K2358&amp;"','"&amp;L2358&amp;"','"&amp;M2358&amp;"','"&amp;N2358&amp;"','"&amp;O2358&amp;"',"&amp;Q2358&amp;","&amp;R2358&amp;","&amp;S2358&amp;","&amp;T2358&amp;","&amp;U2358&amp;","&amp;V2358&amp;","&amp;W2358&amp;");"</f>
        <v>insert into servicio (id,fecha_entrega,serie,apertura,fecha_instalacion,garantia,mantenimiento,capacitacion,entrega_equipo,visita,id_empresa,id_hospital,id_equipo,id_marca,id_modelo,id_os,id_ingeniero) values (nextval('seq_servicio'),'','001180176','','','','43524','','','',12,737,210,53,130,74,8);</v>
      </c>
    </row>
    <row r="2359" customFormat="false" ht="13.8" hidden="false" customHeight="false" outlineLevel="0" collapsed="false">
      <c r="A2359" s="31" t="s">
        <v>23</v>
      </c>
      <c r="B2359" s="31"/>
      <c r="C2359" s="31" t="s">
        <v>8356</v>
      </c>
      <c r="D2359" s="31" t="s">
        <v>5269</v>
      </c>
      <c r="E2359" s="31" t="s">
        <v>4803</v>
      </c>
      <c r="F2359" s="31" t="s">
        <v>2009</v>
      </c>
      <c r="G2359" s="32" t="s">
        <v>6005</v>
      </c>
      <c r="H2359" s="31"/>
      <c r="I2359" s="31"/>
      <c r="J2359" s="54" t="n">
        <v>1742</v>
      </c>
      <c r="K2359" s="31"/>
      <c r="L2359" s="35" t="n">
        <v>43524</v>
      </c>
      <c r="M2359" s="36"/>
      <c r="N2359" s="31"/>
      <c r="O2359" s="31"/>
      <c r="P2359" s="31" t="s">
        <v>6520</v>
      </c>
      <c r="Q2359" s="0" t="n">
        <f aca="false">IF(ISNA(VLOOKUP(A2359,calculos!$A$2:$B$20,2,1)),"null",VLOOKUP(A2359,calculos!$A$2:$B$20,2,1))</f>
        <v>12</v>
      </c>
      <c r="R2359" s="0" t="n">
        <f aca="false">IF(ISNA(VLOOKUP(C2359,calculos!$D$2:$E$1218,2,1)),"null",VLOOKUP(C2359,calculos!$D$2:$E$1218,2,1))</f>
        <v>737</v>
      </c>
      <c r="S2359" s="0" t="n">
        <f aca="false">IF(ISNA(VLOOKUP(D2359,calculos!$G$2:$H$1118,2,1)),"null",VLOOKUP(D2359,calculos!$G$2:$H$1118,2,1))</f>
        <v>210</v>
      </c>
      <c r="T2359" s="0" t="n">
        <f aca="false">IF(ISNA(VLOOKUP(E2359,calculos!$J$2:$K$220,2,1)),"null",VLOOKUP(E2359,calculos!$J$2:$K$220,2,1))</f>
        <v>53</v>
      </c>
      <c r="U2359" s="0" t="n">
        <f aca="false">IF(ISNA(VLOOKUP(F2359,calculos!$M$2:$N$658,2,1)),"null",VLOOKUP(F2359,calculos!$M$2:$N$658,2,1))</f>
        <v>130</v>
      </c>
      <c r="V2359" s="0" t="n">
        <f aca="false">IF(ISNA(VLOOKUP(J2359,calculos!$P$2:$Q$1711,2,1)),"null",VLOOKUP(J2359,calculos!$P$2:$Q$1711,2,1))</f>
        <v>74</v>
      </c>
      <c r="W2359" s="0" t="n">
        <f aca="false">IF(ISNA(VLOOKUP(P2359,calculos!$S$2:$T$58,2,1)),"null",VLOOKUP(P2359,calculos!$S$2:$T$58,2,1))</f>
        <v>8</v>
      </c>
      <c r="X2359" s="9" t="str">
        <f aca="false">$X$1&amp;B2359&amp;"','"&amp;G2359&amp;"','"&amp;H2359&amp;"','"&amp;I2359&amp;"','"&amp;K2359&amp;"','"&amp;L2359&amp;"','"&amp;M2359&amp;"','"&amp;N2359&amp;"','"&amp;O2359&amp;"',"&amp;Q2359&amp;","&amp;R2359&amp;","&amp;S2359&amp;","&amp;T2359&amp;","&amp;U2359&amp;","&amp;V2359&amp;","&amp;W2359&amp;");"</f>
        <v>insert into servicio (id,fecha_entrega,serie,apertura,fecha_instalacion,garantia,mantenimiento,capacitacion,entrega_equipo,visita,id_empresa,id_hospital,id_equipo,id_marca,id_modelo,id_os,id_ingeniero) values (nextval('seq_servicio'),'','001180175','','','','43524','','','',12,737,210,53,130,74,8);</v>
      </c>
    </row>
    <row r="2360" customFormat="false" ht="13.8" hidden="false" customHeight="false" outlineLevel="0" collapsed="false">
      <c r="A2360" s="31" t="s">
        <v>23</v>
      </c>
      <c r="B2360" s="31"/>
      <c r="C2360" s="31" t="s">
        <v>8356</v>
      </c>
      <c r="D2360" s="31" t="s">
        <v>5269</v>
      </c>
      <c r="E2360" s="31" t="s">
        <v>4803</v>
      </c>
      <c r="F2360" s="31" t="s">
        <v>2009</v>
      </c>
      <c r="G2360" s="32" t="s">
        <v>6007</v>
      </c>
      <c r="H2360" s="31"/>
      <c r="I2360" s="31"/>
      <c r="J2360" s="54" t="n">
        <v>1742</v>
      </c>
      <c r="K2360" s="31"/>
      <c r="L2360" s="35" t="n">
        <v>43524</v>
      </c>
      <c r="M2360" s="36"/>
      <c r="N2360" s="31"/>
      <c r="O2360" s="31"/>
      <c r="P2360" s="31" t="s">
        <v>6520</v>
      </c>
      <c r="Q2360" s="0" t="n">
        <f aca="false">IF(ISNA(VLOOKUP(A2360,calculos!$A$2:$B$20,2,1)),"null",VLOOKUP(A2360,calculos!$A$2:$B$20,2,1))</f>
        <v>12</v>
      </c>
      <c r="R2360" s="0" t="n">
        <f aca="false">IF(ISNA(VLOOKUP(C2360,calculos!$D$2:$E$1218,2,1)),"null",VLOOKUP(C2360,calculos!$D$2:$E$1218,2,1))</f>
        <v>737</v>
      </c>
      <c r="S2360" s="0" t="n">
        <f aca="false">IF(ISNA(VLOOKUP(D2360,calculos!$G$2:$H$1118,2,1)),"null",VLOOKUP(D2360,calculos!$G$2:$H$1118,2,1))</f>
        <v>210</v>
      </c>
      <c r="T2360" s="0" t="n">
        <f aca="false">IF(ISNA(VLOOKUP(E2360,calculos!$J$2:$K$220,2,1)),"null",VLOOKUP(E2360,calculos!$J$2:$K$220,2,1))</f>
        <v>53</v>
      </c>
      <c r="U2360" s="0" t="n">
        <f aca="false">IF(ISNA(VLOOKUP(F2360,calculos!$M$2:$N$658,2,1)),"null",VLOOKUP(F2360,calculos!$M$2:$N$658,2,1))</f>
        <v>130</v>
      </c>
      <c r="V2360" s="0" t="n">
        <f aca="false">IF(ISNA(VLOOKUP(J2360,calculos!$P$2:$Q$1711,2,1)),"null",VLOOKUP(J2360,calculos!$P$2:$Q$1711,2,1))</f>
        <v>74</v>
      </c>
      <c r="W2360" s="0" t="n">
        <f aca="false">IF(ISNA(VLOOKUP(P2360,calculos!$S$2:$T$58,2,1)),"null",VLOOKUP(P2360,calculos!$S$2:$T$58,2,1))</f>
        <v>8</v>
      </c>
      <c r="X2360" s="9" t="str">
        <f aca="false">$X$1&amp;B2360&amp;"','"&amp;G2360&amp;"','"&amp;H2360&amp;"','"&amp;I2360&amp;"','"&amp;K2360&amp;"','"&amp;L2360&amp;"','"&amp;M2360&amp;"','"&amp;N2360&amp;"','"&amp;O2360&amp;"',"&amp;Q2360&amp;","&amp;R2360&amp;","&amp;S2360&amp;","&amp;T2360&amp;","&amp;U2360&amp;","&amp;V2360&amp;","&amp;W2360&amp;");"</f>
        <v>insert into servicio (id,fecha_entrega,serie,apertura,fecha_instalacion,garantia,mantenimiento,capacitacion,entrega_equipo,visita,id_empresa,id_hospital,id_equipo,id_marca,id_modelo,id_os,id_ingeniero) values (nextval('seq_servicio'),'','001180173','','','','43524','','','',12,737,210,53,130,74,8);</v>
      </c>
    </row>
    <row r="2361" customFormat="false" ht="13.8" hidden="false" customHeight="false" outlineLevel="0" collapsed="false">
      <c r="A2361" s="31" t="s">
        <v>23</v>
      </c>
      <c r="B2361" s="31"/>
      <c r="C2361" s="31" t="s">
        <v>8356</v>
      </c>
      <c r="D2361" s="31" t="s">
        <v>5269</v>
      </c>
      <c r="E2361" s="31" t="s">
        <v>4803</v>
      </c>
      <c r="F2361" s="31" t="s">
        <v>2009</v>
      </c>
      <c r="G2361" s="32" t="s">
        <v>6010</v>
      </c>
      <c r="H2361" s="31"/>
      <c r="I2361" s="31"/>
      <c r="J2361" s="54" t="n">
        <v>1742</v>
      </c>
      <c r="K2361" s="31"/>
      <c r="L2361" s="35" t="n">
        <v>43524</v>
      </c>
      <c r="M2361" s="36"/>
      <c r="N2361" s="31"/>
      <c r="O2361" s="31"/>
      <c r="P2361" s="31" t="s">
        <v>6520</v>
      </c>
      <c r="Q2361" s="0" t="n">
        <f aca="false">IF(ISNA(VLOOKUP(A2361,calculos!$A$2:$B$20,2,1)),"null",VLOOKUP(A2361,calculos!$A$2:$B$20,2,1))</f>
        <v>12</v>
      </c>
      <c r="R2361" s="0" t="n">
        <f aca="false">IF(ISNA(VLOOKUP(C2361,calculos!$D$2:$E$1218,2,1)),"null",VLOOKUP(C2361,calculos!$D$2:$E$1218,2,1))</f>
        <v>737</v>
      </c>
      <c r="S2361" s="0" t="n">
        <f aca="false">IF(ISNA(VLOOKUP(D2361,calculos!$G$2:$H$1118,2,1)),"null",VLOOKUP(D2361,calculos!$G$2:$H$1118,2,1))</f>
        <v>210</v>
      </c>
      <c r="T2361" s="0" t="n">
        <f aca="false">IF(ISNA(VLOOKUP(E2361,calculos!$J$2:$K$220,2,1)),"null",VLOOKUP(E2361,calculos!$J$2:$K$220,2,1))</f>
        <v>53</v>
      </c>
      <c r="U2361" s="0" t="n">
        <f aca="false">IF(ISNA(VLOOKUP(F2361,calculos!$M$2:$N$658,2,1)),"null",VLOOKUP(F2361,calculos!$M$2:$N$658,2,1))</f>
        <v>130</v>
      </c>
      <c r="V2361" s="0" t="n">
        <f aca="false">IF(ISNA(VLOOKUP(J2361,calculos!$P$2:$Q$1711,2,1)),"null",VLOOKUP(J2361,calculos!$P$2:$Q$1711,2,1))</f>
        <v>74</v>
      </c>
      <c r="W2361" s="0" t="n">
        <f aca="false">IF(ISNA(VLOOKUP(P2361,calculos!$S$2:$T$58,2,1)),"null",VLOOKUP(P2361,calculos!$S$2:$T$58,2,1))</f>
        <v>8</v>
      </c>
      <c r="X2361" s="9" t="str">
        <f aca="false">$X$1&amp;B2361&amp;"','"&amp;G2361&amp;"','"&amp;H2361&amp;"','"&amp;I2361&amp;"','"&amp;K2361&amp;"','"&amp;L2361&amp;"','"&amp;M2361&amp;"','"&amp;N2361&amp;"','"&amp;O2361&amp;"',"&amp;Q2361&amp;","&amp;R2361&amp;","&amp;S2361&amp;","&amp;T2361&amp;","&amp;U2361&amp;","&amp;V2361&amp;","&amp;W2361&amp;");"</f>
        <v>insert into servicio (id,fecha_entrega,serie,apertura,fecha_instalacion,garantia,mantenimiento,capacitacion,entrega_equipo,visita,id_empresa,id_hospital,id_equipo,id_marca,id_modelo,id_os,id_ingeniero) values (nextval('seq_servicio'),'','001180171','','','','43524','','','',12,737,210,53,130,74,8);</v>
      </c>
    </row>
    <row r="2362" customFormat="false" ht="13.8" hidden="false" customHeight="false" outlineLevel="0" collapsed="false">
      <c r="A2362" s="31" t="s">
        <v>23</v>
      </c>
      <c r="B2362" s="31"/>
      <c r="C2362" s="31" t="s">
        <v>8356</v>
      </c>
      <c r="D2362" s="31" t="s">
        <v>5269</v>
      </c>
      <c r="E2362" s="31" t="s">
        <v>4803</v>
      </c>
      <c r="F2362" s="31" t="s">
        <v>2009</v>
      </c>
      <c r="G2362" s="32" t="s">
        <v>8360</v>
      </c>
      <c r="H2362" s="31"/>
      <c r="I2362" s="31"/>
      <c r="J2362" s="54" t="n">
        <v>1742</v>
      </c>
      <c r="K2362" s="31"/>
      <c r="L2362" s="35" t="n">
        <v>43524</v>
      </c>
      <c r="M2362" s="36"/>
      <c r="N2362" s="31"/>
      <c r="O2362" s="31"/>
      <c r="P2362" s="31" t="s">
        <v>6520</v>
      </c>
      <c r="Q2362" s="0" t="n">
        <f aca="false">IF(ISNA(VLOOKUP(A2362,calculos!$A$2:$B$20,2,1)),"null",VLOOKUP(A2362,calculos!$A$2:$B$20,2,1))</f>
        <v>12</v>
      </c>
      <c r="R2362" s="0" t="n">
        <f aca="false">IF(ISNA(VLOOKUP(C2362,calculos!$D$2:$E$1218,2,1)),"null",VLOOKUP(C2362,calculos!$D$2:$E$1218,2,1))</f>
        <v>737</v>
      </c>
      <c r="S2362" s="0" t="n">
        <f aca="false">IF(ISNA(VLOOKUP(D2362,calculos!$G$2:$H$1118,2,1)),"null",VLOOKUP(D2362,calculos!$G$2:$H$1118,2,1))</f>
        <v>210</v>
      </c>
      <c r="T2362" s="0" t="n">
        <f aca="false">IF(ISNA(VLOOKUP(E2362,calculos!$J$2:$K$220,2,1)),"null",VLOOKUP(E2362,calculos!$J$2:$K$220,2,1))</f>
        <v>53</v>
      </c>
      <c r="U2362" s="0" t="n">
        <f aca="false">IF(ISNA(VLOOKUP(F2362,calculos!$M$2:$N$658,2,1)),"null",VLOOKUP(F2362,calculos!$M$2:$N$658,2,1))</f>
        <v>130</v>
      </c>
      <c r="V2362" s="0" t="n">
        <f aca="false">IF(ISNA(VLOOKUP(J2362,calculos!$P$2:$Q$1711,2,1)),"null",VLOOKUP(J2362,calculos!$P$2:$Q$1711,2,1))</f>
        <v>74</v>
      </c>
      <c r="W2362" s="0" t="n">
        <f aca="false">IF(ISNA(VLOOKUP(P2362,calculos!$S$2:$T$58,2,1)),"null",VLOOKUP(P2362,calculos!$S$2:$T$58,2,1))</f>
        <v>8</v>
      </c>
      <c r="X2362" s="9" t="str">
        <f aca="false">$X$1&amp;B2362&amp;"','"&amp;G2362&amp;"','"&amp;H2362&amp;"','"&amp;I2362&amp;"','"&amp;K2362&amp;"','"&amp;L2362&amp;"','"&amp;M2362&amp;"','"&amp;N2362&amp;"','"&amp;O2362&amp;"',"&amp;Q2362&amp;","&amp;R2362&amp;","&amp;S2362&amp;","&amp;T2362&amp;","&amp;U2362&amp;","&amp;V2362&amp;","&amp;W2362&amp;");"</f>
        <v>insert into servicio (id,fecha_entrega,serie,apertura,fecha_instalacion,garantia,mantenimiento,capacitacion,entrega_equipo,visita,id_empresa,id_hospital,id_equipo,id_marca,id_modelo,id_os,id_ingeniero) values (nextval('seq_servicio'),'','001180172','','','','43524','','','',12,737,210,53,130,74,8);</v>
      </c>
    </row>
    <row r="2363" customFormat="false" ht="13.8" hidden="false" customHeight="false" outlineLevel="0" collapsed="false">
      <c r="A2363" s="31" t="s">
        <v>23</v>
      </c>
      <c r="B2363" s="31"/>
      <c r="C2363" s="31" t="s">
        <v>8356</v>
      </c>
      <c r="D2363" s="31" t="s">
        <v>5269</v>
      </c>
      <c r="E2363" s="31" t="s">
        <v>4803</v>
      </c>
      <c r="F2363" s="31" t="s">
        <v>2009</v>
      </c>
      <c r="G2363" s="32" t="s">
        <v>6008</v>
      </c>
      <c r="H2363" s="31"/>
      <c r="I2363" s="31"/>
      <c r="J2363" s="54" t="n">
        <v>1742</v>
      </c>
      <c r="K2363" s="31"/>
      <c r="L2363" s="35" t="n">
        <v>43524</v>
      </c>
      <c r="M2363" s="36"/>
      <c r="N2363" s="31"/>
      <c r="O2363" s="31"/>
      <c r="P2363" s="31" t="s">
        <v>6520</v>
      </c>
      <c r="Q2363" s="0" t="n">
        <f aca="false">IF(ISNA(VLOOKUP(A2363,calculos!$A$2:$B$20,2,1)),"null",VLOOKUP(A2363,calculos!$A$2:$B$20,2,1))</f>
        <v>12</v>
      </c>
      <c r="R2363" s="0" t="n">
        <f aca="false">IF(ISNA(VLOOKUP(C2363,calculos!$D$2:$E$1218,2,1)),"null",VLOOKUP(C2363,calculos!$D$2:$E$1218,2,1))</f>
        <v>737</v>
      </c>
      <c r="S2363" s="0" t="n">
        <f aca="false">IF(ISNA(VLOOKUP(D2363,calculos!$G$2:$H$1118,2,1)),"null",VLOOKUP(D2363,calculos!$G$2:$H$1118,2,1))</f>
        <v>210</v>
      </c>
      <c r="T2363" s="0" t="n">
        <f aca="false">IF(ISNA(VLOOKUP(E2363,calculos!$J$2:$K$220,2,1)),"null",VLOOKUP(E2363,calculos!$J$2:$K$220,2,1))</f>
        <v>53</v>
      </c>
      <c r="U2363" s="0" t="n">
        <f aca="false">IF(ISNA(VLOOKUP(F2363,calculos!$M$2:$N$658,2,1)),"null",VLOOKUP(F2363,calculos!$M$2:$N$658,2,1))</f>
        <v>130</v>
      </c>
      <c r="V2363" s="0" t="n">
        <f aca="false">IF(ISNA(VLOOKUP(J2363,calculos!$P$2:$Q$1711,2,1)),"null",VLOOKUP(J2363,calculos!$P$2:$Q$1711,2,1))</f>
        <v>74</v>
      </c>
      <c r="W2363" s="0" t="n">
        <f aca="false">IF(ISNA(VLOOKUP(P2363,calculos!$S$2:$T$58,2,1)),"null",VLOOKUP(P2363,calculos!$S$2:$T$58,2,1))</f>
        <v>8</v>
      </c>
      <c r="X2363" s="9" t="str">
        <f aca="false">$X$1&amp;B2363&amp;"','"&amp;G2363&amp;"','"&amp;H2363&amp;"','"&amp;I2363&amp;"','"&amp;K2363&amp;"','"&amp;L2363&amp;"','"&amp;M2363&amp;"','"&amp;N2363&amp;"','"&amp;O2363&amp;"',"&amp;Q2363&amp;","&amp;R2363&amp;","&amp;S2363&amp;","&amp;T2363&amp;","&amp;U2363&amp;","&amp;V2363&amp;","&amp;W2363&amp;");"</f>
        <v>insert into servicio (id,fecha_entrega,serie,apertura,fecha_instalacion,garantia,mantenimiento,capacitacion,entrega_equipo,visita,id_empresa,id_hospital,id_equipo,id_marca,id_modelo,id_os,id_ingeniero) values (nextval('seq_servicio'),'','001180141','','','','43524','','','',12,737,210,53,130,74,8);</v>
      </c>
    </row>
    <row r="2364" customFormat="false" ht="13.8" hidden="false" customHeight="false" outlineLevel="0" collapsed="false">
      <c r="A2364" s="31" t="s">
        <v>23</v>
      </c>
      <c r="B2364" s="31"/>
      <c r="C2364" s="31" t="s">
        <v>8356</v>
      </c>
      <c r="D2364" s="31" t="s">
        <v>5269</v>
      </c>
      <c r="E2364" s="31" t="s">
        <v>4803</v>
      </c>
      <c r="F2364" s="31" t="s">
        <v>2009</v>
      </c>
      <c r="G2364" s="32" t="s">
        <v>6011</v>
      </c>
      <c r="H2364" s="31"/>
      <c r="I2364" s="31"/>
      <c r="J2364" s="54" t="n">
        <v>1742</v>
      </c>
      <c r="K2364" s="31"/>
      <c r="L2364" s="35" t="n">
        <v>43524</v>
      </c>
      <c r="M2364" s="36"/>
      <c r="N2364" s="31"/>
      <c r="O2364" s="31"/>
      <c r="P2364" s="31" t="s">
        <v>6520</v>
      </c>
      <c r="Q2364" s="0" t="n">
        <f aca="false">IF(ISNA(VLOOKUP(A2364,calculos!$A$2:$B$20,2,1)),"null",VLOOKUP(A2364,calculos!$A$2:$B$20,2,1))</f>
        <v>12</v>
      </c>
      <c r="R2364" s="0" t="n">
        <f aca="false">IF(ISNA(VLOOKUP(C2364,calculos!$D$2:$E$1218,2,1)),"null",VLOOKUP(C2364,calculos!$D$2:$E$1218,2,1))</f>
        <v>737</v>
      </c>
      <c r="S2364" s="0" t="n">
        <f aca="false">IF(ISNA(VLOOKUP(D2364,calculos!$G$2:$H$1118,2,1)),"null",VLOOKUP(D2364,calculos!$G$2:$H$1118,2,1))</f>
        <v>210</v>
      </c>
      <c r="T2364" s="0" t="n">
        <f aca="false">IF(ISNA(VLOOKUP(E2364,calculos!$J$2:$K$220,2,1)),"null",VLOOKUP(E2364,calculos!$J$2:$K$220,2,1))</f>
        <v>53</v>
      </c>
      <c r="U2364" s="0" t="n">
        <f aca="false">IF(ISNA(VLOOKUP(F2364,calculos!$M$2:$N$658,2,1)),"null",VLOOKUP(F2364,calculos!$M$2:$N$658,2,1))</f>
        <v>130</v>
      </c>
      <c r="V2364" s="0" t="n">
        <f aca="false">IF(ISNA(VLOOKUP(J2364,calculos!$P$2:$Q$1711,2,1)),"null",VLOOKUP(J2364,calculos!$P$2:$Q$1711,2,1))</f>
        <v>74</v>
      </c>
      <c r="W2364" s="0" t="n">
        <f aca="false">IF(ISNA(VLOOKUP(P2364,calculos!$S$2:$T$58,2,1)),"null",VLOOKUP(P2364,calculos!$S$2:$T$58,2,1))</f>
        <v>8</v>
      </c>
      <c r="X2364" s="9" t="str">
        <f aca="false">$X$1&amp;B2364&amp;"','"&amp;G2364&amp;"','"&amp;H2364&amp;"','"&amp;I2364&amp;"','"&amp;K2364&amp;"','"&amp;L2364&amp;"','"&amp;M2364&amp;"','"&amp;N2364&amp;"','"&amp;O2364&amp;"',"&amp;Q2364&amp;","&amp;R2364&amp;","&amp;S2364&amp;","&amp;T2364&amp;","&amp;U2364&amp;","&amp;V2364&amp;","&amp;W2364&amp;");"</f>
        <v>insert into servicio (id,fecha_entrega,serie,apertura,fecha_instalacion,garantia,mantenimiento,capacitacion,entrega_equipo,visita,id_empresa,id_hospital,id_equipo,id_marca,id_modelo,id_os,id_ingeniero) values (nextval('seq_servicio'),'','001180140','','','','43524','','','',12,737,210,53,130,74,8);</v>
      </c>
    </row>
    <row r="2365" customFormat="false" ht="13.8" hidden="false" customHeight="false" outlineLevel="0" collapsed="false">
      <c r="A2365" s="31" t="s">
        <v>8167</v>
      </c>
      <c r="B2365" s="31"/>
      <c r="C2365" s="31" t="s">
        <v>7499</v>
      </c>
      <c r="D2365" s="31" t="s">
        <v>8168</v>
      </c>
      <c r="E2365" s="31"/>
      <c r="F2365" s="31" t="s">
        <v>8051</v>
      </c>
      <c r="G2365" s="31" t="s">
        <v>8052</v>
      </c>
      <c r="H2365" s="33" t="n">
        <v>43518</v>
      </c>
      <c r="I2365" s="33" t="n">
        <v>43518</v>
      </c>
      <c r="J2365" s="54"/>
      <c r="K2365" s="31"/>
      <c r="L2365" s="35"/>
      <c r="M2365" s="36" t="n">
        <v>43518</v>
      </c>
      <c r="N2365" s="31"/>
      <c r="O2365" s="31"/>
      <c r="P2365" s="31" t="s">
        <v>7193</v>
      </c>
      <c r="Q2365" s="0" t="n">
        <f aca="false">IF(ISNA(VLOOKUP(A2365,calculos!$A$2:$B$20,2,1)),"null",VLOOKUP(A2365,calculos!$A$2:$B$20,2,1))</f>
        <v>2</v>
      </c>
      <c r="R2365" s="0" t="n">
        <f aca="false">IF(ISNA(VLOOKUP(C2365,calculos!$D$2:$E$1218,2,1)),"null",VLOOKUP(C2365,calculos!$D$2:$E$1218,2,1))</f>
        <v>39</v>
      </c>
      <c r="S2365" s="0" t="n">
        <f aca="false">IF(ISNA(VLOOKUP(D2365,calculos!$G$2:$H$1118,2,1)),"null",VLOOKUP(D2365,calculos!$G$2:$H$1118,2,1))</f>
        <v>139</v>
      </c>
      <c r="T2365" s="0" t="str">
        <f aca="false">IF(ISNA(VLOOKUP(E2365,calculos!$J$2:$K$220,2,1)),"null",VLOOKUP(E2365,calculos!$J$2:$K$220,2,1))</f>
        <v>null</v>
      </c>
      <c r="U2365" s="0" t="n">
        <f aca="false">IF(ISNA(VLOOKUP(F2365,calculos!$M$2:$N$658,2,1)),"null",VLOOKUP(F2365,calculos!$M$2:$N$658,2,1))</f>
        <v>256</v>
      </c>
      <c r="V2365" s="0" t="str">
        <f aca="false">IF(ISNA(VLOOKUP(J2365,calculos!$P$2:$Q$1711,2,1)),"null",VLOOKUP(J2365,calculos!$P$2:$Q$1711,2,1))</f>
        <v>null</v>
      </c>
      <c r="W2365" s="0" t="n">
        <f aca="false">IF(ISNA(VLOOKUP(P2365,calculos!$S$2:$T$58,2,1)),"null",VLOOKUP(P2365,calculos!$S$2:$T$58,2,1))</f>
        <v>39</v>
      </c>
      <c r="X2365" s="9" t="str">
        <f aca="false">$X$1&amp;B2365&amp;"','"&amp;G2365&amp;"','"&amp;H2365&amp;"','"&amp;I2365&amp;"','"&amp;K2365&amp;"','"&amp;L2365&amp;"','"&amp;M2365&amp;"','"&amp;N2365&amp;"','"&amp;O2365&amp;"',"&amp;Q2365&amp;","&amp;R2365&amp;","&amp;S2365&amp;","&amp;T2365&amp;","&amp;U2365&amp;","&amp;V2365&amp;","&amp;W2365&amp;");"</f>
        <v>insert into servicio (id,fecha_entrega,serie,apertura,fecha_instalacion,garantia,mantenimiento,capacitacion,entrega_equipo,visita,id_empresa,id_hospital,id_equipo,id_marca,id_modelo,id_os,id_ingeniero) values (nextval('seq_servicio'),'','C109164','43518','43518','','','43518','','',2,39,139,null,256,null,39);</v>
      </c>
    </row>
    <row r="2366" customFormat="false" ht="13.8" hidden="false" customHeight="false" outlineLevel="0" collapsed="false">
      <c r="A2366" s="31" t="s">
        <v>8167</v>
      </c>
      <c r="B2366" s="31"/>
      <c r="C2366" s="31" t="s">
        <v>7499</v>
      </c>
      <c r="D2366" s="31" t="s">
        <v>8169</v>
      </c>
      <c r="E2366" s="31" t="s">
        <v>8054</v>
      </c>
      <c r="F2366" s="31" t="s">
        <v>8055</v>
      </c>
      <c r="G2366" s="31" t="s">
        <v>8056</v>
      </c>
      <c r="H2366" s="33" t="n">
        <v>43518</v>
      </c>
      <c r="I2366" s="33" t="n">
        <v>43518</v>
      </c>
      <c r="J2366" s="54"/>
      <c r="K2366" s="31"/>
      <c r="L2366" s="35"/>
      <c r="M2366" s="36" t="n">
        <v>43518</v>
      </c>
      <c r="N2366" s="31"/>
      <c r="O2366" s="31"/>
      <c r="P2366" s="31" t="s">
        <v>7193</v>
      </c>
      <c r="Q2366" s="0" t="n">
        <f aca="false">IF(ISNA(VLOOKUP(A2366,calculos!$A$2:$B$20,2,1)),"null",VLOOKUP(A2366,calculos!$A$2:$B$20,2,1))</f>
        <v>2</v>
      </c>
      <c r="R2366" s="0" t="n">
        <f aca="false">IF(ISNA(VLOOKUP(C2366,calculos!$D$2:$E$1218,2,1)),"null",VLOOKUP(C2366,calculos!$D$2:$E$1218,2,1))</f>
        <v>39</v>
      </c>
      <c r="S2366" s="0" t="n">
        <f aca="false">IF(ISNA(VLOOKUP(D2366,calculos!$G$2:$H$1118,2,1)),"null",VLOOKUP(D2366,calculos!$G$2:$H$1118,2,1))</f>
        <v>396</v>
      </c>
      <c r="T2366" s="0" t="n">
        <f aca="false">IF(ISNA(VLOOKUP(E2366,calculos!$J$2:$K$220,2,1)),"null",VLOOKUP(E2366,calculos!$J$2:$K$220,2,1))</f>
        <v>124</v>
      </c>
      <c r="U2366" s="0" t="n">
        <f aca="false">IF(ISNA(VLOOKUP(F2366,calculos!$M$2:$N$658,2,1)),"null",VLOOKUP(F2366,calculos!$M$2:$N$658,2,1))</f>
        <v>386</v>
      </c>
      <c r="V2366" s="0" t="str">
        <f aca="false">IF(ISNA(VLOOKUP(J2366,calculos!$P$2:$Q$1711,2,1)),"null",VLOOKUP(J2366,calculos!$P$2:$Q$1711,2,1))</f>
        <v>null</v>
      </c>
      <c r="W2366" s="0" t="n">
        <f aca="false">IF(ISNA(VLOOKUP(P2366,calculos!$S$2:$T$58,2,1)),"null",VLOOKUP(P2366,calculos!$S$2:$T$58,2,1))</f>
        <v>39</v>
      </c>
      <c r="X2366" s="9" t="str">
        <f aca="false">$X$1&amp;B2366&amp;"','"&amp;G2366&amp;"','"&amp;H2366&amp;"','"&amp;I2366&amp;"','"&amp;K2366&amp;"','"&amp;L2366&amp;"','"&amp;M2366&amp;"','"&amp;N2366&amp;"','"&amp;O2366&amp;"',"&amp;Q2366&amp;","&amp;R2366&amp;","&amp;S2366&amp;","&amp;T2366&amp;","&amp;U2366&amp;","&amp;V2366&amp;","&amp;W2366&amp;");"</f>
        <v>insert into servicio (id,fecha_entrega,serie,apertura,fecha_instalacion,garantia,mantenimiento,capacitacion,entrega_equipo,visita,id_empresa,id_hospital,id_equipo,id_marca,id_modelo,id_os,id_ingeniero) values (nextval('seq_servicio'),'','E49-VM3-000010','43518','43518','','','43518','','',2,39,396,124,386,null,39);</v>
      </c>
    </row>
    <row r="2367" customFormat="false" ht="13.8" hidden="false" customHeight="false" outlineLevel="0" collapsed="false">
      <c r="A2367" s="31" t="s">
        <v>8167</v>
      </c>
      <c r="B2367" s="31"/>
      <c r="C2367" s="31" t="s">
        <v>7499</v>
      </c>
      <c r="D2367" s="31" t="s">
        <v>8169</v>
      </c>
      <c r="E2367" s="31" t="s">
        <v>8054</v>
      </c>
      <c r="F2367" s="31" t="s">
        <v>8055</v>
      </c>
      <c r="G2367" s="31" t="s">
        <v>8170</v>
      </c>
      <c r="H2367" s="33" t="n">
        <v>43518</v>
      </c>
      <c r="I2367" s="33" t="n">
        <v>43518</v>
      </c>
      <c r="J2367" s="54"/>
      <c r="K2367" s="31"/>
      <c r="L2367" s="35"/>
      <c r="M2367" s="36" t="n">
        <v>43518</v>
      </c>
      <c r="N2367" s="31"/>
      <c r="O2367" s="31"/>
      <c r="P2367" s="31" t="s">
        <v>7193</v>
      </c>
      <c r="Q2367" s="0" t="n">
        <f aca="false">IF(ISNA(VLOOKUP(A2367,calculos!$A$2:$B$20,2,1)),"null",VLOOKUP(A2367,calculos!$A$2:$B$20,2,1))</f>
        <v>2</v>
      </c>
      <c r="R2367" s="0" t="n">
        <f aca="false">IF(ISNA(VLOOKUP(C2367,calculos!$D$2:$E$1218,2,1)),"null",VLOOKUP(C2367,calculos!$D$2:$E$1218,2,1))</f>
        <v>39</v>
      </c>
      <c r="S2367" s="0" t="n">
        <f aca="false">IF(ISNA(VLOOKUP(D2367,calculos!$G$2:$H$1118,2,1)),"null",VLOOKUP(D2367,calculos!$G$2:$H$1118,2,1))</f>
        <v>396</v>
      </c>
      <c r="T2367" s="0" t="n">
        <f aca="false">IF(ISNA(VLOOKUP(E2367,calculos!$J$2:$K$220,2,1)),"null",VLOOKUP(E2367,calculos!$J$2:$K$220,2,1))</f>
        <v>124</v>
      </c>
      <c r="U2367" s="0" t="n">
        <f aca="false">IF(ISNA(VLOOKUP(F2367,calculos!$M$2:$N$658,2,1)),"null",VLOOKUP(F2367,calculos!$M$2:$N$658,2,1))</f>
        <v>386</v>
      </c>
      <c r="V2367" s="0" t="str">
        <f aca="false">IF(ISNA(VLOOKUP(J2367,calculos!$P$2:$Q$1711,2,1)),"null",VLOOKUP(J2367,calculos!$P$2:$Q$1711,2,1))</f>
        <v>null</v>
      </c>
      <c r="W2367" s="0" t="n">
        <f aca="false">IF(ISNA(VLOOKUP(P2367,calculos!$S$2:$T$58,2,1)),"null",VLOOKUP(P2367,calculos!$S$2:$T$58,2,1))</f>
        <v>39</v>
      </c>
      <c r="X2367" s="9" t="str">
        <f aca="false">$X$1&amp;B2367&amp;"','"&amp;G2367&amp;"','"&amp;H2367&amp;"','"&amp;I2367&amp;"','"&amp;K2367&amp;"','"&amp;L2367&amp;"','"&amp;M2367&amp;"','"&amp;N2367&amp;"','"&amp;O2367&amp;"',"&amp;Q2367&amp;","&amp;R2367&amp;","&amp;S2367&amp;","&amp;T2367&amp;","&amp;U2367&amp;","&amp;V2367&amp;","&amp;W2367&amp;");"</f>
        <v>insert into servicio (id,fecha_entrega,serie,apertura,fecha_instalacion,garantia,mantenimiento,capacitacion,entrega_equipo,visita,id_empresa,id_hospital,id_equipo,id_marca,id_modelo,id_os,id_ingeniero) values (nextval('seq_servicio'),'','E49-VM3-000001','43518','43518','','','43518','','',2,39,396,124,386,null,39);</v>
      </c>
    </row>
    <row r="2368" customFormat="false" ht="13.8" hidden="false" customHeight="false" outlineLevel="0" collapsed="false">
      <c r="A2368" s="31" t="s">
        <v>8167</v>
      </c>
      <c r="B2368" s="31"/>
      <c r="C2368" s="31" t="s">
        <v>7499</v>
      </c>
      <c r="D2368" s="31" t="s">
        <v>8169</v>
      </c>
      <c r="E2368" s="31" t="s">
        <v>8054</v>
      </c>
      <c r="F2368" s="31" t="s">
        <v>8055</v>
      </c>
      <c r="G2368" s="31" t="s">
        <v>8059</v>
      </c>
      <c r="H2368" s="33" t="n">
        <v>43518</v>
      </c>
      <c r="I2368" s="33" t="n">
        <v>43518</v>
      </c>
      <c r="J2368" s="54"/>
      <c r="K2368" s="31"/>
      <c r="L2368" s="35"/>
      <c r="M2368" s="36" t="n">
        <v>43518</v>
      </c>
      <c r="N2368" s="31"/>
      <c r="O2368" s="31"/>
      <c r="P2368" s="31" t="s">
        <v>7193</v>
      </c>
      <c r="Q2368" s="0" t="n">
        <f aca="false">IF(ISNA(VLOOKUP(A2368,calculos!$A$2:$B$20,2,1)),"null",VLOOKUP(A2368,calculos!$A$2:$B$20,2,1))</f>
        <v>2</v>
      </c>
      <c r="R2368" s="0" t="n">
        <f aca="false">IF(ISNA(VLOOKUP(C2368,calculos!$D$2:$E$1218,2,1)),"null",VLOOKUP(C2368,calculos!$D$2:$E$1218,2,1))</f>
        <v>39</v>
      </c>
      <c r="S2368" s="0" t="n">
        <f aca="false">IF(ISNA(VLOOKUP(D2368,calculos!$G$2:$H$1118,2,1)),"null",VLOOKUP(D2368,calculos!$G$2:$H$1118,2,1))</f>
        <v>396</v>
      </c>
      <c r="T2368" s="0" t="n">
        <f aca="false">IF(ISNA(VLOOKUP(E2368,calculos!$J$2:$K$220,2,1)),"null",VLOOKUP(E2368,calculos!$J$2:$K$220,2,1))</f>
        <v>124</v>
      </c>
      <c r="U2368" s="0" t="n">
        <f aca="false">IF(ISNA(VLOOKUP(F2368,calculos!$M$2:$N$658,2,1)),"null",VLOOKUP(F2368,calculos!$M$2:$N$658,2,1))</f>
        <v>386</v>
      </c>
      <c r="V2368" s="0" t="str">
        <f aca="false">IF(ISNA(VLOOKUP(J2368,calculos!$P$2:$Q$1711,2,1)),"null",VLOOKUP(J2368,calculos!$P$2:$Q$1711,2,1))</f>
        <v>null</v>
      </c>
      <c r="W2368" s="0" t="n">
        <f aca="false">IF(ISNA(VLOOKUP(P2368,calculos!$S$2:$T$58,2,1)),"null",VLOOKUP(P2368,calculos!$S$2:$T$58,2,1))</f>
        <v>39</v>
      </c>
      <c r="X2368" s="9" t="str">
        <f aca="false">$X$1&amp;B2368&amp;"','"&amp;G2368&amp;"','"&amp;H2368&amp;"','"&amp;I2368&amp;"','"&amp;K2368&amp;"','"&amp;L2368&amp;"','"&amp;M2368&amp;"','"&amp;N2368&amp;"','"&amp;O2368&amp;"',"&amp;Q2368&amp;","&amp;R2368&amp;","&amp;S2368&amp;","&amp;T2368&amp;","&amp;U2368&amp;","&amp;V2368&amp;","&amp;W2368&amp;");"</f>
        <v>insert into servicio (id,fecha_entrega,serie,apertura,fecha_instalacion,garantia,mantenimiento,capacitacion,entrega_equipo,visita,id_empresa,id_hospital,id_equipo,id_marca,id_modelo,id_os,id_ingeniero) values (nextval('seq_servicio'),'','E50-VM3-000002','43518','43518','','','43518','','',2,39,396,124,386,null,39);</v>
      </c>
    </row>
    <row r="2369" customFormat="false" ht="13.8" hidden="false" customHeight="false" outlineLevel="0" collapsed="false">
      <c r="A2369" s="31" t="s">
        <v>8167</v>
      </c>
      <c r="B2369" s="31"/>
      <c r="C2369" s="31" t="s">
        <v>7499</v>
      </c>
      <c r="D2369" s="31" t="s">
        <v>8169</v>
      </c>
      <c r="E2369" s="31" t="s">
        <v>8054</v>
      </c>
      <c r="F2369" s="31" t="s">
        <v>8055</v>
      </c>
      <c r="G2369" s="31" t="s">
        <v>8171</v>
      </c>
      <c r="H2369" s="33" t="n">
        <v>43518</v>
      </c>
      <c r="I2369" s="33" t="n">
        <v>43518</v>
      </c>
      <c r="J2369" s="54"/>
      <c r="K2369" s="31"/>
      <c r="L2369" s="35"/>
      <c r="M2369" s="36" t="n">
        <v>43518</v>
      </c>
      <c r="N2369" s="31"/>
      <c r="O2369" s="31"/>
      <c r="P2369" s="31" t="s">
        <v>7193</v>
      </c>
      <c r="Q2369" s="0" t="n">
        <f aca="false">IF(ISNA(VLOOKUP(A2369,calculos!$A$2:$B$20,2,1)),"null",VLOOKUP(A2369,calculos!$A$2:$B$20,2,1))</f>
        <v>2</v>
      </c>
      <c r="R2369" s="0" t="n">
        <f aca="false">IF(ISNA(VLOOKUP(C2369,calculos!$D$2:$E$1218,2,1)),"null",VLOOKUP(C2369,calculos!$D$2:$E$1218,2,1))</f>
        <v>39</v>
      </c>
      <c r="S2369" s="0" t="n">
        <f aca="false">IF(ISNA(VLOOKUP(D2369,calculos!$G$2:$H$1118,2,1)),"null",VLOOKUP(D2369,calculos!$G$2:$H$1118,2,1))</f>
        <v>396</v>
      </c>
      <c r="T2369" s="0" t="n">
        <f aca="false">IF(ISNA(VLOOKUP(E2369,calculos!$J$2:$K$220,2,1)),"null",VLOOKUP(E2369,calculos!$J$2:$K$220,2,1))</f>
        <v>124</v>
      </c>
      <c r="U2369" s="0" t="n">
        <f aca="false">IF(ISNA(VLOOKUP(F2369,calculos!$M$2:$N$658,2,1)),"null",VLOOKUP(F2369,calculos!$M$2:$N$658,2,1))</f>
        <v>386</v>
      </c>
      <c r="V2369" s="0" t="str">
        <f aca="false">IF(ISNA(VLOOKUP(J2369,calculos!$P$2:$Q$1711,2,1)),"null",VLOOKUP(J2369,calculos!$P$2:$Q$1711,2,1))</f>
        <v>null</v>
      </c>
      <c r="W2369" s="0" t="n">
        <f aca="false">IF(ISNA(VLOOKUP(P2369,calculos!$S$2:$T$58,2,1)),"null",VLOOKUP(P2369,calculos!$S$2:$T$58,2,1))</f>
        <v>39</v>
      </c>
      <c r="X2369" s="9" t="str">
        <f aca="false">$X$1&amp;B2369&amp;"','"&amp;G2369&amp;"','"&amp;H2369&amp;"','"&amp;I2369&amp;"','"&amp;K2369&amp;"','"&amp;L2369&amp;"','"&amp;M2369&amp;"','"&amp;N2369&amp;"','"&amp;O2369&amp;"',"&amp;Q2369&amp;","&amp;R2369&amp;","&amp;S2369&amp;","&amp;T2369&amp;","&amp;U2369&amp;","&amp;V2369&amp;","&amp;W2369&amp;");"</f>
        <v>insert into servicio (id,fecha_entrega,serie,apertura,fecha_instalacion,garantia,mantenimiento,capacitacion,entrega_equipo,visita,id_empresa,id_hospital,id_equipo,id_marca,id_modelo,id_os,id_ingeniero) values (nextval('seq_servicio'),'','E50-VM3-000009','43518','43518','','','43518','','',2,39,396,124,386,null,39);</v>
      </c>
    </row>
    <row r="2370" customFormat="false" ht="13.8" hidden="false" customHeight="false" outlineLevel="0" collapsed="false">
      <c r="A2370" s="31" t="s">
        <v>8167</v>
      </c>
      <c r="B2370" s="31"/>
      <c r="C2370" s="31" t="s">
        <v>7499</v>
      </c>
      <c r="D2370" s="31" t="s">
        <v>8172</v>
      </c>
      <c r="E2370" s="31" t="s">
        <v>8062</v>
      </c>
      <c r="F2370" s="31" t="s">
        <v>8063</v>
      </c>
      <c r="G2370" s="31" t="s">
        <v>8064</v>
      </c>
      <c r="H2370" s="33" t="n">
        <v>43518</v>
      </c>
      <c r="I2370" s="33" t="n">
        <v>43518</v>
      </c>
      <c r="J2370" s="54"/>
      <c r="K2370" s="31"/>
      <c r="L2370" s="35"/>
      <c r="M2370" s="36" t="n">
        <v>43518</v>
      </c>
      <c r="N2370" s="31"/>
      <c r="O2370" s="31"/>
      <c r="P2370" s="31" t="s">
        <v>7193</v>
      </c>
      <c r="Q2370" s="0" t="n">
        <f aca="false">IF(ISNA(VLOOKUP(A2370,calculos!$A$2:$B$20,2,1)),"null",VLOOKUP(A2370,calculos!$A$2:$B$20,2,1))</f>
        <v>2</v>
      </c>
      <c r="R2370" s="0" t="n">
        <f aca="false">IF(ISNA(VLOOKUP(C2370,calculos!$D$2:$E$1218,2,1)),"null",VLOOKUP(C2370,calculos!$D$2:$E$1218,2,1))</f>
        <v>39</v>
      </c>
      <c r="S2370" s="0" t="n">
        <f aca="false">IF(ISNA(VLOOKUP(D2370,calculos!$G$2:$H$1118,2,1)),"null",VLOOKUP(D2370,calculos!$G$2:$H$1118,2,1))</f>
        <v>134</v>
      </c>
      <c r="T2370" s="0" t="n">
        <f aca="false">IF(ISNA(VLOOKUP(E2370,calculos!$J$2:$K$220,2,1)),"null",VLOOKUP(E2370,calculos!$J$2:$K$220,2,1))</f>
        <v>8</v>
      </c>
      <c r="U2370" s="0" t="n">
        <f aca="false">IF(ISNA(VLOOKUP(F2370,calculos!$M$2:$N$658,2,1)),"null",VLOOKUP(F2370,calculos!$M$2:$N$658,2,1))</f>
        <v>582</v>
      </c>
      <c r="V2370" s="0" t="str">
        <f aca="false">IF(ISNA(VLOOKUP(J2370,calculos!$P$2:$Q$1711,2,1)),"null",VLOOKUP(J2370,calculos!$P$2:$Q$1711,2,1))</f>
        <v>null</v>
      </c>
      <c r="W2370" s="0" t="n">
        <f aca="false">IF(ISNA(VLOOKUP(P2370,calculos!$S$2:$T$58,2,1)),"null",VLOOKUP(P2370,calculos!$S$2:$T$58,2,1))</f>
        <v>39</v>
      </c>
      <c r="X2370" s="9" t="str">
        <f aca="false">$X$1&amp;B2370&amp;"','"&amp;G2370&amp;"','"&amp;H2370&amp;"','"&amp;I2370&amp;"','"&amp;K2370&amp;"','"&amp;L2370&amp;"','"&amp;M2370&amp;"','"&amp;N2370&amp;"','"&amp;O2370&amp;"',"&amp;Q2370&amp;","&amp;R2370&amp;","&amp;S2370&amp;","&amp;T2370&amp;","&amp;U2370&amp;","&amp;V2370&amp;","&amp;W2370&amp;");"</f>
        <v>insert into servicio (id,fecha_entrega,serie,apertura,fecha_instalacion,garantia,mantenimiento,capacitacion,entrega_equipo,visita,id_empresa,id_hospital,id_equipo,id_marca,id_modelo,id_os,id_ingeniero) values (nextval('seq_servicio'),'','V400-1179','43518','43518','','','43518','','',2,39,134,8,582,null,39);</v>
      </c>
    </row>
    <row r="2371" customFormat="false" ht="13.8" hidden="false" customHeight="false" outlineLevel="0" collapsed="false">
      <c r="A2371" s="31" t="s">
        <v>8167</v>
      </c>
      <c r="B2371" s="31"/>
      <c r="C2371" s="31" t="s">
        <v>7499</v>
      </c>
      <c r="D2371" s="31" t="s">
        <v>8173</v>
      </c>
      <c r="E2371" s="31" t="s">
        <v>8066</v>
      </c>
      <c r="F2371" s="31"/>
      <c r="G2371" s="31"/>
      <c r="H2371" s="33" t="n">
        <v>43518</v>
      </c>
      <c r="I2371" s="33" t="n">
        <v>43518</v>
      </c>
      <c r="J2371" s="54"/>
      <c r="K2371" s="31"/>
      <c r="L2371" s="35"/>
      <c r="M2371" s="36" t="n">
        <v>43518</v>
      </c>
      <c r="N2371" s="31"/>
      <c r="O2371" s="31"/>
      <c r="P2371" s="31" t="s">
        <v>7193</v>
      </c>
      <c r="Q2371" s="0" t="n">
        <f aca="false">IF(ISNA(VLOOKUP(A2371,calculos!$A$2:$B$20,2,1)),"null",VLOOKUP(A2371,calculos!$A$2:$B$20,2,1))</f>
        <v>2</v>
      </c>
      <c r="R2371" s="0" t="n">
        <f aca="false">IF(ISNA(VLOOKUP(C2371,calculos!$D$2:$E$1218,2,1)),"null",VLOOKUP(C2371,calculos!$D$2:$E$1218,2,1))</f>
        <v>39</v>
      </c>
      <c r="S2371" s="0" t="n">
        <f aca="false">IF(ISNA(VLOOKUP(D2371,calculos!$G$2:$H$1118,2,1)),"null",VLOOKUP(D2371,calculos!$G$2:$H$1118,2,1))</f>
        <v>380</v>
      </c>
      <c r="T2371" s="0" t="n">
        <f aca="false">IF(ISNA(VLOOKUP(E2371,calculos!$J$2:$K$220,2,1)),"null",VLOOKUP(E2371,calculos!$J$2:$K$220,2,1))</f>
        <v>57</v>
      </c>
      <c r="U2371" s="0" t="str">
        <f aca="false">IF(ISNA(VLOOKUP(F2371,calculos!$M$2:$N$658,2,1)),"null",VLOOKUP(F2371,calculos!$M$2:$N$658,2,1))</f>
        <v>null</v>
      </c>
      <c r="V2371" s="0" t="str">
        <f aca="false">IF(ISNA(VLOOKUP(J2371,calculos!$P$2:$Q$1711,2,1)),"null",VLOOKUP(J2371,calculos!$P$2:$Q$1711,2,1))</f>
        <v>null</v>
      </c>
      <c r="W2371" s="0" t="n">
        <f aca="false">IF(ISNA(VLOOKUP(P2371,calculos!$S$2:$T$58,2,1)),"null",VLOOKUP(P2371,calculos!$S$2:$T$58,2,1))</f>
        <v>39</v>
      </c>
      <c r="X2371" s="9" t="str">
        <f aca="false">$X$1&amp;B2371&amp;"','"&amp;G2371&amp;"','"&amp;H2371&amp;"','"&amp;I2371&amp;"','"&amp;K2371&amp;"','"&amp;L2371&amp;"','"&amp;M2371&amp;"','"&amp;N2371&amp;"','"&amp;O2371&amp;"',"&amp;Q2371&amp;","&amp;R2371&amp;","&amp;S2371&amp;","&amp;T2371&amp;","&amp;U2371&amp;","&amp;V2371&amp;","&amp;W2371&amp;");"</f>
        <v>insert into servicio (id,fecha_entrega,serie,apertura,fecha_instalacion,garantia,mantenimiento,capacitacion,entrega_equipo,visita,id_empresa,id_hospital,id_equipo,id_marca,id_modelo,id_os,id_ingeniero) values (nextval('seq_servicio'),'','','43518','43518','','','43518','','',2,39,380,57,null,null,39);</v>
      </c>
    </row>
    <row r="2372" customFormat="false" ht="13.8" hidden="false" customHeight="false" outlineLevel="0" collapsed="false">
      <c r="A2372" s="31" t="s">
        <v>8167</v>
      </c>
      <c r="B2372" s="31"/>
      <c r="C2372" s="31" t="s">
        <v>7499</v>
      </c>
      <c r="D2372" s="31" t="s">
        <v>8174</v>
      </c>
      <c r="E2372" s="31" t="s">
        <v>8068</v>
      </c>
      <c r="F2372" s="31" t="s">
        <v>8175</v>
      </c>
      <c r="G2372" s="31" t="n">
        <v>1320004465</v>
      </c>
      <c r="H2372" s="33" t="n">
        <v>43518</v>
      </c>
      <c r="I2372" s="33" t="n">
        <v>43518</v>
      </c>
      <c r="J2372" s="54"/>
      <c r="K2372" s="31"/>
      <c r="L2372" s="35"/>
      <c r="M2372" s="36" t="n">
        <v>43518</v>
      </c>
      <c r="N2372" s="31"/>
      <c r="O2372" s="31"/>
      <c r="P2372" s="31" t="s">
        <v>7193</v>
      </c>
      <c r="Q2372" s="0" t="n">
        <f aca="false">IF(ISNA(VLOOKUP(A2372,calculos!$A$2:$B$20,2,1)),"null",VLOOKUP(A2372,calculos!$A$2:$B$20,2,1))</f>
        <v>2</v>
      </c>
      <c r="R2372" s="0" t="n">
        <f aca="false">IF(ISNA(VLOOKUP(C2372,calculos!$D$2:$E$1218,2,1)),"null",VLOOKUP(C2372,calculos!$D$2:$E$1218,2,1))</f>
        <v>39</v>
      </c>
      <c r="S2372" s="0" t="n">
        <f aca="false">IF(ISNA(VLOOKUP(D2372,calculos!$G$2:$H$1118,2,1)),"null",VLOOKUP(D2372,calculos!$G$2:$H$1118,2,1))</f>
        <v>337</v>
      </c>
      <c r="T2372" s="0" t="n">
        <f aca="false">IF(ISNA(VLOOKUP(E2372,calculos!$J$2:$K$220,2,1)),"null",VLOOKUP(E2372,calculos!$J$2:$K$220,2,1))</f>
        <v>219</v>
      </c>
      <c r="U2372" s="0" t="n">
        <f aca="false">IF(ISNA(VLOOKUP(F2372,calculos!$M$2:$N$658,2,1)),"null",VLOOKUP(F2372,calculos!$M$2:$N$658,2,1))</f>
        <v>373</v>
      </c>
      <c r="V2372" s="0" t="str">
        <f aca="false">IF(ISNA(VLOOKUP(J2372,calculos!$P$2:$Q$1711,2,1)),"null",VLOOKUP(J2372,calculos!$P$2:$Q$1711,2,1))</f>
        <v>null</v>
      </c>
      <c r="W2372" s="0" t="n">
        <f aca="false">IF(ISNA(VLOOKUP(P2372,calculos!$S$2:$T$58,2,1)),"null",VLOOKUP(P2372,calculos!$S$2:$T$58,2,1))</f>
        <v>39</v>
      </c>
      <c r="X2372" s="9" t="str">
        <f aca="false">$X$1&amp;B2372&amp;"','"&amp;G2372&amp;"','"&amp;H2372&amp;"','"&amp;I2372&amp;"','"&amp;K2372&amp;"','"&amp;L2372&amp;"','"&amp;M2372&amp;"','"&amp;N2372&amp;"','"&amp;O2372&amp;"',"&amp;Q2372&amp;","&amp;R2372&amp;","&amp;S2372&amp;","&amp;T2372&amp;","&amp;U2372&amp;","&amp;V2372&amp;","&amp;W2372&amp;");"</f>
        <v>insert into servicio (id,fecha_entrega,serie,apertura,fecha_instalacion,garantia,mantenimiento,capacitacion,entrega_equipo,visita,id_empresa,id_hospital,id_equipo,id_marca,id_modelo,id_os,id_ingeniero) values (nextval('seq_servicio'),'','1320004465','43518','43518','','','43518','','',2,39,337,219,373,null,39);</v>
      </c>
    </row>
    <row r="2373" customFormat="false" ht="13.8" hidden="false" customHeight="false" outlineLevel="0" collapsed="false">
      <c r="A2373" s="31" t="s">
        <v>8167</v>
      </c>
      <c r="B2373" s="31"/>
      <c r="C2373" s="31" t="s">
        <v>7499</v>
      </c>
      <c r="D2373" s="31" t="s">
        <v>8174</v>
      </c>
      <c r="E2373" s="31" t="s">
        <v>8068</v>
      </c>
      <c r="F2373" s="31" t="s">
        <v>8175</v>
      </c>
      <c r="G2373" s="31" t="n">
        <v>1320004460</v>
      </c>
      <c r="H2373" s="33" t="n">
        <v>43518</v>
      </c>
      <c r="I2373" s="33" t="n">
        <v>43518</v>
      </c>
      <c r="J2373" s="54"/>
      <c r="K2373" s="31"/>
      <c r="L2373" s="35"/>
      <c r="M2373" s="36" t="n">
        <v>43518</v>
      </c>
      <c r="N2373" s="31"/>
      <c r="O2373" s="31"/>
      <c r="P2373" s="31" t="s">
        <v>7193</v>
      </c>
      <c r="Q2373" s="0" t="n">
        <f aca="false">IF(ISNA(VLOOKUP(A2373,calculos!$A$2:$B$20,2,1)),"null",VLOOKUP(A2373,calculos!$A$2:$B$20,2,1))</f>
        <v>2</v>
      </c>
      <c r="R2373" s="0" t="n">
        <f aca="false">IF(ISNA(VLOOKUP(C2373,calculos!$D$2:$E$1218,2,1)),"null",VLOOKUP(C2373,calculos!$D$2:$E$1218,2,1))</f>
        <v>39</v>
      </c>
      <c r="S2373" s="0" t="n">
        <f aca="false">IF(ISNA(VLOOKUP(D2373,calculos!$G$2:$H$1118,2,1)),"null",VLOOKUP(D2373,calculos!$G$2:$H$1118,2,1))</f>
        <v>337</v>
      </c>
      <c r="T2373" s="0" t="n">
        <f aca="false">IF(ISNA(VLOOKUP(E2373,calculos!$J$2:$K$220,2,1)),"null",VLOOKUP(E2373,calculos!$J$2:$K$220,2,1))</f>
        <v>219</v>
      </c>
      <c r="U2373" s="0" t="n">
        <f aca="false">IF(ISNA(VLOOKUP(F2373,calculos!$M$2:$N$658,2,1)),"null",VLOOKUP(F2373,calculos!$M$2:$N$658,2,1))</f>
        <v>373</v>
      </c>
      <c r="V2373" s="0" t="str">
        <f aca="false">IF(ISNA(VLOOKUP(J2373,calculos!$P$2:$Q$1711,2,1)),"null",VLOOKUP(J2373,calculos!$P$2:$Q$1711,2,1))</f>
        <v>null</v>
      </c>
      <c r="W2373" s="0" t="n">
        <f aca="false">IF(ISNA(VLOOKUP(P2373,calculos!$S$2:$T$58,2,1)),"null",VLOOKUP(P2373,calculos!$S$2:$T$58,2,1))</f>
        <v>39</v>
      </c>
      <c r="X2373" s="9" t="str">
        <f aca="false">$X$1&amp;B2373&amp;"','"&amp;G2373&amp;"','"&amp;H2373&amp;"','"&amp;I2373&amp;"','"&amp;K2373&amp;"','"&amp;L2373&amp;"','"&amp;M2373&amp;"','"&amp;N2373&amp;"','"&amp;O2373&amp;"',"&amp;Q2373&amp;","&amp;R2373&amp;","&amp;S2373&amp;","&amp;T2373&amp;","&amp;U2373&amp;","&amp;V2373&amp;","&amp;W2373&amp;");"</f>
        <v>insert into servicio (id,fecha_entrega,serie,apertura,fecha_instalacion,garantia,mantenimiento,capacitacion,entrega_equipo,visita,id_empresa,id_hospital,id_equipo,id_marca,id_modelo,id_os,id_ingeniero) values (nextval('seq_servicio'),'','1320004460','43518','43518','','','43518','','',2,39,337,219,373,null,39);</v>
      </c>
    </row>
    <row r="2374" customFormat="false" ht="13.8" hidden="false" customHeight="false" outlineLevel="0" collapsed="false">
      <c r="A2374" s="31" t="s">
        <v>8167</v>
      </c>
      <c r="B2374" s="31"/>
      <c r="C2374" s="31" t="s">
        <v>7499</v>
      </c>
      <c r="D2374" s="31" t="s">
        <v>8176</v>
      </c>
      <c r="E2374" s="31" t="s">
        <v>8068</v>
      </c>
      <c r="F2374" s="31" t="s">
        <v>8177</v>
      </c>
      <c r="G2374" s="31" t="n">
        <v>1820014038</v>
      </c>
      <c r="H2374" s="33" t="n">
        <v>43518</v>
      </c>
      <c r="I2374" s="33" t="n">
        <v>43518</v>
      </c>
      <c r="J2374" s="54"/>
      <c r="K2374" s="31"/>
      <c r="L2374" s="35"/>
      <c r="M2374" s="36" t="n">
        <v>43518</v>
      </c>
      <c r="N2374" s="31"/>
      <c r="O2374" s="31"/>
      <c r="P2374" s="31" t="s">
        <v>7193</v>
      </c>
      <c r="Q2374" s="0" t="n">
        <f aca="false">IF(ISNA(VLOOKUP(A2374,calculos!$A$2:$B$20,2,1)),"null",VLOOKUP(A2374,calculos!$A$2:$B$20,2,1))</f>
        <v>2</v>
      </c>
      <c r="R2374" s="0" t="n">
        <f aca="false">IF(ISNA(VLOOKUP(C2374,calculos!$D$2:$E$1218,2,1)),"null",VLOOKUP(C2374,calculos!$D$2:$E$1218,2,1))</f>
        <v>39</v>
      </c>
      <c r="S2374" s="0" t="n">
        <f aca="false">IF(ISNA(VLOOKUP(D2374,calculos!$G$2:$H$1118,2,1)),"null",VLOOKUP(D2374,calculos!$G$2:$H$1118,2,1))</f>
        <v>386</v>
      </c>
      <c r="T2374" s="0" t="n">
        <f aca="false">IF(ISNA(VLOOKUP(E2374,calculos!$J$2:$K$220,2,1)),"null",VLOOKUP(E2374,calculos!$J$2:$K$220,2,1))</f>
        <v>219</v>
      </c>
      <c r="U2374" s="0" t="n">
        <f aca="false">IF(ISNA(VLOOKUP(F2374,calculos!$M$2:$N$658,2,1)),"null",VLOOKUP(F2374,calculos!$M$2:$N$658,2,1))</f>
        <v>166</v>
      </c>
      <c r="V2374" s="0" t="str">
        <f aca="false">IF(ISNA(VLOOKUP(J2374,calculos!$P$2:$Q$1711,2,1)),"null",VLOOKUP(J2374,calculos!$P$2:$Q$1711,2,1))</f>
        <v>null</v>
      </c>
      <c r="W2374" s="0" t="n">
        <f aca="false">IF(ISNA(VLOOKUP(P2374,calculos!$S$2:$T$58,2,1)),"null",VLOOKUP(P2374,calculos!$S$2:$T$58,2,1))</f>
        <v>39</v>
      </c>
      <c r="X2374" s="9" t="str">
        <f aca="false">$X$1&amp;B2374&amp;"','"&amp;G2374&amp;"','"&amp;H2374&amp;"','"&amp;I2374&amp;"','"&amp;K2374&amp;"','"&amp;L2374&amp;"','"&amp;M2374&amp;"','"&amp;N2374&amp;"','"&amp;O2374&amp;"',"&amp;Q2374&amp;","&amp;R2374&amp;","&amp;S2374&amp;","&amp;T2374&amp;","&amp;U2374&amp;","&amp;V2374&amp;","&amp;W2374&amp;");"</f>
        <v>insert into servicio (id,fecha_entrega,serie,apertura,fecha_instalacion,garantia,mantenimiento,capacitacion,entrega_equipo,visita,id_empresa,id_hospital,id_equipo,id_marca,id_modelo,id_os,id_ingeniero) values (nextval('seq_servicio'),'','1820014038','43518','43518','','','43518','','',2,39,386,219,166,null,39);</v>
      </c>
    </row>
    <row r="2375" customFormat="false" ht="13.8" hidden="false" customHeight="false" outlineLevel="0" collapsed="false">
      <c r="A2375" s="31" t="s">
        <v>8167</v>
      </c>
      <c r="B2375" s="31"/>
      <c r="C2375" s="31" t="s">
        <v>7499</v>
      </c>
      <c r="D2375" s="31" t="s">
        <v>8071</v>
      </c>
      <c r="E2375" s="31"/>
      <c r="F2375" s="31" t="s">
        <v>8072</v>
      </c>
      <c r="G2375" s="31"/>
      <c r="H2375" s="33" t="n">
        <v>43518</v>
      </c>
      <c r="I2375" s="33" t="n">
        <v>43518</v>
      </c>
      <c r="J2375" s="54"/>
      <c r="K2375" s="31"/>
      <c r="L2375" s="35"/>
      <c r="M2375" s="36" t="n">
        <v>43518</v>
      </c>
      <c r="N2375" s="31"/>
      <c r="O2375" s="31"/>
      <c r="P2375" s="31" t="s">
        <v>7193</v>
      </c>
      <c r="Q2375" s="0" t="n">
        <f aca="false">IF(ISNA(VLOOKUP(A2375,calculos!$A$2:$B$20,2,1)),"null",VLOOKUP(A2375,calculos!$A$2:$B$20,2,1))</f>
        <v>2</v>
      </c>
      <c r="R2375" s="0" t="n">
        <f aca="false">IF(ISNA(VLOOKUP(C2375,calculos!$D$2:$E$1218,2,1)),"null",VLOOKUP(C2375,calculos!$D$2:$E$1218,2,1))</f>
        <v>39</v>
      </c>
      <c r="S2375" s="0" t="n">
        <f aca="false">IF(ISNA(VLOOKUP(D2375,calculos!$G$2:$H$1118,2,1)),"null",VLOOKUP(D2375,calculos!$G$2:$H$1118,2,1))</f>
        <v>161</v>
      </c>
      <c r="T2375" s="0" t="str">
        <f aca="false">IF(ISNA(VLOOKUP(E2375,calculos!$J$2:$K$220,2,1)),"null",VLOOKUP(E2375,calculos!$J$2:$K$220,2,1))</f>
        <v>null</v>
      </c>
      <c r="U2375" s="0" t="n">
        <f aca="false">IF(ISNA(VLOOKUP(F2375,calculos!$M$2:$N$658,2,1)),"null",VLOOKUP(F2375,calculos!$M$2:$N$658,2,1))</f>
        <v>492</v>
      </c>
      <c r="V2375" s="0" t="str">
        <f aca="false">IF(ISNA(VLOOKUP(J2375,calculos!$P$2:$Q$1711,2,1)),"null",VLOOKUP(J2375,calculos!$P$2:$Q$1711,2,1))</f>
        <v>null</v>
      </c>
      <c r="W2375" s="0" t="n">
        <f aca="false">IF(ISNA(VLOOKUP(P2375,calculos!$S$2:$T$58,2,1)),"null",VLOOKUP(P2375,calculos!$S$2:$T$58,2,1))</f>
        <v>39</v>
      </c>
      <c r="X2375" s="9" t="str">
        <f aca="false">$X$1&amp;B2375&amp;"','"&amp;G2375&amp;"','"&amp;H2375&amp;"','"&amp;I2375&amp;"','"&amp;K2375&amp;"','"&amp;L2375&amp;"','"&amp;M2375&amp;"','"&amp;N2375&amp;"','"&amp;O2375&amp;"',"&amp;Q2375&amp;","&amp;R2375&amp;","&amp;S2375&amp;","&amp;T2375&amp;","&amp;U2375&amp;","&amp;V2375&amp;","&amp;W2375&amp;");"</f>
        <v>insert into servicio (id,fecha_entrega,serie,apertura,fecha_instalacion,garantia,mantenimiento,capacitacion,entrega_equipo,visita,id_empresa,id_hospital,id_equipo,id_marca,id_modelo,id_os,id_ingeniero) values (nextval('seq_servicio'),'','','43518','43518','','','43518','','',2,39,161,null,492,null,39);</v>
      </c>
    </row>
    <row r="2376" customFormat="false" ht="13.8" hidden="false" customHeight="false" outlineLevel="0" collapsed="false">
      <c r="A2376" s="31" t="s">
        <v>8167</v>
      </c>
      <c r="B2376" s="31"/>
      <c r="C2376" s="31" t="s">
        <v>7499</v>
      </c>
      <c r="D2376" s="31" t="s">
        <v>8073</v>
      </c>
      <c r="E2376" s="31"/>
      <c r="F2376" s="31" t="s">
        <v>8178</v>
      </c>
      <c r="G2376" s="31"/>
      <c r="H2376" s="33" t="n">
        <v>43518</v>
      </c>
      <c r="I2376" s="33" t="n">
        <v>43518</v>
      </c>
      <c r="J2376" s="54"/>
      <c r="K2376" s="31"/>
      <c r="L2376" s="35"/>
      <c r="M2376" s="36" t="n">
        <v>43518</v>
      </c>
      <c r="N2376" s="31"/>
      <c r="O2376" s="31"/>
      <c r="P2376" s="31" t="s">
        <v>7193</v>
      </c>
      <c r="Q2376" s="0" t="n">
        <f aca="false">IF(ISNA(VLOOKUP(A2376,calculos!$A$2:$B$20,2,1)),"null",VLOOKUP(A2376,calculos!$A$2:$B$20,2,1))</f>
        <v>2</v>
      </c>
      <c r="R2376" s="0" t="n">
        <f aca="false">IF(ISNA(VLOOKUP(C2376,calculos!$D$2:$E$1218,2,1)),"null",VLOOKUP(C2376,calculos!$D$2:$E$1218,2,1))</f>
        <v>39</v>
      </c>
      <c r="S2376" s="0" t="n">
        <f aca="false">IF(ISNA(VLOOKUP(D2376,calculos!$G$2:$H$1118,2,1)),"null",VLOOKUP(D2376,calculos!$G$2:$H$1118,2,1))</f>
        <v>206</v>
      </c>
      <c r="T2376" s="0" t="str">
        <f aca="false">IF(ISNA(VLOOKUP(E2376,calculos!$J$2:$K$220,2,1)),"null",VLOOKUP(E2376,calculos!$J$2:$K$220,2,1))</f>
        <v>null</v>
      </c>
      <c r="U2376" s="0" t="n">
        <f aca="false">IF(ISNA(VLOOKUP(F2376,calculos!$M$2:$N$658,2,1)),"null",VLOOKUP(F2376,calculos!$M$2:$N$658,2,1))</f>
        <v>376</v>
      </c>
      <c r="V2376" s="0" t="str">
        <f aca="false">IF(ISNA(VLOOKUP(J2376,calculos!$P$2:$Q$1711,2,1)),"null",VLOOKUP(J2376,calculos!$P$2:$Q$1711,2,1))</f>
        <v>null</v>
      </c>
      <c r="W2376" s="0" t="n">
        <f aca="false">IF(ISNA(VLOOKUP(P2376,calculos!$S$2:$T$58,2,1)),"null",VLOOKUP(P2376,calculos!$S$2:$T$58,2,1))</f>
        <v>39</v>
      </c>
      <c r="X2376" s="9" t="str">
        <f aca="false">$X$1&amp;B2376&amp;"','"&amp;G2376&amp;"','"&amp;H2376&amp;"','"&amp;I2376&amp;"','"&amp;K2376&amp;"','"&amp;L2376&amp;"','"&amp;M2376&amp;"','"&amp;N2376&amp;"','"&amp;O2376&amp;"',"&amp;Q2376&amp;","&amp;R2376&amp;","&amp;S2376&amp;","&amp;T2376&amp;","&amp;U2376&amp;","&amp;V2376&amp;","&amp;W2376&amp;");"</f>
        <v>insert into servicio (id,fecha_entrega,serie,apertura,fecha_instalacion,garantia,mantenimiento,capacitacion,entrega_equipo,visita,id_empresa,id_hospital,id_equipo,id_marca,id_modelo,id_os,id_ingeniero) values (nextval('seq_servicio'),'','','43518','43518','','','43518','','',2,39,206,null,376,null,39);</v>
      </c>
    </row>
    <row r="2377" customFormat="false" ht="13.8" hidden="false" customHeight="false" outlineLevel="0" collapsed="false">
      <c r="A2377" s="31" t="s">
        <v>8167</v>
      </c>
      <c r="B2377" s="31"/>
      <c r="C2377" s="31" t="s">
        <v>7499</v>
      </c>
      <c r="D2377" s="31" t="s">
        <v>8179</v>
      </c>
      <c r="E2377" s="31" t="s">
        <v>8180</v>
      </c>
      <c r="F2377" s="31" t="s">
        <v>8076</v>
      </c>
      <c r="G2377" s="31" t="n">
        <v>125372</v>
      </c>
      <c r="H2377" s="33" t="n">
        <v>43518</v>
      </c>
      <c r="I2377" s="33" t="n">
        <v>43518</v>
      </c>
      <c r="J2377" s="54"/>
      <c r="K2377" s="31"/>
      <c r="L2377" s="35"/>
      <c r="M2377" s="36" t="n">
        <v>43518</v>
      </c>
      <c r="N2377" s="31"/>
      <c r="O2377" s="31"/>
      <c r="P2377" s="31" t="s">
        <v>7193</v>
      </c>
      <c r="Q2377" s="0" t="n">
        <f aca="false">IF(ISNA(VLOOKUP(A2377,calculos!$A$2:$B$20,2,1)),"null",VLOOKUP(A2377,calculos!$A$2:$B$20,2,1))</f>
        <v>2</v>
      </c>
      <c r="R2377" s="0" t="n">
        <f aca="false">IF(ISNA(VLOOKUP(C2377,calculos!$D$2:$E$1218,2,1)),"null",VLOOKUP(C2377,calculos!$D$2:$E$1218,2,1))</f>
        <v>39</v>
      </c>
      <c r="S2377" s="0" t="n">
        <f aca="false">IF(ISNA(VLOOKUP(D2377,calculos!$G$2:$H$1118,2,1)),"null",VLOOKUP(D2377,calculos!$G$2:$H$1118,2,1))</f>
        <v>193</v>
      </c>
      <c r="T2377" s="0" t="n">
        <f aca="false">IF(ISNA(VLOOKUP(E2377,calculos!$J$2:$K$220,2,1)),"null",VLOOKUP(E2377,calculos!$J$2:$K$220,2,1))</f>
        <v>64</v>
      </c>
      <c r="U2377" s="0" t="n">
        <f aca="false">IF(ISNA(VLOOKUP(F2377,calculos!$M$2:$N$658,2,1)),"null",VLOOKUP(F2377,calculos!$M$2:$N$658,2,1))</f>
        <v>328</v>
      </c>
      <c r="V2377" s="0" t="str">
        <f aca="false">IF(ISNA(VLOOKUP(J2377,calculos!$P$2:$Q$1711,2,1)),"null",VLOOKUP(J2377,calculos!$P$2:$Q$1711,2,1))</f>
        <v>null</v>
      </c>
      <c r="W2377" s="0" t="n">
        <f aca="false">IF(ISNA(VLOOKUP(P2377,calculos!$S$2:$T$58,2,1)),"null",VLOOKUP(P2377,calculos!$S$2:$T$58,2,1))</f>
        <v>39</v>
      </c>
      <c r="X2377" s="9" t="str">
        <f aca="false">$X$1&amp;B2377&amp;"','"&amp;G2377&amp;"','"&amp;H2377&amp;"','"&amp;I2377&amp;"','"&amp;K2377&amp;"','"&amp;L2377&amp;"','"&amp;M2377&amp;"','"&amp;N2377&amp;"','"&amp;O2377&amp;"',"&amp;Q2377&amp;","&amp;R2377&amp;","&amp;S2377&amp;","&amp;T2377&amp;","&amp;U2377&amp;","&amp;V2377&amp;","&amp;W2377&amp;");"</f>
        <v>insert into servicio (id,fecha_entrega,serie,apertura,fecha_instalacion,garantia,mantenimiento,capacitacion,entrega_equipo,visita,id_empresa,id_hospital,id_equipo,id_marca,id_modelo,id_os,id_ingeniero) values (nextval('seq_servicio'),'','125372','43518','43518','','','43518','','',2,39,193,64,328,null,39);</v>
      </c>
    </row>
    <row r="2378" customFormat="false" ht="13.8" hidden="false" customHeight="false" outlineLevel="0" collapsed="false">
      <c r="A2378" s="31" t="s">
        <v>23</v>
      </c>
      <c r="B2378" s="31"/>
      <c r="C2378" s="31" t="s">
        <v>8181</v>
      </c>
      <c r="D2378" s="31" t="s">
        <v>8182</v>
      </c>
      <c r="E2378" s="31" t="s">
        <v>4803</v>
      </c>
      <c r="F2378" s="31" t="s">
        <v>5332</v>
      </c>
      <c r="G2378" s="31" t="n">
        <v>1168665</v>
      </c>
      <c r="H2378" s="31"/>
      <c r="I2378" s="31"/>
      <c r="J2378" s="54" t="n">
        <v>5691</v>
      </c>
      <c r="K2378" s="31"/>
      <c r="L2378" s="35" t="n">
        <v>43544</v>
      </c>
      <c r="M2378" s="36"/>
      <c r="N2378" s="31"/>
      <c r="O2378" s="31"/>
      <c r="P2378" s="31" t="s">
        <v>8183</v>
      </c>
      <c r="Q2378" s="0" t="n">
        <f aca="false">IF(ISNA(VLOOKUP(A2378,calculos!$A$2:$B$20,2,1)),"null",VLOOKUP(A2378,calculos!$A$2:$B$20,2,1))</f>
        <v>12</v>
      </c>
      <c r="R2378" s="0" t="n">
        <f aca="false">IF(ISNA(VLOOKUP(C2378,calculos!$D$2:$E$1218,2,1)),"null",VLOOKUP(C2378,calculos!$D$2:$E$1218,2,1))</f>
        <v>657</v>
      </c>
      <c r="S2378" s="0" t="n">
        <f aca="false">IF(ISNA(VLOOKUP(D2378,calculos!$G$2:$H$1118,2,1)),"null",VLOOKUP(D2378,calculos!$G$2:$H$1118,2,1))</f>
        <v>220</v>
      </c>
      <c r="T2378" s="0" t="n">
        <f aca="false">IF(ISNA(VLOOKUP(E2378,calculos!$J$2:$K$220,2,1)),"null",VLOOKUP(E2378,calculos!$J$2:$K$220,2,1))</f>
        <v>53</v>
      </c>
      <c r="U2378" s="0" t="n">
        <f aca="false">IF(ISNA(VLOOKUP(F2378,calculos!$M$2:$N$658,2,1)),"null",VLOOKUP(F2378,calculos!$M$2:$N$658,2,1))</f>
        <v>126</v>
      </c>
      <c r="V2378" s="0" t="n">
        <f aca="false">IF(ISNA(VLOOKUP(J2378,calculos!$P$2:$Q$1711,2,1)),"null",VLOOKUP(J2378,calculos!$P$2:$Q$1711,2,1))</f>
        <v>387</v>
      </c>
      <c r="W2378" s="0" t="n">
        <f aca="false">IF(ISNA(VLOOKUP(P2378,calculos!$S$2:$T$58,2,1)),"null",VLOOKUP(P2378,calculos!$S$2:$T$58,2,1))</f>
        <v>7</v>
      </c>
      <c r="X2378" s="9" t="str">
        <f aca="false">$X$1&amp;B2378&amp;"','"&amp;G2378&amp;"','"&amp;H2378&amp;"','"&amp;I2378&amp;"','"&amp;K2378&amp;"','"&amp;L2378&amp;"','"&amp;M2378&amp;"','"&amp;N2378&amp;"','"&amp;O2378&amp;"',"&amp;Q2378&amp;","&amp;R2378&amp;","&amp;S2378&amp;","&amp;T2378&amp;","&amp;U2378&amp;","&amp;V2378&amp;","&amp;W2378&amp;");"</f>
        <v>insert into servicio (id,fecha_entrega,serie,apertura,fecha_instalacion,garantia,mantenimiento,capacitacion,entrega_equipo,visita,id_empresa,id_hospital,id_equipo,id_marca,id_modelo,id_os,id_ingeniero) values (nextval('seq_servicio'),'','1168665','','','','43544','','','',12,657,220,53,126,387,7);</v>
      </c>
    </row>
    <row r="2379" customFormat="false" ht="13.8" hidden="false" customHeight="false" outlineLevel="0" collapsed="false">
      <c r="A2379" s="31" t="s">
        <v>23</v>
      </c>
      <c r="B2379" s="31"/>
      <c r="C2379" s="31" t="s">
        <v>8181</v>
      </c>
      <c r="D2379" s="31" t="s">
        <v>8182</v>
      </c>
      <c r="E2379" s="31" t="s">
        <v>4803</v>
      </c>
      <c r="F2379" s="31" t="s">
        <v>5332</v>
      </c>
      <c r="G2379" s="31" t="n">
        <v>1168641</v>
      </c>
      <c r="H2379" s="31"/>
      <c r="I2379" s="31"/>
      <c r="J2379" s="54" t="n">
        <v>5692</v>
      </c>
      <c r="K2379" s="31"/>
      <c r="L2379" s="35" t="n">
        <v>43544</v>
      </c>
      <c r="M2379" s="36"/>
      <c r="N2379" s="31"/>
      <c r="O2379" s="31"/>
      <c r="P2379" s="31" t="s">
        <v>8183</v>
      </c>
      <c r="Q2379" s="0" t="n">
        <f aca="false">IF(ISNA(VLOOKUP(A2379,calculos!$A$2:$B$20,2,1)),"null",VLOOKUP(A2379,calculos!$A$2:$B$20,2,1))</f>
        <v>12</v>
      </c>
      <c r="R2379" s="0" t="n">
        <f aca="false">IF(ISNA(VLOOKUP(C2379,calculos!$D$2:$E$1218,2,1)),"null",VLOOKUP(C2379,calculos!$D$2:$E$1218,2,1))</f>
        <v>657</v>
      </c>
      <c r="S2379" s="0" t="n">
        <f aca="false">IF(ISNA(VLOOKUP(D2379,calculos!$G$2:$H$1118,2,1)),"null",VLOOKUP(D2379,calculos!$G$2:$H$1118,2,1))</f>
        <v>220</v>
      </c>
      <c r="T2379" s="0" t="n">
        <f aca="false">IF(ISNA(VLOOKUP(E2379,calculos!$J$2:$K$220,2,1)),"null",VLOOKUP(E2379,calculos!$J$2:$K$220,2,1))</f>
        <v>53</v>
      </c>
      <c r="U2379" s="0" t="n">
        <f aca="false">IF(ISNA(VLOOKUP(F2379,calculos!$M$2:$N$658,2,1)),"null",VLOOKUP(F2379,calculos!$M$2:$N$658,2,1))</f>
        <v>126</v>
      </c>
      <c r="V2379" s="0" t="n">
        <f aca="false">IF(ISNA(VLOOKUP(J2379,calculos!$P$2:$Q$1711,2,1)),"null",VLOOKUP(J2379,calculos!$P$2:$Q$1711,2,1))</f>
        <v>388</v>
      </c>
      <c r="W2379" s="0" t="n">
        <f aca="false">IF(ISNA(VLOOKUP(P2379,calculos!$S$2:$T$58,2,1)),"null",VLOOKUP(P2379,calculos!$S$2:$T$58,2,1))</f>
        <v>7</v>
      </c>
      <c r="X2379" s="9" t="str">
        <f aca="false">$X$1&amp;B2379&amp;"','"&amp;G2379&amp;"','"&amp;H2379&amp;"','"&amp;I2379&amp;"','"&amp;K2379&amp;"','"&amp;L2379&amp;"','"&amp;M2379&amp;"','"&amp;N2379&amp;"','"&amp;O2379&amp;"',"&amp;Q2379&amp;","&amp;R2379&amp;","&amp;S2379&amp;","&amp;T2379&amp;","&amp;U2379&amp;","&amp;V2379&amp;","&amp;W2379&amp;");"</f>
        <v>insert into servicio (id,fecha_entrega,serie,apertura,fecha_instalacion,garantia,mantenimiento,capacitacion,entrega_equipo,visita,id_empresa,id_hospital,id_equipo,id_marca,id_modelo,id_os,id_ingeniero) values (nextval('seq_servicio'),'','1168641','','','','43544','','','',12,657,220,53,126,388,7);</v>
      </c>
    </row>
    <row r="2380" customFormat="false" ht="13.8" hidden="false" customHeight="false" outlineLevel="0" collapsed="false">
      <c r="A2380" s="31" t="s">
        <v>23</v>
      </c>
      <c r="B2380" s="31"/>
      <c r="C2380" s="31" t="s">
        <v>8181</v>
      </c>
      <c r="D2380" s="31" t="s">
        <v>8182</v>
      </c>
      <c r="E2380" s="31" t="s">
        <v>4803</v>
      </c>
      <c r="F2380" s="31" t="s">
        <v>5332</v>
      </c>
      <c r="G2380" s="31" t="n">
        <v>1168641</v>
      </c>
      <c r="H2380" s="31"/>
      <c r="I2380" s="31"/>
      <c r="J2380" s="54" t="n">
        <v>1725</v>
      </c>
      <c r="K2380" s="31"/>
      <c r="L2380" s="35" t="n">
        <v>43553</v>
      </c>
      <c r="M2380" s="36"/>
      <c r="N2380" s="31"/>
      <c r="O2380" s="31"/>
      <c r="P2380" s="31" t="s">
        <v>8183</v>
      </c>
      <c r="Q2380" s="0" t="n">
        <f aca="false">IF(ISNA(VLOOKUP(A2380,calculos!$A$2:$B$20,2,1)),"null",VLOOKUP(A2380,calculos!$A$2:$B$20,2,1))</f>
        <v>12</v>
      </c>
      <c r="R2380" s="0" t="n">
        <f aca="false">IF(ISNA(VLOOKUP(C2380,calculos!$D$2:$E$1218,2,1)),"null",VLOOKUP(C2380,calculos!$D$2:$E$1218,2,1))</f>
        <v>657</v>
      </c>
      <c r="S2380" s="0" t="n">
        <f aca="false">IF(ISNA(VLOOKUP(D2380,calculos!$G$2:$H$1118,2,1)),"null",VLOOKUP(D2380,calculos!$G$2:$H$1118,2,1))</f>
        <v>220</v>
      </c>
      <c r="T2380" s="0" t="n">
        <f aca="false">IF(ISNA(VLOOKUP(E2380,calculos!$J$2:$K$220,2,1)),"null",VLOOKUP(E2380,calculos!$J$2:$K$220,2,1))</f>
        <v>53</v>
      </c>
      <c r="U2380" s="0" t="n">
        <f aca="false">IF(ISNA(VLOOKUP(F2380,calculos!$M$2:$N$658,2,1)),"null",VLOOKUP(F2380,calculos!$M$2:$N$658,2,1))</f>
        <v>126</v>
      </c>
      <c r="V2380" s="0" t="n">
        <f aca="false">IF(ISNA(VLOOKUP(J2380,calculos!$P$2:$Q$1711,2,1)),"null",VLOOKUP(J2380,calculos!$P$2:$Q$1711,2,1))</f>
        <v>67</v>
      </c>
      <c r="W2380" s="0" t="n">
        <f aca="false">IF(ISNA(VLOOKUP(P2380,calculos!$S$2:$T$58,2,1)),"null",VLOOKUP(P2380,calculos!$S$2:$T$58,2,1))</f>
        <v>7</v>
      </c>
      <c r="X2380" s="9" t="str">
        <f aca="false">$X$1&amp;B2380&amp;"','"&amp;G2380&amp;"','"&amp;H2380&amp;"','"&amp;I2380&amp;"','"&amp;K2380&amp;"','"&amp;L2380&amp;"','"&amp;M2380&amp;"','"&amp;N2380&amp;"','"&amp;O2380&amp;"',"&amp;Q2380&amp;","&amp;R2380&amp;","&amp;S2380&amp;","&amp;T2380&amp;","&amp;U2380&amp;","&amp;V2380&amp;","&amp;W2380&amp;");"</f>
        <v>insert into servicio (id,fecha_entrega,serie,apertura,fecha_instalacion,garantia,mantenimiento,capacitacion,entrega_equipo,visita,id_empresa,id_hospital,id_equipo,id_marca,id_modelo,id_os,id_ingeniero) values (nextval('seq_servicio'),'','1168641','','','','43553','','','',12,657,220,53,126,67,7);</v>
      </c>
    </row>
    <row r="2381" customFormat="false" ht="13.8" hidden="false" customHeight="false" outlineLevel="0" collapsed="false">
      <c r="A2381" s="31" t="s">
        <v>23</v>
      </c>
      <c r="B2381" s="31"/>
      <c r="C2381" s="31" t="s">
        <v>8181</v>
      </c>
      <c r="D2381" s="31" t="s">
        <v>8182</v>
      </c>
      <c r="E2381" s="31" t="s">
        <v>4803</v>
      </c>
      <c r="F2381" s="31" t="s">
        <v>5332</v>
      </c>
      <c r="G2381" s="31" t="n">
        <v>1168665</v>
      </c>
      <c r="H2381" s="31"/>
      <c r="I2381" s="31"/>
      <c r="J2381" s="54" t="n">
        <v>1726</v>
      </c>
      <c r="K2381" s="31"/>
      <c r="L2381" s="35" t="n">
        <v>43553</v>
      </c>
      <c r="M2381" s="36"/>
      <c r="N2381" s="31"/>
      <c r="O2381" s="31"/>
      <c r="P2381" s="31" t="s">
        <v>8183</v>
      </c>
      <c r="Q2381" s="0" t="n">
        <f aca="false">IF(ISNA(VLOOKUP(A2381,calculos!$A$2:$B$20,2,1)),"null",VLOOKUP(A2381,calculos!$A$2:$B$20,2,1))</f>
        <v>12</v>
      </c>
      <c r="R2381" s="0" t="n">
        <f aca="false">IF(ISNA(VLOOKUP(C2381,calculos!$D$2:$E$1218,2,1)),"null",VLOOKUP(C2381,calculos!$D$2:$E$1218,2,1))</f>
        <v>657</v>
      </c>
      <c r="S2381" s="0" t="n">
        <f aca="false">IF(ISNA(VLOOKUP(D2381,calculos!$G$2:$H$1118,2,1)),"null",VLOOKUP(D2381,calculos!$G$2:$H$1118,2,1))</f>
        <v>220</v>
      </c>
      <c r="T2381" s="0" t="n">
        <f aca="false">IF(ISNA(VLOOKUP(E2381,calculos!$J$2:$K$220,2,1)),"null",VLOOKUP(E2381,calculos!$J$2:$K$220,2,1))</f>
        <v>53</v>
      </c>
      <c r="U2381" s="0" t="n">
        <f aca="false">IF(ISNA(VLOOKUP(F2381,calculos!$M$2:$N$658,2,1)),"null",VLOOKUP(F2381,calculos!$M$2:$N$658,2,1))</f>
        <v>126</v>
      </c>
      <c r="V2381" s="0" t="n">
        <f aca="false">IF(ISNA(VLOOKUP(J2381,calculos!$P$2:$Q$1711,2,1)),"null",VLOOKUP(J2381,calculos!$P$2:$Q$1711,2,1))</f>
        <v>68</v>
      </c>
      <c r="W2381" s="0" t="n">
        <f aca="false">IF(ISNA(VLOOKUP(P2381,calculos!$S$2:$T$58,2,1)),"null",VLOOKUP(P2381,calculos!$S$2:$T$58,2,1))</f>
        <v>7</v>
      </c>
      <c r="X2381" s="9" t="str">
        <f aca="false">$X$1&amp;B2381&amp;"','"&amp;G2381&amp;"','"&amp;H2381&amp;"','"&amp;I2381&amp;"','"&amp;K2381&amp;"','"&amp;L2381&amp;"','"&amp;M2381&amp;"','"&amp;N2381&amp;"','"&amp;O2381&amp;"',"&amp;Q2381&amp;","&amp;R2381&amp;","&amp;S2381&amp;","&amp;T2381&amp;","&amp;U2381&amp;","&amp;V2381&amp;","&amp;W2381&amp;");"</f>
        <v>insert into servicio (id,fecha_entrega,serie,apertura,fecha_instalacion,garantia,mantenimiento,capacitacion,entrega_equipo,visita,id_empresa,id_hospital,id_equipo,id_marca,id_modelo,id_os,id_ingeniero) values (nextval('seq_servicio'),'','1168665','','','','43553','','','',12,657,220,53,126,68,7);</v>
      </c>
    </row>
    <row r="2382" customFormat="false" ht="13.8" hidden="false" customHeight="false" outlineLevel="0" collapsed="false">
      <c r="A2382" s="31" t="s">
        <v>23</v>
      </c>
      <c r="B2382" s="31"/>
      <c r="C2382" s="31" t="s">
        <v>4628</v>
      </c>
      <c r="D2382" s="31" t="s">
        <v>8184</v>
      </c>
      <c r="E2382" s="31" t="s">
        <v>4731</v>
      </c>
      <c r="F2382" s="31" t="s">
        <v>4798</v>
      </c>
      <c r="G2382" s="31" t="s">
        <v>8185</v>
      </c>
      <c r="H2382" s="31"/>
      <c r="I2382" s="33" t="n">
        <v>43494</v>
      </c>
      <c r="J2382" s="54" t="n">
        <v>1703</v>
      </c>
      <c r="K2382" s="31"/>
      <c r="L2382" s="35" t="n">
        <v>43553</v>
      </c>
      <c r="M2382" s="36"/>
      <c r="N2382" s="31"/>
      <c r="O2382" s="31"/>
      <c r="P2382" s="31" t="s">
        <v>8183</v>
      </c>
      <c r="Q2382" s="0" t="n">
        <f aca="false">IF(ISNA(VLOOKUP(A2382,calculos!$A$2:$B$20,2,1)),"null",VLOOKUP(A2382,calculos!$A$2:$B$20,2,1))</f>
        <v>12</v>
      </c>
      <c r="R2382" s="0" t="n">
        <f aca="false">IF(ISNA(VLOOKUP(C2382,calculos!$D$2:$E$1218,2,1)),"null",VLOOKUP(C2382,calculos!$D$2:$E$1218,2,1))</f>
        <v>690</v>
      </c>
      <c r="S2382" s="0" t="n">
        <f aca="false">IF(ISNA(VLOOKUP(D2382,calculos!$G$2:$H$1118,2,1)),"null",VLOOKUP(D2382,calculos!$G$2:$H$1118,2,1))</f>
        <v>761</v>
      </c>
      <c r="T2382" s="0" t="n">
        <f aca="false">IF(ISNA(VLOOKUP(E2382,calculos!$J$2:$K$220,2,1)),"null",VLOOKUP(E2382,calculos!$J$2:$K$220,2,1))</f>
        <v>109</v>
      </c>
      <c r="U2382" s="0" t="n">
        <f aca="false">IF(ISNA(VLOOKUP(F2382,calculos!$M$2:$N$658,2,1)),"null",VLOOKUP(F2382,calculos!$M$2:$N$658,2,1))</f>
        <v>468</v>
      </c>
      <c r="V2382" s="0" t="n">
        <f aca="false">IF(ISNA(VLOOKUP(J2382,calculos!$P$2:$Q$1711,2,1)),"null",VLOOKUP(J2382,calculos!$P$2:$Q$1711,2,1))</f>
        <v>55</v>
      </c>
      <c r="W2382" s="0" t="n">
        <f aca="false">IF(ISNA(VLOOKUP(P2382,calculos!$S$2:$T$58,2,1)),"null",VLOOKUP(P2382,calculos!$S$2:$T$58,2,1))</f>
        <v>7</v>
      </c>
      <c r="X2382" s="9" t="str">
        <f aca="false">$X$1&amp;B2382&amp;"','"&amp;G2382&amp;"','"&amp;H2382&amp;"','"&amp;I2382&amp;"','"&amp;K2382&amp;"','"&amp;L2382&amp;"','"&amp;M2382&amp;"','"&amp;N2382&amp;"','"&amp;O2382&amp;"',"&amp;Q2382&amp;","&amp;R2382&amp;","&amp;S2382&amp;","&amp;T2382&amp;","&amp;U2382&amp;","&amp;V2382&amp;","&amp;W2382&amp;");"</f>
        <v>insert into servicio (id,fecha_entrega,serie,apertura,fecha_instalacion,garantia,mantenimiento,capacitacion,entrega_equipo,visita,id_empresa,id_hospital,id_equipo,id_marca,id_modelo,id_os,id_ingeniero) values (nextval('seq_servicio'),'','18097-153998','','43494','','43553','','','',12,690,761,109,468,55,7);</v>
      </c>
    </row>
    <row r="2383" customFormat="false" ht="13.8" hidden="false" customHeight="false" outlineLevel="0" collapsed="false">
      <c r="A2383" s="31" t="s">
        <v>23</v>
      </c>
      <c r="B2383" s="31"/>
      <c r="C2383" s="31" t="s">
        <v>4628</v>
      </c>
      <c r="D2383" s="31" t="s">
        <v>8184</v>
      </c>
      <c r="E2383" s="31" t="s">
        <v>4731</v>
      </c>
      <c r="F2383" s="31" t="s">
        <v>4798</v>
      </c>
      <c r="G2383" s="31" t="s">
        <v>8186</v>
      </c>
      <c r="H2383" s="31"/>
      <c r="I2383" s="33" t="n">
        <v>43495</v>
      </c>
      <c r="J2383" s="54" t="n">
        <v>1704</v>
      </c>
      <c r="K2383" s="31"/>
      <c r="L2383" s="35"/>
      <c r="M2383" s="36" t="n">
        <v>43495</v>
      </c>
      <c r="N2383" s="31"/>
      <c r="O2383" s="31"/>
      <c r="P2383" s="31" t="s">
        <v>8183</v>
      </c>
      <c r="Q2383" s="0" t="n">
        <f aca="false">IF(ISNA(VLOOKUP(A2383,calculos!$A$2:$B$20,2,1)),"null",VLOOKUP(A2383,calculos!$A$2:$B$20,2,1))</f>
        <v>12</v>
      </c>
      <c r="R2383" s="0" t="n">
        <f aca="false">IF(ISNA(VLOOKUP(C2383,calculos!$D$2:$E$1218,2,1)),"null",VLOOKUP(C2383,calculos!$D$2:$E$1218,2,1))</f>
        <v>690</v>
      </c>
      <c r="S2383" s="0" t="n">
        <f aca="false">IF(ISNA(VLOOKUP(D2383,calculos!$G$2:$H$1118,2,1)),"null",VLOOKUP(D2383,calculos!$G$2:$H$1118,2,1))</f>
        <v>761</v>
      </c>
      <c r="T2383" s="0" t="n">
        <f aca="false">IF(ISNA(VLOOKUP(E2383,calculos!$J$2:$K$220,2,1)),"null",VLOOKUP(E2383,calculos!$J$2:$K$220,2,1))</f>
        <v>109</v>
      </c>
      <c r="U2383" s="0" t="n">
        <f aca="false">IF(ISNA(VLOOKUP(F2383,calculos!$M$2:$N$658,2,1)),"null",VLOOKUP(F2383,calculos!$M$2:$N$658,2,1))</f>
        <v>468</v>
      </c>
      <c r="V2383" s="0" t="n">
        <f aca="false">IF(ISNA(VLOOKUP(J2383,calculos!$P$2:$Q$1711,2,1)),"null",VLOOKUP(J2383,calculos!$P$2:$Q$1711,2,1))</f>
        <v>56</v>
      </c>
      <c r="W2383" s="0" t="n">
        <f aca="false">IF(ISNA(VLOOKUP(P2383,calculos!$S$2:$T$58,2,1)),"null",VLOOKUP(P2383,calculos!$S$2:$T$58,2,1))</f>
        <v>7</v>
      </c>
      <c r="X2383" s="9" t="str">
        <f aca="false">$X$1&amp;B2383&amp;"','"&amp;G2383&amp;"','"&amp;H2383&amp;"','"&amp;I2383&amp;"','"&amp;K2383&amp;"','"&amp;L2383&amp;"','"&amp;M2383&amp;"','"&amp;N2383&amp;"','"&amp;O2383&amp;"',"&amp;Q2383&amp;","&amp;R2383&amp;","&amp;S2383&amp;","&amp;T2383&amp;","&amp;U2383&amp;","&amp;V2383&amp;","&amp;W2383&amp;");"</f>
        <v>insert into servicio (id,fecha_entrega,serie,apertura,fecha_instalacion,garantia,mantenimiento,capacitacion,entrega_equipo,visita,id_empresa,id_hospital,id_equipo,id_marca,id_modelo,id_os,id_ingeniero) values (nextval('seq_servicio'),'','180831-153844','','43495','','','43495','','',12,690,761,109,468,56,7);</v>
      </c>
    </row>
    <row r="2384" customFormat="false" ht="13.8" hidden="false" customHeight="false" outlineLevel="0" collapsed="false">
      <c r="A2384" s="31" t="s">
        <v>23</v>
      </c>
      <c r="B2384" s="31"/>
      <c r="C2384" s="31" t="s">
        <v>4628</v>
      </c>
      <c r="D2384" s="31" t="s">
        <v>8184</v>
      </c>
      <c r="E2384" s="31" t="s">
        <v>4731</v>
      </c>
      <c r="F2384" s="31" t="s">
        <v>4798</v>
      </c>
      <c r="G2384" s="31" t="s">
        <v>7403</v>
      </c>
      <c r="H2384" s="31"/>
      <c r="I2384" s="33" t="n">
        <v>43495</v>
      </c>
      <c r="J2384" s="54" t="n">
        <v>1705</v>
      </c>
      <c r="K2384" s="31"/>
      <c r="L2384" s="35"/>
      <c r="M2384" s="36" t="n">
        <v>43495</v>
      </c>
      <c r="N2384" s="31"/>
      <c r="O2384" s="31"/>
      <c r="P2384" s="31" t="s">
        <v>8183</v>
      </c>
      <c r="Q2384" s="0" t="n">
        <f aca="false">IF(ISNA(VLOOKUP(A2384,calculos!$A$2:$B$20,2,1)),"null",VLOOKUP(A2384,calculos!$A$2:$B$20,2,1))</f>
        <v>12</v>
      </c>
      <c r="R2384" s="0" t="n">
        <f aca="false">IF(ISNA(VLOOKUP(C2384,calculos!$D$2:$E$1218,2,1)),"null",VLOOKUP(C2384,calculos!$D$2:$E$1218,2,1))</f>
        <v>690</v>
      </c>
      <c r="S2384" s="0" t="n">
        <f aca="false">IF(ISNA(VLOOKUP(D2384,calculos!$G$2:$H$1118,2,1)),"null",VLOOKUP(D2384,calculos!$G$2:$H$1118,2,1))</f>
        <v>761</v>
      </c>
      <c r="T2384" s="0" t="n">
        <f aca="false">IF(ISNA(VLOOKUP(E2384,calculos!$J$2:$K$220,2,1)),"null",VLOOKUP(E2384,calculos!$J$2:$K$220,2,1))</f>
        <v>109</v>
      </c>
      <c r="U2384" s="0" t="n">
        <f aca="false">IF(ISNA(VLOOKUP(F2384,calculos!$M$2:$N$658,2,1)),"null",VLOOKUP(F2384,calculos!$M$2:$N$658,2,1))</f>
        <v>468</v>
      </c>
      <c r="V2384" s="0" t="n">
        <f aca="false">IF(ISNA(VLOOKUP(J2384,calculos!$P$2:$Q$1711,2,1)),"null",VLOOKUP(J2384,calculos!$P$2:$Q$1711,2,1))</f>
        <v>57</v>
      </c>
      <c r="W2384" s="0" t="n">
        <f aca="false">IF(ISNA(VLOOKUP(P2384,calculos!$S$2:$T$58,2,1)),"null",VLOOKUP(P2384,calculos!$S$2:$T$58,2,1))</f>
        <v>7</v>
      </c>
      <c r="X2384" s="9" t="str">
        <f aca="false">$X$1&amp;B2384&amp;"','"&amp;G2384&amp;"','"&amp;H2384&amp;"','"&amp;I2384&amp;"','"&amp;K2384&amp;"','"&amp;L2384&amp;"','"&amp;M2384&amp;"','"&amp;N2384&amp;"','"&amp;O2384&amp;"',"&amp;Q2384&amp;","&amp;R2384&amp;","&amp;S2384&amp;","&amp;T2384&amp;","&amp;U2384&amp;","&amp;V2384&amp;","&amp;W2384&amp;");"</f>
        <v>insert into servicio (id,fecha_entrega,serie,apertura,fecha_instalacion,garantia,mantenimiento,capacitacion,entrega_equipo,visita,id_empresa,id_hospital,id_equipo,id_marca,id_modelo,id_os,id_ingeniero) values (nextval('seq_servicio'),'','180831-153846','','43495','','','43495','','',12,690,761,109,468,57,7);</v>
      </c>
    </row>
    <row r="2385" customFormat="false" ht="13.8" hidden="false" customHeight="false" outlineLevel="0" collapsed="false">
      <c r="A2385" s="31" t="s">
        <v>23</v>
      </c>
      <c r="B2385" s="31"/>
      <c r="C2385" s="31" t="s">
        <v>4628</v>
      </c>
      <c r="D2385" s="31" t="s">
        <v>8184</v>
      </c>
      <c r="E2385" s="31"/>
      <c r="F2385" s="31" t="s">
        <v>4798</v>
      </c>
      <c r="G2385" s="31" t="s">
        <v>8186</v>
      </c>
      <c r="H2385" s="31"/>
      <c r="I2385" s="31"/>
      <c r="J2385" s="54" t="n">
        <v>1707</v>
      </c>
      <c r="K2385" s="31"/>
      <c r="L2385" s="35"/>
      <c r="M2385" s="36" t="n">
        <v>43500</v>
      </c>
      <c r="N2385" s="31"/>
      <c r="O2385" s="31"/>
      <c r="P2385" s="31" t="s">
        <v>8183</v>
      </c>
      <c r="Q2385" s="0" t="n">
        <f aca="false">IF(ISNA(VLOOKUP(A2385,calculos!$A$2:$B$20,2,1)),"null",VLOOKUP(A2385,calculos!$A$2:$B$20,2,1))</f>
        <v>12</v>
      </c>
      <c r="R2385" s="0" t="n">
        <f aca="false">IF(ISNA(VLOOKUP(C2385,calculos!$D$2:$E$1218,2,1)),"null",VLOOKUP(C2385,calculos!$D$2:$E$1218,2,1))</f>
        <v>690</v>
      </c>
      <c r="S2385" s="0" t="n">
        <f aca="false">IF(ISNA(VLOOKUP(D2385,calculos!$G$2:$H$1118,2,1)),"null",VLOOKUP(D2385,calculos!$G$2:$H$1118,2,1))</f>
        <v>761</v>
      </c>
      <c r="T2385" s="0" t="str">
        <f aca="false">IF(ISNA(VLOOKUP(E2385,calculos!$J$2:$K$220,2,1)),"null",VLOOKUP(E2385,calculos!$J$2:$K$220,2,1))</f>
        <v>null</v>
      </c>
      <c r="U2385" s="0" t="n">
        <f aca="false">IF(ISNA(VLOOKUP(F2385,calculos!$M$2:$N$658,2,1)),"null",VLOOKUP(F2385,calculos!$M$2:$N$658,2,1))</f>
        <v>468</v>
      </c>
      <c r="V2385" s="0" t="n">
        <f aca="false">IF(ISNA(VLOOKUP(J2385,calculos!$P$2:$Q$1711,2,1)),"null",VLOOKUP(J2385,calculos!$P$2:$Q$1711,2,1))</f>
        <v>58</v>
      </c>
      <c r="W2385" s="0" t="n">
        <f aca="false">IF(ISNA(VLOOKUP(P2385,calculos!$S$2:$T$58,2,1)),"null",VLOOKUP(P2385,calculos!$S$2:$T$58,2,1))</f>
        <v>7</v>
      </c>
      <c r="X2385" s="9" t="str">
        <f aca="false">$X$1&amp;B2385&amp;"','"&amp;G2385&amp;"','"&amp;H2385&amp;"','"&amp;I2385&amp;"','"&amp;K2385&amp;"','"&amp;L2385&amp;"','"&amp;M2385&amp;"','"&amp;N2385&amp;"','"&amp;O2385&amp;"',"&amp;Q2385&amp;","&amp;R2385&amp;","&amp;S2385&amp;","&amp;T2385&amp;","&amp;U2385&amp;","&amp;V2385&amp;","&amp;W2385&amp;");"</f>
        <v>insert into servicio (id,fecha_entrega,serie,apertura,fecha_instalacion,garantia,mantenimiento,capacitacion,entrega_equipo,visita,id_empresa,id_hospital,id_equipo,id_marca,id_modelo,id_os,id_ingeniero) values (nextval('seq_servicio'),'','180831-153844','','','','','43500','','',12,690,761,null,468,58,7);</v>
      </c>
    </row>
    <row r="2386" customFormat="false" ht="13.8" hidden="false" customHeight="false" outlineLevel="0" collapsed="false">
      <c r="A2386" s="31" t="s">
        <v>23</v>
      </c>
      <c r="B2386" s="31"/>
      <c r="C2386" s="31" t="s">
        <v>8079</v>
      </c>
      <c r="D2386" s="31" t="s">
        <v>5101</v>
      </c>
      <c r="E2386" s="31" t="s">
        <v>4766</v>
      </c>
      <c r="F2386" s="31" t="s">
        <v>5102</v>
      </c>
      <c r="G2386" s="31" t="s">
        <v>8187</v>
      </c>
      <c r="H2386" s="33" t="n">
        <v>43559</v>
      </c>
      <c r="I2386" s="33" t="n">
        <v>43559</v>
      </c>
      <c r="J2386" s="54" t="n">
        <v>1764</v>
      </c>
      <c r="K2386" s="31"/>
      <c r="L2386" s="35"/>
      <c r="M2386" s="36"/>
      <c r="N2386" s="31"/>
      <c r="O2386" s="31"/>
      <c r="P2386" s="31" t="s">
        <v>7193</v>
      </c>
      <c r="Q2386" s="0" t="n">
        <f aca="false">IF(ISNA(VLOOKUP(A2386,calculos!$A$2:$B$20,2,1)),"null",VLOOKUP(A2386,calculos!$A$2:$B$20,2,1))</f>
        <v>12</v>
      </c>
      <c r="R2386" s="0" t="n">
        <f aca="false">IF(ISNA(VLOOKUP(C2386,calculos!$D$2:$E$1218,2,1)),"null",VLOOKUP(C2386,calculos!$D$2:$E$1218,2,1))</f>
        <v>963</v>
      </c>
      <c r="S2386" s="0" t="n">
        <f aca="false">IF(ISNA(VLOOKUP(D2386,calculos!$G$2:$H$1118,2,1)),"null",VLOOKUP(D2386,calculos!$G$2:$H$1118,2,1))</f>
        <v>658</v>
      </c>
      <c r="T2386" s="0" t="n">
        <f aca="false">IF(ISNA(VLOOKUP(E2386,calculos!$J$2:$K$220,2,1)),"null",VLOOKUP(E2386,calculos!$J$2:$K$220,2,1))</f>
        <v>192</v>
      </c>
      <c r="U2386" s="0" t="n">
        <f aca="false">IF(ISNA(VLOOKUP(F2386,calculos!$M$2:$N$658,2,1)),"null",VLOOKUP(F2386,calculos!$M$2:$N$658,2,1))</f>
        <v>118</v>
      </c>
      <c r="V2386" s="0" t="n">
        <f aca="false">IF(ISNA(VLOOKUP(J2386,calculos!$P$2:$Q$1711,2,1)),"null",VLOOKUP(J2386,calculos!$P$2:$Q$1711,2,1))</f>
        <v>92</v>
      </c>
      <c r="W2386" s="0" t="n">
        <f aca="false">IF(ISNA(VLOOKUP(P2386,calculos!$S$2:$T$58,2,1)),"null",VLOOKUP(P2386,calculos!$S$2:$T$58,2,1))</f>
        <v>39</v>
      </c>
      <c r="X2386" s="9" t="str">
        <f aca="false">$X$1&amp;B2386&amp;"','"&amp;G2386&amp;"','"&amp;H2386&amp;"','"&amp;I2386&amp;"','"&amp;K2386&amp;"','"&amp;L2386&amp;"','"&amp;M2386&amp;"','"&amp;N2386&amp;"','"&amp;O2386&amp;"',"&amp;Q2386&amp;","&amp;R2386&amp;","&amp;S2386&amp;","&amp;T2386&amp;","&amp;U2386&amp;","&amp;V2386&amp;","&amp;W2386&amp;");"</f>
        <v>insert into servicio (id,fecha_entrega,serie,apertura,fecha_instalacion,garantia,mantenimiento,capacitacion,entrega_equipo,visita,id_empresa,id_hospital,id_equipo,id_marca,id_modelo,id_os,id_ingeniero) values (nextval('seq_servicio'),'','1803E10IZ881','43559','43559','','','','','',12,963,658,192,118,92,39);</v>
      </c>
    </row>
    <row r="2387" customFormat="false" ht="13.8" hidden="false" customHeight="false" outlineLevel="0" collapsed="false">
      <c r="A2387" s="31" t="s">
        <v>23</v>
      </c>
      <c r="B2387" s="31"/>
      <c r="C2387" s="31" t="s">
        <v>8079</v>
      </c>
      <c r="D2387" s="31" t="s">
        <v>5101</v>
      </c>
      <c r="E2387" s="31" t="s">
        <v>4766</v>
      </c>
      <c r="F2387" s="31" t="s">
        <v>5102</v>
      </c>
      <c r="G2387" s="31" t="s">
        <v>8188</v>
      </c>
      <c r="H2387" s="33" t="n">
        <v>43559</v>
      </c>
      <c r="I2387" s="33" t="n">
        <v>43559</v>
      </c>
      <c r="J2387" s="54" t="n">
        <v>1764</v>
      </c>
      <c r="K2387" s="31"/>
      <c r="L2387" s="35"/>
      <c r="M2387" s="36"/>
      <c r="N2387" s="31"/>
      <c r="O2387" s="31"/>
      <c r="P2387" s="31" t="s">
        <v>7193</v>
      </c>
      <c r="Q2387" s="0" t="n">
        <f aca="false">IF(ISNA(VLOOKUP(A2387,calculos!$A$2:$B$20,2,1)),"null",VLOOKUP(A2387,calculos!$A$2:$B$20,2,1))</f>
        <v>12</v>
      </c>
      <c r="R2387" s="0" t="n">
        <f aca="false">IF(ISNA(VLOOKUP(C2387,calculos!$D$2:$E$1218,2,1)),"null",VLOOKUP(C2387,calculos!$D$2:$E$1218,2,1))</f>
        <v>963</v>
      </c>
      <c r="S2387" s="0" t="n">
        <f aca="false">IF(ISNA(VLOOKUP(D2387,calculos!$G$2:$H$1118,2,1)),"null",VLOOKUP(D2387,calculos!$G$2:$H$1118,2,1))</f>
        <v>658</v>
      </c>
      <c r="T2387" s="0" t="n">
        <f aca="false">IF(ISNA(VLOOKUP(E2387,calculos!$J$2:$K$220,2,1)),"null",VLOOKUP(E2387,calculos!$J$2:$K$220,2,1))</f>
        <v>192</v>
      </c>
      <c r="U2387" s="0" t="n">
        <f aca="false">IF(ISNA(VLOOKUP(F2387,calculos!$M$2:$N$658,2,1)),"null",VLOOKUP(F2387,calculos!$M$2:$N$658,2,1))</f>
        <v>118</v>
      </c>
      <c r="V2387" s="0" t="n">
        <f aca="false">IF(ISNA(VLOOKUP(J2387,calculos!$P$2:$Q$1711,2,1)),"null",VLOOKUP(J2387,calculos!$P$2:$Q$1711,2,1))</f>
        <v>92</v>
      </c>
      <c r="W2387" s="0" t="n">
        <f aca="false">IF(ISNA(VLOOKUP(P2387,calculos!$S$2:$T$58,2,1)),"null",VLOOKUP(P2387,calculos!$S$2:$T$58,2,1))</f>
        <v>39</v>
      </c>
      <c r="X2387" s="9" t="str">
        <f aca="false">$X$1&amp;B2387&amp;"','"&amp;G2387&amp;"','"&amp;H2387&amp;"','"&amp;I2387&amp;"','"&amp;K2387&amp;"','"&amp;L2387&amp;"','"&amp;M2387&amp;"','"&amp;N2387&amp;"','"&amp;O2387&amp;"',"&amp;Q2387&amp;","&amp;R2387&amp;","&amp;S2387&amp;","&amp;T2387&amp;","&amp;U2387&amp;","&amp;V2387&amp;","&amp;W2387&amp;");"</f>
        <v>insert into servicio (id,fecha_entrega,serie,apertura,fecha_instalacion,garantia,mantenimiento,capacitacion,entrega_equipo,visita,id_empresa,id_hospital,id_equipo,id_marca,id_modelo,id_os,id_ingeniero) values (nextval('seq_servicio'),'','1803E10IZ875','43559','43559','','','','','',12,963,658,192,118,92,39);</v>
      </c>
    </row>
    <row r="2388" customFormat="false" ht="13.8" hidden="false" customHeight="false" outlineLevel="0" collapsed="false">
      <c r="A2388" s="31" t="s">
        <v>23</v>
      </c>
      <c r="B2388" s="31"/>
      <c r="C2388" s="31" t="s">
        <v>8079</v>
      </c>
      <c r="D2388" s="31" t="s">
        <v>5101</v>
      </c>
      <c r="E2388" s="31" t="s">
        <v>4766</v>
      </c>
      <c r="F2388" s="31" t="s">
        <v>5102</v>
      </c>
      <c r="G2388" s="31" t="s">
        <v>8189</v>
      </c>
      <c r="H2388" s="33" t="n">
        <v>43559</v>
      </c>
      <c r="I2388" s="33" t="n">
        <v>43559</v>
      </c>
      <c r="J2388" s="54" t="n">
        <v>1764</v>
      </c>
      <c r="K2388" s="31"/>
      <c r="L2388" s="35"/>
      <c r="M2388" s="36"/>
      <c r="N2388" s="31"/>
      <c r="O2388" s="31"/>
      <c r="P2388" s="31" t="s">
        <v>7193</v>
      </c>
      <c r="Q2388" s="0" t="n">
        <f aca="false">IF(ISNA(VLOOKUP(A2388,calculos!$A$2:$B$20,2,1)),"null",VLOOKUP(A2388,calculos!$A$2:$B$20,2,1))</f>
        <v>12</v>
      </c>
      <c r="R2388" s="0" t="n">
        <f aca="false">IF(ISNA(VLOOKUP(C2388,calculos!$D$2:$E$1218,2,1)),"null",VLOOKUP(C2388,calculos!$D$2:$E$1218,2,1))</f>
        <v>963</v>
      </c>
      <c r="S2388" s="0" t="n">
        <f aca="false">IF(ISNA(VLOOKUP(D2388,calculos!$G$2:$H$1118,2,1)),"null",VLOOKUP(D2388,calculos!$G$2:$H$1118,2,1))</f>
        <v>658</v>
      </c>
      <c r="T2388" s="0" t="n">
        <f aca="false">IF(ISNA(VLOOKUP(E2388,calculos!$J$2:$K$220,2,1)),"null",VLOOKUP(E2388,calculos!$J$2:$K$220,2,1))</f>
        <v>192</v>
      </c>
      <c r="U2388" s="0" t="n">
        <f aca="false">IF(ISNA(VLOOKUP(F2388,calculos!$M$2:$N$658,2,1)),"null",VLOOKUP(F2388,calculos!$M$2:$N$658,2,1))</f>
        <v>118</v>
      </c>
      <c r="V2388" s="0" t="n">
        <f aca="false">IF(ISNA(VLOOKUP(J2388,calculos!$P$2:$Q$1711,2,1)),"null",VLOOKUP(J2388,calculos!$P$2:$Q$1711,2,1))</f>
        <v>92</v>
      </c>
      <c r="W2388" s="0" t="n">
        <f aca="false">IF(ISNA(VLOOKUP(P2388,calculos!$S$2:$T$58,2,1)),"null",VLOOKUP(P2388,calculos!$S$2:$T$58,2,1))</f>
        <v>39</v>
      </c>
      <c r="X2388" s="9" t="str">
        <f aca="false">$X$1&amp;B2388&amp;"','"&amp;G2388&amp;"','"&amp;H2388&amp;"','"&amp;I2388&amp;"','"&amp;K2388&amp;"','"&amp;L2388&amp;"','"&amp;M2388&amp;"','"&amp;N2388&amp;"','"&amp;O2388&amp;"',"&amp;Q2388&amp;","&amp;R2388&amp;","&amp;S2388&amp;","&amp;T2388&amp;","&amp;U2388&amp;","&amp;V2388&amp;","&amp;W2388&amp;");"</f>
        <v>insert into servicio (id,fecha_entrega,serie,apertura,fecha_instalacion,garantia,mantenimiento,capacitacion,entrega_equipo,visita,id_empresa,id_hospital,id_equipo,id_marca,id_modelo,id_os,id_ingeniero) values (nextval('seq_servicio'),'','1803E10IZ880','43559','43559','','','','','',12,963,658,192,118,92,39);</v>
      </c>
    </row>
    <row r="2389" customFormat="false" ht="13.8" hidden="false" customHeight="false" outlineLevel="0" collapsed="false">
      <c r="A2389" s="31" t="s">
        <v>23</v>
      </c>
      <c r="B2389" s="31"/>
      <c r="C2389" s="31" t="s">
        <v>8190</v>
      </c>
      <c r="D2389" s="31" t="s">
        <v>7526</v>
      </c>
      <c r="E2389" s="31" t="s">
        <v>4875</v>
      </c>
      <c r="F2389" s="31" t="s">
        <v>8191</v>
      </c>
      <c r="G2389" s="31" t="s">
        <v>8192</v>
      </c>
      <c r="H2389" s="31"/>
      <c r="I2389" s="31"/>
      <c r="J2389" s="54" t="n">
        <v>1800</v>
      </c>
      <c r="K2389" s="31"/>
      <c r="L2389" s="35"/>
      <c r="M2389" s="36" t="n">
        <v>43539</v>
      </c>
      <c r="N2389" s="31"/>
      <c r="O2389" s="31"/>
      <c r="P2389" s="31" t="s">
        <v>7193</v>
      </c>
      <c r="Q2389" s="0" t="n">
        <f aca="false">IF(ISNA(VLOOKUP(A2389,calculos!$A$2:$B$20,2,1)),"null",VLOOKUP(A2389,calculos!$A$2:$B$20,2,1))</f>
        <v>12</v>
      </c>
      <c r="R2389" s="0" t="n">
        <f aca="false">IF(ISNA(VLOOKUP(C2389,calculos!$D$2:$E$1218,2,1)),"null",VLOOKUP(C2389,calculos!$D$2:$E$1218,2,1))</f>
        <v>560</v>
      </c>
      <c r="S2389" s="0" t="n">
        <f aca="false">IF(ISNA(VLOOKUP(D2389,calculos!$G$2:$H$1118,2,1)),"null",VLOOKUP(D2389,calculos!$G$2:$H$1118,2,1))</f>
        <v>711</v>
      </c>
      <c r="T2389" s="0" t="n">
        <f aca="false">IF(ISNA(VLOOKUP(E2389,calculos!$J$2:$K$220,2,1)),"null",VLOOKUP(E2389,calculos!$J$2:$K$220,2,1))</f>
        <v>37</v>
      </c>
      <c r="U2389" s="0" t="n">
        <f aca="false">IF(ISNA(VLOOKUP(F2389,calculos!$M$2:$N$658,2,1)),"null",VLOOKUP(F2389,calculos!$M$2:$N$658,2,1))</f>
        <v>104</v>
      </c>
      <c r="V2389" s="0" t="n">
        <f aca="false">IF(ISNA(VLOOKUP(J2389,calculos!$P$2:$Q$1711,2,1)),"null",VLOOKUP(J2389,calculos!$P$2:$Q$1711,2,1))</f>
        <v>95</v>
      </c>
      <c r="W2389" s="0" t="n">
        <f aca="false">IF(ISNA(VLOOKUP(P2389,calculos!$S$2:$T$58,2,1)),"null",VLOOKUP(P2389,calculos!$S$2:$T$58,2,1))</f>
        <v>39</v>
      </c>
      <c r="X2389" s="9" t="str">
        <f aca="false">$X$1&amp;B2389&amp;"','"&amp;G2389&amp;"','"&amp;H2389&amp;"','"&amp;I2389&amp;"','"&amp;K2389&amp;"','"&amp;L2389&amp;"','"&amp;M2389&amp;"','"&amp;N2389&amp;"','"&amp;O2389&amp;"',"&amp;Q2389&amp;","&amp;R2389&amp;","&amp;S2389&amp;","&amp;T2389&amp;","&amp;U2389&amp;","&amp;V2389&amp;","&amp;W2389&amp;");"</f>
        <v>insert into servicio (id,fecha_entrega,serie,apertura,fecha_instalacion,garantia,mantenimiento,capacitacion,entrega_equipo,visita,id_empresa,id_hospital,id_equipo,id_marca,id_modelo,id_os,id_ingeniero) values (nextval('seq_servicio'),'','DK43300053/DE671E1372','','','','','43539','','',12,560,711,37,104,95,39);</v>
      </c>
    </row>
    <row r="2390" customFormat="false" ht="13.8" hidden="false" customHeight="false" outlineLevel="0" collapsed="false">
      <c r="A2390" s="31" t="s">
        <v>154</v>
      </c>
      <c r="B2390" s="31"/>
      <c r="C2390" s="31" t="s">
        <v>6259</v>
      </c>
      <c r="D2390" s="31" t="s">
        <v>8193</v>
      </c>
      <c r="E2390" s="31" t="s">
        <v>4754</v>
      </c>
      <c r="F2390" s="31" t="s">
        <v>4889</v>
      </c>
      <c r="G2390" s="31" t="s">
        <v>8194</v>
      </c>
      <c r="H2390" s="31"/>
      <c r="I2390" s="31"/>
      <c r="J2390" s="54" t="n">
        <v>1472</v>
      </c>
      <c r="K2390" s="31"/>
      <c r="L2390" s="35" t="n">
        <v>43489</v>
      </c>
      <c r="M2390" s="36"/>
      <c r="N2390" s="31"/>
      <c r="O2390" s="31"/>
      <c r="P2390" s="31" t="s">
        <v>8195</v>
      </c>
      <c r="Q2390" s="0" t="n">
        <f aca="false">IF(ISNA(VLOOKUP(A2390,calculos!$A$2:$B$20,2,1)),"null",VLOOKUP(A2390,calculos!$A$2:$B$20,2,1))</f>
        <v>10</v>
      </c>
      <c r="R2390" s="0" t="n">
        <f aca="false">IF(ISNA(VLOOKUP(C2390,calculos!$D$2:$E$1218,2,1)),"null",VLOOKUP(C2390,calculos!$D$2:$E$1218,2,1))</f>
        <v>709</v>
      </c>
      <c r="S2390" s="0" t="n">
        <f aca="false">IF(ISNA(VLOOKUP(D2390,calculos!$G$2:$H$1118,2,1)),"null",VLOOKUP(D2390,calculos!$G$2:$H$1118,2,1))</f>
        <v>361</v>
      </c>
      <c r="T2390" s="0" t="n">
        <f aca="false">IF(ISNA(VLOOKUP(E2390,calculos!$J$2:$K$220,2,1)),"null",VLOOKUP(E2390,calculos!$J$2:$K$220,2,1))</f>
        <v>31</v>
      </c>
      <c r="U2390" s="0" t="n">
        <f aca="false">IF(ISNA(VLOOKUP(F2390,calculos!$M$2:$N$658,2,1)),"null",VLOOKUP(F2390,calculos!$M$2:$N$658,2,1))</f>
        <v>267</v>
      </c>
      <c r="V2390" s="0" t="n">
        <f aca="false">IF(ISNA(VLOOKUP(J2390,calculos!$P$2:$Q$1711,2,1)),"null",VLOOKUP(J2390,calculos!$P$2:$Q$1711,2,1))</f>
        <v>41</v>
      </c>
      <c r="W2390" s="0" t="n">
        <f aca="false">IF(ISNA(VLOOKUP(P2390,calculos!$S$2:$T$58,2,1)),"null",VLOOKUP(P2390,calculos!$S$2:$T$58,2,1))</f>
        <v>41</v>
      </c>
      <c r="X2390" s="9" t="str">
        <f aca="false">$X$1&amp;B2390&amp;"','"&amp;G2390&amp;"','"&amp;H2390&amp;"','"&amp;I2390&amp;"','"&amp;K2390&amp;"','"&amp;L2390&amp;"','"&amp;M2390&amp;"','"&amp;N2390&amp;"','"&amp;O2390&amp;"',"&amp;Q2390&amp;","&amp;R2390&amp;","&amp;S2390&amp;","&amp;T2390&amp;","&amp;U2390&amp;","&amp;V2390&amp;","&amp;W2390&amp;");"</f>
        <v>insert into servicio (id,fecha_entrega,serie,apertura,fecha_instalacion,garantia,mantenimiento,capacitacion,entrega_equipo,visita,id_empresa,id_hospital,id_equipo,id_marca,id_modelo,id_os,id_ingeniero) values (nextval('seq_servicio'),'','F6L76745AX','','','','43489','','','',10,709,361,31,267,41,41);</v>
      </c>
    </row>
    <row r="2391" customFormat="false" ht="13.8" hidden="false" customHeight="false" outlineLevel="0" collapsed="false">
      <c r="A2391" s="31" t="s">
        <v>154</v>
      </c>
      <c r="B2391" s="31"/>
      <c r="C2391" s="31" t="s">
        <v>6259</v>
      </c>
      <c r="D2391" s="31" t="s">
        <v>8193</v>
      </c>
      <c r="E2391" s="31" t="s">
        <v>4754</v>
      </c>
      <c r="F2391" s="31" t="s">
        <v>4889</v>
      </c>
      <c r="G2391" s="31" t="s">
        <v>8196</v>
      </c>
      <c r="H2391" s="31"/>
      <c r="I2391" s="31"/>
      <c r="J2391" s="54" t="n">
        <v>1472</v>
      </c>
      <c r="K2391" s="31"/>
      <c r="L2391" s="35" t="n">
        <v>43489</v>
      </c>
      <c r="M2391" s="36"/>
      <c r="N2391" s="31"/>
      <c r="O2391" s="31"/>
      <c r="P2391" s="31" t="s">
        <v>8195</v>
      </c>
      <c r="Q2391" s="0" t="n">
        <f aca="false">IF(ISNA(VLOOKUP(A2391,calculos!$A$2:$B$20,2,1)),"null",VLOOKUP(A2391,calculos!$A$2:$B$20,2,1))</f>
        <v>10</v>
      </c>
      <c r="R2391" s="0" t="n">
        <f aca="false">IF(ISNA(VLOOKUP(C2391,calculos!$D$2:$E$1218,2,1)),"null",VLOOKUP(C2391,calculos!$D$2:$E$1218,2,1))</f>
        <v>709</v>
      </c>
      <c r="S2391" s="0" t="n">
        <f aca="false">IF(ISNA(VLOOKUP(D2391,calculos!$G$2:$H$1118,2,1)),"null",VLOOKUP(D2391,calculos!$G$2:$H$1118,2,1))</f>
        <v>361</v>
      </c>
      <c r="T2391" s="0" t="n">
        <f aca="false">IF(ISNA(VLOOKUP(E2391,calculos!$J$2:$K$220,2,1)),"null",VLOOKUP(E2391,calculos!$J$2:$K$220,2,1))</f>
        <v>31</v>
      </c>
      <c r="U2391" s="0" t="n">
        <f aca="false">IF(ISNA(VLOOKUP(F2391,calculos!$M$2:$N$658,2,1)),"null",VLOOKUP(F2391,calculos!$M$2:$N$658,2,1))</f>
        <v>267</v>
      </c>
      <c r="V2391" s="0" t="n">
        <f aca="false">IF(ISNA(VLOOKUP(J2391,calculos!$P$2:$Q$1711,2,1)),"null",VLOOKUP(J2391,calculos!$P$2:$Q$1711,2,1))</f>
        <v>41</v>
      </c>
      <c r="W2391" s="0" t="n">
        <f aca="false">IF(ISNA(VLOOKUP(P2391,calculos!$S$2:$T$58,2,1)),"null",VLOOKUP(P2391,calculos!$S$2:$T$58,2,1))</f>
        <v>41</v>
      </c>
      <c r="X2391" s="9" t="str">
        <f aca="false">$X$1&amp;B2391&amp;"','"&amp;G2391&amp;"','"&amp;H2391&amp;"','"&amp;I2391&amp;"','"&amp;K2391&amp;"','"&amp;L2391&amp;"','"&amp;M2391&amp;"','"&amp;N2391&amp;"','"&amp;O2391&amp;"',"&amp;Q2391&amp;","&amp;R2391&amp;","&amp;S2391&amp;","&amp;T2391&amp;","&amp;U2391&amp;","&amp;V2391&amp;","&amp;W2391&amp;");"</f>
        <v>insert into servicio (id,fecha_entrega,serie,apertura,fecha_instalacion,garantia,mantenimiento,capacitacion,entrega_equipo,visita,id_empresa,id_hospital,id_equipo,id_marca,id_modelo,id_os,id_ingeniero) values (nextval('seq_servicio'),'','F6X76855AX','','','','43489','','','',10,709,361,31,267,41,41);</v>
      </c>
    </row>
    <row r="2392" customFormat="false" ht="13.8" hidden="false" customHeight="false" outlineLevel="0" collapsed="false">
      <c r="A2392" s="31" t="s">
        <v>154</v>
      </c>
      <c r="B2392" s="31"/>
      <c r="C2392" s="31" t="s">
        <v>6259</v>
      </c>
      <c r="D2392" s="31" t="s">
        <v>8193</v>
      </c>
      <c r="E2392" s="31" t="s">
        <v>4754</v>
      </c>
      <c r="F2392" s="31" t="s">
        <v>4889</v>
      </c>
      <c r="G2392" s="31" t="s">
        <v>6916</v>
      </c>
      <c r="H2392" s="31"/>
      <c r="I2392" s="31"/>
      <c r="J2392" s="54" t="n">
        <v>1472</v>
      </c>
      <c r="K2392" s="31"/>
      <c r="L2392" s="35" t="n">
        <v>43489</v>
      </c>
      <c r="M2392" s="36"/>
      <c r="N2392" s="31"/>
      <c r="O2392" s="31"/>
      <c r="P2392" s="31" t="s">
        <v>8195</v>
      </c>
      <c r="Q2392" s="0" t="n">
        <f aca="false">IF(ISNA(VLOOKUP(A2392,calculos!$A$2:$B$20,2,1)),"null",VLOOKUP(A2392,calculos!$A$2:$B$20,2,1))</f>
        <v>10</v>
      </c>
      <c r="R2392" s="0" t="n">
        <f aca="false">IF(ISNA(VLOOKUP(C2392,calculos!$D$2:$E$1218,2,1)),"null",VLOOKUP(C2392,calculos!$D$2:$E$1218,2,1))</f>
        <v>709</v>
      </c>
      <c r="S2392" s="0" t="n">
        <f aca="false">IF(ISNA(VLOOKUP(D2392,calculos!$G$2:$H$1118,2,1)),"null",VLOOKUP(D2392,calculos!$G$2:$H$1118,2,1))</f>
        <v>361</v>
      </c>
      <c r="T2392" s="0" t="n">
        <f aca="false">IF(ISNA(VLOOKUP(E2392,calculos!$J$2:$K$220,2,1)),"null",VLOOKUP(E2392,calculos!$J$2:$K$220,2,1))</f>
        <v>31</v>
      </c>
      <c r="U2392" s="0" t="n">
        <f aca="false">IF(ISNA(VLOOKUP(F2392,calculos!$M$2:$N$658,2,1)),"null",VLOOKUP(F2392,calculos!$M$2:$N$658,2,1))</f>
        <v>267</v>
      </c>
      <c r="V2392" s="0" t="n">
        <f aca="false">IF(ISNA(VLOOKUP(J2392,calculos!$P$2:$Q$1711,2,1)),"null",VLOOKUP(J2392,calculos!$P$2:$Q$1711,2,1))</f>
        <v>41</v>
      </c>
      <c r="W2392" s="0" t="n">
        <f aca="false">IF(ISNA(VLOOKUP(P2392,calculos!$S$2:$T$58,2,1)),"null",VLOOKUP(P2392,calculos!$S$2:$T$58,2,1))</f>
        <v>41</v>
      </c>
      <c r="X2392" s="9" t="str">
        <f aca="false">$X$1&amp;B2392&amp;"','"&amp;G2392&amp;"','"&amp;H2392&amp;"','"&amp;I2392&amp;"','"&amp;K2392&amp;"','"&amp;L2392&amp;"','"&amp;M2392&amp;"','"&amp;N2392&amp;"','"&amp;O2392&amp;"',"&amp;Q2392&amp;","&amp;R2392&amp;","&amp;S2392&amp;","&amp;T2392&amp;","&amp;U2392&amp;","&amp;V2392&amp;","&amp;W2392&amp;");"</f>
        <v>insert into servicio (id,fecha_entrega,serie,apertura,fecha_instalacion,garantia,mantenimiento,capacitacion,entrega_equipo,visita,id_empresa,id_hospital,id_equipo,id_marca,id_modelo,id_os,id_ingeniero) values (nextval('seq_servicio'),'','F6K76852AX','','','','43489','','','',10,709,361,31,267,41,41);</v>
      </c>
    </row>
    <row r="2393" customFormat="false" ht="13.8" hidden="false" customHeight="false" outlineLevel="0" collapsed="false">
      <c r="A2393" s="31" t="s">
        <v>154</v>
      </c>
      <c r="B2393" s="31"/>
      <c r="C2393" s="31" t="s">
        <v>6259</v>
      </c>
      <c r="D2393" s="31" t="s">
        <v>8193</v>
      </c>
      <c r="E2393" s="31" t="s">
        <v>4754</v>
      </c>
      <c r="F2393" s="31" t="s">
        <v>4889</v>
      </c>
      <c r="G2393" s="31" t="s">
        <v>8197</v>
      </c>
      <c r="H2393" s="31"/>
      <c r="I2393" s="31"/>
      <c r="J2393" s="54" t="n">
        <v>1472</v>
      </c>
      <c r="K2393" s="31"/>
      <c r="L2393" s="35" t="n">
        <v>43489</v>
      </c>
      <c r="M2393" s="36"/>
      <c r="N2393" s="31"/>
      <c r="O2393" s="31"/>
      <c r="P2393" s="31" t="s">
        <v>8195</v>
      </c>
      <c r="Q2393" s="0" t="n">
        <f aca="false">IF(ISNA(VLOOKUP(A2393,calculos!$A$2:$B$20,2,1)),"null",VLOOKUP(A2393,calculos!$A$2:$B$20,2,1))</f>
        <v>10</v>
      </c>
      <c r="R2393" s="0" t="n">
        <f aca="false">IF(ISNA(VLOOKUP(C2393,calculos!$D$2:$E$1218,2,1)),"null",VLOOKUP(C2393,calculos!$D$2:$E$1218,2,1))</f>
        <v>709</v>
      </c>
      <c r="S2393" s="0" t="n">
        <f aca="false">IF(ISNA(VLOOKUP(D2393,calculos!$G$2:$H$1118,2,1)),"null",VLOOKUP(D2393,calculos!$G$2:$H$1118,2,1))</f>
        <v>361</v>
      </c>
      <c r="T2393" s="0" t="n">
        <f aca="false">IF(ISNA(VLOOKUP(E2393,calculos!$J$2:$K$220,2,1)),"null",VLOOKUP(E2393,calculos!$J$2:$K$220,2,1))</f>
        <v>31</v>
      </c>
      <c r="U2393" s="0" t="n">
        <f aca="false">IF(ISNA(VLOOKUP(F2393,calculos!$M$2:$N$658,2,1)),"null",VLOOKUP(F2393,calculos!$M$2:$N$658,2,1))</f>
        <v>267</v>
      </c>
      <c r="V2393" s="0" t="n">
        <f aca="false">IF(ISNA(VLOOKUP(J2393,calculos!$P$2:$Q$1711,2,1)),"null",VLOOKUP(J2393,calculos!$P$2:$Q$1711,2,1))</f>
        <v>41</v>
      </c>
      <c r="W2393" s="0" t="n">
        <f aca="false">IF(ISNA(VLOOKUP(P2393,calculos!$S$2:$T$58,2,1)),"null",VLOOKUP(P2393,calculos!$S$2:$T$58,2,1))</f>
        <v>41</v>
      </c>
      <c r="X2393" s="9" t="str">
        <f aca="false">$X$1&amp;B2393&amp;"','"&amp;G2393&amp;"','"&amp;H2393&amp;"','"&amp;I2393&amp;"','"&amp;K2393&amp;"','"&amp;L2393&amp;"','"&amp;M2393&amp;"','"&amp;N2393&amp;"','"&amp;O2393&amp;"',"&amp;Q2393&amp;","&amp;R2393&amp;","&amp;S2393&amp;","&amp;T2393&amp;","&amp;U2393&amp;","&amp;V2393&amp;","&amp;W2393&amp;");"</f>
        <v>insert into servicio (id,fecha_entrega,serie,apertura,fecha_instalacion,garantia,mantenimiento,capacitacion,entrega_equipo,visita,id_empresa,id_hospital,id_equipo,id_marca,id_modelo,id_os,id_ingeniero) values (nextval('seq_servicio'),'','F6K76861AX','','','','43489','','','',10,709,361,31,267,41,41);</v>
      </c>
    </row>
    <row r="2394" customFormat="false" ht="13.8" hidden="false" customHeight="false" outlineLevel="0" collapsed="false">
      <c r="A2394" s="31" t="s">
        <v>154</v>
      </c>
      <c r="B2394" s="31"/>
      <c r="C2394" s="31" t="s">
        <v>6259</v>
      </c>
      <c r="D2394" s="31"/>
      <c r="E2394" s="31"/>
      <c r="F2394" s="31" t="s">
        <v>8198</v>
      </c>
      <c r="G2394" s="31" t="s">
        <v>8199</v>
      </c>
      <c r="H2394" s="31" t="s">
        <v>8200</v>
      </c>
      <c r="I2394" s="31"/>
      <c r="J2394" s="54" t="n">
        <v>1469</v>
      </c>
      <c r="K2394" s="31"/>
      <c r="L2394" s="35" t="n">
        <v>43488</v>
      </c>
      <c r="M2394" s="36"/>
      <c r="N2394" s="31"/>
      <c r="O2394" s="31"/>
      <c r="P2394" s="31" t="s">
        <v>8195</v>
      </c>
      <c r="Q2394" s="0" t="n">
        <f aca="false">IF(ISNA(VLOOKUP(A2394,calculos!$A$2:$B$20,2,1)),"null",VLOOKUP(A2394,calculos!$A$2:$B$20,2,1))</f>
        <v>10</v>
      </c>
      <c r="R2394" s="0" t="n">
        <f aca="false">IF(ISNA(VLOOKUP(C2394,calculos!$D$2:$E$1218,2,1)),"null",VLOOKUP(C2394,calculos!$D$2:$E$1218,2,1))</f>
        <v>709</v>
      </c>
      <c r="S2394" s="0" t="str">
        <f aca="false">IF(ISNA(VLOOKUP(D2394,calculos!$G$2:$H$1118,2,1)),"null",VLOOKUP(D2394,calculos!$G$2:$H$1118,2,1))</f>
        <v>null</v>
      </c>
      <c r="T2394" s="0" t="str">
        <f aca="false">IF(ISNA(VLOOKUP(E2394,calculos!$J$2:$K$220,2,1)),"null",VLOOKUP(E2394,calculos!$J$2:$K$220,2,1))</f>
        <v>null</v>
      </c>
      <c r="U2394" s="0" t="n">
        <f aca="false">IF(ISNA(VLOOKUP(F2394,calculos!$M$2:$N$658,2,1)),"null",VLOOKUP(F2394,calculos!$M$2:$N$658,2,1))</f>
        <v>115</v>
      </c>
      <c r="V2394" s="0" t="n">
        <f aca="false">IF(ISNA(VLOOKUP(J2394,calculos!$P$2:$Q$1711,2,1)),"null",VLOOKUP(J2394,calculos!$P$2:$Q$1711,2,1))</f>
        <v>41</v>
      </c>
      <c r="W2394" s="0" t="n">
        <f aca="false">IF(ISNA(VLOOKUP(P2394,calculos!$S$2:$T$58,2,1)),"null",VLOOKUP(P2394,calculos!$S$2:$T$58,2,1))</f>
        <v>41</v>
      </c>
      <c r="X2394" s="9" t="str">
        <f aca="false">$X$1&amp;B2394&amp;"','"&amp;G2394&amp;"','"&amp;H2394&amp;"','"&amp;I2394&amp;"','"&amp;K2394&amp;"','"&amp;L2394&amp;"','"&amp;M2394&amp;"','"&amp;N2394&amp;"','"&amp;O2394&amp;"',"&amp;Q2394&amp;","&amp;R2394&amp;","&amp;S2394&amp;","&amp;T2394&amp;","&amp;U2394&amp;","&amp;V2394&amp;","&amp;W2394&amp;");"</f>
        <v>insert into servicio (id,fecha_entrega,serie,apertura,fecha_instalacion,garantia,mantenimiento,capacitacion,entrega_equipo,visita,id_empresa,id_hospital,id_equipo,id_marca,id_modelo,id_os,id_ingeniero) values (nextval('seq_servicio'),'','AND','NBL-254I','','','43488','','','',10,709,null,null,115,41,41);</v>
      </c>
    </row>
    <row r="2395" customFormat="false" ht="13.8" hidden="false" customHeight="false" outlineLevel="0" collapsed="false">
      <c r="A2395" s="31" t="s">
        <v>154</v>
      </c>
      <c r="B2395" s="31"/>
      <c r="C2395" s="31" t="s">
        <v>6259</v>
      </c>
      <c r="D2395" s="31" t="s">
        <v>4786</v>
      </c>
      <c r="E2395" s="31" t="s">
        <v>6131</v>
      </c>
      <c r="F2395" s="31" t="s">
        <v>8201</v>
      </c>
      <c r="G2395" s="31" t="s">
        <v>8202</v>
      </c>
      <c r="H2395" s="31"/>
      <c r="I2395" s="31"/>
      <c r="J2395" s="54" t="n">
        <v>1470</v>
      </c>
      <c r="K2395" s="31"/>
      <c r="L2395" s="35" t="n">
        <v>43489</v>
      </c>
      <c r="M2395" s="36"/>
      <c r="N2395" s="31"/>
      <c r="O2395" s="31"/>
      <c r="P2395" s="31" t="s">
        <v>8195</v>
      </c>
      <c r="Q2395" s="0" t="n">
        <f aca="false">IF(ISNA(VLOOKUP(A2395,calculos!$A$2:$B$20,2,1)),"null",VLOOKUP(A2395,calculos!$A$2:$B$20,2,1))</f>
        <v>10</v>
      </c>
      <c r="R2395" s="0" t="n">
        <f aca="false">IF(ISNA(VLOOKUP(C2395,calculos!$D$2:$E$1218,2,1)),"null",VLOOKUP(C2395,calculos!$D$2:$E$1218,2,1))</f>
        <v>709</v>
      </c>
      <c r="S2395" s="0" t="n">
        <f aca="false">IF(ISNA(VLOOKUP(D2395,calculos!$G$2:$H$1118,2,1)),"null",VLOOKUP(D2395,calculos!$G$2:$H$1118,2,1))</f>
        <v>907</v>
      </c>
      <c r="T2395" s="0" t="n">
        <f aca="false">IF(ISNA(VLOOKUP(E2395,calculos!$J$2:$K$220,2,1)),"null",VLOOKUP(E2395,calculos!$J$2:$K$220,2,1))</f>
        <v>166</v>
      </c>
      <c r="U2395" s="0" t="n">
        <f aca="false">IF(ISNA(VLOOKUP(F2395,calculos!$M$2:$N$658,2,1)),"null",VLOOKUP(F2395,calculos!$M$2:$N$658,2,1))</f>
        <v>495</v>
      </c>
      <c r="V2395" s="0" t="n">
        <f aca="false">IF(ISNA(VLOOKUP(J2395,calculos!$P$2:$Q$1711,2,1)),"null",VLOOKUP(J2395,calculos!$P$2:$Q$1711,2,1))</f>
        <v>41</v>
      </c>
      <c r="W2395" s="0" t="n">
        <f aca="false">IF(ISNA(VLOOKUP(P2395,calculos!$S$2:$T$58,2,1)),"null",VLOOKUP(P2395,calculos!$S$2:$T$58,2,1))</f>
        <v>41</v>
      </c>
      <c r="X2395" s="9" t="str">
        <f aca="false">$X$1&amp;B2395&amp;"','"&amp;G2395&amp;"','"&amp;H2395&amp;"','"&amp;I2395&amp;"','"&amp;K2395&amp;"','"&amp;L2395&amp;"','"&amp;M2395&amp;"','"&amp;N2395&amp;"','"&amp;O2395&amp;"',"&amp;Q2395&amp;","&amp;R2395&amp;","&amp;S2395&amp;","&amp;T2395&amp;","&amp;U2395&amp;","&amp;V2395&amp;","&amp;W2395&amp;");"</f>
        <v>insert into servicio (id,fecha_entrega,serie,apertura,fecha_instalacion,garantia,mantenimiento,capacitacion,entrega_equipo,visita,id_empresa,id_hospital,id_equipo,id_marca,id_modelo,id_os,id_ingeniero) values (nextval('seq_servicio'),'','0517-113-01-003-002','','','','43489','','','',10,709,907,166,495,41,41);</v>
      </c>
    </row>
    <row r="2396" customFormat="false" ht="13.8" hidden="false" customHeight="false" outlineLevel="0" collapsed="false">
      <c r="A2396" s="31" t="s">
        <v>154</v>
      </c>
      <c r="B2396" s="31"/>
      <c r="C2396" s="31" t="s">
        <v>6259</v>
      </c>
      <c r="D2396" s="31" t="s">
        <v>4786</v>
      </c>
      <c r="E2396" s="31" t="s">
        <v>6131</v>
      </c>
      <c r="F2396" s="31" t="s">
        <v>8201</v>
      </c>
      <c r="G2396" s="31" t="s">
        <v>8203</v>
      </c>
      <c r="H2396" s="31"/>
      <c r="I2396" s="31"/>
      <c r="J2396" s="54" t="n">
        <v>1470</v>
      </c>
      <c r="K2396" s="31"/>
      <c r="L2396" s="35" t="n">
        <v>43489</v>
      </c>
      <c r="M2396" s="36"/>
      <c r="N2396" s="31"/>
      <c r="O2396" s="31"/>
      <c r="P2396" s="31" t="s">
        <v>8195</v>
      </c>
      <c r="Q2396" s="0" t="n">
        <f aca="false">IF(ISNA(VLOOKUP(A2396,calculos!$A$2:$B$20,2,1)),"null",VLOOKUP(A2396,calculos!$A$2:$B$20,2,1))</f>
        <v>10</v>
      </c>
      <c r="R2396" s="0" t="n">
        <f aca="false">IF(ISNA(VLOOKUP(C2396,calculos!$D$2:$E$1218,2,1)),"null",VLOOKUP(C2396,calculos!$D$2:$E$1218,2,1))</f>
        <v>709</v>
      </c>
      <c r="S2396" s="0" t="n">
        <f aca="false">IF(ISNA(VLOOKUP(D2396,calculos!$G$2:$H$1118,2,1)),"null",VLOOKUP(D2396,calculos!$G$2:$H$1118,2,1))</f>
        <v>907</v>
      </c>
      <c r="T2396" s="0" t="n">
        <f aca="false">IF(ISNA(VLOOKUP(E2396,calculos!$J$2:$K$220,2,1)),"null",VLOOKUP(E2396,calculos!$J$2:$K$220,2,1))</f>
        <v>166</v>
      </c>
      <c r="U2396" s="0" t="n">
        <f aca="false">IF(ISNA(VLOOKUP(F2396,calculos!$M$2:$N$658,2,1)),"null",VLOOKUP(F2396,calculos!$M$2:$N$658,2,1))</f>
        <v>495</v>
      </c>
      <c r="V2396" s="0" t="n">
        <f aca="false">IF(ISNA(VLOOKUP(J2396,calculos!$P$2:$Q$1711,2,1)),"null",VLOOKUP(J2396,calculos!$P$2:$Q$1711,2,1))</f>
        <v>41</v>
      </c>
      <c r="W2396" s="0" t="n">
        <f aca="false">IF(ISNA(VLOOKUP(P2396,calculos!$S$2:$T$58,2,1)),"null",VLOOKUP(P2396,calculos!$S$2:$T$58,2,1))</f>
        <v>41</v>
      </c>
      <c r="X2396" s="9" t="str">
        <f aca="false">$X$1&amp;B2396&amp;"','"&amp;G2396&amp;"','"&amp;H2396&amp;"','"&amp;I2396&amp;"','"&amp;K2396&amp;"','"&amp;L2396&amp;"','"&amp;M2396&amp;"','"&amp;N2396&amp;"','"&amp;O2396&amp;"',"&amp;Q2396&amp;","&amp;R2396&amp;","&amp;S2396&amp;","&amp;T2396&amp;","&amp;U2396&amp;","&amp;V2396&amp;","&amp;W2396&amp;");"</f>
        <v>insert into servicio (id,fecha_entrega,serie,apertura,fecha_instalacion,garantia,mantenimiento,capacitacion,entrega_equipo,visita,id_empresa,id_hospital,id_equipo,id_marca,id_modelo,id_os,id_ingeniero) values (nextval('seq_servicio'),'','0517-113-01-003-003','','','','43489','','','',10,709,907,166,495,41,41);</v>
      </c>
    </row>
    <row r="2397" customFormat="false" ht="13.8" hidden="false" customHeight="false" outlineLevel="0" collapsed="false">
      <c r="A2397" s="31" t="s">
        <v>23</v>
      </c>
      <c r="B2397" s="31"/>
      <c r="C2397" s="31" t="s">
        <v>6259</v>
      </c>
      <c r="D2397" s="31"/>
      <c r="E2397" s="31" t="s">
        <v>4521</v>
      </c>
      <c r="F2397" s="31"/>
      <c r="G2397" s="31" t="s">
        <v>6724</v>
      </c>
      <c r="H2397" s="31"/>
      <c r="I2397" s="31"/>
      <c r="J2397" s="54" t="n">
        <v>1460</v>
      </c>
      <c r="K2397" s="31"/>
      <c r="L2397" s="35" t="n">
        <v>43489</v>
      </c>
      <c r="M2397" s="36"/>
      <c r="N2397" s="31"/>
      <c r="O2397" s="31"/>
      <c r="P2397" s="31" t="s">
        <v>8195</v>
      </c>
      <c r="Q2397" s="0" t="n">
        <f aca="false">IF(ISNA(VLOOKUP(A2397,calculos!$A$2:$B$20,2,1)),"null",VLOOKUP(A2397,calculos!$A$2:$B$20,2,1))</f>
        <v>12</v>
      </c>
      <c r="R2397" s="0" t="n">
        <f aca="false">IF(ISNA(VLOOKUP(C2397,calculos!$D$2:$E$1218,2,1)),"null",VLOOKUP(C2397,calculos!$D$2:$E$1218,2,1))</f>
        <v>709</v>
      </c>
      <c r="S2397" s="0" t="str">
        <f aca="false">IF(ISNA(VLOOKUP(D2397,calculos!$G$2:$H$1118,2,1)),"null",VLOOKUP(D2397,calculos!$G$2:$H$1118,2,1))</f>
        <v>null</v>
      </c>
      <c r="T2397" s="0" t="n">
        <f aca="false">IF(ISNA(VLOOKUP(E2397,calculos!$J$2:$K$220,2,1)),"null",VLOOKUP(E2397,calculos!$J$2:$K$220,2,1))</f>
        <v>113</v>
      </c>
      <c r="U2397" s="0" t="str">
        <f aca="false">IF(ISNA(VLOOKUP(F2397,calculos!$M$2:$N$658,2,1)),"null",VLOOKUP(F2397,calculos!$M$2:$N$658,2,1))</f>
        <v>null</v>
      </c>
      <c r="V2397" s="0" t="n">
        <f aca="false">IF(ISNA(VLOOKUP(J2397,calculos!$P$2:$Q$1711,2,1)),"null",VLOOKUP(J2397,calculos!$P$2:$Q$1711,2,1))</f>
        <v>41</v>
      </c>
      <c r="W2397" s="0" t="n">
        <f aca="false">IF(ISNA(VLOOKUP(P2397,calculos!$S$2:$T$58,2,1)),"null",VLOOKUP(P2397,calculos!$S$2:$T$58,2,1))</f>
        <v>41</v>
      </c>
      <c r="X2397" s="9" t="str">
        <f aca="false">$X$1&amp;B2397&amp;"','"&amp;G2397&amp;"','"&amp;H2397&amp;"','"&amp;I2397&amp;"','"&amp;K2397&amp;"','"&amp;L2397&amp;"','"&amp;M2397&amp;"','"&amp;N2397&amp;"','"&amp;O2397&amp;"',"&amp;Q2397&amp;","&amp;R2397&amp;","&amp;S2397&amp;","&amp;T2397&amp;","&amp;U2397&amp;","&amp;V2397&amp;","&amp;W2397&amp;");"</f>
        <v>insert into servicio (id,fecha_entrega,serie,apertura,fecha_instalacion,garantia,mantenimiento,capacitacion,entrega_equipo,visita,id_empresa,id_hospital,id_equipo,id_marca,id_modelo,id_os,id_ingeniero) values (nextval('seq_servicio'),'','170609-145091','','','','43489','','','',12,709,null,113,null,41,41);</v>
      </c>
    </row>
    <row r="2398" customFormat="false" ht="13.8" hidden="false" customHeight="false" outlineLevel="0" collapsed="false">
      <c r="A2398" s="31" t="s">
        <v>23</v>
      </c>
      <c r="B2398" s="31"/>
      <c r="C2398" s="31" t="s">
        <v>6259</v>
      </c>
      <c r="D2398" s="31" t="s">
        <v>4521</v>
      </c>
      <c r="E2398" s="31" t="s">
        <v>4731</v>
      </c>
      <c r="F2398" s="31" t="s">
        <v>4732</v>
      </c>
      <c r="G2398" s="31" t="s">
        <v>6721</v>
      </c>
      <c r="H2398" s="31"/>
      <c r="I2398" s="31"/>
      <c r="J2398" s="54" t="n">
        <v>1460</v>
      </c>
      <c r="K2398" s="31"/>
      <c r="L2398" s="35" t="n">
        <v>43489</v>
      </c>
      <c r="M2398" s="36"/>
      <c r="N2398" s="31"/>
      <c r="O2398" s="31"/>
      <c r="P2398" s="31" t="s">
        <v>8195</v>
      </c>
      <c r="Q2398" s="0" t="n">
        <f aca="false">IF(ISNA(VLOOKUP(A2398,calculos!$A$2:$B$20,2,1)),"null",VLOOKUP(A2398,calculos!$A$2:$B$20,2,1))</f>
        <v>12</v>
      </c>
      <c r="R2398" s="0" t="n">
        <f aca="false">IF(ISNA(VLOOKUP(C2398,calculos!$D$2:$E$1218,2,1)),"null",VLOOKUP(C2398,calculos!$D$2:$E$1218,2,1))</f>
        <v>709</v>
      </c>
      <c r="S2398" s="0" t="n">
        <f aca="false">IF(ISNA(VLOOKUP(D2398,calculos!$G$2:$H$1118,2,1)),"null",VLOOKUP(D2398,calculos!$G$2:$H$1118,2,1))</f>
        <v>733</v>
      </c>
      <c r="T2398" s="0" t="n">
        <f aca="false">IF(ISNA(VLOOKUP(E2398,calculos!$J$2:$K$220,2,1)),"null",VLOOKUP(E2398,calculos!$J$2:$K$220,2,1))</f>
        <v>109</v>
      </c>
      <c r="U2398" s="0" t="n">
        <f aca="false">IF(ISNA(VLOOKUP(F2398,calculos!$M$2:$N$658,2,1)),"null",VLOOKUP(F2398,calculos!$M$2:$N$658,2,1))</f>
        <v>465</v>
      </c>
      <c r="V2398" s="0" t="n">
        <f aca="false">IF(ISNA(VLOOKUP(J2398,calculos!$P$2:$Q$1711,2,1)),"null",VLOOKUP(J2398,calculos!$P$2:$Q$1711,2,1))</f>
        <v>41</v>
      </c>
      <c r="W2398" s="0" t="n">
        <f aca="false">IF(ISNA(VLOOKUP(P2398,calculos!$S$2:$T$58,2,1)),"null",VLOOKUP(P2398,calculos!$S$2:$T$58,2,1))</f>
        <v>41</v>
      </c>
      <c r="X2398" s="9" t="str">
        <f aca="false">$X$1&amp;B2398&amp;"','"&amp;G2398&amp;"','"&amp;H2398&amp;"','"&amp;I2398&amp;"','"&amp;K2398&amp;"','"&amp;L2398&amp;"','"&amp;M2398&amp;"','"&amp;N2398&amp;"','"&amp;O2398&amp;"',"&amp;Q2398&amp;","&amp;R2398&amp;","&amp;S2398&amp;","&amp;T2398&amp;","&amp;U2398&amp;","&amp;V2398&amp;","&amp;W2398&amp;");"</f>
        <v>insert into servicio (id,fecha_entrega,serie,apertura,fecha_instalacion,garantia,mantenimiento,capacitacion,entrega_equipo,visita,id_empresa,id_hospital,id_equipo,id_marca,id_modelo,id_os,id_ingeniero) values (nextval('seq_servicio'),'','170609-145085','','','','43489','','','',12,709,733,109,465,41,41);</v>
      </c>
    </row>
    <row r="2399" customFormat="false" ht="13.8" hidden="false" customHeight="false" outlineLevel="0" collapsed="false">
      <c r="A2399" s="31" t="s">
        <v>23</v>
      </c>
      <c r="B2399" s="31"/>
      <c r="C2399" s="31" t="s">
        <v>6259</v>
      </c>
      <c r="D2399" s="31" t="s">
        <v>4521</v>
      </c>
      <c r="E2399" s="31" t="s">
        <v>4731</v>
      </c>
      <c r="F2399" s="31" t="s">
        <v>4732</v>
      </c>
      <c r="G2399" s="31" t="s">
        <v>6724</v>
      </c>
      <c r="H2399" s="31"/>
      <c r="I2399" s="31"/>
      <c r="J2399" s="54" t="n">
        <v>1460</v>
      </c>
      <c r="K2399" s="31"/>
      <c r="L2399" s="35" t="n">
        <v>43489</v>
      </c>
      <c r="M2399" s="36"/>
      <c r="N2399" s="31"/>
      <c r="O2399" s="31"/>
      <c r="P2399" s="31" t="s">
        <v>8195</v>
      </c>
      <c r="Q2399" s="0" t="n">
        <f aca="false">IF(ISNA(VLOOKUP(A2399,calculos!$A$2:$B$20,2,1)),"null",VLOOKUP(A2399,calculos!$A$2:$B$20,2,1))</f>
        <v>12</v>
      </c>
      <c r="R2399" s="0" t="n">
        <f aca="false">IF(ISNA(VLOOKUP(C2399,calculos!$D$2:$E$1218,2,1)),"null",VLOOKUP(C2399,calculos!$D$2:$E$1218,2,1))</f>
        <v>709</v>
      </c>
      <c r="S2399" s="0" t="n">
        <f aca="false">IF(ISNA(VLOOKUP(D2399,calculos!$G$2:$H$1118,2,1)),"null",VLOOKUP(D2399,calculos!$G$2:$H$1118,2,1))</f>
        <v>733</v>
      </c>
      <c r="T2399" s="0" t="n">
        <f aca="false">IF(ISNA(VLOOKUP(E2399,calculos!$J$2:$K$220,2,1)),"null",VLOOKUP(E2399,calculos!$J$2:$K$220,2,1))</f>
        <v>109</v>
      </c>
      <c r="U2399" s="0" t="n">
        <f aca="false">IF(ISNA(VLOOKUP(F2399,calculos!$M$2:$N$658,2,1)),"null",VLOOKUP(F2399,calculos!$M$2:$N$658,2,1))</f>
        <v>465</v>
      </c>
      <c r="V2399" s="0" t="n">
        <f aca="false">IF(ISNA(VLOOKUP(J2399,calculos!$P$2:$Q$1711,2,1)),"null",VLOOKUP(J2399,calculos!$P$2:$Q$1711,2,1))</f>
        <v>41</v>
      </c>
      <c r="W2399" s="0" t="n">
        <f aca="false">IF(ISNA(VLOOKUP(P2399,calculos!$S$2:$T$58,2,1)),"null",VLOOKUP(P2399,calculos!$S$2:$T$58,2,1))</f>
        <v>41</v>
      </c>
      <c r="X2399" s="9" t="str">
        <f aca="false">$X$1&amp;B2399&amp;"','"&amp;G2399&amp;"','"&amp;H2399&amp;"','"&amp;I2399&amp;"','"&amp;K2399&amp;"','"&amp;L2399&amp;"','"&amp;M2399&amp;"','"&amp;N2399&amp;"','"&amp;O2399&amp;"',"&amp;Q2399&amp;","&amp;R2399&amp;","&amp;S2399&amp;","&amp;T2399&amp;","&amp;U2399&amp;","&amp;V2399&amp;","&amp;W2399&amp;");"</f>
        <v>insert into servicio (id,fecha_entrega,serie,apertura,fecha_instalacion,garantia,mantenimiento,capacitacion,entrega_equipo,visita,id_empresa,id_hospital,id_equipo,id_marca,id_modelo,id_os,id_ingeniero) values (nextval('seq_servicio'),'','170609-145091','','','','43489','','','',12,709,733,109,465,41,41);</v>
      </c>
    </row>
    <row r="2400" customFormat="false" ht="13.8" hidden="false" customHeight="false" outlineLevel="0" collapsed="false">
      <c r="A2400" s="31" t="s">
        <v>23</v>
      </c>
      <c r="B2400" s="31"/>
      <c r="C2400" s="31" t="s">
        <v>6259</v>
      </c>
      <c r="D2400" s="31" t="s">
        <v>4521</v>
      </c>
      <c r="E2400" s="31" t="s">
        <v>4731</v>
      </c>
      <c r="F2400" s="31" t="s">
        <v>4732</v>
      </c>
      <c r="G2400" s="31" t="s">
        <v>6720</v>
      </c>
      <c r="H2400" s="31"/>
      <c r="I2400" s="31"/>
      <c r="J2400" s="54" t="n">
        <v>1460</v>
      </c>
      <c r="K2400" s="31"/>
      <c r="L2400" s="35" t="n">
        <v>43489</v>
      </c>
      <c r="M2400" s="36"/>
      <c r="N2400" s="31"/>
      <c r="O2400" s="31"/>
      <c r="P2400" s="31" t="s">
        <v>8195</v>
      </c>
      <c r="Q2400" s="0" t="n">
        <f aca="false">IF(ISNA(VLOOKUP(A2400,calculos!$A$2:$B$20,2,1)),"null",VLOOKUP(A2400,calculos!$A$2:$B$20,2,1))</f>
        <v>12</v>
      </c>
      <c r="R2400" s="0" t="n">
        <f aca="false">IF(ISNA(VLOOKUP(C2400,calculos!$D$2:$E$1218,2,1)),"null",VLOOKUP(C2400,calculos!$D$2:$E$1218,2,1))</f>
        <v>709</v>
      </c>
      <c r="S2400" s="0" t="n">
        <f aca="false">IF(ISNA(VLOOKUP(D2400,calculos!$G$2:$H$1118,2,1)),"null",VLOOKUP(D2400,calculos!$G$2:$H$1118,2,1))</f>
        <v>733</v>
      </c>
      <c r="T2400" s="0" t="n">
        <f aca="false">IF(ISNA(VLOOKUP(E2400,calculos!$J$2:$K$220,2,1)),"null",VLOOKUP(E2400,calculos!$J$2:$K$220,2,1))</f>
        <v>109</v>
      </c>
      <c r="U2400" s="0" t="n">
        <f aca="false">IF(ISNA(VLOOKUP(F2400,calculos!$M$2:$N$658,2,1)),"null",VLOOKUP(F2400,calculos!$M$2:$N$658,2,1))</f>
        <v>465</v>
      </c>
      <c r="V2400" s="0" t="n">
        <f aca="false">IF(ISNA(VLOOKUP(J2400,calculos!$P$2:$Q$1711,2,1)),"null",VLOOKUP(J2400,calculos!$P$2:$Q$1711,2,1))</f>
        <v>41</v>
      </c>
      <c r="W2400" s="0" t="n">
        <f aca="false">IF(ISNA(VLOOKUP(P2400,calculos!$S$2:$T$58,2,1)),"null",VLOOKUP(P2400,calculos!$S$2:$T$58,2,1))</f>
        <v>41</v>
      </c>
      <c r="X2400" s="9" t="str">
        <f aca="false">$X$1&amp;B2400&amp;"','"&amp;G2400&amp;"','"&amp;H2400&amp;"','"&amp;I2400&amp;"','"&amp;K2400&amp;"','"&amp;L2400&amp;"','"&amp;M2400&amp;"','"&amp;N2400&amp;"','"&amp;O2400&amp;"',"&amp;Q2400&amp;","&amp;R2400&amp;","&amp;S2400&amp;","&amp;T2400&amp;","&amp;U2400&amp;","&amp;V2400&amp;","&amp;W2400&amp;");"</f>
        <v>insert into servicio (id,fecha_entrega,serie,apertura,fecha_instalacion,garantia,mantenimiento,capacitacion,entrega_equipo,visita,id_empresa,id_hospital,id_equipo,id_marca,id_modelo,id_os,id_ingeniero) values (nextval('seq_servicio'),'','170609-145086','','','','43489','','','',12,709,733,109,465,41,41);</v>
      </c>
    </row>
    <row r="2401" customFormat="false" ht="13.8" hidden="false" customHeight="false" outlineLevel="0" collapsed="false">
      <c r="A2401" s="31" t="s">
        <v>23</v>
      </c>
      <c r="B2401" s="31"/>
      <c r="C2401" s="31" t="s">
        <v>6259</v>
      </c>
      <c r="D2401" s="31" t="s">
        <v>4521</v>
      </c>
      <c r="E2401" s="31" t="s">
        <v>4731</v>
      </c>
      <c r="F2401" s="31" t="s">
        <v>4732</v>
      </c>
      <c r="G2401" s="31" t="s">
        <v>6715</v>
      </c>
      <c r="H2401" s="31"/>
      <c r="I2401" s="31"/>
      <c r="J2401" s="54" t="n">
        <v>1460</v>
      </c>
      <c r="K2401" s="31"/>
      <c r="L2401" s="35" t="n">
        <v>43489</v>
      </c>
      <c r="M2401" s="36"/>
      <c r="N2401" s="31"/>
      <c r="O2401" s="31"/>
      <c r="P2401" s="31" t="s">
        <v>8195</v>
      </c>
      <c r="Q2401" s="0" t="n">
        <f aca="false">IF(ISNA(VLOOKUP(A2401,calculos!$A$2:$B$20,2,1)),"null",VLOOKUP(A2401,calculos!$A$2:$B$20,2,1))</f>
        <v>12</v>
      </c>
      <c r="R2401" s="0" t="n">
        <f aca="false">IF(ISNA(VLOOKUP(C2401,calculos!$D$2:$E$1218,2,1)),"null",VLOOKUP(C2401,calculos!$D$2:$E$1218,2,1))</f>
        <v>709</v>
      </c>
      <c r="S2401" s="0" t="n">
        <f aca="false">IF(ISNA(VLOOKUP(D2401,calculos!$G$2:$H$1118,2,1)),"null",VLOOKUP(D2401,calculos!$G$2:$H$1118,2,1))</f>
        <v>733</v>
      </c>
      <c r="T2401" s="0" t="n">
        <f aca="false">IF(ISNA(VLOOKUP(E2401,calculos!$J$2:$K$220,2,1)),"null",VLOOKUP(E2401,calculos!$J$2:$K$220,2,1))</f>
        <v>109</v>
      </c>
      <c r="U2401" s="0" t="n">
        <f aca="false">IF(ISNA(VLOOKUP(F2401,calculos!$M$2:$N$658,2,1)),"null",VLOOKUP(F2401,calculos!$M$2:$N$658,2,1))</f>
        <v>465</v>
      </c>
      <c r="V2401" s="0" t="n">
        <f aca="false">IF(ISNA(VLOOKUP(J2401,calculos!$P$2:$Q$1711,2,1)),"null",VLOOKUP(J2401,calculos!$P$2:$Q$1711,2,1))</f>
        <v>41</v>
      </c>
      <c r="W2401" s="0" t="n">
        <f aca="false">IF(ISNA(VLOOKUP(P2401,calculos!$S$2:$T$58,2,1)),"null",VLOOKUP(P2401,calculos!$S$2:$T$58,2,1))</f>
        <v>41</v>
      </c>
      <c r="X2401" s="9" t="str">
        <f aca="false">$X$1&amp;B2401&amp;"','"&amp;G2401&amp;"','"&amp;H2401&amp;"','"&amp;I2401&amp;"','"&amp;K2401&amp;"','"&amp;L2401&amp;"','"&amp;M2401&amp;"','"&amp;N2401&amp;"','"&amp;O2401&amp;"',"&amp;Q2401&amp;","&amp;R2401&amp;","&amp;S2401&amp;","&amp;T2401&amp;","&amp;U2401&amp;","&amp;V2401&amp;","&amp;W2401&amp;");"</f>
        <v>insert into servicio (id,fecha_entrega,serie,apertura,fecha_instalacion,garantia,mantenimiento,capacitacion,entrega_equipo,visita,id_empresa,id_hospital,id_equipo,id_marca,id_modelo,id_os,id_ingeniero) values (nextval('seq_servicio'),'','170609-145089','','','','43489','','','',12,709,733,109,465,41,41);</v>
      </c>
    </row>
    <row r="2402" customFormat="false" ht="13.8" hidden="false" customHeight="false" outlineLevel="0" collapsed="false">
      <c r="A2402" s="31" t="s">
        <v>23</v>
      </c>
      <c r="B2402" s="31"/>
      <c r="C2402" s="31" t="s">
        <v>6259</v>
      </c>
      <c r="D2402" s="31" t="s">
        <v>4521</v>
      </c>
      <c r="E2402" s="31" t="s">
        <v>4731</v>
      </c>
      <c r="F2402" s="31" t="s">
        <v>4732</v>
      </c>
      <c r="G2402" s="31" t="s">
        <v>6718</v>
      </c>
      <c r="H2402" s="31"/>
      <c r="I2402" s="31"/>
      <c r="J2402" s="54" t="n">
        <v>1460</v>
      </c>
      <c r="K2402" s="31"/>
      <c r="L2402" s="35" t="n">
        <v>43489</v>
      </c>
      <c r="M2402" s="36"/>
      <c r="N2402" s="31"/>
      <c r="O2402" s="31"/>
      <c r="P2402" s="31" t="s">
        <v>8195</v>
      </c>
      <c r="Q2402" s="0" t="n">
        <f aca="false">IF(ISNA(VLOOKUP(A2402,calculos!$A$2:$B$20,2,1)),"null",VLOOKUP(A2402,calculos!$A$2:$B$20,2,1))</f>
        <v>12</v>
      </c>
      <c r="R2402" s="0" t="n">
        <f aca="false">IF(ISNA(VLOOKUP(C2402,calculos!$D$2:$E$1218,2,1)),"null",VLOOKUP(C2402,calculos!$D$2:$E$1218,2,1))</f>
        <v>709</v>
      </c>
      <c r="S2402" s="0" t="n">
        <f aca="false">IF(ISNA(VLOOKUP(D2402,calculos!$G$2:$H$1118,2,1)),"null",VLOOKUP(D2402,calculos!$G$2:$H$1118,2,1))</f>
        <v>733</v>
      </c>
      <c r="T2402" s="0" t="n">
        <f aca="false">IF(ISNA(VLOOKUP(E2402,calculos!$J$2:$K$220,2,1)),"null",VLOOKUP(E2402,calculos!$J$2:$K$220,2,1))</f>
        <v>109</v>
      </c>
      <c r="U2402" s="0" t="n">
        <f aca="false">IF(ISNA(VLOOKUP(F2402,calculos!$M$2:$N$658,2,1)),"null",VLOOKUP(F2402,calculos!$M$2:$N$658,2,1))</f>
        <v>465</v>
      </c>
      <c r="V2402" s="0" t="n">
        <f aca="false">IF(ISNA(VLOOKUP(J2402,calculos!$P$2:$Q$1711,2,1)),"null",VLOOKUP(J2402,calculos!$P$2:$Q$1711,2,1))</f>
        <v>41</v>
      </c>
      <c r="W2402" s="0" t="n">
        <f aca="false">IF(ISNA(VLOOKUP(P2402,calculos!$S$2:$T$58,2,1)),"null",VLOOKUP(P2402,calculos!$S$2:$T$58,2,1))</f>
        <v>41</v>
      </c>
      <c r="X2402" s="9" t="str">
        <f aca="false">$X$1&amp;B2402&amp;"','"&amp;G2402&amp;"','"&amp;H2402&amp;"','"&amp;I2402&amp;"','"&amp;K2402&amp;"','"&amp;L2402&amp;"','"&amp;M2402&amp;"','"&amp;N2402&amp;"','"&amp;O2402&amp;"',"&amp;Q2402&amp;","&amp;R2402&amp;","&amp;S2402&amp;","&amp;T2402&amp;","&amp;U2402&amp;","&amp;V2402&amp;","&amp;W2402&amp;");"</f>
        <v>insert into servicio (id,fecha_entrega,serie,apertura,fecha_instalacion,garantia,mantenimiento,capacitacion,entrega_equipo,visita,id_empresa,id_hospital,id_equipo,id_marca,id_modelo,id_os,id_ingeniero) values (nextval('seq_servicio'),'','170609-145088','','','','43489','','','',12,709,733,109,465,41,41);</v>
      </c>
    </row>
    <row r="2403" customFormat="false" ht="13.8" hidden="false" customHeight="false" outlineLevel="0" collapsed="false">
      <c r="A2403" s="31" t="s">
        <v>23</v>
      </c>
      <c r="B2403" s="31"/>
      <c r="C2403" s="31" t="s">
        <v>6259</v>
      </c>
      <c r="D2403" s="31" t="s">
        <v>4521</v>
      </c>
      <c r="E2403" s="31" t="s">
        <v>4731</v>
      </c>
      <c r="F2403" s="31" t="s">
        <v>4732</v>
      </c>
      <c r="G2403" s="31" t="s">
        <v>6722</v>
      </c>
      <c r="H2403" s="31"/>
      <c r="I2403" s="31"/>
      <c r="J2403" s="54" t="n">
        <v>1460</v>
      </c>
      <c r="K2403" s="31"/>
      <c r="L2403" s="35" t="n">
        <v>43489</v>
      </c>
      <c r="M2403" s="36"/>
      <c r="N2403" s="31"/>
      <c r="O2403" s="31"/>
      <c r="P2403" s="31" t="s">
        <v>8195</v>
      </c>
      <c r="Q2403" s="0" t="n">
        <f aca="false">IF(ISNA(VLOOKUP(A2403,calculos!$A$2:$B$20,2,1)),"null",VLOOKUP(A2403,calculos!$A$2:$B$20,2,1))</f>
        <v>12</v>
      </c>
      <c r="R2403" s="0" t="n">
        <f aca="false">IF(ISNA(VLOOKUP(C2403,calculos!$D$2:$E$1218,2,1)),"null",VLOOKUP(C2403,calculos!$D$2:$E$1218,2,1))</f>
        <v>709</v>
      </c>
      <c r="S2403" s="0" t="n">
        <f aca="false">IF(ISNA(VLOOKUP(D2403,calculos!$G$2:$H$1118,2,1)),"null",VLOOKUP(D2403,calculos!$G$2:$H$1118,2,1))</f>
        <v>733</v>
      </c>
      <c r="T2403" s="0" t="n">
        <f aca="false">IF(ISNA(VLOOKUP(E2403,calculos!$J$2:$K$220,2,1)),"null",VLOOKUP(E2403,calculos!$J$2:$K$220,2,1))</f>
        <v>109</v>
      </c>
      <c r="U2403" s="0" t="n">
        <f aca="false">IF(ISNA(VLOOKUP(F2403,calculos!$M$2:$N$658,2,1)),"null",VLOOKUP(F2403,calculos!$M$2:$N$658,2,1))</f>
        <v>465</v>
      </c>
      <c r="V2403" s="0" t="n">
        <f aca="false">IF(ISNA(VLOOKUP(J2403,calculos!$P$2:$Q$1711,2,1)),"null",VLOOKUP(J2403,calculos!$P$2:$Q$1711,2,1))</f>
        <v>41</v>
      </c>
      <c r="W2403" s="0" t="n">
        <f aca="false">IF(ISNA(VLOOKUP(P2403,calculos!$S$2:$T$58,2,1)),"null",VLOOKUP(P2403,calculos!$S$2:$T$58,2,1))</f>
        <v>41</v>
      </c>
      <c r="X2403" s="9" t="str">
        <f aca="false">$X$1&amp;B2403&amp;"','"&amp;G2403&amp;"','"&amp;H2403&amp;"','"&amp;I2403&amp;"','"&amp;K2403&amp;"','"&amp;L2403&amp;"','"&amp;M2403&amp;"','"&amp;N2403&amp;"','"&amp;O2403&amp;"',"&amp;Q2403&amp;","&amp;R2403&amp;","&amp;S2403&amp;","&amp;T2403&amp;","&amp;U2403&amp;","&amp;V2403&amp;","&amp;W2403&amp;");"</f>
        <v>insert into servicio (id,fecha_entrega,serie,apertura,fecha_instalacion,garantia,mantenimiento,capacitacion,entrega_equipo,visita,id_empresa,id_hospital,id_equipo,id_marca,id_modelo,id_os,id_ingeniero) values (nextval('seq_servicio'),'','170609-145087','','','','43489','','','',12,709,733,109,465,41,41);</v>
      </c>
    </row>
    <row r="2404" customFormat="false" ht="13.8" hidden="false" customHeight="false" outlineLevel="0" collapsed="false">
      <c r="A2404" s="31" t="s">
        <v>154</v>
      </c>
      <c r="B2404" s="31"/>
      <c r="C2404" s="31" t="s">
        <v>6259</v>
      </c>
      <c r="D2404" s="31"/>
      <c r="E2404" s="31" t="s">
        <v>4731</v>
      </c>
      <c r="F2404" s="31" t="s">
        <v>8198</v>
      </c>
      <c r="G2404" s="31" t="s">
        <v>6901</v>
      </c>
      <c r="H2404" s="31"/>
      <c r="I2404" s="31"/>
      <c r="J2404" s="54" t="n">
        <v>1471</v>
      </c>
      <c r="K2404" s="31"/>
      <c r="L2404" s="35" t="n">
        <v>43488</v>
      </c>
      <c r="M2404" s="36"/>
      <c r="N2404" s="31"/>
      <c r="O2404" s="31"/>
      <c r="P2404" s="31" t="s">
        <v>8195</v>
      </c>
      <c r="Q2404" s="0" t="n">
        <f aca="false">IF(ISNA(VLOOKUP(A2404,calculos!$A$2:$B$20,2,1)),"null",VLOOKUP(A2404,calculos!$A$2:$B$20,2,1))</f>
        <v>10</v>
      </c>
      <c r="R2404" s="0" t="n">
        <f aca="false">IF(ISNA(VLOOKUP(C2404,calculos!$D$2:$E$1218,2,1)),"null",VLOOKUP(C2404,calculos!$D$2:$E$1218,2,1))</f>
        <v>709</v>
      </c>
      <c r="S2404" s="0" t="str">
        <f aca="false">IF(ISNA(VLOOKUP(D2404,calculos!$G$2:$H$1118,2,1)),"null",VLOOKUP(D2404,calculos!$G$2:$H$1118,2,1))</f>
        <v>null</v>
      </c>
      <c r="T2404" s="0" t="n">
        <f aca="false">IF(ISNA(VLOOKUP(E2404,calculos!$J$2:$K$220,2,1)),"null",VLOOKUP(E2404,calculos!$J$2:$K$220,2,1))</f>
        <v>109</v>
      </c>
      <c r="U2404" s="0" t="n">
        <f aca="false">IF(ISNA(VLOOKUP(F2404,calculos!$M$2:$N$658,2,1)),"null",VLOOKUP(F2404,calculos!$M$2:$N$658,2,1))</f>
        <v>115</v>
      </c>
      <c r="V2404" s="0" t="n">
        <f aca="false">IF(ISNA(VLOOKUP(J2404,calculos!$P$2:$Q$1711,2,1)),"null",VLOOKUP(J2404,calculos!$P$2:$Q$1711,2,1))</f>
        <v>41</v>
      </c>
      <c r="W2404" s="0" t="n">
        <f aca="false">IF(ISNA(VLOOKUP(P2404,calculos!$S$2:$T$58,2,1)),"null",VLOOKUP(P2404,calculos!$S$2:$T$58,2,1))</f>
        <v>41</v>
      </c>
      <c r="X2404" s="9" t="str">
        <f aca="false">$X$1&amp;B2404&amp;"','"&amp;G2404&amp;"','"&amp;H2404&amp;"','"&amp;I2404&amp;"','"&amp;K2404&amp;"','"&amp;L2404&amp;"','"&amp;M2404&amp;"','"&amp;N2404&amp;"','"&amp;O2404&amp;"',"&amp;Q2404&amp;","&amp;R2404&amp;","&amp;S2404&amp;","&amp;T2404&amp;","&amp;U2404&amp;","&amp;V2404&amp;","&amp;W2404&amp;");"</f>
        <v>insert into servicio (id,fecha_entrega,serie,apertura,fecha_instalacion,garantia,mantenimiento,capacitacion,entrega_equipo,visita,id_empresa,id_hospital,id_equipo,id_marca,id_modelo,id_os,id_ingeniero) values (nextval('seq_servicio'),'','6A4434653','','','','43488','','','',10,709,null,109,115,41,41);</v>
      </c>
    </row>
    <row r="2405" customFormat="false" ht="13.8" hidden="false" customHeight="false" outlineLevel="0" collapsed="false">
      <c r="A2405" s="31" t="s">
        <v>1091</v>
      </c>
      <c r="B2405" s="31"/>
      <c r="C2405" s="31" t="s">
        <v>6259</v>
      </c>
      <c r="D2405" s="31" t="s">
        <v>4823</v>
      </c>
      <c r="E2405" s="31"/>
      <c r="F2405" s="31" t="s">
        <v>8204</v>
      </c>
      <c r="G2405" s="31" t="s">
        <v>6934</v>
      </c>
      <c r="H2405" s="31"/>
      <c r="I2405" s="31"/>
      <c r="J2405" s="54" t="n">
        <v>3961</v>
      </c>
      <c r="K2405" s="31"/>
      <c r="L2405" s="35" t="n">
        <v>43488</v>
      </c>
      <c r="M2405" s="36"/>
      <c r="N2405" s="31"/>
      <c r="O2405" s="31"/>
      <c r="P2405" s="31" t="s">
        <v>8195</v>
      </c>
      <c r="Q2405" s="0" t="n">
        <f aca="false">IF(ISNA(VLOOKUP(A2405,calculos!$A$2:$B$20,2,1)),"null",VLOOKUP(A2405,calculos!$A$2:$B$20,2,1))</f>
        <v>11</v>
      </c>
      <c r="R2405" s="0" t="n">
        <f aca="false">IF(ISNA(VLOOKUP(C2405,calculos!$D$2:$E$1218,2,1)),"null",VLOOKUP(C2405,calculos!$D$2:$E$1218,2,1))</f>
        <v>709</v>
      </c>
      <c r="S2405" s="0" t="n">
        <f aca="false">IF(ISNA(VLOOKUP(D2405,calculos!$G$2:$H$1118,2,1)),"null",VLOOKUP(D2405,calculos!$G$2:$H$1118,2,1))</f>
        <v>407</v>
      </c>
      <c r="T2405" s="0" t="str">
        <f aca="false">IF(ISNA(VLOOKUP(E2405,calculos!$J$2:$K$220,2,1)),"null",VLOOKUP(E2405,calculos!$J$2:$K$220,2,1))</f>
        <v>null</v>
      </c>
      <c r="U2405" s="0" t="n">
        <f aca="false">IF(ISNA(VLOOKUP(F2405,calculos!$M$2:$N$658,2,1)),"null",VLOOKUP(F2405,calculos!$M$2:$N$658,2,1))</f>
        <v>194</v>
      </c>
      <c r="V2405" s="0" t="n">
        <f aca="false">IF(ISNA(VLOOKUP(J2405,calculos!$P$2:$Q$1711,2,1)),"null",VLOOKUP(J2405,calculos!$P$2:$Q$1711,2,1))</f>
        <v>243</v>
      </c>
      <c r="W2405" s="0" t="n">
        <f aca="false">IF(ISNA(VLOOKUP(P2405,calculos!$S$2:$T$58,2,1)),"null",VLOOKUP(P2405,calculos!$S$2:$T$58,2,1))</f>
        <v>41</v>
      </c>
      <c r="X2405" s="9" t="str">
        <f aca="false">$X$1&amp;B2405&amp;"','"&amp;G2405&amp;"','"&amp;H2405&amp;"','"&amp;I2405&amp;"','"&amp;K2405&amp;"','"&amp;L2405&amp;"','"&amp;M2405&amp;"','"&amp;N2405&amp;"','"&amp;O2405&amp;"',"&amp;Q2405&amp;","&amp;R2405&amp;","&amp;S2405&amp;","&amp;T2405&amp;","&amp;U2405&amp;","&amp;V2405&amp;","&amp;W2405&amp;");"</f>
        <v>insert into servicio (id,fecha_entrega,serie,apertura,fecha_instalacion,garantia,mantenimiento,capacitacion,entrega_equipo,visita,id_empresa,id_hospital,id_equipo,id_marca,id_modelo,id_os,id_ingeniero) values (nextval('seq_servicio'),'','D3720','','','','43488','','','',11,709,407,null,194,243,41);</v>
      </c>
    </row>
    <row r="2406" customFormat="false" ht="13.8" hidden="false" customHeight="false" outlineLevel="0" collapsed="false">
      <c r="A2406" s="31" t="s">
        <v>1091</v>
      </c>
      <c r="B2406" s="31"/>
      <c r="C2406" s="31" t="s">
        <v>6259</v>
      </c>
      <c r="D2406" s="31" t="s">
        <v>4823</v>
      </c>
      <c r="E2406" s="31"/>
      <c r="F2406" s="31" t="s">
        <v>8204</v>
      </c>
      <c r="G2406" s="31" t="s">
        <v>6932</v>
      </c>
      <c r="H2406" s="31"/>
      <c r="I2406" s="31"/>
      <c r="J2406" s="54" t="n">
        <v>3961</v>
      </c>
      <c r="K2406" s="31"/>
      <c r="L2406" s="35" t="n">
        <v>43488</v>
      </c>
      <c r="M2406" s="36"/>
      <c r="N2406" s="31"/>
      <c r="O2406" s="31"/>
      <c r="P2406" s="31" t="s">
        <v>8195</v>
      </c>
      <c r="Q2406" s="0" t="n">
        <f aca="false">IF(ISNA(VLOOKUP(A2406,calculos!$A$2:$B$20,2,1)),"null",VLOOKUP(A2406,calculos!$A$2:$B$20,2,1))</f>
        <v>11</v>
      </c>
      <c r="R2406" s="0" t="n">
        <f aca="false">IF(ISNA(VLOOKUP(C2406,calculos!$D$2:$E$1218,2,1)),"null",VLOOKUP(C2406,calculos!$D$2:$E$1218,2,1))</f>
        <v>709</v>
      </c>
      <c r="S2406" s="0" t="n">
        <f aca="false">IF(ISNA(VLOOKUP(D2406,calculos!$G$2:$H$1118,2,1)),"null",VLOOKUP(D2406,calculos!$G$2:$H$1118,2,1))</f>
        <v>407</v>
      </c>
      <c r="T2406" s="0" t="str">
        <f aca="false">IF(ISNA(VLOOKUP(E2406,calculos!$J$2:$K$220,2,1)),"null",VLOOKUP(E2406,calculos!$J$2:$K$220,2,1))</f>
        <v>null</v>
      </c>
      <c r="U2406" s="0" t="n">
        <f aca="false">IF(ISNA(VLOOKUP(F2406,calculos!$M$2:$N$658,2,1)),"null",VLOOKUP(F2406,calculos!$M$2:$N$658,2,1))</f>
        <v>194</v>
      </c>
      <c r="V2406" s="0" t="n">
        <f aca="false">IF(ISNA(VLOOKUP(J2406,calculos!$P$2:$Q$1711,2,1)),"null",VLOOKUP(J2406,calculos!$P$2:$Q$1711,2,1))</f>
        <v>243</v>
      </c>
      <c r="W2406" s="0" t="n">
        <f aca="false">IF(ISNA(VLOOKUP(P2406,calculos!$S$2:$T$58,2,1)),"null",VLOOKUP(P2406,calculos!$S$2:$T$58,2,1))</f>
        <v>41</v>
      </c>
      <c r="X2406" s="9" t="str">
        <f aca="false">$X$1&amp;B2406&amp;"','"&amp;G2406&amp;"','"&amp;H2406&amp;"','"&amp;I2406&amp;"','"&amp;K2406&amp;"','"&amp;L2406&amp;"','"&amp;M2406&amp;"','"&amp;N2406&amp;"','"&amp;O2406&amp;"',"&amp;Q2406&amp;","&amp;R2406&amp;","&amp;S2406&amp;","&amp;T2406&amp;","&amp;U2406&amp;","&amp;V2406&amp;","&amp;W2406&amp;");"</f>
        <v>insert into servicio (id,fecha_entrega,serie,apertura,fecha_instalacion,garantia,mantenimiento,capacitacion,entrega_equipo,visita,id_empresa,id_hospital,id_equipo,id_marca,id_modelo,id_os,id_ingeniero) values (nextval('seq_servicio'),'','D3719','','','','43488','','','',11,709,407,null,194,243,41);</v>
      </c>
    </row>
    <row r="2407" customFormat="false" ht="13.8" hidden="false" customHeight="false" outlineLevel="0" collapsed="false">
      <c r="A2407" s="31" t="s">
        <v>23</v>
      </c>
      <c r="B2407" s="31"/>
      <c r="C2407" s="31" t="s">
        <v>6259</v>
      </c>
      <c r="D2407" s="31" t="s">
        <v>8205</v>
      </c>
      <c r="E2407" s="31" t="s">
        <v>4774</v>
      </c>
      <c r="F2407" s="31" t="s">
        <v>8206</v>
      </c>
      <c r="G2407" s="31" t="s">
        <v>8207</v>
      </c>
      <c r="H2407" s="31"/>
      <c r="I2407" s="31"/>
      <c r="J2407" s="54" t="n">
        <v>7553</v>
      </c>
      <c r="K2407" s="31"/>
      <c r="L2407" s="35" t="n">
        <v>43488</v>
      </c>
      <c r="M2407" s="36"/>
      <c r="N2407" s="31"/>
      <c r="O2407" s="31"/>
      <c r="P2407" s="31" t="s">
        <v>8195</v>
      </c>
      <c r="Q2407" s="0" t="n">
        <f aca="false">IF(ISNA(VLOOKUP(A2407,calculos!$A$2:$B$20,2,1)),"null",VLOOKUP(A2407,calculos!$A$2:$B$20,2,1))</f>
        <v>12</v>
      </c>
      <c r="R2407" s="0" t="n">
        <f aca="false">IF(ISNA(VLOOKUP(C2407,calculos!$D$2:$E$1218,2,1)),"null",VLOOKUP(C2407,calculos!$D$2:$E$1218,2,1))</f>
        <v>709</v>
      </c>
      <c r="S2407" s="0" t="n">
        <f aca="false">IF(ISNA(VLOOKUP(D2407,calculos!$G$2:$H$1118,2,1)),"null",VLOOKUP(D2407,calculos!$G$2:$H$1118,2,1))</f>
        <v>585</v>
      </c>
      <c r="T2407" s="0" t="n">
        <f aca="false">IF(ISNA(VLOOKUP(E2407,calculos!$J$2:$K$220,2,1)),"null",VLOOKUP(E2407,calculos!$J$2:$K$220,2,1))</f>
        <v>172</v>
      </c>
      <c r="U2407" s="0" t="n">
        <f aca="false">IF(ISNA(VLOOKUP(F2407,calculos!$M$2:$N$658,2,1)),"null",VLOOKUP(F2407,calculos!$M$2:$N$658,2,1))</f>
        <v>573</v>
      </c>
      <c r="V2407" s="0" t="n">
        <f aca="false">IF(ISNA(VLOOKUP(J2407,calculos!$P$2:$Q$1711,2,1)),"null",VLOOKUP(J2407,calculos!$P$2:$Q$1711,2,1))</f>
        <v>1262</v>
      </c>
      <c r="W2407" s="0" t="n">
        <f aca="false">IF(ISNA(VLOOKUP(P2407,calculos!$S$2:$T$58,2,1)),"null",VLOOKUP(P2407,calculos!$S$2:$T$58,2,1))</f>
        <v>41</v>
      </c>
      <c r="X2407" s="9" t="str">
        <f aca="false">$X$1&amp;B2407&amp;"','"&amp;G2407&amp;"','"&amp;H2407&amp;"','"&amp;I2407&amp;"','"&amp;K2407&amp;"','"&amp;L2407&amp;"','"&amp;M2407&amp;"','"&amp;N2407&amp;"','"&amp;O2407&amp;"',"&amp;Q2407&amp;","&amp;R2407&amp;","&amp;S2407&amp;","&amp;T2407&amp;","&amp;U2407&amp;","&amp;V2407&amp;","&amp;W2407&amp;");"</f>
        <v>insert into servicio (id,fecha_entrega,serie,apertura,fecha_instalacion,garantia,mantenimiento,capacitacion,entrega_equipo,visita,id_empresa,id_hospital,id_equipo,id_marca,id_modelo,id_os,id_ingeniero) values (nextval('seq_servicio'),'','UNICA 00028','','','','43488','','','',12,709,585,172,573,1262,41);</v>
      </c>
    </row>
    <row r="2408" customFormat="false" ht="13.8" hidden="false" customHeight="false" outlineLevel="0" collapsed="false">
      <c r="A2408" s="31" t="s">
        <v>23</v>
      </c>
      <c r="B2408" s="31"/>
      <c r="C2408" s="31" t="s">
        <v>6259</v>
      </c>
      <c r="D2408" s="31" t="s">
        <v>8205</v>
      </c>
      <c r="E2408" s="31" t="s">
        <v>4774</v>
      </c>
      <c r="F2408" s="31" t="s">
        <v>8206</v>
      </c>
      <c r="G2408" s="31" t="s">
        <v>8208</v>
      </c>
      <c r="H2408" s="31"/>
      <c r="I2408" s="31"/>
      <c r="J2408" s="54" t="n">
        <v>7553</v>
      </c>
      <c r="K2408" s="31"/>
      <c r="L2408" s="35" t="n">
        <v>43488</v>
      </c>
      <c r="M2408" s="36"/>
      <c r="N2408" s="31"/>
      <c r="O2408" s="31"/>
      <c r="P2408" s="31" t="s">
        <v>8195</v>
      </c>
      <c r="Q2408" s="0" t="n">
        <f aca="false">IF(ISNA(VLOOKUP(A2408,calculos!$A$2:$B$20,2,1)),"null",VLOOKUP(A2408,calculos!$A$2:$B$20,2,1))</f>
        <v>12</v>
      </c>
      <c r="R2408" s="0" t="n">
        <f aca="false">IF(ISNA(VLOOKUP(C2408,calculos!$D$2:$E$1218,2,1)),"null",VLOOKUP(C2408,calculos!$D$2:$E$1218,2,1))</f>
        <v>709</v>
      </c>
      <c r="S2408" s="0" t="n">
        <f aca="false">IF(ISNA(VLOOKUP(D2408,calculos!$G$2:$H$1118,2,1)),"null",VLOOKUP(D2408,calculos!$G$2:$H$1118,2,1))</f>
        <v>585</v>
      </c>
      <c r="T2408" s="0" t="n">
        <f aca="false">IF(ISNA(VLOOKUP(E2408,calculos!$J$2:$K$220,2,1)),"null",VLOOKUP(E2408,calculos!$J$2:$K$220,2,1))</f>
        <v>172</v>
      </c>
      <c r="U2408" s="0" t="n">
        <f aca="false">IF(ISNA(VLOOKUP(F2408,calculos!$M$2:$N$658,2,1)),"null",VLOOKUP(F2408,calculos!$M$2:$N$658,2,1))</f>
        <v>573</v>
      </c>
      <c r="V2408" s="0" t="n">
        <f aca="false">IF(ISNA(VLOOKUP(J2408,calculos!$P$2:$Q$1711,2,1)),"null",VLOOKUP(J2408,calculos!$P$2:$Q$1711,2,1))</f>
        <v>1262</v>
      </c>
      <c r="W2408" s="0" t="n">
        <f aca="false">IF(ISNA(VLOOKUP(P2408,calculos!$S$2:$T$58,2,1)),"null",VLOOKUP(P2408,calculos!$S$2:$T$58,2,1))</f>
        <v>41</v>
      </c>
      <c r="X2408" s="9" t="str">
        <f aca="false">$X$1&amp;B2408&amp;"','"&amp;G2408&amp;"','"&amp;H2408&amp;"','"&amp;I2408&amp;"','"&amp;K2408&amp;"','"&amp;L2408&amp;"','"&amp;M2408&amp;"','"&amp;N2408&amp;"','"&amp;O2408&amp;"',"&amp;Q2408&amp;","&amp;R2408&amp;","&amp;S2408&amp;","&amp;T2408&amp;","&amp;U2408&amp;","&amp;V2408&amp;","&amp;W2408&amp;");"</f>
        <v>insert into servicio (id,fecha_entrega,serie,apertura,fecha_instalacion,garantia,mantenimiento,capacitacion,entrega_equipo,visita,id_empresa,id_hospital,id_equipo,id_marca,id_modelo,id_os,id_ingeniero) values (nextval('seq_servicio'),'','UNICA 00024','','','','43488','','','',12,709,585,172,573,1262,41);</v>
      </c>
    </row>
    <row r="2409" customFormat="false" ht="13.8" hidden="false" customHeight="false" outlineLevel="0" collapsed="false">
      <c r="A2409" s="31" t="s">
        <v>23</v>
      </c>
      <c r="B2409" s="31"/>
      <c r="C2409" s="31" t="s">
        <v>6259</v>
      </c>
      <c r="D2409" s="31" t="s">
        <v>8205</v>
      </c>
      <c r="E2409" s="31" t="s">
        <v>4774</v>
      </c>
      <c r="F2409" s="31" t="s">
        <v>8206</v>
      </c>
      <c r="G2409" s="31" t="s">
        <v>8209</v>
      </c>
      <c r="H2409" s="31"/>
      <c r="I2409" s="31"/>
      <c r="J2409" s="54" t="n">
        <v>7553</v>
      </c>
      <c r="K2409" s="31"/>
      <c r="L2409" s="35" t="n">
        <v>43488</v>
      </c>
      <c r="M2409" s="36"/>
      <c r="N2409" s="31"/>
      <c r="O2409" s="31"/>
      <c r="P2409" s="31" t="s">
        <v>8195</v>
      </c>
      <c r="Q2409" s="0" t="n">
        <f aca="false">IF(ISNA(VLOOKUP(A2409,calculos!$A$2:$B$20,2,1)),"null",VLOOKUP(A2409,calculos!$A$2:$B$20,2,1))</f>
        <v>12</v>
      </c>
      <c r="R2409" s="0" t="n">
        <f aca="false">IF(ISNA(VLOOKUP(C2409,calculos!$D$2:$E$1218,2,1)),"null",VLOOKUP(C2409,calculos!$D$2:$E$1218,2,1))</f>
        <v>709</v>
      </c>
      <c r="S2409" s="0" t="n">
        <f aca="false">IF(ISNA(VLOOKUP(D2409,calculos!$G$2:$H$1118,2,1)),"null",VLOOKUP(D2409,calculos!$G$2:$H$1118,2,1))</f>
        <v>585</v>
      </c>
      <c r="T2409" s="0" t="n">
        <f aca="false">IF(ISNA(VLOOKUP(E2409,calculos!$J$2:$K$220,2,1)),"null",VLOOKUP(E2409,calculos!$J$2:$K$220,2,1))</f>
        <v>172</v>
      </c>
      <c r="U2409" s="0" t="n">
        <f aca="false">IF(ISNA(VLOOKUP(F2409,calculos!$M$2:$N$658,2,1)),"null",VLOOKUP(F2409,calculos!$M$2:$N$658,2,1))</f>
        <v>573</v>
      </c>
      <c r="V2409" s="0" t="n">
        <f aca="false">IF(ISNA(VLOOKUP(J2409,calculos!$P$2:$Q$1711,2,1)),"null",VLOOKUP(J2409,calculos!$P$2:$Q$1711,2,1))</f>
        <v>1262</v>
      </c>
      <c r="W2409" s="0" t="n">
        <f aca="false">IF(ISNA(VLOOKUP(P2409,calculos!$S$2:$T$58,2,1)),"null",VLOOKUP(P2409,calculos!$S$2:$T$58,2,1))</f>
        <v>41</v>
      </c>
      <c r="X2409" s="9" t="str">
        <f aca="false">$X$1&amp;B2409&amp;"','"&amp;G2409&amp;"','"&amp;H2409&amp;"','"&amp;I2409&amp;"','"&amp;K2409&amp;"','"&amp;L2409&amp;"','"&amp;M2409&amp;"','"&amp;N2409&amp;"','"&amp;O2409&amp;"',"&amp;Q2409&amp;","&amp;R2409&amp;","&amp;S2409&amp;","&amp;T2409&amp;","&amp;U2409&amp;","&amp;V2409&amp;","&amp;W2409&amp;");"</f>
        <v>insert into servicio (id,fecha_entrega,serie,apertura,fecha_instalacion,garantia,mantenimiento,capacitacion,entrega_equipo,visita,id_empresa,id_hospital,id_equipo,id_marca,id_modelo,id_os,id_ingeniero) values (nextval('seq_servicio'),'','UNICA 00027','','','','43488','','','',12,709,585,172,573,1262,41);</v>
      </c>
    </row>
    <row r="2410" customFormat="false" ht="13.8" hidden="false" customHeight="false" outlineLevel="0" collapsed="false">
      <c r="A2410" s="31" t="s">
        <v>23</v>
      </c>
      <c r="B2410" s="31"/>
      <c r="C2410" s="31" t="s">
        <v>6259</v>
      </c>
      <c r="D2410" s="31" t="s">
        <v>8205</v>
      </c>
      <c r="E2410" s="31" t="s">
        <v>4774</v>
      </c>
      <c r="F2410" s="31" t="s">
        <v>8206</v>
      </c>
      <c r="G2410" s="31" t="s">
        <v>8210</v>
      </c>
      <c r="H2410" s="31"/>
      <c r="I2410" s="31"/>
      <c r="J2410" s="54" t="n">
        <v>7553</v>
      </c>
      <c r="K2410" s="31"/>
      <c r="L2410" s="35" t="n">
        <v>43488</v>
      </c>
      <c r="M2410" s="36"/>
      <c r="N2410" s="31"/>
      <c r="O2410" s="31"/>
      <c r="P2410" s="31" t="s">
        <v>8195</v>
      </c>
      <c r="Q2410" s="0" t="n">
        <f aca="false">IF(ISNA(VLOOKUP(A2410,calculos!$A$2:$B$20,2,1)),"null",VLOOKUP(A2410,calculos!$A$2:$B$20,2,1))</f>
        <v>12</v>
      </c>
      <c r="R2410" s="0" t="n">
        <f aca="false">IF(ISNA(VLOOKUP(C2410,calculos!$D$2:$E$1218,2,1)),"null",VLOOKUP(C2410,calculos!$D$2:$E$1218,2,1))</f>
        <v>709</v>
      </c>
      <c r="S2410" s="0" t="n">
        <f aca="false">IF(ISNA(VLOOKUP(D2410,calculos!$G$2:$H$1118,2,1)),"null",VLOOKUP(D2410,calculos!$G$2:$H$1118,2,1))</f>
        <v>585</v>
      </c>
      <c r="T2410" s="0" t="n">
        <f aca="false">IF(ISNA(VLOOKUP(E2410,calculos!$J$2:$K$220,2,1)),"null",VLOOKUP(E2410,calculos!$J$2:$K$220,2,1))</f>
        <v>172</v>
      </c>
      <c r="U2410" s="0" t="n">
        <f aca="false">IF(ISNA(VLOOKUP(F2410,calculos!$M$2:$N$658,2,1)),"null",VLOOKUP(F2410,calculos!$M$2:$N$658,2,1))</f>
        <v>573</v>
      </c>
      <c r="V2410" s="0" t="n">
        <f aca="false">IF(ISNA(VLOOKUP(J2410,calculos!$P$2:$Q$1711,2,1)),"null",VLOOKUP(J2410,calculos!$P$2:$Q$1711,2,1))</f>
        <v>1262</v>
      </c>
      <c r="W2410" s="0" t="n">
        <f aca="false">IF(ISNA(VLOOKUP(P2410,calculos!$S$2:$T$58,2,1)),"null",VLOOKUP(P2410,calculos!$S$2:$T$58,2,1))</f>
        <v>41</v>
      </c>
      <c r="X2410" s="9" t="str">
        <f aca="false">$X$1&amp;B2410&amp;"','"&amp;G2410&amp;"','"&amp;H2410&amp;"','"&amp;I2410&amp;"','"&amp;K2410&amp;"','"&amp;L2410&amp;"','"&amp;M2410&amp;"','"&amp;N2410&amp;"','"&amp;O2410&amp;"',"&amp;Q2410&amp;","&amp;R2410&amp;","&amp;S2410&amp;","&amp;T2410&amp;","&amp;U2410&amp;","&amp;V2410&amp;","&amp;W2410&amp;");"</f>
        <v>insert into servicio (id,fecha_entrega,serie,apertura,fecha_instalacion,garantia,mantenimiento,capacitacion,entrega_equipo,visita,id_empresa,id_hospital,id_equipo,id_marca,id_modelo,id_os,id_ingeniero) values (nextval('seq_servicio'),'','UNICA 00029','','','','43488','','','',12,709,585,172,573,1262,41);</v>
      </c>
    </row>
    <row r="2411" customFormat="false" ht="13.8" hidden="false" customHeight="false" outlineLevel="0" collapsed="false">
      <c r="A2411" s="31" t="s">
        <v>23</v>
      </c>
      <c r="B2411" s="31"/>
      <c r="C2411" s="31" t="s">
        <v>6259</v>
      </c>
      <c r="D2411" s="31" t="s">
        <v>8205</v>
      </c>
      <c r="E2411" s="31" t="s">
        <v>4774</v>
      </c>
      <c r="F2411" s="31" t="s">
        <v>8206</v>
      </c>
      <c r="G2411" s="31" t="s">
        <v>8211</v>
      </c>
      <c r="H2411" s="31"/>
      <c r="I2411" s="31"/>
      <c r="J2411" s="54" t="n">
        <v>7553</v>
      </c>
      <c r="K2411" s="31"/>
      <c r="L2411" s="35" t="n">
        <v>43488</v>
      </c>
      <c r="M2411" s="36"/>
      <c r="N2411" s="31"/>
      <c r="O2411" s="31"/>
      <c r="P2411" s="31" t="s">
        <v>8195</v>
      </c>
      <c r="Q2411" s="0" t="n">
        <f aca="false">IF(ISNA(VLOOKUP(A2411,calculos!$A$2:$B$20,2,1)),"null",VLOOKUP(A2411,calculos!$A$2:$B$20,2,1))</f>
        <v>12</v>
      </c>
      <c r="R2411" s="0" t="n">
        <f aca="false">IF(ISNA(VLOOKUP(C2411,calculos!$D$2:$E$1218,2,1)),"null",VLOOKUP(C2411,calculos!$D$2:$E$1218,2,1))</f>
        <v>709</v>
      </c>
      <c r="S2411" s="0" t="n">
        <f aca="false">IF(ISNA(VLOOKUP(D2411,calculos!$G$2:$H$1118,2,1)),"null",VLOOKUP(D2411,calculos!$G$2:$H$1118,2,1))</f>
        <v>585</v>
      </c>
      <c r="T2411" s="0" t="n">
        <f aca="false">IF(ISNA(VLOOKUP(E2411,calculos!$J$2:$K$220,2,1)),"null",VLOOKUP(E2411,calculos!$J$2:$K$220,2,1))</f>
        <v>172</v>
      </c>
      <c r="U2411" s="0" t="n">
        <f aca="false">IF(ISNA(VLOOKUP(F2411,calculos!$M$2:$N$658,2,1)),"null",VLOOKUP(F2411,calculos!$M$2:$N$658,2,1))</f>
        <v>573</v>
      </c>
      <c r="V2411" s="0" t="n">
        <f aca="false">IF(ISNA(VLOOKUP(J2411,calculos!$P$2:$Q$1711,2,1)),"null",VLOOKUP(J2411,calculos!$P$2:$Q$1711,2,1))</f>
        <v>1262</v>
      </c>
      <c r="W2411" s="0" t="n">
        <f aca="false">IF(ISNA(VLOOKUP(P2411,calculos!$S$2:$T$58,2,1)),"null",VLOOKUP(P2411,calculos!$S$2:$T$58,2,1))</f>
        <v>41</v>
      </c>
      <c r="X2411" s="9" t="str">
        <f aca="false">$X$1&amp;B2411&amp;"','"&amp;G2411&amp;"','"&amp;H2411&amp;"','"&amp;I2411&amp;"','"&amp;K2411&amp;"','"&amp;L2411&amp;"','"&amp;M2411&amp;"','"&amp;N2411&amp;"','"&amp;O2411&amp;"',"&amp;Q2411&amp;","&amp;R2411&amp;","&amp;S2411&amp;","&amp;T2411&amp;","&amp;U2411&amp;","&amp;V2411&amp;","&amp;W2411&amp;");"</f>
        <v>insert into servicio (id,fecha_entrega,serie,apertura,fecha_instalacion,garantia,mantenimiento,capacitacion,entrega_equipo,visita,id_empresa,id_hospital,id_equipo,id_marca,id_modelo,id_os,id_ingeniero) values (nextval('seq_servicio'),'','UNICA 00022','','','','43488','','','',12,709,585,172,573,1262,41);</v>
      </c>
    </row>
    <row r="2412" customFormat="false" ht="13.8" hidden="false" customHeight="false" outlineLevel="0" collapsed="false">
      <c r="A2412" s="31" t="s">
        <v>23</v>
      </c>
      <c r="B2412" s="31"/>
      <c r="C2412" s="31" t="s">
        <v>6259</v>
      </c>
      <c r="D2412" s="31" t="s">
        <v>8205</v>
      </c>
      <c r="E2412" s="31" t="s">
        <v>4774</v>
      </c>
      <c r="F2412" s="31" t="s">
        <v>8206</v>
      </c>
      <c r="G2412" s="31" t="s">
        <v>8212</v>
      </c>
      <c r="H2412" s="31"/>
      <c r="I2412" s="31"/>
      <c r="J2412" s="54" t="n">
        <v>7553</v>
      </c>
      <c r="K2412" s="31"/>
      <c r="L2412" s="35" t="n">
        <v>43488</v>
      </c>
      <c r="M2412" s="36"/>
      <c r="N2412" s="31"/>
      <c r="O2412" s="31"/>
      <c r="P2412" s="31" t="s">
        <v>8195</v>
      </c>
      <c r="Q2412" s="0" t="n">
        <f aca="false">IF(ISNA(VLOOKUP(A2412,calculos!$A$2:$B$20,2,1)),"null",VLOOKUP(A2412,calculos!$A$2:$B$20,2,1))</f>
        <v>12</v>
      </c>
      <c r="R2412" s="0" t="n">
        <f aca="false">IF(ISNA(VLOOKUP(C2412,calculos!$D$2:$E$1218,2,1)),"null",VLOOKUP(C2412,calculos!$D$2:$E$1218,2,1))</f>
        <v>709</v>
      </c>
      <c r="S2412" s="0" t="n">
        <f aca="false">IF(ISNA(VLOOKUP(D2412,calculos!$G$2:$H$1118,2,1)),"null",VLOOKUP(D2412,calculos!$G$2:$H$1118,2,1))</f>
        <v>585</v>
      </c>
      <c r="T2412" s="0" t="n">
        <f aca="false">IF(ISNA(VLOOKUP(E2412,calculos!$J$2:$K$220,2,1)),"null",VLOOKUP(E2412,calculos!$J$2:$K$220,2,1))</f>
        <v>172</v>
      </c>
      <c r="U2412" s="0" t="n">
        <f aca="false">IF(ISNA(VLOOKUP(F2412,calculos!$M$2:$N$658,2,1)),"null",VLOOKUP(F2412,calculos!$M$2:$N$658,2,1))</f>
        <v>573</v>
      </c>
      <c r="V2412" s="0" t="n">
        <f aca="false">IF(ISNA(VLOOKUP(J2412,calculos!$P$2:$Q$1711,2,1)),"null",VLOOKUP(J2412,calculos!$P$2:$Q$1711,2,1))</f>
        <v>1262</v>
      </c>
      <c r="W2412" s="0" t="n">
        <f aca="false">IF(ISNA(VLOOKUP(P2412,calculos!$S$2:$T$58,2,1)),"null",VLOOKUP(P2412,calculos!$S$2:$T$58,2,1))</f>
        <v>41</v>
      </c>
      <c r="X2412" s="9" t="str">
        <f aca="false">$X$1&amp;B2412&amp;"','"&amp;G2412&amp;"','"&amp;H2412&amp;"','"&amp;I2412&amp;"','"&amp;K2412&amp;"','"&amp;L2412&amp;"','"&amp;M2412&amp;"','"&amp;N2412&amp;"','"&amp;O2412&amp;"',"&amp;Q2412&amp;","&amp;R2412&amp;","&amp;S2412&amp;","&amp;T2412&amp;","&amp;U2412&amp;","&amp;V2412&amp;","&amp;W2412&amp;");"</f>
        <v>insert into servicio (id,fecha_entrega,serie,apertura,fecha_instalacion,garantia,mantenimiento,capacitacion,entrega_equipo,visita,id_empresa,id_hospital,id_equipo,id_marca,id_modelo,id_os,id_ingeniero) values (nextval('seq_servicio'),'','UNICA 00030','','','','43488','','','',12,709,585,172,573,1262,41);</v>
      </c>
    </row>
    <row r="2413" customFormat="false" ht="13.8" hidden="false" customHeight="false" outlineLevel="0" collapsed="false">
      <c r="A2413" s="31" t="s">
        <v>23</v>
      </c>
      <c r="B2413" s="31"/>
      <c r="C2413" s="31" t="s">
        <v>6259</v>
      </c>
      <c r="D2413" s="31" t="s">
        <v>8205</v>
      </c>
      <c r="E2413" s="31" t="s">
        <v>4774</v>
      </c>
      <c r="F2413" s="31" t="s">
        <v>8206</v>
      </c>
      <c r="G2413" s="31" t="s">
        <v>8213</v>
      </c>
      <c r="H2413" s="31"/>
      <c r="I2413" s="31"/>
      <c r="J2413" s="54" t="n">
        <v>7553</v>
      </c>
      <c r="K2413" s="31"/>
      <c r="L2413" s="35" t="n">
        <v>43488</v>
      </c>
      <c r="M2413" s="36"/>
      <c r="N2413" s="31"/>
      <c r="O2413" s="31"/>
      <c r="P2413" s="31" t="s">
        <v>8195</v>
      </c>
      <c r="Q2413" s="0" t="n">
        <f aca="false">IF(ISNA(VLOOKUP(A2413,calculos!$A$2:$B$20,2,1)),"null",VLOOKUP(A2413,calculos!$A$2:$B$20,2,1))</f>
        <v>12</v>
      </c>
      <c r="R2413" s="0" t="n">
        <f aca="false">IF(ISNA(VLOOKUP(C2413,calculos!$D$2:$E$1218,2,1)),"null",VLOOKUP(C2413,calculos!$D$2:$E$1218,2,1))</f>
        <v>709</v>
      </c>
      <c r="S2413" s="0" t="n">
        <f aca="false">IF(ISNA(VLOOKUP(D2413,calculos!$G$2:$H$1118,2,1)),"null",VLOOKUP(D2413,calculos!$G$2:$H$1118,2,1))</f>
        <v>585</v>
      </c>
      <c r="T2413" s="0" t="n">
        <f aca="false">IF(ISNA(VLOOKUP(E2413,calculos!$J$2:$K$220,2,1)),"null",VLOOKUP(E2413,calculos!$J$2:$K$220,2,1))</f>
        <v>172</v>
      </c>
      <c r="U2413" s="0" t="n">
        <f aca="false">IF(ISNA(VLOOKUP(F2413,calculos!$M$2:$N$658,2,1)),"null",VLOOKUP(F2413,calculos!$M$2:$N$658,2,1))</f>
        <v>573</v>
      </c>
      <c r="V2413" s="0" t="n">
        <f aca="false">IF(ISNA(VLOOKUP(J2413,calculos!$P$2:$Q$1711,2,1)),"null",VLOOKUP(J2413,calculos!$P$2:$Q$1711,2,1))</f>
        <v>1262</v>
      </c>
      <c r="W2413" s="0" t="n">
        <f aca="false">IF(ISNA(VLOOKUP(P2413,calculos!$S$2:$T$58,2,1)),"null",VLOOKUP(P2413,calculos!$S$2:$T$58,2,1))</f>
        <v>41</v>
      </c>
      <c r="X2413" s="9" t="str">
        <f aca="false">$X$1&amp;B2413&amp;"','"&amp;G2413&amp;"','"&amp;H2413&amp;"','"&amp;I2413&amp;"','"&amp;K2413&amp;"','"&amp;L2413&amp;"','"&amp;M2413&amp;"','"&amp;N2413&amp;"','"&amp;O2413&amp;"',"&amp;Q2413&amp;","&amp;R2413&amp;","&amp;S2413&amp;","&amp;T2413&amp;","&amp;U2413&amp;","&amp;V2413&amp;","&amp;W2413&amp;");"</f>
        <v>insert into servicio (id,fecha_entrega,serie,apertura,fecha_instalacion,garantia,mantenimiento,capacitacion,entrega_equipo,visita,id_empresa,id_hospital,id_equipo,id_marca,id_modelo,id_os,id_ingeniero) values (nextval('seq_servicio'),'','UNICA 00031','','','','43488','','','',12,709,585,172,573,1262,41);</v>
      </c>
    </row>
    <row r="2414" customFormat="false" ht="13.8" hidden="false" customHeight="false" outlineLevel="0" collapsed="false">
      <c r="A2414" s="31" t="s">
        <v>23</v>
      </c>
      <c r="B2414" s="31"/>
      <c r="C2414" s="31" t="s">
        <v>6259</v>
      </c>
      <c r="D2414" s="31" t="s">
        <v>8205</v>
      </c>
      <c r="E2414" s="31" t="s">
        <v>4774</v>
      </c>
      <c r="F2414" s="31" t="s">
        <v>8206</v>
      </c>
      <c r="G2414" s="31" t="s">
        <v>8214</v>
      </c>
      <c r="H2414" s="31"/>
      <c r="I2414" s="31"/>
      <c r="J2414" s="54" t="n">
        <v>7553</v>
      </c>
      <c r="K2414" s="31"/>
      <c r="L2414" s="35" t="n">
        <v>43488</v>
      </c>
      <c r="M2414" s="36"/>
      <c r="N2414" s="31"/>
      <c r="O2414" s="31"/>
      <c r="P2414" s="31" t="s">
        <v>8195</v>
      </c>
      <c r="Q2414" s="0" t="n">
        <f aca="false">IF(ISNA(VLOOKUP(A2414,calculos!$A$2:$B$20,2,1)),"null",VLOOKUP(A2414,calculos!$A$2:$B$20,2,1))</f>
        <v>12</v>
      </c>
      <c r="R2414" s="0" t="n">
        <f aca="false">IF(ISNA(VLOOKUP(C2414,calculos!$D$2:$E$1218,2,1)),"null",VLOOKUP(C2414,calculos!$D$2:$E$1218,2,1))</f>
        <v>709</v>
      </c>
      <c r="S2414" s="0" t="n">
        <f aca="false">IF(ISNA(VLOOKUP(D2414,calculos!$G$2:$H$1118,2,1)),"null",VLOOKUP(D2414,calculos!$G$2:$H$1118,2,1))</f>
        <v>585</v>
      </c>
      <c r="T2414" s="0" t="n">
        <f aca="false">IF(ISNA(VLOOKUP(E2414,calculos!$J$2:$K$220,2,1)),"null",VLOOKUP(E2414,calculos!$J$2:$K$220,2,1))</f>
        <v>172</v>
      </c>
      <c r="U2414" s="0" t="n">
        <f aca="false">IF(ISNA(VLOOKUP(F2414,calculos!$M$2:$N$658,2,1)),"null",VLOOKUP(F2414,calculos!$M$2:$N$658,2,1))</f>
        <v>573</v>
      </c>
      <c r="V2414" s="0" t="n">
        <f aca="false">IF(ISNA(VLOOKUP(J2414,calculos!$P$2:$Q$1711,2,1)),"null",VLOOKUP(J2414,calculos!$P$2:$Q$1711,2,1))</f>
        <v>1262</v>
      </c>
      <c r="W2414" s="0" t="n">
        <f aca="false">IF(ISNA(VLOOKUP(P2414,calculos!$S$2:$T$58,2,1)),"null",VLOOKUP(P2414,calculos!$S$2:$T$58,2,1))</f>
        <v>41</v>
      </c>
      <c r="X2414" s="9" t="str">
        <f aca="false">$X$1&amp;B2414&amp;"','"&amp;G2414&amp;"','"&amp;H2414&amp;"','"&amp;I2414&amp;"','"&amp;K2414&amp;"','"&amp;L2414&amp;"','"&amp;M2414&amp;"','"&amp;N2414&amp;"','"&amp;O2414&amp;"',"&amp;Q2414&amp;","&amp;R2414&amp;","&amp;S2414&amp;","&amp;T2414&amp;","&amp;U2414&amp;","&amp;V2414&amp;","&amp;W2414&amp;");"</f>
        <v>insert into servicio (id,fecha_entrega,serie,apertura,fecha_instalacion,garantia,mantenimiento,capacitacion,entrega_equipo,visita,id_empresa,id_hospital,id_equipo,id_marca,id_modelo,id_os,id_ingeniero) values (nextval('seq_servicio'),'','UNICA 00026','','','','43488','','','',12,709,585,172,573,1262,41);</v>
      </c>
    </row>
    <row r="2415" customFormat="false" ht="13.8" hidden="false" customHeight="false" outlineLevel="0" collapsed="false">
      <c r="A2415" s="31" t="s">
        <v>23</v>
      </c>
      <c r="B2415" s="31"/>
      <c r="C2415" s="31" t="s">
        <v>6259</v>
      </c>
      <c r="D2415" s="31" t="s">
        <v>7526</v>
      </c>
      <c r="E2415" s="31" t="s">
        <v>4875</v>
      </c>
      <c r="F2415" s="31" t="s">
        <v>5087</v>
      </c>
      <c r="G2415" s="31" t="s">
        <v>8215</v>
      </c>
      <c r="H2415" s="31"/>
      <c r="I2415" s="31"/>
      <c r="J2415" s="54" t="n">
        <v>7551</v>
      </c>
      <c r="K2415" s="31"/>
      <c r="L2415" s="35" t="n">
        <v>43488</v>
      </c>
      <c r="M2415" s="36"/>
      <c r="N2415" s="31"/>
      <c r="O2415" s="31"/>
      <c r="P2415" s="31" t="s">
        <v>8195</v>
      </c>
      <c r="Q2415" s="0" t="n">
        <f aca="false">IF(ISNA(VLOOKUP(A2415,calculos!$A$2:$B$20,2,1)),"null",VLOOKUP(A2415,calculos!$A$2:$B$20,2,1))</f>
        <v>12</v>
      </c>
      <c r="R2415" s="0" t="n">
        <f aca="false">IF(ISNA(VLOOKUP(C2415,calculos!$D$2:$E$1218,2,1)),"null",VLOOKUP(C2415,calculos!$D$2:$E$1218,2,1))</f>
        <v>709</v>
      </c>
      <c r="S2415" s="0" t="n">
        <f aca="false">IF(ISNA(VLOOKUP(D2415,calculos!$G$2:$H$1118,2,1)),"null",VLOOKUP(D2415,calculos!$G$2:$H$1118,2,1))</f>
        <v>711</v>
      </c>
      <c r="T2415" s="0" t="n">
        <f aca="false">IF(ISNA(VLOOKUP(E2415,calculos!$J$2:$K$220,2,1)),"null",VLOOKUP(E2415,calculos!$J$2:$K$220,2,1))</f>
        <v>37</v>
      </c>
      <c r="U2415" s="0" t="n">
        <f aca="false">IF(ISNA(VLOOKUP(F2415,calculos!$M$2:$N$658,2,1)),"null",VLOOKUP(F2415,calculos!$M$2:$N$658,2,1))</f>
        <v>105</v>
      </c>
      <c r="V2415" s="0" t="n">
        <f aca="false">IF(ISNA(VLOOKUP(J2415,calculos!$P$2:$Q$1711,2,1)),"null",VLOOKUP(J2415,calculos!$P$2:$Q$1711,2,1))</f>
        <v>1262</v>
      </c>
      <c r="W2415" s="0" t="n">
        <f aca="false">IF(ISNA(VLOOKUP(P2415,calculos!$S$2:$T$58,2,1)),"null",VLOOKUP(P2415,calculos!$S$2:$T$58,2,1))</f>
        <v>41</v>
      </c>
      <c r="X2415" s="9" t="str">
        <f aca="false">$X$1&amp;B2415&amp;"','"&amp;G2415&amp;"','"&amp;H2415&amp;"','"&amp;I2415&amp;"','"&amp;K2415&amp;"','"&amp;L2415&amp;"','"&amp;M2415&amp;"','"&amp;N2415&amp;"','"&amp;O2415&amp;"',"&amp;Q2415&amp;","&amp;R2415&amp;","&amp;S2415&amp;","&amp;T2415&amp;","&amp;U2415&amp;","&amp;V2415&amp;","&amp;W2415&amp;");"</f>
        <v>insert into servicio (id,fecha_entrega,serie,apertura,fecha_instalacion,garantia,mantenimiento,capacitacion,entrega_equipo,visita,id_empresa,id_hospital,id_equipo,id_marca,id_modelo,id_os,id_ingeniero) values (nextval('seq_servicio'),'','DK42901792/CN400700477','','','','43488','','','',12,709,711,37,105,1262,41);</v>
      </c>
    </row>
    <row r="2416" customFormat="false" ht="13.8" hidden="false" customHeight="false" outlineLevel="0" collapsed="false">
      <c r="A2416" s="31" t="s">
        <v>23</v>
      </c>
      <c r="B2416" s="31"/>
      <c r="C2416" s="31" t="s">
        <v>6259</v>
      </c>
      <c r="D2416" s="31" t="s">
        <v>7526</v>
      </c>
      <c r="E2416" s="31" t="s">
        <v>4875</v>
      </c>
      <c r="F2416" s="31" t="s">
        <v>5087</v>
      </c>
      <c r="G2416" s="31" t="s">
        <v>8216</v>
      </c>
      <c r="H2416" s="31"/>
      <c r="I2416" s="31"/>
      <c r="J2416" s="54" t="n">
        <v>7551</v>
      </c>
      <c r="K2416" s="31"/>
      <c r="L2416" s="35" t="n">
        <v>43488</v>
      </c>
      <c r="M2416" s="36"/>
      <c r="N2416" s="31"/>
      <c r="O2416" s="31"/>
      <c r="P2416" s="31" t="s">
        <v>8195</v>
      </c>
      <c r="Q2416" s="0" t="n">
        <f aca="false">IF(ISNA(VLOOKUP(A2416,calculos!$A$2:$B$20,2,1)),"null",VLOOKUP(A2416,calculos!$A$2:$B$20,2,1))</f>
        <v>12</v>
      </c>
      <c r="R2416" s="0" t="n">
        <f aca="false">IF(ISNA(VLOOKUP(C2416,calculos!$D$2:$E$1218,2,1)),"null",VLOOKUP(C2416,calculos!$D$2:$E$1218,2,1))</f>
        <v>709</v>
      </c>
      <c r="S2416" s="0" t="n">
        <f aca="false">IF(ISNA(VLOOKUP(D2416,calculos!$G$2:$H$1118,2,1)),"null",VLOOKUP(D2416,calculos!$G$2:$H$1118,2,1))</f>
        <v>711</v>
      </c>
      <c r="T2416" s="0" t="n">
        <f aca="false">IF(ISNA(VLOOKUP(E2416,calculos!$J$2:$K$220,2,1)),"null",VLOOKUP(E2416,calculos!$J$2:$K$220,2,1))</f>
        <v>37</v>
      </c>
      <c r="U2416" s="0" t="n">
        <f aca="false">IF(ISNA(VLOOKUP(F2416,calculos!$M$2:$N$658,2,1)),"null",VLOOKUP(F2416,calculos!$M$2:$N$658,2,1))</f>
        <v>105</v>
      </c>
      <c r="V2416" s="0" t="n">
        <f aca="false">IF(ISNA(VLOOKUP(J2416,calculos!$P$2:$Q$1711,2,1)),"null",VLOOKUP(J2416,calculos!$P$2:$Q$1711,2,1))</f>
        <v>1262</v>
      </c>
      <c r="W2416" s="0" t="n">
        <f aca="false">IF(ISNA(VLOOKUP(P2416,calculos!$S$2:$T$58,2,1)),"null",VLOOKUP(P2416,calculos!$S$2:$T$58,2,1))</f>
        <v>41</v>
      </c>
      <c r="X2416" s="9" t="str">
        <f aca="false">$X$1&amp;B2416&amp;"','"&amp;G2416&amp;"','"&amp;H2416&amp;"','"&amp;I2416&amp;"','"&amp;K2416&amp;"','"&amp;L2416&amp;"','"&amp;M2416&amp;"','"&amp;N2416&amp;"','"&amp;O2416&amp;"',"&amp;Q2416&amp;","&amp;R2416&amp;","&amp;S2416&amp;","&amp;T2416&amp;","&amp;U2416&amp;","&amp;V2416&amp;","&amp;W2416&amp;");"</f>
        <v>insert into servicio (id,fecha_entrega,serie,apertura,fecha_instalacion,garantia,mantenimiento,capacitacion,entrega_equipo,visita,id_empresa,id_hospital,id_equipo,id_marca,id_modelo,id_os,id_ingeniero) values (nextval('seq_servicio'),'','DK42901760/CN400700473','','','','43488','','','',12,709,711,37,105,1262,41);</v>
      </c>
    </row>
    <row r="2417" customFormat="false" ht="13.8" hidden="false" customHeight="false" outlineLevel="0" collapsed="false">
      <c r="A2417" s="31" t="s">
        <v>23</v>
      </c>
      <c r="B2417" s="31"/>
      <c r="C2417" s="31" t="s">
        <v>6259</v>
      </c>
      <c r="D2417" s="31" t="s">
        <v>7526</v>
      </c>
      <c r="E2417" s="31" t="s">
        <v>4875</v>
      </c>
      <c r="F2417" s="31" t="s">
        <v>5087</v>
      </c>
      <c r="G2417" s="31" t="s">
        <v>8217</v>
      </c>
      <c r="H2417" s="31"/>
      <c r="I2417" s="31"/>
      <c r="J2417" s="54" t="n">
        <v>7551</v>
      </c>
      <c r="K2417" s="31"/>
      <c r="L2417" s="35" t="n">
        <v>43488</v>
      </c>
      <c r="M2417" s="36"/>
      <c r="N2417" s="31"/>
      <c r="O2417" s="31"/>
      <c r="P2417" s="31" t="s">
        <v>8195</v>
      </c>
      <c r="Q2417" s="0" t="n">
        <f aca="false">IF(ISNA(VLOOKUP(A2417,calculos!$A$2:$B$20,2,1)),"null",VLOOKUP(A2417,calculos!$A$2:$B$20,2,1))</f>
        <v>12</v>
      </c>
      <c r="R2417" s="0" t="n">
        <f aca="false">IF(ISNA(VLOOKUP(C2417,calculos!$D$2:$E$1218,2,1)),"null",VLOOKUP(C2417,calculos!$D$2:$E$1218,2,1))</f>
        <v>709</v>
      </c>
      <c r="S2417" s="0" t="n">
        <f aca="false">IF(ISNA(VLOOKUP(D2417,calculos!$G$2:$H$1118,2,1)),"null",VLOOKUP(D2417,calculos!$G$2:$H$1118,2,1))</f>
        <v>711</v>
      </c>
      <c r="T2417" s="0" t="n">
        <f aca="false">IF(ISNA(VLOOKUP(E2417,calculos!$J$2:$K$220,2,1)),"null",VLOOKUP(E2417,calculos!$J$2:$K$220,2,1))</f>
        <v>37</v>
      </c>
      <c r="U2417" s="0" t="n">
        <f aca="false">IF(ISNA(VLOOKUP(F2417,calculos!$M$2:$N$658,2,1)),"null",VLOOKUP(F2417,calculos!$M$2:$N$658,2,1))</f>
        <v>105</v>
      </c>
      <c r="V2417" s="0" t="n">
        <f aca="false">IF(ISNA(VLOOKUP(J2417,calculos!$P$2:$Q$1711,2,1)),"null",VLOOKUP(J2417,calculos!$P$2:$Q$1711,2,1))</f>
        <v>1262</v>
      </c>
      <c r="W2417" s="0" t="n">
        <f aca="false">IF(ISNA(VLOOKUP(P2417,calculos!$S$2:$T$58,2,1)),"null",VLOOKUP(P2417,calculos!$S$2:$T$58,2,1))</f>
        <v>41</v>
      </c>
      <c r="X2417" s="9" t="str">
        <f aca="false">$X$1&amp;B2417&amp;"','"&amp;G2417&amp;"','"&amp;H2417&amp;"','"&amp;I2417&amp;"','"&amp;K2417&amp;"','"&amp;L2417&amp;"','"&amp;M2417&amp;"','"&amp;N2417&amp;"','"&amp;O2417&amp;"',"&amp;Q2417&amp;","&amp;R2417&amp;","&amp;S2417&amp;","&amp;T2417&amp;","&amp;U2417&amp;","&amp;V2417&amp;","&amp;W2417&amp;");"</f>
        <v>insert into servicio (id,fecha_entrega,serie,apertura,fecha_instalacion,garantia,mantenimiento,capacitacion,entrega_equipo,visita,id_empresa,id_hospital,id_equipo,id_marca,id_modelo,id_os,id_ingeniero) values (nextval('seq_servicio'),'','DK42901759/CN400700475','','','','43488','','','',12,709,711,37,105,1262,41);</v>
      </c>
    </row>
    <row r="2418" customFormat="false" ht="13.8" hidden="false" customHeight="false" outlineLevel="0" collapsed="false">
      <c r="A2418" s="31" t="s">
        <v>23</v>
      </c>
      <c r="B2418" s="31"/>
      <c r="C2418" s="31" t="s">
        <v>6259</v>
      </c>
      <c r="D2418" s="31" t="s">
        <v>7526</v>
      </c>
      <c r="E2418" s="31" t="s">
        <v>4875</v>
      </c>
      <c r="F2418" s="31" t="s">
        <v>5087</v>
      </c>
      <c r="G2418" s="31" t="s">
        <v>8218</v>
      </c>
      <c r="H2418" s="31"/>
      <c r="I2418" s="31"/>
      <c r="J2418" s="54" t="n">
        <v>7551</v>
      </c>
      <c r="K2418" s="31"/>
      <c r="L2418" s="35" t="n">
        <v>43488</v>
      </c>
      <c r="M2418" s="36"/>
      <c r="N2418" s="31"/>
      <c r="O2418" s="31"/>
      <c r="P2418" s="31" t="s">
        <v>8195</v>
      </c>
      <c r="Q2418" s="0" t="n">
        <f aca="false">IF(ISNA(VLOOKUP(A2418,calculos!$A$2:$B$20,2,1)),"null",VLOOKUP(A2418,calculos!$A$2:$B$20,2,1))</f>
        <v>12</v>
      </c>
      <c r="R2418" s="0" t="n">
        <f aca="false">IF(ISNA(VLOOKUP(C2418,calculos!$D$2:$E$1218,2,1)),"null",VLOOKUP(C2418,calculos!$D$2:$E$1218,2,1))</f>
        <v>709</v>
      </c>
      <c r="S2418" s="0" t="n">
        <f aca="false">IF(ISNA(VLOOKUP(D2418,calculos!$G$2:$H$1118,2,1)),"null",VLOOKUP(D2418,calculos!$G$2:$H$1118,2,1))</f>
        <v>711</v>
      </c>
      <c r="T2418" s="0" t="n">
        <f aca="false">IF(ISNA(VLOOKUP(E2418,calculos!$J$2:$K$220,2,1)),"null",VLOOKUP(E2418,calculos!$J$2:$K$220,2,1))</f>
        <v>37</v>
      </c>
      <c r="U2418" s="0" t="n">
        <f aca="false">IF(ISNA(VLOOKUP(F2418,calculos!$M$2:$N$658,2,1)),"null",VLOOKUP(F2418,calculos!$M$2:$N$658,2,1))</f>
        <v>105</v>
      </c>
      <c r="V2418" s="0" t="n">
        <f aca="false">IF(ISNA(VLOOKUP(J2418,calculos!$P$2:$Q$1711,2,1)),"null",VLOOKUP(J2418,calculos!$P$2:$Q$1711,2,1))</f>
        <v>1262</v>
      </c>
      <c r="W2418" s="0" t="n">
        <f aca="false">IF(ISNA(VLOOKUP(P2418,calculos!$S$2:$T$58,2,1)),"null",VLOOKUP(P2418,calculos!$S$2:$T$58,2,1))</f>
        <v>41</v>
      </c>
      <c r="X2418" s="9" t="str">
        <f aca="false">$X$1&amp;B2418&amp;"','"&amp;G2418&amp;"','"&amp;H2418&amp;"','"&amp;I2418&amp;"','"&amp;K2418&amp;"','"&amp;L2418&amp;"','"&amp;M2418&amp;"','"&amp;N2418&amp;"','"&amp;O2418&amp;"',"&amp;Q2418&amp;","&amp;R2418&amp;","&amp;S2418&amp;","&amp;T2418&amp;","&amp;U2418&amp;","&amp;V2418&amp;","&amp;W2418&amp;");"</f>
        <v>insert into servicio (id,fecha_entrega,serie,apertura,fecha_instalacion,garantia,mantenimiento,capacitacion,entrega_equipo,visita,id_empresa,id_hospital,id_equipo,id_marca,id_modelo,id_os,id_ingeniero) values (nextval('seq_servicio'),'','DK42901758/CN400700476','','','','43488','','','',12,709,711,37,105,1262,41);</v>
      </c>
    </row>
    <row r="2419" customFormat="false" ht="13.8" hidden="false" customHeight="false" outlineLevel="0" collapsed="false">
      <c r="A2419" s="31" t="s">
        <v>23</v>
      </c>
      <c r="B2419" s="31"/>
      <c r="C2419" s="31" t="s">
        <v>6259</v>
      </c>
      <c r="D2419" s="31"/>
      <c r="E2419" s="31" t="s">
        <v>8219</v>
      </c>
      <c r="F2419" s="31" t="s">
        <v>8220</v>
      </c>
      <c r="G2419" s="31" t="s">
        <v>8221</v>
      </c>
      <c r="H2419" s="31"/>
      <c r="I2419" s="31"/>
      <c r="J2419" s="54" t="n">
        <v>7552</v>
      </c>
      <c r="K2419" s="31"/>
      <c r="L2419" s="35" t="n">
        <v>43488</v>
      </c>
      <c r="M2419" s="36"/>
      <c r="N2419" s="31"/>
      <c r="O2419" s="31"/>
      <c r="P2419" s="31" t="s">
        <v>8195</v>
      </c>
      <c r="Q2419" s="0" t="n">
        <f aca="false">IF(ISNA(VLOOKUP(A2419,calculos!$A$2:$B$20,2,1)),"null",VLOOKUP(A2419,calculos!$A$2:$B$20,2,1))</f>
        <v>12</v>
      </c>
      <c r="R2419" s="0" t="n">
        <f aca="false">IF(ISNA(VLOOKUP(C2419,calculos!$D$2:$E$1218,2,1)),"null",VLOOKUP(C2419,calculos!$D$2:$E$1218,2,1))</f>
        <v>709</v>
      </c>
      <c r="S2419" s="0" t="str">
        <f aca="false">IF(ISNA(VLOOKUP(D2419,calculos!$G$2:$H$1118,2,1)),"null",VLOOKUP(D2419,calculos!$G$2:$H$1118,2,1))</f>
        <v>null</v>
      </c>
      <c r="T2419" s="0" t="n">
        <f aca="false">IF(ISNA(VLOOKUP(E2419,calculos!$J$2:$K$220,2,1)),"null",VLOOKUP(E2419,calculos!$J$2:$K$220,2,1))</f>
        <v>174</v>
      </c>
      <c r="U2419" s="0" t="n">
        <f aca="false">IF(ISNA(VLOOKUP(F2419,calculos!$M$2:$N$658,2,1)),"null",VLOOKUP(F2419,calculos!$M$2:$N$658,2,1))</f>
        <v>570</v>
      </c>
      <c r="V2419" s="0" t="n">
        <f aca="false">IF(ISNA(VLOOKUP(J2419,calculos!$P$2:$Q$1711,2,1)),"null",VLOOKUP(J2419,calculos!$P$2:$Q$1711,2,1))</f>
        <v>1262</v>
      </c>
      <c r="W2419" s="0" t="n">
        <f aca="false">IF(ISNA(VLOOKUP(P2419,calculos!$S$2:$T$58,2,1)),"null",VLOOKUP(P2419,calculos!$S$2:$T$58,2,1))</f>
        <v>41</v>
      </c>
      <c r="X2419" s="9" t="str">
        <f aca="false">$X$1&amp;B2419&amp;"','"&amp;G2419&amp;"','"&amp;H2419&amp;"','"&amp;I2419&amp;"','"&amp;K2419&amp;"','"&amp;L2419&amp;"','"&amp;M2419&amp;"','"&amp;N2419&amp;"','"&amp;O2419&amp;"',"&amp;Q2419&amp;","&amp;R2419&amp;","&amp;S2419&amp;","&amp;T2419&amp;","&amp;U2419&amp;","&amp;V2419&amp;","&amp;W2419&amp;");"</f>
        <v>insert into servicio (id,fecha_entrega,serie,apertura,fecha_instalacion,garantia,mantenimiento,capacitacion,entrega_equipo,visita,id_empresa,id_hospital,id_equipo,id_marca,id_modelo,id_os,id_ingeniero) values (nextval('seq_servicio'),'','UNICA 00039','','','','43488','','','',12,709,null,174,570,1262,41);</v>
      </c>
    </row>
    <row r="2420" customFormat="false" ht="13.8" hidden="false" customHeight="false" outlineLevel="0" collapsed="false">
      <c r="A2420" s="31" t="s">
        <v>23</v>
      </c>
      <c r="B2420" s="31"/>
      <c r="C2420" s="31" t="s">
        <v>6259</v>
      </c>
      <c r="D2420" s="31"/>
      <c r="E2420" s="31" t="s">
        <v>8219</v>
      </c>
      <c r="F2420" s="31" t="s">
        <v>8220</v>
      </c>
      <c r="G2420" s="31" t="s">
        <v>8222</v>
      </c>
      <c r="H2420" s="31"/>
      <c r="I2420" s="31"/>
      <c r="J2420" s="54" t="n">
        <v>7552</v>
      </c>
      <c r="K2420" s="31"/>
      <c r="L2420" s="35" t="n">
        <v>43488</v>
      </c>
      <c r="M2420" s="36"/>
      <c r="N2420" s="31"/>
      <c r="O2420" s="31"/>
      <c r="P2420" s="31" t="s">
        <v>8195</v>
      </c>
      <c r="Q2420" s="0" t="n">
        <f aca="false">IF(ISNA(VLOOKUP(A2420,calculos!$A$2:$B$20,2,1)),"null",VLOOKUP(A2420,calculos!$A$2:$B$20,2,1))</f>
        <v>12</v>
      </c>
      <c r="R2420" s="0" t="n">
        <f aca="false">IF(ISNA(VLOOKUP(C2420,calculos!$D$2:$E$1218,2,1)),"null",VLOOKUP(C2420,calculos!$D$2:$E$1218,2,1))</f>
        <v>709</v>
      </c>
      <c r="S2420" s="0" t="str">
        <f aca="false">IF(ISNA(VLOOKUP(D2420,calculos!$G$2:$H$1118,2,1)),"null",VLOOKUP(D2420,calculos!$G$2:$H$1118,2,1))</f>
        <v>null</v>
      </c>
      <c r="T2420" s="0" t="n">
        <f aca="false">IF(ISNA(VLOOKUP(E2420,calculos!$J$2:$K$220,2,1)),"null",VLOOKUP(E2420,calculos!$J$2:$K$220,2,1))</f>
        <v>174</v>
      </c>
      <c r="U2420" s="0" t="n">
        <f aca="false">IF(ISNA(VLOOKUP(F2420,calculos!$M$2:$N$658,2,1)),"null",VLOOKUP(F2420,calculos!$M$2:$N$658,2,1))</f>
        <v>570</v>
      </c>
      <c r="V2420" s="0" t="n">
        <f aca="false">IF(ISNA(VLOOKUP(J2420,calculos!$P$2:$Q$1711,2,1)),"null",VLOOKUP(J2420,calculos!$P$2:$Q$1711,2,1))</f>
        <v>1262</v>
      </c>
      <c r="W2420" s="0" t="n">
        <f aca="false">IF(ISNA(VLOOKUP(P2420,calculos!$S$2:$T$58,2,1)),"null",VLOOKUP(P2420,calculos!$S$2:$T$58,2,1))</f>
        <v>41</v>
      </c>
      <c r="X2420" s="9" t="str">
        <f aca="false">$X$1&amp;B2420&amp;"','"&amp;G2420&amp;"','"&amp;H2420&amp;"','"&amp;I2420&amp;"','"&amp;K2420&amp;"','"&amp;L2420&amp;"','"&amp;M2420&amp;"','"&amp;N2420&amp;"','"&amp;O2420&amp;"',"&amp;Q2420&amp;","&amp;R2420&amp;","&amp;S2420&amp;","&amp;T2420&amp;","&amp;U2420&amp;","&amp;V2420&amp;","&amp;W2420&amp;");"</f>
        <v>insert into servicio (id,fecha_entrega,serie,apertura,fecha_instalacion,garantia,mantenimiento,capacitacion,entrega_equipo,visita,id_empresa,id_hospital,id_equipo,id_marca,id_modelo,id_os,id_ingeniero) values (nextval('seq_servicio'),'','UNICA 00038','','','','43488','','','',12,709,null,174,570,1262,41);</v>
      </c>
    </row>
    <row r="2421" customFormat="false" ht="13.8" hidden="false" customHeight="false" outlineLevel="0" collapsed="false">
      <c r="A2421" s="31" t="s">
        <v>23</v>
      </c>
      <c r="B2421" s="31"/>
      <c r="C2421" s="31" t="s">
        <v>6259</v>
      </c>
      <c r="D2421" s="31"/>
      <c r="E2421" s="31" t="s">
        <v>8219</v>
      </c>
      <c r="F2421" s="31" t="s">
        <v>8220</v>
      </c>
      <c r="G2421" s="31" t="s">
        <v>8223</v>
      </c>
      <c r="H2421" s="31"/>
      <c r="I2421" s="31"/>
      <c r="J2421" s="54" t="n">
        <v>7552</v>
      </c>
      <c r="K2421" s="31"/>
      <c r="L2421" s="35" t="n">
        <v>43488</v>
      </c>
      <c r="M2421" s="36"/>
      <c r="N2421" s="31"/>
      <c r="O2421" s="31"/>
      <c r="P2421" s="31" t="s">
        <v>8195</v>
      </c>
      <c r="Q2421" s="0" t="n">
        <f aca="false">IF(ISNA(VLOOKUP(A2421,calculos!$A$2:$B$20,2,1)),"null",VLOOKUP(A2421,calculos!$A$2:$B$20,2,1))</f>
        <v>12</v>
      </c>
      <c r="R2421" s="0" t="n">
        <f aca="false">IF(ISNA(VLOOKUP(C2421,calculos!$D$2:$E$1218,2,1)),"null",VLOOKUP(C2421,calculos!$D$2:$E$1218,2,1))</f>
        <v>709</v>
      </c>
      <c r="S2421" s="0" t="str">
        <f aca="false">IF(ISNA(VLOOKUP(D2421,calculos!$G$2:$H$1118,2,1)),"null",VLOOKUP(D2421,calculos!$G$2:$H$1118,2,1))</f>
        <v>null</v>
      </c>
      <c r="T2421" s="0" t="n">
        <f aca="false">IF(ISNA(VLOOKUP(E2421,calculos!$J$2:$K$220,2,1)),"null",VLOOKUP(E2421,calculos!$J$2:$K$220,2,1))</f>
        <v>174</v>
      </c>
      <c r="U2421" s="0" t="n">
        <f aca="false">IF(ISNA(VLOOKUP(F2421,calculos!$M$2:$N$658,2,1)),"null",VLOOKUP(F2421,calculos!$M$2:$N$658,2,1))</f>
        <v>570</v>
      </c>
      <c r="V2421" s="0" t="n">
        <f aca="false">IF(ISNA(VLOOKUP(J2421,calculos!$P$2:$Q$1711,2,1)),"null",VLOOKUP(J2421,calculos!$P$2:$Q$1711,2,1))</f>
        <v>1262</v>
      </c>
      <c r="W2421" s="0" t="n">
        <f aca="false">IF(ISNA(VLOOKUP(P2421,calculos!$S$2:$T$58,2,1)),"null",VLOOKUP(P2421,calculos!$S$2:$T$58,2,1))</f>
        <v>41</v>
      </c>
      <c r="X2421" s="9" t="str">
        <f aca="false">$X$1&amp;B2421&amp;"','"&amp;G2421&amp;"','"&amp;H2421&amp;"','"&amp;I2421&amp;"','"&amp;K2421&amp;"','"&amp;L2421&amp;"','"&amp;M2421&amp;"','"&amp;N2421&amp;"','"&amp;O2421&amp;"',"&amp;Q2421&amp;","&amp;R2421&amp;","&amp;S2421&amp;","&amp;T2421&amp;","&amp;U2421&amp;","&amp;V2421&amp;","&amp;W2421&amp;");"</f>
        <v>insert into servicio (id,fecha_entrega,serie,apertura,fecha_instalacion,garantia,mantenimiento,capacitacion,entrega_equipo,visita,id_empresa,id_hospital,id_equipo,id_marca,id_modelo,id_os,id_ingeniero) values (nextval('seq_servicio'),'','UNICA 00041','','','','43488','','','',12,709,null,174,570,1262,41);</v>
      </c>
    </row>
    <row r="2422" customFormat="false" ht="13.8" hidden="false" customHeight="false" outlineLevel="0" collapsed="false">
      <c r="A2422" s="31" t="s">
        <v>23</v>
      </c>
      <c r="B2422" s="31"/>
      <c r="C2422" s="31" t="s">
        <v>6259</v>
      </c>
      <c r="D2422" s="31"/>
      <c r="E2422" s="31" t="s">
        <v>8219</v>
      </c>
      <c r="F2422" s="31" t="s">
        <v>8220</v>
      </c>
      <c r="G2422" s="31" t="s">
        <v>8224</v>
      </c>
      <c r="H2422" s="31"/>
      <c r="I2422" s="31"/>
      <c r="J2422" s="54" t="n">
        <v>7552</v>
      </c>
      <c r="K2422" s="31"/>
      <c r="L2422" s="35" t="n">
        <v>43488</v>
      </c>
      <c r="M2422" s="36"/>
      <c r="N2422" s="31"/>
      <c r="O2422" s="31"/>
      <c r="P2422" s="31" t="s">
        <v>8195</v>
      </c>
      <c r="Q2422" s="0" t="n">
        <f aca="false">IF(ISNA(VLOOKUP(A2422,calculos!$A$2:$B$20,2,1)),"null",VLOOKUP(A2422,calculos!$A$2:$B$20,2,1))</f>
        <v>12</v>
      </c>
      <c r="R2422" s="0" t="n">
        <f aca="false">IF(ISNA(VLOOKUP(C2422,calculos!$D$2:$E$1218,2,1)),"null",VLOOKUP(C2422,calculos!$D$2:$E$1218,2,1))</f>
        <v>709</v>
      </c>
      <c r="S2422" s="0" t="str">
        <f aca="false">IF(ISNA(VLOOKUP(D2422,calculos!$G$2:$H$1118,2,1)),"null",VLOOKUP(D2422,calculos!$G$2:$H$1118,2,1))</f>
        <v>null</v>
      </c>
      <c r="T2422" s="0" t="n">
        <f aca="false">IF(ISNA(VLOOKUP(E2422,calculos!$J$2:$K$220,2,1)),"null",VLOOKUP(E2422,calculos!$J$2:$K$220,2,1))</f>
        <v>174</v>
      </c>
      <c r="U2422" s="0" t="n">
        <f aca="false">IF(ISNA(VLOOKUP(F2422,calculos!$M$2:$N$658,2,1)),"null",VLOOKUP(F2422,calculos!$M$2:$N$658,2,1))</f>
        <v>570</v>
      </c>
      <c r="V2422" s="0" t="n">
        <f aca="false">IF(ISNA(VLOOKUP(J2422,calculos!$P$2:$Q$1711,2,1)),"null",VLOOKUP(J2422,calculos!$P$2:$Q$1711,2,1))</f>
        <v>1262</v>
      </c>
      <c r="W2422" s="0" t="n">
        <f aca="false">IF(ISNA(VLOOKUP(P2422,calculos!$S$2:$T$58,2,1)),"null",VLOOKUP(P2422,calculos!$S$2:$T$58,2,1))</f>
        <v>41</v>
      </c>
      <c r="X2422" s="9" t="str">
        <f aca="false">$X$1&amp;B2422&amp;"','"&amp;G2422&amp;"','"&amp;H2422&amp;"','"&amp;I2422&amp;"','"&amp;K2422&amp;"','"&amp;L2422&amp;"','"&amp;M2422&amp;"','"&amp;N2422&amp;"','"&amp;O2422&amp;"',"&amp;Q2422&amp;","&amp;R2422&amp;","&amp;S2422&amp;","&amp;T2422&amp;","&amp;U2422&amp;","&amp;V2422&amp;","&amp;W2422&amp;");"</f>
        <v>insert into servicio (id,fecha_entrega,serie,apertura,fecha_instalacion,garantia,mantenimiento,capacitacion,entrega_equipo,visita,id_empresa,id_hospital,id_equipo,id_marca,id_modelo,id_os,id_ingeniero) values (nextval('seq_servicio'),'','UNICA 00043','','','','43488','','','',12,709,null,174,570,1262,41);</v>
      </c>
    </row>
    <row r="2423" customFormat="false" ht="13.8" hidden="false" customHeight="false" outlineLevel="0" collapsed="false">
      <c r="A2423" s="31" t="s">
        <v>23</v>
      </c>
      <c r="B2423" s="31"/>
      <c r="C2423" s="31" t="s">
        <v>6259</v>
      </c>
      <c r="D2423" s="31"/>
      <c r="E2423" s="31" t="s">
        <v>8219</v>
      </c>
      <c r="F2423" s="31" t="s">
        <v>8220</v>
      </c>
      <c r="G2423" s="31" t="s">
        <v>8225</v>
      </c>
      <c r="H2423" s="31"/>
      <c r="I2423" s="31"/>
      <c r="J2423" s="54" t="n">
        <v>7552</v>
      </c>
      <c r="K2423" s="31"/>
      <c r="L2423" s="35" t="n">
        <v>43488</v>
      </c>
      <c r="M2423" s="36"/>
      <c r="N2423" s="31"/>
      <c r="O2423" s="31"/>
      <c r="P2423" s="31" t="s">
        <v>8195</v>
      </c>
      <c r="Q2423" s="0" t="n">
        <f aca="false">IF(ISNA(VLOOKUP(A2423,calculos!$A$2:$B$20,2,1)),"null",VLOOKUP(A2423,calculos!$A$2:$B$20,2,1))</f>
        <v>12</v>
      </c>
      <c r="R2423" s="0" t="n">
        <f aca="false">IF(ISNA(VLOOKUP(C2423,calculos!$D$2:$E$1218,2,1)),"null",VLOOKUP(C2423,calculos!$D$2:$E$1218,2,1))</f>
        <v>709</v>
      </c>
      <c r="S2423" s="0" t="str">
        <f aca="false">IF(ISNA(VLOOKUP(D2423,calculos!$G$2:$H$1118,2,1)),"null",VLOOKUP(D2423,calculos!$G$2:$H$1118,2,1))</f>
        <v>null</v>
      </c>
      <c r="T2423" s="0" t="n">
        <f aca="false">IF(ISNA(VLOOKUP(E2423,calculos!$J$2:$K$220,2,1)),"null",VLOOKUP(E2423,calculos!$J$2:$K$220,2,1))</f>
        <v>174</v>
      </c>
      <c r="U2423" s="0" t="n">
        <f aca="false">IF(ISNA(VLOOKUP(F2423,calculos!$M$2:$N$658,2,1)),"null",VLOOKUP(F2423,calculos!$M$2:$N$658,2,1))</f>
        <v>570</v>
      </c>
      <c r="V2423" s="0" t="n">
        <f aca="false">IF(ISNA(VLOOKUP(J2423,calculos!$P$2:$Q$1711,2,1)),"null",VLOOKUP(J2423,calculos!$P$2:$Q$1711,2,1))</f>
        <v>1262</v>
      </c>
      <c r="W2423" s="0" t="n">
        <f aca="false">IF(ISNA(VLOOKUP(P2423,calculos!$S$2:$T$58,2,1)),"null",VLOOKUP(P2423,calculos!$S$2:$T$58,2,1))</f>
        <v>41</v>
      </c>
      <c r="X2423" s="9" t="str">
        <f aca="false">$X$1&amp;B2423&amp;"','"&amp;G2423&amp;"','"&amp;H2423&amp;"','"&amp;I2423&amp;"','"&amp;K2423&amp;"','"&amp;L2423&amp;"','"&amp;M2423&amp;"','"&amp;N2423&amp;"','"&amp;O2423&amp;"',"&amp;Q2423&amp;","&amp;R2423&amp;","&amp;S2423&amp;","&amp;T2423&amp;","&amp;U2423&amp;","&amp;V2423&amp;","&amp;W2423&amp;");"</f>
        <v>insert into servicio (id,fecha_entrega,serie,apertura,fecha_instalacion,garantia,mantenimiento,capacitacion,entrega_equipo,visita,id_empresa,id_hospital,id_equipo,id_marca,id_modelo,id_os,id_ingeniero) values (nextval('seq_servicio'),'','UNICA 00034','','','','43488','','','',12,709,null,174,570,1262,41);</v>
      </c>
    </row>
    <row r="2424" customFormat="false" ht="13.8" hidden="false" customHeight="false" outlineLevel="0" collapsed="false">
      <c r="A2424" s="31" t="s">
        <v>23</v>
      </c>
      <c r="B2424" s="31"/>
      <c r="C2424" s="31" t="s">
        <v>6259</v>
      </c>
      <c r="D2424" s="31"/>
      <c r="E2424" s="31" t="s">
        <v>8219</v>
      </c>
      <c r="F2424" s="31" t="s">
        <v>8220</v>
      </c>
      <c r="G2424" s="31" t="s">
        <v>8226</v>
      </c>
      <c r="H2424" s="31"/>
      <c r="I2424" s="31"/>
      <c r="J2424" s="54" t="n">
        <v>7552</v>
      </c>
      <c r="K2424" s="31"/>
      <c r="L2424" s="35" t="n">
        <v>43488</v>
      </c>
      <c r="M2424" s="36"/>
      <c r="N2424" s="31"/>
      <c r="O2424" s="31"/>
      <c r="P2424" s="31" t="s">
        <v>8195</v>
      </c>
      <c r="Q2424" s="0" t="n">
        <f aca="false">IF(ISNA(VLOOKUP(A2424,calculos!$A$2:$B$20,2,1)),"null",VLOOKUP(A2424,calculos!$A$2:$B$20,2,1))</f>
        <v>12</v>
      </c>
      <c r="R2424" s="0" t="n">
        <f aca="false">IF(ISNA(VLOOKUP(C2424,calculos!$D$2:$E$1218,2,1)),"null",VLOOKUP(C2424,calculos!$D$2:$E$1218,2,1))</f>
        <v>709</v>
      </c>
      <c r="S2424" s="0" t="str">
        <f aca="false">IF(ISNA(VLOOKUP(D2424,calculos!$G$2:$H$1118,2,1)),"null",VLOOKUP(D2424,calculos!$G$2:$H$1118,2,1))</f>
        <v>null</v>
      </c>
      <c r="T2424" s="0" t="n">
        <f aca="false">IF(ISNA(VLOOKUP(E2424,calculos!$J$2:$K$220,2,1)),"null",VLOOKUP(E2424,calculos!$J$2:$K$220,2,1))</f>
        <v>174</v>
      </c>
      <c r="U2424" s="0" t="n">
        <f aca="false">IF(ISNA(VLOOKUP(F2424,calculos!$M$2:$N$658,2,1)),"null",VLOOKUP(F2424,calculos!$M$2:$N$658,2,1))</f>
        <v>570</v>
      </c>
      <c r="V2424" s="0" t="n">
        <f aca="false">IF(ISNA(VLOOKUP(J2424,calculos!$P$2:$Q$1711,2,1)),"null",VLOOKUP(J2424,calculos!$P$2:$Q$1711,2,1))</f>
        <v>1262</v>
      </c>
      <c r="W2424" s="0" t="n">
        <f aca="false">IF(ISNA(VLOOKUP(P2424,calculos!$S$2:$T$58,2,1)),"null",VLOOKUP(P2424,calculos!$S$2:$T$58,2,1))</f>
        <v>41</v>
      </c>
      <c r="X2424" s="9" t="str">
        <f aca="false">$X$1&amp;B2424&amp;"','"&amp;G2424&amp;"','"&amp;H2424&amp;"','"&amp;I2424&amp;"','"&amp;K2424&amp;"','"&amp;L2424&amp;"','"&amp;M2424&amp;"','"&amp;N2424&amp;"','"&amp;O2424&amp;"',"&amp;Q2424&amp;","&amp;R2424&amp;","&amp;S2424&amp;","&amp;T2424&amp;","&amp;U2424&amp;","&amp;V2424&amp;","&amp;W2424&amp;");"</f>
        <v>insert into servicio (id,fecha_entrega,serie,apertura,fecha_instalacion,garantia,mantenimiento,capacitacion,entrega_equipo,visita,id_empresa,id_hospital,id_equipo,id_marca,id_modelo,id_os,id_ingeniero) values (nextval('seq_servicio'),'','UNICA 00032','','','','43488','','','',12,709,null,174,570,1262,41);</v>
      </c>
    </row>
    <row r="2425" customFormat="false" ht="13.8" hidden="false" customHeight="false" outlineLevel="0" collapsed="false">
      <c r="A2425" s="31" t="s">
        <v>23</v>
      </c>
      <c r="B2425" s="31"/>
      <c r="C2425" s="31" t="s">
        <v>6259</v>
      </c>
      <c r="D2425" s="31"/>
      <c r="E2425" s="31" t="s">
        <v>8219</v>
      </c>
      <c r="F2425" s="31" t="s">
        <v>8220</v>
      </c>
      <c r="G2425" s="31" t="s">
        <v>8227</v>
      </c>
      <c r="H2425" s="31"/>
      <c r="I2425" s="31"/>
      <c r="J2425" s="54" t="n">
        <v>7552</v>
      </c>
      <c r="K2425" s="31"/>
      <c r="L2425" s="35" t="n">
        <v>43488</v>
      </c>
      <c r="M2425" s="36"/>
      <c r="N2425" s="31"/>
      <c r="O2425" s="31"/>
      <c r="P2425" s="31" t="s">
        <v>8195</v>
      </c>
      <c r="Q2425" s="0" t="n">
        <f aca="false">IF(ISNA(VLOOKUP(A2425,calculos!$A$2:$B$20,2,1)),"null",VLOOKUP(A2425,calculos!$A$2:$B$20,2,1))</f>
        <v>12</v>
      </c>
      <c r="R2425" s="0" t="n">
        <f aca="false">IF(ISNA(VLOOKUP(C2425,calculos!$D$2:$E$1218,2,1)),"null",VLOOKUP(C2425,calculos!$D$2:$E$1218,2,1))</f>
        <v>709</v>
      </c>
      <c r="S2425" s="0" t="str">
        <f aca="false">IF(ISNA(VLOOKUP(D2425,calculos!$G$2:$H$1118,2,1)),"null",VLOOKUP(D2425,calculos!$G$2:$H$1118,2,1))</f>
        <v>null</v>
      </c>
      <c r="T2425" s="0" t="n">
        <f aca="false">IF(ISNA(VLOOKUP(E2425,calculos!$J$2:$K$220,2,1)),"null",VLOOKUP(E2425,calculos!$J$2:$K$220,2,1))</f>
        <v>174</v>
      </c>
      <c r="U2425" s="0" t="n">
        <f aca="false">IF(ISNA(VLOOKUP(F2425,calculos!$M$2:$N$658,2,1)),"null",VLOOKUP(F2425,calculos!$M$2:$N$658,2,1))</f>
        <v>570</v>
      </c>
      <c r="V2425" s="0" t="n">
        <f aca="false">IF(ISNA(VLOOKUP(J2425,calculos!$P$2:$Q$1711,2,1)),"null",VLOOKUP(J2425,calculos!$P$2:$Q$1711,2,1))</f>
        <v>1262</v>
      </c>
      <c r="W2425" s="0" t="n">
        <f aca="false">IF(ISNA(VLOOKUP(P2425,calculos!$S$2:$T$58,2,1)),"null",VLOOKUP(P2425,calculos!$S$2:$T$58,2,1))</f>
        <v>41</v>
      </c>
      <c r="X2425" s="9" t="str">
        <f aca="false">$X$1&amp;B2425&amp;"','"&amp;G2425&amp;"','"&amp;H2425&amp;"','"&amp;I2425&amp;"','"&amp;K2425&amp;"','"&amp;L2425&amp;"','"&amp;M2425&amp;"','"&amp;N2425&amp;"','"&amp;O2425&amp;"',"&amp;Q2425&amp;","&amp;R2425&amp;","&amp;S2425&amp;","&amp;T2425&amp;","&amp;U2425&amp;","&amp;V2425&amp;","&amp;W2425&amp;");"</f>
        <v>insert into servicio (id,fecha_entrega,serie,apertura,fecha_instalacion,garantia,mantenimiento,capacitacion,entrega_equipo,visita,id_empresa,id_hospital,id_equipo,id_marca,id_modelo,id_os,id_ingeniero) values (nextval('seq_servicio'),'','UNICA 00036','','','','43488','','','',12,709,null,174,570,1262,41);</v>
      </c>
    </row>
    <row r="2426" customFormat="false" ht="13.8" hidden="false" customHeight="false" outlineLevel="0" collapsed="false">
      <c r="A2426" s="31" t="s">
        <v>23</v>
      </c>
      <c r="B2426" s="31"/>
      <c r="C2426" s="31" t="s">
        <v>6259</v>
      </c>
      <c r="D2426" s="31"/>
      <c r="E2426" s="31" t="s">
        <v>8219</v>
      </c>
      <c r="F2426" s="31" t="s">
        <v>8220</v>
      </c>
      <c r="G2426" s="31" t="s">
        <v>8228</v>
      </c>
      <c r="H2426" s="31"/>
      <c r="I2426" s="31"/>
      <c r="J2426" s="54" t="n">
        <v>7552</v>
      </c>
      <c r="K2426" s="31"/>
      <c r="L2426" s="35" t="n">
        <v>43488</v>
      </c>
      <c r="M2426" s="36"/>
      <c r="N2426" s="31"/>
      <c r="O2426" s="31"/>
      <c r="P2426" s="31" t="s">
        <v>8195</v>
      </c>
      <c r="Q2426" s="0" t="n">
        <f aca="false">IF(ISNA(VLOOKUP(A2426,calculos!$A$2:$B$20,2,1)),"null",VLOOKUP(A2426,calculos!$A$2:$B$20,2,1))</f>
        <v>12</v>
      </c>
      <c r="R2426" s="0" t="n">
        <f aca="false">IF(ISNA(VLOOKUP(C2426,calculos!$D$2:$E$1218,2,1)),"null",VLOOKUP(C2426,calculos!$D$2:$E$1218,2,1))</f>
        <v>709</v>
      </c>
      <c r="S2426" s="0" t="str">
        <f aca="false">IF(ISNA(VLOOKUP(D2426,calculos!$G$2:$H$1118,2,1)),"null",VLOOKUP(D2426,calculos!$G$2:$H$1118,2,1))</f>
        <v>null</v>
      </c>
      <c r="T2426" s="0" t="n">
        <f aca="false">IF(ISNA(VLOOKUP(E2426,calculos!$J$2:$K$220,2,1)),"null",VLOOKUP(E2426,calculos!$J$2:$K$220,2,1))</f>
        <v>174</v>
      </c>
      <c r="U2426" s="0" t="n">
        <f aca="false">IF(ISNA(VLOOKUP(F2426,calculos!$M$2:$N$658,2,1)),"null",VLOOKUP(F2426,calculos!$M$2:$N$658,2,1))</f>
        <v>570</v>
      </c>
      <c r="V2426" s="0" t="n">
        <f aca="false">IF(ISNA(VLOOKUP(J2426,calculos!$P$2:$Q$1711,2,1)),"null",VLOOKUP(J2426,calculos!$P$2:$Q$1711,2,1))</f>
        <v>1262</v>
      </c>
      <c r="W2426" s="0" t="n">
        <f aca="false">IF(ISNA(VLOOKUP(P2426,calculos!$S$2:$T$58,2,1)),"null",VLOOKUP(P2426,calculos!$S$2:$T$58,2,1))</f>
        <v>41</v>
      </c>
      <c r="X2426" s="9" t="str">
        <f aca="false">$X$1&amp;B2426&amp;"','"&amp;G2426&amp;"','"&amp;H2426&amp;"','"&amp;I2426&amp;"','"&amp;K2426&amp;"','"&amp;L2426&amp;"','"&amp;M2426&amp;"','"&amp;N2426&amp;"','"&amp;O2426&amp;"',"&amp;Q2426&amp;","&amp;R2426&amp;","&amp;S2426&amp;","&amp;T2426&amp;","&amp;U2426&amp;","&amp;V2426&amp;","&amp;W2426&amp;");"</f>
        <v>insert into servicio (id,fecha_entrega,serie,apertura,fecha_instalacion,garantia,mantenimiento,capacitacion,entrega_equipo,visita,id_empresa,id_hospital,id_equipo,id_marca,id_modelo,id_os,id_ingeniero) values (nextval('seq_servicio'),'','UNICA 00035','','','','43488','','','',12,709,null,174,570,1262,41);</v>
      </c>
    </row>
    <row r="2427" customFormat="false" ht="13.8" hidden="false" customHeight="false" outlineLevel="0" collapsed="false">
      <c r="A2427" s="31" t="s">
        <v>23</v>
      </c>
      <c r="B2427" s="31"/>
      <c r="C2427" s="31" t="s">
        <v>8229</v>
      </c>
      <c r="D2427" s="31" t="s">
        <v>4786</v>
      </c>
      <c r="E2427" s="31" t="s">
        <v>8230</v>
      </c>
      <c r="F2427" s="31" t="s">
        <v>8231</v>
      </c>
      <c r="G2427" s="32" t="s">
        <v>8232</v>
      </c>
      <c r="H2427" s="31"/>
      <c r="I2427" s="31"/>
      <c r="J2427" s="54" t="n">
        <v>1162</v>
      </c>
      <c r="K2427" s="31"/>
      <c r="L2427" s="35" t="n">
        <v>43551</v>
      </c>
      <c r="M2427" s="36"/>
      <c r="N2427" s="31"/>
      <c r="O2427" s="31"/>
      <c r="P2427" s="31" t="s">
        <v>8233</v>
      </c>
      <c r="Q2427" s="0" t="n">
        <f aca="false">IF(ISNA(VLOOKUP(A2427,calculos!$A$2:$B$20,2,1)),"null",VLOOKUP(A2427,calculos!$A$2:$B$20,2,1))</f>
        <v>12</v>
      </c>
      <c r="R2427" s="0" t="n">
        <f aca="false">IF(ISNA(VLOOKUP(C2427,calculos!$D$2:$E$1218,2,1)),"null",VLOOKUP(C2427,calculos!$D$2:$E$1218,2,1))</f>
        <v>1191</v>
      </c>
      <c r="S2427" s="0" t="n">
        <f aca="false">IF(ISNA(VLOOKUP(D2427,calculos!$G$2:$H$1118,2,1)),"null",VLOOKUP(D2427,calculos!$G$2:$H$1118,2,1))</f>
        <v>907</v>
      </c>
      <c r="T2427" s="0" t="n">
        <f aca="false">IF(ISNA(VLOOKUP(E2427,calculos!$J$2:$K$220,2,1)),"null",VLOOKUP(E2427,calculos!$J$2:$K$220,2,1))</f>
        <v>58</v>
      </c>
      <c r="U2427" s="0" t="n">
        <f aca="false">IF(ISNA(VLOOKUP(F2427,calculos!$M$2:$N$658,2,1)),"null",VLOOKUP(F2427,calculos!$M$2:$N$658,2,1))</f>
        <v>275</v>
      </c>
      <c r="V2427" s="0" t="n">
        <f aca="false">IF(ISNA(VLOOKUP(J2427,calculos!$P$2:$Q$1711,2,1)),"null",VLOOKUP(J2427,calculos!$P$2:$Q$1711,2,1))</f>
        <v>18</v>
      </c>
      <c r="W2427" s="0" t="n">
        <f aca="false">IF(ISNA(VLOOKUP(P2427,calculos!$S$2:$T$58,2,1)),"null",VLOOKUP(P2427,calculos!$S$2:$T$58,2,1))</f>
        <v>55</v>
      </c>
      <c r="X2427" s="9" t="str">
        <f aca="false">$X$1&amp;B2427&amp;"','"&amp;G2427&amp;"','"&amp;H2427&amp;"','"&amp;I2427&amp;"','"&amp;K2427&amp;"','"&amp;L2427&amp;"','"&amp;M2427&amp;"','"&amp;N2427&amp;"','"&amp;O2427&amp;"',"&amp;Q2427&amp;","&amp;R2427&amp;","&amp;S2427&amp;","&amp;T2427&amp;","&amp;U2427&amp;","&amp;V2427&amp;","&amp;W2427&amp;");"</f>
        <v>insert into servicio (id,fecha_entrega,serie,apertura,fecha_instalacion,garantia,mantenimiento,capacitacion,entrega_equipo,visita,id_empresa,id_hospital,id_equipo,id_marca,id_modelo,id_os,id_ingeniero) values (nextval('seq_servicio'),'','00208','','','','43551','','','',12,1191,907,58,275,18,55);</v>
      </c>
    </row>
    <row r="2428" customFormat="false" ht="13.8" hidden="false" customHeight="false" outlineLevel="0" collapsed="false">
      <c r="A2428" s="31" t="s">
        <v>23</v>
      </c>
      <c r="B2428" s="31"/>
      <c r="C2428" s="31" t="s">
        <v>8234</v>
      </c>
      <c r="D2428" s="31" t="s">
        <v>4786</v>
      </c>
      <c r="E2428" s="31" t="s">
        <v>8230</v>
      </c>
      <c r="F2428" s="31" t="s">
        <v>8231</v>
      </c>
      <c r="G2428" s="32" t="s">
        <v>8235</v>
      </c>
      <c r="H2428" s="31"/>
      <c r="I2428" s="31"/>
      <c r="J2428" s="54" t="n">
        <v>1167</v>
      </c>
      <c r="K2428" s="31"/>
      <c r="L2428" s="35" t="n">
        <v>43551</v>
      </c>
      <c r="M2428" s="36"/>
      <c r="N2428" s="31"/>
      <c r="O2428" s="31"/>
      <c r="P2428" s="31" t="s">
        <v>8233</v>
      </c>
      <c r="Q2428" s="0" t="n">
        <f aca="false">IF(ISNA(VLOOKUP(A2428,calculos!$A$2:$B$20,2,1)),"null",VLOOKUP(A2428,calculos!$A$2:$B$20,2,1))</f>
        <v>12</v>
      </c>
      <c r="R2428" s="0" t="n">
        <f aca="false">IF(ISNA(VLOOKUP(C2428,calculos!$D$2:$E$1218,2,1)),"null",VLOOKUP(C2428,calculos!$D$2:$E$1218,2,1))</f>
        <v>1139</v>
      </c>
      <c r="S2428" s="0" t="n">
        <f aca="false">IF(ISNA(VLOOKUP(D2428,calculos!$G$2:$H$1118,2,1)),"null",VLOOKUP(D2428,calculos!$G$2:$H$1118,2,1))</f>
        <v>907</v>
      </c>
      <c r="T2428" s="0" t="n">
        <f aca="false">IF(ISNA(VLOOKUP(E2428,calculos!$J$2:$K$220,2,1)),"null",VLOOKUP(E2428,calculos!$J$2:$K$220,2,1))</f>
        <v>58</v>
      </c>
      <c r="U2428" s="0" t="n">
        <f aca="false">IF(ISNA(VLOOKUP(F2428,calculos!$M$2:$N$658,2,1)),"null",VLOOKUP(F2428,calculos!$M$2:$N$658,2,1))</f>
        <v>275</v>
      </c>
      <c r="V2428" s="0" t="n">
        <f aca="false">IF(ISNA(VLOOKUP(J2428,calculos!$P$2:$Q$1711,2,1)),"null",VLOOKUP(J2428,calculos!$P$2:$Q$1711,2,1))</f>
        <v>22</v>
      </c>
      <c r="W2428" s="0" t="n">
        <f aca="false">IF(ISNA(VLOOKUP(P2428,calculos!$S$2:$T$58,2,1)),"null",VLOOKUP(P2428,calculos!$S$2:$T$58,2,1))</f>
        <v>55</v>
      </c>
      <c r="X2428" s="9" t="str">
        <f aca="false">$X$1&amp;B2428&amp;"','"&amp;G2428&amp;"','"&amp;H2428&amp;"','"&amp;I2428&amp;"','"&amp;K2428&amp;"','"&amp;L2428&amp;"','"&amp;M2428&amp;"','"&amp;N2428&amp;"','"&amp;O2428&amp;"',"&amp;Q2428&amp;","&amp;R2428&amp;","&amp;S2428&amp;","&amp;T2428&amp;","&amp;U2428&amp;","&amp;V2428&amp;","&amp;W2428&amp;");"</f>
        <v>insert into servicio (id,fecha_entrega,serie,apertura,fecha_instalacion,garantia,mantenimiento,capacitacion,entrega_equipo,visita,id_empresa,id_hospital,id_equipo,id_marca,id_modelo,id_os,id_ingeniero) values (nextval('seq_servicio'),'','00206','','','','43551','','','',12,1139,907,58,275,22,55);</v>
      </c>
    </row>
    <row r="2429" customFormat="false" ht="13.8" hidden="false" customHeight="false" outlineLevel="0" collapsed="false">
      <c r="A2429" s="31" t="s">
        <v>23</v>
      </c>
      <c r="B2429" s="31"/>
      <c r="C2429" s="31" t="s">
        <v>7829</v>
      </c>
      <c r="D2429" s="31" t="s">
        <v>4770</v>
      </c>
      <c r="E2429" s="31" t="s">
        <v>4766</v>
      </c>
      <c r="F2429" s="31" t="s">
        <v>7972</v>
      </c>
      <c r="G2429" s="31" t="n">
        <v>11945</v>
      </c>
      <c r="H2429" s="31"/>
      <c r="I2429" s="31"/>
      <c r="J2429" s="54" t="n">
        <v>1856</v>
      </c>
      <c r="K2429" s="31"/>
      <c r="L2429" s="35" t="n">
        <v>43584</v>
      </c>
      <c r="M2429" s="36"/>
      <c r="N2429" s="31"/>
      <c r="O2429" s="31"/>
      <c r="P2429" s="31" t="s">
        <v>6988</v>
      </c>
      <c r="Q2429" s="0" t="n">
        <f aca="false">IF(ISNA(VLOOKUP(A2429,calculos!$A$2:$B$20,2,1)),"null",VLOOKUP(A2429,calculos!$A$2:$B$20,2,1))</f>
        <v>12</v>
      </c>
      <c r="R2429" s="0" t="n">
        <f aca="false">IF(ISNA(VLOOKUP(C2429,calculos!$D$2:$E$1218,2,1)),"null",VLOOKUP(C2429,calculos!$D$2:$E$1218,2,1))</f>
        <v>940</v>
      </c>
      <c r="S2429" s="0" t="n">
        <f aca="false">IF(ISNA(VLOOKUP(D2429,calculos!$G$2:$H$1118,2,1)),"null",VLOOKUP(D2429,calculos!$G$2:$H$1118,2,1))</f>
        <v>110</v>
      </c>
      <c r="T2429" s="0" t="n">
        <f aca="false">IF(ISNA(VLOOKUP(E2429,calculos!$J$2:$K$220,2,1)),"null",VLOOKUP(E2429,calculos!$J$2:$K$220,2,1))</f>
        <v>192</v>
      </c>
      <c r="U2429" s="0" t="n">
        <f aca="false">IF(ISNA(VLOOKUP(F2429,calculos!$M$2:$N$658,2,1)),"null",VLOOKUP(F2429,calculos!$M$2:$N$658,2,1))</f>
        <v>603</v>
      </c>
      <c r="V2429" s="0" t="n">
        <f aca="false">IF(ISNA(VLOOKUP(J2429,calculos!$P$2:$Q$1711,2,1)),"null",VLOOKUP(J2429,calculos!$P$2:$Q$1711,2,1))</f>
        <v>106</v>
      </c>
      <c r="W2429" s="0" t="n">
        <f aca="false">IF(ISNA(VLOOKUP(P2429,calculos!$S$2:$T$58,2,1)),"null",VLOOKUP(P2429,calculos!$S$2:$T$58,2,1))</f>
        <v>28</v>
      </c>
      <c r="X2429" s="9" t="str">
        <f aca="false">$X$1&amp;B2429&amp;"','"&amp;G2429&amp;"','"&amp;H2429&amp;"','"&amp;I2429&amp;"','"&amp;K2429&amp;"','"&amp;L2429&amp;"','"&amp;M2429&amp;"','"&amp;N2429&amp;"','"&amp;O2429&amp;"',"&amp;Q2429&amp;","&amp;R2429&amp;","&amp;S2429&amp;","&amp;T2429&amp;","&amp;U2429&amp;","&amp;V2429&amp;","&amp;W2429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(nextval('seq_servicio'),'','11945','','','','43584','','','',12,940,110,192,603,106,28);</v>
      </c>
    </row>
    <row r="2430" customFormat="false" ht="13.8" hidden="false" customHeight="false" outlineLevel="0" collapsed="false">
      <c r="A2430" s="31" t="s">
        <v>23</v>
      </c>
      <c r="B2430" s="31"/>
      <c r="C2430" s="31" t="s">
        <v>7829</v>
      </c>
      <c r="D2430" s="31" t="s">
        <v>4770</v>
      </c>
      <c r="E2430" s="31" t="s">
        <v>4766</v>
      </c>
      <c r="F2430" s="31" t="s">
        <v>7972</v>
      </c>
      <c r="G2430" s="31" t="n">
        <v>11944</v>
      </c>
      <c r="H2430" s="31"/>
      <c r="I2430" s="31"/>
      <c r="J2430" s="54" t="n">
        <v>1856</v>
      </c>
      <c r="K2430" s="31"/>
      <c r="L2430" s="35" t="n">
        <v>43584</v>
      </c>
      <c r="M2430" s="36"/>
      <c r="N2430" s="31"/>
      <c r="O2430" s="31"/>
      <c r="P2430" s="31" t="s">
        <v>6988</v>
      </c>
      <c r="Q2430" s="0" t="n">
        <f aca="false">IF(ISNA(VLOOKUP(A2430,calculos!$A$2:$B$20,2,1)),"null",VLOOKUP(A2430,calculos!$A$2:$B$20,2,1))</f>
        <v>12</v>
      </c>
      <c r="R2430" s="0" t="n">
        <f aca="false">IF(ISNA(VLOOKUP(C2430,calculos!$D$2:$E$1218,2,1)),"null",VLOOKUP(C2430,calculos!$D$2:$E$1218,2,1))</f>
        <v>940</v>
      </c>
      <c r="S2430" s="0" t="n">
        <f aca="false">IF(ISNA(VLOOKUP(D2430,calculos!$G$2:$H$1118,2,1)),"null",VLOOKUP(D2430,calculos!$G$2:$H$1118,2,1))</f>
        <v>110</v>
      </c>
      <c r="T2430" s="0" t="n">
        <f aca="false">IF(ISNA(VLOOKUP(E2430,calculos!$J$2:$K$220,2,1)),"null",VLOOKUP(E2430,calculos!$J$2:$K$220,2,1))</f>
        <v>192</v>
      </c>
      <c r="U2430" s="0" t="n">
        <f aca="false">IF(ISNA(VLOOKUP(F2430,calculos!$M$2:$N$658,2,1)),"null",VLOOKUP(F2430,calculos!$M$2:$N$658,2,1))</f>
        <v>603</v>
      </c>
      <c r="V2430" s="0" t="n">
        <f aca="false">IF(ISNA(VLOOKUP(J2430,calculos!$P$2:$Q$1711,2,1)),"null",VLOOKUP(J2430,calculos!$P$2:$Q$1711,2,1))</f>
        <v>106</v>
      </c>
      <c r="W2430" s="0" t="n">
        <f aca="false">IF(ISNA(VLOOKUP(P2430,calculos!$S$2:$T$58,2,1)),"null",VLOOKUP(P2430,calculos!$S$2:$T$58,2,1))</f>
        <v>28</v>
      </c>
      <c r="X2430" s="9" t="str">
        <f aca="false">$X$1&amp;B2430&amp;"','"&amp;G2430&amp;"','"&amp;H2430&amp;"','"&amp;I2430&amp;"','"&amp;K2430&amp;"','"&amp;L2430&amp;"','"&amp;M2430&amp;"','"&amp;N2430&amp;"','"&amp;O2430&amp;"',"&amp;Q2430&amp;","&amp;R2430&amp;","&amp;S2430&amp;","&amp;T2430&amp;","&amp;U2430&amp;","&amp;V2430&amp;","&amp;W2430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(nextval('seq_servicio'),'','11944','','','','43584','','','',12,940,110,192,603,106,28);</v>
      </c>
    </row>
    <row r="2431" customFormat="false" ht="13.8" hidden="false" customHeight="false" outlineLevel="0" collapsed="false">
      <c r="A2431" s="31" t="s">
        <v>23</v>
      </c>
      <c r="B2431" s="31"/>
      <c r="C2431" s="31" t="s">
        <v>7829</v>
      </c>
      <c r="D2431" s="31" t="s">
        <v>8236</v>
      </c>
      <c r="E2431" s="31" t="s">
        <v>771</v>
      </c>
      <c r="F2431" s="31"/>
      <c r="G2431" s="31"/>
      <c r="H2431" s="31"/>
      <c r="I2431" s="31"/>
      <c r="J2431" s="54" t="n">
        <v>1857</v>
      </c>
      <c r="K2431" s="31"/>
      <c r="L2431" s="35"/>
      <c r="M2431" s="36"/>
      <c r="N2431" s="31"/>
      <c r="O2431" s="33" t="n">
        <v>43584</v>
      </c>
      <c r="P2431" s="31" t="s">
        <v>6988</v>
      </c>
      <c r="Q2431" s="0" t="n">
        <f aca="false">IF(ISNA(VLOOKUP(A2431,calculos!$A$2:$B$20,2,1)),"null",VLOOKUP(A2431,calculos!$A$2:$B$20,2,1))</f>
        <v>12</v>
      </c>
      <c r="R2431" s="0" t="n">
        <f aca="false">IF(ISNA(VLOOKUP(C2431,calculos!$D$2:$E$1218,2,1)),"null",VLOOKUP(C2431,calculos!$D$2:$E$1218,2,1))</f>
        <v>940</v>
      </c>
      <c r="S2431" s="0" t="n">
        <f aca="false">IF(ISNA(VLOOKUP(D2431,calculos!$G$2:$H$1118,2,1)),"null",VLOOKUP(D2431,calculos!$G$2:$H$1118,2,1))</f>
        <v>1027</v>
      </c>
      <c r="T2431" s="0" t="n">
        <f aca="false">IF(ISNA(VLOOKUP(E2431,calculos!$J$2:$K$220,2,1)),"null",VLOOKUP(E2431,calculos!$J$2:$K$220,2,1))</f>
        <v>142</v>
      </c>
      <c r="U2431" s="0" t="str">
        <f aca="false">IF(ISNA(VLOOKUP(F2431,calculos!$M$2:$N$658,2,1)),"null",VLOOKUP(F2431,calculos!$M$2:$N$658,2,1))</f>
        <v>null</v>
      </c>
      <c r="V2431" s="0" t="n">
        <f aca="false">IF(ISNA(VLOOKUP(J2431,calculos!$P$2:$Q$1711,2,1)),"null",VLOOKUP(J2431,calculos!$P$2:$Q$1711,2,1))</f>
        <v>107</v>
      </c>
      <c r="W2431" s="0" t="n">
        <f aca="false">IF(ISNA(VLOOKUP(P2431,calculos!$S$2:$T$58,2,1)),"null",VLOOKUP(P2431,calculos!$S$2:$T$58,2,1))</f>
        <v>28</v>
      </c>
      <c r="X2431" s="9" t="str">
        <f aca="false">$X$1&amp;B2431&amp;"','"&amp;G2431&amp;"','"&amp;H2431&amp;"','"&amp;I2431&amp;"','"&amp;K2431&amp;"','"&amp;L2431&amp;"','"&amp;M2431&amp;"','"&amp;N2431&amp;"','"&amp;O2431&amp;"',"&amp;Q2431&amp;","&amp;R2431&amp;","&amp;S2431&amp;","&amp;T2431&amp;","&amp;U2431&amp;","&amp;V2431&amp;","&amp;W2431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(nextval('seq_servicio'),'','','','','','','','','43584',12,940,1027,142,null,107,28);</v>
      </c>
    </row>
    <row r="2432" customFormat="false" ht="13.8" hidden="false" customHeight="false" outlineLevel="0" collapsed="false">
      <c r="A2432" s="31" t="s">
        <v>23</v>
      </c>
      <c r="B2432" s="31"/>
      <c r="C2432" s="31" t="s">
        <v>8237</v>
      </c>
      <c r="D2432" s="31"/>
      <c r="E2432" s="31"/>
      <c r="F2432" s="31"/>
      <c r="G2432" s="31"/>
      <c r="H2432" s="31"/>
      <c r="I2432" s="31"/>
      <c r="J2432" s="54" t="n">
        <v>1858</v>
      </c>
      <c r="K2432" s="31"/>
      <c r="L2432" s="35"/>
      <c r="M2432" s="36"/>
      <c r="N2432" s="31"/>
      <c r="O2432" s="33" t="n">
        <v>43585</v>
      </c>
      <c r="P2432" s="31" t="s">
        <v>6988</v>
      </c>
      <c r="Q2432" s="0" t="n">
        <f aca="false">IF(ISNA(VLOOKUP(A2432,calculos!$A$2:$B$20,2,1)),"null",VLOOKUP(A2432,calculos!$A$2:$B$20,2,1))</f>
        <v>12</v>
      </c>
      <c r="R2432" s="0" t="n">
        <f aca="false">IF(ISNA(VLOOKUP(C2432,calculos!$D$2:$E$1218,2,1)),"null",VLOOKUP(C2432,calculos!$D$2:$E$1218,2,1))</f>
        <v>287</v>
      </c>
      <c r="S2432" s="0" t="str">
        <f aca="false">IF(ISNA(VLOOKUP(D2432,calculos!$G$2:$H$1118,2,1)),"null",VLOOKUP(D2432,calculos!$G$2:$H$1118,2,1))</f>
        <v>null</v>
      </c>
      <c r="T2432" s="0" t="str">
        <f aca="false">IF(ISNA(VLOOKUP(E2432,calculos!$J$2:$K$220,2,1)),"null",VLOOKUP(E2432,calculos!$J$2:$K$220,2,1))</f>
        <v>null</v>
      </c>
      <c r="U2432" s="0" t="str">
        <f aca="false">IF(ISNA(VLOOKUP(F2432,calculos!$M$2:$N$658,2,1)),"null",VLOOKUP(F2432,calculos!$M$2:$N$658,2,1))</f>
        <v>null</v>
      </c>
      <c r="V2432" s="0" t="n">
        <f aca="false">IF(ISNA(VLOOKUP(J2432,calculos!$P$2:$Q$1711,2,1)),"null",VLOOKUP(J2432,calculos!$P$2:$Q$1711,2,1))</f>
        <v>108</v>
      </c>
      <c r="W2432" s="0" t="n">
        <f aca="false">IF(ISNA(VLOOKUP(P2432,calculos!$S$2:$T$58,2,1)),"null",VLOOKUP(P2432,calculos!$S$2:$T$58,2,1))</f>
        <v>28</v>
      </c>
      <c r="X2432" s="9" t="str">
        <f aca="false">$X$1&amp;B2432&amp;"','"&amp;G2432&amp;"','"&amp;H2432&amp;"','"&amp;I2432&amp;"','"&amp;K2432&amp;"','"&amp;L2432&amp;"','"&amp;M2432&amp;"','"&amp;N2432&amp;"','"&amp;O2432&amp;"',"&amp;Q2432&amp;","&amp;R2432&amp;","&amp;S2432&amp;","&amp;T2432&amp;","&amp;U2432&amp;","&amp;V2432&amp;","&amp;W2432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(nextval('seq_servicio'),'','','','','','','','','43585',12,287,null,null,null,108,28);</v>
      </c>
    </row>
    <row r="2433" customFormat="false" ht="13.8" hidden="false" customHeight="false" outlineLevel="0" collapsed="false">
      <c r="A2433" s="31" t="s">
        <v>1091</v>
      </c>
      <c r="B2433" s="31"/>
      <c r="C2433" s="31" t="s">
        <v>8238</v>
      </c>
      <c r="D2433" s="31" t="s">
        <v>4770</v>
      </c>
      <c r="E2433" s="31" t="s">
        <v>4766</v>
      </c>
      <c r="F2433" s="31" t="s">
        <v>6285</v>
      </c>
      <c r="G2433" s="31" t="n">
        <v>10939</v>
      </c>
      <c r="H2433" s="31"/>
      <c r="I2433" s="31"/>
      <c r="J2433" s="54" t="n">
        <v>3420</v>
      </c>
      <c r="K2433" s="31"/>
      <c r="L2433" s="35"/>
      <c r="M2433" s="36"/>
      <c r="N2433" s="31"/>
      <c r="O2433" s="33" t="n">
        <v>43564</v>
      </c>
      <c r="P2433" s="31" t="s">
        <v>6988</v>
      </c>
      <c r="Q2433" s="0" t="n">
        <f aca="false">IF(ISNA(VLOOKUP(A2433,calculos!$A$2:$B$20,2,1)),"null",VLOOKUP(A2433,calculos!$A$2:$B$20,2,1))</f>
        <v>11</v>
      </c>
      <c r="R2433" s="0" t="n">
        <f aca="false">IF(ISNA(VLOOKUP(C2433,calculos!$D$2:$E$1218,2,1)),"null",VLOOKUP(C2433,calculos!$D$2:$E$1218,2,1))</f>
        <v>972</v>
      </c>
      <c r="S2433" s="0" t="n">
        <f aca="false">IF(ISNA(VLOOKUP(D2433,calculos!$G$2:$H$1118,2,1)),"null",VLOOKUP(D2433,calculos!$G$2:$H$1118,2,1))</f>
        <v>110</v>
      </c>
      <c r="T2433" s="0" t="n">
        <f aca="false">IF(ISNA(VLOOKUP(E2433,calculos!$J$2:$K$220,2,1)),"null",VLOOKUP(E2433,calculos!$J$2:$K$220,2,1))</f>
        <v>192</v>
      </c>
      <c r="U2433" s="0" t="n">
        <f aca="false">IF(ISNA(VLOOKUP(F2433,calculos!$M$2:$N$658,2,1)),"null",VLOOKUP(F2433,calculos!$M$2:$N$658,2,1))</f>
        <v>617</v>
      </c>
      <c r="V2433" s="0" t="n">
        <f aca="false">IF(ISNA(VLOOKUP(J2433,calculos!$P$2:$Q$1711,2,1)),"null",VLOOKUP(J2433,calculos!$P$2:$Q$1711,2,1))</f>
        <v>236</v>
      </c>
      <c r="W2433" s="0" t="n">
        <f aca="false">IF(ISNA(VLOOKUP(P2433,calculos!$S$2:$T$58,2,1)),"null",VLOOKUP(P2433,calculos!$S$2:$T$58,2,1))</f>
        <v>28</v>
      </c>
      <c r="X2433" s="9" t="str">
        <f aca="false">$X$1&amp;B2433&amp;"','"&amp;G2433&amp;"','"&amp;H2433&amp;"','"&amp;I2433&amp;"','"&amp;K2433&amp;"','"&amp;L2433&amp;"','"&amp;M2433&amp;"','"&amp;N2433&amp;"','"&amp;O2433&amp;"',"&amp;Q2433&amp;","&amp;R2433&amp;","&amp;S2433&amp;","&amp;T2433&amp;","&amp;U2433&amp;","&amp;V2433&amp;","&amp;W2433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(nextval('seq_servicio'),'','10939','','','','','','','43564',11,972,110,192,617,236,28);</v>
      </c>
    </row>
    <row r="2434" customFormat="false" ht="13.8" hidden="false" customHeight="false" outlineLevel="0" collapsed="false">
      <c r="A2434" s="31" t="s">
        <v>23</v>
      </c>
      <c r="B2434" s="31"/>
      <c r="C2434" s="31" t="s">
        <v>8239</v>
      </c>
      <c r="D2434" s="31" t="s">
        <v>8240</v>
      </c>
      <c r="E2434" s="31" t="s">
        <v>4766</v>
      </c>
      <c r="F2434" s="31" t="s">
        <v>7008</v>
      </c>
      <c r="G2434" s="31" t="n">
        <v>498034</v>
      </c>
      <c r="H2434" s="31"/>
      <c r="I2434" s="31"/>
      <c r="J2434" s="54" t="n">
        <v>1855</v>
      </c>
      <c r="K2434" s="31"/>
      <c r="L2434" s="35" t="n">
        <v>43566</v>
      </c>
      <c r="M2434" s="36"/>
      <c r="N2434" s="31"/>
      <c r="O2434" s="31"/>
      <c r="P2434" s="31" t="s">
        <v>6988</v>
      </c>
      <c r="Q2434" s="0" t="n">
        <f aca="false">IF(ISNA(VLOOKUP(A2434,calculos!$A$2:$B$20,2,1)),"null",VLOOKUP(A2434,calculos!$A$2:$B$20,2,1))</f>
        <v>12</v>
      </c>
      <c r="R2434" s="0" t="n">
        <f aca="false">IF(ISNA(VLOOKUP(C2434,calculos!$D$2:$E$1218,2,1)),"null",VLOOKUP(C2434,calculos!$D$2:$E$1218,2,1))</f>
        <v>641</v>
      </c>
      <c r="S2434" s="0" t="n">
        <f aca="false">IF(ISNA(VLOOKUP(D2434,calculos!$G$2:$H$1118,2,1)),"null",VLOOKUP(D2434,calculos!$G$2:$H$1118,2,1))</f>
        <v>978</v>
      </c>
      <c r="T2434" s="0" t="n">
        <f aca="false">IF(ISNA(VLOOKUP(E2434,calculos!$J$2:$K$220,2,1)),"null",VLOOKUP(E2434,calculos!$J$2:$K$220,2,1))</f>
        <v>192</v>
      </c>
      <c r="U2434" s="0" t="n">
        <f aca="false">IF(ISNA(VLOOKUP(F2434,calculos!$M$2:$N$658,2,1)),"null",VLOOKUP(F2434,calculos!$M$2:$N$658,2,1))</f>
        <v>471</v>
      </c>
      <c r="V2434" s="0" t="n">
        <f aca="false">IF(ISNA(VLOOKUP(J2434,calculos!$P$2:$Q$1711,2,1)),"null",VLOOKUP(J2434,calculos!$P$2:$Q$1711,2,1))</f>
        <v>105</v>
      </c>
      <c r="W2434" s="0" t="n">
        <f aca="false">IF(ISNA(VLOOKUP(P2434,calculos!$S$2:$T$58,2,1)),"null",VLOOKUP(P2434,calculos!$S$2:$T$58,2,1))</f>
        <v>28</v>
      </c>
      <c r="X2434" s="9" t="str">
        <f aca="false">$X$1&amp;B2434&amp;"','"&amp;G2434&amp;"','"&amp;H2434&amp;"','"&amp;I2434&amp;"','"&amp;K2434&amp;"','"&amp;L2434&amp;"','"&amp;M2434&amp;"','"&amp;N2434&amp;"','"&amp;O2434&amp;"',"&amp;Q2434&amp;","&amp;R2434&amp;","&amp;S2434&amp;","&amp;T2434&amp;","&amp;U2434&amp;","&amp;V2434&amp;","&amp;W2434&amp;");"</f>
        <v>insert into servicio (id,fecha_entrega,serie,apertura,fecha_instalacion,garantia,mantenimiento,capacitacion,entrega_equipo,visita,id_empresa,id_hospital,id_equipo,id_marca,id_modelo,id_os,id_ingeniero) values (nextval('seq_servicio'),'','498034','','','','43566','','','',12,641,978,192,471,105,28);</v>
      </c>
    </row>
    <row r="2435" customFormat="false" ht="13.8" hidden="false" customHeight="false" outlineLevel="0" collapsed="false">
      <c r="A2435" s="31" t="s">
        <v>23</v>
      </c>
      <c r="B2435" s="31"/>
      <c r="C2435" s="31" t="s">
        <v>8239</v>
      </c>
      <c r="D2435" s="31" t="s">
        <v>4770</v>
      </c>
      <c r="E2435" s="31" t="s">
        <v>4766</v>
      </c>
      <c r="F2435" s="31" t="s">
        <v>8241</v>
      </c>
      <c r="G2435" s="31" t="n">
        <v>11136</v>
      </c>
      <c r="H2435" s="31"/>
      <c r="I2435" s="31"/>
      <c r="J2435" s="54" t="n">
        <v>1854</v>
      </c>
      <c r="K2435" s="31"/>
      <c r="L2435" s="35" t="n">
        <v>43566</v>
      </c>
      <c r="M2435" s="36"/>
      <c r="N2435" s="31"/>
      <c r="O2435" s="31"/>
      <c r="P2435" s="31" t="s">
        <v>6988</v>
      </c>
      <c r="Q2435" s="0" t="n">
        <f aca="false">IF(ISNA(VLOOKUP(A2435,calculos!$A$2:$B$20,2,1)),"null",VLOOKUP(A2435,calculos!$A$2:$B$20,2,1))</f>
        <v>12</v>
      </c>
      <c r="R2435" s="0" t="n">
        <f aca="false">IF(ISNA(VLOOKUP(C2435,calculos!$D$2:$E$1218,2,1)),"null",VLOOKUP(C2435,calculos!$D$2:$E$1218,2,1))</f>
        <v>641</v>
      </c>
      <c r="S2435" s="0" t="n">
        <f aca="false">IF(ISNA(VLOOKUP(D2435,calculos!$G$2:$H$1118,2,1)),"null",VLOOKUP(D2435,calculos!$G$2:$H$1118,2,1))</f>
        <v>110</v>
      </c>
      <c r="T2435" s="0" t="n">
        <f aca="false">IF(ISNA(VLOOKUP(E2435,calculos!$J$2:$K$220,2,1)),"null",VLOOKUP(E2435,calculos!$J$2:$K$220,2,1))</f>
        <v>192</v>
      </c>
      <c r="U2435" s="0" t="n">
        <f aca="false">IF(ISNA(VLOOKUP(F2435,calculos!$M$2:$N$658,2,1)),"null",VLOOKUP(F2435,calculos!$M$2:$N$658,2,1))</f>
        <v>635</v>
      </c>
      <c r="V2435" s="0" t="n">
        <f aca="false">IF(ISNA(VLOOKUP(J2435,calculos!$P$2:$Q$1711,2,1)),"null",VLOOKUP(J2435,calculos!$P$2:$Q$1711,2,1))</f>
        <v>104</v>
      </c>
      <c r="W2435" s="0" t="n">
        <f aca="false">IF(ISNA(VLOOKUP(P2435,calculos!$S$2:$T$58,2,1)),"null",VLOOKUP(P2435,calculos!$S$2:$T$58,2,1))</f>
        <v>28</v>
      </c>
      <c r="X2435" s="9" t="str">
        <f aca="false">$X$1&amp;B2435&amp;"','"&amp;G2435&amp;"','"&amp;H2435&amp;"','"&amp;I2435&amp;"','"&amp;K2435&amp;"','"&amp;L2435&amp;"','"&amp;M2435&amp;"','"&amp;N2435&amp;"','"&amp;O2435&amp;"',"&amp;Q2435&amp;","&amp;R2435&amp;","&amp;S2435&amp;","&amp;T2435&amp;","&amp;U2435&amp;","&amp;V2435&amp;","&amp;W2435&amp;");"</f>
        <v>insert into servicio (id,fecha_entrega,serie,apertura,fecha_instalacion,garantia,mantenimiento,capacitacion,entrega_equipo,visita,id_empresa,id_hospital,id_equipo,id_marca,id_modelo,id_os,id_ingeniero) values (nextval('seq_servicio'),'','11136','','','','43566','','','',12,641,110,192,635,104,28);</v>
      </c>
    </row>
    <row r="2436" customFormat="false" ht="13.8" hidden="false" customHeight="false" outlineLevel="0" collapsed="false">
      <c r="A2436" s="31" t="s">
        <v>23</v>
      </c>
      <c r="B2436" s="31"/>
      <c r="C2436" s="31" t="s">
        <v>7829</v>
      </c>
      <c r="D2436" s="31" t="s">
        <v>6034</v>
      </c>
      <c r="E2436" s="31" t="s">
        <v>4803</v>
      </c>
      <c r="F2436" s="31" t="s">
        <v>5650</v>
      </c>
      <c r="G2436" s="32" t="s">
        <v>8242</v>
      </c>
      <c r="H2436" s="31"/>
      <c r="I2436" s="31"/>
      <c r="J2436" s="54" t="n">
        <v>1750</v>
      </c>
      <c r="K2436" s="31"/>
      <c r="L2436" s="35" t="n">
        <v>43564</v>
      </c>
      <c r="M2436" s="36"/>
      <c r="N2436" s="31"/>
      <c r="O2436" s="31"/>
      <c r="P2436" s="31" t="s">
        <v>8183</v>
      </c>
      <c r="Q2436" s="0" t="n">
        <f aca="false">IF(ISNA(VLOOKUP(A2436,calculos!$A$2:$B$20,2,1)),"null",VLOOKUP(A2436,calculos!$A$2:$B$20,2,1))</f>
        <v>12</v>
      </c>
      <c r="R2436" s="0" t="n">
        <f aca="false">IF(ISNA(VLOOKUP(C2436,calculos!$D$2:$E$1218,2,1)),"null",VLOOKUP(C2436,calculos!$D$2:$E$1218,2,1))</f>
        <v>940</v>
      </c>
      <c r="S2436" s="0" t="n">
        <f aca="false">IF(ISNA(VLOOKUP(D2436,calculos!$G$2:$H$1118,2,1)),"null",VLOOKUP(D2436,calculos!$G$2:$H$1118,2,1))</f>
        <v>199</v>
      </c>
      <c r="T2436" s="0" t="n">
        <f aca="false">IF(ISNA(VLOOKUP(E2436,calculos!$J$2:$K$220,2,1)),"null",VLOOKUP(E2436,calculos!$J$2:$K$220,2,1))</f>
        <v>53</v>
      </c>
      <c r="U2436" s="0" t="n">
        <f aca="false">IF(ISNA(VLOOKUP(F2436,calculos!$M$2:$N$658,2,1)),"null",VLOOKUP(F2436,calculos!$M$2:$N$658,2,1))</f>
        <v>205</v>
      </c>
      <c r="V2436" s="0" t="n">
        <f aca="false">IF(ISNA(VLOOKUP(J2436,calculos!$P$2:$Q$1711,2,1)),"null",VLOOKUP(J2436,calculos!$P$2:$Q$1711,2,1))</f>
        <v>89</v>
      </c>
      <c r="W2436" s="0" t="n">
        <f aca="false">IF(ISNA(VLOOKUP(P2436,calculos!$S$2:$T$58,2,1)),"null",VLOOKUP(P2436,calculos!$S$2:$T$58,2,1))</f>
        <v>7</v>
      </c>
      <c r="X2436" s="9" t="str">
        <f aca="false">$X$1&amp;B2436&amp;"','"&amp;G2436&amp;"','"&amp;H2436&amp;"','"&amp;I2436&amp;"','"&amp;K2436&amp;"','"&amp;L2436&amp;"','"&amp;M2436&amp;"','"&amp;N2436&amp;"','"&amp;O2436&amp;"',"&amp;Q2436&amp;","&amp;R2436&amp;","&amp;S2436&amp;","&amp;T2436&amp;","&amp;U2436&amp;","&amp;V2436&amp;","&amp;W2436&amp;");"</f>
        <v>insert into servicio (id,fecha_entrega,serie,apertura,fecha_instalacion,garantia,mantenimiento,capacitacion,entrega_equipo,visita,id_empresa,id_hospital,id_equipo,id_marca,id_modelo,id_os,id_ingeniero) values (nextval('seq_servicio'),'','001192911','','','','43564','','','',12,940,199,53,205,89,7);</v>
      </c>
    </row>
    <row r="2437" customFormat="false" ht="13.8" hidden="false" customHeight="false" outlineLevel="0" collapsed="false">
      <c r="A2437" s="31" t="s">
        <v>23</v>
      </c>
      <c r="B2437" s="31"/>
      <c r="C2437" s="31" t="s">
        <v>7829</v>
      </c>
      <c r="D2437" s="31" t="s">
        <v>6034</v>
      </c>
      <c r="E2437" s="31" t="s">
        <v>4803</v>
      </c>
      <c r="F2437" s="31" t="s">
        <v>5650</v>
      </c>
      <c r="G2437" s="32" t="s">
        <v>8243</v>
      </c>
      <c r="H2437" s="31"/>
      <c r="I2437" s="31"/>
      <c r="J2437" s="54" t="n">
        <v>1750</v>
      </c>
      <c r="K2437" s="31"/>
      <c r="L2437" s="35" t="n">
        <v>43564</v>
      </c>
      <c r="M2437" s="36"/>
      <c r="N2437" s="31"/>
      <c r="O2437" s="31"/>
      <c r="P2437" s="31" t="s">
        <v>8183</v>
      </c>
      <c r="Q2437" s="0" t="n">
        <f aca="false">IF(ISNA(VLOOKUP(A2437,calculos!$A$2:$B$20,2,1)),"null",VLOOKUP(A2437,calculos!$A$2:$B$20,2,1))</f>
        <v>12</v>
      </c>
      <c r="R2437" s="0" t="n">
        <f aca="false">IF(ISNA(VLOOKUP(C2437,calculos!$D$2:$E$1218,2,1)),"null",VLOOKUP(C2437,calculos!$D$2:$E$1218,2,1))</f>
        <v>940</v>
      </c>
      <c r="S2437" s="0" t="n">
        <f aca="false">IF(ISNA(VLOOKUP(D2437,calculos!$G$2:$H$1118,2,1)),"null",VLOOKUP(D2437,calculos!$G$2:$H$1118,2,1))</f>
        <v>199</v>
      </c>
      <c r="T2437" s="0" t="n">
        <f aca="false">IF(ISNA(VLOOKUP(E2437,calculos!$J$2:$K$220,2,1)),"null",VLOOKUP(E2437,calculos!$J$2:$K$220,2,1))</f>
        <v>53</v>
      </c>
      <c r="U2437" s="0" t="n">
        <f aca="false">IF(ISNA(VLOOKUP(F2437,calculos!$M$2:$N$658,2,1)),"null",VLOOKUP(F2437,calculos!$M$2:$N$658,2,1))</f>
        <v>205</v>
      </c>
      <c r="V2437" s="0" t="n">
        <f aca="false">IF(ISNA(VLOOKUP(J2437,calculos!$P$2:$Q$1711,2,1)),"null",VLOOKUP(J2437,calculos!$P$2:$Q$1711,2,1))</f>
        <v>89</v>
      </c>
      <c r="W2437" s="0" t="n">
        <f aca="false">IF(ISNA(VLOOKUP(P2437,calculos!$S$2:$T$58,2,1)),"null",VLOOKUP(P2437,calculos!$S$2:$T$58,2,1))</f>
        <v>7</v>
      </c>
      <c r="X2437" s="9" t="str">
        <f aca="false">$X$1&amp;B2437&amp;"','"&amp;G2437&amp;"','"&amp;H2437&amp;"','"&amp;I2437&amp;"','"&amp;K2437&amp;"','"&amp;L2437&amp;"','"&amp;M2437&amp;"','"&amp;N2437&amp;"','"&amp;O2437&amp;"',"&amp;Q2437&amp;","&amp;R2437&amp;","&amp;S2437&amp;","&amp;T2437&amp;","&amp;U2437&amp;","&amp;V2437&amp;","&amp;W2437&amp;");"</f>
        <v>insert into servicio (id,fecha_entrega,serie,apertura,fecha_instalacion,garantia,mantenimiento,capacitacion,entrega_equipo,visita,id_empresa,id_hospital,id_equipo,id_marca,id_modelo,id_os,id_ingeniero) values (nextval('seq_servicio'),'','001192912','','','','43564','','','',12,940,199,53,205,89,7);</v>
      </c>
    </row>
    <row r="2438" customFormat="false" ht="13.8" hidden="false" customHeight="false" outlineLevel="0" collapsed="false">
      <c r="A2438" s="31" t="s">
        <v>23</v>
      </c>
      <c r="B2438" s="31"/>
      <c r="C2438" s="31" t="s">
        <v>7829</v>
      </c>
      <c r="D2438" s="31" t="s">
        <v>6034</v>
      </c>
      <c r="E2438" s="31" t="s">
        <v>4803</v>
      </c>
      <c r="F2438" s="31" t="s">
        <v>5650</v>
      </c>
      <c r="G2438" s="32" t="s">
        <v>8244</v>
      </c>
      <c r="H2438" s="31"/>
      <c r="I2438" s="31"/>
      <c r="J2438" s="54" t="n">
        <v>1750</v>
      </c>
      <c r="K2438" s="31"/>
      <c r="L2438" s="35" t="n">
        <v>43564</v>
      </c>
      <c r="M2438" s="36"/>
      <c r="N2438" s="31"/>
      <c r="O2438" s="31"/>
      <c r="P2438" s="31" t="s">
        <v>8183</v>
      </c>
      <c r="Q2438" s="0" t="n">
        <f aca="false">IF(ISNA(VLOOKUP(A2438,calculos!$A$2:$B$20,2,1)),"null",VLOOKUP(A2438,calculos!$A$2:$B$20,2,1))</f>
        <v>12</v>
      </c>
      <c r="R2438" s="0" t="n">
        <f aca="false">IF(ISNA(VLOOKUP(C2438,calculos!$D$2:$E$1218,2,1)),"null",VLOOKUP(C2438,calculos!$D$2:$E$1218,2,1))</f>
        <v>940</v>
      </c>
      <c r="S2438" s="0" t="n">
        <f aca="false">IF(ISNA(VLOOKUP(D2438,calculos!$G$2:$H$1118,2,1)),"null",VLOOKUP(D2438,calculos!$G$2:$H$1118,2,1))</f>
        <v>199</v>
      </c>
      <c r="T2438" s="0" t="n">
        <f aca="false">IF(ISNA(VLOOKUP(E2438,calculos!$J$2:$K$220,2,1)),"null",VLOOKUP(E2438,calculos!$J$2:$K$220,2,1))</f>
        <v>53</v>
      </c>
      <c r="U2438" s="0" t="n">
        <f aca="false">IF(ISNA(VLOOKUP(F2438,calculos!$M$2:$N$658,2,1)),"null",VLOOKUP(F2438,calculos!$M$2:$N$658,2,1))</f>
        <v>205</v>
      </c>
      <c r="V2438" s="0" t="n">
        <f aca="false">IF(ISNA(VLOOKUP(J2438,calculos!$P$2:$Q$1711,2,1)),"null",VLOOKUP(J2438,calculos!$P$2:$Q$1711,2,1))</f>
        <v>89</v>
      </c>
      <c r="W2438" s="0" t="n">
        <f aca="false">IF(ISNA(VLOOKUP(P2438,calculos!$S$2:$T$58,2,1)),"null",VLOOKUP(P2438,calculos!$S$2:$T$58,2,1))</f>
        <v>7</v>
      </c>
      <c r="X2438" s="9" t="str">
        <f aca="false">$X$1&amp;B2438&amp;"','"&amp;G2438&amp;"','"&amp;H2438&amp;"','"&amp;I2438&amp;"','"&amp;K2438&amp;"','"&amp;L2438&amp;"','"&amp;M2438&amp;"','"&amp;N2438&amp;"','"&amp;O2438&amp;"',"&amp;Q2438&amp;","&amp;R2438&amp;","&amp;S2438&amp;","&amp;T2438&amp;","&amp;U2438&amp;","&amp;V2438&amp;","&amp;W2438&amp;");"</f>
        <v>insert into servicio (id,fecha_entrega,serie,apertura,fecha_instalacion,garantia,mantenimiento,capacitacion,entrega_equipo,visita,id_empresa,id_hospital,id_equipo,id_marca,id_modelo,id_os,id_ingeniero) values (nextval('seq_servicio'),'','001192913','','','','43564','','','',12,940,199,53,205,89,7);</v>
      </c>
    </row>
    <row r="2439" customFormat="false" ht="13.8" hidden="false" customHeight="false" outlineLevel="0" collapsed="false">
      <c r="A2439" s="31" t="s">
        <v>23</v>
      </c>
      <c r="B2439" s="31"/>
      <c r="C2439" s="31" t="s">
        <v>7829</v>
      </c>
      <c r="D2439" s="31" t="s">
        <v>6034</v>
      </c>
      <c r="E2439" s="31" t="s">
        <v>4803</v>
      </c>
      <c r="F2439" s="31" t="s">
        <v>5650</v>
      </c>
      <c r="G2439" s="32" t="s">
        <v>8245</v>
      </c>
      <c r="H2439" s="31"/>
      <c r="I2439" s="31"/>
      <c r="J2439" s="54" t="n">
        <v>1750</v>
      </c>
      <c r="K2439" s="31"/>
      <c r="L2439" s="35" t="n">
        <v>43564</v>
      </c>
      <c r="M2439" s="36"/>
      <c r="N2439" s="31"/>
      <c r="O2439" s="31"/>
      <c r="P2439" s="31" t="s">
        <v>8183</v>
      </c>
      <c r="Q2439" s="0" t="n">
        <f aca="false">IF(ISNA(VLOOKUP(A2439,calculos!$A$2:$B$20,2,1)),"null",VLOOKUP(A2439,calculos!$A$2:$B$20,2,1))</f>
        <v>12</v>
      </c>
      <c r="R2439" s="0" t="n">
        <f aca="false">IF(ISNA(VLOOKUP(C2439,calculos!$D$2:$E$1218,2,1)),"null",VLOOKUP(C2439,calculos!$D$2:$E$1218,2,1))</f>
        <v>940</v>
      </c>
      <c r="S2439" s="0" t="n">
        <f aca="false">IF(ISNA(VLOOKUP(D2439,calculos!$G$2:$H$1118,2,1)),"null",VLOOKUP(D2439,calculos!$G$2:$H$1118,2,1))</f>
        <v>199</v>
      </c>
      <c r="T2439" s="0" t="n">
        <f aca="false">IF(ISNA(VLOOKUP(E2439,calculos!$J$2:$K$220,2,1)),"null",VLOOKUP(E2439,calculos!$J$2:$K$220,2,1))</f>
        <v>53</v>
      </c>
      <c r="U2439" s="0" t="n">
        <f aca="false">IF(ISNA(VLOOKUP(F2439,calculos!$M$2:$N$658,2,1)),"null",VLOOKUP(F2439,calculos!$M$2:$N$658,2,1))</f>
        <v>205</v>
      </c>
      <c r="V2439" s="0" t="n">
        <f aca="false">IF(ISNA(VLOOKUP(J2439,calculos!$P$2:$Q$1711,2,1)),"null",VLOOKUP(J2439,calculos!$P$2:$Q$1711,2,1))</f>
        <v>89</v>
      </c>
      <c r="W2439" s="0" t="n">
        <f aca="false">IF(ISNA(VLOOKUP(P2439,calculos!$S$2:$T$58,2,1)),"null",VLOOKUP(P2439,calculos!$S$2:$T$58,2,1))</f>
        <v>7</v>
      </c>
      <c r="X2439" s="9" t="str">
        <f aca="false">$X$1&amp;B2439&amp;"','"&amp;G2439&amp;"','"&amp;H2439&amp;"','"&amp;I2439&amp;"','"&amp;K2439&amp;"','"&amp;L2439&amp;"','"&amp;M2439&amp;"','"&amp;N2439&amp;"','"&amp;O2439&amp;"',"&amp;Q2439&amp;","&amp;R2439&amp;","&amp;S2439&amp;","&amp;T2439&amp;","&amp;U2439&amp;","&amp;V2439&amp;","&amp;W2439&amp;");"</f>
        <v>insert into servicio (id,fecha_entrega,serie,apertura,fecha_instalacion,garantia,mantenimiento,capacitacion,entrega_equipo,visita,id_empresa,id_hospital,id_equipo,id_marca,id_modelo,id_os,id_ingeniero) values (nextval('seq_servicio'),'','001192914','','','','43564','','','',12,940,199,53,205,89,7);</v>
      </c>
    </row>
    <row r="2440" customFormat="false" ht="13.8" hidden="false" customHeight="false" outlineLevel="0" collapsed="false">
      <c r="A2440" s="31" t="s">
        <v>23</v>
      </c>
      <c r="B2440" s="31"/>
      <c r="C2440" s="31" t="s">
        <v>7829</v>
      </c>
      <c r="D2440" s="31" t="s">
        <v>6034</v>
      </c>
      <c r="E2440" s="31" t="s">
        <v>4803</v>
      </c>
      <c r="F2440" s="31" t="s">
        <v>5650</v>
      </c>
      <c r="G2440" s="32" t="s">
        <v>8246</v>
      </c>
      <c r="H2440" s="31"/>
      <c r="I2440" s="31"/>
      <c r="J2440" s="54" t="n">
        <v>1750</v>
      </c>
      <c r="K2440" s="31"/>
      <c r="L2440" s="35" t="n">
        <v>43564</v>
      </c>
      <c r="M2440" s="36"/>
      <c r="N2440" s="31"/>
      <c r="O2440" s="31"/>
      <c r="P2440" s="31" t="s">
        <v>8183</v>
      </c>
      <c r="Q2440" s="0" t="n">
        <f aca="false">IF(ISNA(VLOOKUP(A2440,calculos!$A$2:$B$20,2,1)),"null",VLOOKUP(A2440,calculos!$A$2:$B$20,2,1))</f>
        <v>12</v>
      </c>
      <c r="R2440" s="0" t="n">
        <f aca="false">IF(ISNA(VLOOKUP(C2440,calculos!$D$2:$E$1218,2,1)),"null",VLOOKUP(C2440,calculos!$D$2:$E$1218,2,1))</f>
        <v>940</v>
      </c>
      <c r="S2440" s="0" t="n">
        <f aca="false">IF(ISNA(VLOOKUP(D2440,calculos!$G$2:$H$1118,2,1)),"null",VLOOKUP(D2440,calculos!$G$2:$H$1118,2,1))</f>
        <v>199</v>
      </c>
      <c r="T2440" s="0" t="n">
        <f aca="false">IF(ISNA(VLOOKUP(E2440,calculos!$J$2:$K$220,2,1)),"null",VLOOKUP(E2440,calculos!$J$2:$K$220,2,1))</f>
        <v>53</v>
      </c>
      <c r="U2440" s="0" t="n">
        <f aca="false">IF(ISNA(VLOOKUP(F2440,calculos!$M$2:$N$658,2,1)),"null",VLOOKUP(F2440,calculos!$M$2:$N$658,2,1))</f>
        <v>205</v>
      </c>
      <c r="V2440" s="0" t="n">
        <f aca="false">IF(ISNA(VLOOKUP(J2440,calculos!$P$2:$Q$1711,2,1)),"null",VLOOKUP(J2440,calculos!$P$2:$Q$1711,2,1))</f>
        <v>89</v>
      </c>
      <c r="W2440" s="0" t="n">
        <f aca="false">IF(ISNA(VLOOKUP(P2440,calculos!$S$2:$T$58,2,1)),"null",VLOOKUP(P2440,calculos!$S$2:$T$58,2,1))</f>
        <v>7</v>
      </c>
      <c r="X2440" s="9" t="str">
        <f aca="false">$X$1&amp;B2440&amp;"','"&amp;G2440&amp;"','"&amp;H2440&amp;"','"&amp;I2440&amp;"','"&amp;K2440&amp;"','"&amp;L2440&amp;"','"&amp;M2440&amp;"','"&amp;N2440&amp;"','"&amp;O2440&amp;"',"&amp;Q2440&amp;","&amp;R2440&amp;","&amp;S2440&amp;","&amp;T2440&amp;","&amp;U2440&amp;","&amp;V2440&amp;","&amp;W2440&amp;");"</f>
        <v>insert into servicio (id,fecha_entrega,serie,apertura,fecha_instalacion,garantia,mantenimiento,capacitacion,entrega_equipo,visita,id_empresa,id_hospital,id_equipo,id_marca,id_modelo,id_os,id_ingeniero) values (nextval('seq_servicio'),'','001192915','','','','43564','','','',12,940,199,53,205,89,7);</v>
      </c>
    </row>
    <row r="2441" customFormat="false" ht="13.8" hidden="false" customHeight="false" outlineLevel="0" collapsed="false">
      <c r="A2441" s="31" t="s">
        <v>23</v>
      </c>
      <c r="B2441" s="31"/>
      <c r="C2441" s="31" t="s">
        <v>7829</v>
      </c>
      <c r="D2441" s="31" t="s">
        <v>6034</v>
      </c>
      <c r="E2441" s="31" t="s">
        <v>4803</v>
      </c>
      <c r="F2441" s="31" t="s">
        <v>5650</v>
      </c>
      <c r="G2441" s="32" t="s">
        <v>8247</v>
      </c>
      <c r="H2441" s="31"/>
      <c r="I2441" s="31"/>
      <c r="J2441" s="54" t="n">
        <v>1750</v>
      </c>
      <c r="K2441" s="31"/>
      <c r="L2441" s="35" t="n">
        <v>43564</v>
      </c>
      <c r="M2441" s="36"/>
      <c r="N2441" s="31"/>
      <c r="O2441" s="31"/>
      <c r="P2441" s="31" t="s">
        <v>8183</v>
      </c>
      <c r="Q2441" s="0" t="n">
        <f aca="false">IF(ISNA(VLOOKUP(A2441,calculos!$A$2:$B$20,2,1)),"null",VLOOKUP(A2441,calculos!$A$2:$B$20,2,1))</f>
        <v>12</v>
      </c>
      <c r="R2441" s="0" t="n">
        <f aca="false">IF(ISNA(VLOOKUP(C2441,calculos!$D$2:$E$1218,2,1)),"null",VLOOKUP(C2441,calculos!$D$2:$E$1218,2,1))</f>
        <v>940</v>
      </c>
      <c r="S2441" s="0" t="n">
        <f aca="false">IF(ISNA(VLOOKUP(D2441,calculos!$G$2:$H$1118,2,1)),"null",VLOOKUP(D2441,calculos!$G$2:$H$1118,2,1))</f>
        <v>199</v>
      </c>
      <c r="T2441" s="0" t="n">
        <f aca="false">IF(ISNA(VLOOKUP(E2441,calculos!$J$2:$K$220,2,1)),"null",VLOOKUP(E2441,calculos!$J$2:$K$220,2,1))</f>
        <v>53</v>
      </c>
      <c r="U2441" s="0" t="n">
        <f aca="false">IF(ISNA(VLOOKUP(F2441,calculos!$M$2:$N$658,2,1)),"null",VLOOKUP(F2441,calculos!$M$2:$N$658,2,1))</f>
        <v>205</v>
      </c>
      <c r="V2441" s="0" t="n">
        <f aca="false">IF(ISNA(VLOOKUP(J2441,calculos!$P$2:$Q$1711,2,1)),"null",VLOOKUP(J2441,calculos!$P$2:$Q$1711,2,1))</f>
        <v>89</v>
      </c>
      <c r="W2441" s="0" t="n">
        <f aca="false">IF(ISNA(VLOOKUP(P2441,calculos!$S$2:$T$58,2,1)),"null",VLOOKUP(P2441,calculos!$S$2:$T$58,2,1))</f>
        <v>7</v>
      </c>
      <c r="X2441" s="9" t="str">
        <f aca="false">$X$1&amp;B2441&amp;"','"&amp;G2441&amp;"','"&amp;H2441&amp;"','"&amp;I2441&amp;"','"&amp;K2441&amp;"','"&amp;L2441&amp;"','"&amp;M2441&amp;"','"&amp;N2441&amp;"','"&amp;O2441&amp;"',"&amp;Q2441&amp;","&amp;R2441&amp;","&amp;S2441&amp;","&amp;T2441&amp;","&amp;U2441&amp;","&amp;V2441&amp;","&amp;W2441&amp;");"</f>
        <v>insert into servicio (id,fecha_entrega,serie,apertura,fecha_instalacion,garantia,mantenimiento,capacitacion,entrega_equipo,visita,id_empresa,id_hospital,id_equipo,id_marca,id_modelo,id_os,id_ingeniero) values (nextval('seq_servicio'),'','001192916','','','','43564','','','',12,940,199,53,205,89,7);</v>
      </c>
    </row>
    <row r="2442" customFormat="false" ht="13.8" hidden="false" customHeight="false" outlineLevel="0" collapsed="false">
      <c r="A2442" s="31" t="s">
        <v>23</v>
      </c>
      <c r="B2442" s="31"/>
      <c r="C2442" s="31" t="s">
        <v>7829</v>
      </c>
      <c r="D2442" s="31" t="s">
        <v>6034</v>
      </c>
      <c r="E2442" s="31" t="s">
        <v>4803</v>
      </c>
      <c r="F2442" s="31" t="s">
        <v>5650</v>
      </c>
      <c r="G2442" s="32" t="s">
        <v>8248</v>
      </c>
      <c r="H2442" s="31"/>
      <c r="I2442" s="31"/>
      <c r="J2442" s="54" t="n">
        <v>1750</v>
      </c>
      <c r="K2442" s="31"/>
      <c r="L2442" s="35" t="n">
        <v>43564</v>
      </c>
      <c r="M2442" s="36"/>
      <c r="N2442" s="31"/>
      <c r="O2442" s="31"/>
      <c r="P2442" s="31" t="s">
        <v>8183</v>
      </c>
      <c r="Q2442" s="0" t="n">
        <f aca="false">IF(ISNA(VLOOKUP(A2442,calculos!$A$2:$B$20,2,1)),"null",VLOOKUP(A2442,calculos!$A$2:$B$20,2,1))</f>
        <v>12</v>
      </c>
      <c r="R2442" s="0" t="n">
        <f aca="false">IF(ISNA(VLOOKUP(C2442,calculos!$D$2:$E$1218,2,1)),"null",VLOOKUP(C2442,calculos!$D$2:$E$1218,2,1))</f>
        <v>940</v>
      </c>
      <c r="S2442" s="0" t="n">
        <f aca="false">IF(ISNA(VLOOKUP(D2442,calculos!$G$2:$H$1118,2,1)),"null",VLOOKUP(D2442,calculos!$G$2:$H$1118,2,1))</f>
        <v>199</v>
      </c>
      <c r="T2442" s="0" t="n">
        <f aca="false">IF(ISNA(VLOOKUP(E2442,calculos!$J$2:$K$220,2,1)),"null",VLOOKUP(E2442,calculos!$J$2:$K$220,2,1))</f>
        <v>53</v>
      </c>
      <c r="U2442" s="0" t="n">
        <f aca="false">IF(ISNA(VLOOKUP(F2442,calculos!$M$2:$N$658,2,1)),"null",VLOOKUP(F2442,calculos!$M$2:$N$658,2,1))</f>
        <v>205</v>
      </c>
      <c r="V2442" s="0" t="n">
        <f aca="false">IF(ISNA(VLOOKUP(J2442,calculos!$P$2:$Q$1711,2,1)),"null",VLOOKUP(J2442,calculos!$P$2:$Q$1711,2,1))</f>
        <v>89</v>
      </c>
      <c r="W2442" s="0" t="n">
        <f aca="false">IF(ISNA(VLOOKUP(P2442,calculos!$S$2:$T$58,2,1)),"null",VLOOKUP(P2442,calculos!$S$2:$T$58,2,1))</f>
        <v>7</v>
      </c>
      <c r="X2442" s="9" t="str">
        <f aca="false">$X$1&amp;B2442&amp;"','"&amp;G2442&amp;"','"&amp;H2442&amp;"','"&amp;I2442&amp;"','"&amp;K2442&amp;"','"&amp;L2442&amp;"','"&amp;M2442&amp;"','"&amp;N2442&amp;"','"&amp;O2442&amp;"',"&amp;Q2442&amp;","&amp;R2442&amp;","&amp;S2442&amp;","&amp;T2442&amp;","&amp;U2442&amp;","&amp;V2442&amp;","&amp;W2442&amp;");"</f>
        <v>insert into servicio (id,fecha_entrega,serie,apertura,fecha_instalacion,garantia,mantenimiento,capacitacion,entrega_equipo,visita,id_empresa,id_hospital,id_equipo,id_marca,id_modelo,id_os,id_ingeniero) values (nextval('seq_servicio'),'','001192917','','','','43564','','','',12,940,199,53,205,89,7);</v>
      </c>
    </row>
    <row r="2443" customFormat="false" ht="13.8" hidden="false" customHeight="false" outlineLevel="0" collapsed="false">
      <c r="A2443" s="31" t="s">
        <v>23</v>
      </c>
      <c r="B2443" s="31"/>
      <c r="C2443" s="31" t="s">
        <v>7829</v>
      </c>
      <c r="D2443" s="31" t="s">
        <v>6034</v>
      </c>
      <c r="E2443" s="31" t="s">
        <v>4803</v>
      </c>
      <c r="F2443" s="31" t="s">
        <v>5650</v>
      </c>
      <c r="G2443" s="32" t="s">
        <v>8249</v>
      </c>
      <c r="H2443" s="31"/>
      <c r="I2443" s="31"/>
      <c r="J2443" s="54" t="n">
        <v>1750</v>
      </c>
      <c r="K2443" s="31"/>
      <c r="L2443" s="35" t="n">
        <v>43564</v>
      </c>
      <c r="M2443" s="36"/>
      <c r="N2443" s="31"/>
      <c r="O2443" s="31"/>
      <c r="P2443" s="31" t="s">
        <v>8183</v>
      </c>
      <c r="Q2443" s="0" t="n">
        <f aca="false">IF(ISNA(VLOOKUP(A2443,calculos!$A$2:$B$20,2,1)),"null",VLOOKUP(A2443,calculos!$A$2:$B$20,2,1))</f>
        <v>12</v>
      </c>
      <c r="R2443" s="0" t="n">
        <f aca="false">IF(ISNA(VLOOKUP(C2443,calculos!$D$2:$E$1218,2,1)),"null",VLOOKUP(C2443,calculos!$D$2:$E$1218,2,1))</f>
        <v>940</v>
      </c>
      <c r="S2443" s="0" t="n">
        <f aca="false">IF(ISNA(VLOOKUP(D2443,calculos!$G$2:$H$1118,2,1)),"null",VLOOKUP(D2443,calculos!$G$2:$H$1118,2,1))</f>
        <v>199</v>
      </c>
      <c r="T2443" s="0" t="n">
        <f aca="false">IF(ISNA(VLOOKUP(E2443,calculos!$J$2:$K$220,2,1)),"null",VLOOKUP(E2443,calculos!$J$2:$K$220,2,1))</f>
        <v>53</v>
      </c>
      <c r="U2443" s="0" t="n">
        <f aca="false">IF(ISNA(VLOOKUP(F2443,calculos!$M$2:$N$658,2,1)),"null",VLOOKUP(F2443,calculos!$M$2:$N$658,2,1))</f>
        <v>205</v>
      </c>
      <c r="V2443" s="0" t="n">
        <f aca="false">IF(ISNA(VLOOKUP(J2443,calculos!$P$2:$Q$1711,2,1)),"null",VLOOKUP(J2443,calculos!$P$2:$Q$1711,2,1))</f>
        <v>89</v>
      </c>
      <c r="W2443" s="0" t="n">
        <f aca="false">IF(ISNA(VLOOKUP(P2443,calculos!$S$2:$T$58,2,1)),"null",VLOOKUP(P2443,calculos!$S$2:$T$58,2,1))</f>
        <v>7</v>
      </c>
      <c r="X2443" s="9" t="str">
        <f aca="false">$X$1&amp;B2443&amp;"','"&amp;G2443&amp;"','"&amp;H2443&amp;"','"&amp;I2443&amp;"','"&amp;K2443&amp;"','"&amp;L2443&amp;"','"&amp;M2443&amp;"','"&amp;N2443&amp;"','"&amp;O2443&amp;"',"&amp;Q2443&amp;","&amp;R2443&amp;","&amp;S2443&amp;","&amp;T2443&amp;","&amp;U2443&amp;","&amp;V2443&amp;","&amp;W2443&amp;");"</f>
        <v>insert into servicio (id,fecha_entrega,serie,apertura,fecha_instalacion,garantia,mantenimiento,capacitacion,entrega_equipo,visita,id_empresa,id_hospital,id_equipo,id_marca,id_modelo,id_os,id_ingeniero) values (nextval('seq_servicio'),'','001192918','','','','43564','','','',12,940,199,53,205,89,7);</v>
      </c>
    </row>
    <row r="2444" customFormat="false" ht="13.8" hidden="false" customHeight="false" outlineLevel="0" collapsed="false">
      <c r="A2444" s="31" t="s">
        <v>23</v>
      </c>
      <c r="B2444" s="31"/>
      <c r="C2444" s="31" t="s">
        <v>7829</v>
      </c>
      <c r="D2444" s="31" t="s">
        <v>6034</v>
      </c>
      <c r="E2444" s="31" t="s">
        <v>4803</v>
      </c>
      <c r="F2444" s="31" t="s">
        <v>5650</v>
      </c>
      <c r="G2444" s="32" t="s">
        <v>8250</v>
      </c>
      <c r="H2444" s="31"/>
      <c r="I2444" s="31"/>
      <c r="J2444" s="54" t="n">
        <v>1750</v>
      </c>
      <c r="K2444" s="31"/>
      <c r="L2444" s="35" t="n">
        <v>43564</v>
      </c>
      <c r="M2444" s="36"/>
      <c r="N2444" s="31"/>
      <c r="O2444" s="31"/>
      <c r="P2444" s="31" t="s">
        <v>8183</v>
      </c>
      <c r="Q2444" s="0" t="n">
        <f aca="false">IF(ISNA(VLOOKUP(A2444,calculos!$A$2:$B$20,2,1)),"null",VLOOKUP(A2444,calculos!$A$2:$B$20,2,1))</f>
        <v>12</v>
      </c>
      <c r="R2444" s="0" t="n">
        <f aca="false">IF(ISNA(VLOOKUP(C2444,calculos!$D$2:$E$1218,2,1)),"null",VLOOKUP(C2444,calculos!$D$2:$E$1218,2,1))</f>
        <v>940</v>
      </c>
      <c r="S2444" s="0" t="n">
        <f aca="false">IF(ISNA(VLOOKUP(D2444,calculos!$G$2:$H$1118,2,1)),"null",VLOOKUP(D2444,calculos!$G$2:$H$1118,2,1))</f>
        <v>199</v>
      </c>
      <c r="T2444" s="0" t="n">
        <f aca="false">IF(ISNA(VLOOKUP(E2444,calculos!$J$2:$K$220,2,1)),"null",VLOOKUP(E2444,calculos!$J$2:$K$220,2,1))</f>
        <v>53</v>
      </c>
      <c r="U2444" s="0" t="n">
        <f aca="false">IF(ISNA(VLOOKUP(F2444,calculos!$M$2:$N$658,2,1)),"null",VLOOKUP(F2444,calculos!$M$2:$N$658,2,1))</f>
        <v>205</v>
      </c>
      <c r="V2444" s="0" t="n">
        <f aca="false">IF(ISNA(VLOOKUP(J2444,calculos!$P$2:$Q$1711,2,1)),"null",VLOOKUP(J2444,calculos!$P$2:$Q$1711,2,1))</f>
        <v>89</v>
      </c>
      <c r="W2444" s="0" t="n">
        <f aca="false">IF(ISNA(VLOOKUP(P2444,calculos!$S$2:$T$58,2,1)),"null",VLOOKUP(P2444,calculos!$S$2:$T$58,2,1))</f>
        <v>7</v>
      </c>
      <c r="X2444" s="9" t="str">
        <f aca="false">$X$1&amp;B2444&amp;"','"&amp;G2444&amp;"','"&amp;H2444&amp;"','"&amp;I2444&amp;"','"&amp;K2444&amp;"','"&amp;L2444&amp;"','"&amp;M2444&amp;"','"&amp;N2444&amp;"','"&amp;O2444&amp;"',"&amp;Q2444&amp;","&amp;R2444&amp;","&amp;S2444&amp;","&amp;T2444&amp;","&amp;U2444&amp;","&amp;V2444&amp;","&amp;W2444&amp;");"</f>
        <v>insert into servicio (id,fecha_entrega,serie,apertura,fecha_instalacion,garantia,mantenimiento,capacitacion,entrega_equipo,visita,id_empresa,id_hospital,id_equipo,id_marca,id_modelo,id_os,id_ingeniero) values (nextval('seq_servicio'),'','001192919','','','','43564','','','',12,940,199,53,205,89,7);</v>
      </c>
    </row>
    <row r="2445" customFormat="false" ht="13.8" hidden="false" customHeight="false" outlineLevel="0" collapsed="false">
      <c r="A2445" s="31" t="s">
        <v>23</v>
      </c>
      <c r="B2445" s="31"/>
      <c r="C2445" s="31" t="s">
        <v>7829</v>
      </c>
      <c r="D2445" s="31" t="s">
        <v>6034</v>
      </c>
      <c r="E2445" s="31" t="s">
        <v>4803</v>
      </c>
      <c r="F2445" s="31" t="s">
        <v>5650</v>
      </c>
      <c r="G2445" s="32" t="s">
        <v>8251</v>
      </c>
      <c r="H2445" s="31"/>
      <c r="I2445" s="31"/>
      <c r="J2445" s="54" t="n">
        <v>1750</v>
      </c>
      <c r="K2445" s="31"/>
      <c r="L2445" s="35" t="n">
        <v>43564</v>
      </c>
      <c r="M2445" s="36"/>
      <c r="N2445" s="31"/>
      <c r="O2445" s="31"/>
      <c r="P2445" s="31" t="s">
        <v>8183</v>
      </c>
      <c r="Q2445" s="0" t="n">
        <f aca="false">IF(ISNA(VLOOKUP(A2445,calculos!$A$2:$B$20,2,1)),"null",VLOOKUP(A2445,calculos!$A$2:$B$20,2,1))</f>
        <v>12</v>
      </c>
      <c r="R2445" s="0" t="n">
        <f aca="false">IF(ISNA(VLOOKUP(C2445,calculos!$D$2:$E$1218,2,1)),"null",VLOOKUP(C2445,calculos!$D$2:$E$1218,2,1))</f>
        <v>940</v>
      </c>
      <c r="S2445" s="0" t="n">
        <f aca="false">IF(ISNA(VLOOKUP(D2445,calculos!$G$2:$H$1118,2,1)),"null",VLOOKUP(D2445,calculos!$G$2:$H$1118,2,1))</f>
        <v>199</v>
      </c>
      <c r="T2445" s="0" t="n">
        <f aca="false">IF(ISNA(VLOOKUP(E2445,calculos!$J$2:$K$220,2,1)),"null",VLOOKUP(E2445,calculos!$J$2:$K$220,2,1))</f>
        <v>53</v>
      </c>
      <c r="U2445" s="0" t="n">
        <f aca="false">IF(ISNA(VLOOKUP(F2445,calculos!$M$2:$N$658,2,1)),"null",VLOOKUP(F2445,calculos!$M$2:$N$658,2,1))</f>
        <v>205</v>
      </c>
      <c r="V2445" s="0" t="n">
        <f aca="false">IF(ISNA(VLOOKUP(J2445,calculos!$P$2:$Q$1711,2,1)),"null",VLOOKUP(J2445,calculos!$P$2:$Q$1711,2,1))</f>
        <v>89</v>
      </c>
      <c r="W2445" s="0" t="n">
        <f aca="false">IF(ISNA(VLOOKUP(P2445,calculos!$S$2:$T$58,2,1)),"null",VLOOKUP(P2445,calculos!$S$2:$T$58,2,1))</f>
        <v>7</v>
      </c>
      <c r="X2445" s="9" t="str">
        <f aca="false">$X$1&amp;B2445&amp;"','"&amp;G2445&amp;"','"&amp;H2445&amp;"','"&amp;I2445&amp;"','"&amp;K2445&amp;"','"&amp;L2445&amp;"','"&amp;M2445&amp;"','"&amp;N2445&amp;"','"&amp;O2445&amp;"',"&amp;Q2445&amp;","&amp;R2445&amp;","&amp;S2445&amp;","&amp;T2445&amp;","&amp;U2445&amp;","&amp;V2445&amp;","&amp;W2445&amp;");"</f>
        <v>insert into servicio (id,fecha_entrega,serie,apertura,fecha_instalacion,garantia,mantenimiento,capacitacion,entrega_equipo,visita,id_empresa,id_hospital,id_equipo,id_marca,id_modelo,id_os,id_ingeniero) values (nextval('seq_servicio'),'','001192920','','','','43564','','','',12,940,199,53,205,89,7);</v>
      </c>
    </row>
    <row r="2446" customFormat="false" ht="13.8" hidden="false" customHeight="false" outlineLevel="0" collapsed="false">
      <c r="A2446" s="31" t="s">
        <v>23</v>
      </c>
      <c r="B2446" s="31"/>
      <c r="C2446" s="31" t="s">
        <v>7829</v>
      </c>
      <c r="D2446" s="31" t="s">
        <v>6034</v>
      </c>
      <c r="E2446" s="31" t="s">
        <v>4803</v>
      </c>
      <c r="F2446" s="31" t="s">
        <v>5650</v>
      </c>
      <c r="G2446" s="32" t="s">
        <v>8252</v>
      </c>
      <c r="H2446" s="31"/>
      <c r="I2446" s="31"/>
      <c r="J2446" s="54" t="n">
        <v>1750</v>
      </c>
      <c r="K2446" s="31"/>
      <c r="L2446" s="35" t="n">
        <v>43564</v>
      </c>
      <c r="M2446" s="36"/>
      <c r="N2446" s="31"/>
      <c r="O2446" s="31"/>
      <c r="P2446" s="31" t="s">
        <v>8183</v>
      </c>
      <c r="Q2446" s="0" t="n">
        <f aca="false">IF(ISNA(VLOOKUP(A2446,calculos!$A$2:$B$20,2,1)),"null",VLOOKUP(A2446,calculos!$A$2:$B$20,2,1))</f>
        <v>12</v>
      </c>
      <c r="R2446" s="0" t="n">
        <f aca="false">IF(ISNA(VLOOKUP(C2446,calculos!$D$2:$E$1218,2,1)),"null",VLOOKUP(C2446,calculos!$D$2:$E$1218,2,1))</f>
        <v>940</v>
      </c>
      <c r="S2446" s="0" t="n">
        <f aca="false">IF(ISNA(VLOOKUP(D2446,calculos!$G$2:$H$1118,2,1)),"null",VLOOKUP(D2446,calculos!$G$2:$H$1118,2,1))</f>
        <v>199</v>
      </c>
      <c r="T2446" s="0" t="n">
        <f aca="false">IF(ISNA(VLOOKUP(E2446,calculos!$J$2:$K$220,2,1)),"null",VLOOKUP(E2446,calculos!$J$2:$K$220,2,1))</f>
        <v>53</v>
      </c>
      <c r="U2446" s="0" t="n">
        <f aca="false">IF(ISNA(VLOOKUP(F2446,calculos!$M$2:$N$658,2,1)),"null",VLOOKUP(F2446,calculos!$M$2:$N$658,2,1))</f>
        <v>205</v>
      </c>
      <c r="V2446" s="0" t="n">
        <f aca="false">IF(ISNA(VLOOKUP(J2446,calculos!$P$2:$Q$1711,2,1)),"null",VLOOKUP(J2446,calculos!$P$2:$Q$1711,2,1))</f>
        <v>89</v>
      </c>
      <c r="W2446" s="0" t="n">
        <f aca="false">IF(ISNA(VLOOKUP(P2446,calculos!$S$2:$T$58,2,1)),"null",VLOOKUP(P2446,calculos!$S$2:$T$58,2,1))</f>
        <v>7</v>
      </c>
      <c r="X2446" s="9" t="str">
        <f aca="false">$X$1&amp;B2446&amp;"','"&amp;G2446&amp;"','"&amp;H2446&amp;"','"&amp;I2446&amp;"','"&amp;K2446&amp;"','"&amp;L2446&amp;"','"&amp;M2446&amp;"','"&amp;N2446&amp;"','"&amp;O2446&amp;"',"&amp;Q2446&amp;","&amp;R2446&amp;","&amp;S2446&amp;","&amp;T2446&amp;","&amp;U2446&amp;","&amp;V2446&amp;","&amp;W2446&amp;");"</f>
        <v>insert into servicio (id,fecha_entrega,serie,apertura,fecha_instalacion,garantia,mantenimiento,capacitacion,entrega_equipo,visita,id_empresa,id_hospital,id_equipo,id_marca,id_modelo,id_os,id_ingeniero) values (nextval('seq_servicio'),'','001192921','','','','43564','','','',12,940,199,53,205,89,7);</v>
      </c>
    </row>
    <row r="2447" customFormat="false" ht="13.8" hidden="false" customHeight="false" outlineLevel="0" collapsed="false">
      <c r="A2447" s="31" t="s">
        <v>23</v>
      </c>
      <c r="B2447" s="31"/>
      <c r="C2447" s="31" t="s">
        <v>7829</v>
      </c>
      <c r="D2447" s="31" t="s">
        <v>6034</v>
      </c>
      <c r="E2447" s="31" t="s">
        <v>4803</v>
      </c>
      <c r="F2447" s="31" t="s">
        <v>5650</v>
      </c>
      <c r="G2447" s="32" t="s">
        <v>8253</v>
      </c>
      <c r="H2447" s="31"/>
      <c r="I2447" s="31"/>
      <c r="J2447" s="54" t="n">
        <v>1750</v>
      </c>
      <c r="K2447" s="31"/>
      <c r="L2447" s="35" t="n">
        <v>43564</v>
      </c>
      <c r="M2447" s="36"/>
      <c r="N2447" s="31"/>
      <c r="O2447" s="31"/>
      <c r="P2447" s="31" t="s">
        <v>8183</v>
      </c>
      <c r="Q2447" s="0" t="n">
        <f aca="false">IF(ISNA(VLOOKUP(A2447,calculos!$A$2:$B$20,2,1)),"null",VLOOKUP(A2447,calculos!$A$2:$B$20,2,1))</f>
        <v>12</v>
      </c>
      <c r="R2447" s="0" t="n">
        <f aca="false">IF(ISNA(VLOOKUP(C2447,calculos!$D$2:$E$1218,2,1)),"null",VLOOKUP(C2447,calculos!$D$2:$E$1218,2,1))</f>
        <v>940</v>
      </c>
      <c r="S2447" s="0" t="n">
        <f aca="false">IF(ISNA(VLOOKUP(D2447,calculos!$G$2:$H$1118,2,1)),"null",VLOOKUP(D2447,calculos!$G$2:$H$1118,2,1))</f>
        <v>199</v>
      </c>
      <c r="T2447" s="0" t="n">
        <f aca="false">IF(ISNA(VLOOKUP(E2447,calculos!$J$2:$K$220,2,1)),"null",VLOOKUP(E2447,calculos!$J$2:$K$220,2,1))</f>
        <v>53</v>
      </c>
      <c r="U2447" s="0" t="n">
        <f aca="false">IF(ISNA(VLOOKUP(F2447,calculos!$M$2:$N$658,2,1)),"null",VLOOKUP(F2447,calculos!$M$2:$N$658,2,1))</f>
        <v>205</v>
      </c>
      <c r="V2447" s="0" t="n">
        <f aca="false">IF(ISNA(VLOOKUP(J2447,calculos!$P$2:$Q$1711,2,1)),"null",VLOOKUP(J2447,calculos!$P$2:$Q$1711,2,1))</f>
        <v>89</v>
      </c>
      <c r="W2447" s="0" t="n">
        <f aca="false">IF(ISNA(VLOOKUP(P2447,calculos!$S$2:$T$58,2,1)),"null",VLOOKUP(P2447,calculos!$S$2:$T$58,2,1))</f>
        <v>7</v>
      </c>
      <c r="X2447" s="9" t="str">
        <f aca="false">$X$1&amp;B2447&amp;"','"&amp;G2447&amp;"','"&amp;H2447&amp;"','"&amp;I2447&amp;"','"&amp;K2447&amp;"','"&amp;L2447&amp;"','"&amp;M2447&amp;"','"&amp;N2447&amp;"','"&amp;O2447&amp;"',"&amp;Q2447&amp;","&amp;R2447&amp;","&amp;S2447&amp;","&amp;T2447&amp;","&amp;U2447&amp;","&amp;V2447&amp;","&amp;W2447&amp;");"</f>
        <v>insert into servicio (id,fecha_entrega,serie,apertura,fecha_instalacion,garantia,mantenimiento,capacitacion,entrega_equipo,visita,id_empresa,id_hospital,id_equipo,id_marca,id_modelo,id_os,id_ingeniero) values (nextval('seq_servicio'),'','001192922','','','','43564','','','',12,940,199,53,205,89,7);</v>
      </c>
    </row>
    <row r="2448" customFormat="false" ht="13.8" hidden="false" customHeight="false" outlineLevel="0" collapsed="false">
      <c r="A2448" s="31" t="s">
        <v>23</v>
      </c>
      <c r="B2448" s="31"/>
      <c r="C2448" s="31" t="s">
        <v>7829</v>
      </c>
      <c r="D2448" s="31" t="s">
        <v>6034</v>
      </c>
      <c r="E2448" s="31" t="s">
        <v>4803</v>
      </c>
      <c r="F2448" s="31" t="s">
        <v>5650</v>
      </c>
      <c r="G2448" s="32" t="s">
        <v>8254</v>
      </c>
      <c r="H2448" s="31"/>
      <c r="I2448" s="31"/>
      <c r="J2448" s="54" t="n">
        <v>1750</v>
      </c>
      <c r="K2448" s="31"/>
      <c r="L2448" s="35" t="n">
        <v>43564</v>
      </c>
      <c r="M2448" s="36"/>
      <c r="N2448" s="31"/>
      <c r="O2448" s="31"/>
      <c r="P2448" s="31" t="s">
        <v>8183</v>
      </c>
      <c r="Q2448" s="0" t="n">
        <f aca="false">IF(ISNA(VLOOKUP(A2448,calculos!$A$2:$B$20,2,1)),"null",VLOOKUP(A2448,calculos!$A$2:$B$20,2,1))</f>
        <v>12</v>
      </c>
      <c r="R2448" s="0" t="n">
        <f aca="false">IF(ISNA(VLOOKUP(C2448,calculos!$D$2:$E$1218,2,1)),"null",VLOOKUP(C2448,calculos!$D$2:$E$1218,2,1))</f>
        <v>940</v>
      </c>
      <c r="S2448" s="0" t="n">
        <f aca="false">IF(ISNA(VLOOKUP(D2448,calculos!$G$2:$H$1118,2,1)),"null",VLOOKUP(D2448,calculos!$G$2:$H$1118,2,1))</f>
        <v>199</v>
      </c>
      <c r="T2448" s="0" t="n">
        <f aca="false">IF(ISNA(VLOOKUP(E2448,calculos!$J$2:$K$220,2,1)),"null",VLOOKUP(E2448,calculos!$J$2:$K$220,2,1))</f>
        <v>53</v>
      </c>
      <c r="U2448" s="0" t="n">
        <f aca="false">IF(ISNA(VLOOKUP(F2448,calculos!$M$2:$N$658,2,1)),"null",VLOOKUP(F2448,calculos!$M$2:$N$658,2,1))</f>
        <v>205</v>
      </c>
      <c r="V2448" s="0" t="n">
        <f aca="false">IF(ISNA(VLOOKUP(J2448,calculos!$P$2:$Q$1711,2,1)),"null",VLOOKUP(J2448,calculos!$P$2:$Q$1711,2,1))</f>
        <v>89</v>
      </c>
      <c r="W2448" s="0" t="n">
        <f aca="false">IF(ISNA(VLOOKUP(P2448,calculos!$S$2:$T$58,2,1)),"null",VLOOKUP(P2448,calculos!$S$2:$T$58,2,1))</f>
        <v>7</v>
      </c>
      <c r="X2448" s="9" t="str">
        <f aca="false">$X$1&amp;B2448&amp;"','"&amp;G2448&amp;"','"&amp;H2448&amp;"','"&amp;I2448&amp;"','"&amp;K2448&amp;"','"&amp;L2448&amp;"','"&amp;M2448&amp;"','"&amp;N2448&amp;"','"&amp;O2448&amp;"',"&amp;Q2448&amp;","&amp;R2448&amp;","&amp;S2448&amp;","&amp;T2448&amp;","&amp;U2448&amp;","&amp;V2448&amp;","&amp;W2448&amp;");"</f>
        <v>insert into servicio (id,fecha_entrega,serie,apertura,fecha_instalacion,garantia,mantenimiento,capacitacion,entrega_equipo,visita,id_empresa,id_hospital,id_equipo,id_marca,id_modelo,id_os,id_ingeniero) values (nextval('seq_servicio'),'','001192923','','','','43564','','','',12,940,199,53,205,89,7);</v>
      </c>
    </row>
    <row r="2449" customFormat="false" ht="13.8" hidden="false" customHeight="false" outlineLevel="0" collapsed="false">
      <c r="A2449" s="31" t="s">
        <v>23</v>
      </c>
      <c r="B2449" s="31"/>
      <c r="C2449" s="31" t="s">
        <v>7829</v>
      </c>
      <c r="D2449" s="31" t="s">
        <v>6034</v>
      </c>
      <c r="E2449" s="31" t="s">
        <v>4803</v>
      </c>
      <c r="F2449" s="31" t="s">
        <v>5650</v>
      </c>
      <c r="G2449" s="32" t="s">
        <v>8255</v>
      </c>
      <c r="H2449" s="31"/>
      <c r="I2449" s="31"/>
      <c r="J2449" s="54" t="n">
        <v>1750</v>
      </c>
      <c r="K2449" s="31"/>
      <c r="L2449" s="35" t="n">
        <v>43564</v>
      </c>
      <c r="M2449" s="36"/>
      <c r="N2449" s="31"/>
      <c r="O2449" s="31"/>
      <c r="P2449" s="31" t="s">
        <v>8183</v>
      </c>
      <c r="Q2449" s="0" t="n">
        <f aca="false">IF(ISNA(VLOOKUP(A2449,calculos!$A$2:$B$20,2,1)),"null",VLOOKUP(A2449,calculos!$A$2:$B$20,2,1))</f>
        <v>12</v>
      </c>
      <c r="R2449" s="0" t="n">
        <f aca="false">IF(ISNA(VLOOKUP(C2449,calculos!$D$2:$E$1218,2,1)),"null",VLOOKUP(C2449,calculos!$D$2:$E$1218,2,1))</f>
        <v>940</v>
      </c>
      <c r="S2449" s="0" t="n">
        <f aca="false">IF(ISNA(VLOOKUP(D2449,calculos!$G$2:$H$1118,2,1)),"null",VLOOKUP(D2449,calculos!$G$2:$H$1118,2,1))</f>
        <v>199</v>
      </c>
      <c r="T2449" s="0" t="n">
        <f aca="false">IF(ISNA(VLOOKUP(E2449,calculos!$J$2:$K$220,2,1)),"null",VLOOKUP(E2449,calculos!$J$2:$K$220,2,1))</f>
        <v>53</v>
      </c>
      <c r="U2449" s="0" t="n">
        <f aca="false">IF(ISNA(VLOOKUP(F2449,calculos!$M$2:$N$658,2,1)),"null",VLOOKUP(F2449,calculos!$M$2:$N$658,2,1))</f>
        <v>205</v>
      </c>
      <c r="V2449" s="0" t="n">
        <f aca="false">IF(ISNA(VLOOKUP(J2449,calculos!$P$2:$Q$1711,2,1)),"null",VLOOKUP(J2449,calculos!$P$2:$Q$1711,2,1))</f>
        <v>89</v>
      </c>
      <c r="W2449" s="0" t="n">
        <f aca="false">IF(ISNA(VLOOKUP(P2449,calculos!$S$2:$T$58,2,1)),"null",VLOOKUP(P2449,calculos!$S$2:$T$58,2,1))</f>
        <v>7</v>
      </c>
      <c r="X2449" s="9" t="str">
        <f aca="false">$X$1&amp;B2449&amp;"','"&amp;G2449&amp;"','"&amp;H2449&amp;"','"&amp;I2449&amp;"','"&amp;K2449&amp;"','"&amp;L2449&amp;"','"&amp;M2449&amp;"','"&amp;N2449&amp;"','"&amp;O2449&amp;"',"&amp;Q2449&amp;","&amp;R2449&amp;","&amp;S2449&amp;","&amp;T2449&amp;","&amp;U2449&amp;","&amp;V2449&amp;","&amp;W2449&amp;");"</f>
        <v>insert into servicio (id,fecha_entrega,serie,apertura,fecha_instalacion,garantia,mantenimiento,capacitacion,entrega_equipo,visita,id_empresa,id_hospital,id_equipo,id_marca,id_modelo,id_os,id_ingeniero) values (nextval('seq_servicio'),'','001192924','','','','43564','','','',12,940,199,53,205,89,7);</v>
      </c>
    </row>
    <row r="2450" customFormat="false" ht="13.8" hidden="false" customHeight="false" outlineLevel="0" collapsed="false">
      <c r="A2450" s="31" t="s">
        <v>23</v>
      </c>
      <c r="B2450" s="31"/>
      <c r="C2450" s="31" t="s">
        <v>7829</v>
      </c>
      <c r="D2450" s="31" t="s">
        <v>6034</v>
      </c>
      <c r="E2450" s="31" t="s">
        <v>4803</v>
      </c>
      <c r="F2450" s="31" t="s">
        <v>5650</v>
      </c>
      <c r="G2450" s="32" t="s">
        <v>8256</v>
      </c>
      <c r="H2450" s="31"/>
      <c r="I2450" s="31"/>
      <c r="J2450" s="54" t="n">
        <v>1750</v>
      </c>
      <c r="K2450" s="31"/>
      <c r="L2450" s="35" t="n">
        <v>43564</v>
      </c>
      <c r="M2450" s="36"/>
      <c r="N2450" s="31"/>
      <c r="O2450" s="31"/>
      <c r="P2450" s="31" t="s">
        <v>8183</v>
      </c>
      <c r="Q2450" s="0" t="n">
        <f aca="false">IF(ISNA(VLOOKUP(A2450,calculos!$A$2:$B$20,2,1)),"null",VLOOKUP(A2450,calculos!$A$2:$B$20,2,1))</f>
        <v>12</v>
      </c>
      <c r="R2450" s="0" t="n">
        <f aca="false">IF(ISNA(VLOOKUP(C2450,calculos!$D$2:$E$1218,2,1)),"null",VLOOKUP(C2450,calculos!$D$2:$E$1218,2,1))</f>
        <v>940</v>
      </c>
      <c r="S2450" s="0" t="n">
        <f aca="false">IF(ISNA(VLOOKUP(D2450,calculos!$G$2:$H$1118,2,1)),"null",VLOOKUP(D2450,calculos!$G$2:$H$1118,2,1))</f>
        <v>199</v>
      </c>
      <c r="T2450" s="0" t="n">
        <f aca="false">IF(ISNA(VLOOKUP(E2450,calculos!$J$2:$K$220,2,1)),"null",VLOOKUP(E2450,calculos!$J$2:$K$220,2,1))</f>
        <v>53</v>
      </c>
      <c r="U2450" s="0" t="n">
        <f aca="false">IF(ISNA(VLOOKUP(F2450,calculos!$M$2:$N$658,2,1)),"null",VLOOKUP(F2450,calculos!$M$2:$N$658,2,1))</f>
        <v>205</v>
      </c>
      <c r="V2450" s="0" t="n">
        <f aca="false">IF(ISNA(VLOOKUP(J2450,calculos!$P$2:$Q$1711,2,1)),"null",VLOOKUP(J2450,calculos!$P$2:$Q$1711,2,1))</f>
        <v>89</v>
      </c>
      <c r="W2450" s="0" t="n">
        <f aca="false">IF(ISNA(VLOOKUP(P2450,calculos!$S$2:$T$58,2,1)),"null",VLOOKUP(P2450,calculos!$S$2:$T$58,2,1))</f>
        <v>7</v>
      </c>
      <c r="X2450" s="9" t="str">
        <f aca="false">$X$1&amp;B2450&amp;"','"&amp;G2450&amp;"','"&amp;H2450&amp;"','"&amp;I2450&amp;"','"&amp;K2450&amp;"','"&amp;L2450&amp;"','"&amp;M2450&amp;"','"&amp;N2450&amp;"','"&amp;O2450&amp;"',"&amp;Q2450&amp;","&amp;R2450&amp;","&amp;S2450&amp;","&amp;T2450&amp;","&amp;U2450&amp;","&amp;V2450&amp;","&amp;W2450&amp;");"</f>
        <v>insert into servicio (id,fecha_entrega,serie,apertura,fecha_instalacion,garantia,mantenimiento,capacitacion,entrega_equipo,visita,id_empresa,id_hospital,id_equipo,id_marca,id_modelo,id_os,id_ingeniero) values (nextval('seq_servicio'),'','001192925','','','','43564','','','',12,940,199,53,205,89,7);</v>
      </c>
    </row>
    <row r="2451" customFormat="false" ht="13.8" hidden="false" customHeight="false" outlineLevel="0" collapsed="false">
      <c r="A2451" s="31" t="s">
        <v>23</v>
      </c>
      <c r="B2451" s="31"/>
      <c r="C2451" s="31" t="s">
        <v>7829</v>
      </c>
      <c r="D2451" s="31" t="s">
        <v>6034</v>
      </c>
      <c r="E2451" s="31" t="s">
        <v>4803</v>
      </c>
      <c r="F2451" s="31" t="s">
        <v>5650</v>
      </c>
      <c r="G2451" s="32" t="s">
        <v>8257</v>
      </c>
      <c r="H2451" s="31"/>
      <c r="I2451" s="31"/>
      <c r="J2451" s="54" t="n">
        <v>1750</v>
      </c>
      <c r="K2451" s="31"/>
      <c r="L2451" s="35" t="n">
        <v>43564</v>
      </c>
      <c r="M2451" s="36"/>
      <c r="N2451" s="31"/>
      <c r="O2451" s="31"/>
      <c r="P2451" s="31" t="s">
        <v>8183</v>
      </c>
      <c r="Q2451" s="0" t="n">
        <f aca="false">IF(ISNA(VLOOKUP(A2451,calculos!$A$2:$B$20,2,1)),"null",VLOOKUP(A2451,calculos!$A$2:$B$20,2,1))</f>
        <v>12</v>
      </c>
      <c r="R2451" s="0" t="n">
        <f aca="false">IF(ISNA(VLOOKUP(C2451,calculos!$D$2:$E$1218,2,1)),"null",VLOOKUP(C2451,calculos!$D$2:$E$1218,2,1))</f>
        <v>940</v>
      </c>
      <c r="S2451" s="0" t="n">
        <f aca="false">IF(ISNA(VLOOKUP(D2451,calculos!$G$2:$H$1118,2,1)),"null",VLOOKUP(D2451,calculos!$G$2:$H$1118,2,1))</f>
        <v>199</v>
      </c>
      <c r="T2451" s="0" t="n">
        <f aca="false">IF(ISNA(VLOOKUP(E2451,calculos!$J$2:$K$220,2,1)),"null",VLOOKUP(E2451,calculos!$J$2:$K$220,2,1))</f>
        <v>53</v>
      </c>
      <c r="U2451" s="0" t="n">
        <f aca="false">IF(ISNA(VLOOKUP(F2451,calculos!$M$2:$N$658,2,1)),"null",VLOOKUP(F2451,calculos!$M$2:$N$658,2,1))</f>
        <v>205</v>
      </c>
      <c r="V2451" s="0" t="n">
        <f aca="false">IF(ISNA(VLOOKUP(J2451,calculos!$P$2:$Q$1711,2,1)),"null",VLOOKUP(J2451,calculos!$P$2:$Q$1711,2,1))</f>
        <v>89</v>
      </c>
      <c r="W2451" s="0" t="n">
        <f aca="false">IF(ISNA(VLOOKUP(P2451,calculos!$S$2:$T$58,2,1)),"null",VLOOKUP(P2451,calculos!$S$2:$T$58,2,1))</f>
        <v>7</v>
      </c>
      <c r="X2451" s="9" t="str">
        <f aca="false">$X$1&amp;B2451&amp;"','"&amp;G2451&amp;"','"&amp;H2451&amp;"','"&amp;I2451&amp;"','"&amp;K2451&amp;"','"&amp;L2451&amp;"','"&amp;M2451&amp;"','"&amp;N2451&amp;"','"&amp;O2451&amp;"',"&amp;Q2451&amp;","&amp;R2451&amp;","&amp;S2451&amp;","&amp;T2451&amp;","&amp;U2451&amp;","&amp;V2451&amp;","&amp;W2451&amp;");"</f>
        <v>insert into servicio (id,fecha_entrega,serie,apertura,fecha_instalacion,garantia,mantenimiento,capacitacion,entrega_equipo,visita,id_empresa,id_hospital,id_equipo,id_marca,id_modelo,id_os,id_ingeniero) values (nextval('seq_servicio'),'','001192926','','','','43564','','','',12,940,199,53,205,89,7);</v>
      </c>
    </row>
    <row r="2452" customFormat="false" ht="13.8" hidden="false" customHeight="false" outlineLevel="0" collapsed="false">
      <c r="A2452" s="31" t="s">
        <v>23</v>
      </c>
      <c r="B2452" s="31"/>
      <c r="C2452" s="31" t="s">
        <v>7829</v>
      </c>
      <c r="D2452" s="31" t="s">
        <v>6034</v>
      </c>
      <c r="E2452" s="31" t="s">
        <v>4803</v>
      </c>
      <c r="F2452" s="31" t="s">
        <v>5650</v>
      </c>
      <c r="G2452" s="32" t="s">
        <v>8258</v>
      </c>
      <c r="H2452" s="31"/>
      <c r="I2452" s="31"/>
      <c r="J2452" s="54" t="n">
        <v>1750</v>
      </c>
      <c r="K2452" s="31"/>
      <c r="L2452" s="35" t="n">
        <v>43564</v>
      </c>
      <c r="M2452" s="36"/>
      <c r="N2452" s="31"/>
      <c r="O2452" s="31"/>
      <c r="P2452" s="31" t="s">
        <v>8183</v>
      </c>
      <c r="Q2452" s="0" t="n">
        <f aca="false">IF(ISNA(VLOOKUP(A2452,calculos!$A$2:$B$20,2,1)),"null",VLOOKUP(A2452,calculos!$A$2:$B$20,2,1))</f>
        <v>12</v>
      </c>
      <c r="R2452" s="0" t="n">
        <f aca="false">IF(ISNA(VLOOKUP(C2452,calculos!$D$2:$E$1218,2,1)),"null",VLOOKUP(C2452,calculos!$D$2:$E$1218,2,1))</f>
        <v>940</v>
      </c>
      <c r="S2452" s="0" t="n">
        <f aca="false">IF(ISNA(VLOOKUP(D2452,calculos!$G$2:$H$1118,2,1)),"null",VLOOKUP(D2452,calculos!$G$2:$H$1118,2,1))</f>
        <v>199</v>
      </c>
      <c r="T2452" s="0" t="n">
        <f aca="false">IF(ISNA(VLOOKUP(E2452,calculos!$J$2:$K$220,2,1)),"null",VLOOKUP(E2452,calculos!$J$2:$K$220,2,1))</f>
        <v>53</v>
      </c>
      <c r="U2452" s="0" t="n">
        <f aca="false">IF(ISNA(VLOOKUP(F2452,calculos!$M$2:$N$658,2,1)),"null",VLOOKUP(F2452,calculos!$M$2:$N$658,2,1))</f>
        <v>205</v>
      </c>
      <c r="V2452" s="0" t="n">
        <f aca="false">IF(ISNA(VLOOKUP(J2452,calculos!$P$2:$Q$1711,2,1)),"null",VLOOKUP(J2452,calculos!$P$2:$Q$1711,2,1))</f>
        <v>89</v>
      </c>
      <c r="W2452" s="0" t="n">
        <f aca="false">IF(ISNA(VLOOKUP(P2452,calculos!$S$2:$T$58,2,1)),"null",VLOOKUP(P2452,calculos!$S$2:$T$58,2,1))</f>
        <v>7</v>
      </c>
      <c r="X2452" s="9" t="str">
        <f aca="false">$X$1&amp;B2452&amp;"','"&amp;G2452&amp;"','"&amp;H2452&amp;"','"&amp;I2452&amp;"','"&amp;K2452&amp;"','"&amp;L2452&amp;"','"&amp;M2452&amp;"','"&amp;N2452&amp;"','"&amp;O2452&amp;"',"&amp;Q2452&amp;","&amp;R2452&amp;","&amp;S2452&amp;","&amp;T2452&amp;","&amp;U2452&amp;","&amp;V2452&amp;","&amp;W2452&amp;");"</f>
        <v>insert into servicio (id,fecha_entrega,serie,apertura,fecha_instalacion,garantia,mantenimiento,capacitacion,entrega_equipo,visita,id_empresa,id_hospital,id_equipo,id_marca,id_modelo,id_os,id_ingeniero) values (nextval('seq_servicio'),'','001192927','','','','43564','','','',12,940,199,53,205,89,7);</v>
      </c>
    </row>
    <row r="2453" customFormat="false" ht="13.8" hidden="false" customHeight="false" outlineLevel="0" collapsed="false">
      <c r="A2453" s="31" t="s">
        <v>23</v>
      </c>
      <c r="B2453" s="31"/>
      <c r="C2453" s="31" t="s">
        <v>7829</v>
      </c>
      <c r="D2453" s="31" t="s">
        <v>6034</v>
      </c>
      <c r="E2453" s="31" t="s">
        <v>4803</v>
      </c>
      <c r="F2453" s="31" t="s">
        <v>5650</v>
      </c>
      <c r="G2453" s="32" t="s">
        <v>8259</v>
      </c>
      <c r="H2453" s="31"/>
      <c r="I2453" s="31"/>
      <c r="J2453" s="54" t="n">
        <v>1750</v>
      </c>
      <c r="K2453" s="31"/>
      <c r="L2453" s="35" t="n">
        <v>43564</v>
      </c>
      <c r="M2453" s="36"/>
      <c r="N2453" s="31"/>
      <c r="O2453" s="31"/>
      <c r="P2453" s="31" t="s">
        <v>8183</v>
      </c>
      <c r="Q2453" s="0" t="n">
        <f aca="false">IF(ISNA(VLOOKUP(A2453,calculos!$A$2:$B$20,2,1)),"null",VLOOKUP(A2453,calculos!$A$2:$B$20,2,1))</f>
        <v>12</v>
      </c>
      <c r="R2453" s="0" t="n">
        <f aca="false">IF(ISNA(VLOOKUP(C2453,calculos!$D$2:$E$1218,2,1)),"null",VLOOKUP(C2453,calculos!$D$2:$E$1218,2,1))</f>
        <v>940</v>
      </c>
      <c r="S2453" s="0" t="n">
        <f aca="false">IF(ISNA(VLOOKUP(D2453,calculos!$G$2:$H$1118,2,1)),"null",VLOOKUP(D2453,calculos!$G$2:$H$1118,2,1))</f>
        <v>199</v>
      </c>
      <c r="T2453" s="0" t="n">
        <f aca="false">IF(ISNA(VLOOKUP(E2453,calculos!$J$2:$K$220,2,1)),"null",VLOOKUP(E2453,calculos!$J$2:$K$220,2,1))</f>
        <v>53</v>
      </c>
      <c r="U2453" s="0" t="n">
        <f aca="false">IF(ISNA(VLOOKUP(F2453,calculos!$M$2:$N$658,2,1)),"null",VLOOKUP(F2453,calculos!$M$2:$N$658,2,1))</f>
        <v>205</v>
      </c>
      <c r="V2453" s="0" t="n">
        <f aca="false">IF(ISNA(VLOOKUP(J2453,calculos!$P$2:$Q$1711,2,1)),"null",VLOOKUP(J2453,calculos!$P$2:$Q$1711,2,1))</f>
        <v>89</v>
      </c>
      <c r="W2453" s="0" t="n">
        <f aca="false">IF(ISNA(VLOOKUP(P2453,calculos!$S$2:$T$58,2,1)),"null",VLOOKUP(P2453,calculos!$S$2:$T$58,2,1))</f>
        <v>7</v>
      </c>
      <c r="X2453" s="9" t="str">
        <f aca="false">$X$1&amp;B2453&amp;"','"&amp;G2453&amp;"','"&amp;H2453&amp;"','"&amp;I2453&amp;"','"&amp;K2453&amp;"','"&amp;L2453&amp;"','"&amp;M2453&amp;"','"&amp;N2453&amp;"','"&amp;O2453&amp;"',"&amp;Q2453&amp;","&amp;R2453&amp;","&amp;S2453&amp;","&amp;T2453&amp;","&amp;U2453&amp;","&amp;V2453&amp;","&amp;W2453&amp;");"</f>
        <v>insert into servicio (id,fecha_entrega,serie,apertura,fecha_instalacion,garantia,mantenimiento,capacitacion,entrega_equipo,visita,id_empresa,id_hospital,id_equipo,id_marca,id_modelo,id_os,id_ingeniero) values (nextval('seq_servicio'),'','001192928','','','','43564','','','',12,940,199,53,205,89,7);</v>
      </c>
    </row>
    <row r="2454" customFormat="false" ht="13.8" hidden="false" customHeight="false" outlineLevel="0" collapsed="false">
      <c r="A2454" s="31" t="s">
        <v>23</v>
      </c>
      <c r="B2454" s="31"/>
      <c r="C2454" s="31" t="s">
        <v>7829</v>
      </c>
      <c r="D2454" s="31" t="s">
        <v>6034</v>
      </c>
      <c r="E2454" s="31" t="s">
        <v>4803</v>
      </c>
      <c r="F2454" s="31" t="s">
        <v>5650</v>
      </c>
      <c r="G2454" s="32" t="s">
        <v>8260</v>
      </c>
      <c r="H2454" s="31"/>
      <c r="I2454" s="31"/>
      <c r="J2454" s="54" t="n">
        <v>1750</v>
      </c>
      <c r="K2454" s="31"/>
      <c r="L2454" s="35" t="n">
        <v>43564</v>
      </c>
      <c r="M2454" s="36"/>
      <c r="N2454" s="31"/>
      <c r="O2454" s="31"/>
      <c r="P2454" s="31" t="s">
        <v>8183</v>
      </c>
      <c r="Q2454" s="0" t="n">
        <f aca="false">IF(ISNA(VLOOKUP(A2454,calculos!$A$2:$B$20,2,1)),"null",VLOOKUP(A2454,calculos!$A$2:$B$20,2,1))</f>
        <v>12</v>
      </c>
      <c r="R2454" s="0" t="n">
        <f aca="false">IF(ISNA(VLOOKUP(C2454,calculos!$D$2:$E$1218,2,1)),"null",VLOOKUP(C2454,calculos!$D$2:$E$1218,2,1))</f>
        <v>940</v>
      </c>
      <c r="S2454" s="0" t="n">
        <f aca="false">IF(ISNA(VLOOKUP(D2454,calculos!$G$2:$H$1118,2,1)),"null",VLOOKUP(D2454,calculos!$G$2:$H$1118,2,1))</f>
        <v>199</v>
      </c>
      <c r="T2454" s="0" t="n">
        <f aca="false">IF(ISNA(VLOOKUP(E2454,calculos!$J$2:$K$220,2,1)),"null",VLOOKUP(E2454,calculos!$J$2:$K$220,2,1))</f>
        <v>53</v>
      </c>
      <c r="U2454" s="0" t="n">
        <f aca="false">IF(ISNA(VLOOKUP(F2454,calculos!$M$2:$N$658,2,1)),"null",VLOOKUP(F2454,calculos!$M$2:$N$658,2,1))</f>
        <v>205</v>
      </c>
      <c r="V2454" s="0" t="n">
        <f aca="false">IF(ISNA(VLOOKUP(J2454,calculos!$P$2:$Q$1711,2,1)),"null",VLOOKUP(J2454,calculos!$P$2:$Q$1711,2,1))</f>
        <v>89</v>
      </c>
      <c r="W2454" s="0" t="n">
        <f aca="false">IF(ISNA(VLOOKUP(P2454,calculos!$S$2:$T$58,2,1)),"null",VLOOKUP(P2454,calculos!$S$2:$T$58,2,1))</f>
        <v>7</v>
      </c>
      <c r="X2454" s="9" t="str">
        <f aca="false">$X$1&amp;B2454&amp;"','"&amp;G2454&amp;"','"&amp;H2454&amp;"','"&amp;I2454&amp;"','"&amp;K2454&amp;"','"&amp;L2454&amp;"','"&amp;M2454&amp;"','"&amp;N2454&amp;"','"&amp;O2454&amp;"',"&amp;Q2454&amp;","&amp;R2454&amp;","&amp;S2454&amp;","&amp;T2454&amp;","&amp;U2454&amp;","&amp;V2454&amp;","&amp;W2454&amp;");"</f>
        <v>insert into servicio (id,fecha_entrega,serie,apertura,fecha_instalacion,garantia,mantenimiento,capacitacion,entrega_equipo,visita,id_empresa,id_hospital,id_equipo,id_marca,id_modelo,id_os,id_ingeniero) values (nextval('seq_servicio'),'','001192929','','','','43564','','','',12,940,199,53,205,89,7);</v>
      </c>
    </row>
    <row r="2455" customFormat="false" ht="13.8" hidden="false" customHeight="false" outlineLevel="0" collapsed="false">
      <c r="A2455" s="31" t="s">
        <v>23</v>
      </c>
      <c r="B2455" s="31"/>
      <c r="C2455" s="31" t="s">
        <v>7829</v>
      </c>
      <c r="D2455" s="31" t="s">
        <v>6034</v>
      </c>
      <c r="E2455" s="31" t="s">
        <v>4803</v>
      </c>
      <c r="F2455" s="31" t="s">
        <v>5650</v>
      </c>
      <c r="G2455" s="32" t="s">
        <v>8261</v>
      </c>
      <c r="H2455" s="31"/>
      <c r="I2455" s="31"/>
      <c r="J2455" s="54" t="n">
        <v>1750</v>
      </c>
      <c r="K2455" s="31"/>
      <c r="L2455" s="35" t="n">
        <v>43564</v>
      </c>
      <c r="M2455" s="36"/>
      <c r="N2455" s="31"/>
      <c r="O2455" s="31"/>
      <c r="P2455" s="31" t="s">
        <v>8183</v>
      </c>
      <c r="Q2455" s="0" t="n">
        <f aca="false">IF(ISNA(VLOOKUP(A2455,calculos!$A$2:$B$20,2,1)),"null",VLOOKUP(A2455,calculos!$A$2:$B$20,2,1))</f>
        <v>12</v>
      </c>
      <c r="R2455" s="0" t="n">
        <f aca="false">IF(ISNA(VLOOKUP(C2455,calculos!$D$2:$E$1218,2,1)),"null",VLOOKUP(C2455,calculos!$D$2:$E$1218,2,1))</f>
        <v>940</v>
      </c>
      <c r="S2455" s="0" t="n">
        <f aca="false">IF(ISNA(VLOOKUP(D2455,calculos!$G$2:$H$1118,2,1)),"null",VLOOKUP(D2455,calculos!$G$2:$H$1118,2,1))</f>
        <v>199</v>
      </c>
      <c r="T2455" s="0" t="n">
        <f aca="false">IF(ISNA(VLOOKUP(E2455,calculos!$J$2:$K$220,2,1)),"null",VLOOKUP(E2455,calculos!$J$2:$K$220,2,1))</f>
        <v>53</v>
      </c>
      <c r="U2455" s="0" t="n">
        <f aca="false">IF(ISNA(VLOOKUP(F2455,calculos!$M$2:$N$658,2,1)),"null",VLOOKUP(F2455,calculos!$M$2:$N$658,2,1))</f>
        <v>205</v>
      </c>
      <c r="V2455" s="0" t="n">
        <f aca="false">IF(ISNA(VLOOKUP(J2455,calculos!$P$2:$Q$1711,2,1)),"null",VLOOKUP(J2455,calculos!$P$2:$Q$1711,2,1))</f>
        <v>89</v>
      </c>
      <c r="W2455" s="0" t="n">
        <f aca="false">IF(ISNA(VLOOKUP(P2455,calculos!$S$2:$T$58,2,1)),"null",VLOOKUP(P2455,calculos!$S$2:$T$58,2,1))</f>
        <v>7</v>
      </c>
      <c r="X2455" s="9" t="str">
        <f aca="false">$X$1&amp;B2455&amp;"','"&amp;G2455&amp;"','"&amp;H2455&amp;"','"&amp;I2455&amp;"','"&amp;K2455&amp;"','"&amp;L2455&amp;"','"&amp;M2455&amp;"','"&amp;N2455&amp;"','"&amp;O2455&amp;"',"&amp;Q2455&amp;","&amp;R2455&amp;","&amp;S2455&amp;","&amp;T2455&amp;","&amp;U2455&amp;","&amp;V2455&amp;","&amp;W2455&amp;");"</f>
        <v>insert into servicio (id,fecha_entrega,serie,apertura,fecha_instalacion,garantia,mantenimiento,capacitacion,entrega_equipo,visita,id_empresa,id_hospital,id_equipo,id_marca,id_modelo,id_os,id_ingeniero) values (nextval('seq_servicio'),'','001192930','','','','43564','','','',12,940,199,53,205,89,7);</v>
      </c>
    </row>
    <row r="2456" customFormat="false" ht="13.8" hidden="false" customHeight="false" outlineLevel="0" collapsed="false">
      <c r="A2456" s="31" t="s">
        <v>23</v>
      </c>
      <c r="B2456" s="31"/>
      <c r="C2456" s="31" t="s">
        <v>7829</v>
      </c>
      <c r="D2456" s="31" t="s">
        <v>6034</v>
      </c>
      <c r="E2456" s="31" t="s">
        <v>4803</v>
      </c>
      <c r="F2456" s="31" t="s">
        <v>5650</v>
      </c>
      <c r="G2456" s="32" t="s">
        <v>8262</v>
      </c>
      <c r="H2456" s="31"/>
      <c r="I2456" s="31"/>
      <c r="J2456" s="54" t="n">
        <v>1750</v>
      </c>
      <c r="K2456" s="31"/>
      <c r="L2456" s="35" t="n">
        <v>43564</v>
      </c>
      <c r="M2456" s="36"/>
      <c r="N2456" s="31"/>
      <c r="O2456" s="31"/>
      <c r="P2456" s="31" t="s">
        <v>8183</v>
      </c>
      <c r="Q2456" s="0" t="n">
        <f aca="false">IF(ISNA(VLOOKUP(A2456,calculos!$A$2:$B$20,2,1)),"null",VLOOKUP(A2456,calculos!$A$2:$B$20,2,1))</f>
        <v>12</v>
      </c>
      <c r="R2456" s="0" t="n">
        <f aca="false">IF(ISNA(VLOOKUP(C2456,calculos!$D$2:$E$1218,2,1)),"null",VLOOKUP(C2456,calculos!$D$2:$E$1218,2,1))</f>
        <v>940</v>
      </c>
      <c r="S2456" s="0" t="n">
        <f aca="false">IF(ISNA(VLOOKUP(D2456,calculos!$G$2:$H$1118,2,1)),"null",VLOOKUP(D2456,calculos!$G$2:$H$1118,2,1))</f>
        <v>199</v>
      </c>
      <c r="T2456" s="0" t="n">
        <f aca="false">IF(ISNA(VLOOKUP(E2456,calculos!$J$2:$K$220,2,1)),"null",VLOOKUP(E2456,calculos!$J$2:$K$220,2,1))</f>
        <v>53</v>
      </c>
      <c r="U2456" s="0" t="n">
        <f aca="false">IF(ISNA(VLOOKUP(F2456,calculos!$M$2:$N$658,2,1)),"null",VLOOKUP(F2456,calculos!$M$2:$N$658,2,1))</f>
        <v>205</v>
      </c>
      <c r="V2456" s="0" t="n">
        <f aca="false">IF(ISNA(VLOOKUP(J2456,calculos!$P$2:$Q$1711,2,1)),"null",VLOOKUP(J2456,calculos!$P$2:$Q$1711,2,1))</f>
        <v>89</v>
      </c>
      <c r="W2456" s="0" t="n">
        <f aca="false">IF(ISNA(VLOOKUP(P2456,calculos!$S$2:$T$58,2,1)),"null",VLOOKUP(P2456,calculos!$S$2:$T$58,2,1))</f>
        <v>7</v>
      </c>
      <c r="X2456" s="9" t="str">
        <f aca="false">$X$1&amp;B2456&amp;"','"&amp;G2456&amp;"','"&amp;H2456&amp;"','"&amp;I2456&amp;"','"&amp;K2456&amp;"','"&amp;L2456&amp;"','"&amp;M2456&amp;"','"&amp;N2456&amp;"','"&amp;O2456&amp;"',"&amp;Q2456&amp;","&amp;R2456&amp;","&amp;S2456&amp;","&amp;T2456&amp;","&amp;U2456&amp;","&amp;V2456&amp;","&amp;W2456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(nextval('seq_servicio'),'','001192931','','','','43564','','','',12,940,199,53,205,89,7);</v>
      </c>
    </row>
    <row r="2457" customFormat="false" ht="13.8" hidden="false" customHeight="false" outlineLevel="0" collapsed="false">
      <c r="A2457" s="31" t="s">
        <v>23</v>
      </c>
      <c r="B2457" s="31"/>
      <c r="C2457" s="31" t="s">
        <v>7829</v>
      </c>
      <c r="D2457" s="31" t="s">
        <v>6034</v>
      </c>
      <c r="E2457" s="31" t="s">
        <v>4803</v>
      </c>
      <c r="F2457" s="31" t="s">
        <v>5650</v>
      </c>
      <c r="G2457" s="32" t="s">
        <v>8263</v>
      </c>
      <c r="H2457" s="31"/>
      <c r="I2457" s="31"/>
      <c r="J2457" s="54" t="n">
        <v>1750</v>
      </c>
      <c r="K2457" s="31"/>
      <c r="L2457" s="35" t="n">
        <v>43564</v>
      </c>
      <c r="M2457" s="36"/>
      <c r="N2457" s="31"/>
      <c r="O2457" s="31"/>
      <c r="P2457" s="31" t="s">
        <v>8183</v>
      </c>
      <c r="Q2457" s="0" t="n">
        <f aca="false">IF(ISNA(VLOOKUP(A2457,calculos!$A$2:$B$20,2,1)),"null",VLOOKUP(A2457,calculos!$A$2:$B$20,2,1))</f>
        <v>12</v>
      </c>
      <c r="R2457" s="0" t="n">
        <f aca="false">IF(ISNA(VLOOKUP(C2457,calculos!$D$2:$E$1218,2,1)),"null",VLOOKUP(C2457,calculos!$D$2:$E$1218,2,1))</f>
        <v>940</v>
      </c>
      <c r="S2457" s="0" t="n">
        <f aca="false">IF(ISNA(VLOOKUP(D2457,calculos!$G$2:$H$1118,2,1)),"null",VLOOKUP(D2457,calculos!$G$2:$H$1118,2,1))</f>
        <v>199</v>
      </c>
      <c r="T2457" s="0" t="n">
        <f aca="false">IF(ISNA(VLOOKUP(E2457,calculos!$J$2:$K$220,2,1)),"null",VLOOKUP(E2457,calculos!$J$2:$K$220,2,1))</f>
        <v>53</v>
      </c>
      <c r="U2457" s="0" t="n">
        <f aca="false">IF(ISNA(VLOOKUP(F2457,calculos!$M$2:$N$658,2,1)),"null",VLOOKUP(F2457,calculos!$M$2:$N$658,2,1))</f>
        <v>205</v>
      </c>
      <c r="V2457" s="0" t="n">
        <f aca="false">IF(ISNA(VLOOKUP(J2457,calculos!$P$2:$Q$1711,2,1)),"null",VLOOKUP(J2457,calculos!$P$2:$Q$1711,2,1))</f>
        <v>89</v>
      </c>
      <c r="W2457" s="0" t="n">
        <f aca="false">IF(ISNA(VLOOKUP(P2457,calculos!$S$2:$T$58,2,1)),"null",VLOOKUP(P2457,calculos!$S$2:$T$58,2,1))</f>
        <v>7</v>
      </c>
      <c r="X2457" s="9" t="str">
        <f aca="false">$X$1&amp;B2457&amp;"','"&amp;G2457&amp;"','"&amp;H2457&amp;"','"&amp;I2457&amp;"','"&amp;K2457&amp;"','"&amp;L2457&amp;"','"&amp;M2457&amp;"','"&amp;N2457&amp;"','"&amp;O2457&amp;"',"&amp;Q2457&amp;","&amp;R2457&amp;","&amp;S2457&amp;","&amp;T2457&amp;","&amp;U2457&amp;","&amp;V2457&amp;","&amp;W2457&amp;");"</f>
        <v>insert into servicio (id,fecha_entrega,serie,apertura,fecha_instalacion,garantia,mantenimiento,capacitacion,entrega_equipo,visita,id_empresa,id_hospital,id_equipo,id_marca,id_modelo,id_os,id_ingeniero) values (nextval('seq_servicio'),'','001192932','','','','43564','','','',12,940,199,53,205,89,7);</v>
      </c>
    </row>
    <row r="2458" customFormat="false" ht="13.8" hidden="false" customHeight="false" outlineLevel="0" collapsed="false">
      <c r="A2458" s="31" t="s">
        <v>23</v>
      </c>
      <c r="B2458" s="31"/>
      <c r="C2458" s="31" t="s">
        <v>7829</v>
      </c>
      <c r="D2458" s="31" t="s">
        <v>6034</v>
      </c>
      <c r="E2458" s="31" t="s">
        <v>4803</v>
      </c>
      <c r="F2458" s="31" t="s">
        <v>5650</v>
      </c>
      <c r="G2458" s="32" t="s">
        <v>8264</v>
      </c>
      <c r="H2458" s="31"/>
      <c r="I2458" s="31"/>
      <c r="J2458" s="54" t="n">
        <v>1750</v>
      </c>
      <c r="K2458" s="31"/>
      <c r="L2458" s="35" t="n">
        <v>43564</v>
      </c>
      <c r="M2458" s="36"/>
      <c r="N2458" s="31"/>
      <c r="O2458" s="31"/>
      <c r="P2458" s="31" t="s">
        <v>8183</v>
      </c>
      <c r="Q2458" s="0" t="n">
        <f aca="false">IF(ISNA(VLOOKUP(A2458,calculos!$A$2:$B$20,2,1)),"null",VLOOKUP(A2458,calculos!$A$2:$B$20,2,1))</f>
        <v>12</v>
      </c>
      <c r="R2458" s="0" t="n">
        <f aca="false">IF(ISNA(VLOOKUP(C2458,calculos!$D$2:$E$1218,2,1)),"null",VLOOKUP(C2458,calculos!$D$2:$E$1218,2,1))</f>
        <v>940</v>
      </c>
      <c r="S2458" s="0" t="n">
        <f aca="false">IF(ISNA(VLOOKUP(D2458,calculos!$G$2:$H$1118,2,1)),"null",VLOOKUP(D2458,calculos!$G$2:$H$1118,2,1))</f>
        <v>199</v>
      </c>
      <c r="T2458" s="0" t="n">
        <f aca="false">IF(ISNA(VLOOKUP(E2458,calculos!$J$2:$K$220,2,1)),"null",VLOOKUP(E2458,calculos!$J$2:$K$220,2,1))</f>
        <v>53</v>
      </c>
      <c r="U2458" s="0" t="n">
        <f aca="false">IF(ISNA(VLOOKUP(F2458,calculos!$M$2:$N$658,2,1)),"null",VLOOKUP(F2458,calculos!$M$2:$N$658,2,1))</f>
        <v>205</v>
      </c>
      <c r="V2458" s="0" t="n">
        <f aca="false">IF(ISNA(VLOOKUP(J2458,calculos!$P$2:$Q$1711,2,1)),"null",VLOOKUP(J2458,calculos!$P$2:$Q$1711,2,1))</f>
        <v>89</v>
      </c>
      <c r="W2458" s="0" t="n">
        <f aca="false">IF(ISNA(VLOOKUP(P2458,calculos!$S$2:$T$58,2,1)),"null",VLOOKUP(P2458,calculos!$S$2:$T$58,2,1))</f>
        <v>7</v>
      </c>
      <c r="X2458" s="9" t="str">
        <f aca="false">$X$1&amp;B2458&amp;"','"&amp;G2458&amp;"','"&amp;H2458&amp;"','"&amp;I2458&amp;"','"&amp;K2458&amp;"','"&amp;L2458&amp;"','"&amp;M2458&amp;"','"&amp;N2458&amp;"','"&amp;O2458&amp;"',"&amp;Q2458&amp;","&amp;R2458&amp;","&amp;S2458&amp;","&amp;T2458&amp;","&amp;U2458&amp;","&amp;V2458&amp;","&amp;W2458&amp;");"</f>
        <v>insert into servicio (id,fecha_entrega,serie,apertura,fecha_instalacion,garantia,mantenimiento,capacitacion,entrega_equipo,visita,id_empresa,id_hospital,id_equipo,id_marca,id_modelo,id_os,id_ingeniero) values (nextval('seq_servicio'),'','001192933','','','','43564','','','',12,940,199,53,205,89,7);</v>
      </c>
    </row>
    <row r="2459" customFormat="false" ht="13.8" hidden="false" customHeight="false" outlineLevel="0" collapsed="false">
      <c r="A2459" s="31" t="s">
        <v>23</v>
      </c>
      <c r="B2459" s="31"/>
      <c r="C2459" s="31" t="s">
        <v>7829</v>
      </c>
      <c r="D2459" s="31" t="s">
        <v>6034</v>
      </c>
      <c r="E2459" s="31" t="s">
        <v>4803</v>
      </c>
      <c r="F2459" s="31" t="s">
        <v>5650</v>
      </c>
      <c r="G2459" s="32" t="s">
        <v>8265</v>
      </c>
      <c r="H2459" s="31"/>
      <c r="I2459" s="31"/>
      <c r="J2459" s="54" t="n">
        <v>1750</v>
      </c>
      <c r="K2459" s="31"/>
      <c r="L2459" s="35" t="n">
        <v>43564</v>
      </c>
      <c r="M2459" s="36"/>
      <c r="N2459" s="31"/>
      <c r="O2459" s="31"/>
      <c r="P2459" s="31" t="s">
        <v>8183</v>
      </c>
      <c r="Q2459" s="0" t="n">
        <f aca="false">IF(ISNA(VLOOKUP(A2459,calculos!$A$2:$B$20,2,1)),"null",VLOOKUP(A2459,calculos!$A$2:$B$20,2,1))</f>
        <v>12</v>
      </c>
      <c r="R2459" s="0" t="n">
        <f aca="false">IF(ISNA(VLOOKUP(C2459,calculos!$D$2:$E$1218,2,1)),"null",VLOOKUP(C2459,calculos!$D$2:$E$1218,2,1))</f>
        <v>940</v>
      </c>
      <c r="S2459" s="0" t="n">
        <f aca="false">IF(ISNA(VLOOKUP(D2459,calculos!$G$2:$H$1118,2,1)),"null",VLOOKUP(D2459,calculos!$G$2:$H$1118,2,1))</f>
        <v>199</v>
      </c>
      <c r="T2459" s="0" t="n">
        <f aca="false">IF(ISNA(VLOOKUP(E2459,calculos!$J$2:$K$220,2,1)),"null",VLOOKUP(E2459,calculos!$J$2:$K$220,2,1))</f>
        <v>53</v>
      </c>
      <c r="U2459" s="0" t="n">
        <f aca="false">IF(ISNA(VLOOKUP(F2459,calculos!$M$2:$N$658,2,1)),"null",VLOOKUP(F2459,calculos!$M$2:$N$658,2,1))</f>
        <v>205</v>
      </c>
      <c r="V2459" s="0" t="n">
        <f aca="false">IF(ISNA(VLOOKUP(J2459,calculos!$P$2:$Q$1711,2,1)),"null",VLOOKUP(J2459,calculos!$P$2:$Q$1711,2,1))</f>
        <v>89</v>
      </c>
      <c r="W2459" s="0" t="n">
        <f aca="false">IF(ISNA(VLOOKUP(P2459,calculos!$S$2:$T$58,2,1)),"null",VLOOKUP(P2459,calculos!$S$2:$T$58,2,1))</f>
        <v>7</v>
      </c>
      <c r="X2459" s="9" t="str">
        <f aca="false">$X$1&amp;B2459&amp;"','"&amp;G2459&amp;"','"&amp;H2459&amp;"','"&amp;I2459&amp;"','"&amp;K2459&amp;"','"&amp;L2459&amp;"','"&amp;M2459&amp;"','"&amp;N2459&amp;"','"&amp;O2459&amp;"',"&amp;Q2459&amp;","&amp;R2459&amp;","&amp;S2459&amp;","&amp;T2459&amp;","&amp;U2459&amp;","&amp;V2459&amp;","&amp;W2459&amp;");"</f>
        <v>insert into servicio (id,fecha_entrega,serie,apertura,fecha_instalacion,garantia,mantenimiento,capacitacion,entrega_equipo,visita,id_empresa,id_hospital,id_equipo,id_marca,id_modelo,id_os,id_ingeniero) values (nextval('seq_servicio'),'','001192934','','','','43564','','','',12,940,199,53,205,89,7);</v>
      </c>
    </row>
    <row r="2460" customFormat="false" ht="13.8" hidden="false" customHeight="false" outlineLevel="0" collapsed="false">
      <c r="A2460" s="31" t="s">
        <v>23</v>
      </c>
      <c r="B2460" s="31"/>
      <c r="C2460" s="31" t="s">
        <v>7829</v>
      </c>
      <c r="D2460" s="31" t="s">
        <v>6034</v>
      </c>
      <c r="E2460" s="31" t="s">
        <v>4803</v>
      </c>
      <c r="F2460" s="31" t="s">
        <v>5650</v>
      </c>
      <c r="G2460" s="32" t="s">
        <v>8266</v>
      </c>
      <c r="H2460" s="31"/>
      <c r="I2460" s="31"/>
      <c r="J2460" s="54" t="n">
        <v>1750</v>
      </c>
      <c r="K2460" s="31"/>
      <c r="L2460" s="35" t="n">
        <v>43564</v>
      </c>
      <c r="M2460" s="36"/>
      <c r="N2460" s="31"/>
      <c r="O2460" s="31"/>
      <c r="P2460" s="31" t="s">
        <v>8183</v>
      </c>
      <c r="Q2460" s="0" t="n">
        <f aca="false">IF(ISNA(VLOOKUP(A2460,calculos!$A$2:$B$20,2,1)),"null",VLOOKUP(A2460,calculos!$A$2:$B$20,2,1))</f>
        <v>12</v>
      </c>
      <c r="R2460" s="0" t="n">
        <f aca="false">IF(ISNA(VLOOKUP(C2460,calculos!$D$2:$E$1218,2,1)),"null",VLOOKUP(C2460,calculos!$D$2:$E$1218,2,1))</f>
        <v>940</v>
      </c>
      <c r="S2460" s="0" t="n">
        <f aca="false">IF(ISNA(VLOOKUP(D2460,calculos!$G$2:$H$1118,2,1)),"null",VLOOKUP(D2460,calculos!$G$2:$H$1118,2,1))</f>
        <v>199</v>
      </c>
      <c r="T2460" s="0" t="n">
        <f aca="false">IF(ISNA(VLOOKUP(E2460,calculos!$J$2:$K$220,2,1)),"null",VLOOKUP(E2460,calculos!$J$2:$K$220,2,1))</f>
        <v>53</v>
      </c>
      <c r="U2460" s="0" t="n">
        <f aca="false">IF(ISNA(VLOOKUP(F2460,calculos!$M$2:$N$658,2,1)),"null",VLOOKUP(F2460,calculos!$M$2:$N$658,2,1))</f>
        <v>205</v>
      </c>
      <c r="V2460" s="0" t="n">
        <f aca="false">IF(ISNA(VLOOKUP(J2460,calculos!$P$2:$Q$1711,2,1)),"null",VLOOKUP(J2460,calculos!$P$2:$Q$1711,2,1))</f>
        <v>89</v>
      </c>
      <c r="W2460" s="0" t="n">
        <f aca="false">IF(ISNA(VLOOKUP(P2460,calculos!$S$2:$T$58,2,1)),"null",VLOOKUP(P2460,calculos!$S$2:$T$58,2,1))</f>
        <v>7</v>
      </c>
      <c r="X2460" s="9" t="str">
        <f aca="false">$X$1&amp;B2460&amp;"','"&amp;G2460&amp;"','"&amp;H2460&amp;"','"&amp;I2460&amp;"','"&amp;K2460&amp;"','"&amp;L2460&amp;"','"&amp;M2460&amp;"','"&amp;N2460&amp;"','"&amp;O2460&amp;"',"&amp;Q2460&amp;","&amp;R2460&amp;","&amp;S2460&amp;","&amp;T2460&amp;","&amp;U2460&amp;","&amp;V2460&amp;","&amp;W2460&amp;");"</f>
        <v>insert into servicio (id,fecha_entrega,serie,apertura,fecha_instalacion,garantia,mantenimiento,capacitacion,entrega_equipo,visita,id_empresa,id_hospital,id_equipo,id_marca,id_modelo,id_os,id_ingeniero) values (nextval('seq_servicio'),'','001192935','','','','43564','','','',12,940,199,53,205,89,7);</v>
      </c>
    </row>
    <row r="2461" customFormat="false" ht="13.8" hidden="false" customHeight="false" outlineLevel="0" collapsed="false">
      <c r="A2461" s="31" t="s">
        <v>23</v>
      </c>
      <c r="B2461" s="31"/>
      <c r="C2461" s="31" t="s">
        <v>7829</v>
      </c>
      <c r="D2461" s="31" t="s">
        <v>6034</v>
      </c>
      <c r="E2461" s="31" t="s">
        <v>4803</v>
      </c>
      <c r="F2461" s="31" t="s">
        <v>5650</v>
      </c>
      <c r="G2461" s="32" t="s">
        <v>8267</v>
      </c>
      <c r="H2461" s="31"/>
      <c r="I2461" s="31"/>
      <c r="J2461" s="54" t="n">
        <v>1750</v>
      </c>
      <c r="K2461" s="31"/>
      <c r="L2461" s="35" t="n">
        <v>43564</v>
      </c>
      <c r="M2461" s="36"/>
      <c r="N2461" s="31"/>
      <c r="O2461" s="31"/>
      <c r="P2461" s="31" t="s">
        <v>8183</v>
      </c>
      <c r="Q2461" s="0" t="n">
        <f aca="false">IF(ISNA(VLOOKUP(A2461,calculos!$A$2:$B$20,2,1)),"null",VLOOKUP(A2461,calculos!$A$2:$B$20,2,1))</f>
        <v>12</v>
      </c>
      <c r="R2461" s="0" t="n">
        <f aca="false">IF(ISNA(VLOOKUP(C2461,calculos!$D$2:$E$1218,2,1)),"null",VLOOKUP(C2461,calculos!$D$2:$E$1218,2,1))</f>
        <v>940</v>
      </c>
      <c r="S2461" s="0" t="n">
        <f aca="false">IF(ISNA(VLOOKUP(D2461,calculos!$G$2:$H$1118,2,1)),"null",VLOOKUP(D2461,calculos!$G$2:$H$1118,2,1))</f>
        <v>199</v>
      </c>
      <c r="T2461" s="0" t="n">
        <f aca="false">IF(ISNA(VLOOKUP(E2461,calculos!$J$2:$K$220,2,1)),"null",VLOOKUP(E2461,calculos!$J$2:$K$220,2,1))</f>
        <v>53</v>
      </c>
      <c r="U2461" s="0" t="n">
        <f aca="false">IF(ISNA(VLOOKUP(F2461,calculos!$M$2:$N$658,2,1)),"null",VLOOKUP(F2461,calculos!$M$2:$N$658,2,1))</f>
        <v>205</v>
      </c>
      <c r="V2461" s="0" t="n">
        <f aca="false">IF(ISNA(VLOOKUP(J2461,calculos!$P$2:$Q$1711,2,1)),"null",VLOOKUP(J2461,calculos!$P$2:$Q$1711,2,1))</f>
        <v>89</v>
      </c>
      <c r="W2461" s="0" t="n">
        <f aca="false">IF(ISNA(VLOOKUP(P2461,calculos!$S$2:$T$58,2,1)),"null",VLOOKUP(P2461,calculos!$S$2:$T$58,2,1))</f>
        <v>7</v>
      </c>
      <c r="X2461" s="9" t="str">
        <f aca="false">$X$1&amp;B2461&amp;"','"&amp;G2461&amp;"','"&amp;H2461&amp;"','"&amp;I2461&amp;"','"&amp;K2461&amp;"','"&amp;L2461&amp;"','"&amp;M2461&amp;"','"&amp;N2461&amp;"','"&amp;O2461&amp;"',"&amp;Q2461&amp;","&amp;R2461&amp;","&amp;S2461&amp;","&amp;T2461&amp;","&amp;U2461&amp;","&amp;V2461&amp;","&amp;W2461&amp;");"</f>
        <v>insert into servicio (id,fecha_entrega,serie,apertura,fecha_instalacion,garantia,mantenimiento,capacitacion,entrega_equipo,visita,id_empresa,id_hospital,id_equipo,id_marca,id_modelo,id_os,id_ingeniero) values (nextval('seq_servicio'),'','001192936','','','','43564','','','',12,940,199,53,205,89,7);</v>
      </c>
    </row>
    <row r="2462" customFormat="false" ht="13.8" hidden="false" customHeight="false" outlineLevel="0" collapsed="false">
      <c r="A2462" s="31" t="s">
        <v>23</v>
      </c>
      <c r="B2462" s="31"/>
      <c r="C2462" s="31" t="s">
        <v>7829</v>
      </c>
      <c r="D2462" s="31" t="s">
        <v>6034</v>
      </c>
      <c r="E2462" s="31" t="s">
        <v>4803</v>
      </c>
      <c r="F2462" s="31" t="s">
        <v>5650</v>
      </c>
      <c r="G2462" s="32" t="s">
        <v>8258</v>
      </c>
      <c r="H2462" s="31"/>
      <c r="I2462" s="31"/>
      <c r="J2462" s="54" t="n">
        <v>1749</v>
      </c>
      <c r="K2462" s="31"/>
      <c r="L2462" s="35" t="n">
        <v>43564</v>
      </c>
      <c r="M2462" s="36"/>
      <c r="N2462" s="31"/>
      <c r="O2462" s="31"/>
      <c r="P2462" s="31" t="s">
        <v>8183</v>
      </c>
      <c r="Q2462" s="0" t="n">
        <f aca="false">IF(ISNA(VLOOKUP(A2462,calculos!$A$2:$B$20,2,1)),"null",VLOOKUP(A2462,calculos!$A$2:$B$20,2,1))</f>
        <v>12</v>
      </c>
      <c r="R2462" s="0" t="n">
        <f aca="false">IF(ISNA(VLOOKUP(C2462,calculos!$D$2:$E$1218,2,1)),"null",VLOOKUP(C2462,calculos!$D$2:$E$1218,2,1))</f>
        <v>940</v>
      </c>
      <c r="S2462" s="0" t="n">
        <f aca="false">IF(ISNA(VLOOKUP(D2462,calculos!$G$2:$H$1118,2,1)),"null",VLOOKUP(D2462,calculos!$G$2:$H$1118,2,1))</f>
        <v>199</v>
      </c>
      <c r="T2462" s="0" t="n">
        <f aca="false">IF(ISNA(VLOOKUP(E2462,calculos!$J$2:$K$220,2,1)),"null",VLOOKUP(E2462,calculos!$J$2:$K$220,2,1))</f>
        <v>53</v>
      </c>
      <c r="U2462" s="0" t="n">
        <f aca="false">IF(ISNA(VLOOKUP(F2462,calculos!$M$2:$N$658,2,1)),"null",VLOOKUP(F2462,calculos!$M$2:$N$658,2,1))</f>
        <v>205</v>
      </c>
      <c r="V2462" s="0" t="n">
        <f aca="false">IF(ISNA(VLOOKUP(J2462,calculos!$P$2:$Q$1711,2,1)),"null",VLOOKUP(J2462,calculos!$P$2:$Q$1711,2,1))</f>
        <v>88</v>
      </c>
      <c r="W2462" s="0" t="n">
        <f aca="false">IF(ISNA(VLOOKUP(P2462,calculos!$S$2:$T$58,2,1)),"null",VLOOKUP(P2462,calculos!$S$2:$T$58,2,1))</f>
        <v>7</v>
      </c>
      <c r="X2462" s="9" t="str">
        <f aca="false">$X$1&amp;B2462&amp;"','"&amp;G2462&amp;"','"&amp;H2462&amp;"','"&amp;I2462&amp;"','"&amp;K2462&amp;"','"&amp;L2462&amp;"','"&amp;M2462&amp;"','"&amp;N2462&amp;"','"&amp;O2462&amp;"',"&amp;Q2462&amp;","&amp;R2462&amp;","&amp;S2462&amp;","&amp;T2462&amp;","&amp;U2462&amp;","&amp;V2462&amp;","&amp;W2462&amp;");"</f>
        <v>insert into servicio (id,fecha_entrega,serie,apertura,fecha_instalacion,garantia,mantenimiento,capacitacion,entrega_equipo,visita,id_empresa,id_hospital,id_equipo,id_marca,id_modelo,id_os,id_ingeniero) values (nextval('seq_servicio'),'','001192927','','','','43564','','','',12,940,199,53,205,88,7);</v>
      </c>
    </row>
    <row r="2463" customFormat="false" ht="13.8" hidden="false" customHeight="false" outlineLevel="0" collapsed="false">
      <c r="A2463" s="31" t="s">
        <v>23</v>
      </c>
      <c r="B2463" s="31"/>
      <c r="C2463" s="31" t="s">
        <v>7829</v>
      </c>
      <c r="D2463" s="31" t="s">
        <v>6034</v>
      </c>
      <c r="E2463" s="31" t="s">
        <v>4803</v>
      </c>
      <c r="F2463" s="31" t="s">
        <v>5650</v>
      </c>
      <c r="G2463" s="32" t="s">
        <v>8261</v>
      </c>
      <c r="H2463" s="31"/>
      <c r="I2463" s="31"/>
      <c r="J2463" s="54" t="n">
        <v>1749</v>
      </c>
      <c r="K2463" s="31"/>
      <c r="L2463" s="35" t="n">
        <v>43564</v>
      </c>
      <c r="M2463" s="36"/>
      <c r="N2463" s="31"/>
      <c r="O2463" s="31"/>
      <c r="P2463" s="31" t="s">
        <v>8183</v>
      </c>
      <c r="Q2463" s="0" t="n">
        <f aca="false">IF(ISNA(VLOOKUP(A2463,calculos!$A$2:$B$20,2,1)),"null",VLOOKUP(A2463,calculos!$A$2:$B$20,2,1))</f>
        <v>12</v>
      </c>
      <c r="R2463" s="0" t="n">
        <f aca="false">IF(ISNA(VLOOKUP(C2463,calculos!$D$2:$E$1218,2,1)),"null",VLOOKUP(C2463,calculos!$D$2:$E$1218,2,1))</f>
        <v>940</v>
      </c>
      <c r="S2463" s="0" t="n">
        <f aca="false">IF(ISNA(VLOOKUP(D2463,calculos!$G$2:$H$1118,2,1)),"null",VLOOKUP(D2463,calculos!$G$2:$H$1118,2,1))</f>
        <v>199</v>
      </c>
      <c r="T2463" s="0" t="n">
        <f aca="false">IF(ISNA(VLOOKUP(E2463,calculos!$J$2:$K$220,2,1)),"null",VLOOKUP(E2463,calculos!$J$2:$K$220,2,1))</f>
        <v>53</v>
      </c>
      <c r="U2463" s="0" t="n">
        <f aca="false">IF(ISNA(VLOOKUP(F2463,calculos!$M$2:$N$658,2,1)),"null",VLOOKUP(F2463,calculos!$M$2:$N$658,2,1))</f>
        <v>205</v>
      </c>
      <c r="V2463" s="0" t="n">
        <f aca="false">IF(ISNA(VLOOKUP(J2463,calculos!$P$2:$Q$1711,2,1)),"null",VLOOKUP(J2463,calculos!$P$2:$Q$1711,2,1))</f>
        <v>88</v>
      </c>
      <c r="W2463" s="0" t="n">
        <f aca="false">IF(ISNA(VLOOKUP(P2463,calculos!$S$2:$T$58,2,1)),"null",VLOOKUP(P2463,calculos!$S$2:$T$58,2,1))</f>
        <v>7</v>
      </c>
      <c r="X2463" s="9" t="str">
        <f aca="false">$X$1&amp;B2463&amp;"','"&amp;G2463&amp;"','"&amp;H2463&amp;"','"&amp;I2463&amp;"','"&amp;K2463&amp;"','"&amp;L2463&amp;"','"&amp;M2463&amp;"','"&amp;N2463&amp;"','"&amp;O2463&amp;"',"&amp;Q2463&amp;","&amp;R2463&amp;","&amp;S2463&amp;","&amp;T2463&amp;","&amp;U2463&amp;","&amp;V2463&amp;","&amp;W2463&amp;");"</f>
        <v>insert into servicio (id,fecha_entrega,serie,apertura,fecha_instalacion,garantia,mantenimiento,capacitacion,entrega_equipo,visita,id_empresa,id_hospital,id_equipo,id_marca,id_modelo,id_os,id_ingeniero) values (nextval('seq_servicio'),'','001192930','','','','43564','','','',12,940,199,53,205,88,7);</v>
      </c>
    </row>
    <row r="2464" customFormat="false" ht="13.8" hidden="false" customHeight="false" outlineLevel="0" collapsed="false">
      <c r="A2464" s="31" t="s">
        <v>23</v>
      </c>
      <c r="B2464" s="31"/>
      <c r="C2464" s="31" t="s">
        <v>7829</v>
      </c>
      <c r="D2464" s="31" t="s">
        <v>6034</v>
      </c>
      <c r="E2464" s="31" t="s">
        <v>4803</v>
      </c>
      <c r="F2464" s="31" t="s">
        <v>5650</v>
      </c>
      <c r="G2464" s="32" t="s">
        <v>8246</v>
      </c>
      <c r="H2464" s="31"/>
      <c r="I2464" s="31"/>
      <c r="J2464" s="54" t="n">
        <v>1747</v>
      </c>
      <c r="K2464" s="31"/>
      <c r="L2464" s="35" t="n">
        <v>43564</v>
      </c>
      <c r="M2464" s="36"/>
      <c r="N2464" s="31"/>
      <c r="O2464" s="31"/>
      <c r="P2464" s="31" t="s">
        <v>8183</v>
      </c>
      <c r="Q2464" s="0" t="n">
        <f aca="false">IF(ISNA(VLOOKUP(A2464,calculos!$A$2:$B$20,2,1)),"null",VLOOKUP(A2464,calculos!$A$2:$B$20,2,1))</f>
        <v>12</v>
      </c>
      <c r="R2464" s="0" t="n">
        <f aca="false">IF(ISNA(VLOOKUP(C2464,calculos!$D$2:$E$1218,2,1)),"null",VLOOKUP(C2464,calculos!$D$2:$E$1218,2,1))</f>
        <v>940</v>
      </c>
      <c r="S2464" s="0" t="n">
        <f aca="false">IF(ISNA(VLOOKUP(D2464,calculos!$G$2:$H$1118,2,1)),"null",VLOOKUP(D2464,calculos!$G$2:$H$1118,2,1))</f>
        <v>199</v>
      </c>
      <c r="T2464" s="0" t="n">
        <f aca="false">IF(ISNA(VLOOKUP(E2464,calculos!$J$2:$K$220,2,1)),"null",VLOOKUP(E2464,calculos!$J$2:$K$220,2,1))</f>
        <v>53</v>
      </c>
      <c r="U2464" s="0" t="n">
        <f aca="false">IF(ISNA(VLOOKUP(F2464,calculos!$M$2:$N$658,2,1)),"null",VLOOKUP(F2464,calculos!$M$2:$N$658,2,1))</f>
        <v>205</v>
      </c>
      <c r="V2464" s="0" t="n">
        <f aca="false">IF(ISNA(VLOOKUP(J2464,calculos!$P$2:$Q$1711,2,1)),"null",VLOOKUP(J2464,calculos!$P$2:$Q$1711,2,1))</f>
        <v>87</v>
      </c>
      <c r="W2464" s="0" t="n">
        <f aca="false">IF(ISNA(VLOOKUP(P2464,calculos!$S$2:$T$58,2,1)),"null",VLOOKUP(P2464,calculos!$S$2:$T$58,2,1))</f>
        <v>7</v>
      </c>
      <c r="X2464" s="9" t="str">
        <f aca="false">$X$1&amp;B2464&amp;"','"&amp;G2464&amp;"','"&amp;H2464&amp;"','"&amp;I2464&amp;"','"&amp;K2464&amp;"','"&amp;L2464&amp;"','"&amp;M2464&amp;"','"&amp;N2464&amp;"','"&amp;O2464&amp;"',"&amp;Q2464&amp;","&amp;R2464&amp;","&amp;S2464&amp;","&amp;T2464&amp;","&amp;U2464&amp;","&amp;V2464&amp;","&amp;W2464&amp;");"</f>
        <v>insert into servicio (id,fecha_entrega,serie,apertura,fecha_instalacion,garantia,mantenimiento,capacitacion,entrega_equipo,visita,id_empresa,id_hospital,id_equipo,id_marca,id_modelo,id_os,id_ingeniero) values (nextval('seq_servicio'),'','001192915','','','','43564','','','',12,940,199,53,205,87,7);</v>
      </c>
    </row>
    <row r="2465" customFormat="false" ht="13.8" hidden="false" customHeight="false" outlineLevel="0" collapsed="false">
      <c r="A2465" s="31" t="s">
        <v>23</v>
      </c>
      <c r="B2465" s="31"/>
      <c r="C2465" s="31" t="s">
        <v>8268</v>
      </c>
      <c r="D2465" s="31" t="s">
        <v>8182</v>
      </c>
      <c r="E2465" s="31" t="s">
        <v>4803</v>
      </c>
      <c r="F2465" s="31" t="s">
        <v>5332</v>
      </c>
      <c r="G2465" s="32" t="s">
        <v>4853</v>
      </c>
      <c r="H2465" s="31"/>
      <c r="I2465" s="31"/>
      <c r="J2465" s="54" t="n">
        <v>1317</v>
      </c>
      <c r="K2465" s="31"/>
      <c r="L2465" s="35" t="n">
        <v>43571</v>
      </c>
      <c r="M2465" s="36"/>
      <c r="N2465" s="31"/>
      <c r="O2465" s="31"/>
      <c r="P2465" s="31" t="s">
        <v>8183</v>
      </c>
      <c r="Q2465" s="0" t="n">
        <f aca="false">IF(ISNA(VLOOKUP(A2465,calculos!$A$2:$B$20,2,1)),"null",VLOOKUP(A2465,calculos!$A$2:$B$20,2,1))</f>
        <v>12</v>
      </c>
      <c r="R2465" s="0" t="n">
        <f aca="false">IF(ISNA(VLOOKUP(C2465,calculos!$D$2:$E$1218,2,1)),"null",VLOOKUP(C2465,calculos!$D$2:$E$1218,2,1))</f>
        <v>390</v>
      </c>
      <c r="S2465" s="0" t="n">
        <f aca="false">IF(ISNA(VLOOKUP(D2465,calculos!$G$2:$H$1118,2,1)),"null",VLOOKUP(D2465,calculos!$G$2:$H$1118,2,1))</f>
        <v>220</v>
      </c>
      <c r="T2465" s="0" t="n">
        <f aca="false">IF(ISNA(VLOOKUP(E2465,calculos!$J$2:$K$220,2,1)),"null",VLOOKUP(E2465,calculos!$J$2:$K$220,2,1))</f>
        <v>53</v>
      </c>
      <c r="U2465" s="0" t="n">
        <f aca="false">IF(ISNA(VLOOKUP(F2465,calculos!$M$2:$N$658,2,1)),"null",VLOOKUP(F2465,calculos!$M$2:$N$658,2,1))</f>
        <v>126</v>
      </c>
      <c r="V2465" s="0" t="n">
        <f aca="false">IF(ISNA(VLOOKUP(J2465,calculos!$P$2:$Q$1711,2,1)),"null",VLOOKUP(J2465,calculos!$P$2:$Q$1711,2,1))</f>
        <v>36</v>
      </c>
      <c r="W2465" s="0" t="n">
        <f aca="false">IF(ISNA(VLOOKUP(P2465,calculos!$S$2:$T$58,2,1)),"null",VLOOKUP(P2465,calculos!$S$2:$T$58,2,1))</f>
        <v>7</v>
      </c>
      <c r="X2465" s="9" t="str">
        <f aca="false">$X$1&amp;B2465&amp;"','"&amp;G2465&amp;"','"&amp;H2465&amp;"','"&amp;I2465&amp;"','"&amp;K2465&amp;"','"&amp;L2465&amp;"','"&amp;M2465&amp;"','"&amp;N2465&amp;"','"&amp;O2465&amp;"',"&amp;Q2465&amp;","&amp;R2465&amp;","&amp;S2465&amp;","&amp;T2465&amp;","&amp;U2465&amp;","&amp;V2465&amp;","&amp;W2465&amp;");"</f>
        <v>insert into servicio (id,fecha_entrega,serie,apertura,fecha_instalacion,garantia,mantenimiento,capacitacion,entrega_equipo,visita,id_empresa,id_hospital,id_equipo,id_marca,id_modelo,id_os,id_ingeniero) values (nextval('seq_servicio'),'','001168664','','','','43571','','','',12,390,220,53,126,36,7);</v>
      </c>
    </row>
    <row r="2466" customFormat="false" ht="13.8" hidden="false" customHeight="false" outlineLevel="0" collapsed="false">
      <c r="A2466" s="31" t="s">
        <v>23</v>
      </c>
      <c r="B2466" s="31"/>
      <c r="C2466" s="31" t="s">
        <v>8268</v>
      </c>
      <c r="D2466" s="31" t="s">
        <v>8182</v>
      </c>
      <c r="E2466" s="31" t="s">
        <v>4803</v>
      </c>
      <c r="F2466" s="31" t="s">
        <v>5332</v>
      </c>
      <c r="G2466" s="32" t="s">
        <v>4854</v>
      </c>
      <c r="H2466" s="31"/>
      <c r="I2466" s="31"/>
      <c r="J2466" s="54" t="n">
        <v>1316</v>
      </c>
      <c r="K2466" s="31"/>
      <c r="L2466" s="35" t="n">
        <v>43571</v>
      </c>
      <c r="M2466" s="36"/>
      <c r="N2466" s="31"/>
      <c r="O2466" s="31"/>
      <c r="P2466" s="31" t="s">
        <v>8183</v>
      </c>
      <c r="Q2466" s="0" t="n">
        <f aca="false">IF(ISNA(VLOOKUP(A2466,calculos!$A$2:$B$20,2,1)),"null",VLOOKUP(A2466,calculos!$A$2:$B$20,2,1))</f>
        <v>12</v>
      </c>
      <c r="R2466" s="0" t="n">
        <f aca="false">IF(ISNA(VLOOKUP(C2466,calculos!$D$2:$E$1218,2,1)),"null",VLOOKUP(C2466,calculos!$D$2:$E$1218,2,1))</f>
        <v>390</v>
      </c>
      <c r="S2466" s="0" t="n">
        <f aca="false">IF(ISNA(VLOOKUP(D2466,calculos!$G$2:$H$1118,2,1)),"null",VLOOKUP(D2466,calculos!$G$2:$H$1118,2,1))</f>
        <v>220</v>
      </c>
      <c r="T2466" s="0" t="n">
        <f aca="false">IF(ISNA(VLOOKUP(E2466,calculos!$J$2:$K$220,2,1)),"null",VLOOKUP(E2466,calculos!$J$2:$K$220,2,1))</f>
        <v>53</v>
      </c>
      <c r="U2466" s="0" t="n">
        <f aca="false">IF(ISNA(VLOOKUP(F2466,calculos!$M$2:$N$658,2,1)),"null",VLOOKUP(F2466,calculos!$M$2:$N$658,2,1))</f>
        <v>126</v>
      </c>
      <c r="V2466" s="0" t="n">
        <f aca="false">IF(ISNA(VLOOKUP(J2466,calculos!$P$2:$Q$1711,2,1)),"null",VLOOKUP(J2466,calculos!$P$2:$Q$1711,2,1))</f>
        <v>35</v>
      </c>
      <c r="W2466" s="0" t="n">
        <f aca="false">IF(ISNA(VLOOKUP(P2466,calculos!$S$2:$T$58,2,1)),"null",VLOOKUP(P2466,calculos!$S$2:$T$58,2,1))</f>
        <v>7</v>
      </c>
      <c r="X2466" s="9" t="str">
        <f aca="false">$X$1&amp;B2466&amp;"','"&amp;G2466&amp;"','"&amp;H2466&amp;"','"&amp;I2466&amp;"','"&amp;K2466&amp;"','"&amp;L2466&amp;"','"&amp;M2466&amp;"','"&amp;N2466&amp;"','"&amp;O2466&amp;"',"&amp;Q2466&amp;","&amp;R2466&amp;","&amp;S2466&amp;","&amp;T2466&amp;","&amp;U2466&amp;","&amp;V2466&amp;","&amp;W2466&amp;");"</f>
        <v>insert into servicio (id,fecha_entrega,serie,apertura,fecha_instalacion,garantia,mantenimiento,capacitacion,entrega_equipo,visita,id_empresa,id_hospital,id_equipo,id_marca,id_modelo,id_os,id_ingeniero) values (nextval('seq_servicio'),'','001168644','','','','43571','','','',12,390,220,53,126,35,7);</v>
      </c>
    </row>
    <row r="2467" customFormat="false" ht="13.8" hidden="false" customHeight="false" outlineLevel="0" collapsed="false">
      <c r="A2467" s="31" t="s">
        <v>23</v>
      </c>
      <c r="B2467" s="31"/>
      <c r="C2467" s="31" t="s">
        <v>8269</v>
      </c>
      <c r="D2467" s="31" t="s">
        <v>8182</v>
      </c>
      <c r="E2467" s="31" t="s">
        <v>4803</v>
      </c>
      <c r="F2467" s="31" t="s">
        <v>5332</v>
      </c>
      <c r="G2467" s="32" t="s">
        <v>5240</v>
      </c>
      <c r="H2467" s="31"/>
      <c r="I2467" s="31"/>
      <c r="J2467" s="54" t="n">
        <v>1312</v>
      </c>
      <c r="K2467" s="31"/>
      <c r="L2467" s="35" t="n">
        <v>43567</v>
      </c>
      <c r="M2467" s="36"/>
      <c r="N2467" s="31"/>
      <c r="O2467" s="31"/>
      <c r="P2467" s="31" t="s">
        <v>8183</v>
      </c>
      <c r="Q2467" s="0" t="n">
        <f aca="false">IF(ISNA(VLOOKUP(A2467,calculos!$A$2:$B$20,2,1)),"null",VLOOKUP(A2467,calculos!$A$2:$B$20,2,1))</f>
        <v>12</v>
      </c>
      <c r="R2467" s="0" t="n">
        <f aca="false">IF(ISNA(VLOOKUP(C2467,calculos!$D$2:$E$1218,2,1)),"null",VLOOKUP(C2467,calculos!$D$2:$E$1218,2,1))</f>
        <v>527</v>
      </c>
      <c r="S2467" s="0" t="n">
        <f aca="false">IF(ISNA(VLOOKUP(D2467,calculos!$G$2:$H$1118,2,1)),"null",VLOOKUP(D2467,calculos!$G$2:$H$1118,2,1))</f>
        <v>220</v>
      </c>
      <c r="T2467" s="0" t="n">
        <f aca="false">IF(ISNA(VLOOKUP(E2467,calculos!$J$2:$K$220,2,1)),"null",VLOOKUP(E2467,calculos!$J$2:$K$220,2,1))</f>
        <v>53</v>
      </c>
      <c r="U2467" s="0" t="n">
        <f aca="false">IF(ISNA(VLOOKUP(F2467,calculos!$M$2:$N$658,2,1)),"null",VLOOKUP(F2467,calculos!$M$2:$N$658,2,1))</f>
        <v>126</v>
      </c>
      <c r="V2467" s="0" t="n">
        <f aca="false">IF(ISNA(VLOOKUP(J2467,calculos!$P$2:$Q$1711,2,1)),"null",VLOOKUP(J2467,calculos!$P$2:$Q$1711,2,1))</f>
        <v>33</v>
      </c>
      <c r="W2467" s="0" t="n">
        <f aca="false">IF(ISNA(VLOOKUP(P2467,calculos!$S$2:$T$58,2,1)),"null",VLOOKUP(P2467,calculos!$S$2:$T$58,2,1))</f>
        <v>7</v>
      </c>
      <c r="X2467" s="9" t="str">
        <f aca="false">$X$1&amp;B2467&amp;"','"&amp;G2467&amp;"','"&amp;H2467&amp;"','"&amp;I2467&amp;"','"&amp;K2467&amp;"','"&amp;L2467&amp;"','"&amp;M2467&amp;"','"&amp;N2467&amp;"','"&amp;O2467&amp;"',"&amp;Q2467&amp;","&amp;R2467&amp;","&amp;S2467&amp;","&amp;T2467&amp;","&amp;U2467&amp;","&amp;V2467&amp;","&amp;W2467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(nextval('seq_servicio'),'','001168654','','','','43567','','','',12,527,220,53,126,33,7);</v>
      </c>
    </row>
    <row r="2468" customFormat="false" ht="13.8" hidden="false" customHeight="false" outlineLevel="0" collapsed="false">
      <c r="A2468" s="31" t="s">
        <v>23</v>
      </c>
      <c r="B2468" s="31"/>
      <c r="C2468" s="31" t="s">
        <v>8269</v>
      </c>
      <c r="D2468" s="31" t="s">
        <v>8182</v>
      </c>
      <c r="E2468" s="31" t="s">
        <v>4803</v>
      </c>
      <c r="F2468" s="31" t="s">
        <v>5332</v>
      </c>
      <c r="G2468" s="32" t="s">
        <v>5243</v>
      </c>
      <c r="H2468" s="31"/>
      <c r="I2468" s="31"/>
      <c r="J2468" s="54" t="n">
        <v>1311</v>
      </c>
      <c r="K2468" s="31"/>
      <c r="L2468" s="35" t="n">
        <v>43567</v>
      </c>
      <c r="M2468" s="36"/>
      <c r="N2468" s="31"/>
      <c r="O2468" s="31"/>
      <c r="P2468" s="31" t="s">
        <v>8183</v>
      </c>
      <c r="Q2468" s="0" t="n">
        <f aca="false">IF(ISNA(VLOOKUP(A2468,calculos!$A$2:$B$20,2,1)),"null",VLOOKUP(A2468,calculos!$A$2:$B$20,2,1))</f>
        <v>12</v>
      </c>
      <c r="R2468" s="0" t="n">
        <f aca="false">IF(ISNA(VLOOKUP(C2468,calculos!$D$2:$E$1218,2,1)),"null",VLOOKUP(C2468,calculos!$D$2:$E$1218,2,1))</f>
        <v>527</v>
      </c>
      <c r="S2468" s="0" t="n">
        <f aca="false">IF(ISNA(VLOOKUP(D2468,calculos!$G$2:$H$1118,2,1)),"null",VLOOKUP(D2468,calculos!$G$2:$H$1118,2,1))</f>
        <v>220</v>
      </c>
      <c r="T2468" s="0" t="n">
        <f aca="false">IF(ISNA(VLOOKUP(E2468,calculos!$J$2:$K$220,2,1)),"null",VLOOKUP(E2468,calculos!$J$2:$K$220,2,1))</f>
        <v>53</v>
      </c>
      <c r="U2468" s="0" t="n">
        <f aca="false">IF(ISNA(VLOOKUP(F2468,calculos!$M$2:$N$658,2,1)),"null",VLOOKUP(F2468,calculos!$M$2:$N$658,2,1))</f>
        <v>126</v>
      </c>
      <c r="V2468" s="0" t="n">
        <f aca="false">IF(ISNA(VLOOKUP(J2468,calculos!$P$2:$Q$1711,2,1)),"null",VLOOKUP(J2468,calculos!$P$2:$Q$1711,2,1))</f>
        <v>32</v>
      </c>
      <c r="W2468" s="0" t="n">
        <f aca="false">IF(ISNA(VLOOKUP(P2468,calculos!$S$2:$T$58,2,1)),"null",VLOOKUP(P2468,calculos!$S$2:$T$58,2,1))</f>
        <v>7</v>
      </c>
      <c r="X2468" s="9" t="str">
        <f aca="false">$X$1&amp;B2468&amp;"','"&amp;G2468&amp;"','"&amp;H2468&amp;"','"&amp;I2468&amp;"','"&amp;K2468&amp;"','"&amp;L2468&amp;"','"&amp;M2468&amp;"','"&amp;N2468&amp;"','"&amp;O2468&amp;"',"&amp;Q2468&amp;","&amp;R2468&amp;","&amp;S2468&amp;","&amp;T2468&amp;","&amp;U2468&amp;","&amp;V2468&amp;","&amp;W2468&amp;");"</f>
        <v>insert into servicio (id,fecha_entrega,serie,apertura,fecha_instalacion,garantia,mantenimiento,capacitacion,entrega_equipo,visita,id_empresa,id_hospital,id_equipo,id_marca,id_modelo,id_os,id_ingeniero) values (nextval('seq_servicio'),'','001168647','','','','43567','','','',12,527,220,53,126,32,7);</v>
      </c>
    </row>
    <row r="2469" customFormat="false" ht="13.8" hidden="false" customHeight="false" outlineLevel="0" collapsed="false">
      <c r="A2469" s="31" t="s">
        <v>23</v>
      </c>
      <c r="B2469" s="31"/>
      <c r="C2469" s="31" t="s">
        <v>8269</v>
      </c>
      <c r="D2469" s="31" t="s">
        <v>8182</v>
      </c>
      <c r="E2469" s="31" t="s">
        <v>4803</v>
      </c>
      <c r="F2469" s="31" t="s">
        <v>5332</v>
      </c>
      <c r="G2469" s="32" t="s">
        <v>5241</v>
      </c>
      <c r="H2469" s="31"/>
      <c r="I2469" s="31"/>
      <c r="J2469" s="54" t="n">
        <v>1310</v>
      </c>
      <c r="K2469" s="31"/>
      <c r="L2469" s="35" t="n">
        <v>43567</v>
      </c>
      <c r="M2469" s="36"/>
      <c r="N2469" s="31"/>
      <c r="O2469" s="31"/>
      <c r="P2469" s="31" t="s">
        <v>8183</v>
      </c>
      <c r="Q2469" s="0" t="n">
        <f aca="false">IF(ISNA(VLOOKUP(A2469,calculos!$A$2:$B$20,2,1)),"null",VLOOKUP(A2469,calculos!$A$2:$B$20,2,1))</f>
        <v>12</v>
      </c>
      <c r="R2469" s="0" t="n">
        <f aca="false">IF(ISNA(VLOOKUP(C2469,calculos!$D$2:$E$1218,2,1)),"null",VLOOKUP(C2469,calculos!$D$2:$E$1218,2,1))</f>
        <v>527</v>
      </c>
      <c r="S2469" s="0" t="n">
        <f aca="false">IF(ISNA(VLOOKUP(D2469,calculos!$G$2:$H$1118,2,1)),"null",VLOOKUP(D2469,calculos!$G$2:$H$1118,2,1))</f>
        <v>220</v>
      </c>
      <c r="T2469" s="0" t="n">
        <f aca="false">IF(ISNA(VLOOKUP(E2469,calculos!$J$2:$K$220,2,1)),"null",VLOOKUP(E2469,calculos!$J$2:$K$220,2,1))</f>
        <v>53</v>
      </c>
      <c r="U2469" s="0" t="n">
        <f aca="false">IF(ISNA(VLOOKUP(F2469,calculos!$M$2:$N$658,2,1)),"null",VLOOKUP(F2469,calculos!$M$2:$N$658,2,1))</f>
        <v>126</v>
      </c>
      <c r="V2469" s="0" t="n">
        <f aca="false">IF(ISNA(VLOOKUP(J2469,calculos!$P$2:$Q$1711,2,1)),"null",VLOOKUP(J2469,calculos!$P$2:$Q$1711,2,1))</f>
        <v>31</v>
      </c>
      <c r="W2469" s="0" t="n">
        <f aca="false">IF(ISNA(VLOOKUP(P2469,calculos!$S$2:$T$58,2,1)),"null",VLOOKUP(P2469,calculos!$S$2:$T$58,2,1))</f>
        <v>7</v>
      </c>
      <c r="X2469" s="9" t="str">
        <f aca="false">$X$1&amp;B2469&amp;"','"&amp;G2469&amp;"','"&amp;H2469&amp;"','"&amp;I2469&amp;"','"&amp;K2469&amp;"','"&amp;L2469&amp;"','"&amp;M2469&amp;"','"&amp;N2469&amp;"','"&amp;O2469&amp;"',"&amp;Q2469&amp;","&amp;R2469&amp;","&amp;S2469&amp;","&amp;T2469&amp;","&amp;U2469&amp;","&amp;V2469&amp;","&amp;W2469&amp;");"</f>
        <v>insert into servicio (id,fecha_entrega,serie,apertura,fecha_instalacion,garantia,mantenimiento,capacitacion,entrega_equipo,visita,id_empresa,id_hospital,id_equipo,id_marca,id_modelo,id_os,id_ingeniero) values (nextval('seq_servicio'),'','001168657','','','','43567','','','',12,527,220,53,126,31,7);</v>
      </c>
    </row>
    <row r="2470" customFormat="false" ht="13.8" hidden="false" customHeight="false" outlineLevel="0" collapsed="false">
      <c r="A2470" s="31" t="s">
        <v>23</v>
      </c>
      <c r="B2470" s="31"/>
      <c r="C2470" s="31" t="s">
        <v>6165</v>
      </c>
      <c r="D2470" s="31" t="s">
        <v>8182</v>
      </c>
      <c r="E2470" s="31" t="s">
        <v>4803</v>
      </c>
      <c r="F2470" s="31" t="s">
        <v>5332</v>
      </c>
      <c r="G2470" s="32" t="s">
        <v>5272</v>
      </c>
      <c r="H2470" s="31"/>
      <c r="I2470" s="31"/>
      <c r="J2470" s="54" t="n">
        <v>1309</v>
      </c>
      <c r="K2470" s="31"/>
      <c r="L2470" s="35" t="n">
        <v>43566</v>
      </c>
      <c r="M2470" s="36"/>
      <c r="N2470" s="31"/>
      <c r="O2470" s="31"/>
      <c r="P2470" s="31" t="s">
        <v>8183</v>
      </c>
      <c r="Q2470" s="0" t="n">
        <f aca="false">IF(ISNA(VLOOKUP(A2470,calculos!$A$2:$B$20,2,1)),"null",VLOOKUP(A2470,calculos!$A$2:$B$20,2,1))</f>
        <v>12</v>
      </c>
      <c r="R2470" s="0" t="n">
        <f aca="false">IF(ISNA(VLOOKUP(C2470,calculos!$D$2:$E$1218,2,1)),"null",VLOOKUP(C2470,calculos!$D$2:$E$1218,2,1))</f>
        <v>523</v>
      </c>
      <c r="S2470" s="0" t="n">
        <f aca="false">IF(ISNA(VLOOKUP(D2470,calculos!$G$2:$H$1118,2,1)),"null",VLOOKUP(D2470,calculos!$G$2:$H$1118,2,1))</f>
        <v>220</v>
      </c>
      <c r="T2470" s="0" t="n">
        <f aca="false">IF(ISNA(VLOOKUP(E2470,calculos!$J$2:$K$220,2,1)),"null",VLOOKUP(E2470,calculos!$J$2:$K$220,2,1))</f>
        <v>53</v>
      </c>
      <c r="U2470" s="0" t="n">
        <f aca="false">IF(ISNA(VLOOKUP(F2470,calculos!$M$2:$N$658,2,1)),"null",VLOOKUP(F2470,calculos!$M$2:$N$658,2,1))</f>
        <v>126</v>
      </c>
      <c r="V2470" s="0" t="n">
        <f aca="false">IF(ISNA(VLOOKUP(J2470,calculos!$P$2:$Q$1711,2,1)),"null",VLOOKUP(J2470,calculos!$P$2:$Q$1711,2,1))</f>
        <v>30</v>
      </c>
      <c r="W2470" s="0" t="n">
        <f aca="false">IF(ISNA(VLOOKUP(P2470,calculos!$S$2:$T$58,2,1)),"null",VLOOKUP(P2470,calculos!$S$2:$T$58,2,1))</f>
        <v>7</v>
      </c>
      <c r="X2470" s="9" t="str">
        <f aca="false">$X$1&amp;B2470&amp;"','"&amp;G2470&amp;"','"&amp;H2470&amp;"','"&amp;I2470&amp;"','"&amp;K2470&amp;"','"&amp;L2470&amp;"','"&amp;M2470&amp;"','"&amp;N2470&amp;"','"&amp;O2470&amp;"',"&amp;Q2470&amp;","&amp;R2470&amp;","&amp;S2470&amp;","&amp;T2470&amp;","&amp;U2470&amp;","&amp;V2470&amp;","&amp;W2470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(nextval('seq_servicio'),'','001168641','','','','43566','','','',12,523,220,53,126,30,7);</v>
      </c>
    </row>
    <row r="2471" customFormat="false" ht="13.8" hidden="false" customHeight="false" outlineLevel="0" collapsed="false">
      <c r="A2471" s="31" t="s">
        <v>23</v>
      </c>
      <c r="B2471" s="31"/>
      <c r="C2471" s="31" t="s">
        <v>6165</v>
      </c>
      <c r="D2471" s="31" t="s">
        <v>8182</v>
      </c>
      <c r="E2471" s="31" t="s">
        <v>4803</v>
      </c>
      <c r="F2471" s="31" t="s">
        <v>5332</v>
      </c>
      <c r="G2471" s="32" t="s">
        <v>5271</v>
      </c>
      <c r="H2471" s="31"/>
      <c r="I2471" s="31"/>
      <c r="J2471" s="54" t="n">
        <v>1308</v>
      </c>
      <c r="K2471" s="31"/>
      <c r="L2471" s="35" t="n">
        <v>43566</v>
      </c>
      <c r="M2471" s="36"/>
      <c r="N2471" s="31"/>
      <c r="O2471" s="31"/>
      <c r="P2471" s="31" t="s">
        <v>8183</v>
      </c>
      <c r="Q2471" s="0" t="n">
        <f aca="false">IF(ISNA(VLOOKUP(A2471,calculos!$A$2:$B$20,2,1)),"null",VLOOKUP(A2471,calculos!$A$2:$B$20,2,1))</f>
        <v>12</v>
      </c>
      <c r="R2471" s="0" t="n">
        <f aca="false">IF(ISNA(VLOOKUP(C2471,calculos!$D$2:$E$1218,2,1)),"null",VLOOKUP(C2471,calculos!$D$2:$E$1218,2,1))</f>
        <v>523</v>
      </c>
      <c r="S2471" s="0" t="n">
        <f aca="false">IF(ISNA(VLOOKUP(D2471,calculos!$G$2:$H$1118,2,1)),"null",VLOOKUP(D2471,calculos!$G$2:$H$1118,2,1))</f>
        <v>220</v>
      </c>
      <c r="T2471" s="0" t="n">
        <f aca="false">IF(ISNA(VLOOKUP(E2471,calculos!$J$2:$K$220,2,1)),"null",VLOOKUP(E2471,calculos!$J$2:$K$220,2,1))</f>
        <v>53</v>
      </c>
      <c r="U2471" s="0" t="n">
        <f aca="false">IF(ISNA(VLOOKUP(F2471,calculos!$M$2:$N$658,2,1)),"null",VLOOKUP(F2471,calculos!$M$2:$N$658,2,1))</f>
        <v>126</v>
      </c>
      <c r="V2471" s="0" t="n">
        <f aca="false">IF(ISNA(VLOOKUP(J2471,calculos!$P$2:$Q$1711,2,1)),"null",VLOOKUP(J2471,calculos!$P$2:$Q$1711,2,1))</f>
        <v>29</v>
      </c>
      <c r="W2471" s="0" t="n">
        <f aca="false">IF(ISNA(VLOOKUP(P2471,calculos!$S$2:$T$58,2,1)),"null",VLOOKUP(P2471,calculos!$S$2:$T$58,2,1))</f>
        <v>7</v>
      </c>
      <c r="X2471" s="9" t="str">
        <f aca="false">$X$1&amp;B2471&amp;"','"&amp;G2471&amp;"','"&amp;H2471&amp;"','"&amp;I2471&amp;"','"&amp;K2471&amp;"','"&amp;L2471&amp;"','"&amp;M2471&amp;"','"&amp;N2471&amp;"','"&amp;O2471&amp;"',"&amp;Q2471&amp;","&amp;R2471&amp;","&amp;S2471&amp;","&amp;T2471&amp;","&amp;U2471&amp;","&amp;V2471&amp;","&amp;W2471&amp;");"</f>
        <v>insert into servicio (id,fecha_entrega,serie,apertura,fecha_instalacion,garantia,mantenimiento,capacitacion,entrega_equipo,visita,id_empresa,id_hospital,id_equipo,id_marca,id_modelo,id_os,id_ingeniero) values (nextval('seq_servicio'),'','001168665','','','','43566','','','',12,523,220,53,126,29,7);</v>
      </c>
    </row>
    <row r="2472" customFormat="false" ht="13.8" hidden="false" customHeight="false" outlineLevel="0" collapsed="false">
      <c r="A2472" s="31" t="s">
        <v>23</v>
      </c>
      <c r="B2472" s="31"/>
      <c r="C2472" s="31" t="s">
        <v>8270</v>
      </c>
      <c r="D2472" s="31" t="s">
        <v>8182</v>
      </c>
      <c r="E2472" s="31" t="s">
        <v>4803</v>
      </c>
      <c r="F2472" s="31" t="s">
        <v>5332</v>
      </c>
      <c r="G2472" s="32" t="s">
        <v>5550</v>
      </c>
      <c r="H2472" s="31"/>
      <c r="I2472" s="31"/>
      <c r="J2472" s="54" t="n">
        <v>5799</v>
      </c>
      <c r="K2472" s="31"/>
      <c r="L2472" s="35" t="n">
        <v>43565</v>
      </c>
      <c r="M2472" s="36"/>
      <c r="N2472" s="31"/>
      <c r="O2472" s="31"/>
      <c r="P2472" s="31" t="s">
        <v>8183</v>
      </c>
      <c r="Q2472" s="0" t="n">
        <f aca="false">IF(ISNA(VLOOKUP(A2472,calculos!$A$2:$B$20,2,1)),"null",VLOOKUP(A2472,calculos!$A$2:$B$20,2,1))</f>
        <v>12</v>
      </c>
      <c r="R2472" s="0" t="n">
        <f aca="false">IF(ISNA(VLOOKUP(C2472,calculos!$D$2:$E$1218,2,1)),"null",VLOOKUP(C2472,calculos!$D$2:$E$1218,2,1))</f>
        <v>525</v>
      </c>
      <c r="S2472" s="0" t="n">
        <f aca="false">IF(ISNA(VLOOKUP(D2472,calculos!$G$2:$H$1118,2,1)),"null",VLOOKUP(D2472,calculos!$G$2:$H$1118,2,1))</f>
        <v>220</v>
      </c>
      <c r="T2472" s="0" t="n">
        <f aca="false">IF(ISNA(VLOOKUP(E2472,calculos!$J$2:$K$220,2,1)),"null",VLOOKUP(E2472,calculos!$J$2:$K$220,2,1))</f>
        <v>53</v>
      </c>
      <c r="U2472" s="0" t="n">
        <f aca="false">IF(ISNA(VLOOKUP(F2472,calculos!$M$2:$N$658,2,1)),"null",VLOOKUP(F2472,calculos!$M$2:$N$658,2,1))</f>
        <v>126</v>
      </c>
      <c r="V2472" s="0" t="n">
        <f aca="false">IF(ISNA(VLOOKUP(J2472,calculos!$P$2:$Q$1711,2,1)),"null",VLOOKUP(J2472,calculos!$P$2:$Q$1711,2,1))</f>
        <v>439</v>
      </c>
      <c r="W2472" s="0" t="n">
        <f aca="false">IF(ISNA(VLOOKUP(P2472,calculos!$S$2:$T$58,2,1)),"null",VLOOKUP(P2472,calculos!$S$2:$T$58,2,1))</f>
        <v>7</v>
      </c>
      <c r="X2472" s="9" t="str">
        <f aca="false">$X$1&amp;B2472&amp;"','"&amp;G2472&amp;"','"&amp;H2472&amp;"','"&amp;I2472&amp;"','"&amp;K2472&amp;"','"&amp;L2472&amp;"','"&amp;M2472&amp;"','"&amp;N2472&amp;"','"&amp;O2472&amp;"',"&amp;Q2472&amp;","&amp;R2472&amp;","&amp;S2472&amp;","&amp;T2472&amp;","&amp;U2472&amp;","&amp;V2472&amp;","&amp;W2472&amp;");"</f>
        <v>insert into servicio (id,fecha_entrega,serie,apertura,fecha_instalacion,garantia,mantenimiento,capacitacion,entrega_equipo,visita,id_empresa,id_hospital,id_equipo,id_marca,id_modelo,id_os,id_ingeniero) values (nextval('seq_servicio'),'','001168642','','','','43565','','','',12,525,220,53,126,439,7);</v>
      </c>
    </row>
    <row r="2473" customFormat="false" ht="13.8" hidden="false" customHeight="false" outlineLevel="0" collapsed="false">
      <c r="A2473" s="31" t="s">
        <v>23</v>
      </c>
      <c r="B2473" s="31"/>
      <c r="C2473" s="31" t="s">
        <v>8270</v>
      </c>
      <c r="D2473" s="31" t="s">
        <v>8182</v>
      </c>
      <c r="E2473" s="31" t="s">
        <v>4803</v>
      </c>
      <c r="F2473" s="31" t="s">
        <v>5332</v>
      </c>
      <c r="G2473" s="32" t="s">
        <v>5551</v>
      </c>
      <c r="H2473" s="31"/>
      <c r="I2473" s="31"/>
      <c r="J2473" s="54" t="n">
        <v>5798</v>
      </c>
      <c r="K2473" s="31"/>
      <c r="L2473" s="35" t="n">
        <v>43565</v>
      </c>
      <c r="M2473" s="36"/>
      <c r="N2473" s="31"/>
      <c r="O2473" s="31"/>
      <c r="P2473" s="31" t="s">
        <v>8183</v>
      </c>
      <c r="Q2473" s="0" t="n">
        <f aca="false">IF(ISNA(VLOOKUP(A2473,calculos!$A$2:$B$20,2,1)),"null",VLOOKUP(A2473,calculos!$A$2:$B$20,2,1))</f>
        <v>12</v>
      </c>
      <c r="R2473" s="0" t="n">
        <f aca="false">IF(ISNA(VLOOKUP(C2473,calculos!$D$2:$E$1218,2,1)),"null",VLOOKUP(C2473,calculos!$D$2:$E$1218,2,1))</f>
        <v>525</v>
      </c>
      <c r="S2473" s="0" t="n">
        <f aca="false">IF(ISNA(VLOOKUP(D2473,calculos!$G$2:$H$1118,2,1)),"null",VLOOKUP(D2473,calculos!$G$2:$H$1118,2,1))</f>
        <v>220</v>
      </c>
      <c r="T2473" s="0" t="n">
        <f aca="false">IF(ISNA(VLOOKUP(E2473,calculos!$J$2:$K$220,2,1)),"null",VLOOKUP(E2473,calculos!$J$2:$K$220,2,1))</f>
        <v>53</v>
      </c>
      <c r="U2473" s="0" t="n">
        <f aca="false">IF(ISNA(VLOOKUP(F2473,calculos!$M$2:$N$658,2,1)),"null",VLOOKUP(F2473,calculos!$M$2:$N$658,2,1))</f>
        <v>126</v>
      </c>
      <c r="V2473" s="0" t="n">
        <f aca="false">IF(ISNA(VLOOKUP(J2473,calculos!$P$2:$Q$1711,2,1)),"null",VLOOKUP(J2473,calculos!$P$2:$Q$1711,2,1))</f>
        <v>438</v>
      </c>
      <c r="W2473" s="0" t="n">
        <f aca="false">IF(ISNA(VLOOKUP(P2473,calculos!$S$2:$T$58,2,1)),"null",VLOOKUP(P2473,calculos!$S$2:$T$58,2,1))</f>
        <v>7</v>
      </c>
      <c r="X2473" s="9" t="str">
        <f aca="false">$X$1&amp;B2473&amp;"','"&amp;G2473&amp;"','"&amp;H2473&amp;"','"&amp;I2473&amp;"','"&amp;K2473&amp;"','"&amp;L2473&amp;"','"&amp;M2473&amp;"','"&amp;N2473&amp;"','"&amp;O2473&amp;"',"&amp;Q2473&amp;","&amp;R2473&amp;","&amp;S2473&amp;","&amp;T2473&amp;","&amp;U2473&amp;","&amp;V2473&amp;","&amp;W2473&amp;");"</f>
        <v>insert into servicio (id,fecha_entrega,serie,apertura,fecha_instalacion,garantia,mantenimiento,capacitacion,entrega_equipo,visita,id_empresa,id_hospital,id_equipo,id_marca,id_modelo,id_os,id_ingeniero) values (nextval('seq_servicio'),'','001168698','','','','43565','','','',12,525,220,53,126,438,7);</v>
      </c>
    </row>
    <row r="2474" customFormat="false" ht="13.8" hidden="false" customHeight="false" outlineLevel="0" collapsed="false">
      <c r="A2474" s="31" t="s">
        <v>23</v>
      </c>
      <c r="B2474" s="31"/>
      <c r="C2474" s="31" t="s">
        <v>8270</v>
      </c>
      <c r="D2474" s="31" t="s">
        <v>8182</v>
      </c>
      <c r="E2474" s="31" t="s">
        <v>4803</v>
      </c>
      <c r="F2474" s="31" t="s">
        <v>5332</v>
      </c>
      <c r="G2474" s="32" t="s">
        <v>5551</v>
      </c>
      <c r="H2474" s="31"/>
      <c r="I2474" s="31"/>
      <c r="J2474" s="54" t="n">
        <v>1702</v>
      </c>
      <c r="K2474" s="31"/>
      <c r="L2474" s="35" t="n">
        <v>43475</v>
      </c>
      <c r="M2474" s="36"/>
      <c r="N2474" s="31"/>
      <c r="O2474" s="31"/>
      <c r="P2474" s="31" t="s">
        <v>8183</v>
      </c>
      <c r="Q2474" s="0" t="n">
        <f aca="false">IF(ISNA(VLOOKUP(A2474,calculos!$A$2:$B$20,2,1)),"null",VLOOKUP(A2474,calculos!$A$2:$B$20,2,1))</f>
        <v>12</v>
      </c>
      <c r="R2474" s="0" t="n">
        <f aca="false">IF(ISNA(VLOOKUP(C2474,calculos!$D$2:$E$1218,2,1)),"null",VLOOKUP(C2474,calculos!$D$2:$E$1218,2,1))</f>
        <v>525</v>
      </c>
      <c r="S2474" s="0" t="n">
        <f aca="false">IF(ISNA(VLOOKUP(D2474,calculos!$G$2:$H$1118,2,1)),"null",VLOOKUP(D2474,calculos!$G$2:$H$1118,2,1))</f>
        <v>220</v>
      </c>
      <c r="T2474" s="0" t="n">
        <f aca="false">IF(ISNA(VLOOKUP(E2474,calculos!$J$2:$K$220,2,1)),"null",VLOOKUP(E2474,calculos!$J$2:$K$220,2,1))</f>
        <v>53</v>
      </c>
      <c r="U2474" s="0" t="n">
        <f aca="false">IF(ISNA(VLOOKUP(F2474,calculos!$M$2:$N$658,2,1)),"null",VLOOKUP(F2474,calculos!$M$2:$N$658,2,1))</f>
        <v>126</v>
      </c>
      <c r="V2474" s="0" t="n">
        <f aca="false">IF(ISNA(VLOOKUP(J2474,calculos!$P$2:$Q$1711,2,1)),"null",VLOOKUP(J2474,calculos!$P$2:$Q$1711,2,1))</f>
        <v>54</v>
      </c>
      <c r="W2474" s="0" t="n">
        <f aca="false">IF(ISNA(VLOOKUP(P2474,calculos!$S$2:$T$58,2,1)),"null",VLOOKUP(P2474,calculos!$S$2:$T$58,2,1))</f>
        <v>7</v>
      </c>
      <c r="X2474" s="9" t="str">
        <f aca="false">$X$1&amp;B2474&amp;"','"&amp;G2474&amp;"','"&amp;H2474&amp;"','"&amp;I2474&amp;"','"&amp;K2474&amp;"','"&amp;L2474&amp;"','"&amp;M2474&amp;"','"&amp;N2474&amp;"','"&amp;O2474&amp;"',"&amp;Q2474&amp;","&amp;R2474&amp;","&amp;S2474&amp;","&amp;T2474&amp;","&amp;U2474&amp;","&amp;V2474&amp;","&amp;W2474&amp;");"</f>
        <v>insert into servicio (id,fecha_entrega,serie,apertura,fecha_instalacion,garantia,mantenimiento,capacitacion,entrega_equipo,visita,id_empresa,id_hospital,id_equipo,id_marca,id_modelo,id_os,id_ingeniero) values (nextval('seq_servicio'),'','001168698','','','','43475','','','',12,525,220,53,126,54,7);</v>
      </c>
    </row>
    <row r="2475" customFormat="false" ht="13.8" hidden="false" customHeight="false" outlineLevel="0" collapsed="false">
      <c r="A2475" s="31" t="s">
        <v>23</v>
      </c>
      <c r="B2475" s="31"/>
      <c r="C2475" s="31" t="s">
        <v>8271</v>
      </c>
      <c r="D2475" s="31" t="s">
        <v>8272</v>
      </c>
      <c r="E2475" s="31" t="s">
        <v>4836</v>
      </c>
      <c r="F2475" s="31" t="s">
        <v>30</v>
      </c>
      <c r="G2475" s="32" t="s">
        <v>8273</v>
      </c>
      <c r="H2475" s="31"/>
      <c r="I2475" s="31"/>
      <c r="J2475" s="54" t="n">
        <v>1320</v>
      </c>
      <c r="K2475" s="31"/>
      <c r="L2475" s="35" t="n">
        <v>43568</v>
      </c>
      <c r="M2475" s="36" t="n">
        <v>43568</v>
      </c>
      <c r="N2475" s="31"/>
      <c r="O2475" s="31"/>
      <c r="P2475" s="31" t="s">
        <v>8183</v>
      </c>
      <c r="Q2475" s="0" t="n">
        <f aca="false">IF(ISNA(VLOOKUP(A2475,calculos!$A$2:$B$20,2,1)),"null",VLOOKUP(A2475,calculos!$A$2:$B$20,2,1))</f>
        <v>12</v>
      </c>
      <c r="R2475" s="0" t="n">
        <f aca="false">IF(ISNA(VLOOKUP(C2475,calculos!$D$2:$E$1218,2,1)),"null",VLOOKUP(C2475,calculos!$D$2:$E$1218,2,1))</f>
        <v>195</v>
      </c>
      <c r="S2475" s="0" t="n">
        <f aca="false">IF(ISNA(VLOOKUP(D2475,calculos!$G$2:$H$1118,2,1)),"null",VLOOKUP(D2475,calculos!$G$2:$H$1118,2,1))</f>
        <v>886</v>
      </c>
      <c r="T2475" s="0" t="n">
        <f aca="false">IF(ISNA(VLOOKUP(E2475,calculos!$J$2:$K$220,2,1)),"null",VLOOKUP(E2475,calculos!$J$2:$K$220,2,1))</f>
        <v>29</v>
      </c>
      <c r="U2475" s="0" t="n">
        <f aca="false">IF(ISNA(VLOOKUP(F2475,calculos!$M$2:$N$658,2,1)),"null",VLOOKUP(F2475,calculos!$M$2:$N$658,2,1))</f>
        <v>156</v>
      </c>
      <c r="V2475" s="0" t="n">
        <f aca="false">IF(ISNA(VLOOKUP(J2475,calculos!$P$2:$Q$1711,2,1)),"null",VLOOKUP(J2475,calculos!$P$2:$Q$1711,2,1))</f>
        <v>39</v>
      </c>
      <c r="W2475" s="0" t="n">
        <f aca="false">IF(ISNA(VLOOKUP(P2475,calculos!$S$2:$T$58,2,1)),"null",VLOOKUP(P2475,calculos!$S$2:$T$58,2,1))</f>
        <v>7</v>
      </c>
      <c r="X2475" s="9" t="str">
        <f aca="false">$X$1&amp;B2475&amp;"','"&amp;G2475&amp;"','"&amp;H2475&amp;"','"&amp;I2475&amp;"','"&amp;K2475&amp;"','"&amp;L2475&amp;"','"&amp;M2475&amp;"','"&amp;N2475&amp;"','"&amp;O2475&amp;"',"&amp;Q2475&amp;","&amp;R2475&amp;","&amp;S2475&amp;","&amp;T2475&amp;","&amp;U2475&amp;","&amp;V2475&amp;","&amp;W2475&amp;");"</f>
        <v>insert into servicio (id,fecha_entrega,serie,apertura,fecha_instalacion,garantia,mantenimiento,capacitacion,entrega_equipo,visita,id_empresa,id_hospital,id_equipo,id_marca,id_modelo,id_os,id_ingeniero) values (nextval('seq_servicio'),'','A33899/A50556','','','','43568','43568','','',12,195,886,29,156,39,7);</v>
      </c>
    </row>
    <row r="2476" customFormat="false" ht="13.8" hidden="false" customHeight="false" outlineLevel="0" collapsed="false">
      <c r="A2476" s="31" t="s">
        <v>23</v>
      </c>
      <c r="B2476" s="31"/>
      <c r="C2476" s="31" t="s">
        <v>8274</v>
      </c>
      <c r="D2476" s="31" t="s">
        <v>8272</v>
      </c>
      <c r="E2476" s="31" t="s">
        <v>4836</v>
      </c>
      <c r="F2476" s="31" t="s">
        <v>30</v>
      </c>
      <c r="G2476" s="32" t="s">
        <v>8275</v>
      </c>
      <c r="H2476" s="31"/>
      <c r="I2476" s="31"/>
      <c r="J2476" s="54" t="n">
        <v>1319</v>
      </c>
      <c r="K2476" s="31"/>
      <c r="L2476" s="35" t="n">
        <v>43572</v>
      </c>
      <c r="M2476" s="36"/>
      <c r="N2476" s="31"/>
      <c r="O2476" s="31"/>
      <c r="P2476" s="31" t="s">
        <v>8276</v>
      </c>
      <c r="Q2476" s="0" t="n">
        <f aca="false">IF(ISNA(VLOOKUP(A2476,calculos!$A$2:$B$20,2,1)),"null",VLOOKUP(A2476,calculos!$A$2:$B$20,2,1))</f>
        <v>12</v>
      </c>
      <c r="R2476" s="0" t="n">
        <f aca="false">IF(ISNA(VLOOKUP(C2476,calculos!$D$2:$E$1218,2,1)),"null",VLOOKUP(C2476,calculos!$D$2:$E$1218,2,1))</f>
        <v>292</v>
      </c>
      <c r="S2476" s="0" t="n">
        <f aca="false">IF(ISNA(VLOOKUP(D2476,calculos!$G$2:$H$1118,2,1)),"null",VLOOKUP(D2476,calculos!$G$2:$H$1118,2,1))</f>
        <v>886</v>
      </c>
      <c r="T2476" s="0" t="n">
        <f aca="false">IF(ISNA(VLOOKUP(E2476,calculos!$J$2:$K$220,2,1)),"null",VLOOKUP(E2476,calculos!$J$2:$K$220,2,1))</f>
        <v>29</v>
      </c>
      <c r="U2476" s="0" t="n">
        <f aca="false">IF(ISNA(VLOOKUP(F2476,calculos!$M$2:$N$658,2,1)),"null",VLOOKUP(F2476,calculos!$M$2:$N$658,2,1))</f>
        <v>156</v>
      </c>
      <c r="V2476" s="0" t="n">
        <f aca="false">IF(ISNA(VLOOKUP(J2476,calculos!$P$2:$Q$1711,2,1)),"null",VLOOKUP(J2476,calculos!$P$2:$Q$1711,2,1))</f>
        <v>38</v>
      </c>
      <c r="W2476" s="0" t="n">
        <f aca="false">IF(ISNA(VLOOKUP(P2476,calculos!$S$2:$T$58,2,1)),"null",VLOOKUP(P2476,calculos!$S$2:$T$58,2,1))</f>
        <v>23</v>
      </c>
      <c r="X2476" s="9" t="str">
        <f aca="false">$X$1&amp;B2476&amp;"','"&amp;G2476&amp;"','"&amp;H2476&amp;"','"&amp;I2476&amp;"','"&amp;K2476&amp;"','"&amp;L2476&amp;"','"&amp;M2476&amp;"','"&amp;N2476&amp;"','"&amp;O2476&amp;"',"&amp;Q2476&amp;","&amp;R2476&amp;","&amp;S2476&amp;","&amp;T2476&amp;","&amp;U2476&amp;","&amp;V2476&amp;","&amp;W2476&amp;");"</f>
        <v>insert into servicio (id,fecha_entrega,serie,apertura,fecha_instalacion,garantia,mantenimiento,capacitacion,entrega_equipo,visita,id_empresa,id_hospital,id_equipo,id_marca,id_modelo,id_os,id_ingeniero) values (nextval('seq_servicio'),'','A19095/A29626','','','','43572','','','',12,292,886,29,156,38,23);</v>
      </c>
    </row>
    <row r="2477" customFormat="false" ht="13.8" hidden="false" customHeight="false" outlineLevel="0" collapsed="false">
      <c r="A2477" s="31" t="s">
        <v>23</v>
      </c>
      <c r="B2477" s="31"/>
      <c r="C2477" s="31" t="s">
        <v>8274</v>
      </c>
      <c r="D2477" s="31" t="s">
        <v>8272</v>
      </c>
      <c r="E2477" s="31" t="s">
        <v>4836</v>
      </c>
      <c r="F2477" s="31" t="s">
        <v>30</v>
      </c>
      <c r="G2477" s="32" t="s">
        <v>8277</v>
      </c>
      <c r="H2477" s="31"/>
      <c r="I2477" s="31"/>
      <c r="J2477" s="54" t="n">
        <v>1318</v>
      </c>
      <c r="K2477" s="31"/>
      <c r="L2477" s="35" t="n">
        <v>43572</v>
      </c>
      <c r="M2477" s="36"/>
      <c r="N2477" s="31"/>
      <c r="O2477" s="31"/>
      <c r="P2477" s="31" t="s">
        <v>8276</v>
      </c>
      <c r="Q2477" s="0" t="n">
        <f aca="false">IF(ISNA(VLOOKUP(A2477,calculos!$A$2:$B$20,2,1)),"null",VLOOKUP(A2477,calculos!$A$2:$B$20,2,1))</f>
        <v>12</v>
      </c>
      <c r="R2477" s="0" t="n">
        <f aca="false">IF(ISNA(VLOOKUP(C2477,calculos!$D$2:$E$1218,2,1)),"null",VLOOKUP(C2477,calculos!$D$2:$E$1218,2,1))</f>
        <v>292</v>
      </c>
      <c r="S2477" s="0" t="n">
        <f aca="false">IF(ISNA(VLOOKUP(D2477,calculos!$G$2:$H$1118,2,1)),"null",VLOOKUP(D2477,calculos!$G$2:$H$1118,2,1))</f>
        <v>886</v>
      </c>
      <c r="T2477" s="0" t="n">
        <f aca="false">IF(ISNA(VLOOKUP(E2477,calculos!$J$2:$K$220,2,1)),"null",VLOOKUP(E2477,calculos!$J$2:$K$220,2,1))</f>
        <v>29</v>
      </c>
      <c r="U2477" s="0" t="n">
        <f aca="false">IF(ISNA(VLOOKUP(F2477,calculos!$M$2:$N$658,2,1)),"null",VLOOKUP(F2477,calculos!$M$2:$N$658,2,1))</f>
        <v>156</v>
      </c>
      <c r="V2477" s="0" t="n">
        <f aca="false">IF(ISNA(VLOOKUP(J2477,calculos!$P$2:$Q$1711,2,1)),"null",VLOOKUP(J2477,calculos!$P$2:$Q$1711,2,1))</f>
        <v>37</v>
      </c>
      <c r="W2477" s="0" t="n">
        <f aca="false">IF(ISNA(VLOOKUP(P2477,calculos!$S$2:$T$58,2,1)),"null",VLOOKUP(P2477,calculos!$S$2:$T$58,2,1))</f>
        <v>23</v>
      </c>
      <c r="X2477" s="9" t="str">
        <f aca="false">$X$1&amp;B2477&amp;"','"&amp;G2477&amp;"','"&amp;H2477&amp;"','"&amp;I2477&amp;"','"&amp;K2477&amp;"','"&amp;L2477&amp;"','"&amp;M2477&amp;"','"&amp;N2477&amp;"','"&amp;O2477&amp;"',"&amp;Q2477&amp;","&amp;R2477&amp;","&amp;S2477&amp;","&amp;T2477&amp;","&amp;U2477&amp;","&amp;V2477&amp;","&amp;W2477&amp;");"</f>
        <v>insert into servicio (id,fecha_entrega,serie,apertura,fecha_instalacion,garantia,mantenimiento,capacitacion,entrega_equipo,visita,id_empresa,id_hospital,id_equipo,id_marca,id_modelo,id_os,id_ingeniero) values (nextval('seq_servicio'),'','A33898/A50557','','','','43572','','','',12,292,886,29,156,37,23);</v>
      </c>
    </row>
    <row r="2478" customFormat="false" ht="13.8" hidden="false" customHeight="false" outlineLevel="0" collapsed="false">
      <c r="A2478" s="31" t="s">
        <v>23</v>
      </c>
      <c r="B2478" s="31"/>
      <c r="C2478" s="31" t="s">
        <v>8278</v>
      </c>
      <c r="D2478" s="31" t="s">
        <v>8279</v>
      </c>
      <c r="E2478" s="31" t="s">
        <v>6131</v>
      </c>
      <c r="F2478" s="31" t="s">
        <v>8280</v>
      </c>
      <c r="G2478" s="32" t="s">
        <v>6614</v>
      </c>
      <c r="H2478" s="31"/>
      <c r="I2478" s="31"/>
      <c r="J2478" s="54" t="n">
        <v>1315</v>
      </c>
      <c r="K2478" s="31"/>
      <c r="L2478" s="35" t="n">
        <v>43434</v>
      </c>
      <c r="M2478" s="36"/>
      <c r="N2478" s="31"/>
      <c r="O2478" s="31"/>
      <c r="P2478" s="31" t="s">
        <v>8183</v>
      </c>
      <c r="Q2478" s="0" t="n">
        <f aca="false">IF(ISNA(VLOOKUP(A2478,calculos!$A$2:$B$20,2,1)),"null",VLOOKUP(A2478,calculos!$A$2:$B$20,2,1))</f>
        <v>12</v>
      </c>
      <c r="R2478" s="0" t="n">
        <f aca="false">IF(ISNA(VLOOKUP(C2478,calculos!$D$2:$E$1218,2,1)),"null",VLOOKUP(C2478,calculos!$D$2:$E$1218,2,1))</f>
        <v>744</v>
      </c>
      <c r="S2478" s="0" t="n">
        <f aca="false">IF(ISNA(VLOOKUP(D2478,calculos!$G$2:$H$1118,2,1)),"null",VLOOKUP(D2478,calculos!$G$2:$H$1118,2,1))</f>
        <v>923</v>
      </c>
      <c r="T2478" s="0" t="n">
        <f aca="false">IF(ISNA(VLOOKUP(E2478,calculos!$J$2:$K$220,2,1)),"null",VLOOKUP(E2478,calculos!$J$2:$K$220,2,1))</f>
        <v>166</v>
      </c>
      <c r="U2478" s="0" t="n">
        <f aca="false">IF(ISNA(VLOOKUP(F2478,calculos!$M$2:$N$658,2,1)),"null",VLOOKUP(F2478,calculos!$M$2:$N$658,2,1))</f>
        <v>283</v>
      </c>
      <c r="V2478" s="0" t="n">
        <f aca="false">IF(ISNA(VLOOKUP(J2478,calculos!$P$2:$Q$1711,2,1)),"null",VLOOKUP(J2478,calculos!$P$2:$Q$1711,2,1))</f>
        <v>34</v>
      </c>
      <c r="W2478" s="0" t="n">
        <f aca="false">IF(ISNA(VLOOKUP(P2478,calculos!$S$2:$T$58,2,1)),"null",VLOOKUP(P2478,calculos!$S$2:$T$58,2,1))</f>
        <v>7</v>
      </c>
      <c r="X2478" s="9" t="str">
        <f aca="false">$X$1&amp;B2478&amp;"','"&amp;G2478&amp;"','"&amp;H2478&amp;"','"&amp;I2478&amp;"','"&amp;K2478&amp;"','"&amp;L2478&amp;"','"&amp;M2478&amp;"','"&amp;N2478&amp;"','"&amp;O2478&amp;"',"&amp;Q2478&amp;","&amp;R2478&amp;","&amp;S2478&amp;","&amp;T2478&amp;","&amp;U2478&amp;","&amp;V2478&amp;","&amp;W2478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(nextval('seq_servicio'),'','0418-080-01-005-005','','','','43434','','','',12,744,923,166,283,34,7);</v>
      </c>
    </row>
    <row r="2479" customFormat="false" ht="13.8" hidden="false" customHeight="false" outlineLevel="0" collapsed="false">
      <c r="A2479" s="31" t="s">
        <v>23</v>
      </c>
      <c r="B2479" s="31"/>
      <c r="C2479" s="31" t="s">
        <v>8278</v>
      </c>
      <c r="D2479" s="31" t="s">
        <v>8279</v>
      </c>
      <c r="E2479" s="31" t="s">
        <v>6131</v>
      </c>
      <c r="F2479" s="31" t="s">
        <v>8280</v>
      </c>
      <c r="G2479" s="32" t="s">
        <v>6614</v>
      </c>
      <c r="H2479" s="31"/>
      <c r="I2479" s="31"/>
      <c r="J2479" s="54" t="n">
        <v>1814</v>
      </c>
      <c r="K2479" s="31"/>
      <c r="L2479" s="35" t="n">
        <v>43570</v>
      </c>
      <c r="M2479" s="36"/>
      <c r="N2479" s="31"/>
      <c r="O2479" s="31"/>
      <c r="P2479" s="31" t="s">
        <v>8183</v>
      </c>
      <c r="Q2479" s="0" t="n">
        <f aca="false">IF(ISNA(VLOOKUP(A2479,calculos!$A$2:$B$20,2,1)),"null",VLOOKUP(A2479,calculos!$A$2:$B$20,2,1))</f>
        <v>12</v>
      </c>
      <c r="R2479" s="0" t="n">
        <f aca="false">IF(ISNA(VLOOKUP(C2479,calculos!$D$2:$E$1218,2,1)),"null",VLOOKUP(C2479,calculos!$D$2:$E$1218,2,1))</f>
        <v>744</v>
      </c>
      <c r="S2479" s="0" t="n">
        <f aca="false">IF(ISNA(VLOOKUP(D2479,calculos!$G$2:$H$1118,2,1)),"null",VLOOKUP(D2479,calculos!$G$2:$H$1118,2,1))</f>
        <v>923</v>
      </c>
      <c r="T2479" s="0" t="n">
        <f aca="false">IF(ISNA(VLOOKUP(E2479,calculos!$J$2:$K$220,2,1)),"null",VLOOKUP(E2479,calculos!$J$2:$K$220,2,1))</f>
        <v>166</v>
      </c>
      <c r="U2479" s="0" t="n">
        <f aca="false">IF(ISNA(VLOOKUP(F2479,calculos!$M$2:$N$658,2,1)),"null",VLOOKUP(F2479,calculos!$M$2:$N$658,2,1))</f>
        <v>283</v>
      </c>
      <c r="V2479" s="0" t="n">
        <f aca="false">IF(ISNA(VLOOKUP(J2479,calculos!$P$2:$Q$1711,2,1)),"null",VLOOKUP(J2479,calculos!$P$2:$Q$1711,2,1))</f>
        <v>96</v>
      </c>
      <c r="W2479" s="0" t="n">
        <f aca="false">IF(ISNA(VLOOKUP(P2479,calculos!$S$2:$T$58,2,1)),"null",VLOOKUP(P2479,calculos!$S$2:$T$58,2,1))</f>
        <v>7</v>
      </c>
      <c r="X2479" s="9" t="str">
        <f aca="false">$X$1&amp;B2479&amp;"','"&amp;G2479&amp;"','"&amp;H2479&amp;"','"&amp;I2479&amp;"','"&amp;K2479&amp;"','"&amp;L2479&amp;"','"&amp;M2479&amp;"','"&amp;N2479&amp;"','"&amp;O2479&amp;"',"&amp;Q2479&amp;","&amp;R2479&amp;","&amp;S2479&amp;","&amp;T2479&amp;","&amp;U2479&amp;","&amp;V2479&amp;","&amp;W2479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(nextval('seq_servicio'),'','0418-080-01-005-005','','','','43570','','','',12,744,923,166,283,96,7);</v>
      </c>
    </row>
    <row r="2480" customFormat="false" ht="13.8" hidden="false" customHeight="false" outlineLevel="0" collapsed="false">
      <c r="A2480" s="31" t="s">
        <v>1091</v>
      </c>
      <c r="B2480" s="31"/>
      <c r="C2480" s="31" t="s">
        <v>2297</v>
      </c>
      <c r="D2480" s="31" t="s">
        <v>8281</v>
      </c>
      <c r="E2480" s="31" t="s">
        <v>4766</v>
      </c>
      <c r="F2480" s="31" t="s">
        <v>6285</v>
      </c>
      <c r="G2480" s="31" t="n">
        <v>10939</v>
      </c>
      <c r="H2480" s="31"/>
      <c r="I2480" s="31"/>
      <c r="J2480" s="54" t="n">
        <v>3962</v>
      </c>
      <c r="K2480" s="31"/>
      <c r="L2480" s="35" t="n">
        <v>43571</v>
      </c>
      <c r="M2480" s="36"/>
      <c r="N2480" s="31"/>
      <c r="O2480" s="31"/>
      <c r="P2480" s="31" t="s">
        <v>7193</v>
      </c>
      <c r="Q2480" s="0" t="n">
        <f aca="false">IF(ISNA(VLOOKUP(A2480,calculos!$A$2:$B$20,2,1)),"null",VLOOKUP(A2480,calculos!$A$2:$B$20,2,1))</f>
        <v>11</v>
      </c>
      <c r="R2480" s="0" t="n">
        <f aca="false">IF(ISNA(VLOOKUP(C2480,calculos!$D$2:$E$1218,2,1)),"null",VLOOKUP(C2480,calculos!$D$2:$E$1218,2,1))</f>
        <v>131</v>
      </c>
      <c r="S2480" s="0" t="n">
        <f aca="false">IF(ISNA(VLOOKUP(D2480,calculos!$G$2:$H$1118,2,1)),"null",VLOOKUP(D2480,calculos!$G$2:$H$1118,2,1))</f>
        <v>419</v>
      </c>
      <c r="T2480" s="0" t="n">
        <f aca="false">IF(ISNA(VLOOKUP(E2480,calculos!$J$2:$K$220,2,1)),"null",VLOOKUP(E2480,calculos!$J$2:$K$220,2,1))</f>
        <v>192</v>
      </c>
      <c r="U2480" s="0" t="n">
        <f aca="false">IF(ISNA(VLOOKUP(F2480,calculos!$M$2:$N$658,2,1)),"null",VLOOKUP(F2480,calculos!$M$2:$N$658,2,1))</f>
        <v>617</v>
      </c>
      <c r="V2480" s="0" t="n">
        <f aca="false">IF(ISNA(VLOOKUP(J2480,calculos!$P$2:$Q$1711,2,1)),"null",VLOOKUP(J2480,calculos!$P$2:$Q$1711,2,1))</f>
        <v>244</v>
      </c>
      <c r="W2480" s="0" t="n">
        <f aca="false">IF(ISNA(VLOOKUP(P2480,calculos!$S$2:$T$58,2,1)),"null",VLOOKUP(P2480,calculos!$S$2:$T$58,2,1))</f>
        <v>39</v>
      </c>
      <c r="X2480" s="9" t="str">
        <f aca="false">$X$1&amp;B2480&amp;"','"&amp;G2480&amp;"','"&amp;H2480&amp;"','"&amp;I2480&amp;"','"&amp;K2480&amp;"','"&amp;L2480&amp;"','"&amp;M2480&amp;"','"&amp;N2480&amp;"','"&amp;O2480&amp;"',"&amp;Q2480&amp;","&amp;R2480&amp;","&amp;S2480&amp;","&amp;T2480&amp;","&amp;U2480&amp;","&amp;V2480&amp;","&amp;W2480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(nextval('seq_servicio'),'','10939','','','','43571','','','',11,131,419,192,617,244,39);</v>
      </c>
    </row>
    <row r="2481" customFormat="false" ht="13.8" hidden="false" customHeight="false" outlineLevel="0" collapsed="false">
      <c r="A2481" s="31" t="s">
        <v>23</v>
      </c>
      <c r="B2481" s="31"/>
      <c r="C2481" s="31" t="s">
        <v>7344</v>
      </c>
      <c r="D2481" s="31" t="s">
        <v>4777</v>
      </c>
      <c r="E2481" s="31" t="s">
        <v>7209</v>
      </c>
      <c r="F2481" s="31" t="s">
        <v>7256</v>
      </c>
      <c r="G2481" s="31"/>
      <c r="H2481" s="31"/>
      <c r="I2481" s="31"/>
      <c r="J2481" s="54" t="n">
        <v>1767</v>
      </c>
      <c r="K2481" s="31"/>
      <c r="L2481" s="35"/>
      <c r="M2481" s="36" t="n">
        <v>43587</v>
      </c>
      <c r="N2481" s="31"/>
      <c r="O2481" s="31"/>
      <c r="P2481" s="31" t="s">
        <v>7193</v>
      </c>
      <c r="Q2481" s="0" t="n">
        <f aca="false">IF(ISNA(VLOOKUP(A2481,calculos!$A$2:$B$20,2,1)),"null",VLOOKUP(A2481,calculos!$A$2:$B$20,2,1))</f>
        <v>12</v>
      </c>
      <c r="R2481" s="0" t="n">
        <f aca="false">IF(ISNA(VLOOKUP(C2481,calculos!$D$2:$E$1218,2,1)),"null",VLOOKUP(C2481,calculos!$D$2:$E$1218,2,1))</f>
        <v>956</v>
      </c>
      <c r="S2481" s="0" t="n">
        <f aca="false">IF(ISNA(VLOOKUP(D2481,calculos!$G$2:$H$1118,2,1)),"null",VLOOKUP(D2481,calculos!$G$2:$H$1118,2,1))</f>
        <v>323</v>
      </c>
      <c r="T2481" s="0" t="n">
        <f aca="false">IF(ISNA(VLOOKUP(E2481,calculos!$J$2:$K$220,2,1)),"null",VLOOKUP(E2481,calculos!$J$2:$K$220,2,1))</f>
        <v>87</v>
      </c>
      <c r="U2481" s="0" t="n">
        <f aca="false">IF(ISNA(VLOOKUP(F2481,calculos!$M$2:$N$658,2,1)),"null",VLOOKUP(F2481,calculos!$M$2:$N$658,2,1))</f>
        <v>5</v>
      </c>
      <c r="V2481" s="0" t="n">
        <f aca="false">IF(ISNA(VLOOKUP(J2481,calculos!$P$2:$Q$1711,2,1)),"null",VLOOKUP(J2481,calculos!$P$2:$Q$1711,2,1))</f>
        <v>94</v>
      </c>
      <c r="W2481" s="0" t="n">
        <f aca="false">IF(ISNA(VLOOKUP(P2481,calculos!$S$2:$T$58,2,1)),"null",VLOOKUP(P2481,calculos!$S$2:$T$58,2,1))</f>
        <v>39</v>
      </c>
      <c r="X2481" s="9" t="str">
        <f aca="false">$X$1&amp;B2481&amp;"','"&amp;G2481&amp;"','"&amp;H2481&amp;"','"&amp;I2481&amp;"','"&amp;K2481&amp;"','"&amp;L2481&amp;"','"&amp;M2481&amp;"','"&amp;N2481&amp;"','"&amp;O2481&amp;"',"&amp;Q2481&amp;","&amp;R2481&amp;","&amp;S2481&amp;","&amp;T2481&amp;","&amp;U2481&amp;","&amp;V2481&amp;","&amp;W2481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(nextval('seq_servicio'),'','','','','','','43587','','',12,956,323,87,5,94,39);</v>
      </c>
    </row>
    <row r="2482" customFormat="false" ht="13.8" hidden="false" customHeight="false" outlineLevel="0" collapsed="false">
      <c r="A2482" s="31" t="s">
        <v>154</v>
      </c>
      <c r="B2482" s="31"/>
      <c r="C2482" s="31" t="s">
        <v>6232</v>
      </c>
      <c r="D2482" s="31" t="s">
        <v>4413</v>
      </c>
      <c r="E2482" s="31" t="s">
        <v>4735</v>
      </c>
      <c r="F2482" s="31" t="s">
        <v>5179</v>
      </c>
      <c r="G2482" s="32" t="s">
        <v>5653</v>
      </c>
      <c r="H2482" s="31"/>
      <c r="I2482" s="31"/>
      <c r="J2482" s="54" t="n">
        <v>1490</v>
      </c>
      <c r="K2482" s="31"/>
      <c r="L2482" s="35" t="n">
        <v>43585</v>
      </c>
      <c r="M2482" s="36"/>
      <c r="N2482" s="31"/>
      <c r="O2482" s="31"/>
      <c r="P2482" s="31" t="s">
        <v>7193</v>
      </c>
      <c r="Q2482" s="0" t="n">
        <f aca="false">IF(ISNA(VLOOKUP(A2482,calculos!$A$2:$B$20,2,1)),"null",VLOOKUP(A2482,calculos!$A$2:$B$20,2,1))</f>
        <v>10</v>
      </c>
      <c r="R2482" s="0" t="n">
        <f aca="false">IF(ISNA(VLOOKUP(C2482,calculos!$D$2:$E$1218,2,1)),"null",VLOOKUP(C2482,calculos!$D$2:$E$1218,2,1))</f>
        <v>398</v>
      </c>
      <c r="S2482" s="0" t="n">
        <f aca="false">IF(ISNA(VLOOKUP(D2482,calculos!$G$2:$H$1118,2,1)),"null",VLOOKUP(D2482,calculos!$G$2:$H$1118,2,1))</f>
        <v>80</v>
      </c>
      <c r="T2482" s="0" t="n">
        <f aca="false">IF(ISNA(VLOOKUP(E2482,calculos!$J$2:$K$220,2,1)),"null",VLOOKUP(E2482,calculos!$J$2:$K$220,2,1))</f>
        <v>184</v>
      </c>
      <c r="U2482" s="0" t="n">
        <f aca="false">IF(ISNA(VLOOKUP(F2482,calculos!$M$2:$N$658,2,1)),"null",VLOOKUP(F2482,calculos!$M$2:$N$658,2,1))</f>
        <v>383</v>
      </c>
      <c r="V2482" s="0" t="n">
        <f aca="false">IF(ISNA(VLOOKUP(J2482,calculos!$P$2:$Q$1711,2,1)),"null",VLOOKUP(J2482,calculos!$P$2:$Q$1711,2,1))</f>
        <v>53</v>
      </c>
      <c r="W2482" s="0" t="n">
        <f aca="false">IF(ISNA(VLOOKUP(P2482,calculos!$S$2:$T$58,2,1)),"null",VLOOKUP(P2482,calculos!$S$2:$T$58,2,1))</f>
        <v>39</v>
      </c>
      <c r="X2482" s="9" t="str">
        <f aca="false">$X$1&amp;B2482&amp;"','"&amp;G2482&amp;"','"&amp;H2482&amp;"','"&amp;I2482&amp;"','"&amp;K2482&amp;"','"&amp;L2482&amp;"','"&amp;M2482&amp;"','"&amp;N2482&amp;"','"&amp;O2482&amp;"',"&amp;Q2482&amp;","&amp;R2482&amp;","&amp;S2482&amp;","&amp;T2482&amp;","&amp;U2482&amp;","&amp;V2482&amp;","&amp;W2482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(nextval('seq_servicio'),'','1708-4609-09','','','','43585','','','',10,398,80,184,383,53,39);</v>
      </c>
    </row>
    <row r="2483" customFormat="false" ht="13.8" hidden="false" customHeight="false" outlineLevel="0" collapsed="false">
      <c r="A2483" s="31" t="s">
        <v>23</v>
      </c>
      <c r="B2483" s="31"/>
      <c r="C2483" s="31" t="s">
        <v>8282</v>
      </c>
      <c r="D2483" s="31" t="s">
        <v>4523</v>
      </c>
      <c r="E2483" s="31" t="s">
        <v>8230</v>
      </c>
      <c r="F2483" s="31" t="s">
        <v>8231</v>
      </c>
      <c r="G2483" s="32" t="s">
        <v>8283</v>
      </c>
      <c r="H2483" s="31"/>
      <c r="I2483" s="33" t="n">
        <v>43550</v>
      </c>
      <c r="J2483" s="54" t="n">
        <v>1155</v>
      </c>
      <c r="K2483" s="31"/>
      <c r="L2483" s="35"/>
      <c r="M2483" s="36"/>
      <c r="N2483" s="31"/>
      <c r="O2483" s="31"/>
      <c r="P2483" s="31" t="s">
        <v>8233</v>
      </c>
      <c r="Q2483" s="0" t="n">
        <f aca="false">IF(ISNA(VLOOKUP(A2483,calculos!$A$2:$B$20,2,1)),"null",VLOOKUP(A2483,calculos!$A$2:$B$20,2,1))</f>
        <v>12</v>
      </c>
      <c r="R2483" s="0" t="n">
        <f aca="false">IF(ISNA(VLOOKUP(C2483,calculos!$D$2:$E$1218,2,1)),"null",VLOOKUP(C2483,calculos!$D$2:$E$1218,2,1))</f>
        <v>1186</v>
      </c>
      <c r="S2483" s="0" t="n">
        <f aca="false">IF(ISNA(VLOOKUP(D2483,calculos!$G$2:$H$1118,2,1)),"null",VLOOKUP(D2483,calculos!$G$2:$H$1118,2,1))</f>
        <v>917</v>
      </c>
      <c r="T2483" s="0" t="n">
        <f aca="false">IF(ISNA(VLOOKUP(E2483,calculos!$J$2:$K$220,2,1)),"null",VLOOKUP(E2483,calculos!$J$2:$K$220,2,1))</f>
        <v>58</v>
      </c>
      <c r="U2483" s="0" t="n">
        <f aca="false">IF(ISNA(VLOOKUP(F2483,calculos!$M$2:$N$658,2,1)),"null",VLOOKUP(F2483,calculos!$M$2:$N$658,2,1))</f>
        <v>275</v>
      </c>
      <c r="V2483" s="0" t="str">
        <f aca="false">IF(ISNA(VLOOKUP(J2483,calculos!$P$2:$Q$1711,2,1)),"null",VLOOKUP(J2483,calculos!$P$2:$Q$1711,2,1))</f>
        <v>null</v>
      </c>
      <c r="W2483" s="0" t="n">
        <f aca="false">IF(ISNA(VLOOKUP(P2483,calculos!$S$2:$T$58,2,1)),"null",VLOOKUP(P2483,calculos!$S$2:$T$58,2,1))</f>
        <v>55</v>
      </c>
      <c r="X2483" s="9" t="str">
        <f aca="false">$X$1&amp;B2483&amp;"','"&amp;G2483&amp;"','"&amp;H2483&amp;"','"&amp;I2483&amp;"','"&amp;K2483&amp;"','"&amp;L2483&amp;"','"&amp;M2483&amp;"','"&amp;N2483&amp;"','"&amp;O2483&amp;"',"&amp;Q2483&amp;","&amp;R2483&amp;","&amp;S2483&amp;","&amp;T2483&amp;","&amp;U2483&amp;","&amp;V2483&amp;","&amp;W2483&amp;");"</f>
        <v>insert into servicio (id,fecha_entrega,serie,apertura,fecha_instalacion,garantia,mantenimiento,capacitacion,entrega_equipo,visita,id_empresa,id_hospital,id_equipo,id_marca,id_modelo,id_os,id_ingeniero) values (nextval('seq_servicio'),'','00209','','43550','','','','','',12,1186,917,58,275,null,55);</v>
      </c>
    </row>
    <row r="2484" customFormat="false" ht="13.8" hidden="false" customHeight="false" outlineLevel="0" collapsed="false">
      <c r="A2484" s="31" t="s">
        <v>23</v>
      </c>
      <c r="B2484" s="31"/>
      <c r="C2484" s="31" t="s">
        <v>8284</v>
      </c>
      <c r="D2484" s="31" t="s">
        <v>4523</v>
      </c>
      <c r="E2484" s="31" t="s">
        <v>8230</v>
      </c>
      <c r="F2484" s="31" t="s">
        <v>8231</v>
      </c>
      <c r="G2484" s="32" t="s">
        <v>8285</v>
      </c>
      <c r="H2484" s="31"/>
      <c r="I2484" s="33" t="n">
        <v>43550</v>
      </c>
      <c r="J2484" s="54" t="n">
        <v>1159</v>
      </c>
      <c r="K2484" s="31"/>
      <c r="L2484" s="35"/>
      <c r="M2484" s="36"/>
      <c r="N2484" s="31"/>
      <c r="O2484" s="31"/>
      <c r="P2484" s="31" t="s">
        <v>8233</v>
      </c>
      <c r="Q2484" s="0" t="n">
        <f aca="false">IF(ISNA(VLOOKUP(A2484,calculos!$A$2:$B$20,2,1)),"null",VLOOKUP(A2484,calculos!$A$2:$B$20,2,1))</f>
        <v>12</v>
      </c>
      <c r="R2484" s="0" t="n">
        <f aca="false">IF(ISNA(VLOOKUP(C2484,calculos!$D$2:$E$1218,2,1)),"null",VLOOKUP(C2484,calculos!$D$2:$E$1218,2,1))</f>
        <v>1183</v>
      </c>
      <c r="S2484" s="0" t="n">
        <f aca="false">IF(ISNA(VLOOKUP(D2484,calculos!$G$2:$H$1118,2,1)),"null",VLOOKUP(D2484,calculos!$G$2:$H$1118,2,1))</f>
        <v>917</v>
      </c>
      <c r="T2484" s="0" t="n">
        <f aca="false">IF(ISNA(VLOOKUP(E2484,calculos!$J$2:$K$220,2,1)),"null",VLOOKUP(E2484,calculos!$J$2:$K$220,2,1))</f>
        <v>58</v>
      </c>
      <c r="U2484" s="0" t="n">
        <f aca="false">IF(ISNA(VLOOKUP(F2484,calculos!$M$2:$N$658,2,1)),"null",VLOOKUP(F2484,calculos!$M$2:$N$658,2,1))</f>
        <v>275</v>
      </c>
      <c r="V2484" s="0" t="str">
        <f aca="false">IF(ISNA(VLOOKUP(J2484,calculos!$P$2:$Q$1711,2,1)),"null",VLOOKUP(J2484,calculos!$P$2:$Q$1711,2,1))</f>
        <v>null</v>
      </c>
      <c r="W2484" s="0" t="n">
        <f aca="false">IF(ISNA(VLOOKUP(P2484,calculos!$S$2:$T$58,2,1)),"null",VLOOKUP(P2484,calculos!$S$2:$T$58,2,1))</f>
        <v>55</v>
      </c>
      <c r="X2484" s="9" t="str">
        <f aca="false">$X$1&amp;B2484&amp;"','"&amp;G2484&amp;"','"&amp;H2484&amp;"','"&amp;I2484&amp;"','"&amp;K2484&amp;"','"&amp;L2484&amp;"','"&amp;M2484&amp;"','"&amp;N2484&amp;"','"&amp;O2484&amp;"',"&amp;Q2484&amp;","&amp;R2484&amp;","&amp;S2484&amp;","&amp;T2484&amp;","&amp;U2484&amp;","&amp;V2484&amp;","&amp;W2484&amp;");"</f>
        <v>insert into servicio (id,fecha_entrega,serie,apertura,fecha_instalacion,garantia,mantenimiento,capacitacion,entrega_equipo,visita,id_empresa,id_hospital,id_equipo,id_marca,id_modelo,id_os,id_ingeniero) values (nextval('seq_servicio'),'','00200','','43550','','','','','',12,1183,917,58,275,null,55);</v>
      </c>
    </row>
    <row r="2485" customFormat="false" ht="13.8" hidden="false" customHeight="false" outlineLevel="0" collapsed="false">
      <c r="A2485" s="31" t="s">
        <v>23</v>
      </c>
      <c r="B2485" s="31"/>
      <c r="C2485" s="31" t="s">
        <v>8286</v>
      </c>
      <c r="D2485" s="31" t="s">
        <v>4523</v>
      </c>
      <c r="E2485" s="31" t="s">
        <v>8230</v>
      </c>
      <c r="F2485" s="31" t="s">
        <v>8231</v>
      </c>
      <c r="G2485" s="32" t="s">
        <v>8287</v>
      </c>
      <c r="H2485" s="31"/>
      <c r="I2485" s="33" t="n">
        <v>43550</v>
      </c>
      <c r="J2485" s="54" t="n">
        <v>1160</v>
      </c>
      <c r="K2485" s="31"/>
      <c r="L2485" s="35"/>
      <c r="M2485" s="36"/>
      <c r="N2485" s="31"/>
      <c r="O2485" s="31"/>
      <c r="P2485" s="31" t="s">
        <v>8233</v>
      </c>
      <c r="Q2485" s="0" t="n">
        <f aca="false">IF(ISNA(VLOOKUP(A2485,calculos!$A$2:$B$20,2,1)),"null",VLOOKUP(A2485,calculos!$A$2:$B$20,2,1))</f>
        <v>12</v>
      </c>
      <c r="R2485" s="0" t="n">
        <f aca="false">IF(ISNA(VLOOKUP(C2485,calculos!$D$2:$E$1218,2,1)),"null",VLOOKUP(C2485,calculos!$D$2:$E$1218,2,1))</f>
        <v>1184</v>
      </c>
      <c r="S2485" s="0" t="n">
        <f aca="false">IF(ISNA(VLOOKUP(D2485,calculos!$G$2:$H$1118,2,1)),"null",VLOOKUP(D2485,calculos!$G$2:$H$1118,2,1))</f>
        <v>917</v>
      </c>
      <c r="T2485" s="0" t="n">
        <f aca="false">IF(ISNA(VLOOKUP(E2485,calculos!$J$2:$K$220,2,1)),"null",VLOOKUP(E2485,calculos!$J$2:$K$220,2,1))</f>
        <v>58</v>
      </c>
      <c r="U2485" s="0" t="n">
        <f aca="false">IF(ISNA(VLOOKUP(F2485,calculos!$M$2:$N$658,2,1)),"null",VLOOKUP(F2485,calculos!$M$2:$N$658,2,1))</f>
        <v>275</v>
      </c>
      <c r="V2485" s="0" t="str">
        <f aca="false">IF(ISNA(VLOOKUP(J2485,calculos!$P$2:$Q$1711,2,1)),"null",VLOOKUP(J2485,calculos!$P$2:$Q$1711,2,1))</f>
        <v>null</v>
      </c>
      <c r="W2485" s="0" t="n">
        <f aca="false">IF(ISNA(VLOOKUP(P2485,calculos!$S$2:$T$58,2,1)),"null",VLOOKUP(P2485,calculos!$S$2:$T$58,2,1))</f>
        <v>55</v>
      </c>
      <c r="X2485" s="9" t="str">
        <f aca="false">$X$1&amp;B2485&amp;"','"&amp;G2485&amp;"','"&amp;H2485&amp;"','"&amp;I2485&amp;"','"&amp;K2485&amp;"','"&amp;L2485&amp;"','"&amp;M2485&amp;"','"&amp;N2485&amp;"','"&amp;O2485&amp;"',"&amp;Q2485&amp;","&amp;R2485&amp;","&amp;S2485&amp;","&amp;T2485&amp;","&amp;U2485&amp;","&amp;V2485&amp;","&amp;W2485&amp;");"</f>
        <v>insert into servicio (id,fecha_entrega,serie,apertura,fecha_instalacion,garantia,mantenimiento,capacitacion,entrega_equipo,visita,id_empresa,id_hospital,id_equipo,id_marca,id_modelo,id_os,id_ingeniero) values (nextval('seq_servicio'),'','00203','','43550','','','','','',12,1184,917,58,275,null,55);</v>
      </c>
    </row>
    <row r="2486" customFormat="false" ht="13.8" hidden="false" customHeight="false" outlineLevel="0" collapsed="false">
      <c r="A2486" s="31" t="s">
        <v>23</v>
      </c>
      <c r="B2486" s="31"/>
      <c r="C2486" s="31" t="s">
        <v>8288</v>
      </c>
      <c r="D2486" s="31" t="s">
        <v>4523</v>
      </c>
      <c r="E2486" s="31" t="s">
        <v>8230</v>
      </c>
      <c r="F2486" s="31" t="s">
        <v>8231</v>
      </c>
      <c r="G2486" s="32" t="s">
        <v>8289</v>
      </c>
      <c r="H2486" s="31"/>
      <c r="I2486" s="33" t="n">
        <v>43553</v>
      </c>
      <c r="J2486" s="54" t="n">
        <v>1165</v>
      </c>
      <c r="K2486" s="31"/>
      <c r="L2486" s="35"/>
      <c r="M2486" s="36"/>
      <c r="N2486" s="31"/>
      <c r="O2486" s="31"/>
      <c r="P2486" s="31" t="s">
        <v>8233</v>
      </c>
      <c r="Q2486" s="0" t="n">
        <f aca="false">IF(ISNA(VLOOKUP(A2486,calculos!$A$2:$B$20,2,1)),"null",VLOOKUP(A2486,calculos!$A$2:$B$20,2,1))</f>
        <v>12</v>
      </c>
      <c r="R2486" s="0" t="n">
        <f aca="false">IF(ISNA(VLOOKUP(C2486,calculos!$D$2:$E$1218,2,1)),"null",VLOOKUP(C2486,calculos!$D$2:$E$1218,2,1))</f>
        <v>1166</v>
      </c>
      <c r="S2486" s="0" t="n">
        <f aca="false">IF(ISNA(VLOOKUP(D2486,calculos!$G$2:$H$1118,2,1)),"null",VLOOKUP(D2486,calculos!$G$2:$H$1118,2,1))</f>
        <v>917</v>
      </c>
      <c r="T2486" s="0" t="n">
        <f aca="false">IF(ISNA(VLOOKUP(E2486,calculos!$J$2:$K$220,2,1)),"null",VLOOKUP(E2486,calculos!$J$2:$K$220,2,1))</f>
        <v>58</v>
      </c>
      <c r="U2486" s="0" t="n">
        <f aca="false">IF(ISNA(VLOOKUP(F2486,calculos!$M$2:$N$658,2,1)),"null",VLOOKUP(F2486,calculos!$M$2:$N$658,2,1))</f>
        <v>275</v>
      </c>
      <c r="V2486" s="0" t="n">
        <f aca="false">IF(ISNA(VLOOKUP(J2486,calculos!$P$2:$Q$1711,2,1)),"null",VLOOKUP(J2486,calculos!$P$2:$Q$1711,2,1))</f>
        <v>21</v>
      </c>
      <c r="W2486" s="0" t="n">
        <f aca="false">IF(ISNA(VLOOKUP(P2486,calculos!$S$2:$T$58,2,1)),"null",VLOOKUP(P2486,calculos!$S$2:$T$58,2,1))</f>
        <v>55</v>
      </c>
      <c r="X2486" s="9" t="str">
        <f aca="false">$X$1&amp;B2486&amp;"','"&amp;G2486&amp;"','"&amp;H2486&amp;"','"&amp;I2486&amp;"','"&amp;K2486&amp;"','"&amp;L2486&amp;"','"&amp;M2486&amp;"','"&amp;N2486&amp;"','"&amp;O2486&amp;"',"&amp;Q2486&amp;","&amp;R2486&amp;","&amp;S2486&amp;","&amp;T2486&amp;","&amp;U2486&amp;","&amp;V2486&amp;","&amp;W2486&amp;");"</f>
        <v>insert into servicio (id,fecha_entrega,serie,apertura,fecha_instalacion,garantia,mantenimiento,capacitacion,entrega_equipo,visita,id_empresa,id_hospital,id_equipo,id_marca,id_modelo,id_os,id_ingeniero) values (nextval('seq_servicio'),'','00204','','43553','','','','','',12,1166,917,58,275,21,55);</v>
      </c>
    </row>
    <row r="2487" customFormat="false" ht="13.8" hidden="false" customHeight="false" outlineLevel="0" collapsed="false">
      <c r="A2487" s="31" t="s">
        <v>23</v>
      </c>
      <c r="B2487" s="31"/>
      <c r="C2487" s="31" t="s">
        <v>8290</v>
      </c>
      <c r="D2487" s="31" t="s">
        <v>4523</v>
      </c>
      <c r="E2487" s="31" t="s">
        <v>8230</v>
      </c>
      <c r="F2487" s="31" t="s">
        <v>8231</v>
      </c>
      <c r="G2487" s="32" t="s">
        <v>8291</v>
      </c>
      <c r="H2487" s="31"/>
      <c r="I2487" s="33" t="n">
        <v>43550</v>
      </c>
      <c r="J2487" s="54" t="n">
        <v>1154</v>
      </c>
      <c r="K2487" s="31"/>
      <c r="L2487" s="35"/>
      <c r="M2487" s="36"/>
      <c r="N2487" s="31"/>
      <c r="O2487" s="31"/>
      <c r="P2487" s="31" t="s">
        <v>8233</v>
      </c>
      <c r="Q2487" s="0" t="n">
        <f aca="false">IF(ISNA(VLOOKUP(A2487,calculos!$A$2:$B$20,2,1)),"null",VLOOKUP(A2487,calculos!$A$2:$B$20,2,1))</f>
        <v>12</v>
      </c>
      <c r="R2487" s="0" t="n">
        <f aca="false">IF(ISNA(VLOOKUP(C2487,calculos!$D$2:$E$1218,2,1)),"null",VLOOKUP(C2487,calculos!$D$2:$E$1218,2,1))</f>
        <v>1171</v>
      </c>
      <c r="S2487" s="0" t="n">
        <f aca="false">IF(ISNA(VLOOKUP(D2487,calculos!$G$2:$H$1118,2,1)),"null",VLOOKUP(D2487,calculos!$G$2:$H$1118,2,1))</f>
        <v>917</v>
      </c>
      <c r="T2487" s="0" t="n">
        <f aca="false">IF(ISNA(VLOOKUP(E2487,calculos!$J$2:$K$220,2,1)),"null",VLOOKUP(E2487,calculos!$J$2:$K$220,2,1))</f>
        <v>58</v>
      </c>
      <c r="U2487" s="0" t="n">
        <f aca="false">IF(ISNA(VLOOKUP(F2487,calculos!$M$2:$N$658,2,1)),"null",VLOOKUP(F2487,calculos!$M$2:$N$658,2,1))</f>
        <v>275</v>
      </c>
      <c r="V2487" s="0" t="str">
        <f aca="false">IF(ISNA(VLOOKUP(J2487,calculos!$P$2:$Q$1711,2,1)),"null",VLOOKUP(J2487,calculos!$P$2:$Q$1711,2,1))</f>
        <v>null</v>
      </c>
      <c r="W2487" s="0" t="n">
        <f aca="false">IF(ISNA(VLOOKUP(P2487,calculos!$S$2:$T$58,2,1)),"null",VLOOKUP(P2487,calculos!$S$2:$T$58,2,1))</f>
        <v>55</v>
      </c>
      <c r="X2487" s="9" t="str">
        <f aca="false">$X$1&amp;B2487&amp;"','"&amp;G2487&amp;"','"&amp;H2487&amp;"','"&amp;I2487&amp;"','"&amp;K2487&amp;"','"&amp;L2487&amp;"','"&amp;M2487&amp;"','"&amp;N2487&amp;"','"&amp;O2487&amp;"',"&amp;Q2487&amp;","&amp;R2487&amp;","&amp;S2487&amp;","&amp;T2487&amp;","&amp;U2487&amp;","&amp;V2487&amp;","&amp;W2487&amp;");"</f>
        <v>insert into servicio (id,fecha_entrega,serie,apertura,fecha_instalacion,garantia,mantenimiento,capacitacion,entrega_equipo,visita,id_empresa,id_hospital,id_equipo,id_marca,id_modelo,id_os,id_ingeniero) values (nextval('seq_servicio'),'','00202','','43550','','','','','',12,1171,917,58,275,null,55);</v>
      </c>
    </row>
    <row r="2488" customFormat="false" ht="13.8" hidden="false" customHeight="false" outlineLevel="0" collapsed="false">
      <c r="A2488" s="31" t="s">
        <v>23</v>
      </c>
      <c r="B2488" s="31"/>
      <c r="C2488" s="31" t="s">
        <v>8292</v>
      </c>
      <c r="D2488" s="31" t="s">
        <v>4523</v>
      </c>
      <c r="E2488" s="31" t="s">
        <v>8230</v>
      </c>
      <c r="F2488" s="31" t="s">
        <v>8231</v>
      </c>
      <c r="G2488" s="32" t="s">
        <v>8293</v>
      </c>
      <c r="H2488" s="31"/>
      <c r="I2488" s="33" t="n">
        <v>43550</v>
      </c>
      <c r="J2488" s="54" t="n">
        <v>1156</v>
      </c>
      <c r="K2488" s="31"/>
      <c r="L2488" s="35"/>
      <c r="M2488" s="36"/>
      <c r="N2488" s="31"/>
      <c r="O2488" s="31"/>
      <c r="P2488" s="31" t="s">
        <v>8233</v>
      </c>
      <c r="Q2488" s="0" t="n">
        <f aca="false">IF(ISNA(VLOOKUP(A2488,calculos!$A$2:$B$20,2,1)),"null",VLOOKUP(A2488,calculos!$A$2:$B$20,2,1))</f>
        <v>12</v>
      </c>
      <c r="R2488" s="0" t="n">
        <f aca="false">IF(ISNA(VLOOKUP(C2488,calculos!$D$2:$E$1218,2,1)),"null",VLOOKUP(C2488,calculos!$D$2:$E$1218,2,1))</f>
        <v>1192</v>
      </c>
      <c r="S2488" s="0" t="n">
        <f aca="false">IF(ISNA(VLOOKUP(D2488,calculos!$G$2:$H$1118,2,1)),"null",VLOOKUP(D2488,calculos!$G$2:$H$1118,2,1))</f>
        <v>917</v>
      </c>
      <c r="T2488" s="0" t="n">
        <f aca="false">IF(ISNA(VLOOKUP(E2488,calculos!$J$2:$K$220,2,1)),"null",VLOOKUP(E2488,calculos!$J$2:$K$220,2,1))</f>
        <v>58</v>
      </c>
      <c r="U2488" s="0" t="n">
        <f aca="false">IF(ISNA(VLOOKUP(F2488,calculos!$M$2:$N$658,2,1)),"null",VLOOKUP(F2488,calculos!$M$2:$N$658,2,1))</f>
        <v>275</v>
      </c>
      <c r="V2488" s="0" t="str">
        <f aca="false">IF(ISNA(VLOOKUP(J2488,calculos!$P$2:$Q$1711,2,1)),"null",VLOOKUP(J2488,calculos!$P$2:$Q$1711,2,1))</f>
        <v>null</v>
      </c>
      <c r="W2488" s="0" t="n">
        <f aca="false">IF(ISNA(VLOOKUP(P2488,calculos!$S$2:$T$58,2,1)),"null",VLOOKUP(P2488,calculos!$S$2:$T$58,2,1))</f>
        <v>55</v>
      </c>
      <c r="X2488" s="9" t="str">
        <f aca="false">$X$1&amp;B2488&amp;"','"&amp;G2488&amp;"','"&amp;H2488&amp;"','"&amp;I2488&amp;"','"&amp;K2488&amp;"','"&amp;L2488&amp;"','"&amp;M2488&amp;"','"&amp;N2488&amp;"','"&amp;O2488&amp;"',"&amp;Q2488&amp;","&amp;R2488&amp;","&amp;S2488&amp;","&amp;T2488&amp;","&amp;U2488&amp;","&amp;V2488&amp;","&amp;W2488&amp;");"</f>
        <v>insert into servicio (id,fecha_entrega,serie,apertura,fecha_instalacion,garantia,mantenimiento,capacitacion,entrega_equipo,visita,id_empresa,id_hospital,id_equipo,id_marca,id_modelo,id_os,id_ingeniero) values (nextval('seq_servicio'),'','00205','','43550','','','','','',12,1192,917,58,275,null,55);</v>
      </c>
    </row>
    <row r="2489" customFormat="false" ht="13.8" hidden="false" customHeight="false" outlineLevel="0" collapsed="false">
      <c r="A2489" s="31" t="s">
        <v>23</v>
      </c>
      <c r="B2489" s="31"/>
      <c r="C2489" s="31" t="s">
        <v>8294</v>
      </c>
      <c r="D2489" s="31" t="s">
        <v>4523</v>
      </c>
      <c r="E2489" s="31" t="s">
        <v>8230</v>
      </c>
      <c r="F2489" s="31" t="s">
        <v>8231</v>
      </c>
      <c r="G2489" s="32" t="s">
        <v>8295</v>
      </c>
      <c r="H2489" s="31"/>
      <c r="I2489" s="33" t="n">
        <v>43552</v>
      </c>
      <c r="J2489" s="54" t="n">
        <v>1161</v>
      </c>
      <c r="K2489" s="31"/>
      <c r="L2489" s="35"/>
      <c r="M2489" s="36"/>
      <c r="N2489" s="31"/>
      <c r="O2489" s="31"/>
      <c r="P2489" s="31" t="s">
        <v>8233</v>
      </c>
      <c r="Q2489" s="0" t="n">
        <f aca="false">IF(ISNA(VLOOKUP(A2489,calculos!$A$2:$B$20,2,1)),"null",VLOOKUP(A2489,calculos!$A$2:$B$20,2,1))</f>
        <v>12</v>
      </c>
      <c r="R2489" s="0" t="n">
        <f aca="false">IF(ISNA(VLOOKUP(C2489,calculos!$D$2:$E$1218,2,1)),"null",VLOOKUP(C2489,calculos!$D$2:$E$1218,2,1))</f>
        <v>1179</v>
      </c>
      <c r="S2489" s="0" t="n">
        <f aca="false">IF(ISNA(VLOOKUP(D2489,calculos!$G$2:$H$1118,2,1)),"null",VLOOKUP(D2489,calculos!$G$2:$H$1118,2,1))</f>
        <v>917</v>
      </c>
      <c r="T2489" s="0" t="n">
        <f aca="false">IF(ISNA(VLOOKUP(E2489,calculos!$J$2:$K$220,2,1)),"null",VLOOKUP(E2489,calculos!$J$2:$K$220,2,1))</f>
        <v>58</v>
      </c>
      <c r="U2489" s="0" t="n">
        <f aca="false">IF(ISNA(VLOOKUP(F2489,calculos!$M$2:$N$658,2,1)),"null",VLOOKUP(F2489,calculos!$M$2:$N$658,2,1))</f>
        <v>275</v>
      </c>
      <c r="V2489" s="0" t="str">
        <f aca="false">IF(ISNA(VLOOKUP(J2489,calculos!$P$2:$Q$1711,2,1)),"null",VLOOKUP(J2489,calculos!$P$2:$Q$1711,2,1))</f>
        <v>null</v>
      </c>
      <c r="W2489" s="0" t="n">
        <f aca="false">IF(ISNA(VLOOKUP(P2489,calculos!$S$2:$T$58,2,1)),"null",VLOOKUP(P2489,calculos!$S$2:$T$58,2,1))</f>
        <v>55</v>
      </c>
      <c r="X2489" s="9" t="str">
        <f aca="false">$X$1&amp;B2489&amp;"','"&amp;G2489&amp;"','"&amp;H2489&amp;"','"&amp;I2489&amp;"','"&amp;K2489&amp;"','"&amp;L2489&amp;"','"&amp;M2489&amp;"','"&amp;N2489&amp;"','"&amp;O2489&amp;"',"&amp;Q2489&amp;","&amp;R2489&amp;","&amp;S2489&amp;","&amp;T2489&amp;","&amp;U2489&amp;","&amp;V2489&amp;","&amp;W2489&amp;");"</f>
        <v>insert into servicio (id,fecha_entrega,serie,apertura,fecha_instalacion,garantia,mantenimiento,capacitacion,entrega_equipo,visita,id_empresa,id_hospital,id_equipo,id_marca,id_modelo,id_os,id_ingeniero) values (nextval('seq_servicio'),'','00201','','43552','','','','','',12,1179,917,58,275,null,55);</v>
      </c>
    </row>
    <row r="2490" customFormat="false" ht="13.8" hidden="false" customHeight="false" outlineLevel="0" collapsed="false">
      <c r="A2490" s="31" t="s">
        <v>23</v>
      </c>
      <c r="B2490" s="31"/>
      <c r="C2490" s="31" t="s">
        <v>8296</v>
      </c>
      <c r="D2490" s="31" t="s">
        <v>4523</v>
      </c>
      <c r="E2490" s="31" t="s">
        <v>8230</v>
      </c>
      <c r="F2490" s="31" t="s">
        <v>8231</v>
      </c>
      <c r="G2490" s="32" t="s">
        <v>8297</v>
      </c>
      <c r="H2490" s="31"/>
      <c r="I2490" s="33" t="n">
        <v>43552</v>
      </c>
      <c r="J2490" s="54" t="n">
        <v>1163</v>
      </c>
      <c r="K2490" s="31"/>
      <c r="L2490" s="35"/>
      <c r="M2490" s="36"/>
      <c r="N2490" s="31"/>
      <c r="O2490" s="31"/>
      <c r="P2490" s="31" t="s">
        <v>8233</v>
      </c>
      <c r="Q2490" s="0" t="n">
        <f aca="false">IF(ISNA(VLOOKUP(A2490,calculos!$A$2:$B$20,2,1)),"null",VLOOKUP(A2490,calculos!$A$2:$B$20,2,1))</f>
        <v>12</v>
      </c>
      <c r="R2490" s="0" t="n">
        <f aca="false">IF(ISNA(VLOOKUP(C2490,calculos!$D$2:$E$1218,2,1)),"null",VLOOKUP(C2490,calculos!$D$2:$E$1218,2,1))</f>
        <v>1195</v>
      </c>
      <c r="S2490" s="0" t="n">
        <f aca="false">IF(ISNA(VLOOKUP(D2490,calculos!$G$2:$H$1118,2,1)),"null",VLOOKUP(D2490,calculos!$G$2:$H$1118,2,1))</f>
        <v>917</v>
      </c>
      <c r="T2490" s="0" t="n">
        <f aca="false">IF(ISNA(VLOOKUP(E2490,calculos!$J$2:$K$220,2,1)),"null",VLOOKUP(E2490,calculos!$J$2:$K$220,2,1))</f>
        <v>58</v>
      </c>
      <c r="U2490" s="0" t="n">
        <f aca="false">IF(ISNA(VLOOKUP(F2490,calculos!$M$2:$N$658,2,1)),"null",VLOOKUP(F2490,calculos!$M$2:$N$658,2,1))</f>
        <v>275</v>
      </c>
      <c r="V2490" s="0" t="n">
        <f aca="false">IF(ISNA(VLOOKUP(J2490,calculos!$P$2:$Q$1711,2,1)),"null",VLOOKUP(J2490,calculos!$P$2:$Q$1711,2,1))</f>
        <v>19</v>
      </c>
      <c r="W2490" s="0" t="n">
        <f aca="false">IF(ISNA(VLOOKUP(P2490,calculos!$S$2:$T$58,2,1)),"null",VLOOKUP(P2490,calculos!$S$2:$T$58,2,1))</f>
        <v>55</v>
      </c>
      <c r="X2490" s="9" t="str">
        <f aca="false">$X$1&amp;B2490&amp;"','"&amp;G2490&amp;"','"&amp;H2490&amp;"','"&amp;I2490&amp;"','"&amp;K2490&amp;"','"&amp;L2490&amp;"','"&amp;M2490&amp;"','"&amp;N2490&amp;"','"&amp;O2490&amp;"',"&amp;Q2490&amp;","&amp;R2490&amp;","&amp;S2490&amp;","&amp;T2490&amp;","&amp;U2490&amp;","&amp;V2490&amp;","&amp;W2490&amp;");"</f>
        <v>insert into servicio (id,fecha_entrega,serie,apertura,fecha_instalacion,garantia,mantenimiento,capacitacion,entrega_equipo,visita,id_empresa,id_hospital,id_equipo,id_marca,id_modelo,id_os,id_ingeniero) values (nextval('seq_servicio'),'','00207','','43552','','','','','',12,1195,917,58,275,19,55);</v>
      </c>
    </row>
    <row r="2491" customFormat="false" ht="13.8" hidden="false" customHeight="false" outlineLevel="0" collapsed="false">
      <c r="A2491" s="31" t="s">
        <v>23</v>
      </c>
      <c r="B2491" s="31"/>
      <c r="C2491" s="31" t="s">
        <v>8298</v>
      </c>
      <c r="D2491" s="31" t="s">
        <v>4523</v>
      </c>
      <c r="E2491" s="31" t="s">
        <v>8230</v>
      </c>
      <c r="F2491" s="31" t="s">
        <v>8231</v>
      </c>
      <c r="G2491" s="32" t="s">
        <v>8299</v>
      </c>
      <c r="H2491" s="31"/>
      <c r="I2491" s="33" t="n">
        <v>43552</v>
      </c>
      <c r="J2491" s="54" t="n">
        <v>1164</v>
      </c>
      <c r="K2491" s="31"/>
      <c r="L2491" s="35"/>
      <c r="M2491" s="36"/>
      <c r="N2491" s="31"/>
      <c r="O2491" s="31"/>
      <c r="P2491" s="31" t="s">
        <v>8233</v>
      </c>
      <c r="Q2491" s="0" t="n">
        <f aca="false">IF(ISNA(VLOOKUP(A2491,calculos!$A$2:$B$20,2,1)),"null",VLOOKUP(A2491,calculos!$A$2:$B$20,2,1))</f>
        <v>12</v>
      </c>
      <c r="R2491" s="0" t="n">
        <f aca="false">IF(ISNA(VLOOKUP(C2491,calculos!$D$2:$E$1218,2,1)),"null",VLOOKUP(C2491,calculos!$D$2:$E$1218,2,1))</f>
        <v>1194</v>
      </c>
      <c r="S2491" s="0" t="n">
        <f aca="false">IF(ISNA(VLOOKUP(D2491,calculos!$G$2:$H$1118,2,1)),"null",VLOOKUP(D2491,calculos!$G$2:$H$1118,2,1))</f>
        <v>917</v>
      </c>
      <c r="T2491" s="0" t="n">
        <f aca="false">IF(ISNA(VLOOKUP(E2491,calculos!$J$2:$K$220,2,1)),"null",VLOOKUP(E2491,calculos!$J$2:$K$220,2,1))</f>
        <v>58</v>
      </c>
      <c r="U2491" s="0" t="n">
        <f aca="false">IF(ISNA(VLOOKUP(F2491,calculos!$M$2:$N$658,2,1)),"null",VLOOKUP(F2491,calculos!$M$2:$N$658,2,1))</f>
        <v>275</v>
      </c>
      <c r="V2491" s="0" t="n">
        <f aca="false">IF(ISNA(VLOOKUP(J2491,calculos!$P$2:$Q$1711,2,1)),"null",VLOOKUP(J2491,calculos!$P$2:$Q$1711,2,1))</f>
        <v>20</v>
      </c>
      <c r="W2491" s="0" t="n">
        <f aca="false">IF(ISNA(VLOOKUP(P2491,calculos!$S$2:$T$58,2,1)),"null",VLOOKUP(P2491,calculos!$S$2:$T$58,2,1))</f>
        <v>55</v>
      </c>
      <c r="X2491" s="9" t="str">
        <f aca="false">$X$1&amp;B2491&amp;"','"&amp;G2491&amp;"','"&amp;H2491&amp;"','"&amp;I2491&amp;"','"&amp;K2491&amp;"','"&amp;L2491&amp;"','"&amp;M2491&amp;"','"&amp;N2491&amp;"','"&amp;O2491&amp;"',"&amp;Q2491&amp;","&amp;R2491&amp;","&amp;S2491&amp;","&amp;T2491&amp;","&amp;U2491&amp;","&amp;V2491&amp;","&amp;W2491&amp;");"</f>
        <v>insert into servicio (id,fecha_entrega,serie,apertura,fecha_instalacion,garantia,mantenimiento,capacitacion,entrega_equipo,visita,id_empresa,id_hospital,id_equipo,id_marca,id_modelo,id_os,id_ingeniero) values (nextval('seq_servicio'),'','00197','','43552','','','','','',12,1194,917,58,275,20,55);</v>
      </c>
    </row>
    <row r="2492" customFormat="false" ht="13.8" hidden="false" customHeight="false" outlineLevel="0" collapsed="false">
      <c r="A2492" s="31" t="s">
        <v>23</v>
      </c>
      <c r="B2492" s="31"/>
      <c r="C2492" s="31" t="s">
        <v>8300</v>
      </c>
      <c r="D2492" s="31" t="s">
        <v>4523</v>
      </c>
      <c r="E2492" s="31" t="s">
        <v>8230</v>
      </c>
      <c r="F2492" s="31" t="s">
        <v>8231</v>
      </c>
      <c r="G2492" s="32" t="s">
        <v>8235</v>
      </c>
      <c r="H2492" s="31"/>
      <c r="I2492" s="33" t="n">
        <v>43550</v>
      </c>
      <c r="J2492" s="54" t="n">
        <v>1151</v>
      </c>
      <c r="K2492" s="31"/>
      <c r="L2492" s="35"/>
      <c r="M2492" s="36"/>
      <c r="N2492" s="31"/>
      <c r="O2492" s="31"/>
      <c r="P2492" s="31" t="s">
        <v>8233</v>
      </c>
      <c r="Q2492" s="0" t="n">
        <f aca="false">IF(ISNA(VLOOKUP(A2492,calculos!$A$2:$B$20,2,1)),"null",VLOOKUP(A2492,calculos!$A$2:$B$20,2,1))</f>
        <v>12</v>
      </c>
      <c r="R2492" s="0" t="n">
        <f aca="false">IF(ISNA(VLOOKUP(C2492,calculos!$D$2:$E$1218,2,1)),"null",VLOOKUP(C2492,calculos!$D$2:$E$1218,2,1))</f>
        <v>1193</v>
      </c>
      <c r="S2492" s="0" t="n">
        <f aca="false">IF(ISNA(VLOOKUP(D2492,calculos!$G$2:$H$1118,2,1)),"null",VLOOKUP(D2492,calculos!$G$2:$H$1118,2,1))</f>
        <v>917</v>
      </c>
      <c r="T2492" s="0" t="n">
        <f aca="false">IF(ISNA(VLOOKUP(E2492,calculos!$J$2:$K$220,2,1)),"null",VLOOKUP(E2492,calculos!$J$2:$K$220,2,1))</f>
        <v>58</v>
      </c>
      <c r="U2492" s="0" t="n">
        <f aca="false">IF(ISNA(VLOOKUP(F2492,calculos!$M$2:$N$658,2,1)),"null",VLOOKUP(F2492,calculos!$M$2:$N$658,2,1))</f>
        <v>275</v>
      </c>
      <c r="V2492" s="0" t="str">
        <f aca="false">IF(ISNA(VLOOKUP(J2492,calculos!$P$2:$Q$1711,2,1)),"null",VLOOKUP(J2492,calculos!$P$2:$Q$1711,2,1))</f>
        <v>null</v>
      </c>
      <c r="W2492" s="0" t="n">
        <f aca="false">IF(ISNA(VLOOKUP(P2492,calculos!$S$2:$T$58,2,1)),"null",VLOOKUP(P2492,calculos!$S$2:$T$58,2,1))</f>
        <v>55</v>
      </c>
      <c r="X2492" s="9" t="str">
        <f aca="false">$X$1&amp;B2492&amp;"','"&amp;G2492&amp;"','"&amp;H2492&amp;"','"&amp;I2492&amp;"','"&amp;K2492&amp;"','"&amp;L2492&amp;"','"&amp;M2492&amp;"','"&amp;N2492&amp;"','"&amp;O2492&amp;"',"&amp;Q2492&amp;","&amp;R2492&amp;","&amp;S2492&amp;","&amp;T2492&amp;","&amp;U2492&amp;","&amp;V2492&amp;","&amp;W2492&amp;");"</f>
        <v>insert into servicio (id,fecha_entrega,serie,apertura,fecha_instalacion,garantia,mantenimiento,capacitacion,entrega_equipo,visita,id_empresa,id_hospital,id_equipo,id_marca,id_modelo,id_os,id_ingeniero) values (nextval('seq_servicio'),'','00206','','43550','','','','','',12,1193,917,58,275,null,55);</v>
      </c>
    </row>
    <row r="2493" customFormat="false" ht="13.8" hidden="false" customHeight="false" outlineLevel="0" collapsed="false">
      <c r="A2493" s="31" t="s">
        <v>23</v>
      </c>
      <c r="B2493" s="31"/>
      <c r="C2493" s="31" t="s">
        <v>5527</v>
      </c>
      <c r="D2493" s="31" t="s">
        <v>4300</v>
      </c>
      <c r="E2493" s="31" t="s">
        <v>771</v>
      </c>
      <c r="F2493" s="31" t="s">
        <v>8301</v>
      </c>
      <c r="G2493" s="32" t="s">
        <v>7698</v>
      </c>
      <c r="H2493" s="31"/>
      <c r="I2493" s="31"/>
      <c r="J2493" s="54" t="n">
        <v>1743</v>
      </c>
      <c r="K2493" s="31"/>
      <c r="L2493" s="35" t="n">
        <v>43524</v>
      </c>
      <c r="M2493" s="36"/>
      <c r="N2493" s="31"/>
      <c r="O2493" s="31"/>
      <c r="P2493" s="31" t="s">
        <v>8183</v>
      </c>
      <c r="Q2493" s="0" t="n">
        <f aca="false">IF(ISNA(VLOOKUP(A2493,calculos!$A$2:$B$20,2,1)),"null",VLOOKUP(A2493,calculos!$A$2:$B$20,2,1))</f>
        <v>12</v>
      </c>
      <c r="R2493" s="0" t="n">
        <f aca="false">IF(ISNA(VLOOKUP(C2493,calculos!$D$2:$E$1218,2,1)),"null",VLOOKUP(C2493,calculos!$D$2:$E$1218,2,1))</f>
        <v>727</v>
      </c>
      <c r="S2493" s="0" t="n">
        <f aca="false">IF(ISNA(VLOOKUP(D2493,calculos!$G$2:$H$1118,2,1)),"null",VLOOKUP(D2493,calculos!$G$2:$H$1118,2,1))</f>
        <v>257</v>
      </c>
      <c r="T2493" s="0" t="n">
        <f aca="false">IF(ISNA(VLOOKUP(E2493,calculos!$J$2:$K$220,2,1)),"null",VLOOKUP(E2493,calculos!$J$2:$K$220,2,1))</f>
        <v>142</v>
      </c>
      <c r="U2493" s="0" t="n">
        <f aca="false">IF(ISNA(VLOOKUP(F2493,calculos!$M$2:$N$658,2,1)),"null",VLOOKUP(F2493,calculos!$M$2:$N$658,2,1))</f>
        <v>294</v>
      </c>
      <c r="V2493" s="0" t="n">
        <f aca="false">IF(ISNA(VLOOKUP(J2493,calculos!$P$2:$Q$1711,2,1)),"null",VLOOKUP(J2493,calculos!$P$2:$Q$1711,2,1))</f>
        <v>83</v>
      </c>
      <c r="W2493" s="0" t="n">
        <f aca="false">IF(ISNA(VLOOKUP(P2493,calculos!$S$2:$T$58,2,1)),"null",VLOOKUP(P2493,calculos!$S$2:$T$58,2,1))</f>
        <v>7</v>
      </c>
      <c r="X2493" s="9" t="str">
        <f aca="false">$X$1&amp;B2493&amp;"','"&amp;G2493&amp;"','"&amp;H2493&amp;"','"&amp;I2493&amp;"','"&amp;K2493&amp;"','"&amp;L2493&amp;"','"&amp;M2493&amp;"','"&amp;N2493&amp;"','"&amp;O2493&amp;"',"&amp;Q2493&amp;","&amp;R2493&amp;","&amp;S2493&amp;","&amp;T2493&amp;","&amp;U2493&amp;","&amp;V2493&amp;","&amp;W2493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(nextval('seq_servicio'),'','US71717289','','','','43524','','','',12,727,257,142,294,83,7);</v>
      </c>
    </row>
    <row r="2494" customFormat="false" ht="13.8" hidden="false" customHeight="false" outlineLevel="0" collapsed="false">
      <c r="A2494" s="31" t="s">
        <v>23</v>
      </c>
      <c r="B2494" s="31"/>
      <c r="C2494" s="31" t="s">
        <v>5527</v>
      </c>
      <c r="D2494" s="31" t="s">
        <v>4300</v>
      </c>
      <c r="E2494" s="31" t="s">
        <v>771</v>
      </c>
      <c r="F2494" s="31" t="s">
        <v>8301</v>
      </c>
      <c r="G2494" s="32" t="s">
        <v>7700</v>
      </c>
      <c r="H2494" s="31"/>
      <c r="I2494" s="31"/>
      <c r="J2494" s="54" t="n">
        <v>1744</v>
      </c>
      <c r="K2494" s="31"/>
      <c r="L2494" s="35" t="n">
        <v>43524</v>
      </c>
      <c r="M2494" s="36"/>
      <c r="N2494" s="31"/>
      <c r="O2494" s="31"/>
      <c r="P2494" s="31" t="s">
        <v>8183</v>
      </c>
      <c r="Q2494" s="0" t="n">
        <f aca="false">IF(ISNA(VLOOKUP(A2494,calculos!$A$2:$B$20,2,1)),"null",VLOOKUP(A2494,calculos!$A$2:$B$20,2,1))</f>
        <v>12</v>
      </c>
      <c r="R2494" s="0" t="n">
        <f aca="false">IF(ISNA(VLOOKUP(C2494,calculos!$D$2:$E$1218,2,1)),"null",VLOOKUP(C2494,calculos!$D$2:$E$1218,2,1))</f>
        <v>727</v>
      </c>
      <c r="S2494" s="0" t="n">
        <f aca="false">IF(ISNA(VLOOKUP(D2494,calculos!$G$2:$H$1118,2,1)),"null",VLOOKUP(D2494,calculos!$G$2:$H$1118,2,1))</f>
        <v>257</v>
      </c>
      <c r="T2494" s="0" t="n">
        <f aca="false">IF(ISNA(VLOOKUP(E2494,calculos!$J$2:$K$220,2,1)),"null",VLOOKUP(E2494,calculos!$J$2:$K$220,2,1))</f>
        <v>142</v>
      </c>
      <c r="U2494" s="0" t="n">
        <f aca="false">IF(ISNA(VLOOKUP(F2494,calculos!$M$2:$N$658,2,1)),"null",VLOOKUP(F2494,calculos!$M$2:$N$658,2,1))</f>
        <v>294</v>
      </c>
      <c r="V2494" s="0" t="n">
        <f aca="false">IF(ISNA(VLOOKUP(J2494,calculos!$P$2:$Q$1711,2,1)),"null",VLOOKUP(J2494,calculos!$P$2:$Q$1711,2,1))</f>
        <v>84</v>
      </c>
      <c r="W2494" s="0" t="n">
        <f aca="false">IF(ISNA(VLOOKUP(P2494,calculos!$S$2:$T$58,2,1)),"null",VLOOKUP(P2494,calculos!$S$2:$T$58,2,1))</f>
        <v>7</v>
      </c>
      <c r="X2494" s="9" t="str">
        <f aca="false">$X$1&amp;B2494&amp;"','"&amp;G2494&amp;"','"&amp;H2494&amp;"','"&amp;I2494&amp;"','"&amp;K2494&amp;"','"&amp;L2494&amp;"','"&amp;M2494&amp;"','"&amp;N2494&amp;"','"&amp;O2494&amp;"',"&amp;Q2494&amp;","&amp;R2494&amp;","&amp;S2494&amp;","&amp;T2494&amp;","&amp;U2494&amp;","&amp;V2494&amp;","&amp;W2494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(nextval('seq_servicio'),'','US71717281','','','','43524','','','',12,727,257,142,294,84,7);</v>
      </c>
    </row>
    <row r="2495" customFormat="false" ht="13.8" hidden="false" customHeight="false" outlineLevel="0" collapsed="false">
      <c r="A2495" s="31" t="s">
        <v>23</v>
      </c>
      <c r="B2495" s="31"/>
      <c r="C2495" s="31" t="s">
        <v>5527</v>
      </c>
      <c r="D2495" s="31" t="s">
        <v>6135</v>
      </c>
      <c r="E2495" s="31" t="s">
        <v>8302</v>
      </c>
      <c r="F2495" s="31" t="s">
        <v>8303</v>
      </c>
      <c r="G2495" s="32" t="s">
        <v>4871</v>
      </c>
      <c r="H2495" s="31"/>
      <c r="I2495" s="31"/>
      <c r="J2495" s="54" t="n">
        <v>1745</v>
      </c>
      <c r="K2495" s="31"/>
      <c r="L2495" s="35" t="n">
        <v>43524</v>
      </c>
      <c r="M2495" s="36"/>
      <c r="N2495" s="31"/>
      <c r="O2495" s="31"/>
      <c r="P2495" s="31" t="s">
        <v>8183</v>
      </c>
      <c r="Q2495" s="0" t="n">
        <f aca="false">IF(ISNA(VLOOKUP(A2495,calculos!$A$2:$B$20,2,1)),"null",VLOOKUP(A2495,calculos!$A$2:$B$20,2,1))</f>
        <v>12</v>
      </c>
      <c r="R2495" s="0" t="n">
        <f aca="false">IF(ISNA(VLOOKUP(C2495,calculos!$D$2:$E$1218,2,1)),"null",VLOOKUP(C2495,calculos!$D$2:$E$1218,2,1))</f>
        <v>727</v>
      </c>
      <c r="S2495" s="0" t="n">
        <f aca="false">IF(ISNA(VLOOKUP(D2495,calculos!$G$2:$H$1118,2,1)),"null",VLOOKUP(D2495,calculos!$G$2:$H$1118,2,1))</f>
        <v>85</v>
      </c>
      <c r="T2495" s="0" t="n">
        <f aca="false">IF(ISNA(VLOOKUP(E2495,calculos!$J$2:$K$220,2,1)),"null",VLOOKUP(E2495,calculos!$J$2:$K$220,2,1))</f>
        <v>103</v>
      </c>
      <c r="U2495" s="0" t="n">
        <f aca="false">IF(ISNA(VLOOKUP(F2495,calculos!$M$2:$N$658,2,1)),"null",VLOOKUP(F2495,calculos!$M$2:$N$658,2,1))</f>
        <v>541</v>
      </c>
      <c r="V2495" s="0" t="n">
        <f aca="false">IF(ISNA(VLOOKUP(J2495,calculos!$P$2:$Q$1711,2,1)),"null",VLOOKUP(J2495,calculos!$P$2:$Q$1711,2,1))</f>
        <v>85</v>
      </c>
      <c r="W2495" s="0" t="n">
        <f aca="false">IF(ISNA(VLOOKUP(P2495,calculos!$S$2:$T$58,2,1)),"null",VLOOKUP(P2495,calculos!$S$2:$T$58,2,1))</f>
        <v>7</v>
      </c>
      <c r="X2495" s="9" t="str">
        <f aca="false">$X$1&amp;B2495&amp;"','"&amp;G2495&amp;"','"&amp;H2495&amp;"','"&amp;I2495&amp;"','"&amp;K2495&amp;"','"&amp;L2495&amp;"','"&amp;M2495&amp;"','"&amp;N2495&amp;"','"&amp;O2495&amp;"',"&amp;Q2495&amp;","&amp;R2495&amp;","&amp;S2495&amp;","&amp;T2495&amp;","&amp;U2495&amp;","&amp;V2495&amp;","&amp;W2495&amp;");"</f>
        <v>insert into servicio (id,fecha_entrega,serie,apertura,fecha_instalacion,garantia,mantenimiento,capacitacion,entrega_equipo,visita,id_empresa,id_hospital,id_equipo,id_marca,id_modelo,id_os,id_ingeniero) values (nextval('seq_servicio'),'','2017TM260','','','','43524','','','',12,727,85,103,541,85,7);</v>
      </c>
    </row>
    <row r="2496" customFormat="false" ht="13.8" hidden="false" customHeight="false" outlineLevel="0" collapsed="false">
      <c r="A2496" s="31" t="s">
        <v>23</v>
      </c>
      <c r="B2496" s="31"/>
      <c r="C2496" s="31" t="s">
        <v>5527</v>
      </c>
      <c r="D2496" s="31" t="s">
        <v>6135</v>
      </c>
      <c r="E2496" s="31" t="s">
        <v>8302</v>
      </c>
      <c r="F2496" s="31" t="s">
        <v>8303</v>
      </c>
      <c r="G2496" s="32" t="s">
        <v>4870</v>
      </c>
      <c r="H2496" s="31"/>
      <c r="I2496" s="31"/>
      <c r="J2496" s="54" t="n">
        <v>1746</v>
      </c>
      <c r="K2496" s="31"/>
      <c r="L2496" s="35" t="n">
        <v>43524</v>
      </c>
      <c r="M2496" s="36"/>
      <c r="N2496" s="31"/>
      <c r="O2496" s="31"/>
      <c r="P2496" s="31" t="s">
        <v>8183</v>
      </c>
      <c r="Q2496" s="0" t="n">
        <f aca="false">IF(ISNA(VLOOKUP(A2496,calculos!$A$2:$B$20,2,1)),"null",VLOOKUP(A2496,calculos!$A$2:$B$20,2,1))</f>
        <v>12</v>
      </c>
      <c r="R2496" s="0" t="n">
        <f aca="false">IF(ISNA(VLOOKUP(C2496,calculos!$D$2:$E$1218,2,1)),"null",VLOOKUP(C2496,calculos!$D$2:$E$1218,2,1))</f>
        <v>727</v>
      </c>
      <c r="S2496" s="0" t="n">
        <f aca="false">IF(ISNA(VLOOKUP(D2496,calculos!$G$2:$H$1118,2,1)),"null",VLOOKUP(D2496,calculos!$G$2:$H$1118,2,1))</f>
        <v>85</v>
      </c>
      <c r="T2496" s="0" t="n">
        <f aca="false">IF(ISNA(VLOOKUP(E2496,calculos!$J$2:$K$220,2,1)),"null",VLOOKUP(E2496,calculos!$J$2:$K$220,2,1))</f>
        <v>103</v>
      </c>
      <c r="U2496" s="0" t="n">
        <f aca="false">IF(ISNA(VLOOKUP(F2496,calculos!$M$2:$N$658,2,1)),"null",VLOOKUP(F2496,calculos!$M$2:$N$658,2,1))</f>
        <v>541</v>
      </c>
      <c r="V2496" s="0" t="n">
        <f aca="false">IF(ISNA(VLOOKUP(J2496,calculos!$P$2:$Q$1711,2,1)),"null",VLOOKUP(J2496,calculos!$P$2:$Q$1711,2,1))</f>
        <v>86</v>
      </c>
      <c r="W2496" s="0" t="n">
        <f aca="false">IF(ISNA(VLOOKUP(P2496,calculos!$S$2:$T$58,2,1)),"null",VLOOKUP(P2496,calculos!$S$2:$T$58,2,1))</f>
        <v>7</v>
      </c>
      <c r="X2496" s="9" t="str">
        <f aca="false">$X$1&amp;B2496&amp;"','"&amp;G2496&amp;"','"&amp;H2496&amp;"','"&amp;I2496&amp;"','"&amp;K2496&amp;"','"&amp;L2496&amp;"','"&amp;M2496&amp;"','"&amp;N2496&amp;"','"&amp;O2496&amp;"',"&amp;Q2496&amp;","&amp;R2496&amp;","&amp;S2496&amp;","&amp;T2496&amp;","&amp;U2496&amp;","&amp;V2496&amp;","&amp;W2496&amp;");"</f>
        <v>insert into servicio (id,fecha_entrega,serie,apertura,fecha_instalacion,garantia,mantenimiento,capacitacion,entrega_equipo,visita,id_empresa,id_hospital,id_equipo,id_marca,id_modelo,id_os,id_ingeniero) values (nextval('seq_servicio'),'','2017TM226','','','','43524','','','',12,727,85,103,541,86,7);</v>
      </c>
    </row>
    <row r="2497" customFormat="false" ht="13.8" hidden="false" customHeight="false" outlineLevel="0" collapsed="false">
      <c r="A2497" s="31" t="s">
        <v>23</v>
      </c>
      <c r="B2497" s="31"/>
      <c r="C2497" s="31" t="s">
        <v>8304</v>
      </c>
      <c r="D2497" s="31" t="s">
        <v>4770</v>
      </c>
      <c r="E2497" s="31" t="s">
        <v>4766</v>
      </c>
      <c r="F2497" s="31" t="s">
        <v>8305</v>
      </c>
      <c r="G2497" s="31" t="n">
        <v>11945</v>
      </c>
      <c r="H2497" s="31"/>
      <c r="I2497" s="31"/>
      <c r="J2497" s="54" t="n">
        <v>1852</v>
      </c>
      <c r="K2497" s="31"/>
      <c r="L2497" s="35" t="n">
        <v>43557</v>
      </c>
      <c r="M2497" s="36"/>
      <c r="N2497" s="31"/>
      <c r="O2497" s="31"/>
      <c r="P2497" s="31" t="s">
        <v>6988</v>
      </c>
      <c r="Q2497" s="0" t="n">
        <f aca="false">IF(ISNA(VLOOKUP(A2497,calculos!$A$2:$B$20,2,1)),"null",VLOOKUP(A2497,calculos!$A$2:$B$20,2,1))</f>
        <v>12</v>
      </c>
      <c r="R2497" s="0" t="n">
        <f aca="false">IF(ISNA(VLOOKUP(C2497,calculos!$D$2:$E$1218,2,1)),"null",VLOOKUP(C2497,calculos!$D$2:$E$1218,2,1))</f>
        <v>939</v>
      </c>
      <c r="S2497" s="0" t="n">
        <f aca="false">IF(ISNA(VLOOKUP(D2497,calculos!$G$2:$H$1118,2,1)),"null",VLOOKUP(D2497,calculos!$G$2:$H$1118,2,1))</f>
        <v>110</v>
      </c>
      <c r="T2497" s="0" t="n">
        <f aca="false">IF(ISNA(VLOOKUP(E2497,calculos!$J$2:$K$220,2,1)),"null",VLOOKUP(E2497,calculos!$J$2:$K$220,2,1))</f>
        <v>192</v>
      </c>
      <c r="U2497" s="0" t="n">
        <f aca="false">IF(ISNA(VLOOKUP(F2497,calculos!$M$2:$N$658,2,1)),"null",VLOOKUP(F2497,calculos!$M$2:$N$658,2,1))</f>
        <v>638</v>
      </c>
      <c r="V2497" s="0" t="n">
        <f aca="false">IF(ISNA(VLOOKUP(J2497,calculos!$P$2:$Q$1711,2,1)),"null",VLOOKUP(J2497,calculos!$P$2:$Q$1711,2,1))</f>
        <v>102</v>
      </c>
      <c r="W2497" s="0" t="n">
        <f aca="false">IF(ISNA(VLOOKUP(P2497,calculos!$S$2:$T$58,2,1)),"null",VLOOKUP(P2497,calculos!$S$2:$T$58,2,1))</f>
        <v>28</v>
      </c>
      <c r="X2497" s="9" t="str">
        <f aca="false">$X$1&amp;B2497&amp;"','"&amp;G2497&amp;"','"&amp;H2497&amp;"','"&amp;I2497&amp;"','"&amp;K2497&amp;"','"&amp;L2497&amp;"','"&amp;M2497&amp;"','"&amp;N2497&amp;"','"&amp;O2497&amp;"',"&amp;Q2497&amp;","&amp;R2497&amp;","&amp;S2497&amp;","&amp;T2497&amp;","&amp;U2497&amp;","&amp;V2497&amp;","&amp;W2497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(nextval('seq_servicio'),'','11945','','','','43557','','','',12,939,110,192,638,102,28);</v>
      </c>
    </row>
    <row r="2498" customFormat="false" ht="13.8" hidden="false" customHeight="false" outlineLevel="0" collapsed="false">
      <c r="A2498" s="31" t="s">
        <v>23</v>
      </c>
      <c r="B2498" s="31"/>
      <c r="C2498" s="31" t="s">
        <v>8304</v>
      </c>
      <c r="D2498" s="31" t="s">
        <v>4770</v>
      </c>
      <c r="E2498" s="31" t="s">
        <v>4766</v>
      </c>
      <c r="F2498" s="31" t="s">
        <v>8305</v>
      </c>
      <c r="G2498" s="31" t="n">
        <v>11945</v>
      </c>
      <c r="H2498" s="31"/>
      <c r="I2498" s="31"/>
      <c r="J2498" s="54" t="n">
        <v>1853</v>
      </c>
      <c r="K2498" s="31"/>
      <c r="L2498" s="35" t="n">
        <v>43558</v>
      </c>
      <c r="M2498" s="36"/>
      <c r="N2498" s="31"/>
      <c r="O2498" s="31"/>
      <c r="P2498" s="31" t="s">
        <v>6988</v>
      </c>
      <c r="Q2498" s="0" t="n">
        <f aca="false">IF(ISNA(VLOOKUP(A2498,calculos!$A$2:$B$20,2,1)),"null",VLOOKUP(A2498,calculos!$A$2:$B$20,2,1))</f>
        <v>12</v>
      </c>
      <c r="R2498" s="0" t="n">
        <f aca="false">IF(ISNA(VLOOKUP(C2498,calculos!$D$2:$E$1218,2,1)),"null",VLOOKUP(C2498,calculos!$D$2:$E$1218,2,1))</f>
        <v>939</v>
      </c>
      <c r="S2498" s="0" t="n">
        <f aca="false">IF(ISNA(VLOOKUP(D2498,calculos!$G$2:$H$1118,2,1)),"null",VLOOKUP(D2498,calculos!$G$2:$H$1118,2,1))</f>
        <v>110</v>
      </c>
      <c r="T2498" s="0" t="n">
        <f aca="false">IF(ISNA(VLOOKUP(E2498,calculos!$J$2:$K$220,2,1)),"null",VLOOKUP(E2498,calculos!$J$2:$K$220,2,1))</f>
        <v>192</v>
      </c>
      <c r="U2498" s="0" t="n">
        <f aca="false">IF(ISNA(VLOOKUP(F2498,calculos!$M$2:$N$658,2,1)),"null",VLOOKUP(F2498,calculos!$M$2:$N$658,2,1))</f>
        <v>638</v>
      </c>
      <c r="V2498" s="0" t="n">
        <f aca="false">IF(ISNA(VLOOKUP(J2498,calculos!$P$2:$Q$1711,2,1)),"null",VLOOKUP(J2498,calculos!$P$2:$Q$1711,2,1))</f>
        <v>103</v>
      </c>
      <c r="W2498" s="0" t="n">
        <f aca="false">IF(ISNA(VLOOKUP(P2498,calculos!$S$2:$T$58,2,1)),"null",VLOOKUP(P2498,calculos!$S$2:$T$58,2,1))</f>
        <v>28</v>
      </c>
      <c r="X2498" s="9" t="str">
        <f aca="false">$X$1&amp;B2498&amp;"','"&amp;G2498&amp;"','"&amp;H2498&amp;"','"&amp;I2498&amp;"','"&amp;K2498&amp;"','"&amp;L2498&amp;"','"&amp;M2498&amp;"','"&amp;N2498&amp;"','"&amp;O2498&amp;"',"&amp;Q2498&amp;","&amp;R2498&amp;","&amp;S2498&amp;","&amp;T2498&amp;","&amp;U2498&amp;","&amp;V2498&amp;","&amp;W2498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(nextval('seq_servicio'),'','11945','','','','43558','','','',12,939,110,192,638,103,28);</v>
      </c>
    </row>
    <row r="2499" customFormat="false" ht="13.8" hidden="false" customHeight="false" outlineLevel="0" collapsed="false">
      <c r="A2499" s="31" t="s">
        <v>23</v>
      </c>
      <c r="B2499" s="31"/>
      <c r="C2499" s="31" t="s">
        <v>8306</v>
      </c>
      <c r="D2499" s="31" t="s">
        <v>4770</v>
      </c>
      <c r="E2499" s="31" t="s">
        <v>4766</v>
      </c>
      <c r="F2499" s="31" t="s">
        <v>8307</v>
      </c>
      <c r="G2499" s="31" t="n">
        <v>1109028</v>
      </c>
      <c r="H2499" s="31"/>
      <c r="I2499" s="33" t="n">
        <v>43547</v>
      </c>
      <c r="J2499" s="54" t="n">
        <v>1840</v>
      </c>
      <c r="K2499" s="31"/>
      <c r="L2499" s="35"/>
      <c r="M2499" s="36"/>
      <c r="N2499" s="31"/>
      <c r="O2499" s="31"/>
      <c r="P2499" s="31" t="s">
        <v>6988</v>
      </c>
      <c r="Q2499" s="0" t="n">
        <f aca="false">IF(ISNA(VLOOKUP(A2499,calculos!$A$2:$B$20,2,1)),"null",VLOOKUP(A2499,calculos!$A$2:$B$20,2,1))</f>
        <v>12</v>
      </c>
      <c r="R2499" s="0" t="n">
        <f aca="false">IF(ISNA(VLOOKUP(C2499,calculos!$D$2:$E$1218,2,1)),"null",VLOOKUP(C2499,calculos!$D$2:$E$1218,2,1))</f>
        <v>364</v>
      </c>
      <c r="S2499" s="0" t="n">
        <f aca="false">IF(ISNA(VLOOKUP(D2499,calculos!$G$2:$H$1118,2,1)),"null",VLOOKUP(D2499,calculos!$G$2:$H$1118,2,1))</f>
        <v>110</v>
      </c>
      <c r="T2499" s="0" t="n">
        <f aca="false">IF(ISNA(VLOOKUP(E2499,calculos!$J$2:$K$220,2,1)),"null",VLOOKUP(E2499,calculos!$J$2:$K$220,2,1))</f>
        <v>192</v>
      </c>
      <c r="U2499" s="0" t="n">
        <f aca="false">IF(ISNA(VLOOKUP(F2499,calculos!$M$2:$N$658,2,1)),"null",VLOOKUP(F2499,calculos!$M$2:$N$658,2,1))</f>
        <v>629</v>
      </c>
      <c r="V2499" s="0" t="n">
        <f aca="false">IF(ISNA(VLOOKUP(J2499,calculos!$P$2:$Q$1711,2,1)),"null",VLOOKUP(J2499,calculos!$P$2:$Q$1711,2,1))</f>
        <v>100</v>
      </c>
      <c r="W2499" s="0" t="n">
        <f aca="false">IF(ISNA(VLOOKUP(P2499,calculos!$S$2:$T$58,2,1)),"null",VLOOKUP(P2499,calculos!$S$2:$T$58,2,1))</f>
        <v>28</v>
      </c>
      <c r="X2499" s="9" t="str">
        <f aca="false">$X$1&amp;B2499&amp;"','"&amp;G2499&amp;"','"&amp;H2499&amp;"','"&amp;I2499&amp;"','"&amp;K2499&amp;"','"&amp;L2499&amp;"','"&amp;M2499&amp;"','"&amp;N2499&amp;"','"&amp;O2499&amp;"',"&amp;Q2499&amp;","&amp;R2499&amp;","&amp;S2499&amp;","&amp;T2499&amp;","&amp;U2499&amp;","&amp;V2499&amp;","&amp;W2499&amp;");"</f>
        <v>insert into servicio (id,fecha_entrega,serie,apertura,fecha_instalacion,garantia,mantenimiento,capacitacion,entrega_equipo,visita,id_empresa,id_hospital,id_equipo,id_marca,id_modelo,id_os,id_ingeniero) values (nextval('seq_servicio'),'','1109028','','43547','','','','','',12,364,110,192,629,100,28);</v>
      </c>
    </row>
    <row r="2500" customFormat="false" ht="13.8" hidden="false" customHeight="false" outlineLevel="0" collapsed="false">
      <c r="A2500" s="31" t="s">
        <v>23</v>
      </c>
      <c r="B2500" s="31"/>
      <c r="C2500" s="31" t="s">
        <v>8306</v>
      </c>
      <c r="D2500" s="31" t="s">
        <v>4770</v>
      </c>
      <c r="E2500" s="31" t="s">
        <v>4766</v>
      </c>
      <c r="F2500" s="31" t="s">
        <v>8307</v>
      </c>
      <c r="G2500" s="31" t="n">
        <v>10928</v>
      </c>
      <c r="H2500" s="31"/>
      <c r="I2500" s="33" t="n">
        <v>43540</v>
      </c>
      <c r="J2500" s="54" t="n">
        <v>1837</v>
      </c>
      <c r="K2500" s="31"/>
      <c r="L2500" s="35"/>
      <c r="M2500" s="36"/>
      <c r="N2500" s="31"/>
      <c r="O2500" s="31"/>
      <c r="P2500" s="31" t="s">
        <v>6988</v>
      </c>
      <c r="Q2500" s="0" t="n">
        <f aca="false">IF(ISNA(VLOOKUP(A2500,calculos!$A$2:$B$20,2,1)),"null",VLOOKUP(A2500,calculos!$A$2:$B$20,2,1))</f>
        <v>12</v>
      </c>
      <c r="R2500" s="0" t="n">
        <f aca="false">IF(ISNA(VLOOKUP(C2500,calculos!$D$2:$E$1218,2,1)),"null",VLOOKUP(C2500,calculos!$D$2:$E$1218,2,1))</f>
        <v>364</v>
      </c>
      <c r="S2500" s="0" t="n">
        <f aca="false">IF(ISNA(VLOOKUP(D2500,calculos!$G$2:$H$1118,2,1)),"null",VLOOKUP(D2500,calculos!$G$2:$H$1118,2,1))</f>
        <v>110</v>
      </c>
      <c r="T2500" s="0" t="n">
        <f aca="false">IF(ISNA(VLOOKUP(E2500,calculos!$J$2:$K$220,2,1)),"null",VLOOKUP(E2500,calculos!$J$2:$K$220,2,1))</f>
        <v>192</v>
      </c>
      <c r="U2500" s="0" t="n">
        <f aca="false">IF(ISNA(VLOOKUP(F2500,calculos!$M$2:$N$658,2,1)),"null",VLOOKUP(F2500,calculos!$M$2:$N$658,2,1))</f>
        <v>629</v>
      </c>
      <c r="V2500" s="0" t="n">
        <f aca="false">IF(ISNA(VLOOKUP(J2500,calculos!$P$2:$Q$1711,2,1)),"null",VLOOKUP(J2500,calculos!$P$2:$Q$1711,2,1))</f>
        <v>97</v>
      </c>
      <c r="W2500" s="0" t="n">
        <f aca="false">IF(ISNA(VLOOKUP(P2500,calculos!$S$2:$T$58,2,1)),"null",VLOOKUP(P2500,calculos!$S$2:$T$58,2,1))</f>
        <v>28</v>
      </c>
      <c r="X2500" s="9" t="str">
        <f aca="false">$X$1&amp;B2500&amp;"','"&amp;G2500&amp;"','"&amp;H2500&amp;"','"&amp;I2500&amp;"','"&amp;K2500&amp;"','"&amp;L2500&amp;"','"&amp;M2500&amp;"','"&amp;N2500&amp;"','"&amp;O2500&amp;"',"&amp;Q2500&amp;","&amp;R2500&amp;","&amp;S2500&amp;","&amp;T2500&amp;","&amp;U2500&amp;","&amp;V2500&amp;","&amp;W2500&amp;");"</f>
        <v>insert into servicio (id,fecha_entrega,serie,apertura,fecha_instalacion,garantia,mantenimiento,capacitacion,entrega_equipo,visita,id_empresa,id_hospital,id_equipo,id_marca,id_modelo,id_os,id_ingeniero) values (nextval('seq_servicio'),'','10928','','43540','','','','','',12,364,110,192,629,97,28);</v>
      </c>
    </row>
    <row r="2501" customFormat="false" ht="13.8" hidden="false" customHeight="false" outlineLevel="0" collapsed="false">
      <c r="A2501" s="31" t="s">
        <v>23</v>
      </c>
      <c r="B2501" s="31"/>
      <c r="C2501" s="31" t="s">
        <v>8306</v>
      </c>
      <c r="D2501" s="31" t="s">
        <v>4770</v>
      </c>
      <c r="E2501" s="31" t="s">
        <v>4766</v>
      </c>
      <c r="F2501" s="31" t="s">
        <v>8307</v>
      </c>
      <c r="G2501" s="31" t="n">
        <v>10928</v>
      </c>
      <c r="H2501" s="31"/>
      <c r="I2501" s="31"/>
      <c r="J2501" s="54" t="n">
        <v>1838</v>
      </c>
      <c r="K2501" s="31"/>
      <c r="L2501" s="35"/>
      <c r="M2501" s="36" t="n">
        <v>43546</v>
      </c>
      <c r="N2501" s="31"/>
      <c r="O2501" s="31"/>
      <c r="P2501" s="31" t="s">
        <v>6988</v>
      </c>
      <c r="Q2501" s="0" t="n">
        <f aca="false">IF(ISNA(VLOOKUP(A2501,calculos!$A$2:$B$20,2,1)),"null",VLOOKUP(A2501,calculos!$A$2:$B$20,2,1))</f>
        <v>12</v>
      </c>
      <c r="R2501" s="0" t="n">
        <f aca="false">IF(ISNA(VLOOKUP(C2501,calculos!$D$2:$E$1218,2,1)),"null",VLOOKUP(C2501,calculos!$D$2:$E$1218,2,1))</f>
        <v>364</v>
      </c>
      <c r="S2501" s="0" t="n">
        <f aca="false">IF(ISNA(VLOOKUP(D2501,calculos!$G$2:$H$1118,2,1)),"null",VLOOKUP(D2501,calculos!$G$2:$H$1118,2,1))</f>
        <v>110</v>
      </c>
      <c r="T2501" s="0" t="n">
        <f aca="false">IF(ISNA(VLOOKUP(E2501,calculos!$J$2:$K$220,2,1)),"null",VLOOKUP(E2501,calculos!$J$2:$K$220,2,1))</f>
        <v>192</v>
      </c>
      <c r="U2501" s="0" t="n">
        <f aca="false">IF(ISNA(VLOOKUP(F2501,calculos!$M$2:$N$658,2,1)),"null",VLOOKUP(F2501,calculos!$M$2:$N$658,2,1))</f>
        <v>629</v>
      </c>
      <c r="V2501" s="0" t="n">
        <f aca="false">IF(ISNA(VLOOKUP(J2501,calculos!$P$2:$Q$1711,2,1)),"null",VLOOKUP(J2501,calculos!$P$2:$Q$1711,2,1))</f>
        <v>98</v>
      </c>
      <c r="W2501" s="0" t="n">
        <f aca="false">IF(ISNA(VLOOKUP(P2501,calculos!$S$2:$T$58,2,1)),"null",VLOOKUP(P2501,calculos!$S$2:$T$58,2,1))</f>
        <v>28</v>
      </c>
      <c r="X2501" s="9" t="str">
        <f aca="false">$X$1&amp;B2501&amp;"','"&amp;G2501&amp;"','"&amp;H2501&amp;"','"&amp;I2501&amp;"','"&amp;K2501&amp;"','"&amp;L2501&amp;"','"&amp;M2501&amp;"','"&amp;N2501&amp;"','"&amp;O2501&amp;"',"&amp;Q2501&amp;","&amp;R2501&amp;","&amp;S2501&amp;","&amp;T2501&amp;","&amp;U2501&amp;","&amp;V2501&amp;","&amp;W2501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(nextval('seq_servicio'),'','10928','','','','','43546','','',12,364,110,192,629,98,28);</v>
      </c>
    </row>
    <row r="2502" customFormat="false" ht="13.8" hidden="false" customHeight="false" outlineLevel="0" collapsed="false">
      <c r="A2502" s="31" t="s">
        <v>23</v>
      </c>
      <c r="B2502" s="31"/>
      <c r="C2502" s="31" t="s">
        <v>8306</v>
      </c>
      <c r="D2502" s="31" t="s">
        <v>4770</v>
      </c>
      <c r="E2502" s="31" t="s">
        <v>4766</v>
      </c>
      <c r="F2502" s="31" t="s">
        <v>8307</v>
      </c>
      <c r="G2502" s="31" t="n">
        <v>10928</v>
      </c>
      <c r="H2502" s="31"/>
      <c r="I2502" s="31"/>
      <c r="J2502" s="54" t="n">
        <v>1839</v>
      </c>
      <c r="K2502" s="31"/>
      <c r="L2502" s="35"/>
      <c r="M2502" s="36" t="n">
        <v>43547</v>
      </c>
      <c r="N2502" s="31"/>
      <c r="O2502" s="31"/>
      <c r="P2502" s="31" t="s">
        <v>6988</v>
      </c>
      <c r="Q2502" s="0" t="n">
        <f aca="false">IF(ISNA(VLOOKUP(A2502,calculos!$A$2:$B$20,2,1)),"null",VLOOKUP(A2502,calculos!$A$2:$B$20,2,1))</f>
        <v>12</v>
      </c>
      <c r="R2502" s="0" t="n">
        <f aca="false">IF(ISNA(VLOOKUP(C2502,calculos!$D$2:$E$1218,2,1)),"null",VLOOKUP(C2502,calculos!$D$2:$E$1218,2,1))</f>
        <v>364</v>
      </c>
      <c r="S2502" s="0" t="n">
        <f aca="false">IF(ISNA(VLOOKUP(D2502,calculos!$G$2:$H$1118,2,1)),"null",VLOOKUP(D2502,calculos!$G$2:$H$1118,2,1))</f>
        <v>110</v>
      </c>
      <c r="T2502" s="0" t="n">
        <f aca="false">IF(ISNA(VLOOKUP(E2502,calculos!$J$2:$K$220,2,1)),"null",VLOOKUP(E2502,calculos!$J$2:$K$220,2,1))</f>
        <v>192</v>
      </c>
      <c r="U2502" s="0" t="n">
        <f aca="false">IF(ISNA(VLOOKUP(F2502,calculos!$M$2:$N$658,2,1)),"null",VLOOKUP(F2502,calculos!$M$2:$N$658,2,1))</f>
        <v>629</v>
      </c>
      <c r="V2502" s="0" t="n">
        <f aca="false">IF(ISNA(VLOOKUP(J2502,calculos!$P$2:$Q$1711,2,1)),"null",VLOOKUP(J2502,calculos!$P$2:$Q$1711,2,1))</f>
        <v>99</v>
      </c>
      <c r="W2502" s="0" t="n">
        <f aca="false">IF(ISNA(VLOOKUP(P2502,calculos!$S$2:$T$58,2,1)),"null",VLOOKUP(P2502,calculos!$S$2:$T$58,2,1))</f>
        <v>28</v>
      </c>
      <c r="X2502" s="9" t="str">
        <f aca="false">$X$1&amp;B2502&amp;"','"&amp;G2502&amp;"','"&amp;H2502&amp;"','"&amp;I2502&amp;"','"&amp;K2502&amp;"','"&amp;L2502&amp;"','"&amp;M2502&amp;"','"&amp;N2502&amp;"','"&amp;O2502&amp;"',"&amp;Q2502&amp;","&amp;R2502&amp;","&amp;S2502&amp;","&amp;T2502&amp;","&amp;U2502&amp;","&amp;V2502&amp;","&amp;W2502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(nextval('seq_servicio'),'','10928','','','','','43547','','',12,364,110,192,629,99,28);</v>
      </c>
    </row>
    <row r="2503" customFormat="false" ht="13.8" hidden="false" customHeight="false" outlineLevel="0" collapsed="false">
      <c r="A2503" s="31" t="s">
        <v>23</v>
      </c>
      <c r="B2503" s="31"/>
      <c r="C2503" s="31" t="s">
        <v>8306</v>
      </c>
      <c r="D2503" s="31" t="s">
        <v>4770</v>
      </c>
      <c r="E2503" s="31" t="s">
        <v>4766</v>
      </c>
      <c r="F2503" s="31" t="s">
        <v>8307</v>
      </c>
      <c r="G2503" s="31" t="n">
        <v>10928</v>
      </c>
      <c r="H2503" s="31"/>
      <c r="I2503" s="31"/>
      <c r="J2503" s="54" t="n">
        <v>1842</v>
      </c>
      <c r="K2503" s="31"/>
      <c r="L2503" s="35"/>
      <c r="M2503" s="36" t="n">
        <v>43547</v>
      </c>
      <c r="N2503" s="31"/>
      <c r="O2503" s="31"/>
      <c r="P2503" s="31" t="s">
        <v>6988</v>
      </c>
      <c r="Q2503" s="0" t="n">
        <f aca="false">IF(ISNA(VLOOKUP(A2503,calculos!$A$2:$B$20,2,1)),"null",VLOOKUP(A2503,calculos!$A$2:$B$20,2,1))</f>
        <v>12</v>
      </c>
      <c r="R2503" s="0" t="n">
        <f aca="false">IF(ISNA(VLOOKUP(C2503,calculos!$D$2:$E$1218,2,1)),"null",VLOOKUP(C2503,calculos!$D$2:$E$1218,2,1))</f>
        <v>364</v>
      </c>
      <c r="S2503" s="0" t="n">
        <f aca="false">IF(ISNA(VLOOKUP(D2503,calculos!$G$2:$H$1118,2,1)),"null",VLOOKUP(D2503,calculos!$G$2:$H$1118,2,1))</f>
        <v>110</v>
      </c>
      <c r="T2503" s="0" t="n">
        <f aca="false">IF(ISNA(VLOOKUP(E2503,calculos!$J$2:$K$220,2,1)),"null",VLOOKUP(E2503,calculos!$J$2:$K$220,2,1))</f>
        <v>192</v>
      </c>
      <c r="U2503" s="0" t="n">
        <f aca="false">IF(ISNA(VLOOKUP(F2503,calculos!$M$2:$N$658,2,1)),"null",VLOOKUP(F2503,calculos!$M$2:$N$658,2,1))</f>
        <v>629</v>
      </c>
      <c r="V2503" s="0" t="n">
        <f aca="false">IF(ISNA(VLOOKUP(J2503,calculos!$P$2:$Q$1711,2,1)),"null",VLOOKUP(J2503,calculos!$P$2:$Q$1711,2,1))</f>
        <v>101</v>
      </c>
      <c r="W2503" s="0" t="n">
        <f aca="false">IF(ISNA(VLOOKUP(P2503,calculos!$S$2:$T$58,2,1)),"null",VLOOKUP(P2503,calculos!$S$2:$T$58,2,1))</f>
        <v>28</v>
      </c>
      <c r="X2503" s="9" t="str">
        <f aca="false">$X$1&amp;B2503&amp;"','"&amp;G2503&amp;"','"&amp;H2503&amp;"','"&amp;I2503&amp;"','"&amp;K2503&amp;"','"&amp;L2503&amp;"','"&amp;M2503&amp;"','"&amp;N2503&amp;"','"&amp;O2503&amp;"',"&amp;Q2503&amp;","&amp;R2503&amp;","&amp;S2503&amp;","&amp;T2503&amp;","&amp;U2503&amp;","&amp;V2503&amp;","&amp;W2503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(nextval('seq_servicio'),'','10928','','','','','43547','','',12,364,110,192,629,101,28);</v>
      </c>
    </row>
    <row r="2504" customFormat="false" ht="13.8" hidden="false" customHeight="false" outlineLevel="0" collapsed="false">
      <c r="A2504" s="31" t="s">
        <v>23</v>
      </c>
      <c r="B2504" s="31"/>
      <c r="C2504" s="31" t="s">
        <v>8308</v>
      </c>
      <c r="D2504" s="31" t="s">
        <v>7526</v>
      </c>
      <c r="E2504" s="31" t="s">
        <v>771</v>
      </c>
      <c r="F2504" s="31" t="s">
        <v>8309</v>
      </c>
      <c r="G2504" s="31" t="s">
        <v>8310</v>
      </c>
      <c r="H2504" s="31"/>
      <c r="I2504" s="31"/>
      <c r="J2504" s="54" t="n">
        <v>1758</v>
      </c>
      <c r="K2504" s="31"/>
      <c r="L2504" s="35" t="n">
        <v>43531</v>
      </c>
      <c r="M2504" s="36"/>
      <c r="N2504" s="31"/>
      <c r="O2504" s="31"/>
      <c r="P2504" s="31" t="s">
        <v>7193</v>
      </c>
      <c r="Q2504" s="0" t="n">
        <f aca="false">IF(ISNA(VLOOKUP(A2504,calculos!$A$2:$B$20,2,1)),"null",VLOOKUP(A2504,calculos!$A$2:$B$20,2,1))</f>
        <v>12</v>
      </c>
      <c r="R2504" s="0" t="n">
        <f aca="false">IF(ISNA(VLOOKUP(C2504,calculos!$D$2:$E$1218,2,1)),"null",VLOOKUP(C2504,calculos!$D$2:$E$1218,2,1))</f>
        <v>295</v>
      </c>
      <c r="S2504" s="0" t="n">
        <f aca="false">IF(ISNA(VLOOKUP(D2504,calculos!$G$2:$H$1118,2,1)),"null",VLOOKUP(D2504,calculos!$G$2:$H$1118,2,1))</f>
        <v>711</v>
      </c>
      <c r="T2504" s="0" t="n">
        <f aca="false">IF(ISNA(VLOOKUP(E2504,calculos!$J$2:$K$220,2,1)),"null",VLOOKUP(E2504,calculos!$J$2:$K$220,2,1))</f>
        <v>142</v>
      </c>
      <c r="U2504" s="0" t="n">
        <f aca="false">IF(ISNA(VLOOKUP(F2504,calculos!$M$2:$N$658,2,1)),"null",VLOOKUP(F2504,calculos!$M$2:$N$658,2,1))</f>
        <v>110</v>
      </c>
      <c r="V2504" s="0" t="n">
        <f aca="false">IF(ISNA(VLOOKUP(J2504,calculos!$P$2:$Q$1711,2,1)),"null",VLOOKUP(J2504,calculos!$P$2:$Q$1711,2,1))</f>
        <v>90</v>
      </c>
      <c r="W2504" s="0" t="n">
        <f aca="false">IF(ISNA(VLOOKUP(P2504,calculos!$S$2:$T$58,2,1)),"null",VLOOKUP(P2504,calculos!$S$2:$T$58,2,1))</f>
        <v>39</v>
      </c>
      <c r="X2504" s="9" t="str">
        <f aca="false">$X$1&amp;B2504&amp;"','"&amp;G2504&amp;"','"&amp;H2504&amp;"','"&amp;I2504&amp;"','"&amp;K2504&amp;"','"&amp;L2504&amp;"','"&amp;M2504&amp;"','"&amp;N2504&amp;"','"&amp;O2504&amp;"',"&amp;Q2504&amp;","&amp;R2504&amp;","&amp;S2504&amp;","&amp;T2504&amp;","&amp;U2504&amp;","&amp;V2504&amp;","&amp;W2504&amp;");"</f>
        <v>insert into servicio (id,fecha_entrega,serie,apertura,fecha_instalacion,garantia,mantenimiento,capacitacion,entrega_equipo,visita,id_empresa,id_hospital,id_equipo,id_marca,id_modelo,id_os,id_ingeniero) values (nextval('seq_servicio'),'','DK42902051/DE351A8302','','','','43531','','','',12,295,711,142,110,90,39);</v>
      </c>
    </row>
    <row r="2505" customFormat="false" ht="13.8" hidden="false" customHeight="false" outlineLevel="0" collapsed="false">
      <c r="A2505" s="31" t="s">
        <v>23</v>
      </c>
      <c r="B2505" s="31"/>
      <c r="C2505" s="31" t="s">
        <v>7344</v>
      </c>
      <c r="D2505" s="31" t="s">
        <v>6930</v>
      </c>
      <c r="E2505" s="31" t="s">
        <v>4766</v>
      </c>
      <c r="F2505" s="31" t="s">
        <v>8311</v>
      </c>
      <c r="G2505" s="31" t="n">
        <v>11944</v>
      </c>
      <c r="H2505" s="31"/>
      <c r="I2505" s="31"/>
      <c r="J2505" s="54" t="n">
        <v>1766</v>
      </c>
      <c r="K2505" s="31"/>
      <c r="L2505" s="35"/>
      <c r="M2505" s="36" t="n">
        <v>43561</v>
      </c>
      <c r="N2505" s="31"/>
      <c r="O2505" s="31"/>
      <c r="P2505" s="31" t="s">
        <v>7193</v>
      </c>
      <c r="Q2505" s="0" t="n">
        <f aca="false">IF(ISNA(VLOOKUP(A2505,calculos!$A$2:$B$20,2,1)),"null",VLOOKUP(A2505,calculos!$A$2:$B$20,2,1))</f>
        <v>12</v>
      </c>
      <c r="R2505" s="0" t="n">
        <f aca="false">IF(ISNA(VLOOKUP(C2505,calculos!$D$2:$E$1218,2,1)),"null",VLOOKUP(C2505,calculos!$D$2:$E$1218,2,1))</f>
        <v>956</v>
      </c>
      <c r="S2505" s="0" t="n">
        <f aca="false">IF(ISNA(VLOOKUP(D2505,calculos!$G$2:$H$1118,2,1)),"null",VLOOKUP(D2505,calculos!$G$2:$H$1118,2,1))</f>
        <v>413</v>
      </c>
      <c r="T2505" s="0" t="n">
        <f aca="false">IF(ISNA(VLOOKUP(E2505,calculos!$J$2:$K$220,2,1)),"null",VLOOKUP(E2505,calculos!$J$2:$K$220,2,1))</f>
        <v>192</v>
      </c>
      <c r="U2505" s="0" t="n">
        <f aca="false">IF(ISNA(VLOOKUP(F2505,calculos!$M$2:$N$658,2,1)),"null",VLOOKUP(F2505,calculos!$M$2:$N$658,2,1))</f>
        <v>636</v>
      </c>
      <c r="V2505" s="0" t="n">
        <f aca="false">IF(ISNA(VLOOKUP(J2505,calculos!$P$2:$Q$1711,2,1)),"null",VLOOKUP(J2505,calculos!$P$2:$Q$1711,2,1))</f>
        <v>93</v>
      </c>
      <c r="W2505" s="0" t="n">
        <f aca="false">IF(ISNA(VLOOKUP(P2505,calculos!$S$2:$T$58,2,1)),"null",VLOOKUP(P2505,calculos!$S$2:$T$58,2,1))</f>
        <v>39</v>
      </c>
      <c r="X2505" s="9" t="str">
        <f aca="false">$X$1&amp;B2505&amp;"','"&amp;G2505&amp;"','"&amp;H2505&amp;"','"&amp;I2505&amp;"','"&amp;K2505&amp;"','"&amp;L2505&amp;"','"&amp;M2505&amp;"','"&amp;N2505&amp;"','"&amp;O2505&amp;"',"&amp;Q2505&amp;","&amp;R2505&amp;","&amp;S2505&amp;","&amp;T2505&amp;","&amp;U2505&amp;","&amp;V2505&amp;","&amp;W2505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(nextval('seq_servicio'),'','11944','','','','','43561','','',12,956,413,192,636,93,39);</v>
      </c>
    </row>
    <row r="2506" customFormat="false" ht="13.8" hidden="false" customHeight="false" outlineLevel="0" collapsed="false">
      <c r="A2506" s="31" t="s">
        <v>23</v>
      </c>
      <c r="B2506" s="31"/>
      <c r="C2506" s="31" t="s">
        <v>7344</v>
      </c>
      <c r="D2506" s="31" t="s">
        <v>6930</v>
      </c>
      <c r="E2506" s="31" t="s">
        <v>4766</v>
      </c>
      <c r="F2506" s="31" t="s">
        <v>8311</v>
      </c>
      <c r="G2506" s="31" t="n">
        <v>11945</v>
      </c>
      <c r="H2506" s="31"/>
      <c r="I2506" s="31"/>
      <c r="J2506" s="54" t="n">
        <v>1766</v>
      </c>
      <c r="K2506" s="31"/>
      <c r="L2506" s="35"/>
      <c r="M2506" s="36" t="n">
        <v>43561</v>
      </c>
      <c r="N2506" s="31"/>
      <c r="O2506" s="31"/>
      <c r="P2506" s="31" t="s">
        <v>7193</v>
      </c>
      <c r="Q2506" s="0" t="n">
        <f aca="false">IF(ISNA(VLOOKUP(A2506,calculos!$A$2:$B$20,2,1)),"null",VLOOKUP(A2506,calculos!$A$2:$B$20,2,1))</f>
        <v>12</v>
      </c>
      <c r="R2506" s="0" t="n">
        <f aca="false">IF(ISNA(VLOOKUP(C2506,calculos!$D$2:$E$1218,2,1)),"null",VLOOKUP(C2506,calculos!$D$2:$E$1218,2,1))</f>
        <v>956</v>
      </c>
      <c r="S2506" s="0" t="n">
        <f aca="false">IF(ISNA(VLOOKUP(D2506,calculos!$G$2:$H$1118,2,1)),"null",VLOOKUP(D2506,calculos!$G$2:$H$1118,2,1))</f>
        <v>413</v>
      </c>
      <c r="T2506" s="0" t="n">
        <f aca="false">IF(ISNA(VLOOKUP(E2506,calculos!$J$2:$K$220,2,1)),"null",VLOOKUP(E2506,calculos!$J$2:$K$220,2,1))</f>
        <v>192</v>
      </c>
      <c r="U2506" s="0" t="n">
        <f aca="false">IF(ISNA(VLOOKUP(F2506,calculos!$M$2:$N$658,2,1)),"null",VLOOKUP(F2506,calculos!$M$2:$N$658,2,1))</f>
        <v>636</v>
      </c>
      <c r="V2506" s="0" t="n">
        <f aca="false">IF(ISNA(VLOOKUP(J2506,calculos!$P$2:$Q$1711,2,1)),"null",VLOOKUP(J2506,calculos!$P$2:$Q$1711,2,1))</f>
        <v>93</v>
      </c>
      <c r="W2506" s="0" t="n">
        <f aca="false">IF(ISNA(VLOOKUP(P2506,calculos!$S$2:$T$58,2,1)),"null",VLOOKUP(P2506,calculos!$S$2:$T$58,2,1))</f>
        <v>39</v>
      </c>
      <c r="X2506" s="9" t="str">
        <f aca="false">$X$1&amp;B2506&amp;"','"&amp;G2506&amp;"','"&amp;H2506&amp;"','"&amp;I2506&amp;"','"&amp;K2506&amp;"','"&amp;L2506&amp;"','"&amp;M2506&amp;"','"&amp;N2506&amp;"','"&amp;O2506&amp;"',"&amp;Q2506&amp;","&amp;R2506&amp;","&amp;S2506&amp;","&amp;T2506&amp;","&amp;U2506&amp;","&amp;V2506&amp;","&amp;W2506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(nextval('seq_servicio'),'','11945','','','','','43561','','',12,956,413,192,636,93,39);</v>
      </c>
    </row>
    <row r="2507" customFormat="false" ht="13.8" hidden="false" customHeight="false" outlineLevel="0" collapsed="false">
      <c r="A2507" s="31" t="s">
        <v>23</v>
      </c>
      <c r="B2507" s="31"/>
      <c r="C2507" s="31" t="s">
        <v>8312</v>
      </c>
      <c r="D2507" s="31" t="s">
        <v>8313</v>
      </c>
      <c r="E2507" s="31" t="s">
        <v>771</v>
      </c>
      <c r="F2507" s="31" t="s">
        <v>8314</v>
      </c>
      <c r="G2507" s="31" t="n">
        <v>76176</v>
      </c>
      <c r="H2507" s="31"/>
      <c r="I2507" s="33" t="n">
        <v>43558</v>
      </c>
      <c r="J2507" s="54" t="n">
        <v>1763</v>
      </c>
      <c r="K2507" s="31"/>
      <c r="L2507" s="35"/>
      <c r="M2507" s="36"/>
      <c r="N2507" s="31"/>
      <c r="O2507" s="31"/>
      <c r="P2507" s="31" t="s">
        <v>7193</v>
      </c>
      <c r="Q2507" s="0" t="n">
        <f aca="false">IF(ISNA(VLOOKUP(A2507,calculos!$A$2:$B$20,2,1)),"null",VLOOKUP(A2507,calculos!$A$2:$B$20,2,1))</f>
        <v>12</v>
      </c>
      <c r="R2507" s="0" t="n">
        <f aca="false">IF(ISNA(VLOOKUP(C2507,calculos!$D$2:$E$1218,2,1)),"null",VLOOKUP(C2507,calculos!$D$2:$E$1218,2,1))</f>
        <v>457</v>
      </c>
      <c r="S2507" s="0" t="n">
        <f aca="false">IF(ISNA(VLOOKUP(D2507,calculos!$G$2:$H$1118,2,1)),"null",VLOOKUP(D2507,calculos!$G$2:$H$1118,2,1))</f>
        <v>1065</v>
      </c>
      <c r="T2507" s="0" t="n">
        <f aca="false">IF(ISNA(VLOOKUP(E2507,calculos!$J$2:$K$220,2,1)),"null",VLOOKUP(E2507,calculos!$J$2:$K$220,2,1))</f>
        <v>142</v>
      </c>
      <c r="U2507" s="0" t="n">
        <f aca="false">IF(ISNA(VLOOKUP(F2507,calculos!$M$2:$N$658,2,1)),"null",VLOOKUP(F2507,calculos!$M$2:$N$658,2,1))</f>
        <v>122</v>
      </c>
      <c r="V2507" s="0" t="n">
        <f aca="false">IF(ISNA(VLOOKUP(J2507,calculos!$P$2:$Q$1711,2,1)),"null",VLOOKUP(J2507,calculos!$P$2:$Q$1711,2,1))</f>
        <v>91</v>
      </c>
      <c r="W2507" s="0" t="n">
        <f aca="false">IF(ISNA(VLOOKUP(P2507,calculos!$S$2:$T$58,2,1)),"null",VLOOKUP(P2507,calculos!$S$2:$T$58,2,1))</f>
        <v>39</v>
      </c>
      <c r="X2507" s="9" t="str">
        <f aca="false">$X$1&amp;B2507&amp;"','"&amp;G2507&amp;"','"&amp;H2507&amp;"','"&amp;I2507&amp;"','"&amp;K2507&amp;"','"&amp;L2507&amp;"','"&amp;M2507&amp;"','"&amp;N2507&amp;"','"&amp;O2507&amp;"',"&amp;Q2507&amp;","&amp;R2507&amp;","&amp;S2507&amp;","&amp;T2507&amp;","&amp;U2507&amp;","&amp;V2507&amp;","&amp;W2507&amp;");"</f>
        <v>insert into servicio (id,fecha_entrega,serie,apertura,fecha_instalacion,garantia,mantenimiento,capacitacion,entrega_equipo,visita,id_empresa,id_hospital,id_equipo,id_marca,id_modelo,id_os,id_ingeniero) values (nextval('seq_servicio'),'','76176','','43558','','','','','',12,457,1065,142,122,91,39);</v>
      </c>
    </row>
    <row r="2508" customFormat="false" ht="13.8" hidden="false" customHeight="false" outlineLevel="0" collapsed="false">
      <c r="A2508" s="31" t="s">
        <v>23</v>
      </c>
      <c r="B2508" s="31"/>
      <c r="C2508" s="31" t="s">
        <v>8315</v>
      </c>
      <c r="D2508" s="31" t="s">
        <v>8184</v>
      </c>
      <c r="E2508" s="31" t="s">
        <v>4731</v>
      </c>
      <c r="F2508" s="31" t="s">
        <v>4798</v>
      </c>
      <c r="G2508" s="31" t="s">
        <v>8316</v>
      </c>
      <c r="H2508" s="31"/>
      <c r="I2508" s="31"/>
      <c r="J2508" s="54" t="n">
        <v>1708</v>
      </c>
      <c r="K2508" s="31"/>
      <c r="L2508" s="35"/>
      <c r="M2508" s="36" t="n">
        <v>43502</v>
      </c>
      <c r="N2508" s="31"/>
      <c r="O2508" s="31"/>
      <c r="P2508" s="31" t="s">
        <v>6520</v>
      </c>
      <c r="Q2508" s="0" t="n">
        <f aca="false">IF(ISNA(VLOOKUP(A2508,calculos!$A$2:$B$20,2,1)),"null",VLOOKUP(A2508,calculos!$A$2:$B$20,2,1))</f>
        <v>12</v>
      </c>
      <c r="R2508" s="0" t="n">
        <f aca="false">IF(ISNA(VLOOKUP(C2508,calculos!$D$2:$E$1218,2,1)),"null",VLOOKUP(C2508,calculos!$D$2:$E$1218,2,1))</f>
        <v>301</v>
      </c>
      <c r="S2508" s="0" t="n">
        <f aca="false">IF(ISNA(VLOOKUP(D2508,calculos!$G$2:$H$1118,2,1)),"null",VLOOKUP(D2508,calculos!$G$2:$H$1118,2,1))</f>
        <v>761</v>
      </c>
      <c r="T2508" s="0" t="n">
        <f aca="false">IF(ISNA(VLOOKUP(E2508,calculos!$J$2:$K$220,2,1)),"null",VLOOKUP(E2508,calculos!$J$2:$K$220,2,1))</f>
        <v>109</v>
      </c>
      <c r="U2508" s="0" t="n">
        <f aca="false">IF(ISNA(VLOOKUP(F2508,calculos!$M$2:$N$658,2,1)),"null",VLOOKUP(F2508,calculos!$M$2:$N$658,2,1))</f>
        <v>468</v>
      </c>
      <c r="V2508" s="0" t="n">
        <f aca="false">IF(ISNA(VLOOKUP(J2508,calculos!$P$2:$Q$1711,2,1)),"null",VLOOKUP(J2508,calculos!$P$2:$Q$1711,2,1))</f>
        <v>59</v>
      </c>
      <c r="W2508" s="0" t="n">
        <f aca="false">IF(ISNA(VLOOKUP(P2508,calculos!$S$2:$T$58,2,1)),"null",VLOOKUP(P2508,calculos!$S$2:$T$58,2,1))</f>
        <v>8</v>
      </c>
      <c r="X2508" s="9" t="str">
        <f aca="false">$X$1&amp;B2508&amp;"','"&amp;G2508&amp;"','"&amp;H2508&amp;"','"&amp;I2508&amp;"','"&amp;K2508&amp;"','"&amp;L2508&amp;"','"&amp;M2508&amp;"','"&amp;N2508&amp;"','"&amp;O2508&amp;"',"&amp;Q2508&amp;","&amp;R2508&amp;","&amp;S2508&amp;","&amp;T2508&amp;","&amp;U2508&amp;","&amp;V2508&amp;","&amp;W2508&amp;");"</f>
        <v>insert into servicio (id,fecha_entrega,serie,apertura,fecha_instalacion,garantia,mantenimiento,capacitacion,entrega_equipo,visita,id_empresa,id_hospital,id_equipo,id_marca,id_modelo,id_os,id_ingeniero) values (nextval('seq_servicio'),'','180907-153998','','','','','43502','','',12,301,761,109,468,59,8);</v>
      </c>
    </row>
    <row r="2509" customFormat="false" ht="13.8" hidden="false" customHeight="false" outlineLevel="0" collapsed="false">
      <c r="A2509" s="31" t="s">
        <v>23</v>
      </c>
      <c r="B2509" s="31"/>
      <c r="C2509" s="31" t="s">
        <v>8317</v>
      </c>
      <c r="D2509" s="31" t="s">
        <v>5132</v>
      </c>
      <c r="E2509" s="31" t="s">
        <v>8318</v>
      </c>
      <c r="F2509" s="31" t="s">
        <v>8319</v>
      </c>
      <c r="G2509" s="31" t="n">
        <v>7438464</v>
      </c>
      <c r="H2509" s="31"/>
      <c r="I2509" s="31"/>
      <c r="J2509" s="54" t="n">
        <v>1710</v>
      </c>
      <c r="K2509" s="31"/>
      <c r="L2509" s="35" t="n">
        <v>43503</v>
      </c>
      <c r="M2509" s="36"/>
      <c r="N2509" s="31"/>
      <c r="O2509" s="31"/>
      <c r="P2509" s="31" t="s">
        <v>6520</v>
      </c>
      <c r="Q2509" s="0" t="n">
        <f aca="false">IF(ISNA(VLOOKUP(A2509,calculos!$A$2:$B$20,2,1)),"null",VLOOKUP(A2509,calculos!$A$2:$B$20,2,1))</f>
        <v>12</v>
      </c>
      <c r="R2509" s="0" t="n">
        <f aca="false">IF(ISNA(VLOOKUP(C2509,calculos!$D$2:$E$1218,2,1)),"null",VLOOKUP(C2509,calculos!$D$2:$E$1218,2,1))</f>
        <v>1056</v>
      </c>
      <c r="S2509" s="0" t="n">
        <f aca="false">IF(ISNA(VLOOKUP(D2509,calculos!$G$2:$H$1118,2,1)),"null",VLOOKUP(D2509,calculos!$G$2:$H$1118,2,1))</f>
        <v>192</v>
      </c>
      <c r="T2509" s="0" t="n">
        <f aca="false">IF(ISNA(VLOOKUP(E2509,calculos!$J$2:$K$220,2,1)),"null",VLOOKUP(E2509,calculos!$J$2:$K$220,2,1))</f>
        <v>105</v>
      </c>
      <c r="U2509" s="0" t="n">
        <f aca="false">IF(ISNA(VLOOKUP(F2509,calculos!$M$2:$N$658,2,1)),"null",VLOOKUP(F2509,calculos!$M$2:$N$658,2,1))</f>
        <v>306</v>
      </c>
      <c r="V2509" s="0" t="n">
        <f aca="false">IF(ISNA(VLOOKUP(J2509,calculos!$P$2:$Q$1711,2,1)),"null",VLOOKUP(J2509,calculos!$P$2:$Q$1711,2,1))</f>
        <v>60</v>
      </c>
      <c r="W2509" s="0" t="n">
        <f aca="false">IF(ISNA(VLOOKUP(P2509,calculos!$S$2:$T$58,2,1)),"null",VLOOKUP(P2509,calculos!$S$2:$T$58,2,1))</f>
        <v>8</v>
      </c>
      <c r="X2509" s="9" t="str">
        <f aca="false">$X$1&amp;B2509&amp;"','"&amp;G2509&amp;"','"&amp;H2509&amp;"','"&amp;I2509&amp;"','"&amp;K2509&amp;"','"&amp;L2509&amp;"','"&amp;M2509&amp;"','"&amp;N2509&amp;"','"&amp;O2509&amp;"',"&amp;Q2509&amp;","&amp;R2509&amp;","&amp;S2509&amp;","&amp;T2509&amp;","&amp;U2509&amp;","&amp;V2509&amp;","&amp;W2509&amp;");"</f>
        <v>insert into servicio (id,fecha_entrega,serie,apertura,fecha_instalacion,garantia,mantenimiento,capacitacion,entrega_equipo,visita,id_empresa,id_hospital,id_equipo,id_marca,id_modelo,id_os,id_ingeniero) values (nextval('seq_servicio'),'','7438464','','','','43503','','','',12,1056,192,105,306,60,8);</v>
      </c>
    </row>
    <row r="2510" customFormat="false" ht="13.8" hidden="false" customHeight="false" outlineLevel="0" collapsed="false">
      <c r="A2510" s="31" t="s">
        <v>23</v>
      </c>
      <c r="B2510" s="31"/>
      <c r="C2510" s="31" t="s">
        <v>8320</v>
      </c>
      <c r="D2510" s="31" t="s">
        <v>8321</v>
      </c>
      <c r="E2510" s="31" t="s">
        <v>4803</v>
      </c>
      <c r="F2510" s="31" t="s">
        <v>1525</v>
      </c>
      <c r="G2510" s="32" t="s">
        <v>8322</v>
      </c>
      <c r="H2510" s="31"/>
      <c r="I2510" s="31"/>
      <c r="J2510" s="54" t="n">
        <v>1715</v>
      </c>
      <c r="K2510" s="31"/>
      <c r="L2510" s="35" t="n">
        <v>43516</v>
      </c>
      <c r="M2510" s="36"/>
      <c r="N2510" s="31"/>
      <c r="O2510" s="31"/>
      <c r="P2510" s="31"/>
      <c r="Q2510" s="0" t="n">
        <f aca="false">IF(ISNA(VLOOKUP(A2510,calculos!$A$2:$B$20,2,1)),"null",VLOOKUP(A2510,calculos!$A$2:$B$20,2,1))</f>
        <v>12</v>
      </c>
      <c r="R2510" s="0" t="n">
        <f aca="false">IF(ISNA(VLOOKUP(C2510,calculos!$D$2:$E$1218,2,1)),"null",VLOOKUP(C2510,calculos!$D$2:$E$1218,2,1))</f>
        <v>315</v>
      </c>
      <c r="S2510" s="0" t="n">
        <f aca="false">IF(ISNA(VLOOKUP(D2510,calculos!$G$2:$H$1118,2,1)),"null",VLOOKUP(D2510,calculos!$G$2:$H$1118,2,1))</f>
        <v>215</v>
      </c>
      <c r="T2510" s="0" t="n">
        <f aca="false">IF(ISNA(VLOOKUP(E2510,calculos!$J$2:$K$220,2,1)),"null",VLOOKUP(E2510,calculos!$J$2:$K$220,2,1))</f>
        <v>53</v>
      </c>
      <c r="U2510" s="0" t="n">
        <f aca="false">IF(ISNA(VLOOKUP(F2510,calculos!$M$2:$N$658,2,1)),"null",VLOOKUP(F2510,calculos!$M$2:$N$658,2,1))</f>
        <v>129</v>
      </c>
      <c r="V2510" s="0" t="n">
        <f aca="false">IF(ISNA(VLOOKUP(J2510,calculos!$P$2:$Q$1711,2,1)),"null",VLOOKUP(J2510,calculos!$P$2:$Q$1711,2,1))</f>
        <v>61</v>
      </c>
      <c r="W2510" s="0" t="str">
        <f aca="false">IF(ISNA(VLOOKUP(P2510,calculos!$S$2:$T$58,2,1)),"null",VLOOKUP(P2510,calculos!$S$2:$T$58,2,1))</f>
        <v>null</v>
      </c>
      <c r="X2510" s="9" t="str">
        <f aca="false">$X$1&amp;B2510&amp;"','"&amp;G2510&amp;"','"&amp;H2510&amp;"','"&amp;I2510&amp;"','"&amp;K2510&amp;"','"&amp;L2510&amp;"','"&amp;M2510&amp;"','"&amp;N2510&amp;"','"&amp;O2510&amp;"',"&amp;Q2510&amp;","&amp;R2510&amp;","&amp;S2510&amp;","&amp;T2510&amp;","&amp;U2510&amp;","&amp;V2510&amp;","&amp;W2510&amp;");"</f>
        <v>insert into servicio (id,fecha_entrega,serie,apertura,fecha_instalacion,garantia,mantenimiento,capacitacion,entrega_equipo,visita,id_empresa,id_hospital,id_equipo,id_marca,id_modelo,id_os,id_ingeniero) values (nextval('seq_servicio'),'','001192124','','','','43516','','','',12,315,215,53,129,61,null);</v>
      </c>
    </row>
    <row r="2511" customFormat="false" ht="13.8" hidden="false" customHeight="false" outlineLevel="0" collapsed="false">
      <c r="A2511" s="31" t="s">
        <v>23</v>
      </c>
      <c r="B2511" s="31"/>
      <c r="C2511" s="31" t="s">
        <v>8079</v>
      </c>
      <c r="D2511" s="31" t="s">
        <v>8323</v>
      </c>
      <c r="E2511" s="31" t="s">
        <v>4803</v>
      </c>
      <c r="F2511" s="31" t="s">
        <v>5650</v>
      </c>
      <c r="G2511" s="32" t="s">
        <v>8262</v>
      </c>
      <c r="H2511" s="31"/>
      <c r="I2511" s="31"/>
      <c r="J2511" s="54" t="n">
        <v>1721</v>
      </c>
      <c r="K2511" s="31"/>
      <c r="L2511" s="35"/>
      <c r="M2511" s="36" t="n">
        <v>43529</v>
      </c>
      <c r="N2511" s="31"/>
      <c r="O2511" s="31"/>
      <c r="P2511" s="31" t="s">
        <v>6520</v>
      </c>
      <c r="Q2511" s="0" t="n">
        <f aca="false">IF(ISNA(VLOOKUP(A2511,calculos!$A$2:$B$20,2,1)),"null",VLOOKUP(A2511,calculos!$A$2:$B$20,2,1))</f>
        <v>12</v>
      </c>
      <c r="R2511" s="0" t="n">
        <f aca="false">IF(ISNA(VLOOKUP(C2511,calculos!$D$2:$E$1218,2,1)),"null",VLOOKUP(C2511,calculos!$D$2:$E$1218,2,1))</f>
        <v>963</v>
      </c>
      <c r="S2511" s="0" t="n">
        <f aca="false">IF(ISNA(VLOOKUP(D2511,calculos!$G$2:$H$1118,2,1)),"null",VLOOKUP(D2511,calculos!$G$2:$H$1118,2,1))</f>
        <v>190</v>
      </c>
      <c r="T2511" s="0" t="n">
        <f aca="false">IF(ISNA(VLOOKUP(E2511,calculos!$J$2:$K$220,2,1)),"null",VLOOKUP(E2511,calculos!$J$2:$K$220,2,1))</f>
        <v>53</v>
      </c>
      <c r="U2511" s="0" t="n">
        <f aca="false">IF(ISNA(VLOOKUP(F2511,calculos!$M$2:$N$658,2,1)),"null",VLOOKUP(F2511,calculos!$M$2:$N$658,2,1))</f>
        <v>205</v>
      </c>
      <c r="V2511" s="0" t="n">
        <f aca="false">IF(ISNA(VLOOKUP(J2511,calculos!$P$2:$Q$1711,2,1)),"null",VLOOKUP(J2511,calculos!$P$2:$Q$1711,2,1))</f>
        <v>63</v>
      </c>
      <c r="W2511" s="0" t="n">
        <f aca="false">IF(ISNA(VLOOKUP(P2511,calculos!$S$2:$T$58,2,1)),"null",VLOOKUP(P2511,calculos!$S$2:$T$58,2,1))</f>
        <v>8</v>
      </c>
      <c r="X2511" s="9" t="str">
        <f aca="false">$X$1&amp;B2511&amp;"','"&amp;G2511&amp;"','"&amp;H2511&amp;"','"&amp;I2511&amp;"','"&amp;K2511&amp;"','"&amp;L2511&amp;"','"&amp;M2511&amp;"','"&amp;N2511&amp;"','"&amp;O2511&amp;"',"&amp;Q2511&amp;","&amp;R2511&amp;","&amp;S2511&amp;","&amp;T2511&amp;","&amp;U2511&amp;","&amp;V2511&amp;","&amp;W2511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(nextval('seq_servicio'),'','001192931','','','','','43529','','',12,963,190,53,205,63,8);</v>
      </c>
    </row>
    <row r="2512" customFormat="false" ht="13.8" hidden="false" customHeight="false" outlineLevel="0" collapsed="false">
      <c r="A2512" s="31" t="s">
        <v>23</v>
      </c>
      <c r="B2512" s="31"/>
      <c r="C2512" s="31" t="s">
        <v>8079</v>
      </c>
      <c r="D2512" s="31" t="s">
        <v>8323</v>
      </c>
      <c r="E2512" s="31" t="s">
        <v>4803</v>
      </c>
      <c r="F2512" s="31" t="s">
        <v>5650</v>
      </c>
      <c r="G2512" s="32" t="s">
        <v>8262</v>
      </c>
      <c r="H2512" s="31"/>
      <c r="I2512" s="31"/>
      <c r="J2512" s="54" t="n">
        <v>1722</v>
      </c>
      <c r="K2512" s="31"/>
      <c r="L2512" s="35"/>
      <c r="M2512" s="36" t="n">
        <v>43529</v>
      </c>
      <c r="N2512" s="31"/>
      <c r="O2512" s="31"/>
      <c r="P2512" s="31" t="s">
        <v>8324</v>
      </c>
      <c r="Q2512" s="0" t="n">
        <f aca="false">IF(ISNA(VLOOKUP(A2512,calculos!$A$2:$B$20,2,1)),"null",VLOOKUP(A2512,calculos!$A$2:$B$20,2,1))</f>
        <v>12</v>
      </c>
      <c r="R2512" s="0" t="n">
        <f aca="false">IF(ISNA(VLOOKUP(C2512,calculos!$D$2:$E$1218,2,1)),"null",VLOOKUP(C2512,calculos!$D$2:$E$1218,2,1))</f>
        <v>963</v>
      </c>
      <c r="S2512" s="0" t="n">
        <f aca="false">IF(ISNA(VLOOKUP(D2512,calculos!$G$2:$H$1118,2,1)),"null",VLOOKUP(D2512,calculos!$G$2:$H$1118,2,1))</f>
        <v>190</v>
      </c>
      <c r="T2512" s="0" t="n">
        <f aca="false">IF(ISNA(VLOOKUP(E2512,calculos!$J$2:$K$220,2,1)),"null",VLOOKUP(E2512,calculos!$J$2:$K$220,2,1))</f>
        <v>53</v>
      </c>
      <c r="U2512" s="0" t="n">
        <f aca="false">IF(ISNA(VLOOKUP(F2512,calculos!$M$2:$N$658,2,1)),"null",VLOOKUP(F2512,calculos!$M$2:$N$658,2,1))</f>
        <v>205</v>
      </c>
      <c r="V2512" s="0" t="n">
        <f aca="false">IF(ISNA(VLOOKUP(J2512,calculos!$P$2:$Q$1711,2,1)),"null",VLOOKUP(J2512,calculos!$P$2:$Q$1711,2,1))</f>
        <v>64</v>
      </c>
      <c r="W2512" s="0" t="n">
        <f aca="false">IF(ISNA(VLOOKUP(P2512,calculos!$S$2:$T$58,2,1)),"null",VLOOKUP(P2512,calculos!$S$2:$T$58,2,1))</f>
        <v>24</v>
      </c>
      <c r="X2512" s="9" t="str">
        <f aca="false">$X$1&amp;B2512&amp;"','"&amp;G2512&amp;"','"&amp;H2512&amp;"','"&amp;I2512&amp;"','"&amp;K2512&amp;"','"&amp;L2512&amp;"','"&amp;M2512&amp;"','"&amp;N2512&amp;"','"&amp;O2512&amp;"',"&amp;Q2512&amp;","&amp;R2512&amp;","&amp;S2512&amp;","&amp;T2512&amp;","&amp;U2512&amp;","&amp;V2512&amp;","&amp;W2512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(nextval('seq_servicio'),'','001192931','','','','','43529','','',12,963,190,53,205,64,24);</v>
      </c>
    </row>
    <row r="2513" customFormat="false" ht="13.8" hidden="false" customHeight="false" outlineLevel="0" collapsed="false">
      <c r="A2513" s="31" t="s">
        <v>23</v>
      </c>
      <c r="B2513" s="31"/>
      <c r="C2513" s="31" t="s">
        <v>8079</v>
      </c>
      <c r="D2513" s="31" t="s">
        <v>8323</v>
      </c>
      <c r="E2513" s="31" t="s">
        <v>4803</v>
      </c>
      <c r="F2513" s="31" t="s">
        <v>5650</v>
      </c>
      <c r="G2513" s="32" t="s">
        <v>8262</v>
      </c>
      <c r="H2513" s="31"/>
      <c r="I2513" s="31"/>
      <c r="J2513" s="54" t="n">
        <v>1723</v>
      </c>
      <c r="K2513" s="31"/>
      <c r="L2513" s="35"/>
      <c r="M2513" s="36" t="n">
        <v>43529</v>
      </c>
      <c r="N2513" s="31"/>
      <c r="O2513" s="31"/>
      <c r="P2513" s="31" t="s">
        <v>8324</v>
      </c>
      <c r="Q2513" s="0" t="n">
        <f aca="false">IF(ISNA(VLOOKUP(A2513,calculos!$A$2:$B$20,2,1)),"null",VLOOKUP(A2513,calculos!$A$2:$B$20,2,1))</f>
        <v>12</v>
      </c>
      <c r="R2513" s="0" t="n">
        <f aca="false">IF(ISNA(VLOOKUP(C2513,calculos!$D$2:$E$1218,2,1)),"null",VLOOKUP(C2513,calculos!$D$2:$E$1218,2,1))</f>
        <v>963</v>
      </c>
      <c r="S2513" s="0" t="n">
        <f aca="false">IF(ISNA(VLOOKUP(D2513,calculos!$G$2:$H$1118,2,1)),"null",VLOOKUP(D2513,calculos!$G$2:$H$1118,2,1))</f>
        <v>190</v>
      </c>
      <c r="T2513" s="0" t="n">
        <f aca="false">IF(ISNA(VLOOKUP(E2513,calculos!$J$2:$K$220,2,1)),"null",VLOOKUP(E2513,calculos!$J$2:$K$220,2,1))</f>
        <v>53</v>
      </c>
      <c r="U2513" s="0" t="n">
        <f aca="false">IF(ISNA(VLOOKUP(F2513,calculos!$M$2:$N$658,2,1)),"null",VLOOKUP(F2513,calculos!$M$2:$N$658,2,1))</f>
        <v>205</v>
      </c>
      <c r="V2513" s="0" t="n">
        <f aca="false">IF(ISNA(VLOOKUP(J2513,calculos!$P$2:$Q$1711,2,1)),"null",VLOOKUP(J2513,calculos!$P$2:$Q$1711,2,1))</f>
        <v>65</v>
      </c>
      <c r="W2513" s="0" t="n">
        <f aca="false">IF(ISNA(VLOOKUP(P2513,calculos!$S$2:$T$58,2,1)),"null",VLOOKUP(P2513,calculos!$S$2:$T$58,2,1))</f>
        <v>24</v>
      </c>
      <c r="X2513" s="9" t="str">
        <f aca="false">$X$1&amp;B2513&amp;"','"&amp;G2513&amp;"','"&amp;H2513&amp;"','"&amp;I2513&amp;"','"&amp;K2513&amp;"','"&amp;L2513&amp;"','"&amp;M2513&amp;"','"&amp;N2513&amp;"','"&amp;O2513&amp;"',"&amp;Q2513&amp;","&amp;R2513&amp;","&amp;S2513&amp;","&amp;T2513&amp;","&amp;U2513&amp;","&amp;V2513&amp;","&amp;W2513&amp;");"</f>
        <v>insert into servicio (id,fecha_entrega,serie,apertura,fecha_instalacion,garantia,mantenimiento,capacitacion,entrega_equipo,visita,id_empresa,id_hospital,id_equipo,id_marca,id_modelo,id_os,id_ingeniero) values (nextval('seq_servicio'),'','001192931','','','','','43529','','',12,963,190,53,205,65,24);</v>
      </c>
    </row>
    <row r="2514" customFormat="false" ht="13.8" hidden="false" customHeight="false" outlineLevel="0" collapsed="false">
      <c r="A2514" s="31" t="s">
        <v>23</v>
      </c>
      <c r="B2514" s="31"/>
      <c r="C2514" s="31" t="s">
        <v>8079</v>
      </c>
      <c r="D2514" s="31" t="s">
        <v>8325</v>
      </c>
      <c r="E2514" s="31" t="s">
        <v>5042</v>
      </c>
      <c r="F2514" s="31" t="s">
        <v>8326</v>
      </c>
      <c r="G2514" s="31"/>
      <c r="H2514" s="31"/>
      <c r="I2514" s="33" t="n">
        <v>43529</v>
      </c>
      <c r="J2514" s="54" t="n">
        <v>1720</v>
      </c>
      <c r="K2514" s="31"/>
      <c r="L2514" s="35"/>
      <c r="M2514" s="36"/>
      <c r="N2514" s="31"/>
      <c r="O2514" s="31"/>
      <c r="P2514" s="31" t="s">
        <v>6520</v>
      </c>
      <c r="Q2514" s="0" t="n">
        <f aca="false">IF(ISNA(VLOOKUP(A2514,calculos!$A$2:$B$20,2,1)),"null",VLOOKUP(A2514,calculos!$A$2:$B$20,2,1))</f>
        <v>12</v>
      </c>
      <c r="R2514" s="0" t="n">
        <f aca="false">IF(ISNA(VLOOKUP(C2514,calculos!$D$2:$E$1218,2,1)),"null",VLOOKUP(C2514,calculos!$D$2:$E$1218,2,1))</f>
        <v>963</v>
      </c>
      <c r="S2514" s="0" t="n">
        <f aca="false">IF(ISNA(VLOOKUP(D2514,calculos!$G$2:$H$1118,2,1)),"null",VLOOKUP(D2514,calculos!$G$2:$H$1118,2,1))</f>
        <v>290</v>
      </c>
      <c r="T2514" s="0" t="n">
        <f aca="false">IF(ISNA(VLOOKUP(E2514,calculos!$J$2:$K$220,2,1)),"null",VLOOKUP(E2514,calculos!$J$2:$K$220,2,1))</f>
        <v>16</v>
      </c>
      <c r="U2514" s="0" t="n">
        <f aca="false">IF(ISNA(VLOOKUP(F2514,calculos!$M$2:$N$658,2,1)),"null",VLOOKUP(F2514,calculos!$M$2:$N$658,2,1))</f>
        <v>92</v>
      </c>
      <c r="V2514" s="0" t="n">
        <f aca="false">IF(ISNA(VLOOKUP(J2514,calculos!$P$2:$Q$1711,2,1)),"null",VLOOKUP(J2514,calculos!$P$2:$Q$1711,2,1))</f>
        <v>62</v>
      </c>
      <c r="W2514" s="0" t="n">
        <f aca="false">IF(ISNA(VLOOKUP(P2514,calculos!$S$2:$T$58,2,1)),"null",VLOOKUP(P2514,calculos!$S$2:$T$58,2,1))</f>
        <v>8</v>
      </c>
      <c r="X2514" s="9" t="str">
        <f aca="false">$X$1&amp;B2514&amp;"','"&amp;G2514&amp;"','"&amp;H2514&amp;"','"&amp;I2514&amp;"','"&amp;K2514&amp;"','"&amp;L2514&amp;"','"&amp;M2514&amp;"','"&amp;N2514&amp;"','"&amp;O2514&amp;"',"&amp;Q2514&amp;","&amp;R2514&amp;","&amp;S2514&amp;","&amp;T2514&amp;","&amp;U2514&amp;","&amp;V2514&amp;","&amp;W2514&amp;");"</f>
        <v>insert into servicio (id,fecha_entrega,serie,apertura,fecha_instalacion,garantia,mantenimiento,capacitacion,entrega_equipo,visita,id_empresa,id_hospital,id_equipo,id_marca,id_modelo,id_os,id_ingeniero) values (nextval('seq_servicio'),'','','','43529','','','','','',12,963,290,16,92,62,8);</v>
      </c>
    </row>
    <row r="2515" customFormat="false" ht="13.8" hidden="false" customHeight="false" outlineLevel="0" collapsed="false">
      <c r="A2515" s="31" t="s">
        <v>1091</v>
      </c>
      <c r="B2515" s="31"/>
      <c r="C2515" s="31" t="s">
        <v>8327</v>
      </c>
      <c r="D2515" s="31" t="s">
        <v>8328</v>
      </c>
      <c r="E2515" s="31"/>
      <c r="F2515" s="31" t="s">
        <v>8329</v>
      </c>
      <c r="G2515" s="32" t="s">
        <v>8330</v>
      </c>
      <c r="H2515" s="31"/>
      <c r="I2515" s="31"/>
      <c r="J2515" s="54" t="n">
        <v>3314</v>
      </c>
      <c r="K2515" s="31"/>
      <c r="L2515" s="35" t="n">
        <v>43535</v>
      </c>
      <c r="M2515" s="36"/>
      <c r="N2515" s="31"/>
      <c r="O2515" s="31"/>
      <c r="P2515" s="31" t="s">
        <v>6520</v>
      </c>
      <c r="Q2515" s="0" t="n">
        <f aca="false">IF(ISNA(VLOOKUP(A2515,calculos!$A$2:$B$20,2,1)),"null",VLOOKUP(A2515,calculos!$A$2:$B$20,2,1))</f>
        <v>11</v>
      </c>
      <c r="R2515" s="0" t="n">
        <f aca="false">IF(ISNA(VLOOKUP(C2515,calculos!$D$2:$E$1218,2,1)),"null",VLOOKUP(C2515,calculos!$D$2:$E$1218,2,1))</f>
        <v>707</v>
      </c>
      <c r="S2515" s="0" t="n">
        <f aca="false">IF(ISNA(VLOOKUP(D2515,calculos!$G$2:$H$1118,2,1)),"null",VLOOKUP(D2515,calculos!$G$2:$H$1118,2,1))</f>
        <v>786</v>
      </c>
      <c r="T2515" s="0" t="str">
        <f aca="false">IF(ISNA(VLOOKUP(E2515,calculos!$J$2:$K$220,2,1)),"null",VLOOKUP(E2515,calculos!$J$2:$K$220,2,1))</f>
        <v>null</v>
      </c>
      <c r="U2515" s="0" t="n">
        <f aca="false">IF(ISNA(VLOOKUP(F2515,calculos!$M$2:$N$658,2,1)),"null",VLOOKUP(F2515,calculos!$M$2:$N$658,2,1))</f>
        <v>359</v>
      </c>
      <c r="V2515" s="0" t="n">
        <f aca="false">IF(ISNA(VLOOKUP(J2515,calculos!$P$2:$Q$1711,2,1)),"null",VLOOKUP(J2515,calculos!$P$2:$Q$1711,2,1))</f>
        <v>229</v>
      </c>
      <c r="W2515" s="0" t="n">
        <f aca="false">IF(ISNA(VLOOKUP(P2515,calculos!$S$2:$T$58,2,1)),"null",VLOOKUP(P2515,calculos!$S$2:$T$58,2,1))</f>
        <v>8</v>
      </c>
      <c r="X2515" s="9" t="str">
        <f aca="false">$X$1&amp;B2515&amp;"','"&amp;G2515&amp;"','"&amp;H2515&amp;"','"&amp;I2515&amp;"','"&amp;K2515&amp;"','"&amp;L2515&amp;"','"&amp;M2515&amp;"','"&amp;N2515&amp;"','"&amp;O2515&amp;"',"&amp;Q2515&amp;","&amp;R2515&amp;","&amp;S2515&amp;","&amp;T2515&amp;","&amp;U2515&amp;","&amp;V2515&amp;","&amp;W2515&amp;");"</f>
        <v>insert into servicio (id,fecha_entrega,serie,apertura,fecha_instalacion,garantia,mantenimiento,capacitacion,entrega_equipo,visita,id_empresa,id_hospital,id_equipo,id_marca,id_modelo,id_os,id_ingeniero) values (nextval('seq_servicio'),'','2013LMC0042','','','','43535','','','',11,707,786,null,359,229,8);</v>
      </c>
    </row>
    <row r="2516" customFormat="false" ht="13.8" hidden="false" customHeight="false" outlineLevel="0" collapsed="false">
      <c r="A2516" s="31" t="s">
        <v>1091</v>
      </c>
      <c r="B2516" s="31"/>
      <c r="C2516" s="31" t="s">
        <v>8327</v>
      </c>
      <c r="D2516" s="31" t="s">
        <v>8328</v>
      </c>
      <c r="E2516" s="31"/>
      <c r="F2516" s="31" t="s">
        <v>8329</v>
      </c>
      <c r="G2516" s="32" t="s">
        <v>8331</v>
      </c>
      <c r="H2516" s="31"/>
      <c r="I2516" s="31"/>
      <c r="J2516" s="54" t="n">
        <v>3315</v>
      </c>
      <c r="K2516" s="31"/>
      <c r="L2516" s="35" t="n">
        <v>43535</v>
      </c>
      <c r="M2516" s="36"/>
      <c r="N2516" s="31"/>
      <c r="O2516" s="31"/>
      <c r="P2516" s="31" t="s">
        <v>6520</v>
      </c>
      <c r="Q2516" s="0" t="n">
        <f aca="false">IF(ISNA(VLOOKUP(A2516,calculos!$A$2:$B$20,2,1)),"null",VLOOKUP(A2516,calculos!$A$2:$B$20,2,1))</f>
        <v>11</v>
      </c>
      <c r="R2516" s="0" t="n">
        <f aca="false">IF(ISNA(VLOOKUP(C2516,calculos!$D$2:$E$1218,2,1)),"null",VLOOKUP(C2516,calculos!$D$2:$E$1218,2,1))</f>
        <v>707</v>
      </c>
      <c r="S2516" s="0" t="n">
        <f aca="false">IF(ISNA(VLOOKUP(D2516,calculos!$G$2:$H$1118,2,1)),"null",VLOOKUP(D2516,calculos!$G$2:$H$1118,2,1))</f>
        <v>786</v>
      </c>
      <c r="T2516" s="0" t="str">
        <f aca="false">IF(ISNA(VLOOKUP(E2516,calculos!$J$2:$K$220,2,1)),"null",VLOOKUP(E2516,calculos!$J$2:$K$220,2,1))</f>
        <v>null</v>
      </c>
      <c r="U2516" s="0" t="n">
        <f aca="false">IF(ISNA(VLOOKUP(F2516,calculos!$M$2:$N$658,2,1)),"null",VLOOKUP(F2516,calculos!$M$2:$N$658,2,1))</f>
        <v>359</v>
      </c>
      <c r="V2516" s="0" t="n">
        <f aca="false">IF(ISNA(VLOOKUP(J2516,calculos!$P$2:$Q$1711,2,1)),"null",VLOOKUP(J2516,calculos!$P$2:$Q$1711,2,1))</f>
        <v>230</v>
      </c>
      <c r="W2516" s="0" t="n">
        <f aca="false">IF(ISNA(VLOOKUP(P2516,calculos!$S$2:$T$58,2,1)),"null",VLOOKUP(P2516,calculos!$S$2:$T$58,2,1))</f>
        <v>8</v>
      </c>
      <c r="X2516" s="9" t="str">
        <f aca="false">$X$1&amp;B2516&amp;"','"&amp;G2516&amp;"','"&amp;H2516&amp;"','"&amp;I2516&amp;"','"&amp;K2516&amp;"','"&amp;L2516&amp;"','"&amp;M2516&amp;"','"&amp;N2516&amp;"','"&amp;O2516&amp;"',"&amp;Q2516&amp;","&amp;R2516&amp;","&amp;S2516&amp;","&amp;T2516&amp;","&amp;U2516&amp;","&amp;V2516&amp;","&amp;W2516&amp;");"</f>
        <v>insert into servicio (id,fecha_entrega,serie,apertura,fecha_instalacion,garantia,mantenimiento,capacitacion,entrega_equipo,visita,id_empresa,id_hospital,id_equipo,id_marca,id_modelo,id_os,id_ingeniero) values (nextval('seq_servicio'),'','2016LMC17201','','','','43535','','','',11,707,786,null,359,230,8);</v>
      </c>
    </row>
    <row r="2517" customFormat="false" ht="13.8" hidden="false" customHeight="false" outlineLevel="0" collapsed="false">
      <c r="A2517" s="31" t="s">
        <v>1091</v>
      </c>
      <c r="B2517" s="31"/>
      <c r="C2517" s="31" t="s">
        <v>8332</v>
      </c>
      <c r="D2517" s="31" t="s">
        <v>8279</v>
      </c>
      <c r="E2517" s="31"/>
      <c r="F2517" s="31" t="s">
        <v>8333</v>
      </c>
      <c r="G2517" s="32" t="s">
        <v>8334</v>
      </c>
      <c r="H2517" s="31"/>
      <c r="I2517" s="31"/>
      <c r="J2517" s="54" t="n">
        <v>3317</v>
      </c>
      <c r="K2517" s="31"/>
      <c r="L2517" s="35" t="n">
        <v>43536</v>
      </c>
      <c r="M2517" s="36"/>
      <c r="N2517" s="31"/>
      <c r="O2517" s="31"/>
      <c r="P2517" s="31" t="s">
        <v>6520</v>
      </c>
      <c r="Q2517" s="0" t="n">
        <f aca="false">IF(ISNA(VLOOKUP(A2517,calculos!$A$2:$B$20,2,1)),"null",VLOOKUP(A2517,calculos!$A$2:$B$20,2,1))</f>
        <v>11</v>
      </c>
      <c r="R2517" s="0" t="n">
        <f aca="false">IF(ISNA(VLOOKUP(C2517,calculos!$D$2:$E$1218,2,1)),"null",VLOOKUP(C2517,calculos!$D$2:$E$1218,2,1))</f>
        <v>648</v>
      </c>
      <c r="S2517" s="0" t="n">
        <f aca="false">IF(ISNA(VLOOKUP(D2517,calculos!$G$2:$H$1118,2,1)),"null",VLOOKUP(D2517,calculos!$G$2:$H$1118,2,1))</f>
        <v>923</v>
      </c>
      <c r="T2517" s="0" t="str">
        <f aca="false">IF(ISNA(VLOOKUP(E2517,calculos!$J$2:$K$220,2,1)),"null",VLOOKUP(E2517,calculos!$J$2:$K$220,2,1))</f>
        <v>null</v>
      </c>
      <c r="U2517" s="0" t="n">
        <f aca="false">IF(ISNA(VLOOKUP(F2517,calculos!$M$2:$N$658,2,1)),"null",VLOOKUP(F2517,calculos!$M$2:$N$658,2,1))</f>
        <v>286</v>
      </c>
      <c r="V2517" s="0" t="n">
        <f aca="false">IF(ISNA(VLOOKUP(J2517,calculos!$P$2:$Q$1711,2,1)),"null",VLOOKUP(J2517,calculos!$P$2:$Q$1711,2,1))</f>
        <v>231</v>
      </c>
      <c r="W2517" s="0" t="n">
        <f aca="false">IF(ISNA(VLOOKUP(P2517,calculos!$S$2:$T$58,2,1)),"null",VLOOKUP(P2517,calculos!$S$2:$T$58,2,1))</f>
        <v>8</v>
      </c>
      <c r="X2517" s="9" t="str">
        <f aca="false">$X$1&amp;B2517&amp;"','"&amp;G2517&amp;"','"&amp;H2517&amp;"','"&amp;I2517&amp;"','"&amp;K2517&amp;"','"&amp;L2517&amp;"','"&amp;M2517&amp;"','"&amp;N2517&amp;"','"&amp;O2517&amp;"',"&amp;Q2517&amp;","&amp;R2517&amp;","&amp;S2517&amp;","&amp;T2517&amp;","&amp;U2517&amp;","&amp;V2517&amp;","&amp;W2517&amp;");"</f>
        <v>insert into servicio (id,fecha_entrega,serie,apertura,fecha_instalacion,garantia,mantenimiento,capacitacion,entrega_equipo,visita,id_empresa,id_hospital,id_equipo,id_marca,id_modelo,id_os,id_ingeniero) values (nextval('seq_servicio'),'','1117-286-01-001-001','','','','43536','','','',11,648,923,null,286,231,8);</v>
      </c>
    </row>
    <row r="2518" customFormat="false" ht="13.8" hidden="false" customHeight="false" outlineLevel="0" collapsed="false">
      <c r="A2518" s="31" t="s">
        <v>23</v>
      </c>
      <c r="B2518" s="31"/>
      <c r="C2518" s="31" t="s">
        <v>8335</v>
      </c>
      <c r="D2518" s="31" t="s">
        <v>8336</v>
      </c>
      <c r="E2518" s="31" t="s">
        <v>8337</v>
      </c>
      <c r="F2518" s="31" t="s">
        <v>8338</v>
      </c>
      <c r="G2518" s="32" t="s">
        <v>8339</v>
      </c>
      <c r="H2518" s="33" t="n">
        <v>43539</v>
      </c>
      <c r="I2518" s="33" t="n">
        <v>43539</v>
      </c>
      <c r="J2518" s="54" t="n">
        <v>5690</v>
      </c>
      <c r="K2518" s="31"/>
      <c r="L2518" s="35"/>
      <c r="M2518" s="36"/>
      <c r="N2518" s="31"/>
      <c r="O2518" s="31"/>
      <c r="P2518" s="31" t="s">
        <v>6520</v>
      </c>
      <c r="Q2518" s="0" t="n">
        <f aca="false">IF(ISNA(VLOOKUP(A2518,calculos!$A$2:$B$20,2,1)),"null",VLOOKUP(A2518,calculos!$A$2:$B$20,2,1))</f>
        <v>12</v>
      </c>
      <c r="R2518" s="0" t="n">
        <f aca="false">IF(ISNA(VLOOKUP(C2518,calculos!$D$2:$E$1218,2,1)),"null",VLOOKUP(C2518,calculos!$D$2:$E$1218,2,1))</f>
        <v>206</v>
      </c>
      <c r="S2518" s="0" t="n">
        <f aca="false">IF(ISNA(VLOOKUP(D2518,calculos!$G$2:$H$1118,2,1)),"null",VLOOKUP(D2518,calculos!$G$2:$H$1118,2,1))</f>
        <v>148</v>
      </c>
      <c r="T2518" s="0" t="n">
        <f aca="false">IF(ISNA(VLOOKUP(E2518,calculos!$J$2:$K$220,2,1)),"null",VLOOKUP(E2518,calculos!$J$2:$K$220,2,1))</f>
        <v>3</v>
      </c>
      <c r="U2518" s="0" t="n">
        <f aca="false">IF(ISNA(VLOOKUP(F2518,calculos!$M$2:$N$658,2,1)),"null",VLOOKUP(F2518,calculos!$M$2:$N$658,2,1))</f>
        <v>396</v>
      </c>
      <c r="V2518" s="0" t="n">
        <f aca="false">IF(ISNA(VLOOKUP(J2518,calculos!$P$2:$Q$1711,2,1)),"null",VLOOKUP(J2518,calculos!$P$2:$Q$1711,2,1))</f>
        <v>386</v>
      </c>
      <c r="W2518" s="0" t="n">
        <f aca="false">IF(ISNA(VLOOKUP(P2518,calculos!$S$2:$T$58,2,1)),"null",VLOOKUP(P2518,calculos!$S$2:$T$58,2,1))</f>
        <v>8</v>
      </c>
      <c r="X2518" s="9" t="str">
        <f aca="false">$X$1&amp;B2518&amp;"','"&amp;G2518&amp;"','"&amp;H2518&amp;"','"&amp;I2518&amp;"','"&amp;K2518&amp;"','"&amp;L2518&amp;"','"&amp;M2518&amp;"','"&amp;N2518&amp;"','"&amp;O2518&amp;"',"&amp;Q2518&amp;","&amp;R2518&amp;","&amp;S2518&amp;","&amp;T2518&amp;","&amp;U2518&amp;","&amp;V2518&amp;","&amp;W2518&amp;");"</f>
        <v>insert into servicio (id,fecha_entrega,serie,apertura,fecha_instalacion,garantia,mantenimiento,capacitacion,entrega_equipo,visita,id_empresa,id_hospital,id_equipo,id_marca,id_modelo,id_os,id_ingeniero) values (nextval('seq_servicio'),'','AE9FN00441','43539','43539','','','','','',12,206,148,3,396,386,8);</v>
      </c>
    </row>
    <row r="2519" customFormat="false" ht="13.8" hidden="false" customHeight="false" outlineLevel="0" collapsed="false">
      <c r="A2519" s="31" t="s">
        <v>23</v>
      </c>
      <c r="B2519" s="31"/>
      <c r="C2519" s="31" t="s">
        <v>8335</v>
      </c>
      <c r="D2519" s="31" t="s">
        <v>8336</v>
      </c>
      <c r="E2519" s="31" t="s">
        <v>8337</v>
      </c>
      <c r="F2519" s="31" t="s">
        <v>8338</v>
      </c>
      <c r="G2519" s="32" t="s">
        <v>8340</v>
      </c>
      <c r="H2519" s="33" t="n">
        <v>43539</v>
      </c>
      <c r="I2519" s="33" t="n">
        <v>43539</v>
      </c>
      <c r="J2519" s="54" t="n">
        <v>5690</v>
      </c>
      <c r="K2519" s="31"/>
      <c r="L2519" s="35"/>
      <c r="M2519" s="36"/>
      <c r="N2519" s="31"/>
      <c r="O2519" s="31"/>
      <c r="P2519" s="31" t="s">
        <v>6520</v>
      </c>
      <c r="Q2519" s="0" t="n">
        <f aca="false">IF(ISNA(VLOOKUP(A2519,calculos!$A$2:$B$20,2,1)),"null",VLOOKUP(A2519,calculos!$A$2:$B$20,2,1))</f>
        <v>12</v>
      </c>
      <c r="R2519" s="0" t="n">
        <f aca="false">IF(ISNA(VLOOKUP(C2519,calculos!$D$2:$E$1218,2,1)),"null",VLOOKUP(C2519,calculos!$D$2:$E$1218,2,1))</f>
        <v>206</v>
      </c>
      <c r="S2519" s="0" t="n">
        <f aca="false">IF(ISNA(VLOOKUP(D2519,calculos!$G$2:$H$1118,2,1)),"null",VLOOKUP(D2519,calculos!$G$2:$H$1118,2,1))</f>
        <v>148</v>
      </c>
      <c r="T2519" s="0" t="n">
        <f aca="false">IF(ISNA(VLOOKUP(E2519,calculos!$J$2:$K$220,2,1)),"null",VLOOKUP(E2519,calculos!$J$2:$K$220,2,1))</f>
        <v>3</v>
      </c>
      <c r="U2519" s="0" t="n">
        <f aca="false">IF(ISNA(VLOOKUP(F2519,calculos!$M$2:$N$658,2,1)),"null",VLOOKUP(F2519,calculos!$M$2:$N$658,2,1))</f>
        <v>396</v>
      </c>
      <c r="V2519" s="0" t="n">
        <f aca="false">IF(ISNA(VLOOKUP(J2519,calculos!$P$2:$Q$1711,2,1)),"null",VLOOKUP(J2519,calculos!$P$2:$Q$1711,2,1))</f>
        <v>386</v>
      </c>
      <c r="W2519" s="0" t="n">
        <f aca="false">IF(ISNA(VLOOKUP(P2519,calculos!$S$2:$T$58,2,1)),"null",VLOOKUP(P2519,calculos!$S$2:$T$58,2,1))</f>
        <v>8</v>
      </c>
      <c r="X2519" s="9" t="str">
        <f aca="false">$X$1&amp;B2519&amp;"','"&amp;G2519&amp;"','"&amp;H2519&amp;"','"&amp;I2519&amp;"','"&amp;K2519&amp;"','"&amp;L2519&amp;"','"&amp;M2519&amp;"','"&amp;N2519&amp;"','"&amp;O2519&amp;"',"&amp;Q2519&amp;","&amp;R2519&amp;","&amp;S2519&amp;","&amp;T2519&amp;","&amp;U2519&amp;","&amp;V2519&amp;","&amp;W2519&amp;");"</f>
        <v>insert into servicio (id,fecha_entrega,serie,apertura,fecha_instalacion,garantia,mantenimiento,capacitacion,entrega_equipo,visita,id_empresa,id_hospital,id_equipo,id_marca,id_modelo,id_os,id_ingeniero) values (nextval('seq_servicio'),'','AE9FN00442','43539','43539','','','','','',12,206,148,3,396,386,8);</v>
      </c>
    </row>
    <row r="2520" customFormat="false" ht="13.8" hidden="false" customHeight="false" outlineLevel="0" collapsed="false">
      <c r="A2520" s="31" t="s">
        <v>23</v>
      </c>
      <c r="B2520" s="31"/>
      <c r="C2520" s="31" t="s">
        <v>6284</v>
      </c>
      <c r="D2520" s="31" t="s">
        <v>8341</v>
      </c>
      <c r="E2520" s="31" t="s">
        <v>4731</v>
      </c>
      <c r="F2520" s="31" t="s">
        <v>4732</v>
      </c>
      <c r="G2520" s="31" t="n">
        <v>100030248</v>
      </c>
      <c r="H2520" s="31"/>
      <c r="I2520" s="31"/>
      <c r="J2520" s="54" t="n">
        <v>5694</v>
      </c>
      <c r="K2520" s="31"/>
      <c r="L2520" s="35" t="n">
        <v>43546</v>
      </c>
      <c r="M2520" s="36"/>
      <c r="N2520" s="31"/>
      <c r="O2520" s="31"/>
      <c r="P2520" s="31" t="s">
        <v>6520</v>
      </c>
      <c r="Q2520" s="0" t="n">
        <f aca="false">IF(ISNA(VLOOKUP(A2520,calculos!$A$2:$B$20,2,1)),"null",VLOOKUP(A2520,calculos!$A$2:$B$20,2,1))</f>
        <v>12</v>
      </c>
      <c r="R2520" s="0" t="n">
        <f aca="false">IF(ISNA(VLOOKUP(C2520,calculos!$D$2:$E$1218,2,1)),"null",VLOOKUP(C2520,calculos!$D$2:$E$1218,2,1))</f>
        <v>178</v>
      </c>
      <c r="S2520" s="0" t="n">
        <f aca="false">IF(ISNA(VLOOKUP(D2520,calculos!$G$2:$H$1118,2,1)),"null",VLOOKUP(D2520,calculos!$G$2:$H$1118,2,1))</f>
        <v>752</v>
      </c>
      <c r="T2520" s="0" t="n">
        <f aca="false">IF(ISNA(VLOOKUP(E2520,calculos!$J$2:$K$220,2,1)),"null",VLOOKUP(E2520,calculos!$J$2:$K$220,2,1))</f>
        <v>109</v>
      </c>
      <c r="U2520" s="0" t="n">
        <f aca="false">IF(ISNA(VLOOKUP(F2520,calculos!$M$2:$N$658,2,1)),"null",VLOOKUP(F2520,calculos!$M$2:$N$658,2,1))</f>
        <v>465</v>
      </c>
      <c r="V2520" s="0" t="n">
        <f aca="false">IF(ISNA(VLOOKUP(J2520,calculos!$P$2:$Q$1711,2,1)),"null",VLOOKUP(J2520,calculos!$P$2:$Q$1711,2,1))</f>
        <v>389</v>
      </c>
      <c r="W2520" s="0" t="n">
        <f aca="false">IF(ISNA(VLOOKUP(P2520,calculos!$S$2:$T$58,2,1)),"null",VLOOKUP(P2520,calculos!$S$2:$T$58,2,1))</f>
        <v>8</v>
      </c>
      <c r="X2520" s="9" t="str">
        <f aca="false">$X$1&amp;B2520&amp;"','"&amp;G2520&amp;"','"&amp;H2520&amp;"','"&amp;I2520&amp;"','"&amp;K2520&amp;"','"&amp;L2520&amp;"','"&amp;M2520&amp;"','"&amp;N2520&amp;"','"&amp;O2520&amp;"',"&amp;Q2520&amp;","&amp;R2520&amp;","&amp;S2520&amp;","&amp;T2520&amp;","&amp;U2520&amp;","&amp;V2520&amp;","&amp;W2520&amp;");"</f>
        <v>insert into servicio (id,fecha_entrega,serie,apertura,fecha_instalacion,garantia,mantenimiento,capacitacion,entrega_equipo,visita,id_empresa,id_hospital,id_equipo,id_marca,id_modelo,id_os,id_ingeniero) values (nextval('seq_servicio'),'','100030248','','','','43546','','','',12,178,752,109,465,389,8);</v>
      </c>
    </row>
    <row r="2521" customFormat="false" ht="13.8" hidden="false" customHeight="false" outlineLevel="0" collapsed="false">
      <c r="A2521" s="31" t="s">
        <v>23</v>
      </c>
      <c r="B2521" s="31"/>
      <c r="C2521" s="31" t="s">
        <v>6284</v>
      </c>
      <c r="D2521" s="31" t="s">
        <v>8342</v>
      </c>
      <c r="E2521" s="31" t="s">
        <v>4803</v>
      </c>
      <c r="F2521" s="31" t="s">
        <v>5133</v>
      </c>
      <c r="G2521" s="32" t="s">
        <v>8343</v>
      </c>
      <c r="H2521" s="31"/>
      <c r="I2521" s="31"/>
      <c r="J2521" s="54" t="n">
        <v>5695</v>
      </c>
      <c r="K2521" s="31"/>
      <c r="L2521" s="35" t="n">
        <v>43546</v>
      </c>
      <c r="M2521" s="36"/>
      <c r="N2521" s="31"/>
      <c r="O2521" s="31"/>
      <c r="P2521" s="31" t="s">
        <v>6520</v>
      </c>
      <c r="Q2521" s="0" t="n">
        <f aca="false">IF(ISNA(VLOOKUP(A2521,calculos!$A$2:$B$20,2,1)),"null",VLOOKUP(A2521,calculos!$A$2:$B$20,2,1))</f>
        <v>12</v>
      </c>
      <c r="R2521" s="0" t="n">
        <f aca="false">IF(ISNA(VLOOKUP(C2521,calculos!$D$2:$E$1218,2,1)),"null",VLOOKUP(C2521,calculos!$D$2:$E$1218,2,1))</f>
        <v>178</v>
      </c>
      <c r="S2521" s="0" t="n">
        <f aca="false">IF(ISNA(VLOOKUP(D2521,calculos!$G$2:$H$1118,2,1)),"null",VLOOKUP(D2521,calculos!$G$2:$H$1118,2,1))</f>
        <v>194</v>
      </c>
      <c r="T2521" s="0" t="n">
        <f aca="false">IF(ISNA(VLOOKUP(E2521,calculos!$J$2:$K$220,2,1)),"null",VLOOKUP(E2521,calculos!$J$2:$K$220,2,1))</f>
        <v>53</v>
      </c>
      <c r="U2521" s="0" t="n">
        <f aca="false">IF(ISNA(VLOOKUP(F2521,calculos!$M$2:$N$658,2,1)),"null",VLOOKUP(F2521,calculos!$M$2:$N$658,2,1))</f>
        <v>203</v>
      </c>
      <c r="V2521" s="0" t="n">
        <f aca="false">IF(ISNA(VLOOKUP(J2521,calculos!$P$2:$Q$1711,2,1)),"null",VLOOKUP(J2521,calculos!$P$2:$Q$1711,2,1))</f>
        <v>390</v>
      </c>
      <c r="W2521" s="0" t="n">
        <f aca="false">IF(ISNA(VLOOKUP(P2521,calculos!$S$2:$T$58,2,1)),"null",VLOOKUP(P2521,calculos!$S$2:$T$58,2,1))</f>
        <v>8</v>
      </c>
      <c r="X2521" s="9" t="str">
        <f aca="false">$X$1&amp;B2521&amp;"','"&amp;G2521&amp;"','"&amp;H2521&amp;"','"&amp;I2521&amp;"','"&amp;K2521&amp;"','"&amp;L2521&amp;"','"&amp;M2521&amp;"','"&amp;N2521&amp;"','"&amp;O2521&amp;"',"&amp;Q2521&amp;","&amp;R2521&amp;","&amp;S2521&amp;","&amp;T2521&amp;","&amp;U2521&amp;","&amp;V2521&amp;","&amp;W2521&amp;");"</f>
        <v>insert into servicio (id,fecha_entrega,serie,apertura,fecha_instalacion,garantia,mantenimiento,capacitacion,entrega_equipo,visita,id_empresa,id_hospital,id_equipo,id_marca,id_modelo,id_os,id_ingeniero) values (nextval('seq_servicio'),'','0011680010','','','','43546','','','',12,178,194,53,203,390,8);</v>
      </c>
    </row>
    <row r="2522" customFormat="false" ht="13.8" hidden="false" customHeight="false" outlineLevel="0" collapsed="false">
      <c r="A2522" s="31" t="s">
        <v>23</v>
      </c>
      <c r="B2522" s="31"/>
      <c r="C2522" s="31" t="s">
        <v>8344</v>
      </c>
      <c r="D2522" s="31" t="s">
        <v>8345</v>
      </c>
      <c r="E2522" s="31" t="s">
        <v>4787</v>
      </c>
      <c r="F2522" s="31" t="s">
        <v>8346</v>
      </c>
      <c r="G2522" s="32" t="s">
        <v>6592</v>
      </c>
      <c r="H2522" s="31"/>
      <c r="I2522" s="31"/>
      <c r="J2522" s="54" t="n">
        <v>1724</v>
      </c>
      <c r="K2522" s="31"/>
      <c r="L2522" s="35" t="n">
        <v>43551</v>
      </c>
      <c r="M2522" s="36"/>
      <c r="N2522" s="31"/>
      <c r="O2522" s="31"/>
      <c r="P2522" s="31" t="s">
        <v>6520</v>
      </c>
      <c r="Q2522" s="0" t="n">
        <f aca="false">IF(ISNA(VLOOKUP(A2522,calculos!$A$2:$B$20,2,1)),"null",VLOOKUP(A2522,calculos!$A$2:$B$20,2,1))</f>
        <v>12</v>
      </c>
      <c r="R2522" s="0" t="n">
        <f aca="false">IF(ISNA(VLOOKUP(C2522,calculos!$D$2:$E$1218,2,1)),"null",VLOOKUP(C2522,calculos!$D$2:$E$1218,2,1))</f>
        <v>743</v>
      </c>
      <c r="S2522" s="0" t="n">
        <f aca="false">IF(ISNA(VLOOKUP(D2522,calculos!$G$2:$H$1118,2,1)),"null",VLOOKUP(D2522,calculos!$G$2:$H$1118,2,1))</f>
        <v>906</v>
      </c>
      <c r="T2522" s="0" t="n">
        <f aca="false">IF(ISNA(VLOOKUP(E2522,calculos!$J$2:$K$220,2,1)),"null",VLOOKUP(E2522,calculos!$J$2:$K$220,2,1))</f>
        <v>187</v>
      </c>
      <c r="U2522" s="0" t="n">
        <f aca="false">IF(ISNA(VLOOKUP(F2522,calculos!$M$2:$N$658,2,1)),"null",VLOOKUP(F2522,calculos!$M$2:$N$658,2,1))</f>
        <v>481</v>
      </c>
      <c r="V2522" s="0" t="n">
        <f aca="false">IF(ISNA(VLOOKUP(J2522,calculos!$P$2:$Q$1711,2,1)),"null",VLOOKUP(J2522,calculos!$P$2:$Q$1711,2,1))</f>
        <v>66</v>
      </c>
      <c r="W2522" s="0" t="n">
        <f aca="false">IF(ISNA(VLOOKUP(P2522,calculos!$S$2:$T$58,2,1)),"null",VLOOKUP(P2522,calculos!$S$2:$T$58,2,1))</f>
        <v>8</v>
      </c>
      <c r="X2522" s="9" t="str">
        <f aca="false">$X$1&amp;B2522&amp;"','"&amp;G2522&amp;"','"&amp;H2522&amp;"','"&amp;I2522&amp;"','"&amp;K2522&amp;"','"&amp;L2522&amp;"','"&amp;M2522&amp;"','"&amp;N2522&amp;"','"&amp;O2522&amp;"',"&amp;Q2522&amp;","&amp;R2522&amp;","&amp;S2522&amp;","&amp;T2522&amp;","&amp;U2522&amp;","&amp;V2522&amp;","&amp;W2522&amp;");"</f>
        <v>insert into servicio (id,fecha_entrega,serie,apertura,fecha_instalacion,garantia,mantenimiento,capacitacion,entrega_equipo,visita,id_empresa,id_hospital,id_equipo,id_marca,id_modelo,id_os,id_ingeniero) values (nextval('seq_servicio'),'','95909228973111603','','','','43551','','','',12,743,906,187,481,66,8);</v>
      </c>
    </row>
    <row r="2523" customFormat="false" ht="13.8" hidden="false" customHeight="false" outlineLevel="0" collapsed="false">
      <c r="A2523" s="31" t="s">
        <v>23</v>
      </c>
      <c r="B2523" s="31"/>
      <c r="C2523" s="31" t="s">
        <v>1159</v>
      </c>
      <c r="D2523" s="31" t="s">
        <v>8345</v>
      </c>
      <c r="E2523" s="31" t="s">
        <v>4787</v>
      </c>
      <c r="F2523" s="31" t="s">
        <v>8346</v>
      </c>
      <c r="G2523" s="32" t="s">
        <v>5961</v>
      </c>
      <c r="H2523" s="31"/>
      <c r="I2523" s="31"/>
      <c r="J2523" s="54" t="n">
        <v>5696</v>
      </c>
      <c r="K2523" s="31"/>
      <c r="L2523" s="35" t="n">
        <v>43550</v>
      </c>
      <c r="M2523" s="36"/>
      <c r="N2523" s="31"/>
      <c r="O2523" s="31"/>
      <c r="P2523" s="31" t="s">
        <v>6520</v>
      </c>
      <c r="Q2523" s="0" t="n">
        <f aca="false">IF(ISNA(VLOOKUP(A2523,calculos!$A$2:$B$20,2,1)),"null",VLOOKUP(A2523,calculos!$A$2:$B$20,2,1))</f>
        <v>12</v>
      </c>
      <c r="R2523" s="0" t="n">
        <f aca="false">IF(ISNA(VLOOKUP(C2523,calculos!$D$2:$E$1218,2,1)),"null",VLOOKUP(C2523,calculos!$D$2:$E$1218,2,1))</f>
        <v>314</v>
      </c>
      <c r="S2523" s="0" t="n">
        <f aca="false">IF(ISNA(VLOOKUP(D2523,calculos!$G$2:$H$1118,2,1)),"null",VLOOKUP(D2523,calculos!$G$2:$H$1118,2,1))</f>
        <v>906</v>
      </c>
      <c r="T2523" s="0" t="n">
        <f aca="false">IF(ISNA(VLOOKUP(E2523,calculos!$J$2:$K$220,2,1)),"null",VLOOKUP(E2523,calculos!$J$2:$K$220,2,1))</f>
        <v>187</v>
      </c>
      <c r="U2523" s="0" t="n">
        <f aca="false">IF(ISNA(VLOOKUP(F2523,calculos!$M$2:$N$658,2,1)),"null",VLOOKUP(F2523,calculos!$M$2:$N$658,2,1))</f>
        <v>481</v>
      </c>
      <c r="V2523" s="0" t="n">
        <f aca="false">IF(ISNA(VLOOKUP(J2523,calculos!$P$2:$Q$1711,2,1)),"null",VLOOKUP(J2523,calculos!$P$2:$Q$1711,2,1))</f>
        <v>391</v>
      </c>
      <c r="W2523" s="0" t="n">
        <f aca="false">IF(ISNA(VLOOKUP(P2523,calculos!$S$2:$T$58,2,1)),"null",VLOOKUP(P2523,calculos!$S$2:$T$58,2,1))</f>
        <v>8</v>
      </c>
      <c r="X2523" s="9" t="str">
        <f aca="false">$X$1&amp;B2523&amp;"','"&amp;G2523&amp;"','"&amp;H2523&amp;"','"&amp;I2523&amp;"','"&amp;K2523&amp;"','"&amp;L2523&amp;"','"&amp;M2523&amp;"','"&amp;N2523&amp;"','"&amp;O2523&amp;"',"&amp;Q2523&amp;","&amp;R2523&amp;","&amp;S2523&amp;","&amp;T2523&amp;","&amp;U2523&amp;","&amp;V2523&amp;","&amp;W2523&amp;");"</f>
        <v>insert into servicio (id,fecha_entrega,serie,apertura,fecha_instalacion,garantia,mantenimiento,capacitacion,entrega_equipo,visita,id_empresa,id_hospital,id_equipo,id_marca,id_modelo,id_os,id_ingeniero) values (nextval('seq_servicio'),'','95909274396021701','','','','43550','','','',12,314,906,187,481,391,8);</v>
      </c>
    </row>
    <row r="2524" customFormat="false" ht="13.8" hidden="false" customHeight="false" outlineLevel="0" collapsed="false">
      <c r="A2524" s="31" t="s">
        <v>23</v>
      </c>
      <c r="B2524" s="31"/>
      <c r="C2524" s="31" t="s">
        <v>8347</v>
      </c>
      <c r="D2524" s="31" t="s">
        <v>8345</v>
      </c>
      <c r="E2524" s="31" t="s">
        <v>4787</v>
      </c>
      <c r="F2524" s="31" t="s">
        <v>8346</v>
      </c>
      <c r="G2524" s="32" t="s">
        <v>5047</v>
      </c>
      <c r="H2524" s="31"/>
      <c r="I2524" s="31"/>
      <c r="J2524" s="54" t="n">
        <v>1728</v>
      </c>
      <c r="K2524" s="31"/>
      <c r="L2524" s="35" t="n">
        <v>43553</v>
      </c>
      <c r="M2524" s="36"/>
      <c r="N2524" s="31"/>
      <c r="O2524" s="31"/>
      <c r="P2524" s="31" t="s">
        <v>6520</v>
      </c>
      <c r="Q2524" s="0" t="n">
        <f aca="false">IF(ISNA(VLOOKUP(A2524,calculos!$A$2:$B$20,2,1)),"null",VLOOKUP(A2524,calculos!$A$2:$B$20,2,1))</f>
        <v>12</v>
      </c>
      <c r="R2524" s="0" t="n">
        <f aca="false">IF(ISNA(VLOOKUP(C2524,calculos!$D$2:$E$1218,2,1)),"null",VLOOKUP(C2524,calculos!$D$2:$E$1218,2,1))</f>
        <v>731</v>
      </c>
      <c r="S2524" s="0" t="n">
        <f aca="false">IF(ISNA(VLOOKUP(D2524,calculos!$G$2:$H$1118,2,1)),"null",VLOOKUP(D2524,calculos!$G$2:$H$1118,2,1))</f>
        <v>906</v>
      </c>
      <c r="T2524" s="0" t="n">
        <f aca="false">IF(ISNA(VLOOKUP(E2524,calculos!$J$2:$K$220,2,1)),"null",VLOOKUP(E2524,calculos!$J$2:$K$220,2,1))</f>
        <v>187</v>
      </c>
      <c r="U2524" s="0" t="n">
        <f aca="false">IF(ISNA(VLOOKUP(F2524,calculos!$M$2:$N$658,2,1)),"null",VLOOKUP(F2524,calculos!$M$2:$N$658,2,1))</f>
        <v>481</v>
      </c>
      <c r="V2524" s="0" t="n">
        <f aca="false">IF(ISNA(VLOOKUP(J2524,calculos!$P$2:$Q$1711,2,1)),"null",VLOOKUP(J2524,calculos!$P$2:$Q$1711,2,1))</f>
        <v>69</v>
      </c>
      <c r="W2524" s="0" t="n">
        <f aca="false">IF(ISNA(VLOOKUP(P2524,calculos!$S$2:$T$58,2,1)),"null",VLOOKUP(P2524,calculos!$S$2:$T$58,2,1))</f>
        <v>8</v>
      </c>
      <c r="X2524" s="9" t="str">
        <f aca="false">$X$1&amp;B2524&amp;"','"&amp;G2524&amp;"','"&amp;H2524&amp;"','"&amp;I2524&amp;"','"&amp;K2524&amp;"','"&amp;L2524&amp;"','"&amp;M2524&amp;"','"&amp;N2524&amp;"','"&amp;O2524&amp;"',"&amp;Q2524&amp;","&amp;R2524&amp;","&amp;S2524&amp;","&amp;T2524&amp;","&amp;U2524&amp;","&amp;V2524&amp;","&amp;W2524&amp;");"</f>
        <v>insert into servicio (id,fecha_entrega,serie,apertura,fecha_instalacion,garantia,mantenimiento,capacitacion,entrega_equipo,visita,id_empresa,id_hospital,id_equipo,id_marca,id_modelo,id_os,id_ingeniero) values (nextval('seq_servicio'),'','95909228973111607','','','','43553','','','',12,731,906,187,481,69,8);</v>
      </c>
    </row>
    <row r="2525" customFormat="false" ht="13.8" hidden="false" customHeight="false" outlineLevel="0" collapsed="false">
      <c r="A2525" s="31" t="s">
        <v>23</v>
      </c>
      <c r="B2525" s="31"/>
      <c r="C2525" s="31" t="s">
        <v>8348</v>
      </c>
      <c r="D2525" s="31" t="s">
        <v>8349</v>
      </c>
      <c r="E2525" s="31" t="s">
        <v>4803</v>
      </c>
      <c r="F2525" s="31" t="s">
        <v>8350</v>
      </c>
      <c r="G2525" s="32" t="s">
        <v>6038</v>
      </c>
      <c r="H2525" s="31"/>
      <c r="I2525" s="31"/>
      <c r="J2525" s="54" t="n">
        <v>1929</v>
      </c>
      <c r="K2525" s="31"/>
      <c r="L2525" s="35" t="n">
        <v>43434</v>
      </c>
      <c r="M2525" s="36"/>
      <c r="N2525" s="31"/>
      <c r="O2525" s="31"/>
      <c r="P2525" s="31" t="s">
        <v>6520</v>
      </c>
      <c r="Q2525" s="0" t="n">
        <f aca="false">IF(ISNA(VLOOKUP(A2525,calculos!$A$2:$B$20,2,1)),"null",VLOOKUP(A2525,calculos!$A$2:$B$20,2,1))</f>
        <v>12</v>
      </c>
      <c r="R2525" s="0" t="n">
        <f aca="false">IF(ISNA(VLOOKUP(C2525,calculos!$D$2:$E$1218,2,1)),"null",VLOOKUP(C2525,calculos!$D$2:$E$1218,2,1))</f>
        <v>735</v>
      </c>
      <c r="S2525" s="0" t="n">
        <f aca="false">IF(ISNA(VLOOKUP(D2525,calculos!$G$2:$H$1118,2,1)),"null",VLOOKUP(D2525,calculos!$G$2:$H$1118,2,1))</f>
        <v>196</v>
      </c>
      <c r="T2525" s="0" t="n">
        <f aca="false">IF(ISNA(VLOOKUP(E2525,calculos!$J$2:$K$220,2,1)),"null",VLOOKUP(E2525,calculos!$J$2:$K$220,2,1))</f>
        <v>53</v>
      </c>
      <c r="U2525" s="0" t="n">
        <f aca="false">IF(ISNA(VLOOKUP(F2525,calculos!$M$2:$N$658,2,1)),"null",VLOOKUP(F2525,calculos!$M$2:$N$658,2,1))</f>
        <v>199</v>
      </c>
      <c r="V2525" s="0" t="n">
        <f aca="false">IF(ISNA(VLOOKUP(J2525,calculos!$P$2:$Q$1711,2,1)),"null",VLOOKUP(J2525,calculos!$P$2:$Q$1711,2,1))</f>
        <v>109</v>
      </c>
      <c r="W2525" s="0" t="n">
        <f aca="false">IF(ISNA(VLOOKUP(P2525,calculos!$S$2:$T$58,2,1)),"null",VLOOKUP(P2525,calculos!$S$2:$T$58,2,1))</f>
        <v>8</v>
      </c>
      <c r="X2525" s="9" t="str">
        <f aca="false">$X$1&amp;B2525&amp;"','"&amp;G2525&amp;"','"&amp;H2525&amp;"','"&amp;I2525&amp;"','"&amp;K2525&amp;"','"&amp;L2525&amp;"','"&amp;M2525&amp;"','"&amp;N2525&amp;"','"&amp;O2525&amp;"',"&amp;Q2525&amp;","&amp;R2525&amp;","&amp;S2525&amp;","&amp;T2525&amp;","&amp;U2525&amp;","&amp;V2525&amp;","&amp;W2525&amp;");"</f>
        <v>insert into servicio (id,fecha_entrega,serie,apertura,fecha_instalacion,garantia,mantenimiento,capacitacion,entrega_equipo,visita,id_empresa,id_hospital,id_equipo,id_marca,id_modelo,id_os,id_ingeniero) values (nextval('seq_servicio'),'','001182136','','','','43434','','','',12,735,196,53,199,109,8);</v>
      </c>
    </row>
    <row r="2526" customFormat="false" ht="13.8" hidden="false" customHeight="false" outlineLevel="0" collapsed="false">
      <c r="A2526" s="31" t="s">
        <v>23</v>
      </c>
      <c r="B2526" s="31"/>
      <c r="C2526" s="31" t="s">
        <v>8348</v>
      </c>
      <c r="D2526" s="31" t="s">
        <v>8349</v>
      </c>
      <c r="E2526" s="31" t="s">
        <v>4803</v>
      </c>
      <c r="F2526" s="31" t="s">
        <v>8350</v>
      </c>
      <c r="G2526" s="32" t="s">
        <v>5712</v>
      </c>
      <c r="H2526" s="31"/>
      <c r="I2526" s="31"/>
      <c r="J2526" s="54" t="n">
        <v>1929</v>
      </c>
      <c r="K2526" s="31"/>
      <c r="L2526" s="35" t="n">
        <v>43434</v>
      </c>
      <c r="M2526" s="36"/>
      <c r="N2526" s="31"/>
      <c r="O2526" s="31"/>
      <c r="P2526" s="31" t="s">
        <v>6520</v>
      </c>
      <c r="Q2526" s="0" t="n">
        <f aca="false">IF(ISNA(VLOOKUP(A2526,calculos!$A$2:$B$20,2,1)),"null",VLOOKUP(A2526,calculos!$A$2:$B$20,2,1))</f>
        <v>12</v>
      </c>
      <c r="R2526" s="0" t="n">
        <f aca="false">IF(ISNA(VLOOKUP(C2526,calculos!$D$2:$E$1218,2,1)),"null",VLOOKUP(C2526,calculos!$D$2:$E$1218,2,1))</f>
        <v>735</v>
      </c>
      <c r="S2526" s="0" t="n">
        <f aca="false">IF(ISNA(VLOOKUP(D2526,calculos!$G$2:$H$1118,2,1)),"null",VLOOKUP(D2526,calculos!$G$2:$H$1118,2,1))</f>
        <v>196</v>
      </c>
      <c r="T2526" s="0" t="n">
        <f aca="false">IF(ISNA(VLOOKUP(E2526,calculos!$J$2:$K$220,2,1)),"null",VLOOKUP(E2526,calculos!$J$2:$K$220,2,1))</f>
        <v>53</v>
      </c>
      <c r="U2526" s="0" t="n">
        <f aca="false">IF(ISNA(VLOOKUP(F2526,calculos!$M$2:$N$658,2,1)),"null",VLOOKUP(F2526,calculos!$M$2:$N$658,2,1))</f>
        <v>199</v>
      </c>
      <c r="V2526" s="0" t="n">
        <f aca="false">IF(ISNA(VLOOKUP(J2526,calculos!$P$2:$Q$1711,2,1)),"null",VLOOKUP(J2526,calculos!$P$2:$Q$1711,2,1))</f>
        <v>109</v>
      </c>
      <c r="W2526" s="0" t="n">
        <f aca="false">IF(ISNA(VLOOKUP(P2526,calculos!$S$2:$T$58,2,1)),"null",VLOOKUP(P2526,calculos!$S$2:$T$58,2,1))</f>
        <v>8</v>
      </c>
      <c r="X2526" s="9" t="str">
        <f aca="false">$X$1&amp;B2526&amp;"','"&amp;G2526&amp;"','"&amp;H2526&amp;"','"&amp;I2526&amp;"','"&amp;K2526&amp;"','"&amp;L2526&amp;"','"&amp;M2526&amp;"','"&amp;N2526&amp;"','"&amp;O2526&amp;"',"&amp;Q2526&amp;","&amp;R2526&amp;","&amp;S2526&amp;","&amp;T2526&amp;","&amp;U2526&amp;","&amp;V2526&amp;","&amp;W2526&amp;");"</f>
        <v>insert into servicio (id,fecha_entrega,serie,apertura,fecha_instalacion,garantia,mantenimiento,capacitacion,entrega_equipo,visita,id_empresa,id_hospital,id_equipo,id_marca,id_modelo,id_os,id_ingeniero) values (nextval('seq_servicio'),'','001182125','','','','43434','','','',12,735,196,53,199,109,8);</v>
      </c>
    </row>
    <row r="2527" customFormat="false" ht="13.8" hidden="false" customHeight="false" outlineLevel="0" collapsed="false">
      <c r="A2527" s="31" t="s">
        <v>23</v>
      </c>
      <c r="B2527" s="31"/>
      <c r="C2527" s="31" t="s">
        <v>8348</v>
      </c>
      <c r="D2527" s="31" t="s">
        <v>8349</v>
      </c>
      <c r="E2527" s="31" t="s">
        <v>4803</v>
      </c>
      <c r="F2527" s="31" t="s">
        <v>8350</v>
      </c>
      <c r="G2527" s="32" t="s">
        <v>5702</v>
      </c>
      <c r="H2527" s="31"/>
      <c r="I2527" s="31"/>
      <c r="J2527" s="54" t="n">
        <v>1929</v>
      </c>
      <c r="K2527" s="31"/>
      <c r="L2527" s="35" t="n">
        <v>43434</v>
      </c>
      <c r="M2527" s="36"/>
      <c r="N2527" s="31"/>
      <c r="O2527" s="31"/>
      <c r="P2527" s="31" t="s">
        <v>6520</v>
      </c>
      <c r="Q2527" s="0" t="n">
        <f aca="false">IF(ISNA(VLOOKUP(A2527,calculos!$A$2:$B$20,2,1)),"null",VLOOKUP(A2527,calculos!$A$2:$B$20,2,1))</f>
        <v>12</v>
      </c>
      <c r="R2527" s="0" t="n">
        <f aca="false">IF(ISNA(VLOOKUP(C2527,calculos!$D$2:$E$1218,2,1)),"null",VLOOKUP(C2527,calculos!$D$2:$E$1218,2,1))</f>
        <v>735</v>
      </c>
      <c r="S2527" s="0" t="n">
        <f aca="false">IF(ISNA(VLOOKUP(D2527,calculos!$G$2:$H$1118,2,1)),"null",VLOOKUP(D2527,calculos!$G$2:$H$1118,2,1))</f>
        <v>196</v>
      </c>
      <c r="T2527" s="0" t="n">
        <f aca="false">IF(ISNA(VLOOKUP(E2527,calculos!$J$2:$K$220,2,1)),"null",VLOOKUP(E2527,calculos!$J$2:$K$220,2,1))</f>
        <v>53</v>
      </c>
      <c r="U2527" s="0" t="n">
        <f aca="false">IF(ISNA(VLOOKUP(F2527,calculos!$M$2:$N$658,2,1)),"null",VLOOKUP(F2527,calculos!$M$2:$N$658,2,1))</f>
        <v>199</v>
      </c>
      <c r="V2527" s="0" t="n">
        <f aca="false">IF(ISNA(VLOOKUP(J2527,calculos!$P$2:$Q$1711,2,1)),"null",VLOOKUP(J2527,calculos!$P$2:$Q$1711,2,1))</f>
        <v>109</v>
      </c>
      <c r="W2527" s="0" t="n">
        <f aca="false">IF(ISNA(VLOOKUP(P2527,calculos!$S$2:$T$58,2,1)),"null",VLOOKUP(P2527,calculos!$S$2:$T$58,2,1))</f>
        <v>8</v>
      </c>
      <c r="X2527" s="9" t="str">
        <f aca="false">$X$1&amp;B2527&amp;"','"&amp;G2527&amp;"','"&amp;H2527&amp;"','"&amp;I2527&amp;"','"&amp;K2527&amp;"','"&amp;L2527&amp;"','"&amp;M2527&amp;"','"&amp;N2527&amp;"','"&amp;O2527&amp;"',"&amp;Q2527&amp;","&amp;R2527&amp;","&amp;S2527&amp;","&amp;T2527&amp;","&amp;U2527&amp;","&amp;V2527&amp;","&amp;W2527&amp;");"</f>
        <v>insert into servicio (id,fecha_entrega,serie,apertura,fecha_instalacion,garantia,mantenimiento,capacitacion,entrega_equipo,visita,id_empresa,id_hospital,id_equipo,id_marca,id_modelo,id_os,id_ingeniero) values (nextval('seq_servicio'),'','001182186','','','','43434','','','',12,735,196,53,199,109,8);</v>
      </c>
    </row>
    <row r="2528" customFormat="false" ht="13.8" hidden="false" customHeight="false" outlineLevel="0" collapsed="false">
      <c r="A2528" s="31" t="s">
        <v>23</v>
      </c>
      <c r="B2528" s="31"/>
      <c r="C2528" s="31" t="s">
        <v>8348</v>
      </c>
      <c r="D2528" s="31" t="s">
        <v>8349</v>
      </c>
      <c r="E2528" s="31" t="s">
        <v>4803</v>
      </c>
      <c r="F2528" s="31" t="s">
        <v>8350</v>
      </c>
      <c r="G2528" s="32" t="s">
        <v>5693</v>
      </c>
      <c r="H2528" s="31"/>
      <c r="I2528" s="31"/>
      <c r="J2528" s="54" t="n">
        <v>1929</v>
      </c>
      <c r="K2528" s="31"/>
      <c r="L2528" s="35" t="n">
        <v>43434</v>
      </c>
      <c r="M2528" s="36"/>
      <c r="N2528" s="31"/>
      <c r="O2528" s="31"/>
      <c r="P2528" s="31" t="s">
        <v>6520</v>
      </c>
      <c r="Q2528" s="0" t="n">
        <f aca="false">IF(ISNA(VLOOKUP(A2528,calculos!$A$2:$B$20,2,1)),"null",VLOOKUP(A2528,calculos!$A$2:$B$20,2,1))</f>
        <v>12</v>
      </c>
      <c r="R2528" s="0" t="n">
        <f aca="false">IF(ISNA(VLOOKUP(C2528,calculos!$D$2:$E$1218,2,1)),"null",VLOOKUP(C2528,calculos!$D$2:$E$1218,2,1))</f>
        <v>735</v>
      </c>
      <c r="S2528" s="0" t="n">
        <f aca="false">IF(ISNA(VLOOKUP(D2528,calculos!$G$2:$H$1118,2,1)),"null",VLOOKUP(D2528,calculos!$G$2:$H$1118,2,1))</f>
        <v>196</v>
      </c>
      <c r="T2528" s="0" t="n">
        <f aca="false">IF(ISNA(VLOOKUP(E2528,calculos!$J$2:$K$220,2,1)),"null",VLOOKUP(E2528,calculos!$J$2:$K$220,2,1))</f>
        <v>53</v>
      </c>
      <c r="U2528" s="0" t="n">
        <f aca="false">IF(ISNA(VLOOKUP(F2528,calculos!$M$2:$N$658,2,1)),"null",VLOOKUP(F2528,calculos!$M$2:$N$658,2,1))</f>
        <v>199</v>
      </c>
      <c r="V2528" s="0" t="n">
        <f aca="false">IF(ISNA(VLOOKUP(J2528,calculos!$P$2:$Q$1711,2,1)),"null",VLOOKUP(J2528,calculos!$P$2:$Q$1711,2,1))</f>
        <v>109</v>
      </c>
      <c r="W2528" s="0" t="n">
        <f aca="false">IF(ISNA(VLOOKUP(P2528,calculos!$S$2:$T$58,2,1)),"null",VLOOKUP(P2528,calculos!$S$2:$T$58,2,1))</f>
        <v>8</v>
      </c>
      <c r="X2528" s="9" t="str">
        <f aca="false">$X$1&amp;B2528&amp;"','"&amp;G2528&amp;"','"&amp;H2528&amp;"','"&amp;I2528&amp;"','"&amp;K2528&amp;"','"&amp;L2528&amp;"','"&amp;M2528&amp;"','"&amp;N2528&amp;"','"&amp;O2528&amp;"',"&amp;Q2528&amp;","&amp;R2528&amp;","&amp;S2528&amp;","&amp;T2528&amp;","&amp;U2528&amp;","&amp;V2528&amp;","&amp;W2528&amp;");"</f>
        <v>insert into servicio (id,fecha_entrega,serie,apertura,fecha_instalacion,garantia,mantenimiento,capacitacion,entrega_equipo,visita,id_empresa,id_hospital,id_equipo,id_marca,id_modelo,id_os,id_ingeniero) values (nextval('seq_servicio'),'','001182143','','','','43434','','','',12,735,196,53,199,109,8);</v>
      </c>
    </row>
    <row r="2529" customFormat="false" ht="13.8" hidden="false" customHeight="false" outlineLevel="0" collapsed="false">
      <c r="A2529" s="31" t="s">
        <v>23</v>
      </c>
      <c r="B2529" s="31"/>
      <c r="C2529" s="31" t="s">
        <v>8348</v>
      </c>
      <c r="D2529" s="31" t="s">
        <v>8349</v>
      </c>
      <c r="E2529" s="31" t="s">
        <v>4803</v>
      </c>
      <c r="F2529" s="31" t="s">
        <v>8350</v>
      </c>
      <c r="G2529" s="32" t="s">
        <v>5692</v>
      </c>
      <c r="H2529" s="31"/>
      <c r="I2529" s="31"/>
      <c r="J2529" s="54" t="n">
        <v>1929</v>
      </c>
      <c r="K2529" s="31"/>
      <c r="L2529" s="35" t="n">
        <v>43434</v>
      </c>
      <c r="M2529" s="36"/>
      <c r="N2529" s="31"/>
      <c r="O2529" s="31"/>
      <c r="P2529" s="31" t="s">
        <v>6520</v>
      </c>
      <c r="Q2529" s="0" t="n">
        <f aca="false">IF(ISNA(VLOOKUP(A2529,calculos!$A$2:$B$20,2,1)),"null",VLOOKUP(A2529,calculos!$A$2:$B$20,2,1))</f>
        <v>12</v>
      </c>
      <c r="R2529" s="0" t="n">
        <f aca="false">IF(ISNA(VLOOKUP(C2529,calculos!$D$2:$E$1218,2,1)),"null",VLOOKUP(C2529,calculos!$D$2:$E$1218,2,1))</f>
        <v>735</v>
      </c>
      <c r="S2529" s="0" t="n">
        <f aca="false">IF(ISNA(VLOOKUP(D2529,calculos!$G$2:$H$1118,2,1)),"null",VLOOKUP(D2529,calculos!$G$2:$H$1118,2,1))</f>
        <v>196</v>
      </c>
      <c r="T2529" s="0" t="n">
        <f aca="false">IF(ISNA(VLOOKUP(E2529,calculos!$J$2:$K$220,2,1)),"null",VLOOKUP(E2529,calculos!$J$2:$K$220,2,1))</f>
        <v>53</v>
      </c>
      <c r="U2529" s="0" t="n">
        <f aca="false">IF(ISNA(VLOOKUP(F2529,calculos!$M$2:$N$658,2,1)),"null",VLOOKUP(F2529,calculos!$M$2:$N$658,2,1))</f>
        <v>199</v>
      </c>
      <c r="V2529" s="0" t="n">
        <f aca="false">IF(ISNA(VLOOKUP(J2529,calculos!$P$2:$Q$1711,2,1)),"null",VLOOKUP(J2529,calculos!$P$2:$Q$1711,2,1))</f>
        <v>109</v>
      </c>
      <c r="W2529" s="0" t="n">
        <f aca="false">IF(ISNA(VLOOKUP(P2529,calculos!$S$2:$T$58,2,1)),"null",VLOOKUP(P2529,calculos!$S$2:$T$58,2,1))</f>
        <v>8</v>
      </c>
      <c r="X2529" s="9" t="str">
        <f aca="false">$X$1&amp;B2529&amp;"','"&amp;G2529&amp;"','"&amp;H2529&amp;"','"&amp;I2529&amp;"','"&amp;K2529&amp;"','"&amp;L2529&amp;"','"&amp;M2529&amp;"','"&amp;N2529&amp;"','"&amp;O2529&amp;"',"&amp;Q2529&amp;","&amp;R2529&amp;","&amp;S2529&amp;","&amp;T2529&amp;","&amp;U2529&amp;","&amp;V2529&amp;","&amp;W2529&amp;");"</f>
        <v>insert into servicio (id,fecha_entrega,serie,apertura,fecha_instalacion,garantia,mantenimiento,capacitacion,entrega_equipo,visita,id_empresa,id_hospital,id_equipo,id_marca,id_modelo,id_os,id_ingeniero) values (nextval('seq_servicio'),'','001182135','','','','43434','','','',12,735,196,53,199,109,8);</v>
      </c>
    </row>
    <row r="2530" customFormat="false" ht="13.8" hidden="false" customHeight="false" outlineLevel="0" collapsed="false">
      <c r="A2530" s="31" t="s">
        <v>23</v>
      </c>
      <c r="B2530" s="31"/>
      <c r="C2530" s="31" t="s">
        <v>8348</v>
      </c>
      <c r="D2530" s="31" t="s">
        <v>8349</v>
      </c>
      <c r="E2530" s="31" t="s">
        <v>4803</v>
      </c>
      <c r="F2530" s="31" t="s">
        <v>8350</v>
      </c>
      <c r="G2530" s="32" t="s">
        <v>5707</v>
      </c>
      <c r="H2530" s="31"/>
      <c r="I2530" s="31"/>
      <c r="J2530" s="54" t="n">
        <v>1929</v>
      </c>
      <c r="K2530" s="31"/>
      <c r="L2530" s="35" t="n">
        <v>43434</v>
      </c>
      <c r="M2530" s="36"/>
      <c r="N2530" s="31"/>
      <c r="O2530" s="31"/>
      <c r="P2530" s="31" t="s">
        <v>6520</v>
      </c>
      <c r="Q2530" s="0" t="n">
        <f aca="false">IF(ISNA(VLOOKUP(A2530,calculos!$A$2:$B$20,2,1)),"null",VLOOKUP(A2530,calculos!$A$2:$B$20,2,1))</f>
        <v>12</v>
      </c>
      <c r="R2530" s="0" t="n">
        <f aca="false">IF(ISNA(VLOOKUP(C2530,calculos!$D$2:$E$1218,2,1)),"null",VLOOKUP(C2530,calculos!$D$2:$E$1218,2,1))</f>
        <v>735</v>
      </c>
      <c r="S2530" s="0" t="n">
        <f aca="false">IF(ISNA(VLOOKUP(D2530,calculos!$G$2:$H$1118,2,1)),"null",VLOOKUP(D2530,calculos!$G$2:$H$1118,2,1))</f>
        <v>196</v>
      </c>
      <c r="T2530" s="0" t="n">
        <f aca="false">IF(ISNA(VLOOKUP(E2530,calculos!$J$2:$K$220,2,1)),"null",VLOOKUP(E2530,calculos!$J$2:$K$220,2,1))</f>
        <v>53</v>
      </c>
      <c r="U2530" s="0" t="n">
        <f aca="false">IF(ISNA(VLOOKUP(F2530,calculos!$M$2:$N$658,2,1)),"null",VLOOKUP(F2530,calculos!$M$2:$N$658,2,1))</f>
        <v>199</v>
      </c>
      <c r="V2530" s="0" t="n">
        <f aca="false">IF(ISNA(VLOOKUP(J2530,calculos!$P$2:$Q$1711,2,1)),"null",VLOOKUP(J2530,calculos!$P$2:$Q$1711,2,1))</f>
        <v>109</v>
      </c>
      <c r="W2530" s="0" t="n">
        <f aca="false">IF(ISNA(VLOOKUP(P2530,calculos!$S$2:$T$58,2,1)),"null",VLOOKUP(P2530,calculos!$S$2:$T$58,2,1))</f>
        <v>8</v>
      </c>
      <c r="X2530" s="9" t="str">
        <f aca="false">$X$1&amp;B2530&amp;"','"&amp;G2530&amp;"','"&amp;H2530&amp;"','"&amp;I2530&amp;"','"&amp;K2530&amp;"','"&amp;L2530&amp;"','"&amp;M2530&amp;"','"&amp;N2530&amp;"','"&amp;O2530&amp;"',"&amp;Q2530&amp;","&amp;R2530&amp;","&amp;S2530&amp;","&amp;T2530&amp;","&amp;U2530&amp;","&amp;V2530&amp;","&amp;W2530&amp;");"</f>
        <v>insert into servicio (id,fecha_entrega,serie,apertura,fecha_instalacion,garantia,mantenimiento,capacitacion,entrega_equipo,visita,id_empresa,id_hospital,id_equipo,id_marca,id_modelo,id_os,id_ingeniero) values (nextval('seq_servicio'),'','001182175','','','','43434','','','',12,735,196,53,199,109,8);</v>
      </c>
    </row>
    <row r="2531" customFormat="false" ht="13.8" hidden="false" customHeight="false" outlineLevel="0" collapsed="false">
      <c r="A2531" s="31" t="s">
        <v>23</v>
      </c>
      <c r="B2531" s="31"/>
      <c r="C2531" s="31" t="s">
        <v>8348</v>
      </c>
      <c r="D2531" s="31" t="s">
        <v>8349</v>
      </c>
      <c r="E2531" s="31" t="s">
        <v>4803</v>
      </c>
      <c r="F2531" s="31" t="s">
        <v>8350</v>
      </c>
      <c r="G2531" s="32" t="s">
        <v>5713</v>
      </c>
      <c r="H2531" s="31"/>
      <c r="I2531" s="31"/>
      <c r="J2531" s="54" t="n">
        <v>1929</v>
      </c>
      <c r="K2531" s="31"/>
      <c r="L2531" s="35" t="n">
        <v>43434</v>
      </c>
      <c r="M2531" s="36"/>
      <c r="N2531" s="31"/>
      <c r="O2531" s="31"/>
      <c r="P2531" s="31" t="s">
        <v>6520</v>
      </c>
      <c r="Q2531" s="0" t="n">
        <f aca="false">IF(ISNA(VLOOKUP(A2531,calculos!$A$2:$B$20,2,1)),"null",VLOOKUP(A2531,calculos!$A$2:$B$20,2,1))</f>
        <v>12</v>
      </c>
      <c r="R2531" s="0" t="n">
        <f aca="false">IF(ISNA(VLOOKUP(C2531,calculos!$D$2:$E$1218,2,1)),"null",VLOOKUP(C2531,calculos!$D$2:$E$1218,2,1))</f>
        <v>735</v>
      </c>
      <c r="S2531" s="0" t="n">
        <f aca="false">IF(ISNA(VLOOKUP(D2531,calculos!$G$2:$H$1118,2,1)),"null",VLOOKUP(D2531,calculos!$G$2:$H$1118,2,1))</f>
        <v>196</v>
      </c>
      <c r="T2531" s="0" t="n">
        <f aca="false">IF(ISNA(VLOOKUP(E2531,calculos!$J$2:$K$220,2,1)),"null",VLOOKUP(E2531,calculos!$J$2:$K$220,2,1))</f>
        <v>53</v>
      </c>
      <c r="U2531" s="0" t="n">
        <f aca="false">IF(ISNA(VLOOKUP(F2531,calculos!$M$2:$N$658,2,1)),"null",VLOOKUP(F2531,calculos!$M$2:$N$658,2,1))</f>
        <v>199</v>
      </c>
      <c r="V2531" s="0" t="n">
        <f aca="false">IF(ISNA(VLOOKUP(J2531,calculos!$P$2:$Q$1711,2,1)),"null",VLOOKUP(J2531,calculos!$P$2:$Q$1711,2,1))</f>
        <v>109</v>
      </c>
      <c r="W2531" s="0" t="n">
        <f aca="false">IF(ISNA(VLOOKUP(P2531,calculos!$S$2:$T$58,2,1)),"null",VLOOKUP(P2531,calculos!$S$2:$T$58,2,1))</f>
        <v>8</v>
      </c>
      <c r="X2531" s="9" t="str">
        <f aca="false">$X$1&amp;B2531&amp;"','"&amp;G2531&amp;"','"&amp;H2531&amp;"','"&amp;I2531&amp;"','"&amp;K2531&amp;"','"&amp;L2531&amp;"','"&amp;M2531&amp;"','"&amp;N2531&amp;"','"&amp;O2531&amp;"',"&amp;Q2531&amp;","&amp;R2531&amp;","&amp;S2531&amp;","&amp;T2531&amp;","&amp;U2531&amp;","&amp;V2531&amp;","&amp;W2531&amp;");"</f>
        <v>insert into servicio (id,fecha_entrega,serie,apertura,fecha_instalacion,garantia,mantenimiento,capacitacion,entrega_equipo,visita,id_empresa,id_hospital,id_equipo,id_marca,id_modelo,id_os,id_ingeniero) values (nextval('seq_servicio'),'','001182133','','','','43434','','','',12,735,196,53,199,109,8);</v>
      </c>
    </row>
    <row r="2532" customFormat="false" ht="13.8" hidden="false" customHeight="false" outlineLevel="0" collapsed="false">
      <c r="A2532" s="31" t="s">
        <v>23</v>
      </c>
      <c r="B2532" s="31"/>
      <c r="C2532" s="31" t="s">
        <v>8348</v>
      </c>
      <c r="D2532" s="31" t="s">
        <v>8349</v>
      </c>
      <c r="E2532" s="31" t="s">
        <v>4803</v>
      </c>
      <c r="F2532" s="31" t="s">
        <v>8350</v>
      </c>
      <c r="G2532" s="32" t="s">
        <v>5708</v>
      </c>
      <c r="H2532" s="31"/>
      <c r="I2532" s="31"/>
      <c r="J2532" s="54" t="n">
        <v>1929</v>
      </c>
      <c r="K2532" s="31"/>
      <c r="L2532" s="35" t="n">
        <v>43434</v>
      </c>
      <c r="M2532" s="36"/>
      <c r="N2532" s="31"/>
      <c r="O2532" s="31"/>
      <c r="P2532" s="31" t="s">
        <v>6520</v>
      </c>
      <c r="Q2532" s="0" t="n">
        <f aca="false">IF(ISNA(VLOOKUP(A2532,calculos!$A$2:$B$20,2,1)),"null",VLOOKUP(A2532,calculos!$A$2:$B$20,2,1))</f>
        <v>12</v>
      </c>
      <c r="R2532" s="0" t="n">
        <f aca="false">IF(ISNA(VLOOKUP(C2532,calculos!$D$2:$E$1218,2,1)),"null",VLOOKUP(C2532,calculos!$D$2:$E$1218,2,1))</f>
        <v>735</v>
      </c>
      <c r="S2532" s="0" t="n">
        <f aca="false">IF(ISNA(VLOOKUP(D2532,calculos!$G$2:$H$1118,2,1)),"null",VLOOKUP(D2532,calculos!$G$2:$H$1118,2,1))</f>
        <v>196</v>
      </c>
      <c r="T2532" s="0" t="n">
        <f aca="false">IF(ISNA(VLOOKUP(E2532,calculos!$J$2:$K$220,2,1)),"null",VLOOKUP(E2532,calculos!$J$2:$K$220,2,1))</f>
        <v>53</v>
      </c>
      <c r="U2532" s="0" t="n">
        <f aca="false">IF(ISNA(VLOOKUP(F2532,calculos!$M$2:$N$658,2,1)),"null",VLOOKUP(F2532,calculos!$M$2:$N$658,2,1))</f>
        <v>199</v>
      </c>
      <c r="V2532" s="0" t="n">
        <f aca="false">IF(ISNA(VLOOKUP(J2532,calculos!$P$2:$Q$1711,2,1)),"null",VLOOKUP(J2532,calculos!$P$2:$Q$1711,2,1))</f>
        <v>109</v>
      </c>
      <c r="W2532" s="0" t="n">
        <f aca="false">IF(ISNA(VLOOKUP(P2532,calculos!$S$2:$T$58,2,1)),"null",VLOOKUP(P2532,calculos!$S$2:$T$58,2,1))</f>
        <v>8</v>
      </c>
      <c r="X2532" s="9" t="str">
        <f aca="false">$X$1&amp;B2532&amp;"','"&amp;G2532&amp;"','"&amp;H2532&amp;"','"&amp;I2532&amp;"','"&amp;K2532&amp;"','"&amp;L2532&amp;"','"&amp;M2532&amp;"','"&amp;N2532&amp;"','"&amp;O2532&amp;"',"&amp;Q2532&amp;","&amp;R2532&amp;","&amp;S2532&amp;","&amp;T2532&amp;","&amp;U2532&amp;","&amp;V2532&amp;","&amp;W2532&amp;");"</f>
        <v>insert into servicio (id,fecha_entrega,serie,apertura,fecha_instalacion,garantia,mantenimiento,capacitacion,entrega_equipo,visita,id_empresa,id_hospital,id_equipo,id_marca,id_modelo,id_os,id_ingeniero) values (nextval('seq_servicio'),'','001182156','','','','43434','','','',12,735,196,53,199,109,8);</v>
      </c>
    </row>
    <row r="2533" customFormat="false" ht="13.8" hidden="false" customHeight="false" outlineLevel="0" collapsed="false">
      <c r="A2533" s="31" t="s">
        <v>23</v>
      </c>
      <c r="B2533" s="31"/>
      <c r="C2533" s="31" t="s">
        <v>8348</v>
      </c>
      <c r="D2533" s="31" t="s">
        <v>8349</v>
      </c>
      <c r="E2533" s="31" t="s">
        <v>4803</v>
      </c>
      <c r="F2533" s="31" t="s">
        <v>8350</v>
      </c>
      <c r="G2533" s="32" t="s">
        <v>5701</v>
      </c>
      <c r="H2533" s="31"/>
      <c r="I2533" s="31"/>
      <c r="J2533" s="54" t="n">
        <v>1929</v>
      </c>
      <c r="K2533" s="31"/>
      <c r="L2533" s="35" t="n">
        <v>43434</v>
      </c>
      <c r="M2533" s="36"/>
      <c r="N2533" s="31"/>
      <c r="O2533" s="31"/>
      <c r="P2533" s="31" t="s">
        <v>6520</v>
      </c>
      <c r="Q2533" s="0" t="n">
        <f aca="false">IF(ISNA(VLOOKUP(A2533,calculos!$A$2:$B$20,2,1)),"null",VLOOKUP(A2533,calculos!$A$2:$B$20,2,1))</f>
        <v>12</v>
      </c>
      <c r="R2533" s="0" t="n">
        <f aca="false">IF(ISNA(VLOOKUP(C2533,calculos!$D$2:$E$1218,2,1)),"null",VLOOKUP(C2533,calculos!$D$2:$E$1218,2,1))</f>
        <v>735</v>
      </c>
      <c r="S2533" s="0" t="n">
        <f aca="false">IF(ISNA(VLOOKUP(D2533,calculos!$G$2:$H$1118,2,1)),"null",VLOOKUP(D2533,calculos!$G$2:$H$1118,2,1))</f>
        <v>196</v>
      </c>
      <c r="T2533" s="0" t="n">
        <f aca="false">IF(ISNA(VLOOKUP(E2533,calculos!$J$2:$K$220,2,1)),"null",VLOOKUP(E2533,calculos!$J$2:$K$220,2,1))</f>
        <v>53</v>
      </c>
      <c r="U2533" s="0" t="n">
        <f aca="false">IF(ISNA(VLOOKUP(F2533,calculos!$M$2:$N$658,2,1)),"null",VLOOKUP(F2533,calculos!$M$2:$N$658,2,1))</f>
        <v>199</v>
      </c>
      <c r="V2533" s="0" t="n">
        <f aca="false">IF(ISNA(VLOOKUP(J2533,calculos!$P$2:$Q$1711,2,1)),"null",VLOOKUP(J2533,calculos!$P$2:$Q$1711,2,1))</f>
        <v>109</v>
      </c>
      <c r="W2533" s="0" t="n">
        <f aca="false">IF(ISNA(VLOOKUP(P2533,calculos!$S$2:$T$58,2,1)),"null",VLOOKUP(P2533,calculos!$S$2:$T$58,2,1))</f>
        <v>8</v>
      </c>
      <c r="X2533" s="9" t="str">
        <f aca="false">$X$1&amp;B2533&amp;"','"&amp;G2533&amp;"','"&amp;H2533&amp;"','"&amp;I2533&amp;"','"&amp;K2533&amp;"','"&amp;L2533&amp;"','"&amp;M2533&amp;"','"&amp;N2533&amp;"','"&amp;O2533&amp;"',"&amp;Q2533&amp;","&amp;R2533&amp;","&amp;S2533&amp;","&amp;T2533&amp;","&amp;U2533&amp;","&amp;V2533&amp;","&amp;W2533&amp;");"</f>
        <v>insert into servicio (id,fecha_entrega,serie,apertura,fecha_instalacion,garantia,mantenimiento,capacitacion,entrega_equipo,visita,id_empresa,id_hospital,id_equipo,id_marca,id_modelo,id_os,id_ingeniero) values (nextval('seq_servicio'),'','001182159','','','','43434','','','',12,735,196,53,199,109,8);</v>
      </c>
    </row>
    <row r="2534" customFormat="false" ht="13.8" hidden="false" customHeight="false" outlineLevel="0" collapsed="false">
      <c r="A2534" s="31" t="s">
        <v>23</v>
      </c>
      <c r="B2534" s="31"/>
      <c r="C2534" s="31" t="s">
        <v>8348</v>
      </c>
      <c r="D2534" s="31" t="s">
        <v>8349</v>
      </c>
      <c r="E2534" s="31" t="s">
        <v>4803</v>
      </c>
      <c r="F2534" s="31" t="s">
        <v>8350</v>
      </c>
      <c r="G2534" s="32" t="s">
        <v>8351</v>
      </c>
      <c r="H2534" s="31"/>
      <c r="I2534" s="31"/>
      <c r="J2534" s="54" t="n">
        <v>1929</v>
      </c>
      <c r="K2534" s="31"/>
      <c r="L2534" s="35" t="n">
        <v>43434</v>
      </c>
      <c r="M2534" s="36"/>
      <c r="N2534" s="31"/>
      <c r="O2534" s="31"/>
      <c r="P2534" s="31" t="s">
        <v>6520</v>
      </c>
      <c r="Q2534" s="0" t="n">
        <f aca="false">IF(ISNA(VLOOKUP(A2534,calculos!$A$2:$B$20,2,1)),"null",VLOOKUP(A2534,calculos!$A$2:$B$20,2,1))</f>
        <v>12</v>
      </c>
      <c r="R2534" s="0" t="n">
        <f aca="false">IF(ISNA(VLOOKUP(C2534,calculos!$D$2:$E$1218,2,1)),"null",VLOOKUP(C2534,calculos!$D$2:$E$1218,2,1))</f>
        <v>735</v>
      </c>
      <c r="S2534" s="0" t="n">
        <f aca="false">IF(ISNA(VLOOKUP(D2534,calculos!$G$2:$H$1118,2,1)),"null",VLOOKUP(D2534,calculos!$G$2:$H$1118,2,1))</f>
        <v>196</v>
      </c>
      <c r="T2534" s="0" t="n">
        <f aca="false">IF(ISNA(VLOOKUP(E2534,calculos!$J$2:$K$220,2,1)),"null",VLOOKUP(E2534,calculos!$J$2:$K$220,2,1))</f>
        <v>53</v>
      </c>
      <c r="U2534" s="0" t="n">
        <f aca="false">IF(ISNA(VLOOKUP(F2534,calculos!$M$2:$N$658,2,1)),"null",VLOOKUP(F2534,calculos!$M$2:$N$658,2,1))</f>
        <v>199</v>
      </c>
      <c r="V2534" s="0" t="n">
        <f aca="false">IF(ISNA(VLOOKUP(J2534,calculos!$P$2:$Q$1711,2,1)),"null",VLOOKUP(J2534,calculos!$P$2:$Q$1711,2,1))</f>
        <v>109</v>
      </c>
      <c r="W2534" s="0" t="n">
        <f aca="false">IF(ISNA(VLOOKUP(P2534,calculos!$S$2:$T$58,2,1)),"null",VLOOKUP(P2534,calculos!$S$2:$T$58,2,1))</f>
        <v>8</v>
      </c>
      <c r="X2534" s="9" t="str">
        <f aca="false">$X$1&amp;B2534&amp;"','"&amp;G2534&amp;"','"&amp;H2534&amp;"','"&amp;I2534&amp;"','"&amp;K2534&amp;"','"&amp;L2534&amp;"','"&amp;M2534&amp;"','"&amp;N2534&amp;"','"&amp;O2534&amp;"',"&amp;Q2534&amp;","&amp;R2534&amp;","&amp;S2534&amp;","&amp;T2534&amp;","&amp;U2534&amp;","&amp;V2534&amp;","&amp;W2534&amp;");"</f>
        <v>insert into servicio (id,fecha_entrega,serie,apertura,fecha_instalacion,garantia,mantenimiento,capacitacion,entrega_equipo,visita,id_empresa,id_hospital,id_equipo,id_marca,id_modelo,id_os,id_ingeniero) values (nextval('seq_servicio'),'','001182138','','','','43434','','','',12,735,196,53,199,109,8);</v>
      </c>
    </row>
    <row r="2535" customFormat="false" ht="13.8" hidden="false" customHeight="false" outlineLevel="0" collapsed="false">
      <c r="A2535" s="31" t="s">
        <v>23</v>
      </c>
      <c r="B2535" s="31"/>
      <c r="C2535" s="31" t="s">
        <v>8348</v>
      </c>
      <c r="D2535" s="31" t="s">
        <v>8349</v>
      </c>
      <c r="E2535" s="31" t="s">
        <v>4803</v>
      </c>
      <c r="F2535" s="31" t="s">
        <v>8350</v>
      </c>
      <c r="G2535" s="32" t="s">
        <v>5697</v>
      </c>
      <c r="H2535" s="31"/>
      <c r="I2535" s="31"/>
      <c r="J2535" s="54" t="n">
        <v>1929</v>
      </c>
      <c r="K2535" s="31"/>
      <c r="L2535" s="35" t="n">
        <v>43434</v>
      </c>
      <c r="M2535" s="36"/>
      <c r="N2535" s="31"/>
      <c r="O2535" s="31"/>
      <c r="P2535" s="31" t="s">
        <v>6520</v>
      </c>
      <c r="Q2535" s="0" t="n">
        <f aca="false">IF(ISNA(VLOOKUP(A2535,calculos!$A$2:$B$20,2,1)),"null",VLOOKUP(A2535,calculos!$A$2:$B$20,2,1))</f>
        <v>12</v>
      </c>
      <c r="R2535" s="0" t="n">
        <f aca="false">IF(ISNA(VLOOKUP(C2535,calculos!$D$2:$E$1218,2,1)),"null",VLOOKUP(C2535,calculos!$D$2:$E$1218,2,1))</f>
        <v>735</v>
      </c>
      <c r="S2535" s="0" t="n">
        <f aca="false">IF(ISNA(VLOOKUP(D2535,calculos!$G$2:$H$1118,2,1)),"null",VLOOKUP(D2535,calculos!$G$2:$H$1118,2,1))</f>
        <v>196</v>
      </c>
      <c r="T2535" s="0" t="n">
        <f aca="false">IF(ISNA(VLOOKUP(E2535,calculos!$J$2:$K$220,2,1)),"null",VLOOKUP(E2535,calculos!$J$2:$K$220,2,1))</f>
        <v>53</v>
      </c>
      <c r="U2535" s="0" t="n">
        <f aca="false">IF(ISNA(VLOOKUP(F2535,calculos!$M$2:$N$658,2,1)),"null",VLOOKUP(F2535,calculos!$M$2:$N$658,2,1))</f>
        <v>199</v>
      </c>
      <c r="V2535" s="0" t="n">
        <f aca="false">IF(ISNA(VLOOKUP(J2535,calculos!$P$2:$Q$1711,2,1)),"null",VLOOKUP(J2535,calculos!$P$2:$Q$1711,2,1))</f>
        <v>109</v>
      </c>
      <c r="W2535" s="0" t="n">
        <f aca="false">IF(ISNA(VLOOKUP(P2535,calculos!$S$2:$T$58,2,1)),"null",VLOOKUP(P2535,calculos!$S$2:$T$58,2,1))</f>
        <v>8</v>
      </c>
      <c r="X2535" s="9" t="str">
        <f aca="false">$X$1&amp;B2535&amp;"','"&amp;G2535&amp;"','"&amp;H2535&amp;"','"&amp;I2535&amp;"','"&amp;K2535&amp;"','"&amp;L2535&amp;"','"&amp;M2535&amp;"','"&amp;N2535&amp;"','"&amp;O2535&amp;"',"&amp;Q2535&amp;","&amp;R2535&amp;","&amp;S2535&amp;","&amp;T2535&amp;","&amp;U2535&amp;","&amp;V2535&amp;","&amp;W2535&amp;");"</f>
        <v>insert into servicio (id,fecha_entrega,serie,apertura,fecha_instalacion,garantia,mantenimiento,capacitacion,entrega_equipo,visita,id_empresa,id_hospital,id_equipo,id_marca,id_modelo,id_os,id_ingeniero) values (nextval('seq_servicio'),'','001182171','','','','43434','','','',12,735,196,53,199,109,8);</v>
      </c>
    </row>
    <row r="2536" customFormat="false" ht="13.8" hidden="false" customHeight="false" outlineLevel="0" collapsed="false">
      <c r="A2536" s="31" t="s">
        <v>23</v>
      </c>
      <c r="B2536" s="31"/>
      <c r="C2536" s="31" t="s">
        <v>8348</v>
      </c>
      <c r="D2536" s="31" t="s">
        <v>8349</v>
      </c>
      <c r="E2536" s="31" t="s">
        <v>4803</v>
      </c>
      <c r="F2536" s="31" t="s">
        <v>8350</v>
      </c>
      <c r="G2536" s="32" t="s">
        <v>5710</v>
      </c>
      <c r="H2536" s="31"/>
      <c r="I2536" s="31"/>
      <c r="J2536" s="54" t="n">
        <v>1929</v>
      </c>
      <c r="K2536" s="31"/>
      <c r="L2536" s="35" t="n">
        <v>43434</v>
      </c>
      <c r="M2536" s="36"/>
      <c r="N2536" s="31"/>
      <c r="O2536" s="31"/>
      <c r="P2536" s="31" t="s">
        <v>6520</v>
      </c>
      <c r="Q2536" s="0" t="n">
        <f aca="false">IF(ISNA(VLOOKUP(A2536,calculos!$A$2:$B$20,2,1)),"null",VLOOKUP(A2536,calculos!$A$2:$B$20,2,1))</f>
        <v>12</v>
      </c>
      <c r="R2536" s="0" t="n">
        <f aca="false">IF(ISNA(VLOOKUP(C2536,calculos!$D$2:$E$1218,2,1)),"null",VLOOKUP(C2536,calculos!$D$2:$E$1218,2,1))</f>
        <v>735</v>
      </c>
      <c r="S2536" s="0" t="n">
        <f aca="false">IF(ISNA(VLOOKUP(D2536,calculos!$G$2:$H$1118,2,1)),"null",VLOOKUP(D2536,calculos!$G$2:$H$1118,2,1))</f>
        <v>196</v>
      </c>
      <c r="T2536" s="0" t="n">
        <f aca="false">IF(ISNA(VLOOKUP(E2536,calculos!$J$2:$K$220,2,1)),"null",VLOOKUP(E2536,calculos!$J$2:$K$220,2,1))</f>
        <v>53</v>
      </c>
      <c r="U2536" s="0" t="n">
        <f aca="false">IF(ISNA(VLOOKUP(F2536,calculos!$M$2:$N$658,2,1)),"null",VLOOKUP(F2536,calculos!$M$2:$N$658,2,1))</f>
        <v>199</v>
      </c>
      <c r="V2536" s="0" t="n">
        <f aca="false">IF(ISNA(VLOOKUP(J2536,calculos!$P$2:$Q$1711,2,1)),"null",VLOOKUP(J2536,calculos!$P$2:$Q$1711,2,1))</f>
        <v>109</v>
      </c>
      <c r="W2536" s="0" t="n">
        <f aca="false">IF(ISNA(VLOOKUP(P2536,calculos!$S$2:$T$58,2,1)),"null",VLOOKUP(P2536,calculos!$S$2:$T$58,2,1))</f>
        <v>8</v>
      </c>
      <c r="X2536" s="9" t="str">
        <f aca="false">$X$1&amp;B2536&amp;"','"&amp;G2536&amp;"','"&amp;H2536&amp;"','"&amp;I2536&amp;"','"&amp;K2536&amp;"','"&amp;L2536&amp;"','"&amp;M2536&amp;"','"&amp;N2536&amp;"','"&amp;O2536&amp;"',"&amp;Q2536&amp;","&amp;R2536&amp;","&amp;S2536&amp;","&amp;T2536&amp;","&amp;U2536&amp;","&amp;V2536&amp;","&amp;W2536&amp;");"</f>
        <v>insert into servicio (id,fecha_entrega,serie,apertura,fecha_instalacion,garantia,mantenimiento,capacitacion,entrega_equipo,visita,id_empresa,id_hospital,id_equipo,id_marca,id_modelo,id_os,id_ingeniero) values (nextval('seq_servicio'),'','001182132','','','','43434','','','',12,735,196,53,199,109,8);</v>
      </c>
    </row>
    <row r="2537" customFormat="false" ht="13.8" hidden="false" customHeight="false" outlineLevel="0" collapsed="false">
      <c r="A2537" s="31" t="s">
        <v>23</v>
      </c>
      <c r="B2537" s="31"/>
      <c r="C2537" s="31" t="s">
        <v>8348</v>
      </c>
      <c r="D2537" s="31" t="s">
        <v>8349</v>
      </c>
      <c r="E2537" s="31" t="s">
        <v>4803</v>
      </c>
      <c r="F2537" s="31" t="s">
        <v>8350</v>
      </c>
      <c r="G2537" s="32" t="s">
        <v>5699</v>
      </c>
      <c r="H2537" s="31"/>
      <c r="I2537" s="31"/>
      <c r="J2537" s="54" t="n">
        <v>1929</v>
      </c>
      <c r="K2537" s="31"/>
      <c r="L2537" s="35" t="n">
        <v>43434</v>
      </c>
      <c r="M2537" s="36"/>
      <c r="N2537" s="31"/>
      <c r="O2537" s="31"/>
      <c r="P2537" s="31" t="s">
        <v>6520</v>
      </c>
      <c r="Q2537" s="0" t="n">
        <f aca="false">IF(ISNA(VLOOKUP(A2537,calculos!$A$2:$B$20,2,1)),"null",VLOOKUP(A2537,calculos!$A$2:$B$20,2,1))</f>
        <v>12</v>
      </c>
      <c r="R2537" s="0" t="n">
        <f aca="false">IF(ISNA(VLOOKUP(C2537,calculos!$D$2:$E$1218,2,1)),"null",VLOOKUP(C2537,calculos!$D$2:$E$1218,2,1))</f>
        <v>735</v>
      </c>
      <c r="S2537" s="0" t="n">
        <f aca="false">IF(ISNA(VLOOKUP(D2537,calculos!$G$2:$H$1118,2,1)),"null",VLOOKUP(D2537,calculos!$G$2:$H$1118,2,1))</f>
        <v>196</v>
      </c>
      <c r="T2537" s="0" t="n">
        <f aca="false">IF(ISNA(VLOOKUP(E2537,calculos!$J$2:$K$220,2,1)),"null",VLOOKUP(E2537,calculos!$J$2:$K$220,2,1))</f>
        <v>53</v>
      </c>
      <c r="U2537" s="0" t="n">
        <f aca="false">IF(ISNA(VLOOKUP(F2537,calculos!$M$2:$N$658,2,1)),"null",VLOOKUP(F2537,calculos!$M$2:$N$658,2,1))</f>
        <v>199</v>
      </c>
      <c r="V2537" s="0" t="n">
        <f aca="false">IF(ISNA(VLOOKUP(J2537,calculos!$P$2:$Q$1711,2,1)),"null",VLOOKUP(J2537,calculos!$P$2:$Q$1711,2,1))</f>
        <v>109</v>
      </c>
      <c r="W2537" s="0" t="n">
        <f aca="false">IF(ISNA(VLOOKUP(P2537,calculos!$S$2:$T$58,2,1)),"null",VLOOKUP(P2537,calculos!$S$2:$T$58,2,1))</f>
        <v>8</v>
      </c>
      <c r="X2537" s="9" t="str">
        <f aca="false">$X$1&amp;B2537&amp;"','"&amp;G2537&amp;"','"&amp;H2537&amp;"','"&amp;I2537&amp;"','"&amp;K2537&amp;"','"&amp;L2537&amp;"','"&amp;M2537&amp;"','"&amp;N2537&amp;"','"&amp;O2537&amp;"',"&amp;Q2537&amp;","&amp;R2537&amp;","&amp;S2537&amp;","&amp;T2537&amp;","&amp;U2537&amp;","&amp;V2537&amp;","&amp;W2537&amp;");"</f>
        <v>insert into servicio (id,fecha_entrega,serie,apertura,fecha_instalacion,garantia,mantenimiento,capacitacion,entrega_equipo,visita,id_empresa,id_hospital,id_equipo,id_marca,id_modelo,id_os,id_ingeniero) values (nextval('seq_servicio'),'','001182184','','','','43434','','','',12,735,196,53,199,109,8);</v>
      </c>
    </row>
    <row r="2538" customFormat="false" ht="13.8" hidden="false" customHeight="false" outlineLevel="0" collapsed="false">
      <c r="A2538" s="31" t="s">
        <v>23</v>
      </c>
      <c r="B2538" s="31"/>
      <c r="C2538" s="31" t="s">
        <v>8348</v>
      </c>
      <c r="D2538" s="31" t="s">
        <v>8349</v>
      </c>
      <c r="E2538" s="31" t="s">
        <v>4803</v>
      </c>
      <c r="F2538" s="31" t="s">
        <v>8350</v>
      </c>
      <c r="G2538" s="32" t="s">
        <v>5698</v>
      </c>
      <c r="H2538" s="31"/>
      <c r="I2538" s="31"/>
      <c r="J2538" s="54" t="n">
        <v>1929</v>
      </c>
      <c r="K2538" s="31"/>
      <c r="L2538" s="35" t="n">
        <v>43434</v>
      </c>
      <c r="M2538" s="36"/>
      <c r="N2538" s="31"/>
      <c r="O2538" s="31"/>
      <c r="P2538" s="31" t="s">
        <v>6520</v>
      </c>
      <c r="Q2538" s="0" t="n">
        <f aca="false">IF(ISNA(VLOOKUP(A2538,calculos!$A$2:$B$20,2,1)),"null",VLOOKUP(A2538,calculos!$A$2:$B$20,2,1))</f>
        <v>12</v>
      </c>
      <c r="R2538" s="0" t="n">
        <f aca="false">IF(ISNA(VLOOKUP(C2538,calculos!$D$2:$E$1218,2,1)),"null",VLOOKUP(C2538,calculos!$D$2:$E$1218,2,1))</f>
        <v>735</v>
      </c>
      <c r="S2538" s="0" t="n">
        <f aca="false">IF(ISNA(VLOOKUP(D2538,calculos!$G$2:$H$1118,2,1)),"null",VLOOKUP(D2538,calculos!$G$2:$H$1118,2,1))</f>
        <v>196</v>
      </c>
      <c r="T2538" s="0" t="n">
        <f aca="false">IF(ISNA(VLOOKUP(E2538,calculos!$J$2:$K$220,2,1)),"null",VLOOKUP(E2538,calculos!$J$2:$K$220,2,1))</f>
        <v>53</v>
      </c>
      <c r="U2538" s="0" t="n">
        <f aca="false">IF(ISNA(VLOOKUP(F2538,calculos!$M$2:$N$658,2,1)),"null",VLOOKUP(F2538,calculos!$M$2:$N$658,2,1))</f>
        <v>199</v>
      </c>
      <c r="V2538" s="0" t="n">
        <f aca="false">IF(ISNA(VLOOKUP(J2538,calculos!$P$2:$Q$1711,2,1)),"null",VLOOKUP(J2538,calculos!$P$2:$Q$1711,2,1))</f>
        <v>109</v>
      </c>
      <c r="W2538" s="0" t="n">
        <f aca="false">IF(ISNA(VLOOKUP(P2538,calculos!$S$2:$T$58,2,1)),"null",VLOOKUP(P2538,calculos!$S$2:$T$58,2,1))</f>
        <v>8</v>
      </c>
      <c r="X2538" s="9" t="str">
        <f aca="false">$X$1&amp;B2538&amp;"','"&amp;G2538&amp;"','"&amp;H2538&amp;"','"&amp;I2538&amp;"','"&amp;K2538&amp;"','"&amp;L2538&amp;"','"&amp;M2538&amp;"','"&amp;N2538&amp;"','"&amp;O2538&amp;"',"&amp;Q2538&amp;","&amp;R2538&amp;","&amp;S2538&amp;","&amp;T2538&amp;","&amp;U2538&amp;","&amp;V2538&amp;","&amp;W2538&amp;");"</f>
        <v>insert into servicio (id,fecha_entrega,serie,apertura,fecha_instalacion,garantia,mantenimiento,capacitacion,entrega_equipo,visita,id_empresa,id_hospital,id_equipo,id_marca,id_modelo,id_os,id_ingeniero) values (nextval('seq_servicio'),'','001182145','','','','43434','','','',12,735,196,53,199,109,8);</v>
      </c>
    </row>
    <row r="2539" customFormat="false" ht="13.8" hidden="false" customHeight="false" outlineLevel="0" collapsed="false">
      <c r="A2539" s="31" t="s">
        <v>23</v>
      </c>
      <c r="B2539" s="31"/>
      <c r="C2539" s="31" t="s">
        <v>8348</v>
      </c>
      <c r="D2539" s="31" t="s">
        <v>8349</v>
      </c>
      <c r="E2539" s="31" t="s">
        <v>4803</v>
      </c>
      <c r="F2539" s="31" t="s">
        <v>8350</v>
      </c>
      <c r="G2539" s="32" t="s">
        <v>6039</v>
      </c>
      <c r="H2539" s="31"/>
      <c r="I2539" s="31"/>
      <c r="J2539" s="54" t="n">
        <v>1929</v>
      </c>
      <c r="K2539" s="31"/>
      <c r="L2539" s="35" t="n">
        <v>43434</v>
      </c>
      <c r="M2539" s="36"/>
      <c r="N2539" s="31"/>
      <c r="O2539" s="31"/>
      <c r="P2539" s="31" t="s">
        <v>6520</v>
      </c>
      <c r="Q2539" s="0" t="n">
        <f aca="false">IF(ISNA(VLOOKUP(A2539,calculos!$A$2:$B$20,2,1)),"null",VLOOKUP(A2539,calculos!$A$2:$B$20,2,1))</f>
        <v>12</v>
      </c>
      <c r="R2539" s="0" t="n">
        <f aca="false">IF(ISNA(VLOOKUP(C2539,calculos!$D$2:$E$1218,2,1)),"null",VLOOKUP(C2539,calculos!$D$2:$E$1218,2,1))</f>
        <v>735</v>
      </c>
      <c r="S2539" s="0" t="n">
        <f aca="false">IF(ISNA(VLOOKUP(D2539,calculos!$G$2:$H$1118,2,1)),"null",VLOOKUP(D2539,calculos!$G$2:$H$1118,2,1))</f>
        <v>196</v>
      </c>
      <c r="T2539" s="0" t="n">
        <f aca="false">IF(ISNA(VLOOKUP(E2539,calculos!$J$2:$K$220,2,1)),"null",VLOOKUP(E2539,calculos!$J$2:$K$220,2,1))</f>
        <v>53</v>
      </c>
      <c r="U2539" s="0" t="n">
        <f aca="false">IF(ISNA(VLOOKUP(F2539,calculos!$M$2:$N$658,2,1)),"null",VLOOKUP(F2539,calculos!$M$2:$N$658,2,1))</f>
        <v>199</v>
      </c>
      <c r="V2539" s="0" t="n">
        <f aca="false">IF(ISNA(VLOOKUP(J2539,calculos!$P$2:$Q$1711,2,1)),"null",VLOOKUP(J2539,calculos!$P$2:$Q$1711,2,1))</f>
        <v>109</v>
      </c>
      <c r="W2539" s="0" t="n">
        <f aca="false">IF(ISNA(VLOOKUP(P2539,calculos!$S$2:$T$58,2,1)),"null",VLOOKUP(P2539,calculos!$S$2:$T$58,2,1))</f>
        <v>8</v>
      </c>
      <c r="X2539" s="9" t="str">
        <f aca="false">$X$1&amp;B2539&amp;"','"&amp;G2539&amp;"','"&amp;H2539&amp;"','"&amp;I2539&amp;"','"&amp;K2539&amp;"','"&amp;L2539&amp;"','"&amp;M2539&amp;"','"&amp;N2539&amp;"','"&amp;O2539&amp;"',"&amp;Q2539&amp;","&amp;R2539&amp;","&amp;S2539&amp;","&amp;T2539&amp;","&amp;U2539&amp;","&amp;V2539&amp;","&amp;W2539&amp;");"</f>
        <v>insert into servicio (id,fecha_entrega,serie,apertura,fecha_instalacion,garantia,mantenimiento,capacitacion,entrega_equipo,visita,id_empresa,id_hospital,id_equipo,id_marca,id_modelo,id_os,id_ingeniero) values (nextval('seq_servicio'),'','001182140','','','','43434','','','',12,735,196,53,199,109,8);</v>
      </c>
    </row>
    <row r="2540" customFormat="false" ht="13.8" hidden="false" customHeight="false" outlineLevel="0" collapsed="false">
      <c r="A2540" s="31" t="s">
        <v>23</v>
      </c>
      <c r="B2540" s="31"/>
      <c r="C2540" s="31" t="s">
        <v>8348</v>
      </c>
      <c r="D2540" s="31" t="s">
        <v>8349</v>
      </c>
      <c r="E2540" s="31" t="s">
        <v>4803</v>
      </c>
      <c r="F2540" s="31" t="s">
        <v>8350</v>
      </c>
      <c r="G2540" s="32" t="s">
        <v>5709</v>
      </c>
      <c r="H2540" s="31"/>
      <c r="I2540" s="31"/>
      <c r="J2540" s="54" t="n">
        <v>1929</v>
      </c>
      <c r="K2540" s="31"/>
      <c r="L2540" s="35" t="n">
        <v>43434</v>
      </c>
      <c r="M2540" s="36"/>
      <c r="N2540" s="31"/>
      <c r="O2540" s="31"/>
      <c r="P2540" s="31" t="s">
        <v>6520</v>
      </c>
      <c r="Q2540" s="0" t="n">
        <f aca="false">IF(ISNA(VLOOKUP(A2540,calculos!$A$2:$B$20,2,1)),"null",VLOOKUP(A2540,calculos!$A$2:$B$20,2,1))</f>
        <v>12</v>
      </c>
      <c r="R2540" s="0" t="n">
        <f aca="false">IF(ISNA(VLOOKUP(C2540,calculos!$D$2:$E$1218,2,1)),"null",VLOOKUP(C2540,calculos!$D$2:$E$1218,2,1))</f>
        <v>735</v>
      </c>
      <c r="S2540" s="0" t="n">
        <f aca="false">IF(ISNA(VLOOKUP(D2540,calculos!$G$2:$H$1118,2,1)),"null",VLOOKUP(D2540,calculos!$G$2:$H$1118,2,1))</f>
        <v>196</v>
      </c>
      <c r="T2540" s="0" t="n">
        <f aca="false">IF(ISNA(VLOOKUP(E2540,calculos!$J$2:$K$220,2,1)),"null",VLOOKUP(E2540,calculos!$J$2:$K$220,2,1))</f>
        <v>53</v>
      </c>
      <c r="U2540" s="0" t="n">
        <f aca="false">IF(ISNA(VLOOKUP(F2540,calculos!$M$2:$N$658,2,1)),"null",VLOOKUP(F2540,calculos!$M$2:$N$658,2,1))</f>
        <v>199</v>
      </c>
      <c r="V2540" s="0" t="n">
        <f aca="false">IF(ISNA(VLOOKUP(J2540,calculos!$P$2:$Q$1711,2,1)),"null",VLOOKUP(J2540,calculos!$P$2:$Q$1711,2,1))</f>
        <v>109</v>
      </c>
      <c r="W2540" s="0" t="n">
        <f aca="false">IF(ISNA(VLOOKUP(P2540,calculos!$S$2:$T$58,2,1)),"null",VLOOKUP(P2540,calculos!$S$2:$T$58,2,1))</f>
        <v>8</v>
      </c>
      <c r="X2540" s="9" t="str">
        <f aca="false">$X$1&amp;B2540&amp;"','"&amp;G2540&amp;"','"&amp;H2540&amp;"','"&amp;I2540&amp;"','"&amp;K2540&amp;"','"&amp;L2540&amp;"','"&amp;M2540&amp;"','"&amp;N2540&amp;"','"&amp;O2540&amp;"',"&amp;Q2540&amp;","&amp;R2540&amp;","&amp;S2540&amp;","&amp;T2540&amp;","&amp;U2540&amp;","&amp;V2540&amp;","&amp;W2540&amp;");"</f>
        <v>insert into servicio (id,fecha_entrega,serie,apertura,fecha_instalacion,garantia,mantenimiento,capacitacion,entrega_equipo,visita,id_empresa,id_hospital,id_equipo,id_marca,id_modelo,id_os,id_ingeniero) values (nextval('seq_servicio'),'','001182162','','','','43434','','','',12,735,196,53,199,109,8);</v>
      </c>
    </row>
    <row r="2541" customFormat="false" ht="13.8" hidden="false" customHeight="false" outlineLevel="0" collapsed="false">
      <c r="A2541" s="31" t="s">
        <v>23</v>
      </c>
      <c r="B2541" s="31"/>
      <c r="C2541" s="31" t="s">
        <v>8348</v>
      </c>
      <c r="D2541" s="31" t="s">
        <v>8349</v>
      </c>
      <c r="E2541" s="31" t="s">
        <v>4803</v>
      </c>
      <c r="F2541" s="31" t="s">
        <v>8350</v>
      </c>
      <c r="G2541" s="32" t="s">
        <v>5694</v>
      </c>
      <c r="H2541" s="31"/>
      <c r="I2541" s="31"/>
      <c r="J2541" s="54" t="n">
        <v>1929</v>
      </c>
      <c r="K2541" s="31"/>
      <c r="L2541" s="35" t="n">
        <v>43434</v>
      </c>
      <c r="M2541" s="36"/>
      <c r="N2541" s="31"/>
      <c r="O2541" s="31"/>
      <c r="P2541" s="31" t="s">
        <v>6520</v>
      </c>
      <c r="Q2541" s="0" t="n">
        <f aca="false">IF(ISNA(VLOOKUP(A2541,calculos!$A$2:$B$20,2,1)),"null",VLOOKUP(A2541,calculos!$A$2:$B$20,2,1))</f>
        <v>12</v>
      </c>
      <c r="R2541" s="0" t="n">
        <f aca="false">IF(ISNA(VLOOKUP(C2541,calculos!$D$2:$E$1218,2,1)),"null",VLOOKUP(C2541,calculos!$D$2:$E$1218,2,1))</f>
        <v>735</v>
      </c>
      <c r="S2541" s="0" t="n">
        <f aca="false">IF(ISNA(VLOOKUP(D2541,calculos!$G$2:$H$1118,2,1)),"null",VLOOKUP(D2541,calculos!$G$2:$H$1118,2,1))</f>
        <v>196</v>
      </c>
      <c r="T2541" s="0" t="n">
        <f aca="false">IF(ISNA(VLOOKUP(E2541,calculos!$J$2:$K$220,2,1)),"null",VLOOKUP(E2541,calculos!$J$2:$K$220,2,1))</f>
        <v>53</v>
      </c>
      <c r="U2541" s="0" t="n">
        <f aca="false">IF(ISNA(VLOOKUP(F2541,calculos!$M$2:$N$658,2,1)),"null",VLOOKUP(F2541,calculos!$M$2:$N$658,2,1))</f>
        <v>199</v>
      </c>
      <c r="V2541" s="0" t="n">
        <f aca="false">IF(ISNA(VLOOKUP(J2541,calculos!$P$2:$Q$1711,2,1)),"null",VLOOKUP(J2541,calculos!$P$2:$Q$1711,2,1))</f>
        <v>109</v>
      </c>
      <c r="W2541" s="0" t="n">
        <f aca="false">IF(ISNA(VLOOKUP(P2541,calculos!$S$2:$T$58,2,1)),"null",VLOOKUP(P2541,calculos!$S$2:$T$58,2,1))</f>
        <v>8</v>
      </c>
      <c r="X2541" s="9" t="str">
        <f aca="false">$X$1&amp;B2541&amp;"','"&amp;G2541&amp;"','"&amp;H2541&amp;"','"&amp;I2541&amp;"','"&amp;K2541&amp;"','"&amp;L2541&amp;"','"&amp;M2541&amp;"','"&amp;N2541&amp;"','"&amp;O2541&amp;"',"&amp;Q2541&amp;","&amp;R2541&amp;","&amp;S2541&amp;","&amp;T2541&amp;","&amp;U2541&amp;","&amp;V2541&amp;","&amp;W2541&amp;");"</f>
        <v>insert into servicio (id,fecha_entrega,serie,apertura,fecha_instalacion,garantia,mantenimiento,capacitacion,entrega_equipo,visita,id_empresa,id_hospital,id_equipo,id_marca,id_modelo,id_os,id_ingeniero) values (nextval('seq_servicio'),'','001182174','','','','43434','','','',12,735,196,53,199,109,8);</v>
      </c>
    </row>
    <row r="2542" customFormat="false" ht="13.8" hidden="false" customHeight="false" outlineLevel="0" collapsed="false">
      <c r="A2542" s="31" t="s">
        <v>23</v>
      </c>
      <c r="B2542" s="31"/>
      <c r="C2542" s="31" t="s">
        <v>8348</v>
      </c>
      <c r="D2542" s="31" t="s">
        <v>8349</v>
      </c>
      <c r="E2542" s="31" t="s">
        <v>4803</v>
      </c>
      <c r="F2542" s="31" t="s">
        <v>8350</v>
      </c>
      <c r="G2542" s="32" t="s">
        <v>5696</v>
      </c>
      <c r="H2542" s="31"/>
      <c r="I2542" s="31"/>
      <c r="J2542" s="54" t="n">
        <v>1929</v>
      </c>
      <c r="K2542" s="31"/>
      <c r="L2542" s="35" t="n">
        <v>43434</v>
      </c>
      <c r="M2542" s="36"/>
      <c r="N2542" s="31"/>
      <c r="O2542" s="31"/>
      <c r="P2542" s="31" t="s">
        <v>6520</v>
      </c>
      <c r="Q2542" s="0" t="n">
        <f aca="false">IF(ISNA(VLOOKUP(A2542,calculos!$A$2:$B$20,2,1)),"null",VLOOKUP(A2542,calculos!$A$2:$B$20,2,1))</f>
        <v>12</v>
      </c>
      <c r="R2542" s="0" t="n">
        <f aca="false">IF(ISNA(VLOOKUP(C2542,calculos!$D$2:$E$1218,2,1)),"null",VLOOKUP(C2542,calculos!$D$2:$E$1218,2,1))</f>
        <v>735</v>
      </c>
      <c r="S2542" s="0" t="n">
        <f aca="false">IF(ISNA(VLOOKUP(D2542,calculos!$G$2:$H$1118,2,1)),"null",VLOOKUP(D2542,calculos!$G$2:$H$1118,2,1))</f>
        <v>196</v>
      </c>
      <c r="T2542" s="0" t="n">
        <f aca="false">IF(ISNA(VLOOKUP(E2542,calculos!$J$2:$K$220,2,1)),"null",VLOOKUP(E2542,calculos!$J$2:$K$220,2,1))</f>
        <v>53</v>
      </c>
      <c r="U2542" s="0" t="n">
        <f aca="false">IF(ISNA(VLOOKUP(F2542,calculos!$M$2:$N$658,2,1)),"null",VLOOKUP(F2542,calculos!$M$2:$N$658,2,1))</f>
        <v>199</v>
      </c>
      <c r="V2542" s="0" t="n">
        <f aca="false">IF(ISNA(VLOOKUP(J2542,calculos!$P$2:$Q$1711,2,1)),"null",VLOOKUP(J2542,calculos!$P$2:$Q$1711,2,1))</f>
        <v>109</v>
      </c>
      <c r="W2542" s="0" t="n">
        <f aca="false">IF(ISNA(VLOOKUP(P2542,calculos!$S$2:$T$58,2,1)),"null",VLOOKUP(P2542,calculos!$S$2:$T$58,2,1))</f>
        <v>8</v>
      </c>
      <c r="X2542" s="9" t="str">
        <f aca="false">$X$1&amp;B2542&amp;"','"&amp;G2542&amp;"','"&amp;H2542&amp;"','"&amp;I2542&amp;"','"&amp;K2542&amp;"','"&amp;L2542&amp;"','"&amp;M2542&amp;"','"&amp;N2542&amp;"','"&amp;O2542&amp;"',"&amp;Q2542&amp;","&amp;R2542&amp;","&amp;S2542&amp;","&amp;T2542&amp;","&amp;U2542&amp;","&amp;V2542&amp;","&amp;W2542&amp;");"</f>
        <v>insert into servicio (id,fecha_entrega,serie,apertura,fecha_instalacion,garantia,mantenimiento,capacitacion,entrega_equipo,visita,id_empresa,id_hospital,id_equipo,id_marca,id_modelo,id_os,id_ingeniero) values (nextval('seq_servicio'),'','001182137','','','','43434','','','',12,735,196,53,199,109,8);</v>
      </c>
    </row>
    <row r="2543" customFormat="false" ht="13.8" hidden="false" customHeight="false" outlineLevel="0" collapsed="false">
      <c r="A2543" s="31" t="s">
        <v>23</v>
      </c>
      <c r="B2543" s="31"/>
      <c r="C2543" s="31" t="s">
        <v>8348</v>
      </c>
      <c r="D2543" s="31" t="s">
        <v>8349</v>
      </c>
      <c r="E2543" s="31" t="s">
        <v>4803</v>
      </c>
      <c r="F2543" s="31" t="s">
        <v>8350</v>
      </c>
      <c r="G2543" s="32" t="s">
        <v>6037</v>
      </c>
      <c r="H2543" s="31"/>
      <c r="I2543" s="31"/>
      <c r="J2543" s="54" t="n">
        <v>1929</v>
      </c>
      <c r="K2543" s="31"/>
      <c r="L2543" s="35" t="n">
        <v>43434</v>
      </c>
      <c r="M2543" s="36"/>
      <c r="N2543" s="31"/>
      <c r="O2543" s="31"/>
      <c r="P2543" s="31" t="s">
        <v>6520</v>
      </c>
      <c r="Q2543" s="0" t="n">
        <f aca="false">IF(ISNA(VLOOKUP(A2543,calculos!$A$2:$B$20,2,1)),"null",VLOOKUP(A2543,calculos!$A$2:$B$20,2,1))</f>
        <v>12</v>
      </c>
      <c r="R2543" s="0" t="n">
        <f aca="false">IF(ISNA(VLOOKUP(C2543,calculos!$D$2:$E$1218,2,1)),"null",VLOOKUP(C2543,calculos!$D$2:$E$1218,2,1))</f>
        <v>735</v>
      </c>
      <c r="S2543" s="0" t="n">
        <f aca="false">IF(ISNA(VLOOKUP(D2543,calculos!$G$2:$H$1118,2,1)),"null",VLOOKUP(D2543,calculos!$G$2:$H$1118,2,1))</f>
        <v>196</v>
      </c>
      <c r="T2543" s="0" t="n">
        <f aca="false">IF(ISNA(VLOOKUP(E2543,calculos!$J$2:$K$220,2,1)),"null",VLOOKUP(E2543,calculos!$J$2:$K$220,2,1))</f>
        <v>53</v>
      </c>
      <c r="U2543" s="0" t="n">
        <f aca="false">IF(ISNA(VLOOKUP(F2543,calculos!$M$2:$N$658,2,1)),"null",VLOOKUP(F2543,calculos!$M$2:$N$658,2,1))</f>
        <v>199</v>
      </c>
      <c r="V2543" s="0" t="n">
        <f aca="false">IF(ISNA(VLOOKUP(J2543,calculos!$P$2:$Q$1711,2,1)),"null",VLOOKUP(J2543,calculos!$P$2:$Q$1711,2,1))</f>
        <v>109</v>
      </c>
      <c r="W2543" s="0" t="n">
        <f aca="false">IF(ISNA(VLOOKUP(P2543,calculos!$S$2:$T$58,2,1)),"null",VLOOKUP(P2543,calculos!$S$2:$T$58,2,1))</f>
        <v>8</v>
      </c>
      <c r="X2543" s="9" t="str">
        <f aca="false">$X$1&amp;B2543&amp;"','"&amp;G2543&amp;"','"&amp;H2543&amp;"','"&amp;I2543&amp;"','"&amp;K2543&amp;"','"&amp;L2543&amp;"','"&amp;M2543&amp;"','"&amp;N2543&amp;"','"&amp;O2543&amp;"',"&amp;Q2543&amp;","&amp;R2543&amp;","&amp;S2543&amp;","&amp;T2543&amp;","&amp;U2543&amp;","&amp;V2543&amp;","&amp;W2543&amp;");"</f>
        <v>insert into servicio (id,fecha_entrega,serie,apertura,fecha_instalacion,garantia,mantenimiento,capacitacion,entrega_equipo,visita,id_empresa,id_hospital,id_equipo,id_marca,id_modelo,id_os,id_ingeniero) values (nextval('seq_servicio'),'','001182124','','','','43434','','','',12,735,196,53,199,109,8);</v>
      </c>
    </row>
    <row r="2544" customFormat="false" ht="13.8" hidden="false" customHeight="false" outlineLevel="0" collapsed="false">
      <c r="A2544" s="31" t="s">
        <v>23</v>
      </c>
      <c r="B2544" s="31"/>
      <c r="C2544" s="31" t="s">
        <v>8348</v>
      </c>
      <c r="D2544" s="31" t="s">
        <v>8349</v>
      </c>
      <c r="E2544" s="31" t="s">
        <v>4803</v>
      </c>
      <c r="F2544" s="31" t="s">
        <v>8350</v>
      </c>
      <c r="G2544" s="32" t="s">
        <v>5715</v>
      </c>
      <c r="H2544" s="31"/>
      <c r="I2544" s="31"/>
      <c r="J2544" s="54" t="n">
        <v>1929</v>
      </c>
      <c r="K2544" s="31"/>
      <c r="L2544" s="35" t="n">
        <v>43434</v>
      </c>
      <c r="M2544" s="36"/>
      <c r="N2544" s="31"/>
      <c r="O2544" s="31"/>
      <c r="P2544" s="31" t="s">
        <v>6520</v>
      </c>
      <c r="Q2544" s="0" t="n">
        <f aca="false">IF(ISNA(VLOOKUP(A2544,calculos!$A$2:$B$20,2,1)),"null",VLOOKUP(A2544,calculos!$A$2:$B$20,2,1))</f>
        <v>12</v>
      </c>
      <c r="R2544" s="0" t="n">
        <f aca="false">IF(ISNA(VLOOKUP(C2544,calculos!$D$2:$E$1218,2,1)),"null",VLOOKUP(C2544,calculos!$D$2:$E$1218,2,1))</f>
        <v>735</v>
      </c>
      <c r="S2544" s="0" t="n">
        <f aca="false">IF(ISNA(VLOOKUP(D2544,calculos!$G$2:$H$1118,2,1)),"null",VLOOKUP(D2544,calculos!$G$2:$H$1118,2,1))</f>
        <v>196</v>
      </c>
      <c r="T2544" s="0" t="n">
        <f aca="false">IF(ISNA(VLOOKUP(E2544,calculos!$J$2:$K$220,2,1)),"null",VLOOKUP(E2544,calculos!$J$2:$K$220,2,1))</f>
        <v>53</v>
      </c>
      <c r="U2544" s="0" t="n">
        <f aca="false">IF(ISNA(VLOOKUP(F2544,calculos!$M$2:$N$658,2,1)),"null",VLOOKUP(F2544,calculos!$M$2:$N$658,2,1))</f>
        <v>199</v>
      </c>
      <c r="V2544" s="0" t="n">
        <f aca="false">IF(ISNA(VLOOKUP(J2544,calculos!$P$2:$Q$1711,2,1)),"null",VLOOKUP(J2544,calculos!$P$2:$Q$1711,2,1))</f>
        <v>109</v>
      </c>
      <c r="W2544" s="0" t="n">
        <f aca="false">IF(ISNA(VLOOKUP(P2544,calculos!$S$2:$T$58,2,1)),"null",VLOOKUP(P2544,calculos!$S$2:$T$58,2,1))</f>
        <v>8</v>
      </c>
      <c r="X2544" s="9" t="str">
        <f aca="false">$X$1&amp;B2544&amp;"','"&amp;G2544&amp;"','"&amp;H2544&amp;"','"&amp;I2544&amp;"','"&amp;K2544&amp;"','"&amp;L2544&amp;"','"&amp;M2544&amp;"','"&amp;N2544&amp;"','"&amp;O2544&amp;"',"&amp;Q2544&amp;","&amp;R2544&amp;","&amp;S2544&amp;","&amp;T2544&amp;","&amp;U2544&amp;","&amp;V2544&amp;","&amp;W2544&amp;");"</f>
        <v>insert into servicio (id,fecha_entrega,serie,apertura,fecha_instalacion,garantia,mantenimiento,capacitacion,entrega_equipo,visita,id_empresa,id_hospital,id_equipo,id_marca,id_modelo,id_os,id_ingeniero) values (nextval('seq_servicio'),'','001182164','','','','43434','','','',12,735,196,53,199,109,8);</v>
      </c>
    </row>
    <row r="2545" customFormat="false" ht="13.8" hidden="false" customHeight="false" outlineLevel="0" collapsed="false">
      <c r="A2545" s="31" t="s">
        <v>23</v>
      </c>
      <c r="B2545" s="31"/>
      <c r="C2545" s="31" t="s">
        <v>8348</v>
      </c>
      <c r="D2545" s="31" t="s">
        <v>8349</v>
      </c>
      <c r="E2545" s="31" t="s">
        <v>4803</v>
      </c>
      <c r="F2545" s="31" t="s">
        <v>8350</v>
      </c>
      <c r="G2545" s="32" t="s">
        <v>5705</v>
      </c>
      <c r="H2545" s="31"/>
      <c r="I2545" s="31"/>
      <c r="J2545" s="54" t="n">
        <v>1929</v>
      </c>
      <c r="K2545" s="31"/>
      <c r="L2545" s="35" t="n">
        <v>43434</v>
      </c>
      <c r="M2545" s="36"/>
      <c r="N2545" s="31"/>
      <c r="O2545" s="31"/>
      <c r="P2545" s="31" t="s">
        <v>6520</v>
      </c>
      <c r="Q2545" s="0" t="n">
        <f aca="false">IF(ISNA(VLOOKUP(A2545,calculos!$A$2:$B$20,2,1)),"null",VLOOKUP(A2545,calculos!$A$2:$B$20,2,1))</f>
        <v>12</v>
      </c>
      <c r="R2545" s="0" t="n">
        <f aca="false">IF(ISNA(VLOOKUP(C2545,calculos!$D$2:$E$1218,2,1)),"null",VLOOKUP(C2545,calculos!$D$2:$E$1218,2,1))</f>
        <v>735</v>
      </c>
      <c r="S2545" s="0" t="n">
        <f aca="false">IF(ISNA(VLOOKUP(D2545,calculos!$G$2:$H$1118,2,1)),"null",VLOOKUP(D2545,calculos!$G$2:$H$1118,2,1))</f>
        <v>196</v>
      </c>
      <c r="T2545" s="0" t="n">
        <f aca="false">IF(ISNA(VLOOKUP(E2545,calculos!$J$2:$K$220,2,1)),"null",VLOOKUP(E2545,calculos!$J$2:$K$220,2,1))</f>
        <v>53</v>
      </c>
      <c r="U2545" s="0" t="n">
        <f aca="false">IF(ISNA(VLOOKUP(F2545,calculos!$M$2:$N$658,2,1)),"null",VLOOKUP(F2545,calculos!$M$2:$N$658,2,1))</f>
        <v>199</v>
      </c>
      <c r="V2545" s="0" t="n">
        <f aca="false">IF(ISNA(VLOOKUP(J2545,calculos!$P$2:$Q$1711,2,1)),"null",VLOOKUP(J2545,calculos!$P$2:$Q$1711,2,1))</f>
        <v>109</v>
      </c>
      <c r="W2545" s="0" t="n">
        <f aca="false">IF(ISNA(VLOOKUP(P2545,calculos!$S$2:$T$58,2,1)),"null",VLOOKUP(P2545,calculos!$S$2:$T$58,2,1))</f>
        <v>8</v>
      </c>
      <c r="X2545" s="9" t="str">
        <f aca="false">$X$1&amp;B2545&amp;"','"&amp;G2545&amp;"','"&amp;H2545&amp;"','"&amp;I2545&amp;"','"&amp;K2545&amp;"','"&amp;L2545&amp;"','"&amp;M2545&amp;"','"&amp;N2545&amp;"','"&amp;O2545&amp;"',"&amp;Q2545&amp;","&amp;R2545&amp;","&amp;S2545&amp;","&amp;T2545&amp;","&amp;U2545&amp;","&amp;V2545&amp;","&amp;W2545&amp;");"</f>
        <v>insert into servicio (id,fecha_entrega,serie,apertura,fecha_instalacion,garantia,mantenimiento,capacitacion,entrega_equipo,visita,id_empresa,id_hospital,id_equipo,id_marca,id_modelo,id_os,id_ingeniero) values (nextval('seq_servicio'),'','001182166','','','','43434','','','',12,735,196,53,199,109,8);</v>
      </c>
    </row>
    <row r="2546" customFormat="false" ht="13.8" hidden="false" customHeight="false" outlineLevel="0" collapsed="false">
      <c r="A2546" s="31" t="s">
        <v>23</v>
      </c>
      <c r="B2546" s="31"/>
      <c r="C2546" s="31" t="s">
        <v>8348</v>
      </c>
      <c r="D2546" s="31" t="s">
        <v>8349</v>
      </c>
      <c r="E2546" s="31" t="s">
        <v>4803</v>
      </c>
      <c r="F2546" s="31" t="s">
        <v>8350</v>
      </c>
      <c r="G2546" s="32" t="s">
        <v>5700</v>
      </c>
      <c r="H2546" s="31"/>
      <c r="I2546" s="31"/>
      <c r="J2546" s="54" t="n">
        <v>1929</v>
      </c>
      <c r="K2546" s="31"/>
      <c r="L2546" s="35" t="n">
        <v>43434</v>
      </c>
      <c r="M2546" s="36"/>
      <c r="N2546" s="31"/>
      <c r="O2546" s="31"/>
      <c r="P2546" s="31" t="s">
        <v>6520</v>
      </c>
      <c r="Q2546" s="0" t="n">
        <f aca="false">IF(ISNA(VLOOKUP(A2546,calculos!$A$2:$B$20,2,1)),"null",VLOOKUP(A2546,calculos!$A$2:$B$20,2,1))</f>
        <v>12</v>
      </c>
      <c r="R2546" s="0" t="n">
        <f aca="false">IF(ISNA(VLOOKUP(C2546,calculos!$D$2:$E$1218,2,1)),"null",VLOOKUP(C2546,calculos!$D$2:$E$1218,2,1))</f>
        <v>735</v>
      </c>
      <c r="S2546" s="0" t="n">
        <f aca="false">IF(ISNA(VLOOKUP(D2546,calculos!$G$2:$H$1118,2,1)),"null",VLOOKUP(D2546,calculos!$G$2:$H$1118,2,1))</f>
        <v>196</v>
      </c>
      <c r="T2546" s="0" t="n">
        <f aca="false">IF(ISNA(VLOOKUP(E2546,calculos!$J$2:$K$220,2,1)),"null",VLOOKUP(E2546,calculos!$J$2:$K$220,2,1))</f>
        <v>53</v>
      </c>
      <c r="U2546" s="0" t="n">
        <f aca="false">IF(ISNA(VLOOKUP(F2546,calculos!$M$2:$N$658,2,1)),"null",VLOOKUP(F2546,calculos!$M$2:$N$658,2,1))</f>
        <v>199</v>
      </c>
      <c r="V2546" s="0" t="n">
        <f aca="false">IF(ISNA(VLOOKUP(J2546,calculos!$P$2:$Q$1711,2,1)),"null",VLOOKUP(J2546,calculos!$P$2:$Q$1711,2,1))</f>
        <v>109</v>
      </c>
      <c r="W2546" s="0" t="n">
        <f aca="false">IF(ISNA(VLOOKUP(P2546,calculos!$S$2:$T$58,2,1)),"null",VLOOKUP(P2546,calculos!$S$2:$T$58,2,1))</f>
        <v>8</v>
      </c>
      <c r="X2546" s="9" t="str">
        <f aca="false">$X$1&amp;B2546&amp;"','"&amp;G2546&amp;"','"&amp;H2546&amp;"','"&amp;I2546&amp;"','"&amp;K2546&amp;"','"&amp;L2546&amp;"','"&amp;M2546&amp;"','"&amp;N2546&amp;"','"&amp;O2546&amp;"',"&amp;Q2546&amp;","&amp;R2546&amp;","&amp;S2546&amp;","&amp;T2546&amp;","&amp;U2546&amp;","&amp;V2546&amp;","&amp;W2546&amp;");"</f>
        <v>insert into servicio (id,fecha_entrega,serie,apertura,fecha_instalacion,garantia,mantenimiento,capacitacion,entrega_equipo,visita,id_empresa,id_hospital,id_equipo,id_marca,id_modelo,id_os,id_ingeniero) values (nextval('seq_servicio'),'','001182173','','','','43434','','','',12,735,196,53,199,109,8);</v>
      </c>
    </row>
    <row r="2547" customFormat="false" ht="13.8" hidden="false" customHeight="false" outlineLevel="0" collapsed="false">
      <c r="A2547" s="31" t="s">
        <v>23</v>
      </c>
      <c r="B2547" s="31"/>
      <c r="C2547" s="31" t="s">
        <v>8348</v>
      </c>
      <c r="D2547" s="31" t="s">
        <v>8349</v>
      </c>
      <c r="E2547" s="31" t="s">
        <v>4803</v>
      </c>
      <c r="F2547" s="31" t="s">
        <v>8350</v>
      </c>
      <c r="G2547" s="32" t="s">
        <v>5695</v>
      </c>
      <c r="H2547" s="31"/>
      <c r="I2547" s="31"/>
      <c r="J2547" s="54" t="n">
        <v>1929</v>
      </c>
      <c r="K2547" s="31"/>
      <c r="L2547" s="35" t="n">
        <v>43434</v>
      </c>
      <c r="M2547" s="36"/>
      <c r="N2547" s="31"/>
      <c r="O2547" s="31"/>
      <c r="P2547" s="31" t="s">
        <v>6520</v>
      </c>
      <c r="Q2547" s="0" t="n">
        <f aca="false">IF(ISNA(VLOOKUP(A2547,calculos!$A$2:$B$20,2,1)),"null",VLOOKUP(A2547,calculos!$A$2:$B$20,2,1))</f>
        <v>12</v>
      </c>
      <c r="R2547" s="0" t="n">
        <f aca="false">IF(ISNA(VLOOKUP(C2547,calculos!$D$2:$E$1218,2,1)),"null",VLOOKUP(C2547,calculos!$D$2:$E$1218,2,1))</f>
        <v>735</v>
      </c>
      <c r="S2547" s="0" t="n">
        <f aca="false">IF(ISNA(VLOOKUP(D2547,calculos!$G$2:$H$1118,2,1)),"null",VLOOKUP(D2547,calculos!$G$2:$H$1118,2,1))</f>
        <v>196</v>
      </c>
      <c r="T2547" s="0" t="n">
        <f aca="false">IF(ISNA(VLOOKUP(E2547,calculos!$J$2:$K$220,2,1)),"null",VLOOKUP(E2547,calculos!$J$2:$K$220,2,1))</f>
        <v>53</v>
      </c>
      <c r="U2547" s="0" t="n">
        <f aca="false">IF(ISNA(VLOOKUP(F2547,calculos!$M$2:$N$658,2,1)),"null",VLOOKUP(F2547,calculos!$M$2:$N$658,2,1))</f>
        <v>199</v>
      </c>
      <c r="V2547" s="0" t="n">
        <f aca="false">IF(ISNA(VLOOKUP(J2547,calculos!$P$2:$Q$1711,2,1)),"null",VLOOKUP(J2547,calculos!$P$2:$Q$1711,2,1))</f>
        <v>109</v>
      </c>
      <c r="W2547" s="0" t="n">
        <f aca="false">IF(ISNA(VLOOKUP(P2547,calculos!$S$2:$T$58,2,1)),"null",VLOOKUP(P2547,calculos!$S$2:$T$58,2,1))</f>
        <v>8</v>
      </c>
      <c r="X2547" s="9" t="str">
        <f aca="false">$X$1&amp;B2547&amp;"','"&amp;G2547&amp;"','"&amp;H2547&amp;"','"&amp;I2547&amp;"','"&amp;K2547&amp;"','"&amp;L2547&amp;"','"&amp;M2547&amp;"','"&amp;N2547&amp;"','"&amp;O2547&amp;"',"&amp;Q2547&amp;","&amp;R2547&amp;","&amp;S2547&amp;","&amp;T2547&amp;","&amp;U2547&amp;","&amp;V2547&amp;","&amp;W2547&amp;");"</f>
        <v>insert into servicio (id,fecha_entrega,serie,apertura,fecha_instalacion,garantia,mantenimiento,capacitacion,entrega_equipo,visita,id_empresa,id_hospital,id_equipo,id_marca,id_modelo,id_os,id_ingeniero) values (nextval('seq_servicio'),'','001182178','','','','43434','','','',12,735,196,53,199,109,8);</v>
      </c>
    </row>
    <row r="2548" customFormat="false" ht="13.8" hidden="false" customHeight="false" outlineLevel="0" collapsed="false">
      <c r="A2548" s="31" t="s">
        <v>23</v>
      </c>
      <c r="B2548" s="31"/>
      <c r="C2548" s="31" t="s">
        <v>8348</v>
      </c>
      <c r="D2548" s="31" t="s">
        <v>8349</v>
      </c>
      <c r="E2548" s="31" t="s">
        <v>4803</v>
      </c>
      <c r="F2548" s="31" t="s">
        <v>8350</v>
      </c>
      <c r="G2548" s="32" t="s">
        <v>5711</v>
      </c>
      <c r="H2548" s="31"/>
      <c r="I2548" s="31"/>
      <c r="J2548" s="54" t="n">
        <v>1929</v>
      </c>
      <c r="K2548" s="31"/>
      <c r="L2548" s="35" t="n">
        <v>43434</v>
      </c>
      <c r="M2548" s="36"/>
      <c r="N2548" s="31"/>
      <c r="O2548" s="31"/>
      <c r="P2548" s="31" t="s">
        <v>6520</v>
      </c>
      <c r="Q2548" s="0" t="n">
        <f aca="false">IF(ISNA(VLOOKUP(A2548,calculos!$A$2:$B$20,2,1)),"null",VLOOKUP(A2548,calculos!$A$2:$B$20,2,1))</f>
        <v>12</v>
      </c>
      <c r="R2548" s="0" t="n">
        <f aca="false">IF(ISNA(VLOOKUP(C2548,calculos!$D$2:$E$1218,2,1)),"null",VLOOKUP(C2548,calculos!$D$2:$E$1218,2,1))</f>
        <v>735</v>
      </c>
      <c r="S2548" s="0" t="n">
        <f aca="false">IF(ISNA(VLOOKUP(D2548,calculos!$G$2:$H$1118,2,1)),"null",VLOOKUP(D2548,calculos!$G$2:$H$1118,2,1))</f>
        <v>196</v>
      </c>
      <c r="T2548" s="0" t="n">
        <f aca="false">IF(ISNA(VLOOKUP(E2548,calculos!$J$2:$K$220,2,1)),"null",VLOOKUP(E2548,calculos!$J$2:$K$220,2,1))</f>
        <v>53</v>
      </c>
      <c r="U2548" s="0" t="n">
        <f aca="false">IF(ISNA(VLOOKUP(F2548,calculos!$M$2:$N$658,2,1)),"null",VLOOKUP(F2548,calculos!$M$2:$N$658,2,1))</f>
        <v>199</v>
      </c>
      <c r="V2548" s="0" t="n">
        <f aca="false">IF(ISNA(VLOOKUP(J2548,calculos!$P$2:$Q$1711,2,1)),"null",VLOOKUP(J2548,calculos!$P$2:$Q$1711,2,1))</f>
        <v>109</v>
      </c>
      <c r="W2548" s="0" t="n">
        <f aca="false">IF(ISNA(VLOOKUP(P2548,calculos!$S$2:$T$58,2,1)),"null",VLOOKUP(P2548,calculos!$S$2:$T$58,2,1))</f>
        <v>8</v>
      </c>
      <c r="X2548" s="9" t="str">
        <f aca="false">$X$1&amp;B2548&amp;"','"&amp;G2548&amp;"','"&amp;H2548&amp;"','"&amp;I2548&amp;"','"&amp;K2548&amp;"','"&amp;L2548&amp;"','"&amp;M2548&amp;"','"&amp;N2548&amp;"','"&amp;O2548&amp;"',"&amp;Q2548&amp;","&amp;R2548&amp;","&amp;S2548&amp;","&amp;T2548&amp;","&amp;U2548&amp;","&amp;V2548&amp;","&amp;W2548&amp;");"</f>
        <v>insert into servicio (id,fecha_entrega,serie,apertura,fecha_instalacion,garantia,mantenimiento,capacitacion,entrega_equipo,visita,id_empresa,id_hospital,id_equipo,id_marca,id_modelo,id_os,id_ingeniero) values (nextval('seq_servicio'),'','001182180','','','','43434','','','',12,735,196,53,199,109,8);</v>
      </c>
    </row>
    <row r="2549" customFormat="false" ht="13.8" hidden="false" customHeight="false" outlineLevel="0" collapsed="false">
      <c r="A2549" s="31" t="s">
        <v>23</v>
      </c>
      <c r="B2549" s="31"/>
      <c r="C2549" s="31" t="s">
        <v>8348</v>
      </c>
      <c r="D2549" s="31" t="s">
        <v>8349</v>
      </c>
      <c r="E2549" s="31" t="s">
        <v>4803</v>
      </c>
      <c r="F2549" s="31" t="s">
        <v>8350</v>
      </c>
      <c r="G2549" s="32" t="s">
        <v>5714</v>
      </c>
      <c r="H2549" s="31"/>
      <c r="I2549" s="31"/>
      <c r="J2549" s="54" t="n">
        <v>1929</v>
      </c>
      <c r="K2549" s="31"/>
      <c r="L2549" s="35" t="n">
        <v>43434</v>
      </c>
      <c r="M2549" s="36"/>
      <c r="N2549" s="31"/>
      <c r="O2549" s="31"/>
      <c r="P2549" s="31" t="s">
        <v>6520</v>
      </c>
      <c r="Q2549" s="0" t="n">
        <f aca="false">IF(ISNA(VLOOKUP(A2549,calculos!$A$2:$B$20,2,1)),"null",VLOOKUP(A2549,calculos!$A$2:$B$20,2,1))</f>
        <v>12</v>
      </c>
      <c r="R2549" s="0" t="n">
        <f aca="false">IF(ISNA(VLOOKUP(C2549,calculos!$D$2:$E$1218,2,1)),"null",VLOOKUP(C2549,calculos!$D$2:$E$1218,2,1))</f>
        <v>735</v>
      </c>
      <c r="S2549" s="0" t="n">
        <f aca="false">IF(ISNA(VLOOKUP(D2549,calculos!$G$2:$H$1118,2,1)),"null",VLOOKUP(D2549,calculos!$G$2:$H$1118,2,1))</f>
        <v>196</v>
      </c>
      <c r="T2549" s="0" t="n">
        <f aca="false">IF(ISNA(VLOOKUP(E2549,calculos!$J$2:$K$220,2,1)),"null",VLOOKUP(E2549,calculos!$J$2:$K$220,2,1))</f>
        <v>53</v>
      </c>
      <c r="U2549" s="0" t="n">
        <f aca="false">IF(ISNA(VLOOKUP(F2549,calculos!$M$2:$N$658,2,1)),"null",VLOOKUP(F2549,calculos!$M$2:$N$658,2,1))</f>
        <v>199</v>
      </c>
      <c r="V2549" s="0" t="n">
        <f aca="false">IF(ISNA(VLOOKUP(J2549,calculos!$P$2:$Q$1711,2,1)),"null",VLOOKUP(J2549,calculos!$P$2:$Q$1711,2,1))</f>
        <v>109</v>
      </c>
      <c r="W2549" s="0" t="n">
        <f aca="false">IF(ISNA(VLOOKUP(P2549,calculos!$S$2:$T$58,2,1)),"null",VLOOKUP(P2549,calculos!$S$2:$T$58,2,1))</f>
        <v>8</v>
      </c>
      <c r="X2549" s="9" t="str">
        <f aca="false">$X$1&amp;B2549&amp;"','"&amp;G2549&amp;"','"&amp;H2549&amp;"','"&amp;I2549&amp;"','"&amp;K2549&amp;"','"&amp;L2549&amp;"','"&amp;M2549&amp;"','"&amp;N2549&amp;"','"&amp;O2549&amp;"',"&amp;Q2549&amp;","&amp;R2549&amp;","&amp;S2549&amp;","&amp;T2549&amp;","&amp;U2549&amp;","&amp;V2549&amp;","&amp;W2549&amp;");"</f>
        <v>insert into servicio (id,fecha_entrega,serie,apertura,fecha_instalacion,garantia,mantenimiento,capacitacion,entrega_equipo,visita,id_empresa,id_hospital,id_equipo,id_marca,id_modelo,id_os,id_ingeniero) values (nextval('seq_servicio'),'','001182120','','','','43434','','','',12,735,196,53,199,109,8);</v>
      </c>
    </row>
    <row r="2550" customFormat="false" ht="13.8" hidden="false" customHeight="false" outlineLevel="0" collapsed="false">
      <c r="A2550" s="31" t="s">
        <v>23</v>
      </c>
      <c r="B2550" s="31"/>
      <c r="C2550" s="31" t="s">
        <v>8348</v>
      </c>
      <c r="D2550" s="31" t="s">
        <v>8349</v>
      </c>
      <c r="E2550" s="31" t="s">
        <v>4803</v>
      </c>
      <c r="F2550" s="31" t="s">
        <v>8350</v>
      </c>
      <c r="G2550" s="32" t="s">
        <v>6036</v>
      </c>
      <c r="H2550" s="31"/>
      <c r="I2550" s="31"/>
      <c r="J2550" s="54" t="n">
        <v>1929</v>
      </c>
      <c r="K2550" s="31"/>
      <c r="L2550" s="35" t="n">
        <v>43434</v>
      </c>
      <c r="M2550" s="36"/>
      <c r="N2550" s="31"/>
      <c r="O2550" s="31"/>
      <c r="P2550" s="31" t="s">
        <v>6520</v>
      </c>
      <c r="Q2550" s="0" t="n">
        <f aca="false">IF(ISNA(VLOOKUP(A2550,calculos!$A$2:$B$20,2,1)),"null",VLOOKUP(A2550,calculos!$A$2:$B$20,2,1))</f>
        <v>12</v>
      </c>
      <c r="R2550" s="0" t="n">
        <f aca="false">IF(ISNA(VLOOKUP(C2550,calculos!$D$2:$E$1218,2,1)),"null",VLOOKUP(C2550,calculos!$D$2:$E$1218,2,1))</f>
        <v>735</v>
      </c>
      <c r="S2550" s="0" t="n">
        <f aca="false">IF(ISNA(VLOOKUP(D2550,calculos!$G$2:$H$1118,2,1)),"null",VLOOKUP(D2550,calculos!$G$2:$H$1118,2,1))</f>
        <v>196</v>
      </c>
      <c r="T2550" s="0" t="n">
        <f aca="false">IF(ISNA(VLOOKUP(E2550,calculos!$J$2:$K$220,2,1)),"null",VLOOKUP(E2550,calculos!$J$2:$K$220,2,1))</f>
        <v>53</v>
      </c>
      <c r="U2550" s="0" t="n">
        <f aca="false">IF(ISNA(VLOOKUP(F2550,calculos!$M$2:$N$658,2,1)),"null",VLOOKUP(F2550,calculos!$M$2:$N$658,2,1))</f>
        <v>199</v>
      </c>
      <c r="V2550" s="0" t="n">
        <f aca="false">IF(ISNA(VLOOKUP(J2550,calculos!$P$2:$Q$1711,2,1)),"null",VLOOKUP(J2550,calculos!$P$2:$Q$1711,2,1))</f>
        <v>109</v>
      </c>
      <c r="W2550" s="0" t="n">
        <f aca="false">IF(ISNA(VLOOKUP(P2550,calculos!$S$2:$T$58,2,1)),"null",VLOOKUP(P2550,calculos!$S$2:$T$58,2,1))</f>
        <v>8</v>
      </c>
      <c r="X2550" s="9" t="str">
        <f aca="false">$X$1&amp;B2550&amp;"','"&amp;G2550&amp;"','"&amp;H2550&amp;"','"&amp;I2550&amp;"','"&amp;K2550&amp;"','"&amp;L2550&amp;"','"&amp;M2550&amp;"','"&amp;N2550&amp;"','"&amp;O2550&amp;"',"&amp;Q2550&amp;","&amp;R2550&amp;","&amp;S2550&amp;","&amp;T2550&amp;","&amp;U2550&amp;","&amp;V2550&amp;","&amp;W2550&amp;");"</f>
        <v>insert into servicio (id,fecha_entrega,serie,apertura,fecha_instalacion,garantia,mantenimiento,capacitacion,entrega_equipo,visita,id_empresa,id_hospital,id_equipo,id_marca,id_modelo,id_os,id_ingeniero) values (nextval('seq_servicio'),'','001182146','','','','43434','','','',12,735,196,53,199,109,8);</v>
      </c>
    </row>
    <row r="2551" customFormat="false" ht="13.8" hidden="false" customHeight="false" outlineLevel="0" collapsed="false">
      <c r="A2551" s="31" t="s">
        <v>23</v>
      </c>
      <c r="B2551" s="31"/>
      <c r="C2551" s="31" t="s">
        <v>8348</v>
      </c>
      <c r="D2551" s="31" t="s">
        <v>8349</v>
      </c>
      <c r="E2551" s="31" t="s">
        <v>4803</v>
      </c>
      <c r="F2551" s="31" t="s">
        <v>8350</v>
      </c>
      <c r="G2551" s="32" t="s">
        <v>5692</v>
      </c>
      <c r="H2551" s="31"/>
      <c r="I2551" s="31"/>
      <c r="J2551" s="54" t="n">
        <v>1929</v>
      </c>
      <c r="K2551" s="31"/>
      <c r="L2551" s="35" t="n">
        <v>43434</v>
      </c>
      <c r="M2551" s="36"/>
      <c r="N2551" s="31"/>
      <c r="O2551" s="31"/>
      <c r="P2551" s="31" t="s">
        <v>6520</v>
      </c>
      <c r="Q2551" s="0" t="n">
        <f aca="false">IF(ISNA(VLOOKUP(A2551,calculos!$A$2:$B$20,2,1)),"null",VLOOKUP(A2551,calculos!$A$2:$B$20,2,1))</f>
        <v>12</v>
      </c>
      <c r="R2551" s="0" t="n">
        <f aca="false">IF(ISNA(VLOOKUP(C2551,calculos!$D$2:$E$1218,2,1)),"null",VLOOKUP(C2551,calculos!$D$2:$E$1218,2,1))</f>
        <v>735</v>
      </c>
      <c r="S2551" s="0" t="n">
        <f aca="false">IF(ISNA(VLOOKUP(D2551,calculos!$G$2:$H$1118,2,1)),"null",VLOOKUP(D2551,calculos!$G$2:$H$1118,2,1))</f>
        <v>196</v>
      </c>
      <c r="T2551" s="0" t="n">
        <f aca="false">IF(ISNA(VLOOKUP(E2551,calculos!$J$2:$K$220,2,1)),"null",VLOOKUP(E2551,calculos!$J$2:$K$220,2,1))</f>
        <v>53</v>
      </c>
      <c r="U2551" s="0" t="n">
        <f aca="false">IF(ISNA(VLOOKUP(F2551,calculos!$M$2:$N$658,2,1)),"null",VLOOKUP(F2551,calculos!$M$2:$N$658,2,1))</f>
        <v>199</v>
      </c>
      <c r="V2551" s="0" t="n">
        <f aca="false">IF(ISNA(VLOOKUP(J2551,calculos!$P$2:$Q$1711,2,1)),"null",VLOOKUP(J2551,calculos!$P$2:$Q$1711,2,1))</f>
        <v>109</v>
      </c>
      <c r="W2551" s="0" t="n">
        <f aca="false">IF(ISNA(VLOOKUP(P2551,calculos!$S$2:$T$58,2,1)),"null",VLOOKUP(P2551,calculos!$S$2:$T$58,2,1))</f>
        <v>8</v>
      </c>
      <c r="X2551" s="9" t="str">
        <f aca="false">$X$1&amp;B2551&amp;"','"&amp;G2551&amp;"','"&amp;H2551&amp;"','"&amp;I2551&amp;"','"&amp;K2551&amp;"','"&amp;L2551&amp;"','"&amp;M2551&amp;"','"&amp;N2551&amp;"','"&amp;O2551&amp;"',"&amp;Q2551&amp;","&amp;R2551&amp;","&amp;S2551&amp;","&amp;T2551&amp;","&amp;U2551&amp;","&amp;V2551&amp;","&amp;W2551&amp;");"</f>
        <v>insert into servicio (id,fecha_entrega,serie,apertura,fecha_instalacion,garantia,mantenimiento,capacitacion,entrega_equipo,visita,id_empresa,id_hospital,id_equipo,id_marca,id_modelo,id_os,id_ingeniero) values (nextval('seq_servicio'),'','001182135','','','','43434','','','',12,735,196,53,199,109,8);</v>
      </c>
    </row>
    <row r="2552" customFormat="false" ht="13.8" hidden="false" customHeight="false" outlineLevel="0" collapsed="false">
      <c r="A2552" s="31" t="s">
        <v>23</v>
      </c>
      <c r="B2552" s="31"/>
      <c r="C2552" s="31" t="s">
        <v>8348</v>
      </c>
      <c r="D2552" s="31" t="s">
        <v>8349</v>
      </c>
      <c r="E2552" s="31" t="s">
        <v>4803</v>
      </c>
      <c r="F2552" s="31" t="s">
        <v>8350</v>
      </c>
      <c r="G2552" s="32" t="s">
        <v>6040</v>
      </c>
      <c r="H2552" s="31"/>
      <c r="I2552" s="31"/>
      <c r="J2552" s="54" t="n">
        <v>1929</v>
      </c>
      <c r="K2552" s="31"/>
      <c r="L2552" s="35" t="n">
        <v>43434</v>
      </c>
      <c r="M2552" s="36"/>
      <c r="N2552" s="31"/>
      <c r="O2552" s="31"/>
      <c r="P2552" s="31" t="s">
        <v>6520</v>
      </c>
      <c r="Q2552" s="0" t="n">
        <f aca="false">IF(ISNA(VLOOKUP(A2552,calculos!$A$2:$B$20,2,1)),"null",VLOOKUP(A2552,calculos!$A$2:$B$20,2,1))</f>
        <v>12</v>
      </c>
      <c r="R2552" s="0" t="n">
        <f aca="false">IF(ISNA(VLOOKUP(C2552,calculos!$D$2:$E$1218,2,1)),"null",VLOOKUP(C2552,calculos!$D$2:$E$1218,2,1))</f>
        <v>735</v>
      </c>
      <c r="S2552" s="0" t="n">
        <f aca="false">IF(ISNA(VLOOKUP(D2552,calculos!$G$2:$H$1118,2,1)),"null",VLOOKUP(D2552,calculos!$G$2:$H$1118,2,1))</f>
        <v>196</v>
      </c>
      <c r="T2552" s="0" t="n">
        <f aca="false">IF(ISNA(VLOOKUP(E2552,calculos!$J$2:$K$220,2,1)),"null",VLOOKUP(E2552,calculos!$J$2:$K$220,2,1))</f>
        <v>53</v>
      </c>
      <c r="U2552" s="0" t="n">
        <f aca="false">IF(ISNA(VLOOKUP(F2552,calculos!$M$2:$N$658,2,1)),"null",VLOOKUP(F2552,calculos!$M$2:$N$658,2,1))</f>
        <v>199</v>
      </c>
      <c r="V2552" s="0" t="n">
        <f aca="false">IF(ISNA(VLOOKUP(J2552,calculos!$P$2:$Q$1711,2,1)),"null",VLOOKUP(J2552,calculos!$P$2:$Q$1711,2,1))</f>
        <v>109</v>
      </c>
      <c r="W2552" s="0" t="n">
        <f aca="false">IF(ISNA(VLOOKUP(P2552,calculos!$S$2:$T$58,2,1)),"null",VLOOKUP(P2552,calculos!$S$2:$T$58,2,1))</f>
        <v>8</v>
      </c>
      <c r="X2552" s="9" t="str">
        <f aca="false">$X$1&amp;B2552&amp;"','"&amp;G2552&amp;"','"&amp;H2552&amp;"','"&amp;I2552&amp;"','"&amp;K2552&amp;"','"&amp;L2552&amp;"','"&amp;M2552&amp;"','"&amp;N2552&amp;"','"&amp;O2552&amp;"',"&amp;Q2552&amp;","&amp;R2552&amp;","&amp;S2552&amp;","&amp;T2552&amp;","&amp;U2552&amp;","&amp;V2552&amp;","&amp;W2552&amp;");"</f>
        <v>insert into servicio (id,fecha_entrega,serie,apertura,fecha_instalacion,garantia,mantenimiento,capacitacion,entrega_equipo,visita,id_empresa,id_hospital,id_equipo,id_marca,id_modelo,id_os,id_ingeniero) values (nextval('seq_servicio'),'','001182188','','','','43434','','','',12,735,196,53,199,109,8);</v>
      </c>
    </row>
    <row r="2553" customFormat="false" ht="13.8" hidden="false" customHeight="false" outlineLevel="0" collapsed="false">
      <c r="A2553" s="31" t="s">
        <v>23</v>
      </c>
      <c r="B2553" s="31"/>
      <c r="C2553" s="31" t="s">
        <v>8348</v>
      </c>
      <c r="D2553" s="31" t="s">
        <v>8349</v>
      </c>
      <c r="E2553" s="31" t="s">
        <v>4803</v>
      </c>
      <c r="F2553" s="31" t="s">
        <v>8350</v>
      </c>
      <c r="G2553" s="32" t="s">
        <v>5706</v>
      </c>
      <c r="H2553" s="31"/>
      <c r="I2553" s="31"/>
      <c r="J2553" s="54" t="n">
        <v>1929</v>
      </c>
      <c r="K2553" s="31"/>
      <c r="L2553" s="35" t="n">
        <v>43434</v>
      </c>
      <c r="M2553" s="36"/>
      <c r="N2553" s="31"/>
      <c r="O2553" s="31"/>
      <c r="P2553" s="31" t="s">
        <v>6520</v>
      </c>
      <c r="Q2553" s="0" t="n">
        <f aca="false">IF(ISNA(VLOOKUP(A2553,calculos!$A$2:$B$20,2,1)),"null",VLOOKUP(A2553,calculos!$A$2:$B$20,2,1))</f>
        <v>12</v>
      </c>
      <c r="R2553" s="0" t="n">
        <f aca="false">IF(ISNA(VLOOKUP(C2553,calculos!$D$2:$E$1218,2,1)),"null",VLOOKUP(C2553,calculos!$D$2:$E$1218,2,1))</f>
        <v>735</v>
      </c>
      <c r="S2553" s="0" t="n">
        <f aca="false">IF(ISNA(VLOOKUP(D2553,calculos!$G$2:$H$1118,2,1)),"null",VLOOKUP(D2553,calculos!$G$2:$H$1118,2,1))</f>
        <v>196</v>
      </c>
      <c r="T2553" s="0" t="n">
        <f aca="false">IF(ISNA(VLOOKUP(E2553,calculos!$J$2:$K$220,2,1)),"null",VLOOKUP(E2553,calculos!$J$2:$K$220,2,1))</f>
        <v>53</v>
      </c>
      <c r="U2553" s="0" t="n">
        <f aca="false">IF(ISNA(VLOOKUP(F2553,calculos!$M$2:$N$658,2,1)),"null",VLOOKUP(F2553,calculos!$M$2:$N$658,2,1))</f>
        <v>199</v>
      </c>
      <c r="V2553" s="0" t="n">
        <f aca="false">IF(ISNA(VLOOKUP(J2553,calculos!$P$2:$Q$1711,2,1)),"null",VLOOKUP(J2553,calculos!$P$2:$Q$1711,2,1))</f>
        <v>109</v>
      </c>
      <c r="W2553" s="0" t="n">
        <f aca="false">IF(ISNA(VLOOKUP(P2553,calculos!$S$2:$T$58,2,1)),"null",VLOOKUP(P2553,calculos!$S$2:$T$58,2,1))</f>
        <v>8</v>
      </c>
      <c r="X2553" s="9" t="str">
        <f aca="false">$X$1&amp;B2553&amp;"','"&amp;G2553&amp;"','"&amp;H2553&amp;"','"&amp;I2553&amp;"','"&amp;K2553&amp;"','"&amp;L2553&amp;"','"&amp;M2553&amp;"','"&amp;N2553&amp;"','"&amp;O2553&amp;"',"&amp;Q2553&amp;","&amp;R2553&amp;","&amp;S2553&amp;","&amp;T2553&amp;","&amp;U2553&amp;","&amp;V2553&amp;","&amp;W2553&amp;");"</f>
        <v>insert into servicio (id,fecha_entrega,serie,apertura,fecha_instalacion,garantia,mantenimiento,capacitacion,entrega_equipo,visita,id_empresa,id_hospital,id_equipo,id_marca,id_modelo,id_os,id_ingeniero) values (nextval('seq_servicio'),'','001182155','','','','43434','','','',12,735,196,53,199,109,8);</v>
      </c>
    </row>
    <row r="2554" customFormat="false" ht="13.8" hidden="false" customHeight="false" outlineLevel="0" collapsed="false">
      <c r="A2554" s="31" t="s">
        <v>23</v>
      </c>
      <c r="B2554" s="31"/>
      <c r="C2554" s="31" t="s">
        <v>8348</v>
      </c>
      <c r="D2554" s="31" t="s">
        <v>4300</v>
      </c>
      <c r="E2554" s="31" t="s">
        <v>771</v>
      </c>
      <c r="F2554" s="31" t="s">
        <v>8301</v>
      </c>
      <c r="G2554" s="32" t="s">
        <v>8352</v>
      </c>
      <c r="H2554" s="31"/>
      <c r="I2554" s="31"/>
      <c r="J2554" s="54" t="n">
        <v>1730</v>
      </c>
      <c r="K2554" s="31"/>
      <c r="L2554" s="35" t="n">
        <v>43524</v>
      </c>
      <c r="M2554" s="36"/>
      <c r="N2554" s="31"/>
      <c r="O2554" s="31"/>
      <c r="P2554" s="31" t="s">
        <v>6520</v>
      </c>
      <c r="Q2554" s="0" t="n">
        <f aca="false">IF(ISNA(VLOOKUP(A2554,calculos!$A$2:$B$20,2,1)),"null",VLOOKUP(A2554,calculos!$A$2:$B$20,2,1))</f>
        <v>12</v>
      </c>
      <c r="R2554" s="0" t="n">
        <f aca="false">IF(ISNA(VLOOKUP(C2554,calculos!$D$2:$E$1218,2,1)),"null",VLOOKUP(C2554,calculos!$D$2:$E$1218,2,1))</f>
        <v>735</v>
      </c>
      <c r="S2554" s="0" t="n">
        <f aca="false">IF(ISNA(VLOOKUP(D2554,calculos!$G$2:$H$1118,2,1)),"null",VLOOKUP(D2554,calculos!$G$2:$H$1118,2,1))</f>
        <v>257</v>
      </c>
      <c r="T2554" s="0" t="n">
        <f aca="false">IF(ISNA(VLOOKUP(E2554,calculos!$J$2:$K$220,2,1)),"null",VLOOKUP(E2554,calculos!$J$2:$K$220,2,1))</f>
        <v>142</v>
      </c>
      <c r="U2554" s="0" t="n">
        <f aca="false">IF(ISNA(VLOOKUP(F2554,calculos!$M$2:$N$658,2,1)),"null",VLOOKUP(F2554,calculos!$M$2:$N$658,2,1))</f>
        <v>294</v>
      </c>
      <c r="V2554" s="0" t="n">
        <f aca="false">IF(ISNA(VLOOKUP(J2554,calculos!$P$2:$Q$1711,2,1)),"null",VLOOKUP(J2554,calculos!$P$2:$Q$1711,2,1))</f>
        <v>70</v>
      </c>
      <c r="W2554" s="0" t="n">
        <f aca="false">IF(ISNA(VLOOKUP(P2554,calculos!$S$2:$T$58,2,1)),"null",VLOOKUP(P2554,calculos!$S$2:$T$58,2,1))</f>
        <v>8</v>
      </c>
      <c r="X2554" s="9" t="str">
        <f aca="false">$X$1&amp;B2554&amp;"','"&amp;G2554&amp;"','"&amp;H2554&amp;"','"&amp;I2554&amp;"','"&amp;K2554&amp;"','"&amp;L2554&amp;"','"&amp;M2554&amp;"','"&amp;N2554&amp;"','"&amp;O2554&amp;"',"&amp;Q2554&amp;","&amp;R2554&amp;","&amp;S2554&amp;","&amp;T2554&amp;","&amp;U2554&amp;","&amp;V2554&amp;","&amp;W2554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(nextval('seq_servicio'),'','US71717288','','','','43524','','','',12,735,257,142,294,70,8);</v>
      </c>
    </row>
    <row r="2555" customFormat="false" ht="13.8" hidden="false" customHeight="false" outlineLevel="0" collapsed="false">
      <c r="A2555" s="31" t="s">
        <v>23</v>
      </c>
      <c r="B2555" s="31"/>
      <c r="C2555" s="31" t="s">
        <v>8348</v>
      </c>
      <c r="D2555" s="31" t="s">
        <v>4300</v>
      </c>
      <c r="E2555" s="31" t="s">
        <v>771</v>
      </c>
      <c r="F2555" s="31" t="s">
        <v>8301</v>
      </c>
      <c r="G2555" s="32" t="s">
        <v>8353</v>
      </c>
      <c r="H2555" s="31"/>
      <c r="I2555" s="31"/>
      <c r="J2555" s="54" t="n">
        <v>1731</v>
      </c>
      <c r="K2555" s="31"/>
      <c r="L2555" s="35" t="n">
        <v>43524</v>
      </c>
      <c r="M2555" s="36"/>
      <c r="N2555" s="31"/>
      <c r="O2555" s="31"/>
      <c r="P2555" s="31" t="s">
        <v>6520</v>
      </c>
      <c r="Q2555" s="0" t="n">
        <f aca="false">IF(ISNA(VLOOKUP(A2555,calculos!$A$2:$B$20,2,1)),"null",VLOOKUP(A2555,calculos!$A$2:$B$20,2,1))</f>
        <v>12</v>
      </c>
      <c r="R2555" s="0" t="n">
        <f aca="false">IF(ISNA(VLOOKUP(C2555,calculos!$D$2:$E$1218,2,1)),"null",VLOOKUP(C2555,calculos!$D$2:$E$1218,2,1))</f>
        <v>735</v>
      </c>
      <c r="S2555" s="0" t="n">
        <f aca="false">IF(ISNA(VLOOKUP(D2555,calculos!$G$2:$H$1118,2,1)),"null",VLOOKUP(D2555,calculos!$G$2:$H$1118,2,1))</f>
        <v>257</v>
      </c>
      <c r="T2555" s="0" t="n">
        <f aca="false">IF(ISNA(VLOOKUP(E2555,calculos!$J$2:$K$220,2,1)),"null",VLOOKUP(E2555,calculos!$J$2:$K$220,2,1))</f>
        <v>142</v>
      </c>
      <c r="U2555" s="0" t="n">
        <f aca="false">IF(ISNA(VLOOKUP(F2555,calculos!$M$2:$N$658,2,1)),"null",VLOOKUP(F2555,calculos!$M$2:$N$658,2,1))</f>
        <v>294</v>
      </c>
      <c r="V2555" s="0" t="n">
        <f aca="false">IF(ISNA(VLOOKUP(J2555,calculos!$P$2:$Q$1711,2,1)),"null",VLOOKUP(J2555,calculos!$P$2:$Q$1711,2,1))</f>
        <v>71</v>
      </c>
      <c r="W2555" s="0" t="n">
        <f aca="false">IF(ISNA(VLOOKUP(P2555,calculos!$S$2:$T$58,2,1)),"null",VLOOKUP(P2555,calculos!$S$2:$T$58,2,1))</f>
        <v>8</v>
      </c>
      <c r="X2555" s="9" t="str">
        <f aca="false">$X$1&amp;B2555&amp;"','"&amp;G2555&amp;"','"&amp;H2555&amp;"','"&amp;I2555&amp;"','"&amp;K2555&amp;"','"&amp;L2555&amp;"','"&amp;M2555&amp;"','"&amp;N2555&amp;"','"&amp;O2555&amp;"',"&amp;Q2555&amp;","&amp;R2555&amp;","&amp;S2555&amp;","&amp;T2555&amp;","&amp;U2555&amp;","&amp;V2555&amp;","&amp;W2555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(nextval('seq_servicio'),'','US71717333','','','','43524','','','',12,735,257,142,294,71,8);</v>
      </c>
    </row>
    <row r="2556" customFormat="false" ht="13.8" hidden="false" customHeight="false" outlineLevel="0" collapsed="false">
      <c r="A2556" s="31" t="s">
        <v>23</v>
      </c>
      <c r="B2556" s="31"/>
      <c r="C2556" s="31" t="s">
        <v>8348</v>
      </c>
      <c r="D2556" s="31" t="s">
        <v>7747</v>
      </c>
      <c r="E2556" s="31" t="s">
        <v>4803</v>
      </c>
      <c r="F2556" s="31" t="s">
        <v>5650</v>
      </c>
      <c r="G2556" s="32" t="s">
        <v>5762</v>
      </c>
      <c r="H2556" s="31"/>
      <c r="I2556" s="31"/>
      <c r="J2556" s="54" t="n">
        <v>1732</v>
      </c>
      <c r="K2556" s="31"/>
      <c r="L2556" s="35" t="n">
        <v>43799</v>
      </c>
      <c r="M2556" s="36"/>
      <c r="N2556" s="31"/>
      <c r="O2556" s="31"/>
      <c r="P2556" s="31" t="s">
        <v>6520</v>
      </c>
      <c r="Q2556" s="0" t="n">
        <f aca="false">IF(ISNA(VLOOKUP(A2556,calculos!$A$2:$B$20,2,1)),"null",VLOOKUP(A2556,calculos!$A$2:$B$20,2,1))</f>
        <v>12</v>
      </c>
      <c r="R2556" s="0" t="n">
        <f aca="false">IF(ISNA(VLOOKUP(C2556,calculos!$D$2:$E$1218,2,1)),"null",VLOOKUP(C2556,calculos!$D$2:$E$1218,2,1))</f>
        <v>735</v>
      </c>
      <c r="S2556" s="0" t="n">
        <f aca="false">IF(ISNA(VLOOKUP(D2556,calculos!$G$2:$H$1118,2,1)),"null",VLOOKUP(D2556,calculos!$G$2:$H$1118,2,1))</f>
        <v>197</v>
      </c>
      <c r="T2556" s="0" t="n">
        <f aca="false">IF(ISNA(VLOOKUP(E2556,calculos!$J$2:$K$220,2,1)),"null",VLOOKUP(E2556,calculos!$J$2:$K$220,2,1))</f>
        <v>53</v>
      </c>
      <c r="U2556" s="0" t="n">
        <f aca="false">IF(ISNA(VLOOKUP(F2556,calculos!$M$2:$N$658,2,1)),"null",VLOOKUP(F2556,calculos!$M$2:$N$658,2,1))</f>
        <v>205</v>
      </c>
      <c r="V2556" s="0" t="n">
        <f aca="false">IF(ISNA(VLOOKUP(J2556,calculos!$P$2:$Q$1711,2,1)),"null",VLOOKUP(J2556,calculos!$P$2:$Q$1711,2,1))</f>
        <v>72</v>
      </c>
      <c r="W2556" s="0" t="n">
        <f aca="false">IF(ISNA(VLOOKUP(P2556,calculos!$S$2:$T$58,2,1)),"null",VLOOKUP(P2556,calculos!$S$2:$T$58,2,1))</f>
        <v>8</v>
      </c>
      <c r="X2556" s="9" t="str">
        <f aca="false">$X$1&amp;B2556&amp;"','"&amp;G2556&amp;"','"&amp;H2556&amp;"','"&amp;I2556&amp;"','"&amp;K2556&amp;"','"&amp;L2556&amp;"','"&amp;M2556&amp;"','"&amp;N2556&amp;"','"&amp;O2556&amp;"',"&amp;Q2556&amp;","&amp;R2556&amp;","&amp;S2556&amp;","&amp;T2556&amp;","&amp;U2556&amp;","&amp;V2556&amp;","&amp;W2556&amp;");"</f>
        <v>insert into servicio (id,fecha_entrega,serie,apertura,fecha_instalacion,garantia,mantenimiento,capacitacion,entrega_equipo,visita,id_empresa,id_hospital,id_equipo,id_marca,id_modelo,id_os,id_ingeniero) values (nextval('seq_servicio'),'','001182157','','','','43799','','','',12,735,197,53,205,72,8);</v>
      </c>
    </row>
    <row r="2557" customFormat="false" ht="13.8" hidden="false" customHeight="false" outlineLevel="0" collapsed="false">
      <c r="A2557" s="31" t="s">
        <v>23</v>
      </c>
      <c r="B2557" s="31"/>
      <c r="C2557" s="31" t="s">
        <v>8348</v>
      </c>
      <c r="D2557" s="31" t="s">
        <v>7747</v>
      </c>
      <c r="E2557" s="31" t="s">
        <v>4803</v>
      </c>
      <c r="F2557" s="31" t="s">
        <v>5650</v>
      </c>
      <c r="G2557" s="32" t="s">
        <v>6046</v>
      </c>
      <c r="H2557" s="31"/>
      <c r="I2557" s="31"/>
      <c r="J2557" s="54" t="n">
        <v>1732</v>
      </c>
      <c r="K2557" s="31"/>
      <c r="L2557" s="35" t="n">
        <v>43799</v>
      </c>
      <c r="M2557" s="36"/>
      <c r="N2557" s="31"/>
      <c r="O2557" s="31"/>
      <c r="P2557" s="31" t="s">
        <v>6520</v>
      </c>
      <c r="Q2557" s="0" t="n">
        <f aca="false">IF(ISNA(VLOOKUP(A2557,calculos!$A$2:$B$20,2,1)),"null",VLOOKUP(A2557,calculos!$A$2:$B$20,2,1))</f>
        <v>12</v>
      </c>
      <c r="R2557" s="0" t="n">
        <f aca="false">IF(ISNA(VLOOKUP(C2557,calculos!$D$2:$E$1218,2,1)),"null",VLOOKUP(C2557,calculos!$D$2:$E$1218,2,1))</f>
        <v>735</v>
      </c>
      <c r="S2557" s="0" t="n">
        <f aca="false">IF(ISNA(VLOOKUP(D2557,calculos!$G$2:$H$1118,2,1)),"null",VLOOKUP(D2557,calculos!$G$2:$H$1118,2,1))</f>
        <v>197</v>
      </c>
      <c r="T2557" s="0" t="n">
        <f aca="false">IF(ISNA(VLOOKUP(E2557,calculos!$J$2:$K$220,2,1)),"null",VLOOKUP(E2557,calculos!$J$2:$K$220,2,1))</f>
        <v>53</v>
      </c>
      <c r="U2557" s="0" t="n">
        <f aca="false">IF(ISNA(VLOOKUP(F2557,calculos!$M$2:$N$658,2,1)),"null",VLOOKUP(F2557,calculos!$M$2:$N$658,2,1))</f>
        <v>205</v>
      </c>
      <c r="V2557" s="0" t="n">
        <f aca="false">IF(ISNA(VLOOKUP(J2557,calculos!$P$2:$Q$1711,2,1)),"null",VLOOKUP(J2557,calculos!$P$2:$Q$1711,2,1))</f>
        <v>72</v>
      </c>
      <c r="W2557" s="0" t="n">
        <f aca="false">IF(ISNA(VLOOKUP(P2557,calculos!$S$2:$T$58,2,1)),"null",VLOOKUP(P2557,calculos!$S$2:$T$58,2,1))</f>
        <v>8</v>
      </c>
      <c r="X2557" s="9" t="str">
        <f aca="false">$X$1&amp;B2557&amp;"','"&amp;G2557&amp;"','"&amp;H2557&amp;"','"&amp;I2557&amp;"','"&amp;K2557&amp;"','"&amp;L2557&amp;"','"&amp;M2557&amp;"','"&amp;N2557&amp;"','"&amp;O2557&amp;"',"&amp;Q2557&amp;","&amp;R2557&amp;","&amp;S2557&amp;","&amp;T2557&amp;","&amp;U2557&amp;","&amp;V2557&amp;","&amp;W2557&amp;");"</f>
        <v>insert into servicio (id,fecha_entrega,serie,apertura,fecha_instalacion,garantia,mantenimiento,capacitacion,entrega_equipo,visita,id_empresa,id_hospital,id_equipo,id_marca,id_modelo,id_os,id_ingeniero) values (nextval('seq_servicio'),'','001182168','','','','43799','','','',12,735,197,53,205,72,8);</v>
      </c>
    </row>
    <row r="2558" customFormat="false" ht="13.8" hidden="false" customHeight="false" outlineLevel="0" collapsed="false">
      <c r="A2558" s="31" t="s">
        <v>23</v>
      </c>
      <c r="B2558" s="31"/>
      <c r="C2558" s="31" t="s">
        <v>8348</v>
      </c>
      <c r="D2558" s="31" t="s">
        <v>7747</v>
      </c>
      <c r="E2558" s="31" t="s">
        <v>4803</v>
      </c>
      <c r="F2558" s="31" t="s">
        <v>5650</v>
      </c>
      <c r="G2558" s="32" t="s">
        <v>5734</v>
      </c>
      <c r="H2558" s="31"/>
      <c r="I2558" s="31"/>
      <c r="J2558" s="54" t="n">
        <v>1732</v>
      </c>
      <c r="K2558" s="31"/>
      <c r="L2558" s="35" t="n">
        <v>43799</v>
      </c>
      <c r="M2558" s="36"/>
      <c r="N2558" s="31"/>
      <c r="O2558" s="31"/>
      <c r="P2558" s="31" t="s">
        <v>6520</v>
      </c>
      <c r="Q2558" s="0" t="n">
        <f aca="false">IF(ISNA(VLOOKUP(A2558,calculos!$A$2:$B$20,2,1)),"null",VLOOKUP(A2558,calculos!$A$2:$B$20,2,1))</f>
        <v>12</v>
      </c>
      <c r="R2558" s="0" t="n">
        <f aca="false">IF(ISNA(VLOOKUP(C2558,calculos!$D$2:$E$1218,2,1)),"null",VLOOKUP(C2558,calculos!$D$2:$E$1218,2,1))</f>
        <v>735</v>
      </c>
      <c r="S2558" s="0" t="n">
        <f aca="false">IF(ISNA(VLOOKUP(D2558,calculos!$G$2:$H$1118,2,1)),"null",VLOOKUP(D2558,calculos!$G$2:$H$1118,2,1))</f>
        <v>197</v>
      </c>
      <c r="T2558" s="0" t="n">
        <f aca="false">IF(ISNA(VLOOKUP(E2558,calculos!$J$2:$K$220,2,1)),"null",VLOOKUP(E2558,calculos!$J$2:$K$220,2,1))</f>
        <v>53</v>
      </c>
      <c r="U2558" s="0" t="n">
        <f aca="false">IF(ISNA(VLOOKUP(F2558,calculos!$M$2:$N$658,2,1)),"null",VLOOKUP(F2558,calculos!$M$2:$N$658,2,1))</f>
        <v>205</v>
      </c>
      <c r="V2558" s="0" t="n">
        <f aca="false">IF(ISNA(VLOOKUP(J2558,calculos!$P$2:$Q$1711,2,1)),"null",VLOOKUP(J2558,calculos!$P$2:$Q$1711,2,1))</f>
        <v>72</v>
      </c>
      <c r="W2558" s="0" t="n">
        <f aca="false">IF(ISNA(VLOOKUP(P2558,calculos!$S$2:$T$58,2,1)),"null",VLOOKUP(P2558,calculos!$S$2:$T$58,2,1))</f>
        <v>8</v>
      </c>
      <c r="X2558" s="9" t="str">
        <f aca="false">$X$1&amp;B2558&amp;"','"&amp;G2558&amp;"','"&amp;H2558&amp;"','"&amp;I2558&amp;"','"&amp;K2558&amp;"','"&amp;L2558&amp;"','"&amp;M2558&amp;"','"&amp;N2558&amp;"','"&amp;O2558&amp;"',"&amp;Q2558&amp;","&amp;R2558&amp;","&amp;S2558&amp;","&amp;T2558&amp;","&amp;U2558&amp;","&amp;V2558&amp;","&amp;W2558&amp;");"</f>
        <v>insert into servicio (id,fecha_entrega,serie,apertura,fecha_instalacion,garantia,mantenimiento,capacitacion,entrega_equipo,visita,id_empresa,id_hospital,id_equipo,id_marca,id_modelo,id_os,id_ingeniero) values (nextval('seq_servicio'),'','001182148','','','','43799','','','',12,735,197,53,205,72,8);</v>
      </c>
    </row>
    <row r="2559" customFormat="false" ht="13.8" hidden="false" customHeight="false" outlineLevel="0" collapsed="false">
      <c r="A2559" s="31" t="s">
        <v>23</v>
      </c>
      <c r="B2559" s="31"/>
      <c r="C2559" s="31" t="s">
        <v>8348</v>
      </c>
      <c r="D2559" s="31" t="s">
        <v>7747</v>
      </c>
      <c r="E2559" s="31" t="s">
        <v>4803</v>
      </c>
      <c r="F2559" s="31" t="s">
        <v>5650</v>
      </c>
      <c r="G2559" s="32" t="s">
        <v>5724</v>
      </c>
      <c r="H2559" s="31"/>
      <c r="I2559" s="31"/>
      <c r="J2559" s="54" t="n">
        <v>1732</v>
      </c>
      <c r="K2559" s="31"/>
      <c r="L2559" s="35" t="n">
        <v>43799</v>
      </c>
      <c r="M2559" s="36"/>
      <c r="N2559" s="31"/>
      <c r="O2559" s="31"/>
      <c r="P2559" s="31" t="s">
        <v>6520</v>
      </c>
      <c r="Q2559" s="0" t="n">
        <f aca="false">IF(ISNA(VLOOKUP(A2559,calculos!$A$2:$B$20,2,1)),"null",VLOOKUP(A2559,calculos!$A$2:$B$20,2,1))</f>
        <v>12</v>
      </c>
      <c r="R2559" s="0" t="n">
        <f aca="false">IF(ISNA(VLOOKUP(C2559,calculos!$D$2:$E$1218,2,1)),"null",VLOOKUP(C2559,calculos!$D$2:$E$1218,2,1))</f>
        <v>735</v>
      </c>
      <c r="S2559" s="0" t="n">
        <f aca="false">IF(ISNA(VLOOKUP(D2559,calculos!$G$2:$H$1118,2,1)),"null",VLOOKUP(D2559,calculos!$G$2:$H$1118,2,1))</f>
        <v>197</v>
      </c>
      <c r="T2559" s="0" t="n">
        <f aca="false">IF(ISNA(VLOOKUP(E2559,calculos!$J$2:$K$220,2,1)),"null",VLOOKUP(E2559,calculos!$J$2:$K$220,2,1))</f>
        <v>53</v>
      </c>
      <c r="U2559" s="0" t="n">
        <f aca="false">IF(ISNA(VLOOKUP(F2559,calculos!$M$2:$N$658,2,1)),"null",VLOOKUP(F2559,calculos!$M$2:$N$658,2,1))</f>
        <v>205</v>
      </c>
      <c r="V2559" s="0" t="n">
        <f aca="false">IF(ISNA(VLOOKUP(J2559,calculos!$P$2:$Q$1711,2,1)),"null",VLOOKUP(J2559,calculos!$P$2:$Q$1711,2,1))</f>
        <v>72</v>
      </c>
      <c r="W2559" s="0" t="n">
        <f aca="false">IF(ISNA(VLOOKUP(P2559,calculos!$S$2:$T$58,2,1)),"null",VLOOKUP(P2559,calculos!$S$2:$T$58,2,1))</f>
        <v>8</v>
      </c>
      <c r="X2559" s="9" t="str">
        <f aca="false">$X$1&amp;B2559&amp;"','"&amp;G2559&amp;"','"&amp;H2559&amp;"','"&amp;I2559&amp;"','"&amp;K2559&amp;"','"&amp;L2559&amp;"','"&amp;M2559&amp;"','"&amp;N2559&amp;"','"&amp;O2559&amp;"',"&amp;Q2559&amp;","&amp;R2559&amp;","&amp;S2559&amp;","&amp;T2559&amp;","&amp;U2559&amp;","&amp;V2559&amp;","&amp;W2559&amp;");"</f>
        <v>insert into servicio (id,fecha_entrega,serie,apertura,fecha_instalacion,garantia,mantenimiento,capacitacion,entrega_equipo,visita,id_empresa,id_hospital,id_equipo,id_marca,id_modelo,id_os,id_ingeniero) values (nextval('seq_servicio'),'','001182177','','','','43799','','','',12,735,197,53,205,72,8);</v>
      </c>
    </row>
    <row r="2560" customFormat="false" ht="13.8" hidden="false" customHeight="false" outlineLevel="0" collapsed="false">
      <c r="A2560" s="31" t="s">
        <v>23</v>
      </c>
      <c r="B2560" s="31"/>
      <c r="C2560" s="31" t="s">
        <v>8348</v>
      </c>
      <c r="D2560" s="31" t="s">
        <v>7747</v>
      </c>
      <c r="E2560" s="31" t="s">
        <v>4803</v>
      </c>
      <c r="F2560" s="31" t="s">
        <v>5650</v>
      </c>
      <c r="G2560" s="32" t="s">
        <v>5750</v>
      </c>
      <c r="H2560" s="31"/>
      <c r="I2560" s="31"/>
      <c r="J2560" s="54" t="n">
        <v>1732</v>
      </c>
      <c r="K2560" s="31"/>
      <c r="L2560" s="35" t="n">
        <v>43799</v>
      </c>
      <c r="M2560" s="36"/>
      <c r="N2560" s="31"/>
      <c r="O2560" s="31"/>
      <c r="P2560" s="31" t="s">
        <v>6520</v>
      </c>
      <c r="Q2560" s="0" t="n">
        <f aca="false">IF(ISNA(VLOOKUP(A2560,calculos!$A$2:$B$20,2,1)),"null",VLOOKUP(A2560,calculos!$A$2:$B$20,2,1))</f>
        <v>12</v>
      </c>
      <c r="R2560" s="0" t="n">
        <f aca="false">IF(ISNA(VLOOKUP(C2560,calculos!$D$2:$E$1218,2,1)),"null",VLOOKUP(C2560,calculos!$D$2:$E$1218,2,1))</f>
        <v>735</v>
      </c>
      <c r="S2560" s="0" t="n">
        <f aca="false">IF(ISNA(VLOOKUP(D2560,calculos!$G$2:$H$1118,2,1)),"null",VLOOKUP(D2560,calculos!$G$2:$H$1118,2,1))</f>
        <v>197</v>
      </c>
      <c r="T2560" s="0" t="n">
        <f aca="false">IF(ISNA(VLOOKUP(E2560,calculos!$J$2:$K$220,2,1)),"null",VLOOKUP(E2560,calculos!$J$2:$K$220,2,1))</f>
        <v>53</v>
      </c>
      <c r="U2560" s="0" t="n">
        <f aca="false">IF(ISNA(VLOOKUP(F2560,calculos!$M$2:$N$658,2,1)),"null",VLOOKUP(F2560,calculos!$M$2:$N$658,2,1))</f>
        <v>205</v>
      </c>
      <c r="V2560" s="0" t="n">
        <f aca="false">IF(ISNA(VLOOKUP(J2560,calculos!$P$2:$Q$1711,2,1)),"null",VLOOKUP(J2560,calculos!$P$2:$Q$1711,2,1))</f>
        <v>72</v>
      </c>
      <c r="W2560" s="0" t="n">
        <f aca="false">IF(ISNA(VLOOKUP(P2560,calculos!$S$2:$T$58,2,1)),"null",VLOOKUP(P2560,calculos!$S$2:$T$58,2,1))</f>
        <v>8</v>
      </c>
      <c r="X2560" s="9" t="str">
        <f aca="false">$X$1&amp;B2560&amp;"','"&amp;G2560&amp;"','"&amp;H2560&amp;"','"&amp;I2560&amp;"','"&amp;K2560&amp;"','"&amp;L2560&amp;"','"&amp;M2560&amp;"','"&amp;N2560&amp;"','"&amp;O2560&amp;"',"&amp;Q2560&amp;","&amp;R2560&amp;","&amp;S2560&amp;","&amp;T2560&amp;","&amp;U2560&amp;","&amp;V2560&amp;","&amp;W2560&amp;");"</f>
        <v>insert into servicio (id,fecha_entrega,serie,apertura,fecha_instalacion,garantia,mantenimiento,capacitacion,entrega_equipo,visita,id_empresa,id_hospital,id_equipo,id_marca,id_modelo,id_os,id_ingeniero) values (nextval('seq_servicio'),'','001182170','','','','43799','','','',12,735,197,53,205,72,8);</v>
      </c>
    </row>
    <row r="2561" customFormat="false" ht="13.8" hidden="false" customHeight="false" outlineLevel="0" collapsed="false">
      <c r="A2561" s="31" t="s">
        <v>23</v>
      </c>
      <c r="B2561" s="31"/>
      <c r="C2561" s="31" t="s">
        <v>8348</v>
      </c>
      <c r="D2561" s="31" t="s">
        <v>7747</v>
      </c>
      <c r="E2561" s="31" t="s">
        <v>4803</v>
      </c>
      <c r="F2561" s="31" t="s">
        <v>5650</v>
      </c>
      <c r="G2561" s="32" t="s">
        <v>5732</v>
      </c>
      <c r="H2561" s="31"/>
      <c r="I2561" s="31"/>
      <c r="J2561" s="54" t="n">
        <v>1732</v>
      </c>
      <c r="K2561" s="31"/>
      <c r="L2561" s="35" t="n">
        <v>43799</v>
      </c>
      <c r="M2561" s="36"/>
      <c r="N2561" s="31"/>
      <c r="O2561" s="31"/>
      <c r="P2561" s="31" t="s">
        <v>6520</v>
      </c>
      <c r="Q2561" s="0" t="n">
        <f aca="false">IF(ISNA(VLOOKUP(A2561,calculos!$A$2:$B$20,2,1)),"null",VLOOKUP(A2561,calculos!$A$2:$B$20,2,1))</f>
        <v>12</v>
      </c>
      <c r="R2561" s="0" t="n">
        <f aca="false">IF(ISNA(VLOOKUP(C2561,calculos!$D$2:$E$1218,2,1)),"null",VLOOKUP(C2561,calculos!$D$2:$E$1218,2,1))</f>
        <v>735</v>
      </c>
      <c r="S2561" s="0" t="n">
        <f aca="false">IF(ISNA(VLOOKUP(D2561,calculos!$G$2:$H$1118,2,1)),"null",VLOOKUP(D2561,calculos!$G$2:$H$1118,2,1))</f>
        <v>197</v>
      </c>
      <c r="T2561" s="0" t="n">
        <f aca="false">IF(ISNA(VLOOKUP(E2561,calculos!$J$2:$K$220,2,1)),"null",VLOOKUP(E2561,calculos!$J$2:$K$220,2,1))</f>
        <v>53</v>
      </c>
      <c r="U2561" s="0" t="n">
        <f aca="false">IF(ISNA(VLOOKUP(F2561,calculos!$M$2:$N$658,2,1)),"null",VLOOKUP(F2561,calculos!$M$2:$N$658,2,1))</f>
        <v>205</v>
      </c>
      <c r="V2561" s="0" t="n">
        <f aca="false">IF(ISNA(VLOOKUP(J2561,calculos!$P$2:$Q$1711,2,1)),"null",VLOOKUP(J2561,calculos!$P$2:$Q$1711,2,1))</f>
        <v>72</v>
      </c>
      <c r="W2561" s="0" t="n">
        <f aca="false">IF(ISNA(VLOOKUP(P2561,calculos!$S$2:$T$58,2,1)),"null",VLOOKUP(P2561,calculos!$S$2:$T$58,2,1))</f>
        <v>8</v>
      </c>
      <c r="X2561" s="9" t="str">
        <f aca="false">$X$1&amp;B2561&amp;"','"&amp;G2561&amp;"','"&amp;H2561&amp;"','"&amp;I2561&amp;"','"&amp;K2561&amp;"','"&amp;L2561&amp;"','"&amp;M2561&amp;"','"&amp;N2561&amp;"','"&amp;O2561&amp;"',"&amp;Q2561&amp;","&amp;R2561&amp;","&amp;S2561&amp;","&amp;T2561&amp;","&amp;U2561&amp;","&amp;V2561&amp;","&amp;W2561&amp;");"</f>
        <v>insert into servicio (id,fecha_entrega,serie,apertura,fecha_instalacion,garantia,mantenimiento,capacitacion,entrega_equipo,visita,id_empresa,id_hospital,id_equipo,id_marca,id_modelo,id_os,id_ingeniero) values (nextval('seq_servicio'),'','001182176','','','','43799','','','',12,735,197,53,205,72,8);</v>
      </c>
    </row>
    <row r="2562" customFormat="false" ht="13.8" hidden="false" customHeight="false" outlineLevel="0" collapsed="false">
      <c r="A2562" s="31" t="s">
        <v>23</v>
      </c>
      <c r="B2562" s="31"/>
      <c r="C2562" s="31" t="s">
        <v>8348</v>
      </c>
      <c r="D2562" s="31" t="s">
        <v>7747</v>
      </c>
      <c r="E2562" s="31" t="s">
        <v>4803</v>
      </c>
      <c r="F2562" s="31" t="s">
        <v>5650</v>
      </c>
      <c r="G2562" s="32" t="s">
        <v>5758</v>
      </c>
      <c r="H2562" s="31"/>
      <c r="I2562" s="31"/>
      <c r="J2562" s="54" t="n">
        <v>1732</v>
      </c>
      <c r="K2562" s="31"/>
      <c r="L2562" s="35" t="n">
        <v>43799</v>
      </c>
      <c r="M2562" s="36"/>
      <c r="N2562" s="31"/>
      <c r="O2562" s="31"/>
      <c r="P2562" s="31" t="s">
        <v>6520</v>
      </c>
      <c r="Q2562" s="0" t="n">
        <f aca="false">IF(ISNA(VLOOKUP(A2562,calculos!$A$2:$B$20,2,1)),"null",VLOOKUP(A2562,calculos!$A$2:$B$20,2,1))</f>
        <v>12</v>
      </c>
      <c r="R2562" s="0" t="n">
        <f aca="false">IF(ISNA(VLOOKUP(C2562,calculos!$D$2:$E$1218,2,1)),"null",VLOOKUP(C2562,calculos!$D$2:$E$1218,2,1))</f>
        <v>735</v>
      </c>
      <c r="S2562" s="0" t="n">
        <f aca="false">IF(ISNA(VLOOKUP(D2562,calculos!$G$2:$H$1118,2,1)),"null",VLOOKUP(D2562,calculos!$G$2:$H$1118,2,1))</f>
        <v>197</v>
      </c>
      <c r="T2562" s="0" t="n">
        <f aca="false">IF(ISNA(VLOOKUP(E2562,calculos!$J$2:$K$220,2,1)),"null",VLOOKUP(E2562,calculos!$J$2:$K$220,2,1))</f>
        <v>53</v>
      </c>
      <c r="U2562" s="0" t="n">
        <f aca="false">IF(ISNA(VLOOKUP(F2562,calculos!$M$2:$N$658,2,1)),"null",VLOOKUP(F2562,calculos!$M$2:$N$658,2,1))</f>
        <v>205</v>
      </c>
      <c r="V2562" s="0" t="n">
        <f aca="false">IF(ISNA(VLOOKUP(J2562,calculos!$P$2:$Q$1711,2,1)),"null",VLOOKUP(J2562,calculos!$P$2:$Q$1711,2,1))</f>
        <v>72</v>
      </c>
      <c r="W2562" s="0" t="n">
        <f aca="false">IF(ISNA(VLOOKUP(P2562,calculos!$S$2:$T$58,2,1)),"null",VLOOKUP(P2562,calculos!$S$2:$T$58,2,1))</f>
        <v>8</v>
      </c>
      <c r="X2562" s="9" t="str">
        <f aca="false">$X$1&amp;B2562&amp;"','"&amp;G2562&amp;"','"&amp;H2562&amp;"','"&amp;I2562&amp;"','"&amp;K2562&amp;"','"&amp;L2562&amp;"','"&amp;M2562&amp;"','"&amp;N2562&amp;"','"&amp;O2562&amp;"',"&amp;Q2562&amp;","&amp;R2562&amp;","&amp;S2562&amp;","&amp;T2562&amp;","&amp;U2562&amp;","&amp;V2562&amp;","&amp;W2562&amp;");"</f>
        <v>insert into servicio (id,fecha_entrega,serie,apertura,fecha_instalacion,garantia,mantenimiento,capacitacion,entrega_equipo,visita,id_empresa,id_hospital,id_equipo,id_marca,id_modelo,id_os,id_ingeniero) values (nextval('seq_servicio'),'','001182151','','','','43799','','','',12,735,197,53,205,72,8);</v>
      </c>
    </row>
    <row r="2563" customFormat="false" ht="13.8" hidden="false" customHeight="false" outlineLevel="0" collapsed="false">
      <c r="A2563" s="31" t="s">
        <v>23</v>
      </c>
      <c r="B2563" s="31"/>
      <c r="C2563" s="31" t="s">
        <v>8348</v>
      </c>
      <c r="D2563" s="31" t="s">
        <v>7747</v>
      </c>
      <c r="E2563" s="31" t="s">
        <v>4803</v>
      </c>
      <c r="F2563" s="31" t="s">
        <v>5650</v>
      </c>
      <c r="G2563" s="32" t="s">
        <v>5740</v>
      </c>
      <c r="H2563" s="31"/>
      <c r="I2563" s="31"/>
      <c r="J2563" s="54" t="n">
        <v>1732</v>
      </c>
      <c r="K2563" s="31"/>
      <c r="L2563" s="35" t="n">
        <v>43799</v>
      </c>
      <c r="M2563" s="36"/>
      <c r="N2563" s="31"/>
      <c r="O2563" s="31"/>
      <c r="P2563" s="31" t="s">
        <v>6520</v>
      </c>
      <c r="Q2563" s="0" t="n">
        <f aca="false">IF(ISNA(VLOOKUP(A2563,calculos!$A$2:$B$20,2,1)),"null",VLOOKUP(A2563,calculos!$A$2:$B$20,2,1))</f>
        <v>12</v>
      </c>
      <c r="R2563" s="0" t="n">
        <f aca="false">IF(ISNA(VLOOKUP(C2563,calculos!$D$2:$E$1218,2,1)),"null",VLOOKUP(C2563,calculos!$D$2:$E$1218,2,1))</f>
        <v>735</v>
      </c>
      <c r="S2563" s="0" t="n">
        <f aca="false">IF(ISNA(VLOOKUP(D2563,calculos!$G$2:$H$1118,2,1)),"null",VLOOKUP(D2563,calculos!$G$2:$H$1118,2,1))</f>
        <v>197</v>
      </c>
      <c r="T2563" s="0" t="n">
        <f aca="false">IF(ISNA(VLOOKUP(E2563,calculos!$J$2:$K$220,2,1)),"null",VLOOKUP(E2563,calculos!$J$2:$K$220,2,1))</f>
        <v>53</v>
      </c>
      <c r="U2563" s="0" t="n">
        <f aca="false">IF(ISNA(VLOOKUP(F2563,calculos!$M$2:$N$658,2,1)),"null",VLOOKUP(F2563,calculos!$M$2:$N$658,2,1))</f>
        <v>205</v>
      </c>
      <c r="V2563" s="0" t="n">
        <f aca="false">IF(ISNA(VLOOKUP(J2563,calculos!$P$2:$Q$1711,2,1)),"null",VLOOKUP(J2563,calculos!$P$2:$Q$1711,2,1))</f>
        <v>72</v>
      </c>
      <c r="W2563" s="0" t="n">
        <f aca="false">IF(ISNA(VLOOKUP(P2563,calculos!$S$2:$T$58,2,1)),"null",VLOOKUP(P2563,calculos!$S$2:$T$58,2,1))</f>
        <v>8</v>
      </c>
      <c r="X2563" s="9" t="str">
        <f aca="false">$X$1&amp;B2563&amp;"','"&amp;G2563&amp;"','"&amp;H2563&amp;"','"&amp;I2563&amp;"','"&amp;K2563&amp;"','"&amp;L2563&amp;"','"&amp;M2563&amp;"','"&amp;N2563&amp;"','"&amp;O2563&amp;"',"&amp;Q2563&amp;","&amp;R2563&amp;","&amp;S2563&amp;","&amp;T2563&amp;","&amp;U2563&amp;","&amp;V2563&amp;","&amp;W2563&amp;");"</f>
        <v>insert into servicio (id,fecha_entrega,serie,apertura,fecha_instalacion,garantia,mantenimiento,capacitacion,entrega_equipo,visita,id_empresa,id_hospital,id_equipo,id_marca,id_modelo,id_os,id_ingeniero) values (nextval('seq_servicio'),'','001182123','','','','43799','','','',12,735,197,53,205,72,8);</v>
      </c>
    </row>
    <row r="2564" customFormat="false" ht="13.8" hidden="false" customHeight="false" outlineLevel="0" collapsed="false">
      <c r="A2564" s="31" t="s">
        <v>23</v>
      </c>
      <c r="B2564" s="31"/>
      <c r="C2564" s="31" t="s">
        <v>8348</v>
      </c>
      <c r="D2564" s="31" t="s">
        <v>7747</v>
      </c>
      <c r="E2564" s="31" t="s">
        <v>4803</v>
      </c>
      <c r="F2564" s="31" t="s">
        <v>5650</v>
      </c>
      <c r="G2564" s="32" t="s">
        <v>5756</v>
      </c>
      <c r="H2564" s="31"/>
      <c r="I2564" s="31"/>
      <c r="J2564" s="54" t="n">
        <v>1732</v>
      </c>
      <c r="K2564" s="31"/>
      <c r="L2564" s="35" t="n">
        <v>43799</v>
      </c>
      <c r="M2564" s="36"/>
      <c r="N2564" s="31"/>
      <c r="O2564" s="31"/>
      <c r="P2564" s="31" t="s">
        <v>6520</v>
      </c>
      <c r="Q2564" s="0" t="n">
        <f aca="false">IF(ISNA(VLOOKUP(A2564,calculos!$A$2:$B$20,2,1)),"null",VLOOKUP(A2564,calculos!$A$2:$B$20,2,1))</f>
        <v>12</v>
      </c>
      <c r="R2564" s="0" t="n">
        <f aca="false">IF(ISNA(VLOOKUP(C2564,calculos!$D$2:$E$1218,2,1)),"null",VLOOKUP(C2564,calculos!$D$2:$E$1218,2,1))</f>
        <v>735</v>
      </c>
      <c r="S2564" s="0" t="n">
        <f aca="false">IF(ISNA(VLOOKUP(D2564,calculos!$G$2:$H$1118,2,1)),"null",VLOOKUP(D2564,calculos!$G$2:$H$1118,2,1))</f>
        <v>197</v>
      </c>
      <c r="T2564" s="0" t="n">
        <f aca="false">IF(ISNA(VLOOKUP(E2564,calculos!$J$2:$K$220,2,1)),"null",VLOOKUP(E2564,calculos!$J$2:$K$220,2,1))</f>
        <v>53</v>
      </c>
      <c r="U2564" s="0" t="n">
        <f aca="false">IF(ISNA(VLOOKUP(F2564,calculos!$M$2:$N$658,2,1)),"null",VLOOKUP(F2564,calculos!$M$2:$N$658,2,1))</f>
        <v>205</v>
      </c>
      <c r="V2564" s="0" t="n">
        <f aca="false">IF(ISNA(VLOOKUP(J2564,calculos!$P$2:$Q$1711,2,1)),"null",VLOOKUP(J2564,calculos!$P$2:$Q$1711,2,1))</f>
        <v>72</v>
      </c>
      <c r="W2564" s="0" t="n">
        <f aca="false">IF(ISNA(VLOOKUP(P2564,calculos!$S$2:$T$58,2,1)),"null",VLOOKUP(P2564,calculos!$S$2:$T$58,2,1))</f>
        <v>8</v>
      </c>
      <c r="X2564" s="9" t="str">
        <f aca="false">$X$1&amp;B2564&amp;"','"&amp;G2564&amp;"','"&amp;H2564&amp;"','"&amp;I2564&amp;"','"&amp;K2564&amp;"','"&amp;L2564&amp;"','"&amp;M2564&amp;"','"&amp;N2564&amp;"','"&amp;O2564&amp;"',"&amp;Q2564&amp;","&amp;R2564&amp;","&amp;S2564&amp;","&amp;T2564&amp;","&amp;U2564&amp;","&amp;V2564&amp;","&amp;W2564&amp;");"</f>
        <v>insert into servicio (id,fecha_entrega,serie,apertura,fecha_instalacion,garantia,mantenimiento,capacitacion,entrega_equipo,visita,id_empresa,id_hospital,id_equipo,id_marca,id_modelo,id_os,id_ingeniero) values (nextval('seq_servicio'),'','001182165','','','','43799','','','',12,735,197,53,205,72,8);</v>
      </c>
    </row>
    <row r="2565" customFormat="false" ht="13.8" hidden="false" customHeight="false" outlineLevel="0" collapsed="false">
      <c r="A2565" s="31" t="s">
        <v>23</v>
      </c>
      <c r="B2565" s="31"/>
      <c r="C2565" s="31" t="s">
        <v>8348</v>
      </c>
      <c r="D2565" s="31" t="s">
        <v>7747</v>
      </c>
      <c r="E2565" s="31" t="s">
        <v>4803</v>
      </c>
      <c r="F2565" s="31" t="s">
        <v>5650</v>
      </c>
      <c r="G2565" s="32" t="s">
        <v>6048</v>
      </c>
      <c r="H2565" s="31"/>
      <c r="I2565" s="31"/>
      <c r="J2565" s="54" t="n">
        <v>1732</v>
      </c>
      <c r="K2565" s="31"/>
      <c r="L2565" s="35" t="n">
        <v>43799</v>
      </c>
      <c r="M2565" s="36"/>
      <c r="N2565" s="31"/>
      <c r="O2565" s="31"/>
      <c r="P2565" s="31" t="s">
        <v>6520</v>
      </c>
      <c r="Q2565" s="0" t="n">
        <f aca="false">IF(ISNA(VLOOKUP(A2565,calculos!$A$2:$B$20,2,1)),"null",VLOOKUP(A2565,calculos!$A$2:$B$20,2,1))</f>
        <v>12</v>
      </c>
      <c r="R2565" s="0" t="n">
        <f aca="false">IF(ISNA(VLOOKUP(C2565,calculos!$D$2:$E$1218,2,1)),"null",VLOOKUP(C2565,calculos!$D$2:$E$1218,2,1))</f>
        <v>735</v>
      </c>
      <c r="S2565" s="0" t="n">
        <f aca="false">IF(ISNA(VLOOKUP(D2565,calculos!$G$2:$H$1118,2,1)),"null",VLOOKUP(D2565,calculos!$G$2:$H$1118,2,1))</f>
        <v>197</v>
      </c>
      <c r="T2565" s="0" t="n">
        <f aca="false">IF(ISNA(VLOOKUP(E2565,calculos!$J$2:$K$220,2,1)),"null",VLOOKUP(E2565,calculos!$J$2:$K$220,2,1))</f>
        <v>53</v>
      </c>
      <c r="U2565" s="0" t="n">
        <f aca="false">IF(ISNA(VLOOKUP(F2565,calculos!$M$2:$N$658,2,1)),"null",VLOOKUP(F2565,calculos!$M$2:$N$658,2,1))</f>
        <v>205</v>
      </c>
      <c r="V2565" s="0" t="n">
        <f aca="false">IF(ISNA(VLOOKUP(J2565,calculos!$P$2:$Q$1711,2,1)),"null",VLOOKUP(J2565,calculos!$P$2:$Q$1711,2,1))</f>
        <v>72</v>
      </c>
      <c r="W2565" s="0" t="n">
        <f aca="false">IF(ISNA(VLOOKUP(P2565,calculos!$S$2:$T$58,2,1)),"null",VLOOKUP(P2565,calculos!$S$2:$T$58,2,1))</f>
        <v>8</v>
      </c>
      <c r="X2565" s="9" t="str">
        <f aca="false">$X$1&amp;B2565&amp;"','"&amp;G2565&amp;"','"&amp;H2565&amp;"','"&amp;I2565&amp;"','"&amp;K2565&amp;"','"&amp;L2565&amp;"','"&amp;M2565&amp;"','"&amp;N2565&amp;"','"&amp;O2565&amp;"',"&amp;Q2565&amp;","&amp;R2565&amp;","&amp;S2565&amp;","&amp;T2565&amp;","&amp;U2565&amp;","&amp;V2565&amp;","&amp;W2565&amp;");"</f>
        <v>insert into servicio (id,fecha_entrega,serie,apertura,fecha_instalacion,garantia,mantenimiento,capacitacion,entrega_equipo,visita,id_empresa,id_hospital,id_equipo,id_marca,id_modelo,id_os,id_ingeniero) values (nextval('seq_servicio'),'','001182161','','','','43799','','','',12,735,197,53,205,72,8);</v>
      </c>
    </row>
    <row r="2566" customFormat="false" ht="13.8" hidden="false" customHeight="false" outlineLevel="0" collapsed="false">
      <c r="A2566" s="31" t="s">
        <v>23</v>
      </c>
      <c r="B2566" s="31"/>
      <c r="C2566" s="31" t="s">
        <v>8348</v>
      </c>
      <c r="D2566" s="31" t="s">
        <v>7747</v>
      </c>
      <c r="E2566" s="31" t="s">
        <v>4803</v>
      </c>
      <c r="F2566" s="31" t="s">
        <v>5650</v>
      </c>
      <c r="G2566" s="32" t="s">
        <v>5720</v>
      </c>
      <c r="H2566" s="31"/>
      <c r="I2566" s="31"/>
      <c r="J2566" s="54" t="n">
        <v>1732</v>
      </c>
      <c r="K2566" s="31"/>
      <c r="L2566" s="35" t="n">
        <v>43799</v>
      </c>
      <c r="M2566" s="36"/>
      <c r="N2566" s="31"/>
      <c r="O2566" s="31"/>
      <c r="P2566" s="31" t="s">
        <v>6520</v>
      </c>
      <c r="Q2566" s="0" t="n">
        <f aca="false">IF(ISNA(VLOOKUP(A2566,calculos!$A$2:$B$20,2,1)),"null",VLOOKUP(A2566,calculos!$A$2:$B$20,2,1))</f>
        <v>12</v>
      </c>
      <c r="R2566" s="0" t="n">
        <f aca="false">IF(ISNA(VLOOKUP(C2566,calculos!$D$2:$E$1218,2,1)),"null",VLOOKUP(C2566,calculos!$D$2:$E$1218,2,1))</f>
        <v>735</v>
      </c>
      <c r="S2566" s="0" t="n">
        <f aca="false">IF(ISNA(VLOOKUP(D2566,calculos!$G$2:$H$1118,2,1)),"null",VLOOKUP(D2566,calculos!$G$2:$H$1118,2,1))</f>
        <v>197</v>
      </c>
      <c r="T2566" s="0" t="n">
        <f aca="false">IF(ISNA(VLOOKUP(E2566,calculos!$J$2:$K$220,2,1)),"null",VLOOKUP(E2566,calculos!$J$2:$K$220,2,1))</f>
        <v>53</v>
      </c>
      <c r="U2566" s="0" t="n">
        <f aca="false">IF(ISNA(VLOOKUP(F2566,calculos!$M$2:$N$658,2,1)),"null",VLOOKUP(F2566,calculos!$M$2:$N$658,2,1))</f>
        <v>205</v>
      </c>
      <c r="V2566" s="0" t="n">
        <f aca="false">IF(ISNA(VLOOKUP(J2566,calculos!$P$2:$Q$1711,2,1)),"null",VLOOKUP(J2566,calculos!$P$2:$Q$1711,2,1))</f>
        <v>72</v>
      </c>
      <c r="W2566" s="0" t="n">
        <f aca="false">IF(ISNA(VLOOKUP(P2566,calculos!$S$2:$T$58,2,1)),"null",VLOOKUP(P2566,calculos!$S$2:$T$58,2,1))</f>
        <v>8</v>
      </c>
      <c r="X2566" s="9" t="str">
        <f aca="false">$X$1&amp;B2566&amp;"','"&amp;G2566&amp;"','"&amp;H2566&amp;"','"&amp;I2566&amp;"','"&amp;K2566&amp;"','"&amp;L2566&amp;"','"&amp;M2566&amp;"','"&amp;N2566&amp;"','"&amp;O2566&amp;"',"&amp;Q2566&amp;","&amp;R2566&amp;","&amp;S2566&amp;","&amp;T2566&amp;","&amp;U2566&amp;","&amp;V2566&amp;","&amp;W2566&amp;");"</f>
        <v>insert into servicio (id,fecha_entrega,serie,apertura,fecha_instalacion,garantia,mantenimiento,capacitacion,entrega_equipo,visita,id_empresa,id_hospital,id_equipo,id_marca,id_modelo,id_os,id_ingeniero) values (nextval('seq_servicio'),'','001182129','','','','43799','','','',12,735,197,53,205,72,8);</v>
      </c>
    </row>
    <row r="2567" customFormat="false" ht="13.8" hidden="false" customHeight="false" outlineLevel="0" collapsed="false">
      <c r="A2567" s="31" t="s">
        <v>23</v>
      </c>
      <c r="B2567" s="31"/>
      <c r="C2567" s="31" t="s">
        <v>8348</v>
      </c>
      <c r="D2567" s="31" t="s">
        <v>7747</v>
      </c>
      <c r="E2567" s="31" t="s">
        <v>4803</v>
      </c>
      <c r="F2567" s="31" t="s">
        <v>5650</v>
      </c>
      <c r="G2567" s="32" t="s">
        <v>5750</v>
      </c>
      <c r="H2567" s="31"/>
      <c r="I2567" s="31"/>
      <c r="J2567" s="54" t="n">
        <v>1732</v>
      </c>
      <c r="K2567" s="31"/>
      <c r="L2567" s="35" t="n">
        <v>43799</v>
      </c>
      <c r="M2567" s="36"/>
      <c r="N2567" s="31"/>
      <c r="O2567" s="31"/>
      <c r="P2567" s="31" t="s">
        <v>6520</v>
      </c>
      <c r="Q2567" s="0" t="n">
        <f aca="false">IF(ISNA(VLOOKUP(A2567,calculos!$A$2:$B$20,2,1)),"null",VLOOKUP(A2567,calculos!$A$2:$B$20,2,1))</f>
        <v>12</v>
      </c>
      <c r="R2567" s="0" t="n">
        <f aca="false">IF(ISNA(VLOOKUP(C2567,calculos!$D$2:$E$1218,2,1)),"null",VLOOKUP(C2567,calculos!$D$2:$E$1218,2,1))</f>
        <v>735</v>
      </c>
      <c r="S2567" s="0" t="n">
        <f aca="false">IF(ISNA(VLOOKUP(D2567,calculos!$G$2:$H$1118,2,1)),"null",VLOOKUP(D2567,calculos!$G$2:$H$1118,2,1))</f>
        <v>197</v>
      </c>
      <c r="T2567" s="0" t="n">
        <f aca="false">IF(ISNA(VLOOKUP(E2567,calculos!$J$2:$K$220,2,1)),"null",VLOOKUP(E2567,calculos!$J$2:$K$220,2,1))</f>
        <v>53</v>
      </c>
      <c r="U2567" s="0" t="n">
        <f aca="false">IF(ISNA(VLOOKUP(F2567,calculos!$M$2:$N$658,2,1)),"null",VLOOKUP(F2567,calculos!$M$2:$N$658,2,1))</f>
        <v>205</v>
      </c>
      <c r="V2567" s="0" t="n">
        <f aca="false">IF(ISNA(VLOOKUP(J2567,calculos!$P$2:$Q$1711,2,1)),"null",VLOOKUP(J2567,calculos!$P$2:$Q$1711,2,1))</f>
        <v>72</v>
      </c>
      <c r="W2567" s="0" t="n">
        <f aca="false">IF(ISNA(VLOOKUP(P2567,calculos!$S$2:$T$58,2,1)),"null",VLOOKUP(P2567,calculos!$S$2:$T$58,2,1))</f>
        <v>8</v>
      </c>
      <c r="X2567" s="9" t="str">
        <f aca="false">$X$1&amp;B2567&amp;"','"&amp;G2567&amp;"','"&amp;H2567&amp;"','"&amp;I2567&amp;"','"&amp;K2567&amp;"','"&amp;L2567&amp;"','"&amp;M2567&amp;"','"&amp;N2567&amp;"','"&amp;O2567&amp;"',"&amp;Q2567&amp;","&amp;R2567&amp;","&amp;S2567&amp;","&amp;T2567&amp;","&amp;U2567&amp;","&amp;V2567&amp;","&amp;W2567&amp;");"</f>
        <v>insert into servicio (id,fecha_entrega,serie,apertura,fecha_instalacion,garantia,mantenimiento,capacitacion,entrega_equipo,visita,id_empresa,id_hospital,id_equipo,id_marca,id_modelo,id_os,id_ingeniero) values (nextval('seq_servicio'),'','001182170','','','','43799','','','',12,735,197,53,205,72,8);</v>
      </c>
    </row>
    <row r="2568" customFormat="false" ht="13.8" hidden="false" customHeight="false" outlineLevel="0" collapsed="false">
      <c r="A2568" s="31" t="s">
        <v>23</v>
      </c>
      <c r="B2568" s="31"/>
      <c r="C2568" s="31" t="s">
        <v>8348</v>
      </c>
      <c r="D2568" s="31" t="s">
        <v>7747</v>
      </c>
      <c r="E2568" s="31" t="s">
        <v>4803</v>
      </c>
      <c r="F2568" s="31" t="s">
        <v>5650</v>
      </c>
      <c r="G2568" s="32" t="s">
        <v>5752</v>
      </c>
      <c r="H2568" s="31"/>
      <c r="I2568" s="31"/>
      <c r="J2568" s="54" t="n">
        <v>1732</v>
      </c>
      <c r="K2568" s="31"/>
      <c r="L2568" s="35" t="n">
        <v>43799</v>
      </c>
      <c r="M2568" s="36"/>
      <c r="N2568" s="31"/>
      <c r="O2568" s="31"/>
      <c r="P2568" s="31" t="s">
        <v>6520</v>
      </c>
      <c r="Q2568" s="0" t="n">
        <f aca="false">IF(ISNA(VLOOKUP(A2568,calculos!$A$2:$B$20,2,1)),"null",VLOOKUP(A2568,calculos!$A$2:$B$20,2,1))</f>
        <v>12</v>
      </c>
      <c r="R2568" s="0" t="n">
        <f aca="false">IF(ISNA(VLOOKUP(C2568,calculos!$D$2:$E$1218,2,1)),"null",VLOOKUP(C2568,calculos!$D$2:$E$1218,2,1))</f>
        <v>735</v>
      </c>
      <c r="S2568" s="0" t="n">
        <f aca="false">IF(ISNA(VLOOKUP(D2568,calculos!$G$2:$H$1118,2,1)),"null",VLOOKUP(D2568,calculos!$G$2:$H$1118,2,1))</f>
        <v>197</v>
      </c>
      <c r="T2568" s="0" t="n">
        <f aca="false">IF(ISNA(VLOOKUP(E2568,calculos!$J$2:$K$220,2,1)),"null",VLOOKUP(E2568,calculos!$J$2:$K$220,2,1))</f>
        <v>53</v>
      </c>
      <c r="U2568" s="0" t="n">
        <f aca="false">IF(ISNA(VLOOKUP(F2568,calculos!$M$2:$N$658,2,1)),"null",VLOOKUP(F2568,calculos!$M$2:$N$658,2,1))</f>
        <v>205</v>
      </c>
      <c r="V2568" s="0" t="n">
        <f aca="false">IF(ISNA(VLOOKUP(J2568,calculos!$P$2:$Q$1711,2,1)),"null",VLOOKUP(J2568,calculos!$P$2:$Q$1711,2,1))</f>
        <v>72</v>
      </c>
      <c r="W2568" s="0" t="n">
        <f aca="false">IF(ISNA(VLOOKUP(P2568,calculos!$S$2:$T$58,2,1)),"null",VLOOKUP(P2568,calculos!$S$2:$T$58,2,1))</f>
        <v>8</v>
      </c>
      <c r="X2568" s="9" t="str">
        <f aca="false">$X$1&amp;B2568&amp;"','"&amp;G2568&amp;"','"&amp;H2568&amp;"','"&amp;I2568&amp;"','"&amp;K2568&amp;"','"&amp;L2568&amp;"','"&amp;M2568&amp;"','"&amp;N2568&amp;"','"&amp;O2568&amp;"',"&amp;Q2568&amp;","&amp;R2568&amp;","&amp;S2568&amp;","&amp;T2568&amp;","&amp;U2568&amp;","&amp;V2568&amp;","&amp;W2568&amp;");"</f>
        <v>insert into servicio (id,fecha_entrega,serie,apertura,fecha_instalacion,garantia,mantenimiento,capacitacion,entrega_equipo,visita,id_empresa,id_hospital,id_equipo,id_marca,id_modelo,id_os,id_ingeniero) values (nextval('seq_servicio'),'','001182160','','','','43799','','','',12,735,197,53,205,72,8);</v>
      </c>
    </row>
    <row r="2569" customFormat="false" ht="13.8" hidden="false" customHeight="false" outlineLevel="0" collapsed="false">
      <c r="A2569" s="31" t="s">
        <v>23</v>
      </c>
      <c r="B2569" s="31"/>
      <c r="C2569" s="31" t="s">
        <v>8348</v>
      </c>
      <c r="D2569" s="31" t="s">
        <v>7747</v>
      </c>
      <c r="E2569" s="31" t="s">
        <v>4803</v>
      </c>
      <c r="F2569" s="31" t="s">
        <v>5650</v>
      </c>
      <c r="G2569" s="32" t="s">
        <v>5768</v>
      </c>
      <c r="H2569" s="31"/>
      <c r="I2569" s="31"/>
      <c r="J2569" s="54" t="n">
        <v>1732</v>
      </c>
      <c r="K2569" s="31"/>
      <c r="L2569" s="35" t="n">
        <v>43799</v>
      </c>
      <c r="M2569" s="36"/>
      <c r="N2569" s="31"/>
      <c r="O2569" s="31"/>
      <c r="P2569" s="31" t="s">
        <v>6520</v>
      </c>
      <c r="Q2569" s="0" t="n">
        <f aca="false">IF(ISNA(VLOOKUP(A2569,calculos!$A$2:$B$20,2,1)),"null",VLOOKUP(A2569,calculos!$A$2:$B$20,2,1))</f>
        <v>12</v>
      </c>
      <c r="R2569" s="0" t="n">
        <f aca="false">IF(ISNA(VLOOKUP(C2569,calculos!$D$2:$E$1218,2,1)),"null",VLOOKUP(C2569,calculos!$D$2:$E$1218,2,1))</f>
        <v>735</v>
      </c>
      <c r="S2569" s="0" t="n">
        <f aca="false">IF(ISNA(VLOOKUP(D2569,calculos!$G$2:$H$1118,2,1)),"null",VLOOKUP(D2569,calculos!$G$2:$H$1118,2,1))</f>
        <v>197</v>
      </c>
      <c r="T2569" s="0" t="n">
        <f aca="false">IF(ISNA(VLOOKUP(E2569,calculos!$J$2:$K$220,2,1)),"null",VLOOKUP(E2569,calculos!$J$2:$K$220,2,1))</f>
        <v>53</v>
      </c>
      <c r="U2569" s="0" t="n">
        <f aca="false">IF(ISNA(VLOOKUP(F2569,calculos!$M$2:$N$658,2,1)),"null",VLOOKUP(F2569,calculos!$M$2:$N$658,2,1))</f>
        <v>205</v>
      </c>
      <c r="V2569" s="0" t="n">
        <f aca="false">IF(ISNA(VLOOKUP(J2569,calculos!$P$2:$Q$1711,2,1)),"null",VLOOKUP(J2569,calculos!$P$2:$Q$1711,2,1))</f>
        <v>72</v>
      </c>
      <c r="W2569" s="0" t="n">
        <f aca="false">IF(ISNA(VLOOKUP(P2569,calculos!$S$2:$T$58,2,1)),"null",VLOOKUP(P2569,calculos!$S$2:$T$58,2,1))</f>
        <v>8</v>
      </c>
      <c r="X2569" s="9" t="str">
        <f aca="false">$X$1&amp;B2569&amp;"','"&amp;G2569&amp;"','"&amp;H2569&amp;"','"&amp;I2569&amp;"','"&amp;K2569&amp;"','"&amp;L2569&amp;"','"&amp;M2569&amp;"','"&amp;N2569&amp;"','"&amp;O2569&amp;"',"&amp;Q2569&amp;","&amp;R2569&amp;","&amp;S2569&amp;","&amp;T2569&amp;","&amp;U2569&amp;","&amp;V2569&amp;","&amp;W2569&amp;");"</f>
        <v>insert into servicio (id,fecha_entrega,serie,apertura,fecha_instalacion,garantia,mantenimiento,capacitacion,entrega_equipo,visita,id_empresa,id_hospital,id_equipo,id_marca,id_modelo,id_os,id_ingeniero) values (nextval('seq_servicio'),'','001182147','','','','43799','','','',12,735,197,53,205,72,8);</v>
      </c>
    </row>
    <row r="2570" customFormat="false" ht="13.8" hidden="false" customHeight="false" outlineLevel="0" collapsed="false">
      <c r="A2570" s="31" t="s">
        <v>23</v>
      </c>
      <c r="B2570" s="31"/>
      <c r="C2570" s="31" t="s">
        <v>8348</v>
      </c>
      <c r="D2570" s="31" t="s">
        <v>7747</v>
      </c>
      <c r="E2570" s="31" t="s">
        <v>4803</v>
      </c>
      <c r="F2570" s="31" t="s">
        <v>5650</v>
      </c>
      <c r="G2570" s="32" t="s">
        <v>5774</v>
      </c>
      <c r="H2570" s="31"/>
      <c r="I2570" s="31"/>
      <c r="J2570" s="54" t="n">
        <v>1732</v>
      </c>
      <c r="K2570" s="31"/>
      <c r="L2570" s="35" t="n">
        <v>43799</v>
      </c>
      <c r="M2570" s="36"/>
      <c r="N2570" s="31"/>
      <c r="O2570" s="31"/>
      <c r="P2570" s="31" t="s">
        <v>6520</v>
      </c>
      <c r="Q2570" s="0" t="n">
        <f aca="false">IF(ISNA(VLOOKUP(A2570,calculos!$A$2:$B$20,2,1)),"null",VLOOKUP(A2570,calculos!$A$2:$B$20,2,1))</f>
        <v>12</v>
      </c>
      <c r="R2570" s="0" t="n">
        <f aca="false">IF(ISNA(VLOOKUP(C2570,calculos!$D$2:$E$1218,2,1)),"null",VLOOKUP(C2570,calculos!$D$2:$E$1218,2,1))</f>
        <v>735</v>
      </c>
      <c r="S2570" s="0" t="n">
        <f aca="false">IF(ISNA(VLOOKUP(D2570,calculos!$G$2:$H$1118,2,1)),"null",VLOOKUP(D2570,calculos!$G$2:$H$1118,2,1))</f>
        <v>197</v>
      </c>
      <c r="T2570" s="0" t="n">
        <f aca="false">IF(ISNA(VLOOKUP(E2570,calculos!$J$2:$K$220,2,1)),"null",VLOOKUP(E2570,calculos!$J$2:$K$220,2,1))</f>
        <v>53</v>
      </c>
      <c r="U2570" s="0" t="n">
        <f aca="false">IF(ISNA(VLOOKUP(F2570,calculos!$M$2:$N$658,2,1)),"null",VLOOKUP(F2570,calculos!$M$2:$N$658,2,1))</f>
        <v>205</v>
      </c>
      <c r="V2570" s="0" t="n">
        <f aca="false">IF(ISNA(VLOOKUP(J2570,calculos!$P$2:$Q$1711,2,1)),"null",VLOOKUP(J2570,calculos!$P$2:$Q$1711,2,1))</f>
        <v>72</v>
      </c>
      <c r="W2570" s="0" t="n">
        <f aca="false">IF(ISNA(VLOOKUP(P2570,calculos!$S$2:$T$58,2,1)),"null",VLOOKUP(P2570,calculos!$S$2:$T$58,2,1))</f>
        <v>8</v>
      </c>
      <c r="X2570" s="9" t="str">
        <f aca="false">$X$1&amp;B2570&amp;"','"&amp;G2570&amp;"','"&amp;H2570&amp;"','"&amp;I2570&amp;"','"&amp;K2570&amp;"','"&amp;L2570&amp;"','"&amp;M2570&amp;"','"&amp;N2570&amp;"','"&amp;O2570&amp;"',"&amp;Q2570&amp;","&amp;R2570&amp;","&amp;S2570&amp;","&amp;T2570&amp;","&amp;U2570&amp;","&amp;V2570&amp;","&amp;W2570&amp;");"</f>
        <v>insert into servicio (id,fecha_entrega,serie,apertura,fecha_instalacion,garantia,mantenimiento,capacitacion,entrega_equipo,visita,id_empresa,id_hospital,id_equipo,id_marca,id_modelo,id_os,id_ingeniero) values (nextval('seq_servicio'),'','001182122','','','','43799','','','',12,735,197,53,205,72,8);</v>
      </c>
    </row>
    <row r="2571" customFormat="false" ht="13.8" hidden="false" customHeight="false" outlineLevel="0" collapsed="false">
      <c r="A2571" s="31" t="s">
        <v>23</v>
      </c>
      <c r="B2571" s="31"/>
      <c r="C2571" s="31" t="s">
        <v>8348</v>
      </c>
      <c r="D2571" s="31" t="s">
        <v>7747</v>
      </c>
      <c r="E2571" s="31" t="s">
        <v>4803</v>
      </c>
      <c r="F2571" s="31" t="s">
        <v>5650</v>
      </c>
      <c r="G2571" s="32" t="s">
        <v>5736</v>
      </c>
      <c r="H2571" s="31"/>
      <c r="I2571" s="31"/>
      <c r="J2571" s="54" t="n">
        <v>1732</v>
      </c>
      <c r="K2571" s="31"/>
      <c r="L2571" s="35" t="n">
        <v>43799</v>
      </c>
      <c r="M2571" s="36"/>
      <c r="N2571" s="31"/>
      <c r="O2571" s="31"/>
      <c r="P2571" s="31" t="s">
        <v>6520</v>
      </c>
      <c r="Q2571" s="0" t="n">
        <f aca="false">IF(ISNA(VLOOKUP(A2571,calculos!$A$2:$B$20,2,1)),"null",VLOOKUP(A2571,calculos!$A$2:$B$20,2,1))</f>
        <v>12</v>
      </c>
      <c r="R2571" s="0" t="n">
        <f aca="false">IF(ISNA(VLOOKUP(C2571,calculos!$D$2:$E$1218,2,1)),"null",VLOOKUP(C2571,calculos!$D$2:$E$1218,2,1))</f>
        <v>735</v>
      </c>
      <c r="S2571" s="0" t="n">
        <f aca="false">IF(ISNA(VLOOKUP(D2571,calculos!$G$2:$H$1118,2,1)),"null",VLOOKUP(D2571,calculos!$G$2:$H$1118,2,1))</f>
        <v>197</v>
      </c>
      <c r="T2571" s="0" t="n">
        <f aca="false">IF(ISNA(VLOOKUP(E2571,calculos!$J$2:$K$220,2,1)),"null",VLOOKUP(E2571,calculos!$J$2:$K$220,2,1))</f>
        <v>53</v>
      </c>
      <c r="U2571" s="0" t="n">
        <f aca="false">IF(ISNA(VLOOKUP(F2571,calculos!$M$2:$N$658,2,1)),"null",VLOOKUP(F2571,calculos!$M$2:$N$658,2,1))</f>
        <v>205</v>
      </c>
      <c r="V2571" s="0" t="n">
        <f aca="false">IF(ISNA(VLOOKUP(J2571,calculos!$P$2:$Q$1711,2,1)),"null",VLOOKUP(J2571,calculos!$P$2:$Q$1711,2,1))</f>
        <v>72</v>
      </c>
      <c r="W2571" s="0" t="n">
        <f aca="false">IF(ISNA(VLOOKUP(P2571,calculos!$S$2:$T$58,2,1)),"null",VLOOKUP(P2571,calculos!$S$2:$T$58,2,1))</f>
        <v>8</v>
      </c>
      <c r="X2571" s="9" t="str">
        <f aca="false">$X$1&amp;B2571&amp;"','"&amp;G2571&amp;"','"&amp;H2571&amp;"','"&amp;I2571&amp;"','"&amp;K2571&amp;"','"&amp;L2571&amp;"','"&amp;M2571&amp;"','"&amp;N2571&amp;"','"&amp;O2571&amp;"',"&amp;Q2571&amp;","&amp;R2571&amp;","&amp;S2571&amp;","&amp;T2571&amp;","&amp;U2571&amp;","&amp;V2571&amp;","&amp;W2571&amp;");"</f>
        <v>insert into servicio (id,fecha_entrega,serie,apertura,fecha_instalacion,garantia,mantenimiento,capacitacion,entrega_equipo,visita,id_empresa,id_hospital,id_equipo,id_marca,id_modelo,id_os,id_ingeniero) values (nextval('seq_servicio'),'','001182154','','','','43799','','','',12,735,197,53,205,72,8);</v>
      </c>
    </row>
    <row r="2572" customFormat="false" ht="13.8" hidden="false" customHeight="false" outlineLevel="0" collapsed="false">
      <c r="A2572" s="31" t="s">
        <v>23</v>
      </c>
      <c r="B2572" s="31"/>
      <c r="C2572" s="31" t="s">
        <v>8348</v>
      </c>
      <c r="D2572" s="31" t="s">
        <v>7747</v>
      </c>
      <c r="E2572" s="31" t="s">
        <v>4803</v>
      </c>
      <c r="F2572" s="31" t="s">
        <v>5650</v>
      </c>
      <c r="G2572" s="32" t="s">
        <v>5738</v>
      </c>
      <c r="H2572" s="31"/>
      <c r="I2572" s="31"/>
      <c r="J2572" s="54" t="n">
        <v>1732</v>
      </c>
      <c r="K2572" s="31"/>
      <c r="L2572" s="35" t="n">
        <v>43799</v>
      </c>
      <c r="M2572" s="36"/>
      <c r="N2572" s="31"/>
      <c r="O2572" s="31"/>
      <c r="P2572" s="31" t="s">
        <v>6520</v>
      </c>
      <c r="Q2572" s="0" t="n">
        <f aca="false">IF(ISNA(VLOOKUP(A2572,calculos!$A$2:$B$20,2,1)),"null",VLOOKUP(A2572,calculos!$A$2:$B$20,2,1))</f>
        <v>12</v>
      </c>
      <c r="R2572" s="0" t="n">
        <f aca="false">IF(ISNA(VLOOKUP(C2572,calculos!$D$2:$E$1218,2,1)),"null",VLOOKUP(C2572,calculos!$D$2:$E$1218,2,1))</f>
        <v>735</v>
      </c>
      <c r="S2572" s="0" t="n">
        <f aca="false">IF(ISNA(VLOOKUP(D2572,calculos!$G$2:$H$1118,2,1)),"null",VLOOKUP(D2572,calculos!$G$2:$H$1118,2,1))</f>
        <v>197</v>
      </c>
      <c r="T2572" s="0" t="n">
        <f aca="false">IF(ISNA(VLOOKUP(E2572,calculos!$J$2:$K$220,2,1)),"null",VLOOKUP(E2572,calculos!$J$2:$K$220,2,1))</f>
        <v>53</v>
      </c>
      <c r="U2572" s="0" t="n">
        <f aca="false">IF(ISNA(VLOOKUP(F2572,calculos!$M$2:$N$658,2,1)),"null",VLOOKUP(F2572,calculos!$M$2:$N$658,2,1))</f>
        <v>205</v>
      </c>
      <c r="V2572" s="0" t="n">
        <f aca="false">IF(ISNA(VLOOKUP(J2572,calculos!$P$2:$Q$1711,2,1)),"null",VLOOKUP(J2572,calculos!$P$2:$Q$1711,2,1))</f>
        <v>72</v>
      </c>
      <c r="W2572" s="0" t="n">
        <f aca="false">IF(ISNA(VLOOKUP(P2572,calculos!$S$2:$T$58,2,1)),"null",VLOOKUP(P2572,calculos!$S$2:$T$58,2,1))</f>
        <v>8</v>
      </c>
      <c r="X2572" s="9" t="str">
        <f aca="false">$X$1&amp;B2572&amp;"','"&amp;G2572&amp;"','"&amp;H2572&amp;"','"&amp;I2572&amp;"','"&amp;K2572&amp;"','"&amp;L2572&amp;"','"&amp;M2572&amp;"','"&amp;N2572&amp;"','"&amp;O2572&amp;"',"&amp;Q2572&amp;","&amp;R2572&amp;","&amp;S2572&amp;","&amp;T2572&amp;","&amp;U2572&amp;","&amp;V2572&amp;","&amp;W2572&amp;");"</f>
        <v>insert into servicio (id,fecha_entrega,serie,apertura,fecha_instalacion,garantia,mantenimiento,capacitacion,entrega_equipo,visita,id_empresa,id_hospital,id_equipo,id_marca,id_modelo,id_os,id_ingeniero) values (nextval('seq_servicio'),'','001182131','','','','43799','','','',12,735,197,53,205,72,8);</v>
      </c>
    </row>
    <row r="2573" customFormat="false" ht="13.8" hidden="false" customHeight="false" outlineLevel="0" collapsed="false">
      <c r="A2573" s="31" t="s">
        <v>23</v>
      </c>
      <c r="B2573" s="31"/>
      <c r="C2573" s="31" t="s">
        <v>8348</v>
      </c>
      <c r="D2573" s="31" t="s">
        <v>7747</v>
      </c>
      <c r="E2573" s="31" t="s">
        <v>4803</v>
      </c>
      <c r="F2573" s="31" t="s">
        <v>5650</v>
      </c>
      <c r="G2573" s="32" t="s">
        <v>5722</v>
      </c>
      <c r="H2573" s="31"/>
      <c r="I2573" s="31"/>
      <c r="J2573" s="54" t="n">
        <v>1732</v>
      </c>
      <c r="K2573" s="31"/>
      <c r="L2573" s="35" t="n">
        <v>43799</v>
      </c>
      <c r="M2573" s="36"/>
      <c r="N2573" s="31"/>
      <c r="O2573" s="31"/>
      <c r="P2573" s="31" t="s">
        <v>6520</v>
      </c>
      <c r="Q2573" s="0" t="n">
        <f aca="false">IF(ISNA(VLOOKUP(A2573,calculos!$A$2:$B$20,2,1)),"null",VLOOKUP(A2573,calculos!$A$2:$B$20,2,1))</f>
        <v>12</v>
      </c>
      <c r="R2573" s="0" t="n">
        <f aca="false">IF(ISNA(VLOOKUP(C2573,calculos!$D$2:$E$1218,2,1)),"null",VLOOKUP(C2573,calculos!$D$2:$E$1218,2,1))</f>
        <v>735</v>
      </c>
      <c r="S2573" s="0" t="n">
        <f aca="false">IF(ISNA(VLOOKUP(D2573,calculos!$G$2:$H$1118,2,1)),"null",VLOOKUP(D2573,calculos!$G$2:$H$1118,2,1))</f>
        <v>197</v>
      </c>
      <c r="T2573" s="0" t="n">
        <f aca="false">IF(ISNA(VLOOKUP(E2573,calculos!$J$2:$K$220,2,1)),"null",VLOOKUP(E2573,calculos!$J$2:$K$220,2,1))</f>
        <v>53</v>
      </c>
      <c r="U2573" s="0" t="n">
        <f aca="false">IF(ISNA(VLOOKUP(F2573,calculos!$M$2:$N$658,2,1)),"null",VLOOKUP(F2573,calculos!$M$2:$N$658,2,1))</f>
        <v>205</v>
      </c>
      <c r="V2573" s="0" t="n">
        <f aca="false">IF(ISNA(VLOOKUP(J2573,calculos!$P$2:$Q$1711,2,1)),"null",VLOOKUP(J2573,calculos!$P$2:$Q$1711,2,1))</f>
        <v>72</v>
      </c>
      <c r="W2573" s="0" t="n">
        <f aca="false">IF(ISNA(VLOOKUP(P2573,calculos!$S$2:$T$58,2,1)),"null",VLOOKUP(P2573,calculos!$S$2:$T$58,2,1))</f>
        <v>8</v>
      </c>
      <c r="X2573" s="9" t="str">
        <f aca="false">$X$1&amp;B2573&amp;"','"&amp;G2573&amp;"','"&amp;H2573&amp;"','"&amp;I2573&amp;"','"&amp;K2573&amp;"','"&amp;L2573&amp;"','"&amp;M2573&amp;"','"&amp;N2573&amp;"','"&amp;O2573&amp;"',"&amp;Q2573&amp;","&amp;R2573&amp;","&amp;S2573&amp;","&amp;T2573&amp;","&amp;U2573&amp;","&amp;V2573&amp;","&amp;W2573&amp;");"</f>
        <v>insert into servicio (id,fecha_entrega,serie,apertura,fecha_instalacion,garantia,mantenimiento,capacitacion,entrega_equipo,visita,id_empresa,id_hospital,id_equipo,id_marca,id_modelo,id_os,id_ingeniero) values (nextval('seq_servicio'),'','001182121','','','','43799','','','',12,735,197,53,205,72,8);</v>
      </c>
    </row>
    <row r="2574" customFormat="false" ht="13.8" hidden="false" customHeight="false" outlineLevel="0" collapsed="false">
      <c r="A2574" s="31" t="s">
        <v>23</v>
      </c>
      <c r="B2574" s="31"/>
      <c r="C2574" s="31" t="s">
        <v>8348</v>
      </c>
      <c r="D2574" s="31" t="s">
        <v>7747</v>
      </c>
      <c r="E2574" s="31" t="s">
        <v>4803</v>
      </c>
      <c r="F2574" s="31" t="s">
        <v>5650</v>
      </c>
      <c r="G2574" s="32" t="s">
        <v>5744</v>
      </c>
      <c r="H2574" s="31"/>
      <c r="I2574" s="31"/>
      <c r="J2574" s="54" t="n">
        <v>1732</v>
      </c>
      <c r="K2574" s="31"/>
      <c r="L2574" s="35" t="n">
        <v>43799</v>
      </c>
      <c r="M2574" s="36"/>
      <c r="N2574" s="31"/>
      <c r="O2574" s="31"/>
      <c r="P2574" s="31" t="s">
        <v>6520</v>
      </c>
      <c r="Q2574" s="0" t="n">
        <f aca="false">IF(ISNA(VLOOKUP(A2574,calculos!$A$2:$B$20,2,1)),"null",VLOOKUP(A2574,calculos!$A$2:$B$20,2,1))</f>
        <v>12</v>
      </c>
      <c r="R2574" s="0" t="n">
        <f aca="false">IF(ISNA(VLOOKUP(C2574,calculos!$D$2:$E$1218,2,1)),"null",VLOOKUP(C2574,calculos!$D$2:$E$1218,2,1))</f>
        <v>735</v>
      </c>
      <c r="S2574" s="0" t="n">
        <f aca="false">IF(ISNA(VLOOKUP(D2574,calculos!$G$2:$H$1118,2,1)),"null",VLOOKUP(D2574,calculos!$G$2:$H$1118,2,1))</f>
        <v>197</v>
      </c>
      <c r="T2574" s="0" t="n">
        <f aca="false">IF(ISNA(VLOOKUP(E2574,calculos!$J$2:$K$220,2,1)),"null",VLOOKUP(E2574,calculos!$J$2:$K$220,2,1))</f>
        <v>53</v>
      </c>
      <c r="U2574" s="0" t="n">
        <f aca="false">IF(ISNA(VLOOKUP(F2574,calculos!$M$2:$N$658,2,1)),"null",VLOOKUP(F2574,calculos!$M$2:$N$658,2,1))</f>
        <v>205</v>
      </c>
      <c r="V2574" s="0" t="n">
        <f aca="false">IF(ISNA(VLOOKUP(J2574,calculos!$P$2:$Q$1711,2,1)),"null",VLOOKUP(J2574,calculos!$P$2:$Q$1711,2,1))</f>
        <v>72</v>
      </c>
      <c r="W2574" s="0" t="n">
        <f aca="false">IF(ISNA(VLOOKUP(P2574,calculos!$S$2:$T$58,2,1)),"null",VLOOKUP(P2574,calculos!$S$2:$T$58,2,1))</f>
        <v>8</v>
      </c>
      <c r="X2574" s="9" t="str">
        <f aca="false">$X$1&amp;B2574&amp;"','"&amp;G2574&amp;"','"&amp;H2574&amp;"','"&amp;I2574&amp;"','"&amp;K2574&amp;"','"&amp;L2574&amp;"','"&amp;M2574&amp;"','"&amp;N2574&amp;"','"&amp;O2574&amp;"',"&amp;Q2574&amp;","&amp;R2574&amp;","&amp;S2574&amp;","&amp;T2574&amp;","&amp;U2574&amp;","&amp;V2574&amp;","&amp;W2574&amp;");"</f>
        <v>insert into servicio (id,fecha_entrega,serie,apertura,fecha_instalacion,garantia,mantenimiento,capacitacion,entrega_equipo,visita,id_empresa,id_hospital,id_equipo,id_marca,id_modelo,id_os,id_ingeniero) values (nextval('seq_servicio'),'','001182139','','','','43799','','','',12,735,197,53,205,72,8);</v>
      </c>
    </row>
    <row r="2575" customFormat="false" ht="13.8" hidden="false" customHeight="false" outlineLevel="0" collapsed="false">
      <c r="A2575" s="31" t="s">
        <v>23</v>
      </c>
      <c r="B2575" s="31"/>
      <c r="C2575" s="31" t="s">
        <v>8348</v>
      </c>
      <c r="D2575" s="31" t="s">
        <v>7747</v>
      </c>
      <c r="E2575" s="31" t="s">
        <v>4803</v>
      </c>
      <c r="F2575" s="31" t="s">
        <v>5650</v>
      </c>
      <c r="G2575" s="32" t="s">
        <v>5770</v>
      </c>
      <c r="H2575" s="31"/>
      <c r="I2575" s="31"/>
      <c r="J2575" s="54" t="n">
        <v>1732</v>
      </c>
      <c r="K2575" s="31"/>
      <c r="L2575" s="35" t="n">
        <v>43799</v>
      </c>
      <c r="M2575" s="36"/>
      <c r="N2575" s="31"/>
      <c r="O2575" s="31"/>
      <c r="P2575" s="31" t="s">
        <v>6520</v>
      </c>
      <c r="Q2575" s="0" t="n">
        <f aca="false">IF(ISNA(VLOOKUP(A2575,calculos!$A$2:$B$20,2,1)),"null",VLOOKUP(A2575,calculos!$A$2:$B$20,2,1))</f>
        <v>12</v>
      </c>
      <c r="R2575" s="0" t="n">
        <f aca="false">IF(ISNA(VLOOKUP(C2575,calculos!$D$2:$E$1218,2,1)),"null",VLOOKUP(C2575,calculos!$D$2:$E$1218,2,1))</f>
        <v>735</v>
      </c>
      <c r="S2575" s="0" t="n">
        <f aca="false">IF(ISNA(VLOOKUP(D2575,calculos!$G$2:$H$1118,2,1)),"null",VLOOKUP(D2575,calculos!$G$2:$H$1118,2,1))</f>
        <v>197</v>
      </c>
      <c r="T2575" s="0" t="n">
        <f aca="false">IF(ISNA(VLOOKUP(E2575,calculos!$J$2:$K$220,2,1)),"null",VLOOKUP(E2575,calculos!$J$2:$K$220,2,1))</f>
        <v>53</v>
      </c>
      <c r="U2575" s="0" t="n">
        <f aca="false">IF(ISNA(VLOOKUP(F2575,calculos!$M$2:$N$658,2,1)),"null",VLOOKUP(F2575,calculos!$M$2:$N$658,2,1))</f>
        <v>205</v>
      </c>
      <c r="V2575" s="0" t="n">
        <f aca="false">IF(ISNA(VLOOKUP(J2575,calculos!$P$2:$Q$1711,2,1)),"null",VLOOKUP(J2575,calculos!$P$2:$Q$1711,2,1))</f>
        <v>72</v>
      </c>
      <c r="W2575" s="0" t="n">
        <f aca="false">IF(ISNA(VLOOKUP(P2575,calculos!$S$2:$T$58,2,1)),"null",VLOOKUP(P2575,calculos!$S$2:$T$58,2,1))</f>
        <v>8</v>
      </c>
      <c r="X2575" s="9" t="str">
        <f aca="false">$X$1&amp;B2575&amp;"','"&amp;G2575&amp;"','"&amp;H2575&amp;"','"&amp;I2575&amp;"','"&amp;K2575&amp;"','"&amp;L2575&amp;"','"&amp;M2575&amp;"','"&amp;N2575&amp;"','"&amp;O2575&amp;"',"&amp;Q2575&amp;","&amp;R2575&amp;","&amp;S2575&amp;","&amp;T2575&amp;","&amp;U2575&amp;","&amp;V2575&amp;","&amp;W2575&amp;");"</f>
        <v>insert into servicio (id,fecha_entrega,serie,apertura,fecha_instalacion,garantia,mantenimiento,capacitacion,entrega_equipo,visita,id_empresa,id_hospital,id_equipo,id_marca,id_modelo,id_os,id_ingeniero) values (nextval('seq_servicio'),'','001182130','','','','43799','','','',12,735,197,53,205,72,8);</v>
      </c>
    </row>
    <row r="2576" customFormat="false" ht="13.8" hidden="false" customHeight="false" outlineLevel="0" collapsed="false">
      <c r="A2576" s="31" t="s">
        <v>23</v>
      </c>
      <c r="B2576" s="31"/>
      <c r="C2576" s="31" t="s">
        <v>8348</v>
      </c>
      <c r="D2576" s="31" t="s">
        <v>7747</v>
      </c>
      <c r="E2576" s="31" t="s">
        <v>4803</v>
      </c>
      <c r="F2576" s="31" t="s">
        <v>5650</v>
      </c>
      <c r="G2576" s="32" t="s">
        <v>5742</v>
      </c>
      <c r="H2576" s="31"/>
      <c r="I2576" s="31"/>
      <c r="J2576" s="54" t="n">
        <v>1732</v>
      </c>
      <c r="K2576" s="31"/>
      <c r="L2576" s="35" t="n">
        <v>43799</v>
      </c>
      <c r="M2576" s="36"/>
      <c r="N2576" s="31"/>
      <c r="O2576" s="31"/>
      <c r="P2576" s="31" t="s">
        <v>6520</v>
      </c>
      <c r="Q2576" s="0" t="n">
        <f aca="false">IF(ISNA(VLOOKUP(A2576,calculos!$A$2:$B$20,2,1)),"null",VLOOKUP(A2576,calculos!$A$2:$B$20,2,1))</f>
        <v>12</v>
      </c>
      <c r="R2576" s="0" t="n">
        <f aca="false">IF(ISNA(VLOOKUP(C2576,calculos!$D$2:$E$1218,2,1)),"null",VLOOKUP(C2576,calculos!$D$2:$E$1218,2,1))</f>
        <v>735</v>
      </c>
      <c r="S2576" s="0" t="n">
        <f aca="false">IF(ISNA(VLOOKUP(D2576,calculos!$G$2:$H$1118,2,1)),"null",VLOOKUP(D2576,calculos!$G$2:$H$1118,2,1))</f>
        <v>197</v>
      </c>
      <c r="T2576" s="0" t="n">
        <f aca="false">IF(ISNA(VLOOKUP(E2576,calculos!$J$2:$K$220,2,1)),"null",VLOOKUP(E2576,calculos!$J$2:$K$220,2,1))</f>
        <v>53</v>
      </c>
      <c r="U2576" s="0" t="n">
        <f aca="false">IF(ISNA(VLOOKUP(F2576,calculos!$M$2:$N$658,2,1)),"null",VLOOKUP(F2576,calculos!$M$2:$N$658,2,1))</f>
        <v>205</v>
      </c>
      <c r="V2576" s="0" t="n">
        <f aca="false">IF(ISNA(VLOOKUP(J2576,calculos!$P$2:$Q$1711,2,1)),"null",VLOOKUP(J2576,calculos!$P$2:$Q$1711,2,1))</f>
        <v>72</v>
      </c>
      <c r="W2576" s="0" t="n">
        <f aca="false">IF(ISNA(VLOOKUP(P2576,calculos!$S$2:$T$58,2,1)),"null",VLOOKUP(P2576,calculos!$S$2:$T$58,2,1))</f>
        <v>8</v>
      </c>
      <c r="X2576" s="9" t="str">
        <f aca="false">$X$1&amp;B2576&amp;"','"&amp;G2576&amp;"','"&amp;H2576&amp;"','"&amp;I2576&amp;"','"&amp;K2576&amp;"','"&amp;L2576&amp;"','"&amp;M2576&amp;"','"&amp;N2576&amp;"','"&amp;O2576&amp;"',"&amp;Q2576&amp;","&amp;R2576&amp;","&amp;S2576&amp;","&amp;T2576&amp;","&amp;U2576&amp;","&amp;V2576&amp;","&amp;W2576&amp;");"</f>
        <v>insert into servicio (id,fecha_entrega,serie,apertura,fecha_instalacion,garantia,mantenimiento,capacitacion,entrega_equipo,visita,id_empresa,id_hospital,id_equipo,id_marca,id_modelo,id_os,id_ingeniero) values (nextval('seq_servicio'),'','001182116','','','','43799','','','',12,735,197,53,205,72,8);</v>
      </c>
    </row>
    <row r="2577" customFormat="false" ht="13.8" hidden="false" customHeight="false" outlineLevel="0" collapsed="false">
      <c r="A2577" s="31" t="s">
        <v>23</v>
      </c>
      <c r="B2577" s="31"/>
      <c r="C2577" s="31" t="s">
        <v>8348</v>
      </c>
      <c r="D2577" s="31" t="s">
        <v>7747</v>
      </c>
      <c r="E2577" s="31" t="s">
        <v>4803</v>
      </c>
      <c r="F2577" s="31" t="s">
        <v>5650</v>
      </c>
      <c r="G2577" s="32" t="s">
        <v>5728</v>
      </c>
      <c r="H2577" s="31"/>
      <c r="I2577" s="31"/>
      <c r="J2577" s="54" t="n">
        <v>1732</v>
      </c>
      <c r="K2577" s="31"/>
      <c r="L2577" s="35" t="n">
        <v>43799</v>
      </c>
      <c r="M2577" s="36"/>
      <c r="N2577" s="31"/>
      <c r="O2577" s="31"/>
      <c r="P2577" s="31" t="s">
        <v>6520</v>
      </c>
      <c r="Q2577" s="0" t="n">
        <f aca="false">IF(ISNA(VLOOKUP(A2577,calculos!$A$2:$B$20,2,1)),"null",VLOOKUP(A2577,calculos!$A$2:$B$20,2,1))</f>
        <v>12</v>
      </c>
      <c r="R2577" s="0" t="n">
        <f aca="false">IF(ISNA(VLOOKUP(C2577,calculos!$D$2:$E$1218,2,1)),"null",VLOOKUP(C2577,calculos!$D$2:$E$1218,2,1))</f>
        <v>735</v>
      </c>
      <c r="S2577" s="0" t="n">
        <f aca="false">IF(ISNA(VLOOKUP(D2577,calculos!$G$2:$H$1118,2,1)),"null",VLOOKUP(D2577,calculos!$G$2:$H$1118,2,1))</f>
        <v>197</v>
      </c>
      <c r="T2577" s="0" t="n">
        <f aca="false">IF(ISNA(VLOOKUP(E2577,calculos!$J$2:$K$220,2,1)),"null",VLOOKUP(E2577,calculos!$J$2:$K$220,2,1))</f>
        <v>53</v>
      </c>
      <c r="U2577" s="0" t="n">
        <f aca="false">IF(ISNA(VLOOKUP(F2577,calculos!$M$2:$N$658,2,1)),"null",VLOOKUP(F2577,calculos!$M$2:$N$658,2,1))</f>
        <v>205</v>
      </c>
      <c r="V2577" s="0" t="n">
        <f aca="false">IF(ISNA(VLOOKUP(J2577,calculos!$P$2:$Q$1711,2,1)),"null",VLOOKUP(J2577,calculos!$P$2:$Q$1711,2,1))</f>
        <v>72</v>
      </c>
      <c r="W2577" s="0" t="n">
        <f aca="false">IF(ISNA(VLOOKUP(P2577,calculos!$S$2:$T$58,2,1)),"null",VLOOKUP(P2577,calculos!$S$2:$T$58,2,1))</f>
        <v>8</v>
      </c>
      <c r="X2577" s="9" t="str">
        <f aca="false">$X$1&amp;B2577&amp;"','"&amp;G2577&amp;"','"&amp;H2577&amp;"','"&amp;I2577&amp;"','"&amp;K2577&amp;"','"&amp;L2577&amp;"','"&amp;M2577&amp;"','"&amp;N2577&amp;"','"&amp;O2577&amp;"',"&amp;Q2577&amp;","&amp;R2577&amp;","&amp;S2577&amp;","&amp;T2577&amp;","&amp;U2577&amp;","&amp;V2577&amp;","&amp;W2577&amp;");"</f>
        <v>insert into servicio (id,fecha_entrega,serie,apertura,fecha_instalacion,garantia,mantenimiento,capacitacion,entrega_equipo,visita,id_empresa,id_hospital,id_equipo,id_marca,id_modelo,id_os,id_ingeniero) values (nextval('seq_servicio'),'','001182142','','','','43799','','','',12,735,197,53,205,72,8);</v>
      </c>
    </row>
    <row r="2578" customFormat="false" ht="13.8" hidden="false" customHeight="false" outlineLevel="0" collapsed="false">
      <c r="A2578" s="31" t="s">
        <v>23</v>
      </c>
      <c r="B2578" s="31"/>
      <c r="C2578" s="31" t="s">
        <v>8348</v>
      </c>
      <c r="D2578" s="31" t="s">
        <v>7747</v>
      </c>
      <c r="E2578" s="31" t="s">
        <v>4803</v>
      </c>
      <c r="F2578" s="31" t="s">
        <v>5650</v>
      </c>
      <c r="G2578" s="32" t="s">
        <v>5726</v>
      </c>
      <c r="H2578" s="31"/>
      <c r="I2578" s="31"/>
      <c r="J2578" s="54" t="n">
        <v>1732</v>
      </c>
      <c r="K2578" s="31"/>
      <c r="L2578" s="35" t="n">
        <v>43799</v>
      </c>
      <c r="M2578" s="36"/>
      <c r="N2578" s="31"/>
      <c r="O2578" s="31"/>
      <c r="P2578" s="31" t="s">
        <v>6520</v>
      </c>
      <c r="Q2578" s="0" t="n">
        <f aca="false">IF(ISNA(VLOOKUP(A2578,calculos!$A$2:$B$20,2,1)),"null",VLOOKUP(A2578,calculos!$A$2:$B$20,2,1))</f>
        <v>12</v>
      </c>
      <c r="R2578" s="0" t="n">
        <f aca="false">IF(ISNA(VLOOKUP(C2578,calculos!$D$2:$E$1218,2,1)),"null",VLOOKUP(C2578,calculos!$D$2:$E$1218,2,1))</f>
        <v>735</v>
      </c>
      <c r="S2578" s="0" t="n">
        <f aca="false">IF(ISNA(VLOOKUP(D2578,calculos!$G$2:$H$1118,2,1)),"null",VLOOKUP(D2578,calculos!$G$2:$H$1118,2,1))</f>
        <v>197</v>
      </c>
      <c r="T2578" s="0" t="n">
        <f aca="false">IF(ISNA(VLOOKUP(E2578,calculos!$J$2:$K$220,2,1)),"null",VLOOKUP(E2578,calculos!$J$2:$K$220,2,1))</f>
        <v>53</v>
      </c>
      <c r="U2578" s="0" t="n">
        <f aca="false">IF(ISNA(VLOOKUP(F2578,calculos!$M$2:$N$658,2,1)),"null",VLOOKUP(F2578,calculos!$M$2:$N$658,2,1))</f>
        <v>205</v>
      </c>
      <c r="V2578" s="0" t="n">
        <f aca="false">IF(ISNA(VLOOKUP(J2578,calculos!$P$2:$Q$1711,2,1)),"null",VLOOKUP(J2578,calculos!$P$2:$Q$1711,2,1))</f>
        <v>72</v>
      </c>
      <c r="W2578" s="0" t="n">
        <f aca="false">IF(ISNA(VLOOKUP(P2578,calculos!$S$2:$T$58,2,1)),"null",VLOOKUP(P2578,calculos!$S$2:$T$58,2,1))</f>
        <v>8</v>
      </c>
      <c r="X2578" s="9" t="str">
        <f aca="false">$X$1&amp;B2578&amp;"','"&amp;G2578&amp;"','"&amp;H2578&amp;"','"&amp;I2578&amp;"','"&amp;K2578&amp;"','"&amp;L2578&amp;"','"&amp;M2578&amp;"','"&amp;N2578&amp;"','"&amp;O2578&amp;"',"&amp;Q2578&amp;","&amp;R2578&amp;","&amp;S2578&amp;","&amp;T2578&amp;","&amp;U2578&amp;","&amp;V2578&amp;","&amp;W2578&amp;");"</f>
        <v>insert into servicio (id,fecha_entrega,serie,apertura,fecha_instalacion,garantia,mantenimiento,capacitacion,entrega_equipo,visita,id_empresa,id_hospital,id_equipo,id_marca,id_modelo,id_os,id_ingeniero) values (nextval('seq_servicio'),'','001182128','','','','43799','','','',12,735,197,53,205,72,8);</v>
      </c>
    </row>
    <row r="2579" customFormat="false" ht="13.8" hidden="false" customHeight="false" outlineLevel="0" collapsed="false">
      <c r="A2579" s="31" t="s">
        <v>23</v>
      </c>
      <c r="B2579" s="31"/>
      <c r="C2579" s="31" t="s">
        <v>8348</v>
      </c>
      <c r="D2579" s="31" t="s">
        <v>7747</v>
      </c>
      <c r="E2579" s="31" t="s">
        <v>4803</v>
      </c>
      <c r="F2579" s="31" t="s">
        <v>5650</v>
      </c>
      <c r="G2579" s="32" t="s">
        <v>5766</v>
      </c>
      <c r="H2579" s="31"/>
      <c r="I2579" s="31"/>
      <c r="J2579" s="54" t="n">
        <v>1732</v>
      </c>
      <c r="K2579" s="31"/>
      <c r="L2579" s="35" t="n">
        <v>43799</v>
      </c>
      <c r="M2579" s="36"/>
      <c r="N2579" s="31"/>
      <c r="O2579" s="31"/>
      <c r="P2579" s="31" t="s">
        <v>6520</v>
      </c>
      <c r="Q2579" s="0" t="n">
        <f aca="false">IF(ISNA(VLOOKUP(A2579,calculos!$A$2:$B$20,2,1)),"null",VLOOKUP(A2579,calculos!$A$2:$B$20,2,1))</f>
        <v>12</v>
      </c>
      <c r="R2579" s="0" t="n">
        <f aca="false">IF(ISNA(VLOOKUP(C2579,calculos!$D$2:$E$1218,2,1)),"null",VLOOKUP(C2579,calculos!$D$2:$E$1218,2,1))</f>
        <v>735</v>
      </c>
      <c r="S2579" s="0" t="n">
        <f aca="false">IF(ISNA(VLOOKUP(D2579,calculos!$G$2:$H$1118,2,1)),"null",VLOOKUP(D2579,calculos!$G$2:$H$1118,2,1))</f>
        <v>197</v>
      </c>
      <c r="T2579" s="0" t="n">
        <f aca="false">IF(ISNA(VLOOKUP(E2579,calculos!$J$2:$K$220,2,1)),"null",VLOOKUP(E2579,calculos!$J$2:$K$220,2,1))</f>
        <v>53</v>
      </c>
      <c r="U2579" s="0" t="n">
        <f aca="false">IF(ISNA(VLOOKUP(F2579,calculos!$M$2:$N$658,2,1)),"null",VLOOKUP(F2579,calculos!$M$2:$N$658,2,1))</f>
        <v>205</v>
      </c>
      <c r="V2579" s="0" t="n">
        <f aca="false">IF(ISNA(VLOOKUP(J2579,calculos!$P$2:$Q$1711,2,1)),"null",VLOOKUP(J2579,calculos!$P$2:$Q$1711,2,1))</f>
        <v>72</v>
      </c>
      <c r="W2579" s="0" t="n">
        <f aca="false">IF(ISNA(VLOOKUP(P2579,calculos!$S$2:$T$58,2,1)),"null",VLOOKUP(P2579,calculos!$S$2:$T$58,2,1))</f>
        <v>8</v>
      </c>
      <c r="X2579" s="9" t="str">
        <f aca="false">$X$1&amp;B2579&amp;"','"&amp;G2579&amp;"','"&amp;H2579&amp;"','"&amp;I2579&amp;"','"&amp;K2579&amp;"','"&amp;L2579&amp;"','"&amp;M2579&amp;"','"&amp;N2579&amp;"','"&amp;O2579&amp;"',"&amp;Q2579&amp;","&amp;R2579&amp;","&amp;S2579&amp;","&amp;T2579&amp;","&amp;U2579&amp;","&amp;V2579&amp;","&amp;W2579&amp;");"</f>
        <v>insert into servicio (id,fecha_entrega,serie,apertura,fecha_instalacion,garantia,mantenimiento,capacitacion,entrega_equipo,visita,id_empresa,id_hospital,id_equipo,id_marca,id_modelo,id_os,id_ingeniero) values (nextval('seq_servicio'),'','001182182','','','','43799','','','',12,735,197,53,205,72,8);</v>
      </c>
    </row>
    <row r="2580" customFormat="false" ht="13.8" hidden="false" customHeight="false" outlineLevel="0" collapsed="false">
      <c r="A2580" s="31" t="s">
        <v>23</v>
      </c>
      <c r="B2580" s="31"/>
      <c r="C2580" s="31" t="s">
        <v>8348</v>
      </c>
      <c r="D2580" s="31" t="s">
        <v>7747</v>
      </c>
      <c r="E2580" s="31" t="s">
        <v>4803</v>
      </c>
      <c r="F2580" s="31" t="s">
        <v>5650</v>
      </c>
      <c r="G2580" s="32" t="s">
        <v>5730</v>
      </c>
      <c r="H2580" s="31"/>
      <c r="I2580" s="31"/>
      <c r="J2580" s="54" t="n">
        <v>1732</v>
      </c>
      <c r="K2580" s="31"/>
      <c r="L2580" s="35" t="n">
        <v>43799</v>
      </c>
      <c r="M2580" s="36"/>
      <c r="N2580" s="31"/>
      <c r="O2580" s="31"/>
      <c r="P2580" s="31" t="s">
        <v>6520</v>
      </c>
      <c r="Q2580" s="0" t="n">
        <f aca="false">IF(ISNA(VLOOKUP(A2580,calculos!$A$2:$B$20,2,1)),"null",VLOOKUP(A2580,calculos!$A$2:$B$20,2,1))</f>
        <v>12</v>
      </c>
      <c r="R2580" s="0" t="n">
        <f aca="false">IF(ISNA(VLOOKUP(C2580,calculos!$D$2:$E$1218,2,1)),"null",VLOOKUP(C2580,calculos!$D$2:$E$1218,2,1))</f>
        <v>735</v>
      </c>
      <c r="S2580" s="0" t="n">
        <f aca="false">IF(ISNA(VLOOKUP(D2580,calculos!$G$2:$H$1118,2,1)),"null",VLOOKUP(D2580,calculos!$G$2:$H$1118,2,1))</f>
        <v>197</v>
      </c>
      <c r="T2580" s="0" t="n">
        <f aca="false">IF(ISNA(VLOOKUP(E2580,calculos!$J$2:$K$220,2,1)),"null",VLOOKUP(E2580,calculos!$J$2:$K$220,2,1))</f>
        <v>53</v>
      </c>
      <c r="U2580" s="0" t="n">
        <f aca="false">IF(ISNA(VLOOKUP(F2580,calculos!$M$2:$N$658,2,1)),"null",VLOOKUP(F2580,calculos!$M$2:$N$658,2,1))</f>
        <v>205</v>
      </c>
      <c r="V2580" s="0" t="n">
        <f aca="false">IF(ISNA(VLOOKUP(J2580,calculos!$P$2:$Q$1711,2,1)),"null",VLOOKUP(J2580,calculos!$P$2:$Q$1711,2,1))</f>
        <v>72</v>
      </c>
      <c r="W2580" s="0" t="n">
        <f aca="false">IF(ISNA(VLOOKUP(P2580,calculos!$S$2:$T$58,2,1)),"null",VLOOKUP(P2580,calculos!$S$2:$T$58,2,1))</f>
        <v>8</v>
      </c>
      <c r="X2580" s="9" t="str">
        <f aca="false">$X$1&amp;B2580&amp;"','"&amp;G2580&amp;"','"&amp;H2580&amp;"','"&amp;I2580&amp;"','"&amp;K2580&amp;"','"&amp;L2580&amp;"','"&amp;M2580&amp;"','"&amp;N2580&amp;"','"&amp;O2580&amp;"',"&amp;Q2580&amp;","&amp;R2580&amp;","&amp;S2580&amp;","&amp;T2580&amp;","&amp;U2580&amp;","&amp;V2580&amp;","&amp;W2580&amp;");"</f>
        <v>insert into servicio (id,fecha_entrega,serie,apertura,fecha_instalacion,garantia,mantenimiento,capacitacion,entrega_equipo,visita,id_empresa,id_hospital,id_equipo,id_marca,id_modelo,id_os,id_ingeniero) values (nextval('seq_servicio'),'','001182187','','','','43799','','','',12,735,197,53,205,72,8);</v>
      </c>
    </row>
    <row r="2581" customFormat="false" ht="13.8" hidden="false" customHeight="false" outlineLevel="0" collapsed="false">
      <c r="A2581" s="31" t="s">
        <v>23</v>
      </c>
      <c r="B2581" s="31"/>
      <c r="C2581" s="31" t="s">
        <v>8348</v>
      </c>
      <c r="D2581" s="31" t="s">
        <v>7747</v>
      </c>
      <c r="E2581" s="31" t="s">
        <v>4803</v>
      </c>
      <c r="F2581" s="31" t="s">
        <v>5650</v>
      </c>
      <c r="G2581" s="32" t="s">
        <v>5760</v>
      </c>
      <c r="H2581" s="31"/>
      <c r="I2581" s="31"/>
      <c r="J2581" s="54" t="n">
        <v>1732</v>
      </c>
      <c r="K2581" s="31"/>
      <c r="L2581" s="35" t="n">
        <v>43799</v>
      </c>
      <c r="M2581" s="36"/>
      <c r="N2581" s="31"/>
      <c r="O2581" s="31"/>
      <c r="P2581" s="31" t="s">
        <v>6520</v>
      </c>
      <c r="Q2581" s="0" t="n">
        <f aca="false">IF(ISNA(VLOOKUP(A2581,calculos!$A$2:$B$20,2,1)),"null",VLOOKUP(A2581,calculos!$A$2:$B$20,2,1))</f>
        <v>12</v>
      </c>
      <c r="R2581" s="0" t="n">
        <f aca="false">IF(ISNA(VLOOKUP(C2581,calculos!$D$2:$E$1218,2,1)),"null",VLOOKUP(C2581,calculos!$D$2:$E$1218,2,1))</f>
        <v>735</v>
      </c>
      <c r="S2581" s="0" t="n">
        <f aca="false">IF(ISNA(VLOOKUP(D2581,calculos!$G$2:$H$1118,2,1)),"null",VLOOKUP(D2581,calculos!$G$2:$H$1118,2,1))</f>
        <v>197</v>
      </c>
      <c r="T2581" s="0" t="n">
        <f aca="false">IF(ISNA(VLOOKUP(E2581,calculos!$J$2:$K$220,2,1)),"null",VLOOKUP(E2581,calculos!$J$2:$K$220,2,1))</f>
        <v>53</v>
      </c>
      <c r="U2581" s="0" t="n">
        <f aca="false">IF(ISNA(VLOOKUP(F2581,calculos!$M$2:$N$658,2,1)),"null",VLOOKUP(F2581,calculos!$M$2:$N$658,2,1))</f>
        <v>205</v>
      </c>
      <c r="V2581" s="0" t="n">
        <f aca="false">IF(ISNA(VLOOKUP(J2581,calculos!$P$2:$Q$1711,2,1)),"null",VLOOKUP(J2581,calculos!$P$2:$Q$1711,2,1))</f>
        <v>72</v>
      </c>
      <c r="W2581" s="0" t="n">
        <f aca="false">IF(ISNA(VLOOKUP(P2581,calculos!$S$2:$T$58,2,1)),"null",VLOOKUP(P2581,calculos!$S$2:$T$58,2,1))</f>
        <v>8</v>
      </c>
      <c r="X2581" s="9" t="str">
        <f aca="false">$X$1&amp;B2581&amp;"','"&amp;G2581&amp;"','"&amp;H2581&amp;"','"&amp;I2581&amp;"','"&amp;K2581&amp;"','"&amp;L2581&amp;"','"&amp;M2581&amp;"','"&amp;N2581&amp;"','"&amp;O2581&amp;"',"&amp;Q2581&amp;","&amp;R2581&amp;","&amp;S2581&amp;","&amp;T2581&amp;","&amp;U2581&amp;","&amp;V2581&amp;","&amp;W2581&amp;");"</f>
        <v>insert into servicio (id,fecha_entrega,serie,apertura,fecha_instalacion,garantia,mantenimiento,capacitacion,entrega_equipo,visita,id_empresa,id_hospital,id_equipo,id_marca,id_modelo,id_os,id_ingeniero) values (nextval('seq_servicio'),'','001182185','','','','43799','','','',12,735,197,53,205,72,8);</v>
      </c>
    </row>
    <row r="2582" customFormat="false" ht="13.8" hidden="false" customHeight="false" outlineLevel="0" collapsed="false">
      <c r="A2582" s="31" t="s">
        <v>23</v>
      </c>
      <c r="B2582" s="31"/>
      <c r="C2582" s="31" t="s">
        <v>8348</v>
      </c>
      <c r="D2582" s="31" t="s">
        <v>8354</v>
      </c>
      <c r="E2582" s="31" t="s">
        <v>771</v>
      </c>
      <c r="F2582" s="31" t="s">
        <v>8301</v>
      </c>
      <c r="G2582" s="32" t="s">
        <v>8355</v>
      </c>
      <c r="H2582" s="31"/>
      <c r="I2582" s="31"/>
      <c r="J2582" s="54" t="n">
        <v>1733</v>
      </c>
      <c r="K2582" s="31"/>
      <c r="L2582" s="35" t="n">
        <v>43524</v>
      </c>
      <c r="M2582" s="36"/>
      <c r="N2582" s="31"/>
      <c r="O2582" s="31"/>
      <c r="P2582" s="31" t="s">
        <v>6520</v>
      </c>
      <c r="Q2582" s="0" t="n">
        <f aca="false">IF(ISNA(VLOOKUP(A2582,calculos!$A$2:$B$20,2,1)),"null",VLOOKUP(A2582,calculos!$A$2:$B$20,2,1))</f>
        <v>12</v>
      </c>
      <c r="R2582" s="0" t="n">
        <f aca="false">IF(ISNA(VLOOKUP(C2582,calculos!$D$2:$E$1218,2,1)),"null",VLOOKUP(C2582,calculos!$D$2:$E$1218,2,1))</f>
        <v>735</v>
      </c>
      <c r="S2582" s="0" t="n">
        <f aca="false">IF(ISNA(VLOOKUP(D2582,calculos!$G$2:$H$1118,2,1)),"null",VLOOKUP(D2582,calculos!$G$2:$H$1118,2,1))</f>
        <v>241</v>
      </c>
      <c r="T2582" s="0" t="n">
        <f aca="false">IF(ISNA(VLOOKUP(E2582,calculos!$J$2:$K$220,2,1)),"null",VLOOKUP(E2582,calculos!$J$2:$K$220,2,1))</f>
        <v>142</v>
      </c>
      <c r="U2582" s="0" t="n">
        <f aca="false">IF(ISNA(VLOOKUP(F2582,calculos!$M$2:$N$658,2,1)),"null",VLOOKUP(F2582,calculos!$M$2:$N$658,2,1))</f>
        <v>294</v>
      </c>
      <c r="V2582" s="0" t="n">
        <f aca="false">IF(ISNA(VLOOKUP(J2582,calculos!$P$2:$Q$1711,2,1)),"null",VLOOKUP(J2582,calculos!$P$2:$Q$1711,2,1))</f>
        <v>73</v>
      </c>
      <c r="W2582" s="0" t="n">
        <f aca="false">IF(ISNA(VLOOKUP(P2582,calculos!$S$2:$T$58,2,1)),"null",VLOOKUP(P2582,calculos!$S$2:$T$58,2,1))</f>
        <v>8</v>
      </c>
      <c r="X2582" s="9" t="str">
        <f aca="false">$X$1&amp;B2582&amp;"','"&amp;G2582&amp;"','"&amp;H2582&amp;"','"&amp;I2582&amp;"','"&amp;K2582&amp;"','"&amp;L2582&amp;"','"&amp;M2582&amp;"','"&amp;N2582&amp;"','"&amp;O2582&amp;"',"&amp;Q2582&amp;","&amp;R2582&amp;","&amp;S2582&amp;","&amp;T2582&amp;","&amp;U2582&amp;","&amp;V2582&amp;","&amp;W2582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(nextval('seq_servicio'),'','US71717276','','','','43524','','','',12,735,241,142,294,73,8);</v>
      </c>
    </row>
    <row r="2583" customFormat="false" ht="13.8" hidden="false" customHeight="false" outlineLevel="0" collapsed="false">
      <c r="A2583" s="31" t="s">
        <v>23</v>
      </c>
      <c r="B2583" s="31"/>
      <c r="C2583" s="31" t="s">
        <v>8356</v>
      </c>
      <c r="D2583" s="31" t="s">
        <v>8354</v>
      </c>
      <c r="E2583" s="31" t="s">
        <v>771</v>
      </c>
      <c r="F2583" s="31" t="s">
        <v>8301</v>
      </c>
      <c r="G2583" s="32" t="s">
        <v>7798</v>
      </c>
      <c r="H2583" s="31"/>
      <c r="I2583" s="31"/>
      <c r="J2583" s="54" t="n">
        <v>1734</v>
      </c>
      <c r="K2583" s="31"/>
      <c r="L2583" s="35" t="n">
        <v>43524</v>
      </c>
      <c r="M2583" s="36"/>
      <c r="N2583" s="31"/>
      <c r="O2583" s="31"/>
      <c r="P2583" s="31" t="s">
        <v>6520</v>
      </c>
      <c r="Q2583" s="0" t="n">
        <f aca="false">IF(ISNA(VLOOKUP(A2583,calculos!$A$2:$B$20,2,1)),"null",VLOOKUP(A2583,calculos!$A$2:$B$20,2,1))</f>
        <v>12</v>
      </c>
      <c r="R2583" s="0" t="n">
        <f aca="false">IF(ISNA(VLOOKUP(C2583,calculos!$D$2:$E$1218,2,1)),"null",VLOOKUP(C2583,calculos!$D$2:$E$1218,2,1))</f>
        <v>737</v>
      </c>
      <c r="S2583" s="0" t="n">
        <f aca="false">IF(ISNA(VLOOKUP(D2583,calculos!$G$2:$H$1118,2,1)),"null",VLOOKUP(D2583,calculos!$G$2:$H$1118,2,1))</f>
        <v>241</v>
      </c>
      <c r="T2583" s="0" t="n">
        <f aca="false">IF(ISNA(VLOOKUP(E2583,calculos!$J$2:$K$220,2,1)),"null",VLOOKUP(E2583,calculos!$J$2:$K$220,2,1))</f>
        <v>142</v>
      </c>
      <c r="U2583" s="0" t="n">
        <f aca="false">IF(ISNA(VLOOKUP(F2583,calculos!$M$2:$N$658,2,1)),"null",VLOOKUP(F2583,calculos!$M$2:$N$658,2,1))</f>
        <v>294</v>
      </c>
      <c r="V2583" s="0" t="n">
        <f aca="false">IF(ISNA(VLOOKUP(J2583,calculos!$P$2:$Q$1711,2,1)),"null",VLOOKUP(J2583,calculos!$P$2:$Q$1711,2,1))</f>
        <v>74</v>
      </c>
      <c r="W2583" s="0" t="n">
        <f aca="false">IF(ISNA(VLOOKUP(P2583,calculos!$S$2:$T$58,2,1)),"null",VLOOKUP(P2583,calculos!$S$2:$T$58,2,1))</f>
        <v>8</v>
      </c>
      <c r="X2583" s="9" t="str">
        <f aca="false">$X$1&amp;B2583&amp;"','"&amp;G2583&amp;"','"&amp;H2583&amp;"','"&amp;I2583&amp;"','"&amp;K2583&amp;"','"&amp;L2583&amp;"','"&amp;M2583&amp;"','"&amp;N2583&amp;"','"&amp;O2583&amp;"',"&amp;Q2583&amp;","&amp;R2583&amp;","&amp;S2583&amp;","&amp;T2583&amp;","&amp;U2583&amp;","&amp;V2583&amp;","&amp;W2583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(nextval('seq_servicio'),'','US71717278','','','','43524','','','',12,737,241,142,294,74,8);</v>
      </c>
    </row>
    <row r="2584" customFormat="false" ht="13.8" hidden="false" customHeight="false" outlineLevel="0" collapsed="false">
      <c r="A2584" s="31" t="s">
        <v>23</v>
      </c>
      <c r="B2584" s="31"/>
      <c r="C2584" s="31" t="s">
        <v>8356</v>
      </c>
      <c r="D2584" s="31" t="s">
        <v>8354</v>
      </c>
      <c r="E2584" s="31" t="s">
        <v>771</v>
      </c>
      <c r="F2584" s="31" t="s">
        <v>8301</v>
      </c>
      <c r="G2584" s="32" t="s">
        <v>6502</v>
      </c>
      <c r="H2584" s="31"/>
      <c r="I2584" s="31"/>
      <c r="J2584" s="54" t="n">
        <v>1735</v>
      </c>
      <c r="K2584" s="31"/>
      <c r="L2584" s="35" t="n">
        <v>43524</v>
      </c>
      <c r="M2584" s="36"/>
      <c r="N2584" s="31"/>
      <c r="O2584" s="31"/>
      <c r="P2584" s="31" t="s">
        <v>6520</v>
      </c>
      <c r="Q2584" s="0" t="n">
        <f aca="false">IF(ISNA(VLOOKUP(A2584,calculos!$A$2:$B$20,2,1)),"null",VLOOKUP(A2584,calculos!$A$2:$B$20,2,1))</f>
        <v>12</v>
      </c>
      <c r="R2584" s="0" t="n">
        <f aca="false">IF(ISNA(VLOOKUP(C2584,calculos!$D$2:$E$1218,2,1)),"null",VLOOKUP(C2584,calculos!$D$2:$E$1218,2,1))</f>
        <v>737</v>
      </c>
      <c r="S2584" s="0" t="n">
        <f aca="false">IF(ISNA(VLOOKUP(D2584,calculos!$G$2:$H$1118,2,1)),"null",VLOOKUP(D2584,calculos!$G$2:$H$1118,2,1))</f>
        <v>241</v>
      </c>
      <c r="T2584" s="0" t="n">
        <f aca="false">IF(ISNA(VLOOKUP(E2584,calculos!$J$2:$K$220,2,1)),"null",VLOOKUP(E2584,calculos!$J$2:$K$220,2,1))</f>
        <v>142</v>
      </c>
      <c r="U2584" s="0" t="n">
        <f aca="false">IF(ISNA(VLOOKUP(F2584,calculos!$M$2:$N$658,2,1)),"null",VLOOKUP(F2584,calculos!$M$2:$N$658,2,1))</f>
        <v>294</v>
      </c>
      <c r="V2584" s="0" t="n">
        <f aca="false">IF(ISNA(VLOOKUP(J2584,calculos!$P$2:$Q$1711,2,1)),"null",VLOOKUP(J2584,calculos!$P$2:$Q$1711,2,1))</f>
        <v>74</v>
      </c>
      <c r="W2584" s="0" t="n">
        <f aca="false">IF(ISNA(VLOOKUP(P2584,calculos!$S$2:$T$58,2,1)),"null",VLOOKUP(P2584,calculos!$S$2:$T$58,2,1))</f>
        <v>8</v>
      </c>
      <c r="X2584" s="9" t="str">
        <f aca="false">$X$1&amp;B2584&amp;"','"&amp;G2584&amp;"','"&amp;H2584&amp;"','"&amp;I2584&amp;"','"&amp;K2584&amp;"','"&amp;L2584&amp;"','"&amp;M2584&amp;"','"&amp;N2584&amp;"','"&amp;O2584&amp;"',"&amp;Q2584&amp;","&amp;R2584&amp;","&amp;S2584&amp;","&amp;T2584&amp;","&amp;U2584&amp;","&amp;V2584&amp;","&amp;W2584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(nextval('seq_servicio'),'','US71717277','','','','43524','','','',12,737,241,142,294,74,8);</v>
      </c>
    </row>
    <row r="2585" customFormat="false" ht="13.8" hidden="false" customHeight="false" outlineLevel="0" collapsed="false">
      <c r="A2585" s="31" t="s">
        <v>23</v>
      </c>
      <c r="B2585" s="31"/>
      <c r="C2585" s="31" t="s">
        <v>8356</v>
      </c>
      <c r="D2585" s="31" t="s">
        <v>8354</v>
      </c>
      <c r="E2585" s="31" t="s">
        <v>771</v>
      </c>
      <c r="F2585" s="31" t="s">
        <v>8301</v>
      </c>
      <c r="G2585" s="32" t="s">
        <v>7796</v>
      </c>
      <c r="H2585" s="31"/>
      <c r="I2585" s="31"/>
      <c r="J2585" s="54" t="n">
        <v>1736</v>
      </c>
      <c r="K2585" s="31"/>
      <c r="L2585" s="35" t="n">
        <v>43524</v>
      </c>
      <c r="M2585" s="36"/>
      <c r="N2585" s="31"/>
      <c r="O2585" s="31"/>
      <c r="P2585" s="31" t="s">
        <v>6520</v>
      </c>
      <c r="Q2585" s="0" t="n">
        <f aca="false">IF(ISNA(VLOOKUP(A2585,calculos!$A$2:$B$20,2,1)),"null",VLOOKUP(A2585,calculos!$A$2:$B$20,2,1))</f>
        <v>12</v>
      </c>
      <c r="R2585" s="0" t="n">
        <f aca="false">IF(ISNA(VLOOKUP(C2585,calculos!$D$2:$E$1218,2,1)),"null",VLOOKUP(C2585,calculos!$D$2:$E$1218,2,1))</f>
        <v>737</v>
      </c>
      <c r="S2585" s="0" t="n">
        <f aca="false">IF(ISNA(VLOOKUP(D2585,calculos!$G$2:$H$1118,2,1)),"null",VLOOKUP(D2585,calculos!$G$2:$H$1118,2,1))</f>
        <v>241</v>
      </c>
      <c r="T2585" s="0" t="n">
        <f aca="false">IF(ISNA(VLOOKUP(E2585,calculos!$J$2:$K$220,2,1)),"null",VLOOKUP(E2585,calculos!$J$2:$K$220,2,1))</f>
        <v>142</v>
      </c>
      <c r="U2585" s="0" t="n">
        <f aca="false">IF(ISNA(VLOOKUP(F2585,calculos!$M$2:$N$658,2,1)),"null",VLOOKUP(F2585,calculos!$M$2:$N$658,2,1))</f>
        <v>294</v>
      </c>
      <c r="V2585" s="0" t="n">
        <f aca="false">IF(ISNA(VLOOKUP(J2585,calculos!$P$2:$Q$1711,2,1)),"null",VLOOKUP(J2585,calculos!$P$2:$Q$1711,2,1))</f>
        <v>74</v>
      </c>
      <c r="W2585" s="0" t="n">
        <f aca="false">IF(ISNA(VLOOKUP(P2585,calculos!$S$2:$T$58,2,1)),"null",VLOOKUP(P2585,calculos!$S$2:$T$58,2,1))</f>
        <v>8</v>
      </c>
      <c r="X2585" s="9" t="str">
        <f aca="false">$X$1&amp;B2585&amp;"','"&amp;G2585&amp;"','"&amp;H2585&amp;"','"&amp;I2585&amp;"','"&amp;K2585&amp;"','"&amp;L2585&amp;"','"&amp;M2585&amp;"','"&amp;N2585&amp;"','"&amp;O2585&amp;"',"&amp;Q2585&amp;","&amp;R2585&amp;","&amp;S2585&amp;","&amp;T2585&amp;","&amp;U2585&amp;","&amp;V2585&amp;","&amp;W2585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(nextval('seq_servicio'),'','US71717280','','','','43524','','','',12,737,241,142,294,74,8);</v>
      </c>
    </row>
    <row r="2586" customFormat="false" ht="13.8" hidden="false" customHeight="false" outlineLevel="0" collapsed="false">
      <c r="A2586" s="31" t="s">
        <v>23</v>
      </c>
      <c r="B2586" s="31"/>
      <c r="C2586" s="31" t="s">
        <v>8356</v>
      </c>
      <c r="D2586" s="31" t="s">
        <v>8349</v>
      </c>
      <c r="E2586" s="31" t="s">
        <v>4803</v>
      </c>
      <c r="F2586" s="31" t="s">
        <v>5650</v>
      </c>
      <c r="G2586" s="32" t="s">
        <v>5782</v>
      </c>
      <c r="H2586" s="31"/>
      <c r="I2586" s="31"/>
      <c r="J2586" s="54" t="n">
        <v>1737</v>
      </c>
      <c r="K2586" s="31"/>
      <c r="L2586" s="35" t="n">
        <v>43524</v>
      </c>
      <c r="M2586" s="36"/>
      <c r="N2586" s="31"/>
      <c r="O2586" s="31"/>
      <c r="P2586" s="31" t="s">
        <v>6520</v>
      </c>
      <c r="Q2586" s="0" t="n">
        <f aca="false">IF(ISNA(VLOOKUP(A2586,calculos!$A$2:$B$20,2,1)),"null",VLOOKUP(A2586,calculos!$A$2:$B$20,2,1))</f>
        <v>12</v>
      </c>
      <c r="R2586" s="0" t="n">
        <f aca="false">IF(ISNA(VLOOKUP(C2586,calculos!$D$2:$E$1218,2,1)),"null",VLOOKUP(C2586,calculos!$D$2:$E$1218,2,1))</f>
        <v>737</v>
      </c>
      <c r="S2586" s="0" t="n">
        <f aca="false">IF(ISNA(VLOOKUP(D2586,calculos!$G$2:$H$1118,2,1)),"null",VLOOKUP(D2586,calculos!$G$2:$H$1118,2,1))</f>
        <v>196</v>
      </c>
      <c r="T2586" s="0" t="n">
        <f aca="false">IF(ISNA(VLOOKUP(E2586,calculos!$J$2:$K$220,2,1)),"null",VLOOKUP(E2586,calculos!$J$2:$K$220,2,1))</f>
        <v>53</v>
      </c>
      <c r="U2586" s="0" t="n">
        <f aca="false">IF(ISNA(VLOOKUP(F2586,calculos!$M$2:$N$658,2,1)),"null",VLOOKUP(F2586,calculos!$M$2:$N$658,2,1))</f>
        <v>205</v>
      </c>
      <c r="V2586" s="0" t="n">
        <f aca="false">IF(ISNA(VLOOKUP(J2586,calculos!$P$2:$Q$1711,2,1)),"null",VLOOKUP(J2586,calculos!$P$2:$Q$1711,2,1))</f>
        <v>74</v>
      </c>
      <c r="W2586" s="0" t="n">
        <f aca="false">IF(ISNA(VLOOKUP(P2586,calculos!$S$2:$T$58,2,1)),"null",VLOOKUP(P2586,calculos!$S$2:$T$58,2,1))</f>
        <v>8</v>
      </c>
      <c r="X2586" s="9" t="str">
        <f aca="false">$X$1&amp;B2586&amp;"','"&amp;G2586&amp;"','"&amp;H2586&amp;"','"&amp;I2586&amp;"','"&amp;K2586&amp;"','"&amp;L2586&amp;"','"&amp;M2586&amp;"','"&amp;N2586&amp;"','"&amp;O2586&amp;"',"&amp;Q2586&amp;","&amp;R2586&amp;","&amp;S2586&amp;","&amp;T2586&amp;","&amp;U2586&amp;","&amp;V2586&amp;","&amp;W2586&amp;");"</f>
        <v>insert into servicio (id,fecha_entrega,serie,apertura,fecha_instalacion,garantia,mantenimiento,capacitacion,entrega_equipo,visita,id_empresa,id_hospital,id_equipo,id_marca,id_modelo,id_os,id_ingeniero) values (nextval('seq_servicio'),'','001182149','','','','43524','','','',12,737,196,53,205,74,8);</v>
      </c>
    </row>
    <row r="2587" customFormat="false" ht="13.8" hidden="false" customHeight="false" outlineLevel="0" collapsed="false">
      <c r="A2587" s="31" t="s">
        <v>23</v>
      </c>
      <c r="B2587" s="31"/>
      <c r="C2587" s="31" t="s">
        <v>8356</v>
      </c>
      <c r="D2587" s="31" t="s">
        <v>8349</v>
      </c>
      <c r="E2587" s="31" t="s">
        <v>4803</v>
      </c>
      <c r="F2587" s="31" t="s">
        <v>5650</v>
      </c>
      <c r="G2587" s="32" t="s">
        <v>5779</v>
      </c>
      <c r="H2587" s="31"/>
      <c r="I2587" s="31"/>
      <c r="J2587" s="54" t="n">
        <v>1737</v>
      </c>
      <c r="K2587" s="31"/>
      <c r="L2587" s="35" t="n">
        <v>43524</v>
      </c>
      <c r="M2587" s="36"/>
      <c r="N2587" s="31"/>
      <c r="O2587" s="31"/>
      <c r="P2587" s="31" t="s">
        <v>6520</v>
      </c>
      <c r="Q2587" s="0" t="n">
        <f aca="false">IF(ISNA(VLOOKUP(A2587,calculos!$A$2:$B$20,2,1)),"null",VLOOKUP(A2587,calculos!$A$2:$B$20,2,1))</f>
        <v>12</v>
      </c>
      <c r="R2587" s="0" t="n">
        <f aca="false">IF(ISNA(VLOOKUP(C2587,calculos!$D$2:$E$1218,2,1)),"null",VLOOKUP(C2587,calculos!$D$2:$E$1218,2,1))</f>
        <v>737</v>
      </c>
      <c r="S2587" s="0" t="n">
        <f aca="false">IF(ISNA(VLOOKUP(D2587,calculos!$G$2:$H$1118,2,1)),"null",VLOOKUP(D2587,calculos!$G$2:$H$1118,2,1))</f>
        <v>196</v>
      </c>
      <c r="T2587" s="0" t="n">
        <f aca="false">IF(ISNA(VLOOKUP(E2587,calculos!$J$2:$K$220,2,1)),"null",VLOOKUP(E2587,calculos!$J$2:$K$220,2,1))</f>
        <v>53</v>
      </c>
      <c r="U2587" s="0" t="n">
        <f aca="false">IF(ISNA(VLOOKUP(F2587,calculos!$M$2:$N$658,2,1)),"null",VLOOKUP(F2587,calculos!$M$2:$N$658,2,1))</f>
        <v>205</v>
      </c>
      <c r="V2587" s="0" t="n">
        <f aca="false">IF(ISNA(VLOOKUP(J2587,calculos!$P$2:$Q$1711,2,1)),"null",VLOOKUP(J2587,calculos!$P$2:$Q$1711,2,1))</f>
        <v>74</v>
      </c>
      <c r="W2587" s="0" t="n">
        <f aca="false">IF(ISNA(VLOOKUP(P2587,calculos!$S$2:$T$58,2,1)),"null",VLOOKUP(P2587,calculos!$S$2:$T$58,2,1))</f>
        <v>8</v>
      </c>
      <c r="X2587" s="9" t="str">
        <f aca="false">$X$1&amp;B2587&amp;"','"&amp;G2587&amp;"','"&amp;H2587&amp;"','"&amp;I2587&amp;"','"&amp;K2587&amp;"','"&amp;L2587&amp;"','"&amp;M2587&amp;"','"&amp;N2587&amp;"','"&amp;O2587&amp;"',"&amp;Q2587&amp;","&amp;R2587&amp;","&amp;S2587&amp;","&amp;T2587&amp;","&amp;U2587&amp;","&amp;V2587&amp;","&amp;W2587&amp;");"</f>
        <v>insert into servicio (id,fecha_entrega,serie,apertura,fecha_instalacion,garantia,mantenimiento,capacitacion,entrega_equipo,visita,id_empresa,id_hospital,id_equipo,id_marca,id_modelo,id_os,id_ingeniero) values (nextval('seq_servicio'),'','001182126','','','','43524','','','',12,737,196,53,205,74,8);</v>
      </c>
    </row>
    <row r="2588" customFormat="false" ht="13.8" hidden="false" customHeight="false" outlineLevel="0" collapsed="false">
      <c r="A2588" s="31" t="s">
        <v>23</v>
      </c>
      <c r="B2588" s="31"/>
      <c r="C2588" s="31" t="s">
        <v>8356</v>
      </c>
      <c r="D2588" s="31" t="s">
        <v>8349</v>
      </c>
      <c r="E2588" s="31" t="s">
        <v>4803</v>
      </c>
      <c r="F2588" s="31" t="s">
        <v>5650</v>
      </c>
      <c r="G2588" s="32" t="s">
        <v>5780</v>
      </c>
      <c r="H2588" s="31"/>
      <c r="I2588" s="31"/>
      <c r="J2588" s="54" t="n">
        <v>1737</v>
      </c>
      <c r="K2588" s="31"/>
      <c r="L2588" s="35" t="n">
        <v>43524</v>
      </c>
      <c r="M2588" s="36"/>
      <c r="N2588" s="31"/>
      <c r="O2588" s="31"/>
      <c r="P2588" s="31" t="s">
        <v>6520</v>
      </c>
      <c r="Q2588" s="0" t="n">
        <f aca="false">IF(ISNA(VLOOKUP(A2588,calculos!$A$2:$B$20,2,1)),"null",VLOOKUP(A2588,calculos!$A$2:$B$20,2,1))</f>
        <v>12</v>
      </c>
      <c r="R2588" s="0" t="n">
        <f aca="false">IF(ISNA(VLOOKUP(C2588,calculos!$D$2:$E$1218,2,1)),"null",VLOOKUP(C2588,calculos!$D$2:$E$1218,2,1))</f>
        <v>737</v>
      </c>
      <c r="S2588" s="0" t="n">
        <f aca="false">IF(ISNA(VLOOKUP(D2588,calculos!$G$2:$H$1118,2,1)),"null",VLOOKUP(D2588,calculos!$G$2:$H$1118,2,1))</f>
        <v>196</v>
      </c>
      <c r="T2588" s="0" t="n">
        <f aca="false">IF(ISNA(VLOOKUP(E2588,calculos!$J$2:$K$220,2,1)),"null",VLOOKUP(E2588,calculos!$J$2:$K$220,2,1))</f>
        <v>53</v>
      </c>
      <c r="U2588" s="0" t="n">
        <f aca="false">IF(ISNA(VLOOKUP(F2588,calculos!$M$2:$N$658,2,1)),"null",VLOOKUP(F2588,calculos!$M$2:$N$658,2,1))</f>
        <v>205</v>
      </c>
      <c r="V2588" s="0" t="n">
        <f aca="false">IF(ISNA(VLOOKUP(J2588,calculos!$P$2:$Q$1711,2,1)),"null",VLOOKUP(J2588,calculos!$P$2:$Q$1711,2,1))</f>
        <v>74</v>
      </c>
      <c r="W2588" s="0" t="n">
        <f aca="false">IF(ISNA(VLOOKUP(P2588,calculos!$S$2:$T$58,2,1)),"null",VLOOKUP(P2588,calculos!$S$2:$T$58,2,1))</f>
        <v>8</v>
      </c>
      <c r="X2588" s="9" t="str">
        <f aca="false">$X$1&amp;B2588&amp;"','"&amp;G2588&amp;"','"&amp;H2588&amp;"','"&amp;I2588&amp;"','"&amp;K2588&amp;"','"&amp;L2588&amp;"','"&amp;M2588&amp;"','"&amp;N2588&amp;"','"&amp;O2588&amp;"',"&amp;Q2588&amp;","&amp;R2588&amp;","&amp;S2588&amp;","&amp;T2588&amp;","&amp;U2588&amp;","&amp;V2588&amp;","&amp;W2588&amp;");"</f>
        <v>insert into servicio (id,fecha_entrega,serie,apertura,fecha_instalacion,garantia,mantenimiento,capacitacion,entrega_equipo,visita,id_empresa,id_hospital,id_equipo,id_marca,id_modelo,id_os,id_ingeniero) values (nextval('seq_servicio'),'','001182152','','','','43524','','','',12,737,196,53,205,74,8);</v>
      </c>
    </row>
    <row r="2589" customFormat="false" ht="13.8" hidden="false" customHeight="false" outlineLevel="0" collapsed="false">
      <c r="A2589" s="31" t="s">
        <v>23</v>
      </c>
      <c r="B2589" s="31"/>
      <c r="C2589" s="31" t="s">
        <v>8356</v>
      </c>
      <c r="D2589" s="31" t="s">
        <v>8349</v>
      </c>
      <c r="E2589" s="31" t="s">
        <v>4803</v>
      </c>
      <c r="F2589" s="31" t="s">
        <v>5650</v>
      </c>
      <c r="G2589" s="32" t="s">
        <v>5786</v>
      </c>
      <c r="H2589" s="31"/>
      <c r="I2589" s="31"/>
      <c r="J2589" s="54" t="n">
        <v>1737</v>
      </c>
      <c r="K2589" s="31"/>
      <c r="L2589" s="35" t="n">
        <v>43524</v>
      </c>
      <c r="M2589" s="36"/>
      <c r="N2589" s="31"/>
      <c r="O2589" s="31"/>
      <c r="P2589" s="31" t="s">
        <v>6520</v>
      </c>
      <c r="Q2589" s="0" t="n">
        <f aca="false">IF(ISNA(VLOOKUP(A2589,calculos!$A$2:$B$20,2,1)),"null",VLOOKUP(A2589,calculos!$A$2:$B$20,2,1))</f>
        <v>12</v>
      </c>
      <c r="R2589" s="0" t="n">
        <f aca="false">IF(ISNA(VLOOKUP(C2589,calculos!$D$2:$E$1218,2,1)),"null",VLOOKUP(C2589,calculos!$D$2:$E$1218,2,1))</f>
        <v>737</v>
      </c>
      <c r="S2589" s="0" t="n">
        <f aca="false">IF(ISNA(VLOOKUP(D2589,calculos!$G$2:$H$1118,2,1)),"null",VLOOKUP(D2589,calculos!$G$2:$H$1118,2,1))</f>
        <v>196</v>
      </c>
      <c r="T2589" s="0" t="n">
        <f aca="false">IF(ISNA(VLOOKUP(E2589,calculos!$J$2:$K$220,2,1)),"null",VLOOKUP(E2589,calculos!$J$2:$K$220,2,1))</f>
        <v>53</v>
      </c>
      <c r="U2589" s="0" t="n">
        <f aca="false">IF(ISNA(VLOOKUP(F2589,calculos!$M$2:$N$658,2,1)),"null",VLOOKUP(F2589,calculos!$M$2:$N$658,2,1))</f>
        <v>205</v>
      </c>
      <c r="V2589" s="0" t="n">
        <f aca="false">IF(ISNA(VLOOKUP(J2589,calculos!$P$2:$Q$1711,2,1)),"null",VLOOKUP(J2589,calculos!$P$2:$Q$1711,2,1))</f>
        <v>74</v>
      </c>
      <c r="W2589" s="0" t="n">
        <f aca="false">IF(ISNA(VLOOKUP(P2589,calculos!$S$2:$T$58,2,1)),"null",VLOOKUP(P2589,calculos!$S$2:$T$58,2,1))</f>
        <v>8</v>
      </c>
      <c r="X2589" s="9" t="str">
        <f aca="false">$X$1&amp;B2589&amp;"','"&amp;G2589&amp;"','"&amp;H2589&amp;"','"&amp;I2589&amp;"','"&amp;K2589&amp;"','"&amp;L2589&amp;"','"&amp;M2589&amp;"','"&amp;N2589&amp;"','"&amp;O2589&amp;"',"&amp;Q2589&amp;","&amp;R2589&amp;","&amp;S2589&amp;","&amp;T2589&amp;","&amp;U2589&amp;","&amp;V2589&amp;","&amp;W2589&amp;");"</f>
        <v>insert into servicio (id,fecha_entrega,serie,apertura,fecha_instalacion,garantia,mantenimiento,capacitacion,entrega_equipo,visita,id_empresa,id_hospital,id_equipo,id_marca,id_modelo,id_os,id_ingeniero) values (nextval('seq_servicio'),'','001182134','','','','43524','','','',12,737,196,53,205,74,8);</v>
      </c>
    </row>
    <row r="2590" customFormat="false" ht="13.8" hidden="false" customHeight="false" outlineLevel="0" collapsed="false">
      <c r="A2590" s="31" t="s">
        <v>23</v>
      </c>
      <c r="B2590" s="31"/>
      <c r="C2590" s="31" t="s">
        <v>8356</v>
      </c>
      <c r="D2590" s="31" t="s">
        <v>8349</v>
      </c>
      <c r="E2590" s="31" t="s">
        <v>4803</v>
      </c>
      <c r="F2590" s="31" t="s">
        <v>5650</v>
      </c>
      <c r="G2590" s="32" t="s">
        <v>5783</v>
      </c>
      <c r="H2590" s="31"/>
      <c r="I2590" s="31"/>
      <c r="J2590" s="54" t="n">
        <v>1737</v>
      </c>
      <c r="K2590" s="31"/>
      <c r="L2590" s="35" t="n">
        <v>43524</v>
      </c>
      <c r="M2590" s="36"/>
      <c r="N2590" s="31"/>
      <c r="O2590" s="31"/>
      <c r="P2590" s="31" t="s">
        <v>6520</v>
      </c>
      <c r="Q2590" s="0" t="n">
        <f aca="false">IF(ISNA(VLOOKUP(A2590,calculos!$A$2:$B$20,2,1)),"null",VLOOKUP(A2590,calculos!$A$2:$B$20,2,1))</f>
        <v>12</v>
      </c>
      <c r="R2590" s="0" t="n">
        <f aca="false">IF(ISNA(VLOOKUP(C2590,calculos!$D$2:$E$1218,2,1)),"null",VLOOKUP(C2590,calculos!$D$2:$E$1218,2,1))</f>
        <v>737</v>
      </c>
      <c r="S2590" s="0" t="n">
        <f aca="false">IF(ISNA(VLOOKUP(D2590,calculos!$G$2:$H$1118,2,1)),"null",VLOOKUP(D2590,calculos!$G$2:$H$1118,2,1))</f>
        <v>196</v>
      </c>
      <c r="T2590" s="0" t="n">
        <f aca="false">IF(ISNA(VLOOKUP(E2590,calculos!$J$2:$K$220,2,1)),"null",VLOOKUP(E2590,calculos!$J$2:$K$220,2,1))</f>
        <v>53</v>
      </c>
      <c r="U2590" s="0" t="n">
        <f aca="false">IF(ISNA(VLOOKUP(F2590,calculos!$M$2:$N$658,2,1)),"null",VLOOKUP(F2590,calculos!$M$2:$N$658,2,1))</f>
        <v>205</v>
      </c>
      <c r="V2590" s="0" t="n">
        <f aca="false">IF(ISNA(VLOOKUP(J2590,calculos!$P$2:$Q$1711,2,1)),"null",VLOOKUP(J2590,calculos!$P$2:$Q$1711,2,1))</f>
        <v>74</v>
      </c>
      <c r="W2590" s="0" t="n">
        <f aca="false">IF(ISNA(VLOOKUP(P2590,calculos!$S$2:$T$58,2,1)),"null",VLOOKUP(P2590,calculos!$S$2:$T$58,2,1))</f>
        <v>8</v>
      </c>
      <c r="X2590" s="9" t="str">
        <f aca="false">$X$1&amp;B2590&amp;"','"&amp;G2590&amp;"','"&amp;H2590&amp;"','"&amp;I2590&amp;"','"&amp;K2590&amp;"','"&amp;L2590&amp;"','"&amp;M2590&amp;"','"&amp;N2590&amp;"','"&amp;O2590&amp;"',"&amp;Q2590&amp;","&amp;R2590&amp;","&amp;S2590&amp;","&amp;T2590&amp;","&amp;U2590&amp;","&amp;V2590&amp;","&amp;W2590&amp;");"</f>
        <v>insert into servicio (id,fecha_entrega,serie,apertura,fecha_instalacion,garantia,mantenimiento,capacitacion,entrega_equipo,visita,id_empresa,id_hospital,id_equipo,id_marca,id_modelo,id_os,id_ingeniero) values (nextval('seq_servicio'),'','001182181','','','','43524','','','',12,737,196,53,205,74,8);</v>
      </c>
    </row>
    <row r="2591" customFormat="false" ht="13.8" hidden="false" customHeight="false" outlineLevel="0" collapsed="false">
      <c r="A2591" s="31" t="s">
        <v>23</v>
      </c>
      <c r="B2591" s="31"/>
      <c r="C2591" s="31" t="s">
        <v>8356</v>
      </c>
      <c r="D2591" s="31" t="s">
        <v>8349</v>
      </c>
      <c r="E2591" s="31" t="s">
        <v>4803</v>
      </c>
      <c r="F2591" s="31" t="s">
        <v>5650</v>
      </c>
      <c r="G2591" s="32" t="s">
        <v>5788</v>
      </c>
      <c r="H2591" s="31"/>
      <c r="I2591" s="31"/>
      <c r="J2591" s="54" t="n">
        <v>1737</v>
      </c>
      <c r="K2591" s="31"/>
      <c r="L2591" s="35" t="n">
        <v>43524</v>
      </c>
      <c r="M2591" s="36"/>
      <c r="N2591" s="31"/>
      <c r="O2591" s="31"/>
      <c r="P2591" s="31" t="s">
        <v>6520</v>
      </c>
      <c r="Q2591" s="0" t="n">
        <f aca="false">IF(ISNA(VLOOKUP(A2591,calculos!$A$2:$B$20,2,1)),"null",VLOOKUP(A2591,calculos!$A$2:$B$20,2,1))</f>
        <v>12</v>
      </c>
      <c r="R2591" s="0" t="n">
        <f aca="false">IF(ISNA(VLOOKUP(C2591,calculos!$D$2:$E$1218,2,1)),"null",VLOOKUP(C2591,calculos!$D$2:$E$1218,2,1))</f>
        <v>737</v>
      </c>
      <c r="S2591" s="0" t="n">
        <f aca="false">IF(ISNA(VLOOKUP(D2591,calculos!$G$2:$H$1118,2,1)),"null",VLOOKUP(D2591,calculos!$G$2:$H$1118,2,1))</f>
        <v>196</v>
      </c>
      <c r="T2591" s="0" t="n">
        <f aca="false">IF(ISNA(VLOOKUP(E2591,calculos!$J$2:$K$220,2,1)),"null",VLOOKUP(E2591,calculos!$J$2:$K$220,2,1))</f>
        <v>53</v>
      </c>
      <c r="U2591" s="0" t="n">
        <f aca="false">IF(ISNA(VLOOKUP(F2591,calculos!$M$2:$N$658,2,1)),"null",VLOOKUP(F2591,calculos!$M$2:$N$658,2,1))</f>
        <v>205</v>
      </c>
      <c r="V2591" s="0" t="n">
        <f aca="false">IF(ISNA(VLOOKUP(J2591,calculos!$P$2:$Q$1711,2,1)),"null",VLOOKUP(J2591,calculos!$P$2:$Q$1711,2,1))</f>
        <v>74</v>
      </c>
      <c r="W2591" s="0" t="n">
        <f aca="false">IF(ISNA(VLOOKUP(P2591,calculos!$S$2:$T$58,2,1)),"null",VLOOKUP(P2591,calculos!$S$2:$T$58,2,1))</f>
        <v>8</v>
      </c>
      <c r="X2591" s="9" t="str">
        <f aca="false">$X$1&amp;B2591&amp;"','"&amp;G2591&amp;"','"&amp;H2591&amp;"','"&amp;I2591&amp;"','"&amp;K2591&amp;"','"&amp;L2591&amp;"','"&amp;M2591&amp;"','"&amp;N2591&amp;"','"&amp;O2591&amp;"',"&amp;Q2591&amp;","&amp;R2591&amp;","&amp;S2591&amp;","&amp;T2591&amp;","&amp;U2591&amp;","&amp;V2591&amp;","&amp;W2591&amp;");"</f>
        <v>insert into servicio (id,fecha_entrega,serie,apertura,fecha_instalacion,garantia,mantenimiento,capacitacion,entrega_equipo,visita,id_empresa,id_hospital,id_equipo,id_marca,id_modelo,id_os,id_ingeniero) values (nextval('seq_servicio'),'','001182150','','','','43524','','','',12,737,196,53,205,74,8);</v>
      </c>
    </row>
    <row r="2592" customFormat="false" ht="13.8" hidden="false" customHeight="false" outlineLevel="0" collapsed="false">
      <c r="A2592" s="31" t="s">
        <v>23</v>
      </c>
      <c r="B2592" s="31"/>
      <c r="C2592" s="31" t="s">
        <v>8356</v>
      </c>
      <c r="D2592" s="31" t="s">
        <v>8349</v>
      </c>
      <c r="E2592" s="31" t="s">
        <v>4803</v>
      </c>
      <c r="F2592" s="31" t="s">
        <v>5650</v>
      </c>
      <c r="G2592" s="32" t="s">
        <v>5748</v>
      </c>
      <c r="H2592" s="31"/>
      <c r="I2592" s="31"/>
      <c r="J2592" s="54" t="n">
        <v>1737</v>
      </c>
      <c r="K2592" s="31"/>
      <c r="L2592" s="35" t="n">
        <v>43524</v>
      </c>
      <c r="M2592" s="36"/>
      <c r="N2592" s="31"/>
      <c r="O2592" s="31"/>
      <c r="P2592" s="31" t="s">
        <v>6520</v>
      </c>
      <c r="Q2592" s="0" t="n">
        <f aca="false">IF(ISNA(VLOOKUP(A2592,calculos!$A$2:$B$20,2,1)),"null",VLOOKUP(A2592,calculos!$A$2:$B$20,2,1))</f>
        <v>12</v>
      </c>
      <c r="R2592" s="0" t="n">
        <f aca="false">IF(ISNA(VLOOKUP(C2592,calculos!$D$2:$E$1218,2,1)),"null",VLOOKUP(C2592,calculos!$D$2:$E$1218,2,1))</f>
        <v>737</v>
      </c>
      <c r="S2592" s="0" t="n">
        <f aca="false">IF(ISNA(VLOOKUP(D2592,calculos!$G$2:$H$1118,2,1)),"null",VLOOKUP(D2592,calculos!$G$2:$H$1118,2,1))</f>
        <v>196</v>
      </c>
      <c r="T2592" s="0" t="n">
        <f aca="false">IF(ISNA(VLOOKUP(E2592,calculos!$J$2:$K$220,2,1)),"null",VLOOKUP(E2592,calculos!$J$2:$K$220,2,1))</f>
        <v>53</v>
      </c>
      <c r="U2592" s="0" t="n">
        <f aca="false">IF(ISNA(VLOOKUP(F2592,calculos!$M$2:$N$658,2,1)),"null",VLOOKUP(F2592,calculos!$M$2:$N$658,2,1))</f>
        <v>205</v>
      </c>
      <c r="V2592" s="0" t="n">
        <f aca="false">IF(ISNA(VLOOKUP(J2592,calculos!$P$2:$Q$1711,2,1)),"null",VLOOKUP(J2592,calculos!$P$2:$Q$1711,2,1))</f>
        <v>74</v>
      </c>
      <c r="W2592" s="0" t="n">
        <f aca="false">IF(ISNA(VLOOKUP(P2592,calculos!$S$2:$T$58,2,1)),"null",VLOOKUP(P2592,calculos!$S$2:$T$58,2,1))</f>
        <v>8</v>
      </c>
      <c r="X2592" s="9" t="str">
        <f aca="false">$X$1&amp;B2592&amp;"','"&amp;G2592&amp;"','"&amp;H2592&amp;"','"&amp;I2592&amp;"','"&amp;K2592&amp;"','"&amp;L2592&amp;"','"&amp;M2592&amp;"','"&amp;N2592&amp;"','"&amp;O2592&amp;"',"&amp;Q2592&amp;","&amp;R2592&amp;","&amp;S2592&amp;","&amp;T2592&amp;","&amp;U2592&amp;","&amp;V2592&amp;","&amp;W2592&amp;");"</f>
        <v>insert into servicio (id,fecha_entrega,serie,apertura,fecha_instalacion,garantia,mantenimiento,capacitacion,entrega_equipo,visita,id_empresa,id_hospital,id_equipo,id_marca,id_modelo,id_os,id_ingeniero) values (nextval('seq_servicio'),'','001182169','','','','43524','','','',12,737,196,53,205,74,8);</v>
      </c>
    </row>
    <row r="2593" customFormat="false" ht="13.8" hidden="false" customHeight="false" outlineLevel="0" collapsed="false">
      <c r="A2593" s="31" t="s">
        <v>23</v>
      </c>
      <c r="B2593" s="31"/>
      <c r="C2593" s="31" t="s">
        <v>8356</v>
      </c>
      <c r="D2593" s="31" t="s">
        <v>8349</v>
      </c>
      <c r="E2593" s="31" t="s">
        <v>4803</v>
      </c>
      <c r="F2593" s="31" t="s">
        <v>5650</v>
      </c>
      <c r="G2593" s="32" t="s">
        <v>5778</v>
      </c>
      <c r="H2593" s="31"/>
      <c r="I2593" s="31"/>
      <c r="J2593" s="54" t="n">
        <v>1737</v>
      </c>
      <c r="K2593" s="31"/>
      <c r="L2593" s="35" t="n">
        <v>43524</v>
      </c>
      <c r="M2593" s="36"/>
      <c r="N2593" s="31"/>
      <c r="O2593" s="31"/>
      <c r="P2593" s="31" t="s">
        <v>6520</v>
      </c>
      <c r="Q2593" s="0" t="n">
        <f aca="false">IF(ISNA(VLOOKUP(A2593,calculos!$A$2:$B$20,2,1)),"null",VLOOKUP(A2593,calculos!$A$2:$B$20,2,1))</f>
        <v>12</v>
      </c>
      <c r="R2593" s="0" t="n">
        <f aca="false">IF(ISNA(VLOOKUP(C2593,calculos!$D$2:$E$1218,2,1)),"null",VLOOKUP(C2593,calculos!$D$2:$E$1218,2,1))</f>
        <v>737</v>
      </c>
      <c r="S2593" s="0" t="n">
        <f aca="false">IF(ISNA(VLOOKUP(D2593,calculos!$G$2:$H$1118,2,1)),"null",VLOOKUP(D2593,calculos!$G$2:$H$1118,2,1))</f>
        <v>196</v>
      </c>
      <c r="T2593" s="0" t="n">
        <f aca="false">IF(ISNA(VLOOKUP(E2593,calculos!$J$2:$K$220,2,1)),"null",VLOOKUP(E2593,calculos!$J$2:$K$220,2,1))</f>
        <v>53</v>
      </c>
      <c r="U2593" s="0" t="n">
        <f aca="false">IF(ISNA(VLOOKUP(F2593,calculos!$M$2:$N$658,2,1)),"null",VLOOKUP(F2593,calculos!$M$2:$N$658,2,1))</f>
        <v>205</v>
      </c>
      <c r="V2593" s="0" t="n">
        <f aca="false">IF(ISNA(VLOOKUP(J2593,calculos!$P$2:$Q$1711,2,1)),"null",VLOOKUP(J2593,calculos!$P$2:$Q$1711,2,1))</f>
        <v>74</v>
      </c>
      <c r="W2593" s="0" t="n">
        <f aca="false">IF(ISNA(VLOOKUP(P2593,calculos!$S$2:$T$58,2,1)),"null",VLOOKUP(P2593,calculos!$S$2:$T$58,2,1))</f>
        <v>8</v>
      </c>
      <c r="X2593" s="9" t="str">
        <f aca="false">$X$1&amp;B2593&amp;"','"&amp;G2593&amp;"','"&amp;H2593&amp;"','"&amp;I2593&amp;"','"&amp;K2593&amp;"','"&amp;L2593&amp;"','"&amp;M2593&amp;"','"&amp;N2593&amp;"','"&amp;O2593&amp;"',"&amp;Q2593&amp;","&amp;R2593&amp;","&amp;S2593&amp;","&amp;T2593&amp;","&amp;U2593&amp;","&amp;V2593&amp;","&amp;W2593&amp;");"</f>
        <v>insert into servicio (id,fecha_entrega,serie,apertura,fecha_instalacion,garantia,mantenimiento,capacitacion,entrega_equipo,visita,id_empresa,id_hospital,id_equipo,id_marca,id_modelo,id_os,id_ingeniero) values (nextval('seq_servicio'),'','001182179','','','','43524','','','',12,737,196,53,205,74,8);</v>
      </c>
    </row>
    <row r="2594" customFormat="false" ht="13.8" hidden="false" customHeight="false" outlineLevel="0" collapsed="false">
      <c r="A2594" s="31" t="s">
        <v>23</v>
      </c>
      <c r="B2594" s="31"/>
      <c r="C2594" s="31" t="s">
        <v>8356</v>
      </c>
      <c r="D2594" s="31" t="s">
        <v>8349</v>
      </c>
      <c r="E2594" s="31" t="s">
        <v>4803</v>
      </c>
      <c r="F2594" s="31" t="s">
        <v>5650</v>
      </c>
      <c r="G2594" s="32" t="s">
        <v>5651</v>
      </c>
      <c r="H2594" s="31"/>
      <c r="I2594" s="31"/>
      <c r="J2594" s="54" t="n">
        <v>1737</v>
      </c>
      <c r="K2594" s="31"/>
      <c r="L2594" s="35" t="n">
        <v>43524</v>
      </c>
      <c r="M2594" s="36"/>
      <c r="N2594" s="31"/>
      <c r="O2594" s="31"/>
      <c r="P2594" s="31" t="s">
        <v>6520</v>
      </c>
      <c r="Q2594" s="0" t="n">
        <f aca="false">IF(ISNA(VLOOKUP(A2594,calculos!$A$2:$B$20,2,1)),"null",VLOOKUP(A2594,calculos!$A$2:$B$20,2,1))</f>
        <v>12</v>
      </c>
      <c r="R2594" s="0" t="n">
        <f aca="false">IF(ISNA(VLOOKUP(C2594,calculos!$D$2:$E$1218,2,1)),"null",VLOOKUP(C2594,calculos!$D$2:$E$1218,2,1))</f>
        <v>737</v>
      </c>
      <c r="S2594" s="0" t="n">
        <f aca="false">IF(ISNA(VLOOKUP(D2594,calculos!$G$2:$H$1118,2,1)),"null",VLOOKUP(D2594,calculos!$G$2:$H$1118,2,1))</f>
        <v>196</v>
      </c>
      <c r="T2594" s="0" t="n">
        <f aca="false">IF(ISNA(VLOOKUP(E2594,calculos!$J$2:$K$220,2,1)),"null",VLOOKUP(E2594,calculos!$J$2:$K$220,2,1))</f>
        <v>53</v>
      </c>
      <c r="U2594" s="0" t="n">
        <f aca="false">IF(ISNA(VLOOKUP(F2594,calculos!$M$2:$N$658,2,1)),"null",VLOOKUP(F2594,calculos!$M$2:$N$658,2,1))</f>
        <v>205</v>
      </c>
      <c r="V2594" s="0" t="n">
        <f aca="false">IF(ISNA(VLOOKUP(J2594,calculos!$P$2:$Q$1711,2,1)),"null",VLOOKUP(J2594,calculos!$P$2:$Q$1711,2,1))</f>
        <v>74</v>
      </c>
      <c r="W2594" s="0" t="n">
        <f aca="false">IF(ISNA(VLOOKUP(P2594,calculos!$S$2:$T$58,2,1)),"null",VLOOKUP(P2594,calculos!$S$2:$T$58,2,1))</f>
        <v>8</v>
      </c>
      <c r="X2594" s="9" t="str">
        <f aca="false">$X$1&amp;B2594&amp;"','"&amp;G2594&amp;"','"&amp;H2594&amp;"','"&amp;I2594&amp;"','"&amp;K2594&amp;"','"&amp;L2594&amp;"','"&amp;M2594&amp;"','"&amp;N2594&amp;"','"&amp;O2594&amp;"',"&amp;Q2594&amp;","&amp;R2594&amp;","&amp;S2594&amp;","&amp;T2594&amp;","&amp;U2594&amp;","&amp;V2594&amp;","&amp;W2594&amp;");"</f>
        <v>insert into servicio (id,fecha_entrega,serie,apertura,fecha_instalacion,garantia,mantenimiento,capacitacion,entrega_equipo,visita,id_empresa,id_hospital,id_equipo,id_marca,id_modelo,id_os,id_ingeniero) values (nextval('seq_servicio'),'','001182118','','','','43524','','','',12,737,196,53,205,74,8);</v>
      </c>
    </row>
    <row r="2595" customFormat="false" ht="13.8" hidden="false" customHeight="false" outlineLevel="0" collapsed="false">
      <c r="A2595" s="31" t="s">
        <v>23</v>
      </c>
      <c r="B2595" s="31"/>
      <c r="C2595" s="31" t="s">
        <v>8356</v>
      </c>
      <c r="D2595" s="31" t="s">
        <v>8349</v>
      </c>
      <c r="E2595" s="31" t="s">
        <v>4803</v>
      </c>
      <c r="F2595" s="31" t="s">
        <v>5650</v>
      </c>
      <c r="G2595" s="32" t="s">
        <v>5787</v>
      </c>
      <c r="H2595" s="31"/>
      <c r="I2595" s="31"/>
      <c r="J2595" s="54" t="n">
        <v>1737</v>
      </c>
      <c r="K2595" s="31"/>
      <c r="L2595" s="35" t="n">
        <v>43524</v>
      </c>
      <c r="M2595" s="36"/>
      <c r="N2595" s="31"/>
      <c r="O2595" s="31"/>
      <c r="P2595" s="31" t="s">
        <v>6520</v>
      </c>
      <c r="Q2595" s="0" t="n">
        <f aca="false">IF(ISNA(VLOOKUP(A2595,calculos!$A$2:$B$20,2,1)),"null",VLOOKUP(A2595,calculos!$A$2:$B$20,2,1))</f>
        <v>12</v>
      </c>
      <c r="R2595" s="0" t="n">
        <f aca="false">IF(ISNA(VLOOKUP(C2595,calculos!$D$2:$E$1218,2,1)),"null",VLOOKUP(C2595,calculos!$D$2:$E$1218,2,1))</f>
        <v>737</v>
      </c>
      <c r="S2595" s="0" t="n">
        <f aca="false">IF(ISNA(VLOOKUP(D2595,calculos!$G$2:$H$1118,2,1)),"null",VLOOKUP(D2595,calculos!$G$2:$H$1118,2,1))</f>
        <v>196</v>
      </c>
      <c r="T2595" s="0" t="n">
        <f aca="false">IF(ISNA(VLOOKUP(E2595,calculos!$J$2:$K$220,2,1)),"null",VLOOKUP(E2595,calculos!$J$2:$K$220,2,1))</f>
        <v>53</v>
      </c>
      <c r="U2595" s="0" t="n">
        <f aca="false">IF(ISNA(VLOOKUP(F2595,calculos!$M$2:$N$658,2,1)),"null",VLOOKUP(F2595,calculos!$M$2:$N$658,2,1))</f>
        <v>205</v>
      </c>
      <c r="V2595" s="0" t="n">
        <f aca="false">IF(ISNA(VLOOKUP(J2595,calculos!$P$2:$Q$1711,2,1)),"null",VLOOKUP(J2595,calculos!$P$2:$Q$1711,2,1))</f>
        <v>74</v>
      </c>
      <c r="W2595" s="0" t="n">
        <f aca="false">IF(ISNA(VLOOKUP(P2595,calculos!$S$2:$T$58,2,1)),"null",VLOOKUP(P2595,calculos!$S$2:$T$58,2,1))</f>
        <v>8</v>
      </c>
      <c r="X2595" s="9" t="str">
        <f aca="false">$X$1&amp;B2595&amp;"','"&amp;G2595&amp;"','"&amp;H2595&amp;"','"&amp;I2595&amp;"','"&amp;K2595&amp;"','"&amp;L2595&amp;"','"&amp;M2595&amp;"','"&amp;N2595&amp;"','"&amp;O2595&amp;"',"&amp;Q2595&amp;","&amp;R2595&amp;","&amp;S2595&amp;","&amp;T2595&amp;","&amp;U2595&amp;","&amp;V2595&amp;","&amp;W2595&amp;");"</f>
        <v>insert into servicio (id,fecha_entrega,serie,apertura,fecha_instalacion,garantia,mantenimiento,capacitacion,entrega_equipo,visita,id_empresa,id_hospital,id_equipo,id_marca,id_modelo,id_os,id_ingeniero) values (nextval('seq_servicio'),'','001182117','','','','43524','','','',12,737,196,53,205,74,8);</v>
      </c>
    </row>
    <row r="2596" customFormat="false" ht="13.8" hidden="false" customHeight="false" outlineLevel="0" collapsed="false">
      <c r="A2596" s="31" t="s">
        <v>23</v>
      </c>
      <c r="B2596" s="31"/>
      <c r="C2596" s="31" t="s">
        <v>8356</v>
      </c>
      <c r="D2596" s="31" t="s">
        <v>8349</v>
      </c>
      <c r="E2596" s="31" t="s">
        <v>4803</v>
      </c>
      <c r="F2596" s="31" t="s">
        <v>5650</v>
      </c>
      <c r="G2596" s="32" t="s">
        <v>5785</v>
      </c>
      <c r="H2596" s="31"/>
      <c r="I2596" s="31"/>
      <c r="J2596" s="54" t="n">
        <v>1737</v>
      </c>
      <c r="K2596" s="31"/>
      <c r="L2596" s="35" t="n">
        <v>43524</v>
      </c>
      <c r="M2596" s="36"/>
      <c r="N2596" s="31"/>
      <c r="O2596" s="31"/>
      <c r="P2596" s="31" t="s">
        <v>6520</v>
      </c>
      <c r="Q2596" s="0" t="n">
        <f aca="false">IF(ISNA(VLOOKUP(A2596,calculos!$A$2:$B$20,2,1)),"null",VLOOKUP(A2596,calculos!$A$2:$B$20,2,1))</f>
        <v>12</v>
      </c>
      <c r="R2596" s="0" t="n">
        <f aca="false">IF(ISNA(VLOOKUP(C2596,calculos!$D$2:$E$1218,2,1)),"null",VLOOKUP(C2596,calculos!$D$2:$E$1218,2,1))</f>
        <v>737</v>
      </c>
      <c r="S2596" s="0" t="n">
        <f aca="false">IF(ISNA(VLOOKUP(D2596,calculos!$G$2:$H$1118,2,1)),"null",VLOOKUP(D2596,calculos!$G$2:$H$1118,2,1))</f>
        <v>196</v>
      </c>
      <c r="T2596" s="0" t="n">
        <f aca="false">IF(ISNA(VLOOKUP(E2596,calculos!$J$2:$K$220,2,1)),"null",VLOOKUP(E2596,calculos!$J$2:$K$220,2,1))</f>
        <v>53</v>
      </c>
      <c r="U2596" s="0" t="n">
        <f aca="false">IF(ISNA(VLOOKUP(F2596,calculos!$M$2:$N$658,2,1)),"null",VLOOKUP(F2596,calculos!$M$2:$N$658,2,1))</f>
        <v>205</v>
      </c>
      <c r="V2596" s="0" t="n">
        <f aca="false">IF(ISNA(VLOOKUP(J2596,calculos!$P$2:$Q$1711,2,1)),"null",VLOOKUP(J2596,calculos!$P$2:$Q$1711,2,1))</f>
        <v>74</v>
      </c>
      <c r="W2596" s="0" t="n">
        <f aca="false">IF(ISNA(VLOOKUP(P2596,calculos!$S$2:$T$58,2,1)),"null",VLOOKUP(P2596,calculos!$S$2:$T$58,2,1))</f>
        <v>8</v>
      </c>
      <c r="X2596" s="9" t="str">
        <f aca="false">$X$1&amp;B2596&amp;"','"&amp;G2596&amp;"','"&amp;H2596&amp;"','"&amp;I2596&amp;"','"&amp;K2596&amp;"','"&amp;L2596&amp;"','"&amp;M2596&amp;"','"&amp;N2596&amp;"','"&amp;O2596&amp;"',"&amp;Q2596&amp;","&amp;R2596&amp;","&amp;S2596&amp;","&amp;T2596&amp;","&amp;U2596&amp;","&amp;V2596&amp;","&amp;W2596&amp;");"</f>
        <v>insert into servicio (id,fecha_entrega,serie,apertura,fecha_instalacion,garantia,mantenimiento,capacitacion,entrega_equipo,visita,id_empresa,id_hospital,id_equipo,id_marca,id_modelo,id_os,id_ingeniero) values (nextval('seq_servicio'),'','001182172','','','','43524','','','',12,737,196,53,205,74,8);</v>
      </c>
    </row>
    <row r="2597" customFormat="false" ht="13.8" hidden="false" customHeight="false" outlineLevel="0" collapsed="false">
      <c r="A2597" s="31" t="s">
        <v>23</v>
      </c>
      <c r="B2597" s="31"/>
      <c r="C2597" s="31" t="s">
        <v>8356</v>
      </c>
      <c r="D2597" s="31" t="s">
        <v>8349</v>
      </c>
      <c r="E2597" s="31" t="s">
        <v>4803</v>
      </c>
      <c r="F2597" s="31" t="s">
        <v>5650</v>
      </c>
      <c r="G2597" s="32" t="s">
        <v>5704</v>
      </c>
      <c r="H2597" s="31"/>
      <c r="I2597" s="31"/>
      <c r="J2597" s="54" t="n">
        <v>1737</v>
      </c>
      <c r="K2597" s="31"/>
      <c r="L2597" s="35" t="n">
        <v>43524</v>
      </c>
      <c r="M2597" s="36"/>
      <c r="N2597" s="31"/>
      <c r="O2597" s="31"/>
      <c r="P2597" s="31" t="s">
        <v>6520</v>
      </c>
      <c r="Q2597" s="0" t="n">
        <f aca="false">IF(ISNA(VLOOKUP(A2597,calculos!$A$2:$B$20,2,1)),"null",VLOOKUP(A2597,calculos!$A$2:$B$20,2,1))</f>
        <v>12</v>
      </c>
      <c r="R2597" s="0" t="n">
        <f aca="false">IF(ISNA(VLOOKUP(C2597,calculos!$D$2:$E$1218,2,1)),"null",VLOOKUP(C2597,calculos!$D$2:$E$1218,2,1))</f>
        <v>737</v>
      </c>
      <c r="S2597" s="0" t="n">
        <f aca="false">IF(ISNA(VLOOKUP(D2597,calculos!$G$2:$H$1118,2,1)),"null",VLOOKUP(D2597,calculos!$G$2:$H$1118,2,1))</f>
        <v>196</v>
      </c>
      <c r="T2597" s="0" t="n">
        <f aca="false">IF(ISNA(VLOOKUP(E2597,calculos!$J$2:$K$220,2,1)),"null",VLOOKUP(E2597,calculos!$J$2:$K$220,2,1))</f>
        <v>53</v>
      </c>
      <c r="U2597" s="0" t="n">
        <f aca="false">IF(ISNA(VLOOKUP(F2597,calculos!$M$2:$N$658,2,1)),"null",VLOOKUP(F2597,calculos!$M$2:$N$658,2,1))</f>
        <v>205</v>
      </c>
      <c r="V2597" s="0" t="n">
        <f aca="false">IF(ISNA(VLOOKUP(J2597,calculos!$P$2:$Q$1711,2,1)),"null",VLOOKUP(J2597,calculos!$P$2:$Q$1711,2,1))</f>
        <v>74</v>
      </c>
      <c r="W2597" s="0" t="n">
        <f aca="false">IF(ISNA(VLOOKUP(P2597,calculos!$S$2:$T$58,2,1)),"null",VLOOKUP(P2597,calculos!$S$2:$T$58,2,1))</f>
        <v>8</v>
      </c>
      <c r="X2597" s="9" t="str">
        <f aca="false">$X$1&amp;B2597&amp;"','"&amp;G2597&amp;"','"&amp;H2597&amp;"','"&amp;I2597&amp;"','"&amp;K2597&amp;"','"&amp;L2597&amp;"','"&amp;M2597&amp;"','"&amp;N2597&amp;"','"&amp;O2597&amp;"',"&amp;Q2597&amp;","&amp;R2597&amp;","&amp;S2597&amp;","&amp;T2597&amp;","&amp;U2597&amp;","&amp;V2597&amp;","&amp;W2597&amp;");"</f>
        <v>insert into servicio (id,fecha_entrega,serie,apertura,fecha_instalacion,garantia,mantenimiento,capacitacion,entrega_equipo,visita,id_empresa,id_hospital,id_equipo,id_marca,id_modelo,id_os,id_ingeniero) values (nextval('seq_servicio'),'','001182167','','','','43524','','','',12,737,196,53,205,74,8);</v>
      </c>
    </row>
    <row r="2598" customFormat="false" ht="13.8" hidden="false" customHeight="false" outlineLevel="0" collapsed="false">
      <c r="A2598" s="31" t="s">
        <v>23</v>
      </c>
      <c r="B2598" s="31"/>
      <c r="C2598" s="31" t="s">
        <v>8356</v>
      </c>
      <c r="D2598" s="31" t="s">
        <v>8349</v>
      </c>
      <c r="E2598" s="31" t="s">
        <v>4803</v>
      </c>
      <c r="F2598" s="31" t="s">
        <v>5650</v>
      </c>
      <c r="G2598" s="32" t="s">
        <v>5781</v>
      </c>
      <c r="H2598" s="31"/>
      <c r="I2598" s="31"/>
      <c r="J2598" s="54" t="n">
        <v>1737</v>
      </c>
      <c r="K2598" s="31"/>
      <c r="L2598" s="35" t="n">
        <v>43524</v>
      </c>
      <c r="M2598" s="36"/>
      <c r="N2598" s="31"/>
      <c r="O2598" s="31"/>
      <c r="P2598" s="31" t="s">
        <v>6520</v>
      </c>
      <c r="Q2598" s="0" t="n">
        <f aca="false">IF(ISNA(VLOOKUP(A2598,calculos!$A$2:$B$20,2,1)),"null",VLOOKUP(A2598,calculos!$A$2:$B$20,2,1))</f>
        <v>12</v>
      </c>
      <c r="R2598" s="0" t="n">
        <f aca="false">IF(ISNA(VLOOKUP(C2598,calculos!$D$2:$E$1218,2,1)),"null",VLOOKUP(C2598,calculos!$D$2:$E$1218,2,1))</f>
        <v>737</v>
      </c>
      <c r="S2598" s="0" t="n">
        <f aca="false">IF(ISNA(VLOOKUP(D2598,calculos!$G$2:$H$1118,2,1)),"null",VLOOKUP(D2598,calculos!$G$2:$H$1118,2,1))</f>
        <v>196</v>
      </c>
      <c r="T2598" s="0" t="n">
        <f aca="false">IF(ISNA(VLOOKUP(E2598,calculos!$J$2:$K$220,2,1)),"null",VLOOKUP(E2598,calculos!$J$2:$K$220,2,1))</f>
        <v>53</v>
      </c>
      <c r="U2598" s="0" t="n">
        <f aca="false">IF(ISNA(VLOOKUP(F2598,calculos!$M$2:$N$658,2,1)),"null",VLOOKUP(F2598,calculos!$M$2:$N$658,2,1))</f>
        <v>205</v>
      </c>
      <c r="V2598" s="0" t="n">
        <f aca="false">IF(ISNA(VLOOKUP(J2598,calculos!$P$2:$Q$1711,2,1)),"null",VLOOKUP(J2598,calculos!$P$2:$Q$1711,2,1))</f>
        <v>74</v>
      </c>
      <c r="W2598" s="0" t="n">
        <f aca="false">IF(ISNA(VLOOKUP(P2598,calculos!$S$2:$T$58,2,1)),"null",VLOOKUP(P2598,calculos!$S$2:$T$58,2,1))</f>
        <v>8</v>
      </c>
      <c r="X2598" s="9" t="str">
        <f aca="false">$X$1&amp;B2598&amp;"','"&amp;G2598&amp;"','"&amp;H2598&amp;"','"&amp;I2598&amp;"','"&amp;K2598&amp;"','"&amp;L2598&amp;"','"&amp;M2598&amp;"','"&amp;N2598&amp;"','"&amp;O2598&amp;"',"&amp;Q2598&amp;","&amp;R2598&amp;","&amp;S2598&amp;","&amp;T2598&amp;","&amp;U2598&amp;","&amp;V2598&amp;","&amp;W2598&amp;");"</f>
        <v>insert into servicio (id,fecha_entrega,serie,apertura,fecha_instalacion,garantia,mantenimiento,capacitacion,entrega_equipo,visita,id_empresa,id_hospital,id_equipo,id_marca,id_modelo,id_os,id_ingeniero) values (nextval('seq_servicio'),'','001182183','','','','43524','','','',12,737,196,53,205,74,8);</v>
      </c>
    </row>
    <row r="2599" customFormat="false" ht="13.8" hidden="false" customHeight="false" outlineLevel="0" collapsed="false">
      <c r="A2599" s="31" t="s">
        <v>23</v>
      </c>
      <c r="B2599" s="31"/>
      <c r="C2599" s="31" t="s">
        <v>8356</v>
      </c>
      <c r="D2599" s="31" t="s">
        <v>4300</v>
      </c>
      <c r="E2599" s="31" t="s">
        <v>771</v>
      </c>
      <c r="F2599" s="31" t="s">
        <v>8301</v>
      </c>
      <c r="G2599" s="32" t="s">
        <v>8357</v>
      </c>
      <c r="H2599" s="31"/>
      <c r="I2599" s="31"/>
      <c r="J2599" s="54" t="n">
        <v>1738</v>
      </c>
      <c r="K2599" s="31"/>
      <c r="L2599" s="35" t="n">
        <v>43524</v>
      </c>
      <c r="M2599" s="36"/>
      <c r="N2599" s="31"/>
      <c r="O2599" s="31"/>
      <c r="P2599" s="31" t="s">
        <v>6520</v>
      </c>
      <c r="Q2599" s="0" t="n">
        <f aca="false">IF(ISNA(VLOOKUP(A2599,calculos!$A$2:$B$20,2,1)),"null",VLOOKUP(A2599,calculos!$A$2:$B$20,2,1))</f>
        <v>12</v>
      </c>
      <c r="R2599" s="0" t="n">
        <f aca="false">IF(ISNA(VLOOKUP(C2599,calculos!$D$2:$E$1218,2,1)),"null",VLOOKUP(C2599,calculos!$D$2:$E$1218,2,1))</f>
        <v>737</v>
      </c>
      <c r="S2599" s="0" t="n">
        <f aca="false">IF(ISNA(VLOOKUP(D2599,calculos!$G$2:$H$1118,2,1)),"null",VLOOKUP(D2599,calculos!$G$2:$H$1118,2,1))</f>
        <v>257</v>
      </c>
      <c r="T2599" s="0" t="n">
        <f aca="false">IF(ISNA(VLOOKUP(E2599,calculos!$J$2:$K$220,2,1)),"null",VLOOKUP(E2599,calculos!$J$2:$K$220,2,1))</f>
        <v>142</v>
      </c>
      <c r="U2599" s="0" t="n">
        <f aca="false">IF(ISNA(VLOOKUP(F2599,calculos!$M$2:$N$658,2,1)),"null",VLOOKUP(F2599,calculos!$M$2:$N$658,2,1))</f>
        <v>294</v>
      </c>
      <c r="V2599" s="0" t="n">
        <f aca="false">IF(ISNA(VLOOKUP(J2599,calculos!$P$2:$Q$1711,2,1)),"null",VLOOKUP(J2599,calculos!$P$2:$Q$1711,2,1))</f>
        <v>74</v>
      </c>
      <c r="W2599" s="0" t="n">
        <f aca="false">IF(ISNA(VLOOKUP(P2599,calculos!$S$2:$T$58,2,1)),"null",VLOOKUP(P2599,calculos!$S$2:$T$58,2,1))</f>
        <v>8</v>
      </c>
      <c r="X2599" s="9" t="str">
        <f aca="false">$X$1&amp;B2599&amp;"','"&amp;G2599&amp;"','"&amp;H2599&amp;"','"&amp;I2599&amp;"','"&amp;K2599&amp;"','"&amp;L2599&amp;"','"&amp;M2599&amp;"','"&amp;N2599&amp;"','"&amp;O2599&amp;"',"&amp;Q2599&amp;","&amp;R2599&amp;","&amp;S2599&amp;","&amp;T2599&amp;","&amp;U2599&amp;","&amp;V2599&amp;","&amp;W2599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(nextval('seq_servicio'),'','US71717335','','','','43524','','','',12,737,257,142,294,74,8);</v>
      </c>
    </row>
    <row r="2600" customFormat="false" ht="13.8" hidden="false" customHeight="false" outlineLevel="0" collapsed="false">
      <c r="A2600" s="31" t="s">
        <v>23</v>
      </c>
      <c r="B2600" s="31"/>
      <c r="C2600" s="31" t="s">
        <v>8356</v>
      </c>
      <c r="D2600" s="31" t="s">
        <v>4300</v>
      </c>
      <c r="E2600" s="31" t="s">
        <v>771</v>
      </c>
      <c r="F2600" s="31" t="s">
        <v>8301</v>
      </c>
      <c r="G2600" s="32" t="s">
        <v>7787</v>
      </c>
      <c r="H2600" s="31"/>
      <c r="I2600" s="31"/>
      <c r="J2600" s="54" t="n">
        <v>1739</v>
      </c>
      <c r="K2600" s="31"/>
      <c r="L2600" s="35" t="n">
        <v>43524</v>
      </c>
      <c r="M2600" s="36"/>
      <c r="N2600" s="31"/>
      <c r="O2600" s="31"/>
      <c r="P2600" s="31" t="s">
        <v>6520</v>
      </c>
      <c r="Q2600" s="0" t="n">
        <f aca="false">IF(ISNA(VLOOKUP(A2600,calculos!$A$2:$B$20,2,1)),"null",VLOOKUP(A2600,calculos!$A$2:$B$20,2,1))</f>
        <v>12</v>
      </c>
      <c r="R2600" s="0" t="n">
        <f aca="false">IF(ISNA(VLOOKUP(C2600,calculos!$D$2:$E$1218,2,1)),"null",VLOOKUP(C2600,calculos!$D$2:$E$1218,2,1))</f>
        <v>737</v>
      </c>
      <c r="S2600" s="0" t="n">
        <f aca="false">IF(ISNA(VLOOKUP(D2600,calculos!$G$2:$H$1118,2,1)),"null",VLOOKUP(D2600,calculos!$G$2:$H$1118,2,1))</f>
        <v>257</v>
      </c>
      <c r="T2600" s="0" t="n">
        <f aca="false">IF(ISNA(VLOOKUP(E2600,calculos!$J$2:$K$220,2,1)),"null",VLOOKUP(E2600,calculos!$J$2:$K$220,2,1))</f>
        <v>142</v>
      </c>
      <c r="U2600" s="0" t="n">
        <f aca="false">IF(ISNA(VLOOKUP(F2600,calculos!$M$2:$N$658,2,1)),"null",VLOOKUP(F2600,calculos!$M$2:$N$658,2,1))</f>
        <v>294</v>
      </c>
      <c r="V2600" s="0" t="n">
        <f aca="false">IF(ISNA(VLOOKUP(J2600,calculos!$P$2:$Q$1711,2,1)),"null",VLOOKUP(J2600,calculos!$P$2:$Q$1711,2,1))</f>
        <v>74</v>
      </c>
      <c r="W2600" s="0" t="n">
        <f aca="false">IF(ISNA(VLOOKUP(P2600,calculos!$S$2:$T$58,2,1)),"null",VLOOKUP(P2600,calculos!$S$2:$T$58,2,1))</f>
        <v>8</v>
      </c>
      <c r="X2600" s="9" t="str">
        <f aca="false">$X$1&amp;B2600&amp;"','"&amp;G2600&amp;"','"&amp;H2600&amp;"','"&amp;I2600&amp;"','"&amp;K2600&amp;"','"&amp;L2600&amp;"','"&amp;M2600&amp;"','"&amp;N2600&amp;"','"&amp;O2600&amp;"',"&amp;Q2600&amp;","&amp;R2600&amp;","&amp;S2600&amp;","&amp;T2600&amp;","&amp;U2600&amp;","&amp;V2600&amp;","&amp;W2600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(nextval('seq_servicio'),'','US71717332','','','','43524','','','',12,737,257,142,294,74,8);</v>
      </c>
    </row>
    <row r="2601" customFormat="false" ht="13.8" hidden="false" customHeight="false" outlineLevel="0" collapsed="false">
      <c r="A2601" s="31" t="s">
        <v>23</v>
      </c>
      <c r="B2601" s="31"/>
      <c r="C2601" s="31" t="s">
        <v>8356</v>
      </c>
      <c r="D2601" s="31" t="s">
        <v>4300</v>
      </c>
      <c r="E2601" s="31" t="s">
        <v>771</v>
      </c>
      <c r="F2601" s="31" t="s">
        <v>8301</v>
      </c>
      <c r="G2601" s="32" t="s">
        <v>7739</v>
      </c>
      <c r="H2601" s="31"/>
      <c r="I2601" s="31"/>
      <c r="J2601" s="54" t="n">
        <v>1740</v>
      </c>
      <c r="K2601" s="31"/>
      <c r="L2601" s="35" t="n">
        <v>43524</v>
      </c>
      <c r="M2601" s="36"/>
      <c r="N2601" s="31"/>
      <c r="O2601" s="31"/>
      <c r="P2601" s="31" t="s">
        <v>6520</v>
      </c>
      <c r="Q2601" s="0" t="n">
        <f aca="false">IF(ISNA(VLOOKUP(A2601,calculos!$A$2:$B$20,2,1)),"null",VLOOKUP(A2601,calculos!$A$2:$B$20,2,1))</f>
        <v>12</v>
      </c>
      <c r="R2601" s="0" t="n">
        <f aca="false">IF(ISNA(VLOOKUP(C2601,calculos!$D$2:$E$1218,2,1)),"null",VLOOKUP(C2601,calculos!$D$2:$E$1218,2,1))</f>
        <v>737</v>
      </c>
      <c r="S2601" s="0" t="n">
        <f aca="false">IF(ISNA(VLOOKUP(D2601,calculos!$G$2:$H$1118,2,1)),"null",VLOOKUP(D2601,calculos!$G$2:$H$1118,2,1))</f>
        <v>257</v>
      </c>
      <c r="T2601" s="0" t="n">
        <f aca="false">IF(ISNA(VLOOKUP(E2601,calculos!$J$2:$K$220,2,1)),"null",VLOOKUP(E2601,calculos!$J$2:$K$220,2,1))</f>
        <v>142</v>
      </c>
      <c r="U2601" s="0" t="n">
        <f aca="false">IF(ISNA(VLOOKUP(F2601,calculos!$M$2:$N$658,2,1)),"null",VLOOKUP(F2601,calculos!$M$2:$N$658,2,1))</f>
        <v>294</v>
      </c>
      <c r="V2601" s="0" t="n">
        <f aca="false">IF(ISNA(VLOOKUP(J2601,calculos!$P$2:$Q$1711,2,1)),"null",VLOOKUP(J2601,calculos!$P$2:$Q$1711,2,1))</f>
        <v>74</v>
      </c>
      <c r="W2601" s="0" t="n">
        <f aca="false">IF(ISNA(VLOOKUP(P2601,calculos!$S$2:$T$58,2,1)),"null",VLOOKUP(P2601,calculos!$S$2:$T$58,2,1))</f>
        <v>8</v>
      </c>
      <c r="X2601" s="9" t="str">
        <f aca="false">$X$1&amp;B2601&amp;"','"&amp;G2601&amp;"','"&amp;H2601&amp;"','"&amp;I2601&amp;"','"&amp;K2601&amp;"','"&amp;L2601&amp;"','"&amp;M2601&amp;"','"&amp;N2601&amp;"','"&amp;O2601&amp;"',"&amp;Q2601&amp;","&amp;R2601&amp;","&amp;S2601&amp;","&amp;T2601&amp;","&amp;U2601&amp;","&amp;V2601&amp;","&amp;W2601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(nextval('seq_servicio'),'','US71717273','','','','43524','','','',12,737,257,142,294,74,8);</v>
      </c>
    </row>
    <row r="2602" customFormat="false" ht="13.8" hidden="false" customHeight="false" outlineLevel="0" collapsed="false">
      <c r="A2602" s="31" t="s">
        <v>23</v>
      </c>
      <c r="B2602" s="31"/>
      <c r="C2602" s="31" t="s">
        <v>8356</v>
      </c>
      <c r="D2602" s="31" t="s">
        <v>4300</v>
      </c>
      <c r="E2602" s="31" t="s">
        <v>771</v>
      </c>
      <c r="F2602" s="31" t="s">
        <v>8301</v>
      </c>
      <c r="G2602" s="32" t="s">
        <v>6043</v>
      </c>
      <c r="H2602" s="31"/>
      <c r="I2602" s="31"/>
      <c r="J2602" s="54" t="n">
        <v>1741</v>
      </c>
      <c r="K2602" s="31"/>
      <c r="L2602" s="35" t="n">
        <v>43524</v>
      </c>
      <c r="M2602" s="36"/>
      <c r="N2602" s="31"/>
      <c r="O2602" s="31"/>
      <c r="P2602" s="31" t="s">
        <v>6520</v>
      </c>
      <c r="Q2602" s="0" t="n">
        <f aca="false">IF(ISNA(VLOOKUP(A2602,calculos!$A$2:$B$20,2,1)),"null",VLOOKUP(A2602,calculos!$A$2:$B$20,2,1))</f>
        <v>12</v>
      </c>
      <c r="R2602" s="0" t="n">
        <f aca="false">IF(ISNA(VLOOKUP(C2602,calculos!$D$2:$E$1218,2,1)),"null",VLOOKUP(C2602,calculos!$D$2:$E$1218,2,1))</f>
        <v>737</v>
      </c>
      <c r="S2602" s="0" t="n">
        <f aca="false">IF(ISNA(VLOOKUP(D2602,calculos!$G$2:$H$1118,2,1)),"null",VLOOKUP(D2602,calculos!$G$2:$H$1118,2,1))</f>
        <v>257</v>
      </c>
      <c r="T2602" s="0" t="n">
        <f aca="false">IF(ISNA(VLOOKUP(E2602,calculos!$J$2:$K$220,2,1)),"null",VLOOKUP(E2602,calculos!$J$2:$K$220,2,1))</f>
        <v>142</v>
      </c>
      <c r="U2602" s="0" t="n">
        <f aca="false">IF(ISNA(VLOOKUP(F2602,calculos!$M$2:$N$658,2,1)),"null",VLOOKUP(F2602,calculos!$M$2:$N$658,2,1))</f>
        <v>294</v>
      </c>
      <c r="V2602" s="0" t="n">
        <f aca="false">IF(ISNA(VLOOKUP(J2602,calculos!$P$2:$Q$1711,2,1)),"null",VLOOKUP(J2602,calculos!$P$2:$Q$1711,2,1))</f>
        <v>74</v>
      </c>
      <c r="W2602" s="0" t="n">
        <f aca="false">IF(ISNA(VLOOKUP(P2602,calculos!$S$2:$T$58,2,1)),"null",VLOOKUP(P2602,calculos!$S$2:$T$58,2,1))</f>
        <v>8</v>
      </c>
      <c r="X2602" s="9" t="str">
        <f aca="false">$X$1&amp;B2602&amp;"','"&amp;G2602&amp;"','"&amp;H2602&amp;"','"&amp;I2602&amp;"','"&amp;K2602&amp;"','"&amp;L2602&amp;"','"&amp;M2602&amp;"','"&amp;N2602&amp;"','"&amp;O2602&amp;"',"&amp;Q2602&amp;","&amp;R2602&amp;","&amp;S2602&amp;","&amp;T2602&amp;","&amp;U2602&amp;","&amp;V2602&amp;","&amp;W2602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(nextval('seq_servicio'),'','US71717275','','','','43524','','','',12,737,257,142,294,74,8);</v>
      </c>
    </row>
    <row r="2603" customFormat="false" ht="13.8" hidden="false" customHeight="false" outlineLevel="0" collapsed="false">
      <c r="A2603" s="31" t="s">
        <v>23</v>
      </c>
      <c r="B2603" s="31"/>
      <c r="C2603" s="31" t="s">
        <v>8356</v>
      </c>
      <c r="D2603" s="31" t="s">
        <v>5269</v>
      </c>
      <c r="E2603" s="31" t="s">
        <v>4803</v>
      </c>
      <c r="F2603" s="31" t="s">
        <v>2009</v>
      </c>
      <c r="G2603" s="32" t="s">
        <v>6006</v>
      </c>
      <c r="H2603" s="31"/>
      <c r="I2603" s="31"/>
      <c r="J2603" s="54" t="n">
        <v>1742</v>
      </c>
      <c r="K2603" s="31"/>
      <c r="L2603" s="35" t="n">
        <v>43524</v>
      </c>
      <c r="M2603" s="36"/>
      <c r="N2603" s="31"/>
      <c r="O2603" s="31"/>
      <c r="P2603" s="31" t="s">
        <v>6520</v>
      </c>
      <c r="Q2603" s="0" t="n">
        <f aca="false">IF(ISNA(VLOOKUP(A2603,calculos!$A$2:$B$20,2,1)),"null",VLOOKUP(A2603,calculos!$A$2:$B$20,2,1))</f>
        <v>12</v>
      </c>
      <c r="R2603" s="0" t="n">
        <f aca="false">IF(ISNA(VLOOKUP(C2603,calculos!$D$2:$E$1218,2,1)),"null",VLOOKUP(C2603,calculos!$D$2:$E$1218,2,1))</f>
        <v>737</v>
      </c>
      <c r="S2603" s="0" t="n">
        <f aca="false">IF(ISNA(VLOOKUP(D2603,calculos!$G$2:$H$1118,2,1)),"null",VLOOKUP(D2603,calculos!$G$2:$H$1118,2,1))</f>
        <v>210</v>
      </c>
      <c r="T2603" s="0" t="n">
        <f aca="false">IF(ISNA(VLOOKUP(E2603,calculos!$J$2:$K$220,2,1)),"null",VLOOKUP(E2603,calculos!$J$2:$K$220,2,1))</f>
        <v>53</v>
      </c>
      <c r="U2603" s="0" t="n">
        <f aca="false">IF(ISNA(VLOOKUP(F2603,calculos!$M$2:$N$658,2,1)),"null",VLOOKUP(F2603,calculos!$M$2:$N$658,2,1))</f>
        <v>130</v>
      </c>
      <c r="V2603" s="0" t="n">
        <f aca="false">IF(ISNA(VLOOKUP(J2603,calculos!$P$2:$Q$1711,2,1)),"null",VLOOKUP(J2603,calculos!$P$2:$Q$1711,2,1))</f>
        <v>74</v>
      </c>
      <c r="W2603" s="0" t="n">
        <f aca="false">IF(ISNA(VLOOKUP(P2603,calculos!$S$2:$T$58,2,1)),"null",VLOOKUP(P2603,calculos!$S$2:$T$58,2,1))</f>
        <v>8</v>
      </c>
      <c r="X2603" s="9" t="str">
        <f aca="false">$X$1&amp;B2603&amp;"','"&amp;G2603&amp;"','"&amp;H2603&amp;"','"&amp;I2603&amp;"','"&amp;K2603&amp;"','"&amp;L2603&amp;"','"&amp;M2603&amp;"','"&amp;N2603&amp;"','"&amp;O2603&amp;"',"&amp;Q2603&amp;","&amp;R2603&amp;","&amp;S2603&amp;","&amp;T2603&amp;","&amp;U2603&amp;","&amp;V2603&amp;","&amp;W2603&amp;");"</f>
        <v>insert into servicio (id,fecha_entrega,serie,apertura,fecha_instalacion,garantia,mantenimiento,capacitacion,entrega_equipo,visita,id_empresa,id_hospital,id_equipo,id_marca,id_modelo,id_os,id_ingeniero) values (nextval('seq_servicio'),'','001180170','','','','43524','','','',12,737,210,53,130,74,8);</v>
      </c>
    </row>
    <row r="2604" customFormat="false" ht="13.8" hidden="false" customHeight="false" outlineLevel="0" collapsed="false">
      <c r="A2604" s="31" t="s">
        <v>23</v>
      </c>
      <c r="B2604" s="31"/>
      <c r="C2604" s="31" t="s">
        <v>8356</v>
      </c>
      <c r="D2604" s="31" t="s">
        <v>5269</v>
      </c>
      <c r="E2604" s="31" t="s">
        <v>4803</v>
      </c>
      <c r="F2604" s="31" t="s">
        <v>2009</v>
      </c>
      <c r="G2604" s="32" t="s">
        <v>8358</v>
      </c>
      <c r="H2604" s="31"/>
      <c r="I2604" s="31"/>
      <c r="J2604" s="54" t="n">
        <v>1742</v>
      </c>
      <c r="K2604" s="31"/>
      <c r="L2604" s="35" t="n">
        <v>43524</v>
      </c>
      <c r="M2604" s="36"/>
      <c r="N2604" s="31"/>
      <c r="O2604" s="31"/>
      <c r="P2604" s="31" t="s">
        <v>6520</v>
      </c>
      <c r="Q2604" s="0" t="n">
        <f aca="false">IF(ISNA(VLOOKUP(A2604,calculos!$A$2:$B$20,2,1)),"null",VLOOKUP(A2604,calculos!$A$2:$B$20,2,1))</f>
        <v>12</v>
      </c>
      <c r="R2604" s="0" t="n">
        <f aca="false">IF(ISNA(VLOOKUP(C2604,calculos!$D$2:$E$1218,2,1)),"null",VLOOKUP(C2604,calculos!$D$2:$E$1218,2,1))</f>
        <v>737</v>
      </c>
      <c r="S2604" s="0" t="n">
        <f aca="false">IF(ISNA(VLOOKUP(D2604,calculos!$G$2:$H$1118,2,1)),"null",VLOOKUP(D2604,calculos!$G$2:$H$1118,2,1))</f>
        <v>210</v>
      </c>
      <c r="T2604" s="0" t="n">
        <f aca="false">IF(ISNA(VLOOKUP(E2604,calculos!$J$2:$K$220,2,1)),"null",VLOOKUP(E2604,calculos!$J$2:$K$220,2,1))</f>
        <v>53</v>
      </c>
      <c r="U2604" s="0" t="n">
        <f aca="false">IF(ISNA(VLOOKUP(F2604,calculos!$M$2:$N$658,2,1)),"null",VLOOKUP(F2604,calculos!$M$2:$N$658,2,1))</f>
        <v>130</v>
      </c>
      <c r="V2604" s="0" t="n">
        <f aca="false">IF(ISNA(VLOOKUP(J2604,calculos!$P$2:$Q$1711,2,1)),"null",VLOOKUP(J2604,calculos!$P$2:$Q$1711,2,1))</f>
        <v>74</v>
      </c>
      <c r="W2604" s="0" t="n">
        <f aca="false">IF(ISNA(VLOOKUP(P2604,calculos!$S$2:$T$58,2,1)),"null",VLOOKUP(P2604,calculos!$S$2:$T$58,2,1))</f>
        <v>8</v>
      </c>
      <c r="X2604" s="9" t="str">
        <f aca="false">$X$1&amp;B2604&amp;"','"&amp;G2604&amp;"','"&amp;H2604&amp;"','"&amp;I2604&amp;"','"&amp;K2604&amp;"','"&amp;L2604&amp;"','"&amp;M2604&amp;"','"&amp;N2604&amp;"','"&amp;O2604&amp;"',"&amp;Q2604&amp;","&amp;R2604&amp;","&amp;S2604&amp;","&amp;T2604&amp;","&amp;U2604&amp;","&amp;V2604&amp;","&amp;W2604&amp;");"</f>
        <v>insert into servicio (id,fecha_entrega,serie,apertura,fecha_instalacion,garantia,mantenimiento,capacitacion,entrega_equipo,visita,id_empresa,id_hospital,id_equipo,id_marca,id_modelo,id_os,id_ingeniero) values (nextval('seq_servicio'),'','001180174','','','','43524','','','',12,737,210,53,130,74,8);</v>
      </c>
    </row>
    <row r="2605" customFormat="false" ht="13.8" hidden="false" customHeight="false" outlineLevel="0" collapsed="false">
      <c r="A2605" s="31" t="s">
        <v>23</v>
      </c>
      <c r="B2605" s="31"/>
      <c r="C2605" s="31" t="s">
        <v>8356</v>
      </c>
      <c r="D2605" s="31" t="s">
        <v>5269</v>
      </c>
      <c r="E2605" s="31" t="s">
        <v>4803</v>
      </c>
      <c r="F2605" s="31" t="s">
        <v>2009</v>
      </c>
      <c r="G2605" s="32" t="s">
        <v>6009</v>
      </c>
      <c r="H2605" s="31"/>
      <c r="I2605" s="31"/>
      <c r="J2605" s="54" t="n">
        <v>1742</v>
      </c>
      <c r="K2605" s="31"/>
      <c r="L2605" s="35" t="n">
        <v>43524</v>
      </c>
      <c r="M2605" s="36"/>
      <c r="N2605" s="31"/>
      <c r="O2605" s="31"/>
      <c r="P2605" s="31" t="s">
        <v>6520</v>
      </c>
      <c r="Q2605" s="0" t="n">
        <f aca="false">IF(ISNA(VLOOKUP(A2605,calculos!$A$2:$B$20,2,1)),"null",VLOOKUP(A2605,calculos!$A$2:$B$20,2,1))</f>
        <v>12</v>
      </c>
      <c r="R2605" s="0" t="n">
        <f aca="false">IF(ISNA(VLOOKUP(C2605,calculos!$D$2:$E$1218,2,1)),"null",VLOOKUP(C2605,calculos!$D$2:$E$1218,2,1))</f>
        <v>737</v>
      </c>
      <c r="S2605" s="0" t="n">
        <f aca="false">IF(ISNA(VLOOKUP(D2605,calculos!$G$2:$H$1118,2,1)),"null",VLOOKUP(D2605,calculos!$G$2:$H$1118,2,1))</f>
        <v>210</v>
      </c>
      <c r="T2605" s="0" t="n">
        <f aca="false">IF(ISNA(VLOOKUP(E2605,calculos!$J$2:$K$220,2,1)),"null",VLOOKUP(E2605,calculos!$J$2:$K$220,2,1))</f>
        <v>53</v>
      </c>
      <c r="U2605" s="0" t="n">
        <f aca="false">IF(ISNA(VLOOKUP(F2605,calculos!$M$2:$N$658,2,1)),"null",VLOOKUP(F2605,calculos!$M$2:$N$658,2,1))</f>
        <v>130</v>
      </c>
      <c r="V2605" s="0" t="n">
        <f aca="false">IF(ISNA(VLOOKUP(J2605,calculos!$P$2:$Q$1711,2,1)),"null",VLOOKUP(J2605,calculos!$P$2:$Q$1711,2,1))</f>
        <v>74</v>
      </c>
      <c r="W2605" s="0" t="n">
        <f aca="false">IF(ISNA(VLOOKUP(P2605,calculos!$S$2:$T$58,2,1)),"null",VLOOKUP(P2605,calculos!$S$2:$T$58,2,1))</f>
        <v>8</v>
      </c>
      <c r="X2605" s="9" t="str">
        <f aca="false">$X$1&amp;B2605&amp;"','"&amp;G2605&amp;"','"&amp;H2605&amp;"','"&amp;I2605&amp;"','"&amp;K2605&amp;"','"&amp;L2605&amp;"','"&amp;M2605&amp;"','"&amp;N2605&amp;"','"&amp;O2605&amp;"',"&amp;Q2605&amp;","&amp;R2605&amp;","&amp;S2605&amp;","&amp;T2605&amp;","&amp;U2605&amp;","&amp;V2605&amp;","&amp;W2605&amp;");"</f>
        <v>insert into servicio (id,fecha_entrega,serie,apertura,fecha_instalacion,garantia,mantenimiento,capacitacion,entrega_equipo,visita,id_empresa,id_hospital,id_equipo,id_marca,id_modelo,id_os,id_ingeniero) values (nextval('seq_servicio'),'','001180177','','','','43524','','','',12,737,210,53,130,74,8);</v>
      </c>
    </row>
    <row r="2606" customFormat="false" ht="13.8" hidden="false" customHeight="false" outlineLevel="0" collapsed="false">
      <c r="A2606" s="31" t="s">
        <v>23</v>
      </c>
      <c r="B2606" s="31"/>
      <c r="C2606" s="31" t="s">
        <v>8356</v>
      </c>
      <c r="D2606" s="31" t="s">
        <v>5269</v>
      </c>
      <c r="E2606" s="31" t="s">
        <v>4803</v>
      </c>
      <c r="F2606" s="31" t="s">
        <v>2009</v>
      </c>
      <c r="G2606" s="32" t="s">
        <v>8359</v>
      </c>
      <c r="H2606" s="31"/>
      <c r="I2606" s="31"/>
      <c r="J2606" s="54" t="n">
        <v>1742</v>
      </c>
      <c r="K2606" s="31"/>
      <c r="L2606" s="35" t="n">
        <v>43524</v>
      </c>
      <c r="M2606" s="36"/>
      <c r="N2606" s="31"/>
      <c r="O2606" s="31"/>
      <c r="P2606" s="31" t="s">
        <v>6520</v>
      </c>
      <c r="Q2606" s="0" t="n">
        <f aca="false">IF(ISNA(VLOOKUP(A2606,calculos!$A$2:$B$20,2,1)),"null",VLOOKUP(A2606,calculos!$A$2:$B$20,2,1))</f>
        <v>12</v>
      </c>
      <c r="R2606" s="0" t="n">
        <f aca="false">IF(ISNA(VLOOKUP(C2606,calculos!$D$2:$E$1218,2,1)),"null",VLOOKUP(C2606,calculos!$D$2:$E$1218,2,1))</f>
        <v>737</v>
      </c>
      <c r="S2606" s="0" t="n">
        <f aca="false">IF(ISNA(VLOOKUP(D2606,calculos!$G$2:$H$1118,2,1)),"null",VLOOKUP(D2606,calculos!$G$2:$H$1118,2,1))</f>
        <v>210</v>
      </c>
      <c r="T2606" s="0" t="n">
        <f aca="false">IF(ISNA(VLOOKUP(E2606,calculos!$J$2:$K$220,2,1)),"null",VLOOKUP(E2606,calculos!$J$2:$K$220,2,1))</f>
        <v>53</v>
      </c>
      <c r="U2606" s="0" t="n">
        <f aca="false">IF(ISNA(VLOOKUP(F2606,calculos!$M$2:$N$658,2,1)),"null",VLOOKUP(F2606,calculos!$M$2:$N$658,2,1))</f>
        <v>130</v>
      </c>
      <c r="V2606" s="0" t="n">
        <f aca="false">IF(ISNA(VLOOKUP(J2606,calculos!$P$2:$Q$1711,2,1)),"null",VLOOKUP(J2606,calculos!$P$2:$Q$1711,2,1))</f>
        <v>74</v>
      </c>
      <c r="W2606" s="0" t="n">
        <f aca="false">IF(ISNA(VLOOKUP(P2606,calculos!$S$2:$T$58,2,1)),"null",VLOOKUP(P2606,calculos!$S$2:$T$58,2,1))</f>
        <v>8</v>
      </c>
      <c r="X2606" s="9" t="str">
        <f aca="false">$X$1&amp;B2606&amp;"','"&amp;G2606&amp;"','"&amp;H2606&amp;"','"&amp;I2606&amp;"','"&amp;K2606&amp;"','"&amp;L2606&amp;"','"&amp;M2606&amp;"','"&amp;N2606&amp;"','"&amp;O2606&amp;"',"&amp;Q2606&amp;","&amp;R2606&amp;","&amp;S2606&amp;","&amp;T2606&amp;","&amp;U2606&amp;","&amp;V2606&amp;","&amp;W2606&amp;");"</f>
        <v>insert into servicio (id,fecha_entrega,serie,apertura,fecha_instalacion,garantia,mantenimiento,capacitacion,entrega_equipo,visita,id_empresa,id_hospital,id_equipo,id_marca,id_modelo,id_os,id_ingeniero) values (nextval('seq_servicio'),'','001180176','','','','43524','','','',12,737,210,53,130,74,8);</v>
      </c>
    </row>
    <row r="2607" customFormat="false" ht="13.8" hidden="false" customHeight="false" outlineLevel="0" collapsed="false">
      <c r="A2607" s="31" t="s">
        <v>23</v>
      </c>
      <c r="B2607" s="31"/>
      <c r="C2607" s="31" t="s">
        <v>8356</v>
      </c>
      <c r="D2607" s="31" t="s">
        <v>5269</v>
      </c>
      <c r="E2607" s="31" t="s">
        <v>4803</v>
      </c>
      <c r="F2607" s="31" t="s">
        <v>2009</v>
      </c>
      <c r="G2607" s="32" t="s">
        <v>6005</v>
      </c>
      <c r="H2607" s="31"/>
      <c r="I2607" s="31"/>
      <c r="J2607" s="54" t="n">
        <v>1742</v>
      </c>
      <c r="K2607" s="31"/>
      <c r="L2607" s="35" t="n">
        <v>43524</v>
      </c>
      <c r="M2607" s="36"/>
      <c r="N2607" s="31"/>
      <c r="O2607" s="31"/>
      <c r="P2607" s="31" t="s">
        <v>6520</v>
      </c>
      <c r="Q2607" s="0" t="n">
        <f aca="false">IF(ISNA(VLOOKUP(A2607,calculos!$A$2:$B$20,2,1)),"null",VLOOKUP(A2607,calculos!$A$2:$B$20,2,1))</f>
        <v>12</v>
      </c>
      <c r="R2607" s="0" t="n">
        <f aca="false">IF(ISNA(VLOOKUP(C2607,calculos!$D$2:$E$1218,2,1)),"null",VLOOKUP(C2607,calculos!$D$2:$E$1218,2,1))</f>
        <v>737</v>
      </c>
      <c r="S2607" s="0" t="n">
        <f aca="false">IF(ISNA(VLOOKUP(D2607,calculos!$G$2:$H$1118,2,1)),"null",VLOOKUP(D2607,calculos!$G$2:$H$1118,2,1))</f>
        <v>210</v>
      </c>
      <c r="T2607" s="0" t="n">
        <f aca="false">IF(ISNA(VLOOKUP(E2607,calculos!$J$2:$K$220,2,1)),"null",VLOOKUP(E2607,calculos!$J$2:$K$220,2,1))</f>
        <v>53</v>
      </c>
      <c r="U2607" s="0" t="n">
        <f aca="false">IF(ISNA(VLOOKUP(F2607,calculos!$M$2:$N$658,2,1)),"null",VLOOKUP(F2607,calculos!$M$2:$N$658,2,1))</f>
        <v>130</v>
      </c>
      <c r="V2607" s="0" t="n">
        <f aca="false">IF(ISNA(VLOOKUP(J2607,calculos!$P$2:$Q$1711,2,1)),"null",VLOOKUP(J2607,calculos!$P$2:$Q$1711,2,1))</f>
        <v>74</v>
      </c>
      <c r="W2607" s="0" t="n">
        <f aca="false">IF(ISNA(VLOOKUP(P2607,calculos!$S$2:$T$58,2,1)),"null",VLOOKUP(P2607,calculos!$S$2:$T$58,2,1))</f>
        <v>8</v>
      </c>
      <c r="X2607" s="9" t="str">
        <f aca="false">$X$1&amp;B2607&amp;"','"&amp;G2607&amp;"','"&amp;H2607&amp;"','"&amp;I2607&amp;"','"&amp;K2607&amp;"','"&amp;L2607&amp;"','"&amp;M2607&amp;"','"&amp;N2607&amp;"','"&amp;O2607&amp;"',"&amp;Q2607&amp;","&amp;R2607&amp;","&amp;S2607&amp;","&amp;T2607&amp;","&amp;U2607&amp;","&amp;V2607&amp;","&amp;W2607&amp;");"</f>
        <v>insert into servicio (id,fecha_entrega,serie,apertura,fecha_instalacion,garantia,mantenimiento,capacitacion,entrega_equipo,visita,id_empresa,id_hospital,id_equipo,id_marca,id_modelo,id_os,id_ingeniero) values (nextval('seq_servicio'),'','001180175','','','','43524','','','',12,737,210,53,130,74,8);</v>
      </c>
    </row>
    <row r="2608" customFormat="false" ht="13.8" hidden="false" customHeight="false" outlineLevel="0" collapsed="false">
      <c r="A2608" s="31" t="s">
        <v>23</v>
      </c>
      <c r="B2608" s="31"/>
      <c r="C2608" s="31" t="s">
        <v>8356</v>
      </c>
      <c r="D2608" s="31" t="s">
        <v>5269</v>
      </c>
      <c r="E2608" s="31" t="s">
        <v>4803</v>
      </c>
      <c r="F2608" s="31" t="s">
        <v>2009</v>
      </c>
      <c r="G2608" s="32" t="s">
        <v>6007</v>
      </c>
      <c r="H2608" s="31"/>
      <c r="I2608" s="31"/>
      <c r="J2608" s="54" t="n">
        <v>1742</v>
      </c>
      <c r="K2608" s="31"/>
      <c r="L2608" s="35" t="n">
        <v>43524</v>
      </c>
      <c r="M2608" s="36"/>
      <c r="N2608" s="31"/>
      <c r="O2608" s="31"/>
      <c r="P2608" s="31" t="s">
        <v>6520</v>
      </c>
      <c r="Q2608" s="0" t="n">
        <f aca="false">IF(ISNA(VLOOKUP(A2608,calculos!$A$2:$B$20,2,1)),"null",VLOOKUP(A2608,calculos!$A$2:$B$20,2,1))</f>
        <v>12</v>
      </c>
      <c r="R2608" s="0" t="n">
        <f aca="false">IF(ISNA(VLOOKUP(C2608,calculos!$D$2:$E$1218,2,1)),"null",VLOOKUP(C2608,calculos!$D$2:$E$1218,2,1))</f>
        <v>737</v>
      </c>
      <c r="S2608" s="0" t="n">
        <f aca="false">IF(ISNA(VLOOKUP(D2608,calculos!$G$2:$H$1118,2,1)),"null",VLOOKUP(D2608,calculos!$G$2:$H$1118,2,1))</f>
        <v>210</v>
      </c>
      <c r="T2608" s="0" t="n">
        <f aca="false">IF(ISNA(VLOOKUP(E2608,calculos!$J$2:$K$220,2,1)),"null",VLOOKUP(E2608,calculos!$J$2:$K$220,2,1))</f>
        <v>53</v>
      </c>
      <c r="U2608" s="0" t="n">
        <f aca="false">IF(ISNA(VLOOKUP(F2608,calculos!$M$2:$N$658,2,1)),"null",VLOOKUP(F2608,calculos!$M$2:$N$658,2,1))</f>
        <v>130</v>
      </c>
      <c r="V2608" s="0" t="n">
        <f aca="false">IF(ISNA(VLOOKUP(J2608,calculos!$P$2:$Q$1711,2,1)),"null",VLOOKUP(J2608,calculos!$P$2:$Q$1711,2,1))</f>
        <v>74</v>
      </c>
      <c r="W2608" s="0" t="n">
        <f aca="false">IF(ISNA(VLOOKUP(P2608,calculos!$S$2:$T$58,2,1)),"null",VLOOKUP(P2608,calculos!$S$2:$T$58,2,1))</f>
        <v>8</v>
      </c>
      <c r="X2608" s="9" t="str">
        <f aca="false">$X$1&amp;B2608&amp;"','"&amp;G2608&amp;"','"&amp;H2608&amp;"','"&amp;I2608&amp;"','"&amp;K2608&amp;"','"&amp;L2608&amp;"','"&amp;M2608&amp;"','"&amp;N2608&amp;"','"&amp;O2608&amp;"',"&amp;Q2608&amp;","&amp;R2608&amp;","&amp;S2608&amp;","&amp;T2608&amp;","&amp;U2608&amp;","&amp;V2608&amp;","&amp;W2608&amp;");"</f>
        <v>insert into servicio (id,fecha_entrega,serie,apertura,fecha_instalacion,garantia,mantenimiento,capacitacion,entrega_equipo,visita,id_empresa,id_hospital,id_equipo,id_marca,id_modelo,id_os,id_ingeniero) values (nextval('seq_servicio'),'','001180173','','','','43524','','','',12,737,210,53,130,74,8);</v>
      </c>
    </row>
    <row r="2609" customFormat="false" ht="13.8" hidden="false" customHeight="false" outlineLevel="0" collapsed="false">
      <c r="A2609" s="31" t="s">
        <v>23</v>
      </c>
      <c r="B2609" s="31"/>
      <c r="C2609" s="31" t="s">
        <v>8356</v>
      </c>
      <c r="D2609" s="31" t="s">
        <v>5269</v>
      </c>
      <c r="E2609" s="31" t="s">
        <v>4803</v>
      </c>
      <c r="F2609" s="31" t="s">
        <v>2009</v>
      </c>
      <c r="G2609" s="32" t="s">
        <v>6010</v>
      </c>
      <c r="H2609" s="31"/>
      <c r="I2609" s="31"/>
      <c r="J2609" s="54" t="n">
        <v>1742</v>
      </c>
      <c r="K2609" s="31"/>
      <c r="L2609" s="35" t="n">
        <v>43524</v>
      </c>
      <c r="M2609" s="36"/>
      <c r="N2609" s="31"/>
      <c r="O2609" s="31"/>
      <c r="P2609" s="31" t="s">
        <v>6520</v>
      </c>
      <c r="Q2609" s="0" t="n">
        <f aca="false">IF(ISNA(VLOOKUP(A2609,calculos!$A$2:$B$20,2,1)),"null",VLOOKUP(A2609,calculos!$A$2:$B$20,2,1))</f>
        <v>12</v>
      </c>
      <c r="R2609" s="0" t="n">
        <f aca="false">IF(ISNA(VLOOKUP(C2609,calculos!$D$2:$E$1218,2,1)),"null",VLOOKUP(C2609,calculos!$D$2:$E$1218,2,1))</f>
        <v>737</v>
      </c>
      <c r="S2609" s="0" t="n">
        <f aca="false">IF(ISNA(VLOOKUP(D2609,calculos!$G$2:$H$1118,2,1)),"null",VLOOKUP(D2609,calculos!$G$2:$H$1118,2,1))</f>
        <v>210</v>
      </c>
      <c r="T2609" s="0" t="n">
        <f aca="false">IF(ISNA(VLOOKUP(E2609,calculos!$J$2:$K$220,2,1)),"null",VLOOKUP(E2609,calculos!$J$2:$K$220,2,1))</f>
        <v>53</v>
      </c>
      <c r="U2609" s="0" t="n">
        <f aca="false">IF(ISNA(VLOOKUP(F2609,calculos!$M$2:$N$658,2,1)),"null",VLOOKUP(F2609,calculos!$M$2:$N$658,2,1))</f>
        <v>130</v>
      </c>
      <c r="V2609" s="0" t="n">
        <f aca="false">IF(ISNA(VLOOKUP(J2609,calculos!$P$2:$Q$1711,2,1)),"null",VLOOKUP(J2609,calculos!$P$2:$Q$1711,2,1))</f>
        <v>74</v>
      </c>
      <c r="W2609" s="0" t="n">
        <f aca="false">IF(ISNA(VLOOKUP(P2609,calculos!$S$2:$T$58,2,1)),"null",VLOOKUP(P2609,calculos!$S$2:$T$58,2,1))</f>
        <v>8</v>
      </c>
      <c r="X2609" s="9" t="str">
        <f aca="false">$X$1&amp;B2609&amp;"','"&amp;G2609&amp;"','"&amp;H2609&amp;"','"&amp;I2609&amp;"','"&amp;K2609&amp;"','"&amp;L2609&amp;"','"&amp;M2609&amp;"','"&amp;N2609&amp;"','"&amp;O2609&amp;"',"&amp;Q2609&amp;","&amp;R2609&amp;","&amp;S2609&amp;","&amp;T2609&amp;","&amp;U2609&amp;","&amp;V2609&amp;","&amp;W2609&amp;");"</f>
        <v>insert into servicio (id,fecha_entrega,serie,apertura,fecha_instalacion,garantia,mantenimiento,capacitacion,entrega_equipo,visita,id_empresa,id_hospital,id_equipo,id_marca,id_modelo,id_os,id_ingeniero) values (nextval('seq_servicio'),'','001180171','','','','43524','','','',12,737,210,53,130,74,8);</v>
      </c>
    </row>
    <row r="2610" customFormat="false" ht="13.8" hidden="false" customHeight="false" outlineLevel="0" collapsed="false">
      <c r="A2610" s="31" t="s">
        <v>23</v>
      </c>
      <c r="B2610" s="31"/>
      <c r="C2610" s="31" t="s">
        <v>8356</v>
      </c>
      <c r="D2610" s="31" t="s">
        <v>5269</v>
      </c>
      <c r="E2610" s="31" t="s">
        <v>4803</v>
      </c>
      <c r="F2610" s="31" t="s">
        <v>2009</v>
      </c>
      <c r="G2610" s="32" t="s">
        <v>8360</v>
      </c>
      <c r="H2610" s="31"/>
      <c r="I2610" s="31"/>
      <c r="J2610" s="54" t="n">
        <v>1742</v>
      </c>
      <c r="K2610" s="31"/>
      <c r="L2610" s="35" t="n">
        <v>43524</v>
      </c>
      <c r="M2610" s="36"/>
      <c r="N2610" s="31"/>
      <c r="O2610" s="31"/>
      <c r="P2610" s="31" t="s">
        <v>6520</v>
      </c>
      <c r="Q2610" s="0" t="n">
        <f aca="false">IF(ISNA(VLOOKUP(A2610,calculos!$A$2:$B$20,2,1)),"null",VLOOKUP(A2610,calculos!$A$2:$B$20,2,1))</f>
        <v>12</v>
      </c>
      <c r="R2610" s="0" t="n">
        <f aca="false">IF(ISNA(VLOOKUP(C2610,calculos!$D$2:$E$1218,2,1)),"null",VLOOKUP(C2610,calculos!$D$2:$E$1218,2,1))</f>
        <v>737</v>
      </c>
      <c r="S2610" s="0" t="n">
        <f aca="false">IF(ISNA(VLOOKUP(D2610,calculos!$G$2:$H$1118,2,1)),"null",VLOOKUP(D2610,calculos!$G$2:$H$1118,2,1))</f>
        <v>210</v>
      </c>
      <c r="T2610" s="0" t="n">
        <f aca="false">IF(ISNA(VLOOKUP(E2610,calculos!$J$2:$K$220,2,1)),"null",VLOOKUP(E2610,calculos!$J$2:$K$220,2,1))</f>
        <v>53</v>
      </c>
      <c r="U2610" s="0" t="n">
        <f aca="false">IF(ISNA(VLOOKUP(F2610,calculos!$M$2:$N$658,2,1)),"null",VLOOKUP(F2610,calculos!$M$2:$N$658,2,1))</f>
        <v>130</v>
      </c>
      <c r="V2610" s="0" t="n">
        <f aca="false">IF(ISNA(VLOOKUP(J2610,calculos!$P$2:$Q$1711,2,1)),"null",VLOOKUP(J2610,calculos!$P$2:$Q$1711,2,1))</f>
        <v>74</v>
      </c>
      <c r="W2610" s="0" t="n">
        <f aca="false">IF(ISNA(VLOOKUP(P2610,calculos!$S$2:$T$58,2,1)),"null",VLOOKUP(P2610,calculos!$S$2:$T$58,2,1))</f>
        <v>8</v>
      </c>
      <c r="X2610" s="9" t="str">
        <f aca="false">$X$1&amp;B2610&amp;"','"&amp;G2610&amp;"','"&amp;H2610&amp;"','"&amp;I2610&amp;"','"&amp;K2610&amp;"','"&amp;L2610&amp;"','"&amp;M2610&amp;"','"&amp;N2610&amp;"','"&amp;O2610&amp;"',"&amp;Q2610&amp;","&amp;R2610&amp;","&amp;S2610&amp;","&amp;T2610&amp;","&amp;U2610&amp;","&amp;V2610&amp;","&amp;W2610&amp;");"</f>
        <v>insert into servicio (id,fecha_entrega,serie,apertura,fecha_instalacion,garantia,mantenimiento,capacitacion,entrega_equipo,visita,id_empresa,id_hospital,id_equipo,id_marca,id_modelo,id_os,id_ingeniero) values (nextval('seq_servicio'),'','001180172','','','','43524','','','',12,737,210,53,130,74,8);</v>
      </c>
    </row>
    <row r="2611" customFormat="false" ht="13.8" hidden="false" customHeight="false" outlineLevel="0" collapsed="false">
      <c r="A2611" s="31" t="s">
        <v>23</v>
      </c>
      <c r="B2611" s="31"/>
      <c r="C2611" s="31" t="s">
        <v>8356</v>
      </c>
      <c r="D2611" s="31" t="s">
        <v>5269</v>
      </c>
      <c r="E2611" s="31" t="s">
        <v>4803</v>
      </c>
      <c r="F2611" s="31" t="s">
        <v>2009</v>
      </c>
      <c r="G2611" s="32" t="s">
        <v>6008</v>
      </c>
      <c r="H2611" s="31"/>
      <c r="I2611" s="31"/>
      <c r="J2611" s="54" t="n">
        <v>1742</v>
      </c>
      <c r="K2611" s="31"/>
      <c r="L2611" s="35" t="n">
        <v>43524</v>
      </c>
      <c r="M2611" s="36"/>
      <c r="N2611" s="31"/>
      <c r="O2611" s="31"/>
      <c r="P2611" s="31" t="s">
        <v>6520</v>
      </c>
      <c r="Q2611" s="0" t="n">
        <f aca="false">IF(ISNA(VLOOKUP(A2611,calculos!$A$2:$B$20,2,1)),"null",VLOOKUP(A2611,calculos!$A$2:$B$20,2,1))</f>
        <v>12</v>
      </c>
      <c r="R2611" s="0" t="n">
        <f aca="false">IF(ISNA(VLOOKUP(C2611,calculos!$D$2:$E$1218,2,1)),"null",VLOOKUP(C2611,calculos!$D$2:$E$1218,2,1))</f>
        <v>737</v>
      </c>
      <c r="S2611" s="0" t="n">
        <f aca="false">IF(ISNA(VLOOKUP(D2611,calculos!$G$2:$H$1118,2,1)),"null",VLOOKUP(D2611,calculos!$G$2:$H$1118,2,1))</f>
        <v>210</v>
      </c>
      <c r="T2611" s="0" t="n">
        <f aca="false">IF(ISNA(VLOOKUP(E2611,calculos!$J$2:$K$220,2,1)),"null",VLOOKUP(E2611,calculos!$J$2:$K$220,2,1))</f>
        <v>53</v>
      </c>
      <c r="U2611" s="0" t="n">
        <f aca="false">IF(ISNA(VLOOKUP(F2611,calculos!$M$2:$N$658,2,1)),"null",VLOOKUP(F2611,calculos!$M$2:$N$658,2,1))</f>
        <v>130</v>
      </c>
      <c r="V2611" s="0" t="n">
        <f aca="false">IF(ISNA(VLOOKUP(J2611,calculos!$P$2:$Q$1711,2,1)),"null",VLOOKUP(J2611,calculos!$P$2:$Q$1711,2,1))</f>
        <v>74</v>
      </c>
      <c r="W2611" s="0" t="n">
        <f aca="false">IF(ISNA(VLOOKUP(P2611,calculos!$S$2:$T$58,2,1)),"null",VLOOKUP(P2611,calculos!$S$2:$T$58,2,1))</f>
        <v>8</v>
      </c>
      <c r="X2611" s="9" t="str">
        <f aca="false">$X$1&amp;B2611&amp;"','"&amp;G2611&amp;"','"&amp;H2611&amp;"','"&amp;I2611&amp;"','"&amp;K2611&amp;"','"&amp;L2611&amp;"','"&amp;M2611&amp;"','"&amp;N2611&amp;"','"&amp;O2611&amp;"',"&amp;Q2611&amp;","&amp;R2611&amp;","&amp;S2611&amp;","&amp;T2611&amp;","&amp;U2611&amp;","&amp;V2611&amp;","&amp;W2611&amp;");"</f>
        <v>insert into servicio (id,fecha_entrega,serie,apertura,fecha_instalacion,garantia,mantenimiento,capacitacion,entrega_equipo,visita,id_empresa,id_hospital,id_equipo,id_marca,id_modelo,id_os,id_ingeniero) values (nextval('seq_servicio'),'','001180141','','','','43524','','','',12,737,210,53,130,74,8);</v>
      </c>
    </row>
    <row r="2612" customFormat="false" ht="13.8" hidden="false" customHeight="false" outlineLevel="0" collapsed="false">
      <c r="A2612" s="31" t="s">
        <v>23</v>
      </c>
      <c r="B2612" s="31"/>
      <c r="C2612" s="31" t="s">
        <v>8356</v>
      </c>
      <c r="D2612" s="31" t="s">
        <v>5269</v>
      </c>
      <c r="E2612" s="31" t="s">
        <v>4803</v>
      </c>
      <c r="F2612" s="31" t="s">
        <v>2009</v>
      </c>
      <c r="G2612" s="32" t="s">
        <v>6011</v>
      </c>
      <c r="H2612" s="31"/>
      <c r="I2612" s="31"/>
      <c r="J2612" s="54" t="n">
        <v>1742</v>
      </c>
      <c r="K2612" s="31"/>
      <c r="L2612" s="35" t="n">
        <v>43524</v>
      </c>
      <c r="M2612" s="36"/>
      <c r="N2612" s="31"/>
      <c r="O2612" s="31"/>
      <c r="P2612" s="31" t="s">
        <v>6520</v>
      </c>
      <c r="Q2612" s="0" t="n">
        <f aca="false">IF(ISNA(VLOOKUP(A2612,calculos!$A$2:$B$20,2,1)),"null",VLOOKUP(A2612,calculos!$A$2:$B$20,2,1))</f>
        <v>12</v>
      </c>
      <c r="R2612" s="0" t="n">
        <f aca="false">IF(ISNA(VLOOKUP(C2612,calculos!$D$2:$E$1218,2,1)),"null",VLOOKUP(C2612,calculos!$D$2:$E$1218,2,1))</f>
        <v>737</v>
      </c>
      <c r="S2612" s="0" t="n">
        <f aca="false">IF(ISNA(VLOOKUP(D2612,calculos!$G$2:$H$1118,2,1)),"null",VLOOKUP(D2612,calculos!$G$2:$H$1118,2,1))</f>
        <v>210</v>
      </c>
      <c r="T2612" s="0" t="n">
        <f aca="false">IF(ISNA(VLOOKUP(E2612,calculos!$J$2:$K$220,2,1)),"null",VLOOKUP(E2612,calculos!$J$2:$K$220,2,1))</f>
        <v>53</v>
      </c>
      <c r="U2612" s="0" t="n">
        <f aca="false">IF(ISNA(VLOOKUP(F2612,calculos!$M$2:$N$658,2,1)),"null",VLOOKUP(F2612,calculos!$M$2:$N$658,2,1))</f>
        <v>130</v>
      </c>
      <c r="V2612" s="0" t="n">
        <f aca="false">IF(ISNA(VLOOKUP(J2612,calculos!$P$2:$Q$1711,2,1)),"null",VLOOKUP(J2612,calculos!$P$2:$Q$1711,2,1))</f>
        <v>74</v>
      </c>
      <c r="W2612" s="0" t="n">
        <f aca="false">IF(ISNA(VLOOKUP(P2612,calculos!$S$2:$T$58,2,1)),"null",VLOOKUP(P2612,calculos!$S$2:$T$58,2,1))</f>
        <v>8</v>
      </c>
      <c r="X2612" s="9" t="str">
        <f aca="false">$X$1&amp;B2612&amp;"','"&amp;G2612&amp;"','"&amp;H2612&amp;"','"&amp;I2612&amp;"','"&amp;K2612&amp;"','"&amp;L2612&amp;"','"&amp;M2612&amp;"','"&amp;N2612&amp;"','"&amp;O2612&amp;"',"&amp;Q2612&amp;","&amp;R2612&amp;","&amp;S2612&amp;","&amp;T2612&amp;","&amp;U2612&amp;","&amp;V2612&amp;","&amp;W2612&amp;");"</f>
        <v>insert into servicio (id,fecha_entrega,serie,apertura,fecha_instalacion,garantia,mantenimiento,capacitacion,entrega_equipo,visita,id_empresa,id_hospital,id_equipo,id_marca,id_modelo,id_os,id_ingeniero) values (nextval('seq_servicio'),'','001180140','','','','43524','','','',12,737,210,53,130,74,8);</v>
      </c>
    </row>
    <row r="2613" customFormat="false" ht="13.8" hidden="false" customHeight="false" outlineLevel="0" collapsed="false">
      <c r="A2613" s="31" t="s">
        <v>1091</v>
      </c>
      <c r="B2613" s="31"/>
      <c r="C2613" s="31" t="s">
        <v>8361</v>
      </c>
      <c r="D2613" s="31" t="s">
        <v>4770</v>
      </c>
      <c r="E2613" s="31" t="s">
        <v>4766</v>
      </c>
      <c r="F2613" s="31" t="s">
        <v>6285</v>
      </c>
      <c r="G2613" s="31" t="n">
        <v>10939</v>
      </c>
      <c r="H2613" s="31"/>
      <c r="I2613" s="31"/>
      <c r="J2613" s="54" t="n">
        <v>3425</v>
      </c>
      <c r="K2613" s="31"/>
      <c r="L2613" s="35" t="n">
        <v>43578</v>
      </c>
      <c r="M2613" s="36"/>
      <c r="N2613" s="31"/>
      <c r="O2613" s="31"/>
      <c r="P2613" s="31" t="s">
        <v>6988</v>
      </c>
      <c r="Q2613" s="0" t="n">
        <f aca="false">IF(ISNA(VLOOKUP(A2613,calculos!$A$2:$B$20,2,1)),"null",VLOOKUP(A2613,calculos!$A$2:$B$20,2,1))</f>
        <v>11</v>
      </c>
      <c r="R2613" s="0" t="n">
        <f aca="false">IF(ISNA(VLOOKUP(C2613,calculos!$D$2:$E$1218,2,1)),"null",VLOOKUP(C2613,calculos!$D$2:$E$1218,2,1))</f>
        <v>137</v>
      </c>
      <c r="S2613" s="0" t="n">
        <f aca="false">IF(ISNA(VLOOKUP(D2613,calculos!$G$2:$H$1118,2,1)),"null",VLOOKUP(D2613,calculos!$G$2:$H$1118,2,1))</f>
        <v>110</v>
      </c>
      <c r="T2613" s="0" t="n">
        <f aca="false">IF(ISNA(VLOOKUP(E2613,calculos!$J$2:$K$220,2,1)),"null",VLOOKUP(E2613,calculos!$J$2:$K$220,2,1))</f>
        <v>192</v>
      </c>
      <c r="U2613" s="0" t="n">
        <f aca="false">IF(ISNA(VLOOKUP(F2613,calculos!$M$2:$N$658,2,1)),"null",VLOOKUP(F2613,calculos!$M$2:$N$658,2,1))</f>
        <v>617</v>
      </c>
      <c r="V2613" s="0" t="n">
        <f aca="false">IF(ISNA(VLOOKUP(J2613,calculos!$P$2:$Q$1711,2,1)),"null",VLOOKUP(J2613,calculos!$P$2:$Q$1711,2,1))</f>
        <v>237</v>
      </c>
      <c r="W2613" s="0" t="n">
        <f aca="false">IF(ISNA(VLOOKUP(P2613,calculos!$S$2:$T$58,2,1)),"null",VLOOKUP(P2613,calculos!$S$2:$T$58,2,1))</f>
        <v>28</v>
      </c>
      <c r="X2613" s="9" t="str">
        <f aca="false">$X$1&amp;B2613&amp;"','"&amp;G2613&amp;"','"&amp;H2613&amp;"','"&amp;I2613&amp;"','"&amp;K2613&amp;"','"&amp;L2613&amp;"','"&amp;M2613&amp;"','"&amp;N2613&amp;"','"&amp;O2613&amp;"',"&amp;Q2613&amp;","&amp;R2613&amp;","&amp;S2613&amp;","&amp;T2613&amp;","&amp;U2613&amp;","&amp;V2613&amp;","&amp;W2613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(nextval('seq_servicio'),'','10939','','','','43578','','','',11,137,110,192,617,237,28);</v>
      </c>
    </row>
    <row r="2614" customFormat="false" ht="13.8" hidden="false" customHeight="false" outlineLevel="0" collapsed="false">
      <c r="A2614" s="31" t="s">
        <v>23</v>
      </c>
      <c r="B2614" s="31"/>
      <c r="C2614" s="31" t="s">
        <v>5527</v>
      </c>
      <c r="D2614" s="31" t="s">
        <v>8362</v>
      </c>
      <c r="E2614" s="31" t="s">
        <v>4803</v>
      </c>
      <c r="F2614" s="32" t="s">
        <v>3873</v>
      </c>
      <c r="G2614" s="32" t="s">
        <v>3873</v>
      </c>
      <c r="H2614" s="33"/>
      <c r="I2614" s="33"/>
      <c r="J2614" s="34" t="s">
        <v>8363</v>
      </c>
      <c r="K2614" s="31"/>
      <c r="L2614" s="35" t="n">
        <v>43236</v>
      </c>
      <c r="M2614" s="36"/>
      <c r="N2614" s="31"/>
      <c r="O2614" s="31"/>
      <c r="P2614" s="31" t="s">
        <v>7193</v>
      </c>
      <c r="Q2614" s="0" t="n">
        <f aca="false">IF(ISNA(VLOOKUP(A2614,calculos!$A$2:$B$20,2,1)),"null",VLOOKUP(A2614,calculos!$A$2:$B$20,2,1))</f>
        <v>12</v>
      </c>
      <c r="R2614" s="0" t="n">
        <f aca="false">IF(ISNA(VLOOKUP(C2614,calculos!$D$2:$E$1218,2,1)),"null",VLOOKUP(C2614,calculos!$D$2:$E$1218,2,1))</f>
        <v>727</v>
      </c>
      <c r="S2614" s="0" t="n">
        <f aca="false">IF(ISNA(VLOOKUP(D2614,calculos!$G$2:$H$1118,2,1)),"null",VLOOKUP(D2614,calculos!$G$2:$H$1118,2,1))</f>
        <v>172</v>
      </c>
      <c r="T2614" s="0" t="n">
        <f aca="false">IF(ISNA(VLOOKUP(E2614,calculos!$J$2:$K$220,2,1)),"null",VLOOKUP(E2614,calculos!$J$2:$K$220,2,1))</f>
        <v>53</v>
      </c>
      <c r="U2614" s="0" t="n">
        <f aca="false">IF(ISNA(VLOOKUP(F2614,calculos!$M$2:$N$658,2,1)),"null",VLOOKUP(F2614,calculos!$M$2:$N$658,2,1))</f>
        <v>508</v>
      </c>
      <c r="V2614" s="0" t="n">
        <f aca="false">IF(ISNA(VLOOKUP(J2614,calculos!$P$2:$Q$1711,2,1)),"null",VLOOKUP(J2614,calculos!$P$2:$Q$1711,2,1))</f>
        <v>1054</v>
      </c>
      <c r="W2614" s="0" t="n">
        <f aca="false">IF(ISNA(VLOOKUP(P2614,calculos!$S$2:$T$58,2,1)),"null",VLOOKUP(P2614,calculos!$S$2:$T$58,2,1))</f>
        <v>39</v>
      </c>
      <c r="X2614" s="9" t="str">
        <f aca="false">$X$1&amp;B2614&amp;"','"&amp;G2614&amp;"','"&amp;H2614&amp;"','"&amp;I2614&amp;"','"&amp;K2614&amp;"','"&amp;L2614&amp;"','"&amp;M2614&amp;"','"&amp;N2614&amp;"','"&amp;O2614&amp;"',"&amp;Q2614&amp;","&amp;R2614&amp;","&amp;S2614&amp;","&amp;T2614&amp;","&amp;U2614&amp;","&amp;V2614&amp;","&amp;W2614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(nextval('seq_servicio'),'','S/N','','','','43236','','','',12,727,172,53,508,1054,39);</v>
      </c>
    </row>
    <row r="2615" customFormat="false" ht="13.8" hidden="false" customHeight="false" outlineLevel="0" collapsed="false">
      <c r="A2615" s="31" t="s">
        <v>23</v>
      </c>
      <c r="B2615" s="31"/>
      <c r="C2615" s="31" t="s">
        <v>5527</v>
      </c>
      <c r="D2615" s="31" t="s">
        <v>6577</v>
      </c>
      <c r="E2615" s="31" t="s">
        <v>4803</v>
      </c>
      <c r="F2615" s="32" t="s">
        <v>5650</v>
      </c>
      <c r="G2615" s="32" t="s">
        <v>5738</v>
      </c>
      <c r="H2615" s="33"/>
      <c r="I2615" s="33"/>
      <c r="J2615" s="34" t="s">
        <v>8364</v>
      </c>
      <c r="K2615" s="31"/>
      <c r="L2615" s="35" t="n">
        <v>43546</v>
      </c>
      <c r="M2615" s="36"/>
      <c r="N2615" s="31"/>
      <c r="O2615" s="31"/>
      <c r="P2615" s="31" t="s">
        <v>7193</v>
      </c>
      <c r="Q2615" s="0" t="n">
        <f aca="false">IF(ISNA(VLOOKUP(A2615,calculos!$A$2:$B$20,2,1)),"null",VLOOKUP(A2615,calculos!$A$2:$B$20,2,1))</f>
        <v>12</v>
      </c>
      <c r="R2615" s="0" t="n">
        <f aca="false">IF(ISNA(VLOOKUP(C2615,calculos!$D$2:$E$1218,2,1)),"null",VLOOKUP(C2615,calculos!$D$2:$E$1218,2,1))</f>
        <v>727</v>
      </c>
      <c r="S2615" s="0" t="n">
        <f aca="false">IF(ISNA(VLOOKUP(D2615,calculos!$G$2:$H$1118,2,1)),"null",VLOOKUP(D2615,calculos!$G$2:$H$1118,2,1))</f>
        <v>207</v>
      </c>
      <c r="T2615" s="0" t="n">
        <f aca="false">IF(ISNA(VLOOKUP(E2615,calculos!$J$2:$K$220,2,1)),"null",VLOOKUP(E2615,calculos!$J$2:$K$220,2,1))</f>
        <v>53</v>
      </c>
      <c r="U2615" s="0" t="n">
        <f aca="false">IF(ISNA(VLOOKUP(F2615,calculos!$M$2:$N$658,2,1)),"null",VLOOKUP(F2615,calculos!$M$2:$N$658,2,1))</f>
        <v>205</v>
      </c>
      <c r="V2615" s="0" t="n">
        <f aca="false">IF(ISNA(VLOOKUP(J2615,calculos!$P$2:$Q$1711,2,1)),"null",VLOOKUP(J2615,calculos!$P$2:$Q$1711,2,1))</f>
        <v>1057</v>
      </c>
      <c r="W2615" s="0" t="n">
        <f aca="false">IF(ISNA(VLOOKUP(P2615,calculos!$S$2:$T$58,2,1)),"null",VLOOKUP(P2615,calculos!$S$2:$T$58,2,1))</f>
        <v>39</v>
      </c>
      <c r="X2615" s="9" t="str">
        <f aca="false">$X$1&amp;B2615&amp;"','"&amp;G2615&amp;"','"&amp;H2615&amp;"','"&amp;I2615&amp;"','"&amp;K2615&amp;"','"&amp;L2615&amp;"','"&amp;M2615&amp;"','"&amp;N2615&amp;"','"&amp;O2615&amp;"',"&amp;Q2615&amp;","&amp;R2615&amp;","&amp;S2615&amp;","&amp;T2615&amp;","&amp;U2615&amp;","&amp;V2615&amp;","&amp;W2615&amp;");"</f>
        <v>insert into servicio (id,fecha_entrega,serie,apertura,fecha_instalacion,garantia,mantenimiento,capacitacion,entrega_equipo,visita,id_empresa,id_hospital,id_equipo,id_marca,id_modelo,id_os,id_ingeniero) values (nextval('seq_servicio'),'','001182131','','','','43546','','','',12,727,207,53,205,1057,39);</v>
      </c>
    </row>
    <row r="2616" customFormat="false" ht="13.8" hidden="false" customHeight="false" outlineLevel="0" collapsed="false">
      <c r="A2616" s="31" t="s">
        <v>23</v>
      </c>
      <c r="B2616" s="31"/>
      <c r="C2616" s="31" t="s">
        <v>5527</v>
      </c>
      <c r="D2616" s="31" t="s">
        <v>6577</v>
      </c>
      <c r="E2616" s="31" t="s">
        <v>4803</v>
      </c>
      <c r="F2616" s="32" t="s">
        <v>5650</v>
      </c>
      <c r="G2616" s="32" t="s">
        <v>8365</v>
      </c>
      <c r="H2616" s="33"/>
      <c r="I2616" s="33"/>
      <c r="J2616" s="34" t="s">
        <v>8364</v>
      </c>
      <c r="K2616" s="31"/>
      <c r="L2616" s="35" t="n">
        <v>43546</v>
      </c>
      <c r="M2616" s="36"/>
      <c r="N2616" s="31"/>
      <c r="O2616" s="31"/>
      <c r="P2616" s="31" t="s">
        <v>7193</v>
      </c>
      <c r="Q2616" s="0" t="n">
        <f aca="false">IF(ISNA(VLOOKUP(A2616,calculos!$A$2:$B$20,2,1)),"null",VLOOKUP(A2616,calculos!$A$2:$B$20,2,1))</f>
        <v>12</v>
      </c>
      <c r="R2616" s="0" t="n">
        <f aca="false">IF(ISNA(VLOOKUP(C2616,calculos!$D$2:$E$1218,2,1)),"null",VLOOKUP(C2616,calculos!$D$2:$E$1218,2,1))</f>
        <v>727</v>
      </c>
      <c r="S2616" s="0" t="n">
        <f aca="false">IF(ISNA(VLOOKUP(D2616,calculos!$G$2:$H$1118,2,1)),"null",VLOOKUP(D2616,calculos!$G$2:$H$1118,2,1))</f>
        <v>207</v>
      </c>
      <c r="T2616" s="0" t="n">
        <f aca="false">IF(ISNA(VLOOKUP(E2616,calculos!$J$2:$K$220,2,1)),"null",VLOOKUP(E2616,calculos!$J$2:$K$220,2,1))</f>
        <v>53</v>
      </c>
      <c r="U2616" s="0" t="n">
        <f aca="false">IF(ISNA(VLOOKUP(F2616,calculos!$M$2:$N$658,2,1)),"null",VLOOKUP(F2616,calculos!$M$2:$N$658,2,1))</f>
        <v>205</v>
      </c>
      <c r="V2616" s="0" t="n">
        <f aca="false">IF(ISNA(VLOOKUP(J2616,calculos!$P$2:$Q$1711,2,1)),"null",VLOOKUP(J2616,calculos!$P$2:$Q$1711,2,1))</f>
        <v>1057</v>
      </c>
      <c r="W2616" s="0" t="n">
        <f aca="false">IF(ISNA(VLOOKUP(P2616,calculos!$S$2:$T$58,2,1)),"null",VLOOKUP(P2616,calculos!$S$2:$T$58,2,1))</f>
        <v>39</v>
      </c>
      <c r="X2616" s="9" t="str">
        <f aca="false">$X$1&amp;B2616&amp;"','"&amp;G2616&amp;"','"&amp;H2616&amp;"','"&amp;I2616&amp;"','"&amp;K2616&amp;"','"&amp;L2616&amp;"','"&amp;M2616&amp;"','"&amp;N2616&amp;"','"&amp;O2616&amp;"',"&amp;Q2616&amp;","&amp;R2616&amp;","&amp;S2616&amp;","&amp;T2616&amp;","&amp;U2616&amp;","&amp;V2616&amp;","&amp;W2616&amp;");"</f>
        <v>insert into servicio (id,fecha_entrega,serie,apertura,fecha_instalacion,garantia,mantenimiento,capacitacion,entrega_equipo,visita,id_empresa,id_hospital,id_equipo,id_marca,id_modelo,id_os,id_ingeniero) values (nextval('seq_servicio'),'','001182197','','','','43546','','','',12,727,207,53,205,1057,39);</v>
      </c>
    </row>
    <row r="2617" customFormat="false" ht="13.8" hidden="false" customHeight="false" outlineLevel="0" collapsed="false">
      <c r="A2617" s="31" t="s">
        <v>23</v>
      </c>
      <c r="B2617" s="31"/>
      <c r="C2617" s="31" t="s">
        <v>5527</v>
      </c>
      <c r="D2617" s="31" t="s">
        <v>6577</v>
      </c>
      <c r="E2617" s="31" t="s">
        <v>4803</v>
      </c>
      <c r="F2617" s="32" t="s">
        <v>5650</v>
      </c>
      <c r="G2617" s="32" t="s">
        <v>5774</v>
      </c>
      <c r="H2617" s="33"/>
      <c r="I2617" s="33"/>
      <c r="J2617" s="34" t="s">
        <v>8364</v>
      </c>
      <c r="K2617" s="31"/>
      <c r="L2617" s="35" t="n">
        <v>43546</v>
      </c>
      <c r="M2617" s="36"/>
      <c r="N2617" s="31"/>
      <c r="O2617" s="31"/>
      <c r="P2617" s="31" t="s">
        <v>7193</v>
      </c>
      <c r="Q2617" s="0" t="n">
        <f aca="false">IF(ISNA(VLOOKUP(A2617,calculos!$A$2:$B$20,2,1)),"null",VLOOKUP(A2617,calculos!$A$2:$B$20,2,1))</f>
        <v>12</v>
      </c>
      <c r="R2617" s="0" t="n">
        <f aca="false">IF(ISNA(VLOOKUP(C2617,calculos!$D$2:$E$1218,2,1)),"null",VLOOKUP(C2617,calculos!$D$2:$E$1218,2,1))</f>
        <v>727</v>
      </c>
      <c r="S2617" s="0" t="n">
        <f aca="false">IF(ISNA(VLOOKUP(D2617,calculos!$G$2:$H$1118,2,1)),"null",VLOOKUP(D2617,calculos!$G$2:$H$1118,2,1))</f>
        <v>207</v>
      </c>
      <c r="T2617" s="0" t="n">
        <f aca="false">IF(ISNA(VLOOKUP(E2617,calculos!$J$2:$K$220,2,1)),"null",VLOOKUP(E2617,calculos!$J$2:$K$220,2,1))</f>
        <v>53</v>
      </c>
      <c r="U2617" s="0" t="n">
        <f aca="false">IF(ISNA(VLOOKUP(F2617,calculos!$M$2:$N$658,2,1)),"null",VLOOKUP(F2617,calculos!$M$2:$N$658,2,1))</f>
        <v>205</v>
      </c>
      <c r="V2617" s="0" t="n">
        <f aca="false">IF(ISNA(VLOOKUP(J2617,calculos!$P$2:$Q$1711,2,1)),"null",VLOOKUP(J2617,calculos!$P$2:$Q$1711,2,1))</f>
        <v>1057</v>
      </c>
      <c r="W2617" s="0" t="n">
        <f aca="false">IF(ISNA(VLOOKUP(P2617,calculos!$S$2:$T$58,2,1)),"null",VLOOKUP(P2617,calculos!$S$2:$T$58,2,1))</f>
        <v>39</v>
      </c>
      <c r="X2617" s="9" t="str">
        <f aca="false">$X$1&amp;B2617&amp;"','"&amp;G2617&amp;"','"&amp;H2617&amp;"','"&amp;I2617&amp;"','"&amp;K2617&amp;"','"&amp;L2617&amp;"','"&amp;M2617&amp;"','"&amp;N2617&amp;"','"&amp;O2617&amp;"',"&amp;Q2617&amp;","&amp;R2617&amp;","&amp;S2617&amp;","&amp;T2617&amp;","&amp;U2617&amp;","&amp;V2617&amp;","&amp;W2617&amp;");"</f>
        <v>insert into servicio (id,fecha_entrega,serie,apertura,fecha_instalacion,garantia,mantenimiento,capacitacion,entrega_equipo,visita,id_empresa,id_hospital,id_equipo,id_marca,id_modelo,id_os,id_ingeniero) values (nextval('seq_servicio'),'','001182122','','','','43546','','','',12,727,207,53,205,1057,39);</v>
      </c>
    </row>
    <row r="2618" customFormat="false" ht="13.8" hidden="false" customHeight="false" outlineLevel="0" collapsed="false">
      <c r="A2618" s="31" t="s">
        <v>23</v>
      </c>
      <c r="B2618" s="31"/>
      <c r="C2618" s="31" t="s">
        <v>5527</v>
      </c>
      <c r="D2618" s="31" t="s">
        <v>6577</v>
      </c>
      <c r="E2618" s="31" t="s">
        <v>4803</v>
      </c>
      <c r="F2618" s="32" t="s">
        <v>5650</v>
      </c>
      <c r="G2618" s="32" t="s">
        <v>5752</v>
      </c>
      <c r="H2618" s="33"/>
      <c r="I2618" s="33"/>
      <c r="J2618" s="34" t="s">
        <v>8364</v>
      </c>
      <c r="K2618" s="31"/>
      <c r="L2618" s="35" t="n">
        <v>43546</v>
      </c>
      <c r="M2618" s="36"/>
      <c r="N2618" s="31"/>
      <c r="O2618" s="31"/>
      <c r="P2618" s="31" t="s">
        <v>7193</v>
      </c>
      <c r="Q2618" s="0" t="n">
        <f aca="false">IF(ISNA(VLOOKUP(A2618,calculos!$A$2:$B$20,2,1)),"null",VLOOKUP(A2618,calculos!$A$2:$B$20,2,1))</f>
        <v>12</v>
      </c>
      <c r="R2618" s="0" t="n">
        <f aca="false">IF(ISNA(VLOOKUP(C2618,calculos!$D$2:$E$1218,2,1)),"null",VLOOKUP(C2618,calculos!$D$2:$E$1218,2,1))</f>
        <v>727</v>
      </c>
      <c r="S2618" s="0" t="n">
        <f aca="false">IF(ISNA(VLOOKUP(D2618,calculos!$G$2:$H$1118,2,1)),"null",VLOOKUP(D2618,calculos!$G$2:$H$1118,2,1))</f>
        <v>207</v>
      </c>
      <c r="T2618" s="0" t="n">
        <f aca="false">IF(ISNA(VLOOKUP(E2618,calculos!$J$2:$K$220,2,1)),"null",VLOOKUP(E2618,calculos!$J$2:$K$220,2,1))</f>
        <v>53</v>
      </c>
      <c r="U2618" s="0" t="n">
        <f aca="false">IF(ISNA(VLOOKUP(F2618,calculos!$M$2:$N$658,2,1)),"null",VLOOKUP(F2618,calculos!$M$2:$N$658,2,1))</f>
        <v>205</v>
      </c>
      <c r="V2618" s="0" t="n">
        <f aca="false">IF(ISNA(VLOOKUP(J2618,calculos!$P$2:$Q$1711,2,1)),"null",VLOOKUP(J2618,calculos!$P$2:$Q$1711,2,1))</f>
        <v>1057</v>
      </c>
      <c r="W2618" s="0" t="n">
        <f aca="false">IF(ISNA(VLOOKUP(P2618,calculos!$S$2:$T$58,2,1)),"null",VLOOKUP(P2618,calculos!$S$2:$T$58,2,1))</f>
        <v>39</v>
      </c>
      <c r="X2618" s="9" t="str">
        <f aca="false">$X$1&amp;B2618&amp;"','"&amp;G2618&amp;"','"&amp;H2618&amp;"','"&amp;I2618&amp;"','"&amp;K2618&amp;"','"&amp;L2618&amp;"','"&amp;M2618&amp;"','"&amp;N2618&amp;"','"&amp;O2618&amp;"',"&amp;Q2618&amp;","&amp;R2618&amp;","&amp;S2618&amp;","&amp;T2618&amp;","&amp;U2618&amp;","&amp;V2618&amp;","&amp;W2618&amp;");"</f>
        <v>insert into servicio (id,fecha_entrega,serie,apertura,fecha_instalacion,garantia,mantenimiento,capacitacion,entrega_equipo,visita,id_empresa,id_hospital,id_equipo,id_marca,id_modelo,id_os,id_ingeniero) values (nextval('seq_servicio'),'','001182160','','','','43546','','','',12,727,207,53,205,1057,39);</v>
      </c>
    </row>
    <row r="2619" customFormat="false" ht="13.8" hidden="false" customHeight="false" outlineLevel="0" collapsed="false">
      <c r="A2619" s="31" t="s">
        <v>23</v>
      </c>
      <c r="B2619" s="31"/>
      <c r="C2619" s="31" t="s">
        <v>5527</v>
      </c>
      <c r="D2619" s="31" t="s">
        <v>6577</v>
      </c>
      <c r="E2619" s="31" t="s">
        <v>4803</v>
      </c>
      <c r="F2619" s="32" t="s">
        <v>5650</v>
      </c>
      <c r="G2619" s="32" t="s">
        <v>5776</v>
      </c>
      <c r="H2619" s="33"/>
      <c r="I2619" s="33"/>
      <c r="J2619" s="34" t="s">
        <v>8364</v>
      </c>
      <c r="K2619" s="31"/>
      <c r="L2619" s="35" t="n">
        <v>43546</v>
      </c>
      <c r="M2619" s="36"/>
      <c r="N2619" s="31"/>
      <c r="O2619" s="31"/>
      <c r="P2619" s="31" t="s">
        <v>7193</v>
      </c>
      <c r="Q2619" s="0" t="n">
        <f aca="false">IF(ISNA(VLOOKUP(A2619,calculos!$A$2:$B$20,2,1)),"null",VLOOKUP(A2619,calculos!$A$2:$B$20,2,1))</f>
        <v>12</v>
      </c>
      <c r="R2619" s="0" t="n">
        <f aca="false">IF(ISNA(VLOOKUP(C2619,calculos!$D$2:$E$1218,2,1)),"null",VLOOKUP(C2619,calculos!$D$2:$E$1218,2,1))</f>
        <v>727</v>
      </c>
      <c r="S2619" s="0" t="n">
        <f aca="false">IF(ISNA(VLOOKUP(D2619,calculos!$G$2:$H$1118,2,1)),"null",VLOOKUP(D2619,calculos!$G$2:$H$1118,2,1))</f>
        <v>207</v>
      </c>
      <c r="T2619" s="0" t="n">
        <f aca="false">IF(ISNA(VLOOKUP(E2619,calculos!$J$2:$K$220,2,1)),"null",VLOOKUP(E2619,calculos!$J$2:$K$220,2,1))</f>
        <v>53</v>
      </c>
      <c r="U2619" s="0" t="n">
        <f aca="false">IF(ISNA(VLOOKUP(F2619,calculos!$M$2:$N$658,2,1)),"null",VLOOKUP(F2619,calculos!$M$2:$N$658,2,1))</f>
        <v>205</v>
      </c>
      <c r="V2619" s="0" t="n">
        <f aca="false">IF(ISNA(VLOOKUP(J2619,calculos!$P$2:$Q$1711,2,1)),"null",VLOOKUP(J2619,calculos!$P$2:$Q$1711,2,1))</f>
        <v>1057</v>
      </c>
      <c r="W2619" s="0" t="n">
        <f aca="false">IF(ISNA(VLOOKUP(P2619,calculos!$S$2:$T$58,2,1)),"null",VLOOKUP(P2619,calculos!$S$2:$T$58,2,1))</f>
        <v>39</v>
      </c>
      <c r="X2619" s="9" t="str">
        <f aca="false">$X$1&amp;B2619&amp;"','"&amp;G2619&amp;"','"&amp;H2619&amp;"','"&amp;I2619&amp;"','"&amp;K2619&amp;"','"&amp;L2619&amp;"','"&amp;M2619&amp;"','"&amp;N2619&amp;"','"&amp;O2619&amp;"',"&amp;Q2619&amp;","&amp;R2619&amp;","&amp;S2619&amp;","&amp;T2619&amp;","&amp;U2619&amp;","&amp;V2619&amp;","&amp;W2619&amp;");"</f>
        <v>insert into servicio (id,fecha_entrega,serie,apertura,fecha_instalacion,garantia,mantenimiento,capacitacion,entrega_equipo,visita,id_empresa,id_hospital,id_equipo,id_marca,id_modelo,id_os,id_ingeniero) values (nextval('seq_servicio'),'','001182119','','','','43546','','','',12,727,207,53,205,1057,39);</v>
      </c>
    </row>
    <row r="2620" customFormat="false" ht="13.8" hidden="false" customHeight="false" outlineLevel="0" collapsed="false">
      <c r="A2620" s="31" t="s">
        <v>23</v>
      </c>
      <c r="B2620" s="31"/>
      <c r="C2620" s="31" t="s">
        <v>5527</v>
      </c>
      <c r="D2620" s="31" t="s">
        <v>6577</v>
      </c>
      <c r="E2620" s="31" t="s">
        <v>4803</v>
      </c>
      <c r="F2620" s="32" t="s">
        <v>5650</v>
      </c>
      <c r="G2620" s="32" t="s">
        <v>5750</v>
      </c>
      <c r="H2620" s="33"/>
      <c r="I2620" s="33"/>
      <c r="J2620" s="34" t="s">
        <v>8364</v>
      </c>
      <c r="K2620" s="31"/>
      <c r="L2620" s="35" t="n">
        <v>43546</v>
      </c>
      <c r="M2620" s="36"/>
      <c r="N2620" s="31"/>
      <c r="O2620" s="31"/>
      <c r="P2620" s="31" t="s">
        <v>7193</v>
      </c>
      <c r="Q2620" s="0" t="n">
        <f aca="false">IF(ISNA(VLOOKUP(A2620,calculos!$A$2:$B$20,2,1)),"null",VLOOKUP(A2620,calculos!$A$2:$B$20,2,1))</f>
        <v>12</v>
      </c>
      <c r="R2620" s="0" t="n">
        <f aca="false">IF(ISNA(VLOOKUP(C2620,calculos!$D$2:$E$1218,2,1)),"null",VLOOKUP(C2620,calculos!$D$2:$E$1218,2,1))</f>
        <v>727</v>
      </c>
      <c r="S2620" s="0" t="n">
        <f aca="false">IF(ISNA(VLOOKUP(D2620,calculos!$G$2:$H$1118,2,1)),"null",VLOOKUP(D2620,calculos!$G$2:$H$1118,2,1))</f>
        <v>207</v>
      </c>
      <c r="T2620" s="0" t="n">
        <f aca="false">IF(ISNA(VLOOKUP(E2620,calculos!$J$2:$K$220,2,1)),"null",VLOOKUP(E2620,calculos!$J$2:$K$220,2,1))</f>
        <v>53</v>
      </c>
      <c r="U2620" s="0" t="n">
        <f aca="false">IF(ISNA(VLOOKUP(F2620,calculos!$M$2:$N$658,2,1)),"null",VLOOKUP(F2620,calculos!$M$2:$N$658,2,1))</f>
        <v>205</v>
      </c>
      <c r="V2620" s="0" t="n">
        <f aca="false">IF(ISNA(VLOOKUP(J2620,calculos!$P$2:$Q$1711,2,1)),"null",VLOOKUP(J2620,calculos!$P$2:$Q$1711,2,1))</f>
        <v>1057</v>
      </c>
      <c r="W2620" s="0" t="n">
        <f aca="false">IF(ISNA(VLOOKUP(P2620,calculos!$S$2:$T$58,2,1)),"null",VLOOKUP(P2620,calculos!$S$2:$T$58,2,1))</f>
        <v>39</v>
      </c>
      <c r="X2620" s="9" t="str">
        <f aca="false">$X$1&amp;B2620&amp;"','"&amp;G2620&amp;"','"&amp;H2620&amp;"','"&amp;I2620&amp;"','"&amp;K2620&amp;"','"&amp;L2620&amp;"','"&amp;M2620&amp;"','"&amp;N2620&amp;"','"&amp;O2620&amp;"',"&amp;Q2620&amp;","&amp;R2620&amp;","&amp;S2620&amp;","&amp;T2620&amp;","&amp;U2620&amp;","&amp;V2620&amp;","&amp;W2620&amp;");"</f>
        <v>insert into servicio (id,fecha_entrega,serie,apertura,fecha_instalacion,garantia,mantenimiento,capacitacion,entrega_equipo,visita,id_empresa,id_hospital,id_equipo,id_marca,id_modelo,id_os,id_ingeniero) values (nextval('seq_servicio'),'','001182170','','','','43546','','','',12,727,207,53,205,1057,39);</v>
      </c>
    </row>
    <row r="2621" customFormat="false" ht="13.8" hidden="false" customHeight="false" outlineLevel="0" collapsed="false">
      <c r="A2621" s="31" t="s">
        <v>23</v>
      </c>
      <c r="B2621" s="31"/>
      <c r="C2621" s="31" t="s">
        <v>5527</v>
      </c>
      <c r="D2621" s="31" t="s">
        <v>6577</v>
      </c>
      <c r="E2621" s="31" t="s">
        <v>4803</v>
      </c>
      <c r="F2621" s="32" t="s">
        <v>5650</v>
      </c>
      <c r="G2621" s="32" t="s">
        <v>5740</v>
      </c>
      <c r="H2621" s="33"/>
      <c r="I2621" s="33"/>
      <c r="J2621" s="34" t="s">
        <v>8364</v>
      </c>
      <c r="K2621" s="31"/>
      <c r="L2621" s="35" t="n">
        <v>43546</v>
      </c>
      <c r="M2621" s="36"/>
      <c r="N2621" s="31"/>
      <c r="O2621" s="31"/>
      <c r="P2621" s="31" t="s">
        <v>7193</v>
      </c>
      <c r="Q2621" s="0" t="n">
        <f aca="false">IF(ISNA(VLOOKUP(A2621,calculos!$A$2:$B$20,2,1)),"null",VLOOKUP(A2621,calculos!$A$2:$B$20,2,1))</f>
        <v>12</v>
      </c>
      <c r="R2621" s="0" t="n">
        <f aca="false">IF(ISNA(VLOOKUP(C2621,calculos!$D$2:$E$1218,2,1)),"null",VLOOKUP(C2621,calculos!$D$2:$E$1218,2,1))</f>
        <v>727</v>
      </c>
      <c r="S2621" s="0" t="n">
        <f aca="false">IF(ISNA(VLOOKUP(D2621,calculos!$G$2:$H$1118,2,1)),"null",VLOOKUP(D2621,calculos!$G$2:$H$1118,2,1))</f>
        <v>207</v>
      </c>
      <c r="T2621" s="0" t="n">
        <f aca="false">IF(ISNA(VLOOKUP(E2621,calculos!$J$2:$K$220,2,1)),"null",VLOOKUP(E2621,calculos!$J$2:$K$220,2,1))</f>
        <v>53</v>
      </c>
      <c r="U2621" s="0" t="n">
        <f aca="false">IF(ISNA(VLOOKUP(F2621,calculos!$M$2:$N$658,2,1)),"null",VLOOKUP(F2621,calculos!$M$2:$N$658,2,1))</f>
        <v>205</v>
      </c>
      <c r="V2621" s="0" t="n">
        <f aca="false">IF(ISNA(VLOOKUP(J2621,calculos!$P$2:$Q$1711,2,1)),"null",VLOOKUP(J2621,calculos!$P$2:$Q$1711,2,1))</f>
        <v>1057</v>
      </c>
      <c r="W2621" s="0" t="n">
        <f aca="false">IF(ISNA(VLOOKUP(P2621,calculos!$S$2:$T$58,2,1)),"null",VLOOKUP(P2621,calculos!$S$2:$T$58,2,1))</f>
        <v>39</v>
      </c>
      <c r="X2621" s="9" t="str">
        <f aca="false">$X$1&amp;B2621&amp;"','"&amp;G2621&amp;"','"&amp;H2621&amp;"','"&amp;I2621&amp;"','"&amp;K2621&amp;"','"&amp;L2621&amp;"','"&amp;M2621&amp;"','"&amp;N2621&amp;"','"&amp;O2621&amp;"',"&amp;Q2621&amp;","&amp;R2621&amp;","&amp;S2621&amp;","&amp;T2621&amp;","&amp;U2621&amp;","&amp;V2621&amp;","&amp;W2621&amp;");"</f>
        <v>insert into servicio (id,fecha_entrega,serie,apertura,fecha_instalacion,garantia,mantenimiento,capacitacion,entrega_equipo,visita,id_empresa,id_hospital,id_equipo,id_marca,id_modelo,id_os,id_ingeniero) values (nextval('seq_servicio'),'','001182123','','','','43546','','','',12,727,207,53,205,1057,39);</v>
      </c>
    </row>
    <row r="2622" customFormat="false" ht="13.8" hidden="false" customHeight="false" outlineLevel="0" collapsed="false">
      <c r="A2622" s="31" t="s">
        <v>23</v>
      </c>
      <c r="B2622" s="31"/>
      <c r="C2622" s="31" t="s">
        <v>5527</v>
      </c>
      <c r="D2622" s="31" t="s">
        <v>6577</v>
      </c>
      <c r="E2622" s="31" t="s">
        <v>4803</v>
      </c>
      <c r="F2622" s="32" t="s">
        <v>5650</v>
      </c>
      <c r="G2622" s="32" t="s">
        <v>5758</v>
      </c>
      <c r="H2622" s="33"/>
      <c r="I2622" s="33"/>
      <c r="J2622" s="34" t="s">
        <v>8364</v>
      </c>
      <c r="K2622" s="31"/>
      <c r="L2622" s="35" t="n">
        <v>43546</v>
      </c>
      <c r="M2622" s="36"/>
      <c r="N2622" s="31"/>
      <c r="O2622" s="31"/>
      <c r="P2622" s="31" t="s">
        <v>7193</v>
      </c>
      <c r="Q2622" s="0" t="n">
        <f aca="false">IF(ISNA(VLOOKUP(A2622,calculos!$A$2:$B$20,2,1)),"null",VLOOKUP(A2622,calculos!$A$2:$B$20,2,1))</f>
        <v>12</v>
      </c>
      <c r="R2622" s="0" t="n">
        <f aca="false">IF(ISNA(VLOOKUP(C2622,calculos!$D$2:$E$1218,2,1)),"null",VLOOKUP(C2622,calculos!$D$2:$E$1218,2,1))</f>
        <v>727</v>
      </c>
      <c r="S2622" s="0" t="n">
        <f aca="false">IF(ISNA(VLOOKUP(D2622,calculos!$G$2:$H$1118,2,1)),"null",VLOOKUP(D2622,calculos!$G$2:$H$1118,2,1))</f>
        <v>207</v>
      </c>
      <c r="T2622" s="0" t="n">
        <f aca="false">IF(ISNA(VLOOKUP(E2622,calculos!$J$2:$K$220,2,1)),"null",VLOOKUP(E2622,calculos!$J$2:$K$220,2,1))</f>
        <v>53</v>
      </c>
      <c r="U2622" s="0" t="n">
        <f aca="false">IF(ISNA(VLOOKUP(F2622,calculos!$M$2:$N$658,2,1)),"null",VLOOKUP(F2622,calculos!$M$2:$N$658,2,1))</f>
        <v>205</v>
      </c>
      <c r="V2622" s="0" t="n">
        <f aca="false">IF(ISNA(VLOOKUP(J2622,calculos!$P$2:$Q$1711,2,1)),"null",VLOOKUP(J2622,calculos!$P$2:$Q$1711,2,1))</f>
        <v>1057</v>
      </c>
      <c r="W2622" s="0" t="n">
        <f aca="false">IF(ISNA(VLOOKUP(P2622,calculos!$S$2:$T$58,2,1)),"null",VLOOKUP(P2622,calculos!$S$2:$T$58,2,1))</f>
        <v>39</v>
      </c>
      <c r="X2622" s="9" t="str">
        <f aca="false">$X$1&amp;B2622&amp;"','"&amp;G2622&amp;"','"&amp;H2622&amp;"','"&amp;I2622&amp;"','"&amp;K2622&amp;"','"&amp;L2622&amp;"','"&amp;M2622&amp;"','"&amp;N2622&amp;"','"&amp;O2622&amp;"',"&amp;Q2622&amp;","&amp;R2622&amp;","&amp;S2622&amp;","&amp;T2622&amp;","&amp;U2622&amp;","&amp;V2622&amp;","&amp;W2622&amp;");"</f>
        <v>insert into servicio (id,fecha_entrega,serie,apertura,fecha_instalacion,garantia,mantenimiento,capacitacion,entrega_equipo,visita,id_empresa,id_hospital,id_equipo,id_marca,id_modelo,id_os,id_ingeniero) values (nextval('seq_servicio'),'','001182151','','','','43546','','','',12,727,207,53,205,1057,39);</v>
      </c>
    </row>
    <row r="2623" customFormat="false" ht="13.8" hidden="false" customHeight="false" outlineLevel="0" collapsed="false">
      <c r="A2623" s="31" t="s">
        <v>23</v>
      </c>
      <c r="B2623" s="31"/>
      <c r="C2623" s="31" t="s">
        <v>5527</v>
      </c>
      <c r="D2623" s="31" t="s">
        <v>6577</v>
      </c>
      <c r="E2623" s="31" t="s">
        <v>4803</v>
      </c>
      <c r="F2623" s="32" t="s">
        <v>5650</v>
      </c>
      <c r="G2623" s="32" t="s">
        <v>5746</v>
      </c>
      <c r="H2623" s="33"/>
      <c r="I2623" s="33"/>
      <c r="J2623" s="34" t="s">
        <v>8364</v>
      </c>
      <c r="K2623" s="31"/>
      <c r="L2623" s="35" t="n">
        <v>43546</v>
      </c>
      <c r="M2623" s="36"/>
      <c r="N2623" s="31"/>
      <c r="O2623" s="31"/>
      <c r="P2623" s="31" t="s">
        <v>7193</v>
      </c>
      <c r="Q2623" s="0" t="n">
        <f aca="false">IF(ISNA(VLOOKUP(A2623,calculos!$A$2:$B$20,2,1)),"null",VLOOKUP(A2623,calculos!$A$2:$B$20,2,1))</f>
        <v>12</v>
      </c>
      <c r="R2623" s="0" t="n">
        <f aca="false">IF(ISNA(VLOOKUP(C2623,calculos!$D$2:$E$1218,2,1)),"null",VLOOKUP(C2623,calculos!$D$2:$E$1218,2,1))</f>
        <v>727</v>
      </c>
      <c r="S2623" s="0" t="n">
        <f aca="false">IF(ISNA(VLOOKUP(D2623,calculos!$G$2:$H$1118,2,1)),"null",VLOOKUP(D2623,calculos!$G$2:$H$1118,2,1))</f>
        <v>207</v>
      </c>
      <c r="T2623" s="0" t="n">
        <f aca="false">IF(ISNA(VLOOKUP(E2623,calculos!$J$2:$K$220,2,1)),"null",VLOOKUP(E2623,calculos!$J$2:$K$220,2,1))</f>
        <v>53</v>
      </c>
      <c r="U2623" s="0" t="n">
        <f aca="false">IF(ISNA(VLOOKUP(F2623,calculos!$M$2:$N$658,2,1)),"null",VLOOKUP(F2623,calculos!$M$2:$N$658,2,1))</f>
        <v>205</v>
      </c>
      <c r="V2623" s="0" t="n">
        <f aca="false">IF(ISNA(VLOOKUP(J2623,calculos!$P$2:$Q$1711,2,1)),"null",VLOOKUP(J2623,calculos!$P$2:$Q$1711,2,1))</f>
        <v>1057</v>
      </c>
      <c r="W2623" s="0" t="n">
        <f aca="false">IF(ISNA(VLOOKUP(P2623,calculos!$S$2:$T$58,2,1)),"null",VLOOKUP(P2623,calculos!$S$2:$T$58,2,1))</f>
        <v>39</v>
      </c>
      <c r="X2623" s="9" t="str">
        <f aca="false">$X$1&amp;B2623&amp;"','"&amp;G2623&amp;"','"&amp;H2623&amp;"','"&amp;I2623&amp;"','"&amp;K2623&amp;"','"&amp;L2623&amp;"','"&amp;M2623&amp;"','"&amp;N2623&amp;"','"&amp;O2623&amp;"',"&amp;Q2623&amp;","&amp;R2623&amp;","&amp;S2623&amp;","&amp;T2623&amp;","&amp;U2623&amp;","&amp;V2623&amp;","&amp;W2623&amp;");"</f>
        <v>insert into servicio (id,fecha_entrega,serie,apertura,fecha_instalacion,garantia,mantenimiento,capacitacion,entrega_equipo,visita,id_empresa,id_hospital,id_equipo,id_marca,id_modelo,id_os,id_ingeniero) values (nextval('seq_servicio'),'','001182144','','','','43546','','','',12,727,207,53,205,1057,39);</v>
      </c>
    </row>
    <row r="2624" customFormat="false" ht="13.8" hidden="false" customHeight="false" outlineLevel="0" collapsed="false">
      <c r="A2624" s="31" t="s">
        <v>23</v>
      </c>
      <c r="B2624" s="31"/>
      <c r="C2624" s="31" t="s">
        <v>5527</v>
      </c>
      <c r="D2624" s="31" t="s">
        <v>6577</v>
      </c>
      <c r="E2624" s="31" t="s">
        <v>4803</v>
      </c>
      <c r="F2624" s="32" t="s">
        <v>5650</v>
      </c>
      <c r="G2624" s="32" t="s">
        <v>6046</v>
      </c>
      <c r="H2624" s="33"/>
      <c r="I2624" s="33"/>
      <c r="J2624" s="34" t="s">
        <v>8364</v>
      </c>
      <c r="K2624" s="31"/>
      <c r="L2624" s="35" t="n">
        <v>43546</v>
      </c>
      <c r="M2624" s="36"/>
      <c r="N2624" s="31"/>
      <c r="O2624" s="31"/>
      <c r="P2624" s="31" t="s">
        <v>7193</v>
      </c>
      <c r="Q2624" s="0" t="n">
        <f aca="false">IF(ISNA(VLOOKUP(A2624,calculos!$A$2:$B$20,2,1)),"null",VLOOKUP(A2624,calculos!$A$2:$B$20,2,1))</f>
        <v>12</v>
      </c>
      <c r="R2624" s="0" t="n">
        <f aca="false">IF(ISNA(VLOOKUP(C2624,calculos!$D$2:$E$1218,2,1)),"null",VLOOKUP(C2624,calculos!$D$2:$E$1218,2,1))</f>
        <v>727</v>
      </c>
      <c r="S2624" s="0" t="n">
        <f aca="false">IF(ISNA(VLOOKUP(D2624,calculos!$G$2:$H$1118,2,1)),"null",VLOOKUP(D2624,calculos!$G$2:$H$1118,2,1))</f>
        <v>207</v>
      </c>
      <c r="T2624" s="0" t="n">
        <f aca="false">IF(ISNA(VLOOKUP(E2624,calculos!$J$2:$K$220,2,1)),"null",VLOOKUP(E2624,calculos!$J$2:$K$220,2,1))</f>
        <v>53</v>
      </c>
      <c r="U2624" s="0" t="n">
        <f aca="false">IF(ISNA(VLOOKUP(F2624,calculos!$M$2:$N$658,2,1)),"null",VLOOKUP(F2624,calculos!$M$2:$N$658,2,1))</f>
        <v>205</v>
      </c>
      <c r="V2624" s="0" t="n">
        <f aca="false">IF(ISNA(VLOOKUP(J2624,calculos!$P$2:$Q$1711,2,1)),"null",VLOOKUP(J2624,calculos!$P$2:$Q$1711,2,1))</f>
        <v>1057</v>
      </c>
      <c r="W2624" s="0" t="n">
        <f aca="false">IF(ISNA(VLOOKUP(P2624,calculos!$S$2:$T$58,2,1)),"null",VLOOKUP(P2624,calculos!$S$2:$T$58,2,1))</f>
        <v>39</v>
      </c>
      <c r="X2624" s="9" t="str">
        <f aca="false">$X$1&amp;B2624&amp;"','"&amp;G2624&amp;"','"&amp;H2624&amp;"','"&amp;I2624&amp;"','"&amp;K2624&amp;"','"&amp;L2624&amp;"','"&amp;M2624&amp;"','"&amp;N2624&amp;"','"&amp;O2624&amp;"',"&amp;Q2624&amp;","&amp;R2624&amp;","&amp;S2624&amp;","&amp;T2624&amp;","&amp;U2624&amp;","&amp;V2624&amp;","&amp;W2624&amp;");"</f>
        <v>insert into servicio (id,fecha_entrega,serie,apertura,fecha_instalacion,garantia,mantenimiento,capacitacion,entrega_equipo,visita,id_empresa,id_hospital,id_equipo,id_marca,id_modelo,id_os,id_ingeniero) values (nextval('seq_servicio'),'','001182168','','','','43546','','','',12,727,207,53,205,1057,39);</v>
      </c>
    </row>
    <row r="2625" customFormat="false" ht="13.8" hidden="false" customHeight="false" outlineLevel="0" collapsed="false">
      <c r="A2625" s="31" t="s">
        <v>23</v>
      </c>
      <c r="B2625" s="31"/>
      <c r="C2625" s="31" t="s">
        <v>5527</v>
      </c>
      <c r="D2625" s="31" t="s">
        <v>6577</v>
      </c>
      <c r="E2625" s="31" t="s">
        <v>4803</v>
      </c>
      <c r="F2625" s="32" t="s">
        <v>5650</v>
      </c>
      <c r="G2625" s="32" t="s">
        <v>5734</v>
      </c>
      <c r="H2625" s="33"/>
      <c r="I2625" s="33"/>
      <c r="J2625" s="34" t="s">
        <v>8364</v>
      </c>
      <c r="K2625" s="31"/>
      <c r="L2625" s="35" t="n">
        <v>43546</v>
      </c>
      <c r="M2625" s="36"/>
      <c r="N2625" s="31"/>
      <c r="O2625" s="31"/>
      <c r="P2625" s="31" t="s">
        <v>7193</v>
      </c>
      <c r="Q2625" s="0" t="n">
        <f aca="false">IF(ISNA(VLOOKUP(A2625,calculos!$A$2:$B$20,2,1)),"null",VLOOKUP(A2625,calculos!$A$2:$B$20,2,1))</f>
        <v>12</v>
      </c>
      <c r="R2625" s="0" t="n">
        <f aca="false">IF(ISNA(VLOOKUP(C2625,calculos!$D$2:$E$1218,2,1)),"null",VLOOKUP(C2625,calculos!$D$2:$E$1218,2,1))</f>
        <v>727</v>
      </c>
      <c r="S2625" s="0" t="n">
        <f aca="false">IF(ISNA(VLOOKUP(D2625,calculos!$G$2:$H$1118,2,1)),"null",VLOOKUP(D2625,calculos!$G$2:$H$1118,2,1))</f>
        <v>207</v>
      </c>
      <c r="T2625" s="0" t="n">
        <f aca="false">IF(ISNA(VLOOKUP(E2625,calculos!$J$2:$K$220,2,1)),"null",VLOOKUP(E2625,calculos!$J$2:$K$220,2,1))</f>
        <v>53</v>
      </c>
      <c r="U2625" s="0" t="n">
        <f aca="false">IF(ISNA(VLOOKUP(F2625,calculos!$M$2:$N$658,2,1)),"null",VLOOKUP(F2625,calculos!$M$2:$N$658,2,1))</f>
        <v>205</v>
      </c>
      <c r="V2625" s="0" t="n">
        <f aca="false">IF(ISNA(VLOOKUP(J2625,calculos!$P$2:$Q$1711,2,1)),"null",VLOOKUP(J2625,calculos!$P$2:$Q$1711,2,1))</f>
        <v>1057</v>
      </c>
      <c r="W2625" s="0" t="n">
        <f aca="false">IF(ISNA(VLOOKUP(P2625,calculos!$S$2:$T$58,2,1)),"null",VLOOKUP(P2625,calculos!$S$2:$T$58,2,1))</f>
        <v>39</v>
      </c>
      <c r="X2625" s="9" t="str">
        <f aca="false">$X$1&amp;B2625&amp;"','"&amp;G2625&amp;"','"&amp;H2625&amp;"','"&amp;I2625&amp;"','"&amp;K2625&amp;"','"&amp;L2625&amp;"','"&amp;M2625&amp;"','"&amp;N2625&amp;"','"&amp;O2625&amp;"',"&amp;Q2625&amp;","&amp;R2625&amp;","&amp;S2625&amp;","&amp;T2625&amp;","&amp;U2625&amp;","&amp;V2625&amp;","&amp;W2625&amp;");"</f>
        <v>insert into servicio (id,fecha_entrega,serie,apertura,fecha_instalacion,garantia,mantenimiento,capacitacion,entrega_equipo,visita,id_empresa,id_hospital,id_equipo,id_marca,id_modelo,id_os,id_ingeniero) values (nextval('seq_servicio'),'','001182148','','','','43546','','','',12,727,207,53,205,1057,39);</v>
      </c>
    </row>
    <row r="2626" customFormat="false" ht="13.8" hidden="false" customHeight="false" outlineLevel="0" collapsed="false">
      <c r="A2626" s="31" t="s">
        <v>23</v>
      </c>
      <c r="B2626" s="31"/>
      <c r="C2626" s="31" t="s">
        <v>5527</v>
      </c>
      <c r="D2626" s="31" t="s">
        <v>6577</v>
      </c>
      <c r="E2626" s="31" t="s">
        <v>4803</v>
      </c>
      <c r="F2626" s="32" t="s">
        <v>5650</v>
      </c>
      <c r="G2626" s="32" t="s">
        <v>5730</v>
      </c>
      <c r="H2626" s="33"/>
      <c r="I2626" s="33"/>
      <c r="J2626" s="34" t="s">
        <v>8364</v>
      </c>
      <c r="K2626" s="31"/>
      <c r="L2626" s="35" t="n">
        <v>43546</v>
      </c>
      <c r="M2626" s="36"/>
      <c r="N2626" s="31"/>
      <c r="O2626" s="31"/>
      <c r="P2626" s="31" t="s">
        <v>7193</v>
      </c>
      <c r="Q2626" s="0" t="n">
        <f aca="false">IF(ISNA(VLOOKUP(A2626,calculos!$A$2:$B$20,2,1)),"null",VLOOKUP(A2626,calculos!$A$2:$B$20,2,1))</f>
        <v>12</v>
      </c>
      <c r="R2626" s="0" t="n">
        <f aca="false">IF(ISNA(VLOOKUP(C2626,calculos!$D$2:$E$1218,2,1)),"null",VLOOKUP(C2626,calculos!$D$2:$E$1218,2,1))</f>
        <v>727</v>
      </c>
      <c r="S2626" s="0" t="n">
        <f aca="false">IF(ISNA(VLOOKUP(D2626,calculos!$G$2:$H$1118,2,1)),"null",VLOOKUP(D2626,calculos!$G$2:$H$1118,2,1))</f>
        <v>207</v>
      </c>
      <c r="T2626" s="0" t="n">
        <f aca="false">IF(ISNA(VLOOKUP(E2626,calculos!$J$2:$K$220,2,1)),"null",VLOOKUP(E2626,calculos!$J$2:$K$220,2,1))</f>
        <v>53</v>
      </c>
      <c r="U2626" s="0" t="n">
        <f aca="false">IF(ISNA(VLOOKUP(F2626,calculos!$M$2:$N$658,2,1)),"null",VLOOKUP(F2626,calculos!$M$2:$N$658,2,1))</f>
        <v>205</v>
      </c>
      <c r="V2626" s="0" t="n">
        <f aca="false">IF(ISNA(VLOOKUP(J2626,calculos!$P$2:$Q$1711,2,1)),"null",VLOOKUP(J2626,calculos!$P$2:$Q$1711,2,1))</f>
        <v>1057</v>
      </c>
      <c r="W2626" s="0" t="n">
        <f aca="false">IF(ISNA(VLOOKUP(P2626,calculos!$S$2:$T$58,2,1)),"null",VLOOKUP(P2626,calculos!$S$2:$T$58,2,1))</f>
        <v>39</v>
      </c>
      <c r="X2626" s="9" t="str">
        <f aca="false">$X$1&amp;B2626&amp;"','"&amp;G2626&amp;"','"&amp;H2626&amp;"','"&amp;I2626&amp;"','"&amp;K2626&amp;"','"&amp;L2626&amp;"','"&amp;M2626&amp;"','"&amp;N2626&amp;"','"&amp;O2626&amp;"',"&amp;Q2626&amp;","&amp;R2626&amp;","&amp;S2626&amp;","&amp;T2626&amp;","&amp;U2626&amp;","&amp;V2626&amp;","&amp;W2626&amp;");"</f>
        <v>insert into servicio (id,fecha_entrega,serie,apertura,fecha_instalacion,garantia,mantenimiento,capacitacion,entrega_equipo,visita,id_empresa,id_hospital,id_equipo,id_marca,id_modelo,id_os,id_ingeniero) values (nextval('seq_servicio'),'','001182187','','','','43546','','','',12,727,207,53,205,1057,39);</v>
      </c>
    </row>
    <row r="2627" customFormat="false" ht="13.8" hidden="false" customHeight="false" outlineLevel="0" collapsed="false">
      <c r="A2627" s="31" t="s">
        <v>23</v>
      </c>
      <c r="B2627" s="31"/>
      <c r="C2627" s="31" t="s">
        <v>5527</v>
      </c>
      <c r="D2627" s="31" t="s">
        <v>6577</v>
      </c>
      <c r="E2627" s="31" t="s">
        <v>4803</v>
      </c>
      <c r="F2627" s="32" t="s">
        <v>5650</v>
      </c>
      <c r="G2627" s="32" t="s">
        <v>8366</v>
      </c>
      <c r="H2627" s="33"/>
      <c r="I2627" s="33"/>
      <c r="J2627" s="34" t="s">
        <v>8364</v>
      </c>
      <c r="K2627" s="31"/>
      <c r="L2627" s="35" t="n">
        <v>43546</v>
      </c>
      <c r="M2627" s="36"/>
      <c r="N2627" s="31"/>
      <c r="O2627" s="31"/>
      <c r="P2627" s="31" t="s">
        <v>7193</v>
      </c>
      <c r="Q2627" s="0" t="n">
        <f aca="false">IF(ISNA(VLOOKUP(A2627,calculos!$A$2:$B$20,2,1)),"null",VLOOKUP(A2627,calculos!$A$2:$B$20,2,1))</f>
        <v>12</v>
      </c>
      <c r="R2627" s="0" t="n">
        <f aca="false">IF(ISNA(VLOOKUP(C2627,calculos!$D$2:$E$1218,2,1)),"null",VLOOKUP(C2627,calculos!$D$2:$E$1218,2,1))</f>
        <v>727</v>
      </c>
      <c r="S2627" s="0" t="n">
        <f aca="false">IF(ISNA(VLOOKUP(D2627,calculos!$G$2:$H$1118,2,1)),"null",VLOOKUP(D2627,calculos!$G$2:$H$1118,2,1))</f>
        <v>207</v>
      </c>
      <c r="T2627" s="0" t="n">
        <f aca="false">IF(ISNA(VLOOKUP(E2627,calculos!$J$2:$K$220,2,1)),"null",VLOOKUP(E2627,calculos!$J$2:$K$220,2,1))</f>
        <v>53</v>
      </c>
      <c r="U2627" s="0" t="n">
        <f aca="false">IF(ISNA(VLOOKUP(F2627,calculos!$M$2:$N$658,2,1)),"null",VLOOKUP(F2627,calculos!$M$2:$N$658,2,1))</f>
        <v>205</v>
      </c>
      <c r="V2627" s="0" t="n">
        <f aca="false">IF(ISNA(VLOOKUP(J2627,calculos!$P$2:$Q$1711,2,1)),"null",VLOOKUP(J2627,calculos!$P$2:$Q$1711,2,1))</f>
        <v>1057</v>
      </c>
      <c r="W2627" s="0" t="n">
        <f aca="false">IF(ISNA(VLOOKUP(P2627,calculos!$S$2:$T$58,2,1)),"null",VLOOKUP(P2627,calculos!$S$2:$T$58,2,1))</f>
        <v>39</v>
      </c>
      <c r="X2627" s="9" t="str">
        <f aca="false">$X$1&amp;B2627&amp;"','"&amp;G2627&amp;"','"&amp;H2627&amp;"','"&amp;I2627&amp;"','"&amp;K2627&amp;"','"&amp;L2627&amp;"','"&amp;M2627&amp;"','"&amp;N2627&amp;"','"&amp;O2627&amp;"',"&amp;Q2627&amp;","&amp;R2627&amp;","&amp;S2627&amp;","&amp;T2627&amp;","&amp;U2627&amp;","&amp;V2627&amp;","&amp;W2627&amp;");"</f>
        <v>insert into servicio (id,fecha_entrega,serie,apertura,fecha_instalacion,garantia,mantenimiento,capacitacion,entrega_equipo,visita,id_empresa,id_hospital,id_equipo,id_marca,id_modelo,id_os,id_ingeniero) values (nextval('seq_servicio'),'','00118285','','','','43546','','','',12,727,207,53,205,1057,39);</v>
      </c>
    </row>
    <row r="2628" customFormat="false" ht="13.8" hidden="false" customHeight="false" outlineLevel="0" collapsed="false">
      <c r="A2628" s="31" t="s">
        <v>23</v>
      </c>
      <c r="B2628" s="31"/>
      <c r="C2628" s="31" t="s">
        <v>5527</v>
      </c>
      <c r="D2628" s="31" t="s">
        <v>4300</v>
      </c>
      <c r="E2628" s="31" t="s">
        <v>771</v>
      </c>
      <c r="F2628" s="32" t="s">
        <v>8367</v>
      </c>
      <c r="G2628" s="32" t="s">
        <v>8355</v>
      </c>
      <c r="H2628" s="33"/>
      <c r="I2628" s="33"/>
      <c r="J2628" s="34" t="s">
        <v>8368</v>
      </c>
      <c r="K2628" s="31"/>
      <c r="L2628" s="35" t="n">
        <v>43546</v>
      </c>
      <c r="M2628" s="36"/>
      <c r="N2628" s="31"/>
      <c r="O2628" s="31"/>
      <c r="P2628" s="31" t="s">
        <v>7193</v>
      </c>
      <c r="Q2628" s="0" t="n">
        <f aca="false">IF(ISNA(VLOOKUP(A2628,calculos!$A$2:$B$20,2,1)),"null",VLOOKUP(A2628,calculos!$A$2:$B$20,2,1))</f>
        <v>12</v>
      </c>
      <c r="R2628" s="0" t="n">
        <f aca="false">IF(ISNA(VLOOKUP(C2628,calculos!$D$2:$E$1218,2,1)),"null",VLOOKUP(C2628,calculos!$D$2:$E$1218,2,1))</f>
        <v>727</v>
      </c>
      <c r="S2628" s="0" t="n">
        <f aca="false">IF(ISNA(VLOOKUP(D2628,calculos!$G$2:$H$1118,2,1)),"null",VLOOKUP(D2628,calculos!$G$2:$H$1118,2,1))</f>
        <v>257</v>
      </c>
      <c r="T2628" s="0" t="n">
        <f aca="false">IF(ISNA(VLOOKUP(E2628,calculos!$J$2:$K$220,2,1)),"null",VLOOKUP(E2628,calculos!$J$2:$K$220,2,1))</f>
        <v>142</v>
      </c>
      <c r="U2628" s="0" t="n">
        <f aca="false">IF(ISNA(VLOOKUP(F2628,calculos!$M$2:$N$658,2,1)),"null",VLOOKUP(F2628,calculos!$M$2:$N$658,2,1))</f>
        <v>295</v>
      </c>
      <c r="V2628" s="0" t="n">
        <f aca="false">IF(ISNA(VLOOKUP(J2628,calculos!$P$2:$Q$1711,2,1)),"null",VLOOKUP(J2628,calculos!$P$2:$Q$1711,2,1))</f>
        <v>1059</v>
      </c>
      <c r="W2628" s="0" t="n">
        <f aca="false">IF(ISNA(VLOOKUP(P2628,calculos!$S$2:$T$58,2,1)),"null",VLOOKUP(P2628,calculos!$S$2:$T$58,2,1))</f>
        <v>39</v>
      </c>
      <c r="X2628" s="9" t="str">
        <f aca="false">$X$1&amp;B2628&amp;"','"&amp;G2628&amp;"','"&amp;H2628&amp;"','"&amp;I2628&amp;"','"&amp;K2628&amp;"','"&amp;L2628&amp;"','"&amp;M2628&amp;"','"&amp;N2628&amp;"','"&amp;O2628&amp;"',"&amp;Q2628&amp;","&amp;R2628&amp;","&amp;S2628&amp;","&amp;T2628&amp;","&amp;U2628&amp;","&amp;V2628&amp;","&amp;W2628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(nextval('seq_servicio'),'','US71717276','','','','43546','','','',12,727,257,142,295,1059,39);</v>
      </c>
    </row>
    <row r="2629" customFormat="false" ht="13.8" hidden="false" customHeight="false" outlineLevel="0" collapsed="false">
      <c r="A2629" s="31" t="s">
        <v>23</v>
      </c>
      <c r="B2629" s="31"/>
      <c r="C2629" s="31" t="s">
        <v>5527</v>
      </c>
      <c r="D2629" s="31" t="s">
        <v>4300</v>
      </c>
      <c r="E2629" s="31" t="s">
        <v>771</v>
      </c>
      <c r="F2629" s="32" t="s">
        <v>8367</v>
      </c>
      <c r="G2629" s="32" t="s">
        <v>8352</v>
      </c>
      <c r="H2629" s="33"/>
      <c r="I2629" s="33"/>
      <c r="J2629" s="34" t="s">
        <v>8369</v>
      </c>
      <c r="K2629" s="31"/>
      <c r="L2629" s="35" t="n">
        <v>43545</v>
      </c>
      <c r="M2629" s="36"/>
      <c r="N2629" s="31"/>
      <c r="O2629" s="31"/>
      <c r="P2629" s="31" t="s">
        <v>7193</v>
      </c>
      <c r="Q2629" s="0" t="n">
        <f aca="false">IF(ISNA(VLOOKUP(A2629,calculos!$A$2:$B$20,2,1)),"null",VLOOKUP(A2629,calculos!$A$2:$B$20,2,1))</f>
        <v>12</v>
      </c>
      <c r="R2629" s="0" t="n">
        <f aca="false">IF(ISNA(VLOOKUP(C2629,calculos!$D$2:$E$1218,2,1)),"null",VLOOKUP(C2629,calculos!$D$2:$E$1218,2,1))</f>
        <v>727</v>
      </c>
      <c r="S2629" s="0" t="n">
        <f aca="false">IF(ISNA(VLOOKUP(D2629,calculos!$G$2:$H$1118,2,1)),"null",VLOOKUP(D2629,calculos!$G$2:$H$1118,2,1))</f>
        <v>257</v>
      </c>
      <c r="T2629" s="0" t="n">
        <f aca="false">IF(ISNA(VLOOKUP(E2629,calculos!$J$2:$K$220,2,1)),"null",VLOOKUP(E2629,calculos!$J$2:$K$220,2,1))</f>
        <v>142</v>
      </c>
      <c r="U2629" s="0" t="n">
        <f aca="false">IF(ISNA(VLOOKUP(F2629,calculos!$M$2:$N$658,2,1)),"null",VLOOKUP(F2629,calculos!$M$2:$N$658,2,1))</f>
        <v>295</v>
      </c>
      <c r="V2629" s="0" t="n">
        <f aca="false">IF(ISNA(VLOOKUP(J2629,calculos!$P$2:$Q$1711,2,1)),"null",VLOOKUP(J2629,calculos!$P$2:$Q$1711,2,1))</f>
        <v>1055</v>
      </c>
      <c r="W2629" s="0" t="n">
        <f aca="false">IF(ISNA(VLOOKUP(P2629,calculos!$S$2:$T$58,2,1)),"null",VLOOKUP(P2629,calculos!$S$2:$T$58,2,1))</f>
        <v>39</v>
      </c>
      <c r="X2629" s="9" t="str">
        <f aca="false">$X$1&amp;B2629&amp;"','"&amp;G2629&amp;"','"&amp;H2629&amp;"','"&amp;I2629&amp;"','"&amp;K2629&amp;"','"&amp;L2629&amp;"','"&amp;M2629&amp;"','"&amp;N2629&amp;"','"&amp;O2629&amp;"',"&amp;Q2629&amp;","&amp;R2629&amp;","&amp;S2629&amp;","&amp;T2629&amp;","&amp;U2629&amp;","&amp;V2629&amp;","&amp;W2629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(nextval('seq_servicio'),'','US71717288','','','','43545','','','',12,727,257,142,295,1055,39);</v>
      </c>
    </row>
    <row r="2630" customFormat="false" ht="13.8" hidden="false" customHeight="false" outlineLevel="0" collapsed="false">
      <c r="A2630" s="31" t="s">
        <v>23</v>
      </c>
      <c r="B2630" s="31"/>
      <c r="C2630" s="31" t="s">
        <v>5527</v>
      </c>
      <c r="D2630" s="31" t="s">
        <v>4300</v>
      </c>
      <c r="E2630" s="31" t="s">
        <v>771</v>
      </c>
      <c r="F2630" s="32" t="s">
        <v>8367</v>
      </c>
      <c r="G2630" s="32" t="s">
        <v>8353</v>
      </c>
      <c r="H2630" s="33"/>
      <c r="I2630" s="33"/>
      <c r="J2630" s="34" t="s">
        <v>8369</v>
      </c>
      <c r="K2630" s="31"/>
      <c r="L2630" s="35" t="n">
        <v>43545</v>
      </c>
      <c r="M2630" s="36"/>
      <c r="N2630" s="31"/>
      <c r="O2630" s="31"/>
      <c r="P2630" s="31" t="s">
        <v>7193</v>
      </c>
      <c r="Q2630" s="0" t="n">
        <f aca="false">IF(ISNA(VLOOKUP(A2630,calculos!$A$2:$B$20,2,1)),"null",VLOOKUP(A2630,calculos!$A$2:$B$20,2,1))</f>
        <v>12</v>
      </c>
      <c r="R2630" s="0" t="n">
        <f aca="false">IF(ISNA(VLOOKUP(C2630,calculos!$D$2:$E$1218,2,1)),"null",VLOOKUP(C2630,calculos!$D$2:$E$1218,2,1))</f>
        <v>727</v>
      </c>
      <c r="S2630" s="0" t="n">
        <f aca="false">IF(ISNA(VLOOKUP(D2630,calculos!$G$2:$H$1118,2,1)),"null",VLOOKUP(D2630,calculos!$G$2:$H$1118,2,1))</f>
        <v>257</v>
      </c>
      <c r="T2630" s="0" t="n">
        <f aca="false">IF(ISNA(VLOOKUP(E2630,calculos!$J$2:$K$220,2,1)),"null",VLOOKUP(E2630,calculos!$J$2:$K$220,2,1))</f>
        <v>142</v>
      </c>
      <c r="U2630" s="0" t="n">
        <f aca="false">IF(ISNA(VLOOKUP(F2630,calculos!$M$2:$N$658,2,1)),"null",VLOOKUP(F2630,calculos!$M$2:$N$658,2,1))</f>
        <v>295</v>
      </c>
      <c r="V2630" s="0" t="n">
        <f aca="false">IF(ISNA(VLOOKUP(J2630,calculos!$P$2:$Q$1711,2,1)),"null",VLOOKUP(J2630,calculos!$P$2:$Q$1711,2,1))</f>
        <v>1055</v>
      </c>
      <c r="W2630" s="0" t="n">
        <f aca="false">IF(ISNA(VLOOKUP(P2630,calculos!$S$2:$T$58,2,1)),"null",VLOOKUP(P2630,calculos!$S$2:$T$58,2,1))</f>
        <v>39</v>
      </c>
      <c r="X2630" s="9" t="str">
        <f aca="false">$X$1&amp;B2630&amp;"','"&amp;G2630&amp;"','"&amp;H2630&amp;"','"&amp;I2630&amp;"','"&amp;K2630&amp;"','"&amp;L2630&amp;"','"&amp;M2630&amp;"','"&amp;N2630&amp;"','"&amp;O2630&amp;"',"&amp;Q2630&amp;","&amp;R2630&amp;","&amp;S2630&amp;","&amp;T2630&amp;","&amp;U2630&amp;","&amp;V2630&amp;","&amp;W2630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(nextval('seq_servicio'),'','US71717333','','','','43545','','','',12,727,257,142,295,1055,39);</v>
      </c>
    </row>
    <row r="2631" customFormat="false" ht="13.8" hidden="false" customHeight="false" outlineLevel="0" collapsed="false">
      <c r="A2631" s="31" t="s">
        <v>23</v>
      </c>
      <c r="B2631" s="31"/>
      <c r="C2631" s="31" t="s">
        <v>5527</v>
      </c>
      <c r="D2631" s="31" t="s">
        <v>6577</v>
      </c>
      <c r="E2631" s="31" t="s">
        <v>4803</v>
      </c>
      <c r="F2631" s="32" t="s">
        <v>5650</v>
      </c>
      <c r="G2631" s="32" t="s">
        <v>6038</v>
      </c>
      <c r="H2631" s="33"/>
      <c r="I2631" s="33"/>
      <c r="J2631" s="34" t="s">
        <v>8370</v>
      </c>
      <c r="K2631" s="31"/>
      <c r="L2631" s="35" t="n">
        <v>43545</v>
      </c>
      <c r="M2631" s="36"/>
      <c r="N2631" s="31"/>
      <c r="O2631" s="31"/>
      <c r="P2631" s="31" t="s">
        <v>7193</v>
      </c>
      <c r="Q2631" s="0" t="n">
        <f aca="false">IF(ISNA(VLOOKUP(A2631,calculos!$A$2:$B$20,2,1)),"null",VLOOKUP(A2631,calculos!$A$2:$B$20,2,1))</f>
        <v>12</v>
      </c>
      <c r="R2631" s="0" t="n">
        <f aca="false">IF(ISNA(VLOOKUP(C2631,calculos!$D$2:$E$1218,2,1)),"null",VLOOKUP(C2631,calculos!$D$2:$E$1218,2,1))</f>
        <v>727</v>
      </c>
      <c r="S2631" s="0" t="n">
        <f aca="false">IF(ISNA(VLOOKUP(D2631,calculos!$G$2:$H$1118,2,1)),"null",VLOOKUP(D2631,calculos!$G$2:$H$1118,2,1))</f>
        <v>207</v>
      </c>
      <c r="T2631" s="0" t="n">
        <f aca="false">IF(ISNA(VLOOKUP(E2631,calculos!$J$2:$K$220,2,1)),"null",VLOOKUP(E2631,calculos!$J$2:$K$220,2,1))</f>
        <v>53</v>
      </c>
      <c r="U2631" s="0" t="n">
        <f aca="false">IF(ISNA(VLOOKUP(F2631,calculos!$M$2:$N$658,2,1)),"null",VLOOKUP(F2631,calculos!$M$2:$N$658,2,1))</f>
        <v>205</v>
      </c>
      <c r="V2631" s="0" t="n">
        <f aca="false">IF(ISNA(VLOOKUP(J2631,calculos!$P$2:$Q$1711,2,1)),"null",VLOOKUP(J2631,calculos!$P$2:$Q$1711,2,1))</f>
        <v>1056</v>
      </c>
      <c r="W2631" s="0" t="n">
        <f aca="false">IF(ISNA(VLOOKUP(P2631,calculos!$S$2:$T$58,2,1)),"null",VLOOKUP(P2631,calculos!$S$2:$T$58,2,1))</f>
        <v>39</v>
      </c>
      <c r="X2631" s="9" t="str">
        <f aca="false">$X$1&amp;B2631&amp;"','"&amp;G2631&amp;"','"&amp;H2631&amp;"','"&amp;I2631&amp;"','"&amp;K2631&amp;"','"&amp;L2631&amp;"','"&amp;M2631&amp;"','"&amp;N2631&amp;"','"&amp;O2631&amp;"',"&amp;Q2631&amp;","&amp;R2631&amp;","&amp;S2631&amp;","&amp;T2631&amp;","&amp;U2631&amp;","&amp;V2631&amp;","&amp;W2631&amp;");"</f>
        <v>insert into servicio (id,fecha_entrega,serie,apertura,fecha_instalacion,garantia,mantenimiento,capacitacion,entrega_equipo,visita,id_empresa,id_hospital,id_equipo,id_marca,id_modelo,id_os,id_ingeniero) values (nextval('seq_servicio'),'','001182136','','','','43545','','','',12,727,207,53,205,1056,39);</v>
      </c>
    </row>
    <row r="2632" customFormat="false" ht="13.8" hidden="false" customHeight="false" outlineLevel="0" collapsed="false">
      <c r="A2632" s="31" t="s">
        <v>23</v>
      </c>
      <c r="B2632" s="31"/>
      <c r="C2632" s="31" t="s">
        <v>5527</v>
      </c>
      <c r="D2632" s="31" t="s">
        <v>6577</v>
      </c>
      <c r="E2632" s="31" t="s">
        <v>4803</v>
      </c>
      <c r="F2632" s="32" t="s">
        <v>5650</v>
      </c>
      <c r="G2632" s="32" t="s">
        <v>5712</v>
      </c>
      <c r="H2632" s="33"/>
      <c r="I2632" s="33"/>
      <c r="J2632" s="34" t="s">
        <v>8370</v>
      </c>
      <c r="K2632" s="31"/>
      <c r="L2632" s="35" t="n">
        <v>43545</v>
      </c>
      <c r="M2632" s="36"/>
      <c r="N2632" s="31"/>
      <c r="O2632" s="31"/>
      <c r="P2632" s="31" t="s">
        <v>7193</v>
      </c>
      <c r="Q2632" s="0" t="n">
        <f aca="false">IF(ISNA(VLOOKUP(A2632,calculos!$A$2:$B$20,2,1)),"null",VLOOKUP(A2632,calculos!$A$2:$B$20,2,1))</f>
        <v>12</v>
      </c>
      <c r="R2632" s="0" t="n">
        <f aca="false">IF(ISNA(VLOOKUP(C2632,calculos!$D$2:$E$1218,2,1)),"null",VLOOKUP(C2632,calculos!$D$2:$E$1218,2,1))</f>
        <v>727</v>
      </c>
      <c r="S2632" s="0" t="n">
        <f aca="false">IF(ISNA(VLOOKUP(D2632,calculos!$G$2:$H$1118,2,1)),"null",VLOOKUP(D2632,calculos!$G$2:$H$1118,2,1))</f>
        <v>207</v>
      </c>
      <c r="T2632" s="0" t="n">
        <f aca="false">IF(ISNA(VLOOKUP(E2632,calculos!$J$2:$K$220,2,1)),"null",VLOOKUP(E2632,calculos!$J$2:$K$220,2,1))</f>
        <v>53</v>
      </c>
      <c r="U2632" s="0" t="n">
        <f aca="false">IF(ISNA(VLOOKUP(F2632,calculos!$M$2:$N$658,2,1)),"null",VLOOKUP(F2632,calculos!$M$2:$N$658,2,1))</f>
        <v>205</v>
      </c>
      <c r="V2632" s="0" t="n">
        <f aca="false">IF(ISNA(VLOOKUP(J2632,calculos!$P$2:$Q$1711,2,1)),"null",VLOOKUP(J2632,calculos!$P$2:$Q$1711,2,1))</f>
        <v>1056</v>
      </c>
      <c r="W2632" s="0" t="n">
        <f aca="false">IF(ISNA(VLOOKUP(P2632,calculos!$S$2:$T$58,2,1)),"null",VLOOKUP(P2632,calculos!$S$2:$T$58,2,1))</f>
        <v>39</v>
      </c>
      <c r="X2632" s="9" t="str">
        <f aca="false">$X$1&amp;B2632&amp;"','"&amp;G2632&amp;"','"&amp;H2632&amp;"','"&amp;I2632&amp;"','"&amp;K2632&amp;"','"&amp;L2632&amp;"','"&amp;M2632&amp;"','"&amp;N2632&amp;"','"&amp;O2632&amp;"',"&amp;Q2632&amp;","&amp;R2632&amp;","&amp;S2632&amp;","&amp;T2632&amp;","&amp;U2632&amp;","&amp;V2632&amp;","&amp;W2632&amp;");"</f>
        <v>insert into servicio (id,fecha_entrega,serie,apertura,fecha_instalacion,garantia,mantenimiento,capacitacion,entrega_equipo,visita,id_empresa,id_hospital,id_equipo,id_marca,id_modelo,id_os,id_ingeniero) values (nextval('seq_servicio'),'','001182125','','','','43545','','','',12,727,207,53,205,1056,39);</v>
      </c>
    </row>
    <row r="2633" customFormat="false" ht="13.8" hidden="false" customHeight="false" outlineLevel="0" collapsed="false">
      <c r="A2633" s="31" t="s">
        <v>23</v>
      </c>
      <c r="B2633" s="31"/>
      <c r="C2633" s="31" t="s">
        <v>5527</v>
      </c>
      <c r="D2633" s="31" t="s">
        <v>6577</v>
      </c>
      <c r="E2633" s="31" t="s">
        <v>4803</v>
      </c>
      <c r="F2633" s="32" t="s">
        <v>5650</v>
      </c>
      <c r="G2633" s="32" t="s">
        <v>5692</v>
      </c>
      <c r="H2633" s="33"/>
      <c r="I2633" s="33"/>
      <c r="J2633" s="34" t="s">
        <v>8370</v>
      </c>
      <c r="K2633" s="31"/>
      <c r="L2633" s="35" t="n">
        <v>43545</v>
      </c>
      <c r="M2633" s="36"/>
      <c r="N2633" s="31"/>
      <c r="O2633" s="31"/>
      <c r="P2633" s="31" t="s">
        <v>7193</v>
      </c>
      <c r="Q2633" s="0" t="n">
        <f aca="false">IF(ISNA(VLOOKUP(A2633,calculos!$A$2:$B$20,2,1)),"null",VLOOKUP(A2633,calculos!$A$2:$B$20,2,1))</f>
        <v>12</v>
      </c>
      <c r="R2633" s="0" t="n">
        <f aca="false">IF(ISNA(VLOOKUP(C2633,calculos!$D$2:$E$1218,2,1)),"null",VLOOKUP(C2633,calculos!$D$2:$E$1218,2,1))</f>
        <v>727</v>
      </c>
      <c r="S2633" s="0" t="n">
        <f aca="false">IF(ISNA(VLOOKUP(D2633,calculos!$G$2:$H$1118,2,1)),"null",VLOOKUP(D2633,calculos!$G$2:$H$1118,2,1))</f>
        <v>207</v>
      </c>
      <c r="T2633" s="0" t="n">
        <f aca="false">IF(ISNA(VLOOKUP(E2633,calculos!$J$2:$K$220,2,1)),"null",VLOOKUP(E2633,calculos!$J$2:$K$220,2,1))</f>
        <v>53</v>
      </c>
      <c r="U2633" s="0" t="n">
        <f aca="false">IF(ISNA(VLOOKUP(F2633,calculos!$M$2:$N$658,2,1)),"null",VLOOKUP(F2633,calculos!$M$2:$N$658,2,1))</f>
        <v>205</v>
      </c>
      <c r="V2633" s="0" t="n">
        <f aca="false">IF(ISNA(VLOOKUP(J2633,calculos!$P$2:$Q$1711,2,1)),"null",VLOOKUP(J2633,calculos!$P$2:$Q$1711,2,1))</f>
        <v>1056</v>
      </c>
      <c r="W2633" s="0" t="n">
        <f aca="false">IF(ISNA(VLOOKUP(P2633,calculos!$S$2:$T$58,2,1)),"null",VLOOKUP(P2633,calculos!$S$2:$T$58,2,1))</f>
        <v>39</v>
      </c>
      <c r="X2633" s="9" t="str">
        <f aca="false">$X$1&amp;B2633&amp;"','"&amp;G2633&amp;"','"&amp;H2633&amp;"','"&amp;I2633&amp;"','"&amp;K2633&amp;"','"&amp;L2633&amp;"','"&amp;M2633&amp;"','"&amp;N2633&amp;"','"&amp;O2633&amp;"',"&amp;Q2633&amp;","&amp;R2633&amp;","&amp;S2633&amp;","&amp;T2633&amp;","&amp;U2633&amp;","&amp;V2633&amp;","&amp;W2633&amp;");"</f>
        <v>insert into servicio (id,fecha_entrega,serie,apertura,fecha_instalacion,garantia,mantenimiento,capacitacion,entrega_equipo,visita,id_empresa,id_hospital,id_equipo,id_marca,id_modelo,id_os,id_ingeniero) values (nextval('seq_servicio'),'','001182135','','','','43545','','','',12,727,207,53,205,1056,39);</v>
      </c>
    </row>
    <row r="2634" customFormat="false" ht="13.8" hidden="false" customHeight="false" outlineLevel="0" collapsed="false">
      <c r="A2634" s="31" t="s">
        <v>23</v>
      </c>
      <c r="B2634" s="31"/>
      <c r="C2634" s="31" t="s">
        <v>5527</v>
      </c>
      <c r="D2634" s="31" t="s">
        <v>6577</v>
      </c>
      <c r="E2634" s="31" t="s">
        <v>4803</v>
      </c>
      <c r="F2634" s="32" t="s">
        <v>5650</v>
      </c>
      <c r="G2634" s="32" t="s">
        <v>5702</v>
      </c>
      <c r="H2634" s="33"/>
      <c r="I2634" s="33"/>
      <c r="J2634" s="34" t="s">
        <v>8370</v>
      </c>
      <c r="K2634" s="31"/>
      <c r="L2634" s="35" t="n">
        <v>43545</v>
      </c>
      <c r="M2634" s="36"/>
      <c r="N2634" s="31"/>
      <c r="O2634" s="31"/>
      <c r="P2634" s="31" t="s">
        <v>7193</v>
      </c>
      <c r="Q2634" s="0" t="n">
        <f aca="false">IF(ISNA(VLOOKUP(A2634,calculos!$A$2:$B$20,2,1)),"null",VLOOKUP(A2634,calculos!$A$2:$B$20,2,1))</f>
        <v>12</v>
      </c>
      <c r="R2634" s="0" t="n">
        <f aca="false">IF(ISNA(VLOOKUP(C2634,calculos!$D$2:$E$1218,2,1)),"null",VLOOKUP(C2634,calculos!$D$2:$E$1218,2,1))</f>
        <v>727</v>
      </c>
      <c r="S2634" s="0" t="n">
        <f aca="false">IF(ISNA(VLOOKUP(D2634,calculos!$G$2:$H$1118,2,1)),"null",VLOOKUP(D2634,calculos!$G$2:$H$1118,2,1))</f>
        <v>207</v>
      </c>
      <c r="T2634" s="0" t="n">
        <f aca="false">IF(ISNA(VLOOKUP(E2634,calculos!$J$2:$K$220,2,1)),"null",VLOOKUP(E2634,calculos!$J$2:$K$220,2,1))</f>
        <v>53</v>
      </c>
      <c r="U2634" s="0" t="n">
        <f aca="false">IF(ISNA(VLOOKUP(F2634,calculos!$M$2:$N$658,2,1)),"null",VLOOKUP(F2634,calculos!$M$2:$N$658,2,1))</f>
        <v>205</v>
      </c>
      <c r="V2634" s="0" t="n">
        <f aca="false">IF(ISNA(VLOOKUP(J2634,calculos!$P$2:$Q$1711,2,1)),"null",VLOOKUP(J2634,calculos!$P$2:$Q$1711,2,1))</f>
        <v>1056</v>
      </c>
      <c r="W2634" s="0" t="n">
        <f aca="false">IF(ISNA(VLOOKUP(P2634,calculos!$S$2:$T$58,2,1)),"null",VLOOKUP(P2634,calculos!$S$2:$T$58,2,1))</f>
        <v>39</v>
      </c>
      <c r="X2634" s="9" t="str">
        <f aca="false">$X$1&amp;B2634&amp;"','"&amp;G2634&amp;"','"&amp;H2634&amp;"','"&amp;I2634&amp;"','"&amp;K2634&amp;"','"&amp;L2634&amp;"','"&amp;M2634&amp;"','"&amp;N2634&amp;"','"&amp;O2634&amp;"',"&amp;Q2634&amp;","&amp;R2634&amp;","&amp;S2634&amp;","&amp;T2634&amp;","&amp;U2634&amp;","&amp;V2634&amp;","&amp;W2634&amp;");"</f>
        <v>insert into servicio (id,fecha_entrega,serie,apertura,fecha_instalacion,garantia,mantenimiento,capacitacion,entrega_equipo,visita,id_empresa,id_hospital,id_equipo,id_marca,id_modelo,id_os,id_ingeniero) values (nextval('seq_servicio'),'','001182186','','','','43545','','','',12,727,207,53,205,1056,39);</v>
      </c>
    </row>
    <row r="2635" customFormat="false" ht="13.8" hidden="false" customHeight="false" outlineLevel="0" collapsed="false">
      <c r="A2635" s="31" t="s">
        <v>23</v>
      </c>
      <c r="B2635" s="31"/>
      <c r="C2635" s="31" t="s">
        <v>5527</v>
      </c>
      <c r="D2635" s="31" t="s">
        <v>6577</v>
      </c>
      <c r="E2635" s="31" t="s">
        <v>4803</v>
      </c>
      <c r="F2635" s="32" t="s">
        <v>5650</v>
      </c>
      <c r="G2635" s="32" t="s">
        <v>5694</v>
      </c>
      <c r="H2635" s="33"/>
      <c r="I2635" s="33"/>
      <c r="J2635" s="34" t="s">
        <v>8370</v>
      </c>
      <c r="K2635" s="31"/>
      <c r="L2635" s="35" t="n">
        <v>43545</v>
      </c>
      <c r="M2635" s="36"/>
      <c r="N2635" s="31"/>
      <c r="O2635" s="31"/>
      <c r="P2635" s="31" t="s">
        <v>7193</v>
      </c>
      <c r="Q2635" s="0" t="n">
        <f aca="false">IF(ISNA(VLOOKUP(A2635,calculos!$A$2:$B$20,2,1)),"null",VLOOKUP(A2635,calculos!$A$2:$B$20,2,1))</f>
        <v>12</v>
      </c>
      <c r="R2635" s="0" t="n">
        <f aca="false">IF(ISNA(VLOOKUP(C2635,calculos!$D$2:$E$1218,2,1)),"null",VLOOKUP(C2635,calculos!$D$2:$E$1218,2,1))</f>
        <v>727</v>
      </c>
      <c r="S2635" s="0" t="n">
        <f aca="false">IF(ISNA(VLOOKUP(D2635,calculos!$G$2:$H$1118,2,1)),"null",VLOOKUP(D2635,calculos!$G$2:$H$1118,2,1))</f>
        <v>207</v>
      </c>
      <c r="T2635" s="0" t="n">
        <f aca="false">IF(ISNA(VLOOKUP(E2635,calculos!$J$2:$K$220,2,1)),"null",VLOOKUP(E2635,calculos!$J$2:$K$220,2,1))</f>
        <v>53</v>
      </c>
      <c r="U2635" s="0" t="n">
        <f aca="false">IF(ISNA(VLOOKUP(F2635,calculos!$M$2:$N$658,2,1)),"null",VLOOKUP(F2635,calculos!$M$2:$N$658,2,1))</f>
        <v>205</v>
      </c>
      <c r="V2635" s="0" t="n">
        <f aca="false">IF(ISNA(VLOOKUP(J2635,calculos!$P$2:$Q$1711,2,1)),"null",VLOOKUP(J2635,calculos!$P$2:$Q$1711,2,1))</f>
        <v>1056</v>
      </c>
      <c r="W2635" s="0" t="n">
        <f aca="false">IF(ISNA(VLOOKUP(P2635,calculos!$S$2:$T$58,2,1)),"null",VLOOKUP(P2635,calculos!$S$2:$T$58,2,1))</f>
        <v>39</v>
      </c>
      <c r="X2635" s="9" t="str">
        <f aca="false">$X$1&amp;B2635&amp;"','"&amp;G2635&amp;"','"&amp;H2635&amp;"','"&amp;I2635&amp;"','"&amp;K2635&amp;"','"&amp;L2635&amp;"','"&amp;M2635&amp;"','"&amp;N2635&amp;"','"&amp;O2635&amp;"',"&amp;Q2635&amp;","&amp;R2635&amp;","&amp;S2635&amp;","&amp;T2635&amp;","&amp;U2635&amp;","&amp;V2635&amp;","&amp;W2635&amp;");"</f>
        <v>insert into servicio (id,fecha_entrega,serie,apertura,fecha_instalacion,garantia,mantenimiento,capacitacion,entrega_equipo,visita,id_empresa,id_hospital,id_equipo,id_marca,id_modelo,id_os,id_ingeniero) values (nextval('seq_servicio'),'','001182174','','','','43545','','','',12,727,207,53,205,1056,39);</v>
      </c>
    </row>
    <row r="2636" customFormat="false" ht="13.8" hidden="false" customHeight="false" outlineLevel="0" collapsed="false">
      <c r="A2636" s="31" t="s">
        <v>23</v>
      </c>
      <c r="B2636" s="31"/>
      <c r="C2636" s="31" t="s">
        <v>5527</v>
      </c>
      <c r="D2636" s="31" t="s">
        <v>6577</v>
      </c>
      <c r="E2636" s="31" t="s">
        <v>4803</v>
      </c>
      <c r="F2636" s="32" t="s">
        <v>5650</v>
      </c>
      <c r="G2636" s="32" t="s">
        <v>6037</v>
      </c>
      <c r="H2636" s="33"/>
      <c r="I2636" s="33"/>
      <c r="J2636" s="34" t="s">
        <v>8370</v>
      </c>
      <c r="K2636" s="31"/>
      <c r="L2636" s="35" t="n">
        <v>43545</v>
      </c>
      <c r="M2636" s="36"/>
      <c r="N2636" s="31"/>
      <c r="O2636" s="31"/>
      <c r="P2636" s="31" t="s">
        <v>7193</v>
      </c>
      <c r="Q2636" s="0" t="n">
        <f aca="false">IF(ISNA(VLOOKUP(A2636,calculos!$A$2:$B$20,2,1)),"null",VLOOKUP(A2636,calculos!$A$2:$B$20,2,1))</f>
        <v>12</v>
      </c>
      <c r="R2636" s="0" t="n">
        <f aca="false">IF(ISNA(VLOOKUP(C2636,calculos!$D$2:$E$1218,2,1)),"null",VLOOKUP(C2636,calculos!$D$2:$E$1218,2,1))</f>
        <v>727</v>
      </c>
      <c r="S2636" s="0" t="n">
        <f aca="false">IF(ISNA(VLOOKUP(D2636,calculos!$G$2:$H$1118,2,1)),"null",VLOOKUP(D2636,calculos!$G$2:$H$1118,2,1))</f>
        <v>207</v>
      </c>
      <c r="T2636" s="0" t="n">
        <f aca="false">IF(ISNA(VLOOKUP(E2636,calculos!$J$2:$K$220,2,1)),"null",VLOOKUP(E2636,calculos!$J$2:$K$220,2,1))</f>
        <v>53</v>
      </c>
      <c r="U2636" s="0" t="n">
        <f aca="false">IF(ISNA(VLOOKUP(F2636,calculos!$M$2:$N$658,2,1)),"null",VLOOKUP(F2636,calculos!$M$2:$N$658,2,1))</f>
        <v>205</v>
      </c>
      <c r="V2636" s="0" t="n">
        <f aca="false">IF(ISNA(VLOOKUP(J2636,calculos!$P$2:$Q$1711,2,1)),"null",VLOOKUP(J2636,calculos!$P$2:$Q$1711,2,1))</f>
        <v>1056</v>
      </c>
      <c r="W2636" s="0" t="n">
        <f aca="false">IF(ISNA(VLOOKUP(P2636,calculos!$S$2:$T$58,2,1)),"null",VLOOKUP(P2636,calculos!$S$2:$T$58,2,1))</f>
        <v>39</v>
      </c>
      <c r="X2636" s="9" t="str">
        <f aca="false">$X$1&amp;B2636&amp;"','"&amp;G2636&amp;"','"&amp;H2636&amp;"','"&amp;I2636&amp;"','"&amp;K2636&amp;"','"&amp;L2636&amp;"','"&amp;M2636&amp;"','"&amp;N2636&amp;"','"&amp;O2636&amp;"',"&amp;Q2636&amp;","&amp;R2636&amp;","&amp;S2636&amp;","&amp;T2636&amp;","&amp;U2636&amp;","&amp;V2636&amp;","&amp;W2636&amp;");"</f>
        <v>insert into servicio (id,fecha_entrega,serie,apertura,fecha_instalacion,garantia,mantenimiento,capacitacion,entrega_equipo,visita,id_empresa,id_hospital,id_equipo,id_marca,id_modelo,id_os,id_ingeniero) values (nextval('seq_servicio'),'','001182124','','','','43545','','','',12,727,207,53,205,1056,39);</v>
      </c>
    </row>
    <row r="2637" customFormat="false" ht="13.8" hidden="false" customHeight="false" outlineLevel="0" collapsed="false">
      <c r="A2637" s="31" t="s">
        <v>23</v>
      </c>
      <c r="B2637" s="31"/>
      <c r="C2637" s="31" t="s">
        <v>5527</v>
      </c>
      <c r="D2637" s="31" t="s">
        <v>6577</v>
      </c>
      <c r="E2637" s="31" t="s">
        <v>4803</v>
      </c>
      <c r="F2637" s="32" t="s">
        <v>5650</v>
      </c>
      <c r="G2637" s="32" t="s">
        <v>5715</v>
      </c>
      <c r="H2637" s="33"/>
      <c r="I2637" s="33"/>
      <c r="J2637" s="34" t="s">
        <v>8370</v>
      </c>
      <c r="K2637" s="31"/>
      <c r="L2637" s="35" t="n">
        <v>43545</v>
      </c>
      <c r="M2637" s="36"/>
      <c r="N2637" s="31"/>
      <c r="O2637" s="31"/>
      <c r="P2637" s="31" t="s">
        <v>7193</v>
      </c>
      <c r="Q2637" s="0" t="n">
        <f aca="false">IF(ISNA(VLOOKUP(A2637,calculos!$A$2:$B$20,2,1)),"null",VLOOKUP(A2637,calculos!$A$2:$B$20,2,1))</f>
        <v>12</v>
      </c>
      <c r="R2637" s="0" t="n">
        <f aca="false">IF(ISNA(VLOOKUP(C2637,calculos!$D$2:$E$1218,2,1)),"null",VLOOKUP(C2637,calculos!$D$2:$E$1218,2,1))</f>
        <v>727</v>
      </c>
      <c r="S2637" s="0" t="n">
        <f aca="false">IF(ISNA(VLOOKUP(D2637,calculos!$G$2:$H$1118,2,1)),"null",VLOOKUP(D2637,calculos!$G$2:$H$1118,2,1))</f>
        <v>207</v>
      </c>
      <c r="T2637" s="0" t="n">
        <f aca="false">IF(ISNA(VLOOKUP(E2637,calculos!$J$2:$K$220,2,1)),"null",VLOOKUP(E2637,calculos!$J$2:$K$220,2,1))</f>
        <v>53</v>
      </c>
      <c r="U2637" s="0" t="n">
        <f aca="false">IF(ISNA(VLOOKUP(F2637,calculos!$M$2:$N$658,2,1)),"null",VLOOKUP(F2637,calculos!$M$2:$N$658,2,1))</f>
        <v>205</v>
      </c>
      <c r="V2637" s="0" t="n">
        <f aca="false">IF(ISNA(VLOOKUP(J2637,calculos!$P$2:$Q$1711,2,1)),"null",VLOOKUP(J2637,calculos!$P$2:$Q$1711,2,1))</f>
        <v>1056</v>
      </c>
      <c r="W2637" s="0" t="n">
        <f aca="false">IF(ISNA(VLOOKUP(P2637,calculos!$S$2:$T$58,2,1)),"null",VLOOKUP(P2637,calculos!$S$2:$T$58,2,1))</f>
        <v>39</v>
      </c>
      <c r="X2637" s="9" t="str">
        <f aca="false">$X$1&amp;B2637&amp;"','"&amp;G2637&amp;"','"&amp;H2637&amp;"','"&amp;I2637&amp;"','"&amp;K2637&amp;"','"&amp;L2637&amp;"','"&amp;M2637&amp;"','"&amp;N2637&amp;"','"&amp;O2637&amp;"',"&amp;Q2637&amp;","&amp;R2637&amp;","&amp;S2637&amp;","&amp;T2637&amp;","&amp;U2637&amp;","&amp;V2637&amp;","&amp;W2637&amp;");"</f>
        <v>insert into servicio (id,fecha_entrega,serie,apertura,fecha_instalacion,garantia,mantenimiento,capacitacion,entrega_equipo,visita,id_empresa,id_hospital,id_equipo,id_marca,id_modelo,id_os,id_ingeniero) values (nextval('seq_servicio'),'','001182164','','','','43545','','','',12,727,207,53,205,1056,39);</v>
      </c>
    </row>
    <row r="2638" customFormat="false" ht="13.8" hidden="false" customHeight="false" outlineLevel="0" collapsed="false">
      <c r="A2638" s="31" t="s">
        <v>23</v>
      </c>
      <c r="B2638" s="31"/>
      <c r="C2638" s="31" t="s">
        <v>5527</v>
      </c>
      <c r="D2638" s="31" t="s">
        <v>6577</v>
      </c>
      <c r="E2638" s="31" t="s">
        <v>4803</v>
      </c>
      <c r="F2638" s="32" t="s">
        <v>5650</v>
      </c>
      <c r="G2638" s="32" t="s">
        <v>5706</v>
      </c>
      <c r="H2638" s="33"/>
      <c r="I2638" s="33"/>
      <c r="J2638" s="34" t="s">
        <v>8370</v>
      </c>
      <c r="K2638" s="31"/>
      <c r="L2638" s="35" t="n">
        <v>43545</v>
      </c>
      <c r="M2638" s="36"/>
      <c r="N2638" s="31"/>
      <c r="O2638" s="31"/>
      <c r="P2638" s="31" t="s">
        <v>7193</v>
      </c>
      <c r="Q2638" s="0" t="n">
        <f aca="false">IF(ISNA(VLOOKUP(A2638,calculos!$A$2:$B$20,2,1)),"null",VLOOKUP(A2638,calculos!$A$2:$B$20,2,1))</f>
        <v>12</v>
      </c>
      <c r="R2638" s="0" t="n">
        <f aca="false">IF(ISNA(VLOOKUP(C2638,calculos!$D$2:$E$1218,2,1)),"null",VLOOKUP(C2638,calculos!$D$2:$E$1218,2,1))</f>
        <v>727</v>
      </c>
      <c r="S2638" s="0" t="n">
        <f aca="false">IF(ISNA(VLOOKUP(D2638,calculos!$G$2:$H$1118,2,1)),"null",VLOOKUP(D2638,calculos!$G$2:$H$1118,2,1))</f>
        <v>207</v>
      </c>
      <c r="T2638" s="0" t="n">
        <f aca="false">IF(ISNA(VLOOKUP(E2638,calculos!$J$2:$K$220,2,1)),"null",VLOOKUP(E2638,calculos!$J$2:$K$220,2,1))</f>
        <v>53</v>
      </c>
      <c r="U2638" s="0" t="n">
        <f aca="false">IF(ISNA(VLOOKUP(F2638,calculos!$M$2:$N$658,2,1)),"null",VLOOKUP(F2638,calculos!$M$2:$N$658,2,1))</f>
        <v>205</v>
      </c>
      <c r="V2638" s="0" t="n">
        <f aca="false">IF(ISNA(VLOOKUP(J2638,calculos!$P$2:$Q$1711,2,1)),"null",VLOOKUP(J2638,calculos!$P$2:$Q$1711,2,1))</f>
        <v>1056</v>
      </c>
      <c r="W2638" s="0" t="n">
        <f aca="false">IF(ISNA(VLOOKUP(P2638,calculos!$S$2:$T$58,2,1)),"null",VLOOKUP(P2638,calculos!$S$2:$T$58,2,1))</f>
        <v>39</v>
      </c>
      <c r="X2638" s="9" t="str">
        <f aca="false">$X$1&amp;B2638&amp;"','"&amp;G2638&amp;"','"&amp;H2638&amp;"','"&amp;I2638&amp;"','"&amp;K2638&amp;"','"&amp;L2638&amp;"','"&amp;M2638&amp;"','"&amp;N2638&amp;"','"&amp;O2638&amp;"',"&amp;Q2638&amp;","&amp;R2638&amp;","&amp;S2638&amp;","&amp;T2638&amp;","&amp;U2638&amp;","&amp;V2638&amp;","&amp;W2638&amp;");"</f>
        <v>insert into servicio (id,fecha_entrega,serie,apertura,fecha_instalacion,garantia,mantenimiento,capacitacion,entrega_equipo,visita,id_empresa,id_hospital,id_equipo,id_marca,id_modelo,id_os,id_ingeniero) values (nextval('seq_servicio'),'','001182155','','','','43545','','','',12,727,207,53,205,1056,39);</v>
      </c>
    </row>
    <row r="2639" customFormat="false" ht="13.8" hidden="false" customHeight="false" outlineLevel="0" collapsed="false">
      <c r="A2639" s="31" t="s">
        <v>154</v>
      </c>
      <c r="B2639" s="31"/>
      <c r="C2639" s="31" t="s">
        <v>8371</v>
      </c>
      <c r="D2639" s="31" t="s">
        <v>4413</v>
      </c>
      <c r="E2639" s="31" t="s">
        <v>4735</v>
      </c>
      <c r="F2639" s="32" t="s">
        <v>5179</v>
      </c>
      <c r="G2639" s="32" t="s">
        <v>5653</v>
      </c>
      <c r="H2639" s="33"/>
      <c r="I2639" s="33"/>
      <c r="J2639" s="34" t="s">
        <v>7879</v>
      </c>
      <c r="K2639" s="31"/>
      <c r="L2639" s="35" t="n">
        <v>43545</v>
      </c>
      <c r="M2639" s="36"/>
      <c r="N2639" s="31"/>
      <c r="O2639" s="31"/>
      <c r="P2639" s="31" t="s">
        <v>7193</v>
      </c>
      <c r="Q2639" s="0" t="n">
        <f aca="false">IF(ISNA(VLOOKUP(A2639,calculos!$A$2:$B$20,2,1)),"null",VLOOKUP(A2639,calculos!$A$2:$B$20,2,1))</f>
        <v>10</v>
      </c>
      <c r="R2639" s="0" t="n">
        <f aca="false">IF(ISNA(VLOOKUP(C2639,calculos!$D$2:$E$1218,2,1)),"null",VLOOKUP(C2639,calculos!$D$2:$E$1218,2,1))</f>
        <v>399</v>
      </c>
      <c r="S2639" s="0" t="n">
        <f aca="false">IF(ISNA(VLOOKUP(D2639,calculos!$G$2:$H$1118,2,1)),"null",VLOOKUP(D2639,calculos!$G$2:$H$1118,2,1))</f>
        <v>80</v>
      </c>
      <c r="T2639" s="0" t="n">
        <f aca="false">IF(ISNA(VLOOKUP(E2639,calculos!$J$2:$K$220,2,1)),"null",VLOOKUP(E2639,calculos!$J$2:$K$220,2,1))</f>
        <v>184</v>
      </c>
      <c r="U2639" s="0" t="n">
        <f aca="false">IF(ISNA(VLOOKUP(F2639,calculos!$M$2:$N$658,2,1)),"null",VLOOKUP(F2639,calculos!$M$2:$N$658,2,1))</f>
        <v>383</v>
      </c>
      <c r="V2639" s="0" t="n">
        <f aca="false">IF(ISNA(VLOOKUP(J2639,calculos!$P$2:$Q$1711,2,1)),"null",VLOOKUP(J2639,calculos!$P$2:$Q$1711,2,1))</f>
        <v>966</v>
      </c>
      <c r="W2639" s="0" t="n">
        <f aca="false">IF(ISNA(VLOOKUP(P2639,calculos!$S$2:$T$58,2,1)),"null",VLOOKUP(P2639,calculos!$S$2:$T$58,2,1))</f>
        <v>39</v>
      </c>
      <c r="X2639" s="9" t="str">
        <f aca="false">$X$1&amp;B2639&amp;"','"&amp;G2639&amp;"','"&amp;H2639&amp;"','"&amp;I2639&amp;"','"&amp;K2639&amp;"','"&amp;L2639&amp;"','"&amp;M2639&amp;"','"&amp;N2639&amp;"','"&amp;O2639&amp;"',"&amp;Q2639&amp;","&amp;R2639&amp;","&amp;S2639&amp;","&amp;T2639&amp;","&amp;U2639&amp;","&amp;V2639&amp;","&amp;W2639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(nextval('seq_servicio'),'','1708-4609-09','','','','43545','','','',10,399,80,184,383,966,39);</v>
      </c>
    </row>
    <row r="2640" customFormat="false" ht="13.8" hidden="false" customHeight="false" outlineLevel="0" collapsed="false">
      <c r="A2640" s="31" t="s">
        <v>23</v>
      </c>
      <c r="B2640" s="31"/>
      <c r="C2640" s="31" t="s">
        <v>8372</v>
      </c>
      <c r="D2640" s="31" t="s">
        <v>6930</v>
      </c>
      <c r="E2640" s="31" t="s">
        <v>4766</v>
      </c>
      <c r="F2640" s="32" t="s">
        <v>6285</v>
      </c>
      <c r="G2640" s="32" t="s">
        <v>6286</v>
      </c>
      <c r="H2640" s="33"/>
      <c r="I2640" s="33"/>
      <c r="J2640" s="34" t="s">
        <v>8373</v>
      </c>
      <c r="K2640" s="31"/>
      <c r="L2640" s="35" t="n">
        <v>43549</v>
      </c>
      <c r="M2640" s="36"/>
      <c r="N2640" s="31"/>
      <c r="O2640" s="31"/>
      <c r="P2640" s="31" t="s">
        <v>7193</v>
      </c>
      <c r="Q2640" s="0" t="n">
        <f aca="false">IF(ISNA(VLOOKUP(A2640,calculos!$A$2:$B$20,2,1)),"null",VLOOKUP(A2640,calculos!$A$2:$B$20,2,1))</f>
        <v>12</v>
      </c>
      <c r="R2640" s="0" t="n">
        <f aca="false">IF(ISNA(VLOOKUP(C2640,calculos!$D$2:$E$1218,2,1)),"null",VLOOKUP(C2640,calculos!$D$2:$E$1218,2,1))</f>
        <v>179</v>
      </c>
      <c r="S2640" s="0" t="n">
        <f aca="false">IF(ISNA(VLOOKUP(D2640,calculos!$G$2:$H$1118,2,1)),"null",VLOOKUP(D2640,calculos!$G$2:$H$1118,2,1))</f>
        <v>413</v>
      </c>
      <c r="T2640" s="0" t="n">
        <f aca="false">IF(ISNA(VLOOKUP(E2640,calculos!$J$2:$K$220,2,1)),"null",VLOOKUP(E2640,calculos!$J$2:$K$220,2,1))</f>
        <v>192</v>
      </c>
      <c r="U2640" s="0" t="n">
        <f aca="false">IF(ISNA(VLOOKUP(F2640,calculos!$M$2:$N$658,2,1)),"null",VLOOKUP(F2640,calculos!$M$2:$N$658,2,1))</f>
        <v>617</v>
      </c>
      <c r="V2640" s="0" t="n">
        <f aca="false">IF(ISNA(VLOOKUP(J2640,calculos!$P$2:$Q$1711,2,1)),"null",VLOOKUP(J2640,calculos!$P$2:$Q$1711,2,1))</f>
        <v>1058</v>
      </c>
      <c r="W2640" s="0" t="n">
        <f aca="false">IF(ISNA(VLOOKUP(P2640,calculos!$S$2:$T$58,2,1)),"null",VLOOKUP(P2640,calculos!$S$2:$T$58,2,1))</f>
        <v>39</v>
      </c>
      <c r="X2640" s="9" t="str">
        <f aca="false">$X$1&amp;B2640&amp;"','"&amp;G2640&amp;"','"&amp;H2640&amp;"','"&amp;I2640&amp;"','"&amp;K2640&amp;"','"&amp;L2640&amp;"','"&amp;M2640&amp;"','"&amp;N2640&amp;"','"&amp;O2640&amp;"',"&amp;Q2640&amp;","&amp;R2640&amp;","&amp;S2640&amp;","&amp;T2640&amp;","&amp;U2640&amp;","&amp;V2640&amp;","&amp;W2640&amp;");"</f>
        <v>insert into servicio (id,fecha_entrega,serie,apertura,fecha_instalacion,garantia,mantenimiento,capacitacion,entrega_equipo,visita,id_empresa,id_hospital,id_equipo,id_marca,id_modelo,id_os,id_ingeniero) values (nextval('seq_servicio'),'','10520','','','','43549','','','',12,179,413,192,617,1058,39);</v>
      </c>
    </row>
    <row r="2641" customFormat="false" ht="13.8" hidden="false" customHeight="false" outlineLevel="0" collapsed="false">
      <c r="A2641" s="31" t="s">
        <v>23</v>
      </c>
      <c r="B2641" s="31"/>
      <c r="C2641" s="31" t="s">
        <v>8374</v>
      </c>
      <c r="D2641" s="31" t="s">
        <v>8375</v>
      </c>
      <c r="E2641" s="31" t="s">
        <v>6128</v>
      </c>
      <c r="F2641" s="32" t="s">
        <v>7873</v>
      </c>
      <c r="G2641" s="32" t="s">
        <v>8376</v>
      </c>
      <c r="H2641" s="33"/>
      <c r="I2641" s="33"/>
      <c r="J2641" s="34" t="s">
        <v>8377</v>
      </c>
      <c r="K2641" s="31"/>
      <c r="L2641" s="35"/>
      <c r="M2641" s="36" t="n">
        <v>43544</v>
      </c>
      <c r="N2641" s="31"/>
      <c r="O2641" s="31"/>
      <c r="P2641" s="31" t="s">
        <v>6964</v>
      </c>
      <c r="Q2641" s="0" t="n">
        <f aca="false">IF(ISNA(VLOOKUP(A2641,calculos!$A$2:$B$20,2,1)),"null",VLOOKUP(A2641,calculos!$A$2:$B$20,2,1))</f>
        <v>12</v>
      </c>
      <c r="R2641" s="0" t="n">
        <f aca="false">IF(ISNA(VLOOKUP(C2641,calculos!$D$2:$E$1218,2,1)),"null",VLOOKUP(C2641,calculos!$D$2:$E$1218,2,1))</f>
        <v>449</v>
      </c>
      <c r="S2641" s="0" t="n">
        <f aca="false">IF(ISNA(VLOOKUP(D2641,calculos!$G$2:$H$1118,2,1)),"null",VLOOKUP(D2641,calculos!$G$2:$H$1118,2,1))</f>
        <v>702</v>
      </c>
      <c r="T2641" s="0" t="n">
        <f aca="false">IF(ISNA(VLOOKUP(E2641,calculos!$J$2:$K$220,2,1)),"null",VLOOKUP(E2641,calculos!$J$2:$K$220,2,1))</f>
        <v>33</v>
      </c>
      <c r="U2641" s="0" t="n">
        <f aca="false">IF(ISNA(VLOOKUP(F2641,calculos!$M$2:$N$658,2,1)),"null",VLOOKUP(F2641,calculos!$M$2:$N$658,2,1))</f>
        <v>101</v>
      </c>
      <c r="V2641" s="0" t="n">
        <f aca="false">IF(ISNA(VLOOKUP(J2641,calculos!$P$2:$Q$1711,2,1)),"null",VLOOKUP(J2641,calculos!$P$2:$Q$1711,2,1))</f>
        <v>1256</v>
      </c>
      <c r="W2641" s="0" t="n">
        <f aca="false">IF(ISNA(VLOOKUP(P2641,calculos!$S$2:$T$58,2,1)),"null",VLOOKUP(P2641,calculos!$S$2:$T$58,2,1))</f>
        <v>2</v>
      </c>
      <c r="X2641" s="9" t="str">
        <f aca="false">$X$1&amp;B2641&amp;"','"&amp;G2641&amp;"','"&amp;H2641&amp;"','"&amp;I2641&amp;"','"&amp;K2641&amp;"','"&amp;L2641&amp;"','"&amp;M2641&amp;"','"&amp;N2641&amp;"','"&amp;O2641&amp;"',"&amp;Q2641&amp;","&amp;R2641&amp;","&amp;S2641&amp;","&amp;T2641&amp;","&amp;U2641&amp;","&amp;V2641&amp;","&amp;W2641&amp;");"</f>
        <v>insert into servicio (id,fecha_entrega,serie,apertura,fecha_instalacion,garantia,mantenimiento,capacitacion,entrega_equipo,visita,id_empresa,id_hospital,id_equipo,id_marca,id_modelo,id_os,id_ingeniero) values (nextval('seq_servicio'),'','DK43300054','','','','','43544','','',12,449,702,33,101,1256,2);</v>
      </c>
    </row>
    <row r="2642" customFormat="false" ht="13.8" hidden="false" customHeight="false" outlineLevel="0" collapsed="false">
      <c r="A2642" s="31" t="s">
        <v>23</v>
      </c>
      <c r="B2642" s="31"/>
      <c r="C2642" s="31" t="s">
        <v>8378</v>
      </c>
      <c r="D2642" s="31" t="s">
        <v>5816</v>
      </c>
      <c r="E2642" s="31" t="s">
        <v>4754</v>
      </c>
      <c r="F2642" s="32" t="s">
        <v>8379</v>
      </c>
      <c r="G2642" s="32" t="s">
        <v>8380</v>
      </c>
      <c r="H2642" s="33"/>
      <c r="I2642" s="33"/>
      <c r="J2642" s="34" t="s">
        <v>8381</v>
      </c>
      <c r="K2642" s="31"/>
      <c r="L2642" s="35" t="n">
        <v>43543</v>
      </c>
      <c r="M2642" s="36"/>
      <c r="N2642" s="31"/>
      <c r="O2642" s="31"/>
      <c r="P2642" s="31" t="s">
        <v>8382</v>
      </c>
      <c r="Q2642" s="0" t="n">
        <f aca="false">IF(ISNA(VLOOKUP(A2642,calculos!$A$2:$B$20,2,1)),"null",VLOOKUP(A2642,calculos!$A$2:$B$20,2,1))</f>
        <v>12</v>
      </c>
      <c r="R2642" s="0" t="n">
        <f aca="false">IF(ISNA(VLOOKUP(C2642,calculos!$D$2:$E$1218,2,1)),"null",VLOOKUP(C2642,calculos!$D$2:$E$1218,2,1))</f>
        <v>691</v>
      </c>
      <c r="S2642" s="0" t="n">
        <f aca="false">IF(ISNA(VLOOKUP(D2642,calculos!$G$2:$H$1118,2,1)),"null",VLOOKUP(D2642,calculos!$G$2:$H$1118,2,1))</f>
        <v>375</v>
      </c>
      <c r="T2642" s="0" t="n">
        <f aca="false">IF(ISNA(VLOOKUP(E2642,calculos!$J$2:$K$220,2,1)),"null",VLOOKUP(E2642,calculos!$J$2:$K$220,2,1))</f>
        <v>31</v>
      </c>
      <c r="U2642" s="0" t="n">
        <f aca="false">IF(ISNA(VLOOKUP(F2642,calculos!$M$2:$N$658,2,1)),"null",VLOOKUP(F2642,calculos!$M$2:$N$658,2,1))</f>
        <v>265</v>
      </c>
      <c r="V2642" s="0" t="n">
        <f aca="false">IF(ISNA(VLOOKUP(J2642,calculos!$P$2:$Q$1711,2,1)),"null",VLOOKUP(J2642,calculos!$P$2:$Q$1711,2,1))</f>
        <v>1254</v>
      </c>
      <c r="W2642" s="0" t="n">
        <f aca="false">IF(ISNA(VLOOKUP(P2642,calculos!$S$2:$T$58,2,1)),"null",VLOOKUP(P2642,calculos!$S$2:$T$58,2,1))</f>
        <v>22</v>
      </c>
      <c r="X2642" s="9" t="str">
        <f aca="false">$X$1&amp;B2642&amp;"','"&amp;G2642&amp;"','"&amp;H2642&amp;"','"&amp;I2642&amp;"','"&amp;K2642&amp;"','"&amp;L2642&amp;"','"&amp;M2642&amp;"','"&amp;N2642&amp;"','"&amp;O2642&amp;"',"&amp;Q2642&amp;","&amp;R2642&amp;","&amp;S2642&amp;","&amp;T2642&amp;","&amp;U2642&amp;","&amp;V2642&amp;","&amp;W2642&amp;");"</f>
        <v>insert into servicio (id,fecha_entrega,serie,apertura,fecha_instalacion,garantia,mantenimiento,capacitacion,entrega_equipo,visita,id_empresa,id_hospital,id_equipo,id_marca,id_modelo,id_os,id_ingeniero) values (nextval('seq_servicio'),'','F8H81767AX','','','','43543','','','',12,691,375,31,265,1254,22);</v>
      </c>
    </row>
    <row r="2643" customFormat="false" ht="13.8" hidden="false" customHeight="false" outlineLevel="0" collapsed="false">
      <c r="A2643" s="31" t="s">
        <v>23</v>
      </c>
      <c r="B2643" s="31"/>
      <c r="C2643" s="31" t="s">
        <v>8378</v>
      </c>
      <c r="D2643" s="31" t="s">
        <v>5816</v>
      </c>
      <c r="E2643" s="31" t="s">
        <v>4754</v>
      </c>
      <c r="F2643" s="32" t="s">
        <v>8379</v>
      </c>
      <c r="G2643" s="32" t="s">
        <v>8383</v>
      </c>
      <c r="H2643" s="33"/>
      <c r="I2643" s="33"/>
      <c r="J2643" s="34" t="s">
        <v>8381</v>
      </c>
      <c r="K2643" s="31"/>
      <c r="L2643" s="35" t="n">
        <v>43543</v>
      </c>
      <c r="M2643" s="36"/>
      <c r="N2643" s="31"/>
      <c r="O2643" s="31"/>
      <c r="P2643" s="31" t="s">
        <v>8382</v>
      </c>
      <c r="Q2643" s="0" t="n">
        <f aca="false">IF(ISNA(VLOOKUP(A2643,calculos!$A$2:$B$20,2,1)),"null",VLOOKUP(A2643,calculos!$A$2:$B$20,2,1))</f>
        <v>12</v>
      </c>
      <c r="R2643" s="0" t="n">
        <f aca="false">IF(ISNA(VLOOKUP(C2643,calculos!$D$2:$E$1218,2,1)),"null",VLOOKUP(C2643,calculos!$D$2:$E$1218,2,1))</f>
        <v>691</v>
      </c>
      <c r="S2643" s="0" t="n">
        <f aca="false">IF(ISNA(VLOOKUP(D2643,calculos!$G$2:$H$1118,2,1)),"null",VLOOKUP(D2643,calculos!$G$2:$H$1118,2,1))</f>
        <v>375</v>
      </c>
      <c r="T2643" s="0" t="n">
        <f aca="false">IF(ISNA(VLOOKUP(E2643,calculos!$J$2:$K$220,2,1)),"null",VLOOKUP(E2643,calculos!$J$2:$K$220,2,1))</f>
        <v>31</v>
      </c>
      <c r="U2643" s="0" t="n">
        <f aca="false">IF(ISNA(VLOOKUP(F2643,calculos!$M$2:$N$658,2,1)),"null",VLOOKUP(F2643,calculos!$M$2:$N$658,2,1))</f>
        <v>265</v>
      </c>
      <c r="V2643" s="0" t="n">
        <f aca="false">IF(ISNA(VLOOKUP(J2643,calculos!$P$2:$Q$1711,2,1)),"null",VLOOKUP(J2643,calculos!$P$2:$Q$1711,2,1))</f>
        <v>1254</v>
      </c>
      <c r="W2643" s="0" t="n">
        <f aca="false">IF(ISNA(VLOOKUP(P2643,calculos!$S$2:$T$58,2,1)),"null",VLOOKUP(P2643,calculos!$S$2:$T$58,2,1))</f>
        <v>22</v>
      </c>
      <c r="X2643" s="9" t="str">
        <f aca="false">$X$1&amp;B2643&amp;"','"&amp;G2643&amp;"','"&amp;H2643&amp;"','"&amp;I2643&amp;"','"&amp;K2643&amp;"','"&amp;L2643&amp;"','"&amp;M2643&amp;"','"&amp;N2643&amp;"','"&amp;O2643&amp;"',"&amp;Q2643&amp;","&amp;R2643&amp;","&amp;S2643&amp;","&amp;T2643&amp;","&amp;U2643&amp;","&amp;V2643&amp;","&amp;W2643&amp;");"</f>
        <v>insert into servicio (id,fecha_entrega,serie,apertura,fecha_instalacion,garantia,mantenimiento,capacitacion,entrega_equipo,visita,id_empresa,id_hospital,id_equipo,id_marca,id_modelo,id_os,id_ingeniero) values (nextval('seq_servicio'),'','F8F81400AX','','','','43543','','','',12,691,375,31,265,1254,22);</v>
      </c>
    </row>
    <row r="2644" customFormat="false" ht="13.8" hidden="false" customHeight="false" outlineLevel="0" collapsed="false">
      <c r="A2644" s="31" t="s">
        <v>23</v>
      </c>
      <c r="B2644" s="31"/>
      <c r="C2644" s="31" t="s">
        <v>8378</v>
      </c>
      <c r="D2644" s="31" t="s">
        <v>5816</v>
      </c>
      <c r="E2644" s="31" t="s">
        <v>4754</v>
      </c>
      <c r="F2644" s="32" t="s">
        <v>8379</v>
      </c>
      <c r="G2644" s="32" t="s">
        <v>8384</v>
      </c>
      <c r="H2644" s="33"/>
      <c r="I2644" s="33"/>
      <c r="J2644" s="34" t="s">
        <v>8381</v>
      </c>
      <c r="K2644" s="31"/>
      <c r="L2644" s="35" t="n">
        <v>43543</v>
      </c>
      <c r="M2644" s="36"/>
      <c r="N2644" s="31"/>
      <c r="O2644" s="31"/>
      <c r="P2644" s="31" t="s">
        <v>8382</v>
      </c>
      <c r="Q2644" s="0" t="n">
        <f aca="false">IF(ISNA(VLOOKUP(A2644,calculos!$A$2:$B$20,2,1)),"null",VLOOKUP(A2644,calculos!$A$2:$B$20,2,1))</f>
        <v>12</v>
      </c>
      <c r="R2644" s="0" t="n">
        <f aca="false">IF(ISNA(VLOOKUP(C2644,calculos!$D$2:$E$1218,2,1)),"null",VLOOKUP(C2644,calculos!$D$2:$E$1218,2,1))</f>
        <v>691</v>
      </c>
      <c r="S2644" s="0" t="n">
        <f aca="false">IF(ISNA(VLOOKUP(D2644,calculos!$G$2:$H$1118,2,1)),"null",VLOOKUP(D2644,calculos!$G$2:$H$1118,2,1))</f>
        <v>375</v>
      </c>
      <c r="T2644" s="0" t="n">
        <f aca="false">IF(ISNA(VLOOKUP(E2644,calculos!$J$2:$K$220,2,1)),"null",VLOOKUP(E2644,calculos!$J$2:$K$220,2,1))</f>
        <v>31</v>
      </c>
      <c r="U2644" s="0" t="n">
        <f aca="false">IF(ISNA(VLOOKUP(F2644,calculos!$M$2:$N$658,2,1)),"null",VLOOKUP(F2644,calculos!$M$2:$N$658,2,1))</f>
        <v>265</v>
      </c>
      <c r="V2644" s="0" t="n">
        <f aca="false">IF(ISNA(VLOOKUP(J2644,calculos!$P$2:$Q$1711,2,1)),"null",VLOOKUP(J2644,calculos!$P$2:$Q$1711,2,1))</f>
        <v>1254</v>
      </c>
      <c r="W2644" s="0" t="n">
        <f aca="false">IF(ISNA(VLOOKUP(P2644,calculos!$S$2:$T$58,2,1)),"null",VLOOKUP(P2644,calculos!$S$2:$T$58,2,1))</f>
        <v>22</v>
      </c>
      <c r="X2644" s="9" t="str">
        <f aca="false">$X$1&amp;B2644&amp;"','"&amp;G2644&amp;"','"&amp;H2644&amp;"','"&amp;I2644&amp;"','"&amp;K2644&amp;"','"&amp;L2644&amp;"','"&amp;M2644&amp;"','"&amp;N2644&amp;"','"&amp;O2644&amp;"',"&amp;Q2644&amp;","&amp;R2644&amp;","&amp;S2644&amp;","&amp;T2644&amp;","&amp;U2644&amp;","&amp;V2644&amp;","&amp;W2644&amp;");"</f>
        <v>insert into servicio (id,fecha_entrega,serie,apertura,fecha_instalacion,garantia,mantenimiento,capacitacion,entrega_equipo,visita,id_empresa,id_hospital,id_equipo,id_marca,id_modelo,id_os,id_ingeniero) values (nextval('seq_servicio'),'','F8H81763AX','','','','43543','','','',12,691,375,31,265,1254,22);</v>
      </c>
    </row>
    <row r="2645" customFormat="false" ht="13.8" hidden="false" customHeight="false" outlineLevel="0" collapsed="false">
      <c r="A2645" s="31" t="s">
        <v>23</v>
      </c>
      <c r="B2645" s="31"/>
      <c r="C2645" s="31" t="s">
        <v>8378</v>
      </c>
      <c r="D2645" s="31" t="s">
        <v>5816</v>
      </c>
      <c r="E2645" s="31" t="s">
        <v>4754</v>
      </c>
      <c r="F2645" s="32" t="s">
        <v>8379</v>
      </c>
      <c r="G2645" s="32" t="s">
        <v>8385</v>
      </c>
      <c r="H2645" s="33"/>
      <c r="I2645" s="33"/>
      <c r="J2645" s="34" t="s">
        <v>8381</v>
      </c>
      <c r="K2645" s="31"/>
      <c r="L2645" s="35" t="n">
        <v>43543</v>
      </c>
      <c r="M2645" s="36"/>
      <c r="N2645" s="31"/>
      <c r="O2645" s="31"/>
      <c r="P2645" s="31" t="s">
        <v>8382</v>
      </c>
      <c r="Q2645" s="0" t="n">
        <f aca="false">IF(ISNA(VLOOKUP(A2645,calculos!$A$2:$B$20,2,1)),"null",VLOOKUP(A2645,calculos!$A$2:$B$20,2,1))</f>
        <v>12</v>
      </c>
      <c r="R2645" s="0" t="n">
        <f aca="false">IF(ISNA(VLOOKUP(C2645,calculos!$D$2:$E$1218,2,1)),"null",VLOOKUP(C2645,calculos!$D$2:$E$1218,2,1))</f>
        <v>691</v>
      </c>
      <c r="S2645" s="0" t="n">
        <f aca="false">IF(ISNA(VLOOKUP(D2645,calculos!$G$2:$H$1118,2,1)),"null",VLOOKUP(D2645,calculos!$G$2:$H$1118,2,1))</f>
        <v>375</v>
      </c>
      <c r="T2645" s="0" t="n">
        <f aca="false">IF(ISNA(VLOOKUP(E2645,calculos!$J$2:$K$220,2,1)),"null",VLOOKUP(E2645,calculos!$J$2:$K$220,2,1))</f>
        <v>31</v>
      </c>
      <c r="U2645" s="0" t="n">
        <f aca="false">IF(ISNA(VLOOKUP(F2645,calculos!$M$2:$N$658,2,1)),"null",VLOOKUP(F2645,calculos!$M$2:$N$658,2,1))</f>
        <v>265</v>
      </c>
      <c r="V2645" s="0" t="n">
        <f aca="false">IF(ISNA(VLOOKUP(J2645,calculos!$P$2:$Q$1711,2,1)),"null",VLOOKUP(J2645,calculos!$P$2:$Q$1711,2,1))</f>
        <v>1254</v>
      </c>
      <c r="W2645" s="0" t="n">
        <f aca="false">IF(ISNA(VLOOKUP(P2645,calculos!$S$2:$T$58,2,1)),"null",VLOOKUP(P2645,calculos!$S$2:$T$58,2,1))</f>
        <v>22</v>
      </c>
      <c r="X2645" s="9" t="str">
        <f aca="false">$X$1&amp;B2645&amp;"','"&amp;G2645&amp;"','"&amp;H2645&amp;"','"&amp;I2645&amp;"','"&amp;K2645&amp;"','"&amp;L2645&amp;"','"&amp;M2645&amp;"','"&amp;N2645&amp;"','"&amp;O2645&amp;"',"&amp;Q2645&amp;","&amp;R2645&amp;","&amp;S2645&amp;","&amp;T2645&amp;","&amp;U2645&amp;","&amp;V2645&amp;","&amp;W2645&amp;");"</f>
        <v>insert into servicio (id,fecha_entrega,serie,apertura,fecha_instalacion,garantia,mantenimiento,capacitacion,entrega_equipo,visita,id_empresa,id_hospital,id_equipo,id_marca,id_modelo,id_os,id_ingeniero) values (nextval('seq_servicio'),'','F8F81393AX','','','','43543','','','',12,691,375,31,265,1254,22);</v>
      </c>
    </row>
    <row r="2646" customFormat="false" ht="13.8" hidden="false" customHeight="false" outlineLevel="0" collapsed="false">
      <c r="A2646" s="31" t="s">
        <v>23</v>
      </c>
      <c r="B2646" s="31"/>
      <c r="C2646" s="31" t="s">
        <v>8378</v>
      </c>
      <c r="D2646" s="31" t="s">
        <v>5816</v>
      </c>
      <c r="E2646" s="31" t="s">
        <v>4754</v>
      </c>
      <c r="F2646" s="32" t="s">
        <v>8379</v>
      </c>
      <c r="G2646" s="32" t="s">
        <v>8386</v>
      </c>
      <c r="H2646" s="33"/>
      <c r="I2646" s="33"/>
      <c r="J2646" s="34" t="s">
        <v>8381</v>
      </c>
      <c r="K2646" s="31"/>
      <c r="L2646" s="35" t="n">
        <v>43543</v>
      </c>
      <c r="M2646" s="36"/>
      <c r="N2646" s="31"/>
      <c r="O2646" s="31"/>
      <c r="P2646" s="31" t="s">
        <v>8382</v>
      </c>
      <c r="Q2646" s="0" t="n">
        <f aca="false">IF(ISNA(VLOOKUP(A2646,calculos!$A$2:$B$20,2,1)),"null",VLOOKUP(A2646,calculos!$A$2:$B$20,2,1))</f>
        <v>12</v>
      </c>
      <c r="R2646" s="0" t="n">
        <f aca="false">IF(ISNA(VLOOKUP(C2646,calculos!$D$2:$E$1218,2,1)),"null",VLOOKUP(C2646,calculos!$D$2:$E$1218,2,1))</f>
        <v>691</v>
      </c>
      <c r="S2646" s="0" t="n">
        <f aca="false">IF(ISNA(VLOOKUP(D2646,calculos!$G$2:$H$1118,2,1)),"null",VLOOKUP(D2646,calculos!$G$2:$H$1118,2,1))</f>
        <v>375</v>
      </c>
      <c r="T2646" s="0" t="n">
        <f aca="false">IF(ISNA(VLOOKUP(E2646,calculos!$J$2:$K$220,2,1)),"null",VLOOKUP(E2646,calculos!$J$2:$K$220,2,1))</f>
        <v>31</v>
      </c>
      <c r="U2646" s="0" t="n">
        <f aca="false">IF(ISNA(VLOOKUP(F2646,calculos!$M$2:$N$658,2,1)),"null",VLOOKUP(F2646,calculos!$M$2:$N$658,2,1))</f>
        <v>265</v>
      </c>
      <c r="V2646" s="0" t="n">
        <f aca="false">IF(ISNA(VLOOKUP(J2646,calculos!$P$2:$Q$1711,2,1)),"null",VLOOKUP(J2646,calculos!$P$2:$Q$1711,2,1))</f>
        <v>1254</v>
      </c>
      <c r="W2646" s="0" t="n">
        <f aca="false">IF(ISNA(VLOOKUP(P2646,calculos!$S$2:$T$58,2,1)),"null",VLOOKUP(P2646,calculos!$S$2:$T$58,2,1))</f>
        <v>22</v>
      </c>
      <c r="X2646" s="9" t="str">
        <f aca="false">$X$1&amp;B2646&amp;"','"&amp;G2646&amp;"','"&amp;H2646&amp;"','"&amp;I2646&amp;"','"&amp;K2646&amp;"','"&amp;L2646&amp;"','"&amp;M2646&amp;"','"&amp;N2646&amp;"','"&amp;O2646&amp;"',"&amp;Q2646&amp;","&amp;R2646&amp;","&amp;S2646&amp;","&amp;T2646&amp;","&amp;U2646&amp;","&amp;V2646&amp;","&amp;W2646&amp;");"</f>
        <v>insert into servicio (id,fecha_entrega,serie,apertura,fecha_instalacion,garantia,mantenimiento,capacitacion,entrega_equipo,visita,id_empresa,id_hospital,id_equipo,id_marca,id_modelo,id_os,id_ingeniero) values (nextval('seq_servicio'),'','F8H81768AX','','','','43543','','','',12,691,375,31,265,1254,22);</v>
      </c>
    </row>
    <row r="2647" customFormat="false" ht="13.8" hidden="false" customHeight="false" outlineLevel="0" collapsed="false">
      <c r="A2647" s="31" t="s">
        <v>23</v>
      </c>
      <c r="B2647" s="31"/>
      <c r="C2647" s="31" t="s">
        <v>8378</v>
      </c>
      <c r="D2647" s="31" t="s">
        <v>5816</v>
      </c>
      <c r="E2647" s="31" t="s">
        <v>4754</v>
      </c>
      <c r="F2647" s="32" t="s">
        <v>8379</v>
      </c>
      <c r="G2647" s="32" t="s">
        <v>8387</v>
      </c>
      <c r="H2647" s="33"/>
      <c r="I2647" s="33"/>
      <c r="J2647" s="34" t="s">
        <v>8388</v>
      </c>
      <c r="K2647" s="31"/>
      <c r="L2647" s="35" t="n">
        <v>43543</v>
      </c>
      <c r="M2647" s="36"/>
      <c r="N2647" s="31"/>
      <c r="O2647" s="31"/>
      <c r="P2647" s="31" t="s">
        <v>8382</v>
      </c>
      <c r="Q2647" s="0" t="n">
        <f aca="false">IF(ISNA(VLOOKUP(A2647,calculos!$A$2:$B$20,2,1)),"null",VLOOKUP(A2647,calculos!$A$2:$B$20,2,1))</f>
        <v>12</v>
      </c>
      <c r="R2647" s="0" t="n">
        <f aca="false">IF(ISNA(VLOOKUP(C2647,calculos!$D$2:$E$1218,2,1)),"null",VLOOKUP(C2647,calculos!$D$2:$E$1218,2,1))</f>
        <v>691</v>
      </c>
      <c r="S2647" s="0" t="n">
        <f aca="false">IF(ISNA(VLOOKUP(D2647,calculos!$G$2:$H$1118,2,1)),"null",VLOOKUP(D2647,calculos!$G$2:$H$1118,2,1))</f>
        <v>375</v>
      </c>
      <c r="T2647" s="0" t="n">
        <f aca="false">IF(ISNA(VLOOKUP(E2647,calculos!$J$2:$K$220,2,1)),"null",VLOOKUP(E2647,calculos!$J$2:$K$220,2,1))</f>
        <v>31</v>
      </c>
      <c r="U2647" s="0" t="n">
        <f aca="false">IF(ISNA(VLOOKUP(F2647,calculos!$M$2:$N$658,2,1)),"null",VLOOKUP(F2647,calculos!$M$2:$N$658,2,1))</f>
        <v>265</v>
      </c>
      <c r="V2647" s="0" t="n">
        <f aca="false">IF(ISNA(VLOOKUP(J2647,calculos!$P$2:$Q$1711,2,1)),"null",VLOOKUP(J2647,calculos!$P$2:$Q$1711,2,1))</f>
        <v>1255</v>
      </c>
      <c r="W2647" s="0" t="n">
        <f aca="false">IF(ISNA(VLOOKUP(P2647,calculos!$S$2:$T$58,2,1)),"null",VLOOKUP(P2647,calculos!$S$2:$T$58,2,1))</f>
        <v>22</v>
      </c>
      <c r="X2647" s="9" t="str">
        <f aca="false">$X$1&amp;B2647&amp;"','"&amp;G2647&amp;"','"&amp;H2647&amp;"','"&amp;I2647&amp;"','"&amp;K2647&amp;"','"&amp;L2647&amp;"','"&amp;M2647&amp;"','"&amp;N2647&amp;"','"&amp;O2647&amp;"',"&amp;Q2647&amp;","&amp;R2647&amp;","&amp;S2647&amp;","&amp;T2647&amp;","&amp;U2647&amp;","&amp;V2647&amp;","&amp;W2647&amp;");"</f>
        <v>insert into servicio (id,fecha_entrega,serie,apertura,fecha_instalacion,garantia,mantenimiento,capacitacion,entrega_equipo,visita,id_empresa,id_hospital,id_equipo,id_marca,id_modelo,id_os,id_ingeniero) values (nextval('seq_servicio'),'','F8F81395AX','','','','43543','','','',12,691,375,31,265,1255,22);</v>
      </c>
    </row>
    <row r="2648" customFormat="false" ht="13.8" hidden="false" customHeight="false" outlineLevel="0" collapsed="false">
      <c r="A2648" s="31" t="s">
        <v>23</v>
      </c>
      <c r="B2648" s="31"/>
      <c r="C2648" s="31" t="s">
        <v>8378</v>
      </c>
      <c r="D2648" s="31" t="s">
        <v>5816</v>
      </c>
      <c r="E2648" s="31" t="s">
        <v>4754</v>
      </c>
      <c r="F2648" s="32" t="s">
        <v>8379</v>
      </c>
      <c r="G2648" s="32" t="s">
        <v>8389</v>
      </c>
      <c r="H2648" s="33"/>
      <c r="I2648" s="33"/>
      <c r="J2648" s="34" t="s">
        <v>8388</v>
      </c>
      <c r="K2648" s="31"/>
      <c r="L2648" s="35" t="n">
        <v>43543</v>
      </c>
      <c r="M2648" s="36"/>
      <c r="N2648" s="31"/>
      <c r="O2648" s="31"/>
      <c r="P2648" s="31" t="s">
        <v>8382</v>
      </c>
      <c r="Q2648" s="0" t="n">
        <f aca="false">IF(ISNA(VLOOKUP(A2648,calculos!$A$2:$B$20,2,1)),"null",VLOOKUP(A2648,calculos!$A$2:$B$20,2,1))</f>
        <v>12</v>
      </c>
      <c r="R2648" s="0" t="n">
        <f aca="false">IF(ISNA(VLOOKUP(C2648,calculos!$D$2:$E$1218,2,1)),"null",VLOOKUP(C2648,calculos!$D$2:$E$1218,2,1))</f>
        <v>691</v>
      </c>
      <c r="S2648" s="0" t="n">
        <f aca="false">IF(ISNA(VLOOKUP(D2648,calculos!$G$2:$H$1118,2,1)),"null",VLOOKUP(D2648,calculos!$G$2:$H$1118,2,1))</f>
        <v>375</v>
      </c>
      <c r="T2648" s="0" t="n">
        <f aca="false">IF(ISNA(VLOOKUP(E2648,calculos!$J$2:$K$220,2,1)),"null",VLOOKUP(E2648,calculos!$J$2:$K$220,2,1))</f>
        <v>31</v>
      </c>
      <c r="U2648" s="0" t="n">
        <f aca="false">IF(ISNA(VLOOKUP(F2648,calculos!$M$2:$N$658,2,1)),"null",VLOOKUP(F2648,calculos!$M$2:$N$658,2,1))</f>
        <v>265</v>
      </c>
      <c r="V2648" s="0" t="n">
        <f aca="false">IF(ISNA(VLOOKUP(J2648,calculos!$P$2:$Q$1711,2,1)),"null",VLOOKUP(J2648,calculos!$P$2:$Q$1711,2,1))</f>
        <v>1255</v>
      </c>
      <c r="W2648" s="0" t="n">
        <f aca="false">IF(ISNA(VLOOKUP(P2648,calculos!$S$2:$T$58,2,1)),"null",VLOOKUP(P2648,calculos!$S$2:$T$58,2,1))</f>
        <v>22</v>
      </c>
      <c r="X2648" s="9" t="str">
        <f aca="false">$X$1&amp;B2648&amp;"','"&amp;G2648&amp;"','"&amp;H2648&amp;"','"&amp;I2648&amp;"','"&amp;K2648&amp;"','"&amp;L2648&amp;"','"&amp;M2648&amp;"','"&amp;N2648&amp;"','"&amp;O2648&amp;"',"&amp;Q2648&amp;","&amp;R2648&amp;","&amp;S2648&amp;","&amp;T2648&amp;","&amp;U2648&amp;","&amp;V2648&amp;","&amp;W2648&amp;");"</f>
        <v>insert into servicio (id,fecha_entrega,serie,apertura,fecha_instalacion,garantia,mantenimiento,capacitacion,entrega_equipo,visita,id_empresa,id_hospital,id_equipo,id_marca,id_modelo,id_os,id_ingeniero) values (nextval('seq_servicio'),'','F8H81770AX','','','','43543','','','',12,691,375,31,265,1255,22);</v>
      </c>
    </row>
    <row r="2649" customFormat="false" ht="13.8" hidden="false" customHeight="false" outlineLevel="0" collapsed="false">
      <c r="A2649" s="31" t="s">
        <v>23</v>
      </c>
      <c r="B2649" s="31"/>
      <c r="C2649" s="31" t="s">
        <v>8378</v>
      </c>
      <c r="D2649" s="31" t="s">
        <v>5816</v>
      </c>
      <c r="E2649" s="31" t="s">
        <v>4754</v>
      </c>
      <c r="F2649" s="32" t="s">
        <v>8379</v>
      </c>
      <c r="G2649" s="32" t="s">
        <v>8390</v>
      </c>
      <c r="H2649" s="33"/>
      <c r="I2649" s="33"/>
      <c r="J2649" s="34" t="s">
        <v>8388</v>
      </c>
      <c r="K2649" s="31"/>
      <c r="L2649" s="35" t="n">
        <v>43543</v>
      </c>
      <c r="M2649" s="36"/>
      <c r="N2649" s="31"/>
      <c r="O2649" s="31"/>
      <c r="P2649" s="31" t="s">
        <v>8382</v>
      </c>
      <c r="Q2649" s="0" t="n">
        <f aca="false">IF(ISNA(VLOOKUP(A2649,calculos!$A$2:$B$20,2,1)),"null",VLOOKUP(A2649,calculos!$A$2:$B$20,2,1))</f>
        <v>12</v>
      </c>
      <c r="R2649" s="0" t="n">
        <f aca="false">IF(ISNA(VLOOKUP(C2649,calculos!$D$2:$E$1218,2,1)),"null",VLOOKUP(C2649,calculos!$D$2:$E$1218,2,1))</f>
        <v>691</v>
      </c>
      <c r="S2649" s="0" t="n">
        <f aca="false">IF(ISNA(VLOOKUP(D2649,calculos!$G$2:$H$1118,2,1)),"null",VLOOKUP(D2649,calculos!$G$2:$H$1118,2,1))</f>
        <v>375</v>
      </c>
      <c r="T2649" s="0" t="n">
        <f aca="false">IF(ISNA(VLOOKUP(E2649,calculos!$J$2:$K$220,2,1)),"null",VLOOKUP(E2649,calculos!$J$2:$K$220,2,1))</f>
        <v>31</v>
      </c>
      <c r="U2649" s="0" t="n">
        <f aca="false">IF(ISNA(VLOOKUP(F2649,calculos!$M$2:$N$658,2,1)),"null",VLOOKUP(F2649,calculos!$M$2:$N$658,2,1))</f>
        <v>265</v>
      </c>
      <c r="V2649" s="0" t="n">
        <f aca="false">IF(ISNA(VLOOKUP(J2649,calculos!$P$2:$Q$1711,2,1)),"null",VLOOKUP(J2649,calculos!$P$2:$Q$1711,2,1))</f>
        <v>1255</v>
      </c>
      <c r="W2649" s="0" t="n">
        <f aca="false">IF(ISNA(VLOOKUP(P2649,calculos!$S$2:$T$58,2,1)),"null",VLOOKUP(P2649,calculos!$S$2:$T$58,2,1))</f>
        <v>22</v>
      </c>
      <c r="X2649" s="9" t="str">
        <f aca="false">$X$1&amp;B2649&amp;"','"&amp;G2649&amp;"','"&amp;H2649&amp;"','"&amp;I2649&amp;"','"&amp;K2649&amp;"','"&amp;L2649&amp;"','"&amp;M2649&amp;"','"&amp;N2649&amp;"','"&amp;O2649&amp;"',"&amp;Q2649&amp;","&amp;R2649&amp;","&amp;S2649&amp;","&amp;T2649&amp;","&amp;U2649&amp;","&amp;V2649&amp;","&amp;W2649&amp;");"</f>
        <v>insert into servicio (id,fecha_entrega,serie,apertura,fecha_instalacion,garantia,mantenimiento,capacitacion,entrega_equipo,visita,id_empresa,id_hospital,id_equipo,id_marca,id_modelo,id_os,id_ingeniero) values (nextval('seq_servicio'),'','F8H81766AX','','','','43543','','','',12,691,375,31,265,1255,22);</v>
      </c>
    </row>
    <row r="2650" customFormat="false" ht="13.8" hidden="false" customHeight="false" outlineLevel="0" collapsed="false">
      <c r="A2650" s="31" t="s">
        <v>23</v>
      </c>
      <c r="B2650" s="31"/>
      <c r="C2650" s="31" t="s">
        <v>8378</v>
      </c>
      <c r="D2650" s="31" t="s">
        <v>5816</v>
      </c>
      <c r="E2650" s="31" t="s">
        <v>4754</v>
      </c>
      <c r="F2650" s="32" t="s">
        <v>8379</v>
      </c>
      <c r="G2650" s="32" t="s">
        <v>8391</v>
      </c>
      <c r="H2650" s="33"/>
      <c r="I2650" s="33"/>
      <c r="J2650" s="34" t="s">
        <v>8388</v>
      </c>
      <c r="K2650" s="31"/>
      <c r="L2650" s="35" t="n">
        <v>43543</v>
      </c>
      <c r="M2650" s="36"/>
      <c r="N2650" s="31"/>
      <c r="O2650" s="31"/>
      <c r="P2650" s="31" t="s">
        <v>8382</v>
      </c>
      <c r="Q2650" s="0" t="n">
        <f aca="false">IF(ISNA(VLOOKUP(A2650,calculos!$A$2:$B$20,2,1)),"null",VLOOKUP(A2650,calculos!$A$2:$B$20,2,1))</f>
        <v>12</v>
      </c>
      <c r="R2650" s="0" t="n">
        <f aca="false">IF(ISNA(VLOOKUP(C2650,calculos!$D$2:$E$1218,2,1)),"null",VLOOKUP(C2650,calculos!$D$2:$E$1218,2,1))</f>
        <v>691</v>
      </c>
      <c r="S2650" s="0" t="n">
        <f aca="false">IF(ISNA(VLOOKUP(D2650,calculos!$G$2:$H$1118,2,1)),"null",VLOOKUP(D2650,calculos!$G$2:$H$1118,2,1))</f>
        <v>375</v>
      </c>
      <c r="T2650" s="0" t="n">
        <f aca="false">IF(ISNA(VLOOKUP(E2650,calculos!$J$2:$K$220,2,1)),"null",VLOOKUP(E2650,calculos!$J$2:$K$220,2,1))</f>
        <v>31</v>
      </c>
      <c r="U2650" s="0" t="n">
        <f aca="false">IF(ISNA(VLOOKUP(F2650,calculos!$M$2:$N$658,2,1)),"null",VLOOKUP(F2650,calculos!$M$2:$N$658,2,1))</f>
        <v>265</v>
      </c>
      <c r="V2650" s="0" t="n">
        <f aca="false">IF(ISNA(VLOOKUP(J2650,calculos!$P$2:$Q$1711,2,1)),"null",VLOOKUP(J2650,calculos!$P$2:$Q$1711,2,1))</f>
        <v>1255</v>
      </c>
      <c r="W2650" s="0" t="n">
        <f aca="false">IF(ISNA(VLOOKUP(P2650,calculos!$S$2:$T$58,2,1)),"null",VLOOKUP(P2650,calculos!$S$2:$T$58,2,1))</f>
        <v>22</v>
      </c>
      <c r="X2650" s="9" t="str">
        <f aca="false">$X$1&amp;B2650&amp;"','"&amp;G2650&amp;"','"&amp;H2650&amp;"','"&amp;I2650&amp;"','"&amp;K2650&amp;"','"&amp;L2650&amp;"','"&amp;M2650&amp;"','"&amp;N2650&amp;"','"&amp;O2650&amp;"',"&amp;Q2650&amp;","&amp;R2650&amp;","&amp;S2650&amp;","&amp;T2650&amp;","&amp;U2650&amp;","&amp;V2650&amp;","&amp;W2650&amp;");"</f>
        <v>insert into servicio (id,fecha_entrega,serie,apertura,fecha_instalacion,garantia,mantenimiento,capacitacion,entrega_equipo,visita,id_empresa,id_hospital,id_equipo,id_marca,id_modelo,id_os,id_ingeniero) values (nextval('seq_servicio'),'','F8H81765AX','','','','43543','','','',12,691,375,31,265,1255,22);</v>
      </c>
    </row>
    <row r="2651" customFormat="false" ht="13.8" hidden="false" customHeight="false" outlineLevel="0" collapsed="false">
      <c r="A2651" s="31" t="s">
        <v>23</v>
      </c>
      <c r="B2651" s="31"/>
      <c r="C2651" s="31" t="s">
        <v>8378</v>
      </c>
      <c r="D2651" s="31" t="s">
        <v>5816</v>
      </c>
      <c r="E2651" s="31" t="s">
        <v>4754</v>
      </c>
      <c r="F2651" s="32" t="s">
        <v>8379</v>
      </c>
      <c r="G2651" s="32" t="s">
        <v>8392</v>
      </c>
      <c r="H2651" s="33"/>
      <c r="I2651" s="33"/>
      <c r="J2651" s="34" t="s">
        <v>8388</v>
      </c>
      <c r="K2651" s="31"/>
      <c r="L2651" s="35" t="n">
        <v>43543</v>
      </c>
      <c r="M2651" s="36"/>
      <c r="N2651" s="31"/>
      <c r="O2651" s="31"/>
      <c r="P2651" s="31" t="s">
        <v>8382</v>
      </c>
      <c r="Q2651" s="0" t="n">
        <f aca="false">IF(ISNA(VLOOKUP(A2651,calculos!$A$2:$B$20,2,1)),"null",VLOOKUP(A2651,calculos!$A$2:$B$20,2,1))</f>
        <v>12</v>
      </c>
      <c r="R2651" s="0" t="n">
        <f aca="false">IF(ISNA(VLOOKUP(C2651,calculos!$D$2:$E$1218,2,1)),"null",VLOOKUP(C2651,calculos!$D$2:$E$1218,2,1))</f>
        <v>691</v>
      </c>
      <c r="S2651" s="0" t="n">
        <f aca="false">IF(ISNA(VLOOKUP(D2651,calculos!$G$2:$H$1118,2,1)),"null",VLOOKUP(D2651,calculos!$G$2:$H$1118,2,1))</f>
        <v>375</v>
      </c>
      <c r="T2651" s="0" t="n">
        <f aca="false">IF(ISNA(VLOOKUP(E2651,calculos!$J$2:$K$220,2,1)),"null",VLOOKUP(E2651,calculos!$J$2:$K$220,2,1))</f>
        <v>31</v>
      </c>
      <c r="U2651" s="0" t="n">
        <f aca="false">IF(ISNA(VLOOKUP(F2651,calculos!$M$2:$N$658,2,1)),"null",VLOOKUP(F2651,calculos!$M$2:$N$658,2,1))</f>
        <v>265</v>
      </c>
      <c r="V2651" s="0" t="n">
        <f aca="false">IF(ISNA(VLOOKUP(J2651,calculos!$P$2:$Q$1711,2,1)),"null",VLOOKUP(J2651,calculos!$P$2:$Q$1711,2,1))</f>
        <v>1255</v>
      </c>
      <c r="W2651" s="0" t="n">
        <f aca="false">IF(ISNA(VLOOKUP(P2651,calculos!$S$2:$T$58,2,1)),"null",VLOOKUP(P2651,calculos!$S$2:$T$58,2,1))</f>
        <v>22</v>
      </c>
      <c r="X2651" s="9" t="str">
        <f aca="false">$X$1&amp;B2651&amp;"','"&amp;G2651&amp;"','"&amp;H2651&amp;"','"&amp;I2651&amp;"','"&amp;K2651&amp;"','"&amp;L2651&amp;"','"&amp;M2651&amp;"','"&amp;N2651&amp;"','"&amp;O2651&amp;"',"&amp;Q2651&amp;","&amp;R2651&amp;","&amp;S2651&amp;","&amp;T2651&amp;","&amp;U2651&amp;","&amp;V2651&amp;","&amp;W2651&amp;");"</f>
        <v>insert into servicio (id,fecha_entrega,serie,apertura,fecha_instalacion,garantia,mantenimiento,capacitacion,entrega_equipo,visita,id_empresa,id_hospital,id_equipo,id_marca,id_modelo,id_os,id_ingeniero) values (nextval('seq_servicio'),'','F8F81399AX','','','','43543','','','',12,691,375,31,265,1255,22);</v>
      </c>
    </row>
    <row r="2652" customFormat="false" ht="13.8" hidden="false" customHeight="false" outlineLevel="0" collapsed="false">
      <c r="A2652" s="31" t="s">
        <v>23</v>
      </c>
      <c r="B2652" s="31"/>
      <c r="C2652" s="31" t="s">
        <v>8378</v>
      </c>
      <c r="D2652" s="31" t="s">
        <v>5816</v>
      </c>
      <c r="E2652" s="31" t="s">
        <v>4754</v>
      </c>
      <c r="F2652" s="32" t="s">
        <v>8379</v>
      </c>
      <c r="G2652" s="32" t="s">
        <v>8393</v>
      </c>
      <c r="H2652" s="33"/>
      <c r="I2652" s="33"/>
      <c r="J2652" s="34" t="s">
        <v>8394</v>
      </c>
      <c r="K2652" s="31"/>
      <c r="L2652" s="35" t="n">
        <v>43543</v>
      </c>
      <c r="M2652" s="36"/>
      <c r="N2652" s="31"/>
      <c r="O2652" s="31"/>
      <c r="P2652" s="31" t="s">
        <v>8382</v>
      </c>
      <c r="Q2652" s="0" t="n">
        <f aca="false">IF(ISNA(VLOOKUP(A2652,calculos!$A$2:$B$20,2,1)),"null",VLOOKUP(A2652,calculos!$A$2:$B$20,2,1))</f>
        <v>12</v>
      </c>
      <c r="R2652" s="0" t="n">
        <f aca="false">IF(ISNA(VLOOKUP(C2652,calculos!$D$2:$E$1218,2,1)),"null",VLOOKUP(C2652,calculos!$D$2:$E$1218,2,1))</f>
        <v>691</v>
      </c>
      <c r="S2652" s="0" t="n">
        <f aca="false">IF(ISNA(VLOOKUP(D2652,calculos!$G$2:$H$1118,2,1)),"null",VLOOKUP(D2652,calculos!$G$2:$H$1118,2,1))</f>
        <v>375</v>
      </c>
      <c r="T2652" s="0" t="n">
        <f aca="false">IF(ISNA(VLOOKUP(E2652,calculos!$J$2:$K$220,2,1)),"null",VLOOKUP(E2652,calculos!$J$2:$K$220,2,1))</f>
        <v>31</v>
      </c>
      <c r="U2652" s="0" t="n">
        <f aca="false">IF(ISNA(VLOOKUP(F2652,calculos!$M$2:$N$658,2,1)),"null",VLOOKUP(F2652,calculos!$M$2:$N$658,2,1))</f>
        <v>265</v>
      </c>
      <c r="V2652" s="0" t="n">
        <f aca="false">IF(ISNA(VLOOKUP(J2652,calculos!$P$2:$Q$1711,2,1)),"null",VLOOKUP(J2652,calculos!$P$2:$Q$1711,2,1))</f>
        <v>1253</v>
      </c>
      <c r="W2652" s="0" t="n">
        <f aca="false">IF(ISNA(VLOOKUP(P2652,calculos!$S$2:$T$58,2,1)),"null",VLOOKUP(P2652,calculos!$S$2:$T$58,2,1))</f>
        <v>22</v>
      </c>
      <c r="X2652" s="9" t="str">
        <f aca="false">$X$1&amp;B2652&amp;"','"&amp;G2652&amp;"','"&amp;H2652&amp;"','"&amp;I2652&amp;"','"&amp;K2652&amp;"','"&amp;L2652&amp;"','"&amp;M2652&amp;"','"&amp;N2652&amp;"','"&amp;O2652&amp;"',"&amp;Q2652&amp;","&amp;R2652&amp;","&amp;S2652&amp;","&amp;T2652&amp;","&amp;U2652&amp;","&amp;V2652&amp;","&amp;W2652&amp;");"</f>
        <v>insert into servicio (id,fecha_entrega,serie,apertura,fecha_instalacion,garantia,mantenimiento,capacitacion,entrega_equipo,visita,id_empresa,id_hospital,id_equipo,id_marca,id_modelo,id_os,id_ingeniero) values (nextval('seq_servicio'),'','F8F81377AX','','','','43543','','','',12,691,375,31,265,1253,22);</v>
      </c>
    </row>
    <row r="2653" customFormat="false" ht="13.8" hidden="false" customHeight="false" outlineLevel="0" collapsed="false">
      <c r="A2653" s="31" t="s">
        <v>23</v>
      </c>
      <c r="B2653" s="31"/>
      <c r="C2653" s="31" t="s">
        <v>8378</v>
      </c>
      <c r="D2653" s="31" t="s">
        <v>5816</v>
      </c>
      <c r="E2653" s="31" t="s">
        <v>4754</v>
      </c>
      <c r="F2653" s="32" t="s">
        <v>8379</v>
      </c>
      <c r="G2653" s="32" t="s">
        <v>7454</v>
      </c>
      <c r="H2653" s="33"/>
      <c r="I2653" s="33"/>
      <c r="J2653" s="34" t="s">
        <v>8394</v>
      </c>
      <c r="K2653" s="31"/>
      <c r="L2653" s="35" t="n">
        <v>43543</v>
      </c>
      <c r="M2653" s="36"/>
      <c r="N2653" s="31"/>
      <c r="O2653" s="31"/>
      <c r="P2653" s="31" t="s">
        <v>8382</v>
      </c>
      <c r="Q2653" s="0" t="n">
        <f aca="false">IF(ISNA(VLOOKUP(A2653,calculos!$A$2:$B$20,2,1)),"null",VLOOKUP(A2653,calculos!$A$2:$B$20,2,1))</f>
        <v>12</v>
      </c>
      <c r="R2653" s="0" t="n">
        <f aca="false">IF(ISNA(VLOOKUP(C2653,calculos!$D$2:$E$1218,2,1)),"null",VLOOKUP(C2653,calculos!$D$2:$E$1218,2,1))</f>
        <v>691</v>
      </c>
      <c r="S2653" s="0" t="n">
        <f aca="false">IF(ISNA(VLOOKUP(D2653,calculos!$G$2:$H$1118,2,1)),"null",VLOOKUP(D2653,calculos!$G$2:$H$1118,2,1))</f>
        <v>375</v>
      </c>
      <c r="T2653" s="0" t="n">
        <f aca="false">IF(ISNA(VLOOKUP(E2653,calculos!$J$2:$K$220,2,1)),"null",VLOOKUP(E2653,calculos!$J$2:$K$220,2,1))</f>
        <v>31</v>
      </c>
      <c r="U2653" s="0" t="n">
        <f aca="false">IF(ISNA(VLOOKUP(F2653,calculos!$M$2:$N$658,2,1)),"null",VLOOKUP(F2653,calculos!$M$2:$N$658,2,1))</f>
        <v>265</v>
      </c>
      <c r="V2653" s="0" t="n">
        <f aca="false">IF(ISNA(VLOOKUP(J2653,calculos!$P$2:$Q$1711,2,1)),"null",VLOOKUP(J2653,calculos!$P$2:$Q$1711,2,1))</f>
        <v>1253</v>
      </c>
      <c r="W2653" s="0" t="n">
        <f aca="false">IF(ISNA(VLOOKUP(P2653,calculos!$S$2:$T$58,2,1)),"null",VLOOKUP(P2653,calculos!$S$2:$T$58,2,1))</f>
        <v>22</v>
      </c>
      <c r="X2653" s="9" t="str">
        <f aca="false">$X$1&amp;B2653&amp;"','"&amp;G2653&amp;"','"&amp;H2653&amp;"','"&amp;I2653&amp;"','"&amp;K2653&amp;"','"&amp;L2653&amp;"','"&amp;M2653&amp;"','"&amp;N2653&amp;"','"&amp;O2653&amp;"',"&amp;Q2653&amp;","&amp;R2653&amp;","&amp;S2653&amp;","&amp;T2653&amp;","&amp;U2653&amp;","&amp;V2653&amp;","&amp;W2653&amp;");"</f>
        <v>insert into servicio (id,fecha_entrega,serie,apertura,fecha_instalacion,garantia,mantenimiento,capacitacion,entrega_equipo,visita,id_empresa,id_hospital,id_equipo,id_marca,id_modelo,id_os,id_ingeniero) values (nextval('seq_servicio'),'','F8F81396AX','','','','43543','','','',12,691,375,31,265,1253,22);</v>
      </c>
    </row>
    <row r="2654" customFormat="false" ht="13.8" hidden="false" customHeight="false" outlineLevel="0" collapsed="false">
      <c r="A2654" s="31" t="s">
        <v>23</v>
      </c>
      <c r="B2654" s="31"/>
      <c r="C2654" s="31" t="s">
        <v>8395</v>
      </c>
      <c r="D2654" s="31" t="s">
        <v>6930</v>
      </c>
      <c r="E2654" s="31" t="s">
        <v>4766</v>
      </c>
      <c r="F2654" s="32" t="s">
        <v>6339</v>
      </c>
      <c r="G2654" s="32" t="s">
        <v>6559</v>
      </c>
      <c r="H2654" s="33"/>
      <c r="I2654" s="33"/>
      <c r="J2654" s="34" t="s">
        <v>8396</v>
      </c>
      <c r="K2654" s="31"/>
      <c r="L2654" s="35" t="n">
        <v>43532</v>
      </c>
      <c r="M2654" s="36"/>
      <c r="N2654" s="31"/>
      <c r="O2654" s="31"/>
      <c r="P2654" s="31" t="s">
        <v>7193</v>
      </c>
      <c r="Q2654" s="0" t="n">
        <f aca="false">IF(ISNA(VLOOKUP(A2654,calculos!$A$2:$B$20,2,1)),"null",VLOOKUP(A2654,calculos!$A$2:$B$20,2,1))</f>
        <v>12</v>
      </c>
      <c r="R2654" s="0" t="n">
        <f aca="false">IF(ISNA(VLOOKUP(C2654,calculos!$D$2:$E$1218,2,1)),"null",VLOOKUP(C2654,calculos!$D$2:$E$1218,2,1))</f>
        <v>396</v>
      </c>
      <c r="S2654" s="0" t="n">
        <f aca="false">IF(ISNA(VLOOKUP(D2654,calculos!$G$2:$H$1118,2,1)),"null",VLOOKUP(D2654,calculos!$G$2:$H$1118,2,1))</f>
        <v>413</v>
      </c>
      <c r="T2654" s="0" t="n">
        <f aca="false">IF(ISNA(VLOOKUP(E2654,calculos!$J$2:$K$220,2,1)),"null",VLOOKUP(E2654,calculos!$J$2:$K$220,2,1))</f>
        <v>192</v>
      </c>
      <c r="U2654" s="0" t="n">
        <f aca="false">IF(ISNA(VLOOKUP(F2654,calculos!$M$2:$N$658,2,1)),"null",VLOOKUP(F2654,calculos!$M$2:$N$658,2,1))</f>
        <v>621</v>
      </c>
      <c r="V2654" s="0" t="n">
        <f aca="false">IF(ISNA(VLOOKUP(J2654,calculos!$P$2:$Q$1711,2,1)),"null",VLOOKUP(J2654,calculos!$P$2:$Q$1711,2,1))</f>
        <v>1053</v>
      </c>
      <c r="W2654" s="0" t="n">
        <f aca="false">IF(ISNA(VLOOKUP(P2654,calculos!$S$2:$T$58,2,1)),"null",VLOOKUP(P2654,calculos!$S$2:$T$58,2,1))</f>
        <v>39</v>
      </c>
      <c r="X2654" s="9" t="str">
        <f aca="false">$X$1&amp;B2654&amp;"','"&amp;G2654&amp;"','"&amp;H2654&amp;"','"&amp;I2654&amp;"','"&amp;K2654&amp;"','"&amp;L2654&amp;"','"&amp;M2654&amp;"','"&amp;N2654&amp;"','"&amp;O2654&amp;"',"&amp;Q2654&amp;","&amp;R2654&amp;","&amp;S2654&amp;","&amp;T2654&amp;","&amp;U2654&amp;","&amp;V2654&amp;","&amp;W2654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(nextval('seq_servicio'),'','11139','','','','43532','','','',12,396,413,192,621,1053,39);</v>
      </c>
    </row>
    <row r="2655" customFormat="false" ht="13.8" hidden="false" customHeight="false" outlineLevel="0" collapsed="false">
      <c r="A2655" s="31" t="s">
        <v>23</v>
      </c>
      <c r="B2655" s="31"/>
      <c r="C2655" s="31" t="s">
        <v>8397</v>
      </c>
      <c r="D2655" s="31" t="s">
        <v>4565</v>
      </c>
      <c r="E2655" s="31" t="s">
        <v>771</v>
      </c>
      <c r="F2655" s="32" t="s">
        <v>8398</v>
      </c>
      <c r="G2655" s="32" t="s">
        <v>8399</v>
      </c>
      <c r="H2655" s="33"/>
      <c r="I2655" s="33"/>
      <c r="J2655" s="34" t="s">
        <v>8363</v>
      </c>
      <c r="K2655" s="31"/>
      <c r="L2655" s="35" t="n">
        <v>43545</v>
      </c>
      <c r="M2655" s="36"/>
      <c r="N2655" s="31"/>
      <c r="O2655" s="31"/>
      <c r="P2655" s="31" t="s">
        <v>7193</v>
      </c>
      <c r="Q2655" s="0" t="n">
        <f aca="false">IF(ISNA(VLOOKUP(A2655,calculos!$A$2:$B$20,2,1)),"null",VLOOKUP(A2655,calculos!$A$2:$B$20,2,1))</f>
        <v>12</v>
      </c>
      <c r="R2655" s="0" t="n">
        <f aca="false">IF(ISNA(VLOOKUP(C2655,calculos!$D$2:$E$1218,2,1)),"null",VLOOKUP(C2655,calculos!$D$2:$E$1218,2,1))</f>
        <v>200</v>
      </c>
      <c r="S2655" s="0" t="n">
        <f aca="false">IF(ISNA(VLOOKUP(D2655,calculos!$G$2:$H$1118,2,1)),"null",VLOOKUP(D2655,calculos!$G$2:$H$1118,2,1))</f>
        <v>784</v>
      </c>
      <c r="T2655" s="0" t="n">
        <f aca="false">IF(ISNA(VLOOKUP(E2655,calculos!$J$2:$K$220,2,1)),"null",VLOOKUP(E2655,calculos!$J$2:$K$220,2,1))</f>
        <v>142</v>
      </c>
      <c r="U2655" s="0" t="n">
        <f aca="false">IF(ISNA(VLOOKUP(F2655,calculos!$M$2:$N$658,2,1)),"null",VLOOKUP(F2655,calculos!$M$2:$N$658,2,1))</f>
        <v>276</v>
      </c>
      <c r="V2655" s="0" t="n">
        <f aca="false">IF(ISNA(VLOOKUP(J2655,calculos!$P$2:$Q$1711,2,1)),"null",VLOOKUP(J2655,calculos!$P$2:$Q$1711,2,1))</f>
        <v>1054</v>
      </c>
      <c r="W2655" s="0" t="n">
        <f aca="false">IF(ISNA(VLOOKUP(P2655,calculos!$S$2:$T$58,2,1)),"null",VLOOKUP(P2655,calculos!$S$2:$T$58,2,1))</f>
        <v>39</v>
      </c>
      <c r="X2655" s="9" t="str">
        <f aca="false">$X$1&amp;B2655&amp;"','"&amp;G2655&amp;"','"&amp;H2655&amp;"','"&amp;I2655&amp;"','"&amp;K2655&amp;"','"&amp;L2655&amp;"','"&amp;M2655&amp;"','"&amp;N2655&amp;"','"&amp;O2655&amp;"',"&amp;Q2655&amp;","&amp;R2655&amp;","&amp;S2655&amp;","&amp;T2655&amp;","&amp;U2655&amp;","&amp;V2655&amp;","&amp;W2655&amp;");"</f>
        <v>insert into servicio (id,fecha_entrega,serie,apertura,fecha_instalacion,garantia,mantenimiento,capacitacion,entrega_equipo,visita,id_empresa,id_hospital,id_equipo,id_marca,id_modelo,id_os,id_ingeniero) values (nextval('seq_servicio'),'','44006201','','','','43545','','','',12,200,784,142,276,1054,39);</v>
      </c>
    </row>
    <row r="2656" customFormat="false" ht="13.8" hidden="false" customHeight="false" outlineLevel="0" collapsed="false">
      <c r="A2656" s="31" t="s">
        <v>23</v>
      </c>
      <c r="B2656" s="31"/>
      <c r="C2656" s="31" t="s">
        <v>8395</v>
      </c>
      <c r="D2656" s="31" t="s">
        <v>4413</v>
      </c>
      <c r="E2656" s="31" t="s">
        <v>4735</v>
      </c>
      <c r="F2656" s="32" t="s">
        <v>5179</v>
      </c>
      <c r="G2656" s="32" t="s">
        <v>7870</v>
      </c>
      <c r="H2656" s="33"/>
      <c r="I2656" s="33" t="s">
        <v>6213</v>
      </c>
      <c r="J2656" s="34" t="s">
        <v>8400</v>
      </c>
      <c r="K2656" s="31"/>
      <c r="L2656" s="35" t="n">
        <v>43532</v>
      </c>
      <c r="M2656" s="36"/>
      <c r="N2656" s="31"/>
      <c r="O2656" s="31"/>
      <c r="P2656" s="31" t="s">
        <v>7193</v>
      </c>
      <c r="Q2656" s="0" t="n">
        <f aca="false">IF(ISNA(VLOOKUP(A2656,calculos!$A$2:$B$20,2,1)),"null",VLOOKUP(A2656,calculos!$A$2:$B$20,2,1))</f>
        <v>12</v>
      </c>
      <c r="R2656" s="0" t="n">
        <f aca="false">IF(ISNA(VLOOKUP(C2656,calculos!$D$2:$E$1218,2,1)),"null",VLOOKUP(C2656,calculos!$D$2:$E$1218,2,1))</f>
        <v>396</v>
      </c>
      <c r="S2656" s="0" t="n">
        <f aca="false">IF(ISNA(VLOOKUP(D2656,calculos!$G$2:$H$1118,2,1)),"null",VLOOKUP(D2656,calculos!$G$2:$H$1118,2,1))</f>
        <v>80</v>
      </c>
      <c r="T2656" s="0" t="n">
        <f aca="false">IF(ISNA(VLOOKUP(E2656,calculos!$J$2:$K$220,2,1)),"null",VLOOKUP(E2656,calculos!$J$2:$K$220,2,1))</f>
        <v>184</v>
      </c>
      <c r="U2656" s="0" t="n">
        <f aca="false">IF(ISNA(VLOOKUP(F2656,calculos!$M$2:$N$658,2,1)),"null",VLOOKUP(F2656,calculos!$M$2:$N$658,2,1))</f>
        <v>383</v>
      </c>
      <c r="V2656" s="0" t="n">
        <f aca="false">IF(ISNA(VLOOKUP(J2656,calculos!$P$2:$Q$1711,2,1)),"null",VLOOKUP(J2656,calculos!$P$2:$Q$1711,2,1))</f>
        <v>965</v>
      </c>
      <c r="W2656" s="0" t="n">
        <f aca="false">IF(ISNA(VLOOKUP(P2656,calculos!$S$2:$T$58,2,1)),"null",VLOOKUP(P2656,calculos!$S$2:$T$58,2,1))</f>
        <v>39</v>
      </c>
      <c r="X2656" s="9" t="str">
        <f aca="false">$X$1&amp;B2656&amp;"','"&amp;G2656&amp;"','"&amp;H2656&amp;"','"&amp;I2656&amp;"','"&amp;K2656&amp;"','"&amp;L2656&amp;"','"&amp;M2656&amp;"','"&amp;N2656&amp;"','"&amp;O2656&amp;"',"&amp;Q2656&amp;","&amp;R2656&amp;","&amp;S2656&amp;","&amp;T2656&amp;","&amp;U2656&amp;","&amp;V2656&amp;","&amp;W2656&amp;");"</f>
        <v>insert into servicio (id,fecha_entrega,serie,apertura,fecha_instalacion,garantia,mantenimiento,capacitacion,entrega_equipo,visita,id_empresa,id_hospital,id_equipo,id_marca,id_modelo,id_os,id_ingeniero) values (nextval('seq_servicio'),'','1711-5594-09','','*','','43532','','','',12,396,80,184,383,965,39);</v>
      </c>
    </row>
    <row r="2657" customFormat="false" ht="13.8" hidden="false" customHeight="false" outlineLevel="0" collapsed="false">
      <c r="A2657" s="31" t="s">
        <v>23</v>
      </c>
      <c r="B2657" s="31"/>
      <c r="C2657" s="31" t="s">
        <v>8395</v>
      </c>
      <c r="D2657" s="31" t="s">
        <v>4413</v>
      </c>
      <c r="E2657" s="31" t="s">
        <v>4735</v>
      </c>
      <c r="F2657" s="32" t="s">
        <v>5179</v>
      </c>
      <c r="G2657" s="32" t="s">
        <v>7870</v>
      </c>
      <c r="H2657" s="33"/>
      <c r="I2657" s="33"/>
      <c r="J2657" s="34" t="s">
        <v>7875</v>
      </c>
      <c r="K2657" s="31"/>
      <c r="L2657" s="35" t="n">
        <v>43532</v>
      </c>
      <c r="M2657" s="36"/>
      <c r="N2657" s="31"/>
      <c r="O2657" s="31"/>
      <c r="P2657" s="31" t="s">
        <v>7193</v>
      </c>
      <c r="Q2657" s="0" t="n">
        <f aca="false">IF(ISNA(VLOOKUP(A2657,calculos!$A$2:$B$20,2,1)),"null",VLOOKUP(A2657,calculos!$A$2:$B$20,2,1))</f>
        <v>12</v>
      </c>
      <c r="R2657" s="0" t="n">
        <f aca="false">IF(ISNA(VLOOKUP(C2657,calculos!$D$2:$E$1218,2,1)),"null",VLOOKUP(C2657,calculos!$D$2:$E$1218,2,1))</f>
        <v>396</v>
      </c>
      <c r="S2657" s="0" t="n">
        <f aca="false">IF(ISNA(VLOOKUP(D2657,calculos!$G$2:$H$1118,2,1)),"null",VLOOKUP(D2657,calculos!$G$2:$H$1118,2,1))</f>
        <v>80</v>
      </c>
      <c r="T2657" s="0" t="n">
        <f aca="false">IF(ISNA(VLOOKUP(E2657,calculos!$J$2:$K$220,2,1)),"null",VLOOKUP(E2657,calculos!$J$2:$K$220,2,1))</f>
        <v>184</v>
      </c>
      <c r="U2657" s="0" t="n">
        <f aca="false">IF(ISNA(VLOOKUP(F2657,calculos!$M$2:$N$658,2,1)),"null",VLOOKUP(F2657,calculos!$M$2:$N$658,2,1))</f>
        <v>383</v>
      </c>
      <c r="V2657" s="0" t="n">
        <f aca="false">IF(ISNA(VLOOKUP(J2657,calculos!$P$2:$Q$1711,2,1)),"null",VLOOKUP(J2657,calculos!$P$2:$Q$1711,2,1))</f>
        <v>964</v>
      </c>
      <c r="W2657" s="0" t="n">
        <f aca="false">IF(ISNA(VLOOKUP(P2657,calculos!$S$2:$T$58,2,1)),"null",VLOOKUP(P2657,calculos!$S$2:$T$58,2,1))</f>
        <v>39</v>
      </c>
      <c r="X2657" s="9" t="str">
        <f aca="false">$X$1&amp;B2657&amp;"','"&amp;G2657&amp;"','"&amp;H2657&amp;"','"&amp;I2657&amp;"','"&amp;K2657&amp;"','"&amp;L2657&amp;"','"&amp;M2657&amp;"','"&amp;N2657&amp;"','"&amp;O2657&amp;"',"&amp;Q2657&amp;","&amp;R2657&amp;","&amp;S2657&amp;","&amp;T2657&amp;","&amp;U2657&amp;","&amp;V2657&amp;","&amp;W2657&amp;");"</f>
        <v>insert into servicio (id,fecha_entrega,serie,apertura,fecha_instalacion,garantia,mantenimiento,capacitacion,entrega_equipo,visita,id_empresa,id_hospital,id_equipo,id_marca,id_modelo,id_os,id_ingeniero) values (nextval('seq_servicio'),'','1711-5594-09','','','','43532','','','',12,396,80,184,383,964,39);</v>
      </c>
    </row>
    <row r="2658" customFormat="false" ht="13.8" hidden="false" customHeight="false" outlineLevel="0" collapsed="false">
      <c r="A2658" s="31" t="s">
        <v>23</v>
      </c>
      <c r="B2658" s="31"/>
      <c r="C2658" s="31" t="s">
        <v>4628</v>
      </c>
      <c r="D2658" s="31" t="s">
        <v>4783</v>
      </c>
      <c r="E2658" s="31" t="s">
        <v>4774</v>
      </c>
      <c r="F2658" s="32" t="s">
        <v>8401</v>
      </c>
      <c r="G2658" s="32" t="s">
        <v>7656</v>
      </c>
      <c r="H2658" s="33"/>
      <c r="I2658" s="33"/>
      <c r="J2658" s="34" t="s">
        <v>8402</v>
      </c>
      <c r="K2658" s="31"/>
      <c r="L2658" s="35" t="n">
        <v>43613</v>
      </c>
      <c r="M2658" s="36"/>
      <c r="N2658" s="31"/>
      <c r="O2658" s="31"/>
      <c r="P2658" s="31" t="s">
        <v>7193</v>
      </c>
      <c r="Q2658" s="0" t="n">
        <f aca="false">IF(ISNA(VLOOKUP(A2658,calculos!$A$2:$B$20,2,1)),"null",VLOOKUP(A2658,calculos!$A$2:$B$20,2,1))</f>
        <v>12</v>
      </c>
      <c r="R2658" s="0" t="n">
        <f aca="false">IF(ISNA(VLOOKUP(C2658,calculos!$D$2:$E$1218,2,1)),"null",VLOOKUP(C2658,calculos!$D$2:$E$1218,2,1))</f>
        <v>690</v>
      </c>
      <c r="S2658" s="0" t="n">
        <f aca="false">IF(ISNA(VLOOKUP(D2658,calculos!$G$2:$H$1118,2,1)),"null",VLOOKUP(D2658,calculos!$G$2:$H$1118,2,1))</f>
        <v>592</v>
      </c>
      <c r="T2658" s="0" t="n">
        <f aca="false">IF(ISNA(VLOOKUP(E2658,calculos!$J$2:$K$220,2,1)),"null",VLOOKUP(E2658,calculos!$J$2:$K$220,2,1))</f>
        <v>172</v>
      </c>
      <c r="U2658" s="0" t="n">
        <f aca="false">IF(ISNA(VLOOKUP(F2658,calculos!$M$2:$N$658,2,1)),"null",VLOOKUP(F2658,calculos!$M$2:$N$658,2,1))</f>
        <v>565</v>
      </c>
      <c r="V2658" s="0" t="n">
        <f aca="false">IF(ISNA(VLOOKUP(J2658,calculos!$P$2:$Q$1711,2,1)),"null",VLOOKUP(J2658,calculos!$P$2:$Q$1711,2,1))</f>
        <v>1040</v>
      </c>
      <c r="W2658" s="0" t="n">
        <f aca="false">IF(ISNA(VLOOKUP(P2658,calculos!$S$2:$T$58,2,1)),"null",VLOOKUP(P2658,calculos!$S$2:$T$58,2,1))</f>
        <v>39</v>
      </c>
      <c r="X2658" s="9" t="str">
        <f aca="false">$X$1&amp;B2658&amp;"','"&amp;G2658&amp;"','"&amp;H2658&amp;"','"&amp;I2658&amp;"','"&amp;K2658&amp;"','"&amp;L2658&amp;"','"&amp;M2658&amp;"','"&amp;N2658&amp;"','"&amp;O2658&amp;"',"&amp;Q2658&amp;","&amp;R2658&amp;","&amp;S2658&amp;","&amp;T2658&amp;","&amp;U2658&amp;","&amp;V2658&amp;","&amp;W2658&amp;");"</f>
        <v>insert into servicio (id,fecha_entrega,serie,apertura,fecha_instalacion,garantia,mantenimiento,capacitacion,entrega_equipo,visita,id_empresa,id_hospital,id_equipo,id_marca,id_modelo,id_os,id_ingeniero) values (nextval('seq_servicio'),'','21146','','','','43613','','','',12,690,592,172,565,1040,39);</v>
      </c>
    </row>
    <row r="2659" customFormat="false" ht="13.8" hidden="false" customHeight="false" outlineLevel="0" collapsed="false">
      <c r="A2659" s="31" t="s">
        <v>23</v>
      </c>
      <c r="B2659" s="31"/>
      <c r="C2659" s="31" t="s">
        <v>4628</v>
      </c>
      <c r="D2659" s="31" t="s">
        <v>8403</v>
      </c>
      <c r="E2659" s="31" t="s">
        <v>4774</v>
      </c>
      <c r="F2659" s="32" t="s">
        <v>8404</v>
      </c>
      <c r="G2659" s="32" t="s">
        <v>8405</v>
      </c>
      <c r="H2659" s="33"/>
      <c r="I2659" s="33"/>
      <c r="J2659" s="34" t="s">
        <v>8406</v>
      </c>
      <c r="K2659" s="31"/>
      <c r="L2659" s="35" t="n">
        <v>43614</v>
      </c>
      <c r="M2659" s="36"/>
      <c r="N2659" s="31"/>
      <c r="O2659" s="31"/>
      <c r="P2659" s="31" t="s">
        <v>7193</v>
      </c>
      <c r="Q2659" s="0" t="n">
        <f aca="false">IF(ISNA(VLOOKUP(A2659,calculos!$A$2:$B$20,2,1)),"null",VLOOKUP(A2659,calculos!$A$2:$B$20,2,1))</f>
        <v>12</v>
      </c>
      <c r="R2659" s="0" t="n">
        <f aca="false">IF(ISNA(VLOOKUP(C2659,calculos!$D$2:$E$1218,2,1)),"null",VLOOKUP(C2659,calculos!$D$2:$E$1218,2,1))</f>
        <v>690</v>
      </c>
      <c r="S2659" s="0" t="n">
        <f aca="false">IF(ISNA(VLOOKUP(D2659,calculos!$G$2:$H$1118,2,1)),"null",VLOOKUP(D2659,calculos!$G$2:$H$1118,2,1))</f>
        <v>588</v>
      </c>
      <c r="T2659" s="0" t="n">
        <f aca="false">IF(ISNA(VLOOKUP(E2659,calculos!$J$2:$K$220,2,1)),"null",VLOOKUP(E2659,calculos!$J$2:$K$220,2,1))</f>
        <v>172</v>
      </c>
      <c r="U2659" s="0" t="n">
        <f aca="false">IF(ISNA(VLOOKUP(F2659,calculos!$M$2:$N$658,2,1)),"null",VLOOKUP(F2659,calculos!$M$2:$N$658,2,1))</f>
        <v>578</v>
      </c>
      <c r="V2659" s="0" t="n">
        <f aca="false">IF(ISNA(VLOOKUP(J2659,calculos!$P$2:$Q$1711,2,1)),"null",VLOOKUP(J2659,calculos!$P$2:$Q$1711,2,1))</f>
        <v>1045</v>
      </c>
      <c r="W2659" s="0" t="n">
        <f aca="false">IF(ISNA(VLOOKUP(P2659,calculos!$S$2:$T$58,2,1)),"null",VLOOKUP(P2659,calculos!$S$2:$T$58,2,1))</f>
        <v>39</v>
      </c>
      <c r="X2659" s="9" t="str">
        <f aca="false">$X$1&amp;B2659&amp;"','"&amp;G2659&amp;"','"&amp;H2659&amp;"','"&amp;I2659&amp;"','"&amp;K2659&amp;"','"&amp;L2659&amp;"','"&amp;M2659&amp;"','"&amp;N2659&amp;"','"&amp;O2659&amp;"',"&amp;Q2659&amp;","&amp;R2659&amp;","&amp;S2659&amp;","&amp;T2659&amp;","&amp;U2659&amp;","&amp;V2659&amp;","&amp;W2659&amp;");"</f>
        <v>insert into servicio (id,fecha_entrega,serie,apertura,fecha_instalacion,garantia,mantenimiento,capacitacion,entrega_equipo,visita,id_empresa,id_hospital,id_equipo,id_marca,id_modelo,id_os,id_ingeniero) values (nextval('seq_servicio'),'','UNICA00151','','','','43614','','','',12,690,588,172,578,1045,39);</v>
      </c>
    </row>
    <row r="2660" customFormat="false" ht="13.8" hidden="false" customHeight="false" outlineLevel="0" collapsed="false">
      <c r="A2660" s="31" t="s">
        <v>23</v>
      </c>
      <c r="B2660" s="31"/>
      <c r="C2660" s="31" t="s">
        <v>4628</v>
      </c>
      <c r="D2660" s="31" t="s">
        <v>8403</v>
      </c>
      <c r="E2660" s="31" t="s">
        <v>4774</v>
      </c>
      <c r="F2660" s="32" t="s">
        <v>8404</v>
      </c>
      <c r="G2660" s="32" t="s">
        <v>8407</v>
      </c>
      <c r="H2660" s="33"/>
      <c r="I2660" s="33"/>
      <c r="J2660" s="34" t="s">
        <v>8406</v>
      </c>
      <c r="K2660" s="31"/>
      <c r="L2660" s="35" t="n">
        <v>43614</v>
      </c>
      <c r="M2660" s="36"/>
      <c r="N2660" s="31"/>
      <c r="O2660" s="31"/>
      <c r="P2660" s="31" t="s">
        <v>7193</v>
      </c>
      <c r="Q2660" s="0" t="n">
        <f aca="false">IF(ISNA(VLOOKUP(A2660,calculos!$A$2:$B$20,2,1)),"null",VLOOKUP(A2660,calculos!$A$2:$B$20,2,1))</f>
        <v>12</v>
      </c>
      <c r="R2660" s="0" t="n">
        <f aca="false">IF(ISNA(VLOOKUP(C2660,calculos!$D$2:$E$1218,2,1)),"null",VLOOKUP(C2660,calculos!$D$2:$E$1218,2,1))</f>
        <v>690</v>
      </c>
      <c r="S2660" s="0" t="n">
        <f aca="false">IF(ISNA(VLOOKUP(D2660,calculos!$G$2:$H$1118,2,1)),"null",VLOOKUP(D2660,calculos!$G$2:$H$1118,2,1))</f>
        <v>588</v>
      </c>
      <c r="T2660" s="0" t="n">
        <f aca="false">IF(ISNA(VLOOKUP(E2660,calculos!$J$2:$K$220,2,1)),"null",VLOOKUP(E2660,calculos!$J$2:$K$220,2,1))</f>
        <v>172</v>
      </c>
      <c r="U2660" s="0" t="n">
        <f aca="false">IF(ISNA(VLOOKUP(F2660,calculos!$M$2:$N$658,2,1)),"null",VLOOKUP(F2660,calculos!$M$2:$N$658,2,1))</f>
        <v>578</v>
      </c>
      <c r="V2660" s="0" t="n">
        <f aca="false">IF(ISNA(VLOOKUP(J2660,calculos!$P$2:$Q$1711,2,1)),"null",VLOOKUP(J2660,calculos!$P$2:$Q$1711,2,1))</f>
        <v>1045</v>
      </c>
      <c r="W2660" s="0" t="n">
        <f aca="false">IF(ISNA(VLOOKUP(P2660,calculos!$S$2:$T$58,2,1)),"null",VLOOKUP(P2660,calculos!$S$2:$T$58,2,1))</f>
        <v>39</v>
      </c>
      <c r="X2660" s="9" t="str">
        <f aca="false">$X$1&amp;B2660&amp;"','"&amp;G2660&amp;"','"&amp;H2660&amp;"','"&amp;I2660&amp;"','"&amp;K2660&amp;"','"&amp;L2660&amp;"','"&amp;M2660&amp;"','"&amp;N2660&amp;"','"&amp;O2660&amp;"',"&amp;Q2660&amp;","&amp;R2660&amp;","&amp;S2660&amp;","&amp;T2660&amp;","&amp;U2660&amp;","&amp;V2660&amp;","&amp;W2660&amp;");"</f>
        <v>insert into servicio (id,fecha_entrega,serie,apertura,fecha_instalacion,garantia,mantenimiento,capacitacion,entrega_equipo,visita,id_empresa,id_hospital,id_equipo,id_marca,id_modelo,id_os,id_ingeniero) values (nextval('seq_servicio'),'','UNICA00146','','','','43614','','','',12,690,588,172,578,1045,39);</v>
      </c>
    </row>
    <row r="2661" customFormat="false" ht="13.8" hidden="false" customHeight="false" outlineLevel="0" collapsed="false">
      <c r="A2661" s="31" t="s">
        <v>23</v>
      </c>
      <c r="B2661" s="31"/>
      <c r="C2661" s="31" t="s">
        <v>4628</v>
      </c>
      <c r="D2661" s="31" t="s">
        <v>8408</v>
      </c>
      <c r="E2661" s="31" t="s">
        <v>4774</v>
      </c>
      <c r="F2661" s="32" t="s">
        <v>8404</v>
      </c>
      <c r="G2661" s="32" t="s">
        <v>8409</v>
      </c>
      <c r="H2661" s="33"/>
      <c r="I2661" s="33"/>
      <c r="J2661" s="34" t="s">
        <v>8410</v>
      </c>
      <c r="K2661" s="31"/>
      <c r="L2661" s="35" t="n">
        <v>43613</v>
      </c>
      <c r="M2661" s="36"/>
      <c r="N2661" s="31"/>
      <c r="O2661" s="31"/>
      <c r="P2661" s="31" t="s">
        <v>7193</v>
      </c>
      <c r="Q2661" s="0" t="n">
        <f aca="false">IF(ISNA(VLOOKUP(A2661,calculos!$A$2:$B$20,2,1)),"null",VLOOKUP(A2661,calculos!$A$2:$B$20,2,1))</f>
        <v>12</v>
      </c>
      <c r="R2661" s="0" t="n">
        <f aca="false">IF(ISNA(VLOOKUP(C2661,calculos!$D$2:$E$1218,2,1)),"null",VLOOKUP(C2661,calculos!$D$2:$E$1218,2,1))</f>
        <v>690</v>
      </c>
      <c r="S2661" s="0" t="n">
        <f aca="false">IF(ISNA(VLOOKUP(D2661,calculos!$G$2:$H$1118,2,1)),"null",VLOOKUP(D2661,calculos!$G$2:$H$1118,2,1))</f>
        <v>589</v>
      </c>
      <c r="T2661" s="0" t="n">
        <f aca="false">IF(ISNA(VLOOKUP(E2661,calculos!$J$2:$K$220,2,1)),"null",VLOOKUP(E2661,calculos!$J$2:$K$220,2,1))</f>
        <v>172</v>
      </c>
      <c r="U2661" s="0" t="n">
        <f aca="false">IF(ISNA(VLOOKUP(F2661,calculos!$M$2:$N$658,2,1)),"null",VLOOKUP(F2661,calculos!$M$2:$N$658,2,1))</f>
        <v>578</v>
      </c>
      <c r="V2661" s="0" t="n">
        <f aca="false">IF(ISNA(VLOOKUP(J2661,calculos!$P$2:$Q$1711,2,1)),"null",VLOOKUP(J2661,calculos!$P$2:$Q$1711,2,1))</f>
        <v>1042</v>
      </c>
      <c r="W2661" s="0" t="n">
        <f aca="false">IF(ISNA(VLOOKUP(P2661,calculos!$S$2:$T$58,2,1)),"null",VLOOKUP(P2661,calculos!$S$2:$T$58,2,1))</f>
        <v>39</v>
      </c>
      <c r="X2661" s="9" t="str">
        <f aca="false">$X$1&amp;B2661&amp;"','"&amp;G2661&amp;"','"&amp;H2661&amp;"','"&amp;I2661&amp;"','"&amp;K2661&amp;"','"&amp;L2661&amp;"','"&amp;M2661&amp;"','"&amp;N2661&amp;"','"&amp;O2661&amp;"',"&amp;Q2661&amp;","&amp;R2661&amp;","&amp;S2661&amp;","&amp;T2661&amp;","&amp;U2661&amp;","&amp;V2661&amp;","&amp;W2661&amp;");"</f>
        <v>insert into servicio (id,fecha_entrega,serie,apertura,fecha_instalacion,garantia,mantenimiento,capacitacion,entrega_equipo,visita,id_empresa,id_hospital,id_equipo,id_marca,id_modelo,id_os,id_ingeniero) values (nextval('seq_servicio'),'','UNICA00141','','','','43613','','','',12,690,589,172,578,1042,39);</v>
      </c>
    </row>
    <row r="2662" customFormat="false" ht="13.8" hidden="false" customHeight="false" outlineLevel="0" collapsed="false">
      <c r="A2662" s="31" t="s">
        <v>23</v>
      </c>
      <c r="B2662" s="31"/>
      <c r="C2662" s="31" t="s">
        <v>4628</v>
      </c>
      <c r="D2662" s="31" t="s">
        <v>8408</v>
      </c>
      <c r="E2662" s="31" t="s">
        <v>4774</v>
      </c>
      <c r="F2662" s="32" t="s">
        <v>8404</v>
      </c>
      <c r="G2662" s="32" t="s">
        <v>8411</v>
      </c>
      <c r="H2662" s="33"/>
      <c r="I2662" s="33"/>
      <c r="J2662" s="34" t="s">
        <v>8410</v>
      </c>
      <c r="K2662" s="31"/>
      <c r="L2662" s="35" t="n">
        <v>43613</v>
      </c>
      <c r="M2662" s="36"/>
      <c r="N2662" s="31"/>
      <c r="O2662" s="31"/>
      <c r="P2662" s="31" t="s">
        <v>7193</v>
      </c>
      <c r="Q2662" s="0" t="n">
        <f aca="false">IF(ISNA(VLOOKUP(A2662,calculos!$A$2:$B$20,2,1)),"null",VLOOKUP(A2662,calculos!$A$2:$B$20,2,1))</f>
        <v>12</v>
      </c>
      <c r="R2662" s="0" t="n">
        <f aca="false">IF(ISNA(VLOOKUP(C2662,calculos!$D$2:$E$1218,2,1)),"null",VLOOKUP(C2662,calculos!$D$2:$E$1218,2,1))</f>
        <v>690</v>
      </c>
      <c r="S2662" s="0" t="n">
        <f aca="false">IF(ISNA(VLOOKUP(D2662,calculos!$G$2:$H$1118,2,1)),"null",VLOOKUP(D2662,calculos!$G$2:$H$1118,2,1))</f>
        <v>589</v>
      </c>
      <c r="T2662" s="0" t="n">
        <f aca="false">IF(ISNA(VLOOKUP(E2662,calculos!$J$2:$K$220,2,1)),"null",VLOOKUP(E2662,calculos!$J$2:$K$220,2,1))</f>
        <v>172</v>
      </c>
      <c r="U2662" s="0" t="n">
        <f aca="false">IF(ISNA(VLOOKUP(F2662,calculos!$M$2:$N$658,2,1)),"null",VLOOKUP(F2662,calculos!$M$2:$N$658,2,1))</f>
        <v>578</v>
      </c>
      <c r="V2662" s="0" t="n">
        <f aca="false">IF(ISNA(VLOOKUP(J2662,calculos!$P$2:$Q$1711,2,1)),"null",VLOOKUP(J2662,calculos!$P$2:$Q$1711,2,1))</f>
        <v>1042</v>
      </c>
      <c r="W2662" s="0" t="n">
        <f aca="false">IF(ISNA(VLOOKUP(P2662,calculos!$S$2:$T$58,2,1)),"null",VLOOKUP(P2662,calculos!$S$2:$T$58,2,1))</f>
        <v>39</v>
      </c>
      <c r="X2662" s="9" t="str">
        <f aca="false">$X$1&amp;B2662&amp;"','"&amp;G2662&amp;"','"&amp;H2662&amp;"','"&amp;I2662&amp;"','"&amp;K2662&amp;"','"&amp;L2662&amp;"','"&amp;M2662&amp;"','"&amp;N2662&amp;"','"&amp;O2662&amp;"',"&amp;Q2662&amp;","&amp;R2662&amp;","&amp;S2662&amp;","&amp;T2662&amp;","&amp;U2662&amp;","&amp;V2662&amp;","&amp;W2662&amp;");"</f>
        <v>insert into servicio (id,fecha_entrega,serie,apertura,fecha_instalacion,garantia,mantenimiento,capacitacion,entrega_equipo,visita,id_empresa,id_hospital,id_equipo,id_marca,id_modelo,id_os,id_ingeniero) values (nextval('seq_servicio'),'','UNICA00142','','','','43613','','','',12,690,589,172,578,1042,39);</v>
      </c>
    </row>
    <row r="2663" customFormat="false" ht="13.8" hidden="false" customHeight="false" outlineLevel="0" collapsed="false">
      <c r="A2663" s="31" t="s">
        <v>23</v>
      </c>
      <c r="B2663" s="31"/>
      <c r="C2663" s="31" t="s">
        <v>4628</v>
      </c>
      <c r="D2663" s="31" t="s">
        <v>8408</v>
      </c>
      <c r="E2663" s="31" t="s">
        <v>4774</v>
      </c>
      <c r="F2663" s="32" t="s">
        <v>8404</v>
      </c>
      <c r="G2663" s="32" t="s">
        <v>8412</v>
      </c>
      <c r="H2663" s="33"/>
      <c r="I2663" s="33"/>
      <c r="J2663" s="34" t="s">
        <v>8410</v>
      </c>
      <c r="K2663" s="31"/>
      <c r="L2663" s="35" t="n">
        <v>43613</v>
      </c>
      <c r="M2663" s="36"/>
      <c r="N2663" s="31"/>
      <c r="O2663" s="31"/>
      <c r="P2663" s="31" t="s">
        <v>7193</v>
      </c>
      <c r="Q2663" s="0" t="n">
        <f aca="false">IF(ISNA(VLOOKUP(A2663,calculos!$A$2:$B$20,2,1)),"null",VLOOKUP(A2663,calculos!$A$2:$B$20,2,1))</f>
        <v>12</v>
      </c>
      <c r="R2663" s="0" t="n">
        <f aca="false">IF(ISNA(VLOOKUP(C2663,calculos!$D$2:$E$1218,2,1)),"null",VLOOKUP(C2663,calculos!$D$2:$E$1218,2,1))</f>
        <v>690</v>
      </c>
      <c r="S2663" s="0" t="n">
        <f aca="false">IF(ISNA(VLOOKUP(D2663,calculos!$G$2:$H$1118,2,1)),"null",VLOOKUP(D2663,calculos!$G$2:$H$1118,2,1))</f>
        <v>589</v>
      </c>
      <c r="T2663" s="0" t="n">
        <f aca="false">IF(ISNA(VLOOKUP(E2663,calculos!$J$2:$K$220,2,1)),"null",VLOOKUP(E2663,calculos!$J$2:$K$220,2,1))</f>
        <v>172</v>
      </c>
      <c r="U2663" s="0" t="n">
        <f aca="false">IF(ISNA(VLOOKUP(F2663,calculos!$M$2:$N$658,2,1)),"null",VLOOKUP(F2663,calculos!$M$2:$N$658,2,1))</f>
        <v>578</v>
      </c>
      <c r="V2663" s="0" t="n">
        <f aca="false">IF(ISNA(VLOOKUP(J2663,calculos!$P$2:$Q$1711,2,1)),"null",VLOOKUP(J2663,calculos!$P$2:$Q$1711,2,1))</f>
        <v>1042</v>
      </c>
      <c r="W2663" s="0" t="n">
        <f aca="false">IF(ISNA(VLOOKUP(P2663,calculos!$S$2:$T$58,2,1)),"null",VLOOKUP(P2663,calculos!$S$2:$T$58,2,1))</f>
        <v>39</v>
      </c>
      <c r="X2663" s="9" t="str">
        <f aca="false">$X$1&amp;B2663&amp;"','"&amp;G2663&amp;"','"&amp;H2663&amp;"','"&amp;I2663&amp;"','"&amp;K2663&amp;"','"&amp;L2663&amp;"','"&amp;M2663&amp;"','"&amp;N2663&amp;"','"&amp;O2663&amp;"',"&amp;Q2663&amp;","&amp;R2663&amp;","&amp;S2663&amp;","&amp;T2663&amp;","&amp;U2663&amp;","&amp;V2663&amp;","&amp;W2663&amp;");"</f>
        <v>insert into servicio (id,fecha_entrega,serie,apertura,fecha_instalacion,garantia,mantenimiento,capacitacion,entrega_equipo,visita,id_empresa,id_hospital,id_equipo,id_marca,id_modelo,id_os,id_ingeniero) values (nextval('seq_servicio'),'','UNICA00155','','','','43613','','','',12,690,589,172,578,1042,39);</v>
      </c>
    </row>
    <row r="2664" customFormat="false" ht="13.8" hidden="false" customHeight="false" outlineLevel="0" collapsed="false">
      <c r="A2664" s="31" t="s">
        <v>23</v>
      </c>
      <c r="B2664" s="31"/>
      <c r="C2664" s="31" t="s">
        <v>4628</v>
      </c>
      <c r="D2664" s="31" t="s">
        <v>8408</v>
      </c>
      <c r="E2664" s="31" t="s">
        <v>4774</v>
      </c>
      <c r="F2664" s="32" t="s">
        <v>8404</v>
      </c>
      <c r="G2664" s="32" t="s">
        <v>8413</v>
      </c>
      <c r="H2664" s="33"/>
      <c r="I2664" s="33"/>
      <c r="J2664" s="34" t="s">
        <v>8414</v>
      </c>
      <c r="K2664" s="31"/>
      <c r="L2664" s="35" t="n">
        <v>43613</v>
      </c>
      <c r="M2664" s="36"/>
      <c r="N2664" s="31"/>
      <c r="O2664" s="31"/>
      <c r="P2664" s="31" t="s">
        <v>7193</v>
      </c>
      <c r="Q2664" s="0" t="n">
        <f aca="false">IF(ISNA(VLOOKUP(A2664,calculos!$A$2:$B$20,2,1)),"null",VLOOKUP(A2664,calculos!$A$2:$B$20,2,1))</f>
        <v>12</v>
      </c>
      <c r="R2664" s="0" t="n">
        <f aca="false">IF(ISNA(VLOOKUP(C2664,calculos!$D$2:$E$1218,2,1)),"null",VLOOKUP(C2664,calculos!$D$2:$E$1218,2,1))</f>
        <v>690</v>
      </c>
      <c r="S2664" s="0" t="n">
        <f aca="false">IF(ISNA(VLOOKUP(D2664,calculos!$G$2:$H$1118,2,1)),"null",VLOOKUP(D2664,calculos!$G$2:$H$1118,2,1))</f>
        <v>589</v>
      </c>
      <c r="T2664" s="0" t="n">
        <f aca="false">IF(ISNA(VLOOKUP(E2664,calculos!$J$2:$K$220,2,1)),"null",VLOOKUP(E2664,calculos!$J$2:$K$220,2,1))</f>
        <v>172</v>
      </c>
      <c r="U2664" s="0" t="n">
        <f aca="false">IF(ISNA(VLOOKUP(F2664,calculos!$M$2:$N$658,2,1)),"null",VLOOKUP(F2664,calculos!$M$2:$N$658,2,1))</f>
        <v>578</v>
      </c>
      <c r="V2664" s="0" t="n">
        <f aca="false">IF(ISNA(VLOOKUP(J2664,calculos!$P$2:$Q$1711,2,1)),"null",VLOOKUP(J2664,calculos!$P$2:$Q$1711,2,1))</f>
        <v>1041</v>
      </c>
      <c r="W2664" s="0" t="n">
        <f aca="false">IF(ISNA(VLOOKUP(P2664,calculos!$S$2:$T$58,2,1)),"null",VLOOKUP(P2664,calculos!$S$2:$T$58,2,1))</f>
        <v>39</v>
      </c>
      <c r="X2664" s="9" t="str">
        <f aca="false">$X$1&amp;B2664&amp;"','"&amp;G2664&amp;"','"&amp;H2664&amp;"','"&amp;I2664&amp;"','"&amp;K2664&amp;"','"&amp;L2664&amp;"','"&amp;M2664&amp;"','"&amp;N2664&amp;"','"&amp;O2664&amp;"',"&amp;Q2664&amp;","&amp;R2664&amp;","&amp;S2664&amp;","&amp;T2664&amp;","&amp;U2664&amp;","&amp;V2664&amp;","&amp;W2664&amp;");"</f>
        <v>insert into servicio (id,fecha_entrega,serie,apertura,fecha_instalacion,garantia,mantenimiento,capacitacion,entrega_equipo,visita,id_empresa,id_hospital,id_equipo,id_marca,id_modelo,id_os,id_ingeniero) values (nextval('seq_servicio'),'','UNICA00148','','','','43613','','','',12,690,589,172,578,1041,39);</v>
      </c>
    </row>
    <row r="2665" customFormat="false" ht="13.8" hidden="false" customHeight="false" outlineLevel="0" collapsed="false">
      <c r="A2665" s="31" t="s">
        <v>23</v>
      </c>
      <c r="B2665" s="31"/>
      <c r="C2665" s="31" t="s">
        <v>4628</v>
      </c>
      <c r="D2665" s="31" t="s">
        <v>8408</v>
      </c>
      <c r="E2665" s="31" t="s">
        <v>4774</v>
      </c>
      <c r="F2665" s="32" t="s">
        <v>8404</v>
      </c>
      <c r="G2665" s="32" t="s">
        <v>8415</v>
      </c>
      <c r="H2665" s="33"/>
      <c r="I2665" s="33"/>
      <c r="J2665" s="34" t="s">
        <v>8414</v>
      </c>
      <c r="K2665" s="31"/>
      <c r="L2665" s="35" t="n">
        <v>43613</v>
      </c>
      <c r="M2665" s="36"/>
      <c r="N2665" s="31"/>
      <c r="O2665" s="31"/>
      <c r="P2665" s="31" t="s">
        <v>7193</v>
      </c>
      <c r="Q2665" s="0" t="n">
        <f aca="false">IF(ISNA(VLOOKUP(A2665,calculos!$A$2:$B$20,2,1)),"null",VLOOKUP(A2665,calculos!$A$2:$B$20,2,1))</f>
        <v>12</v>
      </c>
      <c r="R2665" s="0" t="n">
        <f aca="false">IF(ISNA(VLOOKUP(C2665,calculos!$D$2:$E$1218,2,1)),"null",VLOOKUP(C2665,calculos!$D$2:$E$1218,2,1))</f>
        <v>690</v>
      </c>
      <c r="S2665" s="0" t="n">
        <f aca="false">IF(ISNA(VLOOKUP(D2665,calculos!$G$2:$H$1118,2,1)),"null",VLOOKUP(D2665,calculos!$G$2:$H$1118,2,1))</f>
        <v>589</v>
      </c>
      <c r="T2665" s="0" t="n">
        <f aca="false">IF(ISNA(VLOOKUP(E2665,calculos!$J$2:$K$220,2,1)),"null",VLOOKUP(E2665,calculos!$J$2:$K$220,2,1))</f>
        <v>172</v>
      </c>
      <c r="U2665" s="0" t="n">
        <f aca="false">IF(ISNA(VLOOKUP(F2665,calculos!$M$2:$N$658,2,1)),"null",VLOOKUP(F2665,calculos!$M$2:$N$658,2,1))</f>
        <v>578</v>
      </c>
      <c r="V2665" s="0" t="n">
        <f aca="false">IF(ISNA(VLOOKUP(J2665,calculos!$P$2:$Q$1711,2,1)),"null",VLOOKUP(J2665,calculos!$P$2:$Q$1711,2,1))</f>
        <v>1041</v>
      </c>
      <c r="W2665" s="0" t="n">
        <f aca="false">IF(ISNA(VLOOKUP(P2665,calculos!$S$2:$T$58,2,1)),"null",VLOOKUP(P2665,calculos!$S$2:$T$58,2,1))</f>
        <v>39</v>
      </c>
      <c r="X2665" s="9" t="str">
        <f aca="false">$X$1&amp;B2665&amp;"','"&amp;G2665&amp;"','"&amp;H2665&amp;"','"&amp;I2665&amp;"','"&amp;K2665&amp;"','"&amp;L2665&amp;"','"&amp;M2665&amp;"','"&amp;N2665&amp;"','"&amp;O2665&amp;"',"&amp;Q2665&amp;","&amp;R2665&amp;","&amp;S2665&amp;","&amp;T2665&amp;","&amp;U2665&amp;","&amp;V2665&amp;","&amp;W2665&amp;");"</f>
        <v>insert into servicio (id,fecha_entrega,serie,apertura,fecha_instalacion,garantia,mantenimiento,capacitacion,entrega_equipo,visita,id_empresa,id_hospital,id_equipo,id_marca,id_modelo,id_os,id_ingeniero) values (nextval('seq_servicio'),'','UNICA00152','','','','43613','','','',12,690,589,172,578,1041,39);</v>
      </c>
    </row>
    <row r="2666" customFormat="false" ht="13.8" hidden="false" customHeight="false" outlineLevel="0" collapsed="false">
      <c r="A2666" s="31" t="s">
        <v>23</v>
      </c>
      <c r="B2666" s="31"/>
      <c r="C2666" s="31" t="s">
        <v>4628</v>
      </c>
      <c r="D2666" s="31" t="s">
        <v>8408</v>
      </c>
      <c r="E2666" s="31" t="s">
        <v>4774</v>
      </c>
      <c r="F2666" s="32" t="s">
        <v>8404</v>
      </c>
      <c r="G2666" s="32" t="s">
        <v>8416</v>
      </c>
      <c r="H2666" s="33"/>
      <c r="I2666" s="33"/>
      <c r="J2666" s="34" t="s">
        <v>8414</v>
      </c>
      <c r="K2666" s="31"/>
      <c r="L2666" s="35" t="n">
        <v>43613</v>
      </c>
      <c r="M2666" s="36"/>
      <c r="N2666" s="31"/>
      <c r="O2666" s="31"/>
      <c r="P2666" s="31" t="s">
        <v>7193</v>
      </c>
      <c r="Q2666" s="0" t="n">
        <f aca="false">IF(ISNA(VLOOKUP(A2666,calculos!$A$2:$B$20,2,1)),"null",VLOOKUP(A2666,calculos!$A$2:$B$20,2,1))</f>
        <v>12</v>
      </c>
      <c r="R2666" s="0" t="n">
        <f aca="false">IF(ISNA(VLOOKUP(C2666,calculos!$D$2:$E$1218,2,1)),"null",VLOOKUP(C2666,calculos!$D$2:$E$1218,2,1))</f>
        <v>690</v>
      </c>
      <c r="S2666" s="0" t="n">
        <f aca="false">IF(ISNA(VLOOKUP(D2666,calculos!$G$2:$H$1118,2,1)),"null",VLOOKUP(D2666,calculos!$G$2:$H$1118,2,1))</f>
        <v>589</v>
      </c>
      <c r="T2666" s="0" t="n">
        <f aca="false">IF(ISNA(VLOOKUP(E2666,calculos!$J$2:$K$220,2,1)),"null",VLOOKUP(E2666,calculos!$J$2:$K$220,2,1))</f>
        <v>172</v>
      </c>
      <c r="U2666" s="0" t="n">
        <f aca="false">IF(ISNA(VLOOKUP(F2666,calculos!$M$2:$N$658,2,1)),"null",VLOOKUP(F2666,calculos!$M$2:$N$658,2,1))</f>
        <v>578</v>
      </c>
      <c r="V2666" s="0" t="n">
        <f aca="false">IF(ISNA(VLOOKUP(J2666,calculos!$P$2:$Q$1711,2,1)),"null",VLOOKUP(J2666,calculos!$P$2:$Q$1711,2,1))</f>
        <v>1041</v>
      </c>
      <c r="W2666" s="0" t="n">
        <f aca="false">IF(ISNA(VLOOKUP(P2666,calculos!$S$2:$T$58,2,1)),"null",VLOOKUP(P2666,calculos!$S$2:$T$58,2,1))</f>
        <v>39</v>
      </c>
      <c r="X2666" s="9" t="str">
        <f aca="false">$X$1&amp;B2666&amp;"','"&amp;G2666&amp;"','"&amp;H2666&amp;"','"&amp;I2666&amp;"','"&amp;K2666&amp;"','"&amp;L2666&amp;"','"&amp;M2666&amp;"','"&amp;N2666&amp;"','"&amp;O2666&amp;"',"&amp;Q2666&amp;","&amp;R2666&amp;","&amp;S2666&amp;","&amp;T2666&amp;","&amp;U2666&amp;","&amp;V2666&amp;","&amp;W2666&amp;");"</f>
        <v>insert into servicio (id,fecha_entrega,serie,apertura,fecha_instalacion,garantia,mantenimiento,capacitacion,entrega_equipo,visita,id_empresa,id_hospital,id_equipo,id_marca,id_modelo,id_os,id_ingeniero) values (nextval('seq_servicio'),'','UNICA00154','','','','43613','','','',12,690,589,172,578,1041,39);</v>
      </c>
    </row>
    <row r="2667" customFormat="false" ht="13.8" hidden="false" customHeight="false" outlineLevel="0" collapsed="false">
      <c r="A2667" s="31" t="s">
        <v>23</v>
      </c>
      <c r="B2667" s="31"/>
      <c r="C2667" s="31" t="s">
        <v>4628</v>
      </c>
      <c r="D2667" s="31" t="s">
        <v>8408</v>
      </c>
      <c r="E2667" s="31" t="s">
        <v>4774</v>
      </c>
      <c r="F2667" s="32" t="s">
        <v>8404</v>
      </c>
      <c r="G2667" s="32" t="s">
        <v>8417</v>
      </c>
      <c r="H2667" s="33"/>
      <c r="I2667" s="33"/>
      <c r="J2667" s="34" t="s">
        <v>8414</v>
      </c>
      <c r="K2667" s="31"/>
      <c r="L2667" s="35" t="n">
        <v>43613</v>
      </c>
      <c r="M2667" s="36"/>
      <c r="N2667" s="31"/>
      <c r="O2667" s="31"/>
      <c r="P2667" s="31" t="s">
        <v>7193</v>
      </c>
      <c r="Q2667" s="0" t="n">
        <f aca="false">IF(ISNA(VLOOKUP(A2667,calculos!$A$2:$B$20,2,1)),"null",VLOOKUP(A2667,calculos!$A$2:$B$20,2,1))</f>
        <v>12</v>
      </c>
      <c r="R2667" s="0" t="n">
        <f aca="false">IF(ISNA(VLOOKUP(C2667,calculos!$D$2:$E$1218,2,1)),"null",VLOOKUP(C2667,calculos!$D$2:$E$1218,2,1))</f>
        <v>690</v>
      </c>
      <c r="S2667" s="0" t="n">
        <f aca="false">IF(ISNA(VLOOKUP(D2667,calculos!$G$2:$H$1118,2,1)),"null",VLOOKUP(D2667,calculos!$G$2:$H$1118,2,1))</f>
        <v>589</v>
      </c>
      <c r="T2667" s="0" t="n">
        <f aca="false">IF(ISNA(VLOOKUP(E2667,calculos!$J$2:$K$220,2,1)),"null",VLOOKUP(E2667,calculos!$J$2:$K$220,2,1))</f>
        <v>172</v>
      </c>
      <c r="U2667" s="0" t="n">
        <f aca="false">IF(ISNA(VLOOKUP(F2667,calculos!$M$2:$N$658,2,1)),"null",VLOOKUP(F2667,calculos!$M$2:$N$658,2,1))</f>
        <v>578</v>
      </c>
      <c r="V2667" s="0" t="n">
        <f aca="false">IF(ISNA(VLOOKUP(J2667,calculos!$P$2:$Q$1711,2,1)),"null",VLOOKUP(J2667,calculos!$P$2:$Q$1711,2,1))</f>
        <v>1041</v>
      </c>
      <c r="W2667" s="0" t="n">
        <f aca="false">IF(ISNA(VLOOKUP(P2667,calculos!$S$2:$T$58,2,1)),"null",VLOOKUP(P2667,calculos!$S$2:$T$58,2,1))</f>
        <v>39</v>
      </c>
      <c r="X2667" s="9" t="str">
        <f aca="false">$X$1&amp;B2667&amp;"','"&amp;G2667&amp;"','"&amp;H2667&amp;"','"&amp;I2667&amp;"','"&amp;K2667&amp;"','"&amp;L2667&amp;"','"&amp;M2667&amp;"','"&amp;N2667&amp;"','"&amp;O2667&amp;"',"&amp;Q2667&amp;","&amp;R2667&amp;","&amp;S2667&amp;","&amp;T2667&amp;","&amp;U2667&amp;","&amp;V2667&amp;","&amp;W2667&amp;");"</f>
        <v>insert into servicio (id,fecha_entrega,serie,apertura,fecha_instalacion,garantia,mantenimiento,capacitacion,entrega_equipo,visita,id_empresa,id_hospital,id_equipo,id_marca,id_modelo,id_os,id_ingeniero) values (nextval('seq_servicio'),'','UNICA00149','','','','43613','','','',12,690,589,172,578,1041,39);</v>
      </c>
    </row>
    <row r="2668" customFormat="false" ht="13.8" hidden="false" customHeight="false" outlineLevel="0" collapsed="false">
      <c r="A2668" s="31" t="s">
        <v>23</v>
      </c>
      <c r="B2668" s="31"/>
      <c r="C2668" s="31" t="s">
        <v>4628</v>
      </c>
      <c r="D2668" s="31" t="s">
        <v>8408</v>
      </c>
      <c r="E2668" s="31" t="s">
        <v>4774</v>
      </c>
      <c r="F2668" s="32" t="s">
        <v>8404</v>
      </c>
      <c r="G2668" s="32" t="s">
        <v>8418</v>
      </c>
      <c r="H2668" s="33"/>
      <c r="I2668" s="33"/>
      <c r="J2668" s="34" t="s">
        <v>8414</v>
      </c>
      <c r="K2668" s="31"/>
      <c r="L2668" s="35" t="n">
        <v>43613</v>
      </c>
      <c r="M2668" s="36"/>
      <c r="N2668" s="31"/>
      <c r="O2668" s="31"/>
      <c r="P2668" s="31" t="s">
        <v>7193</v>
      </c>
      <c r="Q2668" s="0" t="n">
        <f aca="false">IF(ISNA(VLOOKUP(A2668,calculos!$A$2:$B$20,2,1)),"null",VLOOKUP(A2668,calculos!$A$2:$B$20,2,1))</f>
        <v>12</v>
      </c>
      <c r="R2668" s="0" t="n">
        <f aca="false">IF(ISNA(VLOOKUP(C2668,calculos!$D$2:$E$1218,2,1)),"null",VLOOKUP(C2668,calculos!$D$2:$E$1218,2,1))</f>
        <v>690</v>
      </c>
      <c r="S2668" s="0" t="n">
        <f aca="false">IF(ISNA(VLOOKUP(D2668,calculos!$G$2:$H$1118,2,1)),"null",VLOOKUP(D2668,calculos!$G$2:$H$1118,2,1))</f>
        <v>589</v>
      </c>
      <c r="T2668" s="0" t="n">
        <f aca="false">IF(ISNA(VLOOKUP(E2668,calculos!$J$2:$K$220,2,1)),"null",VLOOKUP(E2668,calculos!$J$2:$K$220,2,1))</f>
        <v>172</v>
      </c>
      <c r="U2668" s="0" t="n">
        <f aca="false">IF(ISNA(VLOOKUP(F2668,calculos!$M$2:$N$658,2,1)),"null",VLOOKUP(F2668,calculos!$M$2:$N$658,2,1))</f>
        <v>578</v>
      </c>
      <c r="V2668" s="0" t="n">
        <f aca="false">IF(ISNA(VLOOKUP(J2668,calculos!$P$2:$Q$1711,2,1)),"null",VLOOKUP(J2668,calculos!$P$2:$Q$1711,2,1))</f>
        <v>1041</v>
      </c>
      <c r="W2668" s="0" t="n">
        <f aca="false">IF(ISNA(VLOOKUP(P2668,calculos!$S$2:$T$58,2,1)),"null",VLOOKUP(P2668,calculos!$S$2:$T$58,2,1))</f>
        <v>39</v>
      </c>
      <c r="X2668" s="9" t="str">
        <f aca="false">$X$1&amp;B2668&amp;"','"&amp;G2668&amp;"','"&amp;H2668&amp;"','"&amp;I2668&amp;"','"&amp;K2668&amp;"','"&amp;L2668&amp;"','"&amp;M2668&amp;"','"&amp;N2668&amp;"','"&amp;O2668&amp;"',"&amp;Q2668&amp;","&amp;R2668&amp;","&amp;S2668&amp;","&amp;T2668&amp;","&amp;U2668&amp;","&amp;V2668&amp;","&amp;W2668&amp;");"</f>
        <v>insert into servicio (id,fecha_entrega,serie,apertura,fecha_instalacion,garantia,mantenimiento,capacitacion,entrega_equipo,visita,id_empresa,id_hospital,id_equipo,id_marca,id_modelo,id_os,id_ingeniero) values (nextval('seq_servicio'),'','UNICA00145','','','','43613','','','',12,690,589,172,578,1041,39);</v>
      </c>
    </row>
    <row r="2669" customFormat="false" ht="13.8" hidden="false" customHeight="false" outlineLevel="0" collapsed="false">
      <c r="A2669" s="31" t="s">
        <v>23</v>
      </c>
      <c r="B2669" s="31"/>
      <c r="C2669" s="31" t="s">
        <v>4628</v>
      </c>
      <c r="D2669" s="31" t="s">
        <v>8341</v>
      </c>
      <c r="E2669" s="31" t="s">
        <v>4731</v>
      </c>
      <c r="F2669" s="32" t="s">
        <v>4798</v>
      </c>
      <c r="G2669" s="32" t="s">
        <v>7397</v>
      </c>
      <c r="H2669" s="33"/>
      <c r="I2669" s="33"/>
      <c r="J2669" s="34" t="s">
        <v>8419</v>
      </c>
      <c r="K2669" s="31"/>
      <c r="L2669" s="35" t="n">
        <v>43614</v>
      </c>
      <c r="M2669" s="36"/>
      <c r="N2669" s="31"/>
      <c r="O2669" s="31"/>
      <c r="P2669" s="31" t="s">
        <v>7193</v>
      </c>
      <c r="Q2669" s="0" t="n">
        <f aca="false">IF(ISNA(VLOOKUP(A2669,calculos!$A$2:$B$20,2,1)),"null",VLOOKUP(A2669,calculos!$A$2:$B$20,2,1))</f>
        <v>12</v>
      </c>
      <c r="R2669" s="0" t="n">
        <f aca="false">IF(ISNA(VLOOKUP(C2669,calculos!$D$2:$E$1218,2,1)),"null",VLOOKUP(C2669,calculos!$D$2:$E$1218,2,1))</f>
        <v>690</v>
      </c>
      <c r="S2669" s="0" t="n">
        <f aca="false">IF(ISNA(VLOOKUP(D2669,calculos!$G$2:$H$1118,2,1)),"null",VLOOKUP(D2669,calculos!$G$2:$H$1118,2,1))</f>
        <v>752</v>
      </c>
      <c r="T2669" s="0" t="n">
        <f aca="false">IF(ISNA(VLOOKUP(E2669,calculos!$J$2:$K$220,2,1)),"null",VLOOKUP(E2669,calculos!$J$2:$K$220,2,1))</f>
        <v>109</v>
      </c>
      <c r="U2669" s="0" t="n">
        <f aca="false">IF(ISNA(VLOOKUP(F2669,calculos!$M$2:$N$658,2,1)),"null",VLOOKUP(F2669,calculos!$M$2:$N$658,2,1))</f>
        <v>468</v>
      </c>
      <c r="V2669" s="0" t="n">
        <f aca="false">IF(ISNA(VLOOKUP(J2669,calculos!$P$2:$Q$1711,2,1)),"null",VLOOKUP(J2669,calculos!$P$2:$Q$1711,2,1))</f>
        <v>1046</v>
      </c>
      <c r="W2669" s="0" t="n">
        <f aca="false">IF(ISNA(VLOOKUP(P2669,calculos!$S$2:$T$58,2,1)),"null",VLOOKUP(P2669,calculos!$S$2:$T$58,2,1))</f>
        <v>39</v>
      </c>
      <c r="X2669" s="9" t="str">
        <f aca="false">$X$1&amp;B2669&amp;"','"&amp;G2669&amp;"','"&amp;H2669&amp;"','"&amp;I2669&amp;"','"&amp;K2669&amp;"','"&amp;L2669&amp;"','"&amp;M2669&amp;"','"&amp;N2669&amp;"','"&amp;O2669&amp;"',"&amp;Q2669&amp;","&amp;R2669&amp;","&amp;S2669&amp;","&amp;T2669&amp;","&amp;U2669&amp;","&amp;V2669&amp;","&amp;W2669&amp;");"</f>
        <v>insert into servicio (id,fecha_entrega,serie,apertura,fecha_instalacion,garantia,mantenimiento,capacitacion,entrega_equipo,visita,id_empresa,id_hospital,id_equipo,id_marca,id_modelo,id_os,id_ingeniero) values (nextval('seq_servicio'),'','180914-139477','','','','43614','','','',12,690,752,109,468,1046,39);</v>
      </c>
    </row>
    <row r="2670" customFormat="false" ht="13.8" hidden="false" customHeight="false" outlineLevel="0" collapsed="false">
      <c r="A2670" s="31" t="s">
        <v>23</v>
      </c>
      <c r="B2670" s="31"/>
      <c r="C2670" s="31" t="s">
        <v>4628</v>
      </c>
      <c r="D2670" s="31" t="s">
        <v>8341</v>
      </c>
      <c r="E2670" s="31" t="s">
        <v>4731</v>
      </c>
      <c r="F2670" s="32" t="s">
        <v>4798</v>
      </c>
      <c r="G2670" s="32" t="s">
        <v>7387</v>
      </c>
      <c r="H2670" s="33"/>
      <c r="I2670" s="33"/>
      <c r="J2670" s="34" t="s">
        <v>8419</v>
      </c>
      <c r="K2670" s="31"/>
      <c r="L2670" s="35" t="n">
        <v>43614</v>
      </c>
      <c r="M2670" s="36"/>
      <c r="N2670" s="31"/>
      <c r="O2670" s="31"/>
      <c r="P2670" s="31" t="s">
        <v>7193</v>
      </c>
      <c r="Q2670" s="0" t="n">
        <f aca="false">IF(ISNA(VLOOKUP(A2670,calculos!$A$2:$B$20,2,1)),"null",VLOOKUP(A2670,calculos!$A$2:$B$20,2,1))</f>
        <v>12</v>
      </c>
      <c r="R2670" s="0" t="n">
        <f aca="false">IF(ISNA(VLOOKUP(C2670,calculos!$D$2:$E$1218,2,1)),"null",VLOOKUP(C2670,calculos!$D$2:$E$1218,2,1))</f>
        <v>690</v>
      </c>
      <c r="S2670" s="0" t="n">
        <f aca="false">IF(ISNA(VLOOKUP(D2670,calculos!$G$2:$H$1118,2,1)),"null",VLOOKUP(D2670,calculos!$G$2:$H$1118,2,1))</f>
        <v>752</v>
      </c>
      <c r="T2670" s="0" t="n">
        <f aca="false">IF(ISNA(VLOOKUP(E2670,calculos!$J$2:$K$220,2,1)),"null",VLOOKUP(E2670,calculos!$J$2:$K$220,2,1))</f>
        <v>109</v>
      </c>
      <c r="U2670" s="0" t="n">
        <f aca="false">IF(ISNA(VLOOKUP(F2670,calculos!$M$2:$N$658,2,1)),"null",VLOOKUP(F2670,calculos!$M$2:$N$658,2,1))</f>
        <v>468</v>
      </c>
      <c r="V2670" s="0" t="n">
        <f aca="false">IF(ISNA(VLOOKUP(J2670,calculos!$P$2:$Q$1711,2,1)),"null",VLOOKUP(J2670,calculos!$P$2:$Q$1711,2,1))</f>
        <v>1046</v>
      </c>
      <c r="W2670" s="0" t="n">
        <f aca="false">IF(ISNA(VLOOKUP(P2670,calculos!$S$2:$T$58,2,1)),"null",VLOOKUP(P2670,calculos!$S$2:$T$58,2,1))</f>
        <v>39</v>
      </c>
      <c r="X2670" s="9" t="str">
        <f aca="false">$X$1&amp;B2670&amp;"','"&amp;G2670&amp;"','"&amp;H2670&amp;"','"&amp;I2670&amp;"','"&amp;K2670&amp;"','"&amp;L2670&amp;"','"&amp;M2670&amp;"','"&amp;N2670&amp;"','"&amp;O2670&amp;"',"&amp;Q2670&amp;","&amp;R2670&amp;","&amp;S2670&amp;","&amp;T2670&amp;","&amp;U2670&amp;","&amp;V2670&amp;","&amp;W2670&amp;");"</f>
        <v>insert into servicio (id,fecha_entrega,serie,apertura,fecha_instalacion,garantia,mantenimiento,capacitacion,entrega_equipo,visita,id_empresa,id_hospital,id_equipo,id_marca,id_modelo,id_os,id_ingeniero) values (nextval('seq_servicio'),'','180907-153996','','','','43614','','','',12,690,752,109,468,1046,39);</v>
      </c>
    </row>
    <row r="2671" customFormat="false" ht="13.8" hidden="false" customHeight="false" outlineLevel="0" collapsed="false">
      <c r="A2671" s="31" t="s">
        <v>23</v>
      </c>
      <c r="B2671" s="31"/>
      <c r="C2671" s="31" t="s">
        <v>4628</v>
      </c>
      <c r="D2671" s="31" t="s">
        <v>8341</v>
      </c>
      <c r="E2671" s="31" t="s">
        <v>4731</v>
      </c>
      <c r="F2671" s="32" t="s">
        <v>4798</v>
      </c>
      <c r="G2671" s="32" t="s">
        <v>8420</v>
      </c>
      <c r="H2671" s="33"/>
      <c r="I2671" s="33"/>
      <c r="J2671" s="34" t="s">
        <v>8421</v>
      </c>
      <c r="K2671" s="31"/>
      <c r="L2671" s="35" t="n">
        <v>43613</v>
      </c>
      <c r="M2671" s="36"/>
      <c r="N2671" s="31"/>
      <c r="O2671" s="31"/>
      <c r="P2671" s="31" t="s">
        <v>7193</v>
      </c>
      <c r="Q2671" s="0" t="n">
        <f aca="false">IF(ISNA(VLOOKUP(A2671,calculos!$A$2:$B$20,2,1)),"null",VLOOKUP(A2671,calculos!$A$2:$B$20,2,1))</f>
        <v>12</v>
      </c>
      <c r="R2671" s="0" t="n">
        <f aca="false">IF(ISNA(VLOOKUP(C2671,calculos!$D$2:$E$1218,2,1)),"null",VLOOKUP(C2671,calculos!$D$2:$E$1218,2,1))</f>
        <v>690</v>
      </c>
      <c r="S2671" s="0" t="n">
        <f aca="false">IF(ISNA(VLOOKUP(D2671,calculos!$G$2:$H$1118,2,1)),"null",VLOOKUP(D2671,calculos!$G$2:$H$1118,2,1))</f>
        <v>752</v>
      </c>
      <c r="T2671" s="0" t="n">
        <f aca="false">IF(ISNA(VLOOKUP(E2671,calculos!$J$2:$K$220,2,1)),"null",VLOOKUP(E2671,calculos!$J$2:$K$220,2,1))</f>
        <v>109</v>
      </c>
      <c r="U2671" s="0" t="n">
        <f aca="false">IF(ISNA(VLOOKUP(F2671,calculos!$M$2:$N$658,2,1)),"null",VLOOKUP(F2671,calculos!$M$2:$N$658,2,1))</f>
        <v>468</v>
      </c>
      <c r="V2671" s="0" t="str">
        <f aca="false">IF(ISNA(VLOOKUP(J2671,calculos!$P$2:$Q$1711,2,1)),"null",VLOOKUP(J2671,calculos!$P$2:$Q$1711,2,1))</f>
        <v>null</v>
      </c>
      <c r="W2671" s="0" t="n">
        <f aca="false">IF(ISNA(VLOOKUP(P2671,calculos!$S$2:$T$58,2,1)),"null",VLOOKUP(P2671,calculos!$S$2:$T$58,2,1))</f>
        <v>39</v>
      </c>
      <c r="X2671" s="9" t="str">
        <f aca="false">$X$1&amp;B2671&amp;"','"&amp;G2671&amp;"','"&amp;H2671&amp;"','"&amp;I2671&amp;"','"&amp;K2671&amp;"','"&amp;L2671&amp;"','"&amp;M2671&amp;"','"&amp;N2671&amp;"','"&amp;O2671&amp;"',"&amp;Q2671&amp;","&amp;R2671&amp;","&amp;S2671&amp;","&amp;T2671&amp;","&amp;U2671&amp;","&amp;V2671&amp;","&amp;W2671&amp;");"</f>
        <v>insert into servicio (id,fecha_entrega,serie,apertura,fecha_instalacion,garantia,mantenimiento,capacitacion,entrega_equipo,visita,id_empresa,id_hospital,id_equipo,id_marca,id_modelo,id_os,id_ingeniero) values (nextval('seq_servicio'),'','180831-153845','','','','43613','','','',12,690,752,109,468,null,39);</v>
      </c>
    </row>
    <row r="2672" customFormat="false" ht="13.8" hidden="false" customHeight="false" outlineLevel="0" collapsed="false">
      <c r="A2672" s="31" t="s">
        <v>23</v>
      </c>
      <c r="B2672" s="31"/>
      <c r="C2672" s="31" t="s">
        <v>4628</v>
      </c>
      <c r="D2672" s="31" t="s">
        <v>8341</v>
      </c>
      <c r="E2672" s="31" t="s">
        <v>4731</v>
      </c>
      <c r="F2672" s="32" t="s">
        <v>4798</v>
      </c>
      <c r="G2672" s="32" t="s">
        <v>8422</v>
      </c>
      <c r="H2672" s="33"/>
      <c r="I2672" s="33"/>
      <c r="J2672" s="34" t="s">
        <v>8421</v>
      </c>
      <c r="K2672" s="31"/>
      <c r="L2672" s="35" t="n">
        <v>43613</v>
      </c>
      <c r="M2672" s="36"/>
      <c r="N2672" s="31"/>
      <c r="O2672" s="31"/>
      <c r="P2672" s="31" t="s">
        <v>7193</v>
      </c>
      <c r="Q2672" s="0" t="n">
        <f aca="false">IF(ISNA(VLOOKUP(A2672,calculos!$A$2:$B$20,2,1)),"null",VLOOKUP(A2672,calculos!$A$2:$B$20,2,1))</f>
        <v>12</v>
      </c>
      <c r="R2672" s="0" t="n">
        <f aca="false">IF(ISNA(VLOOKUP(C2672,calculos!$D$2:$E$1218,2,1)),"null",VLOOKUP(C2672,calculos!$D$2:$E$1218,2,1))</f>
        <v>690</v>
      </c>
      <c r="S2672" s="0" t="n">
        <f aca="false">IF(ISNA(VLOOKUP(D2672,calculos!$G$2:$H$1118,2,1)),"null",VLOOKUP(D2672,calculos!$G$2:$H$1118,2,1))</f>
        <v>752</v>
      </c>
      <c r="T2672" s="0" t="n">
        <f aca="false">IF(ISNA(VLOOKUP(E2672,calculos!$J$2:$K$220,2,1)),"null",VLOOKUP(E2672,calculos!$J$2:$K$220,2,1))</f>
        <v>109</v>
      </c>
      <c r="U2672" s="0" t="n">
        <f aca="false">IF(ISNA(VLOOKUP(F2672,calculos!$M$2:$N$658,2,1)),"null",VLOOKUP(F2672,calculos!$M$2:$N$658,2,1))</f>
        <v>468</v>
      </c>
      <c r="V2672" s="0" t="str">
        <f aca="false">IF(ISNA(VLOOKUP(J2672,calculos!$P$2:$Q$1711,2,1)),"null",VLOOKUP(J2672,calculos!$P$2:$Q$1711,2,1))</f>
        <v>null</v>
      </c>
      <c r="W2672" s="0" t="n">
        <f aca="false">IF(ISNA(VLOOKUP(P2672,calculos!$S$2:$T$58,2,1)),"null",VLOOKUP(P2672,calculos!$S$2:$T$58,2,1))</f>
        <v>39</v>
      </c>
      <c r="X2672" s="9" t="str">
        <f aca="false">$X$1&amp;B2672&amp;"','"&amp;G2672&amp;"','"&amp;H2672&amp;"','"&amp;I2672&amp;"','"&amp;K2672&amp;"','"&amp;L2672&amp;"','"&amp;M2672&amp;"','"&amp;N2672&amp;"','"&amp;O2672&amp;"',"&amp;Q2672&amp;","&amp;R2672&amp;","&amp;S2672&amp;","&amp;T2672&amp;","&amp;U2672&amp;","&amp;V2672&amp;","&amp;W2672&amp;");"</f>
        <v>insert into servicio (id,fecha_entrega,serie,apertura,fecha_instalacion,garantia,mantenimiento,capacitacion,entrega_equipo,visita,id_empresa,id_hospital,id_equipo,id_marca,id_modelo,id_os,id_ingeniero) values (nextval('seq_servicio'),'','180831-153847','','','','43613','','','',12,690,752,109,468,null,39);</v>
      </c>
    </row>
    <row r="2673" customFormat="false" ht="13.8" hidden="false" customHeight="false" outlineLevel="0" collapsed="false">
      <c r="A2673" s="31" t="s">
        <v>23</v>
      </c>
      <c r="B2673" s="31"/>
      <c r="C2673" s="31" t="s">
        <v>4628</v>
      </c>
      <c r="D2673" s="31" t="s">
        <v>8341</v>
      </c>
      <c r="E2673" s="31" t="s">
        <v>4731</v>
      </c>
      <c r="F2673" s="32" t="s">
        <v>4798</v>
      </c>
      <c r="G2673" s="32" t="s">
        <v>7399</v>
      </c>
      <c r="H2673" s="33"/>
      <c r="I2673" s="33"/>
      <c r="J2673" s="34" t="s">
        <v>8421</v>
      </c>
      <c r="K2673" s="31"/>
      <c r="L2673" s="35" t="n">
        <v>43613</v>
      </c>
      <c r="M2673" s="36"/>
      <c r="N2673" s="31"/>
      <c r="O2673" s="31"/>
      <c r="P2673" s="31" t="s">
        <v>7193</v>
      </c>
      <c r="Q2673" s="0" t="n">
        <f aca="false">IF(ISNA(VLOOKUP(A2673,calculos!$A$2:$B$20,2,1)),"null",VLOOKUP(A2673,calculos!$A$2:$B$20,2,1))</f>
        <v>12</v>
      </c>
      <c r="R2673" s="0" t="n">
        <f aca="false">IF(ISNA(VLOOKUP(C2673,calculos!$D$2:$E$1218,2,1)),"null",VLOOKUP(C2673,calculos!$D$2:$E$1218,2,1))</f>
        <v>690</v>
      </c>
      <c r="S2673" s="0" t="n">
        <f aca="false">IF(ISNA(VLOOKUP(D2673,calculos!$G$2:$H$1118,2,1)),"null",VLOOKUP(D2673,calculos!$G$2:$H$1118,2,1))</f>
        <v>752</v>
      </c>
      <c r="T2673" s="0" t="n">
        <f aca="false">IF(ISNA(VLOOKUP(E2673,calculos!$J$2:$K$220,2,1)),"null",VLOOKUP(E2673,calculos!$J$2:$K$220,2,1))</f>
        <v>109</v>
      </c>
      <c r="U2673" s="0" t="n">
        <f aca="false">IF(ISNA(VLOOKUP(F2673,calculos!$M$2:$N$658,2,1)),"null",VLOOKUP(F2673,calculos!$M$2:$N$658,2,1))</f>
        <v>468</v>
      </c>
      <c r="V2673" s="0" t="str">
        <f aca="false">IF(ISNA(VLOOKUP(J2673,calculos!$P$2:$Q$1711,2,1)),"null",VLOOKUP(J2673,calculos!$P$2:$Q$1711,2,1))</f>
        <v>null</v>
      </c>
      <c r="W2673" s="0" t="n">
        <f aca="false">IF(ISNA(VLOOKUP(P2673,calculos!$S$2:$T$58,2,1)),"null",VLOOKUP(P2673,calculos!$S$2:$T$58,2,1))</f>
        <v>39</v>
      </c>
      <c r="X2673" s="9" t="str">
        <f aca="false">$X$1&amp;B2673&amp;"','"&amp;G2673&amp;"','"&amp;H2673&amp;"','"&amp;I2673&amp;"','"&amp;K2673&amp;"','"&amp;L2673&amp;"','"&amp;M2673&amp;"','"&amp;N2673&amp;"','"&amp;O2673&amp;"',"&amp;Q2673&amp;","&amp;R2673&amp;","&amp;S2673&amp;","&amp;T2673&amp;","&amp;U2673&amp;","&amp;V2673&amp;","&amp;W2673&amp;");"</f>
        <v>insert into servicio (id,fecha_entrega,serie,apertura,fecha_instalacion,garantia,mantenimiento,capacitacion,entrega_equipo,visita,id_empresa,id_hospital,id_equipo,id_marca,id_modelo,id_os,id_ingeniero) values (nextval('seq_servicio'),'','180914-139478','','','','43613','','','',12,690,752,109,468,null,39);</v>
      </c>
    </row>
    <row r="2674" customFormat="false" ht="13.8" hidden="false" customHeight="false" outlineLevel="0" collapsed="false">
      <c r="A2674" s="31" t="s">
        <v>23</v>
      </c>
      <c r="B2674" s="31"/>
      <c r="C2674" s="31" t="s">
        <v>4628</v>
      </c>
      <c r="D2674" s="31" t="s">
        <v>8341</v>
      </c>
      <c r="E2674" s="31" t="s">
        <v>4731</v>
      </c>
      <c r="F2674" s="32" t="s">
        <v>4798</v>
      </c>
      <c r="G2674" s="32" t="s">
        <v>7401</v>
      </c>
      <c r="H2674" s="33"/>
      <c r="I2674" s="33"/>
      <c r="J2674" s="34" t="s">
        <v>8421</v>
      </c>
      <c r="K2674" s="31"/>
      <c r="L2674" s="35" t="n">
        <v>43613</v>
      </c>
      <c r="M2674" s="36"/>
      <c r="N2674" s="31"/>
      <c r="O2674" s="31"/>
      <c r="P2674" s="31" t="s">
        <v>7193</v>
      </c>
      <c r="Q2674" s="0" t="n">
        <f aca="false">IF(ISNA(VLOOKUP(A2674,calculos!$A$2:$B$20,2,1)),"null",VLOOKUP(A2674,calculos!$A$2:$B$20,2,1))</f>
        <v>12</v>
      </c>
      <c r="R2674" s="0" t="n">
        <f aca="false">IF(ISNA(VLOOKUP(C2674,calculos!$D$2:$E$1218,2,1)),"null",VLOOKUP(C2674,calculos!$D$2:$E$1218,2,1))</f>
        <v>690</v>
      </c>
      <c r="S2674" s="0" t="n">
        <f aca="false">IF(ISNA(VLOOKUP(D2674,calculos!$G$2:$H$1118,2,1)),"null",VLOOKUP(D2674,calculos!$G$2:$H$1118,2,1))</f>
        <v>752</v>
      </c>
      <c r="T2674" s="0" t="n">
        <f aca="false">IF(ISNA(VLOOKUP(E2674,calculos!$J$2:$K$220,2,1)),"null",VLOOKUP(E2674,calculos!$J$2:$K$220,2,1))</f>
        <v>109</v>
      </c>
      <c r="U2674" s="0" t="n">
        <f aca="false">IF(ISNA(VLOOKUP(F2674,calculos!$M$2:$N$658,2,1)),"null",VLOOKUP(F2674,calculos!$M$2:$N$658,2,1))</f>
        <v>468</v>
      </c>
      <c r="V2674" s="0" t="str">
        <f aca="false">IF(ISNA(VLOOKUP(J2674,calculos!$P$2:$Q$1711,2,1)),"null",VLOOKUP(J2674,calculos!$P$2:$Q$1711,2,1))</f>
        <v>null</v>
      </c>
      <c r="W2674" s="0" t="n">
        <f aca="false">IF(ISNA(VLOOKUP(P2674,calculos!$S$2:$T$58,2,1)),"null",VLOOKUP(P2674,calculos!$S$2:$T$58,2,1))</f>
        <v>39</v>
      </c>
      <c r="X2674" s="9" t="str">
        <f aca="false">$X$1&amp;B2674&amp;"','"&amp;G2674&amp;"','"&amp;H2674&amp;"','"&amp;I2674&amp;"','"&amp;K2674&amp;"','"&amp;L2674&amp;"','"&amp;M2674&amp;"','"&amp;N2674&amp;"','"&amp;O2674&amp;"',"&amp;Q2674&amp;","&amp;R2674&amp;","&amp;S2674&amp;","&amp;T2674&amp;","&amp;U2674&amp;","&amp;V2674&amp;","&amp;W2674&amp;");"</f>
        <v>insert into servicio (id,fecha_entrega,serie,apertura,fecha_instalacion,garantia,mantenimiento,capacitacion,entrega_equipo,visita,id_empresa,id_hospital,id_equipo,id_marca,id_modelo,id_os,id_ingeniero) values (nextval('seq_servicio'),'','180914-139475','','','','43613','','','',12,690,752,109,468,null,39);</v>
      </c>
    </row>
    <row r="2675" customFormat="false" ht="13.8" hidden="false" customHeight="false" outlineLevel="0" collapsed="false">
      <c r="A2675" s="31" t="s">
        <v>23</v>
      </c>
      <c r="B2675" s="31"/>
      <c r="C2675" s="31" t="s">
        <v>4628</v>
      </c>
      <c r="D2675" s="31" t="s">
        <v>8341</v>
      </c>
      <c r="E2675" s="31" t="s">
        <v>4731</v>
      </c>
      <c r="F2675" s="32" t="s">
        <v>4798</v>
      </c>
      <c r="G2675" s="32" t="s">
        <v>7389</v>
      </c>
      <c r="H2675" s="33"/>
      <c r="I2675" s="33"/>
      <c r="J2675" s="34" t="s">
        <v>8421</v>
      </c>
      <c r="K2675" s="31"/>
      <c r="L2675" s="35" t="n">
        <v>43613</v>
      </c>
      <c r="M2675" s="36"/>
      <c r="N2675" s="31"/>
      <c r="O2675" s="31"/>
      <c r="P2675" s="31" t="s">
        <v>7193</v>
      </c>
      <c r="Q2675" s="0" t="n">
        <f aca="false">IF(ISNA(VLOOKUP(A2675,calculos!$A$2:$B$20,2,1)),"null",VLOOKUP(A2675,calculos!$A$2:$B$20,2,1))</f>
        <v>12</v>
      </c>
      <c r="R2675" s="0" t="n">
        <f aca="false">IF(ISNA(VLOOKUP(C2675,calculos!$D$2:$E$1218,2,1)),"null",VLOOKUP(C2675,calculos!$D$2:$E$1218,2,1))</f>
        <v>690</v>
      </c>
      <c r="S2675" s="0" t="n">
        <f aca="false">IF(ISNA(VLOOKUP(D2675,calculos!$G$2:$H$1118,2,1)),"null",VLOOKUP(D2675,calculos!$G$2:$H$1118,2,1))</f>
        <v>752</v>
      </c>
      <c r="T2675" s="0" t="n">
        <f aca="false">IF(ISNA(VLOOKUP(E2675,calculos!$J$2:$K$220,2,1)),"null",VLOOKUP(E2675,calculos!$J$2:$K$220,2,1))</f>
        <v>109</v>
      </c>
      <c r="U2675" s="0" t="n">
        <f aca="false">IF(ISNA(VLOOKUP(F2675,calculos!$M$2:$N$658,2,1)),"null",VLOOKUP(F2675,calculos!$M$2:$N$658,2,1))</f>
        <v>468</v>
      </c>
      <c r="V2675" s="0" t="str">
        <f aca="false">IF(ISNA(VLOOKUP(J2675,calculos!$P$2:$Q$1711,2,1)),"null",VLOOKUP(J2675,calculos!$P$2:$Q$1711,2,1))</f>
        <v>null</v>
      </c>
      <c r="W2675" s="0" t="n">
        <f aca="false">IF(ISNA(VLOOKUP(P2675,calculos!$S$2:$T$58,2,1)),"null",VLOOKUP(P2675,calculos!$S$2:$T$58,2,1))</f>
        <v>39</v>
      </c>
      <c r="X2675" s="9" t="str">
        <f aca="false">$X$1&amp;B2675&amp;"','"&amp;G2675&amp;"','"&amp;H2675&amp;"','"&amp;I2675&amp;"','"&amp;K2675&amp;"','"&amp;L2675&amp;"','"&amp;M2675&amp;"','"&amp;N2675&amp;"','"&amp;O2675&amp;"',"&amp;Q2675&amp;","&amp;R2675&amp;","&amp;S2675&amp;","&amp;T2675&amp;","&amp;U2675&amp;","&amp;V2675&amp;","&amp;W2675&amp;");"</f>
        <v>insert into servicio (id,fecha_entrega,serie,apertura,fecha_instalacion,garantia,mantenimiento,capacitacion,entrega_equipo,visita,id_empresa,id_hospital,id_equipo,id_marca,id_modelo,id_os,id_ingeniero) values (nextval('seq_servicio'),'','180907-153999','','','','43613','','','',12,690,752,109,468,null,39);</v>
      </c>
    </row>
    <row r="2676" customFormat="false" ht="13.8" hidden="false" customHeight="false" outlineLevel="0" collapsed="false">
      <c r="A2676" s="31" t="s">
        <v>23</v>
      </c>
      <c r="B2676" s="31"/>
      <c r="C2676" s="31" t="s">
        <v>4628</v>
      </c>
      <c r="D2676" s="31" t="s">
        <v>8341</v>
      </c>
      <c r="E2676" s="31" t="s">
        <v>4731</v>
      </c>
      <c r="F2676" s="32" t="s">
        <v>4798</v>
      </c>
      <c r="G2676" s="32" t="s">
        <v>7391</v>
      </c>
      <c r="H2676" s="33"/>
      <c r="I2676" s="33"/>
      <c r="J2676" s="34" t="s">
        <v>8421</v>
      </c>
      <c r="K2676" s="31"/>
      <c r="L2676" s="35" t="n">
        <v>43613</v>
      </c>
      <c r="M2676" s="36"/>
      <c r="N2676" s="31"/>
      <c r="O2676" s="31"/>
      <c r="P2676" s="31" t="s">
        <v>7193</v>
      </c>
      <c r="Q2676" s="0" t="n">
        <f aca="false">IF(ISNA(VLOOKUP(A2676,calculos!$A$2:$B$20,2,1)),"null",VLOOKUP(A2676,calculos!$A$2:$B$20,2,1))</f>
        <v>12</v>
      </c>
      <c r="R2676" s="0" t="n">
        <f aca="false">IF(ISNA(VLOOKUP(C2676,calculos!$D$2:$E$1218,2,1)),"null",VLOOKUP(C2676,calculos!$D$2:$E$1218,2,1))</f>
        <v>690</v>
      </c>
      <c r="S2676" s="0" t="n">
        <f aca="false">IF(ISNA(VLOOKUP(D2676,calculos!$G$2:$H$1118,2,1)),"null",VLOOKUP(D2676,calculos!$G$2:$H$1118,2,1))</f>
        <v>752</v>
      </c>
      <c r="T2676" s="0" t="n">
        <f aca="false">IF(ISNA(VLOOKUP(E2676,calculos!$J$2:$K$220,2,1)),"null",VLOOKUP(E2676,calculos!$J$2:$K$220,2,1))</f>
        <v>109</v>
      </c>
      <c r="U2676" s="0" t="n">
        <f aca="false">IF(ISNA(VLOOKUP(F2676,calculos!$M$2:$N$658,2,1)),"null",VLOOKUP(F2676,calculos!$M$2:$N$658,2,1))</f>
        <v>468</v>
      </c>
      <c r="V2676" s="0" t="str">
        <f aca="false">IF(ISNA(VLOOKUP(J2676,calculos!$P$2:$Q$1711,2,1)),"null",VLOOKUP(J2676,calculos!$P$2:$Q$1711,2,1))</f>
        <v>null</v>
      </c>
      <c r="W2676" s="0" t="n">
        <f aca="false">IF(ISNA(VLOOKUP(P2676,calculos!$S$2:$T$58,2,1)),"null",VLOOKUP(P2676,calculos!$S$2:$T$58,2,1))</f>
        <v>39</v>
      </c>
      <c r="X2676" s="9" t="str">
        <f aca="false">$X$1&amp;B2676&amp;"','"&amp;G2676&amp;"','"&amp;H2676&amp;"','"&amp;I2676&amp;"','"&amp;K2676&amp;"','"&amp;L2676&amp;"','"&amp;M2676&amp;"','"&amp;N2676&amp;"','"&amp;O2676&amp;"',"&amp;Q2676&amp;","&amp;R2676&amp;","&amp;S2676&amp;","&amp;T2676&amp;","&amp;U2676&amp;","&amp;V2676&amp;","&amp;W2676&amp;");"</f>
        <v>insert into servicio (id,fecha_entrega,serie,apertura,fecha_instalacion,garantia,mantenimiento,capacitacion,entrega_equipo,visita,id_empresa,id_hospital,id_equipo,id_marca,id_modelo,id_os,id_ingeniero) values (nextval('seq_servicio'),'','180907-153997','','','','43613','','','',12,690,752,109,468,null,39);</v>
      </c>
    </row>
    <row r="2677" customFormat="false" ht="13.8" hidden="false" customHeight="false" outlineLevel="0" collapsed="false">
      <c r="A2677" s="31" t="s">
        <v>23</v>
      </c>
      <c r="B2677" s="31"/>
      <c r="C2677" s="31" t="s">
        <v>4628</v>
      </c>
      <c r="D2677" s="31" t="s">
        <v>8341</v>
      </c>
      <c r="E2677" s="31" t="s">
        <v>4731</v>
      </c>
      <c r="F2677" s="32" t="s">
        <v>4798</v>
      </c>
      <c r="G2677" s="32" t="s">
        <v>7395</v>
      </c>
      <c r="H2677" s="33"/>
      <c r="I2677" s="33"/>
      <c r="J2677" s="34" t="s">
        <v>8421</v>
      </c>
      <c r="K2677" s="31"/>
      <c r="L2677" s="35" t="n">
        <v>43613</v>
      </c>
      <c r="M2677" s="36"/>
      <c r="N2677" s="31"/>
      <c r="O2677" s="31"/>
      <c r="P2677" s="31" t="s">
        <v>7193</v>
      </c>
      <c r="Q2677" s="0" t="n">
        <f aca="false">IF(ISNA(VLOOKUP(A2677,calculos!$A$2:$B$20,2,1)),"null",VLOOKUP(A2677,calculos!$A$2:$B$20,2,1))</f>
        <v>12</v>
      </c>
      <c r="R2677" s="0" t="n">
        <f aca="false">IF(ISNA(VLOOKUP(C2677,calculos!$D$2:$E$1218,2,1)),"null",VLOOKUP(C2677,calculos!$D$2:$E$1218,2,1))</f>
        <v>690</v>
      </c>
      <c r="S2677" s="0" t="n">
        <f aca="false">IF(ISNA(VLOOKUP(D2677,calculos!$G$2:$H$1118,2,1)),"null",VLOOKUP(D2677,calculos!$G$2:$H$1118,2,1))</f>
        <v>752</v>
      </c>
      <c r="T2677" s="0" t="n">
        <f aca="false">IF(ISNA(VLOOKUP(E2677,calculos!$J$2:$K$220,2,1)),"null",VLOOKUP(E2677,calculos!$J$2:$K$220,2,1))</f>
        <v>109</v>
      </c>
      <c r="U2677" s="0" t="n">
        <f aca="false">IF(ISNA(VLOOKUP(F2677,calculos!$M$2:$N$658,2,1)),"null",VLOOKUP(F2677,calculos!$M$2:$N$658,2,1))</f>
        <v>468</v>
      </c>
      <c r="V2677" s="0" t="str">
        <f aca="false">IF(ISNA(VLOOKUP(J2677,calculos!$P$2:$Q$1711,2,1)),"null",VLOOKUP(J2677,calculos!$P$2:$Q$1711,2,1))</f>
        <v>null</v>
      </c>
      <c r="W2677" s="0" t="n">
        <f aca="false">IF(ISNA(VLOOKUP(P2677,calculos!$S$2:$T$58,2,1)),"null",VLOOKUP(P2677,calculos!$S$2:$T$58,2,1))</f>
        <v>39</v>
      </c>
      <c r="X2677" s="9" t="str">
        <f aca="false">$X$1&amp;B2677&amp;"','"&amp;G2677&amp;"','"&amp;H2677&amp;"','"&amp;I2677&amp;"','"&amp;K2677&amp;"','"&amp;L2677&amp;"','"&amp;M2677&amp;"','"&amp;N2677&amp;"','"&amp;O2677&amp;"',"&amp;Q2677&amp;","&amp;R2677&amp;","&amp;S2677&amp;","&amp;T2677&amp;","&amp;U2677&amp;","&amp;V2677&amp;","&amp;W2677&amp;");"</f>
        <v>insert into servicio (id,fecha_entrega,serie,apertura,fecha_instalacion,garantia,mantenimiento,capacitacion,entrega_equipo,visita,id_empresa,id_hospital,id_equipo,id_marca,id_modelo,id_os,id_ingeniero) values (nextval('seq_servicio'),'','180907-154000','','','','43613','','','',12,690,752,109,468,null,39);</v>
      </c>
    </row>
    <row r="2678" customFormat="false" ht="13.8" hidden="false" customHeight="false" outlineLevel="0" collapsed="false">
      <c r="A2678" s="31" t="s">
        <v>23</v>
      </c>
      <c r="B2678" s="31"/>
      <c r="C2678" s="31" t="s">
        <v>4628</v>
      </c>
      <c r="D2678" s="31" t="s">
        <v>8341</v>
      </c>
      <c r="E2678" s="31" t="s">
        <v>4731</v>
      </c>
      <c r="F2678" s="32" t="s">
        <v>4798</v>
      </c>
      <c r="G2678" s="32" t="s">
        <v>8423</v>
      </c>
      <c r="H2678" s="33"/>
      <c r="I2678" s="33"/>
      <c r="J2678" s="34" t="s">
        <v>8421</v>
      </c>
      <c r="K2678" s="31"/>
      <c r="L2678" s="35" t="n">
        <v>43613</v>
      </c>
      <c r="M2678" s="36"/>
      <c r="N2678" s="31"/>
      <c r="O2678" s="31"/>
      <c r="P2678" s="31" t="s">
        <v>7193</v>
      </c>
      <c r="Q2678" s="0" t="n">
        <f aca="false">IF(ISNA(VLOOKUP(A2678,calculos!$A$2:$B$20,2,1)),"null",VLOOKUP(A2678,calculos!$A$2:$B$20,2,1))</f>
        <v>12</v>
      </c>
      <c r="R2678" s="0" t="n">
        <f aca="false">IF(ISNA(VLOOKUP(C2678,calculos!$D$2:$E$1218,2,1)),"null",VLOOKUP(C2678,calculos!$D$2:$E$1218,2,1))</f>
        <v>690</v>
      </c>
      <c r="S2678" s="0" t="n">
        <f aca="false">IF(ISNA(VLOOKUP(D2678,calculos!$G$2:$H$1118,2,1)),"null",VLOOKUP(D2678,calculos!$G$2:$H$1118,2,1))</f>
        <v>752</v>
      </c>
      <c r="T2678" s="0" t="n">
        <f aca="false">IF(ISNA(VLOOKUP(E2678,calculos!$J$2:$K$220,2,1)),"null",VLOOKUP(E2678,calculos!$J$2:$K$220,2,1))</f>
        <v>109</v>
      </c>
      <c r="U2678" s="0" t="n">
        <f aca="false">IF(ISNA(VLOOKUP(F2678,calculos!$M$2:$N$658,2,1)),"null",VLOOKUP(F2678,calculos!$M$2:$N$658,2,1))</f>
        <v>468</v>
      </c>
      <c r="V2678" s="0" t="str">
        <f aca="false">IF(ISNA(VLOOKUP(J2678,calculos!$P$2:$Q$1711,2,1)),"null",VLOOKUP(J2678,calculos!$P$2:$Q$1711,2,1))</f>
        <v>null</v>
      </c>
      <c r="W2678" s="0" t="n">
        <f aca="false">IF(ISNA(VLOOKUP(P2678,calculos!$S$2:$T$58,2,1)),"null",VLOOKUP(P2678,calculos!$S$2:$T$58,2,1))</f>
        <v>39</v>
      </c>
      <c r="X2678" s="9" t="str">
        <f aca="false">$X$1&amp;B2678&amp;"','"&amp;G2678&amp;"','"&amp;H2678&amp;"','"&amp;I2678&amp;"','"&amp;K2678&amp;"','"&amp;L2678&amp;"','"&amp;M2678&amp;"','"&amp;N2678&amp;"','"&amp;O2678&amp;"',"&amp;Q2678&amp;","&amp;R2678&amp;","&amp;S2678&amp;","&amp;T2678&amp;","&amp;U2678&amp;","&amp;V2678&amp;","&amp;W2678&amp;");"</f>
        <v>insert into servicio (id,fecha_entrega,serie,apertura,fecha_instalacion,garantia,mantenimiento,capacitacion,entrega_equipo,visita,id_empresa,id_hospital,id_equipo,id_marca,id_modelo,id_os,id_ingeniero) values (nextval('seq_servicio'),'','180907-153995','','','','43613','','','',12,690,752,109,468,null,39);</v>
      </c>
    </row>
    <row r="2679" customFormat="false" ht="13.8" hidden="false" customHeight="false" outlineLevel="0" collapsed="false">
      <c r="A2679" s="31" t="s">
        <v>23</v>
      </c>
      <c r="B2679" s="31"/>
      <c r="C2679" s="31" t="s">
        <v>4628</v>
      </c>
      <c r="D2679" s="31" t="s">
        <v>8341</v>
      </c>
      <c r="E2679" s="31" t="s">
        <v>4731</v>
      </c>
      <c r="F2679" s="32" t="s">
        <v>4798</v>
      </c>
      <c r="G2679" s="32" t="s">
        <v>8424</v>
      </c>
      <c r="H2679" s="33"/>
      <c r="I2679" s="33"/>
      <c r="J2679" s="34" t="s">
        <v>8421</v>
      </c>
      <c r="K2679" s="31"/>
      <c r="L2679" s="35" t="n">
        <v>43613</v>
      </c>
      <c r="M2679" s="36"/>
      <c r="N2679" s="31"/>
      <c r="O2679" s="31"/>
      <c r="P2679" s="31" t="s">
        <v>7193</v>
      </c>
      <c r="Q2679" s="0" t="n">
        <f aca="false">IF(ISNA(VLOOKUP(A2679,calculos!$A$2:$B$20,2,1)),"null",VLOOKUP(A2679,calculos!$A$2:$B$20,2,1))</f>
        <v>12</v>
      </c>
      <c r="R2679" s="0" t="n">
        <f aca="false">IF(ISNA(VLOOKUP(C2679,calculos!$D$2:$E$1218,2,1)),"null",VLOOKUP(C2679,calculos!$D$2:$E$1218,2,1))</f>
        <v>690</v>
      </c>
      <c r="S2679" s="0" t="n">
        <f aca="false">IF(ISNA(VLOOKUP(D2679,calculos!$G$2:$H$1118,2,1)),"null",VLOOKUP(D2679,calculos!$G$2:$H$1118,2,1))</f>
        <v>752</v>
      </c>
      <c r="T2679" s="0" t="n">
        <f aca="false">IF(ISNA(VLOOKUP(E2679,calculos!$J$2:$K$220,2,1)),"null",VLOOKUP(E2679,calculos!$J$2:$K$220,2,1))</f>
        <v>109</v>
      </c>
      <c r="U2679" s="0" t="n">
        <f aca="false">IF(ISNA(VLOOKUP(F2679,calculos!$M$2:$N$658,2,1)),"null",VLOOKUP(F2679,calculos!$M$2:$N$658,2,1))</f>
        <v>468</v>
      </c>
      <c r="V2679" s="0" t="str">
        <f aca="false">IF(ISNA(VLOOKUP(J2679,calculos!$P$2:$Q$1711,2,1)),"null",VLOOKUP(J2679,calculos!$P$2:$Q$1711,2,1))</f>
        <v>null</v>
      </c>
      <c r="W2679" s="0" t="n">
        <f aca="false">IF(ISNA(VLOOKUP(P2679,calculos!$S$2:$T$58,2,1)),"null",VLOOKUP(P2679,calculos!$S$2:$T$58,2,1))</f>
        <v>39</v>
      </c>
      <c r="X2679" s="9" t="str">
        <f aca="false">$X$1&amp;B2679&amp;"','"&amp;G2679&amp;"','"&amp;H2679&amp;"','"&amp;I2679&amp;"','"&amp;K2679&amp;"','"&amp;L2679&amp;"','"&amp;M2679&amp;"','"&amp;N2679&amp;"','"&amp;O2679&amp;"',"&amp;Q2679&amp;","&amp;R2679&amp;","&amp;S2679&amp;","&amp;T2679&amp;","&amp;U2679&amp;","&amp;V2679&amp;","&amp;W2679&amp;");"</f>
        <v>insert into servicio (id,fecha_entrega,serie,apertura,fecha_instalacion,garantia,mantenimiento,capacitacion,entrega_equipo,visita,id_empresa,id_hospital,id_equipo,id_marca,id_modelo,id_os,id_ingeniero) values (nextval('seq_servicio'),'','180910-154312','','','','43613','','','',12,690,752,109,468,null,39);</v>
      </c>
    </row>
    <row r="2680" customFormat="false" ht="13.8" hidden="false" customHeight="false" outlineLevel="0" collapsed="false">
      <c r="A2680" s="31" t="s">
        <v>23</v>
      </c>
      <c r="B2680" s="31"/>
      <c r="C2680" s="31" t="s">
        <v>4628</v>
      </c>
      <c r="D2680" s="31" t="s">
        <v>8341</v>
      </c>
      <c r="E2680" s="31" t="s">
        <v>4774</v>
      </c>
      <c r="F2680" s="32" t="s">
        <v>8404</v>
      </c>
      <c r="G2680" s="32"/>
      <c r="H2680" s="33"/>
      <c r="I2680" s="33"/>
      <c r="J2680" s="34" t="s">
        <v>8425</v>
      </c>
      <c r="K2680" s="31"/>
      <c r="L2680" s="35"/>
      <c r="M2680" s="36" t="n">
        <v>43614</v>
      </c>
      <c r="N2680" s="31"/>
      <c r="O2680" s="31"/>
      <c r="P2680" s="31" t="s">
        <v>7193</v>
      </c>
      <c r="Q2680" s="0" t="n">
        <f aca="false">IF(ISNA(VLOOKUP(A2680,calculos!$A$2:$B$20,2,1)),"null",VLOOKUP(A2680,calculos!$A$2:$B$20,2,1))</f>
        <v>12</v>
      </c>
      <c r="R2680" s="0" t="n">
        <f aca="false">IF(ISNA(VLOOKUP(C2680,calculos!$D$2:$E$1218,2,1)),"null",VLOOKUP(C2680,calculos!$D$2:$E$1218,2,1))</f>
        <v>690</v>
      </c>
      <c r="S2680" s="0" t="n">
        <f aca="false">IF(ISNA(VLOOKUP(D2680,calculos!$G$2:$H$1118,2,1)),"null",VLOOKUP(D2680,calculos!$G$2:$H$1118,2,1))</f>
        <v>752</v>
      </c>
      <c r="T2680" s="0" t="n">
        <f aca="false">IF(ISNA(VLOOKUP(E2680,calculos!$J$2:$K$220,2,1)),"null",VLOOKUP(E2680,calculos!$J$2:$K$220,2,1))</f>
        <v>172</v>
      </c>
      <c r="U2680" s="0" t="n">
        <f aca="false">IF(ISNA(VLOOKUP(F2680,calculos!$M$2:$N$658,2,1)),"null",VLOOKUP(F2680,calculos!$M$2:$N$658,2,1))</f>
        <v>578</v>
      </c>
      <c r="V2680" s="0" t="n">
        <f aca="false">IF(ISNA(VLOOKUP(J2680,calculos!$P$2:$Q$1711,2,1)),"null",VLOOKUP(J2680,calculos!$P$2:$Q$1711,2,1))</f>
        <v>1044</v>
      </c>
      <c r="W2680" s="0" t="n">
        <f aca="false">IF(ISNA(VLOOKUP(P2680,calculos!$S$2:$T$58,2,1)),"null",VLOOKUP(P2680,calculos!$S$2:$T$58,2,1))</f>
        <v>39</v>
      </c>
      <c r="X2680" s="9" t="str">
        <f aca="false">$X$1&amp;B2680&amp;"','"&amp;G2680&amp;"','"&amp;H2680&amp;"','"&amp;I2680&amp;"','"&amp;K2680&amp;"','"&amp;L2680&amp;"','"&amp;M2680&amp;"','"&amp;N2680&amp;"','"&amp;O2680&amp;"',"&amp;Q2680&amp;","&amp;R2680&amp;","&amp;S2680&amp;","&amp;T2680&amp;","&amp;U2680&amp;","&amp;V2680&amp;","&amp;W2680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(nextval('seq_servicio'),'','','','','','','43614','','',12,690,752,172,578,1044,39);</v>
      </c>
    </row>
    <row r="2681" customFormat="false" ht="13.8" hidden="false" customHeight="false" outlineLevel="0" collapsed="false">
      <c r="A2681" s="31" t="s">
        <v>23</v>
      </c>
      <c r="B2681" s="31"/>
      <c r="C2681" s="31" t="s">
        <v>4628</v>
      </c>
      <c r="D2681" s="31" t="s">
        <v>8341</v>
      </c>
      <c r="E2681" s="31"/>
      <c r="F2681" s="32"/>
      <c r="G2681" s="32"/>
      <c r="H2681" s="33"/>
      <c r="I2681" s="33"/>
      <c r="J2681" s="34" t="s">
        <v>8426</v>
      </c>
      <c r="K2681" s="31"/>
      <c r="L2681" s="35"/>
      <c r="M2681" s="36" t="n">
        <v>43613</v>
      </c>
      <c r="N2681" s="31"/>
      <c r="O2681" s="31"/>
      <c r="P2681" s="31" t="s">
        <v>8427</v>
      </c>
      <c r="Q2681" s="0" t="n">
        <f aca="false">IF(ISNA(VLOOKUP(A2681,calculos!$A$2:$B$20,2,1)),"null",VLOOKUP(A2681,calculos!$A$2:$B$20,2,1))</f>
        <v>12</v>
      </c>
      <c r="R2681" s="0" t="n">
        <f aca="false">IF(ISNA(VLOOKUP(C2681,calculos!$D$2:$E$1218,2,1)),"null",VLOOKUP(C2681,calculos!$D$2:$E$1218,2,1))</f>
        <v>690</v>
      </c>
      <c r="S2681" s="0" t="n">
        <f aca="false">IF(ISNA(VLOOKUP(D2681,calculos!$G$2:$H$1118,2,1)),"null",VLOOKUP(D2681,calculos!$G$2:$H$1118,2,1))</f>
        <v>752</v>
      </c>
      <c r="T2681" s="0" t="str">
        <f aca="false">IF(ISNA(VLOOKUP(E2681,calculos!$J$2:$K$220,2,1)),"null",VLOOKUP(E2681,calculos!$J$2:$K$220,2,1))</f>
        <v>null</v>
      </c>
      <c r="U2681" s="0" t="str">
        <f aca="false">IF(ISNA(VLOOKUP(F2681,calculos!$M$2:$N$658,2,1)),"null",VLOOKUP(F2681,calculos!$M$2:$N$658,2,1))</f>
        <v>null</v>
      </c>
      <c r="V2681" s="0" t="n">
        <f aca="false">IF(ISNA(VLOOKUP(J2681,calculos!$P$2:$Q$1711,2,1)),"null",VLOOKUP(J2681,calculos!$P$2:$Q$1711,2,1))</f>
        <v>1043</v>
      </c>
      <c r="W2681" s="0" t="n">
        <f aca="false">IF(ISNA(VLOOKUP(P2681,calculos!$S$2:$T$58,2,1)),"null",VLOOKUP(P2681,calculos!$S$2:$T$58,2,1))</f>
        <v>54</v>
      </c>
      <c r="X2681" s="9" t="str">
        <f aca="false">$X$1&amp;B2681&amp;"','"&amp;G2681&amp;"','"&amp;H2681&amp;"','"&amp;I2681&amp;"','"&amp;K2681&amp;"','"&amp;L2681&amp;"','"&amp;M2681&amp;"','"&amp;N2681&amp;"','"&amp;O2681&amp;"',"&amp;Q2681&amp;","&amp;R2681&amp;","&amp;S2681&amp;","&amp;T2681&amp;","&amp;U2681&amp;","&amp;V2681&amp;","&amp;W2681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(nextval('seq_servicio'),'','','','','','','43613','','',12,690,752,null,null,1043,54);</v>
      </c>
    </row>
    <row r="2682" customFormat="false" ht="13.8" hidden="false" customHeight="false" outlineLevel="0" collapsed="false">
      <c r="A2682" s="31" t="s">
        <v>23</v>
      </c>
      <c r="B2682" s="31"/>
      <c r="C2682" s="31" t="s">
        <v>4628</v>
      </c>
      <c r="D2682" s="31" t="s">
        <v>6930</v>
      </c>
      <c r="E2682" s="31" t="s">
        <v>4766</v>
      </c>
      <c r="F2682" s="32" t="s">
        <v>8428</v>
      </c>
      <c r="G2682" s="32"/>
      <c r="H2682" s="33"/>
      <c r="I2682" s="33" t="n">
        <v>43601</v>
      </c>
      <c r="J2682" s="34" t="s">
        <v>8429</v>
      </c>
      <c r="K2682" s="31"/>
      <c r="L2682" s="35"/>
      <c r="M2682" s="36"/>
      <c r="N2682" s="31"/>
      <c r="O2682" s="31"/>
      <c r="P2682" s="31" t="s">
        <v>7193</v>
      </c>
      <c r="Q2682" s="0" t="n">
        <f aca="false">IF(ISNA(VLOOKUP(A2682,calculos!$A$2:$B$20,2,1)),"null",VLOOKUP(A2682,calculos!$A$2:$B$20,2,1))</f>
        <v>12</v>
      </c>
      <c r="R2682" s="0" t="n">
        <f aca="false">IF(ISNA(VLOOKUP(C2682,calculos!$D$2:$E$1218,2,1)),"null",VLOOKUP(C2682,calculos!$D$2:$E$1218,2,1))</f>
        <v>690</v>
      </c>
      <c r="S2682" s="0" t="n">
        <f aca="false">IF(ISNA(VLOOKUP(D2682,calculos!$G$2:$H$1118,2,1)),"null",VLOOKUP(D2682,calculos!$G$2:$H$1118,2,1))</f>
        <v>413</v>
      </c>
      <c r="T2682" s="0" t="n">
        <f aca="false">IF(ISNA(VLOOKUP(E2682,calculos!$J$2:$K$220,2,1)),"null",VLOOKUP(E2682,calculos!$J$2:$K$220,2,1))</f>
        <v>192</v>
      </c>
      <c r="U2682" s="0" t="n">
        <f aca="false">IF(ISNA(VLOOKUP(F2682,calculos!$M$2:$N$658,2,1)),"null",VLOOKUP(F2682,calculos!$M$2:$N$658,2,1))</f>
        <v>462</v>
      </c>
      <c r="V2682" s="0" t="n">
        <f aca="false">IF(ISNA(VLOOKUP(J2682,calculos!$P$2:$Q$1711,2,1)),"null",VLOOKUP(J2682,calculos!$P$2:$Q$1711,2,1))</f>
        <v>1033</v>
      </c>
      <c r="W2682" s="0" t="n">
        <f aca="false">IF(ISNA(VLOOKUP(P2682,calculos!$S$2:$T$58,2,1)),"null",VLOOKUP(P2682,calculos!$S$2:$T$58,2,1))</f>
        <v>39</v>
      </c>
      <c r="X2682" s="9" t="str">
        <f aca="false">$X$1&amp;B2682&amp;"','"&amp;G2682&amp;"','"&amp;H2682&amp;"','"&amp;I2682&amp;"','"&amp;K2682&amp;"','"&amp;L2682&amp;"','"&amp;M2682&amp;"','"&amp;N2682&amp;"','"&amp;O2682&amp;"',"&amp;Q2682&amp;","&amp;R2682&amp;","&amp;S2682&amp;","&amp;T2682&amp;","&amp;U2682&amp;","&amp;V2682&amp;","&amp;W2682&amp;");"</f>
        <v>insert into servicio (id,fecha_entrega,serie,apertura,fecha_instalacion,garantia,mantenimiento,capacitacion,entrega_equipo,visita,id_empresa,id_hospital,id_equipo,id_marca,id_modelo,id_os,id_ingeniero) values (nextval('seq_servicio'),'','','','43601','','','','','',12,690,413,192,462,1033,39);</v>
      </c>
    </row>
    <row r="2683" customFormat="false" ht="13.8" hidden="false" customHeight="false" outlineLevel="0" collapsed="false">
      <c r="A2683" s="31" t="s">
        <v>23</v>
      </c>
      <c r="B2683" s="31"/>
      <c r="C2683" s="31" t="s">
        <v>8430</v>
      </c>
      <c r="D2683" s="31" t="s">
        <v>8431</v>
      </c>
      <c r="E2683" s="31" t="s">
        <v>7209</v>
      </c>
      <c r="F2683" s="32" t="s">
        <v>7256</v>
      </c>
      <c r="G2683" s="32" t="s">
        <v>8432</v>
      </c>
      <c r="H2683" s="33"/>
      <c r="I2683" s="33"/>
      <c r="J2683" s="34" t="s">
        <v>8433</v>
      </c>
      <c r="K2683" s="31"/>
      <c r="L2683" s="35"/>
      <c r="M2683" s="36" t="n">
        <v>43602</v>
      </c>
      <c r="N2683" s="31"/>
      <c r="O2683" s="31"/>
      <c r="P2683" s="31" t="s">
        <v>7193</v>
      </c>
      <c r="Q2683" s="0" t="n">
        <f aca="false">IF(ISNA(VLOOKUP(A2683,calculos!$A$2:$B$20,2,1)),"null",VLOOKUP(A2683,calculos!$A$2:$B$20,2,1))</f>
        <v>12</v>
      </c>
      <c r="R2683" s="0" t="n">
        <f aca="false">IF(ISNA(VLOOKUP(C2683,calculos!$D$2:$E$1218,2,1)),"null",VLOOKUP(C2683,calculos!$D$2:$E$1218,2,1))</f>
        <v>380</v>
      </c>
      <c r="S2683" s="0" t="n">
        <f aca="false">IF(ISNA(VLOOKUP(D2683,calculos!$G$2:$H$1118,2,1)),"null",VLOOKUP(D2683,calculos!$G$2:$H$1118,2,1))</f>
        <v>319</v>
      </c>
      <c r="T2683" s="0" t="n">
        <f aca="false">IF(ISNA(VLOOKUP(E2683,calculos!$J$2:$K$220,2,1)),"null",VLOOKUP(E2683,calculos!$J$2:$K$220,2,1))</f>
        <v>87</v>
      </c>
      <c r="U2683" s="0" t="n">
        <f aca="false">IF(ISNA(VLOOKUP(F2683,calculos!$M$2:$N$658,2,1)),"null",VLOOKUP(F2683,calculos!$M$2:$N$658,2,1))</f>
        <v>5</v>
      </c>
      <c r="V2683" s="0" t="n">
        <f aca="false">IF(ISNA(VLOOKUP(J2683,calculos!$P$2:$Q$1711,2,1)),"null",VLOOKUP(J2683,calculos!$P$2:$Q$1711,2,1))</f>
        <v>1030</v>
      </c>
      <c r="W2683" s="0" t="n">
        <f aca="false">IF(ISNA(VLOOKUP(P2683,calculos!$S$2:$T$58,2,1)),"null",VLOOKUP(P2683,calculos!$S$2:$T$58,2,1))</f>
        <v>39</v>
      </c>
      <c r="X2683" s="9" t="str">
        <f aca="false">$X$1&amp;B2683&amp;"','"&amp;G2683&amp;"','"&amp;H2683&amp;"','"&amp;I2683&amp;"','"&amp;K2683&amp;"','"&amp;L2683&amp;"','"&amp;M2683&amp;"','"&amp;N2683&amp;"','"&amp;O2683&amp;"',"&amp;Q2683&amp;","&amp;R2683&amp;","&amp;S2683&amp;","&amp;T2683&amp;","&amp;U2683&amp;","&amp;V2683&amp;","&amp;W2683&amp;");"</f>
        <v>insert into servicio (id,fecha_entrega,serie,apertura,fecha_instalacion,garantia,mantenimiento,capacitacion,entrega_equipo,visita,id_empresa,id_hospital,id_equipo,id_marca,id_modelo,id_os,id_ingeniero) values (nextval('seq_servicio'),'','47613513','','','','','43602','','',12,380,319,87,5,1030,39);</v>
      </c>
    </row>
    <row r="2684" customFormat="false" ht="13.8" hidden="false" customHeight="false" outlineLevel="0" collapsed="false">
      <c r="A2684" s="31" t="s">
        <v>23</v>
      </c>
      <c r="B2684" s="31"/>
      <c r="C2684" s="31" t="s">
        <v>7872</v>
      </c>
      <c r="D2684" s="31" t="s">
        <v>4741</v>
      </c>
      <c r="E2684" s="31" t="s">
        <v>6128</v>
      </c>
      <c r="F2684" s="32" t="s">
        <v>7873</v>
      </c>
      <c r="G2684" s="32"/>
      <c r="H2684" s="33"/>
      <c r="I2684" s="33"/>
      <c r="J2684" s="34" t="s">
        <v>8434</v>
      </c>
      <c r="K2684" s="31"/>
      <c r="L2684" s="35"/>
      <c r="M2684" s="36"/>
      <c r="N2684" s="31"/>
      <c r="O2684" s="33" t="n">
        <v>43595</v>
      </c>
      <c r="P2684" s="31" t="s">
        <v>5610</v>
      </c>
      <c r="Q2684" s="0" t="n">
        <f aca="false">IF(ISNA(VLOOKUP(A2684,calculos!$A$2:$B$20,2,1)),"null",VLOOKUP(A2684,calculos!$A$2:$B$20,2,1))</f>
        <v>12</v>
      </c>
      <c r="R2684" s="0" t="n">
        <f aca="false">IF(ISNA(VLOOKUP(C2684,calculos!$D$2:$E$1218,2,1)),"null",VLOOKUP(C2684,calculos!$D$2:$E$1218,2,1))</f>
        <v>405</v>
      </c>
      <c r="S2684" s="0" t="n">
        <f aca="false">IF(ISNA(VLOOKUP(D2684,calculos!$G$2:$H$1118,2,1)),"null",VLOOKUP(D2684,calculos!$G$2:$H$1118,2,1))</f>
        <v>703</v>
      </c>
      <c r="T2684" s="0" t="n">
        <f aca="false">IF(ISNA(VLOOKUP(E2684,calculos!$J$2:$K$220,2,1)),"null",VLOOKUP(E2684,calculos!$J$2:$K$220,2,1))</f>
        <v>33</v>
      </c>
      <c r="U2684" s="0" t="n">
        <f aca="false">IF(ISNA(VLOOKUP(F2684,calculos!$M$2:$N$658,2,1)),"null",VLOOKUP(F2684,calculos!$M$2:$N$658,2,1))</f>
        <v>101</v>
      </c>
      <c r="V2684" s="0" t="n">
        <f aca="false">IF(ISNA(VLOOKUP(J2684,calculos!$P$2:$Q$1711,2,1)),"null",VLOOKUP(J2684,calculos!$P$2:$Q$1711,2,1))</f>
        <v>1153</v>
      </c>
      <c r="W2684" s="0" t="n">
        <f aca="false">IF(ISNA(VLOOKUP(P2684,calculos!$S$2:$T$58,2,1)),"null",VLOOKUP(P2684,calculos!$S$2:$T$58,2,1))</f>
        <v>13</v>
      </c>
      <c r="X2684" s="9" t="str">
        <f aca="false">$X$1&amp;B2684&amp;"','"&amp;G2684&amp;"','"&amp;H2684&amp;"','"&amp;I2684&amp;"','"&amp;K2684&amp;"','"&amp;L2684&amp;"','"&amp;M2684&amp;"','"&amp;N2684&amp;"','"&amp;O2684&amp;"',"&amp;Q2684&amp;","&amp;R2684&amp;","&amp;S2684&amp;","&amp;T2684&amp;","&amp;U2684&amp;","&amp;V2684&amp;","&amp;W2684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(nextval('seq_servicio'),'','','','','','','','','43595',12,405,703,33,101,1153,13);</v>
      </c>
    </row>
    <row r="2685" customFormat="false" ht="13.8" hidden="false" customHeight="false" outlineLevel="0" collapsed="false">
      <c r="A2685" s="31" t="s">
        <v>23</v>
      </c>
      <c r="B2685" s="31"/>
      <c r="C2685" s="31" t="s">
        <v>8435</v>
      </c>
      <c r="D2685" s="31" t="s">
        <v>5023</v>
      </c>
      <c r="E2685" s="31" t="s">
        <v>4803</v>
      </c>
      <c r="F2685" s="32" t="s">
        <v>5332</v>
      </c>
      <c r="G2685" s="32"/>
      <c r="H2685" s="33"/>
      <c r="I2685" s="33"/>
      <c r="J2685" s="34" t="s">
        <v>7328</v>
      </c>
      <c r="K2685" s="31"/>
      <c r="L2685" s="35" t="n">
        <v>43388</v>
      </c>
      <c r="M2685" s="36"/>
      <c r="N2685" s="31"/>
      <c r="O2685" s="31"/>
      <c r="P2685" s="31" t="s">
        <v>6520</v>
      </c>
      <c r="Q2685" s="0" t="n">
        <f aca="false">IF(ISNA(VLOOKUP(A2685,calculos!$A$2:$B$20,2,1)),"null",VLOOKUP(A2685,calculos!$A$2:$B$20,2,1))</f>
        <v>12</v>
      </c>
      <c r="R2685" s="0" t="n">
        <f aca="false">IF(ISNA(VLOOKUP(C2685,calculos!$D$2:$E$1218,2,1)),"null",VLOOKUP(C2685,calculos!$D$2:$E$1218,2,1))</f>
        <v>356</v>
      </c>
      <c r="S2685" s="0" t="n">
        <f aca="false">IF(ISNA(VLOOKUP(D2685,calculos!$G$2:$H$1118,2,1)),"null",VLOOKUP(D2685,calculos!$G$2:$H$1118,2,1))</f>
        <v>214</v>
      </c>
      <c r="T2685" s="0" t="n">
        <f aca="false">IF(ISNA(VLOOKUP(E2685,calculos!$J$2:$K$220,2,1)),"null",VLOOKUP(E2685,calculos!$J$2:$K$220,2,1))</f>
        <v>53</v>
      </c>
      <c r="U2685" s="0" t="n">
        <f aca="false">IF(ISNA(VLOOKUP(F2685,calculos!$M$2:$N$658,2,1)),"null",VLOOKUP(F2685,calculos!$M$2:$N$658,2,1))</f>
        <v>126</v>
      </c>
      <c r="V2685" s="0" t="n">
        <f aca="false">IF(ISNA(VLOOKUP(J2685,calculos!$P$2:$Q$1711,2,1)),"null",VLOOKUP(J2685,calculos!$P$2:$Q$1711,2,1))</f>
        <v>1345</v>
      </c>
      <c r="W2685" s="0" t="n">
        <f aca="false">IF(ISNA(VLOOKUP(P2685,calculos!$S$2:$T$58,2,1)),"null",VLOOKUP(P2685,calculos!$S$2:$T$58,2,1))</f>
        <v>8</v>
      </c>
      <c r="X2685" s="9" t="str">
        <f aca="false">$X$1&amp;B2685&amp;"','"&amp;G2685&amp;"','"&amp;H2685&amp;"','"&amp;I2685&amp;"','"&amp;K2685&amp;"','"&amp;L2685&amp;"','"&amp;M2685&amp;"','"&amp;N2685&amp;"','"&amp;O2685&amp;"',"&amp;Q2685&amp;","&amp;R2685&amp;","&amp;S2685&amp;","&amp;T2685&amp;","&amp;U2685&amp;","&amp;V2685&amp;","&amp;W2685&amp;");"</f>
        <v>insert into servicio (id,fecha_entrega,serie,apertura,fecha_instalacion,garantia,mantenimiento,capacitacion,entrega_equipo,visita,id_empresa,id_hospital,id_equipo,id_marca,id_modelo,id_os,id_ingeniero) values (nextval('seq_servicio'),'','','','','','43388','','','',12,356,214,53,126,1345,8);</v>
      </c>
    </row>
    <row r="2686" customFormat="false" ht="13.8" hidden="false" customHeight="false" outlineLevel="0" collapsed="false">
      <c r="A2686" s="31" t="s">
        <v>23</v>
      </c>
      <c r="B2686" s="31"/>
      <c r="C2686" s="31" t="s">
        <v>8435</v>
      </c>
      <c r="D2686" s="31" t="s">
        <v>8182</v>
      </c>
      <c r="E2686" s="31" t="s">
        <v>4803</v>
      </c>
      <c r="F2686" s="32" t="s">
        <v>5332</v>
      </c>
      <c r="G2686" s="32"/>
      <c r="H2686" s="33"/>
      <c r="I2686" s="33"/>
      <c r="J2686" s="34" t="s">
        <v>8436</v>
      </c>
      <c r="K2686" s="31"/>
      <c r="L2686" s="35" t="n">
        <v>43600</v>
      </c>
      <c r="M2686" s="36"/>
      <c r="N2686" s="31"/>
      <c r="O2686" s="31"/>
      <c r="P2686" s="31" t="s">
        <v>6520</v>
      </c>
      <c r="Q2686" s="0" t="n">
        <f aca="false">IF(ISNA(VLOOKUP(A2686,calculos!$A$2:$B$20,2,1)),"null",VLOOKUP(A2686,calculos!$A$2:$B$20,2,1))</f>
        <v>12</v>
      </c>
      <c r="R2686" s="0" t="n">
        <f aca="false">IF(ISNA(VLOOKUP(C2686,calculos!$D$2:$E$1218,2,1)),"null",VLOOKUP(C2686,calculos!$D$2:$E$1218,2,1))</f>
        <v>356</v>
      </c>
      <c r="S2686" s="0" t="n">
        <f aca="false">IF(ISNA(VLOOKUP(D2686,calculos!$G$2:$H$1118,2,1)),"null",VLOOKUP(D2686,calculos!$G$2:$H$1118,2,1))</f>
        <v>220</v>
      </c>
      <c r="T2686" s="0" t="n">
        <f aca="false">IF(ISNA(VLOOKUP(E2686,calculos!$J$2:$K$220,2,1)),"null",VLOOKUP(E2686,calculos!$J$2:$K$220,2,1))</f>
        <v>53</v>
      </c>
      <c r="U2686" s="0" t="n">
        <f aca="false">IF(ISNA(VLOOKUP(F2686,calculos!$M$2:$N$658,2,1)),"null",VLOOKUP(F2686,calculos!$M$2:$N$658,2,1))</f>
        <v>126</v>
      </c>
      <c r="V2686" s="0" t="n">
        <f aca="false">IF(ISNA(VLOOKUP(J2686,calculos!$P$2:$Q$1711,2,1)),"null",VLOOKUP(J2686,calculos!$P$2:$Q$1711,2,1))</f>
        <v>902</v>
      </c>
      <c r="W2686" s="0" t="n">
        <f aca="false">IF(ISNA(VLOOKUP(P2686,calculos!$S$2:$T$58,2,1)),"null",VLOOKUP(P2686,calculos!$S$2:$T$58,2,1))</f>
        <v>8</v>
      </c>
      <c r="X2686" s="9" t="str">
        <f aca="false">$X$1&amp;B2686&amp;"','"&amp;G2686&amp;"','"&amp;H2686&amp;"','"&amp;I2686&amp;"','"&amp;K2686&amp;"','"&amp;L2686&amp;"','"&amp;M2686&amp;"','"&amp;N2686&amp;"','"&amp;O2686&amp;"',"&amp;Q2686&amp;","&amp;R2686&amp;","&amp;S2686&amp;","&amp;T2686&amp;","&amp;U2686&amp;","&amp;V2686&amp;","&amp;W2686&amp;");"</f>
        <v>insert into servicio (id,fecha_entrega,serie,apertura,fecha_instalacion,garantia,mantenimiento,capacitacion,entrega_equipo,visita,id_empresa,id_hospital,id_equipo,id_marca,id_modelo,id_os,id_ingeniero) values (nextval('seq_servicio'),'','','','','','43600','','','',12,356,220,53,126,902,8);</v>
      </c>
    </row>
    <row r="2687" customFormat="false" ht="13.8" hidden="false" customHeight="false" outlineLevel="0" collapsed="false">
      <c r="A2687" s="31" t="s">
        <v>23</v>
      </c>
      <c r="B2687" s="31"/>
      <c r="C2687" s="31" t="s">
        <v>8437</v>
      </c>
      <c r="D2687" s="31" t="s">
        <v>4885</v>
      </c>
      <c r="E2687" s="31" t="s">
        <v>7117</v>
      </c>
      <c r="F2687" s="32" t="s">
        <v>4887</v>
      </c>
      <c r="G2687" s="32"/>
      <c r="H2687" s="33"/>
      <c r="I2687" s="33"/>
      <c r="J2687" s="34" t="s">
        <v>8438</v>
      </c>
      <c r="K2687" s="31"/>
      <c r="L2687" s="35"/>
      <c r="M2687" s="36" t="n">
        <v>43208</v>
      </c>
      <c r="N2687" s="31"/>
      <c r="O2687" s="33" t="n">
        <v>43208</v>
      </c>
      <c r="P2687" s="31" t="s">
        <v>5610</v>
      </c>
      <c r="Q2687" s="0" t="n">
        <f aca="false">IF(ISNA(VLOOKUP(A2687,calculos!$A$2:$B$20,2,1)),"null",VLOOKUP(A2687,calculos!$A$2:$B$20,2,1))</f>
        <v>12</v>
      </c>
      <c r="R2687" s="0" t="n">
        <f aca="false">IF(ISNA(VLOOKUP(C2687,calculos!$D$2:$E$1218,2,1)),"null",VLOOKUP(C2687,calculos!$D$2:$E$1218,2,1))</f>
        <v>522</v>
      </c>
      <c r="S2687" s="0" t="n">
        <f aca="false">IF(ISNA(VLOOKUP(D2687,calculos!$G$2:$H$1118,2,1)),"null",VLOOKUP(D2687,calculos!$G$2:$H$1118,2,1))</f>
        <v>1093</v>
      </c>
      <c r="T2687" s="0" t="n">
        <f aca="false">IF(ISNA(VLOOKUP(E2687,calculos!$J$2:$K$220,2,1)),"null",VLOOKUP(E2687,calculos!$J$2:$K$220,2,1))</f>
        <v>129</v>
      </c>
      <c r="U2687" s="0" t="n">
        <f aca="false">IF(ISNA(VLOOKUP(F2687,calculos!$M$2:$N$658,2,1)),"null",VLOOKUP(F2687,calculos!$M$2:$N$658,2,1))</f>
        <v>308</v>
      </c>
      <c r="V2687" s="0" t="n">
        <f aca="false">IF(ISNA(VLOOKUP(J2687,calculos!$P$2:$Q$1711,2,1)),"null",VLOOKUP(J2687,calculos!$P$2:$Q$1711,2,1))</f>
        <v>1286</v>
      </c>
      <c r="W2687" s="0" t="n">
        <f aca="false">IF(ISNA(VLOOKUP(P2687,calculos!$S$2:$T$58,2,1)),"null",VLOOKUP(P2687,calculos!$S$2:$T$58,2,1))</f>
        <v>13</v>
      </c>
      <c r="X2687" s="9" t="str">
        <f aca="false">$X$1&amp;B2687&amp;"','"&amp;G2687&amp;"','"&amp;H2687&amp;"','"&amp;I2687&amp;"','"&amp;K2687&amp;"','"&amp;L2687&amp;"','"&amp;M2687&amp;"','"&amp;N2687&amp;"','"&amp;O2687&amp;"',"&amp;Q2687&amp;","&amp;R2687&amp;","&amp;S2687&amp;","&amp;T2687&amp;","&amp;U2687&amp;","&amp;V2687&amp;","&amp;W2687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(nextval('seq_servicio'),'','','','','','','43208','','43208',12,522,1093,129,308,1286,13);</v>
      </c>
    </row>
    <row r="2688" customFormat="false" ht="13.8" hidden="false" customHeight="false" outlineLevel="0" collapsed="false">
      <c r="A2688" s="31" t="s">
        <v>23</v>
      </c>
      <c r="B2688" s="31"/>
      <c r="C2688" s="31" t="s">
        <v>8437</v>
      </c>
      <c r="D2688" s="31" t="s">
        <v>4885</v>
      </c>
      <c r="E2688" s="31" t="s">
        <v>7117</v>
      </c>
      <c r="F2688" s="32" t="s">
        <v>4887</v>
      </c>
      <c r="G2688" s="32"/>
      <c r="H2688" s="33"/>
      <c r="I2688" s="33"/>
      <c r="J2688" s="34" t="s">
        <v>8439</v>
      </c>
      <c r="K2688" s="31"/>
      <c r="L2688" s="35"/>
      <c r="M2688" s="36" t="n">
        <v>43502</v>
      </c>
      <c r="N2688" s="31"/>
      <c r="O2688" s="33" t="n">
        <v>43502</v>
      </c>
      <c r="P2688" s="31" t="s">
        <v>5610</v>
      </c>
      <c r="Q2688" s="0" t="n">
        <f aca="false">IF(ISNA(VLOOKUP(A2688,calculos!$A$2:$B$20,2,1)),"null",VLOOKUP(A2688,calculos!$A$2:$B$20,2,1))</f>
        <v>12</v>
      </c>
      <c r="R2688" s="0" t="n">
        <f aca="false">IF(ISNA(VLOOKUP(C2688,calculos!$D$2:$E$1218,2,1)),"null",VLOOKUP(C2688,calculos!$D$2:$E$1218,2,1))</f>
        <v>522</v>
      </c>
      <c r="S2688" s="0" t="n">
        <f aca="false">IF(ISNA(VLOOKUP(D2688,calculos!$G$2:$H$1118,2,1)),"null",VLOOKUP(D2688,calculos!$G$2:$H$1118,2,1))</f>
        <v>1093</v>
      </c>
      <c r="T2688" s="0" t="n">
        <f aca="false">IF(ISNA(VLOOKUP(E2688,calculos!$J$2:$K$220,2,1)),"null",VLOOKUP(E2688,calculos!$J$2:$K$220,2,1))</f>
        <v>129</v>
      </c>
      <c r="U2688" s="0" t="n">
        <f aca="false">IF(ISNA(VLOOKUP(F2688,calculos!$M$2:$N$658,2,1)),"null",VLOOKUP(F2688,calculos!$M$2:$N$658,2,1))</f>
        <v>308</v>
      </c>
      <c r="V2688" s="0" t="str">
        <f aca="false">IF(ISNA(VLOOKUP(J2688,calculos!$P$2:$Q$1711,2,1)),"null",VLOOKUP(J2688,calculos!$P$2:$Q$1711,2,1))</f>
        <v>null</v>
      </c>
      <c r="W2688" s="0" t="n">
        <f aca="false">IF(ISNA(VLOOKUP(P2688,calculos!$S$2:$T$58,2,1)),"null",VLOOKUP(P2688,calculos!$S$2:$T$58,2,1))</f>
        <v>13</v>
      </c>
      <c r="X2688" s="9" t="str">
        <f aca="false">$X$1&amp;B2688&amp;"','"&amp;G2688&amp;"','"&amp;H2688&amp;"','"&amp;I2688&amp;"','"&amp;K2688&amp;"','"&amp;L2688&amp;"','"&amp;M2688&amp;"','"&amp;N2688&amp;"','"&amp;O2688&amp;"',"&amp;Q2688&amp;","&amp;R2688&amp;","&amp;S2688&amp;","&amp;T2688&amp;","&amp;U2688&amp;","&amp;V2688&amp;","&amp;W2688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(nextval('seq_servicio'),'','','','','','','43502','','43502',12,522,1093,129,308,null,13);</v>
      </c>
    </row>
    <row r="2689" customFormat="false" ht="13.8" hidden="false" customHeight="false" outlineLevel="0" collapsed="false">
      <c r="A2689" s="31" t="s">
        <v>23</v>
      </c>
      <c r="B2689" s="31"/>
      <c r="C2689" s="31" t="s">
        <v>8437</v>
      </c>
      <c r="D2689" s="31" t="s">
        <v>4885</v>
      </c>
      <c r="E2689" s="31" t="s">
        <v>7117</v>
      </c>
      <c r="F2689" s="32" t="s">
        <v>4887</v>
      </c>
      <c r="G2689" s="32"/>
      <c r="H2689" s="33"/>
      <c r="I2689" s="33"/>
      <c r="J2689" s="34" t="s">
        <v>8440</v>
      </c>
      <c r="K2689" s="31"/>
      <c r="L2689" s="35"/>
      <c r="M2689" s="36" t="n">
        <v>43592</v>
      </c>
      <c r="N2689" s="31"/>
      <c r="O2689" s="33" t="n">
        <v>43592</v>
      </c>
      <c r="P2689" s="31" t="s">
        <v>5610</v>
      </c>
      <c r="Q2689" s="0" t="n">
        <f aca="false">IF(ISNA(VLOOKUP(A2689,calculos!$A$2:$B$20,2,1)),"null",VLOOKUP(A2689,calculos!$A$2:$B$20,2,1))</f>
        <v>12</v>
      </c>
      <c r="R2689" s="0" t="n">
        <f aca="false">IF(ISNA(VLOOKUP(C2689,calculos!$D$2:$E$1218,2,1)),"null",VLOOKUP(C2689,calculos!$D$2:$E$1218,2,1))</f>
        <v>522</v>
      </c>
      <c r="S2689" s="0" t="n">
        <f aca="false">IF(ISNA(VLOOKUP(D2689,calculos!$G$2:$H$1118,2,1)),"null",VLOOKUP(D2689,calculos!$G$2:$H$1118,2,1))</f>
        <v>1093</v>
      </c>
      <c r="T2689" s="0" t="n">
        <f aca="false">IF(ISNA(VLOOKUP(E2689,calculos!$J$2:$K$220,2,1)),"null",VLOOKUP(E2689,calculos!$J$2:$K$220,2,1))</f>
        <v>129</v>
      </c>
      <c r="U2689" s="0" t="n">
        <f aca="false">IF(ISNA(VLOOKUP(F2689,calculos!$M$2:$N$658,2,1)),"null",VLOOKUP(F2689,calculos!$M$2:$N$658,2,1))</f>
        <v>308</v>
      </c>
      <c r="V2689" s="0" t="n">
        <f aca="false">IF(ISNA(VLOOKUP(J2689,calculos!$P$2:$Q$1711,2,1)),"null",VLOOKUP(J2689,calculos!$P$2:$Q$1711,2,1))</f>
        <v>1152</v>
      </c>
      <c r="W2689" s="0" t="n">
        <f aca="false">IF(ISNA(VLOOKUP(P2689,calculos!$S$2:$T$58,2,1)),"null",VLOOKUP(P2689,calculos!$S$2:$T$58,2,1))</f>
        <v>13</v>
      </c>
      <c r="X2689" s="9" t="str">
        <f aca="false">$X$1&amp;B2689&amp;"','"&amp;G2689&amp;"','"&amp;H2689&amp;"','"&amp;I2689&amp;"','"&amp;K2689&amp;"','"&amp;L2689&amp;"','"&amp;M2689&amp;"','"&amp;N2689&amp;"','"&amp;O2689&amp;"',"&amp;Q2689&amp;","&amp;R2689&amp;","&amp;S2689&amp;","&amp;T2689&amp;","&amp;U2689&amp;","&amp;V2689&amp;","&amp;W2689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(nextval('seq_servicio'),'','','','','','','43592','','43592',12,522,1093,129,308,1152,13);</v>
      </c>
    </row>
    <row r="2690" customFormat="false" ht="13.8" hidden="false" customHeight="false" outlineLevel="0" collapsed="false">
      <c r="A2690" s="31" t="s">
        <v>23</v>
      </c>
      <c r="B2690" s="31"/>
      <c r="C2690" s="31" t="s">
        <v>8441</v>
      </c>
      <c r="D2690" s="31" t="s">
        <v>8442</v>
      </c>
      <c r="E2690" s="31" t="s">
        <v>4766</v>
      </c>
      <c r="F2690" s="32" t="s">
        <v>5837</v>
      </c>
      <c r="G2690" s="32" t="s">
        <v>5607</v>
      </c>
      <c r="H2690" s="33"/>
      <c r="I2690" s="33"/>
      <c r="J2690" s="34" t="s">
        <v>8443</v>
      </c>
      <c r="K2690" s="31"/>
      <c r="L2690" s="35" t="n">
        <v>43579</v>
      </c>
      <c r="M2690" s="36"/>
      <c r="N2690" s="31"/>
      <c r="O2690" s="31"/>
      <c r="P2690" s="31" t="s">
        <v>7193</v>
      </c>
      <c r="Q2690" s="0" t="n">
        <f aca="false">IF(ISNA(VLOOKUP(A2690,calculos!$A$2:$B$20,2,1)),"null",VLOOKUP(A2690,calculos!$A$2:$B$20,2,1))</f>
        <v>12</v>
      </c>
      <c r="R2690" s="0" t="n">
        <f aca="false">IF(ISNA(VLOOKUP(C2690,calculos!$D$2:$E$1218,2,1)),"null",VLOOKUP(C2690,calculos!$D$2:$E$1218,2,1))</f>
        <v>388</v>
      </c>
      <c r="S2690" s="0" t="n">
        <f aca="false">IF(ISNA(VLOOKUP(D2690,calculos!$G$2:$H$1118,2,1)),"null",VLOOKUP(D2690,calculos!$G$2:$H$1118,2,1))</f>
        <v>424</v>
      </c>
      <c r="T2690" s="0" t="n">
        <f aca="false">IF(ISNA(VLOOKUP(E2690,calculos!$J$2:$K$220,2,1)),"null",VLOOKUP(E2690,calculos!$J$2:$K$220,2,1))</f>
        <v>192</v>
      </c>
      <c r="U2690" s="0" t="n">
        <f aca="false">IF(ISNA(VLOOKUP(F2690,calculos!$M$2:$N$658,2,1)),"null",VLOOKUP(F2690,calculos!$M$2:$N$658,2,1))</f>
        <v>598</v>
      </c>
      <c r="V2690" s="0" t="n">
        <f aca="false">IF(ISNA(VLOOKUP(J2690,calculos!$P$2:$Q$1711,2,1)),"null",VLOOKUP(J2690,calculos!$P$2:$Q$1711,2,1))</f>
        <v>1032</v>
      </c>
      <c r="W2690" s="0" t="n">
        <f aca="false">IF(ISNA(VLOOKUP(P2690,calculos!$S$2:$T$58,2,1)),"null",VLOOKUP(P2690,calculos!$S$2:$T$58,2,1))</f>
        <v>39</v>
      </c>
      <c r="X2690" s="9" t="str">
        <f aca="false">$X$1&amp;B2690&amp;"','"&amp;G2690&amp;"','"&amp;H2690&amp;"','"&amp;I2690&amp;"','"&amp;K2690&amp;"','"&amp;L2690&amp;"','"&amp;M2690&amp;"','"&amp;N2690&amp;"','"&amp;O2690&amp;"',"&amp;Q2690&amp;","&amp;R2690&amp;","&amp;S2690&amp;","&amp;T2690&amp;","&amp;U2690&amp;","&amp;V2690&amp;","&amp;W2690&amp;");"</f>
        <v>insert into servicio (id,fecha_entrega,serie,apertura,fecha_instalacion,garantia,mantenimiento,capacitacion,entrega_equipo,visita,id_empresa,id_hospital,id_equipo,id_marca,id_modelo,id_os,id_ingeniero) values (nextval('seq_servicio'),'','10927','','','','43579','','','',12,388,424,192,598,1032,39);</v>
      </c>
    </row>
    <row r="2691" customFormat="false" ht="13.8" hidden="false" customHeight="false" outlineLevel="0" collapsed="false">
      <c r="A2691" s="31" t="s">
        <v>23</v>
      </c>
      <c r="B2691" s="31"/>
      <c r="C2691" s="31" t="s">
        <v>8441</v>
      </c>
      <c r="D2691" s="31" t="s">
        <v>8442</v>
      </c>
      <c r="E2691" s="31" t="s">
        <v>4766</v>
      </c>
      <c r="F2691" s="32" t="s">
        <v>5837</v>
      </c>
      <c r="G2691" s="32" t="s">
        <v>5838</v>
      </c>
      <c r="H2691" s="33"/>
      <c r="I2691" s="33"/>
      <c r="J2691" s="34" t="s">
        <v>8443</v>
      </c>
      <c r="K2691" s="31"/>
      <c r="L2691" s="35" t="n">
        <v>43579</v>
      </c>
      <c r="M2691" s="36"/>
      <c r="N2691" s="31"/>
      <c r="O2691" s="31"/>
      <c r="P2691" s="31" t="s">
        <v>7193</v>
      </c>
      <c r="Q2691" s="0" t="n">
        <f aca="false">IF(ISNA(VLOOKUP(A2691,calculos!$A$2:$B$20,2,1)),"null",VLOOKUP(A2691,calculos!$A$2:$B$20,2,1))</f>
        <v>12</v>
      </c>
      <c r="R2691" s="0" t="n">
        <f aca="false">IF(ISNA(VLOOKUP(C2691,calculos!$D$2:$E$1218,2,1)),"null",VLOOKUP(C2691,calculos!$D$2:$E$1218,2,1))</f>
        <v>388</v>
      </c>
      <c r="S2691" s="0" t="n">
        <f aca="false">IF(ISNA(VLOOKUP(D2691,calculos!$G$2:$H$1118,2,1)),"null",VLOOKUP(D2691,calculos!$G$2:$H$1118,2,1))</f>
        <v>424</v>
      </c>
      <c r="T2691" s="0" t="n">
        <f aca="false">IF(ISNA(VLOOKUP(E2691,calculos!$J$2:$K$220,2,1)),"null",VLOOKUP(E2691,calculos!$J$2:$K$220,2,1))</f>
        <v>192</v>
      </c>
      <c r="U2691" s="0" t="n">
        <f aca="false">IF(ISNA(VLOOKUP(F2691,calculos!$M$2:$N$658,2,1)),"null",VLOOKUP(F2691,calculos!$M$2:$N$658,2,1))</f>
        <v>598</v>
      </c>
      <c r="V2691" s="0" t="n">
        <f aca="false">IF(ISNA(VLOOKUP(J2691,calculos!$P$2:$Q$1711,2,1)),"null",VLOOKUP(J2691,calculos!$P$2:$Q$1711,2,1))</f>
        <v>1032</v>
      </c>
      <c r="W2691" s="0" t="n">
        <f aca="false">IF(ISNA(VLOOKUP(P2691,calculos!$S$2:$T$58,2,1)),"null",VLOOKUP(P2691,calculos!$S$2:$T$58,2,1))</f>
        <v>39</v>
      </c>
      <c r="X2691" s="9" t="str">
        <f aca="false">$X$1&amp;B2691&amp;"','"&amp;G2691&amp;"','"&amp;H2691&amp;"','"&amp;I2691&amp;"','"&amp;K2691&amp;"','"&amp;L2691&amp;"','"&amp;M2691&amp;"','"&amp;N2691&amp;"','"&amp;O2691&amp;"',"&amp;Q2691&amp;","&amp;R2691&amp;","&amp;S2691&amp;","&amp;T2691&amp;","&amp;U2691&amp;","&amp;V2691&amp;","&amp;W2691&amp;");"</f>
        <v>insert into servicio (id,fecha_entrega,serie,apertura,fecha_instalacion,garantia,mantenimiento,capacitacion,entrega_equipo,visita,id_empresa,id_hospital,id_equipo,id_marca,id_modelo,id_os,id_ingeniero) values (nextval('seq_servicio'),'','10935','','','','43579','','','',12,388,424,192,598,1032,39);</v>
      </c>
    </row>
    <row r="2692" customFormat="false" ht="13.8" hidden="false" customHeight="false" outlineLevel="0" collapsed="false">
      <c r="A2692" s="31" t="s">
        <v>23</v>
      </c>
      <c r="B2692" s="31"/>
      <c r="C2692" s="31" t="s">
        <v>8444</v>
      </c>
      <c r="D2692" s="31" t="s">
        <v>5655</v>
      </c>
      <c r="E2692" s="31" t="s">
        <v>4803</v>
      </c>
      <c r="F2692" s="32" t="s">
        <v>1028</v>
      </c>
      <c r="G2692" s="32"/>
      <c r="H2692" s="33"/>
      <c r="I2692" s="33"/>
      <c r="J2692" s="34" t="s">
        <v>8445</v>
      </c>
      <c r="K2692" s="31"/>
      <c r="L2692" s="35" t="n">
        <v>43607</v>
      </c>
      <c r="M2692" s="36"/>
      <c r="N2692" s="31"/>
      <c r="O2692" s="31"/>
      <c r="P2692" s="31" t="s">
        <v>8427</v>
      </c>
      <c r="Q2692" s="0" t="n">
        <f aca="false">IF(ISNA(VLOOKUP(A2692,calculos!$A$2:$B$20,2,1)),"null",VLOOKUP(A2692,calculos!$A$2:$B$20,2,1))</f>
        <v>12</v>
      </c>
      <c r="R2692" s="0" t="n">
        <f aca="false">IF(ISNA(VLOOKUP(C2692,calculos!$D$2:$E$1218,2,1)),"null",VLOOKUP(C2692,calculos!$D$2:$E$1218,2,1))</f>
        <v>350</v>
      </c>
      <c r="S2692" s="0" t="n">
        <f aca="false">IF(ISNA(VLOOKUP(D2692,calculos!$G$2:$H$1118,2,1)),"null",VLOOKUP(D2692,calculos!$G$2:$H$1118,2,1))</f>
        <v>173</v>
      </c>
      <c r="T2692" s="0" t="n">
        <f aca="false">IF(ISNA(VLOOKUP(E2692,calculos!$J$2:$K$220,2,1)),"null",VLOOKUP(E2692,calculos!$J$2:$K$220,2,1))</f>
        <v>53</v>
      </c>
      <c r="U2692" s="0" t="n">
        <f aca="false">IF(ISNA(VLOOKUP(F2692,calculos!$M$2:$N$658,2,1)),"null",VLOOKUP(F2692,calculos!$M$2:$N$658,2,1))</f>
        <v>507</v>
      </c>
      <c r="V2692" s="0" t="str">
        <f aca="false">IF(ISNA(VLOOKUP(J2692,calculos!$P$2:$Q$1711,2,1)),"null",VLOOKUP(J2692,calculos!$P$2:$Q$1711,2,1))</f>
        <v>null</v>
      </c>
      <c r="W2692" s="0" t="n">
        <f aca="false">IF(ISNA(VLOOKUP(P2692,calculos!$S$2:$T$58,2,1)),"null",VLOOKUP(P2692,calculos!$S$2:$T$58,2,1))</f>
        <v>54</v>
      </c>
      <c r="X2692" s="9" t="str">
        <f aca="false">$X$1&amp;B2692&amp;"','"&amp;G2692&amp;"','"&amp;H2692&amp;"','"&amp;I2692&amp;"','"&amp;K2692&amp;"','"&amp;L2692&amp;"','"&amp;M2692&amp;"','"&amp;N2692&amp;"','"&amp;O2692&amp;"',"&amp;Q2692&amp;","&amp;R2692&amp;","&amp;S2692&amp;","&amp;T2692&amp;","&amp;U2692&amp;","&amp;V2692&amp;","&amp;W2692&amp;");"</f>
        <v>insert into servicio (id,fecha_entrega,serie,apertura,fecha_instalacion,garantia,mantenimiento,capacitacion,entrega_equipo,visita,id_empresa,id_hospital,id_equipo,id_marca,id_modelo,id_os,id_ingeniero) values (nextval('seq_servicio'),'','','','','','43607','','','',12,350,173,53,507,null,54);</v>
      </c>
    </row>
    <row r="2693" customFormat="false" ht="13.8" hidden="false" customHeight="false" outlineLevel="0" collapsed="false">
      <c r="A2693" s="31" t="s">
        <v>23</v>
      </c>
      <c r="B2693" s="31"/>
      <c r="C2693" s="31" t="s">
        <v>8446</v>
      </c>
      <c r="D2693" s="31" t="s">
        <v>4770</v>
      </c>
      <c r="E2693" s="31" t="s">
        <v>4766</v>
      </c>
      <c r="F2693" s="32" t="s">
        <v>8447</v>
      </c>
      <c r="G2693" s="32"/>
      <c r="H2693" s="33"/>
      <c r="I2693" s="33"/>
      <c r="J2693" s="34" t="s">
        <v>8448</v>
      </c>
      <c r="K2693" s="31"/>
      <c r="L2693" s="35"/>
      <c r="M2693" s="36"/>
      <c r="N2693" s="31"/>
      <c r="O2693" s="33" t="n">
        <v>42155</v>
      </c>
      <c r="P2693" s="31" t="s">
        <v>5610</v>
      </c>
      <c r="Q2693" s="0" t="n">
        <f aca="false">IF(ISNA(VLOOKUP(A2693,calculos!$A$2:$B$20,2,1)),"null",VLOOKUP(A2693,calculos!$A$2:$B$20,2,1))</f>
        <v>12</v>
      </c>
      <c r="R2693" s="0" t="n">
        <f aca="false">IF(ISNA(VLOOKUP(C2693,calculos!$D$2:$E$1218,2,1)),"null",VLOOKUP(C2693,calculos!$D$2:$E$1218,2,1))</f>
        <v>699</v>
      </c>
      <c r="S2693" s="0" t="n">
        <f aca="false">IF(ISNA(VLOOKUP(D2693,calculos!$G$2:$H$1118,2,1)),"null",VLOOKUP(D2693,calculos!$G$2:$H$1118,2,1))</f>
        <v>110</v>
      </c>
      <c r="T2693" s="0" t="n">
        <f aca="false">IF(ISNA(VLOOKUP(E2693,calculos!$J$2:$K$220,2,1)),"null",VLOOKUP(E2693,calculos!$J$2:$K$220,2,1))</f>
        <v>192</v>
      </c>
      <c r="U2693" s="0" t="n">
        <f aca="false">IF(ISNA(VLOOKUP(F2693,calculos!$M$2:$N$658,2,1)),"null",VLOOKUP(F2693,calculos!$M$2:$N$658,2,1))</f>
        <v>195</v>
      </c>
      <c r="V2693" s="0" t="n">
        <f aca="false">IF(ISNA(VLOOKUP(J2693,calculos!$P$2:$Q$1711,2,1)),"null",VLOOKUP(J2693,calculos!$P$2:$Q$1711,2,1))</f>
        <v>1248</v>
      </c>
      <c r="W2693" s="0" t="n">
        <f aca="false">IF(ISNA(VLOOKUP(P2693,calculos!$S$2:$T$58,2,1)),"null",VLOOKUP(P2693,calculos!$S$2:$T$58,2,1))</f>
        <v>13</v>
      </c>
      <c r="X2693" s="9" t="str">
        <f aca="false">$X$1&amp;B2693&amp;"','"&amp;G2693&amp;"','"&amp;H2693&amp;"','"&amp;I2693&amp;"','"&amp;K2693&amp;"','"&amp;L2693&amp;"','"&amp;M2693&amp;"','"&amp;N2693&amp;"','"&amp;O2693&amp;"',"&amp;Q2693&amp;","&amp;R2693&amp;","&amp;S2693&amp;","&amp;T2693&amp;","&amp;U2693&amp;","&amp;V2693&amp;","&amp;W2693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(nextval('seq_servicio'),'','','','','','','','','42155',12,699,110,192,195,1248,13);</v>
      </c>
    </row>
    <row r="2694" customFormat="false" ht="13.8" hidden="false" customHeight="false" outlineLevel="0" collapsed="false">
      <c r="A2694" s="31" t="s">
        <v>23</v>
      </c>
      <c r="B2694" s="31"/>
      <c r="C2694" s="31" t="s">
        <v>8449</v>
      </c>
      <c r="D2694" s="31" t="s">
        <v>8349</v>
      </c>
      <c r="E2694" s="31" t="s">
        <v>4803</v>
      </c>
      <c r="F2694" s="32" t="s">
        <v>5650</v>
      </c>
      <c r="G2694" s="32" t="s">
        <v>8450</v>
      </c>
      <c r="H2694" s="33"/>
      <c r="I2694" s="33"/>
      <c r="J2694" s="34" t="s">
        <v>8451</v>
      </c>
      <c r="K2694" s="31"/>
      <c r="L2694" s="35" t="n">
        <v>43608</v>
      </c>
      <c r="M2694" s="36"/>
      <c r="N2694" s="31"/>
      <c r="O2694" s="31"/>
      <c r="P2694" s="31" t="s">
        <v>8427</v>
      </c>
      <c r="Q2694" s="0" t="n">
        <f aca="false">IF(ISNA(VLOOKUP(A2694,calculos!$A$2:$B$20,2,1)),"null",VLOOKUP(A2694,calculos!$A$2:$B$20,2,1))</f>
        <v>12</v>
      </c>
      <c r="R2694" s="0" t="n">
        <f aca="false">IF(ISNA(VLOOKUP(C2694,calculos!$D$2:$E$1218,2,1)),"null",VLOOKUP(C2694,calculos!$D$2:$E$1218,2,1))</f>
        <v>736</v>
      </c>
      <c r="S2694" s="0" t="n">
        <f aca="false">IF(ISNA(VLOOKUP(D2694,calculos!$G$2:$H$1118,2,1)),"null",VLOOKUP(D2694,calculos!$G$2:$H$1118,2,1))</f>
        <v>196</v>
      </c>
      <c r="T2694" s="0" t="n">
        <f aca="false">IF(ISNA(VLOOKUP(E2694,calculos!$J$2:$K$220,2,1)),"null",VLOOKUP(E2694,calculos!$J$2:$K$220,2,1))</f>
        <v>53</v>
      </c>
      <c r="U2694" s="0" t="n">
        <f aca="false">IF(ISNA(VLOOKUP(F2694,calculos!$M$2:$N$658,2,1)),"null",VLOOKUP(F2694,calculos!$M$2:$N$658,2,1))</f>
        <v>205</v>
      </c>
      <c r="V2694" s="0" t="n">
        <f aca="false">IF(ISNA(VLOOKUP(J2694,calculos!$P$2:$Q$1711,2,1)),"null",VLOOKUP(J2694,calculos!$P$2:$Q$1711,2,1))</f>
        <v>1037</v>
      </c>
      <c r="W2694" s="0" t="n">
        <f aca="false">IF(ISNA(VLOOKUP(P2694,calculos!$S$2:$T$58,2,1)),"null",VLOOKUP(P2694,calculos!$S$2:$T$58,2,1))</f>
        <v>54</v>
      </c>
      <c r="X2694" s="9" t="str">
        <f aca="false">$X$1&amp;B2694&amp;"','"&amp;G2694&amp;"','"&amp;H2694&amp;"','"&amp;I2694&amp;"','"&amp;K2694&amp;"','"&amp;L2694&amp;"','"&amp;M2694&amp;"','"&amp;N2694&amp;"','"&amp;O2694&amp;"',"&amp;Q2694&amp;","&amp;R2694&amp;","&amp;S2694&amp;","&amp;T2694&amp;","&amp;U2694&amp;","&amp;V2694&amp;","&amp;W2694&amp;");"</f>
        <v>insert into servicio (id,fecha_entrega,serie,apertura,fecha_instalacion,garantia,mantenimiento,capacitacion,entrega_equipo,visita,id_empresa,id_hospital,id_equipo,id_marca,id_modelo,id_os,id_ingeniero) values (nextval('seq_servicio'),'','001182785','','','','43608','','','',12,736,196,53,205,1037,54);</v>
      </c>
    </row>
    <row r="2695" customFormat="false" ht="13.8" hidden="false" customHeight="false" outlineLevel="0" collapsed="false">
      <c r="A2695" s="31" t="s">
        <v>23</v>
      </c>
      <c r="B2695" s="31"/>
      <c r="C2695" s="31" t="s">
        <v>8449</v>
      </c>
      <c r="D2695" s="31" t="s">
        <v>8349</v>
      </c>
      <c r="E2695" s="31" t="s">
        <v>4803</v>
      </c>
      <c r="F2695" s="32" t="s">
        <v>5650</v>
      </c>
      <c r="G2695" s="32" t="s">
        <v>5762</v>
      </c>
      <c r="H2695" s="33"/>
      <c r="I2695" s="33"/>
      <c r="J2695" s="34" t="s">
        <v>8451</v>
      </c>
      <c r="K2695" s="31"/>
      <c r="L2695" s="35" t="n">
        <v>43608</v>
      </c>
      <c r="M2695" s="36"/>
      <c r="N2695" s="31"/>
      <c r="O2695" s="31"/>
      <c r="P2695" s="31" t="s">
        <v>8427</v>
      </c>
      <c r="Q2695" s="0" t="n">
        <f aca="false">IF(ISNA(VLOOKUP(A2695,calculos!$A$2:$B$20,2,1)),"null",VLOOKUP(A2695,calculos!$A$2:$B$20,2,1))</f>
        <v>12</v>
      </c>
      <c r="R2695" s="0" t="n">
        <f aca="false">IF(ISNA(VLOOKUP(C2695,calculos!$D$2:$E$1218,2,1)),"null",VLOOKUP(C2695,calculos!$D$2:$E$1218,2,1))</f>
        <v>736</v>
      </c>
      <c r="S2695" s="0" t="n">
        <f aca="false">IF(ISNA(VLOOKUP(D2695,calculos!$G$2:$H$1118,2,1)),"null",VLOOKUP(D2695,calculos!$G$2:$H$1118,2,1))</f>
        <v>196</v>
      </c>
      <c r="T2695" s="0" t="n">
        <f aca="false">IF(ISNA(VLOOKUP(E2695,calculos!$J$2:$K$220,2,1)),"null",VLOOKUP(E2695,calculos!$J$2:$K$220,2,1))</f>
        <v>53</v>
      </c>
      <c r="U2695" s="0" t="n">
        <f aca="false">IF(ISNA(VLOOKUP(F2695,calculos!$M$2:$N$658,2,1)),"null",VLOOKUP(F2695,calculos!$M$2:$N$658,2,1))</f>
        <v>205</v>
      </c>
      <c r="V2695" s="0" t="n">
        <f aca="false">IF(ISNA(VLOOKUP(J2695,calculos!$P$2:$Q$1711,2,1)),"null",VLOOKUP(J2695,calculos!$P$2:$Q$1711,2,1))</f>
        <v>1037</v>
      </c>
      <c r="W2695" s="0" t="n">
        <f aca="false">IF(ISNA(VLOOKUP(P2695,calculos!$S$2:$T$58,2,1)),"null",VLOOKUP(P2695,calculos!$S$2:$T$58,2,1))</f>
        <v>54</v>
      </c>
      <c r="X2695" s="9" t="str">
        <f aca="false">$X$1&amp;B2695&amp;"','"&amp;G2695&amp;"','"&amp;H2695&amp;"','"&amp;I2695&amp;"','"&amp;K2695&amp;"','"&amp;L2695&amp;"','"&amp;M2695&amp;"','"&amp;N2695&amp;"','"&amp;O2695&amp;"',"&amp;Q2695&amp;","&amp;R2695&amp;","&amp;S2695&amp;","&amp;T2695&amp;","&amp;U2695&amp;","&amp;V2695&amp;","&amp;W2695&amp;");"</f>
        <v>insert into servicio (id,fecha_entrega,serie,apertura,fecha_instalacion,garantia,mantenimiento,capacitacion,entrega_equipo,visita,id_empresa,id_hospital,id_equipo,id_marca,id_modelo,id_os,id_ingeniero) values (nextval('seq_servicio'),'','001182157','','','','43608','','','',12,736,196,53,205,1037,54);</v>
      </c>
    </row>
    <row r="2696" customFormat="false" ht="13.8" hidden="false" customHeight="false" outlineLevel="0" collapsed="false">
      <c r="A2696" s="31" t="s">
        <v>23</v>
      </c>
      <c r="B2696" s="31"/>
      <c r="C2696" s="31" t="s">
        <v>8449</v>
      </c>
      <c r="D2696" s="31" t="s">
        <v>8349</v>
      </c>
      <c r="E2696" s="31" t="s">
        <v>4803</v>
      </c>
      <c r="F2696" s="32" t="s">
        <v>5650</v>
      </c>
      <c r="G2696" s="32" t="s">
        <v>5772</v>
      </c>
      <c r="H2696" s="33"/>
      <c r="I2696" s="33"/>
      <c r="J2696" s="34" t="s">
        <v>8451</v>
      </c>
      <c r="K2696" s="31"/>
      <c r="L2696" s="35" t="n">
        <v>43608</v>
      </c>
      <c r="M2696" s="36"/>
      <c r="N2696" s="31"/>
      <c r="O2696" s="31"/>
      <c r="P2696" s="31" t="s">
        <v>8427</v>
      </c>
      <c r="Q2696" s="0" t="n">
        <f aca="false">IF(ISNA(VLOOKUP(A2696,calculos!$A$2:$B$20,2,1)),"null",VLOOKUP(A2696,calculos!$A$2:$B$20,2,1))</f>
        <v>12</v>
      </c>
      <c r="R2696" s="0" t="n">
        <f aca="false">IF(ISNA(VLOOKUP(C2696,calculos!$D$2:$E$1218,2,1)),"null",VLOOKUP(C2696,calculos!$D$2:$E$1218,2,1))</f>
        <v>736</v>
      </c>
      <c r="S2696" s="0" t="n">
        <f aca="false">IF(ISNA(VLOOKUP(D2696,calculos!$G$2:$H$1118,2,1)),"null",VLOOKUP(D2696,calculos!$G$2:$H$1118,2,1))</f>
        <v>196</v>
      </c>
      <c r="T2696" s="0" t="n">
        <f aca="false">IF(ISNA(VLOOKUP(E2696,calculos!$J$2:$K$220,2,1)),"null",VLOOKUP(E2696,calculos!$J$2:$K$220,2,1))</f>
        <v>53</v>
      </c>
      <c r="U2696" s="0" t="n">
        <f aca="false">IF(ISNA(VLOOKUP(F2696,calculos!$M$2:$N$658,2,1)),"null",VLOOKUP(F2696,calculos!$M$2:$N$658,2,1))</f>
        <v>205</v>
      </c>
      <c r="V2696" s="0" t="n">
        <f aca="false">IF(ISNA(VLOOKUP(J2696,calculos!$P$2:$Q$1711,2,1)),"null",VLOOKUP(J2696,calculos!$P$2:$Q$1711,2,1))</f>
        <v>1037</v>
      </c>
      <c r="W2696" s="0" t="n">
        <f aca="false">IF(ISNA(VLOOKUP(P2696,calculos!$S$2:$T$58,2,1)),"null",VLOOKUP(P2696,calculos!$S$2:$T$58,2,1))</f>
        <v>54</v>
      </c>
      <c r="X2696" s="9" t="str">
        <f aca="false">$X$1&amp;B2696&amp;"','"&amp;G2696&amp;"','"&amp;H2696&amp;"','"&amp;I2696&amp;"','"&amp;K2696&amp;"','"&amp;L2696&amp;"','"&amp;M2696&amp;"','"&amp;N2696&amp;"','"&amp;O2696&amp;"',"&amp;Q2696&amp;","&amp;R2696&amp;","&amp;S2696&amp;","&amp;T2696&amp;","&amp;U2696&amp;","&amp;V2696&amp;","&amp;W2696&amp;");"</f>
        <v>insert into servicio (id,fecha_entrega,serie,apertura,fecha_instalacion,garantia,mantenimiento,capacitacion,entrega_equipo,visita,id_empresa,id_hospital,id_equipo,id_marca,id_modelo,id_os,id_ingeniero) values (nextval('seq_servicio'),'','001182127','','','','43608','','','',12,736,196,53,205,1037,54);</v>
      </c>
    </row>
    <row r="2697" customFormat="false" ht="13.8" hidden="false" customHeight="false" outlineLevel="0" collapsed="false">
      <c r="A2697" s="31" t="s">
        <v>23</v>
      </c>
      <c r="B2697" s="31"/>
      <c r="C2697" s="31" t="s">
        <v>8449</v>
      </c>
      <c r="D2697" s="31" t="s">
        <v>8349</v>
      </c>
      <c r="E2697" s="31" t="s">
        <v>4803</v>
      </c>
      <c r="F2697" s="32" t="s">
        <v>5650</v>
      </c>
      <c r="G2697" s="32" t="s">
        <v>6046</v>
      </c>
      <c r="H2697" s="33"/>
      <c r="I2697" s="33"/>
      <c r="J2697" s="34" t="s">
        <v>8451</v>
      </c>
      <c r="K2697" s="31"/>
      <c r="L2697" s="35" t="n">
        <v>43608</v>
      </c>
      <c r="M2697" s="36"/>
      <c r="N2697" s="31"/>
      <c r="O2697" s="31"/>
      <c r="P2697" s="31" t="s">
        <v>8427</v>
      </c>
      <c r="Q2697" s="0" t="n">
        <f aca="false">IF(ISNA(VLOOKUP(A2697,calculos!$A$2:$B$20,2,1)),"null",VLOOKUP(A2697,calculos!$A$2:$B$20,2,1))</f>
        <v>12</v>
      </c>
      <c r="R2697" s="0" t="n">
        <f aca="false">IF(ISNA(VLOOKUP(C2697,calculos!$D$2:$E$1218,2,1)),"null",VLOOKUP(C2697,calculos!$D$2:$E$1218,2,1))</f>
        <v>736</v>
      </c>
      <c r="S2697" s="0" t="n">
        <f aca="false">IF(ISNA(VLOOKUP(D2697,calculos!$G$2:$H$1118,2,1)),"null",VLOOKUP(D2697,calculos!$G$2:$H$1118,2,1))</f>
        <v>196</v>
      </c>
      <c r="T2697" s="0" t="n">
        <f aca="false">IF(ISNA(VLOOKUP(E2697,calculos!$J$2:$K$220,2,1)),"null",VLOOKUP(E2697,calculos!$J$2:$K$220,2,1))</f>
        <v>53</v>
      </c>
      <c r="U2697" s="0" t="n">
        <f aca="false">IF(ISNA(VLOOKUP(F2697,calculos!$M$2:$N$658,2,1)),"null",VLOOKUP(F2697,calculos!$M$2:$N$658,2,1))</f>
        <v>205</v>
      </c>
      <c r="V2697" s="0" t="n">
        <f aca="false">IF(ISNA(VLOOKUP(J2697,calculos!$P$2:$Q$1711,2,1)),"null",VLOOKUP(J2697,calculos!$P$2:$Q$1711,2,1))</f>
        <v>1037</v>
      </c>
      <c r="W2697" s="0" t="n">
        <f aca="false">IF(ISNA(VLOOKUP(P2697,calculos!$S$2:$T$58,2,1)),"null",VLOOKUP(P2697,calculos!$S$2:$T$58,2,1))</f>
        <v>54</v>
      </c>
      <c r="X2697" s="9" t="str">
        <f aca="false">$X$1&amp;B2697&amp;"','"&amp;G2697&amp;"','"&amp;H2697&amp;"','"&amp;I2697&amp;"','"&amp;K2697&amp;"','"&amp;L2697&amp;"','"&amp;M2697&amp;"','"&amp;N2697&amp;"','"&amp;O2697&amp;"',"&amp;Q2697&amp;","&amp;R2697&amp;","&amp;S2697&amp;","&amp;T2697&amp;","&amp;U2697&amp;","&amp;V2697&amp;","&amp;W2697&amp;");"</f>
        <v>insert into servicio (id,fecha_entrega,serie,apertura,fecha_instalacion,garantia,mantenimiento,capacitacion,entrega_equipo,visita,id_empresa,id_hospital,id_equipo,id_marca,id_modelo,id_os,id_ingeniero) values (nextval('seq_servicio'),'','001182168','','','','43608','','','',12,736,196,53,205,1037,54);</v>
      </c>
    </row>
    <row r="2698" customFormat="false" ht="13.8" hidden="false" customHeight="false" outlineLevel="0" collapsed="false">
      <c r="A2698" s="31" t="s">
        <v>23</v>
      </c>
      <c r="B2698" s="31"/>
      <c r="C2698" s="31" t="s">
        <v>8449</v>
      </c>
      <c r="D2698" s="31" t="s">
        <v>8349</v>
      </c>
      <c r="E2698" s="31" t="s">
        <v>4803</v>
      </c>
      <c r="F2698" s="32" t="s">
        <v>5650</v>
      </c>
      <c r="G2698" s="32" t="s">
        <v>5726</v>
      </c>
      <c r="H2698" s="33"/>
      <c r="I2698" s="33"/>
      <c r="J2698" s="34" t="s">
        <v>8451</v>
      </c>
      <c r="K2698" s="31"/>
      <c r="L2698" s="35" t="n">
        <v>43608</v>
      </c>
      <c r="M2698" s="36"/>
      <c r="N2698" s="31"/>
      <c r="O2698" s="31"/>
      <c r="P2698" s="31" t="s">
        <v>8427</v>
      </c>
      <c r="Q2698" s="0" t="n">
        <f aca="false">IF(ISNA(VLOOKUP(A2698,calculos!$A$2:$B$20,2,1)),"null",VLOOKUP(A2698,calculos!$A$2:$B$20,2,1))</f>
        <v>12</v>
      </c>
      <c r="R2698" s="0" t="n">
        <f aca="false">IF(ISNA(VLOOKUP(C2698,calculos!$D$2:$E$1218,2,1)),"null",VLOOKUP(C2698,calculos!$D$2:$E$1218,2,1))</f>
        <v>736</v>
      </c>
      <c r="S2698" s="0" t="n">
        <f aca="false">IF(ISNA(VLOOKUP(D2698,calculos!$G$2:$H$1118,2,1)),"null",VLOOKUP(D2698,calculos!$G$2:$H$1118,2,1))</f>
        <v>196</v>
      </c>
      <c r="T2698" s="0" t="n">
        <f aca="false">IF(ISNA(VLOOKUP(E2698,calculos!$J$2:$K$220,2,1)),"null",VLOOKUP(E2698,calculos!$J$2:$K$220,2,1))</f>
        <v>53</v>
      </c>
      <c r="U2698" s="0" t="n">
        <f aca="false">IF(ISNA(VLOOKUP(F2698,calculos!$M$2:$N$658,2,1)),"null",VLOOKUP(F2698,calculos!$M$2:$N$658,2,1))</f>
        <v>205</v>
      </c>
      <c r="V2698" s="0" t="n">
        <f aca="false">IF(ISNA(VLOOKUP(J2698,calculos!$P$2:$Q$1711,2,1)),"null",VLOOKUP(J2698,calculos!$P$2:$Q$1711,2,1))</f>
        <v>1037</v>
      </c>
      <c r="W2698" s="0" t="n">
        <f aca="false">IF(ISNA(VLOOKUP(P2698,calculos!$S$2:$T$58,2,1)),"null",VLOOKUP(P2698,calculos!$S$2:$T$58,2,1))</f>
        <v>54</v>
      </c>
      <c r="X2698" s="9" t="str">
        <f aca="false">$X$1&amp;B2698&amp;"','"&amp;G2698&amp;"','"&amp;H2698&amp;"','"&amp;I2698&amp;"','"&amp;K2698&amp;"','"&amp;L2698&amp;"','"&amp;M2698&amp;"','"&amp;N2698&amp;"','"&amp;O2698&amp;"',"&amp;Q2698&amp;","&amp;R2698&amp;","&amp;S2698&amp;","&amp;T2698&amp;","&amp;U2698&amp;","&amp;V2698&amp;","&amp;W2698&amp;");"</f>
        <v>insert into servicio (id,fecha_entrega,serie,apertura,fecha_instalacion,garantia,mantenimiento,capacitacion,entrega_equipo,visita,id_empresa,id_hospital,id_equipo,id_marca,id_modelo,id_os,id_ingeniero) values (nextval('seq_servicio'),'','001182128','','','','43608','','','',12,736,196,53,205,1037,54);</v>
      </c>
    </row>
    <row r="2699" customFormat="false" ht="13.8" hidden="false" customHeight="false" outlineLevel="0" collapsed="false">
      <c r="A2699" s="31" t="s">
        <v>23</v>
      </c>
      <c r="B2699" s="31"/>
      <c r="C2699" s="31" t="s">
        <v>8449</v>
      </c>
      <c r="D2699" s="31" t="s">
        <v>8349</v>
      </c>
      <c r="E2699" s="31" t="s">
        <v>4803</v>
      </c>
      <c r="F2699" s="32" t="s">
        <v>5650</v>
      </c>
      <c r="G2699" s="32" t="s">
        <v>8452</v>
      </c>
      <c r="H2699" s="33"/>
      <c r="I2699" s="33"/>
      <c r="J2699" s="34" t="s">
        <v>8451</v>
      </c>
      <c r="K2699" s="31"/>
      <c r="L2699" s="35" t="n">
        <v>43608</v>
      </c>
      <c r="M2699" s="36"/>
      <c r="N2699" s="31"/>
      <c r="O2699" s="31"/>
      <c r="P2699" s="31" t="s">
        <v>8427</v>
      </c>
      <c r="Q2699" s="0" t="n">
        <f aca="false">IF(ISNA(VLOOKUP(A2699,calculos!$A$2:$B$20,2,1)),"null",VLOOKUP(A2699,calculos!$A$2:$B$20,2,1))</f>
        <v>12</v>
      </c>
      <c r="R2699" s="0" t="n">
        <f aca="false">IF(ISNA(VLOOKUP(C2699,calculos!$D$2:$E$1218,2,1)),"null",VLOOKUP(C2699,calculos!$D$2:$E$1218,2,1))</f>
        <v>736</v>
      </c>
      <c r="S2699" s="0" t="n">
        <f aca="false">IF(ISNA(VLOOKUP(D2699,calculos!$G$2:$H$1118,2,1)),"null",VLOOKUP(D2699,calculos!$G$2:$H$1118,2,1))</f>
        <v>196</v>
      </c>
      <c r="T2699" s="0" t="n">
        <f aca="false">IF(ISNA(VLOOKUP(E2699,calculos!$J$2:$K$220,2,1)),"null",VLOOKUP(E2699,calculos!$J$2:$K$220,2,1))</f>
        <v>53</v>
      </c>
      <c r="U2699" s="0" t="n">
        <f aca="false">IF(ISNA(VLOOKUP(F2699,calculos!$M$2:$N$658,2,1)),"null",VLOOKUP(F2699,calculos!$M$2:$N$658,2,1))</f>
        <v>205</v>
      </c>
      <c r="V2699" s="0" t="n">
        <f aca="false">IF(ISNA(VLOOKUP(J2699,calculos!$P$2:$Q$1711,2,1)),"null",VLOOKUP(J2699,calculos!$P$2:$Q$1711,2,1))</f>
        <v>1037</v>
      </c>
      <c r="W2699" s="0" t="n">
        <f aca="false">IF(ISNA(VLOOKUP(P2699,calculos!$S$2:$T$58,2,1)),"null",VLOOKUP(P2699,calculos!$S$2:$T$58,2,1))</f>
        <v>54</v>
      </c>
      <c r="X2699" s="9" t="str">
        <f aca="false">$X$1&amp;B2699&amp;"','"&amp;G2699&amp;"','"&amp;H2699&amp;"','"&amp;I2699&amp;"','"&amp;K2699&amp;"','"&amp;L2699&amp;"','"&amp;M2699&amp;"','"&amp;N2699&amp;"','"&amp;O2699&amp;"',"&amp;Q2699&amp;","&amp;R2699&amp;","&amp;S2699&amp;","&amp;T2699&amp;","&amp;U2699&amp;","&amp;V2699&amp;","&amp;W2699&amp;");"</f>
        <v>insert into servicio (id,fecha_entrega,serie,apertura,fecha_instalacion,garantia,mantenimiento,capacitacion,entrega_equipo,visita,id_empresa,id_hospital,id_equipo,id_marca,id_modelo,id_os,id_ingeniero) values (nextval('seq_servicio'),'','001182744','','','','43608','','','',12,736,196,53,205,1037,54);</v>
      </c>
    </row>
    <row r="2700" customFormat="false" ht="13.8" hidden="false" customHeight="false" outlineLevel="0" collapsed="false">
      <c r="A2700" s="31" t="s">
        <v>23</v>
      </c>
      <c r="B2700" s="31"/>
      <c r="C2700" s="31" t="s">
        <v>8449</v>
      </c>
      <c r="D2700" s="31" t="s">
        <v>8349</v>
      </c>
      <c r="E2700" s="31" t="s">
        <v>4803</v>
      </c>
      <c r="F2700" s="32" t="s">
        <v>5650</v>
      </c>
      <c r="G2700" s="32" t="s">
        <v>5776</v>
      </c>
      <c r="H2700" s="33"/>
      <c r="I2700" s="33"/>
      <c r="J2700" s="34" t="s">
        <v>8451</v>
      </c>
      <c r="K2700" s="31"/>
      <c r="L2700" s="35" t="n">
        <v>43608</v>
      </c>
      <c r="M2700" s="36"/>
      <c r="N2700" s="31"/>
      <c r="O2700" s="31"/>
      <c r="P2700" s="31" t="s">
        <v>8427</v>
      </c>
      <c r="Q2700" s="0" t="n">
        <f aca="false">IF(ISNA(VLOOKUP(A2700,calculos!$A$2:$B$20,2,1)),"null",VLOOKUP(A2700,calculos!$A$2:$B$20,2,1))</f>
        <v>12</v>
      </c>
      <c r="R2700" s="0" t="n">
        <f aca="false">IF(ISNA(VLOOKUP(C2700,calculos!$D$2:$E$1218,2,1)),"null",VLOOKUP(C2700,calculos!$D$2:$E$1218,2,1))</f>
        <v>736</v>
      </c>
      <c r="S2700" s="0" t="n">
        <f aca="false">IF(ISNA(VLOOKUP(D2700,calculos!$G$2:$H$1118,2,1)),"null",VLOOKUP(D2700,calculos!$G$2:$H$1118,2,1))</f>
        <v>196</v>
      </c>
      <c r="T2700" s="0" t="n">
        <f aca="false">IF(ISNA(VLOOKUP(E2700,calculos!$J$2:$K$220,2,1)),"null",VLOOKUP(E2700,calculos!$J$2:$K$220,2,1))</f>
        <v>53</v>
      </c>
      <c r="U2700" s="0" t="n">
        <f aca="false">IF(ISNA(VLOOKUP(F2700,calculos!$M$2:$N$658,2,1)),"null",VLOOKUP(F2700,calculos!$M$2:$N$658,2,1))</f>
        <v>205</v>
      </c>
      <c r="V2700" s="0" t="n">
        <f aca="false">IF(ISNA(VLOOKUP(J2700,calculos!$P$2:$Q$1711,2,1)),"null",VLOOKUP(J2700,calculos!$P$2:$Q$1711,2,1))</f>
        <v>1037</v>
      </c>
      <c r="W2700" s="0" t="n">
        <f aca="false">IF(ISNA(VLOOKUP(P2700,calculos!$S$2:$T$58,2,1)),"null",VLOOKUP(P2700,calculos!$S$2:$T$58,2,1))</f>
        <v>54</v>
      </c>
      <c r="X2700" s="9" t="str">
        <f aca="false">$X$1&amp;B2700&amp;"','"&amp;G2700&amp;"','"&amp;H2700&amp;"','"&amp;I2700&amp;"','"&amp;K2700&amp;"','"&amp;L2700&amp;"','"&amp;M2700&amp;"','"&amp;N2700&amp;"','"&amp;O2700&amp;"',"&amp;Q2700&amp;","&amp;R2700&amp;","&amp;S2700&amp;","&amp;T2700&amp;","&amp;U2700&amp;","&amp;V2700&amp;","&amp;W2700&amp;");"</f>
        <v>insert into servicio (id,fecha_entrega,serie,apertura,fecha_instalacion,garantia,mantenimiento,capacitacion,entrega_equipo,visita,id_empresa,id_hospital,id_equipo,id_marca,id_modelo,id_os,id_ingeniero) values (nextval('seq_servicio'),'','001182119','','','','43608','','','',12,736,196,53,205,1037,54);</v>
      </c>
    </row>
    <row r="2701" customFormat="false" ht="13.8" hidden="false" customHeight="false" outlineLevel="0" collapsed="false">
      <c r="A2701" s="31" t="s">
        <v>23</v>
      </c>
      <c r="B2701" s="31"/>
      <c r="C2701" s="31" t="s">
        <v>8449</v>
      </c>
      <c r="D2701" s="31" t="s">
        <v>8349</v>
      </c>
      <c r="E2701" s="31" t="s">
        <v>4803</v>
      </c>
      <c r="F2701" s="32" t="s">
        <v>5650</v>
      </c>
      <c r="G2701" s="32" t="s">
        <v>8453</v>
      </c>
      <c r="H2701" s="33"/>
      <c r="I2701" s="33"/>
      <c r="J2701" s="34" t="s">
        <v>8451</v>
      </c>
      <c r="K2701" s="31"/>
      <c r="L2701" s="35" t="n">
        <v>43608</v>
      </c>
      <c r="M2701" s="36"/>
      <c r="N2701" s="31"/>
      <c r="O2701" s="31"/>
      <c r="P2701" s="31" t="s">
        <v>8427</v>
      </c>
      <c r="Q2701" s="0" t="n">
        <f aca="false">IF(ISNA(VLOOKUP(A2701,calculos!$A$2:$B$20,2,1)),"null",VLOOKUP(A2701,calculos!$A$2:$B$20,2,1))</f>
        <v>12</v>
      </c>
      <c r="R2701" s="0" t="n">
        <f aca="false">IF(ISNA(VLOOKUP(C2701,calculos!$D$2:$E$1218,2,1)),"null",VLOOKUP(C2701,calculos!$D$2:$E$1218,2,1))</f>
        <v>736</v>
      </c>
      <c r="S2701" s="0" t="n">
        <f aca="false">IF(ISNA(VLOOKUP(D2701,calculos!$G$2:$H$1118,2,1)),"null",VLOOKUP(D2701,calculos!$G$2:$H$1118,2,1))</f>
        <v>196</v>
      </c>
      <c r="T2701" s="0" t="n">
        <f aca="false">IF(ISNA(VLOOKUP(E2701,calculos!$J$2:$K$220,2,1)),"null",VLOOKUP(E2701,calculos!$J$2:$K$220,2,1))</f>
        <v>53</v>
      </c>
      <c r="U2701" s="0" t="n">
        <f aca="false">IF(ISNA(VLOOKUP(F2701,calculos!$M$2:$N$658,2,1)),"null",VLOOKUP(F2701,calculos!$M$2:$N$658,2,1))</f>
        <v>205</v>
      </c>
      <c r="V2701" s="0" t="n">
        <f aca="false">IF(ISNA(VLOOKUP(J2701,calculos!$P$2:$Q$1711,2,1)),"null",VLOOKUP(J2701,calculos!$P$2:$Q$1711,2,1))</f>
        <v>1037</v>
      </c>
      <c r="W2701" s="0" t="n">
        <f aca="false">IF(ISNA(VLOOKUP(P2701,calculos!$S$2:$T$58,2,1)),"null",VLOOKUP(P2701,calculos!$S$2:$T$58,2,1))</f>
        <v>54</v>
      </c>
      <c r="X2701" s="9" t="str">
        <f aca="false">$X$1&amp;B2701&amp;"','"&amp;G2701&amp;"','"&amp;H2701&amp;"','"&amp;I2701&amp;"','"&amp;K2701&amp;"','"&amp;L2701&amp;"','"&amp;M2701&amp;"','"&amp;N2701&amp;"','"&amp;O2701&amp;"',"&amp;Q2701&amp;","&amp;R2701&amp;","&amp;S2701&amp;","&amp;T2701&amp;","&amp;U2701&amp;","&amp;V2701&amp;","&amp;W2701&amp;");"</f>
        <v>insert into servicio (id,fecha_entrega,serie,apertura,fecha_instalacion,garantia,mantenimiento,capacitacion,entrega_equipo,visita,id_empresa,id_hospital,id_equipo,id_marca,id_modelo,id_os,id_ingeniero) values (nextval('seq_servicio'),'','001782142','','','','43608','','','',12,736,196,53,205,1037,54);</v>
      </c>
    </row>
    <row r="2702" customFormat="false" ht="13.8" hidden="false" customHeight="false" outlineLevel="0" collapsed="false">
      <c r="A2702" s="31" t="s">
        <v>23</v>
      </c>
      <c r="B2702" s="31"/>
      <c r="C2702" s="31" t="s">
        <v>8449</v>
      </c>
      <c r="D2702" s="31" t="s">
        <v>8349</v>
      </c>
      <c r="E2702" s="31" t="s">
        <v>4803</v>
      </c>
      <c r="F2702" s="32" t="s">
        <v>5650</v>
      </c>
      <c r="G2702" s="32" t="s">
        <v>5744</v>
      </c>
      <c r="H2702" s="33"/>
      <c r="I2702" s="33"/>
      <c r="J2702" s="34" t="s">
        <v>8451</v>
      </c>
      <c r="K2702" s="31"/>
      <c r="L2702" s="35" t="n">
        <v>43608</v>
      </c>
      <c r="M2702" s="36"/>
      <c r="N2702" s="31"/>
      <c r="O2702" s="31"/>
      <c r="P2702" s="31" t="s">
        <v>8427</v>
      </c>
      <c r="Q2702" s="0" t="n">
        <f aca="false">IF(ISNA(VLOOKUP(A2702,calculos!$A$2:$B$20,2,1)),"null",VLOOKUP(A2702,calculos!$A$2:$B$20,2,1))</f>
        <v>12</v>
      </c>
      <c r="R2702" s="0" t="n">
        <f aca="false">IF(ISNA(VLOOKUP(C2702,calculos!$D$2:$E$1218,2,1)),"null",VLOOKUP(C2702,calculos!$D$2:$E$1218,2,1))</f>
        <v>736</v>
      </c>
      <c r="S2702" s="0" t="n">
        <f aca="false">IF(ISNA(VLOOKUP(D2702,calculos!$G$2:$H$1118,2,1)),"null",VLOOKUP(D2702,calculos!$G$2:$H$1118,2,1))</f>
        <v>196</v>
      </c>
      <c r="T2702" s="0" t="n">
        <f aca="false">IF(ISNA(VLOOKUP(E2702,calculos!$J$2:$K$220,2,1)),"null",VLOOKUP(E2702,calculos!$J$2:$K$220,2,1))</f>
        <v>53</v>
      </c>
      <c r="U2702" s="0" t="n">
        <f aca="false">IF(ISNA(VLOOKUP(F2702,calculos!$M$2:$N$658,2,1)),"null",VLOOKUP(F2702,calculos!$M$2:$N$658,2,1))</f>
        <v>205</v>
      </c>
      <c r="V2702" s="0" t="n">
        <f aca="false">IF(ISNA(VLOOKUP(J2702,calculos!$P$2:$Q$1711,2,1)),"null",VLOOKUP(J2702,calculos!$P$2:$Q$1711,2,1))</f>
        <v>1037</v>
      </c>
      <c r="W2702" s="0" t="n">
        <f aca="false">IF(ISNA(VLOOKUP(P2702,calculos!$S$2:$T$58,2,1)),"null",VLOOKUP(P2702,calculos!$S$2:$T$58,2,1))</f>
        <v>54</v>
      </c>
      <c r="X2702" s="9" t="str">
        <f aca="false">$X$1&amp;B2702&amp;"','"&amp;G2702&amp;"','"&amp;H2702&amp;"','"&amp;I2702&amp;"','"&amp;K2702&amp;"','"&amp;L2702&amp;"','"&amp;M2702&amp;"','"&amp;N2702&amp;"','"&amp;O2702&amp;"',"&amp;Q2702&amp;","&amp;R2702&amp;","&amp;S2702&amp;","&amp;T2702&amp;","&amp;U2702&amp;","&amp;V2702&amp;","&amp;W2702&amp;");"</f>
        <v>insert into servicio (id,fecha_entrega,serie,apertura,fecha_instalacion,garantia,mantenimiento,capacitacion,entrega_equipo,visita,id_empresa,id_hospital,id_equipo,id_marca,id_modelo,id_os,id_ingeniero) values (nextval('seq_servicio'),'','001182139','','','','43608','','','',12,736,196,53,205,1037,54);</v>
      </c>
    </row>
    <row r="2703" customFormat="false" ht="13.8" hidden="false" customHeight="false" outlineLevel="0" collapsed="false">
      <c r="A2703" s="31" t="s">
        <v>23</v>
      </c>
      <c r="B2703" s="31"/>
      <c r="C2703" s="31" t="s">
        <v>8449</v>
      </c>
      <c r="D2703" s="31" t="s">
        <v>8349</v>
      </c>
      <c r="E2703" s="31" t="s">
        <v>4803</v>
      </c>
      <c r="F2703" s="32" t="s">
        <v>5650</v>
      </c>
      <c r="G2703" s="32" t="s">
        <v>5772</v>
      </c>
      <c r="H2703" s="33"/>
      <c r="I2703" s="33"/>
      <c r="J2703" s="34" t="s">
        <v>8451</v>
      </c>
      <c r="K2703" s="31"/>
      <c r="L2703" s="35" t="n">
        <v>43608</v>
      </c>
      <c r="M2703" s="36"/>
      <c r="N2703" s="31"/>
      <c r="O2703" s="31"/>
      <c r="P2703" s="31" t="s">
        <v>8427</v>
      </c>
      <c r="Q2703" s="0" t="n">
        <f aca="false">IF(ISNA(VLOOKUP(A2703,calculos!$A$2:$B$20,2,1)),"null",VLOOKUP(A2703,calculos!$A$2:$B$20,2,1))</f>
        <v>12</v>
      </c>
      <c r="R2703" s="0" t="n">
        <f aca="false">IF(ISNA(VLOOKUP(C2703,calculos!$D$2:$E$1218,2,1)),"null",VLOOKUP(C2703,calculos!$D$2:$E$1218,2,1))</f>
        <v>736</v>
      </c>
      <c r="S2703" s="0" t="n">
        <f aca="false">IF(ISNA(VLOOKUP(D2703,calculos!$G$2:$H$1118,2,1)),"null",VLOOKUP(D2703,calculos!$G$2:$H$1118,2,1))</f>
        <v>196</v>
      </c>
      <c r="T2703" s="0" t="n">
        <f aca="false">IF(ISNA(VLOOKUP(E2703,calculos!$J$2:$K$220,2,1)),"null",VLOOKUP(E2703,calculos!$J$2:$K$220,2,1))</f>
        <v>53</v>
      </c>
      <c r="U2703" s="0" t="n">
        <f aca="false">IF(ISNA(VLOOKUP(F2703,calculos!$M$2:$N$658,2,1)),"null",VLOOKUP(F2703,calculos!$M$2:$N$658,2,1))</f>
        <v>205</v>
      </c>
      <c r="V2703" s="0" t="n">
        <f aca="false">IF(ISNA(VLOOKUP(J2703,calculos!$P$2:$Q$1711,2,1)),"null",VLOOKUP(J2703,calculos!$P$2:$Q$1711,2,1))</f>
        <v>1037</v>
      </c>
      <c r="W2703" s="0" t="n">
        <f aca="false">IF(ISNA(VLOOKUP(P2703,calculos!$S$2:$T$58,2,1)),"null",VLOOKUP(P2703,calculos!$S$2:$T$58,2,1))</f>
        <v>54</v>
      </c>
      <c r="X2703" s="9" t="str">
        <f aca="false">$X$1&amp;B2703&amp;"','"&amp;G2703&amp;"','"&amp;H2703&amp;"','"&amp;I2703&amp;"','"&amp;K2703&amp;"','"&amp;L2703&amp;"','"&amp;M2703&amp;"','"&amp;N2703&amp;"','"&amp;O2703&amp;"',"&amp;Q2703&amp;","&amp;R2703&amp;","&amp;S2703&amp;","&amp;T2703&amp;","&amp;U2703&amp;","&amp;V2703&amp;","&amp;W2703&amp;");"</f>
        <v>insert into servicio (id,fecha_entrega,serie,apertura,fecha_instalacion,garantia,mantenimiento,capacitacion,entrega_equipo,visita,id_empresa,id_hospital,id_equipo,id_marca,id_modelo,id_os,id_ingeniero) values (nextval('seq_servicio'),'','001182127','','','','43608','','','',12,736,196,53,205,1037,54);</v>
      </c>
    </row>
    <row r="2704" customFormat="false" ht="13.8" hidden="false" customHeight="false" outlineLevel="0" collapsed="false">
      <c r="A2704" s="31" t="s">
        <v>23</v>
      </c>
      <c r="B2704" s="31"/>
      <c r="C2704" s="31" t="s">
        <v>8449</v>
      </c>
      <c r="D2704" s="31" t="s">
        <v>8349</v>
      </c>
      <c r="E2704" s="31" t="s">
        <v>4803</v>
      </c>
      <c r="F2704" s="32" t="s">
        <v>5650</v>
      </c>
      <c r="G2704" s="32" t="s">
        <v>5750</v>
      </c>
      <c r="H2704" s="33"/>
      <c r="I2704" s="33"/>
      <c r="J2704" s="34" t="s">
        <v>8451</v>
      </c>
      <c r="K2704" s="31"/>
      <c r="L2704" s="35" t="n">
        <v>43608</v>
      </c>
      <c r="M2704" s="36"/>
      <c r="N2704" s="31"/>
      <c r="O2704" s="31"/>
      <c r="P2704" s="31" t="s">
        <v>8427</v>
      </c>
      <c r="Q2704" s="0" t="n">
        <f aca="false">IF(ISNA(VLOOKUP(A2704,calculos!$A$2:$B$20,2,1)),"null",VLOOKUP(A2704,calculos!$A$2:$B$20,2,1))</f>
        <v>12</v>
      </c>
      <c r="R2704" s="0" t="n">
        <f aca="false">IF(ISNA(VLOOKUP(C2704,calculos!$D$2:$E$1218,2,1)),"null",VLOOKUP(C2704,calculos!$D$2:$E$1218,2,1))</f>
        <v>736</v>
      </c>
      <c r="S2704" s="0" t="n">
        <f aca="false">IF(ISNA(VLOOKUP(D2704,calculos!$G$2:$H$1118,2,1)),"null",VLOOKUP(D2704,calculos!$G$2:$H$1118,2,1))</f>
        <v>196</v>
      </c>
      <c r="T2704" s="0" t="n">
        <f aca="false">IF(ISNA(VLOOKUP(E2704,calculos!$J$2:$K$220,2,1)),"null",VLOOKUP(E2704,calculos!$J$2:$K$220,2,1))</f>
        <v>53</v>
      </c>
      <c r="U2704" s="0" t="n">
        <f aca="false">IF(ISNA(VLOOKUP(F2704,calculos!$M$2:$N$658,2,1)),"null",VLOOKUP(F2704,calculos!$M$2:$N$658,2,1))</f>
        <v>205</v>
      </c>
      <c r="V2704" s="0" t="n">
        <f aca="false">IF(ISNA(VLOOKUP(J2704,calculos!$P$2:$Q$1711,2,1)),"null",VLOOKUP(J2704,calculos!$P$2:$Q$1711,2,1))</f>
        <v>1037</v>
      </c>
      <c r="W2704" s="0" t="n">
        <f aca="false">IF(ISNA(VLOOKUP(P2704,calculos!$S$2:$T$58,2,1)),"null",VLOOKUP(P2704,calculos!$S$2:$T$58,2,1))</f>
        <v>54</v>
      </c>
      <c r="X2704" s="9" t="str">
        <f aca="false">$X$1&amp;B2704&amp;"','"&amp;G2704&amp;"','"&amp;H2704&amp;"','"&amp;I2704&amp;"','"&amp;K2704&amp;"','"&amp;L2704&amp;"','"&amp;M2704&amp;"','"&amp;N2704&amp;"','"&amp;O2704&amp;"',"&amp;Q2704&amp;","&amp;R2704&amp;","&amp;S2704&amp;","&amp;T2704&amp;","&amp;U2704&amp;","&amp;V2704&amp;","&amp;W2704&amp;");"</f>
        <v>insert into servicio (id,fecha_entrega,serie,apertura,fecha_instalacion,garantia,mantenimiento,capacitacion,entrega_equipo,visita,id_empresa,id_hospital,id_equipo,id_marca,id_modelo,id_os,id_ingeniero) values (nextval('seq_servicio'),'','001182170','','','','43608','','','',12,736,196,53,205,1037,54);</v>
      </c>
    </row>
    <row r="2705" customFormat="false" ht="13.8" hidden="false" customHeight="false" outlineLevel="0" collapsed="false">
      <c r="A2705" s="31" t="s">
        <v>23</v>
      </c>
      <c r="B2705" s="31"/>
      <c r="C2705" s="31" t="s">
        <v>8449</v>
      </c>
      <c r="D2705" s="31" t="s">
        <v>8349</v>
      </c>
      <c r="E2705" s="31" t="s">
        <v>4803</v>
      </c>
      <c r="F2705" s="32" t="s">
        <v>5650</v>
      </c>
      <c r="G2705" s="32" t="s">
        <v>5736</v>
      </c>
      <c r="H2705" s="33"/>
      <c r="I2705" s="33"/>
      <c r="J2705" s="34" t="s">
        <v>8451</v>
      </c>
      <c r="K2705" s="31"/>
      <c r="L2705" s="35" t="n">
        <v>43608</v>
      </c>
      <c r="M2705" s="36"/>
      <c r="N2705" s="31"/>
      <c r="O2705" s="31"/>
      <c r="P2705" s="31" t="s">
        <v>8427</v>
      </c>
      <c r="Q2705" s="0" t="n">
        <f aca="false">IF(ISNA(VLOOKUP(A2705,calculos!$A$2:$B$20,2,1)),"null",VLOOKUP(A2705,calculos!$A$2:$B$20,2,1))</f>
        <v>12</v>
      </c>
      <c r="R2705" s="0" t="n">
        <f aca="false">IF(ISNA(VLOOKUP(C2705,calculos!$D$2:$E$1218,2,1)),"null",VLOOKUP(C2705,calculos!$D$2:$E$1218,2,1))</f>
        <v>736</v>
      </c>
      <c r="S2705" s="0" t="n">
        <f aca="false">IF(ISNA(VLOOKUP(D2705,calculos!$G$2:$H$1118,2,1)),"null",VLOOKUP(D2705,calculos!$G$2:$H$1118,2,1))</f>
        <v>196</v>
      </c>
      <c r="T2705" s="0" t="n">
        <f aca="false">IF(ISNA(VLOOKUP(E2705,calculos!$J$2:$K$220,2,1)),"null",VLOOKUP(E2705,calculos!$J$2:$K$220,2,1))</f>
        <v>53</v>
      </c>
      <c r="U2705" s="0" t="n">
        <f aca="false">IF(ISNA(VLOOKUP(F2705,calculos!$M$2:$N$658,2,1)),"null",VLOOKUP(F2705,calculos!$M$2:$N$658,2,1))</f>
        <v>205</v>
      </c>
      <c r="V2705" s="0" t="n">
        <f aca="false">IF(ISNA(VLOOKUP(J2705,calculos!$P$2:$Q$1711,2,1)),"null",VLOOKUP(J2705,calculos!$P$2:$Q$1711,2,1))</f>
        <v>1037</v>
      </c>
      <c r="W2705" s="0" t="n">
        <f aca="false">IF(ISNA(VLOOKUP(P2705,calculos!$S$2:$T$58,2,1)),"null",VLOOKUP(P2705,calculos!$S$2:$T$58,2,1))</f>
        <v>54</v>
      </c>
      <c r="X2705" s="9" t="str">
        <f aca="false">$X$1&amp;B2705&amp;"','"&amp;G2705&amp;"','"&amp;H2705&amp;"','"&amp;I2705&amp;"','"&amp;K2705&amp;"','"&amp;L2705&amp;"','"&amp;M2705&amp;"','"&amp;N2705&amp;"','"&amp;O2705&amp;"',"&amp;Q2705&amp;","&amp;R2705&amp;","&amp;S2705&amp;","&amp;T2705&amp;","&amp;U2705&amp;","&amp;V2705&amp;","&amp;W2705&amp;");"</f>
        <v>insert into servicio (id,fecha_entrega,serie,apertura,fecha_instalacion,garantia,mantenimiento,capacitacion,entrega_equipo,visita,id_empresa,id_hospital,id_equipo,id_marca,id_modelo,id_os,id_ingeniero) values (nextval('seq_servicio'),'','001182154','','','','43608','','','',12,736,196,53,205,1037,54);</v>
      </c>
    </row>
    <row r="2706" customFormat="false" ht="13.8" hidden="false" customHeight="false" outlineLevel="0" collapsed="false">
      <c r="A2706" s="31" t="s">
        <v>23</v>
      </c>
      <c r="B2706" s="31"/>
      <c r="C2706" s="31" t="s">
        <v>8449</v>
      </c>
      <c r="D2706" s="31" t="s">
        <v>8349</v>
      </c>
      <c r="E2706" s="31" t="s">
        <v>4803</v>
      </c>
      <c r="F2706" s="32" t="s">
        <v>5650</v>
      </c>
      <c r="G2706" s="32" t="s">
        <v>5734</v>
      </c>
      <c r="H2706" s="33"/>
      <c r="I2706" s="33"/>
      <c r="J2706" s="34" t="s">
        <v>8451</v>
      </c>
      <c r="K2706" s="31"/>
      <c r="L2706" s="35" t="n">
        <v>43608</v>
      </c>
      <c r="M2706" s="36"/>
      <c r="N2706" s="31"/>
      <c r="O2706" s="31"/>
      <c r="P2706" s="31" t="s">
        <v>8427</v>
      </c>
      <c r="Q2706" s="0" t="n">
        <f aca="false">IF(ISNA(VLOOKUP(A2706,calculos!$A$2:$B$20,2,1)),"null",VLOOKUP(A2706,calculos!$A$2:$B$20,2,1))</f>
        <v>12</v>
      </c>
      <c r="R2706" s="0" t="n">
        <f aca="false">IF(ISNA(VLOOKUP(C2706,calculos!$D$2:$E$1218,2,1)),"null",VLOOKUP(C2706,calculos!$D$2:$E$1218,2,1))</f>
        <v>736</v>
      </c>
      <c r="S2706" s="0" t="n">
        <f aca="false">IF(ISNA(VLOOKUP(D2706,calculos!$G$2:$H$1118,2,1)),"null",VLOOKUP(D2706,calculos!$G$2:$H$1118,2,1))</f>
        <v>196</v>
      </c>
      <c r="T2706" s="0" t="n">
        <f aca="false">IF(ISNA(VLOOKUP(E2706,calculos!$J$2:$K$220,2,1)),"null",VLOOKUP(E2706,calculos!$J$2:$K$220,2,1))</f>
        <v>53</v>
      </c>
      <c r="U2706" s="0" t="n">
        <f aca="false">IF(ISNA(VLOOKUP(F2706,calculos!$M$2:$N$658,2,1)),"null",VLOOKUP(F2706,calculos!$M$2:$N$658,2,1))</f>
        <v>205</v>
      </c>
      <c r="V2706" s="0" t="n">
        <f aca="false">IF(ISNA(VLOOKUP(J2706,calculos!$P$2:$Q$1711,2,1)),"null",VLOOKUP(J2706,calculos!$P$2:$Q$1711,2,1))</f>
        <v>1037</v>
      </c>
      <c r="W2706" s="0" t="n">
        <f aca="false">IF(ISNA(VLOOKUP(P2706,calculos!$S$2:$T$58,2,1)),"null",VLOOKUP(P2706,calculos!$S$2:$T$58,2,1))</f>
        <v>54</v>
      </c>
      <c r="X2706" s="9" t="str">
        <f aca="false">$X$1&amp;B2706&amp;"','"&amp;G2706&amp;"','"&amp;H2706&amp;"','"&amp;I2706&amp;"','"&amp;K2706&amp;"','"&amp;L2706&amp;"','"&amp;M2706&amp;"','"&amp;N2706&amp;"','"&amp;O2706&amp;"',"&amp;Q2706&amp;","&amp;R2706&amp;","&amp;S2706&amp;","&amp;T2706&amp;","&amp;U2706&amp;","&amp;V2706&amp;","&amp;W2706&amp;");"</f>
        <v>insert into servicio (id,fecha_entrega,serie,apertura,fecha_instalacion,garantia,mantenimiento,capacitacion,entrega_equipo,visita,id_empresa,id_hospital,id_equipo,id_marca,id_modelo,id_os,id_ingeniero) values (nextval('seq_servicio'),'','001182148','','','','43608','','','',12,736,196,53,205,1037,54);</v>
      </c>
    </row>
    <row r="2707" customFormat="false" ht="13.8" hidden="false" customHeight="false" outlineLevel="0" collapsed="false">
      <c r="A2707" s="31" t="s">
        <v>23</v>
      </c>
      <c r="B2707" s="31"/>
      <c r="C2707" s="31" t="s">
        <v>8449</v>
      </c>
      <c r="D2707" s="31" t="s">
        <v>8349</v>
      </c>
      <c r="E2707" s="31" t="s">
        <v>4803</v>
      </c>
      <c r="F2707" s="32" t="s">
        <v>5650</v>
      </c>
      <c r="G2707" s="32" t="s">
        <v>8454</v>
      </c>
      <c r="H2707" s="33"/>
      <c r="I2707" s="33"/>
      <c r="J2707" s="34" t="s">
        <v>8451</v>
      </c>
      <c r="K2707" s="31"/>
      <c r="L2707" s="35" t="n">
        <v>43608</v>
      </c>
      <c r="M2707" s="36"/>
      <c r="N2707" s="31"/>
      <c r="O2707" s="31"/>
      <c r="P2707" s="31" t="s">
        <v>8427</v>
      </c>
      <c r="Q2707" s="0" t="n">
        <f aca="false">IF(ISNA(VLOOKUP(A2707,calculos!$A$2:$B$20,2,1)),"null",VLOOKUP(A2707,calculos!$A$2:$B$20,2,1))</f>
        <v>12</v>
      </c>
      <c r="R2707" s="0" t="n">
        <f aca="false">IF(ISNA(VLOOKUP(C2707,calculos!$D$2:$E$1218,2,1)),"null",VLOOKUP(C2707,calculos!$D$2:$E$1218,2,1))</f>
        <v>736</v>
      </c>
      <c r="S2707" s="0" t="n">
        <f aca="false">IF(ISNA(VLOOKUP(D2707,calculos!$G$2:$H$1118,2,1)),"null",VLOOKUP(D2707,calculos!$G$2:$H$1118,2,1))</f>
        <v>196</v>
      </c>
      <c r="T2707" s="0" t="n">
        <f aca="false">IF(ISNA(VLOOKUP(E2707,calculos!$J$2:$K$220,2,1)),"null",VLOOKUP(E2707,calculos!$J$2:$K$220,2,1))</f>
        <v>53</v>
      </c>
      <c r="U2707" s="0" t="n">
        <f aca="false">IF(ISNA(VLOOKUP(F2707,calculos!$M$2:$N$658,2,1)),"null",VLOOKUP(F2707,calculos!$M$2:$N$658,2,1))</f>
        <v>205</v>
      </c>
      <c r="V2707" s="0" t="n">
        <f aca="false">IF(ISNA(VLOOKUP(J2707,calculos!$P$2:$Q$1711,2,1)),"null",VLOOKUP(J2707,calculos!$P$2:$Q$1711,2,1))</f>
        <v>1037</v>
      </c>
      <c r="W2707" s="0" t="n">
        <f aca="false">IF(ISNA(VLOOKUP(P2707,calculos!$S$2:$T$58,2,1)),"null",VLOOKUP(P2707,calculos!$S$2:$T$58,2,1))</f>
        <v>54</v>
      </c>
      <c r="X2707" s="9" t="str">
        <f aca="false">$X$1&amp;B2707&amp;"','"&amp;G2707&amp;"','"&amp;H2707&amp;"','"&amp;I2707&amp;"','"&amp;K2707&amp;"','"&amp;L2707&amp;"','"&amp;M2707&amp;"','"&amp;N2707&amp;"','"&amp;O2707&amp;"',"&amp;Q2707&amp;","&amp;R2707&amp;","&amp;S2707&amp;","&amp;T2707&amp;","&amp;U2707&amp;","&amp;V2707&amp;","&amp;W2707&amp;");"</f>
        <v>insert into servicio (id,fecha_entrega,serie,apertura,fecha_instalacion,garantia,mantenimiento,capacitacion,entrega_equipo,visita,id_empresa,id_hospital,id_equipo,id_marca,id_modelo,id_os,id_ingeniero) values (nextval('seq_servicio'),'','00112137','','','','43608','','','',12,736,196,53,205,1037,54);</v>
      </c>
    </row>
    <row r="2708" customFormat="false" ht="13.8" hidden="false" customHeight="false" outlineLevel="0" collapsed="false">
      <c r="A2708" s="31" t="s">
        <v>23</v>
      </c>
      <c r="B2708" s="31"/>
      <c r="C2708" s="31" t="s">
        <v>8449</v>
      </c>
      <c r="D2708" s="31" t="s">
        <v>8349</v>
      </c>
      <c r="E2708" s="31" t="s">
        <v>4803</v>
      </c>
      <c r="F2708" s="32" t="s">
        <v>5650</v>
      </c>
      <c r="G2708" s="32" t="s">
        <v>5752</v>
      </c>
      <c r="H2708" s="33"/>
      <c r="I2708" s="33"/>
      <c r="J2708" s="34" t="s">
        <v>8451</v>
      </c>
      <c r="K2708" s="31"/>
      <c r="L2708" s="35" t="n">
        <v>43608</v>
      </c>
      <c r="M2708" s="36"/>
      <c r="N2708" s="31"/>
      <c r="O2708" s="31"/>
      <c r="P2708" s="31" t="s">
        <v>8427</v>
      </c>
      <c r="Q2708" s="0" t="n">
        <f aca="false">IF(ISNA(VLOOKUP(A2708,calculos!$A$2:$B$20,2,1)),"null",VLOOKUP(A2708,calculos!$A$2:$B$20,2,1))</f>
        <v>12</v>
      </c>
      <c r="R2708" s="0" t="n">
        <f aca="false">IF(ISNA(VLOOKUP(C2708,calculos!$D$2:$E$1218,2,1)),"null",VLOOKUP(C2708,calculos!$D$2:$E$1218,2,1))</f>
        <v>736</v>
      </c>
      <c r="S2708" s="0" t="n">
        <f aca="false">IF(ISNA(VLOOKUP(D2708,calculos!$G$2:$H$1118,2,1)),"null",VLOOKUP(D2708,calculos!$G$2:$H$1118,2,1))</f>
        <v>196</v>
      </c>
      <c r="T2708" s="0" t="n">
        <f aca="false">IF(ISNA(VLOOKUP(E2708,calculos!$J$2:$K$220,2,1)),"null",VLOOKUP(E2708,calculos!$J$2:$K$220,2,1))</f>
        <v>53</v>
      </c>
      <c r="U2708" s="0" t="n">
        <f aca="false">IF(ISNA(VLOOKUP(F2708,calculos!$M$2:$N$658,2,1)),"null",VLOOKUP(F2708,calculos!$M$2:$N$658,2,1))</f>
        <v>205</v>
      </c>
      <c r="V2708" s="0" t="n">
        <f aca="false">IF(ISNA(VLOOKUP(J2708,calculos!$P$2:$Q$1711,2,1)),"null",VLOOKUP(J2708,calculos!$P$2:$Q$1711,2,1))</f>
        <v>1037</v>
      </c>
      <c r="W2708" s="0" t="n">
        <f aca="false">IF(ISNA(VLOOKUP(P2708,calculos!$S$2:$T$58,2,1)),"null",VLOOKUP(P2708,calculos!$S$2:$T$58,2,1))</f>
        <v>54</v>
      </c>
      <c r="X2708" s="9" t="str">
        <f aca="false">$X$1&amp;B2708&amp;"','"&amp;G2708&amp;"','"&amp;H2708&amp;"','"&amp;I2708&amp;"','"&amp;K2708&amp;"','"&amp;L2708&amp;"','"&amp;M2708&amp;"','"&amp;N2708&amp;"','"&amp;O2708&amp;"',"&amp;Q2708&amp;","&amp;R2708&amp;","&amp;S2708&amp;","&amp;T2708&amp;","&amp;U2708&amp;","&amp;V2708&amp;","&amp;W2708&amp;");"</f>
        <v>insert into servicio (id,fecha_entrega,serie,apertura,fecha_instalacion,garantia,mantenimiento,capacitacion,entrega_equipo,visita,id_empresa,id_hospital,id_equipo,id_marca,id_modelo,id_os,id_ingeniero) values (nextval('seq_servicio'),'','001182160','','','','43608','','','',12,736,196,53,205,1037,54);</v>
      </c>
    </row>
    <row r="2709" customFormat="false" ht="13.8" hidden="false" customHeight="false" outlineLevel="0" collapsed="false">
      <c r="A2709" s="31" t="s">
        <v>23</v>
      </c>
      <c r="B2709" s="31"/>
      <c r="C2709" s="31" t="s">
        <v>8449</v>
      </c>
      <c r="D2709" s="31" t="s">
        <v>8349</v>
      </c>
      <c r="E2709" s="31" t="s">
        <v>4803</v>
      </c>
      <c r="F2709" s="32" t="s">
        <v>5650</v>
      </c>
      <c r="G2709" s="32" t="s">
        <v>6048</v>
      </c>
      <c r="H2709" s="33"/>
      <c r="I2709" s="33"/>
      <c r="J2709" s="34" t="s">
        <v>8451</v>
      </c>
      <c r="K2709" s="31"/>
      <c r="L2709" s="35" t="n">
        <v>43608</v>
      </c>
      <c r="M2709" s="36"/>
      <c r="N2709" s="31"/>
      <c r="O2709" s="31"/>
      <c r="P2709" s="31" t="s">
        <v>8427</v>
      </c>
      <c r="Q2709" s="0" t="n">
        <f aca="false">IF(ISNA(VLOOKUP(A2709,calculos!$A$2:$B$20,2,1)),"null",VLOOKUP(A2709,calculos!$A$2:$B$20,2,1))</f>
        <v>12</v>
      </c>
      <c r="R2709" s="0" t="n">
        <f aca="false">IF(ISNA(VLOOKUP(C2709,calculos!$D$2:$E$1218,2,1)),"null",VLOOKUP(C2709,calculos!$D$2:$E$1218,2,1))</f>
        <v>736</v>
      </c>
      <c r="S2709" s="0" t="n">
        <f aca="false">IF(ISNA(VLOOKUP(D2709,calculos!$G$2:$H$1118,2,1)),"null",VLOOKUP(D2709,calculos!$G$2:$H$1118,2,1))</f>
        <v>196</v>
      </c>
      <c r="T2709" s="0" t="n">
        <f aca="false">IF(ISNA(VLOOKUP(E2709,calculos!$J$2:$K$220,2,1)),"null",VLOOKUP(E2709,calculos!$J$2:$K$220,2,1))</f>
        <v>53</v>
      </c>
      <c r="U2709" s="0" t="n">
        <f aca="false">IF(ISNA(VLOOKUP(F2709,calculos!$M$2:$N$658,2,1)),"null",VLOOKUP(F2709,calculos!$M$2:$N$658,2,1))</f>
        <v>205</v>
      </c>
      <c r="V2709" s="0" t="n">
        <f aca="false">IF(ISNA(VLOOKUP(J2709,calculos!$P$2:$Q$1711,2,1)),"null",VLOOKUP(J2709,calculos!$P$2:$Q$1711,2,1))</f>
        <v>1037</v>
      </c>
      <c r="W2709" s="0" t="n">
        <f aca="false">IF(ISNA(VLOOKUP(P2709,calculos!$S$2:$T$58,2,1)),"null",VLOOKUP(P2709,calculos!$S$2:$T$58,2,1))</f>
        <v>54</v>
      </c>
      <c r="X2709" s="9" t="str">
        <f aca="false">$X$1&amp;B2709&amp;"','"&amp;G2709&amp;"','"&amp;H2709&amp;"','"&amp;I2709&amp;"','"&amp;K2709&amp;"','"&amp;L2709&amp;"','"&amp;M2709&amp;"','"&amp;N2709&amp;"','"&amp;O2709&amp;"',"&amp;Q2709&amp;","&amp;R2709&amp;","&amp;S2709&amp;","&amp;T2709&amp;","&amp;U2709&amp;","&amp;V2709&amp;","&amp;W2709&amp;");"</f>
        <v>insert into servicio (id,fecha_entrega,serie,apertura,fecha_instalacion,garantia,mantenimiento,capacitacion,entrega_equipo,visita,id_empresa,id_hospital,id_equipo,id_marca,id_modelo,id_os,id_ingeniero) values (nextval('seq_servicio'),'','001182161','','','','43608','','','',12,736,196,53,205,1037,54);</v>
      </c>
    </row>
    <row r="2710" customFormat="false" ht="13.8" hidden="false" customHeight="false" outlineLevel="0" collapsed="false">
      <c r="A2710" s="31" t="s">
        <v>23</v>
      </c>
      <c r="B2710" s="31"/>
      <c r="C2710" s="31" t="s">
        <v>8449</v>
      </c>
      <c r="D2710" s="31" t="s">
        <v>8349</v>
      </c>
      <c r="E2710" s="31" t="s">
        <v>4803</v>
      </c>
      <c r="F2710" s="32" t="s">
        <v>5650</v>
      </c>
      <c r="G2710" s="32" t="s">
        <v>5756</v>
      </c>
      <c r="H2710" s="33"/>
      <c r="I2710" s="33"/>
      <c r="J2710" s="34" t="s">
        <v>8451</v>
      </c>
      <c r="K2710" s="31"/>
      <c r="L2710" s="35" t="n">
        <v>43608</v>
      </c>
      <c r="M2710" s="36"/>
      <c r="N2710" s="31"/>
      <c r="O2710" s="31"/>
      <c r="P2710" s="31" t="s">
        <v>8427</v>
      </c>
      <c r="Q2710" s="0" t="n">
        <f aca="false">IF(ISNA(VLOOKUP(A2710,calculos!$A$2:$B$20,2,1)),"null",VLOOKUP(A2710,calculos!$A$2:$B$20,2,1))</f>
        <v>12</v>
      </c>
      <c r="R2710" s="0" t="n">
        <f aca="false">IF(ISNA(VLOOKUP(C2710,calculos!$D$2:$E$1218,2,1)),"null",VLOOKUP(C2710,calculos!$D$2:$E$1218,2,1))</f>
        <v>736</v>
      </c>
      <c r="S2710" s="0" t="n">
        <f aca="false">IF(ISNA(VLOOKUP(D2710,calculos!$G$2:$H$1118,2,1)),"null",VLOOKUP(D2710,calculos!$G$2:$H$1118,2,1))</f>
        <v>196</v>
      </c>
      <c r="T2710" s="0" t="n">
        <f aca="false">IF(ISNA(VLOOKUP(E2710,calculos!$J$2:$K$220,2,1)),"null",VLOOKUP(E2710,calculos!$J$2:$K$220,2,1))</f>
        <v>53</v>
      </c>
      <c r="U2710" s="0" t="n">
        <f aca="false">IF(ISNA(VLOOKUP(F2710,calculos!$M$2:$N$658,2,1)),"null",VLOOKUP(F2710,calculos!$M$2:$N$658,2,1))</f>
        <v>205</v>
      </c>
      <c r="V2710" s="0" t="n">
        <f aca="false">IF(ISNA(VLOOKUP(J2710,calculos!$P$2:$Q$1711,2,1)),"null",VLOOKUP(J2710,calculos!$P$2:$Q$1711,2,1))</f>
        <v>1037</v>
      </c>
      <c r="W2710" s="0" t="n">
        <f aca="false">IF(ISNA(VLOOKUP(P2710,calculos!$S$2:$T$58,2,1)),"null",VLOOKUP(P2710,calculos!$S$2:$T$58,2,1))</f>
        <v>54</v>
      </c>
      <c r="X2710" s="9" t="str">
        <f aca="false">$X$1&amp;B2710&amp;"','"&amp;G2710&amp;"','"&amp;H2710&amp;"','"&amp;I2710&amp;"','"&amp;K2710&amp;"','"&amp;L2710&amp;"','"&amp;M2710&amp;"','"&amp;N2710&amp;"','"&amp;O2710&amp;"',"&amp;Q2710&amp;","&amp;R2710&amp;","&amp;S2710&amp;","&amp;T2710&amp;","&amp;U2710&amp;","&amp;V2710&amp;","&amp;W2710&amp;");"</f>
        <v>insert into servicio (id,fecha_entrega,serie,apertura,fecha_instalacion,garantia,mantenimiento,capacitacion,entrega_equipo,visita,id_empresa,id_hospital,id_equipo,id_marca,id_modelo,id_os,id_ingeniero) values (nextval('seq_servicio'),'','001182165','','','','43608','','','',12,736,196,53,205,1037,54);</v>
      </c>
    </row>
    <row r="2711" customFormat="false" ht="13.8" hidden="false" customHeight="false" outlineLevel="0" collapsed="false">
      <c r="A2711" s="31" t="s">
        <v>23</v>
      </c>
      <c r="B2711" s="31"/>
      <c r="C2711" s="31" t="s">
        <v>8449</v>
      </c>
      <c r="D2711" s="31" t="s">
        <v>8349</v>
      </c>
      <c r="E2711" s="31" t="s">
        <v>4803</v>
      </c>
      <c r="F2711" s="32" t="s">
        <v>5650</v>
      </c>
      <c r="G2711" s="32" t="s">
        <v>5732</v>
      </c>
      <c r="H2711" s="33"/>
      <c r="I2711" s="33"/>
      <c r="J2711" s="34" t="s">
        <v>8451</v>
      </c>
      <c r="K2711" s="31"/>
      <c r="L2711" s="35" t="n">
        <v>43608</v>
      </c>
      <c r="M2711" s="36"/>
      <c r="N2711" s="31"/>
      <c r="O2711" s="31"/>
      <c r="P2711" s="31" t="s">
        <v>8427</v>
      </c>
      <c r="Q2711" s="0" t="n">
        <f aca="false">IF(ISNA(VLOOKUP(A2711,calculos!$A$2:$B$20,2,1)),"null",VLOOKUP(A2711,calculos!$A$2:$B$20,2,1))</f>
        <v>12</v>
      </c>
      <c r="R2711" s="0" t="n">
        <f aca="false">IF(ISNA(VLOOKUP(C2711,calculos!$D$2:$E$1218,2,1)),"null",VLOOKUP(C2711,calculos!$D$2:$E$1218,2,1))</f>
        <v>736</v>
      </c>
      <c r="S2711" s="0" t="n">
        <f aca="false">IF(ISNA(VLOOKUP(D2711,calculos!$G$2:$H$1118,2,1)),"null",VLOOKUP(D2711,calculos!$G$2:$H$1118,2,1))</f>
        <v>196</v>
      </c>
      <c r="T2711" s="0" t="n">
        <f aca="false">IF(ISNA(VLOOKUP(E2711,calculos!$J$2:$K$220,2,1)),"null",VLOOKUP(E2711,calculos!$J$2:$K$220,2,1))</f>
        <v>53</v>
      </c>
      <c r="U2711" s="0" t="n">
        <f aca="false">IF(ISNA(VLOOKUP(F2711,calculos!$M$2:$N$658,2,1)),"null",VLOOKUP(F2711,calculos!$M$2:$N$658,2,1))</f>
        <v>205</v>
      </c>
      <c r="V2711" s="0" t="n">
        <f aca="false">IF(ISNA(VLOOKUP(J2711,calculos!$P$2:$Q$1711,2,1)),"null",VLOOKUP(J2711,calculos!$P$2:$Q$1711,2,1))</f>
        <v>1037</v>
      </c>
      <c r="W2711" s="0" t="n">
        <f aca="false">IF(ISNA(VLOOKUP(P2711,calculos!$S$2:$T$58,2,1)),"null",VLOOKUP(P2711,calculos!$S$2:$T$58,2,1))</f>
        <v>54</v>
      </c>
      <c r="X2711" s="9" t="str">
        <f aca="false">$X$1&amp;B2711&amp;"','"&amp;G2711&amp;"','"&amp;H2711&amp;"','"&amp;I2711&amp;"','"&amp;K2711&amp;"','"&amp;L2711&amp;"','"&amp;M2711&amp;"','"&amp;N2711&amp;"','"&amp;O2711&amp;"',"&amp;Q2711&amp;","&amp;R2711&amp;","&amp;S2711&amp;","&amp;T2711&amp;","&amp;U2711&amp;","&amp;V2711&amp;","&amp;W2711&amp;");"</f>
        <v>insert into servicio (id,fecha_entrega,serie,apertura,fecha_instalacion,garantia,mantenimiento,capacitacion,entrega_equipo,visita,id_empresa,id_hospital,id_equipo,id_marca,id_modelo,id_os,id_ingeniero) values (nextval('seq_servicio'),'','001182176','','','','43608','','','',12,736,196,53,205,1037,54);</v>
      </c>
    </row>
    <row r="2712" customFormat="false" ht="13.8" hidden="false" customHeight="false" outlineLevel="0" collapsed="false">
      <c r="A2712" s="31" t="s">
        <v>23</v>
      </c>
      <c r="B2712" s="31"/>
      <c r="C2712" s="31" t="s">
        <v>8449</v>
      </c>
      <c r="D2712" s="31" t="s">
        <v>8349</v>
      </c>
      <c r="E2712" s="31" t="s">
        <v>4803</v>
      </c>
      <c r="F2712" s="32" t="s">
        <v>5650</v>
      </c>
      <c r="G2712" s="32" t="s">
        <v>5774</v>
      </c>
      <c r="H2712" s="33"/>
      <c r="I2712" s="33"/>
      <c r="J2712" s="34" t="s">
        <v>8451</v>
      </c>
      <c r="K2712" s="31"/>
      <c r="L2712" s="35" t="n">
        <v>43608</v>
      </c>
      <c r="M2712" s="36"/>
      <c r="N2712" s="31"/>
      <c r="O2712" s="31"/>
      <c r="P2712" s="31" t="s">
        <v>8427</v>
      </c>
      <c r="Q2712" s="0" t="n">
        <f aca="false">IF(ISNA(VLOOKUP(A2712,calculos!$A$2:$B$20,2,1)),"null",VLOOKUP(A2712,calculos!$A$2:$B$20,2,1))</f>
        <v>12</v>
      </c>
      <c r="R2712" s="0" t="n">
        <f aca="false">IF(ISNA(VLOOKUP(C2712,calculos!$D$2:$E$1218,2,1)),"null",VLOOKUP(C2712,calculos!$D$2:$E$1218,2,1))</f>
        <v>736</v>
      </c>
      <c r="S2712" s="0" t="n">
        <f aca="false">IF(ISNA(VLOOKUP(D2712,calculos!$G$2:$H$1118,2,1)),"null",VLOOKUP(D2712,calculos!$G$2:$H$1118,2,1))</f>
        <v>196</v>
      </c>
      <c r="T2712" s="0" t="n">
        <f aca="false">IF(ISNA(VLOOKUP(E2712,calculos!$J$2:$K$220,2,1)),"null",VLOOKUP(E2712,calculos!$J$2:$K$220,2,1))</f>
        <v>53</v>
      </c>
      <c r="U2712" s="0" t="n">
        <f aca="false">IF(ISNA(VLOOKUP(F2712,calculos!$M$2:$N$658,2,1)),"null",VLOOKUP(F2712,calculos!$M$2:$N$658,2,1))</f>
        <v>205</v>
      </c>
      <c r="V2712" s="0" t="n">
        <f aca="false">IF(ISNA(VLOOKUP(J2712,calculos!$P$2:$Q$1711,2,1)),"null",VLOOKUP(J2712,calculos!$P$2:$Q$1711,2,1))</f>
        <v>1037</v>
      </c>
      <c r="W2712" s="0" t="n">
        <f aca="false">IF(ISNA(VLOOKUP(P2712,calculos!$S$2:$T$58,2,1)),"null",VLOOKUP(P2712,calculos!$S$2:$T$58,2,1))</f>
        <v>54</v>
      </c>
      <c r="X2712" s="9" t="str">
        <f aca="false">$X$1&amp;B2712&amp;"','"&amp;G2712&amp;"','"&amp;H2712&amp;"','"&amp;I2712&amp;"','"&amp;K2712&amp;"','"&amp;L2712&amp;"','"&amp;M2712&amp;"','"&amp;N2712&amp;"','"&amp;O2712&amp;"',"&amp;Q2712&amp;","&amp;R2712&amp;","&amp;S2712&amp;","&amp;T2712&amp;","&amp;U2712&amp;","&amp;V2712&amp;","&amp;W2712&amp;");"</f>
        <v>insert into servicio (id,fecha_entrega,serie,apertura,fecha_instalacion,garantia,mantenimiento,capacitacion,entrega_equipo,visita,id_empresa,id_hospital,id_equipo,id_marca,id_modelo,id_os,id_ingeniero) values (nextval('seq_servicio'),'','001182122','','','','43608','','','',12,736,196,53,205,1037,54);</v>
      </c>
    </row>
    <row r="2713" customFormat="false" ht="13.8" hidden="false" customHeight="false" outlineLevel="0" collapsed="false">
      <c r="A2713" s="31" t="s">
        <v>23</v>
      </c>
      <c r="B2713" s="31"/>
      <c r="C2713" s="31" t="s">
        <v>8449</v>
      </c>
      <c r="D2713" s="31" t="s">
        <v>4777</v>
      </c>
      <c r="E2713" s="31" t="s">
        <v>771</v>
      </c>
      <c r="F2713" s="32" t="s">
        <v>8367</v>
      </c>
      <c r="G2713" s="32" t="s">
        <v>8355</v>
      </c>
      <c r="H2713" s="33"/>
      <c r="I2713" s="33"/>
      <c r="J2713" s="34" t="s">
        <v>8455</v>
      </c>
      <c r="K2713" s="31"/>
      <c r="L2713" s="35" t="n">
        <v>43608</v>
      </c>
      <c r="M2713" s="36"/>
      <c r="N2713" s="31"/>
      <c r="O2713" s="31"/>
      <c r="P2713" s="31" t="s">
        <v>7193</v>
      </c>
      <c r="Q2713" s="0" t="n">
        <f aca="false">IF(ISNA(VLOOKUP(A2713,calculos!$A$2:$B$20,2,1)),"null",VLOOKUP(A2713,calculos!$A$2:$B$20,2,1))</f>
        <v>12</v>
      </c>
      <c r="R2713" s="0" t="n">
        <f aca="false">IF(ISNA(VLOOKUP(C2713,calculos!$D$2:$E$1218,2,1)),"null",VLOOKUP(C2713,calculos!$D$2:$E$1218,2,1))</f>
        <v>736</v>
      </c>
      <c r="S2713" s="0" t="n">
        <f aca="false">IF(ISNA(VLOOKUP(D2713,calculos!$G$2:$H$1118,2,1)),"null",VLOOKUP(D2713,calculos!$G$2:$H$1118,2,1))</f>
        <v>323</v>
      </c>
      <c r="T2713" s="0" t="n">
        <f aca="false">IF(ISNA(VLOOKUP(E2713,calculos!$J$2:$K$220,2,1)),"null",VLOOKUP(E2713,calculos!$J$2:$K$220,2,1))</f>
        <v>142</v>
      </c>
      <c r="U2713" s="0" t="n">
        <f aca="false">IF(ISNA(VLOOKUP(F2713,calculos!$M$2:$N$658,2,1)),"null",VLOOKUP(F2713,calculos!$M$2:$N$658,2,1))</f>
        <v>295</v>
      </c>
      <c r="V2713" s="0" t="n">
        <f aca="false">IF(ISNA(VLOOKUP(J2713,calculos!$P$2:$Q$1711,2,1)),"null",VLOOKUP(J2713,calculos!$P$2:$Q$1711,2,1))</f>
        <v>1452</v>
      </c>
      <c r="W2713" s="0" t="n">
        <f aca="false">IF(ISNA(VLOOKUP(P2713,calculos!$S$2:$T$58,2,1)),"null",VLOOKUP(P2713,calculos!$S$2:$T$58,2,1))</f>
        <v>39</v>
      </c>
      <c r="X2713" s="9" t="str">
        <f aca="false">$X$1&amp;B2713&amp;"','"&amp;G2713&amp;"','"&amp;H2713&amp;"','"&amp;I2713&amp;"','"&amp;K2713&amp;"','"&amp;L2713&amp;"','"&amp;M2713&amp;"','"&amp;N2713&amp;"','"&amp;O2713&amp;"',"&amp;Q2713&amp;","&amp;R2713&amp;","&amp;S2713&amp;","&amp;T2713&amp;","&amp;U2713&amp;","&amp;V2713&amp;","&amp;W2713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(nextval('seq_servicio'),'','US71717276','','','','43608','','','',12,736,323,142,295,1452,39);</v>
      </c>
    </row>
    <row r="2714" customFormat="false" ht="13.8" hidden="false" customHeight="false" outlineLevel="0" collapsed="false">
      <c r="A2714" s="31" t="s">
        <v>23</v>
      </c>
      <c r="B2714" s="31"/>
      <c r="C2714" s="31" t="s">
        <v>8449</v>
      </c>
      <c r="D2714" s="31" t="s">
        <v>5655</v>
      </c>
      <c r="E2714" s="31" t="s">
        <v>4803</v>
      </c>
      <c r="F2714" s="32" t="s">
        <v>1028</v>
      </c>
      <c r="G2714" s="32"/>
      <c r="H2714" s="33"/>
      <c r="I2714" s="33"/>
      <c r="J2714" s="34" t="s">
        <v>8456</v>
      </c>
      <c r="K2714" s="31"/>
      <c r="L2714" s="35" t="n">
        <v>43608</v>
      </c>
      <c r="M2714" s="36"/>
      <c r="N2714" s="31"/>
      <c r="O2714" s="31"/>
      <c r="P2714" s="31" t="s">
        <v>7193</v>
      </c>
      <c r="Q2714" s="0" t="n">
        <f aca="false">IF(ISNA(VLOOKUP(A2714,calculos!$A$2:$B$20,2,1)),"null",VLOOKUP(A2714,calculos!$A$2:$B$20,2,1))</f>
        <v>12</v>
      </c>
      <c r="R2714" s="0" t="n">
        <f aca="false">IF(ISNA(VLOOKUP(C2714,calculos!$D$2:$E$1218,2,1)),"null",VLOOKUP(C2714,calculos!$D$2:$E$1218,2,1))</f>
        <v>736</v>
      </c>
      <c r="S2714" s="0" t="n">
        <f aca="false">IF(ISNA(VLOOKUP(D2714,calculos!$G$2:$H$1118,2,1)),"null",VLOOKUP(D2714,calculos!$G$2:$H$1118,2,1))</f>
        <v>173</v>
      </c>
      <c r="T2714" s="0" t="n">
        <f aca="false">IF(ISNA(VLOOKUP(E2714,calculos!$J$2:$K$220,2,1)),"null",VLOOKUP(E2714,calculos!$J$2:$K$220,2,1))</f>
        <v>53</v>
      </c>
      <c r="U2714" s="0" t="n">
        <f aca="false">IF(ISNA(VLOOKUP(F2714,calculos!$M$2:$N$658,2,1)),"null",VLOOKUP(F2714,calculos!$M$2:$N$658,2,1))</f>
        <v>507</v>
      </c>
      <c r="V2714" s="0" t="n">
        <f aca="false">IF(ISNA(VLOOKUP(J2714,calculos!$P$2:$Q$1711,2,1)),"null",VLOOKUP(J2714,calculos!$P$2:$Q$1711,2,1))</f>
        <v>1036</v>
      </c>
      <c r="W2714" s="0" t="n">
        <f aca="false">IF(ISNA(VLOOKUP(P2714,calculos!$S$2:$T$58,2,1)),"null",VLOOKUP(P2714,calculos!$S$2:$T$58,2,1))</f>
        <v>39</v>
      </c>
      <c r="X2714" s="9" t="str">
        <f aca="false">$X$1&amp;B2714&amp;"','"&amp;G2714&amp;"','"&amp;H2714&amp;"','"&amp;I2714&amp;"','"&amp;K2714&amp;"','"&amp;L2714&amp;"','"&amp;M2714&amp;"','"&amp;N2714&amp;"','"&amp;O2714&amp;"',"&amp;Q2714&amp;","&amp;R2714&amp;","&amp;S2714&amp;","&amp;T2714&amp;","&amp;U2714&amp;","&amp;V2714&amp;","&amp;W2714&amp;");"</f>
        <v>insert into servicio (id,fecha_entrega,serie,apertura,fecha_instalacion,garantia,mantenimiento,capacitacion,entrega_equipo,visita,id_empresa,id_hospital,id_equipo,id_marca,id_modelo,id_os,id_ingeniero) values (nextval('seq_servicio'),'','','','','','43608','','','',12,736,173,53,507,1036,39);</v>
      </c>
    </row>
    <row r="2715" customFormat="false" ht="13.8" hidden="false" customHeight="false" outlineLevel="0" collapsed="false">
      <c r="A2715" s="31" t="s">
        <v>23</v>
      </c>
      <c r="B2715" s="31"/>
      <c r="C2715" s="31" t="s">
        <v>8449</v>
      </c>
      <c r="D2715" s="31" t="s">
        <v>6968</v>
      </c>
      <c r="E2715" s="31" t="s">
        <v>8457</v>
      </c>
      <c r="F2715" s="32" t="s">
        <v>5477</v>
      </c>
      <c r="G2715" s="32" t="s">
        <v>8458</v>
      </c>
      <c r="H2715" s="33"/>
      <c r="I2715" s="33"/>
      <c r="J2715" s="34" t="s">
        <v>8459</v>
      </c>
      <c r="K2715" s="31"/>
      <c r="L2715" s="35" t="n">
        <v>43607</v>
      </c>
      <c r="M2715" s="36"/>
      <c r="N2715" s="31"/>
      <c r="O2715" s="31"/>
      <c r="P2715" s="31" t="s">
        <v>7193</v>
      </c>
      <c r="Q2715" s="0" t="n">
        <f aca="false">IF(ISNA(VLOOKUP(A2715,calculos!$A$2:$B$20,2,1)),"null",VLOOKUP(A2715,calculos!$A$2:$B$20,2,1))</f>
        <v>12</v>
      </c>
      <c r="R2715" s="0" t="n">
        <f aca="false">IF(ISNA(VLOOKUP(C2715,calculos!$D$2:$E$1218,2,1)),"null",VLOOKUP(C2715,calculos!$D$2:$E$1218,2,1))</f>
        <v>736</v>
      </c>
      <c r="S2715" s="0" t="n">
        <f aca="false">IF(ISNA(VLOOKUP(D2715,calculos!$G$2:$H$1118,2,1)),"null",VLOOKUP(D2715,calculos!$G$2:$H$1118,2,1))</f>
        <v>292</v>
      </c>
      <c r="T2715" s="0" t="n">
        <f aca="false">IF(ISNA(VLOOKUP(E2715,calculos!$J$2:$K$220,2,1)),"null",VLOOKUP(E2715,calculos!$J$2:$K$220,2,1))</f>
        <v>94</v>
      </c>
      <c r="U2715" s="0" t="n">
        <f aca="false">IF(ISNA(VLOOKUP(F2715,calculos!$M$2:$N$658,2,1)),"null",VLOOKUP(F2715,calculos!$M$2:$N$658,2,1))</f>
        <v>169</v>
      </c>
      <c r="V2715" s="0" t="n">
        <f aca="false">IF(ISNA(VLOOKUP(J2715,calculos!$P$2:$Q$1711,2,1)),"null",VLOOKUP(J2715,calculos!$P$2:$Q$1711,2,1))</f>
        <v>1450</v>
      </c>
      <c r="W2715" s="0" t="n">
        <f aca="false">IF(ISNA(VLOOKUP(P2715,calculos!$S$2:$T$58,2,1)),"null",VLOOKUP(P2715,calculos!$S$2:$T$58,2,1))</f>
        <v>39</v>
      </c>
      <c r="X2715" s="9" t="str">
        <f aca="false">$X$1&amp;B2715&amp;"','"&amp;G2715&amp;"','"&amp;H2715&amp;"','"&amp;I2715&amp;"','"&amp;K2715&amp;"','"&amp;L2715&amp;"','"&amp;M2715&amp;"','"&amp;N2715&amp;"','"&amp;O2715&amp;"',"&amp;Q2715&amp;","&amp;R2715&amp;","&amp;S2715&amp;","&amp;T2715&amp;","&amp;U2715&amp;","&amp;V2715&amp;","&amp;W2715&amp;");"</f>
        <v>insert into servicio (id,fecha_entrega,serie,apertura,fecha_instalacion,garantia,mantenimiento,capacitacion,entrega_equipo,visita,id_empresa,id_hospital,id_equipo,id_marca,id_modelo,id_os,id_ingeniero) values (nextval('seq_servicio'),'','BCD-16050134','','','','43607','','','',12,736,292,94,169,1450,39);</v>
      </c>
    </row>
    <row r="2716" customFormat="false" ht="13.8" hidden="false" customHeight="false" outlineLevel="0" collapsed="false">
      <c r="A2716" s="31" t="s">
        <v>23</v>
      </c>
      <c r="B2716" s="31"/>
      <c r="C2716" s="31" t="s">
        <v>8449</v>
      </c>
      <c r="D2716" s="31" t="s">
        <v>8460</v>
      </c>
      <c r="E2716" s="31" t="s">
        <v>4803</v>
      </c>
      <c r="F2716" s="32" t="s">
        <v>8461</v>
      </c>
      <c r="G2716" s="32" t="s">
        <v>5996</v>
      </c>
      <c r="H2716" s="33"/>
      <c r="I2716" s="33"/>
      <c r="J2716" s="34" t="s">
        <v>8462</v>
      </c>
      <c r="K2716" s="31"/>
      <c r="L2716" s="35" t="n">
        <v>43607</v>
      </c>
      <c r="M2716" s="36"/>
      <c r="N2716" s="31"/>
      <c r="O2716" s="31"/>
      <c r="P2716" s="31" t="s">
        <v>8427</v>
      </c>
      <c r="Q2716" s="0" t="n">
        <f aca="false">IF(ISNA(VLOOKUP(A2716,calculos!$A$2:$B$20,2,1)),"null",VLOOKUP(A2716,calculos!$A$2:$B$20,2,1))</f>
        <v>12</v>
      </c>
      <c r="R2716" s="0" t="n">
        <f aca="false">IF(ISNA(VLOOKUP(C2716,calculos!$D$2:$E$1218,2,1)),"null",VLOOKUP(C2716,calculos!$D$2:$E$1218,2,1))</f>
        <v>736</v>
      </c>
      <c r="S2716" s="0" t="n">
        <f aca="false">IF(ISNA(VLOOKUP(D2716,calculos!$G$2:$H$1118,2,1)),"null",VLOOKUP(D2716,calculos!$G$2:$H$1118,2,1))</f>
        <v>988</v>
      </c>
      <c r="T2716" s="0" t="n">
        <f aca="false">IF(ISNA(VLOOKUP(E2716,calculos!$J$2:$K$220,2,1)),"null",VLOOKUP(E2716,calculos!$J$2:$K$220,2,1))</f>
        <v>53</v>
      </c>
      <c r="U2716" s="0" t="str">
        <f aca="false">IF(ISNA(VLOOKUP(F2716,calculos!$M$2:$N$658,2,1)),"null",VLOOKUP(F2716,calculos!$M$2:$N$658,2,1))</f>
        <v>null</v>
      </c>
      <c r="V2716" s="0" t="n">
        <f aca="false">IF(ISNA(VLOOKUP(J2716,calculos!$P$2:$Q$1711,2,1)),"null",VLOOKUP(J2716,calculos!$P$2:$Q$1711,2,1))</f>
        <v>1448</v>
      </c>
      <c r="W2716" s="0" t="n">
        <f aca="false">IF(ISNA(VLOOKUP(P2716,calculos!$S$2:$T$58,2,1)),"null",VLOOKUP(P2716,calculos!$S$2:$T$58,2,1))</f>
        <v>54</v>
      </c>
      <c r="X2716" s="9" t="str">
        <f aca="false">$X$1&amp;B2716&amp;"','"&amp;G2716&amp;"','"&amp;H2716&amp;"','"&amp;I2716&amp;"','"&amp;K2716&amp;"','"&amp;L2716&amp;"','"&amp;M2716&amp;"','"&amp;N2716&amp;"','"&amp;O2716&amp;"',"&amp;Q2716&amp;","&amp;R2716&amp;","&amp;S2716&amp;","&amp;T2716&amp;","&amp;U2716&amp;","&amp;V2716&amp;","&amp;W2716&amp;");"</f>
        <v>insert into servicio (id,fecha_entrega,serie,apertura,fecha_instalacion,garantia,mantenimiento,capacitacion,entrega_equipo,visita,id_empresa,id_hospital,id_equipo,id_marca,id_modelo,id_os,id_ingeniero) values (nextval('seq_servicio'),'','001182332','','','','43607','','','',12,736,988,53,null,1448,54);</v>
      </c>
    </row>
    <row r="2717" customFormat="false" ht="13.8" hidden="false" customHeight="false" outlineLevel="0" collapsed="false">
      <c r="A2717" s="31" t="s">
        <v>23</v>
      </c>
      <c r="B2717" s="31"/>
      <c r="C2717" s="31" t="s">
        <v>8449</v>
      </c>
      <c r="D2717" s="31" t="s">
        <v>8460</v>
      </c>
      <c r="E2717" s="31" t="s">
        <v>4803</v>
      </c>
      <c r="F2717" s="32" t="s">
        <v>8461</v>
      </c>
      <c r="G2717" s="32" t="s">
        <v>8463</v>
      </c>
      <c r="H2717" s="33"/>
      <c r="I2717" s="33"/>
      <c r="J2717" s="34" t="s">
        <v>8462</v>
      </c>
      <c r="K2717" s="31"/>
      <c r="L2717" s="35" t="n">
        <v>43607</v>
      </c>
      <c r="M2717" s="36"/>
      <c r="N2717" s="31"/>
      <c r="O2717" s="31"/>
      <c r="P2717" s="31" t="s">
        <v>8427</v>
      </c>
      <c r="Q2717" s="0" t="n">
        <f aca="false">IF(ISNA(VLOOKUP(A2717,calculos!$A$2:$B$20,2,1)),"null",VLOOKUP(A2717,calculos!$A$2:$B$20,2,1))</f>
        <v>12</v>
      </c>
      <c r="R2717" s="0" t="n">
        <f aca="false">IF(ISNA(VLOOKUP(C2717,calculos!$D$2:$E$1218,2,1)),"null",VLOOKUP(C2717,calculos!$D$2:$E$1218,2,1))</f>
        <v>736</v>
      </c>
      <c r="S2717" s="0" t="n">
        <f aca="false">IF(ISNA(VLOOKUP(D2717,calculos!$G$2:$H$1118,2,1)),"null",VLOOKUP(D2717,calculos!$G$2:$H$1118,2,1))</f>
        <v>988</v>
      </c>
      <c r="T2717" s="0" t="n">
        <f aca="false">IF(ISNA(VLOOKUP(E2717,calculos!$J$2:$K$220,2,1)),"null",VLOOKUP(E2717,calculos!$J$2:$K$220,2,1))</f>
        <v>53</v>
      </c>
      <c r="U2717" s="0" t="str">
        <f aca="false">IF(ISNA(VLOOKUP(F2717,calculos!$M$2:$N$658,2,1)),"null",VLOOKUP(F2717,calculos!$M$2:$N$658,2,1))</f>
        <v>null</v>
      </c>
      <c r="V2717" s="0" t="n">
        <f aca="false">IF(ISNA(VLOOKUP(J2717,calculos!$P$2:$Q$1711,2,1)),"null",VLOOKUP(J2717,calculos!$P$2:$Q$1711,2,1))</f>
        <v>1448</v>
      </c>
      <c r="W2717" s="0" t="n">
        <f aca="false">IF(ISNA(VLOOKUP(P2717,calculos!$S$2:$T$58,2,1)),"null",VLOOKUP(P2717,calculos!$S$2:$T$58,2,1))</f>
        <v>54</v>
      </c>
      <c r="X2717" s="9" t="str">
        <f aca="false">$X$1&amp;B2717&amp;"','"&amp;G2717&amp;"','"&amp;H2717&amp;"','"&amp;I2717&amp;"','"&amp;K2717&amp;"','"&amp;L2717&amp;"','"&amp;M2717&amp;"','"&amp;N2717&amp;"','"&amp;O2717&amp;"',"&amp;Q2717&amp;","&amp;R2717&amp;","&amp;S2717&amp;","&amp;T2717&amp;","&amp;U2717&amp;","&amp;V2717&amp;","&amp;W2717&amp;");"</f>
        <v>insert into servicio (id,fecha_entrega,serie,apertura,fecha_instalacion,garantia,mantenimiento,capacitacion,entrega_equipo,visita,id_empresa,id_hospital,id_equipo,id_marca,id_modelo,id_os,id_ingeniero) values (nextval('seq_servicio'),'','001182331','','','','43607','','','',12,736,988,53,null,1448,54);</v>
      </c>
    </row>
    <row r="2718" customFormat="false" ht="13.8" hidden="false" customHeight="false" outlineLevel="0" collapsed="false">
      <c r="A2718" s="31" t="s">
        <v>23</v>
      </c>
      <c r="B2718" s="31"/>
      <c r="C2718" s="31" t="s">
        <v>8449</v>
      </c>
      <c r="D2718" s="31" t="s">
        <v>8460</v>
      </c>
      <c r="E2718" s="31" t="s">
        <v>4803</v>
      </c>
      <c r="F2718" s="32" t="s">
        <v>8461</v>
      </c>
      <c r="G2718" s="32" t="s">
        <v>5999</v>
      </c>
      <c r="H2718" s="33"/>
      <c r="I2718" s="33"/>
      <c r="J2718" s="34" t="s">
        <v>8462</v>
      </c>
      <c r="K2718" s="31"/>
      <c r="L2718" s="35" t="n">
        <v>43607</v>
      </c>
      <c r="M2718" s="36"/>
      <c r="N2718" s="31"/>
      <c r="O2718" s="31"/>
      <c r="P2718" s="31" t="s">
        <v>8427</v>
      </c>
      <c r="Q2718" s="0" t="n">
        <f aca="false">IF(ISNA(VLOOKUP(A2718,calculos!$A$2:$B$20,2,1)),"null",VLOOKUP(A2718,calculos!$A$2:$B$20,2,1))</f>
        <v>12</v>
      </c>
      <c r="R2718" s="0" t="n">
        <f aca="false">IF(ISNA(VLOOKUP(C2718,calculos!$D$2:$E$1218,2,1)),"null",VLOOKUP(C2718,calculos!$D$2:$E$1218,2,1))</f>
        <v>736</v>
      </c>
      <c r="S2718" s="0" t="n">
        <f aca="false">IF(ISNA(VLOOKUP(D2718,calculos!$G$2:$H$1118,2,1)),"null",VLOOKUP(D2718,calculos!$G$2:$H$1118,2,1))</f>
        <v>988</v>
      </c>
      <c r="T2718" s="0" t="n">
        <f aca="false">IF(ISNA(VLOOKUP(E2718,calculos!$J$2:$K$220,2,1)),"null",VLOOKUP(E2718,calculos!$J$2:$K$220,2,1))</f>
        <v>53</v>
      </c>
      <c r="U2718" s="0" t="str">
        <f aca="false">IF(ISNA(VLOOKUP(F2718,calculos!$M$2:$N$658,2,1)),"null",VLOOKUP(F2718,calculos!$M$2:$N$658,2,1))</f>
        <v>null</v>
      </c>
      <c r="V2718" s="0" t="n">
        <f aca="false">IF(ISNA(VLOOKUP(J2718,calculos!$P$2:$Q$1711,2,1)),"null",VLOOKUP(J2718,calculos!$P$2:$Q$1711,2,1))</f>
        <v>1448</v>
      </c>
      <c r="W2718" s="0" t="n">
        <f aca="false">IF(ISNA(VLOOKUP(P2718,calculos!$S$2:$T$58,2,1)),"null",VLOOKUP(P2718,calculos!$S$2:$T$58,2,1))</f>
        <v>54</v>
      </c>
      <c r="X2718" s="9" t="str">
        <f aca="false">$X$1&amp;B2718&amp;"','"&amp;G2718&amp;"','"&amp;H2718&amp;"','"&amp;I2718&amp;"','"&amp;K2718&amp;"','"&amp;L2718&amp;"','"&amp;M2718&amp;"','"&amp;N2718&amp;"','"&amp;O2718&amp;"',"&amp;Q2718&amp;","&amp;R2718&amp;","&amp;S2718&amp;","&amp;T2718&amp;","&amp;U2718&amp;","&amp;V2718&amp;","&amp;W2718&amp;");"</f>
        <v>insert into servicio (id,fecha_entrega,serie,apertura,fecha_instalacion,garantia,mantenimiento,capacitacion,entrega_equipo,visita,id_empresa,id_hospital,id_equipo,id_marca,id_modelo,id_os,id_ingeniero) values (nextval('seq_servicio'),'','001182329','','','','43607','','','',12,736,988,53,null,1448,54);</v>
      </c>
    </row>
    <row r="2719" customFormat="false" ht="13.8" hidden="false" customHeight="false" outlineLevel="0" collapsed="false">
      <c r="A2719" s="31" t="s">
        <v>23</v>
      </c>
      <c r="B2719" s="31"/>
      <c r="C2719" s="31" t="s">
        <v>8449</v>
      </c>
      <c r="D2719" s="31" t="s">
        <v>8460</v>
      </c>
      <c r="E2719" s="31" t="s">
        <v>4803</v>
      </c>
      <c r="F2719" s="32" t="s">
        <v>8461</v>
      </c>
      <c r="G2719" s="32" t="s">
        <v>6000</v>
      </c>
      <c r="H2719" s="33"/>
      <c r="I2719" s="33"/>
      <c r="J2719" s="34" t="s">
        <v>8462</v>
      </c>
      <c r="K2719" s="31"/>
      <c r="L2719" s="35" t="n">
        <v>43607</v>
      </c>
      <c r="M2719" s="36"/>
      <c r="N2719" s="31"/>
      <c r="O2719" s="31"/>
      <c r="P2719" s="31" t="s">
        <v>8427</v>
      </c>
      <c r="Q2719" s="0" t="n">
        <f aca="false">IF(ISNA(VLOOKUP(A2719,calculos!$A$2:$B$20,2,1)),"null",VLOOKUP(A2719,calculos!$A$2:$B$20,2,1))</f>
        <v>12</v>
      </c>
      <c r="R2719" s="0" t="n">
        <f aca="false">IF(ISNA(VLOOKUP(C2719,calculos!$D$2:$E$1218,2,1)),"null",VLOOKUP(C2719,calculos!$D$2:$E$1218,2,1))</f>
        <v>736</v>
      </c>
      <c r="S2719" s="0" t="n">
        <f aca="false">IF(ISNA(VLOOKUP(D2719,calculos!$G$2:$H$1118,2,1)),"null",VLOOKUP(D2719,calculos!$G$2:$H$1118,2,1))</f>
        <v>988</v>
      </c>
      <c r="T2719" s="0" t="n">
        <f aca="false">IF(ISNA(VLOOKUP(E2719,calculos!$J$2:$K$220,2,1)),"null",VLOOKUP(E2719,calculos!$J$2:$K$220,2,1))</f>
        <v>53</v>
      </c>
      <c r="U2719" s="0" t="str">
        <f aca="false">IF(ISNA(VLOOKUP(F2719,calculos!$M$2:$N$658,2,1)),"null",VLOOKUP(F2719,calculos!$M$2:$N$658,2,1))</f>
        <v>null</v>
      </c>
      <c r="V2719" s="0" t="n">
        <f aca="false">IF(ISNA(VLOOKUP(J2719,calculos!$P$2:$Q$1711,2,1)),"null",VLOOKUP(J2719,calculos!$P$2:$Q$1711,2,1))</f>
        <v>1448</v>
      </c>
      <c r="W2719" s="0" t="n">
        <f aca="false">IF(ISNA(VLOOKUP(P2719,calculos!$S$2:$T$58,2,1)),"null",VLOOKUP(P2719,calculos!$S$2:$T$58,2,1))</f>
        <v>54</v>
      </c>
      <c r="X2719" s="9" t="str">
        <f aca="false">$X$1&amp;B2719&amp;"','"&amp;G2719&amp;"','"&amp;H2719&amp;"','"&amp;I2719&amp;"','"&amp;K2719&amp;"','"&amp;L2719&amp;"','"&amp;M2719&amp;"','"&amp;N2719&amp;"','"&amp;O2719&amp;"',"&amp;Q2719&amp;","&amp;R2719&amp;","&amp;S2719&amp;","&amp;T2719&amp;","&amp;U2719&amp;","&amp;V2719&amp;","&amp;W2719&amp;");"</f>
        <v>insert into servicio (id,fecha_entrega,serie,apertura,fecha_instalacion,garantia,mantenimiento,capacitacion,entrega_equipo,visita,id_empresa,id_hospital,id_equipo,id_marca,id_modelo,id_os,id_ingeniero) values (nextval('seq_servicio'),'','001182330','','','','43607','','','',12,736,988,53,null,1448,54);</v>
      </c>
    </row>
    <row r="2720" customFormat="false" ht="13.8" hidden="false" customHeight="false" outlineLevel="0" collapsed="false">
      <c r="A2720" s="31" t="s">
        <v>23</v>
      </c>
      <c r="B2720" s="31"/>
      <c r="C2720" s="31" t="s">
        <v>8449</v>
      </c>
      <c r="D2720" s="31" t="s">
        <v>8460</v>
      </c>
      <c r="E2720" s="31" t="s">
        <v>4803</v>
      </c>
      <c r="F2720" s="32" t="s">
        <v>8461</v>
      </c>
      <c r="G2720" s="32" t="s">
        <v>6001</v>
      </c>
      <c r="H2720" s="33"/>
      <c r="I2720" s="33"/>
      <c r="J2720" s="34" t="s">
        <v>8462</v>
      </c>
      <c r="K2720" s="31"/>
      <c r="L2720" s="35" t="n">
        <v>43607</v>
      </c>
      <c r="M2720" s="36"/>
      <c r="N2720" s="31"/>
      <c r="O2720" s="31"/>
      <c r="P2720" s="31" t="s">
        <v>8427</v>
      </c>
      <c r="Q2720" s="0" t="n">
        <f aca="false">IF(ISNA(VLOOKUP(A2720,calculos!$A$2:$B$20,2,1)),"null",VLOOKUP(A2720,calculos!$A$2:$B$20,2,1))</f>
        <v>12</v>
      </c>
      <c r="R2720" s="0" t="n">
        <f aca="false">IF(ISNA(VLOOKUP(C2720,calculos!$D$2:$E$1218,2,1)),"null",VLOOKUP(C2720,calculos!$D$2:$E$1218,2,1))</f>
        <v>736</v>
      </c>
      <c r="S2720" s="0" t="n">
        <f aca="false">IF(ISNA(VLOOKUP(D2720,calculos!$G$2:$H$1118,2,1)),"null",VLOOKUP(D2720,calculos!$G$2:$H$1118,2,1))</f>
        <v>988</v>
      </c>
      <c r="T2720" s="0" t="n">
        <f aca="false">IF(ISNA(VLOOKUP(E2720,calculos!$J$2:$K$220,2,1)),"null",VLOOKUP(E2720,calculos!$J$2:$K$220,2,1))</f>
        <v>53</v>
      </c>
      <c r="U2720" s="0" t="str">
        <f aca="false">IF(ISNA(VLOOKUP(F2720,calculos!$M$2:$N$658,2,1)),"null",VLOOKUP(F2720,calculos!$M$2:$N$658,2,1))</f>
        <v>null</v>
      </c>
      <c r="V2720" s="0" t="n">
        <f aca="false">IF(ISNA(VLOOKUP(J2720,calculos!$P$2:$Q$1711,2,1)),"null",VLOOKUP(J2720,calculos!$P$2:$Q$1711,2,1))</f>
        <v>1448</v>
      </c>
      <c r="W2720" s="0" t="n">
        <f aca="false">IF(ISNA(VLOOKUP(P2720,calculos!$S$2:$T$58,2,1)),"null",VLOOKUP(P2720,calculos!$S$2:$T$58,2,1))</f>
        <v>54</v>
      </c>
      <c r="X2720" s="9" t="str">
        <f aca="false">$X$1&amp;B2720&amp;"','"&amp;G2720&amp;"','"&amp;H2720&amp;"','"&amp;I2720&amp;"','"&amp;K2720&amp;"','"&amp;L2720&amp;"','"&amp;M2720&amp;"','"&amp;N2720&amp;"','"&amp;O2720&amp;"',"&amp;Q2720&amp;","&amp;R2720&amp;","&amp;S2720&amp;","&amp;T2720&amp;","&amp;U2720&amp;","&amp;V2720&amp;","&amp;W2720&amp;");"</f>
        <v>insert into servicio (id,fecha_entrega,serie,apertura,fecha_instalacion,garantia,mantenimiento,capacitacion,entrega_equipo,visita,id_empresa,id_hospital,id_equipo,id_marca,id_modelo,id_os,id_ingeniero) values (nextval('seq_servicio'),'','001182328','','','','43607','','','',12,736,988,53,null,1448,54);</v>
      </c>
    </row>
    <row r="2721" customFormat="false" ht="13.8" hidden="false" customHeight="false" outlineLevel="0" collapsed="false">
      <c r="A2721" s="31" t="s">
        <v>23</v>
      </c>
      <c r="B2721" s="31"/>
      <c r="C2721" s="31" t="s">
        <v>8449</v>
      </c>
      <c r="D2721" s="31" t="s">
        <v>4786</v>
      </c>
      <c r="E2721" s="31" t="s">
        <v>4787</v>
      </c>
      <c r="F2721" s="32" t="s">
        <v>1028</v>
      </c>
      <c r="G2721" s="32" t="s">
        <v>5047</v>
      </c>
      <c r="H2721" s="33"/>
      <c r="I2721" s="33"/>
      <c r="J2721" s="34" t="s">
        <v>8464</v>
      </c>
      <c r="K2721" s="31"/>
      <c r="L2721" s="35" t="n">
        <v>43607</v>
      </c>
      <c r="M2721" s="36"/>
      <c r="N2721" s="31"/>
      <c r="O2721" s="31"/>
      <c r="P2721" s="31" t="s">
        <v>7193</v>
      </c>
      <c r="Q2721" s="0" t="n">
        <f aca="false">IF(ISNA(VLOOKUP(A2721,calculos!$A$2:$B$20,2,1)),"null",VLOOKUP(A2721,calculos!$A$2:$B$20,2,1))</f>
        <v>12</v>
      </c>
      <c r="R2721" s="0" t="n">
        <f aca="false">IF(ISNA(VLOOKUP(C2721,calculos!$D$2:$E$1218,2,1)),"null",VLOOKUP(C2721,calculos!$D$2:$E$1218,2,1))</f>
        <v>736</v>
      </c>
      <c r="S2721" s="0" t="n">
        <f aca="false">IF(ISNA(VLOOKUP(D2721,calculos!$G$2:$H$1118,2,1)),"null",VLOOKUP(D2721,calculos!$G$2:$H$1118,2,1))</f>
        <v>907</v>
      </c>
      <c r="T2721" s="0" t="n">
        <f aca="false">IF(ISNA(VLOOKUP(E2721,calculos!$J$2:$K$220,2,1)),"null",VLOOKUP(E2721,calculos!$J$2:$K$220,2,1))</f>
        <v>187</v>
      </c>
      <c r="U2721" s="0" t="n">
        <f aca="false">IF(ISNA(VLOOKUP(F2721,calculos!$M$2:$N$658,2,1)),"null",VLOOKUP(F2721,calculos!$M$2:$N$658,2,1))</f>
        <v>507</v>
      </c>
      <c r="V2721" s="0" t="n">
        <f aca="false">IF(ISNA(VLOOKUP(J2721,calculos!$P$2:$Q$1711,2,1)),"null",VLOOKUP(J2721,calculos!$P$2:$Q$1711,2,1))</f>
        <v>1449</v>
      </c>
      <c r="W2721" s="0" t="n">
        <f aca="false">IF(ISNA(VLOOKUP(P2721,calculos!$S$2:$T$58,2,1)),"null",VLOOKUP(P2721,calculos!$S$2:$T$58,2,1))</f>
        <v>39</v>
      </c>
      <c r="X2721" s="9" t="str">
        <f aca="false">$X$1&amp;B2721&amp;"','"&amp;G2721&amp;"','"&amp;H2721&amp;"','"&amp;I2721&amp;"','"&amp;K2721&amp;"','"&amp;L2721&amp;"','"&amp;M2721&amp;"','"&amp;N2721&amp;"','"&amp;O2721&amp;"',"&amp;Q2721&amp;","&amp;R2721&amp;","&amp;S2721&amp;","&amp;T2721&amp;","&amp;U2721&amp;","&amp;V2721&amp;","&amp;W2721&amp;");"</f>
        <v>insert into servicio (id,fecha_entrega,serie,apertura,fecha_instalacion,garantia,mantenimiento,capacitacion,entrega_equipo,visita,id_empresa,id_hospital,id_equipo,id_marca,id_modelo,id_os,id_ingeniero) values (nextval('seq_servicio'),'','95909228973111607','','','','43607','','','',12,736,907,187,507,1449,39);</v>
      </c>
    </row>
    <row r="2722" customFormat="false" ht="13.8" hidden="false" customHeight="false" outlineLevel="0" collapsed="false">
      <c r="A2722" s="31" t="s">
        <v>23</v>
      </c>
      <c r="B2722" s="31"/>
      <c r="C2722" s="31" t="s">
        <v>8449</v>
      </c>
      <c r="D2722" s="31" t="s">
        <v>5553</v>
      </c>
      <c r="E2722" s="31" t="s">
        <v>4803</v>
      </c>
      <c r="F2722" s="32" t="s">
        <v>5680</v>
      </c>
      <c r="G2722" s="32" t="s">
        <v>5869</v>
      </c>
      <c r="H2722" s="33"/>
      <c r="I2722" s="33"/>
      <c r="J2722" s="34" t="s">
        <v>8465</v>
      </c>
      <c r="K2722" s="31"/>
      <c r="L2722" s="35" t="n">
        <v>43607</v>
      </c>
      <c r="M2722" s="36"/>
      <c r="N2722" s="31"/>
      <c r="O2722" s="31"/>
      <c r="P2722" s="31" t="s">
        <v>7193</v>
      </c>
      <c r="Q2722" s="0" t="n">
        <f aca="false">IF(ISNA(VLOOKUP(A2722,calculos!$A$2:$B$20,2,1)),"null",VLOOKUP(A2722,calculos!$A$2:$B$20,2,1))</f>
        <v>12</v>
      </c>
      <c r="R2722" s="0" t="n">
        <f aca="false">IF(ISNA(VLOOKUP(C2722,calculos!$D$2:$E$1218,2,1)),"null",VLOOKUP(C2722,calculos!$D$2:$E$1218,2,1))</f>
        <v>736</v>
      </c>
      <c r="S2722" s="0" t="n">
        <f aca="false">IF(ISNA(VLOOKUP(D2722,calculos!$G$2:$H$1118,2,1)),"null",VLOOKUP(D2722,calculos!$G$2:$H$1118,2,1))</f>
        <v>184</v>
      </c>
      <c r="T2722" s="0" t="n">
        <f aca="false">IF(ISNA(VLOOKUP(E2722,calculos!$J$2:$K$220,2,1)),"null",VLOOKUP(E2722,calculos!$J$2:$K$220,2,1))</f>
        <v>53</v>
      </c>
      <c r="U2722" s="0" t="n">
        <f aca="false">IF(ISNA(VLOOKUP(F2722,calculos!$M$2:$N$658,2,1)),"null",VLOOKUP(F2722,calculos!$M$2:$N$658,2,1))</f>
        <v>530</v>
      </c>
      <c r="V2722" s="0" t="n">
        <f aca="false">IF(ISNA(VLOOKUP(J2722,calculos!$P$2:$Q$1711,2,1)),"null",VLOOKUP(J2722,calculos!$P$2:$Q$1711,2,1))</f>
        <v>1035</v>
      </c>
      <c r="W2722" s="0" t="n">
        <f aca="false">IF(ISNA(VLOOKUP(P2722,calculos!$S$2:$T$58,2,1)),"null",VLOOKUP(P2722,calculos!$S$2:$T$58,2,1))</f>
        <v>39</v>
      </c>
      <c r="X2722" s="9" t="str">
        <f aca="false">$X$1&amp;B2722&amp;"','"&amp;G2722&amp;"','"&amp;H2722&amp;"','"&amp;I2722&amp;"','"&amp;K2722&amp;"','"&amp;L2722&amp;"','"&amp;M2722&amp;"','"&amp;N2722&amp;"','"&amp;O2722&amp;"',"&amp;Q2722&amp;","&amp;R2722&amp;","&amp;S2722&amp;","&amp;T2722&amp;","&amp;U2722&amp;","&amp;V2722&amp;","&amp;W2722&amp;");"</f>
        <v>insert into servicio (id,fecha_entrega,serie,apertura,fecha_instalacion,garantia,mantenimiento,capacitacion,entrega_equipo,visita,id_empresa,id_hospital,id_equipo,id_marca,id_modelo,id_os,id_ingeniero) values (nextval('seq_servicio'),'','001182241','','','','43607','','','',12,736,184,53,530,1035,39);</v>
      </c>
    </row>
    <row r="2723" customFormat="false" ht="13.8" hidden="false" customHeight="false" outlineLevel="0" collapsed="false">
      <c r="A2723" s="31" t="s">
        <v>23</v>
      </c>
      <c r="B2723" s="31"/>
      <c r="C2723" s="31" t="s">
        <v>8449</v>
      </c>
      <c r="D2723" s="31" t="s">
        <v>8466</v>
      </c>
      <c r="E2723" s="31" t="s">
        <v>8467</v>
      </c>
      <c r="F2723" s="32" t="s">
        <v>8468</v>
      </c>
      <c r="G2723" s="32" t="s">
        <v>8469</v>
      </c>
      <c r="H2723" s="33"/>
      <c r="I2723" s="33"/>
      <c r="J2723" s="34" t="s">
        <v>8470</v>
      </c>
      <c r="K2723" s="31"/>
      <c r="L2723" s="35" t="n">
        <v>43607</v>
      </c>
      <c r="M2723" s="36"/>
      <c r="N2723" s="31"/>
      <c r="O2723" s="31"/>
      <c r="P2723" s="31" t="s">
        <v>8427</v>
      </c>
      <c r="Q2723" s="0" t="n">
        <f aca="false">IF(ISNA(VLOOKUP(A2723,calculos!$A$2:$B$20,2,1)),"null",VLOOKUP(A2723,calculos!$A$2:$B$20,2,1))</f>
        <v>12</v>
      </c>
      <c r="R2723" s="0" t="n">
        <f aca="false">IF(ISNA(VLOOKUP(C2723,calculos!$D$2:$E$1218,2,1)),"null",VLOOKUP(C2723,calculos!$D$2:$E$1218,2,1))</f>
        <v>736</v>
      </c>
      <c r="S2723" s="0" t="n">
        <f aca="false">IF(ISNA(VLOOKUP(D2723,calculos!$G$2:$H$1118,2,1)),"null",VLOOKUP(D2723,calculos!$G$2:$H$1118,2,1))</f>
        <v>64</v>
      </c>
      <c r="T2723" s="0" t="n">
        <f aca="false">IF(ISNA(VLOOKUP(E2723,calculos!$J$2:$K$220,2,1)),"null",VLOOKUP(E2723,calculos!$J$2:$K$220,2,1))</f>
        <v>67</v>
      </c>
      <c r="U2723" s="0" t="n">
        <f aca="false">IF(ISNA(VLOOKUP(F2723,calculos!$M$2:$N$658,2,1)),"null",VLOOKUP(F2723,calculos!$M$2:$N$658,2,1))</f>
        <v>493</v>
      </c>
      <c r="V2723" s="0" t="n">
        <f aca="false">IF(ISNA(VLOOKUP(J2723,calculos!$P$2:$Q$1711,2,1)),"null",VLOOKUP(J2723,calculos!$P$2:$Q$1711,2,1))</f>
        <v>1451</v>
      </c>
      <c r="W2723" s="0" t="n">
        <f aca="false">IF(ISNA(VLOOKUP(P2723,calculos!$S$2:$T$58,2,1)),"null",VLOOKUP(P2723,calculos!$S$2:$T$58,2,1))</f>
        <v>54</v>
      </c>
      <c r="X2723" s="9" t="str">
        <f aca="false">$X$1&amp;B2723&amp;"','"&amp;G2723&amp;"','"&amp;H2723&amp;"','"&amp;I2723&amp;"','"&amp;K2723&amp;"','"&amp;L2723&amp;"','"&amp;M2723&amp;"','"&amp;N2723&amp;"','"&amp;O2723&amp;"',"&amp;Q2723&amp;","&amp;R2723&amp;","&amp;S2723&amp;","&amp;T2723&amp;","&amp;U2723&amp;","&amp;V2723&amp;","&amp;W2723&amp;");"</f>
        <v>insert into servicio (id,fecha_entrega,serie,apertura,fecha_instalacion,garantia,mantenimiento,capacitacion,entrega_equipo,visita,id_empresa,id_hospital,id_equipo,id_marca,id_modelo,id_os,id_ingeniero) values (nextval('seq_servicio'),'','200085828','','','','43607','','','',12,736,64,67,493,1451,54);</v>
      </c>
    </row>
    <row r="2724" customFormat="false" ht="13.8" hidden="false" customHeight="false" outlineLevel="0" collapsed="false">
      <c r="A2724" s="31" t="s">
        <v>23</v>
      </c>
      <c r="B2724" s="31"/>
      <c r="C2724" s="31" t="s">
        <v>8449</v>
      </c>
      <c r="D2724" s="31" t="s">
        <v>5209</v>
      </c>
      <c r="E2724" s="31" t="s">
        <v>4803</v>
      </c>
      <c r="F2724" s="31" t="s">
        <v>5650</v>
      </c>
      <c r="G2724" s="32" t="s">
        <v>5779</v>
      </c>
      <c r="H2724" s="33"/>
      <c r="I2724" s="33"/>
      <c r="J2724" s="34" t="s">
        <v>8471</v>
      </c>
      <c r="K2724" s="31"/>
      <c r="L2724" s="35" t="n">
        <v>43606</v>
      </c>
      <c r="M2724" s="36"/>
      <c r="N2724" s="31"/>
      <c r="O2724" s="31"/>
      <c r="P2724" s="31" t="s">
        <v>7193</v>
      </c>
      <c r="Q2724" s="0" t="n">
        <f aca="false">IF(ISNA(VLOOKUP(A2724,calculos!$A$2:$B$20,2,1)),"null",VLOOKUP(A2724,calculos!$A$2:$B$20,2,1))</f>
        <v>12</v>
      </c>
      <c r="R2724" s="0" t="n">
        <f aca="false">IF(ISNA(VLOOKUP(C2724,calculos!$D$2:$E$1218,2,1)),"null",VLOOKUP(C2724,calculos!$D$2:$E$1218,2,1))</f>
        <v>736</v>
      </c>
      <c r="S2724" s="0" t="n">
        <f aca="false">IF(ISNA(VLOOKUP(D2724,calculos!$G$2:$H$1118,2,1)),"null",VLOOKUP(D2724,calculos!$G$2:$H$1118,2,1))</f>
        <v>203</v>
      </c>
      <c r="T2724" s="0" t="n">
        <f aca="false">IF(ISNA(VLOOKUP(E2724,calculos!$J$2:$K$220,2,1)),"null",VLOOKUP(E2724,calculos!$J$2:$K$220,2,1))</f>
        <v>53</v>
      </c>
      <c r="U2724" s="0" t="n">
        <f aca="false">IF(ISNA(VLOOKUP(F2724,calculos!$M$2:$N$658,2,1)),"null",VLOOKUP(F2724,calculos!$M$2:$N$658,2,1))</f>
        <v>205</v>
      </c>
      <c r="V2724" s="0" t="n">
        <f aca="false">IF(ISNA(VLOOKUP(J2724,calculos!$P$2:$Q$1711,2,1)),"null",VLOOKUP(J2724,calculos!$P$2:$Q$1711,2,1))</f>
        <v>1446</v>
      </c>
      <c r="W2724" s="0" t="n">
        <f aca="false">IF(ISNA(VLOOKUP(P2724,calculos!$S$2:$T$58,2,1)),"null",VLOOKUP(P2724,calculos!$S$2:$T$58,2,1))</f>
        <v>39</v>
      </c>
      <c r="X2724" s="9" t="str">
        <f aca="false">$X$1&amp;B2724&amp;"','"&amp;G2724&amp;"','"&amp;H2724&amp;"','"&amp;I2724&amp;"','"&amp;K2724&amp;"','"&amp;L2724&amp;"','"&amp;M2724&amp;"','"&amp;N2724&amp;"','"&amp;O2724&amp;"',"&amp;Q2724&amp;","&amp;R2724&amp;","&amp;S2724&amp;","&amp;T2724&amp;","&amp;U2724&amp;","&amp;V2724&amp;","&amp;W2724&amp;");"</f>
        <v>insert into servicio (id,fecha_entrega,serie,apertura,fecha_instalacion,garantia,mantenimiento,capacitacion,entrega_equipo,visita,id_empresa,id_hospital,id_equipo,id_marca,id_modelo,id_os,id_ingeniero) values (nextval('seq_servicio'),'','001182126','','','','43606','','','',12,736,203,53,205,1446,39);</v>
      </c>
    </row>
    <row r="2725" customFormat="false" ht="13.8" hidden="false" customHeight="false" outlineLevel="0" collapsed="false">
      <c r="A2725" s="31" t="s">
        <v>23</v>
      </c>
      <c r="B2725" s="31"/>
      <c r="C2725" s="31" t="s">
        <v>8449</v>
      </c>
      <c r="D2725" s="31" t="s">
        <v>5209</v>
      </c>
      <c r="E2725" s="31" t="s">
        <v>4803</v>
      </c>
      <c r="F2725" s="31" t="s">
        <v>5650</v>
      </c>
      <c r="G2725" s="32" t="s">
        <v>5781</v>
      </c>
      <c r="H2725" s="33"/>
      <c r="I2725" s="33"/>
      <c r="J2725" s="34" t="s">
        <v>8471</v>
      </c>
      <c r="K2725" s="31"/>
      <c r="L2725" s="35" t="n">
        <v>43606</v>
      </c>
      <c r="M2725" s="36"/>
      <c r="N2725" s="31"/>
      <c r="O2725" s="31"/>
      <c r="P2725" s="31" t="s">
        <v>7193</v>
      </c>
      <c r="Q2725" s="0" t="n">
        <f aca="false">IF(ISNA(VLOOKUP(A2725,calculos!$A$2:$B$20,2,1)),"null",VLOOKUP(A2725,calculos!$A$2:$B$20,2,1))</f>
        <v>12</v>
      </c>
      <c r="R2725" s="0" t="n">
        <f aca="false">IF(ISNA(VLOOKUP(C2725,calculos!$D$2:$E$1218,2,1)),"null",VLOOKUP(C2725,calculos!$D$2:$E$1218,2,1))</f>
        <v>736</v>
      </c>
      <c r="S2725" s="0" t="n">
        <f aca="false">IF(ISNA(VLOOKUP(D2725,calculos!$G$2:$H$1118,2,1)),"null",VLOOKUP(D2725,calculos!$G$2:$H$1118,2,1))</f>
        <v>203</v>
      </c>
      <c r="T2725" s="0" t="n">
        <f aca="false">IF(ISNA(VLOOKUP(E2725,calculos!$J$2:$K$220,2,1)),"null",VLOOKUP(E2725,calculos!$J$2:$K$220,2,1))</f>
        <v>53</v>
      </c>
      <c r="U2725" s="0" t="n">
        <f aca="false">IF(ISNA(VLOOKUP(F2725,calculos!$M$2:$N$658,2,1)),"null",VLOOKUP(F2725,calculos!$M$2:$N$658,2,1))</f>
        <v>205</v>
      </c>
      <c r="V2725" s="0" t="n">
        <f aca="false">IF(ISNA(VLOOKUP(J2725,calculos!$P$2:$Q$1711,2,1)),"null",VLOOKUP(J2725,calculos!$P$2:$Q$1711,2,1))</f>
        <v>1446</v>
      </c>
      <c r="W2725" s="0" t="n">
        <f aca="false">IF(ISNA(VLOOKUP(P2725,calculos!$S$2:$T$58,2,1)),"null",VLOOKUP(P2725,calculos!$S$2:$T$58,2,1))</f>
        <v>39</v>
      </c>
      <c r="X2725" s="9" t="str">
        <f aca="false">$X$1&amp;B2725&amp;"','"&amp;G2725&amp;"','"&amp;H2725&amp;"','"&amp;I2725&amp;"','"&amp;K2725&amp;"','"&amp;L2725&amp;"','"&amp;M2725&amp;"','"&amp;N2725&amp;"','"&amp;O2725&amp;"',"&amp;Q2725&amp;","&amp;R2725&amp;","&amp;S2725&amp;","&amp;T2725&amp;","&amp;U2725&amp;","&amp;V2725&amp;","&amp;W2725&amp;");"</f>
        <v>insert into servicio (id,fecha_entrega,serie,apertura,fecha_instalacion,garantia,mantenimiento,capacitacion,entrega_equipo,visita,id_empresa,id_hospital,id_equipo,id_marca,id_modelo,id_os,id_ingeniero) values (nextval('seq_servicio'),'','001182183','','','','43606','','','',12,736,203,53,205,1446,39);</v>
      </c>
    </row>
    <row r="2726" customFormat="false" ht="13.8" hidden="false" customHeight="false" outlineLevel="0" collapsed="false">
      <c r="A2726" s="31" t="s">
        <v>23</v>
      </c>
      <c r="B2726" s="31"/>
      <c r="C2726" s="31" t="s">
        <v>8449</v>
      </c>
      <c r="D2726" s="31" t="s">
        <v>5209</v>
      </c>
      <c r="E2726" s="31" t="s">
        <v>4803</v>
      </c>
      <c r="F2726" s="31" t="s">
        <v>5650</v>
      </c>
      <c r="G2726" s="32" t="s">
        <v>5704</v>
      </c>
      <c r="H2726" s="33"/>
      <c r="I2726" s="33"/>
      <c r="J2726" s="34" t="s">
        <v>8471</v>
      </c>
      <c r="K2726" s="31"/>
      <c r="L2726" s="35" t="n">
        <v>43606</v>
      </c>
      <c r="M2726" s="36"/>
      <c r="N2726" s="31"/>
      <c r="O2726" s="31"/>
      <c r="P2726" s="31" t="s">
        <v>7193</v>
      </c>
      <c r="Q2726" s="0" t="n">
        <f aca="false">IF(ISNA(VLOOKUP(A2726,calculos!$A$2:$B$20,2,1)),"null",VLOOKUP(A2726,calculos!$A$2:$B$20,2,1))</f>
        <v>12</v>
      </c>
      <c r="R2726" s="0" t="n">
        <f aca="false">IF(ISNA(VLOOKUP(C2726,calculos!$D$2:$E$1218,2,1)),"null",VLOOKUP(C2726,calculos!$D$2:$E$1218,2,1))</f>
        <v>736</v>
      </c>
      <c r="S2726" s="0" t="n">
        <f aca="false">IF(ISNA(VLOOKUP(D2726,calculos!$G$2:$H$1118,2,1)),"null",VLOOKUP(D2726,calculos!$G$2:$H$1118,2,1))</f>
        <v>203</v>
      </c>
      <c r="T2726" s="0" t="n">
        <f aca="false">IF(ISNA(VLOOKUP(E2726,calculos!$J$2:$K$220,2,1)),"null",VLOOKUP(E2726,calculos!$J$2:$K$220,2,1))</f>
        <v>53</v>
      </c>
      <c r="U2726" s="0" t="n">
        <f aca="false">IF(ISNA(VLOOKUP(F2726,calculos!$M$2:$N$658,2,1)),"null",VLOOKUP(F2726,calculos!$M$2:$N$658,2,1))</f>
        <v>205</v>
      </c>
      <c r="V2726" s="0" t="n">
        <f aca="false">IF(ISNA(VLOOKUP(J2726,calculos!$P$2:$Q$1711,2,1)),"null",VLOOKUP(J2726,calculos!$P$2:$Q$1711,2,1))</f>
        <v>1446</v>
      </c>
      <c r="W2726" s="0" t="n">
        <f aca="false">IF(ISNA(VLOOKUP(P2726,calculos!$S$2:$T$58,2,1)),"null",VLOOKUP(P2726,calculos!$S$2:$T$58,2,1))</f>
        <v>39</v>
      </c>
      <c r="X2726" s="9" t="str">
        <f aca="false">$X$1&amp;B2726&amp;"','"&amp;G2726&amp;"','"&amp;H2726&amp;"','"&amp;I2726&amp;"','"&amp;K2726&amp;"','"&amp;L2726&amp;"','"&amp;M2726&amp;"','"&amp;N2726&amp;"','"&amp;O2726&amp;"',"&amp;Q2726&amp;","&amp;R2726&amp;","&amp;S2726&amp;","&amp;T2726&amp;","&amp;U2726&amp;","&amp;V2726&amp;","&amp;W2726&amp;");"</f>
        <v>insert into servicio (id,fecha_entrega,serie,apertura,fecha_instalacion,garantia,mantenimiento,capacitacion,entrega_equipo,visita,id_empresa,id_hospital,id_equipo,id_marca,id_modelo,id_os,id_ingeniero) values (nextval('seq_servicio'),'','001182167','','','','43606','','','',12,736,203,53,205,1446,39);</v>
      </c>
    </row>
    <row r="2727" customFormat="false" ht="13.8" hidden="false" customHeight="false" outlineLevel="0" collapsed="false">
      <c r="A2727" s="31" t="s">
        <v>23</v>
      </c>
      <c r="B2727" s="31"/>
      <c r="C2727" s="31" t="s">
        <v>8449</v>
      </c>
      <c r="D2727" s="31" t="s">
        <v>5209</v>
      </c>
      <c r="E2727" s="31" t="s">
        <v>4803</v>
      </c>
      <c r="F2727" s="31" t="s">
        <v>5650</v>
      </c>
      <c r="G2727" s="32" t="s">
        <v>5785</v>
      </c>
      <c r="H2727" s="33"/>
      <c r="I2727" s="33"/>
      <c r="J2727" s="34" t="s">
        <v>8471</v>
      </c>
      <c r="K2727" s="31"/>
      <c r="L2727" s="35" t="n">
        <v>43606</v>
      </c>
      <c r="M2727" s="36"/>
      <c r="N2727" s="31"/>
      <c r="O2727" s="31"/>
      <c r="P2727" s="31" t="s">
        <v>7193</v>
      </c>
      <c r="Q2727" s="0" t="n">
        <f aca="false">IF(ISNA(VLOOKUP(A2727,calculos!$A$2:$B$20,2,1)),"null",VLOOKUP(A2727,calculos!$A$2:$B$20,2,1))</f>
        <v>12</v>
      </c>
      <c r="R2727" s="0" t="n">
        <f aca="false">IF(ISNA(VLOOKUP(C2727,calculos!$D$2:$E$1218,2,1)),"null",VLOOKUP(C2727,calculos!$D$2:$E$1218,2,1))</f>
        <v>736</v>
      </c>
      <c r="S2727" s="0" t="n">
        <f aca="false">IF(ISNA(VLOOKUP(D2727,calculos!$G$2:$H$1118,2,1)),"null",VLOOKUP(D2727,calculos!$G$2:$H$1118,2,1))</f>
        <v>203</v>
      </c>
      <c r="T2727" s="0" t="n">
        <f aca="false">IF(ISNA(VLOOKUP(E2727,calculos!$J$2:$K$220,2,1)),"null",VLOOKUP(E2727,calculos!$J$2:$K$220,2,1))</f>
        <v>53</v>
      </c>
      <c r="U2727" s="0" t="n">
        <f aca="false">IF(ISNA(VLOOKUP(F2727,calculos!$M$2:$N$658,2,1)),"null",VLOOKUP(F2727,calculos!$M$2:$N$658,2,1))</f>
        <v>205</v>
      </c>
      <c r="V2727" s="0" t="n">
        <f aca="false">IF(ISNA(VLOOKUP(J2727,calculos!$P$2:$Q$1711,2,1)),"null",VLOOKUP(J2727,calculos!$P$2:$Q$1711,2,1))</f>
        <v>1446</v>
      </c>
      <c r="W2727" s="0" t="n">
        <f aca="false">IF(ISNA(VLOOKUP(P2727,calculos!$S$2:$T$58,2,1)),"null",VLOOKUP(P2727,calculos!$S$2:$T$58,2,1))</f>
        <v>39</v>
      </c>
      <c r="X2727" s="9" t="str">
        <f aca="false">$X$1&amp;B2727&amp;"','"&amp;G2727&amp;"','"&amp;H2727&amp;"','"&amp;I2727&amp;"','"&amp;K2727&amp;"','"&amp;L2727&amp;"','"&amp;M2727&amp;"','"&amp;N2727&amp;"','"&amp;O2727&amp;"',"&amp;Q2727&amp;","&amp;R2727&amp;","&amp;S2727&amp;","&amp;T2727&amp;","&amp;U2727&amp;","&amp;V2727&amp;","&amp;W2727&amp;");"</f>
        <v>insert into servicio (id,fecha_entrega,serie,apertura,fecha_instalacion,garantia,mantenimiento,capacitacion,entrega_equipo,visita,id_empresa,id_hospital,id_equipo,id_marca,id_modelo,id_os,id_ingeniero) values (nextval('seq_servicio'),'','001182172','','','','43606','','','',12,736,203,53,205,1446,39);</v>
      </c>
    </row>
    <row r="2728" customFormat="false" ht="13.8" hidden="false" customHeight="false" outlineLevel="0" collapsed="false">
      <c r="A2728" s="31" t="s">
        <v>23</v>
      </c>
      <c r="B2728" s="31"/>
      <c r="C2728" s="31" t="s">
        <v>8449</v>
      </c>
      <c r="D2728" s="31" t="s">
        <v>5209</v>
      </c>
      <c r="E2728" s="31" t="s">
        <v>4803</v>
      </c>
      <c r="F2728" s="31" t="s">
        <v>5650</v>
      </c>
      <c r="G2728" s="32" t="s">
        <v>5787</v>
      </c>
      <c r="H2728" s="33"/>
      <c r="I2728" s="33"/>
      <c r="J2728" s="34" t="s">
        <v>8471</v>
      </c>
      <c r="K2728" s="31"/>
      <c r="L2728" s="35" t="n">
        <v>43606</v>
      </c>
      <c r="M2728" s="36"/>
      <c r="N2728" s="31"/>
      <c r="O2728" s="31"/>
      <c r="P2728" s="31" t="s">
        <v>7193</v>
      </c>
      <c r="Q2728" s="0" t="n">
        <f aca="false">IF(ISNA(VLOOKUP(A2728,calculos!$A$2:$B$20,2,1)),"null",VLOOKUP(A2728,calculos!$A$2:$B$20,2,1))</f>
        <v>12</v>
      </c>
      <c r="R2728" s="0" t="n">
        <f aca="false">IF(ISNA(VLOOKUP(C2728,calculos!$D$2:$E$1218,2,1)),"null",VLOOKUP(C2728,calculos!$D$2:$E$1218,2,1))</f>
        <v>736</v>
      </c>
      <c r="S2728" s="0" t="n">
        <f aca="false">IF(ISNA(VLOOKUP(D2728,calculos!$G$2:$H$1118,2,1)),"null",VLOOKUP(D2728,calculos!$G$2:$H$1118,2,1))</f>
        <v>203</v>
      </c>
      <c r="T2728" s="0" t="n">
        <f aca="false">IF(ISNA(VLOOKUP(E2728,calculos!$J$2:$K$220,2,1)),"null",VLOOKUP(E2728,calculos!$J$2:$K$220,2,1))</f>
        <v>53</v>
      </c>
      <c r="U2728" s="0" t="n">
        <f aca="false">IF(ISNA(VLOOKUP(F2728,calculos!$M$2:$N$658,2,1)),"null",VLOOKUP(F2728,calculos!$M$2:$N$658,2,1))</f>
        <v>205</v>
      </c>
      <c r="V2728" s="0" t="n">
        <f aca="false">IF(ISNA(VLOOKUP(J2728,calculos!$P$2:$Q$1711,2,1)),"null",VLOOKUP(J2728,calculos!$P$2:$Q$1711,2,1))</f>
        <v>1446</v>
      </c>
      <c r="W2728" s="0" t="n">
        <f aca="false">IF(ISNA(VLOOKUP(P2728,calculos!$S$2:$T$58,2,1)),"null",VLOOKUP(P2728,calculos!$S$2:$T$58,2,1))</f>
        <v>39</v>
      </c>
      <c r="X2728" s="9" t="str">
        <f aca="false">$X$1&amp;B2728&amp;"','"&amp;G2728&amp;"','"&amp;H2728&amp;"','"&amp;I2728&amp;"','"&amp;K2728&amp;"','"&amp;L2728&amp;"','"&amp;M2728&amp;"','"&amp;N2728&amp;"','"&amp;O2728&amp;"',"&amp;Q2728&amp;","&amp;R2728&amp;","&amp;S2728&amp;","&amp;T2728&amp;","&amp;U2728&amp;","&amp;V2728&amp;","&amp;W2728&amp;");"</f>
        <v>insert into servicio (id,fecha_entrega,serie,apertura,fecha_instalacion,garantia,mantenimiento,capacitacion,entrega_equipo,visita,id_empresa,id_hospital,id_equipo,id_marca,id_modelo,id_os,id_ingeniero) values (nextval('seq_servicio'),'','001182117','','','','43606','','','',12,736,203,53,205,1446,39);</v>
      </c>
    </row>
    <row r="2729" customFormat="false" ht="13.8" hidden="false" customHeight="false" outlineLevel="0" collapsed="false">
      <c r="A2729" s="31" t="s">
        <v>23</v>
      </c>
      <c r="B2729" s="31"/>
      <c r="C2729" s="31" t="s">
        <v>8449</v>
      </c>
      <c r="D2729" s="31" t="s">
        <v>5209</v>
      </c>
      <c r="E2729" s="31" t="s">
        <v>4803</v>
      </c>
      <c r="F2729" s="31" t="s">
        <v>5650</v>
      </c>
      <c r="G2729" s="32" t="s">
        <v>5651</v>
      </c>
      <c r="H2729" s="33"/>
      <c r="I2729" s="33"/>
      <c r="J2729" s="34" t="s">
        <v>8471</v>
      </c>
      <c r="K2729" s="31"/>
      <c r="L2729" s="35" t="n">
        <v>43606</v>
      </c>
      <c r="M2729" s="36"/>
      <c r="N2729" s="31"/>
      <c r="O2729" s="31"/>
      <c r="P2729" s="31" t="s">
        <v>7193</v>
      </c>
      <c r="Q2729" s="0" t="n">
        <f aca="false">IF(ISNA(VLOOKUP(A2729,calculos!$A$2:$B$20,2,1)),"null",VLOOKUP(A2729,calculos!$A$2:$B$20,2,1))</f>
        <v>12</v>
      </c>
      <c r="R2729" s="0" t="n">
        <f aca="false">IF(ISNA(VLOOKUP(C2729,calculos!$D$2:$E$1218,2,1)),"null",VLOOKUP(C2729,calculos!$D$2:$E$1218,2,1))</f>
        <v>736</v>
      </c>
      <c r="S2729" s="0" t="n">
        <f aca="false">IF(ISNA(VLOOKUP(D2729,calculos!$G$2:$H$1118,2,1)),"null",VLOOKUP(D2729,calculos!$G$2:$H$1118,2,1))</f>
        <v>203</v>
      </c>
      <c r="T2729" s="0" t="n">
        <f aca="false">IF(ISNA(VLOOKUP(E2729,calculos!$J$2:$K$220,2,1)),"null",VLOOKUP(E2729,calculos!$J$2:$K$220,2,1))</f>
        <v>53</v>
      </c>
      <c r="U2729" s="0" t="n">
        <f aca="false">IF(ISNA(VLOOKUP(F2729,calculos!$M$2:$N$658,2,1)),"null",VLOOKUP(F2729,calculos!$M$2:$N$658,2,1))</f>
        <v>205</v>
      </c>
      <c r="V2729" s="0" t="n">
        <f aca="false">IF(ISNA(VLOOKUP(J2729,calculos!$P$2:$Q$1711,2,1)),"null",VLOOKUP(J2729,calculos!$P$2:$Q$1711,2,1))</f>
        <v>1446</v>
      </c>
      <c r="W2729" s="0" t="n">
        <f aca="false">IF(ISNA(VLOOKUP(P2729,calculos!$S$2:$T$58,2,1)),"null",VLOOKUP(P2729,calculos!$S$2:$T$58,2,1))</f>
        <v>39</v>
      </c>
      <c r="X2729" s="9" t="str">
        <f aca="false">$X$1&amp;B2729&amp;"','"&amp;G2729&amp;"','"&amp;H2729&amp;"','"&amp;I2729&amp;"','"&amp;K2729&amp;"','"&amp;L2729&amp;"','"&amp;M2729&amp;"','"&amp;N2729&amp;"','"&amp;O2729&amp;"',"&amp;Q2729&amp;","&amp;R2729&amp;","&amp;S2729&amp;","&amp;T2729&amp;","&amp;U2729&amp;","&amp;V2729&amp;","&amp;W2729&amp;");"</f>
        <v>insert into servicio (id,fecha_entrega,serie,apertura,fecha_instalacion,garantia,mantenimiento,capacitacion,entrega_equipo,visita,id_empresa,id_hospital,id_equipo,id_marca,id_modelo,id_os,id_ingeniero) values (nextval('seq_servicio'),'','001182118','','','','43606','','','',12,736,203,53,205,1446,39);</v>
      </c>
    </row>
    <row r="2730" customFormat="false" ht="13.8" hidden="false" customHeight="false" outlineLevel="0" collapsed="false">
      <c r="A2730" s="31" t="s">
        <v>23</v>
      </c>
      <c r="B2730" s="31"/>
      <c r="C2730" s="31" t="s">
        <v>8449</v>
      </c>
      <c r="D2730" s="31" t="s">
        <v>5209</v>
      </c>
      <c r="E2730" s="31" t="s">
        <v>4803</v>
      </c>
      <c r="F2730" s="31" t="s">
        <v>5650</v>
      </c>
      <c r="G2730" s="32" t="s">
        <v>5778</v>
      </c>
      <c r="H2730" s="33"/>
      <c r="I2730" s="33"/>
      <c r="J2730" s="34" t="s">
        <v>8471</v>
      </c>
      <c r="K2730" s="31"/>
      <c r="L2730" s="35" t="n">
        <v>43606</v>
      </c>
      <c r="M2730" s="36"/>
      <c r="N2730" s="31"/>
      <c r="O2730" s="31"/>
      <c r="P2730" s="31" t="s">
        <v>7193</v>
      </c>
      <c r="Q2730" s="0" t="n">
        <f aca="false">IF(ISNA(VLOOKUP(A2730,calculos!$A$2:$B$20,2,1)),"null",VLOOKUP(A2730,calculos!$A$2:$B$20,2,1))</f>
        <v>12</v>
      </c>
      <c r="R2730" s="0" t="n">
        <f aca="false">IF(ISNA(VLOOKUP(C2730,calculos!$D$2:$E$1218,2,1)),"null",VLOOKUP(C2730,calculos!$D$2:$E$1218,2,1))</f>
        <v>736</v>
      </c>
      <c r="S2730" s="0" t="n">
        <f aca="false">IF(ISNA(VLOOKUP(D2730,calculos!$G$2:$H$1118,2,1)),"null",VLOOKUP(D2730,calculos!$G$2:$H$1118,2,1))</f>
        <v>203</v>
      </c>
      <c r="T2730" s="0" t="n">
        <f aca="false">IF(ISNA(VLOOKUP(E2730,calculos!$J$2:$K$220,2,1)),"null",VLOOKUP(E2730,calculos!$J$2:$K$220,2,1))</f>
        <v>53</v>
      </c>
      <c r="U2730" s="0" t="n">
        <f aca="false">IF(ISNA(VLOOKUP(F2730,calculos!$M$2:$N$658,2,1)),"null",VLOOKUP(F2730,calculos!$M$2:$N$658,2,1))</f>
        <v>205</v>
      </c>
      <c r="V2730" s="0" t="n">
        <f aca="false">IF(ISNA(VLOOKUP(J2730,calculos!$P$2:$Q$1711,2,1)),"null",VLOOKUP(J2730,calculos!$P$2:$Q$1711,2,1))</f>
        <v>1446</v>
      </c>
      <c r="W2730" s="0" t="n">
        <f aca="false">IF(ISNA(VLOOKUP(P2730,calculos!$S$2:$T$58,2,1)),"null",VLOOKUP(P2730,calculos!$S$2:$T$58,2,1))</f>
        <v>39</v>
      </c>
      <c r="X2730" s="9" t="str">
        <f aca="false">$X$1&amp;B2730&amp;"','"&amp;G2730&amp;"','"&amp;H2730&amp;"','"&amp;I2730&amp;"','"&amp;K2730&amp;"','"&amp;L2730&amp;"','"&amp;M2730&amp;"','"&amp;N2730&amp;"','"&amp;O2730&amp;"',"&amp;Q2730&amp;","&amp;R2730&amp;","&amp;S2730&amp;","&amp;T2730&amp;","&amp;U2730&amp;","&amp;V2730&amp;","&amp;W2730&amp;");"</f>
        <v>insert into servicio (id,fecha_entrega,serie,apertura,fecha_instalacion,garantia,mantenimiento,capacitacion,entrega_equipo,visita,id_empresa,id_hospital,id_equipo,id_marca,id_modelo,id_os,id_ingeniero) values (nextval('seq_servicio'),'','001182179','','','','43606','','','',12,736,203,53,205,1446,39);</v>
      </c>
    </row>
    <row r="2731" customFormat="false" ht="13.8" hidden="false" customHeight="false" outlineLevel="0" collapsed="false">
      <c r="A2731" s="31" t="s">
        <v>23</v>
      </c>
      <c r="B2731" s="31"/>
      <c r="C2731" s="31" t="s">
        <v>8449</v>
      </c>
      <c r="D2731" s="31" t="s">
        <v>5209</v>
      </c>
      <c r="E2731" s="31" t="s">
        <v>4803</v>
      </c>
      <c r="F2731" s="31" t="s">
        <v>5650</v>
      </c>
      <c r="G2731" s="32" t="s">
        <v>5748</v>
      </c>
      <c r="H2731" s="33"/>
      <c r="I2731" s="33"/>
      <c r="J2731" s="34" t="s">
        <v>8471</v>
      </c>
      <c r="K2731" s="31"/>
      <c r="L2731" s="35" t="n">
        <v>43606</v>
      </c>
      <c r="M2731" s="36"/>
      <c r="N2731" s="31"/>
      <c r="O2731" s="31"/>
      <c r="P2731" s="31" t="s">
        <v>7193</v>
      </c>
      <c r="Q2731" s="0" t="n">
        <f aca="false">IF(ISNA(VLOOKUP(A2731,calculos!$A$2:$B$20,2,1)),"null",VLOOKUP(A2731,calculos!$A$2:$B$20,2,1))</f>
        <v>12</v>
      </c>
      <c r="R2731" s="0" t="n">
        <f aca="false">IF(ISNA(VLOOKUP(C2731,calculos!$D$2:$E$1218,2,1)),"null",VLOOKUP(C2731,calculos!$D$2:$E$1218,2,1))</f>
        <v>736</v>
      </c>
      <c r="S2731" s="0" t="n">
        <f aca="false">IF(ISNA(VLOOKUP(D2731,calculos!$G$2:$H$1118,2,1)),"null",VLOOKUP(D2731,calculos!$G$2:$H$1118,2,1))</f>
        <v>203</v>
      </c>
      <c r="T2731" s="0" t="n">
        <f aca="false">IF(ISNA(VLOOKUP(E2731,calculos!$J$2:$K$220,2,1)),"null",VLOOKUP(E2731,calculos!$J$2:$K$220,2,1))</f>
        <v>53</v>
      </c>
      <c r="U2731" s="0" t="n">
        <f aca="false">IF(ISNA(VLOOKUP(F2731,calculos!$M$2:$N$658,2,1)),"null",VLOOKUP(F2731,calculos!$M$2:$N$658,2,1))</f>
        <v>205</v>
      </c>
      <c r="V2731" s="0" t="n">
        <f aca="false">IF(ISNA(VLOOKUP(J2731,calculos!$P$2:$Q$1711,2,1)),"null",VLOOKUP(J2731,calculos!$P$2:$Q$1711,2,1))</f>
        <v>1446</v>
      </c>
      <c r="W2731" s="0" t="n">
        <f aca="false">IF(ISNA(VLOOKUP(P2731,calculos!$S$2:$T$58,2,1)),"null",VLOOKUP(P2731,calculos!$S$2:$T$58,2,1))</f>
        <v>39</v>
      </c>
      <c r="X2731" s="9" t="str">
        <f aca="false">$X$1&amp;B2731&amp;"','"&amp;G2731&amp;"','"&amp;H2731&amp;"','"&amp;I2731&amp;"','"&amp;K2731&amp;"','"&amp;L2731&amp;"','"&amp;M2731&amp;"','"&amp;N2731&amp;"','"&amp;O2731&amp;"',"&amp;Q2731&amp;","&amp;R2731&amp;","&amp;S2731&amp;","&amp;T2731&amp;","&amp;U2731&amp;","&amp;V2731&amp;","&amp;W2731&amp;");"</f>
        <v>insert into servicio (id,fecha_entrega,serie,apertura,fecha_instalacion,garantia,mantenimiento,capacitacion,entrega_equipo,visita,id_empresa,id_hospital,id_equipo,id_marca,id_modelo,id_os,id_ingeniero) values (nextval('seq_servicio'),'','001182169','','','','43606','','','',12,736,203,53,205,1446,39);</v>
      </c>
    </row>
    <row r="2732" customFormat="false" ht="13.8" hidden="false" customHeight="false" outlineLevel="0" collapsed="false">
      <c r="A2732" s="31" t="s">
        <v>23</v>
      </c>
      <c r="B2732" s="31"/>
      <c r="C2732" s="31" t="s">
        <v>8449</v>
      </c>
      <c r="D2732" s="31" t="s">
        <v>5209</v>
      </c>
      <c r="E2732" s="31" t="s">
        <v>4803</v>
      </c>
      <c r="F2732" s="31" t="s">
        <v>5650</v>
      </c>
      <c r="G2732" s="32" t="s">
        <v>5788</v>
      </c>
      <c r="H2732" s="33"/>
      <c r="I2732" s="33"/>
      <c r="J2732" s="34" t="s">
        <v>8471</v>
      </c>
      <c r="K2732" s="31"/>
      <c r="L2732" s="35" t="n">
        <v>43606</v>
      </c>
      <c r="M2732" s="36"/>
      <c r="N2732" s="31"/>
      <c r="O2732" s="31"/>
      <c r="P2732" s="31" t="s">
        <v>7193</v>
      </c>
      <c r="Q2732" s="0" t="n">
        <f aca="false">IF(ISNA(VLOOKUP(A2732,calculos!$A$2:$B$20,2,1)),"null",VLOOKUP(A2732,calculos!$A$2:$B$20,2,1))</f>
        <v>12</v>
      </c>
      <c r="R2732" s="0" t="n">
        <f aca="false">IF(ISNA(VLOOKUP(C2732,calculos!$D$2:$E$1218,2,1)),"null",VLOOKUP(C2732,calculos!$D$2:$E$1218,2,1))</f>
        <v>736</v>
      </c>
      <c r="S2732" s="0" t="n">
        <f aca="false">IF(ISNA(VLOOKUP(D2732,calculos!$G$2:$H$1118,2,1)),"null",VLOOKUP(D2732,calculos!$G$2:$H$1118,2,1))</f>
        <v>203</v>
      </c>
      <c r="T2732" s="0" t="n">
        <f aca="false">IF(ISNA(VLOOKUP(E2732,calculos!$J$2:$K$220,2,1)),"null",VLOOKUP(E2732,calculos!$J$2:$K$220,2,1))</f>
        <v>53</v>
      </c>
      <c r="U2732" s="0" t="n">
        <f aca="false">IF(ISNA(VLOOKUP(F2732,calculos!$M$2:$N$658,2,1)),"null",VLOOKUP(F2732,calculos!$M$2:$N$658,2,1))</f>
        <v>205</v>
      </c>
      <c r="V2732" s="0" t="n">
        <f aca="false">IF(ISNA(VLOOKUP(J2732,calculos!$P$2:$Q$1711,2,1)),"null",VLOOKUP(J2732,calculos!$P$2:$Q$1711,2,1))</f>
        <v>1446</v>
      </c>
      <c r="W2732" s="0" t="n">
        <f aca="false">IF(ISNA(VLOOKUP(P2732,calculos!$S$2:$T$58,2,1)),"null",VLOOKUP(P2732,calculos!$S$2:$T$58,2,1))</f>
        <v>39</v>
      </c>
      <c r="X2732" s="9" t="str">
        <f aca="false">$X$1&amp;B2732&amp;"','"&amp;G2732&amp;"','"&amp;H2732&amp;"','"&amp;I2732&amp;"','"&amp;K2732&amp;"','"&amp;L2732&amp;"','"&amp;M2732&amp;"','"&amp;N2732&amp;"','"&amp;O2732&amp;"',"&amp;Q2732&amp;","&amp;R2732&amp;","&amp;S2732&amp;","&amp;T2732&amp;","&amp;U2732&amp;","&amp;V2732&amp;","&amp;W2732&amp;");"</f>
        <v>insert into servicio (id,fecha_entrega,serie,apertura,fecha_instalacion,garantia,mantenimiento,capacitacion,entrega_equipo,visita,id_empresa,id_hospital,id_equipo,id_marca,id_modelo,id_os,id_ingeniero) values (nextval('seq_servicio'),'','001182150','','','','43606','','','',12,736,203,53,205,1446,39);</v>
      </c>
    </row>
    <row r="2733" customFormat="false" ht="13.8" hidden="false" customHeight="false" outlineLevel="0" collapsed="false">
      <c r="A2733" s="31" t="s">
        <v>23</v>
      </c>
      <c r="B2733" s="31"/>
      <c r="C2733" s="31" t="s">
        <v>8449</v>
      </c>
      <c r="D2733" s="31" t="s">
        <v>5209</v>
      </c>
      <c r="E2733" s="31" t="s">
        <v>4803</v>
      </c>
      <c r="F2733" s="31" t="s">
        <v>5650</v>
      </c>
      <c r="G2733" s="32" t="s">
        <v>5783</v>
      </c>
      <c r="H2733" s="33"/>
      <c r="I2733" s="33"/>
      <c r="J2733" s="34" t="s">
        <v>8471</v>
      </c>
      <c r="K2733" s="31"/>
      <c r="L2733" s="35" t="n">
        <v>43606</v>
      </c>
      <c r="M2733" s="36"/>
      <c r="N2733" s="31"/>
      <c r="O2733" s="31"/>
      <c r="P2733" s="31" t="s">
        <v>7193</v>
      </c>
      <c r="Q2733" s="0" t="n">
        <f aca="false">IF(ISNA(VLOOKUP(A2733,calculos!$A$2:$B$20,2,1)),"null",VLOOKUP(A2733,calculos!$A$2:$B$20,2,1))</f>
        <v>12</v>
      </c>
      <c r="R2733" s="0" t="n">
        <f aca="false">IF(ISNA(VLOOKUP(C2733,calculos!$D$2:$E$1218,2,1)),"null",VLOOKUP(C2733,calculos!$D$2:$E$1218,2,1))</f>
        <v>736</v>
      </c>
      <c r="S2733" s="0" t="n">
        <f aca="false">IF(ISNA(VLOOKUP(D2733,calculos!$G$2:$H$1118,2,1)),"null",VLOOKUP(D2733,calculos!$G$2:$H$1118,2,1))</f>
        <v>203</v>
      </c>
      <c r="T2733" s="0" t="n">
        <f aca="false">IF(ISNA(VLOOKUP(E2733,calculos!$J$2:$K$220,2,1)),"null",VLOOKUP(E2733,calculos!$J$2:$K$220,2,1))</f>
        <v>53</v>
      </c>
      <c r="U2733" s="0" t="n">
        <f aca="false">IF(ISNA(VLOOKUP(F2733,calculos!$M$2:$N$658,2,1)),"null",VLOOKUP(F2733,calculos!$M$2:$N$658,2,1))</f>
        <v>205</v>
      </c>
      <c r="V2733" s="0" t="n">
        <f aca="false">IF(ISNA(VLOOKUP(J2733,calculos!$P$2:$Q$1711,2,1)),"null",VLOOKUP(J2733,calculos!$P$2:$Q$1711,2,1))</f>
        <v>1446</v>
      </c>
      <c r="W2733" s="0" t="n">
        <f aca="false">IF(ISNA(VLOOKUP(P2733,calculos!$S$2:$T$58,2,1)),"null",VLOOKUP(P2733,calculos!$S$2:$T$58,2,1))</f>
        <v>39</v>
      </c>
      <c r="X2733" s="9" t="str">
        <f aca="false">$X$1&amp;B2733&amp;"','"&amp;G2733&amp;"','"&amp;H2733&amp;"','"&amp;I2733&amp;"','"&amp;K2733&amp;"','"&amp;L2733&amp;"','"&amp;M2733&amp;"','"&amp;N2733&amp;"','"&amp;O2733&amp;"',"&amp;Q2733&amp;","&amp;R2733&amp;","&amp;S2733&amp;","&amp;T2733&amp;","&amp;U2733&amp;","&amp;V2733&amp;","&amp;W2733&amp;");"</f>
        <v>insert into servicio (id,fecha_entrega,serie,apertura,fecha_instalacion,garantia,mantenimiento,capacitacion,entrega_equipo,visita,id_empresa,id_hospital,id_equipo,id_marca,id_modelo,id_os,id_ingeniero) values (nextval('seq_servicio'),'','001182181','','','','43606','','','',12,736,203,53,205,1446,39);</v>
      </c>
    </row>
    <row r="2734" customFormat="false" ht="13.8" hidden="false" customHeight="false" outlineLevel="0" collapsed="false">
      <c r="A2734" s="31" t="s">
        <v>23</v>
      </c>
      <c r="B2734" s="31"/>
      <c r="C2734" s="31" t="s">
        <v>8449</v>
      </c>
      <c r="D2734" s="31" t="s">
        <v>5209</v>
      </c>
      <c r="E2734" s="31" t="s">
        <v>4803</v>
      </c>
      <c r="F2734" s="31" t="s">
        <v>5650</v>
      </c>
      <c r="G2734" s="32" t="s">
        <v>5786</v>
      </c>
      <c r="H2734" s="33"/>
      <c r="I2734" s="33"/>
      <c r="J2734" s="34" t="s">
        <v>8471</v>
      </c>
      <c r="K2734" s="31"/>
      <c r="L2734" s="35" t="n">
        <v>43606</v>
      </c>
      <c r="M2734" s="36"/>
      <c r="N2734" s="31"/>
      <c r="O2734" s="31"/>
      <c r="P2734" s="31" t="s">
        <v>7193</v>
      </c>
      <c r="Q2734" s="0" t="n">
        <f aca="false">IF(ISNA(VLOOKUP(A2734,calculos!$A$2:$B$20,2,1)),"null",VLOOKUP(A2734,calculos!$A$2:$B$20,2,1))</f>
        <v>12</v>
      </c>
      <c r="R2734" s="0" t="n">
        <f aca="false">IF(ISNA(VLOOKUP(C2734,calculos!$D$2:$E$1218,2,1)),"null",VLOOKUP(C2734,calculos!$D$2:$E$1218,2,1))</f>
        <v>736</v>
      </c>
      <c r="S2734" s="0" t="n">
        <f aca="false">IF(ISNA(VLOOKUP(D2734,calculos!$G$2:$H$1118,2,1)),"null",VLOOKUP(D2734,calculos!$G$2:$H$1118,2,1))</f>
        <v>203</v>
      </c>
      <c r="T2734" s="0" t="n">
        <f aca="false">IF(ISNA(VLOOKUP(E2734,calculos!$J$2:$K$220,2,1)),"null",VLOOKUP(E2734,calculos!$J$2:$K$220,2,1))</f>
        <v>53</v>
      </c>
      <c r="U2734" s="0" t="n">
        <f aca="false">IF(ISNA(VLOOKUP(F2734,calculos!$M$2:$N$658,2,1)),"null",VLOOKUP(F2734,calculos!$M$2:$N$658,2,1))</f>
        <v>205</v>
      </c>
      <c r="V2734" s="0" t="n">
        <f aca="false">IF(ISNA(VLOOKUP(J2734,calculos!$P$2:$Q$1711,2,1)),"null",VLOOKUP(J2734,calculos!$P$2:$Q$1711,2,1))</f>
        <v>1446</v>
      </c>
      <c r="W2734" s="0" t="n">
        <f aca="false">IF(ISNA(VLOOKUP(P2734,calculos!$S$2:$T$58,2,1)),"null",VLOOKUP(P2734,calculos!$S$2:$T$58,2,1))</f>
        <v>39</v>
      </c>
      <c r="X2734" s="9" t="str">
        <f aca="false">$X$1&amp;B2734&amp;"','"&amp;G2734&amp;"','"&amp;H2734&amp;"','"&amp;I2734&amp;"','"&amp;K2734&amp;"','"&amp;L2734&amp;"','"&amp;M2734&amp;"','"&amp;N2734&amp;"','"&amp;O2734&amp;"',"&amp;Q2734&amp;","&amp;R2734&amp;","&amp;S2734&amp;","&amp;T2734&amp;","&amp;U2734&amp;","&amp;V2734&amp;","&amp;W2734&amp;");"</f>
        <v>insert into servicio (id,fecha_entrega,serie,apertura,fecha_instalacion,garantia,mantenimiento,capacitacion,entrega_equipo,visita,id_empresa,id_hospital,id_equipo,id_marca,id_modelo,id_os,id_ingeniero) values (nextval('seq_servicio'),'','001182134','','','','43606','','','',12,736,203,53,205,1446,39);</v>
      </c>
    </row>
    <row r="2735" customFormat="false" ht="13.8" hidden="false" customHeight="false" outlineLevel="0" collapsed="false">
      <c r="A2735" s="31" t="s">
        <v>23</v>
      </c>
      <c r="B2735" s="31"/>
      <c r="C2735" s="31" t="s">
        <v>8449</v>
      </c>
      <c r="D2735" s="31" t="s">
        <v>5209</v>
      </c>
      <c r="E2735" s="31" t="s">
        <v>4803</v>
      </c>
      <c r="F2735" s="31" t="s">
        <v>5650</v>
      </c>
      <c r="G2735" s="32" t="s">
        <v>5780</v>
      </c>
      <c r="H2735" s="33"/>
      <c r="I2735" s="33"/>
      <c r="J2735" s="34" t="s">
        <v>8471</v>
      </c>
      <c r="K2735" s="31"/>
      <c r="L2735" s="35" t="n">
        <v>43606</v>
      </c>
      <c r="M2735" s="36"/>
      <c r="N2735" s="31"/>
      <c r="O2735" s="31"/>
      <c r="P2735" s="31" t="s">
        <v>7193</v>
      </c>
      <c r="Q2735" s="0" t="n">
        <f aca="false">IF(ISNA(VLOOKUP(A2735,calculos!$A$2:$B$20,2,1)),"null",VLOOKUP(A2735,calculos!$A$2:$B$20,2,1))</f>
        <v>12</v>
      </c>
      <c r="R2735" s="0" t="n">
        <f aca="false">IF(ISNA(VLOOKUP(C2735,calculos!$D$2:$E$1218,2,1)),"null",VLOOKUP(C2735,calculos!$D$2:$E$1218,2,1))</f>
        <v>736</v>
      </c>
      <c r="S2735" s="0" t="n">
        <f aca="false">IF(ISNA(VLOOKUP(D2735,calculos!$G$2:$H$1118,2,1)),"null",VLOOKUP(D2735,calculos!$G$2:$H$1118,2,1))</f>
        <v>203</v>
      </c>
      <c r="T2735" s="0" t="n">
        <f aca="false">IF(ISNA(VLOOKUP(E2735,calculos!$J$2:$K$220,2,1)),"null",VLOOKUP(E2735,calculos!$J$2:$K$220,2,1))</f>
        <v>53</v>
      </c>
      <c r="U2735" s="0" t="n">
        <f aca="false">IF(ISNA(VLOOKUP(F2735,calculos!$M$2:$N$658,2,1)),"null",VLOOKUP(F2735,calculos!$M$2:$N$658,2,1))</f>
        <v>205</v>
      </c>
      <c r="V2735" s="0" t="n">
        <f aca="false">IF(ISNA(VLOOKUP(J2735,calculos!$P$2:$Q$1711,2,1)),"null",VLOOKUP(J2735,calculos!$P$2:$Q$1711,2,1))</f>
        <v>1446</v>
      </c>
      <c r="W2735" s="0" t="n">
        <f aca="false">IF(ISNA(VLOOKUP(P2735,calculos!$S$2:$T$58,2,1)),"null",VLOOKUP(P2735,calculos!$S$2:$T$58,2,1))</f>
        <v>39</v>
      </c>
      <c r="X2735" s="9" t="str">
        <f aca="false">$X$1&amp;B2735&amp;"','"&amp;G2735&amp;"','"&amp;H2735&amp;"','"&amp;I2735&amp;"','"&amp;K2735&amp;"','"&amp;L2735&amp;"','"&amp;M2735&amp;"','"&amp;N2735&amp;"','"&amp;O2735&amp;"',"&amp;Q2735&amp;","&amp;R2735&amp;","&amp;S2735&amp;","&amp;T2735&amp;","&amp;U2735&amp;","&amp;V2735&amp;","&amp;W2735&amp;");"</f>
        <v>insert into servicio (id,fecha_entrega,serie,apertura,fecha_instalacion,garantia,mantenimiento,capacitacion,entrega_equipo,visita,id_empresa,id_hospital,id_equipo,id_marca,id_modelo,id_os,id_ingeniero) values (nextval('seq_servicio'),'','001182152','','','','43606','','','',12,736,203,53,205,1446,39);</v>
      </c>
    </row>
    <row r="2736" customFormat="false" ht="13.8" hidden="false" customHeight="false" outlineLevel="0" collapsed="false">
      <c r="A2736" s="31" t="s">
        <v>23</v>
      </c>
      <c r="B2736" s="31"/>
      <c r="C2736" s="31" t="s">
        <v>8449</v>
      </c>
      <c r="D2736" s="31" t="s">
        <v>5209</v>
      </c>
      <c r="E2736" s="31" t="s">
        <v>4803</v>
      </c>
      <c r="F2736" s="31" t="s">
        <v>5650</v>
      </c>
      <c r="G2736" s="32" t="s">
        <v>5782</v>
      </c>
      <c r="H2736" s="33"/>
      <c r="I2736" s="33"/>
      <c r="J2736" s="34" t="s">
        <v>8471</v>
      </c>
      <c r="K2736" s="31"/>
      <c r="L2736" s="35" t="n">
        <v>43606</v>
      </c>
      <c r="M2736" s="36"/>
      <c r="N2736" s="31"/>
      <c r="O2736" s="31"/>
      <c r="P2736" s="31" t="s">
        <v>7193</v>
      </c>
      <c r="Q2736" s="0" t="n">
        <f aca="false">IF(ISNA(VLOOKUP(A2736,calculos!$A$2:$B$20,2,1)),"null",VLOOKUP(A2736,calculos!$A$2:$B$20,2,1))</f>
        <v>12</v>
      </c>
      <c r="R2736" s="0" t="n">
        <f aca="false">IF(ISNA(VLOOKUP(C2736,calculos!$D$2:$E$1218,2,1)),"null",VLOOKUP(C2736,calculos!$D$2:$E$1218,2,1))</f>
        <v>736</v>
      </c>
      <c r="S2736" s="0" t="n">
        <f aca="false">IF(ISNA(VLOOKUP(D2736,calculos!$G$2:$H$1118,2,1)),"null",VLOOKUP(D2736,calculos!$G$2:$H$1118,2,1))</f>
        <v>203</v>
      </c>
      <c r="T2736" s="0" t="n">
        <f aca="false">IF(ISNA(VLOOKUP(E2736,calculos!$J$2:$K$220,2,1)),"null",VLOOKUP(E2736,calculos!$J$2:$K$220,2,1))</f>
        <v>53</v>
      </c>
      <c r="U2736" s="0" t="n">
        <f aca="false">IF(ISNA(VLOOKUP(F2736,calculos!$M$2:$N$658,2,1)),"null",VLOOKUP(F2736,calculos!$M$2:$N$658,2,1))</f>
        <v>205</v>
      </c>
      <c r="V2736" s="0" t="n">
        <f aca="false">IF(ISNA(VLOOKUP(J2736,calculos!$P$2:$Q$1711,2,1)),"null",VLOOKUP(J2736,calculos!$P$2:$Q$1711,2,1))</f>
        <v>1446</v>
      </c>
      <c r="W2736" s="0" t="n">
        <f aca="false">IF(ISNA(VLOOKUP(P2736,calculos!$S$2:$T$58,2,1)),"null",VLOOKUP(P2736,calculos!$S$2:$T$58,2,1))</f>
        <v>39</v>
      </c>
      <c r="X2736" s="9" t="str">
        <f aca="false">$X$1&amp;B2736&amp;"','"&amp;G2736&amp;"','"&amp;H2736&amp;"','"&amp;I2736&amp;"','"&amp;K2736&amp;"','"&amp;L2736&amp;"','"&amp;M2736&amp;"','"&amp;N2736&amp;"','"&amp;O2736&amp;"',"&amp;Q2736&amp;","&amp;R2736&amp;","&amp;S2736&amp;","&amp;T2736&amp;","&amp;U2736&amp;","&amp;V2736&amp;","&amp;W2736&amp;");"</f>
        <v>insert into servicio (id,fecha_entrega,serie,apertura,fecha_instalacion,garantia,mantenimiento,capacitacion,entrega_equipo,visita,id_empresa,id_hospital,id_equipo,id_marca,id_modelo,id_os,id_ingeniero) values (nextval('seq_servicio'),'','001182149','','','','43606','','','',12,736,203,53,205,1446,39);</v>
      </c>
    </row>
    <row r="2737" customFormat="false" ht="13.8" hidden="false" customHeight="false" outlineLevel="0" collapsed="false">
      <c r="A2737" s="31" t="s">
        <v>23</v>
      </c>
      <c r="B2737" s="31"/>
      <c r="C2737" s="31" t="s">
        <v>8449</v>
      </c>
      <c r="D2737" s="31" t="s">
        <v>5209</v>
      </c>
      <c r="E2737" s="31" t="s">
        <v>4803</v>
      </c>
      <c r="F2737" s="31" t="s">
        <v>5650</v>
      </c>
      <c r="G2737" s="32" t="s">
        <v>5784</v>
      </c>
      <c r="H2737" s="33"/>
      <c r="I2737" s="33"/>
      <c r="J2737" s="34" t="s">
        <v>8471</v>
      </c>
      <c r="K2737" s="31"/>
      <c r="L2737" s="35" t="n">
        <v>43606</v>
      </c>
      <c r="M2737" s="36"/>
      <c r="N2737" s="31"/>
      <c r="O2737" s="31"/>
      <c r="P2737" s="31" t="s">
        <v>7193</v>
      </c>
      <c r="Q2737" s="0" t="n">
        <f aca="false">IF(ISNA(VLOOKUP(A2737,calculos!$A$2:$B$20,2,1)),"null",VLOOKUP(A2737,calculos!$A$2:$B$20,2,1))</f>
        <v>12</v>
      </c>
      <c r="R2737" s="0" t="n">
        <f aca="false">IF(ISNA(VLOOKUP(C2737,calculos!$D$2:$E$1218,2,1)),"null",VLOOKUP(C2737,calculos!$D$2:$E$1218,2,1))</f>
        <v>736</v>
      </c>
      <c r="S2737" s="0" t="n">
        <f aca="false">IF(ISNA(VLOOKUP(D2737,calculos!$G$2:$H$1118,2,1)),"null",VLOOKUP(D2737,calculos!$G$2:$H$1118,2,1))</f>
        <v>203</v>
      </c>
      <c r="T2737" s="0" t="n">
        <f aca="false">IF(ISNA(VLOOKUP(E2737,calculos!$J$2:$K$220,2,1)),"null",VLOOKUP(E2737,calculos!$J$2:$K$220,2,1))</f>
        <v>53</v>
      </c>
      <c r="U2737" s="0" t="n">
        <f aca="false">IF(ISNA(VLOOKUP(F2737,calculos!$M$2:$N$658,2,1)),"null",VLOOKUP(F2737,calculos!$M$2:$N$658,2,1))</f>
        <v>205</v>
      </c>
      <c r="V2737" s="0" t="n">
        <f aca="false">IF(ISNA(VLOOKUP(J2737,calculos!$P$2:$Q$1711,2,1)),"null",VLOOKUP(J2737,calculos!$P$2:$Q$1711,2,1))</f>
        <v>1446</v>
      </c>
      <c r="W2737" s="0" t="n">
        <f aca="false">IF(ISNA(VLOOKUP(P2737,calculos!$S$2:$T$58,2,1)),"null",VLOOKUP(P2737,calculos!$S$2:$T$58,2,1))</f>
        <v>39</v>
      </c>
      <c r="X2737" s="9" t="str">
        <f aca="false">$X$1&amp;B2737&amp;"','"&amp;G2737&amp;"','"&amp;H2737&amp;"','"&amp;I2737&amp;"','"&amp;K2737&amp;"','"&amp;L2737&amp;"','"&amp;M2737&amp;"','"&amp;N2737&amp;"','"&amp;O2737&amp;"',"&amp;Q2737&amp;","&amp;R2737&amp;","&amp;S2737&amp;","&amp;T2737&amp;","&amp;U2737&amp;","&amp;V2737&amp;","&amp;W2737&amp;");"</f>
        <v>insert into servicio (id,fecha_entrega,serie,apertura,fecha_instalacion,garantia,mantenimiento,capacitacion,entrega_equipo,visita,id_empresa,id_hospital,id_equipo,id_marca,id_modelo,id_os,id_ingeniero) values (nextval('seq_servicio'),'','001182158','','','','43606','','','',12,736,203,53,205,1446,39);</v>
      </c>
    </row>
    <row r="2738" customFormat="false" ht="13.8" hidden="false" customHeight="false" outlineLevel="0" collapsed="false">
      <c r="A2738" s="31" t="s">
        <v>23</v>
      </c>
      <c r="B2738" s="31"/>
      <c r="C2738" s="31" t="s">
        <v>8449</v>
      </c>
      <c r="D2738" s="31" t="s">
        <v>6135</v>
      </c>
      <c r="E2738" s="31" t="s">
        <v>8472</v>
      </c>
      <c r="F2738" s="32" t="s">
        <v>4981</v>
      </c>
      <c r="G2738" s="32" t="s">
        <v>7784</v>
      </c>
      <c r="H2738" s="33"/>
      <c r="I2738" s="33"/>
      <c r="J2738" s="34" t="s">
        <v>7460</v>
      </c>
      <c r="K2738" s="31"/>
      <c r="L2738" s="35" t="n">
        <v>43612</v>
      </c>
      <c r="M2738" s="36"/>
      <c r="N2738" s="31"/>
      <c r="O2738" s="31"/>
      <c r="P2738" s="31" t="s">
        <v>8427</v>
      </c>
      <c r="Q2738" s="0" t="n">
        <f aca="false">IF(ISNA(VLOOKUP(A2738,calculos!$A$2:$B$20,2,1)),"null",VLOOKUP(A2738,calculos!$A$2:$B$20,2,1))</f>
        <v>12</v>
      </c>
      <c r="R2738" s="0" t="n">
        <f aca="false">IF(ISNA(VLOOKUP(C2738,calculos!$D$2:$E$1218,2,1)),"null",VLOOKUP(C2738,calculos!$D$2:$E$1218,2,1))</f>
        <v>736</v>
      </c>
      <c r="S2738" s="0" t="n">
        <f aca="false">IF(ISNA(VLOOKUP(D2738,calculos!$G$2:$H$1118,2,1)),"null",VLOOKUP(D2738,calculos!$G$2:$H$1118,2,1))</f>
        <v>85</v>
      </c>
      <c r="T2738" s="0" t="n">
        <f aca="false">IF(ISNA(VLOOKUP(E2738,calculos!$J$2:$K$220,2,1)),"null",VLOOKUP(E2738,calculos!$J$2:$K$220,2,1))</f>
        <v>106</v>
      </c>
      <c r="U2738" s="0" t="n">
        <f aca="false">IF(ISNA(VLOOKUP(F2738,calculos!$M$2:$N$658,2,1)),"null",VLOOKUP(F2738,calculos!$M$2:$N$658,2,1))</f>
        <v>539</v>
      </c>
      <c r="V2738" s="0" t="str">
        <f aca="false">IF(ISNA(VLOOKUP(J2738,calculos!$P$2:$Q$1711,2,1)),"null",VLOOKUP(J2738,calculos!$P$2:$Q$1711,2,1))</f>
        <v>null</v>
      </c>
      <c r="W2738" s="0" t="n">
        <f aca="false">IF(ISNA(VLOOKUP(P2738,calculos!$S$2:$T$58,2,1)),"null",VLOOKUP(P2738,calculos!$S$2:$T$58,2,1))</f>
        <v>54</v>
      </c>
      <c r="X2738" s="9" t="str">
        <f aca="false">$X$1&amp;B2738&amp;"','"&amp;G2738&amp;"','"&amp;H2738&amp;"','"&amp;I2738&amp;"','"&amp;K2738&amp;"','"&amp;L2738&amp;"','"&amp;M2738&amp;"','"&amp;N2738&amp;"','"&amp;O2738&amp;"',"&amp;Q2738&amp;","&amp;R2738&amp;","&amp;S2738&amp;","&amp;T2738&amp;","&amp;U2738&amp;","&amp;V2738&amp;","&amp;W2738&amp;");"</f>
        <v>insert into servicio (id,fecha_entrega,serie,apertura,fecha_instalacion,garantia,mantenimiento,capacitacion,entrega_equipo,visita,id_empresa,id_hospital,id_equipo,id_marca,id_modelo,id_os,id_ingeniero) values (nextval('seq_servicio'),'','2017TM241','','','','43612','','','',12,736,85,106,539,null,54);</v>
      </c>
    </row>
    <row r="2739" customFormat="false" ht="13.8" hidden="false" customHeight="false" outlineLevel="0" collapsed="false">
      <c r="A2739" s="31" t="s">
        <v>23</v>
      </c>
      <c r="B2739" s="31"/>
      <c r="C2739" s="31" t="s">
        <v>8449</v>
      </c>
      <c r="D2739" s="31" t="s">
        <v>6135</v>
      </c>
      <c r="E2739" s="31" t="s">
        <v>8472</v>
      </c>
      <c r="F2739" s="32" t="s">
        <v>4981</v>
      </c>
      <c r="G2739" s="32" t="s">
        <v>4866</v>
      </c>
      <c r="H2739" s="33"/>
      <c r="I2739" s="33"/>
      <c r="J2739" s="34" t="s">
        <v>7460</v>
      </c>
      <c r="K2739" s="31"/>
      <c r="L2739" s="35" t="n">
        <v>43612</v>
      </c>
      <c r="M2739" s="36"/>
      <c r="N2739" s="31"/>
      <c r="O2739" s="31"/>
      <c r="P2739" s="31" t="s">
        <v>8427</v>
      </c>
      <c r="Q2739" s="0" t="n">
        <f aca="false">IF(ISNA(VLOOKUP(A2739,calculos!$A$2:$B$20,2,1)),"null",VLOOKUP(A2739,calculos!$A$2:$B$20,2,1))</f>
        <v>12</v>
      </c>
      <c r="R2739" s="0" t="n">
        <f aca="false">IF(ISNA(VLOOKUP(C2739,calculos!$D$2:$E$1218,2,1)),"null",VLOOKUP(C2739,calculos!$D$2:$E$1218,2,1))</f>
        <v>736</v>
      </c>
      <c r="S2739" s="0" t="n">
        <f aca="false">IF(ISNA(VLOOKUP(D2739,calculos!$G$2:$H$1118,2,1)),"null",VLOOKUP(D2739,calculos!$G$2:$H$1118,2,1))</f>
        <v>85</v>
      </c>
      <c r="T2739" s="0" t="n">
        <f aca="false">IF(ISNA(VLOOKUP(E2739,calculos!$J$2:$K$220,2,1)),"null",VLOOKUP(E2739,calculos!$J$2:$K$220,2,1))</f>
        <v>106</v>
      </c>
      <c r="U2739" s="0" t="n">
        <f aca="false">IF(ISNA(VLOOKUP(F2739,calculos!$M$2:$N$658,2,1)),"null",VLOOKUP(F2739,calculos!$M$2:$N$658,2,1))</f>
        <v>539</v>
      </c>
      <c r="V2739" s="0" t="str">
        <f aca="false">IF(ISNA(VLOOKUP(J2739,calculos!$P$2:$Q$1711,2,1)),"null",VLOOKUP(J2739,calculos!$P$2:$Q$1711,2,1))</f>
        <v>null</v>
      </c>
      <c r="W2739" s="0" t="n">
        <f aca="false">IF(ISNA(VLOOKUP(P2739,calculos!$S$2:$T$58,2,1)),"null",VLOOKUP(P2739,calculos!$S$2:$T$58,2,1))</f>
        <v>54</v>
      </c>
      <c r="X2739" s="9" t="str">
        <f aca="false">$X$1&amp;B2739&amp;"','"&amp;G2739&amp;"','"&amp;H2739&amp;"','"&amp;I2739&amp;"','"&amp;K2739&amp;"','"&amp;L2739&amp;"','"&amp;M2739&amp;"','"&amp;N2739&amp;"','"&amp;O2739&amp;"',"&amp;Q2739&amp;","&amp;R2739&amp;","&amp;S2739&amp;","&amp;T2739&amp;","&amp;U2739&amp;","&amp;V2739&amp;","&amp;W2739&amp;");"</f>
        <v>insert into servicio (id,fecha_entrega,serie,apertura,fecha_instalacion,garantia,mantenimiento,capacitacion,entrega_equipo,visita,id_empresa,id_hospital,id_equipo,id_marca,id_modelo,id_os,id_ingeniero) values (nextval('seq_servicio'),'','2017TM234','','','','43612','','','',12,736,85,106,539,null,54);</v>
      </c>
    </row>
    <row r="2740" customFormat="false" ht="13.8" hidden="false" customHeight="false" outlineLevel="0" collapsed="false">
      <c r="A2740" s="31" t="s">
        <v>23</v>
      </c>
      <c r="B2740" s="31"/>
      <c r="C2740" s="31" t="s">
        <v>8449</v>
      </c>
      <c r="D2740" s="31" t="s">
        <v>8473</v>
      </c>
      <c r="E2740" s="31" t="s">
        <v>6131</v>
      </c>
      <c r="F2740" s="32" t="s">
        <v>6506</v>
      </c>
      <c r="G2740" s="32" t="s">
        <v>8474</v>
      </c>
      <c r="H2740" s="33"/>
      <c r="I2740" s="33"/>
      <c r="J2740" s="34" t="s">
        <v>8475</v>
      </c>
      <c r="K2740" s="31"/>
      <c r="L2740" s="35" t="n">
        <v>43606</v>
      </c>
      <c r="M2740" s="36"/>
      <c r="N2740" s="31"/>
      <c r="O2740" s="31"/>
      <c r="P2740" s="31" t="s">
        <v>8427</v>
      </c>
      <c r="Q2740" s="0" t="n">
        <f aca="false">IF(ISNA(VLOOKUP(A2740,calculos!$A$2:$B$20,2,1)),"null",VLOOKUP(A2740,calculos!$A$2:$B$20,2,1))</f>
        <v>12</v>
      </c>
      <c r="R2740" s="0" t="n">
        <f aca="false">IF(ISNA(VLOOKUP(C2740,calculos!$D$2:$E$1218,2,1)),"null",VLOOKUP(C2740,calculos!$D$2:$E$1218,2,1))</f>
        <v>736</v>
      </c>
      <c r="S2740" s="0" t="n">
        <f aca="false">IF(ISNA(VLOOKUP(D2740,calculos!$G$2:$H$1118,2,1)),"null",VLOOKUP(D2740,calculos!$G$2:$H$1118,2,1))</f>
        <v>929</v>
      </c>
      <c r="T2740" s="0" t="n">
        <f aca="false">IF(ISNA(VLOOKUP(E2740,calculos!$J$2:$K$220,2,1)),"null",VLOOKUP(E2740,calculos!$J$2:$K$220,2,1))</f>
        <v>166</v>
      </c>
      <c r="U2740" s="0" t="n">
        <f aca="false">IF(ISNA(VLOOKUP(F2740,calculos!$M$2:$N$658,2,1)),"null",VLOOKUP(F2740,calculos!$M$2:$N$658,2,1))</f>
        <v>502</v>
      </c>
      <c r="V2740" s="0" t="str">
        <f aca="false">IF(ISNA(VLOOKUP(J2740,calculos!$P$2:$Q$1711,2,1)),"null",VLOOKUP(J2740,calculos!$P$2:$Q$1711,2,1))</f>
        <v>null</v>
      </c>
      <c r="W2740" s="0" t="n">
        <f aca="false">IF(ISNA(VLOOKUP(P2740,calculos!$S$2:$T$58,2,1)),"null",VLOOKUP(P2740,calculos!$S$2:$T$58,2,1))</f>
        <v>54</v>
      </c>
      <c r="X2740" s="9" t="str">
        <f aca="false">$X$1&amp;B2740&amp;"','"&amp;G2740&amp;"','"&amp;H2740&amp;"','"&amp;I2740&amp;"','"&amp;K2740&amp;"','"&amp;L2740&amp;"','"&amp;M2740&amp;"','"&amp;N2740&amp;"','"&amp;O2740&amp;"',"&amp;Q2740&amp;","&amp;R2740&amp;","&amp;S2740&amp;","&amp;T2740&amp;","&amp;U2740&amp;","&amp;V2740&amp;","&amp;W2740&amp;");"</f>
        <v>insert into servicio (id,fecha_entrega,serie,apertura,fecha_instalacion,garantia,mantenimiento,capacitacion,entrega_equipo,visita,id_empresa,id_hospital,id_equipo,id_marca,id_modelo,id_os,id_ingeniero) values (nextval('seq_servicio'),'','0917-24-01-009-004','','','','43606','','','',12,736,929,166,502,null,54);</v>
      </c>
    </row>
    <row r="2741" customFormat="false" ht="13.8" hidden="false" customHeight="false" outlineLevel="0" collapsed="false">
      <c r="A2741" s="31" t="s">
        <v>23</v>
      </c>
      <c r="B2741" s="31"/>
      <c r="C2741" s="31" t="s">
        <v>8449</v>
      </c>
      <c r="D2741" s="31" t="s">
        <v>8473</v>
      </c>
      <c r="E2741" s="31" t="s">
        <v>6131</v>
      </c>
      <c r="F2741" s="32" t="s">
        <v>6506</v>
      </c>
      <c r="G2741" s="32" t="s">
        <v>8476</v>
      </c>
      <c r="H2741" s="33"/>
      <c r="I2741" s="33"/>
      <c r="J2741" s="34" t="s">
        <v>8475</v>
      </c>
      <c r="K2741" s="31"/>
      <c r="L2741" s="35" t="n">
        <v>43606</v>
      </c>
      <c r="M2741" s="36"/>
      <c r="N2741" s="31"/>
      <c r="O2741" s="31"/>
      <c r="P2741" s="31" t="s">
        <v>8427</v>
      </c>
      <c r="Q2741" s="0" t="n">
        <f aca="false">IF(ISNA(VLOOKUP(A2741,calculos!$A$2:$B$20,2,1)),"null",VLOOKUP(A2741,calculos!$A$2:$B$20,2,1))</f>
        <v>12</v>
      </c>
      <c r="R2741" s="0" t="n">
        <f aca="false">IF(ISNA(VLOOKUP(C2741,calculos!$D$2:$E$1218,2,1)),"null",VLOOKUP(C2741,calculos!$D$2:$E$1218,2,1))</f>
        <v>736</v>
      </c>
      <c r="S2741" s="0" t="n">
        <f aca="false">IF(ISNA(VLOOKUP(D2741,calculos!$G$2:$H$1118,2,1)),"null",VLOOKUP(D2741,calculos!$G$2:$H$1118,2,1))</f>
        <v>929</v>
      </c>
      <c r="T2741" s="0" t="n">
        <f aca="false">IF(ISNA(VLOOKUP(E2741,calculos!$J$2:$K$220,2,1)),"null",VLOOKUP(E2741,calculos!$J$2:$K$220,2,1))</f>
        <v>166</v>
      </c>
      <c r="U2741" s="0" t="n">
        <f aca="false">IF(ISNA(VLOOKUP(F2741,calculos!$M$2:$N$658,2,1)),"null",VLOOKUP(F2741,calculos!$M$2:$N$658,2,1))</f>
        <v>502</v>
      </c>
      <c r="V2741" s="0" t="str">
        <f aca="false">IF(ISNA(VLOOKUP(J2741,calculos!$P$2:$Q$1711,2,1)),"null",VLOOKUP(J2741,calculos!$P$2:$Q$1711,2,1))</f>
        <v>null</v>
      </c>
      <c r="W2741" s="0" t="n">
        <f aca="false">IF(ISNA(VLOOKUP(P2741,calculos!$S$2:$T$58,2,1)),"null",VLOOKUP(P2741,calculos!$S$2:$T$58,2,1))</f>
        <v>54</v>
      </c>
      <c r="X2741" s="9" t="str">
        <f aca="false">$X$1&amp;B2741&amp;"','"&amp;G2741&amp;"','"&amp;H2741&amp;"','"&amp;I2741&amp;"','"&amp;K2741&amp;"','"&amp;L2741&amp;"','"&amp;M2741&amp;"','"&amp;N2741&amp;"','"&amp;O2741&amp;"',"&amp;Q2741&amp;","&amp;R2741&amp;","&amp;S2741&amp;","&amp;T2741&amp;","&amp;U2741&amp;","&amp;V2741&amp;","&amp;W2741&amp;");"</f>
        <v>insert into servicio (id,fecha_entrega,serie,apertura,fecha_instalacion,garantia,mantenimiento,capacitacion,entrega_equipo,visita,id_empresa,id_hospital,id_equipo,id_marca,id_modelo,id_os,id_ingeniero) values (nextval('seq_servicio'),'','0917-24-01-009-003','','','','43606','','','',12,736,929,166,502,null,54);</v>
      </c>
    </row>
    <row r="2742" customFormat="false" ht="13.8" hidden="false" customHeight="false" outlineLevel="0" collapsed="false">
      <c r="A2742" s="31" t="s">
        <v>23</v>
      </c>
      <c r="B2742" s="31"/>
      <c r="C2742" s="31" t="s">
        <v>8449</v>
      </c>
      <c r="D2742" s="31" t="s">
        <v>8473</v>
      </c>
      <c r="E2742" s="31" t="s">
        <v>6131</v>
      </c>
      <c r="F2742" s="32" t="s">
        <v>6506</v>
      </c>
      <c r="G2742" s="32" t="s">
        <v>8477</v>
      </c>
      <c r="H2742" s="33"/>
      <c r="I2742" s="33"/>
      <c r="J2742" s="34" t="s">
        <v>8475</v>
      </c>
      <c r="K2742" s="31"/>
      <c r="L2742" s="35" t="n">
        <v>43606</v>
      </c>
      <c r="M2742" s="36"/>
      <c r="N2742" s="31"/>
      <c r="O2742" s="31"/>
      <c r="P2742" s="31" t="s">
        <v>8427</v>
      </c>
      <c r="Q2742" s="0" t="n">
        <f aca="false">IF(ISNA(VLOOKUP(A2742,calculos!$A$2:$B$20,2,1)),"null",VLOOKUP(A2742,calculos!$A$2:$B$20,2,1))</f>
        <v>12</v>
      </c>
      <c r="R2742" s="0" t="n">
        <f aca="false">IF(ISNA(VLOOKUP(C2742,calculos!$D$2:$E$1218,2,1)),"null",VLOOKUP(C2742,calculos!$D$2:$E$1218,2,1))</f>
        <v>736</v>
      </c>
      <c r="S2742" s="0" t="n">
        <f aca="false">IF(ISNA(VLOOKUP(D2742,calculos!$G$2:$H$1118,2,1)),"null",VLOOKUP(D2742,calculos!$G$2:$H$1118,2,1))</f>
        <v>929</v>
      </c>
      <c r="T2742" s="0" t="n">
        <f aca="false">IF(ISNA(VLOOKUP(E2742,calculos!$J$2:$K$220,2,1)),"null",VLOOKUP(E2742,calculos!$J$2:$K$220,2,1))</f>
        <v>166</v>
      </c>
      <c r="U2742" s="0" t="n">
        <f aca="false">IF(ISNA(VLOOKUP(F2742,calculos!$M$2:$N$658,2,1)),"null",VLOOKUP(F2742,calculos!$M$2:$N$658,2,1))</f>
        <v>502</v>
      </c>
      <c r="V2742" s="0" t="str">
        <f aca="false">IF(ISNA(VLOOKUP(J2742,calculos!$P$2:$Q$1711,2,1)),"null",VLOOKUP(J2742,calculos!$P$2:$Q$1711,2,1))</f>
        <v>null</v>
      </c>
      <c r="W2742" s="0" t="n">
        <f aca="false">IF(ISNA(VLOOKUP(P2742,calculos!$S$2:$T$58,2,1)),"null",VLOOKUP(P2742,calculos!$S$2:$T$58,2,1))</f>
        <v>54</v>
      </c>
      <c r="X2742" s="9" t="str">
        <f aca="false">$X$1&amp;B2742&amp;"','"&amp;G2742&amp;"','"&amp;H2742&amp;"','"&amp;I2742&amp;"','"&amp;K2742&amp;"','"&amp;L2742&amp;"','"&amp;M2742&amp;"','"&amp;N2742&amp;"','"&amp;O2742&amp;"',"&amp;Q2742&amp;","&amp;R2742&amp;","&amp;S2742&amp;","&amp;T2742&amp;","&amp;U2742&amp;","&amp;V2742&amp;","&amp;W2742&amp;");"</f>
        <v>insert into servicio (id,fecha_entrega,serie,apertura,fecha_instalacion,garantia,mantenimiento,capacitacion,entrega_equipo,visita,id_empresa,id_hospital,id_equipo,id_marca,id_modelo,id_os,id_ingeniero) values (nextval('seq_servicio'),'','0917-24-01-009-005','','','','43606','','','',12,736,929,166,502,null,54);</v>
      </c>
    </row>
    <row r="2743" customFormat="false" ht="13.8" hidden="false" customHeight="false" outlineLevel="0" collapsed="false">
      <c r="A2743" s="31" t="s">
        <v>23</v>
      </c>
      <c r="B2743" s="31"/>
      <c r="C2743" s="31" t="s">
        <v>8449</v>
      </c>
      <c r="D2743" s="31" t="s">
        <v>8478</v>
      </c>
      <c r="E2743" s="31" t="s">
        <v>4803</v>
      </c>
      <c r="F2743" s="31" t="s">
        <v>5680</v>
      </c>
      <c r="G2743" s="32" t="s">
        <v>8479</v>
      </c>
      <c r="H2743" s="33"/>
      <c r="I2743" s="33"/>
      <c r="J2743" s="34" t="s">
        <v>8480</v>
      </c>
      <c r="K2743" s="31"/>
      <c r="L2743" s="35" t="n">
        <v>43606</v>
      </c>
      <c r="M2743" s="36"/>
      <c r="N2743" s="31"/>
      <c r="O2743" s="31"/>
      <c r="P2743" s="31" t="s">
        <v>8427</v>
      </c>
      <c r="Q2743" s="0" t="n">
        <f aca="false">IF(ISNA(VLOOKUP(A2743,calculos!$A$2:$B$20,2,1)),"null",VLOOKUP(A2743,calculos!$A$2:$B$20,2,1))</f>
        <v>12</v>
      </c>
      <c r="R2743" s="0" t="n">
        <f aca="false">IF(ISNA(VLOOKUP(C2743,calculos!$D$2:$E$1218,2,1)),"null",VLOOKUP(C2743,calculos!$D$2:$E$1218,2,1))</f>
        <v>736</v>
      </c>
      <c r="S2743" s="0" t="n">
        <f aca="false">IF(ISNA(VLOOKUP(D2743,calculos!$G$2:$H$1118,2,1)),"null",VLOOKUP(D2743,calculos!$G$2:$H$1118,2,1))</f>
        <v>205</v>
      </c>
      <c r="T2743" s="0" t="n">
        <f aca="false">IF(ISNA(VLOOKUP(E2743,calculos!$J$2:$K$220,2,1)),"null",VLOOKUP(E2743,calculos!$J$2:$K$220,2,1))</f>
        <v>53</v>
      </c>
      <c r="U2743" s="0" t="n">
        <f aca="false">IF(ISNA(VLOOKUP(F2743,calculos!$M$2:$N$658,2,1)),"null",VLOOKUP(F2743,calculos!$M$2:$N$658,2,1))</f>
        <v>530</v>
      </c>
      <c r="V2743" s="0" t="n">
        <f aca="false">IF(ISNA(VLOOKUP(J2743,calculos!$P$2:$Q$1711,2,1)),"null",VLOOKUP(J2743,calculos!$P$2:$Q$1711,2,1))</f>
        <v>1447</v>
      </c>
      <c r="W2743" s="0" t="n">
        <f aca="false">IF(ISNA(VLOOKUP(P2743,calculos!$S$2:$T$58,2,1)),"null",VLOOKUP(P2743,calculos!$S$2:$T$58,2,1))</f>
        <v>54</v>
      </c>
      <c r="X2743" s="9" t="str">
        <f aca="false">$X$1&amp;B2743&amp;"','"&amp;G2743&amp;"','"&amp;H2743&amp;"','"&amp;I2743&amp;"','"&amp;K2743&amp;"','"&amp;L2743&amp;"','"&amp;M2743&amp;"','"&amp;N2743&amp;"','"&amp;O2743&amp;"',"&amp;Q2743&amp;","&amp;R2743&amp;","&amp;S2743&amp;","&amp;T2743&amp;","&amp;U2743&amp;","&amp;V2743&amp;","&amp;W2743&amp;");"</f>
        <v>insert into servicio (id,fecha_entrega,serie,apertura,fecha_instalacion,garantia,mantenimiento,capacitacion,entrega_equipo,visita,id_empresa,id_hospital,id_equipo,id_marca,id_modelo,id_os,id_ingeniero) values (nextval('seq_servicio'),'','001170627','','','','43606','','','',12,736,205,53,530,1447,54);</v>
      </c>
    </row>
    <row r="2744" customFormat="false" ht="13.8" hidden="false" customHeight="false" outlineLevel="0" collapsed="false">
      <c r="A2744" s="31" t="s">
        <v>23</v>
      </c>
      <c r="B2744" s="31"/>
      <c r="C2744" s="31" t="s">
        <v>8449</v>
      </c>
      <c r="D2744" s="31" t="s">
        <v>8478</v>
      </c>
      <c r="E2744" s="31" t="s">
        <v>4803</v>
      </c>
      <c r="F2744" s="31" t="s">
        <v>5680</v>
      </c>
      <c r="G2744" s="32" t="s">
        <v>8481</v>
      </c>
      <c r="H2744" s="33"/>
      <c r="I2744" s="33"/>
      <c r="J2744" s="34" t="s">
        <v>8480</v>
      </c>
      <c r="K2744" s="31"/>
      <c r="L2744" s="35" t="n">
        <v>43606</v>
      </c>
      <c r="M2744" s="36"/>
      <c r="N2744" s="31"/>
      <c r="O2744" s="31"/>
      <c r="P2744" s="31" t="s">
        <v>8427</v>
      </c>
      <c r="Q2744" s="0" t="n">
        <f aca="false">IF(ISNA(VLOOKUP(A2744,calculos!$A$2:$B$20,2,1)),"null",VLOOKUP(A2744,calculos!$A$2:$B$20,2,1))</f>
        <v>12</v>
      </c>
      <c r="R2744" s="0" t="n">
        <f aca="false">IF(ISNA(VLOOKUP(C2744,calculos!$D$2:$E$1218,2,1)),"null",VLOOKUP(C2744,calculos!$D$2:$E$1218,2,1))</f>
        <v>736</v>
      </c>
      <c r="S2744" s="0" t="n">
        <f aca="false">IF(ISNA(VLOOKUP(D2744,calculos!$G$2:$H$1118,2,1)),"null",VLOOKUP(D2744,calculos!$G$2:$H$1118,2,1))</f>
        <v>205</v>
      </c>
      <c r="T2744" s="0" t="n">
        <f aca="false">IF(ISNA(VLOOKUP(E2744,calculos!$J$2:$K$220,2,1)),"null",VLOOKUP(E2744,calculos!$J$2:$K$220,2,1))</f>
        <v>53</v>
      </c>
      <c r="U2744" s="0" t="n">
        <f aca="false">IF(ISNA(VLOOKUP(F2744,calculos!$M$2:$N$658,2,1)),"null",VLOOKUP(F2744,calculos!$M$2:$N$658,2,1))</f>
        <v>530</v>
      </c>
      <c r="V2744" s="0" t="n">
        <f aca="false">IF(ISNA(VLOOKUP(J2744,calculos!$P$2:$Q$1711,2,1)),"null",VLOOKUP(J2744,calculos!$P$2:$Q$1711,2,1))</f>
        <v>1447</v>
      </c>
      <c r="W2744" s="0" t="n">
        <f aca="false">IF(ISNA(VLOOKUP(P2744,calculos!$S$2:$T$58,2,1)),"null",VLOOKUP(P2744,calculos!$S$2:$T$58,2,1))</f>
        <v>54</v>
      </c>
      <c r="X2744" s="9" t="str">
        <f aca="false">$X$1&amp;B2744&amp;"','"&amp;G2744&amp;"','"&amp;H2744&amp;"','"&amp;I2744&amp;"','"&amp;K2744&amp;"','"&amp;L2744&amp;"','"&amp;M2744&amp;"','"&amp;N2744&amp;"','"&amp;O2744&amp;"',"&amp;Q2744&amp;","&amp;R2744&amp;","&amp;S2744&amp;","&amp;T2744&amp;","&amp;U2744&amp;","&amp;V2744&amp;","&amp;W2744&amp;");"</f>
        <v>insert into servicio (id,fecha_entrega,serie,apertura,fecha_instalacion,garantia,mantenimiento,capacitacion,entrega_equipo,visita,id_empresa,id_hospital,id_equipo,id_marca,id_modelo,id_os,id_ingeniero) values (nextval('seq_servicio'),'','001170628','','','','43606','','','',12,736,205,53,530,1447,54);</v>
      </c>
    </row>
    <row r="2745" customFormat="false" ht="13.8" hidden="false" customHeight="false" outlineLevel="0" collapsed="false">
      <c r="A2745" s="31" t="s">
        <v>23</v>
      </c>
      <c r="B2745" s="31"/>
      <c r="C2745" s="31" t="s">
        <v>8449</v>
      </c>
      <c r="D2745" s="31" t="s">
        <v>8478</v>
      </c>
      <c r="E2745" s="31" t="s">
        <v>4803</v>
      </c>
      <c r="F2745" s="31" t="s">
        <v>5680</v>
      </c>
      <c r="G2745" s="32" t="s">
        <v>8482</v>
      </c>
      <c r="H2745" s="33"/>
      <c r="I2745" s="33"/>
      <c r="J2745" s="34" t="s">
        <v>8480</v>
      </c>
      <c r="K2745" s="31"/>
      <c r="L2745" s="35" t="n">
        <v>43606</v>
      </c>
      <c r="M2745" s="36"/>
      <c r="N2745" s="31"/>
      <c r="O2745" s="31"/>
      <c r="P2745" s="31" t="s">
        <v>8427</v>
      </c>
      <c r="Q2745" s="0" t="n">
        <f aca="false">IF(ISNA(VLOOKUP(A2745,calculos!$A$2:$B$20,2,1)),"null",VLOOKUP(A2745,calculos!$A$2:$B$20,2,1))</f>
        <v>12</v>
      </c>
      <c r="R2745" s="0" t="n">
        <f aca="false">IF(ISNA(VLOOKUP(C2745,calculos!$D$2:$E$1218,2,1)),"null",VLOOKUP(C2745,calculos!$D$2:$E$1218,2,1))</f>
        <v>736</v>
      </c>
      <c r="S2745" s="0" t="n">
        <f aca="false">IF(ISNA(VLOOKUP(D2745,calculos!$G$2:$H$1118,2,1)),"null",VLOOKUP(D2745,calculos!$G$2:$H$1118,2,1))</f>
        <v>205</v>
      </c>
      <c r="T2745" s="0" t="n">
        <f aca="false">IF(ISNA(VLOOKUP(E2745,calculos!$J$2:$K$220,2,1)),"null",VLOOKUP(E2745,calculos!$J$2:$K$220,2,1))</f>
        <v>53</v>
      </c>
      <c r="U2745" s="0" t="n">
        <f aca="false">IF(ISNA(VLOOKUP(F2745,calculos!$M$2:$N$658,2,1)),"null",VLOOKUP(F2745,calculos!$M$2:$N$658,2,1))</f>
        <v>530</v>
      </c>
      <c r="V2745" s="0" t="n">
        <f aca="false">IF(ISNA(VLOOKUP(J2745,calculos!$P$2:$Q$1711,2,1)),"null",VLOOKUP(J2745,calculos!$P$2:$Q$1711,2,1))</f>
        <v>1447</v>
      </c>
      <c r="W2745" s="0" t="n">
        <f aca="false">IF(ISNA(VLOOKUP(P2745,calculos!$S$2:$T$58,2,1)),"null",VLOOKUP(P2745,calculos!$S$2:$T$58,2,1))</f>
        <v>54</v>
      </c>
      <c r="X2745" s="9" t="str">
        <f aca="false">$X$1&amp;B2745&amp;"','"&amp;G2745&amp;"','"&amp;H2745&amp;"','"&amp;I2745&amp;"','"&amp;K2745&amp;"','"&amp;L2745&amp;"','"&amp;M2745&amp;"','"&amp;N2745&amp;"','"&amp;O2745&amp;"',"&amp;Q2745&amp;","&amp;R2745&amp;","&amp;S2745&amp;","&amp;T2745&amp;","&amp;U2745&amp;","&amp;V2745&amp;","&amp;W2745&amp;");"</f>
        <v>insert into servicio (id,fecha_entrega,serie,apertura,fecha_instalacion,garantia,mantenimiento,capacitacion,entrega_equipo,visita,id_empresa,id_hospital,id_equipo,id_marca,id_modelo,id_os,id_ingeniero) values (nextval('seq_servicio'),'','001182239','','','','43606','','','',12,736,205,53,530,1447,54);</v>
      </c>
    </row>
    <row r="2746" customFormat="false" ht="13.8" hidden="false" customHeight="false" outlineLevel="0" collapsed="false">
      <c r="A2746" s="31" t="s">
        <v>23</v>
      </c>
      <c r="B2746" s="31"/>
      <c r="C2746" s="31" t="s">
        <v>8449</v>
      </c>
      <c r="D2746" s="31" t="s">
        <v>8478</v>
      </c>
      <c r="E2746" s="31" t="s">
        <v>4803</v>
      </c>
      <c r="F2746" s="31" t="s">
        <v>5680</v>
      </c>
      <c r="G2746" s="32" t="s">
        <v>8483</v>
      </c>
      <c r="H2746" s="33"/>
      <c r="I2746" s="33"/>
      <c r="J2746" s="34" t="s">
        <v>8480</v>
      </c>
      <c r="K2746" s="31"/>
      <c r="L2746" s="35" t="n">
        <v>43606</v>
      </c>
      <c r="M2746" s="36"/>
      <c r="N2746" s="31"/>
      <c r="O2746" s="31"/>
      <c r="P2746" s="31" t="s">
        <v>8427</v>
      </c>
      <c r="Q2746" s="0" t="n">
        <f aca="false">IF(ISNA(VLOOKUP(A2746,calculos!$A$2:$B$20,2,1)),"null",VLOOKUP(A2746,calculos!$A$2:$B$20,2,1))</f>
        <v>12</v>
      </c>
      <c r="R2746" s="0" t="n">
        <f aca="false">IF(ISNA(VLOOKUP(C2746,calculos!$D$2:$E$1218,2,1)),"null",VLOOKUP(C2746,calculos!$D$2:$E$1218,2,1))</f>
        <v>736</v>
      </c>
      <c r="S2746" s="0" t="n">
        <f aca="false">IF(ISNA(VLOOKUP(D2746,calculos!$G$2:$H$1118,2,1)),"null",VLOOKUP(D2746,calculos!$G$2:$H$1118,2,1))</f>
        <v>205</v>
      </c>
      <c r="T2746" s="0" t="n">
        <f aca="false">IF(ISNA(VLOOKUP(E2746,calculos!$J$2:$K$220,2,1)),"null",VLOOKUP(E2746,calculos!$J$2:$K$220,2,1))</f>
        <v>53</v>
      </c>
      <c r="U2746" s="0" t="n">
        <f aca="false">IF(ISNA(VLOOKUP(F2746,calculos!$M$2:$N$658,2,1)),"null",VLOOKUP(F2746,calculos!$M$2:$N$658,2,1))</f>
        <v>530</v>
      </c>
      <c r="V2746" s="0" t="n">
        <f aca="false">IF(ISNA(VLOOKUP(J2746,calculos!$P$2:$Q$1711,2,1)),"null",VLOOKUP(J2746,calculos!$P$2:$Q$1711,2,1))</f>
        <v>1447</v>
      </c>
      <c r="W2746" s="0" t="n">
        <f aca="false">IF(ISNA(VLOOKUP(P2746,calculos!$S$2:$T$58,2,1)),"null",VLOOKUP(P2746,calculos!$S$2:$T$58,2,1))</f>
        <v>54</v>
      </c>
      <c r="X2746" s="9" t="str">
        <f aca="false">$X$1&amp;B2746&amp;"','"&amp;G2746&amp;"','"&amp;H2746&amp;"','"&amp;I2746&amp;"','"&amp;K2746&amp;"','"&amp;L2746&amp;"','"&amp;M2746&amp;"','"&amp;N2746&amp;"','"&amp;O2746&amp;"',"&amp;Q2746&amp;","&amp;R2746&amp;","&amp;S2746&amp;","&amp;T2746&amp;","&amp;U2746&amp;","&amp;V2746&amp;","&amp;W2746&amp;");"</f>
        <v>insert into servicio (id,fecha_entrega,serie,apertura,fecha_instalacion,garantia,mantenimiento,capacitacion,entrega_equipo,visita,id_empresa,id_hospital,id_equipo,id_marca,id_modelo,id_os,id_ingeniero) values (nextval('seq_servicio'),'','001182244','','','','43606','','','',12,736,205,53,530,1447,54);</v>
      </c>
    </row>
    <row r="2747" customFormat="false" ht="13.8" hidden="false" customHeight="false" outlineLevel="0" collapsed="false">
      <c r="A2747" s="31" t="s">
        <v>23</v>
      </c>
      <c r="B2747" s="31"/>
      <c r="C2747" s="31" t="s">
        <v>8449</v>
      </c>
      <c r="D2747" s="31" t="s">
        <v>8478</v>
      </c>
      <c r="E2747" s="31" t="s">
        <v>4803</v>
      </c>
      <c r="F2747" s="31" t="s">
        <v>5680</v>
      </c>
      <c r="G2747" s="32" t="s">
        <v>8484</v>
      </c>
      <c r="H2747" s="33"/>
      <c r="I2747" s="33"/>
      <c r="J2747" s="34" t="s">
        <v>8480</v>
      </c>
      <c r="K2747" s="31"/>
      <c r="L2747" s="35" t="n">
        <v>43606</v>
      </c>
      <c r="M2747" s="36"/>
      <c r="N2747" s="31"/>
      <c r="O2747" s="31"/>
      <c r="P2747" s="31" t="s">
        <v>8427</v>
      </c>
      <c r="Q2747" s="0" t="n">
        <f aca="false">IF(ISNA(VLOOKUP(A2747,calculos!$A$2:$B$20,2,1)),"null",VLOOKUP(A2747,calculos!$A$2:$B$20,2,1))</f>
        <v>12</v>
      </c>
      <c r="R2747" s="0" t="n">
        <f aca="false">IF(ISNA(VLOOKUP(C2747,calculos!$D$2:$E$1218,2,1)),"null",VLOOKUP(C2747,calculos!$D$2:$E$1218,2,1))</f>
        <v>736</v>
      </c>
      <c r="S2747" s="0" t="n">
        <f aca="false">IF(ISNA(VLOOKUP(D2747,calculos!$G$2:$H$1118,2,1)),"null",VLOOKUP(D2747,calculos!$G$2:$H$1118,2,1))</f>
        <v>205</v>
      </c>
      <c r="T2747" s="0" t="n">
        <f aca="false">IF(ISNA(VLOOKUP(E2747,calculos!$J$2:$K$220,2,1)),"null",VLOOKUP(E2747,calculos!$J$2:$K$220,2,1))</f>
        <v>53</v>
      </c>
      <c r="U2747" s="0" t="n">
        <f aca="false">IF(ISNA(VLOOKUP(F2747,calculos!$M$2:$N$658,2,1)),"null",VLOOKUP(F2747,calculos!$M$2:$N$658,2,1))</f>
        <v>530</v>
      </c>
      <c r="V2747" s="0" t="n">
        <f aca="false">IF(ISNA(VLOOKUP(J2747,calculos!$P$2:$Q$1711,2,1)),"null",VLOOKUP(J2747,calculos!$P$2:$Q$1711,2,1))</f>
        <v>1447</v>
      </c>
      <c r="W2747" s="0" t="n">
        <f aca="false">IF(ISNA(VLOOKUP(P2747,calculos!$S$2:$T$58,2,1)),"null",VLOOKUP(P2747,calculos!$S$2:$T$58,2,1))</f>
        <v>54</v>
      </c>
      <c r="X2747" s="9" t="str">
        <f aca="false">$X$1&amp;B2747&amp;"','"&amp;G2747&amp;"','"&amp;H2747&amp;"','"&amp;I2747&amp;"','"&amp;K2747&amp;"','"&amp;L2747&amp;"','"&amp;M2747&amp;"','"&amp;N2747&amp;"','"&amp;O2747&amp;"',"&amp;Q2747&amp;","&amp;R2747&amp;","&amp;S2747&amp;","&amp;T2747&amp;","&amp;U2747&amp;","&amp;V2747&amp;","&amp;W2747&amp;");"</f>
        <v>insert into servicio (id,fecha_entrega,serie,apertura,fecha_instalacion,garantia,mantenimiento,capacitacion,entrega_equipo,visita,id_empresa,id_hospital,id_equipo,id_marca,id_modelo,id_os,id_ingeniero) values (nextval('seq_servicio'),'','001182253','','','','43606','','','',12,736,205,53,530,1447,54);</v>
      </c>
    </row>
    <row r="2748" customFormat="false" ht="13.8" hidden="false" customHeight="false" outlineLevel="0" collapsed="false">
      <c r="A2748" s="31" t="s">
        <v>23</v>
      </c>
      <c r="B2748" s="31"/>
      <c r="C2748" s="31" t="s">
        <v>8449</v>
      </c>
      <c r="D2748" s="31" t="s">
        <v>8478</v>
      </c>
      <c r="E2748" s="31" t="s">
        <v>4803</v>
      </c>
      <c r="F2748" s="31" t="s">
        <v>5680</v>
      </c>
      <c r="G2748" s="32" t="s">
        <v>5683</v>
      </c>
      <c r="H2748" s="33"/>
      <c r="I2748" s="33"/>
      <c r="J2748" s="34" t="s">
        <v>8480</v>
      </c>
      <c r="K2748" s="31"/>
      <c r="L2748" s="35" t="n">
        <v>43606</v>
      </c>
      <c r="M2748" s="36"/>
      <c r="N2748" s="31"/>
      <c r="O2748" s="31"/>
      <c r="P2748" s="31" t="s">
        <v>8427</v>
      </c>
      <c r="Q2748" s="0" t="n">
        <f aca="false">IF(ISNA(VLOOKUP(A2748,calculos!$A$2:$B$20,2,1)),"null",VLOOKUP(A2748,calculos!$A$2:$B$20,2,1))</f>
        <v>12</v>
      </c>
      <c r="R2748" s="0" t="n">
        <f aca="false">IF(ISNA(VLOOKUP(C2748,calculos!$D$2:$E$1218,2,1)),"null",VLOOKUP(C2748,calculos!$D$2:$E$1218,2,1))</f>
        <v>736</v>
      </c>
      <c r="S2748" s="0" t="n">
        <f aca="false">IF(ISNA(VLOOKUP(D2748,calculos!$G$2:$H$1118,2,1)),"null",VLOOKUP(D2748,calculos!$G$2:$H$1118,2,1))</f>
        <v>205</v>
      </c>
      <c r="T2748" s="0" t="n">
        <f aca="false">IF(ISNA(VLOOKUP(E2748,calculos!$J$2:$K$220,2,1)),"null",VLOOKUP(E2748,calculos!$J$2:$K$220,2,1))</f>
        <v>53</v>
      </c>
      <c r="U2748" s="0" t="n">
        <f aca="false">IF(ISNA(VLOOKUP(F2748,calculos!$M$2:$N$658,2,1)),"null",VLOOKUP(F2748,calculos!$M$2:$N$658,2,1))</f>
        <v>530</v>
      </c>
      <c r="V2748" s="0" t="n">
        <f aca="false">IF(ISNA(VLOOKUP(J2748,calculos!$P$2:$Q$1711,2,1)),"null",VLOOKUP(J2748,calculos!$P$2:$Q$1711,2,1))</f>
        <v>1447</v>
      </c>
      <c r="W2748" s="0" t="n">
        <f aca="false">IF(ISNA(VLOOKUP(P2748,calculos!$S$2:$T$58,2,1)),"null",VLOOKUP(P2748,calculos!$S$2:$T$58,2,1))</f>
        <v>54</v>
      </c>
      <c r="X2748" s="9" t="str">
        <f aca="false">$X$1&amp;B2748&amp;"','"&amp;G2748&amp;"','"&amp;H2748&amp;"','"&amp;I2748&amp;"','"&amp;K2748&amp;"','"&amp;L2748&amp;"','"&amp;M2748&amp;"','"&amp;N2748&amp;"','"&amp;O2748&amp;"',"&amp;Q2748&amp;","&amp;R2748&amp;","&amp;S2748&amp;","&amp;T2748&amp;","&amp;U2748&amp;","&amp;V2748&amp;","&amp;W2748&amp;");"</f>
        <v>insert into servicio (id,fecha_entrega,serie,apertura,fecha_instalacion,garantia,mantenimiento,capacitacion,entrega_equipo,visita,id_empresa,id_hospital,id_equipo,id_marca,id_modelo,id_os,id_ingeniero) values (nextval('seq_servicio'),'','001182242','','','','43606','','','',12,736,205,53,530,1447,54);</v>
      </c>
    </row>
    <row r="2749" customFormat="false" ht="13.8" hidden="false" customHeight="false" outlineLevel="0" collapsed="false">
      <c r="A2749" s="31" t="s">
        <v>23</v>
      </c>
      <c r="B2749" s="31"/>
      <c r="C2749" s="31" t="s">
        <v>8449</v>
      </c>
      <c r="D2749" s="31" t="s">
        <v>8478</v>
      </c>
      <c r="E2749" s="31" t="s">
        <v>4803</v>
      </c>
      <c r="F2749" s="31" t="s">
        <v>5680</v>
      </c>
      <c r="G2749" s="32" t="s">
        <v>5684</v>
      </c>
      <c r="H2749" s="33"/>
      <c r="I2749" s="33"/>
      <c r="J2749" s="34" t="s">
        <v>8480</v>
      </c>
      <c r="K2749" s="31"/>
      <c r="L2749" s="35" t="n">
        <v>43606</v>
      </c>
      <c r="M2749" s="36"/>
      <c r="N2749" s="31"/>
      <c r="O2749" s="31"/>
      <c r="P2749" s="31" t="s">
        <v>8427</v>
      </c>
      <c r="Q2749" s="0" t="n">
        <f aca="false">IF(ISNA(VLOOKUP(A2749,calculos!$A$2:$B$20,2,1)),"null",VLOOKUP(A2749,calculos!$A$2:$B$20,2,1))</f>
        <v>12</v>
      </c>
      <c r="R2749" s="0" t="n">
        <f aca="false">IF(ISNA(VLOOKUP(C2749,calculos!$D$2:$E$1218,2,1)),"null",VLOOKUP(C2749,calculos!$D$2:$E$1218,2,1))</f>
        <v>736</v>
      </c>
      <c r="S2749" s="0" t="n">
        <f aca="false">IF(ISNA(VLOOKUP(D2749,calculos!$G$2:$H$1118,2,1)),"null",VLOOKUP(D2749,calculos!$G$2:$H$1118,2,1))</f>
        <v>205</v>
      </c>
      <c r="T2749" s="0" t="n">
        <f aca="false">IF(ISNA(VLOOKUP(E2749,calculos!$J$2:$K$220,2,1)),"null",VLOOKUP(E2749,calculos!$J$2:$K$220,2,1))</f>
        <v>53</v>
      </c>
      <c r="U2749" s="0" t="n">
        <f aca="false">IF(ISNA(VLOOKUP(F2749,calculos!$M$2:$N$658,2,1)),"null",VLOOKUP(F2749,calculos!$M$2:$N$658,2,1))</f>
        <v>530</v>
      </c>
      <c r="V2749" s="0" t="n">
        <f aca="false">IF(ISNA(VLOOKUP(J2749,calculos!$P$2:$Q$1711,2,1)),"null",VLOOKUP(J2749,calculos!$P$2:$Q$1711,2,1))</f>
        <v>1447</v>
      </c>
      <c r="W2749" s="0" t="n">
        <f aca="false">IF(ISNA(VLOOKUP(P2749,calculos!$S$2:$T$58,2,1)),"null",VLOOKUP(P2749,calculos!$S$2:$T$58,2,1))</f>
        <v>54</v>
      </c>
      <c r="X2749" s="9" t="str">
        <f aca="false">$X$1&amp;B2749&amp;"','"&amp;G2749&amp;"','"&amp;H2749&amp;"','"&amp;I2749&amp;"','"&amp;K2749&amp;"','"&amp;L2749&amp;"','"&amp;M2749&amp;"','"&amp;N2749&amp;"','"&amp;O2749&amp;"',"&amp;Q2749&amp;","&amp;R2749&amp;","&amp;S2749&amp;","&amp;T2749&amp;","&amp;U2749&amp;","&amp;V2749&amp;","&amp;W2749&amp;");"</f>
        <v>insert into servicio (id,fecha_entrega,serie,apertura,fecha_instalacion,garantia,mantenimiento,capacitacion,entrega_equipo,visita,id_empresa,id_hospital,id_equipo,id_marca,id_modelo,id_os,id_ingeniero) values (nextval('seq_servicio'),'','001182251','','','','43606','','','',12,736,205,53,530,1447,54);</v>
      </c>
    </row>
    <row r="2750" customFormat="false" ht="13.8" hidden="false" customHeight="false" outlineLevel="0" collapsed="false">
      <c r="A2750" s="31" t="s">
        <v>23</v>
      </c>
      <c r="B2750" s="31"/>
      <c r="C2750" s="31" t="s">
        <v>8449</v>
      </c>
      <c r="D2750" s="31" t="s">
        <v>8478</v>
      </c>
      <c r="E2750" s="31" t="s">
        <v>4803</v>
      </c>
      <c r="F2750" s="31" t="s">
        <v>5680</v>
      </c>
      <c r="G2750" s="32" t="s">
        <v>8485</v>
      </c>
      <c r="H2750" s="33"/>
      <c r="I2750" s="33"/>
      <c r="J2750" s="34" t="s">
        <v>8480</v>
      </c>
      <c r="K2750" s="31"/>
      <c r="L2750" s="35" t="n">
        <v>43606</v>
      </c>
      <c r="M2750" s="36"/>
      <c r="N2750" s="31"/>
      <c r="O2750" s="31"/>
      <c r="P2750" s="31" t="s">
        <v>8427</v>
      </c>
      <c r="Q2750" s="0" t="n">
        <f aca="false">IF(ISNA(VLOOKUP(A2750,calculos!$A$2:$B$20,2,1)),"null",VLOOKUP(A2750,calculos!$A$2:$B$20,2,1))</f>
        <v>12</v>
      </c>
      <c r="R2750" s="0" t="n">
        <f aca="false">IF(ISNA(VLOOKUP(C2750,calculos!$D$2:$E$1218,2,1)),"null",VLOOKUP(C2750,calculos!$D$2:$E$1218,2,1))</f>
        <v>736</v>
      </c>
      <c r="S2750" s="0" t="n">
        <f aca="false">IF(ISNA(VLOOKUP(D2750,calculos!$G$2:$H$1118,2,1)),"null",VLOOKUP(D2750,calculos!$G$2:$H$1118,2,1))</f>
        <v>205</v>
      </c>
      <c r="T2750" s="0" t="n">
        <f aca="false">IF(ISNA(VLOOKUP(E2750,calculos!$J$2:$K$220,2,1)),"null",VLOOKUP(E2750,calculos!$J$2:$K$220,2,1))</f>
        <v>53</v>
      </c>
      <c r="U2750" s="0" t="n">
        <f aca="false">IF(ISNA(VLOOKUP(F2750,calculos!$M$2:$N$658,2,1)),"null",VLOOKUP(F2750,calculos!$M$2:$N$658,2,1))</f>
        <v>530</v>
      </c>
      <c r="V2750" s="0" t="n">
        <f aca="false">IF(ISNA(VLOOKUP(J2750,calculos!$P$2:$Q$1711,2,1)),"null",VLOOKUP(J2750,calculos!$P$2:$Q$1711,2,1))</f>
        <v>1447</v>
      </c>
      <c r="W2750" s="0" t="n">
        <f aca="false">IF(ISNA(VLOOKUP(P2750,calculos!$S$2:$T$58,2,1)),"null",VLOOKUP(P2750,calculos!$S$2:$T$58,2,1))</f>
        <v>54</v>
      </c>
      <c r="X2750" s="9" t="str">
        <f aca="false">$X$1&amp;B2750&amp;"','"&amp;G2750&amp;"','"&amp;H2750&amp;"','"&amp;I2750&amp;"','"&amp;K2750&amp;"','"&amp;L2750&amp;"','"&amp;M2750&amp;"','"&amp;N2750&amp;"','"&amp;O2750&amp;"',"&amp;Q2750&amp;","&amp;R2750&amp;","&amp;S2750&amp;","&amp;T2750&amp;","&amp;U2750&amp;","&amp;V2750&amp;","&amp;W2750&amp;");"</f>
        <v>insert into servicio (id,fecha_entrega,serie,apertura,fecha_instalacion,garantia,mantenimiento,capacitacion,entrega_equipo,visita,id_empresa,id_hospital,id_equipo,id_marca,id_modelo,id_os,id_ingeniero) values (nextval('seq_servicio'),'','001182250','','','','43606','','','',12,736,205,53,530,1447,54);</v>
      </c>
    </row>
    <row r="2751" customFormat="false" ht="13.8" hidden="false" customHeight="false" outlineLevel="0" collapsed="false">
      <c r="A2751" s="31" t="s">
        <v>23</v>
      </c>
      <c r="B2751" s="31"/>
      <c r="C2751" s="31" t="s">
        <v>8449</v>
      </c>
      <c r="D2751" s="31" t="s">
        <v>8478</v>
      </c>
      <c r="E2751" s="31" t="s">
        <v>4803</v>
      </c>
      <c r="F2751" s="31" t="s">
        <v>5680</v>
      </c>
      <c r="G2751" s="32" t="s">
        <v>8486</v>
      </c>
      <c r="H2751" s="33"/>
      <c r="I2751" s="33"/>
      <c r="J2751" s="34" t="s">
        <v>8480</v>
      </c>
      <c r="K2751" s="31"/>
      <c r="L2751" s="35" t="n">
        <v>43606</v>
      </c>
      <c r="M2751" s="36"/>
      <c r="N2751" s="31"/>
      <c r="O2751" s="31"/>
      <c r="P2751" s="31" t="s">
        <v>8427</v>
      </c>
      <c r="Q2751" s="0" t="n">
        <f aca="false">IF(ISNA(VLOOKUP(A2751,calculos!$A$2:$B$20,2,1)),"null",VLOOKUP(A2751,calculos!$A$2:$B$20,2,1))</f>
        <v>12</v>
      </c>
      <c r="R2751" s="0" t="n">
        <f aca="false">IF(ISNA(VLOOKUP(C2751,calculos!$D$2:$E$1218,2,1)),"null",VLOOKUP(C2751,calculos!$D$2:$E$1218,2,1))</f>
        <v>736</v>
      </c>
      <c r="S2751" s="0" t="n">
        <f aca="false">IF(ISNA(VLOOKUP(D2751,calculos!$G$2:$H$1118,2,1)),"null",VLOOKUP(D2751,calculos!$G$2:$H$1118,2,1))</f>
        <v>205</v>
      </c>
      <c r="T2751" s="0" t="n">
        <f aca="false">IF(ISNA(VLOOKUP(E2751,calculos!$J$2:$K$220,2,1)),"null",VLOOKUP(E2751,calculos!$J$2:$K$220,2,1))</f>
        <v>53</v>
      </c>
      <c r="U2751" s="0" t="n">
        <f aca="false">IF(ISNA(VLOOKUP(F2751,calculos!$M$2:$N$658,2,1)),"null",VLOOKUP(F2751,calculos!$M$2:$N$658,2,1))</f>
        <v>530</v>
      </c>
      <c r="V2751" s="0" t="n">
        <f aca="false">IF(ISNA(VLOOKUP(J2751,calculos!$P$2:$Q$1711,2,1)),"null",VLOOKUP(J2751,calculos!$P$2:$Q$1711,2,1))</f>
        <v>1447</v>
      </c>
      <c r="W2751" s="0" t="n">
        <f aca="false">IF(ISNA(VLOOKUP(P2751,calculos!$S$2:$T$58,2,1)),"null",VLOOKUP(P2751,calculos!$S$2:$T$58,2,1))</f>
        <v>54</v>
      </c>
      <c r="X2751" s="9" t="str">
        <f aca="false">$X$1&amp;B2751&amp;"','"&amp;G2751&amp;"','"&amp;H2751&amp;"','"&amp;I2751&amp;"','"&amp;K2751&amp;"','"&amp;L2751&amp;"','"&amp;M2751&amp;"','"&amp;N2751&amp;"','"&amp;O2751&amp;"',"&amp;Q2751&amp;","&amp;R2751&amp;","&amp;S2751&amp;","&amp;T2751&amp;","&amp;U2751&amp;","&amp;V2751&amp;","&amp;W2751&amp;");"</f>
        <v>insert into servicio (id,fecha_entrega,serie,apertura,fecha_instalacion,garantia,mantenimiento,capacitacion,entrega_equipo,visita,id_empresa,id_hospital,id_equipo,id_marca,id_modelo,id_os,id_ingeniero) values (nextval('seq_servicio'),'','001182249','','','','43606','','','',12,736,205,53,530,1447,54);</v>
      </c>
    </row>
    <row r="2752" customFormat="false" ht="13.8" hidden="false" customHeight="false" outlineLevel="0" collapsed="false">
      <c r="A2752" s="31" t="s">
        <v>23</v>
      </c>
      <c r="B2752" s="31"/>
      <c r="C2752" s="31" t="s">
        <v>8449</v>
      </c>
      <c r="D2752" s="31" t="s">
        <v>8478</v>
      </c>
      <c r="E2752" s="31" t="s">
        <v>4803</v>
      </c>
      <c r="F2752" s="31" t="s">
        <v>5680</v>
      </c>
      <c r="G2752" s="32" t="s">
        <v>8487</v>
      </c>
      <c r="H2752" s="33"/>
      <c r="I2752" s="33"/>
      <c r="J2752" s="34" t="s">
        <v>8480</v>
      </c>
      <c r="K2752" s="31"/>
      <c r="L2752" s="35" t="n">
        <v>43606</v>
      </c>
      <c r="M2752" s="36"/>
      <c r="N2752" s="31"/>
      <c r="O2752" s="31"/>
      <c r="P2752" s="31" t="s">
        <v>8427</v>
      </c>
      <c r="Q2752" s="0" t="n">
        <f aca="false">IF(ISNA(VLOOKUP(A2752,calculos!$A$2:$B$20,2,1)),"null",VLOOKUP(A2752,calculos!$A$2:$B$20,2,1))</f>
        <v>12</v>
      </c>
      <c r="R2752" s="0" t="n">
        <f aca="false">IF(ISNA(VLOOKUP(C2752,calculos!$D$2:$E$1218,2,1)),"null",VLOOKUP(C2752,calculos!$D$2:$E$1218,2,1))</f>
        <v>736</v>
      </c>
      <c r="S2752" s="0" t="n">
        <f aca="false">IF(ISNA(VLOOKUP(D2752,calculos!$G$2:$H$1118,2,1)),"null",VLOOKUP(D2752,calculos!$G$2:$H$1118,2,1))</f>
        <v>205</v>
      </c>
      <c r="T2752" s="0" t="n">
        <f aca="false">IF(ISNA(VLOOKUP(E2752,calculos!$J$2:$K$220,2,1)),"null",VLOOKUP(E2752,calculos!$J$2:$K$220,2,1))</f>
        <v>53</v>
      </c>
      <c r="U2752" s="0" t="n">
        <f aca="false">IF(ISNA(VLOOKUP(F2752,calculos!$M$2:$N$658,2,1)),"null",VLOOKUP(F2752,calculos!$M$2:$N$658,2,1))</f>
        <v>530</v>
      </c>
      <c r="V2752" s="0" t="n">
        <f aca="false">IF(ISNA(VLOOKUP(J2752,calculos!$P$2:$Q$1711,2,1)),"null",VLOOKUP(J2752,calculos!$P$2:$Q$1711,2,1))</f>
        <v>1447</v>
      </c>
      <c r="W2752" s="0" t="n">
        <f aca="false">IF(ISNA(VLOOKUP(P2752,calculos!$S$2:$T$58,2,1)),"null",VLOOKUP(P2752,calculos!$S$2:$T$58,2,1))</f>
        <v>54</v>
      </c>
      <c r="X2752" s="9" t="str">
        <f aca="false">$X$1&amp;B2752&amp;"','"&amp;G2752&amp;"','"&amp;H2752&amp;"','"&amp;I2752&amp;"','"&amp;K2752&amp;"','"&amp;L2752&amp;"','"&amp;M2752&amp;"','"&amp;N2752&amp;"','"&amp;O2752&amp;"',"&amp;Q2752&amp;","&amp;R2752&amp;","&amp;S2752&amp;","&amp;T2752&amp;","&amp;U2752&amp;","&amp;V2752&amp;","&amp;W2752&amp;");"</f>
        <v>insert into servicio (id,fecha_entrega,serie,apertura,fecha_instalacion,garantia,mantenimiento,capacitacion,entrega_equipo,visita,id_empresa,id_hospital,id_equipo,id_marca,id_modelo,id_os,id_ingeniero) values (nextval('seq_servicio'),'','001182255','','','','43606','','','',12,736,205,53,530,1447,54);</v>
      </c>
    </row>
    <row r="2753" customFormat="false" ht="13.8" hidden="false" customHeight="false" outlineLevel="0" collapsed="false">
      <c r="A2753" s="31" t="s">
        <v>23</v>
      </c>
      <c r="B2753" s="31"/>
      <c r="C2753" s="31" t="s">
        <v>8449</v>
      </c>
      <c r="D2753" s="31" t="s">
        <v>8478</v>
      </c>
      <c r="E2753" s="31" t="s">
        <v>4803</v>
      </c>
      <c r="F2753" s="31" t="s">
        <v>5680</v>
      </c>
      <c r="G2753" s="32" t="s">
        <v>8488</v>
      </c>
      <c r="H2753" s="33"/>
      <c r="I2753" s="33"/>
      <c r="J2753" s="34" t="s">
        <v>8480</v>
      </c>
      <c r="K2753" s="31"/>
      <c r="L2753" s="35" t="n">
        <v>43606</v>
      </c>
      <c r="M2753" s="36"/>
      <c r="N2753" s="31"/>
      <c r="O2753" s="31"/>
      <c r="P2753" s="31" t="s">
        <v>8427</v>
      </c>
      <c r="Q2753" s="0" t="n">
        <f aca="false">IF(ISNA(VLOOKUP(A2753,calculos!$A$2:$B$20,2,1)),"null",VLOOKUP(A2753,calculos!$A$2:$B$20,2,1))</f>
        <v>12</v>
      </c>
      <c r="R2753" s="0" t="n">
        <f aca="false">IF(ISNA(VLOOKUP(C2753,calculos!$D$2:$E$1218,2,1)),"null",VLOOKUP(C2753,calculos!$D$2:$E$1218,2,1))</f>
        <v>736</v>
      </c>
      <c r="S2753" s="0" t="n">
        <f aca="false">IF(ISNA(VLOOKUP(D2753,calculos!$G$2:$H$1118,2,1)),"null",VLOOKUP(D2753,calculos!$G$2:$H$1118,2,1))</f>
        <v>205</v>
      </c>
      <c r="T2753" s="0" t="n">
        <f aca="false">IF(ISNA(VLOOKUP(E2753,calculos!$J$2:$K$220,2,1)),"null",VLOOKUP(E2753,calculos!$J$2:$K$220,2,1))</f>
        <v>53</v>
      </c>
      <c r="U2753" s="0" t="n">
        <f aca="false">IF(ISNA(VLOOKUP(F2753,calculos!$M$2:$N$658,2,1)),"null",VLOOKUP(F2753,calculos!$M$2:$N$658,2,1))</f>
        <v>530</v>
      </c>
      <c r="V2753" s="0" t="n">
        <f aca="false">IF(ISNA(VLOOKUP(J2753,calculos!$P$2:$Q$1711,2,1)),"null",VLOOKUP(J2753,calculos!$P$2:$Q$1711,2,1))</f>
        <v>1447</v>
      </c>
      <c r="W2753" s="0" t="n">
        <f aca="false">IF(ISNA(VLOOKUP(P2753,calculos!$S$2:$T$58,2,1)),"null",VLOOKUP(P2753,calculos!$S$2:$T$58,2,1))</f>
        <v>54</v>
      </c>
      <c r="X2753" s="9" t="str">
        <f aca="false">$X$1&amp;B2753&amp;"','"&amp;G2753&amp;"','"&amp;H2753&amp;"','"&amp;I2753&amp;"','"&amp;K2753&amp;"','"&amp;L2753&amp;"','"&amp;M2753&amp;"','"&amp;N2753&amp;"','"&amp;O2753&amp;"',"&amp;Q2753&amp;","&amp;R2753&amp;","&amp;S2753&amp;","&amp;T2753&amp;","&amp;U2753&amp;","&amp;V2753&amp;","&amp;W2753&amp;");"</f>
        <v>insert into servicio (id,fecha_entrega,serie,apertura,fecha_instalacion,garantia,mantenimiento,capacitacion,entrega_equipo,visita,id_empresa,id_hospital,id_equipo,id_marca,id_modelo,id_os,id_ingeniero) values (nextval('seq_servicio'),'','001182245','','','','43606','','','',12,736,205,53,530,1447,54);</v>
      </c>
    </row>
    <row r="2754" customFormat="false" ht="13.8" hidden="false" customHeight="false" outlineLevel="0" collapsed="false">
      <c r="A2754" s="31" t="s">
        <v>23</v>
      </c>
      <c r="B2754" s="31"/>
      <c r="C2754" s="31" t="s">
        <v>8449</v>
      </c>
      <c r="D2754" s="31" t="s">
        <v>8478</v>
      </c>
      <c r="E2754" s="31" t="s">
        <v>4803</v>
      </c>
      <c r="F2754" s="31" t="s">
        <v>5680</v>
      </c>
      <c r="G2754" s="32" t="s">
        <v>8489</v>
      </c>
      <c r="H2754" s="33"/>
      <c r="I2754" s="33"/>
      <c r="J2754" s="34" t="s">
        <v>8480</v>
      </c>
      <c r="K2754" s="31"/>
      <c r="L2754" s="35" t="n">
        <v>43606</v>
      </c>
      <c r="M2754" s="36"/>
      <c r="N2754" s="31"/>
      <c r="O2754" s="31"/>
      <c r="P2754" s="31" t="s">
        <v>8427</v>
      </c>
      <c r="Q2754" s="0" t="n">
        <f aca="false">IF(ISNA(VLOOKUP(A2754,calculos!$A$2:$B$20,2,1)),"null",VLOOKUP(A2754,calculos!$A$2:$B$20,2,1))</f>
        <v>12</v>
      </c>
      <c r="R2754" s="0" t="n">
        <f aca="false">IF(ISNA(VLOOKUP(C2754,calculos!$D$2:$E$1218,2,1)),"null",VLOOKUP(C2754,calculos!$D$2:$E$1218,2,1))</f>
        <v>736</v>
      </c>
      <c r="S2754" s="0" t="n">
        <f aca="false">IF(ISNA(VLOOKUP(D2754,calculos!$G$2:$H$1118,2,1)),"null",VLOOKUP(D2754,calculos!$G$2:$H$1118,2,1))</f>
        <v>205</v>
      </c>
      <c r="T2754" s="0" t="n">
        <f aca="false">IF(ISNA(VLOOKUP(E2754,calculos!$J$2:$K$220,2,1)),"null",VLOOKUP(E2754,calculos!$J$2:$K$220,2,1))</f>
        <v>53</v>
      </c>
      <c r="U2754" s="0" t="n">
        <f aca="false">IF(ISNA(VLOOKUP(F2754,calculos!$M$2:$N$658,2,1)),"null",VLOOKUP(F2754,calculos!$M$2:$N$658,2,1))</f>
        <v>530</v>
      </c>
      <c r="V2754" s="0" t="n">
        <f aca="false">IF(ISNA(VLOOKUP(J2754,calculos!$P$2:$Q$1711,2,1)),"null",VLOOKUP(J2754,calculos!$P$2:$Q$1711,2,1))</f>
        <v>1447</v>
      </c>
      <c r="W2754" s="0" t="n">
        <f aca="false">IF(ISNA(VLOOKUP(P2754,calculos!$S$2:$T$58,2,1)),"null",VLOOKUP(P2754,calculos!$S$2:$T$58,2,1))</f>
        <v>54</v>
      </c>
      <c r="X2754" s="9" t="str">
        <f aca="false">$X$1&amp;B2754&amp;"','"&amp;G2754&amp;"','"&amp;H2754&amp;"','"&amp;I2754&amp;"','"&amp;K2754&amp;"','"&amp;L2754&amp;"','"&amp;M2754&amp;"','"&amp;N2754&amp;"','"&amp;O2754&amp;"',"&amp;Q2754&amp;","&amp;R2754&amp;","&amp;S2754&amp;","&amp;T2754&amp;","&amp;U2754&amp;","&amp;V2754&amp;","&amp;W2754&amp;");"</f>
        <v>insert into servicio (id,fecha_entrega,serie,apertura,fecha_instalacion,garantia,mantenimiento,capacitacion,entrega_equipo,visita,id_empresa,id_hospital,id_equipo,id_marca,id_modelo,id_os,id_ingeniero) values (nextval('seq_servicio'),'','001182246','','','','43606','','','',12,736,205,53,530,1447,54);</v>
      </c>
    </row>
    <row r="2755" customFormat="false" ht="13.8" hidden="false" customHeight="false" outlineLevel="0" collapsed="false">
      <c r="A2755" s="31" t="s">
        <v>23</v>
      </c>
      <c r="B2755" s="31"/>
      <c r="C2755" s="31" t="s">
        <v>8449</v>
      </c>
      <c r="D2755" s="31" t="s">
        <v>8478</v>
      </c>
      <c r="E2755" s="31" t="s">
        <v>4803</v>
      </c>
      <c r="F2755" s="31" t="s">
        <v>5680</v>
      </c>
      <c r="G2755" s="32" t="s">
        <v>5685</v>
      </c>
      <c r="H2755" s="33"/>
      <c r="I2755" s="33"/>
      <c r="J2755" s="34" t="s">
        <v>8480</v>
      </c>
      <c r="K2755" s="31"/>
      <c r="L2755" s="35" t="n">
        <v>43606</v>
      </c>
      <c r="M2755" s="36"/>
      <c r="N2755" s="31"/>
      <c r="O2755" s="31"/>
      <c r="P2755" s="31" t="s">
        <v>8427</v>
      </c>
      <c r="Q2755" s="0" t="n">
        <f aca="false">IF(ISNA(VLOOKUP(A2755,calculos!$A$2:$B$20,2,1)),"null",VLOOKUP(A2755,calculos!$A$2:$B$20,2,1))</f>
        <v>12</v>
      </c>
      <c r="R2755" s="0" t="n">
        <f aca="false">IF(ISNA(VLOOKUP(C2755,calculos!$D$2:$E$1218,2,1)),"null",VLOOKUP(C2755,calculos!$D$2:$E$1218,2,1))</f>
        <v>736</v>
      </c>
      <c r="S2755" s="0" t="n">
        <f aca="false">IF(ISNA(VLOOKUP(D2755,calculos!$G$2:$H$1118,2,1)),"null",VLOOKUP(D2755,calculos!$G$2:$H$1118,2,1))</f>
        <v>205</v>
      </c>
      <c r="T2755" s="0" t="n">
        <f aca="false">IF(ISNA(VLOOKUP(E2755,calculos!$J$2:$K$220,2,1)),"null",VLOOKUP(E2755,calculos!$J$2:$K$220,2,1))</f>
        <v>53</v>
      </c>
      <c r="U2755" s="0" t="n">
        <f aca="false">IF(ISNA(VLOOKUP(F2755,calculos!$M$2:$N$658,2,1)),"null",VLOOKUP(F2755,calculos!$M$2:$N$658,2,1))</f>
        <v>530</v>
      </c>
      <c r="V2755" s="0" t="n">
        <f aca="false">IF(ISNA(VLOOKUP(J2755,calculos!$P$2:$Q$1711,2,1)),"null",VLOOKUP(J2755,calculos!$P$2:$Q$1711,2,1))</f>
        <v>1447</v>
      </c>
      <c r="W2755" s="0" t="n">
        <f aca="false">IF(ISNA(VLOOKUP(P2755,calculos!$S$2:$T$58,2,1)),"null",VLOOKUP(P2755,calculos!$S$2:$T$58,2,1))</f>
        <v>54</v>
      </c>
      <c r="X2755" s="9" t="str">
        <f aca="false">$X$1&amp;B2755&amp;"','"&amp;G2755&amp;"','"&amp;H2755&amp;"','"&amp;I2755&amp;"','"&amp;K2755&amp;"','"&amp;L2755&amp;"','"&amp;M2755&amp;"','"&amp;N2755&amp;"','"&amp;O2755&amp;"',"&amp;Q2755&amp;","&amp;R2755&amp;","&amp;S2755&amp;","&amp;T2755&amp;","&amp;U2755&amp;","&amp;V2755&amp;","&amp;W2755&amp;");"</f>
        <v>insert into servicio (id,fecha_entrega,serie,apertura,fecha_instalacion,garantia,mantenimiento,capacitacion,entrega_equipo,visita,id_empresa,id_hospital,id_equipo,id_marca,id_modelo,id_os,id_ingeniero) values (nextval('seq_servicio'),'','001182259','','','','43606','','','',12,736,205,53,530,1447,54);</v>
      </c>
    </row>
    <row r="2756" customFormat="false" ht="13.8" hidden="false" customHeight="false" outlineLevel="0" collapsed="false">
      <c r="A2756" s="31" t="s">
        <v>23</v>
      </c>
      <c r="B2756" s="31"/>
      <c r="C2756" s="31" t="s">
        <v>8449</v>
      </c>
      <c r="D2756" s="31" t="s">
        <v>8478</v>
      </c>
      <c r="E2756" s="31" t="s">
        <v>4803</v>
      </c>
      <c r="F2756" s="31" t="s">
        <v>5680</v>
      </c>
      <c r="G2756" s="32" t="s">
        <v>8490</v>
      </c>
      <c r="H2756" s="33"/>
      <c r="I2756" s="33"/>
      <c r="J2756" s="34" t="s">
        <v>8480</v>
      </c>
      <c r="K2756" s="31"/>
      <c r="L2756" s="35" t="n">
        <v>43606</v>
      </c>
      <c r="M2756" s="36"/>
      <c r="N2756" s="31"/>
      <c r="O2756" s="31"/>
      <c r="P2756" s="31" t="s">
        <v>8427</v>
      </c>
      <c r="Q2756" s="0" t="n">
        <f aca="false">IF(ISNA(VLOOKUP(A2756,calculos!$A$2:$B$20,2,1)),"null",VLOOKUP(A2756,calculos!$A$2:$B$20,2,1))</f>
        <v>12</v>
      </c>
      <c r="R2756" s="0" t="n">
        <f aca="false">IF(ISNA(VLOOKUP(C2756,calculos!$D$2:$E$1218,2,1)),"null",VLOOKUP(C2756,calculos!$D$2:$E$1218,2,1))</f>
        <v>736</v>
      </c>
      <c r="S2756" s="0" t="n">
        <f aca="false">IF(ISNA(VLOOKUP(D2756,calculos!$G$2:$H$1118,2,1)),"null",VLOOKUP(D2756,calculos!$G$2:$H$1118,2,1))</f>
        <v>205</v>
      </c>
      <c r="T2756" s="0" t="n">
        <f aca="false">IF(ISNA(VLOOKUP(E2756,calculos!$J$2:$K$220,2,1)),"null",VLOOKUP(E2756,calculos!$J$2:$K$220,2,1))</f>
        <v>53</v>
      </c>
      <c r="U2756" s="0" t="n">
        <f aca="false">IF(ISNA(VLOOKUP(F2756,calculos!$M$2:$N$658,2,1)),"null",VLOOKUP(F2756,calculos!$M$2:$N$658,2,1))</f>
        <v>530</v>
      </c>
      <c r="V2756" s="0" t="n">
        <f aca="false">IF(ISNA(VLOOKUP(J2756,calculos!$P$2:$Q$1711,2,1)),"null",VLOOKUP(J2756,calculos!$P$2:$Q$1711,2,1))</f>
        <v>1447</v>
      </c>
      <c r="W2756" s="0" t="n">
        <f aca="false">IF(ISNA(VLOOKUP(P2756,calculos!$S$2:$T$58,2,1)),"null",VLOOKUP(P2756,calculos!$S$2:$T$58,2,1))</f>
        <v>54</v>
      </c>
      <c r="X2756" s="9" t="str">
        <f aca="false">$X$1&amp;B2756&amp;"','"&amp;G2756&amp;"','"&amp;H2756&amp;"','"&amp;I2756&amp;"','"&amp;K2756&amp;"','"&amp;L2756&amp;"','"&amp;M2756&amp;"','"&amp;N2756&amp;"','"&amp;O2756&amp;"',"&amp;Q2756&amp;","&amp;R2756&amp;","&amp;S2756&amp;","&amp;T2756&amp;","&amp;U2756&amp;","&amp;V2756&amp;","&amp;W2756&amp;");"</f>
        <v>insert into servicio (id,fecha_entrega,serie,apertura,fecha_instalacion,garantia,mantenimiento,capacitacion,entrega_equipo,visita,id_empresa,id_hospital,id_equipo,id_marca,id_modelo,id_os,id_ingeniero) values (nextval('seq_servicio'),'','001182248','','','','43606','','','',12,736,205,53,530,1447,54);</v>
      </c>
    </row>
    <row r="2757" customFormat="false" ht="13.8" hidden="false" customHeight="false" outlineLevel="0" collapsed="false">
      <c r="A2757" s="31" t="s">
        <v>23</v>
      </c>
      <c r="B2757" s="31"/>
      <c r="C2757" s="31" t="s">
        <v>8449</v>
      </c>
      <c r="D2757" s="31" t="s">
        <v>8478</v>
      </c>
      <c r="E2757" s="31" t="s">
        <v>4803</v>
      </c>
      <c r="F2757" s="31" t="s">
        <v>5680</v>
      </c>
      <c r="G2757" s="32" t="s">
        <v>8491</v>
      </c>
      <c r="H2757" s="33"/>
      <c r="I2757" s="33"/>
      <c r="J2757" s="34" t="s">
        <v>8480</v>
      </c>
      <c r="K2757" s="31"/>
      <c r="L2757" s="35" t="n">
        <v>43606</v>
      </c>
      <c r="M2757" s="36"/>
      <c r="N2757" s="31"/>
      <c r="O2757" s="31"/>
      <c r="P2757" s="31" t="s">
        <v>8427</v>
      </c>
      <c r="Q2757" s="0" t="n">
        <f aca="false">IF(ISNA(VLOOKUP(A2757,calculos!$A$2:$B$20,2,1)),"null",VLOOKUP(A2757,calculos!$A$2:$B$20,2,1))</f>
        <v>12</v>
      </c>
      <c r="R2757" s="0" t="n">
        <f aca="false">IF(ISNA(VLOOKUP(C2757,calculos!$D$2:$E$1218,2,1)),"null",VLOOKUP(C2757,calculos!$D$2:$E$1218,2,1))</f>
        <v>736</v>
      </c>
      <c r="S2757" s="0" t="n">
        <f aca="false">IF(ISNA(VLOOKUP(D2757,calculos!$G$2:$H$1118,2,1)),"null",VLOOKUP(D2757,calculos!$G$2:$H$1118,2,1))</f>
        <v>205</v>
      </c>
      <c r="T2757" s="0" t="n">
        <f aca="false">IF(ISNA(VLOOKUP(E2757,calculos!$J$2:$K$220,2,1)),"null",VLOOKUP(E2757,calculos!$J$2:$K$220,2,1))</f>
        <v>53</v>
      </c>
      <c r="U2757" s="0" t="n">
        <f aca="false">IF(ISNA(VLOOKUP(F2757,calculos!$M$2:$N$658,2,1)),"null",VLOOKUP(F2757,calculos!$M$2:$N$658,2,1))</f>
        <v>530</v>
      </c>
      <c r="V2757" s="0" t="n">
        <f aca="false">IF(ISNA(VLOOKUP(J2757,calculos!$P$2:$Q$1711,2,1)),"null",VLOOKUP(J2757,calculos!$P$2:$Q$1711,2,1))</f>
        <v>1447</v>
      </c>
      <c r="W2757" s="0" t="n">
        <f aca="false">IF(ISNA(VLOOKUP(P2757,calculos!$S$2:$T$58,2,1)),"null",VLOOKUP(P2757,calculos!$S$2:$T$58,2,1))</f>
        <v>54</v>
      </c>
      <c r="X2757" s="9" t="str">
        <f aca="false">$X$1&amp;B2757&amp;"','"&amp;G2757&amp;"','"&amp;H2757&amp;"','"&amp;I2757&amp;"','"&amp;K2757&amp;"','"&amp;L2757&amp;"','"&amp;M2757&amp;"','"&amp;N2757&amp;"','"&amp;O2757&amp;"',"&amp;Q2757&amp;","&amp;R2757&amp;","&amp;S2757&amp;","&amp;T2757&amp;","&amp;U2757&amp;","&amp;V2757&amp;","&amp;W2757&amp;");"</f>
        <v>insert into servicio (id,fecha_entrega,serie,apertura,fecha_instalacion,garantia,mantenimiento,capacitacion,entrega_equipo,visita,id_empresa,id_hospital,id_equipo,id_marca,id_modelo,id_os,id_ingeniero) values (nextval('seq_servicio'),'','001182257','','','','43606','','','',12,736,205,53,530,1447,54);</v>
      </c>
    </row>
    <row r="2758" customFormat="false" ht="13.8" hidden="false" customHeight="false" outlineLevel="0" collapsed="false">
      <c r="A2758" s="31" t="s">
        <v>23</v>
      </c>
      <c r="B2758" s="31"/>
      <c r="C2758" s="31" t="s">
        <v>8449</v>
      </c>
      <c r="D2758" s="31" t="s">
        <v>8478</v>
      </c>
      <c r="E2758" s="31" t="s">
        <v>4803</v>
      </c>
      <c r="F2758" s="31" t="s">
        <v>5680</v>
      </c>
      <c r="G2758" s="32" t="s">
        <v>5689</v>
      </c>
      <c r="H2758" s="33"/>
      <c r="I2758" s="33"/>
      <c r="J2758" s="34" t="s">
        <v>8480</v>
      </c>
      <c r="K2758" s="31"/>
      <c r="L2758" s="35" t="n">
        <v>43606</v>
      </c>
      <c r="M2758" s="36"/>
      <c r="N2758" s="31"/>
      <c r="O2758" s="31"/>
      <c r="P2758" s="31" t="s">
        <v>8427</v>
      </c>
      <c r="Q2758" s="0" t="n">
        <f aca="false">IF(ISNA(VLOOKUP(A2758,calculos!$A$2:$B$20,2,1)),"null",VLOOKUP(A2758,calculos!$A$2:$B$20,2,1))</f>
        <v>12</v>
      </c>
      <c r="R2758" s="0" t="n">
        <f aca="false">IF(ISNA(VLOOKUP(C2758,calculos!$D$2:$E$1218,2,1)),"null",VLOOKUP(C2758,calculos!$D$2:$E$1218,2,1))</f>
        <v>736</v>
      </c>
      <c r="S2758" s="0" t="n">
        <f aca="false">IF(ISNA(VLOOKUP(D2758,calculos!$G$2:$H$1118,2,1)),"null",VLOOKUP(D2758,calculos!$G$2:$H$1118,2,1))</f>
        <v>205</v>
      </c>
      <c r="T2758" s="0" t="n">
        <f aca="false">IF(ISNA(VLOOKUP(E2758,calculos!$J$2:$K$220,2,1)),"null",VLOOKUP(E2758,calculos!$J$2:$K$220,2,1))</f>
        <v>53</v>
      </c>
      <c r="U2758" s="0" t="n">
        <f aca="false">IF(ISNA(VLOOKUP(F2758,calculos!$M$2:$N$658,2,1)),"null",VLOOKUP(F2758,calculos!$M$2:$N$658,2,1))</f>
        <v>530</v>
      </c>
      <c r="V2758" s="0" t="n">
        <f aca="false">IF(ISNA(VLOOKUP(J2758,calculos!$P$2:$Q$1711,2,1)),"null",VLOOKUP(J2758,calculos!$P$2:$Q$1711,2,1))</f>
        <v>1447</v>
      </c>
      <c r="W2758" s="0" t="n">
        <f aca="false">IF(ISNA(VLOOKUP(P2758,calculos!$S$2:$T$58,2,1)),"null",VLOOKUP(P2758,calculos!$S$2:$T$58,2,1))</f>
        <v>54</v>
      </c>
      <c r="X2758" s="9" t="str">
        <f aca="false">$X$1&amp;B2758&amp;"','"&amp;G2758&amp;"','"&amp;H2758&amp;"','"&amp;I2758&amp;"','"&amp;K2758&amp;"','"&amp;L2758&amp;"','"&amp;M2758&amp;"','"&amp;N2758&amp;"','"&amp;O2758&amp;"',"&amp;Q2758&amp;","&amp;R2758&amp;","&amp;S2758&amp;","&amp;T2758&amp;","&amp;U2758&amp;","&amp;V2758&amp;","&amp;W2758&amp;");"</f>
        <v>insert into servicio (id,fecha_entrega,serie,apertura,fecha_instalacion,garantia,mantenimiento,capacitacion,entrega_equipo,visita,id_empresa,id_hospital,id_equipo,id_marca,id_modelo,id_os,id_ingeniero) values (nextval('seq_servicio'),'','001182247','','','','43606','','','',12,736,205,53,530,1447,54);</v>
      </c>
    </row>
    <row r="2759" customFormat="false" ht="13.8" hidden="false" customHeight="false" outlineLevel="0" collapsed="false">
      <c r="A2759" s="31" t="s">
        <v>23</v>
      </c>
      <c r="B2759" s="31"/>
      <c r="C2759" s="31" t="s">
        <v>8449</v>
      </c>
      <c r="D2759" s="31" t="s">
        <v>8492</v>
      </c>
      <c r="E2759" s="31" t="s">
        <v>4754</v>
      </c>
      <c r="F2759" s="32" t="s">
        <v>8493</v>
      </c>
      <c r="G2759" s="32" t="s">
        <v>7745</v>
      </c>
      <c r="H2759" s="33"/>
      <c r="I2759" s="33"/>
      <c r="J2759" s="34" t="s">
        <v>8494</v>
      </c>
      <c r="K2759" s="31"/>
      <c r="L2759" s="35" t="n">
        <v>43606</v>
      </c>
      <c r="M2759" s="36"/>
      <c r="N2759" s="31"/>
      <c r="O2759" s="31"/>
      <c r="P2759" s="31" t="s">
        <v>7193</v>
      </c>
      <c r="Q2759" s="0" t="n">
        <f aca="false">IF(ISNA(VLOOKUP(A2759,calculos!$A$2:$B$20,2,1)),"null",VLOOKUP(A2759,calculos!$A$2:$B$20,2,1))</f>
        <v>12</v>
      </c>
      <c r="R2759" s="0" t="n">
        <f aca="false">IF(ISNA(VLOOKUP(C2759,calculos!$D$2:$E$1218,2,1)),"null",VLOOKUP(C2759,calculos!$D$2:$E$1218,2,1))</f>
        <v>736</v>
      </c>
      <c r="S2759" s="0" t="n">
        <f aca="false">IF(ISNA(VLOOKUP(D2759,calculos!$G$2:$H$1118,2,1)),"null",VLOOKUP(D2759,calculos!$G$2:$H$1118,2,1))</f>
        <v>181</v>
      </c>
      <c r="T2759" s="0" t="n">
        <f aca="false">IF(ISNA(VLOOKUP(E2759,calculos!$J$2:$K$220,2,1)),"null",VLOOKUP(E2759,calculos!$J$2:$K$220,2,1))</f>
        <v>31</v>
      </c>
      <c r="U2759" s="0" t="n">
        <f aca="false">IF(ISNA(VLOOKUP(F2759,calculos!$M$2:$N$658,2,1)),"null",VLOOKUP(F2759,calculos!$M$2:$N$658,2,1))</f>
        <v>49</v>
      </c>
      <c r="V2759" s="0" t="n">
        <f aca="false">IF(ISNA(VLOOKUP(J2759,calculos!$P$2:$Q$1711,2,1)),"null",VLOOKUP(J2759,calculos!$P$2:$Q$1711,2,1))</f>
        <v>1445</v>
      </c>
      <c r="W2759" s="0" t="n">
        <f aca="false">IF(ISNA(VLOOKUP(P2759,calculos!$S$2:$T$58,2,1)),"null",VLOOKUP(P2759,calculos!$S$2:$T$58,2,1))</f>
        <v>39</v>
      </c>
      <c r="X2759" s="9" t="str">
        <f aca="false">$X$1&amp;B2759&amp;"','"&amp;G2759&amp;"','"&amp;H2759&amp;"','"&amp;I2759&amp;"','"&amp;K2759&amp;"','"&amp;L2759&amp;"','"&amp;M2759&amp;"','"&amp;N2759&amp;"','"&amp;O2759&amp;"',"&amp;Q2759&amp;","&amp;R2759&amp;","&amp;S2759&amp;","&amp;T2759&amp;","&amp;U2759&amp;","&amp;V2759&amp;","&amp;W2759&amp;");"</f>
        <v>insert into servicio (id,fecha_entrega,serie,apertura,fecha_instalacion,garantia,mantenimiento,capacitacion,entrega_equipo,visita,id_empresa,id_hospital,id_equipo,id_marca,id_modelo,id_os,id_ingeniero) values (nextval('seq_servicio'),'','SP16111076','','','','43606','','','',12,736,181,31,49,1445,39);</v>
      </c>
    </row>
    <row r="2760" customFormat="false" ht="13.8" hidden="false" customHeight="false" outlineLevel="0" collapsed="false">
      <c r="A2760" s="31" t="s">
        <v>23</v>
      </c>
      <c r="B2760" s="31"/>
      <c r="C2760" s="31" t="s">
        <v>8449</v>
      </c>
      <c r="D2760" s="31" t="s">
        <v>5655</v>
      </c>
      <c r="E2760" s="31" t="s">
        <v>4803</v>
      </c>
      <c r="F2760" s="32" t="s">
        <v>1028</v>
      </c>
      <c r="G2760" s="32"/>
      <c r="H2760" s="33"/>
      <c r="I2760" s="33"/>
      <c r="J2760" s="34" t="s">
        <v>8495</v>
      </c>
      <c r="K2760" s="31"/>
      <c r="L2760" s="35" t="n">
        <v>43606</v>
      </c>
      <c r="M2760" s="36"/>
      <c r="N2760" s="31"/>
      <c r="O2760" s="31"/>
      <c r="P2760" s="31" t="s">
        <v>7193</v>
      </c>
      <c r="Q2760" s="0" t="n">
        <f aca="false">IF(ISNA(VLOOKUP(A2760,calculos!$A$2:$B$20,2,1)),"null",VLOOKUP(A2760,calculos!$A$2:$B$20,2,1))</f>
        <v>12</v>
      </c>
      <c r="R2760" s="0" t="n">
        <f aca="false">IF(ISNA(VLOOKUP(C2760,calculos!$D$2:$E$1218,2,1)),"null",VLOOKUP(C2760,calculos!$D$2:$E$1218,2,1))</f>
        <v>736</v>
      </c>
      <c r="S2760" s="0" t="n">
        <f aca="false">IF(ISNA(VLOOKUP(D2760,calculos!$G$2:$H$1118,2,1)),"null",VLOOKUP(D2760,calculos!$G$2:$H$1118,2,1))</f>
        <v>173</v>
      </c>
      <c r="T2760" s="0" t="n">
        <f aca="false">IF(ISNA(VLOOKUP(E2760,calculos!$J$2:$K$220,2,1)),"null",VLOOKUP(E2760,calculos!$J$2:$K$220,2,1))</f>
        <v>53</v>
      </c>
      <c r="U2760" s="0" t="n">
        <f aca="false">IF(ISNA(VLOOKUP(F2760,calculos!$M$2:$N$658,2,1)),"null",VLOOKUP(F2760,calculos!$M$2:$N$658,2,1))</f>
        <v>507</v>
      </c>
      <c r="V2760" s="0" t="n">
        <f aca="false">IF(ISNA(VLOOKUP(J2760,calculos!$P$2:$Q$1711,2,1)),"null",VLOOKUP(J2760,calculos!$P$2:$Q$1711,2,1))</f>
        <v>1444</v>
      </c>
      <c r="W2760" s="0" t="n">
        <f aca="false">IF(ISNA(VLOOKUP(P2760,calculos!$S$2:$T$58,2,1)),"null",VLOOKUP(P2760,calculos!$S$2:$T$58,2,1))</f>
        <v>39</v>
      </c>
      <c r="X2760" s="9" t="str">
        <f aca="false">$X$1&amp;B2760&amp;"','"&amp;G2760&amp;"','"&amp;H2760&amp;"','"&amp;I2760&amp;"','"&amp;K2760&amp;"','"&amp;L2760&amp;"','"&amp;M2760&amp;"','"&amp;N2760&amp;"','"&amp;O2760&amp;"',"&amp;Q2760&amp;","&amp;R2760&amp;","&amp;S2760&amp;","&amp;T2760&amp;","&amp;U2760&amp;","&amp;V2760&amp;","&amp;W2760&amp;");"</f>
        <v>insert into servicio (id,fecha_entrega,serie,apertura,fecha_instalacion,garantia,mantenimiento,capacitacion,entrega_equipo,visita,id_empresa,id_hospital,id_equipo,id_marca,id_modelo,id_os,id_ingeniero) values (nextval('seq_servicio'),'','','','','','43606','','','',12,736,173,53,507,1444,39);</v>
      </c>
    </row>
    <row r="2761" customFormat="false" ht="13.8" hidden="false" customHeight="false" outlineLevel="0" collapsed="false">
      <c r="A2761" s="31" t="s">
        <v>23</v>
      </c>
      <c r="B2761" s="31"/>
      <c r="C2761" s="31" t="s">
        <v>8449</v>
      </c>
      <c r="D2761" s="31"/>
      <c r="E2761" s="31" t="s">
        <v>771</v>
      </c>
      <c r="F2761" s="32" t="s">
        <v>8496</v>
      </c>
      <c r="G2761" s="32" t="s">
        <v>7787</v>
      </c>
      <c r="H2761" s="33"/>
      <c r="I2761" s="33"/>
      <c r="J2761" s="34" t="s">
        <v>8497</v>
      </c>
      <c r="K2761" s="31"/>
      <c r="L2761" s="35" t="n">
        <v>43606</v>
      </c>
      <c r="M2761" s="36"/>
      <c r="N2761" s="31"/>
      <c r="O2761" s="31"/>
      <c r="P2761" s="31" t="s">
        <v>8427</v>
      </c>
      <c r="Q2761" s="0" t="n">
        <f aca="false">IF(ISNA(VLOOKUP(A2761,calculos!$A$2:$B$20,2,1)),"null",VLOOKUP(A2761,calculos!$A$2:$B$20,2,1))</f>
        <v>12</v>
      </c>
      <c r="R2761" s="0" t="n">
        <f aca="false">IF(ISNA(VLOOKUP(C2761,calculos!$D$2:$E$1218,2,1)),"null",VLOOKUP(C2761,calculos!$D$2:$E$1218,2,1))</f>
        <v>736</v>
      </c>
      <c r="S2761" s="0" t="str">
        <f aca="false">IF(ISNA(VLOOKUP(D2761,calculos!$G$2:$H$1118,2,1)),"null",VLOOKUP(D2761,calculos!$G$2:$H$1118,2,1))</f>
        <v>null</v>
      </c>
      <c r="T2761" s="0" t="n">
        <f aca="false">IF(ISNA(VLOOKUP(E2761,calculos!$J$2:$K$220,2,1)),"null",VLOOKUP(E2761,calculos!$J$2:$K$220,2,1))</f>
        <v>142</v>
      </c>
      <c r="U2761" s="0" t="n">
        <f aca="false">IF(ISNA(VLOOKUP(F2761,calculos!$M$2:$N$658,2,1)),"null",VLOOKUP(F2761,calculos!$M$2:$N$658,2,1))</f>
        <v>303</v>
      </c>
      <c r="V2761" s="0" t="str">
        <f aca="false">IF(ISNA(VLOOKUP(J2761,calculos!$P$2:$Q$1711,2,1)),"null",VLOOKUP(J2761,calculos!$P$2:$Q$1711,2,1))</f>
        <v>null</v>
      </c>
      <c r="W2761" s="0" t="n">
        <f aca="false">IF(ISNA(VLOOKUP(P2761,calculos!$S$2:$T$58,2,1)),"null",VLOOKUP(P2761,calculos!$S$2:$T$58,2,1))</f>
        <v>54</v>
      </c>
      <c r="X2761" s="9" t="str">
        <f aca="false">$X$1&amp;B2761&amp;"','"&amp;G2761&amp;"','"&amp;H2761&amp;"','"&amp;I2761&amp;"','"&amp;K2761&amp;"','"&amp;L2761&amp;"','"&amp;M2761&amp;"','"&amp;N2761&amp;"','"&amp;O2761&amp;"',"&amp;Q2761&amp;","&amp;R2761&amp;","&amp;S2761&amp;","&amp;T2761&amp;","&amp;U2761&amp;","&amp;V2761&amp;","&amp;W2761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(nextval('seq_servicio'),'','US71717332','','','','43606','','','',12,736,null,142,303,null,54);</v>
      </c>
    </row>
    <row r="2762" customFormat="false" ht="13.8" hidden="false" customHeight="false" outlineLevel="0" collapsed="false">
      <c r="A2762" s="31" t="s">
        <v>23</v>
      </c>
      <c r="B2762" s="31"/>
      <c r="C2762" s="31" t="s">
        <v>8449</v>
      </c>
      <c r="D2762" s="31"/>
      <c r="E2762" s="31" t="s">
        <v>771</v>
      </c>
      <c r="F2762" s="32" t="s">
        <v>8496</v>
      </c>
      <c r="G2762" s="32" t="s">
        <v>8357</v>
      </c>
      <c r="H2762" s="33"/>
      <c r="I2762" s="33"/>
      <c r="J2762" s="34" t="s">
        <v>8497</v>
      </c>
      <c r="K2762" s="31"/>
      <c r="L2762" s="35" t="n">
        <v>43606</v>
      </c>
      <c r="M2762" s="36"/>
      <c r="N2762" s="31"/>
      <c r="O2762" s="31"/>
      <c r="P2762" s="31" t="s">
        <v>8427</v>
      </c>
      <c r="Q2762" s="0" t="n">
        <f aca="false">IF(ISNA(VLOOKUP(A2762,calculos!$A$2:$B$20,2,1)),"null",VLOOKUP(A2762,calculos!$A$2:$B$20,2,1))</f>
        <v>12</v>
      </c>
      <c r="R2762" s="0" t="n">
        <f aca="false">IF(ISNA(VLOOKUP(C2762,calculos!$D$2:$E$1218,2,1)),"null",VLOOKUP(C2762,calculos!$D$2:$E$1218,2,1))</f>
        <v>736</v>
      </c>
      <c r="S2762" s="0" t="str">
        <f aca="false">IF(ISNA(VLOOKUP(D2762,calculos!$G$2:$H$1118,2,1)),"null",VLOOKUP(D2762,calculos!$G$2:$H$1118,2,1))</f>
        <v>null</v>
      </c>
      <c r="T2762" s="0" t="n">
        <f aca="false">IF(ISNA(VLOOKUP(E2762,calculos!$J$2:$K$220,2,1)),"null",VLOOKUP(E2762,calculos!$J$2:$K$220,2,1))</f>
        <v>142</v>
      </c>
      <c r="U2762" s="0" t="n">
        <f aca="false">IF(ISNA(VLOOKUP(F2762,calculos!$M$2:$N$658,2,1)),"null",VLOOKUP(F2762,calculos!$M$2:$N$658,2,1))</f>
        <v>303</v>
      </c>
      <c r="V2762" s="0" t="str">
        <f aca="false">IF(ISNA(VLOOKUP(J2762,calculos!$P$2:$Q$1711,2,1)),"null",VLOOKUP(J2762,calculos!$P$2:$Q$1711,2,1))</f>
        <v>null</v>
      </c>
      <c r="W2762" s="0" t="n">
        <f aca="false">IF(ISNA(VLOOKUP(P2762,calculos!$S$2:$T$58,2,1)),"null",VLOOKUP(P2762,calculos!$S$2:$T$58,2,1))</f>
        <v>54</v>
      </c>
      <c r="X2762" s="9" t="str">
        <f aca="false">$X$1&amp;B2762&amp;"','"&amp;G2762&amp;"','"&amp;H2762&amp;"','"&amp;I2762&amp;"','"&amp;K2762&amp;"','"&amp;L2762&amp;"','"&amp;M2762&amp;"','"&amp;N2762&amp;"','"&amp;O2762&amp;"',"&amp;Q2762&amp;","&amp;R2762&amp;","&amp;S2762&amp;","&amp;T2762&amp;","&amp;U2762&amp;","&amp;V2762&amp;","&amp;W2762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(nextval('seq_servicio'),'','US71717335','','','','43606','','','',12,736,null,142,303,null,54);</v>
      </c>
    </row>
    <row r="2763" customFormat="false" ht="13.8" hidden="false" customHeight="false" outlineLevel="0" collapsed="false">
      <c r="A2763" s="31" t="s">
        <v>23</v>
      </c>
      <c r="B2763" s="31"/>
      <c r="C2763" s="31" t="s">
        <v>5081</v>
      </c>
      <c r="D2763" s="31" t="s">
        <v>8092</v>
      </c>
      <c r="E2763" s="31" t="s">
        <v>8498</v>
      </c>
      <c r="F2763" s="32" t="s">
        <v>8499</v>
      </c>
      <c r="G2763" s="32" t="s">
        <v>8095</v>
      </c>
      <c r="H2763" s="33"/>
      <c r="I2763" s="33" t="n">
        <v>43636</v>
      </c>
      <c r="J2763" s="34" t="s">
        <v>8500</v>
      </c>
      <c r="K2763" s="31"/>
      <c r="L2763" s="35"/>
      <c r="M2763" s="36"/>
      <c r="N2763" s="31"/>
      <c r="O2763" s="31"/>
      <c r="P2763" s="31" t="s">
        <v>6450</v>
      </c>
      <c r="Q2763" s="0" t="n">
        <f aca="false">IF(ISNA(VLOOKUP(A2763,calculos!$A$2:$B$20,2,1)),"null",VLOOKUP(A2763,calculos!$A$2:$B$20,2,1))</f>
        <v>12</v>
      </c>
      <c r="R2763" s="0" t="n">
        <f aca="false">IF(ISNA(VLOOKUP(C2763,calculos!$D$2:$E$1218,2,1)),"null",VLOOKUP(C2763,calculos!$D$2:$E$1218,2,1))</f>
        <v>470</v>
      </c>
      <c r="S2763" s="0" t="n">
        <f aca="false">IF(ISNA(VLOOKUP(D2763,calculos!$G$2:$H$1118,2,1)),"null",VLOOKUP(D2763,calculos!$G$2:$H$1118,2,1))</f>
        <v>538</v>
      </c>
      <c r="T2763" s="0" t="n">
        <f aca="false">IF(ISNA(VLOOKUP(E2763,calculos!$J$2:$K$220,2,1)),"null",VLOOKUP(E2763,calculos!$J$2:$K$220,2,1))</f>
        <v>179</v>
      </c>
      <c r="U2763" s="0" t="n">
        <f aca="false">IF(ISNA(VLOOKUP(F2763,calculos!$M$2:$N$658,2,1)),"null",VLOOKUP(F2763,calculos!$M$2:$N$658,2,1))</f>
        <v>329</v>
      </c>
      <c r="V2763" s="0" t="str">
        <f aca="false">IF(ISNA(VLOOKUP(J2763,calculos!$P$2:$Q$1711,2,1)),"null",VLOOKUP(J2763,calculos!$P$2:$Q$1711,2,1))</f>
        <v>null</v>
      </c>
      <c r="W2763" s="0" t="n">
        <f aca="false">IF(ISNA(VLOOKUP(P2763,calculos!$S$2:$T$58,2,1)),"null",VLOOKUP(P2763,calculos!$S$2:$T$58,2,1))</f>
        <v>19</v>
      </c>
      <c r="X2763" s="9" t="str">
        <f aca="false">$X$1&amp;B2763&amp;"','"&amp;G2763&amp;"','"&amp;H2763&amp;"','"&amp;I2763&amp;"','"&amp;K2763&amp;"','"&amp;L2763&amp;"','"&amp;M2763&amp;"','"&amp;N2763&amp;"','"&amp;O2763&amp;"',"&amp;Q2763&amp;","&amp;R2763&amp;","&amp;S2763&amp;","&amp;T2763&amp;","&amp;U2763&amp;","&amp;V2763&amp;","&amp;W2763&amp;");"</f>
        <v>insert into servicio (id,fecha_entrega,serie,apertura,fecha_instalacion,garantia,mantenimiento,capacitacion,entrega_equipo,visita,id_empresa,id_hospital,id_equipo,id_marca,id_modelo,id_os,id_ingeniero) values (nextval('seq_servicio'),'','VE12-289','','43636','','','','','',12,470,538,179,329,null,19);</v>
      </c>
    </row>
    <row r="2764" customFormat="false" ht="13.8" hidden="false" customHeight="false" outlineLevel="0" collapsed="false">
      <c r="A2764" s="31" t="s">
        <v>23</v>
      </c>
      <c r="B2764" s="31"/>
      <c r="C2764" s="31" t="s">
        <v>5081</v>
      </c>
      <c r="D2764" s="31" t="s">
        <v>8092</v>
      </c>
      <c r="E2764" s="31" t="s">
        <v>8498</v>
      </c>
      <c r="F2764" s="32" t="s">
        <v>8499</v>
      </c>
      <c r="G2764" s="32" t="s">
        <v>8095</v>
      </c>
      <c r="H2764" s="33"/>
      <c r="I2764" s="33" t="n">
        <v>43636</v>
      </c>
      <c r="J2764" s="34" t="s">
        <v>8501</v>
      </c>
      <c r="K2764" s="31"/>
      <c r="L2764" s="35"/>
      <c r="M2764" s="36" t="n">
        <v>43636</v>
      </c>
      <c r="N2764" s="31"/>
      <c r="O2764" s="31"/>
      <c r="P2764" s="31" t="s">
        <v>6450</v>
      </c>
      <c r="Q2764" s="0" t="n">
        <f aca="false">IF(ISNA(VLOOKUP(A2764,calculos!$A$2:$B$20,2,1)),"null",VLOOKUP(A2764,calculos!$A$2:$B$20,2,1))</f>
        <v>12</v>
      </c>
      <c r="R2764" s="0" t="n">
        <f aca="false">IF(ISNA(VLOOKUP(C2764,calculos!$D$2:$E$1218,2,1)),"null",VLOOKUP(C2764,calculos!$D$2:$E$1218,2,1))</f>
        <v>470</v>
      </c>
      <c r="S2764" s="0" t="n">
        <f aca="false">IF(ISNA(VLOOKUP(D2764,calculos!$G$2:$H$1118,2,1)),"null",VLOOKUP(D2764,calculos!$G$2:$H$1118,2,1))</f>
        <v>538</v>
      </c>
      <c r="T2764" s="0" t="n">
        <f aca="false">IF(ISNA(VLOOKUP(E2764,calculos!$J$2:$K$220,2,1)),"null",VLOOKUP(E2764,calculos!$J$2:$K$220,2,1))</f>
        <v>179</v>
      </c>
      <c r="U2764" s="0" t="n">
        <f aca="false">IF(ISNA(VLOOKUP(F2764,calculos!$M$2:$N$658,2,1)),"null",VLOOKUP(F2764,calculos!$M$2:$N$658,2,1))</f>
        <v>329</v>
      </c>
      <c r="V2764" s="0" t="n">
        <f aca="false">IF(ISNA(VLOOKUP(J2764,calculos!$P$2:$Q$1711,2,1)),"null",VLOOKUP(J2764,calculos!$P$2:$Q$1711,2,1))</f>
        <v>855</v>
      </c>
      <c r="W2764" s="0" t="n">
        <f aca="false">IF(ISNA(VLOOKUP(P2764,calculos!$S$2:$T$58,2,1)),"null",VLOOKUP(P2764,calculos!$S$2:$T$58,2,1))</f>
        <v>19</v>
      </c>
      <c r="X2764" s="9" t="str">
        <f aca="false">$X$1&amp;B2764&amp;"','"&amp;G2764&amp;"','"&amp;H2764&amp;"','"&amp;I2764&amp;"','"&amp;K2764&amp;"','"&amp;L2764&amp;"','"&amp;M2764&amp;"','"&amp;N2764&amp;"','"&amp;O2764&amp;"',"&amp;Q2764&amp;","&amp;R2764&amp;","&amp;S2764&amp;","&amp;T2764&amp;","&amp;U2764&amp;","&amp;V2764&amp;","&amp;W2764&amp;");"</f>
        <v>insert into servicio (id,fecha_entrega,serie,apertura,fecha_instalacion,garantia,mantenimiento,capacitacion,entrega_equipo,visita,id_empresa,id_hospital,id_equipo,id_marca,id_modelo,id_os,id_ingeniero) values (nextval('seq_servicio'),'','VE12-289','','43636','','','43636','','',12,470,538,179,329,855,19);</v>
      </c>
    </row>
    <row r="2765" customFormat="false" ht="13.8" hidden="false" customHeight="false" outlineLevel="0" collapsed="false">
      <c r="A2765" s="31" t="s">
        <v>23</v>
      </c>
      <c r="B2765" s="31"/>
      <c r="C2765" s="31" t="s">
        <v>8502</v>
      </c>
      <c r="D2765" s="31" t="s">
        <v>4741</v>
      </c>
      <c r="E2765" s="31" t="s">
        <v>771</v>
      </c>
      <c r="F2765" s="32" t="s">
        <v>8503</v>
      </c>
      <c r="G2765" s="32" t="s">
        <v>8504</v>
      </c>
      <c r="H2765" s="33"/>
      <c r="I2765" s="33"/>
      <c r="J2765" s="34" t="s">
        <v>8505</v>
      </c>
      <c r="K2765" s="31"/>
      <c r="L2765" s="35" t="n">
        <v>43643</v>
      </c>
      <c r="M2765" s="36"/>
      <c r="N2765" s="31"/>
      <c r="O2765" s="31"/>
      <c r="P2765" s="31" t="s">
        <v>6964</v>
      </c>
      <c r="Q2765" s="0" t="n">
        <f aca="false">IF(ISNA(VLOOKUP(A2765,calculos!$A$2:$B$20,2,1)),"null",VLOOKUP(A2765,calculos!$A$2:$B$20,2,1))</f>
        <v>12</v>
      </c>
      <c r="R2765" s="0" t="n">
        <f aca="false">IF(ISNA(VLOOKUP(C2765,calculos!$D$2:$E$1218,2,1)),"null",VLOOKUP(C2765,calculos!$D$2:$E$1218,2,1))</f>
        <v>943</v>
      </c>
      <c r="S2765" s="0" t="n">
        <f aca="false">IF(ISNA(VLOOKUP(D2765,calculos!$G$2:$H$1118,2,1)),"null",VLOOKUP(D2765,calculos!$G$2:$H$1118,2,1))</f>
        <v>703</v>
      </c>
      <c r="T2765" s="0" t="n">
        <f aca="false">IF(ISNA(VLOOKUP(E2765,calculos!$J$2:$K$220,2,1)),"null",VLOOKUP(E2765,calculos!$J$2:$K$220,2,1))</f>
        <v>142</v>
      </c>
      <c r="U2765" s="0" t="n">
        <f aca="false">IF(ISNA(VLOOKUP(F2765,calculos!$M$2:$N$658,2,1)),"null",VLOOKUP(F2765,calculos!$M$2:$N$658,2,1))</f>
        <v>392</v>
      </c>
      <c r="V2765" s="0" t="n">
        <f aca="false">IF(ISNA(VLOOKUP(J2765,calculos!$P$2:$Q$1711,2,1)),"null",VLOOKUP(J2765,calculos!$P$2:$Q$1711,2,1))</f>
        <v>1573</v>
      </c>
      <c r="W2765" s="0" t="n">
        <f aca="false">IF(ISNA(VLOOKUP(P2765,calculos!$S$2:$T$58,2,1)),"null",VLOOKUP(P2765,calculos!$S$2:$T$58,2,1))</f>
        <v>2</v>
      </c>
      <c r="X2765" s="9" t="str">
        <f aca="false">$X$1&amp;B2765&amp;"','"&amp;G2765&amp;"','"&amp;H2765&amp;"','"&amp;I2765&amp;"','"&amp;K2765&amp;"','"&amp;L2765&amp;"','"&amp;M2765&amp;"','"&amp;N2765&amp;"','"&amp;O2765&amp;"',"&amp;Q2765&amp;","&amp;R2765&amp;","&amp;S2765&amp;","&amp;T2765&amp;","&amp;U2765&amp;","&amp;V2765&amp;","&amp;W2765&amp;");"</f>
        <v>insert into servicio (id,fecha_entrega,serie,apertura,fecha_instalacion,garantia,mantenimiento,capacitacion,entrega_equipo,visita,id_empresa,id_hospital,id_equipo,id_marca,id_modelo,id_os,id_ingeniero) values (nextval('seq_servicio'),'','DK301000104','','','','43643','','','',12,943,703,142,392,1573,2);</v>
      </c>
    </row>
    <row r="2766" customFormat="false" ht="13.8" hidden="false" customHeight="false" outlineLevel="0" collapsed="false">
      <c r="A2766" s="31" t="s">
        <v>23</v>
      </c>
      <c r="B2766" s="31"/>
      <c r="C2766" s="31" t="s">
        <v>717</v>
      </c>
      <c r="D2766" s="31" t="s">
        <v>4741</v>
      </c>
      <c r="E2766" s="31" t="s">
        <v>6128</v>
      </c>
      <c r="F2766" s="32" t="s">
        <v>8162</v>
      </c>
      <c r="G2766" s="32" t="s">
        <v>7993</v>
      </c>
      <c r="H2766" s="33"/>
      <c r="I2766" s="33"/>
      <c r="J2766" s="34" t="s">
        <v>8506</v>
      </c>
      <c r="K2766" s="31"/>
      <c r="L2766" s="35" t="n">
        <v>43640</v>
      </c>
      <c r="M2766" s="36"/>
      <c r="N2766" s="31"/>
      <c r="O2766" s="31"/>
      <c r="P2766" s="31" t="s">
        <v>8427</v>
      </c>
      <c r="Q2766" s="0" t="n">
        <f aca="false">IF(ISNA(VLOOKUP(A2766,calculos!$A$2:$B$20,2,1)),"null",VLOOKUP(A2766,calculos!$A$2:$B$20,2,1))</f>
        <v>12</v>
      </c>
      <c r="R2766" s="0" t="n">
        <f aca="false">IF(ISNA(VLOOKUP(C2766,calculos!$D$2:$E$1218,2,1)),"null",VLOOKUP(C2766,calculos!$D$2:$E$1218,2,1))</f>
        <v>575</v>
      </c>
      <c r="S2766" s="0" t="n">
        <f aca="false">IF(ISNA(VLOOKUP(D2766,calculos!$G$2:$H$1118,2,1)),"null",VLOOKUP(D2766,calculos!$G$2:$H$1118,2,1))</f>
        <v>703</v>
      </c>
      <c r="T2766" s="0" t="n">
        <f aca="false">IF(ISNA(VLOOKUP(E2766,calculos!$J$2:$K$220,2,1)),"null",VLOOKUP(E2766,calculos!$J$2:$K$220,2,1))</f>
        <v>33</v>
      </c>
      <c r="U2766" s="0" t="n">
        <f aca="false">IF(ISNA(VLOOKUP(F2766,calculos!$M$2:$N$658,2,1)),"null",VLOOKUP(F2766,calculos!$M$2:$N$658,2,1))</f>
        <v>397</v>
      </c>
      <c r="V2766" s="0" t="str">
        <f aca="false">IF(ISNA(VLOOKUP(J2766,calculos!$P$2:$Q$1711,2,1)),"null",VLOOKUP(J2766,calculos!$P$2:$Q$1711,2,1))</f>
        <v>null</v>
      </c>
      <c r="W2766" s="0" t="n">
        <f aca="false">IF(ISNA(VLOOKUP(P2766,calculos!$S$2:$T$58,2,1)),"null",VLOOKUP(P2766,calculos!$S$2:$T$58,2,1))</f>
        <v>54</v>
      </c>
      <c r="X2766" s="9" t="str">
        <f aca="false">$X$1&amp;B2766&amp;"','"&amp;G2766&amp;"','"&amp;H2766&amp;"','"&amp;I2766&amp;"','"&amp;K2766&amp;"','"&amp;L2766&amp;"','"&amp;M2766&amp;"','"&amp;N2766&amp;"','"&amp;O2766&amp;"',"&amp;Q2766&amp;","&amp;R2766&amp;","&amp;S2766&amp;","&amp;T2766&amp;","&amp;U2766&amp;","&amp;V2766&amp;","&amp;W2766&amp;");"</f>
        <v>insert into servicio (id,fecha_entrega,serie,apertura,fecha_instalacion,garantia,mantenimiento,capacitacion,entrega_equipo,visita,id_empresa,id_hospital,id_equipo,id_marca,id_modelo,id_os,id_ingeniero) values (nextval('seq_servicio'),'','DK43300059','','','','43640','','','',12,575,703,33,397,null,54);</v>
      </c>
    </row>
    <row r="2767" customFormat="false" ht="13.8" hidden="false" customHeight="false" outlineLevel="0" collapsed="false">
      <c r="A2767" s="31" t="s">
        <v>23</v>
      </c>
      <c r="B2767" s="31"/>
      <c r="C2767" s="31" t="s">
        <v>8507</v>
      </c>
      <c r="D2767" s="31" t="s">
        <v>4741</v>
      </c>
      <c r="E2767" s="31" t="s">
        <v>6128</v>
      </c>
      <c r="F2767" s="32" t="s">
        <v>7873</v>
      </c>
      <c r="G2767" s="32" t="s">
        <v>8508</v>
      </c>
      <c r="H2767" s="33"/>
      <c r="I2767" s="33"/>
      <c r="J2767" s="34" t="s">
        <v>8509</v>
      </c>
      <c r="K2767" s="31"/>
      <c r="L2767" s="35"/>
      <c r="M2767" s="36" t="n">
        <v>43636</v>
      </c>
      <c r="N2767" s="31"/>
      <c r="O2767" s="31"/>
      <c r="P2767" s="31" t="s">
        <v>6964</v>
      </c>
      <c r="Q2767" s="0" t="n">
        <f aca="false">IF(ISNA(VLOOKUP(A2767,calculos!$A$2:$B$20,2,1)),"null",VLOOKUP(A2767,calculos!$A$2:$B$20,2,1))</f>
        <v>12</v>
      </c>
      <c r="R2767" s="0" t="n">
        <f aca="false">IF(ISNA(VLOOKUP(C2767,calculos!$D$2:$E$1218,2,1)),"null",VLOOKUP(C2767,calculos!$D$2:$E$1218,2,1))</f>
        <v>770</v>
      </c>
      <c r="S2767" s="0" t="n">
        <f aca="false">IF(ISNA(VLOOKUP(D2767,calculos!$G$2:$H$1118,2,1)),"null",VLOOKUP(D2767,calculos!$G$2:$H$1118,2,1))</f>
        <v>703</v>
      </c>
      <c r="T2767" s="0" t="n">
        <f aca="false">IF(ISNA(VLOOKUP(E2767,calculos!$J$2:$K$220,2,1)),"null",VLOOKUP(E2767,calculos!$J$2:$K$220,2,1))</f>
        <v>33</v>
      </c>
      <c r="U2767" s="0" t="n">
        <f aca="false">IF(ISNA(VLOOKUP(F2767,calculos!$M$2:$N$658,2,1)),"null",VLOOKUP(F2767,calculos!$M$2:$N$658,2,1))</f>
        <v>101</v>
      </c>
      <c r="V2767" s="0" t="n">
        <f aca="false">IF(ISNA(VLOOKUP(J2767,calculos!$P$2:$Q$1711,2,1)),"null",VLOOKUP(J2767,calculos!$P$2:$Q$1711,2,1))</f>
        <v>1049</v>
      </c>
      <c r="W2767" s="0" t="n">
        <f aca="false">IF(ISNA(VLOOKUP(P2767,calculos!$S$2:$T$58,2,1)),"null",VLOOKUP(P2767,calculos!$S$2:$T$58,2,1))</f>
        <v>2</v>
      </c>
      <c r="X2767" s="9" t="str">
        <f aca="false">$X$1&amp;B2767&amp;"','"&amp;G2767&amp;"','"&amp;H2767&amp;"','"&amp;I2767&amp;"','"&amp;K2767&amp;"','"&amp;L2767&amp;"','"&amp;M2767&amp;"','"&amp;N2767&amp;"','"&amp;O2767&amp;"',"&amp;Q2767&amp;","&amp;R2767&amp;","&amp;S2767&amp;","&amp;T2767&amp;","&amp;U2767&amp;","&amp;V2767&amp;","&amp;W2767&amp;");"</f>
        <v>insert into servicio (id,fecha_entrega,serie,apertura,fecha_instalacion,garantia,mantenimiento,capacitacion,entrega_equipo,visita,id_empresa,id_hospital,id_equipo,id_marca,id_modelo,id_os,id_ingeniero) values (nextval('seq_servicio'),'','DK43300060','','','','','43636','','',12,770,703,33,101,1049,2);</v>
      </c>
    </row>
    <row r="2768" customFormat="false" ht="13.8" hidden="false" customHeight="false" outlineLevel="0" collapsed="false">
      <c r="A2768" s="31" t="s">
        <v>23</v>
      </c>
      <c r="B2768" s="31"/>
      <c r="C2768" s="31" t="s">
        <v>7344</v>
      </c>
      <c r="D2768" s="31" t="s">
        <v>4770</v>
      </c>
      <c r="E2768" s="31" t="s">
        <v>4766</v>
      </c>
      <c r="F2768" s="32" t="s">
        <v>7972</v>
      </c>
      <c r="G2768" s="32" t="s">
        <v>7975</v>
      </c>
      <c r="H2768" s="33"/>
      <c r="I2768" s="33"/>
      <c r="J2768" s="34" t="s">
        <v>8510</v>
      </c>
      <c r="K2768" s="31"/>
      <c r="L2768" s="35" t="n">
        <v>43794</v>
      </c>
      <c r="M2768" s="36"/>
      <c r="N2768" s="31"/>
      <c r="O2768" s="31"/>
      <c r="P2768" s="31" t="s">
        <v>6988</v>
      </c>
      <c r="Q2768" s="0" t="n">
        <f aca="false">IF(ISNA(VLOOKUP(A2768,calculos!$A$2:$B$20,2,1)),"null",VLOOKUP(A2768,calculos!$A$2:$B$20,2,1))</f>
        <v>12</v>
      </c>
      <c r="R2768" s="0" t="n">
        <f aca="false">IF(ISNA(VLOOKUP(C2768,calculos!$D$2:$E$1218,2,1)),"null",VLOOKUP(C2768,calculos!$D$2:$E$1218,2,1))</f>
        <v>956</v>
      </c>
      <c r="S2768" s="0" t="n">
        <f aca="false">IF(ISNA(VLOOKUP(D2768,calculos!$G$2:$H$1118,2,1)),"null",VLOOKUP(D2768,calculos!$G$2:$H$1118,2,1))</f>
        <v>110</v>
      </c>
      <c r="T2768" s="0" t="n">
        <f aca="false">IF(ISNA(VLOOKUP(E2768,calculos!$J$2:$K$220,2,1)),"null",VLOOKUP(E2768,calculos!$J$2:$K$220,2,1))</f>
        <v>192</v>
      </c>
      <c r="U2768" s="0" t="n">
        <f aca="false">IF(ISNA(VLOOKUP(F2768,calculos!$M$2:$N$658,2,1)),"null",VLOOKUP(F2768,calculos!$M$2:$N$658,2,1))</f>
        <v>603</v>
      </c>
      <c r="V2768" s="0" t="str">
        <f aca="false">IF(ISNA(VLOOKUP(J2768,calculos!$P$2:$Q$1711,2,1)),"null",VLOOKUP(J2768,calculos!$P$2:$Q$1711,2,1))</f>
        <v>null</v>
      </c>
      <c r="W2768" s="0" t="n">
        <f aca="false">IF(ISNA(VLOOKUP(P2768,calculos!$S$2:$T$58,2,1)),"null",VLOOKUP(P2768,calculos!$S$2:$T$58,2,1))</f>
        <v>28</v>
      </c>
      <c r="X2768" s="9" t="str">
        <f aca="false">$X$1&amp;B2768&amp;"','"&amp;G2768&amp;"','"&amp;H2768&amp;"','"&amp;I2768&amp;"','"&amp;K2768&amp;"','"&amp;L2768&amp;"','"&amp;M2768&amp;"','"&amp;N2768&amp;"','"&amp;O2768&amp;"',"&amp;Q2768&amp;","&amp;R2768&amp;","&amp;S2768&amp;","&amp;T2768&amp;","&amp;U2768&amp;","&amp;V2768&amp;","&amp;W2768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(nextval('seq_servicio'),'','11945','','','','43794','','','',12,956,110,192,603,null,28);</v>
      </c>
    </row>
    <row r="2769" customFormat="false" ht="13.8" hidden="false" customHeight="false" outlineLevel="0" collapsed="false">
      <c r="A2769" s="31" t="s">
        <v>23</v>
      </c>
      <c r="B2769" s="31"/>
      <c r="C2769" s="31" t="s">
        <v>8511</v>
      </c>
      <c r="D2769" s="31" t="s">
        <v>5816</v>
      </c>
      <c r="E2769" s="31" t="s">
        <v>4977</v>
      </c>
      <c r="F2769" s="32" t="s">
        <v>8512</v>
      </c>
      <c r="G2769" s="32" t="s">
        <v>8513</v>
      </c>
      <c r="H2769" s="33"/>
      <c r="I2769" s="33"/>
      <c r="J2769" s="34" t="s">
        <v>8514</v>
      </c>
      <c r="K2769" s="31"/>
      <c r="L2769" s="35"/>
      <c r="M2769" s="36" t="n">
        <v>43637</v>
      </c>
      <c r="N2769" s="31"/>
      <c r="O2769" s="31"/>
      <c r="P2769" s="31" t="s">
        <v>8427</v>
      </c>
      <c r="Q2769" s="0" t="n">
        <f aca="false">IF(ISNA(VLOOKUP(A2769,calculos!$A$2:$B$20,2,1)),"null",VLOOKUP(A2769,calculos!$A$2:$B$20,2,1))</f>
        <v>12</v>
      </c>
      <c r="R2769" s="0" t="n">
        <f aca="false">IF(ISNA(VLOOKUP(C2769,calculos!$D$2:$E$1218,2,1)),"null",VLOOKUP(C2769,calculos!$D$2:$E$1218,2,1))</f>
        <v>665</v>
      </c>
      <c r="S2769" s="0" t="n">
        <f aca="false">IF(ISNA(VLOOKUP(D2769,calculos!$G$2:$H$1118,2,1)),"null",VLOOKUP(D2769,calculos!$G$2:$H$1118,2,1))</f>
        <v>375</v>
      </c>
      <c r="T2769" s="0" t="n">
        <f aca="false">IF(ISNA(VLOOKUP(E2769,calculos!$J$2:$K$220,2,1)),"null",VLOOKUP(E2769,calculos!$J$2:$K$220,2,1))</f>
        <v>215</v>
      </c>
      <c r="U2769" s="0" t="n">
        <f aca="false">IF(ISNA(VLOOKUP(F2769,calculos!$M$2:$N$658,2,1)),"null",VLOOKUP(F2769,calculos!$M$2:$N$658,2,1))</f>
        <v>535</v>
      </c>
      <c r="V2769" s="0" t="str">
        <f aca="false">IF(ISNA(VLOOKUP(J2769,calculos!$P$2:$Q$1711,2,1)),"null",VLOOKUP(J2769,calculos!$P$2:$Q$1711,2,1))</f>
        <v>null</v>
      </c>
      <c r="W2769" s="0" t="n">
        <f aca="false">IF(ISNA(VLOOKUP(P2769,calculos!$S$2:$T$58,2,1)),"null",VLOOKUP(P2769,calculos!$S$2:$T$58,2,1))</f>
        <v>54</v>
      </c>
      <c r="X2769" s="9" t="str">
        <f aca="false">$X$1&amp;B2769&amp;"','"&amp;G2769&amp;"','"&amp;H2769&amp;"','"&amp;I2769&amp;"','"&amp;K2769&amp;"','"&amp;L2769&amp;"','"&amp;M2769&amp;"','"&amp;N2769&amp;"','"&amp;O2769&amp;"',"&amp;Q2769&amp;","&amp;R2769&amp;","&amp;S2769&amp;","&amp;T2769&amp;","&amp;U2769&amp;","&amp;V2769&amp;","&amp;W2769&amp;");"</f>
        <v>insert into servicio (id,fecha_entrega,serie,apertura,fecha_instalacion,garantia,mantenimiento,capacitacion,entrega_equipo,visita,id_empresa,id_hospital,id_equipo,id_marca,id_modelo,id_os,id_ingeniero) values (nextval('seq_servicio'),'','CAC0002206,EAB0000864','','','','','43637','','',12,665,375,215,535,null,54);</v>
      </c>
    </row>
    <row r="2770" customFormat="false" ht="13.8" hidden="false" customHeight="false" outlineLevel="0" collapsed="false">
      <c r="A2770" s="31" t="s">
        <v>23</v>
      </c>
      <c r="B2770" s="31"/>
      <c r="C2770" s="31" t="s">
        <v>6054</v>
      </c>
      <c r="D2770" s="31" t="s">
        <v>4770</v>
      </c>
      <c r="E2770" s="31" t="s">
        <v>4766</v>
      </c>
      <c r="F2770" s="32" t="s">
        <v>7613</v>
      </c>
      <c r="G2770" s="32" t="s">
        <v>6559</v>
      </c>
      <c r="H2770" s="33"/>
      <c r="I2770" s="33"/>
      <c r="J2770" s="34" t="s">
        <v>8515</v>
      </c>
      <c r="K2770" s="31"/>
      <c r="L2770" s="35" t="n">
        <v>43637</v>
      </c>
      <c r="M2770" s="36"/>
      <c r="N2770" s="31"/>
      <c r="O2770" s="31"/>
      <c r="P2770" s="31" t="s">
        <v>6988</v>
      </c>
      <c r="Q2770" s="0" t="n">
        <f aca="false">IF(ISNA(VLOOKUP(A2770,calculos!$A$2:$B$20,2,1)),"null",VLOOKUP(A2770,calculos!$A$2:$B$20,2,1))</f>
        <v>12</v>
      </c>
      <c r="R2770" s="0" t="n">
        <f aca="false">IF(ISNA(VLOOKUP(C2770,calculos!$D$2:$E$1218,2,1)),"null",VLOOKUP(C2770,calculos!$D$2:$E$1218,2,1))</f>
        <v>983</v>
      </c>
      <c r="S2770" s="0" t="n">
        <f aca="false">IF(ISNA(VLOOKUP(D2770,calculos!$G$2:$H$1118,2,1)),"null",VLOOKUP(D2770,calculos!$G$2:$H$1118,2,1))</f>
        <v>110</v>
      </c>
      <c r="T2770" s="0" t="n">
        <f aca="false">IF(ISNA(VLOOKUP(E2770,calculos!$J$2:$K$220,2,1)),"null",VLOOKUP(E2770,calculos!$J$2:$K$220,2,1))</f>
        <v>192</v>
      </c>
      <c r="U2770" s="0" t="n">
        <f aca="false">IF(ISNA(VLOOKUP(F2770,calculos!$M$2:$N$658,2,1)),"null",VLOOKUP(F2770,calculos!$M$2:$N$658,2,1))</f>
        <v>595</v>
      </c>
      <c r="V2770" s="0" t="str">
        <f aca="false">IF(ISNA(VLOOKUP(J2770,calculos!$P$2:$Q$1711,2,1)),"null",VLOOKUP(J2770,calculos!$P$2:$Q$1711,2,1))</f>
        <v>null</v>
      </c>
      <c r="W2770" s="0" t="n">
        <f aca="false">IF(ISNA(VLOOKUP(P2770,calculos!$S$2:$T$58,2,1)),"null",VLOOKUP(P2770,calculos!$S$2:$T$58,2,1))</f>
        <v>28</v>
      </c>
      <c r="X2770" s="9" t="str">
        <f aca="false">$X$1&amp;B2770&amp;"','"&amp;G2770&amp;"','"&amp;H2770&amp;"','"&amp;I2770&amp;"','"&amp;K2770&amp;"','"&amp;L2770&amp;"','"&amp;M2770&amp;"','"&amp;N2770&amp;"','"&amp;O2770&amp;"',"&amp;Q2770&amp;","&amp;R2770&amp;","&amp;S2770&amp;","&amp;T2770&amp;","&amp;U2770&amp;","&amp;V2770&amp;","&amp;W2770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(nextval('seq_servicio'),'','11139','','','','43637','','','',12,983,110,192,595,null,28);</v>
      </c>
    </row>
    <row r="2771" customFormat="false" ht="13.8" hidden="false" customHeight="false" outlineLevel="0" collapsed="false">
      <c r="A2771" s="31" t="s">
        <v>23</v>
      </c>
      <c r="B2771" s="31"/>
      <c r="C2771" s="31" t="s">
        <v>6054</v>
      </c>
      <c r="D2771" s="31" t="s">
        <v>4770</v>
      </c>
      <c r="E2771" s="31" t="s">
        <v>4766</v>
      </c>
      <c r="F2771" s="32" t="s">
        <v>7613</v>
      </c>
      <c r="G2771" s="32" t="s">
        <v>6559</v>
      </c>
      <c r="H2771" s="33"/>
      <c r="I2771" s="33"/>
      <c r="J2771" s="34" t="s">
        <v>8516</v>
      </c>
      <c r="K2771" s="31"/>
      <c r="L2771" s="35" t="n">
        <v>43640</v>
      </c>
      <c r="M2771" s="36"/>
      <c r="N2771" s="31"/>
      <c r="O2771" s="31"/>
      <c r="P2771" s="31" t="s">
        <v>6988</v>
      </c>
      <c r="Q2771" s="0" t="n">
        <f aca="false">IF(ISNA(VLOOKUP(A2771,calculos!$A$2:$B$20,2,1)),"null",VLOOKUP(A2771,calculos!$A$2:$B$20,2,1))</f>
        <v>12</v>
      </c>
      <c r="R2771" s="0" t="n">
        <f aca="false">IF(ISNA(VLOOKUP(C2771,calculos!$D$2:$E$1218,2,1)),"null",VLOOKUP(C2771,calculos!$D$2:$E$1218,2,1))</f>
        <v>983</v>
      </c>
      <c r="S2771" s="0" t="n">
        <f aca="false">IF(ISNA(VLOOKUP(D2771,calculos!$G$2:$H$1118,2,1)),"null",VLOOKUP(D2771,calculos!$G$2:$H$1118,2,1))</f>
        <v>110</v>
      </c>
      <c r="T2771" s="0" t="n">
        <f aca="false">IF(ISNA(VLOOKUP(E2771,calculos!$J$2:$K$220,2,1)),"null",VLOOKUP(E2771,calculos!$J$2:$K$220,2,1))</f>
        <v>192</v>
      </c>
      <c r="U2771" s="0" t="n">
        <f aca="false">IF(ISNA(VLOOKUP(F2771,calculos!$M$2:$N$658,2,1)),"null",VLOOKUP(F2771,calculos!$M$2:$N$658,2,1))</f>
        <v>595</v>
      </c>
      <c r="V2771" s="0" t="str">
        <f aca="false">IF(ISNA(VLOOKUP(J2771,calculos!$P$2:$Q$1711,2,1)),"null",VLOOKUP(J2771,calculos!$P$2:$Q$1711,2,1))</f>
        <v>null</v>
      </c>
      <c r="W2771" s="0" t="n">
        <f aca="false">IF(ISNA(VLOOKUP(P2771,calculos!$S$2:$T$58,2,1)),"null",VLOOKUP(P2771,calculos!$S$2:$T$58,2,1))</f>
        <v>28</v>
      </c>
      <c r="X2771" s="9" t="str">
        <f aca="false">$X$1&amp;B2771&amp;"','"&amp;G2771&amp;"','"&amp;H2771&amp;"','"&amp;I2771&amp;"','"&amp;K2771&amp;"','"&amp;L2771&amp;"','"&amp;M2771&amp;"','"&amp;N2771&amp;"','"&amp;O2771&amp;"',"&amp;Q2771&amp;","&amp;R2771&amp;","&amp;S2771&amp;","&amp;T2771&amp;","&amp;U2771&amp;","&amp;V2771&amp;","&amp;W2771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(nextval('seq_servicio'),'','11139','','','','43640','','','',12,983,110,192,595,null,28);</v>
      </c>
    </row>
    <row r="2772" customFormat="false" ht="13.8" hidden="false" customHeight="false" outlineLevel="0" collapsed="false">
      <c r="A2772" s="31" t="s">
        <v>23</v>
      </c>
      <c r="B2772" s="31"/>
      <c r="C2772" s="31" t="s">
        <v>8517</v>
      </c>
      <c r="D2772" s="31" t="s">
        <v>8518</v>
      </c>
      <c r="E2772" s="31" t="s">
        <v>8519</v>
      </c>
      <c r="F2772" s="32" t="s">
        <v>8520</v>
      </c>
      <c r="G2772" s="32" t="s">
        <v>8521</v>
      </c>
      <c r="H2772" s="33"/>
      <c r="I2772" s="33" t="n">
        <v>43630</v>
      </c>
      <c r="J2772" s="34" t="s">
        <v>8522</v>
      </c>
      <c r="K2772" s="31"/>
      <c r="L2772" s="35"/>
      <c r="M2772" s="36"/>
      <c r="N2772" s="31"/>
      <c r="O2772" s="31"/>
      <c r="P2772" s="31" t="s">
        <v>8324</v>
      </c>
      <c r="Q2772" s="0" t="n">
        <f aca="false">IF(ISNA(VLOOKUP(A2772,calculos!$A$2:$B$20,2,1)),"null",VLOOKUP(A2772,calculos!$A$2:$B$20,2,1))</f>
        <v>12</v>
      </c>
      <c r="R2772" s="0" t="n">
        <f aca="false">IF(ISNA(VLOOKUP(C2772,calculos!$D$2:$E$1218,2,1)),"null",VLOOKUP(C2772,calculos!$D$2:$E$1218,2,1))</f>
        <v>124</v>
      </c>
      <c r="S2772" s="0" t="n">
        <f aca="false">IF(ISNA(VLOOKUP(D2772,calculos!$G$2:$H$1118,2,1)),"null",VLOOKUP(D2772,calculos!$G$2:$H$1118,2,1))</f>
        <v>261</v>
      </c>
      <c r="T2772" s="0" t="n">
        <f aca="false">IF(ISNA(VLOOKUP(E2772,calculos!$J$2:$K$220,2,1)),"null",VLOOKUP(E2772,calculos!$J$2:$K$220,2,1))</f>
        <v>69</v>
      </c>
      <c r="U2772" s="0" t="n">
        <f aca="false">IF(ISNA(VLOOKUP(F2772,calculos!$M$2:$N$658,2,1)),"null",VLOOKUP(F2772,calculos!$M$2:$N$658,2,1))</f>
        <v>653</v>
      </c>
      <c r="V2772" s="0" t="n">
        <f aca="false">IF(ISNA(VLOOKUP(J2772,calculos!$P$2:$Q$1711,2,1)),"null",VLOOKUP(J2772,calculos!$P$2:$Q$1711,2,1))</f>
        <v>1252</v>
      </c>
      <c r="W2772" s="0" t="n">
        <f aca="false">IF(ISNA(VLOOKUP(P2772,calculos!$S$2:$T$58,2,1)),"null",VLOOKUP(P2772,calculos!$S$2:$T$58,2,1))</f>
        <v>24</v>
      </c>
      <c r="X2772" s="9" t="str">
        <f aca="false">$X$1&amp;B2772&amp;"','"&amp;G2772&amp;"','"&amp;H2772&amp;"','"&amp;I2772&amp;"','"&amp;K2772&amp;"','"&amp;L2772&amp;"','"&amp;M2772&amp;"','"&amp;N2772&amp;"','"&amp;O2772&amp;"',"&amp;Q2772&amp;","&amp;R2772&amp;","&amp;S2772&amp;","&amp;T2772&amp;","&amp;U2772&amp;","&amp;V2772&amp;","&amp;W2772&amp;");"</f>
        <v>insert into servicio (id,fecha_entrega,serie,apertura,fecha_instalacion,garantia,mantenimiento,capacitacion,entrega_equipo,visita,id_empresa,id_hospital,id_equipo,id_marca,id_modelo,id_os,id_ingeniero) values (nextval('seq_servicio'),'','951860051','','43630','','','','','',12,124,261,69,653,1252,24);</v>
      </c>
    </row>
    <row r="2773" customFormat="false" ht="13.8" hidden="false" customHeight="false" outlineLevel="0" collapsed="false">
      <c r="A2773" s="31" t="s">
        <v>23</v>
      </c>
      <c r="B2773" s="31"/>
      <c r="C2773" s="31" t="s">
        <v>8523</v>
      </c>
      <c r="D2773" s="31" t="s">
        <v>7237</v>
      </c>
      <c r="E2773" s="31" t="s">
        <v>4924</v>
      </c>
      <c r="F2773" s="32" t="s">
        <v>7238</v>
      </c>
      <c r="G2773" s="32" t="s">
        <v>7235</v>
      </c>
      <c r="H2773" s="33"/>
      <c r="I2773" s="33"/>
      <c r="J2773" s="34" t="s">
        <v>8524</v>
      </c>
      <c r="K2773" s="31"/>
      <c r="L2773" s="35" t="n">
        <v>43630</v>
      </c>
      <c r="M2773" s="36"/>
      <c r="N2773" s="31"/>
      <c r="O2773" s="31"/>
      <c r="P2773" s="31" t="s">
        <v>5610</v>
      </c>
      <c r="Q2773" s="0" t="n">
        <f aca="false">IF(ISNA(VLOOKUP(A2773,calculos!$A$2:$B$20,2,1)),"null",VLOOKUP(A2773,calculos!$A$2:$B$20,2,1))</f>
        <v>12</v>
      </c>
      <c r="R2773" s="0" t="n">
        <f aca="false">IF(ISNA(VLOOKUP(C2773,calculos!$D$2:$E$1218,2,1)),"null",VLOOKUP(C2773,calculos!$D$2:$E$1218,2,1))</f>
        <v>716</v>
      </c>
      <c r="S2773" s="0" t="n">
        <f aca="false">IF(ISNA(VLOOKUP(D2773,calculos!$G$2:$H$1118,2,1)),"null",VLOOKUP(D2773,calculos!$G$2:$H$1118,2,1))</f>
        <v>1034</v>
      </c>
      <c r="T2773" s="0" t="n">
        <f aca="false">IF(ISNA(VLOOKUP(E2773,calculos!$J$2:$K$220,2,1)),"null",VLOOKUP(E2773,calculos!$J$2:$K$220,2,1))</f>
        <v>132</v>
      </c>
      <c r="U2773" s="0" t="n">
        <f aca="false">IF(ISNA(VLOOKUP(F2773,calculos!$M$2:$N$658,2,1)),"null",VLOOKUP(F2773,calculos!$M$2:$N$658,2,1))</f>
        <v>281</v>
      </c>
      <c r="V2773" s="0" t="n">
        <f aca="false">IF(ISNA(VLOOKUP(J2773,calculos!$P$2:$Q$1711,2,1)),"null",VLOOKUP(J2773,calculos!$P$2:$Q$1711,2,1))</f>
        <v>1048</v>
      </c>
      <c r="W2773" s="0" t="n">
        <f aca="false">IF(ISNA(VLOOKUP(P2773,calculos!$S$2:$T$58,2,1)),"null",VLOOKUP(P2773,calculos!$S$2:$T$58,2,1))</f>
        <v>13</v>
      </c>
      <c r="X2773" s="9" t="str">
        <f aca="false">$X$1&amp;B2773&amp;"','"&amp;G2773&amp;"','"&amp;H2773&amp;"','"&amp;I2773&amp;"','"&amp;K2773&amp;"','"&amp;L2773&amp;"','"&amp;M2773&amp;"','"&amp;N2773&amp;"','"&amp;O2773&amp;"',"&amp;Q2773&amp;","&amp;R2773&amp;","&amp;S2773&amp;","&amp;T2773&amp;","&amp;U2773&amp;","&amp;V2773&amp;","&amp;W2773&amp;");"</f>
        <v>insert into servicio (id,fecha_entrega,serie,apertura,fecha_instalacion,garantia,mantenimiento,capacitacion,entrega_equipo,visita,id_empresa,id_hospital,id_equipo,id_marca,id_modelo,id_os,id_ingeniero) values (nextval('seq_servicio'),'','335','','','','43630','','','',12,716,1034,132,281,1048,13);</v>
      </c>
    </row>
    <row r="2774" customFormat="false" ht="13.8" hidden="false" customHeight="false" outlineLevel="0" collapsed="false">
      <c r="A2774" s="31" t="s">
        <v>23</v>
      </c>
      <c r="B2774" s="31"/>
      <c r="C2774" s="31" t="s">
        <v>8525</v>
      </c>
      <c r="D2774" s="31" t="s">
        <v>5816</v>
      </c>
      <c r="E2774" s="31" t="s">
        <v>4977</v>
      </c>
      <c r="F2774" s="32" t="s">
        <v>8526</v>
      </c>
      <c r="G2774" s="32" t="s">
        <v>8527</v>
      </c>
      <c r="H2774" s="33"/>
      <c r="I2774" s="33"/>
      <c r="J2774" s="34" t="s">
        <v>8528</v>
      </c>
      <c r="K2774" s="31"/>
      <c r="L2774" s="35"/>
      <c r="M2774" s="36" t="n">
        <v>43629</v>
      </c>
      <c r="N2774" s="31"/>
      <c r="O2774" s="31"/>
      <c r="P2774" s="31" t="s">
        <v>7193</v>
      </c>
      <c r="Q2774" s="0" t="n">
        <f aca="false">IF(ISNA(VLOOKUP(A2774,calculos!$A$2:$B$20,2,1)),"null",VLOOKUP(A2774,calculos!$A$2:$B$20,2,1))</f>
        <v>12</v>
      </c>
      <c r="R2774" s="0" t="n">
        <f aca="false">IF(ISNA(VLOOKUP(C2774,calculos!$D$2:$E$1218,2,1)),"null",VLOOKUP(C2774,calculos!$D$2:$E$1218,2,1))</f>
        <v>557</v>
      </c>
      <c r="S2774" s="0" t="n">
        <f aca="false">IF(ISNA(VLOOKUP(D2774,calculos!$G$2:$H$1118,2,1)),"null",VLOOKUP(D2774,calculos!$G$2:$H$1118,2,1))</f>
        <v>375</v>
      </c>
      <c r="T2774" s="0" t="n">
        <f aca="false">IF(ISNA(VLOOKUP(E2774,calculos!$J$2:$K$220,2,1)),"null",VLOOKUP(E2774,calculos!$J$2:$K$220,2,1))</f>
        <v>215</v>
      </c>
      <c r="U2774" s="0" t="n">
        <f aca="false">IF(ISNA(VLOOKUP(F2774,calculos!$M$2:$N$658,2,1)),"null",VLOOKUP(F2774,calculos!$M$2:$N$658,2,1))</f>
        <v>534</v>
      </c>
      <c r="V2774" s="0" t="str">
        <f aca="false">IF(ISNA(VLOOKUP(J2774,calculos!$P$2:$Q$1711,2,1)),"null",VLOOKUP(J2774,calculos!$P$2:$Q$1711,2,1))</f>
        <v>null</v>
      </c>
      <c r="W2774" s="0" t="n">
        <f aca="false">IF(ISNA(VLOOKUP(P2774,calculos!$S$2:$T$58,2,1)),"null",VLOOKUP(P2774,calculos!$S$2:$T$58,2,1))</f>
        <v>39</v>
      </c>
      <c r="X2774" s="9" t="str">
        <f aca="false">$X$1&amp;B2774&amp;"','"&amp;G2774&amp;"','"&amp;H2774&amp;"','"&amp;I2774&amp;"','"&amp;K2774&amp;"','"&amp;L2774&amp;"','"&amp;M2774&amp;"','"&amp;N2774&amp;"','"&amp;O2774&amp;"',"&amp;Q2774&amp;","&amp;R2774&amp;","&amp;S2774&amp;","&amp;T2774&amp;","&amp;U2774&amp;","&amp;V2774&amp;","&amp;W2774&amp;");"</f>
        <v>insert into servicio (id,fecha_entrega,serie,apertura,fecha_instalacion,garantia,mantenimiento,capacitacion,entrega_equipo,visita,id_empresa,id_hospital,id_equipo,id_marca,id_modelo,id_os,id_ingeniero) values (nextval('seq_servicio'),'','CAC0002691','','','','','43629','','',12,557,375,215,534,null,39);</v>
      </c>
    </row>
    <row r="2775" customFormat="false" ht="13.8" hidden="false" customHeight="false" outlineLevel="0" collapsed="false">
      <c r="A2775" s="31" t="s">
        <v>23</v>
      </c>
      <c r="B2775" s="31"/>
      <c r="C2775" s="31" t="s">
        <v>8525</v>
      </c>
      <c r="D2775" s="31" t="s">
        <v>5816</v>
      </c>
      <c r="E2775" s="31" t="s">
        <v>4977</v>
      </c>
      <c r="F2775" s="32" t="s">
        <v>8526</v>
      </c>
      <c r="G2775" s="32" t="s">
        <v>8529</v>
      </c>
      <c r="H2775" s="33"/>
      <c r="I2775" s="33"/>
      <c r="J2775" s="34" t="s">
        <v>8528</v>
      </c>
      <c r="K2775" s="31"/>
      <c r="L2775" s="35"/>
      <c r="M2775" s="36" t="n">
        <v>43629</v>
      </c>
      <c r="N2775" s="31"/>
      <c r="O2775" s="31"/>
      <c r="P2775" s="31" t="s">
        <v>7193</v>
      </c>
      <c r="Q2775" s="0" t="n">
        <f aca="false">IF(ISNA(VLOOKUP(A2775,calculos!$A$2:$B$20,2,1)),"null",VLOOKUP(A2775,calculos!$A$2:$B$20,2,1))</f>
        <v>12</v>
      </c>
      <c r="R2775" s="0" t="n">
        <f aca="false">IF(ISNA(VLOOKUP(C2775,calculos!$D$2:$E$1218,2,1)),"null",VLOOKUP(C2775,calculos!$D$2:$E$1218,2,1))</f>
        <v>557</v>
      </c>
      <c r="S2775" s="0" t="n">
        <f aca="false">IF(ISNA(VLOOKUP(D2775,calculos!$G$2:$H$1118,2,1)),"null",VLOOKUP(D2775,calculos!$G$2:$H$1118,2,1))</f>
        <v>375</v>
      </c>
      <c r="T2775" s="0" t="n">
        <f aca="false">IF(ISNA(VLOOKUP(E2775,calculos!$J$2:$K$220,2,1)),"null",VLOOKUP(E2775,calculos!$J$2:$K$220,2,1))</f>
        <v>215</v>
      </c>
      <c r="U2775" s="0" t="n">
        <f aca="false">IF(ISNA(VLOOKUP(F2775,calculos!$M$2:$N$658,2,1)),"null",VLOOKUP(F2775,calculos!$M$2:$N$658,2,1))</f>
        <v>534</v>
      </c>
      <c r="V2775" s="0" t="str">
        <f aca="false">IF(ISNA(VLOOKUP(J2775,calculos!$P$2:$Q$1711,2,1)),"null",VLOOKUP(J2775,calculos!$P$2:$Q$1711,2,1))</f>
        <v>null</v>
      </c>
      <c r="W2775" s="0" t="n">
        <f aca="false">IF(ISNA(VLOOKUP(P2775,calculos!$S$2:$T$58,2,1)),"null",VLOOKUP(P2775,calculos!$S$2:$T$58,2,1))</f>
        <v>39</v>
      </c>
      <c r="X2775" s="9" t="str">
        <f aca="false">$X$1&amp;B2775&amp;"','"&amp;G2775&amp;"','"&amp;H2775&amp;"','"&amp;I2775&amp;"','"&amp;K2775&amp;"','"&amp;L2775&amp;"','"&amp;M2775&amp;"','"&amp;N2775&amp;"','"&amp;O2775&amp;"',"&amp;Q2775&amp;","&amp;R2775&amp;","&amp;S2775&amp;","&amp;T2775&amp;","&amp;U2775&amp;","&amp;V2775&amp;","&amp;W2775&amp;");"</f>
        <v>insert into servicio (id,fecha_entrega,serie,apertura,fecha_instalacion,garantia,mantenimiento,capacitacion,entrega_equipo,visita,id_empresa,id_hospital,id_equipo,id_marca,id_modelo,id_os,id_ingeniero) values (nextval('seq_servicio'),'','CAC0002726','','','','','43629','','',12,557,375,215,534,null,39);</v>
      </c>
    </row>
    <row r="2776" customFormat="false" ht="13.8" hidden="false" customHeight="false" outlineLevel="0" collapsed="false">
      <c r="A2776" s="31" t="s">
        <v>154</v>
      </c>
      <c r="B2776" s="31"/>
      <c r="C2776" s="31" t="s">
        <v>8530</v>
      </c>
      <c r="D2776" s="31" t="s">
        <v>4413</v>
      </c>
      <c r="E2776" s="31" t="s">
        <v>4735</v>
      </c>
      <c r="F2776" s="32" t="s">
        <v>8531</v>
      </c>
      <c r="G2776" s="32" t="s">
        <v>8532</v>
      </c>
      <c r="H2776" s="33"/>
      <c r="I2776" s="33"/>
      <c r="J2776" s="34" t="s">
        <v>8013</v>
      </c>
      <c r="K2776" s="31"/>
      <c r="L2776" s="35" t="n">
        <v>43628</v>
      </c>
      <c r="M2776" s="36"/>
      <c r="N2776" s="31"/>
      <c r="O2776" s="31"/>
      <c r="P2776" s="31" t="s">
        <v>7193</v>
      </c>
      <c r="Q2776" s="0" t="n">
        <f aca="false">IF(ISNA(VLOOKUP(A2776,calculos!$A$2:$B$20,2,1)),"null",VLOOKUP(A2776,calculos!$A$2:$B$20,2,1))</f>
        <v>10</v>
      </c>
      <c r="R2776" s="0" t="n">
        <f aca="false">IF(ISNA(VLOOKUP(C2776,calculos!$D$2:$E$1218,2,1)),"null",VLOOKUP(C2776,calculos!$D$2:$E$1218,2,1))</f>
        <v>506</v>
      </c>
      <c r="S2776" s="0" t="n">
        <f aca="false">IF(ISNA(VLOOKUP(D2776,calculos!$G$2:$H$1118,2,1)),"null",VLOOKUP(D2776,calculos!$G$2:$H$1118,2,1))</f>
        <v>80</v>
      </c>
      <c r="T2776" s="0" t="n">
        <f aca="false">IF(ISNA(VLOOKUP(E2776,calculos!$J$2:$K$220,2,1)),"null",VLOOKUP(E2776,calculos!$J$2:$K$220,2,1))</f>
        <v>184</v>
      </c>
      <c r="U2776" s="0" t="n">
        <f aca="false">IF(ISNA(VLOOKUP(F2776,calculos!$M$2:$N$658,2,1)),"null",VLOOKUP(F2776,calculos!$M$2:$N$658,2,1))</f>
        <v>381</v>
      </c>
      <c r="V2776" s="0" t="n">
        <f aca="false">IF(ISNA(VLOOKUP(J2776,calculos!$P$2:$Q$1711,2,1)),"null",VLOOKUP(J2776,calculos!$P$2:$Q$1711,2,1))</f>
        <v>974</v>
      </c>
      <c r="W2776" s="0" t="n">
        <f aca="false">IF(ISNA(VLOOKUP(P2776,calculos!$S$2:$T$58,2,1)),"null",VLOOKUP(P2776,calculos!$S$2:$T$58,2,1))</f>
        <v>39</v>
      </c>
      <c r="X2776" s="9" t="str">
        <f aca="false">$X$1&amp;B2776&amp;"','"&amp;G2776&amp;"','"&amp;H2776&amp;"','"&amp;I2776&amp;"','"&amp;K2776&amp;"','"&amp;L2776&amp;"','"&amp;M2776&amp;"','"&amp;N2776&amp;"','"&amp;O2776&amp;"',"&amp;Q2776&amp;","&amp;R2776&amp;","&amp;S2776&amp;","&amp;T2776&amp;","&amp;U2776&amp;","&amp;V2776&amp;","&amp;W2776&amp;");"</f>
        <v>insert into servicio (id,fecha_entrega,serie,apertura,fecha_instalacion,garantia,mantenimiento,capacitacion,entrega_equipo,visita,id_empresa,id_hospital,id_equipo,id_marca,id_modelo,id_os,id_ingeniero) values (nextval('seq_servicio'),'','1810-4616-08','','','','43628','','','',10,506,80,184,381,974,39);</v>
      </c>
    </row>
    <row r="2777" customFormat="false" ht="13.8" hidden="false" customHeight="false" outlineLevel="0" collapsed="false">
      <c r="A2777" s="31" t="s">
        <v>23</v>
      </c>
      <c r="B2777" s="31"/>
      <c r="C2777" s="31" t="s">
        <v>7344</v>
      </c>
      <c r="D2777" s="31" t="s">
        <v>4770</v>
      </c>
      <c r="E2777" s="31" t="s">
        <v>4766</v>
      </c>
      <c r="F2777" s="32" t="s">
        <v>7972</v>
      </c>
      <c r="G2777" s="32" t="s">
        <v>7973</v>
      </c>
      <c r="H2777" s="33"/>
      <c r="I2777" s="33"/>
      <c r="J2777" s="34" t="s">
        <v>8533</v>
      </c>
      <c r="K2777" s="31"/>
      <c r="L2777" s="35" t="n">
        <v>43628</v>
      </c>
      <c r="M2777" s="36"/>
      <c r="N2777" s="31"/>
      <c r="O2777" s="31"/>
      <c r="P2777" s="31" t="s">
        <v>6988</v>
      </c>
      <c r="Q2777" s="0" t="n">
        <f aca="false">IF(ISNA(VLOOKUP(A2777,calculos!$A$2:$B$20,2,1)),"null",VLOOKUP(A2777,calculos!$A$2:$B$20,2,1))</f>
        <v>12</v>
      </c>
      <c r="R2777" s="0" t="n">
        <f aca="false">IF(ISNA(VLOOKUP(C2777,calculos!$D$2:$E$1218,2,1)),"null",VLOOKUP(C2777,calculos!$D$2:$E$1218,2,1))</f>
        <v>956</v>
      </c>
      <c r="S2777" s="0" t="n">
        <f aca="false">IF(ISNA(VLOOKUP(D2777,calculos!$G$2:$H$1118,2,1)),"null",VLOOKUP(D2777,calculos!$G$2:$H$1118,2,1))</f>
        <v>110</v>
      </c>
      <c r="T2777" s="0" t="n">
        <f aca="false">IF(ISNA(VLOOKUP(E2777,calculos!$J$2:$K$220,2,1)),"null",VLOOKUP(E2777,calculos!$J$2:$K$220,2,1))</f>
        <v>192</v>
      </c>
      <c r="U2777" s="0" t="n">
        <f aca="false">IF(ISNA(VLOOKUP(F2777,calculos!$M$2:$N$658,2,1)),"null",VLOOKUP(F2777,calculos!$M$2:$N$658,2,1))</f>
        <v>603</v>
      </c>
      <c r="V2777" s="0" t="str">
        <f aca="false">IF(ISNA(VLOOKUP(J2777,calculos!$P$2:$Q$1711,2,1)),"null",VLOOKUP(J2777,calculos!$P$2:$Q$1711,2,1))</f>
        <v>null</v>
      </c>
      <c r="W2777" s="0" t="n">
        <f aca="false">IF(ISNA(VLOOKUP(P2777,calculos!$S$2:$T$58,2,1)),"null",VLOOKUP(P2777,calculos!$S$2:$T$58,2,1))</f>
        <v>28</v>
      </c>
      <c r="X2777" s="9" t="str">
        <f aca="false">$X$1&amp;B2777&amp;"','"&amp;G2777&amp;"','"&amp;H2777&amp;"','"&amp;I2777&amp;"','"&amp;K2777&amp;"','"&amp;L2777&amp;"','"&amp;M2777&amp;"','"&amp;N2777&amp;"','"&amp;O2777&amp;"',"&amp;Q2777&amp;","&amp;R2777&amp;","&amp;S2777&amp;","&amp;T2777&amp;","&amp;U2777&amp;","&amp;V2777&amp;","&amp;W2777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(nextval('seq_servicio'),'','11944','','','','43628','','','',12,956,110,192,603,null,28);</v>
      </c>
    </row>
    <row r="2778" customFormat="false" ht="13.8" hidden="false" customHeight="false" outlineLevel="0" collapsed="false">
      <c r="A2778" s="31" t="s">
        <v>23</v>
      </c>
      <c r="B2778" s="31"/>
      <c r="C2778" s="31" t="s">
        <v>7344</v>
      </c>
      <c r="D2778" s="31" t="s">
        <v>8534</v>
      </c>
      <c r="E2778" s="31" t="s">
        <v>8535</v>
      </c>
      <c r="F2778" s="32" t="s">
        <v>8536</v>
      </c>
      <c r="G2778" s="32"/>
      <c r="H2778" s="33"/>
      <c r="I2778" s="33"/>
      <c r="J2778" s="34" t="s">
        <v>8537</v>
      </c>
      <c r="K2778" s="31"/>
      <c r="L2778" s="35"/>
      <c r="M2778" s="36"/>
      <c r="N2778" s="31"/>
      <c r="O2778" s="31"/>
      <c r="P2778" s="31" t="s">
        <v>7193</v>
      </c>
      <c r="Q2778" s="0" t="n">
        <f aca="false">IF(ISNA(VLOOKUP(A2778,calculos!$A$2:$B$20,2,1)),"null",VLOOKUP(A2778,calculos!$A$2:$B$20,2,1))</f>
        <v>12</v>
      </c>
      <c r="R2778" s="0" t="n">
        <f aca="false">IF(ISNA(VLOOKUP(C2778,calculos!$D$2:$E$1218,2,1)),"null",VLOOKUP(C2778,calculos!$D$2:$E$1218,2,1))</f>
        <v>956</v>
      </c>
      <c r="S2778" s="0" t="n">
        <f aca="false">IF(ISNA(VLOOKUP(D2778,calculos!$G$2:$H$1118,2,1)),"null",VLOOKUP(D2778,calculos!$G$2:$H$1118,2,1))</f>
        <v>533</v>
      </c>
      <c r="T2778" s="0" t="n">
        <f aca="false">IF(ISNA(VLOOKUP(E2778,calculos!$J$2:$K$220,2,1)),"null",VLOOKUP(E2778,calculos!$J$2:$K$220,2,1))</f>
        <v>44</v>
      </c>
      <c r="U2778" s="0" t="n">
        <f aca="false">IF(ISNA(VLOOKUP(F2778,calculos!$M$2:$N$658,2,1)),"null",VLOOKUP(F2778,calculos!$M$2:$N$658,2,1))</f>
        <v>151</v>
      </c>
      <c r="V2778" s="0" t="n">
        <f aca="false">IF(ISNA(VLOOKUP(J2778,calculos!$P$2:$Q$1711,2,1)),"null",VLOOKUP(J2778,calculos!$P$2:$Q$1711,2,1))</f>
        <v>1034</v>
      </c>
      <c r="W2778" s="0" t="n">
        <f aca="false">IF(ISNA(VLOOKUP(P2778,calculos!$S$2:$T$58,2,1)),"null",VLOOKUP(P2778,calculos!$S$2:$T$58,2,1))</f>
        <v>39</v>
      </c>
      <c r="X2778" s="9" t="str">
        <f aca="false">$X$1&amp;B2778&amp;"','"&amp;G2778&amp;"','"&amp;H2778&amp;"','"&amp;I2778&amp;"','"&amp;K2778&amp;"','"&amp;L2778&amp;"','"&amp;M2778&amp;"','"&amp;N2778&amp;"','"&amp;O2778&amp;"',"&amp;Q2778&amp;","&amp;R2778&amp;","&amp;S2778&amp;","&amp;T2778&amp;","&amp;U2778&amp;","&amp;V2778&amp;","&amp;W2778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(nextval('seq_servicio'),'','','','','','','','','',12,956,533,44,151,1034,39);</v>
      </c>
    </row>
    <row r="2779" customFormat="false" ht="13.8" hidden="false" customHeight="false" outlineLevel="0" collapsed="false">
      <c r="A2779" s="31" t="s">
        <v>23</v>
      </c>
      <c r="B2779" s="31"/>
      <c r="C2779" s="31" t="s">
        <v>7344</v>
      </c>
      <c r="D2779" s="31" t="s">
        <v>8538</v>
      </c>
      <c r="E2779" s="31"/>
      <c r="F2779" s="32"/>
      <c r="G2779" s="32"/>
      <c r="H2779" s="33" t="s">
        <v>8539</v>
      </c>
      <c r="I2779" s="33"/>
      <c r="J2779" s="34" t="s">
        <v>8540</v>
      </c>
      <c r="K2779" s="31"/>
      <c r="L2779" s="35"/>
      <c r="M2779" s="36"/>
      <c r="N2779" s="31"/>
      <c r="O2779" s="31"/>
      <c r="P2779" s="31" t="s">
        <v>7193</v>
      </c>
      <c r="Q2779" s="0" t="n">
        <f aca="false">IF(ISNA(VLOOKUP(A2779,calculos!$A$2:$B$20,2,1)),"null",VLOOKUP(A2779,calculos!$A$2:$B$20,2,1))</f>
        <v>12</v>
      </c>
      <c r="R2779" s="0" t="n">
        <f aca="false">IF(ISNA(VLOOKUP(C2779,calculos!$D$2:$E$1218,2,1)),"null",VLOOKUP(C2779,calculos!$D$2:$E$1218,2,1))</f>
        <v>956</v>
      </c>
      <c r="S2779" s="0" t="n">
        <f aca="false">IF(ISNA(VLOOKUP(D2779,calculos!$G$2:$H$1118,2,1)),"null",VLOOKUP(D2779,calculos!$G$2:$H$1118,2,1))</f>
        <v>180</v>
      </c>
      <c r="T2779" s="0" t="str">
        <f aca="false">IF(ISNA(VLOOKUP(E2779,calculos!$J$2:$K$220,2,1)),"null",VLOOKUP(E2779,calculos!$J$2:$K$220,2,1))</f>
        <v>null</v>
      </c>
      <c r="U2779" s="0" t="str">
        <f aca="false">IF(ISNA(VLOOKUP(F2779,calculos!$M$2:$N$658,2,1)),"null",VLOOKUP(F2779,calculos!$M$2:$N$658,2,1))</f>
        <v>null</v>
      </c>
      <c r="V2779" s="0" t="n">
        <f aca="false">IF(ISNA(VLOOKUP(J2779,calculos!$P$2:$Q$1711,2,1)),"null",VLOOKUP(J2779,calculos!$P$2:$Q$1711,2,1))</f>
        <v>911</v>
      </c>
      <c r="W2779" s="0" t="n">
        <f aca="false">IF(ISNA(VLOOKUP(P2779,calculos!$S$2:$T$58,2,1)),"null",VLOOKUP(P2779,calculos!$S$2:$T$58,2,1))</f>
        <v>39</v>
      </c>
      <c r="X2779" s="9" t="str">
        <f aca="false">$X$1&amp;B2779&amp;"','"&amp;G2779&amp;"','"&amp;H2779&amp;"','"&amp;I2779&amp;"','"&amp;K2779&amp;"','"&amp;L2779&amp;"','"&amp;M2779&amp;"','"&amp;N2779&amp;"','"&amp;O2779&amp;"',"&amp;Q2779&amp;","&amp;R2779&amp;","&amp;S2779&amp;","&amp;T2779&amp;","&amp;U2779&amp;","&amp;V2779&amp;","&amp;W2779&amp;");"</f>
        <v>insert into servicio (id,fecha_entrega,serie,apertura,fecha_instalacion,garantia,mantenimiento,capacitacion,entrega_equipo,visita,id_empresa,id_hospital,id_equipo,id_marca,id_modelo,id_os,id_ingeniero) values (nextval('seq_servicio'),'','','SE ENTREGAN 5 CABLES DE RED ','','','','','','',12,956,180,null,null,911,39);</v>
      </c>
    </row>
    <row r="2780" customFormat="false" ht="13.8" hidden="false" customHeight="false" outlineLevel="0" collapsed="false">
      <c r="A2780" s="31" t="s">
        <v>23</v>
      </c>
      <c r="B2780" s="31"/>
      <c r="C2780" s="31" t="s">
        <v>7344</v>
      </c>
      <c r="D2780" s="31"/>
      <c r="E2780" s="31"/>
      <c r="F2780" s="32"/>
      <c r="G2780" s="32"/>
      <c r="H2780" s="33" t="s">
        <v>8541</v>
      </c>
      <c r="I2780" s="33"/>
      <c r="J2780" s="34" t="s">
        <v>8542</v>
      </c>
      <c r="K2780" s="31"/>
      <c r="L2780" s="35"/>
      <c r="M2780" s="36"/>
      <c r="N2780" s="31"/>
      <c r="O2780" s="33" t="n">
        <v>43622</v>
      </c>
      <c r="P2780" s="31" t="s">
        <v>6520</v>
      </c>
      <c r="Q2780" s="0" t="n">
        <f aca="false">IF(ISNA(VLOOKUP(A2780,calculos!$A$2:$B$20,2,1)),"null",VLOOKUP(A2780,calculos!$A$2:$B$20,2,1))</f>
        <v>12</v>
      </c>
      <c r="R2780" s="0" t="n">
        <f aca="false">IF(ISNA(VLOOKUP(C2780,calculos!$D$2:$E$1218,2,1)),"null",VLOOKUP(C2780,calculos!$D$2:$E$1218,2,1))</f>
        <v>956</v>
      </c>
      <c r="S2780" s="0" t="str">
        <f aca="false">IF(ISNA(VLOOKUP(D2780,calculos!$G$2:$H$1118,2,1)),"null",VLOOKUP(D2780,calculos!$G$2:$H$1118,2,1))</f>
        <v>null</v>
      </c>
      <c r="T2780" s="0" t="str">
        <f aca="false">IF(ISNA(VLOOKUP(E2780,calculos!$J$2:$K$220,2,1)),"null",VLOOKUP(E2780,calculos!$J$2:$K$220,2,1))</f>
        <v>null</v>
      </c>
      <c r="U2780" s="0" t="str">
        <f aca="false">IF(ISNA(VLOOKUP(F2780,calculos!$M$2:$N$658,2,1)),"null",VLOOKUP(F2780,calculos!$M$2:$N$658,2,1))</f>
        <v>null</v>
      </c>
      <c r="V2780" s="0" t="n">
        <f aca="false">IF(ISNA(VLOOKUP(J2780,calculos!$P$2:$Q$1711,2,1)),"null",VLOOKUP(J2780,calculos!$P$2:$Q$1711,2,1))</f>
        <v>910</v>
      </c>
      <c r="W2780" s="0" t="n">
        <f aca="false">IF(ISNA(VLOOKUP(P2780,calculos!$S$2:$T$58,2,1)),"null",VLOOKUP(P2780,calculos!$S$2:$T$58,2,1))</f>
        <v>8</v>
      </c>
      <c r="X2780" s="9" t="str">
        <f aca="false">$X$1&amp;B2780&amp;"','"&amp;G2780&amp;"','"&amp;H2780&amp;"','"&amp;I2780&amp;"','"&amp;K2780&amp;"','"&amp;L2780&amp;"','"&amp;M2780&amp;"','"&amp;N2780&amp;"','"&amp;O2780&amp;"',"&amp;Q2780&amp;","&amp;R2780&amp;","&amp;S2780&amp;","&amp;T2780&amp;","&amp;U2780&amp;","&amp;V2780&amp;","&amp;W2780&amp;");"</f>
        <v>insert into servicio (id,fecha_entrega,serie,apertura,fecha_instalacion,garantia,mantenimiento,capacitacion,entrega_equipo,visita,id_empresa,id_hospital,id_equipo,id_marca,id_modelo,id_os,id_ingeniero) values (nextval('seq_servicio'),'','','SE ENTREGAN VARIOS EQUIPOS ','','','','','','43622',12,956,null,null,null,910,8);</v>
      </c>
    </row>
    <row r="2781" customFormat="false" ht="13.8" hidden="false" customHeight="false" outlineLevel="0" collapsed="false">
      <c r="A2781" s="31" t="s">
        <v>23</v>
      </c>
      <c r="B2781" s="31"/>
      <c r="C2781" s="31" t="s">
        <v>7620</v>
      </c>
      <c r="D2781" s="31" t="s">
        <v>4770</v>
      </c>
      <c r="E2781" s="31" t="s">
        <v>4766</v>
      </c>
      <c r="F2781" s="32" t="s">
        <v>5273</v>
      </c>
      <c r="G2781" s="32" t="s">
        <v>8543</v>
      </c>
      <c r="H2781" s="33"/>
      <c r="I2781" s="33"/>
      <c r="J2781" s="34" t="s">
        <v>8544</v>
      </c>
      <c r="K2781" s="31"/>
      <c r="L2781" s="35"/>
      <c r="M2781" s="36" t="n">
        <v>43626</v>
      </c>
      <c r="N2781" s="31"/>
      <c r="O2781" s="31"/>
      <c r="P2781" s="31" t="s">
        <v>6988</v>
      </c>
      <c r="Q2781" s="0" t="n">
        <f aca="false">IF(ISNA(VLOOKUP(A2781,calculos!$A$2:$B$20,2,1)),"null",VLOOKUP(A2781,calculos!$A$2:$B$20,2,1))</f>
        <v>12</v>
      </c>
      <c r="R2781" s="0" t="n">
        <f aca="false">IF(ISNA(VLOOKUP(C2781,calculos!$D$2:$E$1218,2,1)),"null",VLOOKUP(C2781,calculos!$D$2:$E$1218,2,1))</f>
        <v>1022</v>
      </c>
      <c r="S2781" s="0" t="n">
        <f aca="false">IF(ISNA(VLOOKUP(D2781,calculos!$G$2:$H$1118,2,1)),"null",VLOOKUP(D2781,calculos!$G$2:$H$1118,2,1))</f>
        <v>110</v>
      </c>
      <c r="T2781" s="0" t="n">
        <f aca="false">IF(ISNA(VLOOKUP(E2781,calculos!$J$2:$K$220,2,1)),"null",VLOOKUP(E2781,calculos!$J$2:$K$220,2,1))</f>
        <v>192</v>
      </c>
      <c r="U2781" s="0" t="n">
        <f aca="false">IF(ISNA(VLOOKUP(F2781,calculos!$M$2:$N$658,2,1)),"null",VLOOKUP(F2781,calculos!$M$2:$N$658,2,1))</f>
        <v>599</v>
      </c>
      <c r="V2781" s="0" t="str">
        <f aca="false">IF(ISNA(VLOOKUP(J2781,calculos!$P$2:$Q$1711,2,1)),"null",VLOOKUP(J2781,calculos!$P$2:$Q$1711,2,1))</f>
        <v>null</v>
      </c>
      <c r="W2781" s="0" t="n">
        <f aca="false">IF(ISNA(VLOOKUP(P2781,calculos!$S$2:$T$58,2,1)),"null",VLOOKUP(P2781,calculos!$S$2:$T$58,2,1))</f>
        <v>28</v>
      </c>
      <c r="X2781" s="9" t="str">
        <f aca="false">$X$1&amp;B2781&amp;"','"&amp;G2781&amp;"','"&amp;H2781&amp;"','"&amp;I2781&amp;"','"&amp;K2781&amp;"','"&amp;L2781&amp;"','"&amp;M2781&amp;"','"&amp;N2781&amp;"','"&amp;O2781&amp;"',"&amp;Q2781&amp;","&amp;R2781&amp;","&amp;S2781&amp;","&amp;T2781&amp;","&amp;U2781&amp;","&amp;V2781&amp;","&amp;W2781&amp;");"</f>
        <v>insert into servicio (id,fecha_entrega,serie,apertura,fecha_instalacion,garantia,mantenimiento,capacitacion,entrega_equipo,visita,id_empresa,id_hospital,id_equipo,id_marca,id_modelo,id_os,id_ingeniero) values (nextval('seq_servicio'),'','11074','','','','','43626','','',12,1022,110,192,599,null,28);</v>
      </c>
    </row>
    <row r="2782" customFormat="false" ht="13.8" hidden="false" customHeight="false" outlineLevel="0" collapsed="false">
      <c r="A2782" s="31" t="s">
        <v>23</v>
      </c>
      <c r="B2782" s="31"/>
      <c r="C2782" s="31" t="s">
        <v>7620</v>
      </c>
      <c r="D2782" s="31" t="s">
        <v>4770</v>
      </c>
      <c r="E2782" s="31" t="s">
        <v>4766</v>
      </c>
      <c r="F2782" s="32" t="s">
        <v>5273</v>
      </c>
      <c r="G2782" s="32" t="s">
        <v>8543</v>
      </c>
      <c r="H2782" s="33"/>
      <c r="I2782" s="33" t="n">
        <v>43622</v>
      </c>
      <c r="J2782" s="34" t="s">
        <v>8545</v>
      </c>
      <c r="K2782" s="31"/>
      <c r="L2782" s="35"/>
      <c r="M2782" s="36" t="n">
        <v>43622</v>
      </c>
      <c r="N2782" s="31"/>
      <c r="O2782" s="31"/>
      <c r="P2782" s="31" t="s">
        <v>6988</v>
      </c>
      <c r="Q2782" s="0" t="n">
        <f aca="false">IF(ISNA(VLOOKUP(A2782,calculos!$A$2:$B$20,2,1)),"null",VLOOKUP(A2782,calculos!$A$2:$B$20,2,1))</f>
        <v>12</v>
      </c>
      <c r="R2782" s="0" t="n">
        <f aca="false">IF(ISNA(VLOOKUP(C2782,calculos!$D$2:$E$1218,2,1)),"null",VLOOKUP(C2782,calculos!$D$2:$E$1218,2,1))</f>
        <v>1022</v>
      </c>
      <c r="S2782" s="0" t="n">
        <f aca="false">IF(ISNA(VLOOKUP(D2782,calculos!$G$2:$H$1118,2,1)),"null",VLOOKUP(D2782,calculos!$G$2:$H$1118,2,1))</f>
        <v>110</v>
      </c>
      <c r="T2782" s="0" t="n">
        <f aca="false">IF(ISNA(VLOOKUP(E2782,calculos!$J$2:$K$220,2,1)),"null",VLOOKUP(E2782,calculos!$J$2:$K$220,2,1))</f>
        <v>192</v>
      </c>
      <c r="U2782" s="0" t="n">
        <f aca="false">IF(ISNA(VLOOKUP(F2782,calculos!$M$2:$N$658,2,1)),"null",VLOOKUP(F2782,calculos!$M$2:$N$658,2,1))</f>
        <v>599</v>
      </c>
      <c r="V2782" s="0" t="str">
        <f aca="false">IF(ISNA(VLOOKUP(J2782,calculos!$P$2:$Q$1711,2,1)),"null",VLOOKUP(J2782,calculos!$P$2:$Q$1711,2,1))</f>
        <v>null</v>
      </c>
      <c r="W2782" s="0" t="n">
        <f aca="false">IF(ISNA(VLOOKUP(P2782,calculos!$S$2:$T$58,2,1)),"null",VLOOKUP(P2782,calculos!$S$2:$T$58,2,1))</f>
        <v>28</v>
      </c>
      <c r="X2782" s="9" t="str">
        <f aca="false">$X$1&amp;B2782&amp;"','"&amp;G2782&amp;"','"&amp;H2782&amp;"','"&amp;I2782&amp;"','"&amp;K2782&amp;"','"&amp;L2782&amp;"','"&amp;M2782&amp;"','"&amp;N2782&amp;"','"&amp;O2782&amp;"',"&amp;Q2782&amp;","&amp;R2782&amp;","&amp;S2782&amp;","&amp;T2782&amp;","&amp;U2782&amp;","&amp;V2782&amp;","&amp;W2782&amp;");"</f>
        <v>insert into servicio (id,fecha_entrega,serie,apertura,fecha_instalacion,garantia,mantenimiento,capacitacion,entrega_equipo,visita,id_empresa,id_hospital,id_equipo,id_marca,id_modelo,id_os,id_ingeniero) values (nextval('seq_servicio'),'','11074','','43622','','','43622','','',12,1022,110,192,599,null,28);</v>
      </c>
    </row>
    <row r="2783" customFormat="false" ht="13.8" hidden="false" customHeight="false" outlineLevel="0" collapsed="false">
      <c r="A2783" s="31" t="s">
        <v>23</v>
      </c>
      <c r="B2783" s="31"/>
      <c r="C2783" s="31" t="s">
        <v>7620</v>
      </c>
      <c r="D2783" s="31" t="s">
        <v>4770</v>
      </c>
      <c r="E2783" s="31" t="s">
        <v>4766</v>
      </c>
      <c r="F2783" s="32" t="s">
        <v>5273</v>
      </c>
      <c r="G2783" s="32" t="s">
        <v>8543</v>
      </c>
      <c r="H2783" s="33"/>
      <c r="I2783" s="33"/>
      <c r="J2783" s="34" t="s">
        <v>8546</v>
      </c>
      <c r="K2783" s="31"/>
      <c r="L2783" s="35"/>
      <c r="M2783" s="36" t="n">
        <v>43623</v>
      </c>
      <c r="N2783" s="31"/>
      <c r="O2783" s="31"/>
      <c r="P2783" s="31" t="s">
        <v>6988</v>
      </c>
      <c r="Q2783" s="0" t="n">
        <f aca="false">IF(ISNA(VLOOKUP(A2783,calculos!$A$2:$B$20,2,1)),"null",VLOOKUP(A2783,calculos!$A$2:$B$20,2,1))</f>
        <v>12</v>
      </c>
      <c r="R2783" s="0" t="n">
        <f aca="false">IF(ISNA(VLOOKUP(C2783,calculos!$D$2:$E$1218,2,1)),"null",VLOOKUP(C2783,calculos!$D$2:$E$1218,2,1))</f>
        <v>1022</v>
      </c>
      <c r="S2783" s="0" t="n">
        <f aca="false">IF(ISNA(VLOOKUP(D2783,calculos!$G$2:$H$1118,2,1)),"null",VLOOKUP(D2783,calculos!$G$2:$H$1118,2,1))</f>
        <v>110</v>
      </c>
      <c r="T2783" s="0" t="n">
        <f aca="false">IF(ISNA(VLOOKUP(E2783,calculos!$J$2:$K$220,2,1)),"null",VLOOKUP(E2783,calculos!$J$2:$K$220,2,1))</f>
        <v>192</v>
      </c>
      <c r="U2783" s="0" t="n">
        <f aca="false">IF(ISNA(VLOOKUP(F2783,calculos!$M$2:$N$658,2,1)),"null",VLOOKUP(F2783,calculos!$M$2:$N$658,2,1))</f>
        <v>599</v>
      </c>
      <c r="V2783" s="0" t="str">
        <f aca="false">IF(ISNA(VLOOKUP(J2783,calculos!$P$2:$Q$1711,2,1)),"null",VLOOKUP(J2783,calculos!$P$2:$Q$1711,2,1))</f>
        <v>null</v>
      </c>
      <c r="W2783" s="0" t="n">
        <f aca="false">IF(ISNA(VLOOKUP(P2783,calculos!$S$2:$T$58,2,1)),"null",VLOOKUP(P2783,calculos!$S$2:$T$58,2,1))</f>
        <v>28</v>
      </c>
      <c r="X2783" s="9" t="str">
        <f aca="false">$X$1&amp;B2783&amp;"','"&amp;G2783&amp;"','"&amp;H2783&amp;"','"&amp;I2783&amp;"','"&amp;K2783&amp;"','"&amp;L2783&amp;"','"&amp;M2783&amp;"','"&amp;N2783&amp;"','"&amp;O2783&amp;"',"&amp;Q2783&amp;","&amp;R2783&amp;","&amp;S2783&amp;","&amp;T2783&amp;","&amp;U2783&amp;","&amp;V2783&amp;","&amp;W2783&amp;");"</f>
        <v>insert into servicio (id,fecha_entrega,serie,apertura,fecha_instalacion,garantia,mantenimiento,capacitacion,entrega_equipo,visita,id_empresa,id_hospital,id_equipo,id_marca,id_modelo,id_os,id_ingeniero) values (nextval('seq_servicio'),'','11074','','','','','43623','','',12,1022,110,192,599,null,28);</v>
      </c>
    </row>
    <row r="2784" customFormat="false" ht="13.8" hidden="false" customHeight="false" outlineLevel="0" collapsed="false">
      <c r="A2784" s="31" t="s">
        <v>23</v>
      </c>
      <c r="B2784" s="31"/>
      <c r="C2784" s="31" t="s">
        <v>7620</v>
      </c>
      <c r="D2784" s="31" t="s">
        <v>4770</v>
      </c>
      <c r="E2784" s="31" t="s">
        <v>4766</v>
      </c>
      <c r="F2784" s="32" t="s">
        <v>5273</v>
      </c>
      <c r="G2784" s="32" t="s">
        <v>8543</v>
      </c>
      <c r="H2784" s="33"/>
      <c r="I2784" s="33"/>
      <c r="J2784" s="34" t="s">
        <v>8547</v>
      </c>
      <c r="K2784" s="31"/>
      <c r="L2784" s="35"/>
      <c r="M2784" s="36" t="n">
        <v>43627</v>
      </c>
      <c r="N2784" s="31"/>
      <c r="O2784" s="31"/>
      <c r="P2784" s="31" t="s">
        <v>6988</v>
      </c>
      <c r="Q2784" s="0" t="n">
        <f aca="false">IF(ISNA(VLOOKUP(A2784,calculos!$A$2:$B$20,2,1)),"null",VLOOKUP(A2784,calculos!$A$2:$B$20,2,1))</f>
        <v>12</v>
      </c>
      <c r="R2784" s="0" t="n">
        <f aca="false">IF(ISNA(VLOOKUP(C2784,calculos!$D$2:$E$1218,2,1)),"null",VLOOKUP(C2784,calculos!$D$2:$E$1218,2,1))</f>
        <v>1022</v>
      </c>
      <c r="S2784" s="0" t="n">
        <f aca="false">IF(ISNA(VLOOKUP(D2784,calculos!$G$2:$H$1118,2,1)),"null",VLOOKUP(D2784,calculos!$G$2:$H$1118,2,1))</f>
        <v>110</v>
      </c>
      <c r="T2784" s="0" t="n">
        <f aca="false">IF(ISNA(VLOOKUP(E2784,calculos!$J$2:$K$220,2,1)),"null",VLOOKUP(E2784,calculos!$J$2:$K$220,2,1))</f>
        <v>192</v>
      </c>
      <c r="U2784" s="0" t="n">
        <f aca="false">IF(ISNA(VLOOKUP(F2784,calculos!$M$2:$N$658,2,1)),"null",VLOOKUP(F2784,calculos!$M$2:$N$658,2,1))</f>
        <v>599</v>
      </c>
      <c r="V2784" s="0" t="str">
        <f aca="false">IF(ISNA(VLOOKUP(J2784,calculos!$P$2:$Q$1711,2,1)),"null",VLOOKUP(J2784,calculos!$P$2:$Q$1711,2,1))</f>
        <v>null</v>
      </c>
      <c r="W2784" s="0" t="n">
        <f aca="false">IF(ISNA(VLOOKUP(P2784,calculos!$S$2:$T$58,2,1)),"null",VLOOKUP(P2784,calculos!$S$2:$T$58,2,1))</f>
        <v>28</v>
      </c>
      <c r="X2784" s="9" t="str">
        <f aca="false">$X$1&amp;B2784&amp;"','"&amp;G2784&amp;"','"&amp;H2784&amp;"','"&amp;I2784&amp;"','"&amp;K2784&amp;"','"&amp;L2784&amp;"','"&amp;M2784&amp;"','"&amp;N2784&amp;"','"&amp;O2784&amp;"',"&amp;Q2784&amp;","&amp;R2784&amp;","&amp;S2784&amp;","&amp;T2784&amp;","&amp;U2784&amp;","&amp;V2784&amp;","&amp;W2784&amp;");"</f>
        <v>insert into servicio (id,fecha_entrega,serie,apertura,fecha_instalacion,garantia,mantenimiento,capacitacion,entrega_equipo,visita,id_empresa,id_hospital,id_equipo,id_marca,id_modelo,id_os,id_ingeniero) values (nextval('seq_servicio'),'','11074','','','','','43627','','',12,1022,110,192,599,null,28);</v>
      </c>
    </row>
    <row r="2785" customFormat="false" ht="13.8" hidden="false" customHeight="false" outlineLevel="0" collapsed="false">
      <c r="A2785" s="31" t="s">
        <v>23</v>
      </c>
      <c r="B2785" s="31"/>
      <c r="C2785" s="31" t="s">
        <v>8548</v>
      </c>
      <c r="D2785" s="31" t="s">
        <v>7233</v>
      </c>
      <c r="E2785" s="31" t="s">
        <v>4924</v>
      </c>
      <c r="F2785" s="32" t="s">
        <v>7238</v>
      </c>
      <c r="G2785" s="32"/>
      <c r="H2785" s="33"/>
      <c r="I2785" s="33"/>
      <c r="J2785" s="34" t="s">
        <v>8549</v>
      </c>
      <c r="K2785" s="31"/>
      <c r="L2785" s="35"/>
      <c r="M2785" s="36"/>
      <c r="N2785" s="31"/>
      <c r="O2785" s="33" t="n">
        <v>43643</v>
      </c>
      <c r="P2785" s="31" t="s">
        <v>8550</v>
      </c>
      <c r="Q2785" s="0" t="n">
        <f aca="false">IF(ISNA(VLOOKUP(A2785,calculos!$A$2:$B$20,2,1)),"null",VLOOKUP(A2785,calculos!$A$2:$B$20,2,1))</f>
        <v>12</v>
      </c>
      <c r="R2785" s="0" t="n">
        <f aca="false">IF(ISNA(VLOOKUP(C2785,calculos!$D$2:$E$1218,2,1)),"null",VLOOKUP(C2785,calculos!$D$2:$E$1218,2,1))</f>
        <v>13</v>
      </c>
      <c r="S2785" s="0" t="n">
        <f aca="false">IF(ISNA(VLOOKUP(D2785,calculos!$G$2:$H$1118,2,1)),"null",VLOOKUP(D2785,calculos!$G$2:$H$1118,2,1))</f>
        <v>1033</v>
      </c>
      <c r="T2785" s="0" t="n">
        <f aca="false">IF(ISNA(VLOOKUP(E2785,calculos!$J$2:$K$220,2,1)),"null",VLOOKUP(E2785,calculos!$J$2:$K$220,2,1))</f>
        <v>132</v>
      </c>
      <c r="U2785" s="0" t="n">
        <f aca="false">IF(ISNA(VLOOKUP(F2785,calculos!$M$2:$N$658,2,1)),"null",VLOOKUP(F2785,calculos!$M$2:$N$658,2,1))</f>
        <v>281</v>
      </c>
      <c r="V2785" s="0" t="str">
        <f aca="false">IF(ISNA(VLOOKUP(J2785,calculos!$P$2:$Q$1711,2,1)),"null",VLOOKUP(J2785,calculos!$P$2:$Q$1711,2,1))</f>
        <v>null</v>
      </c>
      <c r="W2785" s="0" t="n">
        <f aca="false">IF(ISNA(VLOOKUP(P2785,calculos!$S$2:$T$58,2,1)),"null",VLOOKUP(P2785,calculos!$S$2:$T$58,2,1))</f>
        <v>40</v>
      </c>
      <c r="X2785" s="9" t="str">
        <f aca="false">$X$1&amp;B2785&amp;"','"&amp;G2785&amp;"','"&amp;H2785&amp;"','"&amp;I2785&amp;"','"&amp;K2785&amp;"','"&amp;L2785&amp;"','"&amp;M2785&amp;"','"&amp;N2785&amp;"','"&amp;O2785&amp;"',"&amp;Q2785&amp;","&amp;R2785&amp;","&amp;S2785&amp;","&amp;T2785&amp;","&amp;U2785&amp;","&amp;V2785&amp;","&amp;W2785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(nextval('seq_servicio'),'','','','','','','','','43643',12,13,1033,132,281,null,40);</v>
      </c>
    </row>
    <row r="2786" customFormat="false" ht="13.8" hidden="false" customHeight="false" outlineLevel="0" collapsed="false">
      <c r="A2786" s="31" t="s">
        <v>23</v>
      </c>
      <c r="B2786" s="31"/>
      <c r="C2786" s="31" t="s">
        <v>8551</v>
      </c>
      <c r="D2786" s="31" t="s">
        <v>8552</v>
      </c>
      <c r="E2786" s="31" t="s">
        <v>4731</v>
      </c>
      <c r="F2786" s="32" t="s">
        <v>4798</v>
      </c>
      <c r="G2786" s="32" t="s">
        <v>6440</v>
      </c>
      <c r="H2786" s="33"/>
      <c r="I2786" s="33"/>
      <c r="J2786" s="34" t="s">
        <v>8553</v>
      </c>
      <c r="K2786" s="31"/>
      <c r="L2786" s="35" t="n">
        <v>43643</v>
      </c>
      <c r="M2786" s="36"/>
      <c r="N2786" s="31"/>
      <c r="O2786" s="31"/>
      <c r="P2786" s="31" t="s">
        <v>6520</v>
      </c>
      <c r="Q2786" s="0" t="n">
        <f aca="false">IF(ISNA(VLOOKUP(A2786,calculos!$A$2:$B$20,2,1)),"null",VLOOKUP(A2786,calculos!$A$2:$B$20,2,1))</f>
        <v>12</v>
      </c>
      <c r="R2786" s="0" t="n">
        <f aca="false">IF(ISNA(VLOOKUP(C2786,calculos!$D$2:$E$1218,2,1)),"null",VLOOKUP(C2786,calculos!$D$2:$E$1218,2,1))</f>
        <v>161</v>
      </c>
      <c r="S2786" s="0" t="n">
        <f aca="false">IF(ISNA(VLOOKUP(D2786,calculos!$G$2:$H$1118,2,1)),"null",VLOOKUP(D2786,calculos!$G$2:$H$1118,2,1))</f>
        <v>699</v>
      </c>
      <c r="T2786" s="0" t="n">
        <f aca="false">IF(ISNA(VLOOKUP(E2786,calculos!$J$2:$K$220,2,1)),"null",VLOOKUP(E2786,calculos!$J$2:$K$220,2,1))</f>
        <v>109</v>
      </c>
      <c r="U2786" s="0" t="n">
        <f aca="false">IF(ISNA(VLOOKUP(F2786,calculos!$M$2:$N$658,2,1)),"null",VLOOKUP(F2786,calculos!$M$2:$N$658,2,1))</f>
        <v>468</v>
      </c>
      <c r="V2786" s="0" t="n">
        <f aca="false">IF(ISNA(VLOOKUP(J2786,calculos!$P$2:$Q$1711,2,1)),"null",VLOOKUP(J2786,calculos!$P$2:$Q$1711,2,1))</f>
        <v>1018</v>
      </c>
      <c r="W2786" s="0" t="n">
        <f aca="false">IF(ISNA(VLOOKUP(P2786,calculos!$S$2:$T$58,2,1)),"null",VLOOKUP(P2786,calculos!$S$2:$T$58,2,1))</f>
        <v>8</v>
      </c>
      <c r="X2786" s="9" t="str">
        <f aca="false">$X$1&amp;B2786&amp;"','"&amp;G2786&amp;"','"&amp;H2786&amp;"','"&amp;I2786&amp;"','"&amp;K2786&amp;"','"&amp;L2786&amp;"','"&amp;M2786&amp;"','"&amp;N2786&amp;"','"&amp;O2786&amp;"',"&amp;Q2786&amp;","&amp;R2786&amp;","&amp;S2786&amp;","&amp;T2786&amp;","&amp;U2786&amp;","&amp;V2786&amp;","&amp;W2786&amp;");"</f>
        <v>insert into servicio (id,fecha_entrega,serie,apertura,fecha_instalacion,garantia,mantenimiento,capacitacion,entrega_equipo,visita,id_empresa,id_hospital,id_equipo,id_marca,id_modelo,id_os,id_ingeniero) values (nextval('seq_servicio'),'','171222-149981','','','','43643','','','',12,161,699,109,468,1018,8);</v>
      </c>
    </row>
    <row r="2787" customFormat="false" ht="13.8" hidden="false" customHeight="false" outlineLevel="0" collapsed="false">
      <c r="A2787" s="31" t="s">
        <v>23</v>
      </c>
      <c r="B2787" s="31"/>
      <c r="C2787" s="31" t="s">
        <v>8554</v>
      </c>
      <c r="D2787" s="31" t="s">
        <v>8552</v>
      </c>
      <c r="E2787" s="31" t="s">
        <v>4731</v>
      </c>
      <c r="F2787" s="32" t="s">
        <v>4798</v>
      </c>
      <c r="G2787" s="32" t="s">
        <v>7403</v>
      </c>
      <c r="H2787" s="33"/>
      <c r="I2787" s="33"/>
      <c r="J2787" s="34" t="s">
        <v>8555</v>
      </c>
      <c r="K2787" s="31"/>
      <c r="L2787" s="35" t="n">
        <v>43644</v>
      </c>
      <c r="M2787" s="36"/>
      <c r="N2787" s="31"/>
      <c r="O2787" s="31"/>
      <c r="P2787" s="31" t="s">
        <v>6520</v>
      </c>
      <c r="Q2787" s="0" t="n">
        <f aca="false">IF(ISNA(VLOOKUP(A2787,calculos!$A$2:$B$20,2,1)),"null",VLOOKUP(A2787,calculos!$A$2:$B$20,2,1))</f>
        <v>12</v>
      </c>
      <c r="R2787" s="0" t="n">
        <f aca="false">IF(ISNA(VLOOKUP(C2787,calculos!$D$2:$E$1218,2,1)),"null",VLOOKUP(C2787,calculos!$D$2:$E$1218,2,1))</f>
        <v>290</v>
      </c>
      <c r="S2787" s="0" t="n">
        <f aca="false">IF(ISNA(VLOOKUP(D2787,calculos!$G$2:$H$1118,2,1)),"null",VLOOKUP(D2787,calculos!$G$2:$H$1118,2,1))</f>
        <v>699</v>
      </c>
      <c r="T2787" s="0" t="n">
        <f aca="false">IF(ISNA(VLOOKUP(E2787,calculos!$J$2:$K$220,2,1)),"null",VLOOKUP(E2787,calculos!$J$2:$K$220,2,1))</f>
        <v>109</v>
      </c>
      <c r="U2787" s="0" t="n">
        <f aca="false">IF(ISNA(VLOOKUP(F2787,calculos!$M$2:$N$658,2,1)),"null",VLOOKUP(F2787,calculos!$M$2:$N$658,2,1))</f>
        <v>468</v>
      </c>
      <c r="V2787" s="0" t="n">
        <f aca="false">IF(ISNA(VLOOKUP(J2787,calculos!$P$2:$Q$1711,2,1)),"null",VLOOKUP(J2787,calculos!$P$2:$Q$1711,2,1))</f>
        <v>1528</v>
      </c>
      <c r="W2787" s="0" t="n">
        <f aca="false">IF(ISNA(VLOOKUP(P2787,calculos!$S$2:$T$58,2,1)),"null",VLOOKUP(P2787,calculos!$S$2:$T$58,2,1))</f>
        <v>8</v>
      </c>
      <c r="X2787" s="9" t="str">
        <f aca="false">$X$1&amp;B2787&amp;"','"&amp;G2787&amp;"','"&amp;H2787&amp;"','"&amp;I2787&amp;"','"&amp;K2787&amp;"','"&amp;L2787&amp;"','"&amp;M2787&amp;"','"&amp;N2787&amp;"','"&amp;O2787&amp;"',"&amp;Q2787&amp;","&amp;R2787&amp;","&amp;S2787&amp;","&amp;T2787&amp;","&amp;U2787&amp;","&amp;V2787&amp;","&amp;W2787&amp;");"</f>
        <v>insert into servicio (id,fecha_entrega,serie,apertura,fecha_instalacion,garantia,mantenimiento,capacitacion,entrega_equipo,visita,id_empresa,id_hospital,id_equipo,id_marca,id_modelo,id_os,id_ingeniero) values (nextval('seq_servicio'),'','180831-153846','','','','43644','','','',12,290,699,109,468,1528,8);</v>
      </c>
    </row>
    <row r="2788" customFormat="false" ht="13.8" hidden="false" customHeight="false" outlineLevel="0" collapsed="false">
      <c r="A2788" s="31" t="s">
        <v>23</v>
      </c>
      <c r="B2788" s="31"/>
      <c r="C2788" s="31" t="s">
        <v>8554</v>
      </c>
      <c r="D2788" s="31" t="s">
        <v>8552</v>
      </c>
      <c r="E2788" s="31" t="s">
        <v>4731</v>
      </c>
      <c r="F2788" s="32" t="s">
        <v>4798</v>
      </c>
      <c r="G2788" s="32" t="s">
        <v>8316</v>
      </c>
      <c r="H2788" s="33"/>
      <c r="I2788" s="33"/>
      <c r="J2788" s="34" t="s">
        <v>8556</v>
      </c>
      <c r="K2788" s="31"/>
      <c r="L2788" s="35" t="n">
        <v>43644</v>
      </c>
      <c r="M2788" s="36"/>
      <c r="N2788" s="31"/>
      <c r="O2788" s="31"/>
      <c r="P2788" s="31" t="s">
        <v>6520</v>
      </c>
      <c r="Q2788" s="0" t="n">
        <f aca="false">IF(ISNA(VLOOKUP(A2788,calculos!$A$2:$B$20,2,1)),"null",VLOOKUP(A2788,calculos!$A$2:$B$20,2,1))</f>
        <v>12</v>
      </c>
      <c r="R2788" s="0" t="n">
        <f aca="false">IF(ISNA(VLOOKUP(C2788,calculos!$D$2:$E$1218,2,1)),"null",VLOOKUP(C2788,calculos!$D$2:$E$1218,2,1))</f>
        <v>290</v>
      </c>
      <c r="S2788" s="0" t="n">
        <f aca="false">IF(ISNA(VLOOKUP(D2788,calculos!$G$2:$H$1118,2,1)),"null",VLOOKUP(D2788,calculos!$G$2:$H$1118,2,1))</f>
        <v>699</v>
      </c>
      <c r="T2788" s="0" t="n">
        <f aca="false">IF(ISNA(VLOOKUP(E2788,calculos!$J$2:$K$220,2,1)),"null",VLOOKUP(E2788,calculos!$J$2:$K$220,2,1))</f>
        <v>109</v>
      </c>
      <c r="U2788" s="0" t="n">
        <f aca="false">IF(ISNA(VLOOKUP(F2788,calculos!$M$2:$N$658,2,1)),"null",VLOOKUP(F2788,calculos!$M$2:$N$658,2,1))</f>
        <v>468</v>
      </c>
      <c r="V2788" s="0" t="n">
        <f aca="false">IF(ISNA(VLOOKUP(J2788,calculos!$P$2:$Q$1711,2,1)),"null",VLOOKUP(J2788,calculos!$P$2:$Q$1711,2,1))</f>
        <v>1527</v>
      </c>
      <c r="W2788" s="0" t="n">
        <f aca="false">IF(ISNA(VLOOKUP(P2788,calculos!$S$2:$T$58,2,1)),"null",VLOOKUP(P2788,calculos!$S$2:$T$58,2,1))</f>
        <v>8</v>
      </c>
      <c r="X2788" s="9" t="str">
        <f aca="false">$X$1&amp;B2788&amp;"','"&amp;G2788&amp;"','"&amp;H2788&amp;"','"&amp;I2788&amp;"','"&amp;K2788&amp;"','"&amp;L2788&amp;"','"&amp;M2788&amp;"','"&amp;N2788&amp;"','"&amp;O2788&amp;"',"&amp;Q2788&amp;","&amp;R2788&amp;","&amp;S2788&amp;","&amp;T2788&amp;","&amp;U2788&amp;","&amp;V2788&amp;","&amp;W2788&amp;");"</f>
        <v>insert into servicio (id,fecha_entrega,serie,apertura,fecha_instalacion,garantia,mantenimiento,capacitacion,entrega_equipo,visita,id_empresa,id_hospital,id_equipo,id_marca,id_modelo,id_os,id_ingeniero) values (nextval('seq_servicio'),'','180907-153998','','','','43644','','','',12,290,699,109,468,1527,8);</v>
      </c>
    </row>
    <row r="2789" customFormat="false" ht="13.8" hidden="false" customHeight="false" outlineLevel="0" collapsed="false">
      <c r="A2789" s="31" t="s">
        <v>23</v>
      </c>
      <c r="B2789" s="31"/>
      <c r="C2789" s="31" t="s">
        <v>8554</v>
      </c>
      <c r="D2789" s="31" t="s">
        <v>8557</v>
      </c>
      <c r="E2789" s="31" t="s">
        <v>4774</v>
      </c>
      <c r="F2789" s="32" t="s">
        <v>7358</v>
      </c>
      <c r="G2789" s="32" t="s">
        <v>8558</v>
      </c>
      <c r="H2789" s="33"/>
      <c r="I2789" s="33"/>
      <c r="J2789" s="34" t="s">
        <v>8559</v>
      </c>
      <c r="K2789" s="31"/>
      <c r="L2789" s="35" t="n">
        <v>43644</v>
      </c>
      <c r="M2789" s="36"/>
      <c r="N2789" s="31"/>
      <c r="O2789" s="31"/>
      <c r="P2789" s="31" t="s">
        <v>6520</v>
      </c>
      <c r="Q2789" s="0" t="n">
        <f aca="false">IF(ISNA(VLOOKUP(A2789,calculos!$A$2:$B$20,2,1)),"null",VLOOKUP(A2789,calculos!$A$2:$B$20,2,1))</f>
        <v>12</v>
      </c>
      <c r="R2789" s="0" t="n">
        <f aca="false">IF(ISNA(VLOOKUP(C2789,calculos!$D$2:$E$1218,2,1)),"null",VLOOKUP(C2789,calculos!$D$2:$E$1218,2,1))</f>
        <v>290</v>
      </c>
      <c r="S2789" s="0" t="n">
        <f aca="false">IF(ISNA(VLOOKUP(D2789,calculos!$G$2:$H$1118,2,1)),"null",VLOOKUP(D2789,calculos!$G$2:$H$1118,2,1))</f>
        <v>646</v>
      </c>
      <c r="T2789" s="0" t="n">
        <f aca="false">IF(ISNA(VLOOKUP(E2789,calculos!$J$2:$K$220,2,1)),"null",VLOOKUP(E2789,calculos!$J$2:$K$220,2,1))</f>
        <v>172</v>
      </c>
      <c r="U2789" s="0" t="n">
        <f aca="false">IF(ISNA(VLOOKUP(F2789,calculos!$M$2:$N$658,2,1)),"null",VLOOKUP(F2789,calculos!$M$2:$N$658,2,1))</f>
        <v>577</v>
      </c>
      <c r="V2789" s="0" t="n">
        <f aca="false">IF(ISNA(VLOOKUP(J2789,calculos!$P$2:$Q$1711,2,1)),"null",VLOOKUP(J2789,calculos!$P$2:$Q$1711,2,1))</f>
        <v>1526</v>
      </c>
      <c r="W2789" s="0" t="n">
        <f aca="false">IF(ISNA(VLOOKUP(P2789,calculos!$S$2:$T$58,2,1)),"null",VLOOKUP(P2789,calculos!$S$2:$T$58,2,1))</f>
        <v>8</v>
      </c>
      <c r="X2789" s="9" t="str">
        <f aca="false">$X$1&amp;B2789&amp;"','"&amp;G2789&amp;"','"&amp;H2789&amp;"','"&amp;I2789&amp;"','"&amp;K2789&amp;"','"&amp;L2789&amp;"','"&amp;M2789&amp;"','"&amp;N2789&amp;"','"&amp;O2789&amp;"',"&amp;Q2789&amp;","&amp;R2789&amp;","&amp;S2789&amp;","&amp;T2789&amp;","&amp;U2789&amp;","&amp;V2789&amp;","&amp;W2789&amp;");"</f>
        <v>insert into servicio (id,fecha_entrega,serie,apertura,fecha_instalacion,garantia,mantenimiento,capacitacion,entrega_equipo,visita,id_empresa,id_hospital,id_equipo,id_marca,id_modelo,id_os,id_ingeniero) values (nextval('seq_servicio'),'','00141 UNICA','','','','43644','','','',12,290,646,172,577,1526,8);</v>
      </c>
    </row>
    <row r="2790" customFormat="false" ht="13.8" hidden="false" customHeight="false" outlineLevel="0" collapsed="false">
      <c r="A2790" s="31" t="s">
        <v>23</v>
      </c>
      <c r="B2790" s="31"/>
      <c r="C2790" s="31" t="s">
        <v>8560</v>
      </c>
      <c r="D2790" s="31" t="s">
        <v>7526</v>
      </c>
      <c r="E2790" s="31" t="s">
        <v>771</v>
      </c>
      <c r="F2790" s="32" t="s">
        <v>5087</v>
      </c>
      <c r="G2790" s="32" t="s">
        <v>8561</v>
      </c>
      <c r="H2790" s="33"/>
      <c r="I2790" s="33"/>
      <c r="J2790" s="34" t="s">
        <v>8562</v>
      </c>
      <c r="K2790" s="31"/>
      <c r="L2790" s="35"/>
      <c r="M2790" s="36" t="n">
        <v>43636</v>
      </c>
      <c r="N2790" s="31"/>
      <c r="O2790" s="31"/>
      <c r="P2790" s="31" t="s">
        <v>7193</v>
      </c>
      <c r="Q2790" s="0" t="n">
        <f aca="false">IF(ISNA(VLOOKUP(A2790,calculos!$A$2:$B$20,2,1)),"null",VLOOKUP(A2790,calculos!$A$2:$B$20,2,1))</f>
        <v>12</v>
      </c>
      <c r="R2790" s="0" t="n">
        <f aca="false">IF(ISNA(VLOOKUP(C2790,calculos!$D$2:$E$1218,2,1)),"null",VLOOKUP(C2790,calculos!$D$2:$E$1218,2,1))</f>
        <v>555</v>
      </c>
      <c r="S2790" s="0" t="n">
        <f aca="false">IF(ISNA(VLOOKUP(D2790,calculos!$G$2:$H$1118,2,1)),"null",VLOOKUP(D2790,calculos!$G$2:$H$1118,2,1))</f>
        <v>711</v>
      </c>
      <c r="T2790" s="0" t="n">
        <f aca="false">IF(ISNA(VLOOKUP(E2790,calculos!$J$2:$K$220,2,1)),"null",VLOOKUP(E2790,calculos!$J$2:$K$220,2,1))</f>
        <v>142</v>
      </c>
      <c r="U2790" s="0" t="n">
        <f aca="false">IF(ISNA(VLOOKUP(F2790,calculos!$M$2:$N$658,2,1)),"null",VLOOKUP(F2790,calculos!$M$2:$N$658,2,1))</f>
        <v>105</v>
      </c>
      <c r="V2790" s="0" t="str">
        <f aca="false">IF(ISNA(VLOOKUP(J2790,calculos!$P$2:$Q$1711,2,1)),"null",VLOOKUP(J2790,calculos!$P$2:$Q$1711,2,1))</f>
        <v>null</v>
      </c>
      <c r="W2790" s="0" t="n">
        <f aca="false">IF(ISNA(VLOOKUP(P2790,calculos!$S$2:$T$58,2,1)),"null",VLOOKUP(P2790,calculos!$S$2:$T$58,2,1))</f>
        <v>39</v>
      </c>
      <c r="X2790" s="9" t="str">
        <f aca="false">$X$1&amp;B2790&amp;"','"&amp;G2790&amp;"','"&amp;H2790&amp;"','"&amp;I2790&amp;"','"&amp;K2790&amp;"','"&amp;L2790&amp;"','"&amp;M2790&amp;"','"&amp;N2790&amp;"','"&amp;O2790&amp;"',"&amp;Q2790&amp;","&amp;R2790&amp;","&amp;S2790&amp;","&amp;T2790&amp;","&amp;U2790&amp;","&amp;V2790&amp;","&amp;W2790&amp;");"</f>
        <v>insert into servicio (id,fecha_entrega,serie,apertura,fecha_instalacion,garantia,mantenimiento,capacitacion,entrega_equipo,visita,id_empresa,id_hospital,id_equipo,id_marca,id_modelo,id_os,id_ingeniero) values (nextval('seq_servicio'),'','DK42902056','','','','','43636','','',12,555,711,142,105,null,39);</v>
      </c>
    </row>
    <row r="2791" customFormat="false" ht="13.8" hidden="false" customHeight="false" outlineLevel="0" collapsed="false">
      <c r="A2791" s="31" t="s">
        <v>23</v>
      </c>
      <c r="B2791" s="31"/>
      <c r="C2791" s="31" t="s">
        <v>8560</v>
      </c>
      <c r="D2791" s="31" t="s">
        <v>7526</v>
      </c>
      <c r="E2791" s="31" t="s">
        <v>771</v>
      </c>
      <c r="F2791" s="32" t="s">
        <v>5087</v>
      </c>
      <c r="G2791" s="32" t="s">
        <v>8563</v>
      </c>
      <c r="H2791" s="33"/>
      <c r="I2791" s="33"/>
      <c r="J2791" s="34" t="s">
        <v>8562</v>
      </c>
      <c r="K2791" s="31"/>
      <c r="L2791" s="35"/>
      <c r="M2791" s="36"/>
      <c r="N2791" s="31"/>
      <c r="O2791" s="31"/>
      <c r="P2791" s="31" t="s">
        <v>7193</v>
      </c>
      <c r="Q2791" s="0" t="n">
        <f aca="false">IF(ISNA(VLOOKUP(A2791,calculos!$A$2:$B$20,2,1)),"null",VLOOKUP(A2791,calculos!$A$2:$B$20,2,1))</f>
        <v>12</v>
      </c>
      <c r="R2791" s="0" t="n">
        <f aca="false">IF(ISNA(VLOOKUP(C2791,calculos!$D$2:$E$1218,2,1)),"null",VLOOKUP(C2791,calculos!$D$2:$E$1218,2,1))</f>
        <v>555</v>
      </c>
      <c r="S2791" s="0" t="n">
        <f aca="false">IF(ISNA(VLOOKUP(D2791,calculos!$G$2:$H$1118,2,1)),"null",VLOOKUP(D2791,calculos!$G$2:$H$1118,2,1))</f>
        <v>711</v>
      </c>
      <c r="T2791" s="0" t="n">
        <f aca="false">IF(ISNA(VLOOKUP(E2791,calculos!$J$2:$K$220,2,1)),"null",VLOOKUP(E2791,calculos!$J$2:$K$220,2,1))</f>
        <v>142</v>
      </c>
      <c r="U2791" s="0" t="n">
        <f aca="false">IF(ISNA(VLOOKUP(F2791,calculos!$M$2:$N$658,2,1)),"null",VLOOKUP(F2791,calculos!$M$2:$N$658,2,1))</f>
        <v>105</v>
      </c>
      <c r="V2791" s="0" t="str">
        <f aca="false">IF(ISNA(VLOOKUP(J2791,calculos!$P$2:$Q$1711,2,1)),"null",VLOOKUP(J2791,calculos!$P$2:$Q$1711,2,1))</f>
        <v>null</v>
      </c>
      <c r="W2791" s="0" t="n">
        <f aca="false">IF(ISNA(VLOOKUP(P2791,calculos!$S$2:$T$58,2,1)),"null",VLOOKUP(P2791,calculos!$S$2:$T$58,2,1))</f>
        <v>39</v>
      </c>
      <c r="X2791" s="9" t="str">
        <f aca="false">$X$1&amp;B2791&amp;"','"&amp;G2791&amp;"','"&amp;H2791&amp;"','"&amp;I2791&amp;"','"&amp;K2791&amp;"','"&amp;L2791&amp;"','"&amp;M2791&amp;"','"&amp;N2791&amp;"','"&amp;O2791&amp;"',"&amp;Q2791&amp;","&amp;R2791&amp;","&amp;S2791&amp;","&amp;T2791&amp;","&amp;U2791&amp;","&amp;V2791&amp;","&amp;W2791&amp;");"</f>
        <v>insert into servicio (id,fecha_entrega,serie,apertura,fecha_instalacion,garantia,mantenimiento,capacitacion,entrega_equipo,visita,id_empresa,id_hospital,id_equipo,id_marca,id_modelo,id_os,id_ingeniero) values (nextval('seq_servicio'),'','DK42902047','','','','','','','',12,555,711,142,105,null,39);</v>
      </c>
    </row>
    <row r="2792" customFormat="false" ht="13.8" hidden="false" customHeight="false" outlineLevel="0" collapsed="false">
      <c r="A2792" s="31" t="s">
        <v>23</v>
      </c>
      <c r="B2792" s="31"/>
      <c r="C2792" s="31" t="s">
        <v>8564</v>
      </c>
      <c r="D2792" s="31" t="s">
        <v>6930</v>
      </c>
      <c r="E2792" s="31" t="s">
        <v>4766</v>
      </c>
      <c r="F2792" s="32" t="s">
        <v>5837</v>
      </c>
      <c r="G2792" s="32" t="s">
        <v>5838</v>
      </c>
      <c r="H2792" s="33"/>
      <c r="I2792" s="33"/>
      <c r="J2792" s="34"/>
      <c r="K2792" s="31"/>
      <c r="L2792" s="35" t="n">
        <v>43642</v>
      </c>
      <c r="M2792" s="36"/>
      <c r="N2792" s="31"/>
      <c r="O2792" s="31"/>
      <c r="P2792" s="31" t="s">
        <v>7193</v>
      </c>
      <c r="Q2792" s="0" t="n">
        <f aca="false">IF(ISNA(VLOOKUP(A2792,calculos!$A$2:$B$20,2,1)),"null",VLOOKUP(A2792,calculos!$A$2:$B$20,2,1))</f>
        <v>12</v>
      </c>
      <c r="R2792" s="0" t="n">
        <f aca="false">IF(ISNA(VLOOKUP(C2792,calculos!$D$2:$E$1218,2,1)),"null",VLOOKUP(C2792,calculos!$D$2:$E$1218,2,1))</f>
        <v>625</v>
      </c>
      <c r="S2792" s="0" t="n">
        <f aca="false">IF(ISNA(VLOOKUP(D2792,calculos!$G$2:$H$1118,2,1)),"null",VLOOKUP(D2792,calculos!$G$2:$H$1118,2,1))</f>
        <v>413</v>
      </c>
      <c r="T2792" s="0" t="n">
        <f aca="false">IF(ISNA(VLOOKUP(E2792,calculos!$J$2:$K$220,2,1)),"null",VLOOKUP(E2792,calculos!$J$2:$K$220,2,1))</f>
        <v>192</v>
      </c>
      <c r="U2792" s="0" t="n">
        <f aca="false">IF(ISNA(VLOOKUP(F2792,calculos!$M$2:$N$658,2,1)),"null",VLOOKUP(F2792,calculos!$M$2:$N$658,2,1))</f>
        <v>598</v>
      </c>
      <c r="V2792" s="0" t="str">
        <f aca="false">IF(ISNA(VLOOKUP(J2792,calculos!$P$2:$Q$1711,2,1)),"null",VLOOKUP(J2792,calculos!$P$2:$Q$1711,2,1))</f>
        <v>null</v>
      </c>
      <c r="W2792" s="0" t="n">
        <f aca="false">IF(ISNA(VLOOKUP(P2792,calculos!$S$2:$T$58,2,1)),"null",VLOOKUP(P2792,calculos!$S$2:$T$58,2,1))</f>
        <v>39</v>
      </c>
      <c r="X2792" s="9" t="str">
        <f aca="false">$X$1&amp;B2792&amp;"','"&amp;G2792&amp;"','"&amp;H2792&amp;"','"&amp;I2792&amp;"','"&amp;K2792&amp;"','"&amp;L2792&amp;"','"&amp;M2792&amp;"','"&amp;N2792&amp;"','"&amp;O2792&amp;"',"&amp;Q2792&amp;","&amp;R2792&amp;","&amp;S2792&amp;","&amp;T2792&amp;","&amp;U2792&amp;","&amp;V2792&amp;","&amp;W2792&amp;");"</f>
        <v>insert into servicio (id,fecha_entrega,serie,apertura,fecha_instalacion,garantia,mantenimiento,capacitacion,entrega_equipo,visita,id_empresa,id_hospital,id_equipo,id_marca,id_modelo,id_os,id_ingeniero) values (nextval('seq_servicio'),'','10935','','','','43642','','','',12,625,413,192,598,null,39);</v>
      </c>
    </row>
    <row r="2793" customFormat="false" ht="13.8" hidden="false" customHeight="false" outlineLevel="0" collapsed="false">
      <c r="A2793" s="31" t="s">
        <v>23</v>
      </c>
      <c r="B2793" s="31"/>
      <c r="C2793" s="31" t="s">
        <v>8564</v>
      </c>
      <c r="D2793" s="31" t="s">
        <v>6930</v>
      </c>
      <c r="E2793" s="31" t="s">
        <v>4766</v>
      </c>
      <c r="F2793" s="32" t="s">
        <v>5837</v>
      </c>
      <c r="G2793" s="32" t="s">
        <v>5607</v>
      </c>
      <c r="H2793" s="33"/>
      <c r="I2793" s="33"/>
      <c r="J2793" s="34"/>
      <c r="K2793" s="31"/>
      <c r="L2793" s="35" t="n">
        <v>43642</v>
      </c>
      <c r="M2793" s="36"/>
      <c r="N2793" s="31"/>
      <c r="O2793" s="31"/>
      <c r="P2793" s="31" t="s">
        <v>7193</v>
      </c>
      <c r="Q2793" s="0" t="n">
        <f aca="false">IF(ISNA(VLOOKUP(A2793,calculos!$A$2:$B$20,2,1)),"null",VLOOKUP(A2793,calculos!$A$2:$B$20,2,1))</f>
        <v>12</v>
      </c>
      <c r="R2793" s="0" t="n">
        <f aca="false">IF(ISNA(VLOOKUP(C2793,calculos!$D$2:$E$1218,2,1)),"null",VLOOKUP(C2793,calculos!$D$2:$E$1218,2,1))</f>
        <v>625</v>
      </c>
      <c r="S2793" s="0" t="n">
        <f aca="false">IF(ISNA(VLOOKUP(D2793,calculos!$G$2:$H$1118,2,1)),"null",VLOOKUP(D2793,calculos!$G$2:$H$1118,2,1))</f>
        <v>413</v>
      </c>
      <c r="T2793" s="0" t="n">
        <f aca="false">IF(ISNA(VLOOKUP(E2793,calculos!$J$2:$K$220,2,1)),"null",VLOOKUP(E2793,calculos!$J$2:$K$220,2,1))</f>
        <v>192</v>
      </c>
      <c r="U2793" s="0" t="n">
        <f aca="false">IF(ISNA(VLOOKUP(F2793,calculos!$M$2:$N$658,2,1)),"null",VLOOKUP(F2793,calculos!$M$2:$N$658,2,1))</f>
        <v>598</v>
      </c>
      <c r="V2793" s="0" t="str">
        <f aca="false">IF(ISNA(VLOOKUP(J2793,calculos!$P$2:$Q$1711,2,1)),"null",VLOOKUP(J2793,calculos!$P$2:$Q$1711,2,1))</f>
        <v>null</v>
      </c>
      <c r="W2793" s="0" t="n">
        <f aca="false">IF(ISNA(VLOOKUP(P2793,calculos!$S$2:$T$58,2,1)),"null",VLOOKUP(P2793,calculos!$S$2:$T$58,2,1))</f>
        <v>39</v>
      </c>
      <c r="X2793" s="9" t="str">
        <f aca="false">$X$1&amp;B2793&amp;"','"&amp;G2793&amp;"','"&amp;H2793&amp;"','"&amp;I2793&amp;"','"&amp;K2793&amp;"','"&amp;L2793&amp;"','"&amp;M2793&amp;"','"&amp;N2793&amp;"','"&amp;O2793&amp;"',"&amp;Q2793&amp;","&amp;R2793&amp;","&amp;S2793&amp;","&amp;T2793&amp;","&amp;U2793&amp;","&amp;V2793&amp;","&amp;W2793&amp;");"</f>
        <v>insert into servicio (id,fecha_entrega,serie,apertura,fecha_instalacion,garantia,mantenimiento,capacitacion,entrega_equipo,visita,id_empresa,id_hospital,id_equipo,id_marca,id_modelo,id_os,id_ingeniero) values (nextval('seq_servicio'),'','10927','','','','43642','','','',12,625,413,192,598,null,39);</v>
      </c>
    </row>
    <row r="2794" customFormat="false" ht="13.8" hidden="false" customHeight="false" outlineLevel="0" collapsed="false">
      <c r="A2794" s="31" t="s">
        <v>23</v>
      </c>
      <c r="B2794" s="31"/>
      <c r="C2794" s="31" t="s">
        <v>7344</v>
      </c>
      <c r="D2794" s="31" t="s">
        <v>8565</v>
      </c>
      <c r="E2794" s="31" t="s">
        <v>4774</v>
      </c>
      <c r="F2794" s="32" t="s">
        <v>8566</v>
      </c>
      <c r="G2794" s="32" t="s">
        <v>8567</v>
      </c>
      <c r="H2794" s="33"/>
      <c r="I2794" s="33" t="n">
        <v>43608</v>
      </c>
      <c r="J2794" s="34" t="s">
        <v>8568</v>
      </c>
      <c r="K2794" s="31"/>
      <c r="L2794" s="35"/>
      <c r="M2794" s="36"/>
      <c r="N2794" s="31"/>
      <c r="O2794" s="31"/>
      <c r="P2794" s="31" t="s">
        <v>6520</v>
      </c>
      <c r="Q2794" s="0" t="n">
        <f aca="false">IF(ISNA(VLOOKUP(A2794,calculos!$A$2:$B$20,2,1)),"null",VLOOKUP(A2794,calculos!$A$2:$B$20,2,1))</f>
        <v>12</v>
      </c>
      <c r="R2794" s="0" t="n">
        <f aca="false">IF(ISNA(VLOOKUP(C2794,calculos!$D$2:$E$1218,2,1)),"null",VLOOKUP(C2794,calculos!$D$2:$E$1218,2,1))</f>
        <v>956</v>
      </c>
      <c r="S2794" s="0" t="n">
        <f aca="false">IF(ISNA(VLOOKUP(D2794,calculos!$G$2:$H$1118,2,1)),"null",VLOOKUP(D2794,calculos!$G$2:$H$1118,2,1))</f>
        <v>645</v>
      </c>
      <c r="T2794" s="0" t="n">
        <f aca="false">IF(ISNA(VLOOKUP(E2794,calculos!$J$2:$K$220,2,1)),"null",VLOOKUP(E2794,calculos!$J$2:$K$220,2,1))</f>
        <v>172</v>
      </c>
      <c r="U2794" s="0" t="n">
        <f aca="false">IF(ISNA(VLOOKUP(F2794,calculos!$M$2:$N$658,2,1)),"null",VLOOKUP(F2794,calculos!$M$2:$N$658,2,1))</f>
        <v>579</v>
      </c>
      <c r="V2794" s="0" t="n">
        <f aca="false">IF(ISNA(VLOOKUP(J2794,calculos!$P$2:$Q$1711,2,1)),"null",VLOOKUP(J2794,calculos!$P$2:$Q$1711,2,1))</f>
        <v>905</v>
      </c>
      <c r="W2794" s="0" t="n">
        <f aca="false">IF(ISNA(VLOOKUP(P2794,calculos!$S$2:$T$58,2,1)),"null",VLOOKUP(P2794,calculos!$S$2:$T$58,2,1))</f>
        <v>8</v>
      </c>
      <c r="X2794" s="9" t="str">
        <f aca="false">$X$1&amp;B2794&amp;"','"&amp;G2794&amp;"','"&amp;H2794&amp;"','"&amp;I2794&amp;"','"&amp;K2794&amp;"','"&amp;L2794&amp;"','"&amp;M2794&amp;"','"&amp;N2794&amp;"','"&amp;O2794&amp;"',"&amp;Q2794&amp;","&amp;R2794&amp;","&amp;S2794&amp;","&amp;T2794&amp;","&amp;U2794&amp;","&amp;V2794&amp;","&amp;W2794&amp;");"</f>
        <v>insert into servicio (id,fecha_entrega,serie,apertura,fecha_instalacion,garantia,mantenimiento,capacitacion,entrega_equipo,visita,id_empresa,id_hospital,id_equipo,id_marca,id_modelo,id_os,id_ingeniero) values (nextval('seq_servicio'),'','UNICA-0156-Q3','','43608','','','','','',12,956,645,172,579,905,8);</v>
      </c>
    </row>
    <row r="2795" customFormat="false" ht="13.8" hidden="false" customHeight="false" outlineLevel="0" collapsed="false">
      <c r="A2795" s="31" t="s">
        <v>23</v>
      </c>
      <c r="B2795" s="31"/>
      <c r="C2795" s="31" t="s">
        <v>7344</v>
      </c>
      <c r="D2795" s="31" t="s">
        <v>8565</v>
      </c>
      <c r="E2795" s="31" t="s">
        <v>4774</v>
      </c>
      <c r="F2795" s="32" t="s">
        <v>8566</v>
      </c>
      <c r="G2795" s="32" t="s">
        <v>8569</v>
      </c>
      <c r="H2795" s="33"/>
      <c r="I2795" s="33" t="n">
        <v>43608</v>
      </c>
      <c r="J2795" s="34" t="s">
        <v>8568</v>
      </c>
      <c r="K2795" s="31"/>
      <c r="L2795" s="35"/>
      <c r="M2795" s="36"/>
      <c r="N2795" s="31"/>
      <c r="O2795" s="31"/>
      <c r="P2795" s="31" t="s">
        <v>6520</v>
      </c>
      <c r="Q2795" s="0" t="n">
        <f aca="false">IF(ISNA(VLOOKUP(A2795,calculos!$A$2:$B$20,2,1)),"null",VLOOKUP(A2795,calculos!$A$2:$B$20,2,1))</f>
        <v>12</v>
      </c>
      <c r="R2795" s="0" t="n">
        <f aca="false">IF(ISNA(VLOOKUP(C2795,calculos!$D$2:$E$1218,2,1)),"null",VLOOKUP(C2795,calculos!$D$2:$E$1218,2,1))</f>
        <v>956</v>
      </c>
      <c r="S2795" s="0" t="n">
        <f aca="false">IF(ISNA(VLOOKUP(D2795,calculos!$G$2:$H$1118,2,1)),"null",VLOOKUP(D2795,calculos!$G$2:$H$1118,2,1))</f>
        <v>645</v>
      </c>
      <c r="T2795" s="0" t="n">
        <f aca="false">IF(ISNA(VLOOKUP(E2795,calculos!$J$2:$K$220,2,1)),"null",VLOOKUP(E2795,calculos!$J$2:$K$220,2,1))</f>
        <v>172</v>
      </c>
      <c r="U2795" s="0" t="n">
        <f aca="false">IF(ISNA(VLOOKUP(F2795,calculos!$M$2:$N$658,2,1)),"null",VLOOKUP(F2795,calculos!$M$2:$N$658,2,1))</f>
        <v>579</v>
      </c>
      <c r="V2795" s="0" t="n">
        <f aca="false">IF(ISNA(VLOOKUP(J2795,calculos!$P$2:$Q$1711,2,1)),"null",VLOOKUP(J2795,calculos!$P$2:$Q$1711,2,1))</f>
        <v>905</v>
      </c>
      <c r="W2795" s="0" t="n">
        <f aca="false">IF(ISNA(VLOOKUP(P2795,calculos!$S$2:$T$58,2,1)),"null",VLOOKUP(P2795,calculos!$S$2:$T$58,2,1))</f>
        <v>8</v>
      </c>
      <c r="X2795" s="9" t="str">
        <f aca="false">$X$1&amp;B2795&amp;"','"&amp;G2795&amp;"','"&amp;H2795&amp;"','"&amp;I2795&amp;"','"&amp;K2795&amp;"','"&amp;L2795&amp;"','"&amp;M2795&amp;"','"&amp;N2795&amp;"','"&amp;O2795&amp;"',"&amp;Q2795&amp;","&amp;R2795&amp;","&amp;S2795&amp;","&amp;T2795&amp;","&amp;U2795&amp;","&amp;V2795&amp;","&amp;W2795&amp;");"</f>
        <v>insert into servicio (id,fecha_entrega,serie,apertura,fecha_instalacion,garantia,mantenimiento,capacitacion,entrega_equipo,visita,id_empresa,id_hospital,id_equipo,id_marca,id_modelo,id_os,id_ingeniero) values (nextval('seq_servicio'),'','UNICA-0157-Q5','','43608','','','','','',12,956,645,172,579,905,8);</v>
      </c>
    </row>
    <row r="2796" customFormat="false" ht="13.8" hidden="false" customHeight="false" outlineLevel="0" collapsed="false">
      <c r="A2796" s="31" t="s">
        <v>23</v>
      </c>
      <c r="B2796" s="31"/>
      <c r="C2796" s="31" t="s">
        <v>7344</v>
      </c>
      <c r="D2796" s="31" t="s">
        <v>8565</v>
      </c>
      <c r="E2796" s="31" t="s">
        <v>4774</v>
      </c>
      <c r="F2796" s="32" t="s">
        <v>8566</v>
      </c>
      <c r="G2796" s="32" t="s">
        <v>8570</v>
      </c>
      <c r="H2796" s="33"/>
      <c r="I2796" s="33" t="n">
        <v>43608</v>
      </c>
      <c r="J2796" s="34" t="s">
        <v>8568</v>
      </c>
      <c r="K2796" s="31"/>
      <c r="L2796" s="35"/>
      <c r="M2796" s="36"/>
      <c r="N2796" s="31"/>
      <c r="O2796" s="31"/>
      <c r="P2796" s="31" t="s">
        <v>6520</v>
      </c>
      <c r="Q2796" s="0" t="n">
        <f aca="false">IF(ISNA(VLOOKUP(A2796,calculos!$A$2:$B$20,2,1)),"null",VLOOKUP(A2796,calculos!$A$2:$B$20,2,1))</f>
        <v>12</v>
      </c>
      <c r="R2796" s="0" t="n">
        <f aca="false">IF(ISNA(VLOOKUP(C2796,calculos!$D$2:$E$1218,2,1)),"null",VLOOKUP(C2796,calculos!$D$2:$E$1218,2,1))</f>
        <v>956</v>
      </c>
      <c r="S2796" s="0" t="n">
        <f aca="false">IF(ISNA(VLOOKUP(D2796,calculos!$G$2:$H$1118,2,1)),"null",VLOOKUP(D2796,calculos!$G$2:$H$1118,2,1))</f>
        <v>645</v>
      </c>
      <c r="T2796" s="0" t="n">
        <f aca="false">IF(ISNA(VLOOKUP(E2796,calculos!$J$2:$K$220,2,1)),"null",VLOOKUP(E2796,calculos!$J$2:$K$220,2,1))</f>
        <v>172</v>
      </c>
      <c r="U2796" s="0" t="n">
        <f aca="false">IF(ISNA(VLOOKUP(F2796,calculos!$M$2:$N$658,2,1)),"null",VLOOKUP(F2796,calculos!$M$2:$N$658,2,1))</f>
        <v>579</v>
      </c>
      <c r="V2796" s="0" t="n">
        <f aca="false">IF(ISNA(VLOOKUP(J2796,calculos!$P$2:$Q$1711,2,1)),"null",VLOOKUP(J2796,calculos!$P$2:$Q$1711,2,1))</f>
        <v>905</v>
      </c>
      <c r="W2796" s="0" t="n">
        <f aca="false">IF(ISNA(VLOOKUP(P2796,calculos!$S$2:$T$58,2,1)),"null",VLOOKUP(P2796,calculos!$S$2:$T$58,2,1))</f>
        <v>8</v>
      </c>
      <c r="X2796" s="9" t="str">
        <f aca="false">$X$1&amp;B2796&amp;"','"&amp;G2796&amp;"','"&amp;H2796&amp;"','"&amp;I2796&amp;"','"&amp;K2796&amp;"','"&amp;L2796&amp;"','"&amp;M2796&amp;"','"&amp;N2796&amp;"','"&amp;O2796&amp;"',"&amp;Q2796&amp;","&amp;R2796&amp;","&amp;S2796&amp;","&amp;T2796&amp;","&amp;U2796&amp;","&amp;V2796&amp;","&amp;W2796&amp;");"</f>
        <v>insert into servicio (id,fecha_entrega,serie,apertura,fecha_instalacion,garantia,mantenimiento,capacitacion,entrega_equipo,visita,id_empresa,id_hospital,id_equipo,id_marca,id_modelo,id_os,id_ingeniero) values (nextval('seq_servicio'),'','UNICA-0158-Q1','','43608','','','','','',12,956,645,172,579,905,8);</v>
      </c>
    </row>
    <row r="2797" customFormat="false" ht="13.8" hidden="false" customHeight="false" outlineLevel="0" collapsed="false">
      <c r="A2797" s="31" t="s">
        <v>23</v>
      </c>
      <c r="B2797" s="31"/>
      <c r="C2797" s="31" t="s">
        <v>7344</v>
      </c>
      <c r="D2797" s="31" t="s">
        <v>8565</v>
      </c>
      <c r="E2797" s="31" t="s">
        <v>4774</v>
      </c>
      <c r="F2797" s="32" t="s">
        <v>8566</v>
      </c>
      <c r="G2797" s="32" t="s">
        <v>8571</v>
      </c>
      <c r="H2797" s="33"/>
      <c r="I2797" s="33" t="n">
        <v>43608</v>
      </c>
      <c r="J2797" s="34" t="s">
        <v>8568</v>
      </c>
      <c r="K2797" s="31"/>
      <c r="L2797" s="35"/>
      <c r="M2797" s="36"/>
      <c r="N2797" s="31"/>
      <c r="O2797" s="31"/>
      <c r="P2797" s="31" t="s">
        <v>6520</v>
      </c>
      <c r="Q2797" s="0" t="n">
        <f aca="false">IF(ISNA(VLOOKUP(A2797,calculos!$A$2:$B$20,2,1)),"null",VLOOKUP(A2797,calculos!$A$2:$B$20,2,1))</f>
        <v>12</v>
      </c>
      <c r="R2797" s="0" t="n">
        <f aca="false">IF(ISNA(VLOOKUP(C2797,calculos!$D$2:$E$1218,2,1)),"null",VLOOKUP(C2797,calculos!$D$2:$E$1218,2,1))</f>
        <v>956</v>
      </c>
      <c r="S2797" s="0" t="n">
        <f aca="false">IF(ISNA(VLOOKUP(D2797,calculos!$G$2:$H$1118,2,1)),"null",VLOOKUP(D2797,calculos!$G$2:$H$1118,2,1))</f>
        <v>645</v>
      </c>
      <c r="T2797" s="0" t="n">
        <f aca="false">IF(ISNA(VLOOKUP(E2797,calculos!$J$2:$K$220,2,1)),"null",VLOOKUP(E2797,calculos!$J$2:$K$220,2,1))</f>
        <v>172</v>
      </c>
      <c r="U2797" s="0" t="n">
        <f aca="false">IF(ISNA(VLOOKUP(F2797,calculos!$M$2:$N$658,2,1)),"null",VLOOKUP(F2797,calculos!$M$2:$N$658,2,1))</f>
        <v>579</v>
      </c>
      <c r="V2797" s="0" t="n">
        <f aca="false">IF(ISNA(VLOOKUP(J2797,calculos!$P$2:$Q$1711,2,1)),"null",VLOOKUP(J2797,calculos!$P$2:$Q$1711,2,1))</f>
        <v>905</v>
      </c>
      <c r="W2797" s="0" t="n">
        <f aca="false">IF(ISNA(VLOOKUP(P2797,calculos!$S$2:$T$58,2,1)),"null",VLOOKUP(P2797,calculos!$S$2:$T$58,2,1))</f>
        <v>8</v>
      </c>
      <c r="X2797" s="9" t="str">
        <f aca="false">$X$1&amp;B2797&amp;"','"&amp;G2797&amp;"','"&amp;H2797&amp;"','"&amp;I2797&amp;"','"&amp;K2797&amp;"','"&amp;L2797&amp;"','"&amp;M2797&amp;"','"&amp;N2797&amp;"','"&amp;O2797&amp;"',"&amp;Q2797&amp;","&amp;R2797&amp;","&amp;S2797&amp;","&amp;T2797&amp;","&amp;U2797&amp;","&amp;V2797&amp;","&amp;W2797&amp;");"</f>
        <v>insert into servicio (id,fecha_entrega,serie,apertura,fecha_instalacion,garantia,mantenimiento,capacitacion,entrega_equipo,visita,id_empresa,id_hospital,id_equipo,id_marca,id_modelo,id_os,id_ingeniero) values (nextval('seq_servicio'),'','UNICA-0159-Q11','','43608','','','','','',12,956,645,172,579,905,8);</v>
      </c>
    </row>
    <row r="2798" customFormat="false" ht="13.8" hidden="false" customHeight="false" outlineLevel="0" collapsed="false">
      <c r="A2798" s="31" t="s">
        <v>23</v>
      </c>
      <c r="B2798" s="31"/>
      <c r="C2798" s="31" t="s">
        <v>7344</v>
      </c>
      <c r="D2798" s="31" t="s">
        <v>8565</v>
      </c>
      <c r="E2798" s="31" t="s">
        <v>4774</v>
      </c>
      <c r="F2798" s="32" t="s">
        <v>8566</v>
      </c>
      <c r="G2798" s="32" t="s">
        <v>8572</v>
      </c>
      <c r="H2798" s="33"/>
      <c r="I2798" s="33" t="n">
        <v>43608</v>
      </c>
      <c r="J2798" s="34" t="s">
        <v>8568</v>
      </c>
      <c r="K2798" s="31"/>
      <c r="L2798" s="35"/>
      <c r="M2798" s="36"/>
      <c r="N2798" s="31"/>
      <c r="O2798" s="31"/>
      <c r="P2798" s="31" t="s">
        <v>6520</v>
      </c>
      <c r="Q2798" s="0" t="n">
        <f aca="false">IF(ISNA(VLOOKUP(A2798,calculos!$A$2:$B$20,2,1)),"null",VLOOKUP(A2798,calculos!$A$2:$B$20,2,1))</f>
        <v>12</v>
      </c>
      <c r="R2798" s="0" t="n">
        <f aca="false">IF(ISNA(VLOOKUP(C2798,calculos!$D$2:$E$1218,2,1)),"null",VLOOKUP(C2798,calculos!$D$2:$E$1218,2,1))</f>
        <v>956</v>
      </c>
      <c r="S2798" s="0" t="n">
        <f aca="false">IF(ISNA(VLOOKUP(D2798,calculos!$G$2:$H$1118,2,1)),"null",VLOOKUP(D2798,calculos!$G$2:$H$1118,2,1))</f>
        <v>645</v>
      </c>
      <c r="T2798" s="0" t="n">
        <f aca="false">IF(ISNA(VLOOKUP(E2798,calculos!$J$2:$K$220,2,1)),"null",VLOOKUP(E2798,calculos!$J$2:$K$220,2,1))</f>
        <v>172</v>
      </c>
      <c r="U2798" s="0" t="n">
        <f aca="false">IF(ISNA(VLOOKUP(F2798,calculos!$M$2:$N$658,2,1)),"null",VLOOKUP(F2798,calculos!$M$2:$N$658,2,1))</f>
        <v>579</v>
      </c>
      <c r="V2798" s="0" t="n">
        <f aca="false">IF(ISNA(VLOOKUP(J2798,calculos!$P$2:$Q$1711,2,1)),"null",VLOOKUP(J2798,calculos!$P$2:$Q$1711,2,1))</f>
        <v>905</v>
      </c>
      <c r="W2798" s="0" t="n">
        <f aca="false">IF(ISNA(VLOOKUP(P2798,calculos!$S$2:$T$58,2,1)),"null",VLOOKUP(P2798,calculos!$S$2:$T$58,2,1))</f>
        <v>8</v>
      </c>
      <c r="X2798" s="9" t="str">
        <f aca="false">$X$1&amp;B2798&amp;"','"&amp;G2798&amp;"','"&amp;H2798&amp;"','"&amp;I2798&amp;"','"&amp;K2798&amp;"','"&amp;L2798&amp;"','"&amp;M2798&amp;"','"&amp;N2798&amp;"','"&amp;O2798&amp;"',"&amp;Q2798&amp;","&amp;R2798&amp;","&amp;S2798&amp;","&amp;T2798&amp;","&amp;U2798&amp;","&amp;V2798&amp;","&amp;W2798&amp;");"</f>
        <v>insert into servicio (id,fecha_entrega,serie,apertura,fecha_instalacion,garantia,mantenimiento,capacitacion,entrega_equipo,visita,id_empresa,id_hospital,id_equipo,id_marca,id_modelo,id_os,id_ingeniero) values (nextval('seq_servicio'),'','UNICA-0160-Q4','','43608','','','','','',12,956,645,172,579,905,8);</v>
      </c>
    </row>
    <row r="2799" customFormat="false" ht="13.8" hidden="false" customHeight="false" outlineLevel="0" collapsed="false">
      <c r="A2799" s="31" t="s">
        <v>23</v>
      </c>
      <c r="B2799" s="31"/>
      <c r="C2799" s="31" t="s">
        <v>7344</v>
      </c>
      <c r="D2799" s="31" t="s">
        <v>8565</v>
      </c>
      <c r="E2799" s="31" t="s">
        <v>4774</v>
      </c>
      <c r="F2799" s="32" t="s">
        <v>8566</v>
      </c>
      <c r="G2799" s="32" t="s">
        <v>8573</v>
      </c>
      <c r="H2799" s="33"/>
      <c r="I2799" s="33" t="n">
        <v>43608</v>
      </c>
      <c r="J2799" s="34" t="s">
        <v>8568</v>
      </c>
      <c r="K2799" s="31"/>
      <c r="L2799" s="35"/>
      <c r="M2799" s="36"/>
      <c r="N2799" s="31"/>
      <c r="O2799" s="31"/>
      <c r="P2799" s="31" t="s">
        <v>6520</v>
      </c>
      <c r="Q2799" s="0" t="n">
        <f aca="false">IF(ISNA(VLOOKUP(A2799,calculos!$A$2:$B$20,2,1)),"null",VLOOKUP(A2799,calculos!$A$2:$B$20,2,1))</f>
        <v>12</v>
      </c>
      <c r="R2799" s="0" t="n">
        <f aca="false">IF(ISNA(VLOOKUP(C2799,calculos!$D$2:$E$1218,2,1)),"null",VLOOKUP(C2799,calculos!$D$2:$E$1218,2,1))</f>
        <v>956</v>
      </c>
      <c r="S2799" s="0" t="n">
        <f aca="false">IF(ISNA(VLOOKUP(D2799,calculos!$G$2:$H$1118,2,1)),"null",VLOOKUP(D2799,calculos!$G$2:$H$1118,2,1))</f>
        <v>645</v>
      </c>
      <c r="T2799" s="0" t="n">
        <f aca="false">IF(ISNA(VLOOKUP(E2799,calculos!$J$2:$K$220,2,1)),"null",VLOOKUP(E2799,calculos!$J$2:$K$220,2,1))</f>
        <v>172</v>
      </c>
      <c r="U2799" s="0" t="n">
        <f aca="false">IF(ISNA(VLOOKUP(F2799,calculos!$M$2:$N$658,2,1)),"null",VLOOKUP(F2799,calculos!$M$2:$N$658,2,1))</f>
        <v>579</v>
      </c>
      <c r="V2799" s="0" t="n">
        <f aca="false">IF(ISNA(VLOOKUP(J2799,calculos!$P$2:$Q$1711,2,1)),"null",VLOOKUP(J2799,calculos!$P$2:$Q$1711,2,1))</f>
        <v>905</v>
      </c>
      <c r="W2799" s="0" t="n">
        <f aca="false">IF(ISNA(VLOOKUP(P2799,calculos!$S$2:$T$58,2,1)),"null",VLOOKUP(P2799,calculos!$S$2:$T$58,2,1))</f>
        <v>8</v>
      </c>
      <c r="X2799" s="9" t="str">
        <f aca="false">$X$1&amp;B2799&amp;"','"&amp;G2799&amp;"','"&amp;H2799&amp;"','"&amp;I2799&amp;"','"&amp;K2799&amp;"','"&amp;L2799&amp;"','"&amp;M2799&amp;"','"&amp;N2799&amp;"','"&amp;O2799&amp;"',"&amp;Q2799&amp;","&amp;R2799&amp;","&amp;S2799&amp;","&amp;T2799&amp;","&amp;U2799&amp;","&amp;V2799&amp;","&amp;W2799&amp;");"</f>
        <v>insert into servicio (id,fecha_entrega,serie,apertura,fecha_instalacion,garantia,mantenimiento,capacitacion,entrega_equipo,visita,id_empresa,id_hospital,id_equipo,id_marca,id_modelo,id_os,id_ingeniero) values (nextval('seq_servicio'),'','UNICA-0160-Q8','','43608','','','','','',12,956,645,172,579,905,8);</v>
      </c>
    </row>
    <row r="2800" customFormat="false" ht="13.8" hidden="false" customHeight="false" outlineLevel="0" collapsed="false">
      <c r="A2800" s="31" t="s">
        <v>23</v>
      </c>
      <c r="B2800" s="31"/>
      <c r="C2800" s="31" t="s">
        <v>7344</v>
      </c>
      <c r="D2800" s="31" t="s">
        <v>8574</v>
      </c>
      <c r="E2800" s="31" t="s">
        <v>8575</v>
      </c>
      <c r="F2800" s="32" t="s">
        <v>8576</v>
      </c>
      <c r="G2800" s="32" t="s">
        <v>8577</v>
      </c>
      <c r="H2800" s="33"/>
      <c r="I2800" s="33" t="n">
        <v>43650</v>
      </c>
      <c r="J2800" s="34" t="s">
        <v>8578</v>
      </c>
      <c r="K2800" s="31"/>
      <c r="L2800" s="35"/>
      <c r="M2800" s="36"/>
      <c r="N2800" s="31"/>
      <c r="O2800" s="31"/>
      <c r="P2800" s="31" t="s">
        <v>6520</v>
      </c>
      <c r="Q2800" s="0" t="n">
        <f aca="false">IF(ISNA(VLOOKUP(A2800,calculos!$A$2:$B$20,2,1)),"null",VLOOKUP(A2800,calculos!$A$2:$B$20,2,1))</f>
        <v>12</v>
      </c>
      <c r="R2800" s="0" t="n">
        <f aca="false">IF(ISNA(VLOOKUP(C2800,calculos!$D$2:$E$1218,2,1)),"null",VLOOKUP(C2800,calculos!$D$2:$E$1218,2,1))</f>
        <v>956</v>
      </c>
      <c r="S2800" s="0" t="n">
        <f aca="false">IF(ISNA(VLOOKUP(D2800,calculos!$G$2:$H$1118,2,1)),"null",VLOOKUP(D2800,calculos!$G$2:$H$1118,2,1))</f>
        <v>552</v>
      </c>
      <c r="T2800" s="0" t="n">
        <f aca="false">IF(ISNA(VLOOKUP(E2800,calculos!$J$2:$K$220,2,1)),"null",VLOOKUP(E2800,calculos!$J$2:$K$220,2,1))</f>
        <v>86</v>
      </c>
      <c r="U2800" s="0" t="n">
        <f aca="false">IF(ISNA(VLOOKUP(F2800,calculos!$M$2:$N$658,2,1)),"null",VLOOKUP(F2800,calculos!$M$2:$N$658,2,1))</f>
        <v>315</v>
      </c>
      <c r="V2800" s="0" t="n">
        <f aca="false">IF(ISNA(VLOOKUP(J2800,calculos!$P$2:$Q$1711,2,1)),"null",VLOOKUP(J2800,calculos!$P$2:$Q$1711,2,1))</f>
        <v>907</v>
      </c>
      <c r="W2800" s="0" t="n">
        <f aca="false">IF(ISNA(VLOOKUP(P2800,calculos!$S$2:$T$58,2,1)),"null",VLOOKUP(P2800,calculos!$S$2:$T$58,2,1))</f>
        <v>8</v>
      </c>
      <c r="X2800" s="9" t="str">
        <f aca="false">$X$1&amp;B2800&amp;"','"&amp;G2800&amp;"','"&amp;H2800&amp;"','"&amp;I2800&amp;"','"&amp;K2800&amp;"','"&amp;L2800&amp;"','"&amp;M2800&amp;"','"&amp;N2800&amp;"','"&amp;O2800&amp;"',"&amp;Q2800&amp;","&amp;R2800&amp;","&amp;S2800&amp;","&amp;T2800&amp;","&amp;U2800&amp;","&amp;V2800&amp;","&amp;W2800&amp;");"</f>
        <v>insert into servicio (id,fecha_entrega,serie,apertura,fecha_instalacion,garantia,mantenimiento,capacitacion,entrega_equipo,visita,id_empresa,id_hospital,id_equipo,id_marca,id_modelo,id_os,id_ingeniero) values (nextval('seq_servicio'),'','C1018C421G','','43650','','','','','',12,956,552,86,315,907,8);</v>
      </c>
    </row>
    <row r="2801" customFormat="false" ht="13.8" hidden="false" customHeight="false" outlineLevel="0" collapsed="false">
      <c r="A2801" s="31" t="s">
        <v>23</v>
      </c>
      <c r="B2801" s="31"/>
      <c r="C2801" s="31" t="s">
        <v>8579</v>
      </c>
      <c r="D2801" s="31" t="s">
        <v>8182</v>
      </c>
      <c r="E2801" s="31" t="s">
        <v>4803</v>
      </c>
      <c r="F2801" s="32" t="s">
        <v>5332</v>
      </c>
      <c r="G2801" s="32"/>
      <c r="H2801" s="33"/>
      <c r="I2801" s="33"/>
      <c r="J2801" s="34" t="s">
        <v>8580</v>
      </c>
      <c r="K2801" s="31"/>
      <c r="L2801" s="35" t="n">
        <v>43621</v>
      </c>
      <c r="M2801" s="36"/>
      <c r="N2801" s="31"/>
      <c r="O2801" s="31"/>
      <c r="P2801" s="31" t="s">
        <v>6520</v>
      </c>
      <c r="Q2801" s="0" t="n">
        <f aca="false">IF(ISNA(VLOOKUP(A2801,calculos!$A$2:$B$20,2,1)),"null",VLOOKUP(A2801,calculos!$A$2:$B$20,2,1))</f>
        <v>12</v>
      </c>
      <c r="R2801" s="0" t="n">
        <f aca="false">IF(ISNA(VLOOKUP(C2801,calculos!$D$2:$E$1218,2,1)),"null",VLOOKUP(C2801,calculos!$D$2:$E$1218,2,1))</f>
        <v>524</v>
      </c>
      <c r="S2801" s="0" t="n">
        <f aca="false">IF(ISNA(VLOOKUP(D2801,calculos!$G$2:$H$1118,2,1)),"null",VLOOKUP(D2801,calculos!$G$2:$H$1118,2,1))</f>
        <v>220</v>
      </c>
      <c r="T2801" s="0" t="n">
        <f aca="false">IF(ISNA(VLOOKUP(E2801,calculos!$J$2:$K$220,2,1)),"null",VLOOKUP(E2801,calculos!$J$2:$K$220,2,1))</f>
        <v>53</v>
      </c>
      <c r="U2801" s="0" t="n">
        <f aca="false">IF(ISNA(VLOOKUP(F2801,calculos!$M$2:$N$658,2,1)),"null",VLOOKUP(F2801,calculos!$M$2:$N$658,2,1))</f>
        <v>126</v>
      </c>
      <c r="V2801" s="0" t="n">
        <f aca="false">IF(ISNA(VLOOKUP(J2801,calculos!$P$2:$Q$1711,2,1)),"null",VLOOKUP(J2801,calculos!$P$2:$Q$1711,2,1))</f>
        <v>908</v>
      </c>
      <c r="W2801" s="0" t="n">
        <f aca="false">IF(ISNA(VLOOKUP(P2801,calculos!$S$2:$T$58,2,1)),"null",VLOOKUP(P2801,calculos!$S$2:$T$58,2,1))</f>
        <v>8</v>
      </c>
      <c r="X2801" s="9" t="str">
        <f aca="false">$X$1&amp;B2801&amp;"','"&amp;G2801&amp;"','"&amp;H2801&amp;"','"&amp;I2801&amp;"','"&amp;K2801&amp;"','"&amp;L2801&amp;"','"&amp;M2801&amp;"','"&amp;N2801&amp;"','"&amp;O2801&amp;"',"&amp;Q2801&amp;","&amp;R2801&amp;","&amp;S2801&amp;","&amp;T2801&amp;","&amp;U2801&amp;","&amp;V2801&amp;","&amp;W2801&amp;");"</f>
        <v>insert into servicio (id,fecha_entrega,serie,apertura,fecha_instalacion,garantia,mantenimiento,capacitacion,entrega_equipo,visita,id_empresa,id_hospital,id_equipo,id_marca,id_modelo,id_os,id_ingeniero) values (nextval('seq_servicio'),'','','','','','43621','','','',12,524,220,53,126,908,8);</v>
      </c>
    </row>
    <row r="2802" customFormat="false" ht="13.8" hidden="false" customHeight="false" outlineLevel="0" collapsed="false">
      <c r="A2802" s="31" t="s">
        <v>23</v>
      </c>
      <c r="B2802" s="31"/>
      <c r="C2802" s="31" t="s">
        <v>8579</v>
      </c>
      <c r="D2802" s="31" t="s">
        <v>8182</v>
      </c>
      <c r="E2802" s="31" t="s">
        <v>4803</v>
      </c>
      <c r="F2802" s="32" t="s">
        <v>5332</v>
      </c>
      <c r="G2802" s="32"/>
      <c r="H2802" s="33"/>
      <c r="I2802" s="33" t="n">
        <v>43621</v>
      </c>
      <c r="J2802" s="34" t="s">
        <v>8581</v>
      </c>
      <c r="K2802" s="31"/>
      <c r="L2802" s="35"/>
      <c r="M2802" s="36"/>
      <c r="N2802" s="31"/>
      <c r="O2802" s="31"/>
      <c r="P2802" s="31" t="s">
        <v>6520</v>
      </c>
      <c r="Q2802" s="0" t="n">
        <f aca="false">IF(ISNA(VLOOKUP(A2802,calculos!$A$2:$B$20,2,1)),"null",VLOOKUP(A2802,calculos!$A$2:$B$20,2,1))</f>
        <v>12</v>
      </c>
      <c r="R2802" s="0" t="n">
        <f aca="false">IF(ISNA(VLOOKUP(C2802,calculos!$D$2:$E$1218,2,1)),"null",VLOOKUP(C2802,calculos!$D$2:$E$1218,2,1))</f>
        <v>524</v>
      </c>
      <c r="S2802" s="0" t="n">
        <f aca="false">IF(ISNA(VLOOKUP(D2802,calculos!$G$2:$H$1118,2,1)),"null",VLOOKUP(D2802,calculos!$G$2:$H$1118,2,1))</f>
        <v>220</v>
      </c>
      <c r="T2802" s="0" t="n">
        <f aca="false">IF(ISNA(VLOOKUP(E2802,calculos!$J$2:$K$220,2,1)),"null",VLOOKUP(E2802,calculos!$J$2:$K$220,2,1))</f>
        <v>53</v>
      </c>
      <c r="U2802" s="0" t="n">
        <f aca="false">IF(ISNA(VLOOKUP(F2802,calculos!$M$2:$N$658,2,1)),"null",VLOOKUP(F2802,calculos!$M$2:$N$658,2,1))</f>
        <v>126</v>
      </c>
      <c r="V2802" s="0" t="n">
        <f aca="false">IF(ISNA(VLOOKUP(J2802,calculos!$P$2:$Q$1711,2,1)),"null",VLOOKUP(J2802,calculos!$P$2:$Q$1711,2,1))</f>
        <v>909</v>
      </c>
      <c r="W2802" s="0" t="n">
        <f aca="false">IF(ISNA(VLOOKUP(P2802,calculos!$S$2:$T$58,2,1)),"null",VLOOKUP(P2802,calculos!$S$2:$T$58,2,1))</f>
        <v>8</v>
      </c>
      <c r="X2802" s="9" t="str">
        <f aca="false">$X$1&amp;B2802&amp;"','"&amp;G2802&amp;"','"&amp;H2802&amp;"','"&amp;I2802&amp;"','"&amp;K2802&amp;"','"&amp;L2802&amp;"','"&amp;M2802&amp;"','"&amp;N2802&amp;"','"&amp;O2802&amp;"',"&amp;Q2802&amp;","&amp;R2802&amp;","&amp;S2802&amp;","&amp;T2802&amp;","&amp;U2802&amp;","&amp;V2802&amp;","&amp;W2802&amp;");"</f>
        <v>insert into servicio (id,fecha_entrega,serie,apertura,fecha_instalacion,garantia,mantenimiento,capacitacion,entrega_equipo,visita,id_empresa,id_hospital,id_equipo,id_marca,id_modelo,id_os,id_ingeniero) values (nextval('seq_servicio'),'','','','43621','','','','','',12,524,220,53,126,909,8);</v>
      </c>
    </row>
    <row r="2803" customFormat="false" ht="13.8" hidden="false" customHeight="false" outlineLevel="0" collapsed="false">
      <c r="A2803" s="31" t="s">
        <v>23</v>
      </c>
      <c r="B2803" s="31"/>
      <c r="C2803" s="31" t="s">
        <v>4628</v>
      </c>
      <c r="D2803" s="31" t="s">
        <v>8582</v>
      </c>
      <c r="E2803" s="31" t="s">
        <v>4774</v>
      </c>
      <c r="F2803" s="32" t="s">
        <v>7358</v>
      </c>
      <c r="G2803" s="32"/>
      <c r="H2803" s="33"/>
      <c r="I2803" s="33"/>
      <c r="J2803" s="34" t="s">
        <v>8583</v>
      </c>
      <c r="K2803" s="31"/>
      <c r="L2803" s="35" t="n">
        <v>43628</v>
      </c>
      <c r="M2803" s="36"/>
      <c r="N2803" s="31"/>
      <c r="O2803" s="31"/>
      <c r="P2803" s="31" t="s">
        <v>6520</v>
      </c>
      <c r="Q2803" s="0" t="n">
        <f aca="false">IF(ISNA(VLOOKUP(A2803,calculos!$A$2:$B$20,2,1)),"null",VLOOKUP(A2803,calculos!$A$2:$B$20,2,1))</f>
        <v>12</v>
      </c>
      <c r="R2803" s="0" t="n">
        <f aca="false">IF(ISNA(VLOOKUP(C2803,calculos!$D$2:$E$1218,2,1)),"null",VLOOKUP(C2803,calculos!$D$2:$E$1218,2,1))</f>
        <v>690</v>
      </c>
      <c r="S2803" s="0" t="n">
        <f aca="false">IF(ISNA(VLOOKUP(D2803,calculos!$G$2:$H$1118,2,1)),"null",VLOOKUP(D2803,calculos!$G$2:$H$1118,2,1))</f>
        <v>581</v>
      </c>
      <c r="T2803" s="0" t="n">
        <f aca="false">IF(ISNA(VLOOKUP(E2803,calculos!$J$2:$K$220,2,1)),"null",VLOOKUP(E2803,calculos!$J$2:$K$220,2,1))</f>
        <v>172</v>
      </c>
      <c r="U2803" s="0" t="n">
        <f aca="false">IF(ISNA(VLOOKUP(F2803,calculos!$M$2:$N$658,2,1)),"null",VLOOKUP(F2803,calculos!$M$2:$N$658,2,1))</f>
        <v>577</v>
      </c>
      <c r="V2803" s="0" t="n">
        <f aca="false">IF(ISNA(VLOOKUP(J2803,calculos!$P$2:$Q$1711,2,1)),"null",VLOOKUP(J2803,calculos!$P$2:$Q$1711,2,1))</f>
        <v>914</v>
      </c>
      <c r="W2803" s="0" t="n">
        <f aca="false">IF(ISNA(VLOOKUP(P2803,calculos!$S$2:$T$58,2,1)),"null",VLOOKUP(P2803,calculos!$S$2:$T$58,2,1))</f>
        <v>8</v>
      </c>
      <c r="X2803" s="9" t="str">
        <f aca="false">$X$1&amp;B2803&amp;"','"&amp;G2803&amp;"','"&amp;H2803&amp;"','"&amp;I2803&amp;"','"&amp;K2803&amp;"','"&amp;L2803&amp;"','"&amp;M2803&amp;"','"&amp;N2803&amp;"','"&amp;O2803&amp;"',"&amp;Q2803&amp;","&amp;R2803&amp;","&amp;S2803&amp;","&amp;T2803&amp;","&amp;U2803&amp;","&amp;V2803&amp;","&amp;W2803&amp;");"</f>
        <v>insert into servicio (id,fecha_entrega,serie,apertura,fecha_instalacion,garantia,mantenimiento,capacitacion,entrega_equipo,visita,id_empresa,id_hospital,id_equipo,id_marca,id_modelo,id_os,id_ingeniero) values (nextval('seq_servicio'),'','','','','','43628','','','',12,690,581,172,577,914,8);</v>
      </c>
    </row>
    <row r="2804" customFormat="false" ht="13.8" hidden="false" customHeight="false" outlineLevel="0" collapsed="false">
      <c r="A2804" s="31" t="s">
        <v>23</v>
      </c>
      <c r="B2804" s="31"/>
      <c r="C2804" s="31" t="s">
        <v>8584</v>
      </c>
      <c r="D2804" s="31" t="s">
        <v>8585</v>
      </c>
      <c r="E2804" s="31" t="s">
        <v>8586</v>
      </c>
      <c r="F2804" s="32" t="s">
        <v>8587</v>
      </c>
      <c r="G2804" s="32" t="s">
        <v>8588</v>
      </c>
      <c r="H2804" s="33"/>
      <c r="I2804" s="33" t="n">
        <v>43635</v>
      </c>
      <c r="J2804" s="34" t="s">
        <v>8589</v>
      </c>
      <c r="K2804" s="31"/>
      <c r="L2804" s="35"/>
      <c r="M2804" s="36"/>
      <c r="N2804" s="31"/>
      <c r="O2804" s="31"/>
      <c r="P2804" s="31" t="s">
        <v>6520</v>
      </c>
      <c r="Q2804" s="0" t="n">
        <f aca="false">IF(ISNA(VLOOKUP(A2804,calculos!$A$2:$B$20,2,1)),"null",VLOOKUP(A2804,calculos!$A$2:$B$20,2,1))</f>
        <v>12</v>
      </c>
      <c r="R2804" s="0" t="n">
        <f aca="false">IF(ISNA(VLOOKUP(C2804,calculos!$D$2:$E$1218,2,1)),"null",VLOOKUP(C2804,calculos!$D$2:$E$1218,2,1))</f>
        <v>818</v>
      </c>
      <c r="S2804" s="0" t="n">
        <f aca="false">IF(ISNA(VLOOKUP(D2804,calculos!$G$2:$H$1118,2,1)),"null",VLOOKUP(D2804,calculos!$G$2:$H$1118,2,1))</f>
        <v>972</v>
      </c>
      <c r="T2804" s="0" t="n">
        <f aca="false">IF(ISNA(VLOOKUP(E2804,calculos!$J$2:$K$220,2,1)),"null",VLOOKUP(E2804,calculos!$J$2:$K$220,2,1))</f>
        <v>73</v>
      </c>
      <c r="U2804" s="0" t="n">
        <f aca="false">IF(ISNA(VLOOKUP(F2804,calculos!$M$2:$N$658,2,1)),"null",VLOOKUP(F2804,calculos!$M$2:$N$658,2,1))</f>
        <v>513</v>
      </c>
      <c r="V2804" s="0" t="n">
        <f aca="false">IF(ISNA(VLOOKUP(J2804,calculos!$P$2:$Q$1711,2,1)),"null",VLOOKUP(J2804,calculos!$P$2:$Q$1711,2,1))</f>
        <v>915</v>
      </c>
      <c r="W2804" s="0" t="n">
        <f aca="false">IF(ISNA(VLOOKUP(P2804,calculos!$S$2:$T$58,2,1)),"null",VLOOKUP(P2804,calculos!$S$2:$T$58,2,1))</f>
        <v>8</v>
      </c>
      <c r="X2804" s="9" t="str">
        <f aca="false">$X$1&amp;B2804&amp;"','"&amp;G2804&amp;"','"&amp;H2804&amp;"','"&amp;I2804&amp;"','"&amp;K2804&amp;"','"&amp;L2804&amp;"','"&amp;M2804&amp;"','"&amp;N2804&amp;"','"&amp;O2804&amp;"',"&amp;Q2804&amp;","&amp;R2804&amp;","&amp;S2804&amp;","&amp;T2804&amp;","&amp;U2804&amp;","&amp;V2804&amp;","&amp;W2804&amp;");"</f>
        <v>insert into servicio (id,fecha_entrega,serie,apertura,fecha_instalacion,garantia,mantenimiento,capacitacion,entrega_equipo,visita,id_empresa,id_hospital,id_equipo,id_marca,id_modelo,id_os,id_ingeniero) values (nextval('seq_servicio'),'','9149','','43635','','','','','',12,818,972,73,513,915,8);</v>
      </c>
    </row>
    <row r="2805" customFormat="false" ht="13.8" hidden="false" customHeight="false" outlineLevel="0" collapsed="false">
      <c r="A2805" s="31" t="s">
        <v>23</v>
      </c>
      <c r="B2805" s="31"/>
      <c r="C2805" s="31" t="s">
        <v>8584</v>
      </c>
      <c r="D2805" s="31" t="s">
        <v>8585</v>
      </c>
      <c r="E2805" s="31" t="s">
        <v>8586</v>
      </c>
      <c r="F2805" s="32" t="s">
        <v>8587</v>
      </c>
      <c r="G2805" s="32" t="s">
        <v>8588</v>
      </c>
      <c r="H2805" s="33"/>
      <c r="I2805" s="33" t="n">
        <v>43635</v>
      </c>
      <c r="J2805" s="34" t="s">
        <v>8590</v>
      </c>
      <c r="K2805" s="31"/>
      <c r="L2805" s="35"/>
      <c r="M2805" s="36"/>
      <c r="N2805" s="31"/>
      <c r="O2805" s="31"/>
      <c r="P2805" s="31" t="s">
        <v>6520</v>
      </c>
      <c r="Q2805" s="0" t="n">
        <f aca="false">IF(ISNA(VLOOKUP(A2805,calculos!$A$2:$B$20,2,1)),"null",VLOOKUP(A2805,calculos!$A$2:$B$20,2,1))</f>
        <v>12</v>
      </c>
      <c r="R2805" s="0" t="n">
        <f aca="false">IF(ISNA(VLOOKUP(C2805,calculos!$D$2:$E$1218,2,1)),"null",VLOOKUP(C2805,calculos!$D$2:$E$1218,2,1))</f>
        <v>818</v>
      </c>
      <c r="S2805" s="0" t="n">
        <f aca="false">IF(ISNA(VLOOKUP(D2805,calculos!$G$2:$H$1118,2,1)),"null",VLOOKUP(D2805,calculos!$G$2:$H$1118,2,1))</f>
        <v>972</v>
      </c>
      <c r="T2805" s="0" t="n">
        <f aca="false">IF(ISNA(VLOOKUP(E2805,calculos!$J$2:$K$220,2,1)),"null",VLOOKUP(E2805,calculos!$J$2:$K$220,2,1))</f>
        <v>73</v>
      </c>
      <c r="U2805" s="0" t="n">
        <f aca="false">IF(ISNA(VLOOKUP(F2805,calculos!$M$2:$N$658,2,1)),"null",VLOOKUP(F2805,calculos!$M$2:$N$658,2,1))</f>
        <v>513</v>
      </c>
      <c r="V2805" s="0" t="n">
        <f aca="false">IF(ISNA(VLOOKUP(J2805,calculos!$P$2:$Q$1711,2,1)),"null",VLOOKUP(J2805,calculos!$P$2:$Q$1711,2,1))</f>
        <v>916</v>
      </c>
      <c r="W2805" s="0" t="n">
        <f aca="false">IF(ISNA(VLOOKUP(P2805,calculos!$S$2:$T$58,2,1)),"null",VLOOKUP(P2805,calculos!$S$2:$T$58,2,1))</f>
        <v>8</v>
      </c>
      <c r="X2805" s="9" t="str">
        <f aca="false">$X$1&amp;B2805&amp;"','"&amp;G2805&amp;"','"&amp;H2805&amp;"','"&amp;I2805&amp;"','"&amp;K2805&amp;"','"&amp;L2805&amp;"','"&amp;M2805&amp;"','"&amp;N2805&amp;"','"&amp;O2805&amp;"',"&amp;Q2805&amp;","&amp;R2805&amp;","&amp;S2805&amp;","&amp;T2805&amp;","&amp;U2805&amp;","&amp;V2805&amp;","&amp;W2805&amp;");"</f>
        <v>insert into servicio (id,fecha_entrega,serie,apertura,fecha_instalacion,garantia,mantenimiento,capacitacion,entrega_equipo,visita,id_empresa,id_hospital,id_equipo,id_marca,id_modelo,id_os,id_ingeniero) values (nextval('seq_servicio'),'','9149','','43635','','','','','',12,818,972,73,513,916,8);</v>
      </c>
    </row>
    <row r="2806" customFormat="false" ht="13.8" hidden="false" customHeight="false" outlineLevel="0" collapsed="false">
      <c r="A2806" s="31" t="s">
        <v>23</v>
      </c>
      <c r="B2806" s="31"/>
      <c r="C2806" s="31" t="s">
        <v>8591</v>
      </c>
      <c r="D2806" s="31" t="s">
        <v>8592</v>
      </c>
      <c r="E2806" s="31" t="s">
        <v>8586</v>
      </c>
      <c r="F2806" s="32" t="s">
        <v>8593</v>
      </c>
      <c r="G2806" s="32"/>
      <c r="H2806" s="33"/>
      <c r="I2806" s="33"/>
      <c r="J2806" s="34" t="s">
        <v>8594</v>
      </c>
      <c r="K2806" s="31"/>
      <c r="L2806" s="35"/>
      <c r="M2806" s="36"/>
      <c r="N2806" s="31"/>
      <c r="O2806" s="33" t="n">
        <v>43635</v>
      </c>
      <c r="P2806" s="31" t="s">
        <v>6520</v>
      </c>
      <c r="Q2806" s="0" t="n">
        <f aca="false">IF(ISNA(VLOOKUP(A2806,calculos!$A$2:$B$20,2,1)),"null",VLOOKUP(A2806,calculos!$A$2:$B$20,2,1))</f>
        <v>12</v>
      </c>
      <c r="R2806" s="0" t="n">
        <f aca="false">IF(ISNA(VLOOKUP(C2806,calculos!$D$2:$E$1218,2,1)),"null",VLOOKUP(C2806,calculos!$D$2:$E$1218,2,1))</f>
        <v>817</v>
      </c>
      <c r="S2806" s="0" t="n">
        <f aca="false">IF(ISNA(VLOOKUP(D2806,calculos!$G$2:$H$1118,2,1)),"null",VLOOKUP(D2806,calculos!$G$2:$H$1118,2,1))</f>
        <v>137</v>
      </c>
      <c r="T2806" s="0" t="n">
        <f aca="false">IF(ISNA(VLOOKUP(E2806,calculos!$J$2:$K$220,2,1)),"null",VLOOKUP(E2806,calculos!$J$2:$K$220,2,1))</f>
        <v>73</v>
      </c>
      <c r="U2806" s="0" t="n">
        <f aca="false">IF(ISNA(VLOOKUP(F2806,calculos!$M$2:$N$658,2,1)),"null",VLOOKUP(F2806,calculos!$M$2:$N$658,2,1))</f>
        <v>558</v>
      </c>
      <c r="V2806" s="0" t="n">
        <f aca="false">IF(ISNA(VLOOKUP(J2806,calculos!$P$2:$Q$1711,2,1)),"null",VLOOKUP(J2806,calculos!$P$2:$Q$1711,2,1))</f>
        <v>917</v>
      </c>
      <c r="W2806" s="0" t="n">
        <f aca="false">IF(ISNA(VLOOKUP(P2806,calculos!$S$2:$T$58,2,1)),"null",VLOOKUP(P2806,calculos!$S$2:$T$58,2,1))</f>
        <v>8</v>
      </c>
      <c r="X2806" s="9" t="str">
        <f aca="false">$X$1&amp;B2806&amp;"','"&amp;G2806&amp;"','"&amp;H2806&amp;"','"&amp;I2806&amp;"','"&amp;K2806&amp;"','"&amp;L2806&amp;"','"&amp;M2806&amp;"','"&amp;N2806&amp;"','"&amp;O2806&amp;"',"&amp;Q2806&amp;","&amp;R2806&amp;","&amp;S2806&amp;","&amp;T2806&amp;","&amp;U2806&amp;","&amp;V2806&amp;","&amp;W2806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(nextval('seq_servicio'),'','','','','','','','','43635',12,817,137,73,558,917,8);</v>
      </c>
    </row>
    <row r="2807" customFormat="false" ht="13.8" hidden="false" customHeight="false" outlineLevel="0" collapsed="false">
      <c r="A2807" s="31" t="s">
        <v>23</v>
      </c>
      <c r="B2807" s="31"/>
      <c r="C2807" s="31" t="s">
        <v>4628</v>
      </c>
      <c r="D2807" s="31" t="s">
        <v>7331</v>
      </c>
      <c r="E2807" s="31" t="s">
        <v>4731</v>
      </c>
      <c r="F2807" s="32" t="s">
        <v>4798</v>
      </c>
      <c r="G2807" s="32" t="s">
        <v>8595</v>
      </c>
      <c r="H2807" s="33"/>
      <c r="I2807" s="33" t="n">
        <v>43636</v>
      </c>
      <c r="J2807" s="34" t="s">
        <v>8596</v>
      </c>
      <c r="K2807" s="31"/>
      <c r="L2807" s="35"/>
      <c r="M2807" s="36"/>
      <c r="N2807" s="31"/>
      <c r="O2807" s="31"/>
      <c r="P2807" s="31" t="s">
        <v>6520</v>
      </c>
      <c r="Q2807" s="0" t="n">
        <f aca="false">IF(ISNA(VLOOKUP(A2807,calculos!$A$2:$B$20,2,1)),"null",VLOOKUP(A2807,calculos!$A$2:$B$20,2,1))</f>
        <v>12</v>
      </c>
      <c r="R2807" s="0" t="n">
        <f aca="false">IF(ISNA(VLOOKUP(C2807,calculos!$D$2:$E$1218,2,1)),"null",VLOOKUP(C2807,calculos!$D$2:$E$1218,2,1))</f>
        <v>690</v>
      </c>
      <c r="S2807" s="0" t="n">
        <f aca="false">IF(ISNA(VLOOKUP(D2807,calculos!$G$2:$H$1118,2,1)),"null",VLOOKUP(D2807,calculos!$G$2:$H$1118,2,1))</f>
        <v>753</v>
      </c>
      <c r="T2807" s="0" t="n">
        <f aca="false">IF(ISNA(VLOOKUP(E2807,calculos!$J$2:$K$220,2,1)),"null",VLOOKUP(E2807,calculos!$J$2:$K$220,2,1))</f>
        <v>109</v>
      </c>
      <c r="U2807" s="0" t="n">
        <f aca="false">IF(ISNA(VLOOKUP(F2807,calculos!$M$2:$N$658,2,1)),"null",VLOOKUP(F2807,calculos!$M$2:$N$658,2,1))</f>
        <v>468</v>
      </c>
      <c r="V2807" s="0" t="n">
        <f aca="false">IF(ISNA(VLOOKUP(J2807,calculos!$P$2:$Q$1711,2,1)),"null",VLOOKUP(J2807,calculos!$P$2:$Q$1711,2,1))</f>
        <v>919</v>
      </c>
      <c r="W2807" s="0" t="n">
        <f aca="false">IF(ISNA(VLOOKUP(P2807,calculos!$S$2:$T$58,2,1)),"null",VLOOKUP(P2807,calculos!$S$2:$T$58,2,1))</f>
        <v>8</v>
      </c>
      <c r="X2807" s="9" t="str">
        <f aca="false">$X$1&amp;B2807&amp;"','"&amp;G2807&amp;"','"&amp;H2807&amp;"','"&amp;I2807&amp;"','"&amp;K2807&amp;"','"&amp;L2807&amp;"','"&amp;M2807&amp;"','"&amp;N2807&amp;"','"&amp;O2807&amp;"',"&amp;Q2807&amp;","&amp;R2807&amp;","&amp;S2807&amp;","&amp;T2807&amp;","&amp;U2807&amp;","&amp;V2807&amp;","&amp;W2807&amp;");"</f>
        <v>insert into servicio (id,fecha_entrega,serie,apertura,fecha_instalacion,garantia,mantenimiento,capacitacion,entrega_equipo,visita,id_empresa,id_hospital,id_equipo,id_marca,id_modelo,id_os,id_ingeniero) values (nextval('seq_servicio'),'','180914-13977','','43636','','','','','',12,690,753,109,468,919,8);</v>
      </c>
    </row>
    <row r="2808" customFormat="false" ht="13.8" hidden="false" customHeight="false" outlineLevel="0" collapsed="false">
      <c r="A2808" s="31" t="s">
        <v>23</v>
      </c>
      <c r="B2808" s="31"/>
      <c r="C2808" s="31" t="s">
        <v>8597</v>
      </c>
      <c r="D2808" s="31" t="s">
        <v>7331</v>
      </c>
      <c r="E2808" s="31" t="s">
        <v>4731</v>
      </c>
      <c r="F2808" s="32" t="s">
        <v>6596</v>
      </c>
      <c r="G2808" s="32" t="s">
        <v>8598</v>
      </c>
      <c r="H2808" s="33" t="n">
        <v>43637</v>
      </c>
      <c r="I2808" s="33" t="n">
        <v>43637</v>
      </c>
      <c r="J2808" s="34" t="s">
        <v>8599</v>
      </c>
      <c r="K2808" s="31"/>
      <c r="L2808" s="35"/>
      <c r="M2808" s="36" t="n">
        <v>43637</v>
      </c>
      <c r="N2808" s="31"/>
      <c r="O2808" s="31"/>
      <c r="P2808" s="31" t="s">
        <v>6520</v>
      </c>
      <c r="Q2808" s="0" t="n">
        <f aca="false">IF(ISNA(VLOOKUP(A2808,calculos!$A$2:$B$20,2,1)),"null",VLOOKUP(A2808,calculos!$A$2:$B$20,2,1))</f>
        <v>12</v>
      </c>
      <c r="R2808" s="0" t="n">
        <f aca="false">IF(ISNA(VLOOKUP(C2808,calculos!$D$2:$E$1218,2,1)),"null",VLOOKUP(C2808,calculos!$D$2:$E$1218,2,1))</f>
        <v>325</v>
      </c>
      <c r="S2808" s="0" t="n">
        <f aca="false">IF(ISNA(VLOOKUP(D2808,calculos!$G$2:$H$1118,2,1)),"null",VLOOKUP(D2808,calculos!$G$2:$H$1118,2,1))</f>
        <v>753</v>
      </c>
      <c r="T2808" s="0" t="n">
        <f aca="false">IF(ISNA(VLOOKUP(E2808,calculos!$J$2:$K$220,2,1)),"null",VLOOKUP(E2808,calculos!$J$2:$K$220,2,1))</f>
        <v>109</v>
      </c>
      <c r="U2808" s="0" t="n">
        <f aca="false">IF(ISNA(VLOOKUP(F2808,calculos!$M$2:$N$658,2,1)),"null",VLOOKUP(F2808,calculos!$M$2:$N$658,2,1))</f>
        <v>469</v>
      </c>
      <c r="V2808" s="0" t="n">
        <f aca="false">IF(ISNA(VLOOKUP(J2808,calculos!$P$2:$Q$1711,2,1)),"null",VLOOKUP(J2808,calculos!$P$2:$Q$1711,2,1))</f>
        <v>918</v>
      </c>
      <c r="W2808" s="0" t="n">
        <f aca="false">IF(ISNA(VLOOKUP(P2808,calculos!$S$2:$T$58,2,1)),"null",VLOOKUP(P2808,calculos!$S$2:$T$58,2,1))</f>
        <v>8</v>
      </c>
      <c r="X2808" s="9" t="str">
        <f aca="false">$X$1&amp;B2808&amp;"','"&amp;G2808&amp;"','"&amp;H2808&amp;"','"&amp;I2808&amp;"','"&amp;K2808&amp;"','"&amp;L2808&amp;"','"&amp;M2808&amp;"','"&amp;N2808&amp;"','"&amp;O2808&amp;"',"&amp;Q2808&amp;","&amp;R2808&amp;","&amp;S2808&amp;","&amp;T2808&amp;","&amp;U2808&amp;","&amp;V2808&amp;","&amp;W2808&amp;");"</f>
        <v>insert into servicio (id,fecha_entrega,serie,apertura,fecha_instalacion,garantia,mantenimiento,capacitacion,entrega_equipo,visita,id_empresa,id_hospital,id_equipo,id_marca,id_modelo,id_os,id_ingeniero) values (nextval('seq_servicio'),'','171222-149974','43637','43637','','','43637','','',12,325,753,109,469,918,8);</v>
      </c>
    </row>
    <row r="2809" customFormat="false" ht="13.8" hidden="false" customHeight="false" outlineLevel="0" collapsed="false">
      <c r="A2809" s="31" t="s">
        <v>23</v>
      </c>
      <c r="B2809" s="31"/>
      <c r="C2809" s="31" t="s">
        <v>8600</v>
      </c>
      <c r="D2809" s="31" t="s">
        <v>8601</v>
      </c>
      <c r="E2809" s="31" t="s">
        <v>4754</v>
      </c>
      <c r="F2809" s="32" t="s">
        <v>4889</v>
      </c>
      <c r="G2809" s="32" t="s">
        <v>8602</v>
      </c>
      <c r="H2809" s="33"/>
      <c r="I2809" s="33" t="n">
        <v>43626</v>
      </c>
      <c r="J2809" s="34" t="s">
        <v>8603</v>
      </c>
      <c r="K2809" s="31"/>
      <c r="L2809" s="35"/>
      <c r="M2809" s="36"/>
      <c r="N2809" s="31"/>
      <c r="O2809" s="31"/>
      <c r="P2809" s="31" t="s">
        <v>6520</v>
      </c>
      <c r="Q2809" s="0" t="n">
        <f aca="false">IF(ISNA(VLOOKUP(A2809,calculos!$A$2:$B$20,2,1)),"null",VLOOKUP(A2809,calculos!$A$2:$B$20,2,1))</f>
        <v>12</v>
      </c>
      <c r="R2809" s="0" t="n">
        <f aca="false">IF(ISNA(VLOOKUP(C2809,calculos!$D$2:$E$1218,2,1)),"null",VLOOKUP(C2809,calculos!$D$2:$E$1218,2,1))</f>
        <v>692</v>
      </c>
      <c r="S2809" s="0" t="n">
        <f aca="false">IF(ISNA(VLOOKUP(D2809,calculos!$G$2:$H$1118,2,1)),"null",VLOOKUP(D2809,calculos!$G$2:$H$1118,2,1))</f>
        <v>372</v>
      </c>
      <c r="T2809" s="0" t="n">
        <f aca="false">IF(ISNA(VLOOKUP(E2809,calculos!$J$2:$K$220,2,1)),"null",VLOOKUP(E2809,calculos!$J$2:$K$220,2,1))</f>
        <v>31</v>
      </c>
      <c r="U2809" s="0" t="n">
        <f aca="false">IF(ISNA(VLOOKUP(F2809,calculos!$M$2:$N$658,2,1)),"null",VLOOKUP(F2809,calculos!$M$2:$N$658,2,1))</f>
        <v>267</v>
      </c>
      <c r="V2809" s="0" t="n">
        <f aca="false">IF(ISNA(VLOOKUP(J2809,calculos!$P$2:$Q$1711,2,1)),"null",VLOOKUP(J2809,calculos!$P$2:$Q$1711,2,1))</f>
        <v>1435</v>
      </c>
      <c r="W2809" s="0" t="n">
        <f aca="false">IF(ISNA(VLOOKUP(P2809,calculos!$S$2:$T$58,2,1)),"null",VLOOKUP(P2809,calculos!$S$2:$T$58,2,1))</f>
        <v>8</v>
      </c>
      <c r="X2809" s="9" t="str">
        <f aca="false">$X$1&amp;B2809&amp;"','"&amp;G2809&amp;"','"&amp;H2809&amp;"','"&amp;I2809&amp;"','"&amp;K2809&amp;"','"&amp;L2809&amp;"','"&amp;M2809&amp;"','"&amp;N2809&amp;"','"&amp;O2809&amp;"',"&amp;Q2809&amp;","&amp;R2809&amp;","&amp;S2809&amp;","&amp;T2809&amp;","&amp;U2809&amp;","&amp;V2809&amp;","&amp;W2809&amp;");"</f>
        <v>insert into servicio (id,fecha_entrega,serie,apertura,fecha_instalacion,garantia,mantenimiento,capacitacion,entrega_equipo,visita,id_empresa,id_hospital,id_equipo,id_marca,id_modelo,id_os,id_ingeniero) values (nextval('seq_servicio'),'','F8F81381AX','','43626','','','','','',12,692,372,31,267,1435,8);</v>
      </c>
    </row>
    <row r="2810" customFormat="false" ht="13.8" hidden="false" customHeight="false" outlineLevel="0" collapsed="false">
      <c r="A2810" s="31" t="s">
        <v>23</v>
      </c>
      <c r="B2810" s="31"/>
      <c r="C2810" s="31" t="s">
        <v>8600</v>
      </c>
      <c r="D2810" s="31" t="s">
        <v>8601</v>
      </c>
      <c r="E2810" s="31" t="s">
        <v>4754</v>
      </c>
      <c r="F2810" s="32" t="s">
        <v>4889</v>
      </c>
      <c r="G2810" s="32" t="s">
        <v>8604</v>
      </c>
      <c r="H2810" s="33"/>
      <c r="I2810" s="33" t="n">
        <v>43626</v>
      </c>
      <c r="J2810" s="34" t="s">
        <v>8603</v>
      </c>
      <c r="K2810" s="31"/>
      <c r="L2810" s="35"/>
      <c r="M2810" s="36"/>
      <c r="N2810" s="31"/>
      <c r="O2810" s="31"/>
      <c r="P2810" s="31" t="s">
        <v>6520</v>
      </c>
      <c r="Q2810" s="0" t="n">
        <f aca="false">IF(ISNA(VLOOKUP(A2810,calculos!$A$2:$B$20,2,1)),"null",VLOOKUP(A2810,calculos!$A$2:$B$20,2,1))</f>
        <v>12</v>
      </c>
      <c r="R2810" s="0" t="n">
        <f aca="false">IF(ISNA(VLOOKUP(C2810,calculos!$D$2:$E$1218,2,1)),"null",VLOOKUP(C2810,calculos!$D$2:$E$1218,2,1))</f>
        <v>692</v>
      </c>
      <c r="S2810" s="0" t="n">
        <f aca="false">IF(ISNA(VLOOKUP(D2810,calculos!$G$2:$H$1118,2,1)),"null",VLOOKUP(D2810,calculos!$G$2:$H$1118,2,1))</f>
        <v>372</v>
      </c>
      <c r="T2810" s="0" t="n">
        <f aca="false">IF(ISNA(VLOOKUP(E2810,calculos!$J$2:$K$220,2,1)),"null",VLOOKUP(E2810,calculos!$J$2:$K$220,2,1))</f>
        <v>31</v>
      </c>
      <c r="U2810" s="0" t="n">
        <f aca="false">IF(ISNA(VLOOKUP(F2810,calculos!$M$2:$N$658,2,1)),"null",VLOOKUP(F2810,calculos!$M$2:$N$658,2,1))</f>
        <v>267</v>
      </c>
      <c r="V2810" s="0" t="n">
        <f aca="false">IF(ISNA(VLOOKUP(J2810,calculos!$P$2:$Q$1711,2,1)),"null",VLOOKUP(J2810,calculos!$P$2:$Q$1711,2,1))</f>
        <v>1435</v>
      </c>
      <c r="W2810" s="0" t="n">
        <f aca="false">IF(ISNA(VLOOKUP(P2810,calculos!$S$2:$T$58,2,1)),"null",VLOOKUP(P2810,calculos!$S$2:$T$58,2,1))</f>
        <v>8</v>
      </c>
      <c r="X2810" s="9" t="str">
        <f aca="false">$X$1&amp;B2810&amp;"','"&amp;G2810&amp;"','"&amp;H2810&amp;"','"&amp;I2810&amp;"','"&amp;K2810&amp;"','"&amp;L2810&amp;"','"&amp;M2810&amp;"','"&amp;N2810&amp;"','"&amp;O2810&amp;"',"&amp;Q2810&amp;","&amp;R2810&amp;","&amp;S2810&amp;","&amp;T2810&amp;","&amp;U2810&amp;","&amp;V2810&amp;","&amp;W2810&amp;");"</f>
        <v>insert into servicio (id,fecha_entrega,serie,apertura,fecha_instalacion,garantia,mantenimiento,capacitacion,entrega_equipo,visita,id_empresa,id_hospital,id_equipo,id_marca,id_modelo,id_os,id_ingeniero) values (nextval('seq_servicio'),'','F8F81384AX','','43626','','','','','',12,692,372,31,267,1435,8);</v>
      </c>
    </row>
    <row r="2811" customFormat="false" ht="13.8" hidden="false" customHeight="false" outlineLevel="0" collapsed="false">
      <c r="A2811" s="31" t="s">
        <v>23</v>
      </c>
      <c r="B2811" s="31"/>
      <c r="C2811" s="31" t="s">
        <v>8605</v>
      </c>
      <c r="D2811" s="31" t="s">
        <v>8606</v>
      </c>
      <c r="E2811" s="31" t="s">
        <v>5109</v>
      </c>
      <c r="F2811" s="32" t="s">
        <v>7741</v>
      </c>
      <c r="G2811" s="32" t="s">
        <v>8607</v>
      </c>
      <c r="H2811" s="33"/>
      <c r="I2811" s="33"/>
      <c r="J2811" s="34" t="s">
        <v>7463</v>
      </c>
      <c r="K2811" s="31"/>
      <c r="L2811" s="35" t="n">
        <v>43634</v>
      </c>
      <c r="M2811" s="36"/>
      <c r="N2811" s="31"/>
      <c r="O2811" s="31"/>
      <c r="P2811" s="31" t="s">
        <v>5610</v>
      </c>
      <c r="Q2811" s="0" t="n">
        <f aca="false">IF(ISNA(VLOOKUP(A2811,calculos!$A$2:$B$20,2,1)),"null",VLOOKUP(A2811,calculos!$A$2:$B$20,2,1))</f>
        <v>12</v>
      </c>
      <c r="R2811" s="0" t="n">
        <f aca="false">IF(ISNA(VLOOKUP(C2811,calculos!$D$2:$E$1218,2,1)),"null",VLOOKUP(C2811,calculos!$D$2:$E$1218,2,1))</f>
        <v>1164</v>
      </c>
      <c r="S2811" s="0" t="n">
        <f aca="false">IF(ISNA(VLOOKUP(D2811,calculos!$G$2:$H$1118,2,1)),"null",VLOOKUP(D2811,calculos!$G$2:$H$1118,2,1))</f>
        <v>91</v>
      </c>
      <c r="T2811" s="0" t="n">
        <f aca="false">IF(ISNA(VLOOKUP(E2811,calculos!$J$2:$K$220,2,1)),"null",VLOOKUP(E2811,calculos!$J$2:$K$220,2,1))</f>
        <v>102</v>
      </c>
      <c r="U2811" s="0" t="n">
        <f aca="false">IF(ISNA(VLOOKUP(F2811,calculos!$M$2:$N$658,2,1)),"null",VLOOKUP(F2811,calculos!$M$2:$N$658,2,1))</f>
        <v>540</v>
      </c>
      <c r="V2811" s="0" t="n">
        <f aca="false">IF(ISNA(VLOOKUP(J2811,calculos!$P$2:$Q$1711,2,1)),"null",VLOOKUP(J2811,calculos!$P$2:$Q$1711,2,1))</f>
        <v>892</v>
      </c>
      <c r="W2811" s="0" t="n">
        <f aca="false">IF(ISNA(VLOOKUP(P2811,calculos!$S$2:$T$58,2,1)),"null",VLOOKUP(P2811,calculos!$S$2:$T$58,2,1))</f>
        <v>13</v>
      </c>
      <c r="X2811" s="9" t="str">
        <f aca="false">$X$1&amp;B2811&amp;"','"&amp;G2811&amp;"','"&amp;H2811&amp;"','"&amp;I2811&amp;"','"&amp;K2811&amp;"','"&amp;L2811&amp;"','"&amp;M2811&amp;"','"&amp;N2811&amp;"','"&amp;O2811&amp;"',"&amp;Q2811&amp;","&amp;R2811&amp;","&amp;S2811&amp;","&amp;T2811&amp;","&amp;U2811&amp;","&amp;V2811&amp;","&amp;W2811&amp;");"</f>
        <v>insert into servicio (id,fecha_entrega,serie,apertura,fecha_instalacion,garantia,mantenimiento,capacitacion,entrega_equipo,visita,id_empresa,id_hospital,id_equipo,id_marca,id_modelo,id_os,id_ingeniero) values (nextval('seq_servicio'),'','2014TM257','','','','43634','','','',12,1164,91,102,540,892,13);</v>
      </c>
    </row>
    <row r="2812" customFormat="false" ht="13.8" hidden="false" customHeight="false" outlineLevel="0" collapsed="false">
      <c r="A2812" s="31" t="s">
        <v>23</v>
      </c>
      <c r="B2812" s="31"/>
      <c r="C2812" s="31" t="s">
        <v>8608</v>
      </c>
      <c r="D2812" s="31" t="s">
        <v>4770</v>
      </c>
      <c r="E2812" s="31" t="s">
        <v>4766</v>
      </c>
      <c r="F2812" s="32" t="s">
        <v>8609</v>
      </c>
      <c r="G2812" s="32" t="s">
        <v>7299</v>
      </c>
      <c r="H2812" s="33"/>
      <c r="I2812" s="33"/>
      <c r="J2812" s="34" t="s">
        <v>7462</v>
      </c>
      <c r="K2812" s="31"/>
      <c r="L2812" s="35" t="n">
        <v>43633</v>
      </c>
      <c r="M2812" s="36"/>
      <c r="N2812" s="31"/>
      <c r="O2812" s="31"/>
      <c r="P2812" s="31" t="s">
        <v>5610</v>
      </c>
      <c r="Q2812" s="0" t="n">
        <f aca="false">IF(ISNA(VLOOKUP(A2812,calculos!$A$2:$B$20,2,1)),"null",VLOOKUP(A2812,calculos!$A$2:$B$20,2,1))</f>
        <v>12</v>
      </c>
      <c r="R2812" s="0" t="n">
        <f aca="false">IF(ISNA(VLOOKUP(C2812,calculos!$D$2:$E$1218,2,1)),"null",VLOOKUP(C2812,calculos!$D$2:$E$1218,2,1))</f>
        <v>1162</v>
      </c>
      <c r="S2812" s="0" t="n">
        <f aca="false">IF(ISNA(VLOOKUP(D2812,calculos!$G$2:$H$1118,2,1)),"null",VLOOKUP(D2812,calculos!$G$2:$H$1118,2,1))</f>
        <v>110</v>
      </c>
      <c r="T2812" s="0" t="n">
        <f aca="false">IF(ISNA(VLOOKUP(E2812,calculos!$J$2:$K$220,2,1)),"null",VLOOKUP(E2812,calculos!$J$2:$K$220,2,1))</f>
        <v>192</v>
      </c>
      <c r="U2812" s="0" t="n">
        <f aca="false">IF(ISNA(VLOOKUP(F2812,calculos!$M$2:$N$658,2,1)),"null",VLOOKUP(F2812,calculos!$M$2:$N$658,2,1))</f>
        <v>592</v>
      </c>
      <c r="V2812" s="0" t="n">
        <f aca="false">IF(ISNA(VLOOKUP(J2812,calculos!$P$2:$Q$1711,2,1)),"null",VLOOKUP(J2812,calculos!$P$2:$Q$1711,2,1))</f>
        <v>893</v>
      </c>
      <c r="W2812" s="0" t="n">
        <f aca="false">IF(ISNA(VLOOKUP(P2812,calculos!$S$2:$T$58,2,1)),"null",VLOOKUP(P2812,calculos!$S$2:$T$58,2,1))</f>
        <v>13</v>
      </c>
      <c r="X2812" s="9" t="str">
        <f aca="false">$X$1&amp;B2812&amp;"','"&amp;G2812&amp;"','"&amp;H2812&amp;"','"&amp;I2812&amp;"','"&amp;K2812&amp;"','"&amp;L2812&amp;"','"&amp;M2812&amp;"','"&amp;N2812&amp;"','"&amp;O2812&amp;"',"&amp;Q2812&amp;","&amp;R2812&amp;","&amp;S2812&amp;","&amp;T2812&amp;","&amp;U2812&amp;","&amp;V2812&amp;","&amp;W2812&amp;");"</f>
        <v>insert into servicio (id,fecha_entrega,serie,apertura,fecha_instalacion,garantia,mantenimiento,capacitacion,entrega_equipo,visita,id_empresa,id_hospital,id_equipo,id_marca,id_modelo,id_os,id_ingeniero) values (nextval('seq_servicio'),'','10517','','','','43633','','','',12,1162,110,192,592,893,13);</v>
      </c>
    </row>
    <row r="2813" customFormat="false" ht="13.8" hidden="false" customHeight="false" outlineLevel="0" collapsed="false">
      <c r="A2813" s="31" t="s">
        <v>154</v>
      </c>
      <c r="B2813" s="31"/>
      <c r="C2813" s="31" t="s">
        <v>6233</v>
      </c>
      <c r="D2813" s="31" t="s">
        <v>4413</v>
      </c>
      <c r="E2813" s="31" t="s">
        <v>4735</v>
      </c>
      <c r="F2813" s="32" t="s">
        <v>5179</v>
      </c>
      <c r="G2813" s="32" t="s">
        <v>8610</v>
      </c>
      <c r="H2813" s="33"/>
      <c r="I2813" s="33"/>
      <c r="J2813" s="34" t="s">
        <v>7463</v>
      </c>
      <c r="K2813" s="31"/>
      <c r="L2813" s="35" t="n">
        <v>43629</v>
      </c>
      <c r="M2813" s="36"/>
      <c r="N2813" s="31"/>
      <c r="O2813" s="31"/>
      <c r="P2813" s="31" t="s">
        <v>5610</v>
      </c>
      <c r="Q2813" s="0" t="n">
        <f aca="false">IF(ISNA(VLOOKUP(A2813,calculos!$A$2:$B$20,2,1)),"null",VLOOKUP(A2813,calculos!$A$2:$B$20,2,1))</f>
        <v>10</v>
      </c>
      <c r="R2813" s="0" t="n">
        <f aca="false">IF(ISNA(VLOOKUP(C2813,calculos!$D$2:$E$1218,2,1)),"null",VLOOKUP(C2813,calculos!$D$2:$E$1218,2,1))</f>
        <v>306</v>
      </c>
      <c r="S2813" s="0" t="n">
        <f aca="false">IF(ISNA(VLOOKUP(D2813,calculos!$G$2:$H$1118,2,1)),"null",VLOOKUP(D2813,calculos!$G$2:$H$1118,2,1))</f>
        <v>80</v>
      </c>
      <c r="T2813" s="0" t="n">
        <f aca="false">IF(ISNA(VLOOKUP(E2813,calculos!$J$2:$K$220,2,1)),"null",VLOOKUP(E2813,calculos!$J$2:$K$220,2,1))</f>
        <v>184</v>
      </c>
      <c r="U2813" s="0" t="n">
        <f aca="false">IF(ISNA(VLOOKUP(F2813,calculos!$M$2:$N$658,2,1)),"null",VLOOKUP(F2813,calculos!$M$2:$N$658,2,1))</f>
        <v>383</v>
      </c>
      <c r="V2813" s="0" t="n">
        <f aca="false">IF(ISNA(VLOOKUP(J2813,calculos!$P$2:$Q$1711,2,1)),"null",VLOOKUP(J2813,calculos!$P$2:$Q$1711,2,1))</f>
        <v>892</v>
      </c>
      <c r="W2813" s="0" t="n">
        <f aca="false">IF(ISNA(VLOOKUP(P2813,calculos!$S$2:$T$58,2,1)),"null",VLOOKUP(P2813,calculos!$S$2:$T$58,2,1))</f>
        <v>13</v>
      </c>
      <c r="X2813" s="9" t="str">
        <f aca="false">$X$1&amp;B2813&amp;"','"&amp;G2813&amp;"','"&amp;H2813&amp;"','"&amp;I2813&amp;"','"&amp;K2813&amp;"','"&amp;L2813&amp;"','"&amp;M2813&amp;"','"&amp;N2813&amp;"','"&amp;O2813&amp;"',"&amp;Q2813&amp;","&amp;R2813&amp;","&amp;S2813&amp;","&amp;T2813&amp;","&amp;U2813&amp;","&amp;V2813&amp;","&amp;W2813&amp;");"</f>
        <v>insert into servicio (id,fecha_entrega,serie,apertura,fecha_instalacion,garantia,mantenimiento,capacitacion,entrega_equipo,visita,id_empresa,id_hospital,id_equipo,id_marca,id_modelo,id_os,id_ingeniero) values (nextval('seq_servicio'),'','1711-5995-09','','','','43629','','','',10,306,80,184,383,892,13);</v>
      </c>
    </row>
    <row r="2814" customFormat="false" ht="13.8" hidden="false" customHeight="false" outlineLevel="0" collapsed="false">
      <c r="A2814" s="31" t="s">
        <v>23</v>
      </c>
      <c r="B2814" s="31"/>
      <c r="C2814" s="31" t="s">
        <v>8611</v>
      </c>
      <c r="D2814" s="31" t="s">
        <v>4523</v>
      </c>
      <c r="E2814" s="31" t="s">
        <v>8230</v>
      </c>
      <c r="F2814" s="32" t="s">
        <v>8231</v>
      </c>
      <c r="G2814" s="32" t="s">
        <v>8612</v>
      </c>
      <c r="H2814" s="33" t="n">
        <v>43647</v>
      </c>
      <c r="I2814" s="33" t="n">
        <v>43647</v>
      </c>
      <c r="J2814" s="34" t="s">
        <v>8613</v>
      </c>
      <c r="K2814" s="31"/>
      <c r="L2814" s="35"/>
      <c r="M2814" s="36"/>
      <c r="N2814" s="31"/>
      <c r="O2814" s="31"/>
      <c r="P2814" s="31" t="s">
        <v>8427</v>
      </c>
      <c r="Q2814" s="0" t="n">
        <f aca="false">IF(ISNA(VLOOKUP(A2814,calculos!$A$2:$B$20,2,1)),"null",VLOOKUP(A2814,calculos!$A$2:$B$20,2,1))</f>
        <v>12</v>
      </c>
      <c r="R2814" s="0" t="n">
        <f aca="false">IF(ISNA(VLOOKUP(C2814,calculos!$D$2:$E$1218,2,1)),"null",VLOOKUP(C2814,calculos!$D$2:$E$1218,2,1))</f>
        <v>1165</v>
      </c>
      <c r="S2814" s="0" t="n">
        <f aca="false">IF(ISNA(VLOOKUP(D2814,calculos!$G$2:$H$1118,2,1)),"null",VLOOKUP(D2814,calculos!$G$2:$H$1118,2,1))</f>
        <v>917</v>
      </c>
      <c r="T2814" s="0" t="n">
        <f aca="false">IF(ISNA(VLOOKUP(E2814,calculos!$J$2:$K$220,2,1)),"null",VLOOKUP(E2814,calculos!$J$2:$K$220,2,1))</f>
        <v>58</v>
      </c>
      <c r="U2814" s="0" t="n">
        <f aca="false">IF(ISNA(VLOOKUP(F2814,calculos!$M$2:$N$658,2,1)),"null",VLOOKUP(F2814,calculos!$M$2:$N$658,2,1))</f>
        <v>275</v>
      </c>
      <c r="V2814" s="0" t="str">
        <f aca="false">IF(ISNA(VLOOKUP(J2814,calculos!$P$2:$Q$1711,2,1)),"null",VLOOKUP(J2814,calculos!$P$2:$Q$1711,2,1))</f>
        <v>null</v>
      </c>
      <c r="W2814" s="0" t="n">
        <f aca="false">IF(ISNA(VLOOKUP(P2814,calculos!$S$2:$T$58,2,1)),"null",VLOOKUP(P2814,calculos!$S$2:$T$58,2,1))</f>
        <v>54</v>
      </c>
      <c r="X2814" s="9" t="str">
        <f aca="false">$X$1&amp;B2814&amp;"','"&amp;G2814&amp;"','"&amp;H2814&amp;"','"&amp;I2814&amp;"','"&amp;K2814&amp;"','"&amp;L2814&amp;"','"&amp;M2814&amp;"','"&amp;N2814&amp;"','"&amp;O2814&amp;"',"&amp;Q2814&amp;","&amp;R2814&amp;","&amp;S2814&amp;","&amp;T2814&amp;","&amp;U2814&amp;","&amp;V2814&amp;","&amp;W2814&amp;");"</f>
        <v>insert into servicio (id,fecha_entrega,serie,apertura,fecha_instalacion,garantia,mantenimiento,capacitacion,entrega_equipo,visita,id_empresa,id_hospital,id_equipo,id_marca,id_modelo,id_os,id_ingeniero) values (nextval('seq_servicio'),'','00182','43647','43647','','','','','',12,1165,917,58,275,null,54);</v>
      </c>
    </row>
    <row r="2815" customFormat="false" ht="13.8" hidden="false" customHeight="false" outlineLevel="0" collapsed="false">
      <c r="A2815" s="31" t="s">
        <v>23</v>
      </c>
      <c r="B2815" s="31"/>
      <c r="C2815" s="31" t="s">
        <v>8614</v>
      </c>
      <c r="D2815" s="31" t="s">
        <v>4523</v>
      </c>
      <c r="E2815" s="31" t="s">
        <v>8230</v>
      </c>
      <c r="F2815" s="32" t="s">
        <v>8231</v>
      </c>
      <c r="G2815" s="32" t="s">
        <v>8615</v>
      </c>
      <c r="H2815" s="33" t="n">
        <v>43648</v>
      </c>
      <c r="I2815" s="33" t="n">
        <v>43648</v>
      </c>
      <c r="J2815" s="34" t="s">
        <v>8616</v>
      </c>
      <c r="K2815" s="31"/>
      <c r="L2815" s="35"/>
      <c r="M2815" s="36"/>
      <c r="N2815" s="31"/>
      <c r="O2815" s="31"/>
      <c r="P2815" s="31" t="s">
        <v>8427</v>
      </c>
      <c r="Q2815" s="0" t="n">
        <f aca="false">IF(ISNA(VLOOKUP(A2815,calculos!$A$2:$B$20,2,1)),"null",VLOOKUP(A2815,calculos!$A$2:$B$20,2,1))</f>
        <v>12</v>
      </c>
      <c r="R2815" s="0" t="n">
        <f aca="false">IF(ISNA(VLOOKUP(C2815,calculos!$D$2:$E$1218,2,1)),"null",VLOOKUP(C2815,calculos!$D$2:$E$1218,2,1))</f>
        <v>1173</v>
      </c>
      <c r="S2815" s="0" t="n">
        <f aca="false">IF(ISNA(VLOOKUP(D2815,calculos!$G$2:$H$1118,2,1)),"null",VLOOKUP(D2815,calculos!$G$2:$H$1118,2,1))</f>
        <v>917</v>
      </c>
      <c r="T2815" s="0" t="n">
        <f aca="false">IF(ISNA(VLOOKUP(E2815,calculos!$J$2:$K$220,2,1)),"null",VLOOKUP(E2815,calculos!$J$2:$K$220,2,1))</f>
        <v>58</v>
      </c>
      <c r="U2815" s="0" t="n">
        <f aca="false">IF(ISNA(VLOOKUP(F2815,calculos!$M$2:$N$658,2,1)),"null",VLOOKUP(F2815,calculos!$M$2:$N$658,2,1))</f>
        <v>275</v>
      </c>
      <c r="V2815" s="0" t="str">
        <f aca="false">IF(ISNA(VLOOKUP(J2815,calculos!$P$2:$Q$1711,2,1)),"null",VLOOKUP(J2815,calculos!$P$2:$Q$1711,2,1))</f>
        <v>null</v>
      </c>
      <c r="W2815" s="0" t="n">
        <f aca="false">IF(ISNA(VLOOKUP(P2815,calculos!$S$2:$T$58,2,1)),"null",VLOOKUP(P2815,calculos!$S$2:$T$58,2,1))</f>
        <v>54</v>
      </c>
      <c r="X2815" s="9" t="str">
        <f aca="false">$X$1&amp;B2815&amp;"','"&amp;G2815&amp;"','"&amp;H2815&amp;"','"&amp;I2815&amp;"','"&amp;K2815&amp;"','"&amp;L2815&amp;"','"&amp;M2815&amp;"','"&amp;N2815&amp;"','"&amp;O2815&amp;"',"&amp;Q2815&amp;","&amp;R2815&amp;","&amp;S2815&amp;","&amp;T2815&amp;","&amp;U2815&amp;","&amp;V2815&amp;","&amp;W2815&amp;");"</f>
        <v>insert into servicio (id,fecha_entrega,serie,apertura,fecha_instalacion,garantia,mantenimiento,capacitacion,entrega_equipo,visita,id_empresa,id_hospital,id_equipo,id_marca,id_modelo,id_os,id_ingeniero) values (nextval('seq_servicio'),'','00187','43648','43648','','','','','',12,1173,917,58,275,null,54);</v>
      </c>
    </row>
    <row r="2816" customFormat="false" ht="13.8" hidden="false" customHeight="false" outlineLevel="0" collapsed="false">
      <c r="A2816" s="31" t="s">
        <v>23</v>
      </c>
      <c r="B2816" s="31"/>
      <c r="C2816" s="31" t="s">
        <v>8617</v>
      </c>
      <c r="D2816" s="31" t="s">
        <v>4523</v>
      </c>
      <c r="E2816" s="31" t="s">
        <v>8230</v>
      </c>
      <c r="F2816" s="32" t="s">
        <v>8231</v>
      </c>
      <c r="G2816" s="32" t="s">
        <v>8618</v>
      </c>
      <c r="H2816" s="33" t="n">
        <v>43647</v>
      </c>
      <c r="I2816" s="33" t="n">
        <v>43647</v>
      </c>
      <c r="J2816" s="34" t="s">
        <v>8613</v>
      </c>
      <c r="K2816" s="31"/>
      <c r="L2816" s="35"/>
      <c r="M2816" s="36"/>
      <c r="N2816" s="31"/>
      <c r="O2816" s="31"/>
      <c r="P2816" s="31" t="s">
        <v>8427</v>
      </c>
      <c r="Q2816" s="0" t="n">
        <f aca="false">IF(ISNA(VLOOKUP(A2816,calculos!$A$2:$B$20,2,1)),"null",VLOOKUP(A2816,calculos!$A$2:$B$20,2,1))</f>
        <v>12</v>
      </c>
      <c r="R2816" s="0" t="n">
        <f aca="false">IF(ISNA(VLOOKUP(C2816,calculos!$D$2:$E$1218,2,1)),"null",VLOOKUP(C2816,calculos!$D$2:$E$1218,2,1))</f>
        <v>1181</v>
      </c>
      <c r="S2816" s="0" t="n">
        <f aca="false">IF(ISNA(VLOOKUP(D2816,calculos!$G$2:$H$1118,2,1)),"null",VLOOKUP(D2816,calculos!$G$2:$H$1118,2,1))</f>
        <v>917</v>
      </c>
      <c r="T2816" s="0" t="n">
        <f aca="false">IF(ISNA(VLOOKUP(E2816,calculos!$J$2:$K$220,2,1)),"null",VLOOKUP(E2816,calculos!$J$2:$K$220,2,1))</f>
        <v>58</v>
      </c>
      <c r="U2816" s="0" t="n">
        <f aca="false">IF(ISNA(VLOOKUP(F2816,calculos!$M$2:$N$658,2,1)),"null",VLOOKUP(F2816,calculos!$M$2:$N$658,2,1))</f>
        <v>275</v>
      </c>
      <c r="V2816" s="0" t="str">
        <f aca="false">IF(ISNA(VLOOKUP(J2816,calculos!$P$2:$Q$1711,2,1)),"null",VLOOKUP(J2816,calculos!$P$2:$Q$1711,2,1))</f>
        <v>null</v>
      </c>
      <c r="W2816" s="0" t="n">
        <f aca="false">IF(ISNA(VLOOKUP(P2816,calculos!$S$2:$T$58,2,1)),"null",VLOOKUP(P2816,calculos!$S$2:$T$58,2,1))</f>
        <v>54</v>
      </c>
      <c r="X2816" s="9" t="str">
        <f aca="false">$X$1&amp;B2816&amp;"','"&amp;G2816&amp;"','"&amp;H2816&amp;"','"&amp;I2816&amp;"','"&amp;K2816&amp;"','"&amp;L2816&amp;"','"&amp;M2816&amp;"','"&amp;N2816&amp;"','"&amp;O2816&amp;"',"&amp;Q2816&amp;","&amp;R2816&amp;","&amp;S2816&amp;","&amp;T2816&amp;","&amp;U2816&amp;","&amp;V2816&amp;","&amp;W2816&amp;");"</f>
        <v>insert into servicio (id,fecha_entrega,serie,apertura,fecha_instalacion,garantia,mantenimiento,capacitacion,entrega_equipo,visita,id_empresa,id_hospital,id_equipo,id_marca,id_modelo,id_os,id_ingeniero) values (nextval('seq_servicio'),'','00177','43647','43647','','','','','',12,1181,917,58,275,null,54);</v>
      </c>
    </row>
    <row r="2817" customFormat="false" ht="13.8" hidden="false" customHeight="false" outlineLevel="0" collapsed="false">
      <c r="A2817" s="31" t="s">
        <v>23</v>
      </c>
      <c r="B2817" s="31"/>
      <c r="C2817" s="31" t="s">
        <v>8619</v>
      </c>
      <c r="D2817" s="31" t="s">
        <v>4523</v>
      </c>
      <c r="E2817" s="31" t="s">
        <v>8230</v>
      </c>
      <c r="F2817" s="32" t="s">
        <v>8231</v>
      </c>
      <c r="G2817" s="32" t="s">
        <v>8620</v>
      </c>
      <c r="H2817" s="33" t="n">
        <v>43650</v>
      </c>
      <c r="I2817" s="33" t="n">
        <v>43650</v>
      </c>
      <c r="J2817" s="34" t="s">
        <v>8621</v>
      </c>
      <c r="K2817" s="31"/>
      <c r="L2817" s="35"/>
      <c r="M2817" s="36"/>
      <c r="N2817" s="31"/>
      <c r="O2817" s="31"/>
      <c r="P2817" s="31" t="s">
        <v>8427</v>
      </c>
      <c r="Q2817" s="0" t="n">
        <f aca="false">IF(ISNA(VLOOKUP(A2817,calculos!$A$2:$B$20,2,1)),"null",VLOOKUP(A2817,calculos!$A$2:$B$20,2,1))</f>
        <v>12</v>
      </c>
      <c r="R2817" s="0" t="n">
        <f aca="false">IF(ISNA(VLOOKUP(C2817,calculos!$D$2:$E$1218,2,1)),"null",VLOOKUP(C2817,calculos!$D$2:$E$1218,2,1))</f>
        <v>1187</v>
      </c>
      <c r="S2817" s="0" t="n">
        <f aca="false">IF(ISNA(VLOOKUP(D2817,calculos!$G$2:$H$1118,2,1)),"null",VLOOKUP(D2817,calculos!$G$2:$H$1118,2,1))</f>
        <v>917</v>
      </c>
      <c r="T2817" s="0" t="n">
        <f aca="false">IF(ISNA(VLOOKUP(E2817,calculos!$J$2:$K$220,2,1)),"null",VLOOKUP(E2817,calculos!$J$2:$K$220,2,1))</f>
        <v>58</v>
      </c>
      <c r="U2817" s="0" t="n">
        <f aca="false">IF(ISNA(VLOOKUP(F2817,calculos!$M$2:$N$658,2,1)),"null",VLOOKUP(F2817,calculos!$M$2:$N$658,2,1))</f>
        <v>275</v>
      </c>
      <c r="V2817" s="0" t="str">
        <f aca="false">IF(ISNA(VLOOKUP(J2817,calculos!$P$2:$Q$1711,2,1)),"null",VLOOKUP(J2817,calculos!$P$2:$Q$1711,2,1))</f>
        <v>null</v>
      </c>
      <c r="W2817" s="0" t="n">
        <f aca="false">IF(ISNA(VLOOKUP(P2817,calculos!$S$2:$T$58,2,1)),"null",VLOOKUP(P2817,calculos!$S$2:$T$58,2,1))</f>
        <v>54</v>
      </c>
      <c r="X2817" s="9" t="str">
        <f aca="false">$X$1&amp;B2817&amp;"','"&amp;G2817&amp;"','"&amp;H2817&amp;"','"&amp;I2817&amp;"','"&amp;K2817&amp;"','"&amp;L2817&amp;"','"&amp;M2817&amp;"','"&amp;N2817&amp;"','"&amp;O2817&amp;"',"&amp;Q2817&amp;","&amp;R2817&amp;","&amp;S2817&amp;","&amp;T2817&amp;","&amp;U2817&amp;","&amp;V2817&amp;","&amp;W2817&amp;");"</f>
        <v>insert into servicio (id,fecha_entrega,serie,apertura,fecha_instalacion,garantia,mantenimiento,capacitacion,entrega_equipo,visita,id_empresa,id_hospital,id_equipo,id_marca,id_modelo,id_os,id_ingeniero) values (nextval('seq_servicio'),'','00178','43650','43650','','','','','',12,1187,917,58,275,null,54);</v>
      </c>
    </row>
    <row r="2818" customFormat="false" ht="13.8" hidden="false" customHeight="false" outlineLevel="0" collapsed="false">
      <c r="A2818" s="31" t="s">
        <v>23</v>
      </c>
      <c r="B2818" s="31"/>
      <c r="C2818" s="31" t="s">
        <v>8622</v>
      </c>
      <c r="D2818" s="31" t="s">
        <v>4523</v>
      </c>
      <c r="E2818" s="31" t="s">
        <v>8230</v>
      </c>
      <c r="F2818" s="32" t="s">
        <v>8231</v>
      </c>
      <c r="G2818" s="32" t="s">
        <v>8623</v>
      </c>
      <c r="H2818" s="33" t="n">
        <v>43649</v>
      </c>
      <c r="I2818" s="33" t="n">
        <v>43649</v>
      </c>
      <c r="J2818" s="34" t="s">
        <v>8624</v>
      </c>
      <c r="K2818" s="31"/>
      <c r="L2818" s="35"/>
      <c r="M2818" s="36"/>
      <c r="N2818" s="31"/>
      <c r="O2818" s="31"/>
      <c r="P2818" s="31" t="s">
        <v>8427</v>
      </c>
      <c r="Q2818" s="0" t="n">
        <f aca="false">IF(ISNA(VLOOKUP(A2818,calculos!$A$2:$B$20,2,1)),"null",VLOOKUP(A2818,calculos!$A$2:$B$20,2,1))</f>
        <v>12</v>
      </c>
      <c r="R2818" s="0" t="n">
        <f aca="false">IF(ISNA(VLOOKUP(C2818,calculos!$D$2:$E$1218,2,1)),"null",VLOOKUP(C2818,calculos!$D$2:$E$1218,2,1))</f>
        <v>1172</v>
      </c>
      <c r="S2818" s="0" t="n">
        <f aca="false">IF(ISNA(VLOOKUP(D2818,calculos!$G$2:$H$1118,2,1)),"null",VLOOKUP(D2818,calculos!$G$2:$H$1118,2,1))</f>
        <v>917</v>
      </c>
      <c r="T2818" s="0" t="n">
        <f aca="false">IF(ISNA(VLOOKUP(E2818,calculos!$J$2:$K$220,2,1)),"null",VLOOKUP(E2818,calculos!$J$2:$K$220,2,1))</f>
        <v>58</v>
      </c>
      <c r="U2818" s="0" t="n">
        <f aca="false">IF(ISNA(VLOOKUP(F2818,calculos!$M$2:$N$658,2,1)),"null",VLOOKUP(F2818,calculos!$M$2:$N$658,2,1))</f>
        <v>275</v>
      </c>
      <c r="V2818" s="0" t="str">
        <f aca="false">IF(ISNA(VLOOKUP(J2818,calculos!$P$2:$Q$1711,2,1)),"null",VLOOKUP(J2818,calculos!$P$2:$Q$1711,2,1))</f>
        <v>null</v>
      </c>
      <c r="W2818" s="0" t="n">
        <f aca="false">IF(ISNA(VLOOKUP(P2818,calculos!$S$2:$T$58,2,1)),"null",VLOOKUP(P2818,calculos!$S$2:$T$58,2,1))</f>
        <v>54</v>
      </c>
      <c r="X2818" s="9" t="str">
        <f aca="false">$X$1&amp;B2818&amp;"','"&amp;G2818&amp;"','"&amp;H2818&amp;"','"&amp;I2818&amp;"','"&amp;K2818&amp;"','"&amp;L2818&amp;"','"&amp;M2818&amp;"','"&amp;N2818&amp;"','"&amp;O2818&amp;"',"&amp;Q2818&amp;","&amp;R2818&amp;","&amp;S2818&amp;","&amp;T2818&amp;","&amp;U2818&amp;","&amp;V2818&amp;","&amp;W2818&amp;");"</f>
        <v>insert into servicio (id,fecha_entrega,serie,apertura,fecha_instalacion,garantia,mantenimiento,capacitacion,entrega_equipo,visita,id_empresa,id_hospital,id_equipo,id_marca,id_modelo,id_os,id_ingeniero) values (nextval('seq_servicio'),'','00184','43649','43649','','','','','',12,1172,917,58,275,null,54);</v>
      </c>
    </row>
    <row r="2819" customFormat="false" ht="13.8" hidden="false" customHeight="false" outlineLevel="0" collapsed="false">
      <c r="A2819" s="31" t="s">
        <v>23</v>
      </c>
      <c r="B2819" s="31"/>
      <c r="C2819" s="31" t="s">
        <v>8625</v>
      </c>
      <c r="D2819" s="31" t="s">
        <v>4523</v>
      </c>
      <c r="E2819" s="31" t="s">
        <v>8230</v>
      </c>
      <c r="F2819" s="32" t="s">
        <v>8231</v>
      </c>
      <c r="G2819" s="32" t="s">
        <v>8626</v>
      </c>
      <c r="H2819" s="33" t="n">
        <v>43651</v>
      </c>
      <c r="I2819" s="33" t="n">
        <v>43651</v>
      </c>
      <c r="J2819" s="34" t="s">
        <v>8627</v>
      </c>
      <c r="K2819" s="31"/>
      <c r="L2819" s="35"/>
      <c r="M2819" s="36"/>
      <c r="N2819" s="31"/>
      <c r="O2819" s="31"/>
      <c r="P2819" s="31" t="s">
        <v>8427</v>
      </c>
      <c r="Q2819" s="0" t="n">
        <f aca="false">IF(ISNA(VLOOKUP(A2819,calculos!$A$2:$B$20,2,1)),"null",VLOOKUP(A2819,calculos!$A$2:$B$20,2,1))</f>
        <v>12</v>
      </c>
      <c r="R2819" s="0" t="n">
        <f aca="false">IF(ISNA(VLOOKUP(C2819,calculos!$D$2:$E$1218,2,1)),"null",VLOOKUP(C2819,calculos!$D$2:$E$1218,2,1))</f>
        <v>1190</v>
      </c>
      <c r="S2819" s="0" t="n">
        <f aca="false">IF(ISNA(VLOOKUP(D2819,calculos!$G$2:$H$1118,2,1)),"null",VLOOKUP(D2819,calculos!$G$2:$H$1118,2,1))</f>
        <v>917</v>
      </c>
      <c r="T2819" s="0" t="n">
        <f aca="false">IF(ISNA(VLOOKUP(E2819,calculos!$J$2:$K$220,2,1)),"null",VLOOKUP(E2819,calculos!$J$2:$K$220,2,1))</f>
        <v>58</v>
      </c>
      <c r="U2819" s="0" t="n">
        <f aca="false">IF(ISNA(VLOOKUP(F2819,calculos!$M$2:$N$658,2,1)),"null",VLOOKUP(F2819,calculos!$M$2:$N$658,2,1))</f>
        <v>275</v>
      </c>
      <c r="V2819" s="0" t="str">
        <f aca="false">IF(ISNA(VLOOKUP(J2819,calculos!$P$2:$Q$1711,2,1)),"null",VLOOKUP(J2819,calculos!$P$2:$Q$1711,2,1))</f>
        <v>null</v>
      </c>
      <c r="W2819" s="0" t="n">
        <f aca="false">IF(ISNA(VLOOKUP(P2819,calculos!$S$2:$T$58,2,1)),"null",VLOOKUP(P2819,calculos!$S$2:$T$58,2,1))</f>
        <v>54</v>
      </c>
      <c r="X2819" s="9" t="str">
        <f aca="false">$X$1&amp;B2819&amp;"','"&amp;G2819&amp;"','"&amp;H2819&amp;"','"&amp;I2819&amp;"','"&amp;K2819&amp;"','"&amp;L2819&amp;"','"&amp;M2819&amp;"','"&amp;N2819&amp;"','"&amp;O2819&amp;"',"&amp;Q2819&amp;","&amp;R2819&amp;","&amp;S2819&amp;","&amp;T2819&amp;","&amp;U2819&amp;","&amp;V2819&amp;","&amp;W2819&amp;");"</f>
        <v>insert into servicio (id,fecha_entrega,serie,apertura,fecha_instalacion,garantia,mantenimiento,capacitacion,entrega_equipo,visita,id_empresa,id_hospital,id_equipo,id_marca,id_modelo,id_os,id_ingeniero) values (nextval('seq_servicio'),'','00180','43651','43651','','','','','',12,1190,917,58,275,null,54);</v>
      </c>
    </row>
    <row r="2820" customFormat="false" ht="13.8" hidden="false" customHeight="false" outlineLevel="0" collapsed="false">
      <c r="A2820" s="31" t="s">
        <v>23</v>
      </c>
      <c r="B2820" s="31"/>
      <c r="C2820" s="31" t="s">
        <v>8628</v>
      </c>
      <c r="D2820" s="31" t="s">
        <v>4523</v>
      </c>
      <c r="E2820" s="31" t="s">
        <v>8230</v>
      </c>
      <c r="F2820" s="32" t="s">
        <v>8231</v>
      </c>
      <c r="G2820" s="32" t="s">
        <v>8629</v>
      </c>
      <c r="H2820" s="33" t="n">
        <v>43649</v>
      </c>
      <c r="I2820" s="33" t="n">
        <v>43649</v>
      </c>
      <c r="J2820" s="34" t="s">
        <v>8630</v>
      </c>
      <c r="K2820" s="31"/>
      <c r="L2820" s="35"/>
      <c r="M2820" s="36"/>
      <c r="N2820" s="31"/>
      <c r="O2820" s="31"/>
      <c r="P2820" s="31" t="s">
        <v>8427</v>
      </c>
      <c r="Q2820" s="0" t="n">
        <f aca="false">IF(ISNA(VLOOKUP(A2820,calculos!$A$2:$B$20,2,1)),"null",VLOOKUP(A2820,calculos!$A$2:$B$20,2,1))</f>
        <v>12</v>
      </c>
      <c r="R2820" s="0" t="n">
        <f aca="false">IF(ISNA(VLOOKUP(C2820,calculos!$D$2:$E$1218,2,1)),"null",VLOOKUP(C2820,calculos!$D$2:$E$1218,2,1))</f>
        <v>1185</v>
      </c>
      <c r="S2820" s="0" t="n">
        <f aca="false">IF(ISNA(VLOOKUP(D2820,calculos!$G$2:$H$1118,2,1)),"null",VLOOKUP(D2820,calculos!$G$2:$H$1118,2,1))</f>
        <v>917</v>
      </c>
      <c r="T2820" s="0" t="n">
        <f aca="false">IF(ISNA(VLOOKUP(E2820,calculos!$J$2:$K$220,2,1)),"null",VLOOKUP(E2820,calculos!$J$2:$K$220,2,1))</f>
        <v>58</v>
      </c>
      <c r="U2820" s="0" t="n">
        <f aca="false">IF(ISNA(VLOOKUP(F2820,calculos!$M$2:$N$658,2,1)),"null",VLOOKUP(F2820,calculos!$M$2:$N$658,2,1))</f>
        <v>275</v>
      </c>
      <c r="V2820" s="0" t="str">
        <f aca="false">IF(ISNA(VLOOKUP(J2820,calculos!$P$2:$Q$1711,2,1)),"null",VLOOKUP(J2820,calculos!$P$2:$Q$1711,2,1))</f>
        <v>null</v>
      </c>
      <c r="W2820" s="0" t="n">
        <f aca="false">IF(ISNA(VLOOKUP(P2820,calculos!$S$2:$T$58,2,1)),"null",VLOOKUP(P2820,calculos!$S$2:$T$58,2,1))</f>
        <v>54</v>
      </c>
      <c r="X2820" s="9" t="str">
        <f aca="false">$X$1&amp;B2820&amp;"','"&amp;G2820&amp;"','"&amp;H2820&amp;"','"&amp;I2820&amp;"','"&amp;K2820&amp;"','"&amp;L2820&amp;"','"&amp;M2820&amp;"','"&amp;N2820&amp;"','"&amp;O2820&amp;"',"&amp;Q2820&amp;","&amp;R2820&amp;","&amp;S2820&amp;","&amp;T2820&amp;","&amp;U2820&amp;","&amp;V2820&amp;","&amp;W2820&amp;");"</f>
        <v>insert into servicio (id,fecha_entrega,serie,apertura,fecha_instalacion,garantia,mantenimiento,capacitacion,entrega_equipo,visita,id_empresa,id_hospital,id_equipo,id_marca,id_modelo,id_os,id_ingeniero) values (nextval('seq_servicio'),'','00176','43649','43649','','','','','',12,1185,917,58,275,null,54);</v>
      </c>
    </row>
    <row r="2821" customFormat="false" ht="13.8" hidden="false" customHeight="false" outlineLevel="0" collapsed="false">
      <c r="A2821" s="31" t="s">
        <v>23</v>
      </c>
      <c r="B2821" s="31"/>
      <c r="C2821" s="31" t="s">
        <v>7344</v>
      </c>
      <c r="D2821" s="31" t="s">
        <v>7331</v>
      </c>
      <c r="E2821" s="31" t="s">
        <v>4731</v>
      </c>
      <c r="F2821" s="32" t="s">
        <v>4798</v>
      </c>
      <c r="G2821" s="32" t="s">
        <v>8631</v>
      </c>
      <c r="H2821" s="33"/>
      <c r="I2821" s="33"/>
      <c r="J2821" s="34" t="s">
        <v>8632</v>
      </c>
      <c r="K2821" s="31"/>
      <c r="L2821" s="35"/>
      <c r="M2821" s="36" t="n">
        <v>43650</v>
      </c>
      <c r="N2821" s="31"/>
      <c r="O2821" s="31"/>
      <c r="P2821" s="31" t="s">
        <v>6520</v>
      </c>
      <c r="Q2821" s="0" t="n">
        <f aca="false">IF(ISNA(VLOOKUP(A2821,calculos!$A$2:$B$20,2,1)),"null",VLOOKUP(A2821,calculos!$A$2:$B$20,2,1))</f>
        <v>12</v>
      </c>
      <c r="R2821" s="0" t="n">
        <f aca="false">IF(ISNA(VLOOKUP(C2821,calculos!$D$2:$E$1218,2,1)),"null",VLOOKUP(C2821,calculos!$D$2:$E$1218,2,1))</f>
        <v>956</v>
      </c>
      <c r="S2821" s="0" t="n">
        <f aca="false">IF(ISNA(VLOOKUP(D2821,calculos!$G$2:$H$1118,2,1)),"null",VLOOKUP(D2821,calculos!$G$2:$H$1118,2,1))</f>
        <v>753</v>
      </c>
      <c r="T2821" s="0" t="n">
        <f aca="false">IF(ISNA(VLOOKUP(E2821,calculos!$J$2:$K$220,2,1)),"null",VLOOKUP(E2821,calculos!$J$2:$K$220,2,1))</f>
        <v>109</v>
      </c>
      <c r="U2821" s="0" t="n">
        <f aca="false">IF(ISNA(VLOOKUP(F2821,calculos!$M$2:$N$658,2,1)),"null",VLOOKUP(F2821,calculos!$M$2:$N$658,2,1))</f>
        <v>468</v>
      </c>
      <c r="V2821" s="0" t="n">
        <f aca="false">IF(ISNA(VLOOKUP(J2821,calculos!$P$2:$Q$1711,2,1)),"null",VLOOKUP(J2821,calculos!$P$2:$Q$1711,2,1))</f>
        <v>1529</v>
      </c>
      <c r="W2821" s="0" t="n">
        <f aca="false">IF(ISNA(VLOOKUP(P2821,calculos!$S$2:$T$58,2,1)),"null",VLOOKUP(P2821,calculos!$S$2:$T$58,2,1))</f>
        <v>8</v>
      </c>
      <c r="X2821" s="9" t="str">
        <f aca="false">$X$1&amp;B2821&amp;"','"&amp;G2821&amp;"','"&amp;H2821&amp;"','"&amp;I2821&amp;"','"&amp;K2821&amp;"','"&amp;L2821&amp;"','"&amp;M2821&amp;"','"&amp;N2821&amp;"','"&amp;O2821&amp;"',"&amp;Q2821&amp;","&amp;R2821&amp;","&amp;S2821&amp;","&amp;T2821&amp;","&amp;U2821&amp;","&amp;V2821&amp;","&amp;W2821&amp;");"</f>
        <v>insert into servicio (id,fecha_entrega,serie,apertura,fecha_instalacion,garantia,mantenimiento,capacitacion,entrega_equipo,visita,id_empresa,id_hospital,id_equipo,id_marca,id_modelo,id_os,id_ingeniero) values (nextval('seq_servicio'),'','180928-139787','','','','','43650','','',12,956,753,109,468,1529,8);</v>
      </c>
    </row>
    <row r="2822" customFormat="false" ht="13.8" hidden="false" customHeight="false" outlineLevel="0" collapsed="false">
      <c r="A2822" s="31" t="s">
        <v>23</v>
      </c>
      <c r="B2822" s="31"/>
      <c r="C2822" s="31" t="s">
        <v>4628</v>
      </c>
      <c r="D2822" s="31" t="s">
        <v>7331</v>
      </c>
      <c r="E2822" s="31" t="s">
        <v>4731</v>
      </c>
      <c r="F2822" s="32" t="s">
        <v>4798</v>
      </c>
      <c r="G2822" s="32" t="s">
        <v>8633</v>
      </c>
      <c r="H2822" s="33"/>
      <c r="I2822" s="33"/>
      <c r="J2822" s="34" t="s">
        <v>8634</v>
      </c>
      <c r="K2822" s="31"/>
      <c r="L2822" s="35"/>
      <c r="M2822" s="36"/>
      <c r="N2822" s="31"/>
      <c r="O2822" s="33" t="n">
        <v>43654</v>
      </c>
      <c r="P2822" s="31" t="s">
        <v>6520</v>
      </c>
      <c r="Q2822" s="0" t="n">
        <f aca="false">IF(ISNA(VLOOKUP(A2822,calculos!$A$2:$B$20,2,1)),"null",VLOOKUP(A2822,calculos!$A$2:$B$20,2,1))</f>
        <v>12</v>
      </c>
      <c r="R2822" s="0" t="n">
        <f aca="false">IF(ISNA(VLOOKUP(C2822,calculos!$D$2:$E$1218,2,1)),"null",VLOOKUP(C2822,calculos!$D$2:$E$1218,2,1))</f>
        <v>690</v>
      </c>
      <c r="S2822" s="0" t="n">
        <f aca="false">IF(ISNA(VLOOKUP(D2822,calculos!$G$2:$H$1118,2,1)),"null",VLOOKUP(D2822,calculos!$G$2:$H$1118,2,1))</f>
        <v>753</v>
      </c>
      <c r="T2822" s="0" t="n">
        <f aca="false">IF(ISNA(VLOOKUP(E2822,calculos!$J$2:$K$220,2,1)),"null",VLOOKUP(E2822,calculos!$J$2:$K$220,2,1))</f>
        <v>109</v>
      </c>
      <c r="U2822" s="0" t="n">
        <f aca="false">IF(ISNA(VLOOKUP(F2822,calculos!$M$2:$N$658,2,1)),"null",VLOOKUP(F2822,calculos!$M$2:$N$658,2,1))</f>
        <v>468</v>
      </c>
      <c r="V2822" s="0" t="n">
        <f aca="false">IF(ISNA(VLOOKUP(J2822,calculos!$P$2:$Q$1711,2,1)),"null",VLOOKUP(J2822,calculos!$P$2:$Q$1711,2,1))</f>
        <v>1530</v>
      </c>
      <c r="W2822" s="0" t="n">
        <f aca="false">IF(ISNA(VLOOKUP(P2822,calculos!$S$2:$T$58,2,1)),"null",VLOOKUP(P2822,calculos!$S$2:$T$58,2,1))</f>
        <v>8</v>
      </c>
      <c r="X2822" s="9" t="str">
        <f aca="false">$X$1&amp;B2822&amp;"','"&amp;G2822&amp;"','"&amp;H2822&amp;"','"&amp;I2822&amp;"','"&amp;K2822&amp;"','"&amp;L2822&amp;"','"&amp;M2822&amp;"','"&amp;N2822&amp;"','"&amp;O2822&amp;"',"&amp;Q2822&amp;","&amp;R2822&amp;","&amp;S2822&amp;","&amp;T2822&amp;","&amp;U2822&amp;","&amp;V2822&amp;","&amp;W2822&amp;");"</f>
        <v>insert into servicio (id,fecha_entrega,serie,apertura,fecha_instalacion,garantia,mantenimiento,capacitacion,entrega_equipo,visita,id_empresa,id_hospital,id_equipo,id_marca,id_modelo,id_os,id_ingeniero) values (nextval('seq_servicio'),'','1825C0995-MVCUCO2','','','','','','','43654',12,690,753,109,468,1530,8);</v>
      </c>
    </row>
    <row r="2823" customFormat="false" ht="13.8" hidden="false" customHeight="false" outlineLevel="0" collapsed="false">
      <c r="A2823" s="31" t="s">
        <v>23</v>
      </c>
      <c r="B2823" s="31"/>
      <c r="C2823" s="31" t="s">
        <v>8635</v>
      </c>
      <c r="D2823" s="31" t="s">
        <v>8636</v>
      </c>
      <c r="E2823" s="31" t="s">
        <v>4766</v>
      </c>
      <c r="F2823" s="32" t="s">
        <v>5273</v>
      </c>
      <c r="G2823" s="32" t="s">
        <v>6171</v>
      </c>
      <c r="H2823" s="33"/>
      <c r="I2823" s="33"/>
      <c r="J2823" s="34" t="s">
        <v>8637</v>
      </c>
      <c r="K2823" s="31"/>
      <c r="L2823" s="35" t="n">
        <v>43618</v>
      </c>
      <c r="M2823" s="36"/>
      <c r="N2823" s="31"/>
      <c r="O2823" s="31"/>
      <c r="P2823" s="31" t="s">
        <v>7193</v>
      </c>
      <c r="Q2823" s="0" t="n">
        <f aca="false">IF(ISNA(VLOOKUP(A2823,calculos!$A$2:$B$20,2,1)),"null",VLOOKUP(A2823,calculos!$A$2:$B$20,2,1))</f>
        <v>12</v>
      </c>
      <c r="R2823" s="0" t="n">
        <f aca="false">IF(ISNA(VLOOKUP(C2823,calculos!$D$2:$E$1218,2,1)),"null",VLOOKUP(C2823,calculos!$D$2:$E$1218,2,1))</f>
        <v>1144</v>
      </c>
      <c r="S2823" s="0" t="n">
        <f aca="false">IF(ISNA(VLOOKUP(D2823,calculos!$G$2:$H$1118,2,1)),"null",VLOOKUP(D2823,calculos!$G$2:$H$1118,2,1))</f>
        <v>414</v>
      </c>
      <c r="T2823" s="0" t="n">
        <f aca="false">IF(ISNA(VLOOKUP(E2823,calculos!$J$2:$K$220,2,1)),"null",VLOOKUP(E2823,calculos!$J$2:$K$220,2,1))</f>
        <v>192</v>
      </c>
      <c r="U2823" s="0" t="n">
        <f aca="false">IF(ISNA(VLOOKUP(F2823,calculos!$M$2:$N$658,2,1)),"null",VLOOKUP(F2823,calculos!$M$2:$N$658,2,1))</f>
        <v>599</v>
      </c>
      <c r="V2823" s="0" t="n">
        <f aca="false">IF(ISNA(VLOOKUP(J2823,calculos!$P$2:$Q$1711,2,1)),"null",VLOOKUP(J2823,calculos!$P$2:$Q$1711,2,1))</f>
        <v>1704</v>
      </c>
      <c r="W2823" s="0" t="n">
        <f aca="false">IF(ISNA(VLOOKUP(P2823,calculos!$S$2:$T$58,2,1)),"null",VLOOKUP(P2823,calculos!$S$2:$T$58,2,1))</f>
        <v>39</v>
      </c>
      <c r="X2823" s="9" t="str">
        <f aca="false">$X$1&amp;B2823&amp;"','"&amp;G2823&amp;"','"&amp;H2823&amp;"','"&amp;I2823&amp;"','"&amp;K2823&amp;"','"&amp;L2823&amp;"','"&amp;M2823&amp;"','"&amp;N2823&amp;"','"&amp;O2823&amp;"',"&amp;Q2823&amp;","&amp;R2823&amp;","&amp;S2823&amp;","&amp;T2823&amp;","&amp;U2823&amp;","&amp;V2823&amp;","&amp;W2823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(nextval('seq_servicio'),'','10423','','','','43618','','','',12,1144,414,192,599,1704,39);</v>
      </c>
    </row>
    <row r="2824" customFormat="false" ht="13.8" hidden="false" customHeight="false" outlineLevel="0" collapsed="false">
      <c r="A2824" s="31" t="s">
        <v>23</v>
      </c>
      <c r="B2824" s="31"/>
      <c r="C2824" s="31" t="s">
        <v>8635</v>
      </c>
      <c r="D2824" s="31" t="s">
        <v>6408</v>
      </c>
      <c r="E2824" s="31" t="s">
        <v>5063</v>
      </c>
      <c r="F2824" s="32" t="s">
        <v>8638</v>
      </c>
      <c r="G2824" s="32" t="s">
        <v>8639</v>
      </c>
      <c r="H2824" s="33"/>
      <c r="I2824" s="33"/>
      <c r="J2824" s="34" t="s">
        <v>8640</v>
      </c>
      <c r="K2824" s="31"/>
      <c r="L2824" s="35" t="n">
        <v>43618</v>
      </c>
      <c r="M2824" s="36"/>
      <c r="N2824" s="31"/>
      <c r="O2824" s="31"/>
      <c r="P2824" s="31" t="s">
        <v>7193</v>
      </c>
      <c r="Q2824" s="0" t="n">
        <f aca="false">IF(ISNA(VLOOKUP(A2824,calculos!$A$2:$B$20,2,1)),"null",VLOOKUP(A2824,calculos!$A$2:$B$20,2,1))</f>
        <v>12</v>
      </c>
      <c r="R2824" s="0" t="n">
        <f aca="false">IF(ISNA(VLOOKUP(C2824,calculos!$D$2:$E$1218,2,1)),"null",VLOOKUP(C2824,calculos!$D$2:$E$1218,2,1))</f>
        <v>1144</v>
      </c>
      <c r="S2824" s="0" t="n">
        <f aca="false">IF(ISNA(VLOOKUP(D2824,calculos!$G$2:$H$1118,2,1)),"null",VLOOKUP(D2824,calculos!$G$2:$H$1118,2,1))</f>
        <v>884</v>
      </c>
      <c r="T2824" s="0" t="n">
        <f aca="false">IF(ISNA(VLOOKUP(E2824,calculos!$J$2:$K$220,2,1)),"null",VLOOKUP(E2824,calculos!$J$2:$K$220,2,1))</f>
        <v>27</v>
      </c>
      <c r="U2824" s="0" t="str">
        <f aca="false">IF(ISNA(VLOOKUP(F2824,calculos!$M$2:$N$658,2,1)),"null",VLOOKUP(F2824,calculos!$M$2:$N$658,2,1))</f>
        <v>null</v>
      </c>
      <c r="V2824" s="0" t="n">
        <f aca="false">IF(ISNA(VLOOKUP(J2824,calculos!$P$2:$Q$1711,2,1)),"null",VLOOKUP(J2824,calculos!$P$2:$Q$1711,2,1))</f>
        <v>1705</v>
      </c>
      <c r="W2824" s="0" t="n">
        <f aca="false">IF(ISNA(VLOOKUP(P2824,calculos!$S$2:$T$58,2,1)),"null",VLOOKUP(P2824,calculos!$S$2:$T$58,2,1))</f>
        <v>39</v>
      </c>
      <c r="X2824" s="9" t="str">
        <f aca="false">$X$1&amp;B2824&amp;"','"&amp;G2824&amp;"','"&amp;H2824&amp;"','"&amp;I2824&amp;"','"&amp;K2824&amp;"','"&amp;L2824&amp;"','"&amp;M2824&amp;"','"&amp;N2824&amp;"','"&amp;O2824&amp;"',"&amp;Q2824&amp;","&amp;R2824&amp;","&amp;S2824&amp;","&amp;T2824&amp;","&amp;U2824&amp;","&amp;V2824&amp;","&amp;W2824&amp;");"</f>
        <v>insert into servicio (id,fecha_entrega,serie,apertura,fecha_instalacion,garantia,mantenimiento,capacitacion,entrega_equipo,visita,id_empresa,id_hospital,id_equipo,id_marca,id_modelo,id_os,id_ingeniero) values (nextval('seq_servicio'),'','A45503','','','','43618','','','',12,1144,884,27,null,1705,39);</v>
      </c>
    </row>
    <row r="2825" customFormat="false" ht="13.8" hidden="false" customHeight="false" outlineLevel="0" collapsed="false">
      <c r="A2825" s="31" t="s">
        <v>1091</v>
      </c>
      <c r="B2825" s="31"/>
      <c r="C2825" s="31" t="s">
        <v>7664</v>
      </c>
      <c r="D2825" s="31" t="s">
        <v>8641</v>
      </c>
      <c r="E2825" s="31" t="s">
        <v>6131</v>
      </c>
      <c r="F2825" s="32" t="s">
        <v>6403</v>
      </c>
      <c r="G2825" s="32" t="s">
        <v>8642</v>
      </c>
      <c r="H2825" s="33"/>
      <c r="I2825" s="33"/>
      <c r="J2825" s="34" t="s">
        <v>8643</v>
      </c>
      <c r="K2825" s="31"/>
      <c r="L2825" s="35" t="n">
        <v>43628</v>
      </c>
      <c r="M2825" s="36"/>
      <c r="N2825" s="31"/>
      <c r="O2825" s="31"/>
      <c r="P2825" s="31" t="s">
        <v>8427</v>
      </c>
      <c r="Q2825" s="0" t="n">
        <f aca="false">IF(ISNA(VLOOKUP(A2825,calculos!$A$2:$B$20,2,1)),"null",VLOOKUP(A2825,calculos!$A$2:$B$20,2,1))</f>
        <v>11</v>
      </c>
      <c r="R2825" s="0" t="n">
        <f aca="false">IF(ISNA(VLOOKUP(C2825,calculos!$D$2:$E$1218,2,1)),"null",VLOOKUP(C2825,calculos!$D$2:$E$1218,2,1))</f>
        <v>529</v>
      </c>
      <c r="S2825" s="0" t="n">
        <f aca="false">IF(ISNA(VLOOKUP(D2825,calculos!$G$2:$H$1118,2,1)),"null",VLOOKUP(D2825,calculos!$G$2:$H$1118,2,1))</f>
        <v>934</v>
      </c>
      <c r="T2825" s="0" t="n">
        <f aca="false">IF(ISNA(VLOOKUP(E2825,calculos!$J$2:$K$220,2,1)),"null",VLOOKUP(E2825,calculos!$J$2:$K$220,2,1))</f>
        <v>166</v>
      </c>
      <c r="U2825" s="0" t="n">
        <f aca="false">IF(ISNA(VLOOKUP(F2825,calculos!$M$2:$N$658,2,1)),"null",VLOOKUP(F2825,calculos!$M$2:$N$658,2,1))</f>
        <v>285</v>
      </c>
      <c r="V2825" s="0" t="n">
        <f aca="false">IF(ISNA(VLOOKUP(J2825,calculos!$P$2:$Q$1711,2,1)),"null",VLOOKUP(J2825,calculos!$P$2:$Q$1711,2,1))</f>
        <v>1210</v>
      </c>
      <c r="W2825" s="0" t="n">
        <f aca="false">IF(ISNA(VLOOKUP(P2825,calculos!$S$2:$T$58,2,1)),"null",VLOOKUP(P2825,calculos!$S$2:$T$58,2,1))</f>
        <v>54</v>
      </c>
      <c r="X2825" s="9" t="str">
        <f aca="false">$X$1&amp;B2825&amp;"','"&amp;G2825&amp;"','"&amp;H2825&amp;"','"&amp;I2825&amp;"','"&amp;K2825&amp;"','"&amp;L2825&amp;"','"&amp;M2825&amp;"','"&amp;N2825&amp;"','"&amp;O2825&amp;"',"&amp;Q2825&amp;","&amp;R2825&amp;","&amp;S2825&amp;","&amp;T2825&amp;","&amp;U2825&amp;","&amp;V2825&amp;","&amp;W2825&amp;");"</f>
        <v>insert into servicio (id,fecha_entrega,serie,apertura,fecha_instalacion,garantia,mantenimiento,capacitacion,entrega_equipo,visita,id_empresa,id_hospital,id_equipo,id_marca,id_modelo,id_os,id_ingeniero) values (nextval('seq_servicio'),'','1117-286-001-001-001','','','','43628','','','',11,529,934,166,285,1210,54);</v>
      </c>
    </row>
    <row r="2826" customFormat="false" ht="13.8" hidden="false" customHeight="false" outlineLevel="0" collapsed="false">
      <c r="A2826" s="31" t="s">
        <v>23</v>
      </c>
      <c r="B2826" s="31"/>
      <c r="C2826" s="31" t="s">
        <v>8644</v>
      </c>
      <c r="D2826" s="31" t="s">
        <v>4885</v>
      </c>
      <c r="E2826" s="31" t="s">
        <v>4886</v>
      </c>
      <c r="F2826" s="32" t="s">
        <v>5812</v>
      </c>
      <c r="G2826" s="32"/>
      <c r="H2826" s="33"/>
      <c r="I2826" s="33"/>
      <c r="J2826" s="34" t="s">
        <v>8645</v>
      </c>
      <c r="K2826" s="31"/>
      <c r="L2826" s="35" t="n">
        <v>43627</v>
      </c>
      <c r="M2826" s="36"/>
      <c r="N2826" s="31"/>
      <c r="O2826" s="31"/>
      <c r="P2826" s="31" t="s">
        <v>5610</v>
      </c>
      <c r="Q2826" s="0" t="n">
        <f aca="false">IF(ISNA(VLOOKUP(A2826,calculos!$A$2:$B$20,2,1)),"null",VLOOKUP(A2826,calculos!$A$2:$B$20,2,1))</f>
        <v>12</v>
      </c>
      <c r="R2826" s="0" t="n">
        <f aca="false">IF(ISNA(VLOOKUP(C2826,calculos!$D$2:$E$1218,2,1)),"null",VLOOKUP(C2826,calculos!$D$2:$E$1218,2,1))</f>
        <v>532</v>
      </c>
      <c r="S2826" s="0" t="n">
        <f aca="false">IF(ISNA(VLOOKUP(D2826,calculos!$G$2:$H$1118,2,1)),"null",VLOOKUP(D2826,calculos!$G$2:$H$1118,2,1))</f>
        <v>1093</v>
      </c>
      <c r="T2826" s="0" t="n">
        <f aca="false">IF(ISNA(VLOOKUP(E2826,calculos!$J$2:$K$220,2,1)),"null",VLOOKUP(E2826,calculos!$J$2:$K$220,2,1))</f>
        <v>130</v>
      </c>
      <c r="U2826" s="0" t="n">
        <f aca="false">IF(ISNA(VLOOKUP(F2826,calculos!$M$2:$N$658,2,1)),"null",VLOOKUP(F2826,calculos!$M$2:$N$658,2,1))</f>
        <v>402</v>
      </c>
      <c r="V2826" s="0" t="n">
        <f aca="false">IF(ISNA(VLOOKUP(J2826,calculos!$P$2:$Q$1711,2,1)),"null",VLOOKUP(J2826,calculos!$P$2:$Q$1711,2,1))</f>
        <v>1251</v>
      </c>
      <c r="W2826" s="0" t="n">
        <f aca="false">IF(ISNA(VLOOKUP(P2826,calculos!$S$2:$T$58,2,1)),"null",VLOOKUP(P2826,calculos!$S$2:$T$58,2,1))</f>
        <v>13</v>
      </c>
      <c r="X2826" s="9" t="str">
        <f aca="false">$X$1&amp;B2826&amp;"','"&amp;G2826&amp;"','"&amp;H2826&amp;"','"&amp;I2826&amp;"','"&amp;K2826&amp;"','"&amp;L2826&amp;"','"&amp;M2826&amp;"','"&amp;N2826&amp;"','"&amp;O2826&amp;"',"&amp;Q2826&amp;","&amp;R2826&amp;","&amp;S2826&amp;","&amp;T2826&amp;","&amp;U2826&amp;","&amp;V2826&amp;","&amp;W2826&amp;");"</f>
        <v>insert into servicio (id,fecha_entrega,serie,apertura,fecha_instalacion,garantia,mantenimiento,capacitacion,entrega_equipo,visita,id_empresa,id_hospital,id_equipo,id_marca,id_modelo,id_os,id_ingeniero) values (nextval('seq_servicio'),'','','','','','43627','','','',12,532,1093,130,402,1251,13);</v>
      </c>
    </row>
    <row r="2827" customFormat="false" ht="13.8" hidden="false" customHeight="false" outlineLevel="0" collapsed="false">
      <c r="A2827" s="31" t="s">
        <v>23</v>
      </c>
      <c r="B2827" s="31"/>
      <c r="C2827" s="31" t="s">
        <v>8646</v>
      </c>
      <c r="D2827" s="31" t="s">
        <v>5269</v>
      </c>
      <c r="E2827" s="31" t="s">
        <v>4803</v>
      </c>
      <c r="F2827" s="32" t="s">
        <v>1525</v>
      </c>
      <c r="G2827" s="32"/>
      <c r="H2827" s="33"/>
      <c r="I2827" s="33"/>
      <c r="J2827" s="34" t="s">
        <v>8647</v>
      </c>
      <c r="K2827" s="31"/>
      <c r="L2827" s="35"/>
      <c r="M2827" s="36"/>
      <c r="N2827" s="31"/>
      <c r="O2827" s="31"/>
      <c r="P2827" s="31" t="s">
        <v>5610</v>
      </c>
      <c r="Q2827" s="0" t="n">
        <f aca="false">IF(ISNA(VLOOKUP(A2827,calculos!$A$2:$B$20,2,1)),"null",VLOOKUP(A2827,calculos!$A$2:$B$20,2,1))</f>
        <v>12</v>
      </c>
      <c r="R2827" s="0" t="n">
        <f aca="false">IF(ISNA(VLOOKUP(C2827,calculos!$D$2:$E$1218,2,1)),"null",VLOOKUP(C2827,calculos!$D$2:$E$1218,2,1))</f>
        <v>1163</v>
      </c>
      <c r="S2827" s="0" t="n">
        <f aca="false">IF(ISNA(VLOOKUP(D2827,calculos!$G$2:$H$1118,2,1)),"null",VLOOKUP(D2827,calculos!$G$2:$H$1118,2,1))</f>
        <v>210</v>
      </c>
      <c r="T2827" s="0" t="n">
        <f aca="false">IF(ISNA(VLOOKUP(E2827,calculos!$J$2:$K$220,2,1)),"null",VLOOKUP(E2827,calculos!$J$2:$K$220,2,1))</f>
        <v>53</v>
      </c>
      <c r="U2827" s="0" t="n">
        <f aca="false">IF(ISNA(VLOOKUP(F2827,calculos!$M$2:$N$658,2,1)),"null",VLOOKUP(F2827,calculos!$M$2:$N$658,2,1))</f>
        <v>129</v>
      </c>
      <c r="V2827" s="0" t="n">
        <f aca="false">IF(ISNA(VLOOKUP(J2827,calculos!$P$2:$Q$1711,2,1)),"null",VLOOKUP(J2827,calculos!$P$2:$Q$1711,2,1))</f>
        <v>1250</v>
      </c>
      <c r="W2827" s="0" t="n">
        <f aca="false">IF(ISNA(VLOOKUP(P2827,calculos!$S$2:$T$58,2,1)),"null",VLOOKUP(P2827,calculos!$S$2:$T$58,2,1))</f>
        <v>13</v>
      </c>
      <c r="X2827" s="9" t="str">
        <f aca="false">$X$1&amp;B2827&amp;"','"&amp;G2827&amp;"','"&amp;H2827&amp;"','"&amp;I2827&amp;"','"&amp;K2827&amp;"','"&amp;L2827&amp;"','"&amp;M2827&amp;"','"&amp;N2827&amp;"','"&amp;O2827&amp;"',"&amp;Q2827&amp;","&amp;R2827&amp;","&amp;S2827&amp;","&amp;T2827&amp;","&amp;U2827&amp;","&amp;V2827&amp;","&amp;W2827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(nextval('seq_servicio'),'','','','','','','','','',12,1163,210,53,129,1250,13);</v>
      </c>
    </row>
    <row r="2828" customFormat="false" ht="13.8" hidden="false" customHeight="false" outlineLevel="0" collapsed="false">
      <c r="A2828" s="31" t="s">
        <v>23</v>
      </c>
      <c r="B2828" s="31"/>
      <c r="C2828" s="31" t="s">
        <v>113</v>
      </c>
      <c r="D2828" s="31" t="s">
        <v>8648</v>
      </c>
      <c r="E2828" s="31" t="s">
        <v>4875</v>
      </c>
      <c r="F2828" s="32" t="s">
        <v>8649</v>
      </c>
      <c r="G2828" s="32"/>
      <c r="H2828" s="33"/>
      <c r="I2828" s="33"/>
      <c r="J2828" s="34" t="s">
        <v>6761</v>
      </c>
      <c r="K2828" s="31"/>
      <c r="L2828" s="35"/>
      <c r="M2828" s="36" t="n">
        <v>43620</v>
      </c>
      <c r="N2828" s="31"/>
      <c r="O2828" s="31"/>
      <c r="P2828" s="31" t="s">
        <v>5610</v>
      </c>
      <c r="Q2828" s="0" t="n">
        <f aca="false">IF(ISNA(VLOOKUP(A2828,calculos!$A$2:$B$20,2,1)),"null",VLOOKUP(A2828,calculos!$A$2:$B$20,2,1))</f>
        <v>12</v>
      </c>
      <c r="R2828" s="0" t="n">
        <f aca="false">IF(ISNA(VLOOKUP(C2828,calculos!$D$2:$E$1218,2,1)),"null",VLOOKUP(C2828,calculos!$D$2:$E$1218,2,1))</f>
        <v>775</v>
      </c>
      <c r="S2828" s="0" t="n">
        <f aca="false">IF(ISNA(VLOOKUP(D2828,calculos!$G$2:$H$1118,2,1)),"null",VLOOKUP(D2828,calculos!$G$2:$H$1118,2,1))</f>
        <v>713</v>
      </c>
      <c r="T2828" s="0" t="n">
        <f aca="false">IF(ISNA(VLOOKUP(E2828,calculos!$J$2:$K$220,2,1)),"null",VLOOKUP(E2828,calculos!$J$2:$K$220,2,1))</f>
        <v>37</v>
      </c>
      <c r="U2828" s="0" t="n">
        <f aca="false">IF(ISNA(VLOOKUP(F2828,calculos!$M$2:$N$658,2,1)),"null",VLOOKUP(F2828,calculos!$M$2:$N$658,2,1))</f>
        <v>180</v>
      </c>
      <c r="V2828" s="0" t="n">
        <f aca="false">IF(ISNA(VLOOKUP(J2828,calculos!$P$2:$Q$1711,2,1)),"null",VLOOKUP(J2828,calculos!$P$2:$Q$1711,2,1))</f>
        <v>887</v>
      </c>
      <c r="W2828" s="0" t="n">
        <f aca="false">IF(ISNA(VLOOKUP(P2828,calculos!$S$2:$T$58,2,1)),"null",VLOOKUP(P2828,calculos!$S$2:$T$58,2,1))</f>
        <v>13</v>
      </c>
      <c r="X2828" s="9" t="str">
        <f aca="false">$X$1&amp;B2828&amp;"','"&amp;G2828&amp;"','"&amp;H2828&amp;"','"&amp;I2828&amp;"','"&amp;K2828&amp;"','"&amp;L2828&amp;"','"&amp;M2828&amp;"','"&amp;N2828&amp;"','"&amp;O2828&amp;"',"&amp;Q2828&amp;","&amp;R2828&amp;","&amp;S2828&amp;","&amp;T2828&amp;","&amp;U2828&amp;","&amp;V2828&amp;","&amp;W2828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(nextval('seq_servicio'),'','','','','','','43620','','',12,775,713,37,180,887,13);</v>
      </c>
    </row>
    <row r="2829" customFormat="false" ht="13.8" hidden="false" customHeight="false" outlineLevel="0" collapsed="false">
      <c r="A2829" s="31" t="s">
        <v>23</v>
      </c>
      <c r="B2829" s="31"/>
      <c r="C2829" s="31" t="s">
        <v>8650</v>
      </c>
      <c r="D2829" s="31" t="s">
        <v>4523</v>
      </c>
      <c r="E2829" s="31" t="s">
        <v>8230</v>
      </c>
      <c r="F2829" s="32" t="s">
        <v>8231</v>
      </c>
      <c r="G2829" s="32" t="s">
        <v>8651</v>
      </c>
      <c r="H2829" s="33" t="n">
        <v>43648</v>
      </c>
      <c r="I2829" s="33" t="n">
        <v>43648</v>
      </c>
      <c r="J2829" s="34" t="s">
        <v>8652</v>
      </c>
      <c r="K2829" s="31"/>
      <c r="L2829" s="35"/>
      <c r="M2829" s="36"/>
      <c r="N2829" s="31"/>
      <c r="O2829" s="31"/>
      <c r="P2829" s="31" t="s">
        <v>8427</v>
      </c>
      <c r="Q2829" s="0" t="n">
        <f aca="false">IF(ISNA(VLOOKUP(A2829,calculos!$A$2:$B$20,2,1)),"null",VLOOKUP(A2829,calculos!$A$2:$B$20,2,1))</f>
        <v>12</v>
      </c>
      <c r="R2829" s="0" t="n">
        <f aca="false">IF(ISNA(VLOOKUP(C2829,calculos!$D$2:$E$1218,2,1)),"null",VLOOKUP(C2829,calculos!$D$2:$E$1218,2,1))</f>
        <v>1180</v>
      </c>
      <c r="S2829" s="0" t="n">
        <f aca="false">IF(ISNA(VLOOKUP(D2829,calculos!$G$2:$H$1118,2,1)),"null",VLOOKUP(D2829,calculos!$G$2:$H$1118,2,1))</f>
        <v>917</v>
      </c>
      <c r="T2829" s="0" t="n">
        <f aca="false">IF(ISNA(VLOOKUP(E2829,calculos!$J$2:$K$220,2,1)),"null",VLOOKUP(E2829,calculos!$J$2:$K$220,2,1))</f>
        <v>58</v>
      </c>
      <c r="U2829" s="0" t="n">
        <f aca="false">IF(ISNA(VLOOKUP(F2829,calculos!$M$2:$N$658,2,1)),"null",VLOOKUP(F2829,calculos!$M$2:$N$658,2,1))</f>
        <v>275</v>
      </c>
      <c r="V2829" s="0" t="str">
        <f aca="false">IF(ISNA(VLOOKUP(J2829,calculos!$P$2:$Q$1711,2,1)),"null",VLOOKUP(J2829,calculos!$P$2:$Q$1711,2,1))</f>
        <v>null</v>
      </c>
      <c r="W2829" s="0" t="n">
        <f aca="false">IF(ISNA(VLOOKUP(P2829,calculos!$S$2:$T$58,2,1)),"null",VLOOKUP(P2829,calculos!$S$2:$T$58,2,1))</f>
        <v>54</v>
      </c>
      <c r="X2829" s="9" t="str">
        <f aca="false">$X$1&amp;B2829&amp;"','"&amp;G2829&amp;"','"&amp;H2829&amp;"','"&amp;I2829&amp;"','"&amp;K2829&amp;"','"&amp;L2829&amp;"','"&amp;M2829&amp;"','"&amp;N2829&amp;"','"&amp;O2829&amp;"',"&amp;Q2829&amp;","&amp;R2829&amp;","&amp;S2829&amp;","&amp;T2829&amp;","&amp;U2829&amp;","&amp;V2829&amp;","&amp;W2829&amp;");"</f>
        <v>insert into servicio (id,fecha_entrega,serie,apertura,fecha_instalacion,garantia,mantenimiento,capacitacion,entrega_equipo,visita,id_empresa,id_hospital,id_equipo,id_marca,id_modelo,id_os,id_ingeniero) values (nextval('seq_servicio'),'','00186','43648','43648','','','','','',12,1180,917,58,275,null,54);</v>
      </c>
    </row>
    <row r="2830" customFormat="false" ht="13.8" hidden="false" customHeight="false" outlineLevel="0" collapsed="false">
      <c r="A2830" s="31" t="s">
        <v>23</v>
      </c>
      <c r="B2830" s="31"/>
      <c r="C2830" s="31" t="s">
        <v>8653</v>
      </c>
      <c r="D2830" s="31" t="s">
        <v>4885</v>
      </c>
      <c r="E2830" s="31" t="s">
        <v>4886</v>
      </c>
      <c r="F2830" s="32" t="s">
        <v>4887</v>
      </c>
      <c r="G2830" s="32" t="s">
        <v>5630</v>
      </c>
      <c r="H2830" s="33"/>
      <c r="I2830" s="33"/>
      <c r="J2830" s="34" t="s">
        <v>8654</v>
      </c>
      <c r="K2830" s="31"/>
      <c r="L2830" s="35" t="n">
        <v>43615</v>
      </c>
      <c r="M2830" s="36"/>
      <c r="N2830" s="31"/>
      <c r="O2830" s="31"/>
      <c r="P2830" s="31" t="s">
        <v>6964</v>
      </c>
      <c r="Q2830" s="0" t="n">
        <f aca="false">IF(ISNA(VLOOKUP(A2830,calculos!$A$2:$B$20,2,1)),"null",VLOOKUP(A2830,calculos!$A$2:$B$20,2,1))</f>
        <v>12</v>
      </c>
      <c r="R2830" s="0" t="n">
        <f aca="false">IF(ISNA(VLOOKUP(C2830,calculos!$D$2:$E$1218,2,1)),"null",VLOOKUP(C2830,calculos!$D$2:$E$1218,2,1))</f>
        <v>462</v>
      </c>
      <c r="S2830" s="0" t="n">
        <f aca="false">IF(ISNA(VLOOKUP(D2830,calculos!$G$2:$H$1118,2,1)),"null",VLOOKUP(D2830,calculos!$G$2:$H$1118,2,1))</f>
        <v>1093</v>
      </c>
      <c r="T2830" s="0" t="n">
        <f aca="false">IF(ISNA(VLOOKUP(E2830,calculos!$J$2:$K$220,2,1)),"null",VLOOKUP(E2830,calculos!$J$2:$K$220,2,1))</f>
        <v>130</v>
      </c>
      <c r="U2830" s="0" t="n">
        <f aca="false">IF(ISNA(VLOOKUP(F2830,calculos!$M$2:$N$658,2,1)),"null",VLOOKUP(F2830,calculos!$M$2:$N$658,2,1))</f>
        <v>308</v>
      </c>
      <c r="V2830" s="0" t="n">
        <f aca="false">IF(ISNA(VLOOKUP(J2830,calculos!$P$2:$Q$1711,2,1)),"null",VLOOKUP(J2830,calculos!$P$2:$Q$1711,2,1))</f>
        <v>877</v>
      </c>
      <c r="W2830" s="0" t="n">
        <f aca="false">IF(ISNA(VLOOKUP(P2830,calculos!$S$2:$T$58,2,1)),"null",VLOOKUP(P2830,calculos!$S$2:$T$58,2,1))</f>
        <v>2</v>
      </c>
      <c r="X2830" s="9" t="str">
        <f aca="false">$X$1&amp;B2830&amp;"','"&amp;G2830&amp;"','"&amp;H2830&amp;"','"&amp;I2830&amp;"','"&amp;K2830&amp;"','"&amp;L2830&amp;"','"&amp;M2830&amp;"','"&amp;N2830&amp;"','"&amp;O2830&amp;"',"&amp;Q2830&amp;","&amp;R2830&amp;","&amp;S2830&amp;","&amp;T2830&amp;","&amp;U2830&amp;","&amp;V2830&amp;","&amp;W2830&amp;");"</f>
        <v>insert into servicio (id,fecha_entrega,serie,apertura,fecha_instalacion,garantia,mantenimiento,capacitacion,entrega_equipo,visita,id_empresa,id_hospital,id_equipo,id_marca,id_modelo,id_os,id_ingeniero) values (nextval('seq_servicio'),'','N17HT720920899','','','','43615','','','',12,462,1093,130,308,877,2);</v>
      </c>
    </row>
    <row r="2831" customFormat="false" ht="13.8" hidden="false" customHeight="false" outlineLevel="0" collapsed="false">
      <c r="A2831" s="31" t="s">
        <v>23</v>
      </c>
      <c r="B2831" s="31"/>
      <c r="C2831" s="31" t="s">
        <v>8653</v>
      </c>
      <c r="D2831" s="31" t="s">
        <v>4885</v>
      </c>
      <c r="E2831" s="31" t="s">
        <v>4886</v>
      </c>
      <c r="F2831" s="32" t="s">
        <v>4887</v>
      </c>
      <c r="G2831" s="32" t="s">
        <v>5630</v>
      </c>
      <c r="H2831" s="33"/>
      <c r="I2831" s="33"/>
      <c r="J2831" s="34" t="s">
        <v>8655</v>
      </c>
      <c r="K2831" s="31"/>
      <c r="L2831" s="35" t="n">
        <v>43429</v>
      </c>
      <c r="M2831" s="36"/>
      <c r="N2831" s="31"/>
      <c r="O2831" s="31"/>
      <c r="P2831" s="31" t="s">
        <v>6964</v>
      </c>
      <c r="Q2831" s="0" t="n">
        <f aca="false">IF(ISNA(VLOOKUP(A2831,calculos!$A$2:$B$20,2,1)),"null",VLOOKUP(A2831,calculos!$A$2:$B$20,2,1))</f>
        <v>12</v>
      </c>
      <c r="R2831" s="0" t="n">
        <f aca="false">IF(ISNA(VLOOKUP(C2831,calculos!$D$2:$E$1218,2,1)),"null",VLOOKUP(C2831,calculos!$D$2:$E$1218,2,1))</f>
        <v>462</v>
      </c>
      <c r="S2831" s="0" t="n">
        <f aca="false">IF(ISNA(VLOOKUP(D2831,calculos!$G$2:$H$1118,2,1)),"null",VLOOKUP(D2831,calculos!$G$2:$H$1118,2,1))</f>
        <v>1093</v>
      </c>
      <c r="T2831" s="0" t="n">
        <f aca="false">IF(ISNA(VLOOKUP(E2831,calculos!$J$2:$K$220,2,1)),"null",VLOOKUP(E2831,calculos!$J$2:$K$220,2,1))</f>
        <v>130</v>
      </c>
      <c r="U2831" s="0" t="n">
        <f aca="false">IF(ISNA(VLOOKUP(F2831,calculos!$M$2:$N$658,2,1)),"null",VLOOKUP(F2831,calculos!$M$2:$N$658,2,1))</f>
        <v>308</v>
      </c>
      <c r="V2831" s="0" t="n">
        <f aca="false">IF(ISNA(VLOOKUP(J2831,calculos!$P$2:$Q$1711,2,1)),"null",VLOOKUP(J2831,calculos!$P$2:$Q$1711,2,1))</f>
        <v>878</v>
      </c>
      <c r="W2831" s="0" t="n">
        <f aca="false">IF(ISNA(VLOOKUP(P2831,calculos!$S$2:$T$58,2,1)),"null",VLOOKUP(P2831,calculos!$S$2:$T$58,2,1))</f>
        <v>2</v>
      </c>
      <c r="X2831" s="9" t="str">
        <f aca="false">$X$1&amp;B2831&amp;"','"&amp;G2831&amp;"','"&amp;H2831&amp;"','"&amp;I2831&amp;"','"&amp;K2831&amp;"','"&amp;L2831&amp;"','"&amp;M2831&amp;"','"&amp;N2831&amp;"','"&amp;O2831&amp;"',"&amp;Q2831&amp;","&amp;R2831&amp;","&amp;S2831&amp;","&amp;T2831&amp;","&amp;U2831&amp;","&amp;V2831&amp;","&amp;W2831&amp;");"</f>
        <v>insert into servicio (id,fecha_entrega,serie,apertura,fecha_instalacion,garantia,mantenimiento,capacitacion,entrega_equipo,visita,id_empresa,id_hospital,id_equipo,id_marca,id_modelo,id_os,id_ingeniero) values (nextval('seq_servicio'),'','N17HT720920899','','','','43429','','','',12,462,1093,130,308,878,2);</v>
      </c>
    </row>
    <row r="2832" customFormat="false" ht="13.8" hidden="false" customHeight="false" outlineLevel="0" collapsed="false">
      <c r="A2832" s="31" t="s">
        <v>23</v>
      </c>
      <c r="B2832" s="31"/>
      <c r="C2832" s="31" t="s">
        <v>8653</v>
      </c>
      <c r="D2832" s="31" t="s">
        <v>4885</v>
      </c>
      <c r="E2832" s="31" t="s">
        <v>4886</v>
      </c>
      <c r="F2832" s="32" t="s">
        <v>4887</v>
      </c>
      <c r="G2832" s="32" t="s">
        <v>5630</v>
      </c>
      <c r="H2832" s="33"/>
      <c r="I2832" s="33"/>
      <c r="J2832" s="34" t="s">
        <v>8656</v>
      </c>
      <c r="K2832" s="31"/>
      <c r="L2832" s="35" t="n">
        <v>43235</v>
      </c>
      <c r="M2832" s="36"/>
      <c r="N2832" s="31"/>
      <c r="O2832" s="31"/>
      <c r="P2832" s="31" t="s">
        <v>6964</v>
      </c>
      <c r="Q2832" s="0" t="n">
        <f aca="false">IF(ISNA(VLOOKUP(A2832,calculos!$A$2:$B$20,2,1)),"null",VLOOKUP(A2832,calculos!$A$2:$B$20,2,1))</f>
        <v>12</v>
      </c>
      <c r="R2832" s="0" t="n">
        <f aca="false">IF(ISNA(VLOOKUP(C2832,calculos!$D$2:$E$1218,2,1)),"null",VLOOKUP(C2832,calculos!$D$2:$E$1218,2,1))</f>
        <v>462</v>
      </c>
      <c r="S2832" s="0" t="n">
        <f aca="false">IF(ISNA(VLOOKUP(D2832,calculos!$G$2:$H$1118,2,1)),"null",VLOOKUP(D2832,calculos!$G$2:$H$1118,2,1))</f>
        <v>1093</v>
      </c>
      <c r="T2832" s="0" t="n">
        <f aca="false">IF(ISNA(VLOOKUP(E2832,calculos!$J$2:$K$220,2,1)),"null",VLOOKUP(E2832,calculos!$J$2:$K$220,2,1))</f>
        <v>130</v>
      </c>
      <c r="U2832" s="0" t="n">
        <f aca="false">IF(ISNA(VLOOKUP(F2832,calculos!$M$2:$N$658,2,1)),"null",VLOOKUP(F2832,calculos!$M$2:$N$658,2,1))</f>
        <v>308</v>
      </c>
      <c r="V2832" s="0" t="n">
        <f aca="false">IF(ISNA(VLOOKUP(J2832,calculos!$P$2:$Q$1711,2,1)),"null",VLOOKUP(J2832,calculos!$P$2:$Q$1711,2,1))</f>
        <v>879</v>
      </c>
      <c r="W2832" s="0" t="n">
        <f aca="false">IF(ISNA(VLOOKUP(P2832,calculos!$S$2:$T$58,2,1)),"null",VLOOKUP(P2832,calculos!$S$2:$T$58,2,1))</f>
        <v>2</v>
      </c>
      <c r="X2832" s="9" t="str">
        <f aca="false">$X$1&amp;B2832&amp;"','"&amp;G2832&amp;"','"&amp;H2832&amp;"','"&amp;I2832&amp;"','"&amp;K2832&amp;"','"&amp;L2832&amp;"','"&amp;M2832&amp;"','"&amp;N2832&amp;"','"&amp;O2832&amp;"',"&amp;Q2832&amp;","&amp;R2832&amp;","&amp;S2832&amp;","&amp;T2832&amp;","&amp;U2832&amp;","&amp;V2832&amp;","&amp;W2832&amp;");"</f>
        <v>insert into servicio (id,fecha_entrega,serie,apertura,fecha_instalacion,garantia,mantenimiento,capacitacion,entrega_equipo,visita,id_empresa,id_hospital,id_equipo,id_marca,id_modelo,id_os,id_ingeniero) values (nextval('seq_servicio'),'','N17HT720920899','','','','43235','','','',12,462,1093,130,308,879,2);</v>
      </c>
    </row>
    <row r="2833" customFormat="false" ht="13.8" hidden="false" customHeight="false" outlineLevel="0" collapsed="false">
      <c r="A2833" s="31" t="s">
        <v>23</v>
      </c>
      <c r="B2833" s="31"/>
      <c r="C2833" s="31" t="s">
        <v>8653</v>
      </c>
      <c r="D2833" s="31" t="s">
        <v>4885</v>
      </c>
      <c r="E2833" s="31" t="s">
        <v>4886</v>
      </c>
      <c r="F2833" s="32" t="s">
        <v>4887</v>
      </c>
      <c r="G2833" s="32" t="s">
        <v>5629</v>
      </c>
      <c r="H2833" s="33"/>
      <c r="I2833" s="33"/>
      <c r="J2833" s="34" t="s">
        <v>8657</v>
      </c>
      <c r="K2833" s="31"/>
      <c r="L2833" s="35" t="n">
        <v>43615</v>
      </c>
      <c r="M2833" s="36"/>
      <c r="N2833" s="31"/>
      <c r="O2833" s="31"/>
      <c r="P2833" s="31" t="s">
        <v>6964</v>
      </c>
      <c r="Q2833" s="0" t="n">
        <f aca="false">IF(ISNA(VLOOKUP(A2833,calculos!$A$2:$B$20,2,1)),"null",VLOOKUP(A2833,calculos!$A$2:$B$20,2,1))</f>
        <v>12</v>
      </c>
      <c r="R2833" s="0" t="n">
        <f aca="false">IF(ISNA(VLOOKUP(C2833,calculos!$D$2:$E$1218,2,1)),"null",VLOOKUP(C2833,calculos!$D$2:$E$1218,2,1))</f>
        <v>462</v>
      </c>
      <c r="S2833" s="0" t="n">
        <f aca="false">IF(ISNA(VLOOKUP(D2833,calculos!$G$2:$H$1118,2,1)),"null",VLOOKUP(D2833,calculos!$G$2:$H$1118,2,1))</f>
        <v>1093</v>
      </c>
      <c r="T2833" s="0" t="n">
        <f aca="false">IF(ISNA(VLOOKUP(E2833,calculos!$J$2:$K$220,2,1)),"null",VLOOKUP(E2833,calculos!$J$2:$K$220,2,1))</f>
        <v>130</v>
      </c>
      <c r="U2833" s="0" t="n">
        <f aca="false">IF(ISNA(VLOOKUP(F2833,calculos!$M$2:$N$658,2,1)),"null",VLOOKUP(F2833,calculos!$M$2:$N$658,2,1))</f>
        <v>308</v>
      </c>
      <c r="V2833" s="0" t="n">
        <f aca="false">IF(ISNA(VLOOKUP(J2833,calculos!$P$2:$Q$1711,2,1)),"null",VLOOKUP(J2833,calculos!$P$2:$Q$1711,2,1))</f>
        <v>885</v>
      </c>
      <c r="W2833" s="0" t="n">
        <f aca="false">IF(ISNA(VLOOKUP(P2833,calculos!$S$2:$T$58,2,1)),"null",VLOOKUP(P2833,calculos!$S$2:$T$58,2,1))</f>
        <v>2</v>
      </c>
      <c r="X2833" s="9" t="str">
        <f aca="false">$X$1&amp;B2833&amp;"','"&amp;G2833&amp;"','"&amp;H2833&amp;"','"&amp;I2833&amp;"','"&amp;K2833&amp;"','"&amp;L2833&amp;"','"&amp;M2833&amp;"','"&amp;N2833&amp;"','"&amp;O2833&amp;"',"&amp;Q2833&amp;","&amp;R2833&amp;","&amp;S2833&amp;","&amp;T2833&amp;","&amp;U2833&amp;","&amp;V2833&amp;","&amp;W2833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(nextval('seq_servicio'),'','N17HT720920898','','','','43615','','','',12,462,1093,130,308,885,2);</v>
      </c>
    </row>
    <row r="2834" customFormat="false" ht="13.8" hidden="false" customHeight="false" outlineLevel="0" collapsed="false">
      <c r="A2834" s="31" t="s">
        <v>23</v>
      </c>
      <c r="B2834" s="31"/>
      <c r="C2834" s="31" t="s">
        <v>8653</v>
      </c>
      <c r="D2834" s="31" t="s">
        <v>4885</v>
      </c>
      <c r="E2834" s="31" t="s">
        <v>4886</v>
      </c>
      <c r="F2834" s="32" t="s">
        <v>4887</v>
      </c>
      <c r="G2834" s="32" t="s">
        <v>5629</v>
      </c>
      <c r="H2834" s="33"/>
      <c r="I2834" s="33"/>
      <c r="J2834" s="34" t="s">
        <v>8658</v>
      </c>
      <c r="K2834" s="31"/>
      <c r="L2834" s="35" t="n">
        <v>43429</v>
      </c>
      <c r="M2834" s="36"/>
      <c r="N2834" s="31"/>
      <c r="O2834" s="31"/>
      <c r="P2834" s="31" t="s">
        <v>6964</v>
      </c>
      <c r="Q2834" s="0" t="n">
        <f aca="false">IF(ISNA(VLOOKUP(A2834,calculos!$A$2:$B$20,2,1)),"null",VLOOKUP(A2834,calculos!$A$2:$B$20,2,1))</f>
        <v>12</v>
      </c>
      <c r="R2834" s="0" t="n">
        <f aca="false">IF(ISNA(VLOOKUP(C2834,calculos!$D$2:$E$1218,2,1)),"null",VLOOKUP(C2834,calculos!$D$2:$E$1218,2,1))</f>
        <v>462</v>
      </c>
      <c r="S2834" s="0" t="n">
        <f aca="false">IF(ISNA(VLOOKUP(D2834,calculos!$G$2:$H$1118,2,1)),"null",VLOOKUP(D2834,calculos!$G$2:$H$1118,2,1))</f>
        <v>1093</v>
      </c>
      <c r="T2834" s="0" t="n">
        <f aca="false">IF(ISNA(VLOOKUP(E2834,calculos!$J$2:$K$220,2,1)),"null",VLOOKUP(E2834,calculos!$J$2:$K$220,2,1))</f>
        <v>130</v>
      </c>
      <c r="U2834" s="0" t="n">
        <f aca="false">IF(ISNA(VLOOKUP(F2834,calculos!$M$2:$N$658,2,1)),"null",VLOOKUP(F2834,calculos!$M$2:$N$658,2,1))</f>
        <v>308</v>
      </c>
      <c r="V2834" s="0" t="n">
        <f aca="false">IF(ISNA(VLOOKUP(J2834,calculos!$P$2:$Q$1711,2,1)),"null",VLOOKUP(J2834,calculos!$P$2:$Q$1711,2,1))</f>
        <v>884</v>
      </c>
      <c r="W2834" s="0" t="n">
        <f aca="false">IF(ISNA(VLOOKUP(P2834,calculos!$S$2:$T$58,2,1)),"null",VLOOKUP(P2834,calculos!$S$2:$T$58,2,1))</f>
        <v>2</v>
      </c>
      <c r="X2834" s="9" t="str">
        <f aca="false">$X$1&amp;B2834&amp;"','"&amp;G2834&amp;"','"&amp;H2834&amp;"','"&amp;I2834&amp;"','"&amp;K2834&amp;"','"&amp;L2834&amp;"','"&amp;M2834&amp;"','"&amp;N2834&amp;"','"&amp;O2834&amp;"',"&amp;Q2834&amp;","&amp;R2834&amp;","&amp;S2834&amp;","&amp;T2834&amp;","&amp;U2834&amp;","&amp;V2834&amp;","&amp;W2834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(nextval('seq_servicio'),'','N17HT720920898','','','','43429','','','',12,462,1093,130,308,884,2);</v>
      </c>
    </row>
    <row r="2835" customFormat="false" ht="13.8" hidden="false" customHeight="false" outlineLevel="0" collapsed="false">
      <c r="A2835" s="31" t="s">
        <v>23</v>
      </c>
      <c r="B2835" s="31"/>
      <c r="C2835" s="31" t="s">
        <v>8653</v>
      </c>
      <c r="D2835" s="31" t="s">
        <v>4885</v>
      </c>
      <c r="E2835" s="31" t="s">
        <v>4886</v>
      </c>
      <c r="F2835" s="32" t="s">
        <v>4887</v>
      </c>
      <c r="G2835" s="32" t="s">
        <v>5629</v>
      </c>
      <c r="H2835" s="33"/>
      <c r="I2835" s="33"/>
      <c r="J2835" s="34" t="s">
        <v>8659</v>
      </c>
      <c r="K2835" s="31"/>
      <c r="L2835" s="35" t="n">
        <v>43235</v>
      </c>
      <c r="M2835" s="36"/>
      <c r="N2835" s="31"/>
      <c r="O2835" s="31"/>
      <c r="P2835" s="31" t="s">
        <v>6964</v>
      </c>
      <c r="Q2835" s="0" t="n">
        <f aca="false">IF(ISNA(VLOOKUP(A2835,calculos!$A$2:$B$20,2,1)),"null",VLOOKUP(A2835,calculos!$A$2:$B$20,2,1))</f>
        <v>12</v>
      </c>
      <c r="R2835" s="0" t="n">
        <f aca="false">IF(ISNA(VLOOKUP(C2835,calculos!$D$2:$E$1218,2,1)),"null",VLOOKUP(C2835,calculos!$D$2:$E$1218,2,1))</f>
        <v>462</v>
      </c>
      <c r="S2835" s="0" t="n">
        <f aca="false">IF(ISNA(VLOOKUP(D2835,calculos!$G$2:$H$1118,2,1)),"null",VLOOKUP(D2835,calculos!$G$2:$H$1118,2,1))</f>
        <v>1093</v>
      </c>
      <c r="T2835" s="0" t="n">
        <f aca="false">IF(ISNA(VLOOKUP(E2835,calculos!$J$2:$K$220,2,1)),"null",VLOOKUP(E2835,calculos!$J$2:$K$220,2,1))</f>
        <v>130</v>
      </c>
      <c r="U2835" s="0" t="n">
        <f aca="false">IF(ISNA(VLOOKUP(F2835,calculos!$M$2:$N$658,2,1)),"null",VLOOKUP(F2835,calculos!$M$2:$N$658,2,1))</f>
        <v>308</v>
      </c>
      <c r="V2835" s="0" t="n">
        <f aca="false">IF(ISNA(VLOOKUP(J2835,calculos!$P$2:$Q$1711,2,1)),"null",VLOOKUP(J2835,calculos!$P$2:$Q$1711,2,1))</f>
        <v>883</v>
      </c>
      <c r="W2835" s="0" t="n">
        <f aca="false">IF(ISNA(VLOOKUP(P2835,calculos!$S$2:$T$58,2,1)),"null",VLOOKUP(P2835,calculos!$S$2:$T$58,2,1))</f>
        <v>2</v>
      </c>
      <c r="X2835" s="9" t="str">
        <f aca="false">$X$1&amp;B2835&amp;"','"&amp;G2835&amp;"','"&amp;H2835&amp;"','"&amp;I2835&amp;"','"&amp;K2835&amp;"','"&amp;L2835&amp;"','"&amp;M2835&amp;"','"&amp;N2835&amp;"','"&amp;O2835&amp;"',"&amp;Q2835&amp;","&amp;R2835&amp;","&amp;S2835&amp;","&amp;T2835&amp;","&amp;U2835&amp;","&amp;V2835&amp;","&amp;W2835&amp;");"</f>
        <v>insert into servicio (id,fecha_entrega,serie,apertura,fecha_instalacion,garantia,mantenimiento,capacitacion,entrega_equipo,visita,id_empresa,id_hospital,id_equipo,id_marca,id_modelo,id_os,id_ingeniero) values (nextval('seq_servicio'),'','N17HT720920898','','','','43235','','','',12,462,1093,130,308,883,2);</v>
      </c>
    </row>
    <row r="2836" customFormat="false" ht="13.8" hidden="false" customHeight="false" outlineLevel="0" collapsed="false">
      <c r="A2836" s="31" t="s">
        <v>23</v>
      </c>
      <c r="B2836" s="31"/>
      <c r="C2836" s="31" t="s">
        <v>8653</v>
      </c>
      <c r="D2836" s="31" t="s">
        <v>4885</v>
      </c>
      <c r="E2836" s="31" t="s">
        <v>4886</v>
      </c>
      <c r="F2836" s="32" t="s">
        <v>4887</v>
      </c>
      <c r="G2836" s="32" t="s">
        <v>5631</v>
      </c>
      <c r="H2836" s="33"/>
      <c r="I2836" s="33"/>
      <c r="J2836" s="34" t="s">
        <v>8660</v>
      </c>
      <c r="K2836" s="31"/>
      <c r="L2836" s="35" t="n">
        <v>43615</v>
      </c>
      <c r="M2836" s="36"/>
      <c r="N2836" s="31"/>
      <c r="O2836" s="31"/>
      <c r="P2836" s="31" t="s">
        <v>6964</v>
      </c>
      <c r="Q2836" s="0" t="n">
        <f aca="false">IF(ISNA(VLOOKUP(A2836,calculos!$A$2:$B$20,2,1)),"null",VLOOKUP(A2836,calculos!$A$2:$B$20,2,1))</f>
        <v>12</v>
      </c>
      <c r="R2836" s="0" t="n">
        <f aca="false">IF(ISNA(VLOOKUP(C2836,calculos!$D$2:$E$1218,2,1)),"null",VLOOKUP(C2836,calculos!$D$2:$E$1218,2,1))</f>
        <v>462</v>
      </c>
      <c r="S2836" s="0" t="n">
        <f aca="false">IF(ISNA(VLOOKUP(D2836,calculos!$G$2:$H$1118,2,1)),"null",VLOOKUP(D2836,calculos!$G$2:$H$1118,2,1))</f>
        <v>1093</v>
      </c>
      <c r="T2836" s="0" t="n">
        <f aca="false">IF(ISNA(VLOOKUP(E2836,calculos!$J$2:$K$220,2,1)),"null",VLOOKUP(E2836,calculos!$J$2:$K$220,2,1))</f>
        <v>130</v>
      </c>
      <c r="U2836" s="0" t="n">
        <f aca="false">IF(ISNA(VLOOKUP(F2836,calculos!$M$2:$N$658,2,1)),"null",VLOOKUP(F2836,calculos!$M$2:$N$658,2,1))</f>
        <v>308</v>
      </c>
      <c r="V2836" s="0" t="n">
        <f aca="false">IF(ISNA(VLOOKUP(J2836,calculos!$P$2:$Q$1711,2,1)),"null",VLOOKUP(J2836,calculos!$P$2:$Q$1711,2,1))</f>
        <v>882</v>
      </c>
      <c r="W2836" s="0" t="n">
        <f aca="false">IF(ISNA(VLOOKUP(P2836,calculos!$S$2:$T$58,2,1)),"null",VLOOKUP(P2836,calculos!$S$2:$T$58,2,1))</f>
        <v>2</v>
      </c>
      <c r="X2836" s="9" t="str">
        <f aca="false">$X$1&amp;B2836&amp;"','"&amp;G2836&amp;"','"&amp;H2836&amp;"','"&amp;I2836&amp;"','"&amp;K2836&amp;"','"&amp;L2836&amp;"','"&amp;M2836&amp;"','"&amp;N2836&amp;"','"&amp;O2836&amp;"',"&amp;Q2836&amp;","&amp;R2836&amp;","&amp;S2836&amp;","&amp;T2836&amp;","&amp;U2836&amp;","&amp;V2836&amp;","&amp;W2836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(nextval('seq_servicio'),'','N17HT720920900','','','','43615','','','',12,462,1093,130,308,882,2);</v>
      </c>
    </row>
    <row r="2837" customFormat="false" ht="13.8" hidden="false" customHeight="false" outlineLevel="0" collapsed="false">
      <c r="A2837" s="31" t="s">
        <v>23</v>
      </c>
      <c r="B2837" s="31"/>
      <c r="C2837" s="31" t="s">
        <v>8653</v>
      </c>
      <c r="D2837" s="31" t="s">
        <v>4885</v>
      </c>
      <c r="E2837" s="31" t="s">
        <v>4886</v>
      </c>
      <c r="F2837" s="32" t="s">
        <v>4887</v>
      </c>
      <c r="G2837" s="32" t="s">
        <v>5631</v>
      </c>
      <c r="H2837" s="33"/>
      <c r="I2837" s="33"/>
      <c r="J2837" s="34" t="s">
        <v>8661</v>
      </c>
      <c r="K2837" s="31"/>
      <c r="L2837" s="35" t="n">
        <v>43429</v>
      </c>
      <c r="M2837" s="36"/>
      <c r="N2837" s="31"/>
      <c r="O2837" s="31"/>
      <c r="P2837" s="31" t="s">
        <v>6964</v>
      </c>
      <c r="Q2837" s="0" t="n">
        <f aca="false">IF(ISNA(VLOOKUP(A2837,calculos!$A$2:$B$20,2,1)),"null",VLOOKUP(A2837,calculos!$A$2:$B$20,2,1))</f>
        <v>12</v>
      </c>
      <c r="R2837" s="0" t="n">
        <f aca="false">IF(ISNA(VLOOKUP(C2837,calculos!$D$2:$E$1218,2,1)),"null",VLOOKUP(C2837,calculos!$D$2:$E$1218,2,1))</f>
        <v>462</v>
      </c>
      <c r="S2837" s="0" t="n">
        <f aca="false">IF(ISNA(VLOOKUP(D2837,calculos!$G$2:$H$1118,2,1)),"null",VLOOKUP(D2837,calculos!$G$2:$H$1118,2,1))</f>
        <v>1093</v>
      </c>
      <c r="T2837" s="0" t="n">
        <f aca="false">IF(ISNA(VLOOKUP(E2837,calculos!$J$2:$K$220,2,1)),"null",VLOOKUP(E2837,calculos!$J$2:$K$220,2,1))</f>
        <v>130</v>
      </c>
      <c r="U2837" s="0" t="n">
        <f aca="false">IF(ISNA(VLOOKUP(F2837,calculos!$M$2:$N$658,2,1)),"null",VLOOKUP(F2837,calculos!$M$2:$N$658,2,1))</f>
        <v>308</v>
      </c>
      <c r="V2837" s="0" t="n">
        <f aca="false">IF(ISNA(VLOOKUP(J2837,calculos!$P$2:$Q$1711,2,1)),"null",VLOOKUP(J2837,calculos!$P$2:$Q$1711,2,1))</f>
        <v>881</v>
      </c>
      <c r="W2837" s="0" t="n">
        <f aca="false">IF(ISNA(VLOOKUP(P2837,calculos!$S$2:$T$58,2,1)),"null",VLOOKUP(P2837,calculos!$S$2:$T$58,2,1))</f>
        <v>2</v>
      </c>
      <c r="X2837" s="9" t="str">
        <f aca="false">$X$1&amp;B2837&amp;"','"&amp;G2837&amp;"','"&amp;H2837&amp;"','"&amp;I2837&amp;"','"&amp;K2837&amp;"','"&amp;L2837&amp;"','"&amp;M2837&amp;"','"&amp;N2837&amp;"','"&amp;O2837&amp;"',"&amp;Q2837&amp;","&amp;R2837&amp;","&amp;S2837&amp;","&amp;T2837&amp;","&amp;U2837&amp;","&amp;V2837&amp;","&amp;W2837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(nextval('seq_servicio'),'','N17HT720920900','','','','43429','','','',12,462,1093,130,308,881,2);</v>
      </c>
    </row>
    <row r="2838" customFormat="false" ht="13.8" hidden="false" customHeight="false" outlineLevel="0" collapsed="false">
      <c r="A2838" s="31" t="s">
        <v>23</v>
      </c>
      <c r="B2838" s="31"/>
      <c r="C2838" s="31" t="s">
        <v>8653</v>
      </c>
      <c r="D2838" s="31" t="s">
        <v>4885</v>
      </c>
      <c r="E2838" s="31" t="s">
        <v>4886</v>
      </c>
      <c r="F2838" s="32" t="s">
        <v>4887</v>
      </c>
      <c r="G2838" s="32" t="s">
        <v>5631</v>
      </c>
      <c r="H2838" s="33"/>
      <c r="I2838" s="33"/>
      <c r="J2838" s="34" t="s">
        <v>8662</v>
      </c>
      <c r="K2838" s="31"/>
      <c r="L2838" s="35" t="n">
        <v>43235</v>
      </c>
      <c r="M2838" s="36"/>
      <c r="N2838" s="31"/>
      <c r="O2838" s="31"/>
      <c r="P2838" s="31" t="s">
        <v>6964</v>
      </c>
      <c r="Q2838" s="0" t="n">
        <f aca="false">IF(ISNA(VLOOKUP(A2838,calculos!$A$2:$B$20,2,1)),"null",VLOOKUP(A2838,calculos!$A$2:$B$20,2,1))</f>
        <v>12</v>
      </c>
      <c r="R2838" s="0" t="n">
        <f aca="false">IF(ISNA(VLOOKUP(C2838,calculos!$D$2:$E$1218,2,1)),"null",VLOOKUP(C2838,calculos!$D$2:$E$1218,2,1))</f>
        <v>462</v>
      </c>
      <c r="S2838" s="0" t="n">
        <f aca="false">IF(ISNA(VLOOKUP(D2838,calculos!$G$2:$H$1118,2,1)),"null",VLOOKUP(D2838,calculos!$G$2:$H$1118,2,1))</f>
        <v>1093</v>
      </c>
      <c r="T2838" s="0" t="n">
        <f aca="false">IF(ISNA(VLOOKUP(E2838,calculos!$J$2:$K$220,2,1)),"null",VLOOKUP(E2838,calculos!$J$2:$K$220,2,1))</f>
        <v>130</v>
      </c>
      <c r="U2838" s="0" t="n">
        <f aca="false">IF(ISNA(VLOOKUP(F2838,calculos!$M$2:$N$658,2,1)),"null",VLOOKUP(F2838,calculos!$M$2:$N$658,2,1))</f>
        <v>308</v>
      </c>
      <c r="V2838" s="0" t="n">
        <f aca="false">IF(ISNA(VLOOKUP(J2838,calculos!$P$2:$Q$1711,2,1)),"null",VLOOKUP(J2838,calculos!$P$2:$Q$1711,2,1))</f>
        <v>880</v>
      </c>
      <c r="W2838" s="0" t="n">
        <f aca="false">IF(ISNA(VLOOKUP(P2838,calculos!$S$2:$T$58,2,1)),"null",VLOOKUP(P2838,calculos!$S$2:$T$58,2,1))</f>
        <v>2</v>
      </c>
      <c r="X2838" s="9" t="str">
        <f aca="false">$X$1&amp;B2838&amp;"','"&amp;G2838&amp;"','"&amp;H2838&amp;"','"&amp;I2838&amp;"','"&amp;K2838&amp;"','"&amp;L2838&amp;"','"&amp;M2838&amp;"','"&amp;N2838&amp;"','"&amp;O2838&amp;"',"&amp;Q2838&amp;","&amp;R2838&amp;","&amp;S2838&amp;","&amp;T2838&amp;","&amp;U2838&amp;","&amp;V2838&amp;","&amp;W2838&amp;");"</f>
        <v>insert into servicio (id,fecha_entrega,serie,apertura,fecha_instalacion,garantia,mantenimiento,capacitacion,entrega_equipo,visita,id_empresa,id_hospital,id_equipo,id_marca,id_modelo,id_os,id_ingeniero) values (nextval('seq_servicio'),'','N17HT720920900','','','','43235','','','',12,462,1093,130,308,880,2);</v>
      </c>
    </row>
    <row r="2839" customFormat="false" ht="13.8" hidden="false" customHeight="false" outlineLevel="0" collapsed="false">
      <c r="A2839" s="31" t="s">
        <v>23</v>
      </c>
      <c r="B2839" s="31"/>
      <c r="C2839" s="31" t="s">
        <v>8653</v>
      </c>
      <c r="D2839" s="31" t="s">
        <v>4885</v>
      </c>
      <c r="E2839" s="31" t="s">
        <v>4886</v>
      </c>
      <c r="F2839" s="32" t="s">
        <v>4887</v>
      </c>
      <c r="G2839" s="32" t="s">
        <v>5632</v>
      </c>
      <c r="H2839" s="33"/>
      <c r="I2839" s="33"/>
      <c r="J2839" s="34" t="s">
        <v>8663</v>
      </c>
      <c r="K2839" s="31"/>
      <c r="L2839" s="35" t="n">
        <v>43615</v>
      </c>
      <c r="M2839" s="36"/>
      <c r="N2839" s="31"/>
      <c r="O2839" s="31"/>
      <c r="P2839" s="31" t="s">
        <v>6964</v>
      </c>
      <c r="Q2839" s="0" t="n">
        <f aca="false">IF(ISNA(VLOOKUP(A2839,calculos!$A$2:$B$20,2,1)),"null",VLOOKUP(A2839,calculos!$A$2:$B$20,2,1))</f>
        <v>12</v>
      </c>
      <c r="R2839" s="0" t="n">
        <f aca="false">IF(ISNA(VLOOKUP(C2839,calculos!$D$2:$E$1218,2,1)),"null",VLOOKUP(C2839,calculos!$D$2:$E$1218,2,1))</f>
        <v>462</v>
      </c>
      <c r="S2839" s="0" t="n">
        <f aca="false">IF(ISNA(VLOOKUP(D2839,calculos!$G$2:$H$1118,2,1)),"null",VLOOKUP(D2839,calculos!$G$2:$H$1118,2,1))</f>
        <v>1093</v>
      </c>
      <c r="T2839" s="0" t="n">
        <f aca="false">IF(ISNA(VLOOKUP(E2839,calculos!$J$2:$K$220,2,1)),"null",VLOOKUP(E2839,calculos!$J$2:$K$220,2,1))</f>
        <v>130</v>
      </c>
      <c r="U2839" s="0" t="n">
        <f aca="false">IF(ISNA(VLOOKUP(F2839,calculos!$M$2:$N$658,2,1)),"null",VLOOKUP(F2839,calculos!$M$2:$N$658,2,1))</f>
        <v>308</v>
      </c>
      <c r="V2839" s="0" t="n">
        <f aca="false">IF(ISNA(VLOOKUP(J2839,calculos!$P$2:$Q$1711,2,1)),"null",VLOOKUP(J2839,calculos!$P$2:$Q$1711,2,1))</f>
        <v>874</v>
      </c>
      <c r="W2839" s="0" t="n">
        <f aca="false">IF(ISNA(VLOOKUP(P2839,calculos!$S$2:$T$58,2,1)),"null",VLOOKUP(P2839,calculos!$S$2:$T$58,2,1))</f>
        <v>2</v>
      </c>
      <c r="X2839" s="9" t="str">
        <f aca="false">$X$1&amp;B2839&amp;"','"&amp;G2839&amp;"','"&amp;H2839&amp;"','"&amp;I2839&amp;"','"&amp;K2839&amp;"','"&amp;L2839&amp;"','"&amp;M2839&amp;"','"&amp;N2839&amp;"','"&amp;O2839&amp;"',"&amp;Q2839&amp;","&amp;R2839&amp;","&amp;S2839&amp;","&amp;T2839&amp;","&amp;U2839&amp;","&amp;V2839&amp;","&amp;W2839&amp;");"</f>
        <v>insert into servicio (id,fecha_entrega,serie,apertura,fecha_instalacion,garantia,mantenimiento,capacitacion,entrega_equipo,visita,id_empresa,id_hospital,id_equipo,id_marca,id_modelo,id_os,id_ingeniero) values (nextval('seq_servicio'),'','N17HT720920901','','','','43615','','','',12,462,1093,130,308,874,2);</v>
      </c>
    </row>
    <row r="2840" customFormat="false" ht="13.8" hidden="false" customHeight="false" outlineLevel="0" collapsed="false">
      <c r="A2840" s="31" t="s">
        <v>23</v>
      </c>
      <c r="B2840" s="31"/>
      <c r="C2840" s="31" t="s">
        <v>8653</v>
      </c>
      <c r="D2840" s="31" t="s">
        <v>4885</v>
      </c>
      <c r="E2840" s="31" t="s">
        <v>4886</v>
      </c>
      <c r="F2840" s="32" t="s">
        <v>4887</v>
      </c>
      <c r="G2840" s="32" t="s">
        <v>5632</v>
      </c>
      <c r="H2840" s="33"/>
      <c r="I2840" s="33"/>
      <c r="J2840" s="34" t="s">
        <v>8664</v>
      </c>
      <c r="K2840" s="31"/>
      <c r="L2840" s="35" t="n">
        <v>43429</v>
      </c>
      <c r="M2840" s="36"/>
      <c r="N2840" s="31"/>
      <c r="O2840" s="31"/>
      <c r="P2840" s="31" t="s">
        <v>6964</v>
      </c>
      <c r="Q2840" s="0" t="n">
        <f aca="false">IF(ISNA(VLOOKUP(A2840,calculos!$A$2:$B$20,2,1)),"null",VLOOKUP(A2840,calculos!$A$2:$B$20,2,1))</f>
        <v>12</v>
      </c>
      <c r="R2840" s="0" t="n">
        <f aca="false">IF(ISNA(VLOOKUP(C2840,calculos!$D$2:$E$1218,2,1)),"null",VLOOKUP(C2840,calculos!$D$2:$E$1218,2,1))</f>
        <v>462</v>
      </c>
      <c r="S2840" s="0" t="n">
        <f aca="false">IF(ISNA(VLOOKUP(D2840,calculos!$G$2:$H$1118,2,1)),"null",VLOOKUP(D2840,calculos!$G$2:$H$1118,2,1))</f>
        <v>1093</v>
      </c>
      <c r="T2840" s="0" t="n">
        <f aca="false">IF(ISNA(VLOOKUP(E2840,calculos!$J$2:$K$220,2,1)),"null",VLOOKUP(E2840,calculos!$J$2:$K$220,2,1))</f>
        <v>130</v>
      </c>
      <c r="U2840" s="0" t="n">
        <f aca="false">IF(ISNA(VLOOKUP(F2840,calculos!$M$2:$N$658,2,1)),"null",VLOOKUP(F2840,calculos!$M$2:$N$658,2,1))</f>
        <v>308</v>
      </c>
      <c r="V2840" s="0" t="n">
        <f aca="false">IF(ISNA(VLOOKUP(J2840,calculos!$P$2:$Q$1711,2,1)),"null",VLOOKUP(J2840,calculos!$P$2:$Q$1711,2,1))</f>
        <v>876</v>
      </c>
      <c r="W2840" s="0" t="n">
        <f aca="false">IF(ISNA(VLOOKUP(P2840,calculos!$S$2:$T$58,2,1)),"null",VLOOKUP(P2840,calculos!$S$2:$T$58,2,1))</f>
        <v>2</v>
      </c>
      <c r="X2840" s="9" t="str">
        <f aca="false">$X$1&amp;B2840&amp;"','"&amp;G2840&amp;"','"&amp;H2840&amp;"','"&amp;I2840&amp;"','"&amp;K2840&amp;"','"&amp;L2840&amp;"','"&amp;M2840&amp;"','"&amp;N2840&amp;"','"&amp;O2840&amp;"',"&amp;Q2840&amp;","&amp;R2840&amp;","&amp;S2840&amp;","&amp;T2840&amp;","&amp;U2840&amp;","&amp;V2840&amp;","&amp;W2840&amp;");"</f>
        <v>insert into servicio (id,fecha_entrega,serie,apertura,fecha_instalacion,garantia,mantenimiento,capacitacion,entrega_equipo,visita,id_empresa,id_hospital,id_equipo,id_marca,id_modelo,id_os,id_ingeniero) values (nextval('seq_servicio'),'','N17HT720920901','','','','43429','','','',12,462,1093,130,308,876,2);</v>
      </c>
    </row>
    <row r="2841" customFormat="false" ht="13.8" hidden="false" customHeight="false" outlineLevel="0" collapsed="false">
      <c r="A2841" s="31" t="s">
        <v>23</v>
      </c>
      <c r="B2841" s="31"/>
      <c r="C2841" s="31" t="s">
        <v>8653</v>
      </c>
      <c r="D2841" s="31" t="s">
        <v>4885</v>
      </c>
      <c r="E2841" s="31" t="s">
        <v>4886</v>
      </c>
      <c r="F2841" s="32" t="s">
        <v>4887</v>
      </c>
      <c r="G2841" s="32" t="s">
        <v>5632</v>
      </c>
      <c r="H2841" s="33"/>
      <c r="I2841" s="33"/>
      <c r="J2841" s="34" t="s">
        <v>8665</v>
      </c>
      <c r="K2841" s="31"/>
      <c r="L2841" s="35" t="n">
        <v>43600</v>
      </c>
      <c r="M2841" s="36"/>
      <c r="N2841" s="31"/>
      <c r="O2841" s="31"/>
      <c r="P2841" s="31" t="s">
        <v>6964</v>
      </c>
      <c r="Q2841" s="0" t="n">
        <f aca="false">IF(ISNA(VLOOKUP(A2841,calculos!$A$2:$B$20,2,1)),"null",VLOOKUP(A2841,calculos!$A$2:$B$20,2,1))</f>
        <v>12</v>
      </c>
      <c r="R2841" s="0" t="n">
        <f aca="false">IF(ISNA(VLOOKUP(C2841,calculos!$D$2:$E$1218,2,1)),"null",VLOOKUP(C2841,calculos!$D$2:$E$1218,2,1))</f>
        <v>462</v>
      </c>
      <c r="S2841" s="0" t="n">
        <f aca="false">IF(ISNA(VLOOKUP(D2841,calculos!$G$2:$H$1118,2,1)),"null",VLOOKUP(D2841,calculos!$G$2:$H$1118,2,1))</f>
        <v>1093</v>
      </c>
      <c r="T2841" s="0" t="n">
        <f aca="false">IF(ISNA(VLOOKUP(E2841,calculos!$J$2:$K$220,2,1)),"null",VLOOKUP(E2841,calculos!$J$2:$K$220,2,1))</f>
        <v>130</v>
      </c>
      <c r="U2841" s="0" t="n">
        <f aca="false">IF(ISNA(VLOOKUP(F2841,calculos!$M$2:$N$658,2,1)),"null",VLOOKUP(F2841,calculos!$M$2:$N$658,2,1))</f>
        <v>308</v>
      </c>
      <c r="V2841" s="0" t="n">
        <f aca="false">IF(ISNA(VLOOKUP(J2841,calculos!$P$2:$Q$1711,2,1)),"null",VLOOKUP(J2841,calculos!$P$2:$Q$1711,2,1))</f>
        <v>875</v>
      </c>
      <c r="W2841" s="0" t="n">
        <f aca="false">IF(ISNA(VLOOKUP(P2841,calculos!$S$2:$T$58,2,1)),"null",VLOOKUP(P2841,calculos!$S$2:$T$58,2,1))</f>
        <v>2</v>
      </c>
      <c r="X2841" s="9" t="str">
        <f aca="false">$X$1&amp;B2841&amp;"','"&amp;G2841&amp;"','"&amp;H2841&amp;"','"&amp;I2841&amp;"','"&amp;K2841&amp;"','"&amp;L2841&amp;"','"&amp;M2841&amp;"','"&amp;N2841&amp;"','"&amp;O2841&amp;"',"&amp;Q2841&amp;","&amp;R2841&amp;","&amp;S2841&amp;","&amp;T2841&amp;","&amp;U2841&amp;","&amp;V2841&amp;","&amp;W2841&amp;");"</f>
        <v>insert into servicio (id,fecha_entrega,serie,apertura,fecha_instalacion,garantia,mantenimiento,capacitacion,entrega_equipo,visita,id_empresa,id_hospital,id_equipo,id_marca,id_modelo,id_os,id_ingeniero) values (nextval('seq_servicio'),'','N17HT720920901','','','','43600','','','',12,462,1093,130,308,875,2);</v>
      </c>
    </row>
    <row r="2842" customFormat="false" ht="13.8" hidden="false" customHeight="false" outlineLevel="0" collapsed="false">
      <c r="A2842" s="31" t="s">
        <v>154</v>
      </c>
      <c r="B2842" s="31"/>
      <c r="C2842" s="31" t="s">
        <v>8666</v>
      </c>
      <c r="D2842" s="31" t="s">
        <v>4413</v>
      </c>
      <c r="E2842" s="31" t="s">
        <v>4735</v>
      </c>
      <c r="F2842" s="32" t="s">
        <v>5179</v>
      </c>
      <c r="G2842" s="32" t="s">
        <v>6763</v>
      </c>
      <c r="H2842" s="33"/>
      <c r="I2842" s="33"/>
      <c r="J2842" s="34" t="s">
        <v>7892</v>
      </c>
      <c r="K2842" s="31"/>
      <c r="L2842" s="35"/>
      <c r="M2842" s="36" t="n">
        <v>43621</v>
      </c>
      <c r="N2842" s="31"/>
      <c r="O2842" s="31"/>
      <c r="P2842" s="31" t="s">
        <v>7193</v>
      </c>
      <c r="Q2842" s="0" t="n">
        <f aca="false">IF(ISNA(VLOOKUP(A2842,calculos!$A$2:$B$20,2,1)),"null",VLOOKUP(A2842,calculos!$A$2:$B$20,2,1))</f>
        <v>10</v>
      </c>
      <c r="R2842" s="0" t="n">
        <f aca="false">IF(ISNA(VLOOKUP(C2842,calculos!$D$2:$E$1218,2,1)),"null",VLOOKUP(C2842,calculos!$D$2:$E$1218,2,1))</f>
        <v>785</v>
      </c>
      <c r="S2842" s="0" t="n">
        <f aca="false">IF(ISNA(VLOOKUP(D2842,calculos!$G$2:$H$1118,2,1)),"null",VLOOKUP(D2842,calculos!$G$2:$H$1118,2,1))</f>
        <v>80</v>
      </c>
      <c r="T2842" s="0" t="n">
        <f aca="false">IF(ISNA(VLOOKUP(E2842,calculos!$J$2:$K$220,2,1)),"null",VLOOKUP(E2842,calculos!$J$2:$K$220,2,1))</f>
        <v>184</v>
      </c>
      <c r="U2842" s="0" t="n">
        <f aca="false">IF(ISNA(VLOOKUP(F2842,calculos!$M$2:$N$658,2,1)),"null",VLOOKUP(F2842,calculos!$M$2:$N$658,2,1))</f>
        <v>383</v>
      </c>
      <c r="V2842" s="0" t="n">
        <f aca="false">IF(ISNA(VLOOKUP(J2842,calculos!$P$2:$Q$1711,2,1)),"null",VLOOKUP(J2842,calculos!$P$2:$Q$1711,2,1))</f>
        <v>959</v>
      </c>
      <c r="W2842" s="0" t="n">
        <f aca="false">IF(ISNA(VLOOKUP(P2842,calculos!$S$2:$T$58,2,1)),"null",VLOOKUP(P2842,calculos!$S$2:$T$58,2,1))</f>
        <v>39</v>
      </c>
      <c r="X2842" s="9" t="str">
        <f aca="false">$X$1&amp;B2842&amp;"','"&amp;G2842&amp;"','"&amp;H2842&amp;"','"&amp;I2842&amp;"','"&amp;K2842&amp;"','"&amp;L2842&amp;"','"&amp;M2842&amp;"','"&amp;N2842&amp;"','"&amp;O2842&amp;"',"&amp;Q2842&amp;","&amp;R2842&amp;","&amp;S2842&amp;","&amp;T2842&amp;","&amp;U2842&amp;","&amp;V2842&amp;","&amp;W2842&amp;");"</f>
        <v>insert into servicio (id,fecha_entrega,serie,apertura,fecha_instalacion,garantia,mantenimiento,capacitacion,entrega_equipo,visita,id_empresa,id_hospital,id_equipo,id_marca,id_modelo,id_os,id_ingeniero) values (nextval('seq_servicio'),'','1808-5603-08','','','','','43621','','',10,785,80,184,383,959,39);</v>
      </c>
    </row>
    <row r="2843" customFormat="false" ht="13.8" hidden="false" customHeight="false" outlineLevel="0" collapsed="false">
      <c r="A2843" s="31" t="s">
        <v>154</v>
      </c>
      <c r="B2843" s="31"/>
      <c r="C2843" s="31" t="s">
        <v>8666</v>
      </c>
      <c r="D2843" s="31" t="s">
        <v>4413</v>
      </c>
      <c r="E2843" s="31" t="s">
        <v>4735</v>
      </c>
      <c r="F2843" s="32" t="s">
        <v>5179</v>
      </c>
      <c r="G2843" s="32" t="s">
        <v>6763</v>
      </c>
      <c r="H2843" s="33"/>
      <c r="I2843" s="33"/>
      <c r="J2843" s="34" t="s">
        <v>8667</v>
      </c>
      <c r="K2843" s="31"/>
      <c r="L2843" s="35"/>
      <c r="M2843" s="36" t="n">
        <v>43620</v>
      </c>
      <c r="N2843" s="31"/>
      <c r="O2843" s="31"/>
      <c r="P2843" s="31" t="s">
        <v>7193</v>
      </c>
      <c r="Q2843" s="0" t="n">
        <f aca="false">IF(ISNA(VLOOKUP(A2843,calculos!$A$2:$B$20,2,1)),"null",VLOOKUP(A2843,calculos!$A$2:$B$20,2,1))</f>
        <v>10</v>
      </c>
      <c r="R2843" s="0" t="n">
        <f aca="false">IF(ISNA(VLOOKUP(C2843,calculos!$D$2:$E$1218,2,1)),"null",VLOOKUP(C2843,calculos!$D$2:$E$1218,2,1))</f>
        <v>785</v>
      </c>
      <c r="S2843" s="0" t="n">
        <f aca="false">IF(ISNA(VLOOKUP(D2843,calculos!$G$2:$H$1118,2,1)),"null",VLOOKUP(D2843,calculos!$G$2:$H$1118,2,1))</f>
        <v>80</v>
      </c>
      <c r="T2843" s="0" t="n">
        <f aca="false">IF(ISNA(VLOOKUP(E2843,calculos!$J$2:$K$220,2,1)),"null",VLOOKUP(E2843,calculos!$J$2:$K$220,2,1))</f>
        <v>184</v>
      </c>
      <c r="U2843" s="0" t="n">
        <f aca="false">IF(ISNA(VLOOKUP(F2843,calculos!$M$2:$N$658,2,1)),"null",VLOOKUP(F2843,calculos!$M$2:$N$658,2,1))</f>
        <v>383</v>
      </c>
      <c r="V2843" s="0" t="n">
        <f aca="false">IF(ISNA(VLOOKUP(J2843,calculos!$P$2:$Q$1711,2,1)),"null",VLOOKUP(J2843,calculos!$P$2:$Q$1711,2,1))</f>
        <v>969</v>
      </c>
      <c r="W2843" s="0" t="n">
        <f aca="false">IF(ISNA(VLOOKUP(P2843,calculos!$S$2:$T$58,2,1)),"null",VLOOKUP(P2843,calculos!$S$2:$T$58,2,1))</f>
        <v>39</v>
      </c>
      <c r="X2843" s="9" t="str">
        <f aca="false">$X$1&amp;B2843&amp;"','"&amp;G2843&amp;"','"&amp;H2843&amp;"','"&amp;I2843&amp;"','"&amp;K2843&amp;"','"&amp;L2843&amp;"','"&amp;M2843&amp;"','"&amp;N2843&amp;"','"&amp;O2843&amp;"',"&amp;Q2843&amp;","&amp;R2843&amp;","&amp;S2843&amp;","&amp;T2843&amp;","&amp;U2843&amp;","&amp;V2843&amp;","&amp;W2843&amp;");"</f>
        <v>insert into servicio (id,fecha_entrega,serie,apertura,fecha_instalacion,garantia,mantenimiento,capacitacion,entrega_equipo,visita,id_empresa,id_hospital,id_equipo,id_marca,id_modelo,id_os,id_ingeniero) values (nextval('seq_servicio'),'','1808-5603-08','','','','','43620','','',10,785,80,184,383,969,39);</v>
      </c>
    </row>
    <row r="2844" customFormat="false" ht="13.8" hidden="false" customHeight="false" outlineLevel="0" collapsed="false">
      <c r="A2844" s="31" t="s">
        <v>154</v>
      </c>
      <c r="B2844" s="31"/>
      <c r="C2844" s="31" t="s">
        <v>8666</v>
      </c>
      <c r="D2844" s="31" t="s">
        <v>4413</v>
      </c>
      <c r="E2844" s="31" t="s">
        <v>4735</v>
      </c>
      <c r="F2844" s="32" t="s">
        <v>5179</v>
      </c>
      <c r="G2844" s="32" t="s">
        <v>6763</v>
      </c>
      <c r="H2844" s="33"/>
      <c r="I2844" s="33"/>
      <c r="J2844" s="34" t="s">
        <v>8668</v>
      </c>
      <c r="K2844" s="31"/>
      <c r="L2844" s="35"/>
      <c r="M2844" s="36" t="n">
        <v>43620</v>
      </c>
      <c r="N2844" s="31"/>
      <c r="O2844" s="31"/>
      <c r="P2844" s="31" t="s">
        <v>7193</v>
      </c>
      <c r="Q2844" s="0" t="n">
        <f aca="false">IF(ISNA(VLOOKUP(A2844,calculos!$A$2:$B$20,2,1)),"null",VLOOKUP(A2844,calculos!$A$2:$B$20,2,1))</f>
        <v>10</v>
      </c>
      <c r="R2844" s="0" t="n">
        <f aca="false">IF(ISNA(VLOOKUP(C2844,calculos!$D$2:$E$1218,2,1)),"null",VLOOKUP(C2844,calculos!$D$2:$E$1218,2,1))</f>
        <v>785</v>
      </c>
      <c r="S2844" s="0" t="n">
        <f aca="false">IF(ISNA(VLOOKUP(D2844,calculos!$G$2:$H$1118,2,1)),"null",VLOOKUP(D2844,calculos!$G$2:$H$1118,2,1))</f>
        <v>80</v>
      </c>
      <c r="T2844" s="0" t="n">
        <f aca="false">IF(ISNA(VLOOKUP(E2844,calculos!$J$2:$K$220,2,1)),"null",VLOOKUP(E2844,calculos!$J$2:$K$220,2,1))</f>
        <v>184</v>
      </c>
      <c r="U2844" s="0" t="n">
        <f aca="false">IF(ISNA(VLOOKUP(F2844,calculos!$M$2:$N$658,2,1)),"null",VLOOKUP(F2844,calculos!$M$2:$N$658,2,1))</f>
        <v>383</v>
      </c>
      <c r="V2844" s="0" t="n">
        <f aca="false">IF(ISNA(VLOOKUP(J2844,calculos!$P$2:$Q$1711,2,1)),"null",VLOOKUP(J2844,calculos!$P$2:$Q$1711,2,1))</f>
        <v>970</v>
      </c>
      <c r="W2844" s="0" t="n">
        <f aca="false">IF(ISNA(VLOOKUP(P2844,calculos!$S$2:$T$58,2,1)),"null",VLOOKUP(P2844,calculos!$S$2:$T$58,2,1))</f>
        <v>39</v>
      </c>
      <c r="X2844" s="9" t="str">
        <f aca="false">$X$1&amp;B2844&amp;"','"&amp;G2844&amp;"','"&amp;H2844&amp;"','"&amp;I2844&amp;"','"&amp;K2844&amp;"','"&amp;L2844&amp;"','"&amp;M2844&amp;"','"&amp;N2844&amp;"','"&amp;O2844&amp;"',"&amp;Q2844&amp;","&amp;R2844&amp;","&amp;S2844&amp;","&amp;T2844&amp;","&amp;U2844&amp;","&amp;V2844&amp;","&amp;W2844&amp;");"</f>
        <v>insert into servicio (id,fecha_entrega,serie,apertura,fecha_instalacion,garantia,mantenimiento,capacitacion,entrega_equipo,visita,id_empresa,id_hospital,id_equipo,id_marca,id_modelo,id_os,id_ingeniero) values (nextval('seq_servicio'),'','1808-5603-08','','','','','43620','','',10,785,80,184,383,970,39);</v>
      </c>
    </row>
    <row r="2845" customFormat="false" ht="13.8" hidden="false" customHeight="false" outlineLevel="0" collapsed="false">
      <c r="A2845" s="31" t="s">
        <v>154</v>
      </c>
      <c r="B2845" s="31"/>
      <c r="C2845" s="31" t="s">
        <v>8666</v>
      </c>
      <c r="D2845" s="31" t="s">
        <v>4413</v>
      </c>
      <c r="E2845" s="31" t="s">
        <v>4735</v>
      </c>
      <c r="F2845" s="32" t="s">
        <v>5179</v>
      </c>
      <c r="G2845" s="32" t="s">
        <v>6763</v>
      </c>
      <c r="H2845" s="33"/>
      <c r="I2845" s="33"/>
      <c r="J2845" s="34" t="s">
        <v>7891</v>
      </c>
      <c r="K2845" s="31"/>
      <c r="L2845" s="35"/>
      <c r="M2845" s="36" t="n">
        <v>43621</v>
      </c>
      <c r="N2845" s="31"/>
      <c r="O2845" s="31"/>
      <c r="P2845" s="31" t="s">
        <v>7193</v>
      </c>
      <c r="Q2845" s="0" t="n">
        <f aca="false">IF(ISNA(VLOOKUP(A2845,calculos!$A$2:$B$20,2,1)),"null",VLOOKUP(A2845,calculos!$A$2:$B$20,2,1))</f>
        <v>10</v>
      </c>
      <c r="R2845" s="0" t="n">
        <f aca="false">IF(ISNA(VLOOKUP(C2845,calculos!$D$2:$E$1218,2,1)),"null",VLOOKUP(C2845,calculos!$D$2:$E$1218,2,1))</f>
        <v>785</v>
      </c>
      <c r="S2845" s="0" t="n">
        <f aca="false">IF(ISNA(VLOOKUP(D2845,calculos!$G$2:$H$1118,2,1)),"null",VLOOKUP(D2845,calculos!$G$2:$H$1118,2,1))</f>
        <v>80</v>
      </c>
      <c r="T2845" s="0" t="n">
        <f aca="false">IF(ISNA(VLOOKUP(E2845,calculos!$J$2:$K$220,2,1)),"null",VLOOKUP(E2845,calculos!$J$2:$K$220,2,1))</f>
        <v>184</v>
      </c>
      <c r="U2845" s="0" t="n">
        <f aca="false">IF(ISNA(VLOOKUP(F2845,calculos!$M$2:$N$658,2,1)),"null",VLOOKUP(F2845,calculos!$M$2:$N$658,2,1))</f>
        <v>383</v>
      </c>
      <c r="V2845" s="0" t="n">
        <f aca="false">IF(ISNA(VLOOKUP(J2845,calculos!$P$2:$Q$1711,2,1)),"null",VLOOKUP(J2845,calculos!$P$2:$Q$1711,2,1))</f>
        <v>958</v>
      </c>
      <c r="W2845" s="0" t="n">
        <f aca="false">IF(ISNA(VLOOKUP(P2845,calculos!$S$2:$T$58,2,1)),"null",VLOOKUP(P2845,calculos!$S$2:$T$58,2,1))</f>
        <v>39</v>
      </c>
      <c r="X2845" s="9" t="str">
        <f aca="false">$X$1&amp;B2845&amp;"','"&amp;G2845&amp;"','"&amp;H2845&amp;"','"&amp;I2845&amp;"','"&amp;K2845&amp;"','"&amp;L2845&amp;"','"&amp;M2845&amp;"','"&amp;N2845&amp;"','"&amp;O2845&amp;"',"&amp;Q2845&amp;","&amp;R2845&amp;","&amp;S2845&amp;","&amp;T2845&amp;","&amp;U2845&amp;","&amp;V2845&amp;","&amp;W2845&amp;");"</f>
        <v>insert into servicio (id,fecha_entrega,serie,apertura,fecha_instalacion,garantia,mantenimiento,capacitacion,entrega_equipo,visita,id_empresa,id_hospital,id_equipo,id_marca,id_modelo,id_os,id_ingeniero) values (nextval('seq_servicio'),'','1808-5603-08','','','','','43621','','',10,785,80,184,383,958,39);</v>
      </c>
    </row>
    <row r="2846" customFormat="false" ht="13.8" hidden="false" customHeight="false" outlineLevel="0" collapsed="false">
      <c r="A2846" s="31" t="s">
        <v>23</v>
      </c>
      <c r="B2846" s="31"/>
      <c r="C2846" s="31" t="s">
        <v>8669</v>
      </c>
      <c r="D2846" s="31" t="s">
        <v>4300</v>
      </c>
      <c r="E2846" s="31" t="s">
        <v>771</v>
      </c>
      <c r="F2846" s="32" t="s">
        <v>8301</v>
      </c>
      <c r="G2846" s="32" t="s">
        <v>7787</v>
      </c>
      <c r="H2846" s="33"/>
      <c r="I2846" s="33"/>
      <c r="J2846" s="34" t="s">
        <v>8497</v>
      </c>
      <c r="K2846" s="31"/>
      <c r="L2846" s="35" t="n">
        <v>43606</v>
      </c>
      <c r="M2846" s="36"/>
      <c r="N2846" s="31"/>
      <c r="O2846" s="31"/>
      <c r="P2846" s="31" t="s">
        <v>8427</v>
      </c>
      <c r="Q2846" s="0" t="n">
        <f aca="false">IF(ISNA(VLOOKUP(A2846,calculos!$A$2:$B$20,2,1)),"null",VLOOKUP(A2846,calculos!$A$2:$B$20,2,1))</f>
        <v>12</v>
      </c>
      <c r="R2846" s="0" t="n">
        <f aca="false">IF(ISNA(VLOOKUP(C2846,calculos!$D$2:$E$1218,2,1)),"null",VLOOKUP(C2846,calculos!$D$2:$E$1218,2,1))</f>
        <v>1003</v>
      </c>
      <c r="S2846" s="0" t="n">
        <f aca="false">IF(ISNA(VLOOKUP(D2846,calculos!$G$2:$H$1118,2,1)),"null",VLOOKUP(D2846,calculos!$G$2:$H$1118,2,1))</f>
        <v>257</v>
      </c>
      <c r="T2846" s="0" t="n">
        <f aca="false">IF(ISNA(VLOOKUP(E2846,calculos!$J$2:$K$220,2,1)),"null",VLOOKUP(E2846,calculos!$J$2:$K$220,2,1))</f>
        <v>142</v>
      </c>
      <c r="U2846" s="0" t="n">
        <f aca="false">IF(ISNA(VLOOKUP(F2846,calculos!$M$2:$N$658,2,1)),"null",VLOOKUP(F2846,calculos!$M$2:$N$658,2,1))</f>
        <v>294</v>
      </c>
      <c r="V2846" s="0" t="str">
        <f aca="false">IF(ISNA(VLOOKUP(J2846,calculos!$P$2:$Q$1711,2,1)),"null",VLOOKUP(J2846,calculos!$P$2:$Q$1711,2,1))</f>
        <v>null</v>
      </c>
      <c r="W2846" s="0" t="n">
        <f aca="false">IF(ISNA(VLOOKUP(P2846,calculos!$S$2:$T$58,2,1)),"null",VLOOKUP(P2846,calculos!$S$2:$T$58,2,1))</f>
        <v>54</v>
      </c>
      <c r="X2846" s="9" t="str">
        <f aca="false">$X$1&amp;B2846&amp;"','"&amp;G2846&amp;"','"&amp;H2846&amp;"','"&amp;I2846&amp;"','"&amp;K2846&amp;"','"&amp;L2846&amp;"','"&amp;M2846&amp;"','"&amp;N2846&amp;"','"&amp;O2846&amp;"',"&amp;Q2846&amp;","&amp;R2846&amp;","&amp;S2846&amp;","&amp;T2846&amp;","&amp;U2846&amp;","&amp;V2846&amp;","&amp;W2846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(nextval('seq_servicio'),'','US71717332','','','','43606','','','',12,1003,257,142,294,null,54);</v>
      </c>
    </row>
    <row r="2847" customFormat="false" ht="13.8" hidden="false" customHeight="false" outlineLevel="0" collapsed="false">
      <c r="A2847" s="31" t="s">
        <v>23</v>
      </c>
      <c r="B2847" s="31"/>
      <c r="C2847" s="31" t="s">
        <v>8669</v>
      </c>
      <c r="D2847" s="31" t="s">
        <v>4300</v>
      </c>
      <c r="E2847" s="31" t="s">
        <v>771</v>
      </c>
      <c r="F2847" s="32" t="s">
        <v>8301</v>
      </c>
      <c r="G2847" s="32" t="s">
        <v>8357</v>
      </c>
      <c r="H2847" s="33"/>
      <c r="I2847" s="33"/>
      <c r="J2847" s="34" t="s">
        <v>8497</v>
      </c>
      <c r="K2847" s="31"/>
      <c r="L2847" s="35" t="n">
        <v>43606</v>
      </c>
      <c r="M2847" s="36"/>
      <c r="N2847" s="31"/>
      <c r="O2847" s="31"/>
      <c r="P2847" s="31" t="s">
        <v>8427</v>
      </c>
      <c r="Q2847" s="0" t="n">
        <f aca="false">IF(ISNA(VLOOKUP(A2847,calculos!$A$2:$B$20,2,1)),"null",VLOOKUP(A2847,calculos!$A$2:$B$20,2,1))</f>
        <v>12</v>
      </c>
      <c r="R2847" s="0" t="n">
        <f aca="false">IF(ISNA(VLOOKUP(C2847,calculos!$D$2:$E$1218,2,1)),"null",VLOOKUP(C2847,calculos!$D$2:$E$1218,2,1))</f>
        <v>1003</v>
      </c>
      <c r="S2847" s="0" t="n">
        <f aca="false">IF(ISNA(VLOOKUP(D2847,calculos!$G$2:$H$1118,2,1)),"null",VLOOKUP(D2847,calculos!$G$2:$H$1118,2,1))</f>
        <v>257</v>
      </c>
      <c r="T2847" s="0" t="n">
        <f aca="false">IF(ISNA(VLOOKUP(E2847,calculos!$J$2:$K$220,2,1)),"null",VLOOKUP(E2847,calculos!$J$2:$K$220,2,1))</f>
        <v>142</v>
      </c>
      <c r="U2847" s="0" t="n">
        <f aca="false">IF(ISNA(VLOOKUP(F2847,calculos!$M$2:$N$658,2,1)),"null",VLOOKUP(F2847,calculos!$M$2:$N$658,2,1))</f>
        <v>294</v>
      </c>
      <c r="V2847" s="0" t="str">
        <f aca="false">IF(ISNA(VLOOKUP(J2847,calculos!$P$2:$Q$1711,2,1)),"null",VLOOKUP(J2847,calculos!$P$2:$Q$1711,2,1))</f>
        <v>null</v>
      </c>
      <c r="W2847" s="0" t="n">
        <f aca="false">IF(ISNA(VLOOKUP(P2847,calculos!$S$2:$T$58,2,1)),"null",VLOOKUP(P2847,calculos!$S$2:$T$58,2,1))</f>
        <v>54</v>
      </c>
      <c r="X2847" s="9" t="str">
        <f aca="false">$X$1&amp;B2847&amp;"','"&amp;G2847&amp;"','"&amp;H2847&amp;"','"&amp;I2847&amp;"','"&amp;K2847&amp;"','"&amp;L2847&amp;"','"&amp;M2847&amp;"','"&amp;N2847&amp;"','"&amp;O2847&amp;"',"&amp;Q2847&amp;","&amp;R2847&amp;","&amp;S2847&amp;","&amp;T2847&amp;","&amp;U2847&amp;","&amp;V2847&amp;","&amp;W2847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(nextval('seq_servicio'),'','US71717335','','','','43606','','','',12,1003,257,142,294,null,54);</v>
      </c>
    </row>
    <row r="2848" customFormat="false" ht="13.8" hidden="false" customHeight="false" outlineLevel="0" collapsed="false">
      <c r="A2848" s="31" t="s">
        <v>23</v>
      </c>
      <c r="B2848" s="31"/>
      <c r="C2848" s="31" t="s">
        <v>8669</v>
      </c>
      <c r="D2848" s="31" t="s">
        <v>8670</v>
      </c>
      <c r="E2848" s="31" t="s">
        <v>4774</v>
      </c>
      <c r="F2848" s="32" t="s">
        <v>2091</v>
      </c>
      <c r="G2848" s="32" t="s">
        <v>7817</v>
      </c>
      <c r="H2848" s="33"/>
      <c r="I2848" s="33"/>
      <c r="J2848" s="34" t="s">
        <v>8671</v>
      </c>
      <c r="K2848" s="31"/>
      <c r="L2848" s="35" t="n">
        <v>43605</v>
      </c>
      <c r="M2848" s="36"/>
      <c r="N2848" s="31"/>
      <c r="O2848" s="31"/>
      <c r="P2848" s="31" t="s">
        <v>8427</v>
      </c>
      <c r="Q2848" s="0" t="n">
        <f aca="false">IF(ISNA(VLOOKUP(A2848,calculos!$A$2:$B$20,2,1)),"null",VLOOKUP(A2848,calculos!$A$2:$B$20,2,1))</f>
        <v>12</v>
      </c>
      <c r="R2848" s="0" t="n">
        <f aca="false">IF(ISNA(VLOOKUP(C2848,calculos!$D$2:$E$1218,2,1)),"null",VLOOKUP(C2848,calculos!$D$2:$E$1218,2,1))</f>
        <v>1003</v>
      </c>
      <c r="S2848" s="0" t="n">
        <f aca="false">IF(ISNA(VLOOKUP(D2848,calculos!$G$2:$H$1118,2,1)),"null",VLOOKUP(D2848,calculos!$G$2:$H$1118,2,1))</f>
        <v>608</v>
      </c>
      <c r="T2848" s="0" t="n">
        <f aca="false">IF(ISNA(VLOOKUP(E2848,calculos!$J$2:$K$220,2,1)),"null",VLOOKUP(E2848,calculos!$J$2:$K$220,2,1))</f>
        <v>172</v>
      </c>
      <c r="U2848" s="0" t="n">
        <f aca="false">IF(ISNA(VLOOKUP(F2848,calculos!$M$2:$N$658,2,1)),"null",VLOOKUP(F2848,calculos!$M$2:$N$658,2,1))</f>
        <v>446</v>
      </c>
      <c r="V2848" s="0" t="n">
        <f aca="false">IF(ISNA(VLOOKUP(J2848,calculos!$P$2:$Q$1711,2,1)),"null",VLOOKUP(J2848,calculos!$P$2:$Q$1711,2,1))</f>
        <v>1437</v>
      </c>
      <c r="W2848" s="0" t="n">
        <f aca="false">IF(ISNA(VLOOKUP(P2848,calculos!$S$2:$T$58,2,1)),"null",VLOOKUP(P2848,calculos!$S$2:$T$58,2,1))</f>
        <v>54</v>
      </c>
      <c r="X2848" s="9" t="str">
        <f aca="false">$X$1&amp;B2848&amp;"','"&amp;G2848&amp;"','"&amp;H2848&amp;"','"&amp;I2848&amp;"','"&amp;K2848&amp;"','"&amp;L2848&amp;"','"&amp;M2848&amp;"','"&amp;N2848&amp;"','"&amp;O2848&amp;"',"&amp;Q2848&amp;","&amp;R2848&amp;","&amp;S2848&amp;","&amp;T2848&amp;","&amp;U2848&amp;","&amp;V2848&amp;","&amp;W2848&amp;");"</f>
        <v>insert into servicio (id,fecha_entrega,serie,apertura,fecha_instalacion,garantia,mantenimiento,capacitacion,entrega_equipo,visita,id_empresa,id_hospital,id_equipo,id_marca,id_modelo,id_os,id_ingeniero) values (nextval('seq_servicio'),'','20760','','','','43605','','','',12,1003,608,172,446,1437,54);</v>
      </c>
    </row>
    <row r="2849" customFormat="false" ht="13.8" hidden="false" customHeight="false" outlineLevel="0" collapsed="false">
      <c r="A2849" s="31" t="s">
        <v>23</v>
      </c>
      <c r="B2849" s="31"/>
      <c r="C2849" s="31" t="s">
        <v>8669</v>
      </c>
      <c r="D2849" s="31" t="s">
        <v>4300</v>
      </c>
      <c r="E2849" s="31" t="s">
        <v>771</v>
      </c>
      <c r="F2849" s="32" t="s">
        <v>8301</v>
      </c>
      <c r="G2849" s="32" t="s">
        <v>7798</v>
      </c>
      <c r="H2849" s="33"/>
      <c r="I2849" s="33"/>
      <c r="J2849" s="34" t="s">
        <v>8672</v>
      </c>
      <c r="K2849" s="31"/>
      <c r="L2849" s="35" t="n">
        <v>43605</v>
      </c>
      <c r="M2849" s="36"/>
      <c r="N2849" s="31"/>
      <c r="O2849" s="31"/>
      <c r="P2849" s="31" t="s">
        <v>8427</v>
      </c>
      <c r="Q2849" s="0" t="n">
        <f aca="false">IF(ISNA(VLOOKUP(A2849,calculos!$A$2:$B$20,2,1)),"null",VLOOKUP(A2849,calculos!$A$2:$B$20,2,1))</f>
        <v>12</v>
      </c>
      <c r="R2849" s="0" t="n">
        <f aca="false">IF(ISNA(VLOOKUP(C2849,calculos!$D$2:$E$1218,2,1)),"null",VLOOKUP(C2849,calculos!$D$2:$E$1218,2,1))</f>
        <v>1003</v>
      </c>
      <c r="S2849" s="0" t="n">
        <f aca="false">IF(ISNA(VLOOKUP(D2849,calculos!$G$2:$H$1118,2,1)),"null",VLOOKUP(D2849,calculos!$G$2:$H$1118,2,1))</f>
        <v>257</v>
      </c>
      <c r="T2849" s="0" t="n">
        <f aca="false">IF(ISNA(VLOOKUP(E2849,calculos!$J$2:$K$220,2,1)),"null",VLOOKUP(E2849,calculos!$J$2:$K$220,2,1))</f>
        <v>142</v>
      </c>
      <c r="U2849" s="0" t="n">
        <f aca="false">IF(ISNA(VLOOKUP(F2849,calculos!$M$2:$N$658,2,1)),"null",VLOOKUP(F2849,calculos!$M$2:$N$658,2,1))</f>
        <v>294</v>
      </c>
      <c r="V2849" s="0" t="n">
        <f aca="false">IF(ISNA(VLOOKUP(J2849,calculos!$P$2:$Q$1711,2,1)),"null",VLOOKUP(J2849,calculos!$P$2:$Q$1711,2,1))</f>
        <v>1440</v>
      </c>
      <c r="W2849" s="0" t="n">
        <f aca="false">IF(ISNA(VLOOKUP(P2849,calculos!$S$2:$T$58,2,1)),"null",VLOOKUP(P2849,calculos!$S$2:$T$58,2,1))</f>
        <v>54</v>
      </c>
      <c r="X2849" s="9" t="str">
        <f aca="false">$X$1&amp;B2849&amp;"','"&amp;G2849&amp;"','"&amp;H2849&amp;"','"&amp;I2849&amp;"','"&amp;K2849&amp;"','"&amp;L2849&amp;"','"&amp;M2849&amp;"','"&amp;N2849&amp;"','"&amp;O2849&amp;"',"&amp;Q2849&amp;","&amp;R2849&amp;","&amp;S2849&amp;","&amp;T2849&amp;","&amp;U2849&amp;","&amp;V2849&amp;","&amp;W2849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(nextval('seq_servicio'),'','US71717278','','','','43605','','','',12,1003,257,142,294,1440,54);</v>
      </c>
    </row>
    <row r="2850" customFormat="false" ht="13.8" hidden="false" customHeight="false" outlineLevel="0" collapsed="false">
      <c r="A2850" s="31" t="s">
        <v>23</v>
      </c>
      <c r="B2850" s="31"/>
      <c r="C2850" s="31" t="s">
        <v>8669</v>
      </c>
      <c r="D2850" s="31" t="s">
        <v>4300</v>
      </c>
      <c r="E2850" s="31" t="s">
        <v>771</v>
      </c>
      <c r="F2850" s="32" t="s">
        <v>8301</v>
      </c>
      <c r="G2850" s="32" t="s">
        <v>7796</v>
      </c>
      <c r="H2850" s="33"/>
      <c r="I2850" s="33"/>
      <c r="J2850" s="34" t="s">
        <v>8672</v>
      </c>
      <c r="K2850" s="31"/>
      <c r="L2850" s="35" t="n">
        <v>43605</v>
      </c>
      <c r="M2850" s="36"/>
      <c r="N2850" s="31"/>
      <c r="O2850" s="31"/>
      <c r="P2850" s="31" t="s">
        <v>8427</v>
      </c>
      <c r="Q2850" s="0" t="n">
        <f aca="false">IF(ISNA(VLOOKUP(A2850,calculos!$A$2:$B$20,2,1)),"null",VLOOKUP(A2850,calculos!$A$2:$B$20,2,1))</f>
        <v>12</v>
      </c>
      <c r="R2850" s="0" t="n">
        <f aca="false">IF(ISNA(VLOOKUP(C2850,calculos!$D$2:$E$1218,2,1)),"null",VLOOKUP(C2850,calculos!$D$2:$E$1218,2,1))</f>
        <v>1003</v>
      </c>
      <c r="S2850" s="0" t="n">
        <f aca="false">IF(ISNA(VLOOKUP(D2850,calculos!$G$2:$H$1118,2,1)),"null",VLOOKUP(D2850,calculos!$G$2:$H$1118,2,1))</f>
        <v>257</v>
      </c>
      <c r="T2850" s="0" t="n">
        <f aca="false">IF(ISNA(VLOOKUP(E2850,calculos!$J$2:$K$220,2,1)),"null",VLOOKUP(E2850,calculos!$J$2:$K$220,2,1))</f>
        <v>142</v>
      </c>
      <c r="U2850" s="0" t="n">
        <f aca="false">IF(ISNA(VLOOKUP(F2850,calculos!$M$2:$N$658,2,1)),"null",VLOOKUP(F2850,calculos!$M$2:$N$658,2,1))</f>
        <v>294</v>
      </c>
      <c r="V2850" s="0" t="n">
        <f aca="false">IF(ISNA(VLOOKUP(J2850,calculos!$P$2:$Q$1711,2,1)),"null",VLOOKUP(J2850,calculos!$P$2:$Q$1711,2,1))</f>
        <v>1440</v>
      </c>
      <c r="W2850" s="0" t="n">
        <f aca="false">IF(ISNA(VLOOKUP(P2850,calculos!$S$2:$T$58,2,1)),"null",VLOOKUP(P2850,calculos!$S$2:$T$58,2,1))</f>
        <v>54</v>
      </c>
      <c r="X2850" s="9" t="str">
        <f aca="false">$X$1&amp;B2850&amp;"','"&amp;G2850&amp;"','"&amp;H2850&amp;"','"&amp;I2850&amp;"','"&amp;K2850&amp;"','"&amp;L2850&amp;"','"&amp;M2850&amp;"','"&amp;N2850&amp;"','"&amp;O2850&amp;"',"&amp;Q2850&amp;","&amp;R2850&amp;","&amp;S2850&amp;","&amp;T2850&amp;","&amp;U2850&amp;","&amp;V2850&amp;","&amp;W2850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(nextval('seq_servicio'),'','US71717280','','','','43605','','','',12,1003,257,142,294,1440,54);</v>
      </c>
    </row>
    <row r="2851" customFormat="false" ht="13.8" hidden="false" customHeight="false" outlineLevel="0" collapsed="false">
      <c r="A2851" s="31" t="s">
        <v>23</v>
      </c>
      <c r="B2851" s="31"/>
      <c r="C2851" s="31" t="s">
        <v>8669</v>
      </c>
      <c r="D2851" s="31" t="s">
        <v>8473</v>
      </c>
      <c r="E2851" s="31" t="s">
        <v>6131</v>
      </c>
      <c r="F2851" s="32" t="s">
        <v>6506</v>
      </c>
      <c r="G2851" s="32" t="s">
        <v>6507</v>
      </c>
      <c r="H2851" s="33"/>
      <c r="I2851" s="33"/>
      <c r="J2851" s="34" t="s">
        <v>8673</v>
      </c>
      <c r="K2851" s="31"/>
      <c r="L2851" s="35" t="n">
        <v>43605</v>
      </c>
      <c r="M2851" s="36"/>
      <c r="N2851" s="31"/>
      <c r="O2851" s="31"/>
      <c r="P2851" s="31" t="s">
        <v>8427</v>
      </c>
      <c r="Q2851" s="0" t="n">
        <f aca="false">IF(ISNA(VLOOKUP(A2851,calculos!$A$2:$B$20,2,1)),"null",VLOOKUP(A2851,calculos!$A$2:$B$20,2,1))</f>
        <v>12</v>
      </c>
      <c r="R2851" s="0" t="n">
        <f aca="false">IF(ISNA(VLOOKUP(C2851,calculos!$D$2:$E$1218,2,1)),"null",VLOOKUP(C2851,calculos!$D$2:$E$1218,2,1))</f>
        <v>1003</v>
      </c>
      <c r="S2851" s="0" t="n">
        <f aca="false">IF(ISNA(VLOOKUP(D2851,calculos!$G$2:$H$1118,2,1)),"null",VLOOKUP(D2851,calculos!$G$2:$H$1118,2,1))</f>
        <v>929</v>
      </c>
      <c r="T2851" s="0" t="n">
        <f aca="false">IF(ISNA(VLOOKUP(E2851,calculos!$J$2:$K$220,2,1)),"null",VLOOKUP(E2851,calculos!$J$2:$K$220,2,1))</f>
        <v>166</v>
      </c>
      <c r="U2851" s="0" t="n">
        <f aca="false">IF(ISNA(VLOOKUP(F2851,calculos!$M$2:$N$658,2,1)),"null",VLOOKUP(F2851,calculos!$M$2:$N$658,2,1))</f>
        <v>502</v>
      </c>
      <c r="V2851" s="0" t="n">
        <f aca="false">IF(ISNA(VLOOKUP(J2851,calculos!$P$2:$Q$1711,2,1)),"null",VLOOKUP(J2851,calculos!$P$2:$Q$1711,2,1))</f>
        <v>1441</v>
      </c>
      <c r="W2851" s="0" t="n">
        <f aca="false">IF(ISNA(VLOOKUP(P2851,calculos!$S$2:$T$58,2,1)),"null",VLOOKUP(P2851,calculos!$S$2:$T$58,2,1))</f>
        <v>54</v>
      </c>
      <c r="X2851" s="9" t="str">
        <f aca="false">$X$1&amp;B2851&amp;"','"&amp;G2851&amp;"','"&amp;H2851&amp;"','"&amp;I2851&amp;"','"&amp;K2851&amp;"','"&amp;L2851&amp;"','"&amp;M2851&amp;"','"&amp;N2851&amp;"','"&amp;O2851&amp;"',"&amp;Q2851&amp;","&amp;R2851&amp;","&amp;S2851&amp;","&amp;T2851&amp;","&amp;U2851&amp;","&amp;V2851&amp;","&amp;W2851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(nextval('seq_servicio'),'','0917-240-01-009-002','','','','43605','','','',12,1003,929,166,502,1441,54);</v>
      </c>
    </row>
    <row r="2852" customFormat="false" ht="13.8" hidden="false" customHeight="false" outlineLevel="0" collapsed="false">
      <c r="A2852" s="31" t="s">
        <v>23</v>
      </c>
      <c r="B2852" s="31"/>
      <c r="C2852" s="31" t="s">
        <v>8669</v>
      </c>
      <c r="D2852" s="31" t="s">
        <v>7881</v>
      </c>
      <c r="E2852" s="31" t="s">
        <v>4766</v>
      </c>
      <c r="F2852" s="32" t="s">
        <v>8674</v>
      </c>
      <c r="G2852" s="32" t="s">
        <v>8675</v>
      </c>
      <c r="H2852" s="33"/>
      <c r="I2852" s="33"/>
      <c r="J2852" s="34" t="s">
        <v>8676</v>
      </c>
      <c r="K2852" s="31"/>
      <c r="L2852" s="35" t="n">
        <v>43605</v>
      </c>
      <c r="M2852" s="36"/>
      <c r="N2852" s="31"/>
      <c r="O2852" s="31"/>
      <c r="P2852" s="31" t="s">
        <v>8427</v>
      </c>
      <c r="Q2852" s="0" t="n">
        <f aca="false">IF(ISNA(VLOOKUP(A2852,calculos!$A$2:$B$20,2,1)),"null",VLOOKUP(A2852,calculos!$A$2:$B$20,2,1))</f>
        <v>12</v>
      </c>
      <c r="R2852" s="0" t="n">
        <f aca="false">IF(ISNA(VLOOKUP(C2852,calculos!$D$2:$E$1218,2,1)),"null",VLOOKUP(C2852,calculos!$D$2:$E$1218,2,1))</f>
        <v>1003</v>
      </c>
      <c r="S2852" s="0" t="n">
        <f aca="false">IF(ISNA(VLOOKUP(D2852,calculos!$G$2:$H$1118,2,1)),"null",VLOOKUP(D2852,calculos!$G$2:$H$1118,2,1))</f>
        <v>669</v>
      </c>
      <c r="T2852" s="0" t="n">
        <f aca="false">IF(ISNA(VLOOKUP(E2852,calculos!$J$2:$K$220,2,1)),"null",VLOOKUP(E2852,calculos!$J$2:$K$220,2,1))</f>
        <v>192</v>
      </c>
      <c r="U2852" s="0" t="n">
        <f aca="false">IF(ISNA(VLOOKUP(F2852,calculos!$M$2:$N$658,2,1)),"null",VLOOKUP(F2852,calculos!$M$2:$N$658,2,1))</f>
        <v>190</v>
      </c>
      <c r="V2852" s="0" t="n">
        <f aca="false">IF(ISNA(VLOOKUP(J2852,calculos!$P$2:$Q$1711,2,1)),"null",VLOOKUP(J2852,calculos!$P$2:$Q$1711,2,1))</f>
        <v>1442</v>
      </c>
      <c r="W2852" s="0" t="n">
        <f aca="false">IF(ISNA(VLOOKUP(P2852,calculos!$S$2:$T$58,2,1)),"null",VLOOKUP(P2852,calculos!$S$2:$T$58,2,1))</f>
        <v>54</v>
      </c>
      <c r="X2852" s="9" t="str">
        <f aca="false">$X$1&amp;B2852&amp;"','"&amp;G2852&amp;"','"&amp;H2852&amp;"','"&amp;I2852&amp;"','"&amp;K2852&amp;"','"&amp;L2852&amp;"','"&amp;M2852&amp;"','"&amp;N2852&amp;"','"&amp;O2852&amp;"',"&amp;Q2852&amp;","&amp;R2852&amp;","&amp;S2852&amp;","&amp;T2852&amp;","&amp;U2852&amp;","&amp;V2852&amp;","&amp;W2852&amp;");"</f>
        <v>insert into servicio (id,fecha_entrega,serie,apertura,fecha_instalacion,garantia,mantenimiento,capacitacion,entrega_equipo,visita,id_empresa,id_hospital,id_equipo,id_marca,id_modelo,id_os,id_ingeniero) values (nextval('seq_servicio'),'','1706510LD080','','','','43605','','','',12,1003,669,192,190,1442,54);</v>
      </c>
    </row>
    <row r="2853" customFormat="false" ht="13.8" hidden="false" customHeight="false" outlineLevel="0" collapsed="false">
      <c r="A2853" s="31" t="s">
        <v>23</v>
      </c>
      <c r="B2853" s="31"/>
      <c r="C2853" s="31" t="s">
        <v>8669</v>
      </c>
      <c r="D2853" s="31" t="s">
        <v>8677</v>
      </c>
      <c r="E2853" s="31" t="s">
        <v>4774</v>
      </c>
      <c r="F2853" s="32" t="s">
        <v>8678</v>
      </c>
      <c r="G2853" s="32" t="s">
        <v>6150</v>
      </c>
      <c r="H2853" s="33"/>
      <c r="I2853" s="33"/>
      <c r="J2853" s="34" t="s">
        <v>8679</v>
      </c>
      <c r="K2853" s="31"/>
      <c r="L2853" s="35" t="n">
        <v>43605</v>
      </c>
      <c r="M2853" s="36"/>
      <c r="N2853" s="31"/>
      <c r="O2853" s="31"/>
      <c r="P2853" s="31" t="s">
        <v>8427</v>
      </c>
      <c r="Q2853" s="0" t="n">
        <f aca="false">IF(ISNA(VLOOKUP(A2853,calculos!$A$2:$B$20,2,1)),"null",VLOOKUP(A2853,calculos!$A$2:$B$20,2,1))</f>
        <v>12</v>
      </c>
      <c r="R2853" s="0" t="n">
        <f aca="false">IF(ISNA(VLOOKUP(C2853,calculos!$D$2:$E$1218,2,1)),"null",VLOOKUP(C2853,calculos!$D$2:$E$1218,2,1))</f>
        <v>1003</v>
      </c>
      <c r="S2853" s="0" t="n">
        <f aca="false">IF(ISNA(VLOOKUP(D2853,calculos!$G$2:$H$1118,2,1)),"null",VLOOKUP(D2853,calculos!$G$2:$H$1118,2,1))</f>
        <v>652</v>
      </c>
      <c r="T2853" s="0" t="n">
        <f aca="false">IF(ISNA(VLOOKUP(E2853,calculos!$J$2:$K$220,2,1)),"null",VLOOKUP(E2853,calculos!$J$2:$K$220,2,1))</f>
        <v>172</v>
      </c>
      <c r="U2853" s="0" t="n">
        <f aca="false">IF(ISNA(VLOOKUP(F2853,calculos!$M$2:$N$658,2,1)),"null",VLOOKUP(F2853,calculos!$M$2:$N$658,2,1))</f>
        <v>450</v>
      </c>
      <c r="V2853" s="0" t="n">
        <f aca="false">IF(ISNA(VLOOKUP(J2853,calculos!$P$2:$Q$1711,2,1)),"null",VLOOKUP(J2853,calculos!$P$2:$Q$1711,2,1))</f>
        <v>1438</v>
      </c>
      <c r="W2853" s="0" t="n">
        <f aca="false">IF(ISNA(VLOOKUP(P2853,calculos!$S$2:$T$58,2,1)),"null",VLOOKUP(P2853,calculos!$S$2:$T$58,2,1))</f>
        <v>54</v>
      </c>
      <c r="X2853" s="9" t="str">
        <f aca="false">$X$1&amp;B2853&amp;"','"&amp;G2853&amp;"','"&amp;H2853&amp;"','"&amp;I2853&amp;"','"&amp;K2853&amp;"','"&amp;L2853&amp;"','"&amp;M2853&amp;"','"&amp;N2853&amp;"','"&amp;O2853&amp;"',"&amp;Q2853&amp;","&amp;R2853&amp;","&amp;S2853&amp;","&amp;T2853&amp;","&amp;U2853&amp;","&amp;V2853&amp;","&amp;W2853&amp;");"</f>
        <v>insert into servicio (id,fecha_entrega,serie,apertura,fecha_instalacion,garantia,mantenimiento,capacitacion,entrega_equipo,visita,id_empresa,id_hospital,id_equipo,id_marca,id_modelo,id_os,id_ingeniero) values (nextval('seq_servicio'),'','20765','','','','43605','','','',12,1003,652,172,450,1438,54);</v>
      </c>
    </row>
    <row r="2854" customFormat="false" ht="13.8" hidden="false" customHeight="false" outlineLevel="0" collapsed="false">
      <c r="A2854" s="31" t="s">
        <v>23</v>
      </c>
      <c r="B2854" s="31"/>
      <c r="C2854" s="31" t="s">
        <v>8669</v>
      </c>
      <c r="D2854" s="31" t="s">
        <v>8677</v>
      </c>
      <c r="E2854" s="31" t="s">
        <v>4774</v>
      </c>
      <c r="F2854" s="32" t="s">
        <v>8678</v>
      </c>
      <c r="G2854" s="32" t="s">
        <v>6151</v>
      </c>
      <c r="H2854" s="33"/>
      <c r="I2854" s="33"/>
      <c r="J2854" s="34" t="s">
        <v>8679</v>
      </c>
      <c r="K2854" s="31"/>
      <c r="L2854" s="35" t="n">
        <v>43605</v>
      </c>
      <c r="M2854" s="36"/>
      <c r="N2854" s="31"/>
      <c r="O2854" s="31"/>
      <c r="P2854" s="31" t="s">
        <v>8427</v>
      </c>
      <c r="Q2854" s="0" t="n">
        <f aca="false">IF(ISNA(VLOOKUP(A2854,calculos!$A$2:$B$20,2,1)),"null",VLOOKUP(A2854,calculos!$A$2:$B$20,2,1))</f>
        <v>12</v>
      </c>
      <c r="R2854" s="0" t="n">
        <f aca="false">IF(ISNA(VLOOKUP(C2854,calculos!$D$2:$E$1218,2,1)),"null",VLOOKUP(C2854,calculos!$D$2:$E$1218,2,1))</f>
        <v>1003</v>
      </c>
      <c r="S2854" s="0" t="n">
        <f aca="false">IF(ISNA(VLOOKUP(D2854,calculos!$G$2:$H$1118,2,1)),"null",VLOOKUP(D2854,calculos!$G$2:$H$1118,2,1))</f>
        <v>652</v>
      </c>
      <c r="T2854" s="0" t="n">
        <f aca="false">IF(ISNA(VLOOKUP(E2854,calculos!$J$2:$K$220,2,1)),"null",VLOOKUP(E2854,calculos!$J$2:$K$220,2,1))</f>
        <v>172</v>
      </c>
      <c r="U2854" s="0" t="n">
        <f aca="false">IF(ISNA(VLOOKUP(F2854,calculos!$M$2:$N$658,2,1)),"null",VLOOKUP(F2854,calculos!$M$2:$N$658,2,1))</f>
        <v>450</v>
      </c>
      <c r="V2854" s="0" t="n">
        <f aca="false">IF(ISNA(VLOOKUP(J2854,calculos!$P$2:$Q$1711,2,1)),"null",VLOOKUP(J2854,calculos!$P$2:$Q$1711,2,1))</f>
        <v>1438</v>
      </c>
      <c r="W2854" s="0" t="n">
        <f aca="false">IF(ISNA(VLOOKUP(P2854,calculos!$S$2:$T$58,2,1)),"null",VLOOKUP(P2854,calculos!$S$2:$T$58,2,1))</f>
        <v>54</v>
      </c>
      <c r="X2854" s="9" t="str">
        <f aca="false">$X$1&amp;B2854&amp;"','"&amp;G2854&amp;"','"&amp;H2854&amp;"','"&amp;I2854&amp;"','"&amp;K2854&amp;"','"&amp;L2854&amp;"','"&amp;M2854&amp;"','"&amp;N2854&amp;"','"&amp;O2854&amp;"',"&amp;Q2854&amp;","&amp;R2854&amp;","&amp;S2854&amp;","&amp;T2854&amp;","&amp;U2854&amp;","&amp;V2854&amp;","&amp;W2854&amp;");"</f>
        <v>insert into servicio (id,fecha_entrega,serie,apertura,fecha_instalacion,garantia,mantenimiento,capacitacion,entrega_equipo,visita,id_empresa,id_hospital,id_equipo,id_marca,id_modelo,id_os,id_ingeniero) values (nextval('seq_servicio'),'','20766','','','','43605','','','',12,1003,652,172,450,1438,54);</v>
      </c>
    </row>
    <row r="2855" customFormat="false" ht="13.8" hidden="false" customHeight="false" outlineLevel="0" collapsed="false">
      <c r="A2855" s="31" t="s">
        <v>23</v>
      </c>
      <c r="B2855" s="31"/>
      <c r="C2855" s="31" t="s">
        <v>8669</v>
      </c>
      <c r="D2855" s="31" t="s">
        <v>8677</v>
      </c>
      <c r="E2855" s="31" t="s">
        <v>4774</v>
      </c>
      <c r="F2855" s="32" t="s">
        <v>8678</v>
      </c>
      <c r="G2855" s="32" t="s">
        <v>6152</v>
      </c>
      <c r="H2855" s="33"/>
      <c r="I2855" s="33"/>
      <c r="J2855" s="34" t="s">
        <v>8679</v>
      </c>
      <c r="K2855" s="31"/>
      <c r="L2855" s="35" t="n">
        <v>43605</v>
      </c>
      <c r="M2855" s="36"/>
      <c r="N2855" s="31"/>
      <c r="O2855" s="31"/>
      <c r="P2855" s="31" t="s">
        <v>8427</v>
      </c>
      <c r="Q2855" s="0" t="n">
        <f aca="false">IF(ISNA(VLOOKUP(A2855,calculos!$A$2:$B$20,2,1)),"null",VLOOKUP(A2855,calculos!$A$2:$B$20,2,1))</f>
        <v>12</v>
      </c>
      <c r="R2855" s="0" t="n">
        <f aca="false">IF(ISNA(VLOOKUP(C2855,calculos!$D$2:$E$1218,2,1)),"null",VLOOKUP(C2855,calculos!$D$2:$E$1218,2,1))</f>
        <v>1003</v>
      </c>
      <c r="S2855" s="0" t="n">
        <f aca="false">IF(ISNA(VLOOKUP(D2855,calculos!$G$2:$H$1118,2,1)),"null",VLOOKUP(D2855,calculos!$G$2:$H$1118,2,1))</f>
        <v>652</v>
      </c>
      <c r="T2855" s="0" t="n">
        <f aca="false">IF(ISNA(VLOOKUP(E2855,calculos!$J$2:$K$220,2,1)),"null",VLOOKUP(E2855,calculos!$J$2:$K$220,2,1))</f>
        <v>172</v>
      </c>
      <c r="U2855" s="0" t="n">
        <f aca="false">IF(ISNA(VLOOKUP(F2855,calculos!$M$2:$N$658,2,1)),"null",VLOOKUP(F2855,calculos!$M$2:$N$658,2,1))</f>
        <v>450</v>
      </c>
      <c r="V2855" s="0" t="n">
        <f aca="false">IF(ISNA(VLOOKUP(J2855,calculos!$P$2:$Q$1711,2,1)),"null",VLOOKUP(J2855,calculos!$P$2:$Q$1711,2,1))</f>
        <v>1438</v>
      </c>
      <c r="W2855" s="0" t="n">
        <f aca="false">IF(ISNA(VLOOKUP(P2855,calculos!$S$2:$T$58,2,1)),"null",VLOOKUP(P2855,calculos!$S$2:$T$58,2,1))</f>
        <v>54</v>
      </c>
      <c r="X2855" s="9" t="str">
        <f aca="false">$X$1&amp;B2855&amp;"','"&amp;G2855&amp;"','"&amp;H2855&amp;"','"&amp;I2855&amp;"','"&amp;K2855&amp;"','"&amp;L2855&amp;"','"&amp;M2855&amp;"','"&amp;N2855&amp;"','"&amp;O2855&amp;"',"&amp;Q2855&amp;","&amp;R2855&amp;","&amp;S2855&amp;","&amp;T2855&amp;","&amp;U2855&amp;","&amp;V2855&amp;","&amp;W2855&amp;");"</f>
        <v>insert into servicio (id,fecha_entrega,serie,apertura,fecha_instalacion,garantia,mantenimiento,capacitacion,entrega_equipo,visita,id_empresa,id_hospital,id_equipo,id_marca,id_modelo,id_os,id_ingeniero) values (nextval('seq_servicio'),'','20767','','','','43605','','','',12,1003,652,172,450,1438,54);</v>
      </c>
    </row>
    <row r="2856" customFormat="false" ht="13.8" hidden="false" customHeight="false" outlineLevel="0" collapsed="false">
      <c r="A2856" s="31" t="s">
        <v>23</v>
      </c>
      <c r="B2856" s="31"/>
      <c r="C2856" s="31" t="s">
        <v>8669</v>
      </c>
      <c r="D2856" s="31" t="s">
        <v>8680</v>
      </c>
      <c r="E2856" s="31" t="s">
        <v>4803</v>
      </c>
      <c r="F2856" s="32" t="s">
        <v>5680</v>
      </c>
      <c r="G2856" s="32" t="s">
        <v>5687</v>
      </c>
      <c r="H2856" s="33"/>
      <c r="I2856" s="33"/>
      <c r="J2856" s="34" t="s">
        <v>8681</v>
      </c>
      <c r="K2856" s="31"/>
      <c r="L2856" s="35" t="n">
        <v>43605</v>
      </c>
      <c r="M2856" s="36"/>
      <c r="N2856" s="31"/>
      <c r="O2856" s="31"/>
      <c r="P2856" s="31" t="s">
        <v>8427</v>
      </c>
      <c r="Q2856" s="0" t="n">
        <f aca="false">IF(ISNA(VLOOKUP(A2856,calculos!$A$2:$B$20,2,1)),"null",VLOOKUP(A2856,calculos!$A$2:$B$20,2,1))</f>
        <v>12</v>
      </c>
      <c r="R2856" s="0" t="n">
        <f aca="false">IF(ISNA(VLOOKUP(C2856,calculos!$D$2:$E$1218,2,1)),"null",VLOOKUP(C2856,calculos!$D$2:$E$1218,2,1))</f>
        <v>1003</v>
      </c>
      <c r="S2856" s="0" t="n">
        <f aca="false">IF(ISNA(VLOOKUP(D2856,calculos!$G$2:$H$1118,2,1)),"null",VLOOKUP(D2856,calculos!$G$2:$H$1118,2,1))</f>
        <v>187</v>
      </c>
      <c r="T2856" s="0" t="n">
        <f aca="false">IF(ISNA(VLOOKUP(E2856,calculos!$J$2:$K$220,2,1)),"null",VLOOKUP(E2856,calculos!$J$2:$K$220,2,1))</f>
        <v>53</v>
      </c>
      <c r="U2856" s="0" t="n">
        <f aca="false">IF(ISNA(VLOOKUP(F2856,calculos!$M$2:$N$658,2,1)),"null",VLOOKUP(F2856,calculos!$M$2:$N$658,2,1))</f>
        <v>530</v>
      </c>
      <c r="V2856" s="0" t="n">
        <f aca="false">IF(ISNA(VLOOKUP(J2856,calculos!$P$2:$Q$1711,2,1)),"null",VLOOKUP(J2856,calculos!$P$2:$Q$1711,2,1))</f>
        <v>1439</v>
      </c>
      <c r="W2856" s="0" t="n">
        <f aca="false">IF(ISNA(VLOOKUP(P2856,calculos!$S$2:$T$58,2,1)),"null",VLOOKUP(P2856,calculos!$S$2:$T$58,2,1))</f>
        <v>54</v>
      </c>
      <c r="X2856" s="9" t="str">
        <f aca="false">$X$1&amp;B2856&amp;"','"&amp;G2856&amp;"','"&amp;H2856&amp;"','"&amp;I2856&amp;"','"&amp;K2856&amp;"','"&amp;L2856&amp;"','"&amp;M2856&amp;"','"&amp;N2856&amp;"','"&amp;O2856&amp;"',"&amp;Q2856&amp;","&amp;R2856&amp;","&amp;S2856&amp;","&amp;T2856&amp;","&amp;U2856&amp;","&amp;V2856&amp;","&amp;W2856&amp;");"</f>
        <v>insert into servicio (id,fecha_entrega,serie,apertura,fecha_instalacion,garantia,mantenimiento,capacitacion,entrega_equipo,visita,id_empresa,id_hospital,id_equipo,id_marca,id_modelo,id_os,id_ingeniero) values (nextval('seq_servicio'),'','001182243','','','','43605','','','',12,1003,187,53,530,1439,54);</v>
      </c>
    </row>
    <row r="2857" customFormat="false" ht="13.8" hidden="false" customHeight="false" outlineLevel="0" collapsed="false">
      <c r="A2857" s="31" t="s">
        <v>23</v>
      </c>
      <c r="B2857" s="31"/>
      <c r="C2857" s="31" t="s">
        <v>8669</v>
      </c>
      <c r="D2857" s="31" t="s">
        <v>8680</v>
      </c>
      <c r="E2857" s="31" t="s">
        <v>4803</v>
      </c>
      <c r="F2857" s="32" t="s">
        <v>5680</v>
      </c>
      <c r="G2857" s="32" t="s">
        <v>5681</v>
      </c>
      <c r="H2857" s="33"/>
      <c r="I2857" s="33"/>
      <c r="J2857" s="34" t="s">
        <v>8681</v>
      </c>
      <c r="K2857" s="31"/>
      <c r="L2857" s="35" t="n">
        <v>43605</v>
      </c>
      <c r="M2857" s="36"/>
      <c r="N2857" s="31"/>
      <c r="O2857" s="31"/>
      <c r="P2857" s="31" t="s">
        <v>8427</v>
      </c>
      <c r="Q2857" s="0" t="n">
        <f aca="false">IF(ISNA(VLOOKUP(A2857,calculos!$A$2:$B$20,2,1)),"null",VLOOKUP(A2857,calculos!$A$2:$B$20,2,1))</f>
        <v>12</v>
      </c>
      <c r="R2857" s="0" t="n">
        <f aca="false">IF(ISNA(VLOOKUP(C2857,calculos!$D$2:$E$1218,2,1)),"null",VLOOKUP(C2857,calculos!$D$2:$E$1218,2,1))</f>
        <v>1003</v>
      </c>
      <c r="S2857" s="0" t="n">
        <f aca="false">IF(ISNA(VLOOKUP(D2857,calculos!$G$2:$H$1118,2,1)),"null",VLOOKUP(D2857,calculos!$G$2:$H$1118,2,1))</f>
        <v>187</v>
      </c>
      <c r="T2857" s="0" t="n">
        <f aca="false">IF(ISNA(VLOOKUP(E2857,calculos!$J$2:$K$220,2,1)),"null",VLOOKUP(E2857,calculos!$J$2:$K$220,2,1))</f>
        <v>53</v>
      </c>
      <c r="U2857" s="0" t="n">
        <f aca="false">IF(ISNA(VLOOKUP(F2857,calculos!$M$2:$N$658,2,1)),"null",VLOOKUP(F2857,calculos!$M$2:$N$658,2,1))</f>
        <v>530</v>
      </c>
      <c r="V2857" s="0" t="n">
        <f aca="false">IF(ISNA(VLOOKUP(J2857,calculos!$P$2:$Q$1711,2,1)),"null",VLOOKUP(J2857,calculos!$P$2:$Q$1711,2,1))</f>
        <v>1439</v>
      </c>
      <c r="W2857" s="0" t="n">
        <f aca="false">IF(ISNA(VLOOKUP(P2857,calculos!$S$2:$T$58,2,1)),"null",VLOOKUP(P2857,calculos!$S$2:$T$58,2,1))</f>
        <v>54</v>
      </c>
      <c r="X2857" s="9" t="str">
        <f aca="false">$X$1&amp;B2857&amp;"','"&amp;G2857&amp;"','"&amp;H2857&amp;"','"&amp;I2857&amp;"','"&amp;K2857&amp;"','"&amp;L2857&amp;"','"&amp;M2857&amp;"','"&amp;N2857&amp;"','"&amp;O2857&amp;"',"&amp;Q2857&amp;","&amp;R2857&amp;","&amp;S2857&amp;","&amp;T2857&amp;","&amp;U2857&amp;","&amp;V2857&amp;","&amp;W2857&amp;");"</f>
        <v>insert into servicio (id,fecha_entrega,serie,apertura,fecha_instalacion,garantia,mantenimiento,capacitacion,entrega_equipo,visita,id_empresa,id_hospital,id_equipo,id_marca,id_modelo,id_os,id_ingeniero) values (nextval('seq_servicio'),'','001182254','','','','43605','','','',12,1003,187,53,530,1439,54);</v>
      </c>
    </row>
    <row r="2858" customFormat="false" ht="13.8" hidden="false" customHeight="false" outlineLevel="0" collapsed="false">
      <c r="A2858" s="31" t="s">
        <v>23</v>
      </c>
      <c r="B2858" s="31"/>
      <c r="C2858" s="31" t="s">
        <v>8669</v>
      </c>
      <c r="D2858" s="31" t="s">
        <v>8680</v>
      </c>
      <c r="E2858" s="31" t="s">
        <v>4803</v>
      </c>
      <c r="F2858" s="32" t="s">
        <v>5680</v>
      </c>
      <c r="G2858" s="32" t="s">
        <v>5686</v>
      </c>
      <c r="H2858" s="33"/>
      <c r="I2858" s="33"/>
      <c r="J2858" s="34" t="s">
        <v>8681</v>
      </c>
      <c r="K2858" s="31"/>
      <c r="L2858" s="35" t="n">
        <v>43605</v>
      </c>
      <c r="M2858" s="36"/>
      <c r="N2858" s="31"/>
      <c r="O2858" s="31"/>
      <c r="P2858" s="31" t="s">
        <v>8427</v>
      </c>
      <c r="Q2858" s="0" t="n">
        <f aca="false">IF(ISNA(VLOOKUP(A2858,calculos!$A$2:$B$20,2,1)),"null",VLOOKUP(A2858,calculos!$A$2:$B$20,2,1))</f>
        <v>12</v>
      </c>
      <c r="R2858" s="0" t="n">
        <f aca="false">IF(ISNA(VLOOKUP(C2858,calculos!$D$2:$E$1218,2,1)),"null",VLOOKUP(C2858,calculos!$D$2:$E$1218,2,1))</f>
        <v>1003</v>
      </c>
      <c r="S2858" s="0" t="n">
        <f aca="false">IF(ISNA(VLOOKUP(D2858,calculos!$G$2:$H$1118,2,1)),"null",VLOOKUP(D2858,calculos!$G$2:$H$1118,2,1))</f>
        <v>187</v>
      </c>
      <c r="T2858" s="0" t="n">
        <f aca="false">IF(ISNA(VLOOKUP(E2858,calculos!$J$2:$K$220,2,1)),"null",VLOOKUP(E2858,calculos!$J$2:$K$220,2,1))</f>
        <v>53</v>
      </c>
      <c r="U2858" s="0" t="n">
        <f aca="false">IF(ISNA(VLOOKUP(F2858,calculos!$M$2:$N$658,2,1)),"null",VLOOKUP(F2858,calculos!$M$2:$N$658,2,1))</f>
        <v>530</v>
      </c>
      <c r="V2858" s="0" t="n">
        <f aca="false">IF(ISNA(VLOOKUP(J2858,calculos!$P$2:$Q$1711,2,1)),"null",VLOOKUP(J2858,calculos!$P$2:$Q$1711,2,1))</f>
        <v>1439</v>
      </c>
      <c r="W2858" s="0" t="n">
        <f aca="false">IF(ISNA(VLOOKUP(P2858,calculos!$S$2:$T$58,2,1)),"null",VLOOKUP(P2858,calculos!$S$2:$T$58,2,1))</f>
        <v>54</v>
      </c>
      <c r="X2858" s="9" t="str">
        <f aca="false">$X$1&amp;B2858&amp;"','"&amp;G2858&amp;"','"&amp;H2858&amp;"','"&amp;I2858&amp;"','"&amp;K2858&amp;"','"&amp;L2858&amp;"','"&amp;M2858&amp;"','"&amp;N2858&amp;"','"&amp;O2858&amp;"',"&amp;Q2858&amp;","&amp;R2858&amp;","&amp;S2858&amp;","&amp;T2858&amp;","&amp;U2858&amp;","&amp;V2858&amp;","&amp;W2858&amp;");"</f>
        <v>insert into servicio (id,fecha_entrega,serie,apertura,fecha_instalacion,garantia,mantenimiento,capacitacion,entrega_equipo,visita,id_empresa,id_hospital,id_equipo,id_marca,id_modelo,id_os,id_ingeniero) values (nextval('seq_servicio'),'','001182256','','','','43605','','','',12,1003,187,53,530,1439,54);</v>
      </c>
    </row>
    <row r="2859" customFormat="false" ht="13.8" hidden="false" customHeight="false" outlineLevel="0" collapsed="false">
      <c r="A2859" s="31" t="s">
        <v>23</v>
      </c>
      <c r="B2859" s="31"/>
      <c r="C2859" s="31" t="s">
        <v>8669</v>
      </c>
      <c r="D2859" s="31" t="s">
        <v>7729</v>
      </c>
      <c r="E2859" s="31" t="s">
        <v>771</v>
      </c>
      <c r="F2859" s="32" t="s">
        <v>8682</v>
      </c>
      <c r="G2859" s="32" t="s">
        <v>7731</v>
      </c>
      <c r="H2859" s="33"/>
      <c r="I2859" s="33"/>
      <c r="J2859" s="34" t="s">
        <v>8683</v>
      </c>
      <c r="K2859" s="31"/>
      <c r="L2859" s="35" t="n">
        <v>43606</v>
      </c>
      <c r="M2859" s="36"/>
      <c r="N2859" s="31"/>
      <c r="O2859" s="31"/>
      <c r="P2859" s="31" t="s">
        <v>8427</v>
      </c>
      <c r="Q2859" s="0" t="n">
        <f aca="false">IF(ISNA(VLOOKUP(A2859,calculos!$A$2:$B$20,2,1)),"null",VLOOKUP(A2859,calculos!$A$2:$B$20,2,1))</f>
        <v>12</v>
      </c>
      <c r="R2859" s="0" t="n">
        <f aca="false">IF(ISNA(VLOOKUP(C2859,calculos!$D$2:$E$1218,2,1)),"null",VLOOKUP(C2859,calculos!$D$2:$E$1218,2,1))</f>
        <v>1003</v>
      </c>
      <c r="S2859" s="0" t="n">
        <f aca="false">IF(ISNA(VLOOKUP(D2859,calculos!$G$2:$H$1118,2,1)),"null",VLOOKUP(D2859,calculos!$G$2:$H$1118,2,1))</f>
        <v>719</v>
      </c>
      <c r="T2859" s="0" t="n">
        <f aca="false">IF(ISNA(VLOOKUP(E2859,calculos!$J$2:$K$220,2,1)),"null",VLOOKUP(E2859,calculos!$J$2:$K$220,2,1))</f>
        <v>142</v>
      </c>
      <c r="U2859" s="0" t="n">
        <f aca="false">IF(ISNA(VLOOKUP(F2859,calculos!$M$2:$N$658,2,1)),"null",VLOOKUP(F2859,calculos!$M$2:$N$658,2,1))</f>
        <v>162</v>
      </c>
      <c r="V2859" s="0" t="str">
        <f aca="false">IF(ISNA(VLOOKUP(J2859,calculos!$P$2:$Q$1711,2,1)),"null",VLOOKUP(J2859,calculos!$P$2:$Q$1711,2,1))</f>
        <v>null</v>
      </c>
      <c r="W2859" s="0" t="n">
        <f aca="false">IF(ISNA(VLOOKUP(P2859,calculos!$S$2:$T$58,2,1)),"null",VLOOKUP(P2859,calculos!$S$2:$T$58,2,1))</f>
        <v>54</v>
      </c>
      <c r="X2859" s="9" t="str">
        <f aca="false">$X$1&amp;B2859&amp;"','"&amp;G2859&amp;"','"&amp;H2859&amp;"','"&amp;I2859&amp;"','"&amp;K2859&amp;"','"&amp;L2859&amp;"','"&amp;M2859&amp;"','"&amp;N2859&amp;"','"&amp;O2859&amp;"',"&amp;Q2859&amp;","&amp;R2859&amp;","&amp;S2859&amp;","&amp;T2859&amp;","&amp;U2859&amp;","&amp;V2859&amp;","&amp;W2859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(nextval('seq_servicio'),'','0024735','','','','43606','','','',12,1003,719,142,162,null,54);</v>
      </c>
    </row>
    <row r="2860" customFormat="false" ht="13.8" hidden="false" customHeight="false" outlineLevel="0" collapsed="false">
      <c r="A2860" s="31" t="s">
        <v>23</v>
      </c>
      <c r="B2860" s="31"/>
      <c r="C2860" s="31" t="s">
        <v>8669</v>
      </c>
      <c r="D2860" s="31" t="s">
        <v>8473</v>
      </c>
      <c r="E2860" s="31" t="s">
        <v>6131</v>
      </c>
      <c r="F2860" s="32" t="s">
        <v>6506</v>
      </c>
      <c r="G2860" s="32" t="s">
        <v>7949</v>
      </c>
      <c r="H2860" s="33"/>
      <c r="I2860" s="33"/>
      <c r="J2860" s="34" t="s">
        <v>8684</v>
      </c>
      <c r="K2860" s="31"/>
      <c r="L2860" s="35" t="n">
        <v>43606</v>
      </c>
      <c r="M2860" s="36"/>
      <c r="N2860" s="31"/>
      <c r="O2860" s="31"/>
      <c r="P2860" s="31" t="s">
        <v>8427</v>
      </c>
      <c r="Q2860" s="0" t="n">
        <f aca="false">IF(ISNA(VLOOKUP(A2860,calculos!$A$2:$B$20,2,1)),"null",VLOOKUP(A2860,calculos!$A$2:$B$20,2,1))</f>
        <v>12</v>
      </c>
      <c r="R2860" s="0" t="n">
        <f aca="false">IF(ISNA(VLOOKUP(C2860,calculos!$D$2:$E$1218,2,1)),"null",VLOOKUP(C2860,calculos!$D$2:$E$1218,2,1))</f>
        <v>1003</v>
      </c>
      <c r="S2860" s="0" t="n">
        <f aca="false">IF(ISNA(VLOOKUP(D2860,calculos!$G$2:$H$1118,2,1)),"null",VLOOKUP(D2860,calculos!$G$2:$H$1118,2,1))</f>
        <v>929</v>
      </c>
      <c r="T2860" s="0" t="n">
        <f aca="false">IF(ISNA(VLOOKUP(E2860,calculos!$J$2:$K$220,2,1)),"null",VLOOKUP(E2860,calculos!$J$2:$K$220,2,1))</f>
        <v>166</v>
      </c>
      <c r="U2860" s="0" t="n">
        <f aca="false">IF(ISNA(VLOOKUP(F2860,calculos!$M$2:$N$658,2,1)),"null",VLOOKUP(F2860,calculos!$M$2:$N$658,2,1))</f>
        <v>502</v>
      </c>
      <c r="V2860" s="0" t="str">
        <f aca="false">IF(ISNA(VLOOKUP(J2860,calculos!$P$2:$Q$1711,2,1)),"null",VLOOKUP(J2860,calculos!$P$2:$Q$1711,2,1))</f>
        <v>null</v>
      </c>
      <c r="W2860" s="0" t="n">
        <f aca="false">IF(ISNA(VLOOKUP(P2860,calculos!$S$2:$T$58,2,1)),"null",VLOOKUP(P2860,calculos!$S$2:$T$58,2,1))</f>
        <v>54</v>
      </c>
      <c r="X2860" s="9" t="str">
        <f aca="false">$X$1&amp;B2860&amp;"','"&amp;G2860&amp;"','"&amp;H2860&amp;"','"&amp;I2860&amp;"','"&amp;K2860&amp;"','"&amp;L2860&amp;"','"&amp;M2860&amp;"','"&amp;N2860&amp;"','"&amp;O2860&amp;"',"&amp;Q2860&amp;","&amp;R2860&amp;","&amp;S2860&amp;","&amp;T2860&amp;","&amp;U2860&amp;","&amp;V2860&amp;","&amp;W2860&amp;");"</f>
        <v>insert into servicio (id,fecha_entrega,serie,apertura,fecha_instalacion,garantia,mantenimiento,capacitacion,entrega_equipo,visita,id_empresa,id_hospital,id_equipo,id_marca,id_modelo,id_os,id_ingeniero) values (nextval('seq_servicio'),'','0917-240-01-009-008','','','','43606','','','',12,1003,929,166,502,null,54);</v>
      </c>
    </row>
    <row r="2861" customFormat="false" ht="13.8" hidden="false" customHeight="false" outlineLevel="0" collapsed="false">
      <c r="A2861" s="31" t="s">
        <v>23</v>
      </c>
      <c r="B2861" s="31"/>
      <c r="C2861" s="31" t="s">
        <v>8669</v>
      </c>
      <c r="D2861" s="31" t="s">
        <v>7740</v>
      </c>
      <c r="E2861" s="31" t="s">
        <v>5109</v>
      </c>
      <c r="F2861" s="32" t="s">
        <v>4981</v>
      </c>
      <c r="G2861" s="32" t="s">
        <v>7742</v>
      </c>
      <c r="H2861" s="33"/>
      <c r="I2861" s="33"/>
      <c r="J2861" s="34" t="s">
        <v>8685</v>
      </c>
      <c r="K2861" s="31"/>
      <c r="L2861" s="35" t="n">
        <v>43606</v>
      </c>
      <c r="M2861" s="36"/>
      <c r="N2861" s="31"/>
      <c r="O2861" s="31"/>
      <c r="P2861" s="31" t="s">
        <v>7193</v>
      </c>
      <c r="Q2861" s="0" t="n">
        <f aca="false">IF(ISNA(VLOOKUP(A2861,calculos!$A$2:$B$20,2,1)),"null",VLOOKUP(A2861,calculos!$A$2:$B$20,2,1))</f>
        <v>12</v>
      </c>
      <c r="R2861" s="0" t="n">
        <f aca="false">IF(ISNA(VLOOKUP(C2861,calculos!$D$2:$E$1218,2,1)),"null",VLOOKUP(C2861,calculos!$D$2:$E$1218,2,1))</f>
        <v>1003</v>
      </c>
      <c r="S2861" s="0" t="n">
        <f aca="false">IF(ISNA(VLOOKUP(D2861,calculos!$G$2:$H$1118,2,1)),"null",VLOOKUP(D2861,calculos!$G$2:$H$1118,2,1))</f>
        <v>84</v>
      </c>
      <c r="T2861" s="0" t="n">
        <f aca="false">IF(ISNA(VLOOKUP(E2861,calculos!$J$2:$K$220,2,1)),"null",VLOOKUP(E2861,calculos!$J$2:$K$220,2,1))</f>
        <v>102</v>
      </c>
      <c r="U2861" s="0" t="n">
        <f aca="false">IF(ISNA(VLOOKUP(F2861,calculos!$M$2:$N$658,2,1)),"null",VLOOKUP(F2861,calculos!$M$2:$N$658,2,1))</f>
        <v>539</v>
      </c>
      <c r="V2861" s="0" t="n">
        <f aca="false">IF(ISNA(VLOOKUP(J2861,calculos!$P$2:$Q$1711,2,1)),"null",VLOOKUP(J2861,calculos!$P$2:$Q$1711,2,1))</f>
        <v>1443</v>
      </c>
      <c r="W2861" s="0" t="n">
        <f aca="false">IF(ISNA(VLOOKUP(P2861,calculos!$S$2:$T$58,2,1)),"null",VLOOKUP(P2861,calculos!$S$2:$T$58,2,1))</f>
        <v>39</v>
      </c>
      <c r="X2861" s="9" t="str">
        <f aca="false">$X$1&amp;B2861&amp;"','"&amp;G2861&amp;"','"&amp;H2861&amp;"','"&amp;I2861&amp;"','"&amp;K2861&amp;"','"&amp;L2861&amp;"','"&amp;M2861&amp;"','"&amp;N2861&amp;"','"&amp;O2861&amp;"',"&amp;Q2861&amp;","&amp;R2861&amp;","&amp;S2861&amp;","&amp;T2861&amp;","&amp;U2861&amp;","&amp;V2861&amp;","&amp;W2861&amp;");"</f>
        <v>insert into servicio (id,fecha_entrega,serie,apertura,fecha_instalacion,garantia,mantenimiento,capacitacion,entrega_equipo,visita,id_empresa,id_hospital,id_equipo,id_marca,id_modelo,id_os,id_ingeniero) values (nextval('seq_servicio'),'','2017TM2060','','','','43606','','','',12,1003,84,102,539,1443,39);</v>
      </c>
    </row>
    <row r="2862" customFormat="false" ht="13.8" hidden="false" customHeight="false" outlineLevel="0" collapsed="false">
      <c r="A2862" s="31" t="s">
        <v>23</v>
      </c>
      <c r="B2862" s="31"/>
      <c r="C2862" s="31" t="s">
        <v>8669</v>
      </c>
      <c r="D2862" s="31" t="s">
        <v>4300</v>
      </c>
      <c r="E2862" s="31" t="s">
        <v>771</v>
      </c>
      <c r="F2862" s="32" t="s">
        <v>8301</v>
      </c>
      <c r="G2862" s="32" t="s">
        <v>6043</v>
      </c>
      <c r="H2862" s="33"/>
      <c r="I2862" s="33"/>
      <c r="J2862" s="34" t="s">
        <v>8686</v>
      </c>
      <c r="K2862" s="31"/>
      <c r="L2862" s="35" t="n">
        <v>43606</v>
      </c>
      <c r="M2862" s="36"/>
      <c r="N2862" s="31"/>
      <c r="O2862" s="31"/>
      <c r="P2862" s="31" t="s">
        <v>7193</v>
      </c>
      <c r="Q2862" s="0" t="n">
        <f aca="false">IF(ISNA(VLOOKUP(A2862,calculos!$A$2:$B$20,2,1)),"null",VLOOKUP(A2862,calculos!$A$2:$B$20,2,1))</f>
        <v>12</v>
      </c>
      <c r="R2862" s="0" t="n">
        <f aca="false">IF(ISNA(VLOOKUP(C2862,calculos!$D$2:$E$1218,2,1)),"null",VLOOKUP(C2862,calculos!$D$2:$E$1218,2,1))</f>
        <v>1003</v>
      </c>
      <c r="S2862" s="0" t="n">
        <f aca="false">IF(ISNA(VLOOKUP(D2862,calculos!$G$2:$H$1118,2,1)),"null",VLOOKUP(D2862,calculos!$G$2:$H$1118,2,1))</f>
        <v>257</v>
      </c>
      <c r="T2862" s="0" t="n">
        <f aca="false">IF(ISNA(VLOOKUP(E2862,calculos!$J$2:$K$220,2,1)),"null",VLOOKUP(E2862,calculos!$J$2:$K$220,2,1))</f>
        <v>142</v>
      </c>
      <c r="U2862" s="0" t="n">
        <f aca="false">IF(ISNA(VLOOKUP(F2862,calculos!$M$2:$N$658,2,1)),"null",VLOOKUP(F2862,calculos!$M$2:$N$658,2,1))</f>
        <v>294</v>
      </c>
      <c r="V2862" s="0" t="str">
        <f aca="false">IF(ISNA(VLOOKUP(J2862,calculos!$P$2:$Q$1711,2,1)),"null",VLOOKUP(J2862,calculos!$P$2:$Q$1711,2,1))</f>
        <v>null</v>
      </c>
      <c r="W2862" s="0" t="n">
        <f aca="false">IF(ISNA(VLOOKUP(P2862,calculos!$S$2:$T$58,2,1)),"null",VLOOKUP(P2862,calculos!$S$2:$T$58,2,1))</f>
        <v>39</v>
      </c>
      <c r="X2862" s="9" t="str">
        <f aca="false">$X$1&amp;B2862&amp;"','"&amp;G2862&amp;"','"&amp;H2862&amp;"','"&amp;I2862&amp;"','"&amp;K2862&amp;"','"&amp;L2862&amp;"','"&amp;M2862&amp;"','"&amp;N2862&amp;"','"&amp;O2862&amp;"',"&amp;Q2862&amp;","&amp;R2862&amp;","&amp;S2862&amp;","&amp;T2862&amp;","&amp;U2862&amp;","&amp;V2862&amp;","&amp;W2862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(nextval('seq_servicio'),'','US71717275','','','','43606','','','',12,1003,257,142,294,null,39);</v>
      </c>
    </row>
    <row r="2863" customFormat="false" ht="13.8" hidden="false" customHeight="false" outlineLevel="0" collapsed="false">
      <c r="A2863" s="31" t="s">
        <v>23</v>
      </c>
      <c r="B2863" s="31"/>
      <c r="C2863" s="31" t="s">
        <v>8669</v>
      </c>
      <c r="D2863" s="31" t="s">
        <v>4300</v>
      </c>
      <c r="E2863" s="31" t="s">
        <v>771</v>
      </c>
      <c r="F2863" s="32" t="s">
        <v>8301</v>
      </c>
      <c r="G2863" s="32" t="s">
        <v>7739</v>
      </c>
      <c r="H2863" s="33"/>
      <c r="I2863" s="33"/>
      <c r="J2863" s="34" t="s">
        <v>8686</v>
      </c>
      <c r="K2863" s="31"/>
      <c r="L2863" s="35" t="n">
        <v>43606</v>
      </c>
      <c r="M2863" s="36"/>
      <c r="N2863" s="31"/>
      <c r="O2863" s="31"/>
      <c r="P2863" s="31" t="s">
        <v>7193</v>
      </c>
      <c r="Q2863" s="0" t="n">
        <f aca="false">IF(ISNA(VLOOKUP(A2863,calculos!$A$2:$B$20,2,1)),"null",VLOOKUP(A2863,calculos!$A$2:$B$20,2,1))</f>
        <v>12</v>
      </c>
      <c r="R2863" s="0" t="n">
        <f aca="false">IF(ISNA(VLOOKUP(C2863,calculos!$D$2:$E$1218,2,1)),"null",VLOOKUP(C2863,calculos!$D$2:$E$1218,2,1))</f>
        <v>1003</v>
      </c>
      <c r="S2863" s="0" t="n">
        <f aca="false">IF(ISNA(VLOOKUP(D2863,calculos!$G$2:$H$1118,2,1)),"null",VLOOKUP(D2863,calculos!$G$2:$H$1118,2,1))</f>
        <v>257</v>
      </c>
      <c r="T2863" s="0" t="n">
        <f aca="false">IF(ISNA(VLOOKUP(E2863,calculos!$J$2:$K$220,2,1)),"null",VLOOKUP(E2863,calculos!$J$2:$K$220,2,1))</f>
        <v>142</v>
      </c>
      <c r="U2863" s="0" t="n">
        <f aca="false">IF(ISNA(VLOOKUP(F2863,calculos!$M$2:$N$658,2,1)),"null",VLOOKUP(F2863,calculos!$M$2:$N$658,2,1))</f>
        <v>294</v>
      </c>
      <c r="V2863" s="0" t="str">
        <f aca="false">IF(ISNA(VLOOKUP(J2863,calculos!$P$2:$Q$1711,2,1)),"null",VLOOKUP(J2863,calculos!$P$2:$Q$1711,2,1))</f>
        <v>null</v>
      </c>
      <c r="W2863" s="0" t="n">
        <f aca="false">IF(ISNA(VLOOKUP(P2863,calculos!$S$2:$T$58,2,1)),"null",VLOOKUP(P2863,calculos!$S$2:$T$58,2,1))</f>
        <v>39</v>
      </c>
      <c r="X2863" s="9" t="str">
        <f aca="false">$X$1&amp;B2863&amp;"','"&amp;G2863&amp;"','"&amp;H2863&amp;"','"&amp;I2863&amp;"','"&amp;K2863&amp;"','"&amp;L2863&amp;"','"&amp;M2863&amp;"','"&amp;N2863&amp;"','"&amp;O2863&amp;"',"&amp;Q2863&amp;","&amp;R2863&amp;","&amp;S2863&amp;","&amp;T2863&amp;","&amp;U2863&amp;","&amp;V2863&amp;","&amp;W2863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(nextval('seq_servicio'),'','US71717273','','','','43606','','','',12,1003,257,142,294,null,39);</v>
      </c>
    </row>
    <row r="2864" customFormat="false" ht="13.8" hidden="false" customHeight="false" outlineLevel="0" collapsed="false">
      <c r="A2864" s="31" t="s">
        <v>23</v>
      </c>
      <c r="B2864" s="31"/>
      <c r="C2864" s="31" t="s">
        <v>8669</v>
      </c>
      <c r="D2864" s="31" t="s">
        <v>4894</v>
      </c>
      <c r="E2864" s="31" t="s">
        <v>6131</v>
      </c>
      <c r="F2864" s="32" t="s">
        <v>8687</v>
      </c>
      <c r="G2864" s="32" t="s">
        <v>7725</v>
      </c>
      <c r="H2864" s="33"/>
      <c r="I2864" s="33"/>
      <c r="J2864" s="34" t="s">
        <v>8688</v>
      </c>
      <c r="K2864" s="31"/>
      <c r="L2864" s="35" t="n">
        <v>43606</v>
      </c>
      <c r="M2864" s="36"/>
      <c r="N2864" s="31"/>
      <c r="O2864" s="31"/>
      <c r="P2864" s="31" t="s">
        <v>7193</v>
      </c>
      <c r="Q2864" s="0" t="n">
        <f aca="false">IF(ISNA(VLOOKUP(A2864,calculos!$A$2:$B$20,2,1)),"null",VLOOKUP(A2864,calculos!$A$2:$B$20,2,1))</f>
        <v>12</v>
      </c>
      <c r="R2864" s="0" t="n">
        <f aca="false">IF(ISNA(VLOOKUP(C2864,calculos!$D$2:$E$1218,2,1)),"null",VLOOKUP(C2864,calculos!$D$2:$E$1218,2,1))</f>
        <v>1003</v>
      </c>
      <c r="S2864" s="0" t="n">
        <f aca="false">IF(ISNA(VLOOKUP(D2864,calculos!$G$2:$H$1118,2,1)),"null",VLOOKUP(D2864,calculos!$G$2:$H$1118,2,1))</f>
        <v>933</v>
      </c>
      <c r="T2864" s="0" t="n">
        <f aca="false">IF(ISNA(VLOOKUP(E2864,calculos!$J$2:$K$220,2,1)),"null",VLOOKUP(E2864,calculos!$J$2:$K$220,2,1))</f>
        <v>166</v>
      </c>
      <c r="U2864" s="0" t="n">
        <f aca="false">IF(ISNA(VLOOKUP(F2864,calculos!$M$2:$N$658,2,1)),"null",VLOOKUP(F2864,calculos!$M$2:$N$658,2,1))</f>
        <v>284</v>
      </c>
      <c r="V2864" s="0" t="str">
        <f aca="false">IF(ISNA(VLOOKUP(J2864,calculos!$P$2:$Q$1711,2,1)),"null",VLOOKUP(J2864,calculos!$P$2:$Q$1711,2,1))</f>
        <v>null</v>
      </c>
      <c r="W2864" s="0" t="n">
        <f aca="false">IF(ISNA(VLOOKUP(P2864,calculos!$S$2:$T$58,2,1)),"null",VLOOKUP(P2864,calculos!$S$2:$T$58,2,1))</f>
        <v>39</v>
      </c>
      <c r="X2864" s="9" t="str">
        <f aca="false">$X$1&amp;B2864&amp;"','"&amp;G2864&amp;"','"&amp;H2864&amp;"','"&amp;I2864&amp;"','"&amp;K2864&amp;"','"&amp;L2864&amp;"','"&amp;M2864&amp;"','"&amp;N2864&amp;"','"&amp;O2864&amp;"',"&amp;Q2864&amp;","&amp;R2864&amp;","&amp;S2864&amp;","&amp;T2864&amp;","&amp;U2864&amp;","&amp;V2864&amp;","&amp;W2864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(nextval('seq_servicio'),'','0917-235-01-001-001','','','','43606','','','',12,1003,933,166,284,null,39);</v>
      </c>
    </row>
    <row r="2865" customFormat="false" ht="13.8" hidden="false" customHeight="false" outlineLevel="0" collapsed="false">
      <c r="A2865" s="31" t="s">
        <v>23</v>
      </c>
      <c r="B2865" s="31"/>
      <c r="C2865" s="31" t="s">
        <v>8669</v>
      </c>
      <c r="D2865" s="31" t="s">
        <v>8689</v>
      </c>
      <c r="E2865" s="31" t="s">
        <v>2091</v>
      </c>
      <c r="F2865" s="31" t="s">
        <v>2091</v>
      </c>
      <c r="G2865" s="32" t="s">
        <v>7722</v>
      </c>
      <c r="H2865" s="33"/>
      <c r="I2865" s="33"/>
      <c r="J2865" s="34" t="s">
        <v>8690</v>
      </c>
      <c r="K2865" s="31"/>
      <c r="L2865" s="35" t="n">
        <v>43606</v>
      </c>
      <c r="M2865" s="36"/>
      <c r="N2865" s="31"/>
      <c r="O2865" s="31"/>
      <c r="P2865" s="31" t="s">
        <v>7193</v>
      </c>
      <c r="Q2865" s="0" t="n">
        <f aca="false">IF(ISNA(VLOOKUP(A2865,calculos!$A$2:$B$20,2,1)),"null",VLOOKUP(A2865,calculos!$A$2:$B$20,2,1))</f>
        <v>12</v>
      </c>
      <c r="R2865" s="0" t="n">
        <f aca="false">IF(ISNA(VLOOKUP(C2865,calculos!$D$2:$E$1218,2,1)),"null",VLOOKUP(C2865,calculos!$D$2:$E$1218,2,1))</f>
        <v>1003</v>
      </c>
      <c r="S2865" s="0" t="n">
        <f aca="false">IF(ISNA(VLOOKUP(D2865,calculos!$G$2:$H$1118,2,1)),"null",VLOOKUP(D2865,calculos!$G$2:$H$1118,2,1))</f>
        <v>609</v>
      </c>
      <c r="T2865" s="0" t="n">
        <f aca="false">IF(ISNA(VLOOKUP(E2865,calculos!$J$2:$K$220,2,1)),"null",VLOOKUP(E2865,calculos!$J$2:$K$220,2,1))</f>
        <v>139</v>
      </c>
      <c r="U2865" s="0" t="n">
        <f aca="false">IF(ISNA(VLOOKUP(F2865,calculos!$M$2:$N$658,2,1)),"null",VLOOKUP(F2865,calculos!$M$2:$N$658,2,1))</f>
        <v>446</v>
      </c>
      <c r="V2865" s="0" t="str">
        <f aca="false">IF(ISNA(VLOOKUP(J2865,calculos!$P$2:$Q$1711,2,1)),"null",VLOOKUP(J2865,calculos!$P$2:$Q$1711,2,1))</f>
        <v>null</v>
      </c>
      <c r="W2865" s="0" t="n">
        <f aca="false">IF(ISNA(VLOOKUP(P2865,calculos!$S$2:$T$58,2,1)),"null",VLOOKUP(P2865,calculos!$S$2:$T$58,2,1))</f>
        <v>39</v>
      </c>
      <c r="X2865" s="9" t="str">
        <f aca="false">$X$1&amp;B2865&amp;"','"&amp;G2865&amp;"','"&amp;H2865&amp;"','"&amp;I2865&amp;"','"&amp;K2865&amp;"','"&amp;L2865&amp;"','"&amp;M2865&amp;"','"&amp;N2865&amp;"','"&amp;O2865&amp;"',"&amp;Q2865&amp;","&amp;R2865&amp;","&amp;S2865&amp;","&amp;T2865&amp;","&amp;U2865&amp;","&amp;V2865&amp;","&amp;W2865&amp;");"</f>
        <v>insert into servicio (id,fecha_entrega,serie,apertura,fecha_instalacion,garantia,mantenimiento,capacitacion,entrega_equipo,visita,id_empresa,id_hospital,id_equipo,id_marca,id_modelo,id_os,id_ingeniero) values (nextval('seq_servicio'),'','20761','','','','43606','','','',12,1003,609,139,446,null,39);</v>
      </c>
    </row>
    <row r="2866" customFormat="false" ht="13.8" hidden="false" customHeight="false" outlineLevel="0" collapsed="false">
      <c r="A2866" s="31" t="s">
        <v>23</v>
      </c>
      <c r="B2866" s="31"/>
      <c r="C2866" s="31" t="s">
        <v>8669</v>
      </c>
      <c r="D2866" s="31" t="s">
        <v>4300</v>
      </c>
      <c r="E2866" s="31" t="s">
        <v>771</v>
      </c>
      <c r="F2866" s="32" t="s">
        <v>8301</v>
      </c>
      <c r="G2866" s="32" t="s">
        <v>7787</v>
      </c>
      <c r="H2866" s="33"/>
      <c r="I2866" s="33"/>
      <c r="J2866" s="34" t="s">
        <v>8691</v>
      </c>
      <c r="K2866" s="31"/>
      <c r="L2866" s="35" t="n">
        <v>43609</v>
      </c>
      <c r="M2866" s="36"/>
      <c r="N2866" s="31"/>
      <c r="O2866" s="31"/>
      <c r="P2866" s="31" t="s">
        <v>8427</v>
      </c>
      <c r="Q2866" s="0" t="n">
        <f aca="false">IF(ISNA(VLOOKUP(A2866,calculos!$A$2:$B$20,2,1)),"null",VLOOKUP(A2866,calculos!$A$2:$B$20,2,1))</f>
        <v>12</v>
      </c>
      <c r="R2866" s="0" t="n">
        <f aca="false">IF(ISNA(VLOOKUP(C2866,calculos!$D$2:$E$1218,2,1)),"null",VLOOKUP(C2866,calculos!$D$2:$E$1218,2,1))</f>
        <v>1003</v>
      </c>
      <c r="S2866" s="0" t="n">
        <f aca="false">IF(ISNA(VLOOKUP(D2866,calculos!$G$2:$H$1118,2,1)),"null",VLOOKUP(D2866,calculos!$G$2:$H$1118,2,1))</f>
        <v>257</v>
      </c>
      <c r="T2866" s="0" t="n">
        <f aca="false">IF(ISNA(VLOOKUP(E2866,calculos!$J$2:$K$220,2,1)),"null",VLOOKUP(E2866,calculos!$J$2:$K$220,2,1))</f>
        <v>142</v>
      </c>
      <c r="U2866" s="0" t="n">
        <f aca="false">IF(ISNA(VLOOKUP(F2866,calculos!$M$2:$N$658,2,1)),"null",VLOOKUP(F2866,calculos!$M$2:$N$658,2,1))</f>
        <v>294</v>
      </c>
      <c r="V2866" s="0" t="n">
        <f aca="false">IF(ISNA(VLOOKUP(J2866,calculos!$P$2:$Q$1711,2,1)),"null",VLOOKUP(J2866,calculos!$P$2:$Q$1711,2,1))</f>
        <v>1039</v>
      </c>
      <c r="W2866" s="0" t="n">
        <f aca="false">IF(ISNA(VLOOKUP(P2866,calculos!$S$2:$T$58,2,1)),"null",VLOOKUP(P2866,calculos!$S$2:$T$58,2,1))</f>
        <v>54</v>
      </c>
      <c r="X2866" s="9" t="str">
        <f aca="false">$X$1&amp;B2866&amp;"','"&amp;G2866&amp;"','"&amp;H2866&amp;"','"&amp;I2866&amp;"','"&amp;K2866&amp;"','"&amp;L2866&amp;"','"&amp;M2866&amp;"','"&amp;N2866&amp;"','"&amp;O2866&amp;"',"&amp;Q2866&amp;","&amp;R2866&amp;","&amp;S2866&amp;","&amp;T2866&amp;","&amp;U2866&amp;","&amp;V2866&amp;","&amp;W2866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(nextval('seq_servicio'),'','US71717332','','','','43609','','','',12,1003,257,142,294,1039,54);</v>
      </c>
    </row>
    <row r="2867" customFormat="false" ht="13.8" hidden="false" customHeight="false" outlineLevel="0" collapsed="false">
      <c r="A2867" s="31" t="s">
        <v>23</v>
      </c>
      <c r="B2867" s="31"/>
      <c r="C2867" s="31" t="s">
        <v>8669</v>
      </c>
      <c r="D2867" s="31" t="s">
        <v>4300</v>
      </c>
      <c r="E2867" s="31" t="s">
        <v>771</v>
      </c>
      <c r="F2867" s="32" t="s">
        <v>8301</v>
      </c>
      <c r="G2867" s="32" t="s">
        <v>8357</v>
      </c>
      <c r="H2867" s="33"/>
      <c r="I2867" s="33"/>
      <c r="J2867" s="34" t="s">
        <v>8691</v>
      </c>
      <c r="K2867" s="31"/>
      <c r="L2867" s="35" t="n">
        <v>43609</v>
      </c>
      <c r="M2867" s="36"/>
      <c r="N2867" s="31"/>
      <c r="O2867" s="31"/>
      <c r="P2867" s="31" t="s">
        <v>8427</v>
      </c>
      <c r="Q2867" s="0" t="n">
        <f aca="false">IF(ISNA(VLOOKUP(A2867,calculos!$A$2:$B$20,2,1)),"null",VLOOKUP(A2867,calculos!$A$2:$B$20,2,1))</f>
        <v>12</v>
      </c>
      <c r="R2867" s="0" t="n">
        <f aca="false">IF(ISNA(VLOOKUP(C2867,calculos!$D$2:$E$1218,2,1)),"null",VLOOKUP(C2867,calculos!$D$2:$E$1218,2,1))</f>
        <v>1003</v>
      </c>
      <c r="S2867" s="0" t="n">
        <f aca="false">IF(ISNA(VLOOKUP(D2867,calculos!$G$2:$H$1118,2,1)),"null",VLOOKUP(D2867,calculos!$G$2:$H$1118,2,1))</f>
        <v>257</v>
      </c>
      <c r="T2867" s="0" t="n">
        <f aca="false">IF(ISNA(VLOOKUP(E2867,calculos!$J$2:$K$220,2,1)),"null",VLOOKUP(E2867,calculos!$J$2:$K$220,2,1))</f>
        <v>142</v>
      </c>
      <c r="U2867" s="0" t="n">
        <f aca="false">IF(ISNA(VLOOKUP(F2867,calculos!$M$2:$N$658,2,1)),"null",VLOOKUP(F2867,calculos!$M$2:$N$658,2,1))</f>
        <v>294</v>
      </c>
      <c r="V2867" s="0" t="n">
        <f aca="false">IF(ISNA(VLOOKUP(J2867,calculos!$P$2:$Q$1711,2,1)),"null",VLOOKUP(J2867,calculos!$P$2:$Q$1711,2,1))</f>
        <v>1039</v>
      </c>
      <c r="W2867" s="0" t="n">
        <f aca="false">IF(ISNA(VLOOKUP(P2867,calculos!$S$2:$T$58,2,1)),"null",VLOOKUP(P2867,calculos!$S$2:$T$58,2,1))</f>
        <v>54</v>
      </c>
      <c r="X2867" s="9" t="str">
        <f aca="false">$X$1&amp;B2867&amp;"','"&amp;G2867&amp;"','"&amp;H2867&amp;"','"&amp;I2867&amp;"','"&amp;K2867&amp;"','"&amp;L2867&amp;"','"&amp;M2867&amp;"','"&amp;N2867&amp;"','"&amp;O2867&amp;"',"&amp;Q2867&amp;","&amp;R2867&amp;","&amp;S2867&amp;","&amp;T2867&amp;","&amp;U2867&amp;","&amp;V2867&amp;","&amp;W2867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(nextval('seq_servicio'),'','US71717335','','','','43609','','','',12,1003,257,142,294,1039,54);</v>
      </c>
    </row>
    <row r="2868" customFormat="false" ht="13.8" hidden="false" customHeight="false" outlineLevel="0" collapsed="false">
      <c r="A2868" s="31" t="s">
        <v>23</v>
      </c>
      <c r="B2868" s="31"/>
      <c r="C2868" s="31" t="s">
        <v>8669</v>
      </c>
      <c r="D2868" s="31" t="s">
        <v>4300</v>
      </c>
      <c r="E2868" s="31" t="s">
        <v>771</v>
      </c>
      <c r="F2868" s="32" t="s">
        <v>8301</v>
      </c>
      <c r="G2868" s="32" t="s">
        <v>7798</v>
      </c>
      <c r="H2868" s="33"/>
      <c r="I2868" s="33"/>
      <c r="J2868" s="34" t="s">
        <v>8691</v>
      </c>
      <c r="K2868" s="31"/>
      <c r="L2868" s="35" t="n">
        <v>43609</v>
      </c>
      <c r="M2868" s="36"/>
      <c r="N2868" s="31"/>
      <c r="O2868" s="31"/>
      <c r="P2868" s="31" t="s">
        <v>8427</v>
      </c>
      <c r="Q2868" s="0" t="n">
        <f aca="false">IF(ISNA(VLOOKUP(A2868,calculos!$A$2:$B$20,2,1)),"null",VLOOKUP(A2868,calculos!$A$2:$B$20,2,1))</f>
        <v>12</v>
      </c>
      <c r="R2868" s="0" t="n">
        <f aca="false">IF(ISNA(VLOOKUP(C2868,calculos!$D$2:$E$1218,2,1)),"null",VLOOKUP(C2868,calculos!$D$2:$E$1218,2,1))</f>
        <v>1003</v>
      </c>
      <c r="S2868" s="0" t="n">
        <f aca="false">IF(ISNA(VLOOKUP(D2868,calculos!$G$2:$H$1118,2,1)),"null",VLOOKUP(D2868,calculos!$G$2:$H$1118,2,1))</f>
        <v>257</v>
      </c>
      <c r="T2868" s="0" t="n">
        <f aca="false">IF(ISNA(VLOOKUP(E2868,calculos!$J$2:$K$220,2,1)),"null",VLOOKUP(E2868,calculos!$J$2:$K$220,2,1))</f>
        <v>142</v>
      </c>
      <c r="U2868" s="0" t="n">
        <f aca="false">IF(ISNA(VLOOKUP(F2868,calculos!$M$2:$N$658,2,1)),"null",VLOOKUP(F2868,calculos!$M$2:$N$658,2,1))</f>
        <v>294</v>
      </c>
      <c r="V2868" s="0" t="n">
        <f aca="false">IF(ISNA(VLOOKUP(J2868,calculos!$P$2:$Q$1711,2,1)),"null",VLOOKUP(J2868,calculos!$P$2:$Q$1711,2,1))</f>
        <v>1039</v>
      </c>
      <c r="W2868" s="0" t="n">
        <f aca="false">IF(ISNA(VLOOKUP(P2868,calculos!$S$2:$T$58,2,1)),"null",VLOOKUP(P2868,calculos!$S$2:$T$58,2,1))</f>
        <v>54</v>
      </c>
      <c r="X2868" s="9" t="str">
        <f aca="false">$X$1&amp;B2868&amp;"','"&amp;G2868&amp;"','"&amp;H2868&amp;"','"&amp;I2868&amp;"','"&amp;K2868&amp;"','"&amp;L2868&amp;"','"&amp;M2868&amp;"','"&amp;N2868&amp;"','"&amp;O2868&amp;"',"&amp;Q2868&amp;","&amp;R2868&amp;","&amp;S2868&amp;","&amp;T2868&amp;","&amp;U2868&amp;","&amp;V2868&amp;","&amp;W2868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(nextval('seq_servicio'),'','US71717278','','','','43609','','','',12,1003,257,142,294,1039,54);</v>
      </c>
    </row>
    <row r="2869" customFormat="false" ht="13.8" hidden="false" customHeight="false" outlineLevel="0" collapsed="false">
      <c r="A2869" s="31" t="s">
        <v>23</v>
      </c>
      <c r="B2869" s="31"/>
      <c r="C2869" s="31" t="s">
        <v>8669</v>
      </c>
      <c r="D2869" s="31" t="s">
        <v>4300</v>
      </c>
      <c r="E2869" s="31" t="s">
        <v>771</v>
      </c>
      <c r="F2869" s="32" t="s">
        <v>8301</v>
      </c>
      <c r="G2869" s="32" t="s">
        <v>6043</v>
      </c>
      <c r="H2869" s="33"/>
      <c r="I2869" s="33"/>
      <c r="J2869" s="34" t="s">
        <v>8691</v>
      </c>
      <c r="K2869" s="31"/>
      <c r="L2869" s="35" t="n">
        <v>43609</v>
      </c>
      <c r="M2869" s="36"/>
      <c r="N2869" s="31"/>
      <c r="O2869" s="31"/>
      <c r="P2869" s="31" t="s">
        <v>8427</v>
      </c>
      <c r="Q2869" s="0" t="n">
        <f aca="false">IF(ISNA(VLOOKUP(A2869,calculos!$A$2:$B$20,2,1)),"null",VLOOKUP(A2869,calculos!$A$2:$B$20,2,1))</f>
        <v>12</v>
      </c>
      <c r="R2869" s="0" t="n">
        <f aca="false">IF(ISNA(VLOOKUP(C2869,calculos!$D$2:$E$1218,2,1)),"null",VLOOKUP(C2869,calculos!$D$2:$E$1218,2,1))</f>
        <v>1003</v>
      </c>
      <c r="S2869" s="0" t="n">
        <f aca="false">IF(ISNA(VLOOKUP(D2869,calculos!$G$2:$H$1118,2,1)),"null",VLOOKUP(D2869,calculos!$G$2:$H$1118,2,1))</f>
        <v>257</v>
      </c>
      <c r="T2869" s="0" t="n">
        <f aca="false">IF(ISNA(VLOOKUP(E2869,calculos!$J$2:$K$220,2,1)),"null",VLOOKUP(E2869,calculos!$J$2:$K$220,2,1))</f>
        <v>142</v>
      </c>
      <c r="U2869" s="0" t="n">
        <f aca="false">IF(ISNA(VLOOKUP(F2869,calculos!$M$2:$N$658,2,1)),"null",VLOOKUP(F2869,calculos!$M$2:$N$658,2,1))</f>
        <v>294</v>
      </c>
      <c r="V2869" s="0" t="n">
        <f aca="false">IF(ISNA(VLOOKUP(J2869,calculos!$P$2:$Q$1711,2,1)),"null",VLOOKUP(J2869,calculos!$P$2:$Q$1711,2,1))</f>
        <v>1039</v>
      </c>
      <c r="W2869" s="0" t="n">
        <f aca="false">IF(ISNA(VLOOKUP(P2869,calculos!$S$2:$T$58,2,1)),"null",VLOOKUP(P2869,calculos!$S$2:$T$58,2,1))</f>
        <v>54</v>
      </c>
      <c r="X2869" s="9" t="str">
        <f aca="false">$X$1&amp;B2869&amp;"','"&amp;G2869&amp;"','"&amp;H2869&amp;"','"&amp;I2869&amp;"','"&amp;K2869&amp;"','"&amp;L2869&amp;"','"&amp;M2869&amp;"','"&amp;N2869&amp;"','"&amp;O2869&amp;"',"&amp;Q2869&amp;","&amp;R2869&amp;","&amp;S2869&amp;","&amp;T2869&amp;","&amp;U2869&amp;","&amp;V2869&amp;","&amp;W2869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(nextval('seq_servicio'),'','US71717275','','','','43609','','','',12,1003,257,142,294,1039,54);</v>
      </c>
    </row>
    <row r="2870" customFormat="false" ht="13.8" hidden="false" customHeight="false" outlineLevel="0" collapsed="false">
      <c r="A2870" s="31" t="s">
        <v>23</v>
      </c>
      <c r="B2870" s="31"/>
      <c r="C2870" s="31" t="s">
        <v>8669</v>
      </c>
      <c r="D2870" s="31" t="s">
        <v>4300</v>
      </c>
      <c r="E2870" s="31" t="s">
        <v>771</v>
      </c>
      <c r="F2870" s="32" t="s">
        <v>8301</v>
      </c>
      <c r="G2870" s="32" t="s">
        <v>8352</v>
      </c>
      <c r="H2870" s="33"/>
      <c r="I2870" s="33"/>
      <c r="J2870" s="34" t="s">
        <v>8691</v>
      </c>
      <c r="K2870" s="31"/>
      <c r="L2870" s="35" t="n">
        <v>43609</v>
      </c>
      <c r="M2870" s="36"/>
      <c r="N2870" s="31"/>
      <c r="O2870" s="31"/>
      <c r="P2870" s="31" t="s">
        <v>8427</v>
      </c>
      <c r="Q2870" s="0" t="n">
        <f aca="false">IF(ISNA(VLOOKUP(A2870,calculos!$A$2:$B$20,2,1)),"null",VLOOKUP(A2870,calculos!$A$2:$B$20,2,1))</f>
        <v>12</v>
      </c>
      <c r="R2870" s="0" t="n">
        <f aca="false">IF(ISNA(VLOOKUP(C2870,calculos!$D$2:$E$1218,2,1)),"null",VLOOKUP(C2870,calculos!$D$2:$E$1218,2,1))</f>
        <v>1003</v>
      </c>
      <c r="S2870" s="0" t="n">
        <f aca="false">IF(ISNA(VLOOKUP(D2870,calculos!$G$2:$H$1118,2,1)),"null",VLOOKUP(D2870,calculos!$G$2:$H$1118,2,1))</f>
        <v>257</v>
      </c>
      <c r="T2870" s="0" t="n">
        <f aca="false">IF(ISNA(VLOOKUP(E2870,calculos!$J$2:$K$220,2,1)),"null",VLOOKUP(E2870,calculos!$J$2:$K$220,2,1))</f>
        <v>142</v>
      </c>
      <c r="U2870" s="0" t="n">
        <f aca="false">IF(ISNA(VLOOKUP(F2870,calculos!$M$2:$N$658,2,1)),"null",VLOOKUP(F2870,calculos!$M$2:$N$658,2,1))</f>
        <v>294</v>
      </c>
      <c r="V2870" s="0" t="n">
        <f aca="false">IF(ISNA(VLOOKUP(J2870,calculos!$P$2:$Q$1711,2,1)),"null",VLOOKUP(J2870,calculos!$P$2:$Q$1711,2,1))</f>
        <v>1039</v>
      </c>
      <c r="W2870" s="0" t="n">
        <f aca="false">IF(ISNA(VLOOKUP(P2870,calculos!$S$2:$T$58,2,1)),"null",VLOOKUP(P2870,calculos!$S$2:$T$58,2,1))</f>
        <v>54</v>
      </c>
      <c r="X2870" s="9" t="str">
        <f aca="false">$X$1&amp;B2870&amp;"','"&amp;G2870&amp;"','"&amp;H2870&amp;"','"&amp;I2870&amp;"','"&amp;K2870&amp;"','"&amp;L2870&amp;"','"&amp;M2870&amp;"','"&amp;N2870&amp;"','"&amp;O2870&amp;"',"&amp;Q2870&amp;","&amp;R2870&amp;","&amp;S2870&amp;","&amp;T2870&amp;","&amp;U2870&amp;","&amp;V2870&amp;","&amp;W2870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(nextval('seq_servicio'),'','US71717288','','','','43609','','','',12,1003,257,142,294,1039,54);</v>
      </c>
    </row>
    <row r="2871" customFormat="false" ht="13.8" hidden="false" customHeight="false" outlineLevel="0" collapsed="false">
      <c r="A2871" s="31" t="s">
        <v>23</v>
      </c>
      <c r="B2871" s="31"/>
      <c r="C2871" s="31" t="s">
        <v>8669</v>
      </c>
      <c r="D2871" s="31" t="s">
        <v>4300</v>
      </c>
      <c r="E2871" s="31" t="s">
        <v>771</v>
      </c>
      <c r="F2871" s="32" t="s">
        <v>8301</v>
      </c>
      <c r="G2871" s="32" t="s">
        <v>8353</v>
      </c>
      <c r="H2871" s="33"/>
      <c r="I2871" s="33"/>
      <c r="J2871" s="34" t="s">
        <v>8691</v>
      </c>
      <c r="K2871" s="31"/>
      <c r="L2871" s="35" t="n">
        <v>43609</v>
      </c>
      <c r="M2871" s="36"/>
      <c r="N2871" s="31"/>
      <c r="O2871" s="31"/>
      <c r="P2871" s="31" t="s">
        <v>8427</v>
      </c>
      <c r="Q2871" s="0" t="n">
        <f aca="false">IF(ISNA(VLOOKUP(A2871,calculos!$A$2:$B$20,2,1)),"null",VLOOKUP(A2871,calculos!$A$2:$B$20,2,1))</f>
        <v>12</v>
      </c>
      <c r="R2871" s="0" t="n">
        <f aca="false">IF(ISNA(VLOOKUP(C2871,calculos!$D$2:$E$1218,2,1)),"null",VLOOKUP(C2871,calculos!$D$2:$E$1218,2,1))</f>
        <v>1003</v>
      </c>
      <c r="S2871" s="0" t="n">
        <f aca="false">IF(ISNA(VLOOKUP(D2871,calculos!$G$2:$H$1118,2,1)),"null",VLOOKUP(D2871,calculos!$G$2:$H$1118,2,1))</f>
        <v>257</v>
      </c>
      <c r="T2871" s="0" t="n">
        <f aca="false">IF(ISNA(VLOOKUP(E2871,calculos!$J$2:$K$220,2,1)),"null",VLOOKUP(E2871,calculos!$J$2:$K$220,2,1))</f>
        <v>142</v>
      </c>
      <c r="U2871" s="0" t="n">
        <f aca="false">IF(ISNA(VLOOKUP(F2871,calculos!$M$2:$N$658,2,1)),"null",VLOOKUP(F2871,calculos!$M$2:$N$658,2,1))</f>
        <v>294</v>
      </c>
      <c r="V2871" s="0" t="n">
        <f aca="false">IF(ISNA(VLOOKUP(J2871,calculos!$P$2:$Q$1711,2,1)),"null",VLOOKUP(J2871,calculos!$P$2:$Q$1711,2,1))</f>
        <v>1039</v>
      </c>
      <c r="W2871" s="0" t="n">
        <f aca="false">IF(ISNA(VLOOKUP(P2871,calculos!$S$2:$T$58,2,1)),"null",VLOOKUP(P2871,calculos!$S$2:$T$58,2,1))</f>
        <v>54</v>
      </c>
      <c r="X2871" s="9" t="str">
        <f aca="false">$X$1&amp;B2871&amp;"','"&amp;G2871&amp;"','"&amp;H2871&amp;"','"&amp;I2871&amp;"','"&amp;K2871&amp;"','"&amp;L2871&amp;"','"&amp;M2871&amp;"','"&amp;N2871&amp;"','"&amp;O2871&amp;"',"&amp;Q2871&amp;","&amp;R2871&amp;","&amp;S2871&amp;","&amp;T2871&amp;","&amp;U2871&amp;","&amp;V2871&amp;","&amp;W2871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(nextval('seq_servicio'),'','US71717333','','','','43609','','','',12,1003,257,142,294,1039,54);</v>
      </c>
    </row>
    <row r="2872" customFormat="false" ht="13.8" hidden="false" customHeight="false" outlineLevel="0" collapsed="false">
      <c r="A2872" s="31" t="s">
        <v>23</v>
      </c>
      <c r="B2872" s="31"/>
      <c r="C2872" s="31" t="s">
        <v>8669</v>
      </c>
      <c r="D2872" s="31" t="s">
        <v>4300</v>
      </c>
      <c r="E2872" s="31" t="s">
        <v>771</v>
      </c>
      <c r="F2872" s="32" t="s">
        <v>8301</v>
      </c>
      <c r="G2872" s="32" t="s">
        <v>8352</v>
      </c>
      <c r="H2872" s="33"/>
      <c r="I2872" s="33"/>
      <c r="J2872" s="34" t="s">
        <v>8692</v>
      </c>
      <c r="K2872" s="31"/>
      <c r="L2872" s="35" t="n">
        <v>43607</v>
      </c>
      <c r="M2872" s="36"/>
      <c r="N2872" s="31"/>
      <c r="O2872" s="31"/>
      <c r="P2872" s="31" t="s">
        <v>8427</v>
      </c>
      <c r="Q2872" s="0" t="n">
        <f aca="false">IF(ISNA(VLOOKUP(A2872,calculos!$A$2:$B$20,2,1)),"null",VLOOKUP(A2872,calculos!$A$2:$B$20,2,1))</f>
        <v>12</v>
      </c>
      <c r="R2872" s="0" t="n">
        <f aca="false">IF(ISNA(VLOOKUP(C2872,calculos!$D$2:$E$1218,2,1)),"null",VLOOKUP(C2872,calculos!$D$2:$E$1218,2,1))</f>
        <v>1003</v>
      </c>
      <c r="S2872" s="0" t="n">
        <f aca="false">IF(ISNA(VLOOKUP(D2872,calculos!$G$2:$H$1118,2,1)),"null",VLOOKUP(D2872,calculos!$G$2:$H$1118,2,1))</f>
        <v>257</v>
      </c>
      <c r="T2872" s="0" t="n">
        <f aca="false">IF(ISNA(VLOOKUP(E2872,calculos!$J$2:$K$220,2,1)),"null",VLOOKUP(E2872,calculos!$J$2:$K$220,2,1))</f>
        <v>142</v>
      </c>
      <c r="U2872" s="0" t="n">
        <f aca="false">IF(ISNA(VLOOKUP(F2872,calculos!$M$2:$N$658,2,1)),"null",VLOOKUP(F2872,calculos!$M$2:$N$658,2,1))</f>
        <v>294</v>
      </c>
      <c r="V2872" s="0" t="str">
        <f aca="false">IF(ISNA(VLOOKUP(J2872,calculos!$P$2:$Q$1711,2,1)),"null",VLOOKUP(J2872,calculos!$P$2:$Q$1711,2,1))</f>
        <v>null</v>
      </c>
      <c r="W2872" s="0" t="n">
        <f aca="false">IF(ISNA(VLOOKUP(P2872,calculos!$S$2:$T$58,2,1)),"null",VLOOKUP(P2872,calculos!$S$2:$T$58,2,1))</f>
        <v>54</v>
      </c>
      <c r="X2872" s="9" t="str">
        <f aca="false">$X$1&amp;B2872&amp;"','"&amp;G2872&amp;"','"&amp;H2872&amp;"','"&amp;I2872&amp;"','"&amp;K2872&amp;"','"&amp;L2872&amp;"','"&amp;M2872&amp;"','"&amp;N2872&amp;"','"&amp;O2872&amp;"',"&amp;Q2872&amp;","&amp;R2872&amp;","&amp;S2872&amp;","&amp;T2872&amp;","&amp;U2872&amp;","&amp;V2872&amp;","&amp;W2872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(nextval('seq_servicio'),'','US71717288','','','','43607','','','',12,1003,257,142,294,null,54);</v>
      </c>
    </row>
    <row r="2873" customFormat="false" ht="13.8" hidden="false" customHeight="false" outlineLevel="0" collapsed="false">
      <c r="A2873" s="31" t="s">
        <v>23</v>
      </c>
      <c r="B2873" s="31"/>
      <c r="C2873" s="31" t="s">
        <v>8669</v>
      </c>
      <c r="D2873" s="31" t="s">
        <v>4300</v>
      </c>
      <c r="E2873" s="31" t="s">
        <v>771</v>
      </c>
      <c r="F2873" s="32" t="s">
        <v>8301</v>
      </c>
      <c r="G2873" s="32" t="s">
        <v>8693</v>
      </c>
      <c r="H2873" s="33"/>
      <c r="I2873" s="33"/>
      <c r="J2873" s="34" t="s">
        <v>8692</v>
      </c>
      <c r="K2873" s="31"/>
      <c r="L2873" s="35" t="n">
        <v>43607</v>
      </c>
      <c r="M2873" s="36"/>
      <c r="N2873" s="31"/>
      <c r="O2873" s="31"/>
      <c r="P2873" s="31" t="s">
        <v>8427</v>
      </c>
      <c r="Q2873" s="0" t="n">
        <f aca="false">IF(ISNA(VLOOKUP(A2873,calculos!$A$2:$B$20,2,1)),"null",VLOOKUP(A2873,calculos!$A$2:$B$20,2,1))</f>
        <v>12</v>
      </c>
      <c r="R2873" s="0" t="n">
        <f aca="false">IF(ISNA(VLOOKUP(C2873,calculos!$D$2:$E$1218,2,1)),"null",VLOOKUP(C2873,calculos!$D$2:$E$1218,2,1))</f>
        <v>1003</v>
      </c>
      <c r="S2873" s="0" t="n">
        <f aca="false">IF(ISNA(VLOOKUP(D2873,calculos!$G$2:$H$1118,2,1)),"null",VLOOKUP(D2873,calculos!$G$2:$H$1118,2,1))</f>
        <v>257</v>
      </c>
      <c r="T2873" s="0" t="n">
        <f aca="false">IF(ISNA(VLOOKUP(E2873,calculos!$J$2:$K$220,2,1)),"null",VLOOKUP(E2873,calculos!$J$2:$K$220,2,1))</f>
        <v>142</v>
      </c>
      <c r="U2873" s="0" t="n">
        <f aca="false">IF(ISNA(VLOOKUP(F2873,calculos!$M$2:$N$658,2,1)),"null",VLOOKUP(F2873,calculos!$M$2:$N$658,2,1))</f>
        <v>294</v>
      </c>
      <c r="V2873" s="0" t="str">
        <f aca="false">IF(ISNA(VLOOKUP(J2873,calculos!$P$2:$Q$1711,2,1)),"null",VLOOKUP(J2873,calculos!$P$2:$Q$1711,2,1))</f>
        <v>null</v>
      </c>
      <c r="W2873" s="0" t="n">
        <f aca="false">IF(ISNA(VLOOKUP(P2873,calculos!$S$2:$T$58,2,1)),"null",VLOOKUP(P2873,calculos!$S$2:$T$58,2,1))</f>
        <v>54</v>
      </c>
      <c r="X2873" s="9" t="str">
        <f aca="false">$X$1&amp;B2873&amp;"','"&amp;G2873&amp;"','"&amp;H2873&amp;"','"&amp;I2873&amp;"','"&amp;K2873&amp;"','"&amp;L2873&amp;"','"&amp;M2873&amp;"','"&amp;N2873&amp;"','"&amp;O2873&amp;"',"&amp;Q2873&amp;","&amp;R2873&amp;","&amp;S2873&amp;","&amp;T2873&amp;","&amp;U2873&amp;","&amp;V2873&amp;","&amp;W2873&amp;");"</f>
        <v>insert into servicio (id,fecha_entrega,serie,apertura,fecha_instalacion,garantia,mantenimiento,capacitacion,entrega_equipo,visita,id_empresa,id_hospital,id_equipo,id_marca,id_modelo,id_os,id_ingeniero) values (nextval('seq_servicio'),'','US7171733','','','','43607','','','',12,1003,257,142,294,null,54);</v>
      </c>
    </row>
    <row r="2874" customFormat="false" ht="13.8" hidden="false" customHeight="false" outlineLevel="0" collapsed="false">
      <c r="A2874" s="31" t="s">
        <v>23</v>
      </c>
      <c r="B2874" s="31"/>
      <c r="C2874" s="31" t="s">
        <v>8669</v>
      </c>
      <c r="D2874" s="31" t="s">
        <v>5553</v>
      </c>
      <c r="E2874" s="31" t="s">
        <v>4803</v>
      </c>
      <c r="F2874" s="32" t="s">
        <v>8694</v>
      </c>
      <c r="G2874" s="32" t="s">
        <v>5696</v>
      </c>
      <c r="H2874" s="33"/>
      <c r="I2874" s="33"/>
      <c r="J2874" s="34" t="s">
        <v>8695</v>
      </c>
      <c r="K2874" s="31"/>
      <c r="L2874" s="35" t="n">
        <v>43607</v>
      </c>
      <c r="M2874" s="36"/>
      <c r="N2874" s="31"/>
      <c r="O2874" s="31"/>
      <c r="P2874" s="31" t="s">
        <v>7193</v>
      </c>
      <c r="Q2874" s="0" t="n">
        <f aca="false">IF(ISNA(VLOOKUP(A2874,calculos!$A$2:$B$20,2,1)),"null",VLOOKUP(A2874,calculos!$A$2:$B$20,2,1))</f>
        <v>12</v>
      </c>
      <c r="R2874" s="0" t="n">
        <f aca="false">IF(ISNA(VLOOKUP(C2874,calculos!$D$2:$E$1218,2,1)),"null",VLOOKUP(C2874,calculos!$D$2:$E$1218,2,1))</f>
        <v>1003</v>
      </c>
      <c r="S2874" s="0" t="n">
        <f aca="false">IF(ISNA(VLOOKUP(D2874,calculos!$G$2:$H$1118,2,1)),"null",VLOOKUP(D2874,calculos!$G$2:$H$1118,2,1))</f>
        <v>184</v>
      </c>
      <c r="T2874" s="0" t="n">
        <f aca="false">IF(ISNA(VLOOKUP(E2874,calculos!$J$2:$K$220,2,1)),"null",VLOOKUP(E2874,calculos!$J$2:$K$220,2,1))</f>
        <v>53</v>
      </c>
      <c r="U2874" s="0" t="n">
        <f aca="false">IF(ISNA(VLOOKUP(F2874,calculos!$M$2:$N$658,2,1)),"null",VLOOKUP(F2874,calculos!$M$2:$N$658,2,1))</f>
        <v>200</v>
      </c>
      <c r="V2874" s="0" t="str">
        <f aca="false">IF(ISNA(VLOOKUP(J2874,calculos!$P$2:$Q$1711,2,1)),"null",VLOOKUP(J2874,calculos!$P$2:$Q$1711,2,1))</f>
        <v>null</v>
      </c>
      <c r="W2874" s="0" t="n">
        <f aca="false">IF(ISNA(VLOOKUP(P2874,calculos!$S$2:$T$58,2,1)),"null",VLOOKUP(P2874,calculos!$S$2:$T$58,2,1))</f>
        <v>39</v>
      </c>
      <c r="X2874" s="9" t="str">
        <f aca="false">$X$1&amp;B2874&amp;"','"&amp;G2874&amp;"','"&amp;H2874&amp;"','"&amp;I2874&amp;"','"&amp;K2874&amp;"','"&amp;L2874&amp;"','"&amp;M2874&amp;"','"&amp;N2874&amp;"','"&amp;O2874&amp;"',"&amp;Q2874&amp;","&amp;R2874&amp;","&amp;S2874&amp;","&amp;T2874&amp;","&amp;U2874&amp;","&amp;V2874&amp;","&amp;W2874&amp;");"</f>
        <v>insert into servicio (id,fecha_entrega,serie,apertura,fecha_instalacion,garantia,mantenimiento,capacitacion,entrega_equipo,visita,id_empresa,id_hospital,id_equipo,id_marca,id_modelo,id_os,id_ingeniero) values (nextval('seq_servicio'),'','001182137','','','','43607','','','',12,1003,184,53,200,null,39);</v>
      </c>
    </row>
    <row r="2875" customFormat="false" ht="13.8" hidden="false" customHeight="false" outlineLevel="0" collapsed="false">
      <c r="A2875" s="31" t="s">
        <v>23</v>
      </c>
      <c r="B2875" s="31"/>
      <c r="C2875" s="31" t="s">
        <v>8669</v>
      </c>
      <c r="D2875" s="31" t="s">
        <v>5553</v>
      </c>
      <c r="E2875" s="31" t="s">
        <v>4803</v>
      </c>
      <c r="F2875" s="32" t="s">
        <v>8694</v>
      </c>
      <c r="G2875" s="32" t="s">
        <v>8351</v>
      </c>
      <c r="H2875" s="33"/>
      <c r="I2875" s="33"/>
      <c r="J2875" s="34" t="s">
        <v>8695</v>
      </c>
      <c r="K2875" s="31"/>
      <c r="L2875" s="35" t="n">
        <v>43607</v>
      </c>
      <c r="M2875" s="36"/>
      <c r="N2875" s="31"/>
      <c r="O2875" s="31"/>
      <c r="P2875" s="31" t="s">
        <v>7193</v>
      </c>
      <c r="Q2875" s="0" t="n">
        <f aca="false">IF(ISNA(VLOOKUP(A2875,calculos!$A$2:$B$20,2,1)),"null",VLOOKUP(A2875,calculos!$A$2:$B$20,2,1))</f>
        <v>12</v>
      </c>
      <c r="R2875" s="0" t="n">
        <f aca="false">IF(ISNA(VLOOKUP(C2875,calculos!$D$2:$E$1218,2,1)),"null",VLOOKUP(C2875,calculos!$D$2:$E$1218,2,1))</f>
        <v>1003</v>
      </c>
      <c r="S2875" s="0" t="n">
        <f aca="false">IF(ISNA(VLOOKUP(D2875,calculos!$G$2:$H$1118,2,1)),"null",VLOOKUP(D2875,calculos!$G$2:$H$1118,2,1))</f>
        <v>184</v>
      </c>
      <c r="T2875" s="0" t="n">
        <f aca="false">IF(ISNA(VLOOKUP(E2875,calculos!$J$2:$K$220,2,1)),"null",VLOOKUP(E2875,calculos!$J$2:$K$220,2,1))</f>
        <v>53</v>
      </c>
      <c r="U2875" s="0" t="n">
        <f aca="false">IF(ISNA(VLOOKUP(F2875,calculos!$M$2:$N$658,2,1)),"null",VLOOKUP(F2875,calculos!$M$2:$N$658,2,1))</f>
        <v>200</v>
      </c>
      <c r="V2875" s="0" t="str">
        <f aca="false">IF(ISNA(VLOOKUP(J2875,calculos!$P$2:$Q$1711,2,1)),"null",VLOOKUP(J2875,calculos!$P$2:$Q$1711,2,1))</f>
        <v>null</v>
      </c>
      <c r="W2875" s="0" t="n">
        <f aca="false">IF(ISNA(VLOOKUP(P2875,calculos!$S$2:$T$58,2,1)),"null",VLOOKUP(P2875,calculos!$S$2:$T$58,2,1))</f>
        <v>39</v>
      </c>
      <c r="X2875" s="9" t="str">
        <f aca="false">$X$1&amp;B2875&amp;"','"&amp;G2875&amp;"','"&amp;H2875&amp;"','"&amp;I2875&amp;"','"&amp;K2875&amp;"','"&amp;L2875&amp;"','"&amp;M2875&amp;"','"&amp;N2875&amp;"','"&amp;O2875&amp;"',"&amp;Q2875&amp;","&amp;R2875&amp;","&amp;S2875&amp;","&amp;T2875&amp;","&amp;U2875&amp;","&amp;V2875&amp;","&amp;W2875&amp;");"</f>
        <v>insert into servicio (id,fecha_entrega,serie,apertura,fecha_instalacion,garantia,mantenimiento,capacitacion,entrega_equipo,visita,id_empresa,id_hospital,id_equipo,id_marca,id_modelo,id_os,id_ingeniero) values (nextval('seq_servicio'),'','001182138','','','','43607','','','',12,1003,184,53,200,null,39);</v>
      </c>
    </row>
    <row r="2876" customFormat="false" ht="13.8" hidden="false" customHeight="false" outlineLevel="0" collapsed="false">
      <c r="A2876" s="31" t="s">
        <v>23</v>
      </c>
      <c r="B2876" s="31"/>
      <c r="C2876" s="31" t="s">
        <v>8669</v>
      </c>
      <c r="D2876" s="31" t="s">
        <v>5553</v>
      </c>
      <c r="E2876" s="31" t="s">
        <v>4803</v>
      </c>
      <c r="F2876" s="32" t="s">
        <v>8694</v>
      </c>
      <c r="G2876" s="32" t="s">
        <v>6037</v>
      </c>
      <c r="H2876" s="33"/>
      <c r="I2876" s="33"/>
      <c r="J2876" s="34" t="s">
        <v>8695</v>
      </c>
      <c r="K2876" s="31"/>
      <c r="L2876" s="35" t="n">
        <v>43607</v>
      </c>
      <c r="M2876" s="36"/>
      <c r="N2876" s="31"/>
      <c r="O2876" s="31"/>
      <c r="P2876" s="31" t="s">
        <v>7193</v>
      </c>
      <c r="Q2876" s="0" t="n">
        <f aca="false">IF(ISNA(VLOOKUP(A2876,calculos!$A$2:$B$20,2,1)),"null",VLOOKUP(A2876,calculos!$A$2:$B$20,2,1))</f>
        <v>12</v>
      </c>
      <c r="R2876" s="0" t="n">
        <f aca="false">IF(ISNA(VLOOKUP(C2876,calculos!$D$2:$E$1218,2,1)),"null",VLOOKUP(C2876,calculos!$D$2:$E$1218,2,1))</f>
        <v>1003</v>
      </c>
      <c r="S2876" s="0" t="n">
        <f aca="false">IF(ISNA(VLOOKUP(D2876,calculos!$G$2:$H$1118,2,1)),"null",VLOOKUP(D2876,calculos!$G$2:$H$1118,2,1))</f>
        <v>184</v>
      </c>
      <c r="T2876" s="0" t="n">
        <f aca="false">IF(ISNA(VLOOKUP(E2876,calculos!$J$2:$K$220,2,1)),"null",VLOOKUP(E2876,calculos!$J$2:$K$220,2,1))</f>
        <v>53</v>
      </c>
      <c r="U2876" s="0" t="n">
        <f aca="false">IF(ISNA(VLOOKUP(F2876,calculos!$M$2:$N$658,2,1)),"null",VLOOKUP(F2876,calculos!$M$2:$N$658,2,1))</f>
        <v>200</v>
      </c>
      <c r="V2876" s="0" t="str">
        <f aca="false">IF(ISNA(VLOOKUP(J2876,calculos!$P$2:$Q$1711,2,1)),"null",VLOOKUP(J2876,calculos!$P$2:$Q$1711,2,1))</f>
        <v>null</v>
      </c>
      <c r="W2876" s="0" t="n">
        <f aca="false">IF(ISNA(VLOOKUP(P2876,calculos!$S$2:$T$58,2,1)),"null",VLOOKUP(P2876,calculos!$S$2:$T$58,2,1))</f>
        <v>39</v>
      </c>
      <c r="X2876" s="9" t="str">
        <f aca="false">$X$1&amp;B2876&amp;"','"&amp;G2876&amp;"','"&amp;H2876&amp;"','"&amp;I2876&amp;"','"&amp;K2876&amp;"','"&amp;L2876&amp;"','"&amp;M2876&amp;"','"&amp;N2876&amp;"','"&amp;O2876&amp;"',"&amp;Q2876&amp;","&amp;R2876&amp;","&amp;S2876&amp;","&amp;T2876&amp;","&amp;U2876&amp;","&amp;V2876&amp;","&amp;W2876&amp;");"</f>
        <v>insert into servicio (id,fecha_entrega,serie,apertura,fecha_instalacion,garantia,mantenimiento,capacitacion,entrega_equipo,visita,id_empresa,id_hospital,id_equipo,id_marca,id_modelo,id_os,id_ingeniero) values (nextval('seq_servicio'),'','001182124','','','','43607','','','',12,1003,184,53,200,null,39);</v>
      </c>
    </row>
    <row r="2877" customFormat="false" ht="13.8" hidden="false" customHeight="false" outlineLevel="0" collapsed="false">
      <c r="A2877" s="31" t="s">
        <v>23</v>
      </c>
      <c r="B2877" s="31"/>
      <c r="C2877" s="31" t="s">
        <v>8669</v>
      </c>
      <c r="D2877" s="31" t="s">
        <v>5553</v>
      </c>
      <c r="E2877" s="31" t="s">
        <v>4803</v>
      </c>
      <c r="F2877" s="32" t="s">
        <v>8694</v>
      </c>
      <c r="G2877" s="32" t="s">
        <v>6040</v>
      </c>
      <c r="H2877" s="33"/>
      <c r="I2877" s="33"/>
      <c r="J2877" s="34" t="s">
        <v>8695</v>
      </c>
      <c r="K2877" s="31"/>
      <c r="L2877" s="35" t="n">
        <v>43607</v>
      </c>
      <c r="M2877" s="36"/>
      <c r="N2877" s="31"/>
      <c r="O2877" s="31"/>
      <c r="P2877" s="31" t="s">
        <v>7193</v>
      </c>
      <c r="Q2877" s="0" t="n">
        <f aca="false">IF(ISNA(VLOOKUP(A2877,calculos!$A$2:$B$20,2,1)),"null",VLOOKUP(A2877,calculos!$A$2:$B$20,2,1))</f>
        <v>12</v>
      </c>
      <c r="R2877" s="0" t="n">
        <f aca="false">IF(ISNA(VLOOKUP(C2877,calculos!$D$2:$E$1218,2,1)),"null",VLOOKUP(C2877,calculos!$D$2:$E$1218,2,1))</f>
        <v>1003</v>
      </c>
      <c r="S2877" s="0" t="n">
        <f aca="false">IF(ISNA(VLOOKUP(D2877,calculos!$G$2:$H$1118,2,1)),"null",VLOOKUP(D2877,calculos!$G$2:$H$1118,2,1))</f>
        <v>184</v>
      </c>
      <c r="T2877" s="0" t="n">
        <f aca="false">IF(ISNA(VLOOKUP(E2877,calculos!$J$2:$K$220,2,1)),"null",VLOOKUP(E2877,calculos!$J$2:$K$220,2,1))</f>
        <v>53</v>
      </c>
      <c r="U2877" s="0" t="n">
        <f aca="false">IF(ISNA(VLOOKUP(F2877,calculos!$M$2:$N$658,2,1)),"null",VLOOKUP(F2877,calculos!$M$2:$N$658,2,1))</f>
        <v>200</v>
      </c>
      <c r="V2877" s="0" t="str">
        <f aca="false">IF(ISNA(VLOOKUP(J2877,calculos!$P$2:$Q$1711,2,1)),"null",VLOOKUP(J2877,calculos!$P$2:$Q$1711,2,1))</f>
        <v>null</v>
      </c>
      <c r="W2877" s="0" t="n">
        <f aca="false">IF(ISNA(VLOOKUP(P2877,calculos!$S$2:$T$58,2,1)),"null",VLOOKUP(P2877,calculos!$S$2:$T$58,2,1))</f>
        <v>39</v>
      </c>
      <c r="X2877" s="9" t="str">
        <f aca="false">$X$1&amp;B2877&amp;"','"&amp;G2877&amp;"','"&amp;H2877&amp;"','"&amp;I2877&amp;"','"&amp;K2877&amp;"','"&amp;L2877&amp;"','"&amp;M2877&amp;"','"&amp;N2877&amp;"','"&amp;O2877&amp;"',"&amp;Q2877&amp;","&amp;R2877&amp;","&amp;S2877&amp;","&amp;T2877&amp;","&amp;U2877&amp;","&amp;V2877&amp;","&amp;W2877&amp;");"</f>
        <v>insert into servicio (id,fecha_entrega,serie,apertura,fecha_instalacion,garantia,mantenimiento,capacitacion,entrega_equipo,visita,id_empresa,id_hospital,id_equipo,id_marca,id_modelo,id_os,id_ingeniero) values (nextval('seq_servicio'),'','001182188','','','','43607','','','',12,1003,184,53,200,null,39);</v>
      </c>
    </row>
    <row r="2878" customFormat="false" ht="13.8" hidden="false" customHeight="false" outlineLevel="0" collapsed="false">
      <c r="A2878" s="31" t="s">
        <v>23</v>
      </c>
      <c r="B2878" s="31"/>
      <c r="C2878" s="31" t="s">
        <v>8669</v>
      </c>
      <c r="D2878" s="31" t="s">
        <v>5553</v>
      </c>
      <c r="E2878" s="31" t="s">
        <v>4803</v>
      </c>
      <c r="F2878" s="32" t="s">
        <v>8694</v>
      </c>
      <c r="G2878" s="32" t="s">
        <v>5707</v>
      </c>
      <c r="H2878" s="33"/>
      <c r="I2878" s="33"/>
      <c r="J2878" s="34" t="s">
        <v>8695</v>
      </c>
      <c r="K2878" s="31"/>
      <c r="L2878" s="35" t="n">
        <v>43607</v>
      </c>
      <c r="M2878" s="36"/>
      <c r="N2878" s="31"/>
      <c r="O2878" s="31"/>
      <c r="P2878" s="31" t="s">
        <v>7193</v>
      </c>
      <c r="Q2878" s="0" t="n">
        <f aca="false">IF(ISNA(VLOOKUP(A2878,calculos!$A$2:$B$20,2,1)),"null",VLOOKUP(A2878,calculos!$A$2:$B$20,2,1))</f>
        <v>12</v>
      </c>
      <c r="R2878" s="0" t="n">
        <f aca="false">IF(ISNA(VLOOKUP(C2878,calculos!$D$2:$E$1218,2,1)),"null",VLOOKUP(C2878,calculos!$D$2:$E$1218,2,1))</f>
        <v>1003</v>
      </c>
      <c r="S2878" s="0" t="n">
        <f aca="false">IF(ISNA(VLOOKUP(D2878,calculos!$G$2:$H$1118,2,1)),"null",VLOOKUP(D2878,calculos!$G$2:$H$1118,2,1))</f>
        <v>184</v>
      </c>
      <c r="T2878" s="0" t="n">
        <f aca="false">IF(ISNA(VLOOKUP(E2878,calculos!$J$2:$K$220,2,1)),"null",VLOOKUP(E2878,calculos!$J$2:$K$220,2,1))</f>
        <v>53</v>
      </c>
      <c r="U2878" s="0" t="n">
        <f aca="false">IF(ISNA(VLOOKUP(F2878,calculos!$M$2:$N$658,2,1)),"null",VLOOKUP(F2878,calculos!$M$2:$N$658,2,1))</f>
        <v>200</v>
      </c>
      <c r="V2878" s="0" t="str">
        <f aca="false">IF(ISNA(VLOOKUP(J2878,calculos!$P$2:$Q$1711,2,1)),"null",VLOOKUP(J2878,calculos!$P$2:$Q$1711,2,1))</f>
        <v>null</v>
      </c>
      <c r="W2878" s="0" t="n">
        <f aca="false">IF(ISNA(VLOOKUP(P2878,calculos!$S$2:$T$58,2,1)),"null",VLOOKUP(P2878,calculos!$S$2:$T$58,2,1))</f>
        <v>39</v>
      </c>
      <c r="X2878" s="9" t="str">
        <f aca="false">$X$1&amp;B2878&amp;"','"&amp;G2878&amp;"','"&amp;H2878&amp;"','"&amp;I2878&amp;"','"&amp;K2878&amp;"','"&amp;L2878&amp;"','"&amp;M2878&amp;"','"&amp;N2878&amp;"','"&amp;O2878&amp;"',"&amp;Q2878&amp;","&amp;R2878&amp;","&amp;S2878&amp;","&amp;T2878&amp;","&amp;U2878&amp;","&amp;V2878&amp;","&amp;W2878&amp;");"</f>
        <v>insert into servicio (id,fecha_entrega,serie,apertura,fecha_instalacion,garantia,mantenimiento,capacitacion,entrega_equipo,visita,id_empresa,id_hospital,id_equipo,id_marca,id_modelo,id_os,id_ingeniero) values (nextval('seq_servicio'),'','001182175','','','','43607','','','',12,1003,184,53,200,null,39);</v>
      </c>
    </row>
    <row r="2879" customFormat="false" ht="13.8" hidden="false" customHeight="false" outlineLevel="0" collapsed="false">
      <c r="A2879" s="31" t="s">
        <v>23</v>
      </c>
      <c r="B2879" s="31"/>
      <c r="C2879" s="31" t="s">
        <v>8669</v>
      </c>
      <c r="D2879" s="31" t="s">
        <v>5553</v>
      </c>
      <c r="E2879" s="31" t="s">
        <v>4803</v>
      </c>
      <c r="F2879" s="32" t="s">
        <v>8694</v>
      </c>
      <c r="G2879" s="32" t="s">
        <v>5707</v>
      </c>
      <c r="H2879" s="33"/>
      <c r="I2879" s="33"/>
      <c r="J2879" s="34" t="s">
        <v>8695</v>
      </c>
      <c r="K2879" s="31"/>
      <c r="L2879" s="35" t="n">
        <v>43607</v>
      </c>
      <c r="M2879" s="36"/>
      <c r="N2879" s="31"/>
      <c r="O2879" s="31"/>
      <c r="P2879" s="31" t="s">
        <v>7193</v>
      </c>
      <c r="Q2879" s="0" t="n">
        <f aca="false">IF(ISNA(VLOOKUP(A2879,calculos!$A$2:$B$20,2,1)),"null",VLOOKUP(A2879,calculos!$A$2:$B$20,2,1))</f>
        <v>12</v>
      </c>
      <c r="R2879" s="0" t="n">
        <f aca="false">IF(ISNA(VLOOKUP(C2879,calculos!$D$2:$E$1218,2,1)),"null",VLOOKUP(C2879,calculos!$D$2:$E$1218,2,1))</f>
        <v>1003</v>
      </c>
      <c r="S2879" s="0" t="n">
        <f aca="false">IF(ISNA(VLOOKUP(D2879,calculos!$G$2:$H$1118,2,1)),"null",VLOOKUP(D2879,calculos!$G$2:$H$1118,2,1))</f>
        <v>184</v>
      </c>
      <c r="T2879" s="0" t="n">
        <f aca="false">IF(ISNA(VLOOKUP(E2879,calculos!$J$2:$K$220,2,1)),"null",VLOOKUP(E2879,calculos!$J$2:$K$220,2,1))</f>
        <v>53</v>
      </c>
      <c r="U2879" s="0" t="n">
        <f aca="false">IF(ISNA(VLOOKUP(F2879,calculos!$M$2:$N$658,2,1)),"null",VLOOKUP(F2879,calculos!$M$2:$N$658,2,1))</f>
        <v>200</v>
      </c>
      <c r="V2879" s="0" t="str">
        <f aca="false">IF(ISNA(VLOOKUP(J2879,calculos!$P$2:$Q$1711,2,1)),"null",VLOOKUP(J2879,calculos!$P$2:$Q$1711,2,1))</f>
        <v>null</v>
      </c>
      <c r="W2879" s="0" t="n">
        <f aca="false">IF(ISNA(VLOOKUP(P2879,calculos!$S$2:$T$58,2,1)),"null",VLOOKUP(P2879,calculos!$S$2:$T$58,2,1))</f>
        <v>39</v>
      </c>
      <c r="X2879" s="9" t="str">
        <f aca="false">$X$1&amp;B2879&amp;"','"&amp;G2879&amp;"','"&amp;H2879&amp;"','"&amp;I2879&amp;"','"&amp;K2879&amp;"','"&amp;L2879&amp;"','"&amp;M2879&amp;"','"&amp;N2879&amp;"','"&amp;O2879&amp;"',"&amp;Q2879&amp;","&amp;R2879&amp;","&amp;S2879&amp;","&amp;T2879&amp;","&amp;U2879&amp;","&amp;V2879&amp;","&amp;W2879&amp;");"</f>
        <v>insert into servicio (id,fecha_entrega,serie,apertura,fecha_instalacion,garantia,mantenimiento,capacitacion,entrega_equipo,visita,id_empresa,id_hospital,id_equipo,id_marca,id_modelo,id_os,id_ingeniero) values (nextval('seq_servicio'),'','001182175','','','','43607','','','',12,1003,184,53,200,null,39);</v>
      </c>
    </row>
    <row r="2880" customFormat="false" ht="13.8" hidden="false" customHeight="false" outlineLevel="0" collapsed="false">
      <c r="A2880" s="31" t="s">
        <v>23</v>
      </c>
      <c r="B2880" s="31"/>
      <c r="C2880" s="31" t="s">
        <v>8669</v>
      </c>
      <c r="D2880" s="31" t="s">
        <v>5553</v>
      </c>
      <c r="E2880" s="31" t="s">
        <v>4803</v>
      </c>
      <c r="F2880" s="32" t="s">
        <v>8694</v>
      </c>
      <c r="G2880" s="32" t="s">
        <v>5693</v>
      </c>
      <c r="H2880" s="33"/>
      <c r="I2880" s="33"/>
      <c r="J2880" s="34" t="s">
        <v>8695</v>
      </c>
      <c r="K2880" s="31"/>
      <c r="L2880" s="35" t="n">
        <v>43607</v>
      </c>
      <c r="M2880" s="36"/>
      <c r="N2880" s="31"/>
      <c r="O2880" s="31"/>
      <c r="P2880" s="31" t="s">
        <v>7193</v>
      </c>
      <c r="Q2880" s="0" t="n">
        <f aca="false">IF(ISNA(VLOOKUP(A2880,calculos!$A$2:$B$20,2,1)),"null",VLOOKUP(A2880,calculos!$A$2:$B$20,2,1))</f>
        <v>12</v>
      </c>
      <c r="R2880" s="0" t="n">
        <f aca="false">IF(ISNA(VLOOKUP(C2880,calculos!$D$2:$E$1218,2,1)),"null",VLOOKUP(C2880,calculos!$D$2:$E$1218,2,1))</f>
        <v>1003</v>
      </c>
      <c r="S2880" s="0" t="n">
        <f aca="false">IF(ISNA(VLOOKUP(D2880,calculos!$G$2:$H$1118,2,1)),"null",VLOOKUP(D2880,calculos!$G$2:$H$1118,2,1))</f>
        <v>184</v>
      </c>
      <c r="T2880" s="0" t="n">
        <f aca="false">IF(ISNA(VLOOKUP(E2880,calculos!$J$2:$K$220,2,1)),"null",VLOOKUP(E2880,calculos!$J$2:$K$220,2,1))</f>
        <v>53</v>
      </c>
      <c r="U2880" s="0" t="n">
        <f aca="false">IF(ISNA(VLOOKUP(F2880,calculos!$M$2:$N$658,2,1)),"null",VLOOKUP(F2880,calculos!$M$2:$N$658,2,1))</f>
        <v>200</v>
      </c>
      <c r="V2880" s="0" t="str">
        <f aca="false">IF(ISNA(VLOOKUP(J2880,calculos!$P$2:$Q$1711,2,1)),"null",VLOOKUP(J2880,calculos!$P$2:$Q$1711,2,1))</f>
        <v>null</v>
      </c>
      <c r="W2880" s="0" t="n">
        <f aca="false">IF(ISNA(VLOOKUP(P2880,calculos!$S$2:$T$58,2,1)),"null",VLOOKUP(P2880,calculos!$S$2:$T$58,2,1))</f>
        <v>39</v>
      </c>
      <c r="X2880" s="9" t="str">
        <f aca="false">$X$1&amp;B2880&amp;"','"&amp;G2880&amp;"','"&amp;H2880&amp;"','"&amp;I2880&amp;"','"&amp;K2880&amp;"','"&amp;L2880&amp;"','"&amp;M2880&amp;"','"&amp;N2880&amp;"','"&amp;O2880&amp;"',"&amp;Q2880&amp;","&amp;R2880&amp;","&amp;S2880&amp;","&amp;T2880&amp;","&amp;U2880&amp;","&amp;V2880&amp;","&amp;W2880&amp;");"</f>
        <v>insert into servicio (id,fecha_entrega,serie,apertura,fecha_instalacion,garantia,mantenimiento,capacitacion,entrega_equipo,visita,id_empresa,id_hospital,id_equipo,id_marca,id_modelo,id_os,id_ingeniero) values (nextval('seq_servicio'),'','001182143','','','','43607','','','',12,1003,184,53,200,null,39);</v>
      </c>
    </row>
    <row r="2881" customFormat="false" ht="13.8" hidden="false" customHeight="false" outlineLevel="0" collapsed="false">
      <c r="A2881" s="31" t="s">
        <v>23</v>
      </c>
      <c r="B2881" s="31"/>
      <c r="C2881" s="31" t="s">
        <v>8669</v>
      </c>
      <c r="D2881" s="31" t="s">
        <v>5553</v>
      </c>
      <c r="E2881" s="31" t="s">
        <v>4803</v>
      </c>
      <c r="F2881" s="32" t="s">
        <v>8694</v>
      </c>
      <c r="G2881" s="32" t="s">
        <v>5711</v>
      </c>
      <c r="H2881" s="33"/>
      <c r="I2881" s="33"/>
      <c r="J2881" s="34" t="s">
        <v>8695</v>
      </c>
      <c r="K2881" s="31"/>
      <c r="L2881" s="35" t="n">
        <v>43607</v>
      </c>
      <c r="M2881" s="36"/>
      <c r="N2881" s="31"/>
      <c r="O2881" s="31"/>
      <c r="P2881" s="31" t="s">
        <v>7193</v>
      </c>
      <c r="Q2881" s="0" t="n">
        <f aca="false">IF(ISNA(VLOOKUP(A2881,calculos!$A$2:$B$20,2,1)),"null",VLOOKUP(A2881,calculos!$A$2:$B$20,2,1))</f>
        <v>12</v>
      </c>
      <c r="R2881" s="0" t="n">
        <f aca="false">IF(ISNA(VLOOKUP(C2881,calculos!$D$2:$E$1218,2,1)),"null",VLOOKUP(C2881,calculos!$D$2:$E$1218,2,1))</f>
        <v>1003</v>
      </c>
      <c r="S2881" s="0" t="n">
        <f aca="false">IF(ISNA(VLOOKUP(D2881,calculos!$G$2:$H$1118,2,1)),"null",VLOOKUP(D2881,calculos!$G$2:$H$1118,2,1))</f>
        <v>184</v>
      </c>
      <c r="T2881" s="0" t="n">
        <f aca="false">IF(ISNA(VLOOKUP(E2881,calculos!$J$2:$K$220,2,1)),"null",VLOOKUP(E2881,calculos!$J$2:$K$220,2,1))</f>
        <v>53</v>
      </c>
      <c r="U2881" s="0" t="n">
        <f aca="false">IF(ISNA(VLOOKUP(F2881,calculos!$M$2:$N$658,2,1)),"null",VLOOKUP(F2881,calculos!$M$2:$N$658,2,1))</f>
        <v>200</v>
      </c>
      <c r="V2881" s="0" t="str">
        <f aca="false">IF(ISNA(VLOOKUP(J2881,calculos!$P$2:$Q$1711,2,1)),"null",VLOOKUP(J2881,calculos!$P$2:$Q$1711,2,1))</f>
        <v>null</v>
      </c>
      <c r="W2881" s="0" t="n">
        <f aca="false">IF(ISNA(VLOOKUP(P2881,calculos!$S$2:$T$58,2,1)),"null",VLOOKUP(P2881,calculos!$S$2:$T$58,2,1))</f>
        <v>39</v>
      </c>
      <c r="X2881" s="9" t="str">
        <f aca="false">$X$1&amp;B2881&amp;"','"&amp;G2881&amp;"','"&amp;H2881&amp;"','"&amp;I2881&amp;"','"&amp;K2881&amp;"','"&amp;L2881&amp;"','"&amp;M2881&amp;"','"&amp;N2881&amp;"','"&amp;O2881&amp;"',"&amp;Q2881&amp;","&amp;R2881&amp;","&amp;S2881&amp;","&amp;T2881&amp;","&amp;U2881&amp;","&amp;V2881&amp;","&amp;W2881&amp;");"</f>
        <v>insert into servicio (id,fecha_entrega,serie,apertura,fecha_instalacion,garantia,mantenimiento,capacitacion,entrega_equipo,visita,id_empresa,id_hospital,id_equipo,id_marca,id_modelo,id_os,id_ingeniero) values (nextval('seq_servicio'),'','001182180','','','','43607','','','',12,1003,184,53,200,null,39);</v>
      </c>
    </row>
    <row r="2882" customFormat="false" ht="13.8" hidden="false" customHeight="false" outlineLevel="0" collapsed="false">
      <c r="A2882" s="31" t="s">
        <v>23</v>
      </c>
      <c r="B2882" s="31"/>
      <c r="C2882" s="31" t="s">
        <v>8669</v>
      </c>
      <c r="D2882" s="31" t="s">
        <v>5553</v>
      </c>
      <c r="E2882" s="31" t="s">
        <v>4803</v>
      </c>
      <c r="F2882" s="32" t="s">
        <v>8694</v>
      </c>
      <c r="G2882" s="32" t="s">
        <v>5708</v>
      </c>
      <c r="H2882" s="33"/>
      <c r="I2882" s="33"/>
      <c r="J2882" s="34" t="s">
        <v>8695</v>
      </c>
      <c r="K2882" s="31"/>
      <c r="L2882" s="35" t="n">
        <v>43607</v>
      </c>
      <c r="M2882" s="36"/>
      <c r="N2882" s="31"/>
      <c r="O2882" s="31"/>
      <c r="P2882" s="31" t="s">
        <v>7193</v>
      </c>
      <c r="Q2882" s="0" t="n">
        <f aca="false">IF(ISNA(VLOOKUP(A2882,calculos!$A$2:$B$20,2,1)),"null",VLOOKUP(A2882,calculos!$A$2:$B$20,2,1))</f>
        <v>12</v>
      </c>
      <c r="R2882" s="0" t="n">
        <f aca="false">IF(ISNA(VLOOKUP(C2882,calculos!$D$2:$E$1218,2,1)),"null",VLOOKUP(C2882,calculos!$D$2:$E$1218,2,1))</f>
        <v>1003</v>
      </c>
      <c r="S2882" s="0" t="n">
        <f aca="false">IF(ISNA(VLOOKUP(D2882,calculos!$G$2:$H$1118,2,1)),"null",VLOOKUP(D2882,calculos!$G$2:$H$1118,2,1))</f>
        <v>184</v>
      </c>
      <c r="T2882" s="0" t="n">
        <f aca="false">IF(ISNA(VLOOKUP(E2882,calculos!$J$2:$K$220,2,1)),"null",VLOOKUP(E2882,calculos!$J$2:$K$220,2,1))</f>
        <v>53</v>
      </c>
      <c r="U2882" s="0" t="n">
        <f aca="false">IF(ISNA(VLOOKUP(F2882,calculos!$M$2:$N$658,2,1)),"null",VLOOKUP(F2882,calculos!$M$2:$N$658,2,1))</f>
        <v>200</v>
      </c>
      <c r="V2882" s="0" t="str">
        <f aca="false">IF(ISNA(VLOOKUP(J2882,calculos!$P$2:$Q$1711,2,1)),"null",VLOOKUP(J2882,calculos!$P$2:$Q$1711,2,1))</f>
        <v>null</v>
      </c>
      <c r="W2882" s="0" t="n">
        <f aca="false">IF(ISNA(VLOOKUP(P2882,calculos!$S$2:$T$58,2,1)),"null",VLOOKUP(P2882,calculos!$S$2:$T$58,2,1))</f>
        <v>39</v>
      </c>
      <c r="X2882" s="9" t="str">
        <f aca="false">$X$1&amp;B2882&amp;"','"&amp;G2882&amp;"','"&amp;H2882&amp;"','"&amp;I2882&amp;"','"&amp;K2882&amp;"','"&amp;L2882&amp;"','"&amp;M2882&amp;"','"&amp;N2882&amp;"','"&amp;O2882&amp;"',"&amp;Q2882&amp;","&amp;R2882&amp;","&amp;S2882&amp;","&amp;T2882&amp;","&amp;U2882&amp;","&amp;V2882&amp;","&amp;W2882&amp;");"</f>
        <v>insert into servicio (id,fecha_entrega,serie,apertura,fecha_instalacion,garantia,mantenimiento,capacitacion,entrega_equipo,visita,id_empresa,id_hospital,id_equipo,id_marca,id_modelo,id_os,id_ingeniero) values (nextval('seq_servicio'),'','001182156','','','','43607','','','',12,1003,184,53,200,null,39);</v>
      </c>
    </row>
    <row r="2883" customFormat="false" ht="13.8" hidden="false" customHeight="false" outlineLevel="0" collapsed="false">
      <c r="A2883" s="31" t="s">
        <v>23</v>
      </c>
      <c r="B2883" s="31"/>
      <c r="C2883" s="31" t="s">
        <v>8669</v>
      </c>
      <c r="D2883" s="31" t="s">
        <v>5553</v>
      </c>
      <c r="E2883" s="31" t="s">
        <v>4803</v>
      </c>
      <c r="F2883" s="32" t="s">
        <v>8694</v>
      </c>
      <c r="G2883" s="32" t="s">
        <v>5692</v>
      </c>
      <c r="H2883" s="33"/>
      <c r="I2883" s="33"/>
      <c r="J2883" s="34" t="s">
        <v>8695</v>
      </c>
      <c r="K2883" s="31"/>
      <c r="L2883" s="35" t="n">
        <v>43607</v>
      </c>
      <c r="M2883" s="36"/>
      <c r="N2883" s="31"/>
      <c r="O2883" s="31"/>
      <c r="P2883" s="31" t="s">
        <v>7193</v>
      </c>
      <c r="Q2883" s="0" t="n">
        <f aca="false">IF(ISNA(VLOOKUP(A2883,calculos!$A$2:$B$20,2,1)),"null",VLOOKUP(A2883,calculos!$A$2:$B$20,2,1))</f>
        <v>12</v>
      </c>
      <c r="R2883" s="0" t="n">
        <f aca="false">IF(ISNA(VLOOKUP(C2883,calculos!$D$2:$E$1218,2,1)),"null",VLOOKUP(C2883,calculos!$D$2:$E$1218,2,1))</f>
        <v>1003</v>
      </c>
      <c r="S2883" s="0" t="n">
        <f aca="false">IF(ISNA(VLOOKUP(D2883,calculos!$G$2:$H$1118,2,1)),"null",VLOOKUP(D2883,calculos!$G$2:$H$1118,2,1))</f>
        <v>184</v>
      </c>
      <c r="T2883" s="0" t="n">
        <f aca="false">IF(ISNA(VLOOKUP(E2883,calculos!$J$2:$K$220,2,1)),"null",VLOOKUP(E2883,calculos!$J$2:$K$220,2,1))</f>
        <v>53</v>
      </c>
      <c r="U2883" s="0" t="n">
        <f aca="false">IF(ISNA(VLOOKUP(F2883,calculos!$M$2:$N$658,2,1)),"null",VLOOKUP(F2883,calculos!$M$2:$N$658,2,1))</f>
        <v>200</v>
      </c>
      <c r="V2883" s="0" t="str">
        <f aca="false">IF(ISNA(VLOOKUP(J2883,calculos!$P$2:$Q$1711,2,1)),"null",VLOOKUP(J2883,calculos!$P$2:$Q$1711,2,1))</f>
        <v>null</v>
      </c>
      <c r="W2883" s="0" t="n">
        <f aca="false">IF(ISNA(VLOOKUP(P2883,calculos!$S$2:$T$58,2,1)),"null",VLOOKUP(P2883,calculos!$S$2:$T$58,2,1))</f>
        <v>39</v>
      </c>
      <c r="X2883" s="9" t="str">
        <f aca="false">$X$1&amp;B2883&amp;"','"&amp;G2883&amp;"','"&amp;H2883&amp;"','"&amp;I2883&amp;"','"&amp;K2883&amp;"','"&amp;L2883&amp;"','"&amp;M2883&amp;"','"&amp;N2883&amp;"','"&amp;O2883&amp;"',"&amp;Q2883&amp;","&amp;R2883&amp;","&amp;S2883&amp;","&amp;T2883&amp;","&amp;U2883&amp;","&amp;V2883&amp;","&amp;W2883&amp;");"</f>
        <v>insert into servicio (id,fecha_entrega,serie,apertura,fecha_instalacion,garantia,mantenimiento,capacitacion,entrega_equipo,visita,id_empresa,id_hospital,id_equipo,id_marca,id_modelo,id_os,id_ingeniero) values (nextval('seq_servicio'),'','001182135','','','','43607','','','',12,1003,184,53,200,null,39);</v>
      </c>
    </row>
    <row r="2884" customFormat="false" ht="13.8" hidden="false" customHeight="false" outlineLevel="0" collapsed="false">
      <c r="A2884" s="31" t="s">
        <v>23</v>
      </c>
      <c r="B2884" s="31"/>
      <c r="C2884" s="31" t="s">
        <v>8669</v>
      </c>
      <c r="D2884" s="31" t="s">
        <v>5553</v>
      </c>
      <c r="E2884" s="31" t="s">
        <v>4803</v>
      </c>
      <c r="F2884" s="32" t="s">
        <v>8694</v>
      </c>
      <c r="G2884" s="32" t="s">
        <v>6036</v>
      </c>
      <c r="H2884" s="33"/>
      <c r="I2884" s="33"/>
      <c r="J2884" s="34" t="s">
        <v>8695</v>
      </c>
      <c r="K2884" s="31"/>
      <c r="L2884" s="35" t="n">
        <v>43607</v>
      </c>
      <c r="M2884" s="36"/>
      <c r="N2884" s="31"/>
      <c r="O2884" s="31"/>
      <c r="P2884" s="31" t="s">
        <v>7193</v>
      </c>
      <c r="Q2884" s="0" t="n">
        <f aca="false">IF(ISNA(VLOOKUP(A2884,calculos!$A$2:$B$20,2,1)),"null",VLOOKUP(A2884,calculos!$A$2:$B$20,2,1))</f>
        <v>12</v>
      </c>
      <c r="R2884" s="0" t="n">
        <f aca="false">IF(ISNA(VLOOKUP(C2884,calculos!$D$2:$E$1218,2,1)),"null",VLOOKUP(C2884,calculos!$D$2:$E$1218,2,1))</f>
        <v>1003</v>
      </c>
      <c r="S2884" s="0" t="n">
        <f aca="false">IF(ISNA(VLOOKUP(D2884,calculos!$G$2:$H$1118,2,1)),"null",VLOOKUP(D2884,calculos!$G$2:$H$1118,2,1))</f>
        <v>184</v>
      </c>
      <c r="T2884" s="0" t="n">
        <f aca="false">IF(ISNA(VLOOKUP(E2884,calculos!$J$2:$K$220,2,1)),"null",VLOOKUP(E2884,calculos!$J$2:$K$220,2,1))</f>
        <v>53</v>
      </c>
      <c r="U2884" s="0" t="n">
        <f aca="false">IF(ISNA(VLOOKUP(F2884,calculos!$M$2:$N$658,2,1)),"null",VLOOKUP(F2884,calculos!$M$2:$N$658,2,1))</f>
        <v>200</v>
      </c>
      <c r="V2884" s="0" t="str">
        <f aca="false">IF(ISNA(VLOOKUP(J2884,calculos!$P$2:$Q$1711,2,1)),"null",VLOOKUP(J2884,calculos!$P$2:$Q$1711,2,1))</f>
        <v>null</v>
      </c>
      <c r="W2884" s="0" t="n">
        <f aca="false">IF(ISNA(VLOOKUP(P2884,calculos!$S$2:$T$58,2,1)),"null",VLOOKUP(P2884,calculos!$S$2:$T$58,2,1))</f>
        <v>39</v>
      </c>
      <c r="X2884" s="9" t="str">
        <f aca="false">$X$1&amp;B2884&amp;"','"&amp;G2884&amp;"','"&amp;H2884&amp;"','"&amp;I2884&amp;"','"&amp;K2884&amp;"','"&amp;L2884&amp;"','"&amp;M2884&amp;"','"&amp;N2884&amp;"','"&amp;O2884&amp;"',"&amp;Q2884&amp;","&amp;R2884&amp;","&amp;S2884&amp;","&amp;T2884&amp;","&amp;U2884&amp;","&amp;V2884&amp;","&amp;W2884&amp;");"</f>
        <v>insert into servicio (id,fecha_entrega,serie,apertura,fecha_instalacion,garantia,mantenimiento,capacitacion,entrega_equipo,visita,id_empresa,id_hospital,id_equipo,id_marca,id_modelo,id_os,id_ingeniero) values (nextval('seq_servicio'),'','001182146','','','','43607','','','',12,1003,184,53,200,null,39);</v>
      </c>
    </row>
    <row r="2885" customFormat="false" ht="13.8" hidden="false" customHeight="false" outlineLevel="0" collapsed="false">
      <c r="A2885" s="31" t="s">
        <v>23</v>
      </c>
      <c r="B2885" s="31"/>
      <c r="C2885" s="31" t="s">
        <v>8669</v>
      </c>
      <c r="D2885" s="31" t="s">
        <v>5553</v>
      </c>
      <c r="E2885" s="31" t="s">
        <v>4803</v>
      </c>
      <c r="F2885" s="32" t="s">
        <v>8694</v>
      </c>
      <c r="G2885" s="32" t="s">
        <v>5710</v>
      </c>
      <c r="H2885" s="33"/>
      <c r="I2885" s="33"/>
      <c r="J2885" s="34" t="s">
        <v>8695</v>
      </c>
      <c r="K2885" s="31"/>
      <c r="L2885" s="35" t="n">
        <v>43607</v>
      </c>
      <c r="M2885" s="36"/>
      <c r="N2885" s="31"/>
      <c r="O2885" s="31"/>
      <c r="P2885" s="31" t="s">
        <v>7193</v>
      </c>
      <c r="Q2885" s="0" t="n">
        <f aca="false">IF(ISNA(VLOOKUP(A2885,calculos!$A$2:$B$20,2,1)),"null",VLOOKUP(A2885,calculos!$A$2:$B$20,2,1))</f>
        <v>12</v>
      </c>
      <c r="R2885" s="0" t="n">
        <f aca="false">IF(ISNA(VLOOKUP(C2885,calculos!$D$2:$E$1218,2,1)),"null",VLOOKUP(C2885,calculos!$D$2:$E$1218,2,1))</f>
        <v>1003</v>
      </c>
      <c r="S2885" s="0" t="n">
        <f aca="false">IF(ISNA(VLOOKUP(D2885,calculos!$G$2:$H$1118,2,1)),"null",VLOOKUP(D2885,calculos!$G$2:$H$1118,2,1))</f>
        <v>184</v>
      </c>
      <c r="T2885" s="0" t="n">
        <f aca="false">IF(ISNA(VLOOKUP(E2885,calculos!$J$2:$K$220,2,1)),"null",VLOOKUP(E2885,calculos!$J$2:$K$220,2,1))</f>
        <v>53</v>
      </c>
      <c r="U2885" s="0" t="n">
        <f aca="false">IF(ISNA(VLOOKUP(F2885,calculos!$M$2:$N$658,2,1)),"null",VLOOKUP(F2885,calculos!$M$2:$N$658,2,1))</f>
        <v>200</v>
      </c>
      <c r="V2885" s="0" t="str">
        <f aca="false">IF(ISNA(VLOOKUP(J2885,calculos!$P$2:$Q$1711,2,1)),"null",VLOOKUP(J2885,calculos!$P$2:$Q$1711,2,1))</f>
        <v>null</v>
      </c>
      <c r="W2885" s="0" t="n">
        <f aca="false">IF(ISNA(VLOOKUP(P2885,calculos!$S$2:$T$58,2,1)),"null",VLOOKUP(P2885,calculos!$S$2:$T$58,2,1))</f>
        <v>39</v>
      </c>
      <c r="X2885" s="9" t="str">
        <f aca="false">$X$1&amp;B2885&amp;"','"&amp;G2885&amp;"','"&amp;H2885&amp;"','"&amp;I2885&amp;"','"&amp;K2885&amp;"','"&amp;L2885&amp;"','"&amp;M2885&amp;"','"&amp;N2885&amp;"','"&amp;O2885&amp;"',"&amp;Q2885&amp;","&amp;R2885&amp;","&amp;S2885&amp;","&amp;T2885&amp;","&amp;U2885&amp;","&amp;V2885&amp;","&amp;W2885&amp;");"</f>
        <v>insert into servicio (id,fecha_entrega,serie,apertura,fecha_instalacion,garantia,mantenimiento,capacitacion,entrega_equipo,visita,id_empresa,id_hospital,id_equipo,id_marca,id_modelo,id_os,id_ingeniero) values (nextval('seq_servicio'),'','001182132','','','','43607','','','',12,1003,184,53,200,null,39);</v>
      </c>
    </row>
    <row r="2886" customFormat="false" ht="13.8" hidden="false" customHeight="false" outlineLevel="0" collapsed="false">
      <c r="A2886" s="31" t="s">
        <v>23</v>
      </c>
      <c r="B2886" s="31"/>
      <c r="C2886" s="31" t="s">
        <v>8669</v>
      </c>
      <c r="D2886" s="31" t="s">
        <v>5553</v>
      </c>
      <c r="E2886" s="31" t="s">
        <v>4803</v>
      </c>
      <c r="F2886" s="32" t="s">
        <v>8694</v>
      </c>
      <c r="G2886" s="32" t="s">
        <v>5709</v>
      </c>
      <c r="H2886" s="33"/>
      <c r="I2886" s="33"/>
      <c r="J2886" s="34" t="s">
        <v>8695</v>
      </c>
      <c r="K2886" s="31"/>
      <c r="L2886" s="35" t="n">
        <v>43607</v>
      </c>
      <c r="M2886" s="36"/>
      <c r="N2886" s="31"/>
      <c r="O2886" s="31"/>
      <c r="P2886" s="31" t="s">
        <v>7193</v>
      </c>
      <c r="Q2886" s="0" t="n">
        <f aca="false">IF(ISNA(VLOOKUP(A2886,calculos!$A$2:$B$20,2,1)),"null",VLOOKUP(A2886,calculos!$A$2:$B$20,2,1))</f>
        <v>12</v>
      </c>
      <c r="R2886" s="0" t="n">
        <f aca="false">IF(ISNA(VLOOKUP(C2886,calculos!$D$2:$E$1218,2,1)),"null",VLOOKUP(C2886,calculos!$D$2:$E$1218,2,1))</f>
        <v>1003</v>
      </c>
      <c r="S2886" s="0" t="n">
        <f aca="false">IF(ISNA(VLOOKUP(D2886,calculos!$G$2:$H$1118,2,1)),"null",VLOOKUP(D2886,calculos!$G$2:$H$1118,2,1))</f>
        <v>184</v>
      </c>
      <c r="T2886" s="0" t="n">
        <f aca="false">IF(ISNA(VLOOKUP(E2886,calculos!$J$2:$K$220,2,1)),"null",VLOOKUP(E2886,calculos!$J$2:$K$220,2,1))</f>
        <v>53</v>
      </c>
      <c r="U2886" s="0" t="n">
        <f aca="false">IF(ISNA(VLOOKUP(F2886,calculos!$M$2:$N$658,2,1)),"null",VLOOKUP(F2886,calculos!$M$2:$N$658,2,1))</f>
        <v>200</v>
      </c>
      <c r="V2886" s="0" t="str">
        <f aca="false">IF(ISNA(VLOOKUP(J2886,calculos!$P$2:$Q$1711,2,1)),"null",VLOOKUP(J2886,calculos!$P$2:$Q$1711,2,1))</f>
        <v>null</v>
      </c>
      <c r="W2886" s="0" t="n">
        <f aca="false">IF(ISNA(VLOOKUP(P2886,calculos!$S$2:$T$58,2,1)),"null",VLOOKUP(P2886,calculos!$S$2:$T$58,2,1))</f>
        <v>39</v>
      </c>
      <c r="X2886" s="9" t="str">
        <f aca="false">$X$1&amp;B2886&amp;"','"&amp;G2886&amp;"','"&amp;H2886&amp;"','"&amp;I2886&amp;"','"&amp;K2886&amp;"','"&amp;L2886&amp;"','"&amp;M2886&amp;"','"&amp;N2886&amp;"','"&amp;O2886&amp;"',"&amp;Q2886&amp;","&amp;R2886&amp;","&amp;S2886&amp;","&amp;T2886&amp;","&amp;U2886&amp;","&amp;V2886&amp;","&amp;W2886&amp;");"</f>
        <v>insert into servicio (id,fecha_entrega,serie,apertura,fecha_instalacion,garantia,mantenimiento,capacitacion,entrega_equipo,visita,id_empresa,id_hospital,id_equipo,id_marca,id_modelo,id_os,id_ingeniero) values (nextval('seq_servicio'),'','001182162','','','','43607','','','',12,1003,184,53,200,null,39);</v>
      </c>
    </row>
    <row r="2887" customFormat="false" ht="13.8" hidden="false" customHeight="false" outlineLevel="0" collapsed="false">
      <c r="A2887" s="31" t="s">
        <v>23</v>
      </c>
      <c r="B2887" s="31"/>
      <c r="C2887" s="31" t="s">
        <v>8669</v>
      </c>
      <c r="D2887" s="31" t="s">
        <v>5553</v>
      </c>
      <c r="E2887" s="31" t="s">
        <v>4803</v>
      </c>
      <c r="F2887" s="32" t="s">
        <v>8694</v>
      </c>
      <c r="G2887" s="32" t="s">
        <v>5712</v>
      </c>
      <c r="H2887" s="33"/>
      <c r="I2887" s="33"/>
      <c r="J2887" s="34" t="s">
        <v>8695</v>
      </c>
      <c r="K2887" s="31"/>
      <c r="L2887" s="35" t="n">
        <v>43607</v>
      </c>
      <c r="M2887" s="36"/>
      <c r="N2887" s="31"/>
      <c r="O2887" s="31"/>
      <c r="P2887" s="31" t="s">
        <v>7193</v>
      </c>
      <c r="Q2887" s="0" t="n">
        <f aca="false">IF(ISNA(VLOOKUP(A2887,calculos!$A$2:$B$20,2,1)),"null",VLOOKUP(A2887,calculos!$A$2:$B$20,2,1))</f>
        <v>12</v>
      </c>
      <c r="R2887" s="0" t="n">
        <f aca="false">IF(ISNA(VLOOKUP(C2887,calculos!$D$2:$E$1218,2,1)),"null",VLOOKUP(C2887,calculos!$D$2:$E$1218,2,1))</f>
        <v>1003</v>
      </c>
      <c r="S2887" s="0" t="n">
        <f aca="false">IF(ISNA(VLOOKUP(D2887,calculos!$G$2:$H$1118,2,1)),"null",VLOOKUP(D2887,calculos!$G$2:$H$1118,2,1))</f>
        <v>184</v>
      </c>
      <c r="T2887" s="0" t="n">
        <f aca="false">IF(ISNA(VLOOKUP(E2887,calculos!$J$2:$K$220,2,1)),"null",VLOOKUP(E2887,calculos!$J$2:$K$220,2,1))</f>
        <v>53</v>
      </c>
      <c r="U2887" s="0" t="n">
        <f aca="false">IF(ISNA(VLOOKUP(F2887,calculos!$M$2:$N$658,2,1)),"null",VLOOKUP(F2887,calculos!$M$2:$N$658,2,1))</f>
        <v>200</v>
      </c>
      <c r="V2887" s="0" t="str">
        <f aca="false">IF(ISNA(VLOOKUP(J2887,calculos!$P$2:$Q$1711,2,1)),"null",VLOOKUP(J2887,calculos!$P$2:$Q$1711,2,1))</f>
        <v>null</v>
      </c>
      <c r="W2887" s="0" t="n">
        <f aca="false">IF(ISNA(VLOOKUP(P2887,calculos!$S$2:$T$58,2,1)),"null",VLOOKUP(P2887,calculos!$S$2:$T$58,2,1))</f>
        <v>39</v>
      </c>
      <c r="X2887" s="9" t="str">
        <f aca="false">$X$1&amp;B2887&amp;"','"&amp;G2887&amp;"','"&amp;H2887&amp;"','"&amp;I2887&amp;"','"&amp;K2887&amp;"','"&amp;L2887&amp;"','"&amp;M2887&amp;"','"&amp;N2887&amp;"','"&amp;O2887&amp;"',"&amp;Q2887&amp;","&amp;R2887&amp;","&amp;S2887&amp;","&amp;T2887&amp;","&amp;U2887&amp;","&amp;V2887&amp;","&amp;W2887&amp;");"</f>
        <v>insert into servicio (id,fecha_entrega,serie,apertura,fecha_instalacion,garantia,mantenimiento,capacitacion,entrega_equipo,visita,id_empresa,id_hospital,id_equipo,id_marca,id_modelo,id_os,id_ingeniero) values (nextval('seq_servicio'),'','001182125','','','','43607','','','',12,1003,184,53,200,null,39);</v>
      </c>
    </row>
    <row r="2888" customFormat="false" ht="13.8" hidden="false" customHeight="false" outlineLevel="0" collapsed="false">
      <c r="A2888" s="31" t="s">
        <v>23</v>
      </c>
      <c r="B2888" s="31"/>
      <c r="C2888" s="31" t="s">
        <v>8669</v>
      </c>
      <c r="D2888" s="31" t="s">
        <v>5553</v>
      </c>
      <c r="E2888" s="31" t="s">
        <v>4803</v>
      </c>
      <c r="F2888" s="32" t="s">
        <v>8694</v>
      </c>
      <c r="G2888" s="32" t="s">
        <v>6039</v>
      </c>
      <c r="H2888" s="33"/>
      <c r="I2888" s="33"/>
      <c r="J2888" s="34" t="s">
        <v>8695</v>
      </c>
      <c r="K2888" s="31"/>
      <c r="L2888" s="35" t="n">
        <v>43607</v>
      </c>
      <c r="M2888" s="36"/>
      <c r="N2888" s="31"/>
      <c r="O2888" s="31"/>
      <c r="P2888" s="31" t="s">
        <v>7193</v>
      </c>
      <c r="Q2888" s="0" t="n">
        <f aca="false">IF(ISNA(VLOOKUP(A2888,calculos!$A$2:$B$20,2,1)),"null",VLOOKUP(A2888,calculos!$A$2:$B$20,2,1))</f>
        <v>12</v>
      </c>
      <c r="R2888" s="0" t="n">
        <f aca="false">IF(ISNA(VLOOKUP(C2888,calculos!$D$2:$E$1218,2,1)),"null",VLOOKUP(C2888,calculos!$D$2:$E$1218,2,1))</f>
        <v>1003</v>
      </c>
      <c r="S2888" s="0" t="n">
        <f aca="false">IF(ISNA(VLOOKUP(D2888,calculos!$G$2:$H$1118,2,1)),"null",VLOOKUP(D2888,calculos!$G$2:$H$1118,2,1))</f>
        <v>184</v>
      </c>
      <c r="T2888" s="0" t="n">
        <f aca="false">IF(ISNA(VLOOKUP(E2888,calculos!$J$2:$K$220,2,1)),"null",VLOOKUP(E2888,calculos!$J$2:$K$220,2,1))</f>
        <v>53</v>
      </c>
      <c r="U2888" s="0" t="n">
        <f aca="false">IF(ISNA(VLOOKUP(F2888,calculos!$M$2:$N$658,2,1)),"null",VLOOKUP(F2888,calculos!$M$2:$N$658,2,1))</f>
        <v>200</v>
      </c>
      <c r="V2888" s="0" t="str">
        <f aca="false">IF(ISNA(VLOOKUP(J2888,calculos!$P$2:$Q$1711,2,1)),"null",VLOOKUP(J2888,calculos!$P$2:$Q$1711,2,1))</f>
        <v>null</v>
      </c>
      <c r="W2888" s="0" t="n">
        <f aca="false">IF(ISNA(VLOOKUP(P2888,calculos!$S$2:$T$58,2,1)),"null",VLOOKUP(P2888,calculos!$S$2:$T$58,2,1))</f>
        <v>39</v>
      </c>
      <c r="X2888" s="9" t="str">
        <f aca="false">$X$1&amp;B2888&amp;"','"&amp;G2888&amp;"','"&amp;H2888&amp;"','"&amp;I2888&amp;"','"&amp;K2888&amp;"','"&amp;L2888&amp;"','"&amp;M2888&amp;"','"&amp;N2888&amp;"','"&amp;O2888&amp;"',"&amp;Q2888&amp;","&amp;R2888&amp;","&amp;S2888&amp;","&amp;T2888&amp;","&amp;U2888&amp;","&amp;V2888&amp;","&amp;W2888&amp;");"</f>
        <v>insert into servicio (id,fecha_entrega,serie,apertura,fecha_instalacion,garantia,mantenimiento,capacitacion,entrega_equipo,visita,id_empresa,id_hospital,id_equipo,id_marca,id_modelo,id_os,id_ingeniero) values (nextval('seq_servicio'),'','001182140','','','','43607','','','',12,1003,184,53,200,null,39);</v>
      </c>
    </row>
    <row r="2889" customFormat="false" ht="13.8" hidden="false" customHeight="false" outlineLevel="0" collapsed="false">
      <c r="A2889" s="31" t="s">
        <v>23</v>
      </c>
      <c r="B2889" s="31"/>
      <c r="C2889" s="31" t="s">
        <v>8669</v>
      </c>
      <c r="D2889" s="31" t="s">
        <v>5553</v>
      </c>
      <c r="E2889" s="31" t="s">
        <v>4803</v>
      </c>
      <c r="F2889" s="32" t="s">
        <v>8694</v>
      </c>
      <c r="G2889" s="32" t="s">
        <v>5706</v>
      </c>
      <c r="H2889" s="33"/>
      <c r="I2889" s="33"/>
      <c r="J2889" s="34" t="s">
        <v>8695</v>
      </c>
      <c r="K2889" s="31"/>
      <c r="L2889" s="35" t="n">
        <v>43607</v>
      </c>
      <c r="M2889" s="36"/>
      <c r="N2889" s="31"/>
      <c r="O2889" s="31"/>
      <c r="P2889" s="31" t="s">
        <v>7193</v>
      </c>
      <c r="Q2889" s="0" t="n">
        <f aca="false">IF(ISNA(VLOOKUP(A2889,calculos!$A$2:$B$20,2,1)),"null",VLOOKUP(A2889,calculos!$A$2:$B$20,2,1))</f>
        <v>12</v>
      </c>
      <c r="R2889" s="0" t="n">
        <f aca="false">IF(ISNA(VLOOKUP(C2889,calculos!$D$2:$E$1218,2,1)),"null",VLOOKUP(C2889,calculos!$D$2:$E$1218,2,1))</f>
        <v>1003</v>
      </c>
      <c r="S2889" s="0" t="n">
        <f aca="false">IF(ISNA(VLOOKUP(D2889,calculos!$G$2:$H$1118,2,1)),"null",VLOOKUP(D2889,calculos!$G$2:$H$1118,2,1))</f>
        <v>184</v>
      </c>
      <c r="T2889" s="0" t="n">
        <f aca="false">IF(ISNA(VLOOKUP(E2889,calculos!$J$2:$K$220,2,1)),"null",VLOOKUP(E2889,calculos!$J$2:$K$220,2,1))</f>
        <v>53</v>
      </c>
      <c r="U2889" s="0" t="n">
        <f aca="false">IF(ISNA(VLOOKUP(F2889,calculos!$M$2:$N$658,2,1)),"null",VLOOKUP(F2889,calculos!$M$2:$N$658,2,1))</f>
        <v>200</v>
      </c>
      <c r="V2889" s="0" t="str">
        <f aca="false">IF(ISNA(VLOOKUP(J2889,calculos!$P$2:$Q$1711,2,1)),"null",VLOOKUP(J2889,calculos!$P$2:$Q$1711,2,1))</f>
        <v>null</v>
      </c>
      <c r="W2889" s="0" t="n">
        <f aca="false">IF(ISNA(VLOOKUP(P2889,calculos!$S$2:$T$58,2,1)),"null",VLOOKUP(P2889,calculos!$S$2:$T$58,2,1))</f>
        <v>39</v>
      </c>
      <c r="X2889" s="9" t="str">
        <f aca="false">$X$1&amp;B2889&amp;"','"&amp;G2889&amp;"','"&amp;H2889&amp;"','"&amp;I2889&amp;"','"&amp;K2889&amp;"','"&amp;L2889&amp;"','"&amp;M2889&amp;"','"&amp;N2889&amp;"','"&amp;O2889&amp;"',"&amp;Q2889&amp;","&amp;R2889&amp;","&amp;S2889&amp;","&amp;T2889&amp;","&amp;U2889&amp;","&amp;V2889&amp;","&amp;W2889&amp;");"</f>
        <v>insert into servicio (id,fecha_entrega,serie,apertura,fecha_instalacion,garantia,mantenimiento,capacitacion,entrega_equipo,visita,id_empresa,id_hospital,id_equipo,id_marca,id_modelo,id_os,id_ingeniero) values (nextval('seq_servicio'),'','001182155','','','','43607','','','',12,1003,184,53,200,null,39);</v>
      </c>
    </row>
    <row r="2890" customFormat="false" ht="13.8" hidden="false" customHeight="false" outlineLevel="0" collapsed="false">
      <c r="A2890" s="31" t="s">
        <v>23</v>
      </c>
      <c r="B2890" s="31"/>
      <c r="C2890" s="31" t="s">
        <v>8669</v>
      </c>
      <c r="D2890" s="31" t="s">
        <v>5553</v>
      </c>
      <c r="E2890" s="31" t="s">
        <v>4803</v>
      </c>
      <c r="F2890" s="32" t="s">
        <v>8694</v>
      </c>
      <c r="G2890" s="32" t="s">
        <v>5715</v>
      </c>
      <c r="H2890" s="33"/>
      <c r="I2890" s="33"/>
      <c r="J2890" s="34" t="s">
        <v>8695</v>
      </c>
      <c r="K2890" s="31"/>
      <c r="L2890" s="35" t="n">
        <v>43607</v>
      </c>
      <c r="M2890" s="36"/>
      <c r="N2890" s="31"/>
      <c r="O2890" s="31"/>
      <c r="P2890" s="31" t="s">
        <v>7193</v>
      </c>
      <c r="Q2890" s="0" t="n">
        <f aca="false">IF(ISNA(VLOOKUP(A2890,calculos!$A$2:$B$20,2,1)),"null",VLOOKUP(A2890,calculos!$A$2:$B$20,2,1))</f>
        <v>12</v>
      </c>
      <c r="R2890" s="0" t="n">
        <f aca="false">IF(ISNA(VLOOKUP(C2890,calculos!$D$2:$E$1218,2,1)),"null",VLOOKUP(C2890,calculos!$D$2:$E$1218,2,1))</f>
        <v>1003</v>
      </c>
      <c r="S2890" s="0" t="n">
        <f aca="false">IF(ISNA(VLOOKUP(D2890,calculos!$G$2:$H$1118,2,1)),"null",VLOOKUP(D2890,calculos!$G$2:$H$1118,2,1))</f>
        <v>184</v>
      </c>
      <c r="T2890" s="0" t="n">
        <f aca="false">IF(ISNA(VLOOKUP(E2890,calculos!$J$2:$K$220,2,1)),"null",VLOOKUP(E2890,calculos!$J$2:$K$220,2,1))</f>
        <v>53</v>
      </c>
      <c r="U2890" s="0" t="n">
        <f aca="false">IF(ISNA(VLOOKUP(F2890,calculos!$M$2:$N$658,2,1)),"null",VLOOKUP(F2890,calculos!$M$2:$N$658,2,1))</f>
        <v>200</v>
      </c>
      <c r="V2890" s="0" t="str">
        <f aca="false">IF(ISNA(VLOOKUP(J2890,calculos!$P$2:$Q$1711,2,1)),"null",VLOOKUP(J2890,calculos!$P$2:$Q$1711,2,1))</f>
        <v>null</v>
      </c>
      <c r="W2890" s="0" t="n">
        <f aca="false">IF(ISNA(VLOOKUP(P2890,calculos!$S$2:$T$58,2,1)),"null",VLOOKUP(P2890,calculos!$S$2:$T$58,2,1))</f>
        <v>39</v>
      </c>
      <c r="X2890" s="9" t="str">
        <f aca="false">$X$1&amp;B2890&amp;"','"&amp;G2890&amp;"','"&amp;H2890&amp;"','"&amp;I2890&amp;"','"&amp;K2890&amp;"','"&amp;L2890&amp;"','"&amp;M2890&amp;"','"&amp;N2890&amp;"','"&amp;O2890&amp;"',"&amp;Q2890&amp;","&amp;R2890&amp;","&amp;S2890&amp;","&amp;T2890&amp;","&amp;U2890&amp;","&amp;V2890&amp;","&amp;W2890&amp;");"</f>
        <v>insert into servicio (id,fecha_entrega,serie,apertura,fecha_instalacion,garantia,mantenimiento,capacitacion,entrega_equipo,visita,id_empresa,id_hospital,id_equipo,id_marca,id_modelo,id_os,id_ingeniero) values (nextval('seq_servicio'),'','001182164','','','','43607','','','',12,1003,184,53,200,null,39);</v>
      </c>
    </row>
    <row r="2891" customFormat="false" ht="13.8" hidden="false" customHeight="false" outlineLevel="0" collapsed="false">
      <c r="A2891" s="31" t="s">
        <v>23</v>
      </c>
      <c r="B2891" s="31"/>
      <c r="C2891" s="31" t="s">
        <v>8669</v>
      </c>
      <c r="D2891" s="31" t="s">
        <v>5553</v>
      </c>
      <c r="E2891" s="31" t="s">
        <v>4803</v>
      </c>
      <c r="F2891" s="32" t="s">
        <v>8694</v>
      </c>
      <c r="G2891" s="32" t="s">
        <v>5714</v>
      </c>
      <c r="H2891" s="33"/>
      <c r="I2891" s="33"/>
      <c r="J2891" s="34" t="s">
        <v>8695</v>
      </c>
      <c r="K2891" s="31"/>
      <c r="L2891" s="35" t="n">
        <v>43607</v>
      </c>
      <c r="M2891" s="36"/>
      <c r="N2891" s="31"/>
      <c r="O2891" s="31"/>
      <c r="P2891" s="31" t="s">
        <v>7193</v>
      </c>
      <c r="Q2891" s="0" t="n">
        <f aca="false">IF(ISNA(VLOOKUP(A2891,calculos!$A$2:$B$20,2,1)),"null",VLOOKUP(A2891,calculos!$A$2:$B$20,2,1))</f>
        <v>12</v>
      </c>
      <c r="R2891" s="0" t="n">
        <f aca="false">IF(ISNA(VLOOKUP(C2891,calculos!$D$2:$E$1218,2,1)),"null",VLOOKUP(C2891,calculos!$D$2:$E$1218,2,1))</f>
        <v>1003</v>
      </c>
      <c r="S2891" s="0" t="n">
        <f aca="false">IF(ISNA(VLOOKUP(D2891,calculos!$G$2:$H$1118,2,1)),"null",VLOOKUP(D2891,calculos!$G$2:$H$1118,2,1))</f>
        <v>184</v>
      </c>
      <c r="T2891" s="0" t="n">
        <f aca="false">IF(ISNA(VLOOKUP(E2891,calculos!$J$2:$K$220,2,1)),"null",VLOOKUP(E2891,calculos!$J$2:$K$220,2,1))</f>
        <v>53</v>
      </c>
      <c r="U2891" s="0" t="n">
        <f aca="false">IF(ISNA(VLOOKUP(F2891,calculos!$M$2:$N$658,2,1)),"null",VLOOKUP(F2891,calculos!$M$2:$N$658,2,1))</f>
        <v>200</v>
      </c>
      <c r="V2891" s="0" t="str">
        <f aca="false">IF(ISNA(VLOOKUP(J2891,calculos!$P$2:$Q$1711,2,1)),"null",VLOOKUP(J2891,calculos!$P$2:$Q$1711,2,1))</f>
        <v>null</v>
      </c>
      <c r="W2891" s="0" t="n">
        <f aca="false">IF(ISNA(VLOOKUP(P2891,calculos!$S$2:$T$58,2,1)),"null",VLOOKUP(P2891,calculos!$S$2:$T$58,2,1))</f>
        <v>39</v>
      </c>
      <c r="X2891" s="9" t="str">
        <f aca="false">$X$1&amp;B2891&amp;"','"&amp;G2891&amp;"','"&amp;H2891&amp;"','"&amp;I2891&amp;"','"&amp;K2891&amp;"','"&amp;L2891&amp;"','"&amp;M2891&amp;"','"&amp;N2891&amp;"','"&amp;O2891&amp;"',"&amp;Q2891&amp;","&amp;R2891&amp;","&amp;S2891&amp;","&amp;T2891&amp;","&amp;U2891&amp;","&amp;V2891&amp;","&amp;W2891&amp;");"</f>
        <v>insert into servicio (id,fecha_entrega,serie,apertura,fecha_instalacion,garantia,mantenimiento,capacitacion,entrega_equipo,visita,id_empresa,id_hospital,id_equipo,id_marca,id_modelo,id_os,id_ingeniero) values (nextval('seq_servicio'),'','001182120','','','','43607','','','',12,1003,184,53,200,null,39);</v>
      </c>
    </row>
    <row r="2892" customFormat="false" ht="13.8" hidden="false" customHeight="false" outlineLevel="0" collapsed="false">
      <c r="A2892" s="31" t="s">
        <v>23</v>
      </c>
      <c r="B2892" s="31"/>
      <c r="C2892" s="31" t="s">
        <v>8669</v>
      </c>
      <c r="D2892" s="31" t="s">
        <v>5553</v>
      </c>
      <c r="E2892" s="31" t="s">
        <v>4803</v>
      </c>
      <c r="F2892" s="32" t="s">
        <v>8694</v>
      </c>
      <c r="G2892" s="32" t="s">
        <v>5699</v>
      </c>
      <c r="H2892" s="33"/>
      <c r="I2892" s="33"/>
      <c r="J2892" s="34" t="s">
        <v>8695</v>
      </c>
      <c r="K2892" s="31"/>
      <c r="L2892" s="35" t="n">
        <v>43607</v>
      </c>
      <c r="M2892" s="36"/>
      <c r="N2892" s="31"/>
      <c r="O2892" s="31"/>
      <c r="P2892" s="31" t="s">
        <v>7193</v>
      </c>
      <c r="Q2892" s="0" t="n">
        <f aca="false">IF(ISNA(VLOOKUP(A2892,calculos!$A$2:$B$20,2,1)),"null",VLOOKUP(A2892,calculos!$A$2:$B$20,2,1))</f>
        <v>12</v>
      </c>
      <c r="R2892" s="0" t="n">
        <f aca="false">IF(ISNA(VLOOKUP(C2892,calculos!$D$2:$E$1218,2,1)),"null",VLOOKUP(C2892,calculos!$D$2:$E$1218,2,1))</f>
        <v>1003</v>
      </c>
      <c r="S2892" s="0" t="n">
        <f aca="false">IF(ISNA(VLOOKUP(D2892,calculos!$G$2:$H$1118,2,1)),"null",VLOOKUP(D2892,calculos!$G$2:$H$1118,2,1))</f>
        <v>184</v>
      </c>
      <c r="T2892" s="0" t="n">
        <f aca="false">IF(ISNA(VLOOKUP(E2892,calculos!$J$2:$K$220,2,1)),"null",VLOOKUP(E2892,calculos!$J$2:$K$220,2,1))</f>
        <v>53</v>
      </c>
      <c r="U2892" s="0" t="n">
        <f aca="false">IF(ISNA(VLOOKUP(F2892,calculos!$M$2:$N$658,2,1)),"null",VLOOKUP(F2892,calculos!$M$2:$N$658,2,1))</f>
        <v>200</v>
      </c>
      <c r="V2892" s="0" t="str">
        <f aca="false">IF(ISNA(VLOOKUP(J2892,calculos!$P$2:$Q$1711,2,1)),"null",VLOOKUP(J2892,calculos!$P$2:$Q$1711,2,1))</f>
        <v>null</v>
      </c>
      <c r="W2892" s="0" t="n">
        <f aca="false">IF(ISNA(VLOOKUP(P2892,calculos!$S$2:$T$58,2,1)),"null",VLOOKUP(P2892,calculos!$S$2:$T$58,2,1))</f>
        <v>39</v>
      </c>
      <c r="X2892" s="9" t="str">
        <f aca="false">$X$1&amp;B2892&amp;"','"&amp;G2892&amp;"','"&amp;H2892&amp;"','"&amp;I2892&amp;"','"&amp;K2892&amp;"','"&amp;L2892&amp;"','"&amp;M2892&amp;"','"&amp;N2892&amp;"','"&amp;O2892&amp;"',"&amp;Q2892&amp;","&amp;R2892&amp;","&amp;S2892&amp;","&amp;T2892&amp;","&amp;U2892&amp;","&amp;V2892&amp;","&amp;W2892&amp;");"</f>
        <v>insert into servicio (id,fecha_entrega,serie,apertura,fecha_instalacion,garantia,mantenimiento,capacitacion,entrega_equipo,visita,id_empresa,id_hospital,id_equipo,id_marca,id_modelo,id_os,id_ingeniero) values (nextval('seq_servicio'),'','001182184','','','','43607','','','',12,1003,184,53,200,null,39);</v>
      </c>
    </row>
    <row r="2893" customFormat="false" ht="13.8" hidden="false" customHeight="false" outlineLevel="0" collapsed="false">
      <c r="A2893" s="31" t="s">
        <v>23</v>
      </c>
      <c r="B2893" s="31"/>
      <c r="C2893" s="31" t="s">
        <v>8669</v>
      </c>
      <c r="D2893" s="31" t="s">
        <v>5553</v>
      </c>
      <c r="E2893" s="31" t="s">
        <v>4803</v>
      </c>
      <c r="F2893" s="32" t="s">
        <v>8694</v>
      </c>
      <c r="G2893" s="32" t="s">
        <v>5694</v>
      </c>
      <c r="H2893" s="33"/>
      <c r="I2893" s="33"/>
      <c r="J2893" s="34" t="s">
        <v>8695</v>
      </c>
      <c r="K2893" s="31"/>
      <c r="L2893" s="35" t="n">
        <v>43607</v>
      </c>
      <c r="M2893" s="36"/>
      <c r="N2893" s="31"/>
      <c r="O2893" s="31"/>
      <c r="P2893" s="31" t="s">
        <v>7193</v>
      </c>
      <c r="Q2893" s="0" t="n">
        <f aca="false">IF(ISNA(VLOOKUP(A2893,calculos!$A$2:$B$20,2,1)),"null",VLOOKUP(A2893,calculos!$A$2:$B$20,2,1))</f>
        <v>12</v>
      </c>
      <c r="R2893" s="0" t="n">
        <f aca="false">IF(ISNA(VLOOKUP(C2893,calculos!$D$2:$E$1218,2,1)),"null",VLOOKUP(C2893,calculos!$D$2:$E$1218,2,1))</f>
        <v>1003</v>
      </c>
      <c r="S2893" s="0" t="n">
        <f aca="false">IF(ISNA(VLOOKUP(D2893,calculos!$G$2:$H$1118,2,1)),"null",VLOOKUP(D2893,calculos!$G$2:$H$1118,2,1))</f>
        <v>184</v>
      </c>
      <c r="T2893" s="0" t="n">
        <f aca="false">IF(ISNA(VLOOKUP(E2893,calculos!$J$2:$K$220,2,1)),"null",VLOOKUP(E2893,calculos!$J$2:$K$220,2,1))</f>
        <v>53</v>
      </c>
      <c r="U2893" s="0" t="n">
        <f aca="false">IF(ISNA(VLOOKUP(F2893,calculos!$M$2:$N$658,2,1)),"null",VLOOKUP(F2893,calculos!$M$2:$N$658,2,1))</f>
        <v>200</v>
      </c>
      <c r="V2893" s="0" t="str">
        <f aca="false">IF(ISNA(VLOOKUP(J2893,calculos!$P$2:$Q$1711,2,1)),"null",VLOOKUP(J2893,calculos!$P$2:$Q$1711,2,1))</f>
        <v>null</v>
      </c>
      <c r="W2893" s="0" t="n">
        <f aca="false">IF(ISNA(VLOOKUP(P2893,calculos!$S$2:$T$58,2,1)),"null",VLOOKUP(P2893,calculos!$S$2:$T$58,2,1))</f>
        <v>39</v>
      </c>
      <c r="X2893" s="9" t="str">
        <f aca="false">$X$1&amp;B2893&amp;"','"&amp;G2893&amp;"','"&amp;H2893&amp;"','"&amp;I2893&amp;"','"&amp;K2893&amp;"','"&amp;L2893&amp;"','"&amp;M2893&amp;"','"&amp;N2893&amp;"','"&amp;O2893&amp;"',"&amp;Q2893&amp;","&amp;R2893&amp;","&amp;S2893&amp;","&amp;T2893&amp;","&amp;U2893&amp;","&amp;V2893&amp;","&amp;W2893&amp;");"</f>
        <v>insert into servicio (id,fecha_entrega,serie,apertura,fecha_instalacion,garantia,mantenimiento,capacitacion,entrega_equipo,visita,id_empresa,id_hospital,id_equipo,id_marca,id_modelo,id_os,id_ingeniero) values (nextval('seq_servicio'),'','001182174','','','','43607','','','',12,1003,184,53,200,null,39);</v>
      </c>
    </row>
    <row r="2894" customFormat="false" ht="13.8" hidden="false" customHeight="false" outlineLevel="0" collapsed="false">
      <c r="A2894" s="31" t="s">
        <v>23</v>
      </c>
      <c r="B2894" s="31"/>
      <c r="C2894" s="31" t="s">
        <v>8669</v>
      </c>
      <c r="D2894" s="31" t="s">
        <v>5553</v>
      </c>
      <c r="E2894" s="31" t="s">
        <v>4803</v>
      </c>
      <c r="F2894" s="32" t="s">
        <v>8694</v>
      </c>
      <c r="G2894" s="32" t="s">
        <v>5698</v>
      </c>
      <c r="H2894" s="33"/>
      <c r="I2894" s="33"/>
      <c r="J2894" s="34" t="s">
        <v>8695</v>
      </c>
      <c r="K2894" s="31"/>
      <c r="L2894" s="35" t="n">
        <v>43607</v>
      </c>
      <c r="M2894" s="36"/>
      <c r="N2894" s="31"/>
      <c r="O2894" s="31"/>
      <c r="P2894" s="31" t="s">
        <v>7193</v>
      </c>
      <c r="Q2894" s="0" t="n">
        <f aca="false">IF(ISNA(VLOOKUP(A2894,calculos!$A$2:$B$20,2,1)),"null",VLOOKUP(A2894,calculos!$A$2:$B$20,2,1))</f>
        <v>12</v>
      </c>
      <c r="R2894" s="0" t="n">
        <f aca="false">IF(ISNA(VLOOKUP(C2894,calculos!$D$2:$E$1218,2,1)),"null",VLOOKUP(C2894,calculos!$D$2:$E$1218,2,1))</f>
        <v>1003</v>
      </c>
      <c r="S2894" s="0" t="n">
        <f aca="false">IF(ISNA(VLOOKUP(D2894,calculos!$G$2:$H$1118,2,1)),"null",VLOOKUP(D2894,calculos!$G$2:$H$1118,2,1))</f>
        <v>184</v>
      </c>
      <c r="T2894" s="0" t="n">
        <f aca="false">IF(ISNA(VLOOKUP(E2894,calculos!$J$2:$K$220,2,1)),"null",VLOOKUP(E2894,calculos!$J$2:$K$220,2,1))</f>
        <v>53</v>
      </c>
      <c r="U2894" s="0" t="n">
        <f aca="false">IF(ISNA(VLOOKUP(F2894,calculos!$M$2:$N$658,2,1)),"null",VLOOKUP(F2894,calculos!$M$2:$N$658,2,1))</f>
        <v>200</v>
      </c>
      <c r="V2894" s="0" t="str">
        <f aca="false">IF(ISNA(VLOOKUP(J2894,calculos!$P$2:$Q$1711,2,1)),"null",VLOOKUP(J2894,calculos!$P$2:$Q$1711,2,1))</f>
        <v>null</v>
      </c>
      <c r="W2894" s="0" t="n">
        <f aca="false">IF(ISNA(VLOOKUP(P2894,calculos!$S$2:$T$58,2,1)),"null",VLOOKUP(P2894,calculos!$S$2:$T$58,2,1))</f>
        <v>39</v>
      </c>
      <c r="X2894" s="9" t="str">
        <f aca="false">$X$1&amp;B2894&amp;"','"&amp;G2894&amp;"','"&amp;H2894&amp;"','"&amp;I2894&amp;"','"&amp;K2894&amp;"','"&amp;L2894&amp;"','"&amp;M2894&amp;"','"&amp;N2894&amp;"','"&amp;O2894&amp;"',"&amp;Q2894&amp;","&amp;R2894&amp;","&amp;S2894&amp;","&amp;T2894&amp;","&amp;U2894&amp;","&amp;V2894&amp;","&amp;W2894&amp;");"</f>
        <v>insert into servicio (id,fecha_entrega,serie,apertura,fecha_instalacion,garantia,mantenimiento,capacitacion,entrega_equipo,visita,id_empresa,id_hospital,id_equipo,id_marca,id_modelo,id_os,id_ingeniero) values (nextval('seq_servicio'),'','001182145','','','','43607','','','',12,1003,184,53,200,null,39);</v>
      </c>
    </row>
    <row r="2895" customFormat="false" ht="13.8" hidden="false" customHeight="false" outlineLevel="0" collapsed="false">
      <c r="A2895" s="31" t="s">
        <v>23</v>
      </c>
      <c r="B2895" s="31"/>
      <c r="C2895" s="31" t="s">
        <v>8669</v>
      </c>
      <c r="D2895" s="31" t="s">
        <v>5553</v>
      </c>
      <c r="E2895" s="31" t="s">
        <v>4803</v>
      </c>
      <c r="F2895" s="32" t="s">
        <v>8694</v>
      </c>
      <c r="G2895" s="32" t="s">
        <v>5695</v>
      </c>
      <c r="H2895" s="33"/>
      <c r="I2895" s="33"/>
      <c r="J2895" s="34" t="s">
        <v>8695</v>
      </c>
      <c r="K2895" s="31"/>
      <c r="L2895" s="35" t="n">
        <v>43607</v>
      </c>
      <c r="M2895" s="36"/>
      <c r="N2895" s="31"/>
      <c r="O2895" s="31"/>
      <c r="P2895" s="31" t="s">
        <v>7193</v>
      </c>
      <c r="Q2895" s="0" t="n">
        <f aca="false">IF(ISNA(VLOOKUP(A2895,calculos!$A$2:$B$20,2,1)),"null",VLOOKUP(A2895,calculos!$A$2:$B$20,2,1))</f>
        <v>12</v>
      </c>
      <c r="R2895" s="0" t="n">
        <f aca="false">IF(ISNA(VLOOKUP(C2895,calculos!$D$2:$E$1218,2,1)),"null",VLOOKUP(C2895,calculos!$D$2:$E$1218,2,1))</f>
        <v>1003</v>
      </c>
      <c r="S2895" s="0" t="n">
        <f aca="false">IF(ISNA(VLOOKUP(D2895,calculos!$G$2:$H$1118,2,1)),"null",VLOOKUP(D2895,calculos!$G$2:$H$1118,2,1))</f>
        <v>184</v>
      </c>
      <c r="T2895" s="0" t="n">
        <f aca="false">IF(ISNA(VLOOKUP(E2895,calculos!$J$2:$K$220,2,1)),"null",VLOOKUP(E2895,calculos!$J$2:$K$220,2,1))</f>
        <v>53</v>
      </c>
      <c r="U2895" s="0" t="n">
        <f aca="false">IF(ISNA(VLOOKUP(F2895,calculos!$M$2:$N$658,2,1)),"null",VLOOKUP(F2895,calculos!$M$2:$N$658,2,1))</f>
        <v>200</v>
      </c>
      <c r="V2895" s="0" t="str">
        <f aca="false">IF(ISNA(VLOOKUP(J2895,calculos!$P$2:$Q$1711,2,1)),"null",VLOOKUP(J2895,calculos!$P$2:$Q$1711,2,1))</f>
        <v>null</v>
      </c>
      <c r="W2895" s="0" t="n">
        <f aca="false">IF(ISNA(VLOOKUP(P2895,calculos!$S$2:$T$58,2,1)),"null",VLOOKUP(P2895,calculos!$S$2:$T$58,2,1))</f>
        <v>39</v>
      </c>
      <c r="X2895" s="9" t="str">
        <f aca="false">$X$1&amp;B2895&amp;"','"&amp;G2895&amp;"','"&amp;H2895&amp;"','"&amp;I2895&amp;"','"&amp;K2895&amp;"','"&amp;L2895&amp;"','"&amp;M2895&amp;"','"&amp;N2895&amp;"','"&amp;O2895&amp;"',"&amp;Q2895&amp;","&amp;R2895&amp;","&amp;S2895&amp;","&amp;T2895&amp;","&amp;U2895&amp;","&amp;V2895&amp;","&amp;W2895&amp;");"</f>
        <v>insert into servicio (id,fecha_entrega,serie,apertura,fecha_instalacion,garantia,mantenimiento,capacitacion,entrega_equipo,visita,id_empresa,id_hospital,id_equipo,id_marca,id_modelo,id_os,id_ingeniero) values (nextval('seq_servicio'),'','001182178','','','','43607','','','',12,1003,184,53,200,null,39);</v>
      </c>
    </row>
    <row r="2896" customFormat="false" ht="13.8" hidden="false" customHeight="false" outlineLevel="0" collapsed="false">
      <c r="A2896" s="31" t="s">
        <v>23</v>
      </c>
      <c r="B2896" s="31"/>
      <c r="C2896" s="31" t="s">
        <v>4628</v>
      </c>
      <c r="D2896" s="31" t="s">
        <v>8696</v>
      </c>
      <c r="E2896" s="31" t="s">
        <v>4766</v>
      </c>
      <c r="F2896" s="32" t="s">
        <v>8428</v>
      </c>
      <c r="G2896" s="32" t="s">
        <v>8697</v>
      </c>
      <c r="H2896" s="33"/>
      <c r="I2896" s="33" t="n">
        <v>43614</v>
      </c>
      <c r="J2896" s="34" t="s">
        <v>8698</v>
      </c>
      <c r="K2896" s="31"/>
      <c r="L2896" s="35"/>
      <c r="M2896" s="36"/>
      <c r="N2896" s="31"/>
      <c r="O2896" s="31"/>
      <c r="P2896" s="31" t="s">
        <v>8427</v>
      </c>
      <c r="Q2896" s="0" t="n">
        <f aca="false">IF(ISNA(VLOOKUP(A2896,calculos!$A$2:$B$20,2,1)),"null",VLOOKUP(A2896,calculos!$A$2:$B$20,2,1))</f>
        <v>12</v>
      </c>
      <c r="R2896" s="0" t="n">
        <f aca="false">IF(ISNA(VLOOKUP(C2896,calculos!$D$2:$E$1218,2,1)),"null",VLOOKUP(C2896,calculos!$D$2:$E$1218,2,1))</f>
        <v>690</v>
      </c>
      <c r="S2896" s="0" t="n">
        <f aca="false">IF(ISNA(VLOOKUP(D2896,calculos!$G$2:$H$1118,2,1)),"null",VLOOKUP(D2896,calculos!$G$2:$H$1118,2,1))</f>
        <v>421</v>
      </c>
      <c r="T2896" s="0" t="n">
        <f aca="false">IF(ISNA(VLOOKUP(E2896,calculos!$J$2:$K$220,2,1)),"null",VLOOKUP(E2896,calculos!$J$2:$K$220,2,1))</f>
        <v>192</v>
      </c>
      <c r="U2896" s="0" t="n">
        <f aca="false">IF(ISNA(VLOOKUP(F2896,calculos!$M$2:$N$658,2,1)),"null",VLOOKUP(F2896,calculos!$M$2:$N$658,2,1))</f>
        <v>462</v>
      </c>
      <c r="V2896" s="0" t="n">
        <f aca="false">IF(ISNA(VLOOKUP(J2896,calculos!$P$2:$Q$1711,2,1)),"null",VLOOKUP(J2896,calculos!$P$2:$Q$1711,2,1))</f>
        <v>1047</v>
      </c>
      <c r="W2896" s="0" t="n">
        <f aca="false">IF(ISNA(VLOOKUP(P2896,calculos!$S$2:$T$58,2,1)),"null",VLOOKUP(P2896,calculos!$S$2:$T$58,2,1))</f>
        <v>54</v>
      </c>
      <c r="X2896" s="9" t="str">
        <f aca="false">$X$1&amp;B2896&amp;"','"&amp;G2896&amp;"','"&amp;H2896&amp;"','"&amp;I2896&amp;"','"&amp;K2896&amp;"','"&amp;L2896&amp;"','"&amp;M2896&amp;"','"&amp;N2896&amp;"','"&amp;O2896&amp;"',"&amp;Q2896&amp;","&amp;R2896&amp;","&amp;S2896&amp;","&amp;T2896&amp;","&amp;U2896&amp;","&amp;V2896&amp;","&amp;W2896&amp;");"</f>
        <v>insert into servicio (id,fecha_entrega,serie,apertura,fecha_instalacion,garantia,mantenimiento,capacitacion,entrega_equipo,visita,id_empresa,id_hospital,id_equipo,id_marca,id_modelo,id_os,id_ingeniero) values (nextval('seq_servicio'),'','17A0310KC015','','43614','','','','','',12,690,421,192,462,1047,54);</v>
      </c>
    </row>
    <row r="2897" customFormat="false" ht="13.8" hidden="false" customHeight="false" outlineLevel="0" collapsed="false">
      <c r="A2897" s="31" t="s">
        <v>23</v>
      </c>
      <c r="B2897" s="31"/>
      <c r="C2897" s="31" t="s">
        <v>8699</v>
      </c>
      <c r="D2897" s="31" t="s">
        <v>8700</v>
      </c>
      <c r="E2897" s="31" t="s">
        <v>6128</v>
      </c>
      <c r="F2897" s="32" t="s">
        <v>7873</v>
      </c>
      <c r="G2897" s="32" t="s">
        <v>8376</v>
      </c>
      <c r="H2897" s="33"/>
      <c r="I2897" s="33"/>
      <c r="J2897" s="34" t="s">
        <v>8701</v>
      </c>
      <c r="K2897" s="31"/>
      <c r="L2897" s="35" t="n">
        <v>43610</v>
      </c>
      <c r="M2897" s="36" t="n">
        <v>43610</v>
      </c>
      <c r="N2897" s="31"/>
      <c r="O2897" s="31"/>
      <c r="P2897" s="31" t="s">
        <v>5610</v>
      </c>
      <c r="Q2897" s="0" t="n">
        <f aca="false">IF(ISNA(VLOOKUP(A2897,calculos!$A$2:$B$20,2,1)),"null",VLOOKUP(A2897,calculos!$A$2:$B$20,2,1))</f>
        <v>12</v>
      </c>
      <c r="R2897" s="0" t="n">
        <f aca="false">IF(ISNA(VLOOKUP(C2897,calculos!$D$2:$E$1218,2,1)),"null",VLOOKUP(C2897,calculos!$D$2:$E$1218,2,1))</f>
        <v>572</v>
      </c>
      <c r="S2897" s="0" t="n">
        <f aca="false">IF(ISNA(VLOOKUP(D2897,calculos!$G$2:$H$1118,2,1)),"null",VLOOKUP(D2897,calculos!$G$2:$H$1118,2,1))</f>
        <v>716</v>
      </c>
      <c r="T2897" s="0" t="n">
        <f aca="false">IF(ISNA(VLOOKUP(E2897,calculos!$J$2:$K$220,2,1)),"null",VLOOKUP(E2897,calculos!$J$2:$K$220,2,1))</f>
        <v>33</v>
      </c>
      <c r="U2897" s="0" t="n">
        <f aca="false">IF(ISNA(VLOOKUP(F2897,calculos!$M$2:$N$658,2,1)),"null",VLOOKUP(F2897,calculos!$M$2:$N$658,2,1))</f>
        <v>101</v>
      </c>
      <c r="V2897" s="0" t="str">
        <f aca="false">IF(ISNA(VLOOKUP(J2897,calculos!$P$2:$Q$1711,2,1)),"null",VLOOKUP(J2897,calculos!$P$2:$Q$1711,2,1))</f>
        <v>null</v>
      </c>
      <c r="W2897" s="0" t="n">
        <f aca="false">IF(ISNA(VLOOKUP(P2897,calculos!$S$2:$T$58,2,1)),"null",VLOOKUP(P2897,calculos!$S$2:$T$58,2,1))</f>
        <v>13</v>
      </c>
      <c r="X2897" s="9" t="str">
        <f aca="false">$X$1&amp;B2897&amp;"','"&amp;G2897&amp;"','"&amp;H2897&amp;"','"&amp;I2897&amp;"','"&amp;K2897&amp;"','"&amp;L2897&amp;"','"&amp;M2897&amp;"','"&amp;N2897&amp;"','"&amp;O2897&amp;"',"&amp;Q2897&amp;","&amp;R2897&amp;","&amp;S2897&amp;","&amp;T2897&amp;","&amp;U2897&amp;","&amp;V2897&amp;","&amp;W2897&amp;");"</f>
        <v>insert into servicio (id,fecha_entrega,serie,apertura,fecha_instalacion,garantia,mantenimiento,capacitacion,entrega_equipo,visita,id_empresa,id_hospital,id_equipo,id_marca,id_modelo,id_os,id_ingeniero) values (nextval('seq_servicio'),'','DK43300054','','','','43610','43610','','',12,572,716,33,101,null,13);</v>
      </c>
    </row>
    <row r="2898" customFormat="false" ht="13.8" hidden="false" customHeight="false" outlineLevel="0" collapsed="false">
      <c r="A2898" s="31" t="s">
        <v>23</v>
      </c>
      <c r="B2898" s="31"/>
      <c r="C2898" s="31" t="s">
        <v>8702</v>
      </c>
      <c r="D2898" s="31" t="s">
        <v>4770</v>
      </c>
      <c r="E2898" s="31" t="s">
        <v>4766</v>
      </c>
      <c r="F2898" s="32" t="s">
        <v>5273</v>
      </c>
      <c r="G2898" s="32" t="s">
        <v>8703</v>
      </c>
      <c r="H2898" s="33"/>
      <c r="I2898" s="33"/>
      <c r="J2898" s="34" t="s">
        <v>8704</v>
      </c>
      <c r="K2898" s="31"/>
      <c r="L2898" s="35" t="n">
        <v>43607</v>
      </c>
      <c r="M2898" s="36" t="n">
        <v>43607</v>
      </c>
      <c r="N2898" s="31"/>
      <c r="O2898" s="31"/>
      <c r="P2898" s="31" t="s">
        <v>6988</v>
      </c>
      <c r="Q2898" s="0" t="n">
        <f aca="false">IF(ISNA(VLOOKUP(A2898,calculos!$A$2:$B$20,2,1)),"null",VLOOKUP(A2898,calculos!$A$2:$B$20,2,1))</f>
        <v>12</v>
      </c>
      <c r="R2898" s="0" t="n">
        <f aca="false">IF(ISNA(VLOOKUP(C2898,calculos!$D$2:$E$1218,2,1)),"null",VLOOKUP(C2898,calculos!$D$2:$E$1218,2,1))</f>
        <v>459</v>
      </c>
      <c r="S2898" s="0" t="n">
        <f aca="false">IF(ISNA(VLOOKUP(D2898,calculos!$G$2:$H$1118,2,1)),"null",VLOOKUP(D2898,calculos!$G$2:$H$1118,2,1))</f>
        <v>110</v>
      </c>
      <c r="T2898" s="0" t="n">
        <f aca="false">IF(ISNA(VLOOKUP(E2898,calculos!$J$2:$K$220,2,1)),"null",VLOOKUP(E2898,calculos!$J$2:$K$220,2,1))</f>
        <v>192</v>
      </c>
      <c r="U2898" s="0" t="n">
        <f aca="false">IF(ISNA(VLOOKUP(F2898,calculos!$M$2:$N$658,2,1)),"null",VLOOKUP(F2898,calculos!$M$2:$N$658,2,1))</f>
        <v>599</v>
      </c>
      <c r="V2898" s="0" t="str">
        <f aca="false">IF(ISNA(VLOOKUP(J2898,calculos!$P$2:$Q$1711,2,1)),"null",VLOOKUP(J2898,calculos!$P$2:$Q$1711,2,1))</f>
        <v>null</v>
      </c>
      <c r="W2898" s="0" t="n">
        <f aca="false">IF(ISNA(VLOOKUP(P2898,calculos!$S$2:$T$58,2,1)),"null",VLOOKUP(P2898,calculos!$S$2:$T$58,2,1))</f>
        <v>28</v>
      </c>
      <c r="X2898" s="9" t="str">
        <f aca="false">$X$1&amp;B2898&amp;"','"&amp;G2898&amp;"','"&amp;H2898&amp;"','"&amp;I2898&amp;"','"&amp;K2898&amp;"','"&amp;L2898&amp;"','"&amp;M2898&amp;"','"&amp;N2898&amp;"','"&amp;O2898&amp;"',"&amp;Q2898&amp;","&amp;R2898&amp;","&amp;S2898&amp;","&amp;T2898&amp;","&amp;U2898&amp;","&amp;V2898&amp;","&amp;W2898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(nextval('seq_servicio'),'','10928','','','','43607','43607','','',12,459,110,192,599,null,28);</v>
      </c>
    </row>
    <row r="2899" customFormat="false" ht="13.8" hidden="false" customHeight="false" outlineLevel="0" collapsed="false">
      <c r="A2899" s="31" t="s">
        <v>23</v>
      </c>
      <c r="B2899" s="31"/>
      <c r="C2899" s="31" t="s">
        <v>8705</v>
      </c>
      <c r="D2899" s="31" t="s">
        <v>5278</v>
      </c>
      <c r="E2899" s="31" t="s">
        <v>6128</v>
      </c>
      <c r="F2899" s="32" t="s">
        <v>7873</v>
      </c>
      <c r="G2899" s="32"/>
      <c r="H2899" s="33"/>
      <c r="I2899" s="33"/>
      <c r="J2899" s="34" t="s">
        <v>8706</v>
      </c>
      <c r="K2899" s="31"/>
      <c r="L2899" s="35"/>
      <c r="M2899" s="36" t="n">
        <v>43247</v>
      </c>
      <c r="N2899" s="31"/>
      <c r="O2899" s="31"/>
      <c r="P2899" s="31" t="s">
        <v>6964</v>
      </c>
      <c r="Q2899" s="0" t="n">
        <f aca="false">IF(ISNA(VLOOKUP(A2899,calculos!$A$2:$B$20,2,1)),"null",VLOOKUP(A2899,calculos!$A$2:$B$20,2,1))</f>
        <v>12</v>
      </c>
      <c r="R2899" s="0" t="n">
        <f aca="false">IF(ISNA(VLOOKUP(C2899,calculos!$D$2:$E$1218,2,1)),"null",VLOOKUP(C2899,calculos!$D$2:$E$1218,2,1))</f>
        <v>571</v>
      </c>
      <c r="S2899" s="0" t="n">
        <f aca="false">IF(ISNA(VLOOKUP(D2899,calculos!$G$2:$H$1118,2,1)),"null",VLOOKUP(D2899,calculos!$G$2:$H$1118,2,1))</f>
        <v>705</v>
      </c>
      <c r="T2899" s="0" t="n">
        <f aca="false">IF(ISNA(VLOOKUP(E2899,calculos!$J$2:$K$220,2,1)),"null",VLOOKUP(E2899,calculos!$J$2:$K$220,2,1))</f>
        <v>33</v>
      </c>
      <c r="U2899" s="0" t="n">
        <f aca="false">IF(ISNA(VLOOKUP(F2899,calculos!$M$2:$N$658,2,1)),"null",VLOOKUP(F2899,calculos!$M$2:$N$658,2,1))</f>
        <v>101</v>
      </c>
      <c r="V2899" s="0" t="n">
        <f aca="false">IF(ISNA(VLOOKUP(J2899,calculos!$P$2:$Q$1711,2,1)),"null",VLOOKUP(J2899,calculos!$P$2:$Q$1711,2,1))</f>
        <v>873</v>
      </c>
      <c r="W2899" s="0" t="n">
        <f aca="false">IF(ISNA(VLOOKUP(P2899,calculos!$S$2:$T$58,2,1)),"null",VLOOKUP(P2899,calculos!$S$2:$T$58,2,1))</f>
        <v>2</v>
      </c>
      <c r="X2899" s="9" t="str">
        <f aca="false">$X$1&amp;B2899&amp;"','"&amp;G2899&amp;"','"&amp;H2899&amp;"','"&amp;I2899&amp;"','"&amp;K2899&amp;"','"&amp;L2899&amp;"','"&amp;M2899&amp;"','"&amp;N2899&amp;"','"&amp;O2899&amp;"',"&amp;Q2899&amp;","&amp;R2899&amp;","&amp;S2899&amp;","&amp;T2899&amp;","&amp;U2899&amp;","&amp;V2899&amp;","&amp;W2899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(nextval('seq_servicio'),'','','','','','','43247','','',12,571,705,33,101,873,2);</v>
      </c>
    </row>
    <row r="2900" customFormat="false" ht="13.8" hidden="false" customHeight="false" outlineLevel="0" collapsed="false">
      <c r="A2900" s="31" t="s">
        <v>23</v>
      </c>
      <c r="B2900" s="31"/>
      <c r="C2900" s="31" t="s">
        <v>8707</v>
      </c>
      <c r="D2900" s="31" t="s">
        <v>4565</v>
      </c>
      <c r="E2900" s="31" t="s">
        <v>771</v>
      </c>
      <c r="F2900" s="32" t="s">
        <v>8708</v>
      </c>
      <c r="G2900" s="32" t="s">
        <v>7375</v>
      </c>
      <c r="H2900" s="33"/>
      <c r="I2900" s="33"/>
      <c r="J2900" s="34" t="s">
        <v>8709</v>
      </c>
      <c r="K2900" s="31"/>
      <c r="L2900" s="35" t="n">
        <v>43613</v>
      </c>
      <c r="M2900" s="36"/>
      <c r="N2900" s="31"/>
      <c r="O2900" s="31"/>
      <c r="P2900" s="31" t="s">
        <v>8427</v>
      </c>
      <c r="Q2900" s="0" t="n">
        <f aca="false">IF(ISNA(VLOOKUP(A2900,calculos!$A$2:$B$20,2,1)),"null",VLOOKUP(A2900,calculos!$A$2:$B$20,2,1))</f>
        <v>12</v>
      </c>
      <c r="R2900" s="0" t="n">
        <f aca="false">IF(ISNA(VLOOKUP(C2900,calculos!$D$2:$E$1218,2,1)),"null",VLOOKUP(C2900,calculos!$D$2:$E$1218,2,1))</f>
        <v>574</v>
      </c>
      <c r="S2900" s="0" t="n">
        <f aca="false">IF(ISNA(VLOOKUP(D2900,calculos!$G$2:$H$1118,2,1)),"null",VLOOKUP(D2900,calculos!$G$2:$H$1118,2,1))</f>
        <v>784</v>
      </c>
      <c r="T2900" s="0" t="n">
        <f aca="false">IF(ISNA(VLOOKUP(E2900,calculos!$J$2:$K$220,2,1)),"null",VLOOKUP(E2900,calculos!$J$2:$K$220,2,1))</f>
        <v>142</v>
      </c>
      <c r="U2900" s="0" t="n">
        <f aca="false">IF(ISNA(VLOOKUP(F2900,calculos!$M$2:$N$658,2,1)),"null",VLOOKUP(F2900,calculos!$M$2:$N$658,2,1))</f>
        <v>243</v>
      </c>
      <c r="V2900" s="0" t="n">
        <f aca="false">IF(ISNA(VLOOKUP(J2900,calculos!$P$2:$Q$1711,2,1)),"null",VLOOKUP(J2900,calculos!$P$2:$Q$1711,2,1))</f>
        <v>1050</v>
      </c>
      <c r="W2900" s="0" t="n">
        <f aca="false">IF(ISNA(VLOOKUP(P2900,calculos!$S$2:$T$58,2,1)),"null",VLOOKUP(P2900,calculos!$S$2:$T$58,2,1))</f>
        <v>54</v>
      </c>
      <c r="X2900" s="9" t="str">
        <f aca="false">$X$1&amp;B2900&amp;"','"&amp;G2900&amp;"','"&amp;H2900&amp;"','"&amp;I2900&amp;"','"&amp;K2900&amp;"','"&amp;L2900&amp;"','"&amp;M2900&amp;"','"&amp;N2900&amp;"','"&amp;O2900&amp;"',"&amp;Q2900&amp;","&amp;R2900&amp;","&amp;S2900&amp;","&amp;T2900&amp;","&amp;U2900&amp;","&amp;V2900&amp;","&amp;W2900&amp;");"</f>
        <v>insert into servicio (id,fecha_entrega,serie,apertura,fecha_instalacion,garantia,mantenimiento,capacitacion,entrega_equipo,visita,id_empresa,id_hospital,id_equipo,id_marca,id_modelo,id_os,id_ingeniero) values (nextval('seq_servicio'),'','CN62634602','','','','43613','','','',12,574,784,142,243,1050,54);</v>
      </c>
    </row>
    <row r="2901" customFormat="false" ht="13.8" hidden="false" customHeight="false" outlineLevel="0" collapsed="false">
      <c r="A2901" s="31" t="s">
        <v>23</v>
      </c>
      <c r="B2901" s="31"/>
      <c r="C2901" s="31" t="s">
        <v>8707</v>
      </c>
      <c r="D2901" s="31" t="s">
        <v>4565</v>
      </c>
      <c r="E2901" s="31" t="s">
        <v>771</v>
      </c>
      <c r="F2901" s="32" t="s">
        <v>8708</v>
      </c>
      <c r="G2901" s="32" t="s">
        <v>8710</v>
      </c>
      <c r="H2901" s="33"/>
      <c r="I2901" s="33"/>
      <c r="J2901" s="34" t="s">
        <v>8709</v>
      </c>
      <c r="K2901" s="31"/>
      <c r="L2901" s="35" t="n">
        <v>43613</v>
      </c>
      <c r="M2901" s="36"/>
      <c r="N2901" s="31"/>
      <c r="O2901" s="31"/>
      <c r="P2901" s="31" t="s">
        <v>8427</v>
      </c>
      <c r="Q2901" s="0" t="n">
        <f aca="false">IF(ISNA(VLOOKUP(A2901,calculos!$A$2:$B$20,2,1)),"null",VLOOKUP(A2901,calculos!$A$2:$B$20,2,1))</f>
        <v>12</v>
      </c>
      <c r="R2901" s="0" t="n">
        <f aca="false">IF(ISNA(VLOOKUP(C2901,calculos!$D$2:$E$1218,2,1)),"null",VLOOKUP(C2901,calculos!$D$2:$E$1218,2,1))</f>
        <v>574</v>
      </c>
      <c r="S2901" s="0" t="n">
        <f aca="false">IF(ISNA(VLOOKUP(D2901,calculos!$G$2:$H$1118,2,1)),"null",VLOOKUP(D2901,calculos!$G$2:$H$1118,2,1))</f>
        <v>784</v>
      </c>
      <c r="T2901" s="0" t="n">
        <f aca="false">IF(ISNA(VLOOKUP(E2901,calculos!$J$2:$K$220,2,1)),"null",VLOOKUP(E2901,calculos!$J$2:$K$220,2,1))</f>
        <v>142</v>
      </c>
      <c r="U2901" s="0" t="n">
        <f aca="false">IF(ISNA(VLOOKUP(F2901,calculos!$M$2:$N$658,2,1)),"null",VLOOKUP(F2901,calculos!$M$2:$N$658,2,1))</f>
        <v>243</v>
      </c>
      <c r="V2901" s="0" t="n">
        <f aca="false">IF(ISNA(VLOOKUP(J2901,calculos!$P$2:$Q$1711,2,1)),"null",VLOOKUP(J2901,calculos!$P$2:$Q$1711,2,1))</f>
        <v>1050</v>
      </c>
      <c r="W2901" s="0" t="n">
        <f aca="false">IF(ISNA(VLOOKUP(P2901,calculos!$S$2:$T$58,2,1)),"null",VLOOKUP(P2901,calculos!$S$2:$T$58,2,1))</f>
        <v>54</v>
      </c>
      <c r="X2901" s="9" t="str">
        <f aca="false">$X$1&amp;B2901&amp;"','"&amp;G2901&amp;"','"&amp;H2901&amp;"','"&amp;I2901&amp;"','"&amp;K2901&amp;"','"&amp;L2901&amp;"','"&amp;M2901&amp;"','"&amp;N2901&amp;"','"&amp;O2901&amp;"',"&amp;Q2901&amp;","&amp;R2901&amp;","&amp;S2901&amp;","&amp;T2901&amp;","&amp;U2901&amp;","&amp;V2901&amp;","&amp;W2901&amp;");"</f>
        <v>insert into servicio (id,fecha_entrega,serie,apertura,fecha_instalacion,garantia,mantenimiento,capacitacion,entrega_equipo,visita,id_empresa,id_hospital,id_equipo,id_marca,id_modelo,id_os,id_ingeniero) values (nextval('seq_servicio'),'','CN62634605','','','','43613','','','',12,574,784,142,243,1050,54);</v>
      </c>
    </row>
    <row r="2902" customFormat="false" ht="13.8" hidden="false" customHeight="false" outlineLevel="0" collapsed="false">
      <c r="A2902" s="31" t="s">
        <v>23</v>
      </c>
      <c r="B2902" s="31"/>
      <c r="C2902" s="31" t="s">
        <v>8707</v>
      </c>
      <c r="D2902" s="31" t="s">
        <v>4565</v>
      </c>
      <c r="E2902" s="31" t="s">
        <v>771</v>
      </c>
      <c r="F2902" s="32" t="s">
        <v>8708</v>
      </c>
      <c r="G2902" s="32" t="s">
        <v>7379</v>
      </c>
      <c r="H2902" s="33"/>
      <c r="I2902" s="33"/>
      <c r="J2902" s="34" t="s">
        <v>8709</v>
      </c>
      <c r="K2902" s="31"/>
      <c r="L2902" s="35" t="n">
        <v>43613</v>
      </c>
      <c r="M2902" s="36"/>
      <c r="N2902" s="31"/>
      <c r="O2902" s="31"/>
      <c r="P2902" s="31" t="s">
        <v>8427</v>
      </c>
      <c r="Q2902" s="0" t="n">
        <f aca="false">IF(ISNA(VLOOKUP(A2902,calculos!$A$2:$B$20,2,1)),"null",VLOOKUP(A2902,calculos!$A$2:$B$20,2,1))</f>
        <v>12</v>
      </c>
      <c r="R2902" s="0" t="n">
        <f aca="false">IF(ISNA(VLOOKUP(C2902,calculos!$D$2:$E$1218,2,1)),"null",VLOOKUP(C2902,calculos!$D$2:$E$1218,2,1))</f>
        <v>574</v>
      </c>
      <c r="S2902" s="0" t="n">
        <f aca="false">IF(ISNA(VLOOKUP(D2902,calculos!$G$2:$H$1118,2,1)),"null",VLOOKUP(D2902,calculos!$G$2:$H$1118,2,1))</f>
        <v>784</v>
      </c>
      <c r="T2902" s="0" t="n">
        <f aca="false">IF(ISNA(VLOOKUP(E2902,calculos!$J$2:$K$220,2,1)),"null",VLOOKUP(E2902,calculos!$J$2:$K$220,2,1))</f>
        <v>142</v>
      </c>
      <c r="U2902" s="0" t="n">
        <f aca="false">IF(ISNA(VLOOKUP(F2902,calculos!$M$2:$N$658,2,1)),"null",VLOOKUP(F2902,calculos!$M$2:$N$658,2,1))</f>
        <v>243</v>
      </c>
      <c r="V2902" s="0" t="n">
        <f aca="false">IF(ISNA(VLOOKUP(J2902,calculos!$P$2:$Q$1711,2,1)),"null",VLOOKUP(J2902,calculos!$P$2:$Q$1711,2,1))</f>
        <v>1050</v>
      </c>
      <c r="W2902" s="0" t="n">
        <f aca="false">IF(ISNA(VLOOKUP(P2902,calculos!$S$2:$T$58,2,1)),"null",VLOOKUP(P2902,calculos!$S$2:$T$58,2,1))</f>
        <v>54</v>
      </c>
      <c r="X2902" s="9" t="str">
        <f aca="false">$X$1&amp;B2902&amp;"','"&amp;G2902&amp;"','"&amp;H2902&amp;"','"&amp;I2902&amp;"','"&amp;K2902&amp;"','"&amp;L2902&amp;"','"&amp;M2902&amp;"','"&amp;N2902&amp;"','"&amp;O2902&amp;"',"&amp;Q2902&amp;","&amp;R2902&amp;","&amp;S2902&amp;","&amp;T2902&amp;","&amp;U2902&amp;","&amp;V2902&amp;","&amp;W2902&amp;");"</f>
        <v>insert into servicio (id,fecha_entrega,serie,apertura,fecha_instalacion,garantia,mantenimiento,capacitacion,entrega_equipo,visita,id_empresa,id_hospital,id_equipo,id_marca,id_modelo,id_os,id_ingeniero) values (nextval('seq_servicio'),'','CN62634603','','','','43613','','','',12,574,784,142,243,1050,54);</v>
      </c>
    </row>
    <row r="2903" customFormat="false" ht="13.8" hidden="false" customHeight="false" outlineLevel="0" collapsed="false">
      <c r="A2903" s="31" t="s">
        <v>23</v>
      </c>
      <c r="B2903" s="31"/>
      <c r="C2903" s="31" t="s">
        <v>8707</v>
      </c>
      <c r="D2903" s="31" t="s">
        <v>4565</v>
      </c>
      <c r="E2903" s="31" t="s">
        <v>771</v>
      </c>
      <c r="F2903" s="32" t="s">
        <v>8708</v>
      </c>
      <c r="G2903" s="32" t="s">
        <v>7377</v>
      </c>
      <c r="H2903" s="33"/>
      <c r="I2903" s="33"/>
      <c r="J2903" s="34" t="s">
        <v>8709</v>
      </c>
      <c r="K2903" s="31"/>
      <c r="L2903" s="35" t="n">
        <v>43613</v>
      </c>
      <c r="M2903" s="36"/>
      <c r="N2903" s="31"/>
      <c r="O2903" s="31"/>
      <c r="P2903" s="31" t="s">
        <v>8427</v>
      </c>
      <c r="Q2903" s="0" t="n">
        <f aca="false">IF(ISNA(VLOOKUP(A2903,calculos!$A$2:$B$20,2,1)),"null",VLOOKUP(A2903,calculos!$A$2:$B$20,2,1))</f>
        <v>12</v>
      </c>
      <c r="R2903" s="0" t="n">
        <f aca="false">IF(ISNA(VLOOKUP(C2903,calculos!$D$2:$E$1218,2,1)),"null",VLOOKUP(C2903,calculos!$D$2:$E$1218,2,1))</f>
        <v>574</v>
      </c>
      <c r="S2903" s="0" t="n">
        <f aca="false">IF(ISNA(VLOOKUP(D2903,calculos!$G$2:$H$1118,2,1)),"null",VLOOKUP(D2903,calculos!$G$2:$H$1118,2,1))</f>
        <v>784</v>
      </c>
      <c r="T2903" s="0" t="n">
        <f aca="false">IF(ISNA(VLOOKUP(E2903,calculos!$J$2:$K$220,2,1)),"null",VLOOKUP(E2903,calculos!$J$2:$K$220,2,1))</f>
        <v>142</v>
      </c>
      <c r="U2903" s="0" t="n">
        <f aca="false">IF(ISNA(VLOOKUP(F2903,calculos!$M$2:$N$658,2,1)),"null",VLOOKUP(F2903,calculos!$M$2:$N$658,2,1))</f>
        <v>243</v>
      </c>
      <c r="V2903" s="0" t="n">
        <f aca="false">IF(ISNA(VLOOKUP(J2903,calculos!$P$2:$Q$1711,2,1)),"null",VLOOKUP(J2903,calculos!$P$2:$Q$1711,2,1))</f>
        <v>1050</v>
      </c>
      <c r="W2903" s="0" t="n">
        <f aca="false">IF(ISNA(VLOOKUP(P2903,calculos!$S$2:$T$58,2,1)),"null",VLOOKUP(P2903,calculos!$S$2:$T$58,2,1))</f>
        <v>54</v>
      </c>
      <c r="X2903" s="9" t="str">
        <f aca="false">$X$1&amp;B2903&amp;"','"&amp;G2903&amp;"','"&amp;H2903&amp;"','"&amp;I2903&amp;"','"&amp;K2903&amp;"','"&amp;L2903&amp;"','"&amp;M2903&amp;"','"&amp;N2903&amp;"','"&amp;O2903&amp;"',"&amp;Q2903&amp;","&amp;R2903&amp;","&amp;S2903&amp;","&amp;T2903&amp;","&amp;U2903&amp;","&amp;V2903&amp;","&amp;W2903&amp;");"</f>
        <v>insert into servicio (id,fecha_entrega,serie,apertura,fecha_instalacion,garantia,mantenimiento,capacitacion,entrega_equipo,visita,id_empresa,id_hospital,id_equipo,id_marca,id_modelo,id_os,id_ingeniero) values (nextval('seq_servicio'),'','CN62634599','','','','43613','','','',12,574,784,142,243,1050,54);</v>
      </c>
    </row>
    <row r="2904" customFormat="false" ht="13.8" hidden="false" customHeight="false" outlineLevel="0" collapsed="false">
      <c r="A2904" s="31" t="s">
        <v>23</v>
      </c>
      <c r="B2904" s="31"/>
      <c r="C2904" s="31" t="s">
        <v>8707</v>
      </c>
      <c r="D2904" s="31" t="s">
        <v>4565</v>
      </c>
      <c r="E2904" s="31" t="s">
        <v>771</v>
      </c>
      <c r="F2904" s="32" t="s">
        <v>8708</v>
      </c>
      <c r="G2904" s="32" t="s">
        <v>7381</v>
      </c>
      <c r="H2904" s="33"/>
      <c r="I2904" s="33"/>
      <c r="J2904" s="34" t="s">
        <v>8709</v>
      </c>
      <c r="K2904" s="31"/>
      <c r="L2904" s="35" t="n">
        <v>43613</v>
      </c>
      <c r="M2904" s="36"/>
      <c r="N2904" s="31"/>
      <c r="O2904" s="31"/>
      <c r="P2904" s="31" t="s">
        <v>8427</v>
      </c>
      <c r="Q2904" s="0" t="n">
        <f aca="false">IF(ISNA(VLOOKUP(A2904,calculos!$A$2:$B$20,2,1)),"null",VLOOKUP(A2904,calculos!$A$2:$B$20,2,1))</f>
        <v>12</v>
      </c>
      <c r="R2904" s="0" t="n">
        <f aca="false">IF(ISNA(VLOOKUP(C2904,calculos!$D$2:$E$1218,2,1)),"null",VLOOKUP(C2904,calculos!$D$2:$E$1218,2,1))</f>
        <v>574</v>
      </c>
      <c r="S2904" s="0" t="n">
        <f aca="false">IF(ISNA(VLOOKUP(D2904,calculos!$G$2:$H$1118,2,1)),"null",VLOOKUP(D2904,calculos!$G$2:$H$1118,2,1))</f>
        <v>784</v>
      </c>
      <c r="T2904" s="0" t="n">
        <f aca="false">IF(ISNA(VLOOKUP(E2904,calculos!$J$2:$K$220,2,1)),"null",VLOOKUP(E2904,calculos!$J$2:$K$220,2,1))</f>
        <v>142</v>
      </c>
      <c r="U2904" s="0" t="n">
        <f aca="false">IF(ISNA(VLOOKUP(F2904,calculos!$M$2:$N$658,2,1)),"null",VLOOKUP(F2904,calculos!$M$2:$N$658,2,1))</f>
        <v>243</v>
      </c>
      <c r="V2904" s="0" t="n">
        <f aca="false">IF(ISNA(VLOOKUP(J2904,calculos!$P$2:$Q$1711,2,1)),"null",VLOOKUP(J2904,calculos!$P$2:$Q$1711,2,1))</f>
        <v>1050</v>
      </c>
      <c r="W2904" s="0" t="n">
        <f aca="false">IF(ISNA(VLOOKUP(P2904,calculos!$S$2:$T$58,2,1)),"null",VLOOKUP(P2904,calculos!$S$2:$T$58,2,1))</f>
        <v>54</v>
      </c>
      <c r="X2904" s="9" t="str">
        <f aca="false">$X$1&amp;B2904&amp;"','"&amp;G2904&amp;"','"&amp;H2904&amp;"','"&amp;I2904&amp;"','"&amp;K2904&amp;"','"&amp;L2904&amp;"','"&amp;M2904&amp;"','"&amp;N2904&amp;"','"&amp;O2904&amp;"',"&amp;Q2904&amp;","&amp;R2904&amp;","&amp;S2904&amp;","&amp;T2904&amp;","&amp;U2904&amp;","&amp;V2904&amp;","&amp;W2904&amp;");"</f>
        <v>insert into servicio (id,fecha_entrega,serie,apertura,fecha_instalacion,garantia,mantenimiento,capacitacion,entrega_equipo,visita,id_empresa,id_hospital,id_equipo,id_marca,id_modelo,id_os,id_ingeniero) values (nextval('seq_servicio'),'','CN62634604','','','','43613','','','',12,574,784,142,243,1050,54);</v>
      </c>
    </row>
    <row r="2905" customFormat="false" ht="13.8" hidden="false" customHeight="false" outlineLevel="0" collapsed="false">
      <c r="A2905" s="31" t="s">
        <v>23</v>
      </c>
      <c r="B2905" s="31"/>
      <c r="C2905" s="31" t="s">
        <v>8707</v>
      </c>
      <c r="D2905" s="31" t="s">
        <v>4565</v>
      </c>
      <c r="E2905" s="31" t="s">
        <v>771</v>
      </c>
      <c r="F2905" s="32" t="s">
        <v>8708</v>
      </c>
      <c r="G2905" s="32" t="s">
        <v>7383</v>
      </c>
      <c r="H2905" s="33"/>
      <c r="I2905" s="33"/>
      <c r="J2905" s="34" t="s">
        <v>8709</v>
      </c>
      <c r="K2905" s="31"/>
      <c r="L2905" s="35" t="n">
        <v>43613</v>
      </c>
      <c r="M2905" s="36"/>
      <c r="N2905" s="31"/>
      <c r="O2905" s="31"/>
      <c r="P2905" s="31" t="s">
        <v>8427</v>
      </c>
      <c r="Q2905" s="0" t="n">
        <f aca="false">IF(ISNA(VLOOKUP(A2905,calculos!$A$2:$B$20,2,1)),"null",VLOOKUP(A2905,calculos!$A$2:$B$20,2,1))</f>
        <v>12</v>
      </c>
      <c r="R2905" s="0" t="n">
        <f aca="false">IF(ISNA(VLOOKUP(C2905,calculos!$D$2:$E$1218,2,1)),"null",VLOOKUP(C2905,calculos!$D$2:$E$1218,2,1))</f>
        <v>574</v>
      </c>
      <c r="S2905" s="0" t="n">
        <f aca="false">IF(ISNA(VLOOKUP(D2905,calculos!$G$2:$H$1118,2,1)),"null",VLOOKUP(D2905,calculos!$G$2:$H$1118,2,1))</f>
        <v>784</v>
      </c>
      <c r="T2905" s="0" t="n">
        <f aca="false">IF(ISNA(VLOOKUP(E2905,calculos!$J$2:$K$220,2,1)),"null",VLOOKUP(E2905,calculos!$J$2:$K$220,2,1))</f>
        <v>142</v>
      </c>
      <c r="U2905" s="0" t="n">
        <f aca="false">IF(ISNA(VLOOKUP(F2905,calculos!$M$2:$N$658,2,1)),"null",VLOOKUP(F2905,calculos!$M$2:$N$658,2,1))</f>
        <v>243</v>
      </c>
      <c r="V2905" s="0" t="n">
        <f aca="false">IF(ISNA(VLOOKUP(J2905,calculos!$P$2:$Q$1711,2,1)),"null",VLOOKUP(J2905,calculos!$P$2:$Q$1711,2,1))</f>
        <v>1050</v>
      </c>
      <c r="W2905" s="0" t="n">
        <f aca="false">IF(ISNA(VLOOKUP(P2905,calculos!$S$2:$T$58,2,1)),"null",VLOOKUP(P2905,calculos!$S$2:$T$58,2,1))</f>
        <v>54</v>
      </c>
      <c r="X2905" s="9" t="str">
        <f aca="false">$X$1&amp;B2905&amp;"','"&amp;G2905&amp;"','"&amp;H2905&amp;"','"&amp;I2905&amp;"','"&amp;K2905&amp;"','"&amp;L2905&amp;"','"&amp;M2905&amp;"','"&amp;N2905&amp;"','"&amp;O2905&amp;"',"&amp;Q2905&amp;","&amp;R2905&amp;","&amp;S2905&amp;","&amp;T2905&amp;","&amp;U2905&amp;","&amp;V2905&amp;","&amp;W2905&amp;");"</f>
        <v>insert into servicio (id,fecha_entrega,serie,apertura,fecha_instalacion,garantia,mantenimiento,capacitacion,entrega_equipo,visita,id_empresa,id_hospital,id_equipo,id_marca,id_modelo,id_os,id_ingeniero) values (nextval('seq_servicio'),'','CN62634609','','','','43613','','','',12,574,784,142,243,1050,54);</v>
      </c>
    </row>
    <row r="2906" customFormat="false" ht="13.8" hidden="false" customHeight="false" outlineLevel="0" collapsed="false">
      <c r="A2906" s="31" t="s">
        <v>23</v>
      </c>
      <c r="B2906" s="31"/>
      <c r="C2906" s="31" t="s">
        <v>8707</v>
      </c>
      <c r="D2906" s="31" t="s">
        <v>4565</v>
      </c>
      <c r="E2906" s="31" t="s">
        <v>771</v>
      </c>
      <c r="F2906" s="32" t="s">
        <v>8708</v>
      </c>
      <c r="G2906" s="32" t="s">
        <v>7385</v>
      </c>
      <c r="H2906" s="33"/>
      <c r="I2906" s="33"/>
      <c r="J2906" s="34" t="s">
        <v>8709</v>
      </c>
      <c r="K2906" s="31"/>
      <c r="L2906" s="35" t="n">
        <v>43613</v>
      </c>
      <c r="M2906" s="36"/>
      <c r="N2906" s="31"/>
      <c r="O2906" s="31"/>
      <c r="P2906" s="31" t="s">
        <v>8427</v>
      </c>
      <c r="Q2906" s="0" t="n">
        <f aca="false">IF(ISNA(VLOOKUP(A2906,calculos!$A$2:$B$20,2,1)),"null",VLOOKUP(A2906,calculos!$A$2:$B$20,2,1))</f>
        <v>12</v>
      </c>
      <c r="R2906" s="0" t="n">
        <f aca="false">IF(ISNA(VLOOKUP(C2906,calculos!$D$2:$E$1218,2,1)),"null",VLOOKUP(C2906,calculos!$D$2:$E$1218,2,1))</f>
        <v>574</v>
      </c>
      <c r="S2906" s="0" t="n">
        <f aca="false">IF(ISNA(VLOOKUP(D2906,calculos!$G$2:$H$1118,2,1)),"null",VLOOKUP(D2906,calculos!$G$2:$H$1118,2,1))</f>
        <v>784</v>
      </c>
      <c r="T2906" s="0" t="n">
        <f aca="false">IF(ISNA(VLOOKUP(E2906,calculos!$J$2:$K$220,2,1)),"null",VLOOKUP(E2906,calculos!$J$2:$K$220,2,1))</f>
        <v>142</v>
      </c>
      <c r="U2906" s="0" t="n">
        <f aca="false">IF(ISNA(VLOOKUP(F2906,calculos!$M$2:$N$658,2,1)),"null",VLOOKUP(F2906,calculos!$M$2:$N$658,2,1))</f>
        <v>243</v>
      </c>
      <c r="V2906" s="0" t="n">
        <f aca="false">IF(ISNA(VLOOKUP(J2906,calculos!$P$2:$Q$1711,2,1)),"null",VLOOKUP(J2906,calculos!$P$2:$Q$1711,2,1))</f>
        <v>1050</v>
      </c>
      <c r="W2906" s="0" t="n">
        <f aca="false">IF(ISNA(VLOOKUP(P2906,calculos!$S$2:$T$58,2,1)),"null",VLOOKUP(P2906,calculos!$S$2:$T$58,2,1))</f>
        <v>54</v>
      </c>
      <c r="X2906" s="9" t="str">
        <f aca="false">$X$1&amp;B2906&amp;"','"&amp;G2906&amp;"','"&amp;H2906&amp;"','"&amp;I2906&amp;"','"&amp;K2906&amp;"','"&amp;L2906&amp;"','"&amp;M2906&amp;"','"&amp;N2906&amp;"','"&amp;O2906&amp;"',"&amp;Q2906&amp;","&amp;R2906&amp;","&amp;S2906&amp;","&amp;T2906&amp;","&amp;U2906&amp;","&amp;V2906&amp;","&amp;W2906&amp;");"</f>
        <v>insert into servicio (id,fecha_entrega,serie,apertura,fecha_instalacion,garantia,mantenimiento,capacitacion,entrega_equipo,visita,id_empresa,id_hospital,id_equipo,id_marca,id_modelo,id_os,id_ingeniero) values (nextval('seq_servicio'),'','CN62634598','','','','43613','','','',12,574,784,142,243,1050,54);</v>
      </c>
    </row>
    <row r="2907" customFormat="false" ht="13.8" hidden="false" customHeight="false" outlineLevel="0" collapsed="false">
      <c r="A2907" s="31" t="s">
        <v>23</v>
      </c>
      <c r="B2907" s="31"/>
      <c r="C2907" s="31" t="s">
        <v>8707</v>
      </c>
      <c r="D2907" s="31" t="s">
        <v>4565</v>
      </c>
      <c r="E2907" s="31" t="s">
        <v>771</v>
      </c>
      <c r="F2907" s="32" t="s">
        <v>8708</v>
      </c>
      <c r="G2907" s="32" t="s">
        <v>8711</v>
      </c>
      <c r="H2907" s="33"/>
      <c r="I2907" s="33"/>
      <c r="J2907" s="34" t="s">
        <v>8709</v>
      </c>
      <c r="K2907" s="31"/>
      <c r="L2907" s="35" t="n">
        <v>43613</v>
      </c>
      <c r="M2907" s="36"/>
      <c r="N2907" s="31"/>
      <c r="O2907" s="31"/>
      <c r="P2907" s="31" t="s">
        <v>8427</v>
      </c>
      <c r="Q2907" s="0" t="n">
        <f aca="false">IF(ISNA(VLOOKUP(A2907,calculos!$A$2:$B$20,2,1)),"null",VLOOKUP(A2907,calculos!$A$2:$B$20,2,1))</f>
        <v>12</v>
      </c>
      <c r="R2907" s="0" t="n">
        <f aca="false">IF(ISNA(VLOOKUP(C2907,calculos!$D$2:$E$1218,2,1)),"null",VLOOKUP(C2907,calculos!$D$2:$E$1218,2,1))</f>
        <v>574</v>
      </c>
      <c r="S2907" s="0" t="n">
        <f aca="false">IF(ISNA(VLOOKUP(D2907,calculos!$G$2:$H$1118,2,1)),"null",VLOOKUP(D2907,calculos!$G$2:$H$1118,2,1))</f>
        <v>784</v>
      </c>
      <c r="T2907" s="0" t="n">
        <f aca="false">IF(ISNA(VLOOKUP(E2907,calculos!$J$2:$K$220,2,1)),"null",VLOOKUP(E2907,calculos!$J$2:$K$220,2,1))</f>
        <v>142</v>
      </c>
      <c r="U2907" s="0" t="n">
        <f aca="false">IF(ISNA(VLOOKUP(F2907,calculos!$M$2:$N$658,2,1)),"null",VLOOKUP(F2907,calculos!$M$2:$N$658,2,1))</f>
        <v>243</v>
      </c>
      <c r="V2907" s="0" t="n">
        <f aca="false">IF(ISNA(VLOOKUP(J2907,calculos!$P$2:$Q$1711,2,1)),"null",VLOOKUP(J2907,calculos!$P$2:$Q$1711,2,1))</f>
        <v>1050</v>
      </c>
      <c r="W2907" s="0" t="n">
        <f aca="false">IF(ISNA(VLOOKUP(P2907,calculos!$S$2:$T$58,2,1)),"null",VLOOKUP(P2907,calculos!$S$2:$T$58,2,1))</f>
        <v>54</v>
      </c>
      <c r="X2907" s="9" t="str">
        <f aca="false">$X$1&amp;B2907&amp;"','"&amp;G2907&amp;"','"&amp;H2907&amp;"','"&amp;I2907&amp;"','"&amp;K2907&amp;"','"&amp;L2907&amp;"','"&amp;M2907&amp;"','"&amp;N2907&amp;"','"&amp;O2907&amp;"',"&amp;Q2907&amp;","&amp;R2907&amp;","&amp;S2907&amp;","&amp;T2907&amp;","&amp;U2907&amp;","&amp;V2907&amp;","&amp;W2907&amp;");"</f>
        <v>insert into servicio (id,fecha_entrega,serie,apertura,fecha_instalacion,garantia,mantenimiento,capacitacion,entrega_equipo,visita,id_empresa,id_hospital,id_equipo,id_marca,id_modelo,id_os,id_ingeniero) values (nextval('seq_servicio'),'','CN62634601','','','','43613','','','',12,574,784,142,243,1050,54);</v>
      </c>
    </row>
    <row r="2908" customFormat="false" ht="13.8" hidden="false" customHeight="false" outlineLevel="0" collapsed="false">
      <c r="A2908" s="31" t="s">
        <v>23</v>
      </c>
      <c r="B2908" s="31"/>
      <c r="C2908" s="31" t="s">
        <v>8707</v>
      </c>
      <c r="D2908" s="31" t="s">
        <v>4565</v>
      </c>
      <c r="E2908" s="31" t="s">
        <v>771</v>
      </c>
      <c r="F2908" s="32" t="s">
        <v>8708</v>
      </c>
      <c r="G2908" s="32" t="s">
        <v>7470</v>
      </c>
      <c r="H2908" s="33"/>
      <c r="I2908" s="33"/>
      <c r="J2908" s="34" t="s">
        <v>8709</v>
      </c>
      <c r="K2908" s="31"/>
      <c r="L2908" s="35" t="n">
        <v>43613</v>
      </c>
      <c r="M2908" s="36"/>
      <c r="N2908" s="31"/>
      <c r="O2908" s="31"/>
      <c r="P2908" s="31" t="s">
        <v>8427</v>
      </c>
      <c r="Q2908" s="0" t="n">
        <f aca="false">IF(ISNA(VLOOKUP(A2908,calculos!$A$2:$B$20,2,1)),"null",VLOOKUP(A2908,calculos!$A$2:$B$20,2,1))</f>
        <v>12</v>
      </c>
      <c r="R2908" s="0" t="n">
        <f aca="false">IF(ISNA(VLOOKUP(C2908,calculos!$D$2:$E$1218,2,1)),"null",VLOOKUP(C2908,calculos!$D$2:$E$1218,2,1))</f>
        <v>574</v>
      </c>
      <c r="S2908" s="0" t="n">
        <f aca="false">IF(ISNA(VLOOKUP(D2908,calculos!$G$2:$H$1118,2,1)),"null",VLOOKUP(D2908,calculos!$G$2:$H$1118,2,1))</f>
        <v>784</v>
      </c>
      <c r="T2908" s="0" t="n">
        <f aca="false">IF(ISNA(VLOOKUP(E2908,calculos!$J$2:$K$220,2,1)),"null",VLOOKUP(E2908,calculos!$J$2:$K$220,2,1))</f>
        <v>142</v>
      </c>
      <c r="U2908" s="0" t="n">
        <f aca="false">IF(ISNA(VLOOKUP(F2908,calculos!$M$2:$N$658,2,1)),"null",VLOOKUP(F2908,calculos!$M$2:$N$658,2,1))</f>
        <v>243</v>
      </c>
      <c r="V2908" s="0" t="n">
        <f aca="false">IF(ISNA(VLOOKUP(J2908,calculos!$P$2:$Q$1711,2,1)),"null",VLOOKUP(J2908,calculos!$P$2:$Q$1711,2,1))</f>
        <v>1050</v>
      </c>
      <c r="W2908" s="0" t="n">
        <f aca="false">IF(ISNA(VLOOKUP(P2908,calculos!$S$2:$T$58,2,1)),"null",VLOOKUP(P2908,calculos!$S$2:$T$58,2,1))</f>
        <v>54</v>
      </c>
      <c r="X2908" s="9" t="str">
        <f aca="false">$X$1&amp;B2908&amp;"','"&amp;G2908&amp;"','"&amp;H2908&amp;"','"&amp;I2908&amp;"','"&amp;K2908&amp;"','"&amp;L2908&amp;"','"&amp;M2908&amp;"','"&amp;N2908&amp;"','"&amp;O2908&amp;"',"&amp;Q2908&amp;","&amp;R2908&amp;","&amp;S2908&amp;","&amp;T2908&amp;","&amp;U2908&amp;","&amp;V2908&amp;","&amp;W2908&amp;");"</f>
        <v>insert into servicio (id,fecha_entrega,serie,apertura,fecha_instalacion,garantia,mantenimiento,capacitacion,entrega_equipo,visita,id_empresa,id_hospital,id_equipo,id_marca,id_modelo,id_os,id_ingeniero) values (nextval('seq_servicio'),'','CN62634607','','','','43613','','','',12,574,784,142,243,1050,54);</v>
      </c>
    </row>
    <row r="2909" customFormat="false" ht="13.8" hidden="false" customHeight="false" outlineLevel="0" collapsed="false">
      <c r="A2909" s="31" t="s">
        <v>23</v>
      </c>
      <c r="B2909" s="31"/>
      <c r="C2909" s="31" t="s">
        <v>8707</v>
      </c>
      <c r="D2909" s="31" t="s">
        <v>4565</v>
      </c>
      <c r="E2909" s="31" t="s">
        <v>771</v>
      </c>
      <c r="F2909" s="32" t="s">
        <v>8708</v>
      </c>
      <c r="G2909" s="32" t="s">
        <v>7469</v>
      </c>
      <c r="H2909" s="33"/>
      <c r="I2909" s="33"/>
      <c r="J2909" s="34" t="s">
        <v>8709</v>
      </c>
      <c r="K2909" s="31"/>
      <c r="L2909" s="35" t="n">
        <v>43613</v>
      </c>
      <c r="M2909" s="36"/>
      <c r="N2909" s="31"/>
      <c r="O2909" s="31"/>
      <c r="P2909" s="31" t="s">
        <v>8427</v>
      </c>
      <c r="Q2909" s="0" t="n">
        <f aca="false">IF(ISNA(VLOOKUP(A2909,calculos!$A$2:$B$20,2,1)),"null",VLOOKUP(A2909,calculos!$A$2:$B$20,2,1))</f>
        <v>12</v>
      </c>
      <c r="R2909" s="0" t="n">
        <f aca="false">IF(ISNA(VLOOKUP(C2909,calculos!$D$2:$E$1218,2,1)),"null",VLOOKUP(C2909,calculos!$D$2:$E$1218,2,1))</f>
        <v>574</v>
      </c>
      <c r="S2909" s="0" t="n">
        <f aca="false">IF(ISNA(VLOOKUP(D2909,calculos!$G$2:$H$1118,2,1)),"null",VLOOKUP(D2909,calculos!$G$2:$H$1118,2,1))</f>
        <v>784</v>
      </c>
      <c r="T2909" s="0" t="n">
        <f aca="false">IF(ISNA(VLOOKUP(E2909,calculos!$J$2:$K$220,2,1)),"null",VLOOKUP(E2909,calculos!$J$2:$K$220,2,1))</f>
        <v>142</v>
      </c>
      <c r="U2909" s="0" t="n">
        <f aca="false">IF(ISNA(VLOOKUP(F2909,calculos!$M$2:$N$658,2,1)),"null",VLOOKUP(F2909,calculos!$M$2:$N$658,2,1))</f>
        <v>243</v>
      </c>
      <c r="V2909" s="0" t="n">
        <f aca="false">IF(ISNA(VLOOKUP(J2909,calculos!$P$2:$Q$1711,2,1)),"null",VLOOKUP(J2909,calculos!$P$2:$Q$1711,2,1))</f>
        <v>1050</v>
      </c>
      <c r="W2909" s="0" t="n">
        <f aca="false">IF(ISNA(VLOOKUP(P2909,calculos!$S$2:$T$58,2,1)),"null",VLOOKUP(P2909,calculos!$S$2:$T$58,2,1))</f>
        <v>54</v>
      </c>
      <c r="X2909" s="9" t="str">
        <f aca="false">$X$1&amp;B2909&amp;"','"&amp;G2909&amp;"','"&amp;H2909&amp;"','"&amp;I2909&amp;"','"&amp;K2909&amp;"','"&amp;L2909&amp;"','"&amp;M2909&amp;"','"&amp;N2909&amp;"','"&amp;O2909&amp;"',"&amp;Q2909&amp;","&amp;R2909&amp;","&amp;S2909&amp;","&amp;T2909&amp;","&amp;U2909&amp;","&amp;V2909&amp;","&amp;W2909&amp;");"</f>
        <v>insert into servicio (id,fecha_entrega,serie,apertura,fecha_instalacion,garantia,mantenimiento,capacitacion,entrega_equipo,visita,id_empresa,id_hospital,id_equipo,id_marca,id_modelo,id_os,id_ingeniero) values (nextval('seq_servicio'),'','CN62634600','','','','43613','','','',12,574,784,142,243,1050,54);</v>
      </c>
    </row>
    <row r="2910" customFormat="false" ht="13.8" hidden="false" customHeight="false" outlineLevel="0" collapsed="false">
      <c r="A2910" s="31" t="s">
        <v>23</v>
      </c>
      <c r="B2910" s="31"/>
      <c r="C2910" s="31" t="s">
        <v>8707</v>
      </c>
      <c r="D2910" s="31" t="s">
        <v>4565</v>
      </c>
      <c r="E2910" s="31" t="s">
        <v>771</v>
      </c>
      <c r="F2910" s="32" t="s">
        <v>8708</v>
      </c>
      <c r="G2910" s="32" t="s">
        <v>7466</v>
      </c>
      <c r="H2910" s="33"/>
      <c r="I2910" s="33"/>
      <c r="J2910" s="34" t="s">
        <v>8709</v>
      </c>
      <c r="K2910" s="31"/>
      <c r="L2910" s="35" t="n">
        <v>43613</v>
      </c>
      <c r="M2910" s="36"/>
      <c r="N2910" s="31"/>
      <c r="O2910" s="31"/>
      <c r="P2910" s="31" t="s">
        <v>8427</v>
      </c>
      <c r="Q2910" s="0" t="n">
        <f aca="false">IF(ISNA(VLOOKUP(A2910,calculos!$A$2:$B$20,2,1)),"null",VLOOKUP(A2910,calculos!$A$2:$B$20,2,1))</f>
        <v>12</v>
      </c>
      <c r="R2910" s="0" t="n">
        <f aca="false">IF(ISNA(VLOOKUP(C2910,calculos!$D$2:$E$1218,2,1)),"null",VLOOKUP(C2910,calculos!$D$2:$E$1218,2,1))</f>
        <v>574</v>
      </c>
      <c r="S2910" s="0" t="n">
        <f aca="false">IF(ISNA(VLOOKUP(D2910,calculos!$G$2:$H$1118,2,1)),"null",VLOOKUP(D2910,calculos!$G$2:$H$1118,2,1))</f>
        <v>784</v>
      </c>
      <c r="T2910" s="0" t="n">
        <f aca="false">IF(ISNA(VLOOKUP(E2910,calculos!$J$2:$K$220,2,1)),"null",VLOOKUP(E2910,calculos!$J$2:$K$220,2,1))</f>
        <v>142</v>
      </c>
      <c r="U2910" s="0" t="n">
        <f aca="false">IF(ISNA(VLOOKUP(F2910,calculos!$M$2:$N$658,2,1)),"null",VLOOKUP(F2910,calculos!$M$2:$N$658,2,1))</f>
        <v>243</v>
      </c>
      <c r="V2910" s="0" t="n">
        <f aca="false">IF(ISNA(VLOOKUP(J2910,calculos!$P$2:$Q$1711,2,1)),"null",VLOOKUP(J2910,calculos!$P$2:$Q$1711,2,1))</f>
        <v>1050</v>
      </c>
      <c r="W2910" s="0" t="n">
        <f aca="false">IF(ISNA(VLOOKUP(P2910,calculos!$S$2:$T$58,2,1)),"null",VLOOKUP(P2910,calculos!$S$2:$T$58,2,1))</f>
        <v>54</v>
      </c>
      <c r="X2910" s="9" t="str">
        <f aca="false">$X$1&amp;B2910&amp;"','"&amp;G2910&amp;"','"&amp;H2910&amp;"','"&amp;I2910&amp;"','"&amp;K2910&amp;"','"&amp;L2910&amp;"','"&amp;M2910&amp;"','"&amp;N2910&amp;"','"&amp;O2910&amp;"',"&amp;Q2910&amp;","&amp;R2910&amp;","&amp;S2910&amp;","&amp;T2910&amp;","&amp;U2910&amp;","&amp;V2910&amp;","&amp;W2910&amp;");"</f>
        <v>insert into servicio (id,fecha_entrega,serie,apertura,fecha_instalacion,garantia,mantenimiento,capacitacion,entrega_equipo,visita,id_empresa,id_hospital,id_equipo,id_marca,id_modelo,id_os,id_ingeniero) values (nextval('seq_servicio'),'','CN62634606','','','','43613','','','',12,574,784,142,243,1050,54);</v>
      </c>
    </row>
    <row r="2911" customFormat="false" ht="13.8" hidden="false" customHeight="false" outlineLevel="0" collapsed="false">
      <c r="A2911" s="31" t="s">
        <v>23</v>
      </c>
      <c r="B2911" s="31"/>
      <c r="C2911" s="31" t="s">
        <v>8707</v>
      </c>
      <c r="D2911" s="31" t="s">
        <v>4565</v>
      </c>
      <c r="E2911" s="31" t="s">
        <v>771</v>
      </c>
      <c r="F2911" s="32" t="s">
        <v>8708</v>
      </c>
      <c r="G2911" s="32" t="s">
        <v>8712</v>
      </c>
      <c r="H2911" s="33"/>
      <c r="I2911" s="33"/>
      <c r="J2911" s="34" t="s">
        <v>8709</v>
      </c>
      <c r="K2911" s="31"/>
      <c r="L2911" s="35" t="n">
        <v>43613</v>
      </c>
      <c r="M2911" s="36"/>
      <c r="N2911" s="31"/>
      <c r="O2911" s="31"/>
      <c r="P2911" s="31" t="s">
        <v>8427</v>
      </c>
      <c r="Q2911" s="0" t="n">
        <f aca="false">IF(ISNA(VLOOKUP(A2911,calculos!$A$2:$B$20,2,1)),"null",VLOOKUP(A2911,calculos!$A$2:$B$20,2,1))</f>
        <v>12</v>
      </c>
      <c r="R2911" s="0" t="n">
        <f aca="false">IF(ISNA(VLOOKUP(C2911,calculos!$D$2:$E$1218,2,1)),"null",VLOOKUP(C2911,calculos!$D$2:$E$1218,2,1))</f>
        <v>574</v>
      </c>
      <c r="S2911" s="0" t="n">
        <f aca="false">IF(ISNA(VLOOKUP(D2911,calculos!$G$2:$H$1118,2,1)),"null",VLOOKUP(D2911,calculos!$G$2:$H$1118,2,1))</f>
        <v>784</v>
      </c>
      <c r="T2911" s="0" t="n">
        <f aca="false">IF(ISNA(VLOOKUP(E2911,calculos!$J$2:$K$220,2,1)),"null",VLOOKUP(E2911,calculos!$J$2:$K$220,2,1))</f>
        <v>142</v>
      </c>
      <c r="U2911" s="0" t="n">
        <f aca="false">IF(ISNA(VLOOKUP(F2911,calculos!$M$2:$N$658,2,1)),"null",VLOOKUP(F2911,calculos!$M$2:$N$658,2,1))</f>
        <v>243</v>
      </c>
      <c r="V2911" s="0" t="n">
        <f aca="false">IF(ISNA(VLOOKUP(J2911,calculos!$P$2:$Q$1711,2,1)),"null",VLOOKUP(J2911,calculos!$P$2:$Q$1711,2,1))</f>
        <v>1050</v>
      </c>
      <c r="W2911" s="0" t="n">
        <f aca="false">IF(ISNA(VLOOKUP(P2911,calculos!$S$2:$T$58,2,1)),"null",VLOOKUP(P2911,calculos!$S$2:$T$58,2,1))</f>
        <v>54</v>
      </c>
      <c r="X2911" s="9" t="str">
        <f aca="false">$X$1&amp;B2911&amp;"','"&amp;G2911&amp;"','"&amp;H2911&amp;"','"&amp;I2911&amp;"','"&amp;K2911&amp;"','"&amp;L2911&amp;"','"&amp;M2911&amp;"','"&amp;N2911&amp;"','"&amp;O2911&amp;"',"&amp;Q2911&amp;","&amp;R2911&amp;","&amp;S2911&amp;","&amp;T2911&amp;","&amp;U2911&amp;","&amp;V2911&amp;","&amp;W2911&amp;");"</f>
        <v>insert into servicio (id,fecha_entrega,serie,apertura,fecha_instalacion,garantia,mantenimiento,capacitacion,entrega_equipo,visita,id_empresa,id_hospital,id_equipo,id_marca,id_modelo,id_os,id_ingeniero) values (nextval('seq_servicio'),'','CN62634608','','','','43613','','','',12,574,784,142,243,1050,54);</v>
      </c>
    </row>
    <row r="2912" customFormat="false" ht="13.8" hidden="false" customHeight="false" outlineLevel="0" collapsed="false">
      <c r="A2912" s="31" t="s">
        <v>23</v>
      </c>
      <c r="B2912" s="31"/>
      <c r="C2912" s="31" t="s">
        <v>8707</v>
      </c>
      <c r="D2912" s="31" t="s">
        <v>4565</v>
      </c>
      <c r="E2912" s="31" t="s">
        <v>771</v>
      </c>
      <c r="F2912" s="32" t="s">
        <v>8708</v>
      </c>
      <c r="G2912" s="32" t="s">
        <v>7468</v>
      </c>
      <c r="H2912" s="33"/>
      <c r="I2912" s="33"/>
      <c r="J2912" s="34" t="s">
        <v>8709</v>
      </c>
      <c r="K2912" s="31"/>
      <c r="L2912" s="35" t="n">
        <v>43613</v>
      </c>
      <c r="M2912" s="36"/>
      <c r="N2912" s="31"/>
      <c r="O2912" s="31"/>
      <c r="P2912" s="31" t="s">
        <v>8427</v>
      </c>
      <c r="Q2912" s="0" t="n">
        <f aca="false">IF(ISNA(VLOOKUP(A2912,calculos!$A$2:$B$20,2,1)),"null",VLOOKUP(A2912,calculos!$A$2:$B$20,2,1))</f>
        <v>12</v>
      </c>
      <c r="R2912" s="0" t="n">
        <f aca="false">IF(ISNA(VLOOKUP(C2912,calculos!$D$2:$E$1218,2,1)),"null",VLOOKUP(C2912,calculos!$D$2:$E$1218,2,1))</f>
        <v>574</v>
      </c>
      <c r="S2912" s="0" t="n">
        <f aca="false">IF(ISNA(VLOOKUP(D2912,calculos!$G$2:$H$1118,2,1)),"null",VLOOKUP(D2912,calculos!$G$2:$H$1118,2,1))</f>
        <v>784</v>
      </c>
      <c r="T2912" s="0" t="n">
        <f aca="false">IF(ISNA(VLOOKUP(E2912,calculos!$J$2:$K$220,2,1)),"null",VLOOKUP(E2912,calculos!$J$2:$K$220,2,1))</f>
        <v>142</v>
      </c>
      <c r="U2912" s="0" t="n">
        <f aca="false">IF(ISNA(VLOOKUP(F2912,calculos!$M$2:$N$658,2,1)),"null",VLOOKUP(F2912,calculos!$M$2:$N$658,2,1))</f>
        <v>243</v>
      </c>
      <c r="V2912" s="0" t="n">
        <f aca="false">IF(ISNA(VLOOKUP(J2912,calculos!$P$2:$Q$1711,2,1)),"null",VLOOKUP(J2912,calculos!$P$2:$Q$1711,2,1))</f>
        <v>1050</v>
      </c>
      <c r="W2912" s="0" t="n">
        <f aca="false">IF(ISNA(VLOOKUP(P2912,calculos!$S$2:$T$58,2,1)),"null",VLOOKUP(P2912,calculos!$S$2:$T$58,2,1))</f>
        <v>54</v>
      </c>
      <c r="X2912" s="9" t="str">
        <f aca="false">$X$1&amp;B2912&amp;"','"&amp;G2912&amp;"','"&amp;H2912&amp;"','"&amp;I2912&amp;"','"&amp;K2912&amp;"','"&amp;L2912&amp;"','"&amp;M2912&amp;"','"&amp;N2912&amp;"','"&amp;O2912&amp;"',"&amp;Q2912&amp;","&amp;R2912&amp;","&amp;S2912&amp;","&amp;T2912&amp;","&amp;U2912&amp;","&amp;V2912&amp;","&amp;W2912&amp;");"</f>
        <v>insert into servicio (id,fecha_entrega,serie,apertura,fecha_instalacion,garantia,mantenimiento,capacitacion,entrega_equipo,visita,id_empresa,id_hospital,id_equipo,id_marca,id_modelo,id_os,id_ingeniero) values (nextval('seq_servicio'),'','CN62634610','','','','43613','','','',12,574,784,142,243,1050,54);</v>
      </c>
    </row>
    <row r="2913" customFormat="false" ht="13.8" hidden="false" customHeight="false" outlineLevel="0" collapsed="false">
      <c r="A2913" s="31" t="s">
        <v>23</v>
      </c>
      <c r="B2913" s="31"/>
      <c r="C2913" s="31" t="s">
        <v>8707</v>
      </c>
      <c r="D2913" s="31" t="s">
        <v>4565</v>
      </c>
      <c r="E2913" s="31" t="s">
        <v>771</v>
      </c>
      <c r="F2913" s="32" t="s">
        <v>7371</v>
      </c>
      <c r="G2913" s="32" t="s">
        <v>8713</v>
      </c>
      <c r="H2913" s="33"/>
      <c r="I2913" s="33"/>
      <c r="J2913" s="34" t="s">
        <v>8714</v>
      </c>
      <c r="K2913" s="31"/>
      <c r="L2913" s="35" t="n">
        <v>43613</v>
      </c>
      <c r="M2913" s="36"/>
      <c r="N2913" s="31"/>
      <c r="O2913" s="31"/>
      <c r="P2913" s="31" t="s">
        <v>8427</v>
      </c>
      <c r="Q2913" s="0" t="n">
        <f aca="false">IF(ISNA(VLOOKUP(A2913,calculos!$A$2:$B$20,2,1)),"null",VLOOKUP(A2913,calculos!$A$2:$B$20,2,1))</f>
        <v>12</v>
      </c>
      <c r="R2913" s="0" t="n">
        <f aca="false">IF(ISNA(VLOOKUP(C2913,calculos!$D$2:$E$1218,2,1)),"null",VLOOKUP(C2913,calculos!$D$2:$E$1218,2,1))</f>
        <v>574</v>
      </c>
      <c r="S2913" s="0" t="n">
        <f aca="false">IF(ISNA(VLOOKUP(D2913,calculos!$G$2:$H$1118,2,1)),"null",VLOOKUP(D2913,calculos!$G$2:$H$1118,2,1))</f>
        <v>784</v>
      </c>
      <c r="T2913" s="0" t="n">
        <f aca="false">IF(ISNA(VLOOKUP(E2913,calculos!$J$2:$K$220,2,1)),"null",VLOOKUP(E2913,calculos!$J$2:$K$220,2,1))</f>
        <v>142</v>
      </c>
      <c r="U2913" s="0" t="n">
        <f aca="false">IF(ISNA(VLOOKUP(F2913,calculos!$M$2:$N$658,2,1)),"null",VLOOKUP(F2913,calculos!$M$2:$N$658,2,1))</f>
        <v>398</v>
      </c>
      <c r="V2913" s="0" t="n">
        <f aca="false">IF(ISNA(VLOOKUP(J2913,calculos!$P$2:$Q$1711,2,1)),"null",VLOOKUP(J2913,calculos!$P$2:$Q$1711,2,1))</f>
        <v>1051</v>
      </c>
      <c r="W2913" s="0" t="n">
        <f aca="false">IF(ISNA(VLOOKUP(P2913,calculos!$S$2:$T$58,2,1)),"null",VLOOKUP(P2913,calculos!$S$2:$T$58,2,1))</f>
        <v>54</v>
      </c>
      <c r="X2913" s="9" t="str">
        <f aca="false">$X$1&amp;B2913&amp;"','"&amp;G2913&amp;"','"&amp;H2913&amp;"','"&amp;I2913&amp;"','"&amp;K2913&amp;"','"&amp;L2913&amp;"','"&amp;M2913&amp;"','"&amp;N2913&amp;"','"&amp;O2913&amp;"',"&amp;Q2913&amp;","&amp;R2913&amp;","&amp;S2913&amp;","&amp;T2913&amp;","&amp;U2913&amp;","&amp;V2913&amp;","&amp;W2913&amp;");"</f>
        <v>insert into servicio (id,fecha_entrega,serie,apertura,fecha_instalacion,garantia,mantenimiento,capacitacion,entrega_equipo,visita,id_empresa,id_hospital,id_equipo,id_marca,id_modelo,id_os,id_ingeniero) values (nextval('seq_servicio'),'','DE351D4570','','','','43613','','','',12,574,784,142,398,1051,54);</v>
      </c>
    </row>
    <row r="2914" customFormat="false" ht="13.8" hidden="false" customHeight="false" outlineLevel="0" collapsed="false">
      <c r="A2914" s="31" t="s">
        <v>23</v>
      </c>
      <c r="B2914" s="31"/>
      <c r="C2914" s="31" t="s">
        <v>8707</v>
      </c>
      <c r="D2914" s="31" t="s">
        <v>4565</v>
      </c>
      <c r="E2914" s="31" t="s">
        <v>771</v>
      </c>
      <c r="F2914" s="32" t="s">
        <v>7371</v>
      </c>
      <c r="G2914" s="32" t="s">
        <v>8715</v>
      </c>
      <c r="H2914" s="33"/>
      <c r="I2914" s="33"/>
      <c r="J2914" s="34" t="s">
        <v>8714</v>
      </c>
      <c r="K2914" s="31"/>
      <c r="L2914" s="35" t="n">
        <v>43613</v>
      </c>
      <c r="M2914" s="36"/>
      <c r="N2914" s="31"/>
      <c r="O2914" s="31"/>
      <c r="P2914" s="31" t="s">
        <v>8427</v>
      </c>
      <c r="Q2914" s="0" t="n">
        <f aca="false">IF(ISNA(VLOOKUP(A2914,calculos!$A$2:$B$20,2,1)),"null",VLOOKUP(A2914,calculos!$A$2:$B$20,2,1))</f>
        <v>12</v>
      </c>
      <c r="R2914" s="0" t="n">
        <f aca="false">IF(ISNA(VLOOKUP(C2914,calculos!$D$2:$E$1218,2,1)),"null",VLOOKUP(C2914,calculos!$D$2:$E$1218,2,1))</f>
        <v>574</v>
      </c>
      <c r="S2914" s="0" t="n">
        <f aca="false">IF(ISNA(VLOOKUP(D2914,calculos!$G$2:$H$1118,2,1)),"null",VLOOKUP(D2914,calculos!$G$2:$H$1118,2,1))</f>
        <v>784</v>
      </c>
      <c r="T2914" s="0" t="n">
        <f aca="false">IF(ISNA(VLOOKUP(E2914,calculos!$J$2:$K$220,2,1)),"null",VLOOKUP(E2914,calculos!$J$2:$K$220,2,1))</f>
        <v>142</v>
      </c>
      <c r="U2914" s="0" t="n">
        <f aca="false">IF(ISNA(VLOOKUP(F2914,calculos!$M$2:$N$658,2,1)),"null",VLOOKUP(F2914,calculos!$M$2:$N$658,2,1))</f>
        <v>398</v>
      </c>
      <c r="V2914" s="0" t="n">
        <f aca="false">IF(ISNA(VLOOKUP(J2914,calculos!$P$2:$Q$1711,2,1)),"null",VLOOKUP(J2914,calculos!$P$2:$Q$1711,2,1))</f>
        <v>1051</v>
      </c>
      <c r="W2914" s="0" t="n">
        <f aca="false">IF(ISNA(VLOOKUP(P2914,calculos!$S$2:$T$58,2,1)),"null",VLOOKUP(P2914,calculos!$S$2:$T$58,2,1))</f>
        <v>54</v>
      </c>
      <c r="X2914" s="9" t="str">
        <f aca="false">$X$1&amp;B2914&amp;"','"&amp;G2914&amp;"','"&amp;H2914&amp;"','"&amp;I2914&amp;"','"&amp;K2914&amp;"','"&amp;L2914&amp;"','"&amp;M2914&amp;"','"&amp;N2914&amp;"','"&amp;O2914&amp;"',"&amp;Q2914&amp;","&amp;R2914&amp;","&amp;S2914&amp;","&amp;T2914&amp;","&amp;U2914&amp;","&amp;V2914&amp;","&amp;W2914&amp;");"</f>
        <v>insert into servicio (id,fecha_entrega,serie,apertura,fecha_instalacion,garantia,mantenimiento,capacitacion,entrega_equipo,visita,id_empresa,id_hospital,id_equipo,id_marca,id_modelo,id_os,id_ingeniero) values (nextval('seq_servicio'),'','DE35104569','','','','43613','','','',12,574,784,142,398,1051,54);</v>
      </c>
    </row>
    <row r="2915" customFormat="false" ht="13.8" hidden="false" customHeight="false" outlineLevel="0" collapsed="false">
      <c r="A2915" s="31" t="s">
        <v>23</v>
      </c>
      <c r="B2915" s="31"/>
      <c r="C2915" s="31" t="s">
        <v>6713</v>
      </c>
      <c r="D2915" s="31" t="s">
        <v>4777</v>
      </c>
      <c r="E2915" s="31" t="s">
        <v>771</v>
      </c>
      <c r="F2915" s="32" t="s">
        <v>8367</v>
      </c>
      <c r="G2915" s="32" t="s">
        <v>8716</v>
      </c>
      <c r="H2915" s="33"/>
      <c r="I2915" s="33"/>
      <c r="J2915" s="34" t="s">
        <v>8717</v>
      </c>
      <c r="K2915" s="31"/>
      <c r="L2915" s="35" t="n">
        <v>43615</v>
      </c>
      <c r="M2915" s="36"/>
      <c r="N2915" s="31"/>
      <c r="O2915" s="31"/>
      <c r="P2915" s="31" t="s">
        <v>6520</v>
      </c>
      <c r="Q2915" s="0" t="n">
        <f aca="false">IF(ISNA(VLOOKUP(A2915,calculos!$A$2:$B$20,2,1)),"null",VLOOKUP(A2915,calculos!$A$2:$B$20,2,1))</f>
        <v>12</v>
      </c>
      <c r="R2915" s="0" t="n">
        <f aca="false">IF(ISNA(VLOOKUP(C2915,calculos!$D$2:$E$1218,2,1)),"null",VLOOKUP(C2915,calculos!$D$2:$E$1218,2,1))</f>
        <v>710</v>
      </c>
      <c r="S2915" s="0" t="n">
        <f aca="false">IF(ISNA(VLOOKUP(D2915,calculos!$G$2:$H$1118,2,1)),"null",VLOOKUP(D2915,calculos!$G$2:$H$1118,2,1))</f>
        <v>323</v>
      </c>
      <c r="T2915" s="0" t="n">
        <f aca="false">IF(ISNA(VLOOKUP(E2915,calculos!$J$2:$K$220,2,1)),"null",VLOOKUP(E2915,calculos!$J$2:$K$220,2,1))</f>
        <v>142</v>
      </c>
      <c r="U2915" s="0" t="n">
        <f aca="false">IF(ISNA(VLOOKUP(F2915,calculos!$M$2:$N$658,2,1)),"null",VLOOKUP(F2915,calculos!$M$2:$N$658,2,1))</f>
        <v>295</v>
      </c>
      <c r="V2915" s="0" t="n">
        <f aca="false">IF(ISNA(VLOOKUP(J2915,calculos!$P$2:$Q$1711,2,1)),"null",VLOOKUP(J2915,calculos!$P$2:$Q$1711,2,1))</f>
        <v>1015</v>
      </c>
      <c r="W2915" s="0" t="n">
        <f aca="false">IF(ISNA(VLOOKUP(P2915,calculos!$S$2:$T$58,2,1)),"null",VLOOKUP(P2915,calculos!$S$2:$T$58,2,1))</f>
        <v>8</v>
      </c>
      <c r="X2915" s="9" t="str">
        <f aca="false">$X$1&amp;B2915&amp;"','"&amp;G2915&amp;"','"&amp;H2915&amp;"','"&amp;I2915&amp;"','"&amp;K2915&amp;"','"&amp;L2915&amp;"','"&amp;M2915&amp;"','"&amp;N2915&amp;"','"&amp;O2915&amp;"',"&amp;Q2915&amp;","&amp;R2915&amp;","&amp;S2915&amp;","&amp;T2915&amp;","&amp;U2915&amp;","&amp;V2915&amp;","&amp;W2915&amp;");"</f>
        <v>insert into servicio (id,fecha_entrega,serie,apertura,fecha_instalacion,garantia,mantenimiento,capacitacion,entrega_equipo,visita,id_empresa,id_hospital,id_equipo,id_marca,id_modelo,id_os,id_ingeniero) values (nextval('seq_servicio'),'','US00578531','','','','43615','','','',12,710,323,142,295,1015,8);</v>
      </c>
    </row>
    <row r="2916" customFormat="false" ht="13.8" hidden="false" customHeight="false" outlineLevel="0" collapsed="false">
      <c r="A2916" s="31" t="s">
        <v>23</v>
      </c>
      <c r="B2916" s="31"/>
      <c r="C2916" s="31" t="s">
        <v>6713</v>
      </c>
      <c r="D2916" s="31" t="s">
        <v>4885</v>
      </c>
      <c r="E2916" s="31" t="s">
        <v>4886</v>
      </c>
      <c r="F2916" s="32" t="s">
        <v>4887</v>
      </c>
      <c r="G2916" s="32"/>
      <c r="H2916" s="33"/>
      <c r="I2916" s="33"/>
      <c r="J2916" s="34" t="s">
        <v>8718</v>
      </c>
      <c r="K2916" s="31"/>
      <c r="L2916" s="35"/>
      <c r="M2916" s="36"/>
      <c r="N2916" s="31"/>
      <c r="O2916" s="33" t="n">
        <v>43615</v>
      </c>
      <c r="P2916" s="31" t="s">
        <v>5610</v>
      </c>
      <c r="Q2916" s="0" t="n">
        <f aca="false">IF(ISNA(VLOOKUP(A2916,calculos!$A$2:$B$20,2,1)),"null",VLOOKUP(A2916,calculos!$A$2:$B$20,2,1))</f>
        <v>12</v>
      </c>
      <c r="R2916" s="0" t="n">
        <f aca="false">IF(ISNA(VLOOKUP(C2916,calculos!$D$2:$E$1218,2,1)),"null",VLOOKUP(C2916,calculos!$D$2:$E$1218,2,1))</f>
        <v>710</v>
      </c>
      <c r="S2916" s="0" t="n">
        <f aca="false">IF(ISNA(VLOOKUP(D2916,calculos!$G$2:$H$1118,2,1)),"null",VLOOKUP(D2916,calculos!$G$2:$H$1118,2,1))</f>
        <v>1093</v>
      </c>
      <c r="T2916" s="0" t="n">
        <f aca="false">IF(ISNA(VLOOKUP(E2916,calculos!$J$2:$K$220,2,1)),"null",VLOOKUP(E2916,calculos!$J$2:$K$220,2,1))</f>
        <v>130</v>
      </c>
      <c r="U2916" s="0" t="n">
        <f aca="false">IF(ISNA(VLOOKUP(F2916,calculos!$M$2:$N$658,2,1)),"null",VLOOKUP(F2916,calculos!$M$2:$N$658,2,1))</f>
        <v>308</v>
      </c>
      <c r="V2916" s="0" t="n">
        <f aca="false">IF(ISNA(VLOOKUP(J2916,calculos!$P$2:$Q$1711,2,1)),"null",VLOOKUP(J2916,calculos!$P$2:$Q$1711,2,1))</f>
        <v>1107</v>
      </c>
      <c r="W2916" s="0" t="n">
        <f aca="false">IF(ISNA(VLOOKUP(P2916,calculos!$S$2:$T$58,2,1)),"null",VLOOKUP(P2916,calculos!$S$2:$T$58,2,1))</f>
        <v>13</v>
      </c>
      <c r="X2916" s="9" t="str">
        <f aca="false">$X$1&amp;B2916&amp;"','"&amp;G2916&amp;"','"&amp;H2916&amp;"','"&amp;I2916&amp;"','"&amp;K2916&amp;"','"&amp;L2916&amp;"','"&amp;M2916&amp;"','"&amp;N2916&amp;"','"&amp;O2916&amp;"',"&amp;Q2916&amp;","&amp;R2916&amp;","&amp;S2916&amp;","&amp;T2916&amp;","&amp;U2916&amp;","&amp;V2916&amp;","&amp;W2916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(nextval('seq_servicio'),'','','','','','','','','43615',12,710,1093,130,308,1107,13);</v>
      </c>
    </row>
    <row r="2917" customFormat="false" ht="13.8" hidden="false" customHeight="false" outlineLevel="0" collapsed="false">
      <c r="A2917" s="31" t="s">
        <v>23</v>
      </c>
      <c r="B2917" s="31"/>
      <c r="C2917" s="31" t="s">
        <v>6713</v>
      </c>
      <c r="D2917" s="31" t="s">
        <v>4415</v>
      </c>
      <c r="E2917" s="31" t="s">
        <v>4902</v>
      </c>
      <c r="F2917" s="32" t="s">
        <v>5087</v>
      </c>
      <c r="G2917" s="32" t="s">
        <v>8719</v>
      </c>
      <c r="H2917" s="33"/>
      <c r="I2917" s="33"/>
      <c r="J2917" s="34" t="s">
        <v>8720</v>
      </c>
      <c r="K2917" s="31"/>
      <c r="L2917" s="35"/>
      <c r="M2917" s="36"/>
      <c r="N2917" s="31"/>
      <c r="O2917" s="33" t="n">
        <v>43615</v>
      </c>
      <c r="P2917" s="31" t="s">
        <v>5610</v>
      </c>
      <c r="Q2917" s="0" t="n">
        <f aca="false">IF(ISNA(VLOOKUP(A2917,calculos!$A$2:$B$20,2,1)),"null",VLOOKUP(A2917,calculos!$A$2:$B$20,2,1))</f>
        <v>12</v>
      </c>
      <c r="R2917" s="0" t="n">
        <f aca="false">IF(ISNA(VLOOKUP(C2917,calculos!$D$2:$E$1218,2,1)),"null",VLOOKUP(C2917,calculos!$D$2:$E$1218,2,1))</f>
        <v>710</v>
      </c>
      <c r="S2917" s="0" t="n">
        <f aca="false">IF(ISNA(VLOOKUP(D2917,calculos!$G$2:$H$1118,2,1)),"null",VLOOKUP(D2917,calculos!$G$2:$H$1118,2,1))</f>
        <v>701</v>
      </c>
      <c r="T2917" s="0" t="n">
        <f aca="false">IF(ISNA(VLOOKUP(E2917,calculos!$J$2:$K$220,2,1)),"null",VLOOKUP(E2917,calculos!$J$2:$K$220,2,1))</f>
        <v>147</v>
      </c>
      <c r="U2917" s="0" t="n">
        <f aca="false">IF(ISNA(VLOOKUP(F2917,calculos!$M$2:$N$658,2,1)),"null",VLOOKUP(F2917,calculos!$M$2:$N$658,2,1))</f>
        <v>105</v>
      </c>
      <c r="V2917" s="0" t="n">
        <f aca="false">IF(ISNA(VLOOKUP(J2917,calculos!$P$2:$Q$1711,2,1)),"null",VLOOKUP(J2917,calculos!$P$2:$Q$1711,2,1))</f>
        <v>1014</v>
      </c>
      <c r="W2917" s="0" t="n">
        <f aca="false">IF(ISNA(VLOOKUP(P2917,calculos!$S$2:$T$58,2,1)),"null",VLOOKUP(P2917,calculos!$S$2:$T$58,2,1))</f>
        <v>13</v>
      </c>
      <c r="X2917" s="9" t="str">
        <f aca="false">$X$1&amp;B2917&amp;"','"&amp;G2917&amp;"','"&amp;H2917&amp;"','"&amp;I2917&amp;"','"&amp;K2917&amp;"','"&amp;L2917&amp;"','"&amp;M2917&amp;"','"&amp;N2917&amp;"','"&amp;O2917&amp;"',"&amp;Q2917&amp;","&amp;R2917&amp;","&amp;S2917&amp;","&amp;T2917&amp;","&amp;U2917&amp;","&amp;V2917&amp;","&amp;W2917&amp;");"</f>
        <v>insert into servicio (id,fecha_entrega,serie,apertura,fecha_instalacion,garantia,mantenimiento,capacitacion,entrega_equipo,visita,id_empresa,id_hospital,id_equipo,id_marca,id_modelo,id_os,id_ingeniero) values (nextval('seq_servicio'),'','DK42901762','','','','','','','43615',12,710,701,147,105,1014,13);</v>
      </c>
    </row>
    <row r="2918" customFormat="false" ht="13.8" hidden="false" customHeight="false" outlineLevel="0" collapsed="false">
      <c r="A2918" s="31" t="s">
        <v>23</v>
      </c>
      <c r="B2918" s="31"/>
      <c r="C2918" s="31" t="s">
        <v>6713</v>
      </c>
      <c r="D2918" s="31" t="s">
        <v>4415</v>
      </c>
      <c r="E2918" s="31" t="s">
        <v>4902</v>
      </c>
      <c r="F2918" s="32" t="s">
        <v>5087</v>
      </c>
      <c r="G2918" s="32" t="s">
        <v>8721</v>
      </c>
      <c r="H2918" s="33"/>
      <c r="I2918" s="33"/>
      <c r="J2918" s="34" t="s">
        <v>8720</v>
      </c>
      <c r="K2918" s="31"/>
      <c r="L2918" s="35"/>
      <c r="M2918" s="36"/>
      <c r="N2918" s="31"/>
      <c r="O2918" s="33" t="n">
        <v>43615</v>
      </c>
      <c r="P2918" s="31" t="s">
        <v>5610</v>
      </c>
      <c r="Q2918" s="0" t="n">
        <f aca="false">IF(ISNA(VLOOKUP(A2918,calculos!$A$2:$B$20,2,1)),"null",VLOOKUP(A2918,calculos!$A$2:$B$20,2,1))</f>
        <v>12</v>
      </c>
      <c r="R2918" s="0" t="n">
        <f aca="false">IF(ISNA(VLOOKUP(C2918,calculos!$D$2:$E$1218,2,1)),"null",VLOOKUP(C2918,calculos!$D$2:$E$1218,2,1))</f>
        <v>710</v>
      </c>
      <c r="S2918" s="0" t="n">
        <f aca="false">IF(ISNA(VLOOKUP(D2918,calculos!$G$2:$H$1118,2,1)),"null",VLOOKUP(D2918,calculos!$G$2:$H$1118,2,1))</f>
        <v>701</v>
      </c>
      <c r="T2918" s="0" t="n">
        <f aca="false">IF(ISNA(VLOOKUP(E2918,calculos!$J$2:$K$220,2,1)),"null",VLOOKUP(E2918,calculos!$J$2:$K$220,2,1))</f>
        <v>147</v>
      </c>
      <c r="U2918" s="0" t="n">
        <f aca="false">IF(ISNA(VLOOKUP(F2918,calculos!$M$2:$N$658,2,1)),"null",VLOOKUP(F2918,calculos!$M$2:$N$658,2,1))</f>
        <v>105</v>
      </c>
      <c r="V2918" s="0" t="n">
        <f aca="false">IF(ISNA(VLOOKUP(J2918,calculos!$P$2:$Q$1711,2,1)),"null",VLOOKUP(J2918,calculos!$P$2:$Q$1711,2,1))</f>
        <v>1014</v>
      </c>
      <c r="W2918" s="0" t="n">
        <f aca="false">IF(ISNA(VLOOKUP(P2918,calculos!$S$2:$T$58,2,1)),"null",VLOOKUP(P2918,calculos!$S$2:$T$58,2,1))</f>
        <v>13</v>
      </c>
      <c r="X2918" s="9" t="str">
        <f aca="false">$X$1&amp;B2918&amp;"','"&amp;G2918&amp;"','"&amp;H2918&amp;"','"&amp;I2918&amp;"','"&amp;K2918&amp;"','"&amp;L2918&amp;"','"&amp;M2918&amp;"','"&amp;N2918&amp;"','"&amp;O2918&amp;"',"&amp;Q2918&amp;","&amp;R2918&amp;","&amp;S2918&amp;","&amp;T2918&amp;","&amp;U2918&amp;","&amp;V2918&amp;","&amp;W2918&amp;");"</f>
        <v>insert into servicio (id,fecha_entrega,serie,apertura,fecha_instalacion,garantia,mantenimiento,capacitacion,entrega_equipo,visita,id_empresa,id_hospital,id_equipo,id_marca,id_modelo,id_os,id_ingeniero) values (nextval('seq_servicio'),'','DK42901758','','','','','','','43615',12,710,701,147,105,1014,13);</v>
      </c>
    </row>
    <row r="2919" customFormat="false" ht="13.8" hidden="false" customHeight="false" outlineLevel="0" collapsed="false">
      <c r="A2919" s="31" t="s">
        <v>23</v>
      </c>
      <c r="B2919" s="31"/>
      <c r="C2919" s="31" t="s">
        <v>6713</v>
      </c>
      <c r="D2919" s="31" t="s">
        <v>4415</v>
      </c>
      <c r="E2919" s="31" t="s">
        <v>4902</v>
      </c>
      <c r="F2919" s="32" t="s">
        <v>5087</v>
      </c>
      <c r="G2919" s="32" t="s">
        <v>8722</v>
      </c>
      <c r="H2919" s="33"/>
      <c r="I2919" s="33"/>
      <c r="J2919" s="34" t="s">
        <v>8720</v>
      </c>
      <c r="K2919" s="31"/>
      <c r="L2919" s="35"/>
      <c r="M2919" s="36"/>
      <c r="N2919" s="31"/>
      <c r="O2919" s="33" t="n">
        <v>43615</v>
      </c>
      <c r="P2919" s="31" t="s">
        <v>5610</v>
      </c>
      <c r="Q2919" s="0" t="n">
        <f aca="false">IF(ISNA(VLOOKUP(A2919,calculos!$A$2:$B$20,2,1)),"null",VLOOKUP(A2919,calculos!$A$2:$B$20,2,1))</f>
        <v>12</v>
      </c>
      <c r="R2919" s="0" t="n">
        <f aca="false">IF(ISNA(VLOOKUP(C2919,calculos!$D$2:$E$1218,2,1)),"null",VLOOKUP(C2919,calculos!$D$2:$E$1218,2,1))</f>
        <v>710</v>
      </c>
      <c r="S2919" s="0" t="n">
        <f aca="false">IF(ISNA(VLOOKUP(D2919,calculos!$G$2:$H$1118,2,1)),"null",VLOOKUP(D2919,calculos!$G$2:$H$1118,2,1))</f>
        <v>701</v>
      </c>
      <c r="T2919" s="0" t="n">
        <f aca="false">IF(ISNA(VLOOKUP(E2919,calculos!$J$2:$K$220,2,1)),"null",VLOOKUP(E2919,calculos!$J$2:$K$220,2,1))</f>
        <v>147</v>
      </c>
      <c r="U2919" s="0" t="n">
        <f aca="false">IF(ISNA(VLOOKUP(F2919,calculos!$M$2:$N$658,2,1)),"null",VLOOKUP(F2919,calculos!$M$2:$N$658,2,1))</f>
        <v>105</v>
      </c>
      <c r="V2919" s="0" t="n">
        <f aca="false">IF(ISNA(VLOOKUP(J2919,calculos!$P$2:$Q$1711,2,1)),"null",VLOOKUP(J2919,calculos!$P$2:$Q$1711,2,1))</f>
        <v>1014</v>
      </c>
      <c r="W2919" s="0" t="n">
        <f aca="false">IF(ISNA(VLOOKUP(P2919,calculos!$S$2:$T$58,2,1)),"null",VLOOKUP(P2919,calculos!$S$2:$T$58,2,1))</f>
        <v>13</v>
      </c>
      <c r="X2919" s="9" t="str">
        <f aca="false">$X$1&amp;B2919&amp;"','"&amp;G2919&amp;"','"&amp;H2919&amp;"','"&amp;I2919&amp;"','"&amp;K2919&amp;"','"&amp;L2919&amp;"','"&amp;M2919&amp;"','"&amp;N2919&amp;"','"&amp;O2919&amp;"',"&amp;Q2919&amp;","&amp;R2919&amp;","&amp;S2919&amp;","&amp;T2919&amp;","&amp;U2919&amp;","&amp;V2919&amp;","&amp;W2919&amp;");"</f>
        <v>insert into servicio (id,fecha_entrega,serie,apertura,fecha_instalacion,garantia,mantenimiento,capacitacion,entrega_equipo,visita,id_empresa,id_hospital,id_equipo,id_marca,id_modelo,id_os,id_ingeniero) values (nextval('seq_servicio'),'','DK42901759','','','','','','','43615',12,710,701,147,105,1014,13);</v>
      </c>
    </row>
    <row r="2920" customFormat="false" ht="13.8" hidden="false" customHeight="false" outlineLevel="0" collapsed="false">
      <c r="A2920" s="31" t="s">
        <v>23</v>
      </c>
      <c r="B2920" s="31"/>
      <c r="C2920" s="31" t="s">
        <v>6713</v>
      </c>
      <c r="D2920" s="31" t="s">
        <v>4415</v>
      </c>
      <c r="E2920" s="31" t="s">
        <v>4902</v>
      </c>
      <c r="F2920" s="32" t="s">
        <v>5087</v>
      </c>
      <c r="G2920" s="32" t="s">
        <v>8723</v>
      </c>
      <c r="H2920" s="33"/>
      <c r="I2920" s="33"/>
      <c r="J2920" s="34" t="s">
        <v>8720</v>
      </c>
      <c r="K2920" s="31"/>
      <c r="L2920" s="35"/>
      <c r="M2920" s="36"/>
      <c r="N2920" s="31"/>
      <c r="O2920" s="33" t="n">
        <v>43615</v>
      </c>
      <c r="P2920" s="31" t="s">
        <v>5610</v>
      </c>
      <c r="Q2920" s="0" t="n">
        <f aca="false">IF(ISNA(VLOOKUP(A2920,calculos!$A$2:$B$20,2,1)),"null",VLOOKUP(A2920,calculos!$A$2:$B$20,2,1))</f>
        <v>12</v>
      </c>
      <c r="R2920" s="0" t="n">
        <f aca="false">IF(ISNA(VLOOKUP(C2920,calculos!$D$2:$E$1218,2,1)),"null",VLOOKUP(C2920,calculos!$D$2:$E$1218,2,1))</f>
        <v>710</v>
      </c>
      <c r="S2920" s="0" t="n">
        <f aca="false">IF(ISNA(VLOOKUP(D2920,calculos!$G$2:$H$1118,2,1)),"null",VLOOKUP(D2920,calculos!$G$2:$H$1118,2,1))</f>
        <v>701</v>
      </c>
      <c r="T2920" s="0" t="n">
        <f aca="false">IF(ISNA(VLOOKUP(E2920,calculos!$J$2:$K$220,2,1)),"null",VLOOKUP(E2920,calculos!$J$2:$K$220,2,1))</f>
        <v>147</v>
      </c>
      <c r="U2920" s="0" t="n">
        <f aca="false">IF(ISNA(VLOOKUP(F2920,calculos!$M$2:$N$658,2,1)),"null",VLOOKUP(F2920,calculos!$M$2:$N$658,2,1))</f>
        <v>105</v>
      </c>
      <c r="V2920" s="0" t="n">
        <f aca="false">IF(ISNA(VLOOKUP(J2920,calculos!$P$2:$Q$1711,2,1)),"null",VLOOKUP(J2920,calculos!$P$2:$Q$1711,2,1))</f>
        <v>1014</v>
      </c>
      <c r="W2920" s="0" t="n">
        <f aca="false">IF(ISNA(VLOOKUP(P2920,calculos!$S$2:$T$58,2,1)),"null",VLOOKUP(P2920,calculos!$S$2:$T$58,2,1))</f>
        <v>13</v>
      </c>
      <c r="X2920" s="9" t="str">
        <f aca="false">$X$1&amp;B2920&amp;"','"&amp;G2920&amp;"','"&amp;H2920&amp;"','"&amp;I2920&amp;"','"&amp;K2920&amp;"','"&amp;L2920&amp;"','"&amp;M2920&amp;"','"&amp;N2920&amp;"','"&amp;O2920&amp;"',"&amp;Q2920&amp;","&amp;R2920&amp;","&amp;S2920&amp;","&amp;T2920&amp;","&amp;U2920&amp;","&amp;V2920&amp;","&amp;W2920&amp;");"</f>
        <v>insert into servicio (id,fecha_entrega,serie,apertura,fecha_instalacion,garantia,mantenimiento,capacitacion,entrega_equipo,visita,id_empresa,id_hospital,id_equipo,id_marca,id_modelo,id_os,id_ingeniero) values (nextval('seq_servicio'),'','DK42901760','','','','','','','43615',12,710,701,147,105,1014,13);</v>
      </c>
    </row>
    <row r="2921" customFormat="false" ht="13.8" hidden="false" customHeight="false" outlineLevel="0" collapsed="false">
      <c r="A2921" s="31" t="s">
        <v>23</v>
      </c>
      <c r="B2921" s="31"/>
      <c r="C2921" s="31" t="s">
        <v>6713</v>
      </c>
      <c r="D2921" s="31" t="s">
        <v>8724</v>
      </c>
      <c r="E2921" s="31" t="s">
        <v>8725</v>
      </c>
      <c r="F2921" s="32" t="s">
        <v>8726</v>
      </c>
      <c r="G2921" s="32"/>
      <c r="H2921" s="33"/>
      <c r="I2921" s="33"/>
      <c r="J2921" s="34" t="s">
        <v>8727</v>
      </c>
      <c r="K2921" s="31"/>
      <c r="L2921" s="35"/>
      <c r="M2921" s="36"/>
      <c r="N2921" s="31"/>
      <c r="O2921" s="33" t="n">
        <v>43616</v>
      </c>
      <c r="P2921" s="31" t="s">
        <v>8324</v>
      </c>
      <c r="Q2921" s="0" t="n">
        <f aca="false">IF(ISNA(VLOOKUP(A2921,calculos!$A$2:$B$20,2,1)),"null",VLOOKUP(A2921,calculos!$A$2:$B$20,2,1))</f>
        <v>12</v>
      </c>
      <c r="R2921" s="0" t="n">
        <f aca="false">IF(ISNA(VLOOKUP(C2921,calculos!$D$2:$E$1218,2,1)),"null",VLOOKUP(C2921,calculos!$D$2:$E$1218,2,1))</f>
        <v>710</v>
      </c>
      <c r="S2921" s="0" t="n">
        <f aca="false">IF(ISNA(VLOOKUP(D2921,calculos!$G$2:$H$1118,2,1)),"null",VLOOKUP(D2921,calculos!$G$2:$H$1118,2,1))</f>
        <v>250</v>
      </c>
      <c r="T2921" s="0" t="n">
        <f aca="false">IF(ISNA(VLOOKUP(E2921,calculos!$J$2:$K$220,2,1)),"null",VLOOKUP(E2921,calculos!$J$2:$K$220,2,1))</f>
        <v>175</v>
      </c>
      <c r="U2921" s="0" t="n">
        <f aca="false">IF(ISNA(VLOOKUP(F2921,calculos!$M$2:$N$658,2,1)),"null",VLOOKUP(F2921,calculos!$M$2:$N$658,2,1))</f>
        <v>261</v>
      </c>
      <c r="V2921" s="0" t="n">
        <f aca="false">IF(ISNA(VLOOKUP(J2921,calculos!$P$2:$Q$1711,2,1)),"null",VLOOKUP(J2921,calculos!$P$2:$Q$1711,2,1))</f>
        <v>1433</v>
      </c>
      <c r="W2921" s="0" t="n">
        <f aca="false">IF(ISNA(VLOOKUP(P2921,calculos!$S$2:$T$58,2,1)),"null",VLOOKUP(P2921,calculos!$S$2:$T$58,2,1))</f>
        <v>24</v>
      </c>
      <c r="X2921" s="9" t="str">
        <f aca="false">$X$1&amp;B2921&amp;"','"&amp;G2921&amp;"','"&amp;H2921&amp;"','"&amp;I2921&amp;"','"&amp;K2921&amp;"','"&amp;L2921&amp;"','"&amp;M2921&amp;"','"&amp;N2921&amp;"','"&amp;O2921&amp;"',"&amp;Q2921&amp;","&amp;R2921&amp;","&amp;S2921&amp;","&amp;T2921&amp;","&amp;U2921&amp;","&amp;V2921&amp;","&amp;W2921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(nextval('seq_servicio'),'','','','','','','','','43616',12,710,250,175,261,1433,24);</v>
      </c>
    </row>
    <row r="2922" customFormat="false" ht="13.8" hidden="false" customHeight="false" outlineLevel="0" collapsed="false">
      <c r="A2922" s="31" t="s">
        <v>23</v>
      </c>
      <c r="B2922" s="31"/>
      <c r="C2922" s="31" t="s">
        <v>6713</v>
      </c>
      <c r="D2922" s="31" t="s">
        <v>8728</v>
      </c>
      <c r="E2922" s="31" t="s">
        <v>8729</v>
      </c>
      <c r="F2922" s="32"/>
      <c r="G2922" s="32"/>
      <c r="H2922" s="33"/>
      <c r="I2922" s="33"/>
      <c r="J2922" s="34" t="s">
        <v>8730</v>
      </c>
      <c r="K2922" s="31"/>
      <c r="L2922" s="35"/>
      <c r="M2922" s="36"/>
      <c r="N2922" s="31"/>
      <c r="O2922" s="33" t="n">
        <v>43616</v>
      </c>
      <c r="P2922" s="31" t="s">
        <v>5610</v>
      </c>
      <c r="Q2922" s="0" t="n">
        <f aca="false">IF(ISNA(VLOOKUP(A2922,calculos!$A$2:$B$20,2,1)),"null",VLOOKUP(A2922,calculos!$A$2:$B$20,2,1))</f>
        <v>12</v>
      </c>
      <c r="R2922" s="0" t="n">
        <f aca="false">IF(ISNA(VLOOKUP(C2922,calculos!$D$2:$E$1218,2,1)),"null",VLOOKUP(C2922,calculos!$D$2:$E$1218,2,1))</f>
        <v>710</v>
      </c>
      <c r="S2922" s="0" t="n">
        <f aca="false">IF(ISNA(VLOOKUP(D2922,calculos!$G$2:$H$1118,2,1)),"null",VLOOKUP(D2922,calculos!$G$2:$H$1118,2,1))</f>
        <v>603</v>
      </c>
      <c r="T2922" s="0" t="n">
        <f aca="false">IF(ISNA(VLOOKUP(E2922,calculos!$J$2:$K$220,2,1)),"null",VLOOKUP(E2922,calculos!$J$2:$K$220,2,1))</f>
        <v>171</v>
      </c>
      <c r="U2922" s="0" t="str">
        <f aca="false">IF(ISNA(VLOOKUP(F2922,calculos!$M$2:$N$658,2,1)),"null",VLOOKUP(F2922,calculos!$M$2:$N$658,2,1))</f>
        <v>null</v>
      </c>
      <c r="V2922" s="0" t="n">
        <f aca="false">IF(ISNA(VLOOKUP(J2922,calculos!$P$2:$Q$1711,2,1)),"null",VLOOKUP(J2922,calculos!$P$2:$Q$1711,2,1))</f>
        <v>1249</v>
      </c>
      <c r="W2922" s="0" t="n">
        <f aca="false">IF(ISNA(VLOOKUP(P2922,calculos!$S$2:$T$58,2,1)),"null",VLOOKUP(P2922,calculos!$S$2:$T$58,2,1))</f>
        <v>13</v>
      </c>
      <c r="X2922" s="9" t="str">
        <f aca="false">$X$1&amp;B2922&amp;"','"&amp;G2922&amp;"','"&amp;H2922&amp;"','"&amp;I2922&amp;"','"&amp;K2922&amp;"','"&amp;L2922&amp;"','"&amp;M2922&amp;"','"&amp;N2922&amp;"','"&amp;O2922&amp;"',"&amp;Q2922&amp;","&amp;R2922&amp;","&amp;S2922&amp;","&amp;T2922&amp;","&amp;U2922&amp;","&amp;V2922&amp;","&amp;W2922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(nextval('seq_servicio'),'','','','','','','','','43616',12,710,603,171,null,1249,13);</v>
      </c>
    </row>
    <row r="2923" customFormat="false" ht="13.8" hidden="false" customHeight="false" outlineLevel="0" collapsed="false">
      <c r="A2923" s="31" t="s">
        <v>23</v>
      </c>
      <c r="B2923" s="31"/>
      <c r="C2923" s="31" t="s">
        <v>6713</v>
      </c>
      <c r="D2923" s="31" t="s">
        <v>5877</v>
      </c>
      <c r="E2923" s="31" t="s">
        <v>4766</v>
      </c>
      <c r="F2923" s="32" t="s">
        <v>5100</v>
      </c>
      <c r="G2923" s="32" t="s">
        <v>6772</v>
      </c>
      <c r="H2923" s="33"/>
      <c r="I2923" s="33"/>
      <c r="J2923" s="34" t="s">
        <v>8731</v>
      </c>
      <c r="K2923" s="31"/>
      <c r="L2923" s="35"/>
      <c r="M2923" s="36"/>
      <c r="N2923" s="31"/>
      <c r="O2923" s="33" t="n">
        <v>43615</v>
      </c>
      <c r="P2923" s="31" t="s">
        <v>5610</v>
      </c>
      <c r="Q2923" s="0" t="n">
        <f aca="false">IF(ISNA(VLOOKUP(A2923,calculos!$A$2:$B$20,2,1)),"null",VLOOKUP(A2923,calculos!$A$2:$B$20,2,1))</f>
        <v>12</v>
      </c>
      <c r="R2923" s="0" t="n">
        <f aca="false">IF(ISNA(VLOOKUP(C2923,calculos!$D$2:$E$1218,2,1)),"null",VLOOKUP(C2923,calculos!$D$2:$E$1218,2,1))</f>
        <v>710</v>
      </c>
      <c r="S2923" s="0" t="n">
        <f aca="false">IF(ISNA(VLOOKUP(D2923,calculos!$G$2:$H$1118,2,1)),"null",VLOOKUP(D2923,calculos!$G$2:$H$1118,2,1))</f>
        <v>416</v>
      </c>
      <c r="T2923" s="0" t="n">
        <f aca="false">IF(ISNA(VLOOKUP(E2923,calculos!$J$2:$K$220,2,1)),"null",VLOOKUP(E2923,calculos!$J$2:$K$220,2,1))</f>
        <v>192</v>
      </c>
      <c r="U2923" s="0" t="n">
        <f aca="false">IF(ISNA(VLOOKUP(F2923,calculos!$M$2:$N$658,2,1)),"null",VLOOKUP(F2923,calculos!$M$2:$N$658,2,1))</f>
        <v>601</v>
      </c>
      <c r="V2923" s="0" t="n">
        <f aca="false">IF(ISNA(VLOOKUP(J2923,calculos!$P$2:$Q$1711,2,1)),"null",VLOOKUP(J2923,calculos!$P$2:$Q$1711,2,1))</f>
        <v>1016</v>
      </c>
      <c r="W2923" s="0" t="n">
        <f aca="false">IF(ISNA(VLOOKUP(P2923,calculos!$S$2:$T$58,2,1)),"null",VLOOKUP(P2923,calculos!$S$2:$T$58,2,1))</f>
        <v>13</v>
      </c>
      <c r="X2923" s="9" t="str">
        <f aca="false">$X$1&amp;B2923&amp;"','"&amp;G2923&amp;"','"&amp;H2923&amp;"','"&amp;I2923&amp;"','"&amp;K2923&amp;"','"&amp;L2923&amp;"','"&amp;M2923&amp;"','"&amp;N2923&amp;"','"&amp;O2923&amp;"',"&amp;Q2923&amp;","&amp;R2923&amp;","&amp;S2923&amp;","&amp;T2923&amp;","&amp;U2923&amp;","&amp;V2923&amp;","&amp;W2923&amp;");"</f>
        <v>insert into servicio (id,fecha_entrega,serie,apertura,fecha_instalacion,garantia,mantenimiento,capacitacion,entrega_equipo,visita,id_empresa,id_hospital,id_equipo,id_marca,id_modelo,id_os,id_ingeniero) values (nextval('seq_servicio'),'','11087','','','','','','','43615',12,710,416,192,601,1016,13);</v>
      </c>
    </row>
    <row r="2924" customFormat="false" ht="13.8" hidden="false" customHeight="false" outlineLevel="0" collapsed="false">
      <c r="A2924" s="31" t="s">
        <v>23</v>
      </c>
      <c r="B2924" s="31"/>
      <c r="C2924" s="31" t="s">
        <v>6713</v>
      </c>
      <c r="D2924" s="31" t="s">
        <v>4300</v>
      </c>
      <c r="E2924" s="31" t="s">
        <v>771</v>
      </c>
      <c r="F2924" s="32" t="s">
        <v>8367</v>
      </c>
      <c r="G2924" s="32" t="s">
        <v>8732</v>
      </c>
      <c r="H2924" s="33"/>
      <c r="I2924" s="33"/>
      <c r="J2924" s="34" t="s">
        <v>8733</v>
      </c>
      <c r="K2924" s="31"/>
      <c r="L2924" s="35" t="n">
        <v>43616</v>
      </c>
      <c r="M2924" s="36"/>
      <c r="N2924" s="31"/>
      <c r="O2924" s="31"/>
      <c r="P2924" s="31" t="s">
        <v>8734</v>
      </c>
      <c r="Q2924" s="0" t="n">
        <f aca="false">IF(ISNA(VLOOKUP(A2924,calculos!$A$2:$B$20,2,1)),"null",VLOOKUP(A2924,calculos!$A$2:$B$20,2,1))</f>
        <v>12</v>
      </c>
      <c r="R2924" s="0" t="n">
        <f aca="false">IF(ISNA(VLOOKUP(C2924,calculos!$D$2:$E$1218,2,1)),"null",VLOOKUP(C2924,calculos!$D$2:$E$1218,2,1))</f>
        <v>710</v>
      </c>
      <c r="S2924" s="0" t="n">
        <f aca="false">IF(ISNA(VLOOKUP(D2924,calculos!$G$2:$H$1118,2,1)),"null",VLOOKUP(D2924,calculos!$G$2:$H$1118,2,1))</f>
        <v>257</v>
      </c>
      <c r="T2924" s="0" t="n">
        <f aca="false">IF(ISNA(VLOOKUP(E2924,calculos!$J$2:$K$220,2,1)),"null",VLOOKUP(E2924,calculos!$J$2:$K$220,2,1))</f>
        <v>142</v>
      </c>
      <c r="U2924" s="0" t="n">
        <f aca="false">IF(ISNA(VLOOKUP(F2924,calculos!$M$2:$N$658,2,1)),"null",VLOOKUP(F2924,calculos!$M$2:$N$658,2,1))</f>
        <v>295</v>
      </c>
      <c r="V2924" s="0" t="n">
        <f aca="false">IF(ISNA(VLOOKUP(J2924,calculos!$P$2:$Q$1711,2,1)),"null",VLOOKUP(J2924,calculos!$P$2:$Q$1711,2,1))</f>
        <v>1434</v>
      </c>
      <c r="W2924" s="0" t="n">
        <f aca="false">IF(ISNA(VLOOKUP(P2924,calculos!$S$2:$T$58,2,1)),"null",VLOOKUP(P2924,calculos!$S$2:$T$58,2,1))</f>
        <v>12</v>
      </c>
      <c r="X2924" s="9" t="str">
        <f aca="false">$X$1&amp;B2924&amp;"','"&amp;G2924&amp;"','"&amp;H2924&amp;"','"&amp;I2924&amp;"','"&amp;K2924&amp;"','"&amp;L2924&amp;"','"&amp;M2924&amp;"','"&amp;N2924&amp;"','"&amp;O2924&amp;"',"&amp;Q2924&amp;","&amp;R2924&amp;","&amp;S2924&amp;","&amp;T2924&amp;","&amp;U2924&amp;","&amp;V2924&amp;","&amp;W2924&amp;");"</f>
        <v>insert into servicio (id,fecha_entrega,serie,apertura,fecha_instalacion,garantia,mantenimiento,capacitacion,entrega_equipo,visita,id_empresa,id_hospital,id_equipo,id_marca,id_modelo,id_os,id_ingeniero) values (nextval('seq_servicio'),'','US71717316','','','','43616','','','',12,710,257,142,295,1434,12);</v>
      </c>
    </row>
    <row r="2925" customFormat="false" ht="13.8" hidden="false" customHeight="false" outlineLevel="0" collapsed="false">
      <c r="A2925" s="31" t="s">
        <v>23</v>
      </c>
      <c r="B2925" s="31"/>
      <c r="C2925" s="31" t="s">
        <v>6713</v>
      </c>
      <c r="D2925" s="31" t="s">
        <v>4300</v>
      </c>
      <c r="E2925" s="31" t="s">
        <v>771</v>
      </c>
      <c r="F2925" s="32" t="s">
        <v>8367</v>
      </c>
      <c r="G2925" s="32" t="s">
        <v>8735</v>
      </c>
      <c r="H2925" s="33"/>
      <c r="I2925" s="33"/>
      <c r="J2925" s="34" t="s">
        <v>8733</v>
      </c>
      <c r="K2925" s="31"/>
      <c r="L2925" s="35" t="n">
        <v>43616</v>
      </c>
      <c r="M2925" s="36"/>
      <c r="N2925" s="31"/>
      <c r="O2925" s="31"/>
      <c r="P2925" s="31" t="s">
        <v>8734</v>
      </c>
      <c r="Q2925" s="0" t="n">
        <f aca="false">IF(ISNA(VLOOKUP(A2925,calculos!$A$2:$B$20,2,1)),"null",VLOOKUP(A2925,calculos!$A$2:$B$20,2,1))</f>
        <v>12</v>
      </c>
      <c r="R2925" s="0" t="n">
        <f aca="false">IF(ISNA(VLOOKUP(C2925,calculos!$D$2:$E$1218,2,1)),"null",VLOOKUP(C2925,calculos!$D$2:$E$1218,2,1))</f>
        <v>710</v>
      </c>
      <c r="S2925" s="0" t="n">
        <f aca="false">IF(ISNA(VLOOKUP(D2925,calculos!$G$2:$H$1118,2,1)),"null",VLOOKUP(D2925,calculos!$G$2:$H$1118,2,1))</f>
        <v>257</v>
      </c>
      <c r="T2925" s="0" t="n">
        <f aca="false">IF(ISNA(VLOOKUP(E2925,calculos!$J$2:$K$220,2,1)),"null",VLOOKUP(E2925,calculos!$J$2:$K$220,2,1))</f>
        <v>142</v>
      </c>
      <c r="U2925" s="0" t="n">
        <f aca="false">IF(ISNA(VLOOKUP(F2925,calculos!$M$2:$N$658,2,1)),"null",VLOOKUP(F2925,calculos!$M$2:$N$658,2,1))</f>
        <v>295</v>
      </c>
      <c r="V2925" s="0" t="n">
        <f aca="false">IF(ISNA(VLOOKUP(J2925,calculos!$P$2:$Q$1711,2,1)),"null",VLOOKUP(J2925,calculos!$P$2:$Q$1711,2,1))</f>
        <v>1434</v>
      </c>
      <c r="W2925" s="0" t="n">
        <f aca="false">IF(ISNA(VLOOKUP(P2925,calculos!$S$2:$T$58,2,1)),"null",VLOOKUP(P2925,calculos!$S$2:$T$58,2,1))</f>
        <v>12</v>
      </c>
      <c r="X2925" s="9" t="str">
        <f aca="false">$X$1&amp;B2925&amp;"','"&amp;G2925&amp;"','"&amp;H2925&amp;"','"&amp;I2925&amp;"','"&amp;K2925&amp;"','"&amp;L2925&amp;"','"&amp;M2925&amp;"','"&amp;N2925&amp;"','"&amp;O2925&amp;"',"&amp;Q2925&amp;","&amp;R2925&amp;","&amp;S2925&amp;","&amp;T2925&amp;","&amp;U2925&amp;","&amp;V2925&amp;","&amp;W2925&amp;");"</f>
        <v>insert into servicio (id,fecha_entrega,serie,apertura,fecha_instalacion,garantia,mantenimiento,capacitacion,entrega_equipo,visita,id_empresa,id_hospital,id_equipo,id_marca,id_modelo,id_os,id_ingeniero) values (nextval('seq_servicio'),'','US71717317','','','','43616','','','',12,710,257,142,295,1434,12);</v>
      </c>
    </row>
    <row r="2926" customFormat="false" ht="13.8" hidden="false" customHeight="false" outlineLevel="0" collapsed="false">
      <c r="A2926" s="31" t="s">
        <v>23</v>
      </c>
      <c r="B2926" s="31"/>
      <c r="C2926" s="31" t="s">
        <v>6713</v>
      </c>
      <c r="D2926" s="31" t="s">
        <v>4300</v>
      </c>
      <c r="E2926" s="31" t="s">
        <v>771</v>
      </c>
      <c r="F2926" s="32" t="s">
        <v>8367</v>
      </c>
      <c r="G2926" s="32" t="s">
        <v>8736</v>
      </c>
      <c r="H2926" s="33"/>
      <c r="I2926" s="33"/>
      <c r="J2926" s="34" t="s">
        <v>8733</v>
      </c>
      <c r="K2926" s="31"/>
      <c r="L2926" s="35" t="n">
        <v>43616</v>
      </c>
      <c r="M2926" s="36"/>
      <c r="N2926" s="31"/>
      <c r="O2926" s="31"/>
      <c r="P2926" s="31" t="s">
        <v>8734</v>
      </c>
      <c r="Q2926" s="0" t="n">
        <f aca="false">IF(ISNA(VLOOKUP(A2926,calculos!$A$2:$B$20,2,1)),"null",VLOOKUP(A2926,calculos!$A$2:$B$20,2,1))</f>
        <v>12</v>
      </c>
      <c r="R2926" s="0" t="n">
        <f aca="false">IF(ISNA(VLOOKUP(C2926,calculos!$D$2:$E$1218,2,1)),"null",VLOOKUP(C2926,calculos!$D$2:$E$1218,2,1))</f>
        <v>710</v>
      </c>
      <c r="S2926" s="0" t="n">
        <f aca="false">IF(ISNA(VLOOKUP(D2926,calculos!$G$2:$H$1118,2,1)),"null",VLOOKUP(D2926,calculos!$G$2:$H$1118,2,1))</f>
        <v>257</v>
      </c>
      <c r="T2926" s="0" t="n">
        <f aca="false">IF(ISNA(VLOOKUP(E2926,calculos!$J$2:$K$220,2,1)),"null",VLOOKUP(E2926,calculos!$J$2:$K$220,2,1))</f>
        <v>142</v>
      </c>
      <c r="U2926" s="0" t="n">
        <f aca="false">IF(ISNA(VLOOKUP(F2926,calculos!$M$2:$N$658,2,1)),"null",VLOOKUP(F2926,calculos!$M$2:$N$658,2,1))</f>
        <v>295</v>
      </c>
      <c r="V2926" s="0" t="n">
        <f aca="false">IF(ISNA(VLOOKUP(J2926,calculos!$P$2:$Q$1711,2,1)),"null",VLOOKUP(J2926,calculos!$P$2:$Q$1711,2,1))</f>
        <v>1434</v>
      </c>
      <c r="W2926" s="0" t="n">
        <f aca="false">IF(ISNA(VLOOKUP(P2926,calculos!$S$2:$T$58,2,1)),"null",VLOOKUP(P2926,calculos!$S$2:$T$58,2,1))</f>
        <v>12</v>
      </c>
      <c r="X2926" s="9" t="str">
        <f aca="false">$X$1&amp;B2926&amp;"','"&amp;G2926&amp;"','"&amp;H2926&amp;"','"&amp;I2926&amp;"','"&amp;K2926&amp;"','"&amp;L2926&amp;"','"&amp;M2926&amp;"','"&amp;N2926&amp;"','"&amp;O2926&amp;"',"&amp;Q2926&amp;","&amp;R2926&amp;","&amp;S2926&amp;","&amp;T2926&amp;","&amp;U2926&amp;","&amp;V2926&amp;","&amp;W2926&amp;");"</f>
        <v>insert into servicio (id,fecha_entrega,serie,apertura,fecha_instalacion,garantia,mantenimiento,capacitacion,entrega_equipo,visita,id_empresa,id_hospital,id_equipo,id_marca,id_modelo,id_os,id_ingeniero) values (nextval('seq_servicio'),'','US71717320','','','','43616','','','',12,710,257,142,295,1434,12);</v>
      </c>
    </row>
    <row r="2927" customFormat="false" ht="13.8" hidden="false" customHeight="false" outlineLevel="0" collapsed="false">
      <c r="A2927" s="31" t="s">
        <v>23</v>
      </c>
      <c r="B2927" s="31"/>
      <c r="C2927" s="31" t="s">
        <v>6713</v>
      </c>
      <c r="D2927" s="31" t="s">
        <v>4300</v>
      </c>
      <c r="E2927" s="31" t="s">
        <v>771</v>
      </c>
      <c r="F2927" s="32" t="s">
        <v>8367</v>
      </c>
      <c r="G2927" s="32" t="s">
        <v>8737</v>
      </c>
      <c r="H2927" s="33"/>
      <c r="I2927" s="33"/>
      <c r="J2927" s="34" t="s">
        <v>8733</v>
      </c>
      <c r="K2927" s="31"/>
      <c r="L2927" s="35" t="n">
        <v>43616</v>
      </c>
      <c r="M2927" s="36"/>
      <c r="N2927" s="31"/>
      <c r="O2927" s="31"/>
      <c r="P2927" s="31" t="s">
        <v>8734</v>
      </c>
      <c r="Q2927" s="0" t="n">
        <f aca="false">IF(ISNA(VLOOKUP(A2927,calculos!$A$2:$B$20,2,1)),"null",VLOOKUP(A2927,calculos!$A$2:$B$20,2,1))</f>
        <v>12</v>
      </c>
      <c r="R2927" s="0" t="n">
        <f aca="false">IF(ISNA(VLOOKUP(C2927,calculos!$D$2:$E$1218,2,1)),"null",VLOOKUP(C2927,calculos!$D$2:$E$1218,2,1))</f>
        <v>710</v>
      </c>
      <c r="S2927" s="0" t="n">
        <f aca="false">IF(ISNA(VLOOKUP(D2927,calculos!$G$2:$H$1118,2,1)),"null",VLOOKUP(D2927,calculos!$G$2:$H$1118,2,1))</f>
        <v>257</v>
      </c>
      <c r="T2927" s="0" t="n">
        <f aca="false">IF(ISNA(VLOOKUP(E2927,calculos!$J$2:$K$220,2,1)),"null",VLOOKUP(E2927,calculos!$J$2:$K$220,2,1))</f>
        <v>142</v>
      </c>
      <c r="U2927" s="0" t="n">
        <f aca="false">IF(ISNA(VLOOKUP(F2927,calculos!$M$2:$N$658,2,1)),"null",VLOOKUP(F2927,calculos!$M$2:$N$658,2,1))</f>
        <v>295</v>
      </c>
      <c r="V2927" s="0" t="n">
        <f aca="false">IF(ISNA(VLOOKUP(J2927,calculos!$P$2:$Q$1711,2,1)),"null",VLOOKUP(J2927,calculos!$P$2:$Q$1711,2,1))</f>
        <v>1434</v>
      </c>
      <c r="W2927" s="0" t="n">
        <f aca="false">IF(ISNA(VLOOKUP(P2927,calculos!$S$2:$T$58,2,1)),"null",VLOOKUP(P2927,calculos!$S$2:$T$58,2,1))</f>
        <v>12</v>
      </c>
      <c r="X2927" s="9" t="str">
        <f aca="false">$X$1&amp;B2927&amp;"','"&amp;G2927&amp;"','"&amp;H2927&amp;"','"&amp;I2927&amp;"','"&amp;K2927&amp;"','"&amp;L2927&amp;"','"&amp;M2927&amp;"','"&amp;N2927&amp;"','"&amp;O2927&amp;"',"&amp;Q2927&amp;","&amp;R2927&amp;","&amp;S2927&amp;","&amp;T2927&amp;","&amp;U2927&amp;","&amp;V2927&amp;","&amp;W2927&amp;");"</f>
        <v>insert into servicio (id,fecha_entrega,serie,apertura,fecha_instalacion,garantia,mantenimiento,capacitacion,entrega_equipo,visita,id_empresa,id_hospital,id_equipo,id_marca,id_modelo,id_os,id_ingeniero) values (nextval('seq_servicio'),'','US71717329','','','','43616','','','',12,710,257,142,295,1434,12);</v>
      </c>
    </row>
    <row r="2928" customFormat="false" ht="13.8" hidden="false" customHeight="false" outlineLevel="0" collapsed="false">
      <c r="A2928" s="31" t="s">
        <v>23</v>
      </c>
      <c r="B2928" s="31"/>
      <c r="C2928" s="31" t="s">
        <v>6713</v>
      </c>
      <c r="D2928" s="31" t="s">
        <v>4300</v>
      </c>
      <c r="E2928" s="31" t="s">
        <v>771</v>
      </c>
      <c r="F2928" s="32" t="s">
        <v>8367</v>
      </c>
      <c r="G2928" s="32" t="s">
        <v>8738</v>
      </c>
      <c r="H2928" s="33"/>
      <c r="I2928" s="33"/>
      <c r="J2928" s="34" t="s">
        <v>8733</v>
      </c>
      <c r="K2928" s="31"/>
      <c r="L2928" s="35" t="n">
        <v>43616</v>
      </c>
      <c r="M2928" s="36"/>
      <c r="N2928" s="31"/>
      <c r="O2928" s="31"/>
      <c r="P2928" s="31" t="s">
        <v>8734</v>
      </c>
      <c r="Q2928" s="0" t="n">
        <f aca="false">IF(ISNA(VLOOKUP(A2928,calculos!$A$2:$B$20,2,1)),"null",VLOOKUP(A2928,calculos!$A$2:$B$20,2,1))</f>
        <v>12</v>
      </c>
      <c r="R2928" s="0" t="n">
        <f aca="false">IF(ISNA(VLOOKUP(C2928,calculos!$D$2:$E$1218,2,1)),"null",VLOOKUP(C2928,calculos!$D$2:$E$1218,2,1))</f>
        <v>710</v>
      </c>
      <c r="S2928" s="0" t="n">
        <f aca="false">IF(ISNA(VLOOKUP(D2928,calculos!$G$2:$H$1118,2,1)),"null",VLOOKUP(D2928,calculos!$G$2:$H$1118,2,1))</f>
        <v>257</v>
      </c>
      <c r="T2928" s="0" t="n">
        <f aca="false">IF(ISNA(VLOOKUP(E2928,calculos!$J$2:$K$220,2,1)),"null",VLOOKUP(E2928,calculos!$J$2:$K$220,2,1))</f>
        <v>142</v>
      </c>
      <c r="U2928" s="0" t="n">
        <f aca="false">IF(ISNA(VLOOKUP(F2928,calculos!$M$2:$N$658,2,1)),"null",VLOOKUP(F2928,calculos!$M$2:$N$658,2,1))</f>
        <v>295</v>
      </c>
      <c r="V2928" s="0" t="n">
        <f aca="false">IF(ISNA(VLOOKUP(J2928,calculos!$P$2:$Q$1711,2,1)),"null",VLOOKUP(J2928,calculos!$P$2:$Q$1711,2,1))</f>
        <v>1434</v>
      </c>
      <c r="W2928" s="0" t="n">
        <f aca="false">IF(ISNA(VLOOKUP(P2928,calculos!$S$2:$T$58,2,1)),"null",VLOOKUP(P2928,calculos!$S$2:$T$58,2,1))</f>
        <v>12</v>
      </c>
      <c r="X2928" s="9" t="str">
        <f aca="false">$X$1&amp;B2928&amp;"','"&amp;G2928&amp;"','"&amp;H2928&amp;"','"&amp;I2928&amp;"','"&amp;K2928&amp;"','"&amp;L2928&amp;"','"&amp;M2928&amp;"','"&amp;N2928&amp;"','"&amp;O2928&amp;"',"&amp;Q2928&amp;","&amp;R2928&amp;","&amp;S2928&amp;","&amp;T2928&amp;","&amp;U2928&amp;","&amp;V2928&amp;","&amp;W2928&amp;");"</f>
        <v>insert into servicio (id,fecha_entrega,serie,apertura,fecha_instalacion,garantia,mantenimiento,capacitacion,entrega_equipo,visita,id_empresa,id_hospital,id_equipo,id_marca,id_modelo,id_os,id_ingeniero) values (nextval('seq_servicio'),'','US71717330','','','','43616','','','',12,710,257,142,295,1434,12);</v>
      </c>
    </row>
    <row r="2929" customFormat="false" ht="13.8" hidden="false" customHeight="false" outlineLevel="0" collapsed="false">
      <c r="A2929" s="31" t="s">
        <v>23</v>
      </c>
      <c r="B2929" s="31"/>
      <c r="C2929" s="31" t="s">
        <v>8739</v>
      </c>
      <c r="D2929" s="31" t="s">
        <v>4770</v>
      </c>
      <c r="E2929" s="31" t="s">
        <v>4766</v>
      </c>
      <c r="F2929" s="32" t="s">
        <v>8740</v>
      </c>
      <c r="G2929" s="32" t="s">
        <v>6171</v>
      </c>
      <c r="H2929" s="33"/>
      <c r="I2929" s="33"/>
      <c r="J2929" s="34" t="s">
        <v>8741</v>
      </c>
      <c r="K2929" s="31"/>
      <c r="L2929" s="35" t="n">
        <v>43599</v>
      </c>
      <c r="M2929" s="36"/>
      <c r="N2929" s="31"/>
      <c r="O2929" s="31"/>
      <c r="P2929" s="31" t="s">
        <v>6988</v>
      </c>
      <c r="Q2929" s="0" t="n">
        <f aca="false">IF(ISNA(VLOOKUP(A2929,calculos!$A$2:$B$20,2,1)),"null",VLOOKUP(A2929,calculos!$A$2:$B$20,2,1))</f>
        <v>12</v>
      </c>
      <c r="R2929" s="0" t="n">
        <f aca="false">IF(ISNA(VLOOKUP(C2929,calculos!$D$2:$E$1218,2,1)),"null",VLOOKUP(C2929,calculos!$D$2:$E$1218,2,1))</f>
        <v>931</v>
      </c>
      <c r="S2929" s="0" t="n">
        <f aca="false">IF(ISNA(VLOOKUP(D2929,calculos!$G$2:$H$1118,2,1)),"null",VLOOKUP(D2929,calculos!$G$2:$H$1118,2,1))</f>
        <v>110</v>
      </c>
      <c r="T2929" s="0" t="n">
        <f aca="false">IF(ISNA(VLOOKUP(E2929,calculos!$J$2:$K$220,2,1)),"null",VLOOKUP(E2929,calculos!$J$2:$K$220,2,1))</f>
        <v>192</v>
      </c>
      <c r="U2929" s="0" t="n">
        <f aca="false">IF(ISNA(VLOOKUP(F2929,calculos!$M$2:$N$658,2,1)),"null",VLOOKUP(F2929,calculos!$M$2:$N$658,2,1))</f>
        <v>600</v>
      </c>
      <c r="V2929" s="0" t="n">
        <f aca="false">IF(ISNA(VLOOKUP(J2929,calculos!$P$2:$Q$1711,2,1)),"null",VLOOKUP(J2929,calculos!$P$2:$Q$1711,2,1))</f>
        <v>1101</v>
      </c>
      <c r="W2929" s="0" t="n">
        <f aca="false">IF(ISNA(VLOOKUP(P2929,calculos!$S$2:$T$58,2,1)),"null",VLOOKUP(P2929,calculos!$S$2:$T$58,2,1))</f>
        <v>28</v>
      </c>
      <c r="X2929" s="9" t="str">
        <f aca="false">$X$1&amp;B2929&amp;"','"&amp;G2929&amp;"','"&amp;H2929&amp;"','"&amp;I2929&amp;"','"&amp;K2929&amp;"','"&amp;L2929&amp;"','"&amp;M2929&amp;"','"&amp;N2929&amp;"','"&amp;O2929&amp;"',"&amp;Q2929&amp;","&amp;R2929&amp;","&amp;S2929&amp;","&amp;T2929&amp;","&amp;U2929&amp;","&amp;V2929&amp;","&amp;W2929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(nextval('seq_servicio'),'','10423','','','','43599','','','',12,931,110,192,600,1101,28);</v>
      </c>
    </row>
    <row r="2930" customFormat="false" ht="13.8" hidden="false" customHeight="false" outlineLevel="0" collapsed="false">
      <c r="A2930" s="31" t="s">
        <v>23</v>
      </c>
      <c r="B2930" s="31"/>
      <c r="C2930" s="31" t="s">
        <v>8739</v>
      </c>
      <c r="D2930" s="31" t="s">
        <v>6408</v>
      </c>
      <c r="E2930" s="31" t="s">
        <v>4836</v>
      </c>
      <c r="F2930" s="32" t="s">
        <v>2112</v>
      </c>
      <c r="G2930" s="32" t="s">
        <v>8639</v>
      </c>
      <c r="H2930" s="33"/>
      <c r="I2930" s="33"/>
      <c r="J2930" s="34" t="s">
        <v>8742</v>
      </c>
      <c r="K2930" s="31"/>
      <c r="L2930" s="35" t="n">
        <v>43599</v>
      </c>
      <c r="M2930" s="36"/>
      <c r="N2930" s="31"/>
      <c r="O2930" s="31"/>
      <c r="P2930" s="31" t="s">
        <v>6988</v>
      </c>
      <c r="Q2930" s="0" t="n">
        <f aca="false">IF(ISNA(VLOOKUP(A2930,calculos!$A$2:$B$20,2,1)),"null",VLOOKUP(A2930,calculos!$A$2:$B$20,2,1))</f>
        <v>12</v>
      </c>
      <c r="R2930" s="0" t="n">
        <f aca="false">IF(ISNA(VLOOKUP(C2930,calculos!$D$2:$E$1218,2,1)),"null",VLOOKUP(C2930,calculos!$D$2:$E$1218,2,1))</f>
        <v>931</v>
      </c>
      <c r="S2930" s="0" t="n">
        <f aca="false">IF(ISNA(VLOOKUP(D2930,calculos!$G$2:$H$1118,2,1)),"null",VLOOKUP(D2930,calculos!$G$2:$H$1118,2,1))</f>
        <v>884</v>
      </c>
      <c r="T2930" s="0" t="n">
        <f aca="false">IF(ISNA(VLOOKUP(E2930,calculos!$J$2:$K$220,2,1)),"null",VLOOKUP(E2930,calculos!$J$2:$K$220,2,1))</f>
        <v>29</v>
      </c>
      <c r="U2930" s="0" t="n">
        <f aca="false">IF(ISNA(VLOOKUP(F2930,calculos!$M$2:$N$658,2,1)),"null",VLOOKUP(F2930,calculos!$M$2:$N$658,2,1))</f>
        <v>5</v>
      </c>
      <c r="V2930" s="0" t="n">
        <f aca="false">IF(ISNA(VLOOKUP(J2930,calculos!$P$2:$Q$1711,2,1)),"null",VLOOKUP(J2930,calculos!$P$2:$Q$1711,2,1))</f>
        <v>1090</v>
      </c>
      <c r="W2930" s="0" t="n">
        <f aca="false">IF(ISNA(VLOOKUP(P2930,calculos!$S$2:$T$58,2,1)),"null",VLOOKUP(P2930,calculos!$S$2:$T$58,2,1))</f>
        <v>28</v>
      </c>
      <c r="X2930" s="9" t="str">
        <f aca="false">$X$1&amp;B2930&amp;"','"&amp;G2930&amp;"','"&amp;H2930&amp;"','"&amp;I2930&amp;"','"&amp;K2930&amp;"','"&amp;L2930&amp;"','"&amp;M2930&amp;"','"&amp;N2930&amp;"','"&amp;O2930&amp;"',"&amp;Q2930&amp;","&amp;R2930&amp;","&amp;S2930&amp;","&amp;T2930&amp;","&amp;U2930&amp;","&amp;V2930&amp;","&amp;W2930&amp;");"</f>
        <v>insert into servicio (id,fecha_entrega,serie,apertura,fecha_instalacion,garantia,mantenimiento,capacitacion,entrega_equipo,visita,id_empresa,id_hospital,id_equipo,id_marca,id_modelo,id_os,id_ingeniero) values (nextval('seq_servicio'),'','A45503','','','','43599','','','',12,931,884,29,5,1090,28);</v>
      </c>
    </row>
    <row r="2931" customFormat="false" ht="13.8" hidden="false" customHeight="false" outlineLevel="0" collapsed="false">
      <c r="A2931" s="31" t="s">
        <v>23</v>
      </c>
      <c r="B2931" s="31"/>
      <c r="C2931" s="31" t="s">
        <v>6032</v>
      </c>
      <c r="D2931" s="31" t="s">
        <v>7550</v>
      </c>
      <c r="E2931" s="31" t="s">
        <v>4774</v>
      </c>
      <c r="F2931" s="32" t="s">
        <v>2091</v>
      </c>
      <c r="G2931" s="32" t="s">
        <v>7722</v>
      </c>
      <c r="H2931" s="33"/>
      <c r="I2931" s="33"/>
      <c r="J2931" s="34" t="s">
        <v>8743</v>
      </c>
      <c r="K2931" s="31"/>
      <c r="L2931" s="35" t="n">
        <v>43420</v>
      </c>
      <c r="M2931" s="36"/>
      <c r="N2931" s="31"/>
      <c r="O2931" s="31"/>
      <c r="P2931" s="31" t="s">
        <v>8427</v>
      </c>
      <c r="Q2931" s="0" t="n">
        <f aca="false">IF(ISNA(VLOOKUP(A2931,calculos!$A$2:$B$20,2,1)),"null",VLOOKUP(A2931,calculos!$A$2:$B$20,2,1))</f>
        <v>12</v>
      </c>
      <c r="R2931" s="0" t="n">
        <f aca="false">IF(ISNA(VLOOKUP(C2931,calculos!$D$2:$E$1218,2,1)),"null",VLOOKUP(C2931,calculos!$D$2:$E$1218,2,1))</f>
        <v>728</v>
      </c>
      <c r="S2931" s="0" t="n">
        <f aca="false">IF(ISNA(VLOOKUP(D2931,calculos!$G$2:$H$1118,2,1)),"null",VLOOKUP(D2931,calculos!$G$2:$H$1118,2,1))</f>
        <v>626</v>
      </c>
      <c r="T2931" s="0" t="n">
        <f aca="false">IF(ISNA(VLOOKUP(E2931,calculos!$J$2:$K$220,2,1)),"null",VLOOKUP(E2931,calculos!$J$2:$K$220,2,1))</f>
        <v>172</v>
      </c>
      <c r="U2931" s="0" t="n">
        <f aca="false">IF(ISNA(VLOOKUP(F2931,calculos!$M$2:$N$658,2,1)),"null",VLOOKUP(F2931,calculos!$M$2:$N$658,2,1))</f>
        <v>446</v>
      </c>
      <c r="V2931" s="0" t="str">
        <f aca="false">IF(ISNA(VLOOKUP(J2931,calculos!$P$2:$Q$1711,2,1)),"null",VLOOKUP(J2931,calculos!$P$2:$Q$1711,2,1))</f>
        <v>null</v>
      </c>
      <c r="W2931" s="0" t="n">
        <f aca="false">IF(ISNA(VLOOKUP(P2931,calculos!$S$2:$T$58,2,1)),"null",VLOOKUP(P2931,calculos!$S$2:$T$58,2,1))</f>
        <v>54</v>
      </c>
      <c r="X2931" s="9" t="str">
        <f aca="false">$X$1&amp;B2931&amp;"','"&amp;G2931&amp;"','"&amp;H2931&amp;"','"&amp;I2931&amp;"','"&amp;K2931&amp;"','"&amp;L2931&amp;"','"&amp;M2931&amp;"','"&amp;N2931&amp;"','"&amp;O2931&amp;"',"&amp;Q2931&amp;","&amp;R2931&amp;","&amp;S2931&amp;","&amp;T2931&amp;","&amp;U2931&amp;","&amp;V2931&amp;","&amp;W2931&amp;");"</f>
        <v>insert into servicio (id,fecha_entrega,serie,apertura,fecha_instalacion,garantia,mantenimiento,capacitacion,entrega_equipo,visita,id_empresa,id_hospital,id_equipo,id_marca,id_modelo,id_os,id_ingeniero) values (nextval('seq_servicio'),'','20761','','','','43420','','','',12,728,626,172,446,null,54);</v>
      </c>
    </row>
    <row r="2932" customFormat="false" ht="13.8" hidden="false" customHeight="false" outlineLevel="0" collapsed="false">
      <c r="A2932" s="31" t="s">
        <v>23</v>
      </c>
      <c r="B2932" s="31"/>
      <c r="C2932" s="31" t="s">
        <v>6032</v>
      </c>
      <c r="D2932" s="31" t="s">
        <v>8641</v>
      </c>
      <c r="E2932" s="31" t="s">
        <v>6131</v>
      </c>
      <c r="F2932" s="32" t="s">
        <v>8687</v>
      </c>
      <c r="G2932" s="32" t="s">
        <v>7725</v>
      </c>
      <c r="H2932" s="33"/>
      <c r="I2932" s="33"/>
      <c r="J2932" s="34" t="s">
        <v>8744</v>
      </c>
      <c r="K2932" s="31"/>
      <c r="L2932" s="35" t="n">
        <v>43199</v>
      </c>
      <c r="M2932" s="36"/>
      <c r="N2932" s="31"/>
      <c r="O2932" s="31"/>
      <c r="P2932" s="31" t="s">
        <v>7193</v>
      </c>
      <c r="Q2932" s="0" t="n">
        <f aca="false">IF(ISNA(VLOOKUP(A2932,calculos!$A$2:$B$20,2,1)),"null",VLOOKUP(A2932,calculos!$A$2:$B$20,2,1))</f>
        <v>12</v>
      </c>
      <c r="R2932" s="0" t="n">
        <f aca="false">IF(ISNA(VLOOKUP(C2932,calculos!$D$2:$E$1218,2,1)),"null",VLOOKUP(C2932,calculos!$D$2:$E$1218,2,1))</f>
        <v>728</v>
      </c>
      <c r="S2932" s="0" t="n">
        <f aca="false">IF(ISNA(VLOOKUP(D2932,calculos!$G$2:$H$1118,2,1)),"null",VLOOKUP(D2932,calculos!$G$2:$H$1118,2,1))</f>
        <v>934</v>
      </c>
      <c r="T2932" s="0" t="n">
        <f aca="false">IF(ISNA(VLOOKUP(E2932,calculos!$J$2:$K$220,2,1)),"null",VLOOKUP(E2932,calculos!$J$2:$K$220,2,1))</f>
        <v>166</v>
      </c>
      <c r="U2932" s="0" t="n">
        <f aca="false">IF(ISNA(VLOOKUP(F2932,calculos!$M$2:$N$658,2,1)),"null",VLOOKUP(F2932,calculos!$M$2:$N$658,2,1))</f>
        <v>284</v>
      </c>
      <c r="V2932" s="0" t="n">
        <f aca="false">IF(ISNA(VLOOKUP(J2932,calculos!$P$2:$Q$1711,2,1)),"null",VLOOKUP(J2932,calculos!$P$2:$Q$1711,2,1))</f>
        <v>1263</v>
      </c>
      <c r="W2932" s="0" t="n">
        <f aca="false">IF(ISNA(VLOOKUP(P2932,calculos!$S$2:$T$58,2,1)),"null",VLOOKUP(P2932,calculos!$S$2:$T$58,2,1))</f>
        <v>39</v>
      </c>
      <c r="X2932" s="9" t="str">
        <f aca="false">$X$1&amp;B2932&amp;"','"&amp;G2932&amp;"','"&amp;H2932&amp;"','"&amp;I2932&amp;"','"&amp;K2932&amp;"','"&amp;L2932&amp;"','"&amp;M2932&amp;"','"&amp;N2932&amp;"','"&amp;O2932&amp;"',"&amp;Q2932&amp;","&amp;R2932&amp;","&amp;S2932&amp;","&amp;T2932&amp;","&amp;U2932&amp;","&amp;V2932&amp;","&amp;W2932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(nextval('seq_servicio'),'','0917-235-01-001-001','','','','43199','','','',12,728,934,166,284,1263,39);</v>
      </c>
    </row>
    <row r="2933" customFormat="false" ht="13.8" hidden="false" customHeight="false" outlineLevel="0" collapsed="false">
      <c r="A2933" s="31" t="s">
        <v>23</v>
      </c>
      <c r="B2933" s="31"/>
      <c r="C2933" s="31" t="s">
        <v>6032</v>
      </c>
      <c r="D2933" s="31" t="s">
        <v>8641</v>
      </c>
      <c r="E2933" s="31" t="s">
        <v>6131</v>
      </c>
      <c r="F2933" s="32" t="s">
        <v>8687</v>
      </c>
      <c r="G2933" s="32" t="s">
        <v>7725</v>
      </c>
      <c r="H2933" s="33"/>
      <c r="I2933" s="33"/>
      <c r="J2933" s="34" t="s">
        <v>8745</v>
      </c>
      <c r="K2933" s="31"/>
      <c r="L2933" s="35" t="n">
        <v>43386</v>
      </c>
      <c r="M2933" s="36"/>
      <c r="N2933" s="31"/>
      <c r="O2933" s="31"/>
      <c r="P2933" s="31" t="s">
        <v>7193</v>
      </c>
      <c r="Q2933" s="0" t="n">
        <f aca="false">IF(ISNA(VLOOKUP(A2933,calculos!$A$2:$B$20,2,1)),"null",VLOOKUP(A2933,calculos!$A$2:$B$20,2,1))</f>
        <v>12</v>
      </c>
      <c r="R2933" s="0" t="n">
        <f aca="false">IF(ISNA(VLOOKUP(C2933,calculos!$D$2:$E$1218,2,1)),"null",VLOOKUP(C2933,calculos!$D$2:$E$1218,2,1))</f>
        <v>728</v>
      </c>
      <c r="S2933" s="0" t="n">
        <f aca="false">IF(ISNA(VLOOKUP(D2933,calculos!$G$2:$H$1118,2,1)),"null",VLOOKUP(D2933,calculos!$G$2:$H$1118,2,1))</f>
        <v>934</v>
      </c>
      <c r="T2933" s="0" t="n">
        <f aca="false">IF(ISNA(VLOOKUP(E2933,calculos!$J$2:$K$220,2,1)),"null",VLOOKUP(E2933,calculos!$J$2:$K$220,2,1))</f>
        <v>166</v>
      </c>
      <c r="U2933" s="0" t="n">
        <f aca="false">IF(ISNA(VLOOKUP(F2933,calculos!$M$2:$N$658,2,1)),"null",VLOOKUP(F2933,calculos!$M$2:$N$658,2,1))</f>
        <v>284</v>
      </c>
      <c r="V2933" s="0" t="n">
        <f aca="false">IF(ISNA(VLOOKUP(J2933,calculos!$P$2:$Q$1711,2,1)),"null",VLOOKUP(J2933,calculos!$P$2:$Q$1711,2,1))</f>
        <v>1264</v>
      </c>
      <c r="W2933" s="0" t="n">
        <f aca="false">IF(ISNA(VLOOKUP(P2933,calculos!$S$2:$T$58,2,1)),"null",VLOOKUP(P2933,calculos!$S$2:$T$58,2,1))</f>
        <v>39</v>
      </c>
      <c r="X2933" s="9" t="str">
        <f aca="false">$X$1&amp;B2933&amp;"','"&amp;G2933&amp;"','"&amp;H2933&amp;"','"&amp;I2933&amp;"','"&amp;K2933&amp;"','"&amp;L2933&amp;"','"&amp;M2933&amp;"','"&amp;N2933&amp;"','"&amp;O2933&amp;"',"&amp;Q2933&amp;","&amp;R2933&amp;","&amp;S2933&amp;","&amp;T2933&amp;","&amp;U2933&amp;","&amp;V2933&amp;","&amp;W2933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(nextval('seq_servicio'),'','0917-235-01-001-001','','','','43386','','','',12,728,934,166,284,1264,39);</v>
      </c>
    </row>
    <row r="2934" customFormat="false" ht="13.8" hidden="false" customHeight="false" outlineLevel="0" collapsed="false">
      <c r="A2934" s="31" t="s">
        <v>23</v>
      </c>
      <c r="B2934" s="31"/>
      <c r="C2934" s="31" t="s">
        <v>6032</v>
      </c>
      <c r="D2934" s="31" t="s">
        <v>7550</v>
      </c>
      <c r="E2934" s="31" t="s">
        <v>4774</v>
      </c>
      <c r="F2934" s="32" t="s">
        <v>2091</v>
      </c>
      <c r="G2934" s="32" t="s">
        <v>7722</v>
      </c>
      <c r="H2934" s="33"/>
      <c r="I2934" s="33"/>
      <c r="J2934" s="34" t="s">
        <v>8746</v>
      </c>
      <c r="K2934" s="31"/>
      <c r="L2934" s="35" t="n">
        <v>43242</v>
      </c>
      <c r="M2934" s="36"/>
      <c r="N2934" s="31"/>
      <c r="O2934" s="31"/>
      <c r="P2934" s="31" t="s">
        <v>8427</v>
      </c>
      <c r="Q2934" s="0" t="n">
        <f aca="false">IF(ISNA(VLOOKUP(A2934,calculos!$A$2:$B$20,2,1)),"null",VLOOKUP(A2934,calculos!$A$2:$B$20,2,1))</f>
        <v>12</v>
      </c>
      <c r="R2934" s="0" t="n">
        <f aca="false">IF(ISNA(VLOOKUP(C2934,calculos!$D$2:$E$1218,2,1)),"null",VLOOKUP(C2934,calculos!$D$2:$E$1218,2,1))</f>
        <v>728</v>
      </c>
      <c r="S2934" s="0" t="n">
        <f aca="false">IF(ISNA(VLOOKUP(D2934,calculos!$G$2:$H$1118,2,1)),"null",VLOOKUP(D2934,calculos!$G$2:$H$1118,2,1))</f>
        <v>626</v>
      </c>
      <c r="T2934" s="0" t="n">
        <f aca="false">IF(ISNA(VLOOKUP(E2934,calculos!$J$2:$K$220,2,1)),"null",VLOOKUP(E2934,calculos!$J$2:$K$220,2,1))</f>
        <v>172</v>
      </c>
      <c r="U2934" s="0" t="n">
        <f aca="false">IF(ISNA(VLOOKUP(F2934,calculos!$M$2:$N$658,2,1)),"null",VLOOKUP(F2934,calculos!$M$2:$N$658,2,1))</f>
        <v>446</v>
      </c>
      <c r="V2934" s="0" t="str">
        <f aca="false">IF(ISNA(VLOOKUP(J2934,calculos!$P$2:$Q$1711,2,1)),"null",VLOOKUP(J2934,calculos!$P$2:$Q$1711,2,1))</f>
        <v>null</v>
      </c>
      <c r="W2934" s="0" t="n">
        <f aca="false">IF(ISNA(VLOOKUP(P2934,calculos!$S$2:$T$58,2,1)),"null",VLOOKUP(P2934,calculos!$S$2:$T$58,2,1))</f>
        <v>54</v>
      </c>
      <c r="X2934" s="9" t="str">
        <f aca="false">$X$1&amp;B2934&amp;"','"&amp;G2934&amp;"','"&amp;H2934&amp;"','"&amp;I2934&amp;"','"&amp;K2934&amp;"','"&amp;L2934&amp;"','"&amp;M2934&amp;"','"&amp;N2934&amp;"','"&amp;O2934&amp;"',"&amp;Q2934&amp;","&amp;R2934&amp;","&amp;S2934&amp;","&amp;T2934&amp;","&amp;U2934&amp;","&amp;V2934&amp;","&amp;W2934&amp;");"</f>
        <v>insert into servicio (id,fecha_entrega,serie,apertura,fecha_instalacion,garantia,mantenimiento,capacitacion,entrega_equipo,visita,id_empresa,id_hospital,id_equipo,id_marca,id_modelo,id_os,id_ingeniero) values (nextval('seq_servicio'),'','20761','','','','43242','','','',12,728,626,172,446,null,54);</v>
      </c>
    </row>
    <row r="2935" customFormat="false" ht="13.8" hidden="false" customHeight="false" outlineLevel="0" collapsed="false">
      <c r="A2935" s="31" t="s">
        <v>23</v>
      </c>
      <c r="B2935" s="31"/>
      <c r="C2935" s="31" t="s">
        <v>6032</v>
      </c>
      <c r="D2935" s="31" t="s">
        <v>7550</v>
      </c>
      <c r="E2935" s="31" t="s">
        <v>4774</v>
      </c>
      <c r="F2935" s="32" t="s">
        <v>2091</v>
      </c>
      <c r="G2935" s="32" t="s">
        <v>7722</v>
      </c>
      <c r="H2935" s="33"/>
      <c r="I2935" s="33"/>
      <c r="J2935" s="34" t="s">
        <v>8747</v>
      </c>
      <c r="K2935" s="31"/>
      <c r="L2935" s="35" t="n">
        <v>43599</v>
      </c>
      <c r="M2935" s="36"/>
      <c r="N2935" s="31"/>
      <c r="O2935" s="31"/>
      <c r="P2935" s="31" t="s">
        <v>8427</v>
      </c>
      <c r="Q2935" s="0" t="n">
        <f aca="false">IF(ISNA(VLOOKUP(A2935,calculos!$A$2:$B$20,2,1)),"null",VLOOKUP(A2935,calculos!$A$2:$B$20,2,1))</f>
        <v>12</v>
      </c>
      <c r="R2935" s="0" t="n">
        <f aca="false">IF(ISNA(VLOOKUP(C2935,calculos!$D$2:$E$1218,2,1)),"null",VLOOKUP(C2935,calculos!$D$2:$E$1218,2,1))</f>
        <v>728</v>
      </c>
      <c r="S2935" s="0" t="n">
        <f aca="false">IF(ISNA(VLOOKUP(D2935,calculos!$G$2:$H$1118,2,1)),"null",VLOOKUP(D2935,calculos!$G$2:$H$1118,2,1))</f>
        <v>626</v>
      </c>
      <c r="T2935" s="0" t="n">
        <f aca="false">IF(ISNA(VLOOKUP(E2935,calculos!$J$2:$K$220,2,1)),"null",VLOOKUP(E2935,calculos!$J$2:$K$220,2,1))</f>
        <v>172</v>
      </c>
      <c r="U2935" s="0" t="n">
        <f aca="false">IF(ISNA(VLOOKUP(F2935,calculos!$M$2:$N$658,2,1)),"null",VLOOKUP(F2935,calculos!$M$2:$N$658,2,1))</f>
        <v>446</v>
      </c>
      <c r="V2935" s="0" t="str">
        <f aca="false">IF(ISNA(VLOOKUP(J2935,calculos!$P$2:$Q$1711,2,1)),"null",VLOOKUP(J2935,calculos!$P$2:$Q$1711,2,1))</f>
        <v>null</v>
      </c>
      <c r="W2935" s="0" t="n">
        <f aca="false">IF(ISNA(VLOOKUP(P2935,calculos!$S$2:$T$58,2,1)),"null",VLOOKUP(P2935,calculos!$S$2:$T$58,2,1))</f>
        <v>54</v>
      </c>
      <c r="X2935" s="9" t="str">
        <f aca="false">$X$1&amp;B2935&amp;"','"&amp;G2935&amp;"','"&amp;H2935&amp;"','"&amp;I2935&amp;"','"&amp;K2935&amp;"','"&amp;L2935&amp;"','"&amp;M2935&amp;"','"&amp;N2935&amp;"','"&amp;O2935&amp;"',"&amp;Q2935&amp;","&amp;R2935&amp;","&amp;S2935&amp;","&amp;T2935&amp;","&amp;U2935&amp;","&amp;V2935&amp;","&amp;W2935&amp;");"</f>
        <v>insert into servicio (id,fecha_entrega,serie,apertura,fecha_instalacion,garantia,mantenimiento,capacitacion,entrega_equipo,visita,id_empresa,id_hospital,id_equipo,id_marca,id_modelo,id_os,id_ingeniero) values (nextval('seq_servicio'),'','20761','','','','43599','','','',12,728,626,172,446,null,54);</v>
      </c>
    </row>
    <row r="2936" customFormat="false" ht="13.8" hidden="false" customHeight="false" outlineLevel="0" collapsed="false">
      <c r="A2936" s="31" t="s">
        <v>23</v>
      </c>
      <c r="B2936" s="31"/>
      <c r="C2936" s="31" t="s">
        <v>6032</v>
      </c>
      <c r="D2936" s="31" t="s">
        <v>4523</v>
      </c>
      <c r="E2936" s="31" t="s">
        <v>6131</v>
      </c>
      <c r="F2936" s="32" t="s">
        <v>7715</v>
      </c>
      <c r="G2936" s="32" t="s">
        <v>8748</v>
      </c>
      <c r="H2936" s="33"/>
      <c r="I2936" s="33"/>
      <c r="J2936" s="34" t="s">
        <v>8749</v>
      </c>
      <c r="K2936" s="31"/>
      <c r="L2936" s="35" t="n">
        <v>43454</v>
      </c>
      <c r="M2936" s="36"/>
      <c r="N2936" s="31"/>
      <c r="O2936" s="31"/>
      <c r="P2936" s="31" t="s">
        <v>8427</v>
      </c>
      <c r="Q2936" s="0" t="n">
        <f aca="false">IF(ISNA(VLOOKUP(A2936,calculos!$A$2:$B$20,2,1)),"null",VLOOKUP(A2936,calculos!$A$2:$B$20,2,1))</f>
        <v>12</v>
      </c>
      <c r="R2936" s="0" t="n">
        <f aca="false">IF(ISNA(VLOOKUP(C2936,calculos!$D$2:$E$1218,2,1)),"null",VLOOKUP(C2936,calculos!$D$2:$E$1218,2,1))</f>
        <v>728</v>
      </c>
      <c r="S2936" s="0" t="n">
        <f aca="false">IF(ISNA(VLOOKUP(D2936,calculos!$G$2:$H$1118,2,1)),"null",VLOOKUP(D2936,calculos!$G$2:$H$1118,2,1))</f>
        <v>917</v>
      </c>
      <c r="T2936" s="0" t="n">
        <f aca="false">IF(ISNA(VLOOKUP(E2936,calculos!$J$2:$K$220,2,1)),"null",VLOOKUP(E2936,calculos!$J$2:$K$220,2,1))</f>
        <v>166</v>
      </c>
      <c r="U2936" s="0" t="n">
        <f aca="false">IF(ISNA(VLOOKUP(F2936,calculos!$M$2:$N$658,2,1)),"null",VLOOKUP(F2936,calculos!$M$2:$N$658,2,1))</f>
        <v>494</v>
      </c>
      <c r="V2936" s="0" t="str">
        <f aca="false">IF(ISNA(VLOOKUP(J2936,calculos!$P$2:$Q$1711,2,1)),"null",VLOOKUP(J2936,calculos!$P$2:$Q$1711,2,1))</f>
        <v>null</v>
      </c>
      <c r="W2936" s="0" t="n">
        <f aca="false">IF(ISNA(VLOOKUP(P2936,calculos!$S$2:$T$58,2,1)),"null",VLOOKUP(P2936,calculos!$S$2:$T$58,2,1))</f>
        <v>54</v>
      </c>
      <c r="X2936" s="9" t="str">
        <f aca="false">$X$1&amp;B2936&amp;"','"&amp;G2936&amp;"','"&amp;H2936&amp;"','"&amp;I2936&amp;"','"&amp;K2936&amp;"','"&amp;L2936&amp;"','"&amp;M2936&amp;"','"&amp;N2936&amp;"','"&amp;O2936&amp;"',"&amp;Q2936&amp;","&amp;R2936&amp;","&amp;S2936&amp;","&amp;T2936&amp;","&amp;U2936&amp;","&amp;V2936&amp;","&amp;W2936&amp;");"</f>
        <v>insert into servicio (id,fecha_entrega,serie,apertura,fecha_instalacion,garantia,mantenimiento,capacitacion,entrega_equipo,visita,id_empresa,id_hospital,id_equipo,id_marca,id_modelo,id_os,id_ingeniero) values (nextval('seq_servicio'),'','0518-111-01-003-001','','','','43454','','','',12,728,917,166,494,null,54);</v>
      </c>
    </row>
    <row r="2937" customFormat="false" ht="13.8" hidden="false" customHeight="false" outlineLevel="0" collapsed="false">
      <c r="A2937" s="31" t="s">
        <v>23</v>
      </c>
      <c r="B2937" s="31"/>
      <c r="C2937" s="31" t="s">
        <v>6032</v>
      </c>
      <c r="D2937" s="31" t="s">
        <v>4523</v>
      </c>
      <c r="E2937" s="31" t="s">
        <v>6131</v>
      </c>
      <c r="F2937" s="32" t="s">
        <v>7715</v>
      </c>
      <c r="G2937" s="32" t="s">
        <v>8750</v>
      </c>
      <c r="H2937" s="33"/>
      <c r="I2937" s="33"/>
      <c r="J2937" s="34" t="s">
        <v>8749</v>
      </c>
      <c r="K2937" s="31"/>
      <c r="L2937" s="35" t="n">
        <v>43454</v>
      </c>
      <c r="M2937" s="36"/>
      <c r="N2937" s="31"/>
      <c r="O2937" s="31"/>
      <c r="P2937" s="31" t="s">
        <v>8427</v>
      </c>
      <c r="Q2937" s="0" t="n">
        <f aca="false">IF(ISNA(VLOOKUP(A2937,calculos!$A$2:$B$20,2,1)),"null",VLOOKUP(A2937,calculos!$A$2:$B$20,2,1))</f>
        <v>12</v>
      </c>
      <c r="R2937" s="0" t="n">
        <f aca="false">IF(ISNA(VLOOKUP(C2937,calculos!$D$2:$E$1218,2,1)),"null",VLOOKUP(C2937,calculos!$D$2:$E$1218,2,1))</f>
        <v>728</v>
      </c>
      <c r="S2937" s="0" t="n">
        <f aca="false">IF(ISNA(VLOOKUP(D2937,calculos!$G$2:$H$1118,2,1)),"null",VLOOKUP(D2937,calculos!$G$2:$H$1118,2,1))</f>
        <v>917</v>
      </c>
      <c r="T2937" s="0" t="n">
        <f aca="false">IF(ISNA(VLOOKUP(E2937,calculos!$J$2:$K$220,2,1)),"null",VLOOKUP(E2937,calculos!$J$2:$K$220,2,1))</f>
        <v>166</v>
      </c>
      <c r="U2937" s="0" t="n">
        <f aca="false">IF(ISNA(VLOOKUP(F2937,calculos!$M$2:$N$658,2,1)),"null",VLOOKUP(F2937,calculos!$M$2:$N$658,2,1))</f>
        <v>494</v>
      </c>
      <c r="V2937" s="0" t="str">
        <f aca="false">IF(ISNA(VLOOKUP(J2937,calculos!$P$2:$Q$1711,2,1)),"null",VLOOKUP(J2937,calculos!$P$2:$Q$1711,2,1))</f>
        <v>null</v>
      </c>
      <c r="W2937" s="0" t="n">
        <f aca="false">IF(ISNA(VLOOKUP(P2937,calculos!$S$2:$T$58,2,1)),"null",VLOOKUP(P2937,calculos!$S$2:$T$58,2,1))</f>
        <v>54</v>
      </c>
      <c r="X2937" s="9" t="str">
        <f aca="false">$X$1&amp;B2937&amp;"','"&amp;G2937&amp;"','"&amp;H2937&amp;"','"&amp;I2937&amp;"','"&amp;K2937&amp;"','"&amp;L2937&amp;"','"&amp;M2937&amp;"','"&amp;N2937&amp;"','"&amp;O2937&amp;"',"&amp;Q2937&amp;","&amp;R2937&amp;","&amp;S2937&amp;","&amp;T2937&amp;","&amp;U2937&amp;","&amp;V2937&amp;","&amp;W2937&amp;");"</f>
        <v>insert into servicio (id,fecha_entrega,serie,apertura,fecha_instalacion,garantia,mantenimiento,capacitacion,entrega_equipo,visita,id_empresa,id_hospital,id_equipo,id_marca,id_modelo,id_os,id_ingeniero) values (nextval('seq_servicio'),'','0518-111-01-003-002','','','','43454','','','',12,728,917,166,494,null,54);</v>
      </c>
    </row>
    <row r="2938" customFormat="false" ht="13.8" hidden="false" customHeight="false" outlineLevel="0" collapsed="false">
      <c r="A2938" s="31" t="s">
        <v>23</v>
      </c>
      <c r="B2938" s="31"/>
      <c r="C2938" s="31" t="s">
        <v>6032</v>
      </c>
      <c r="D2938" s="31" t="s">
        <v>4523</v>
      </c>
      <c r="E2938" s="31" t="s">
        <v>6131</v>
      </c>
      <c r="F2938" s="32" t="s">
        <v>7715</v>
      </c>
      <c r="G2938" s="32" t="s">
        <v>8751</v>
      </c>
      <c r="H2938" s="33"/>
      <c r="I2938" s="33"/>
      <c r="J2938" s="34" t="s">
        <v>8749</v>
      </c>
      <c r="K2938" s="31"/>
      <c r="L2938" s="35" t="n">
        <v>43454</v>
      </c>
      <c r="M2938" s="36"/>
      <c r="N2938" s="31"/>
      <c r="O2938" s="31"/>
      <c r="P2938" s="31" t="s">
        <v>8427</v>
      </c>
      <c r="Q2938" s="0" t="n">
        <f aca="false">IF(ISNA(VLOOKUP(A2938,calculos!$A$2:$B$20,2,1)),"null",VLOOKUP(A2938,calculos!$A$2:$B$20,2,1))</f>
        <v>12</v>
      </c>
      <c r="R2938" s="0" t="n">
        <f aca="false">IF(ISNA(VLOOKUP(C2938,calculos!$D$2:$E$1218,2,1)),"null",VLOOKUP(C2938,calculos!$D$2:$E$1218,2,1))</f>
        <v>728</v>
      </c>
      <c r="S2938" s="0" t="n">
        <f aca="false">IF(ISNA(VLOOKUP(D2938,calculos!$G$2:$H$1118,2,1)),"null",VLOOKUP(D2938,calculos!$G$2:$H$1118,2,1))</f>
        <v>917</v>
      </c>
      <c r="T2938" s="0" t="n">
        <f aca="false">IF(ISNA(VLOOKUP(E2938,calculos!$J$2:$K$220,2,1)),"null",VLOOKUP(E2938,calculos!$J$2:$K$220,2,1))</f>
        <v>166</v>
      </c>
      <c r="U2938" s="0" t="n">
        <f aca="false">IF(ISNA(VLOOKUP(F2938,calculos!$M$2:$N$658,2,1)),"null",VLOOKUP(F2938,calculos!$M$2:$N$658,2,1))</f>
        <v>494</v>
      </c>
      <c r="V2938" s="0" t="str">
        <f aca="false">IF(ISNA(VLOOKUP(J2938,calculos!$P$2:$Q$1711,2,1)),"null",VLOOKUP(J2938,calculos!$P$2:$Q$1711,2,1))</f>
        <v>null</v>
      </c>
      <c r="W2938" s="0" t="n">
        <f aca="false">IF(ISNA(VLOOKUP(P2938,calculos!$S$2:$T$58,2,1)),"null",VLOOKUP(P2938,calculos!$S$2:$T$58,2,1))</f>
        <v>54</v>
      </c>
      <c r="X2938" s="9" t="str">
        <f aca="false">$X$1&amp;B2938&amp;"','"&amp;G2938&amp;"','"&amp;H2938&amp;"','"&amp;I2938&amp;"','"&amp;K2938&amp;"','"&amp;L2938&amp;"','"&amp;M2938&amp;"','"&amp;N2938&amp;"','"&amp;O2938&amp;"',"&amp;Q2938&amp;","&amp;R2938&amp;","&amp;S2938&amp;","&amp;T2938&amp;","&amp;U2938&amp;","&amp;V2938&amp;","&amp;W2938&amp;");"</f>
        <v>insert into servicio (id,fecha_entrega,serie,apertura,fecha_instalacion,garantia,mantenimiento,capacitacion,entrega_equipo,visita,id_empresa,id_hospital,id_equipo,id_marca,id_modelo,id_os,id_ingeniero) values (nextval('seq_servicio'),'','0518-111-01-003-003','','','','43454','','','',12,728,917,166,494,null,54);</v>
      </c>
    </row>
    <row r="2939" customFormat="false" ht="13.8" hidden="false" customHeight="false" outlineLevel="0" collapsed="false">
      <c r="A2939" s="31" t="s">
        <v>23</v>
      </c>
      <c r="B2939" s="31"/>
      <c r="C2939" s="31" t="s">
        <v>6032</v>
      </c>
      <c r="D2939" s="31" t="s">
        <v>8752</v>
      </c>
      <c r="E2939" s="31" t="s">
        <v>6671</v>
      </c>
      <c r="F2939" s="32" t="s">
        <v>1028</v>
      </c>
      <c r="G2939" s="32" t="s">
        <v>3873</v>
      </c>
      <c r="H2939" s="33"/>
      <c r="I2939" s="33"/>
      <c r="J2939" s="34" t="s">
        <v>8753</v>
      </c>
      <c r="K2939" s="31"/>
      <c r="L2939" s="35" t="n">
        <v>43143</v>
      </c>
      <c r="M2939" s="36"/>
      <c r="N2939" s="31"/>
      <c r="O2939" s="31"/>
      <c r="P2939" s="31" t="s">
        <v>6520</v>
      </c>
      <c r="Q2939" s="0" t="n">
        <f aca="false">IF(ISNA(VLOOKUP(A2939,calculos!$A$2:$B$20,2,1)),"null",VLOOKUP(A2939,calculos!$A$2:$B$20,2,1))</f>
        <v>12</v>
      </c>
      <c r="R2939" s="0" t="n">
        <f aca="false">IF(ISNA(VLOOKUP(C2939,calculos!$D$2:$E$1218,2,1)),"null",VLOOKUP(C2939,calculos!$D$2:$E$1218,2,1))</f>
        <v>728</v>
      </c>
      <c r="S2939" s="0" t="n">
        <f aca="false">IF(ISNA(VLOOKUP(D2939,calculos!$G$2:$H$1118,2,1)),"null",VLOOKUP(D2939,calculos!$G$2:$H$1118,2,1))</f>
        <v>251</v>
      </c>
      <c r="T2939" s="0" t="n">
        <f aca="false">IF(ISNA(VLOOKUP(E2939,calculos!$J$2:$K$220,2,1)),"null",VLOOKUP(E2939,calculos!$J$2:$K$220,2,1))</f>
        <v>68</v>
      </c>
      <c r="U2939" s="0" t="n">
        <f aca="false">IF(ISNA(VLOOKUP(F2939,calculos!$M$2:$N$658,2,1)),"null",VLOOKUP(F2939,calculos!$M$2:$N$658,2,1))</f>
        <v>507</v>
      </c>
      <c r="V2939" s="0" t="str">
        <f aca="false">IF(ISNA(VLOOKUP(J2939,calculos!$P$2:$Q$1711,2,1)),"null",VLOOKUP(J2939,calculos!$P$2:$Q$1711,2,1))</f>
        <v>null</v>
      </c>
      <c r="W2939" s="0" t="n">
        <f aca="false">IF(ISNA(VLOOKUP(P2939,calculos!$S$2:$T$58,2,1)),"null",VLOOKUP(P2939,calculos!$S$2:$T$58,2,1))</f>
        <v>8</v>
      </c>
      <c r="X2939" s="9" t="str">
        <f aca="false">$X$1&amp;B2939&amp;"','"&amp;G2939&amp;"','"&amp;H2939&amp;"','"&amp;I2939&amp;"','"&amp;K2939&amp;"','"&amp;L2939&amp;"','"&amp;M2939&amp;"','"&amp;N2939&amp;"','"&amp;O2939&amp;"',"&amp;Q2939&amp;","&amp;R2939&amp;","&amp;S2939&amp;","&amp;T2939&amp;","&amp;U2939&amp;","&amp;V2939&amp;","&amp;W2939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(nextval('seq_servicio'),'','S/N','','','','43143','','','',12,728,251,68,507,null,8);</v>
      </c>
    </row>
    <row r="2940" customFormat="false" ht="13.8" hidden="false" customHeight="false" outlineLevel="0" collapsed="false">
      <c r="A2940" s="31" t="s">
        <v>23</v>
      </c>
      <c r="B2940" s="31"/>
      <c r="C2940" s="31" t="s">
        <v>6032</v>
      </c>
      <c r="D2940" s="31" t="s">
        <v>8752</v>
      </c>
      <c r="E2940" s="31" t="s">
        <v>6671</v>
      </c>
      <c r="F2940" s="32" t="s">
        <v>1028</v>
      </c>
      <c r="G2940" s="32" t="s">
        <v>3873</v>
      </c>
      <c r="H2940" s="33"/>
      <c r="I2940" s="33"/>
      <c r="J2940" s="34" t="s">
        <v>8754</v>
      </c>
      <c r="K2940" s="31"/>
      <c r="L2940" s="35" t="s">
        <v>5682</v>
      </c>
      <c r="M2940" s="36"/>
      <c r="N2940" s="31"/>
      <c r="O2940" s="31"/>
      <c r="P2940" s="31" t="s">
        <v>6520</v>
      </c>
      <c r="Q2940" s="0" t="n">
        <f aca="false">IF(ISNA(VLOOKUP(A2940,calculos!$A$2:$B$20,2,1)),"null",VLOOKUP(A2940,calculos!$A$2:$B$20,2,1))</f>
        <v>12</v>
      </c>
      <c r="R2940" s="0" t="n">
        <f aca="false">IF(ISNA(VLOOKUP(C2940,calculos!$D$2:$E$1218,2,1)),"null",VLOOKUP(C2940,calculos!$D$2:$E$1218,2,1))</f>
        <v>728</v>
      </c>
      <c r="S2940" s="0" t="n">
        <f aca="false">IF(ISNA(VLOOKUP(D2940,calculos!$G$2:$H$1118,2,1)),"null",VLOOKUP(D2940,calculos!$G$2:$H$1118,2,1))</f>
        <v>251</v>
      </c>
      <c r="T2940" s="0" t="n">
        <f aca="false">IF(ISNA(VLOOKUP(E2940,calculos!$J$2:$K$220,2,1)),"null",VLOOKUP(E2940,calculos!$J$2:$K$220,2,1))</f>
        <v>68</v>
      </c>
      <c r="U2940" s="0" t="n">
        <f aca="false">IF(ISNA(VLOOKUP(F2940,calculos!$M$2:$N$658,2,1)),"null",VLOOKUP(F2940,calculos!$M$2:$N$658,2,1))</f>
        <v>507</v>
      </c>
      <c r="V2940" s="0" t="str">
        <f aca="false">IF(ISNA(VLOOKUP(J2940,calculos!$P$2:$Q$1711,2,1)),"null",VLOOKUP(J2940,calculos!$P$2:$Q$1711,2,1))</f>
        <v>null</v>
      </c>
      <c r="W2940" s="0" t="n">
        <f aca="false">IF(ISNA(VLOOKUP(P2940,calculos!$S$2:$T$58,2,1)),"null",VLOOKUP(P2940,calculos!$S$2:$T$58,2,1))</f>
        <v>8</v>
      </c>
      <c r="X2940" s="9" t="str">
        <f aca="false">$X$1&amp;B2940&amp;"','"&amp;G2940&amp;"','"&amp;H2940&amp;"','"&amp;I2940&amp;"','"&amp;K2940&amp;"','"&amp;L2940&amp;"','"&amp;M2940&amp;"','"&amp;N2940&amp;"','"&amp;O2940&amp;"',"&amp;Q2940&amp;","&amp;R2940&amp;","&amp;S2940&amp;","&amp;T2940&amp;","&amp;U2940&amp;","&amp;V2940&amp;","&amp;W2940&amp;");"</f>
        <v>insert into servicio (id,fecha_entrega,serie,apertura,fecha_instalacion,garantia,mantenimiento,capacitacion,entrega_equipo,visita,id_empresa,id_hospital,id_equipo,id_marca,id_modelo,id_os,id_ingeniero) values (nextval('seq_servicio'),'','S/N','','','','SIN FECHA','','','',12,728,251,68,507,null,8);</v>
      </c>
    </row>
    <row r="2941" customFormat="false" ht="13.8" hidden="false" customHeight="false" outlineLevel="0" collapsed="false">
      <c r="A2941" s="31" t="s">
        <v>23</v>
      </c>
      <c r="B2941" s="31"/>
      <c r="C2941" s="31" t="s">
        <v>6032</v>
      </c>
      <c r="D2941" s="31" t="s">
        <v>8641</v>
      </c>
      <c r="E2941" s="31" t="s">
        <v>6131</v>
      </c>
      <c r="F2941" s="32" t="s">
        <v>8687</v>
      </c>
      <c r="G2941" s="32" t="s">
        <v>7725</v>
      </c>
      <c r="H2941" s="33"/>
      <c r="I2941" s="33"/>
      <c r="J2941" s="34" t="s">
        <v>7149</v>
      </c>
      <c r="K2941" s="31"/>
      <c r="L2941" s="35" t="n">
        <v>43600</v>
      </c>
      <c r="M2941" s="36"/>
      <c r="N2941" s="31"/>
      <c r="O2941" s="31"/>
      <c r="P2941" s="31" t="s">
        <v>8427</v>
      </c>
      <c r="Q2941" s="0" t="n">
        <f aca="false">IF(ISNA(VLOOKUP(A2941,calculos!$A$2:$B$20,2,1)),"null",VLOOKUP(A2941,calculos!$A$2:$B$20,2,1))</f>
        <v>12</v>
      </c>
      <c r="R2941" s="0" t="n">
        <f aca="false">IF(ISNA(VLOOKUP(C2941,calculos!$D$2:$E$1218,2,1)),"null",VLOOKUP(C2941,calculos!$D$2:$E$1218,2,1))</f>
        <v>728</v>
      </c>
      <c r="S2941" s="0" t="n">
        <f aca="false">IF(ISNA(VLOOKUP(D2941,calculos!$G$2:$H$1118,2,1)),"null",VLOOKUP(D2941,calculos!$G$2:$H$1118,2,1))</f>
        <v>934</v>
      </c>
      <c r="T2941" s="0" t="n">
        <f aca="false">IF(ISNA(VLOOKUP(E2941,calculos!$J$2:$K$220,2,1)),"null",VLOOKUP(E2941,calculos!$J$2:$K$220,2,1))</f>
        <v>166</v>
      </c>
      <c r="U2941" s="0" t="n">
        <f aca="false">IF(ISNA(VLOOKUP(F2941,calculos!$M$2:$N$658,2,1)),"null",VLOOKUP(F2941,calculos!$M$2:$N$658,2,1))</f>
        <v>284</v>
      </c>
      <c r="V2941" s="0" t="str">
        <f aca="false">IF(ISNA(VLOOKUP(J2941,calculos!$P$2:$Q$1711,2,1)),"null",VLOOKUP(J2941,calculos!$P$2:$Q$1711,2,1))</f>
        <v>null</v>
      </c>
      <c r="W2941" s="0" t="n">
        <f aca="false">IF(ISNA(VLOOKUP(P2941,calculos!$S$2:$T$58,2,1)),"null",VLOOKUP(P2941,calculos!$S$2:$T$58,2,1))</f>
        <v>54</v>
      </c>
      <c r="X2941" s="9" t="str">
        <f aca="false">$X$1&amp;B2941&amp;"','"&amp;G2941&amp;"','"&amp;H2941&amp;"','"&amp;I2941&amp;"','"&amp;K2941&amp;"','"&amp;L2941&amp;"','"&amp;M2941&amp;"','"&amp;N2941&amp;"','"&amp;O2941&amp;"',"&amp;Q2941&amp;","&amp;R2941&amp;","&amp;S2941&amp;","&amp;T2941&amp;","&amp;U2941&amp;","&amp;V2941&amp;","&amp;W2941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(nextval('seq_servicio'),'','0917-235-01-001-001','','','','43600','','','',12,728,934,166,284,null,54);</v>
      </c>
    </row>
    <row r="2942" customFormat="false" ht="13.8" hidden="false" customHeight="false" outlineLevel="0" collapsed="false">
      <c r="A2942" s="31" t="s">
        <v>23</v>
      </c>
      <c r="B2942" s="31"/>
      <c r="C2942" s="31" t="s">
        <v>6032</v>
      </c>
      <c r="D2942" s="31" t="s">
        <v>8641</v>
      </c>
      <c r="E2942" s="31" t="s">
        <v>6131</v>
      </c>
      <c r="F2942" s="32" t="s">
        <v>8687</v>
      </c>
      <c r="G2942" s="32" t="s">
        <v>7725</v>
      </c>
      <c r="H2942" s="33"/>
      <c r="I2942" s="33"/>
      <c r="J2942" s="34" t="s">
        <v>8755</v>
      </c>
      <c r="K2942" s="31"/>
      <c r="L2942" s="35" t="n">
        <v>43214</v>
      </c>
      <c r="M2942" s="36"/>
      <c r="N2942" s="31"/>
      <c r="O2942" s="31"/>
      <c r="P2942" s="31" t="s">
        <v>8427</v>
      </c>
      <c r="Q2942" s="0" t="n">
        <f aca="false">IF(ISNA(VLOOKUP(A2942,calculos!$A$2:$B$20,2,1)),"null",VLOOKUP(A2942,calculos!$A$2:$B$20,2,1))</f>
        <v>12</v>
      </c>
      <c r="R2942" s="0" t="n">
        <f aca="false">IF(ISNA(VLOOKUP(C2942,calculos!$D$2:$E$1218,2,1)),"null",VLOOKUP(C2942,calculos!$D$2:$E$1218,2,1))</f>
        <v>728</v>
      </c>
      <c r="S2942" s="0" t="n">
        <f aca="false">IF(ISNA(VLOOKUP(D2942,calculos!$G$2:$H$1118,2,1)),"null",VLOOKUP(D2942,calculos!$G$2:$H$1118,2,1))</f>
        <v>934</v>
      </c>
      <c r="T2942" s="0" t="n">
        <f aca="false">IF(ISNA(VLOOKUP(E2942,calculos!$J$2:$K$220,2,1)),"null",VLOOKUP(E2942,calculos!$J$2:$K$220,2,1))</f>
        <v>166</v>
      </c>
      <c r="U2942" s="0" t="n">
        <f aca="false">IF(ISNA(VLOOKUP(F2942,calculos!$M$2:$N$658,2,1)),"null",VLOOKUP(F2942,calculos!$M$2:$N$658,2,1))</f>
        <v>284</v>
      </c>
      <c r="V2942" s="0" t="str">
        <f aca="false">IF(ISNA(VLOOKUP(J2942,calculos!$P$2:$Q$1711,2,1)),"null",VLOOKUP(J2942,calculos!$P$2:$Q$1711,2,1))</f>
        <v>null</v>
      </c>
      <c r="W2942" s="0" t="n">
        <f aca="false">IF(ISNA(VLOOKUP(P2942,calculos!$S$2:$T$58,2,1)),"null",VLOOKUP(P2942,calculos!$S$2:$T$58,2,1))</f>
        <v>54</v>
      </c>
      <c r="X2942" s="9" t="str">
        <f aca="false">$X$1&amp;B2942&amp;"','"&amp;G2942&amp;"','"&amp;H2942&amp;"','"&amp;I2942&amp;"','"&amp;K2942&amp;"','"&amp;L2942&amp;"','"&amp;M2942&amp;"','"&amp;N2942&amp;"','"&amp;O2942&amp;"',"&amp;Q2942&amp;","&amp;R2942&amp;","&amp;S2942&amp;","&amp;T2942&amp;","&amp;U2942&amp;","&amp;V2942&amp;","&amp;W2942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(nextval('seq_servicio'),'','0917-235-01-001-001','','','','43214','','','',12,728,934,166,284,null,54);</v>
      </c>
    </row>
    <row r="2943" customFormat="false" ht="13.8" hidden="false" customHeight="false" outlineLevel="0" collapsed="false">
      <c r="A2943" s="31" t="s">
        <v>23</v>
      </c>
      <c r="B2943" s="31"/>
      <c r="C2943" s="31" t="s">
        <v>6032</v>
      </c>
      <c r="D2943" s="31" t="s">
        <v>7729</v>
      </c>
      <c r="E2943" s="31" t="s">
        <v>771</v>
      </c>
      <c r="F2943" s="32" t="s">
        <v>8756</v>
      </c>
      <c r="G2943" s="32" t="s">
        <v>7731</v>
      </c>
      <c r="H2943" s="33"/>
      <c r="I2943" s="33"/>
      <c r="J2943" s="34" t="s">
        <v>8757</v>
      </c>
      <c r="K2943" s="31"/>
      <c r="L2943" s="35" t="n">
        <v>43132</v>
      </c>
      <c r="M2943" s="36"/>
      <c r="N2943" s="31"/>
      <c r="O2943" s="31"/>
      <c r="P2943" s="31" t="s">
        <v>8427</v>
      </c>
      <c r="Q2943" s="0" t="n">
        <f aca="false">IF(ISNA(VLOOKUP(A2943,calculos!$A$2:$B$20,2,1)),"null",VLOOKUP(A2943,calculos!$A$2:$B$20,2,1))</f>
        <v>12</v>
      </c>
      <c r="R2943" s="0" t="n">
        <f aca="false">IF(ISNA(VLOOKUP(C2943,calculos!$D$2:$E$1218,2,1)),"null",VLOOKUP(C2943,calculos!$D$2:$E$1218,2,1))</f>
        <v>728</v>
      </c>
      <c r="S2943" s="0" t="n">
        <f aca="false">IF(ISNA(VLOOKUP(D2943,calculos!$G$2:$H$1118,2,1)),"null",VLOOKUP(D2943,calculos!$G$2:$H$1118,2,1))</f>
        <v>719</v>
      </c>
      <c r="T2943" s="0" t="n">
        <f aca="false">IF(ISNA(VLOOKUP(E2943,calculos!$J$2:$K$220,2,1)),"null",VLOOKUP(E2943,calculos!$J$2:$K$220,2,1))</f>
        <v>142</v>
      </c>
      <c r="U2943" s="0" t="n">
        <f aca="false">IF(ISNA(VLOOKUP(F2943,calculos!$M$2:$N$658,2,1)),"null",VLOOKUP(F2943,calculos!$M$2:$N$658,2,1))</f>
        <v>163</v>
      </c>
      <c r="V2943" s="0" t="str">
        <f aca="false">IF(ISNA(VLOOKUP(J2943,calculos!$P$2:$Q$1711,2,1)),"null",VLOOKUP(J2943,calculos!$P$2:$Q$1711,2,1))</f>
        <v>null</v>
      </c>
      <c r="W2943" s="0" t="n">
        <f aca="false">IF(ISNA(VLOOKUP(P2943,calculos!$S$2:$T$58,2,1)),"null",VLOOKUP(P2943,calculos!$S$2:$T$58,2,1))</f>
        <v>54</v>
      </c>
      <c r="X2943" s="9" t="str">
        <f aca="false">$X$1&amp;B2943&amp;"','"&amp;G2943&amp;"','"&amp;H2943&amp;"','"&amp;I2943&amp;"','"&amp;K2943&amp;"','"&amp;L2943&amp;"','"&amp;M2943&amp;"','"&amp;N2943&amp;"','"&amp;O2943&amp;"',"&amp;Q2943&amp;","&amp;R2943&amp;","&amp;S2943&amp;","&amp;T2943&amp;","&amp;U2943&amp;","&amp;V2943&amp;","&amp;W2943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(nextval('seq_servicio'),'','0024735','','','','43132','','','',12,728,719,142,163,null,54);</v>
      </c>
    </row>
    <row r="2944" customFormat="false" ht="13.8" hidden="false" customHeight="false" outlineLevel="0" collapsed="false">
      <c r="A2944" s="31" t="s">
        <v>23</v>
      </c>
      <c r="B2944" s="31"/>
      <c r="C2944" s="31" t="s">
        <v>6032</v>
      </c>
      <c r="D2944" s="31" t="s">
        <v>7729</v>
      </c>
      <c r="E2944" s="31" t="s">
        <v>771</v>
      </c>
      <c r="F2944" s="32" t="s">
        <v>8756</v>
      </c>
      <c r="G2944" s="32" t="s">
        <v>7731</v>
      </c>
      <c r="H2944" s="33"/>
      <c r="I2944" s="33"/>
      <c r="J2944" s="34" t="s">
        <v>7677</v>
      </c>
      <c r="K2944" s="31"/>
      <c r="L2944" s="35" t="n">
        <v>43332</v>
      </c>
      <c r="M2944" s="36"/>
      <c r="N2944" s="31"/>
      <c r="O2944" s="31"/>
      <c r="P2944" s="31" t="s">
        <v>8427</v>
      </c>
      <c r="Q2944" s="0" t="n">
        <f aca="false">IF(ISNA(VLOOKUP(A2944,calculos!$A$2:$B$20,2,1)),"null",VLOOKUP(A2944,calculos!$A$2:$B$20,2,1))</f>
        <v>12</v>
      </c>
      <c r="R2944" s="0" t="n">
        <f aca="false">IF(ISNA(VLOOKUP(C2944,calculos!$D$2:$E$1218,2,1)),"null",VLOOKUP(C2944,calculos!$D$2:$E$1218,2,1))</f>
        <v>728</v>
      </c>
      <c r="S2944" s="0" t="n">
        <f aca="false">IF(ISNA(VLOOKUP(D2944,calculos!$G$2:$H$1118,2,1)),"null",VLOOKUP(D2944,calculos!$G$2:$H$1118,2,1))</f>
        <v>719</v>
      </c>
      <c r="T2944" s="0" t="n">
        <f aca="false">IF(ISNA(VLOOKUP(E2944,calculos!$J$2:$K$220,2,1)),"null",VLOOKUP(E2944,calculos!$J$2:$K$220,2,1))</f>
        <v>142</v>
      </c>
      <c r="U2944" s="0" t="n">
        <f aca="false">IF(ISNA(VLOOKUP(F2944,calculos!$M$2:$N$658,2,1)),"null",VLOOKUP(F2944,calculos!$M$2:$N$658,2,1))</f>
        <v>163</v>
      </c>
      <c r="V2944" s="0" t="str">
        <f aca="false">IF(ISNA(VLOOKUP(J2944,calculos!$P$2:$Q$1711,2,1)),"null",VLOOKUP(J2944,calculos!$P$2:$Q$1711,2,1))</f>
        <v>null</v>
      </c>
      <c r="W2944" s="0" t="n">
        <f aca="false">IF(ISNA(VLOOKUP(P2944,calculos!$S$2:$T$58,2,1)),"null",VLOOKUP(P2944,calculos!$S$2:$T$58,2,1))</f>
        <v>54</v>
      </c>
      <c r="X2944" s="9" t="str">
        <f aca="false">$X$1&amp;B2944&amp;"','"&amp;G2944&amp;"','"&amp;H2944&amp;"','"&amp;I2944&amp;"','"&amp;K2944&amp;"','"&amp;L2944&amp;"','"&amp;M2944&amp;"','"&amp;N2944&amp;"','"&amp;O2944&amp;"',"&amp;Q2944&amp;","&amp;R2944&amp;","&amp;S2944&amp;","&amp;T2944&amp;","&amp;U2944&amp;","&amp;V2944&amp;","&amp;W2944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(nextval('seq_servicio'),'','0024735','','','','43332','','','',12,728,719,142,163,null,54);</v>
      </c>
    </row>
    <row r="2945" customFormat="false" ht="13.8" hidden="false" customHeight="false" outlineLevel="0" collapsed="false">
      <c r="A2945" s="31" t="s">
        <v>23</v>
      </c>
      <c r="B2945" s="31"/>
      <c r="C2945" s="31" t="s">
        <v>6032</v>
      </c>
      <c r="D2945" s="31" t="s">
        <v>5465</v>
      </c>
      <c r="E2945" s="31" t="s">
        <v>4803</v>
      </c>
      <c r="F2945" s="32" t="s">
        <v>5466</v>
      </c>
      <c r="G2945" s="32" t="s">
        <v>3873</v>
      </c>
      <c r="H2945" s="33"/>
      <c r="I2945" s="33"/>
      <c r="J2945" s="34" t="s">
        <v>8758</v>
      </c>
      <c r="K2945" s="31"/>
      <c r="L2945" s="35" t="n">
        <v>43600</v>
      </c>
      <c r="M2945" s="36"/>
      <c r="N2945" s="31"/>
      <c r="O2945" s="31"/>
      <c r="P2945" s="31" t="s">
        <v>8427</v>
      </c>
      <c r="Q2945" s="0" t="n">
        <f aca="false">IF(ISNA(VLOOKUP(A2945,calculos!$A$2:$B$20,2,1)),"null",VLOOKUP(A2945,calculos!$A$2:$B$20,2,1))</f>
        <v>12</v>
      </c>
      <c r="R2945" s="0" t="n">
        <f aca="false">IF(ISNA(VLOOKUP(C2945,calculos!$D$2:$E$1218,2,1)),"null",VLOOKUP(C2945,calculos!$D$2:$E$1218,2,1))</f>
        <v>728</v>
      </c>
      <c r="S2945" s="0" t="n">
        <f aca="false">IF(ISNA(VLOOKUP(D2945,calculos!$G$2:$H$1118,2,1)),"null",VLOOKUP(D2945,calculos!$G$2:$H$1118,2,1))</f>
        <v>171</v>
      </c>
      <c r="T2945" s="0" t="n">
        <f aca="false">IF(ISNA(VLOOKUP(E2945,calculos!$J$2:$K$220,2,1)),"null",VLOOKUP(E2945,calculos!$J$2:$K$220,2,1))</f>
        <v>53</v>
      </c>
      <c r="U2945" s="0" t="n">
        <f aca="false">IF(ISNA(VLOOKUP(F2945,calculos!$M$2:$N$658,2,1)),"null",VLOOKUP(F2945,calculos!$M$2:$N$658,2,1))</f>
        <v>292</v>
      </c>
      <c r="V2945" s="0" t="str">
        <f aca="false">IF(ISNA(VLOOKUP(J2945,calculos!$P$2:$Q$1711,2,1)),"null",VLOOKUP(J2945,calculos!$P$2:$Q$1711,2,1))</f>
        <v>null</v>
      </c>
      <c r="W2945" s="0" t="n">
        <f aca="false">IF(ISNA(VLOOKUP(P2945,calculos!$S$2:$T$58,2,1)),"null",VLOOKUP(P2945,calculos!$S$2:$T$58,2,1))</f>
        <v>54</v>
      </c>
      <c r="X2945" s="9" t="str">
        <f aca="false">$X$1&amp;B2945&amp;"','"&amp;G2945&amp;"','"&amp;H2945&amp;"','"&amp;I2945&amp;"','"&amp;K2945&amp;"','"&amp;L2945&amp;"','"&amp;M2945&amp;"','"&amp;N2945&amp;"','"&amp;O2945&amp;"',"&amp;Q2945&amp;","&amp;R2945&amp;","&amp;S2945&amp;","&amp;T2945&amp;","&amp;U2945&amp;","&amp;V2945&amp;","&amp;W2945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(nextval('seq_servicio'),'','S/N','','','','43600','','','',12,728,171,53,292,null,54);</v>
      </c>
    </row>
    <row r="2946" customFormat="false" ht="13.8" hidden="false" customHeight="false" outlineLevel="0" collapsed="false">
      <c r="A2946" s="31" t="s">
        <v>23</v>
      </c>
      <c r="B2946" s="31"/>
      <c r="C2946" s="31" t="s">
        <v>6032</v>
      </c>
      <c r="D2946" s="31" t="s">
        <v>5465</v>
      </c>
      <c r="E2946" s="31" t="s">
        <v>4803</v>
      </c>
      <c r="F2946" s="32" t="s">
        <v>5466</v>
      </c>
      <c r="G2946" s="32" t="s">
        <v>3873</v>
      </c>
      <c r="H2946" s="33"/>
      <c r="I2946" s="33"/>
      <c r="J2946" s="34" t="s">
        <v>8759</v>
      </c>
      <c r="K2946" s="31"/>
      <c r="L2946" s="35" t="n">
        <v>43426</v>
      </c>
      <c r="M2946" s="36"/>
      <c r="N2946" s="31"/>
      <c r="O2946" s="31"/>
      <c r="P2946" s="31" t="s">
        <v>8427</v>
      </c>
      <c r="Q2946" s="0" t="n">
        <f aca="false">IF(ISNA(VLOOKUP(A2946,calculos!$A$2:$B$20,2,1)),"null",VLOOKUP(A2946,calculos!$A$2:$B$20,2,1))</f>
        <v>12</v>
      </c>
      <c r="R2946" s="0" t="n">
        <f aca="false">IF(ISNA(VLOOKUP(C2946,calculos!$D$2:$E$1218,2,1)),"null",VLOOKUP(C2946,calculos!$D$2:$E$1218,2,1))</f>
        <v>728</v>
      </c>
      <c r="S2946" s="0" t="n">
        <f aca="false">IF(ISNA(VLOOKUP(D2946,calculos!$G$2:$H$1118,2,1)),"null",VLOOKUP(D2946,calculos!$G$2:$H$1118,2,1))</f>
        <v>171</v>
      </c>
      <c r="T2946" s="0" t="n">
        <f aca="false">IF(ISNA(VLOOKUP(E2946,calculos!$J$2:$K$220,2,1)),"null",VLOOKUP(E2946,calculos!$J$2:$K$220,2,1))</f>
        <v>53</v>
      </c>
      <c r="U2946" s="0" t="n">
        <f aca="false">IF(ISNA(VLOOKUP(F2946,calculos!$M$2:$N$658,2,1)),"null",VLOOKUP(F2946,calculos!$M$2:$N$658,2,1))</f>
        <v>292</v>
      </c>
      <c r="V2946" s="0" t="str">
        <f aca="false">IF(ISNA(VLOOKUP(J2946,calculos!$P$2:$Q$1711,2,1)),"null",VLOOKUP(J2946,calculos!$P$2:$Q$1711,2,1))</f>
        <v>null</v>
      </c>
      <c r="W2946" s="0" t="n">
        <f aca="false">IF(ISNA(VLOOKUP(P2946,calculos!$S$2:$T$58,2,1)),"null",VLOOKUP(P2946,calculos!$S$2:$T$58,2,1))</f>
        <v>54</v>
      </c>
      <c r="X2946" s="9" t="str">
        <f aca="false">$X$1&amp;B2946&amp;"','"&amp;G2946&amp;"','"&amp;H2946&amp;"','"&amp;I2946&amp;"','"&amp;K2946&amp;"','"&amp;L2946&amp;"','"&amp;M2946&amp;"','"&amp;N2946&amp;"','"&amp;O2946&amp;"',"&amp;Q2946&amp;","&amp;R2946&amp;","&amp;S2946&amp;","&amp;T2946&amp;","&amp;U2946&amp;","&amp;V2946&amp;","&amp;W2946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(nextval('seq_servicio'),'','S/N','','','','43426','','','',12,728,171,53,292,null,54);</v>
      </c>
    </row>
    <row r="2947" customFormat="false" ht="13.8" hidden="false" customHeight="false" outlineLevel="0" collapsed="false">
      <c r="A2947" s="31" t="s">
        <v>23</v>
      </c>
      <c r="B2947" s="31"/>
      <c r="C2947" s="31" t="s">
        <v>6032</v>
      </c>
      <c r="D2947" s="31" t="s">
        <v>5465</v>
      </c>
      <c r="E2947" s="31" t="s">
        <v>4803</v>
      </c>
      <c r="F2947" s="32" t="s">
        <v>5466</v>
      </c>
      <c r="G2947" s="32" t="s">
        <v>3873</v>
      </c>
      <c r="H2947" s="33"/>
      <c r="I2947" s="33"/>
      <c r="J2947" s="34" t="s">
        <v>8760</v>
      </c>
      <c r="K2947" s="31"/>
      <c r="L2947" s="35" t="n">
        <v>43237</v>
      </c>
      <c r="M2947" s="36"/>
      <c r="N2947" s="31"/>
      <c r="O2947" s="31"/>
      <c r="P2947" s="31" t="s">
        <v>8427</v>
      </c>
      <c r="Q2947" s="0" t="n">
        <f aca="false">IF(ISNA(VLOOKUP(A2947,calculos!$A$2:$B$20,2,1)),"null",VLOOKUP(A2947,calculos!$A$2:$B$20,2,1))</f>
        <v>12</v>
      </c>
      <c r="R2947" s="0" t="n">
        <f aca="false">IF(ISNA(VLOOKUP(C2947,calculos!$D$2:$E$1218,2,1)),"null",VLOOKUP(C2947,calculos!$D$2:$E$1218,2,1))</f>
        <v>728</v>
      </c>
      <c r="S2947" s="0" t="n">
        <f aca="false">IF(ISNA(VLOOKUP(D2947,calculos!$G$2:$H$1118,2,1)),"null",VLOOKUP(D2947,calculos!$G$2:$H$1118,2,1))</f>
        <v>171</v>
      </c>
      <c r="T2947" s="0" t="n">
        <f aca="false">IF(ISNA(VLOOKUP(E2947,calculos!$J$2:$K$220,2,1)),"null",VLOOKUP(E2947,calculos!$J$2:$K$220,2,1))</f>
        <v>53</v>
      </c>
      <c r="U2947" s="0" t="n">
        <f aca="false">IF(ISNA(VLOOKUP(F2947,calculos!$M$2:$N$658,2,1)),"null",VLOOKUP(F2947,calculos!$M$2:$N$658,2,1))</f>
        <v>292</v>
      </c>
      <c r="V2947" s="0" t="n">
        <f aca="false">IF(ISNA(VLOOKUP(J2947,calculos!$P$2:$Q$1711,2,1)),"null",VLOOKUP(J2947,calculos!$P$2:$Q$1711,2,1))</f>
        <v>1436</v>
      </c>
      <c r="W2947" s="0" t="n">
        <f aca="false">IF(ISNA(VLOOKUP(P2947,calculos!$S$2:$T$58,2,1)),"null",VLOOKUP(P2947,calculos!$S$2:$T$58,2,1))</f>
        <v>54</v>
      </c>
      <c r="X2947" s="9" t="str">
        <f aca="false">$X$1&amp;B2947&amp;"','"&amp;G2947&amp;"','"&amp;H2947&amp;"','"&amp;I2947&amp;"','"&amp;K2947&amp;"','"&amp;L2947&amp;"','"&amp;M2947&amp;"','"&amp;N2947&amp;"','"&amp;O2947&amp;"',"&amp;Q2947&amp;","&amp;R2947&amp;","&amp;S2947&amp;","&amp;T2947&amp;","&amp;U2947&amp;","&amp;V2947&amp;","&amp;W2947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(nextval('seq_servicio'),'','S/N','','','','43237','','','',12,728,171,53,292,1436,54);</v>
      </c>
    </row>
    <row r="2948" customFormat="false" ht="13.8" hidden="false" customHeight="false" outlineLevel="0" collapsed="false">
      <c r="A2948" s="31" t="s">
        <v>23</v>
      </c>
      <c r="B2948" s="31"/>
      <c r="C2948" s="31" t="s">
        <v>8761</v>
      </c>
      <c r="D2948" s="31" t="s">
        <v>8601</v>
      </c>
      <c r="E2948" s="31" t="s">
        <v>4977</v>
      </c>
      <c r="F2948" s="32" t="s">
        <v>1028</v>
      </c>
      <c r="G2948" s="32" t="s">
        <v>3873</v>
      </c>
      <c r="H2948" s="35" t="n">
        <v>43567</v>
      </c>
      <c r="I2948" s="33"/>
      <c r="J2948" s="34" t="s">
        <v>8762</v>
      </c>
      <c r="K2948" s="31"/>
      <c r="L2948" s="35"/>
      <c r="M2948" s="36"/>
      <c r="N2948" s="31"/>
      <c r="O2948" s="31"/>
      <c r="P2948" s="31" t="s">
        <v>6964</v>
      </c>
      <c r="Q2948" s="0" t="n">
        <f aca="false">IF(ISNA(VLOOKUP(A2948,calculos!$A$2:$B$20,2,1)),"null",VLOOKUP(A2948,calculos!$A$2:$B$20,2,1))</f>
        <v>12</v>
      </c>
      <c r="R2948" s="0" t="n">
        <f aca="false">IF(ISNA(VLOOKUP(C2948,calculos!$D$2:$E$1218,2,1)),"null",VLOOKUP(C2948,calculos!$D$2:$E$1218,2,1))</f>
        <v>215</v>
      </c>
      <c r="S2948" s="0" t="n">
        <f aca="false">IF(ISNA(VLOOKUP(D2948,calculos!$G$2:$H$1118,2,1)),"null",VLOOKUP(D2948,calculos!$G$2:$H$1118,2,1))</f>
        <v>372</v>
      </c>
      <c r="T2948" s="0" t="n">
        <f aca="false">IF(ISNA(VLOOKUP(E2948,calculos!$J$2:$K$220,2,1)),"null",VLOOKUP(E2948,calculos!$J$2:$K$220,2,1))</f>
        <v>215</v>
      </c>
      <c r="U2948" s="0" t="n">
        <f aca="false">IF(ISNA(VLOOKUP(F2948,calculos!$M$2:$N$658,2,1)),"null",VLOOKUP(F2948,calculos!$M$2:$N$658,2,1))</f>
        <v>507</v>
      </c>
      <c r="V2948" s="0" t="str">
        <f aca="false">IF(ISNA(VLOOKUP(J2948,calculos!$P$2:$Q$1711,2,1)),"null",VLOOKUP(J2948,calculos!$P$2:$Q$1711,2,1))</f>
        <v>null</v>
      </c>
      <c r="W2948" s="0" t="n">
        <f aca="false">IF(ISNA(VLOOKUP(P2948,calculos!$S$2:$T$58,2,1)),"null",VLOOKUP(P2948,calculos!$S$2:$T$58,2,1))</f>
        <v>2</v>
      </c>
      <c r="X2948" s="9" t="str">
        <f aca="false">$X$1&amp;B2948&amp;"','"&amp;G2948&amp;"','"&amp;H2948&amp;"','"&amp;I2948&amp;"','"&amp;K2948&amp;"','"&amp;L2948&amp;"','"&amp;M2948&amp;"','"&amp;N2948&amp;"','"&amp;O2948&amp;"',"&amp;Q2948&amp;","&amp;R2948&amp;","&amp;S2948&amp;","&amp;T2948&amp;","&amp;U2948&amp;","&amp;V2948&amp;","&amp;W2948&amp;");"</f>
        <v>insert into servicio (id,fecha_entrega,serie,apertura,fecha_instalacion,garantia,mantenimiento,capacitacion,entrega_equipo,visita,id_empresa,id_hospital,id_equipo,id_marca,id_modelo,id_os,id_ingeniero) values (nextval('seq_servicio'),'','S/N','43567','','','','','','',12,215,372,215,507,null,2);</v>
      </c>
    </row>
    <row r="2949" customFormat="false" ht="13.8" hidden="false" customHeight="false" outlineLevel="0" collapsed="false">
      <c r="A2949" s="31" t="s">
        <v>1091</v>
      </c>
      <c r="B2949" s="31"/>
      <c r="C2949" s="31" t="s">
        <v>8763</v>
      </c>
      <c r="D2949" s="31" t="s">
        <v>4777</v>
      </c>
      <c r="E2949" s="31" t="s">
        <v>7209</v>
      </c>
      <c r="F2949" s="32" t="s">
        <v>7933</v>
      </c>
      <c r="G2949" s="32" t="s">
        <v>8764</v>
      </c>
      <c r="H2949" s="33"/>
      <c r="I2949" s="33" t="n">
        <v>43593</v>
      </c>
      <c r="J2949" s="34" t="s">
        <v>8765</v>
      </c>
      <c r="K2949" s="31"/>
      <c r="L2949" s="35"/>
      <c r="M2949" s="36"/>
      <c r="N2949" s="33" t="n">
        <v>43593</v>
      </c>
      <c r="O2949" s="31"/>
      <c r="P2949" s="31" t="s">
        <v>7193</v>
      </c>
      <c r="Q2949" s="0" t="n">
        <f aca="false">IF(ISNA(VLOOKUP(A2949,calculos!$A$2:$B$20,2,1)),"null",VLOOKUP(A2949,calculos!$A$2:$B$20,2,1))</f>
        <v>11</v>
      </c>
      <c r="R2949" s="0" t="n">
        <f aca="false">IF(ISNA(VLOOKUP(C2949,calculos!$D$2:$E$1218,2,1)),"null",VLOOKUP(C2949,calculos!$D$2:$E$1218,2,1))</f>
        <v>576</v>
      </c>
      <c r="S2949" s="0" t="n">
        <f aca="false">IF(ISNA(VLOOKUP(D2949,calculos!$G$2:$H$1118,2,1)),"null",VLOOKUP(D2949,calculos!$G$2:$H$1118,2,1))</f>
        <v>323</v>
      </c>
      <c r="T2949" s="0" t="n">
        <f aca="false">IF(ISNA(VLOOKUP(E2949,calculos!$J$2:$K$220,2,1)),"null",VLOOKUP(E2949,calculos!$J$2:$K$220,2,1))</f>
        <v>87</v>
      </c>
      <c r="U2949" s="0" t="n">
        <f aca="false">IF(ISNA(VLOOKUP(F2949,calculos!$M$2:$N$658,2,1)),"null",VLOOKUP(F2949,calculos!$M$2:$N$658,2,1))</f>
        <v>5</v>
      </c>
      <c r="V2949" s="0" t="n">
        <f aca="false">IF(ISNA(VLOOKUP(J2949,calculos!$P$2:$Q$1711,2,1)),"null",VLOOKUP(J2949,calculos!$P$2:$Q$1711,2,1))</f>
        <v>1229</v>
      </c>
      <c r="W2949" s="0" t="n">
        <f aca="false">IF(ISNA(VLOOKUP(P2949,calculos!$S$2:$T$58,2,1)),"null",VLOOKUP(P2949,calculos!$S$2:$T$58,2,1))</f>
        <v>39</v>
      </c>
      <c r="X2949" s="9" t="str">
        <f aca="false">$X$1&amp;B2949&amp;"','"&amp;G2949&amp;"','"&amp;H2949&amp;"','"&amp;I2949&amp;"','"&amp;K2949&amp;"','"&amp;L2949&amp;"','"&amp;M2949&amp;"','"&amp;N2949&amp;"','"&amp;O2949&amp;"',"&amp;Q2949&amp;","&amp;R2949&amp;","&amp;S2949&amp;","&amp;T2949&amp;","&amp;U2949&amp;","&amp;V2949&amp;","&amp;W2949&amp;");"</f>
        <v>insert into servicio (id,fecha_entrega,serie,apertura,fecha_instalacion,garantia,mantenimiento,capacitacion,entrega_equipo,visita,id_empresa,id_hospital,id_equipo,id_marca,id_modelo,id_os,id_ingeniero) values (nextval('seq_servicio'),'','47864318','','43593','','','','43593','',11,576,323,87,5,1229,39);</v>
      </c>
    </row>
    <row r="2950" customFormat="false" ht="13.8" hidden="false" customHeight="false" outlineLevel="0" collapsed="false">
      <c r="A2950" s="31" t="s">
        <v>1091</v>
      </c>
      <c r="B2950" s="31"/>
      <c r="C2950" s="31" t="s">
        <v>8763</v>
      </c>
      <c r="D2950" s="31" t="s">
        <v>4777</v>
      </c>
      <c r="E2950" s="31" t="s">
        <v>7209</v>
      </c>
      <c r="F2950" s="32" t="s">
        <v>7933</v>
      </c>
      <c r="G2950" s="32" t="s">
        <v>8766</v>
      </c>
      <c r="H2950" s="33"/>
      <c r="I2950" s="33" t="n">
        <v>43593</v>
      </c>
      <c r="J2950" s="34" t="s">
        <v>8765</v>
      </c>
      <c r="K2950" s="31"/>
      <c r="L2950" s="35"/>
      <c r="M2950" s="36"/>
      <c r="N2950" s="33" t="n">
        <v>43593</v>
      </c>
      <c r="O2950" s="31"/>
      <c r="P2950" s="31" t="s">
        <v>7193</v>
      </c>
      <c r="Q2950" s="0" t="n">
        <f aca="false">IF(ISNA(VLOOKUP(A2950,calculos!$A$2:$B$20,2,1)),"null",VLOOKUP(A2950,calculos!$A$2:$B$20,2,1))</f>
        <v>11</v>
      </c>
      <c r="R2950" s="0" t="n">
        <f aca="false">IF(ISNA(VLOOKUP(C2950,calculos!$D$2:$E$1218,2,1)),"null",VLOOKUP(C2950,calculos!$D$2:$E$1218,2,1))</f>
        <v>576</v>
      </c>
      <c r="S2950" s="0" t="n">
        <f aca="false">IF(ISNA(VLOOKUP(D2950,calculos!$G$2:$H$1118,2,1)),"null",VLOOKUP(D2950,calculos!$G$2:$H$1118,2,1))</f>
        <v>323</v>
      </c>
      <c r="T2950" s="0" t="n">
        <f aca="false">IF(ISNA(VLOOKUP(E2950,calculos!$J$2:$K$220,2,1)),"null",VLOOKUP(E2950,calculos!$J$2:$K$220,2,1))</f>
        <v>87</v>
      </c>
      <c r="U2950" s="0" t="n">
        <f aca="false">IF(ISNA(VLOOKUP(F2950,calculos!$M$2:$N$658,2,1)),"null",VLOOKUP(F2950,calculos!$M$2:$N$658,2,1))</f>
        <v>5</v>
      </c>
      <c r="V2950" s="0" t="n">
        <f aca="false">IF(ISNA(VLOOKUP(J2950,calculos!$P$2:$Q$1711,2,1)),"null",VLOOKUP(J2950,calculos!$P$2:$Q$1711,2,1))</f>
        <v>1229</v>
      </c>
      <c r="W2950" s="0" t="n">
        <f aca="false">IF(ISNA(VLOOKUP(P2950,calculos!$S$2:$T$58,2,1)),"null",VLOOKUP(P2950,calculos!$S$2:$T$58,2,1))</f>
        <v>39</v>
      </c>
      <c r="X2950" s="9" t="str">
        <f aca="false">$X$1&amp;B2950&amp;"','"&amp;G2950&amp;"','"&amp;H2950&amp;"','"&amp;I2950&amp;"','"&amp;K2950&amp;"','"&amp;L2950&amp;"','"&amp;M2950&amp;"','"&amp;N2950&amp;"','"&amp;O2950&amp;"',"&amp;Q2950&amp;","&amp;R2950&amp;","&amp;S2950&amp;","&amp;T2950&amp;","&amp;U2950&amp;","&amp;V2950&amp;","&amp;W2950&amp;");"</f>
        <v>insert into servicio (id,fecha_entrega,serie,apertura,fecha_instalacion,garantia,mantenimiento,capacitacion,entrega_equipo,visita,id_empresa,id_hospital,id_equipo,id_marca,id_modelo,id_os,id_ingeniero) values (nextval('seq_servicio'),'','47864051','','43593','','','','43593','',11,576,323,87,5,1229,39);</v>
      </c>
    </row>
    <row r="2951" customFormat="false" ht="13.8" hidden="false" customHeight="false" outlineLevel="0" collapsed="false">
      <c r="A2951" s="31" t="s">
        <v>1091</v>
      </c>
      <c r="B2951" s="31"/>
      <c r="C2951" s="31" t="s">
        <v>8763</v>
      </c>
      <c r="D2951" s="31" t="s">
        <v>4777</v>
      </c>
      <c r="E2951" s="31" t="s">
        <v>7209</v>
      </c>
      <c r="F2951" s="32" t="s">
        <v>7933</v>
      </c>
      <c r="G2951" s="32" t="s">
        <v>8767</v>
      </c>
      <c r="H2951" s="33"/>
      <c r="I2951" s="33" t="n">
        <v>43593</v>
      </c>
      <c r="J2951" s="34" t="s">
        <v>8765</v>
      </c>
      <c r="K2951" s="31"/>
      <c r="L2951" s="35"/>
      <c r="M2951" s="36"/>
      <c r="N2951" s="33" t="n">
        <v>43593</v>
      </c>
      <c r="O2951" s="31"/>
      <c r="P2951" s="31" t="s">
        <v>7193</v>
      </c>
      <c r="Q2951" s="0" t="n">
        <f aca="false">IF(ISNA(VLOOKUP(A2951,calculos!$A$2:$B$20,2,1)),"null",VLOOKUP(A2951,calculos!$A$2:$B$20,2,1))</f>
        <v>11</v>
      </c>
      <c r="R2951" s="0" t="n">
        <f aca="false">IF(ISNA(VLOOKUP(C2951,calculos!$D$2:$E$1218,2,1)),"null",VLOOKUP(C2951,calculos!$D$2:$E$1218,2,1))</f>
        <v>576</v>
      </c>
      <c r="S2951" s="0" t="n">
        <f aca="false">IF(ISNA(VLOOKUP(D2951,calculos!$G$2:$H$1118,2,1)),"null",VLOOKUP(D2951,calculos!$G$2:$H$1118,2,1))</f>
        <v>323</v>
      </c>
      <c r="T2951" s="0" t="n">
        <f aca="false">IF(ISNA(VLOOKUP(E2951,calculos!$J$2:$K$220,2,1)),"null",VLOOKUP(E2951,calculos!$J$2:$K$220,2,1))</f>
        <v>87</v>
      </c>
      <c r="U2951" s="0" t="n">
        <f aca="false">IF(ISNA(VLOOKUP(F2951,calculos!$M$2:$N$658,2,1)),"null",VLOOKUP(F2951,calculos!$M$2:$N$658,2,1))</f>
        <v>5</v>
      </c>
      <c r="V2951" s="0" t="n">
        <f aca="false">IF(ISNA(VLOOKUP(J2951,calculos!$P$2:$Q$1711,2,1)),"null",VLOOKUP(J2951,calculos!$P$2:$Q$1711,2,1))</f>
        <v>1229</v>
      </c>
      <c r="W2951" s="0" t="n">
        <f aca="false">IF(ISNA(VLOOKUP(P2951,calculos!$S$2:$T$58,2,1)),"null",VLOOKUP(P2951,calculos!$S$2:$T$58,2,1))</f>
        <v>39</v>
      </c>
      <c r="X2951" s="9" t="str">
        <f aca="false">$X$1&amp;B2951&amp;"','"&amp;G2951&amp;"','"&amp;H2951&amp;"','"&amp;I2951&amp;"','"&amp;K2951&amp;"','"&amp;L2951&amp;"','"&amp;M2951&amp;"','"&amp;N2951&amp;"','"&amp;O2951&amp;"',"&amp;Q2951&amp;","&amp;R2951&amp;","&amp;S2951&amp;","&amp;T2951&amp;","&amp;U2951&amp;","&amp;V2951&amp;","&amp;W2951&amp;");"</f>
        <v>insert into servicio (id,fecha_entrega,serie,apertura,fecha_instalacion,garantia,mantenimiento,capacitacion,entrega_equipo,visita,id_empresa,id_hospital,id_equipo,id_marca,id_modelo,id_os,id_ingeniero) values (nextval('seq_servicio'),'','47864092','','43593','','','','43593','',11,576,323,87,5,1229,39);</v>
      </c>
    </row>
    <row r="2952" customFormat="false" ht="13.8" hidden="false" customHeight="false" outlineLevel="0" collapsed="false">
      <c r="A2952" s="31" t="s">
        <v>1091</v>
      </c>
      <c r="B2952" s="31"/>
      <c r="C2952" s="31" t="s">
        <v>8763</v>
      </c>
      <c r="D2952" s="31" t="s">
        <v>4863</v>
      </c>
      <c r="E2952" s="31" t="s">
        <v>8768</v>
      </c>
      <c r="F2952" s="32" t="s">
        <v>8769</v>
      </c>
      <c r="G2952" s="32" t="s">
        <v>8770</v>
      </c>
      <c r="H2952" s="33"/>
      <c r="I2952" s="33" t="n">
        <v>43594</v>
      </c>
      <c r="J2952" s="34" t="s">
        <v>8771</v>
      </c>
      <c r="K2952" s="31"/>
      <c r="L2952" s="35"/>
      <c r="M2952" s="36"/>
      <c r="N2952" s="33" t="n">
        <v>43594</v>
      </c>
      <c r="O2952" s="31"/>
      <c r="P2952" s="31" t="s">
        <v>7193</v>
      </c>
      <c r="Q2952" s="0" t="n">
        <f aca="false">IF(ISNA(VLOOKUP(A2952,calculos!$A$2:$B$20,2,1)),"null",VLOOKUP(A2952,calculos!$A$2:$B$20,2,1))</f>
        <v>11</v>
      </c>
      <c r="R2952" s="0" t="n">
        <f aca="false">IF(ISNA(VLOOKUP(C2952,calculos!$D$2:$E$1218,2,1)),"null",VLOOKUP(C2952,calculos!$D$2:$E$1218,2,1))</f>
        <v>576</v>
      </c>
      <c r="S2952" s="0" t="n">
        <f aca="false">IF(ISNA(VLOOKUP(D2952,calculos!$G$2:$H$1118,2,1)),"null",VLOOKUP(D2952,calculos!$G$2:$H$1118,2,1))</f>
        <v>83</v>
      </c>
      <c r="T2952" s="0" t="n">
        <f aca="false">IF(ISNA(VLOOKUP(E2952,calculos!$J$2:$K$220,2,1)),"null",VLOOKUP(E2952,calculos!$J$2:$K$220,2,1))</f>
        <v>22</v>
      </c>
      <c r="U2952" s="0" t="n">
        <f aca="false">IF(ISNA(VLOOKUP(F2952,calculos!$M$2:$N$658,2,1)),"null",VLOOKUP(F2952,calculos!$M$2:$N$658,2,1))</f>
        <v>406</v>
      </c>
      <c r="V2952" s="0" t="n">
        <f aca="false">IF(ISNA(VLOOKUP(J2952,calculos!$P$2:$Q$1711,2,1)),"null",VLOOKUP(J2952,calculos!$P$2:$Q$1711,2,1))</f>
        <v>1230</v>
      </c>
      <c r="W2952" s="0" t="n">
        <f aca="false">IF(ISNA(VLOOKUP(P2952,calculos!$S$2:$T$58,2,1)),"null",VLOOKUP(P2952,calculos!$S$2:$T$58,2,1))</f>
        <v>39</v>
      </c>
      <c r="X2952" s="9" t="str">
        <f aca="false">$X$1&amp;B2952&amp;"','"&amp;G2952&amp;"','"&amp;H2952&amp;"','"&amp;I2952&amp;"','"&amp;K2952&amp;"','"&amp;L2952&amp;"','"&amp;M2952&amp;"','"&amp;N2952&amp;"','"&amp;O2952&amp;"',"&amp;Q2952&amp;","&amp;R2952&amp;","&amp;S2952&amp;","&amp;T2952&amp;","&amp;U2952&amp;","&amp;V2952&amp;","&amp;W2952&amp;");"</f>
        <v>insert into servicio (id,fecha_entrega,serie,apertura,fecha_instalacion,garantia,mantenimiento,capacitacion,entrega_equipo,visita,id_empresa,id_hospital,id_equipo,id_marca,id_modelo,id_os,id_ingeniero) values (nextval('seq_servicio'),'','21590','','43594','','','','43594','',11,576,83,22,406,1230,39);</v>
      </c>
    </row>
    <row r="2953" customFormat="false" ht="13.8" hidden="false" customHeight="false" outlineLevel="0" collapsed="false">
      <c r="A2953" s="31" t="s">
        <v>1091</v>
      </c>
      <c r="B2953" s="31"/>
      <c r="C2953" s="31" t="s">
        <v>8763</v>
      </c>
      <c r="D2953" s="31" t="s">
        <v>4863</v>
      </c>
      <c r="E2953" s="31" t="s">
        <v>8768</v>
      </c>
      <c r="F2953" s="32" t="s">
        <v>8769</v>
      </c>
      <c r="G2953" s="32" t="s">
        <v>8772</v>
      </c>
      <c r="H2953" s="33"/>
      <c r="I2953" s="33" t="n">
        <v>43594</v>
      </c>
      <c r="J2953" s="34" t="s">
        <v>8771</v>
      </c>
      <c r="K2953" s="31"/>
      <c r="L2953" s="35"/>
      <c r="M2953" s="36"/>
      <c r="N2953" s="33" t="n">
        <v>43594</v>
      </c>
      <c r="O2953" s="31"/>
      <c r="P2953" s="31" t="s">
        <v>7193</v>
      </c>
      <c r="Q2953" s="0" t="n">
        <f aca="false">IF(ISNA(VLOOKUP(A2953,calculos!$A$2:$B$20,2,1)),"null",VLOOKUP(A2953,calculos!$A$2:$B$20,2,1))</f>
        <v>11</v>
      </c>
      <c r="R2953" s="0" t="n">
        <f aca="false">IF(ISNA(VLOOKUP(C2953,calculos!$D$2:$E$1218,2,1)),"null",VLOOKUP(C2953,calculos!$D$2:$E$1218,2,1))</f>
        <v>576</v>
      </c>
      <c r="S2953" s="0" t="n">
        <f aca="false">IF(ISNA(VLOOKUP(D2953,calculos!$G$2:$H$1118,2,1)),"null",VLOOKUP(D2953,calculos!$G$2:$H$1118,2,1))</f>
        <v>83</v>
      </c>
      <c r="T2953" s="0" t="n">
        <f aca="false">IF(ISNA(VLOOKUP(E2953,calculos!$J$2:$K$220,2,1)),"null",VLOOKUP(E2953,calculos!$J$2:$K$220,2,1))</f>
        <v>22</v>
      </c>
      <c r="U2953" s="0" t="n">
        <f aca="false">IF(ISNA(VLOOKUP(F2953,calculos!$M$2:$N$658,2,1)),"null",VLOOKUP(F2953,calculos!$M$2:$N$658,2,1))</f>
        <v>406</v>
      </c>
      <c r="V2953" s="0" t="n">
        <f aca="false">IF(ISNA(VLOOKUP(J2953,calculos!$P$2:$Q$1711,2,1)),"null",VLOOKUP(J2953,calculos!$P$2:$Q$1711,2,1))</f>
        <v>1230</v>
      </c>
      <c r="W2953" s="0" t="n">
        <f aca="false">IF(ISNA(VLOOKUP(P2953,calculos!$S$2:$T$58,2,1)),"null",VLOOKUP(P2953,calculos!$S$2:$T$58,2,1))</f>
        <v>39</v>
      </c>
      <c r="X2953" s="9" t="str">
        <f aca="false">$X$1&amp;B2953&amp;"','"&amp;G2953&amp;"','"&amp;H2953&amp;"','"&amp;I2953&amp;"','"&amp;K2953&amp;"','"&amp;L2953&amp;"','"&amp;M2953&amp;"','"&amp;N2953&amp;"','"&amp;O2953&amp;"',"&amp;Q2953&amp;","&amp;R2953&amp;","&amp;S2953&amp;","&amp;T2953&amp;","&amp;U2953&amp;","&amp;V2953&amp;","&amp;W2953&amp;");"</f>
        <v>insert into servicio (id,fecha_entrega,serie,apertura,fecha_instalacion,garantia,mantenimiento,capacitacion,entrega_equipo,visita,id_empresa,id_hospital,id_equipo,id_marca,id_modelo,id_os,id_ingeniero) values (nextval('seq_servicio'),'','21591','','43594','','','','43594','',11,576,83,22,406,1230,39);</v>
      </c>
    </row>
    <row r="2954" customFormat="false" ht="13.8" hidden="false" customHeight="false" outlineLevel="0" collapsed="false">
      <c r="A2954" s="31" t="s">
        <v>1091</v>
      </c>
      <c r="B2954" s="31"/>
      <c r="C2954" s="31" t="s">
        <v>8763</v>
      </c>
      <c r="D2954" s="31" t="s">
        <v>4863</v>
      </c>
      <c r="E2954" s="31" t="s">
        <v>8768</v>
      </c>
      <c r="F2954" s="32" t="s">
        <v>8769</v>
      </c>
      <c r="G2954" s="32" t="s">
        <v>8773</v>
      </c>
      <c r="H2954" s="33"/>
      <c r="I2954" s="33" t="n">
        <v>43594</v>
      </c>
      <c r="J2954" s="34" t="s">
        <v>8771</v>
      </c>
      <c r="K2954" s="31"/>
      <c r="L2954" s="35"/>
      <c r="M2954" s="36"/>
      <c r="N2954" s="33" t="n">
        <v>43594</v>
      </c>
      <c r="O2954" s="31"/>
      <c r="P2954" s="31" t="s">
        <v>7193</v>
      </c>
      <c r="Q2954" s="0" t="n">
        <f aca="false">IF(ISNA(VLOOKUP(A2954,calculos!$A$2:$B$20,2,1)),"null",VLOOKUP(A2954,calculos!$A$2:$B$20,2,1))</f>
        <v>11</v>
      </c>
      <c r="R2954" s="0" t="n">
        <f aca="false">IF(ISNA(VLOOKUP(C2954,calculos!$D$2:$E$1218,2,1)),"null",VLOOKUP(C2954,calculos!$D$2:$E$1218,2,1))</f>
        <v>576</v>
      </c>
      <c r="S2954" s="0" t="n">
        <f aca="false">IF(ISNA(VLOOKUP(D2954,calculos!$G$2:$H$1118,2,1)),"null",VLOOKUP(D2954,calculos!$G$2:$H$1118,2,1))</f>
        <v>83</v>
      </c>
      <c r="T2954" s="0" t="n">
        <f aca="false">IF(ISNA(VLOOKUP(E2954,calculos!$J$2:$K$220,2,1)),"null",VLOOKUP(E2954,calculos!$J$2:$K$220,2,1))</f>
        <v>22</v>
      </c>
      <c r="U2954" s="0" t="n">
        <f aca="false">IF(ISNA(VLOOKUP(F2954,calculos!$M$2:$N$658,2,1)),"null",VLOOKUP(F2954,calculos!$M$2:$N$658,2,1))</f>
        <v>406</v>
      </c>
      <c r="V2954" s="0" t="n">
        <f aca="false">IF(ISNA(VLOOKUP(J2954,calculos!$P$2:$Q$1711,2,1)),"null",VLOOKUP(J2954,calculos!$P$2:$Q$1711,2,1))</f>
        <v>1230</v>
      </c>
      <c r="W2954" s="0" t="n">
        <f aca="false">IF(ISNA(VLOOKUP(P2954,calculos!$S$2:$T$58,2,1)),"null",VLOOKUP(P2954,calculos!$S$2:$T$58,2,1))</f>
        <v>39</v>
      </c>
      <c r="X2954" s="9" t="str">
        <f aca="false">$X$1&amp;B2954&amp;"','"&amp;G2954&amp;"','"&amp;H2954&amp;"','"&amp;I2954&amp;"','"&amp;K2954&amp;"','"&amp;L2954&amp;"','"&amp;M2954&amp;"','"&amp;N2954&amp;"','"&amp;O2954&amp;"',"&amp;Q2954&amp;","&amp;R2954&amp;","&amp;S2954&amp;","&amp;T2954&amp;","&amp;U2954&amp;","&amp;V2954&amp;","&amp;W2954&amp;");"</f>
        <v>insert into servicio (id,fecha_entrega,serie,apertura,fecha_instalacion,garantia,mantenimiento,capacitacion,entrega_equipo,visita,id_empresa,id_hospital,id_equipo,id_marca,id_modelo,id_os,id_ingeniero) values (nextval('seq_servicio'),'','21592','','43594','','','','43594','',11,576,83,22,406,1230,39);</v>
      </c>
    </row>
    <row r="2955" customFormat="false" ht="13.8" hidden="false" customHeight="false" outlineLevel="0" collapsed="false">
      <c r="A2955" s="31" t="s">
        <v>1091</v>
      </c>
      <c r="B2955" s="31"/>
      <c r="C2955" s="31" t="s">
        <v>8763</v>
      </c>
      <c r="D2955" s="31" t="s">
        <v>4863</v>
      </c>
      <c r="E2955" s="31" t="s">
        <v>8768</v>
      </c>
      <c r="F2955" s="32" t="s">
        <v>8769</v>
      </c>
      <c r="G2955" s="32" t="s">
        <v>8774</v>
      </c>
      <c r="H2955" s="33"/>
      <c r="I2955" s="33" t="n">
        <v>43594</v>
      </c>
      <c r="J2955" s="34" t="s">
        <v>8771</v>
      </c>
      <c r="K2955" s="31"/>
      <c r="L2955" s="35"/>
      <c r="M2955" s="36"/>
      <c r="N2955" s="33" t="n">
        <v>43594</v>
      </c>
      <c r="O2955" s="31"/>
      <c r="P2955" s="31" t="s">
        <v>7193</v>
      </c>
      <c r="Q2955" s="0" t="n">
        <f aca="false">IF(ISNA(VLOOKUP(A2955,calculos!$A$2:$B$20,2,1)),"null",VLOOKUP(A2955,calculos!$A$2:$B$20,2,1))</f>
        <v>11</v>
      </c>
      <c r="R2955" s="0" t="n">
        <f aca="false">IF(ISNA(VLOOKUP(C2955,calculos!$D$2:$E$1218,2,1)),"null",VLOOKUP(C2955,calculos!$D$2:$E$1218,2,1))</f>
        <v>576</v>
      </c>
      <c r="S2955" s="0" t="n">
        <f aca="false">IF(ISNA(VLOOKUP(D2955,calculos!$G$2:$H$1118,2,1)),"null",VLOOKUP(D2955,calculos!$G$2:$H$1118,2,1))</f>
        <v>83</v>
      </c>
      <c r="T2955" s="0" t="n">
        <f aca="false">IF(ISNA(VLOOKUP(E2955,calculos!$J$2:$K$220,2,1)),"null",VLOOKUP(E2955,calculos!$J$2:$K$220,2,1))</f>
        <v>22</v>
      </c>
      <c r="U2955" s="0" t="n">
        <f aca="false">IF(ISNA(VLOOKUP(F2955,calculos!$M$2:$N$658,2,1)),"null",VLOOKUP(F2955,calculos!$M$2:$N$658,2,1))</f>
        <v>406</v>
      </c>
      <c r="V2955" s="0" t="n">
        <f aca="false">IF(ISNA(VLOOKUP(J2955,calculos!$P$2:$Q$1711,2,1)),"null",VLOOKUP(J2955,calculos!$P$2:$Q$1711,2,1))</f>
        <v>1230</v>
      </c>
      <c r="W2955" s="0" t="n">
        <f aca="false">IF(ISNA(VLOOKUP(P2955,calculos!$S$2:$T$58,2,1)),"null",VLOOKUP(P2955,calculos!$S$2:$T$58,2,1))</f>
        <v>39</v>
      </c>
      <c r="X2955" s="9" t="str">
        <f aca="false">$X$1&amp;B2955&amp;"','"&amp;G2955&amp;"','"&amp;H2955&amp;"','"&amp;I2955&amp;"','"&amp;K2955&amp;"','"&amp;L2955&amp;"','"&amp;M2955&amp;"','"&amp;N2955&amp;"','"&amp;O2955&amp;"',"&amp;Q2955&amp;","&amp;R2955&amp;","&amp;S2955&amp;","&amp;T2955&amp;","&amp;U2955&amp;","&amp;V2955&amp;","&amp;W2955&amp;");"</f>
        <v>insert into servicio (id,fecha_entrega,serie,apertura,fecha_instalacion,garantia,mantenimiento,capacitacion,entrega_equipo,visita,id_empresa,id_hospital,id_equipo,id_marca,id_modelo,id_os,id_ingeniero) values (nextval('seq_servicio'),'','21593','','43594','','','','43594','',11,576,83,22,406,1230,39);</v>
      </c>
    </row>
    <row r="2956" customFormat="false" ht="13.8" hidden="false" customHeight="false" outlineLevel="0" collapsed="false">
      <c r="A2956" s="31" t="s">
        <v>1091</v>
      </c>
      <c r="B2956" s="31"/>
      <c r="C2956" s="31" t="s">
        <v>8763</v>
      </c>
      <c r="D2956" s="31" t="s">
        <v>8775</v>
      </c>
      <c r="E2956" s="31" t="s">
        <v>771</v>
      </c>
      <c r="F2956" s="32" t="s">
        <v>8776</v>
      </c>
      <c r="G2956" s="32" t="s">
        <v>8777</v>
      </c>
      <c r="H2956" s="33"/>
      <c r="I2956" s="33" t="n">
        <v>43594</v>
      </c>
      <c r="J2956" s="34" t="s">
        <v>8778</v>
      </c>
      <c r="K2956" s="31"/>
      <c r="L2956" s="35"/>
      <c r="M2956" s="36"/>
      <c r="N2956" s="33" t="n">
        <v>43594</v>
      </c>
      <c r="O2956" s="31"/>
      <c r="P2956" s="31" t="s">
        <v>7193</v>
      </c>
      <c r="Q2956" s="0" t="n">
        <f aca="false">IF(ISNA(VLOOKUP(A2956,calculos!$A$2:$B$20,2,1)),"null",VLOOKUP(A2956,calculos!$A$2:$B$20,2,1))</f>
        <v>11</v>
      </c>
      <c r="R2956" s="0" t="n">
        <f aca="false">IF(ISNA(VLOOKUP(C2956,calculos!$D$2:$E$1218,2,1)),"null",VLOOKUP(C2956,calculos!$D$2:$E$1218,2,1))</f>
        <v>576</v>
      </c>
      <c r="S2956" s="0" t="n">
        <f aca="false">IF(ISNA(VLOOKUP(D2956,calculos!$G$2:$H$1118,2,1)),"null",VLOOKUP(D2956,calculos!$G$2:$H$1118,2,1))</f>
        <v>1024</v>
      </c>
      <c r="T2956" s="0" t="n">
        <f aca="false">IF(ISNA(VLOOKUP(E2956,calculos!$J$2:$K$220,2,1)),"null",VLOOKUP(E2956,calculos!$J$2:$K$220,2,1))</f>
        <v>142</v>
      </c>
      <c r="U2956" s="0" t="n">
        <f aca="false">IF(ISNA(VLOOKUP(F2956,calculos!$M$2:$N$658,2,1)),"null",VLOOKUP(F2956,calculos!$M$2:$N$658,2,1))</f>
        <v>96</v>
      </c>
      <c r="V2956" s="0" t="n">
        <f aca="false">IF(ISNA(VLOOKUP(J2956,calculos!$P$2:$Q$1711,2,1)),"null",VLOOKUP(J2956,calculos!$P$2:$Q$1711,2,1))</f>
        <v>1231</v>
      </c>
      <c r="W2956" s="0" t="n">
        <f aca="false">IF(ISNA(VLOOKUP(P2956,calculos!$S$2:$T$58,2,1)),"null",VLOOKUP(P2956,calculos!$S$2:$T$58,2,1))</f>
        <v>39</v>
      </c>
      <c r="X2956" s="9" t="str">
        <f aca="false">$X$1&amp;B2956&amp;"','"&amp;G2956&amp;"','"&amp;H2956&amp;"','"&amp;I2956&amp;"','"&amp;K2956&amp;"','"&amp;L2956&amp;"','"&amp;M2956&amp;"','"&amp;N2956&amp;"','"&amp;O2956&amp;"',"&amp;Q2956&amp;","&amp;R2956&amp;","&amp;S2956&amp;","&amp;T2956&amp;","&amp;U2956&amp;","&amp;V2956&amp;","&amp;W2956&amp;");"</f>
        <v>insert into servicio (id,fecha_entrega,serie,apertura,fecha_instalacion,garantia,mantenimiento,capacitacion,entrega_equipo,visita,id_empresa,id_hospital,id_equipo,id_marca,id_modelo,id_os,id_ingeniero) values (nextval('seq_servicio'),'','DE65853048','','43594','','','','43594','',11,576,1024,142,96,1231,39);</v>
      </c>
    </row>
    <row r="2957" customFormat="false" ht="13.8" hidden="false" customHeight="false" outlineLevel="0" collapsed="false">
      <c r="A2957" s="31" t="s">
        <v>1091</v>
      </c>
      <c r="B2957" s="31"/>
      <c r="C2957" s="31" t="s">
        <v>8763</v>
      </c>
      <c r="D2957" s="31" t="s">
        <v>8775</v>
      </c>
      <c r="E2957" s="31" t="s">
        <v>771</v>
      </c>
      <c r="F2957" s="32" t="s">
        <v>8776</v>
      </c>
      <c r="G2957" s="32" t="s">
        <v>8779</v>
      </c>
      <c r="H2957" s="33"/>
      <c r="I2957" s="33" t="n">
        <v>43594</v>
      </c>
      <c r="J2957" s="34" t="s">
        <v>8778</v>
      </c>
      <c r="K2957" s="31"/>
      <c r="L2957" s="35"/>
      <c r="M2957" s="36"/>
      <c r="N2957" s="33" t="n">
        <v>43594</v>
      </c>
      <c r="O2957" s="31"/>
      <c r="P2957" s="31" t="s">
        <v>7193</v>
      </c>
      <c r="Q2957" s="0" t="n">
        <f aca="false">IF(ISNA(VLOOKUP(A2957,calculos!$A$2:$B$20,2,1)),"null",VLOOKUP(A2957,calculos!$A$2:$B$20,2,1))</f>
        <v>11</v>
      </c>
      <c r="R2957" s="0" t="n">
        <f aca="false">IF(ISNA(VLOOKUP(C2957,calculos!$D$2:$E$1218,2,1)),"null",VLOOKUP(C2957,calculos!$D$2:$E$1218,2,1))</f>
        <v>576</v>
      </c>
      <c r="S2957" s="0" t="n">
        <f aca="false">IF(ISNA(VLOOKUP(D2957,calculos!$G$2:$H$1118,2,1)),"null",VLOOKUP(D2957,calculos!$G$2:$H$1118,2,1))</f>
        <v>1024</v>
      </c>
      <c r="T2957" s="0" t="n">
        <f aca="false">IF(ISNA(VLOOKUP(E2957,calculos!$J$2:$K$220,2,1)),"null",VLOOKUP(E2957,calculos!$J$2:$K$220,2,1))</f>
        <v>142</v>
      </c>
      <c r="U2957" s="0" t="n">
        <f aca="false">IF(ISNA(VLOOKUP(F2957,calculos!$M$2:$N$658,2,1)),"null",VLOOKUP(F2957,calculos!$M$2:$N$658,2,1))</f>
        <v>96</v>
      </c>
      <c r="V2957" s="0" t="n">
        <f aca="false">IF(ISNA(VLOOKUP(J2957,calculos!$P$2:$Q$1711,2,1)),"null",VLOOKUP(J2957,calculos!$P$2:$Q$1711,2,1))</f>
        <v>1231</v>
      </c>
      <c r="W2957" s="0" t="n">
        <f aca="false">IF(ISNA(VLOOKUP(P2957,calculos!$S$2:$T$58,2,1)),"null",VLOOKUP(P2957,calculos!$S$2:$T$58,2,1))</f>
        <v>39</v>
      </c>
      <c r="X2957" s="9" t="str">
        <f aca="false">$X$1&amp;B2957&amp;"','"&amp;G2957&amp;"','"&amp;H2957&amp;"','"&amp;I2957&amp;"','"&amp;K2957&amp;"','"&amp;L2957&amp;"','"&amp;M2957&amp;"','"&amp;N2957&amp;"','"&amp;O2957&amp;"',"&amp;Q2957&amp;","&amp;R2957&amp;","&amp;S2957&amp;","&amp;T2957&amp;","&amp;U2957&amp;","&amp;V2957&amp;","&amp;W2957&amp;");"</f>
        <v>insert into servicio (id,fecha_entrega,serie,apertura,fecha_instalacion,garantia,mantenimiento,capacitacion,entrega_equipo,visita,id_empresa,id_hospital,id_equipo,id_marca,id_modelo,id_os,id_ingeniero) values (nextval('seq_servicio'),'','DE65853045','','43594','','','','43594','',11,576,1024,142,96,1231,39);</v>
      </c>
    </row>
    <row r="2958" customFormat="false" ht="13.8" hidden="false" customHeight="false" outlineLevel="0" collapsed="false">
      <c r="A2958" s="31" t="s">
        <v>1091</v>
      </c>
      <c r="B2958" s="31"/>
      <c r="C2958" s="31" t="s">
        <v>8763</v>
      </c>
      <c r="D2958" s="31" t="s">
        <v>8775</v>
      </c>
      <c r="E2958" s="31" t="s">
        <v>771</v>
      </c>
      <c r="F2958" s="32" t="s">
        <v>8776</v>
      </c>
      <c r="G2958" s="32" t="s">
        <v>8780</v>
      </c>
      <c r="H2958" s="33"/>
      <c r="I2958" s="33" t="n">
        <v>43594</v>
      </c>
      <c r="J2958" s="34" t="s">
        <v>8778</v>
      </c>
      <c r="K2958" s="31"/>
      <c r="L2958" s="35"/>
      <c r="M2958" s="36"/>
      <c r="N2958" s="33" t="n">
        <v>43594</v>
      </c>
      <c r="O2958" s="31"/>
      <c r="P2958" s="31" t="s">
        <v>7193</v>
      </c>
      <c r="Q2958" s="0" t="n">
        <f aca="false">IF(ISNA(VLOOKUP(A2958,calculos!$A$2:$B$20,2,1)),"null",VLOOKUP(A2958,calculos!$A$2:$B$20,2,1))</f>
        <v>11</v>
      </c>
      <c r="R2958" s="0" t="n">
        <f aca="false">IF(ISNA(VLOOKUP(C2958,calculos!$D$2:$E$1218,2,1)),"null",VLOOKUP(C2958,calculos!$D$2:$E$1218,2,1))</f>
        <v>576</v>
      </c>
      <c r="S2958" s="0" t="n">
        <f aca="false">IF(ISNA(VLOOKUP(D2958,calculos!$G$2:$H$1118,2,1)),"null",VLOOKUP(D2958,calculos!$G$2:$H$1118,2,1))</f>
        <v>1024</v>
      </c>
      <c r="T2958" s="0" t="n">
        <f aca="false">IF(ISNA(VLOOKUP(E2958,calculos!$J$2:$K$220,2,1)),"null",VLOOKUP(E2958,calculos!$J$2:$K$220,2,1))</f>
        <v>142</v>
      </c>
      <c r="U2958" s="0" t="n">
        <f aca="false">IF(ISNA(VLOOKUP(F2958,calculos!$M$2:$N$658,2,1)),"null",VLOOKUP(F2958,calculos!$M$2:$N$658,2,1))</f>
        <v>96</v>
      </c>
      <c r="V2958" s="0" t="n">
        <f aca="false">IF(ISNA(VLOOKUP(J2958,calculos!$P$2:$Q$1711,2,1)),"null",VLOOKUP(J2958,calculos!$P$2:$Q$1711,2,1))</f>
        <v>1231</v>
      </c>
      <c r="W2958" s="0" t="n">
        <f aca="false">IF(ISNA(VLOOKUP(P2958,calculos!$S$2:$T$58,2,1)),"null",VLOOKUP(P2958,calculos!$S$2:$T$58,2,1))</f>
        <v>39</v>
      </c>
      <c r="X2958" s="9" t="str">
        <f aca="false">$X$1&amp;B2958&amp;"','"&amp;G2958&amp;"','"&amp;H2958&amp;"','"&amp;I2958&amp;"','"&amp;K2958&amp;"','"&amp;L2958&amp;"','"&amp;M2958&amp;"','"&amp;N2958&amp;"','"&amp;O2958&amp;"',"&amp;Q2958&amp;","&amp;R2958&amp;","&amp;S2958&amp;","&amp;T2958&amp;","&amp;U2958&amp;","&amp;V2958&amp;","&amp;W2958&amp;");"</f>
        <v>insert into servicio (id,fecha_entrega,serie,apertura,fecha_instalacion,garantia,mantenimiento,capacitacion,entrega_equipo,visita,id_empresa,id_hospital,id_equipo,id_marca,id_modelo,id_os,id_ingeniero) values (nextval('seq_servicio'),'','DE65853041','','43594','','','','43594','',11,576,1024,142,96,1231,39);</v>
      </c>
    </row>
    <row r="2959" customFormat="false" ht="13.8" hidden="false" customHeight="false" outlineLevel="0" collapsed="false">
      <c r="A2959" s="31" t="s">
        <v>1091</v>
      </c>
      <c r="B2959" s="31"/>
      <c r="C2959" s="31" t="s">
        <v>8763</v>
      </c>
      <c r="D2959" s="31" t="s">
        <v>8775</v>
      </c>
      <c r="E2959" s="31" t="s">
        <v>771</v>
      </c>
      <c r="F2959" s="32" t="s">
        <v>8776</v>
      </c>
      <c r="G2959" s="32" t="s">
        <v>8781</v>
      </c>
      <c r="H2959" s="33"/>
      <c r="I2959" s="33" t="n">
        <v>43594</v>
      </c>
      <c r="J2959" s="34" t="s">
        <v>8778</v>
      </c>
      <c r="K2959" s="31"/>
      <c r="L2959" s="35"/>
      <c r="M2959" s="36"/>
      <c r="N2959" s="33" t="n">
        <v>43594</v>
      </c>
      <c r="O2959" s="31"/>
      <c r="P2959" s="31" t="s">
        <v>7193</v>
      </c>
      <c r="Q2959" s="0" t="n">
        <f aca="false">IF(ISNA(VLOOKUP(A2959,calculos!$A$2:$B$20,2,1)),"null",VLOOKUP(A2959,calculos!$A$2:$B$20,2,1))</f>
        <v>11</v>
      </c>
      <c r="R2959" s="0" t="n">
        <f aca="false">IF(ISNA(VLOOKUP(C2959,calculos!$D$2:$E$1218,2,1)),"null",VLOOKUP(C2959,calculos!$D$2:$E$1218,2,1))</f>
        <v>576</v>
      </c>
      <c r="S2959" s="0" t="n">
        <f aca="false">IF(ISNA(VLOOKUP(D2959,calculos!$G$2:$H$1118,2,1)),"null",VLOOKUP(D2959,calculos!$G$2:$H$1118,2,1))</f>
        <v>1024</v>
      </c>
      <c r="T2959" s="0" t="n">
        <f aca="false">IF(ISNA(VLOOKUP(E2959,calculos!$J$2:$K$220,2,1)),"null",VLOOKUP(E2959,calculos!$J$2:$K$220,2,1))</f>
        <v>142</v>
      </c>
      <c r="U2959" s="0" t="n">
        <f aca="false">IF(ISNA(VLOOKUP(F2959,calculos!$M$2:$N$658,2,1)),"null",VLOOKUP(F2959,calculos!$M$2:$N$658,2,1))</f>
        <v>96</v>
      </c>
      <c r="V2959" s="0" t="n">
        <f aca="false">IF(ISNA(VLOOKUP(J2959,calculos!$P$2:$Q$1711,2,1)),"null",VLOOKUP(J2959,calculos!$P$2:$Q$1711,2,1))</f>
        <v>1231</v>
      </c>
      <c r="W2959" s="0" t="n">
        <f aca="false">IF(ISNA(VLOOKUP(P2959,calculos!$S$2:$T$58,2,1)),"null",VLOOKUP(P2959,calculos!$S$2:$T$58,2,1))</f>
        <v>39</v>
      </c>
      <c r="X2959" s="9" t="str">
        <f aca="false">$X$1&amp;B2959&amp;"','"&amp;G2959&amp;"','"&amp;H2959&amp;"','"&amp;I2959&amp;"','"&amp;K2959&amp;"','"&amp;L2959&amp;"','"&amp;M2959&amp;"','"&amp;N2959&amp;"','"&amp;O2959&amp;"',"&amp;Q2959&amp;","&amp;R2959&amp;","&amp;S2959&amp;","&amp;T2959&amp;","&amp;U2959&amp;","&amp;V2959&amp;","&amp;W2959&amp;");"</f>
        <v>insert into servicio (id,fecha_entrega,serie,apertura,fecha_instalacion,garantia,mantenimiento,capacitacion,entrega_equipo,visita,id_empresa,id_hospital,id_equipo,id_marca,id_modelo,id_os,id_ingeniero) values (nextval('seq_servicio'),'','DE65853078','','43594','','','','43594','',11,576,1024,142,96,1231,39);</v>
      </c>
    </row>
    <row r="2960" customFormat="false" ht="13.8" hidden="false" customHeight="false" outlineLevel="0" collapsed="false">
      <c r="A2960" s="31" t="s">
        <v>1091</v>
      </c>
      <c r="B2960" s="31"/>
      <c r="C2960" s="31" t="s">
        <v>8763</v>
      </c>
      <c r="D2960" s="31" t="s">
        <v>4602</v>
      </c>
      <c r="E2960" s="31" t="s">
        <v>8782</v>
      </c>
      <c r="F2960" s="32" t="s">
        <v>8783</v>
      </c>
      <c r="G2960" s="32" t="s">
        <v>8784</v>
      </c>
      <c r="H2960" s="33"/>
      <c r="I2960" s="33" t="n">
        <v>43594</v>
      </c>
      <c r="J2960" s="34" t="s">
        <v>8785</v>
      </c>
      <c r="K2960" s="31"/>
      <c r="L2960" s="35"/>
      <c r="M2960" s="36"/>
      <c r="N2960" s="33" t="n">
        <v>43594</v>
      </c>
      <c r="O2960" s="31"/>
      <c r="P2960" s="31" t="s">
        <v>7193</v>
      </c>
      <c r="Q2960" s="0" t="n">
        <f aca="false">IF(ISNA(VLOOKUP(A2960,calculos!$A$2:$B$20,2,1)),"null",VLOOKUP(A2960,calculos!$A$2:$B$20,2,1))</f>
        <v>11</v>
      </c>
      <c r="R2960" s="0" t="n">
        <f aca="false">IF(ISNA(VLOOKUP(C2960,calculos!$D$2:$E$1218,2,1)),"null",VLOOKUP(C2960,calculos!$D$2:$E$1218,2,1))</f>
        <v>576</v>
      </c>
      <c r="S2960" s="0" t="n">
        <f aca="false">IF(ISNA(VLOOKUP(D2960,calculos!$G$2:$H$1118,2,1)),"null",VLOOKUP(D2960,calculos!$G$2:$H$1118,2,1))</f>
        <v>310</v>
      </c>
      <c r="T2960" s="0" t="n">
        <f aca="false">IF(ISNA(VLOOKUP(E2960,calculos!$J$2:$K$220,2,1)),"null",VLOOKUP(E2960,calculos!$J$2:$K$220,2,1))</f>
        <v>12</v>
      </c>
      <c r="U2960" s="0" t="n">
        <f aca="false">IF(ISNA(VLOOKUP(F2960,calculos!$M$2:$N$658,2,1)),"null",VLOOKUP(F2960,calculos!$M$2:$N$658,2,1))</f>
        <v>255</v>
      </c>
      <c r="V2960" s="0" t="n">
        <f aca="false">IF(ISNA(VLOOKUP(J2960,calculos!$P$2:$Q$1711,2,1)),"null",VLOOKUP(J2960,calculos!$P$2:$Q$1711,2,1))</f>
        <v>1232</v>
      </c>
      <c r="W2960" s="0" t="n">
        <f aca="false">IF(ISNA(VLOOKUP(P2960,calculos!$S$2:$T$58,2,1)),"null",VLOOKUP(P2960,calculos!$S$2:$T$58,2,1))</f>
        <v>39</v>
      </c>
      <c r="X2960" s="9" t="str">
        <f aca="false">$X$1&amp;B2960&amp;"','"&amp;G2960&amp;"','"&amp;H2960&amp;"','"&amp;I2960&amp;"','"&amp;K2960&amp;"','"&amp;L2960&amp;"','"&amp;M2960&amp;"','"&amp;N2960&amp;"','"&amp;O2960&amp;"',"&amp;Q2960&amp;","&amp;R2960&amp;","&amp;S2960&amp;","&amp;T2960&amp;","&amp;U2960&amp;","&amp;V2960&amp;","&amp;W2960&amp;");"</f>
        <v>insert into servicio (id,fecha_entrega,serie,apertura,fecha_instalacion,garantia,mantenimiento,capacitacion,entrega_equipo,visita,id_empresa,id_hospital,id_equipo,id_marca,id_modelo,id_os,id_ingeniero) values (nextval('seq_servicio'),'','AP17-324','','43594','','','','43594','',11,576,310,12,255,1232,39);</v>
      </c>
    </row>
    <row r="2961" customFormat="false" ht="13.8" hidden="false" customHeight="false" outlineLevel="0" collapsed="false">
      <c r="A2961" s="31" t="s">
        <v>1091</v>
      </c>
      <c r="B2961" s="31"/>
      <c r="C2961" s="31" t="s">
        <v>8763</v>
      </c>
      <c r="D2961" s="31" t="s">
        <v>4602</v>
      </c>
      <c r="E2961" s="31" t="s">
        <v>8782</v>
      </c>
      <c r="F2961" s="32" t="s">
        <v>8783</v>
      </c>
      <c r="G2961" s="32" t="s">
        <v>8786</v>
      </c>
      <c r="H2961" s="33"/>
      <c r="I2961" s="33" t="n">
        <v>43594</v>
      </c>
      <c r="J2961" s="34" t="s">
        <v>8785</v>
      </c>
      <c r="K2961" s="31"/>
      <c r="L2961" s="35"/>
      <c r="M2961" s="36"/>
      <c r="N2961" s="33" t="n">
        <v>43594</v>
      </c>
      <c r="O2961" s="31"/>
      <c r="P2961" s="31" t="s">
        <v>7193</v>
      </c>
      <c r="Q2961" s="0" t="n">
        <f aca="false">IF(ISNA(VLOOKUP(A2961,calculos!$A$2:$B$20,2,1)),"null",VLOOKUP(A2961,calculos!$A$2:$B$20,2,1))</f>
        <v>11</v>
      </c>
      <c r="R2961" s="0" t="n">
        <f aca="false">IF(ISNA(VLOOKUP(C2961,calculos!$D$2:$E$1218,2,1)),"null",VLOOKUP(C2961,calculos!$D$2:$E$1218,2,1))</f>
        <v>576</v>
      </c>
      <c r="S2961" s="0" t="n">
        <f aca="false">IF(ISNA(VLOOKUP(D2961,calculos!$G$2:$H$1118,2,1)),"null",VLOOKUP(D2961,calculos!$G$2:$H$1118,2,1))</f>
        <v>310</v>
      </c>
      <c r="T2961" s="0" t="n">
        <f aca="false">IF(ISNA(VLOOKUP(E2961,calculos!$J$2:$K$220,2,1)),"null",VLOOKUP(E2961,calculos!$J$2:$K$220,2,1))</f>
        <v>12</v>
      </c>
      <c r="U2961" s="0" t="n">
        <f aca="false">IF(ISNA(VLOOKUP(F2961,calculos!$M$2:$N$658,2,1)),"null",VLOOKUP(F2961,calculos!$M$2:$N$658,2,1))</f>
        <v>255</v>
      </c>
      <c r="V2961" s="0" t="n">
        <f aca="false">IF(ISNA(VLOOKUP(J2961,calculos!$P$2:$Q$1711,2,1)),"null",VLOOKUP(J2961,calculos!$P$2:$Q$1711,2,1))</f>
        <v>1232</v>
      </c>
      <c r="W2961" s="0" t="n">
        <f aca="false">IF(ISNA(VLOOKUP(P2961,calculos!$S$2:$T$58,2,1)),"null",VLOOKUP(P2961,calculos!$S$2:$T$58,2,1))</f>
        <v>39</v>
      </c>
      <c r="X2961" s="9" t="str">
        <f aca="false">$X$1&amp;B2961&amp;"','"&amp;G2961&amp;"','"&amp;H2961&amp;"','"&amp;I2961&amp;"','"&amp;K2961&amp;"','"&amp;L2961&amp;"','"&amp;M2961&amp;"','"&amp;N2961&amp;"','"&amp;O2961&amp;"',"&amp;Q2961&amp;","&amp;R2961&amp;","&amp;S2961&amp;","&amp;T2961&amp;","&amp;U2961&amp;","&amp;V2961&amp;","&amp;W2961&amp;");"</f>
        <v>insert into servicio (id,fecha_entrega,serie,apertura,fecha_instalacion,garantia,mantenimiento,capacitacion,entrega_equipo,visita,id_empresa,id_hospital,id_equipo,id_marca,id_modelo,id_os,id_ingeniero) values (nextval('seq_servicio'),'','AP17-323','','43594','','','','43594','',11,576,310,12,255,1232,39);</v>
      </c>
    </row>
    <row r="2962" customFormat="false" ht="13.8" hidden="false" customHeight="false" outlineLevel="0" collapsed="false">
      <c r="A2962" s="31" t="s">
        <v>1091</v>
      </c>
      <c r="B2962" s="31"/>
      <c r="C2962" s="31" t="s">
        <v>8763</v>
      </c>
      <c r="D2962" s="31" t="s">
        <v>4602</v>
      </c>
      <c r="E2962" s="31" t="s">
        <v>8782</v>
      </c>
      <c r="F2962" s="32" t="s">
        <v>8783</v>
      </c>
      <c r="G2962" s="32" t="s">
        <v>8787</v>
      </c>
      <c r="H2962" s="33"/>
      <c r="I2962" s="33" t="n">
        <v>43594</v>
      </c>
      <c r="J2962" s="34" t="s">
        <v>8785</v>
      </c>
      <c r="K2962" s="31"/>
      <c r="L2962" s="35"/>
      <c r="M2962" s="36"/>
      <c r="N2962" s="33" t="n">
        <v>43594</v>
      </c>
      <c r="O2962" s="31"/>
      <c r="P2962" s="31" t="s">
        <v>7193</v>
      </c>
      <c r="Q2962" s="0" t="n">
        <f aca="false">IF(ISNA(VLOOKUP(A2962,calculos!$A$2:$B$20,2,1)),"null",VLOOKUP(A2962,calculos!$A$2:$B$20,2,1))</f>
        <v>11</v>
      </c>
      <c r="R2962" s="0" t="n">
        <f aca="false">IF(ISNA(VLOOKUP(C2962,calculos!$D$2:$E$1218,2,1)),"null",VLOOKUP(C2962,calculos!$D$2:$E$1218,2,1))</f>
        <v>576</v>
      </c>
      <c r="S2962" s="0" t="n">
        <f aca="false">IF(ISNA(VLOOKUP(D2962,calculos!$G$2:$H$1118,2,1)),"null",VLOOKUP(D2962,calculos!$G$2:$H$1118,2,1))</f>
        <v>310</v>
      </c>
      <c r="T2962" s="0" t="n">
        <f aca="false">IF(ISNA(VLOOKUP(E2962,calculos!$J$2:$K$220,2,1)),"null",VLOOKUP(E2962,calculos!$J$2:$K$220,2,1))</f>
        <v>12</v>
      </c>
      <c r="U2962" s="0" t="n">
        <f aca="false">IF(ISNA(VLOOKUP(F2962,calculos!$M$2:$N$658,2,1)),"null",VLOOKUP(F2962,calculos!$M$2:$N$658,2,1))</f>
        <v>255</v>
      </c>
      <c r="V2962" s="0" t="n">
        <f aca="false">IF(ISNA(VLOOKUP(J2962,calculos!$P$2:$Q$1711,2,1)),"null",VLOOKUP(J2962,calculos!$P$2:$Q$1711,2,1))</f>
        <v>1232</v>
      </c>
      <c r="W2962" s="0" t="n">
        <f aca="false">IF(ISNA(VLOOKUP(P2962,calculos!$S$2:$T$58,2,1)),"null",VLOOKUP(P2962,calculos!$S$2:$T$58,2,1))</f>
        <v>39</v>
      </c>
      <c r="X2962" s="9" t="str">
        <f aca="false">$X$1&amp;B2962&amp;"','"&amp;G2962&amp;"','"&amp;H2962&amp;"','"&amp;I2962&amp;"','"&amp;K2962&amp;"','"&amp;L2962&amp;"','"&amp;M2962&amp;"','"&amp;N2962&amp;"','"&amp;O2962&amp;"',"&amp;Q2962&amp;","&amp;R2962&amp;","&amp;S2962&amp;","&amp;T2962&amp;","&amp;U2962&amp;","&amp;V2962&amp;","&amp;W2962&amp;");"</f>
        <v>insert into servicio (id,fecha_entrega,serie,apertura,fecha_instalacion,garantia,mantenimiento,capacitacion,entrega_equipo,visita,id_empresa,id_hospital,id_equipo,id_marca,id_modelo,id_os,id_ingeniero) values (nextval('seq_servicio'),'','AP17-322','','43594','','','','43594','',11,576,310,12,255,1232,39);</v>
      </c>
    </row>
    <row r="2963" customFormat="false" ht="13.8" hidden="false" customHeight="false" outlineLevel="0" collapsed="false">
      <c r="A2963" s="31" t="s">
        <v>1091</v>
      </c>
      <c r="B2963" s="31"/>
      <c r="C2963" s="31" t="s">
        <v>8763</v>
      </c>
      <c r="D2963" s="31" t="s">
        <v>4602</v>
      </c>
      <c r="E2963" s="31" t="s">
        <v>8782</v>
      </c>
      <c r="F2963" s="32" t="s">
        <v>8783</v>
      </c>
      <c r="G2963" s="32" t="s">
        <v>8788</v>
      </c>
      <c r="H2963" s="33"/>
      <c r="I2963" s="33" t="n">
        <v>43594</v>
      </c>
      <c r="J2963" s="34" t="s">
        <v>8785</v>
      </c>
      <c r="K2963" s="31"/>
      <c r="L2963" s="35"/>
      <c r="M2963" s="36"/>
      <c r="N2963" s="33" t="n">
        <v>43594</v>
      </c>
      <c r="O2963" s="31"/>
      <c r="P2963" s="31" t="s">
        <v>7193</v>
      </c>
      <c r="Q2963" s="0" t="n">
        <f aca="false">IF(ISNA(VLOOKUP(A2963,calculos!$A$2:$B$20,2,1)),"null",VLOOKUP(A2963,calculos!$A$2:$B$20,2,1))</f>
        <v>11</v>
      </c>
      <c r="R2963" s="0" t="n">
        <f aca="false">IF(ISNA(VLOOKUP(C2963,calculos!$D$2:$E$1218,2,1)),"null",VLOOKUP(C2963,calculos!$D$2:$E$1218,2,1))</f>
        <v>576</v>
      </c>
      <c r="S2963" s="0" t="n">
        <f aca="false">IF(ISNA(VLOOKUP(D2963,calculos!$G$2:$H$1118,2,1)),"null",VLOOKUP(D2963,calculos!$G$2:$H$1118,2,1))</f>
        <v>310</v>
      </c>
      <c r="T2963" s="0" t="n">
        <f aca="false">IF(ISNA(VLOOKUP(E2963,calculos!$J$2:$K$220,2,1)),"null",VLOOKUP(E2963,calculos!$J$2:$K$220,2,1))</f>
        <v>12</v>
      </c>
      <c r="U2963" s="0" t="n">
        <f aca="false">IF(ISNA(VLOOKUP(F2963,calculos!$M$2:$N$658,2,1)),"null",VLOOKUP(F2963,calculos!$M$2:$N$658,2,1))</f>
        <v>255</v>
      </c>
      <c r="V2963" s="0" t="n">
        <f aca="false">IF(ISNA(VLOOKUP(J2963,calculos!$P$2:$Q$1711,2,1)),"null",VLOOKUP(J2963,calculos!$P$2:$Q$1711,2,1))</f>
        <v>1232</v>
      </c>
      <c r="W2963" s="0" t="n">
        <f aca="false">IF(ISNA(VLOOKUP(P2963,calculos!$S$2:$T$58,2,1)),"null",VLOOKUP(P2963,calculos!$S$2:$T$58,2,1))</f>
        <v>39</v>
      </c>
      <c r="X2963" s="9" t="str">
        <f aca="false">$X$1&amp;B2963&amp;"','"&amp;G2963&amp;"','"&amp;H2963&amp;"','"&amp;I2963&amp;"','"&amp;K2963&amp;"','"&amp;L2963&amp;"','"&amp;M2963&amp;"','"&amp;N2963&amp;"','"&amp;O2963&amp;"',"&amp;Q2963&amp;","&amp;R2963&amp;","&amp;S2963&amp;","&amp;T2963&amp;","&amp;U2963&amp;","&amp;V2963&amp;","&amp;W2963&amp;");"</f>
        <v>insert into servicio (id,fecha_entrega,serie,apertura,fecha_instalacion,garantia,mantenimiento,capacitacion,entrega_equipo,visita,id_empresa,id_hospital,id_equipo,id_marca,id_modelo,id_os,id_ingeniero) values (nextval('seq_servicio'),'','AP17-321','','43594','','','','43594','',11,576,310,12,255,1232,39);</v>
      </c>
    </row>
    <row r="2964" customFormat="false" ht="13.8" hidden="false" customHeight="false" outlineLevel="0" collapsed="false">
      <c r="A2964" s="31" t="s">
        <v>1091</v>
      </c>
      <c r="B2964" s="31"/>
      <c r="C2964" s="31" t="s">
        <v>8763</v>
      </c>
      <c r="D2964" s="31" t="s">
        <v>8789</v>
      </c>
      <c r="E2964" s="31" t="s">
        <v>5309</v>
      </c>
      <c r="F2964" s="32" t="s">
        <v>4732</v>
      </c>
      <c r="G2964" s="32" t="s">
        <v>8790</v>
      </c>
      <c r="H2964" s="33"/>
      <c r="I2964" s="33" t="n">
        <v>43594</v>
      </c>
      <c r="J2964" s="34" t="s">
        <v>8791</v>
      </c>
      <c r="K2964" s="31"/>
      <c r="L2964" s="35"/>
      <c r="M2964" s="36"/>
      <c r="N2964" s="33" t="n">
        <v>43594</v>
      </c>
      <c r="O2964" s="31"/>
      <c r="P2964" s="31" t="s">
        <v>7193</v>
      </c>
      <c r="Q2964" s="0" t="n">
        <f aca="false">IF(ISNA(VLOOKUP(A2964,calculos!$A$2:$B$20,2,1)),"null",VLOOKUP(A2964,calculos!$A$2:$B$20,2,1))</f>
        <v>11</v>
      </c>
      <c r="R2964" s="0" t="n">
        <f aca="false">IF(ISNA(VLOOKUP(C2964,calculos!$D$2:$E$1218,2,1)),"null",VLOOKUP(C2964,calculos!$D$2:$E$1218,2,1))</f>
        <v>576</v>
      </c>
      <c r="S2964" s="0" t="n">
        <f aca="false">IF(ISNA(VLOOKUP(D2964,calculos!$G$2:$H$1118,2,1)),"null",VLOOKUP(D2964,calculos!$G$2:$H$1118,2,1))</f>
        <v>756</v>
      </c>
      <c r="T2964" s="0" t="n">
        <f aca="false">IF(ISNA(VLOOKUP(E2964,calculos!$J$2:$K$220,2,1)),"null",VLOOKUP(E2964,calculos!$J$2:$K$220,2,1))</f>
        <v>108</v>
      </c>
      <c r="U2964" s="0" t="n">
        <f aca="false">IF(ISNA(VLOOKUP(F2964,calculos!$M$2:$N$658,2,1)),"null",VLOOKUP(F2964,calculos!$M$2:$N$658,2,1))</f>
        <v>465</v>
      </c>
      <c r="V2964" s="0" t="n">
        <f aca="false">IF(ISNA(VLOOKUP(J2964,calculos!$P$2:$Q$1711,2,1)),"null",VLOOKUP(J2964,calculos!$P$2:$Q$1711,2,1))</f>
        <v>1233</v>
      </c>
      <c r="W2964" s="0" t="n">
        <f aca="false">IF(ISNA(VLOOKUP(P2964,calculos!$S$2:$T$58,2,1)),"null",VLOOKUP(P2964,calculos!$S$2:$T$58,2,1))</f>
        <v>39</v>
      </c>
      <c r="X2964" s="9" t="str">
        <f aca="false">$X$1&amp;B2964&amp;"','"&amp;G2964&amp;"','"&amp;H2964&amp;"','"&amp;I2964&amp;"','"&amp;K2964&amp;"','"&amp;L2964&amp;"','"&amp;M2964&amp;"','"&amp;N2964&amp;"','"&amp;O2964&amp;"',"&amp;Q2964&amp;","&amp;R2964&amp;","&amp;S2964&amp;","&amp;T2964&amp;","&amp;U2964&amp;","&amp;V2964&amp;","&amp;W2964&amp;");"</f>
        <v>insert into servicio (id,fecha_entrega,serie,apertura,fecha_instalacion,garantia,mantenimiento,capacitacion,entrega_equipo,visita,id_empresa,id_hospital,id_equipo,id_marca,id_modelo,id_os,id_ingeniero) values (nextval('seq_servicio'),'','190118-157092','','43594','','','','43594','',11,576,756,108,465,1233,39);</v>
      </c>
    </row>
    <row r="2965" customFormat="false" ht="13.8" hidden="false" customHeight="false" outlineLevel="0" collapsed="false">
      <c r="A2965" s="31" t="s">
        <v>1091</v>
      </c>
      <c r="B2965" s="31"/>
      <c r="C2965" s="31" t="s">
        <v>8763</v>
      </c>
      <c r="D2965" s="31" t="s">
        <v>8092</v>
      </c>
      <c r="E2965" s="31" t="s">
        <v>8498</v>
      </c>
      <c r="F2965" s="32" t="s">
        <v>8499</v>
      </c>
      <c r="G2965" s="32" t="s">
        <v>8792</v>
      </c>
      <c r="H2965" s="33"/>
      <c r="I2965" s="33" t="n">
        <v>43594</v>
      </c>
      <c r="J2965" s="34" t="s">
        <v>8793</v>
      </c>
      <c r="K2965" s="31"/>
      <c r="L2965" s="35"/>
      <c r="M2965" s="36"/>
      <c r="N2965" s="33" t="n">
        <v>43594</v>
      </c>
      <c r="O2965" s="31"/>
      <c r="P2965" s="31" t="s">
        <v>7193</v>
      </c>
      <c r="Q2965" s="0" t="n">
        <f aca="false">IF(ISNA(VLOOKUP(A2965,calculos!$A$2:$B$20,2,1)),"null",VLOOKUP(A2965,calculos!$A$2:$B$20,2,1))</f>
        <v>11</v>
      </c>
      <c r="R2965" s="0" t="n">
        <f aca="false">IF(ISNA(VLOOKUP(C2965,calculos!$D$2:$E$1218,2,1)),"null",VLOOKUP(C2965,calculos!$D$2:$E$1218,2,1))</f>
        <v>576</v>
      </c>
      <c r="S2965" s="0" t="n">
        <f aca="false">IF(ISNA(VLOOKUP(D2965,calculos!$G$2:$H$1118,2,1)),"null",VLOOKUP(D2965,calculos!$G$2:$H$1118,2,1))</f>
        <v>538</v>
      </c>
      <c r="T2965" s="0" t="n">
        <f aca="false">IF(ISNA(VLOOKUP(E2965,calculos!$J$2:$K$220,2,1)),"null",VLOOKUP(E2965,calculos!$J$2:$K$220,2,1))</f>
        <v>179</v>
      </c>
      <c r="U2965" s="0" t="n">
        <f aca="false">IF(ISNA(VLOOKUP(F2965,calculos!$M$2:$N$658,2,1)),"null",VLOOKUP(F2965,calculos!$M$2:$N$658,2,1))</f>
        <v>329</v>
      </c>
      <c r="V2965" s="0" t="n">
        <f aca="false">IF(ISNA(VLOOKUP(J2965,calculos!$P$2:$Q$1711,2,1)),"null",VLOOKUP(J2965,calculos!$P$2:$Q$1711,2,1))</f>
        <v>1234</v>
      </c>
      <c r="W2965" s="0" t="n">
        <f aca="false">IF(ISNA(VLOOKUP(P2965,calculos!$S$2:$T$58,2,1)),"null",VLOOKUP(P2965,calculos!$S$2:$T$58,2,1))</f>
        <v>39</v>
      </c>
      <c r="X2965" s="9" t="str">
        <f aca="false">$X$1&amp;B2965&amp;"','"&amp;G2965&amp;"','"&amp;H2965&amp;"','"&amp;I2965&amp;"','"&amp;K2965&amp;"','"&amp;L2965&amp;"','"&amp;M2965&amp;"','"&amp;N2965&amp;"','"&amp;O2965&amp;"',"&amp;Q2965&amp;","&amp;R2965&amp;","&amp;S2965&amp;","&amp;T2965&amp;","&amp;U2965&amp;","&amp;V2965&amp;","&amp;W2965&amp;");"</f>
        <v>insert into servicio (id,fecha_entrega,serie,apertura,fecha_instalacion,garantia,mantenimiento,capacitacion,entrega_equipo,visita,id_empresa,id_hospital,id_equipo,id_marca,id_modelo,id_os,id_ingeniero) values (nextval('seq_servicio'),'','VE12-291','','43594','','','','43594','',11,576,538,179,329,1234,39);</v>
      </c>
    </row>
    <row r="2966" customFormat="false" ht="13.8" hidden="false" customHeight="false" outlineLevel="0" collapsed="false">
      <c r="A2966" s="31" t="s">
        <v>1091</v>
      </c>
      <c r="B2966" s="31"/>
      <c r="C2966" s="31" t="s">
        <v>8763</v>
      </c>
      <c r="D2966" s="31" t="s">
        <v>8092</v>
      </c>
      <c r="E2966" s="31" t="s">
        <v>8498</v>
      </c>
      <c r="F2966" s="32" t="s">
        <v>8499</v>
      </c>
      <c r="G2966" s="32" t="s">
        <v>8794</v>
      </c>
      <c r="H2966" s="33"/>
      <c r="I2966" s="33" t="n">
        <v>43594</v>
      </c>
      <c r="J2966" s="34" t="s">
        <v>8793</v>
      </c>
      <c r="K2966" s="31"/>
      <c r="L2966" s="35"/>
      <c r="M2966" s="36"/>
      <c r="N2966" s="33" t="n">
        <v>43594</v>
      </c>
      <c r="O2966" s="31"/>
      <c r="P2966" s="31" t="s">
        <v>7193</v>
      </c>
      <c r="Q2966" s="0" t="n">
        <f aca="false">IF(ISNA(VLOOKUP(A2966,calculos!$A$2:$B$20,2,1)),"null",VLOOKUP(A2966,calculos!$A$2:$B$20,2,1))</f>
        <v>11</v>
      </c>
      <c r="R2966" s="0" t="n">
        <f aca="false">IF(ISNA(VLOOKUP(C2966,calculos!$D$2:$E$1218,2,1)),"null",VLOOKUP(C2966,calculos!$D$2:$E$1218,2,1))</f>
        <v>576</v>
      </c>
      <c r="S2966" s="0" t="n">
        <f aca="false">IF(ISNA(VLOOKUP(D2966,calculos!$G$2:$H$1118,2,1)),"null",VLOOKUP(D2966,calculos!$G$2:$H$1118,2,1))</f>
        <v>538</v>
      </c>
      <c r="T2966" s="0" t="n">
        <f aca="false">IF(ISNA(VLOOKUP(E2966,calculos!$J$2:$K$220,2,1)),"null",VLOOKUP(E2966,calculos!$J$2:$K$220,2,1))</f>
        <v>179</v>
      </c>
      <c r="U2966" s="0" t="n">
        <f aca="false">IF(ISNA(VLOOKUP(F2966,calculos!$M$2:$N$658,2,1)),"null",VLOOKUP(F2966,calculos!$M$2:$N$658,2,1))</f>
        <v>329</v>
      </c>
      <c r="V2966" s="0" t="n">
        <f aca="false">IF(ISNA(VLOOKUP(J2966,calculos!$P$2:$Q$1711,2,1)),"null",VLOOKUP(J2966,calculos!$P$2:$Q$1711,2,1))</f>
        <v>1234</v>
      </c>
      <c r="W2966" s="0" t="n">
        <f aca="false">IF(ISNA(VLOOKUP(P2966,calculos!$S$2:$T$58,2,1)),"null",VLOOKUP(P2966,calculos!$S$2:$T$58,2,1))</f>
        <v>39</v>
      </c>
      <c r="X2966" s="9" t="str">
        <f aca="false">$X$1&amp;B2966&amp;"','"&amp;G2966&amp;"','"&amp;H2966&amp;"','"&amp;I2966&amp;"','"&amp;K2966&amp;"','"&amp;L2966&amp;"','"&amp;M2966&amp;"','"&amp;N2966&amp;"','"&amp;O2966&amp;"',"&amp;Q2966&amp;","&amp;R2966&amp;","&amp;S2966&amp;","&amp;T2966&amp;","&amp;U2966&amp;","&amp;V2966&amp;","&amp;W2966&amp;");"</f>
        <v>insert into servicio (id,fecha_entrega,serie,apertura,fecha_instalacion,garantia,mantenimiento,capacitacion,entrega_equipo,visita,id_empresa,id_hospital,id_equipo,id_marca,id_modelo,id_os,id_ingeniero) values (nextval('seq_servicio'),'','VE12-292','','43594','','','','43594','',11,576,538,179,329,1234,39);</v>
      </c>
    </row>
    <row r="2967" customFormat="false" ht="13.8" hidden="false" customHeight="false" outlineLevel="0" collapsed="false">
      <c r="A2967" s="31" t="s">
        <v>1091</v>
      </c>
      <c r="B2967" s="31"/>
      <c r="C2967" s="31" t="s">
        <v>8763</v>
      </c>
      <c r="D2967" s="31" t="s">
        <v>4885</v>
      </c>
      <c r="E2967" s="31" t="s">
        <v>4886</v>
      </c>
      <c r="F2967" s="32" t="s">
        <v>4887</v>
      </c>
      <c r="G2967" s="32" t="s">
        <v>8795</v>
      </c>
      <c r="H2967" s="33"/>
      <c r="I2967" s="33" t="n">
        <v>43594</v>
      </c>
      <c r="J2967" s="34" t="s">
        <v>8796</v>
      </c>
      <c r="K2967" s="31"/>
      <c r="L2967" s="35"/>
      <c r="M2967" s="36"/>
      <c r="N2967" s="33" t="n">
        <v>43594</v>
      </c>
      <c r="O2967" s="31"/>
      <c r="P2967" s="31" t="s">
        <v>7193</v>
      </c>
      <c r="Q2967" s="0" t="n">
        <f aca="false">IF(ISNA(VLOOKUP(A2967,calculos!$A$2:$B$20,2,1)),"null",VLOOKUP(A2967,calculos!$A$2:$B$20,2,1))</f>
        <v>11</v>
      </c>
      <c r="R2967" s="0" t="n">
        <f aca="false">IF(ISNA(VLOOKUP(C2967,calculos!$D$2:$E$1218,2,1)),"null",VLOOKUP(C2967,calculos!$D$2:$E$1218,2,1))</f>
        <v>576</v>
      </c>
      <c r="S2967" s="0" t="n">
        <f aca="false">IF(ISNA(VLOOKUP(D2967,calculos!$G$2:$H$1118,2,1)),"null",VLOOKUP(D2967,calculos!$G$2:$H$1118,2,1))</f>
        <v>1093</v>
      </c>
      <c r="T2967" s="0" t="n">
        <f aca="false">IF(ISNA(VLOOKUP(E2967,calculos!$J$2:$K$220,2,1)),"null",VLOOKUP(E2967,calculos!$J$2:$K$220,2,1))</f>
        <v>130</v>
      </c>
      <c r="U2967" s="0" t="n">
        <f aca="false">IF(ISNA(VLOOKUP(F2967,calculos!$M$2:$N$658,2,1)),"null",VLOOKUP(F2967,calculos!$M$2:$N$658,2,1))</f>
        <v>308</v>
      </c>
      <c r="V2967" s="0" t="n">
        <f aca="false">IF(ISNA(VLOOKUP(J2967,calculos!$P$2:$Q$1711,2,1)),"null",VLOOKUP(J2967,calculos!$P$2:$Q$1711,2,1))</f>
        <v>1235</v>
      </c>
      <c r="W2967" s="0" t="n">
        <f aca="false">IF(ISNA(VLOOKUP(P2967,calculos!$S$2:$T$58,2,1)),"null",VLOOKUP(P2967,calculos!$S$2:$T$58,2,1))</f>
        <v>39</v>
      </c>
      <c r="X2967" s="9" t="str">
        <f aca="false">$X$1&amp;B2967&amp;"','"&amp;G2967&amp;"','"&amp;H2967&amp;"','"&amp;I2967&amp;"','"&amp;K2967&amp;"','"&amp;L2967&amp;"','"&amp;M2967&amp;"','"&amp;N2967&amp;"','"&amp;O2967&amp;"',"&amp;Q2967&amp;","&amp;R2967&amp;","&amp;S2967&amp;","&amp;T2967&amp;","&amp;U2967&amp;","&amp;V2967&amp;","&amp;W2967&amp;");"</f>
        <v>insert into servicio (id,fecha_entrega,serie,apertura,fecha_instalacion,garantia,mantenimiento,capacitacion,entrega_equipo,visita,id_empresa,id_hospital,id_equipo,id_marca,id_modelo,id_os,id_ingeniero) values (nextval('seq_servicio'),'','N17HT720920942','','43594','','','','43594','',11,576,1093,130,308,1235,39);</v>
      </c>
    </row>
    <row r="2968" customFormat="false" ht="13.8" hidden="false" customHeight="false" outlineLevel="0" collapsed="false">
      <c r="A2968" s="31" t="s">
        <v>1091</v>
      </c>
      <c r="B2968" s="31"/>
      <c r="C2968" s="31" t="s">
        <v>8763</v>
      </c>
      <c r="D2968" s="31" t="s">
        <v>5832</v>
      </c>
      <c r="E2968" s="31" t="s">
        <v>4886</v>
      </c>
      <c r="F2968" s="32" t="s">
        <v>5033</v>
      </c>
      <c r="G2968" s="32" t="s">
        <v>8797</v>
      </c>
      <c r="H2968" s="33"/>
      <c r="I2968" s="33" t="n">
        <v>43594</v>
      </c>
      <c r="J2968" s="34" t="s">
        <v>8798</v>
      </c>
      <c r="K2968" s="31"/>
      <c r="L2968" s="35"/>
      <c r="M2968" s="36"/>
      <c r="N2968" s="33" t="n">
        <v>43594</v>
      </c>
      <c r="O2968" s="31"/>
      <c r="P2968" s="31" t="s">
        <v>7193</v>
      </c>
      <c r="Q2968" s="0" t="n">
        <f aca="false">IF(ISNA(VLOOKUP(A2968,calculos!$A$2:$B$20,2,1)),"null",VLOOKUP(A2968,calculos!$A$2:$B$20,2,1))</f>
        <v>11</v>
      </c>
      <c r="R2968" s="0" t="n">
        <f aca="false">IF(ISNA(VLOOKUP(C2968,calculos!$D$2:$E$1218,2,1)),"null",VLOOKUP(C2968,calculos!$D$2:$E$1218,2,1))</f>
        <v>576</v>
      </c>
      <c r="S2968" s="0" t="n">
        <f aca="false">IF(ISNA(VLOOKUP(D2968,calculos!$G$2:$H$1118,2,1)),"null",VLOOKUP(D2968,calculos!$G$2:$H$1118,2,1))</f>
        <v>1086</v>
      </c>
      <c r="T2968" s="0" t="n">
        <f aca="false">IF(ISNA(VLOOKUP(E2968,calculos!$J$2:$K$220,2,1)),"null",VLOOKUP(E2968,calculos!$J$2:$K$220,2,1))</f>
        <v>130</v>
      </c>
      <c r="U2968" s="0" t="n">
        <f aca="false">IF(ISNA(VLOOKUP(F2968,calculos!$M$2:$N$658,2,1)),"null",VLOOKUP(F2968,calculos!$M$2:$N$658,2,1))</f>
        <v>196</v>
      </c>
      <c r="V2968" s="0" t="n">
        <f aca="false">IF(ISNA(VLOOKUP(J2968,calculos!$P$2:$Q$1711,2,1)),"null",VLOOKUP(J2968,calculos!$P$2:$Q$1711,2,1))</f>
        <v>1225</v>
      </c>
      <c r="W2968" s="0" t="n">
        <f aca="false">IF(ISNA(VLOOKUP(P2968,calculos!$S$2:$T$58,2,1)),"null",VLOOKUP(P2968,calculos!$S$2:$T$58,2,1))</f>
        <v>39</v>
      </c>
      <c r="X2968" s="9" t="str">
        <f aca="false">$X$1&amp;B2968&amp;"','"&amp;G2968&amp;"','"&amp;H2968&amp;"','"&amp;I2968&amp;"','"&amp;K2968&amp;"','"&amp;L2968&amp;"','"&amp;M2968&amp;"','"&amp;N2968&amp;"','"&amp;O2968&amp;"',"&amp;Q2968&amp;","&amp;R2968&amp;","&amp;S2968&amp;","&amp;T2968&amp;","&amp;U2968&amp;","&amp;V2968&amp;","&amp;W2968&amp;");"</f>
        <v>insert into servicio (id,fecha_entrega,serie,apertura,fecha_instalacion,garantia,mantenimiento,capacitacion,entrega_equipo,visita,id_empresa,id_hospital,id_equipo,id_marca,id_modelo,id_os,id_ingeniero) values (nextval('seq_servicio'),'','GI72080749','','43594','','','','43594','',11,576,1086,130,196,1225,39);</v>
      </c>
    </row>
    <row r="2969" customFormat="false" ht="13.8" hidden="false" customHeight="false" outlineLevel="0" collapsed="false">
      <c r="A2969" s="31" t="s">
        <v>1091</v>
      </c>
      <c r="B2969" s="31"/>
      <c r="C2969" s="31" t="s">
        <v>8763</v>
      </c>
      <c r="D2969" s="31" t="s">
        <v>5832</v>
      </c>
      <c r="E2969" s="31" t="s">
        <v>4886</v>
      </c>
      <c r="F2969" s="32" t="s">
        <v>5033</v>
      </c>
      <c r="G2969" s="32" t="s">
        <v>8799</v>
      </c>
      <c r="H2969" s="33"/>
      <c r="I2969" s="33" t="n">
        <v>43594</v>
      </c>
      <c r="J2969" s="34" t="s">
        <v>8798</v>
      </c>
      <c r="K2969" s="31"/>
      <c r="L2969" s="35"/>
      <c r="M2969" s="36"/>
      <c r="N2969" s="33" t="n">
        <v>43594</v>
      </c>
      <c r="O2969" s="31"/>
      <c r="P2969" s="31" t="s">
        <v>7193</v>
      </c>
      <c r="Q2969" s="0" t="n">
        <f aca="false">IF(ISNA(VLOOKUP(A2969,calculos!$A$2:$B$20,2,1)),"null",VLOOKUP(A2969,calculos!$A$2:$B$20,2,1))</f>
        <v>11</v>
      </c>
      <c r="R2969" s="0" t="n">
        <f aca="false">IF(ISNA(VLOOKUP(C2969,calculos!$D$2:$E$1218,2,1)),"null",VLOOKUP(C2969,calculos!$D$2:$E$1218,2,1))</f>
        <v>576</v>
      </c>
      <c r="S2969" s="0" t="n">
        <f aca="false">IF(ISNA(VLOOKUP(D2969,calculos!$G$2:$H$1118,2,1)),"null",VLOOKUP(D2969,calculos!$G$2:$H$1118,2,1))</f>
        <v>1086</v>
      </c>
      <c r="T2969" s="0" t="n">
        <f aca="false">IF(ISNA(VLOOKUP(E2969,calculos!$J$2:$K$220,2,1)),"null",VLOOKUP(E2969,calculos!$J$2:$K$220,2,1))</f>
        <v>130</v>
      </c>
      <c r="U2969" s="0" t="n">
        <f aca="false">IF(ISNA(VLOOKUP(F2969,calculos!$M$2:$N$658,2,1)),"null",VLOOKUP(F2969,calculos!$M$2:$N$658,2,1))</f>
        <v>196</v>
      </c>
      <c r="V2969" s="0" t="n">
        <f aca="false">IF(ISNA(VLOOKUP(J2969,calculos!$P$2:$Q$1711,2,1)),"null",VLOOKUP(J2969,calculos!$P$2:$Q$1711,2,1))</f>
        <v>1225</v>
      </c>
      <c r="W2969" s="0" t="n">
        <f aca="false">IF(ISNA(VLOOKUP(P2969,calculos!$S$2:$T$58,2,1)),"null",VLOOKUP(P2969,calculos!$S$2:$T$58,2,1))</f>
        <v>39</v>
      </c>
      <c r="X2969" s="9" t="str">
        <f aca="false">$X$1&amp;B2969&amp;"','"&amp;G2969&amp;"','"&amp;H2969&amp;"','"&amp;I2969&amp;"','"&amp;K2969&amp;"','"&amp;L2969&amp;"','"&amp;M2969&amp;"','"&amp;N2969&amp;"','"&amp;O2969&amp;"',"&amp;Q2969&amp;","&amp;R2969&amp;","&amp;S2969&amp;","&amp;T2969&amp;","&amp;U2969&amp;","&amp;V2969&amp;","&amp;W2969&amp;");"</f>
        <v>insert into servicio (id,fecha_entrega,serie,apertura,fecha_instalacion,garantia,mantenimiento,capacitacion,entrega_equipo,visita,id_empresa,id_hospital,id_equipo,id_marca,id_modelo,id_os,id_ingeniero) values (nextval('seq_servicio'),'','GI72080759','','43594','','','','43594','',11,576,1086,130,196,1225,39);</v>
      </c>
    </row>
    <row r="2970" customFormat="false" ht="13.8" hidden="false" customHeight="false" outlineLevel="0" collapsed="false">
      <c r="A2970" s="31" t="s">
        <v>1091</v>
      </c>
      <c r="B2970" s="31"/>
      <c r="C2970" s="31" t="s">
        <v>8763</v>
      </c>
      <c r="D2970" s="31" t="s">
        <v>5832</v>
      </c>
      <c r="E2970" s="31" t="s">
        <v>4886</v>
      </c>
      <c r="F2970" s="32" t="s">
        <v>5033</v>
      </c>
      <c r="G2970" s="32" t="s">
        <v>8800</v>
      </c>
      <c r="H2970" s="33"/>
      <c r="I2970" s="33" t="n">
        <v>43594</v>
      </c>
      <c r="J2970" s="34" t="s">
        <v>8798</v>
      </c>
      <c r="K2970" s="31"/>
      <c r="L2970" s="35"/>
      <c r="M2970" s="36"/>
      <c r="N2970" s="33" t="n">
        <v>43594</v>
      </c>
      <c r="O2970" s="31"/>
      <c r="P2970" s="31" t="s">
        <v>7193</v>
      </c>
      <c r="Q2970" s="0" t="n">
        <f aca="false">IF(ISNA(VLOOKUP(A2970,calculos!$A$2:$B$20,2,1)),"null",VLOOKUP(A2970,calculos!$A$2:$B$20,2,1))</f>
        <v>11</v>
      </c>
      <c r="R2970" s="0" t="n">
        <f aca="false">IF(ISNA(VLOOKUP(C2970,calculos!$D$2:$E$1218,2,1)),"null",VLOOKUP(C2970,calculos!$D$2:$E$1218,2,1))</f>
        <v>576</v>
      </c>
      <c r="S2970" s="0" t="n">
        <f aca="false">IF(ISNA(VLOOKUP(D2970,calculos!$G$2:$H$1118,2,1)),"null",VLOOKUP(D2970,calculos!$G$2:$H$1118,2,1))</f>
        <v>1086</v>
      </c>
      <c r="T2970" s="0" t="n">
        <f aca="false">IF(ISNA(VLOOKUP(E2970,calculos!$J$2:$K$220,2,1)),"null",VLOOKUP(E2970,calculos!$J$2:$K$220,2,1))</f>
        <v>130</v>
      </c>
      <c r="U2970" s="0" t="n">
        <f aca="false">IF(ISNA(VLOOKUP(F2970,calculos!$M$2:$N$658,2,1)),"null",VLOOKUP(F2970,calculos!$M$2:$N$658,2,1))</f>
        <v>196</v>
      </c>
      <c r="V2970" s="0" t="n">
        <f aca="false">IF(ISNA(VLOOKUP(J2970,calculos!$P$2:$Q$1711,2,1)),"null",VLOOKUP(J2970,calculos!$P$2:$Q$1711,2,1))</f>
        <v>1225</v>
      </c>
      <c r="W2970" s="0" t="n">
        <f aca="false">IF(ISNA(VLOOKUP(P2970,calculos!$S$2:$T$58,2,1)),"null",VLOOKUP(P2970,calculos!$S$2:$T$58,2,1))</f>
        <v>39</v>
      </c>
      <c r="X2970" s="9" t="str">
        <f aca="false">$X$1&amp;B2970&amp;"','"&amp;G2970&amp;"','"&amp;H2970&amp;"','"&amp;I2970&amp;"','"&amp;K2970&amp;"','"&amp;L2970&amp;"','"&amp;M2970&amp;"','"&amp;N2970&amp;"','"&amp;O2970&amp;"',"&amp;Q2970&amp;","&amp;R2970&amp;","&amp;S2970&amp;","&amp;T2970&amp;","&amp;U2970&amp;","&amp;V2970&amp;","&amp;W2970&amp;");"</f>
        <v>insert into servicio (id,fecha_entrega,serie,apertura,fecha_instalacion,garantia,mantenimiento,capacitacion,entrega_equipo,visita,id_empresa,id_hospital,id_equipo,id_marca,id_modelo,id_os,id_ingeniero) values (nextval('seq_servicio'),'','GI72080822','','43594','','','','43594','',11,576,1086,130,196,1225,39);</v>
      </c>
    </row>
    <row r="2971" customFormat="false" ht="13.8" hidden="false" customHeight="false" outlineLevel="0" collapsed="false">
      <c r="A2971" s="31" t="s">
        <v>1091</v>
      </c>
      <c r="B2971" s="31"/>
      <c r="C2971" s="31" t="s">
        <v>8763</v>
      </c>
      <c r="D2971" s="31" t="s">
        <v>5832</v>
      </c>
      <c r="E2971" s="31" t="s">
        <v>4886</v>
      </c>
      <c r="F2971" s="32" t="s">
        <v>5033</v>
      </c>
      <c r="G2971" s="32" t="s">
        <v>8801</v>
      </c>
      <c r="H2971" s="33"/>
      <c r="I2971" s="33" t="n">
        <v>43594</v>
      </c>
      <c r="J2971" s="34" t="s">
        <v>8798</v>
      </c>
      <c r="K2971" s="31"/>
      <c r="L2971" s="35"/>
      <c r="M2971" s="36"/>
      <c r="N2971" s="33" t="n">
        <v>43594</v>
      </c>
      <c r="O2971" s="31"/>
      <c r="P2971" s="31" t="s">
        <v>7193</v>
      </c>
      <c r="Q2971" s="0" t="n">
        <f aca="false">IF(ISNA(VLOOKUP(A2971,calculos!$A$2:$B$20,2,1)),"null",VLOOKUP(A2971,calculos!$A$2:$B$20,2,1))</f>
        <v>11</v>
      </c>
      <c r="R2971" s="0" t="n">
        <f aca="false">IF(ISNA(VLOOKUP(C2971,calculos!$D$2:$E$1218,2,1)),"null",VLOOKUP(C2971,calculos!$D$2:$E$1218,2,1))</f>
        <v>576</v>
      </c>
      <c r="S2971" s="0" t="n">
        <f aca="false">IF(ISNA(VLOOKUP(D2971,calculos!$G$2:$H$1118,2,1)),"null",VLOOKUP(D2971,calculos!$G$2:$H$1118,2,1))</f>
        <v>1086</v>
      </c>
      <c r="T2971" s="0" t="n">
        <f aca="false">IF(ISNA(VLOOKUP(E2971,calculos!$J$2:$K$220,2,1)),"null",VLOOKUP(E2971,calculos!$J$2:$K$220,2,1))</f>
        <v>130</v>
      </c>
      <c r="U2971" s="0" t="n">
        <f aca="false">IF(ISNA(VLOOKUP(F2971,calculos!$M$2:$N$658,2,1)),"null",VLOOKUP(F2971,calculos!$M$2:$N$658,2,1))</f>
        <v>196</v>
      </c>
      <c r="V2971" s="0" t="n">
        <f aca="false">IF(ISNA(VLOOKUP(J2971,calculos!$P$2:$Q$1711,2,1)),"null",VLOOKUP(J2971,calculos!$P$2:$Q$1711,2,1))</f>
        <v>1225</v>
      </c>
      <c r="W2971" s="0" t="n">
        <f aca="false">IF(ISNA(VLOOKUP(P2971,calculos!$S$2:$T$58,2,1)),"null",VLOOKUP(P2971,calculos!$S$2:$T$58,2,1))</f>
        <v>39</v>
      </c>
      <c r="X2971" s="9" t="str">
        <f aca="false">$X$1&amp;B2971&amp;"','"&amp;G2971&amp;"','"&amp;H2971&amp;"','"&amp;I2971&amp;"','"&amp;K2971&amp;"','"&amp;L2971&amp;"','"&amp;M2971&amp;"','"&amp;N2971&amp;"','"&amp;O2971&amp;"',"&amp;Q2971&amp;","&amp;R2971&amp;","&amp;S2971&amp;","&amp;T2971&amp;","&amp;U2971&amp;","&amp;V2971&amp;","&amp;W2971&amp;");"</f>
        <v>insert into servicio (id,fecha_entrega,serie,apertura,fecha_instalacion,garantia,mantenimiento,capacitacion,entrega_equipo,visita,id_empresa,id_hospital,id_equipo,id_marca,id_modelo,id_os,id_ingeniero) values (nextval('seq_servicio'),'','GI72080746','','43594','','','','43594','',11,576,1086,130,196,1225,39);</v>
      </c>
    </row>
    <row r="2972" customFormat="false" ht="13.8" hidden="false" customHeight="false" outlineLevel="0" collapsed="false">
      <c r="A2972" s="31" t="s">
        <v>1091</v>
      </c>
      <c r="B2972" s="31"/>
      <c r="C2972" s="31" t="s">
        <v>8763</v>
      </c>
      <c r="D2972" s="31" t="s">
        <v>5832</v>
      </c>
      <c r="E2972" s="31" t="s">
        <v>4886</v>
      </c>
      <c r="F2972" s="32" t="s">
        <v>5033</v>
      </c>
      <c r="G2972" s="32" t="s">
        <v>8802</v>
      </c>
      <c r="H2972" s="33"/>
      <c r="I2972" s="33" t="n">
        <v>43594</v>
      </c>
      <c r="J2972" s="34" t="s">
        <v>8798</v>
      </c>
      <c r="K2972" s="31"/>
      <c r="L2972" s="35"/>
      <c r="M2972" s="36"/>
      <c r="N2972" s="33" t="n">
        <v>43594</v>
      </c>
      <c r="O2972" s="31"/>
      <c r="P2972" s="31" t="s">
        <v>7193</v>
      </c>
      <c r="Q2972" s="0" t="n">
        <f aca="false">IF(ISNA(VLOOKUP(A2972,calculos!$A$2:$B$20,2,1)),"null",VLOOKUP(A2972,calculos!$A$2:$B$20,2,1))</f>
        <v>11</v>
      </c>
      <c r="R2972" s="0" t="n">
        <f aca="false">IF(ISNA(VLOOKUP(C2972,calculos!$D$2:$E$1218,2,1)),"null",VLOOKUP(C2972,calculos!$D$2:$E$1218,2,1))</f>
        <v>576</v>
      </c>
      <c r="S2972" s="0" t="n">
        <f aca="false">IF(ISNA(VLOOKUP(D2972,calculos!$G$2:$H$1118,2,1)),"null",VLOOKUP(D2972,calculos!$G$2:$H$1118,2,1))</f>
        <v>1086</v>
      </c>
      <c r="T2972" s="0" t="n">
        <f aca="false">IF(ISNA(VLOOKUP(E2972,calculos!$J$2:$K$220,2,1)),"null",VLOOKUP(E2972,calculos!$J$2:$K$220,2,1))</f>
        <v>130</v>
      </c>
      <c r="U2972" s="0" t="n">
        <f aca="false">IF(ISNA(VLOOKUP(F2972,calculos!$M$2:$N$658,2,1)),"null",VLOOKUP(F2972,calculos!$M$2:$N$658,2,1))</f>
        <v>196</v>
      </c>
      <c r="V2972" s="0" t="n">
        <f aca="false">IF(ISNA(VLOOKUP(J2972,calculos!$P$2:$Q$1711,2,1)),"null",VLOOKUP(J2972,calculos!$P$2:$Q$1711,2,1))</f>
        <v>1225</v>
      </c>
      <c r="W2972" s="0" t="n">
        <f aca="false">IF(ISNA(VLOOKUP(P2972,calculos!$S$2:$T$58,2,1)),"null",VLOOKUP(P2972,calculos!$S$2:$T$58,2,1))</f>
        <v>39</v>
      </c>
      <c r="X2972" s="9" t="str">
        <f aca="false">$X$1&amp;B2972&amp;"','"&amp;G2972&amp;"','"&amp;H2972&amp;"','"&amp;I2972&amp;"','"&amp;K2972&amp;"','"&amp;L2972&amp;"','"&amp;M2972&amp;"','"&amp;N2972&amp;"','"&amp;O2972&amp;"',"&amp;Q2972&amp;","&amp;R2972&amp;","&amp;S2972&amp;","&amp;T2972&amp;","&amp;U2972&amp;","&amp;V2972&amp;","&amp;W2972&amp;");"</f>
        <v>insert into servicio (id,fecha_entrega,serie,apertura,fecha_instalacion,garantia,mantenimiento,capacitacion,entrega_equipo,visita,id_empresa,id_hospital,id_equipo,id_marca,id_modelo,id_os,id_ingeniero) values (nextval('seq_servicio'),'','GI72080754','','43594','','','','43594','',11,576,1086,130,196,1225,39);</v>
      </c>
    </row>
    <row r="2973" customFormat="false" ht="13.8" hidden="false" customHeight="false" outlineLevel="0" collapsed="false">
      <c r="A2973" s="31" t="s">
        <v>1091</v>
      </c>
      <c r="B2973" s="31"/>
      <c r="C2973" s="31" t="s">
        <v>8763</v>
      </c>
      <c r="D2973" s="31" t="s">
        <v>4415</v>
      </c>
      <c r="E2973" s="31" t="s">
        <v>771</v>
      </c>
      <c r="F2973" s="32" t="s">
        <v>5087</v>
      </c>
      <c r="G2973" s="32" t="s">
        <v>8803</v>
      </c>
      <c r="H2973" s="33"/>
      <c r="I2973" s="33" t="n">
        <v>43594</v>
      </c>
      <c r="J2973" s="34" t="s">
        <v>8804</v>
      </c>
      <c r="K2973" s="31"/>
      <c r="L2973" s="35"/>
      <c r="M2973" s="36"/>
      <c r="N2973" s="33" t="n">
        <v>43594</v>
      </c>
      <c r="O2973" s="31"/>
      <c r="P2973" s="31" t="s">
        <v>7193</v>
      </c>
      <c r="Q2973" s="0" t="n">
        <f aca="false">IF(ISNA(VLOOKUP(A2973,calculos!$A$2:$B$20,2,1)),"null",VLOOKUP(A2973,calculos!$A$2:$B$20,2,1))</f>
        <v>11</v>
      </c>
      <c r="R2973" s="0" t="n">
        <f aca="false">IF(ISNA(VLOOKUP(C2973,calculos!$D$2:$E$1218,2,1)),"null",VLOOKUP(C2973,calculos!$D$2:$E$1218,2,1))</f>
        <v>576</v>
      </c>
      <c r="S2973" s="0" t="n">
        <f aca="false">IF(ISNA(VLOOKUP(D2973,calculos!$G$2:$H$1118,2,1)),"null",VLOOKUP(D2973,calculos!$G$2:$H$1118,2,1))</f>
        <v>701</v>
      </c>
      <c r="T2973" s="0" t="n">
        <f aca="false">IF(ISNA(VLOOKUP(E2973,calculos!$J$2:$K$220,2,1)),"null",VLOOKUP(E2973,calculos!$J$2:$K$220,2,1))</f>
        <v>142</v>
      </c>
      <c r="U2973" s="0" t="n">
        <f aca="false">IF(ISNA(VLOOKUP(F2973,calculos!$M$2:$N$658,2,1)),"null",VLOOKUP(F2973,calculos!$M$2:$N$658,2,1))</f>
        <v>105</v>
      </c>
      <c r="V2973" s="0" t="n">
        <f aca="false">IF(ISNA(VLOOKUP(J2973,calculos!$P$2:$Q$1711,2,1)),"null",VLOOKUP(J2973,calculos!$P$2:$Q$1711,2,1))</f>
        <v>1226</v>
      </c>
      <c r="W2973" s="0" t="n">
        <f aca="false">IF(ISNA(VLOOKUP(P2973,calculos!$S$2:$T$58,2,1)),"null",VLOOKUP(P2973,calculos!$S$2:$T$58,2,1))</f>
        <v>39</v>
      </c>
      <c r="X2973" s="9" t="str">
        <f aca="false">$X$1&amp;B2973&amp;"','"&amp;G2973&amp;"','"&amp;H2973&amp;"','"&amp;I2973&amp;"','"&amp;K2973&amp;"','"&amp;L2973&amp;"','"&amp;M2973&amp;"','"&amp;N2973&amp;"','"&amp;O2973&amp;"',"&amp;Q2973&amp;","&amp;R2973&amp;","&amp;S2973&amp;","&amp;T2973&amp;","&amp;U2973&amp;","&amp;V2973&amp;","&amp;W2973&amp;");"</f>
        <v>insert into servicio (id,fecha_entrega,serie,apertura,fecha_instalacion,garantia,mantenimiento,capacitacion,entrega_equipo,visita,id_empresa,id_hospital,id_equipo,id_marca,id_modelo,id_os,id_ingeniero) values (nextval('seq_servicio'),'','DK42902060','','43594','','','','43594','',11,576,701,142,105,1226,39);</v>
      </c>
    </row>
    <row r="2974" customFormat="false" ht="13.8" hidden="false" customHeight="false" outlineLevel="0" collapsed="false">
      <c r="A2974" s="31" t="s">
        <v>1091</v>
      </c>
      <c r="B2974" s="31"/>
      <c r="C2974" s="31" t="s">
        <v>8763</v>
      </c>
      <c r="D2974" s="31" t="s">
        <v>4415</v>
      </c>
      <c r="E2974" s="31" t="s">
        <v>771</v>
      </c>
      <c r="F2974" s="32" t="s">
        <v>5087</v>
      </c>
      <c r="G2974" s="32" t="s">
        <v>8805</v>
      </c>
      <c r="H2974" s="33"/>
      <c r="I2974" s="33" t="n">
        <v>43594</v>
      </c>
      <c r="J2974" s="34" t="s">
        <v>8804</v>
      </c>
      <c r="K2974" s="31"/>
      <c r="L2974" s="35"/>
      <c r="M2974" s="36"/>
      <c r="N2974" s="33" t="n">
        <v>43594</v>
      </c>
      <c r="O2974" s="31"/>
      <c r="P2974" s="31" t="s">
        <v>7193</v>
      </c>
      <c r="Q2974" s="0" t="n">
        <f aca="false">IF(ISNA(VLOOKUP(A2974,calculos!$A$2:$B$20,2,1)),"null",VLOOKUP(A2974,calculos!$A$2:$B$20,2,1))</f>
        <v>11</v>
      </c>
      <c r="R2974" s="0" t="n">
        <f aca="false">IF(ISNA(VLOOKUP(C2974,calculos!$D$2:$E$1218,2,1)),"null",VLOOKUP(C2974,calculos!$D$2:$E$1218,2,1))</f>
        <v>576</v>
      </c>
      <c r="S2974" s="0" t="n">
        <f aca="false">IF(ISNA(VLOOKUP(D2974,calculos!$G$2:$H$1118,2,1)),"null",VLOOKUP(D2974,calculos!$G$2:$H$1118,2,1))</f>
        <v>701</v>
      </c>
      <c r="T2974" s="0" t="n">
        <f aca="false">IF(ISNA(VLOOKUP(E2974,calculos!$J$2:$K$220,2,1)),"null",VLOOKUP(E2974,calculos!$J$2:$K$220,2,1))</f>
        <v>142</v>
      </c>
      <c r="U2974" s="0" t="n">
        <f aca="false">IF(ISNA(VLOOKUP(F2974,calculos!$M$2:$N$658,2,1)),"null",VLOOKUP(F2974,calculos!$M$2:$N$658,2,1))</f>
        <v>105</v>
      </c>
      <c r="V2974" s="0" t="n">
        <f aca="false">IF(ISNA(VLOOKUP(J2974,calculos!$P$2:$Q$1711,2,1)),"null",VLOOKUP(J2974,calculos!$P$2:$Q$1711,2,1))</f>
        <v>1226</v>
      </c>
      <c r="W2974" s="0" t="n">
        <f aca="false">IF(ISNA(VLOOKUP(P2974,calculos!$S$2:$T$58,2,1)),"null",VLOOKUP(P2974,calculos!$S$2:$T$58,2,1))</f>
        <v>39</v>
      </c>
      <c r="X2974" s="9" t="str">
        <f aca="false">$X$1&amp;B2974&amp;"','"&amp;G2974&amp;"','"&amp;H2974&amp;"','"&amp;I2974&amp;"','"&amp;K2974&amp;"','"&amp;L2974&amp;"','"&amp;M2974&amp;"','"&amp;N2974&amp;"','"&amp;O2974&amp;"',"&amp;Q2974&amp;","&amp;R2974&amp;","&amp;S2974&amp;","&amp;T2974&amp;","&amp;U2974&amp;","&amp;V2974&amp;","&amp;W2974&amp;");"</f>
        <v>insert into servicio (id,fecha_entrega,serie,apertura,fecha_instalacion,garantia,mantenimiento,capacitacion,entrega_equipo,visita,id_empresa,id_hospital,id_equipo,id_marca,id_modelo,id_os,id_ingeniero) values (nextval('seq_servicio'),'','DK42902059','','43594','','','','43594','',11,576,701,142,105,1226,39);</v>
      </c>
    </row>
    <row r="2975" customFormat="false" ht="13.8" hidden="false" customHeight="false" outlineLevel="0" collapsed="false">
      <c r="A2975" s="31" t="s">
        <v>1091</v>
      </c>
      <c r="B2975" s="31"/>
      <c r="C2975" s="31" t="s">
        <v>8763</v>
      </c>
      <c r="D2975" s="31" t="s">
        <v>4415</v>
      </c>
      <c r="E2975" s="31" t="s">
        <v>771</v>
      </c>
      <c r="F2975" s="32" t="s">
        <v>5087</v>
      </c>
      <c r="G2975" s="32" t="s">
        <v>8806</v>
      </c>
      <c r="H2975" s="33"/>
      <c r="I2975" s="33" t="n">
        <v>43594</v>
      </c>
      <c r="J2975" s="34" t="s">
        <v>8804</v>
      </c>
      <c r="K2975" s="31"/>
      <c r="L2975" s="35"/>
      <c r="M2975" s="36"/>
      <c r="N2975" s="33" t="n">
        <v>43594</v>
      </c>
      <c r="O2975" s="31"/>
      <c r="P2975" s="31" t="s">
        <v>7193</v>
      </c>
      <c r="Q2975" s="0" t="n">
        <f aca="false">IF(ISNA(VLOOKUP(A2975,calculos!$A$2:$B$20,2,1)),"null",VLOOKUP(A2975,calculos!$A$2:$B$20,2,1))</f>
        <v>11</v>
      </c>
      <c r="R2975" s="0" t="n">
        <f aca="false">IF(ISNA(VLOOKUP(C2975,calculos!$D$2:$E$1218,2,1)),"null",VLOOKUP(C2975,calculos!$D$2:$E$1218,2,1))</f>
        <v>576</v>
      </c>
      <c r="S2975" s="0" t="n">
        <f aca="false">IF(ISNA(VLOOKUP(D2975,calculos!$G$2:$H$1118,2,1)),"null",VLOOKUP(D2975,calculos!$G$2:$H$1118,2,1))</f>
        <v>701</v>
      </c>
      <c r="T2975" s="0" t="n">
        <f aca="false">IF(ISNA(VLOOKUP(E2975,calculos!$J$2:$K$220,2,1)),"null",VLOOKUP(E2975,calculos!$J$2:$K$220,2,1))</f>
        <v>142</v>
      </c>
      <c r="U2975" s="0" t="n">
        <f aca="false">IF(ISNA(VLOOKUP(F2975,calculos!$M$2:$N$658,2,1)),"null",VLOOKUP(F2975,calculos!$M$2:$N$658,2,1))</f>
        <v>105</v>
      </c>
      <c r="V2975" s="0" t="n">
        <f aca="false">IF(ISNA(VLOOKUP(J2975,calculos!$P$2:$Q$1711,2,1)),"null",VLOOKUP(J2975,calculos!$P$2:$Q$1711,2,1))</f>
        <v>1226</v>
      </c>
      <c r="W2975" s="0" t="n">
        <f aca="false">IF(ISNA(VLOOKUP(P2975,calculos!$S$2:$T$58,2,1)),"null",VLOOKUP(P2975,calculos!$S$2:$T$58,2,1))</f>
        <v>39</v>
      </c>
      <c r="X2975" s="9" t="str">
        <f aca="false">$X$1&amp;B2975&amp;"','"&amp;G2975&amp;"','"&amp;H2975&amp;"','"&amp;I2975&amp;"','"&amp;K2975&amp;"','"&amp;L2975&amp;"','"&amp;M2975&amp;"','"&amp;N2975&amp;"','"&amp;O2975&amp;"',"&amp;Q2975&amp;","&amp;R2975&amp;","&amp;S2975&amp;","&amp;T2975&amp;","&amp;U2975&amp;","&amp;V2975&amp;","&amp;W2975&amp;");"</f>
        <v>insert into servicio (id,fecha_entrega,serie,apertura,fecha_instalacion,garantia,mantenimiento,capacitacion,entrega_equipo,visita,id_empresa,id_hospital,id_equipo,id_marca,id_modelo,id_os,id_ingeniero) values (nextval('seq_servicio'),'','DK42902055','','43594','','','','43594','',11,576,701,142,105,1226,39);</v>
      </c>
    </row>
    <row r="2976" customFormat="false" ht="13.8" hidden="false" customHeight="false" outlineLevel="0" collapsed="false">
      <c r="A2976" s="31" t="s">
        <v>1091</v>
      </c>
      <c r="B2976" s="31"/>
      <c r="C2976" s="31" t="s">
        <v>8763</v>
      </c>
      <c r="D2976" s="31" t="s">
        <v>6935</v>
      </c>
      <c r="E2976" s="31" t="s">
        <v>4882</v>
      </c>
      <c r="F2976" s="32" t="s">
        <v>8807</v>
      </c>
      <c r="G2976" s="32" t="s">
        <v>8808</v>
      </c>
      <c r="H2976" s="33"/>
      <c r="I2976" s="33"/>
      <c r="J2976" s="34" t="s">
        <v>3873</v>
      </c>
      <c r="K2976" s="31"/>
      <c r="L2976" s="35"/>
      <c r="M2976" s="36"/>
      <c r="N2976" s="33" t="n">
        <v>43594</v>
      </c>
      <c r="O2976" s="31"/>
      <c r="P2976" s="31" t="s">
        <v>7193</v>
      </c>
      <c r="Q2976" s="0" t="n">
        <f aca="false">IF(ISNA(VLOOKUP(A2976,calculos!$A$2:$B$20,2,1)),"null",VLOOKUP(A2976,calculos!$A$2:$B$20,2,1))</f>
        <v>11</v>
      </c>
      <c r="R2976" s="0" t="n">
        <f aca="false">IF(ISNA(VLOOKUP(C2976,calculos!$D$2:$E$1218,2,1)),"null",VLOOKUP(C2976,calculos!$D$2:$E$1218,2,1))</f>
        <v>576</v>
      </c>
      <c r="S2976" s="0" t="n">
        <f aca="false">IF(ISNA(VLOOKUP(D2976,calculos!$G$2:$H$1118,2,1)),"null",VLOOKUP(D2976,calculos!$G$2:$H$1118,2,1))</f>
        <v>411</v>
      </c>
      <c r="T2976" s="0" t="n">
        <f aca="false">IF(ISNA(VLOOKUP(E2976,calculos!$J$2:$K$220,2,1)),"null",VLOOKUP(E2976,calculos!$J$2:$K$220,2,1))</f>
        <v>207</v>
      </c>
      <c r="U2976" s="0" t="n">
        <f aca="false">IF(ISNA(VLOOKUP(F2976,calculos!$M$2:$N$658,2,1)),"null",VLOOKUP(F2976,calculos!$M$2:$N$658,2,1))</f>
        <v>45</v>
      </c>
      <c r="V2976" s="0" t="n">
        <f aca="false">IF(ISNA(VLOOKUP(J2976,calculos!$P$2:$Q$1711,2,1)),"null",VLOOKUP(J2976,calculos!$P$2:$Q$1711,2,1))</f>
        <v>1706</v>
      </c>
      <c r="W2976" s="0" t="n">
        <f aca="false">IF(ISNA(VLOOKUP(P2976,calculos!$S$2:$T$58,2,1)),"null",VLOOKUP(P2976,calculos!$S$2:$T$58,2,1))</f>
        <v>39</v>
      </c>
      <c r="X2976" s="9" t="str">
        <f aca="false">$X$1&amp;B2976&amp;"','"&amp;G2976&amp;"','"&amp;H2976&amp;"','"&amp;I2976&amp;"','"&amp;K2976&amp;"','"&amp;L2976&amp;"','"&amp;M2976&amp;"','"&amp;N2976&amp;"','"&amp;O2976&amp;"',"&amp;Q2976&amp;","&amp;R2976&amp;","&amp;S2976&amp;","&amp;T2976&amp;","&amp;U2976&amp;","&amp;V2976&amp;","&amp;W2976&amp;");"</f>
        <v>insert into servicio (id,fecha_entrega,serie,apertura,fecha_instalacion,garantia,mantenimiento,capacitacion,entrega_equipo,visita,id_empresa,id_hospital,id_equipo,id_marca,id_modelo,id_os,id_ingeniero) values (nextval('seq_servicio'),'','18081784','','','','','','43594','',11,576,411,207,45,1706,39);</v>
      </c>
    </row>
    <row r="2977" customFormat="false" ht="13.8" hidden="false" customHeight="false" outlineLevel="0" collapsed="false">
      <c r="A2977" s="31" t="s">
        <v>1091</v>
      </c>
      <c r="B2977" s="31"/>
      <c r="C2977" s="31" t="s">
        <v>8763</v>
      </c>
      <c r="D2977" s="31" t="s">
        <v>8272</v>
      </c>
      <c r="E2977" s="31" t="s">
        <v>8809</v>
      </c>
      <c r="F2977" s="32" t="s">
        <v>8810</v>
      </c>
      <c r="G2977" s="32" t="s">
        <v>8811</v>
      </c>
      <c r="H2977" s="33"/>
      <c r="I2977" s="33" t="n">
        <v>43594</v>
      </c>
      <c r="J2977" s="34" t="s">
        <v>3873</v>
      </c>
      <c r="K2977" s="31"/>
      <c r="L2977" s="35"/>
      <c r="M2977" s="36"/>
      <c r="N2977" s="33" t="n">
        <v>43594</v>
      </c>
      <c r="O2977" s="31"/>
      <c r="P2977" s="31" t="s">
        <v>7193</v>
      </c>
      <c r="Q2977" s="0" t="n">
        <f aca="false">IF(ISNA(VLOOKUP(A2977,calculos!$A$2:$B$20,2,1)),"null",VLOOKUP(A2977,calculos!$A$2:$B$20,2,1))</f>
        <v>11</v>
      </c>
      <c r="R2977" s="0" t="n">
        <f aca="false">IF(ISNA(VLOOKUP(C2977,calculos!$D$2:$E$1218,2,1)),"null",VLOOKUP(C2977,calculos!$D$2:$E$1218,2,1))</f>
        <v>576</v>
      </c>
      <c r="S2977" s="0" t="n">
        <f aca="false">IF(ISNA(VLOOKUP(D2977,calculos!$G$2:$H$1118,2,1)),"null",VLOOKUP(D2977,calculos!$G$2:$H$1118,2,1))</f>
        <v>886</v>
      </c>
      <c r="T2977" s="0" t="n">
        <f aca="false">IF(ISNA(VLOOKUP(E2977,calculos!$J$2:$K$220,2,1)),"null",VLOOKUP(E2977,calculos!$J$2:$K$220,2,1))</f>
        <v>74</v>
      </c>
      <c r="U2977" s="0" t="n">
        <f aca="false">IF(ISNA(VLOOKUP(F2977,calculos!$M$2:$N$658,2,1)),"null",VLOOKUP(F2977,calculos!$M$2:$N$658,2,1))</f>
        <v>650</v>
      </c>
      <c r="V2977" s="0" t="n">
        <f aca="false">IF(ISNA(VLOOKUP(J2977,calculos!$P$2:$Q$1711,2,1)),"null",VLOOKUP(J2977,calculos!$P$2:$Q$1711,2,1))</f>
        <v>1706</v>
      </c>
      <c r="W2977" s="0" t="n">
        <f aca="false">IF(ISNA(VLOOKUP(P2977,calculos!$S$2:$T$58,2,1)),"null",VLOOKUP(P2977,calculos!$S$2:$T$58,2,1))</f>
        <v>39</v>
      </c>
      <c r="X2977" s="9" t="str">
        <f aca="false">$X$1&amp;B2977&amp;"','"&amp;G2977&amp;"','"&amp;H2977&amp;"','"&amp;I2977&amp;"','"&amp;K2977&amp;"','"&amp;L2977&amp;"','"&amp;M2977&amp;"','"&amp;N2977&amp;"','"&amp;O2977&amp;"',"&amp;Q2977&amp;","&amp;R2977&amp;","&amp;S2977&amp;","&amp;T2977&amp;","&amp;U2977&amp;","&amp;V2977&amp;","&amp;W2977&amp;");"</f>
        <v>insert into servicio (id,fecha_entrega,serie,apertura,fecha_instalacion,garantia,mantenimiento,capacitacion,entrega_equipo,visita,id_empresa,id_hospital,id_equipo,id_marca,id_modelo,id_os,id_ingeniero) values (nextval('seq_servicio'),'','06-243-19','','43594','','','','43594','',11,576,886,74,650,1706,39);</v>
      </c>
    </row>
    <row r="2978" customFormat="false" ht="13.8" hidden="false" customHeight="false" outlineLevel="0" collapsed="false">
      <c r="A2978" s="31" t="s">
        <v>1091</v>
      </c>
      <c r="B2978" s="31"/>
      <c r="C2978" s="31" t="s">
        <v>8763</v>
      </c>
      <c r="D2978" s="31" t="s">
        <v>4565</v>
      </c>
      <c r="E2978" s="31" t="s">
        <v>771</v>
      </c>
      <c r="F2978" s="32" t="s">
        <v>8708</v>
      </c>
      <c r="G2978" s="32" t="s">
        <v>8812</v>
      </c>
      <c r="H2978" s="33"/>
      <c r="I2978" s="33"/>
      <c r="J2978" s="34" t="s">
        <v>3873</v>
      </c>
      <c r="K2978" s="31"/>
      <c r="L2978" s="35"/>
      <c r="M2978" s="36"/>
      <c r="N2978" s="33" t="n">
        <v>43594</v>
      </c>
      <c r="O2978" s="31"/>
      <c r="P2978" s="31" t="s">
        <v>7193</v>
      </c>
      <c r="Q2978" s="0" t="n">
        <f aca="false">IF(ISNA(VLOOKUP(A2978,calculos!$A$2:$B$20,2,1)),"null",VLOOKUP(A2978,calculos!$A$2:$B$20,2,1))</f>
        <v>11</v>
      </c>
      <c r="R2978" s="0" t="n">
        <f aca="false">IF(ISNA(VLOOKUP(C2978,calculos!$D$2:$E$1218,2,1)),"null",VLOOKUP(C2978,calculos!$D$2:$E$1218,2,1))</f>
        <v>576</v>
      </c>
      <c r="S2978" s="0" t="n">
        <f aca="false">IF(ISNA(VLOOKUP(D2978,calculos!$G$2:$H$1118,2,1)),"null",VLOOKUP(D2978,calculos!$G$2:$H$1118,2,1))</f>
        <v>784</v>
      </c>
      <c r="T2978" s="0" t="n">
        <f aca="false">IF(ISNA(VLOOKUP(E2978,calculos!$J$2:$K$220,2,1)),"null",VLOOKUP(E2978,calculos!$J$2:$K$220,2,1))</f>
        <v>142</v>
      </c>
      <c r="U2978" s="0" t="n">
        <f aca="false">IF(ISNA(VLOOKUP(F2978,calculos!$M$2:$N$658,2,1)),"null",VLOOKUP(F2978,calculos!$M$2:$N$658,2,1))</f>
        <v>243</v>
      </c>
      <c r="V2978" s="0" t="n">
        <f aca="false">IF(ISNA(VLOOKUP(J2978,calculos!$P$2:$Q$1711,2,1)),"null",VLOOKUP(J2978,calculos!$P$2:$Q$1711,2,1))</f>
        <v>1706</v>
      </c>
      <c r="W2978" s="0" t="n">
        <f aca="false">IF(ISNA(VLOOKUP(P2978,calculos!$S$2:$T$58,2,1)),"null",VLOOKUP(P2978,calculos!$S$2:$T$58,2,1))</f>
        <v>39</v>
      </c>
      <c r="X2978" s="9" t="str">
        <f aca="false">$X$1&amp;B2978&amp;"','"&amp;G2978&amp;"','"&amp;H2978&amp;"','"&amp;I2978&amp;"','"&amp;K2978&amp;"','"&amp;L2978&amp;"','"&amp;M2978&amp;"','"&amp;N2978&amp;"','"&amp;O2978&amp;"',"&amp;Q2978&amp;","&amp;R2978&amp;","&amp;S2978&amp;","&amp;T2978&amp;","&amp;U2978&amp;","&amp;V2978&amp;","&amp;W2978&amp;");"</f>
        <v>insert into servicio (id,fecha_entrega,serie,apertura,fecha_instalacion,garantia,mantenimiento,capacitacion,entrega_equipo,visita,id_empresa,id_hospital,id_equipo,id_marca,id_modelo,id_os,id_ingeniero) values (nextval('seq_servicio'),'','CN62639785','','','','','','43594','',11,576,784,142,243,1706,39);</v>
      </c>
    </row>
    <row r="2979" customFormat="false" ht="13.8" hidden="false" customHeight="false" outlineLevel="0" collapsed="false">
      <c r="A2979" s="31" t="s">
        <v>1091</v>
      </c>
      <c r="B2979" s="31"/>
      <c r="C2979" s="31" t="s">
        <v>8763</v>
      </c>
      <c r="D2979" s="31" t="s">
        <v>4565</v>
      </c>
      <c r="E2979" s="31" t="s">
        <v>771</v>
      </c>
      <c r="F2979" s="32" t="s">
        <v>8708</v>
      </c>
      <c r="G2979" s="32" t="s">
        <v>8813</v>
      </c>
      <c r="H2979" s="33"/>
      <c r="I2979" s="33"/>
      <c r="J2979" s="34" t="s">
        <v>3873</v>
      </c>
      <c r="K2979" s="31"/>
      <c r="L2979" s="35"/>
      <c r="M2979" s="36"/>
      <c r="N2979" s="33" t="n">
        <v>43594</v>
      </c>
      <c r="O2979" s="31"/>
      <c r="P2979" s="31" t="s">
        <v>7193</v>
      </c>
      <c r="Q2979" s="0" t="n">
        <f aca="false">IF(ISNA(VLOOKUP(A2979,calculos!$A$2:$B$20,2,1)),"null",VLOOKUP(A2979,calculos!$A$2:$B$20,2,1))</f>
        <v>11</v>
      </c>
      <c r="R2979" s="0" t="n">
        <f aca="false">IF(ISNA(VLOOKUP(C2979,calculos!$D$2:$E$1218,2,1)),"null",VLOOKUP(C2979,calculos!$D$2:$E$1218,2,1))</f>
        <v>576</v>
      </c>
      <c r="S2979" s="0" t="n">
        <f aca="false">IF(ISNA(VLOOKUP(D2979,calculos!$G$2:$H$1118,2,1)),"null",VLOOKUP(D2979,calculos!$G$2:$H$1118,2,1))</f>
        <v>784</v>
      </c>
      <c r="T2979" s="0" t="n">
        <f aca="false">IF(ISNA(VLOOKUP(E2979,calculos!$J$2:$K$220,2,1)),"null",VLOOKUP(E2979,calculos!$J$2:$K$220,2,1))</f>
        <v>142</v>
      </c>
      <c r="U2979" s="0" t="n">
        <f aca="false">IF(ISNA(VLOOKUP(F2979,calculos!$M$2:$N$658,2,1)),"null",VLOOKUP(F2979,calculos!$M$2:$N$658,2,1))</f>
        <v>243</v>
      </c>
      <c r="V2979" s="0" t="n">
        <f aca="false">IF(ISNA(VLOOKUP(J2979,calculos!$P$2:$Q$1711,2,1)),"null",VLOOKUP(J2979,calculos!$P$2:$Q$1711,2,1))</f>
        <v>1706</v>
      </c>
      <c r="W2979" s="0" t="n">
        <f aca="false">IF(ISNA(VLOOKUP(P2979,calculos!$S$2:$T$58,2,1)),"null",VLOOKUP(P2979,calculos!$S$2:$T$58,2,1))</f>
        <v>39</v>
      </c>
      <c r="X2979" s="9" t="str">
        <f aca="false">$X$1&amp;B2979&amp;"','"&amp;G2979&amp;"','"&amp;H2979&amp;"','"&amp;I2979&amp;"','"&amp;K2979&amp;"','"&amp;L2979&amp;"','"&amp;M2979&amp;"','"&amp;N2979&amp;"','"&amp;O2979&amp;"',"&amp;Q2979&amp;","&amp;R2979&amp;","&amp;S2979&amp;","&amp;T2979&amp;","&amp;U2979&amp;","&amp;V2979&amp;","&amp;W2979&amp;");"</f>
        <v>insert into servicio (id,fecha_entrega,serie,apertura,fecha_instalacion,garantia,mantenimiento,capacitacion,entrega_equipo,visita,id_empresa,id_hospital,id_equipo,id_marca,id_modelo,id_os,id_ingeniero) values (nextval('seq_servicio'),'','CN62639786','','','','','','43594','',11,576,784,142,243,1706,39);</v>
      </c>
    </row>
    <row r="2980" customFormat="false" ht="13.8" hidden="false" customHeight="false" outlineLevel="0" collapsed="false">
      <c r="A2980" s="31" t="s">
        <v>1091</v>
      </c>
      <c r="B2980" s="31"/>
      <c r="C2980" s="31" t="s">
        <v>8763</v>
      </c>
      <c r="D2980" s="31" t="s">
        <v>4565</v>
      </c>
      <c r="E2980" s="31" t="s">
        <v>771</v>
      </c>
      <c r="F2980" s="32" t="s">
        <v>8708</v>
      </c>
      <c r="G2980" s="32" t="s">
        <v>8814</v>
      </c>
      <c r="H2980" s="33"/>
      <c r="I2980" s="33"/>
      <c r="J2980" s="34" t="s">
        <v>3873</v>
      </c>
      <c r="K2980" s="31"/>
      <c r="L2980" s="35"/>
      <c r="M2980" s="36"/>
      <c r="N2980" s="33" t="n">
        <v>43594</v>
      </c>
      <c r="O2980" s="31"/>
      <c r="P2980" s="31" t="s">
        <v>7193</v>
      </c>
      <c r="Q2980" s="0" t="n">
        <f aca="false">IF(ISNA(VLOOKUP(A2980,calculos!$A$2:$B$20,2,1)),"null",VLOOKUP(A2980,calculos!$A$2:$B$20,2,1))</f>
        <v>11</v>
      </c>
      <c r="R2980" s="0" t="n">
        <f aca="false">IF(ISNA(VLOOKUP(C2980,calculos!$D$2:$E$1218,2,1)),"null",VLOOKUP(C2980,calculos!$D$2:$E$1218,2,1))</f>
        <v>576</v>
      </c>
      <c r="S2980" s="0" t="n">
        <f aca="false">IF(ISNA(VLOOKUP(D2980,calculos!$G$2:$H$1118,2,1)),"null",VLOOKUP(D2980,calculos!$G$2:$H$1118,2,1))</f>
        <v>784</v>
      </c>
      <c r="T2980" s="0" t="n">
        <f aca="false">IF(ISNA(VLOOKUP(E2980,calculos!$J$2:$K$220,2,1)),"null",VLOOKUP(E2980,calculos!$J$2:$K$220,2,1))</f>
        <v>142</v>
      </c>
      <c r="U2980" s="0" t="n">
        <f aca="false">IF(ISNA(VLOOKUP(F2980,calculos!$M$2:$N$658,2,1)),"null",VLOOKUP(F2980,calculos!$M$2:$N$658,2,1))</f>
        <v>243</v>
      </c>
      <c r="V2980" s="0" t="n">
        <f aca="false">IF(ISNA(VLOOKUP(J2980,calculos!$P$2:$Q$1711,2,1)),"null",VLOOKUP(J2980,calculos!$P$2:$Q$1711,2,1))</f>
        <v>1706</v>
      </c>
      <c r="W2980" s="0" t="n">
        <f aca="false">IF(ISNA(VLOOKUP(P2980,calculos!$S$2:$T$58,2,1)),"null",VLOOKUP(P2980,calculos!$S$2:$T$58,2,1))</f>
        <v>39</v>
      </c>
      <c r="X2980" s="9" t="str">
        <f aca="false">$X$1&amp;B2980&amp;"','"&amp;G2980&amp;"','"&amp;H2980&amp;"','"&amp;I2980&amp;"','"&amp;K2980&amp;"','"&amp;L2980&amp;"','"&amp;M2980&amp;"','"&amp;N2980&amp;"','"&amp;O2980&amp;"',"&amp;Q2980&amp;","&amp;R2980&amp;","&amp;S2980&amp;","&amp;T2980&amp;","&amp;U2980&amp;","&amp;V2980&amp;","&amp;W2980&amp;");"</f>
        <v>insert into servicio (id,fecha_entrega,serie,apertura,fecha_instalacion,garantia,mantenimiento,capacitacion,entrega_equipo,visita,id_empresa,id_hospital,id_equipo,id_marca,id_modelo,id_os,id_ingeniero) values (nextval('seq_servicio'),'','CN62639782','','','','','','43594','',11,576,784,142,243,1706,39);</v>
      </c>
    </row>
    <row r="2981" customFormat="false" ht="13.8" hidden="false" customHeight="false" outlineLevel="0" collapsed="false">
      <c r="A2981" s="31" t="s">
        <v>1091</v>
      </c>
      <c r="B2981" s="31"/>
      <c r="C2981" s="31" t="s">
        <v>8763</v>
      </c>
      <c r="D2981" s="31" t="s">
        <v>4565</v>
      </c>
      <c r="E2981" s="31" t="s">
        <v>771</v>
      </c>
      <c r="F2981" s="32" t="s">
        <v>8708</v>
      </c>
      <c r="G2981" s="32" t="s">
        <v>8815</v>
      </c>
      <c r="H2981" s="33"/>
      <c r="I2981" s="33"/>
      <c r="J2981" s="34" t="s">
        <v>3873</v>
      </c>
      <c r="K2981" s="31"/>
      <c r="L2981" s="35"/>
      <c r="M2981" s="36"/>
      <c r="N2981" s="33" t="n">
        <v>43594</v>
      </c>
      <c r="O2981" s="31"/>
      <c r="P2981" s="31" t="s">
        <v>7193</v>
      </c>
      <c r="Q2981" s="0" t="n">
        <f aca="false">IF(ISNA(VLOOKUP(A2981,calculos!$A$2:$B$20,2,1)),"null",VLOOKUP(A2981,calculos!$A$2:$B$20,2,1))</f>
        <v>11</v>
      </c>
      <c r="R2981" s="0" t="n">
        <f aca="false">IF(ISNA(VLOOKUP(C2981,calculos!$D$2:$E$1218,2,1)),"null",VLOOKUP(C2981,calculos!$D$2:$E$1218,2,1))</f>
        <v>576</v>
      </c>
      <c r="S2981" s="0" t="n">
        <f aca="false">IF(ISNA(VLOOKUP(D2981,calculos!$G$2:$H$1118,2,1)),"null",VLOOKUP(D2981,calculos!$G$2:$H$1118,2,1))</f>
        <v>784</v>
      </c>
      <c r="T2981" s="0" t="n">
        <f aca="false">IF(ISNA(VLOOKUP(E2981,calculos!$J$2:$K$220,2,1)),"null",VLOOKUP(E2981,calculos!$J$2:$K$220,2,1))</f>
        <v>142</v>
      </c>
      <c r="U2981" s="0" t="n">
        <f aca="false">IF(ISNA(VLOOKUP(F2981,calculos!$M$2:$N$658,2,1)),"null",VLOOKUP(F2981,calculos!$M$2:$N$658,2,1))</f>
        <v>243</v>
      </c>
      <c r="V2981" s="0" t="n">
        <f aca="false">IF(ISNA(VLOOKUP(J2981,calculos!$P$2:$Q$1711,2,1)),"null",VLOOKUP(J2981,calculos!$P$2:$Q$1711,2,1))</f>
        <v>1706</v>
      </c>
      <c r="W2981" s="0" t="n">
        <f aca="false">IF(ISNA(VLOOKUP(P2981,calculos!$S$2:$T$58,2,1)),"null",VLOOKUP(P2981,calculos!$S$2:$T$58,2,1))</f>
        <v>39</v>
      </c>
      <c r="X2981" s="9" t="str">
        <f aca="false">$X$1&amp;B2981&amp;"','"&amp;G2981&amp;"','"&amp;H2981&amp;"','"&amp;I2981&amp;"','"&amp;K2981&amp;"','"&amp;L2981&amp;"','"&amp;M2981&amp;"','"&amp;N2981&amp;"','"&amp;O2981&amp;"',"&amp;Q2981&amp;","&amp;R2981&amp;","&amp;S2981&amp;","&amp;T2981&amp;","&amp;U2981&amp;","&amp;V2981&amp;","&amp;W2981&amp;");"</f>
        <v>insert into servicio (id,fecha_entrega,serie,apertura,fecha_instalacion,garantia,mantenimiento,capacitacion,entrega_equipo,visita,id_empresa,id_hospital,id_equipo,id_marca,id_modelo,id_os,id_ingeniero) values (nextval('seq_servicio'),'','CN62639784','','','','','','43594','',11,576,784,142,243,1706,39);</v>
      </c>
    </row>
    <row r="2982" customFormat="false" ht="13.8" hidden="false" customHeight="false" outlineLevel="0" collapsed="false">
      <c r="A2982" s="31" t="s">
        <v>1091</v>
      </c>
      <c r="B2982" s="31"/>
      <c r="C2982" s="31" t="s">
        <v>8763</v>
      </c>
      <c r="D2982" s="31" t="s">
        <v>4565</v>
      </c>
      <c r="E2982" s="31" t="s">
        <v>771</v>
      </c>
      <c r="F2982" s="32" t="s">
        <v>8708</v>
      </c>
      <c r="G2982" s="32" t="s">
        <v>8816</v>
      </c>
      <c r="H2982" s="33"/>
      <c r="I2982" s="33"/>
      <c r="J2982" s="34" t="s">
        <v>3873</v>
      </c>
      <c r="K2982" s="31"/>
      <c r="L2982" s="35"/>
      <c r="M2982" s="36"/>
      <c r="N2982" s="33" t="n">
        <v>43594</v>
      </c>
      <c r="O2982" s="31"/>
      <c r="P2982" s="31" t="s">
        <v>7193</v>
      </c>
      <c r="Q2982" s="0" t="n">
        <f aca="false">IF(ISNA(VLOOKUP(A2982,calculos!$A$2:$B$20,2,1)),"null",VLOOKUP(A2982,calculos!$A$2:$B$20,2,1))</f>
        <v>11</v>
      </c>
      <c r="R2982" s="0" t="n">
        <f aca="false">IF(ISNA(VLOOKUP(C2982,calculos!$D$2:$E$1218,2,1)),"null",VLOOKUP(C2982,calculos!$D$2:$E$1218,2,1))</f>
        <v>576</v>
      </c>
      <c r="S2982" s="0" t="n">
        <f aca="false">IF(ISNA(VLOOKUP(D2982,calculos!$G$2:$H$1118,2,1)),"null",VLOOKUP(D2982,calculos!$G$2:$H$1118,2,1))</f>
        <v>784</v>
      </c>
      <c r="T2982" s="0" t="n">
        <f aca="false">IF(ISNA(VLOOKUP(E2982,calculos!$J$2:$K$220,2,1)),"null",VLOOKUP(E2982,calculos!$J$2:$K$220,2,1))</f>
        <v>142</v>
      </c>
      <c r="U2982" s="0" t="n">
        <f aca="false">IF(ISNA(VLOOKUP(F2982,calculos!$M$2:$N$658,2,1)),"null",VLOOKUP(F2982,calculos!$M$2:$N$658,2,1))</f>
        <v>243</v>
      </c>
      <c r="V2982" s="0" t="n">
        <f aca="false">IF(ISNA(VLOOKUP(J2982,calculos!$P$2:$Q$1711,2,1)),"null",VLOOKUP(J2982,calculos!$P$2:$Q$1711,2,1))</f>
        <v>1706</v>
      </c>
      <c r="W2982" s="0" t="n">
        <f aca="false">IF(ISNA(VLOOKUP(P2982,calculos!$S$2:$T$58,2,1)),"null",VLOOKUP(P2982,calculos!$S$2:$T$58,2,1))</f>
        <v>39</v>
      </c>
      <c r="X2982" s="9" t="str">
        <f aca="false">$X$1&amp;B2982&amp;"','"&amp;G2982&amp;"','"&amp;H2982&amp;"','"&amp;I2982&amp;"','"&amp;K2982&amp;"','"&amp;L2982&amp;"','"&amp;M2982&amp;"','"&amp;N2982&amp;"','"&amp;O2982&amp;"',"&amp;Q2982&amp;","&amp;R2982&amp;","&amp;S2982&amp;","&amp;T2982&amp;","&amp;U2982&amp;","&amp;V2982&amp;","&amp;W2982&amp;");"</f>
        <v>insert into servicio (id,fecha_entrega,serie,apertura,fecha_instalacion,garantia,mantenimiento,capacitacion,entrega_equipo,visita,id_empresa,id_hospital,id_equipo,id_marca,id_modelo,id_os,id_ingeniero) values (nextval('seq_servicio'),'','CN62639787','','','','','','43594','',11,576,784,142,243,1706,39);</v>
      </c>
    </row>
    <row r="2983" customFormat="false" ht="13.8" hidden="false" customHeight="false" outlineLevel="0" collapsed="false">
      <c r="A2983" s="31" t="s">
        <v>1091</v>
      </c>
      <c r="B2983" s="31"/>
      <c r="C2983" s="31" t="s">
        <v>8763</v>
      </c>
      <c r="D2983" s="31" t="s">
        <v>4565</v>
      </c>
      <c r="E2983" s="31" t="s">
        <v>771</v>
      </c>
      <c r="F2983" s="32" t="s">
        <v>8708</v>
      </c>
      <c r="G2983" s="32" t="s">
        <v>8817</v>
      </c>
      <c r="H2983" s="33"/>
      <c r="I2983" s="33"/>
      <c r="J2983" s="34" t="s">
        <v>3873</v>
      </c>
      <c r="K2983" s="31"/>
      <c r="L2983" s="35"/>
      <c r="M2983" s="36"/>
      <c r="N2983" s="33" t="n">
        <v>43594</v>
      </c>
      <c r="O2983" s="31"/>
      <c r="P2983" s="31" t="s">
        <v>7193</v>
      </c>
      <c r="Q2983" s="0" t="n">
        <f aca="false">IF(ISNA(VLOOKUP(A2983,calculos!$A$2:$B$20,2,1)),"null",VLOOKUP(A2983,calculos!$A$2:$B$20,2,1))</f>
        <v>11</v>
      </c>
      <c r="R2983" s="0" t="n">
        <f aca="false">IF(ISNA(VLOOKUP(C2983,calculos!$D$2:$E$1218,2,1)),"null",VLOOKUP(C2983,calculos!$D$2:$E$1218,2,1))</f>
        <v>576</v>
      </c>
      <c r="S2983" s="0" t="n">
        <f aca="false">IF(ISNA(VLOOKUP(D2983,calculos!$G$2:$H$1118,2,1)),"null",VLOOKUP(D2983,calculos!$G$2:$H$1118,2,1))</f>
        <v>784</v>
      </c>
      <c r="T2983" s="0" t="n">
        <f aca="false">IF(ISNA(VLOOKUP(E2983,calculos!$J$2:$K$220,2,1)),"null",VLOOKUP(E2983,calculos!$J$2:$K$220,2,1))</f>
        <v>142</v>
      </c>
      <c r="U2983" s="0" t="n">
        <f aca="false">IF(ISNA(VLOOKUP(F2983,calculos!$M$2:$N$658,2,1)),"null",VLOOKUP(F2983,calculos!$M$2:$N$658,2,1))</f>
        <v>243</v>
      </c>
      <c r="V2983" s="0" t="n">
        <f aca="false">IF(ISNA(VLOOKUP(J2983,calculos!$P$2:$Q$1711,2,1)),"null",VLOOKUP(J2983,calculos!$P$2:$Q$1711,2,1))</f>
        <v>1706</v>
      </c>
      <c r="W2983" s="0" t="n">
        <f aca="false">IF(ISNA(VLOOKUP(P2983,calculos!$S$2:$T$58,2,1)),"null",VLOOKUP(P2983,calculos!$S$2:$T$58,2,1))</f>
        <v>39</v>
      </c>
      <c r="X2983" s="9" t="str">
        <f aca="false">$X$1&amp;B2983&amp;"','"&amp;G2983&amp;"','"&amp;H2983&amp;"','"&amp;I2983&amp;"','"&amp;K2983&amp;"','"&amp;L2983&amp;"','"&amp;M2983&amp;"','"&amp;N2983&amp;"','"&amp;O2983&amp;"',"&amp;Q2983&amp;","&amp;R2983&amp;","&amp;S2983&amp;","&amp;T2983&amp;","&amp;U2983&amp;","&amp;V2983&amp;","&amp;W2983&amp;");"</f>
        <v>insert into servicio (id,fecha_entrega,serie,apertura,fecha_instalacion,garantia,mantenimiento,capacitacion,entrega_equipo,visita,id_empresa,id_hospital,id_equipo,id_marca,id_modelo,id_os,id_ingeniero) values (nextval('seq_servicio'),'','CN62639783','','','','','','43594','',11,576,784,142,243,1706,39);</v>
      </c>
    </row>
    <row r="2984" customFormat="false" ht="13.8" hidden="false" customHeight="false" outlineLevel="0" collapsed="false">
      <c r="A2984" s="31" t="s">
        <v>23</v>
      </c>
      <c r="B2984" s="31"/>
      <c r="C2984" s="31" t="s">
        <v>7556</v>
      </c>
      <c r="D2984" s="31" t="s">
        <v>8818</v>
      </c>
      <c r="E2984" s="31" t="s">
        <v>4977</v>
      </c>
      <c r="F2984" s="32" t="s">
        <v>8819</v>
      </c>
      <c r="G2984" s="32" t="s">
        <v>8513</v>
      </c>
      <c r="H2984" s="33"/>
      <c r="I2984" s="33"/>
      <c r="J2984" s="34" t="s">
        <v>8820</v>
      </c>
      <c r="K2984" s="31"/>
      <c r="L2984" s="35"/>
      <c r="M2984" s="36" t="n">
        <v>43592</v>
      </c>
      <c r="N2984" s="31"/>
      <c r="O2984" s="31"/>
      <c r="P2984" s="31" t="s">
        <v>6964</v>
      </c>
      <c r="Q2984" s="0" t="n">
        <f aca="false">IF(ISNA(VLOOKUP(A2984,calculos!$A$2:$B$20,2,1)),"null",VLOOKUP(A2984,calculos!$A$2:$B$20,2,1))</f>
        <v>12</v>
      </c>
      <c r="R2984" s="0" t="n">
        <f aca="false">IF(ISNA(VLOOKUP(C2984,calculos!$D$2:$E$1218,2,1)),"null",VLOOKUP(C2984,calculos!$D$2:$E$1218,2,1))</f>
        <v>663</v>
      </c>
      <c r="S2984" s="0" t="n">
        <f aca="false">IF(ISNA(VLOOKUP(D2984,calculos!$G$2:$H$1118,2,1)),"null",VLOOKUP(D2984,calculos!$G$2:$H$1118,2,1))</f>
        <v>378</v>
      </c>
      <c r="T2984" s="0" t="n">
        <f aca="false">IF(ISNA(VLOOKUP(E2984,calculos!$J$2:$K$220,2,1)),"null",VLOOKUP(E2984,calculos!$J$2:$K$220,2,1))</f>
        <v>215</v>
      </c>
      <c r="U2984" s="0" t="n">
        <f aca="false">IF(ISNA(VLOOKUP(F2984,calculos!$M$2:$N$658,2,1)),"null",VLOOKUP(F2984,calculos!$M$2:$N$658,2,1))</f>
        <v>53</v>
      </c>
      <c r="V2984" s="0" t="str">
        <f aca="false">IF(ISNA(VLOOKUP(J2984,calculos!$P$2:$Q$1711,2,1)),"null",VLOOKUP(J2984,calculos!$P$2:$Q$1711,2,1))</f>
        <v>null</v>
      </c>
      <c r="W2984" s="0" t="n">
        <f aca="false">IF(ISNA(VLOOKUP(P2984,calculos!$S$2:$T$58,2,1)),"null",VLOOKUP(P2984,calculos!$S$2:$T$58,2,1))</f>
        <v>2</v>
      </c>
      <c r="X2984" s="9" t="str">
        <f aca="false">$X$1&amp;B2984&amp;"','"&amp;G2984&amp;"','"&amp;H2984&amp;"','"&amp;I2984&amp;"','"&amp;K2984&amp;"','"&amp;L2984&amp;"','"&amp;M2984&amp;"','"&amp;N2984&amp;"','"&amp;O2984&amp;"',"&amp;Q2984&amp;","&amp;R2984&amp;","&amp;S2984&amp;","&amp;T2984&amp;","&amp;U2984&amp;","&amp;V2984&amp;","&amp;W2984&amp;");"</f>
        <v>insert into servicio (id,fecha_entrega,serie,apertura,fecha_instalacion,garantia,mantenimiento,capacitacion,entrega_equipo,visita,id_empresa,id_hospital,id_equipo,id_marca,id_modelo,id_os,id_ingeniero) values (nextval('seq_servicio'),'','CAC0002206,EAB0000864','','','','','43592','','',12,663,378,215,53,null,2);</v>
      </c>
    </row>
    <row r="2985" customFormat="false" ht="13.8" hidden="false" customHeight="false" outlineLevel="0" collapsed="false">
      <c r="A2985" s="31" t="s">
        <v>23</v>
      </c>
      <c r="B2985" s="31"/>
      <c r="C2985" s="31" t="s">
        <v>7344</v>
      </c>
      <c r="D2985" s="31" t="s">
        <v>8821</v>
      </c>
      <c r="E2985" s="31" t="s">
        <v>8821</v>
      </c>
      <c r="F2985" s="32" t="s">
        <v>8821</v>
      </c>
      <c r="G2985" s="32" t="s">
        <v>8821</v>
      </c>
      <c r="H2985" s="33"/>
      <c r="I2985" s="33"/>
      <c r="J2985" s="34" t="s">
        <v>8822</v>
      </c>
      <c r="K2985" s="31"/>
      <c r="L2985" s="35"/>
      <c r="M2985" s="36"/>
      <c r="N2985" s="31"/>
      <c r="O2985" s="31" t="s">
        <v>8823</v>
      </c>
      <c r="P2985" s="31" t="s">
        <v>6520</v>
      </c>
      <c r="Q2985" s="0" t="n">
        <f aca="false">IF(ISNA(VLOOKUP(A2985,calculos!$A$2:$B$20,2,1)),"null",VLOOKUP(A2985,calculos!$A$2:$B$20,2,1))</f>
        <v>12</v>
      </c>
      <c r="R2985" s="0" t="n">
        <f aca="false">IF(ISNA(VLOOKUP(C2985,calculos!$D$2:$E$1218,2,1)),"null",VLOOKUP(C2985,calculos!$D$2:$E$1218,2,1))</f>
        <v>956</v>
      </c>
      <c r="S2985" s="0" t="n">
        <f aca="false">IF(ISNA(VLOOKUP(D2985,calculos!$G$2:$H$1118,2,1)),"null",VLOOKUP(D2985,calculos!$G$2:$H$1118,2,1))</f>
        <v>813</v>
      </c>
      <c r="T2985" s="0" t="n">
        <f aca="false">IF(ISNA(VLOOKUP(E2985,calculos!$J$2:$K$220,2,1)),"null",VLOOKUP(E2985,calculos!$J$2:$K$220,2,1))</f>
        <v>126</v>
      </c>
      <c r="U2985" s="0" t="n">
        <f aca="false">IF(ISNA(VLOOKUP(F2985,calculos!$M$2:$N$658,2,1)),"null",VLOOKUP(F2985,calculos!$M$2:$N$658,2,1))</f>
        <v>401</v>
      </c>
      <c r="V2985" s="0" t="n">
        <f aca="false">IF(ISNA(VLOOKUP(J2985,calculos!$P$2:$Q$1711,2,1)),"null",VLOOKUP(J2985,calculos!$P$2:$Q$1711,2,1))</f>
        <v>899</v>
      </c>
      <c r="W2985" s="0" t="n">
        <f aca="false">IF(ISNA(VLOOKUP(P2985,calculos!$S$2:$T$58,2,1)),"null",VLOOKUP(P2985,calculos!$S$2:$T$58,2,1))</f>
        <v>8</v>
      </c>
      <c r="X2985" s="9" t="str">
        <f aca="false">$X$1&amp;B2985&amp;"','"&amp;G2985&amp;"','"&amp;H2985&amp;"','"&amp;I2985&amp;"','"&amp;K2985&amp;"','"&amp;L2985&amp;"','"&amp;M2985&amp;"','"&amp;N2985&amp;"','"&amp;O2985&amp;"',"&amp;Q2985&amp;","&amp;R2985&amp;","&amp;S2985&amp;","&amp;T2985&amp;","&amp;U2985&amp;","&amp;V2985&amp;","&amp;W2985&amp;");"</f>
        <v>insert into servicio (id,fecha_entrega,serie,apertura,fecha_instalacion,garantia,mantenimiento,capacitacion,entrega_equipo,visita,id_empresa,id_hospital,id_equipo,id_marca,id_modelo,id_os,id_ingeniero) values (nextval('seq_servicio'),'','N/P','','','','','','','02/05/19- ENTREGA DE LLAVES',12,956,813,126,401,899,8);</v>
      </c>
    </row>
    <row r="2986" customFormat="false" ht="13.8" hidden="false" customHeight="false" outlineLevel="0" collapsed="false">
      <c r="A2986" s="31" t="s">
        <v>23</v>
      </c>
      <c r="B2986" s="31"/>
      <c r="C2986" s="31" t="s">
        <v>8079</v>
      </c>
      <c r="D2986" s="31" t="s">
        <v>8323</v>
      </c>
      <c r="E2986" s="31" t="s">
        <v>4803</v>
      </c>
      <c r="F2986" s="32" t="s">
        <v>8824</v>
      </c>
      <c r="G2986" s="32" t="s">
        <v>8260</v>
      </c>
      <c r="H2986" s="33"/>
      <c r="I2986" s="33"/>
      <c r="J2986" s="34" t="s">
        <v>8825</v>
      </c>
      <c r="K2986" s="31"/>
      <c r="L2986" s="35" t="n">
        <v>43589</v>
      </c>
      <c r="M2986" s="36"/>
      <c r="N2986" s="31"/>
      <c r="O2986" s="31"/>
      <c r="P2986" s="31" t="s">
        <v>6520</v>
      </c>
      <c r="Q2986" s="0" t="n">
        <f aca="false">IF(ISNA(VLOOKUP(A2986,calculos!$A$2:$B$20,2,1)),"null",VLOOKUP(A2986,calculos!$A$2:$B$20,2,1))</f>
        <v>12</v>
      </c>
      <c r="R2986" s="0" t="n">
        <f aca="false">IF(ISNA(VLOOKUP(C2986,calculos!$D$2:$E$1218,2,1)),"null",VLOOKUP(C2986,calculos!$D$2:$E$1218,2,1))</f>
        <v>963</v>
      </c>
      <c r="S2986" s="0" t="n">
        <f aca="false">IF(ISNA(VLOOKUP(D2986,calculos!$G$2:$H$1118,2,1)),"null",VLOOKUP(D2986,calculos!$G$2:$H$1118,2,1))</f>
        <v>190</v>
      </c>
      <c r="T2986" s="0" t="n">
        <f aca="false">IF(ISNA(VLOOKUP(E2986,calculos!$J$2:$K$220,2,1)),"null",VLOOKUP(E2986,calculos!$J$2:$K$220,2,1))</f>
        <v>53</v>
      </c>
      <c r="U2986" s="0" t="n">
        <f aca="false">IF(ISNA(VLOOKUP(F2986,calculos!$M$2:$N$658,2,1)),"null",VLOOKUP(F2986,calculos!$M$2:$N$658,2,1))</f>
        <v>125</v>
      </c>
      <c r="V2986" s="0" t="n">
        <f aca="false">IF(ISNA(VLOOKUP(J2986,calculos!$P$2:$Q$1711,2,1)),"null",VLOOKUP(J2986,calculos!$P$2:$Q$1711,2,1))</f>
        <v>901</v>
      </c>
      <c r="W2986" s="0" t="n">
        <f aca="false">IF(ISNA(VLOOKUP(P2986,calculos!$S$2:$T$58,2,1)),"null",VLOOKUP(P2986,calculos!$S$2:$T$58,2,1))</f>
        <v>8</v>
      </c>
      <c r="X2986" s="9" t="str">
        <f aca="false">$X$1&amp;B2986&amp;"','"&amp;G2986&amp;"','"&amp;H2986&amp;"','"&amp;I2986&amp;"','"&amp;K2986&amp;"','"&amp;L2986&amp;"','"&amp;M2986&amp;"','"&amp;N2986&amp;"','"&amp;O2986&amp;"',"&amp;Q2986&amp;","&amp;R2986&amp;","&amp;S2986&amp;","&amp;T2986&amp;","&amp;U2986&amp;","&amp;V2986&amp;","&amp;W2986&amp;");"</f>
        <v>insert into servicio (id,fecha_entrega,serie,apertura,fecha_instalacion,garantia,mantenimiento,capacitacion,entrega_equipo,visita,id_empresa,id_hospital,id_equipo,id_marca,id_modelo,id_os,id_ingeniero) values (nextval('seq_servicio'),'','001192929','','','','43589','','','',12,963,190,53,125,901,8);</v>
      </c>
    </row>
    <row r="2987" customFormat="false" ht="13.8" hidden="false" customHeight="false" outlineLevel="0" collapsed="false">
      <c r="A2987" s="31" t="s">
        <v>23</v>
      </c>
      <c r="B2987" s="31"/>
      <c r="C2987" s="31" t="s">
        <v>8826</v>
      </c>
      <c r="D2987" s="31" t="s">
        <v>8827</v>
      </c>
      <c r="E2987" s="31" t="s">
        <v>8498</v>
      </c>
      <c r="F2987" s="32" t="s">
        <v>8828</v>
      </c>
      <c r="G2987" s="32" t="s">
        <v>8098</v>
      </c>
      <c r="H2987" s="33"/>
      <c r="I2987" s="33"/>
      <c r="J2987" s="34" t="s">
        <v>8829</v>
      </c>
      <c r="K2987" s="31"/>
      <c r="L2987" s="35" t="n">
        <v>43580</v>
      </c>
      <c r="M2987" s="36"/>
      <c r="N2987" s="31"/>
      <c r="O2987" s="31"/>
      <c r="P2987" s="31" t="s">
        <v>6520</v>
      </c>
      <c r="Q2987" s="0" t="n">
        <f aca="false">IF(ISNA(VLOOKUP(A2987,calculos!$A$2:$B$20,2,1)),"null",VLOOKUP(A2987,calculos!$A$2:$B$20,2,1))</f>
        <v>12</v>
      </c>
      <c r="R2987" s="0" t="n">
        <f aca="false">IF(ISNA(VLOOKUP(C2987,calculos!$D$2:$E$1218,2,1)),"null",VLOOKUP(C2987,calculos!$D$2:$E$1218,2,1))</f>
        <v>664</v>
      </c>
      <c r="S2987" s="0" t="n">
        <f aca="false">IF(ISNA(VLOOKUP(D2987,calculos!$G$2:$H$1118,2,1)),"null",VLOOKUP(D2987,calculos!$G$2:$H$1118,2,1))</f>
        <v>539</v>
      </c>
      <c r="T2987" s="0" t="n">
        <f aca="false">IF(ISNA(VLOOKUP(E2987,calculos!$J$2:$K$220,2,1)),"null",VLOOKUP(E2987,calculos!$J$2:$K$220,2,1))</f>
        <v>179</v>
      </c>
      <c r="U2987" s="0" t="n">
        <f aca="false">IF(ISNA(VLOOKUP(F2987,calculos!$M$2:$N$658,2,1)),"null",VLOOKUP(F2987,calculos!$M$2:$N$658,2,1))</f>
        <v>330</v>
      </c>
      <c r="V2987" s="0" t="str">
        <f aca="false">IF(ISNA(VLOOKUP(J2987,calculos!$P$2:$Q$1711,2,1)),"null",VLOOKUP(J2987,calculos!$P$2:$Q$1711,2,1))</f>
        <v>null</v>
      </c>
      <c r="W2987" s="0" t="n">
        <f aca="false">IF(ISNA(VLOOKUP(P2987,calculos!$S$2:$T$58,2,1)),"null",VLOOKUP(P2987,calculos!$S$2:$T$58,2,1))</f>
        <v>8</v>
      </c>
      <c r="X2987" s="9" t="str">
        <f aca="false">$X$1&amp;B2987&amp;"','"&amp;G2987&amp;"','"&amp;H2987&amp;"','"&amp;I2987&amp;"','"&amp;K2987&amp;"','"&amp;L2987&amp;"','"&amp;M2987&amp;"','"&amp;N2987&amp;"','"&amp;O2987&amp;"',"&amp;Q2987&amp;","&amp;R2987&amp;","&amp;S2987&amp;","&amp;T2987&amp;","&amp;U2987&amp;","&amp;V2987&amp;","&amp;W2987&amp;");"</f>
        <v>insert into servicio (id,fecha_entrega,serie,apertura,fecha_instalacion,garantia,mantenimiento,capacitacion,entrega_equipo,visita,id_empresa,id_hospital,id_equipo,id_marca,id_modelo,id_os,id_ingeniero) values (nextval('seq_servicio'),'','VE12-288','','','','43580','','','',12,664,539,179,330,null,8);</v>
      </c>
    </row>
    <row r="2988" customFormat="false" ht="13.8" hidden="false" customHeight="false" outlineLevel="0" collapsed="false">
      <c r="A2988" s="31" t="s">
        <v>23</v>
      </c>
      <c r="B2988" s="31"/>
      <c r="C2988" s="31" t="s">
        <v>8830</v>
      </c>
      <c r="D2988" s="31" t="s">
        <v>8831</v>
      </c>
      <c r="E2988" s="31" t="s">
        <v>7859</v>
      </c>
      <c r="F2988" s="32" t="s">
        <v>8832</v>
      </c>
      <c r="G2988" s="32" t="s">
        <v>7257</v>
      </c>
      <c r="H2988" s="33"/>
      <c r="I2988" s="33"/>
      <c r="J2988" s="34" t="s">
        <v>8833</v>
      </c>
      <c r="K2988" s="31"/>
      <c r="L2988" s="35" t="n">
        <v>43581</v>
      </c>
      <c r="M2988" s="36"/>
      <c r="N2988" s="31"/>
      <c r="O2988" s="31"/>
      <c r="P2988" s="31" t="s">
        <v>6520</v>
      </c>
      <c r="Q2988" s="0" t="n">
        <f aca="false">IF(ISNA(VLOOKUP(A2988,calculos!$A$2:$B$20,2,1)),"null",VLOOKUP(A2988,calculos!$A$2:$B$20,2,1))</f>
        <v>12</v>
      </c>
      <c r="R2988" s="0" t="n">
        <f aca="false">IF(ISNA(VLOOKUP(C2988,calculos!$D$2:$E$1218,2,1)),"null",VLOOKUP(C2988,calculos!$D$2:$E$1218,2,1))</f>
        <v>907</v>
      </c>
      <c r="S2988" s="0" t="n">
        <f aca="false">IF(ISNA(VLOOKUP(D2988,calculos!$G$2:$H$1118,2,1)),"null",VLOOKUP(D2988,calculos!$G$2:$H$1118,2,1))</f>
        <v>258</v>
      </c>
      <c r="T2988" s="0" t="n">
        <f aca="false">IF(ISNA(VLOOKUP(E2988,calculos!$J$2:$K$220,2,1)),"null",VLOOKUP(E2988,calculos!$J$2:$K$220,2,1))</f>
        <v>154</v>
      </c>
      <c r="U2988" s="0" t="n">
        <f aca="false">IF(ISNA(VLOOKUP(F2988,calculos!$M$2:$N$658,2,1)),"null",VLOOKUP(F2988,calculos!$M$2:$N$658,2,1))</f>
        <v>348</v>
      </c>
      <c r="V2988" s="0" t="n">
        <f aca="false">IF(ISNA(VLOOKUP(J2988,calculos!$P$2:$Q$1711,2,1)),"null",VLOOKUP(J2988,calculos!$P$2:$Q$1711,2,1))</f>
        <v>896</v>
      </c>
      <c r="W2988" s="0" t="n">
        <f aca="false">IF(ISNA(VLOOKUP(P2988,calculos!$S$2:$T$58,2,1)),"null",VLOOKUP(P2988,calculos!$S$2:$T$58,2,1))</f>
        <v>8</v>
      </c>
      <c r="X2988" s="9" t="str">
        <f aca="false">$X$1&amp;B2988&amp;"','"&amp;G2988&amp;"','"&amp;H2988&amp;"','"&amp;I2988&amp;"','"&amp;K2988&amp;"','"&amp;L2988&amp;"','"&amp;M2988&amp;"','"&amp;N2988&amp;"','"&amp;O2988&amp;"',"&amp;Q2988&amp;","&amp;R2988&amp;","&amp;S2988&amp;","&amp;T2988&amp;","&amp;U2988&amp;","&amp;V2988&amp;","&amp;W2988&amp;");"</f>
        <v>insert into servicio (id,fecha_entrega,serie,apertura,fecha_instalacion,garantia,mantenimiento,capacitacion,entrega_equipo,visita,id_empresa,id_hospital,id_equipo,id_marca,id_modelo,id_os,id_ingeniero) values (nextval('seq_servicio'),'','46543636','','','','43581','','','',12,907,258,154,348,896,8);</v>
      </c>
    </row>
    <row r="2989" customFormat="false" ht="13.8" hidden="false" customHeight="false" outlineLevel="0" collapsed="false">
      <c r="A2989" s="31" t="s">
        <v>23</v>
      </c>
      <c r="B2989" s="31"/>
      <c r="C2989" s="31" t="s">
        <v>8830</v>
      </c>
      <c r="D2989" s="31" t="s">
        <v>8834</v>
      </c>
      <c r="E2989" s="31" t="s">
        <v>4774</v>
      </c>
      <c r="F2989" s="32" t="s">
        <v>8835</v>
      </c>
      <c r="G2989" s="32" t="s">
        <v>7261</v>
      </c>
      <c r="H2989" s="33"/>
      <c r="I2989" s="33"/>
      <c r="J2989" s="34" t="s">
        <v>8836</v>
      </c>
      <c r="K2989" s="31"/>
      <c r="L2989" s="35" t="n">
        <v>43581</v>
      </c>
      <c r="M2989" s="36"/>
      <c r="N2989" s="31"/>
      <c r="O2989" s="31"/>
      <c r="P2989" s="31" t="s">
        <v>6520</v>
      </c>
      <c r="Q2989" s="0" t="n">
        <f aca="false">IF(ISNA(VLOOKUP(A2989,calculos!$A$2:$B$20,2,1)),"null",VLOOKUP(A2989,calculos!$A$2:$B$20,2,1))</f>
        <v>12</v>
      </c>
      <c r="R2989" s="0" t="n">
        <f aca="false">IF(ISNA(VLOOKUP(C2989,calculos!$D$2:$E$1218,2,1)),"null",VLOOKUP(C2989,calculos!$D$2:$E$1218,2,1))</f>
        <v>907</v>
      </c>
      <c r="S2989" s="0" t="n">
        <f aca="false">IF(ISNA(VLOOKUP(D2989,calculos!$G$2:$H$1118,2,1)),"null",VLOOKUP(D2989,calculos!$G$2:$H$1118,2,1))</f>
        <v>647</v>
      </c>
      <c r="T2989" s="0" t="n">
        <f aca="false">IF(ISNA(VLOOKUP(E2989,calculos!$J$2:$K$220,2,1)),"null",VLOOKUP(E2989,calculos!$J$2:$K$220,2,1))</f>
        <v>172</v>
      </c>
      <c r="U2989" s="0" t="n">
        <f aca="false">IF(ISNA(VLOOKUP(F2989,calculos!$M$2:$N$658,2,1)),"null",VLOOKUP(F2989,calculos!$M$2:$N$658,2,1))</f>
        <v>440</v>
      </c>
      <c r="V2989" s="0" t="n">
        <f aca="false">IF(ISNA(VLOOKUP(J2989,calculos!$P$2:$Q$1711,2,1)),"null",VLOOKUP(J2989,calculos!$P$2:$Q$1711,2,1))</f>
        <v>897</v>
      </c>
      <c r="W2989" s="0" t="n">
        <f aca="false">IF(ISNA(VLOOKUP(P2989,calculos!$S$2:$T$58,2,1)),"null",VLOOKUP(P2989,calculos!$S$2:$T$58,2,1))</f>
        <v>8</v>
      </c>
      <c r="X2989" s="9" t="str">
        <f aca="false">$X$1&amp;B2989&amp;"','"&amp;G2989&amp;"','"&amp;H2989&amp;"','"&amp;I2989&amp;"','"&amp;K2989&amp;"','"&amp;L2989&amp;"','"&amp;M2989&amp;"','"&amp;N2989&amp;"','"&amp;O2989&amp;"',"&amp;Q2989&amp;","&amp;R2989&amp;","&amp;S2989&amp;","&amp;T2989&amp;","&amp;U2989&amp;","&amp;V2989&amp;","&amp;W2989&amp;");"</f>
        <v>insert into servicio (id,fecha_entrega,serie,apertura,fecha_instalacion,garantia,mantenimiento,capacitacion,entrega_equipo,visita,id_empresa,id_hospital,id_equipo,id_marca,id_modelo,id_os,id_ingeniero) values (nextval('seq_servicio'),'','21752','','','','43581','','','',12,907,647,172,440,897,8);</v>
      </c>
    </row>
    <row r="2990" customFormat="false" ht="13.8" hidden="false" customHeight="false" outlineLevel="0" collapsed="false">
      <c r="A2990" s="31" t="s">
        <v>23</v>
      </c>
      <c r="B2990" s="31"/>
      <c r="C2990" s="31" t="s">
        <v>8830</v>
      </c>
      <c r="D2990" s="31" t="s">
        <v>8837</v>
      </c>
      <c r="E2990" s="31" t="s">
        <v>4803</v>
      </c>
      <c r="F2990" s="32" t="s">
        <v>5332</v>
      </c>
      <c r="G2990" s="32" t="s">
        <v>8838</v>
      </c>
      <c r="H2990" s="33"/>
      <c r="I2990" s="33"/>
      <c r="J2990" s="34" t="s">
        <v>8839</v>
      </c>
      <c r="K2990" s="31"/>
      <c r="L2990" s="35" t="n">
        <v>43581</v>
      </c>
      <c r="M2990" s="36"/>
      <c r="N2990" s="31"/>
      <c r="O2990" s="31"/>
      <c r="P2990" s="31" t="s">
        <v>6520</v>
      </c>
      <c r="Q2990" s="0" t="n">
        <f aca="false">IF(ISNA(VLOOKUP(A2990,calculos!$A$2:$B$20,2,1)),"null",VLOOKUP(A2990,calculos!$A$2:$B$20,2,1))</f>
        <v>12</v>
      </c>
      <c r="R2990" s="0" t="n">
        <f aca="false">IF(ISNA(VLOOKUP(C2990,calculos!$D$2:$E$1218,2,1)),"null",VLOOKUP(C2990,calculos!$D$2:$E$1218,2,1))</f>
        <v>907</v>
      </c>
      <c r="S2990" s="0" t="n">
        <f aca="false">IF(ISNA(VLOOKUP(D2990,calculos!$G$2:$H$1118,2,1)),"null",VLOOKUP(D2990,calculos!$G$2:$H$1118,2,1))</f>
        <v>212</v>
      </c>
      <c r="T2990" s="0" t="n">
        <f aca="false">IF(ISNA(VLOOKUP(E2990,calculos!$J$2:$K$220,2,1)),"null",VLOOKUP(E2990,calculos!$J$2:$K$220,2,1))</f>
        <v>53</v>
      </c>
      <c r="U2990" s="0" t="n">
        <f aca="false">IF(ISNA(VLOOKUP(F2990,calculos!$M$2:$N$658,2,1)),"null",VLOOKUP(F2990,calculos!$M$2:$N$658,2,1))</f>
        <v>126</v>
      </c>
      <c r="V2990" s="0" t="n">
        <f aca="false">IF(ISNA(VLOOKUP(J2990,calculos!$P$2:$Q$1711,2,1)),"null",VLOOKUP(J2990,calculos!$P$2:$Q$1711,2,1))</f>
        <v>898</v>
      </c>
      <c r="W2990" s="0" t="n">
        <f aca="false">IF(ISNA(VLOOKUP(P2990,calculos!$S$2:$T$58,2,1)),"null",VLOOKUP(P2990,calculos!$S$2:$T$58,2,1))</f>
        <v>8</v>
      </c>
      <c r="X2990" s="9" t="str">
        <f aca="false">$X$1&amp;B2990&amp;"','"&amp;G2990&amp;"','"&amp;H2990&amp;"','"&amp;I2990&amp;"','"&amp;K2990&amp;"','"&amp;L2990&amp;"','"&amp;M2990&amp;"','"&amp;N2990&amp;"','"&amp;O2990&amp;"',"&amp;Q2990&amp;","&amp;R2990&amp;","&amp;S2990&amp;","&amp;T2990&amp;","&amp;U2990&amp;","&amp;V2990&amp;","&amp;W2990&amp;");"</f>
        <v>insert into servicio (id,fecha_entrega,serie,apertura,fecha_instalacion,garantia,mantenimiento,capacitacion,entrega_equipo,visita,id_empresa,id_hospital,id_equipo,id_marca,id_modelo,id_os,id_ingeniero) values (nextval('seq_servicio'),'','001171803','','','','43581','','','',12,907,212,53,126,898,8);</v>
      </c>
    </row>
    <row r="2991" customFormat="false" ht="13.8" hidden="false" customHeight="false" outlineLevel="0" collapsed="false">
      <c r="A2991" s="31" t="s">
        <v>23</v>
      </c>
      <c r="B2991" s="31"/>
      <c r="C2991" s="31" t="s">
        <v>8830</v>
      </c>
      <c r="D2991" s="31" t="s">
        <v>8837</v>
      </c>
      <c r="E2991" s="31" t="s">
        <v>4803</v>
      </c>
      <c r="F2991" s="32" t="s">
        <v>5332</v>
      </c>
      <c r="G2991" s="32" t="s">
        <v>8840</v>
      </c>
      <c r="H2991" s="33"/>
      <c r="I2991" s="33"/>
      <c r="J2991" s="34" t="s">
        <v>8839</v>
      </c>
      <c r="K2991" s="31"/>
      <c r="L2991" s="35" t="n">
        <v>43581</v>
      </c>
      <c r="M2991" s="36"/>
      <c r="N2991" s="31"/>
      <c r="O2991" s="31"/>
      <c r="P2991" s="31" t="s">
        <v>6520</v>
      </c>
      <c r="Q2991" s="0" t="n">
        <f aca="false">IF(ISNA(VLOOKUP(A2991,calculos!$A$2:$B$20,2,1)),"null",VLOOKUP(A2991,calculos!$A$2:$B$20,2,1))</f>
        <v>12</v>
      </c>
      <c r="R2991" s="0" t="n">
        <f aca="false">IF(ISNA(VLOOKUP(C2991,calculos!$D$2:$E$1218,2,1)),"null",VLOOKUP(C2991,calculos!$D$2:$E$1218,2,1))</f>
        <v>907</v>
      </c>
      <c r="S2991" s="0" t="n">
        <f aca="false">IF(ISNA(VLOOKUP(D2991,calculos!$G$2:$H$1118,2,1)),"null",VLOOKUP(D2991,calculos!$G$2:$H$1118,2,1))</f>
        <v>212</v>
      </c>
      <c r="T2991" s="0" t="n">
        <f aca="false">IF(ISNA(VLOOKUP(E2991,calculos!$J$2:$K$220,2,1)),"null",VLOOKUP(E2991,calculos!$J$2:$K$220,2,1))</f>
        <v>53</v>
      </c>
      <c r="U2991" s="0" t="n">
        <f aca="false">IF(ISNA(VLOOKUP(F2991,calculos!$M$2:$N$658,2,1)),"null",VLOOKUP(F2991,calculos!$M$2:$N$658,2,1))</f>
        <v>126</v>
      </c>
      <c r="V2991" s="0" t="n">
        <f aca="false">IF(ISNA(VLOOKUP(J2991,calculos!$P$2:$Q$1711,2,1)),"null",VLOOKUP(J2991,calculos!$P$2:$Q$1711,2,1))</f>
        <v>898</v>
      </c>
      <c r="W2991" s="0" t="n">
        <f aca="false">IF(ISNA(VLOOKUP(P2991,calculos!$S$2:$T$58,2,1)),"null",VLOOKUP(P2991,calculos!$S$2:$T$58,2,1))</f>
        <v>8</v>
      </c>
      <c r="X2991" s="9" t="str">
        <f aca="false">$X$1&amp;B2991&amp;"','"&amp;G2991&amp;"','"&amp;H2991&amp;"','"&amp;I2991&amp;"','"&amp;K2991&amp;"','"&amp;L2991&amp;"','"&amp;M2991&amp;"','"&amp;N2991&amp;"','"&amp;O2991&amp;"',"&amp;Q2991&amp;","&amp;R2991&amp;","&amp;S2991&amp;","&amp;T2991&amp;","&amp;U2991&amp;","&amp;V2991&amp;","&amp;W2991&amp;");"</f>
        <v>insert into servicio (id,fecha_entrega,serie,apertura,fecha_instalacion,garantia,mantenimiento,capacitacion,entrega_equipo,visita,id_empresa,id_hospital,id_equipo,id_marca,id_modelo,id_os,id_ingeniero) values (nextval('seq_servicio'),'','001171805','','','','43581','','','',12,907,212,53,126,898,8);</v>
      </c>
    </row>
    <row r="2992" customFormat="false" ht="13.8" hidden="false" customHeight="false" outlineLevel="0" collapsed="false">
      <c r="A2992" s="31" t="s">
        <v>23</v>
      </c>
      <c r="B2992" s="31"/>
      <c r="C2992" s="31" t="s">
        <v>8079</v>
      </c>
      <c r="D2992" s="31" t="s">
        <v>5132</v>
      </c>
      <c r="E2992" s="31" t="s">
        <v>4803</v>
      </c>
      <c r="F2992" s="32" t="s">
        <v>8824</v>
      </c>
      <c r="G2992" s="32" t="s">
        <v>8260</v>
      </c>
      <c r="H2992" s="33"/>
      <c r="I2992" s="33"/>
      <c r="J2992" s="34" t="s">
        <v>8841</v>
      </c>
      <c r="K2992" s="31"/>
      <c r="L2992" s="35" t="n">
        <v>43605</v>
      </c>
      <c r="M2992" s="36"/>
      <c r="N2992" s="31"/>
      <c r="O2992" s="31"/>
      <c r="P2992" s="31" t="s">
        <v>6520</v>
      </c>
      <c r="Q2992" s="0" t="n">
        <f aca="false">IF(ISNA(VLOOKUP(A2992,calculos!$A$2:$B$20,2,1)),"null",VLOOKUP(A2992,calculos!$A$2:$B$20,2,1))</f>
        <v>12</v>
      </c>
      <c r="R2992" s="0" t="n">
        <f aca="false">IF(ISNA(VLOOKUP(C2992,calculos!$D$2:$E$1218,2,1)),"null",VLOOKUP(C2992,calculos!$D$2:$E$1218,2,1))</f>
        <v>963</v>
      </c>
      <c r="S2992" s="0" t="n">
        <f aca="false">IF(ISNA(VLOOKUP(D2992,calculos!$G$2:$H$1118,2,1)),"null",VLOOKUP(D2992,calculos!$G$2:$H$1118,2,1))</f>
        <v>192</v>
      </c>
      <c r="T2992" s="0" t="n">
        <f aca="false">IF(ISNA(VLOOKUP(E2992,calculos!$J$2:$K$220,2,1)),"null",VLOOKUP(E2992,calculos!$J$2:$K$220,2,1))</f>
        <v>53</v>
      </c>
      <c r="U2992" s="0" t="n">
        <f aca="false">IF(ISNA(VLOOKUP(F2992,calculos!$M$2:$N$658,2,1)),"null",VLOOKUP(F2992,calculos!$M$2:$N$658,2,1))</f>
        <v>125</v>
      </c>
      <c r="V2992" s="0" t="n">
        <f aca="false">IF(ISNA(VLOOKUP(J2992,calculos!$P$2:$Q$1711,2,1)),"null",VLOOKUP(J2992,calculos!$P$2:$Q$1711,2,1))</f>
        <v>903</v>
      </c>
      <c r="W2992" s="0" t="n">
        <f aca="false">IF(ISNA(VLOOKUP(P2992,calculos!$S$2:$T$58,2,1)),"null",VLOOKUP(P2992,calculos!$S$2:$T$58,2,1))</f>
        <v>8</v>
      </c>
      <c r="X2992" s="9" t="str">
        <f aca="false">$X$1&amp;B2992&amp;"','"&amp;G2992&amp;"','"&amp;H2992&amp;"','"&amp;I2992&amp;"','"&amp;K2992&amp;"','"&amp;L2992&amp;"','"&amp;M2992&amp;"','"&amp;N2992&amp;"','"&amp;O2992&amp;"',"&amp;Q2992&amp;","&amp;R2992&amp;","&amp;S2992&amp;","&amp;T2992&amp;","&amp;U2992&amp;","&amp;V2992&amp;","&amp;W2992&amp;");"</f>
        <v>insert into servicio (id,fecha_entrega,serie,apertura,fecha_instalacion,garantia,mantenimiento,capacitacion,entrega_equipo,visita,id_empresa,id_hospital,id_equipo,id_marca,id_modelo,id_os,id_ingeniero) values (nextval('seq_servicio'),'','001192929','','','','43605','','','',12,963,192,53,125,903,8);</v>
      </c>
    </row>
    <row r="2993" customFormat="false" ht="13.8" hidden="false" customHeight="false" outlineLevel="0" collapsed="false">
      <c r="A2993" s="31" t="s">
        <v>23</v>
      </c>
      <c r="B2993" s="31"/>
      <c r="C2993" s="31" t="s">
        <v>8079</v>
      </c>
      <c r="D2993" s="31" t="s">
        <v>8842</v>
      </c>
      <c r="E2993" s="31" t="s">
        <v>8843</v>
      </c>
      <c r="F2993" s="32" t="s">
        <v>8844</v>
      </c>
      <c r="G2993" s="32" t="s">
        <v>8845</v>
      </c>
      <c r="H2993" s="33"/>
      <c r="I2993" s="33"/>
      <c r="J2993" s="34" t="s">
        <v>8846</v>
      </c>
      <c r="K2993" s="31"/>
      <c r="L2993" s="35" t="n">
        <v>43605</v>
      </c>
      <c r="M2993" s="36"/>
      <c r="N2993" s="31"/>
      <c r="O2993" s="31"/>
      <c r="P2993" s="31" t="s">
        <v>6520</v>
      </c>
      <c r="Q2993" s="0" t="n">
        <f aca="false">IF(ISNA(VLOOKUP(A2993,calculos!$A$2:$B$20,2,1)),"null",VLOOKUP(A2993,calculos!$A$2:$B$20,2,1))</f>
        <v>12</v>
      </c>
      <c r="R2993" s="0" t="n">
        <f aca="false">IF(ISNA(VLOOKUP(C2993,calculos!$D$2:$E$1218,2,1)),"null",VLOOKUP(C2993,calculos!$D$2:$E$1218,2,1))</f>
        <v>963</v>
      </c>
      <c r="S2993" s="0" t="n">
        <f aca="false">IF(ISNA(VLOOKUP(D2993,calculos!$G$2:$H$1118,2,1)),"null",VLOOKUP(D2993,calculos!$G$2:$H$1118,2,1))</f>
        <v>288</v>
      </c>
      <c r="T2993" s="0" t="n">
        <f aca="false">IF(ISNA(VLOOKUP(E2993,calculos!$J$2:$K$220,2,1)),"null",VLOOKUP(E2993,calculos!$J$2:$K$220,2,1))</f>
        <v>18</v>
      </c>
      <c r="U2993" s="0" t="n">
        <f aca="false">IF(ISNA(VLOOKUP(F2993,calculos!$M$2:$N$658,2,1)),"null",VLOOKUP(F2993,calculos!$M$2:$N$658,2,1))</f>
        <v>538</v>
      </c>
      <c r="V2993" s="0" t="n">
        <f aca="false">IF(ISNA(VLOOKUP(J2993,calculos!$P$2:$Q$1711,2,1)),"null",VLOOKUP(J2993,calculos!$P$2:$Q$1711,2,1))</f>
        <v>904</v>
      </c>
      <c r="W2993" s="0" t="n">
        <f aca="false">IF(ISNA(VLOOKUP(P2993,calculos!$S$2:$T$58,2,1)),"null",VLOOKUP(P2993,calculos!$S$2:$T$58,2,1))</f>
        <v>8</v>
      </c>
      <c r="X2993" s="9" t="str">
        <f aca="false">$X$1&amp;B2993&amp;"','"&amp;G2993&amp;"','"&amp;H2993&amp;"','"&amp;I2993&amp;"','"&amp;K2993&amp;"','"&amp;L2993&amp;"','"&amp;M2993&amp;"','"&amp;N2993&amp;"','"&amp;O2993&amp;"',"&amp;Q2993&amp;","&amp;R2993&amp;","&amp;S2993&amp;","&amp;T2993&amp;","&amp;U2993&amp;","&amp;V2993&amp;","&amp;W2993&amp;");"</f>
        <v>insert into servicio (id,fecha_entrega,serie,apertura,fecha_instalacion,garantia,mantenimiento,capacitacion,entrega_equipo,visita,id_empresa,id_hospital,id_equipo,id_marca,id_modelo,id_os,id_ingeniero) values (nextval('seq_servicio'),'','07.18368','','','','43605','','','',12,963,288,18,538,904,8);</v>
      </c>
    </row>
    <row r="2994" customFormat="false" ht="13.8" hidden="false" customHeight="false" outlineLevel="0" collapsed="false">
      <c r="A2994" s="31" t="s">
        <v>23</v>
      </c>
      <c r="B2994" s="31"/>
      <c r="C2994" s="31" t="s">
        <v>8374</v>
      </c>
      <c r="D2994" s="31" t="s">
        <v>8847</v>
      </c>
      <c r="E2994" s="31" t="s">
        <v>4875</v>
      </c>
      <c r="F2994" s="32" t="s">
        <v>8191</v>
      </c>
      <c r="G2994" s="32" t="s">
        <v>8376</v>
      </c>
      <c r="H2994" s="33"/>
      <c r="I2994" s="33"/>
      <c r="J2994" s="34" t="s">
        <v>8848</v>
      </c>
      <c r="K2994" s="31"/>
      <c r="L2994" s="35"/>
      <c r="M2994" s="36" t="n">
        <v>43580</v>
      </c>
      <c r="N2994" s="31"/>
      <c r="O2994" s="31"/>
      <c r="P2994" s="31" t="s">
        <v>5610</v>
      </c>
      <c r="Q2994" s="0" t="n">
        <f aca="false">IF(ISNA(VLOOKUP(A2994,calculos!$A$2:$B$20,2,1)),"null",VLOOKUP(A2994,calculos!$A$2:$B$20,2,1))</f>
        <v>12</v>
      </c>
      <c r="R2994" s="0" t="n">
        <f aca="false">IF(ISNA(VLOOKUP(C2994,calculos!$D$2:$E$1218,2,1)),"null",VLOOKUP(C2994,calculos!$D$2:$E$1218,2,1))</f>
        <v>449</v>
      </c>
      <c r="S2994" s="0" t="n">
        <f aca="false">IF(ISNA(VLOOKUP(D2994,calculos!$G$2:$H$1118,2,1)),"null",VLOOKUP(D2994,calculos!$G$2:$H$1118,2,1))</f>
        <v>706</v>
      </c>
      <c r="T2994" s="0" t="n">
        <f aca="false">IF(ISNA(VLOOKUP(E2994,calculos!$J$2:$K$220,2,1)),"null",VLOOKUP(E2994,calculos!$J$2:$K$220,2,1))</f>
        <v>37</v>
      </c>
      <c r="U2994" s="0" t="n">
        <f aca="false">IF(ISNA(VLOOKUP(F2994,calculos!$M$2:$N$658,2,1)),"null",VLOOKUP(F2994,calculos!$M$2:$N$658,2,1))</f>
        <v>104</v>
      </c>
      <c r="V2994" s="0" t="n">
        <f aca="false">IF(ISNA(VLOOKUP(J2994,calculos!$P$2:$Q$1711,2,1)),"null",VLOOKUP(J2994,calculos!$P$2:$Q$1711,2,1))</f>
        <v>1148</v>
      </c>
      <c r="W2994" s="0" t="n">
        <f aca="false">IF(ISNA(VLOOKUP(P2994,calculos!$S$2:$T$58,2,1)),"null",VLOOKUP(P2994,calculos!$S$2:$T$58,2,1))</f>
        <v>13</v>
      </c>
      <c r="X2994" s="9" t="str">
        <f aca="false">$X$1&amp;B2994&amp;"','"&amp;G2994&amp;"','"&amp;H2994&amp;"','"&amp;I2994&amp;"','"&amp;K2994&amp;"','"&amp;L2994&amp;"','"&amp;M2994&amp;"','"&amp;N2994&amp;"','"&amp;O2994&amp;"',"&amp;Q2994&amp;","&amp;R2994&amp;","&amp;S2994&amp;","&amp;T2994&amp;","&amp;U2994&amp;","&amp;V2994&amp;","&amp;W2994&amp;");"</f>
        <v>insert into servicio (id,fecha_entrega,serie,apertura,fecha_instalacion,garantia,mantenimiento,capacitacion,entrega_equipo,visita,id_empresa,id_hospital,id_equipo,id_marca,id_modelo,id_os,id_ingeniero) values (nextval('seq_servicio'),'','DK43300054','','','','','43580','','',12,449,706,37,104,1148,13);</v>
      </c>
    </row>
    <row r="2995" customFormat="false" ht="13.8" hidden="false" customHeight="false" outlineLevel="0" collapsed="false">
      <c r="A2995" s="31" t="s">
        <v>23</v>
      </c>
      <c r="B2995" s="31"/>
      <c r="C2995" s="31" t="s">
        <v>7208</v>
      </c>
      <c r="D2995" s="31" t="s">
        <v>7206</v>
      </c>
      <c r="E2995" s="31" t="s">
        <v>6632</v>
      </c>
      <c r="F2995" s="32" t="s">
        <v>8849</v>
      </c>
      <c r="G2995" s="32" t="s">
        <v>8850</v>
      </c>
      <c r="H2995" s="33"/>
      <c r="I2995" s="33"/>
      <c r="J2995" s="34" t="s">
        <v>8851</v>
      </c>
      <c r="K2995" s="31"/>
      <c r="L2995" s="35" t="n">
        <v>43607</v>
      </c>
      <c r="M2995" s="36"/>
      <c r="N2995" s="31"/>
      <c r="O2995" s="31"/>
      <c r="P2995" s="31" t="s">
        <v>5610</v>
      </c>
      <c r="Q2995" s="0" t="n">
        <f aca="false">IF(ISNA(VLOOKUP(A2995,calculos!$A$2:$B$20,2,1)),"null",VLOOKUP(A2995,calculos!$A$2:$B$20,2,1))</f>
        <v>12</v>
      </c>
      <c r="R2995" s="0" t="n">
        <f aca="false">IF(ISNA(VLOOKUP(C2995,calculos!$D$2:$E$1218,2,1)),"null",VLOOKUP(C2995,calculos!$D$2:$E$1218,2,1))</f>
        <v>949</v>
      </c>
      <c r="S2995" s="0" t="n">
        <f aca="false">IF(ISNA(VLOOKUP(D2995,calculos!$G$2:$H$1118,2,1)),"null",VLOOKUP(D2995,calculos!$G$2:$H$1118,2,1))</f>
        <v>739</v>
      </c>
      <c r="T2995" s="0" t="n">
        <f aca="false">IF(ISNA(VLOOKUP(E2995,calculos!$J$2:$K$220,2,1)),"null",VLOOKUP(E2995,calculos!$J$2:$K$220,2,1))</f>
        <v>20</v>
      </c>
      <c r="U2995" s="0" t="n">
        <f aca="false">IF(ISNA(VLOOKUP(F2995,calculos!$M$2:$N$658,2,1)),"null",VLOOKUP(F2995,calculos!$M$2:$N$658,2,1))</f>
        <v>55</v>
      </c>
      <c r="V2995" s="0" t="n">
        <f aca="false">IF(ISNA(VLOOKUP(J2995,calculos!$P$2:$Q$1711,2,1)),"null",VLOOKUP(J2995,calculos!$P$2:$Q$1711,2,1))</f>
        <v>871</v>
      </c>
      <c r="W2995" s="0" t="n">
        <f aca="false">IF(ISNA(VLOOKUP(P2995,calculos!$S$2:$T$58,2,1)),"null",VLOOKUP(P2995,calculos!$S$2:$T$58,2,1))</f>
        <v>13</v>
      </c>
      <c r="X2995" s="9" t="str">
        <f aca="false">$X$1&amp;B2995&amp;"','"&amp;G2995&amp;"','"&amp;H2995&amp;"','"&amp;I2995&amp;"','"&amp;K2995&amp;"','"&amp;L2995&amp;"','"&amp;M2995&amp;"','"&amp;N2995&amp;"','"&amp;O2995&amp;"',"&amp;Q2995&amp;","&amp;R2995&amp;","&amp;S2995&amp;","&amp;T2995&amp;","&amp;U2995&amp;","&amp;V2995&amp;","&amp;W2995&amp;");"</f>
        <v>insert into servicio (id,fecha_entrega,serie,apertura,fecha_instalacion,garantia,mantenimiento,capacitacion,entrega_equipo,visita,id_empresa,id_hospital,id_equipo,id_marca,id_modelo,id_os,id_ingeniero) values (nextval('seq_servicio'),'','SHOW 000383','','','','43607','','','',12,949,739,20,55,871,13);</v>
      </c>
    </row>
    <row r="2996" customFormat="false" ht="13.8" hidden="false" customHeight="false" outlineLevel="0" collapsed="false">
      <c r="A2996" s="31" t="s">
        <v>23</v>
      </c>
      <c r="B2996" s="31"/>
      <c r="C2996" s="31" t="s">
        <v>7208</v>
      </c>
      <c r="D2996" s="31" t="s">
        <v>8852</v>
      </c>
      <c r="E2996" s="31" t="s">
        <v>6632</v>
      </c>
      <c r="F2996" s="32" t="s">
        <v>8853</v>
      </c>
      <c r="G2996" s="32" t="s">
        <v>8854</v>
      </c>
      <c r="H2996" s="33"/>
      <c r="I2996" s="33"/>
      <c r="J2996" s="34" t="s">
        <v>8855</v>
      </c>
      <c r="K2996" s="31"/>
      <c r="L2996" s="35" t="n">
        <v>43546</v>
      </c>
      <c r="M2996" s="36"/>
      <c r="N2996" s="31"/>
      <c r="O2996" s="31"/>
      <c r="P2996" s="31" t="s">
        <v>6964</v>
      </c>
      <c r="Q2996" s="0" t="n">
        <f aca="false">IF(ISNA(VLOOKUP(A2996,calculos!$A$2:$B$20,2,1)),"null",VLOOKUP(A2996,calculos!$A$2:$B$20,2,1))</f>
        <v>12</v>
      </c>
      <c r="R2996" s="0" t="n">
        <f aca="false">IF(ISNA(VLOOKUP(C2996,calculos!$D$2:$E$1218,2,1)),"null",VLOOKUP(C2996,calculos!$D$2:$E$1218,2,1))</f>
        <v>949</v>
      </c>
      <c r="S2996" s="0" t="n">
        <f aca="false">IF(ISNA(VLOOKUP(D2996,calculos!$G$2:$H$1118,2,1)),"null",VLOOKUP(D2996,calculos!$G$2:$H$1118,2,1))</f>
        <v>740</v>
      </c>
      <c r="T2996" s="0" t="n">
        <f aca="false">IF(ISNA(VLOOKUP(E2996,calculos!$J$2:$K$220,2,1)),"null",VLOOKUP(E2996,calculos!$J$2:$K$220,2,1))</f>
        <v>20</v>
      </c>
      <c r="U2996" s="0" t="n">
        <f aca="false">IF(ISNA(VLOOKUP(F2996,calculos!$M$2:$N$658,2,1)),"null",VLOOKUP(F2996,calculos!$M$2:$N$658,2,1))</f>
        <v>56</v>
      </c>
      <c r="V2996" s="0" t="n">
        <f aca="false">IF(ISNA(VLOOKUP(J2996,calculos!$P$2:$Q$1711,2,1)),"null",VLOOKUP(J2996,calculos!$P$2:$Q$1711,2,1))</f>
        <v>872</v>
      </c>
      <c r="W2996" s="0" t="n">
        <f aca="false">IF(ISNA(VLOOKUP(P2996,calculos!$S$2:$T$58,2,1)),"null",VLOOKUP(P2996,calculos!$S$2:$T$58,2,1))</f>
        <v>2</v>
      </c>
      <c r="X2996" s="9" t="str">
        <f aca="false">$X$1&amp;B2996&amp;"','"&amp;G2996&amp;"','"&amp;H2996&amp;"','"&amp;I2996&amp;"','"&amp;K2996&amp;"','"&amp;L2996&amp;"','"&amp;M2996&amp;"','"&amp;N2996&amp;"','"&amp;O2996&amp;"',"&amp;Q2996&amp;","&amp;R2996&amp;","&amp;S2996&amp;","&amp;T2996&amp;","&amp;U2996&amp;","&amp;V2996&amp;","&amp;W2996&amp;");"</f>
        <v>insert into servicio (id,fecha_entrega,serie,apertura,fecha_instalacion,garantia,mantenimiento,capacitacion,entrega_equipo,visita,id_empresa,id_hospital,id_equipo,id_marca,id_modelo,id_os,id_ingeniero) values (nextval('seq_servicio'),'','100111434','','','','43546','','','',12,949,740,20,56,872,2);</v>
      </c>
    </row>
    <row r="2997" customFormat="false" ht="13.8" hidden="false" customHeight="false" outlineLevel="0" collapsed="false">
      <c r="A2997" s="31" t="s">
        <v>23</v>
      </c>
      <c r="B2997" s="31"/>
      <c r="C2997" s="31" t="s">
        <v>7208</v>
      </c>
      <c r="D2997" s="31" t="s">
        <v>8856</v>
      </c>
      <c r="E2997" s="31" t="s">
        <v>6632</v>
      </c>
      <c r="F2997" s="32" t="s">
        <v>8853</v>
      </c>
      <c r="G2997" s="32" t="s">
        <v>8857</v>
      </c>
      <c r="H2997" s="33"/>
      <c r="I2997" s="33"/>
      <c r="J2997" s="34" t="s">
        <v>8858</v>
      </c>
      <c r="K2997" s="31"/>
      <c r="L2997" s="35" t="n">
        <v>43607</v>
      </c>
      <c r="M2997" s="36"/>
      <c r="N2997" s="31"/>
      <c r="O2997" s="31"/>
      <c r="P2997" s="31" t="s">
        <v>5610</v>
      </c>
      <c r="Q2997" s="0" t="n">
        <f aca="false">IF(ISNA(VLOOKUP(A2997,calculos!$A$2:$B$20,2,1)),"null",VLOOKUP(A2997,calculos!$A$2:$B$20,2,1))</f>
        <v>12</v>
      </c>
      <c r="R2997" s="0" t="n">
        <f aca="false">IF(ISNA(VLOOKUP(C2997,calculos!$D$2:$E$1218,2,1)),"null",VLOOKUP(C2997,calculos!$D$2:$E$1218,2,1))</f>
        <v>949</v>
      </c>
      <c r="S2997" s="0" t="n">
        <f aca="false">IF(ISNA(VLOOKUP(D2997,calculos!$G$2:$H$1118,2,1)),"null",VLOOKUP(D2997,calculos!$G$2:$H$1118,2,1))</f>
        <v>738</v>
      </c>
      <c r="T2997" s="0" t="n">
        <f aca="false">IF(ISNA(VLOOKUP(E2997,calculos!$J$2:$K$220,2,1)),"null",VLOOKUP(E2997,calculos!$J$2:$K$220,2,1))</f>
        <v>20</v>
      </c>
      <c r="U2997" s="0" t="n">
        <f aca="false">IF(ISNA(VLOOKUP(F2997,calculos!$M$2:$N$658,2,1)),"null",VLOOKUP(F2997,calculos!$M$2:$N$658,2,1))</f>
        <v>56</v>
      </c>
      <c r="V2997" s="0" t="str">
        <f aca="false">IF(ISNA(VLOOKUP(J2997,calculos!$P$2:$Q$1711,2,1)),"null",VLOOKUP(J2997,calculos!$P$2:$Q$1711,2,1))</f>
        <v>null</v>
      </c>
      <c r="W2997" s="0" t="n">
        <f aca="false">IF(ISNA(VLOOKUP(P2997,calculos!$S$2:$T$58,2,1)),"null",VLOOKUP(P2997,calculos!$S$2:$T$58,2,1))</f>
        <v>13</v>
      </c>
      <c r="X2997" s="9" t="str">
        <f aca="false">$X$1&amp;B2997&amp;"','"&amp;G2997&amp;"','"&amp;H2997&amp;"','"&amp;I2997&amp;"','"&amp;K2997&amp;"','"&amp;L2997&amp;"','"&amp;M2997&amp;"','"&amp;N2997&amp;"','"&amp;O2997&amp;"',"&amp;Q2997&amp;","&amp;R2997&amp;","&amp;S2997&amp;","&amp;T2997&amp;","&amp;U2997&amp;","&amp;V2997&amp;","&amp;W2997&amp;");"</f>
        <v>insert into servicio (id,fecha_entrega,serie,apertura,fecha_instalacion,garantia,mantenimiento,capacitacion,entrega_equipo,visita,id_empresa,id_hospital,id_equipo,id_marca,id_modelo,id_os,id_ingeniero) values (nextval('seq_servicio'),'','10111434','','','','43607','','','',12,949,738,20,56,null,13);</v>
      </c>
    </row>
    <row r="2998" customFormat="false" ht="13.8" hidden="false" customHeight="false" outlineLevel="0" collapsed="false">
      <c r="A2998" s="31" t="s">
        <v>23</v>
      </c>
      <c r="B2998" s="31"/>
      <c r="C2998" s="31" t="s">
        <v>7208</v>
      </c>
      <c r="D2998" s="31" t="s">
        <v>8856</v>
      </c>
      <c r="E2998" s="31" t="s">
        <v>6632</v>
      </c>
      <c r="F2998" s="32" t="s">
        <v>8859</v>
      </c>
      <c r="G2998" s="32" t="s">
        <v>8860</v>
      </c>
      <c r="H2998" s="33"/>
      <c r="I2998" s="33"/>
      <c r="J2998" s="34" t="s">
        <v>8861</v>
      </c>
      <c r="K2998" s="31"/>
      <c r="L2998" s="35" t="n">
        <v>43607</v>
      </c>
      <c r="M2998" s="36"/>
      <c r="N2998" s="31"/>
      <c r="O2998" s="31"/>
      <c r="P2998" s="31" t="s">
        <v>5610</v>
      </c>
      <c r="Q2998" s="0" t="n">
        <f aca="false">IF(ISNA(VLOOKUP(A2998,calculos!$A$2:$B$20,2,1)),"null",VLOOKUP(A2998,calculos!$A$2:$B$20,2,1))</f>
        <v>12</v>
      </c>
      <c r="R2998" s="0" t="n">
        <f aca="false">IF(ISNA(VLOOKUP(C2998,calculos!$D$2:$E$1218,2,1)),"null",VLOOKUP(C2998,calculos!$D$2:$E$1218,2,1))</f>
        <v>949</v>
      </c>
      <c r="S2998" s="0" t="n">
        <f aca="false">IF(ISNA(VLOOKUP(D2998,calculos!$G$2:$H$1118,2,1)),"null",VLOOKUP(D2998,calculos!$G$2:$H$1118,2,1))</f>
        <v>738</v>
      </c>
      <c r="T2998" s="0" t="n">
        <f aca="false">IF(ISNA(VLOOKUP(E2998,calculos!$J$2:$K$220,2,1)),"null",VLOOKUP(E2998,calculos!$J$2:$K$220,2,1))</f>
        <v>20</v>
      </c>
      <c r="U2998" s="0" t="n">
        <f aca="false">IF(ISNA(VLOOKUP(F2998,calculos!$M$2:$N$658,2,1)),"null",VLOOKUP(F2998,calculos!$M$2:$N$658,2,1))</f>
        <v>48</v>
      </c>
      <c r="V2998" s="0" t="str">
        <f aca="false">IF(ISNA(VLOOKUP(J2998,calculos!$P$2:$Q$1711,2,1)),"null",VLOOKUP(J2998,calculos!$P$2:$Q$1711,2,1))</f>
        <v>null</v>
      </c>
      <c r="W2998" s="0" t="n">
        <f aca="false">IF(ISNA(VLOOKUP(P2998,calculos!$S$2:$T$58,2,1)),"null",VLOOKUP(P2998,calculos!$S$2:$T$58,2,1))</f>
        <v>13</v>
      </c>
      <c r="X2998" s="9" t="str">
        <f aca="false">$X$1&amp;B2998&amp;"','"&amp;G2998&amp;"','"&amp;H2998&amp;"','"&amp;I2998&amp;"','"&amp;K2998&amp;"','"&amp;L2998&amp;"','"&amp;M2998&amp;"','"&amp;N2998&amp;"','"&amp;O2998&amp;"',"&amp;Q2998&amp;","&amp;R2998&amp;","&amp;S2998&amp;","&amp;T2998&amp;","&amp;U2998&amp;","&amp;V2998&amp;","&amp;W2998&amp;");"</f>
        <v>insert into servicio (id,fecha_entrega,serie,apertura,fecha_instalacion,garantia,mantenimiento,capacitacion,entrega_equipo,visita,id_empresa,id_hospital,id_equipo,id_marca,id_modelo,id_os,id_ingeniero) values (nextval('seq_servicio'),'','ET034217','','','','43607','','','',12,949,738,20,48,null,13);</v>
      </c>
    </row>
    <row r="2999" customFormat="false" ht="13.8" hidden="false" customHeight="false" outlineLevel="0" collapsed="false">
      <c r="A2999" s="31" t="s">
        <v>23</v>
      </c>
      <c r="B2999" s="31"/>
      <c r="C2999" s="31" t="s">
        <v>7208</v>
      </c>
      <c r="D2999" s="31" t="s">
        <v>8856</v>
      </c>
      <c r="E2999" s="31" t="s">
        <v>6632</v>
      </c>
      <c r="F2999" s="32" t="s">
        <v>8859</v>
      </c>
      <c r="G2999" s="32" t="s">
        <v>8862</v>
      </c>
      <c r="H2999" s="33"/>
      <c r="I2999" s="33"/>
      <c r="J2999" s="34" t="s">
        <v>8861</v>
      </c>
      <c r="K2999" s="31"/>
      <c r="L2999" s="35" t="n">
        <v>43607</v>
      </c>
      <c r="M2999" s="36"/>
      <c r="N2999" s="31"/>
      <c r="O2999" s="31"/>
      <c r="P2999" s="31" t="s">
        <v>5610</v>
      </c>
      <c r="Q2999" s="0" t="n">
        <f aca="false">IF(ISNA(VLOOKUP(A2999,calculos!$A$2:$B$20,2,1)),"null",VLOOKUP(A2999,calculos!$A$2:$B$20,2,1))</f>
        <v>12</v>
      </c>
      <c r="R2999" s="0" t="n">
        <f aca="false">IF(ISNA(VLOOKUP(C2999,calculos!$D$2:$E$1218,2,1)),"null",VLOOKUP(C2999,calculos!$D$2:$E$1218,2,1))</f>
        <v>949</v>
      </c>
      <c r="S2999" s="0" t="n">
        <f aca="false">IF(ISNA(VLOOKUP(D2999,calculos!$G$2:$H$1118,2,1)),"null",VLOOKUP(D2999,calculos!$G$2:$H$1118,2,1))</f>
        <v>738</v>
      </c>
      <c r="T2999" s="0" t="n">
        <f aca="false">IF(ISNA(VLOOKUP(E2999,calculos!$J$2:$K$220,2,1)),"null",VLOOKUP(E2999,calculos!$J$2:$K$220,2,1))</f>
        <v>20</v>
      </c>
      <c r="U2999" s="0" t="n">
        <f aca="false">IF(ISNA(VLOOKUP(F2999,calculos!$M$2:$N$658,2,1)),"null",VLOOKUP(F2999,calculos!$M$2:$N$658,2,1))</f>
        <v>48</v>
      </c>
      <c r="V2999" s="0" t="str">
        <f aca="false">IF(ISNA(VLOOKUP(J2999,calculos!$P$2:$Q$1711,2,1)),"null",VLOOKUP(J2999,calculos!$P$2:$Q$1711,2,1))</f>
        <v>null</v>
      </c>
      <c r="W2999" s="0" t="n">
        <f aca="false">IF(ISNA(VLOOKUP(P2999,calculos!$S$2:$T$58,2,1)),"null",VLOOKUP(P2999,calculos!$S$2:$T$58,2,1))</f>
        <v>13</v>
      </c>
      <c r="X2999" s="9" t="str">
        <f aca="false">$X$1&amp;B2999&amp;"','"&amp;G2999&amp;"','"&amp;H2999&amp;"','"&amp;I2999&amp;"','"&amp;K2999&amp;"','"&amp;L2999&amp;"','"&amp;M2999&amp;"','"&amp;N2999&amp;"','"&amp;O2999&amp;"',"&amp;Q2999&amp;","&amp;R2999&amp;","&amp;S2999&amp;","&amp;T2999&amp;","&amp;U2999&amp;","&amp;V2999&amp;","&amp;W2999&amp;");"</f>
        <v>insert into servicio (id,fecha_entrega,serie,apertura,fecha_instalacion,garantia,mantenimiento,capacitacion,entrega_equipo,visita,id_empresa,id_hospital,id_equipo,id_marca,id_modelo,id_os,id_ingeniero) values (nextval('seq_servicio'),'','ET034208','','','','43607','','','',12,949,738,20,48,null,13);</v>
      </c>
    </row>
    <row r="3000" customFormat="false" ht="13.8" hidden="false" customHeight="false" outlineLevel="0" collapsed="false">
      <c r="A3000" s="31" t="s">
        <v>23</v>
      </c>
      <c r="B3000" s="31"/>
      <c r="C3000" s="31" t="s">
        <v>7208</v>
      </c>
      <c r="D3000" s="31" t="s">
        <v>8856</v>
      </c>
      <c r="E3000" s="31" t="s">
        <v>6632</v>
      </c>
      <c r="F3000" s="32" t="s">
        <v>8859</v>
      </c>
      <c r="G3000" s="32" t="s">
        <v>8863</v>
      </c>
      <c r="H3000" s="33"/>
      <c r="I3000" s="33"/>
      <c r="J3000" s="34" t="s">
        <v>8861</v>
      </c>
      <c r="K3000" s="31"/>
      <c r="L3000" s="35" t="n">
        <v>43607</v>
      </c>
      <c r="M3000" s="36"/>
      <c r="N3000" s="31"/>
      <c r="O3000" s="31"/>
      <c r="P3000" s="31" t="s">
        <v>5610</v>
      </c>
      <c r="Q3000" s="0" t="n">
        <f aca="false">IF(ISNA(VLOOKUP(A3000,calculos!$A$2:$B$20,2,1)),"null",VLOOKUP(A3000,calculos!$A$2:$B$20,2,1))</f>
        <v>12</v>
      </c>
      <c r="R3000" s="0" t="n">
        <f aca="false">IF(ISNA(VLOOKUP(C3000,calculos!$D$2:$E$1218,2,1)),"null",VLOOKUP(C3000,calculos!$D$2:$E$1218,2,1))</f>
        <v>949</v>
      </c>
      <c r="S3000" s="0" t="n">
        <f aca="false">IF(ISNA(VLOOKUP(D3000,calculos!$G$2:$H$1118,2,1)),"null",VLOOKUP(D3000,calculos!$G$2:$H$1118,2,1))</f>
        <v>738</v>
      </c>
      <c r="T3000" s="0" t="n">
        <f aca="false">IF(ISNA(VLOOKUP(E3000,calculos!$J$2:$K$220,2,1)),"null",VLOOKUP(E3000,calculos!$J$2:$K$220,2,1))</f>
        <v>20</v>
      </c>
      <c r="U3000" s="0" t="n">
        <f aca="false">IF(ISNA(VLOOKUP(F3000,calculos!$M$2:$N$658,2,1)),"null",VLOOKUP(F3000,calculos!$M$2:$N$658,2,1))</f>
        <v>48</v>
      </c>
      <c r="V3000" s="0" t="str">
        <f aca="false">IF(ISNA(VLOOKUP(J3000,calculos!$P$2:$Q$1711,2,1)),"null",VLOOKUP(J3000,calculos!$P$2:$Q$1711,2,1))</f>
        <v>null</v>
      </c>
      <c r="W3000" s="0" t="n">
        <f aca="false">IF(ISNA(VLOOKUP(P3000,calculos!$S$2:$T$58,2,1)),"null",VLOOKUP(P3000,calculos!$S$2:$T$58,2,1))</f>
        <v>13</v>
      </c>
      <c r="X3000" s="9" t="str">
        <f aca="false">$X$1&amp;B3000&amp;"','"&amp;G3000&amp;"','"&amp;H3000&amp;"','"&amp;I3000&amp;"','"&amp;K3000&amp;"','"&amp;L3000&amp;"','"&amp;M3000&amp;"','"&amp;N3000&amp;"','"&amp;O3000&amp;"',"&amp;Q3000&amp;","&amp;R3000&amp;","&amp;S3000&amp;","&amp;T3000&amp;","&amp;U3000&amp;","&amp;V3000&amp;","&amp;W3000&amp;");"</f>
        <v>insert into servicio (id,fecha_entrega,serie,apertura,fecha_instalacion,garantia,mantenimiento,capacitacion,entrega_equipo,visita,id_empresa,id_hospital,id_equipo,id_marca,id_modelo,id_os,id_ingeniero) values (nextval('seq_servicio'),'','ET034215','','','','43607','','','',12,949,738,20,48,null,13);</v>
      </c>
    </row>
    <row r="3001" customFormat="false" ht="13.8" hidden="false" customHeight="false" outlineLevel="0" collapsed="false">
      <c r="A3001" s="31" t="s">
        <v>23</v>
      </c>
      <c r="B3001" s="31"/>
      <c r="C3001" s="31" t="s">
        <v>7208</v>
      </c>
      <c r="D3001" s="31" t="s">
        <v>8856</v>
      </c>
      <c r="E3001" s="31" t="s">
        <v>6632</v>
      </c>
      <c r="F3001" s="32" t="s">
        <v>8859</v>
      </c>
      <c r="G3001" s="32" t="s">
        <v>8864</v>
      </c>
      <c r="H3001" s="33"/>
      <c r="I3001" s="33"/>
      <c r="J3001" s="34" t="s">
        <v>8861</v>
      </c>
      <c r="K3001" s="31"/>
      <c r="L3001" s="35" t="n">
        <v>43607</v>
      </c>
      <c r="M3001" s="36"/>
      <c r="N3001" s="31"/>
      <c r="O3001" s="31"/>
      <c r="P3001" s="31" t="s">
        <v>5610</v>
      </c>
      <c r="Q3001" s="0" t="n">
        <f aca="false">IF(ISNA(VLOOKUP(A3001,calculos!$A$2:$B$20,2,1)),"null",VLOOKUP(A3001,calculos!$A$2:$B$20,2,1))</f>
        <v>12</v>
      </c>
      <c r="R3001" s="0" t="n">
        <f aca="false">IF(ISNA(VLOOKUP(C3001,calculos!$D$2:$E$1218,2,1)),"null",VLOOKUP(C3001,calculos!$D$2:$E$1218,2,1))</f>
        <v>949</v>
      </c>
      <c r="S3001" s="0" t="n">
        <f aca="false">IF(ISNA(VLOOKUP(D3001,calculos!$G$2:$H$1118,2,1)),"null",VLOOKUP(D3001,calculos!$G$2:$H$1118,2,1))</f>
        <v>738</v>
      </c>
      <c r="T3001" s="0" t="n">
        <f aca="false">IF(ISNA(VLOOKUP(E3001,calculos!$J$2:$K$220,2,1)),"null",VLOOKUP(E3001,calculos!$J$2:$K$220,2,1))</f>
        <v>20</v>
      </c>
      <c r="U3001" s="0" t="n">
        <f aca="false">IF(ISNA(VLOOKUP(F3001,calculos!$M$2:$N$658,2,1)),"null",VLOOKUP(F3001,calculos!$M$2:$N$658,2,1))</f>
        <v>48</v>
      </c>
      <c r="V3001" s="0" t="str">
        <f aca="false">IF(ISNA(VLOOKUP(J3001,calculos!$P$2:$Q$1711,2,1)),"null",VLOOKUP(J3001,calculos!$P$2:$Q$1711,2,1))</f>
        <v>null</v>
      </c>
      <c r="W3001" s="0" t="n">
        <f aca="false">IF(ISNA(VLOOKUP(P3001,calculos!$S$2:$T$58,2,1)),"null",VLOOKUP(P3001,calculos!$S$2:$T$58,2,1))</f>
        <v>13</v>
      </c>
      <c r="X3001" s="9" t="str">
        <f aca="false">$X$1&amp;B3001&amp;"','"&amp;G3001&amp;"','"&amp;H3001&amp;"','"&amp;I3001&amp;"','"&amp;K3001&amp;"','"&amp;L3001&amp;"','"&amp;M3001&amp;"','"&amp;N3001&amp;"','"&amp;O3001&amp;"',"&amp;Q3001&amp;","&amp;R3001&amp;","&amp;S3001&amp;","&amp;T3001&amp;","&amp;U3001&amp;","&amp;V3001&amp;","&amp;W3001&amp;");"</f>
        <v>insert into servicio (id,fecha_entrega,serie,apertura,fecha_instalacion,garantia,mantenimiento,capacitacion,entrega_equipo,visita,id_empresa,id_hospital,id_equipo,id_marca,id_modelo,id_os,id_ingeniero) values (nextval('seq_servicio'),'','ET034201','','','','43607','','','',12,949,738,20,48,null,13);</v>
      </c>
    </row>
    <row r="3002" customFormat="false" ht="13.8" hidden="false" customHeight="false" outlineLevel="0" collapsed="false">
      <c r="A3002" s="31" t="s">
        <v>23</v>
      </c>
      <c r="B3002" s="31"/>
      <c r="C3002" s="31" t="s">
        <v>7208</v>
      </c>
      <c r="D3002" s="31" t="s">
        <v>8856</v>
      </c>
      <c r="E3002" s="31" t="s">
        <v>6632</v>
      </c>
      <c r="F3002" s="32" t="s">
        <v>8859</v>
      </c>
      <c r="G3002" s="32" t="s">
        <v>8865</v>
      </c>
      <c r="H3002" s="33"/>
      <c r="I3002" s="33"/>
      <c r="J3002" s="34" t="s">
        <v>8861</v>
      </c>
      <c r="K3002" s="31"/>
      <c r="L3002" s="35" t="n">
        <v>43607</v>
      </c>
      <c r="M3002" s="36"/>
      <c r="N3002" s="31"/>
      <c r="O3002" s="31"/>
      <c r="P3002" s="31" t="s">
        <v>5610</v>
      </c>
      <c r="Q3002" s="0" t="n">
        <f aca="false">IF(ISNA(VLOOKUP(A3002,calculos!$A$2:$B$20,2,1)),"null",VLOOKUP(A3002,calculos!$A$2:$B$20,2,1))</f>
        <v>12</v>
      </c>
      <c r="R3002" s="0" t="n">
        <f aca="false">IF(ISNA(VLOOKUP(C3002,calculos!$D$2:$E$1218,2,1)),"null",VLOOKUP(C3002,calculos!$D$2:$E$1218,2,1))</f>
        <v>949</v>
      </c>
      <c r="S3002" s="0" t="n">
        <f aca="false">IF(ISNA(VLOOKUP(D3002,calculos!$G$2:$H$1118,2,1)),"null",VLOOKUP(D3002,calculos!$G$2:$H$1118,2,1))</f>
        <v>738</v>
      </c>
      <c r="T3002" s="0" t="n">
        <f aca="false">IF(ISNA(VLOOKUP(E3002,calculos!$J$2:$K$220,2,1)),"null",VLOOKUP(E3002,calculos!$J$2:$K$220,2,1))</f>
        <v>20</v>
      </c>
      <c r="U3002" s="0" t="n">
        <f aca="false">IF(ISNA(VLOOKUP(F3002,calculos!$M$2:$N$658,2,1)),"null",VLOOKUP(F3002,calculos!$M$2:$N$658,2,1))</f>
        <v>48</v>
      </c>
      <c r="V3002" s="0" t="str">
        <f aca="false">IF(ISNA(VLOOKUP(J3002,calculos!$P$2:$Q$1711,2,1)),"null",VLOOKUP(J3002,calculos!$P$2:$Q$1711,2,1))</f>
        <v>null</v>
      </c>
      <c r="W3002" s="0" t="n">
        <f aca="false">IF(ISNA(VLOOKUP(P3002,calculos!$S$2:$T$58,2,1)),"null",VLOOKUP(P3002,calculos!$S$2:$T$58,2,1))</f>
        <v>13</v>
      </c>
      <c r="X3002" s="9" t="str">
        <f aca="false">$X$1&amp;B3002&amp;"','"&amp;G3002&amp;"','"&amp;H3002&amp;"','"&amp;I3002&amp;"','"&amp;K3002&amp;"','"&amp;L3002&amp;"','"&amp;M3002&amp;"','"&amp;N3002&amp;"','"&amp;O3002&amp;"',"&amp;Q3002&amp;","&amp;R3002&amp;","&amp;S3002&amp;","&amp;T3002&amp;","&amp;U3002&amp;","&amp;V3002&amp;","&amp;W3002&amp;");"</f>
        <v>insert into servicio (id,fecha_entrega,serie,apertura,fecha_instalacion,garantia,mantenimiento,capacitacion,entrega_equipo,visita,id_empresa,id_hospital,id_equipo,id_marca,id_modelo,id_os,id_ingeniero) values (nextval('seq_servicio'),'','ET034204','','','','43607','','','',12,949,738,20,48,null,13);</v>
      </c>
    </row>
    <row r="3003" customFormat="false" ht="13.8" hidden="false" customHeight="false" outlineLevel="0" collapsed="false">
      <c r="A3003" s="31" t="s">
        <v>23</v>
      </c>
      <c r="B3003" s="31"/>
      <c r="C3003" s="31" t="s">
        <v>7208</v>
      </c>
      <c r="D3003" s="31" t="s">
        <v>8856</v>
      </c>
      <c r="E3003" s="31" t="s">
        <v>6632</v>
      </c>
      <c r="F3003" s="32" t="s">
        <v>8859</v>
      </c>
      <c r="G3003" s="32" t="s">
        <v>8866</v>
      </c>
      <c r="H3003" s="33"/>
      <c r="I3003" s="33"/>
      <c r="J3003" s="34" t="s">
        <v>8861</v>
      </c>
      <c r="K3003" s="31"/>
      <c r="L3003" s="35" t="n">
        <v>43607</v>
      </c>
      <c r="M3003" s="36"/>
      <c r="N3003" s="31"/>
      <c r="O3003" s="31"/>
      <c r="P3003" s="31" t="s">
        <v>5610</v>
      </c>
      <c r="Q3003" s="0" t="n">
        <f aca="false">IF(ISNA(VLOOKUP(A3003,calculos!$A$2:$B$20,2,1)),"null",VLOOKUP(A3003,calculos!$A$2:$B$20,2,1))</f>
        <v>12</v>
      </c>
      <c r="R3003" s="0" t="n">
        <f aca="false">IF(ISNA(VLOOKUP(C3003,calculos!$D$2:$E$1218,2,1)),"null",VLOOKUP(C3003,calculos!$D$2:$E$1218,2,1))</f>
        <v>949</v>
      </c>
      <c r="S3003" s="0" t="n">
        <f aca="false">IF(ISNA(VLOOKUP(D3003,calculos!$G$2:$H$1118,2,1)),"null",VLOOKUP(D3003,calculos!$G$2:$H$1118,2,1))</f>
        <v>738</v>
      </c>
      <c r="T3003" s="0" t="n">
        <f aca="false">IF(ISNA(VLOOKUP(E3003,calculos!$J$2:$K$220,2,1)),"null",VLOOKUP(E3003,calculos!$J$2:$K$220,2,1))</f>
        <v>20</v>
      </c>
      <c r="U3003" s="0" t="n">
        <f aca="false">IF(ISNA(VLOOKUP(F3003,calculos!$M$2:$N$658,2,1)),"null",VLOOKUP(F3003,calculos!$M$2:$N$658,2,1))</f>
        <v>48</v>
      </c>
      <c r="V3003" s="0" t="str">
        <f aca="false">IF(ISNA(VLOOKUP(J3003,calculos!$P$2:$Q$1711,2,1)),"null",VLOOKUP(J3003,calculos!$P$2:$Q$1711,2,1))</f>
        <v>null</v>
      </c>
      <c r="W3003" s="0" t="n">
        <f aca="false">IF(ISNA(VLOOKUP(P3003,calculos!$S$2:$T$58,2,1)),"null",VLOOKUP(P3003,calculos!$S$2:$T$58,2,1))</f>
        <v>13</v>
      </c>
      <c r="X3003" s="9" t="str">
        <f aca="false">$X$1&amp;B3003&amp;"','"&amp;G3003&amp;"','"&amp;H3003&amp;"','"&amp;I3003&amp;"','"&amp;K3003&amp;"','"&amp;L3003&amp;"','"&amp;M3003&amp;"','"&amp;N3003&amp;"','"&amp;O3003&amp;"',"&amp;Q3003&amp;","&amp;R3003&amp;","&amp;S3003&amp;","&amp;T3003&amp;","&amp;U3003&amp;","&amp;V3003&amp;","&amp;W3003&amp;");"</f>
        <v>insert into servicio (id,fecha_entrega,serie,apertura,fecha_instalacion,garantia,mantenimiento,capacitacion,entrega_equipo,visita,id_empresa,id_hospital,id_equipo,id_marca,id_modelo,id_os,id_ingeniero) values (nextval('seq_servicio'),'','ET034214','','','','43607','','','',12,949,738,20,48,null,13);</v>
      </c>
    </row>
    <row r="3004" customFormat="false" ht="13.8" hidden="false" customHeight="false" outlineLevel="0" collapsed="false">
      <c r="A3004" s="31" t="s">
        <v>23</v>
      </c>
      <c r="B3004" s="31"/>
      <c r="C3004" s="31" t="s">
        <v>7208</v>
      </c>
      <c r="D3004" s="31" t="s">
        <v>8856</v>
      </c>
      <c r="E3004" s="31" t="s">
        <v>6632</v>
      </c>
      <c r="F3004" s="32" t="s">
        <v>8859</v>
      </c>
      <c r="G3004" s="32" t="s">
        <v>8867</v>
      </c>
      <c r="H3004" s="33"/>
      <c r="I3004" s="33"/>
      <c r="J3004" s="34" t="s">
        <v>8861</v>
      </c>
      <c r="K3004" s="31"/>
      <c r="L3004" s="35" t="n">
        <v>43607</v>
      </c>
      <c r="M3004" s="36"/>
      <c r="N3004" s="31"/>
      <c r="O3004" s="31"/>
      <c r="P3004" s="31" t="s">
        <v>5610</v>
      </c>
      <c r="Q3004" s="0" t="n">
        <f aca="false">IF(ISNA(VLOOKUP(A3004,calculos!$A$2:$B$20,2,1)),"null",VLOOKUP(A3004,calculos!$A$2:$B$20,2,1))</f>
        <v>12</v>
      </c>
      <c r="R3004" s="0" t="n">
        <f aca="false">IF(ISNA(VLOOKUP(C3004,calculos!$D$2:$E$1218,2,1)),"null",VLOOKUP(C3004,calculos!$D$2:$E$1218,2,1))</f>
        <v>949</v>
      </c>
      <c r="S3004" s="0" t="n">
        <f aca="false">IF(ISNA(VLOOKUP(D3004,calculos!$G$2:$H$1118,2,1)),"null",VLOOKUP(D3004,calculos!$G$2:$H$1118,2,1))</f>
        <v>738</v>
      </c>
      <c r="T3004" s="0" t="n">
        <f aca="false">IF(ISNA(VLOOKUP(E3004,calculos!$J$2:$K$220,2,1)),"null",VLOOKUP(E3004,calculos!$J$2:$K$220,2,1))</f>
        <v>20</v>
      </c>
      <c r="U3004" s="0" t="n">
        <f aca="false">IF(ISNA(VLOOKUP(F3004,calculos!$M$2:$N$658,2,1)),"null",VLOOKUP(F3004,calculos!$M$2:$N$658,2,1))</f>
        <v>48</v>
      </c>
      <c r="V3004" s="0" t="str">
        <f aca="false">IF(ISNA(VLOOKUP(J3004,calculos!$P$2:$Q$1711,2,1)),"null",VLOOKUP(J3004,calculos!$P$2:$Q$1711,2,1))</f>
        <v>null</v>
      </c>
      <c r="W3004" s="0" t="n">
        <f aca="false">IF(ISNA(VLOOKUP(P3004,calculos!$S$2:$T$58,2,1)),"null",VLOOKUP(P3004,calculos!$S$2:$T$58,2,1))</f>
        <v>13</v>
      </c>
      <c r="X3004" s="9" t="str">
        <f aca="false">$X$1&amp;B3004&amp;"','"&amp;G3004&amp;"','"&amp;H3004&amp;"','"&amp;I3004&amp;"','"&amp;K3004&amp;"','"&amp;L3004&amp;"','"&amp;M3004&amp;"','"&amp;N3004&amp;"','"&amp;O3004&amp;"',"&amp;Q3004&amp;","&amp;R3004&amp;","&amp;S3004&amp;","&amp;T3004&amp;","&amp;U3004&amp;","&amp;V3004&amp;","&amp;W3004&amp;");"</f>
        <v>insert into servicio (id,fecha_entrega,serie,apertura,fecha_instalacion,garantia,mantenimiento,capacitacion,entrega_equipo,visita,id_empresa,id_hospital,id_equipo,id_marca,id_modelo,id_os,id_ingeniero) values (nextval('seq_servicio'),'','ET034216','','','','43607','','','',12,949,738,20,48,null,13);</v>
      </c>
    </row>
    <row r="3005" customFormat="false" ht="13.8" hidden="false" customHeight="false" outlineLevel="0" collapsed="false">
      <c r="A3005" s="31" t="s">
        <v>23</v>
      </c>
      <c r="B3005" s="31"/>
      <c r="C3005" s="31" t="s">
        <v>7208</v>
      </c>
      <c r="D3005" s="31" t="s">
        <v>8856</v>
      </c>
      <c r="E3005" s="31" t="s">
        <v>6632</v>
      </c>
      <c r="F3005" s="32" t="s">
        <v>8859</v>
      </c>
      <c r="G3005" s="32" t="s">
        <v>8868</v>
      </c>
      <c r="H3005" s="33"/>
      <c r="I3005" s="33"/>
      <c r="J3005" s="34" t="s">
        <v>8861</v>
      </c>
      <c r="K3005" s="31"/>
      <c r="L3005" s="35" t="n">
        <v>43607</v>
      </c>
      <c r="M3005" s="36"/>
      <c r="N3005" s="31"/>
      <c r="O3005" s="31"/>
      <c r="P3005" s="31" t="s">
        <v>5610</v>
      </c>
      <c r="Q3005" s="0" t="n">
        <f aca="false">IF(ISNA(VLOOKUP(A3005,calculos!$A$2:$B$20,2,1)),"null",VLOOKUP(A3005,calculos!$A$2:$B$20,2,1))</f>
        <v>12</v>
      </c>
      <c r="R3005" s="0" t="n">
        <f aca="false">IF(ISNA(VLOOKUP(C3005,calculos!$D$2:$E$1218,2,1)),"null",VLOOKUP(C3005,calculos!$D$2:$E$1218,2,1))</f>
        <v>949</v>
      </c>
      <c r="S3005" s="0" t="n">
        <f aca="false">IF(ISNA(VLOOKUP(D3005,calculos!$G$2:$H$1118,2,1)),"null",VLOOKUP(D3005,calculos!$G$2:$H$1118,2,1))</f>
        <v>738</v>
      </c>
      <c r="T3005" s="0" t="n">
        <f aca="false">IF(ISNA(VLOOKUP(E3005,calculos!$J$2:$K$220,2,1)),"null",VLOOKUP(E3005,calculos!$J$2:$K$220,2,1))</f>
        <v>20</v>
      </c>
      <c r="U3005" s="0" t="n">
        <f aca="false">IF(ISNA(VLOOKUP(F3005,calculos!$M$2:$N$658,2,1)),"null",VLOOKUP(F3005,calculos!$M$2:$N$658,2,1))</f>
        <v>48</v>
      </c>
      <c r="V3005" s="0" t="str">
        <f aca="false">IF(ISNA(VLOOKUP(J3005,calculos!$P$2:$Q$1711,2,1)),"null",VLOOKUP(J3005,calculos!$P$2:$Q$1711,2,1))</f>
        <v>null</v>
      </c>
      <c r="W3005" s="0" t="n">
        <f aca="false">IF(ISNA(VLOOKUP(P3005,calculos!$S$2:$T$58,2,1)),"null",VLOOKUP(P3005,calculos!$S$2:$T$58,2,1))</f>
        <v>13</v>
      </c>
      <c r="X3005" s="9" t="str">
        <f aca="false">$X$1&amp;B3005&amp;"','"&amp;G3005&amp;"','"&amp;H3005&amp;"','"&amp;I3005&amp;"','"&amp;K3005&amp;"','"&amp;L3005&amp;"','"&amp;M3005&amp;"','"&amp;N3005&amp;"','"&amp;O3005&amp;"',"&amp;Q3005&amp;","&amp;R3005&amp;","&amp;S3005&amp;","&amp;T3005&amp;","&amp;U3005&amp;","&amp;V3005&amp;","&amp;W3005&amp;");"</f>
        <v>insert into servicio (id,fecha_entrega,serie,apertura,fecha_instalacion,garantia,mantenimiento,capacitacion,entrega_equipo,visita,id_empresa,id_hospital,id_equipo,id_marca,id_modelo,id_os,id_ingeniero) values (nextval('seq_servicio'),'','ET034209','','','','43607','','','',12,949,738,20,48,null,13);</v>
      </c>
    </row>
    <row r="3006" customFormat="false" ht="13.8" hidden="false" customHeight="false" outlineLevel="0" collapsed="false">
      <c r="A3006" s="31" t="s">
        <v>23</v>
      </c>
      <c r="B3006" s="31"/>
      <c r="C3006" s="31" t="s">
        <v>7208</v>
      </c>
      <c r="D3006" s="31" t="s">
        <v>8856</v>
      </c>
      <c r="E3006" s="31" t="s">
        <v>6632</v>
      </c>
      <c r="F3006" s="32" t="s">
        <v>8859</v>
      </c>
      <c r="G3006" s="32" t="s">
        <v>8869</v>
      </c>
      <c r="H3006" s="33"/>
      <c r="I3006" s="33"/>
      <c r="J3006" s="34" t="s">
        <v>8861</v>
      </c>
      <c r="K3006" s="31"/>
      <c r="L3006" s="35" t="n">
        <v>43607</v>
      </c>
      <c r="M3006" s="36"/>
      <c r="N3006" s="31"/>
      <c r="O3006" s="31"/>
      <c r="P3006" s="31" t="s">
        <v>5610</v>
      </c>
      <c r="Q3006" s="0" t="n">
        <f aca="false">IF(ISNA(VLOOKUP(A3006,calculos!$A$2:$B$20,2,1)),"null",VLOOKUP(A3006,calculos!$A$2:$B$20,2,1))</f>
        <v>12</v>
      </c>
      <c r="R3006" s="0" t="n">
        <f aca="false">IF(ISNA(VLOOKUP(C3006,calculos!$D$2:$E$1218,2,1)),"null",VLOOKUP(C3006,calculos!$D$2:$E$1218,2,1))</f>
        <v>949</v>
      </c>
      <c r="S3006" s="0" t="n">
        <f aca="false">IF(ISNA(VLOOKUP(D3006,calculos!$G$2:$H$1118,2,1)),"null",VLOOKUP(D3006,calculos!$G$2:$H$1118,2,1))</f>
        <v>738</v>
      </c>
      <c r="T3006" s="0" t="n">
        <f aca="false">IF(ISNA(VLOOKUP(E3006,calculos!$J$2:$K$220,2,1)),"null",VLOOKUP(E3006,calculos!$J$2:$K$220,2,1))</f>
        <v>20</v>
      </c>
      <c r="U3006" s="0" t="n">
        <f aca="false">IF(ISNA(VLOOKUP(F3006,calculos!$M$2:$N$658,2,1)),"null",VLOOKUP(F3006,calculos!$M$2:$N$658,2,1))</f>
        <v>48</v>
      </c>
      <c r="V3006" s="0" t="str">
        <f aca="false">IF(ISNA(VLOOKUP(J3006,calculos!$P$2:$Q$1711,2,1)),"null",VLOOKUP(J3006,calculos!$P$2:$Q$1711,2,1))</f>
        <v>null</v>
      </c>
      <c r="W3006" s="0" t="n">
        <f aca="false">IF(ISNA(VLOOKUP(P3006,calculos!$S$2:$T$58,2,1)),"null",VLOOKUP(P3006,calculos!$S$2:$T$58,2,1))</f>
        <v>13</v>
      </c>
      <c r="X3006" s="9" t="str">
        <f aca="false">$X$1&amp;B3006&amp;"','"&amp;G3006&amp;"','"&amp;H3006&amp;"','"&amp;I3006&amp;"','"&amp;K3006&amp;"','"&amp;L3006&amp;"','"&amp;M3006&amp;"','"&amp;N3006&amp;"','"&amp;O3006&amp;"',"&amp;Q3006&amp;","&amp;R3006&amp;","&amp;S3006&amp;","&amp;T3006&amp;","&amp;U3006&amp;","&amp;V3006&amp;","&amp;W3006&amp;");"</f>
        <v>insert into servicio (id,fecha_entrega,serie,apertura,fecha_instalacion,garantia,mantenimiento,capacitacion,entrega_equipo,visita,id_empresa,id_hospital,id_equipo,id_marca,id_modelo,id_os,id_ingeniero) values (nextval('seq_servicio'),'','ET034206','','','','43607','','','',12,949,738,20,48,null,13);</v>
      </c>
    </row>
    <row r="3007" customFormat="false" ht="13.8" hidden="false" customHeight="false" outlineLevel="0" collapsed="false">
      <c r="A3007" s="31" t="s">
        <v>23</v>
      </c>
      <c r="B3007" s="31"/>
      <c r="C3007" s="31" t="s">
        <v>7208</v>
      </c>
      <c r="D3007" s="31" t="s">
        <v>8856</v>
      </c>
      <c r="E3007" s="31" t="s">
        <v>6632</v>
      </c>
      <c r="F3007" s="32" t="s">
        <v>8859</v>
      </c>
      <c r="G3007" s="32" t="s">
        <v>8870</v>
      </c>
      <c r="H3007" s="33"/>
      <c r="I3007" s="33"/>
      <c r="J3007" s="34" t="s">
        <v>8861</v>
      </c>
      <c r="K3007" s="31"/>
      <c r="L3007" s="35" t="n">
        <v>43607</v>
      </c>
      <c r="M3007" s="36"/>
      <c r="N3007" s="31"/>
      <c r="O3007" s="31"/>
      <c r="P3007" s="31" t="s">
        <v>5610</v>
      </c>
      <c r="Q3007" s="0" t="n">
        <f aca="false">IF(ISNA(VLOOKUP(A3007,calculos!$A$2:$B$20,2,1)),"null",VLOOKUP(A3007,calculos!$A$2:$B$20,2,1))</f>
        <v>12</v>
      </c>
      <c r="R3007" s="0" t="n">
        <f aca="false">IF(ISNA(VLOOKUP(C3007,calculos!$D$2:$E$1218,2,1)),"null",VLOOKUP(C3007,calculos!$D$2:$E$1218,2,1))</f>
        <v>949</v>
      </c>
      <c r="S3007" s="0" t="n">
        <f aca="false">IF(ISNA(VLOOKUP(D3007,calculos!$G$2:$H$1118,2,1)),"null",VLOOKUP(D3007,calculos!$G$2:$H$1118,2,1))</f>
        <v>738</v>
      </c>
      <c r="T3007" s="0" t="n">
        <f aca="false">IF(ISNA(VLOOKUP(E3007,calculos!$J$2:$K$220,2,1)),"null",VLOOKUP(E3007,calculos!$J$2:$K$220,2,1))</f>
        <v>20</v>
      </c>
      <c r="U3007" s="0" t="n">
        <f aca="false">IF(ISNA(VLOOKUP(F3007,calculos!$M$2:$N$658,2,1)),"null",VLOOKUP(F3007,calculos!$M$2:$N$658,2,1))</f>
        <v>48</v>
      </c>
      <c r="V3007" s="0" t="str">
        <f aca="false">IF(ISNA(VLOOKUP(J3007,calculos!$P$2:$Q$1711,2,1)),"null",VLOOKUP(J3007,calculos!$P$2:$Q$1711,2,1))</f>
        <v>null</v>
      </c>
      <c r="W3007" s="0" t="n">
        <f aca="false">IF(ISNA(VLOOKUP(P3007,calculos!$S$2:$T$58,2,1)),"null",VLOOKUP(P3007,calculos!$S$2:$T$58,2,1))</f>
        <v>13</v>
      </c>
      <c r="X3007" s="9" t="str">
        <f aca="false">$X$1&amp;B3007&amp;"','"&amp;G3007&amp;"','"&amp;H3007&amp;"','"&amp;I3007&amp;"','"&amp;K3007&amp;"','"&amp;L3007&amp;"','"&amp;M3007&amp;"','"&amp;N3007&amp;"','"&amp;O3007&amp;"',"&amp;Q3007&amp;","&amp;R3007&amp;","&amp;S3007&amp;","&amp;T3007&amp;","&amp;U3007&amp;","&amp;V3007&amp;","&amp;W3007&amp;");"</f>
        <v>insert into servicio (id,fecha_entrega,serie,apertura,fecha_instalacion,garantia,mantenimiento,capacitacion,entrega_equipo,visita,id_empresa,id_hospital,id_equipo,id_marca,id_modelo,id_os,id_ingeniero) values (nextval('seq_servicio'),'','ET034207','','','','43607','','','',12,949,738,20,48,null,13);</v>
      </c>
    </row>
    <row r="3008" customFormat="false" ht="13.8" hidden="false" customHeight="false" outlineLevel="0" collapsed="false">
      <c r="A3008" s="31" t="s">
        <v>23</v>
      </c>
      <c r="B3008" s="31"/>
      <c r="C3008" s="31" t="s">
        <v>7208</v>
      </c>
      <c r="D3008" s="31" t="s">
        <v>8871</v>
      </c>
      <c r="E3008" s="31" t="s">
        <v>7209</v>
      </c>
      <c r="F3008" s="32" t="s">
        <v>8872</v>
      </c>
      <c r="G3008" s="32" t="s">
        <v>8873</v>
      </c>
      <c r="H3008" s="33"/>
      <c r="I3008" s="33"/>
      <c r="J3008" s="34" t="s">
        <v>6939</v>
      </c>
      <c r="K3008" s="31"/>
      <c r="L3008" s="35" t="n">
        <v>43606</v>
      </c>
      <c r="M3008" s="36"/>
      <c r="N3008" s="31"/>
      <c r="O3008" s="31"/>
      <c r="P3008" s="31" t="s">
        <v>5610</v>
      </c>
      <c r="Q3008" s="0" t="n">
        <f aca="false">IF(ISNA(VLOOKUP(A3008,calculos!$A$2:$B$20,2,1)),"null",VLOOKUP(A3008,calculos!$A$2:$B$20,2,1))</f>
        <v>12</v>
      </c>
      <c r="R3008" s="0" t="n">
        <f aca="false">IF(ISNA(VLOOKUP(C3008,calculos!$D$2:$E$1218,2,1)),"null",VLOOKUP(C3008,calculos!$D$2:$E$1218,2,1))</f>
        <v>949</v>
      </c>
      <c r="S3008" s="0" t="n">
        <f aca="false">IF(ISNA(VLOOKUP(D3008,calculos!$G$2:$H$1118,2,1)),"null",VLOOKUP(D3008,calculos!$G$2:$H$1118,2,1))</f>
        <v>326</v>
      </c>
      <c r="T3008" s="0" t="n">
        <f aca="false">IF(ISNA(VLOOKUP(E3008,calculos!$J$2:$K$220,2,1)),"null",VLOOKUP(E3008,calculos!$J$2:$K$220,2,1))</f>
        <v>87</v>
      </c>
      <c r="U3008" s="0" t="n">
        <f aca="false">IF(ISNA(VLOOKUP(F3008,calculos!$M$2:$N$658,2,1)),"null",VLOOKUP(F3008,calculos!$M$2:$N$658,2,1))</f>
        <v>5</v>
      </c>
      <c r="V3008" s="0" t="str">
        <f aca="false">IF(ISNA(VLOOKUP(J3008,calculos!$P$2:$Q$1711,2,1)),"null",VLOOKUP(J3008,calculos!$P$2:$Q$1711,2,1))</f>
        <v>null</v>
      </c>
      <c r="W3008" s="0" t="n">
        <f aca="false">IF(ISNA(VLOOKUP(P3008,calculos!$S$2:$T$58,2,1)),"null",VLOOKUP(P3008,calculos!$S$2:$T$58,2,1))</f>
        <v>13</v>
      </c>
      <c r="X3008" s="9" t="str">
        <f aca="false">$X$1&amp;B3008&amp;"','"&amp;G3008&amp;"','"&amp;H3008&amp;"','"&amp;I3008&amp;"','"&amp;K3008&amp;"','"&amp;L3008&amp;"','"&amp;M3008&amp;"','"&amp;N3008&amp;"','"&amp;O3008&amp;"',"&amp;Q3008&amp;","&amp;R3008&amp;","&amp;S3008&amp;","&amp;T3008&amp;","&amp;U3008&amp;","&amp;V3008&amp;","&amp;W3008&amp;");"</f>
        <v>insert into servicio (id,fecha_entrega,serie,apertura,fecha_instalacion,garantia,mantenimiento,capacitacion,entrega_equipo,visita,id_empresa,id_hospital,id_equipo,id_marca,id_modelo,id_os,id_ingeniero) values (nextval('seq_servicio'),'','47491522','','','','43606','','','',12,949,326,87,5,null,13);</v>
      </c>
    </row>
    <row r="3009" customFormat="false" ht="13.8" hidden="false" customHeight="false" outlineLevel="0" collapsed="false">
      <c r="A3009" s="31" t="s">
        <v>23</v>
      </c>
      <c r="B3009" s="31"/>
      <c r="C3009" s="31" t="s">
        <v>7208</v>
      </c>
      <c r="D3009" s="31" t="s">
        <v>8874</v>
      </c>
      <c r="E3009" s="31" t="s">
        <v>7859</v>
      </c>
      <c r="F3009" s="32" t="s">
        <v>8875</v>
      </c>
      <c r="G3009" s="32" t="s">
        <v>7214</v>
      </c>
      <c r="H3009" s="33"/>
      <c r="I3009" s="33"/>
      <c r="J3009" s="34" t="s">
        <v>7047</v>
      </c>
      <c r="K3009" s="31"/>
      <c r="L3009" s="35" t="n">
        <v>43606</v>
      </c>
      <c r="M3009" s="36"/>
      <c r="N3009" s="31"/>
      <c r="O3009" s="31"/>
      <c r="P3009" s="31" t="s">
        <v>5610</v>
      </c>
      <c r="Q3009" s="0" t="n">
        <f aca="false">IF(ISNA(VLOOKUP(A3009,calculos!$A$2:$B$20,2,1)),"null",VLOOKUP(A3009,calculos!$A$2:$B$20,2,1))</f>
        <v>12</v>
      </c>
      <c r="R3009" s="0" t="n">
        <f aca="false">IF(ISNA(VLOOKUP(C3009,calculos!$D$2:$E$1218,2,1)),"null",VLOOKUP(C3009,calculos!$D$2:$E$1218,2,1))</f>
        <v>949</v>
      </c>
      <c r="S3009" s="0" t="n">
        <f aca="false">IF(ISNA(VLOOKUP(D3009,calculos!$G$2:$H$1118,2,1)),"null",VLOOKUP(D3009,calculos!$G$2:$H$1118,2,1))</f>
        <v>325</v>
      </c>
      <c r="T3009" s="0" t="n">
        <f aca="false">IF(ISNA(VLOOKUP(E3009,calculos!$J$2:$K$220,2,1)),"null",VLOOKUP(E3009,calculos!$J$2:$K$220,2,1))</f>
        <v>154</v>
      </c>
      <c r="U3009" s="0" t="n">
        <f aca="false">IF(ISNA(VLOOKUP(F3009,calculos!$M$2:$N$658,2,1)),"null",VLOOKUP(F3009,calculos!$M$2:$N$658,2,1))</f>
        <v>346</v>
      </c>
      <c r="V3009" s="0" t="str">
        <f aca="false">IF(ISNA(VLOOKUP(J3009,calculos!$P$2:$Q$1711,2,1)),"null",VLOOKUP(J3009,calculos!$P$2:$Q$1711,2,1))</f>
        <v>null</v>
      </c>
      <c r="W3009" s="0" t="n">
        <f aca="false">IF(ISNA(VLOOKUP(P3009,calculos!$S$2:$T$58,2,1)),"null",VLOOKUP(P3009,calculos!$S$2:$T$58,2,1))</f>
        <v>13</v>
      </c>
      <c r="X3009" s="9" t="str">
        <f aca="false">$X$1&amp;B3009&amp;"','"&amp;G3009&amp;"','"&amp;H3009&amp;"','"&amp;I3009&amp;"','"&amp;K3009&amp;"','"&amp;L3009&amp;"','"&amp;M3009&amp;"','"&amp;N3009&amp;"','"&amp;O3009&amp;"',"&amp;Q3009&amp;","&amp;R3009&amp;","&amp;S3009&amp;","&amp;T3009&amp;","&amp;U3009&amp;","&amp;V3009&amp;","&amp;W3009&amp;");"</f>
        <v>insert into servicio (id,fecha_entrega,serie,apertura,fecha_instalacion,garantia,mantenimiento,capacitacion,entrega_equipo,visita,id_empresa,id_hospital,id_equipo,id_marca,id_modelo,id_os,id_ingeniero) values (nextval('seq_servicio'),'','47493684','','','','43606','','','',12,949,325,154,346,null,13);</v>
      </c>
    </row>
    <row r="3010" customFormat="false" ht="13.8" hidden="false" customHeight="false" outlineLevel="0" collapsed="false">
      <c r="A3010" s="31" t="s">
        <v>23</v>
      </c>
      <c r="B3010" s="31"/>
      <c r="C3010" s="31" t="s">
        <v>7208</v>
      </c>
      <c r="D3010" s="31" t="s">
        <v>8871</v>
      </c>
      <c r="E3010" s="31" t="s">
        <v>7209</v>
      </c>
      <c r="F3010" s="32" t="s">
        <v>8872</v>
      </c>
      <c r="G3010" s="32" t="s">
        <v>7212</v>
      </c>
      <c r="H3010" s="33"/>
      <c r="I3010" s="33"/>
      <c r="J3010" s="34" t="s">
        <v>7134</v>
      </c>
      <c r="K3010" s="31"/>
      <c r="L3010" s="35" t="n">
        <v>43606</v>
      </c>
      <c r="M3010" s="36"/>
      <c r="N3010" s="31"/>
      <c r="O3010" s="31"/>
      <c r="P3010" s="31" t="s">
        <v>5610</v>
      </c>
      <c r="Q3010" s="0" t="n">
        <f aca="false">IF(ISNA(VLOOKUP(A3010,calculos!$A$2:$B$20,2,1)),"null",VLOOKUP(A3010,calculos!$A$2:$B$20,2,1))</f>
        <v>12</v>
      </c>
      <c r="R3010" s="0" t="n">
        <f aca="false">IF(ISNA(VLOOKUP(C3010,calculos!$D$2:$E$1218,2,1)),"null",VLOOKUP(C3010,calculos!$D$2:$E$1218,2,1))</f>
        <v>949</v>
      </c>
      <c r="S3010" s="0" t="n">
        <f aca="false">IF(ISNA(VLOOKUP(D3010,calculos!$G$2:$H$1118,2,1)),"null",VLOOKUP(D3010,calculos!$G$2:$H$1118,2,1))</f>
        <v>326</v>
      </c>
      <c r="T3010" s="0" t="n">
        <f aca="false">IF(ISNA(VLOOKUP(E3010,calculos!$J$2:$K$220,2,1)),"null",VLOOKUP(E3010,calculos!$J$2:$K$220,2,1))</f>
        <v>87</v>
      </c>
      <c r="U3010" s="0" t="n">
        <f aca="false">IF(ISNA(VLOOKUP(F3010,calculos!$M$2:$N$658,2,1)),"null",VLOOKUP(F3010,calculos!$M$2:$N$658,2,1))</f>
        <v>5</v>
      </c>
      <c r="V3010" s="0" t="str">
        <f aca="false">IF(ISNA(VLOOKUP(J3010,calculos!$P$2:$Q$1711,2,1)),"null",VLOOKUP(J3010,calculos!$P$2:$Q$1711,2,1))</f>
        <v>null</v>
      </c>
      <c r="W3010" s="0" t="n">
        <f aca="false">IF(ISNA(VLOOKUP(P3010,calculos!$S$2:$T$58,2,1)),"null",VLOOKUP(P3010,calculos!$S$2:$T$58,2,1))</f>
        <v>13</v>
      </c>
      <c r="X3010" s="9" t="str">
        <f aca="false">$X$1&amp;B3010&amp;"','"&amp;G3010&amp;"','"&amp;H3010&amp;"','"&amp;I3010&amp;"','"&amp;K3010&amp;"','"&amp;L3010&amp;"','"&amp;M3010&amp;"','"&amp;N3010&amp;"','"&amp;O3010&amp;"',"&amp;Q3010&amp;","&amp;R3010&amp;","&amp;S3010&amp;","&amp;T3010&amp;","&amp;U3010&amp;","&amp;V3010&amp;","&amp;W3010&amp;");"</f>
        <v>insert into servicio (id,fecha_entrega,serie,apertura,fecha_instalacion,garantia,mantenimiento,capacitacion,entrega_equipo,visita,id_empresa,id_hospital,id_equipo,id_marca,id_modelo,id_os,id_ingeniero) values (nextval('seq_servicio'),'','47492014','','','','43606','','','',12,949,326,87,5,null,13);</v>
      </c>
    </row>
    <row r="3011" customFormat="false" ht="13.8" hidden="false" customHeight="false" outlineLevel="0" collapsed="false">
      <c r="A3011" s="31" t="s">
        <v>23</v>
      </c>
      <c r="B3011" s="31"/>
      <c r="C3011" s="31" t="s">
        <v>7208</v>
      </c>
      <c r="D3011" s="31" t="s">
        <v>8874</v>
      </c>
      <c r="E3011" s="31" t="s">
        <v>7859</v>
      </c>
      <c r="F3011" s="32" t="s">
        <v>8875</v>
      </c>
      <c r="G3011" s="32" t="s">
        <v>8876</v>
      </c>
      <c r="H3011" s="33"/>
      <c r="I3011" s="33"/>
      <c r="J3011" s="34" t="s">
        <v>7041</v>
      </c>
      <c r="K3011" s="31"/>
      <c r="L3011" s="35" t="n">
        <v>43606</v>
      </c>
      <c r="M3011" s="36"/>
      <c r="N3011" s="31"/>
      <c r="O3011" s="31"/>
      <c r="P3011" s="31" t="s">
        <v>5610</v>
      </c>
      <c r="Q3011" s="0" t="n">
        <f aca="false">IF(ISNA(VLOOKUP(A3011,calculos!$A$2:$B$20,2,1)),"null",VLOOKUP(A3011,calculos!$A$2:$B$20,2,1))</f>
        <v>12</v>
      </c>
      <c r="R3011" s="0" t="n">
        <f aca="false">IF(ISNA(VLOOKUP(C3011,calculos!$D$2:$E$1218,2,1)),"null",VLOOKUP(C3011,calculos!$D$2:$E$1218,2,1))</f>
        <v>949</v>
      </c>
      <c r="S3011" s="0" t="n">
        <f aca="false">IF(ISNA(VLOOKUP(D3011,calculos!$G$2:$H$1118,2,1)),"null",VLOOKUP(D3011,calculos!$G$2:$H$1118,2,1))</f>
        <v>325</v>
      </c>
      <c r="T3011" s="0" t="n">
        <f aca="false">IF(ISNA(VLOOKUP(E3011,calculos!$J$2:$K$220,2,1)),"null",VLOOKUP(E3011,calculos!$J$2:$K$220,2,1))</f>
        <v>154</v>
      </c>
      <c r="U3011" s="0" t="n">
        <f aca="false">IF(ISNA(VLOOKUP(F3011,calculos!$M$2:$N$658,2,1)),"null",VLOOKUP(F3011,calculos!$M$2:$N$658,2,1))</f>
        <v>346</v>
      </c>
      <c r="V3011" s="0" t="str">
        <f aca="false">IF(ISNA(VLOOKUP(J3011,calculos!$P$2:$Q$1711,2,1)),"null",VLOOKUP(J3011,calculos!$P$2:$Q$1711,2,1))</f>
        <v>null</v>
      </c>
      <c r="W3011" s="0" t="n">
        <f aca="false">IF(ISNA(VLOOKUP(P3011,calculos!$S$2:$T$58,2,1)),"null",VLOOKUP(P3011,calculos!$S$2:$T$58,2,1))</f>
        <v>13</v>
      </c>
      <c r="X3011" s="9" t="str">
        <f aca="false">$X$1&amp;B3011&amp;"','"&amp;G3011&amp;"','"&amp;H3011&amp;"','"&amp;I3011&amp;"','"&amp;K3011&amp;"','"&amp;L3011&amp;"','"&amp;M3011&amp;"','"&amp;N3011&amp;"','"&amp;O3011&amp;"',"&amp;Q3011&amp;","&amp;R3011&amp;","&amp;S3011&amp;","&amp;T3011&amp;","&amp;U3011&amp;","&amp;V3011&amp;","&amp;W3011&amp;");"</f>
        <v>insert into servicio (id,fecha_entrega,serie,apertura,fecha_instalacion,garantia,mantenimiento,capacitacion,entrega_equipo,visita,id_empresa,id_hospital,id_equipo,id_marca,id_modelo,id_os,id_ingeniero) values (nextval('seq_servicio'),'','47493895','','','','43606','','','',12,949,325,154,346,null,13);</v>
      </c>
    </row>
    <row r="3012" customFormat="false" ht="13.8" hidden="false" customHeight="false" outlineLevel="0" collapsed="false">
      <c r="A3012" s="31" t="s">
        <v>23</v>
      </c>
      <c r="B3012" s="31"/>
      <c r="C3012" s="31" t="s">
        <v>7208</v>
      </c>
      <c r="D3012" s="31" t="s">
        <v>5101</v>
      </c>
      <c r="E3012" s="31" t="s">
        <v>4766</v>
      </c>
      <c r="F3012" s="32" t="s">
        <v>5102</v>
      </c>
      <c r="G3012" s="32" t="s">
        <v>8877</v>
      </c>
      <c r="H3012" s="33"/>
      <c r="I3012" s="33"/>
      <c r="J3012" s="34" t="s">
        <v>8878</v>
      </c>
      <c r="K3012" s="31"/>
      <c r="L3012" s="35" t="n">
        <v>43601</v>
      </c>
      <c r="M3012" s="36"/>
      <c r="N3012" s="31"/>
      <c r="O3012" s="31"/>
      <c r="P3012" s="31" t="s">
        <v>5610</v>
      </c>
      <c r="Q3012" s="0" t="n">
        <f aca="false">IF(ISNA(VLOOKUP(A3012,calculos!$A$2:$B$20,2,1)),"null",VLOOKUP(A3012,calculos!$A$2:$B$20,2,1))</f>
        <v>12</v>
      </c>
      <c r="R3012" s="0" t="n">
        <f aca="false">IF(ISNA(VLOOKUP(C3012,calculos!$D$2:$E$1218,2,1)),"null",VLOOKUP(C3012,calculos!$D$2:$E$1218,2,1))</f>
        <v>949</v>
      </c>
      <c r="S3012" s="0" t="n">
        <f aca="false">IF(ISNA(VLOOKUP(D3012,calculos!$G$2:$H$1118,2,1)),"null",VLOOKUP(D3012,calculos!$G$2:$H$1118,2,1))</f>
        <v>658</v>
      </c>
      <c r="T3012" s="0" t="n">
        <f aca="false">IF(ISNA(VLOOKUP(E3012,calculos!$J$2:$K$220,2,1)),"null",VLOOKUP(E3012,calculos!$J$2:$K$220,2,1))</f>
        <v>192</v>
      </c>
      <c r="U3012" s="0" t="n">
        <f aca="false">IF(ISNA(VLOOKUP(F3012,calculos!$M$2:$N$658,2,1)),"null",VLOOKUP(F3012,calculos!$M$2:$N$658,2,1))</f>
        <v>118</v>
      </c>
      <c r="V3012" s="0" t="n">
        <f aca="false">IF(ISNA(VLOOKUP(J3012,calculos!$P$2:$Q$1711,2,1)),"null",VLOOKUP(J3012,calculos!$P$2:$Q$1711,2,1))</f>
        <v>1104</v>
      </c>
      <c r="W3012" s="0" t="n">
        <f aca="false">IF(ISNA(VLOOKUP(P3012,calculos!$S$2:$T$58,2,1)),"null",VLOOKUP(P3012,calculos!$S$2:$T$58,2,1))</f>
        <v>13</v>
      </c>
      <c r="X3012" s="9" t="str">
        <f aca="false">$X$1&amp;B3012&amp;"','"&amp;G3012&amp;"','"&amp;H3012&amp;"','"&amp;I3012&amp;"','"&amp;K3012&amp;"','"&amp;L3012&amp;"','"&amp;M3012&amp;"','"&amp;N3012&amp;"','"&amp;O3012&amp;"',"&amp;Q3012&amp;","&amp;R3012&amp;","&amp;S3012&amp;","&amp;T3012&amp;","&amp;U3012&amp;","&amp;V3012&amp;","&amp;W3012&amp;");"</f>
        <v>insert into servicio (id,fecha_entrega,serie,apertura,fecha_instalacion,garantia,mantenimiento,capacitacion,entrega_equipo,visita,id_empresa,id_hospital,id_equipo,id_marca,id_modelo,id_os,id_ingeniero) values (nextval('seq_servicio'),'','1803E10IZ877','','','','43601','','','',12,949,658,192,118,1104,13);</v>
      </c>
    </row>
    <row r="3013" customFormat="false" ht="13.8" hidden="false" customHeight="false" outlineLevel="0" collapsed="false">
      <c r="A3013" s="31" t="s">
        <v>23</v>
      </c>
      <c r="B3013" s="31"/>
      <c r="C3013" s="31" t="s">
        <v>7208</v>
      </c>
      <c r="D3013" s="31" t="s">
        <v>5101</v>
      </c>
      <c r="E3013" s="31" t="s">
        <v>4766</v>
      </c>
      <c r="F3013" s="32" t="s">
        <v>5102</v>
      </c>
      <c r="G3013" s="32" t="s">
        <v>8879</v>
      </c>
      <c r="H3013" s="33"/>
      <c r="I3013" s="33"/>
      <c r="J3013" s="34" t="s">
        <v>8880</v>
      </c>
      <c r="K3013" s="31"/>
      <c r="L3013" s="35" t="n">
        <v>43601</v>
      </c>
      <c r="M3013" s="36"/>
      <c r="N3013" s="31"/>
      <c r="O3013" s="31"/>
      <c r="P3013" s="31" t="s">
        <v>5610</v>
      </c>
      <c r="Q3013" s="0" t="n">
        <f aca="false">IF(ISNA(VLOOKUP(A3013,calculos!$A$2:$B$20,2,1)),"null",VLOOKUP(A3013,calculos!$A$2:$B$20,2,1))</f>
        <v>12</v>
      </c>
      <c r="R3013" s="0" t="n">
        <f aca="false">IF(ISNA(VLOOKUP(C3013,calculos!$D$2:$E$1218,2,1)),"null",VLOOKUP(C3013,calculos!$D$2:$E$1218,2,1))</f>
        <v>949</v>
      </c>
      <c r="S3013" s="0" t="n">
        <f aca="false">IF(ISNA(VLOOKUP(D3013,calculos!$G$2:$H$1118,2,1)),"null",VLOOKUP(D3013,calculos!$G$2:$H$1118,2,1))</f>
        <v>658</v>
      </c>
      <c r="T3013" s="0" t="n">
        <f aca="false">IF(ISNA(VLOOKUP(E3013,calculos!$J$2:$K$220,2,1)),"null",VLOOKUP(E3013,calculos!$J$2:$K$220,2,1))</f>
        <v>192</v>
      </c>
      <c r="U3013" s="0" t="n">
        <f aca="false">IF(ISNA(VLOOKUP(F3013,calculos!$M$2:$N$658,2,1)),"null",VLOOKUP(F3013,calculos!$M$2:$N$658,2,1))</f>
        <v>118</v>
      </c>
      <c r="V3013" s="0" t="n">
        <f aca="false">IF(ISNA(VLOOKUP(J3013,calculos!$P$2:$Q$1711,2,1)),"null",VLOOKUP(J3013,calculos!$P$2:$Q$1711,2,1))</f>
        <v>1102</v>
      </c>
      <c r="W3013" s="0" t="n">
        <f aca="false">IF(ISNA(VLOOKUP(P3013,calculos!$S$2:$T$58,2,1)),"null",VLOOKUP(P3013,calculos!$S$2:$T$58,2,1))</f>
        <v>13</v>
      </c>
      <c r="X3013" s="9" t="str">
        <f aca="false">$X$1&amp;B3013&amp;"','"&amp;G3013&amp;"','"&amp;H3013&amp;"','"&amp;I3013&amp;"','"&amp;K3013&amp;"','"&amp;L3013&amp;"','"&amp;M3013&amp;"','"&amp;N3013&amp;"','"&amp;O3013&amp;"',"&amp;Q3013&amp;","&amp;R3013&amp;","&amp;S3013&amp;","&amp;T3013&amp;","&amp;U3013&amp;","&amp;V3013&amp;","&amp;W3013&amp;");"</f>
        <v>insert into servicio (id,fecha_entrega,serie,apertura,fecha_instalacion,garantia,mantenimiento,capacitacion,entrega_equipo,visita,id_empresa,id_hospital,id_equipo,id_marca,id_modelo,id_os,id_ingeniero) values (nextval('seq_servicio'),'','1803E10IZ882','','','','43601','','','',12,949,658,192,118,1102,13);</v>
      </c>
    </row>
    <row r="3014" customFormat="false" ht="13.8" hidden="false" customHeight="false" outlineLevel="0" collapsed="false">
      <c r="A3014" s="31" t="s">
        <v>23</v>
      </c>
      <c r="B3014" s="31"/>
      <c r="C3014" s="31" t="s">
        <v>7208</v>
      </c>
      <c r="D3014" s="31" t="s">
        <v>8856</v>
      </c>
      <c r="E3014" s="31" t="s">
        <v>6632</v>
      </c>
      <c r="F3014" s="32" t="s">
        <v>8859</v>
      </c>
      <c r="G3014" s="32" t="s">
        <v>8881</v>
      </c>
      <c r="H3014" s="33"/>
      <c r="I3014" s="33"/>
      <c r="J3014" s="34" t="s">
        <v>7144</v>
      </c>
      <c r="K3014" s="31"/>
      <c r="L3014" s="35" t="n">
        <v>43607</v>
      </c>
      <c r="M3014" s="36"/>
      <c r="N3014" s="31"/>
      <c r="O3014" s="31"/>
      <c r="P3014" s="31" t="s">
        <v>5610</v>
      </c>
      <c r="Q3014" s="0" t="n">
        <f aca="false">IF(ISNA(VLOOKUP(A3014,calculos!$A$2:$B$20,2,1)),"null",VLOOKUP(A3014,calculos!$A$2:$B$20,2,1))</f>
        <v>12</v>
      </c>
      <c r="R3014" s="0" t="n">
        <f aca="false">IF(ISNA(VLOOKUP(C3014,calculos!$D$2:$E$1218,2,1)),"null",VLOOKUP(C3014,calculos!$D$2:$E$1218,2,1))</f>
        <v>949</v>
      </c>
      <c r="S3014" s="0" t="n">
        <f aca="false">IF(ISNA(VLOOKUP(D3014,calculos!$G$2:$H$1118,2,1)),"null",VLOOKUP(D3014,calculos!$G$2:$H$1118,2,1))</f>
        <v>738</v>
      </c>
      <c r="T3014" s="0" t="n">
        <f aca="false">IF(ISNA(VLOOKUP(E3014,calculos!$J$2:$K$220,2,1)),"null",VLOOKUP(E3014,calculos!$J$2:$K$220,2,1))</f>
        <v>20</v>
      </c>
      <c r="U3014" s="0" t="n">
        <f aca="false">IF(ISNA(VLOOKUP(F3014,calculos!$M$2:$N$658,2,1)),"null",VLOOKUP(F3014,calculos!$M$2:$N$658,2,1))</f>
        <v>48</v>
      </c>
      <c r="V3014" s="0" t="str">
        <f aca="false">IF(ISNA(VLOOKUP(J3014,calculos!$P$2:$Q$1711,2,1)),"null",VLOOKUP(J3014,calculos!$P$2:$Q$1711,2,1))</f>
        <v>null</v>
      </c>
      <c r="W3014" s="0" t="n">
        <f aca="false">IF(ISNA(VLOOKUP(P3014,calculos!$S$2:$T$58,2,1)),"null",VLOOKUP(P3014,calculos!$S$2:$T$58,2,1))</f>
        <v>13</v>
      </c>
      <c r="X3014" s="9" t="str">
        <f aca="false">$X$1&amp;B3014&amp;"','"&amp;G3014&amp;"','"&amp;H3014&amp;"','"&amp;I3014&amp;"','"&amp;K3014&amp;"','"&amp;L3014&amp;"','"&amp;M3014&amp;"','"&amp;N3014&amp;"','"&amp;O3014&amp;"',"&amp;Q3014&amp;","&amp;R3014&amp;","&amp;S3014&amp;","&amp;T3014&amp;","&amp;U3014&amp;","&amp;V3014&amp;","&amp;W3014&amp;");"</f>
        <v>insert into servicio (id,fecha_entrega,serie,apertura,fecha_instalacion,garantia,mantenimiento,capacitacion,entrega_equipo,visita,id_empresa,id_hospital,id_equipo,id_marca,id_modelo,id_os,id_ingeniero) values (nextval('seq_servicio'),'','ET034203','','','','43607','','','',12,949,738,20,48,null,13);</v>
      </c>
    </row>
    <row r="3015" customFormat="false" ht="13.8" hidden="false" customHeight="false" outlineLevel="0" collapsed="false">
      <c r="A3015" s="31" t="s">
        <v>23</v>
      </c>
      <c r="B3015" s="31"/>
      <c r="C3015" s="31" t="s">
        <v>7208</v>
      </c>
      <c r="D3015" s="31" t="s">
        <v>8856</v>
      </c>
      <c r="E3015" s="31" t="s">
        <v>6632</v>
      </c>
      <c r="F3015" s="32" t="s">
        <v>8859</v>
      </c>
      <c r="G3015" s="32" t="s">
        <v>8882</v>
      </c>
      <c r="H3015" s="33"/>
      <c r="I3015" s="33"/>
      <c r="J3015" s="34" t="s">
        <v>7144</v>
      </c>
      <c r="K3015" s="31"/>
      <c r="L3015" s="35" t="n">
        <v>43607</v>
      </c>
      <c r="M3015" s="36"/>
      <c r="N3015" s="31"/>
      <c r="O3015" s="31"/>
      <c r="P3015" s="31" t="s">
        <v>5610</v>
      </c>
      <c r="Q3015" s="0" t="n">
        <f aca="false">IF(ISNA(VLOOKUP(A3015,calculos!$A$2:$B$20,2,1)),"null",VLOOKUP(A3015,calculos!$A$2:$B$20,2,1))</f>
        <v>12</v>
      </c>
      <c r="R3015" s="0" t="n">
        <f aca="false">IF(ISNA(VLOOKUP(C3015,calculos!$D$2:$E$1218,2,1)),"null",VLOOKUP(C3015,calculos!$D$2:$E$1218,2,1))</f>
        <v>949</v>
      </c>
      <c r="S3015" s="0" t="n">
        <f aca="false">IF(ISNA(VLOOKUP(D3015,calculos!$G$2:$H$1118,2,1)),"null",VLOOKUP(D3015,calculos!$G$2:$H$1118,2,1))</f>
        <v>738</v>
      </c>
      <c r="T3015" s="0" t="n">
        <f aca="false">IF(ISNA(VLOOKUP(E3015,calculos!$J$2:$K$220,2,1)),"null",VLOOKUP(E3015,calculos!$J$2:$K$220,2,1))</f>
        <v>20</v>
      </c>
      <c r="U3015" s="0" t="n">
        <f aca="false">IF(ISNA(VLOOKUP(F3015,calculos!$M$2:$N$658,2,1)),"null",VLOOKUP(F3015,calculos!$M$2:$N$658,2,1))</f>
        <v>48</v>
      </c>
      <c r="V3015" s="0" t="str">
        <f aca="false">IF(ISNA(VLOOKUP(J3015,calculos!$P$2:$Q$1711,2,1)),"null",VLOOKUP(J3015,calculos!$P$2:$Q$1711,2,1))</f>
        <v>null</v>
      </c>
      <c r="W3015" s="0" t="n">
        <f aca="false">IF(ISNA(VLOOKUP(P3015,calculos!$S$2:$T$58,2,1)),"null",VLOOKUP(P3015,calculos!$S$2:$T$58,2,1))</f>
        <v>13</v>
      </c>
      <c r="X3015" s="9" t="str">
        <f aca="false">$X$1&amp;B3015&amp;"','"&amp;G3015&amp;"','"&amp;H3015&amp;"','"&amp;I3015&amp;"','"&amp;K3015&amp;"','"&amp;L3015&amp;"','"&amp;M3015&amp;"','"&amp;N3015&amp;"','"&amp;O3015&amp;"',"&amp;Q3015&amp;","&amp;R3015&amp;","&amp;S3015&amp;","&amp;T3015&amp;","&amp;U3015&amp;","&amp;V3015&amp;","&amp;W3015&amp;");"</f>
        <v>insert into servicio (id,fecha_entrega,serie,apertura,fecha_instalacion,garantia,mantenimiento,capacitacion,entrega_equipo,visita,id_empresa,id_hospital,id_equipo,id_marca,id_modelo,id_os,id_ingeniero) values (nextval('seq_servicio'),'','ET034212','','','','43607','','','',12,949,738,20,48,null,13);</v>
      </c>
    </row>
    <row r="3016" customFormat="false" ht="13.8" hidden="false" customHeight="false" outlineLevel="0" collapsed="false">
      <c r="A3016" s="31" t="s">
        <v>23</v>
      </c>
      <c r="B3016" s="31"/>
      <c r="C3016" s="31" t="s">
        <v>7208</v>
      </c>
      <c r="D3016" s="31" t="s">
        <v>8856</v>
      </c>
      <c r="E3016" s="31" t="s">
        <v>6632</v>
      </c>
      <c r="F3016" s="32" t="s">
        <v>8859</v>
      </c>
      <c r="G3016" s="32" t="s">
        <v>8883</v>
      </c>
      <c r="H3016" s="33"/>
      <c r="I3016" s="33"/>
      <c r="J3016" s="34" t="s">
        <v>7144</v>
      </c>
      <c r="K3016" s="31"/>
      <c r="L3016" s="35" t="n">
        <v>43607</v>
      </c>
      <c r="M3016" s="36"/>
      <c r="N3016" s="31"/>
      <c r="O3016" s="31"/>
      <c r="P3016" s="31" t="s">
        <v>5610</v>
      </c>
      <c r="Q3016" s="0" t="n">
        <f aca="false">IF(ISNA(VLOOKUP(A3016,calculos!$A$2:$B$20,2,1)),"null",VLOOKUP(A3016,calculos!$A$2:$B$20,2,1))</f>
        <v>12</v>
      </c>
      <c r="R3016" s="0" t="n">
        <f aca="false">IF(ISNA(VLOOKUP(C3016,calculos!$D$2:$E$1218,2,1)),"null",VLOOKUP(C3016,calculos!$D$2:$E$1218,2,1))</f>
        <v>949</v>
      </c>
      <c r="S3016" s="0" t="n">
        <f aca="false">IF(ISNA(VLOOKUP(D3016,calculos!$G$2:$H$1118,2,1)),"null",VLOOKUP(D3016,calculos!$G$2:$H$1118,2,1))</f>
        <v>738</v>
      </c>
      <c r="T3016" s="0" t="n">
        <f aca="false">IF(ISNA(VLOOKUP(E3016,calculos!$J$2:$K$220,2,1)),"null",VLOOKUP(E3016,calculos!$J$2:$K$220,2,1))</f>
        <v>20</v>
      </c>
      <c r="U3016" s="0" t="n">
        <f aca="false">IF(ISNA(VLOOKUP(F3016,calculos!$M$2:$N$658,2,1)),"null",VLOOKUP(F3016,calculos!$M$2:$N$658,2,1))</f>
        <v>48</v>
      </c>
      <c r="V3016" s="0" t="str">
        <f aca="false">IF(ISNA(VLOOKUP(J3016,calculos!$P$2:$Q$1711,2,1)),"null",VLOOKUP(J3016,calculos!$P$2:$Q$1711,2,1))</f>
        <v>null</v>
      </c>
      <c r="W3016" s="0" t="n">
        <f aca="false">IF(ISNA(VLOOKUP(P3016,calculos!$S$2:$T$58,2,1)),"null",VLOOKUP(P3016,calculos!$S$2:$T$58,2,1))</f>
        <v>13</v>
      </c>
      <c r="X3016" s="9" t="str">
        <f aca="false">$X$1&amp;B3016&amp;"','"&amp;G3016&amp;"','"&amp;H3016&amp;"','"&amp;I3016&amp;"','"&amp;K3016&amp;"','"&amp;L3016&amp;"','"&amp;M3016&amp;"','"&amp;N3016&amp;"','"&amp;O3016&amp;"',"&amp;Q3016&amp;","&amp;R3016&amp;","&amp;S3016&amp;","&amp;T3016&amp;","&amp;U3016&amp;","&amp;V3016&amp;","&amp;W3016&amp;");"</f>
        <v>insert into servicio (id,fecha_entrega,serie,apertura,fecha_instalacion,garantia,mantenimiento,capacitacion,entrega_equipo,visita,id_empresa,id_hospital,id_equipo,id_marca,id_modelo,id_os,id_ingeniero) values (nextval('seq_servicio'),'','ET034202','','','','43607','','','',12,949,738,20,48,null,13);</v>
      </c>
    </row>
    <row r="3017" customFormat="false" ht="13.8" hidden="false" customHeight="false" outlineLevel="0" collapsed="false">
      <c r="A3017" s="31" t="s">
        <v>23</v>
      </c>
      <c r="B3017" s="31"/>
      <c r="C3017" s="31" t="s">
        <v>7208</v>
      </c>
      <c r="D3017" s="31" t="s">
        <v>5101</v>
      </c>
      <c r="E3017" s="31" t="s">
        <v>4766</v>
      </c>
      <c r="F3017" s="32" t="s">
        <v>5102</v>
      </c>
      <c r="G3017" s="32" t="s">
        <v>8884</v>
      </c>
      <c r="H3017" s="33"/>
      <c r="I3017" s="33"/>
      <c r="J3017" s="34" t="s">
        <v>8885</v>
      </c>
      <c r="K3017" s="31"/>
      <c r="L3017" s="35" t="n">
        <v>43601</v>
      </c>
      <c r="M3017" s="36"/>
      <c r="N3017" s="31"/>
      <c r="O3017" s="31"/>
      <c r="P3017" s="31" t="s">
        <v>5610</v>
      </c>
      <c r="Q3017" s="0" t="n">
        <f aca="false">IF(ISNA(VLOOKUP(A3017,calculos!$A$2:$B$20,2,1)),"null",VLOOKUP(A3017,calculos!$A$2:$B$20,2,1))</f>
        <v>12</v>
      </c>
      <c r="R3017" s="0" t="n">
        <f aca="false">IF(ISNA(VLOOKUP(C3017,calculos!$D$2:$E$1218,2,1)),"null",VLOOKUP(C3017,calculos!$D$2:$E$1218,2,1))</f>
        <v>949</v>
      </c>
      <c r="S3017" s="0" t="n">
        <f aca="false">IF(ISNA(VLOOKUP(D3017,calculos!$G$2:$H$1118,2,1)),"null",VLOOKUP(D3017,calculos!$G$2:$H$1118,2,1))</f>
        <v>658</v>
      </c>
      <c r="T3017" s="0" t="n">
        <f aca="false">IF(ISNA(VLOOKUP(E3017,calculos!$J$2:$K$220,2,1)),"null",VLOOKUP(E3017,calculos!$J$2:$K$220,2,1))</f>
        <v>192</v>
      </c>
      <c r="U3017" s="0" t="n">
        <f aca="false">IF(ISNA(VLOOKUP(F3017,calculos!$M$2:$N$658,2,1)),"null",VLOOKUP(F3017,calculos!$M$2:$N$658,2,1))</f>
        <v>118</v>
      </c>
      <c r="V3017" s="0" t="n">
        <f aca="false">IF(ISNA(VLOOKUP(J3017,calculos!$P$2:$Q$1711,2,1)),"null",VLOOKUP(J3017,calculos!$P$2:$Q$1711,2,1))</f>
        <v>1105</v>
      </c>
      <c r="W3017" s="0" t="n">
        <f aca="false">IF(ISNA(VLOOKUP(P3017,calculos!$S$2:$T$58,2,1)),"null",VLOOKUP(P3017,calculos!$S$2:$T$58,2,1))</f>
        <v>13</v>
      </c>
      <c r="X3017" s="9" t="str">
        <f aca="false">$X$1&amp;B3017&amp;"','"&amp;G3017&amp;"','"&amp;H3017&amp;"','"&amp;I3017&amp;"','"&amp;K3017&amp;"','"&amp;L3017&amp;"','"&amp;M3017&amp;"','"&amp;N3017&amp;"','"&amp;O3017&amp;"',"&amp;Q3017&amp;","&amp;R3017&amp;","&amp;S3017&amp;","&amp;T3017&amp;","&amp;U3017&amp;","&amp;V3017&amp;","&amp;W3017&amp;");"</f>
        <v>insert into servicio (id,fecha_entrega,serie,apertura,fecha_instalacion,garantia,mantenimiento,capacitacion,entrega_equipo,visita,id_empresa,id_hospital,id_equipo,id_marca,id_modelo,id_os,id_ingeniero) values (nextval('seq_servicio'),'','1803E10IZ878','','','','43601','','','',12,949,658,192,118,1105,13);</v>
      </c>
    </row>
    <row r="3018" customFormat="false" ht="13.8" hidden="false" customHeight="false" outlineLevel="0" collapsed="false">
      <c r="A3018" s="31" t="s">
        <v>23</v>
      </c>
      <c r="B3018" s="31"/>
      <c r="C3018" s="31" t="s">
        <v>7208</v>
      </c>
      <c r="D3018" s="31" t="s">
        <v>5101</v>
      </c>
      <c r="E3018" s="31" t="s">
        <v>4766</v>
      </c>
      <c r="F3018" s="32" t="s">
        <v>5102</v>
      </c>
      <c r="G3018" s="32" t="s">
        <v>8886</v>
      </c>
      <c r="H3018" s="33"/>
      <c r="I3018" s="33"/>
      <c r="J3018" s="34" t="s">
        <v>8887</v>
      </c>
      <c r="K3018" s="31"/>
      <c r="L3018" s="35" t="n">
        <v>43601</v>
      </c>
      <c r="M3018" s="36"/>
      <c r="N3018" s="31"/>
      <c r="O3018" s="31"/>
      <c r="P3018" s="31" t="s">
        <v>5610</v>
      </c>
      <c r="Q3018" s="0" t="n">
        <f aca="false">IF(ISNA(VLOOKUP(A3018,calculos!$A$2:$B$20,2,1)),"null",VLOOKUP(A3018,calculos!$A$2:$B$20,2,1))</f>
        <v>12</v>
      </c>
      <c r="R3018" s="0" t="n">
        <f aca="false">IF(ISNA(VLOOKUP(C3018,calculos!$D$2:$E$1218,2,1)),"null",VLOOKUP(C3018,calculos!$D$2:$E$1218,2,1))</f>
        <v>949</v>
      </c>
      <c r="S3018" s="0" t="n">
        <f aca="false">IF(ISNA(VLOOKUP(D3018,calculos!$G$2:$H$1118,2,1)),"null",VLOOKUP(D3018,calculos!$G$2:$H$1118,2,1))</f>
        <v>658</v>
      </c>
      <c r="T3018" s="0" t="n">
        <f aca="false">IF(ISNA(VLOOKUP(E3018,calculos!$J$2:$K$220,2,1)),"null",VLOOKUP(E3018,calculos!$J$2:$K$220,2,1))</f>
        <v>192</v>
      </c>
      <c r="U3018" s="0" t="n">
        <f aca="false">IF(ISNA(VLOOKUP(F3018,calculos!$M$2:$N$658,2,1)),"null",VLOOKUP(F3018,calculos!$M$2:$N$658,2,1))</f>
        <v>118</v>
      </c>
      <c r="V3018" s="0" t="n">
        <f aca="false">IF(ISNA(VLOOKUP(J3018,calculos!$P$2:$Q$1711,2,1)),"null",VLOOKUP(J3018,calculos!$P$2:$Q$1711,2,1))</f>
        <v>1156</v>
      </c>
      <c r="W3018" s="0" t="n">
        <f aca="false">IF(ISNA(VLOOKUP(P3018,calculos!$S$2:$T$58,2,1)),"null",VLOOKUP(P3018,calculos!$S$2:$T$58,2,1))</f>
        <v>13</v>
      </c>
      <c r="X3018" s="9" t="str">
        <f aca="false">$X$1&amp;B3018&amp;"','"&amp;G3018&amp;"','"&amp;H3018&amp;"','"&amp;I3018&amp;"','"&amp;K3018&amp;"','"&amp;L3018&amp;"','"&amp;M3018&amp;"','"&amp;N3018&amp;"','"&amp;O3018&amp;"',"&amp;Q3018&amp;","&amp;R3018&amp;","&amp;S3018&amp;","&amp;T3018&amp;","&amp;U3018&amp;","&amp;V3018&amp;","&amp;W3018&amp;");"</f>
        <v>insert into servicio (id,fecha_entrega,serie,apertura,fecha_instalacion,garantia,mantenimiento,capacitacion,entrega_equipo,visita,id_empresa,id_hospital,id_equipo,id_marca,id_modelo,id_os,id_ingeniero) values (nextval('seq_servicio'),'','1803E10IZ876','','','','43601','','','',12,949,658,192,118,1156,13);</v>
      </c>
    </row>
    <row r="3019" customFormat="false" ht="13.8" hidden="false" customHeight="false" outlineLevel="0" collapsed="false">
      <c r="A3019" s="31" t="s">
        <v>23</v>
      </c>
      <c r="B3019" s="31"/>
      <c r="C3019" s="31" t="s">
        <v>7208</v>
      </c>
      <c r="D3019" s="31" t="s">
        <v>5101</v>
      </c>
      <c r="E3019" s="31" t="s">
        <v>4766</v>
      </c>
      <c r="F3019" s="32" t="s">
        <v>5102</v>
      </c>
      <c r="G3019" s="32" t="s">
        <v>8888</v>
      </c>
      <c r="H3019" s="33"/>
      <c r="I3019" s="33"/>
      <c r="J3019" s="34" t="s">
        <v>8889</v>
      </c>
      <c r="K3019" s="31"/>
      <c r="L3019" s="35" t="n">
        <v>43601</v>
      </c>
      <c r="M3019" s="36"/>
      <c r="N3019" s="31"/>
      <c r="O3019" s="31"/>
      <c r="P3019" s="31" t="s">
        <v>5610</v>
      </c>
      <c r="Q3019" s="0" t="n">
        <f aca="false">IF(ISNA(VLOOKUP(A3019,calculos!$A$2:$B$20,2,1)),"null",VLOOKUP(A3019,calculos!$A$2:$B$20,2,1))</f>
        <v>12</v>
      </c>
      <c r="R3019" s="0" t="n">
        <f aca="false">IF(ISNA(VLOOKUP(C3019,calculos!$D$2:$E$1218,2,1)),"null",VLOOKUP(C3019,calculos!$D$2:$E$1218,2,1))</f>
        <v>949</v>
      </c>
      <c r="S3019" s="0" t="n">
        <f aca="false">IF(ISNA(VLOOKUP(D3019,calculos!$G$2:$H$1118,2,1)),"null",VLOOKUP(D3019,calculos!$G$2:$H$1118,2,1))</f>
        <v>658</v>
      </c>
      <c r="T3019" s="0" t="n">
        <f aca="false">IF(ISNA(VLOOKUP(E3019,calculos!$J$2:$K$220,2,1)),"null",VLOOKUP(E3019,calculos!$J$2:$K$220,2,1))</f>
        <v>192</v>
      </c>
      <c r="U3019" s="0" t="n">
        <f aca="false">IF(ISNA(VLOOKUP(F3019,calculos!$M$2:$N$658,2,1)),"null",VLOOKUP(F3019,calculos!$M$2:$N$658,2,1))</f>
        <v>118</v>
      </c>
      <c r="V3019" s="0" t="n">
        <f aca="false">IF(ISNA(VLOOKUP(J3019,calculos!$P$2:$Q$1711,2,1)),"null",VLOOKUP(J3019,calculos!$P$2:$Q$1711,2,1))</f>
        <v>1103</v>
      </c>
      <c r="W3019" s="0" t="n">
        <f aca="false">IF(ISNA(VLOOKUP(P3019,calculos!$S$2:$T$58,2,1)),"null",VLOOKUP(P3019,calculos!$S$2:$T$58,2,1))</f>
        <v>13</v>
      </c>
      <c r="X3019" s="9" t="str">
        <f aca="false">$X$1&amp;B3019&amp;"','"&amp;G3019&amp;"','"&amp;H3019&amp;"','"&amp;I3019&amp;"','"&amp;K3019&amp;"','"&amp;L3019&amp;"','"&amp;M3019&amp;"','"&amp;N3019&amp;"','"&amp;O3019&amp;"',"&amp;Q3019&amp;","&amp;R3019&amp;","&amp;S3019&amp;","&amp;T3019&amp;","&amp;U3019&amp;","&amp;V3019&amp;","&amp;W3019&amp;");"</f>
        <v>insert into servicio (id,fecha_entrega,serie,apertura,fecha_instalacion,garantia,mantenimiento,capacitacion,entrega_equipo,visita,id_empresa,id_hospital,id_equipo,id_marca,id_modelo,id_os,id_ingeniero) values (nextval('seq_servicio'),'','1803E10IZ874','','','','43601','','','',12,949,658,192,118,1103,13);</v>
      </c>
    </row>
    <row r="3020" customFormat="false" ht="13.8" hidden="false" customHeight="false" outlineLevel="0" collapsed="false">
      <c r="A3020" s="31" t="s">
        <v>23</v>
      </c>
      <c r="B3020" s="31"/>
      <c r="C3020" s="31" t="s">
        <v>7208</v>
      </c>
      <c r="D3020" s="31" t="s">
        <v>5101</v>
      </c>
      <c r="E3020" s="31" t="s">
        <v>4766</v>
      </c>
      <c r="F3020" s="32" t="s">
        <v>5102</v>
      </c>
      <c r="G3020" s="32" t="s">
        <v>8890</v>
      </c>
      <c r="H3020" s="33"/>
      <c r="I3020" s="33"/>
      <c r="J3020" s="34" t="s">
        <v>8891</v>
      </c>
      <c r="K3020" s="31"/>
      <c r="L3020" s="35" t="n">
        <v>43601</v>
      </c>
      <c r="M3020" s="36"/>
      <c r="N3020" s="31"/>
      <c r="O3020" s="31"/>
      <c r="P3020" s="31" t="s">
        <v>5610</v>
      </c>
      <c r="Q3020" s="0" t="n">
        <f aca="false">IF(ISNA(VLOOKUP(A3020,calculos!$A$2:$B$20,2,1)),"null",VLOOKUP(A3020,calculos!$A$2:$B$20,2,1))</f>
        <v>12</v>
      </c>
      <c r="R3020" s="0" t="n">
        <f aca="false">IF(ISNA(VLOOKUP(C3020,calculos!$D$2:$E$1218,2,1)),"null",VLOOKUP(C3020,calculos!$D$2:$E$1218,2,1))</f>
        <v>949</v>
      </c>
      <c r="S3020" s="0" t="n">
        <f aca="false">IF(ISNA(VLOOKUP(D3020,calculos!$G$2:$H$1118,2,1)),"null",VLOOKUP(D3020,calculos!$G$2:$H$1118,2,1))</f>
        <v>658</v>
      </c>
      <c r="T3020" s="0" t="n">
        <f aca="false">IF(ISNA(VLOOKUP(E3020,calculos!$J$2:$K$220,2,1)),"null",VLOOKUP(E3020,calculos!$J$2:$K$220,2,1))</f>
        <v>192</v>
      </c>
      <c r="U3020" s="0" t="n">
        <f aca="false">IF(ISNA(VLOOKUP(F3020,calculos!$M$2:$N$658,2,1)),"null",VLOOKUP(F3020,calculos!$M$2:$N$658,2,1))</f>
        <v>118</v>
      </c>
      <c r="V3020" s="0" t="n">
        <f aca="false">IF(ISNA(VLOOKUP(J3020,calculos!$P$2:$Q$1711,2,1)),"null",VLOOKUP(J3020,calculos!$P$2:$Q$1711,2,1))</f>
        <v>1106</v>
      </c>
      <c r="W3020" s="0" t="n">
        <f aca="false">IF(ISNA(VLOOKUP(P3020,calculos!$S$2:$T$58,2,1)),"null",VLOOKUP(P3020,calculos!$S$2:$T$58,2,1))</f>
        <v>13</v>
      </c>
      <c r="X3020" s="9" t="str">
        <f aca="false">$X$1&amp;B3020&amp;"','"&amp;G3020&amp;"','"&amp;H3020&amp;"','"&amp;I3020&amp;"','"&amp;K3020&amp;"','"&amp;L3020&amp;"','"&amp;M3020&amp;"','"&amp;N3020&amp;"','"&amp;O3020&amp;"',"&amp;Q3020&amp;","&amp;R3020&amp;","&amp;S3020&amp;","&amp;T3020&amp;","&amp;U3020&amp;","&amp;V3020&amp;","&amp;W3020&amp;");"</f>
        <v>insert into servicio (id,fecha_entrega,serie,apertura,fecha_instalacion,garantia,mantenimiento,capacitacion,entrega_equipo,visita,id_empresa,id_hospital,id_equipo,id_marca,id_modelo,id_os,id_ingeniero) values (nextval('seq_servicio'),'','1803E10IZ883','','','','43601','','','',12,949,658,192,118,1106,13);</v>
      </c>
    </row>
    <row r="3021" customFormat="false" ht="13.8" hidden="false" customHeight="false" outlineLevel="0" collapsed="false">
      <c r="A3021" s="31" t="s">
        <v>1091</v>
      </c>
      <c r="B3021" s="31"/>
      <c r="C3021" s="31" t="s">
        <v>8892</v>
      </c>
      <c r="D3021" s="31" t="s">
        <v>4413</v>
      </c>
      <c r="E3021" s="31" t="s">
        <v>8893</v>
      </c>
      <c r="F3021" s="32" t="s">
        <v>8894</v>
      </c>
      <c r="G3021" s="32" t="s">
        <v>8895</v>
      </c>
      <c r="H3021" s="33"/>
      <c r="I3021" s="33" t="n">
        <v>43607</v>
      </c>
      <c r="J3021" s="34" t="s">
        <v>8896</v>
      </c>
      <c r="K3021" s="31"/>
      <c r="L3021" s="35"/>
      <c r="M3021" s="36"/>
      <c r="N3021" s="33" t="n">
        <v>43607</v>
      </c>
      <c r="O3021" s="31"/>
      <c r="P3021" s="31" t="s">
        <v>8324</v>
      </c>
      <c r="Q3021" s="0" t="n">
        <f aca="false">IF(ISNA(VLOOKUP(A3021,calculos!$A$2:$B$20,2,1)),"null",VLOOKUP(A3021,calculos!$A$2:$B$20,2,1))</f>
        <v>11</v>
      </c>
      <c r="R3021" s="0" t="n">
        <f aca="false">IF(ISNA(VLOOKUP(C3021,calculos!$D$2:$E$1218,2,1)),"null",VLOOKUP(C3021,calculos!$D$2:$E$1218,2,1))</f>
        <v>999</v>
      </c>
      <c r="S3021" s="0" t="n">
        <f aca="false">IF(ISNA(VLOOKUP(D3021,calculos!$G$2:$H$1118,2,1)),"null",VLOOKUP(D3021,calculos!$G$2:$H$1118,2,1))</f>
        <v>80</v>
      </c>
      <c r="T3021" s="0" t="n">
        <f aca="false">IF(ISNA(VLOOKUP(E3021,calculos!$J$2:$K$220,2,1)),"null",VLOOKUP(E3021,calculos!$J$2:$K$220,2,1))</f>
        <v>43</v>
      </c>
      <c r="U3021" s="0" t="n">
        <f aca="false">IF(ISNA(VLOOKUP(F3021,calculos!$M$2:$N$658,2,1)),"null",VLOOKUP(F3021,calculos!$M$2:$N$658,2,1))</f>
        <v>399</v>
      </c>
      <c r="V3021" s="0" t="n">
        <f aca="false">IF(ISNA(VLOOKUP(J3021,calculos!$P$2:$Q$1711,2,1)),"null",VLOOKUP(J3021,calculos!$P$2:$Q$1711,2,1))</f>
        <v>1192</v>
      </c>
      <c r="W3021" s="0" t="n">
        <f aca="false">IF(ISNA(VLOOKUP(P3021,calculos!$S$2:$T$58,2,1)),"null",VLOOKUP(P3021,calculos!$S$2:$T$58,2,1))</f>
        <v>24</v>
      </c>
      <c r="X3021" s="9" t="str">
        <f aca="false">$X$1&amp;B3021&amp;"','"&amp;G3021&amp;"','"&amp;H3021&amp;"','"&amp;I3021&amp;"','"&amp;K3021&amp;"','"&amp;L3021&amp;"','"&amp;M3021&amp;"','"&amp;N3021&amp;"','"&amp;O3021&amp;"',"&amp;Q3021&amp;","&amp;R3021&amp;","&amp;S3021&amp;","&amp;T3021&amp;","&amp;U3021&amp;","&amp;V3021&amp;","&amp;W3021&amp;");"</f>
        <v>insert into servicio (id,fecha_entrega,serie,apertura,fecha_instalacion,garantia,mantenimiento,capacitacion,entrega_equipo,visita,id_empresa,id_hospital,id_equipo,id_marca,id_modelo,id_os,id_ingeniero) values (nextval('seq_servicio'),'','230147','','43607','','','','43607','',11,999,80,43,399,1192,24);</v>
      </c>
    </row>
    <row r="3022" customFormat="false" ht="13.8" hidden="false" customHeight="false" outlineLevel="0" collapsed="false">
      <c r="A3022" s="31" t="s">
        <v>23</v>
      </c>
      <c r="B3022" s="31"/>
      <c r="C3022" s="31" t="s">
        <v>4794</v>
      </c>
      <c r="D3022" s="31" t="s">
        <v>6442</v>
      </c>
      <c r="E3022" s="31" t="s">
        <v>4787</v>
      </c>
      <c r="F3022" s="32" t="s">
        <v>8346</v>
      </c>
      <c r="G3022" s="32" t="s">
        <v>4795</v>
      </c>
      <c r="H3022" s="33"/>
      <c r="I3022" s="33"/>
      <c r="J3022" s="34" t="s">
        <v>8897</v>
      </c>
      <c r="K3022" s="31"/>
      <c r="L3022" s="35" t="n">
        <v>43538</v>
      </c>
      <c r="M3022" s="36"/>
      <c r="N3022" s="31"/>
      <c r="O3022" s="31"/>
      <c r="P3022" s="31" t="s">
        <v>5610</v>
      </c>
      <c r="Q3022" s="0" t="n">
        <f aca="false">IF(ISNA(VLOOKUP(A3022,calculos!$A$2:$B$20,2,1)),"null",VLOOKUP(A3022,calculos!$A$2:$B$20,2,1))</f>
        <v>12</v>
      </c>
      <c r="R3022" s="0" t="n">
        <f aca="false">IF(ISNA(VLOOKUP(C3022,calculos!$D$2:$E$1218,2,1)),"null",VLOOKUP(C3022,calculos!$D$2:$E$1218,2,1))</f>
        <v>1154</v>
      </c>
      <c r="S3022" s="0" t="n">
        <f aca="false">IF(ISNA(VLOOKUP(D3022,calculos!$G$2:$H$1118,2,1)),"null",VLOOKUP(D3022,calculos!$G$2:$H$1118,2,1))</f>
        <v>937</v>
      </c>
      <c r="T3022" s="0" t="n">
        <f aca="false">IF(ISNA(VLOOKUP(E3022,calculos!$J$2:$K$220,2,1)),"null",VLOOKUP(E3022,calculos!$J$2:$K$220,2,1))</f>
        <v>187</v>
      </c>
      <c r="U3022" s="0" t="n">
        <f aca="false">IF(ISNA(VLOOKUP(F3022,calculos!$M$2:$N$658,2,1)),"null",VLOOKUP(F3022,calculos!$M$2:$N$658,2,1))</f>
        <v>481</v>
      </c>
      <c r="V3022" s="0" t="n">
        <f aca="false">IF(ISNA(VLOOKUP(J3022,calculos!$P$2:$Q$1711,2,1)),"null",VLOOKUP(J3022,calculos!$P$2:$Q$1711,2,1))</f>
        <v>1154</v>
      </c>
      <c r="W3022" s="0" t="n">
        <f aca="false">IF(ISNA(VLOOKUP(P3022,calculos!$S$2:$T$58,2,1)),"null",VLOOKUP(P3022,calculos!$S$2:$T$58,2,1))</f>
        <v>13</v>
      </c>
      <c r="X3022" s="9" t="str">
        <f aca="false">$X$1&amp;B3022&amp;"','"&amp;G3022&amp;"','"&amp;H3022&amp;"','"&amp;I3022&amp;"','"&amp;K3022&amp;"','"&amp;L3022&amp;"','"&amp;M3022&amp;"','"&amp;N3022&amp;"','"&amp;O3022&amp;"',"&amp;Q3022&amp;","&amp;R3022&amp;","&amp;S3022&amp;","&amp;T3022&amp;","&amp;U3022&amp;","&amp;V3022&amp;","&amp;W3022&amp;");"</f>
        <v>insert into servicio (id,fecha_entrega,serie,apertura,fecha_instalacion,garantia,mantenimiento,capacitacion,entrega_equipo,visita,id_empresa,id_hospital,id_equipo,id_marca,id_modelo,id_os,id_ingeniero) values (nextval('seq_servicio'),'','95909228973111606','','','','43538','','','',12,1154,937,187,481,1154,13);</v>
      </c>
    </row>
    <row r="3023" customFormat="false" ht="13.8" hidden="false" customHeight="false" outlineLevel="0" collapsed="false">
      <c r="A3023" s="31" t="s">
        <v>23</v>
      </c>
      <c r="B3023" s="31"/>
      <c r="C3023" s="31" t="s">
        <v>8898</v>
      </c>
      <c r="D3023" s="31" t="s">
        <v>8899</v>
      </c>
      <c r="E3023" s="31" t="s">
        <v>4875</v>
      </c>
      <c r="F3023" s="32" t="s">
        <v>8191</v>
      </c>
      <c r="G3023" s="32" t="s">
        <v>8900</v>
      </c>
      <c r="H3023" s="33"/>
      <c r="I3023" s="33"/>
      <c r="J3023" s="34" t="s">
        <v>8901</v>
      </c>
      <c r="K3023" s="31"/>
      <c r="L3023" s="35"/>
      <c r="M3023" s="36" t="n">
        <v>43600</v>
      </c>
      <c r="N3023" s="31"/>
      <c r="O3023" s="31"/>
      <c r="P3023" s="31" t="s">
        <v>5610</v>
      </c>
      <c r="Q3023" s="0" t="n">
        <f aca="false">IF(ISNA(VLOOKUP(A3023,calculos!$A$2:$B$20,2,1)),"null",VLOOKUP(A3023,calculos!$A$2:$B$20,2,1))</f>
        <v>12</v>
      </c>
      <c r="R3023" s="0" t="n">
        <f aca="false">IF(ISNA(VLOOKUP(C3023,calculos!$D$2:$E$1218,2,1)),"null",VLOOKUP(C3023,calculos!$D$2:$E$1218,2,1))</f>
        <v>393</v>
      </c>
      <c r="S3023" s="0" t="n">
        <f aca="false">IF(ISNA(VLOOKUP(D3023,calculos!$G$2:$H$1118,2,1)),"null",VLOOKUP(D3023,calculos!$G$2:$H$1118,2,1))</f>
        <v>714</v>
      </c>
      <c r="T3023" s="0" t="n">
        <f aca="false">IF(ISNA(VLOOKUP(E3023,calculos!$J$2:$K$220,2,1)),"null",VLOOKUP(E3023,calculos!$J$2:$K$220,2,1))</f>
        <v>37</v>
      </c>
      <c r="U3023" s="0" t="n">
        <f aca="false">IF(ISNA(VLOOKUP(F3023,calculos!$M$2:$N$658,2,1)),"null",VLOOKUP(F3023,calculos!$M$2:$N$658,2,1))</f>
        <v>104</v>
      </c>
      <c r="V3023" s="0" t="n">
        <f aca="false">IF(ISNA(VLOOKUP(J3023,calculos!$P$2:$Q$1711,2,1)),"null",VLOOKUP(J3023,calculos!$P$2:$Q$1711,2,1))</f>
        <v>1155</v>
      </c>
      <c r="W3023" s="0" t="n">
        <f aca="false">IF(ISNA(VLOOKUP(P3023,calculos!$S$2:$T$58,2,1)),"null",VLOOKUP(P3023,calculos!$S$2:$T$58,2,1))</f>
        <v>13</v>
      </c>
      <c r="X3023" s="9" t="str">
        <f aca="false">$X$1&amp;B3023&amp;"','"&amp;G3023&amp;"','"&amp;H3023&amp;"','"&amp;I3023&amp;"','"&amp;K3023&amp;"','"&amp;L3023&amp;"','"&amp;M3023&amp;"','"&amp;N3023&amp;"','"&amp;O3023&amp;"',"&amp;Q3023&amp;","&amp;R3023&amp;","&amp;S3023&amp;","&amp;T3023&amp;","&amp;U3023&amp;","&amp;V3023&amp;","&amp;W3023&amp;");"</f>
        <v>insert into servicio (id,fecha_entrega,serie,apertura,fecha_instalacion,garantia,mantenimiento,capacitacion,entrega_equipo,visita,id_empresa,id_hospital,id_equipo,id_marca,id_modelo,id_os,id_ingeniero) values (nextval('seq_servicio'),'','DK43300054 / DE671E1377','','','','','43600','','',12,393,714,37,104,1155,13);</v>
      </c>
    </row>
    <row r="3024" customFormat="false" ht="13.8" hidden="false" customHeight="false" outlineLevel="0" collapsed="false">
      <c r="A3024" s="31" t="s">
        <v>23</v>
      </c>
      <c r="B3024" s="31"/>
      <c r="C3024" s="31" t="s">
        <v>8902</v>
      </c>
      <c r="D3024" s="31" t="s">
        <v>8871</v>
      </c>
      <c r="E3024" s="31" t="s">
        <v>771</v>
      </c>
      <c r="F3024" s="32" t="s">
        <v>8301</v>
      </c>
      <c r="G3024" s="32" t="s">
        <v>8903</v>
      </c>
      <c r="H3024" s="33"/>
      <c r="I3024" s="33"/>
      <c r="J3024" s="34" t="s">
        <v>8904</v>
      </c>
      <c r="K3024" s="31"/>
      <c r="L3024" s="35" t="n">
        <v>43601</v>
      </c>
      <c r="M3024" s="36"/>
      <c r="N3024" s="31"/>
      <c r="O3024" s="31"/>
      <c r="P3024" s="31" t="s">
        <v>6964</v>
      </c>
      <c r="Q3024" s="0" t="n">
        <f aca="false">IF(ISNA(VLOOKUP(A3024,calculos!$A$2:$B$20,2,1)),"null",VLOOKUP(A3024,calculos!$A$2:$B$20,2,1))</f>
        <v>12</v>
      </c>
      <c r="R3024" s="0" t="n">
        <f aca="false">IF(ISNA(VLOOKUP(C3024,calculos!$D$2:$E$1218,2,1)),"null",VLOOKUP(C3024,calculos!$D$2:$E$1218,2,1))</f>
        <v>510</v>
      </c>
      <c r="S3024" s="0" t="n">
        <f aca="false">IF(ISNA(VLOOKUP(D3024,calculos!$G$2:$H$1118,2,1)),"null",VLOOKUP(D3024,calculos!$G$2:$H$1118,2,1))</f>
        <v>326</v>
      </c>
      <c r="T3024" s="0" t="n">
        <f aca="false">IF(ISNA(VLOOKUP(E3024,calculos!$J$2:$K$220,2,1)),"null",VLOOKUP(E3024,calculos!$J$2:$K$220,2,1))</f>
        <v>142</v>
      </c>
      <c r="U3024" s="0" t="n">
        <f aca="false">IF(ISNA(VLOOKUP(F3024,calculos!$M$2:$N$658,2,1)),"null",VLOOKUP(F3024,calculos!$M$2:$N$658,2,1))</f>
        <v>294</v>
      </c>
      <c r="V3024" s="0" t="n">
        <f aca="false">IF(ISNA(VLOOKUP(J3024,calculos!$P$2:$Q$1711,2,1)),"null",VLOOKUP(J3024,calculos!$P$2:$Q$1711,2,1))</f>
        <v>868</v>
      </c>
      <c r="W3024" s="0" t="n">
        <f aca="false">IF(ISNA(VLOOKUP(P3024,calculos!$S$2:$T$58,2,1)),"null",VLOOKUP(P3024,calculos!$S$2:$T$58,2,1))</f>
        <v>2</v>
      </c>
      <c r="X3024" s="9" t="str">
        <f aca="false">$X$1&amp;B3024&amp;"','"&amp;G3024&amp;"','"&amp;H3024&amp;"','"&amp;I3024&amp;"','"&amp;K3024&amp;"','"&amp;L3024&amp;"','"&amp;M3024&amp;"','"&amp;N3024&amp;"','"&amp;O3024&amp;"',"&amp;Q3024&amp;","&amp;R3024&amp;","&amp;S3024&amp;","&amp;T3024&amp;","&amp;U3024&amp;","&amp;V3024&amp;","&amp;W3024&amp;");"</f>
        <v>insert into servicio (id,fecha_entrega,serie,apertura,fecha_instalacion,garantia,mantenimiento,capacitacion,entrega_equipo,visita,id_empresa,id_hospital,id_equipo,id_marca,id_modelo,id_os,id_ingeniero) values (nextval('seq_servicio'),'','US91516182','','','','43601','','','',12,510,326,142,294,868,2);</v>
      </c>
    </row>
    <row r="3025" customFormat="false" ht="13.8" hidden="false" customHeight="false" outlineLevel="0" collapsed="false">
      <c r="A3025" s="31" t="s">
        <v>23</v>
      </c>
      <c r="B3025" s="31"/>
      <c r="C3025" s="31" t="s">
        <v>8902</v>
      </c>
      <c r="D3025" s="31" t="s">
        <v>4783</v>
      </c>
      <c r="E3025" s="31" t="s">
        <v>4774</v>
      </c>
      <c r="F3025" s="32" t="s">
        <v>8401</v>
      </c>
      <c r="G3025" s="32" t="s">
        <v>8905</v>
      </c>
      <c r="H3025" s="33"/>
      <c r="I3025" s="33"/>
      <c r="J3025" s="34" t="s">
        <v>8906</v>
      </c>
      <c r="K3025" s="31"/>
      <c r="L3025" s="35" t="n">
        <v>43601</v>
      </c>
      <c r="M3025" s="36"/>
      <c r="N3025" s="31"/>
      <c r="O3025" s="31"/>
      <c r="P3025" s="31" t="s">
        <v>6964</v>
      </c>
      <c r="Q3025" s="0" t="n">
        <f aca="false">IF(ISNA(VLOOKUP(A3025,calculos!$A$2:$B$20,2,1)),"null",VLOOKUP(A3025,calculos!$A$2:$B$20,2,1))</f>
        <v>12</v>
      </c>
      <c r="R3025" s="0" t="n">
        <f aca="false">IF(ISNA(VLOOKUP(C3025,calculos!$D$2:$E$1218,2,1)),"null",VLOOKUP(C3025,calculos!$D$2:$E$1218,2,1))</f>
        <v>510</v>
      </c>
      <c r="S3025" s="0" t="n">
        <f aca="false">IF(ISNA(VLOOKUP(D3025,calculos!$G$2:$H$1118,2,1)),"null",VLOOKUP(D3025,calculos!$G$2:$H$1118,2,1))</f>
        <v>592</v>
      </c>
      <c r="T3025" s="0" t="n">
        <f aca="false">IF(ISNA(VLOOKUP(E3025,calculos!$J$2:$K$220,2,1)),"null",VLOOKUP(E3025,calculos!$J$2:$K$220,2,1))</f>
        <v>172</v>
      </c>
      <c r="U3025" s="0" t="n">
        <f aca="false">IF(ISNA(VLOOKUP(F3025,calculos!$M$2:$N$658,2,1)),"null",VLOOKUP(F3025,calculos!$M$2:$N$658,2,1))</f>
        <v>565</v>
      </c>
      <c r="V3025" s="0" t="n">
        <f aca="false">IF(ISNA(VLOOKUP(J3025,calculos!$P$2:$Q$1711,2,1)),"null",VLOOKUP(J3025,calculos!$P$2:$Q$1711,2,1))</f>
        <v>869</v>
      </c>
      <c r="W3025" s="0" t="n">
        <f aca="false">IF(ISNA(VLOOKUP(P3025,calculos!$S$2:$T$58,2,1)),"null",VLOOKUP(P3025,calculos!$S$2:$T$58,2,1))</f>
        <v>2</v>
      </c>
      <c r="X3025" s="9" t="str">
        <f aca="false">$X$1&amp;B3025&amp;"','"&amp;G3025&amp;"','"&amp;H3025&amp;"','"&amp;I3025&amp;"','"&amp;K3025&amp;"','"&amp;L3025&amp;"','"&amp;M3025&amp;"','"&amp;N3025&amp;"','"&amp;O3025&amp;"',"&amp;Q3025&amp;","&amp;R3025&amp;","&amp;S3025&amp;","&amp;T3025&amp;","&amp;U3025&amp;","&amp;V3025&amp;","&amp;W3025&amp;");"</f>
        <v>insert into servicio (id,fecha_entrega,serie,apertura,fecha_instalacion,garantia,mantenimiento,capacitacion,entrega_equipo,visita,id_empresa,id_hospital,id_equipo,id_marca,id_modelo,id_os,id_ingeniero) values (nextval('seq_servicio'),'','18972','','','','43601','','','',12,510,592,172,565,869,2);</v>
      </c>
    </row>
    <row r="3026" customFormat="false" ht="13.8" hidden="false" customHeight="false" outlineLevel="0" collapsed="false">
      <c r="A3026" s="31" t="s">
        <v>23</v>
      </c>
      <c r="B3026" s="31"/>
      <c r="C3026" s="31" t="s">
        <v>8902</v>
      </c>
      <c r="D3026" s="31" t="s">
        <v>4783</v>
      </c>
      <c r="E3026" s="31" t="s">
        <v>4774</v>
      </c>
      <c r="F3026" s="32" t="s">
        <v>8401</v>
      </c>
      <c r="G3026" s="32" t="s">
        <v>8907</v>
      </c>
      <c r="H3026" s="33"/>
      <c r="I3026" s="33"/>
      <c r="J3026" s="34" t="s">
        <v>8906</v>
      </c>
      <c r="K3026" s="31"/>
      <c r="L3026" s="35" t="n">
        <v>43601</v>
      </c>
      <c r="M3026" s="36"/>
      <c r="N3026" s="31"/>
      <c r="O3026" s="31"/>
      <c r="P3026" s="31" t="s">
        <v>6964</v>
      </c>
      <c r="Q3026" s="0" t="n">
        <f aca="false">IF(ISNA(VLOOKUP(A3026,calculos!$A$2:$B$20,2,1)),"null",VLOOKUP(A3026,calculos!$A$2:$B$20,2,1))</f>
        <v>12</v>
      </c>
      <c r="R3026" s="0" t="n">
        <f aca="false">IF(ISNA(VLOOKUP(C3026,calculos!$D$2:$E$1218,2,1)),"null",VLOOKUP(C3026,calculos!$D$2:$E$1218,2,1))</f>
        <v>510</v>
      </c>
      <c r="S3026" s="0" t="n">
        <f aca="false">IF(ISNA(VLOOKUP(D3026,calculos!$G$2:$H$1118,2,1)),"null",VLOOKUP(D3026,calculos!$G$2:$H$1118,2,1))</f>
        <v>592</v>
      </c>
      <c r="T3026" s="0" t="n">
        <f aca="false">IF(ISNA(VLOOKUP(E3026,calculos!$J$2:$K$220,2,1)),"null",VLOOKUP(E3026,calculos!$J$2:$K$220,2,1))</f>
        <v>172</v>
      </c>
      <c r="U3026" s="0" t="n">
        <f aca="false">IF(ISNA(VLOOKUP(F3026,calculos!$M$2:$N$658,2,1)),"null",VLOOKUP(F3026,calculos!$M$2:$N$658,2,1))</f>
        <v>565</v>
      </c>
      <c r="V3026" s="0" t="n">
        <f aca="false">IF(ISNA(VLOOKUP(J3026,calculos!$P$2:$Q$1711,2,1)),"null",VLOOKUP(J3026,calculos!$P$2:$Q$1711,2,1))</f>
        <v>869</v>
      </c>
      <c r="W3026" s="0" t="n">
        <f aca="false">IF(ISNA(VLOOKUP(P3026,calculos!$S$2:$T$58,2,1)),"null",VLOOKUP(P3026,calculos!$S$2:$T$58,2,1))</f>
        <v>2</v>
      </c>
      <c r="X3026" s="9" t="str">
        <f aca="false">$X$1&amp;B3026&amp;"','"&amp;G3026&amp;"','"&amp;H3026&amp;"','"&amp;I3026&amp;"','"&amp;K3026&amp;"','"&amp;L3026&amp;"','"&amp;M3026&amp;"','"&amp;N3026&amp;"','"&amp;O3026&amp;"',"&amp;Q3026&amp;","&amp;R3026&amp;","&amp;S3026&amp;","&amp;T3026&amp;","&amp;U3026&amp;","&amp;V3026&amp;","&amp;W3026&amp;");"</f>
        <v>insert into servicio (id,fecha_entrega,serie,apertura,fecha_instalacion,garantia,mantenimiento,capacitacion,entrega_equipo,visita,id_empresa,id_hospital,id_equipo,id_marca,id_modelo,id_os,id_ingeniero) values (nextval('seq_servicio'),'','18973','','','','43601','','','',12,510,592,172,565,869,2);</v>
      </c>
    </row>
    <row r="3027" customFormat="false" ht="13.8" hidden="false" customHeight="false" outlineLevel="0" collapsed="false">
      <c r="A3027" s="31" t="s">
        <v>23</v>
      </c>
      <c r="B3027" s="31"/>
      <c r="C3027" s="31" t="s">
        <v>8902</v>
      </c>
      <c r="D3027" s="31" t="s">
        <v>4783</v>
      </c>
      <c r="E3027" s="31" t="s">
        <v>4774</v>
      </c>
      <c r="F3027" s="32" t="s">
        <v>8401</v>
      </c>
      <c r="G3027" s="32" t="s">
        <v>8908</v>
      </c>
      <c r="H3027" s="33"/>
      <c r="I3027" s="33"/>
      <c r="J3027" s="34" t="s">
        <v>8906</v>
      </c>
      <c r="K3027" s="31"/>
      <c r="L3027" s="35" t="n">
        <v>43601</v>
      </c>
      <c r="M3027" s="36"/>
      <c r="N3027" s="31"/>
      <c r="O3027" s="31"/>
      <c r="P3027" s="31" t="s">
        <v>6964</v>
      </c>
      <c r="Q3027" s="0" t="n">
        <f aca="false">IF(ISNA(VLOOKUP(A3027,calculos!$A$2:$B$20,2,1)),"null",VLOOKUP(A3027,calculos!$A$2:$B$20,2,1))</f>
        <v>12</v>
      </c>
      <c r="R3027" s="0" t="n">
        <f aca="false">IF(ISNA(VLOOKUP(C3027,calculos!$D$2:$E$1218,2,1)),"null",VLOOKUP(C3027,calculos!$D$2:$E$1218,2,1))</f>
        <v>510</v>
      </c>
      <c r="S3027" s="0" t="n">
        <f aca="false">IF(ISNA(VLOOKUP(D3027,calculos!$G$2:$H$1118,2,1)),"null",VLOOKUP(D3027,calculos!$G$2:$H$1118,2,1))</f>
        <v>592</v>
      </c>
      <c r="T3027" s="0" t="n">
        <f aca="false">IF(ISNA(VLOOKUP(E3027,calculos!$J$2:$K$220,2,1)),"null",VLOOKUP(E3027,calculos!$J$2:$K$220,2,1))</f>
        <v>172</v>
      </c>
      <c r="U3027" s="0" t="n">
        <f aca="false">IF(ISNA(VLOOKUP(F3027,calculos!$M$2:$N$658,2,1)),"null",VLOOKUP(F3027,calculos!$M$2:$N$658,2,1))</f>
        <v>565</v>
      </c>
      <c r="V3027" s="0" t="n">
        <f aca="false">IF(ISNA(VLOOKUP(J3027,calculos!$P$2:$Q$1711,2,1)),"null",VLOOKUP(J3027,calculos!$P$2:$Q$1711,2,1))</f>
        <v>869</v>
      </c>
      <c r="W3027" s="0" t="n">
        <f aca="false">IF(ISNA(VLOOKUP(P3027,calculos!$S$2:$T$58,2,1)),"null",VLOOKUP(P3027,calculos!$S$2:$T$58,2,1))</f>
        <v>2</v>
      </c>
      <c r="X3027" s="9" t="str">
        <f aca="false">$X$1&amp;B3027&amp;"','"&amp;G3027&amp;"','"&amp;H3027&amp;"','"&amp;I3027&amp;"','"&amp;K3027&amp;"','"&amp;L3027&amp;"','"&amp;M3027&amp;"','"&amp;N3027&amp;"','"&amp;O3027&amp;"',"&amp;Q3027&amp;","&amp;R3027&amp;","&amp;S3027&amp;","&amp;T3027&amp;","&amp;U3027&amp;","&amp;V3027&amp;","&amp;W3027&amp;");"</f>
        <v>insert into servicio (id,fecha_entrega,serie,apertura,fecha_instalacion,garantia,mantenimiento,capacitacion,entrega_equipo,visita,id_empresa,id_hospital,id_equipo,id_marca,id_modelo,id_os,id_ingeniero) values (nextval('seq_servicio'),'','18971','','','','43601','','','',12,510,592,172,565,869,2);</v>
      </c>
    </row>
    <row r="3028" customFormat="false" ht="13.8" hidden="false" customHeight="false" outlineLevel="0" collapsed="false">
      <c r="A3028" s="31" t="s">
        <v>23</v>
      </c>
      <c r="B3028" s="31"/>
      <c r="C3028" s="31" t="s">
        <v>8902</v>
      </c>
      <c r="D3028" s="31" t="s">
        <v>4885</v>
      </c>
      <c r="E3028" s="31" t="s">
        <v>4886</v>
      </c>
      <c r="F3028" s="32" t="s">
        <v>5033</v>
      </c>
      <c r="G3028" s="32" t="s">
        <v>5034</v>
      </c>
      <c r="H3028" s="33"/>
      <c r="I3028" s="33"/>
      <c r="J3028" s="34" t="s">
        <v>8909</v>
      </c>
      <c r="K3028" s="31"/>
      <c r="L3028" s="35" t="n">
        <v>43601</v>
      </c>
      <c r="M3028" s="36"/>
      <c r="N3028" s="31"/>
      <c r="O3028" s="31"/>
      <c r="P3028" s="31" t="s">
        <v>6964</v>
      </c>
      <c r="Q3028" s="0" t="n">
        <f aca="false">IF(ISNA(VLOOKUP(A3028,calculos!$A$2:$B$20,2,1)),"null",VLOOKUP(A3028,calculos!$A$2:$B$20,2,1))</f>
        <v>12</v>
      </c>
      <c r="R3028" s="0" t="n">
        <f aca="false">IF(ISNA(VLOOKUP(C3028,calculos!$D$2:$E$1218,2,1)),"null",VLOOKUP(C3028,calculos!$D$2:$E$1218,2,1))</f>
        <v>510</v>
      </c>
      <c r="S3028" s="0" t="n">
        <f aca="false">IF(ISNA(VLOOKUP(D3028,calculos!$G$2:$H$1118,2,1)),"null",VLOOKUP(D3028,calculos!$G$2:$H$1118,2,1))</f>
        <v>1093</v>
      </c>
      <c r="T3028" s="0" t="n">
        <f aca="false">IF(ISNA(VLOOKUP(E3028,calculos!$J$2:$K$220,2,1)),"null",VLOOKUP(E3028,calculos!$J$2:$K$220,2,1))</f>
        <v>130</v>
      </c>
      <c r="U3028" s="0" t="n">
        <f aca="false">IF(ISNA(VLOOKUP(F3028,calculos!$M$2:$N$658,2,1)),"null",VLOOKUP(F3028,calculos!$M$2:$N$658,2,1))</f>
        <v>196</v>
      </c>
      <c r="V3028" s="0" t="n">
        <f aca="false">IF(ISNA(VLOOKUP(J3028,calculos!$P$2:$Q$1711,2,1)),"null",VLOOKUP(J3028,calculos!$P$2:$Q$1711,2,1))</f>
        <v>870</v>
      </c>
      <c r="W3028" s="0" t="n">
        <f aca="false">IF(ISNA(VLOOKUP(P3028,calculos!$S$2:$T$58,2,1)),"null",VLOOKUP(P3028,calculos!$S$2:$T$58,2,1))</f>
        <v>2</v>
      </c>
      <c r="X3028" s="9" t="str">
        <f aca="false">$X$1&amp;B3028&amp;"','"&amp;G3028&amp;"','"&amp;H3028&amp;"','"&amp;I3028&amp;"','"&amp;K3028&amp;"','"&amp;L3028&amp;"','"&amp;M3028&amp;"','"&amp;N3028&amp;"','"&amp;O3028&amp;"',"&amp;Q3028&amp;","&amp;R3028&amp;","&amp;S3028&amp;","&amp;T3028&amp;","&amp;U3028&amp;","&amp;V3028&amp;","&amp;W3028&amp;");"</f>
        <v>insert into servicio (id,fecha_entrega,serie,apertura,fecha_instalacion,garantia,mantenimiento,capacitacion,entrega_equipo,visita,id_empresa,id_hospital,id_equipo,id_marca,id_modelo,id_os,id_ingeniero) values (nextval('seq_servicio'),'','N16360632082','','','','43601','','','',12,510,1093,130,196,870,2);</v>
      </c>
    </row>
    <row r="3029" customFormat="false" ht="13.8" hidden="false" customHeight="false" outlineLevel="0" collapsed="false">
      <c r="A3029" s="31" t="s">
        <v>23</v>
      </c>
      <c r="B3029" s="31"/>
      <c r="C3029" s="31" t="s">
        <v>8910</v>
      </c>
      <c r="D3029" s="31" t="s">
        <v>8911</v>
      </c>
      <c r="E3029" s="31" t="s">
        <v>4787</v>
      </c>
      <c r="F3029" s="32" t="s">
        <v>5462</v>
      </c>
      <c r="G3029" s="32" t="s">
        <v>8912</v>
      </c>
      <c r="H3029" s="33"/>
      <c r="I3029" s="33"/>
      <c r="J3029" s="34" t="s">
        <v>8913</v>
      </c>
      <c r="K3029" s="31"/>
      <c r="L3029" s="35" t="n">
        <v>43600</v>
      </c>
      <c r="M3029" s="36"/>
      <c r="N3029" s="31"/>
      <c r="O3029" s="31"/>
      <c r="P3029" s="31" t="s">
        <v>6964</v>
      </c>
      <c r="Q3029" s="0" t="n">
        <f aca="false">IF(ISNA(VLOOKUP(A3029,calculos!$A$2:$B$20,2,1)),"null",VLOOKUP(A3029,calculos!$A$2:$B$20,2,1))</f>
        <v>12</v>
      </c>
      <c r="R3029" s="0" t="n">
        <f aca="false">IF(ISNA(VLOOKUP(C3029,calculos!$D$2:$E$1218,2,1)),"null",VLOOKUP(C3029,calculos!$D$2:$E$1218,2,1))</f>
        <v>1158</v>
      </c>
      <c r="S3029" s="0" t="n">
        <f aca="false">IF(ISNA(VLOOKUP(D3029,calculos!$G$2:$H$1118,2,1)),"null",VLOOKUP(D3029,calculos!$G$2:$H$1118,2,1))</f>
        <v>940</v>
      </c>
      <c r="T3029" s="0" t="n">
        <f aca="false">IF(ISNA(VLOOKUP(E3029,calculos!$J$2:$K$220,2,1)),"null",VLOOKUP(E3029,calculos!$J$2:$K$220,2,1))</f>
        <v>187</v>
      </c>
      <c r="U3029" s="0" t="n">
        <f aca="false">IF(ISNA(VLOOKUP(F3029,calculos!$M$2:$N$658,2,1)),"null",VLOOKUP(F3029,calculos!$M$2:$N$658,2,1))</f>
        <v>486</v>
      </c>
      <c r="V3029" s="0" t="n">
        <f aca="false">IF(ISNA(VLOOKUP(J3029,calculos!$P$2:$Q$1711,2,1)),"null",VLOOKUP(J3029,calculos!$P$2:$Q$1711,2,1))</f>
        <v>865</v>
      </c>
      <c r="W3029" s="0" t="n">
        <f aca="false">IF(ISNA(VLOOKUP(P3029,calculos!$S$2:$T$58,2,1)),"null",VLOOKUP(P3029,calculos!$S$2:$T$58,2,1))</f>
        <v>2</v>
      </c>
      <c r="X3029" s="9" t="str">
        <f aca="false">$X$1&amp;B3029&amp;"','"&amp;G3029&amp;"','"&amp;H3029&amp;"','"&amp;I3029&amp;"','"&amp;K3029&amp;"','"&amp;L3029&amp;"','"&amp;M3029&amp;"','"&amp;N3029&amp;"','"&amp;O3029&amp;"',"&amp;Q3029&amp;","&amp;R3029&amp;","&amp;S3029&amp;","&amp;T3029&amp;","&amp;U3029&amp;","&amp;V3029&amp;","&amp;W3029&amp;");"</f>
        <v>insert into servicio (id,fecha_entrega,serie,apertura,fecha_instalacion,garantia,mantenimiento,capacitacion,entrega_equipo,visita,id_empresa,id_hospital,id_equipo,id_marca,id_modelo,id_os,id_ingeniero) values (nextval('seq_servicio'),'','95903571258121601','','','','43600','','','',12,1158,940,187,486,865,2);</v>
      </c>
    </row>
    <row r="3030" customFormat="false" ht="13.8" hidden="false" customHeight="false" outlineLevel="0" collapsed="false">
      <c r="A3030" s="31" t="s">
        <v>23</v>
      </c>
      <c r="B3030" s="31"/>
      <c r="C3030" s="31" t="s">
        <v>8761</v>
      </c>
      <c r="D3030" s="31" t="s">
        <v>4847</v>
      </c>
      <c r="E3030" s="31" t="s">
        <v>771</v>
      </c>
      <c r="F3030" s="32" t="s">
        <v>7186</v>
      </c>
      <c r="G3030" s="32" t="s">
        <v>3873</v>
      </c>
      <c r="H3030" s="33"/>
      <c r="I3030" s="33"/>
      <c r="J3030" s="34" t="s">
        <v>8914</v>
      </c>
      <c r="K3030" s="31"/>
      <c r="L3030" s="35"/>
      <c r="M3030" s="36" t="n">
        <v>43599</v>
      </c>
      <c r="N3030" s="31"/>
      <c r="O3030" s="31"/>
      <c r="P3030" s="31" t="s">
        <v>6964</v>
      </c>
      <c r="Q3030" s="0" t="n">
        <f aca="false">IF(ISNA(VLOOKUP(A3030,calculos!$A$2:$B$20,2,1)),"null",VLOOKUP(A3030,calculos!$A$2:$B$20,2,1))</f>
        <v>12</v>
      </c>
      <c r="R3030" s="0" t="n">
        <f aca="false">IF(ISNA(VLOOKUP(C3030,calculos!$D$2:$E$1218,2,1)),"null",VLOOKUP(C3030,calculos!$D$2:$E$1218,2,1))</f>
        <v>215</v>
      </c>
      <c r="S3030" s="0" t="n">
        <f aca="false">IF(ISNA(VLOOKUP(D3030,calculos!$G$2:$H$1118,2,1)),"null",VLOOKUP(D3030,calculos!$G$2:$H$1118,2,1))</f>
        <v>367</v>
      </c>
      <c r="T3030" s="0" t="n">
        <f aca="false">IF(ISNA(VLOOKUP(E3030,calculos!$J$2:$K$220,2,1)),"null",VLOOKUP(E3030,calculos!$J$2:$K$220,2,1))</f>
        <v>142</v>
      </c>
      <c r="U3030" s="0" t="n">
        <f aca="false">IF(ISNA(VLOOKUP(F3030,calculos!$M$2:$N$658,2,1)),"null",VLOOKUP(F3030,calculos!$M$2:$N$658,2,1))</f>
        <v>544</v>
      </c>
      <c r="V3030" s="0" t="n">
        <f aca="false">IF(ISNA(VLOOKUP(J3030,calculos!$P$2:$Q$1711,2,1)),"null",VLOOKUP(J3030,calculos!$P$2:$Q$1711,2,1))</f>
        <v>862</v>
      </c>
      <c r="W3030" s="0" t="n">
        <f aca="false">IF(ISNA(VLOOKUP(P3030,calculos!$S$2:$T$58,2,1)),"null",VLOOKUP(P3030,calculos!$S$2:$T$58,2,1))</f>
        <v>2</v>
      </c>
      <c r="X3030" s="9" t="str">
        <f aca="false">$X$1&amp;B3030&amp;"','"&amp;G3030&amp;"','"&amp;H3030&amp;"','"&amp;I3030&amp;"','"&amp;K3030&amp;"','"&amp;L3030&amp;"','"&amp;M3030&amp;"','"&amp;N3030&amp;"','"&amp;O3030&amp;"',"&amp;Q3030&amp;","&amp;R3030&amp;","&amp;S3030&amp;","&amp;T3030&amp;","&amp;U3030&amp;","&amp;V3030&amp;","&amp;W3030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(nextval('seq_servicio'),'','S/N','','','','','43599','','',12,215,367,142,544,862,2);</v>
      </c>
    </row>
    <row r="3031" customFormat="false" ht="13.8" hidden="false" customHeight="false" outlineLevel="0" collapsed="false">
      <c r="A3031" s="31" t="s">
        <v>23</v>
      </c>
      <c r="B3031" s="31"/>
      <c r="C3031" s="31" t="s">
        <v>8761</v>
      </c>
      <c r="D3031" s="31" t="s">
        <v>6393</v>
      </c>
      <c r="E3031" s="31" t="s">
        <v>771</v>
      </c>
      <c r="F3031" s="32" t="s">
        <v>8776</v>
      </c>
      <c r="G3031" s="32" t="s">
        <v>3873</v>
      </c>
      <c r="H3031" s="33"/>
      <c r="I3031" s="33"/>
      <c r="J3031" s="34" t="s">
        <v>8915</v>
      </c>
      <c r="K3031" s="31"/>
      <c r="L3031" s="35"/>
      <c r="M3031" s="36" t="n">
        <v>43599</v>
      </c>
      <c r="N3031" s="31"/>
      <c r="O3031" s="31"/>
      <c r="P3031" s="31" t="s">
        <v>6964</v>
      </c>
      <c r="Q3031" s="0" t="n">
        <f aca="false">IF(ISNA(VLOOKUP(A3031,calculos!$A$2:$B$20,2,1)),"null",VLOOKUP(A3031,calculos!$A$2:$B$20,2,1))</f>
        <v>12</v>
      </c>
      <c r="R3031" s="0" t="n">
        <f aca="false">IF(ISNA(VLOOKUP(C3031,calculos!$D$2:$E$1218,2,1)),"null",VLOOKUP(C3031,calculos!$D$2:$E$1218,2,1))</f>
        <v>215</v>
      </c>
      <c r="S3031" s="0" t="n">
        <f aca="false">IF(ISNA(VLOOKUP(D3031,calculos!$G$2:$H$1118,2,1)),"null",VLOOKUP(D3031,calculos!$G$2:$H$1118,2,1))</f>
        <v>235</v>
      </c>
      <c r="T3031" s="0" t="n">
        <f aca="false">IF(ISNA(VLOOKUP(E3031,calculos!$J$2:$K$220,2,1)),"null",VLOOKUP(E3031,calculos!$J$2:$K$220,2,1))</f>
        <v>142</v>
      </c>
      <c r="U3031" s="0" t="n">
        <f aca="false">IF(ISNA(VLOOKUP(F3031,calculos!$M$2:$N$658,2,1)),"null",VLOOKUP(F3031,calculos!$M$2:$N$658,2,1))</f>
        <v>96</v>
      </c>
      <c r="V3031" s="0" t="n">
        <f aca="false">IF(ISNA(VLOOKUP(J3031,calculos!$P$2:$Q$1711,2,1)),"null",VLOOKUP(J3031,calculos!$P$2:$Q$1711,2,1))</f>
        <v>863</v>
      </c>
      <c r="W3031" s="0" t="n">
        <f aca="false">IF(ISNA(VLOOKUP(P3031,calculos!$S$2:$T$58,2,1)),"null",VLOOKUP(P3031,calculos!$S$2:$T$58,2,1))</f>
        <v>2</v>
      </c>
      <c r="X3031" s="9" t="str">
        <f aca="false">$X$1&amp;B3031&amp;"','"&amp;G3031&amp;"','"&amp;H3031&amp;"','"&amp;I3031&amp;"','"&amp;K3031&amp;"','"&amp;L3031&amp;"','"&amp;M3031&amp;"','"&amp;N3031&amp;"','"&amp;O3031&amp;"',"&amp;Q3031&amp;","&amp;R3031&amp;","&amp;S3031&amp;","&amp;T3031&amp;","&amp;U3031&amp;","&amp;V3031&amp;","&amp;W3031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(nextval('seq_servicio'),'','S/N','','','','','43599','','',12,215,235,142,96,863,2);</v>
      </c>
    </row>
    <row r="3032" customFormat="false" ht="13.8" hidden="false" customHeight="false" outlineLevel="0" collapsed="false">
      <c r="A3032" s="31" t="s">
        <v>23</v>
      </c>
      <c r="B3032" s="31"/>
      <c r="C3032" s="31" t="s">
        <v>8761</v>
      </c>
      <c r="D3032" s="31" t="s">
        <v>4565</v>
      </c>
      <c r="E3032" s="31" t="s">
        <v>771</v>
      </c>
      <c r="F3032" s="32" t="s">
        <v>8916</v>
      </c>
      <c r="G3032" s="32" t="s">
        <v>3873</v>
      </c>
      <c r="H3032" s="33"/>
      <c r="I3032" s="33"/>
      <c r="J3032" s="34" t="s">
        <v>8917</v>
      </c>
      <c r="K3032" s="31"/>
      <c r="L3032" s="35"/>
      <c r="M3032" s="36" t="n">
        <v>43599</v>
      </c>
      <c r="N3032" s="31"/>
      <c r="O3032" s="31"/>
      <c r="P3032" s="31" t="s">
        <v>6964</v>
      </c>
      <c r="Q3032" s="0" t="n">
        <f aca="false">IF(ISNA(VLOOKUP(A3032,calculos!$A$2:$B$20,2,1)),"null",VLOOKUP(A3032,calculos!$A$2:$B$20,2,1))</f>
        <v>12</v>
      </c>
      <c r="R3032" s="0" t="n">
        <f aca="false">IF(ISNA(VLOOKUP(C3032,calculos!$D$2:$E$1218,2,1)),"null",VLOOKUP(C3032,calculos!$D$2:$E$1218,2,1))</f>
        <v>215</v>
      </c>
      <c r="S3032" s="0" t="n">
        <f aca="false">IF(ISNA(VLOOKUP(D3032,calculos!$G$2:$H$1118,2,1)),"null",VLOOKUP(D3032,calculos!$G$2:$H$1118,2,1))</f>
        <v>784</v>
      </c>
      <c r="T3032" s="0" t="n">
        <f aca="false">IF(ISNA(VLOOKUP(E3032,calculos!$J$2:$K$220,2,1)),"null",VLOOKUP(E3032,calculos!$J$2:$K$220,2,1))</f>
        <v>142</v>
      </c>
      <c r="U3032" s="0" t="n">
        <f aca="false">IF(ISNA(VLOOKUP(F3032,calculos!$M$2:$N$658,2,1)),"null",VLOOKUP(F3032,calculos!$M$2:$N$658,2,1))</f>
        <v>244</v>
      </c>
      <c r="V3032" s="0" t="n">
        <f aca="false">IF(ISNA(VLOOKUP(J3032,calculos!$P$2:$Q$1711,2,1)),"null",VLOOKUP(J3032,calculos!$P$2:$Q$1711,2,1))</f>
        <v>864</v>
      </c>
      <c r="W3032" s="0" t="n">
        <f aca="false">IF(ISNA(VLOOKUP(P3032,calculos!$S$2:$T$58,2,1)),"null",VLOOKUP(P3032,calculos!$S$2:$T$58,2,1))</f>
        <v>2</v>
      </c>
      <c r="X3032" s="9" t="str">
        <f aca="false">$X$1&amp;B3032&amp;"','"&amp;G3032&amp;"','"&amp;H3032&amp;"','"&amp;I3032&amp;"','"&amp;K3032&amp;"','"&amp;L3032&amp;"','"&amp;M3032&amp;"','"&amp;N3032&amp;"','"&amp;O3032&amp;"',"&amp;Q3032&amp;","&amp;R3032&amp;","&amp;S3032&amp;","&amp;T3032&amp;","&amp;U3032&amp;","&amp;V3032&amp;","&amp;W3032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(nextval('seq_servicio'),'','S/N','','','','','43599','','',12,215,784,142,244,864,2);</v>
      </c>
    </row>
    <row r="3033" customFormat="false" ht="13.8" hidden="false" customHeight="false" outlineLevel="0" collapsed="false">
      <c r="A3033" s="31" t="s">
        <v>23</v>
      </c>
      <c r="B3033" s="31"/>
      <c r="C3033" s="31" t="s">
        <v>8918</v>
      </c>
      <c r="D3033" s="31" t="s">
        <v>8919</v>
      </c>
      <c r="E3033" s="31" t="s">
        <v>4803</v>
      </c>
      <c r="F3033" s="32" t="s">
        <v>1525</v>
      </c>
      <c r="G3033" s="32" t="s">
        <v>8920</v>
      </c>
      <c r="H3033" s="33"/>
      <c r="I3033" s="33"/>
      <c r="J3033" s="34" t="s">
        <v>8921</v>
      </c>
      <c r="K3033" s="31"/>
      <c r="L3033" s="35" t="n">
        <v>43598</v>
      </c>
      <c r="M3033" s="36"/>
      <c r="N3033" s="31"/>
      <c r="O3033" s="31"/>
      <c r="P3033" s="31" t="s">
        <v>6964</v>
      </c>
      <c r="Q3033" s="0" t="n">
        <f aca="false">IF(ISNA(VLOOKUP(A3033,calculos!$A$2:$B$20,2,1)),"null",VLOOKUP(A3033,calculos!$A$2:$B$20,2,1))</f>
        <v>12</v>
      </c>
      <c r="R3033" s="0" t="n">
        <f aca="false">IF(ISNA(VLOOKUP(C3033,calculos!$D$2:$E$1218,2,1)),"null",VLOOKUP(C3033,calculos!$D$2:$E$1218,2,1))</f>
        <v>511</v>
      </c>
      <c r="S3033" s="0" t="n">
        <f aca="false">IF(ISNA(VLOOKUP(D3033,calculos!$G$2:$H$1118,2,1)),"null",VLOOKUP(D3033,calculos!$G$2:$H$1118,2,1))</f>
        <v>225</v>
      </c>
      <c r="T3033" s="0" t="n">
        <f aca="false">IF(ISNA(VLOOKUP(E3033,calculos!$J$2:$K$220,2,1)),"null",VLOOKUP(E3033,calculos!$J$2:$K$220,2,1))</f>
        <v>53</v>
      </c>
      <c r="U3033" s="0" t="n">
        <f aca="false">IF(ISNA(VLOOKUP(F3033,calculos!$M$2:$N$658,2,1)),"null",VLOOKUP(F3033,calculos!$M$2:$N$658,2,1))</f>
        <v>129</v>
      </c>
      <c r="V3033" s="0" t="n">
        <f aca="false">IF(ISNA(VLOOKUP(J3033,calculos!$P$2:$Q$1711,2,1)),"null",VLOOKUP(J3033,calculos!$P$2:$Q$1711,2,1))</f>
        <v>858</v>
      </c>
      <c r="W3033" s="0" t="n">
        <f aca="false">IF(ISNA(VLOOKUP(P3033,calculos!$S$2:$T$58,2,1)),"null",VLOOKUP(P3033,calculos!$S$2:$T$58,2,1))</f>
        <v>2</v>
      </c>
      <c r="X3033" s="9" t="str">
        <f aca="false">$X$1&amp;B3033&amp;"','"&amp;G3033&amp;"','"&amp;H3033&amp;"','"&amp;I3033&amp;"','"&amp;K3033&amp;"','"&amp;L3033&amp;"','"&amp;M3033&amp;"','"&amp;N3033&amp;"','"&amp;O3033&amp;"',"&amp;Q3033&amp;","&amp;R3033&amp;","&amp;S3033&amp;","&amp;T3033&amp;","&amp;U3033&amp;","&amp;V3033&amp;","&amp;W3033&amp;");"</f>
        <v>insert into servicio (id,fecha_entrega,serie,apertura,fecha_instalacion,garantia,mantenimiento,capacitacion,entrega_equipo,visita,id_empresa,id_hospital,id_equipo,id_marca,id_modelo,id_os,id_ingeniero) values (nextval('seq_servicio'),'','1168944','','','','43598','','','',12,511,225,53,129,858,2);</v>
      </c>
    </row>
    <row r="3034" customFormat="false" ht="13.8" hidden="false" customHeight="false" outlineLevel="0" collapsed="false">
      <c r="A3034" s="31" t="s">
        <v>23</v>
      </c>
      <c r="B3034" s="31"/>
      <c r="C3034" s="31" t="s">
        <v>8918</v>
      </c>
      <c r="D3034" s="31" t="s">
        <v>8919</v>
      </c>
      <c r="E3034" s="31" t="s">
        <v>4803</v>
      </c>
      <c r="F3034" s="32" t="s">
        <v>1525</v>
      </c>
      <c r="G3034" s="32" t="s">
        <v>8922</v>
      </c>
      <c r="H3034" s="33"/>
      <c r="I3034" s="33"/>
      <c r="J3034" s="34" t="s">
        <v>8921</v>
      </c>
      <c r="K3034" s="31"/>
      <c r="L3034" s="35" t="n">
        <v>43598</v>
      </c>
      <c r="M3034" s="36"/>
      <c r="N3034" s="31"/>
      <c r="O3034" s="31"/>
      <c r="P3034" s="31" t="s">
        <v>6964</v>
      </c>
      <c r="Q3034" s="0" t="n">
        <f aca="false">IF(ISNA(VLOOKUP(A3034,calculos!$A$2:$B$20,2,1)),"null",VLOOKUP(A3034,calculos!$A$2:$B$20,2,1))</f>
        <v>12</v>
      </c>
      <c r="R3034" s="0" t="n">
        <f aca="false">IF(ISNA(VLOOKUP(C3034,calculos!$D$2:$E$1218,2,1)),"null",VLOOKUP(C3034,calculos!$D$2:$E$1218,2,1))</f>
        <v>511</v>
      </c>
      <c r="S3034" s="0" t="n">
        <f aca="false">IF(ISNA(VLOOKUP(D3034,calculos!$G$2:$H$1118,2,1)),"null",VLOOKUP(D3034,calculos!$G$2:$H$1118,2,1))</f>
        <v>225</v>
      </c>
      <c r="T3034" s="0" t="n">
        <f aca="false">IF(ISNA(VLOOKUP(E3034,calculos!$J$2:$K$220,2,1)),"null",VLOOKUP(E3034,calculos!$J$2:$K$220,2,1))</f>
        <v>53</v>
      </c>
      <c r="U3034" s="0" t="n">
        <f aca="false">IF(ISNA(VLOOKUP(F3034,calculos!$M$2:$N$658,2,1)),"null",VLOOKUP(F3034,calculos!$M$2:$N$658,2,1))</f>
        <v>129</v>
      </c>
      <c r="V3034" s="0" t="n">
        <f aca="false">IF(ISNA(VLOOKUP(J3034,calculos!$P$2:$Q$1711,2,1)),"null",VLOOKUP(J3034,calculos!$P$2:$Q$1711,2,1))</f>
        <v>858</v>
      </c>
      <c r="W3034" s="0" t="n">
        <f aca="false">IF(ISNA(VLOOKUP(P3034,calculos!$S$2:$T$58,2,1)),"null",VLOOKUP(P3034,calculos!$S$2:$T$58,2,1))</f>
        <v>2</v>
      </c>
      <c r="X3034" s="9" t="str">
        <f aca="false">$X$1&amp;B3034&amp;"','"&amp;G3034&amp;"','"&amp;H3034&amp;"','"&amp;I3034&amp;"','"&amp;K3034&amp;"','"&amp;L3034&amp;"','"&amp;M3034&amp;"','"&amp;N3034&amp;"','"&amp;O3034&amp;"',"&amp;Q3034&amp;","&amp;R3034&amp;","&amp;S3034&amp;","&amp;T3034&amp;","&amp;U3034&amp;","&amp;V3034&amp;","&amp;W3034&amp;");"</f>
        <v>insert into servicio (id,fecha_entrega,serie,apertura,fecha_instalacion,garantia,mantenimiento,capacitacion,entrega_equipo,visita,id_empresa,id_hospital,id_equipo,id_marca,id_modelo,id_os,id_ingeniero) values (nextval('seq_servicio'),'','1168942','','','','43598','','','',12,511,225,53,129,858,2);</v>
      </c>
    </row>
    <row r="3035" customFormat="false" ht="13.8" hidden="false" customHeight="false" outlineLevel="0" collapsed="false">
      <c r="A3035" s="31" t="s">
        <v>23</v>
      </c>
      <c r="B3035" s="31"/>
      <c r="C3035" s="31" t="s">
        <v>8918</v>
      </c>
      <c r="D3035" s="31" t="s">
        <v>8919</v>
      </c>
      <c r="E3035" s="31" t="s">
        <v>4803</v>
      </c>
      <c r="F3035" s="32" t="s">
        <v>1525</v>
      </c>
      <c r="G3035" s="32" t="s">
        <v>8923</v>
      </c>
      <c r="H3035" s="33"/>
      <c r="I3035" s="33"/>
      <c r="J3035" s="34" t="s">
        <v>8921</v>
      </c>
      <c r="K3035" s="31"/>
      <c r="L3035" s="35" t="n">
        <v>43598</v>
      </c>
      <c r="M3035" s="36"/>
      <c r="N3035" s="31"/>
      <c r="O3035" s="31"/>
      <c r="P3035" s="31" t="s">
        <v>6964</v>
      </c>
      <c r="Q3035" s="0" t="n">
        <f aca="false">IF(ISNA(VLOOKUP(A3035,calculos!$A$2:$B$20,2,1)),"null",VLOOKUP(A3035,calculos!$A$2:$B$20,2,1))</f>
        <v>12</v>
      </c>
      <c r="R3035" s="0" t="n">
        <f aca="false">IF(ISNA(VLOOKUP(C3035,calculos!$D$2:$E$1218,2,1)),"null",VLOOKUP(C3035,calculos!$D$2:$E$1218,2,1))</f>
        <v>511</v>
      </c>
      <c r="S3035" s="0" t="n">
        <f aca="false">IF(ISNA(VLOOKUP(D3035,calculos!$G$2:$H$1118,2,1)),"null",VLOOKUP(D3035,calculos!$G$2:$H$1118,2,1))</f>
        <v>225</v>
      </c>
      <c r="T3035" s="0" t="n">
        <f aca="false">IF(ISNA(VLOOKUP(E3035,calculos!$J$2:$K$220,2,1)),"null",VLOOKUP(E3035,calculos!$J$2:$K$220,2,1))</f>
        <v>53</v>
      </c>
      <c r="U3035" s="0" t="n">
        <f aca="false">IF(ISNA(VLOOKUP(F3035,calculos!$M$2:$N$658,2,1)),"null",VLOOKUP(F3035,calculos!$M$2:$N$658,2,1))</f>
        <v>129</v>
      </c>
      <c r="V3035" s="0" t="n">
        <f aca="false">IF(ISNA(VLOOKUP(J3035,calculos!$P$2:$Q$1711,2,1)),"null",VLOOKUP(J3035,calculos!$P$2:$Q$1711,2,1))</f>
        <v>858</v>
      </c>
      <c r="W3035" s="0" t="n">
        <f aca="false">IF(ISNA(VLOOKUP(P3035,calculos!$S$2:$T$58,2,1)),"null",VLOOKUP(P3035,calculos!$S$2:$T$58,2,1))</f>
        <v>2</v>
      </c>
      <c r="X3035" s="9" t="str">
        <f aca="false">$X$1&amp;B3035&amp;"','"&amp;G3035&amp;"','"&amp;H3035&amp;"','"&amp;I3035&amp;"','"&amp;K3035&amp;"','"&amp;L3035&amp;"','"&amp;M3035&amp;"','"&amp;N3035&amp;"','"&amp;O3035&amp;"',"&amp;Q3035&amp;","&amp;R3035&amp;","&amp;S3035&amp;","&amp;T3035&amp;","&amp;U3035&amp;","&amp;V3035&amp;","&amp;W3035&amp;");"</f>
        <v>insert into servicio (id,fecha_entrega,serie,apertura,fecha_instalacion,garantia,mantenimiento,capacitacion,entrega_equipo,visita,id_empresa,id_hospital,id_equipo,id_marca,id_modelo,id_os,id_ingeniero) values (nextval('seq_servicio'),'','1168941','','','','43598','','','',12,511,225,53,129,858,2);</v>
      </c>
    </row>
    <row r="3036" customFormat="false" ht="13.8" hidden="false" customHeight="false" outlineLevel="0" collapsed="false">
      <c r="A3036" s="31" t="s">
        <v>23</v>
      </c>
      <c r="B3036" s="31"/>
      <c r="C3036" s="31" t="s">
        <v>8918</v>
      </c>
      <c r="D3036" s="31" t="s">
        <v>8919</v>
      </c>
      <c r="E3036" s="31" t="s">
        <v>4803</v>
      </c>
      <c r="F3036" s="32" t="s">
        <v>1525</v>
      </c>
      <c r="G3036" s="32" t="s">
        <v>8924</v>
      </c>
      <c r="H3036" s="33"/>
      <c r="I3036" s="33"/>
      <c r="J3036" s="34" t="s">
        <v>8921</v>
      </c>
      <c r="K3036" s="31"/>
      <c r="L3036" s="35" t="n">
        <v>43598</v>
      </c>
      <c r="M3036" s="36"/>
      <c r="N3036" s="31"/>
      <c r="O3036" s="31"/>
      <c r="P3036" s="31" t="s">
        <v>6964</v>
      </c>
      <c r="Q3036" s="0" t="n">
        <f aca="false">IF(ISNA(VLOOKUP(A3036,calculos!$A$2:$B$20,2,1)),"null",VLOOKUP(A3036,calculos!$A$2:$B$20,2,1))</f>
        <v>12</v>
      </c>
      <c r="R3036" s="0" t="n">
        <f aca="false">IF(ISNA(VLOOKUP(C3036,calculos!$D$2:$E$1218,2,1)),"null",VLOOKUP(C3036,calculos!$D$2:$E$1218,2,1))</f>
        <v>511</v>
      </c>
      <c r="S3036" s="0" t="n">
        <f aca="false">IF(ISNA(VLOOKUP(D3036,calculos!$G$2:$H$1118,2,1)),"null",VLOOKUP(D3036,calculos!$G$2:$H$1118,2,1))</f>
        <v>225</v>
      </c>
      <c r="T3036" s="0" t="n">
        <f aca="false">IF(ISNA(VLOOKUP(E3036,calculos!$J$2:$K$220,2,1)),"null",VLOOKUP(E3036,calculos!$J$2:$K$220,2,1))</f>
        <v>53</v>
      </c>
      <c r="U3036" s="0" t="n">
        <f aca="false">IF(ISNA(VLOOKUP(F3036,calculos!$M$2:$N$658,2,1)),"null",VLOOKUP(F3036,calculos!$M$2:$N$658,2,1))</f>
        <v>129</v>
      </c>
      <c r="V3036" s="0" t="n">
        <f aca="false">IF(ISNA(VLOOKUP(J3036,calculos!$P$2:$Q$1711,2,1)),"null",VLOOKUP(J3036,calculos!$P$2:$Q$1711,2,1))</f>
        <v>858</v>
      </c>
      <c r="W3036" s="0" t="n">
        <f aca="false">IF(ISNA(VLOOKUP(P3036,calculos!$S$2:$T$58,2,1)),"null",VLOOKUP(P3036,calculos!$S$2:$T$58,2,1))</f>
        <v>2</v>
      </c>
      <c r="X3036" s="9" t="str">
        <f aca="false">$X$1&amp;B3036&amp;"','"&amp;G3036&amp;"','"&amp;H3036&amp;"','"&amp;I3036&amp;"','"&amp;K3036&amp;"','"&amp;L3036&amp;"','"&amp;M3036&amp;"','"&amp;N3036&amp;"','"&amp;O3036&amp;"',"&amp;Q3036&amp;","&amp;R3036&amp;","&amp;S3036&amp;","&amp;T3036&amp;","&amp;U3036&amp;","&amp;V3036&amp;","&amp;W3036&amp;");"</f>
        <v>insert into servicio (id,fecha_entrega,serie,apertura,fecha_instalacion,garantia,mantenimiento,capacitacion,entrega_equipo,visita,id_empresa,id_hospital,id_equipo,id_marca,id_modelo,id_os,id_ingeniero) values (nextval('seq_servicio'),'','1168943','','','','43598','','','',12,511,225,53,129,858,2);</v>
      </c>
    </row>
    <row r="3037" customFormat="false" ht="13.8" hidden="false" customHeight="false" outlineLevel="0" collapsed="false">
      <c r="A3037" s="31" t="s">
        <v>23</v>
      </c>
      <c r="B3037" s="31"/>
      <c r="C3037" s="31" t="s">
        <v>8918</v>
      </c>
      <c r="D3037" s="31" t="s">
        <v>8871</v>
      </c>
      <c r="E3037" s="31" t="s">
        <v>771</v>
      </c>
      <c r="F3037" s="32" t="s">
        <v>8301</v>
      </c>
      <c r="G3037" s="32" t="s">
        <v>8903</v>
      </c>
      <c r="H3037" s="33"/>
      <c r="I3037" s="33"/>
      <c r="J3037" s="34" t="s">
        <v>8925</v>
      </c>
      <c r="K3037" s="31"/>
      <c r="L3037" s="35" t="n">
        <v>43598</v>
      </c>
      <c r="M3037" s="36"/>
      <c r="N3037" s="31"/>
      <c r="O3037" s="31"/>
      <c r="P3037" s="31" t="s">
        <v>6964</v>
      </c>
      <c r="Q3037" s="0" t="n">
        <f aca="false">IF(ISNA(VLOOKUP(A3037,calculos!$A$2:$B$20,2,1)),"null",VLOOKUP(A3037,calculos!$A$2:$B$20,2,1))</f>
        <v>12</v>
      </c>
      <c r="R3037" s="0" t="n">
        <f aca="false">IF(ISNA(VLOOKUP(C3037,calculos!$D$2:$E$1218,2,1)),"null",VLOOKUP(C3037,calculos!$D$2:$E$1218,2,1))</f>
        <v>511</v>
      </c>
      <c r="S3037" s="0" t="n">
        <f aca="false">IF(ISNA(VLOOKUP(D3037,calculos!$G$2:$H$1118,2,1)),"null",VLOOKUP(D3037,calculos!$G$2:$H$1118,2,1))</f>
        <v>326</v>
      </c>
      <c r="T3037" s="0" t="n">
        <f aca="false">IF(ISNA(VLOOKUP(E3037,calculos!$J$2:$K$220,2,1)),"null",VLOOKUP(E3037,calculos!$J$2:$K$220,2,1))</f>
        <v>142</v>
      </c>
      <c r="U3037" s="0" t="n">
        <f aca="false">IF(ISNA(VLOOKUP(F3037,calculos!$M$2:$N$658,2,1)),"null",VLOOKUP(F3037,calculos!$M$2:$N$658,2,1))</f>
        <v>294</v>
      </c>
      <c r="V3037" s="0" t="n">
        <f aca="false">IF(ISNA(VLOOKUP(J3037,calculos!$P$2:$Q$1711,2,1)),"null",VLOOKUP(J3037,calculos!$P$2:$Q$1711,2,1))</f>
        <v>859</v>
      </c>
      <c r="W3037" s="0" t="n">
        <f aca="false">IF(ISNA(VLOOKUP(P3037,calculos!$S$2:$T$58,2,1)),"null",VLOOKUP(P3037,calculos!$S$2:$T$58,2,1))</f>
        <v>2</v>
      </c>
      <c r="X3037" s="9" t="str">
        <f aca="false">$X$1&amp;B3037&amp;"','"&amp;G3037&amp;"','"&amp;H3037&amp;"','"&amp;I3037&amp;"','"&amp;K3037&amp;"','"&amp;L3037&amp;"','"&amp;M3037&amp;"','"&amp;N3037&amp;"','"&amp;O3037&amp;"',"&amp;Q3037&amp;","&amp;R3037&amp;","&amp;S3037&amp;","&amp;T3037&amp;","&amp;U3037&amp;","&amp;V3037&amp;","&amp;W3037&amp;");"</f>
        <v>insert into servicio (id,fecha_entrega,serie,apertura,fecha_instalacion,garantia,mantenimiento,capacitacion,entrega_equipo,visita,id_empresa,id_hospital,id_equipo,id_marca,id_modelo,id_os,id_ingeniero) values (nextval('seq_servicio'),'','US91516182','','','','43598','','','',12,511,326,142,294,859,2);</v>
      </c>
    </row>
    <row r="3038" customFormat="false" ht="13.8" hidden="false" customHeight="false" outlineLevel="0" collapsed="false">
      <c r="A3038" s="31" t="s">
        <v>23</v>
      </c>
      <c r="B3038" s="31"/>
      <c r="C3038" s="31" t="s">
        <v>8918</v>
      </c>
      <c r="D3038" s="31" t="s">
        <v>4783</v>
      </c>
      <c r="E3038" s="31" t="s">
        <v>4774</v>
      </c>
      <c r="F3038" s="32" t="s">
        <v>8401</v>
      </c>
      <c r="G3038" s="32" t="s">
        <v>8926</v>
      </c>
      <c r="H3038" s="33"/>
      <c r="I3038" s="33"/>
      <c r="J3038" s="34" t="s">
        <v>8927</v>
      </c>
      <c r="K3038" s="31"/>
      <c r="L3038" s="35" t="n">
        <v>43598</v>
      </c>
      <c r="M3038" s="36"/>
      <c r="N3038" s="31"/>
      <c r="O3038" s="31"/>
      <c r="P3038" s="31" t="s">
        <v>6964</v>
      </c>
      <c r="Q3038" s="0" t="n">
        <f aca="false">IF(ISNA(VLOOKUP(A3038,calculos!$A$2:$B$20,2,1)),"null",VLOOKUP(A3038,calculos!$A$2:$B$20,2,1))</f>
        <v>12</v>
      </c>
      <c r="R3038" s="0" t="n">
        <f aca="false">IF(ISNA(VLOOKUP(C3038,calculos!$D$2:$E$1218,2,1)),"null",VLOOKUP(C3038,calculos!$D$2:$E$1218,2,1))</f>
        <v>511</v>
      </c>
      <c r="S3038" s="0" t="n">
        <f aca="false">IF(ISNA(VLOOKUP(D3038,calculos!$G$2:$H$1118,2,1)),"null",VLOOKUP(D3038,calculos!$G$2:$H$1118,2,1))</f>
        <v>592</v>
      </c>
      <c r="T3038" s="0" t="n">
        <f aca="false">IF(ISNA(VLOOKUP(E3038,calculos!$J$2:$K$220,2,1)),"null",VLOOKUP(E3038,calculos!$J$2:$K$220,2,1))</f>
        <v>172</v>
      </c>
      <c r="U3038" s="0" t="n">
        <f aca="false">IF(ISNA(VLOOKUP(F3038,calculos!$M$2:$N$658,2,1)),"null",VLOOKUP(F3038,calculos!$M$2:$N$658,2,1))</f>
        <v>565</v>
      </c>
      <c r="V3038" s="0" t="n">
        <f aca="false">IF(ISNA(VLOOKUP(J3038,calculos!$P$2:$Q$1711,2,1)),"null",VLOOKUP(J3038,calculos!$P$2:$Q$1711,2,1))</f>
        <v>860</v>
      </c>
      <c r="W3038" s="0" t="n">
        <f aca="false">IF(ISNA(VLOOKUP(P3038,calculos!$S$2:$T$58,2,1)),"null",VLOOKUP(P3038,calculos!$S$2:$T$58,2,1))</f>
        <v>2</v>
      </c>
      <c r="X3038" s="9" t="str">
        <f aca="false">$X$1&amp;B3038&amp;"','"&amp;G3038&amp;"','"&amp;H3038&amp;"','"&amp;I3038&amp;"','"&amp;K3038&amp;"','"&amp;L3038&amp;"','"&amp;M3038&amp;"','"&amp;N3038&amp;"','"&amp;O3038&amp;"',"&amp;Q3038&amp;","&amp;R3038&amp;","&amp;S3038&amp;","&amp;T3038&amp;","&amp;U3038&amp;","&amp;V3038&amp;","&amp;W3038&amp;");"</f>
        <v>insert into servicio (id,fecha_entrega,serie,apertura,fecha_instalacion,garantia,mantenimiento,capacitacion,entrega_equipo,visita,id_empresa,id_hospital,id_equipo,id_marca,id_modelo,id_os,id_ingeniero) values (nextval('seq_servicio'),'','18970','','','','43598','','','',12,511,592,172,565,860,2);</v>
      </c>
    </row>
    <row r="3039" customFormat="false" ht="13.8" hidden="false" customHeight="false" outlineLevel="0" collapsed="false">
      <c r="A3039" s="31" t="s">
        <v>23</v>
      </c>
      <c r="B3039" s="31"/>
      <c r="C3039" s="31" t="s">
        <v>8918</v>
      </c>
      <c r="D3039" s="31" t="s">
        <v>4783</v>
      </c>
      <c r="E3039" s="31" t="s">
        <v>4774</v>
      </c>
      <c r="F3039" s="32" t="s">
        <v>8401</v>
      </c>
      <c r="G3039" s="32" t="s">
        <v>8928</v>
      </c>
      <c r="H3039" s="33"/>
      <c r="I3039" s="33"/>
      <c r="J3039" s="34" t="s">
        <v>8927</v>
      </c>
      <c r="K3039" s="31"/>
      <c r="L3039" s="35" t="n">
        <v>43598</v>
      </c>
      <c r="M3039" s="36"/>
      <c r="N3039" s="31"/>
      <c r="O3039" s="31"/>
      <c r="P3039" s="31" t="s">
        <v>6964</v>
      </c>
      <c r="Q3039" s="0" t="n">
        <f aca="false">IF(ISNA(VLOOKUP(A3039,calculos!$A$2:$B$20,2,1)),"null",VLOOKUP(A3039,calculos!$A$2:$B$20,2,1))</f>
        <v>12</v>
      </c>
      <c r="R3039" s="0" t="n">
        <f aca="false">IF(ISNA(VLOOKUP(C3039,calculos!$D$2:$E$1218,2,1)),"null",VLOOKUP(C3039,calculos!$D$2:$E$1218,2,1))</f>
        <v>511</v>
      </c>
      <c r="S3039" s="0" t="n">
        <f aca="false">IF(ISNA(VLOOKUP(D3039,calculos!$G$2:$H$1118,2,1)),"null",VLOOKUP(D3039,calculos!$G$2:$H$1118,2,1))</f>
        <v>592</v>
      </c>
      <c r="T3039" s="0" t="n">
        <f aca="false">IF(ISNA(VLOOKUP(E3039,calculos!$J$2:$K$220,2,1)),"null",VLOOKUP(E3039,calculos!$J$2:$K$220,2,1))</f>
        <v>172</v>
      </c>
      <c r="U3039" s="0" t="n">
        <f aca="false">IF(ISNA(VLOOKUP(F3039,calculos!$M$2:$N$658,2,1)),"null",VLOOKUP(F3039,calculos!$M$2:$N$658,2,1))</f>
        <v>565</v>
      </c>
      <c r="V3039" s="0" t="n">
        <f aca="false">IF(ISNA(VLOOKUP(J3039,calculos!$P$2:$Q$1711,2,1)),"null",VLOOKUP(J3039,calculos!$P$2:$Q$1711,2,1))</f>
        <v>860</v>
      </c>
      <c r="W3039" s="0" t="n">
        <f aca="false">IF(ISNA(VLOOKUP(P3039,calculos!$S$2:$T$58,2,1)),"null",VLOOKUP(P3039,calculos!$S$2:$T$58,2,1))</f>
        <v>2</v>
      </c>
      <c r="X3039" s="9" t="str">
        <f aca="false">$X$1&amp;B3039&amp;"','"&amp;G3039&amp;"','"&amp;H3039&amp;"','"&amp;I3039&amp;"','"&amp;K3039&amp;"','"&amp;L3039&amp;"','"&amp;M3039&amp;"','"&amp;N3039&amp;"','"&amp;O3039&amp;"',"&amp;Q3039&amp;","&amp;R3039&amp;","&amp;S3039&amp;","&amp;T3039&amp;","&amp;U3039&amp;","&amp;V3039&amp;","&amp;W3039&amp;");"</f>
        <v>insert into servicio (id,fecha_entrega,serie,apertura,fecha_instalacion,garantia,mantenimiento,capacitacion,entrega_equipo,visita,id_empresa,id_hospital,id_equipo,id_marca,id_modelo,id_os,id_ingeniero) values (nextval('seq_servicio'),'','18969','','','','43598','','','',12,511,592,172,565,860,2);</v>
      </c>
    </row>
    <row r="3040" customFormat="false" ht="13.8" hidden="false" customHeight="false" outlineLevel="0" collapsed="false">
      <c r="A3040" s="31" t="s">
        <v>23</v>
      </c>
      <c r="B3040" s="31"/>
      <c r="C3040" s="31" t="s">
        <v>8918</v>
      </c>
      <c r="D3040" s="31" t="s">
        <v>4885</v>
      </c>
      <c r="E3040" s="31" t="s">
        <v>4886</v>
      </c>
      <c r="F3040" s="32" t="s">
        <v>5033</v>
      </c>
      <c r="G3040" s="32" t="s">
        <v>5036</v>
      </c>
      <c r="H3040" s="33"/>
      <c r="I3040" s="33"/>
      <c r="J3040" s="34" t="s">
        <v>8929</v>
      </c>
      <c r="K3040" s="31"/>
      <c r="L3040" s="35" t="n">
        <v>43598</v>
      </c>
      <c r="M3040" s="36"/>
      <c r="N3040" s="31"/>
      <c r="O3040" s="31"/>
      <c r="P3040" s="31" t="s">
        <v>6964</v>
      </c>
      <c r="Q3040" s="0" t="n">
        <f aca="false">IF(ISNA(VLOOKUP(A3040,calculos!$A$2:$B$20,2,1)),"null",VLOOKUP(A3040,calculos!$A$2:$B$20,2,1))</f>
        <v>12</v>
      </c>
      <c r="R3040" s="0" t="n">
        <f aca="false">IF(ISNA(VLOOKUP(C3040,calculos!$D$2:$E$1218,2,1)),"null",VLOOKUP(C3040,calculos!$D$2:$E$1218,2,1))</f>
        <v>511</v>
      </c>
      <c r="S3040" s="0" t="n">
        <f aca="false">IF(ISNA(VLOOKUP(D3040,calculos!$G$2:$H$1118,2,1)),"null",VLOOKUP(D3040,calculos!$G$2:$H$1118,2,1))</f>
        <v>1093</v>
      </c>
      <c r="T3040" s="0" t="n">
        <f aca="false">IF(ISNA(VLOOKUP(E3040,calculos!$J$2:$K$220,2,1)),"null",VLOOKUP(E3040,calculos!$J$2:$K$220,2,1))</f>
        <v>130</v>
      </c>
      <c r="U3040" s="0" t="n">
        <f aca="false">IF(ISNA(VLOOKUP(F3040,calculos!$M$2:$N$658,2,1)),"null",VLOOKUP(F3040,calculos!$M$2:$N$658,2,1))</f>
        <v>196</v>
      </c>
      <c r="V3040" s="0" t="n">
        <f aca="false">IF(ISNA(VLOOKUP(J3040,calculos!$P$2:$Q$1711,2,1)),"null",VLOOKUP(J3040,calculos!$P$2:$Q$1711,2,1))</f>
        <v>857</v>
      </c>
      <c r="W3040" s="0" t="n">
        <f aca="false">IF(ISNA(VLOOKUP(P3040,calculos!$S$2:$T$58,2,1)),"null",VLOOKUP(P3040,calculos!$S$2:$T$58,2,1))</f>
        <v>2</v>
      </c>
      <c r="X3040" s="9" t="str">
        <f aca="false">$X$1&amp;B3040&amp;"','"&amp;G3040&amp;"','"&amp;H3040&amp;"','"&amp;I3040&amp;"','"&amp;K3040&amp;"','"&amp;L3040&amp;"','"&amp;M3040&amp;"','"&amp;N3040&amp;"','"&amp;O3040&amp;"',"&amp;Q3040&amp;","&amp;R3040&amp;","&amp;S3040&amp;","&amp;T3040&amp;","&amp;U3040&amp;","&amp;V3040&amp;","&amp;W3040&amp;");"</f>
        <v>insert into servicio (id,fecha_entrega,serie,apertura,fecha_instalacion,garantia,mantenimiento,capacitacion,entrega_equipo,visita,id_empresa,id_hospital,id_equipo,id_marca,id_modelo,id_os,id_ingeniero) values (nextval('seq_servicio'),'','N16360632083','','','','43598','','','',12,511,1093,130,196,857,2);</v>
      </c>
    </row>
    <row r="3041" customFormat="false" ht="13.8" hidden="false" customHeight="false" outlineLevel="0" collapsed="false">
      <c r="A3041" s="31" t="s">
        <v>23</v>
      </c>
      <c r="B3041" s="31"/>
      <c r="C3041" s="31" t="s">
        <v>8918</v>
      </c>
      <c r="D3041" s="31" t="s">
        <v>8930</v>
      </c>
      <c r="E3041" s="31" t="s">
        <v>6671</v>
      </c>
      <c r="F3041" s="32" t="s">
        <v>1028</v>
      </c>
      <c r="G3041" s="32" t="s">
        <v>3873</v>
      </c>
      <c r="H3041" s="33"/>
      <c r="I3041" s="33"/>
      <c r="J3041" s="34" t="s">
        <v>8931</v>
      </c>
      <c r="K3041" s="31"/>
      <c r="L3041" s="35"/>
      <c r="M3041" s="36"/>
      <c r="N3041" s="31"/>
      <c r="O3041" s="35" t="n">
        <v>43598</v>
      </c>
      <c r="P3041" s="31" t="s">
        <v>6964</v>
      </c>
      <c r="Q3041" s="0" t="n">
        <f aca="false">IF(ISNA(VLOOKUP(A3041,calculos!$A$2:$B$20,2,1)),"null",VLOOKUP(A3041,calculos!$A$2:$B$20,2,1))</f>
        <v>12</v>
      </c>
      <c r="R3041" s="0" t="n">
        <f aca="false">IF(ISNA(VLOOKUP(C3041,calculos!$D$2:$E$1218,2,1)),"null",VLOOKUP(C3041,calculos!$D$2:$E$1218,2,1))</f>
        <v>511</v>
      </c>
      <c r="S3041" s="0" t="n">
        <f aca="false">IF(ISNA(VLOOKUP(D3041,calculos!$G$2:$H$1118,2,1)),"null",VLOOKUP(D3041,calculos!$G$2:$H$1118,2,1))</f>
        <v>561</v>
      </c>
      <c r="T3041" s="0" t="n">
        <f aca="false">IF(ISNA(VLOOKUP(E3041,calculos!$J$2:$K$220,2,1)),"null",VLOOKUP(E3041,calculos!$J$2:$K$220,2,1))</f>
        <v>68</v>
      </c>
      <c r="U3041" s="0" t="n">
        <f aca="false">IF(ISNA(VLOOKUP(F3041,calculos!$M$2:$N$658,2,1)),"null",VLOOKUP(F3041,calculos!$M$2:$N$658,2,1))</f>
        <v>507</v>
      </c>
      <c r="V3041" s="0" t="n">
        <f aca="false">IF(ISNA(VLOOKUP(J3041,calculos!$P$2:$Q$1711,2,1)),"null",VLOOKUP(J3041,calculos!$P$2:$Q$1711,2,1))</f>
        <v>861</v>
      </c>
      <c r="W3041" s="0" t="n">
        <f aca="false">IF(ISNA(VLOOKUP(P3041,calculos!$S$2:$T$58,2,1)),"null",VLOOKUP(P3041,calculos!$S$2:$T$58,2,1))</f>
        <v>2</v>
      </c>
      <c r="X3041" s="9" t="str">
        <f aca="false">$X$1&amp;B3041&amp;"','"&amp;G3041&amp;"','"&amp;H3041&amp;"','"&amp;I3041&amp;"','"&amp;K3041&amp;"','"&amp;L3041&amp;"','"&amp;M3041&amp;"','"&amp;N3041&amp;"','"&amp;O3041&amp;"',"&amp;Q3041&amp;","&amp;R3041&amp;","&amp;S3041&amp;","&amp;T3041&amp;","&amp;U3041&amp;","&amp;V3041&amp;","&amp;W3041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(nextval('seq_servicio'),'','S/N','','','','','','','43598',12,511,561,68,507,861,2);</v>
      </c>
    </row>
    <row r="3042" customFormat="false" ht="13.8" hidden="false" customHeight="false" outlineLevel="0" collapsed="false">
      <c r="A3042" s="31" t="s">
        <v>23</v>
      </c>
      <c r="B3042" s="31"/>
      <c r="C3042" s="31" t="s">
        <v>5355</v>
      </c>
      <c r="D3042" s="31" t="s">
        <v>8932</v>
      </c>
      <c r="E3042" s="31" t="s">
        <v>6628</v>
      </c>
      <c r="F3042" s="32" t="s">
        <v>1028</v>
      </c>
      <c r="G3042" s="32" t="s">
        <v>3873</v>
      </c>
      <c r="H3042" s="33"/>
      <c r="I3042" s="33"/>
      <c r="J3042" s="34" t="s">
        <v>8933</v>
      </c>
      <c r="K3042" s="31"/>
      <c r="L3042" s="35" t="n">
        <v>43601</v>
      </c>
      <c r="M3042" s="36"/>
      <c r="N3042" s="31"/>
      <c r="O3042" s="31"/>
      <c r="P3042" s="31" t="s">
        <v>6964</v>
      </c>
      <c r="Q3042" s="0" t="n">
        <f aca="false">IF(ISNA(VLOOKUP(A3042,calculos!$A$2:$B$20,2,1)),"null",VLOOKUP(A3042,calculos!$A$2:$B$20,2,1))</f>
        <v>12</v>
      </c>
      <c r="R3042" s="0" t="n">
        <f aca="false">IF(ISNA(VLOOKUP(C3042,calculos!$D$2:$E$1218,2,1)),"null",VLOOKUP(C3042,calculos!$D$2:$E$1218,2,1))</f>
        <v>1068</v>
      </c>
      <c r="S3042" s="0" t="n">
        <f aca="false">IF(ISNA(VLOOKUP(D3042,calculos!$G$2:$H$1118,2,1)),"null",VLOOKUP(D3042,calculos!$G$2:$H$1118,2,1))</f>
        <v>420</v>
      </c>
      <c r="T3042" s="0" t="n">
        <f aca="false">IF(ISNA(VLOOKUP(E3042,calculos!$J$2:$K$220,2,1)),"null",VLOOKUP(E3042,calculos!$J$2:$K$220,2,1))</f>
        <v>84</v>
      </c>
      <c r="U3042" s="0" t="n">
        <f aca="false">IF(ISNA(VLOOKUP(F3042,calculos!$M$2:$N$658,2,1)),"null",VLOOKUP(F3042,calculos!$M$2:$N$658,2,1))</f>
        <v>507</v>
      </c>
      <c r="V3042" s="0" t="n">
        <f aca="false">IF(ISNA(VLOOKUP(J3042,calculos!$P$2:$Q$1711,2,1)),"null",VLOOKUP(J3042,calculos!$P$2:$Q$1711,2,1))</f>
        <v>866</v>
      </c>
      <c r="W3042" s="0" t="n">
        <f aca="false">IF(ISNA(VLOOKUP(P3042,calculos!$S$2:$T$58,2,1)),"null",VLOOKUP(P3042,calculos!$S$2:$T$58,2,1))</f>
        <v>2</v>
      </c>
      <c r="X3042" s="9" t="str">
        <f aca="false">$X$1&amp;B3042&amp;"','"&amp;G3042&amp;"','"&amp;H3042&amp;"','"&amp;I3042&amp;"','"&amp;K3042&amp;"','"&amp;L3042&amp;"','"&amp;M3042&amp;"','"&amp;N3042&amp;"','"&amp;O3042&amp;"',"&amp;Q3042&amp;","&amp;R3042&amp;","&amp;S3042&amp;","&amp;T3042&amp;","&amp;U3042&amp;","&amp;V3042&amp;","&amp;W3042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(nextval('seq_servicio'),'','S/N','','','','43601','','','',12,1068,420,84,507,866,2);</v>
      </c>
    </row>
    <row r="3043" customFormat="false" ht="13.8" hidden="false" customHeight="false" outlineLevel="0" collapsed="false">
      <c r="A3043" s="31" t="s">
        <v>23</v>
      </c>
      <c r="B3043" s="31"/>
      <c r="C3043" s="31" t="s">
        <v>8902</v>
      </c>
      <c r="D3043" s="31" t="s">
        <v>4314</v>
      </c>
      <c r="E3043" s="31" t="s">
        <v>4803</v>
      </c>
      <c r="F3043" s="32" t="s">
        <v>1525</v>
      </c>
      <c r="G3043" s="32" t="s">
        <v>8934</v>
      </c>
      <c r="H3043" s="33"/>
      <c r="I3043" s="33"/>
      <c r="J3043" s="34" t="s">
        <v>8935</v>
      </c>
      <c r="K3043" s="31"/>
      <c r="L3043" s="35" t="n">
        <v>43601</v>
      </c>
      <c r="M3043" s="36"/>
      <c r="N3043" s="31"/>
      <c r="O3043" s="31"/>
      <c r="P3043" s="31" t="s">
        <v>6964</v>
      </c>
      <c r="Q3043" s="0" t="n">
        <f aca="false">IF(ISNA(VLOOKUP(A3043,calculos!$A$2:$B$20,2,1)),"null",VLOOKUP(A3043,calculos!$A$2:$B$20,2,1))</f>
        <v>12</v>
      </c>
      <c r="R3043" s="0" t="n">
        <f aca="false">IF(ISNA(VLOOKUP(C3043,calculos!$D$2:$E$1218,2,1)),"null",VLOOKUP(C3043,calculos!$D$2:$E$1218,2,1))</f>
        <v>510</v>
      </c>
      <c r="S3043" s="0" t="n">
        <f aca="false">IF(ISNA(VLOOKUP(D3043,calculos!$G$2:$H$1118,2,1)),"null",VLOOKUP(D3043,calculos!$G$2:$H$1118,2,1))</f>
        <v>213</v>
      </c>
      <c r="T3043" s="0" t="n">
        <f aca="false">IF(ISNA(VLOOKUP(E3043,calculos!$J$2:$K$220,2,1)),"null",VLOOKUP(E3043,calculos!$J$2:$K$220,2,1))</f>
        <v>53</v>
      </c>
      <c r="U3043" s="0" t="n">
        <f aca="false">IF(ISNA(VLOOKUP(F3043,calculos!$M$2:$N$658,2,1)),"null",VLOOKUP(F3043,calculos!$M$2:$N$658,2,1))</f>
        <v>129</v>
      </c>
      <c r="V3043" s="0" t="n">
        <f aca="false">IF(ISNA(VLOOKUP(J3043,calculos!$P$2:$Q$1711,2,1)),"null",VLOOKUP(J3043,calculos!$P$2:$Q$1711,2,1))</f>
        <v>867</v>
      </c>
      <c r="W3043" s="0" t="n">
        <f aca="false">IF(ISNA(VLOOKUP(P3043,calculos!$S$2:$T$58,2,1)),"null",VLOOKUP(P3043,calculos!$S$2:$T$58,2,1))</f>
        <v>2</v>
      </c>
      <c r="X3043" s="9" t="str">
        <f aca="false">$X$1&amp;B3043&amp;"','"&amp;G3043&amp;"','"&amp;H3043&amp;"','"&amp;I3043&amp;"','"&amp;K3043&amp;"','"&amp;L3043&amp;"','"&amp;M3043&amp;"','"&amp;N3043&amp;"','"&amp;O3043&amp;"',"&amp;Q3043&amp;","&amp;R3043&amp;","&amp;S3043&amp;","&amp;T3043&amp;","&amp;U3043&amp;","&amp;V3043&amp;","&amp;W3043&amp;");"</f>
        <v>insert into servicio (id,fecha_entrega,serie,apertura,fecha_instalacion,garantia,mantenimiento,capacitacion,entrega_equipo,visita,id_empresa,id_hospital,id_equipo,id_marca,id_modelo,id_os,id_ingeniero) values (nextval('seq_servicio'),'','1168939','','','','43601','','','',12,510,213,53,129,867,2);</v>
      </c>
    </row>
    <row r="3044" customFormat="false" ht="13.8" hidden="false" customHeight="false" outlineLevel="0" collapsed="false">
      <c r="A3044" s="31" t="s">
        <v>23</v>
      </c>
      <c r="B3044" s="31"/>
      <c r="C3044" s="31" t="s">
        <v>8902</v>
      </c>
      <c r="D3044" s="31" t="s">
        <v>4314</v>
      </c>
      <c r="E3044" s="31" t="s">
        <v>4803</v>
      </c>
      <c r="F3044" s="32" t="s">
        <v>1525</v>
      </c>
      <c r="G3044" s="32" t="s">
        <v>8936</v>
      </c>
      <c r="H3044" s="33"/>
      <c r="I3044" s="33"/>
      <c r="J3044" s="34" t="s">
        <v>8935</v>
      </c>
      <c r="K3044" s="31"/>
      <c r="L3044" s="35" t="n">
        <v>43601</v>
      </c>
      <c r="M3044" s="36"/>
      <c r="N3044" s="31"/>
      <c r="O3044" s="31"/>
      <c r="P3044" s="31" t="s">
        <v>6964</v>
      </c>
      <c r="Q3044" s="0" t="n">
        <f aca="false">IF(ISNA(VLOOKUP(A3044,calculos!$A$2:$B$20,2,1)),"null",VLOOKUP(A3044,calculos!$A$2:$B$20,2,1))</f>
        <v>12</v>
      </c>
      <c r="R3044" s="0" t="n">
        <f aca="false">IF(ISNA(VLOOKUP(C3044,calculos!$D$2:$E$1218,2,1)),"null",VLOOKUP(C3044,calculos!$D$2:$E$1218,2,1))</f>
        <v>510</v>
      </c>
      <c r="S3044" s="0" t="n">
        <f aca="false">IF(ISNA(VLOOKUP(D3044,calculos!$G$2:$H$1118,2,1)),"null",VLOOKUP(D3044,calculos!$G$2:$H$1118,2,1))</f>
        <v>213</v>
      </c>
      <c r="T3044" s="0" t="n">
        <f aca="false">IF(ISNA(VLOOKUP(E3044,calculos!$J$2:$K$220,2,1)),"null",VLOOKUP(E3044,calculos!$J$2:$K$220,2,1))</f>
        <v>53</v>
      </c>
      <c r="U3044" s="0" t="n">
        <f aca="false">IF(ISNA(VLOOKUP(F3044,calculos!$M$2:$N$658,2,1)),"null",VLOOKUP(F3044,calculos!$M$2:$N$658,2,1))</f>
        <v>129</v>
      </c>
      <c r="V3044" s="0" t="n">
        <f aca="false">IF(ISNA(VLOOKUP(J3044,calculos!$P$2:$Q$1711,2,1)),"null",VLOOKUP(J3044,calculos!$P$2:$Q$1711,2,1))</f>
        <v>867</v>
      </c>
      <c r="W3044" s="0" t="n">
        <f aca="false">IF(ISNA(VLOOKUP(P3044,calculos!$S$2:$T$58,2,1)),"null",VLOOKUP(P3044,calculos!$S$2:$T$58,2,1))</f>
        <v>2</v>
      </c>
      <c r="X3044" s="9" t="str">
        <f aca="false">$X$1&amp;B3044&amp;"','"&amp;G3044&amp;"','"&amp;H3044&amp;"','"&amp;I3044&amp;"','"&amp;K3044&amp;"','"&amp;L3044&amp;"','"&amp;M3044&amp;"','"&amp;N3044&amp;"','"&amp;O3044&amp;"',"&amp;Q3044&amp;","&amp;R3044&amp;","&amp;S3044&amp;","&amp;T3044&amp;","&amp;U3044&amp;","&amp;V3044&amp;","&amp;W3044&amp;");"</f>
        <v>insert into servicio (id,fecha_entrega,serie,apertura,fecha_instalacion,garantia,mantenimiento,capacitacion,entrega_equipo,visita,id_empresa,id_hospital,id_equipo,id_marca,id_modelo,id_os,id_ingeniero) values (nextval('seq_servicio'),'','1168937','','','','43601','','','',12,510,213,53,129,867,2);</v>
      </c>
    </row>
    <row r="3045" customFormat="false" ht="13.8" hidden="false" customHeight="false" outlineLevel="0" collapsed="false">
      <c r="A3045" s="31" t="s">
        <v>23</v>
      </c>
      <c r="B3045" s="31"/>
      <c r="C3045" s="31" t="s">
        <v>8902</v>
      </c>
      <c r="D3045" s="31" t="s">
        <v>4314</v>
      </c>
      <c r="E3045" s="31" t="s">
        <v>4803</v>
      </c>
      <c r="F3045" s="32" t="s">
        <v>1525</v>
      </c>
      <c r="G3045" s="32" t="s">
        <v>8937</v>
      </c>
      <c r="H3045" s="33"/>
      <c r="I3045" s="33"/>
      <c r="J3045" s="34" t="s">
        <v>8935</v>
      </c>
      <c r="K3045" s="31"/>
      <c r="L3045" s="35" t="n">
        <v>43601</v>
      </c>
      <c r="M3045" s="36"/>
      <c r="N3045" s="31"/>
      <c r="O3045" s="31"/>
      <c r="P3045" s="31" t="s">
        <v>6964</v>
      </c>
      <c r="Q3045" s="0" t="n">
        <f aca="false">IF(ISNA(VLOOKUP(A3045,calculos!$A$2:$B$20,2,1)),"null",VLOOKUP(A3045,calculos!$A$2:$B$20,2,1))</f>
        <v>12</v>
      </c>
      <c r="R3045" s="0" t="n">
        <f aca="false">IF(ISNA(VLOOKUP(C3045,calculos!$D$2:$E$1218,2,1)),"null",VLOOKUP(C3045,calculos!$D$2:$E$1218,2,1))</f>
        <v>510</v>
      </c>
      <c r="S3045" s="0" t="n">
        <f aca="false">IF(ISNA(VLOOKUP(D3045,calculos!$G$2:$H$1118,2,1)),"null",VLOOKUP(D3045,calculos!$G$2:$H$1118,2,1))</f>
        <v>213</v>
      </c>
      <c r="T3045" s="0" t="n">
        <f aca="false">IF(ISNA(VLOOKUP(E3045,calculos!$J$2:$K$220,2,1)),"null",VLOOKUP(E3045,calculos!$J$2:$K$220,2,1))</f>
        <v>53</v>
      </c>
      <c r="U3045" s="0" t="n">
        <f aca="false">IF(ISNA(VLOOKUP(F3045,calculos!$M$2:$N$658,2,1)),"null",VLOOKUP(F3045,calculos!$M$2:$N$658,2,1))</f>
        <v>129</v>
      </c>
      <c r="V3045" s="0" t="n">
        <f aca="false">IF(ISNA(VLOOKUP(J3045,calculos!$P$2:$Q$1711,2,1)),"null",VLOOKUP(J3045,calculos!$P$2:$Q$1711,2,1))</f>
        <v>867</v>
      </c>
      <c r="W3045" s="0" t="n">
        <f aca="false">IF(ISNA(VLOOKUP(P3045,calculos!$S$2:$T$58,2,1)),"null",VLOOKUP(P3045,calculos!$S$2:$T$58,2,1))</f>
        <v>2</v>
      </c>
      <c r="X3045" s="9" t="str">
        <f aca="false">$X$1&amp;B3045&amp;"','"&amp;G3045&amp;"','"&amp;H3045&amp;"','"&amp;I3045&amp;"','"&amp;K3045&amp;"','"&amp;L3045&amp;"','"&amp;M3045&amp;"','"&amp;N3045&amp;"','"&amp;O3045&amp;"',"&amp;Q3045&amp;","&amp;R3045&amp;","&amp;S3045&amp;","&amp;T3045&amp;","&amp;U3045&amp;","&amp;V3045&amp;","&amp;W3045&amp;");"</f>
        <v>insert into servicio (id,fecha_entrega,serie,apertura,fecha_instalacion,garantia,mantenimiento,capacitacion,entrega_equipo,visita,id_empresa,id_hospital,id_equipo,id_marca,id_modelo,id_os,id_ingeniero) values (nextval('seq_servicio'),'','1168940','','','','43601','','','',12,510,213,53,129,867,2);</v>
      </c>
    </row>
    <row r="3046" customFormat="false" ht="13.8" hidden="false" customHeight="false" outlineLevel="0" collapsed="false">
      <c r="A3046" s="31" t="s">
        <v>23</v>
      </c>
      <c r="B3046" s="31"/>
      <c r="C3046" s="31" t="s">
        <v>8902</v>
      </c>
      <c r="D3046" s="31" t="s">
        <v>4314</v>
      </c>
      <c r="E3046" s="31" t="s">
        <v>4803</v>
      </c>
      <c r="F3046" s="32" t="s">
        <v>1525</v>
      </c>
      <c r="G3046" s="32" t="s">
        <v>8938</v>
      </c>
      <c r="H3046" s="33"/>
      <c r="I3046" s="33"/>
      <c r="J3046" s="34" t="s">
        <v>8935</v>
      </c>
      <c r="K3046" s="31"/>
      <c r="L3046" s="35" t="n">
        <v>43601</v>
      </c>
      <c r="M3046" s="36"/>
      <c r="N3046" s="31"/>
      <c r="O3046" s="31"/>
      <c r="P3046" s="31" t="s">
        <v>6964</v>
      </c>
      <c r="Q3046" s="0" t="n">
        <f aca="false">IF(ISNA(VLOOKUP(A3046,calculos!$A$2:$B$20,2,1)),"null",VLOOKUP(A3046,calculos!$A$2:$B$20,2,1))</f>
        <v>12</v>
      </c>
      <c r="R3046" s="0" t="n">
        <f aca="false">IF(ISNA(VLOOKUP(C3046,calculos!$D$2:$E$1218,2,1)),"null",VLOOKUP(C3046,calculos!$D$2:$E$1218,2,1))</f>
        <v>510</v>
      </c>
      <c r="S3046" s="0" t="n">
        <f aca="false">IF(ISNA(VLOOKUP(D3046,calculos!$G$2:$H$1118,2,1)),"null",VLOOKUP(D3046,calculos!$G$2:$H$1118,2,1))</f>
        <v>213</v>
      </c>
      <c r="T3046" s="0" t="n">
        <f aca="false">IF(ISNA(VLOOKUP(E3046,calculos!$J$2:$K$220,2,1)),"null",VLOOKUP(E3046,calculos!$J$2:$K$220,2,1))</f>
        <v>53</v>
      </c>
      <c r="U3046" s="0" t="n">
        <f aca="false">IF(ISNA(VLOOKUP(F3046,calculos!$M$2:$N$658,2,1)),"null",VLOOKUP(F3046,calculos!$M$2:$N$658,2,1))</f>
        <v>129</v>
      </c>
      <c r="V3046" s="0" t="n">
        <f aca="false">IF(ISNA(VLOOKUP(J3046,calculos!$P$2:$Q$1711,2,1)),"null",VLOOKUP(J3046,calculos!$P$2:$Q$1711,2,1))</f>
        <v>867</v>
      </c>
      <c r="W3046" s="0" t="n">
        <f aca="false">IF(ISNA(VLOOKUP(P3046,calculos!$S$2:$T$58,2,1)),"null",VLOOKUP(P3046,calculos!$S$2:$T$58,2,1))</f>
        <v>2</v>
      </c>
      <c r="X3046" s="9" t="str">
        <f aca="false">$X$1&amp;B3046&amp;"','"&amp;G3046&amp;"','"&amp;H3046&amp;"','"&amp;I3046&amp;"','"&amp;K3046&amp;"','"&amp;L3046&amp;"','"&amp;M3046&amp;"','"&amp;N3046&amp;"','"&amp;O3046&amp;"',"&amp;Q3046&amp;","&amp;R3046&amp;","&amp;S3046&amp;","&amp;T3046&amp;","&amp;U3046&amp;","&amp;V3046&amp;","&amp;W3046&amp;");"</f>
        <v>insert into servicio (id,fecha_entrega,serie,apertura,fecha_instalacion,garantia,mantenimiento,capacitacion,entrega_equipo,visita,id_empresa,id_hospital,id_equipo,id_marca,id_modelo,id_os,id_ingeniero) values (nextval('seq_servicio'),'','1168938','','','','43601','','','',12,510,213,53,129,867,2);</v>
      </c>
    </row>
    <row r="3047" customFormat="false" ht="13.8" hidden="false" customHeight="false" outlineLevel="0" collapsed="false">
      <c r="A3047" s="31" t="s">
        <v>23</v>
      </c>
      <c r="B3047" s="31"/>
      <c r="C3047" s="31" t="s">
        <v>8902</v>
      </c>
      <c r="D3047" s="31" t="s">
        <v>4314</v>
      </c>
      <c r="E3047" s="31" t="s">
        <v>4803</v>
      </c>
      <c r="F3047" s="32" t="s">
        <v>1525</v>
      </c>
      <c r="G3047" s="32" t="s">
        <v>8939</v>
      </c>
      <c r="H3047" s="33"/>
      <c r="I3047" s="33"/>
      <c r="J3047" s="34" t="s">
        <v>8935</v>
      </c>
      <c r="K3047" s="31"/>
      <c r="L3047" s="35" t="n">
        <v>43601</v>
      </c>
      <c r="M3047" s="36"/>
      <c r="N3047" s="31"/>
      <c r="O3047" s="31"/>
      <c r="P3047" s="31" t="s">
        <v>6964</v>
      </c>
      <c r="Q3047" s="0" t="n">
        <f aca="false">IF(ISNA(VLOOKUP(A3047,calculos!$A$2:$B$20,2,1)),"null",VLOOKUP(A3047,calculos!$A$2:$B$20,2,1))</f>
        <v>12</v>
      </c>
      <c r="R3047" s="0" t="n">
        <f aca="false">IF(ISNA(VLOOKUP(C3047,calculos!$D$2:$E$1218,2,1)),"null",VLOOKUP(C3047,calculos!$D$2:$E$1218,2,1))</f>
        <v>510</v>
      </c>
      <c r="S3047" s="0" t="n">
        <f aca="false">IF(ISNA(VLOOKUP(D3047,calculos!$G$2:$H$1118,2,1)),"null",VLOOKUP(D3047,calculos!$G$2:$H$1118,2,1))</f>
        <v>213</v>
      </c>
      <c r="T3047" s="0" t="n">
        <f aca="false">IF(ISNA(VLOOKUP(E3047,calculos!$J$2:$K$220,2,1)),"null",VLOOKUP(E3047,calculos!$J$2:$K$220,2,1))</f>
        <v>53</v>
      </c>
      <c r="U3047" s="0" t="n">
        <f aca="false">IF(ISNA(VLOOKUP(F3047,calculos!$M$2:$N$658,2,1)),"null",VLOOKUP(F3047,calculos!$M$2:$N$658,2,1))</f>
        <v>129</v>
      </c>
      <c r="V3047" s="0" t="n">
        <f aca="false">IF(ISNA(VLOOKUP(J3047,calculos!$P$2:$Q$1711,2,1)),"null",VLOOKUP(J3047,calculos!$P$2:$Q$1711,2,1))</f>
        <v>867</v>
      </c>
      <c r="W3047" s="0" t="n">
        <f aca="false">IF(ISNA(VLOOKUP(P3047,calculos!$S$2:$T$58,2,1)),"null",VLOOKUP(P3047,calculos!$S$2:$T$58,2,1))</f>
        <v>2</v>
      </c>
      <c r="X3047" s="9" t="str">
        <f aca="false">$X$1&amp;B3047&amp;"','"&amp;G3047&amp;"','"&amp;H3047&amp;"','"&amp;I3047&amp;"','"&amp;K3047&amp;"','"&amp;L3047&amp;"','"&amp;M3047&amp;"','"&amp;N3047&amp;"','"&amp;O3047&amp;"',"&amp;Q3047&amp;","&amp;R3047&amp;","&amp;S3047&amp;","&amp;T3047&amp;","&amp;U3047&amp;","&amp;V3047&amp;","&amp;W3047&amp;");"</f>
        <v>insert into servicio (id,fecha_entrega,serie,apertura,fecha_instalacion,garantia,mantenimiento,capacitacion,entrega_equipo,visita,id_empresa,id_hospital,id_equipo,id_marca,id_modelo,id_os,id_ingeniero) values (nextval('seq_servicio'),'','1168936','','','','43601','','','',12,510,213,53,129,867,2);</v>
      </c>
    </row>
    <row r="3048" customFormat="false" ht="13.8" hidden="false" customHeight="false" outlineLevel="0" collapsed="false">
      <c r="A3048" s="31" t="s">
        <v>23</v>
      </c>
      <c r="B3048" s="31"/>
      <c r="C3048" s="31" t="s">
        <v>8902</v>
      </c>
      <c r="D3048" s="31" t="s">
        <v>4314</v>
      </c>
      <c r="E3048" s="31" t="s">
        <v>4803</v>
      </c>
      <c r="F3048" s="32" t="s">
        <v>1525</v>
      </c>
      <c r="G3048" s="32" t="s">
        <v>8940</v>
      </c>
      <c r="H3048" s="33"/>
      <c r="I3048" s="33"/>
      <c r="J3048" s="34" t="s">
        <v>8935</v>
      </c>
      <c r="K3048" s="31"/>
      <c r="L3048" s="35" t="n">
        <v>43601</v>
      </c>
      <c r="M3048" s="36"/>
      <c r="N3048" s="31"/>
      <c r="O3048" s="31"/>
      <c r="P3048" s="31" t="s">
        <v>6964</v>
      </c>
      <c r="Q3048" s="0" t="n">
        <f aca="false">IF(ISNA(VLOOKUP(A3048,calculos!$A$2:$B$20,2,1)),"null",VLOOKUP(A3048,calculos!$A$2:$B$20,2,1))</f>
        <v>12</v>
      </c>
      <c r="R3048" s="0" t="n">
        <f aca="false">IF(ISNA(VLOOKUP(C3048,calculos!$D$2:$E$1218,2,1)),"null",VLOOKUP(C3048,calculos!$D$2:$E$1218,2,1))</f>
        <v>510</v>
      </c>
      <c r="S3048" s="0" t="n">
        <f aca="false">IF(ISNA(VLOOKUP(D3048,calculos!$G$2:$H$1118,2,1)),"null",VLOOKUP(D3048,calculos!$G$2:$H$1118,2,1))</f>
        <v>213</v>
      </c>
      <c r="T3048" s="0" t="n">
        <f aca="false">IF(ISNA(VLOOKUP(E3048,calculos!$J$2:$K$220,2,1)),"null",VLOOKUP(E3048,calculos!$J$2:$K$220,2,1))</f>
        <v>53</v>
      </c>
      <c r="U3048" s="0" t="n">
        <f aca="false">IF(ISNA(VLOOKUP(F3048,calculos!$M$2:$N$658,2,1)),"null",VLOOKUP(F3048,calculos!$M$2:$N$658,2,1))</f>
        <v>129</v>
      </c>
      <c r="V3048" s="0" t="n">
        <f aca="false">IF(ISNA(VLOOKUP(J3048,calculos!$P$2:$Q$1711,2,1)),"null",VLOOKUP(J3048,calculos!$P$2:$Q$1711,2,1))</f>
        <v>867</v>
      </c>
      <c r="W3048" s="0" t="n">
        <f aca="false">IF(ISNA(VLOOKUP(P3048,calculos!$S$2:$T$58,2,1)),"null",VLOOKUP(P3048,calculos!$S$2:$T$58,2,1))</f>
        <v>2</v>
      </c>
      <c r="X3048" s="9" t="str">
        <f aca="false">$X$1&amp;B3048&amp;"','"&amp;G3048&amp;"','"&amp;H3048&amp;"','"&amp;I3048&amp;"','"&amp;K3048&amp;"','"&amp;L3048&amp;"','"&amp;M3048&amp;"','"&amp;N3048&amp;"','"&amp;O3048&amp;"',"&amp;Q3048&amp;","&amp;R3048&amp;","&amp;S3048&amp;","&amp;T3048&amp;","&amp;U3048&amp;","&amp;V3048&amp;","&amp;W3048&amp;");"</f>
        <v>insert into servicio (id,fecha_entrega,serie,apertura,fecha_instalacion,garantia,mantenimiento,capacitacion,entrega_equipo,visita,id_empresa,id_hospital,id_equipo,id_marca,id_modelo,id_os,id_ingeniero) values (nextval('seq_servicio'),'','1168935','','','','43601','','','',12,510,213,53,129,867,2);</v>
      </c>
    </row>
    <row r="3049" customFormat="false" ht="13.8" hidden="false" customHeight="false" outlineLevel="0" collapsed="false">
      <c r="A3049" s="31" t="s">
        <v>23</v>
      </c>
      <c r="B3049" s="31"/>
      <c r="C3049" s="31" t="s">
        <v>6032</v>
      </c>
      <c r="D3049" s="31" t="s">
        <v>7408</v>
      </c>
      <c r="E3049" s="31" t="s">
        <v>4803</v>
      </c>
      <c r="F3049" s="32" t="s">
        <v>2009</v>
      </c>
      <c r="G3049" s="32" t="s">
        <v>6011</v>
      </c>
      <c r="H3049" s="33"/>
      <c r="I3049" s="33"/>
      <c r="J3049" s="34" t="s">
        <v>8941</v>
      </c>
      <c r="K3049" s="31"/>
      <c r="L3049" s="35" t="n">
        <v>43615</v>
      </c>
      <c r="M3049" s="36"/>
      <c r="N3049" s="31"/>
      <c r="O3049" s="31"/>
      <c r="P3049" s="31" t="s">
        <v>8324</v>
      </c>
      <c r="Q3049" s="0" t="n">
        <f aca="false">IF(ISNA(VLOOKUP(A3049,calculos!$A$2:$B$20,2,1)),"null",VLOOKUP(A3049,calculos!$A$2:$B$20,2,1))</f>
        <v>12</v>
      </c>
      <c r="R3049" s="0" t="n">
        <f aca="false">IF(ISNA(VLOOKUP(C3049,calculos!$D$2:$E$1218,2,1)),"null",VLOOKUP(C3049,calculos!$D$2:$E$1218,2,1))</f>
        <v>728</v>
      </c>
      <c r="S3049" s="0" t="n">
        <f aca="false">IF(ISNA(VLOOKUP(D3049,calculos!$G$2:$H$1118,2,1)),"null",VLOOKUP(D3049,calculos!$G$2:$H$1118,2,1))</f>
        <v>221</v>
      </c>
      <c r="T3049" s="0" t="n">
        <f aca="false">IF(ISNA(VLOOKUP(E3049,calculos!$J$2:$K$220,2,1)),"null",VLOOKUP(E3049,calculos!$J$2:$K$220,2,1))</f>
        <v>53</v>
      </c>
      <c r="U3049" s="0" t="n">
        <f aca="false">IF(ISNA(VLOOKUP(F3049,calculos!$M$2:$N$658,2,1)),"null",VLOOKUP(F3049,calculos!$M$2:$N$658,2,1))</f>
        <v>130</v>
      </c>
      <c r="V3049" s="0" t="n">
        <f aca="false">IF(ISNA(VLOOKUP(J3049,calculos!$P$2:$Q$1711,2,1)),"null",VLOOKUP(J3049,calculos!$P$2:$Q$1711,2,1))</f>
        <v>906</v>
      </c>
      <c r="W3049" s="0" t="n">
        <f aca="false">IF(ISNA(VLOOKUP(P3049,calculos!$S$2:$T$58,2,1)),"null",VLOOKUP(P3049,calculos!$S$2:$T$58,2,1))</f>
        <v>24</v>
      </c>
      <c r="X3049" s="9" t="str">
        <f aca="false">$X$1&amp;B3049&amp;"','"&amp;G3049&amp;"','"&amp;H3049&amp;"','"&amp;I3049&amp;"','"&amp;K3049&amp;"','"&amp;L3049&amp;"','"&amp;M3049&amp;"','"&amp;N3049&amp;"','"&amp;O3049&amp;"',"&amp;Q3049&amp;","&amp;R3049&amp;","&amp;S3049&amp;","&amp;T3049&amp;","&amp;U3049&amp;","&amp;V3049&amp;","&amp;W3049&amp;");"</f>
        <v>insert into servicio (id,fecha_entrega,serie,apertura,fecha_instalacion,garantia,mantenimiento,capacitacion,entrega_equipo,visita,id_empresa,id_hospital,id_equipo,id_marca,id_modelo,id_os,id_ingeniero) values (nextval('seq_servicio'),'','001180140','','','','43615','','','',12,728,221,53,130,906,24);</v>
      </c>
    </row>
    <row r="3050" customFormat="false" ht="13.8" hidden="false" customHeight="false" outlineLevel="0" collapsed="false">
      <c r="A3050" s="31" t="s">
        <v>23</v>
      </c>
      <c r="B3050" s="31"/>
      <c r="C3050" s="31" t="s">
        <v>6032</v>
      </c>
      <c r="D3050" s="31" t="s">
        <v>7408</v>
      </c>
      <c r="E3050" s="31" t="s">
        <v>4803</v>
      </c>
      <c r="F3050" s="32" t="s">
        <v>2009</v>
      </c>
      <c r="G3050" s="32" t="s">
        <v>6008</v>
      </c>
      <c r="H3050" s="33"/>
      <c r="I3050" s="33"/>
      <c r="J3050" s="34" t="s">
        <v>8941</v>
      </c>
      <c r="K3050" s="31"/>
      <c r="L3050" s="35" t="n">
        <v>43615</v>
      </c>
      <c r="M3050" s="36"/>
      <c r="N3050" s="31"/>
      <c r="O3050" s="31"/>
      <c r="P3050" s="31" t="s">
        <v>8324</v>
      </c>
      <c r="Q3050" s="0" t="n">
        <f aca="false">IF(ISNA(VLOOKUP(A3050,calculos!$A$2:$B$20,2,1)),"null",VLOOKUP(A3050,calculos!$A$2:$B$20,2,1))</f>
        <v>12</v>
      </c>
      <c r="R3050" s="0" t="n">
        <f aca="false">IF(ISNA(VLOOKUP(C3050,calculos!$D$2:$E$1218,2,1)),"null",VLOOKUP(C3050,calculos!$D$2:$E$1218,2,1))</f>
        <v>728</v>
      </c>
      <c r="S3050" s="0" t="n">
        <f aca="false">IF(ISNA(VLOOKUP(D3050,calculos!$G$2:$H$1118,2,1)),"null",VLOOKUP(D3050,calculos!$G$2:$H$1118,2,1))</f>
        <v>221</v>
      </c>
      <c r="T3050" s="0" t="n">
        <f aca="false">IF(ISNA(VLOOKUP(E3050,calculos!$J$2:$K$220,2,1)),"null",VLOOKUP(E3050,calculos!$J$2:$K$220,2,1))</f>
        <v>53</v>
      </c>
      <c r="U3050" s="0" t="n">
        <f aca="false">IF(ISNA(VLOOKUP(F3050,calculos!$M$2:$N$658,2,1)),"null",VLOOKUP(F3050,calculos!$M$2:$N$658,2,1))</f>
        <v>130</v>
      </c>
      <c r="V3050" s="0" t="n">
        <f aca="false">IF(ISNA(VLOOKUP(J3050,calculos!$P$2:$Q$1711,2,1)),"null",VLOOKUP(J3050,calculos!$P$2:$Q$1711,2,1))</f>
        <v>906</v>
      </c>
      <c r="W3050" s="0" t="n">
        <f aca="false">IF(ISNA(VLOOKUP(P3050,calculos!$S$2:$T$58,2,1)),"null",VLOOKUP(P3050,calculos!$S$2:$T$58,2,1))</f>
        <v>24</v>
      </c>
      <c r="X3050" s="9" t="str">
        <f aca="false">$X$1&amp;B3050&amp;"','"&amp;G3050&amp;"','"&amp;H3050&amp;"','"&amp;I3050&amp;"','"&amp;K3050&amp;"','"&amp;L3050&amp;"','"&amp;M3050&amp;"','"&amp;N3050&amp;"','"&amp;O3050&amp;"',"&amp;Q3050&amp;","&amp;R3050&amp;","&amp;S3050&amp;","&amp;T3050&amp;","&amp;U3050&amp;","&amp;V3050&amp;","&amp;W3050&amp;");"</f>
        <v>insert into servicio (id,fecha_entrega,serie,apertura,fecha_instalacion,garantia,mantenimiento,capacitacion,entrega_equipo,visita,id_empresa,id_hospital,id_equipo,id_marca,id_modelo,id_os,id_ingeniero) values (nextval('seq_servicio'),'','001180141','','','','43615','','','',12,728,221,53,130,906,24);</v>
      </c>
    </row>
    <row r="3051" customFormat="false" ht="13.8" hidden="false" customHeight="false" outlineLevel="0" collapsed="false">
      <c r="A3051" s="31" t="s">
        <v>23</v>
      </c>
      <c r="B3051" s="31"/>
      <c r="C3051" s="31" t="s">
        <v>6032</v>
      </c>
      <c r="D3051" s="31" t="s">
        <v>7408</v>
      </c>
      <c r="E3051" s="31" t="s">
        <v>4803</v>
      </c>
      <c r="F3051" s="32" t="s">
        <v>2009</v>
      </c>
      <c r="G3051" s="32" t="s">
        <v>6003</v>
      </c>
      <c r="H3051" s="33"/>
      <c r="I3051" s="33"/>
      <c r="J3051" s="34" t="s">
        <v>8941</v>
      </c>
      <c r="K3051" s="31"/>
      <c r="L3051" s="35" t="n">
        <v>43615</v>
      </c>
      <c r="M3051" s="36"/>
      <c r="N3051" s="31"/>
      <c r="O3051" s="31"/>
      <c r="P3051" s="31" t="s">
        <v>8324</v>
      </c>
      <c r="Q3051" s="0" t="n">
        <f aca="false">IF(ISNA(VLOOKUP(A3051,calculos!$A$2:$B$20,2,1)),"null",VLOOKUP(A3051,calculos!$A$2:$B$20,2,1))</f>
        <v>12</v>
      </c>
      <c r="R3051" s="0" t="n">
        <f aca="false">IF(ISNA(VLOOKUP(C3051,calculos!$D$2:$E$1218,2,1)),"null",VLOOKUP(C3051,calculos!$D$2:$E$1218,2,1))</f>
        <v>728</v>
      </c>
      <c r="S3051" s="0" t="n">
        <f aca="false">IF(ISNA(VLOOKUP(D3051,calculos!$G$2:$H$1118,2,1)),"null",VLOOKUP(D3051,calculos!$G$2:$H$1118,2,1))</f>
        <v>221</v>
      </c>
      <c r="T3051" s="0" t="n">
        <f aca="false">IF(ISNA(VLOOKUP(E3051,calculos!$J$2:$K$220,2,1)),"null",VLOOKUP(E3051,calculos!$J$2:$K$220,2,1))</f>
        <v>53</v>
      </c>
      <c r="U3051" s="0" t="n">
        <f aca="false">IF(ISNA(VLOOKUP(F3051,calculos!$M$2:$N$658,2,1)),"null",VLOOKUP(F3051,calculos!$M$2:$N$658,2,1))</f>
        <v>130</v>
      </c>
      <c r="V3051" s="0" t="n">
        <f aca="false">IF(ISNA(VLOOKUP(J3051,calculos!$P$2:$Q$1711,2,1)),"null",VLOOKUP(J3051,calculos!$P$2:$Q$1711,2,1))</f>
        <v>906</v>
      </c>
      <c r="W3051" s="0" t="n">
        <f aca="false">IF(ISNA(VLOOKUP(P3051,calculos!$S$2:$T$58,2,1)),"null",VLOOKUP(P3051,calculos!$S$2:$T$58,2,1))</f>
        <v>24</v>
      </c>
      <c r="X3051" s="9" t="str">
        <f aca="false">$X$1&amp;B3051&amp;"','"&amp;G3051&amp;"','"&amp;H3051&amp;"','"&amp;I3051&amp;"','"&amp;K3051&amp;"','"&amp;L3051&amp;"','"&amp;M3051&amp;"','"&amp;N3051&amp;"','"&amp;O3051&amp;"',"&amp;Q3051&amp;","&amp;R3051&amp;","&amp;S3051&amp;","&amp;T3051&amp;","&amp;U3051&amp;","&amp;V3051&amp;","&amp;W3051&amp;");"</f>
        <v>insert into servicio (id,fecha_entrega,serie,apertura,fecha_instalacion,garantia,mantenimiento,capacitacion,entrega_equipo,visita,id_empresa,id_hospital,id_equipo,id_marca,id_modelo,id_os,id_ingeniero) values (nextval('seq_servicio'),'','001180168','','','','43615','','','',12,728,221,53,130,906,24);</v>
      </c>
    </row>
    <row r="3052" customFormat="false" ht="13.8" hidden="false" customHeight="false" outlineLevel="0" collapsed="false">
      <c r="A3052" s="31" t="s">
        <v>23</v>
      </c>
      <c r="B3052" s="31"/>
      <c r="C3052" s="31" t="s">
        <v>6032</v>
      </c>
      <c r="D3052" s="31" t="s">
        <v>7408</v>
      </c>
      <c r="E3052" s="31" t="s">
        <v>4803</v>
      </c>
      <c r="F3052" s="32" t="s">
        <v>2009</v>
      </c>
      <c r="G3052" s="32" t="s">
        <v>8942</v>
      </c>
      <c r="H3052" s="33"/>
      <c r="I3052" s="33"/>
      <c r="J3052" s="34" t="s">
        <v>8941</v>
      </c>
      <c r="K3052" s="31"/>
      <c r="L3052" s="35" t="n">
        <v>43615</v>
      </c>
      <c r="M3052" s="36"/>
      <c r="N3052" s="31"/>
      <c r="O3052" s="31"/>
      <c r="P3052" s="31" t="s">
        <v>8324</v>
      </c>
      <c r="Q3052" s="0" t="n">
        <f aca="false">IF(ISNA(VLOOKUP(A3052,calculos!$A$2:$B$20,2,1)),"null",VLOOKUP(A3052,calculos!$A$2:$B$20,2,1))</f>
        <v>12</v>
      </c>
      <c r="R3052" s="0" t="n">
        <f aca="false">IF(ISNA(VLOOKUP(C3052,calculos!$D$2:$E$1218,2,1)),"null",VLOOKUP(C3052,calculos!$D$2:$E$1218,2,1))</f>
        <v>728</v>
      </c>
      <c r="S3052" s="0" t="n">
        <f aca="false">IF(ISNA(VLOOKUP(D3052,calculos!$G$2:$H$1118,2,1)),"null",VLOOKUP(D3052,calculos!$G$2:$H$1118,2,1))</f>
        <v>221</v>
      </c>
      <c r="T3052" s="0" t="n">
        <f aca="false">IF(ISNA(VLOOKUP(E3052,calculos!$J$2:$K$220,2,1)),"null",VLOOKUP(E3052,calculos!$J$2:$K$220,2,1))</f>
        <v>53</v>
      </c>
      <c r="U3052" s="0" t="n">
        <f aca="false">IF(ISNA(VLOOKUP(F3052,calculos!$M$2:$N$658,2,1)),"null",VLOOKUP(F3052,calculos!$M$2:$N$658,2,1))</f>
        <v>130</v>
      </c>
      <c r="V3052" s="0" t="n">
        <f aca="false">IF(ISNA(VLOOKUP(J3052,calculos!$P$2:$Q$1711,2,1)),"null",VLOOKUP(J3052,calculos!$P$2:$Q$1711,2,1))</f>
        <v>906</v>
      </c>
      <c r="W3052" s="0" t="n">
        <f aca="false">IF(ISNA(VLOOKUP(P3052,calculos!$S$2:$T$58,2,1)),"null",VLOOKUP(P3052,calculos!$S$2:$T$58,2,1))</f>
        <v>24</v>
      </c>
      <c r="X3052" s="9" t="str">
        <f aca="false">$X$1&amp;B3052&amp;"','"&amp;G3052&amp;"','"&amp;H3052&amp;"','"&amp;I3052&amp;"','"&amp;K3052&amp;"','"&amp;L3052&amp;"','"&amp;M3052&amp;"','"&amp;N3052&amp;"','"&amp;O3052&amp;"',"&amp;Q3052&amp;","&amp;R3052&amp;","&amp;S3052&amp;","&amp;T3052&amp;","&amp;U3052&amp;","&amp;V3052&amp;","&amp;W3052&amp;");"</f>
        <v>insert into servicio (id,fecha_entrega,serie,apertura,fecha_instalacion,garantia,mantenimiento,capacitacion,entrega_equipo,visita,id_empresa,id_hospital,id_equipo,id_marca,id_modelo,id_os,id_ingeniero) values (nextval('seq_servicio'),'','001180169','','','','43615','','','',12,728,221,53,130,906,24);</v>
      </c>
    </row>
    <row r="3053" customFormat="false" ht="13.8" hidden="false" customHeight="false" outlineLevel="0" collapsed="false">
      <c r="A3053" s="31" t="s">
        <v>23</v>
      </c>
      <c r="B3053" s="31"/>
      <c r="C3053" s="31" t="s">
        <v>6032</v>
      </c>
      <c r="D3053" s="31" t="s">
        <v>7408</v>
      </c>
      <c r="E3053" s="31" t="s">
        <v>4803</v>
      </c>
      <c r="F3053" s="32" t="s">
        <v>2009</v>
      </c>
      <c r="G3053" s="32" t="s">
        <v>6006</v>
      </c>
      <c r="H3053" s="33"/>
      <c r="I3053" s="33"/>
      <c r="J3053" s="34" t="s">
        <v>8941</v>
      </c>
      <c r="K3053" s="31"/>
      <c r="L3053" s="35" t="n">
        <v>43615</v>
      </c>
      <c r="M3053" s="36"/>
      <c r="N3053" s="31"/>
      <c r="O3053" s="31"/>
      <c r="P3053" s="31" t="s">
        <v>8324</v>
      </c>
      <c r="Q3053" s="0" t="n">
        <f aca="false">IF(ISNA(VLOOKUP(A3053,calculos!$A$2:$B$20,2,1)),"null",VLOOKUP(A3053,calculos!$A$2:$B$20,2,1))</f>
        <v>12</v>
      </c>
      <c r="R3053" s="0" t="n">
        <f aca="false">IF(ISNA(VLOOKUP(C3053,calculos!$D$2:$E$1218,2,1)),"null",VLOOKUP(C3053,calculos!$D$2:$E$1218,2,1))</f>
        <v>728</v>
      </c>
      <c r="S3053" s="0" t="n">
        <f aca="false">IF(ISNA(VLOOKUP(D3053,calculos!$G$2:$H$1118,2,1)),"null",VLOOKUP(D3053,calculos!$G$2:$H$1118,2,1))</f>
        <v>221</v>
      </c>
      <c r="T3053" s="0" t="n">
        <f aca="false">IF(ISNA(VLOOKUP(E3053,calculos!$J$2:$K$220,2,1)),"null",VLOOKUP(E3053,calculos!$J$2:$K$220,2,1))</f>
        <v>53</v>
      </c>
      <c r="U3053" s="0" t="n">
        <f aca="false">IF(ISNA(VLOOKUP(F3053,calculos!$M$2:$N$658,2,1)),"null",VLOOKUP(F3053,calculos!$M$2:$N$658,2,1))</f>
        <v>130</v>
      </c>
      <c r="V3053" s="0" t="n">
        <f aca="false">IF(ISNA(VLOOKUP(J3053,calculos!$P$2:$Q$1711,2,1)),"null",VLOOKUP(J3053,calculos!$P$2:$Q$1711,2,1))</f>
        <v>906</v>
      </c>
      <c r="W3053" s="0" t="n">
        <f aca="false">IF(ISNA(VLOOKUP(P3053,calculos!$S$2:$T$58,2,1)),"null",VLOOKUP(P3053,calculos!$S$2:$T$58,2,1))</f>
        <v>24</v>
      </c>
      <c r="X3053" s="9" t="str">
        <f aca="false">$X$1&amp;B3053&amp;"','"&amp;G3053&amp;"','"&amp;H3053&amp;"','"&amp;I3053&amp;"','"&amp;K3053&amp;"','"&amp;L3053&amp;"','"&amp;M3053&amp;"','"&amp;N3053&amp;"','"&amp;O3053&amp;"',"&amp;Q3053&amp;","&amp;R3053&amp;","&amp;S3053&amp;","&amp;T3053&amp;","&amp;U3053&amp;","&amp;V3053&amp;","&amp;W3053&amp;");"</f>
        <v>insert into servicio (id,fecha_entrega,serie,apertura,fecha_instalacion,garantia,mantenimiento,capacitacion,entrega_equipo,visita,id_empresa,id_hospital,id_equipo,id_marca,id_modelo,id_os,id_ingeniero) values (nextval('seq_servicio'),'','001180170','','','','43615','','','',12,728,221,53,130,906,24);</v>
      </c>
    </row>
    <row r="3054" customFormat="false" ht="13.8" hidden="false" customHeight="false" outlineLevel="0" collapsed="false">
      <c r="A3054" s="31" t="s">
        <v>23</v>
      </c>
      <c r="B3054" s="31"/>
      <c r="C3054" s="31" t="s">
        <v>6032</v>
      </c>
      <c r="D3054" s="31" t="s">
        <v>7408</v>
      </c>
      <c r="E3054" s="31" t="s">
        <v>4803</v>
      </c>
      <c r="F3054" s="32" t="s">
        <v>2009</v>
      </c>
      <c r="G3054" s="32" t="s">
        <v>6010</v>
      </c>
      <c r="H3054" s="33"/>
      <c r="I3054" s="33"/>
      <c r="J3054" s="34" t="s">
        <v>8941</v>
      </c>
      <c r="K3054" s="31"/>
      <c r="L3054" s="35" t="n">
        <v>43615</v>
      </c>
      <c r="M3054" s="36"/>
      <c r="N3054" s="31"/>
      <c r="O3054" s="31"/>
      <c r="P3054" s="31" t="s">
        <v>8324</v>
      </c>
      <c r="Q3054" s="0" t="n">
        <f aca="false">IF(ISNA(VLOOKUP(A3054,calculos!$A$2:$B$20,2,1)),"null",VLOOKUP(A3054,calculos!$A$2:$B$20,2,1))</f>
        <v>12</v>
      </c>
      <c r="R3054" s="0" t="n">
        <f aca="false">IF(ISNA(VLOOKUP(C3054,calculos!$D$2:$E$1218,2,1)),"null",VLOOKUP(C3054,calculos!$D$2:$E$1218,2,1))</f>
        <v>728</v>
      </c>
      <c r="S3054" s="0" t="n">
        <f aca="false">IF(ISNA(VLOOKUP(D3054,calculos!$G$2:$H$1118,2,1)),"null",VLOOKUP(D3054,calculos!$G$2:$H$1118,2,1))</f>
        <v>221</v>
      </c>
      <c r="T3054" s="0" t="n">
        <f aca="false">IF(ISNA(VLOOKUP(E3054,calculos!$J$2:$K$220,2,1)),"null",VLOOKUP(E3054,calculos!$J$2:$K$220,2,1))</f>
        <v>53</v>
      </c>
      <c r="U3054" s="0" t="n">
        <f aca="false">IF(ISNA(VLOOKUP(F3054,calculos!$M$2:$N$658,2,1)),"null",VLOOKUP(F3054,calculos!$M$2:$N$658,2,1))</f>
        <v>130</v>
      </c>
      <c r="V3054" s="0" t="n">
        <f aca="false">IF(ISNA(VLOOKUP(J3054,calculos!$P$2:$Q$1711,2,1)),"null",VLOOKUP(J3054,calculos!$P$2:$Q$1711,2,1))</f>
        <v>906</v>
      </c>
      <c r="W3054" s="0" t="n">
        <f aca="false">IF(ISNA(VLOOKUP(P3054,calculos!$S$2:$T$58,2,1)),"null",VLOOKUP(P3054,calculos!$S$2:$T$58,2,1))</f>
        <v>24</v>
      </c>
      <c r="X3054" s="9" t="str">
        <f aca="false">$X$1&amp;B3054&amp;"','"&amp;G3054&amp;"','"&amp;H3054&amp;"','"&amp;I3054&amp;"','"&amp;K3054&amp;"','"&amp;L3054&amp;"','"&amp;M3054&amp;"','"&amp;N3054&amp;"','"&amp;O3054&amp;"',"&amp;Q3054&amp;","&amp;R3054&amp;","&amp;S3054&amp;","&amp;T3054&amp;","&amp;U3054&amp;","&amp;V3054&amp;","&amp;W3054&amp;");"</f>
        <v>insert into servicio (id,fecha_entrega,serie,apertura,fecha_instalacion,garantia,mantenimiento,capacitacion,entrega_equipo,visita,id_empresa,id_hospital,id_equipo,id_marca,id_modelo,id_os,id_ingeniero) values (nextval('seq_servicio'),'','001180171','','','','43615','','','',12,728,221,53,130,906,24);</v>
      </c>
    </row>
    <row r="3055" customFormat="false" ht="13.8" hidden="false" customHeight="false" outlineLevel="0" collapsed="false">
      <c r="A3055" s="31" t="s">
        <v>23</v>
      </c>
      <c r="B3055" s="31"/>
      <c r="C3055" s="31" t="s">
        <v>6032</v>
      </c>
      <c r="D3055" s="31" t="s">
        <v>7408</v>
      </c>
      <c r="E3055" s="31" t="s">
        <v>4803</v>
      </c>
      <c r="F3055" s="32" t="s">
        <v>2009</v>
      </c>
      <c r="G3055" s="32" t="s">
        <v>8360</v>
      </c>
      <c r="H3055" s="33"/>
      <c r="I3055" s="33"/>
      <c r="J3055" s="34" t="s">
        <v>8941</v>
      </c>
      <c r="K3055" s="31"/>
      <c r="L3055" s="35" t="n">
        <v>43615</v>
      </c>
      <c r="M3055" s="36"/>
      <c r="N3055" s="31"/>
      <c r="O3055" s="31"/>
      <c r="P3055" s="31" t="s">
        <v>8324</v>
      </c>
      <c r="Q3055" s="0" t="n">
        <f aca="false">IF(ISNA(VLOOKUP(A3055,calculos!$A$2:$B$20,2,1)),"null",VLOOKUP(A3055,calculos!$A$2:$B$20,2,1))</f>
        <v>12</v>
      </c>
      <c r="R3055" s="0" t="n">
        <f aca="false">IF(ISNA(VLOOKUP(C3055,calculos!$D$2:$E$1218,2,1)),"null",VLOOKUP(C3055,calculos!$D$2:$E$1218,2,1))</f>
        <v>728</v>
      </c>
      <c r="S3055" s="0" t="n">
        <f aca="false">IF(ISNA(VLOOKUP(D3055,calculos!$G$2:$H$1118,2,1)),"null",VLOOKUP(D3055,calculos!$G$2:$H$1118,2,1))</f>
        <v>221</v>
      </c>
      <c r="T3055" s="0" t="n">
        <f aca="false">IF(ISNA(VLOOKUP(E3055,calculos!$J$2:$K$220,2,1)),"null",VLOOKUP(E3055,calculos!$J$2:$K$220,2,1))</f>
        <v>53</v>
      </c>
      <c r="U3055" s="0" t="n">
        <f aca="false">IF(ISNA(VLOOKUP(F3055,calculos!$M$2:$N$658,2,1)),"null",VLOOKUP(F3055,calculos!$M$2:$N$658,2,1))</f>
        <v>130</v>
      </c>
      <c r="V3055" s="0" t="n">
        <f aca="false">IF(ISNA(VLOOKUP(J3055,calculos!$P$2:$Q$1711,2,1)),"null",VLOOKUP(J3055,calculos!$P$2:$Q$1711,2,1))</f>
        <v>906</v>
      </c>
      <c r="W3055" s="0" t="n">
        <f aca="false">IF(ISNA(VLOOKUP(P3055,calculos!$S$2:$T$58,2,1)),"null",VLOOKUP(P3055,calculos!$S$2:$T$58,2,1))</f>
        <v>24</v>
      </c>
      <c r="X3055" s="9" t="str">
        <f aca="false">$X$1&amp;B3055&amp;"','"&amp;G3055&amp;"','"&amp;H3055&amp;"','"&amp;I3055&amp;"','"&amp;K3055&amp;"','"&amp;L3055&amp;"','"&amp;M3055&amp;"','"&amp;N3055&amp;"','"&amp;O3055&amp;"',"&amp;Q3055&amp;","&amp;R3055&amp;","&amp;S3055&amp;","&amp;T3055&amp;","&amp;U3055&amp;","&amp;V3055&amp;","&amp;W3055&amp;");"</f>
        <v>insert into servicio (id,fecha_entrega,serie,apertura,fecha_instalacion,garantia,mantenimiento,capacitacion,entrega_equipo,visita,id_empresa,id_hospital,id_equipo,id_marca,id_modelo,id_os,id_ingeniero) values (nextval('seq_servicio'),'','001180172','','','','43615','','','',12,728,221,53,130,906,24);</v>
      </c>
    </row>
    <row r="3056" customFormat="false" ht="13.8" hidden="false" customHeight="false" outlineLevel="0" collapsed="false">
      <c r="A3056" s="31" t="s">
        <v>23</v>
      </c>
      <c r="B3056" s="31"/>
      <c r="C3056" s="31" t="s">
        <v>6032</v>
      </c>
      <c r="D3056" s="31" t="s">
        <v>7408</v>
      </c>
      <c r="E3056" s="31" t="s">
        <v>4803</v>
      </c>
      <c r="F3056" s="32" t="s">
        <v>2009</v>
      </c>
      <c r="G3056" s="32" t="s">
        <v>6007</v>
      </c>
      <c r="H3056" s="33"/>
      <c r="I3056" s="33"/>
      <c r="J3056" s="34" t="s">
        <v>8941</v>
      </c>
      <c r="K3056" s="31"/>
      <c r="L3056" s="35" t="n">
        <v>43615</v>
      </c>
      <c r="M3056" s="36"/>
      <c r="N3056" s="31"/>
      <c r="O3056" s="31"/>
      <c r="P3056" s="31" t="s">
        <v>8324</v>
      </c>
      <c r="Q3056" s="0" t="n">
        <f aca="false">IF(ISNA(VLOOKUP(A3056,calculos!$A$2:$B$20,2,1)),"null",VLOOKUP(A3056,calculos!$A$2:$B$20,2,1))</f>
        <v>12</v>
      </c>
      <c r="R3056" s="0" t="n">
        <f aca="false">IF(ISNA(VLOOKUP(C3056,calculos!$D$2:$E$1218,2,1)),"null",VLOOKUP(C3056,calculos!$D$2:$E$1218,2,1))</f>
        <v>728</v>
      </c>
      <c r="S3056" s="0" t="n">
        <f aca="false">IF(ISNA(VLOOKUP(D3056,calculos!$G$2:$H$1118,2,1)),"null",VLOOKUP(D3056,calculos!$G$2:$H$1118,2,1))</f>
        <v>221</v>
      </c>
      <c r="T3056" s="0" t="n">
        <f aca="false">IF(ISNA(VLOOKUP(E3056,calculos!$J$2:$K$220,2,1)),"null",VLOOKUP(E3056,calculos!$J$2:$K$220,2,1))</f>
        <v>53</v>
      </c>
      <c r="U3056" s="0" t="n">
        <f aca="false">IF(ISNA(VLOOKUP(F3056,calculos!$M$2:$N$658,2,1)),"null",VLOOKUP(F3056,calculos!$M$2:$N$658,2,1))</f>
        <v>130</v>
      </c>
      <c r="V3056" s="0" t="n">
        <f aca="false">IF(ISNA(VLOOKUP(J3056,calculos!$P$2:$Q$1711,2,1)),"null",VLOOKUP(J3056,calculos!$P$2:$Q$1711,2,1))</f>
        <v>906</v>
      </c>
      <c r="W3056" s="0" t="n">
        <f aca="false">IF(ISNA(VLOOKUP(P3056,calculos!$S$2:$T$58,2,1)),"null",VLOOKUP(P3056,calculos!$S$2:$T$58,2,1))</f>
        <v>24</v>
      </c>
      <c r="X3056" s="9" t="str">
        <f aca="false">$X$1&amp;B3056&amp;"','"&amp;G3056&amp;"','"&amp;H3056&amp;"','"&amp;I3056&amp;"','"&amp;K3056&amp;"','"&amp;L3056&amp;"','"&amp;M3056&amp;"','"&amp;N3056&amp;"','"&amp;O3056&amp;"',"&amp;Q3056&amp;","&amp;R3056&amp;","&amp;S3056&amp;","&amp;T3056&amp;","&amp;U3056&amp;","&amp;V3056&amp;","&amp;W3056&amp;");"</f>
        <v>insert into servicio (id,fecha_entrega,serie,apertura,fecha_instalacion,garantia,mantenimiento,capacitacion,entrega_equipo,visita,id_empresa,id_hospital,id_equipo,id_marca,id_modelo,id_os,id_ingeniero) values (nextval('seq_servicio'),'','001180173','','','','43615','','','',12,728,221,53,130,906,24);</v>
      </c>
    </row>
    <row r="3057" customFormat="false" ht="13.8" hidden="false" customHeight="false" outlineLevel="0" collapsed="false">
      <c r="A3057" s="31" t="s">
        <v>23</v>
      </c>
      <c r="B3057" s="31"/>
      <c r="C3057" s="31" t="s">
        <v>6032</v>
      </c>
      <c r="D3057" s="31" t="s">
        <v>7408</v>
      </c>
      <c r="E3057" s="31" t="s">
        <v>4803</v>
      </c>
      <c r="F3057" s="32" t="s">
        <v>2009</v>
      </c>
      <c r="G3057" s="32" t="s">
        <v>8358</v>
      </c>
      <c r="H3057" s="33"/>
      <c r="I3057" s="33"/>
      <c r="J3057" s="34" t="s">
        <v>8941</v>
      </c>
      <c r="K3057" s="31"/>
      <c r="L3057" s="35" t="n">
        <v>43615</v>
      </c>
      <c r="M3057" s="36"/>
      <c r="N3057" s="31"/>
      <c r="O3057" s="31"/>
      <c r="P3057" s="31" t="s">
        <v>8324</v>
      </c>
      <c r="Q3057" s="0" t="n">
        <f aca="false">IF(ISNA(VLOOKUP(A3057,calculos!$A$2:$B$20,2,1)),"null",VLOOKUP(A3057,calculos!$A$2:$B$20,2,1))</f>
        <v>12</v>
      </c>
      <c r="R3057" s="0" t="n">
        <f aca="false">IF(ISNA(VLOOKUP(C3057,calculos!$D$2:$E$1218,2,1)),"null",VLOOKUP(C3057,calculos!$D$2:$E$1218,2,1))</f>
        <v>728</v>
      </c>
      <c r="S3057" s="0" t="n">
        <f aca="false">IF(ISNA(VLOOKUP(D3057,calculos!$G$2:$H$1118,2,1)),"null",VLOOKUP(D3057,calculos!$G$2:$H$1118,2,1))</f>
        <v>221</v>
      </c>
      <c r="T3057" s="0" t="n">
        <f aca="false">IF(ISNA(VLOOKUP(E3057,calculos!$J$2:$K$220,2,1)),"null",VLOOKUP(E3057,calculos!$J$2:$K$220,2,1))</f>
        <v>53</v>
      </c>
      <c r="U3057" s="0" t="n">
        <f aca="false">IF(ISNA(VLOOKUP(F3057,calculos!$M$2:$N$658,2,1)),"null",VLOOKUP(F3057,calculos!$M$2:$N$658,2,1))</f>
        <v>130</v>
      </c>
      <c r="V3057" s="0" t="n">
        <f aca="false">IF(ISNA(VLOOKUP(J3057,calculos!$P$2:$Q$1711,2,1)),"null",VLOOKUP(J3057,calculos!$P$2:$Q$1711,2,1))</f>
        <v>906</v>
      </c>
      <c r="W3057" s="0" t="n">
        <f aca="false">IF(ISNA(VLOOKUP(P3057,calculos!$S$2:$T$58,2,1)),"null",VLOOKUP(P3057,calculos!$S$2:$T$58,2,1))</f>
        <v>24</v>
      </c>
      <c r="X3057" s="9" t="str">
        <f aca="false">$X$1&amp;B3057&amp;"','"&amp;G3057&amp;"','"&amp;H3057&amp;"','"&amp;I3057&amp;"','"&amp;K3057&amp;"','"&amp;L3057&amp;"','"&amp;M3057&amp;"','"&amp;N3057&amp;"','"&amp;O3057&amp;"',"&amp;Q3057&amp;","&amp;R3057&amp;","&amp;S3057&amp;","&amp;T3057&amp;","&amp;U3057&amp;","&amp;V3057&amp;","&amp;W3057&amp;");"</f>
        <v>insert into servicio (id,fecha_entrega,serie,apertura,fecha_instalacion,garantia,mantenimiento,capacitacion,entrega_equipo,visita,id_empresa,id_hospital,id_equipo,id_marca,id_modelo,id_os,id_ingeniero) values (nextval('seq_servicio'),'','001180174','','','','43615','','','',12,728,221,53,130,906,24);</v>
      </c>
    </row>
    <row r="3058" customFormat="false" ht="13.8" hidden="false" customHeight="false" outlineLevel="0" collapsed="false">
      <c r="A3058" s="31" t="s">
        <v>23</v>
      </c>
      <c r="B3058" s="31"/>
      <c r="C3058" s="31" t="s">
        <v>6032</v>
      </c>
      <c r="D3058" s="31" t="s">
        <v>7408</v>
      </c>
      <c r="E3058" s="31" t="s">
        <v>4803</v>
      </c>
      <c r="F3058" s="32" t="s">
        <v>2009</v>
      </c>
      <c r="G3058" s="32" t="s">
        <v>6005</v>
      </c>
      <c r="H3058" s="33"/>
      <c r="I3058" s="33"/>
      <c r="J3058" s="34" t="s">
        <v>8941</v>
      </c>
      <c r="K3058" s="31"/>
      <c r="L3058" s="35" t="n">
        <v>43615</v>
      </c>
      <c r="M3058" s="36"/>
      <c r="N3058" s="31"/>
      <c r="O3058" s="31"/>
      <c r="P3058" s="31" t="s">
        <v>8324</v>
      </c>
      <c r="Q3058" s="0" t="n">
        <f aca="false">IF(ISNA(VLOOKUP(A3058,calculos!$A$2:$B$20,2,1)),"null",VLOOKUP(A3058,calculos!$A$2:$B$20,2,1))</f>
        <v>12</v>
      </c>
      <c r="R3058" s="0" t="n">
        <f aca="false">IF(ISNA(VLOOKUP(C3058,calculos!$D$2:$E$1218,2,1)),"null",VLOOKUP(C3058,calculos!$D$2:$E$1218,2,1))</f>
        <v>728</v>
      </c>
      <c r="S3058" s="0" t="n">
        <f aca="false">IF(ISNA(VLOOKUP(D3058,calculos!$G$2:$H$1118,2,1)),"null",VLOOKUP(D3058,calculos!$G$2:$H$1118,2,1))</f>
        <v>221</v>
      </c>
      <c r="T3058" s="0" t="n">
        <f aca="false">IF(ISNA(VLOOKUP(E3058,calculos!$J$2:$K$220,2,1)),"null",VLOOKUP(E3058,calculos!$J$2:$K$220,2,1))</f>
        <v>53</v>
      </c>
      <c r="U3058" s="0" t="n">
        <f aca="false">IF(ISNA(VLOOKUP(F3058,calculos!$M$2:$N$658,2,1)),"null",VLOOKUP(F3058,calculos!$M$2:$N$658,2,1))</f>
        <v>130</v>
      </c>
      <c r="V3058" s="0" t="n">
        <f aca="false">IF(ISNA(VLOOKUP(J3058,calculos!$P$2:$Q$1711,2,1)),"null",VLOOKUP(J3058,calculos!$P$2:$Q$1711,2,1))</f>
        <v>906</v>
      </c>
      <c r="W3058" s="0" t="n">
        <f aca="false">IF(ISNA(VLOOKUP(P3058,calculos!$S$2:$T$58,2,1)),"null",VLOOKUP(P3058,calculos!$S$2:$T$58,2,1))</f>
        <v>24</v>
      </c>
      <c r="X3058" s="9" t="str">
        <f aca="false">$X$1&amp;B3058&amp;"','"&amp;G3058&amp;"','"&amp;H3058&amp;"','"&amp;I3058&amp;"','"&amp;K3058&amp;"','"&amp;L3058&amp;"','"&amp;M3058&amp;"','"&amp;N3058&amp;"','"&amp;O3058&amp;"',"&amp;Q3058&amp;","&amp;R3058&amp;","&amp;S3058&amp;","&amp;T3058&amp;","&amp;U3058&amp;","&amp;V3058&amp;","&amp;W3058&amp;");"</f>
        <v>insert into servicio (id,fecha_entrega,serie,apertura,fecha_instalacion,garantia,mantenimiento,capacitacion,entrega_equipo,visita,id_empresa,id_hospital,id_equipo,id_marca,id_modelo,id_os,id_ingeniero) values (nextval('seq_servicio'),'','001180175','','','','43615','','','',12,728,221,53,130,906,24);</v>
      </c>
    </row>
    <row r="3059" customFormat="false" ht="13.8" hidden="false" customHeight="false" outlineLevel="0" collapsed="false">
      <c r="A3059" s="31" t="s">
        <v>23</v>
      </c>
      <c r="B3059" s="31"/>
      <c r="C3059" s="31" t="s">
        <v>6032</v>
      </c>
      <c r="D3059" s="31" t="s">
        <v>7408</v>
      </c>
      <c r="E3059" s="31" t="s">
        <v>4803</v>
      </c>
      <c r="F3059" s="32" t="s">
        <v>2009</v>
      </c>
      <c r="G3059" s="32" t="s">
        <v>8359</v>
      </c>
      <c r="H3059" s="33"/>
      <c r="I3059" s="33"/>
      <c r="J3059" s="34" t="s">
        <v>8941</v>
      </c>
      <c r="K3059" s="31"/>
      <c r="L3059" s="35" t="n">
        <v>43615</v>
      </c>
      <c r="M3059" s="36"/>
      <c r="N3059" s="31"/>
      <c r="O3059" s="31"/>
      <c r="P3059" s="31" t="s">
        <v>8324</v>
      </c>
      <c r="Q3059" s="0" t="n">
        <f aca="false">IF(ISNA(VLOOKUP(A3059,calculos!$A$2:$B$20,2,1)),"null",VLOOKUP(A3059,calculos!$A$2:$B$20,2,1))</f>
        <v>12</v>
      </c>
      <c r="R3059" s="0" t="n">
        <f aca="false">IF(ISNA(VLOOKUP(C3059,calculos!$D$2:$E$1218,2,1)),"null",VLOOKUP(C3059,calculos!$D$2:$E$1218,2,1))</f>
        <v>728</v>
      </c>
      <c r="S3059" s="0" t="n">
        <f aca="false">IF(ISNA(VLOOKUP(D3059,calculos!$G$2:$H$1118,2,1)),"null",VLOOKUP(D3059,calculos!$G$2:$H$1118,2,1))</f>
        <v>221</v>
      </c>
      <c r="T3059" s="0" t="n">
        <f aca="false">IF(ISNA(VLOOKUP(E3059,calculos!$J$2:$K$220,2,1)),"null",VLOOKUP(E3059,calculos!$J$2:$K$220,2,1))</f>
        <v>53</v>
      </c>
      <c r="U3059" s="0" t="n">
        <f aca="false">IF(ISNA(VLOOKUP(F3059,calculos!$M$2:$N$658,2,1)),"null",VLOOKUP(F3059,calculos!$M$2:$N$658,2,1))</f>
        <v>130</v>
      </c>
      <c r="V3059" s="0" t="n">
        <f aca="false">IF(ISNA(VLOOKUP(J3059,calculos!$P$2:$Q$1711,2,1)),"null",VLOOKUP(J3059,calculos!$P$2:$Q$1711,2,1))</f>
        <v>906</v>
      </c>
      <c r="W3059" s="0" t="n">
        <f aca="false">IF(ISNA(VLOOKUP(P3059,calculos!$S$2:$T$58,2,1)),"null",VLOOKUP(P3059,calculos!$S$2:$T$58,2,1))</f>
        <v>24</v>
      </c>
      <c r="X3059" s="9" t="str">
        <f aca="false">$X$1&amp;B3059&amp;"','"&amp;G3059&amp;"','"&amp;H3059&amp;"','"&amp;I3059&amp;"','"&amp;K3059&amp;"','"&amp;L3059&amp;"','"&amp;M3059&amp;"','"&amp;N3059&amp;"','"&amp;O3059&amp;"',"&amp;Q3059&amp;","&amp;R3059&amp;","&amp;S3059&amp;","&amp;T3059&amp;","&amp;U3059&amp;","&amp;V3059&amp;","&amp;W3059&amp;");"</f>
        <v>insert into servicio (id,fecha_entrega,serie,apertura,fecha_instalacion,garantia,mantenimiento,capacitacion,entrega_equipo,visita,id_empresa,id_hospital,id_equipo,id_marca,id_modelo,id_os,id_ingeniero) values (nextval('seq_servicio'),'','001180176','','','','43615','','','',12,728,221,53,130,906,24);</v>
      </c>
    </row>
    <row r="3060" customFormat="false" ht="13.8" hidden="false" customHeight="false" outlineLevel="0" collapsed="false">
      <c r="A3060" s="31" t="s">
        <v>23</v>
      </c>
      <c r="B3060" s="31"/>
      <c r="C3060" s="31" t="s">
        <v>6032</v>
      </c>
      <c r="D3060" s="31" t="s">
        <v>7408</v>
      </c>
      <c r="E3060" s="31" t="s">
        <v>4803</v>
      </c>
      <c r="F3060" s="32" t="s">
        <v>2009</v>
      </c>
      <c r="G3060" s="32" t="s">
        <v>6009</v>
      </c>
      <c r="H3060" s="33"/>
      <c r="I3060" s="33"/>
      <c r="J3060" s="34" t="s">
        <v>8941</v>
      </c>
      <c r="K3060" s="31"/>
      <c r="L3060" s="35" t="n">
        <v>43615</v>
      </c>
      <c r="M3060" s="36"/>
      <c r="N3060" s="31"/>
      <c r="O3060" s="31"/>
      <c r="P3060" s="31" t="s">
        <v>8324</v>
      </c>
      <c r="Q3060" s="0" t="n">
        <f aca="false">IF(ISNA(VLOOKUP(A3060,calculos!$A$2:$B$20,2,1)),"null",VLOOKUP(A3060,calculos!$A$2:$B$20,2,1))</f>
        <v>12</v>
      </c>
      <c r="R3060" s="0" t="n">
        <f aca="false">IF(ISNA(VLOOKUP(C3060,calculos!$D$2:$E$1218,2,1)),"null",VLOOKUP(C3060,calculos!$D$2:$E$1218,2,1))</f>
        <v>728</v>
      </c>
      <c r="S3060" s="0" t="n">
        <f aca="false">IF(ISNA(VLOOKUP(D3060,calculos!$G$2:$H$1118,2,1)),"null",VLOOKUP(D3060,calculos!$G$2:$H$1118,2,1))</f>
        <v>221</v>
      </c>
      <c r="T3060" s="0" t="n">
        <f aca="false">IF(ISNA(VLOOKUP(E3060,calculos!$J$2:$K$220,2,1)),"null",VLOOKUP(E3060,calculos!$J$2:$K$220,2,1))</f>
        <v>53</v>
      </c>
      <c r="U3060" s="0" t="n">
        <f aca="false">IF(ISNA(VLOOKUP(F3060,calculos!$M$2:$N$658,2,1)),"null",VLOOKUP(F3060,calculos!$M$2:$N$658,2,1))</f>
        <v>130</v>
      </c>
      <c r="V3060" s="0" t="n">
        <f aca="false">IF(ISNA(VLOOKUP(J3060,calculos!$P$2:$Q$1711,2,1)),"null",VLOOKUP(J3060,calculos!$P$2:$Q$1711,2,1))</f>
        <v>906</v>
      </c>
      <c r="W3060" s="0" t="n">
        <f aca="false">IF(ISNA(VLOOKUP(P3060,calculos!$S$2:$T$58,2,1)),"null",VLOOKUP(P3060,calculos!$S$2:$T$58,2,1))</f>
        <v>24</v>
      </c>
      <c r="X3060" s="9" t="str">
        <f aca="false">$X$1&amp;B3060&amp;"','"&amp;G3060&amp;"','"&amp;H3060&amp;"','"&amp;I3060&amp;"','"&amp;K3060&amp;"','"&amp;L3060&amp;"','"&amp;M3060&amp;"','"&amp;N3060&amp;"','"&amp;O3060&amp;"',"&amp;Q3060&amp;","&amp;R3060&amp;","&amp;S3060&amp;","&amp;T3060&amp;","&amp;U3060&amp;","&amp;V3060&amp;","&amp;W3060&amp;");"</f>
        <v>insert into servicio (id,fecha_entrega,serie,apertura,fecha_instalacion,garantia,mantenimiento,capacitacion,entrega_equipo,visita,id_empresa,id_hospital,id_equipo,id_marca,id_modelo,id_os,id_ingeniero) values (nextval('seq_servicio'),'','001180177','','','','43615','','','',12,728,221,53,130,906,24);</v>
      </c>
    </row>
    <row r="3061" customFormat="false" ht="13.8" hidden="false" customHeight="false" outlineLevel="0" collapsed="false">
      <c r="A3061" s="31" t="s">
        <v>23</v>
      </c>
      <c r="B3061" s="31"/>
      <c r="C3061" s="31" t="s">
        <v>6032</v>
      </c>
      <c r="D3061" s="31" t="s">
        <v>8943</v>
      </c>
      <c r="E3061" s="31" t="s">
        <v>1028</v>
      </c>
      <c r="F3061" s="32" t="s">
        <v>1028</v>
      </c>
      <c r="G3061" s="32" t="s">
        <v>3873</v>
      </c>
      <c r="H3061" s="33"/>
      <c r="I3061" s="33"/>
      <c r="J3061" s="34" t="s">
        <v>8944</v>
      </c>
      <c r="K3061" s="31"/>
      <c r="L3061" s="35" t="n">
        <v>43615</v>
      </c>
      <c r="M3061" s="36"/>
      <c r="N3061" s="31"/>
      <c r="O3061" s="31"/>
      <c r="P3061" s="31" t="s">
        <v>8324</v>
      </c>
      <c r="Q3061" s="0" t="n">
        <f aca="false">IF(ISNA(VLOOKUP(A3061,calculos!$A$2:$B$20,2,1)),"null",VLOOKUP(A3061,calculos!$A$2:$B$20,2,1))</f>
        <v>12</v>
      </c>
      <c r="R3061" s="0" t="n">
        <f aca="false">IF(ISNA(VLOOKUP(C3061,calculos!$D$2:$E$1218,2,1)),"null",VLOOKUP(C3061,calculos!$D$2:$E$1218,2,1))</f>
        <v>728</v>
      </c>
      <c r="S3061" s="0" t="n">
        <f aca="false">IF(ISNA(VLOOKUP(D3061,calculos!$G$2:$H$1118,2,1)),"null",VLOOKUP(D3061,calculos!$G$2:$H$1118,2,1))</f>
        <v>1083</v>
      </c>
      <c r="T3061" s="0" t="n">
        <f aca="false">IF(ISNA(VLOOKUP(E3061,calculos!$J$2:$K$220,2,1)),"null",VLOOKUP(E3061,calculos!$J$2:$K$220,2,1))</f>
        <v>176</v>
      </c>
      <c r="U3061" s="0" t="n">
        <f aca="false">IF(ISNA(VLOOKUP(F3061,calculos!$M$2:$N$658,2,1)),"null",VLOOKUP(F3061,calculos!$M$2:$N$658,2,1))</f>
        <v>507</v>
      </c>
      <c r="V3061" s="0" t="n">
        <f aca="false">IF(ISNA(VLOOKUP(J3061,calculos!$P$2:$Q$1711,2,1)),"null",VLOOKUP(J3061,calculos!$P$2:$Q$1711,2,1))</f>
        <v>1432</v>
      </c>
      <c r="W3061" s="0" t="n">
        <f aca="false">IF(ISNA(VLOOKUP(P3061,calculos!$S$2:$T$58,2,1)),"null",VLOOKUP(P3061,calculos!$S$2:$T$58,2,1))</f>
        <v>24</v>
      </c>
      <c r="X3061" s="9" t="str">
        <f aca="false">$X$1&amp;B3061&amp;"','"&amp;G3061&amp;"','"&amp;H3061&amp;"','"&amp;I3061&amp;"','"&amp;K3061&amp;"','"&amp;L3061&amp;"','"&amp;M3061&amp;"','"&amp;N3061&amp;"','"&amp;O3061&amp;"',"&amp;Q3061&amp;","&amp;R3061&amp;","&amp;S3061&amp;","&amp;T3061&amp;","&amp;U3061&amp;","&amp;V3061&amp;","&amp;W3061&amp;");"</f>
        <v>insert into servicio (id,fecha_entrega,serie,apertura,fecha_instalacion,garantia,mantenimiento,capacitacion,entrega_equipo,visita,id_empresa,id_hospital,id_equipo,id_marca,id_modelo,id_os,id_ingeniero) values (nextval('seq_servicio'),'','S/N','','','','43615','','','',12,728,1083,176,507,1432,24);</v>
      </c>
    </row>
    <row r="3062" customFormat="false" ht="13.8" hidden="false" customHeight="false" outlineLevel="0" collapsed="false">
      <c r="A3062" s="31" t="s">
        <v>23</v>
      </c>
      <c r="B3062" s="31"/>
      <c r="C3062" s="31" t="s">
        <v>6032</v>
      </c>
      <c r="D3062" s="31" t="s">
        <v>8945</v>
      </c>
      <c r="E3062" s="31" t="s">
        <v>4754</v>
      </c>
      <c r="F3062" s="32" t="s">
        <v>8493</v>
      </c>
      <c r="G3062" s="32" t="s">
        <v>7745</v>
      </c>
      <c r="H3062" s="33"/>
      <c r="I3062" s="33"/>
      <c r="J3062" s="34" t="s">
        <v>8494</v>
      </c>
      <c r="K3062" s="31"/>
      <c r="L3062" s="35" t="n">
        <v>43606</v>
      </c>
      <c r="M3062" s="36"/>
      <c r="N3062" s="31"/>
      <c r="O3062" s="31"/>
      <c r="P3062" s="31" t="s">
        <v>7193</v>
      </c>
      <c r="Q3062" s="0" t="n">
        <f aca="false">IF(ISNA(VLOOKUP(A3062,calculos!$A$2:$B$20,2,1)),"null",VLOOKUP(A3062,calculos!$A$2:$B$20,2,1))</f>
        <v>12</v>
      </c>
      <c r="R3062" s="0" t="n">
        <f aca="false">IF(ISNA(VLOOKUP(C3062,calculos!$D$2:$E$1218,2,1)),"null",VLOOKUP(C3062,calculos!$D$2:$E$1218,2,1))</f>
        <v>728</v>
      </c>
      <c r="S3062" s="0" t="n">
        <f aca="false">IF(ISNA(VLOOKUP(D3062,calculos!$G$2:$H$1118,2,1)),"null",VLOOKUP(D3062,calculos!$G$2:$H$1118,2,1))</f>
        <v>182</v>
      </c>
      <c r="T3062" s="0" t="n">
        <f aca="false">IF(ISNA(VLOOKUP(E3062,calculos!$J$2:$K$220,2,1)),"null",VLOOKUP(E3062,calculos!$J$2:$K$220,2,1))</f>
        <v>31</v>
      </c>
      <c r="U3062" s="0" t="n">
        <f aca="false">IF(ISNA(VLOOKUP(F3062,calculos!$M$2:$N$658,2,1)),"null",VLOOKUP(F3062,calculos!$M$2:$N$658,2,1))</f>
        <v>49</v>
      </c>
      <c r="V3062" s="0" t="n">
        <f aca="false">IF(ISNA(VLOOKUP(J3062,calculos!$P$2:$Q$1711,2,1)),"null",VLOOKUP(J3062,calculos!$P$2:$Q$1711,2,1))</f>
        <v>1445</v>
      </c>
      <c r="W3062" s="0" t="n">
        <f aca="false">IF(ISNA(VLOOKUP(P3062,calculos!$S$2:$T$58,2,1)),"null",VLOOKUP(P3062,calculos!$S$2:$T$58,2,1))</f>
        <v>39</v>
      </c>
      <c r="X3062" s="9" t="str">
        <f aca="false">$X$1&amp;B3062&amp;"','"&amp;G3062&amp;"','"&amp;H3062&amp;"','"&amp;I3062&amp;"','"&amp;K3062&amp;"','"&amp;L3062&amp;"','"&amp;M3062&amp;"','"&amp;N3062&amp;"','"&amp;O3062&amp;"',"&amp;Q3062&amp;","&amp;R3062&amp;","&amp;S3062&amp;","&amp;T3062&amp;","&amp;U3062&amp;","&amp;V3062&amp;","&amp;W3062&amp;");"</f>
        <v>insert into servicio (id,fecha_entrega,serie,apertura,fecha_instalacion,garantia,mantenimiento,capacitacion,entrega_equipo,visita,id_empresa,id_hospital,id_equipo,id_marca,id_modelo,id_os,id_ingeniero) values (nextval('seq_servicio'),'','SP16111076','','','','43606','','','',12,728,182,31,49,1445,39);</v>
      </c>
    </row>
    <row r="3063" customFormat="false" ht="13.8" hidden="false" customHeight="false" outlineLevel="0" collapsed="false">
      <c r="A3063" s="31" t="s">
        <v>23</v>
      </c>
      <c r="B3063" s="31"/>
      <c r="C3063" s="31" t="s">
        <v>6032</v>
      </c>
      <c r="D3063" s="31" t="s">
        <v>8946</v>
      </c>
      <c r="E3063" s="31" t="s">
        <v>771</v>
      </c>
      <c r="F3063" s="32" t="s">
        <v>8301</v>
      </c>
      <c r="G3063" s="32" t="s">
        <v>7705</v>
      </c>
      <c r="H3063" s="33"/>
      <c r="I3063" s="33"/>
      <c r="J3063" s="34" t="s">
        <v>8947</v>
      </c>
      <c r="K3063" s="31"/>
      <c r="L3063" s="35" t="n">
        <v>43613</v>
      </c>
      <c r="M3063" s="36"/>
      <c r="N3063" s="31"/>
      <c r="O3063" s="31"/>
      <c r="P3063" s="31" t="s">
        <v>8948</v>
      </c>
      <c r="Q3063" s="0" t="n">
        <f aca="false">IF(ISNA(VLOOKUP(A3063,calculos!$A$2:$B$20,2,1)),"null",VLOOKUP(A3063,calculos!$A$2:$B$20,2,1))</f>
        <v>12</v>
      </c>
      <c r="R3063" s="0" t="n">
        <f aca="false">IF(ISNA(VLOOKUP(C3063,calculos!$D$2:$E$1218,2,1)),"null",VLOOKUP(C3063,calculos!$D$2:$E$1218,2,1))</f>
        <v>728</v>
      </c>
      <c r="S3063" s="0" t="n">
        <f aca="false">IF(ISNA(VLOOKUP(D3063,calculos!$G$2:$H$1118,2,1)),"null",VLOOKUP(D3063,calculos!$G$2:$H$1118,2,1))</f>
        <v>333</v>
      </c>
      <c r="T3063" s="0" t="n">
        <f aca="false">IF(ISNA(VLOOKUP(E3063,calculos!$J$2:$K$220,2,1)),"null",VLOOKUP(E3063,calculos!$J$2:$K$220,2,1))</f>
        <v>142</v>
      </c>
      <c r="U3063" s="0" t="n">
        <f aca="false">IF(ISNA(VLOOKUP(F3063,calculos!$M$2:$N$658,2,1)),"null",VLOOKUP(F3063,calculos!$M$2:$N$658,2,1))</f>
        <v>294</v>
      </c>
      <c r="V3063" s="0" t="n">
        <f aca="false">IF(ISNA(VLOOKUP(J3063,calculos!$P$2:$Q$1711,2,1)),"null",VLOOKUP(J3063,calculos!$P$2:$Q$1711,2,1))</f>
        <v>1429</v>
      </c>
      <c r="W3063" s="0" t="n">
        <f aca="false">IF(ISNA(VLOOKUP(P3063,calculos!$S$2:$T$58,2,1)),"null",VLOOKUP(P3063,calculos!$S$2:$T$58,2,1))</f>
        <v>25</v>
      </c>
      <c r="X3063" s="9" t="str">
        <f aca="false">$X$1&amp;B3063&amp;"','"&amp;G3063&amp;"','"&amp;H3063&amp;"','"&amp;I3063&amp;"','"&amp;K3063&amp;"','"&amp;L3063&amp;"','"&amp;M3063&amp;"','"&amp;N3063&amp;"','"&amp;O3063&amp;"',"&amp;Q3063&amp;","&amp;R3063&amp;","&amp;S3063&amp;","&amp;T3063&amp;","&amp;U3063&amp;","&amp;V3063&amp;","&amp;W3063&amp;");"</f>
        <v>insert into servicio (id,fecha_entrega,serie,apertura,fecha_instalacion,garantia,mantenimiento,capacitacion,entrega_equipo,visita,id_empresa,id_hospital,id_equipo,id_marca,id_modelo,id_os,id_ingeniero) values (nextval('seq_servicio'),'','US71717334','','','','43613','','','',12,728,333,142,294,1429,25);</v>
      </c>
    </row>
    <row r="3064" customFormat="false" ht="13.8" hidden="false" customHeight="false" outlineLevel="0" collapsed="false">
      <c r="A3064" s="31" t="s">
        <v>23</v>
      </c>
      <c r="B3064" s="31"/>
      <c r="C3064" s="31" t="s">
        <v>6032</v>
      </c>
      <c r="D3064" s="31" t="s">
        <v>8946</v>
      </c>
      <c r="E3064" s="31" t="s">
        <v>8949</v>
      </c>
      <c r="F3064" s="32" t="s">
        <v>8301</v>
      </c>
      <c r="G3064" s="32" t="s">
        <v>8353</v>
      </c>
      <c r="H3064" s="33"/>
      <c r="I3064" s="33"/>
      <c r="J3064" s="34" t="s">
        <v>8950</v>
      </c>
      <c r="K3064" s="31"/>
      <c r="L3064" s="35" t="n">
        <v>43614</v>
      </c>
      <c r="M3064" s="36"/>
      <c r="N3064" s="31"/>
      <c r="O3064" s="31"/>
      <c r="P3064" s="31" t="s">
        <v>8948</v>
      </c>
      <c r="Q3064" s="0" t="n">
        <f aca="false">IF(ISNA(VLOOKUP(A3064,calculos!$A$2:$B$20,2,1)),"null",VLOOKUP(A3064,calculos!$A$2:$B$20,2,1))</f>
        <v>12</v>
      </c>
      <c r="R3064" s="0" t="n">
        <f aca="false">IF(ISNA(VLOOKUP(C3064,calculos!$D$2:$E$1218,2,1)),"null",VLOOKUP(C3064,calculos!$D$2:$E$1218,2,1))</f>
        <v>728</v>
      </c>
      <c r="S3064" s="0" t="n">
        <f aca="false">IF(ISNA(VLOOKUP(D3064,calculos!$G$2:$H$1118,2,1)),"null",VLOOKUP(D3064,calculos!$G$2:$H$1118,2,1))</f>
        <v>333</v>
      </c>
      <c r="T3064" s="0" t="n">
        <f aca="false">IF(ISNA(VLOOKUP(E3064,calculos!$J$2:$K$220,2,1)),"null",VLOOKUP(E3064,calculos!$J$2:$K$220,2,1))</f>
        <v>144</v>
      </c>
      <c r="U3064" s="0" t="n">
        <f aca="false">IF(ISNA(VLOOKUP(F3064,calculos!$M$2:$N$658,2,1)),"null",VLOOKUP(F3064,calculos!$M$2:$N$658,2,1))</f>
        <v>294</v>
      </c>
      <c r="V3064" s="0" t="n">
        <f aca="false">IF(ISNA(VLOOKUP(J3064,calculos!$P$2:$Q$1711,2,1)),"null",VLOOKUP(J3064,calculos!$P$2:$Q$1711,2,1))</f>
        <v>1430</v>
      </c>
      <c r="W3064" s="0" t="n">
        <f aca="false">IF(ISNA(VLOOKUP(P3064,calculos!$S$2:$T$58,2,1)),"null",VLOOKUP(P3064,calculos!$S$2:$T$58,2,1))</f>
        <v>25</v>
      </c>
      <c r="X3064" s="9" t="str">
        <f aca="false">$X$1&amp;B3064&amp;"','"&amp;G3064&amp;"','"&amp;H3064&amp;"','"&amp;I3064&amp;"','"&amp;K3064&amp;"','"&amp;L3064&amp;"','"&amp;M3064&amp;"','"&amp;N3064&amp;"','"&amp;O3064&amp;"',"&amp;Q3064&amp;","&amp;R3064&amp;","&amp;S3064&amp;","&amp;T3064&amp;","&amp;U3064&amp;","&amp;V3064&amp;","&amp;W3064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(nextval('seq_servicio'),'','US71717333','','','','43614','','','',12,728,333,144,294,1430,25);</v>
      </c>
    </row>
    <row r="3065" customFormat="false" ht="13.8" hidden="false" customHeight="false" outlineLevel="0" collapsed="false">
      <c r="A3065" s="31" t="s">
        <v>23</v>
      </c>
      <c r="B3065" s="31"/>
      <c r="C3065" s="31" t="s">
        <v>6032</v>
      </c>
      <c r="D3065" s="31" t="s">
        <v>8946</v>
      </c>
      <c r="E3065" s="31" t="s">
        <v>8949</v>
      </c>
      <c r="F3065" s="32" t="s">
        <v>8301</v>
      </c>
      <c r="G3065" s="32" t="s">
        <v>6043</v>
      </c>
      <c r="H3065" s="33"/>
      <c r="I3065" s="33"/>
      <c r="J3065" s="34" t="s">
        <v>8951</v>
      </c>
      <c r="K3065" s="31"/>
      <c r="L3065" s="35" t="n">
        <v>43614</v>
      </c>
      <c r="M3065" s="36"/>
      <c r="N3065" s="31"/>
      <c r="O3065" s="31"/>
      <c r="P3065" s="31" t="s">
        <v>8948</v>
      </c>
      <c r="Q3065" s="0" t="n">
        <f aca="false">IF(ISNA(VLOOKUP(A3065,calculos!$A$2:$B$20,2,1)),"null",VLOOKUP(A3065,calculos!$A$2:$B$20,2,1))</f>
        <v>12</v>
      </c>
      <c r="R3065" s="0" t="n">
        <f aca="false">IF(ISNA(VLOOKUP(C3065,calculos!$D$2:$E$1218,2,1)),"null",VLOOKUP(C3065,calculos!$D$2:$E$1218,2,1))</f>
        <v>728</v>
      </c>
      <c r="S3065" s="0" t="n">
        <f aca="false">IF(ISNA(VLOOKUP(D3065,calculos!$G$2:$H$1118,2,1)),"null",VLOOKUP(D3065,calculos!$G$2:$H$1118,2,1))</f>
        <v>333</v>
      </c>
      <c r="T3065" s="0" t="n">
        <f aca="false">IF(ISNA(VLOOKUP(E3065,calculos!$J$2:$K$220,2,1)),"null",VLOOKUP(E3065,calculos!$J$2:$K$220,2,1))</f>
        <v>144</v>
      </c>
      <c r="U3065" s="0" t="n">
        <f aca="false">IF(ISNA(VLOOKUP(F3065,calculos!$M$2:$N$658,2,1)),"null",VLOOKUP(F3065,calculos!$M$2:$N$658,2,1))</f>
        <v>294</v>
      </c>
      <c r="V3065" s="0" t="n">
        <f aca="false">IF(ISNA(VLOOKUP(J3065,calculos!$P$2:$Q$1711,2,1)),"null",VLOOKUP(J3065,calculos!$P$2:$Q$1711,2,1))</f>
        <v>1431</v>
      </c>
      <c r="W3065" s="0" t="n">
        <f aca="false">IF(ISNA(VLOOKUP(P3065,calculos!$S$2:$T$58,2,1)),"null",VLOOKUP(P3065,calculos!$S$2:$T$58,2,1))</f>
        <v>25</v>
      </c>
      <c r="X3065" s="9" t="str">
        <f aca="false">$X$1&amp;B3065&amp;"','"&amp;G3065&amp;"','"&amp;H3065&amp;"','"&amp;I3065&amp;"','"&amp;K3065&amp;"','"&amp;L3065&amp;"','"&amp;M3065&amp;"','"&amp;N3065&amp;"','"&amp;O3065&amp;"',"&amp;Q3065&amp;","&amp;R3065&amp;","&amp;S3065&amp;","&amp;T3065&amp;","&amp;U3065&amp;","&amp;V3065&amp;","&amp;W3065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(nextval('seq_servicio'),'','US71717275','','','','43614','','','',12,728,333,144,294,1431,25);</v>
      </c>
    </row>
    <row r="3066" customFormat="false" ht="13.8" hidden="false" customHeight="false" outlineLevel="0" collapsed="false">
      <c r="A3066" s="31" t="s">
        <v>23</v>
      </c>
      <c r="B3066" s="31"/>
      <c r="C3066" s="31" t="s">
        <v>6232</v>
      </c>
      <c r="D3066" s="31" t="s">
        <v>4413</v>
      </c>
      <c r="E3066" s="31" t="s">
        <v>4735</v>
      </c>
      <c r="F3066" s="32" t="s">
        <v>8952</v>
      </c>
      <c r="G3066" s="32" t="s">
        <v>5653</v>
      </c>
      <c r="H3066" s="33"/>
      <c r="I3066" s="33"/>
      <c r="J3066" s="34" t="s">
        <v>8953</v>
      </c>
      <c r="K3066" s="31"/>
      <c r="L3066" s="35" t="n">
        <v>43614</v>
      </c>
      <c r="M3066" s="36"/>
      <c r="N3066" s="31"/>
      <c r="O3066" s="31"/>
      <c r="P3066" s="31" t="s">
        <v>5610</v>
      </c>
      <c r="Q3066" s="0" t="n">
        <f aca="false">IF(ISNA(VLOOKUP(A3066,calculos!$A$2:$B$20,2,1)),"null",VLOOKUP(A3066,calculos!$A$2:$B$20,2,1))</f>
        <v>12</v>
      </c>
      <c r="R3066" s="0" t="n">
        <f aca="false">IF(ISNA(VLOOKUP(C3066,calculos!$D$2:$E$1218,2,1)),"null",VLOOKUP(C3066,calculos!$D$2:$E$1218,2,1))</f>
        <v>398</v>
      </c>
      <c r="S3066" s="0" t="n">
        <f aca="false">IF(ISNA(VLOOKUP(D3066,calculos!$G$2:$H$1118,2,1)),"null",VLOOKUP(D3066,calculos!$G$2:$H$1118,2,1))</f>
        <v>80</v>
      </c>
      <c r="T3066" s="0" t="n">
        <f aca="false">IF(ISNA(VLOOKUP(E3066,calculos!$J$2:$K$220,2,1)),"null",VLOOKUP(E3066,calculos!$J$2:$K$220,2,1))</f>
        <v>184</v>
      </c>
      <c r="U3066" s="0" t="n">
        <f aca="false">IF(ISNA(VLOOKUP(F3066,calculos!$M$2:$N$658,2,1)),"null",VLOOKUP(F3066,calculos!$M$2:$N$658,2,1))</f>
        <v>384</v>
      </c>
      <c r="V3066" s="0" t="str">
        <f aca="false">IF(ISNA(VLOOKUP(J3066,calculos!$P$2:$Q$1711,2,1)),"null",VLOOKUP(J3066,calculos!$P$2:$Q$1711,2,1))</f>
        <v>null</v>
      </c>
      <c r="W3066" s="0" t="n">
        <f aca="false">IF(ISNA(VLOOKUP(P3066,calculos!$S$2:$T$58,2,1)),"null",VLOOKUP(P3066,calculos!$S$2:$T$58,2,1))</f>
        <v>13</v>
      </c>
      <c r="X3066" s="9" t="str">
        <f aca="false">$X$1&amp;B3066&amp;"','"&amp;G3066&amp;"','"&amp;H3066&amp;"','"&amp;I3066&amp;"','"&amp;K3066&amp;"','"&amp;L3066&amp;"','"&amp;M3066&amp;"','"&amp;N3066&amp;"','"&amp;O3066&amp;"',"&amp;Q3066&amp;","&amp;R3066&amp;","&amp;S3066&amp;","&amp;T3066&amp;","&amp;U3066&amp;","&amp;V3066&amp;","&amp;W3066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(nextval('seq_servicio'),'','1708-4609-09','','','','43614','','','',12,398,80,184,384,null,13);</v>
      </c>
    </row>
    <row r="3067" customFormat="false" ht="13.8" hidden="false" customHeight="false" outlineLevel="0" collapsed="false">
      <c r="A3067" s="31" t="s">
        <v>23</v>
      </c>
      <c r="B3067" s="31"/>
      <c r="C3067" s="31" t="s">
        <v>7344</v>
      </c>
      <c r="D3067" s="31" t="s">
        <v>4770</v>
      </c>
      <c r="E3067" s="31" t="s">
        <v>4766</v>
      </c>
      <c r="F3067" s="32" t="s">
        <v>7972</v>
      </c>
      <c r="G3067" s="32" t="s">
        <v>7973</v>
      </c>
      <c r="H3067" s="33"/>
      <c r="I3067" s="33"/>
      <c r="J3067" s="34" t="s">
        <v>8954</v>
      </c>
      <c r="K3067" s="31"/>
      <c r="L3067" s="35" t="n">
        <v>43616</v>
      </c>
      <c r="M3067" s="36"/>
      <c r="N3067" s="31"/>
      <c r="O3067" s="31"/>
      <c r="P3067" s="31" t="s">
        <v>6988</v>
      </c>
      <c r="Q3067" s="0" t="n">
        <f aca="false">IF(ISNA(VLOOKUP(A3067,calculos!$A$2:$B$20,2,1)),"null",VLOOKUP(A3067,calculos!$A$2:$B$20,2,1))</f>
        <v>12</v>
      </c>
      <c r="R3067" s="0" t="n">
        <f aca="false">IF(ISNA(VLOOKUP(C3067,calculos!$D$2:$E$1218,2,1)),"null",VLOOKUP(C3067,calculos!$D$2:$E$1218,2,1))</f>
        <v>956</v>
      </c>
      <c r="S3067" s="0" t="n">
        <f aca="false">IF(ISNA(VLOOKUP(D3067,calculos!$G$2:$H$1118,2,1)),"null",VLOOKUP(D3067,calculos!$G$2:$H$1118,2,1))</f>
        <v>110</v>
      </c>
      <c r="T3067" s="0" t="n">
        <f aca="false">IF(ISNA(VLOOKUP(E3067,calculos!$J$2:$K$220,2,1)),"null",VLOOKUP(E3067,calculos!$J$2:$K$220,2,1))</f>
        <v>192</v>
      </c>
      <c r="U3067" s="0" t="n">
        <f aca="false">IF(ISNA(VLOOKUP(F3067,calculos!$M$2:$N$658,2,1)),"null",VLOOKUP(F3067,calculos!$M$2:$N$658,2,1))</f>
        <v>603</v>
      </c>
      <c r="V3067" s="0" t="n">
        <f aca="false">IF(ISNA(VLOOKUP(J3067,calculos!$P$2:$Q$1711,2,1)),"null",VLOOKUP(J3067,calculos!$P$2:$Q$1711,2,1))</f>
        <v>1052</v>
      </c>
      <c r="W3067" s="0" t="n">
        <f aca="false">IF(ISNA(VLOOKUP(P3067,calculos!$S$2:$T$58,2,1)),"null",VLOOKUP(P3067,calculos!$S$2:$T$58,2,1))</f>
        <v>28</v>
      </c>
      <c r="X3067" s="9" t="str">
        <f aca="false">$X$1&amp;B3067&amp;"','"&amp;G3067&amp;"','"&amp;H3067&amp;"','"&amp;I3067&amp;"','"&amp;K3067&amp;"','"&amp;L3067&amp;"','"&amp;M3067&amp;"','"&amp;N3067&amp;"','"&amp;O3067&amp;"',"&amp;Q3067&amp;","&amp;R3067&amp;","&amp;S3067&amp;","&amp;T3067&amp;","&amp;U3067&amp;","&amp;V3067&amp;","&amp;W3067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(nextval('seq_servicio'),'','11944','','','','43616','','','',12,956,110,192,603,1052,28);</v>
      </c>
    </row>
    <row r="3068" customFormat="false" ht="13.8" hidden="false" customHeight="false" outlineLevel="0" collapsed="false">
      <c r="A3068" s="31" t="s">
        <v>23</v>
      </c>
      <c r="B3068" s="31"/>
      <c r="C3068" s="31"/>
      <c r="D3068" s="31" t="s">
        <v>4770</v>
      </c>
      <c r="E3068" s="31" t="s">
        <v>4766</v>
      </c>
      <c r="F3068" s="32" t="s">
        <v>5837</v>
      </c>
      <c r="G3068" s="32" t="s">
        <v>8703</v>
      </c>
      <c r="H3068" s="33"/>
      <c r="I3068" s="33"/>
      <c r="J3068" s="34" t="s">
        <v>8955</v>
      </c>
      <c r="K3068" s="31"/>
      <c r="L3068" s="35" t="n">
        <v>43614</v>
      </c>
      <c r="M3068" s="36"/>
      <c r="N3068" s="31"/>
      <c r="O3068" s="31"/>
      <c r="P3068" s="31" t="s">
        <v>6988</v>
      </c>
      <c r="Q3068" s="0" t="n">
        <f aca="false">IF(ISNA(VLOOKUP(A3068,calculos!$A$2:$B$20,2,1)),"null",VLOOKUP(A3068,calculos!$A$2:$B$20,2,1))</f>
        <v>12</v>
      </c>
      <c r="R3068" s="0" t="str">
        <f aca="false">IF(ISNA(VLOOKUP(C3068,calculos!$D$2:$E$1218,2,1)),"null",VLOOKUP(C3068,calculos!$D$2:$E$1218,2,1))</f>
        <v>null</v>
      </c>
      <c r="S3068" s="0" t="n">
        <f aca="false">IF(ISNA(VLOOKUP(D3068,calculos!$G$2:$H$1118,2,1)),"null",VLOOKUP(D3068,calculos!$G$2:$H$1118,2,1))</f>
        <v>110</v>
      </c>
      <c r="T3068" s="0" t="n">
        <f aca="false">IF(ISNA(VLOOKUP(E3068,calculos!$J$2:$K$220,2,1)),"null",VLOOKUP(E3068,calculos!$J$2:$K$220,2,1))</f>
        <v>192</v>
      </c>
      <c r="U3068" s="0" t="n">
        <f aca="false">IF(ISNA(VLOOKUP(F3068,calculos!$M$2:$N$658,2,1)),"null",VLOOKUP(F3068,calculos!$M$2:$N$658,2,1))</f>
        <v>598</v>
      </c>
      <c r="V3068" s="0" t="str">
        <f aca="false">IF(ISNA(VLOOKUP(J3068,calculos!$P$2:$Q$1711,2,1)),"null",VLOOKUP(J3068,calculos!$P$2:$Q$1711,2,1))</f>
        <v>null</v>
      </c>
      <c r="W3068" s="0" t="n">
        <f aca="false">IF(ISNA(VLOOKUP(P3068,calculos!$S$2:$T$58,2,1)),"null",VLOOKUP(P3068,calculos!$S$2:$T$58,2,1))</f>
        <v>28</v>
      </c>
      <c r="X3068" s="9" t="str">
        <f aca="false">$X$1&amp;B3068&amp;"','"&amp;G3068&amp;"','"&amp;H3068&amp;"','"&amp;I3068&amp;"','"&amp;K3068&amp;"','"&amp;L3068&amp;"','"&amp;M3068&amp;"','"&amp;N3068&amp;"','"&amp;O3068&amp;"',"&amp;Q3068&amp;","&amp;R3068&amp;","&amp;S3068&amp;","&amp;T3068&amp;","&amp;U3068&amp;","&amp;V3068&amp;","&amp;W3068&amp;");"</f>
        <v>insert into servicio (id,fecha_entrega,serie,apertura,fecha_instalacion,garantia,mantenimiento,capacitacion,entrega_equipo,visita,id_empresa,id_hospital,id_equipo,id_marca,id_modelo,id_os,id_ingeniero) values (nextval('seq_servicio'),'','10928','','','','43614','','','',12,null,110,192,598,null,28);</v>
      </c>
    </row>
    <row r="3069" customFormat="false" ht="13.8" hidden="false" customHeight="false" outlineLevel="0" collapsed="false">
      <c r="A3069" s="31" t="s">
        <v>23</v>
      </c>
      <c r="B3069" s="31"/>
      <c r="C3069" s="31" t="s">
        <v>7620</v>
      </c>
      <c r="D3069" s="31" t="s">
        <v>4770</v>
      </c>
      <c r="E3069" s="31" t="s">
        <v>4766</v>
      </c>
      <c r="F3069" s="32" t="s">
        <v>5273</v>
      </c>
      <c r="G3069" s="32" t="s">
        <v>8543</v>
      </c>
      <c r="H3069" s="33"/>
      <c r="I3069" s="33" t="n">
        <v>43579</v>
      </c>
      <c r="J3069" s="34" t="s">
        <v>8956</v>
      </c>
      <c r="K3069" s="31"/>
      <c r="L3069" s="35"/>
      <c r="M3069" s="36"/>
      <c r="N3069" s="31"/>
      <c r="O3069" s="31"/>
      <c r="P3069" s="31" t="s">
        <v>6988</v>
      </c>
      <c r="Q3069" s="0" t="n">
        <f aca="false">IF(ISNA(VLOOKUP(A3069,calculos!$A$2:$B$20,2,1)),"null",VLOOKUP(A3069,calculos!$A$2:$B$20,2,1))</f>
        <v>12</v>
      </c>
      <c r="R3069" s="0" t="n">
        <f aca="false">IF(ISNA(VLOOKUP(C3069,calculos!$D$2:$E$1218,2,1)),"null",VLOOKUP(C3069,calculos!$D$2:$E$1218,2,1))</f>
        <v>1022</v>
      </c>
      <c r="S3069" s="0" t="n">
        <f aca="false">IF(ISNA(VLOOKUP(D3069,calculos!$G$2:$H$1118,2,1)),"null",VLOOKUP(D3069,calculos!$G$2:$H$1118,2,1))</f>
        <v>110</v>
      </c>
      <c r="T3069" s="0" t="n">
        <f aca="false">IF(ISNA(VLOOKUP(E3069,calculos!$J$2:$K$220,2,1)),"null",VLOOKUP(E3069,calculos!$J$2:$K$220,2,1))</f>
        <v>192</v>
      </c>
      <c r="U3069" s="0" t="n">
        <f aca="false">IF(ISNA(VLOOKUP(F3069,calculos!$M$2:$N$658,2,1)),"null",VLOOKUP(F3069,calculos!$M$2:$N$658,2,1))</f>
        <v>599</v>
      </c>
      <c r="V3069" s="0" t="str">
        <f aca="false">IF(ISNA(VLOOKUP(J3069,calculos!$P$2:$Q$1711,2,1)),"null",VLOOKUP(J3069,calculos!$P$2:$Q$1711,2,1))</f>
        <v>null</v>
      </c>
      <c r="W3069" s="0" t="n">
        <f aca="false">IF(ISNA(VLOOKUP(P3069,calculos!$S$2:$T$58,2,1)),"null",VLOOKUP(P3069,calculos!$S$2:$T$58,2,1))</f>
        <v>28</v>
      </c>
      <c r="X3069" s="9" t="str">
        <f aca="false">$X$1&amp;B3069&amp;"','"&amp;G3069&amp;"','"&amp;H3069&amp;"','"&amp;I3069&amp;"','"&amp;K3069&amp;"','"&amp;L3069&amp;"','"&amp;M3069&amp;"','"&amp;N3069&amp;"','"&amp;O3069&amp;"',"&amp;Q3069&amp;","&amp;R3069&amp;","&amp;S3069&amp;","&amp;T3069&amp;","&amp;U3069&amp;","&amp;V3069&amp;","&amp;W3069&amp;");"</f>
        <v>insert into servicio (id,fecha_entrega,serie,apertura,fecha_instalacion,garantia,mantenimiento,capacitacion,entrega_equipo,visita,id_empresa,id_hospital,id_equipo,id_marca,id_modelo,id_os,id_ingeniero) values (nextval('seq_servicio'),'','11074','','43579','','','','','',12,1022,110,192,599,null,28);</v>
      </c>
    </row>
    <row r="3070" customFormat="false" ht="13.8" hidden="false" customHeight="false" outlineLevel="0" collapsed="false">
      <c r="A3070" s="31" t="s">
        <v>23</v>
      </c>
      <c r="B3070" s="31"/>
      <c r="C3070" s="31" t="s">
        <v>5280</v>
      </c>
      <c r="D3070" s="31" t="s">
        <v>8957</v>
      </c>
      <c r="E3070" s="31" t="s">
        <v>4875</v>
      </c>
      <c r="F3070" s="32" t="s">
        <v>8958</v>
      </c>
      <c r="G3070" s="32" t="s">
        <v>8959</v>
      </c>
      <c r="H3070" s="33"/>
      <c r="I3070" s="33"/>
      <c r="J3070" s="34" t="s">
        <v>8960</v>
      </c>
      <c r="K3070" s="31"/>
      <c r="L3070" s="35"/>
      <c r="M3070" s="36" t="n">
        <v>43549</v>
      </c>
      <c r="N3070" s="31"/>
      <c r="O3070" s="31"/>
      <c r="P3070" s="31" t="s">
        <v>6450</v>
      </c>
      <c r="Q3070" s="0" t="n">
        <f aca="false">IF(ISNA(VLOOKUP(A3070,calculos!$A$2:$B$20,2,1)),"null",VLOOKUP(A3070,calculos!$A$2:$B$20,2,1))</f>
        <v>12</v>
      </c>
      <c r="R3070" s="0" t="n">
        <f aca="false">IF(ISNA(VLOOKUP(C3070,calculos!$D$2:$E$1218,2,1)),"null",VLOOKUP(C3070,calculos!$D$2:$E$1218,2,1))</f>
        <v>584</v>
      </c>
      <c r="S3070" s="0" t="n">
        <f aca="false">IF(ISNA(VLOOKUP(D3070,calculos!$G$2:$H$1118,2,1)),"null",VLOOKUP(D3070,calculos!$G$2:$H$1118,2,1))</f>
        <v>1056</v>
      </c>
      <c r="T3070" s="0" t="n">
        <f aca="false">IF(ISNA(VLOOKUP(E3070,calculos!$J$2:$K$220,2,1)),"null",VLOOKUP(E3070,calculos!$J$2:$K$220,2,1))</f>
        <v>37</v>
      </c>
      <c r="U3070" s="0" t="n">
        <f aca="false">IF(ISNA(VLOOKUP(F3070,calculos!$M$2:$N$658,2,1)),"null",VLOOKUP(F3070,calculos!$M$2:$N$658,2,1))</f>
        <v>324</v>
      </c>
      <c r="V3070" s="0" t="n">
        <f aca="false">IF(ISNA(VLOOKUP(J3070,calculos!$P$2:$Q$1711,2,1)),"null",VLOOKUP(J3070,calculos!$P$2:$Q$1711,2,1))</f>
        <v>856</v>
      </c>
      <c r="W3070" s="0" t="n">
        <f aca="false">IF(ISNA(VLOOKUP(P3070,calculos!$S$2:$T$58,2,1)),"null",VLOOKUP(P3070,calculos!$S$2:$T$58,2,1))</f>
        <v>19</v>
      </c>
      <c r="X3070" s="9" t="str">
        <f aca="false">$X$1&amp;B3070&amp;"','"&amp;G3070&amp;"','"&amp;H3070&amp;"','"&amp;I3070&amp;"','"&amp;K3070&amp;"','"&amp;L3070&amp;"','"&amp;M3070&amp;"','"&amp;N3070&amp;"','"&amp;O3070&amp;"',"&amp;Q3070&amp;","&amp;R3070&amp;","&amp;S3070&amp;","&amp;T3070&amp;","&amp;U3070&amp;","&amp;V3070&amp;","&amp;W3070&amp;");"</f>
        <v>insert into servicio (id,fecha_entrega,serie,apertura,fecha_instalacion,garantia,mantenimiento,capacitacion,entrega_equipo,visita,id_empresa,id_hospital,id_equipo,id_marca,id_modelo,id_os,id_ingeniero) values (nextval('seq_servicio'),'','DK42902051/DE351AB303','','','','','43549','','',12,584,1056,37,324,856,19);</v>
      </c>
    </row>
    <row r="3071" customFormat="false" ht="13.8" hidden="false" customHeight="false" outlineLevel="0" collapsed="false">
      <c r="A3071" s="31" t="s">
        <v>23</v>
      </c>
      <c r="B3071" s="31"/>
      <c r="C3071" s="31" t="s">
        <v>5280</v>
      </c>
      <c r="D3071" s="31" t="s">
        <v>8957</v>
      </c>
      <c r="E3071" s="31" t="s">
        <v>4875</v>
      </c>
      <c r="F3071" s="32" t="s">
        <v>8961</v>
      </c>
      <c r="G3071" s="32" t="s">
        <v>7316</v>
      </c>
      <c r="H3071" s="33"/>
      <c r="I3071" s="33"/>
      <c r="J3071" s="34" t="s">
        <v>8962</v>
      </c>
      <c r="K3071" s="31"/>
      <c r="L3071" s="35"/>
      <c r="M3071" s="36" t="n">
        <v>43549</v>
      </c>
      <c r="N3071" s="31"/>
      <c r="O3071" s="31"/>
      <c r="P3071" s="31" t="s">
        <v>6450</v>
      </c>
      <c r="Q3071" s="0" t="n">
        <f aca="false">IF(ISNA(VLOOKUP(A3071,calculos!$A$2:$B$20,2,1)),"null",VLOOKUP(A3071,calculos!$A$2:$B$20,2,1))</f>
        <v>12</v>
      </c>
      <c r="R3071" s="0" t="n">
        <f aca="false">IF(ISNA(VLOOKUP(C3071,calculos!$D$2:$E$1218,2,1)),"null",VLOOKUP(C3071,calculos!$D$2:$E$1218,2,1))</f>
        <v>584</v>
      </c>
      <c r="S3071" s="0" t="n">
        <f aca="false">IF(ISNA(VLOOKUP(D3071,calculos!$G$2:$H$1118,2,1)),"null",VLOOKUP(D3071,calculos!$G$2:$H$1118,2,1))</f>
        <v>1056</v>
      </c>
      <c r="T3071" s="0" t="n">
        <f aca="false">IF(ISNA(VLOOKUP(E3071,calculos!$J$2:$K$220,2,1)),"null",VLOOKUP(E3071,calculos!$J$2:$K$220,2,1))</f>
        <v>37</v>
      </c>
      <c r="U3071" s="0" t="n">
        <f aca="false">IF(ISNA(VLOOKUP(F3071,calculos!$M$2:$N$658,2,1)),"null",VLOOKUP(F3071,calculos!$M$2:$N$658,2,1))</f>
        <v>320</v>
      </c>
      <c r="V3071" s="0" t="str">
        <f aca="false">IF(ISNA(VLOOKUP(J3071,calculos!$P$2:$Q$1711,2,1)),"null",VLOOKUP(J3071,calculos!$P$2:$Q$1711,2,1))</f>
        <v>null</v>
      </c>
      <c r="W3071" s="0" t="n">
        <f aca="false">IF(ISNA(VLOOKUP(P3071,calculos!$S$2:$T$58,2,1)),"null",VLOOKUP(P3071,calculos!$S$2:$T$58,2,1))</f>
        <v>19</v>
      </c>
      <c r="X3071" s="9" t="str">
        <f aca="false">$X$1&amp;B3071&amp;"','"&amp;G3071&amp;"','"&amp;H3071&amp;"','"&amp;I3071&amp;"','"&amp;K3071&amp;"','"&amp;L3071&amp;"','"&amp;M3071&amp;"','"&amp;N3071&amp;"','"&amp;O3071&amp;"',"&amp;Q3071&amp;","&amp;R3071&amp;","&amp;S3071&amp;","&amp;T3071&amp;","&amp;U3071&amp;","&amp;V3071&amp;","&amp;W3071&amp;");"</f>
        <v>insert into servicio (id,fecha_entrega,serie,apertura,fecha_instalacion,garantia,mantenimiento,capacitacion,entrega_equipo,visita,id_empresa,id_hospital,id_equipo,id_marca,id_modelo,id_os,id_ingeniero) values (nextval('seq_servicio'),'','DK42902053','','','','','43549','','',12,584,1056,37,320,null,19);</v>
      </c>
    </row>
    <row r="3072" customFormat="false" ht="13.8" hidden="false" customHeight="false" outlineLevel="0" collapsed="false">
      <c r="A3072" s="31" t="s">
        <v>23</v>
      </c>
      <c r="B3072" s="31"/>
      <c r="C3072" s="31" t="s">
        <v>5280</v>
      </c>
      <c r="D3072" s="31" t="s">
        <v>8957</v>
      </c>
      <c r="E3072" s="31" t="s">
        <v>4875</v>
      </c>
      <c r="F3072" s="32" t="s">
        <v>8961</v>
      </c>
      <c r="G3072" s="32" t="s">
        <v>8963</v>
      </c>
      <c r="H3072" s="33"/>
      <c r="I3072" s="33"/>
      <c r="J3072" s="34" t="s">
        <v>8964</v>
      </c>
      <c r="K3072" s="31"/>
      <c r="L3072" s="35" t="n">
        <v>43549</v>
      </c>
      <c r="M3072" s="36" t="n">
        <v>43549</v>
      </c>
      <c r="N3072" s="31"/>
      <c r="O3072" s="31"/>
      <c r="P3072" s="31" t="s">
        <v>6450</v>
      </c>
      <c r="Q3072" s="0" t="n">
        <f aca="false">IF(ISNA(VLOOKUP(A3072,calculos!$A$2:$B$20,2,1)),"null",VLOOKUP(A3072,calculos!$A$2:$B$20,2,1))</f>
        <v>12</v>
      </c>
      <c r="R3072" s="0" t="n">
        <f aca="false">IF(ISNA(VLOOKUP(C3072,calculos!$D$2:$E$1218,2,1)),"null",VLOOKUP(C3072,calculos!$D$2:$E$1218,2,1))</f>
        <v>584</v>
      </c>
      <c r="S3072" s="0" t="n">
        <f aca="false">IF(ISNA(VLOOKUP(D3072,calculos!$G$2:$H$1118,2,1)),"null",VLOOKUP(D3072,calculos!$G$2:$H$1118,2,1))</f>
        <v>1056</v>
      </c>
      <c r="T3072" s="0" t="n">
        <f aca="false">IF(ISNA(VLOOKUP(E3072,calculos!$J$2:$K$220,2,1)),"null",VLOOKUP(E3072,calculos!$J$2:$K$220,2,1))</f>
        <v>37</v>
      </c>
      <c r="U3072" s="0" t="n">
        <f aca="false">IF(ISNA(VLOOKUP(F3072,calculos!$M$2:$N$658,2,1)),"null",VLOOKUP(F3072,calculos!$M$2:$N$658,2,1))</f>
        <v>320</v>
      </c>
      <c r="V3072" s="0" t="str">
        <f aca="false">IF(ISNA(VLOOKUP(J3072,calculos!$P$2:$Q$1711,2,1)),"null",VLOOKUP(J3072,calculos!$P$2:$Q$1711,2,1))</f>
        <v>null</v>
      </c>
      <c r="W3072" s="0" t="n">
        <f aca="false">IF(ISNA(VLOOKUP(P3072,calculos!$S$2:$T$58,2,1)),"null",VLOOKUP(P3072,calculos!$S$2:$T$58,2,1))</f>
        <v>19</v>
      </c>
      <c r="X3072" s="9" t="str">
        <f aca="false">$X$1&amp;B3072&amp;"','"&amp;G3072&amp;"','"&amp;H3072&amp;"','"&amp;I3072&amp;"','"&amp;K3072&amp;"','"&amp;L3072&amp;"','"&amp;M3072&amp;"','"&amp;N3072&amp;"','"&amp;O3072&amp;"',"&amp;Q3072&amp;","&amp;R3072&amp;","&amp;S3072&amp;","&amp;T3072&amp;","&amp;U3072&amp;","&amp;V3072&amp;","&amp;W3072&amp;");"</f>
        <v>insert into servicio (id,fecha_entrega,serie,apertura,fecha_instalacion,garantia,mantenimiento,capacitacion,entrega_equipo,visita,id_empresa,id_hospital,id_equipo,id_marca,id_modelo,id_os,id_ingeniero) values (nextval('seq_servicio'),'','DK42902052','','','','43549','43549','','',12,584,1056,37,320,null,19);</v>
      </c>
    </row>
    <row r="3073" customFormat="false" ht="13.8" hidden="false" customHeight="false" outlineLevel="0" collapsed="false">
      <c r="A3073" s="31" t="s">
        <v>23</v>
      </c>
      <c r="B3073" s="31"/>
      <c r="C3073" s="31" t="s">
        <v>5280</v>
      </c>
      <c r="D3073" s="31" t="s">
        <v>8957</v>
      </c>
      <c r="E3073" s="31" t="s">
        <v>4875</v>
      </c>
      <c r="F3073" s="32" t="s">
        <v>8961</v>
      </c>
      <c r="G3073" s="32" t="s">
        <v>8965</v>
      </c>
      <c r="H3073" s="33"/>
      <c r="I3073" s="33"/>
      <c r="J3073" s="34" t="s">
        <v>8966</v>
      </c>
      <c r="K3073" s="31"/>
      <c r="L3073" s="35" t="n">
        <v>43549</v>
      </c>
      <c r="M3073" s="36" t="n">
        <v>43549</v>
      </c>
      <c r="N3073" s="31"/>
      <c r="O3073" s="31"/>
      <c r="P3073" s="31" t="s">
        <v>6450</v>
      </c>
      <c r="Q3073" s="0" t="n">
        <f aca="false">IF(ISNA(VLOOKUP(A3073,calculos!$A$2:$B$20,2,1)),"null",VLOOKUP(A3073,calculos!$A$2:$B$20,2,1))</f>
        <v>12</v>
      </c>
      <c r="R3073" s="0" t="n">
        <f aca="false">IF(ISNA(VLOOKUP(C3073,calculos!$D$2:$E$1218,2,1)),"null",VLOOKUP(C3073,calculos!$D$2:$E$1218,2,1))</f>
        <v>584</v>
      </c>
      <c r="S3073" s="0" t="n">
        <f aca="false">IF(ISNA(VLOOKUP(D3073,calculos!$G$2:$H$1118,2,1)),"null",VLOOKUP(D3073,calculos!$G$2:$H$1118,2,1))</f>
        <v>1056</v>
      </c>
      <c r="T3073" s="0" t="n">
        <f aca="false">IF(ISNA(VLOOKUP(E3073,calculos!$J$2:$K$220,2,1)),"null",VLOOKUP(E3073,calculos!$J$2:$K$220,2,1))</f>
        <v>37</v>
      </c>
      <c r="U3073" s="0" t="n">
        <f aca="false">IF(ISNA(VLOOKUP(F3073,calculos!$M$2:$N$658,2,1)),"null",VLOOKUP(F3073,calculos!$M$2:$N$658,2,1))</f>
        <v>320</v>
      </c>
      <c r="V3073" s="0" t="str">
        <f aca="false">IF(ISNA(VLOOKUP(J3073,calculos!$P$2:$Q$1711,2,1)),"null",VLOOKUP(J3073,calculos!$P$2:$Q$1711,2,1))</f>
        <v>null</v>
      </c>
      <c r="W3073" s="0" t="n">
        <f aca="false">IF(ISNA(VLOOKUP(P3073,calculos!$S$2:$T$58,2,1)),"null",VLOOKUP(P3073,calculos!$S$2:$T$58,2,1))</f>
        <v>19</v>
      </c>
      <c r="X3073" s="9" t="str">
        <f aca="false">$X$1&amp;B3073&amp;"','"&amp;G3073&amp;"','"&amp;H3073&amp;"','"&amp;I3073&amp;"','"&amp;K3073&amp;"','"&amp;L3073&amp;"','"&amp;M3073&amp;"','"&amp;N3073&amp;"','"&amp;O3073&amp;"',"&amp;Q3073&amp;","&amp;R3073&amp;","&amp;S3073&amp;","&amp;T3073&amp;","&amp;U3073&amp;","&amp;V3073&amp;","&amp;W3073&amp;");"</f>
        <v>insert into servicio (id,fecha_entrega,serie,apertura,fecha_instalacion,garantia,mantenimiento,capacitacion,entrega_equipo,visita,id_empresa,id_hospital,id_equipo,id_marca,id_modelo,id_os,id_ingeniero) values (nextval('seq_servicio'),'','DK42902051/DE35IAB303','','','','43549','43549','','',12,584,1056,37,320,null,19);</v>
      </c>
    </row>
    <row r="3074" customFormat="false" ht="13.8" hidden="false" customHeight="false" outlineLevel="0" collapsed="false">
      <c r="A3074" s="31" t="s">
        <v>23</v>
      </c>
      <c r="B3074" s="31"/>
      <c r="C3074" s="31" t="s">
        <v>5280</v>
      </c>
      <c r="D3074" s="31" t="s">
        <v>8957</v>
      </c>
      <c r="E3074" s="31" t="s">
        <v>4875</v>
      </c>
      <c r="F3074" s="32" t="s">
        <v>8967</v>
      </c>
      <c r="G3074" s="32" t="s">
        <v>8968</v>
      </c>
      <c r="H3074" s="33"/>
      <c r="I3074" s="33"/>
      <c r="J3074" s="34" t="s">
        <v>8969</v>
      </c>
      <c r="K3074" s="31"/>
      <c r="L3074" s="35"/>
      <c r="M3074" s="36" t="n">
        <v>43553</v>
      </c>
      <c r="N3074" s="31"/>
      <c r="O3074" s="31"/>
      <c r="P3074" s="31" t="s">
        <v>6450</v>
      </c>
      <c r="Q3074" s="0" t="n">
        <f aca="false">IF(ISNA(VLOOKUP(A3074,calculos!$A$2:$B$20,2,1)),"null",VLOOKUP(A3074,calculos!$A$2:$B$20,2,1))</f>
        <v>12</v>
      </c>
      <c r="R3074" s="0" t="n">
        <f aca="false">IF(ISNA(VLOOKUP(C3074,calculos!$D$2:$E$1218,2,1)),"null",VLOOKUP(C3074,calculos!$D$2:$E$1218,2,1))</f>
        <v>584</v>
      </c>
      <c r="S3074" s="0" t="n">
        <f aca="false">IF(ISNA(VLOOKUP(D3074,calculos!$G$2:$H$1118,2,1)),"null",VLOOKUP(D3074,calculos!$G$2:$H$1118,2,1))</f>
        <v>1056</v>
      </c>
      <c r="T3074" s="0" t="n">
        <f aca="false">IF(ISNA(VLOOKUP(E3074,calculos!$J$2:$K$220,2,1)),"null",VLOOKUP(E3074,calculos!$J$2:$K$220,2,1))</f>
        <v>37</v>
      </c>
      <c r="U3074" s="0" t="n">
        <f aca="false">IF(ISNA(VLOOKUP(F3074,calculos!$M$2:$N$658,2,1)),"null",VLOOKUP(F3074,calculos!$M$2:$N$658,2,1))</f>
        <v>106</v>
      </c>
      <c r="V3074" s="0" t="str">
        <f aca="false">IF(ISNA(VLOOKUP(J3074,calculos!$P$2:$Q$1711,2,1)),"null",VLOOKUP(J3074,calculos!$P$2:$Q$1711,2,1))</f>
        <v>null</v>
      </c>
      <c r="W3074" s="0" t="n">
        <f aca="false">IF(ISNA(VLOOKUP(P3074,calculos!$S$2:$T$58,2,1)),"null",VLOOKUP(P3074,calculos!$S$2:$T$58,2,1))</f>
        <v>19</v>
      </c>
      <c r="X3074" s="9" t="str">
        <f aca="false">$X$1&amp;B3074&amp;"','"&amp;G3074&amp;"','"&amp;H3074&amp;"','"&amp;I3074&amp;"','"&amp;K3074&amp;"','"&amp;L3074&amp;"','"&amp;M3074&amp;"','"&amp;N3074&amp;"','"&amp;O3074&amp;"',"&amp;Q3074&amp;","&amp;R3074&amp;","&amp;S3074&amp;","&amp;T3074&amp;","&amp;U3074&amp;","&amp;V3074&amp;","&amp;W3074&amp;");"</f>
        <v>insert into servicio (id,fecha_entrega,serie,apertura,fecha_instalacion,garantia,mantenimiento,capacitacion,entrega_equipo,visita,id_empresa,id_hospital,id_equipo,id_marca,id_modelo,id_os,id_ingeniero) values (nextval('seq_servicio'),'','DK42902058','','','','','43553','','',12,584,1056,37,106,null,19);</v>
      </c>
    </row>
    <row r="3075" customFormat="false" ht="13.8" hidden="false" customHeight="false" outlineLevel="0" collapsed="false">
      <c r="A3075" s="31" t="s">
        <v>23</v>
      </c>
      <c r="B3075" s="31"/>
      <c r="C3075" s="31" t="s">
        <v>5280</v>
      </c>
      <c r="D3075" s="31" t="s">
        <v>8957</v>
      </c>
      <c r="E3075" s="31" t="s">
        <v>4875</v>
      </c>
      <c r="F3075" s="32" t="s">
        <v>8970</v>
      </c>
      <c r="G3075" s="32" t="s">
        <v>8968</v>
      </c>
      <c r="H3075" s="33"/>
      <c r="I3075" s="33"/>
      <c r="J3075" s="34" t="s">
        <v>8971</v>
      </c>
      <c r="K3075" s="31"/>
      <c r="L3075" s="35"/>
      <c r="M3075" s="36" t="n">
        <v>43553</v>
      </c>
      <c r="N3075" s="31"/>
      <c r="O3075" s="31"/>
      <c r="P3075" s="31" t="s">
        <v>6450</v>
      </c>
      <c r="Q3075" s="0" t="n">
        <f aca="false">IF(ISNA(VLOOKUP(A3075,calculos!$A$2:$B$20,2,1)),"null",VLOOKUP(A3075,calculos!$A$2:$B$20,2,1))</f>
        <v>12</v>
      </c>
      <c r="R3075" s="0" t="n">
        <f aca="false">IF(ISNA(VLOOKUP(C3075,calculos!$D$2:$E$1218,2,1)),"null",VLOOKUP(C3075,calculos!$D$2:$E$1218,2,1))</f>
        <v>584</v>
      </c>
      <c r="S3075" s="0" t="n">
        <f aca="false">IF(ISNA(VLOOKUP(D3075,calculos!$G$2:$H$1118,2,1)),"null",VLOOKUP(D3075,calculos!$G$2:$H$1118,2,1))</f>
        <v>1056</v>
      </c>
      <c r="T3075" s="0" t="n">
        <f aca="false">IF(ISNA(VLOOKUP(E3075,calculos!$J$2:$K$220,2,1)),"null",VLOOKUP(E3075,calculos!$J$2:$K$220,2,1))</f>
        <v>37</v>
      </c>
      <c r="U3075" s="0" t="n">
        <f aca="false">IF(ISNA(VLOOKUP(F3075,calculos!$M$2:$N$658,2,1)),"null",VLOOKUP(F3075,calculos!$M$2:$N$658,2,1))</f>
        <v>108</v>
      </c>
      <c r="V3075" s="0" t="str">
        <f aca="false">IF(ISNA(VLOOKUP(J3075,calculos!$P$2:$Q$1711,2,1)),"null",VLOOKUP(J3075,calculos!$P$2:$Q$1711,2,1))</f>
        <v>null</v>
      </c>
      <c r="W3075" s="0" t="n">
        <f aca="false">IF(ISNA(VLOOKUP(P3075,calculos!$S$2:$T$58,2,1)),"null",VLOOKUP(P3075,calculos!$S$2:$T$58,2,1))</f>
        <v>19</v>
      </c>
      <c r="X3075" s="9" t="str">
        <f aca="false">$X$1&amp;B3075&amp;"','"&amp;G3075&amp;"','"&amp;H3075&amp;"','"&amp;I3075&amp;"','"&amp;K3075&amp;"','"&amp;L3075&amp;"','"&amp;M3075&amp;"','"&amp;N3075&amp;"','"&amp;O3075&amp;"',"&amp;Q3075&amp;","&amp;R3075&amp;","&amp;S3075&amp;","&amp;T3075&amp;","&amp;U3075&amp;","&amp;V3075&amp;","&amp;W3075&amp;");"</f>
        <v>insert into servicio (id,fecha_entrega,serie,apertura,fecha_instalacion,garantia,mantenimiento,capacitacion,entrega_equipo,visita,id_empresa,id_hospital,id_equipo,id_marca,id_modelo,id_os,id_ingeniero) values (nextval('seq_servicio'),'','DK42902058','','','','','43553','','',12,584,1056,37,108,null,19);</v>
      </c>
    </row>
    <row r="3076" customFormat="false" ht="13.8" hidden="false" customHeight="false" outlineLevel="0" collapsed="false">
      <c r="A3076" s="31" t="s">
        <v>23</v>
      </c>
      <c r="B3076" s="31"/>
      <c r="C3076" s="31" t="s">
        <v>5280</v>
      </c>
      <c r="D3076" s="31" t="s">
        <v>8957</v>
      </c>
      <c r="E3076" s="31" t="s">
        <v>4875</v>
      </c>
      <c r="F3076" s="32" t="s">
        <v>8961</v>
      </c>
      <c r="G3076" s="32" t="s">
        <v>8963</v>
      </c>
      <c r="H3076" s="33"/>
      <c r="I3076" s="33"/>
      <c r="J3076" s="34" t="s">
        <v>8972</v>
      </c>
      <c r="K3076" s="31"/>
      <c r="L3076" s="35" t="n">
        <v>43551</v>
      </c>
      <c r="M3076" s="36"/>
      <c r="N3076" s="31"/>
      <c r="O3076" s="31"/>
      <c r="P3076" s="31" t="s">
        <v>6450</v>
      </c>
      <c r="Q3076" s="0" t="n">
        <f aca="false">IF(ISNA(VLOOKUP(A3076,calculos!$A$2:$B$20,2,1)),"null",VLOOKUP(A3076,calculos!$A$2:$B$20,2,1))</f>
        <v>12</v>
      </c>
      <c r="R3076" s="0" t="n">
        <f aca="false">IF(ISNA(VLOOKUP(C3076,calculos!$D$2:$E$1218,2,1)),"null",VLOOKUP(C3076,calculos!$D$2:$E$1218,2,1))</f>
        <v>584</v>
      </c>
      <c r="S3076" s="0" t="n">
        <f aca="false">IF(ISNA(VLOOKUP(D3076,calculos!$G$2:$H$1118,2,1)),"null",VLOOKUP(D3076,calculos!$G$2:$H$1118,2,1))</f>
        <v>1056</v>
      </c>
      <c r="T3076" s="0" t="n">
        <f aca="false">IF(ISNA(VLOOKUP(E3076,calculos!$J$2:$K$220,2,1)),"null",VLOOKUP(E3076,calculos!$J$2:$K$220,2,1))</f>
        <v>37</v>
      </c>
      <c r="U3076" s="0" t="n">
        <f aca="false">IF(ISNA(VLOOKUP(F3076,calculos!$M$2:$N$658,2,1)),"null",VLOOKUP(F3076,calculos!$M$2:$N$658,2,1))</f>
        <v>320</v>
      </c>
      <c r="V3076" s="0" t="str">
        <f aca="false">IF(ISNA(VLOOKUP(J3076,calculos!$P$2:$Q$1711,2,1)),"null",VLOOKUP(J3076,calculos!$P$2:$Q$1711,2,1))</f>
        <v>null</v>
      </c>
      <c r="W3076" s="0" t="n">
        <f aca="false">IF(ISNA(VLOOKUP(P3076,calculos!$S$2:$T$58,2,1)),"null",VLOOKUP(P3076,calculos!$S$2:$T$58,2,1))</f>
        <v>19</v>
      </c>
      <c r="X3076" s="9" t="str">
        <f aca="false">$X$1&amp;B3076&amp;"','"&amp;G3076&amp;"','"&amp;H3076&amp;"','"&amp;I3076&amp;"','"&amp;K3076&amp;"','"&amp;L3076&amp;"','"&amp;M3076&amp;"','"&amp;N3076&amp;"','"&amp;O3076&amp;"',"&amp;Q3076&amp;","&amp;R3076&amp;","&amp;S3076&amp;","&amp;T3076&amp;","&amp;U3076&amp;","&amp;V3076&amp;","&amp;W3076&amp;");"</f>
        <v>insert into servicio (id,fecha_entrega,serie,apertura,fecha_instalacion,garantia,mantenimiento,capacitacion,entrega_equipo,visita,id_empresa,id_hospital,id_equipo,id_marca,id_modelo,id_os,id_ingeniero) values (nextval('seq_servicio'),'','DK42902052','','','','43551','','','',12,584,1056,37,320,null,19);</v>
      </c>
    </row>
    <row r="3077" customFormat="false" ht="13.8" hidden="false" customHeight="false" outlineLevel="0" collapsed="false">
      <c r="A3077" s="31" t="s">
        <v>23</v>
      </c>
      <c r="B3077" s="31"/>
      <c r="C3077" s="31" t="s">
        <v>1159</v>
      </c>
      <c r="D3077" s="31" t="s">
        <v>4840</v>
      </c>
      <c r="E3077" s="31" t="s">
        <v>4803</v>
      </c>
      <c r="F3077" s="32" t="s">
        <v>8973</v>
      </c>
      <c r="G3077" s="32" t="s">
        <v>8322</v>
      </c>
      <c r="H3077" s="33"/>
      <c r="I3077" s="33"/>
      <c r="J3077" s="34" t="s">
        <v>8974</v>
      </c>
      <c r="K3077" s="31"/>
      <c r="L3077" s="35" t="n">
        <v>43662</v>
      </c>
      <c r="M3077" s="36"/>
      <c r="N3077" s="31"/>
      <c r="O3077" s="31"/>
      <c r="P3077" s="31" t="s">
        <v>6988</v>
      </c>
      <c r="Q3077" s="0" t="n">
        <f aca="false">IF(ISNA(VLOOKUP(A3077,calculos!$A$2:$B$20,2,1)),"null",VLOOKUP(A3077,calculos!$A$2:$B$20,2,1))</f>
        <v>12</v>
      </c>
      <c r="R3077" s="0" t="n">
        <f aca="false">IF(ISNA(VLOOKUP(C3077,calculos!$D$2:$E$1218,2,1)),"null",VLOOKUP(C3077,calculos!$D$2:$E$1218,2,1))</f>
        <v>314</v>
      </c>
      <c r="S3077" s="0" t="n">
        <f aca="false">IF(ISNA(VLOOKUP(D3077,calculos!$G$2:$H$1118,2,1)),"null",VLOOKUP(D3077,calculos!$G$2:$H$1118,2,1))</f>
        <v>209</v>
      </c>
      <c r="T3077" s="0" t="n">
        <f aca="false">IF(ISNA(VLOOKUP(E3077,calculos!$J$2:$K$220,2,1)),"null",VLOOKUP(E3077,calculos!$J$2:$K$220,2,1))</f>
        <v>53</v>
      </c>
      <c r="U3077" s="0" t="n">
        <f aca="false">IF(ISNA(VLOOKUP(F3077,calculos!$M$2:$N$658,2,1)),"null",VLOOKUP(F3077,calculos!$M$2:$N$658,2,1))</f>
        <v>128</v>
      </c>
      <c r="V3077" s="0" t="str">
        <f aca="false">IF(ISNA(VLOOKUP(J3077,calculos!$P$2:$Q$1711,2,1)),"null",VLOOKUP(J3077,calculos!$P$2:$Q$1711,2,1))</f>
        <v>null</v>
      </c>
      <c r="W3077" s="0" t="n">
        <f aca="false">IF(ISNA(VLOOKUP(P3077,calculos!$S$2:$T$58,2,1)),"null",VLOOKUP(P3077,calculos!$S$2:$T$58,2,1))</f>
        <v>28</v>
      </c>
      <c r="X3077" s="9" t="str">
        <f aca="false">$X$1&amp;B3077&amp;"','"&amp;G3077&amp;"','"&amp;H3077&amp;"','"&amp;I3077&amp;"','"&amp;K3077&amp;"','"&amp;L3077&amp;"','"&amp;M3077&amp;"','"&amp;N3077&amp;"','"&amp;O3077&amp;"',"&amp;Q3077&amp;","&amp;R3077&amp;","&amp;S3077&amp;","&amp;T3077&amp;","&amp;U3077&amp;","&amp;V3077&amp;","&amp;W3077&amp;");"</f>
        <v>insert into servicio (id,fecha_entrega,serie,apertura,fecha_instalacion,garantia,mantenimiento,capacitacion,entrega_equipo,visita,id_empresa,id_hospital,id_equipo,id_marca,id_modelo,id_os,id_ingeniero) values (nextval('seq_servicio'),'','001192124','','','','43662','','','',12,314,209,53,128,null,28);</v>
      </c>
    </row>
    <row r="3078" customFormat="false" ht="13.8" hidden="false" customHeight="false" outlineLevel="0" collapsed="false">
      <c r="A3078" s="31" t="s">
        <v>23</v>
      </c>
      <c r="B3078" s="31"/>
      <c r="C3078" s="31" t="s">
        <v>1159</v>
      </c>
      <c r="D3078" s="31" t="s">
        <v>4840</v>
      </c>
      <c r="E3078" s="31" t="s">
        <v>4803</v>
      </c>
      <c r="F3078" s="32" t="s">
        <v>8973</v>
      </c>
      <c r="G3078" s="32" t="s">
        <v>7413</v>
      </c>
      <c r="H3078" s="33"/>
      <c r="I3078" s="33"/>
      <c r="J3078" s="34" t="s">
        <v>8974</v>
      </c>
      <c r="K3078" s="31"/>
      <c r="L3078" s="35" t="n">
        <v>43662</v>
      </c>
      <c r="M3078" s="36"/>
      <c r="N3078" s="31"/>
      <c r="O3078" s="31"/>
      <c r="P3078" s="31" t="s">
        <v>6988</v>
      </c>
      <c r="Q3078" s="0" t="n">
        <f aca="false">IF(ISNA(VLOOKUP(A3078,calculos!$A$2:$B$20,2,1)),"null",VLOOKUP(A3078,calculos!$A$2:$B$20,2,1))</f>
        <v>12</v>
      </c>
      <c r="R3078" s="0" t="n">
        <f aca="false">IF(ISNA(VLOOKUP(C3078,calculos!$D$2:$E$1218,2,1)),"null",VLOOKUP(C3078,calculos!$D$2:$E$1218,2,1))</f>
        <v>314</v>
      </c>
      <c r="S3078" s="0" t="n">
        <f aca="false">IF(ISNA(VLOOKUP(D3078,calculos!$G$2:$H$1118,2,1)),"null",VLOOKUP(D3078,calculos!$G$2:$H$1118,2,1))</f>
        <v>209</v>
      </c>
      <c r="T3078" s="0" t="n">
        <f aca="false">IF(ISNA(VLOOKUP(E3078,calculos!$J$2:$K$220,2,1)),"null",VLOOKUP(E3078,calculos!$J$2:$K$220,2,1))</f>
        <v>53</v>
      </c>
      <c r="U3078" s="0" t="n">
        <f aca="false">IF(ISNA(VLOOKUP(F3078,calculos!$M$2:$N$658,2,1)),"null",VLOOKUP(F3078,calculos!$M$2:$N$658,2,1))</f>
        <v>128</v>
      </c>
      <c r="V3078" s="0" t="str">
        <f aca="false">IF(ISNA(VLOOKUP(J3078,calculos!$P$2:$Q$1711,2,1)),"null",VLOOKUP(J3078,calculos!$P$2:$Q$1711,2,1))</f>
        <v>null</v>
      </c>
      <c r="W3078" s="0" t="n">
        <f aca="false">IF(ISNA(VLOOKUP(P3078,calculos!$S$2:$T$58,2,1)),"null",VLOOKUP(P3078,calculos!$S$2:$T$58,2,1))</f>
        <v>28</v>
      </c>
      <c r="X3078" s="9" t="str">
        <f aca="false">$X$1&amp;B3078&amp;"','"&amp;G3078&amp;"','"&amp;H3078&amp;"','"&amp;I3078&amp;"','"&amp;K3078&amp;"','"&amp;L3078&amp;"','"&amp;M3078&amp;"','"&amp;N3078&amp;"','"&amp;O3078&amp;"',"&amp;Q3078&amp;","&amp;R3078&amp;","&amp;S3078&amp;","&amp;T3078&amp;","&amp;U3078&amp;","&amp;V3078&amp;","&amp;W3078&amp;");"</f>
        <v>insert into servicio (id,fecha_entrega,serie,apertura,fecha_instalacion,garantia,mantenimiento,capacitacion,entrega_equipo,visita,id_empresa,id_hospital,id_equipo,id_marca,id_modelo,id_os,id_ingeniero) values (nextval('seq_servicio'),'','001192123','','','','43662','','','',12,314,209,53,128,null,28);</v>
      </c>
    </row>
    <row r="3079" customFormat="false" ht="13.8" hidden="false" customHeight="false" outlineLevel="0" collapsed="false">
      <c r="A3079" s="31" t="s">
        <v>23</v>
      </c>
      <c r="B3079" s="31"/>
      <c r="C3079" s="31" t="s">
        <v>1159</v>
      </c>
      <c r="D3079" s="31" t="s">
        <v>4840</v>
      </c>
      <c r="E3079" s="31" t="s">
        <v>4803</v>
      </c>
      <c r="F3079" s="32" t="s">
        <v>8973</v>
      </c>
      <c r="G3079" s="32" t="s">
        <v>8975</v>
      </c>
      <c r="H3079" s="33"/>
      <c r="I3079" s="33"/>
      <c r="J3079" s="34" t="s">
        <v>8974</v>
      </c>
      <c r="K3079" s="31"/>
      <c r="L3079" s="35" t="n">
        <v>43662</v>
      </c>
      <c r="M3079" s="36"/>
      <c r="N3079" s="31"/>
      <c r="O3079" s="31"/>
      <c r="P3079" s="31" t="s">
        <v>6988</v>
      </c>
      <c r="Q3079" s="0" t="n">
        <f aca="false">IF(ISNA(VLOOKUP(A3079,calculos!$A$2:$B$20,2,1)),"null",VLOOKUP(A3079,calculos!$A$2:$B$20,2,1))</f>
        <v>12</v>
      </c>
      <c r="R3079" s="0" t="n">
        <f aca="false">IF(ISNA(VLOOKUP(C3079,calculos!$D$2:$E$1218,2,1)),"null",VLOOKUP(C3079,calculos!$D$2:$E$1218,2,1))</f>
        <v>314</v>
      </c>
      <c r="S3079" s="0" t="n">
        <f aca="false">IF(ISNA(VLOOKUP(D3079,calculos!$G$2:$H$1118,2,1)),"null",VLOOKUP(D3079,calculos!$G$2:$H$1118,2,1))</f>
        <v>209</v>
      </c>
      <c r="T3079" s="0" t="n">
        <f aca="false">IF(ISNA(VLOOKUP(E3079,calculos!$J$2:$K$220,2,1)),"null",VLOOKUP(E3079,calculos!$J$2:$K$220,2,1))</f>
        <v>53</v>
      </c>
      <c r="U3079" s="0" t="n">
        <f aca="false">IF(ISNA(VLOOKUP(F3079,calculos!$M$2:$N$658,2,1)),"null",VLOOKUP(F3079,calculos!$M$2:$N$658,2,1))</f>
        <v>128</v>
      </c>
      <c r="V3079" s="0" t="str">
        <f aca="false">IF(ISNA(VLOOKUP(J3079,calculos!$P$2:$Q$1711,2,1)),"null",VLOOKUP(J3079,calculos!$P$2:$Q$1711,2,1))</f>
        <v>null</v>
      </c>
      <c r="W3079" s="0" t="n">
        <f aca="false">IF(ISNA(VLOOKUP(P3079,calculos!$S$2:$T$58,2,1)),"null",VLOOKUP(P3079,calculos!$S$2:$T$58,2,1))</f>
        <v>28</v>
      </c>
      <c r="X3079" s="9" t="str">
        <f aca="false">$X$1&amp;B3079&amp;"','"&amp;G3079&amp;"','"&amp;H3079&amp;"','"&amp;I3079&amp;"','"&amp;K3079&amp;"','"&amp;L3079&amp;"','"&amp;M3079&amp;"','"&amp;N3079&amp;"','"&amp;O3079&amp;"',"&amp;Q3079&amp;","&amp;R3079&amp;","&amp;S3079&amp;","&amp;T3079&amp;","&amp;U3079&amp;","&amp;V3079&amp;","&amp;W3079&amp;");"</f>
        <v>insert into servicio (id,fecha_entrega,serie,apertura,fecha_instalacion,garantia,mantenimiento,capacitacion,entrega_equipo,visita,id_empresa,id_hospital,id_equipo,id_marca,id_modelo,id_os,id_ingeniero) values (nextval('seq_servicio'),'','001192127','','','','43662','','','',12,314,209,53,128,null,28);</v>
      </c>
    </row>
    <row r="3080" customFormat="false" ht="13.8" hidden="false" customHeight="false" outlineLevel="0" collapsed="false">
      <c r="A3080" s="31" t="s">
        <v>23</v>
      </c>
      <c r="B3080" s="31"/>
      <c r="C3080" s="31" t="s">
        <v>1159</v>
      </c>
      <c r="D3080" s="31" t="s">
        <v>4840</v>
      </c>
      <c r="E3080" s="31" t="s">
        <v>4803</v>
      </c>
      <c r="F3080" s="32" t="s">
        <v>8973</v>
      </c>
      <c r="G3080" s="32" t="s">
        <v>7414</v>
      </c>
      <c r="H3080" s="33"/>
      <c r="I3080" s="33"/>
      <c r="J3080" s="34" t="s">
        <v>8974</v>
      </c>
      <c r="K3080" s="31"/>
      <c r="L3080" s="35" t="n">
        <v>43662</v>
      </c>
      <c r="M3080" s="36"/>
      <c r="N3080" s="31"/>
      <c r="O3080" s="31"/>
      <c r="P3080" s="31" t="s">
        <v>6988</v>
      </c>
      <c r="Q3080" s="0" t="n">
        <f aca="false">IF(ISNA(VLOOKUP(A3080,calculos!$A$2:$B$20,2,1)),"null",VLOOKUP(A3080,calculos!$A$2:$B$20,2,1))</f>
        <v>12</v>
      </c>
      <c r="R3080" s="0" t="n">
        <f aca="false">IF(ISNA(VLOOKUP(C3080,calculos!$D$2:$E$1218,2,1)),"null",VLOOKUP(C3080,calculos!$D$2:$E$1218,2,1))</f>
        <v>314</v>
      </c>
      <c r="S3080" s="0" t="n">
        <f aca="false">IF(ISNA(VLOOKUP(D3080,calculos!$G$2:$H$1118,2,1)),"null",VLOOKUP(D3080,calculos!$G$2:$H$1118,2,1))</f>
        <v>209</v>
      </c>
      <c r="T3080" s="0" t="n">
        <f aca="false">IF(ISNA(VLOOKUP(E3080,calculos!$J$2:$K$220,2,1)),"null",VLOOKUP(E3080,calculos!$J$2:$K$220,2,1))</f>
        <v>53</v>
      </c>
      <c r="U3080" s="0" t="n">
        <f aca="false">IF(ISNA(VLOOKUP(F3080,calculos!$M$2:$N$658,2,1)),"null",VLOOKUP(F3080,calculos!$M$2:$N$658,2,1))</f>
        <v>128</v>
      </c>
      <c r="V3080" s="0" t="str">
        <f aca="false">IF(ISNA(VLOOKUP(J3080,calculos!$P$2:$Q$1711,2,1)),"null",VLOOKUP(J3080,calculos!$P$2:$Q$1711,2,1))</f>
        <v>null</v>
      </c>
      <c r="W3080" s="0" t="n">
        <f aca="false">IF(ISNA(VLOOKUP(P3080,calculos!$S$2:$T$58,2,1)),"null",VLOOKUP(P3080,calculos!$S$2:$T$58,2,1))</f>
        <v>28</v>
      </c>
      <c r="X3080" s="9" t="str">
        <f aca="false">$X$1&amp;B3080&amp;"','"&amp;G3080&amp;"','"&amp;H3080&amp;"','"&amp;I3080&amp;"','"&amp;K3080&amp;"','"&amp;L3080&amp;"','"&amp;M3080&amp;"','"&amp;N3080&amp;"','"&amp;O3080&amp;"',"&amp;Q3080&amp;","&amp;R3080&amp;","&amp;S3080&amp;","&amp;T3080&amp;","&amp;U3080&amp;","&amp;V3080&amp;","&amp;W3080&amp;");"</f>
        <v>insert into servicio (id,fecha_entrega,serie,apertura,fecha_instalacion,garantia,mantenimiento,capacitacion,entrega_equipo,visita,id_empresa,id_hospital,id_equipo,id_marca,id_modelo,id_os,id_ingeniero) values (nextval('seq_servicio'),'','001192125','','','','43662','','','',12,314,209,53,128,null,28);</v>
      </c>
    </row>
    <row r="3081" customFormat="false" ht="13.8" hidden="false" customHeight="false" outlineLevel="0" collapsed="false">
      <c r="A3081" s="31" t="s">
        <v>23</v>
      </c>
      <c r="B3081" s="31"/>
      <c r="C3081" s="31" t="s">
        <v>1159</v>
      </c>
      <c r="D3081" s="31" t="s">
        <v>4840</v>
      </c>
      <c r="E3081" s="31" t="s">
        <v>4803</v>
      </c>
      <c r="F3081" s="32" t="s">
        <v>8973</v>
      </c>
      <c r="G3081" s="32" t="s">
        <v>7415</v>
      </c>
      <c r="H3081" s="33"/>
      <c r="I3081" s="33"/>
      <c r="J3081" s="34" t="s">
        <v>8974</v>
      </c>
      <c r="K3081" s="31"/>
      <c r="L3081" s="35" t="n">
        <v>43662</v>
      </c>
      <c r="M3081" s="36"/>
      <c r="N3081" s="31"/>
      <c r="O3081" s="31"/>
      <c r="P3081" s="31" t="s">
        <v>6988</v>
      </c>
      <c r="Q3081" s="0" t="n">
        <f aca="false">IF(ISNA(VLOOKUP(A3081,calculos!$A$2:$B$20,2,1)),"null",VLOOKUP(A3081,calculos!$A$2:$B$20,2,1))</f>
        <v>12</v>
      </c>
      <c r="R3081" s="0" t="n">
        <f aca="false">IF(ISNA(VLOOKUP(C3081,calculos!$D$2:$E$1218,2,1)),"null",VLOOKUP(C3081,calculos!$D$2:$E$1218,2,1))</f>
        <v>314</v>
      </c>
      <c r="S3081" s="0" t="n">
        <f aca="false">IF(ISNA(VLOOKUP(D3081,calculos!$G$2:$H$1118,2,1)),"null",VLOOKUP(D3081,calculos!$G$2:$H$1118,2,1))</f>
        <v>209</v>
      </c>
      <c r="T3081" s="0" t="n">
        <f aca="false">IF(ISNA(VLOOKUP(E3081,calculos!$J$2:$K$220,2,1)),"null",VLOOKUP(E3081,calculos!$J$2:$K$220,2,1))</f>
        <v>53</v>
      </c>
      <c r="U3081" s="0" t="n">
        <f aca="false">IF(ISNA(VLOOKUP(F3081,calculos!$M$2:$N$658,2,1)),"null",VLOOKUP(F3081,calculos!$M$2:$N$658,2,1))</f>
        <v>128</v>
      </c>
      <c r="V3081" s="0" t="str">
        <f aca="false">IF(ISNA(VLOOKUP(J3081,calculos!$P$2:$Q$1711,2,1)),"null",VLOOKUP(J3081,calculos!$P$2:$Q$1711,2,1))</f>
        <v>null</v>
      </c>
      <c r="W3081" s="0" t="n">
        <f aca="false">IF(ISNA(VLOOKUP(P3081,calculos!$S$2:$T$58,2,1)),"null",VLOOKUP(P3081,calculos!$S$2:$T$58,2,1))</f>
        <v>28</v>
      </c>
      <c r="X3081" s="9" t="str">
        <f aca="false">$X$1&amp;B3081&amp;"','"&amp;G3081&amp;"','"&amp;H3081&amp;"','"&amp;I3081&amp;"','"&amp;K3081&amp;"','"&amp;L3081&amp;"','"&amp;M3081&amp;"','"&amp;N3081&amp;"','"&amp;O3081&amp;"',"&amp;Q3081&amp;","&amp;R3081&amp;","&amp;S3081&amp;","&amp;T3081&amp;","&amp;U3081&amp;","&amp;V3081&amp;","&amp;W3081&amp;");"</f>
        <v>insert into servicio (id,fecha_entrega,serie,apertura,fecha_instalacion,garantia,mantenimiento,capacitacion,entrega_equipo,visita,id_empresa,id_hospital,id_equipo,id_marca,id_modelo,id_os,id_ingeniero) values (nextval('seq_servicio'),'','001192126','','','','43662','','','',12,314,209,53,128,null,28);</v>
      </c>
    </row>
    <row r="3082" customFormat="false" ht="13.8" hidden="false" customHeight="false" outlineLevel="0" collapsed="false">
      <c r="A3082" s="31" t="s">
        <v>23</v>
      </c>
      <c r="B3082" s="31"/>
      <c r="C3082" s="31" t="s">
        <v>8190</v>
      </c>
      <c r="D3082" s="31" t="s">
        <v>8700</v>
      </c>
      <c r="E3082" s="31" t="s">
        <v>4875</v>
      </c>
      <c r="F3082" s="32" t="s">
        <v>8191</v>
      </c>
      <c r="G3082" s="32" t="s">
        <v>8192</v>
      </c>
      <c r="H3082" s="33"/>
      <c r="I3082" s="33"/>
      <c r="J3082" s="34" t="s">
        <v>8976</v>
      </c>
      <c r="K3082" s="31"/>
      <c r="L3082" s="35"/>
      <c r="M3082" s="36" t="n">
        <v>43578</v>
      </c>
      <c r="N3082" s="31"/>
      <c r="O3082" s="31"/>
      <c r="P3082" s="31" t="s">
        <v>5610</v>
      </c>
      <c r="Q3082" s="0" t="n">
        <f aca="false">IF(ISNA(VLOOKUP(A3082,calculos!$A$2:$B$20,2,1)),"null",VLOOKUP(A3082,calculos!$A$2:$B$20,2,1))</f>
        <v>12</v>
      </c>
      <c r="R3082" s="0" t="n">
        <f aca="false">IF(ISNA(VLOOKUP(C3082,calculos!$D$2:$E$1218,2,1)),"null",VLOOKUP(C3082,calculos!$D$2:$E$1218,2,1))</f>
        <v>560</v>
      </c>
      <c r="S3082" s="0" t="n">
        <f aca="false">IF(ISNA(VLOOKUP(D3082,calculos!$G$2:$H$1118,2,1)),"null",VLOOKUP(D3082,calculos!$G$2:$H$1118,2,1))</f>
        <v>716</v>
      </c>
      <c r="T3082" s="0" t="n">
        <f aca="false">IF(ISNA(VLOOKUP(E3082,calculos!$J$2:$K$220,2,1)),"null",VLOOKUP(E3082,calculos!$J$2:$K$220,2,1))</f>
        <v>37</v>
      </c>
      <c r="U3082" s="0" t="n">
        <f aca="false">IF(ISNA(VLOOKUP(F3082,calculos!$M$2:$N$658,2,1)),"null",VLOOKUP(F3082,calculos!$M$2:$N$658,2,1))</f>
        <v>104</v>
      </c>
      <c r="V3082" s="0" t="n">
        <f aca="false">IF(ISNA(VLOOKUP(J3082,calculos!$P$2:$Q$1711,2,1)),"null",VLOOKUP(J3082,calculos!$P$2:$Q$1711,2,1))</f>
        <v>1147</v>
      </c>
      <c r="W3082" s="0" t="n">
        <f aca="false">IF(ISNA(VLOOKUP(P3082,calculos!$S$2:$T$58,2,1)),"null",VLOOKUP(P3082,calculos!$S$2:$T$58,2,1))</f>
        <v>13</v>
      </c>
      <c r="X3082" s="9" t="str">
        <f aca="false">$X$1&amp;B3082&amp;"','"&amp;G3082&amp;"','"&amp;H3082&amp;"','"&amp;I3082&amp;"','"&amp;K3082&amp;"','"&amp;L3082&amp;"','"&amp;M3082&amp;"','"&amp;N3082&amp;"','"&amp;O3082&amp;"',"&amp;Q3082&amp;","&amp;R3082&amp;","&amp;S3082&amp;","&amp;T3082&amp;","&amp;U3082&amp;","&amp;V3082&amp;","&amp;W3082&amp;");"</f>
        <v>insert into servicio (id,fecha_entrega,serie,apertura,fecha_instalacion,garantia,mantenimiento,capacitacion,entrega_equipo,visita,id_empresa,id_hospital,id_equipo,id_marca,id_modelo,id_os,id_ingeniero) values (nextval('seq_servicio'),'','DK43300053/DE671E1372','','','','','43578','','',12,560,716,37,104,1147,13);</v>
      </c>
    </row>
    <row r="3083" customFormat="false" ht="13.8" hidden="false" customHeight="false" outlineLevel="0" collapsed="false">
      <c r="A3083" s="31" t="s">
        <v>23</v>
      </c>
      <c r="B3083" s="31"/>
      <c r="C3083" s="31" t="s">
        <v>8977</v>
      </c>
      <c r="D3083" s="31" t="s">
        <v>8700</v>
      </c>
      <c r="E3083" s="31" t="s">
        <v>4875</v>
      </c>
      <c r="F3083" s="32" t="s">
        <v>8191</v>
      </c>
      <c r="G3083" s="32" t="s">
        <v>8978</v>
      </c>
      <c r="H3083" s="33"/>
      <c r="I3083" s="33" t="n">
        <v>43577</v>
      </c>
      <c r="J3083" s="34" t="s">
        <v>8979</v>
      </c>
      <c r="K3083" s="31"/>
      <c r="L3083" s="35"/>
      <c r="M3083" s="36" t="n">
        <v>43577</v>
      </c>
      <c r="N3083" s="31"/>
      <c r="O3083" s="31"/>
      <c r="P3083" s="31" t="s">
        <v>5610</v>
      </c>
      <c r="Q3083" s="0" t="n">
        <f aca="false">IF(ISNA(VLOOKUP(A3083,calculos!$A$2:$B$20,2,1)),"null",VLOOKUP(A3083,calculos!$A$2:$B$20,2,1))</f>
        <v>12</v>
      </c>
      <c r="R3083" s="0" t="n">
        <f aca="false">IF(ISNA(VLOOKUP(C3083,calculos!$D$2:$E$1218,2,1)),"null",VLOOKUP(C3083,calculos!$D$2:$E$1218,2,1))</f>
        <v>827</v>
      </c>
      <c r="S3083" s="0" t="n">
        <f aca="false">IF(ISNA(VLOOKUP(D3083,calculos!$G$2:$H$1118,2,1)),"null",VLOOKUP(D3083,calculos!$G$2:$H$1118,2,1))</f>
        <v>716</v>
      </c>
      <c r="T3083" s="0" t="n">
        <f aca="false">IF(ISNA(VLOOKUP(E3083,calculos!$J$2:$K$220,2,1)),"null",VLOOKUP(E3083,calculos!$J$2:$K$220,2,1))</f>
        <v>37</v>
      </c>
      <c r="U3083" s="0" t="n">
        <f aca="false">IF(ISNA(VLOOKUP(F3083,calculos!$M$2:$N$658,2,1)),"null",VLOOKUP(F3083,calculos!$M$2:$N$658,2,1))</f>
        <v>104</v>
      </c>
      <c r="V3083" s="0" t="n">
        <f aca="false">IF(ISNA(VLOOKUP(J3083,calculos!$P$2:$Q$1711,2,1)),"null",VLOOKUP(J3083,calculos!$P$2:$Q$1711,2,1))</f>
        <v>1146</v>
      </c>
      <c r="W3083" s="0" t="n">
        <f aca="false">IF(ISNA(VLOOKUP(P3083,calculos!$S$2:$T$58,2,1)),"null",VLOOKUP(P3083,calculos!$S$2:$T$58,2,1))</f>
        <v>13</v>
      </c>
      <c r="X3083" s="9" t="str">
        <f aca="false">$X$1&amp;B3083&amp;"','"&amp;G3083&amp;"','"&amp;H3083&amp;"','"&amp;I3083&amp;"','"&amp;K3083&amp;"','"&amp;L3083&amp;"','"&amp;M3083&amp;"','"&amp;N3083&amp;"','"&amp;O3083&amp;"',"&amp;Q3083&amp;","&amp;R3083&amp;","&amp;S3083&amp;","&amp;T3083&amp;","&amp;U3083&amp;","&amp;V3083&amp;","&amp;W3083&amp;");"</f>
        <v>insert into servicio (id,fecha_entrega,serie,apertura,fecha_instalacion,garantia,mantenimiento,capacitacion,entrega_equipo,visita,id_empresa,id_hospital,id_equipo,id_marca,id_modelo,id_os,id_ingeniero) values (nextval('seq_servicio'),'','DK43300055/DE671E1371','','43577','','','43577','','',12,827,716,37,104,1146,13);</v>
      </c>
    </row>
    <row r="3084" customFormat="false" ht="13.8" hidden="false" customHeight="false" outlineLevel="0" collapsed="false">
      <c r="A3084" s="31" t="s">
        <v>23</v>
      </c>
      <c r="B3084" s="31"/>
      <c r="C3084" s="31" t="s">
        <v>8977</v>
      </c>
      <c r="D3084" s="31" t="s">
        <v>8700</v>
      </c>
      <c r="E3084" s="31" t="s">
        <v>4875</v>
      </c>
      <c r="F3084" s="32" t="s">
        <v>8191</v>
      </c>
      <c r="G3084" s="32" t="s">
        <v>8980</v>
      </c>
      <c r="H3084" s="33"/>
      <c r="I3084" s="33" t="n">
        <v>43577</v>
      </c>
      <c r="J3084" s="34" t="s">
        <v>8979</v>
      </c>
      <c r="K3084" s="31"/>
      <c r="L3084" s="35"/>
      <c r="M3084" s="36" t="n">
        <v>43577</v>
      </c>
      <c r="N3084" s="31"/>
      <c r="O3084" s="31"/>
      <c r="P3084" s="31" t="s">
        <v>5610</v>
      </c>
      <c r="Q3084" s="0" t="n">
        <f aca="false">IF(ISNA(VLOOKUP(A3084,calculos!$A$2:$B$20,2,1)),"null",VLOOKUP(A3084,calculos!$A$2:$B$20,2,1))</f>
        <v>12</v>
      </c>
      <c r="R3084" s="0" t="n">
        <f aca="false">IF(ISNA(VLOOKUP(C3084,calculos!$D$2:$E$1218,2,1)),"null",VLOOKUP(C3084,calculos!$D$2:$E$1218,2,1))</f>
        <v>827</v>
      </c>
      <c r="S3084" s="0" t="n">
        <f aca="false">IF(ISNA(VLOOKUP(D3084,calculos!$G$2:$H$1118,2,1)),"null",VLOOKUP(D3084,calculos!$G$2:$H$1118,2,1))</f>
        <v>716</v>
      </c>
      <c r="T3084" s="0" t="n">
        <f aca="false">IF(ISNA(VLOOKUP(E3084,calculos!$J$2:$K$220,2,1)),"null",VLOOKUP(E3084,calculos!$J$2:$K$220,2,1))</f>
        <v>37</v>
      </c>
      <c r="U3084" s="0" t="n">
        <f aca="false">IF(ISNA(VLOOKUP(F3084,calculos!$M$2:$N$658,2,1)),"null",VLOOKUP(F3084,calculos!$M$2:$N$658,2,1))</f>
        <v>104</v>
      </c>
      <c r="V3084" s="0" t="n">
        <f aca="false">IF(ISNA(VLOOKUP(J3084,calculos!$P$2:$Q$1711,2,1)),"null",VLOOKUP(J3084,calculos!$P$2:$Q$1711,2,1))</f>
        <v>1146</v>
      </c>
      <c r="W3084" s="0" t="n">
        <f aca="false">IF(ISNA(VLOOKUP(P3084,calculos!$S$2:$T$58,2,1)),"null",VLOOKUP(P3084,calculos!$S$2:$T$58,2,1))</f>
        <v>13</v>
      </c>
      <c r="X3084" s="9" t="str">
        <f aca="false">$X$1&amp;B3084&amp;"','"&amp;G3084&amp;"','"&amp;H3084&amp;"','"&amp;I3084&amp;"','"&amp;K3084&amp;"','"&amp;L3084&amp;"','"&amp;M3084&amp;"','"&amp;N3084&amp;"','"&amp;O3084&amp;"',"&amp;Q3084&amp;","&amp;R3084&amp;","&amp;S3084&amp;","&amp;T3084&amp;","&amp;U3084&amp;","&amp;V3084&amp;","&amp;W3084&amp;");"</f>
        <v>insert into servicio (id,fecha_entrega,serie,apertura,fecha_instalacion,garantia,mantenimiento,capacitacion,entrega_equipo,visita,id_empresa,id_hospital,id_equipo,id_marca,id_modelo,id_os,id_ingeniero) values (nextval('seq_servicio'),'','DK43300056/DE671E1376','','43577','','','43577','','',12,827,716,37,104,1146,13);</v>
      </c>
    </row>
    <row r="3085" customFormat="false" ht="13.8" hidden="false" customHeight="false" outlineLevel="0" collapsed="false">
      <c r="A3085" s="31" t="s">
        <v>23</v>
      </c>
      <c r="B3085" s="31"/>
      <c r="C3085" s="31" t="s">
        <v>8981</v>
      </c>
      <c r="D3085" s="31" t="s">
        <v>4770</v>
      </c>
      <c r="E3085" s="31" t="s">
        <v>4766</v>
      </c>
      <c r="F3085" s="32" t="s">
        <v>8982</v>
      </c>
      <c r="G3085" s="32" t="s">
        <v>8983</v>
      </c>
      <c r="H3085" s="33"/>
      <c r="I3085" s="33"/>
      <c r="J3085" s="34" t="s">
        <v>8984</v>
      </c>
      <c r="K3085" s="31"/>
      <c r="L3085" s="35"/>
      <c r="M3085" s="36"/>
      <c r="N3085" s="31"/>
      <c r="O3085" s="33" t="n">
        <v>43504</v>
      </c>
      <c r="P3085" s="31" t="s">
        <v>5610</v>
      </c>
      <c r="Q3085" s="0" t="n">
        <f aca="false">IF(ISNA(VLOOKUP(A3085,calculos!$A$2:$B$20,2,1)),"null",VLOOKUP(A3085,calculos!$A$2:$B$20,2,1))</f>
        <v>12</v>
      </c>
      <c r="R3085" s="0" t="n">
        <f aca="false">IF(ISNA(VLOOKUP(C3085,calculos!$D$2:$E$1218,2,1)),"null",VLOOKUP(C3085,calculos!$D$2:$E$1218,2,1))</f>
        <v>1020</v>
      </c>
      <c r="S3085" s="0" t="n">
        <f aca="false">IF(ISNA(VLOOKUP(D3085,calculos!$G$2:$H$1118,2,1)),"null",VLOOKUP(D3085,calculos!$G$2:$H$1118,2,1))</f>
        <v>110</v>
      </c>
      <c r="T3085" s="0" t="n">
        <f aca="false">IF(ISNA(VLOOKUP(E3085,calculos!$J$2:$K$220,2,1)),"null",VLOOKUP(E3085,calculos!$J$2:$K$220,2,1))</f>
        <v>192</v>
      </c>
      <c r="U3085" s="0" t="n">
        <f aca="false">IF(ISNA(VLOOKUP(F3085,calculos!$M$2:$N$658,2,1)),"null",VLOOKUP(F3085,calculos!$M$2:$N$658,2,1))</f>
        <v>580</v>
      </c>
      <c r="V3085" s="0" t="str">
        <f aca="false">IF(ISNA(VLOOKUP(J3085,calculos!$P$2:$Q$1711,2,1)),"null",VLOOKUP(J3085,calculos!$P$2:$Q$1711,2,1))</f>
        <v>null</v>
      </c>
      <c r="W3085" s="0" t="n">
        <f aca="false">IF(ISNA(VLOOKUP(P3085,calculos!$S$2:$T$58,2,1)),"null",VLOOKUP(P3085,calculos!$S$2:$T$58,2,1))</f>
        <v>13</v>
      </c>
      <c r="X3085" s="9" t="str">
        <f aca="false">$X$1&amp;B3085&amp;"','"&amp;G3085&amp;"','"&amp;H3085&amp;"','"&amp;I3085&amp;"','"&amp;K3085&amp;"','"&amp;L3085&amp;"','"&amp;M3085&amp;"','"&amp;N3085&amp;"','"&amp;O3085&amp;"',"&amp;Q3085&amp;","&amp;R3085&amp;","&amp;S3085&amp;","&amp;T3085&amp;","&amp;U3085&amp;","&amp;V3085&amp;","&amp;W3085&amp;");"</f>
        <v>insert into servicio (id,fecha_entrega,serie,apertura,fecha_instalacion,garantia,mantenimiento,capacitacion,entrega_equipo,visita,id_empresa,id_hospital,id_equipo,id_marca,id_modelo,id_os,id_ingeniero) values (nextval('seq_servicio'),'','10623','','','','','','','43504',12,1020,110,192,580,null,13);</v>
      </c>
    </row>
    <row r="3086" customFormat="false" ht="13.8" hidden="false" customHeight="false" outlineLevel="0" collapsed="false">
      <c r="A3086" s="31" t="s">
        <v>23</v>
      </c>
      <c r="B3086" s="31"/>
      <c r="C3086" s="31" t="s">
        <v>8985</v>
      </c>
      <c r="D3086" s="31" t="s">
        <v>8700</v>
      </c>
      <c r="E3086" s="31" t="s">
        <v>4875</v>
      </c>
      <c r="F3086" s="32" t="s">
        <v>8191</v>
      </c>
      <c r="G3086" s="32" t="s">
        <v>8986</v>
      </c>
      <c r="H3086" s="33"/>
      <c r="I3086" s="33"/>
      <c r="J3086" s="34" t="s">
        <v>8987</v>
      </c>
      <c r="K3086" s="31"/>
      <c r="L3086" s="35"/>
      <c r="M3086" s="36" t="n">
        <v>43570</v>
      </c>
      <c r="N3086" s="31"/>
      <c r="O3086" s="31"/>
      <c r="P3086" s="31" t="s">
        <v>5610</v>
      </c>
      <c r="Q3086" s="0" t="n">
        <f aca="false">IF(ISNA(VLOOKUP(A3086,calculos!$A$2:$B$20,2,1)),"null",VLOOKUP(A3086,calculos!$A$2:$B$20,2,1))</f>
        <v>12</v>
      </c>
      <c r="R3086" s="0" t="n">
        <f aca="false">IF(ISNA(VLOOKUP(C3086,calculos!$D$2:$E$1218,2,1)),"null",VLOOKUP(C3086,calculos!$D$2:$E$1218,2,1))</f>
        <v>645</v>
      </c>
      <c r="S3086" s="0" t="n">
        <f aca="false">IF(ISNA(VLOOKUP(D3086,calculos!$G$2:$H$1118,2,1)),"null",VLOOKUP(D3086,calculos!$G$2:$H$1118,2,1))</f>
        <v>716</v>
      </c>
      <c r="T3086" s="0" t="n">
        <f aca="false">IF(ISNA(VLOOKUP(E3086,calculos!$J$2:$K$220,2,1)),"null",VLOOKUP(E3086,calculos!$J$2:$K$220,2,1))</f>
        <v>37</v>
      </c>
      <c r="U3086" s="0" t="n">
        <f aca="false">IF(ISNA(VLOOKUP(F3086,calculos!$M$2:$N$658,2,1)),"null",VLOOKUP(F3086,calculos!$M$2:$N$658,2,1))</f>
        <v>104</v>
      </c>
      <c r="V3086" s="0" t="n">
        <f aca="false">IF(ISNA(VLOOKUP(J3086,calculos!$P$2:$Q$1711,2,1)),"null",VLOOKUP(J3086,calculos!$P$2:$Q$1711,2,1))</f>
        <v>1144</v>
      </c>
      <c r="W3086" s="0" t="n">
        <f aca="false">IF(ISNA(VLOOKUP(P3086,calculos!$S$2:$T$58,2,1)),"null",VLOOKUP(P3086,calculos!$S$2:$T$58,2,1))</f>
        <v>13</v>
      </c>
      <c r="X3086" s="9" t="str">
        <f aca="false">$X$1&amp;B3086&amp;"','"&amp;G3086&amp;"','"&amp;H3086&amp;"','"&amp;I3086&amp;"','"&amp;K3086&amp;"','"&amp;L3086&amp;"','"&amp;M3086&amp;"','"&amp;N3086&amp;"','"&amp;O3086&amp;"',"&amp;Q3086&amp;","&amp;R3086&amp;","&amp;S3086&amp;","&amp;T3086&amp;","&amp;U3086&amp;","&amp;V3086&amp;","&amp;W3086&amp;");"</f>
        <v>insert into servicio (id,fecha_entrega,serie,apertura,fecha_instalacion,garantia,mantenimiento,capacitacion,entrega_equipo,visita,id_empresa,id_hospital,id_equipo,id_marca,id_modelo,id_os,id_ingeniero) values (nextval('seq_servicio'),'','DK43300057/DE671E1370','','','','','43570','','',12,645,716,37,104,1144,13);</v>
      </c>
    </row>
    <row r="3087" customFormat="false" ht="13.8" hidden="false" customHeight="false" outlineLevel="0" collapsed="false">
      <c r="A3087" s="31" t="s">
        <v>23</v>
      </c>
      <c r="B3087" s="31"/>
      <c r="C3087" s="31" t="s">
        <v>8977</v>
      </c>
      <c r="D3087" s="31" t="s">
        <v>8700</v>
      </c>
      <c r="E3087" s="31" t="s">
        <v>4875</v>
      </c>
      <c r="F3087" s="32" t="s">
        <v>8191</v>
      </c>
      <c r="G3087" s="32" t="s">
        <v>8988</v>
      </c>
      <c r="H3087" s="33"/>
      <c r="I3087" s="33"/>
      <c r="J3087" s="34" t="s">
        <v>8989</v>
      </c>
      <c r="K3087" s="31"/>
      <c r="L3087" s="35"/>
      <c r="M3087" s="36"/>
      <c r="N3087" s="31"/>
      <c r="O3087" s="33" t="n">
        <v>43572</v>
      </c>
      <c r="P3087" s="31" t="s">
        <v>5610</v>
      </c>
      <c r="Q3087" s="0" t="n">
        <f aca="false">IF(ISNA(VLOOKUP(A3087,calculos!$A$2:$B$20,2,1)),"null",VLOOKUP(A3087,calculos!$A$2:$B$20,2,1))</f>
        <v>12</v>
      </c>
      <c r="R3087" s="0" t="n">
        <f aca="false">IF(ISNA(VLOOKUP(C3087,calculos!$D$2:$E$1218,2,1)),"null",VLOOKUP(C3087,calculos!$D$2:$E$1218,2,1))</f>
        <v>827</v>
      </c>
      <c r="S3087" s="0" t="n">
        <f aca="false">IF(ISNA(VLOOKUP(D3087,calculos!$G$2:$H$1118,2,1)),"null",VLOOKUP(D3087,calculos!$G$2:$H$1118,2,1))</f>
        <v>716</v>
      </c>
      <c r="T3087" s="0" t="n">
        <f aca="false">IF(ISNA(VLOOKUP(E3087,calculos!$J$2:$K$220,2,1)),"null",VLOOKUP(E3087,calculos!$J$2:$K$220,2,1))</f>
        <v>37</v>
      </c>
      <c r="U3087" s="0" t="n">
        <f aca="false">IF(ISNA(VLOOKUP(F3087,calculos!$M$2:$N$658,2,1)),"null",VLOOKUP(F3087,calculos!$M$2:$N$658,2,1))</f>
        <v>104</v>
      </c>
      <c r="V3087" s="0" t="str">
        <f aca="false">IF(ISNA(VLOOKUP(J3087,calculos!$P$2:$Q$1711,2,1)),"null",VLOOKUP(J3087,calculos!$P$2:$Q$1711,2,1))</f>
        <v>null</v>
      </c>
      <c r="W3087" s="0" t="n">
        <f aca="false">IF(ISNA(VLOOKUP(P3087,calculos!$S$2:$T$58,2,1)),"null",VLOOKUP(P3087,calculos!$S$2:$T$58,2,1))</f>
        <v>13</v>
      </c>
      <c r="X3087" s="9" t="str">
        <f aca="false">$X$1&amp;B3087&amp;"','"&amp;G3087&amp;"','"&amp;H3087&amp;"','"&amp;I3087&amp;"','"&amp;K3087&amp;"','"&amp;L3087&amp;"','"&amp;M3087&amp;"','"&amp;N3087&amp;"','"&amp;O3087&amp;"',"&amp;Q3087&amp;","&amp;R3087&amp;","&amp;S3087&amp;","&amp;T3087&amp;","&amp;U3087&amp;","&amp;V3087&amp;","&amp;W3087&amp;");"</f>
        <v>insert into servicio (id,fecha_entrega,serie,apertura,fecha_instalacion,garantia,mantenimiento,capacitacion,entrega_equipo,visita,id_empresa,id_hospital,id_equipo,id_marca,id_modelo,id_os,id_ingeniero) values (nextval('seq_servicio'),'','DK43300056/DK43300055','','','','','','','43572',12,827,716,37,104,null,13);</v>
      </c>
    </row>
    <row r="3088" customFormat="false" ht="13.8" hidden="false" customHeight="false" outlineLevel="0" collapsed="false">
      <c r="A3088" s="31" t="s">
        <v>23</v>
      </c>
      <c r="B3088" s="31"/>
      <c r="C3088" s="31" t="s">
        <v>8990</v>
      </c>
      <c r="D3088" s="31" t="s">
        <v>8991</v>
      </c>
      <c r="E3088" s="31" t="s">
        <v>771</v>
      </c>
      <c r="F3088" s="32" t="s">
        <v>8961</v>
      </c>
      <c r="G3088" s="32" t="s">
        <v>8992</v>
      </c>
      <c r="H3088" s="33"/>
      <c r="I3088" s="33" t="n">
        <v>43571</v>
      </c>
      <c r="J3088" s="34" t="s">
        <v>8993</v>
      </c>
      <c r="K3088" s="31"/>
      <c r="L3088" s="35"/>
      <c r="M3088" s="36"/>
      <c r="N3088" s="31"/>
      <c r="O3088" s="31"/>
      <c r="P3088" s="31" t="s">
        <v>5610</v>
      </c>
      <c r="Q3088" s="0" t="n">
        <f aca="false">IF(ISNA(VLOOKUP(A3088,calculos!$A$2:$B$20,2,1)),"null",VLOOKUP(A3088,calculos!$A$2:$B$20,2,1))</f>
        <v>12</v>
      </c>
      <c r="R3088" s="0" t="n">
        <f aca="false">IF(ISNA(VLOOKUP(C3088,calculos!$D$2:$E$1218,2,1)),"null",VLOOKUP(C3088,calculos!$D$2:$E$1218,2,1))</f>
        <v>639</v>
      </c>
      <c r="S3088" s="0" t="n">
        <f aca="false">IF(ISNA(VLOOKUP(D3088,calculos!$G$2:$H$1118,2,1)),"null",VLOOKUP(D3088,calculos!$G$2:$H$1118,2,1))</f>
        <v>715</v>
      </c>
      <c r="T3088" s="0" t="n">
        <f aca="false">IF(ISNA(VLOOKUP(E3088,calculos!$J$2:$K$220,2,1)),"null",VLOOKUP(E3088,calculos!$J$2:$K$220,2,1))</f>
        <v>142</v>
      </c>
      <c r="U3088" s="0" t="n">
        <f aca="false">IF(ISNA(VLOOKUP(F3088,calculos!$M$2:$N$658,2,1)),"null",VLOOKUP(F3088,calculos!$M$2:$N$658,2,1))</f>
        <v>320</v>
      </c>
      <c r="V3088" s="0" t="n">
        <f aca="false">IF(ISNA(VLOOKUP(J3088,calculos!$P$2:$Q$1711,2,1)),"null",VLOOKUP(J3088,calculos!$P$2:$Q$1711,2,1))</f>
        <v>1145</v>
      </c>
      <c r="W3088" s="0" t="n">
        <f aca="false">IF(ISNA(VLOOKUP(P3088,calculos!$S$2:$T$58,2,1)),"null",VLOOKUP(P3088,calculos!$S$2:$T$58,2,1))</f>
        <v>13</v>
      </c>
      <c r="X3088" s="9" t="str">
        <f aca="false">$X$1&amp;B3088&amp;"','"&amp;G3088&amp;"','"&amp;H3088&amp;"','"&amp;I3088&amp;"','"&amp;K3088&amp;"','"&amp;L3088&amp;"','"&amp;M3088&amp;"','"&amp;N3088&amp;"','"&amp;O3088&amp;"',"&amp;Q3088&amp;","&amp;R3088&amp;","&amp;S3088&amp;","&amp;T3088&amp;","&amp;U3088&amp;","&amp;V3088&amp;","&amp;W3088&amp;");"</f>
        <v>insert into servicio (id,fecha_entrega,serie,apertura,fecha_instalacion,garantia,mantenimiento,capacitacion,entrega_equipo,visita,id_empresa,id_hospital,id_equipo,id_marca,id_modelo,id_os,id_ingeniero) values (nextval('seq_servicio'),'','DK40601040/DE671E1373','','43571','','','','','',12,639,715,142,320,1145,13);</v>
      </c>
    </row>
    <row r="3089" customFormat="false" ht="13.8" hidden="false" customHeight="false" outlineLevel="0" collapsed="false">
      <c r="A3089" s="31" t="s">
        <v>23</v>
      </c>
      <c r="B3089" s="31"/>
      <c r="C3089" s="31" t="s">
        <v>8994</v>
      </c>
      <c r="D3089" s="31" t="s">
        <v>4565</v>
      </c>
      <c r="E3089" s="31" t="s">
        <v>771</v>
      </c>
      <c r="F3089" s="32" t="s">
        <v>8995</v>
      </c>
      <c r="G3089" s="32" t="s">
        <v>8996</v>
      </c>
      <c r="H3089" s="33"/>
      <c r="I3089" s="33" t="n">
        <v>43565</v>
      </c>
      <c r="J3089" s="34" t="s">
        <v>8997</v>
      </c>
      <c r="K3089" s="31"/>
      <c r="L3089" s="35"/>
      <c r="M3089" s="36"/>
      <c r="N3089" s="31"/>
      <c r="O3089" s="31"/>
      <c r="P3089" s="31" t="s">
        <v>6964</v>
      </c>
      <c r="Q3089" s="0" t="n">
        <f aca="false">IF(ISNA(VLOOKUP(A3089,calculos!$A$2:$B$20,2,1)),"null",VLOOKUP(A3089,calculos!$A$2:$B$20,2,1))</f>
        <v>12</v>
      </c>
      <c r="R3089" s="0" t="n">
        <f aca="false">IF(ISNA(VLOOKUP(C3089,calculos!$D$2:$E$1218,2,1)),"null",VLOOKUP(C3089,calculos!$D$2:$E$1218,2,1))</f>
        <v>407</v>
      </c>
      <c r="S3089" s="0" t="n">
        <f aca="false">IF(ISNA(VLOOKUP(D3089,calculos!$G$2:$H$1118,2,1)),"null",VLOOKUP(D3089,calculos!$G$2:$H$1118,2,1))</f>
        <v>784</v>
      </c>
      <c r="T3089" s="0" t="n">
        <f aca="false">IF(ISNA(VLOOKUP(E3089,calculos!$J$2:$K$220,2,1)),"null",VLOOKUP(E3089,calculos!$J$2:$K$220,2,1))</f>
        <v>142</v>
      </c>
      <c r="U3089" s="0" t="n">
        <f aca="false">IF(ISNA(VLOOKUP(F3089,calculos!$M$2:$N$658,2,1)),"null",VLOOKUP(F3089,calculos!$M$2:$N$658,2,1))</f>
        <v>238</v>
      </c>
      <c r="V3089" s="0" t="str">
        <f aca="false">IF(ISNA(VLOOKUP(J3089,calculos!$P$2:$Q$1711,2,1)),"null",VLOOKUP(J3089,calculos!$P$2:$Q$1711,2,1))</f>
        <v>null</v>
      </c>
      <c r="W3089" s="0" t="n">
        <f aca="false">IF(ISNA(VLOOKUP(P3089,calculos!$S$2:$T$58,2,1)),"null",VLOOKUP(P3089,calculos!$S$2:$T$58,2,1))</f>
        <v>2</v>
      </c>
      <c r="X3089" s="9" t="str">
        <f aca="false">$X$1&amp;B3089&amp;"','"&amp;G3089&amp;"','"&amp;H3089&amp;"','"&amp;I3089&amp;"','"&amp;K3089&amp;"','"&amp;L3089&amp;"','"&amp;M3089&amp;"','"&amp;N3089&amp;"','"&amp;O3089&amp;"',"&amp;Q3089&amp;","&amp;R3089&amp;","&amp;S3089&amp;","&amp;T3089&amp;","&amp;U3089&amp;","&amp;V3089&amp;","&amp;W3089&amp;");"</f>
        <v>insert into servicio (id,fecha_entrega,serie,apertura,fecha_instalacion,garantia,mantenimiento,capacitacion,entrega_equipo,visita,id_empresa,id_hospital,id_equipo,id_marca,id_modelo,id_os,id_ingeniero) values (nextval('seq_servicio'),'','CN62639156','','43565','','','','','',12,407,784,142,238,null,2);</v>
      </c>
    </row>
    <row r="3090" customFormat="false" ht="13.8" hidden="false" customHeight="false" outlineLevel="0" collapsed="false">
      <c r="A3090" s="31" t="s">
        <v>23</v>
      </c>
      <c r="B3090" s="31"/>
      <c r="C3090" s="31" t="s">
        <v>8994</v>
      </c>
      <c r="D3090" s="31" t="s">
        <v>4565</v>
      </c>
      <c r="E3090" s="31" t="s">
        <v>771</v>
      </c>
      <c r="F3090" s="32" t="s">
        <v>8995</v>
      </c>
      <c r="G3090" s="32" t="s">
        <v>8998</v>
      </c>
      <c r="H3090" s="33"/>
      <c r="I3090" s="33" t="n">
        <v>43565</v>
      </c>
      <c r="J3090" s="34" t="s">
        <v>8997</v>
      </c>
      <c r="K3090" s="31"/>
      <c r="L3090" s="35"/>
      <c r="M3090" s="36"/>
      <c r="N3090" s="31"/>
      <c r="O3090" s="31"/>
      <c r="P3090" s="31" t="s">
        <v>6964</v>
      </c>
      <c r="Q3090" s="0" t="n">
        <f aca="false">IF(ISNA(VLOOKUP(A3090,calculos!$A$2:$B$20,2,1)),"null",VLOOKUP(A3090,calculos!$A$2:$B$20,2,1))</f>
        <v>12</v>
      </c>
      <c r="R3090" s="0" t="n">
        <f aca="false">IF(ISNA(VLOOKUP(C3090,calculos!$D$2:$E$1218,2,1)),"null",VLOOKUP(C3090,calculos!$D$2:$E$1218,2,1))</f>
        <v>407</v>
      </c>
      <c r="S3090" s="0" t="n">
        <f aca="false">IF(ISNA(VLOOKUP(D3090,calculos!$G$2:$H$1118,2,1)),"null",VLOOKUP(D3090,calculos!$G$2:$H$1118,2,1))</f>
        <v>784</v>
      </c>
      <c r="T3090" s="0" t="n">
        <f aca="false">IF(ISNA(VLOOKUP(E3090,calculos!$J$2:$K$220,2,1)),"null",VLOOKUP(E3090,calculos!$J$2:$K$220,2,1))</f>
        <v>142</v>
      </c>
      <c r="U3090" s="0" t="n">
        <f aca="false">IF(ISNA(VLOOKUP(F3090,calculos!$M$2:$N$658,2,1)),"null",VLOOKUP(F3090,calculos!$M$2:$N$658,2,1))</f>
        <v>238</v>
      </c>
      <c r="V3090" s="0" t="str">
        <f aca="false">IF(ISNA(VLOOKUP(J3090,calculos!$P$2:$Q$1711,2,1)),"null",VLOOKUP(J3090,calculos!$P$2:$Q$1711,2,1))</f>
        <v>null</v>
      </c>
      <c r="W3090" s="0" t="n">
        <f aca="false">IF(ISNA(VLOOKUP(P3090,calculos!$S$2:$T$58,2,1)),"null",VLOOKUP(P3090,calculos!$S$2:$T$58,2,1))</f>
        <v>2</v>
      </c>
      <c r="X3090" s="9" t="str">
        <f aca="false">$X$1&amp;B3090&amp;"','"&amp;G3090&amp;"','"&amp;H3090&amp;"','"&amp;I3090&amp;"','"&amp;K3090&amp;"','"&amp;L3090&amp;"','"&amp;M3090&amp;"','"&amp;N3090&amp;"','"&amp;O3090&amp;"',"&amp;Q3090&amp;","&amp;R3090&amp;","&amp;S3090&amp;","&amp;T3090&amp;","&amp;U3090&amp;","&amp;V3090&amp;","&amp;W3090&amp;");"</f>
        <v>insert into servicio (id,fecha_entrega,serie,apertura,fecha_instalacion,garantia,mantenimiento,capacitacion,entrega_equipo,visita,id_empresa,id_hospital,id_equipo,id_marca,id_modelo,id_os,id_ingeniero) values (nextval('seq_servicio'),'','CN62639157','','43565','','','','','',12,407,784,142,238,null,2);</v>
      </c>
    </row>
    <row r="3091" customFormat="false" ht="13.8" hidden="false" customHeight="false" outlineLevel="0" collapsed="false">
      <c r="A3091" s="31" t="s">
        <v>23</v>
      </c>
      <c r="B3091" s="31"/>
      <c r="C3091" s="31" t="s">
        <v>8994</v>
      </c>
      <c r="D3091" s="31" t="s">
        <v>4565</v>
      </c>
      <c r="E3091" s="31" t="s">
        <v>771</v>
      </c>
      <c r="F3091" s="32" t="s">
        <v>8995</v>
      </c>
      <c r="G3091" s="32" t="s">
        <v>8999</v>
      </c>
      <c r="H3091" s="33"/>
      <c r="I3091" s="33" t="n">
        <v>43565</v>
      </c>
      <c r="J3091" s="34" t="s">
        <v>8997</v>
      </c>
      <c r="K3091" s="31"/>
      <c r="L3091" s="35"/>
      <c r="M3091" s="36"/>
      <c r="N3091" s="31"/>
      <c r="O3091" s="31"/>
      <c r="P3091" s="31" t="s">
        <v>6964</v>
      </c>
      <c r="Q3091" s="0" t="n">
        <f aca="false">IF(ISNA(VLOOKUP(A3091,calculos!$A$2:$B$20,2,1)),"null",VLOOKUP(A3091,calculos!$A$2:$B$20,2,1))</f>
        <v>12</v>
      </c>
      <c r="R3091" s="0" t="n">
        <f aca="false">IF(ISNA(VLOOKUP(C3091,calculos!$D$2:$E$1218,2,1)),"null",VLOOKUP(C3091,calculos!$D$2:$E$1218,2,1))</f>
        <v>407</v>
      </c>
      <c r="S3091" s="0" t="n">
        <f aca="false">IF(ISNA(VLOOKUP(D3091,calculos!$G$2:$H$1118,2,1)),"null",VLOOKUP(D3091,calculos!$G$2:$H$1118,2,1))</f>
        <v>784</v>
      </c>
      <c r="T3091" s="0" t="n">
        <f aca="false">IF(ISNA(VLOOKUP(E3091,calculos!$J$2:$K$220,2,1)),"null",VLOOKUP(E3091,calculos!$J$2:$K$220,2,1))</f>
        <v>142</v>
      </c>
      <c r="U3091" s="0" t="n">
        <f aca="false">IF(ISNA(VLOOKUP(F3091,calculos!$M$2:$N$658,2,1)),"null",VLOOKUP(F3091,calculos!$M$2:$N$658,2,1))</f>
        <v>238</v>
      </c>
      <c r="V3091" s="0" t="str">
        <f aca="false">IF(ISNA(VLOOKUP(J3091,calculos!$P$2:$Q$1711,2,1)),"null",VLOOKUP(J3091,calculos!$P$2:$Q$1711,2,1))</f>
        <v>null</v>
      </c>
      <c r="W3091" s="0" t="n">
        <f aca="false">IF(ISNA(VLOOKUP(P3091,calculos!$S$2:$T$58,2,1)),"null",VLOOKUP(P3091,calculos!$S$2:$T$58,2,1))</f>
        <v>2</v>
      </c>
      <c r="X3091" s="9" t="str">
        <f aca="false">$X$1&amp;B3091&amp;"','"&amp;G3091&amp;"','"&amp;H3091&amp;"','"&amp;I3091&amp;"','"&amp;K3091&amp;"','"&amp;L3091&amp;"','"&amp;M3091&amp;"','"&amp;N3091&amp;"','"&amp;O3091&amp;"',"&amp;Q3091&amp;","&amp;R3091&amp;","&amp;S3091&amp;","&amp;T3091&amp;","&amp;U3091&amp;","&amp;V3091&amp;","&amp;W3091&amp;");"</f>
        <v>insert into servicio (id,fecha_entrega,serie,apertura,fecha_instalacion,garantia,mantenimiento,capacitacion,entrega_equipo,visita,id_empresa,id_hospital,id_equipo,id_marca,id_modelo,id_os,id_ingeniero) values (nextval('seq_servicio'),'','CN62639158','','43565','','','','','',12,407,784,142,238,null,2);</v>
      </c>
    </row>
    <row r="3092" customFormat="false" ht="13.8" hidden="false" customHeight="false" outlineLevel="0" collapsed="false">
      <c r="A3092" s="31" t="s">
        <v>23</v>
      </c>
      <c r="B3092" s="31"/>
      <c r="C3092" s="31" t="s">
        <v>8994</v>
      </c>
      <c r="D3092" s="31" t="s">
        <v>4565</v>
      </c>
      <c r="E3092" s="31" t="s">
        <v>771</v>
      </c>
      <c r="F3092" s="32" t="s">
        <v>8995</v>
      </c>
      <c r="G3092" s="32" t="s">
        <v>9000</v>
      </c>
      <c r="H3092" s="33"/>
      <c r="I3092" s="33" t="n">
        <v>43565</v>
      </c>
      <c r="J3092" s="34" t="s">
        <v>8997</v>
      </c>
      <c r="K3092" s="31"/>
      <c r="L3092" s="35"/>
      <c r="M3092" s="36"/>
      <c r="N3092" s="31"/>
      <c r="O3092" s="31"/>
      <c r="P3092" s="31" t="s">
        <v>6964</v>
      </c>
      <c r="Q3092" s="0" t="n">
        <f aca="false">IF(ISNA(VLOOKUP(A3092,calculos!$A$2:$B$20,2,1)),"null",VLOOKUP(A3092,calculos!$A$2:$B$20,2,1))</f>
        <v>12</v>
      </c>
      <c r="R3092" s="0" t="n">
        <f aca="false">IF(ISNA(VLOOKUP(C3092,calculos!$D$2:$E$1218,2,1)),"null",VLOOKUP(C3092,calculos!$D$2:$E$1218,2,1))</f>
        <v>407</v>
      </c>
      <c r="S3092" s="0" t="n">
        <f aca="false">IF(ISNA(VLOOKUP(D3092,calculos!$G$2:$H$1118,2,1)),"null",VLOOKUP(D3092,calculos!$G$2:$H$1118,2,1))</f>
        <v>784</v>
      </c>
      <c r="T3092" s="0" t="n">
        <f aca="false">IF(ISNA(VLOOKUP(E3092,calculos!$J$2:$K$220,2,1)),"null",VLOOKUP(E3092,calculos!$J$2:$K$220,2,1))</f>
        <v>142</v>
      </c>
      <c r="U3092" s="0" t="n">
        <f aca="false">IF(ISNA(VLOOKUP(F3092,calculos!$M$2:$N$658,2,1)),"null",VLOOKUP(F3092,calculos!$M$2:$N$658,2,1))</f>
        <v>238</v>
      </c>
      <c r="V3092" s="0" t="str">
        <f aca="false">IF(ISNA(VLOOKUP(J3092,calculos!$P$2:$Q$1711,2,1)),"null",VLOOKUP(J3092,calculos!$P$2:$Q$1711,2,1))</f>
        <v>null</v>
      </c>
      <c r="W3092" s="0" t="n">
        <f aca="false">IF(ISNA(VLOOKUP(P3092,calculos!$S$2:$T$58,2,1)),"null",VLOOKUP(P3092,calculos!$S$2:$T$58,2,1))</f>
        <v>2</v>
      </c>
      <c r="X3092" s="9" t="str">
        <f aca="false">$X$1&amp;B3092&amp;"','"&amp;G3092&amp;"','"&amp;H3092&amp;"','"&amp;I3092&amp;"','"&amp;K3092&amp;"','"&amp;L3092&amp;"','"&amp;M3092&amp;"','"&amp;N3092&amp;"','"&amp;O3092&amp;"',"&amp;Q3092&amp;","&amp;R3092&amp;","&amp;S3092&amp;","&amp;T3092&amp;","&amp;U3092&amp;","&amp;V3092&amp;","&amp;W3092&amp;");"</f>
        <v>insert into servicio (id,fecha_entrega,serie,apertura,fecha_instalacion,garantia,mantenimiento,capacitacion,entrega_equipo,visita,id_empresa,id_hospital,id_equipo,id_marca,id_modelo,id_os,id_ingeniero) values (nextval('seq_servicio'),'','CN62639159','','43565','','','','','',12,407,784,142,238,null,2);</v>
      </c>
    </row>
    <row r="3093" customFormat="false" ht="13.8" hidden="false" customHeight="false" outlineLevel="0" collapsed="false">
      <c r="A3093" s="31" t="s">
        <v>23</v>
      </c>
      <c r="B3093" s="31"/>
      <c r="C3093" s="31" t="s">
        <v>8994</v>
      </c>
      <c r="D3093" s="31" t="s">
        <v>4565</v>
      </c>
      <c r="E3093" s="31" t="s">
        <v>771</v>
      </c>
      <c r="F3093" s="32" t="s">
        <v>8995</v>
      </c>
      <c r="G3093" s="32" t="s">
        <v>9001</v>
      </c>
      <c r="H3093" s="33"/>
      <c r="I3093" s="33" t="n">
        <v>43565</v>
      </c>
      <c r="J3093" s="34" t="s">
        <v>8997</v>
      </c>
      <c r="K3093" s="31"/>
      <c r="L3093" s="35"/>
      <c r="M3093" s="36"/>
      <c r="N3093" s="31"/>
      <c r="O3093" s="31"/>
      <c r="P3093" s="31" t="s">
        <v>6964</v>
      </c>
      <c r="Q3093" s="0" t="n">
        <f aca="false">IF(ISNA(VLOOKUP(A3093,calculos!$A$2:$B$20,2,1)),"null",VLOOKUP(A3093,calculos!$A$2:$B$20,2,1))</f>
        <v>12</v>
      </c>
      <c r="R3093" s="0" t="n">
        <f aca="false">IF(ISNA(VLOOKUP(C3093,calculos!$D$2:$E$1218,2,1)),"null",VLOOKUP(C3093,calculos!$D$2:$E$1218,2,1))</f>
        <v>407</v>
      </c>
      <c r="S3093" s="0" t="n">
        <f aca="false">IF(ISNA(VLOOKUP(D3093,calculos!$G$2:$H$1118,2,1)),"null",VLOOKUP(D3093,calculos!$G$2:$H$1118,2,1))</f>
        <v>784</v>
      </c>
      <c r="T3093" s="0" t="n">
        <f aca="false">IF(ISNA(VLOOKUP(E3093,calculos!$J$2:$K$220,2,1)),"null",VLOOKUP(E3093,calculos!$J$2:$K$220,2,1))</f>
        <v>142</v>
      </c>
      <c r="U3093" s="0" t="n">
        <f aca="false">IF(ISNA(VLOOKUP(F3093,calculos!$M$2:$N$658,2,1)),"null",VLOOKUP(F3093,calculos!$M$2:$N$658,2,1))</f>
        <v>238</v>
      </c>
      <c r="V3093" s="0" t="str">
        <f aca="false">IF(ISNA(VLOOKUP(J3093,calculos!$P$2:$Q$1711,2,1)),"null",VLOOKUP(J3093,calculos!$P$2:$Q$1711,2,1))</f>
        <v>null</v>
      </c>
      <c r="W3093" s="0" t="n">
        <f aca="false">IF(ISNA(VLOOKUP(P3093,calculos!$S$2:$T$58,2,1)),"null",VLOOKUP(P3093,calculos!$S$2:$T$58,2,1))</f>
        <v>2</v>
      </c>
      <c r="X3093" s="9" t="str">
        <f aca="false">$X$1&amp;B3093&amp;"','"&amp;G3093&amp;"','"&amp;H3093&amp;"','"&amp;I3093&amp;"','"&amp;K3093&amp;"','"&amp;L3093&amp;"','"&amp;M3093&amp;"','"&amp;N3093&amp;"','"&amp;O3093&amp;"',"&amp;Q3093&amp;","&amp;R3093&amp;","&amp;S3093&amp;","&amp;T3093&amp;","&amp;U3093&amp;","&amp;V3093&amp;","&amp;W3093&amp;");"</f>
        <v>insert into servicio (id,fecha_entrega,serie,apertura,fecha_instalacion,garantia,mantenimiento,capacitacion,entrega_equipo,visita,id_empresa,id_hospital,id_equipo,id_marca,id_modelo,id_os,id_ingeniero) values (nextval('seq_servicio'),'','CN62639160','','43565','','','','','',12,407,784,142,238,null,2);</v>
      </c>
    </row>
    <row r="3094" customFormat="false" ht="13.8" hidden="false" customHeight="false" outlineLevel="0" collapsed="false">
      <c r="A3094" s="31" t="s">
        <v>23</v>
      </c>
      <c r="B3094" s="31"/>
      <c r="C3094" s="31" t="s">
        <v>8994</v>
      </c>
      <c r="D3094" s="31" t="s">
        <v>4565</v>
      </c>
      <c r="E3094" s="31" t="s">
        <v>771</v>
      </c>
      <c r="F3094" s="32" t="s">
        <v>8995</v>
      </c>
      <c r="G3094" s="32" t="s">
        <v>9002</v>
      </c>
      <c r="H3094" s="33"/>
      <c r="I3094" s="33" t="n">
        <v>43565</v>
      </c>
      <c r="J3094" s="34" t="s">
        <v>8997</v>
      </c>
      <c r="K3094" s="31"/>
      <c r="L3094" s="35"/>
      <c r="M3094" s="36"/>
      <c r="N3094" s="31"/>
      <c r="O3094" s="31"/>
      <c r="P3094" s="31" t="s">
        <v>6964</v>
      </c>
      <c r="Q3094" s="0" t="n">
        <f aca="false">IF(ISNA(VLOOKUP(A3094,calculos!$A$2:$B$20,2,1)),"null",VLOOKUP(A3094,calculos!$A$2:$B$20,2,1))</f>
        <v>12</v>
      </c>
      <c r="R3094" s="0" t="n">
        <f aca="false">IF(ISNA(VLOOKUP(C3094,calculos!$D$2:$E$1218,2,1)),"null",VLOOKUP(C3094,calculos!$D$2:$E$1218,2,1))</f>
        <v>407</v>
      </c>
      <c r="S3094" s="0" t="n">
        <f aca="false">IF(ISNA(VLOOKUP(D3094,calculos!$G$2:$H$1118,2,1)),"null",VLOOKUP(D3094,calculos!$G$2:$H$1118,2,1))</f>
        <v>784</v>
      </c>
      <c r="T3094" s="0" t="n">
        <f aca="false">IF(ISNA(VLOOKUP(E3094,calculos!$J$2:$K$220,2,1)),"null",VLOOKUP(E3094,calculos!$J$2:$K$220,2,1))</f>
        <v>142</v>
      </c>
      <c r="U3094" s="0" t="n">
        <f aca="false">IF(ISNA(VLOOKUP(F3094,calculos!$M$2:$N$658,2,1)),"null",VLOOKUP(F3094,calculos!$M$2:$N$658,2,1))</f>
        <v>238</v>
      </c>
      <c r="V3094" s="0" t="str">
        <f aca="false">IF(ISNA(VLOOKUP(J3094,calculos!$P$2:$Q$1711,2,1)),"null",VLOOKUP(J3094,calculos!$P$2:$Q$1711,2,1))</f>
        <v>null</v>
      </c>
      <c r="W3094" s="0" t="n">
        <f aca="false">IF(ISNA(VLOOKUP(P3094,calculos!$S$2:$T$58,2,1)),"null",VLOOKUP(P3094,calculos!$S$2:$T$58,2,1))</f>
        <v>2</v>
      </c>
      <c r="X3094" s="9" t="str">
        <f aca="false">$X$1&amp;B3094&amp;"','"&amp;G3094&amp;"','"&amp;H3094&amp;"','"&amp;I3094&amp;"','"&amp;K3094&amp;"','"&amp;L3094&amp;"','"&amp;M3094&amp;"','"&amp;N3094&amp;"','"&amp;O3094&amp;"',"&amp;Q3094&amp;","&amp;R3094&amp;","&amp;S3094&amp;","&amp;T3094&amp;","&amp;U3094&amp;","&amp;V3094&amp;","&amp;W3094&amp;");"</f>
        <v>insert into servicio (id,fecha_entrega,serie,apertura,fecha_instalacion,garantia,mantenimiento,capacitacion,entrega_equipo,visita,id_empresa,id_hospital,id_equipo,id_marca,id_modelo,id_os,id_ingeniero) values (nextval('seq_servicio'),'','CN62639161','','43565','','','','','',12,407,784,142,238,null,2);</v>
      </c>
    </row>
    <row r="3095" customFormat="false" ht="13.8" hidden="false" customHeight="false" outlineLevel="0" collapsed="false">
      <c r="A3095" s="31" t="s">
        <v>23</v>
      </c>
      <c r="B3095" s="31"/>
      <c r="C3095" s="31" t="s">
        <v>8994</v>
      </c>
      <c r="D3095" s="31" t="s">
        <v>4565</v>
      </c>
      <c r="E3095" s="31" t="s">
        <v>771</v>
      </c>
      <c r="F3095" s="32" t="s">
        <v>8995</v>
      </c>
      <c r="G3095" s="32" t="s">
        <v>9003</v>
      </c>
      <c r="H3095" s="33"/>
      <c r="I3095" s="33" t="n">
        <v>43565</v>
      </c>
      <c r="J3095" s="34" t="s">
        <v>8997</v>
      </c>
      <c r="K3095" s="31"/>
      <c r="L3095" s="35"/>
      <c r="M3095" s="36"/>
      <c r="N3095" s="31"/>
      <c r="O3095" s="31"/>
      <c r="P3095" s="31" t="s">
        <v>6964</v>
      </c>
      <c r="Q3095" s="0" t="n">
        <f aca="false">IF(ISNA(VLOOKUP(A3095,calculos!$A$2:$B$20,2,1)),"null",VLOOKUP(A3095,calculos!$A$2:$B$20,2,1))</f>
        <v>12</v>
      </c>
      <c r="R3095" s="0" t="n">
        <f aca="false">IF(ISNA(VLOOKUP(C3095,calculos!$D$2:$E$1218,2,1)),"null",VLOOKUP(C3095,calculos!$D$2:$E$1218,2,1))</f>
        <v>407</v>
      </c>
      <c r="S3095" s="0" t="n">
        <f aca="false">IF(ISNA(VLOOKUP(D3095,calculos!$G$2:$H$1118,2,1)),"null",VLOOKUP(D3095,calculos!$G$2:$H$1118,2,1))</f>
        <v>784</v>
      </c>
      <c r="T3095" s="0" t="n">
        <f aca="false">IF(ISNA(VLOOKUP(E3095,calculos!$J$2:$K$220,2,1)),"null",VLOOKUP(E3095,calculos!$J$2:$K$220,2,1))</f>
        <v>142</v>
      </c>
      <c r="U3095" s="0" t="n">
        <f aca="false">IF(ISNA(VLOOKUP(F3095,calculos!$M$2:$N$658,2,1)),"null",VLOOKUP(F3095,calculos!$M$2:$N$658,2,1))</f>
        <v>238</v>
      </c>
      <c r="V3095" s="0" t="str">
        <f aca="false">IF(ISNA(VLOOKUP(J3095,calculos!$P$2:$Q$1711,2,1)),"null",VLOOKUP(J3095,calculos!$P$2:$Q$1711,2,1))</f>
        <v>null</v>
      </c>
      <c r="W3095" s="0" t="n">
        <f aca="false">IF(ISNA(VLOOKUP(P3095,calculos!$S$2:$T$58,2,1)),"null",VLOOKUP(P3095,calculos!$S$2:$T$58,2,1))</f>
        <v>2</v>
      </c>
      <c r="X3095" s="9" t="str">
        <f aca="false">$X$1&amp;B3095&amp;"','"&amp;G3095&amp;"','"&amp;H3095&amp;"','"&amp;I3095&amp;"','"&amp;K3095&amp;"','"&amp;L3095&amp;"','"&amp;M3095&amp;"','"&amp;N3095&amp;"','"&amp;O3095&amp;"',"&amp;Q3095&amp;","&amp;R3095&amp;","&amp;S3095&amp;","&amp;T3095&amp;","&amp;U3095&amp;","&amp;V3095&amp;","&amp;W3095&amp;");"</f>
        <v>insert into servicio (id,fecha_entrega,serie,apertura,fecha_instalacion,garantia,mantenimiento,capacitacion,entrega_equipo,visita,id_empresa,id_hospital,id_equipo,id_marca,id_modelo,id_os,id_ingeniero) values (nextval('seq_servicio'),'','CN62639162','','43565','','','','','',12,407,784,142,238,null,2);</v>
      </c>
    </row>
    <row r="3096" customFormat="false" ht="13.8" hidden="false" customHeight="false" outlineLevel="0" collapsed="false">
      <c r="A3096" s="31" t="s">
        <v>23</v>
      </c>
      <c r="B3096" s="31"/>
      <c r="C3096" s="31" t="s">
        <v>8994</v>
      </c>
      <c r="D3096" s="31" t="s">
        <v>4565</v>
      </c>
      <c r="E3096" s="31" t="s">
        <v>771</v>
      </c>
      <c r="F3096" s="32" t="s">
        <v>8995</v>
      </c>
      <c r="G3096" s="32" t="s">
        <v>9004</v>
      </c>
      <c r="H3096" s="33"/>
      <c r="I3096" s="33" t="n">
        <v>43565</v>
      </c>
      <c r="J3096" s="34" t="s">
        <v>8997</v>
      </c>
      <c r="K3096" s="31"/>
      <c r="L3096" s="35"/>
      <c r="M3096" s="36"/>
      <c r="N3096" s="31"/>
      <c r="O3096" s="31"/>
      <c r="P3096" s="31" t="s">
        <v>6964</v>
      </c>
      <c r="Q3096" s="0" t="n">
        <f aca="false">IF(ISNA(VLOOKUP(A3096,calculos!$A$2:$B$20,2,1)),"null",VLOOKUP(A3096,calculos!$A$2:$B$20,2,1))</f>
        <v>12</v>
      </c>
      <c r="R3096" s="0" t="n">
        <f aca="false">IF(ISNA(VLOOKUP(C3096,calculos!$D$2:$E$1218,2,1)),"null",VLOOKUP(C3096,calculos!$D$2:$E$1218,2,1))</f>
        <v>407</v>
      </c>
      <c r="S3096" s="0" t="n">
        <f aca="false">IF(ISNA(VLOOKUP(D3096,calculos!$G$2:$H$1118,2,1)),"null",VLOOKUP(D3096,calculos!$G$2:$H$1118,2,1))</f>
        <v>784</v>
      </c>
      <c r="T3096" s="0" t="n">
        <f aca="false">IF(ISNA(VLOOKUP(E3096,calculos!$J$2:$K$220,2,1)),"null",VLOOKUP(E3096,calculos!$J$2:$K$220,2,1))</f>
        <v>142</v>
      </c>
      <c r="U3096" s="0" t="n">
        <f aca="false">IF(ISNA(VLOOKUP(F3096,calculos!$M$2:$N$658,2,1)),"null",VLOOKUP(F3096,calculos!$M$2:$N$658,2,1))</f>
        <v>238</v>
      </c>
      <c r="V3096" s="0" t="str">
        <f aca="false">IF(ISNA(VLOOKUP(J3096,calculos!$P$2:$Q$1711,2,1)),"null",VLOOKUP(J3096,calculos!$P$2:$Q$1711,2,1))</f>
        <v>null</v>
      </c>
      <c r="W3096" s="0" t="n">
        <f aca="false">IF(ISNA(VLOOKUP(P3096,calculos!$S$2:$T$58,2,1)),"null",VLOOKUP(P3096,calculos!$S$2:$T$58,2,1))</f>
        <v>2</v>
      </c>
      <c r="X3096" s="9" t="str">
        <f aca="false">$X$1&amp;B3096&amp;"','"&amp;G3096&amp;"','"&amp;H3096&amp;"','"&amp;I3096&amp;"','"&amp;K3096&amp;"','"&amp;L3096&amp;"','"&amp;M3096&amp;"','"&amp;N3096&amp;"','"&amp;O3096&amp;"',"&amp;Q3096&amp;","&amp;R3096&amp;","&amp;S3096&amp;","&amp;T3096&amp;","&amp;U3096&amp;","&amp;V3096&amp;","&amp;W3096&amp;");"</f>
        <v>insert into servicio (id,fecha_entrega,serie,apertura,fecha_instalacion,garantia,mantenimiento,capacitacion,entrega_equipo,visita,id_empresa,id_hospital,id_equipo,id_marca,id_modelo,id_os,id_ingeniero) values (nextval('seq_servicio'),'','CN62639163','','43565','','','','','',12,407,784,142,238,null,2);</v>
      </c>
    </row>
    <row r="3097" customFormat="false" ht="13.8" hidden="false" customHeight="false" outlineLevel="0" collapsed="false">
      <c r="A3097" s="31" t="s">
        <v>23</v>
      </c>
      <c r="B3097" s="31"/>
      <c r="C3097" s="31" t="s">
        <v>8994</v>
      </c>
      <c r="D3097" s="31" t="s">
        <v>4565</v>
      </c>
      <c r="E3097" s="31" t="s">
        <v>771</v>
      </c>
      <c r="F3097" s="32" t="s">
        <v>8995</v>
      </c>
      <c r="G3097" s="32" t="s">
        <v>9005</v>
      </c>
      <c r="H3097" s="33"/>
      <c r="I3097" s="33" t="n">
        <v>43565</v>
      </c>
      <c r="J3097" s="34" t="s">
        <v>8997</v>
      </c>
      <c r="K3097" s="31"/>
      <c r="L3097" s="35"/>
      <c r="M3097" s="36"/>
      <c r="N3097" s="31"/>
      <c r="O3097" s="31"/>
      <c r="P3097" s="31" t="s">
        <v>6964</v>
      </c>
      <c r="Q3097" s="0" t="n">
        <f aca="false">IF(ISNA(VLOOKUP(A3097,calculos!$A$2:$B$20,2,1)),"null",VLOOKUP(A3097,calculos!$A$2:$B$20,2,1))</f>
        <v>12</v>
      </c>
      <c r="R3097" s="0" t="n">
        <f aca="false">IF(ISNA(VLOOKUP(C3097,calculos!$D$2:$E$1218,2,1)),"null",VLOOKUP(C3097,calculos!$D$2:$E$1218,2,1))</f>
        <v>407</v>
      </c>
      <c r="S3097" s="0" t="n">
        <f aca="false">IF(ISNA(VLOOKUP(D3097,calculos!$G$2:$H$1118,2,1)),"null",VLOOKUP(D3097,calculos!$G$2:$H$1118,2,1))</f>
        <v>784</v>
      </c>
      <c r="T3097" s="0" t="n">
        <f aca="false">IF(ISNA(VLOOKUP(E3097,calculos!$J$2:$K$220,2,1)),"null",VLOOKUP(E3097,calculos!$J$2:$K$220,2,1))</f>
        <v>142</v>
      </c>
      <c r="U3097" s="0" t="n">
        <f aca="false">IF(ISNA(VLOOKUP(F3097,calculos!$M$2:$N$658,2,1)),"null",VLOOKUP(F3097,calculos!$M$2:$N$658,2,1))</f>
        <v>238</v>
      </c>
      <c r="V3097" s="0" t="str">
        <f aca="false">IF(ISNA(VLOOKUP(J3097,calculos!$P$2:$Q$1711,2,1)),"null",VLOOKUP(J3097,calculos!$P$2:$Q$1711,2,1))</f>
        <v>null</v>
      </c>
      <c r="W3097" s="0" t="n">
        <f aca="false">IF(ISNA(VLOOKUP(P3097,calculos!$S$2:$T$58,2,1)),"null",VLOOKUP(P3097,calculos!$S$2:$T$58,2,1))</f>
        <v>2</v>
      </c>
      <c r="X3097" s="9" t="str">
        <f aca="false">$X$1&amp;B3097&amp;"','"&amp;G3097&amp;"','"&amp;H3097&amp;"','"&amp;I3097&amp;"','"&amp;K3097&amp;"','"&amp;L3097&amp;"','"&amp;M3097&amp;"','"&amp;N3097&amp;"','"&amp;O3097&amp;"',"&amp;Q3097&amp;","&amp;R3097&amp;","&amp;S3097&amp;","&amp;T3097&amp;","&amp;U3097&amp;","&amp;V3097&amp;","&amp;W3097&amp;");"</f>
        <v>insert into servicio (id,fecha_entrega,serie,apertura,fecha_instalacion,garantia,mantenimiento,capacitacion,entrega_equipo,visita,id_empresa,id_hospital,id_equipo,id_marca,id_modelo,id_os,id_ingeniero) values (nextval('seq_servicio'),'','CN62639164','','43565','','','','','',12,407,784,142,238,null,2);</v>
      </c>
    </row>
    <row r="3098" customFormat="false" ht="13.8" hidden="false" customHeight="false" outlineLevel="0" collapsed="false">
      <c r="A3098" s="31" t="s">
        <v>23</v>
      </c>
      <c r="B3098" s="31"/>
      <c r="C3098" s="31" t="s">
        <v>8994</v>
      </c>
      <c r="D3098" s="31" t="s">
        <v>4565</v>
      </c>
      <c r="E3098" s="31" t="s">
        <v>771</v>
      </c>
      <c r="F3098" s="32" t="s">
        <v>8995</v>
      </c>
      <c r="G3098" s="32" t="s">
        <v>9006</v>
      </c>
      <c r="H3098" s="33"/>
      <c r="I3098" s="33" t="n">
        <v>43565</v>
      </c>
      <c r="J3098" s="34" t="s">
        <v>8997</v>
      </c>
      <c r="K3098" s="31"/>
      <c r="L3098" s="35"/>
      <c r="M3098" s="36"/>
      <c r="N3098" s="31"/>
      <c r="O3098" s="31"/>
      <c r="P3098" s="31" t="s">
        <v>6964</v>
      </c>
      <c r="Q3098" s="0" t="n">
        <f aca="false">IF(ISNA(VLOOKUP(A3098,calculos!$A$2:$B$20,2,1)),"null",VLOOKUP(A3098,calculos!$A$2:$B$20,2,1))</f>
        <v>12</v>
      </c>
      <c r="R3098" s="0" t="n">
        <f aca="false">IF(ISNA(VLOOKUP(C3098,calculos!$D$2:$E$1218,2,1)),"null",VLOOKUP(C3098,calculos!$D$2:$E$1218,2,1))</f>
        <v>407</v>
      </c>
      <c r="S3098" s="0" t="n">
        <f aca="false">IF(ISNA(VLOOKUP(D3098,calculos!$G$2:$H$1118,2,1)),"null",VLOOKUP(D3098,calculos!$G$2:$H$1118,2,1))</f>
        <v>784</v>
      </c>
      <c r="T3098" s="0" t="n">
        <f aca="false">IF(ISNA(VLOOKUP(E3098,calculos!$J$2:$K$220,2,1)),"null",VLOOKUP(E3098,calculos!$J$2:$K$220,2,1))</f>
        <v>142</v>
      </c>
      <c r="U3098" s="0" t="n">
        <f aca="false">IF(ISNA(VLOOKUP(F3098,calculos!$M$2:$N$658,2,1)),"null",VLOOKUP(F3098,calculos!$M$2:$N$658,2,1))</f>
        <v>238</v>
      </c>
      <c r="V3098" s="0" t="str">
        <f aca="false">IF(ISNA(VLOOKUP(J3098,calculos!$P$2:$Q$1711,2,1)),"null",VLOOKUP(J3098,calculos!$P$2:$Q$1711,2,1))</f>
        <v>null</v>
      </c>
      <c r="W3098" s="0" t="n">
        <f aca="false">IF(ISNA(VLOOKUP(P3098,calculos!$S$2:$T$58,2,1)),"null",VLOOKUP(P3098,calculos!$S$2:$T$58,2,1))</f>
        <v>2</v>
      </c>
      <c r="X3098" s="9" t="str">
        <f aca="false">$X$1&amp;B3098&amp;"','"&amp;G3098&amp;"','"&amp;H3098&amp;"','"&amp;I3098&amp;"','"&amp;K3098&amp;"','"&amp;L3098&amp;"','"&amp;M3098&amp;"','"&amp;N3098&amp;"','"&amp;O3098&amp;"',"&amp;Q3098&amp;","&amp;R3098&amp;","&amp;S3098&amp;","&amp;T3098&amp;","&amp;U3098&amp;","&amp;V3098&amp;","&amp;W3098&amp;");"</f>
        <v>insert into servicio (id,fecha_entrega,serie,apertura,fecha_instalacion,garantia,mantenimiento,capacitacion,entrega_equipo,visita,id_empresa,id_hospital,id_equipo,id_marca,id_modelo,id_os,id_ingeniero) values (nextval('seq_servicio'),'','CN62639165','','43565','','','','','',12,407,784,142,238,null,2);</v>
      </c>
    </row>
    <row r="3099" customFormat="false" ht="13.8" hidden="false" customHeight="false" outlineLevel="0" collapsed="false">
      <c r="A3099" s="31" t="s">
        <v>23</v>
      </c>
      <c r="B3099" s="31"/>
      <c r="C3099" s="31" t="s">
        <v>8994</v>
      </c>
      <c r="D3099" s="31" t="s">
        <v>4565</v>
      </c>
      <c r="E3099" s="31" t="s">
        <v>771</v>
      </c>
      <c r="F3099" s="32" t="s">
        <v>8995</v>
      </c>
      <c r="G3099" s="32" t="s">
        <v>9007</v>
      </c>
      <c r="H3099" s="33"/>
      <c r="I3099" s="33" t="n">
        <v>43565</v>
      </c>
      <c r="J3099" s="34" t="s">
        <v>8997</v>
      </c>
      <c r="K3099" s="31"/>
      <c r="L3099" s="35"/>
      <c r="M3099" s="36"/>
      <c r="N3099" s="31"/>
      <c r="O3099" s="31"/>
      <c r="P3099" s="31" t="s">
        <v>6964</v>
      </c>
      <c r="Q3099" s="0" t="n">
        <f aca="false">IF(ISNA(VLOOKUP(A3099,calculos!$A$2:$B$20,2,1)),"null",VLOOKUP(A3099,calculos!$A$2:$B$20,2,1))</f>
        <v>12</v>
      </c>
      <c r="R3099" s="0" t="n">
        <f aca="false">IF(ISNA(VLOOKUP(C3099,calculos!$D$2:$E$1218,2,1)),"null",VLOOKUP(C3099,calculos!$D$2:$E$1218,2,1))</f>
        <v>407</v>
      </c>
      <c r="S3099" s="0" t="n">
        <f aca="false">IF(ISNA(VLOOKUP(D3099,calculos!$G$2:$H$1118,2,1)),"null",VLOOKUP(D3099,calculos!$G$2:$H$1118,2,1))</f>
        <v>784</v>
      </c>
      <c r="T3099" s="0" t="n">
        <f aca="false">IF(ISNA(VLOOKUP(E3099,calculos!$J$2:$K$220,2,1)),"null",VLOOKUP(E3099,calculos!$J$2:$K$220,2,1))</f>
        <v>142</v>
      </c>
      <c r="U3099" s="0" t="n">
        <f aca="false">IF(ISNA(VLOOKUP(F3099,calculos!$M$2:$N$658,2,1)),"null",VLOOKUP(F3099,calculos!$M$2:$N$658,2,1))</f>
        <v>238</v>
      </c>
      <c r="V3099" s="0" t="str">
        <f aca="false">IF(ISNA(VLOOKUP(J3099,calculos!$P$2:$Q$1711,2,1)),"null",VLOOKUP(J3099,calculos!$P$2:$Q$1711,2,1))</f>
        <v>null</v>
      </c>
      <c r="W3099" s="0" t="n">
        <f aca="false">IF(ISNA(VLOOKUP(P3099,calculos!$S$2:$T$58,2,1)),"null",VLOOKUP(P3099,calculos!$S$2:$T$58,2,1))</f>
        <v>2</v>
      </c>
      <c r="X3099" s="9" t="str">
        <f aca="false">$X$1&amp;B3099&amp;"','"&amp;G3099&amp;"','"&amp;H3099&amp;"','"&amp;I3099&amp;"','"&amp;K3099&amp;"','"&amp;L3099&amp;"','"&amp;M3099&amp;"','"&amp;N3099&amp;"','"&amp;O3099&amp;"',"&amp;Q3099&amp;","&amp;R3099&amp;","&amp;S3099&amp;","&amp;T3099&amp;","&amp;U3099&amp;","&amp;V3099&amp;","&amp;W3099&amp;");"</f>
        <v>insert into servicio (id,fecha_entrega,serie,apertura,fecha_instalacion,garantia,mantenimiento,capacitacion,entrega_equipo,visita,id_empresa,id_hospital,id_equipo,id_marca,id_modelo,id_os,id_ingeniero) values (nextval('seq_servicio'),'','CN62639166','','43565','','','','','',12,407,784,142,238,null,2);</v>
      </c>
    </row>
    <row r="3100" customFormat="false" ht="13.8" hidden="false" customHeight="false" outlineLevel="0" collapsed="false">
      <c r="A3100" s="31" t="s">
        <v>23</v>
      </c>
      <c r="B3100" s="31"/>
      <c r="C3100" s="31" t="s">
        <v>8994</v>
      </c>
      <c r="D3100" s="31" t="s">
        <v>4565</v>
      </c>
      <c r="E3100" s="31" t="s">
        <v>771</v>
      </c>
      <c r="F3100" s="32" t="s">
        <v>8995</v>
      </c>
      <c r="G3100" s="32" t="s">
        <v>9008</v>
      </c>
      <c r="H3100" s="33"/>
      <c r="I3100" s="33" t="n">
        <v>43565</v>
      </c>
      <c r="J3100" s="34" t="s">
        <v>8997</v>
      </c>
      <c r="K3100" s="31"/>
      <c r="L3100" s="35"/>
      <c r="M3100" s="36"/>
      <c r="N3100" s="31"/>
      <c r="O3100" s="31"/>
      <c r="P3100" s="31" t="s">
        <v>6964</v>
      </c>
      <c r="Q3100" s="0" t="n">
        <f aca="false">IF(ISNA(VLOOKUP(A3100,calculos!$A$2:$B$20,2,1)),"null",VLOOKUP(A3100,calculos!$A$2:$B$20,2,1))</f>
        <v>12</v>
      </c>
      <c r="R3100" s="0" t="n">
        <f aca="false">IF(ISNA(VLOOKUP(C3100,calculos!$D$2:$E$1218,2,1)),"null",VLOOKUP(C3100,calculos!$D$2:$E$1218,2,1))</f>
        <v>407</v>
      </c>
      <c r="S3100" s="0" t="n">
        <f aca="false">IF(ISNA(VLOOKUP(D3100,calculos!$G$2:$H$1118,2,1)),"null",VLOOKUP(D3100,calculos!$G$2:$H$1118,2,1))</f>
        <v>784</v>
      </c>
      <c r="T3100" s="0" t="n">
        <f aca="false">IF(ISNA(VLOOKUP(E3100,calculos!$J$2:$K$220,2,1)),"null",VLOOKUP(E3100,calculos!$J$2:$K$220,2,1))</f>
        <v>142</v>
      </c>
      <c r="U3100" s="0" t="n">
        <f aca="false">IF(ISNA(VLOOKUP(F3100,calculos!$M$2:$N$658,2,1)),"null",VLOOKUP(F3100,calculos!$M$2:$N$658,2,1))</f>
        <v>238</v>
      </c>
      <c r="V3100" s="0" t="str">
        <f aca="false">IF(ISNA(VLOOKUP(J3100,calculos!$P$2:$Q$1711,2,1)),"null",VLOOKUP(J3100,calculos!$P$2:$Q$1711,2,1))</f>
        <v>null</v>
      </c>
      <c r="W3100" s="0" t="n">
        <f aca="false">IF(ISNA(VLOOKUP(P3100,calculos!$S$2:$T$58,2,1)),"null",VLOOKUP(P3100,calculos!$S$2:$T$58,2,1))</f>
        <v>2</v>
      </c>
      <c r="X3100" s="9" t="str">
        <f aca="false">$X$1&amp;B3100&amp;"','"&amp;G3100&amp;"','"&amp;H3100&amp;"','"&amp;I3100&amp;"','"&amp;K3100&amp;"','"&amp;L3100&amp;"','"&amp;M3100&amp;"','"&amp;N3100&amp;"','"&amp;O3100&amp;"',"&amp;Q3100&amp;","&amp;R3100&amp;","&amp;S3100&amp;","&amp;T3100&amp;","&amp;U3100&amp;","&amp;V3100&amp;","&amp;W3100&amp;");"</f>
        <v>insert into servicio (id,fecha_entrega,serie,apertura,fecha_instalacion,garantia,mantenimiento,capacitacion,entrega_equipo,visita,id_empresa,id_hospital,id_equipo,id_marca,id_modelo,id_os,id_ingeniero) values (nextval('seq_servicio'),'','CN62639167','','43565','','','','','',12,407,784,142,238,null,2);</v>
      </c>
    </row>
    <row r="3101" customFormat="false" ht="13.8" hidden="false" customHeight="false" outlineLevel="0" collapsed="false">
      <c r="A3101" s="31" t="s">
        <v>23</v>
      </c>
      <c r="B3101" s="31"/>
      <c r="C3101" s="31" t="s">
        <v>8994</v>
      </c>
      <c r="D3101" s="31" t="s">
        <v>4565</v>
      </c>
      <c r="E3101" s="31" t="s">
        <v>771</v>
      </c>
      <c r="F3101" s="32" t="s">
        <v>8995</v>
      </c>
      <c r="G3101" s="32" t="s">
        <v>9009</v>
      </c>
      <c r="H3101" s="33"/>
      <c r="I3101" s="33" t="n">
        <v>43565</v>
      </c>
      <c r="J3101" s="34" t="s">
        <v>8997</v>
      </c>
      <c r="K3101" s="31"/>
      <c r="L3101" s="35"/>
      <c r="M3101" s="36"/>
      <c r="N3101" s="31"/>
      <c r="O3101" s="31"/>
      <c r="P3101" s="31" t="s">
        <v>6964</v>
      </c>
      <c r="Q3101" s="0" t="n">
        <f aca="false">IF(ISNA(VLOOKUP(A3101,calculos!$A$2:$B$20,2,1)),"null",VLOOKUP(A3101,calculos!$A$2:$B$20,2,1))</f>
        <v>12</v>
      </c>
      <c r="R3101" s="0" t="n">
        <f aca="false">IF(ISNA(VLOOKUP(C3101,calculos!$D$2:$E$1218,2,1)),"null",VLOOKUP(C3101,calculos!$D$2:$E$1218,2,1))</f>
        <v>407</v>
      </c>
      <c r="S3101" s="0" t="n">
        <f aca="false">IF(ISNA(VLOOKUP(D3101,calculos!$G$2:$H$1118,2,1)),"null",VLOOKUP(D3101,calculos!$G$2:$H$1118,2,1))</f>
        <v>784</v>
      </c>
      <c r="T3101" s="0" t="n">
        <f aca="false">IF(ISNA(VLOOKUP(E3101,calculos!$J$2:$K$220,2,1)),"null",VLOOKUP(E3101,calculos!$J$2:$K$220,2,1))</f>
        <v>142</v>
      </c>
      <c r="U3101" s="0" t="n">
        <f aca="false">IF(ISNA(VLOOKUP(F3101,calculos!$M$2:$N$658,2,1)),"null",VLOOKUP(F3101,calculos!$M$2:$N$658,2,1))</f>
        <v>238</v>
      </c>
      <c r="V3101" s="0" t="str">
        <f aca="false">IF(ISNA(VLOOKUP(J3101,calculos!$P$2:$Q$1711,2,1)),"null",VLOOKUP(J3101,calculos!$P$2:$Q$1711,2,1))</f>
        <v>null</v>
      </c>
      <c r="W3101" s="0" t="n">
        <f aca="false">IF(ISNA(VLOOKUP(P3101,calculos!$S$2:$T$58,2,1)),"null",VLOOKUP(P3101,calculos!$S$2:$T$58,2,1))</f>
        <v>2</v>
      </c>
      <c r="X3101" s="9" t="str">
        <f aca="false">$X$1&amp;B3101&amp;"','"&amp;G3101&amp;"','"&amp;H3101&amp;"','"&amp;I3101&amp;"','"&amp;K3101&amp;"','"&amp;L3101&amp;"','"&amp;M3101&amp;"','"&amp;N3101&amp;"','"&amp;O3101&amp;"',"&amp;Q3101&amp;","&amp;R3101&amp;","&amp;S3101&amp;","&amp;T3101&amp;","&amp;U3101&amp;","&amp;V3101&amp;","&amp;W3101&amp;");"</f>
        <v>insert into servicio (id,fecha_entrega,serie,apertura,fecha_instalacion,garantia,mantenimiento,capacitacion,entrega_equipo,visita,id_empresa,id_hospital,id_equipo,id_marca,id_modelo,id_os,id_ingeniero) values (nextval('seq_servicio'),'','CN62639168','','43565','','','','','',12,407,784,142,238,null,2);</v>
      </c>
    </row>
    <row r="3102" customFormat="false" ht="13.8" hidden="false" customHeight="false" outlineLevel="0" collapsed="false">
      <c r="A3102" s="31" t="s">
        <v>23</v>
      </c>
      <c r="B3102" s="31"/>
      <c r="C3102" s="31" t="s">
        <v>8994</v>
      </c>
      <c r="D3102" s="31" t="s">
        <v>4565</v>
      </c>
      <c r="E3102" s="31" t="s">
        <v>771</v>
      </c>
      <c r="F3102" s="32" t="s">
        <v>9010</v>
      </c>
      <c r="G3102" s="32" t="s">
        <v>9011</v>
      </c>
      <c r="H3102" s="33"/>
      <c r="I3102" s="33" t="n">
        <v>43565</v>
      </c>
      <c r="J3102" s="34" t="s">
        <v>8997</v>
      </c>
      <c r="K3102" s="31"/>
      <c r="L3102" s="35"/>
      <c r="M3102" s="36"/>
      <c r="N3102" s="31"/>
      <c r="O3102" s="31"/>
      <c r="P3102" s="31" t="s">
        <v>6964</v>
      </c>
      <c r="Q3102" s="0" t="n">
        <f aca="false">IF(ISNA(VLOOKUP(A3102,calculos!$A$2:$B$20,2,1)),"null",VLOOKUP(A3102,calculos!$A$2:$B$20,2,1))</f>
        <v>12</v>
      </c>
      <c r="R3102" s="0" t="n">
        <f aca="false">IF(ISNA(VLOOKUP(C3102,calculos!$D$2:$E$1218,2,1)),"null",VLOOKUP(C3102,calculos!$D$2:$E$1218,2,1))</f>
        <v>407</v>
      </c>
      <c r="S3102" s="0" t="n">
        <f aca="false">IF(ISNA(VLOOKUP(D3102,calculos!$G$2:$H$1118,2,1)),"null",VLOOKUP(D3102,calculos!$G$2:$H$1118,2,1))</f>
        <v>784</v>
      </c>
      <c r="T3102" s="0" t="n">
        <f aca="false">IF(ISNA(VLOOKUP(E3102,calculos!$J$2:$K$220,2,1)),"null",VLOOKUP(E3102,calculos!$J$2:$K$220,2,1))</f>
        <v>142</v>
      </c>
      <c r="U3102" s="0" t="n">
        <f aca="false">IF(ISNA(VLOOKUP(F3102,calculos!$M$2:$N$658,2,1)),"null",VLOOKUP(F3102,calculos!$M$2:$N$658,2,1))</f>
        <v>239</v>
      </c>
      <c r="V3102" s="0" t="str">
        <f aca="false">IF(ISNA(VLOOKUP(J3102,calculos!$P$2:$Q$1711,2,1)),"null",VLOOKUP(J3102,calculos!$P$2:$Q$1711,2,1))</f>
        <v>null</v>
      </c>
      <c r="W3102" s="0" t="n">
        <f aca="false">IF(ISNA(VLOOKUP(P3102,calculos!$S$2:$T$58,2,1)),"null",VLOOKUP(P3102,calculos!$S$2:$T$58,2,1))</f>
        <v>2</v>
      </c>
      <c r="X3102" s="9" t="str">
        <f aca="false">$X$1&amp;B3102&amp;"','"&amp;G3102&amp;"','"&amp;H3102&amp;"','"&amp;I3102&amp;"','"&amp;K3102&amp;"','"&amp;L3102&amp;"','"&amp;M3102&amp;"','"&amp;N3102&amp;"','"&amp;O3102&amp;"',"&amp;Q3102&amp;","&amp;R3102&amp;","&amp;S3102&amp;","&amp;T3102&amp;","&amp;U3102&amp;","&amp;V3102&amp;","&amp;W3102&amp;");"</f>
        <v>insert into servicio (id,fecha_entrega,serie,apertura,fecha_instalacion,garantia,mantenimiento,capacitacion,entrega_equipo,visita,id_empresa,id_hospital,id_equipo,id_marca,id_modelo,id_os,id_ingeniero) values (nextval('seq_servicio'),'','CN62639182','','43565','','','','','',12,407,784,142,239,null,2);</v>
      </c>
    </row>
    <row r="3103" customFormat="false" ht="13.8" hidden="false" customHeight="false" outlineLevel="0" collapsed="false">
      <c r="A3103" s="31" t="s">
        <v>23</v>
      </c>
      <c r="B3103" s="31"/>
      <c r="C3103" s="31" t="s">
        <v>8994</v>
      </c>
      <c r="D3103" s="31" t="s">
        <v>4565</v>
      </c>
      <c r="E3103" s="31" t="s">
        <v>771</v>
      </c>
      <c r="F3103" s="32" t="s">
        <v>9010</v>
      </c>
      <c r="G3103" s="32" t="s">
        <v>9012</v>
      </c>
      <c r="H3103" s="33"/>
      <c r="I3103" s="33" t="n">
        <v>43565</v>
      </c>
      <c r="J3103" s="34" t="s">
        <v>8997</v>
      </c>
      <c r="K3103" s="31"/>
      <c r="L3103" s="35"/>
      <c r="M3103" s="36"/>
      <c r="N3103" s="31"/>
      <c r="O3103" s="31"/>
      <c r="P3103" s="31" t="s">
        <v>6964</v>
      </c>
      <c r="Q3103" s="0" t="n">
        <f aca="false">IF(ISNA(VLOOKUP(A3103,calculos!$A$2:$B$20,2,1)),"null",VLOOKUP(A3103,calculos!$A$2:$B$20,2,1))</f>
        <v>12</v>
      </c>
      <c r="R3103" s="0" t="n">
        <f aca="false">IF(ISNA(VLOOKUP(C3103,calculos!$D$2:$E$1218,2,1)),"null",VLOOKUP(C3103,calculos!$D$2:$E$1218,2,1))</f>
        <v>407</v>
      </c>
      <c r="S3103" s="0" t="n">
        <f aca="false">IF(ISNA(VLOOKUP(D3103,calculos!$G$2:$H$1118,2,1)),"null",VLOOKUP(D3103,calculos!$G$2:$H$1118,2,1))</f>
        <v>784</v>
      </c>
      <c r="T3103" s="0" t="n">
        <f aca="false">IF(ISNA(VLOOKUP(E3103,calculos!$J$2:$K$220,2,1)),"null",VLOOKUP(E3103,calculos!$J$2:$K$220,2,1))</f>
        <v>142</v>
      </c>
      <c r="U3103" s="0" t="n">
        <f aca="false">IF(ISNA(VLOOKUP(F3103,calculos!$M$2:$N$658,2,1)),"null",VLOOKUP(F3103,calculos!$M$2:$N$658,2,1))</f>
        <v>239</v>
      </c>
      <c r="V3103" s="0" t="str">
        <f aca="false">IF(ISNA(VLOOKUP(J3103,calculos!$P$2:$Q$1711,2,1)),"null",VLOOKUP(J3103,calculos!$P$2:$Q$1711,2,1))</f>
        <v>null</v>
      </c>
      <c r="W3103" s="0" t="n">
        <f aca="false">IF(ISNA(VLOOKUP(P3103,calculos!$S$2:$T$58,2,1)),"null",VLOOKUP(P3103,calculos!$S$2:$T$58,2,1))</f>
        <v>2</v>
      </c>
      <c r="X3103" s="9" t="str">
        <f aca="false">$X$1&amp;B3103&amp;"','"&amp;G3103&amp;"','"&amp;H3103&amp;"','"&amp;I3103&amp;"','"&amp;K3103&amp;"','"&amp;L3103&amp;"','"&amp;M3103&amp;"','"&amp;N3103&amp;"','"&amp;O3103&amp;"',"&amp;Q3103&amp;","&amp;R3103&amp;","&amp;S3103&amp;","&amp;T3103&amp;","&amp;U3103&amp;","&amp;V3103&amp;","&amp;W3103&amp;");"</f>
        <v>insert into servicio (id,fecha_entrega,serie,apertura,fecha_instalacion,garantia,mantenimiento,capacitacion,entrega_equipo,visita,id_empresa,id_hospital,id_equipo,id_marca,id_modelo,id_os,id_ingeniero) values (nextval('seq_servicio'),'','CN62639184','','43565','','','','','',12,407,784,142,239,null,2);</v>
      </c>
    </row>
    <row r="3104" customFormat="false" ht="13.8" hidden="false" customHeight="false" outlineLevel="0" collapsed="false">
      <c r="A3104" s="31" t="s">
        <v>23</v>
      </c>
      <c r="B3104" s="31"/>
      <c r="C3104" s="31" t="s">
        <v>8994</v>
      </c>
      <c r="D3104" s="31" t="s">
        <v>4565</v>
      </c>
      <c r="E3104" s="31" t="s">
        <v>771</v>
      </c>
      <c r="F3104" s="32" t="s">
        <v>9010</v>
      </c>
      <c r="G3104" s="32" t="s">
        <v>9013</v>
      </c>
      <c r="H3104" s="33"/>
      <c r="I3104" s="33" t="n">
        <v>43565</v>
      </c>
      <c r="J3104" s="34" t="s">
        <v>8997</v>
      </c>
      <c r="K3104" s="31"/>
      <c r="L3104" s="35"/>
      <c r="M3104" s="36"/>
      <c r="N3104" s="31"/>
      <c r="O3104" s="31"/>
      <c r="P3104" s="31" t="s">
        <v>6964</v>
      </c>
      <c r="Q3104" s="0" t="n">
        <f aca="false">IF(ISNA(VLOOKUP(A3104,calculos!$A$2:$B$20,2,1)),"null",VLOOKUP(A3104,calculos!$A$2:$B$20,2,1))</f>
        <v>12</v>
      </c>
      <c r="R3104" s="0" t="n">
        <f aca="false">IF(ISNA(VLOOKUP(C3104,calculos!$D$2:$E$1218,2,1)),"null",VLOOKUP(C3104,calculos!$D$2:$E$1218,2,1))</f>
        <v>407</v>
      </c>
      <c r="S3104" s="0" t="n">
        <f aca="false">IF(ISNA(VLOOKUP(D3104,calculos!$G$2:$H$1118,2,1)),"null",VLOOKUP(D3104,calculos!$G$2:$H$1118,2,1))</f>
        <v>784</v>
      </c>
      <c r="T3104" s="0" t="n">
        <f aca="false">IF(ISNA(VLOOKUP(E3104,calculos!$J$2:$K$220,2,1)),"null",VLOOKUP(E3104,calculos!$J$2:$K$220,2,1))</f>
        <v>142</v>
      </c>
      <c r="U3104" s="0" t="n">
        <f aca="false">IF(ISNA(VLOOKUP(F3104,calculos!$M$2:$N$658,2,1)),"null",VLOOKUP(F3104,calculos!$M$2:$N$658,2,1))</f>
        <v>239</v>
      </c>
      <c r="V3104" s="0" t="str">
        <f aca="false">IF(ISNA(VLOOKUP(J3104,calculos!$P$2:$Q$1711,2,1)),"null",VLOOKUP(J3104,calculos!$P$2:$Q$1711,2,1))</f>
        <v>null</v>
      </c>
      <c r="W3104" s="0" t="n">
        <f aca="false">IF(ISNA(VLOOKUP(P3104,calculos!$S$2:$T$58,2,1)),"null",VLOOKUP(P3104,calculos!$S$2:$T$58,2,1))</f>
        <v>2</v>
      </c>
      <c r="X3104" s="9" t="str">
        <f aca="false">$X$1&amp;B3104&amp;"','"&amp;G3104&amp;"','"&amp;H3104&amp;"','"&amp;I3104&amp;"','"&amp;K3104&amp;"','"&amp;L3104&amp;"','"&amp;M3104&amp;"','"&amp;N3104&amp;"','"&amp;O3104&amp;"',"&amp;Q3104&amp;","&amp;R3104&amp;","&amp;S3104&amp;","&amp;T3104&amp;","&amp;U3104&amp;","&amp;V3104&amp;","&amp;W3104&amp;");"</f>
        <v>insert into servicio (id,fecha_entrega,serie,apertura,fecha_instalacion,garantia,mantenimiento,capacitacion,entrega_equipo,visita,id_empresa,id_hospital,id_equipo,id_marca,id_modelo,id_os,id_ingeniero) values (nextval('seq_servicio'),'','CN62639185','','43565','','','','','',12,407,784,142,239,null,2);</v>
      </c>
    </row>
    <row r="3105" customFormat="false" ht="13.8" hidden="false" customHeight="false" outlineLevel="0" collapsed="false">
      <c r="A3105" s="31" t="s">
        <v>23</v>
      </c>
      <c r="B3105" s="31"/>
      <c r="C3105" s="31" t="s">
        <v>8994</v>
      </c>
      <c r="D3105" s="31" t="s">
        <v>4565</v>
      </c>
      <c r="E3105" s="31" t="s">
        <v>771</v>
      </c>
      <c r="F3105" s="32" t="s">
        <v>9010</v>
      </c>
      <c r="G3105" s="32" t="s">
        <v>9014</v>
      </c>
      <c r="H3105" s="33"/>
      <c r="I3105" s="33" t="n">
        <v>43565</v>
      </c>
      <c r="J3105" s="34" t="s">
        <v>8997</v>
      </c>
      <c r="K3105" s="31"/>
      <c r="L3105" s="35"/>
      <c r="M3105" s="36"/>
      <c r="N3105" s="31"/>
      <c r="O3105" s="31"/>
      <c r="P3105" s="31" t="s">
        <v>6964</v>
      </c>
      <c r="Q3105" s="0" t="n">
        <f aca="false">IF(ISNA(VLOOKUP(A3105,calculos!$A$2:$B$20,2,1)),"null",VLOOKUP(A3105,calculos!$A$2:$B$20,2,1))</f>
        <v>12</v>
      </c>
      <c r="R3105" s="0" t="n">
        <f aca="false">IF(ISNA(VLOOKUP(C3105,calculos!$D$2:$E$1218,2,1)),"null",VLOOKUP(C3105,calculos!$D$2:$E$1218,2,1))</f>
        <v>407</v>
      </c>
      <c r="S3105" s="0" t="n">
        <f aca="false">IF(ISNA(VLOOKUP(D3105,calculos!$G$2:$H$1118,2,1)),"null",VLOOKUP(D3105,calculos!$G$2:$H$1118,2,1))</f>
        <v>784</v>
      </c>
      <c r="T3105" s="0" t="n">
        <f aca="false">IF(ISNA(VLOOKUP(E3105,calculos!$J$2:$K$220,2,1)),"null",VLOOKUP(E3105,calculos!$J$2:$K$220,2,1))</f>
        <v>142</v>
      </c>
      <c r="U3105" s="0" t="n">
        <f aca="false">IF(ISNA(VLOOKUP(F3105,calculos!$M$2:$N$658,2,1)),"null",VLOOKUP(F3105,calculos!$M$2:$N$658,2,1))</f>
        <v>239</v>
      </c>
      <c r="V3105" s="0" t="str">
        <f aca="false">IF(ISNA(VLOOKUP(J3105,calculos!$P$2:$Q$1711,2,1)),"null",VLOOKUP(J3105,calculos!$P$2:$Q$1711,2,1))</f>
        <v>null</v>
      </c>
      <c r="W3105" s="0" t="n">
        <f aca="false">IF(ISNA(VLOOKUP(P3105,calculos!$S$2:$T$58,2,1)),"null",VLOOKUP(P3105,calculos!$S$2:$T$58,2,1))</f>
        <v>2</v>
      </c>
      <c r="X3105" s="9" t="str">
        <f aca="false">$X$1&amp;B3105&amp;"','"&amp;G3105&amp;"','"&amp;H3105&amp;"','"&amp;I3105&amp;"','"&amp;K3105&amp;"','"&amp;L3105&amp;"','"&amp;M3105&amp;"','"&amp;N3105&amp;"','"&amp;O3105&amp;"',"&amp;Q3105&amp;","&amp;R3105&amp;","&amp;S3105&amp;","&amp;T3105&amp;","&amp;U3105&amp;","&amp;V3105&amp;","&amp;W3105&amp;");"</f>
        <v>insert into servicio (id,fecha_entrega,serie,apertura,fecha_instalacion,garantia,mantenimiento,capacitacion,entrega_equipo,visita,id_empresa,id_hospital,id_equipo,id_marca,id_modelo,id_os,id_ingeniero) values (nextval('seq_servicio'),'','CN62639186','','43565','','','','','',12,407,784,142,239,null,2);</v>
      </c>
    </row>
    <row r="3106" customFormat="false" ht="13.8" hidden="false" customHeight="false" outlineLevel="0" collapsed="false">
      <c r="A3106" s="31" t="s">
        <v>23</v>
      </c>
      <c r="B3106" s="31"/>
      <c r="C3106" s="31" t="s">
        <v>8994</v>
      </c>
      <c r="D3106" s="31" t="s">
        <v>4565</v>
      </c>
      <c r="E3106" s="31" t="s">
        <v>771</v>
      </c>
      <c r="F3106" s="32" t="s">
        <v>9015</v>
      </c>
      <c r="G3106" s="32" t="s">
        <v>9016</v>
      </c>
      <c r="H3106" s="33"/>
      <c r="I3106" s="33" t="n">
        <v>43565</v>
      </c>
      <c r="J3106" s="34" t="s">
        <v>8997</v>
      </c>
      <c r="K3106" s="31"/>
      <c r="L3106" s="35"/>
      <c r="M3106" s="36"/>
      <c r="N3106" s="31"/>
      <c r="O3106" s="31"/>
      <c r="P3106" s="31" t="s">
        <v>6964</v>
      </c>
      <c r="Q3106" s="0" t="n">
        <f aca="false">IF(ISNA(VLOOKUP(A3106,calculos!$A$2:$B$20,2,1)),"null",VLOOKUP(A3106,calculos!$A$2:$B$20,2,1))</f>
        <v>12</v>
      </c>
      <c r="R3106" s="0" t="n">
        <f aca="false">IF(ISNA(VLOOKUP(C3106,calculos!$D$2:$E$1218,2,1)),"null",VLOOKUP(C3106,calculos!$D$2:$E$1218,2,1))</f>
        <v>407</v>
      </c>
      <c r="S3106" s="0" t="n">
        <f aca="false">IF(ISNA(VLOOKUP(D3106,calculos!$G$2:$H$1118,2,1)),"null",VLOOKUP(D3106,calculos!$G$2:$H$1118,2,1))</f>
        <v>784</v>
      </c>
      <c r="T3106" s="0" t="n">
        <f aca="false">IF(ISNA(VLOOKUP(E3106,calculos!$J$2:$K$220,2,1)),"null",VLOOKUP(E3106,calculos!$J$2:$K$220,2,1))</f>
        <v>142</v>
      </c>
      <c r="U3106" s="0" t="n">
        <f aca="false">IF(ISNA(VLOOKUP(F3106,calculos!$M$2:$N$658,2,1)),"null",VLOOKUP(F3106,calculos!$M$2:$N$658,2,1))</f>
        <v>140</v>
      </c>
      <c r="V3106" s="0" t="str">
        <f aca="false">IF(ISNA(VLOOKUP(J3106,calculos!$P$2:$Q$1711,2,1)),"null",VLOOKUP(J3106,calculos!$P$2:$Q$1711,2,1))</f>
        <v>null</v>
      </c>
      <c r="W3106" s="0" t="n">
        <f aca="false">IF(ISNA(VLOOKUP(P3106,calculos!$S$2:$T$58,2,1)),"null",VLOOKUP(P3106,calculos!$S$2:$T$58,2,1))</f>
        <v>2</v>
      </c>
      <c r="X3106" s="9" t="str">
        <f aca="false">$X$1&amp;B3106&amp;"','"&amp;G3106&amp;"','"&amp;H3106&amp;"','"&amp;I3106&amp;"','"&amp;K3106&amp;"','"&amp;L3106&amp;"','"&amp;M3106&amp;"','"&amp;N3106&amp;"','"&amp;O3106&amp;"',"&amp;Q3106&amp;","&amp;R3106&amp;","&amp;S3106&amp;","&amp;T3106&amp;","&amp;U3106&amp;","&amp;V3106&amp;","&amp;W3106&amp;");"</f>
        <v>insert into servicio (id,fecha_entrega,serie,apertura,fecha_instalacion,garantia,mantenimiento,capacitacion,entrega_equipo,visita,id_empresa,id_hospital,id_equipo,id_marca,id_modelo,id_os,id_ingeniero) values (nextval('seq_servicio'),'','CN21900764','','43565','','','','','',12,407,784,142,140,null,2);</v>
      </c>
    </row>
    <row r="3107" customFormat="false" ht="13.8" hidden="false" customHeight="false" outlineLevel="0" collapsed="false">
      <c r="A3107" s="31" t="s">
        <v>23</v>
      </c>
      <c r="B3107" s="31"/>
      <c r="C3107" s="31" t="s">
        <v>8994</v>
      </c>
      <c r="D3107" s="31" t="s">
        <v>8775</v>
      </c>
      <c r="E3107" s="31" t="s">
        <v>771</v>
      </c>
      <c r="F3107" s="32" t="s">
        <v>4762</v>
      </c>
      <c r="G3107" s="32" t="s">
        <v>9017</v>
      </c>
      <c r="H3107" s="33"/>
      <c r="I3107" s="33" t="n">
        <v>43566</v>
      </c>
      <c r="J3107" s="34" t="s">
        <v>9018</v>
      </c>
      <c r="K3107" s="31"/>
      <c r="L3107" s="35"/>
      <c r="M3107" s="36" t="n">
        <v>43566</v>
      </c>
      <c r="N3107" s="31"/>
      <c r="O3107" s="31"/>
      <c r="P3107" s="31" t="s">
        <v>6964</v>
      </c>
      <c r="Q3107" s="0" t="n">
        <f aca="false">IF(ISNA(VLOOKUP(A3107,calculos!$A$2:$B$20,2,1)),"null",VLOOKUP(A3107,calculos!$A$2:$B$20,2,1))</f>
        <v>12</v>
      </c>
      <c r="R3107" s="0" t="n">
        <f aca="false">IF(ISNA(VLOOKUP(C3107,calculos!$D$2:$E$1218,2,1)),"null",VLOOKUP(C3107,calculos!$D$2:$E$1218,2,1))</f>
        <v>407</v>
      </c>
      <c r="S3107" s="0" t="n">
        <f aca="false">IF(ISNA(VLOOKUP(D3107,calculos!$G$2:$H$1118,2,1)),"null",VLOOKUP(D3107,calculos!$G$2:$H$1118,2,1))</f>
        <v>1024</v>
      </c>
      <c r="T3107" s="0" t="n">
        <f aca="false">IF(ISNA(VLOOKUP(E3107,calculos!$J$2:$K$220,2,1)),"null",VLOOKUP(E3107,calculos!$J$2:$K$220,2,1))</f>
        <v>142</v>
      </c>
      <c r="U3107" s="0" t="n">
        <f aca="false">IF(ISNA(VLOOKUP(F3107,calculos!$M$2:$N$658,2,1)),"null",VLOOKUP(F3107,calculos!$M$2:$N$658,2,1))</f>
        <v>263</v>
      </c>
      <c r="V3107" s="0" t="str">
        <f aca="false">IF(ISNA(VLOOKUP(J3107,calculos!$P$2:$Q$1711,2,1)),"null",VLOOKUP(J3107,calculos!$P$2:$Q$1711,2,1))</f>
        <v>null</v>
      </c>
      <c r="W3107" s="0" t="n">
        <f aca="false">IF(ISNA(VLOOKUP(P3107,calculos!$S$2:$T$58,2,1)),"null",VLOOKUP(P3107,calculos!$S$2:$T$58,2,1))</f>
        <v>2</v>
      </c>
      <c r="X3107" s="9" t="str">
        <f aca="false">$X$1&amp;B3107&amp;"','"&amp;G3107&amp;"','"&amp;H3107&amp;"','"&amp;I3107&amp;"','"&amp;K3107&amp;"','"&amp;L3107&amp;"','"&amp;M3107&amp;"','"&amp;N3107&amp;"','"&amp;O3107&amp;"',"&amp;Q3107&amp;","&amp;R3107&amp;","&amp;S3107&amp;","&amp;T3107&amp;","&amp;U3107&amp;","&amp;V3107&amp;","&amp;W3107&amp;");"</f>
        <v>insert into servicio (id,fecha_entrega,serie,apertura,fecha_instalacion,garantia,mantenimiento,capacitacion,entrega_equipo,visita,id_empresa,id_hospital,id_equipo,id_marca,id_modelo,id_os,id_ingeniero) values (nextval('seq_servicio'),'','DE65858706','','43566','','','43566','','',12,407,1024,142,263,null,2);</v>
      </c>
    </row>
    <row r="3108" customFormat="false" ht="13.8" hidden="false" customHeight="false" outlineLevel="0" collapsed="false">
      <c r="A3108" s="31" t="s">
        <v>23</v>
      </c>
      <c r="B3108" s="31"/>
      <c r="C3108" s="31" t="s">
        <v>8994</v>
      </c>
      <c r="D3108" s="31" t="s">
        <v>8775</v>
      </c>
      <c r="E3108" s="31" t="s">
        <v>771</v>
      </c>
      <c r="F3108" s="32" t="s">
        <v>4762</v>
      </c>
      <c r="G3108" s="32" t="s">
        <v>9019</v>
      </c>
      <c r="H3108" s="33"/>
      <c r="I3108" s="33" t="n">
        <v>43566</v>
      </c>
      <c r="J3108" s="34" t="s">
        <v>9018</v>
      </c>
      <c r="K3108" s="31"/>
      <c r="L3108" s="35"/>
      <c r="M3108" s="36" t="n">
        <v>43566</v>
      </c>
      <c r="N3108" s="31"/>
      <c r="O3108" s="31"/>
      <c r="P3108" s="31" t="s">
        <v>6964</v>
      </c>
      <c r="Q3108" s="0" t="n">
        <f aca="false">IF(ISNA(VLOOKUP(A3108,calculos!$A$2:$B$20,2,1)),"null",VLOOKUP(A3108,calculos!$A$2:$B$20,2,1))</f>
        <v>12</v>
      </c>
      <c r="R3108" s="0" t="n">
        <f aca="false">IF(ISNA(VLOOKUP(C3108,calculos!$D$2:$E$1218,2,1)),"null",VLOOKUP(C3108,calculos!$D$2:$E$1218,2,1))</f>
        <v>407</v>
      </c>
      <c r="S3108" s="0" t="n">
        <f aca="false">IF(ISNA(VLOOKUP(D3108,calculos!$G$2:$H$1118,2,1)),"null",VLOOKUP(D3108,calculos!$G$2:$H$1118,2,1))</f>
        <v>1024</v>
      </c>
      <c r="T3108" s="0" t="n">
        <f aca="false">IF(ISNA(VLOOKUP(E3108,calculos!$J$2:$K$220,2,1)),"null",VLOOKUP(E3108,calculos!$J$2:$K$220,2,1))</f>
        <v>142</v>
      </c>
      <c r="U3108" s="0" t="n">
        <f aca="false">IF(ISNA(VLOOKUP(F3108,calculos!$M$2:$N$658,2,1)),"null",VLOOKUP(F3108,calculos!$M$2:$N$658,2,1))</f>
        <v>263</v>
      </c>
      <c r="V3108" s="0" t="str">
        <f aca="false">IF(ISNA(VLOOKUP(J3108,calculos!$P$2:$Q$1711,2,1)),"null",VLOOKUP(J3108,calculos!$P$2:$Q$1711,2,1))</f>
        <v>null</v>
      </c>
      <c r="W3108" s="0" t="n">
        <f aca="false">IF(ISNA(VLOOKUP(P3108,calculos!$S$2:$T$58,2,1)),"null",VLOOKUP(P3108,calculos!$S$2:$T$58,2,1))</f>
        <v>2</v>
      </c>
      <c r="X3108" s="9" t="str">
        <f aca="false">$X$1&amp;B3108&amp;"','"&amp;G3108&amp;"','"&amp;H3108&amp;"','"&amp;I3108&amp;"','"&amp;K3108&amp;"','"&amp;L3108&amp;"','"&amp;M3108&amp;"','"&amp;N3108&amp;"','"&amp;O3108&amp;"',"&amp;Q3108&amp;","&amp;R3108&amp;","&amp;S3108&amp;","&amp;T3108&amp;","&amp;U3108&amp;","&amp;V3108&amp;","&amp;W3108&amp;");"</f>
        <v>insert into servicio (id,fecha_entrega,serie,apertura,fecha_instalacion,garantia,mantenimiento,capacitacion,entrega_equipo,visita,id_empresa,id_hospital,id_equipo,id_marca,id_modelo,id_os,id_ingeniero) values (nextval('seq_servicio'),'','DE65858719','','43566','','','43566','','',12,407,1024,142,263,null,2);</v>
      </c>
    </row>
    <row r="3109" customFormat="false" ht="13.8" hidden="false" customHeight="false" outlineLevel="0" collapsed="false">
      <c r="A3109" s="31" t="s">
        <v>23</v>
      </c>
      <c r="B3109" s="31"/>
      <c r="C3109" s="31" t="s">
        <v>8994</v>
      </c>
      <c r="D3109" s="31" t="s">
        <v>4847</v>
      </c>
      <c r="E3109" s="31" t="s">
        <v>771</v>
      </c>
      <c r="F3109" s="32" t="s">
        <v>7186</v>
      </c>
      <c r="G3109" s="32" t="s">
        <v>9020</v>
      </c>
      <c r="H3109" s="33"/>
      <c r="I3109" s="33" t="n">
        <v>43566</v>
      </c>
      <c r="J3109" s="34" t="s">
        <v>9021</v>
      </c>
      <c r="K3109" s="31"/>
      <c r="L3109" s="35"/>
      <c r="M3109" s="36" t="n">
        <v>43566</v>
      </c>
      <c r="N3109" s="31"/>
      <c r="O3109" s="31"/>
      <c r="P3109" s="31" t="s">
        <v>6964</v>
      </c>
      <c r="Q3109" s="0" t="n">
        <f aca="false">IF(ISNA(VLOOKUP(A3109,calculos!$A$2:$B$20,2,1)),"null",VLOOKUP(A3109,calculos!$A$2:$B$20,2,1))</f>
        <v>12</v>
      </c>
      <c r="R3109" s="0" t="n">
        <f aca="false">IF(ISNA(VLOOKUP(C3109,calculos!$D$2:$E$1218,2,1)),"null",VLOOKUP(C3109,calculos!$D$2:$E$1218,2,1))</f>
        <v>407</v>
      </c>
      <c r="S3109" s="0" t="n">
        <f aca="false">IF(ISNA(VLOOKUP(D3109,calculos!$G$2:$H$1118,2,1)),"null",VLOOKUP(D3109,calculos!$G$2:$H$1118,2,1))</f>
        <v>367</v>
      </c>
      <c r="T3109" s="0" t="n">
        <f aca="false">IF(ISNA(VLOOKUP(E3109,calculos!$J$2:$K$220,2,1)),"null",VLOOKUP(E3109,calculos!$J$2:$K$220,2,1))</f>
        <v>142</v>
      </c>
      <c r="U3109" s="0" t="n">
        <f aca="false">IF(ISNA(VLOOKUP(F3109,calculos!$M$2:$N$658,2,1)),"null",VLOOKUP(F3109,calculos!$M$2:$N$658,2,1))</f>
        <v>544</v>
      </c>
      <c r="V3109" s="0" t="str">
        <f aca="false">IF(ISNA(VLOOKUP(J3109,calculos!$P$2:$Q$1711,2,1)),"null",VLOOKUP(J3109,calculos!$P$2:$Q$1711,2,1))</f>
        <v>null</v>
      </c>
      <c r="W3109" s="0" t="n">
        <f aca="false">IF(ISNA(VLOOKUP(P3109,calculos!$S$2:$T$58,2,1)),"null",VLOOKUP(P3109,calculos!$S$2:$T$58,2,1))</f>
        <v>2</v>
      </c>
      <c r="X3109" s="9" t="str">
        <f aca="false">$X$1&amp;B3109&amp;"','"&amp;G3109&amp;"','"&amp;H3109&amp;"','"&amp;I3109&amp;"','"&amp;K3109&amp;"','"&amp;L3109&amp;"','"&amp;M3109&amp;"','"&amp;N3109&amp;"','"&amp;O3109&amp;"',"&amp;Q3109&amp;","&amp;R3109&amp;","&amp;S3109&amp;","&amp;T3109&amp;","&amp;U3109&amp;","&amp;V3109&amp;","&amp;W3109&amp;");"</f>
        <v>insert into servicio (id,fecha_entrega,serie,apertura,fecha_instalacion,garantia,mantenimiento,capacitacion,entrega_equipo,visita,id_empresa,id_hospital,id_equipo,id_marca,id_modelo,id_os,id_ingeniero) values (nextval('seq_servicio'),'','CN11911277','','43566','','','43566','','',12,407,367,142,544,null,2);</v>
      </c>
    </row>
    <row r="3110" customFormat="false" ht="13.8" hidden="false" customHeight="false" outlineLevel="0" collapsed="false">
      <c r="A3110" s="31" t="s">
        <v>23</v>
      </c>
      <c r="B3110" s="31"/>
      <c r="C3110" s="31" t="s">
        <v>8994</v>
      </c>
      <c r="D3110" s="31" t="s">
        <v>8775</v>
      </c>
      <c r="E3110" s="31" t="s">
        <v>4774</v>
      </c>
      <c r="F3110" s="32" t="s">
        <v>4762</v>
      </c>
      <c r="G3110" s="32" t="s">
        <v>9022</v>
      </c>
      <c r="H3110" s="33"/>
      <c r="I3110" s="33" t="n">
        <v>43566</v>
      </c>
      <c r="J3110" s="34" t="s">
        <v>9023</v>
      </c>
      <c r="K3110" s="31"/>
      <c r="L3110" s="35"/>
      <c r="M3110" s="36" t="n">
        <v>43566</v>
      </c>
      <c r="N3110" s="31"/>
      <c r="O3110" s="31"/>
      <c r="P3110" s="31" t="s">
        <v>6964</v>
      </c>
      <c r="Q3110" s="0" t="n">
        <f aca="false">IF(ISNA(VLOOKUP(A3110,calculos!$A$2:$B$20,2,1)),"null",VLOOKUP(A3110,calculos!$A$2:$B$20,2,1))</f>
        <v>12</v>
      </c>
      <c r="R3110" s="0" t="n">
        <f aca="false">IF(ISNA(VLOOKUP(C3110,calculos!$D$2:$E$1218,2,1)),"null",VLOOKUP(C3110,calculos!$D$2:$E$1218,2,1))</f>
        <v>407</v>
      </c>
      <c r="S3110" s="0" t="n">
        <f aca="false">IF(ISNA(VLOOKUP(D3110,calculos!$G$2:$H$1118,2,1)),"null",VLOOKUP(D3110,calculos!$G$2:$H$1118,2,1))</f>
        <v>1024</v>
      </c>
      <c r="T3110" s="0" t="n">
        <f aca="false">IF(ISNA(VLOOKUP(E3110,calculos!$J$2:$K$220,2,1)),"null",VLOOKUP(E3110,calculos!$J$2:$K$220,2,1))</f>
        <v>172</v>
      </c>
      <c r="U3110" s="0" t="n">
        <f aca="false">IF(ISNA(VLOOKUP(F3110,calculos!$M$2:$N$658,2,1)),"null",VLOOKUP(F3110,calculos!$M$2:$N$658,2,1))</f>
        <v>263</v>
      </c>
      <c r="V3110" s="0" t="str">
        <f aca="false">IF(ISNA(VLOOKUP(J3110,calculos!$P$2:$Q$1711,2,1)),"null",VLOOKUP(J3110,calculos!$P$2:$Q$1711,2,1))</f>
        <v>null</v>
      </c>
      <c r="W3110" s="0" t="n">
        <f aca="false">IF(ISNA(VLOOKUP(P3110,calculos!$S$2:$T$58,2,1)),"null",VLOOKUP(P3110,calculos!$S$2:$T$58,2,1))</f>
        <v>2</v>
      </c>
      <c r="X3110" s="9" t="str">
        <f aca="false">$X$1&amp;B3110&amp;"','"&amp;G3110&amp;"','"&amp;H3110&amp;"','"&amp;I3110&amp;"','"&amp;K3110&amp;"','"&amp;L3110&amp;"','"&amp;M3110&amp;"','"&amp;N3110&amp;"','"&amp;O3110&amp;"',"&amp;Q3110&amp;","&amp;R3110&amp;","&amp;S3110&amp;","&amp;T3110&amp;","&amp;U3110&amp;","&amp;V3110&amp;","&amp;W3110&amp;");"</f>
        <v>insert into servicio (id,fecha_entrega,serie,apertura,fecha_instalacion,garantia,mantenimiento,capacitacion,entrega_equipo,visita,id_empresa,id_hospital,id_equipo,id_marca,id_modelo,id_os,id_ingeniero) values (nextval('seq_servicio'),'','DE65852706','','43566','','','43566','','',12,407,1024,172,263,null,2);</v>
      </c>
    </row>
    <row r="3111" customFormat="false" ht="13.8" hidden="false" customHeight="false" outlineLevel="0" collapsed="false">
      <c r="A3111" s="31" t="s">
        <v>23</v>
      </c>
      <c r="B3111" s="31"/>
      <c r="C3111" s="31" t="s">
        <v>8994</v>
      </c>
      <c r="D3111" s="31" t="s">
        <v>8775</v>
      </c>
      <c r="E3111" s="31" t="s">
        <v>4774</v>
      </c>
      <c r="F3111" s="32" t="s">
        <v>4762</v>
      </c>
      <c r="G3111" s="32" t="s">
        <v>9024</v>
      </c>
      <c r="H3111" s="33"/>
      <c r="I3111" s="33" t="n">
        <v>43566</v>
      </c>
      <c r="J3111" s="34" t="s">
        <v>9023</v>
      </c>
      <c r="K3111" s="31"/>
      <c r="L3111" s="35"/>
      <c r="M3111" s="36" t="n">
        <v>43566</v>
      </c>
      <c r="N3111" s="31"/>
      <c r="O3111" s="31"/>
      <c r="P3111" s="31" t="s">
        <v>6964</v>
      </c>
      <c r="Q3111" s="0" t="n">
        <f aca="false">IF(ISNA(VLOOKUP(A3111,calculos!$A$2:$B$20,2,1)),"null",VLOOKUP(A3111,calculos!$A$2:$B$20,2,1))</f>
        <v>12</v>
      </c>
      <c r="R3111" s="0" t="n">
        <f aca="false">IF(ISNA(VLOOKUP(C3111,calculos!$D$2:$E$1218,2,1)),"null",VLOOKUP(C3111,calculos!$D$2:$E$1218,2,1))</f>
        <v>407</v>
      </c>
      <c r="S3111" s="0" t="n">
        <f aca="false">IF(ISNA(VLOOKUP(D3111,calculos!$G$2:$H$1118,2,1)),"null",VLOOKUP(D3111,calculos!$G$2:$H$1118,2,1))</f>
        <v>1024</v>
      </c>
      <c r="T3111" s="0" t="n">
        <f aca="false">IF(ISNA(VLOOKUP(E3111,calculos!$J$2:$K$220,2,1)),"null",VLOOKUP(E3111,calculos!$J$2:$K$220,2,1))</f>
        <v>172</v>
      </c>
      <c r="U3111" s="0" t="n">
        <f aca="false">IF(ISNA(VLOOKUP(F3111,calculos!$M$2:$N$658,2,1)),"null",VLOOKUP(F3111,calculos!$M$2:$N$658,2,1))</f>
        <v>263</v>
      </c>
      <c r="V3111" s="0" t="str">
        <f aca="false">IF(ISNA(VLOOKUP(J3111,calculos!$P$2:$Q$1711,2,1)),"null",VLOOKUP(J3111,calculos!$P$2:$Q$1711,2,1))</f>
        <v>null</v>
      </c>
      <c r="W3111" s="0" t="n">
        <f aca="false">IF(ISNA(VLOOKUP(P3111,calculos!$S$2:$T$58,2,1)),"null",VLOOKUP(P3111,calculos!$S$2:$T$58,2,1))</f>
        <v>2</v>
      </c>
      <c r="X3111" s="9" t="str">
        <f aca="false">$X$1&amp;B3111&amp;"','"&amp;G3111&amp;"','"&amp;H3111&amp;"','"&amp;I3111&amp;"','"&amp;K3111&amp;"','"&amp;L3111&amp;"','"&amp;M3111&amp;"','"&amp;N3111&amp;"','"&amp;O3111&amp;"',"&amp;Q3111&amp;","&amp;R3111&amp;","&amp;S3111&amp;","&amp;T3111&amp;","&amp;U3111&amp;","&amp;V3111&amp;","&amp;W3111&amp;");"</f>
        <v>insert into servicio (id,fecha_entrega,serie,apertura,fecha_instalacion,garantia,mantenimiento,capacitacion,entrega_equipo,visita,id_empresa,id_hospital,id_equipo,id_marca,id_modelo,id_os,id_ingeniero) values (nextval('seq_servicio'),'','DE65852719','','43566','','','43566','','',12,407,1024,172,263,null,2);</v>
      </c>
    </row>
    <row r="3112" customFormat="false" ht="13.8" hidden="false" customHeight="false" outlineLevel="0" collapsed="false">
      <c r="A3112" s="31" t="s">
        <v>23</v>
      </c>
      <c r="B3112" s="31"/>
      <c r="C3112" s="31" t="s">
        <v>6032</v>
      </c>
      <c r="D3112" s="31" t="s">
        <v>9025</v>
      </c>
      <c r="E3112" s="31" t="s">
        <v>6131</v>
      </c>
      <c r="F3112" s="32" t="s">
        <v>8687</v>
      </c>
      <c r="G3112" s="32" t="s">
        <v>7725</v>
      </c>
      <c r="H3112" s="33"/>
      <c r="I3112" s="33"/>
      <c r="J3112" s="34" t="s">
        <v>8745</v>
      </c>
      <c r="K3112" s="31"/>
      <c r="L3112" s="35" t="n">
        <v>43388</v>
      </c>
      <c r="M3112" s="36"/>
      <c r="N3112" s="31"/>
      <c r="O3112" s="31"/>
      <c r="P3112" s="31" t="s">
        <v>7193</v>
      </c>
      <c r="Q3112" s="0" t="n">
        <f aca="false">IF(ISNA(VLOOKUP(A3112,calculos!$A$2:$B$20,2,1)),"null",VLOOKUP(A3112,calculos!$A$2:$B$20,2,1))</f>
        <v>12</v>
      </c>
      <c r="R3112" s="0" t="n">
        <f aca="false">IF(ISNA(VLOOKUP(C3112,calculos!$D$2:$E$1218,2,1)),"null",VLOOKUP(C3112,calculos!$D$2:$E$1218,2,1))</f>
        <v>728</v>
      </c>
      <c r="S3112" s="0" t="n">
        <f aca="false">IF(ISNA(VLOOKUP(D3112,calculos!$G$2:$H$1118,2,1)),"null",VLOOKUP(D3112,calculos!$G$2:$H$1118,2,1))</f>
        <v>932</v>
      </c>
      <c r="T3112" s="0" t="n">
        <f aca="false">IF(ISNA(VLOOKUP(E3112,calculos!$J$2:$K$220,2,1)),"null",VLOOKUP(E3112,calculos!$J$2:$K$220,2,1))</f>
        <v>166</v>
      </c>
      <c r="U3112" s="0" t="n">
        <f aca="false">IF(ISNA(VLOOKUP(F3112,calculos!$M$2:$N$658,2,1)),"null",VLOOKUP(F3112,calculos!$M$2:$N$658,2,1))</f>
        <v>284</v>
      </c>
      <c r="V3112" s="0" t="n">
        <f aca="false">IF(ISNA(VLOOKUP(J3112,calculos!$P$2:$Q$1711,2,1)),"null",VLOOKUP(J3112,calculos!$P$2:$Q$1711,2,1))</f>
        <v>1264</v>
      </c>
      <c r="W3112" s="0" t="n">
        <f aca="false">IF(ISNA(VLOOKUP(P3112,calculos!$S$2:$T$58,2,1)),"null",VLOOKUP(P3112,calculos!$S$2:$T$58,2,1))</f>
        <v>39</v>
      </c>
      <c r="X3112" s="9" t="str">
        <f aca="false">$X$1&amp;B3112&amp;"','"&amp;G3112&amp;"','"&amp;H3112&amp;"','"&amp;I3112&amp;"','"&amp;K3112&amp;"','"&amp;L3112&amp;"','"&amp;M3112&amp;"','"&amp;N3112&amp;"','"&amp;O3112&amp;"',"&amp;Q3112&amp;","&amp;R3112&amp;","&amp;S3112&amp;","&amp;T3112&amp;","&amp;U3112&amp;","&amp;V3112&amp;","&amp;W3112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(nextval('seq_servicio'),'','0917-235-01-001-001','','','','43388','','','',12,728,932,166,284,1264,39);</v>
      </c>
    </row>
    <row r="3113" customFormat="false" ht="13.8" hidden="false" customHeight="false" outlineLevel="0" collapsed="false">
      <c r="A3113" s="31" t="s">
        <v>23</v>
      </c>
      <c r="B3113" s="31"/>
      <c r="C3113" s="31" t="s">
        <v>6032</v>
      </c>
      <c r="D3113" s="31" t="s">
        <v>9025</v>
      </c>
      <c r="E3113" s="31" t="s">
        <v>6131</v>
      </c>
      <c r="F3113" s="32" t="s">
        <v>8687</v>
      </c>
      <c r="G3113" s="32" t="s">
        <v>7725</v>
      </c>
      <c r="H3113" s="33"/>
      <c r="I3113" s="33"/>
      <c r="J3113" s="34" t="s">
        <v>8744</v>
      </c>
      <c r="K3113" s="31"/>
      <c r="L3113" s="35" t="n">
        <v>43564</v>
      </c>
      <c r="M3113" s="36"/>
      <c r="N3113" s="31"/>
      <c r="O3113" s="31"/>
      <c r="P3113" s="31" t="s">
        <v>7193</v>
      </c>
      <c r="Q3113" s="0" t="n">
        <f aca="false">IF(ISNA(VLOOKUP(A3113,calculos!$A$2:$B$20,2,1)),"null",VLOOKUP(A3113,calculos!$A$2:$B$20,2,1))</f>
        <v>12</v>
      </c>
      <c r="R3113" s="0" t="n">
        <f aca="false">IF(ISNA(VLOOKUP(C3113,calculos!$D$2:$E$1218,2,1)),"null",VLOOKUP(C3113,calculos!$D$2:$E$1218,2,1))</f>
        <v>728</v>
      </c>
      <c r="S3113" s="0" t="n">
        <f aca="false">IF(ISNA(VLOOKUP(D3113,calculos!$G$2:$H$1118,2,1)),"null",VLOOKUP(D3113,calculos!$G$2:$H$1118,2,1))</f>
        <v>932</v>
      </c>
      <c r="T3113" s="0" t="n">
        <f aca="false">IF(ISNA(VLOOKUP(E3113,calculos!$J$2:$K$220,2,1)),"null",VLOOKUP(E3113,calculos!$J$2:$K$220,2,1))</f>
        <v>166</v>
      </c>
      <c r="U3113" s="0" t="n">
        <f aca="false">IF(ISNA(VLOOKUP(F3113,calculos!$M$2:$N$658,2,1)),"null",VLOOKUP(F3113,calculos!$M$2:$N$658,2,1))</f>
        <v>284</v>
      </c>
      <c r="V3113" s="0" t="n">
        <f aca="false">IF(ISNA(VLOOKUP(J3113,calculos!$P$2:$Q$1711,2,1)),"null",VLOOKUP(J3113,calculos!$P$2:$Q$1711,2,1))</f>
        <v>1263</v>
      </c>
      <c r="W3113" s="0" t="n">
        <f aca="false">IF(ISNA(VLOOKUP(P3113,calculos!$S$2:$T$58,2,1)),"null",VLOOKUP(P3113,calculos!$S$2:$T$58,2,1))</f>
        <v>39</v>
      </c>
      <c r="X3113" s="9" t="str">
        <f aca="false">$X$1&amp;B3113&amp;"','"&amp;G3113&amp;"','"&amp;H3113&amp;"','"&amp;I3113&amp;"','"&amp;K3113&amp;"','"&amp;L3113&amp;"','"&amp;M3113&amp;"','"&amp;N3113&amp;"','"&amp;O3113&amp;"',"&amp;Q3113&amp;","&amp;R3113&amp;","&amp;S3113&amp;","&amp;T3113&amp;","&amp;U3113&amp;","&amp;V3113&amp;","&amp;W3113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(nextval('seq_servicio'),'','0917-235-01-001-001','','','','43564','','','',12,728,932,166,284,1263,39);</v>
      </c>
    </row>
    <row r="3114" customFormat="false" ht="13.8" hidden="false" customHeight="false" outlineLevel="0" collapsed="false">
      <c r="A3114" s="31" t="s">
        <v>1091</v>
      </c>
      <c r="B3114" s="31"/>
      <c r="C3114" s="31" t="s">
        <v>9026</v>
      </c>
      <c r="D3114" s="31" t="s">
        <v>4823</v>
      </c>
      <c r="E3114" s="31" t="s">
        <v>4766</v>
      </c>
      <c r="F3114" s="31" t="s">
        <v>9027</v>
      </c>
      <c r="G3114" s="32" t="s">
        <v>5878</v>
      </c>
      <c r="H3114" s="33"/>
      <c r="I3114" s="33"/>
      <c r="J3114" s="34" t="s">
        <v>9028</v>
      </c>
      <c r="K3114" s="31"/>
      <c r="L3114" s="35"/>
      <c r="M3114" s="36"/>
      <c r="N3114" s="31"/>
      <c r="O3114" s="31"/>
      <c r="P3114" s="31" t="s">
        <v>8324</v>
      </c>
      <c r="Q3114" s="0" t="n">
        <f aca="false">IF(ISNA(VLOOKUP(A3114,calculos!$A$2:$B$20,2,1)),"null",VLOOKUP(A3114,calculos!$A$2:$B$20,2,1))</f>
        <v>11</v>
      </c>
      <c r="R3114" s="0" t="n">
        <f aca="false">IF(ISNA(VLOOKUP(C3114,calculos!$D$2:$E$1218,2,1)),"null",VLOOKUP(C3114,calculos!$D$2:$E$1218,2,1))</f>
        <v>133</v>
      </c>
      <c r="S3114" s="0" t="n">
        <f aca="false">IF(ISNA(VLOOKUP(D3114,calculos!$G$2:$H$1118,2,1)),"null",VLOOKUP(D3114,calculos!$G$2:$H$1118,2,1))</f>
        <v>407</v>
      </c>
      <c r="T3114" s="0" t="n">
        <f aca="false">IF(ISNA(VLOOKUP(E3114,calculos!$J$2:$K$220,2,1)),"null",VLOOKUP(E3114,calculos!$J$2:$K$220,2,1))</f>
        <v>192</v>
      </c>
      <c r="U3114" s="0" t="n">
        <f aca="false">IF(ISNA(VLOOKUP(F3114,calculos!$M$2:$N$658,2,1)),"null",VLOOKUP(F3114,calculos!$M$2:$N$658,2,1))</f>
        <v>594</v>
      </c>
      <c r="V3114" s="0" t="n">
        <f aca="false">IF(ISNA(VLOOKUP(J3114,calculos!$P$2:$Q$1711,2,1)),"null",VLOOKUP(J3114,calculos!$P$2:$Q$1711,2,1))</f>
        <v>1203</v>
      </c>
      <c r="W3114" s="0" t="n">
        <f aca="false">IF(ISNA(VLOOKUP(P3114,calculos!$S$2:$T$58,2,1)),"null",VLOOKUP(P3114,calculos!$S$2:$T$58,2,1))</f>
        <v>24</v>
      </c>
      <c r="X3114" s="9" t="str">
        <f aca="false">$X$1&amp;B3114&amp;"','"&amp;G3114&amp;"','"&amp;H3114&amp;"','"&amp;I3114&amp;"','"&amp;K3114&amp;"','"&amp;L3114&amp;"','"&amp;M3114&amp;"','"&amp;N3114&amp;"','"&amp;O3114&amp;"',"&amp;Q3114&amp;","&amp;R3114&amp;","&amp;S3114&amp;","&amp;T3114&amp;","&amp;U3114&amp;","&amp;V3114&amp;","&amp;W3114&amp;");"</f>
        <v>insert into servicio (id,fecha_entrega,serie,apertura,fecha_instalacion,garantia,mantenimiento,capacitacion,entrega_equipo,visita,id_empresa,id_hospital,id_equipo,id_marca,id_modelo,id_os,id_ingeniero) values (nextval('seq_servicio'),'','10939','','','','','','','',11,133,407,192,594,1203,24);</v>
      </c>
    </row>
    <row r="3115" customFormat="false" ht="13.8" hidden="false" customHeight="false" outlineLevel="0" collapsed="false">
      <c r="A3115" s="31" t="s">
        <v>23</v>
      </c>
      <c r="B3115" s="31"/>
      <c r="C3115" s="31" t="s">
        <v>9029</v>
      </c>
      <c r="D3115" s="31" t="s">
        <v>4741</v>
      </c>
      <c r="E3115" s="31" t="s">
        <v>6128</v>
      </c>
      <c r="F3115" s="32" t="s">
        <v>7873</v>
      </c>
      <c r="G3115" s="32" t="s">
        <v>7991</v>
      </c>
      <c r="H3115" s="33"/>
      <c r="I3115" s="33"/>
      <c r="J3115" s="34" t="s">
        <v>9030</v>
      </c>
      <c r="K3115" s="31"/>
      <c r="L3115" s="35"/>
      <c r="M3115" s="36"/>
      <c r="N3115" s="31"/>
      <c r="O3115" s="33" t="n">
        <v>43591</v>
      </c>
      <c r="P3115" s="31" t="s">
        <v>5610</v>
      </c>
      <c r="Q3115" s="0" t="n">
        <f aca="false">IF(ISNA(VLOOKUP(A3115,calculos!$A$2:$B$20,2,1)),"null",VLOOKUP(A3115,calculos!$A$2:$B$20,2,1))</f>
        <v>12</v>
      </c>
      <c r="R3115" s="0" t="n">
        <f aca="false">IF(ISNA(VLOOKUP(C3115,calculos!$D$2:$E$1218,2,1)),"null",VLOOKUP(C3115,calculos!$D$2:$E$1218,2,1))</f>
        <v>650</v>
      </c>
      <c r="S3115" s="0" t="n">
        <f aca="false">IF(ISNA(VLOOKUP(D3115,calculos!$G$2:$H$1118,2,1)),"null",VLOOKUP(D3115,calculos!$G$2:$H$1118,2,1))</f>
        <v>703</v>
      </c>
      <c r="T3115" s="0" t="n">
        <f aca="false">IF(ISNA(VLOOKUP(E3115,calculos!$J$2:$K$220,2,1)),"null",VLOOKUP(E3115,calculos!$J$2:$K$220,2,1))</f>
        <v>33</v>
      </c>
      <c r="U3115" s="0" t="n">
        <f aca="false">IF(ISNA(VLOOKUP(F3115,calculos!$M$2:$N$658,2,1)),"null",VLOOKUP(F3115,calculos!$M$2:$N$658,2,1))</f>
        <v>101</v>
      </c>
      <c r="V3115" s="0" t="n">
        <f aca="false">IF(ISNA(VLOOKUP(J3115,calculos!$P$2:$Q$1711,2,1)),"null",VLOOKUP(J3115,calculos!$P$2:$Q$1711,2,1))</f>
        <v>1151</v>
      </c>
      <c r="W3115" s="0" t="n">
        <f aca="false">IF(ISNA(VLOOKUP(P3115,calculos!$S$2:$T$58,2,1)),"null",VLOOKUP(P3115,calculos!$S$2:$T$58,2,1))</f>
        <v>13</v>
      </c>
      <c r="X3115" s="9" t="str">
        <f aca="false">$X$1&amp;B3115&amp;"','"&amp;G3115&amp;"','"&amp;H3115&amp;"','"&amp;I3115&amp;"','"&amp;K3115&amp;"','"&amp;L3115&amp;"','"&amp;M3115&amp;"','"&amp;N3115&amp;"','"&amp;O3115&amp;"',"&amp;Q3115&amp;","&amp;R3115&amp;","&amp;S3115&amp;","&amp;T3115&amp;","&amp;U3115&amp;","&amp;V3115&amp;","&amp;W3115&amp;");"</f>
        <v>insert into servicio (id,fecha_entrega,serie,apertura,fecha_instalacion,garantia,mantenimiento,capacitacion,entrega_equipo,visita,id_empresa,id_hospital,id_equipo,id_marca,id_modelo,id_os,id_ingeniero) values (nextval('seq_servicio'),'','DK43300058','','','','','','','43591',12,650,703,33,101,1151,13);</v>
      </c>
    </row>
    <row r="3116" customFormat="false" ht="13.8" hidden="false" customHeight="false" outlineLevel="0" collapsed="false">
      <c r="A3116" s="31" t="s">
        <v>23</v>
      </c>
      <c r="B3116" s="31"/>
      <c r="C3116" s="31" t="s">
        <v>9031</v>
      </c>
      <c r="D3116" s="31" t="s">
        <v>9032</v>
      </c>
      <c r="E3116" s="31" t="s">
        <v>4924</v>
      </c>
      <c r="F3116" s="32" t="s">
        <v>9033</v>
      </c>
      <c r="G3116" s="32" t="s">
        <v>7235</v>
      </c>
      <c r="H3116" s="33"/>
      <c r="I3116" s="33"/>
      <c r="J3116" s="34" t="s">
        <v>9034</v>
      </c>
      <c r="K3116" s="31"/>
      <c r="L3116" s="35"/>
      <c r="M3116" s="36"/>
      <c r="N3116" s="31"/>
      <c r="O3116" s="33" t="n">
        <v>43585</v>
      </c>
      <c r="P3116" s="31" t="s">
        <v>5610</v>
      </c>
      <c r="Q3116" s="0" t="n">
        <f aca="false">IF(ISNA(VLOOKUP(A3116,calculos!$A$2:$B$20,2,1)),"null",VLOOKUP(A3116,calculos!$A$2:$B$20,2,1))</f>
        <v>12</v>
      </c>
      <c r="R3116" s="0" t="n">
        <f aca="false">IF(ISNA(VLOOKUP(C3116,calculos!$D$2:$E$1218,2,1)),"null",VLOOKUP(C3116,calculos!$D$2:$E$1218,2,1))</f>
        <v>298</v>
      </c>
      <c r="S3116" s="0" t="n">
        <f aca="false">IF(ISNA(VLOOKUP(D3116,calculos!$G$2:$H$1118,2,1)),"null",VLOOKUP(D3116,calculos!$G$2:$H$1118,2,1))</f>
        <v>1037</v>
      </c>
      <c r="T3116" s="0" t="n">
        <f aca="false">IF(ISNA(VLOOKUP(E3116,calculos!$J$2:$K$220,2,1)),"null",VLOOKUP(E3116,calculos!$J$2:$K$220,2,1))</f>
        <v>132</v>
      </c>
      <c r="U3116" s="0" t="n">
        <f aca="false">IF(ISNA(VLOOKUP(F3116,calculos!$M$2:$N$658,2,1)),"null",VLOOKUP(F3116,calculos!$M$2:$N$658,2,1))</f>
        <v>413</v>
      </c>
      <c r="V3116" s="0" t="n">
        <f aca="false">IF(ISNA(VLOOKUP(J3116,calculos!$P$2:$Q$1711,2,1)),"null",VLOOKUP(J3116,calculos!$P$2:$Q$1711,2,1))</f>
        <v>1149</v>
      </c>
      <c r="W3116" s="0" t="n">
        <f aca="false">IF(ISNA(VLOOKUP(P3116,calculos!$S$2:$T$58,2,1)),"null",VLOOKUP(P3116,calculos!$S$2:$T$58,2,1))</f>
        <v>13</v>
      </c>
      <c r="X3116" s="9" t="str">
        <f aca="false">$X$1&amp;B3116&amp;"','"&amp;G3116&amp;"','"&amp;H3116&amp;"','"&amp;I3116&amp;"','"&amp;K3116&amp;"','"&amp;L3116&amp;"','"&amp;M3116&amp;"','"&amp;N3116&amp;"','"&amp;O3116&amp;"',"&amp;Q3116&amp;","&amp;R3116&amp;","&amp;S3116&amp;","&amp;T3116&amp;","&amp;U3116&amp;","&amp;V3116&amp;","&amp;W3116&amp;");"</f>
        <v>insert into servicio (id,fecha_entrega,serie,apertura,fecha_instalacion,garantia,mantenimiento,capacitacion,entrega_equipo,visita,id_empresa,id_hospital,id_equipo,id_marca,id_modelo,id_os,id_ingeniero) values (nextval('seq_servicio'),'','335','','','','','','','43585',12,298,1037,132,413,1149,13);</v>
      </c>
    </row>
    <row r="3117" customFormat="false" ht="13.8" hidden="false" customHeight="false" outlineLevel="0" collapsed="false">
      <c r="A3117" s="31" t="s">
        <v>23</v>
      </c>
      <c r="B3117" s="31"/>
      <c r="C3117" s="31" t="s">
        <v>9035</v>
      </c>
      <c r="D3117" s="31" t="s">
        <v>8700</v>
      </c>
      <c r="E3117" s="31" t="s">
        <v>8191</v>
      </c>
      <c r="F3117" s="32" t="s">
        <v>4875</v>
      </c>
      <c r="G3117" s="32" t="s">
        <v>9036</v>
      </c>
      <c r="H3117" s="33"/>
      <c r="I3117" s="33"/>
      <c r="J3117" s="34" t="s">
        <v>9037</v>
      </c>
      <c r="K3117" s="31"/>
      <c r="L3117" s="35"/>
      <c r="M3117" s="36"/>
      <c r="N3117" s="31"/>
      <c r="O3117" s="31"/>
      <c r="P3117" s="31" t="s">
        <v>5610</v>
      </c>
      <c r="Q3117" s="0" t="n">
        <f aca="false">IF(ISNA(VLOOKUP(A3117,calculos!$A$2:$B$20,2,1)),"null",VLOOKUP(A3117,calculos!$A$2:$B$20,2,1))</f>
        <v>12</v>
      </c>
      <c r="R3117" s="0" t="n">
        <f aca="false">IF(ISNA(VLOOKUP(C3117,calculos!$D$2:$E$1218,2,1)),"null",VLOOKUP(C3117,calculos!$D$2:$E$1218,2,1))</f>
        <v>653</v>
      </c>
      <c r="S3117" s="0" t="n">
        <f aca="false">IF(ISNA(VLOOKUP(D3117,calculos!$G$2:$H$1118,2,1)),"null",VLOOKUP(D3117,calculos!$G$2:$H$1118,2,1))</f>
        <v>716</v>
      </c>
      <c r="T3117" s="0" t="n">
        <f aca="false">IF(ISNA(VLOOKUP(E3117,calculos!$J$2:$K$220,2,1)),"null",VLOOKUP(E3117,calculos!$J$2:$K$220,2,1))</f>
        <v>13</v>
      </c>
      <c r="U3117" s="0" t="n">
        <f aca="false">IF(ISNA(VLOOKUP(F3117,calculos!$M$2:$N$658,2,1)),"null",VLOOKUP(F3117,calculos!$M$2:$N$658,2,1))</f>
        <v>174</v>
      </c>
      <c r="V3117" s="0" t="str">
        <f aca="false">IF(ISNA(VLOOKUP(J3117,calculos!$P$2:$Q$1711,2,1)),"null",VLOOKUP(J3117,calculos!$P$2:$Q$1711,2,1))</f>
        <v>null</v>
      </c>
      <c r="W3117" s="0" t="n">
        <f aca="false">IF(ISNA(VLOOKUP(P3117,calculos!$S$2:$T$58,2,1)),"null",VLOOKUP(P3117,calculos!$S$2:$T$58,2,1))</f>
        <v>13</v>
      </c>
      <c r="X3117" s="9" t="str">
        <f aca="false">$X$1&amp;B3117&amp;"','"&amp;G3117&amp;"','"&amp;H3117&amp;"','"&amp;I3117&amp;"','"&amp;K3117&amp;"','"&amp;L3117&amp;"','"&amp;M3117&amp;"','"&amp;N3117&amp;"','"&amp;O3117&amp;"',"&amp;Q3117&amp;","&amp;R3117&amp;","&amp;S3117&amp;","&amp;T3117&amp;","&amp;U3117&amp;","&amp;V3117&amp;","&amp;W3117&amp;");"</f>
        <v>insert into servicio (id,fecha_entrega,serie,apertura,fecha_instalacion,garantia,mantenimiento,capacitacion,entrega_equipo,visita,id_empresa,id_hospital,id_equipo,id_marca,id_modelo,id_os,id_ingeniero) values (nextval('seq_servicio'),'','DK43300082/DE671E1367','','','','','','','',12,653,716,13,174,null,13);</v>
      </c>
    </row>
    <row r="3118" customFormat="false" ht="13.8" hidden="false" customHeight="false" outlineLevel="0" collapsed="false">
      <c r="A3118" s="31" t="s">
        <v>23</v>
      </c>
      <c r="B3118" s="31"/>
      <c r="C3118" s="31" t="s">
        <v>9038</v>
      </c>
      <c r="D3118" s="31" t="s">
        <v>8700</v>
      </c>
      <c r="E3118" s="31" t="s">
        <v>8191</v>
      </c>
      <c r="F3118" s="32" t="s">
        <v>4875</v>
      </c>
      <c r="G3118" s="32" t="s">
        <v>8192</v>
      </c>
      <c r="H3118" s="33"/>
      <c r="I3118" s="33"/>
      <c r="J3118" s="34" t="s">
        <v>8976</v>
      </c>
      <c r="K3118" s="31"/>
      <c r="L3118" s="35"/>
      <c r="M3118" s="36" t="n">
        <v>43578</v>
      </c>
      <c r="N3118" s="31"/>
      <c r="O3118" s="31"/>
      <c r="P3118" s="31" t="s">
        <v>5610</v>
      </c>
      <c r="Q3118" s="0" t="n">
        <f aca="false">IF(ISNA(VLOOKUP(A3118,calculos!$A$2:$B$20,2,1)),"null",VLOOKUP(A3118,calculos!$A$2:$B$20,2,1))</f>
        <v>12</v>
      </c>
      <c r="R3118" s="0" t="n">
        <f aca="false">IF(ISNA(VLOOKUP(C3118,calculos!$D$2:$E$1218,2,1)),"null",VLOOKUP(C3118,calculos!$D$2:$E$1218,2,1))</f>
        <v>289</v>
      </c>
      <c r="S3118" s="0" t="n">
        <f aca="false">IF(ISNA(VLOOKUP(D3118,calculos!$G$2:$H$1118,2,1)),"null",VLOOKUP(D3118,calculos!$G$2:$H$1118,2,1))</f>
        <v>716</v>
      </c>
      <c r="T3118" s="0" t="n">
        <f aca="false">IF(ISNA(VLOOKUP(E3118,calculos!$J$2:$K$220,2,1)),"null",VLOOKUP(E3118,calculos!$J$2:$K$220,2,1))</f>
        <v>13</v>
      </c>
      <c r="U3118" s="0" t="n">
        <f aca="false">IF(ISNA(VLOOKUP(F3118,calculos!$M$2:$N$658,2,1)),"null",VLOOKUP(F3118,calculos!$M$2:$N$658,2,1))</f>
        <v>174</v>
      </c>
      <c r="V3118" s="0" t="n">
        <f aca="false">IF(ISNA(VLOOKUP(J3118,calculos!$P$2:$Q$1711,2,1)),"null",VLOOKUP(J3118,calculos!$P$2:$Q$1711,2,1))</f>
        <v>1147</v>
      </c>
      <c r="W3118" s="0" t="n">
        <f aca="false">IF(ISNA(VLOOKUP(P3118,calculos!$S$2:$T$58,2,1)),"null",VLOOKUP(P3118,calculos!$S$2:$T$58,2,1))</f>
        <v>13</v>
      </c>
      <c r="X3118" s="9" t="str">
        <f aca="false">$X$1&amp;B3118&amp;"','"&amp;G3118&amp;"','"&amp;H3118&amp;"','"&amp;I3118&amp;"','"&amp;K3118&amp;"','"&amp;L3118&amp;"','"&amp;M3118&amp;"','"&amp;N3118&amp;"','"&amp;O3118&amp;"',"&amp;Q3118&amp;","&amp;R3118&amp;","&amp;S3118&amp;","&amp;T3118&amp;","&amp;U3118&amp;","&amp;V3118&amp;","&amp;W3118&amp;");"</f>
        <v>insert into servicio (id,fecha_entrega,serie,apertura,fecha_instalacion,garantia,mantenimiento,capacitacion,entrega_equipo,visita,id_empresa,id_hospital,id_equipo,id_marca,id_modelo,id_os,id_ingeniero) values (nextval('seq_servicio'),'','DK43300053/DE671E1372','','','','','43578','','',12,289,716,13,174,1147,13);</v>
      </c>
    </row>
    <row r="3119" customFormat="false" ht="13.8" hidden="false" customHeight="false" outlineLevel="0" collapsed="false">
      <c r="A3119" s="31" t="s">
        <v>23</v>
      </c>
      <c r="B3119" s="31"/>
      <c r="C3119" s="31" t="s">
        <v>9039</v>
      </c>
      <c r="D3119" s="31" t="s">
        <v>4770</v>
      </c>
      <c r="E3119" s="31" t="s">
        <v>4766</v>
      </c>
      <c r="F3119" s="32" t="s">
        <v>9040</v>
      </c>
      <c r="G3119" s="32"/>
      <c r="H3119" s="33"/>
      <c r="I3119" s="33"/>
      <c r="J3119" s="34" t="s">
        <v>9041</v>
      </c>
      <c r="K3119" s="31"/>
      <c r="L3119" s="35"/>
      <c r="M3119" s="36"/>
      <c r="N3119" s="31"/>
      <c r="O3119" s="33" t="n">
        <v>43591</v>
      </c>
      <c r="P3119" s="31" t="s">
        <v>6988</v>
      </c>
      <c r="Q3119" s="0" t="n">
        <f aca="false">IF(ISNA(VLOOKUP(A3119,calculos!$A$2:$B$20,2,1)),"null",VLOOKUP(A3119,calculos!$A$2:$B$20,2,1))</f>
        <v>12</v>
      </c>
      <c r="R3119" s="0" t="n">
        <f aca="false">IF(ISNA(VLOOKUP(C3119,calculos!$D$2:$E$1218,2,1)),"null",VLOOKUP(C3119,calculos!$D$2:$E$1218,2,1))</f>
        <v>960</v>
      </c>
      <c r="S3119" s="0" t="n">
        <f aca="false">IF(ISNA(VLOOKUP(D3119,calculos!$G$2:$H$1118,2,1)),"null",VLOOKUP(D3119,calculos!$G$2:$H$1118,2,1))</f>
        <v>110</v>
      </c>
      <c r="T3119" s="0" t="n">
        <f aca="false">IF(ISNA(VLOOKUP(E3119,calculos!$J$2:$K$220,2,1)),"null",VLOOKUP(E3119,calculos!$J$2:$K$220,2,1))</f>
        <v>192</v>
      </c>
      <c r="U3119" s="0" t="n">
        <f aca="false">IF(ISNA(VLOOKUP(F3119,calculos!$M$2:$N$658,2,1)),"null",VLOOKUP(F3119,calculos!$M$2:$N$658,2,1))</f>
        <v>615</v>
      </c>
      <c r="V3119" s="0" t="n">
        <f aca="false">IF(ISNA(VLOOKUP(J3119,calculos!$P$2:$Q$1711,2,1)),"null",VLOOKUP(J3119,calculos!$P$2:$Q$1711,2,1))</f>
        <v>1097</v>
      </c>
      <c r="W3119" s="0" t="n">
        <f aca="false">IF(ISNA(VLOOKUP(P3119,calculos!$S$2:$T$58,2,1)),"null",VLOOKUP(P3119,calculos!$S$2:$T$58,2,1))</f>
        <v>28</v>
      </c>
      <c r="X3119" s="9" t="str">
        <f aca="false">$X$1&amp;B3119&amp;"','"&amp;G3119&amp;"','"&amp;H3119&amp;"','"&amp;I3119&amp;"','"&amp;K3119&amp;"','"&amp;L3119&amp;"','"&amp;M3119&amp;"','"&amp;N3119&amp;"','"&amp;O3119&amp;"',"&amp;Q3119&amp;","&amp;R3119&amp;","&amp;S3119&amp;","&amp;T3119&amp;","&amp;U3119&amp;","&amp;V3119&amp;","&amp;W3119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(nextval('seq_servicio'),'','','','','','','','','43591',12,960,110,192,615,1097,28);</v>
      </c>
    </row>
    <row r="3120" customFormat="false" ht="13.8" hidden="false" customHeight="false" outlineLevel="0" collapsed="false">
      <c r="A3120" s="31" t="s">
        <v>23</v>
      </c>
      <c r="B3120" s="31"/>
      <c r="C3120" s="31" t="s">
        <v>9042</v>
      </c>
      <c r="D3120" s="31" t="s">
        <v>4885</v>
      </c>
      <c r="E3120" s="31" t="s">
        <v>4886</v>
      </c>
      <c r="F3120" s="32" t="s">
        <v>4887</v>
      </c>
      <c r="G3120" s="32" t="s">
        <v>9043</v>
      </c>
      <c r="H3120" s="33"/>
      <c r="I3120" s="33"/>
      <c r="J3120" s="34" t="s">
        <v>9044</v>
      </c>
      <c r="K3120" s="31"/>
      <c r="L3120" s="35" t="n">
        <v>43587</v>
      </c>
      <c r="M3120" s="36" t="n">
        <v>43587</v>
      </c>
      <c r="N3120" s="31"/>
      <c r="O3120" s="31"/>
      <c r="P3120" s="31" t="s">
        <v>5610</v>
      </c>
      <c r="Q3120" s="0" t="n">
        <f aca="false">IF(ISNA(VLOOKUP(A3120,calculos!$A$2:$B$20,2,1)),"null",VLOOKUP(A3120,calculos!$A$2:$B$20,2,1))</f>
        <v>12</v>
      </c>
      <c r="R3120" s="0" t="n">
        <f aca="false">IF(ISNA(VLOOKUP(C3120,calculos!$D$2:$E$1218,2,1)),"null",VLOOKUP(C3120,calculos!$D$2:$E$1218,2,1))</f>
        <v>647</v>
      </c>
      <c r="S3120" s="0" t="n">
        <f aca="false">IF(ISNA(VLOOKUP(D3120,calculos!$G$2:$H$1118,2,1)),"null",VLOOKUP(D3120,calculos!$G$2:$H$1118,2,1))</f>
        <v>1093</v>
      </c>
      <c r="T3120" s="0" t="n">
        <f aca="false">IF(ISNA(VLOOKUP(E3120,calculos!$J$2:$K$220,2,1)),"null",VLOOKUP(E3120,calculos!$J$2:$K$220,2,1))</f>
        <v>130</v>
      </c>
      <c r="U3120" s="0" t="n">
        <f aca="false">IF(ISNA(VLOOKUP(F3120,calculos!$M$2:$N$658,2,1)),"null",VLOOKUP(F3120,calculos!$M$2:$N$658,2,1))</f>
        <v>308</v>
      </c>
      <c r="V3120" s="0" t="n">
        <f aca="false">IF(ISNA(VLOOKUP(J3120,calculos!$P$2:$Q$1711,2,1)),"null",VLOOKUP(J3120,calculos!$P$2:$Q$1711,2,1))</f>
        <v>1150</v>
      </c>
      <c r="W3120" s="0" t="n">
        <f aca="false">IF(ISNA(VLOOKUP(P3120,calculos!$S$2:$T$58,2,1)),"null",VLOOKUP(P3120,calculos!$S$2:$T$58,2,1))</f>
        <v>13</v>
      </c>
      <c r="X3120" s="9" t="str">
        <f aca="false">$X$1&amp;B3120&amp;"','"&amp;G3120&amp;"','"&amp;H3120&amp;"','"&amp;I3120&amp;"','"&amp;K3120&amp;"','"&amp;L3120&amp;"','"&amp;M3120&amp;"','"&amp;N3120&amp;"','"&amp;O3120&amp;"',"&amp;Q3120&amp;","&amp;R3120&amp;","&amp;S3120&amp;","&amp;T3120&amp;","&amp;U3120&amp;","&amp;V3120&amp;","&amp;W3120&amp;");"</f>
        <v>insert into servicio (id,fecha_entrega,serie,apertura,fecha_instalacion,garantia,mantenimiento,capacitacion,entrega_equipo,visita,id_empresa,id_hospital,id_equipo,id_marca,id_modelo,id_os,id_ingeniero) values (nextval('seq_servicio'),'','N17HT720920897','','','','43587','43587','','',12,647,1093,130,308,1150,13);</v>
      </c>
    </row>
    <row r="3121" customFormat="false" ht="13.8" hidden="false" customHeight="false" outlineLevel="0" collapsed="false">
      <c r="A3121" s="31" t="s">
        <v>23</v>
      </c>
      <c r="B3121" s="31"/>
      <c r="C3121" s="31" t="s">
        <v>9039</v>
      </c>
      <c r="D3121" s="31" t="s">
        <v>4770</v>
      </c>
      <c r="E3121" s="31" t="s">
        <v>4766</v>
      </c>
      <c r="F3121" s="32" t="s">
        <v>9040</v>
      </c>
      <c r="G3121" s="32" t="s">
        <v>7975</v>
      </c>
      <c r="H3121" s="33"/>
      <c r="I3121" s="33"/>
      <c r="J3121" s="34" t="s">
        <v>9045</v>
      </c>
      <c r="K3121" s="31"/>
      <c r="L3121" s="35" t="n">
        <v>43595</v>
      </c>
      <c r="M3121" s="36"/>
      <c r="N3121" s="31"/>
      <c r="O3121" s="31"/>
      <c r="P3121" s="31" t="s">
        <v>6988</v>
      </c>
      <c r="Q3121" s="0" t="n">
        <f aca="false">IF(ISNA(VLOOKUP(A3121,calculos!$A$2:$B$20,2,1)),"null",VLOOKUP(A3121,calculos!$A$2:$B$20,2,1))</f>
        <v>12</v>
      </c>
      <c r="R3121" s="0" t="n">
        <f aca="false">IF(ISNA(VLOOKUP(C3121,calculos!$D$2:$E$1218,2,1)),"null",VLOOKUP(C3121,calculos!$D$2:$E$1218,2,1))</f>
        <v>960</v>
      </c>
      <c r="S3121" s="0" t="n">
        <f aca="false">IF(ISNA(VLOOKUP(D3121,calculos!$G$2:$H$1118,2,1)),"null",VLOOKUP(D3121,calculos!$G$2:$H$1118,2,1))</f>
        <v>110</v>
      </c>
      <c r="T3121" s="0" t="n">
        <f aca="false">IF(ISNA(VLOOKUP(E3121,calculos!$J$2:$K$220,2,1)),"null",VLOOKUP(E3121,calculos!$J$2:$K$220,2,1))</f>
        <v>192</v>
      </c>
      <c r="U3121" s="0" t="n">
        <f aca="false">IF(ISNA(VLOOKUP(F3121,calculos!$M$2:$N$658,2,1)),"null",VLOOKUP(F3121,calculos!$M$2:$N$658,2,1))</f>
        <v>615</v>
      </c>
      <c r="V3121" s="0" t="n">
        <f aca="false">IF(ISNA(VLOOKUP(J3121,calculos!$P$2:$Q$1711,2,1)),"null",VLOOKUP(J3121,calculos!$P$2:$Q$1711,2,1))</f>
        <v>1100</v>
      </c>
      <c r="W3121" s="0" t="n">
        <f aca="false">IF(ISNA(VLOOKUP(P3121,calculos!$S$2:$T$58,2,1)),"null",VLOOKUP(P3121,calculos!$S$2:$T$58,2,1))</f>
        <v>28</v>
      </c>
      <c r="X3121" s="9" t="str">
        <f aca="false">$X$1&amp;B3121&amp;"','"&amp;G3121&amp;"','"&amp;H3121&amp;"','"&amp;I3121&amp;"','"&amp;K3121&amp;"','"&amp;L3121&amp;"','"&amp;M3121&amp;"','"&amp;N3121&amp;"','"&amp;O3121&amp;"',"&amp;Q3121&amp;","&amp;R3121&amp;","&amp;S3121&amp;","&amp;T3121&amp;","&amp;U3121&amp;","&amp;V3121&amp;","&amp;W3121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(nextval('seq_servicio'),'','11945','','','','43595','','','',12,960,110,192,615,1100,28);</v>
      </c>
    </row>
    <row r="3122" customFormat="false" ht="13.8" hidden="false" customHeight="false" outlineLevel="0" collapsed="false">
      <c r="A3122" s="31" t="s">
        <v>23</v>
      </c>
      <c r="B3122" s="31"/>
      <c r="C3122" s="31" t="s">
        <v>9039</v>
      </c>
      <c r="D3122" s="31" t="s">
        <v>4770</v>
      </c>
      <c r="E3122" s="31" t="s">
        <v>4766</v>
      </c>
      <c r="F3122" s="32" t="s">
        <v>9040</v>
      </c>
      <c r="G3122" s="32" t="s">
        <v>7973</v>
      </c>
      <c r="H3122" s="33"/>
      <c r="I3122" s="33"/>
      <c r="J3122" s="34" t="s">
        <v>9045</v>
      </c>
      <c r="K3122" s="31"/>
      <c r="L3122" s="35" t="n">
        <v>43595</v>
      </c>
      <c r="M3122" s="36"/>
      <c r="N3122" s="31"/>
      <c r="O3122" s="31"/>
      <c r="P3122" s="31" t="s">
        <v>6988</v>
      </c>
      <c r="Q3122" s="0" t="n">
        <f aca="false">IF(ISNA(VLOOKUP(A3122,calculos!$A$2:$B$20,2,1)),"null",VLOOKUP(A3122,calculos!$A$2:$B$20,2,1))</f>
        <v>12</v>
      </c>
      <c r="R3122" s="0" t="n">
        <f aca="false">IF(ISNA(VLOOKUP(C3122,calculos!$D$2:$E$1218,2,1)),"null",VLOOKUP(C3122,calculos!$D$2:$E$1218,2,1))</f>
        <v>960</v>
      </c>
      <c r="S3122" s="0" t="n">
        <f aca="false">IF(ISNA(VLOOKUP(D3122,calculos!$G$2:$H$1118,2,1)),"null",VLOOKUP(D3122,calculos!$G$2:$H$1118,2,1))</f>
        <v>110</v>
      </c>
      <c r="T3122" s="0" t="n">
        <f aca="false">IF(ISNA(VLOOKUP(E3122,calculos!$J$2:$K$220,2,1)),"null",VLOOKUP(E3122,calculos!$J$2:$K$220,2,1))</f>
        <v>192</v>
      </c>
      <c r="U3122" s="0" t="n">
        <f aca="false">IF(ISNA(VLOOKUP(F3122,calculos!$M$2:$N$658,2,1)),"null",VLOOKUP(F3122,calculos!$M$2:$N$658,2,1))</f>
        <v>615</v>
      </c>
      <c r="V3122" s="0" t="n">
        <f aca="false">IF(ISNA(VLOOKUP(J3122,calculos!$P$2:$Q$1711,2,1)),"null",VLOOKUP(J3122,calculos!$P$2:$Q$1711,2,1))</f>
        <v>1100</v>
      </c>
      <c r="W3122" s="0" t="n">
        <f aca="false">IF(ISNA(VLOOKUP(P3122,calculos!$S$2:$T$58,2,1)),"null",VLOOKUP(P3122,calculos!$S$2:$T$58,2,1))</f>
        <v>28</v>
      </c>
      <c r="X3122" s="9" t="str">
        <f aca="false">$X$1&amp;B3122&amp;"','"&amp;G3122&amp;"','"&amp;H3122&amp;"','"&amp;I3122&amp;"','"&amp;K3122&amp;"','"&amp;L3122&amp;"','"&amp;M3122&amp;"','"&amp;N3122&amp;"','"&amp;O3122&amp;"',"&amp;Q3122&amp;","&amp;R3122&amp;","&amp;S3122&amp;","&amp;T3122&amp;","&amp;U3122&amp;","&amp;V3122&amp;","&amp;W3122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(nextval('seq_servicio'),'','11944','','','','43595','','','',12,960,110,192,615,1100,28);</v>
      </c>
    </row>
    <row r="3123" customFormat="false" ht="13.8" hidden="false" customHeight="false" outlineLevel="0" collapsed="false">
      <c r="A3123" s="31" t="s">
        <v>23</v>
      </c>
      <c r="B3123" s="31"/>
      <c r="C3123" s="31" t="s">
        <v>485</v>
      </c>
      <c r="D3123" s="31" t="s">
        <v>4415</v>
      </c>
      <c r="E3123" s="31" t="s">
        <v>6128</v>
      </c>
      <c r="F3123" s="32" t="s">
        <v>7873</v>
      </c>
      <c r="G3123" s="32" t="s">
        <v>9046</v>
      </c>
      <c r="H3123" s="33"/>
      <c r="I3123" s="33" t="n">
        <v>43592</v>
      </c>
      <c r="J3123" s="34" t="s">
        <v>9047</v>
      </c>
      <c r="K3123" s="31"/>
      <c r="L3123" s="35"/>
      <c r="M3123" s="36"/>
      <c r="N3123" s="31"/>
      <c r="O3123" s="31"/>
      <c r="P3123" s="31" t="s">
        <v>6988</v>
      </c>
      <c r="Q3123" s="0" t="n">
        <f aca="false">IF(ISNA(VLOOKUP(A3123,calculos!$A$2:$B$20,2,1)),"null",VLOOKUP(A3123,calculos!$A$2:$B$20,2,1))</f>
        <v>12</v>
      </c>
      <c r="R3123" s="0" t="n">
        <f aca="false">IF(ISNA(VLOOKUP(C3123,calculos!$D$2:$E$1218,2,1)),"null",VLOOKUP(C3123,calculos!$D$2:$E$1218,2,1))</f>
        <v>426</v>
      </c>
      <c r="S3123" s="0" t="n">
        <f aca="false">IF(ISNA(VLOOKUP(D3123,calculos!$G$2:$H$1118,2,1)),"null",VLOOKUP(D3123,calculos!$G$2:$H$1118,2,1))</f>
        <v>701</v>
      </c>
      <c r="T3123" s="0" t="n">
        <f aca="false">IF(ISNA(VLOOKUP(E3123,calculos!$J$2:$K$220,2,1)),"null",VLOOKUP(E3123,calculos!$J$2:$K$220,2,1))</f>
        <v>33</v>
      </c>
      <c r="U3123" s="0" t="n">
        <f aca="false">IF(ISNA(VLOOKUP(F3123,calculos!$M$2:$N$658,2,1)),"null",VLOOKUP(F3123,calculos!$M$2:$N$658,2,1))</f>
        <v>101</v>
      </c>
      <c r="V3123" s="0" t="n">
        <f aca="false">IF(ISNA(VLOOKUP(J3123,calculos!$P$2:$Q$1711,2,1)),"null",VLOOKUP(J3123,calculos!$P$2:$Q$1711,2,1))</f>
        <v>1099</v>
      </c>
      <c r="W3123" s="0" t="n">
        <f aca="false">IF(ISNA(VLOOKUP(P3123,calculos!$S$2:$T$58,2,1)),"null",VLOOKUP(P3123,calculos!$S$2:$T$58,2,1))</f>
        <v>28</v>
      </c>
      <c r="X3123" s="9" t="str">
        <f aca="false">$X$1&amp;B3123&amp;"','"&amp;G3123&amp;"','"&amp;H3123&amp;"','"&amp;I3123&amp;"','"&amp;K3123&amp;"','"&amp;L3123&amp;"','"&amp;M3123&amp;"','"&amp;N3123&amp;"','"&amp;O3123&amp;"',"&amp;Q3123&amp;","&amp;R3123&amp;","&amp;S3123&amp;","&amp;T3123&amp;","&amp;U3123&amp;","&amp;V3123&amp;","&amp;W3123&amp;");"</f>
        <v>insert into servicio (id,fecha_entrega,serie,apertura,fecha_instalacion,garantia,mantenimiento,capacitacion,entrega_equipo,visita,id_empresa,id_hospital,id_equipo,id_marca,id_modelo,id_os,id_ingeniero) values (nextval('seq_servicio'),'','DK43300129','','43592','','','','','',12,426,701,33,101,1099,28);</v>
      </c>
    </row>
    <row r="3124" customFormat="false" ht="13.8" hidden="false" customHeight="false" outlineLevel="0" collapsed="false">
      <c r="A3124" s="31" t="s">
        <v>23</v>
      </c>
      <c r="B3124" s="31"/>
      <c r="C3124" s="31" t="s">
        <v>485</v>
      </c>
      <c r="D3124" s="31" t="s">
        <v>4415</v>
      </c>
      <c r="E3124" s="31" t="s">
        <v>6128</v>
      </c>
      <c r="F3124" s="32" t="s">
        <v>7873</v>
      </c>
      <c r="G3124" s="32" t="s">
        <v>9046</v>
      </c>
      <c r="H3124" s="33"/>
      <c r="I3124" s="33" t="n">
        <v>43592</v>
      </c>
      <c r="J3124" s="34" t="s">
        <v>9048</v>
      </c>
      <c r="K3124" s="31"/>
      <c r="L3124" s="35"/>
      <c r="M3124" s="36"/>
      <c r="N3124" s="31"/>
      <c r="O3124" s="31"/>
      <c r="P3124" s="31" t="s">
        <v>6988</v>
      </c>
      <c r="Q3124" s="0" t="n">
        <f aca="false">IF(ISNA(VLOOKUP(A3124,calculos!$A$2:$B$20,2,1)),"null",VLOOKUP(A3124,calculos!$A$2:$B$20,2,1))</f>
        <v>12</v>
      </c>
      <c r="R3124" s="0" t="n">
        <f aca="false">IF(ISNA(VLOOKUP(C3124,calculos!$D$2:$E$1218,2,1)),"null",VLOOKUP(C3124,calculos!$D$2:$E$1218,2,1))</f>
        <v>426</v>
      </c>
      <c r="S3124" s="0" t="n">
        <f aca="false">IF(ISNA(VLOOKUP(D3124,calculos!$G$2:$H$1118,2,1)),"null",VLOOKUP(D3124,calculos!$G$2:$H$1118,2,1))</f>
        <v>701</v>
      </c>
      <c r="T3124" s="0" t="n">
        <f aca="false">IF(ISNA(VLOOKUP(E3124,calculos!$J$2:$K$220,2,1)),"null",VLOOKUP(E3124,calculos!$J$2:$K$220,2,1))</f>
        <v>33</v>
      </c>
      <c r="U3124" s="0" t="n">
        <f aca="false">IF(ISNA(VLOOKUP(F3124,calculos!$M$2:$N$658,2,1)),"null",VLOOKUP(F3124,calculos!$M$2:$N$658,2,1))</f>
        <v>101</v>
      </c>
      <c r="V3124" s="0" t="n">
        <f aca="false">IF(ISNA(VLOOKUP(J3124,calculos!$P$2:$Q$1711,2,1)),"null",VLOOKUP(J3124,calculos!$P$2:$Q$1711,2,1))</f>
        <v>1098</v>
      </c>
      <c r="W3124" s="0" t="n">
        <f aca="false">IF(ISNA(VLOOKUP(P3124,calculos!$S$2:$T$58,2,1)),"null",VLOOKUP(P3124,calculos!$S$2:$T$58,2,1))</f>
        <v>28</v>
      </c>
      <c r="X3124" s="9" t="str">
        <f aca="false">$X$1&amp;B3124&amp;"','"&amp;G3124&amp;"','"&amp;H3124&amp;"','"&amp;I3124&amp;"','"&amp;K3124&amp;"','"&amp;L3124&amp;"','"&amp;M3124&amp;"','"&amp;N3124&amp;"','"&amp;O3124&amp;"',"&amp;Q3124&amp;","&amp;R3124&amp;","&amp;S3124&amp;","&amp;T3124&amp;","&amp;U3124&amp;","&amp;V3124&amp;","&amp;W3124&amp;");"</f>
        <v>insert into servicio (id,fecha_entrega,serie,apertura,fecha_instalacion,garantia,mantenimiento,capacitacion,entrega_equipo,visita,id_empresa,id_hospital,id_equipo,id_marca,id_modelo,id_os,id_ingeniero) values (nextval('seq_servicio'),'','DK43300129','','43592','','','','','',12,426,701,33,101,1098,28);</v>
      </c>
    </row>
    <row r="3125" customFormat="false" ht="13.8" hidden="false" customHeight="false" outlineLevel="0" collapsed="false">
      <c r="A3125" s="31" t="s">
        <v>23</v>
      </c>
      <c r="B3125" s="31"/>
      <c r="C3125" s="31" t="s">
        <v>5527</v>
      </c>
      <c r="D3125" s="31" t="s">
        <v>5980</v>
      </c>
      <c r="E3125" s="31" t="s">
        <v>4803</v>
      </c>
      <c r="F3125" s="32" t="s">
        <v>5650</v>
      </c>
      <c r="G3125" s="32" t="s">
        <v>9049</v>
      </c>
      <c r="H3125" s="33"/>
      <c r="I3125" s="33" t="n">
        <v>43592</v>
      </c>
      <c r="J3125" s="34" t="s">
        <v>9048</v>
      </c>
      <c r="K3125" s="31"/>
      <c r="L3125" s="35" t="n">
        <v>43546</v>
      </c>
      <c r="M3125" s="36"/>
      <c r="N3125" s="31"/>
      <c r="O3125" s="31"/>
      <c r="P3125" s="31" t="s">
        <v>7193</v>
      </c>
      <c r="Q3125" s="0" t="n">
        <f aca="false">IF(ISNA(VLOOKUP(A3125,calculos!$A$2:$B$20,2,1)),"null",VLOOKUP(A3125,calculos!$A$2:$B$20,2,1))</f>
        <v>12</v>
      </c>
      <c r="R3125" s="0" t="n">
        <f aca="false">IF(ISNA(VLOOKUP(C3125,calculos!$D$2:$E$1218,2,1)),"null",VLOOKUP(C3125,calculos!$D$2:$E$1218,2,1))</f>
        <v>727</v>
      </c>
      <c r="S3125" s="0" t="n">
        <f aca="false">IF(ISNA(VLOOKUP(D3125,calculos!$G$2:$H$1118,2,1)),"null",VLOOKUP(D3125,calculos!$G$2:$H$1118,2,1))</f>
        <v>185</v>
      </c>
      <c r="T3125" s="0" t="n">
        <f aca="false">IF(ISNA(VLOOKUP(E3125,calculos!$J$2:$K$220,2,1)),"null",VLOOKUP(E3125,calculos!$J$2:$K$220,2,1))</f>
        <v>53</v>
      </c>
      <c r="U3125" s="0" t="n">
        <f aca="false">IF(ISNA(VLOOKUP(F3125,calculos!$M$2:$N$658,2,1)),"null",VLOOKUP(F3125,calculos!$M$2:$N$658,2,1))</f>
        <v>205</v>
      </c>
      <c r="V3125" s="0" t="n">
        <f aca="false">IF(ISNA(VLOOKUP(J3125,calculos!$P$2:$Q$1711,2,1)),"null",VLOOKUP(J3125,calculos!$P$2:$Q$1711,2,1))</f>
        <v>1098</v>
      </c>
      <c r="W3125" s="0" t="n">
        <f aca="false">IF(ISNA(VLOOKUP(P3125,calculos!$S$2:$T$58,2,1)),"null",VLOOKUP(P3125,calculos!$S$2:$T$58,2,1))</f>
        <v>39</v>
      </c>
      <c r="X3125" s="9" t="str">
        <f aca="false">$X$1&amp;B3125&amp;"','"&amp;G3125&amp;"','"&amp;H3125&amp;"','"&amp;I3125&amp;"','"&amp;K3125&amp;"','"&amp;L3125&amp;"','"&amp;M3125&amp;"','"&amp;N3125&amp;"','"&amp;O3125&amp;"',"&amp;Q3125&amp;","&amp;R3125&amp;","&amp;S3125&amp;","&amp;T3125&amp;","&amp;U3125&amp;","&amp;V3125&amp;","&amp;W3125&amp;");"</f>
        <v>insert into servicio (id,fecha_entrega,serie,apertura,fecha_instalacion,garantia,mantenimiento,capacitacion,entrega_equipo,visita,id_empresa,id_hospital,id_equipo,id_marca,id_modelo,id_os,id_ingeniero) values (nextval('seq_servicio'),'','C-318001182131','','43592','','43546','','','',12,727,185,53,205,1098,39);</v>
      </c>
    </row>
    <row r="3126" customFormat="false" ht="13.8" hidden="false" customHeight="false" outlineLevel="0" collapsed="false">
      <c r="A3126" s="31" t="s">
        <v>23</v>
      </c>
      <c r="B3126" s="31"/>
      <c r="C3126" s="31" t="s">
        <v>5527</v>
      </c>
      <c r="D3126" s="31" t="s">
        <v>5980</v>
      </c>
      <c r="E3126" s="31" t="s">
        <v>4803</v>
      </c>
      <c r="F3126" s="32" t="s">
        <v>5650</v>
      </c>
      <c r="G3126" s="32" t="s">
        <v>9050</v>
      </c>
      <c r="H3126" s="33"/>
      <c r="I3126" s="33" t="n">
        <v>43592</v>
      </c>
      <c r="J3126" s="34" t="s">
        <v>9048</v>
      </c>
      <c r="K3126" s="31"/>
      <c r="L3126" s="35" t="n">
        <v>43546</v>
      </c>
      <c r="M3126" s="36"/>
      <c r="N3126" s="31"/>
      <c r="O3126" s="31"/>
      <c r="P3126" s="31" t="s">
        <v>7193</v>
      </c>
      <c r="Q3126" s="0" t="n">
        <f aca="false">IF(ISNA(VLOOKUP(A3126,calculos!$A$2:$B$20,2,1)),"null",VLOOKUP(A3126,calculos!$A$2:$B$20,2,1))</f>
        <v>12</v>
      </c>
      <c r="R3126" s="0" t="n">
        <f aca="false">IF(ISNA(VLOOKUP(C3126,calculos!$D$2:$E$1218,2,1)),"null",VLOOKUP(C3126,calculos!$D$2:$E$1218,2,1))</f>
        <v>727</v>
      </c>
      <c r="S3126" s="0" t="n">
        <f aca="false">IF(ISNA(VLOOKUP(D3126,calculos!$G$2:$H$1118,2,1)),"null",VLOOKUP(D3126,calculos!$G$2:$H$1118,2,1))</f>
        <v>185</v>
      </c>
      <c r="T3126" s="0" t="n">
        <f aca="false">IF(ISNA(VLOOKUP(E3126,calculos!$J$2:$K$220,2,1)),"null",VLOOKUP(E3126,calculos!$J$2:$K$220,2,1))</f>
        <v>53</v>
      </c>
      <c r="U3126" s="0" t="n">
        <f aca="false">IF(ISNA(VLOOKUP(F3126,calculos!$M$2:$N$658,2,1)),"null",VLOOKUP(F3126,calculos!$M$2:$N$658,2,1))</f>
        <v>205</v>
      </c>
      <c r="V3126" s="0" t="n">
        <f aca="false">IF(ISNA(VLOOKUP(J3126,calculos!$P$2:$Q$1711,2,1)),"null",VLOOKUP(J3126,calculos!$P$2:$Q$1711,2,1))</f>
        <v>1098</v>
      </c>
      <c r="W3126" s="0" t="n">
        <f aca="false">IF(ISNA(VLOOKUP(P3126,calculos!$S$2:$T$58,2,1)),"null",VLOOKUP(P3126,calculos!$S$2:$T$58,2,1))</f>
        <v>39</v>
      </c>
      <c r="X3126" s="9" t="str">
        <f aca="false">$X$1&amp;B3126&amp;"','"&amp;G3126&amp;"','"&amp;H3126&amp;"','"&amp;I3126&amp;"','"&amp;K3126&amp;"','"&amp;L3126&amp;"','"&amp;M3126&amp;"','"&amp;N3126&amp;"','"&amp;O3126&amp;"',"&amp;Q3126&amp;","&amp;R3126&amp;","&amp;S3126&amp;","&amp;T3126&amp;","&amp;U3126&amp;","&amp;V3126&amp;","&amp;W3126&amp;");"</f>
        <v>insert into servicio (id,fecha_entrega,serie,apertura,fecha_instalacion,garantia,mantenimiento,capacitacion,entrega_equipo,visita,id_empresa,id_hospital,id_equipo,id_marca,id_modelo,id_os,id_ingeniero) values (nextval('seq_servicio'),'','C-315001182197','','43592','','43546','','','',12,727,185,53,205,1098,39);</v>
      </c>
    </row>
    <row r="3127" customFormat="false" ht="13.8" hidden="false" customHeight="false" outlineLevel="0" collapsed="false">
      <c r="A3127" s="31" t="s">
        <v>23</v>
      </c>
      <c r="B3127" s="31"/>
      <c r="C3127" s="31" t="s">
        <v>5527</v>
      </c>
      <c r="D3127" s="31" t="s">
        <v>5980</v>
      </c>
      <c r="E3127" s="31" t="s">
        <v>4803</v>
      </c>
      <c r="F3127" s="32" t="s">
        <v>5650</v>
      </c>
      <c r="G3127" s="32" t="s">
        <v>9051</v>
      </c>
      <c r="H3127" s="33"/>
      <c r="I3127" s="33" t="n">
        <v>43592</v>
      </c>
      <c r="J3127" s="34" t="s">
        <v>9048</v>
      </c>
      <c r="K3127" s="31"/>
      <c r="L3127" s="35" t="n">
        <v>43546</v>
      </c>
      <c r="M3127" s="36"/>
      <c r="N3127" s="31"/>
      <c r="O3127" s="31"/>
      <c r="P3127" s="31" t="s">
        <v>7193</v>
      </c>
      <c r="Q3127" s="0" t="n">
        <f aca="false">IF(ISNA(VLOOKUP(A3127,calculos!$A$2:$B$20,2,1)),"null",VLOOKUP(A3127,calculos!$A$2:$B$20,2,1))</f>
        <v>12</v>
      </c>
      <c r="R3127" s="0" t="n">
        <f aca="false">IF(ISNA(VLOOKUP(C3127,calculos!$D$2:$E$1218,2,1)),"null",VLOOKUP(C3127,calculos!$D$2:$E$1218,2,1))</f>
        <v>727</v>
      </c>
      <c r="S3127" s="0" t="n">
        <f aca="false">IF(ISNA(VLOOKUP(D3127,calculos!$G$2:$H$1118,2,1)),"null",VLOOKUP(D3127,calculos!$G$2:$H$1118,2,1))</f>
        <v>185</v>
      </c>
      <c r="T3127" s="0" t="n">
        <f aca="false">IF(ISNA(VLOOKUP(E3127,calculos!$J$2:$K$220,2,1)),"null",VLOOKUP(E3127,calculos!$J$2:$K$220,2,1))</f>
        <v>53</v>
      </c>
      <c r="U3127" s="0" t="n">
        <f aca="false">IF(ISNA(VLOOKUP(F3127,calculos!$M$2:$N$658,2,1)),"null",VLOOKUP(F3127,calculos!$M$2:$N$658,2,1))</f>
        <v>205</v>
      </c>
      <c r="V3127" s="0" t="n">
        <f aca="false">IF(ISNA(VLOOKUP(J3127,calculos!$P$2:$Q$1711,2,1)),"null",VLOOKUP(J3127,calculos!$P$2:$Q$1711,2,1))</f>
        <v>1098</v>
      </c>
      <c r="W3127" s="0" t="n">
        <f aca="false">IF(ISNA(VLOOKUP(P3127,calculos!$S$2:$T$58,2,1)),"null",VLOOKUP(P3127,calculos!$S$2:$T$58,2,1))</f>
        <v>39</v>
      </c>
      <c r="X3127" s="9" t="str">
        <f aca="false">$X$1&amp;B3127&amp;"','"&amp;G3127&amp;"','"&amp;H3127&amp;"','"&amp;I3127&amp;"','"&amp;K3127&amp;"','"&amp;L3127&amp;"','"&amp;M3127&amp;"','"&amp;N3127&amp;"','"&amp;O3127&amp;"',"&amp;Q3127&amp;","&amp;R3127&amp;","&amp;S3127&amp;","&amp;T3127&amp;","&amp;U3127&amp;","&amp;V3127&amp;","&amp;W3127&amp;");"</f>
        <v>insert into servicio (id,fecha_entrega,serie,apertura,fecha_instalacion,garantia,mantenimiento,capacitacion,entrega_equipo,visita,id_empresa,id_hospital,id_equipo,id_marca,id_modelo,id_os,id_ingeniero) values (nextval('seq_servicio'),'','C-316001182192','','43592','','43546','','','',12,727,185,53,205,1098,39);</v>
      </c>
    </row>
    <row r="3128" customFormat="false" ht="13.8" hidden="false" customHeight="false" outlineLevel="0" collapsed="false">
      <c r="A3128" s="31" t="s">
        <v>23</v>
      </c>
      <c r="B3128" s="31"/>
      <c r="C3128" s="31" t="s">
        <v>5527</v>
      </c>
      <c r="D3128" s="31" t="s">
        <v>5980</v>
      </c>
      <c r="E3128" s="31" t="s">
        <v>4803</v>
      </c>
      <c r="F3128" s="32" t="s">
        <v>5650</v>
      </c>
      <c r="G3128" s="32" t="s">
        <v>9052</v>
      </c>
      <c r="H3128" s="33"/>
      <c r="I3128" s="33" t="n">
        <v>43592</v>
      </c>
      <c r="J3128" s="34" t="s">
        <v>9048</v>
      </c>
      <c r="K3128" s="31"/>
      <c r="L3128" s="35" t="n">
        <v>43546</v>
      </c>
      <c r="M3128" s="36"/>
      <c r="N3128" s="31"/>
      <c r="O3128" s="31"/>
      <c r="P3128" s="31" t="s">
        <v>7193</v>
      </c>
      <c r="Q3128" s="0" t="n">
        <f aca="false">IF(ISNA(VLOOKUP(A3128,calculos!$A$2:$B$20,2,1)),"null",VLOOKUP(A3128,calculos!$A$2:$B$20,2,1))</f>
        <v>12</v>
      </c>
      <c r="R3128" s="0" t="n">
        <f aca="false">IF(ISNA(VLOOKUP(C3128,calculos!$D$2:$E$1218,2,1)),"null",VLOOKUP(C3128,calculos!$D$2:$E$1218,2,1))</f>
        <v>727</v>
      </c>
      <c r="S3128" s="0" t="n">
        <f aca="false">IF(ISNA(VLOOKUP(D3128,calculos!$G$2:$H$1118,2,1)),"null",VLOOKUP(D3128,calculos!$G$2:$H$1118,2,1))</f>
        <v>185</v>
      </c>
      <c r="T3128" s="0" t="n">
        <f aca="false">IF(ISNA(VLOOKUP(E3128,calculos!$J$2:$K$220,2,1)),"null",VLOOKUP(E3128,calculos!$J$2:$K$220,2,1))</f>
        <v>53</v>
      </c>
      <c r="U3128" s="0" t="n">
        <f aca="false">IF(ISNA(VLOOKUP(F3128,calculos!$M$2:$N$658,2,1)),"null",VLOOKUP(F3128,calculos!$M$2:$N$658,2,1))</f>
        <v>205</v>
      </c>
      <c r="V3128" s="0" t="n">
        <f aca="false">IF(ISNA(VLOOKUP(J3128,calculos!$P$2:$Q$1711,2,1)),"null",VLOOKUP(J3128,calculos!$P$2:$Q$1711,2,1))</f>
        <v>1098</v>
      </c>
      <c r="W3128" s="0" t="n">
        <f aca="false">IF(ISNA(VLOOKUP(P3128,calculos!$S$2:$T$58,2,1)),"null",VLOOKUP(P3128,calculos!$S$2:$T$58,2,1))</f>
        <v>39</v>
      </c>
      <c r="X3128" s="9" t="str">
        <f aca="false">$X$1&amp;B3128&amp;"','"&amp;G3128&amp;"','"&amp;H3128&amp;"','"&amp;I3128&amp;"','"&amp;K3128&amp;"','"&amp;L3128&amp;"','"&amp;M3128&amp;"','"&amp;N3128&amp;"','"&amp;O3128&amp;"',"&amp;Q3128&amp;","&amp;R3128&amp;","&amp;S3128&amp;","&amp;T3128&amp;","&amp;U3128&amp;","&amp;V3128&amp;","&amp;W3128&amp;");"</f>
        <v>insert into servicio (id,fecha_entrega,serie,apertura,fecha_instalacion,garantia,mantenimiento,capacitacion,entrega_equipo,visita,id_empresa,id_hospital,id_equipo,id_marca,id_modelo,id_os,id_ingeniero) values (nextval('seq_servicio'),'','C-317001182160','','43592','','43546','','','',12,727,185,53,205,1098,39);</v>
      </c>
    </row>
    <row r="3129" customFormat="false" ht="13.8" hidden="false" customHeight="false" outlineLevel="0" collapsed="false">
      <c r="A3129" s="31" t="s">
        <v>23</v>
      </c>
      <c r="B3129" s="31"/>
      <c r="C3129" s="31" t="s">
        <v>5527</v>
      </c>
      <c r="D3129" s="31" t="s">
        <v>5980</v>
      </c>
      <c r="E3129" s="31" t="s">
        <v>4803</v>
      </c>
      <c r="F3129" s="32" t="s">
        <v>5650</v>
      </c>
      <c r="G3129" s="32" t="s">
        <v>9053</v>
      </c>
      <c r="H3129" s="33"/>
      <c r="I3129" s="33" t="n">
        <v>43592</v>
      </c>
      <c r="J3129" s="34" t="s">
        <v>9048</v>
      </c>
      <c r="K3129" s="31"/>
      <c r="L3129" s="35" t="n">
        <v>43546</v>
      </c>
      <c r="M3129" s="36"/>
      <c r="N3129" s="31"/>
      <c r="O3129" s="31"/>
      <c r="P3129" s="31" t="s">
        <v>7193</v>
      </c>
      <c r="Q3129" s="0" t="n">
        <f aca="false">IF(ISNA(VLOOKUP(A3129,calculos!$A$2:$B$20,2,1)),"null",VLOOKUP(A3129,calculos!$A$2:$B$20,2,1))</f>
        <v>12</v>
      </c>
      <c r="R3129" s="0" t="n">
        <f aca="false">IF(ISNA(VLOOKUP(C3129,calculos!$D$2:$E$1218,2,1)),"null",VLOOKUP(C3129,calculos!$D$2:$E$1218,2,1))</f>
        <v>727</v>
      </c>
      <c r="S3129" s="0" t="n">
        <f aca="false">IF(ISNA(VLOOKUP(D3129,calculos!$G$2:$H$1118,2,1)),"null",VLOOKUP(D3129,calculos!$G$2:$H$1118,2,1))</f>
        <v>185</v>
      </c>
      <c r="T3129" s="0" t="n">
        <f aca="false">IF(ISNA(VLOOKUP(E3129,calculos!$J$2:$K$220,2,1)),"null",VLOOKUP(E3129,calculos!$J$2:$K$220,2,1))</f>
        <v>53</v>
      </c>
      <c r="U3129" s="0" t="n">
        <f aca="false">IF(ISNA(VLOOKUP(F3129,calculos!$M$2:$N$658,2,1)),"null",VLOOKUP(F3129,calculos!$M$2:$N$658,2,1))</f>
        <v>205</v>
      </c>
      <c r="V3129" s="0" t="n">
        <f aca="false">IF(ISNA(VLOOKUP(J3129,calculos!$P$2:$Q$1711,2,1)),"null",VLOOKUP(J3129,calculos!$P$2:$Q$1711,2,1))</f>
        <v>1098</v>
      </c>
      <c r="W3129" s="0" t="n">
        <f aca="false">IF(ISNA(VLOOKUP(P3129,calculos!$S$2:$T$58,2,1)),"null",VLOOKUP(P3129,calculos!$S$2:$T$58,2,1))</f>
        <v>39</v>
      </c>
      <c r="X3129" s="9" t="str">
        <f aca="false">$X$1&amp;B3129&amp;"','"&amp;G3129&amp;"','"&amp;H3129&amp;"','"&amp;I3129&amp;"','"&amp;K3129&amp;"','"&amp;L3129&amp;"','"&amp;M3129&amp;"','"&amp;N3129&amp;"','"&amp;O3129&amp;"',"&amp;Q3129&amp;","&amp;R3129&amp;","&amp;S3129&amp;","&amp;T3129&amp;","&amp;U3129&amp;","&amp;V3129&amp;","&amp;W3129&amp;");"</f>
        <v>insert into servicio (id,fecha_entrega,serie,apertura,fecha_instalacion,garantia,mantenimiento,capacitacion,entrega_equipo,visita,id_empresa,id_hospital,id_equipo,id_marca,id_modelo,id_os,id_ingeniero) values (nextval('seq_servicio'),'','C-323001182119','','43592','','43546','','','',12,727,185,53,205,1098,39);</v>
      </c>
    </row>
    <row r="3130" customFormat="false" ht="13.8" hidden="false" customHeight="false" outlineLevel="0" collapsed="false">
      <c r="A3130" s="31" t="s">
        <v>23</v>
      </c>
      <c r="B3130" s="31"/>
      <c r="C3130" s="31" t="s">
        <v>5527</v>
      </c>
      <c r="D3130" s="31" t="s">
        <v>5980</v>
      </c>
      <c r="E3130" s="31" t="s">
        <v>4803</v>
      </c>
      <c r="F3130" s="32" t="s">
        <v>5650</v>
      </c>
      <c r="G3130" s="32" t="s">
        <v>9054</v>
      </c>
      <c r="H3130" s="33"/>
      <c r="I3130" s="33" t="n">
        <v>43592</v>
      </c>
      <c r="J3130" s="34" t="s">
        <v>9048</v>
      </c>
      <c r="K3130" s="31"/>
      <c r="L3130" s="35" t="n">
        <v>43546</v>
      </c>
      <c r="M3130" s="36"/>
      <c r="N3130" s="31"/>
      <c r="O3130" s="31"/>
      <c r="P3130" s="31" t="s">
        <v>7193</v>
      </c>
      <c r="Q3130" s="0" t="n">
        <f aca="false">IF(ISNA(VLOOKUP(A3130,calculos!$A$2:$B$20,2,1)),"null",VLOOKUP(A3130,calculos!$A$2:$B$20,2,1))</f>
        <v>12</v>
      </c>
      <c r="R3130" s="0" t="n">
        <f aca="false">IF(ISNA(VLOOKUP(C3130,calculos!$D$2:$E$1218,2,1)),"null",VLOOKUP(C3130,calculos!$D$2:$E$1218,2,1))</f>
        <v>727</v>
      </c>
      <c r="S3130" s="0" t="n">
        <f aca="false">IF(ISNA(VLOOKUP(D3130,calculos!$G$2:$H$1118,2,1)),"null",VLOOKUP(D3130,calculos!$G$2:$H$1118,2,1))</f>
        <v>185</v>
      </c>
      <c r="T3130" s="0" t="n">
        <f aca="false">IF(ISNA(VLOOKUP(E3130,calculos!$J$2:$K$220,2,1)),"null",VLOOKUP(E3130,calculos!$J$2:$K$220,2,1))</f>
        <v>53</v>
      </c>
      <c r="U3130" s="0" t="n">
        <f aca="false">IF(ISNA(VLOOKUP(F3130,calculos!$M$2:$N$658,2,1)),"null",VLOOKUP(F3130,calculos!$M$2:$N$658,2,1))</f>
        <v>205</v>
      </c>
      <c r="V3130" s="0" t="n">
        <f aca="false">IF(ISNA(VLOOKUP(J3130,calculos!$P$2:$Q$1711,2,1)),"null",VLOOKUP(J3130,calculos!$P$2:$Q$1711,2,1))</f>
        <v>1098</v>
      </c>
      <c r="W3130" s="0" t="n">
        <f aca="false">IF(ISNA(VLOOKUP(P3130,calculos!$S$2:$T$58,2,1)),"null",VLOOKUP(P3130,calculos!$S$2:$T$58,2,1))</f>
        <v>39</v>
      </c>
      <c r="X3130" s="9" t="str">
        <f aca="false">$X$1&amp;B3130&amp;"','"&amp;G3130&amp;"','"&amp;H3130&amp;"','"&amp;I3130&amp;"','"&amp;K3130&amp;"','"&amp;L3130&amp;"','"&amp;M3130&amp;"','"&amp;N3130&amp;"','"&amp;O3130&amp;"',"&amp;Q3130&amp;","&amp;R3130&amp;","&amp;S3130&amp;","&amp;T3130&amp;","&amp;U3130&amp;","&amp;V3130&amp;","&amp;W3130&amp;");"</f>
        <v>insert into servicio (id,fecha_entrega,serie,apertura,fecha_instalacion,garantia,mantenimiento,capacitacion,entrega_equipo,visita,id_empresa,id_hospital,id_equipo,id_marca,id_modelo,id_os,id_ingeniero) values (nextval('seq_servicio'),'','C-31300118217D','','43592','','43546','','','',12,727,185,53,205,1098,39);</v>
      </c>
    </row>
    <row r="3131" customFormat="false" ht="13.8" hidden="false" customHeight="false" outlineLevel="0" collapsed="false">
      <c r="A3131" s="31" t="s">
        <v>23</v>
      </c>
      <c r="B3131" s="31"/>
      <c r="C3131" s="31" t="s">
        <v>5527</v>
      </c>
      <c r="D3131" s="31" t="s">
        <v>5980</v>
      </c>
      <c r="E3131" s="31" t="s">
        <v>4803</v>
      </c>
      <c r="F3131" s="32" t="s">
        <v>5650</v>
      </c>
      <c r="G3131" s="32" t="s">
        <v>9055</v>
      </c>
      <c r="H3131" s="33"/>
      <c r="I3131" s="33" t="n">
        <v>43592</v>
      </c>
      <c r="J3131" s="34" t="s">
        <v>9048</v>
      </c>
      <c r="K3131" s="31"/>
      <c r="L3131" s="35" t="n">
        <v>43546</v>
      </c>
      <c r="M3131" s="36"/>
      <c r="N3131" s="31"/>
      <c r="O3131" s="31"/>
      <c r="P3131" s="31" t="s">
        <v>7193</v>
      </c>
      <c r="Q3131" s="0" t="n">
        <f aca="false">IF(ISNA(VLOOKUP(A3131,calculos!$A$2:$B$20,2,1)),"null",VLOOKUP(A3131,calculos!$A$2:$B$20,2,1))</f>
        <v>12</v>
      </c>
      <c r="R3131" s="0" t="n">
        <f aca="false">IF(ISNA(VLOOKUP(C3131,calculos!$D$2:$E$1218,2,1)),"null",VLOOKUP(C3131,calculos!$D$2:$E$1218,2,1))</f>
        <v>727</v>
      </c>
      <c r="S3131" s="0" t="n">
        <f aca="false">IF(ISNA(VLOOKUP(D3131,calculos!$G$2:$H$1118,2,1)),"null",VLOOKUP(D3131,calculos!$G$2:$H$1118,2,1))</f>
        <v>185</v>
      </c>
      <c r="T3131" s="0" t="n">
        <f aca="false">IF(ISNA(VLOOKUP(E3131,calculos!$J$2:$K$220,2,1)),"null",VLOOKUP(E3131,calculos!$J$2:$K$220,2,1))</f>
        <v>53</v>
      </c>
      <c r="U3131" s="0" t="n">
        <f aca="false">IF(ISNA(VLOOKUP(F3131,calculos!$M$2:$N$658,2,1)),"null",VLOOKUP(F3131,calculos!$M$2:$N$658,2,1))</f>
        <v>205</v>
      </c>
      <c r="V3131" s="0" t="n">
        <f aca="false">IF(ISNA(VLOOKUP(J3131,calculos!$P$2:$Q$1711,2,1)),"null",VLOOKUP(J3131,calculos!$P$2:$Q$1711,2,1))</f>
        <v>1098</v>
      </c>
      <c r="W3131" s="0" t="n">
        <f aca="false">IF(ISNA(VLOOKUP(P3131,calculos!$S$2:$T$58,2,1)),"null",VLOOKUP(P3131,calculos!$S$2:$T$58,2,1))</f>
        <v>39</v>
      </c>
      <c r="X3131" s="9" t="str">
        <f aca="false">$X$1&amp;B3131&amp;"','"&amp;G3131&amp;"','"&amp;H3131&amp;"','"&amp;I3131&amp;"','"&amp;K3131&amp;"','"&amp;L3131&amp;"','"&amp;M3131&amp;"','"&amp;N3131&amp;"','"&amp;O3131&amp;"',"&amp;Q3131&amp;","&amp;R3131&amp;","&amp;S3131&amp;","&amp;T3131&amp;","&amp;U3131&amp;","&amp;V3131&amp;","&amp;W3131&amp;");"</f>
        <v>insert into servicio (id,fecha_entrega,serie,apertura,fecha_instalacion,garantia,mantenimiento,capacitacion,entrega_equipo,visita,id_empresa,id_hospital,id_equipo,id_marca,id_modelo,id_os,id_ingeniero) values (nextval('seq_servicio'),'','C-309DD1182123','','43592','','43546','','','',12,727,185,53,205,1098,39);</v>
      </c>
    </row>
    <row r="3132" customFormat="false" ht="13.8" hidden="false" customHeight="false" outlineLevel="0" collapsed="false">
      <c r="A3132" s="31" t="s">
        <v>23</v>
      </c>
      <c r="B3132" s="31"/>
      <c r="C3132" s="31" t="s">
        <v>5527</v>
      </c>
      <c r="D3132" s="31" t="s">
        <v>5980</v>
      </c>
      <c r="E3132" s="31" t="s">
        <v>4803</v>
      </c>
      <c r="F3132" s="32" t="s">
        <v>5650</v>
      </c>
      <c r="G3132" s="32" t="s">
        <v>9056</v>
      </c>
      <c r="H3132" s="33"/>
      <c r="I3132" s="33" t="n">
        <v>43592</v>
      </c>
      <c r="J3132" s="34" t="s">
        <v>9048</v>
      </c>
      <c r="K3132" s="31"/>
      <c r="L3132" s="35" t="n">
        <v>43546</v>
      </c>
      <c r="M3132" s="36"/>
      <c r="N3132" s="31"/>
      <c r="O3132" s="31"/>
      <c r="P3132" s="31" t="s">
        <v>7193</v>
      </c>
      <c r="Q3132" s="0" t="n">
        <f aca="false">IF(ISNA(VLOOKUP(A3132,calculos!$A$2:$B$20,2,1)),"null",VLOOKUP(A3132,calculos!$A$2:$B$20,2,1))</f>
        <v>12</v>
      </c>
      <c r="R3132" s="0" t="n">
        <f aca="false">IF(ISNA(VLOOKUP(C3132,calculos!$D$2:$E$1218,2,1)),"null",VLOOKUP(C3132,calculos!$D$2:$E$1218,2,1))</f>
        <v>727</v>
      </c>
      <c r="S3132" s="0" t="n">
        <f aca="false">IF(ISNA(VLOOKUP(D3132,calculos!$G$2:$H$1118,2,1)),"null",VLOOKUP(D3132,calculos!$G$2:$H$1118,2,1))</f>
        <v>185</v>
      </c>
      <c r="T3132" s="0" t="n">
        <f aca="false">IF(ISNA(VLOOKUP(E3132,calculos!$J$2:$K$220,2,1)),"null",VLOOKUP(E3132,calculos!$J$2:$K$220,2,1))</f>
        <v>53</v>
      </c>
      <c r="U3132" s="0" t="n">
        <f aca="false">IF(ISNA(VLOOKUP(F3132,calculos!$M$2:$N$658,2,1)),"null",VLOOKUP(F3132,calculos!$M$2:$N$658,2,1))</f>
        <v>205</v>
      </c>
      <c r="V3132" s="0" t="n">
        <f aca="false">IF(ISNA(VLOOKUP(J3132,calculos!$P$2:$Q$1711,2,1)),"null",VLOOKUP(J3132,calculos!$P$2:$Q$1711,2,1))</f>
        <v>1098</v>
      </c>
      <c r="W3132" s="0" t="n">
        <f aca="false">IF(ISNA(VLOOKUP(P3132,calculos!$S$2:$T$58,2,1)),"null",VLOOKUP(P3132,calculos!$S$2:$T$58,2,1))</f>
        <v>39</v>
      </c>
      <c r="X3132" s="9" t="str">
        <f aca="false">$X$1&amp;B3132&amp;"','"&amp;G3132&amp;"','"&amp;H3132&amp;"','"&amp;I3132&amp;"','"&amp;K3132&amp;"','"&amp;L3132&amp;"','"&amp;M3132&amp;"','"&amp;N3132&amp;"','"&amp;O3132&amp;"',"&amp;Q3132&amp;","&amp;R3132&amp;","&amp;S3132&amp;","&amp;T3132&amp;","&amp;U3132&amp;","&amp;V3132&amp;","&amp;W3132&amp;");"</f>
        <v>insert into servicio (id,fecha_entrega,serie,apertura,fecha_instalacion,garantia,mantenimiento,capacitacion,entrega_equipo,visita,id_empresa,id_hospital,id_equipo,id_marca,id_modelo,id_os,id_ingeniero) values (nextval('seq_servicio'),'','C-308DD1182151','','43592','','43546','','','',12,727,185,53,205,1098,39);</v>
      </c>
    </row>
    <row r="3133" customFormat="false" ht="13.8" hidden="false" customHeight="false" outlineLevel="0" collapsed="false">
      <c r="A3133" s="31" t="s">
        <v>23</v>
      </c>
      <c r="B3133" s="31"/>
      <c r="C3133" s="31" t="s">
        <v>5527</v>
      </c>
      <c r="D3133" s="31" t="s">
        <v>5980</v>
      </c>
      <c r="E3133" s="31" t="s">
        <v>4803</v>
      </c>
      <c r="F3133" s="32" t="s">
        <v>5650</v>
      </c>
      <c r="G3133" s="32" t="s">
        <v>9057</v>
      </c>
      <c r="H3133" s="33"/>
      <c r="I3133" s="33" t="n">
        <v>43592</v>
      </c>
      <c r="J3133" s="34" t="s">
        <v>9048</v>
      </c>
      <c r="K3133" s="31"/>
      <c r="L3133" s="35" t="n">
        <v>43546</v>
      </c>
      <c r="M3133" s="36"/>
      <c r="N3133" s="31"/>
      <c r="O3133" s="31"/>
      <c r="P3133" s="31" t="s">
        <v>7193</v>
      </c>
      <c r="Q3133" s="0" t="n">
        <f aca="false">IF(ISNA(VLOOKUP(A3133,calculos!$A$2:$B$20,2,1)),"null",VLOOKUP(A3133,calculos!$A$2:$B$20,2,1))</f>
        <v>12</v>
      </c>
      <c r="R3133" s="0" t="n">
        <f aca="false">IF(ISNA(VLOOKUP(C3133,calculos!$D$2:$E$1218,2,1)),"null",VLOOKUP(C3133,calculos!$D$2:$E$1218,2,1))</f>
        <v>727</v>
      </c>
      <c r="S3133" s="0" t="n">
        <f aca="false">IF(ISNA(VLOOKUP(D3133,calculos!$G$2:$H$1118,2,1)),"null",VLOOKUP(D3133,calculos!$G$2:$H$1118,2,1))</f>
        <v>185</v>
      </c>
      <c r="T3133" s="0" t="n">
        <f aca="false">IF(ISNA(VLOOKUP(E3133,calculos!$J$2:$K$220,2,1)),"null",VLOOKUP(E3133,calculos!$J$2:$K$220,2,1))</f>
        <v>53</v>
      </c>
      <c r="U3133" s="0" t="n">
        <f aca="false">IF(ISNA(VLOOKUP(F3133,calculos!$M$2:$N$658,2,1)),"null",VLOOKUP(F3133,calculos!$M$2:$N$658,2,1))</f>
        <v>205</v>
      </c>
      <c r="V3133" s="0" t="n">
        <f aca="false">IF(ISNA(VLOOKUP(J3133,calculos!$P$2:$Q$1711,2,1)),"null",VLOOKUP(J3133,calculos!$P$2:$Q$1711,2,1))</f>
        <v>1098</v>
      </c>
      <c r="W3133" s="0" t="n">
        <f aca="false">IF(ISNA(VLOOKUP(P3133,calculos!$S$2:$T$58,2,1)),"null",VLOOKUP(P3133,calculos!$S$2:$T$58,2,1))</f>
        <v>39</v>
      </c>
      <c r="X3133" s="9" t="str">
        <f aca="false">$X$1&amp;B3133&amp;"','"&amp;G3133&amp;"','"&amp;H3133&amp;"','"&amp;I3133&amp;"','"&amp;K3133&amp;"','"&amp;L3133&amp;"','"&amp;M3133&amp;"','"&amp;N3133&amp;"','"&amp;O3133&amp;"',"&amp;Q3133&amp;","&amp;R3133&amp;","&amp;S3133&amp;","&amp;T3133&amp;","&amp;U3133&amp;","&amp;V3133&amp;","&amp;W3133&amp;");"</f>
        <v>insert into servicio (id,fecha_entrega,serie,apertura,fecha_instalacion,garantia,mantenimiento,capacitacion,entrega_equipo,visita,id_empresa,id_hospital,id_equipo,id_marca,id_modelo,id_os,id_ingeniero) values (nextval('seq_servicio'),'','C-304001182144','','43592','','43546','','','',12,727,185,53,205,1098,39);</v>
      </c>
    </row>
    <row r="3134" customFormat="false" ht="13.8" hidden="false" customHeight="false" outlineLevel="0" collapsed="false">
      <c r="A3134" s="31" t="s">
        <v>23</v>
      </c>
      <c r="B3134" s="31"/>
      <c r="C3134" s="31" t="s">
        <v>5527</v>
      </c>
      <c r="D3134" s="31" t="s">
        <v>5980</v>
      </c>
      <c r="E3134" s="31" t="s">
        <v>4803</v>
      </c>
      <c r="F3134" s="32" t="s">
        <v>5650</v>
      </c>
      <c r="G3134" s="32" t="s">
        <v>9058</v>
      </c>
      <c r="H3134" s="33"/>
      <c r="I3134" s="33" t="n">
        <v>43592</v>
      </c>
      <c r="J3134" s="34" t="s">
        <v>9048</v>
      </c>
      <c r="K3134" s="31"/>
      <c r="L3134" s="35" t="n">
        <v>43546</v>
      </c>
      <c r="M3134" s="36"/>
      <c r="N3134" s="31"/>
      <c r="O3134" s="31"/>
      <c r="P3134" s="31" t="s">
        <v>7193</v>
      </c>
      <c r="Q3134" s="0" t="n">
        <f aca="false">IF(ISNA(VLOOKUP(A3134,calculos!$A$2:$B$20,2,1)),"null",VLOOKUP(A3134,calculos!$A$2:$B$20,2,1))</f>
        <v>12</v>
      </c>
      <c r="R3134" s="0" t="n">
        <f aca="false">IF(ISNA(VLOOKUP(C3134,calculos!$D$2:$E$1218,2,1)),"null",VLOOKUP(C3134,calculos!$D$2:$E$1218,2,1))</f>
        <v>727</v>
      </c>
      <c r="S3134" s="0" t="n">
        <f aca="false">IF(ISNA(VLOOKUP(D3134,calculos!$G$2:$H$1118,2,1)),"null",VLOOKUP(D3134,calculos!$G$2:$H$1118,2,1))</f>
        <v>185</v>
      </c>
      <c r="T3134" s="0" t="n">
        <f aca="false">IF(ISNA(VLOOKUP(E3134,calculos!$J$2:$K$220,2,1)),"null",VLOOKUP(E3134,calculos!$J$2:$K$220,2,1))</f>
        <v>53</v>
      </c>
      <c r="U3134" s="0" t="n">
        <f aca="false">IF(ISNA(VLOOKUP(F3134,calculos!$M$2:$N$658,2,1)),"null",VLOOKUP(F3134,calculos!$M$2:$N$658,2,1))</f>
        <v>205</v>
      </c>
      <c r="V3134" s="0" t="n">
        <f aca="false">IF(ISNA(VLOOKUP(J3134,calculos!$P$2:$Q$1711,2,1)),"null",VLOOKUP(J3134,calculos!$P$2:$Q$1711,2,1))</f>
        <v>1098</v>
      </c>
      <c r="W3134" s="0" t="n">
        <f aca="false">IF(ISNA(VLOOKUP(P3134,calculos!$S$2:$T$58,2,1)),"null",VLOOKUP(P3134,calculos!$S$2:$T$58,2,1))</f>
        <v>39</v>
      </c>
      <c r="X3134" s="9" t="str">
        <f aca="false">$X$1&amp;B3134&amp;"','"&amp;G3134&amp;"','"&amp;H3134&amp;"','"&amp;I3134&amp;"','"&amp;K3134&amp;"','"&amp;L3134&amp;"','"&amp;M3134&amp;"','"&amp;N3134&amp;"','"&amp;O3134&amp;"',"&amp;Q3134&amp;","&amp;R3134&amp;","&amp;S3134&amp;","&amp;T3134&amp;","&amp;U3134&amp;","&amp;V3134&amp;","&amp;W3134&amp;");"</f>
        <v>insert into servicio (id,fecha_entrega,serie,apertura,fecha_instalacion,garantia,mantenimiento,capacitacion,entrega_equipo,visita,id_empresa,id_hospital,id_equipo,id_marca,id_modelo,id_os,id_ingeniero) values (nextval('seq_servicio'),'','C-302001182168','','43592','','43546','','','',12,727,185,53,205,1098,39);</v>
      </c>
    </row>
    <row r="3135" customFormat="false" ht="13.8" hidden="false" customHeight="false" outlineLevel="0" collapsed="false">
      <c r="A3135" s="31" t="s">
        <v>23</v>
      </c>
      <c r="B3135" s="31"/>
      <c r="C3135" s="31" t="s">
        <v>5527</v>
      </c>
      <c r="D3135" s="31" t="s">
        <v>5980</v>
      </c>
      <c r="E3135" s="31" t="s">
        <v>4803</v>
      </c>
      <c r="F3135" s="32" t="s">
        <v>5650</v>
      </c>
      <c r="G3135" s="32" t="s">
        <v>9059</v>
      </c>
      <c r="H3135" s="33"/>
      <c r="I3135" s="33" t="n">
        <v>43592</v>
      </c>
      <c r="J3135" s="34" t="s">
        <v>9048</v>
      </c>
      <c r="K3135" s="31"/>
      <c r="L3135" s="35" t="n">
        <v>43546</v>
      </c>
      <c r="M3135" s="36"/>
      <c r="N3135" s="31"/>
      <c r="O3135" s="31"/>
      <c r="P3135" s="31" t="s">
        <v>7193</v>
      </c>
      <c r="Q3135" s="0" t="n">
        <f aca="false">IF(ISNA(VLOOKUP(A3135,calculos!$A$2:$B$20,2,1)),"null",VLOOKUP(A3135,calculos!$A$2:$B$20,2,1))</f>
        <v>12</v>
      </c>
      <c r="R3135" s="0" t="n">
        <f aca="false">IF(ISNA(VLOOKUP(C3135,calculos!$D$2:$E$1218,2,1)),"null",VLOOKUP(C3135,calculos!$D$2:$E$1218,2,1))</f>
        <v>727</v>
      </c>
      <c r="S3135" s="0" t="n">
        <f aca="false">IF(ISNA(VLOOKUP(D3135,calculos!$G$2:$H$1118,2,1)),"null",VLOOKUP(D3135,calculos!$G$2:$H$1118,2,1))</f>
        <v>185</v>
      </c>
      <c r="T3135" s="0" t="n">
        <f aca="false">IF(ISNA(VLOOKUP(E3135,calculos!$J$2:$K$220,2,1)),"null",VLOOKUP(E3135,calculos!$J$2:$K$220,2,1))</f>
        <v>53</v>
      </c>
      <c r="U3135" s="0" t="n">
        <f aca="false">IF(ISNA(VLOOKUP(F3135,calculos!$M$2:$N$658,2,1)),"null",VLOOKUP(F3135,calculos!$M$2:$N$658,2,1))</f>
        <v>205</v>
      </c>
      <c r="V3135" s="0" t="n">
        <f aca="false">IF(ISNA(VLOOKUP(J3135,calculos!$P$2:$Q$1711,2,1)),"null",VLOOKUP(J3135,calculos!$P$2:$Q$1711,2,1))</f>
        <v>1098</v>
      </c>
      <c r="W3135" s="0" t="n">
        <f aca="false">IF(ISNA(VLOOKUP(P3135,calculos!$S$2:$T$58,2,1)),"null",VLOOKUP(P3135,calculos!$S$2:$T$58,2,1))</f>
        <v>39</v>
      </c>
      <c r="X3135" s="9" t="str">
        <f aca="false">$X$1&amp;B3135&amp;"','"&amp;G3135&amp;"','"&amp;H3135&amp;"','"&amp;I3135&amp;"','"&amp;K3135&amp;"','"&amp;L3135&amp;"','"&amp;M3135&amp;"','"&amp;N3135&amp;"','"&amp;O3135&amp;"',"&amp;Q3135&amp;","&amp;R3135&amp;","&amp;S3135&amp;","&amp;T3135&amp;","&amp;U3135&amp;","&amp;V3135&amp;","&amp;W3135&amp;");"</f>
        <v>insert into servicio (id,fecha_entrega,serie,apertura,fecha_instalacion,garantia,mantenimiento,capacitacion,entrega_equipo,visita,id_empresa,id_hospital,id_equipo,id_marca,id_modelo,id_os,id_ingeniero) values (nextval('seq_servicio'),'','C-303001182178','','43592','','43546','','','',12,727,185,53,205,1098,39);</v>
      </c>
    </row>
    <row r="3136" customFormat="false" ht="13.8" hidden="false" customHeight="false" outlineLevel="0" collapsed="false">
      <c r="A3136" s="31" t="s">
        <v>23</v>
      </c>
      <c r="B3136" s="31"/>
      <c r="C3136" s="31" t="s">
        <v>5527</v>
      </c>
      <c r="D3136" s="31" t="s">
        <v>5980</v>
      </c>
      <c r="E3136" s="31" t="s">
        <v>4803</v>
      </c>
      <c r="F3136" s="32" t="s">
        <v>5650</v>
      </c>
      <c r="G3136" s="32" t="s">
        <v>9060</v>
      </c>
      <c r="H3136" s="33"/>
      <c r="I3136" s="33" t="n">
        <v>43592</v>
      </c>
      <c r="J3136" s="34" t="s">
        <v>9048</v>
      </c>
      <c r="K3136" s="31"/>
      <c r="L3136" s="35" t="n">
        <v>43546</v>
      </c>
      <c r="M3136" s="36"/>
      <c r="N3136" s="31"/>
      <c r="O3136" s="31"/>
      <c r="P3136" s="31" t="s">
        <v>7193</v>
      </c>
      <c r="Q3136" s="0" t="n">
        <f aca="false">IF(ISNA(VLOOKUP(A3136,calculos!$A$2:$B$20,2,1)),"null",VLOOKUP(A3136,calculos!$A$2:$B$20,2,1))</f>
        <v>12</v>
      </c>
      <c r="R3136" s="0" t="n">
        <f aca="false">IF(ISNA(VLOOKUP(C3136,calculos!$D$2:$E$1218,2,1)),"null",VLOOKUP(C3136,calculos!$D$2:$E$1218,2,1))</f>
        <v>727</v>
      </c>
      <c r="S3136" s="0" t="n">
        <f aca="false">IF(ISNA(VLOOKUP(D3136,calculos!$G$2:$H$1118,2,1)),"null",VLOOKUP(D3136,calculos!$G$2:$H$1118,2,1))</f>
        <v>185</v>
      </c>
      <c r="T3136" s="0" t="n">
        <f aca="false">IF(ISNA(VLOOKUP(E3136,calculos!$J$2:$K$220,2,1)),"null",VLOOKUP(E3136,calculos!$J$2:$K$220,2,1))</f>
        <v>53</v>
      </c>
      <c r="U3136" s="0" t="n">
        <f aca="false">IF(ISNA(VLOOKUP(F3136,calculos!$M$2:$N$658,2,1)),"null",VLOOKUP(F3136,calculos!$M$2:$N$658,2,1))</f>
        <v>205</v>
      </c>
      <c r="V3136" s="0" t="n">
        <f aca="false">IF(ISNA(VLOOKUP(J3136,calculos!$P$2:$Q$1711,2,1)),"null",VLOOKUP(J3136,calculos!$P$2:$Q$1711,2,1))</f>
        <v>1098</v>
      </c>
      <c r="W3136" s="0" t="n">
        <f aca="false">IF(ISNA(VLOOKUP(P3136,calculos!$S$2:$T$58,2,1)),"null",VLOOKUP(P3136,calculos!$S$2:$T$58,2,1))</f>
        <v>39</v>
      </c>
      <c r="X3136" s="9" t="str">
        <f aca="false">$X$1&amp;B3136&amp;"','"&amp;G3136&amp;"','"&amp;H3136&amp;"','"&amp;I3136&amp;"','"&amp;K3136&amp;"','"&amp;L3136&amp;"','"&amp;M3136&amp;"','"&amp;N3136&amp;"','"&amp;O3136&amp;"',"&amp;Q3136&amp;","&amp;R3136&amp;","&amp;S3136&amp;","&amp;T3136&amp;","&amp;U3136&amp;","&amp;V3136&amp;","&amp;W3136&amp;");"</f>
        <v>insert into servicio (id,fecha_entrega,serie,apertura,fecha_instalacion,garantia,mantenimiento,capacitacion,entrega_equipo,visita,id_empresa,id_hospital,id_equipo,id_marca,id_modelo,id_os,id_ingeniero) values (nextval('seq_servicio'),'','C-328001182187','','43592','','43546','','','',12,727,185,53,205,1098,39);</v>
      </c>
    </row>
    <row r="3137" customFormat="false" ht="13.8" hidden="false" customHeight="false" outlineLevel="0" collapsed="false">
      <c r="A3137" s="31" t="s">
        <v>23</v>
      </c>
      <c r="B3137" s="31"/>
      <c r="C3137" s="31" t="s">
        <v>5527</v>
      </c>
      <c r="D3137" s="31" t="s">
        <v>5980</v>
      </c>
      <c r="E3137" s="31" t="s">
        <v>4803</v>
      </c>
      <c r="F3137" s="32" t="s">
        <v>5650</v>
      </c>
      <c r="G3137" s="32" t="s">
        <v>9061</v>
      </c>
      <c r="H3137" s="33"/>
      <c r="I3137" s="33" t="n">
        <v>43592</v>
      </c>
      <c r="J3137" s="34" t="s">
        <v>9048</v>
      </c>
      <c r="K3137" s="31"/>
      <c r="L3137" s="35" t="n">
        <v>43546</v>
      </c>
      <c r="M3137" s="36"/>
      <c r="N3137" s="31"/>
      <c r="O3137" s="31"/>
      <c r="P3137" s="31" t="s">
        <v>7193</v>
      </c>
      <c r="Q3137" s="0" t="n">
        <f aca="false">IF(ISNA(VLOOKUP(A3137,calculos!$A$2:$B$20,2,1)),"null",VLOOKUP(A3137,calculos!$A$2:$B$20,2,1))</f>
        <v>12</v>
      </c>
      <c r="R3137" s="0" t="n">
        <f aca="false">IF(ISNA(VLOOKUP(C3137,calculos!$D$2:$E$1218,2,1)),"null",VLOOKUP(C3137,calculos!$D$2:$E$1218,2,1))</f>
        <v>727</v>
      </c>
      <c r="S3137" s="0" t="n">
        <f aca="false">IF(ISNA(VLOOKUP(D3137,calculos!$G$2:$H$1118,2,1)),"null",VLOOKUP(D3137,calculos!$G$2:$H$1118,2,1))</f>
        <v>185</v>
      </c>
      <c r="T3137" s="0" t="n">
        <f aca="false">IF(ISNA(VLOOKUP(E3137,calculos!$J$2:$K$220,2,1)),"null",VLOOKUP(E3137,calculos!$J$2:$K$220,2,1))</f>
        <v>53</v>
      </c>
      <c r="U3137" s="0" t="n">
        <f aca="false">IF(ISNA(VLOOKUP(F3137,calculos!$M$2:$N$658,2,1)),"null",VLOOKUP(F3137,calculos!$M$2:$N$658,2,1))</f>
        <v>205</v>
      </c>
      <c r="V3137" s="0" t="n">
        <f aca="false">IF(ISNA(VLOOKUP(J3137,calculos!$P$2:$Q$1711,2,1)),"null",VLOOKUP(J3137,calculos!$P$2:$Q$1711,2,1))</f>
        <v>1098</v>
      </c>
      <c r="W3137" s="0" t="n">
        <f aca="false">IF(ISNA(VLOOKUP(P3137,calculos!$S$2:$T$58,2,1)),"null",VLOOKUP(P3137,calculos!$S$2:$T$58,2,1))</f>
        <v>39</v>
      </c>
      <c r="X3137" s="9" t="str">
        <f aca="false">$X$1&amp;B3137&amp;"','"&amp;G3137&amp;"','"&amp;H3137&amp;"','"&amp;I3137&amp;"','"&amp;K3137&amp;"','"&amp;L3137&amp;"','"&amp;M3137&amp;"','"&amp;N3137&amp;"','"&amp;O3137&amp;"',"&amp;Q3137&amp;","&amp;R3137&amp;","&amp;S3137&amp;","&amp;T3137&amp;","&amp;U3137&amp;","&amp;V3137&amp;","&amp;W3137&amp;");"</f>
        <v>insert into servicio (id,fecha_entrega,serie,apertura,fecha_instalacion,garantia,mantenimiento,capacitacion,entrega_equipo,visita,id_empresa,id_hospital,id_equipo,id_marca,id_modelo,id_os,id_ingeniero) values (nextval('seq_servicio'),'','C-330001182185','','43592','','43546','','','',12,727,185,53,205,1098,39);</v>
      </c>
    </row>
    <row r="3138" customFormat="false" ht="13.8" hidden="false" customHeight="false" outlineLevel="0" collapsed="false">
      <c r="A3138" s="31" t="s">
        <v>23</v>
      </c>
      <c r="B3138" s="31"/>
      <c r="C3138" s="31" t="s">
        <v>5527</v>
      </c>
      <c r="D3138" s="31" t="s">
        <v>9062</v>
      </c>
      <c r="E3138" s="31" t="s">
        <v>771</v>
      </c>
      <c r="F3138" s="32" t="s">
        <v>8367</v>
      </c>
      <c r="G3138" s="32" t="s">
        <v>8355</v>
      </c>
      <c r="H3138" s="33"/>
      <c r="I3138" s="33"/>
      <c r="J3138" s="34"/>
      <c r="K3138" s="31"/>
      <c r="L3138" s="35"/>
      <c r="M3138" s="36"/>
      <c r="N3138" s="31"/>
      <c r="O3138" s="31"/>
      <c r="P3138" s="31" t="s">
        <v>7193</v>
      </c>
      <c r="Q3138" s="0" t="n">
        <f aca="false">IF(ISNA(VLOOKUP(A3138,calculos!$A$2:$B$20,2,1)),"null",VLOOKUP(A3138,calculos!$A$2:$B$20,2,1))</f>
        <v>12</v>
      </c>
      <c r="R3138" s="0" t="n">
        <f aca="false">IF(ISNA(VLOOKUP(C3138,calculos!$D$2:$E$1218,2,1)),"null",VLOOKUP(C3138,calculos!$D$2:$E$1218,2,1))</f>
        <v>727</v>
      </c>
      <c r="S3138" s="0" t="n">
        <f aca="false">IF(ISNA(VLOOKUP(D3138,calculos!$G$2:$H$1118,2,1)),"null",VLOOKUP(D3138,calculos!$G$2:$H$1118,2,1))</f>
        <v>252</v>
      </c>
      <c r="T3138" s="0" t="n">
        <f aca="false">IF(ISNA(VLOOKUP(E3138,calculos!$J$2:$K$220,2,1)),"null",VLOOKUP(E3138,calculos!$J$2:$K$220,2,1))</f>
        <v>142</v>
      </c>
      <c r="U3138" s="0" t="n">
        <f aca="false">IF(ISNA(VLOOKUP(F3138,calculos!$M$2:$N$658,2,1)),"null",VLOOKUP(F3138,calculos!$M$2:$N$658,2,1))</f>
        <v>295</v>
      </c>
      <c r="V3138" s="0" t="str">
        <f aca="false">IF(ISNA(VLOOKUP(J3138,calculos!$P$2:$Q$1711,2,1)),"null",VLOOKUP(J3138,calculos!$P$2:$Q$1711,2,1))</f>
        <v>null</v>
      </c>
      <c r="W3138" s="0" t="n">
        <f aca="false">IF(ISNA(VLOOKUP(P3138,calculos!$S$2:$T$58,2,1)),"null",VLOOKUP(P3138,calculos!$S$2:$T$58,2,1))</f>
        <v>39</v>
      </c>
      <c r="X3138" s="9" t="str">
        <f aca="false">$X$1&amp;B3138&amp;"','"&amp;G3138&amp;"','"&amp;H3138&amp;"','"&amp;I3138&amp;"','"&amp;K3138&amp;"','"&amp;L3138&amp;"','"&amp;M3138&amp;"','"&amp;N3138&amp;"','"&amp;O3138&amp;"',"&amp;Q3138&amp;","&amp;R3138&amp;","&amp;S3138&amp;","&amp;T3138&amp;","&amp;U3138&amp;","&amp;V3138&amp;","&amp;W3138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(nextval('seq_servicio'),'','US71717276','','','','','','','',12,727,252,142,295,null,39);</v>
      </c>
    </row>
    <row r="3139" customFormat="false" ht="13.8" hidden="false" customHeight="false" outlineLevel="0" collapsed="false">
      <c r="A3139" s="31" t="s">
        <v>23</v>
      </c>
      <c r="B3139" s="31"/>
      <c r="C3139" s="31" t="s">
        <v>5527</v>
      </c>
      <c r="D3139" s="31" t="s">
        <v>5655</v>
      </c>
      <c r="E3139" s="31" t="s">
        <v>4803</v>
      </c>
      <c r="F3139" s="32"/>
      <c r="G3139" s="32"/>
      <c r="H3139" s="33"/>
      <c r="I3139" s="33"/>
      <c r="J3139" s="34"/>
      <c r="K3139" s="31"/>
      <c r="L3139" s="35" t="n">
        <v>43236</v>
      </c>
      <c r="M3139" s="36"/>
      <c r="N3139" s="31"/>
      <c r="O3139" s="31"/>
      <c r="P3139" s="31" t="s">
        <v>7193</v>
      </c>
      <c r="Q3139" s="0" t="n">
        <f aca="false">IF(ISNA(VLOOKUP(A3139,calculos!$A$2:$B$20,2,1)),"null",VLOOKUP(A3139,calculos!$A$2:$B$20,2,1))</f>
        <v>12</v>
      </c>
      <c r="R3139" s="0" t="n">
        <f aca="false">IF(ISNA(VLOOKUP(C3139,calculos!$D$2:$E$1218,2,1)),"null",VLOOKUP(C3139,calculos!$D$2:$E$1218,2,1))</f>
        <v>727</v>
      </c>
      <c r="S3139" s="0" t="n">
        <f aca="false">IF(ISNA(VLOOKUP(D3139,calculos!$G$2:$H$1118,2,1)),"null",VLOOKUP(D3139,calculos!$G$2:$H$1118,2,1))</f>
        <v>173</v>
      </c>
      <c r="T3139" s="0" t="n">
        <f aca="false">IF(ISNA(VLOOKUP(E3139,calculos!$J$2:$K$220,2,1)),"null",VLOOKUP(E3139,calculos!$J$2:$K$220,2,1))</f>
        <v>53</v>
      </c>
      <c r="U3139" s="0" t="str">
        <f aca="false">IF(ISNA(VLOOKUP(F3139,calculos!$M$2:$N$658,2,1)),"null",VLOOKUP(F3139,calculos!$M$2:$N$658,2,1))</f>
        <v>null</v>
      </c>
      <c r="V3139" s="0" t="str">
        <f aca="false">IF(ISNA(VLOOKUP(J3139,calculos!$P$2:$Q$1711,2,1)),"null",VLOOKUP(J3139,calculos!$P$2:$Q$1711,2,1))</f>
        <v>null</v>
      </c>
      <c r="W3139" s="0" t="n">
        <f aca="false">IF(ISNA(VLOOKUP(P3139,calculos!$S$2:$T$58,2,1)),"null",VLOOKUP(P3139,calculos!$S$2:$T$58,2,1))</f>
        <v>39</v>
      </c>
      <c r="X3139" s="9" t="str">
        <f aca="false">$X$1&amp;B3139&amp;"','"&amp;G3139&amp;"','"&amp;H3139&amp;"','"&amp;I3139&amp;"','"&amp;K3139&amp;"','"&amp;L3139&amp;"','"&amp;M3139&amp;"','"&amp;N3139&amp;"','"&amp;O3139&amp;"',"&amp;Q3139&amp;","&amp;R3139&amp;","&amp;S3139&amp;","&amp;T3139&amp;","&amp;U3139&amp;","&amp;V3139&amp;","&amp;W3139&amp;");"</f>
        <v>insert into servicio (id,fecha_entrega,serie,apertura,fecha_instalacion,garantia,mantenimiento,capacitacion,entrega_equipo,visita,id_empresa,id_hospital,id_equipo,id_marca,id_modelo,id_os,id_ingeniero) values (nextval('seq_servicio'),'','','','','','43236','','','',12,727,173,53,null,null,39);</v>
      </c>
    </row>
    <row r="3140" customFormat="false" ht="13.8" hidden="false" customHeight="false" outlineLevel="0" collapsed="false">
      <c r="A3140" s="31" t="s">
        <v>23</v>
      </c>
      <c r="B3140" s="31"/>
      <c r="C3140" s="31" t="s">
        <v>9063</v>
      </c>
      <c r="D3140" s="31" t="s">
        <v>9064</v>
      </c>
      <c r="E3140" s="31" t="s">
        <v>5842</v>
      </c>
      <c r="F3140" s="32" t="s">
        <v>9065</v>
      </c>
      <c r="G3140" s="32"/>
      <c r="H3140" s="33"/>
      <c r="I3140" s="33"/>
      <c r="J3140" s="34" t="s">
        <v>9066</v>
      </c>
      <c r="K3140" s="31"/>
      <c r="L3140" s="35"/>
      <c r="M3140" s="36"/>
      <c r="N3140" s="31"/>
      <c r="O3140" s="33" t="n">
        <v>43670</v>
      </c>
      <c r="P3140" s="31" t="s">
        <v>9067</v>
      </c>
      <c r="Q3140" s="0" t="n">
        <f aca="false">IF(ISNA(VLOOKUP(A3140,calculos!$A$2:$B$20,2,1)),"null",VLOOKUP(A3140,calculos!$A$2:$B$20,2,1))</f>
        <v>12</v>
      </c>
      <c r="R3140" s="0" t="n">
        <f aca="false">IF(ISNA(VLOOKUP(C3140,calculos!$D$2:$E$1218,2,1)),"null",VLOOKUP(C3140,calculos!$D$2:$E$1218,2,1))</f>
        <v>32</v>
      </c>
      <c r="S3140" s="0" t="n">
        <f aca="false">IF(ISNA(VLOOKUP(D3140,calculos!$G$2:$H$1118,2,1)),"null",VLOOKUP(D3140,calculos!$G$2:$H$1118,2,1))</f>
        <v>857</v>
      </c>
      <c r="T3140" s="0" t="n">
        <f aca="false">IF(ISNA(VLOOKUP(E3140,calculos!$J$2:$K$220,2,1)),"null",VLOOKUP(E3140,calculos!$J$2:$K$220,2,1))</f>
        <v>168</v>
      </c>
      <c r="U3140" s="0" t="n">
        <f aca="false">IF(ISNA(VLOOKUP(F3140,calculos!$M$2:$N$658,2,1)),"null",VLOOKUP(F3140,calculos!$M$2:$N$658,2,1))</f>
        <v>85</v>
      </c>
      <c r="V3140" s="0" t="n">
        <f aca="false">IF(ISNA(VLOOKUP(J3140,calculos!$P$2:$Q$1711,2,1)),"null",VLOOKUP(J3140,calculos!$P$2:$Q$1711,2,1))</f>
        <v>1597</v>
      </c>
      <c r="W3140" s="0" t="n">
        <f aca="false">IF(ISNA(VLOOKUP(P3140,calculos!$S$2:$T$58,2,1)),"null",VLOOKUP(P3140,calculos!$S$2:$T$58,2,1))</f>
        <v>47</v>
      </c>
      <c r="X3140" s="9" t="str">
        <f aca="false">$X$1&amp;B3140&amp;"','"&amp;G3140&amp;"','"&amp;H3140&amp;"','"&amp;I3140&amp;"','"&amp;K3140&amp;"','"&amp;L3140&amp;"','"&amp;M3140&amp;"','"&amp;N3140&amp;"','"&amp;O3140&amp;"',"&amp;Q3140&amp;","&amp;R3140&amp;","&amp;S3140&amp;","&amp;T3140&amp;","&amp;U3140&amp;","&amp;V3140&amp;","&amp;W3140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(nextval('seq_servicio'),'','','','','','','','','43670',12,32,857,168,85,1597,47);</v>
      </c>
    </row>
    <row r="3141" customFormat="false" ht="13.8" hidden="false" customHeight="false" outlineLevel="0" collapsed="false">
      <c r="A3141" s="31" t="s">
        <v>23</v>
      </c>
      <c r="B3141" s="31"/>
      <c r="C3141" s="31" t="s">
        <v>9068</v>
      </c>
      <c r="D3141" s="31" t="s">
        <v>4770</v>
      </c>
      <c r="E3141" s="31" t="s">
        <v>4766</v>
      </c>
      <c r="F3141" s="32" t="s">
        <v>6285</v>
      </c>
      <c r="G3141" s="32" t="s">
        <v>6286</v>
      </c>
      <c r="H3141" s="33"/>
      <c r="I3141" s="33"/>
      <c r="J3141" s="34" t="s">
        <v>9069</v>
      </c>
      <c r="K3141" s="31"/>
      <c r="L3141" s="35"/>
      <c r="M3141" s="36" t="n">
        <v>43665</v>
      </c>
      <c r="N3141" s="31"/>
      <c r="O3141" s="31"/>
      <c r="P3141" s="31" t="s">
        <v>6988</v>
      </c>
      <c r="Q3141" s="0" t="n">
        <f aca="false">IF(ISNA(VLOOKUP(A3141,calculos!$A$2:$B$20,2,1)),"null",VLOOKUP(A3141,calculos!$A$2:$B$20,2,1))</f>
        <v>12</v>
      </c>
      <c r="R3141" s="0" t="n">
        <f aca="false">IF(ISNA(VLOOKUP(C3141,calculos!$D$2:$E$1218,2,1)),"null",VLOOKUP(C3141,calculos!$D$2:$E$1218,2,1))</f>
        <v>181</v>
      </c>
      <c r="S3141" s="0" t="n">
        <f aca="false">IF(ISNA(VLOOKUP(D3141,calculos!$G$2:$H$1118,2,1)),"null",VLOOKUP(D3141,calculos!$G$2:$H$1118,2,1))</f>
        <v>110</v>
      </c>
      <c r="T3141" s="0" t="n">
        <f aca="false">IF(ISNA(VLOOKUP(E3141,calculos!$J$2:$K$220,2,1)),"null",VLOOKUP(E3141,calculos!$J$2:$K$220,2,1))</f>
        <v>192</v>
      </c>
      <c r="U3141" s="0" t="n">
        <f aca="false">IF(ISNA(VLOOKUP(F3141,calculos!$M$2:$N$658,2,1)),"null",VLOOKUP(F3141,calculos!$M$2:$N$658,2,1))</f>
        <v>617</v>
      </c>
      <c r="V3141" s="0" t="str">
        <f aca="false">IF(ISNA(VLOOKUP(J3141,calculos!$P$2:$Q$1711,2,1)),"null",VLOOKUP(J3141,calculos!$P$2:$Q$1711,2,1))</f>
        <v>null</v>
      </c>
      <c r="W3141" s="0" t="n">
        <f aca="false">IF(ISNA(VLOOKUP(P3141,calculos!$S$2:$T$58,2,1)),"null",VLOOKUP(P3141,calculos!$S$2:$T$58,2,1))</f>
        <v>28</v>
      </c>
      <c r="X3141" s="9" t="str">
        <f aca="false">$X$1&amp;B3141&amp;"','"&amp;G3141&amp;"','"&amp;H3141&amp;"','"&amp;I3141&amp;"','"&amp;K3141&amp;"','"&amp;L3141&amp;"','"&amp;M3141&amp;"','"&amp;N3141&amp;"','"&amp;O3141&amp;"',"&amp;Q3141&amp;","&amp;R3141&amp;","&amp;S3141&amp;","&amp;T3141&amp;","&amp;U3141&amp;","&amp;V3141&amp;","&amp;W3141&amp;");"</f>
        <v>insert into servicio (id,fecha_entrega,serie,apertura,fecha_instalacion,garantia,mantenimiento,capacitacion,entrega_equipo,visita,id_empresa,id_hospital,id_equipo,id_marca,id_modelo,id_os,id_ingeniero) values (nextval('seq_servicio'),'','10520','','','','','43665','','',12,181,110,192,617,null,28);</v>
      </c>
    </row>
    <row r="3142" customFormat="false" ht="13.8" hidden="false" customHeight="false" outlineLevel="0" collapsed="false">
      <c r="A3142" s="31" t="s">
        <v>23</v>
      </c>
      <c r="B3142" s="31"/>
      <c r="C3142" s="31" t="s">
        <v>9070</v>
      </c>
      <c r="D3142" s="31" t="s">
        <v>4770</v>
      </c>
      <c r="E3142" s="31" t="s">
        <v>4766</v>
      </c>
      <c r="F3142" s="32" t="s">
        <v>9071</v>
      </c>
      <c r="G3142" s="32" t="s">
        <v>6125</v>
      </c>
      <c r="H3142" s="33"/>
      <c r="I3142" s="33"/>
      <c r="J3142" s="34" t="s">
        <v>9072</v>
      </c>
      <c r="K3142" s="31"/>
      <c r="L3142" s="35"/>
      <c r="M3142" s="36"/>
      <c r="N3142" s="31"/>
      <c r="O3142" s="33" t="n">
        <v>43669</v>
      </c>
      <c r="P3142" s="31" t="s">
        <v>6988</v>
      </c>
      <c r="Q3142" s="0" t="n">
        <f aca="false">IF(ISNA(VLOOKUP(A3142,calculos!$A$2:$B$20,2,1)),"null",VLOOKUP(A3142,calculos!$A$2:$B$20,2,1))</f>
        <v>12</v>
      </c>
      <c r="R3142" s="0" t="n">
        <f aca="false">IF(ISNA(VLOOKUP(C3142,calculos!$D$2:$E$1218,2,1)),"null",VLOOKUP(C3142,calculos!$D$2:$E$1218,2,1))</f>
        <v>243</v>
      </c>
      <c r="S3142" s="0" t="n">
        <f aca="false">IF(ISNA(VLOOKUP(D3142,calculos!$G$2:$H$1118,2,1)),"null",VLOOKUP(D3142,calculos!$G$2:$H$1118,2,1))</f>
        <v>110</v>
      </c>
      <c r="T3142" s="0" t="n">
        <f aca="false">IF(ISNA(VLOOKUP(E3142,calculos!$J$2:$K$220,2,1)),"null",VLOOKUP(E3142,calculos!$J$2:$K$220,2,1))</f>
        <v>192</v>
      </c>
      <c r="U3142" s="0" t="n">
        <f aca="false">IF(ISNA(VLOOKUP(F3142,calculos!$M$2:$N$658,2,1)),"null",VLOOKUP(F3142,calculos!$M$2:$N$658,2,1))</f>
        <v>619</v>
      </c>
      <c r="V3142" s="0" t="str">
        <f aca="false">IF(ISNA(VLOOKUP(J3142,calculos!$P$2:$Q$1711,2,1)),"null",VLOOKUP(J3142,calculos!$P$2:$Q$1711,2,1))</f>
        <v>null</v>
      </c>
      <c r="W3142" s="0" t="n">
        <f aca="false">IF(ISNA(VLOOKUP(P3142,calculos!$S$2:$T$58,2,1)),"null",VLOOKUP(P3142,calculos!$S$2:$T$58,2,1))</f>
        <v>28</v>
      </c>
      <c r="X3142" s="9" t="str">
        <f aca="false">$X$1&amp;B3142&amp;"','"&amp;G3142&amp;"','"&amp;H3142&amp;"','"&amp;I3142&amp;"','"&amp;K3142&amp;"','"&amp;L3142&amp;"','"&amp;M3142&amp;"','"&amp;N3142&amp;"','"&amp;O3142&amp;"',"&amp;Q3142&amp;","&amp;R3142&amp;","&amp;S3142&amp;","&amp;T3142&amp;","&amp;U3142&amp;","&amp;V3142&amp;","&amp;W3142&amp;");"</f>
        <v>insert into servicio (id,fecha_entrega,serie,apertura,fecha_instalacion,garantia,mantenimiento,capacitacion,entrega_equipo,visita,id_empresa,id_hospital,id_equipo,id_marca,id_modelo,id_os,id_ingeniero) values (nextval('seq_servicio'),'','11027','','','','','','','43669',12,243,110,192,619,null,28);</v>
      </c>
    </row>
    <row r="3143" customFormat="false" ht="13.8" hidden="false" customHeight="false" outlineLevel="0" collapsed="false">
      <c r="A3143" s="31" t="s">
        <v>23</v>
      </c>
      <c r="B3143" s="31"/>
      <c r="C3143" s="31" t="s">
        <v>9073</v>
      </c>
      <c r="D3143" s="31" t="s">
        <v>5101</v>
      </c>
      <c r="E3143" s="31" t="s">
        <v>4766</v>
      </c>
      <c r="F3143" s="32" t="s">
        <v>5102</v>
      </c>
      <c r="G3143" s="32" t="s">
        <v>9074</v>
      </c>
      <c r="H3143" s="33"/>
      <c r="I3143" s="33"/>
      <c r="J3143" s="34" t="s">
        <v>9075</v>
      </c>
      <c r="K3143" s="31"/>
      <c r="L3143" s="35" t="n">
        <v>43669</v>
      </c>
      <c r="M3143" s="36"/>
      <c r="N3143" s="31"/>
      <c r="O3143" s="31"/>
      <c r="P3143" s="31" t="s">
        <v>6988</v>
      </c>
      <c r="Q3143" s="0" t="n">
        <f aca="false">IF(ISNA(VLOOKUP(A3143,calculos!$A$2:$B$20,2,1)),"null",VLOOKUP(A3143,calculos!$A$2:$B$20,2,1))</f>
        <v>12</v>
      </c>
      <c r="R3143" s="0" t="n">
        <f aca="false">IF(ISNA(VLOOKUP(C3143,calculos!$D$2:$E$1218,2,1)),"null",VLOOKUP(C3143,calculos!$D$2:$E$1218,2,1))</f>
        <v>227</v>
      </c>
      <c r="S3143" s="0" t="n">
        <f aca="false">IF(ISNA(VLOOKUP(D3143,calculos!$G$2:$H$1118,2,1)),"null",VLOOKUP(D3143,calculos!$G$2:$H$1118,2,1))</f>
        <v>658</v>
      </c>
      <c r="T3143" s="0" t="n">
        <f aca="false">IF(ISNA(VLOOKUP(E3143,calculos!$J$2:$K$220,2,1)),"null",VLOOKUP(E3143,calculos!$J$2:$K$220,2,1))</f>
        <v>192</v>
      </c>
      <c r="U3143" s="0" t="n">
        <f aca="false">IF(ISNA(VLOOKUP(F3143,calculos!$M$2:$N$658,2,1)),"null",VLOOKUP(F3143,calculos!$M$2:$N$658,2,1))</f>
        <v>118</v>
      </c>
      <c r="V3143" s="0" t="str">
        <f aca="false">IF(ISNA(VLOOKUP(J3143,calculos!$P$2:$Q$1711,2,1)),"null",VLOOKUP(J3143,calculos!$P$2:$Q$1711,2,1))</f>
        <v>null</v>
      </c>
      <c r="W3143" s="0" t="n">
        <f aca="false">IF(ISNA(VLOOKUP(P3143,calculos!$S$2:$T$58,2,1)),"null",VLOOKUP(P3143,calculos!$S$2:$T$58,2,1))</f>
        <v>28</v>
      </c>
      <c r="X3143" s="9" t="str">
        <f aca="false">$X$1&amp;B3143&amp;"','"&amp;G3143&amp;"','"&amp;H3143&amp;"','"&amp;I3143&amp;"','"&amp;K3143&amp;"','"&amp;L3143&amp;"','"&amp;M3143&amp;"','"&amp;N3143&amp;"','"&amp;O3143&amp;"',"&amp;Q3143&amp;","&amp;R3143&amp;","&amp;S3143&amp;","&amp;T3143&amp;","&amp;U3143&amp;","&amp;V3143&amp;","&amp;W3143&amp;");"</f>
        <v>insert into servicio (id,fecha_entrega,serie,apertura,fecha_instalacion,garantia,mantenimiento,capacitacion,entrega_equipo,visita,id_empresa,id_hospital,id_equipo,id_marca,id_modelo,id_os,id_ingeniero) values (nextval('seq_servicio'),'','1803E10BF200','','','','43669','','','',12,227,658,192,118,null,28);</v>
      </c>
    </row>
    <row r="3144" customFormat="false" ht="13.8" hidden="false" customHeight="false" outlineLevel="0" collapsed="false">
      <c r="A3144" s="31" t="s">
        <v>23</v>
      </c>
      <c r="B3144" s="31"/>
      <c r="C3144" s="31" t="s">
        <v>9073</v>
      </c>
      <c r="D3144" s="31" t="s">
        <v>5101</v>
      </c>
      <c r="E3144" s="31" t="s">
        <v>4766</v>
      </c>
      <c r="F3144" s="32" t="s">
        <v>5102</v>
      </c>
      <c r="G3144" s="32" t="s">
        <v>9076</v>
      </c>
      <c r="H3144" s="33"/>
      <c r="I3144" s="33"/>
      <c r="J3144" s="34" t="s">
        <v>9075</v>
      </c>
      <c r="K3144" s="31"/>
      <c r="L3144" s="35"/>
      <c r="M3144" s="36"/>
      <c r="N3144" s="31"/>
      <c r="O3144" s="31"/>
      <c r="P3144" s="31" t="s">
        <v>6988</v>
      </c>
      <c r="Q3144" s="0" t="n">
        <f aca="false">IF(ISNA(VLOOKUP(A3144,calculos!$A$2:$B$20,2,1)),"null",VLOOKUP(A3144,calculos!$A$2:$B$20,2,1))</f>
        <v>12</v>
      </c>
      <c r="R3144" s="0" t="n">
        <f aca="false">IF(ISNA(VLOOKUP(C3144,calculos!$D$2:$E$1218,2,1)),"null",VLOOKUP(C3144,calculos!$D$2:$E$1218,2,1))</f>
        <v>227</v>
      </c>
      <c r="S3144" s="0" t="n">
        <f aca="false">IF(ISNA(VLOOKUP(D3144,calculos!$G$2:$H$1118,2,1)),"null",VLOOKUP(D3144,calculos!$G$2:$H$1118,2,1))</f>
        <v>658</v>
      </c>
      <c r="T3144" s="0" t="n">
        <f aca="false">IF(ISNA(VLOOKUP(E3144,calculos!$J$2:$K$220,2,1)),"null",VLOOKUP(E3144,calculos!$J$2:$K$220,2,1))</f>
        <v>192</v>
      </c>
      <c r="U3144" s="0" t="n">
        <f aca="false">IF(ISNA(VLOOKUP(F3144,calculos!$M$2:$N$658,2,1)),"null",VLOOKUP(F3144,calculos!$M$2:$N$658,2,1))</f>
        <v>118</v>
      </c>
      <c r="V3144" s="0" t="str">
        <f aca="false">IF(ISNA(VLOOKUP(J3144,calculos!$P$2:$Q$1711,2,1)),"null",VLOOKUP(J3144,calculos!$P$2:$Q$1711,2,1))</f>
        <v>null</v>
      </c>
      <c r="W3144" s="0" t="n">
        <f aca="false">IF(ISNA(VLOOKUP(P3144,calculos!$S$2:$T$58,2,1)),"null",VLOOKUP(P3144,calculos!$S$2:$T$58,2,1))</f>
        <v>28</v>
      </c>
      <c r="X3144" s="9" t="str">
        <f aca="false">$X$1&amp;B3144&amp;"','"&amp;G3144&amp;"','"&amp;H3144&amp;"','"&amp;I3144&amp;"','"&amp;K3144&amp;"','"&amp;L3144&amp;"','"&amp;M3144&amp;"','"&amp;N3144&amp;"','"&amp;O3144&amp;"',"&amp;Q3144&amp;","&amp;R3144&amp;","&amp;S3144&amp;","&amp;T3144&amp;","&amp;U3144&amp;","&amp;V3144&amp;","&amp;W3144&amp;");"</f>
        <v>insert into servicio (id,fecha_entrega,serie,apertura,fecha_instalacion,garantia,mantenimiento,capacitacion,entrega_equipo,visita,id_empresa,id_hospital,id_equipo,id_marca,id_modelo,id_os,id_ingeniero) values (nextval('seq_servicio'),'','10803E10BF199','','','','','','','',12,227,658,192,118,null,28);</v>
      </c>
    </row>
    <row r="3145" customFormat="false" ht="13.8" hidden="false" customHeight="false" outlineLevel="0" collapsed="false">
      <c r="A3145" s="31" t="s">
        <v>23</v>
      </c>
      <c r="B3145" s="31"/>
      <c r="C3145" s="31" t="s">
        <v>9077</v>
      </c>
      <c r="D3145" s="31" t="s">
        <v>9064</v>
      </c>
      <c r="E3145" s="31" t="s">
        <v>5842</v>
      </c>
      <c r="F3145" s="32" t="s">
        <v>9065</v>
      </c>
      <c r="G3145" s="32" t="s">
        <v>9078</v>
      </c>
      <c r="H3145" s="33"/>
      <c r="I3145" s="33"/>
      <c r="J3145" s="34" t="s">
        <v>9079</v>
      </c>
      <c r="K3145" s="31"/>
      <c r="L3145" s="35"/>
      <c r="M3145" s="36"/>
      <c r="N3145" s="31"/>
      <c r="O3145" s="33" t="n">
        <v>43669</v>
      </c>
      <c r="P3145" s="31" t="s">
        <v>9067</v>
      </c>
      <c r="Q3145" s="0" t="n">
        <f aca="false">IF(ISNA(VLOOKUP(A3145,calculos!$A$2:$B$20,2,1)),"null",VLOOKUP(A3145,calculos!$A$2:$B$20,2,1))</f>
        <v>12</v>
      </c>
      <c r="R3145" s="0" t="n">
        <f aca="false">IF(ISNA(VLOOKUP(C3145,calculos!$D$2:$E$1218,2,1)),"null",VLOOKUP(C3145,calculos!$D$2:$E$1218,2,1))</f>
        <v>1044</v>
      </c>
      <c r="S3145" s="0" t="n">
        <f aca="false">IF(ISNA(VLOOKUP(D3145,calculos!$G$2:$H$1118,2,1)),"null",VLOOKUP(D3145,calculos!$G$2:$H$1118,2,1))</f>
        <v>857</v>
      </c>
      <c r="T3145" s="0" t="n">
        <f aca="false">IF(ISNA(VLOOKUP(E3145,calculos!$J$2:$K$220,2,1)),"null",VLOOKUP(E3145,calculos!$J$2:$K$220,2,1))</f>
        <v>168</v>
      </c>
      <c r="U3145" s="0" t="n">
        <f aca="false">IF(ISNA(VLOOKUP(F3145,calculos!$M$2:$N$658,2,1)),"null",VLOOKUP(F3145,calculos!$M$2:$N$658,2,1))</f>
        <v>85</v>
      </c>
      <c r="V3145" s="0" t="n">
        <f aca="false">IF(ISNA(VLOOKUP(J3145,calculos!$P$2:$Q$1711,2,1)),"null",VLOOKUP(J3145,calculos!$P$2:$Q$1711,2,1))</f>
        <v>1589</v>
      </c>
      <c r="W3145" s="0" t="n">
        <f aca="false">IF(ISNA(VLOOKUP(P3145,calculos!$S$2:$T$58,2,1)),"null",VLOOKUP(P3145,calculos!$S$2:$T$58,2,1))</f>
        <v>47</v>
      </c>
      <c r="X3145" s="9" t="str">
        <f aca="false">$X$1&amp;B3145&amp;"','"&amp;G3145&amp;"','"&amp;H3145&amp;"','"&amp;I3145&amp;"','"&amp;K3145&amp;"','"&amp;L3145&amp;"','"&amp;M3145&amp;"','"&amp;N3145&amp;"','"&amp;O3145&amp;"',"&amp;Q3145&amp;","&amp;R3145&amp;","&amp;S3145&amp;","&amp;T3145&amp;","&amp;U3145&amp;","&amp;V3145&amp;","&amp;W3145&amp;");"</f>
        <v>insert into servicio (id,fecha_entrega,serie,apertura,fecha_instalacion,garantia,mantenimiento,capacitacion,entrega_equipo,visita,id_empresa,id_hospital,id_equipo,id_marca,id_modelo,id_os,id_ingeniero) values (nextval('seq_servicio'),'','101038','','','','','','','43669',12,1044,857,168,85,1589,47);</v>
      </c>
    </row>
    <row r="3146" customFormat="false" ht="13.8" hidden="false" customHeight="false" outlineLevel="0" collapsed="false">
      <c r="A3146" s="31" t="s">
        <v>23</v>
      </c>
      <c r="B3146" s="31"/>
      <c r="C3146" s="31" t="s">
        <v>9080</v>
      </c>
      <c r="D3146" s="31" t="s">
        <v>9081</v>
      </c>
      <c r="E3146" s="31"/>
      <c r="F3146" s="32" t="s">
        <v>9082</v>
      </c>
      <c r="G3146" s="32" t="s">
        <v>9083</v>
      </c>
      <c r="H3146" s="33"/>
      <c r="I3146" s="33"/>
      <c r="J3146" s="34" t="s">
        <v>9084</v>
      </c>
      <c r="K3146" s="31"/>
      <c r="L3146" s="35"/>
      <c r="M3146" s="36"/>
      <c r="N3146" s="31"/>
      <c r="O3146" s="33" t="n">
        <v>43668</v>
      </c>
      <c r="P3146" s="31" t="s">
        <v>9067</v>
      </c>
      <c r="Q3146" s="0" t="n">
        <f aca="false">IF(ISNA(VLOOKUP(A3146,calculos!$A$2:$B$20,2,1)),"null",VLOOKUP(A3146,calculos!$A$2:$B$20,2,1))</f>
        <v>12</v>
      </c>
      <c r="R3146" s="0" t="n">
        <f aca="false">IF(ISNA(VLOOKUP(C3146,calculos!$D$2:$E$1218,2,1)),"null",VLOOKUP(C3146,calculos!$D$2:$E$1218,2,1))</f>
        <v>274</v>
      </c>
      <c r="S3146" s="0" t="n">
        <f aca="false">IF(ISNA(VLOOKUP(D3146,calculos!$G$2:$H$1118,2,1)),"null",VLOOKUP(D3146,calculos!$G$2:$H$1118,2,1))</f>
        <v>438</v>
      </c>
      <c r="T3146" s="0" t="str">
        <f aca="false">IF(ISNA(VLOOKUP(E3146,calculos!$J$2:$K$220,2,1)),"null",VLOOKUP(E3146,calculos!$J$2:$K$220,2,1))</f>
        <v>null</v>
      </c>
      <c r="U3146" s="0" t="n">
        <f aca="false">IF(ISNA(VLOOKUP(F3146,calculos!$M$2:$N$658,2,1)),"null",VLOOKUP(F3146,calculos!$M$2:$N$658,2,1))</f>
        <v>310</v>
      </c>
      <c r="V3146" s="0" t="n">
        <f aca="false">IF(ISNA(VLOOKUP(J3146,calculos!$P$2:$Q$1711,2,1)),"null",VLOOKUP(J3146,calculos!$P$2:$Q$1711,2,1))</f>
        <v>1588</v>
      </c>
      <c r="W3146" s="0" t="n">
        <f aca="false">IF(ISNA(VLOOKUP(P3146,calculos!$S$2:$T$58,2,1)),"null",VLOOKUP(P3146,calculos!$S$2:$T$58,2,1))</f>
        <v>47</v>
      </c>
      <c r="X3146" s="9" t="str">
        <f aca="false">$X$1&amp;B3146&amp;"','"&amp;G3146&amp;"','"&amp;H3146&amp;"','"&amp;I3146&amp;"','"&amp;K3146&amp;"','"&amp;L3146&amp;"','"&amp;M3146&amp;"','"&amp;N3146&amp;"','"&amp;O3146&amp;"',"&amp;Q3146&amp;","&amp;R3146&amp;","&amp;S3146&amp;","&amp;T3146&amp;","&amp;U3146&amp;","&amp;V3146&amp;","&amp;W3146&amp;");"</f>
        <v>insert into servicio (id,fecha_entrega,serie,apertura,fecha_instalacion,garantia,mantenimiento,capacitacion,entrega_equipo,visita,id_empresa,id_hospital,id_equipo,id_marca,id_modelo,id_os,id_ingeniero) values (nextval('seq_servicio'),'','N16HT720919641','','','','','','','43668',12,274,438,null,310,1588,47);</v>
      </c>
    </row>
    <row r="3147" customFormat="false" ht="13.8" hidden="false" customHeight="false" outlineLevel="0" collapsed="false">
      <c r="A3147" s="31" t="s">
        <v>23</v>
      </c>
      <c r="B3147" s="31"/>
      <c r="C3147" s="31" t="s">
        <v>9085</v>
      </c>
      <c r="D3147" s="31" t="s">
        <v>7206</v>
      </c>
      <c r="E3147" s="31" t="s">
        <v>6632</v>
      </c>
      <c r="F3147" s="32" t="s">
        <v>8859</v>
      </c>
      <c r="G3147" s="32" t="s">
        <v>6637</v>
      </c>
      <c r="H3147" s="33"/>
      <c r="I3147" s="33"/>
      <c r="J3147" s="34" t="s">
        <v>9086</v>
      </c>
      <c r="K3147" s="31"/>
      <c r="L3147" s="35" t="n">
        <v>43665</v>
      </c>
      <c r="M3147" s="36"/>
      <c r="N3147" s="31"/>
      <c r="O3147" s="31"/>
      <c r="P3147" s="31" t="s">
        <v>7193</v>
      </c>
      <c r="Q3147" s="0" t="n">
        <f aca="false">IF(ISNA(VLOOKUP(A3147,calculos!$A$2:$B$20,2,1)),"null",VLOOKUP(A3147,calculos!$A$2:$B$20,2,1))</f>
        <v>12</v>
      </c>
      <c r="R3147" s="0" t="n">
        <f aca="false">IF(ISNA(VLOOKUP(C3147,calculos!$D$2:$E$1218,2,1)),"null",VLOOKUP(C3147,calculos!$D$2:$E$1218,2,1))</f>
        <v>747</v>
      </c>
      <c r="S3147" s="0" t="n">
        <f aca="false">IF(ISNA(VLOOKUP(D3147,calculos!$G$2:$H$1118,2,1)),"null",VLOOKUP(D3147,calculos!$G$2:$H$1118,2,1))</f>
        <v>739</v>
      </c>
      <c r="T3147" s="0" t="n">
        <f aca="false">IF(ISNA(VLOOKUP(E3147,calculos!$J$2:$K$220,2,1)),"null",VLOOKUP(E3147,calculos!$J$2:$K$220,2,1))</f>
        <v>20</v>
      </c>
      <c r="U3147" s="0" t="n">
        <f aca="false">IF(ISNA(VLOOKUP(F3147,calculos!$M$2:$N$658,2,1)),"null",VLOOKUP(F3147,calculos!$M$2:$N$658,2,1))</f>
        <v>48</v>
      </c>
      <c r="V3147" s="0" t="n">
        <f aca="false">IF(ISNA(VLOOKUP(J3147,calculos!$P$2:$Q$1711,2,1)),"null",VLOOKUP(J3147,calculos!$P$2:$Q$1711,2,1))</f>
        <v>1603</v>
      </c>
      <c r="W3147" s="0" t="n">
        <f aca="false">IF(ISNA(VLOOKUP(P3147,calculos!$S$2:$T$58,2,1)),"null",VLOOKUP(P3147,calculos!$S$2:$T$58,2,1))</f>
        <v>39</v>
      </c>
      <c r="X3147" s="9" t="str">
        <f aca="false">$X$1&amp;B3147&amp;"','"&amp;G3147&amp;"','"&amp;H3147&amp;"','"&amp;I3147&amp;"','"&amp;K3147&amp;"','"&amp;L3147&amp;"','"&amp;M3147&amp;"','"&amp;N3147&amp;"','"&amp;O3147&amp;"',"&amp;Q3147&amp;","&amp;R3147&amp;","&amp;S3147&amp;","&amp;T3147&amp;","&amp;U3147&amp;","&amp;V3147&amp;","&amp;W3147&amp;");"</f>
        <v>insert into servicio (id,fecha_entrega,serie,apertura,fecha_instalacion,garantia,mantenimiento,capacitacion,entrega_equipo,visita,id_empresa,id_hospital,id_equipo,id_marca,id_modelo,id_os,id_ingeniero) values (nextval('seq_servicio'),'','ET034213','','','','43665','','','',12,747,739,20,48,1603,39);</v>
      </c>
    </row>
    <row r="3148" customFormat="false" ht="13.8" hidden="false" customHeight="false" outlineLevel="0" collapsed="false">
      <c r="A3148" s="31" t="s">
        <v>23</v>
      </c>
      <c r="B3148" s="31"/>
      <c r="C3148" s="31" t="s">
        <v>9085</v>
      </c>
      <c r="D3148" s="31" t="s">
        <v>7206</v>
      </c>
      <c r="E3148" s="31" t="s">
        <v>6632</v>
      </c>
      <c r="F3148" s="32" t="s">
        <v>8859</v>
      </c>
      <c r="G3148" s="32" t="s">
        <v>6636</v>
      </c>
      <c r="H3148" s="33"/>
      <c r="I3148" s="33"/>
      <c r="J3148" s="34" t="s">
        <v>9086</v>
      </c>
      <c r="K3148" s="31"/>
      <c r="L3148" s="35" t="n">
        <v>43665</v>
      </c>
      <c r="M3148" s="36"/>
      <c r="N3148" s="31"/>
      <c r="O3148" s="31"/>
      <c r="P3148" s="31" t="s">
        <v>7193</v>
      </c>
      <c r="Q3148" s="0" t="n">
        <f aca="false">IF(ISNA(VLOOKUP(A3148,calculos!$A$2:$B$20,2,1)),"null",VLOOKUP(A3148,calculos!$A$2:$B$20,2,1))</f>
        <v>12</v>
      </c>
      <c r="R3148" s="0" t="n">
        <f aca="false">IF(ISNA(VLOOKUP(C3148,calculos!$D$2:$E$1218,2,1)),"null",VLOOKUP(C3148,calculos!$D$2:$E$1218,2,1))</f>
        <v>747</v>
      </c>
      <c r="S3148" s="0" t="n">
        <f aca="false">IF(ISNA(VLOOKUP(D3148,calculos!$G$2:$H$1118,2,1)),"null",VLOOKUP(D3148,calculos!$G$2:$H$1118,2,1))</f>
        <v>739</v>
      </c>
      <c r="T3148" s="0" t="n">
        <f aca="false">IF(ISNA(VLOOKUP(E3148,calculos!$J$2:$K$220,2,1)),"null",VLOOKUP(E3148,calculos!$J$2:$K$220,2,1))</f>
        <v>20</v>
      </c>
      <c r="U3148" s="0" t="n">
        <f aca="false">IF(ISNA(VLOOKUP(F3148,calculos!$M$2:$N$658,2,1)),"null",VLOOKUP(F3148,calculos!$M$2:$N$658,2,1))</f>
        <v>48</v>
      </c>
      <c r="V3148" s="0" t="n">
        <f aca="false">IF(ISNA(VLOOKUP(J3148,calculos!$P$2:$Q$1711,2,1)),"null",VLOOKUP(J3148,calculos!$P$2:$Q$1711,2,1))</f>
        <v>1603</v>
      </c>
      <c r="W3148" s="0" t="n">
        <f aca="false">IF(ISNA(VLOOKUP(P3148,calculos!$S$2:$T$58,2,1)),"null",VLOOKUP(P3148,calculos!$S$2:$T$58,2,1))</f>
        <v>39</v>
      </c>
      <c r="X3148" s="9" t="str">
        <f aca="false">$X$1&amp;B3148&amp;"','"&amp;G3148&amp;"','"&amp;H3148&amp;"','"&amp;I3148&amp;"','"&amp;K3148&amp;"','"&amp;L3148&amp;"','"&amp;M3148&amp;"','"&amp;N3148&amp;"','"&amp;O3148&amp;"',"&amp;Q3148&amp;","&amp;R3148&amp;","&amp;S3148&amp;","&amp;T3148&amp;","&amp;U3148&amp;","&amp;V3148&amp;","&amp;W3148&amp;");"</f>
        <v>insert into servicio (id,fecha_entrega,serie,apertura,fecha_instalacion,garantia,mantenimiento,capacitacion,entrega_equipo,visita,id_empresa,id_hospital,id_equipo,id_marca,id_modelo,id_os,id_ingeniero) values (nextval('seq_servicio'),'','ET034211','','','','43665','','','',12,747,739,20,48,1603,39);</v>
      </c>
    </row>
    <row r="3149" customFormat="false" ht="13.8" hidden="false" customHeight="false" outlineLevel="0" collapsed="false">
      <c r="A3149" s="31" t="s">
        <v>23</v>
      </c>
      <c r="B3149" s="31"/>
      <c r="C3149" s="31" t="s">
        <v>9085</v>
      </c>
      <c r="D3149" s="31" t="s">
        <v>7206</v>
      </c>
      <c r="E3149" s="31" t="s">
        <v>6632</v>
      </c>
      <c r="F3149" s="32" t="s">
        <v>8859</v>
      </c>
      <c r="G3149" s="32" t="s">
        <v>9087</v>
      </c>
      <c r="H3149" s="33"/>
      <c r="I3149" s="33"/>
      <c r="J3149" s="34" t="s">
        <v>9086</v>
      </c>
      <c r="K3149" s="31"/>
      <c r="L3149" s="35" t="n">
        <v>43665</v>
      </c>
      <c r="M3149" s="36"/>
      <c r="N3149" s="31"/>
      <c r="O3149" s="31"/>
      <c r="P3149" s="31" t="s">
        <v>7193</v>
      </c>
      <c r="Q3149" s="0" t="n">
        <f aca="false">IF(ISNA(VLOOKUP(A3149,calculos!$A$2:$B$20,2,1)),"null",VLOOKUP(A3149,calculos!$A$2:$B$20,2,1))</f>
        <v>12</v>
      </c>
      <c r="R3149" s="0" t="n">
        <f aca="false">IF(ISNA(VLOOKUP(C3149,calculos!$D$2:$E$1218,2,1)),"null",VLOOKUP(C3149,calculos!$D$2:$E$1218,2,1))</f>
        <v>747</v>
      </c>
      <c r="S3149" s="0" t="n">
        <f aca="false">IF(ISNA(VLOOKUP(D3149,calculos!$G$2:$H$1118,2,1)),"null",VLOOKUP(D3149,calculos!$G$2:$H$1118,2,1))</f>
        <v>739</v>
      </c>
      <c r="T3149" s="0" t="n">
        <f aca="false">IF(ISNA(VLOOKUP(E3149,calculos!$J$2:$K$220,2,1)),"null",VLOOKUP(E3149,calculos!$J$2:$K$220,2,1))</f>
        <v>20</v>
      </c>
      <c r="U3149" s="0" t="n">
        <f aca="false">IF(ISNA(VLOOKUP(F3149,calculos!$M$2:$N$658,2,1)),"null",VLOOKUP(F3149,calculos!$M$2:$N$658,2,1))</f>
        <v>48</v>
      </c>
      <c r="V3149" s="0" t="n">
        <f aca="false">IF(ISNA(VLOOKUP(J3149,calculos!$P$2:$Q$1711,2,1)),"null",VLOOKUP(J3149,calculos!$P$2:$Q$1711,2,1))</f>
        <v>1603</v>
      </c>
      <c r="W3149" s="0" t="n">
        <f aca="false">IF(ISNA(VLOOKUP(P3149,calculos!$S$2:$T$58,2,1)),"null",VLOOKUP(P3149,calculos!$S$2:$T$58,2,1))</f>
        <v>39</v>
      </c>
      <c r="X3149" s="9" t="str">
        <f aca="false">$X$1&amp;B3149&amp;"','"&amp;G3149&amp;"','"&amp;H3149&amp;"','"&amp;I3149&amp;"','"&amp;K3149&amp;"','"&amp;L3149&amp;"','"&amp;M3149&amp;"','"&amp;N3149&amp;"','"&amp;O3149&amp;"',"&amp;Q3149&amp;","&amp;R3149&amp;","&amp;S3149&amp;","&amp;T3149&amp;","&amp;U3149&amp;","&amp;V3149&amp;","&amp;W3149&amp;");"</f>
        <v>insert into servicio (id,fecha_entrega,serie,apertura,fecha_instalacion,garantia,mantenimiento,capacitacion,entrega_equipo,visita,id_empresa,id_hospital,id_equipo,id_marca,id_modelo,id_os,id_ingeniero) values (nextval('seq_servicio'),'','ET034210','','','','43665','','','',12,747,739,20,48,1603,39);</v>
      </c>
    </row>
    <row r="3150" customFormat="false" ht="13.8" hidden="false" customHeight="false" outlineLevel="0" collapsed="false">
      <c r="A3150" s="31" t="s">
        <v>23</v>
      </c>
      <c r="B3150" s="31"/>
      <c r="C3150" s="31" t="s">
        <v>9085</v>
      </c>
      <c r="D3150" s="31" t="s">
        <v>5832</v>
      </c>
      <c r="E3150" s="31" t="s">
        <v>4886</v>
      </c>
      <c r="F3150" s="32" t="s">
        <v>5033</v>
      </c>
      <c r="G3150" s="32" t="s">
        <v>9088</v>
      </c>
      <c r="H3150" s="33"/>
      <c r="I3150" s="33"/>
      <c r="J3150" s="34" t="s">
        <v>9089</v>
      </c>
      <c r="K3150" s="31"/>
      <c r="L3150" s="35" t="n">
        <v>43665</v>
      </c>
      <c r="M3150" s="36"/>
      <c r="N3150" s="31"/>
      <c r="O3150" s="31"/>
      <c r="P3150" s="31" t="s">
        <v>7193</v>
      </c>
      <c r="Q3150" s="0" t="n">
        <f aca="false">IF(ISNA(VLOOKUP(A3150,calculos!$A$2:$B$20,2,1)),"null",VLOOKUP(A3150,calculos!$A$2:$B$20,2,1))</f>
        <v>12</v>
      </c>
      <c r="R3150" s="0" t="n">
        <f aca="false">IF(ISNA(VLOOKUP(C3150,calculos!$D$2:$E$1218,2,1)),"null",VLOOKUP(C3150,calculos!$D$2:$E$1218,2,1))</f>
        <v>747</v>
      </c>
      <c r="S3150" s="0" t="n">
        <f aca="false">IF(ISNA(VLOOKUP(D3150,calculos!$G$2:$H$1118,2,1)),"null",VLOOKUP(D3150,calculos!$G$2:$H$1118,2,1))</f>
        <v>1086</v>
      </c>
      <c r="T3150" s="0" t="n">
        <f aca="false">IF(ISNA(VLOOKUP(E3150,calculos!$J$2:$K$220,2,1)),"null",VLOOKUP(E3150,calculos!$J$2:$K$220,2,1))</f>
        <v>130</v>
      </c>
      <c r="U3150" s="0" t="n">
        <f aca="false">IF(ISNA(VLOOKUP(F3150,calculos!$M$2:$N$658,2,1)),"null",VLOOKUP(F3150,calculos!$M$2:$N$658,2,1))</f>
        <v>196</v>
      </c>
      <c r="V3150" s="0" t="n">
        <f aca="false">IF(ISNA(VLOOKUP(J3150,calculos!$P$2:$Q$1711,2,1)),"null",VLOOKUP(J3150,calculos!$P$2:$Q$1711,2,1))</f>
        <v>1602</v>
      </c>
      <c r="W3150" s="0" t="n">
        <f aca="false">IF(ISNA(VLOOKUP(P3150,calculos!$S$2:$T$58,2,1)),"null",VLOOKUP(P3150,calculos!$S$2:$T$58,2,1))</f>
        <v>39</v>
      </c>
      <c r="X3150" s="9" t="str">
        <f aca="false">$X$1&amp;B3150&amp;"','"&amp;G3150&amp;"','"&amp;H3150&amp;"','"&amp;I3150&amp;"','"&amp;K3150&amp;"','"&amp;L3150&amp;"','"&amp;M3150&amp;"','"&amp;N3150&amp;"','"&amp;O3150&amp;"',"&amp;Q3150&amp;","&amp;R3150&amp;","&amp;S3150&amp;","&amp;T3150&amp;","&amp;U3150&amp;","&amp;V3150&amp;","&amp;W3150&amp;");"</f>
        <v>insert into servicio (id,fecha_entrega,serie,apertura,fecha_instalacion,garantia,mantenimiento,capacitacion,entrega_equipo,visita,id_empresa,id_hospital,id_equipo,id_marca,id_modelo,id_os,id_ingeniero) values (nextval('seq_servicio'),'','M16360632092','','','','43665','','','',12,747,1086,130,196,1602,39);</v>
      </c>
    </row>
    <row r="3151" customFormat="false" ht="13.8" hidden="false" customHeight="false" outlineLevel="0" collapsed="false">
      <c r="A3151" s="31" t="s">
        <v>23</v>
      </c>
      <c r="B3151" s="31"/>
      <c r="C3151" s="31" t="s">
        <v>9085</v>
      </c>
      <c r="D3151" s="31" t="s">
        <v>8403</v>
      </c>
      <c r="E3151" s="31" t="s">
        <v>4774</v>
      </c>
      <c r="F3151" s="32" t="s">
        <v>2091</v>
      </c>
      <c r="G3151" s="32" t="s">
        <v>7340</v>
      </c>
      <c r="H3151" s="33"/>
      <c r="I3151" s="33"/>
      <c r="J3151" s="34" t="s">
        <v>9090</v>
      </c>
      <c r="K3151" s="31"/>
      <c r="L3151" s="35" t="n">
        <v>43665</v>
      </c>
      <c r="M3151" s="36"/>
      <c r="N3151" s="31"/>
      <c r="O3151" s="31"/>
      <c r="P3151" s="31" t="s">
        <v>7193</v>
      </c>
      <c r="Q3151" s="0" t="n">
        <f aca="false">IF(ISNA(VLOOKUP(A3151,calculos!$A$2:$B$20,2,1)),"null",VLOOKUP(A3151,calculos!$A$2:$B$20,2,1))</f>
        <v>12</v>
      </c>
      <c r="R3151" s="0" t="n">
        <f aca="false">IF(ISNA(VLOOKUP(C3151,calculos!$D$2:$E$1218,2,1)),"null",VLOOKUP(C3151,calculos!$D$2:$E$1218,2,1))</f>
        <v>747</v>
      </c>
      <c r="S3151" s="0" t="n">
        <f aca="false">IF(ISNA(VLOOKUP(D3151,calculos!$G$2:$H$1118,2,1)),"null",VLOOKUP(D3151,calculos!$G$2:$H$1118,2,1))</f>
        <v>588</v>
      </c>
      <c r="T3151" s="0" t="n">
        <f aca="false">IF(ISNA(VLOOKUP(E3151,calculos!$J$2:$K$220,2,1)),"null",VLOOKUP(E3151,calculos!$J$2:$K$220,2,1))</f>
        <v>172</v>
      </c>
      <c r="U3151" s="0" t="n">
        <f aca="false">IF(ISNA(VLOOKUP(F3151,calculos!$M$2:$N$658,2,1)),"null",VLOOKUP(F3151,calculos!$M$2:$N$658,2,1))</f>
        <v>446</v>
      </c>
      <c r="V3151" s="0" t="n">
        <f aca="false">IF(ISNA(VLOOKUP(J3151,calculos!$P$2:$Q$1711,2,1)),"null",VLOOKUP(J3151,calculos!$P$2:$Q$1711,2,1))</f>
        <v>1601</v>
      </c>
      <c r="W3151" s="0" t="n">
        <f aca="false">IF(ISNA(VLOOKUP(P3151,calculos!$S$2:$T$58,2,1)),"null",VLOOKUP(P3151,calculos!$S$2:$T$58,2,1))</f>
        <v>39</v>
      </c>
      <c r="X3151" s="9" t="str">
        <f aca="false">$X$1&amp;B3151&amp;"','"&amp;G3151&amp;"','"&amp;H3151&amp;"','"&amp;I3151&amp;"','"&amp;K3151&amp;"','"&amp;L3151&amp;"','"&amp;M3151&amp;"','"&amp;N3151&amp;"','"&amp;O3151&amp;"',"&amp;Q3151&amp;","&amp;R3151&amp;","&amp;S3151&amp;","&amp;T3151&amp;","&amp;U3151&amp;","&amp;V3151&amp;","&amp;W3151&amp;");"</f>
        <v>insert into servicio (id,fecha_entrega,serie,apertura,fecha_instalacion,garantia,mantenimiento,capacitacion,entrega_equipo,visita,id_empresa,id_hospital,id_equipo,id_marca,id_modelo,id_os,id_ingeniero) values (nextval('seq_servicio'),'','20762','','','','43665','','','',12,747,588,172,446,1601,39);</v>
      </c>
    </row>
    <row r="3152" customFormat="false" ht="13.8" hidden="false" customHeight="false" outlineLevel="0" collapsed="false">
      <c r="A3152" s="31" t="s">
        <v>23</v>
      </c>
      <c r="B3152" s="31"/>
      <c r="C3152" s="31" t="s">
        <v>9085</v>
      </c>
      <c r="D3152" s="31" t="s">
        <v>8403</v>
      </c>
      <c r="E3152" s="31" t="s">
        <v>4774</v>
      </c>
      <c r="F3152" s="32" t="s">
        <v>2091</v>
      </c>
      <c r="G3152" s="32" t="s">
        <v>5530</v>
      </c>
      <c r="H3152" s="33"/>
      <c r="I3152" s="33"/>
      <c r="J3152" s="34" t="s">
        <v>9090</v>
      </c>
      <c r="K3152" s="31"/>
      <c r="L3152" s="35" t="n">
        <v>43665</v>
      </c>
      <c r="M3152" s="36"/>
      <c r="N3152" s="31"/>
      <c r="O3152" s="31"/>
      <c r="P3152" s="31" t="s">
        <v>7193</v>
      </c>
      <c r="Q3152" s="0" t="n">
        <f aca="false">IF(ISNA(VLOOKUP(A3152,calculos!$A$2:$B$20,2,1)),"null",VLOOKUP(A3152,calculos!$A$2:$B$20,2,1))</f>
        <v>12</v>
      </c>
      <c r="R3152" s="0" t="n">
        <f aca="false">IF(ISNA(VLOOKUP(C3152,calculos!$D$2:$E$1218,2,1)),"null",VLOOKUP(C3152,calculos!$D$2:$E$1218,2,1))</f>
        <v>747</v>
      </c>
      <c r="S3152" s="0" t="n">
        <f aca="false">IF(ISNA(VLOOKUP(D3152,calculos!$G$2:$H$1118,2,1)),"null",VLOOKUP(D3152,calculos!$G$2:$H$1118,2,1))</f>
        <v>588</v>
      </c>
      <c r="T3152" s="0" t="n">
        <f aca="false">IF(ISNA(VLOOKUP(E3152,calculos!$J$2:$K$220,2,1)),"null",VLOOKUP(E3152,calculos!$J$2:$K$220,2,1))</f>
        <v>172</v>
      </c>
      <c r="U3152" s="0" t="n">
        <f aca="false">IF(ISNA(VLOOKUP(F3152,calculos!$M$2:$N$658,2,1)),"null",VLOOKUP(F3152,calculos!$M$2:$N$658,2,1))</f>
        <v>446</v>
      </c>
      <c r="V3152" s="0" t="n">
        <f aca="false">IF(ISNA(VLOOKUP(J3152,calculos!$P$2:$Q$1711,2,1)),"null",VLOOKUP(J3152,calculos!$P$2:$Q$1711,2,1))</f>
        <v>1601</v>
      </c>
      <c r="W3152" s="0" t="n">
        <f aca="false">IF(ISNA(VLOOKUP(P3152,calculos!$S$2:$T$58,2,1)),"null",VLOOKUP(P3152,calculos!$S$2:$T$58,2,1))</f>
        <v>39</v>
      </c>
      <c r="X3152" s="9" t="str">
        <f aca="false">$X$1&amp;B3152&amp;"','"&amp;G3152&amp;"','"&amp;H3152&amp;"','"&amp;I3152&amp;"','"&amp;K3152&amp;"','"&amp;L3152&amp;"','"&amp;M3152&amp;"','"&amp;N3152&amp;"','"&amp;O3152&amp;"',"&amp;Q3152&amp;","&amp;R3152&amp;","&amp;S3152&amp;","&amp;T3152&amp;","&amp;U3152&amp;","&amp;V3152&amp;","&amp;W3152&amp;");"</f>
        <v>insert into servicio (id,fecha_entrega,serie,apertura,fecha_instalacion,garantia,mantenimiento,capacitacion,entrega_equipo,visita,id_empresa,id_hospital,id_equipo,id_marca,id_modelo,id_os,id_ingeniero) values (nextval('seq_servicio'),'','19724','','','','43665','','','',12,747,588,172,446,1601,39);</v>
      </c>
    </row>
    <row r="3153" customFormat="false" ht="13.8" hidden="false" customHeight="false" outlineLevel="0" collapsed="false">
      <c r="A3153" s="31" t="s">
        <v>23</v>
      </c>
      <c r="B3153" s="31"/>
      <c r="C3153" s="31" t="s">
        <v>9085</v>
      </c>
      <c r="D3153" s="31" t="s">
        <v>8403</v>
      </c>
      <c r="E3153" s="31" t="s">
        <v>4774</v>
      </c>
      <c r="F3153" s="32" t="s">
        <v>2091</v>
      </c>
      <c r="G3153" s="32" t="s">
        <v>7342</v>
      </c>
      <c r="H3153" s="33"/>
      <c r="I3153" s="33"/>
      <c r="J3153" s="34" t="s">
        <v>9090</v>
      </c>
      <c r="K3153" s="31"/>
      <c r="L3153" s="35" t="n">
        <v>43665</v>
      </c>
      <c r="M3153" s="36"/>
      <c r="N3153" s="31"/>
      <c r="O3153" s="31"/>
      <c r="P3153" s="31" t="s">
        <v>7193</v>
      </c>
      <c r="Q3153" s="0" t="n">
        <f aca="false">IF(ISNA(VLOOKUP(A3153,calculos!$A$2:$B$20,2,1)),"null",VLOOKUP(A3153,calculos!$A$2:$B$20,2,1))</f>
        <v>12</v>
      </c>
      <c r="R3153" s="0" t="n">
        <f aca="false">IF(ISNA(VLOOKUP(C3153,calculos!$D$2:$E$1218,2,1)),"null",VLOOKUP(C3153,calculos!$D$2:$E$1218,2,1))</f>
        <v>747</v>
      </c>
      <c r="S3153" s="0" t="n">
        <f aca="false">IF(ISNA(VLOOKUP(D3153,calculos!$G$2:$H$1118,2,1)),"null",VLOOKUP(D3153,calculos!$G$2:$H$1118,2,1))</f>
        <v>588</v>
      </c>
      <c r="T3153" s="0" t="n">
        <f aca="false">IF(ISNA(VLOOKUP(E3153,calculos!$J$2:$K$220,2,1)),"null",VLOOKUP(E3153,calculos!$J$2:$K$220,2,1))</f>
        <v>172</v>
      </c>
      <c r="U3153" s="0" t="n">
        <f aca="false">IF(ISNA(VLOOKUP(F3153,calculos!$M$2:$N$658,2,1)),"null",VLOOKUP(F3153,calculos!$M$2:$N$658,2,1))</f>
        <v>446</v>
      </c>
      <c r="V3153" s="0" t="n">
        <f aca="false">IF(ISNA(VLOOKUP(J3153,calculos!$P$2:$Q$1711,2,1)),"null",VLOOKUP(J3153,calculos!$P$2:$Q$1711,2,1))</f>
        <v>1601</v>
      </c>
      <c r="W3153" s="0" t="n">
        <f aca="false">IF(ISNA(VLOOKUP(P3153,calculos!$S$2:$T$58,2,1)),"null",VLOOKUP(P3153,calculos!$S$2:$T$58,2,1))</f>
        <v>39</v>
      </c>
      <c r="X3153" s="9" t="str">
        <f aca="false">$X$1&amp;B3153&amp;"','"&amp;G3153&amp;"','"&amp;H3153&amp;"','"&amp;I3153&amp;"','"&amp;K3153&amp;"','"&amp;L3153&amp;"','"&amp;M3153&amp;"','"&amp;N3153&amp;"','"&amp;O3153&amp;"',"&amp;Q3153&amp;","&amp;R3153&amp;","&amp;S3153&amp;","&amp;T3153&amp;","&amp;U3153&amp;","&amp;V3153&amp;","&amp;W3153&amp;");"</f>
        <v>insert into servicio (id,fecha_entrega,serie,apertura,fecha_instalacion,garantia,mantenimiento,capacitacion,entrega_equipo,visita,id_empresa,id_hospital,id_equipo,id_marca,id_modelo,id_os,id_ingeniero) values (nextval('seq_servicio'),'','20764','','','','43665','','','',12,747,588,172,446,1601,39);</v>
      </c>
    </row>
    <row r="3154" customFormat="false" ht="13.8" hidden="false" customHeight="false" outlineLevel="0" collapsed="false">
      <c r="A3154" s="31" t="s">
        <v>23</v>
      </c>
      <c r="B3154" s="31"/>
      <c r="C3154" s="31" t="s">
        <v>9085</v>
      </c>
      <c r="D3154" s="31" t="s">
        <v>4521</v>
      </c>
      <c r="E3154" s="31" t="s">
        <v>4731</v>
      </c>
      <c r="F3154" s="32" t="s">
        <v>4798</v>
      </c>
      <c r="G3154" s="32" t="s">
        <v>7336</v>
      </c>
      <c r="H3154" s="33"/>
      <c r="I3154" s="33"/>
      <c r="J3154" s="34" t="s">
        <v>9091</v>
      </c>
      <c r="K3154" s="31"/>
      <c r="L3154" s="35" t="n">
        <v>43665</v>
      </c>
      <c r="M3154" s="36"/>
      <c r="N3154" s="31"/>
      <c r="O3154" s="31"/>
      <c r="P3154" s="31" t="s">
        <v>7193</v>
      </c>
      <c r="Q3154" s="0" t="n">
        <f aca="false">IF(ISNA(VLOOKUP(A3154,calculos!$A$2:$B$20,2,1)),"null",VLOOKUP(A3154,calculos!$A$2:$B$20,2,1))</f>
        <v>12</v>
      </c>
      <c r="R3154" s="0" t="n">
        <f aca="false">IF(ISNA(VLOOKUP(C3154,calculos!$D$2:$E$1218,2,1)),"null",VLOOKUP(C3154,calculos!$D$2:$E$1218,2,1))</f>
        <v>747</v>
      </c>
      <c r="S3154" s="0" t="n">
        <f aca="false">IF(ISNA(VLOOKUP(D3154,calculos!$G$2:$H$1118,2,1)),"null",VLOOKUP(D3154,calculos!$G$2:$H$1118,2,1))</f>
        <v>733</v>
      </c>
      <c r="T3154" s="0" t="n">
        <f aca="false">IF(ISNA(VLOOKUP(E3154,calculos!$J$2:$K$220,2,1)),"null",VLOOKUP(E3154,calculos!$J$2:$K$220,2,1))</f>
        <v>109</v>
      </c>
      <c r="U3154" s="0" t="n">
        <f aca="false">IF(ISNA(VLOOKUP(F3154,calculos!$M$2:$N$658,2,1)),"null",VLOOKUP(F3154,calculos!$M$2:$N$658,2,1))</f>
        <v>468</v>
      </c>
      <c r="V3154" s="0" t="str">
        <f aca="false">IF(ISNA(VLOOKUP(J3154,calculos!$P$2:$Q$1711,2,1)),"null",VLOOKUP(J3154,calculos!$P$2:$Q$1711,2,1))</f>
        <v>null</v>
      </c>
      <c r="W3154" s="0" t="n">
        <f aca="false">IF(ISNA(VLOOKUP(P3154,calculos!$S$2:$T$58,2,1)),"null",VLOOKUP(P3154,calculos!$S$2:$T$58,2,1))</f>
        <v>39</v>
      </c>
      <c r="X3154" s="9" t="str">
        <f aca="false">$X$1&amp;B3154&amp;"','"&amp;G3154&amp;"','"&amp;H3154&amp;"','"&amp;I3154&amp;"','"&amp;K3154&amp;"','"&amp;L3154&amp;"','"&amp;M3154&amp;"','"&amp;N3154&amp;"','"&amp;O3154&amp;"',"&amp;Q3154&amp;","&amp;R3154&amp;","&amp;S3154&amp;","&amp;T3154&amp;","&amp;U3154&amp;","&amp;V3154&amp;","&amp;W3154&amp;");"</f>
        <v>insert into servicio (id,fecha_entrega,serie,apertura,fecha_instalacion,garantia,mantenimiento,capacitacion,entrega_equipo,visita,id_empresa,id_hospital,id_equipo,id_marca,id_modelo,id_os,id_ingeniero) values (nextval('seq_servicio'),'','180831-153841','','','','43665','','','',12,747,733,109,468,null,39);</v>
      </c>
    </row>
    <row r="3155" customFormat="false" ht="13.8" hidden="false" customHeight="false" outlineLevel="0" collapsed="false">
      <c r="A3155" s="31" t="s">
        <v>23</v>
      </c>
      <c r="B3155" s="31"/>
      <c r="C3155" s="31" t="s">
        <v>9085</v>
      </c>
      <c r="D3155" s="31" t="s">
        <v>4521</v>
      </c>
      <c r="E3155" s="31" t="s">
        <v>4731</v>
      </c>
      <c r="F3155" s="32" t="s">
        <v>4798</v>
      </c>
      <c r="G3155" s="32" t="s">
        <v>7334</v>
      </c>
      <c r="H3155" s="33"/>
      <c r="I3155" s="33"/>
      <c r="J3155" s="34" t="s">
        <v>9091</v>
      </c>
      <c r="K3155" s="31"/>
      <c r="L3155" s="35" t="n">
        <v>43665</v>
      </c>
      <c r="M3155" s="36"/>
      <c r="N3155" s="31"/>
      <c r="O3155" s="31"/>
      <c r="P3155" s="31" t="s">
        <v>7193</v>
      </c>
      <c r="Q3155" s="0" t="n">
        <f aca="false">IF(ISNA(VLOOKUP(A3155,calculos!$A$2:$B$20,2,1)),"null",VLOOKUP(A3155,calculos!$A$2:$B$20,2,1))</f>
        <v>12</v>
      </c>
      <c r="R3155" s="0" t="n">
        <f aca="false">IF(ISNA(VLOOKUP(C3155,calculos!$D$2:$E$1218,2,1)),"null",VLOOKUP(C3155,calculos!$D$2:$E$1218,2,1))</f>
        <v>747</v>
      </c>
      <c r="S3155" s="0" t="n">
        <f aca="false">IF(ISNA(VLOOKUP(D3155,calculos!$G$2:$H$1118,2,1)),"null",VLOOKUP(D3155,calculos!$G$2:$H$1118,2,1))</f>
        <v>733</v>
      </c>
      <c r="T3155" s="0" t="n">
        <f aca="false">IF(ISNA(VLOOKUP(E3155,calculos!$J$2:$K$220,2,1)),"null",VLOOKUP(E3155,calculos!$J$2:$K$220,2,1))</f>
        <v>109</v>
      </c>
      <c r="U3155" s="0" t="n">
        <f aca="false">IF(ISNA(VLOOKUP(F3155,calculos!$M$2:$N$658,2,1)),"null",VLOOKUP(F3155,calculos!$M$2:$N$658,2,1))</f>
        <v>468</v>
      </c>
      <c r="V3155" s="0" t="str">
        <f aca="false">IF(ISNA(VLOOKUP(J3155,calculos!$P$2:$Q$1711,2,1)),"null",VLOOKUP(J3155,calculos!$P$2:$Q$1711,2,1))</f>
        <v>null</v>
      </c>
      <c r="W3155" s="0" t="n">
        <f aca="false">IF(ISNA(VLOOKUP(P3155,calculos!$S$2:$T$58,2,1)),"null",VLOOKUP(P3155,calculos!$S$2:$T$58,2,1))</f>
        <v>39</v>
      </c>
      <c r="X3155" s="9" t="str">
        <f aca="false">$X$1&amp;B3155&amp;"','"&amp;G3155&amp;"','"&amp;H3155&amp;"','"&amp;I3155&amp;"','"&amp;K3155&amp;"','"&amp;L3155&amp;"','"&amp;M3155&amp;"','"&amp;N3155&amp;"','"&amp;O3155&amp;"',"&amp;Q3155&amp;","&amp;R3155&amp;","&amp;S3155&amp;","&amp;T3155&amp;","&amp;U3155&amp;","&amp;V3155&amp;","&amp;W3155&amp;");"</f>
        <v>insert into servicio (id,fecha_entrega,serie,apertura,fecha_instalacion,garantia,mantenimiento,capacitacion,entrega_equipo,visita,id_empresa,id_hospital,id_equipo,id_marca,id_modelo,id_os,id_ingeniero) values (nextval('seq_servicio'),'','180831-153842','','','','43665','','','',12,747,733,109,468,null,39);</v>
      </c>
    </row>
    <row r="3156" customFormat="false" ht="13.8" hidden="false" customHeight="false" outlineLevel="0" collapsed="false">
      <c r="A3156" s="31" t="s">
        <v>23</v>
      </c>
      <c r="B3156" s="31"/>
      <c r="C3156" s="31" t="s">
        <v>9085</v>
      </c>
      <c r="D3156" s="31" t="s">
        <v>4521</v>
      </c>
      <c r="E3156" s="31" t="s">
        <v>4731</v>
      </c>
      <c r="F3156" s="32" t="s">
        <v>4798</v>
      </c>
      <c r="G3156" s="32" t="s">
        <v>7332</v>
      </c>
      <c r="H3156" s="33"/>
      <c r="I3156" s="33"/>
      <c r="J3156" s="34" t="s">
        <v>9091</v>
      </c>
      <c r="K3156" s="31"/>
      <c r="L3156" s="35" t="n">
        <v>43665</v>
      </c>
      <c r="M3156" s="36"/>
      <c r="N3156" s="31"/>
      <c r="O3156" s="31"/>
      <c r="P3156" s="31" t="s">
        <v>7193</v>
      </c>
      <c r="Q3156" s="0" t="n">
        <f aca="false">IF(ISNA(VLOOKUP(A3156,calculos!$A$2:$B$20,2,1)),"null",VLOOKUP(A3156,calculos!$A$2:$B$20,2,1))</f>
        <v>12</v>
      </c>
      <c r="R3156" s="0" t="n">
        <f aca="false">IF(ISNA(VLOOKUP(C3156,calculos!$D$2:$E$1218,2,1)),"null",VLOOKUP(C3156,calculos!$D$2:$E$1218,2,1))</f>
        <v>747</v>
      </c>
      <c r="S3156" s="0" t="n">
        <f aca="false">IF(ISNA(VLOOKUP(D3156,calculos!$G$2:$H$1118,2,1)),"null",VLOOKUP(D3156,calculos!$G$2:$H$1118,2,1))</f>
        <v>733</v>
      </c>
      <c r="T3156" s="0" t="n">
        <f aca="false">IF(ISNA(VLOOKUP(E3156,calculos!$J$2:$K$220,2,1)),"null",VLOOKUP(E3156,calculos!$J$2:$K$220,2,1))</f>
        <v>109</v>
      </c>
      <c r="U3156" s="0" t="n">
        <f aca="false">IF(ISNA(VLOOKUP(F3156,calculos!$M$2:$N$658,2,1)),"null",VLOOKUP(F3156,calculos!$M$2:$N$658,2,1))</f>
        <v>468</v>
      </c>
      <c r="V3156" s="0" t="str">
        <f aca="false">IF(ISNA(VLOOKUP(J3156,calculos!$P$2:$Q$1711,2,1)),"null",VLOOKUP(J3156,calculos!$P$2:$Q$1711,2,1))</f>
        <v>null</v>
      </c>
      <c r="W3156" s="0" t="n">
        <f aca="false">IF(ISNA(VLOOKUP(P3156,calculos!$S$2:$T$58,2,1)),"null",VLOOKUP(P3156,calculos!$S$2:$T$58,2,1))</f>
        <v>39</v>
      </c>
      <c r="X3156" s="9" t="str">
        <f aca="false">$X$1&amp;B3156&amp;"','"&amp;G3156&amp;"','"&amp;H3156&amp;"','"&amp;I3156&amp;"','"&amp;K3156&amp;"','"&amp;L3156&amp;"','"&amp;M3156&amp;"','"&amp;N3156&amp;"','"&amp;O3156&amp;"',"&amp;Q3156&amp;","&amp;R3156&amp;","&amp;S3156&amp;","&amp;T3156&amp;","&amp;U3156&amp;","&amp;V3156&amp;","&amp;W3156&amp;");"</f>
        <v>insert into servicio (id,fecha_entrega,serie,apertura,fecha_instalacion,garantia,mantenimiento,capacitacion,entrega_equipo,visita,id_empresa,id_hospital,id_equipo,id_marca,id_modelo,id_os,id_ingeniero) values (nextval('seq_servicio'),'','180831-153843','','','','43665','','','',12,747,733,109,468,null,39);</v>
      </c>
    </row>
    <row r="3157" customFormat="false" ht="13.8" hidden="false" customHeight="false" outlineLevel="0" collapsed="false">
      <c r="A3157" s="31" t="s">
        <v>23</v>
      </c>
      <c r="B3157" s="31"/>
      <c r="C3157" s="31" t="s">
        <v>9085</v>
      </c>
      <c r="D3157" s="31" t="s">
        <v>4820</v>
      </c>
      <c r="E3157" s="31" t="s">
        <v>4774</v>
      </c>
      <c r="F3157" s="32" t="s">
        <v>9092</v>
      </c>
      <c r="G3157" s="32" t="s">
        <v>6640</v>
      </c>
      <c r="H3157" s="33"/>
      <c r="I3157" s="33"/>
      <c r="J3157" s="34" t="s">
        <v>9093</v>
      </c>
      <c r="K3157" s="31"/>
      <c r="L3157" s="35" t="n">
        <v>43665</v>
      </c>
      <c r="M3157" s="36"/>
      <c r="N3157" s="31"/>
      <c r="O3157" s="31"/>
      <c r="P3157" s="31" t="s">
        <v>7193</v>
      </c>
      <c r="Q3157" s="0" t="n">
        <f aca="false">IF(ISNA(VLOOKUP(A3157,calculos!$A$2:$B$20,2,1)),"null",VLOOKUP(A3157,calculos!$A$2:$B$20,2,1))</f>
        <v>12</v>
      </c>
      <c r="R3157" s="0" t="n">
        <f aca="false">IF(ISNA(VLOOKUP(C3157,calculos!$D$2:$E$1218,2,1)),"null",VLOOKUP(C3157,calculos!$D$2:$E$1218,2,1))</f>
        <v>747</v>
      </c>
      <c r="S3157" s="0" t="n">
        <f aca="false">IF(ISNA(VLOOKUP(D3157,calculos!$G$2:$H$1118,2,1)),"null",VLOOKUP(D3157,calculos!$G$2:$H$1118,2,1))</f>
        <v>576</v>
      </c>
      <c r="T3157" s="0" t="n">
        <f aca="false">IF(ISNA(VLOOKUP(E3157,calculos!$J$2:$K$220,2,1)),"null",VLOOKUP(E3157,calculos!$J$2:$K$220,2,1))</f>
        <v>172</v>
      </c>
      <c r="U3157" s="0" t="n">
        <f aca="false">IF(ISNA(VLOOKUP(F3157,calculos!$M$2:$N$658,2,1)),"null",VLOOKUP(F3157,calculos!$M$2:$N$658,2,1))</f>
        <v>433</v>
      </c>
      <c r="V3157" s="0" t="n">
        <f aca="false">IF(ISNA(VLOOKUP(J3157,calculos!$P$2:$Q$1711,2,1)),"null",VLOOKUP(J3157,calculos!$P$2:$Q$1711,2,1))</f>
        <v>1029</v>
      </c>
      <c r="W3157" s="0" t="n">
        <f aca="false">IF(ISNA(VLOOKUP(P3157,calculos!$S$2:$T$58,2,1)),"null",VLOOKUP(P3157,calculos!$S$2:$T$58,2,1))</f>
        <v>39</v>
      </c>
      <c r="X3157" s="9" t="str">
        <f aca="false">$X$1&amp;B3157&amp;"','"&amp;G3157&amp;"','"&amp;H3157&amp;"','"&amp;I3157&amp;"','"&amp;K3157&amp;"','"&amp;L3157&amp;"','"&amp;M3157&amp;"','"&amp;N3157&amp;"','"&amp;O3157&amp;"',"&amp;Q3157&amp;","&amp;R3157&amp;","&amp;S3157&amp;","&amp;T3157&amp;","&amp;U3157&amp;","&amp;V3157&amp;","&amp;W3157&amp;");"</f>
        <v>insert into servicio (id,fecha_entrega,serie,apertura,fecha_instalacion,garantia,mantenimiento,capacitacion,entrega_equipo,visita,id_empresa,id_hospital,id_equipo,id_marca,id_modelo,id_os,id_ingeniero) values (nextval('seq_servicio'),'','21988','','','','43665','','','',12,747,576,172,433,1029,39);</v>
      </c>
    </row>
    <row r="3158" customFormat="false" ht="13.8" hidden="false" customHeight="false" outlineLevel="0" collapsed="false">
      <c r="A3158" s="31" t="s">
        <v>23</v>
      </c>
      <c r="B3158" s="31"/>
      <c r="C3158" s="31" t="s">
        <v>9085</v>
      </c>
      <c r="D3158" s="31" t="s">
        <v>9094</v>
      </c>
      <c r="E3158" s="31" t="s">
        <v>1028</v>
      </c>
      <c r="F3158" s="32"/>
      <c r="G3158" s="32" t="s">
        <v>9095</v>
      </c>
      <c r="H3158" s="33"/>
      <c r="I3158" s="33"/>
      <c r="J3158" s="34"/>
      <c r="K3158" s="31"/>
      <c r="L3158" s="35" t="n">
        <v>43665</v>
      </c>
      <c r="M3158" s="36"/>
      <c r="N3158" s="31"/>
      <c r="O3158" s="31"/>
      <c r="P3158" s="31" t="s">
        <v>7193</v>
      </c>
      <c r="Q3158" s="0" t="n">
        <f aca="false">IF(ISNA(VLOOKUP(A3158,calculos!$A$2:$B$20,2,1)),"null",VLOOKUP(A3158,calculos!$A$2:$B$20,2,1))</f>
        <v>12</v>
      </c>
      <c r="R3158" s="0" t="n">
        <f aca="false">IF(ISNA(VLOOKUP(C3158,calculos!$D$2:$E$1218,2,1)),"null",VLOOKUP(C3158,calculos!$D$2:$E$1218,2,1))</f>
        <v>747</v>
      </c>
      <c r="S3158" s="0" t="n">
        <f aca="false">IF(ISNA(VLOOKUP(D3158,calculos!$G$2:$H$1118,2,1)),"null",VLOOKUP(D3158,calculos!$G$2:$H$1118,2,1))</f>
        <v>770</v>
      </c>
      <c r="T3158" s="0" t="n">
        <f aca="false">IF(ISNA(VLOOKUP(E3158,calculos!$J$2:$K$220,2,1)),"null",VLOOKUP(E3158,calculos!$J$2:$K$220,2,1))</f>
        <v>176</v>
      </c>
      <c r="U3158" s="0" t="str">
        <f aca="false">IF(ISNA(VLOOKUP(F3158,calculos!$M$2:$N$658,2,1)),"null",VLOOKUP(F3158,calculos!$M$2:$N$658,2,1))</f>
        <v>null</v>
      </c>
      <c r="V3158" s="0" t="str">
        <f aca="false">IF(ISNA(VLOOKUP(J3158,calculos!$P$2:$Q$1711,2,1)),"null",VLOOKUP(J3158,calculos!$P$2:$Q$1711,2,1))</f>
        <v>null</v>
      </c>
      <c r="W3158" s="0" t="n">
        <f aca="false">IF(ISNA(VLOOKUP(P3158,calculos!$S$2:$T$58,2,1)),"null",VLOOKUP(P3158,calculos!$S$2:$T$58,2,1))</f>
        <v>39</v>
      </c>
      <c r="X3158" s="9" t="str">
        <f aca="false">$X$1&amp;B3158&amp;"','"&amp;G3158&amp;"','"&amp;H3158&amp;"','"&amp;I3158&amp;"','"&amp;K3158&amp;"','"&amp;L3158&amp;"','"&amp;M3158&amp;"','"&amp;N3158&amp;"','"&amp;O3158&amp;"',"&amp;Q3158&amp;","&amp;R3158&amp;","&amp;S3158&amp;","&amp;T3158&amp;","&amp;U3158&amp;","&amp;V3158&amp;","&amp;W3158&amp;");"</f>
        <v>insert into servicio (id,fecha_entrega,serie,apertura,fecha_instalacion,garantia,mantenimiento,capacitacion,entrega_equipo,visita,id_empresa,id_hospital,id_equipo,id_marca,id_modelo,id_os,id_ingeniero) values (nextval('seq_servicio'),'','N/S','','','','43665','','','',12,747,770,176,null,null,39);</v>
      </c>
    </row>
    <row r="3159" customFormat="false" ht="13.8" hidden="false" customHeight="false" outlineLevel="0" collapsed="false">
      <c r="A3159" s="31" t="s">
        <v>23</v>
      </c>
      <c r="B3159" s="31"/>
      <c r="C3159" s="31" t="s">
        <v>9096</v>
      </c>
      <c r="D3159" s="31" t="s">
        <v>4885</v>
      </c>
      <c r="E3159" s="31" t="s">
        <v>4886</v>
      </c>
      <c r="F3159" s="32" t="s">
        <v>4887</v>
      </c>
      <c r="G3159" s="32"/>
      <c r="H3159" s="33"/>
      <c r="I3159" s="33"/>
      <c r="J3159" s="34"/>
      <c r="K3159" s="31"/>
      <c r="L3159" s="35"/>
      <c r="M3159" s="36"/>
      <c r="N3159" s="31"/>
      <c r="O3159" s="33" t="n">
        <v>43661</v>
      </c>
      <c r="P3159" s="31" t="s">
        <v>7193</v>
      </c>
      <c r="Q3159" s="0" t="n">
        <f aca="false">IF(ISNA(VLOOKUP(A3159,calculos!$A$2:$B$20,2,1)),"null",VLOOKUP(A3159,calculos!$A$2:$B$20,2,1))</f>
        <v>12</v>
      </c>
      <c r="R3159" s="0" t="n">
        <f aca="false">IF(ISNA(VLOOKUP(C3159,calculos!$D$2:$E$1218,2,1)),"null",VLOOKUP(C3159,calculos!$D$2:$E$1218,2,1))</f>
        <v>520</v>
      </c>
      <c r="S3159" s="0" t="n">
        <f aca="false">IF(ISNA(VLOOKUP(D3159,calculos!$G$2:$H$1118,2,1)),"null",VLOOKUP(D3159,calculos!$G$2:$H$1118,2,1))</f>
        <v>1093</v>
      </c>
      <c r="T3159" s="0" t="n">
        <f aca="false">IF(ISNA(VLOOKUP(E3159,calculos!$J$2:$K$220,2,1)),"null",VLOOKUP(E3159,calculos!$J$2:$K$220,2,1))</f>
        <v>130</v>
      </c>
      <c r="U3159" s="0" t="n">
        <f aca="false">IF(ISNA(VLOOKUP(F3159,calculos!$M$2:$N$658,2,1)),"null",VLOOKUP(F3159,calculos!$M$2:$N$658,2,1))</f>
        <v>308</v>
      </c>
      <c r="V3159" s="0" t="str">
        <f aca="false">IF(ISNA(VLOOKUP(J3159,calculos!$P$2:$Q$1711,2,1)),"null",VLOOKUP(J3159,calculos!$P$2:$Q$1711,2,1))</f>
        <v>null</v>
      </c>
      <c r="W3159" s="0" t="n">
        <f aca="false">IF(ISNA(VLOOKUP(P3159,calculos!$S$2:$T$58,2,1)),"null",VLOOKUP(P3159,calculos!$S$2:$T$58,2,1))</f>
        <v>39</v>
      </c>
      <c r="X3159" s="9" t="str">
        <f aca="false">$X$1&amp;B3159&amp;"','"&amp;G3159&amp;"','"&amp;H3159&amp;"','"&amp;I3159&amp;"','"&amp;K3159&amp;"','"&amp;L3159&amp;"','"&amp;M3159&amp;"','"&amp;N3159&amp;"','"&amp;O3159&amp;"',"&amp;Q3159&amp;","&amp;R3159&amp;","&amp;S3159&amp;","&amp;T3159&amp;","&amp;U3159&amp;","&amp;V3159&amp;","&amp;W3159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(nextval('seq_servicio'),'','','','','','','','','43661',12,520,1093,130,308,null,39);</v>
      </c>
    </row>
    <row r="3160" customFormat="false" ht="13.8" hidden="false" customHeight="false" outlineLevel="0" collapsed="false">
      <c r="A3160" s="31" t="s">
        <v>154</v>
      </c>
      <c r="B3160" s="31"/>
      <c r="C3160" s="31" t="s">
        <v>301</v>
      </c>
      <c r="D3160" s="31" t="s">
        <v>4413</v>
      </c>
      <c r="E3160" s="31" t="s">
        <v>4735</v>
      </c>
      <c r="F3160" s="32" t="s">
        <v>9097</v>
      </c>
      <c r="G3160" s="32" t="s">
        <v>6253</v>
      </c>
      <c r="H3160" s="33"/>
      <c r="I3160" s="33"/>
      <c r="J3160" s="34" t="s">
        <v>8021</v>
      </c>
      <c r="K3160" s="31"/>
      <c r="L3160" s="35" t="n">
        <v>43658</v>
      </c>
      <c r="M3160" s="36"/>
      <c r="N3160" s="31"/>
      <c r="O3160" s="31"/>
      <c r="P3160" s="31" t="s">
        <v>7193</v>
      </c>
      <c r="Q3160" s="0" t="n">
        <f aca="false">IF(ISNA(VLOOKUP(A3160,calculos!$A$2:$B$20,2,1)),"null",VLOOKUP(A3160,calculos!$A$2:$B$20,2,1))</f>
        <v>10</v>
      </c>
      <c r="R3160" s="0" t="n">
        <f aca="false">IF(ISNA(VLOOKUP(C3160,calculos!$D$2:$E$1218,2,1)),"null",VLOOKUP(C3160,calculos!$D$2:$E$1218,2,1))</f>
        <v>978</v>
      </c>
      <c r="S3160" s="0" t="n">
        <f aca="false">IF(ISNA(VLOOKUP(D3160,calculos!$G$2:$H$1118,2,1)),"null",VLOOKUP(D3160,calculos!$G$2:$H$1118,2,1))</f>
        <v>80</v>
      </c>
      <c r="T3160" s="0" t="n">
        <f aca="false">IF(ISNA(VLOOKUP(E3160,calculos!$J$2:$K$220,2,1)),"null",VLOOKUP(E3160,calculos!$J$2:$K$220,2,1))</f>
        <v>184</v>
      </c>
      <c r="U3160" s="0" t="n">
        <f aca="false">IF(ISNA(VLOOKUP(F3160,calculos!$M$2:$N$658,2,1)),"null",VLOOKUP(F3160,calculos!$M$2:$N$658,2,1))</f>
        <v>385</v>
      </c>
      <c r="V3160" s="0" t="n">
        <f aca="false">IF(ISNA(VLOOKUP(J3160,calculos!$P$2:$Q$1711,2,1)),"null",VLOOKUP(J3160,calculos!$P$2:$Q$1711,2,1))</f>
        <v>975</v>
      </c>
      <c r="W3160" s="0" t="n">
        <f aca="false">IF(ISNA(VLOOKUP(P3160,calculos!$S$2:$T$58,2,1)),"null",VLOOKUP(P3160,calculos!$S$2:$T$58,2,1))</f>
        <v>39</v>
      </c>
      <c r="X3160" s="9" t="str">
        <f aca="false">$X$1&amp;B3160&amp;"','"&amp;G3160&amp;"','"&amp;H3160&amp;"','"&amp;I3160&amp;"','"&amp;K3160&amp;"','"&amp;L3160&amp;"','"&amp;M3160&amp;"','"&amp;N3160&amp;"','"&amp;O3160&amp;"',"&amp;Q3160&amp;","&amp;R3160&amp;","&amp;S3160&amp;","&amp;T3160&amp;","&amp;U3160&amp;","&amp;V3160&amp;","&amp;W3160&amp;");"</f>
        <v>insert into servicio (id,fecha_entrega,serie,apertura,fecha_instalacion,garantia,mantenimiento,capacitacion,entrega_equipo,visita,id_empresa,id_hospital,id_equipo,id_marca,id_modelo,id_os,id_ingeniero) values (nextval('seq_servicio'),'','1711-5595-09','','','','43658','','','',10,978,80,184,385,975,39);</v>
      </c>
    </row>
    <row r="3161" customFormat="false" ht="13.8" hidden="false" customHeight="false" outlineLevel="0" collapsed="false">
      <c r="A3161" s="31" t="s">
        <v>23</v>
      </c>
      <c r="B3161" s="31"/>
      <c r="C3161" s="31" t="s">
        <v>9098</v>
      </c>
      <c r="D3161" s="31" t="s">
        <v>4885</v>
      </c>
      <c r="E3161" s="31" t="s">
        <v>4886</v>
      </c>
      <c r="F3161" s="32" t="s">
        <v>4887</v>
      </c>
      <c r="G3161" s="32" t="s">
        <v>9099</v>
      </c>
      <c r="H3161" s="33"/>
      <c r="I3161" s="33"/>
      <c r="J3161" s="34"/>
      <c r="K3161" s="31"/>
      <c r="L3161" s="35"/>
      <c r="M3161" s="36"/>
      <c r="N3161" s="31"/>
      <c r="O3161" s="33" t="n">
        <v>43650</v>
      </c>
      <c r="P3161" s="31" t="s">
        <v>7193</v>
      </c>
      <c r="Q3161" s="0" t="n">
        <f aca="false">IF(ISNA(VLOOKUP(A3161,calculos!$A$2:$B$20,2,1)),"null",VLOOKUP(A3161,calculos!$A$2:$B$20,2,1))</f>
        <v>12</v>
      </c>
      <c r="R3161" s="0" t="n">
        <f aca="false">IF(ISNA(VLOOKUP(C3161,calculos!$D$2:$E$1218,2,1)),"null",VLOOKUP(C3161,calculos!$D$2:$E$1218,2,1))</f>
        <v>531</v>
      </c>
      <c r="S3161" s="0" t="n">
        <f aca="false">IF(ISNA(VLOOKUP(D3161,calculos!$G$2:$H$1118,2,1)),"null",VLOOKUP(D3161,calculos!$G$2:$H$1118,2,1))</f>
        <v>1093</v>
      </c>
      <c r="T3161" s="0" t="n">
        <f aca="false">IF(ISNA(VLOOKUP(E3161,calculos!$J$2:$K$220,2,1)),"null",VLOOKUP(E3161,calculos!$J$2:$K$220,2,1))</f>
        <v>130</v>
      </c>
      <c r="U3161" s="0" t="n">
        <f aca="false">IF(ISNA(VLOOKUP(F3161,calculos!$M$2:$N$658,2,1)),"null",VLOOKUP(F3161,calculos!$M$2:$N$658,2,1))</f>
        <v>308</v>
      </c>
      <c r="V3161" s="0" t="str">
        <f aca="false">IF(ISNA(VLOOKUP(J3161,calculos!$P$2:$Q$1711,2,1)),"null",VLOOKUP(J3161,calculos!$P$2:$Q$1711,2,1))</f>
        <v>null</v>
      </c>
      <c r="W3161" s="0" t="n">
        <f aca="false">IF(ISNA(VLOOKUP(P3161,calculos!$S$2:$T$58,2,1)),"null",VLOOKUP(P3161,calculos!$S$2:$T$58,2,1))</f>
        <v>39</v>
      </c>
      <c r="X3161" s="9" t="str">
        <f aca="false">$X$1&amp;B3161&amp;"','"&amp;G3161&amp;"','"&amp;H3161&amp;"','"&amp;I3161&amp;"','"&amp;K3161&amp;"','"&amp;L3161&amp;"','"&amp;M3161&amp;"','"&amp;N3161&amp;"','"&amp;O3161&amp;"',"&amp;Q3161&amp;","&amp;R3161&amp;","&amp;S3161&amp;","&amp;T3161&amp;","&amp;U3161&amp;","&amp;V3161&amp;","&amp;W3161&amp;");"</f>
        <v>insert into servicio (id,fecha_entrega,serie,apertura,fecha_instalacion,garantia,mantenimiento,capacitacion,entrega_equipo,visita,id_empresa,id_hospital,id_equipo,id_marca,id_modelo,id_os,id_ingeniero) values (nextval('seq_servicio'),'','N17HT721121326','','','','','','','43650',12,531,1093,130,308,null,39);</v>
      </c>
    </row>
    <row r="3162" customFormat="false" ht="13.8" hidden="false" customHeight="false" outlineLevel="0" collapsed="false">
      <c r="A3162" s="31" t="s">
        <v>23</v>
      </c>
      <c r="B3162" s="31"/>
      <c r="C3162" s="31" t="s">
        <v>9098</v>
      </c>
      <c r="D3162" s="31" t="s">
        <v>4885</v>
      </c>
      <c r="E3162" s="31" t="s">
        <v>4886</v>
      </c>
      <c r="F3162" s="32" t="s">
        <v>4887</v>
      </c>
      <c r="G3162" s="32" t="s">
        <v>9100</v>
      </c>
      <c r="H3162" s="33"/>
      <c r="I3162" s="33"/>
      <c r="J3162" s="34"/>
      <c r="K3162" s="31"/>
      <c r="L3162" s="35" t="n">
        <v>43650</v>
      </c>
      <c r="M3162" s="36"/>
      <c r="N3162" s="31"/>
      <c r="O3162" s="31"/>
      <c r="P3162" s="31" t="s">
        <v>7193</v>
      </c>
      <c r="Q3162" s="0" t="n">
        <f aca="false">IF(ISNA(VLOOKUP(A3162,calculos!$A$2:$B$20,2,1)),"null",VLOOKUP(A3162,calculos!$A$2:$B$20,2,1))</f>
        <v>12</v>
      </c>
      <c r="R3162" s="0" t="n">
        <f aca="false">IF(ISNA(VLOOKUP(C3162,calculos!$D$2:$E$1218,2,1)),"null",VLOOKUP(C3162,calculos!$D$2:$E$1218,2,1))</f>
        <v>531</v>
      </c>
      <c r="S3162" s="0" t="n">
        <f aca="false">IF(ISNA(VLOOKUP(D3162,calculos!$G$2:$H$1118,2,1)),"null",VLOOKUP(D3162,calculos!$G$2:$H$1118,2,1))</f>
        <v>1093</v>
      </c>
      <c r="T3162" s="0" t="n">
        <f aca="false">IF(ISNA(VLOOKUP(E3162,calculos!$J$2:$K$220,2,1)),"null",VLOOKUP(E3162,calculos!$J$2:$K$220,2,1))</f>
        <v>130</v>
      </c>
      <c r="U3162" s="0" t="n">
        <f aca="false">IF(ISNA(VLOOKUP(F3162,calculos!$M$2:$N$658,2,1)),"null",VLOOKUP(F3162,calculos!$M$2:$N$658,2,1))</f>
        <v>308</v>
      </c>
      <c r="V3162" s="0" t="str">
        <f aca="false">IF(ISNA(VLOOKUP(J3162,calculos!$P$2:$Q$1711,2,1)),"null",VLOOKUP(J3162,calculos!$P$2:$Q$1711,2,1))</f>
        <v>null</v>
      </c>
      <c r="W3162" s="0" t="n">
        <f aca="false">IF(ISNA(VLOOKUP(P3162,calculos!$S$2:$T$58,2,1)),"null",VLOOKUP(P3162,calculos!$S$2:$T$58,2,1))</f>
        <v>39</v>
      </c>
      <c r="X3162" s="9" t="str">
        <f aca="false">$X$1&amp;B3162&amp;"','"&amp;G3162&amp;"','"&amp;H3162&amp;"','"&amp;I3162&amp;"','"&amp;K3162&amp;"','"&amp;L3162&amp;"','"&amp;M3162&amp;"','"&amp;N3162&amp;"','"&amp;O3162&amp;"',"&amp;Q3162&amp;","&amp;R3162&amp;","&amp;S3162&amp;","&amp;T3162&amp;","&amp;U3162&amp;","&amp;V3162&amp;","&amp;W3162&amp;");"</f>
        <v>insert into servicio (id,fecha_entrega,serie,apertura,fecha_instalacion,garantia,mantenimiento,capacitacion,entrega_equipo,visita,id_empresa,id_hospital,id_equipo,id_marca,id_modelo,id_os,id_ingeniero) values (nextval('seq_servicio'),'','N15HT20716845','','','','43650','','','',12,531,1093,130,308,null,39);</v>
      </c>
    </row>
    <row r="3163" customFormat="false" ht="13.8" hidden="false" customHeight="false" outlineLevel="0" collapsed="false">
      <c r="A3163" s="31" t="s">
        <v>23</v>
      </c>
      <c r="B3163" s="31"/>
      <c r="C3163" s="31" t="s">
        <v>9101</v>
      </c>
      <c r="D3163" s="31" t="s">
        <v>4741</v>
      </c>
      <c r="E3163" s="31" t="s">
        <v>6128</v>
      </c>
      <c r="F3163" s="32" t="s">
        <v>5087</v>
      </c>
      <c r="G3163" s="32" t="s">
        <v>9102</v>
      </c>
      <c r="H3163" s="33"/>
      <c r="I3163" s="33"/>
      <c r="J3163" s="34" t="s">
        <v>9103</v>
      </c>
      <c r="K3163" s="31"/>
      <c r="L3163" s="35"/>
      <c r="M3163" s="36"/>
      <c r="N3163" s="31"/>
      <c r="O3163" s="33" t="n">
        <v>43656</v>
      </c>
      <c r="P3163" s="31" t="s">
        <v>6964</v>
      </c>
      <c r="Q3163" s="0" t="n">
        <f aca="false">IF(ISNA(VLOOKUP(A3163,calculos!$A$2:$B$20,2,1)),"null",VLOOKUP(A3163,calculos!$A$2:$B$20,2,1))</f>
        <v>12</v>
      </c>
      <c r="R3163" s="0" t="n">
        <f aca="false">IF(ISNA(VLOOKUP(C3163,calculos!$D$2:$E$1218,2,1)),"null",VLOOKUP(C3163,calculos!$D$2:$E$1218,2,1))</f>
        <v>1024</v>
      </c>
      <c r="S3163" s="0" t="n">
        <f aca="false">IF(ISNA(VLOOKUP(D3163,calculos!$G$2:$H$1118,2,1)),"null",VLOOKUP(D3163,calculos!$G$2:$H$1118,2,1))</f>
        <v>703</v>
      </c>
      <c r="T3163" s="0" t="n">
        <f aca="false">IF(ISNA(VLOOKUP(E3163,calculos!$J$2:$K$220,2,1)),"null",VLOOKUP(E3163,calculos!$J$2:$K$220,2,1))</f>
        <v>33</v>
      </c>
      <c r="U3163" s="0" t="n">
        <f aca="false">IF(ISNA(VLOOKUP(F3163,calculos!$M$2:$N$658,2,1)),"null",VLOOKUP(F3163,calculos!$M$2:$N$658,2,1))</f>
        <v>105</v>
      </c>
      <c r="V3163" s="0" t="n">
        <f aca="false">IF(ISNA(VLOOKUP(J3163,calculos!$P$2:$Q$1711,2,1)),"null",VLOOKUP(J3163,calculos!$P$2:$Q$1711,2,1))</f>
        <v>1576</v>
      </c>
      <c r="W3163" s="0" t="n">
        <f aca="false">IF(ISNA(VLOOKUP(P3163,calculos!$S$2:$T$58,2,1)),"null",VLOOKUP(P3163,calculos!$S$2:$T$58,2,1))</f>
        <v>2</v>
      </c>
      <c r="X3163" s="9" t="str">
        <f aca="false">$X$1&amp;B3163&amp;"','"&amp;G3163&amp;"','"&amp;H3163&amp;"','"&amp;I3163&amp;"','"&amp;K3163&amp;"','"&amp;L3163&amp;"','"&amp;M3163&amp;"','"&amp;N3163&amp;"','"&amp;O3163&amp;"',"&amp;Q3163&amp;","&amp;R3163&amp;","&amp;S3163&amp;","&amp;T3163&amp;","&amp;U3163&amp;","&amp;V3163&amp;","&amp;W3163&amp;");"</f>
        <v>insert into servicio (id,fecha_entrega,serie,apertura,fecha_instalacion,garantia,mantenimiento,capacitacion,entrega_equipo,visita,id_empresa,id_hospital,id_equipo,id_marca,id_modelo,id_os,id_ingeniero) values (nextval('seq_servicio'),'','DK42902082','','','','','','','43656',12,1024,703,33,105,1576,2);</v>
      </c>
    </row>
    <row r="3164" customFormat="false" ht="13.8" hidden="false" customHeight="false" outlineLevel="0" collapsed="false">
      <c r="A3164" s="31" t="s">
        <v>23</v>
      </c>
      <c r="B3164" s="31"/>
      <c r="C3164" s="31" t="s">
        <v>301</v>
      </c>
      <c r="D3164" s="31" t="s">
        <v>4770</v>
      </c>
      <c r="E3164" s="31" t="s">
        <v>4766</v>
      </c>
      <c r="F3164" s="32" t="s">
        <v>6339</v>
      </c>
      <c r="G3164" s="32" t="s">
        <v>6559</v>
      </c>
      <c r="H3164" s="33"/>
      <c r="I3164" s="33"/>
      <c r="J3164" s="34" t="s">
        <v>9104</v>
      </c>
      <c r="K3164" s="31"/>
      <c r="L3164" s="35" t="n">
        <v>43649</v>
      </c>
      <c r="M3164" s="36"/>
      <c r="N3164" s="31"/>
      <c r="O3164" s="31"/>
      <c r="P3164" s="31" t="s">
        <v>6988</v>
      </c>
      <c r="Q3164" s="0" t="n">
        <f aca="false">IF(ISNA(VLOOKUP(A3164,calculos!$A$2:$B$20,2,1)),"null",VLOOKUP(A3164,calculos!$A$2:$B$20,2,1))</f>
        <v>12</v>
      </c>
      <c r="R3164" s="0" t="n">
        <f aca="false">IF(ISNA(VLOOKUP(C3164,calculos!$D$2:$E$1218,2,1)),"null",VLOOKUP(C3164,calculos!$D$2:$E$1218,2,1))</f>
        <v>978</v>
      </c>
      <c r="S3164" s="0" t="n">
        <f aca="false">IF(ISNA(VLOOKUP(D3164,calculos!$G$2:$H$1118,2,1)),"null",VLOOKUP(D3164,calculos!$G$2:$H$1118,2,1))</f>
        <v>110</v>
      </c>
      <c r="T3164" s="0" t="n">
        <f aca="false">IF(ISNA(VLOOKUP(E3164,calculos!$J$2:$K$220,2,1)),"null",VLOOKUP(E3164,calculos!$J$2:$K$220,2,1))</f>
        <v>192</v>
      </c>
      <c r="U3164" s="0" t="n">
        <f aca="false">IF(ISNA(VLOOKUP(F3164,calculos!$M$2:$N$658,2,1)),"null",VLOOKUP(F3164,calculos!$M$2:$N$658,2,1))</f>
        <v>621</v>
      </c>
      <c r="V3164" s="0" t="str">
        <f aca="false">IF(ISNA(VLOOKUP(J3164,calculos!$P$2:$Q$1711,2,1)),"null",VLOOKUP(J3164,calculos!$P$2:$Q$1711,2,1))</f>
        <v>null</v>
      </c>
      <c r="W3164" s="0" t="n">
        <f aca="false">IF(ISNA(VLOOKUP(P3164,calculos!$S$2:$T$58,2,1)),"null",VLOOKUP(P3164,calculos!$S$2:$T$58,2,1))</f>
        <v>28</v>
      </c>
      <c r="X3164" s="9" t="str">
        <f aca="false">$X$1&amp;B3164&amp;"','"&amp;G3164&amp;"','"&amp;H3164&amp;"','"&amp;I3164&amp;"','"&amp;K3164&amp;"','"&amp;L3164&amp;"','"&amp;M3164&amp;"','"&amp;N3164&amp;"','"&amp;O3164&amp;"',"&amp;Q3164&amp;","&amp;R3164&amp;","&amp;S3164&amp;","&amp;T3164&amp;","&amp;U3164&amp;","&amp;V3164&amp;","&amp;W3164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(nextval('seq_servicio'),'','11139','','','','43649','','','',12,978,110,192,621,null,28);</v>
      </c>
    </row>
    <row r="3165" customFormat="false" ht="13.8" hidden="false" customHeight="false" outlineLevel="0" collapsed="false">
      <c r="A3165" s="31" t="s">
        <v>23</v>
      </c>
      <c r="B3165" s="31"/>
      <c r="C3165" s="31" t="s">
        <v>301</v>
      </c>
      <c r="D3165" s="31" t="s">
        <v>4770</v>
      </c>
      <c r="E3165" s="31" t="s">
        <v>4766</v>
      </c>
      <c r="F3165" s="32" t="s">
        <v>9105</v>
      </c>
      <c r="G3165" s="32" t="s">
        <v>6559</v>
      </c>
      <c r="H3165" s="33"/>
      <c r="I3165" s="33"/>
      <c r="J3165" s="34" t="s">
        <v>9106</v>
      </c>
      <c r="K3165" s="31"/>
      <c r="L3165" s="35" t="n">
        <v>43649</v>
      </c>
      <c r="M3165" s="36"/>
      <c r="N3165" s="31"/>
      <c r="O3165" s="31"/>
      <c r="P3165" s="31" t="s">
        <v>6988</v>
      </c>
      <c r="Q3165" s="0" t="n">
        <f aca="false">IF(ISNA(VLOOKUP(A3165,calculos!$A$2:$B$20,2,1)),"null",VLOOKUP(A3165,calculos!$A$2:$B$20,2,1))</f>
        <v>12</v>
      </c>
      <c r="R3165" s="0" t="n">
        <f aca="false">IF(ISNA(VLOOKUP(C3165,calculos!$D$2:$E$1218,2,1)),"null",VLOOKUP(C3165,calculos!$D$2:$E$1218,2,1))</f>
        <v>978</v>
      </c>
      <c r="S3165" s="0" t="n">
        <f aca="false">IF(ISNA(VLOOKUP(D3165,calculos!$G$2:$H$1118,2,1)),"null",VLOOKUP(D3165,calculos!$G$2:$H$1118,2,1))</f>
        <v>110</v>
      </c>
      <c r="T3165" s="0" t="n">
        <f aca="false">IF(ISNA(VLOOKUP(E3165,calculos!$J$2:$K$220,2,1)),"null",VLOOKUP(E3165,calculos!$J$2:$K$220,2,1))</f>
        <v>192</v>
      </c>
      <c r="U3165" s="0" t="n">
        <f aca="false">IF(ISNA(VLOOKUP(F3165,calculos!$M$2:$N$658,2,1)),"null",VLOOKUP(F3165,calculos!$M$2:$N$658,2,1))</f>
        <v>624</v>
      </c>
      <c r="V3165" s="0" t="str">
        <f aca="false">IF(ISNA(VLOOKUP(J3165,calculos!$P$2:$Q$1711,2,1)),"null",VLOOKUP(J3165,calculos!$P$2:$Q$1711,2,1))</f>
        <v>null</v>
      </c>
      <c r="W3165" s="0" t="n">
        <f aca="false">IF(ISNA(VLOOKUP(P3165,calculos!$S$2:$T$58,2,1)),"null",VLOOKUP(P3165,calculos!$S$2:$T$58,2,1))</f>
        <v>28</v>
      </c>
      <c r="X3165" s="9" t="str">
        <f aca="false">$X$1&amp;B3165&amp;"','"&amp;G3165&amp;"','"&amp;H3165&amp;"','"&amp;I3165&amp;"','"&amp;K3165&amp;"','"&amp;L3165&amp;"','"&amp;M3165&amp;"','"&amp;N3165&amp;"','"&amp;O3165&amp;"',"&amp;Q3165&amp;","&amp;R3165&amp;","&amp;S3165&amp;","&amp;T3165&amp;","&amp;U3165&amp;","&amp;V3165&amp;","&amp;W3165&amp;");"</f>
        <v>insert into servicio (id,fecha_entrega,serie,apertura,fecha_instalacion,garantia,mantenimiento,capacitacion,entrega_equipo,visita,id_empresa,id_hospital,id_equipo,id_marca,id_modelo,id_os,id_ingeniero) values (nextval('seq_servicio'),'','11139','','','','43649','','','',12,978,110,192,624,null,28);</v>
      </c>
    </row>
    <row r="3166" customFormat="false" ht="13.8" hidden="false" customHeight="false" outlineLevel="0" collapsed="false">
      <c r="A3166" s="31" t="s">
        <v>23</v>
      </c>
      <c r="B3166" s="31"/>
      <c r="C3166" s="31" t="s">
        <v>6284</v>
      </c>
      <c r="D3166" s="31" t="s">
        <v>4770</v>
      </c>
      <c r="E3166" s="31" t="s">
        <v>4766</v>
      </c>
      <c r="F3166" s="32" t="s">
        <v>6285</v>
      </c>
      <c r="G3166" s="32" t="s">
        <v>6286</v>
      </c>
      <c r="H3166" s="33"/>
      <c r="I3166" s="33"/>
      <c r="J3166" s="34" t="s">
        <v>9107</v>
      </c>
      <c r="K3166" s="31"/>
      <c r="L3166" s="35" t="n">
        <v>43655</v>
      </c>
      <c r="M3166" s="36"/>
      <c r="N3166" s="31"/>
      <c r="O3166" s="31"/>
      <c r="P3166" s="31" t="s">
        <v>6988</v>
      </c>
      <c r="Q3166" s="0" t="n">
        <f aca="false">IF(ISNA(VLOOKUP(A3166,calculos!$A$2:$B$20,2,1)),"null",VLOOKUP(A3166,calculos!$A$2:$B$20,2,1))</f>
        <v>12</v>
      </c>
      <c r="R3166" s="0" t="n">
        <f aca="false">IF(ISNA(VLOOKUP(C3166,calculos!$D$2:$E$1218,2,1)),"null",VLOOKUP(C3166,calculos!$D$2:$E$1218,2,1))</f>
        <v>178</v>
      </c>
      <c r="S3166" s="0" t="n">
        <f aca="false">IF(ISNA(VLOOKUP(D3166,calculos!$G$2:$H$1118,2,1)),"null",VLOOKUP(D3166,calculos!$G$2:$H$1118,2,1))</f>
        <v>110</v>
      </c>
      <c r="T3166" s="0" t="n">
        <f aca="false">IF(ISNA(VLOOKUP(E3166,calculos!$J$2:$K$220,2,1)),"null",VLOOKUP(E3166,calculos!$J$2:$K$220,2,1))</f>
        <v>192</v>
      </c>
      <c r="U3166" s="0" t="n">
        <f aca="false">IF(ISNA(VLOOKUP(F3166,calculos!$M$2:$N$658,2,1)),"null",VLOOKUP(F3166,calculos!$M$2:$N$658,2,1))</f>
        <v>617</v>
      </c>
      <c r="V3166" s="0" t="str">
        <f aca="false">IF(ISNA(VLOOKUP(J3166,calculos!$P$2:$Q$1711,2,1)),"null",VLOOKUP(J3166,calculos!$P$2:$Q$1711,2,1))</f>
        <v>null</v>
      </c>
      <c r="W3166" s="0" t="n">
        <f aca="false">IF(ISNA(VLOOKUP(P3166,calculos!$S$2:$T$58,2,1)),"null",VLOOKUP(P3166,calculos!$S$2:$T$58,2,1))</f>
        <v>28</v>
      </c>
      <c r="X3166" s="9" t="str">
        <f aca="false">$X$1&amp;B3166&amp;"','"&amp;G3166&amp;"','"&amp;H3166&amp;"','"&amp;I3166&amp;"','"&amp;K3166&amp;"','"&amp;L3166&amp;"','"&amp;M3166&amp;"','"&amp;N3166&amp;"','"&amp;O3166&amp;"',"&amp;Q3166&amp;","&amp;R3166&amp;","&amp;S3166&amp;","&amp;T3166&amp;","&amp;U3166&amp;","&amp;V3166&amp;","&amp;W3166&amp;");"</f>
        <v>insert into servicio (id,fecha_entrega,serie,apertura,fecha_instalacion,garantia,mantenimiento,capacitacion,entrega_equipo,visita,id_empresa,id_hospital,id_equipo,id_marca,id_modelo,id_os,id_ingeniero) values (nextval('seq_servicio'),'','10520','','','','43655','','','',12,178,110,192,617,null,28);</v>
      </c>
    </row>
    <row r="3167" customFormat="false" ht="13.8" hidden="false" customHeight="false" outlineLevel="0" collapsed="false">
      <c r="A3167" s="31" t="s">
        <v>23</v>
      </c>
      <c r="B3167" s="31"/>
      <c r="C3167" s="31" t="s">
        <v>9108</v>
      </c>
      <c r="D3167" s="31" t="s">
        <v>4885</v>
      </c>
      <c r="E3167" s="31" t="s">
        <v>4886</v>
      </c>
      <c r="F3167" s="32" t="s">
        <v>4887</v>
      </c>
      <c r="G3167" s="32" t="s">
        <v>7282</v>
      </c>
      <c r="H3167" s="33"/>
      <c r="I3167" s="33"/>
      <c r="J3167" s="34" t="s">
        <v>7491</v>
      </c>
      <c r="K3167" s="31"/>
      <c r="L3167" s="35"/>
      <c r="M3167" s="36"/>
      <c r="N3167" s="31"/>
      <c r="O3167" s="33" t="n">
        <v>43656</v>
      </c>
      <c r="P3167" s="31" t="s">
        <v>5610</v>
      </c>
      <c r="Q3167" s="0" t="n">
        <f aca="false">IF(ISNA(VLOOKUP(A3167,calculos!$A$2:$B$20,2,1)),"null",VLOOKUP(A3167,calculos!$A$2:$B$20,2,1))</f>
        <v>12</v>
      </c>
      <c r="R3167" s="0" t="n">
        <f aca="false">IF(ISNA(VLOOKUP(C3167,calculos!$D$2:$E$1218,2,1)),"null",VLOOKUP(C3167,calculos!$D$2:$E$1218,2,1))</f>
        <v>603</v>
      </c>
      <c r="S3167" s="0" t="n">
        <f aca="false">IF(ISNA(VLOOKUP(D3167,calculos!$G$2:$H$1118,2,1)),"null",VLOOKUP(D3167,calculos!$G$2:$H$1118,2,1))</f>
        <v>1093</v>
      </c>
      <c r="T3167" s="0" t="n">
        <f aca="false">IF(ISNA(VLOOKUP(E3167,calculos!$J$2:$K$220,2,1)),"null",VLOOKUP(E3167,calculos!$J$2:$K$220,2,1))</f>
        <v>130</v>
      </c>
      <c r="U3167" s="0" t="n">
        <f aca="false">IF(ISNA(VLOOKUP(F3167,calculos!$M$2:$N$658,2,1)),"null",VLOOKUP(F3167,calculos!$M$2:$N$658,2,1))</f>
        <v>308</v>
      </c>
      <c r="V3167" s="0" t="n">
        <f aca="false">IF(ISNA(VLOOKUP(J3167,calculos!$P$2:$Q$1711,2,1)),"null",VLOOKUP(J3167,calculos!$P$2:$Q$1711,2,1))</f>
        <v>891</v>
      </c>
      <c r="W3167" s="0" t="n">
        <f aca="false">IF(ISNA(VLOOKUP(P3167,calculos!$S$2:$T$58,2,1)),"null",VLOOKUP(P3167,calculos!$S$2:$T$58,2,1))</f>
        <v>13</v>
      </c>
      <c r="X3167" s="9" t="str">
        <f aca="false">$X$1&amp;B3167&amp;"','"&amp;G3167&amp;"','"&amp;H3167&amp;"','"&amp;I3167&amp;"','"&amp;K3167&amp;"','"&amp;L3167&amp;"','"&amp;M3167&amp;"','"&amp;N3167&amp;"','"&amp;O3167&amp;"',"&amp;Q3167&amp;","&amp;R3167&amp;","&amp;S3167&amp;","&amp;T3167&amp;","&amp;U3167&amp;","&amp;V3167&amp;","&amp;W3167&amp;");"</f>
        <v>insert into servicio (id,fecha_entrega,serie,apertura,fecha_instalacion,garantia,mantenimiento,capacitacion,entrega_equipo,visita,id_empresa,id_hospital,id_equipo,id_marca,id_modelo,id_os,id_ingeniero) values (nextval('seq_servicio'),'','N17HT720920938','','','','','','','43656',12,603,1093,130,308,891,13);</v>
      </c>
    </row>
    <row r="3168" customFormat="false" ht="13.8" hidden="false" customHeight="false" outlineLevel="0" collapsed="false">
      <c r="A3168" s="31" t="s">
        <v>23</v>
      </c>
      <c r="B3168" s="31"/>
      <c r="C3168" s="31" t="s">
        <v>9108</v>
      </c>
      <c r="D3168" s="31" t="s">
        <v>4885</v>
      </c>
      <c r="E3168" s="31" t="s">
        <v>4886</v>
      </c>
      <c r="F3168" s="32" t="s">
        <v>4887</v>
      </c>
      <c r="G3168" s="32" t="s">
        <v>7281</v>
      </c>
      <c r="H3168" s="33"/>
      <c r="I3168" s="33"/>
      <c r="J3168" s="34" t="s">
        <v>7491</v>
      </c>
      <c r="K3168" s="31"/>
      <c r="L3168" s="35"/>
      <c r="M3168" s="36"/>
      <c r="N3168" s="31"/>
      <c r="O3168" s="33" t="n">
        <v>43656</v>
      </c>
      <c r="P3168" s="31" t="s">
        <v>5610</v>
      </c>
      <c r="Q3168" s="0" t="n">
        <f aca="false">IF(ISNA(VLOOKUP(A3168,calculos!$A$2:$B$20,2,1)),"null",VLOOKUP(A3168,calculos!$A$2:$B$20,2,1))</f>
        <v>12</v>
      </c>
      <c r="R3168" s="0" t="n">
        <f aca="false">IF(ISNA(VLOOKUP(C3168,calculos!$D$2:$E$1218,2,1)),"null",VLOOKUP(C3168,calculos!$D$2:$E$1218,2,1))</f>
        <v>603</v>
      </c>
      <c r="S3168" s="0" t="n">
        <f aca="false">IF(ISNA(VLOOKUP(D3168,calculos!$G$2:$H$1118,2,1)),"null",VLOOKUP(D3168,calculos!$G$2:$H$1118,2,1))</f>
        <v>1093</v>
      </c>
      <c r="T3168" s="0" t="n">
        <f aca="false">IF(ISNA(VLOOKUP(E3168,calculos!$J$2:$K$220,2,1)),"null",VLOOKUP(E3168,calculos!$J$2:$K$220,2,1))</f>
        <v>130</v>
      </c>
      <c r="U3168" s="0" t="n">
        <f aca="false">IF(ISNA(VLOOKUP(F3168,calculos!$M$2:$N$658,2,1)),"null",VLOOKUP(F3168,calculos!$M$2:$N$658,2,1))</f>
        <v>308</v>
      </c>
      <c r="V3168" s="0" t="n">
        <f aca="false">IF(ISNA(VLOOKUP(J3168,calculos!$P$2:$Q$1711,2,1)),"null",VLOOKUP(J3168,calculos!$P$2:$Q$1711,2,1))</f>
        <v>891</v>
      </c>
      <c r="W3168" s="0" t="n">
        <f aca="false">IF(ISNA(VLOOKUP(P3168,calculos!$S$2:$T$58,2,1)),"null",VLOOKUP(P3168,calculos!$S$2:$T$58,2,1))</f>
        <v>13</v>
      </c>
      <c r="X3168" s="9" t="str">
        <f aca="false">$X$1&amp;B3168&amp;"','"&amp;G3168&amp;"','"&amp;H3168&amp;"','"&amp;I3168&amp;"','"&amp;K3168&amp;"','"&amp;L3168&amp;"','"&amp;M3168&amp;"','"&amp;N3168&amp;"','"&amp;O3168&amp;"',"&amp;Q3168&amp;","&amp;R3168&amp;","&amp;S3168&amp;","&amp;T3168&amp;","&amp;U3168&amp;","&amp;V3168&amp;","&amp;W3168&amp;");"</f>
        <v>insert into servicio (id,fecha_entrega,serie,apertura,fecha_instalacion,garantia,mantenimiento,capacitacion,entrega_equipo,visita,id_empresa,id_hospital,id_equipo,id_marca,id_modelo,id_os,id_ingeniero) values (nextval('seq_servicio'),'','N17HT720920933','','','','','','','43656',12,603,1093,130,308,891,13);</v>
      </c>
    </row>
    <row r="3169" customFormat="false" ht="13.8" hidden="false" customHeight="false" outlineLevel="0" collapsed="false">
      <c r="A3169" s="31" t="s">
        <v>23</v>
      </c>
      <c r="B3169" s="31"/>
      <c r="C3169" s="31" t="s">
        <v>9108</v>
      </c>
      <c r="D3169" s="31" t="s">
        <v>4885</v>
      </c>
      <c r="E3169" s="31" t="s">
        <v>4886</v>
      </c>
      <c r="F3169" s="32" t="s">
        <v>4887</v>
      </c>
      <c r="G3169" s="32" t="s">
        <v>9109</v>
      </c>
      <c r="H3169" s="33"/>
      <c r="I3169" s="33"/>
      <c r="J3169" s="34" t="s">
        <v>7479</v>
      </c>
      <c r="K3169" s="31"/>
      <c r="L3169" s="35"/>
      <c r="M3169" s="36" t="n">
        <v>43656</v>
      </c>
      <c r="N3169" s="31"/>
      <c r="O3169" s="31"/>
      <c r="P3169" s="31" t="s">
        <v>5610</v>
      </c>
      <c r="Q3169" s="0" t="n">
        <f aca="false">IF(ISNA(VLOOKUP(A3169,calculos!$A$2:$B$20,2,1)),"null",VLOOKUP(A3169,calculos!$A$2:$B$20,2,1))</f>
        <v>12</v>
      </c>
      <c r="R3169" s="0" t="n">
        <f aca="false">IF(ISNA(VLOOKUP(C3169,calculos!$D$2:$E$1218,2,1)),"null",VLOOKUP(C3169,calculos!$D$2:$E$1218,2,1))</f>
        <v>603</v>
      </c>
      <c r="S3169" s="0" t="n">
        <f aca="false">IF(ISNA(VLOOKUP(D3169,calculos!$G$2:$H$1118,2,1)),"null",VLOOKUP(D3169,calculos!$G$2:$H$1118,2,1))</f>
        <v>1093</v>
      </c>
      <c r="T3169" s="0" t="n">
        <f aca="false">IF(ISNA(VLOOKUP(E3169,calculos!$J$2:$K$220,2,1)),"null",VLOOKUP(E3169,calculos!$J$2:$K$220,2,1))</f>
        <v>130</v>
      </c>
      <c r="U3169" s="0" t="n">
        <f aca="false">IF(ISNA(VLOOKUP(F3169,calculos!$M$2:$N$658,2,1)),"null",VLOOKUP(F3169,calculos!$M$2:$N$658,2,1))</f>
        <v>308</v>
      </c>
      <c r="V3169" s="0" t="n">
        <f aca="false">IF(ISNA(VLOOKUP(J3169,calculos!$P$2:$Q$1711,2,1)),"null",VLOOKUP(J3169,calculos!$P$2:$Q$1711,2,1))</f>
        <v>890</v>
      </c>
      <c r="W3169" s="0" t="n">
        <f aca="false">IF(ISNA(VLOOKUP(P3169,calculos!$S$2:$T$58,2,1)),"null",VLOOKUP(P3169,calculos!$S$2:$T$58,2,1))</f>
        <v>13</v>
      </c>
      <c r="X3169" s="9" t="str">
        <f aca="false">$X$1&amp;B3169&amp;"','"&amp;G3169&amp;"','"&amp;H3169&amp;"','"&amp;I3169&amp;"','"&amp;K3169&amp;"','"&amp;L3169&amp;"','"&amp;M3169&amp;"','"&amp;N3169&amp;"','"&amp;O3169&amp;"',"&amp;Q3169&amp;","&amp;R3169&amp;","&amp;S3169&amp;","&amp;T3169&amp;","&amp;U3169&amp;","&amp;V3169&amp;","&amp;W3169&amp;");"</f>
        <v>insert into servicio (id,fecha_entrega,serie,apertura,fecha_instalacion,garantia,mantenimiento,capacitacion,entrega_equipo,visita,id_empresa,id_hospital,id_equipo,id_marca,id_modelo,id_os,id_ingeniero) values (nextval('seq_servicio'),'','N17HT720934','','','','','43656','','',12,603,1093,130,308,890,13);</v>
      </c>
    </row>
    <row r="3170" customFormat="false" ht="13.8" hidden="false" customHeight="false" outlineLevel="0" collapsed="false">
      <c r="A3170" s="31" t="s">
        <v>23</v>
      </c>
      <c r="B3170" s="31"/>
      <c r="C3170" s="31" t="s">
        <v>9077</v>
      </c>
      <c r="D3170" s="31" t="s">
        <v>9110</v>
      </c>
      <c r="E3170" s="31" t="s">
        <v>5842</v>
      </c>
      <c r="F3170" s="32" t="s">
        <v>9065</v>
      </c>
      <c r="G3170" s="32" t="s">
        <v>9078</v>
      </c>
      <c r="H3170" s="33"/>
      <c r="I3170" s="33"/>
      <c r="J3170" s="34" t="s">
        <v>9111</v>
      </c>
      <c r="K3170" s="31"/>
      <c r="L3170" s="35"/>
      <c r="M3170" s="36"/>
      <c r="N3170" s="31"/>
      <c r="O3170" s="33" t="n">
        <v>43677</v>
      </c>
      <c r="P3170" s="31" t="s">
        <v>9067</v>
      </c>
      <c r="Q3170" s="0" t="n">
        <f aca="false">IF(ISNA(VLOOKUP(A3170,calculos!$A$2:$B$20,2,1)),"null",VLOOKUP(A3170,calculos!$A$2:$B$20,2,1))</f>
        <v>12</v>
      </c>
      <c r="R3170" s="0" t="n">
        <f aca="false">IF(ISNA(VLOOKUP(C3170,calculos!$D$2:$E$1218,2,1)),"null",VLOOKUP(C3170,calculos!$D$2:$E$1218,2,1))</f>
        <v>1044</v>
      </c>
      <c r="S3170" s="0" t="n">
        <f aca="false">IF(ISNA(VLOOKUP(D3170,calculos!$G$2:$H$1118,2,1)),"null",VLOOKUP(D3170,calculos!$G$2:$H$1118,2,1))</f>
        <v>276</v>
      </c>
      <c r="T3170" s="0" t="n">
        <f aca="false">IF(ISNA(VLOOKUP(E3170,calculos!$J$2:$K$220,2,1)),"null",VLOOKUP(E3170,calculos!$J$2:$K$220,2,1))</f>
        <v>168</v>
      </c>
      <c r="U3170" s="0" t="n">
        <f aca="false">IF(ISNA(VLOOKUP(F3170,calculos!$M$2:$N$658,2,1)),"null",VLOOKUP(F3170,calculos!$M$2:$N$658,2,1))</f>
        <v>85</v>
      </c>
      <c r="V3170" s="0" t="n">
        <f aca="false">IF(ISNA(VLOOKUP(J3170,calculos!$P$2:$Q$1711,2,1)),"null",VLOOKUP(J3170,calculos!$P$2:$Q$1711,2,1))</f>
        <v>1598</v>
      </c>
      <c r="W3170" s="0" t="n">
        <f aca="false">IF(ISNA(VLOOKUP(P3170,calculos!$S$2:$T$58,2,1)),"null",VLOOKUP(P3170,calculos!$S$2:$T$58,2,1))</f>
        <v>47</v>
      </c>
      <c r="X3170" s="9" t="str">
        <f aca="false">$X$1&amp;B3170&amp;"','"&amp;G3170&amp;"','"&amp;H3170&amp;"','"&amp;I3170&amp;"','"&amp;K3170&amp;"','"&amp;L3170&amp;"','"&amp;M3170&amp;"','"&amp;N3170&amp;"','"&amp;O3170&amp;"',"&amp;Q3170&amp;","&amp;R3170&amp;","&amp;S3170&amp;","&amp;T3170&amp;","&amp;U3170&amp;","&amp;V3170&amp;","&amp;W3170&amp;");"</f>
        <v>insert into servicio (id,fecha_entrega,serie,apertura,fecha_instalacion,garantia,mantenimiento,capacitacion,entrega_equipo,visita,id_empresa,id_hospital,id_equipo,id_marca,id_modelo,id_os,id_ingeniero) values (nextval('seq_servicio'),'','101038','','','','','','','43677',12,1044,276,168,85,1598,47);</v>
      </c>
    </row>
    <row r="3171" customFormat="false" ht="13.8" hidden="false" customHeight="false" outlineLevel="0" collapsed="false">
      <c r="A3171" s="31" t="s">
        <v>23</v>
      </c>
      <c r="B3171" s="31"/>
      <c r="C3171" s="31" t="s">
        <v>9112</v>
      </c>
      <c r="D3171" s="31" t="s">
        <v>9025</v>
      </c>
      <c r="E3171" s="31" t="s">
        <v>6131</v>
      </c>
      <c r="F3171" s="32" t="s">
        <v>6403</v>
      </c>
      <c r="G3171" s="32" t="s">
        <v>9113</v>
      </c>
      <c r="H3171" s="33"/>
      <c r="I3171" s="33"/>
      <c r="J3171" s="34" t="s">
        <v>9114</v>
      </c>
      <c r="K3171" s="31"/>
      <c r="L3171" s="35" t="n">
        <v>43676</v>
      </c>
      <c r="M3171" s="36"/>
      <c r="N3171" s="31"/>
      <c r="O3171" s="31"/>
      <c r="P3171" s="31" t="s">
        <v>8427</v>
      </c>
      <c r="Q3171" s="0" t="n">
        <f aca="false">IF(ISNA(VLOOKUP(A3171,calculos!$A$2:$B$20,2,1)),"null",VLOOKUP(A3171,calculos!$A$2:$B$20,2,1))</f>
        <v>12</v>
      </c>
      <c r="R3171" s="0" t="n">
        <f aca="false">IF(ISNA(VLOOKUP(C3171,calculos!$D$2:$E$1218,2,1)),"null",VLOOKUP(C3171,calculos!$D$2:$E$1218,2,1))</f>
        <v>1004</v>
      </c>
      <c r="S3171" s="0" t="n">
        <f aca="false">IF(ISNA(VLOOKUP(D3171,calculos!$G$2:$H$1118,2,1)),"null",VLOOKUP(D3171,calculos!$G$2:$H$1118,2,1))</f>
        <v>932</v>
      </c>
      <c r="T3171" s="0" t="n">
        <f aca="false">IF(ISNA(VLOOKUP(E3171,calculos!$J$2:$K$220,2,1)),"null",VLOOKUP(E3171,calculos!$J$2:$K$220,2,1))</f>
        <v>166</v>
      </c>
      <c r="U3171" s="0" t="n">
        <f aca="false">IF(ISNA(VLOOKUP(F3171,calculos!$M$2:$N$658,2,1)),"null",VLOOKUP(F3171,calculos!$M$2:$N$658,2,1))</f>
        <v>285</v>
      </c>
      <c r="V3171" s="0" t="str">
        <f aca="false">IF(ISNA(VLOOKUP(J3171,calculos!$P$2:$Q$1711,2,1)),"null",VLOOKUP(J3171,calculos!$P$2:$Q$1711,2,1))</f>
        <v>null</v>
      </c>
      <c r="W3171" s="0" t="n">
        <f aca="false">IF(ISNA(VLOOKUP(P3171,calculos!$S$2:$T$58,2,1)),"null",VLOOKUP(P3171,calculos!$S$2:$T$58,2,1))</f>
        <v>54</v>
      </c>
      <c r="X3171" s="9" t="str">
        <f aca="false">$X$1&amp;B3171&amp;"','"&amp;G3171&amp;"','"&amp;H3171&amp;"','"&amp;I3171&amp;"','"&amp;K3171&amp;"','"&amp;L3171&amp;"','"&amp;M3171&amp;"','"&amp;N3171&amp;"','"&amp;O3171&amp;"',"&amp;Q3171&amp;","&amp;R3171&amp;","&amp;S3171&amp;","&amp;T3171&amp;","&amp;U3171&amp;","&amp;V3171&amp;","&amp;W3171&amp;");"</f>
        <v>insert into servicio (id,fecha_entrega,serie,apertura,fecha_instalacion,garantia,mantenimiento,capacitacion,entrega_equipo,visita,id_empresa,id_hospital,id_equipo,id_marca,id_modelo,id_os,id_ingeniero) values (nextval('seq_servicio'),'','0418-0080-07-005-004','','','','43676','','','',12,1004,932,166,285,null,54);</v>
      </c>
    </row>
    <row r="3172" customFormat="false" ht="13.8" hidden="false" customHeight="false" outlineLevel="0" collapsed="false">
      <c r="A3172" s="31" t="s">
        <v>23</v>
      </c>
      <c r="B3172" s="31"/>
      <c r="C3172" s="31" t="s">
        <v>7344</v>
      </c>
      <c r="D3172" s="31" t="s">
        <v>9115</v>
      </c>
      <c r="E3172" s="31" t="s">
        <v>771</v>
      </c>
      <c r="F3172" s="32"/>
      <c r="G3172" s="32"/>
      <c r="H3172" s="33"/>
      <c r="I3172" s="33"/>
      <c r="J3172" s="34" t="s">
        <v>9116</v>
      </c>
      <c r="K3172" s="31"/>
      <c r="L3172" s="35"/>
      <c r="M3172" s="36"/>
      <c r="N3172" s="31"/>
      <c r="O3172" s="33" t="n">
        <v>43671</v>
      </c>
      <c r="P3172" s="31" t="s">
        <v>7193</v>
      </c>
      <c r="Q3172" s="0" t="n">
        <f aca="false">IF(ISNA(VLOOKUP(A3172,calculos!$A$2:$B$20,2,1)),"null",VLOOKUP(A3172,calculos!$A$2:$B$20,2,1))</f>
        <v>12</v>
      </c>
      <c r="R3172" s="0" t="n">
        <f aca="false">IF(ISNA(VLOOKUP(C3172,calculos!$D$2:$E$1218,2,1)),"null",VLOOKUP(C3172,calculos!$D$2:$E$1218,2,1))</f>
        <v>956</v>
      </c>
      <c r="S3172" s="0" t="n">
        <f aca="false">IF(ISNA(VLOOKUP(D3172,calculos!$G$2:$H$1118,2,1)),"null",VLOOKUP(D3172,calculos!$G$2:$H$1118,2,1))</f>
        <v>481</v>
      </c>
      <c r="T3172" s="0" t="n">
        <f aca="false">IF(ISNA(VLOOKUP(E3172,calculos!$J$2:$K$220,2,1)),"null",VLOOKUP(E3172,calculos!$J$2:$K$220,2,1))</f>
        <v>142</v>
      </c>
      <c r="U3172" s="0" t="str">
        <f aca="false">IF(ISNA(VLOOKUP(F3172,calculos!$M$2:$N$658,2,1)),"null",VLOOKUP(F3172,calculos!$M$2:$N$658,2,1))</f>
        <v>null</v>
      </c>
      <c r="V3172" s="0" t="str">
        <f aca="false">IF(ISNA(VLOOKUP(J3172,calculos!$P$2:$Q$1711,2,1)),"null",VLOOKUP(J3172,calculos!$P$2:$Q$1711,2,1))</f>
        <v>null</v>
      </c>
      <c r="W3172" s="0" t="n">
        <f aca="false">IF(ISNA(VLOOKUP(P3172,calculos!$S$2:$T$58,2,1)),"null",VLOOKUP(P3172,calculos!$S$2:$T$58,2,1))</f>
        <v>39</v>
      </c>
      <c r="X3172" s="9" t="str">
        <f aca="false">$X$1&amp;B3172&amp;"','"&amp;G3172&amp;"','"&amp;H3172&amp;"','"&amp;I3172&amp;"','"&amp;K3172&amp;"','"&amp;L3172&amp;"','"&amp;M3172&amp;"','"&amp;N3172&amp;"','"&amp;O3172&amp;"',"&amp;Q3172&amp;","&amp;R3172&amp;","&amp;S3172&amp;","&amp;T3172&amp;","&amp;U3172&amp;","&amp;V3172&amp;","&amp;W3172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(nextval('seq_servicio'),'','','','','','','','','43671',12,956,481,142,null,null,39);</v>
      </c>
    </row>
    <row r="3173" customFormat="false" ht="13.8" hidden="false" customHeight="false" outlineLevel="0" collapsed="false">
      <c r="A3173" s="31" t="s">
        <v>23</v>
      </c>
      <c r="B3173" s="31"/>
      <c r="C3173" s="31" t="s">
        <v>8605</v>
      </c>
      <c r="D3173" s="31" t="s">
        <v>5616</v>
      </c>
      <c r="E3173" s="31" t="s">
        <v>4787</v>
      </c>
      <c r="F3173" s="32" t="s">
        <v>5462</v>
      </c>
      <c r="G3173" s="32" t="s">
        <v>9117</v>
      </c>
      <c r="H3173" s="33"/>
      <c r="I3173" s="33"/>
      <c r="J3173" s="34" t="s">
        <v>9118</v>
      </c>
      <c r="K3173" s="31"/>
      <c r="L3173" s="35"/>
      <c r="M3173" s="36"/>
      <c r="N3173" s="31"/>
      <c r="O3173" s="33" t="n">
        <v>43671</v>
      </c>
      <c r="P3173" s="31" t="s">
        <v>8427</v>
      </c>
      <c r="Q3173" s="0" t="n">
        <f aca="false">IF(ISNA(VLOOKUP(A3173,calculos!$A$2:$B$20,2,1)),"null",VLOOKUP(A3173,calculos!$A$2:$B$20,2,1))</f>
        <v>12</v>
      </c>
      <c r="R3173" s="0" t="n">
        <f aca="false">IF(ISNA(VLOOKUP(C3173,calculos!$D$2:$E$1218,2,1)),"null",VLOOKUP(C3173,calculos!$D$2:$E$1218,2,1))</f>
        <v>1164</v>
      </c>
      <c r="S3173" s="0" t="n">
        <f aca="false">IF(ISNA(VLOOKUP(D3173,calculos!$G$2:$H$1118,2,1)),"null",VLOOKUP(D3173,calculos!$G$2:$H$1118,2,1))</f>
        <v>908</v>
      </c>
      <c r="T3173" s="0" t="n">
        <f aca="false">IF(ISNA(VLOOKUP(E3173,calculos!$J$2:$K$220,2,1)),"null",VLOOKUP(E3173,calculos!$J$2:$K$220,2,1))</f>
        <v>187</v>
      </c>
      <c r="U3173" s="0" t="n">
        <f aca="false">IF(ISNA(VLOOKUP(F3173,calculos!$M$2:$N$658,2,1)),"null",VLOOKUP(F3173,calculos!$M$2:$N$658,2,1))</f>
        <v>486</v>
      </c>
      <c r="V3173" s="0" t="str">
        <f aca="false">IF(ISNA(VLOOKUP(J3173,calculos!$P$2:$Q$1711,2,1)),"null",VLOOKUP(J3173,calculos!$P$2:$Q$1711,2,1))</f>
        <v>null</v>
      </c>
      <c r="W3173" s="0" t="n">
        <f aca="false">IF(ISNA(VLOOKUP(P3173,calculos!$S$2:$T$58,2,1)),"null",VLOOKUP(P3173,calculos!$S$2:$T$58,2,1))</f>
        <v>54</v>
      </c>
      <c r="X3173" s="9" t="str">
        <f aca="false">$X$1&amp;B3173&amp;"','"&amp;G3173&amp;"','"&amp;H3173&amp;"','"&amp;I3173&amp;"','"&amp;K3173&amp;"','"&amp;L3173&amp;"','"&amp;M3173&amp;"','"&amp;N3173&amp;"','"&amp;O3173&amp;"',"&amp;Q3173&amp;","&amp;R3173&amp;","&amp;S3173&amp;","&amp;T3173&amp;","&amp;U3173&amp;","&amp;V3173&amp;","&amp;W3173&amp;");"</f>
        <v>insert into servicio (id,fecha_entrega,serie,apertura,fecha_instalacion,garantia,mantenimiento,capacitacion,entrega_equipo,visita,id_empresa,id_hospital,id_equipo,id_marca,id_modelo,id_os,id_ingeniero) values (nextval('seq_servicio'),'','95903567648081607','','','','','','','43671',12,1164,908,187,486,null,54);</v>
      </c>
    </row>
    <row r="3174" customFormat="false" ht="13.8" hidden="false" customHeight="false" outlineLevel="0" collapsed="false">
      <c r="A3174" s="31" t="s">
        <v>23</v>
      </c>
      <c r="B3174" s="31"/>
      <c r="C3174" s="31" t="s">
        <v>8605</v>
      </c>
      <c r="D3174" s="31" t="s">
        <v>5616</v>
      </c>
      <c r="E3174" s="31" t="s">
        <v>4787</v>
      </c>
      <c r="F3174" s="32" t="s">
        <v>4788</v>
      </c>
      <c r="G3174" s="32" t="s">
        <v>9119</v>
      </c>
      <c r="H3174" s="33"/>
      <c r="I3174" s="33"/>
      <c r="J3174" s="34" t="s">
        <v>9120</v>
      </c>
      <c r="K3174" s="31"/>
      <c r="L3174" s="35" t="n">
        <v>43671</v>
      </c>
      <c r="M3174" s="36"/>
      <c r="N3174" s="31"/>
      <c r="O3174" s="31"/>
      <c r="P3174" s="31" t="s">
        <v>8427</v>
      </c>
      <c r="Q3174" s="0" t="n">
        <f aca="false">IF(ISNA(VLOOKUP(A3174,calculos!$A$2:$B$20,2,1)),"null",VLOOKUP(A3174,calculos!$A$2:$B$20,2,1))</f>
        <v>12</v>
      </c>
      <c r="R3174" s="0" t="n">
        <f aca="false">IF(ISNA(VLOOKUP(C3174,calculos!$D$2:$E$1218,2,1)),"null",VLOOKUP(C3174,calculos!$D$2:$E$1218,2,1))</f>
        <v>1164</v>
      </c>
      <c r="S3174" s="0" t="n">
        <f aca="false">IF(ISNA(VLOOKUP(D3174,calculos!$G$2:$H$1118,2,1)),"null",VLOOKUP(D3174,calculos!$G$2:$H$1118,2,1))</f>
        <v>908</v>
      </c>
      <c r="T3174" s="0" t="n">
        <f aca="false">IF(ISNA(VLOOKUP(E3174,calculos!$J$2:$K$220,2,1)),"null",VLOOKUP(E3174,calculos!$J$2:$K$220,2,1))</f>
        <v>187</v>
      </c>
      <c r="U3174" s="0" t="n">
        <f aca="false">IF(ISNA(VLOOKUP(F3174,calculos!$M$2:$N$658,2,1)),"null",VLOOKUP(F3174,calculos!$M$2:$N$658,2,1))</f>
        <v>487</v>
      </c>
      <c r="V3174" s="0" t="str">
        <f aca="false">IF(ISNA(VLOOKUP(J3174,calculos!$P$2:$Q$1711,2,1)),"null",VLOOKUP(J3174,calculos!$P$2:$Q$1711,2,1))</f>
        <v>null</v>
      </c>
      <c r="W3174" s="0" t="n">
        <f aca="false">IF(ISNA(VLOOKUP(P3174,calculos!$S$2:$T$58,2,1)),"null",VLOOKUP(P3174,calculos!$S$2:$T$58,2,1))</f>
        <v>54</v>
      </c>
      <c r="X3174" s="9" t="str">
        <f aca="false">$X$1&amp;B3174&amp;"','"&amp;G3174&amp;"','"&amp;H3174&amp;"','"&amp;I3174&amp;"','"&amp;K3174&amp;"','"&amp;L3174&amp;"','"&amp;M3174&amp;"','"&amp;N3174&amp;"','"&amp;O3174&amp;"',"&amp;Q3174&amp;","&amp;R3174&amp;","&amp;S3174&amp;","&amp;T3174&amp;","&amp;U3174&amp;","&amp;V3174&amp;","&amp;W3174&amp;");"</f>
        <v>insert into servicio (id,fecha_entrega,serie,apertura,fecha_instalacion,garantia,mantenimiento,capacitacion,entrega_equipo,visita,id_empresa,id_hospital,id_equipo,id_marca,id_modelo,id_os,id_ingeniero) values (nextval('seq_servicio'),'','96650019701081614','','','','43671','','','',12,1164,908,187,487,null,54);</v>
      </c>
    </row>
    <row r="3175" customFormat="false" ht="13.8" hidden="false" customHeight="false" outlineLevel="0" collapsed="false">
      <c r="A3175" s="31" t="s">
        <v>23</v>
      </c>
      <c r="B3175" s="31"/>
      <c r="C3175" s="31" t="s">
        <v>8605</v>
      </c>
      <c r="D3175" s="31" t="s">
        <v>5616</v>
      </c>
      <c r="E3175" s="31" t="s">
        <v>4787</v>
      </c>
      <c r="F3175" s="32" t="s">
        <v>4788</v>
      </c>
      <c r="G3175" s="32" t="s">
        <v>9121</v>
      </c>
      <c r="H3175" s="33"/>
      <c r="I3175" s="33"/>
      <c r="J3175" s="34" t="s">
        <v>9120</v>
      </c>
      <c r="K3175" s="31"/>
      <c r="L3175" s="35" t="n">
        <v>43671</v>
      </c>
      <c r="M3175" s="36"/>
      <c r="N3175" s="31"/>
      <c r="O3175" s="31"/>
      <c r="P3175" s="31" t="s">
        <v>8427</v>
      </c>
      <c r="Q3175" s="0" t="n">
        <f aca="false">IF(ISNA(VLOOKUP(A3175,calculos!$A$2:$B$20,2,1)),"null",VLOOKUP(A3175,calculos!$A$2:$B$20,2,1))</f>
        <v>12</v>
      </c>
      <c r="R3175" s="0" t="n">
        <f aca="false">IF(ISNA(VLOOKUP(C3175,calculos!$D$2:$E$1218,2,1)),"null",VLOOKUP(C3175,calculos!$D$2:$E$1218,2,1))</f>
        <v>1164</v>
      </c>
      <c r="S3175" s="0" t="n">
        <f aca="false">IF(ISNA(VLOOKUP(D3175,calculos!$G$2:$H$1118,2,1)),"null",VLOOKUP(D3175,calculos!$G$2:$H$1118,2,1))</f>
        <v>908</v>
      </c>
      <c r="T3175" s="0" t="n">
        <f aca="false">IF(ISNA(VLOOKUP(E3175,calculos!$J$2:$K$220,2,1)),"null",VLOOKUP(E3175,calculos!$J$2:$K$220,2,1))</f>
        <v>187</v>
      </c>
      <c r="U3175" s="0" t="n">
        <f aca="false">IF(ISNA(VLOOKUP(F3175,calculos!$M$2:$N$658,2,1)),"null",VLOOKUP(F3175,calculos!$M$2:$N$658,2,1))</f>
        <v>487</v>
      </c>
      <c r="V3175" s="0" t="str">
        <f aca="false">IF(ISNA(VLOOKUP(J3175,calculos!$P$2:$Q$1711,2,1)),"null",VLOOKUP(J3175,calculos!$P$2:$Q$1711,2,1))</f>
        <v>null</v>
      </c>
      <c r="W3175" s="0" t="n">
        <f aca="false">IF(ISNA(VLOOKUP(P3175,calculos!$S$2:$T$58,2,1)),"null",VLOOKUP(P3175,calculos!$S$2:$T$58,2,1))</f>
        <v>54</v>
      </c>
      <c r="X3175" s="9" t="str">
        <f aca="false">$X$1&amp;B3175&amp;"','"&amp;G3175&amp;"','"&amp;H3175&amp;"','"&amp;I3175&amp;"','"&amp;K3175&amp;"','"&amp;L3175&amp;"','"&amp;M3175&amp;"','"&amp;N3175&amp;"','"&amp;O3175&amp;"',"&amp;Q3175&amp;","&amp;R3175&amp;","&amp;S3175&amp;","&amp;T3175&amp;","&amp;U3175&amp;","&amp;V3175&amp;","&amp;W3175&amp;");"</f>
        <v>insert into servicio (id,fecha_entrega,serie,apertura,fecha_instalacion,garantia,mantenimiento,capacitacion,entrega_equipo,visita,id_empresa,id_hospital,id_equipo,id_marca,id_modelo,id_os,id_ingeniero) values (nextval('seq_servicio'),'','96650019701081605','','','','43671','','','',12,1164,908,187,487,null,54);</v>
      </c>
    </row>
    <row r="3176" customFormat="false" ht="13.8" hidden="false" customHeight="false" outlineLevel="0" collapsed="false">
      <c r="A3176" s="31" t="s">
        <v>23</v>
      </c>
      <c r="B3176" s="31"/>
      <c r="C3176" s="31" t="s">
        <v>8605</v>
      </c>
      <c r="D3176" s="31" t="s">
        <v>5616</v>
      </c>
      <c r="E3176" s="31" t="s">
        <v>4787</v>
      </c>
      <c r="F3176" s="32" t="s">
        <v>4788</v>
      </c>
      <c r="G3176" s="32" t="s">
        <v>9122</v>
      </c>
      <c r="H3176" s="33"/>
      <c r="I3176" s="33"/>
      <c r="J3176" s="34" t="s">
        <v>9120</v>
      </c>
      <c r="K3176" s="31"/>
      <c r="L3176" s="35" t="n">
        <v>43671</v>
      </c>
      <c r="M3176" s="36"/>
      <c r="N3176" s="31"/>
      <c r="O3176" s="31"/>
      <c r="P3176" s="31" t="s">
        <v>8427</v>
      </c>
      <c r="Q3176" s="0" t="n">
        <f aca="false">IF(ISNA(VLOOKUP(A3176,calculos!$A$2:$B$20,2,1)),"null",VLOOKUP(A3176,calculos!$A$2:$B$20,2,1))</f>
        <v>12</v>
      </c>
      <c r="R3176" s="0" t="n">
        <f aca="false">IF(ISNA(VLOOKUP(C3176,calculos!$D$2:$E$1218,2,1)),"null",VLOOKUP(C3176,calculos!$D$2:$E$1218,2,1))</f>
        <v>1164</v>
      </c>
      <c r="S3176" s="0" t="n">
        <f aca="false">IF(ISNA(VLOOKUP(D3176,calculos!$G$2:$H$1118,2,1)),"null",VLOOKUP(D3176,calculos!$G$2:$H$1118,2,1))</f>
        <v>908</v>
      </c>
      <c r="T3176" s="0" t="n">
        <f aca="false">IF(ISNA(VLOOKUP(E3176,calculos!$J$2:$K$220,2,1)),"null",VLOOKUP(E3176,calculos!$J$2:$K$220,2,1))</f>
        <v>187</v>
      </c>
      <c r="U3176" s="0" t="n">
        <f aca="false">IF(ISNA(VLOOKUP(F3176,calculos!$M$2:$N$658,2,1)),"null",VLOOKUP(F3176,calculos!$M$2:$N$658,2,1))</f>
        <v>487</v>
      </c>
      <c r="V3176" s="0" t="str">
        <f aca="false">IF(ISNA(VLOOKUP(J3176,calculos!$P$2:$Q$1711,2,1)),"null",VLOOKUP(J3176,calculos!$P$2:$Q$1711,2,1))</f>
        <v>null</v>
      </c>
      <c r="W3176" s="0" t="n">
        <f aca="false">IF(ISNA(VLOOKUP(P3176,calculos!$S$2:$T$58,2,1)),"null",VLOOKUP(P3176,calculos!$S$2:$T$58,2,1))</f>
        <v>54</v>
      </c>
      <c r="X3176" s="9" t="str">
        <f aca="false">$X$1&amp;B3176&amp;"','"&amp;G3176&amp;"','"&amp;H3176&amp;"','"&amp;I3176&amp;"','"&amp;K3176&amp;"','"&amp;L3176&amp;"','"&amp;M3176&amp;"','"&amp;N3176&amp;"','"&amp;O3176&amp;"',"&amp;Q3176&amp;","&amp;R3176&amp;","&amp;S3176&amp;","&amp;T3176&amp;","&amp;U3176&amp;","&amp;V3176&amp;","&amp;W3176&amp;");"</f>
        <v>insert into servicio (id,fecha_entrega,serie,apertura,fecha_instalacion,garantia,mantenimiento,capacitacion,entrega_equipo,visita,id_empresa,id_hospital,id_equipo,id_marca,id_modelo,id_os,id_ingeniero) values (nextval('seq_servicio'),'','96650068252091612','','','','43671','','','',12,1164,908,187,487,null,54);</v>
      </c>
    </row>
    <row r="3177" customFormat="false" ht="13.8" hidden="false" customHeight="false" outlineLevel="0" collapsed="false">
      <c r="A3177" s="31" t="s">
        <v>23</v>
      </c>
      <c r="B3177" s="31"/>
      <c r="C3177" s="31" t="s">
        <v>8605</v>
      </c>
      <c r="D3177" s="31" t="s">
        <v>5616</v>
      </c>
      <c r="E3177" s="31" t="s">
        <v>4787</v>
      </c>
      <c r="F3177" s="32" t="s">
        <v>5462</v>
      </c>
      <c r="G3177" s="32" t="s">
        <v>9123</v>
      </c>
      <c r="H3177" s="33"/>
      <c r="I3177" s="33"/>
      <c r="J3177" s="34" t="s">
        <v>9124</v>
      </c>
      <c r="K3177" s="31"/>
      <c r="L3177" s="35" t="n">
        <v>43671</v>
      </c>
      <c r="M3177" s="36"/>
      <c r="N3177" s="31"/>
      <c r="O3177" s="31"/>
      <c r="P3177" s="31" t="s">
        <v>8427</v>
      </c>
      <c r="Q3177" s="0" t="n">
        <f aca="false">IF(ISNA(VLOOKUP(A3177,calculos!$A$2:$B$20,2,1)),"null",VLOOKUP(A3177,calculos!$A$2:$B$20,2,1))</f>
        <v>12</v>
      </c>
      <c r="R3177" s="0" t="n">
        <f aca="false">IF(ISNA(VLOOKUP(C3177,calculos!$D$2:$E$1218,2,1)),"null",VLOOKUP(C3177,calculos!$D$2:$E$1218,2,1))</f>
        <v>1164</v>
      </c>
      <c r="S3177" s="0" t="n">
        <f aca="false">IF(ISNA(VLOOKUP(D3177,calculos!$G$2:$H$1118,2,1)),"null",VLOOKUP(D3177,calculos!$G$2:$H$1118,2,1))</f>
        <v>908</v>
      </c>
      <c r="T3177" s="0" t="n">
        <f aca="false">IF(ISNA(VLOOKUP(E3177,calculos!$J$2:$K$220,2,1)),"null",VLOOKUP(E3177,calculos!$J$2:$K$220,2,1))</f>
        <v>187</v>
      </c>
      <c r="U3177" s="0" t="n">
        <f aca="false">IF(ISNA(VLOOKUP(F3177,calculos!$M$2:$N$658,2,1)),"null",VLOOKUP(F3177,calculos!$M$2:$N$658,2,1))</f>
        <v>486</v>
      </c>
      <c r="V3177" s="0" t="str">
        <f aca="false">IF(ISNA(VLOOKUP(J3177,calculos!$P$2:$Q$1711,2,1)),"null",VLOOKUP(J3177,calculos!$P$2:$Q$1711,2,1))</f>
        <v>null</v>
      </c>
      <c r="W3177" s="0" t="n">
        <f aca="false">IF(ISNA(VLOOKUP(P3177,calculos!$S$2:$T$58,2,1)),"null",VLOOKUP(P3177,calculos!$S$2:$T$58,2,1))</f>
        <v>54</v>
      </c>
      <c r="X3177" s="9" t="str">
        <f aca="false">$X$1&amp;B3177&amp;"','"&amp;G3177&amp;"','"&amp;H3177&amp;"','"&amp;I3177&amp;"','"&amp;K3177&amp;"','"&amp;L3177&amp;"','"&amp;M3177&amp;"','"&amp;N3177&amp;"','"&amp;O3177&amp;"',"&amp;Q3177&amp;","&amp;R3177&amp;","&amp;S3177&amp;","&amp;T3177&amp;","&amp;U3177&amp;","&amp;V3177&amp;","&amp;W3177&amp;");"</f>
        <v>insert into servicio (id,fecha_entrega,serie,apertura,fecha_instalacion,garantia,mantenimiento,capacitacion,entrega_equipo,visita,id_empresa,id_hospital,id_equipo,id_marca,id_modelo,id_os,id_ingeniero) values (nextval('seq_servicio'),'','95903570397111607','','','','43671','','','',12,1164,908,187,486,null,54);</v>
      </c>
    </row>
    <row r="3178" customFormat="false" ht="13.8" hidden="false" customHeight="false" outlineLevel="0" collapsed="false">
      <c r="A3178" s="31" t="s">
        <v>23</v>
      </c>
      <c r="B3178" s="31"/>
      <c r="C3178" s="31" t="s">
        <v>8269</v>
      </c>
      <c r="D3178" s="31" t="s">
        <v>9125</v>
      </c>
      <c r="E3178" s="31" t="s">
        <v>4803</v>
      </c>
      <c r="F3178" s="32" t="s">
        <v>5332</v>
      </c>
      <c r="G3178" s="32" t="s">
        <v>9126</v>
      </c>
      <c r="H3178" s="33"/>
      <c r="I3178" s="33"/>
      <c r="J3178" s="34" t="s">
        <v>9127</v>
      </c>
      <c r="K3178" s="31"/>
      <c r="L3178" s="35" t="n">
        <v>43664</v>
      </c>
      <c r="M3178" s="36"/>
      <c r="N3178" s="31"/>
      <c r="O3178" s="31"/>
      <c r="P3178" s="31" t="s">
        <v>6520</v>
      </c>
      <c r="Q3178" s="0" t="n">
        <f aca="false">IF(ISNA(VLOOKUP(A3178,calculos!$A$2:$B$20,2,1)),"null",VLOOKUP(A3178,calculos!$A$2:$B$20,2,1))</f>
        <v>12</v>
      </c>
      <c r="R3178" s="0" t="n">
        <f aca="false">IF(ISNA(VLOOKUP(C3178,calculos!$D$2:$E$1218,2,1)),"null",VLOOKUP(C3178,calculos!$D$2:$E$1218,2,1))</f>
        <v>527</v>
      </c>
      <c r="S3178" s="0" t="n">
        <f aca="false">IF(ISNA(VLOOKUP(D3178,calculos!$G$2:$H$1118,2,1)),"null",VLOOKUP(D3178,calculos!$G$2:$H$1118,2,1))</f>
        <v>223</v>
      </c>
      <c r="T3178" s="0" t="n">
        <f aca="false">IF(ISNA(VLOOKUP(E3178,calculos!$J$2:$K$220,2,1)),"null",VLOOKUP(E3178,calculos!$J$2:$K$220,2,1))</f>
        <v>53</v>
      </c>
      <c r="U3178" s="0" t="n">
        <f aca="false">IF(ISNA(VLOOKUP(F3178,calculos!$M$2:$N$658,2,1)),"null",VLOOKUP(F3178,calculos!$M$2:$N$658,2,1))</f>
        <v>126</v>
      </c>
      <c r="V3178" s="0" t="n">
        <f aca="false">IF(ISNA(VLOOKUP(J3178,calculos!$P$2:$Q$1711,2,1)),"null",VLOOKUP(J3178,calculos!$P$2:$Q$1711,2,1))</f>
        <v>1533</v>
      </c>
      <c r="W3178" s="0" t="n">
        <f aca="false">IF(ISNA(VLOOKUP(P3178,calculos!$S$2:$T$58,2,1)),"null",VLOOKUP(P3178,calculos!$S$2:$T$58,2,1))</f>
        <v>8</v>
      </c>
      <c r="X3178" s="9" t="str">
        <f aca="false">$X$1&amp;B3178&amp;"','"&amp;G3178&amp;"','"&amp;H3178&amp;"','"&amp;I3178&amp;"','"&amp;K3178&amp;"','"&amp;L3178&amp;"','"&amp;M3178&amp;"','"&amp;N3178&amp;"','"&amp;O3178&amp;"',"&amp;Q3178&amp;","&amp;R3178&amp;","&amp;S3178&amp;","&amp;T3178&amp;","&amp;U3178&amp;","&amp;V3178&amp;","&amp;W3178&amp;");"</f>
        <v>insert into servicio (id,fecha_entrega,serie,apertura,fecha_instalacion,garantia,mantenimiento,capacitacion,entrega_equipo,visita,id_empresa,id_hospital,id_equipo,id_marca,id_modelo,id_os,id_ingeniero) values (nextval('seq_servicio'),'','000168657','','','','43664','','','',12,527,223,53,126,1533,8);</v>
      </c>
    </row>
    <row r="3179" customFormat="false" ht="13.8" hidden="false" customHeight="false" outlineLevel="0" collapsed="false">
      <c r="A3179" s="31" t="s">
        <v>23</v>
      </c>
      <c r="B3179" s="31"/>
      <c r="C3179" s="31" t="s">
        <v>8269</v>
      </c>
      <c r="D3179" s="31" t="s">
        <v>9125</v>
      </c>
      <c r="E3179" s="31" t="s">
        <v>4803</v>
      </c>
      <c r="F3179" s="32" t="s">
        <v>5332</v>
      </c>
      <c r="G3179" s="32" t="s">
        <v>5243</v>
      </c>
      <c r="H3179" s="33"/>
      <c r="I3179" s="33"/>
      <c r="J3179" s="34" t="s">
        <v>9128</v>
      </c>
      <c r="K3179" s="31"/>
      <c r="L3179" s="35" t="n">
        <v>43664</v>
      </c>
      <c r="M3179" s="36"/>
      <c r="N3179" s="31"/>
      <c r="O3179" s="31"/>
      <c r="P3179" s="31" t="s">
        <v>6520</v>
      </c>
      <c r="Q3179" s="0" t="n">
        <f aca="false">IF(ISNA(VLOOKUP(A3179,calculos!$A$2:$B$20,2,1)),"null",VLOOKUP(A3179,calculos!$A$2:$B$20,2,1))</f>
        <v>12</v>
      </c>
      <c r="R3179" s="0" t="n">
        <f aca="false">IF(ISNA(VLOOKUP(C3179,calculos!$D$2:$E$1218,2,1)),"null",VLOOKUP(C3179,calculos!$D$2:$E$1218,2,1))</f>
        <v>527</v>
      </c>
      <c r="S3179" s="0" t="n">
        <f aca="false">IF(ISNA(VLOOKUP(D3179,calculos!$G$2:$H$1118,2,1)),"null",VLOOKUP(D3179,calculos!$G$2:$H$1118,2,1))</f>
        <v>223</v>
      </c>
      <c r="T3179" s="0" t="n">
        <f aca="false">IF(ISNA(VLOOKUP(E3179,calculos!$J$2:$K$220,2,1)),"null",VLOOKUP(E3179,calculos!$J$2:$K$220,2,1))</f>
        <v>53</v>
      </c>
      <c r="U3179" s="0" t="n">
        <f aca="false">IF(ISNA(VLOOKUP(F3179,calculos!$M$2:$N$658,2,1)),"null",VLOOKUP(F3179,calculos!$M$2:$N$658,2,1))</f>
        <v>126</v>
      </c>
      <c r="V3179" s="0" t="n">
        <f aca="false">IF(ISNA(VLOOKUP(J3179,calculos!$P$2:$Q$1711,2,1)),"null",VLOOKUP(J3179,calculos!$P$2:$Q$1711,2,1))</f>
        <v>1534</v>
      </c>
      <c r="W3179" s="0" t="n">
        <f aca="false">IF(ISNA(VLOOKUP(P3179,calculos!$S$2:$T$58,2,1)),"null",VLOOKUP(P3179,calculos!$S$2:$T$58,2,1))</f>
        <v>8</v>
      </c>
      <c r="X3179" s="9" t="str">
        <f aca="false">$X$1&amp;B3179&amp;"','"&amp;G3179&amp;"','"&amp;H3179&amp;"','"&amp;I3179&amp;"','"&amp;K3179&amp;"','"&amp;L3179&amp;"','"&amp;M3179&amp;"','"&amp;N3179&amp;"','"&amp;O3179&amp;"',"&amp;Q3179&amp;","&amp;R3179&amp;","&amp;S3179&amp;","&amp;T3179&amp;","&amp;U3179&amp;","&amp;V3179&amp;","&amp;W3179&amp;");"</f>
        <v>insert into servicio (id,fecha_entrega,serie,apertura,fecha_instalacion,garantia,mantenimiento,capacitacion,entrega_equipo,visita,id_empresa,id_hospital,id_equipo,id_marca,id_modelo,id_os,id_ingeniero) values (nextval('seq_servicio'),'','001168647','','','','43664','','','',12,527,223,53,126,1534,8);</v>
      </c>
    </row>
    <row r="3180" customFormat="false" ht="13.8" hidden="false" customHeight="false" outlineLevel="0" collapsed="false">
      <c r="A3180" s="31" t="s">
        <v>23</v>
      </c>
      <c r="B3180" s="31"/>
      <c r="C3180" s="31" t="s">
        <v>8269</v>
      </c>
      <c r="D3180" s="31" t="s">
        <v>9125</v>
      </c>
      <c r="E3180" s="31" t="s">
        <v>4803</v>
      </c>
      <c r="F3180" s="32" t="s">
        <v>5332</v>
      </c>
      <c r="G3180" s="32" t="s">
        <v>5240</v>
      </c>
      <c r="H3180" s="33"/>
      <c r="I3180" s="33"/>
      <c r="J3180" s="34" t="s">
        <v>9129</v>
      </c>
      <c r="K3180" s="31"/>
      <c r="L3180" s="35"/>
      <c r="M3180" s="36"/>
      <c r="N3180" s="31"/>
      <c r="O3180" s="33" t="n">
        <v>43662</v>
      </c>
      <c r="P3180" s="31" t="s">
        <v>6520</v>
      </c>
      <c r="Q3180" s="0" t="n">
        <f aca="false">IF(ISNA(VLOOKUP(A3180,calculos!$A$2:$B$20,2,1)),"null",VLOOKUP(A3180,calculos!$A$2:$B$20,2,1))</f>
        <v>12</v>
      </c>
      <c r="R3180" s="0" t="n">
        <f aca="false">IF(ISNA(VLOOKUP(C3180,calculos!$D$2:$E$1218,2,1)),"null",VLOOKUP(C3180,calculos!$D$2:$E$1218,2,1))</f>
        <v>527</v>
      </c>
      <c r="S3180" s="0" t="n">
        <f aca="false">IF(ISNA(VLOOKUP(D3180,calculos!$G$2:$H$1118,2,1)),"null",VLOOKUP(D3180,calculos!$G$2:$H$1118,2,1))</f>
        <v>223</v>
      </c>
      <c r="T3180" s="0" t="n">
        <f aca="false">IF(ISNA(VLOOKUP(E3180,calculos!$J$2:$K$220,2,1)),"null",VLOOKUP(E3180,calculos!$J$2:$K$220,2,1))</f>
        <v>53</v>
      </c>
      <c r="U3180" s="0" t="n">
        <f aca="false">IF(ISNA(VLOOKUP(F3180,calculos!$M$2:$N$658,2,1)),"null",VLOOKUP(F3180,calculos!$M$2:$N$658,2,1))</f>
        <v>126</v>
      </c>
      <c r="V3180" s="0" t="n">
        <f aca="false">IF(ISNA(VLOOKUP(J3180,calculos!$P$2:$Q$1711,2,1)),"null",VLOOKUP(J3180,calculos!$P$2:$Q$1711,2,1))</f>
        <v>1531</v>
      </c>
      <c r="W3180" s="0" t="n">
        <f aca="false">IF(ISNA(VLOOKUP(P3180,calculos!$S$2:$T$58,2,1)),"null",VLOOKUP(P3180,calculos!$S$2:$T$58,2,1))</f>
        <v>8</v>
      </c>
      <c r="X3180" s="9" t="str">
        <f aca="false">$X$1&amp;B3180&amp;"','"&amp;G3180&amp;"','"&amp;H3180&amp;"','"&amp;I3180&amp;"','"&amp;K3180&amp;"','"&amp;L3180&amp;"','"&amp;M3180&amp;"','"&amp;N3180&amp;"','"&amp;O3180&amp;"',"&amp;Q3180&amp;","&amp;R3180&amp;","&amp;S3180&amp;","&amp;T3180&amp;","&amp;U3180&amp;","&amp;V3180&amp;","&amp;W3180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(nextval('seq_servicio'),'','001168654','','','','','','','43662',12,527,223,53,126,1531,8);</v>
      </c>
    </row>
    <row r="3181" customFormat="false" ht="13.8" hidden="false" customHeight="false" outlineLevel="0" collapsed="false">
      <c r="A3181" s="31" t="s">
        <v>23</v>
      </c>
      <c r="B3181" s="31"/>
      <c r="C3181" s="31" t="s">
        <v>8269</v>
      </c>
      <c r="D3181" s="31" t="s">
        <v>9125</v>
      </c>
      <c r="E3181" s="31" t="s">
        <v>4803</v>
      </c>
      <c r="F3181" s="32" t="s">
        <v>5332</v>
      </c>
      <c r="G3181" s="32" t="s">
        <v>5243</v>
      </c>
      <c r="H3181" s="33"/>
      <c r="I3181" s="33"/>
      <c r="J3181" s="34" t="s">
        <v>9130</v>
      </c>
      <c r="K3181" s="31"/>
      <c r="L3181" s="35"/>
      <c r="M3181" s="36"/>
      <c r="N3181" s="31"/>
      <c r="O3181" s="33" t="n">
        <v>43662</v>
      </c>
      <c r="P3181" s="31" t="s">
        <v>6520</v>
      </c>
      <c r="Q3181" s="0" t="n">
        <f aca="false">IF(ISNA(VLOOKUP(A3181,calculos!$A$2:$B$20,2,1)),"null",VLOOKUP(A3181,calculos!$A$2:$B$20,2,1))</f>
        <v>12</v>
      </c>
      <c r="R3181" s="0" t="n">
        <f aca="false">IF(ISNA(VLOOKUP(C3181,calculos!$D$2:$E$1218,2,1)),"null",VLOOKUP(C3181,calculos!$D$2:$E$1218,2,1))</f>
        <v>527</v>
      </c>
      <c r="S3181" s="0" t="n">
        <f aca="false">IF(ISNA(VLOOKUP(D3181,calculos!$G$2:$H$1118,2,1)),"null",VLOOKUP(D3181,calculos!$G$2:$H$1118,2,1))</f>
        <v>223</v>
      </c>
      <c r="T3181" s="0" t="n">
        <f aca="false">IF(ISNA(VLOOKUP(E3181,calculos!$J$2:$K$220,2,1)),"null",VLOOKUP(E3181,calculos!$J$2:$K$220,2,1))</f>
        <v>53</v>
      </c>
      <c r="U3181" s="0" t="n">
        <f aca="false">IF(ISNA(VLOOKUP(F3181,calculos!$M$2:$N$658,2,1)),"null",VLOOKUP(F3181,calculos!$M$2:$N$658,2,1))</f>
        <v>126</v>
      </c>
      <c r="V3181" s="0" t="n">
        <f aca="false">IF(ISNA(VLOOKUP(J3181,calculos!$P$2:$Q$1711,2,1)),"null",VLOOKUP(J3181,calculos!$P$2:$Q$1711,2,1))</f>
        <v>1532</v>
      </c>
      <c r="W3181" s="0" t="n">
        <f aca="false">IF(ISNA(VLOOKUP(P3181,calculos!$S$2:$T$58,2,1)),"null",VLOOKUP(P3181,calculos!$S$2:$T$58,2,1))</f>
        <v>8</v>
      </c>
      <c r="X3181" s="9" t="str">
        <f aca="false">$X$1&amp;B3181&amp;"','"&amp;G3181&amp;"','"&amp;H3181&amp;"','"&amp;I3181&amp;"','"&amp;K3181&amp;"','"&amp;L3181&amp;"','"&amp;M3181&amp;"','"&amp;N3181&amp;"','"&amp;O3181&amp;"',"&amp;Q3181&amp;","&amp;R3181&amp;","&amp;S3181&amp;","&amp;T3181&amp;","&amp;U3181&amp;","&amp;V3181&amp;","&amp;W3181&amp;");"</f>
        <v>insert into servicio (id,fecha_entrega,serie,apertura,fecha_instalacion,garantia,mantenimiento,capacitacion,entrega_equipo,visita,id_empresa,id_hospital,id_equipo,id_marca,id_modelo,id_os,id_ingeniero) values (nextval('seq_servicio'),'','001168647','','','','','','','43662',12,527,223,53,126,1532,8);</v>
      </c>
    </row>
    <row r="3182" customFormat="false" ht="13.8" hidden="false" customHeight="false" outlineLevel="0" collapsed="false">
      <c r="A3182" s="31" t="s">
        <v>23</v>
      </c>
      <c r="B3182" s="31"/>
      <c r="C3182" s="31" t="s">
        <v>8269</v>
      </c>
      <c r="D3182" s="31" t="s">
        <v>9125</v>
      </c>
      <c r="E3182" s="31" t="s">
        <v>4803</v>
      </c>
      <c r="F3182" s="32" t="s">
        <v>5332</v>
      </c>
      <c r="G3182" s="32" t="s">
        <v>5241</v>
      </c>
      <c r="H3182" s="33"/>
      <c r="I3182" s="33"/>
      <c r="J3182" s="34" t="s">
        <v>9130</v>
      </c>
      <c r="K3182" s="31"/>
      <c r="L3182" s="35"/>
      <c r="M3182" s="36"/>
      <c r="N3182" s="31"/>
      <c r="O3182" s="33" t="n">
        <v>43662</v>
      </c>
      <c r="P3182" s="31" t="s">
        <v>6520</v>
      </c>
      <c r="Q3182" s="0" t="n">
        <f aca="false">IF(ISNA(VLOOKUP(A3182,calculos!$A$2:$B$20,2,1)),"null",VLOOKUP(A3182,calculos!$A$2:$B$20,2,1))</f>
        <v>12</v>
      </c>
      <c r="R3182" s="0" t="n">
        <f aca="false">IF(ISNA(VLOOKUP(C3182,calculos!$D$2:$E$1218,2,1)),"null",VLOOKUP(C3182,calculos!$D$2:$E$1218,2,1))</f>
        <v>527</v>
      </c>
      <c r="S3182" s="0" t="n">
        <f aca="false">IF(ISNA(VLOOKUP(D3182,calculos!$G$2:$H$1118,2,1)),"null",VLOOKUP(D3182,calculos!$G$2:$H$1118,2,1))</f>
        <v>223</v>
      </c>
      <c r="T3182" s="0" t="n">
        <f aca="false">IF(ISNA(VLOOKUP(E3182,calculos!$J$2:$K$220,2,1)),"null",VLOOKUP(E3182,calculos!$J$2:$K$220,2,1))</f>
        <v>53</v>
      </c>
      <c r="U3182" s="0" t="n">
        <f aca="false">IF(ISNA(VLOOKUP(F3182,calculos!$M$2:$N$658,2,1)),"null",VLOOKUP(F3182,calculos!$M$2:$N$658,2,1))</f>
        <v>126</v>
      </c>
      <c r="V3182" s="0" t="n">
        <f aca="false">IF(ISNA(VLOOKUP(J3182,calculos!$P$2:$Q$1711,2,1)),"null",VLOOKUP(J3182,calculos!$P$2:$Q$1711,2,1))</f>
        <v>1532</v>
      </c>
      <c r="W3182" s="0" t="n">
        <f aca="false">IF(ISNA(VLOOKUP(P3182,calculos!$S$2:$T$58,2,1)),"null",VLOOKUP(P3182,calculos!$S$2:$T$58,2,1))</f>
        <v>8</v>
      </c>
      <c r="X3182" s="9" t="str">
        <f aca="false">$X$1&amp;B3182&amp;"','"&amp;G3182&amp;"','"&amp;H3182&amp;"','"&amp;I3182&amp;"','"&amp;K3182&amp;"','"&amp;L3182&amp;"','"&amp;M3182&amp;"','"&amp;N3182&amp;"','"&amp;O3182&amp;"',"&amp;Q3182&amp;","&amp;R3182&amp;","&amp;S3182&amp;","&amp;T3182&amp;","&amp;U3182&amp;","&amp;V3182&amp;","&amp;W3182&amp;");"</f>
        <v>insert into servicio (id,fecha_entrega,serie,apertura,fecha_instalacion,garantia,mantenimiento,capacitacion,entrega_equipo,visita,id_empresa,id_hospital,id_equipo,id_marca,id_modelo,id_os,id_ingeniero) values (nextval('seq_servicio'),'','001168657','','','','','','','43662',12,527,223,53,126,1532,8);</v>
      </c>
    </row>
    <row r="3183" customFormat="false" ht="13.8" hidden="false" customHeight="false" outlineLevel="0" collapsed="false">
      <c r="A3183" s="31" t="s">
        <v>23</v>
      </c>
      <c r="B3183" s="31"/>
      <c r="C3183" s="31" t="s">
        <v>9131</v>
      </c>
      <c r="D3183" s="31" t="s">
        <v>4885</v>
      </c>
      <c r="E3183" s="31" t="s">
        <v>4886</v>
      </c>
      <c r="F3183" s="32" t="s">
        <v>4887</v>
      </c>
      <c r="G3183" s="32" t="s">
        <v>9132</v>
      </c>
      <c r="H3183" s="33"/>
      <c r="I3183" s="33"/>
      <c r="J3183" s="34" t="s">
        <v>9133</v>
      </c>
      <c r="K3183" s="31"/>
      <c r="L3183" s="35" t="n">
        <v>43663</v>
      </c>
      <c r="M3183" s="36"/>
      <c r="N3183" s="31"/>
      <c r="O3183" s="31"/>
      <c r="P3183" s="31" t="s">
        <v>5610</v>
      </c>
      <c r="Q3183" s="0" t="n">
        <f aca="false">IF(ISNA(VLOOKUP(A3183,calculos!$A$2:$B$20,2,1)),"null",VLOOKUP(A3183,calculos!$A$2:$B$20,2,1))</f>
        <v>12</v>
      </c>
      <c r="R3183" s="0" t="n">
        <f aca="false">IF(ISNA(VLOOKUP(C3183,calculos!$D$2:$E$1218,2,1)),"null",VLOOKUP(C3183,calculos!$D$2:$E$1218,2,1))</f>
        <v>271</v>
      </c>
      <c r="S3183" s="0" t="n">
        <f aca="false">IF(ISNA(VLOOKUP(D3183,calculos!$G$2:$H$1118,2,1)),"null",VLOOKUP(D3183,calculos!$G$2:$H$1118,2,1))</f>
        <v>1093</v>
      </c>
      <c r="T3183" s="0" t="n">
        <f aca="false">IF(ISNA(VLOOKUP(E3183,calculos!$J$2:$K$220,2,1)),"null",VLOOKUP(E3183,calculos!$J$2:$K$220,2,1))</f>
        <v>130</v>
      </c>
      <c r="U3183" s="0" t="n">
        <f aca="false">IF(ISNA(VLOOKUP(F3183,calculos!$M$2:$N$658,2,1)),"null",VLOOKUP(F3183,calculos!$M$2:$N$658,2,1))</f>
        <v>308</v>
      </c>
      <c r="V3183" s="0" t="n">
        <f aca="false">IF(ISNA(VLOOKUP(J3183,calculos!$P$2:$Q$1711,2,1)),"null",VLOOKUP(J3183,calculos!$P$2:$Q$1711,2,1))</f>
        <v>1638</v>
      </c>
      <c r="W3183" s="0" t="n">
        <f aca="false">IF(ISNA(VLOOKUP(P3183,calculos!$S$2:$T$58,2,1)),"null",VLOOKUP(P3183,calculos!$S$2:$T$58,2,1))</f>
        <v>13</v>
      </c>
      <c r="X3183" s="9" t="str">
        <f aca="false">$X$1&amp;B3183&amp;"','"&amp;G3183&amp;"','"&amp;H3183&amp;"','"&amp;I3183&amp;"','"&amp;K3183&amp;"','"&amp;L3183&amp;"','"&amp;M3183&amp;"','"&amp;N3183&amp;"','"&amp;O3183&amp;"',"&amp;Q3183&amp;","&amp;R3183&amp;","&amp;S3183&amp;","&amp;T3183&amp;","&amp;U3183&amp;","&amp;V3183&amp;","&amp;W3183&amp;");"</f>
        <v>insert into servicio (id,fecha_entrega,serie,apertura,fecha_instalacion,garantia,mantenimiento,capacitacion,entrega_equipo,visita,id_empresa,id_hospital,id_equipo,id_marca,id_modelo,id_os,id_ingeniero) values (nextval('seq_servicio'),'','H17HT720920891','','','','43663','','','',12,271,1093,130,308,1638,13);</v>
      </c>
    </row>
    <row r="3184" customFormat="false" ht="13.8" hidden="false" customHeight="false" outlineLevel="0" collapsed="false">
      <c r="A3184" s="31" t="s">
        <v>23</v>
      </c>
      <c r="B3184" s="31"/>
      <c r="C3184" s="31" t="s">
        <v>9131</v>
      </c>
      <c r="D3184" s="31" t="s">
        <v>4885</v>
      </c>
      <c r="E3184" s="31" t="s">
        <v>4886</v>
      </c>
      <c r="F3184" s="32" t="s">
        <v>4887</v>
      </c>
      <c r="G3184" s="32" t="s">
        <v>9134</v>
      </c>
      <c r="H3184" s="33"/>
      <c r="I3184" s="33"/>
      <c r="J3184" s="34" t="s">
        <v>9135</v>
      </c>
      <c r="K3184" s="31"/>
      <c r="L3184" s="35"/>
      <c r="M3184" s="36"/>
      <c r="N3184" s="31"/>
      <c r="O3184" s="33" t="n">
        <v>43663</v>
      </c>
      <c r="P3184" s="31" t="s">
        <v>5610</v>
      </c>
      <c r="Q3184" s="0" t="n">
        <f aca="false">IF(ISNA(VLOOKUP(A3184,calculos!$A$2:$B$20,2,1)),"null",VLOOKUP(A3184,calculos!$A$2:$B$20,2,1))</f>
        <v>12</v>
      </c>
      <c r="R3184" s="0" t="n">
        <f aca="false">IF(ISNA(VLOOKUP(C3184,calculos!$D$2:$E$1218,2,1)),"null",VLOOKUP(C3184,calculos!$D$2:$E$1218,2,1))</f>
        <v>271</v>
      </c>
      <c r="S3184" s="0" t="n">
        <f aca="false">IF(ISNA(VLOOKUP(D3184,calculos!$G$2:$H$1118,2,1)),"null",VLOOKUP(D3184,calculos!$G$2:$H$1118,2,1))</f>
        <v>1093</v>
      </c>
      <c r="T3184" s="0" t="n">
        <f aca="false">IF(ISNA(VLOOKUP(E3184,calculos!$J$2:$K$220,2,1)),"null",VLOOKUP(E3184,calculos!$J$2:$K$220,2,1))</f>
        <v>130</v>
      </c>
      <c r="U3184" s="0" t="n">
        <f aca="false">IF(ISNA(VLOOKUP(F3184,calculos!$M$2:$N$658,2,1)),"null",VLOOKUP(F3184,calculos!$M$2:$N$658,2,1))</f>
        <v>308</v>
      </c>
      <c r="V3184" s="0" t="n">
        <f aca="false">IF(ISNA(VLOOKUP(J3184,calculos!$P$2:$Q$1711,2,1)),"null",VLOOKUP(J3184,calculos!$P$2:$Q$1711,2,1))</f>
        <v>1680</v>
      </c>
      <c r="W3184" s="0" t="n">
        <f aca="false">IF(ISNA(VLOOKUP(P3184,calculos!$S$2:$T$58,2,1)),"null",VLOOKUP(P3184,calculos!$S$2:$T$58,2,1))</f>
        <v>13</v>
      </c>
      <c r="X3184" s="9" t="str">
        <f aca="false">$X$1&amp;B3184&amp;"','"&amp;G3184&amp;"','"&amp;H3184&amp;"','"&amp;I3184&amp;"','"&amp;K3184&amp;"','"&amp;L3184&amp;"','"&amp;M3184&amp;"','"&amp;N3184&amp;"','"&amp;O3184&amp;"',"&amp;Q3184&amp;","&amp;R3184&amp;","&amp;S3184&amp;","&amp;T3184&amp;","&amp;U3184&amp;","&amp;V3184&amp;","&amp;W3184&amp;");"</f>
        <v>insert into servicio (id,fecha_entrega,serie,apertura,fecha_instalacion,garantia,mantenimiento,capacitacion,entrega_equipo,visita,id_empresa,id_hospital,id_equipo,id_marca,id_modelo,id_os,id_ingeniero) values (nextval('seq_servicio'),'','H17HT720920894','','','','','','','43663',12,271,1093,130,308,1680,13);</v>
      </c>
    </row>
    <row r="3185" customFormat="false" ht="13.8" hidden="false" customHeight="false" outlineLevel="0" collapsed="false">
      <c r="A3185" s="31" t="s">
        <v>23</v>
      </c>
      <c r="B3185" s="31"/>
      <c r="C3185" s="31" t="s">
        <v>9131</v>
      </c>
      <c r="D3185" s="31" t="s">
        <v>4885</v>
      </c>
      <c r="E3185" s="31" t="s">
        <v>4886</v>
      </c>
      <c r="F3185" s="32" t="s">
        <v>4887</v>
      </c>
      <c r="G3185" s="32" t="s">
        <v>9136</v>
      </c>
      <c r="H3185" s="33"/>
      <c r="I3185" s="33"/>
      <c r="J3185" s="34" t="s">
        <v>9137</v>
      </c>
      <c r="K3185" s="31"/>
      <c r="L3185" s="35" t="n">
        <v>43663</v>
      </c>
      <c r="M3185" s="36"/>
      <c r="N3185" s="31"/>
      <c r="O3185" s="31"/>
      <c r="P3185" s="31" t="s">
        <v>5610</v>
      </c>
      <c r="Q3185" s="0" t="n">
        <f aca="false">IF(ISNA(VLOOKUP(A3185,calculos!$A$2:$B$20,2,1)),"null",VLOOKUP(A3185,calculos!$A$2:$B$20,2,1))</f>
        <v>12</v>
      </c>
      <c r="R3185" s="0" t="n">
        <f aca="false">IF(ISNA(VLOOKUP(C3185,calculos!$D$2:$E$1218,2,1)),"null",VLOOKUP(C3185,calculos!$D$2:$E$1218,2,1))</f>
        <v>271</v>
      </c>
      <c r="S3185" s="0" t="n">
        <f aca="false">IF(ISNA(VLOOKUP(D3185,calculos!$G$2:$H$1118,2,1)),"null",VLOOKUP(D3185,calculos!$G$2:$H$1118,2,1))</f>
        <v>1093</v>
      </c>
      <c r="T3185" s="0" t="n">
        <f aca="false">IF(ISNA(VLOOKUP(E3185,calculos!$J$2:$K$220,2,1)),"null",VLOOKUP(E3185,calculos!$J$2:$K$220,2,1))</f>
        <v>130</v>
      </c>
      <c r="U3185" s="0" t="n">
        <f aca="false">IF(ISNA(VLOOKUP(F3185,calculos!$M$2:$N$658,2,1)),"null",VLOOKUP(F3185,calculos!$M$2:$N$658,2,1))</f>
        <v>308</v>
      </c>
      <c r="V3185" s="0" t="n">
        <f aca="false">IF(ISNA(VLOOKUP(J3185,calculos!$P$2:$Q$1711,2,1)),"null",VLOOKUP(J3185,calculos!$P$2:$Q$1711,2,1))</f>
        <v>1668</v>
      </c>
      <c r="W3185" s="0" t="n">
        <f aca="false">IF(ISNA(VLOOKUP(P3185,calculos!$S$2:$T$58,2,1)),"null",VLOOKUP(P3185,calculos!$S$2:$T$58,2,1))</f>
        <v>13</v>
      </c>
      <c r="X3185" s="9" t="str">
        <f aca="false">$X$1&amp;B3185&amp;"','"&amp;G3185&amp;"','"&amp;H3185&amp;"','"&amp;I3185&amp;"','"&amp;K3185&amp;"','"&amp;L3185&amp;"','"&amp;M3185&amp;"','"&amp;N3185&amp;"','"&amp;O3185&amp;"',"&amp;Q3185&amp;","&amp;R3185&amp;","&amp;S3185&amp;","&amp;T3185&amp;","&amp;U3185&amp;","&amp;V3185&amp;","&amp;W3185&amp;");"</f>
        <v>insert into servicio (id,fecha_entrega,serie,apertura,fecha_instalacion,garantia,mantenimiento,capacitacion,entrega_equipo,visita,id_empresa,id_hospital,id_equipo,id_marca,id_modelo,id_os,id_ingeniero) values (nextval('seq_servicio'),'','H17HT720920893','','','','43663','','','',12,271,1093,130,308,1668,13);</v>
      </c>
    </row>
    <row r="3186" customFormat="false" ht="13.8" hidden="false" customHeight="false" outlineLevel="0" collapsed="false">
      <c r="A3186" s="31" t="s">
        <v>23</v>
      </c>
      <c r="B3186" s="31"/>
      <c r="C3186" s="31" t="s">
        <v>9138</v>
      </c>
      <c r="D3186" s="31" t="s">
        <v>4415</v>
      </c>
      <c r="E3186" s="31" t="s">
        <v>6128</v>
      </c>
      <c r="F3186" s="32" t="s">
        <v>7873</v>
      </c>
      <c r="G3186" s="32" t="s">
        <v>9139</v>
      </c>
      <c r="H3186" s="33"/>
      <c r="I3186" s="33"/>
      <c r="J3186" s="34" t="s">
        <v>9140</v>
      </c>
      <c r="K3186" s="31"/>
      <c r="L3186" s="35" t="n">
        <v>43664</v>
      </c>
      <c r="M3186" s="36"/>
      <c r="N3186" s="31"/>
      <c r="O3186" s="31"/>
      <c r="P3186" s="31" t="s">
        <v>5610</v>
      </c>
      <c r="Q3186" s="0" t="n">
        <f aca="false">IF(ISNA(VLOOKUP(A3186,calculos!$A$2:$B$20,2,1)),"null",VLOOKUP(A3186,calculos!$A$2:$B$20,2,1))</f>
        <v>12</v>
      </c>
      <c r="R3186" s="0" t="n">
        <f aca="false">IF(ISNA(VLOOKUP(C3186,calculos!$D$2:$E$1218,2,1)),"null",VLOOKUP(C3186,calculos!$D$2:$E$1218,2,1))</f>
        <v>608</v>
      </c>
      <c r="S3186" s="0" t="n">
        <f aca="false">IF(ISNA(VLOOKUP(D3186,calculos!$G$2:$H$1118,2,1)),"null",VLOOKUP(D3186,calculos!$G$2:$H$1118,2,1))</f>
        <v>701</v>
      </c>
      <c r="T3186" s="0" t="n">
        <f aca="false">IF(ISNA(VLOOKUP(E3186,calculos!$J$2:$K$220,2,1)),"null",VLOOKUP(E3186,calculos!$J$2:$K$220,2,1))</f>
        <v>33</v>
      </c>
      <c r="U3186" s="0" t="n">
        <f aca="false">IF(ISNA(VLOOKUP(F3186,calculos!$M$2:$N$658,2,1)),"null",VLOOKUP(F3186,calculos!$M$2:$N$658,2,1))</f>
        <v>101</v>
      </c>
      <c r="V3186" s="0" t="n">
        <f aca="false">IF(ISNA(VLOOKUP(J3186,calculos!$P$2:$Q$1711,2,1)),"null",VLOOKUP(J3186,calculos!$P$2:$Q$1711,2,1))</f>
        <v>1667</v>
      </c>
      <c r="W3186" s="0" t="n">
        <f aca="false">IF(ISNA(VLOOKUP(P3186,calculos!$S$2:$T$58,2,1)),"null",VLOOKUP(P3186,calculos!$S$2:$T$58,2,1))</f>
        <v>13</v>
      </c>
      <c r="X3186" s="9" t="str">
        <f aca="false">$X$1&amp;B3186&amp;"','"&amp;G3186&amp;"','"&amp;H3186&amp;"','"&amp;I3186&amp;"','"&amp;K3186&amp;"','"&amp;L3186&amp;"','"&amp;M3186&amp;"','"&amp;N3186&amp;"','"&amp;O3186&amp;"',"&amp;Q3186&amp;","&amp;R3186&amp;","&amp;S3186&amp;","&amp;T3186&amp;","&amp;U3186&amp;","&amp;V3186&amp;","&amp;W3186&amp;");"</f>
        <v>insert into servicio (id,fecha_entrega,serie,apertura,fecha_instalacion,garantia,mantenimiento,capacitacion,entrega_equipo,visita,id_empresa,id_hospital,id_equipo,id_marca,id_modelo,id_os,id_ingeniero) values (nextval('seq_servicio'),'','DK43300055','','','','43664','','','',12,608,701,33,101,1667,13);</v>
      </c>
    </row>
    <row r="3187" customFormat="false" ht="13.8" hidden="false" customHeight="false" outlineLevel="0" collapsed="false">
      <c r="A3187" s="31" t="s">
        <v>23</v>
      </c>
      <c r="B3187" s="31"/>
      <c r="C3187" s="31" t="s">
        <v>9138</v>
      </c>
      <c r="D3187" s="31" t="s">
        <v>4415</v>
      </c>
      <c r="E3187" s="31" t="s">
        <v>6128</v>
      </c>
      <c r="F3187" s="32" t="s">
        <v>7873</v>
      </c>
      <c r="G3187" s="32" t="s">
        <v>9141</v>
      </c>
      <c r="H3187" s="33"/>
      <c r="I3187" s="33"/>
      <c r="J3187" s="34" t="s">
        <v>9142</v>
      </c>
      <c r="K3187" s="31"/>
      <c r="L3187" s="35" t="n">
        <v>43664</v>
      </c>
      <c r="M3187" s="36"/>
      <c r="N3187" s="31"/>
      <c r="O3187" s="31"/>
      <c r="P3187" s="31" t="s">
        <v>5610</v>
      </c>
      <c r="Q3187" s="0" t="n">
        <f aca="false">IF(ISNA(VLOOKUP(A3187,calculos!$A$2:$B$20,2,1)),"null",VLOOKUP(A3187,calculos!$A$2:$B$20,2,1))</f>
        <v>12</v>
      </c>
      <c r="R3187" s="0" t="n">
        <f aca="false">IF(ISNA(VLOOKUP(C3187,calculos!$D$2:$E$1218,2,1)),"null",VLOOKUP(C3187,calculos!$D$2:$E$1218,2,1))</f>
        <v>608</v>
      </c>
      <c r="S3187" s="0" t="n">
        <f aca="false">IF(ISNA(VLOOKUP(D3187,calculos!$G$2:$H$1118,2,1)),"null",VLOOKUP(D3187,calculos!$G$2:$H$1118,2,1))</f>
        <v>701</v>
      </c>
      <c r="T3187" s="0" t="n">
        <f aca="false">IF(ISNA(VLOOKUP(E3187,calculos!$J$2:$K$220,2,1)),"null",VLOOKUP(E3187,calculos!$J$2:$K$220,2,1))</f>
        <v>33</v>
      </c>
      <c r="U3187" s="0" t="n">
        <f aca="false">IF(ISNA(VLOOKUP(F3187,calculos!$M$2:$N$658,2,1)),"null",VLOOKUP(F3187,calculos!$M$2:$N$658,2,1))</f>
        <v>101</v>
      </c>
      <c r="V3187" s="0" t="n">
        <f aca="false">IF(ISNA(VLOOKUP(J3187,calculos!$P$2:$Q$1711,2,1)),"null",VLOOKUP(J3187,calculos!$P$2:$Q$1711,2,1))</f>
        <v>1666</v>
      </c>
      <c r="W3187" s="0" t="n">
        <f aca="false">IF(ISNA(VLOOKUP(P3187,calculos!$S$2:$T$58,2,1)),"null",VLOOKUP(P3187,calculos!$S$2:$T$58,2,1))</f>
        <v>13</v>
      </c>
      <c r="X3187" s="9" t="str">
        <f aca="false">$X$1&amp;B3187&amp;"','"&amp;G3187&amp;"','"&amp;H3187&amp;"','"&amp;I3187&amp;"','"&amp;K3187&amp;"','"&amp;L3187&amp;"','"&amp;M3187&amp;"','"&amp;N3187&amp;"','"&amp;O3187&amp;"',"&amp;Q3187&amp;","&amp;R3187&amp;","&amp;S3187&amp;","&amp;T3187&amp;","&amp;U3187&amp;","&amp;V3187&amp;","&amp;W3187&amp;");"</f>
        <v>insert into servicio (id,fecha_entrega,serie,apertura,fecha_instalacion,garantia,mantenimiento,capacitacion,entrega_equipo,visita,id_empresa,id_hospital,id_equipo,id_marca,id_modelo,id_os,id_ingeniero) values (nextval('seq_servicio'),'','DK43300056','','','','43664','','','',12,608,701,33,101,1666,13);</v>
      </c>
    </row>
    <row r="3188" customFormat="false" ht="13.8" hidden="false" customHeight="false" outlineLevel="0" collapsed="false">
      <c r="A3188" s="31" t="s">
        <v>23</v>
      </c>
      <c r="B3188" s="31"/>
      <c r="C3188" s="31" t="s">
        <v>9143</v>
      </c>
      <c r="D3188" s="31" t="s">
        <v>4415</v>
      </c>
      <c r="E3188" s="31" t="s">
        <v>6128</v>
      </c>
      <c r="F3188" s="32" t="s">
        <v>7873</v>
      </c>
      <c r="G3188" s="32" t="s">
        <v>9144</v>
      </c>
      <c r="H3188" s="33"/>
      <c r="I3188" s="33"/>
      <c r="J3188" s="34" t="s">
        <v>9145</v>
      </c>
      <c r="K3188" s="31"/>
      <c r="L3188" s="35" t="n">
        <v>43662</v>
      </c>
      <c r="M3188" s="36"/>
      <c r="N3188" s="31"/>
      <c r="O3188" s="31"/>
      <c r="P3188" s="31" t="s">
        <v>5610</v>
      </c>
      <c r="Q3188" s="0" t="n">
        <f aca="false">IF(ISNA(VLOOKUP(A3188,calculos!$A$2:$B$20,2,1)),"null",VLOOKUP(A3188,calculos!$A$2:$B$20,2,1))</f>
        <v>12</v>
      </c>
      <c r="R3188" s="0" t="n">
        <f aca="false">IF(ISNA(VLOOKUP(C3188,calculos!$D$2:$E$1218,2,1)),"null",VLOOKUP(C3188,calculos!$D$2:$E$1218,2,1))</f>
        <v>547</v>
      </c>
      <c r="S3188" s="0" t="n">
        <f aca="false">IF(ISNA(VLOOKUP(D3188,calculos!$G$2:$H$1118,2,1)),"null",VLOOKUP(D3188,calculos!$G$2:$H$1118,2,1))</f>
        <v>701</v>
      </c>
      <c r="T3188" s="0" t="n">
        <f aca="false">IF(ISNA(VLOOKUP(E3188,calculos!$J$2:$K$220,2,1)),"null",VLOOKUP(E3188,calculos!$J$2:$K$220,2,1))</f>
        <v>33</v>
      </c>
      <c r="U3188" s="0" t="n">
        <f aca="false">IF(ISNA(VLOOKUP(F3188,calculos!$M$2:$N$658,2,1)),"null",VLOOKUP(F3188,calculos!$M$2:$N$658,2,1))</f>
        <v>101</v>
      </c>
      <c r="V3188" s="0" t="n">
        <f aca="false">IF(ISNA(VLOOKUP(J3188,calculos!$P$2:$Q$1711,2,1)),"null",VLOOKUP(J3188,calculos!$P$2:$Q$1711,2,1))</f>
        <v>1669</v>
      </c>
      <c r="W3188" s="0" t="n">
        <f aca="false">IF(ISNA(VLOOKUP(P3188,calculos!$S$2:$T$58,2,1)),"null",VLOOKUP(P3188,calculos!$S$2:$T$58,2,1))</f>
        <v>13</v>
      </c>
      <c r="X3188" s="9" t="str">
        <f aca="false">$X$1&amp;B3188&amp;"','"&amp;G3188&amp;"','"&amp;H3188&amp;"','"&amp;I3188&amp;"','"&amp;K3188&amp;"','"&amp;L3188&amp;"','"&amp;M3188&amp;"','"&amp;N3188&amp;"','"&amp;O3188&amp;"',"&amp;Q3188&amp;","&amp;R3188&amp;","&amp;S3188&amp;","&amp;T3188&amp;","&amp;U3188&amp;","&amp;V3188&amp;","&amp;W3188&amp;");"</f>
        <v>insert into servicio (id,fecha_entrega,serie,apertura,fecha_instalacion,garantia,mantenimiento,capacitacion,entrega_equipo,visita,id_empresa,id_hospital,id_equipo,id_marca,id_modelo,id_os,id_ingeniero) values (nextval('seq_servicio'),'','DK43300053','','','','43662','','','',12,547,701,33,101,1669,13);</v>
      </c>
    </row>
    <row r="3189" customFormat="false" ht="13.8" hidden="false" customHeight="false" outlineLevel="0" collapsed="false">
      <c r="A3189" s="31" t="s">
        <v>23</v>
      </c>
      <c r="B3189" s="31"/>
      <c r="C3189" s="31" t="s">
        <v>4628</v>
      </c>
      <c r="D3189" s="31" t="s">
        <v>7331</v>
      </c>
      <c r="E3189" s="31" t="s">
        <v>4731</v>
      </c>
      <c r="F3189" s="32" t="s">
        <v>4798</v>
      </c>
      <c r="G3189" s="32" t="s">
        <v>7387</v>
      </c>
      <c r="H3189" s="33"/>
      <c r="I3189" s="33"/>
      <c r="J3189" s="34" t="s">
        <v>9146</v>
      </c>
      <c r="K3189" s="31"/>
      <c r="L3189" s="35" t="n">
        <v>43664</v>
      </c>
      <c r="M3189" s="36"/>
      <c r="N3189" s="31"/>
      <c r="O3189" s="31"/>
      <c r="P3189" s="31" t="s">
        <v>6520</v>
      </c>
      <c r="Q3189" s="0" t="n">
        <f aca="false">IF(ISNA(VLOOKUP(A3189,calculos!$A$2:$B$20,2,1)),"null",VLOOKUP(A3189,calculos!$A$2:$B$20,2,1))</f>
        <v>12</v>
      </c>
      <c r="R3189" s="0" t="n">
        <f aca="false">IF(ISNA(VLOOKUP(C3189,calculos!$D$2:$E$1218,2,1)),"null",VLOOKUP(C3189,calculos!$D$2:$E$1218,2,1))</f>
        <v>690</v>
      </c>
      <c r="S3189" s="0" t="n">
        <f aca="false">IF(ISNA(VLOOKUP(D3189,calculos!$G$2:$H$1118,2,1)),"null",VLOOKUP(D3189,calculos!$G$2:$H$1118,2,1))</f>
        <v>753</v>
      </c>
      <c r="T3189" s="0" t="n">
        <f aca="false">IF(ISNA(VLOOKUP(E3189,calculos!$J$2:$K$220,2,1)),"null",VLOOKUP(E3189,calculos!$J$2:$K$220,2,1))</f>
        <v>109</v>
      </c>
      <c r="U3189" s="0" t="n">
        <f aca="false">IF(ISNA(VLOOKUP(F3189,calculos!$M$2:$N$658,2,1)),"null",VLOOKUP(F3189,calculos!$M$2:$N$658,2,1))</f>
        <v>468</v>
      </c>
      <c r="V3189" s="0" t="n">
        <f aca="false">IF(ISNA(VLOOKUP(J3189,calculos!$P$2:$Q$1711,2,1)),"null",VLOOKUP(J3189,calculos!$P$2:$Q$1711,2,1))</f>
        <v>1535</v>
      </c>
      <c r="W3189" s="0" t="n">
        <f aca="false">IF(ISNA(VLOOKUP(P3189,calculos!$S$2:$T$58,2,1)),"null",VLOOKUP(P3189,calculos!$S$2:$T$58,2,1))</f>
        <v>8</v>
      </c>
      <c r="X3189" s="9" t="str">
        <f aca="false">$X$1&amp;B3189&amp;"','"&amp;G3189&amp;"','"&amp;H3189&amp;"','"&amp;I3189&amp;"','"&amp;K3189&amp;"','"&amp;L3189&amp;"','"&amp;M3189&amp;"','"&amp;N3189&amp;"','"&amp;O3189&amp;"',"&amp;Q3189&amp;","&amp;R3189&amp;","&amp;S3189&amp;","&amp;T3189&amp;","&amp;U3189&amp;","&amp;V3189&amp;","&amp;W3189&amp;");"</f>
        <v>insert into servicio (id,fecha_entrega,serie,apertura,fecha_instalacion,garantia,mantenimiento,capacitacion,entrega_equipo,visita,id_empresa,id_hospital,id_equipo,id_marca,id_modelo,id_os,id_ingeniero) values (nextval('seq_servicio'),'','180907-153996','','','','43664','','','',12,690,753,109,468,1535,8);</v>
      </c>
    </row>
    <row r="3190" customFormat="false" ht="13.8" hidden="false" customHeight="false" outlineLevel="0" collapsed="false">
      <c r="A3190" s="31" t="s">
        <v>23</v>
      </c>
      <c r="B3190" s="31"/>
      <c r="C3190" s="31" t="s">
        <v>4628</v>
      </c>
      <c r="D3190" s="31" t="s">
        <v>7331</v>
      </c>
      <c r="E3190" s="31" t="s">
        <v>4731</v>
      </c>
      <c r="F3190" s="32" t="s">
        <v>4798</v>
      </c>
      <c r="G3190" s="32" t="s">
        <v>9147</v>
      </c>
      <c r="H3190" s="33"/>
      <c r="I3190" s="33"/>
      <c r="J3190" s="34" t="s">
        <v>9146</v>
      </c>
      <c r="K3190" s="31"/>
      <c r="L3190" s="35" t="n">
        <v>43664</v>
      </c>
      <c r="M3190" s="36"/>
      <c r="N3190" s="31"/>
      <c r="O3190" s="31"/>
      <c r="P3190" s="31" t="s">
        <v>6520</v>
      </c>
      <c r="Q3190" s="0" t="n">
        <f aca="false">IF(ISNA(VLOOKUP(A3190,calculos!$A$2:$B$20,2,1)),"null",VLOOKUP(A3190,calculos!$A$2:$B$20,2,1))</f>
        <v>12</v>
      </c>
      <c r="R3190" s="0" t="n">
        <f aca="false">IF(ISNA(VLOOKUP(C3190,calculos!$D$2:$E$1218,2,1)),"null",VLOOKUP(C3190,calculos!$D$2:$E$1218,2,1))</f>
        <v>690</v>
      </c>
      <c r="S3190" s="0" t="n">
        <f aca="false">IF(ISNA(VLOOKUP(D3190,calculos!$G$2:$H$1118,2,1)),"null",VLOOKUP(D3190,calculos!$G$2:$H$1118,2,1))</f>
        <v>753</v>
      </c>
      <c r="T3190" s="0" t="n">
        <f aca="false">IF(ISNA(VLOOKUP(E3190,calculos!$J$2:$K$220,2,1)),"null",VLOOKUP(E3190,calculos!$J$2:$K$220,2,1))</f>
        <v>109</v>
      </c>
      <c r="U3190" s="0" t="n">
        <f aca="false">IF(ISNA(VLOOKUP(F3190,calculos!$M$2:$N$658,2,1)),"null",VLOOKUP(F3190,calculos!$M$2:$N$658,2,1))</f>
        <v>468</v>
      </c>
      <c r="V3190" s="0" t="n">
        <f aca="false">IF(ISNA(VLOOKUP(J3190,calculos!$P$2:$Q$1711,2,1)),"null",VLOOKUP(J3190,calculos!$P$2:$Q$1711,2,1))</f>
        <v>1535</v>
      </c>
      <c r="W3190" s="0" t="n">
        <f aca="false">IF(ISNA(VLOOKUP(P3190,calculos!$S$2:$T$58,2,1)),"null",VLOOKUP(P3190,calculos!$S$2:$T$58,2,1))</f>
        <v>8</v>
      </c>
      <c r="X3190" s="9" t="str">
        <f aca="false">$X$1&amp;B3190&amp;"','"&amp;G3190&amp;"','"&amp;H3190&amp;"','"&amp;I3190&amp;"','"&amp;K3190&amp;"','"&amp;L3190&amp;"','"&amp;M3190&amp;"','"&amp;N3190&amp;"','"&amp;O3190&amp;"',"&amp;Q3190&amp;","&amp;R3190&amp;","&amp;S3190&amp;","&amp;T3190&amp;","&amp;U3190&amp;","&amp;V3190&amp;","&amp;W3190&amp;");"</f>
        <v>insert into servicio (id,fecha_entrega,serie,apertura,fecha_instalacion,garantia,mantenimiento,capacitacion,entrega_equipo,visita,id_empresa,id_hospital,id_equipo,id_marca,id_modelo,id_os,id_ingeniero) values (nextval('seq_servicio'),'','1825C995','','','','43664','','','',12,690,753,109,468,1535,8);</v>
      </c>
    </row>
    <row r="3191" customFormat="false" ht="13.8" hidden="false" customHeight="false" outlineLevel="0" collapsed="false">
      <c r="A3191" s="31" t="s">
        <v>23</v>
      </c>
      <c r="B3191" s="31"/>
      <c r="C3191" s="31" t="s">
        <v>5527</v>
      </c>
      <c r="D3191" s="31" t="s">
        <v>9148</v>
      </c>
      <c r="E3191" s="31" t="s">
        <v>4803</v>
      </c>
      <c r="F3191" s="32" t="s">
        <v>2009</v>
      </c>
      <c r="G3191" s="32" t="s">
        <v>8360</v>
      </c>
      <c r="H3191" s="33"/>
      <c r="I3191" s="33"/>
      <c r="J3191" s="34" t="s">
        <v>9149</v>
      </c>
      <c r="K3191" s="31"/>
      <c r="L3191" s="35" t="n">
        <v>43686</v>
      </c>
      <c r="M3191" s="36"/>
      <c r="N3191" s="31"/>
      <c r="O3191" s="31"/>
      <c r="P3191" s="31" t="s">
        <v>6520</v>
      </c>
      <c r="Q3191" s="0" t="n">
        <f aca="false">IF(ISNA(VLOOKUP(A3191,calculos!$A$2:$B$20,2,1)),"null",VLOOKUP(A3191,calculos!$A$2:$B$20,2,1))</f>
        <v>12</v>
      </c>
      <c r="R3191" s="0" t="n">
        <f aca="false">IF(ISNA(VLOOKUP(C3191,calculos!$D$2:$E$1218,2,1)),"null",VLOOKUP(C3191,calculos!$D$2:$E$1218,2,1))</f>
        <v>727</v>
      </c>
      <c r="S3191" s="0" t="n">
        <f aca="false">IF(ISNA(VLOOKUP(D3191,calculos!$G$2:$H$1118,2,1)),"null",VLOOKUP(D3191,calculos!$G$2:$H$1118,2,1))</f>
        <v>217</v>
      </c>
      <c r="T3191" s="0" t="n">
        <f aca="false">IF(ISNA(VLOOKUP(E3191,calculos!$J$2:$K$220,2,1)),"null",VLOOKUP(E3191,calculos!$J$2:$K$220,2,1))</f>
        <v>53</v>
      </c>
      <c r="U3191" s="0" t="n">
        <f aca="false">IF(ISNA(VLOOKUP(F3191,calculos!$M$2:$N$658,2,1)),"null",VLOOKUP(F3191,calculos!$M$2:$N$658,2,1))</f>
        <v>130</v>
      </c>
      <c r="V3191" s="0" t="n">
        <f aca="false">IF(ISNA(VLOOKUP(J3191,calculos!$P$2:$Q$1711,2,1)),"null",VLOOKUP(J3191,calculos!$P$2:$Q$1711,2,1))</f>
        <v>1537</v>
      </c>
      <c r="W3191" s="0" t="n">
        <f aca="false">IF(ISNA(VLOOKUP(P3191,calculos!$S$2:$T$58,2,1)),"null",VLOOKUP(P3191,calculos!$S$2:$T$58,2,1))</f>
        <v>8</v>
      </c>
      <c r="X3191" s="9" t="str">
        <f aca="false">$X$1&amp;B3191&amp;"','"&amp;G3191&amp;"','"&amp;H3191&amp;"','"&amp;I3191&amp;"','"&amp;K3191&amp;"','"&amp;L3191&amp;"','"&amp;M3191&amp;"','"&amp;N3191&amp;"','"&amp;O3191&amp;"',"&amp;Q3191&amp;","&amp;R3191&amp;","&amp;S3191&amp;","&amp;T3191&amp;","&amp;U3191&amp;","&amp;V3191&amp;","&amp;W3191&amp;");"</f>
        <v>insert into servicio (id,fecha_entrega,serie,apertura,fecha_instalacion,garantia,mantenimiento,capacitacion,entrega_equipo,visita,id_empresa,id_hospital,id_equipo,id_marca,id_modelo,id_os,id_ingeniero) values (nextval('seq_servicio'),'','001180172','','','','43686','','','',12,727,217,53,130,1537,8);</v>
      </c>
    </row>
    <row r="3192" customFormat="false" ht="13.8" hidden="false" customHeight="false" outlineLevel="0" collapsed="false">
      <c r="A3192" s="31" t="s">
        <v>23</v>
      </c>
      <c r="B3192" s="31"/>
      <c r="C3192" s="31" t="s">
        <v>5527</v>
      </c>
      <c r="D3192" s="31" t="s">
        <v>9148</v>
      </c>
      <c r="E3192" s="31" t="s">
        <v>4803</v>
      </c>
      <c r="F3192" s="32" t="s">
        <v>2009</v>
      </c>
      <c r="G3192" s="32" t="s">
        <v>8358</v>
      </c>
      <c r="H3192" s="33"/>
      <c r="I3192" s="33"/>
      <c r="J3192" s="34" t="s">
        <v>9149</v>
      </c>
      <c r="K3192" s="31"/>
      <c r="L3192" s="35" t="n">
        <v>43686</v>
      </c>
      <c r="M3192" s="36"/>
      <c r="N3192" s="31"/>
      <c r="O3192" s="31"/>
      <c r="P3192" s="31" t="s">
        <v>6520</v>
      </c>
      <c r="Q3192" s="0" t="n">
        <f aca="false">IF(ISNA(VLOOKUP(A3192,calculos!$A$2:$B$20,2,1)),"null",VLOOKUP(A3192,calculos!$A$2:$B$20,2,1))</f>
        <v>12</v>
      </c>
      <c r="R3192" s="0" t="n">
        <f aca="false">IF(ISNA(VLOOKUP(C3192,calculos!$D$2:$E$1218,2,1)),"null",VLOOKUP(C3192,calculos!$D$2:$E$1218,2,1))</f>
        <v>727</v>
      </c>
      <c r="S3192" s="0" t="n">
        <f aca="false">IF(ISNA(VLOOKUP(D3192,calculos!$G$2:$H$1118,2,1)),"null",VLOOKUP(D3192,calculos!$G$2:$H$1118,2,1))</f>
        <v>217</v>
      </c>
      <c r="T3192" s="0" t="n">
        <f aca="false">IF(ISNA(VLOOKUP(E3192,calculos!$J$2:$K$220,2,1)),"null",VLOOKUP(E3192,calculos!$J$2:$K$220,2,1))</f>
        <v>53</v>
      </c>
      <c r="U3192" s="0" t="n">
        <f aca="false">IF(ISNA(VLOOKUP(F3192,calculos!$M$2:$N$658,2,1)),"null",VLOOKUP(F3192,calculos!$M$2:$N$658,2,1))</f>
        <v>130</v>
      </c>
      <c r="V3192" s="0" t="n">
        <f aca="false">IF(ISNA(VLOOKUP(J3192,calculos!$P$2:$Q$1711,2,1)),"null",VLOOKUP(J3192,calculos!$P$2:$Q$1711,2,1))</f>
        <v>1537</v>
      </c>
      <c r="W3192" s="0" t="n">
        <f aca="false">IF(ISNA(VLOOKUP(P3192,calculos!$S$2:$T$58,2,1)),"null",VLOOKUP(P3192,calculos!$S$2:$T$58,2,1))</f>
        <v>8</v>
      </c>
      <c r="X3192" s="9" t="str">
        <f aca="false">$X$1&amp;B3192&amp;"','"&amp;G3192&amp;"','"&amp;H3192&amp;"','"&amp;I3192&amp;"','"&amp;K3192&amp;"','"&amp;L3192&amp;"','"&amp;M3192&amp;"','"&amp;N3192&amp;"','"&amp;O3192&amp;"',"&amp;Q3192&amp;","&amp;R3192&amp;","&amp;S3192&amp;","&amp;T3192&amp;","&amp;U3192&amp;","&amp;V3192&amp;","&amp;W3192&amp;");"</f>
        <v>insert into servicio (id,fecha_entrega,serie,apertura,fecha_instalacion,garantia,mantenimiento,capacitacion,entrega_equipo,visita,id_empresa,id_hospital,id_equipo,id_marca,id_modelo,id_os,id_ingeniero) values (nextval('seq_servicio'),'','001180174','','','','43686','','','',12,727,217,53,130,1537,8);</v>
      </c>
    </row>
    <row r="3193" customFormat="false" ht="13.8" hidden="false" customHeight="false" outlineLevel="0" collapsed="false">
      <c r="A3193" s="31" t="s">
        <v>23</v>
      </c>
      <c r="B3193" s="31"/>
      <c r="C3193" s="31" t="s">
        <v>5527</v>
      </c>
      <c r="D3193" s="31" t="s">
        <v>9148</v>
      </c>
      <c r="E3193" s="31" t="s">
        <v>4803</v>
      </c>
      <c r="F3193" s="32" t="s">
        <v>2009</v>
      </c>
      <c r="G3193" s="32" t="s">
        <v>6006</v>
      </c>
      <c r="H3193" s="33"/>
      <c r="I3193" s="33"/>
      <c r="J3193" s="34" t="s">
        <v>9149</v>
      </c>
      <c r="K3193" s="31"/>
      <c r="L3193" s="35" t="n">
        <v>43686</v>
      </c>
      <c r="M3193" s="36"/>
      <c r="N3193" s="31"/>
      <c r="O3193" s="31"/>
      <c r="P3193" s="31" t="s">
        <v>6520</v>
      </c>
      <c r="Q3193" s="0" t="n">
        <f aca="false">IF(ISNA(VLOOKUP(A3193,calculos!$A$2:$B$20,2,1)),"null",VLOOKUP(A3193,calculos!$A$2:$B$20,2,1))</f>
        <v>12</v>
      </c>
      <c r="R3193" s="0" t="n">
        <f aca="false">IF(ISNA(VLOOKUP(C3193,calculos!$D$2:$E$1218,2,1)),"null",VLOOKUP(C3193,calculos!$D$2:$E$1218,2,1))</f>
        <v>727</v>
      </c>
      <c r="S3193" s="0" t="n">
        <f aca="false">IF(ISNA(VLOOKUP(D3193,calculos!$G$2:$H$1118,2,1)),"null",VLOOKUP(D3193,calculos!$G$2:$H$1118,2,1))</f>
        <v>217</v>
      </c>
      <c r="T3193" s="0" t="n">
        <f aca="false">IF(ISNA(VLOOKUP(E3193,calculos!$J$2:$K$220,2,1)),"null",VLOOKUP(E3193,calculos!$J$2:$K$220,2,1))</f>
        <v>53</v>
      </c>
      <c r="U3193" s="0" t="n">
        <f aca="false">IF(ISNA(VLOOKUP(F3193,calculos!$M$2:$N$658,2,1)),"null",VLOOKUP(F3193,calculos!$M$2:$N$658,2,1))</f>
        <v>130</v>
      </c>
      <c r="V3193" s="0" t="n">
        <f aca="false">IF(ISNA(VLOOKUP(J3193,calculos!$P$2:$Q$1711,2,1)),"null",VLOOKUP(J3193,calculos!$P$2:$Q$1711,2,1))</f>
        <v>1537</v>
      </c>
      <c r="W3193" s="0" t="n">
        <f aca="false">IF(ISNA(VLOOKUP(P3193,calculos!$S$2:$T$58,2,1)),"null",VLOOKUP(P3193,calculos!$S$2:$T$58,2,1))</f>
        <v>8</v>
      </c>
      <c r="X3193" s="9" t="str">
        <f aca="false">$X$1&amp;B3193&amp;"','"&amp;G3193&amp;"','"&amp;H3193&amp;"','"&amp;I3193&amp;"','"&amp;K3193&amp;"','"&amp;L3193&amp;"','"&amp;M3193&amp;"','"&amp;N3193&amp;"','"&amp;O3193&amp;"',"&amp;Q3193&amp;","&amp;R3193&amp;","&amp;S3193&amp;","&amp;T3193&amp;","&amp;U3193&amp;","&amp;V3193&amp;","&amp;W3193&amp;");"</f>
        <v>insert into servicio (id,fecha_entrega,serie,apertura,fecha_instalacion,garantia,mantenimiento,capacitacion,entrega_equipo,visita,id_empresa,id_hospital,id_equipo,id_marca,id_modelo,id_os,id_ingeniero) values (nextval('seq_servicio'),'','001180170','','','','43686','','','',12,727,217,53,130,1537,8);</v>
      </c>
    </row>
    <row r="3194" customFormat="false" ht="13.8" hidden="false" customHeight="false" outlineLevel="0" collapsed="false">
      <c r="A3194" s="31" t="s">
        <v>23</v>
      </c>
      <c r="B3194" s="31"/>
      <c r="C3194" s="31" t="s">
        <v>5527</v>
      </c>
      <c r="D3194" s="31" t="s">
        <v>9148</v>
      </c>
      <c r="E3194" s="31" t="s">
        <v>4803</v>
      </c>
      <c r="F3194" s="32" t="s">
        <v>2009</v>
      </c>
      <c r="G3194" s="32" t="s">
        <v>6007</v>
      </c>
      <c r="H3194" s="33"/>
      <c r="I3194" s="33"/>
      <c r="J3194" s="34" t="s">
        <v>9149</v>
      </c>
      <c r="K3194" s="31"/>
      <c r="L3194" s="35" t="n">
        <v>43686</v>
      </c>
      <c r="M3194" s="36"/>
      <c r="N3194" s="31"/>
      <c r="O3194" s="31"/>
      <c r="P3194" s="31" t="s">
        <v>6520</v>
      </c>
      <c r="Q3194" s="0" t="n">
        <f aca="false">IF(ISNA(VLOOKUP(A3194,calculos!$A$2:$B$20,2,1)),"null",VLOOKUP(A3194,calculos!$A$2:$B$20,2,1))</f>
        <v>12</v>
      </c>
      <c r="R3194" s="0" t="n">
        <f aca="false">IF(ISNA(VLOOKUP(C3194,calculos!$D$2:$E$1218,2,1)),"null",VLOOKUP(C3194,calculos!$D$2:$E$1218,2,1))</f>
        <v>727</v>
      </c>
      <c r="S3194" s="0" t="n">
        <f aca="false">IF(ISNA(VLOOKUP(D3194,calculos!$G$2:$H$1118,2,1)),"null",VLOOKUP(D3194,calculos!$G$2:$H$1118,2,1))</f>
        <v>217</v>
      </c>
      <c r="T3194" s="0" t="n">
        <f aca="false">IF(ISNA(VLOOKUP(E3194,calculos!$J$2:$K$220,2,1)),"null",VLOOKUP(E3194,calculos!$J$2:$K$220,2,1))</f>
        <v>53</v>
      </c>
      <c r="U3194" s="0" t="n">
        <f aca="false">IF(ISNA(VLOOKUP(F3194,calculos!$M$2:$N$658,2,1)),"null",VLOOKUP(F3194,calculos!$M$2:$N$658,2,1))</f>
        <v>130</v>
      </c>
      <c r="V3194" s="0" t="n">
        <f aca="false">IF(ISNA(VLOOKUP(J3194,calculos!$P$2:$Q$1711,2,1)),"null",VLOOKUP(J3194,calculos!$P$2:$Q$1711,2,1))</f>
        <v>1537</v>
      </c>
      <c r="W3194" s="0" t="n">
        <f aca="false">IF(ISNA(VLOOKUP(P3194,calculos!$S$2:$T$58,2,1)),"null",VLOOKUP(P3194,calculos!$S$2:$T$58,2,1))</f>
        <v>8</v>
      </c>
      <c r="X3194" s="9" t="str">
        <f aca="false">$X$1&amp;B3194&amp;"','"&amp;G3194&amp;"','"&amp;H3194&amp;"','"&amp;I3194&amp;"','"&amp;K3194&amp;"','"&amp;L3194&amp;"','"&amp;M3194&amp;"','"&amp;N3194&amp;"','"&amp;O3194&amp;"',"&amp;Q3194&amp;","&amp;R3194&amp;","&amp;S3194&amp;","&amp;T3194&amp;","&amp;U3194&amp;","&amp;V3194&amp;","&amp;W3194&amp;");"</f>
        <v>insert into servicio (id,fecha_entrega,serie,apertura,fecha_instalacion,garantia,mantenimiento,capacitacion,entrega_equipo,visita,id_empresa,id_hospital,id_equipo,id_marca,id_modelo,id_os,id_ingeniero) values (nextval('seq_servicio'),'','001180173','','','','43686','','','',12,727,217,53,130,1537,8);</v>
      </c>
    </row>
    <row r="3195" customFormat="false" ht="13.8" hidden="false" customHeight="false" outlineLevel="0" collapsed="false">
      <c r="A3195" s="31" t="s">
        <v>23</v>
      </c>
      <c r="B3195" s="31"/>
      <c r="C3195" s="31" t="s">
        <v>5527</v>
      </c>
      <c r="D3195" s="31" t="s">
        <v>9148</v>
      </c>
      <c r="E3195" s="31" t="s">
        <v>4803</v>
      </c>
      <c r="F3195" s="32" t="s">
        <v>2009</v>
      </c>
      <c r="G3195" s="32" t="s">
        <v>8359</v>
      </c>
      <c r="H3195" s="33"/>
      <c r="I3195" s="33"/>
      <c r="J3195" s="34" t="s">
        <v>9149</v>
      </c>
      <c r="K3195" s="31"/>
      <c r="L3195" s="35" t="n">
        <v>43686</v>
      </c>
      <c r="M3195" s="36"/>
      <c r="N3195" s="31"/>
      <c r="O3195" s="31"/>
      <c r="P3195" s="31" t="s">
        <v>6520</v>
      </c>
      <c r="Q3195" s="0" t="n">
        <f aca="false">IF(ISNA(VLOOKUP(A3195,calculos!$A$2:$B$20,2,1)),"null",VLOOKUP(A3195,calculos!$A$2:$B$20,2,1))</f>
        <v>12</v>
      </c>
      <c r="R3195" s="0" t="n">
        <f aca="false">IF(ISNA(VLOOKUP(C3195,calculos!$D$2:$E$1218,2,1)),"null",VLOOKUP(C3195,calculos!$D$2:$E$1218,2,1))</f>
        <v>727</v>
      </c>
      <c r="S3195" s="0" t="n">
        <f aca="false">IF(ISNA(VLOOKUP(D3195,calculos!$G$2:$H$1118,2,1)),"null",VLOOKUP(D3195,calculos!$G$2:$H$1118,2,1))</f>
        <v>217</v>
      </c>
      <c r="T3195" s="0" t="n">
        <f aca="false">IF(ISNA(VLOOKUP(E3195,calculos!$J$2:$K$220,2,1)),"null",VLOOKUP(E3195,calculos!$J$2:$K$220,2,1))</f>
        <v>53</v>
      </c>
      <c r="U3195" s="0" t="n">
        <f aca="false">IF(ISNA(VLOOKUP(F3195,calculos!$M$2:$N$658,2,1)),"null",VLOOKUP(F3195,calculos!$M$2:$N$658,2,1))</f>
        <v>130</v>
      </c>
      <c r="V3195" s="0" t="n">
        <f aca="false">IF(ISNA(VLOOKUP(J3195,calculos!$P$2:$Q$1711,2,1)),"null",VLOOKUP(J3195,calculos!$P$2:$Q$1711,2,1))</f>
        <v>1537</v>
      </c>
      <c r="W3195" s="0" t="n">
        <f aca="false">IF(ISNA(VLOOKUP(P3195,calculos!$S$2:$T$58,2,1)),"null",VLOOKUP(P3195,calculos!$S$2:$T$58,2,1))</f>
        <v>8</v>
      </c>
      <c r="X3195" s="9" t="str">
        <f aca="false">$X$1&amp;B3195&amp;"','"&amp;G3195&amp;"','"&amp;H3195&amp;"','"&amp;I3195&amp;"','"&amp;K3195&amp;"','"&amp;L3195&amp;"','"&amp;M3195&amp;"','"&amp;N3195&amp;"','"&amp;O3195&amp;"',"&amp;Q3195&amp;","&amp;R3195&amp;","&amp;S3195&amp;","&amp;T3195&amp;","&amp;U3195&amp;","&amp;V3195&amp;","&amp;W3195&amp;");"</f>
        <v>insert into servicio (id,fecha_entrega,serie,apertura,fecha_instalacion,garantia,mantenimiento,capacitacion,entrega_equipo,visita,id_empresa,id_hospital,id_equipo,id_marca,id_modelo,id_os,id_ingeniero) values (nextval('seq_servicio'),'','001180176','','','','43686','','','',12,727,217,53,130,1537,8);</v>
      </c>
    </row>
    <row r="3196" customFormat="false" ht="13.8" hidden="false" customHeight="false" outlineLevel="0" collapsed="false">
      <c r="A3196" s="31" t="s">
        <v>23</v>
      </c>
      <c r="B3196" s="31"/>
      <c r="C3196" s="31" t="s">
        <v>5527</v>
      </c>
      <c r="D3196" s="31" t="s">
        <v>9148</v>
      </c>
      <c r="E3196" s="31" t="s">
        <v>4803</v>
      </c>
      <c r="F3196" s="32" t="s">
        <v>2009</v>
      </c>
      <c r="G3196" s="32" t="s">
        <v>6003</v>
      </c>
      <c r="H3196" s="33"/>
      <c r="I3196" s="33"/>
      <c r="J3196" s="34" t="s">
        <v>9149</v>
      </c>
      <c r="K3196" s="31"/>
      <c r="L3196" s="35" t="n">
        <v>43686</v>
      </c>
      <c r="M3196" s="36"/>
      <c r="N3196" s="31"/>
      <c r="O3196" s="31"/>
      <c r="P3196" s="31" t="s">
        <v>6520</v>
      </c>
      <c r="Q3196" s="0" t="n">
        <f aca="false">IF(ISNA(VLOOKUP(A3196,calculos!$A$2:$B$20,2,1)),"null",VLOOKUP(A3196,calculos!$A$2:$B$20,2,1))</f>
        <v>12</v>
      </c>
      <c r="R3196" s="0" t="n">
        <f aca="false">IF(ISNA(VLOOKUP(C3196,calculos!$D$2:$E$1218,2,1)),"null",VLOOKUP(C3196,calculos!$D$2:$E$1218,2,1))</f>
        <v>727</v>
      </c>
      <c r="S3196" s="0" t="n">
        <f aca="false">IF(ISNA(VLOOKUP(D3196,calculos!$G$2:$H$1118,2,1)),"null",VLOOKUP(D3196,calculos!$G$2:$H$1118,2,1))</f>
        <v>217</v>
      </c>
      <c r="T3196" s="0" t="n">
        <f aca="false">IF(ISNA(VLOOKUP(E3196,calculos!$J$2:$K$220,2,1)),"null",VLOOKUP(E3196,calculos!$J$2:$K$220,2,1))</f>
        <v>53</v>
      </c>
      <c r="U3196" s="0" t="n">
        <f aca="false">IF(ISNA(VLOOKUP(F3196,calculos!$M$2:$N$658,2,1)),"null",VLOOKUP(F3196,calculos!$M$2:$N$658,2,1))</f>
        <v>130</v>
      </c>
      <c r="V3196" s="0" t="n">
        <f aca="false">IF(ISNA(VLOOKUP(J3196,calculos!$P$2:$Q$1711,2,1)),"null",VLOOKUP(J3196,calculos!$P$2:$Q$1711,2,1))</f>
        <v>1537</v>
      </c>
      <c r="W3196" s="0" t="n">
        <f aca="false">IF(ISNA(VLOOKUP(P3196,calculos!$S$2:$T$58,2,1)),"null",VLOOKUP(P3196,calculos!$S$2:$T$58,2,1))</f>
        <v>8</v>
      </c>
      <c r="X3196" s="9" t="str">
        <f aca="false">$X$1&amp;B3196&amp;"','"&amp;G3196&amp;"','"&amp;H3196&amp;"','"&amp;I3196&amp;"','"&amp;K3196&amp;"','"&amp;L3196&amp;"','"&amp;M3196&amp;"','"&amp;N3196&amp;"','"&amp;O3196&amp;"',"&amp;Q3196&amp;","&amp;R3196&amp;","&amp;S3196&amp;","&amp;T3196&amp;","&amp;U3196&amp;","&amp;V3196&amp;","&amp;W3196&amp;");"</f>
        <v>insert into servicio (id,fecha_entrega,serie,apertura,fecha_instalacion,garantia,mantenimiento,capacitacion,entrega_equipo,visita,id_empresa,id_hospital,id_equipo,id_marca,id_modelo,id_os,id_ingeniero) values (nextval('seq_servicio'),'','001180168','','','','43686','','','',12,727,217,53,130,1537,8);</v>
      </c>
    </row>
    <row r="3197" customFormat="false" ht="13.8" hidden="false" customHeight="false" outlineLevel="0" collapsed="false">
      <c r="A3197" s="31" t="s">
        <v>23</v>
      </c>
      <c r="B3197" s="31"/>
      <c r="C3197" s="31" t="s">
        <v>5527</v>
      </c>
      <c r="D3197" s="31" t="s">
        <v>9148</v>
      </c>
      <c r="E3197" s="31" t="s">
        <v>4803</v>
      </c>
      <c r="F3197" s="32" t="s">
        <v>2009</v>
      </c>
      <c r="G3197" s="32" t="s">
        <v>6009</v>
      </c>
      <c r="H3197" s="33"/>
      <c r="I3197" s="33"/>
      <c r="J3197" s="34" t="s">
        <v>9149</v>
      </c>
      <c r="K3197" s="31"/>
      <c r="L3197" s="35" t="n">
        <v>43686</v>
      </c>
      <c r="M3197" s="36"/>
      <c r="N3197" s="31"/>
      <c r="O3197" s="31"/>
      <c r="P3197" s="31" t="s">
        <v>6520</v>
      </c>
      <c r="Q3197" s="0" t="n">
        <f aca="false">IF(ISNA(VLOOKUP(A3197,calculos!$A$2:$B$20,2,1)),"null",VLOOKUP(A3197,calculos!$A$2:$B$20,2,1))</f>
        <v>12</v>
      </c>
      <c r="R3197" s="0" t="n">
        <f aca="false">IF(ISNA(VLOOKUP(C3197,calculos!$D$2:$E$1218,2,1)),"null",VLOOKUP(C3197,calculos!$D$2:$E$1218,2,1))</f>
        <v>727</v>
      </c>
      <c r="S3197" s="0" t="n">
        <f aca="false">IF(ISNA(VLOOKUP(D3197,calculos!$G$2:$H$1118,2,1)),"null",VLOOKUP(D3197,calculos!$G$2:$H$1118,2,1))</f>
        <v>217</v>
      </c>
      <c r="T3197" s="0" t="n">
        <f aca="false">IF(ISNA(VLOOKUP(E3197,calculos!$J$2:$K$220,2,1)),"null",VLOOKUP(E3197,calculos!$J$2:$K$220,2,1))</f>
        <v>53</v>
      </c>
      <c r="U3197" s="0" t="n">
        <f aca="false">IF(ISNA(VLOOKUP(F3197,calculos!$M$2:$N$658,2,1)),"null",VLOOKUP(F3197,calculos!$M$2:$N$658,2,1))</f>
        <v>130</v>
      </c>
      <c r="V3197" s="0" t="n">
        <f aca="false">IF(ISNA(VLOOKUP(J3197,calculos!$P$2:$Q$1711,2,1)),"null",VLOOKUP(J3197,calculos!$P$2:$Q$1711,2,1))</f>
        <v>1537</v>
      </c>
      <c r="W3197" s="0" t="n">
        <f aca="false">IF(ISNA(VLOOKUP(P3197,calculos!$S$2:$T$58,2,1)),"null",VLOOKUP(P3197,calculos!$S$2:$T$58,2,1))</f>
        <v>8</v>
      </c>
      <c r="X3197" s="9" t="str">
        <f aca="false">$X$1&amp;B3197&amp;"','"&amp;G3197&amp;"','"&amp;H3197&amp;"','"&amp;I3197&amp;"','"&amp;K3197&amp;"','"&amp;L3197&amp;"','"&amp;M3197&amp;"','"&amp;N3197&amp;"','"&amp;O3197&amp;"',"&amp;Q3197&amp;","&amp;R3197&amp;","&amp;S3197&amp;","&amp;T3197&amp;","&amp;U3197&amp;","&amp;V3197&amp;","&amp;W3197&amp;");"</f>
        <v>insert into servicio (id,fecha_entrega,serie,apertura,fecha_instalacion,garantia,mantenimiento,capacitacion,entrega_equipo,visita,id_empresa,id_hospital,id_equipo,id_marca,id_modelo,id_os,id_ingeniero) values (nextval('seq_servicio'),'','001180177','','','','43686','','','',12,727,217,53,130,1537,8);</v>
      </c>
    </row>
    <row r="3198" customFormat="false" ht="13.8" hidden="false" customHeight="false" outlineLevel="0" collapsed="false">
      <c r="A3198" s="31" t="s">
        <v>23</v>
      </c>
      <c r="B3198" s="31"/>
      <c r="C3198" s="31" t="s">
        <v>5527</v>
      </c>
      <c r="D3198" s="31" t="s">
        <v>9148</v>
      </c>
      <c r="E3198" s="31" t="s">
        <v>4803</v>
      </c>
      <c r="F3198" s="32" t="s">
        <v>2009</v>
      </c>
      <c r="G3198" s="32" t="s">
        <v>6008</v>
      </c>
      <c r="H3198" s="33"/>
      <c r="I3198" s="33"/>
      <c r="J3198" s="34" t="s">
        <v>9149</v>
      </c>
      <c r="K3198" s="31"/>
      <c r="L3198" s="35" t="n">
        <v>43686</v>
      </c>
      <c r="M3198" s="36"/>
      <c r="N3198" s="31"/>
      <c r="O3198" s="31"/>
      <c r="P3198" s="31" t="s">
        <v>6520</v>
      </c>
      <c r="Q3198" s="0" t="n">
        <f aca="false">IF(ISNA(VLOOKUP(A3198,calculos!$A$2:$B$20,2,1)),"null",VLOOKUP(A3198,calculos!$A$2:$B$20,2,1))</f>
        <v>12</v>
      </c>
      <c r="R3198" s="0" t="n">
        <f aca="false">IF(ISNA(VLOOKUP(C3198,calculos!$D$2:$E$1218,2,1)),"null",VLOOKUP(C3198,calculos!$D$2:$E$1218,2,1))</f>
        <v>727</v>
      </c>
      <c r="S3198" s="0" t="n">
        <f aca="false">IF(ISNA(VLOOKUP(D3198,calculos!$G$2:$H$1118,2,1)),"null",VLOOKUP(D3198,calculos!$G$2:$H$1118,2,1))</f>
        <v>217</v>
      </c>
      <c r="T3198" s="0" t="n">
        <f aca="false">IF(ISNA(VLOOKUP(E3198,calculos!$J$2:$K$220,2,1)),"null",VLOOKUP(E3198,calculos!$J$2:$K$220,2,1))</f>
        <v>53</v>
      </c>
      <c r="U3198" s="0" t="n">
        <f aca="false">IF(ISNA(VLOOKUP(F3198,calculos!$M$2:$N$658,2,1)),"null",VLOOKUP(F3198,calculos!$M$2:$N$658,2,1))</f>
        <v>130</v>
      </c>
      <c r="V3198" s="0" t="n">
        <f aca="false">IF(ISNA(VLOOKUP(J3198,calculos!$P$2:$Q$1711,2,1)),"null",VLOOKUP(J3198,calculos!$P$2:$Q$1711,2,1))</f>
        <v>1537</v>
      </c>
      <c r="W3198" s="0" t="n">
        <f aca="false">IF(ISNA(VLOOKUP(P3198,calculos!$S$2:$T$58,2,1)),"null",VLOOKUP(P3198,calculos!$S$2:$T$58,2,1))</f>
        <v>8</v>
      </c>
      <c r="X3198" s="9" t="str">
        <f aca="false">$X$1&amp;B3198&amp;"','"&amp;G3198&amp;"','"&amp;H3198&amp;"','"&amp;I3198&amp;"','"&amp;K3198&amp;"','"&amp;L3198&amp;"','"&amp;M3198&amp;"','"&amp;N3198&amp;"','"&amp;O3198&amp;"',"&amp;Q3198&amp;","&amp;R3198&amp;","&amp;S3198&amp;","&amp;T3198&amp;","&amp;U3198&amp;","&amp;V3198&amp;","&amp;W3198&amp;");"</f>
        <v>insert into servicio (id,fecha_entrega,serie,apertura,fecha_instalacion,garantia,mantenimiento,capacitacion,entrega_equipo,visita,id_empresa,id_hospital,id_equipo,id_marca,id_modelo,id_os,id_ingeniero) values (nextval('seq_servicio'),'','001180141','','','','43686','','','',12,727,217,53,130,1537,8);</v>
      </c>
    </row>
    <row r="3199" customFormat="false" ht="13.8" hidden="false" customHeight="false" outlineLevel="0" collapsed="false">
      <c r="A3199" s="31" t="s">
        <v>23</v>
      </c>
      <c r="B3199" s="31"/>
      <c r="C3199" s="31" t="s">
        <v>5527</v>
      </c>
      <c r="D3199" s="31" t="s">
        <v>9148</v>
      </c>
      <c r="E3199" s="31" t="s">
        <v>4803</v>
      </c>
      <c r="F3199" s="32" t="s">
        <v>2009</v>
      </c>
      <c r="G3199" s="32" t="s">
        <v>6005</v>
      </c>
      <c r="H3199" s="33"/>
      <c r="I3199" s="33"/>
      <c r="J3199" s="34" t="s">
        <v>9149</v>
      </c>
      <c r="K3199" s="31"/>
      <c r="L3199" s="35" t="n">
        <v>43686</v>
      </c>
      <c r="M3199" s="36"/>
      <c r="N3199" s="31"/>
      <c r="O3199" s="31"/>
      <c r="P3199" s="31" t="s">
        <v>6520</v>
      </c>
      <c r="Q3199" s="0" t="n">
        <f aca="false">IF(ISNA(VLOOKUP(A3199,calculos!$A$2:$B$20,2,1)),"null",VLOOKUP(A3199,calculos!$A$2:$B$20,2,1))</f>
        <v>12</v>
      </c>
      <c r="R3199" s="0" t="n">
        <f aca="false">IF(ISNA(VLOOKUP(C3199,calculos!$D$2:$E$1218,2,1)),"null",VLOOKUP(C3199,calculos!$D$2:$E$1218,2,1))</f>
        <v>727</v>
      </c>
      <c r="S3199" s="0" t="n">
        <f aca="false">IF(ISNA(VLOOKUP(D3199,calculos!$G$2:$H$1118,2,1)),"null",VLOOKUP(D3199,calculos!$G$2:$H$1118,2,1))</f>
        <v>217</v>
      </c>
      <c r="T3199" s="0" t="n">
        <f aca="false">IF(ISNA(VLOOKUP(E3199,calculos!$J$2:$K$220,2,1)),"null",VLOOKUP(E3199,calculos!$J$2:$K$220,2,1))</f>
        <v>53</v>
      </c>
      <c r="U3199" s="0" t="n">
        <f aca="false">IF(ISNA(VLOOKUP(F3199,calculos!$M$2:$N$658,2,1)),"null",VLOOKUP(F3199,calculos!$M$2:$N$658,2,1))</f>
        <v>130</v>
      </c>
      <c r="V3199" s="0" t="n">
        <f aca="false">IF(ISNA(VLOOKUP(J3199,calculos!$P$2:$Q$1711,2,1)),"null",VLOOKUP(J3199,calculos!$P$2:$Q$1711,2,1))</f>
        <v>1537</v>
      </c>
      <c r="W3199" s="0" t="n">
        <f aca="false">IF(ISNA(VLOOKUP(P3199,calculos!$S$2:$T$58,2,1)),"null",VLOOKUP(P3199,calculos!$S$2:$T$58,2,1))</f>
        <v>8</v>
      </c>
      <c r="X3199" s="9" t="str">
        <f aca="false">$X$1&amp;B3199&amp;"','"&amp;G3199&amp;"','"&amp;H3199&amp;"','"&amp;I3199&amp;"','"&amp;K3199&amp;"','"&amp;L3199&amp;"','"&amp;M3199&amp;"','"&amp;N3199&amp;"','"&amp;O3199&amp;"',"&amp;Q3199&amp;","&amp;R3199&amp;","&amp;S3199&amp;","&amp;T3199&amp;","&amp;U3199&amp;","&amp;V3199&amp;","&amp;W3199&amp;");"</f>
        <v>insert into servicio (id,fecha_entrega,serie,apertura,fecha_instalacion,garantia,mantenimiento,capacitacion,entrega_equipo,visita,id_empresa,id_hospital,id_equipo,id_marca,id_modelo,id_os,id_ingeniero) values (nextval('seq_servicio'),'','001180175','','','','43686','','','',12,727,217,53,130,1537,8);</v>
      </c>
    </row>
    <row r="3200" customFormat="false" ht="13.8" hidden="false" customHeight="false" outlineLevel="0" collapsed="false">
      <c r="A3200" s="31" t="s">
        <v>23</v>
      </c>
      <c r="B3200" s="31"/>
      <c r="C3200" s="31" t="s">
        <v>5527</v>
      </c>
      <c r="D3200" s="31" t="s">
        <v>9148</v>
      </c>
      <c r="E3200" s="31" t="s">
        <v>4803</v>
      </c>
      <c r="F3200" s="32" t="s">
        <v>2009</v>
      </c>
      <c r="G3200" s="32" t="s">
        <v>8942</v>
      </c>
      <c r="H3200" s="33"/>
      <c r="I3200" s="33"/>
      <c r="J3200" s="34" t="s">
        <v>9149</v>
      </c>
      <c r="K3200" s="31"/>
      <c r="L3200" s="35" t="n">
        <v>43686</v>
      </c>
      <c r="M3200" s="36"/>
      <c r="N3200" s="31"/>
      <c r="O3200" s="31"/>
      <c r="P3200" s="31" t="s">
        <v>6520</v>
      </c>
      <c r="Q3200" s="0" t="n">
        <f aca="false">IF(ISNA(VLOOKUP(A3200,calculos!$A$2:$B$20,2,1)),"null",VLOOKUP(A3200,calculos!$A$2:$B$20,2,1))</f>
        <v>12</v>
      </c>
      <c r="R3200" s="0" t="n">
        <f aca="false">IF(ISNA(VLOOKUP(C3200,calculos!$D$2:$E$1218,2,1)),"null",VLOOKUP(C3200,calculos!$D$2:$E$1218,2,1))</f>
        <v>727</v>
      </c>
      <c r="S3200" s="0" t="n">
        <f aca="false">IF(ISNA(VLOOKUP(D3200,calculos!$G$2:$H$1118,2,1)),"null",VLOOKUP(D3200,calculos!$G$2:$H$1118,2,1))</f>
        <v>217</v>
      </c>
      <c r="T3200" s="0" t="n">
        <f aca="false">IF(ISNA(VLOOKUP(E3200,calculos!$J$2:$K$220,2,1)),"null",VLOOKUP(E3200,calculos!$J$2:$K$220,2,1))</f>
        <v>53</v>
      </c>
      <c r="U3200" s="0" t="n">
        <f aca="false">IF(ISNA(VLOOKUP(F3200,calculos!$M$2:$N$658,2,1)),"null",VLOOKUP(F3200,calculos!$M$2:$N$658,2,1))</f>
        <v>130</v>
      </c>
      <c r="V3200" s="0" t="n">
        <f aca="false">IF(ISNA(VLOOKUP(J3200,calculos!$P$2:$Q$1711,2,1)),"null",VLOOKUP(J3200,calculos!$P$2:$Q$1711,2,1))</f>
        <v>1537</v>
      </c>
      <c r="W3200" s="0" t="n">
        <f aca="false">IF(ISNA(VLOOKUP(P3200,calculos!$S$2:$T$58,2,1)),"null",VLOOKUP(P3200,calculos!$S$2:$T$58,2,1))</f>
        <v>8</v>
      </c>
      <c r="X3200" s="9" t="str">
        <f aca="false">$X$1&amp;B3200&amp;"','"&amp;G3200&amp;"','"&amp;H3200&amp;"','"&amp;I3200&amp;"','"&amp;K3200&amp;"','"&amp;L3200&amp;"','"&amp;M3200&amp;"','"&amp;N3200&amp;"','"&amp;O3200&amp;"',"&amp;Q3200&amp;","&amp;R3200&amp;","&amp;S3200&amp;","&amp;T3200&amp;","&amp;U3200&amp;","&amp;V3200&amp;","&amp;W3200&amp;");"</f>
        <v>insert into servicio (id,fecha_entrega,serie,apertura,fecha_instalacion,garantia,mantenimiento,capacitacion,entrega_equipo,visita,id_empresa,id_hospital,id_equipo,id_marca,id_modelo,id_os,id_ingeniero) values (nextval('seq_servicio'),'','001180169','','','','43686','','','',12,727,217,53,130,1537,8);</v>
      </c>
    </row>
    <row r="3201" customFormat="false" ht="13.8" hidden="false" customHeight="false" outlineLevel="0" collapsed="false">
      <c r="A3201" s="31" t="s">
        <v>23</v>
      </c>
      <c r="B3201" s="31"/>
      <c r="C3201" s="31" t="s">
        <v>8304</v>
      </c>
      <c r="D3201" s="31" t="s">
        <v>4770</v>
      </c>
      <c r="E3201" s="31" t="s">
        <v>4766</v>
      </c>
      <c r="F3201" s="32" t="s">
        <v>8311</v>
      </c>
      <c r="G3201" s="32" t="s">
        <v>7973</v>
      </c>
      <c r="H3201" s="33"/>
      <c r="I3201" s="33"/>
      <c r="J3201" s="34" t="s">
        <v>9150</v>
      </c>
      <c r="K3201" s="31"/>
      <c r="L3201" s="35" t="n">
        <v>43676</v>
      </c>
      <c r="M3201" s="36"/>
      <c r="N3201" s="31"/>
      <c r="O3201" s="31"/>
      <c r="P3201" s="31" t="s">
        <v>8324</v>
      </c>
      <c r="Q3201" s="0" t="n">
        <f aca="false">IF(ISNA(VLOOKUP(A3201,calculos!$A$2:$B$20,2,1)),"null",VLOOKUP(A3201,calculos!$A$2:$B$20,2,1))</f>
        <v>12</v>
      </c>
      <c r="R3201" s="0" t="n">
        <f aca="false">IF(ISNA(VLOOKUP(C3201,calculos!$D$2:$E$1218,2,1)),"null",VLOOKUP(C3201,calculos!$D$2:$E$1218,2,1))</f>
        <v>939</v>
      </c>
      <c r="S3201" s="0" t="n">
        <f aca="false">IF(ISNA(VLOOKUP(D3201,calculos!$G$2:$H$1118,2,1)),"null",VLOOKUP(D3201,calculos!$G$2:$H$1118,2,1))</f>
        <v>110</v>
      </c>
      <c r="T3201" s="0" t="n">
        <f aca="false">IF(ISNA(VLOOKUP(E3201,calculos!$J$2:$K$220,2,1)),"null",VLOOKUP(E3201,calculos!$J$2:$K$220,2,1))</f>
        <v>192</v>
      </c>
      <c r="U3201" s="0" t="n">
        <f aca="false">IF(ISNA(VLOOKUP(F3201,calculos!$M$2:$N$658,2,1)),"null",VLOOKUP(F3201,calculos!$M$2:$N$658,2,1))</f>
        <v>636</v>
      </c>
      <c r="V3201" s="0" t="str">
        <f aca="false">IF(ISNA(VLOOKUP(J3201,calculos!$P$2:$Q$1711,2,1)),"null",VLOOKUP(J3201,calculos!$P$2:$Q$1711,2,1))</f>
        <v>null</v>
      </c>
      <c r="W3201" s="0" t="n">
        <f aca="false">IF(ISNA(VLOOKUP(P3201,calculos!$S$2:$T$58,2,1)),"null",VLOOKUP(P3201,calculos!$S$2:$T$58,2,1))</f>
        <v>24</v>
      </c>
      <c r="X3201" s="9" t="str">
        <f aca="false">$X$1&amp;B3201&amp;"','"&amp;G3201&amp;"','"&amp;H3201&amp;"','"&amp;I3201&amp;"','"&amp;K3201&amp;"','"&amp;L3201&amp;"','"&amp;M3201&amp;"','"&amp;N3201&amp;"','"&amp;O3201&amp;"',"&amp;Q3201&amp;","&amp;R3201&amp;","&amp;S3201&amp;","&amp;T3201&amp;","&amp;U3201&amp;","&amp;V3201&amp;","&amp;W3201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(nextval('seq_servicio'),'','11944','','','','43676','','','',12,939,110,192,636,null,24);</v>
      </c>
    </row>
    <row r="3202" customFormat="false" ht="13.8" hidden="false" customHeight="false" outlineLevel="0" collapsed="false">
      <c r="A3202" s="31" t="s">
        <v>23</v>
      </c>
      <c r="B3202" s="31"/>
      <c r="C3202" s="31" t="s">
        <v>9151</v>
      </c>
      <c r="D3202" s="31" t="s">
        <v>4885</v>
      </c>
      <c r="E3202" s="31" t="s">
        <v>4886</v>
      </c>
      <c r="F3202" s="32" t="s">
        <v>4887</v>
      </c>
      <c r="G3202" s="32" t="s">
        <v>9152</v>
      </c>
      <c r="H3202" s="33"/>
      <c r="I3202" s="33"/>
      <c r="J3202" s="34" t="s">
        <v>9153</v>
      </c>
      <c r="K3202" s="31"/>
      <c r="L3202" s="35"/>
      <c r="M3202" s="36"/>
      <c r="N3202" s="31"/>
      <c r="O3202" s="33" t="n">
        <v>43676</v>
      </c>
      <c r="P3202" s="31" t="s">
        <v>5610</v>
      </c>
      <c r="Q3202" s="0" t="n">
        <f aca="false">IF(ISNA(VLOOKUP(A3202,calculos!$A$2:$B$20,2,1)),"null",VLOOKUP(A3202,calculos!$A$2:$B$20,2,1))</f>
        <v>12</v>
      </c>
      <c r="R3202" s="0" t="n">
        <f aca="false">IF(ISNA(VLOOKUP(C3202,calculos!$D$2:$E$1218,2,1)),"null",VLOOKUP(C3202,calculos!$D$2:$E$1218,2,1))</f>
        <v>577</v>
      </c>
      <c r="S3202" s="0" t="n">
        <f aca="false">IF(ISNA(VLOOKUP(D3202,calculos!$G$2:$H$1118,2,1)),"null",VLOOKUP(D3202,calculos!$G$2:$H$1118,2,1))</f>
        <v>1093</v>
      </c>
      <c r="T3202" s="0" t="n">
        <f aca="false">IF(ISNA(VLOOKUP(E3202,calculos!$J$2:$K$220,2,1)),"null",VLOOKUP(E3202,calculos!$J$2:$K$220,2,1))</f>
        <v>130</v>
      </c>
      <c r="U3202" s="0" t="n">
        <f aca="false">IF(ISNA(VLOOKUP(F3202,calculos!$M$2:$N$658,2,1)),"null",VLOOKUP(F3202,calculos!$M$2:$N$658,2,1))</f>
        <v>308</v>
      </c>
      <c r="V3202" s="0" t="n">
        <f aca="false">IF(ISNA(VLOOKUP(J3202,calculos!$P$2:$Q$1711,2,1)),"null",VLOOKUP(J3202,calculos!$P$2:$Q$1711,2,1))</f>
        <v>1664</v>
      </c>
      <c r="W3202" s="0" t="n">
        <f aca="false">IF(ISNA(VLOOKUP(P3202,calculos!$S$2:$T$58,2,1)),"null",VLOOKUP(P3202,calculos!$S$2:$T$58,2,1))</f>
        <v>13</v>
      </c>
      <c r="X3202" s="9" t="str">
        <f aca="false">$X$1&amp;B3202&amp;"','"&amp;G3202&amp;"','"&amp;H3202&amp;"','"&amp;I3202&amp;"','"&amp;K3202&amp;"','"&amp;L3202&amp;"','"&amp;M3202&amp;"','"&amp;N3202&amp;"','"&amp;O3202&amp;"',"&amp;Q3202&amp;","&amp;R3202&amp;","&amp;S3202&amp;","&amp;T3202&amp;","&amp;U3202&amp;","&amp;V3202&amp;","&amp;W3202&amp;");"</f>
        <v>insert into servicio (id,fecha_entrega,serie,apertura,fecha_instalacion,garantia,mantenimiento,capacitacion,entrega_equipo,visita,id_empresa,id_hospital,id_equipo,id_marca,id_modelo,id_os,id_ingeniero) values (nextval('seq_servicio'),'','N17HT720120043','','','','','','','43676',12,577,1093,130,308,1664,13);</v>
      </c>
    </row>
    <row r="3203" customFormat="false" ht="13.8" hidden="false" customHeight="false" outlineLevel="0" collapsed="false">
      <c r="A3203" s="31" t="s">
        <v>23</v>
      </c>
      <c r="B3203" s="31"/>
      <c r="C3203" s="31" t="s">
        <v>9151</v>
      </c>
      <c r="D3203" s="31" t="s">
        <v>4885</v>
      </c>
      <c r="E3203" s="31" t="s">
        <v>4886</v>
      </c>
      <c r="F3203" s="32" t="s">
        <v>4887</v>
      </c>
      <c r="G3203" s="32" t="s">
        <v>9154</v>
      </c>
      <c r="H3203" s="33"/>
      <c r="I3203" s="33"/>
      <c r="J3203" s="34" t="s">
        <v>9155</v>
      </c>
      <c r="K3203" s="31"/>
      <c r="L3203" s="35"/>
      <c r="M3203" s="36"/>
      <c r="N3203" s="31"/>
      <c r="O3203" s="33" t="n">
        <v>43676</v>
      </c>
      <c r="P3203" s="31" t="s">
        <v>5610</v>
      </c>
      <c r="Q3203" s="0" t="n">
        <f aca="false">IF(ISNA(VLOOKUP(A3203,calculos!$A$2:$B$20,2,1)),"null",VLOOKUP(A3203,calculos!$A$2:$B$20,2,1))</f>
        <v>12</v>
      </c>
      <c r="R3203" s="0" t="n">
        <f aca="false">IF(ISNA(VLOOKUP(C3203,calculos!$D$2:$E$1218,2,1)),"null",VLOOKUP(C3203,calculos!$D$2:$E$1218,2,1))</f>
        <v>577</v>
      </c>
      <c r="S3203" s="0" t="n">
        <f aca="false">IF(ISNA(VLOOKUP(D3203,calculos!$G$2:$H$1118,2,1)),"null",VLOOKUP(D3203,calculos!$G$2:$H$1118,2,1))</f>
        <v>1093</v>
      </c>
      <c r="T3203" s="0" t="n">
        <f aca="false">IF(ISNA(VLOOKUP(E3203,calculos!$J$2:$K$220,2,1)),"null",VLOOKUP(E3203,calculos!$J$2:$K$220,2,1))</f>
        <v>130</v>
      </c>
      <c r="U3203" s="0" t="n">
        <f aca="false">IF(ISNA(VLOOKUP(F3203,calculos!$M$2:$N$658,2,1)),"null",VLOOKUP(F3203,calculos!$M$2:$N$658,2,1))</f>
        <v>308</v>
      </c>
      <c r="V3203" s="0" t="n">
        <f aca="false">IF(ISNA(VLOOKUP(J3203,calculos!$P$2:$Q$1711,2,1)),"null",VLOOKUP(J3203,calculos!$P$2:$Q$1711,2,1))</f>
        <v>1665</v>
      </c>
      <c r="W3203" s="0" t="n">
        <f aca="false">IF(ISNA(VLOOKUP(P3203,calculos!$S$2:$T$58,2,1)),"null",VLOOKUP(P3203,calculos!$S$2:$T$58,2,1))</f>
        <v>13</v>
      </c>
      <c r="X3203" s="9" t="str">
        <f aca="false">$X$1&amp;B3203&amp;"','"&amp;G3203&amp;"','"&amp;H3203&amp;"','"&amp;I3203&amp;"','"&amp;K3203&amp;"','"&amp;L3203&amp;"','"&amp;M3203&amp;"','"&amp;N3203&amp;"','"&amp;O3203&amp;"',"&amp;Q3203&amp;","&amp;R3203&amp;","&amp;S3203&amp;","&amp;T3203&amp;","&amp;U3203&amp;","&amp;V3203&amp;","&amp;W3203&amp;");"</f>
        <v>insert into servicio (id,fecha_entrega,serie,apertura,fecha_instalacion,garantia,mantenimiento,capacitacion,entrega_equipo,visita,id_empresa,id_hospital,id_equipo,id_marca,id_modelo,id_os,id_ingeniero) values (nextval('seq_servicio'),'','N17HT721121323','','','','','','','43676',12,577,1093,130,308,1665,13);</v>
      </c>
    </row>
    <row r="3204" customFormat="false" ht="13.8" hidden="false" customHeight="false" outlineLevel="0" collapsed="false">
      <c r="A3204" s="31" t="s">
        <v>23</v>
      </c>
      <c r="B3204" s="31"/>
      <c r="C3204" s="31" t="s">
        <v>9156</v>
      </c>
      <c r="D3204" s="31" t="s">
        <v>4923</v>
      </c>
      <c r="E3204" s="31" t="s">
        <v>4731</v>
      </c>
      <c r="F3204" s="32" t="s">
        <v>9157</v>
      </c>
      <c r="G3204" s="32" t="s">
        <v>4587</v>
      </c>
      <c r="H3204" s="33"/>
      <c r="I3204" s="33"/>
      <c r="J3204" s="34" t="s">
        <v>9158</v>
      </c>
      <c r="K3204" s="31"/>
      <c r="L3204" s="35" t="n">
        <v>43679</v>
      </c>
      <c r="M3204" s="36"/>
      <c r="N3204" s="31"/>
      <c r="O3204" s="31"/>
      <c r="P3204" s="31" t="s">
        <v>7193</v>
      </c>
      <c r="Q3204" s="0" t="n">
        <f aca="false">IF(ISNA(VLOOKUP(A3204,calculos!$A$2:$B$20,2,1)),"null",VLOOKUP(A3204,calculos!$A$2:$B$20,2,1))</f>
        <v>12</v>
      </c>
      <c r="R3204" s="0" t="n">
        <f aca="false">IF(ISNA(VLOOKUP(C3204,calculos!$D$2:$E$1218,2,1)),"null",VLOOKUP(C3204,calculos!$D$2:$E$1218,2,1))</f>
        <v>1215</v>
      </c>
      <c r="S3204" s="0" t="n">
        <f aca="false">IF(ISNA(VLOOKUP(D3204,calculos!$G$2:$H$1118,2,1)),"null",VLOOKUP(D3204,calculos!$G$2:$H$1118,2,1))</f>
        <v>750</v>
      </c>
      <c r="T3204" s="0" t="n">
        <f aca="false">IF(ISNA(VLOOKUP(E3204,calculos!$J$2:$K$220,2,1)),"null",VLOOKUP(E3204,calculos!$J$2:$K$220,2,1))</f>
        <v>109</v>
      </c>
      <c r="U3204" s="0" t="str">
        <f aca="false">IF(ISNA(VLOOKUP(F3204,calculos!$M$2:$N$658,2,1)),"null",VLOOKUP(F3204,calculos!$M$2:$N$658,2,1))</f>
        <v>null</v>
      </c>
      <c r="V3204" s="0" t="n">
        <f aca="false">IF(ISNA(VLOOKUP(J3204,calculos!$P$2:$Q$1711,2,1)),"null",VLOOKUP(J3204,calculos!$P$2:$Q$1711,2,1))</f>
        <v>1639</v>
      </c>
      <c r="W3204" s="0" t="n">
        <f aca="false">IF(ISNA(VLOOKUP(P3204,calculos!$S$2:$T$58,2,1)),"null",VLOOKUP(P3204,calculos!$S$2:$T$58,2,1))</f>
        <v>39</v>
      </c>
      <c r="X3204" s="9" t="str">
        <f aca="false">$X$1&amp;B3204&amp;"','"&amp;G3204&amp;"','"&amp;H3204&amp;"','"&amp;I3204&amp;"','"&amp;K3204&amp;"','"&amp;L3204&amp;"','"&amp;M3204&amp;"','"&amp;N3204&amp;"','"&amp;O3204&amp;"',"&amp;Q3204&amp;","&amp;R3204&amp;","&amp;S3204&amp;","&amp;T3204&amp;","&amp;U3204&amp;","&amp;V3204&amp;","&amp;W3204&amp;");"</f>
        <v>insert into servicio (id,fecha_entrega,serie,apertura,fecha_instalacion,garantia,mantenimiento,capacitacion,entrega_equipo,visita,id_empresa,id_hospital,id_equipo,id_marca,id_modelo,id_os,id_ingeniero) values (nextval('seq_servicio'),'','141219-126982','','','','43679','','','',12,1215,750,109,null,1639,39);</v>
      </c>
    </row>
    <row r="3205" customFormat="false" ht="13.8" hidden="false" customHeight="false" outlineLevel="0" collapsed="false">
      <c r="A3205" s="31" t="s">
        <v>23</v>
      </c>
      <c r="B3205" s="31"/>
      <c r="C3205" s="31" t="s">
        <v>9159</v>
      </c>
      <c r="D3205" s="31" t="s">
        <v>4885</v>
      </c>
      <c r="E3205" s="31" t="s">
        <v>4886</v>
      </c>
      <c r="F3205" s="32" t="s">
        <v>4887</v>
      </c>
      <c r="G3205" s="32" t="s">
        <v>5672</v>
      </c>
      <c r="H3205" s="33"/>
      <c r="I3205" s="33"/>
      <c r="J3205" s="34" t="s">
        <v>9160</v>
      </c>
      <c r="K3205" s="31"/>
      <c r="L3205" s="35" t="n">
        <v>43684</v>
      </c>
      <c r="M3205" s="36"/>
      <c r="N3205" s="31"/>
      <c r="O3205" s="31"/>
      <c r="P3205" s="31" t="s">
        <v>5610</v>
      </c>
      <c r="Q3205" s="0" t="n">
        <f aca="false">IF(ISNA(VLOOKUP(A3205,calculos!$A$2:$B$20,2,1)),"null",VLOOKUP(A3205,calculos!$A$2:$B$20,2,1))</f>
        <v>12</v>
      </c>
      <c r="R3205" s="0" t="n">
        <f aca="false">IF(ISNA(VLOOKUP(C3205,calculos!$D$2:$E$1218,2,1)),"null",VLOOKUP(C3205,calculos!$D$2:$E$1218,2,1))</f>
        <v>500</v>
      </c>
      <c r="S3205" s="0" t="n">
        <f aca="false">IF(ISNA(VLOOKUP(D3205,calculos!$G$2:$H$1118,2,1)),"null",VLOOKUP(D3205,calculos!$G$2:$H$1118,2,1))</f>
        <v>1093</v>
      </c>
      <c r="T3205" s="0" t="n">
        <f aca="false">IF(ISNA(VLOOKUP(E3205,calculos!$J$2:$K$220,2,1)),"null",VLOOKUP(E3205,calculos!$J$2:$K$220,2,1))</f>
        <v>130</v>
      </c>
      <c r="U3205" s="0" t="n">
        <f aca="false">IF(ISNA(VLOOKUP(F3205,calculos!$M$2:$N$658,2,1)),"null",VLOOKUP(F3205,calculos!$M$2:$N$658,2,1))</f>
        <v>308</v>
      </c>
      <c r="V3205" s="0" t="n">
        <f aca="false">IF(ISNA(VLOOKUP(J3205,calculos!$P$2:$Q$1711,2,1)),"null",VLOOKUP(J3205,calculos!$P$2:$Q$1711,2,1))</f>
        <v>1641</v>
      </c>
      <c r="W3205" s="0" t="n">
        <f aca="false">IF(ISNA(VLOOKUP(P3205,calculos!$S$2:$T$58,2,1)),"null",VLOOKUP(P3205,calculos!$S$2:$T$58,2,1))</f>
        <v>13</v>
      </c>
      <c r="X3205" s="9" t="str">
        <f aca="false">$X$1&amp;B3205&amp;"','"&amp;G3205&amp;"','"&amp;H3205&amp;"','"&amp;I3205&amp;"','"&amp;K3205&amp;"','"&amp;L3205&amp;"','"&amp;M3205&amp;"','"&amp;N3205&amp;"','"&amp;O3205&amp;"',"&amp;Q3205&amp;","&amp;R3205&amp;","&amp;S3205&amp;","&amp;T3205&amp;","&amp;U3205&amp;","&amp;V3205&amp;","&amp;W3205&amp;");"</f>
        <v>insert into servicio (id,fecha_entrega,serie,apertura,fecha_instalacion,garantia,mantenimiento,capacitacion,entrega_equipo,visita,id_empresa,id_hospital,id_equipo,id_marca,id_modelo,id_os,id_ingeniero) values (nextval('seq_servicio'),'','N17HT720920890','','','','43684','','','',12,500,1093,130,308,1641,13);</v>
      </c>
    </row>
    <row r="3206" customFormat="false" ht="13.8" hidden="false" customHeight="false" outlineLevel="0" collapsed="false">
      <c r="A3206" s="31" t="s">
        <v>23</v>
      </c>
      <c r="B3206" s="31"/>
      <c r="C3206" s="31" t="s">
        <v>9159</v>
      </c>
      <c r="D3206" s="31" t="s">
        <v>4885</v>
      </c>
      <c r="E3206" s="31" t="s">
        <v>4886</v>
      </c>
      <c r="F3206" s="32" t="s">
        <v>4887</v>
      </c>
      <c r="G3206" s="32" t="s">
        <v>9161</v>
      </c>
      <c r="H3206" s="33"/>
      <c r="I3206" s="33"/>
      <c r="J3206" s="34" t="s">
        <v>9162</v>
      </c>
      <c r="K3206" s="31"/>
      <c r="L3206" s="35" t="n">
        <v>43684</v>
      </c>
      <c r="M3206" s="36"/>
      <c r="N3206" s="31"/>
      <c r="O3206" s="31"/>
      <c r="P3206" s="31" t="s">
        <v>5610</v>
      </c>
      <c r="Q3206" s="0" t="n">
        <f aca="false">IF(ISNA(VLOOKUP(A3206,calculos!$A$2:$B$20,2,1)),"null",VLOOKUP(A3206,calculos!$A$2:$B$20,2,1))</f>
        <v>12</v>
      </c>
      <c r="R3206" s="0" t="n">
        <f aca="false">IF(ISNA(VLOOKUP(C3206,calculos!$D$2:$E$1218,2,1)),"null",VLOOKUP(C3206,calculos!$D$2:$E$1218,2,1))</f>
        <v>500</v>
      </c>
      <c r="S3206" s="0" t="n">
        <f aca="false">IF(ISNA(VLOOKUP(D3206,calculos!$G$2:$H$1118,2,1)),"null",VLOOKUP(D3206,calculos!$G$2:$H$1118,2,1))</f>
        <v>1093</v>
      </c>
      <c r="T3206" s="0" t="n">
        <f aca="false">IF(ISNA(VLOOKUP(E3206,calculos!$J$2:$K$220,2,1)),"null",VLOOKUP(E3206,calculos!$J$2:$K$220,2,1))</f>
        <v>130</v>
      </c>
      <c r="U3206" s="0" t="n">
        <f aca="false">IF(ISNA(VLOOKUP(F3206,calculos!$M$2:$N$658,2,1)),"null",VLOOKUP(F3206,calculos!$M$2:$N$658,2,1))</f>
        <v>308</v>
      </c>
      <c r="V3206" s="0" t="n">
        <f aca="false">IF(ISNA(VLOOKUP(J3206,calculos!$P$2:$Q$1711,2,1)),"null",VLOOKUP(J3206,calculos!$P$2:$Q$1711,2,1))</f>
        <v>1642</v>
      </c>
      <c r="W3206" s="0" t="n">
        <f aca="false">IF(ISNA(VLOOKUP(P3206,calculos!$S$2:$T$58,2,1)),"null",VLOOKUP(P3206,calculos!$S$2:$T$58,2,1))</f>
        <v>13</v>
      </c>
      <c r="X3206" s="9" t="str">
        <f aca="false">$X$1&amp;B3206&amp;"','"&amp;G3206&amp;"','"&amp;H3206&amp;"','"&amp;I3206&amp;"','"&amp;K3206&amp;"','"&amp;L3206&amp;"','"&amp;M3206&amp;"','"&amp;N3206&amp;"','"&amp;O3206&amp;"',"&amp;Q3206&amp;","&amp;R3206&amp;","&amp;S3206&amp;","&amp;T3206&amp;","&amp;U3206&amp;","&amp;V3206&amp;","&amp;W3206&amp;");"</f>
        <v>insert into servicio (id,fecha_entrega,serie,apertura,fecha_instalacion,garantia,mantenimiento,capacitacion,entrega_equipo,visita,id_empresa,id_hospital,id_equipo,id_marca,id_modelo,id_os,id_ingeniero) values (nextval('seq_servicio'),'','N17HT720920606','','','','43684','','','',12,500,1093,130,308,1642,13);</v>
      </c>
    </row>
    <row r="3207" customFormat="false" ht="13.8" hidden="false" customHeight="false" outlineLevel="0" collapsed="false">
      <c r="A3207" s="31" t="s">
        <v>23</v>
      </c>
      <c r="B3207" s="31"/>
      <c r="C3207" s="31" t="s">
        <v>9156</v>
      </c>
      <c r="D3207" s="31" t="s">
        <v>4741</v>
      </c>
      <c r="E3207" s="31" t="s">
        <v>6128</v>
      </c>
      <c r="F3207" s="32" t="s">
        <v>6061</v>
      </c>
      <c r="G3207" s="32" t="s">
        <v>4588</v>
      </c>
      <c r="H3207" s="33"/>
      <c r="I3207" s="33"/>
      <c r="J3207" s="34" t="s">
        <v>9163</v>
      </c>
      <c r="K3207" s="31"/>
      <c r="L3207" s="35" t="n">
        <v>43679</v>
      </c>
      <c r="M3207" s="36"/>
      <c r="N3207" s="31"/>
      <c r="O3207" s="31"/>
      <c r="P3207" s="31" t="s">
        <v>5610</v>
      </c>
      <c r="Q3207" s="0" t="n">
        <f aca="false">IF(ISNA(VLOOKUP(A3207,calculos!$A$2:$B$20,2,1)),"null",VLOOKUP(A3207,calculos!$A$2:$B$20,2,1))</f>
        <v>12</v>
      </c>
      <c r="R3207" s="0" t="n">
        <f aca="false">IF(ISNA(VLOOKUP(C3207,calculos!$D$2:$E$1218,2,1)),"null",VLOOKUP(C3207,calculos!$D$2:$E$1218,2,1))</f>
        <v>1215</v>
      </c>
      <c r="S3207" s="0" t="n">
        <f aca="false">IF(ISNA(VLOOKUP(D3207,calculos!$G$2:$H$1118,2,1)),"null",VLOOKUP(D3207,calculos!$G$2:$H$1118,2,1))</f>
        <v>703</v>
      </c>
      <c r="T3207" s="0" t="n">
        <f aca="false">IF(ISNA(VLOOKUP(E3207,calculos!$J$2:$K$220,2,1)),"null",VLOOKUP(E3207,calculos!$J$2:$K$220,2,1))</f>
        <v>33</v>
      </c>
      <c r="U3207" s="0" t="n">
        <f aca="false">IF(ISNA(VLOOKUP(F3207,calculos!$M$2:$N$658,2,1)),"null",VLOOKUP(F3207,calculos!$M$2:$N$658,2,1))</f>
        <v>520</v>
      </c>
      <c r="V3207" s="0" t="n">
        <f aca="false">IF(ISNA(VLOOKUP(J3207,calculos!$P$2:$Q$1711,2,1)),"null",VLOOKUP(J3207,calculos!$P$2:$Q$1711,2,1))</f>
        <v>1640</v>
      </c>
      <c r="W3207" s="0" t="n">
        <f aca="false">IF(ISNA(VLOOKUP(P3207,calculos!$S$2:$T$58,2,1)),"null",VLOOKUP(P3207,calculos!$S$2:$T$58,2,1))</f>
        <v>13</v>
      </c>
      <c r="X3207" s="9" t="str">
        <f aca="false">$X$1&amp;B3207&amp;"','"&amp;G3207&amp;"','"&amp;H3207&amp;"','"&amp;I3207&amp;"','"&amp;K3207&amp;"','"&amp;L3207&amp;"','"&amp;M3207&amp;"','"&amp;N3207&amp;"','"&amp;O3207&amp;"',"&amp;Q3207&amp;","&amp;R3207&amp;","&amp;S3207&amp;","&amp;T3207&amp;","&amp;U3207&amp;","&amp;V3207&amp;","&amp;W3207&amp;");"</f>
        <v>insert into servicio (id,fecha_entrega,serie,apertura,fecha_instalacion,garantia,mantenimiento,capacitacion,entrega_equipo,visita,id_empresa,id_hospital,id_equipo,id_marca,id_modelo,id_os,id_ingeniero) values (nextval('seq_servicio'),'','DK43100694','','','','43679','','','',12,1215,703,33,520,1640,13);</v>
      </c>
    </row>
    <row r="3208" customFormat="false" ht="13.8" hidden="false" customHeight="false" outlineLevel="0" collapsed="false">
      <c r="A3208" s="31" t="s">
        <v>23</v>
      </c>
      <c r="B3208" s="31"/>
      <c r="C3208" s="31" t="s">
        <v>8990</v>
      </c>
      <c r="D3208" s="31" t="s">
        <v>4741</v>
      </c>
      <c r="E3208" s="31" t="s">
        <v>6128</v>
      </c>
      <c r="F3208" s="32" t="s">
        <v>7873</v>
      </c>
      <c r="G3208" s="32" t="s">
        <v>7876</v>
      </c>
      <c r="H3208" s="33"/>
      <c r="I3208" s="33"/>
      <c r="J3208" s="34" t="s">
        <v>9164</v>
      </c>
      <c r="K3208" s="31"/>
      <c r="L3208" s="35" t="n">
        <v>43682</v>
      </c>
      <c r="M3208" s="36"/>
      <c r="N3208" s="31"/>
      <c r="O3208" s="31"/>
      <c r="P3208" s="31" t="s">
        <v>5610</v>
      </c>
      <c r="Q3208" s="0" t="n">
        <f aca="false">IF(ISNA(VLOOKUP(A3208,calculos!$A$2:$B$20,2,1)),"null",VLOOKUP(A3208,calculos!$A$2:$B$20,2,1))</f>
        <v>12</v>
      </c>
      <c r="R3208" s="0" t="n">
        <f aca="false">IF(ISNA(VLOOKUP(C3208,calculos!$D$2:$E$1218,2,1)),"null",VLOOKUP(C3208,calculos!$D$2:$E$1218,2,1))</f>
        <v>639</v>
      </c>
      <c r="S3208" s="0" t="n">
        <f aca="false">IF(ISNA(VLOOKUP(D3208,calculos!$G$2:$H$1118,2,1)),"null",VLOOKUP(D3208,calculos!$G$2:$H$1118,2,1))</f>
        <v>703</v>
      </c>
      <c r="T3208" s="0" t="n">
        <f aca="false">IF(ISNA(VLOOKUP(E3208,calculos!$J$2:$K$220,2,1)),"null",VLOOKUP(E3208,calculos!$J$2:$K$220,2,1))</f>
        <v>33</v>
      </c>
      <c r="U3208" s="0" t="n">
        <f aca="false">IF(ISNA(VLOOKUP(F3208,calculos!$M$2:$N$658,2,1)),"null",VLOOKUP(F3208,calculos!$M$2:$N$658,2,1))</f>
        <v>101</v>
      </c>
      <c r="V3208" s="0" t="n">
        <f aca="false">IF(ISNA(VLOOKUP(J3208,calculos!$P$2:$Q$1711,2,1)),"null",VLOOKUP(J3208,calculos!$P$2:$Q$1711,2,1))</f>
        <v>1661</v>
      </c>
      <c r="W3208" s="0" t="n">
        <f aca="false">IF(ISNA(VLOOKUP(P3208,calculos!$S$2:$T$58,2,1)),"null",VLOOKUP(P3208,calculos!$S$2:$T$58,2,1))</f>
        <v>13</v>
      </c>
      <c r="X3208" s="9" t="str">
        <f aca="false">$X$1&amp;B3208&amp;"','"&amp;G3208&amp;"','"&amp;H3208&amp;"','"&amp;I3208&amp;"','"&amp;K3208&amp;"','"&amp;L3208&amp;"','"&amp;M3208&amp;"','"&amp;N3208&amp;"','"&amp;O3208&amp;"',"&amp;Q3208&amp;","&amp;R3208&amp;","&amp;S3208&amp;","&amp;T3208&amp;","&amp;U3208&amp;","&amp;V3208&amp;","&amp;W3208&amp;");"</f>
        <v>insert into servicio (id,fecha_entrega,serie,apertura,fecha_instalacion,garantia,mantenimiento,capacitacion,entrega_equipo,visita,id_empresa,id_hospital,id_equipo,id_marca,id_modelo,id_os,id_ingeniero) values (nextval('seq_servicio'),'','DK43300081','','','','43682','','','',12,639,703,33,101,1661,13);</v>
      </c>
    </row>
    <row r="3209" customFormat="false" ht="13.8" hidden="false" customHeight="false" outlineLevel="0" collapsed="false">
      <c r="A3209" s="31" t="s">
        <v>23</v>
      </c>
      <c r="B3209" s="31"/>
      <c r="C3209" s="31" t="s">
        <v>8990</v>
      </c>
      <c r="D3209" s="31" t="s">
        <v>4741</v>
      </c>
      <c r="E3209" s="31" t="s">
        <v>6128</v>
      </c>
      <c r="F3209" s="32" t="s">
        <v>7873</v>
      </c>
      <c r="G3209" s="32" t="s">
        <v>9046</v>
      </c>
      <c r="H3209" s="33"/>
      <c r="I3209" s="33"/>
      <c r="J3209" s="34" t="s">
        <v>9165</v>
      </c>
      <c r="K3209" s="31"/>
      <c r="L3209" s="35" t="n">
        <v>43682</v>
      </c>
      <c r="M3209" s="36"/>
      <c r="N3209" s="31"/>
      <c r="O3209" s="31"/>
      <c r="P3209" s="31" t="s">
        <v>5610</v>
      </c>
      <c r="Q3209" s="0" t="n">
        <f aca="false">IF(ISNA(VLOOKUP(A3209,calculos!$A$2:$B$20,2,1)),"null",VLOOKUP(A3209,calculos!$A$2:$B$20,2,1))</f>
        <v>12</v>
      </c>
      <c r="R3209" s="0" t="n">
        <f aca="false">IF(ISNA(VLOOKUP(C3209,calculos!$D$2:$E$1218,2,1)),"null",VLOOKUP(C3209,calculos!$D$2:$E$1218,2,1))</f>
        <v>639</v>
      </c>
      <c r="S3209" s="0" t="n">
        <f aca="false">IF(ISNA(VLOOKUP(D3209,calculos!$G$2:$H$1118,2,1)),"null",VLOOKUP(D3209,calculos!$G$2:$H$1118,2,1))</f>
        <v>703</v>
      </c>
      <c r="T3209" s="0" t="n">
        <f aca="false">IF(ISNA(VLOOKUP(E3209,calculos!$J$2:$K$220,2,1)),"null",VLOOKUP(E3209,calculos!$J$2:$K$220,2,1))</f>
        <v>33</v>
      </c>
      <c r="U3209" s="0" t="n">
        <f aca="false">IF(ISNA(VLOOKUP(F3209,calculos!$M$2:$N$658,2,1)),"null",VLOOKUP(F3209,calculos!$M$2:$N$658,2,1))</f>
        <v>101</v>
      </c>
      <c r="V3209" s="0" t="n">
        <f aca="false">IF(ISNA(VLOOKUP(J3209,calculos!$P$2:$Q$1711,2,1)),"null",VLOOKUP(J3209,calculos!$P$2:$Q$1711,2,1))</f>
        <v>1662</v>
      </c>
      <c r="W3209" s="0" t="n">
        <f aca="false">IF(ISNA(VLOOKUP(P3209,calculos!$S$2:$T$58,2,1)),"null",VLOOKUP(P3209,calculos!$S$2:$T$58,2,1))</f>
        <v>13</v>
      </c>
      <c r="X3209" s="9" t="str">
        <f aca="false">$X$1&amp;B3209&amp;"','"&amp;G3209&amp;"','"&amp;H3209&amp;"','"&amp;I3209&amp;"','"&amp;K3209&amp;"','"&amp;L3209&amp;"','"&amp;M3209&amp;"','"&amp;N3209&amp;"','"&amp;O3209&amp;"',"&amp;Q3209&amp;","&amp;R3209&amp;","&amp;S3209&amp;","&amp;T3209&amp;","&amp;U3209&amp;","&amp;V3209&amp;","&amp;W3209&amp;");"</f>
        <v>insert into servicio (id,fecha_entrega,serie,apertura,fecha_instalacion,garantia,mantenimiento,capacitacion,entrega_equipo,visita,id_empresa,id_hospital,id_equipo,id_marca,id_modelo,id_os,id_ingeniero) values (nextval('seq_servicio'),'','DK43300129','','','','43682','','','',12,639,703,33,101,1662,13);</v>
      </c>
    </row>
    <row r="3210" customFormat="false" ht="13.8" hidden="false" customHeight="false" outlineLevel="0" collapsed="false">
      <c r="A3210" s="31" t="s">
        <v>23</v>
      </c>
      <c r="B3210" s="31"/>
      <c r="C3210" s="31" t="s">
        <v>9035</v>
      </c>
      <c r="D3210" s="31" t="s">
        <v>4741</v>
      </c>
      <c r="E3210" s="31" t="s">
        <v>6128</v>
      </c>
      <c r="F3210" s="32" t="s">
        <v>7873</v>
      </c>
      <c r="G3210" s="32" t="s">
        <v>9036</v>
      </c>
      <c r="H3210" s="33"/>
      <c r="I3210" s="33"/>
      <c r="J3210" s="34" t="s">
        <v>9166</v>
      </c>
      <c r="K3210" s="31"/>
      <c r="L3210" s="35" t="n">
        <v>43683</v>
      </c>
      <c r="M3210" s="36"/>
      <c r="N3210" s="31"/>
      <c r="O3210" s="31"/>
      <c r="P3210" s="31" t="s">
        <v>5610</v>
      </c>
      <c r="Q3210" s="0" t="n">
        <f aca="false">IF(ISNA(VLOOKUP(A3210,calculos!$A$2:$B$20,2,1)),"null",VLOOKUP(A3210,calculos!$A$2:$B$20,2,1))</f>
        <v>12</v>
      </c>
      <c r="R3210" s="0" t="n">
        <f aca="false">IF(ISNA(VLOOKUP(C3210,calculos!$D$2:$E$1218,2,1)),"null",VLOOKUP(C3210,calculos!$D$2:$E$1218,2,1))</f>
        <v>653</v>
      </c>
      <c r="S3210" s="0" t="n">
        <f aca="false">IF(ISNA(VLOOKUP(D3210,calculos!$G$2:$H$1118,2,1)),"null",VLOOKUP(D3210,calculos!$G$2:$H$1118,2,1))</f>
        <v>703</v>
      </c>
      <c r="T3210" s="0" t="n">
        <f aca="false">IF(ISNA(VLOOKUP(E3210,calculos!$J$2:$K$220,2,1)),"null",VLOOKUP(E3210,calculos!$J$2:$K$220,2,1))</f>
        <v>33</v>
      </c>
      <c r="U3210" s="0" t="n">
        <f aca="false">IF(ISNA(VLOOKUP(F3210,calculos!$M$2:$N$658,2,1)),"null",VLOOKUP(F3210,calculos!$M$2:$N$658,2,1))</f>
        <v>101</v>
      </c>
      <c r="V3210" s="0" t="n">
        <f aca="false">IF(ISNA(VLOOKUP(J3210,calculos!$P$2:$Q$1711,2,1)),"null",VLOOKUP(J3210,calculos!$P$2:$Q$1711,2,1))</f>
        <v>1660</v>
      </c>
      <c r="W3210" s="0" t="n">
        <f aca="false">IF(ISNA(VLOOKUP(P3210,calculos!$S$2:$T$58,2,1)),"null",VLOOKUP(P3210,calculos!$S$2:$T$58,2,1))</f>
        <v>13</v>
      </c>
      <c r="X3210" s="9" t="str">
        <f aca="false">$X$1&amp;B3210&amp;"','"&amp;G3210&amp;"','"&amp;H3210&amp;"','"&amp;I3210&amp;"','"&amp;K3210&amp;"','"&amp;L3210&amp;"','"&amp;M3210&amp;"','"&amp;N3210&amp;"','"&amp;O3210&amp;"',"&amp;Q3210&amp;","&amp;R3210&amp;","&amp;S3210&amp;","&amp;T3210&amp;","&amp;U3210&amp;","&amp;V3210&amp;","&amp;W3210&amp;");"</f>
        <v>insert into servicio (id,fecha_entrega,serie,apertura,fecha_instalacion,garantia,mantenimiento,capacitacion,entrega_equipo,visita,id_empresa,id_hospital,id_equipo,id_marca,id_modelo,id_os,id_ingeniero) values (nextval('seq_servicio'),'','DK43300082/DE671E1367','','','','43683','','','',12,653,703,33,101,1660,13);</v>
      </c>
    </row>
    <row r="3211" customFormat="false" ht="13.8" hidden="false" customHeight="false" outlineLevel="0" collapsed="false">
      <c r="A3211" s="31" t="s">
        <v>23</v>
      </c>
      <c r="B3211" s="31"/>
      <c r="C3211" s="31" t="s">
        <v>5040</v>
      </c>
      <c r="D3211" s="31" t="s">
        <v>7729</v>
      </c>
      <c r="E3211" s="31" t="s">
        <v>5842</v>
      </c>
      <c r="F3211" s="32" t="s">
        <v>8756</v>
      </c>
      <c r="G3211" s="32" t="s">
        <v>7731</v>
      </c>
      <c r="H3211" s="33"/>
      <c r="I3211" s="33"/>
      <c r="J3211" s="34" t="s">
        <v>9167</v>
      </c>
      <c r="K3211" s="31"/>
      <c r="L3211" s="35" t="n">
        <v>43686</v>
      </c>
      <c r="M3211" s="36"/>
      <c r="N3211" s="31"/>
      <c r="O3211" s="31"/>
      <c r="P3211" s="31" t="s">
        <v>8324</v>
      </c>
      <c r="Q3211" s="0" t="n">
        <f aca="false">IF(ISNA(VLOOKUP(A3211,calculos!$A$2:$B$20,2,1)),"null",VLOOKUP(A3211,calculos!$A$2:$B$20,2,1))</f>
        <v>12</v>
      </c>
      <c r="R3211" s="0" t="n">
        <f aca="false">IF(ISNA(VLOOKUP(C3211,calculos!$D$2:$E$1218,2,1)),"null",VLOOKUP(C3211,calculos!$D$2:$E$1218,2,1))</f>
        <v>796</v>
      </c>
      <c r="S3211" s="0" t="n">
        <f aca="false">IF(ISNA(VLOOKUP(D3211,calculos!$G$2:$H$1118,2,1)),"null",VLOOKUP(D3211,calculos!$G$2:$H$1118,2,1))</f>
        <v>719</v>
      </c>
      <c r="T3211" s="0" t="n">
        <f aca="false">IF(ISNA(VLOOKUP(E3211,calculos!$J$2:$K$220,2,1)),"null",VLOOKUP(E3211,calculos!$J$2:$K$220,2,1))</f>
        <v>168</v>
      </c>
      <c r="U3211" s="0" t="n">
        <f aca="false">IF(ISNA(VLOOKUP(F3211,calculos!$M$2:$N$658,2,1)),"null",VLOOKUP(F3211,calculos!$M$2:$N$658,2,1))</f>
        <v>163</v>
      </c>
      <c r="V3211" s="0" t="n">
        <f aca="false">IF(ISNA(VLOOKUP(J3211,calculos!$P$2:$Q$1711,2,1)),"null",VLOOKUP(J3211,calculos!$P$2:$Q$1711,2,1))</f>
        <v>1610</v>
      </c>
      <c r="W3211" s="0" t="n">
        <f aca="false">IF(ISNA(VLOOKUP(P3211,calculos!$S$2:$T$58,2,1)),"null",VLOOKUP(P3211,calculos!$S$2:$T$58,2,1))</f>
        <v>24</v>
      </c>
      <c r="X3211" s="9" t="str">
        <f aca="false">$X$1&amp;B3211&amp;"','"&amp;G3211&amp;"','"&amp;H3211&amp;"','"&amp;I3211&amp;"','"&amp;K3211&amp;"','"&amp;L3211&amp;"','"&amp;M3211&amp;"','"&amp;N3211&amp;"','"&amp;O3211&amp;"',"&amp;Q3211&amp;","&amp;R3211&amp;","&amp;S3211&amp;","&amp;T3211&amp;","&amp;U3211&amp;","&amp;V3211&amp;","&amp;W3211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(nextval('seq_servicio'),'','0024735','','','','43686','','','',12,796,719,168,163,1610,24);</v>
      </c>
    </row>
    <row r="3212" customFormat="false" ht="13.8" hidden="false" customHeight="false" outlineLevel="0" collapsed="false">
      <c r="A3212" s="31" t="s">
        <v>23</v>
      </c>
      <c r="B3212" s="31"/>
      <c r="C3212" s="31" t="s">
        <v>5040</v>
      </c>
      <c r="D3212" s="31" t="s">
        <v>9168</v>
      </c>
      <c r="E3212" s="31" t="s">
        <v>771</v>
      </c>
      <c r="F3212" s="32" t="s">
        <v>8367</v>
      </c>
      <c r="G3212" s="32" t="s">
        <v>8353</v>
      </c>
      <c r="H3212" s="33"/>
      <c r="I3212" s="33"/>
      <c r="J3212" s="34" t="s">
        <v>9169</v>
      </c>
      <c r="K3212" s="31"/>
      <c r="L3212" s="35" t="n">
        <v>43682</v>
      </c>
      <c r="M3212" s="36"/>
      <c r="N3212" s="31"/>
      <c r="O3212" s="31"/>
      <c r="P3212" s="31" t="s">
        <v>8324</v>
      </c>
      <c r="Q3212" s="0" t="n">
        <f aca="false">IF(ISNA(VLOOKUP(A3212,calculos!$A$2:$B$20,2,1)),"null",VLOOKUP(A3212,calculos!$A$2:$B$20,2,1))</f>
        <v>12</v>
      </c>
      <c r="R3212" s="0" t="n">
        <f aca="false">IF(ISNA(VLOOKUP(C3212,calculos!$D$2:$E$1218,2,1)),"null",VLOOKUP(C3212,calculos!$D$2:$E$1218,2,1))</f>
        <v>796</v>
      </c>
      <c r="S3212" s="0" t="n">
        <f aca="false">IF(ISNA(VLOOKUP(D3212,calculos!$G$2:$H$1118,2,1)),"null",VLOOKUP(D3212,calculos!$G$2:$H$1118,2,1))</f>
        <v>256</v>
      </c>
      <c r="T3212" s="0" t="n">
        <f aca="false">IF(ISNA(VLOOKUP(E3212,calculos!$J$2:$K$220,2,1)),"null",VLOOKUP(E3212,calculos!$J$2:$K$220,2,1))</f>
        <v>142</v>
      </c>
      <c r="U3212" s="0" t="n">
        <f aca="false">IF(ISNA(VLOOKUP(F3212,calculos!$M$2:$N$658,2,1)),"null",VLOOKUP(F3212,calculos!$M$2:$N$658,2,1))</f>
        <v>295</v>
      </c>
      <c r="V3212" s="0" t="n">
        <f aca="false">IF(ISNA(VLOOKUP(J3212,calculos!$P$2:$Q$1711,2,1)),"null",VLOOKUP(J3212,calculos!$P$2:$Q$1711,2,1))</f>
        <v>1604</v>
      </c>
      <c r="W3212" s="0" t="n">
        <f aca="false">IF(ISNA(VLOOKUP(P3212,calculos!$S$2:$T$58,2,1)),"null",VLOOKUP(P3212,calculos!$S$2:$T$58,2,1))</f>
        <v>24</v>
      </c>
      <c r="X3212" s="9" t="str">
        <f aca="false">$X$1&amp;B3212&amp;"','"&amp;G3212&amp;"','"&amp;H3212&amp;"','"&amp;I3212&amp;"','"&amp;K3212&amp;"','"&amp;L3212&amp;"','"&amp;M3212&amp;"','"&amp;N3212&amp;"','"&amp;O3212&amp;"',"&amp;Q3212&amp;","&amp;R3212&amp;","&amp;S3212&amp;","&amp;T3212&amp;","&amp;U3212&amp;","&amp;V3212&amp;","&amp;W3212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(nextval('seq_servicio'),'','US71717333','','','','43682','','','',12,796,256,142,295,1604,24);</v>
      </c>
    </row>
    <row r="3213" customFormat="false" ht="13.8" hidden="false" customHeight="false" outlineLevel="0" collapsed="false">
      <c r="A3213" s="31" t="s">
        <v>23</v>
      </c>
      <c r="B3213" s="31"/>
      <c r="C3213" s="31" t="s">
        <v>5040</v>
      </c>
      <c r="D3213" s="31" t="s">
        <v>6135</v>
      </c>
      <c r="E3213" s="31" t="s">
        <v>5109</v>
      </c>
      <c r="F3213" s="32" t="s">
        <v>9170</v>
      </c>
      <c r="G3213" s="32" t="s">
        <v>9171</v>
      </c>
      <c r="H3213" s="33"/>
      <c r="I3213" s="33"/>
      <c r="J3213" s="34" t="s">
        <v>9172</v>
      </c>
      <c r="K3213" s="31"/>
      <c r="L3213" s="35" t="n">
        <v>43682</v>
      </c>
      <c r="M3213" s="36"/>
      <c r="N3213" s="31"/>
      <c r="O3213" s="31"/>
      <c r="P3213" s="31" t="s">
        <v>8324</v>
      </c>
      <c r="Q3213" s="0" t="n">
        <f aca="false">IF(ISNA(VLOOKUP(A3213,calculos!$A$2:$B$20,2,1)),"null",VLOOKUP(A3213,calculos!$A$2:$B$20,2,1))</f>
        <v>12</v>
      </c>
      <c r="R3213" s="0" t="n">
        <f aca="false">IF(ISNA(VLOOKUP(C3213,calculos!$D$2:$E$1218,2,1)),"null",VLOOKUP(C3213,calculos!$D$2:$E$1218,2,1))</f>
        <v>796</v>
      </c>
      <c r="S3213" s="0" t="n">
        <f aca="false">IF(ISNA(VLOOKUP(D3213,calculos!$G$2:$H$1118,2,1)),"null",VLOOKUP(D3213,calculos!$G$2:$H$1118,2,1))</f>
        <v>85</v>
      </c>
      <c r="T3213" s="0" t="n">
        <f aca="false">IF(ISNA(VLOOKUP(E3213,calculos!$J$2:$K$220,2,1)),"null",VLOOKUP(E3213,calculos!$J$2:$K$220,2,1))</f>
        <v>102</v>
      </c>
      <c r="U3213" s="0" t="n">
        <f aca="false">IF(ISNA(VLOOKUP(F3213,calculos!$M$2:$N$658,2,1)),"null",VLOOKUP(F3213,calculos!$M$2:$N$658,2,1))</f>
        <v>542</v>
      </c>
      <c r="V3213" s="0" t="n">
        <f aca="false">IF(ISNA(VLOOKUP(J3213,calculos!$P$2:$Q$1711,2,1)),"null",VLOOKUP(J3213,calculos!$P$2:$Q$1711,2,1))</f>
        <v>1605</v>
      </c>
      <c r="W3213" s="0" t="n">
        <f aca="false">IF(ISNA(VLOOKUP(P3213,calculos!$S$2:$T$58,2,1)),"null",VLOOKUP(P3213,calculos!$S$2:$T$58,2,1))</f>
        <v>24</v>
      </c>
      <c r="X3213" s="9" t="str">
        <f aca="false">$X$1&amp;B3213&amp;"','"&amp;G3213&amp;"','"&amp;H3213&amp;"','"&amp;I3213&amp;"','"&amp;K3213&amp;"','"&amp;L3213&amp;"','"&amp;M3213&amp;"','"&amp;N3213&amp;"','"&amp;O3213&amp;"',"&amp;Q3213&amp;","&amp;R3213&amp;","&amp;S3213&amp;","&amp;T3213&amp;","&amp;U3213&amp;","&amp;V3213&amp;","&amp;W3213&amp;");"</f>
        <v>insert into servicio (id,fecha_entrega,serie,apertura,fecha_instalacion,garantia,mantenimiento,capacitacion,entrega_equipo,visita,id_empresa,id_hospital,id_equipo,id_marca,id_modelo,id_os,id_ingeniero) values (nextval('seq_servicio'),'','217IM247','','','','43682','','','',12,796,85,102,542,1605,24);</v>
      </c>
    </row>
    <row r="3214" customFormat="false" ht="13.8" hidden="false" customHeight="false" outlineLevel="0" collapsed="false">
      <c r="A3214" s="31" t="s">
        <v>23</v>
      </c>
      <c r="B3214" s="31"/>
      <c r="C3214" s="31" t="s">
        <v>5040</v>
      </c>
      <c r="D3214" s="31" t="s">
        <v>9168</v>
      </c>
      <c r="E3214" s="31" t="s">
        <v>771</v>
      </c>
      <c r="F3214" s="32" t="s">
        <v>8367</v>
      </c>
      <c r="G3214" s="32" t="s">
        <v>7705</v>
      </c>
      <c r="H3214" s="33"/>
      <c r="I3214" s="33"/>
      <c r="J3214" s="34" t="s">
        <v>9173</v>
      </c>
      <c r="K3214" s="31"/>
      <c r="L3214" s="35" t="n">
        <v>43683</v>
      </c>
      <c r="M3214" s="36"/>
      <c r="N3214" s="31"/>
      <c r="O3214" s="31"/>
      <c r="P3214" s="31" t="s">
        <v>8324</v>
      </c>
      <c r="Q3214" s="0" t="n">
        <f aca="false">IF(ISNA(VLOOKUP(A3214,calculos!$A$2:$B$20,2,1)),"null",VLOOKUP(A3214,calculos!$A$2:$B$20,2,1))</f>
        <v>12</v>
      </c>
      <c r="R3214" s="0" t="n">
        <f aca="false">IF(ISNA(VLOOKUP(C3214,calculos!$D$2:$E$1218,2,1)),"null",VLOOKUP(C3214,calculos!$D$2:$E$1218,2,1))</f>
        <v>796</v>
      </c>
      <c r="S3214" s="0" t="n">
        <f aca="false">IF(ISNA(VLOOKUP(D3214,calculos!$G$2:$H$1118,2,1)),"null",VLOOKUP(D3214,calculos!$G$2:$H$1118,2,1))</f>
        <v>256</v>
      </c>
      <c r="T3214" s="0" t="n">
        <f aca="false">IF(ISNA(VLOOKUP(E3214,calculos!$J$2:$K$220,2,1)),"null",VLOOKUP(E3214,calculos!$J$2:$K$220,2,1))</f>
        <v>142</v>
      </c>
      <c r="U3214" s="0" t="n">
        <f aca="false">IF(ISNA(VLOOKUP(F3214,calculos!$M$2:$N$658,2,1)),"null",VLOOKUP(F3214,calculos!$M$2:$N$658,2,1))</f>
        <v>295</v>
      </c>
      <c r="V3214" s="0" t="n">
        <f aca="false">IF(ISNA(VLOOKUP(J3214,calculos!$P$2:$Q$1711,2,1)),"null",VLOOKUP(J3214,calculos!$P$2:$Q$1711,2,1))</f>
        <v>1606</v>
      </c>
      <c r="W3214" s="0" t="n">
        <f aca="false">IF(ISNA(VLOOKUP(P3214,calculos!$S$2:$T$58,2,1)),"null",VLOOKUP(P3214,calculos!$S$2:$T$58,2,1))</f>
        <v>24</v>
      </c>
      <c r="X3214" s="9" t="str">
        <f aca="false">$X$1&amp;B3214&amp;"','"&amp;G3214&amp;"','"&amp;H3214&amp;"','"&amp;I3214&amp;"','"&amp;K3214&amp;"','"&amp;L3214&amp;"','"&amp;M3214&amp;"','"&amp;N3214&amp;"','"&amp;O3214&amp;"',"&amp;Q3214&amp;","&amp;R3214&amp;","&amp;S3214&amp;","&amp;T3214&amp;","&amp;U3214&amp;","&amp;V3214&amp;","&amp;W3214&amp;");"</f>
        <v>insert into servicio (id,fecha_entrega,serie,apertura,fecha_instalacion,garantia,mantenimiento,capacitacion,entrega_equipo,visita,id_empresa,id_hospital,id_equipo,id_marca,id_modelo,id_os,id_ingeniero) values (nextval('seq_servicio'),'','US71717334','','','','43683','','','',12,796,256,142,295,1606,24);</v>
      </c>
    </row>
    <row r="3215" customFormat="false" ht="13.8" hidden="false" customHeight="false" outlineLevel="0" collapsed="false">
      <c r="A3215" s="31" t="s">
        <v>23</v>
      </c>
      <c r="B3215" s="31"/>
      <c r="C3215" s="31" t="s">
        <v>5040</v>
      </c>
      <c r="D3215" s="31" t="s">
        <v>5209</v>
      </c>
      <c r="E3215" s="31" t="s">
        <v>4803</v>
      </c>
      <c r="F3215" s="32" t="s">
        <v>5680</v>
      </c>
      <c r="G3215" s="32" t="s">
        <v>5869</v>
      </c>
      <c r="H3215" s="33"/>
      <c r="I3215" s="33"/>
      <c r="J3215" s="34" t="s">
        <v>9174</v>
      </c>
      <c r="K3215" s="31"/>
      <c r="L3215" s="35" t="n">
        <v>43683</v>
      </c>
      <c r="M3215" s="36"/>
      <c r="N3215" s="31"/>
      <c r="O3215" s="31"/>
      <c r="P3215" s="31" t="s">
        <v>8324</v>
      </c>
      <c r="Q3215" s="0" t="n">
        <f aca="false">IF(ISNA(VLOOKUP(A3215,calculos!$A$2:$B$20,2,1)),"null",VLOOKUP(A3215,calculos!$A$2:$B$20,2,1))</f>
        <v>12</v>
      </c>
      <c r="R3215" s="0" t="n">
        <f aca="false">IF(ISNA(VLOOKUP(C3215,calculos!$D$2:$E$1218,2,1)),"null",VLOOKUP(C3215,calculos!$D$2:$E$1218,2,1))</f>
        <v>796</v>
      </c>
      <c r="S3215" s="0" t="n">
        <f aca="false">IF(ISNA(VLOOKUP(D3215,calculos!$G$2:$H$1118,2,1)),"null",VLOOKUP(D3215,calculos!$G$2:$H$1118,2,1))</f>
        <v>203</v>
      </c>
      <c r="T3215" s="0" t="n">
        <f aca="false">IF(ISNA(VLOOKUP(E3215,calculos!$J$2:$K$220,2,1)),"null",VLOOKUP(E3215,calculos!$J$2:$K$220,2,1))</f>
        <v>53</v>
      </c>
      <c r="U3215" s="0" t="n">
        <f aca="false">IF(ISNA(VLOOKUP(F3215,calculos!$M$2:$N$658,2,1)),"null",VLOOKUP(F3215,calculos!$M$2:$N$658,2,1))</f>
        <v>530</v>
      </c>
      <c r="V3215" s="0" t="n">
        <f aca="false">IF(ISNA(VLOOKUP(J3215,calculos!$P$2:$Q$1711,2,1)),"null",VLOOKUP(J3215,calculos!$P$2:$Q$1711,2,1))</f>
        <v>1607</v>
      </c>
      <c r="W3215" s="0" t="n">
        <f aca="false">IF(ISNA(VLOOKUP(P3215,calculos!$S$2:$T$58,2,1)),"null",VLOOKUP(P3215,calculos!$S$2:$T$58,2,1))</f>
        <v>24</v>
      </c>
      <c r="X3215" s="9" t="str">
        <f aca="false">$X$1&amp;B3215&amp;"','"&amp;G3215&amp;"','"&amp;H3215&amp;"','"&amp;I3215&amp;"','"&amp;K3215&amp;"','"&amp;L3215&amp;"','"&amp;M3215&amp;"','"&amp;N3215&amp;"','"&amp;O3215&amp;"',"&amp;Q3215&amp;","&amp;R3215&amp;","&amp;S3215&amp;","&amp;T3215&amp;","&amp;U3215&amp;","&amp;V3215&amp;","&amp;W3215&amp;");"</f>
        <v>insert into servicio (id,fecha_entrega,serie,apertura,fecha_instalacion,garantia,mantenimiento,capacitacion,entrega_equipo,visita,id_empresa,id_hospital,id_equipo,id_marca,id_modelo,id_os,id_ingeniero) values (nextval('seq_servicio'),'','001182241','','','','43683','','','',12,796,203,53,530,1607,24);</v>
      </c>
    </row>
    <row r="3216" customFormat="false" ht="13.8" hidden="false" customHeight="false" outlineLevel="0" collapsed="false">
      <c r="A3216" s="31" t="s">
        <v>23</v>
      </c>
      <c r="B3216" s="31"/>
      <c r="C3216" s="31" t="s">
        <v>5040</v>
      </c>
      <c r="D3216" s="31" t="s">
        <v>5209</v>
      </c>
      <c r="E3216" s="31" t="s">
        <v>4803</v>
      </c>
      <c r="F3216" s="32" t="s">
        <v>5680</v>
      </c>
      <c r="G3216" s="32" t="s">
        <v>8481</v>
      </c>
      <c r="H3216" s="33"/>
      <c r="I3216" s="33"/>
      <c r="J3216" s="34" t="s">
        <v>9174</v>
      </c>
      <c r="K3216" s="31"/>
      <c r="L3216" s="35" t="n">
        <v>43683</v>
      </c>
      <c r="M3216" s="36"/>
      <c r="N3216" s="31"/>
      <c r="O3216" s="31"/>
      <c r="P3216" s="31" t="s">
        <v>8324</v>
      </c>
      <c r="Q3216" s="0" t="n">
        <f aca="false">IF(ISNA(VLOOKUP(A3216,calculos!$A$2:$B$20,2,1)),"null",VLOOKUP(A3216,calculos!$A$2:$B$20,2,1))</f>
        <v>12</v>
      </c>
      <c r="R3216" s="0" t="n">
        <f aca="false">IF(ISNA(VLOOKUP(C3216,calculos!$D$2:$E$1218,2,1)),"null",VLOOKUP(C3216,calculos!$D$2:$E$1218,2,1))</f>
        <v>796</v>
      </c>
      <c r="S3216" s="0" t="n">
        <f aca="false">IF(ISNA(VLOOKUP(D3216,calculos!$G$2:$H$1118,2,1)),"null",VLOOKUP(D3216,calculos!$G$2:$H$1118,2,1))</f>
        <v>203</v>
      </c>
      <c r="T3216" s="0" t="n">
        <f aca="false">IF(ISNA(VLOOKUP(E3216,calculos!$J$2:$K$220,2,1)),"null",VLOOKUP(E3216,calculos!$J$2:$K$220,2,1))</f>
        <v>53</v>
      </c>
      <c r="U3216" s="0" t="n">
        <f aca="false">IF(ISNA(VLOOKUP(F3216,calculos!$M$2:$N$658,2,1)),"null",VLOOKUP(F3216,calculos!$M$2:$N$658,2,1))</f>
        <v>530</v>
      </c>
      <c r="V3216" s="0" t="n">
        <f aca="false">IF(ISNA(VLOOKUP(J3216,calculos!$P$2:$Q$1711,2,1)),"null",VLOOKUP(J3216,calculos!$P$2:$Q$1711,2,1))</f>
        <v>1607</v>
      </c>
      <c r="W3216" s="0" t="n">
        <f aca="false">IF(ISNA(VLOOKUP(P3216,calculos!$S$2:$T$58,2,1)),"null",VLOOKUP(P3216,calculos!$S$2:$T$58,2,1))</f>
        <v>24</v>
      </c>
      <c r="X3216" s="9" t="str">
        <f aca="false">$X$1&amp;B3216&amp;"','"&amp;G3216&amp;"','"&amp;H3216&amp;"','"&amp;I3216&amp;"','"&amp;K3216&amp;"','"&amp;L3216&amp;"','"&amp;M3216&amp;"','"&amp;N3216&amp;"','"&amp;O3216&amp;"',"&amp;Q3216&amp;","&amp;R3216&amp;","&amp;S3216&amp;","&amp;T3216&amp;","&amp;U3216&amp;","&amp;V3216&amp;","&amp;W3216&amp;");"</f>
        <v>insert into servicio (id,fecha_entrega,serie,apertura,fecha_instalacion,garantia,mantenimiento,capacitacion,entrega_equipo,visita,id_empresa,id_hospital,id_equipo,id_marca,id_modelo,id_os,id_ingeniero) values (nextval('seq_servicio'),'','001170628','','','','43683','','','',12,796,203,53,530,1607,24);</v>
      </c>
    </row>
    <row r="3217" customFormat="false" ht="13.8" hidden="false" customHeight="false" outlineLevel="0" collapsed="false">
      <c r="A3217" s="31" t="s">
        <v>23</v>
      </c>
      <c r="B3217" s="31"/>
      <c r="C3217" s="31" t="s">
        <v>5040</v>
      </c>
      <c r="D3217" s="31" t="s">
        <v>5209</v>
      </c>
      <c r="E3217" s="31" t="s">
        <v>4803</v>
      </c>
      <c r="F3217" s="32" t="s">
        <v>5680</v>
      </c>
      <c r="G3217" s="32" t="s">
        <v>8479</v>
      </c>
      <c r="H3217" s="33"/>
      <c r="I3217" s="33"/>
      <c r="J3217" s="34" t="s">
        <v>9174</v>
      </c>
      <c r="K3217" s="31"/>
      <c r="L3217" s="35" t="n">
        <v>43683</v>
      </c>
      <c r="M3217" s="36"/>
      <c r="N3217" s="31"/>
      <c r="O3217" s="31"/>
      <c r="P3217" s="31" t="s">
        <v>8324</v>
      </c>
      <c r="Q3217" s="0" t="n">
        <f aca="false">IF(ISNA(VLOOKUP(A3217,calculos!$A$2:$B$20,2,1)),"null",VLOOKUP(A3217,calculos!$A$2:$B$20,2,1))</f>
        <v>12</v>
      </c>
      <c r="R3217" s="0" t="n">
        <f aca="false">IF(ISNA(VLOOKUP(C3217,calculos!$D$2:$E$1218,2,1)),"null",VLOOKUP(C3217,calculos!$D$2:$E$1218,2,1))</f>
        <v>796</v>
      </c>
      <c r="S3217" s="0" t="n">
        <f aca="false">IF(ISNA(VLOOKUP(D3217,calculos!$G$2:$H$1118,2,1)),"null",VLOOKUP(D3217,calculos!$G$2:$H$1118,2,1))</f>
        <v>203</v>
      </c>
      <c r="T3217" s="0" t="n">
        <f aca="false">IF(ISNA(VLOOKUP(E3217,calculos!$J$2:$K$220,2,1)),"null",VLOOKUP(E3217,calculos!$J$2:$K$220,2,1))</f>
        <v>53</v>
      </c>
      <c r="U3217" s="0" t="n">
        <f aca="false">IF(ISNA(VLOOKUP(F3217,calculos!$M$2:$N$658,2,1)),"null",VLOOKUP(F3217,calculos!$M$2:$N$658,2,1))</f>
        <v>530</v>
      </c>
      <c r="V3217" s="0" t="n">
        <f aca="false">IF(ISNA(VLOOKUP(J3217,calculos!$P$2:$Q$1711,2,1)),"null",VLOOKUP(J3217,calculos!$P$2:$Q$1711,2,1))</f>
        <v>1607</v>
      </c>
      <c r="W3217" s="0" t="n">
        <f aca="false">IF(ISNA(VLOOKUP(P3217,calculos!$S$2:$T$58,2,1)),"null",VLOOKUP(P3217,calculos!$S$2:$T$58,2,1))</f>
        <v>24</v>
      </c>
      <c r="X3217" s="9" t="str">
        <f aca="false">$X$1&amp;B3217&amp;"','"&amp;G3217&amp;"','"&amp;H3217&amp;"','"&amp;I3217&amp;"','"&amp;K3217&amp;"','"&amp;L3217&amp;"','"&amp;M3217&amp;"','"&amp;N3217&amp;"','"&amp;O3217&amp;"',"&amp;Q3217&amp;","&amp;R3217&amp;","&amp;S3217&amp;","&amp;T3217&amp;","&amp;U3217&amp;","&amp;V3217&amp;","&amp;W3217&amp;");"</f>
        <v>insert into servicio (id,fecha_entrega,serie,apertura,fecha_instalacion,garantia,mantenimiento,capacitacion,entrega_equipo,visita,id_empresa,id_hospital,id_equipo,id_marca,id_modelo,id_os,id_ingeniero) values (nextval('seq_servicio'),'','001170627','','','','43683','','','',12,796,203,53,530,1607,24);</v>
      </c>
    </row>
    <row r="3218" customFormat="false" ht="13.8" hidden="false" customHeight="false" outlineLevel="0" collapsed="false">
      <c r="A3218" s="31" t="s">
        <v>23</v>
      </c>
      <c r="B3218" s="31"/>
      <c r="C3218" s="31" t="s">
        <v>5040</v>
      </c>
      <c r="D3218" s="31" t="s">
        <v>5209</v>
      </c>
      <c r="E3218" s="31" t="s">
        <v>4803</v>
      </c>
      <c r="F3218" s="32" t="s">
        <v>5680</v>
      </c>
      <c r="G3218" s="32" t="s">
        <v>8482</v>
      </c>
      <c r="H3218" s="33"/>
      <c r="I3218" s="33"/>
      <c r="J3218" s="34" t="s">
        <v>9174</v>
      </c>
      <c r="K3218" s="31"/>
      <c r="L3218" s="35" t="n">
        <v>43683</v>
      </c>
      <c r="M3218" s="36"/>
      <c r="N3218" s="31"/>
      <c r="O3218" s="31"/>
      <c r="P3218" s="31" t="s">
        <v>8324</v>
      </c>
      <c r="Q3218" s="0" t="n">
        <f aca="false">IF(ISNA(VLOOKUP(A3218,calculos!$A$2:$B$20,2,1)),"null",VLOOKUP(A3218,calculos!$A$2:$B$20,2,1))</f>
        <v>12</v>
      </c>
      <c r="R3218" s="0" t="n">
        <f aca="false">IF(ISNA(VLOOKUP(C3218,calculos!$D$2:$E$1218,2,1)),"null",VLOOKUP(C3218,calculos!$D$2:$E$1218,2,1))</f>
        <v>796</v>
      </c>
      <c r="S3218" s="0" t="n">
        <f aca="false">IF(ISNA(VLOOKUP(D3218,calculos!$G$2:$H$1118,2,1)),"null",VLOOKUP(D3218,calculos!$G$2:$H$1118,2,1))</f>
        <v>203</v>
      </c>
      <c r="T3218" s="0" t="n">
        <f aca="false">IF(ISNA(VLOOKUP(E3218,calculos!$J$2:$K$220,2,1)),"null",VLOOKUP(E3218,calculos!$J$2:$K$220,2,1))</f>
        <v>53</v>
      </c>
      <c r="U3218" s="0" t="n">
        <f aca="false">IF(ISNA(VLOOKUP(F3218,calculos!$M$2:$N$658,2,1)),"null",VLOOKUP(F3218,calculos!$M$2:$N$658,2,1))</f>
        <v>530</v>
      </c>
      <c r="V3218" s="0" t="n">
        <f aca="false">IF(ISNA(VLOOKUP(J3218,calculos!$P$2:$Q$1711,2,1)),"null",VLOOKUP(J3218,calculos!$P$2:$Q$1711,2,1))</f>
        <v>1607</v>
      </c>
      <c r="W3218" s="0" t="n">
        <f aca="false">IF(ISNA(VLOOKUP(P3218,calculos!$S$2:$T$58,2,1)),"null",VLOOKUP(P3218,calculos!$S$2:$T$58,2,1))</f>
        <v>24</v>
      </c>
      <c r="X3218" s="9" t="str">
        <f aca="false">$X$1&amp;B3218&amp;"','"&amp;G3218&amp;"','"&amp;H3218&amp;"','"&amp;I3218&amp;"','"&amp;K3218&amp;"','"&amp;L3218&amp;"','"&amp;M3218&amp;"','"&amp;N3218&amp;"','"&amp;O3218&amp;"',"&amp;Q3218&amp;","&amp;R3218&amp;","&amp;S3218&amp;","&amp;T3218&amp;","&amp;U3218&amp;","&amp;V3218&amp;","&amp;W3218&amp;");"</f>
        <v>insert into servicio (id,fecha_entrega,serie,apertura,fecha_instalacion,garantia,mantenimiento,capacitacion,entrega_equipo,visita,id_empresa,id_hospital,id_equipo,id_marca,id_modelo,id_os,id_ingeniero) values (nextval('seq_servicio'),'','001182239','','','','43683','','','',12,796,203,53,530,1607,24);</v>
      </c>
    </row>
    <row r="3219" customFormat="false" ht="13.8" hidden="false" customHeight="false" outlineLevel="0" collapsed="false">
      <c r="A3219" s="31" t="s">
        <v>23</v>
      </c>
      <c r="B3219" s="31"/>
      <c r="C3219" s="31" t="s">
        <v>5040</v>
      </c>
      <c r="D3219" s="31" t="s">
        <v>9168</v>
      </c>
      <c r="E3219" s="31" t="s">
        <v>771</v>
      </c>
      <c r="F3219" s="32" t="s">
        <v>8367</v>
      </c>
      <c r="G3219" s="32" t="s">
        <v>7739</v>
      </c>
      <c r="H3219" s="33"/>
      <c r="I3219" s="33"/>
      <c r="J3219" s="34" t="s">
        <v>9175</v>
      </c>
      <c r="K3219" s="31"/>
      <c r="L3219" s="35" t="n">
        <v>43684</v>
      </c>
      <c r="M3219" s="36"/>
      <c r="N3219" s="31"/>
      <c r="O3219" s="31"/>
      <c r="P3219" s="31" t="s">
        <v>8324</v>
      </c>
      <c r="Q3219" s="0" t="n">
        <f aca="false">IF(ISNA(VLOOKUP(A3219,calculos!$A$2:$B$20,2,1)),"null",VLOOKUP(A3219,calculos!$A$2:$B$20,2,1))</f>
        <v>12</v>
      </c>
      <c r="R3219" s="0" t="n">
        <f aca="false">IF(ISNA(VLOOKUP(C3219,calculos!$D$2:$E$1218,2,1)),"null",VLOOKUP(C3219,calculos!$D$2:$E$1218,2,1))</f>
        <v>796</v>
      </c>
      <c r="S3219" s="0" t="n">
        <f aca="false">IF(ISNA(VLOOKUP(D3219,calculos!$G$2:$H$1118,2,1)),"null",VLOOKUP(D3219,calculos!$G$2:$H$1118,2,1))</f>
        <v>256</v>
      </c>
      <c r="T3219" s="0" t="n">
        <f aca="false">IF(ISNA(VLOOKUP(E3219,calculos!$J$2:$K$220,2,1)),"null",VLOOKUP(E3219,calculos!$J$2:$K$220,2,1))</f>
        <v>142</v>
      </c>
      <c r="U3219" s="0" t="n">
        <f aca="false">IF(ISNA(VLOOKUP(F3219,calculos!$M$2:$N$658,2,1)),"null",VLOOKUP(F3219,calculos!$M$2:$N$658,2,1))</f>
        <v>295</v>
      </c>
      <c r="V3219" s="0" t="n">
        <f aca="false">IF(ISNA(VLOOKUP(J3219,calculos!$P$2:$Q$1711,2,1)),"null",VLOOKUP(J3219,calculos!$P$2:$Q$1711,2,1))</f>
        <v>1608</v>
      </c>
      <c r="W3219" s="0" t="n">
        <f aca="false">IF(ISNA(VLOOKUP(P3219,calculos!$S$2:$T$58,2,1)),"null",VLOOKUP(P3219,calculos!$S$2:$T$58,2,1))</f>
        <v>24</v>
      </c>
      <c r="X3219" s="9" t="str">
        <f aca="false">$X$1&amp;B3219&amp;"','"&amp;G3219&amp;"','"&amp;H3219&amp;"','"&amp;I3219&amp;"','"&amp;K3219&amp;"','"&amp;L3219&amp;"','"&amp;M3219&amp;"','"&amp;N3219&amp;"','"&amp;O3219&amp;"',"&amp;Q3219&amp;","&amp;R3219&amp;","&amp;S3219&amp;","&amp;T3219&amp;","&amp;U3219&amp;","&amp;V3219&amp;","&amp;W3219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(nextval('seq_servicio'),'','US71717273','','','','43684','','','',12,796,256,142,295,1608,24);</v>
      </c>
    </row>
    <row r="3220" customFormat="false" ht="13.8" hidden="false" customHeight="false" outlineLevel="0" collapsed="false">
      <c r="A3220" s="31" t="s">
        <v>23</v>
      </c>
      <c r="B3220" s="31"/>
      <c r="C3220" s="31" t="s">
        <v>5040</v>
      </c>
      <c r="D3220" s="31" t="s">
        <v>9168</v>
      </c>
      <c r="E3220" s="31" t="s">
        <v>771</v>
      </c>
      <c r="F3220" s="32" t="s">
        <v>8367</v>
      </c>
      <c r="G3220" s="32" t="s">
        <v>6043</v>
      </c>
      <c r="H3220" s="33"/>
      <c r="I3220" s="33"/>
      <c r="J3220" s="34" t="s">
        <v>9175</v>
      </c>
      <c r="K3220" s="31"/>
      <c r="L3220" s="35" t="n">
        <v>43684</v>
      </c>
      <c r="M3220" s="36"/>
      <c r="N3220" s="31"/>
      <c r="O3220" s="31"/>
      <c r="P3220" s="31" t="s">
        <v>8324</v>
      </c>
      <c r="Q3220" s="0" t="n">
        <f aca="false">IF(ISNA(VLOOKUP(A3220,calculos!$A$2:$B$20,2,1)),"null",VLOOKUP(A3220,calculos!$A$2:$B$20,2,1))</f>
        <v>12</v>
      </c>
      <c r="R3220" s="0" t="n">
        <f aca="false">IF(ISNA(VLOOKUP(C3220,calculos!$D$2:$E$1218,2,1)),"null",VLOOKUP(C3220,calculos!$D$2:$E$1218,2,1))</f>
        <v>796</v>
      </c>
      <c r="S3220" s="0" t="n">
        <f aca="false">IF(ISNA(VLOOKUP(D3220,calculos!$G$2:$H$1118,2,1)),"null",VLOOKUP(D3220,calculos!$G$2:$H$1118,2,1))</f>
        <v>256</v>
      </c>
      <c r="T3220" s="0" t="n">
        <f aca="false">IF(ISNA(VLOOKUP(E3220,calculos!$J$2:$K$220,2,1)),"null",VLOOKUP(E3220,calculos!$J$2:$K$220,2,1))</f>
        <v>142</v>
      </c>
      <c r="U3220" s="0" t="n">
        <f aca="false">IF(ISNA(VLOOKUP(F3220,calculos!$M$2:$N$658,2,1)),"null",VLOOKUP(F3220,calculos!$M$2:$N$658,2,1))</f>
        <v>295</v>
      </c>
      <c r="V3220" s="0" t="n">
        <f aca="false">IF(ISNA(VLOOKUP(J3220,calculos!$P$2:$Q$1711,2,1)),"null",VLOOKUP(J3220,calculos!$P$2:$Q$1711,2,1))</f>
        <v>1608</v>
      </c>
      <c r="W3220" s="0" t="n">
        <f aca="false">IF(ISNA(VLOOKUP(P3220,calculos!$S$2:$T$58,2,1)),"null",VLOOKUP(P3220,calculos!$S$2:$T$58,2,1))</f>
        <v>24</v>
      </c>
      <c r="X3220" s="9" t="str">
        <f aca="false">$X$1&amp;B3220&amp;"','"&amp;G3220&amp;"','"&amp;H3220&amp;"','"&amp;I3220&amp;"','"&amp;K3220&amp;"','"&amp;L3220&amp;"','"&amp;M3220&amp;"','"&amp;N3220&amp;"','"&amp;O3220&amp;"',"&amp;Q3220&amp;","&amp;R3220&amp;","&amp;S3220&amp;","&amp;T3220&amp;","&amp;U3220&amp;","&amp;V3220&amp;","&amp;W3220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(nextval('seq_servicio'),'','US71717275','','','','43684','','','',12,796,256,142,295,1608,24);</v>
      </c>
    </row>
    <row r="3221" customFormat="false" ht="13.8" hidden="false" customHeight="false" outlineLevel="0" collapsed="false">
      <c r="A3221" s="31" t="s">
        <v>23</v>
      </c>
      <c r="B3221" s="31"/>
      <c r="C3221" s="31" t="s">
        <v>5040</v>
      </c>
      <c r="D3221" s="31" t="s">
        <v>9168</v>
      </c>
      <c r="E3221" s="31" t="s">
        <v>771</v>
      </c>
      <c r="F3221" s="32" t="s">
        <v>8367</v>
      </c>
      <c r="G3221" s="32" t="s">
        <v>7796</v>
      </c>
      <c r="H3221" s="33"/>
      <c r="I3221" s="33"/>
      <c r="J3221" s="34" t="s">
        <v>9176</v>
      </c>
      <c r="K3221" s="31"/>
      <c r="L3221" s="35" t="n">
        <v>43684</v>
      </c>
      <c r="M3221" s="36"/>
      <c r="N3221" s="31"/>
      <c r="O3221" s="31"/>
      <c r="P3221" s="31" t="s">
        <v>8324</v>
      </c>
      <c r="Q3221" s="0" t="n">
        <f aca="false">IF(ISNA(VLOOKUP(A3221,calculos!$A$2:$B$20,2,1)),"null",VLOOKUP(A3221,calculos!$A$2:$B$20,2,1))</f>
        <v>12</v>
      </c>
      <c r="R3221" s="0" t="n">
        <f aca="false">IF(ISNA(VLOOKUP(C3221,calculos!$D$2:$E$1218,2,1)),"null",VLOOKUP(C3221,calculos!$D$2:$E$1218,2,1))</f>
        <v>796</v>
      </c>
      <c r="S3221" s="0" t="n">
        <f aca="false">IF(ISNA(VLOOKUP(D3221,calculos!$G$2:$H$1118,2,1)),"null",VLOOKUP(D3221,calculos!$G$2:$H$1118,2,1))</f>
        <v>256</v>
      </c>
      <c r="T3221" s="0" t="n">
        <f aca="false">IF(ISNA(VLOOKUP(E3221,calculos!$J$2:$K$220,2,1)),"null",VLOOKUP(E3221,calculos!$J$2:$K$220,2,1))</f>
        <v>142</v>
      </c>
      <c r="U3221" s="0" t="n">
        <f aca="false">IF(ISNA(VLOOKUP(F3221,calculos!$M$2:$N$658,2,1)),"null",VLOOKUP(F3221,calculos!$M$2:$N$658,2,1))</f>
        <v>295</v>
      </c>
      <c r="V3221" s="0" t="n">
        <f aca="false">IF(ISNA(VLOOKUP(J3221,calculos!$P$2:$Q$1711,2,1)),"null",VLOOKUP(J3221,calculos!$P$2:$Q$1711,2,1))</f>
        <v>1609</v>
      </c>
      <c r="W3221" s="0" t="n">
        <f aca="false">IF(ISNA(VLOOKUP(P3221,calculos!$S$2:$T$58,2,1)),"null",VLOOKUP(P3221,calculos!$S$2:$T$58,2,1))</f>
        <v>24</v>
      </c>
      <c r="X3221" s="9" t="str">
        <f aca="false">$X$1&amp;B3221&amp;"','"&amp;G3221&amp;"','"&amp;H3221&amp;"','"&amp;I3221&amp;"','"&amp;K3221&amp;"','"&amp;L3221&amp;"','"&amp;M3221&amp;"','"&amp;N3221&amp;"','"&amp;O3221&amp;"',"&amp;Q3221&amp;","&amp;R3221&amp;","&amp;S3221&amp;","&amp;T3221&amp;","&amp;U3221&amp;","&amp;V3221&amp;","&amp;W3221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(nextval('seq_servicio'),'','US71717280','','','','43684','','','',12,796,256,142,295,1609,24);</v>
      </c>
    </row>
    <row r="3222" customFormat="false" ht="13.8" hidden="false" customHeight="false" outlineLevel="0" collapsed="false">
      <c r="A3222" s="31" t="s">
        <v>23</v>
      </c>
      <c r="B3222" s="31"/>
      <c r="C3222" s="31" t="s">
        <v>5040</v>
      </c>
      <c r="D3222" s="31" t="s">
        <v>9168</v>
      </c>
      <c r="E3222" s="31" t="s">
        <v>771</v>
      </c>
      <c r="F3222" s="32" t="s">
        <v>8367</v>
      </c>
      <c r="G3222" s="32" t="s">
        <v>6502</v>
      </c>
      <c r="H3222" s="33"/>
      <c r="I3222" s="33"/>
      <c r="J3222" s="34" t="s">
        <v>9176</v>
      </c>
      <c r="K3222" s="31"/>
      <c r="L3222" s="35" t="n">
        <v>43684</v>
      </c>
      <c r="M3222" s="36"/>
      <c r="N3222" s="31"/>
      <c r="O3222" s="31"/>
      <c r="P3222" s="31" t="s">
        <v>8324</v>
      </c>
      <c r="Q3222" s="0" t="n">
        <f aca="false">IF(ISNA(VLOOKUP(A3222,calculos!$A$2:$B$20,2,1)),"null",VLOOKUP(A3222,calculos!$A$2:$B$20,2,1))</f>
        <v>12</v>
      </c>
      <c r="R3222" s="0" t="n">
        <f aca="false">IF(ISNA(VLOOKUP(C3222,calculos!$D$2:$E$1218,2,1)),"null",VLOOKUP(C3222,calculos!$D$2:$E$1218,2,1))</f>
        <v>796</v>
      </c>
      <c r="S3222" s="0" t="n">
        <f aca="false">IF(ISNA(VLOOKUP(D3222,calculos!$G$2:$H$1118,2,1)),"null",VLOOKUP(D3222,calculos!$G$2:$H$1118,2,1))</f>
        <v>256</v>
      </c>
      <c r="T3222" s="0" t="n">
        <f aca="false">IF(ISNA(VLOOKUP(E3222,calculos!$J$2:$K$220,2,1)),"null",VLOOKUP(E3222,calculos!$J$2:$K$220,2,1))</f>
        <v>142</v>
      </c>
      <c r="U3222" s="0" t="n">
        <f aca="false">IF(ISNA(VLOOKUP(F3222,calculos!$M$2:$N$658,2,1)),"null",VLOOKUP(F3222,calculos!$M$2:$N$658,2,1))</f>
        <v>295</v>
      </c>
      <c r="V3222" s="0" t="n">
        <f aca="false">IF(ISNA(VLOOKUP(J3222,calculos!$P$2:$Q$1711,2,1)),"null",VLOOKUP(J3222,calculos!$P$2:$Q$1711,2,1))</f>
        <v>1609</v>
      </c>
      <c r="W3222" s="0" t="n">
        <f aca="false">IF(ISNA(VLOOKUP(P3222,calculos!$S$2:$T$58,2,1)),"null",VLOOKUP(P3222,calculos!$S$2:$T$58,2,1))</f>
        <v>24</v>
      </c>
      <c r="X3222" s="9" t="str">
        <f aca="false">$X$1&amp;B3222&amp;"','"&amp;G3222&amp;"','"&amp;H3222&amp;"','"&amp;I3222&amp;"','"&amp;K3222&amp;"','"&amp;L3222&amp;"','"&amp;M3222&amp;"','"&amp;N3222&amp;"','"&amp;O3222&amp;"',"&amp;Q3222&amp;","&amp;R3222&amp;","&amp;S3222&amp;","&amp;T3222&amp;","&amp;U3222&amp;","&amp;V3222&amp;","&amp;W3222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(nextval('seq_servicio'),'','US71717277','','','','43684','','','',12,796,256,142,295,1609,24);</v>
      </c>
    </row>
    <row r="3223" customFormat="false" ht="13.8" hidden="false" customHeight="false" outlineLevel="0" collapsed="false">
      <c r="A3223" s="31" t="s">
        <v>23</v>
      </c>
      <c r="B3223" s="31"/>
      <c r="C3223" s="31" t="s">
        <v>5040</v>
      </c>
      <c r="D3223" s="31" t="s">
        <v>9168</v>
      </c>
      <c r="E3223" s="31" t="s">
        <v>771</v>
      </c>
      <c r="F3223" s="32" t="s">
        <v>8367</v>
      </c>
      <c r="G3223" s="32" t="s">
        <v>7798</v>
      </c>
      <c r="H3223" s="33"/>
      <c r="I3223" s="33"/>
      <c r="J3223" s="34" t="s">
        <v>9176</v>
      </c>
      <c r="K3223" s="31"/>
      <c r="L3223" s="35" t="n">
        <v>43684</v>
      </c>
      <c r="M3223" s="36"/>
      <c r="N3223" s="31"/>
      <c r="O3223" s="31"/>
      <c r="P3223" s="31" t="s">
        <v>8324</v>
      </c>
      <c r="Q3223" s="0" t="n">
        <f aca="false">IF(ISNA(VLOOKUP(A3223,calculos!$A$2:$B$20,2,1)),"null",VLOOKUP(A3223,calculos!$A$2:$B$20,2,1))</f>
        <v>12</v>
      </c>
      <c r="R3223" s="0" t="n">
        <f aca="false">IF(ISNA(VLOOKUP(C3223,calculos!$D$2:$E$1218,2,1)),"null",VLOOKUP(C3223,calculos!$D$2:$E$1218,2,1))</f>
        <v>796</v>
      </c>
      <c r="S3223" s="0" t="n">
        <f aca="false">IF(ISNA(VLOOKUP(D3223,calculos!$G$2:$H$1118,2,1)),"null",VLOOKUP(D3223,calculos!$G$2:$H$1118,2,1))</f>
        <v>256</v>
      </c>
      <c r="T3223" s="0" t="n">
        <f aca="false">IF(ISNA(VLOOKUP(E3223,calculos!$J$2:$K$220,2,1)),"null",VLOOKUP(E3223,calculos!$J$2:$K$220,2,1))</f>
        <v>142</v>
      </c>
      <c r="U3223" s="0" t="n">
        <f aca="false">IF(ISNA(VLOOKUP(F3223,calculos!$M$2:$N$658,2,1)),"null",VLOOKUP(F3223,calculos!$M$2:$N$658,2,1))</f>
        <v>295</v>
      </c>
      <c r="V3223" s="0" t="n">
        <f aca="false">IF(ISNA(VLOOKUP(J3223,calculos!$P$2:$Q$1711,2,1)),"null",VLOOKUP(J3223,calculos!$P$2:$Q$1711,2,1))</f>
        <v>1609</v>
      </c>
      <c r="W3223" s="0" t="n">
        <f aca="false">IF(ISNA(VLOOKUP(P3223,calculos!$S$2:$T$58,2,1)),"null",VLOOKUP(P3223,calculos!$S$2:$T$58,2,1))</f>
        <v>24</v>
      </c>
      <c r="X3223" s="9" t="str">
        <f aca="false">$X$1&amp;B3223&amp;"','"&amp;G3223&amp;"','"&amp;H3223&amp;"','"&amp;I3223&amp;"','"&amp;K3223&amp;"','"&amp;L3223&amp;"','"&amp;M3223&amp;"','"&amp;N3223&amp;"','"&amp;O3223&amp;"',"&amp;Q3223&amp;","&amp;R3223&amp;","&amp;S3223&amp;","&amp;T3223&amp;","&amp;U3223&amp;","&amp;V3223&amp;","&amp;W3223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(nextval('seq_servicio'),'','US71717278','','','','43684','','','',12,796,256,142,295,1609,24);</v>
      </c>
    </row>
    <row r="3224" customFormat="false" ht="13.8" hidden="false" customHeight="false" outlineLevel="0" collapsed="false">
      <c r="A3224" s="31" t="s">
        <v>23</v>
      </c>
      <c r="B3224" s="31"/>
      <c r="C3224" s="31" t="s">
        <v>5040</v>
      </c>
      <c r="D3224" s="31" t="s">
        <v>9168</v>
      </c>
      <c r="E3224" s="31" t="s">
        <v>771</v>
      </c>
      <c r="F3224" s="32" t="s">
        <v>8367</v>
      </c>
      <c r="G3224" s="32" t="s">
        <v>8355</v>
      </c>
      <c r="H3224" s="33"/>
      <c r="I3224" s="33"/>
      <c r="J3224" s="34" t="s">
        <v>9177</v>
      </c>
      <c r="K3224" s="31"/>
      <c r="L3224" s="35" t="n">
        <v>43682</v>
      </c>
      <c r="M3224" s="36"/>
      <c r="N3224" s="31"/>
      <c r="O3224" s="31"/>
      <c r="P3224" s="31" t="s">
        <v>8324</v>
      </c>
      <c r="Q3224" s="0" t="n">
        <f aca="false">IF(ISNA(VLOOKUP(A3224,calculos!$A$2:$B$20,2,1)),"null",VLOOKUP(A3224,calculos!$A$2:$B$20,2,1))</f>
        <v>12</v>
      </c>
      <c r="R3224" s="0" t="n">
        <f aca="false">IF(ISNA(VLOOKUP(C3224,calculos!$D$2:$E$1218,2,1)),"null",VLOOKUP(C3224,calculos!$D$2:$E$1218,2,1))</f>
        <v>796</v>
      </c>
      <c r="S3224" s="0" t="n">
        <f aca="false">IF(ISNA(VLOOKUP(D3224,calculos!$G$2:$H$1118,2,1)),"null",VLOOKUP(D3224,calculos!$G$2:$H$1118,2,1))</f>
        <v>256</v>
      </c>
      <c r="T3224" s="0" t="n">
        <f aca="false">IF(ISNA(VLOOKUP(E3224,calculos!$J$2:$K$220,2,1)),"null",VLOOKUP(E3224,calculos!$J$2:$K$220,2,1))</f>
        <v>142</v>
      </c>
      <c r="U3224" s="0" t="n">
        <f aca="false">IF(ISNA(VLOOKUP(F3224,calculos!$M$2:$N$658,2,1)),"null",VLOOKUP(F3224,calculos!$M$2:$N$658,2,1))</f>
        <v>295</v>
      </c>
      <c r="V3224" s="0" t="n">
        <f aca="false">IF(ISNA(VLOOKUP(J3224,calculos!$P$2:$Q$1711,2,1)),"null",VLOOKUP(J3224,calculos!$P$2:$Q$1711,2,1))</f>
        <v>1624</v>
      </c>
      <c r="W3224" s="0" t="n">
        <f aca="false">IF(ISNA(VLOOKUP(P3224,calculos!$S$2:$T$58,2,1)),"null",VLOOKUP(P3224,calculos!$S$2:$T$58,2,1))</f>
        <v>24</v>
      </c>
      <c r="X3224" s="9" t="str">
        <f aca="false">$X$1&amp;B3224&amp;"','"&amp;G3224&amp;"','"&amp;H3224&amp;"','"&amp;I3224&amp;"','"&amp;K3224&amp;"','"&amp;L3224&amp;"','"&amp;M3224&amp;"','"&amp;N3224&amp;"','"&amp;O3224&amp;"',"&amp;Q3224&amp;","&amp;R3224&amp;","&amp;S3224&amp;","&amp;T3224&amp;","&amp;U3224&amp;","&amp;V3224&amp;","&amp;W3224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(nextval('seq_servicio'),'','US71717276','','','','43682','','','',12,796,256,142,295,1624,24);</v>
      </c>
    </row>
    <row r="3225" customFormat="false" ht="13.8" hidden="false" customHeight="false" outlineLevel="0" collapsed="false">
      <c r="A3225" s="31" t="s">
        <v>23</v>
      </c>
      <c r="B3225" s="31"/>
      <c r="C3225" s="31" t="s">
        <v>5040</v>
      </c>
      <c r="D3225" s="31" t="s">
        <v>9168</v>
      </c>
      <c r="E3225" s="31" t="s">
        <v>771</v>
      </c>
      <c r="F3225" s="32" t="s">
        <v>8367</v>
      </c>
      <c r="G3225" s="32" t="s">
        <v>8352</v>
      </c>
      <c r="H3225" s="33"/>
      <c r="I3225" s="33"/>
      <c r="J3225" s="34" t="s">
        <v>9178</v>
      </c>
      <c r="K3225" s="31"/>
      <c r="L3225" s="35" t="n">
        <v>43682</v>
      </c>
      <c r="M3225" s="36"/>
      <c r="N3225" s="31"/>
      <c r="O3225" s="31"/>
      <c r="P3225" s="31" t="s">
        <v>8427</v>
      </c>
      <c r="Q3225" s="0" t="n">
        <f aca="false">IF(ISNA(VLOOKUP(A3225,calculos!$A$2:$B$20,2,1)),"null",VLOOKUP(A3225,calculos!$A$2:$B$20,2,1))</f>
        <v>12</v>
      </c>
      <c r="R3225" s="0" t="n">
        <f aca="false">IF(ISNA(VLOOKUP(C3225,calculos!$D$2:$E$1218,2,1)),"null",VLOOKUP(C3225,calculos!$D$2:$E$1218,2,1))</f>
        <v>796</v>
      </c>
      <c r="S3225" s="0" t="n">
        <f aca="false">IF(ISNA(VLOOKUP(D3225,calculos!$G$2:$H$1118,2,1)),"null",VLOOKUP(D3225,calculos!$G$2:$H$1118,2,1))</f>
        <v>256</v>
      </c>
      <c r="T3225" s="0" t="n">
        <f aca="false">IF(ISNA(VLOOKUP(E3225,calculos!$J$2:$K$220,2,1)),"null",VLOOKUP(E3225,calculos!$J$2:$K$220,2,1))</f>
        <v>142</v>
      </c>
      <c r="U3225" s="0" t="n">
        <f aca="false">IF(ISNA(VLOOKUP(F3225,calculos!$M$2:$N$658,2,1)),"null",VLOOKUP(F3225,calculos!$M$2:$N$658,2,1))</f>
        <v>295</v>
      </c>
      <c r="V3225" s="0" t="n">
        <f aca="false">IF(ISNA(VLOOKUP(J3225,calculos!$P$2:$Q$1711,2,1)),"null",VLOOKUP(J3225,calculos!$P$2:$Q$1711,2,1))</f>
        <v>1625</v>
      </c>
      <c r="W3225" s="0" t="n">
        <f aca="false">IF(ISNA(VLOOKUP(P3225,calculos!$S$2:$T$58,2,1)),"null",VLOOKUP(P3225,calculos!$S$2:$T$58,2,1))</f>
        <v>54</v>
      </c>
      <c r="X3225" s="9" t="str">
        <f aca="false">$X$1&amp;B3225&amp;"','"&amp;G3225&amp;"','"&amp;H3225&amp;"','"&amp;I3225&amp;"','"&amp;K3225&amp;"','"&amp;L3225&amp;"','"&amp;M3225&amp;"','"&amp;N3225&amp;"','"&amp;O3225&amp;"',"&amp;Q3225&amp;","&amp;R3225&amp;","&amp;S3225&amp;","&amp;T3225&amp;","&amp;U3225&amp;","&amp;V3225&amp;","&amp;W3225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(nextval('seq_servicio'),'','US71717288','','','','43682','','','',12,796,256,142,295,1625,54);</v>
      </c>
    </row>
    <row r="3226" customFormat="false" ht="13.8" hidden="false" customHeight="false" outlineLevel="0" collapsed="false">
      <c r="A3226" s="31" t="s">
        <v>23</v>
      </c>
      <c r="B3226" s="31"/>
      <c r="C3226" s="31" t="s">
        <v>5040</v>
      </c>
      <c r="D3226" s="31" t="s">
        <v>9179</v>
      </c>
      <c r="E3226" s="31" t="s">
        <v>5109</v>
      </c>
      <c r="F3226" s="32" t="s">
        <v>9170</v>
      </c>
      <c r="G3226" s="32" t="s">
        <v>9180</v>
      </c>
      <c r="H3226" s="33"/>
      <c r="I3226" s="33"/>
      <c r="J3226" s="34" t="s">
        <v>9181</v>
      </c>
      <c r="K3226" s="31"/>
      <c r="L3226" s="35" t="n">
        <v>43682</v>
      </c>
      <c r="M3226" s="36"/>
      <c r="N3226" s="31"/>
      <c r="O3226" s="31"/>
      <c r="P3226" s="31" t="s">
        <v>8427</v>
      </c>
      <c r="Q3226" s="0" t="n">
        <f aca="false">IF(ISNA(VLOOKUP(A3226,calculos!$A$2:$B$20,2,1)),"null",VLOOKUP(A3226,calculos!$A$2:$B$20,2,1))</f>
        <v>12</v>
      </c>
      <c r="R3226" s="0" t="n">
        <f aca="false">IF(ISNA(VLOOKUP(C3226,calculos!$D$2:$E$1218,2,1)),"null",VLOOKUP(C3226,calculos!$D$2:$E$1218,2,1))</f>
        <v>796</v>
      </c>
      <c r="S3226" s="0" t="n">
        <f aca="false">IF(ISNA(VLOOKUP(D3226,calculos!$G$2:$H$1118,2,1)),"null",VLOOKUP(D3226,calculos!$G$2:$H$1118,2,1))</f>
        <v>953</v>
      </c>
      <c r="T3226" s="0" t="n">
        <f aca="false">IF(ISNA(VLOOKUP(E3226,calculos!$J$2:$K$220,2,1)),"null",VLOOKUP(E3226,calculos!$J$2:$K$220,2,1))</f>
        <v>102</v>
      </c>
      <c r="U3226" s="0" t="n">
        <f aca="false">IF(ISNA(VLOOKUP(F3226,calculos!$M$2:$N$658,2,1)),"null",VLOOKUP(F3226,calculos!$M$2:$N$658,2,1))</f>
        <v>542</v>
      </c>
      <c r="V3226" s="0" t="n">
        <f aca="false">IF(ISNA(VLOOKUP(J3226,calculos!$P$2:$Q$1711,2,1)),"null",VLOOKUP(J3226,calculos!$P$2:$Q$1711,2,1))</f>
        <v>1626</v>
      </c>
      <c r="W3226" s="0" t="n">
        <f aca="false">IF(ISNA(VLOOKUP(P3226,calculos!$S$2:$T$58,2,1)),"null",VLOOKUP(P3226,calculos!$S$2:$T$58,2,1))</f>
        <v>54</v>
      </c>
      <c r="X3226" s="9" t="str">
        <f aca="false">$X$1&amp;B3226&amp;"','"&amp;G3226&amp;"','"&amp;H3226&amp;"','"&amp;I3226&amp;"','"&amp;K3226&amp;"','"&amp;L3226&amp;"','"&amp;M3226&amp;"','"&amp;N3226&amp;"','"&amp;O3226&amp;"',"&amp;Q3226&amp;","&amp;R3226&amp;","&amp;S3226&amp;","&amp;T3226&amp;","&amp;U3226&amp;","&amp;V3226&amp;","&amp;W3226&amp;");"</f>
        <v>insert into servicio (id,fecha_entrega,serie,apertura,fecha_instalacion,garantia,mantenimiento,capacitacion,entrega_equipo,visita,id_empresa,id_hospital,id_equipo,id_marca,id_modelo,id_os,id_ingeniero) values (nextval('seq_servicio'),'','2017IM256','','','','43682','','','',12,796,953,102,542,1626,54);</v>
      </c>
    </row>
    <row r="3227" customFormat="false" ht="13.8" hidden="false" customHeight="false" outlineLevel="0" collapsed="false">
      <c r="A3227" s="31" t="s">
        <v>23</v>
      </c>
      <c r="B3227" s="31"/>
      <c r="C3227" s="31" t="s">
        <v>5040</v>
      </c>
      <c r="D3227" s="31" t="s">
        <v>9182</v>
      </c>
      <c r="E3227" s="31" t="s">
        <v>5109</v>
      </c>
      <c r="F3227" s="32" t="s">
        <v>9170</v>
      </c>
      <c r="G3227" s="32" t="s">
        <v>4867</v>
      </c>
      <c r="H3227" s="33"/>
      <c r="I3227" s="33"/>
      <c r="J3227" s="34" t="s">
        <v>9183</v>
      </c>
      <c r="K3227" s="31"/>
      <c r="L3227" s="35" t="n">
        <v>43682</v>
      </c>
      <c r="M3227" s="36"/>
      <c r="N3227" s="31"/>
      <c r="O3227" s="31"/>
      <c r="P3227" s="31" t="s">
        <v>8427</v>
      </c>
      <c r="Q3227" s="0" t="n">
        <f aca="false">IF(ISNA(VLOOKUP(A3227,calculos!$A$2:$B$20,2,1)),"null",VLOOKUP(A3227,calculos!$A$2:$B$20,2,1))</f>
        <v>12</v>
      </c>
      <c r="R3227" s="0" t="n">
        <f aca="false">IF(ISNA(VLOOKUP(C3227,calculos!$D$2:$E$1218,2,1)),"null",VLOOKUP(C3227,calculos!$D$2:$E$1218,2,1))</f>
        <v>796</v>
      </c>
      <c r="S3227" s="0" t="n">
        <f aca="false">IF(ISNA(VLOOKUP(D3227,calculos!$G$2:$H$1118,2,1)),"null",VLOOKUP(D3227,calculos!$G$2:$H$1118,2,1))</f>
        <v>86</v>
      </c>
      <c r="T3227" s="0" t="n">
        <f aca="false">IF(ISNA(VLOOKUP(E3227,calculos!$J$2:$K$220,2,1)),"null",VLOOKUP(E3227,calculos!$J$2:$K$220,2,1))</f>
        <v>102</v>
      </c>
      <c r="U3227" s="0" t="n">
        <f aca="false">IF(ISNA(VLOOKUP(F3227,calculos!$M$2:$N$658,2,1)),"null",VLOOKUP(F3227,calculos!$M$2:$N$658,2,1))</f>
        <v>542</v>
      </c>
      <c r="V3227" s="0" t="n">
        <f aca="false">IF(ISNA(VLOOKUP(J3227,calculos!$P$2:$Q$1711,2,1)),"null",VLOOKUP(J3227,calculos!$P$2:$Q$1711,2,1))</f>
        <v>1627</v>
      </c>
      <c r="W3227" s="0" t="n">
        <f aca="false">IF(ISNA(VLOOKUP(P3227,calculos!$S$2:$T$58,2,1)),"null",VLOOKUP(P3227,calculos!$S$2:$T$58,2,1))</f>
        <v>54</v>
      </c>
      <c r="X3227" s="9" t="str">
        <f aca="false">$X$1&amp;B3227&amp;"','"&amp;G3227&amp;"','"&amp;H3227&amp;"','"&amp;I3227&amp;"','"&amp;K3227&amp;"','"&amp;L3227&amp;"','"&amp;M3227&amp;"','"&amp;N3227&amp;"','"&amp;O3227&amp;"',"&amp;Q3227&amp;","&amp;R3227&amp;","&amp;S3227&amp;","&amp;T3227&amp;","&amp;U3227&amp;","&amp;V3227&amp;","&amp;W3227&amp;");"</f>
        <v>insert into servicio (id,fecha_entrega,serie,apertura,fecha_instalacion,garantia,mantenimiento,capacitacion,entrega_equipo,visita,id_empresa,id_hospital,id_equipo,id_marca,id_modelo,id_os,id_ingeniero) values (nextval('seq_servicio'),'','2017TM210','','','','43682','','','',12,796,86,102,542,1627,54);</v>
      </c>
    </row>
    <row r="3228" customFormat="false" ht="13.8" hidden="false" customHeight="false" outlineLevel="0" collapsed="false">
      <c r="A3228" s="31" t="s">
        <v>23</v>
      </c>
      <c r="B3228" s="31"/>
      <c r="C3228" s="31" t="s">
        <v>5040</v>
      </c>
      <c r="D3228" s="31" t="s">
        <v>9182</v>
      </c>
      <c r="E3228" s="31" t="s">
        <v>5109</v>
      </c>
      <c r="F3228" s="32" t="s">
        <v>9170</v>
      </c>
      <c r="G3228" s="32" t="s">
        <v>7742</v>
      </c>
      <c r="H3228" s="33"/>
      <c r="I3228" s="33"/>
      <c r="J3228" s="34" t="s">
        <v>9184</v>
      </c>
      <c r="K3228" s="31"/>
      <c r="L3228" s="35" t="n">
        <v>43684</v>
      </c>
      <c r="M3228" s="36"/>
      <c r="N3228" s="31"/>
      <c r="O3228" s="31"/>
      <c r="P3228" s="31" t="s">
        <v>8427</v>
      </c>
      <c r="Q3228" s="0" t="n">
        <f aca="false">IF(ISNA(VLOOKUP(A3228,calculos!$A$2:$B$20,2,1)),"null",VLOOKUP(A3228,calculos!$A$2:$B$20,2,1))</f>
        <v>12</v>
      </c>
      <c r="R3228" s="0" t="n">
        <f aca="false">IF(ISNA(VLOOKUP(C3228,calculos!$D$2:$E$1218,2,1)),"null",VLOOKUP(C3228,calculos!$D$2:$E$1218,2,1))</f>
        <v>796</v>
      </c>
      <c r="S3228" s="0" t="n">
        <f aca="false">IF(ISNA(VLOOKUP(D3228,calculos!$G$2:$H$1118,2,1)),"null",VLOOKUP(D3228,calculos!$G$2:$H$1118,2,1))</f>
        <v>86</v>
      </c>
      <c r="T3228" s="0" t="n">
        <f aca="false">IF(ISNA(VLOOKUP(E3228,calculos!$J$2:$K$220,2,1)),"null",VLOOKUP(E3228,calculos!$J$2:$K$220,2,1))</f>
        <v>102</v>
      </c>
      <c r="U3228" s="0" t="n">
        <f aca="false">IF(ISNA(VLOOKUP(F3228,calculos!$M$2:$N$658,2,1)),"null",VLOOKUP(F3228,calculos!$M$2:$N$658,2,1))</f>
        <v>542</v>
      </c>
      <c r="V3228" s="0" t="n">
        <f aca="false">IF(ISNA(VLOOKUP(J3228,calculos!$P$2:$Q$1711,2,1)),"null",VLOOKUP(J3228,calculos!$P$2:$Q$1711,2,1))</f>
        <v>1628</v>
      </c>
      <c r="W3228" s="0" t="n">
        <f aca="false">IF(ISNA(VLOOKUP(P3228,calculos!$S$2:$T$58,2,1)),"null",VLOOKUP(P3228,calculos!$S$2:$T$58,2,1))</f>
        <v>54</v>
      </c>
      <c r="X3228" s="9" t="str">
        <f aca="false">$X$1&amp;B3228&amp;"','"&amp;G3228&amp;"','"&amp;H3228&amp;"','"&amp;I3228&amp;"','"&amp;K3228&amp;"','"&amp;L3228&amp;"','"&amp;M3228&amp;"','"&amp;N3228&amp;"','"&amp;O3228&amp;"',"&amp;Q3228&amp;","&amp;R3228&amp;","&amp;S3228&amp;","&amp;T3228&amp;","&amp;U3228&amp;","&amp;V3228&amp;","&amp;W3228&amp;");"</f>
        <v>insert into servicio (id,fecha_entrega,serie,apertura,fecha_instalacion,garantia,mantenimiento,capacitacion,entrega_equipo,visita,id_empresa,id_hospital,id_equipo,id_marca,id_modelo,id_os,id_ingeniero) values (nextval('seq_servicio'),'','2017TM2060','','','','43684','','','',12,796,86,102,542,1628,54);</v>
      </c>
    </row>
    <row r="3229" customFormat="false" ht="13.8" hidden="false" customHeight="false" outlineLevel="0" collapsed="false">
      <c r="A3229" s="31" t="s">
        <v>23</v>
      </c>
      <c r="B3229" s="31"/>
      <c r="C3229" s="31" t="s">
        <v>5040</v>
      </c>
      <c r="D3229" s="31" t="s">
        <v>9168</v>
      </c>
      <c r="E3229" s="31" t="s">
        <v>771</v>
      </c>
      <c r="F3229" s="32" t="s">
        <v>8367</v>
      </c>
      <c r="G3229" s="32" t="s">
        <v>8357</v>
      </c>
      <c r="H3229" s="33"/>
      <c r="I3229" s="33"/>
      <c r="J3229" s="34" t="s">
        <v>9185</v>
      </c>
      <c r="K3229" s="31"/>
      <c r="L3229" s="35" t="n">
        <v>43682</v>
      </c>
      <c r="M3229" s="36"/>
      <c r="N3229" s="31"/>
      <c r="O3229" s="31"/>
      <c r="P3229" s="31" t="s">
        <v>8427</v>
      </c>
      <c r="Q3229" s="0" t="n">
        <f aca="false">IF(ISNA(VLOOKUP(A3229,calculos!$A$2:$B$20,2,1)),"null",VLOOKUP(A3229,calculos!$A$2:$B$20,2,1))</f>
        <v>12</v>
      </c>
      <c r="R3229" s="0" t="n">
        <f aca="false">IF(ISNA(VLOOKUP(C3229,calculos!$D$2:$E$1218,2,1)),"null",VLOOKUP(C3229,calculos!$D$2:$E$1218,2,1))</f>
        <v>796</v>
      </c>
      <c r="S3229" s="0" t="n">
        <f aca="false">IF(ISNA(VLOOKUP(D3229,calculos!$G$2:$H$1118,2,1)),"null",VLOOKUP(D3229,calculos!$G$2:$H$1118,2,1))</f>
        <v>256</v>
      </c>
      <c r="T3229" s="0" t="n">
        <f aca="false">IF(ISNA(VLOOKUP(E3229,calculos!$J$2:$K$220,2,1)),"null",VLOOKUP(E3229,calculos!$J$2:$K$220,2,1))</f>
        <v>142</v>
      </c>
      <c r="U3229" s="0" t="n">
        <f aca="false">IF(ISNA(VLOOKUP(F3229,calculos!$M$2:$N$658,2,1)),"null",VLOOKUP(F3229,calculos!$M$2:$N$658,2,1))</f>
        <v>295</v>
      </c>
      <c r="V3229" s="0" t="n">
        <f aca="false">IF(ISNA(VLOOKUP(J3229,calculos!$P$2:$Q$1711,2,1)),"null",VLOOKUP(J3229,calculos!$P$2:$Q$1711,2,1))</f>
        <v>1629</v>
      </c>
      <c r="W3229" s="0" t="n">
        <f aca="false">IF(ISNA(VLOOKUP(P3229,calculos!$S$2:$T$58,2,1)),"null",VLOOKUP(P3229,calculos!$S$2:$T$58,2,1))</f>
        <v>54</v>
      </c>
      <c r="X3229" s="9" t="str">
        <f aca="false">$X$1&amp;B3229&amp;"','"&amp;G3229&amp;"','"&amp;H3229&amp;"','"&amp;I3229&amp;"','"&amp;K3229&amp;"','"&amp;L3229&amp;"','"&amp;M3229&amp;"','"&amp;N3229&amp;"','"&amp;O3229&amp;"',"&amp;Q3229&amp;","&amp;R3229&amp;","&amp;S3229&amp;","&amp;T3229&amp;","&amp;U3229&amp;","&amp;V3229&amp;","&amp;W3229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(nextval('seq_servicio'),'','US71717335','','','','43682','','','',12,796,256,142,295,1629,54);</v>
      </c>
    </row>
    <row r="3230" customFormat="false" ht="13.8" hidden="false" customHeight="false" outlineLevel="0" collapsed="false">
      <c r="A3230" s="31" t="s">
        <v>23</v>
      </c>
      <c r="B3230" s="31"/>
      <c r="C3230" s="31" t="s">
        <v>5040</v>
      </c>
      <c r="D3230" s="31" t="s">
        <v>9168</v>
      </c>
      <c r="E3230" s="31" t="s">
        <v>771</v>
      </c>
      <c r="F3230" s="32" t="s">
        <v>8367</v>
      </c>
      <c r="G3230" s="32" t="s">
        <v>7787</v>
      </c>
      <c r="H3230" s="33"/>
      <c r="I3230" s="33"/>
      <c r="J3230" s="34" t="s">
        <v>9185</v>
      </c>
      <c r="K3230" s="31"/>
      <c r="L3230" s="35" t="n">
        <v>43682</v>
      </c>
      <c r="M3230" s="36"/>
      <c r="N3230" s="31"/>
      <c r="O3230" s="31"/>
      <c r="P3230" s="31" t="s">
        <v>8427</v>
      </c>
      <c r="Q3230" s="0" t="n">
        <f aca="false">IF(ISNA(VLOOKUP(A3230,calculos!$A$2:$B$20,2,1)),"null",VLOOKUP(A3230,calculos!$A$2:$B$20,2,1))</f>
        <v>12</v>
      </c>
      <c r="R3230" s="0" t="n">
        <f aca="false">IF(ISNA(VLOOKUP(C3230,calculos!$D$2:$E$1218,2,1)),"null",VLOOKUP(C3230,calculos!$D$2:$E$1218,2,1))</f>
        <v>796</v>
      </c>
      <c r="S3230" s="0" t="n">
        <f aca="false">IF(ISNA(VLOOKUP(D3230,calculos!$G$2:$H$1118,2,1)),"null",VLOOKUP(D3230,calculos!$G$2:$H$1118,2,1))</f>
        <v>256</v>
      </c>
      <c r="T3230" s="0" t="n">
        <f aca="false">IF(ISNA(VLOOKUP(E3230,calculos!$J$2:$K$220,2,1)),"null",VLOOKUP(E3230,calculos!$J$2:$K$220,2,1))</f>
        <v>142</v>
      </c>
      <c r="U3230" s="0" t="n">
        <f aca="false">IF(ISNA(VLOOKUP(F3230,calculos!$M$2:$N$658,2,1)),"null",VLOOKUP(F3230,calculos!$M$2:$N$658,2,1))</f>
        <v>295</v>
      </c>
      <c r="V3230" s="0" t="n">
        <f aca="false">IF(ISNA(VLOOKUP(J3230,calculos!$P$2:$Q$1711,2,1)),"null",VLOOKUP(J3230,calculos!$P$2:$Q$1711,2,1))</f>
        <v>1629</v>
      </c>
      <c r="W3230" s="0" t="n">
        <f aca="false">IF(ISNA(VLOOKUP(P3230,calculos!$S$2:$T$58,2,1)),"null",VLOOKUP(P3230,calculos!$S$2:$T$58,2,1))</f>
        <v>54</v>
      </c>
      <c r="X3230" s="9" t="str">
        <f aca="false">$X$1&amp;B3230&amp;"','"&amp;G3230&amp;"','"&amp;H3230&amp;"','"&amp;I3230&amp;"','"&amp;K3230&amp;"','"&amp;L3230&amp;"','"&amp;M3230&amp;"','"&amp;N3230&amp;"','"&amp;O3230&amp;"',"&amp;Q3230&amp;","&amp;R3230&amp;","&amp;S3230&amp;","&amp;T3230&amp;","&amp;U3230&amp;","&amp;V3230&amp;","&amp;W3230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(nextval('seq_servicio'),'','US71717332','','','','43682','','','',12,796,256,142,295,1629,54);</v>
      </c>
    </row>
    <row r="3231" customFormat="false" ht="13.8" hidden="false" customHeight="false" outlineLevel="0" collapsed="false">
      <c r="A3231" s="31" t="s">
        <v>23</v>
      </c>
      <c r="B3231" s="31"/>
      <c r="C3231" s="31" t="s">
        <v>5040</v>
      </c>
      <c r="D3231" s="31" t="s">
        <v>9182</v>
      </c>
      <c r="E3231" s="31" t="s">
        <v>5109</v>
      </c>
      <c r="F3231" s="32" t="s">
        <v>9170</v>
      </c>
      <c r="G3231" s="32" t="s">
        <v>7784</v>
      </c>
      <c r="H3231" s="33"/>
      <c r="I3231" s="33"/>
      <c r="J3231" s="34" t="s">
        <v>9186</v>
      </c>
      <c r="K3231" s="31"/>
      <c r="L3231" s="35" t="n">
        <v>43682</v>
      </c>
      <c r="M3231" s="36"/>
      <c r="N3231" s="31"/>
      <c r="O3231" s="31"/>
      <c r="P3231" s="31" t="s">
        <v>8427</v>
      </c>
      <c r="Q3231" s="0" t="n">
        <f aca="false">IF(ISNA(VLOOKUP(A3231,calculos!$A$2:$B$20,2,1)),"null",VLOOKUP(A3231,calculos!$A$2:$B$20,2,1))</f>
        <v>12</v>
      </c>
      <c r="R3231" s="0" t="n">
        <f aca="false">IF(ISNA(VLOOKUP(C3231,calculos!$D$2:$E$1218,2,1)),"null",VLOOKUP(C3231,calculos!$D$2:$E$1218,2,1))</f>
        <v>796</v>
      </c>
      <c r="S3231" s="0" t="n">
        <f aca="false">IF(ISNA(VLOOKUP(D3231,calculos!$G$2:$H$1118,2,1)),"null",VLOOKUP(D3231,calculos!$G$2:$H$1118,2,1))</f>
        <v>86</v>
      </c>
      <c r="T3231" s="0" t="n">
        <f aca="false">IF(ISNA(VLOOKUP(E3231,calculos!$J$2:$K$220,2,1)),"null",VLOOKUP(E3231,calculos!$J$2:$K$220,2,1))</f>
        <v>102</v>
      </c>
      <c r="U3231" s="0" t="n">
        <f aca="false">IF(ISNA(VLOOKUP(F3231,calculos!$M$2:$N$658,2,1)),"null",VLOOKUP(F3231,calculos!$M$2:$N$658,2,1))</f>
        <v>542</v>
      </c>
      <c r="V3231" s="0" t="n">
        <f aca="false">IF(ISNA(VLOOKUP(J3231,calculos!$P$2:$Q$1711,2,1)),"null",VLOOKUP(J3231,calculos!$P$2:$Q$1711,2,1))</f>
        <v>1630</v>
      </c>
      <c r="W3231" s="0" t="n">
        <f aca="false">IF(ISNA(VLOOKUP(P3231,calculos!$S$2:$T$58,2,1)),"null",VLOOKUP(P3231,calculos!$S$2:$T$58,2,1))</f>
        <v>54</v>
      </c>
      <c r="X3231" s="9" t="str">
        <f aca="false">$X$1&amp;B3231&amp;"','"&amp;G3231&amp;"','"&amp;H3231&amp;"','"&amp;I3231&amp;"','"&amp;K3231&amp;"','"&amp;L3231&amp;"','"&amp;M3231&amp;"','"&amp;N3231&amp;"','"&amp;O3231&amp;"',"&amp;Q3231&amp;","&amp;R3231&amp;","&amp;S3231&amp;","&amp;T3231&amp;","&amp;U3231&amp;","&amp;V3231&amp;","&amp;W3231&amp;");"</f>
        <v>insert into servicio (id,fecha_entrega,serie,apertura,fecha_instalacion,garantia,mantenimiento,capacitacion,entrega_equipo,visita,id_empresa,id_hospital,id_equipo,id_marca,id_modelo,id_os,id_ingeniero) values (nextval('seq_servicio'),'','2017TM241','','','','43682','','','',12,796,86,102,542,1630,54);</v>
      </c>
    </row>
    <row r="3232" customFormat="false" ht="13.8" hidden="false" customHeight="false" outlineLevel="0" collapsed="false">
      <c r="A3232" s="31" t="s">
        <v>23</v>
      </c>
      <c r="B3232" s="31"/>
      <c r="C3232" s="31" t="s">
        <v>5040</v>
      </c>
      <c r="D3232" s="31" t="s">
        <v>9182</v>
      </c>
      <c r="E3232" s="31" t="s">
        <v>5109</v>
      </c>
      <c r="F3232" s="32" t="s">
        <v>9170</v>
      </c>
      <c r="G3232" s="32" t="s">
        <v>4866</v>
      </c>
      <c r="H3232" s="33"/>
      <c r="I3232" s="33"/>
      <c r="J3232" s="34" t="s">
        <v>9186</v>
      </c>
      <c r="K3232" s="31"/>
      <c r="L3232" s="35" t="n">
        <v>43682</v>
      </c>
      <c r="M3232" s="36"/>
      <c r="N3232" s="31"/>
      <c r="O3232" s="31"/>
      <c r="P3232" s="31" t="s">
        <v>8427</v>
      </c>
      <c r="Q3232" s="0" t="n">
        <f aca="false">IF(ISNA(VLOOKUP(A3232,calculos!$A$2:$B$20,2,1)),"null",VLOOKUP(A3232,calculos!$A$2:$B$20,2,1))</f>
        <v>12</v>
      </c>
      <c r="R3232" s="0" t="n">
        <f aca="false">IF(ISNA(VLOOKUP(C3232,calculos!$D$2:$E$1218,2,1)),"null",VLOOKUP(C3232,calculos!$D$2:$E$1218,2,1))</f>
        <v>796</v>
      </c>
      <c r="S3232" s="0" t="n">
        <f aca="false">IF(ISNA(VLOOKUP(D3232,calculos!$G$2:$H$1118,2,1)),"null",VLOOKUP(D3232,calculos!$G$2:$H$1118,2,1))</f>
        <v>86</v>
      </c>
      <c r="T3232" s="0" t="n">
        <f aca="false">IF(ISNA(VLOOKUP(E3232,calculos!$J$2:$K$220,2,1)),"null",VLOOKUP(E3232,calculos!$J$2:$K$220,2,1))</f>
        <v>102</v>
      </c>
      <c r="U3232" s="0" t="n">
        <f aca="false">IF(ISNA(VLOOKUP(F3232,calculos!$M$2:$N$658,2,1)),"null",VLOOKUP(F3232,calculos!$M$2:$N$658,2,1))</f>
        <v>542</v>
      </c>
      <c r="V3232" s="0" t="n">
        <f aca="false">IF(ISNA(VLOOKUP(J3232,calculos!$P$2:$Q$1711,2,1)),"null",VLOOKUP(J3232,calculos!$P$2:$Q$1711,2,1))</f>
        <v>1630</v>
      </c>
      <c r="W3232" s="0" t="n">
        <f aca="false">IF(ISNA(VLOOKUP(P3232,calculos!$S$2:$T$58,2,1)),"null",VLOOKUP(P3232,calculos!$S$2:$T$58,2,1))</f>
        <v>54</v>
      </c>
      <c r="X3232" s="9" t="str">
        <f aca="false">$X$1&amp;B3232&amp;"','"&amp;G3232&amp;"','"&amp;H3232&amp;"','"&amp;I3232&amp;"','"&amp;K3232&amp;"','"&amp;L3232&amp;"','"&amp;M3232&amp;"','"&amp;N3232&amp;"','"&amp;O3232&amp;"',"&amp;Q3232&amp;","&amp;R3232&amp;","&amp;S3232&amp;","&amp;T3232&amp;","&amp;U3232&amp;","&amp;V3232&amp;","&amp;W3232&amp;");"</f>
        <v>insert into servicio (id,fecha_entrega,serie,apertura,fecha_instalacion,garantia,mantenimiento,capacitacion,entrega_equipo,visita,id_empresa,id_hospital,id_equipo,id_marca,id_modelo,id_os,id_ingeniero) values (nextval('seq_servicio'),'','2017TM234','','','','43682','','','',12,796,86,102,542,1630,54);</v>
      </c>
    </row>
    <row r="3233" customFormat="false" ht="13.8" hidden="false" customHeight="false" outlineLevel="0" collapsed="false">
      <c r="A3233" s="31" t="s">
        <v>23</v>
      </c>
      <c r="B3233" s="31"/>
      <c r="C3233" s="31" t="s">
        <v>5040</v>
      </c>
      <c r="D3233" s="31" t="s">
        <v>9182</v>
      </c>
      <c r="E3233" s="31" t="s">
        <v>5109</v>
      </c>
      <c r="F3233" s="32" t="s">
        <v>9170</v>
      </c>
      <c r="G3233" s="32" t="s">
        <v>4870</v>
      </c>
      <c r="H3233" s="33"/>
      <c r="I3233" s="33"/>
      <c r="J3233" s="34" t="s">
        <v>9187</v>
      </c>
      <c r="K3233" s="31"/>
      <c r="L3233" s="35" t="n">
        <v>43685</v>
      </c>
      <c r="M3233" s="36"/>
      <c r="N3233" s="31"/>
      <c r="O3233" s="31"/>
      <c r="P3233" s="31" t="s">
        <v>8427</v>
      </c>
      <c r="Q3233" s="0" t="n">
        <f aca="false">IF(ISNA(VLOOKUP(A3233,calculos!$A$2:$B$20,2,1)),"null",VLOOKUP(A3233,calculos!$A$2:$B$20,2,1))</f>
        <v>12</v>
      </c>
      <c r="R3233" s="0" t="n">
        <f aca="false">IF(ISNA(VLOOKUP(C3233,calculos!$D$2:$E$1218,2,1)),"null",VLOOKUP(C3233,calculos!$D$2:$E$1218,2,1))</f>
        <v>796</v>
      </c>
      <c r="S3233" s="0" t="n">
        <f aca="false">IF(ISNA(VLOOKUP(D3233,calculos!$G$2:$H$1118,2,1)),"null",VLOOKUP(D3233,calculos!$G$2:$H$1118,2,1))</f>
        <v>86</v>
      </c>
      <c r="T3233" s="0" t="n">
        <f aca="false">IF(ISNA(VLOOKUP(E3233,calculos!$J$2:$K$220,2,1)),"null",VLOOKUP(E3233,calculos!$J$2:$K$220,2,1))</f>
        <v>102</v>
      </c>
      <c r="U3233" s="0" t="n">
        <f aca="false">IF(ISNA(VLOOKUP(F3233,calculos!$M$2:$N$658,2,1)),"null",VLOOKUP(F3233,calculos!$M$2:$N$658,2,1))</f>
        <v>542</v>
      </c>
      <c r="V3233" s="0" t="n">
        <f aca="false">IF(ISNA(VLOOKUP(J3233,calculos!$P$2:$Q$1711,2,1)),"null",VLOOKUP(J3233,calculos!$P$2:$Q$1711,2,1))</f>
        <v>1631</v>
      </c>
      <c r="W3233" s="0" t="n">
        <f aca="false">IF(ISNA(VLOOKUP(P3233,calculos!$S$2:$T$58,2,1)),"null",VLOOKUP(P3233,calculos!$S$2:$T$58,2,1))</f>
        <v>54</v>
      </c>
      <c r="X3233" s="9" t="str">
        <f aca="false">$X$1&amp;B3233&amp;"','"&amp;G3233&amp;"','"&amp;H3233&amp;"','"&amp;I3233&amp;"','"&amp;K3233&amp;"','"&amp;L3233&amp;"','"&amp;M3233&amp;"','"&amp;N3233&amp;"','"&amp;O3233&amp;"',"&amp;Q3233&amp;","&amp;R3233&amp;","&amp;S3233&amp;","&amp;T3233&amp;","&amp;U3233&amp;","&amp;V3233&amp;","&amp;W3233&amp;");"</f>
        <v>insert into servicio (id,fecha_entrega,serie,apertura,fecha_instalacion,garantia,mantenimiento,capacitacion,entrega_equipo,visita,id_empresa,id_hospital,id_equipo,id_marca,id_modelo,id_os,id_ingeniero) values (nextval('seq_servicio'),'','2017TM226','','','','43685','','','',12,796,86,102,542,1631,54);</v>
      </c>
    </row>
    <row r="3234" customFormat="false" ht="13.8" hidden="false" customHeight="false" outlineLevel="0" collapsed="false">
      <c r="A3234" s="31" t="s">
        <v>23</v>
      </c>
      <c r="B3234" s="31"/>
      <c r="C3234" s="31" t="s">
        <v>5040</v>
      </c>
      <c r="D3234" s="31" t="s">
        <v>9168</v>
      </c>
      <c r="E3234" s="31" t="s">
        <v>771</v>
      </c>
      <c r="F3234" s="32" t="s">
        <v>8367</v>
      </c>
      <c r="G3234" s="32" t="s">
        <v>7698</v>
      </c>
      <c r="H3234" s="33"/>
      <c r="I3234" s="33"/>
      <c r="J3234" s="34" t="s">
        <v>9188</v>
      </c>
      <c r="K3234" s="31"/>
      <c r="L3234" s="35" t="n">
        <v>43685</v>
      </c>
      <c r="M3234" s="36"/>
      <c r="N3234" s="31"/>
      <c r="O3234" s="31"/>
      <c r="P3234" s="31" t="s">
        <v>8427</v>
      </c>
      <c r="Q3234" s="0" t="n">
        <f aca="false">IF(ISNA(VLOOKUP(A3234,calculos!$A$2:$B$20,2,1)),"null",VLOOKUP(A3234,calculos!$A$2:$B$20,2,1))</f>
        <v>12</v>
      </c>
      <c r="R3234" s="0" t="n">
        <f aca="false">IF(ISNA(VLOOKUP(C3234,calculos!$D$2:$E$1218,2,1)),"null",VLOOKUP(C3234,calculos!$D$2:$E$1218,2,1))</f>
        <v>796</v>
      </c>
      <c r="S3234" s="0" t="n">
        <f aca="false">IF(ISNA(VLOOKUP(D3234,calculos!$G$2:$H$1118,2,1)),"null",VLOOKUP(D3234,calculos!$G$2:$H$1118,2,1))</f>
        <v>256</v>
      </c>
      <c r="T3234" s="0" t="n">
        <f aca="false">IF(ISNA(VLOOKUP(E3234,calculos!$J$2:$K$220,2,1)),"null",VLOOKUP(E3234,calculos!$J$2:$K$220,2,1))</f>
        <v>142</v>
      </c>
      <c r="U3234" s="0" t="n">
        <f aca="false">IF(ISNA(VLOOKUP(F3234,calculos!$M$2:$N$658,2,1)),"null",VLOOKUP(F3234,calculos!$M$2:$N$658,2,1))</f>
        <v>295</v>
      </c>
      <c r="V3234" s="0" t="n">
        <f aca="false">IF(ISNA(VLOOKUP(J3234,calculos!$P$2:$Q$1711,2,1)),"null",VLOOKUP(J3234,calculos!$P$2:$Q$1711,2,1))</f>
        <v>1632</v>
      </c>
      <c r="W3234" s="0" t="n">
        <f aca="false">IF(ISNA(VLOOKUP(P3234,calculos!$S$2:$T$58,2,1)),"null",VLOOKUP(P3234,calculos!$S$2:$T$58,2,1))</f>
        <v>54</v>
      </c>
      <c r="X3234" s="9" t="str">
        <f aca="false">$X$1&amp;B3234&amp;"','"&amp;G3234&amp;"','"&amp;H3234&amp;"','"&amp;I3234&amp;"','"&amp;K3234&amp;"','"&amp;L3234&amp;"','"&amp;M3234&amp;"','"&amp;N3234&amp;"','"&amp;O3234&amp;"',"&amp;Q3234&amp;","&amp;R3234&amp;","&amp;S3234&amp;","&amp;T3234&amp;","&amp;U3234&amp;","&amp;V3234&amp;","&amp;W3234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(nextval('seq_servicio'),'','US71717289','','','','43685','','','',12,796,256,142,295,1632,54);</v>
      </c>
    </row>
    <row r="3235" customFormat="false" ht="13.8" hidden="false" customHeight="false" outlineLevel="0" collapsed="false">
      <c r="A3235" s="31" t="s">
        <v>23</v>
      </c>
      <c r="B3235" s="31"/>
      <c r="C3235" s="31" t="s">
        <v>5040</v>
      </c>
      <c r="D3235" s="31" t="s">
        <v>9168</v>
      </c>
      <c r="E3235" s="31" t="s">
        <v>771</v>
      </c>
      <c r="F3235" s="32" t="s">
        <v>8367</v>
      </c>
      <c r="G3235" s="32" t="s">
        <v>7700</v>
      </c>
      <c r="H3235" s="33"/>
      <c r="I3235" s="33"/>
      <c r="J3235" s="34" t="s">
        <v>9188</v>
      </c>
      <c r="K3235" s="31"/>
      <c r="L3235" s="35" t="n">
        <v>43685</v>
      </c>
      <c r="M3235" s="36"/>
      <c r="N3235" s="31"/>
      <c r="O3235" s="31"/>
      <c r="P3235" s="31" t="s">
        <v>8427</v>
      </c>
      <c r="Q3235" s="0" t="n">
        <f aca="false">IF(ISNA(VLOOKUP(A3235,calculos!$A$2:$B$20,2,1)),"null",VLOOKUP(A3235,calculos!$A$2:$B$20,2,1))</f>
        <v>12</v>
      </c>
      <c r="R3235" s="0" t="n">
        <f aca="false">IF(ISNA(VLOOKUP(C3235,calculos!$D$2:$E$1218,2,1)),"null",VLOOKUP(C3235,calculos!$D$2:$E$1218,2,1))</f>
        <v>796</v>
      </c>
      <c r="S3235" s="0" t="n">
        <f aca="false">IF(ISNA(VLOOKUP(D3235,calculos!$G$2:$H$1118,2,1)),"null",VLOOKUP(D3235,calculos!$G$2:$H$1118,2,1))</f>
        <v>256</v>
      </c>
      <c r="T3235" s="0" t="n">
        <f aca="false">IF(ISNA(VLOOKUP(E3235,calculos!$J$2:$K$220,2,1)),"null",VLOOKUP(E3235,calculos!$J$2:$K$220,2,1))</f>
        <v>142</v>
      </c>
      <c r="U3235" s="0" t="n">
        <f aca="false">IF(ISNA(VLOOKUP(F3235,calculos!$M$2:$N$658,2,1)),"null",VLOOKUP(F3235,calculos!$M$2:$N$658,2,1))</f>
        <v>295</v>
      </c>
      <c r="V3235" s="0" t="n">
        <f aca="false">IF(ISNA(VLOOKUP(J3235,calculos!$P$2:$Q$1711,2,1)),"null",VLOOKUP(J3235,calculos!$P$2:$Q$1711,2,1))</f>
        <v>1632</v>
      </c>
      <c r="W3235" s="0" t="n">
        <f aca="false">IF(ISNA(VLOOKUP(P3235,calculos!$S$2:$T$58,2,1)),"null",VLOOKUP(P3235,calculos!$S$2:$T$58,2,1))</f>
        <v>54</v>
      </c>
      <c r="X3235" s="9" t="str">
        <f aca="false">$X$1&amp;B3235&amp;"','"&amp;G3235&amp;"','"&amp;H3235&amp;"','"&amp;I3235&amp;"','"&amp;K3235&amp;"','"&amp;L3235&amp;"','"&amp;M3235&amp;"','"&amp;N3235&amp;"','"&amp;O3235&amp;"',"&amp;Q3235&amp;","&amp;R3235&amp;","&amp;S3235&amp;","&amp;T3235&amp;","&amp;U3235&amp;","&amp;V3235&amp;","&amp;W3235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(nextval('seq_servicio'),'','US71717281','','','','43685','','','',12,796,256,142,295,1632,54);</v>
      </c>
    </row>
    <row r="3236" customFormat="false" ht="13.8" hidden="false" customHeight="false" outlineLevel="0" collapsed="false">
      <c r="A3236" s="31" t="s">
        <v>23</v>
      </c>
      <c r="B3236" s="31"/>
      <c r="C3236" s="31" t="s">
        <v>5040</v>
      </c>
      <c r="D3236" s="31" t="s">
        <v>9168</v>
      </c>
      <c r="E3236" s="31" t="s">
        <v>771</v>
      </c>
      <c r="F3236" s="32" t="s">
        <v>8367</v>
      </c>
      <c r="G3236" s="32" t="s">
        <v>9189</v>
      </c>
      <c r="H3236" s="33"/>
      <c r="I3236" s="33"/>
      <c r="J3236" s="34" t="s">
        <v>9190</v>
      </c>
      <c r="K3236" s="31"/>
      <c r="L3236" s="35" t="n">
        <v>43685</v>
      </c>
      <c r="M3236" s="36"/>
      <c r="N3236" s="31"/>
      <c r="O3236" s="31"/>
      <c r="P3236" s="31" t="s">
        <v>8427</v>
      </c>
      <c r="Q3236" s="0" t="n">
        <f aca="false">IF(ISNA(VLOOKUP(A3236,calculos!$A$2:$B$20,2,1)),"null",VLOOKUP(A3236,calculos!$A$2:$B$20,2,1))</f>
        <v>12</v>
      </c>
      <c r="R3236" s="0" t="n">
        <f aca="false">IF(ISNA(VLOOKUP(C3236,calculos!$D$2:$E$1218,2,1)),"null",VLOOKUP(C3236,calculos!$D$2:$E$1218,2,1))</f>
        <v>796</v>
      </c>
      <c r="S3236" s="0" t="n">
        <f aca="false">IF(ISNA(VLOOKUP(D3236,calculos!$G$2:$H$1118,2,1)),"null",VLOOKUP(D3236,calculos!$G$2:$H$1118,2,1))</f>
        <v>256</v>
      </c>
      <c r="T3236" s="0" t="n">
        <f aca="false">IF(ISNA(VLOOKUP(E3236,calculos!$J$2:$K$220,2,1)),"null",VLOOKUP(E3236,calculos!$J$2:$K$220,2,1))</f>
        <v>142</v>
      </c>
      <c r="U3236" s="0" t="n">
        <f aca="false">IF(ISNA(VLOOKUP(F3236,calculos!$M$2:$N$658,2,1)),"null",VLOOKUP(F3236,calculos!$M$2:$N$658,2,1))</f>
        <v>295</v>
      </c>
      <c r="V3236" s="0" t="n">
        <f aca="false">IF(ISNA(VLOOKUP(J3236,calculos!$P$2:$Q$1711,2,1)),"null",VLOOKUP(J3236,calculos!$P$2:$Q$1711,2,1))</f>
        <v>1633</v>
      </c>
      <c r="W3236" s="0" t="n">
        <f aca="false">IF(ISNA(VLOOKUP(P3236,calculos!$S$2:$T$58,2,1)),"null",VLOOKUP(P3236,calculos!$S$2:$T$58,2,1))</f>
        <v>54</v>
      </c>
      <c r="X3236" s="9" t="str">
        <f aca="false">$X$1&amp;B3236&amp;"','"&amp;G3236&amp;"','"&amp;H3236&amp;"','"&amp;I3236&amp;"','"&amp;K3236&amp;"','"&amp;L3236&amp;"','"&amp;M3236&amp;"','"&amp;N3236&amp;"','"&amp;O3236&amp;"',"&amp;Q3236&amp;","&amp;R3236&amp;","&amp;S3236&amp;","&amp;T3236&amp;","&amp;U3236&amp;","&amp;V3236&amp;","&amp;W3236&amp;");"</f>
        <v>insert into servicio (id,fecha_entrega,serie,apertura,fecha_instalacion,garantia,mantenimiento,capacitacion,entrega_equipo,visita,id_empresa,id_hospital,id_equipo,id_marca,id_modelo,id_os,id_ingeniero) values (nextval('seq_servicio'),'','US71717285','','','','43685','','','',12,796,256,142,295,1633,54);</v>
      </c>
    </row>
    <row r="3237" customFormat="false" ht="13.8" hidden="false" customHeight="false" outlineLevel="0" collapsed="false">
      <c r="A3237" s="31" t="s">
        <v>23</v>
      </c>
      <c r="B3237" s="31"/>
      <c r="C3237" s="31" t="s">
        <v>9191</v>
      </c>
      <c r="D3237" s="31" t="s">
        <v>9192</v>
      </c>
      <c r="E3237" s="31" t="s">
        <v>4797</v>
      </c>
      <c r="F3237" s="32" t="s">
        <v>6596</v>
      </c>
      <c r="G3237" s="32" t="s">
        <v>9193</v>
      </c>
      <c r="H3237" s="33"/>
      <c r="I3237" s="33"/>
      <c r="J3237" s="34" t="s">
        <v>9194</v>
      </c>
      <c r="K3237" s="31"/>
      <c r="L3237" s="35" t="n">
        <v>43678</v>
      </c>
      <c r="M3237" s="36"/>
      <c r="N3237" s="31"/>
      <c r="O3237" s="31"/>
      <c r="P3237" s="31" t="s">
        <v>6988</v>
      </c>
      <c r="Q3237" s="0" t="n">
        <f aca="false">IF(ISNA(VLOOKUP(A3237,calculos!$A$2:$B$20,2,1)),"null",VLOOKUP(A3237,calculos!$A$2:$B$20,2,1))</f>
        <v>12</v>
      </c>
      <c r="R3237" s="0" t="n">
        <f aca="false">IF(ISNA(VLOOKUP(C3237,calculos!$D$2:$E$1218,2,1)),"null",VLOOKUP(C3237,calculos!$D$2:$E$1218,2,1))</f>
        <v>797</v>
      </c>
      <c r="S3237" s="0" t="n">
        <f aca="false">IF(ISNA(VLOOKUP(D3237,calculos!$G$2:$H$1118,2,1)),"null",VLOOKUP(D3237,calculos!$G$2:$H$1118,2,1))</f>
        <v>766</v>
      </c>
      <c r="T3237" s="0" t="n">
        <f aca="false">IF(ISNA(VLOOKUP(E3237,calculos!$J$2:$K$220,2,1)),"null",VLOOKUP(E3237,calculos!$J$2:$K$220,2,1))</f>
        <v>110</v>
      </c>
      <c r="U3237" s="0" t="n">
        <f aca="false">IF(ISNA(VLOOKUP(F3237,calculos!$M$2:$N$658,2,1)),"null",VLOOKUP(F3237,calculos!$M$2:$N$658,2,1))</f>
        <v>469</v>
      </c>
      <c r="V3237" s="0" t="str">
        <f aca="false">IF(ISNA(VLOOKUP(J3237,calculos!$P$2:$Q$1711,2,1)),"null",VLOOKUP(J3237,calculos!$P$2:$Q$1711,2,1))</f>
        <v>null</v>
      </c>
      <c r="W3237" s="0" t="n">
        <f aca="false">IF(ISNA(VLOOKUP(P3237,calculos!$S$2:$T$58,2,1)),"null",VLOOKUP(P3237,calculos!$S$2:$T$58,2,1))</f>
        <v>28</v>
      </c>
      <c r="X3237" s="9" t="str">
        <f aca="false">$X$1&amp;B3237&amp;"','"&amp;G3237&amp;"','"&amp;H3237&amp;"','"&amp;I3237&amp;"','"&amp;K3237&amp;"','"&amp;L3237&amp;"','"&amp;M3237&amp;"','"&amp;N3237&amp;"','"&amp;O3237&amp;"',"&amp;Q3237&amp;","&amp;R3237&amp;","&amp;S3237&amp;","&amp;T3237&amp;","&amp;U3237&amp;","&amp;V3237&amp;","&amp;W3237&amp;");"</f>
        <v>insert into servicio (id,fecha_entrega,serie,apertura,fecha_instalacion,garantia,mantenimiento,capacitacion,entrega_equipo,visita,id_empresa,id_hospital,id_equipo,id_marca,id_modelo,id_os,id_ingeniero) values (nextval('seq_servicio'),'','101014-140445','','','','43678','','','',12,797,766,110,469,null,28);</v>
      </c>
    </row>
    <row r="3238" customFormat="false" ht="13.8" hidden="false" customHeight="false" outlineLevel="0" collapsed="false">
      <c r="A3238" s="31" t="s">
        <v>23</v>
      </c>
      <c r="B3238" s="31"/>
      <c r="C3238" s="31" t="s">
        <v>9191</v>
      </c>
      <c r="D3238" s="31" t="s">
        <v>9192</v>
      </c>
      <c r="E3238" s="31" t="s">
        <v>4797</v>
      </c>
      <c r="F3238" s="32" t="s">
        <v>6596</v>
      </c>
      <c r="G3238" s="32" t="s">
        <v>5310</v>
      </c>
      <c r="H3238" s="33"/>
      <c r="I3238" s="33"/>
      <c r="J3238" s="34" t="s">
        <v>9195</v>
      </c>
      <c r="K3238" s="31"/>
      <c r="L3238" s="35" t="n">
        <v>43678</v>
      </c>
      <c r="M3238" s="36"/>
      <c r="N3238" s="31"/>
      <c r="O3238" s="31"/>
      <c r="P3238" s="31" t="s">
        <v>6988</v>
      </c>
      <c r="Q3238" s="0" t="n">
        <f aca="false">IF(ISNA(VLOOKUP(A3238,calculos!$A$2:$B$20,2,1)),"null",VLOOKUP(A3238,calculos!$A$2:$B$20,2,1))</f>
        <v>12</v>
      </c>
      <c r="R3238" s="0" t="n">
        <f aca="false">IF(ISNA(VLOOKUP(C3238,calculos!$D$2:$E$1218,2,1)),"null",VLOOKUP(C3238,calculos!$D$2:$E$1218,2,1))</f>
        <v>797</v>
      </c>
      <c r="S3238" s="0" t="n">
        <f aca="false">IF(ISNA(VLOOKUP(D3238,calculos!$G$2:$H$1118,2,1)),"null",VLOOKUP(D3238,calculos!$G$2:$H$1118,2,1))</f>
        <v>766</v>
      </c>
      <c r="T3238" s="0" t="n">
        <f aca="false">IF(ISNA(VLOOKUP(E3238,calculos!$J$2:$K$220,2,1)),"null",VLOOKUP(E3238,calculos!$J$2:$K$220,2,1))</f>
        <v>110</v>
      </c>
      <c r="U3238" s="0" t="n">
        <f aca="false">IF(ISNA(VLOOKUP(F3238,calculos!$M$2:$N$658,2,1)),"null",VLOOKUP(F3238,calculos!$M$2:$N$658,2,1))</f>
        <v>469</v>
      </c>
      <c r="V3238" s="0" t="str">
        <f aca="false">IF(ISNA(VLOOKUP(J3238,calculos!$P$2:$Q$1711,2,1)),"null",VLOOKUP(J3238,calculos!$P$2:$Q$1711,2,1))</f>
        <v>null</v>
      </c>
      <c r="W3238" s="0" t="n">
        <f aca="false">IF(ISNA(VLOOKUP(P3238,calculos!$S$2:$T$58,2,1)),"null",VLOOKUP(P3238,calculos!$S$2:$T$58,2,1))</f>
        <v>28</v>
      </c>
      <c r="X3238" s="9" t="str">
        <f aca="false">$X$1&amp;B3238&amp;"','"&amp;G3238&amp;"','"&amp;H3238&amp;"','"&amp;I3238&amp;"','"&amp;K3238&amp;"','"&amp;L3238&amp;"','"&amp;M3238&amp;"','"&amp;N3238&amp;"','"&amp;O3238&amp;"',"&amp;Q3238&amp;","&amp;R3238&amp;","&amp;S3238&amp;","&amp;T3238&amp;","&amp;U3238&amp;","&amp;V3238&amp;","&amp;W3238&amp;");"</f>
        <v>insert into servicio (id,fecha_entrega,serie,apertura,fecha_instalacion,garantia,mantenimiento,capacitacion,entrega_equipo,visita,id_empresa,id_hospital,id_equipo,id_marca,id_modelo,id_os,id_ingeniero) values (nextval('seq_servicio'),'','161014-140444','','','','43678','','','',12,797,766,110,469,null,28);</v>
      </c>
    </row>
    <row r="3239" customFormat="false" ht="13.8" hidden="false" customHeight="false" outlineLevel="0" collapsed="false">
      <c r="A3239" s="31" t="s">
        <v>23</v>
      </c>
      <c r="B3239" s="31"/>
      <c r="C3239" s="31" t="s">
        <v>9191</v>
      </c>
      <c r="D3239" s="31" t="s">
        <v>9192</v>
      </c>
      <c r="E3239" s="31" t="s">
        <v>4797</v>
      </c>
      <c r="F3239" s="32" t="s">
        <v>6596</v>
      </c>
      <c r="G3239" s="32" t="s">
        <v>4800</v>
      </c>
      <c r="H3239" s="33"/>
      <c r="I3239" s="33"/>
      <c r="J3239" s="34" t="s">
        <v>9196</v>
      </c>
      <c r="K3239" s="31"/>
      <c r="L3239" s="35" t="n">
        <v>43678</v>
      </c>
      <c r="M3239" s="36"/>
      <c r="N3239" s="31"/>
      <c r="O3239" s="31"/>
      <c r="P3239" s="31" t="s">
        <v>6988</v>
      </c>
      <c r="Q3239" s="0" t="n">
        <f aca="false">IF(ISNA(VLOOKUP(A3239,calculos!$A$2:$B$20,2,1)),"null",VLOOKUP(A3239,calculos!$A$2:$B$20,2,1))</f>
        <v>12</v>
      </c>
      <c r="R3239" s="0" t="n">
        <f aca="false">IF(ISNA(VLOOKUP(C3239,calculos!$D$2:$E$1218,2,1)),"null",VLOOKUP(C3239,calculos!$D$2:$E$1218,2,1))</f>
        <v>797</v>
      </c>
      <c r="S3239" s="0" t="n">
        <f aca="false">IF(ISNA(VLOOKUP(D3239,calculos!$G$2:$H$1118,2,1)),"null",VLOOKUP(D3239,calculos!$G$2:$H$1118,2,1))</f>
        <v>766</v>
      </c>
      <c r="T3239" s="0" t="n">
        <f aca="false">IF(ISNA(VLOOKUP(E3239,calculos!$J$2:$K$220,2,1)),"null",VLOOKUP(E3239,calculos!$J$2:$K$220,2,1))</f>
        <v>110</v>
      </c>
      <c r="U3239" s="0" t="n">
        <f aca="false">IF(ISNA(VLOOKUP(F3239,calculos!$M$2:$N$658,2,1)),"null",VLOOKUP(F3239,calculos!$M$2:$N$658,2,1))</f>
        <v>469</v>
      </c>
      <c r="V3239" s="0" t="str">
        <f aca="false">IF(ISNA(VLOOKUP(J3239,calculos!$P$2:$Q$1711,2,1)),"null",VLOOKUP(J3239,calculos!$P$2:$Q$1711,2,1))</f>
        <v>null</v>
      </c>
      <c r="W3239" s="0" t="n">
        <f aca="false">IF(ISNA(VLOOKUP(P3239,calculos!$S$2:$T$58,2,1)),"null",VLOOKUP(P3239,calculos!$S$2:$T$58,2,1))</f>
        <v>28</v>
      </c>
      <c r="X3239" s="9" t="str">
        <f aca="false">$X$1&amp;B3239&amp;"','"&amp;G3239&amp;"','"&amp;H3239&amp;"','"&amp;I3239&amp;"','"&amp;K3239&amp;"','"&amp;L3239&amp;"','"&amp;M3239&amp;"','"&amp;N3239&amp;"','"&amp;O3239&amp;"',"&amp;Q3239&amp;","&amp;R3239&amp;","&amp;S3239&amp;","&amp;T3239&amp;","&amp;U3239&amp;","&amp;V3239&amp;","&amp;W3239&amp;");"</f>
        <v>insert into servicio (id,fecha_entrega,serie,apertura,fecha_instalacion,garantia,mantenimiento,capacitacion,entrega_equipo,visita,id_empresa,id_hospital,id_equipo,id_marca,id_modelo,id_os,id_ingeniero) values (nextval('seq_servicio'),'','161014-140446','','','','43678','','','',12,797,766,110,469,null,28);</v>
      </c>
    </row>
    <row r="3240" customFormat="false" ht="13.8" hidden="false" customHeight="false" outlineLevel="0" collapsed="false">
      <c r="A3240" s="31" t="s">
        <v>23</v>
      </c>
      <c r="B3240" s="31"/>
      <c r="C3240" s="31" t="s">
        <v>9191</v>
      </c>
      <c r="D3240" s="31" t="s">
        <v>4840</v>
      </c>
      <c r="E3240" s="31" t="s">
        <v>4803</v>
      </c>
      <c r="F3240" s="32" t="s">
        <v>1525</v>
      </c>
      <c r="G3240" s="32" t="s">
        <v>6415</v>
      </c>
      <c r="H3240" s="33"/>
      <c r="I3240" s="33"/>
      <c r="J3240" s="34" t="s">
        <v>9197</v>
      </c>
      <c r="K3240" s="31"/>
      <c r="L3240" s="35" t="n">
        <v>43679</v>
      </c>
      <c r="M3240" s="36"/>
      <c r="N3240" s="31"/>
      <c r="O3240" s="31"/>
      <c r="P3240" s="31" t="s">
        <v>6988</v>
      </c>
      <c r="Q3240" s="0" t="n">
        <f aca="false">IF(ISNA(VLOOKUP(A3240,calculos!$A$2:$B$20,2,1)),"null",VLOOKUP(A3240,calculos!$A$2:$B$20,2,1))</f>
        <v>12</v>
      </c>
      <c r="R3240" s="0" t="n">
        <f aca="false">IF(ISNA(VLOOKUP(C3240,calculos!$D$2:$E$1218,2,1)),"null",VLOOKUP(C3240,calculos!$D$2:$E$1218,2,1))</f>
        <v>797</v>
      </c>
      <c r="S3240" s="0" t="n">
        <f aca="false">IF(ISNA(VLOOKUP(D3240,calculos!$G$2:$H$1118,2,1)),"null",VLOOKUP(D3240,calculos!$G$2:$H$1118,2,1))</f>
        <v>209</v>
      </c>
      <c r="T3240" s="0" t="n">
        <f aca="false">IF(ISNA(VLOOKUP(E3240,calculos!$J$2:$K$220,2,1)),"null",VLOOKUP(E3240,calculos!$J$2:$K$220,2,1))</f>
        <v>53</v>
      </c>
      <c r="U3240" s="0" t="n">
        <f aca="false">IF(ISNA(VLOOKUP(F3240,calculos!$M$2:$N$658,2,1)),"null",VLOOKUP(F3240,calculos!$M$2:$N$658,2,1))</f>
        <v>129</v>
      </c>
      <c r="V3240" s="0" t="str">
        <f aca="false">IF(ISNA(VLOOKUP(J3240,calculos!$P$2:$Q$1711,2,1)),"null",VLOOKUP(J3240,calculos!$P$2:$Q$1711,2,1))</f>
        <v>null</v>
      </c>
      <c r="W3240" s="0" t="n">
        <f aca="false">IF(ISNA(VLOOKUP(P3240,calculos!$S$2:$T$58,2,1)),"null",VLOOKUP(P3240,calculos!$S$2:$T$58,2,1))</f>
        <v>28</v>
      </c>
      <c r="X3240" s="9" t="str">
        <f aca="false">$X$1&amp;B3240&amp;"','"&amp;G3240&amp;"','"&amp;H3240&amp;"','"&amp;I3240&amp;"','"&amp;K3240&amp;"','"&amp;L3240&amp;"','"&amp;M3240&amp;"','"&amp;N3240&amp;"','"&amp;O3240&amp;"',"&amp;Q3240&amp;","&amp;R3240&amp;","&amp;S3240&amp;","&amp;T3240&amp;","&amp;U3240&amp;","&amp;V3240&amp;","&amp;W3240&amp;");"</f>
        <v>insert into servicio (id,fecha_entrega,serie,apertura,fecha_instalacion,garantia,mantenimiento,capacitacion,entrega_equipo,visita,id_empresa,id_hospital,id_equipo,id_marca,id_modelo,id_os,id_ingeniero) values (nextval('seq_servicio'),'','001167954','','','','43679','','','',12,797,209,53,129,null,28);</v>
      </c>
    </row>
    <row r="3241" customFormat="false" ht="13.8" hidden="false" customHeight="false" outlineLevel="0" collapsed="false">
      <c r="A3241" s="31" t="s">
        <v>23</v>
      </c>
      <c r="B3241" s="31"/>
      <c r="C3241" s="31" t="s">
        <v>9191</v>
      </c>
      <c r="D3241" s="31" t="s">
        <v>9198</v>
      </c>
      <c r="E3241" s="31"/>
      <c r="F3241" s="32" t="s">
        <v>6403</v>
      </c>
      <c r="G3241" s="32" t="s">
        <v>9199</v>
      </c>
      <c r="H3241" s="33"/>
      <c r="I3241" s="33"/>
      <c r="J3241" s="34" t="s">
        <v>9200</v>
      </c>
      <c r="K3241" s="31"/>
      <c r="L3241" s="35" t="n">
        <v>43679</v>
      </c>
      <c r="M3241" s="36"/>
      <c r="N3241" s="31"/>
      <c r="O3241" s="31"/>
      <c r="P3241" s="31" t="s">
        <v>6988</v>
      </c>
      <c r="Q3241" s="0" t="n">
        <f aca="false">IF(ISNA(VLOOKUP(A3241,calculos!$A$2:$B$20,2,1)),"null",VLOOKUP(A3241,calculos!$A$2:$B$20,2,1))</f>
        <v>12</v>
      </c>
      <c r="R3241" s="0" t="n">
        <f aca="false">IF(ISNA(VLOOKUP(C3241,calculos!$D$2:$E$1218,2,1)),"null",VLOOKUP(C3241,calculos!$D$2:$E$1218,2,1))</f>
        <v>797</v>
      </c>
      <c r="S3241" s="0" t="n">
        <f aca="false">IF(ISNA(VLOOKUP(D3241,calculos!$G$2:$H$1118,2,1)),"null",VLOOKUP(D3241,calculos!$G$2:$H$1118,2,1))</f>
        <v>922</v>
      </c>
      <c r="T3241" s="0" t="str">
        <f aca="false">IF(ISNA(VLOOKUP(E3241,calculos!$J$2:$K$220,2,1)),"null",VLOOKUP(E3241,calculos!$J$2:$K$220,2,1))</f>
        <v>null</v>
      </c>
      <c r="U3241" s="0" t="n">
        <f aca="false">IF(ISNA(VLOOKUP(F3241,calculos!$M$2:$N$658,2,1)),"null",VLOOKUP(F3241,calculos!$M$2:$N$658,2,1))</f>
        <v>285</v>
      </c>
      <c r="V3241" s="0" t="str">
        <f aca="false">IF(ISNA(VLOOKUP(J3241,calculos!$P$2:$Q$1711,2,1)),"null",VLOOKUP(J3241,calculos!$P$2:$Q$1711,2,1))</f>
        <v>null</v>
      </c>
      <c r="W3241" s="0" t="n">
        <f aca="false">IF(ISNA(VLOOKUP(P3241,calculos!$S$2:$T$58,2,1)),"null",VLOOKUP(P3241,calculos!$S$2:$T$58,2,1))</f>
        <v>28</v>
      </c>
      <c r="X3241" s="9" t="str">
        <f aca="false">$X$1&amp;B3241&amp;"','"&amp;G3241&amp;"','"&amp;H3241&amp;"','"&amp;I3241&amp;"','"&amp;K3241&amp;"','"&amp;L3241&amp;"','"&amp;M3241&amp;"','"&amp;N3241&amp;"','"&amp;O3241&amp;"',"&amp;Q3241&amp;","&amp;R3241&amp;","&amp;S3241&amp;","&amp;T3241&amp;","&amp;U3241&amp;","&amp;V3241&amp;","&amp;W3241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(nextval('seq_servicio'),'','0418-080-01-005-001','','','','43679','','','',12,797,922,null,285,null,28);</v>
      </c>
    </row>
    <row r="3242" customFormat="false" ht="13.8" hidden="false" customHeight="false" outlineLevel="0" collapsed="false">
      <c r="A3242" s="31" t="s">
        <v>23</v>
      </c>
      <c r="B3242" s="31"/>
      <c r="C3242" s="31" t="s">
        <v>9191</v>
      </c>
      <c r="D3242" s="31" t="s">
        <v>4885</v>
      </c>
      <c r="E3242" s="31" t="s">
        <v>4886</v>
      </c>
      <c r="F3242" s="32" t="s">
        <v>4887</v>
      </c>
      <c r="G3242" s="32" t="s">
        <v>5038</v>
      </c>
      <c r="H3242" s="33"/>
      <c r="I3242" s="33"/>
      <c r="J3242" s="34" t="s">
        <v>9201</v>
      </c>
      <c r="K3242" s="31"/>
      <c r="L3242" s="35" t="n">
        <v>43678</v>
      </c>
      <c r="M3242" s="36"/>
      <c r="N3242" s="31"/>
      <c r="O3242" s="31"/>
      <c r="P3242" s="31" t="s">
        <v>6988</v>
      </c>
      <c r="Q3242" s="0" t="n">
        <f aca="false">IF(ISNA(VLOOKUP(A3242,calculos!$A$2:$B$20,2,1)),"null",VLOOKUP(A3242,calculos!$A$2:$B$20,2,1))</f>
        <v>12</v>
      </c>
      <c r="R3242" s="0" t="n">
        <f aca="false">IF(ISNA(VLOOKUP(C3242,calculos!$D$2:$E$1218,2,1)),"null",VLOOKUP(C3242,calculos!$D$2:$E$1218,2,1))</f>
        <v>797</v>
      </c>
      <c r="S3242" s="0" t="n">
        <f aca="false">IF(ISNA(VLOOKUP(D3242,calculos!$G$2:$H$1118,2,1)),"null",VLOOKUP(D3242,calculos!$G$2:$H$1118,2,1))</f>
        <v>1093</v>
      </c>
      <c r="T3242" s="0" t="n">
        <f aca="false">IF(ISNA(VLOOKUP(E3242,calculos!$J$2:$K$220,2,1)),"null",VLOOKUP(E3242,calculos!$J$2:$K$220,2,1))</f>
        <v>130</v>
      </c>
      <c r="U3242" s="0" t="n">
        <f aca="false">IF(ISNA(VLOOKUP(F3242,calculos!$M$2:$N$658,2,1)),"null",VLOOKUP(F3242,calculos!$M$2:$N$658,2,1))</f>
        <v>308</v>
      </c>
      <c r="V3242" s="0" t="str">
        <f aca="false">IF(ISNA(VLOOKUP(J3242,calculos!$P$2:$Q$1711,2,1)),"null",VLOOKUP(J3242,calculos!$P$2:$Q$1711,2,1))</f>
        <v>null</v>
      </c>
      <c r="W3242" s="0" t="n">
        <f aca="false">IF(ISNA(VLOOKUP(P3242,calculos!$S$2:$T$58,2,1)),"null",VLOOKUP(P3242,calculos!$S$2:$T$58,2,1))</f>
        <v>28</v>
      </c>
      <c r="X3242" s="9" t="str">
        <f aca="false">$X$1&amp;B3242&amp;"','"&amp;G3242&amp;"','"&amp;H3242&amp;"','"&amp;I3242&amp;"','"&amp;K3242&amp;"','"&amp;L3242&amp;"','"&amp;M3242&amp;"','"&amp;N3242&amp;"','"&amp;O3242&amp;"',"&amp;Q3242&amp;","&amp;R3242&amp;","&amp;S3242&amp;","&amp;T3242&amp;","&amp;U3242&amp;","&amp;V3242&amp;","&amp;W3242&amp;");"</f>
        <v>insert into servicio (id,fecha_entrega,serie,apertura,fecha_instalacion,garantia,mantenimiento,capacitacion,entrega_equipo,visita,id_empresa,id_hospital,id_equipo,id_marca,id_modelo,id_os,id_ingeniero) values (nextval('seq_servicio'),'','N16HT720319309','','','','43678','','','',12,797,1093,130,308,null,28);</v>
      </c>
    </row>
    <row r="3243" customFormat="false" ht="13.8" hidden="false" customHeight="false" outlineLevel="0" collapsed="false">
      <c r="A3243" s="31" t="s">
        <v>23</v>
      </c>
      <c r="B3243" s="31"/>
      <c r="C3243" s="31" t="s">
        <v>9191</v>
      </c>
      <c r="D3243" s="31" t="s">
        <v>4885</v>
      </c>
      <c r="E3243" s="31" t="s">
        <v>4886</v>
      </c>
      <c r="F3243" s="32" t="s">
        <v>4887</v>
      </c>
      <c r="G3243" s="32" t="s">
        <v>5037</v>
      </c>
      <c r="H3243" s="33"/>
      <c r="I3243" s="33"/>
      <c r="J3243" s="34" t="s">
        <v>9202</v>
      </c>
      <c r="K3243" s="31"/>
      <c r="L3243" s="35" t="n">
        <v>43678</v>
      </c>
      <c r="M3243" s="36"/>
      <c r="N3243" s="31"/>
      <c r="O3243" s="31"/>
      <c r="P3243" s="31" t="s">
        <v>6988</v>
      </c>
      <c r="Q3243" s="0" t="n">
        <f aca="false">IF(ISNA(VLOOKUP(A3243,calculos!$A$2:$B$20,2,1)),"null",VLOOKUP(A3243,calculos!$A$2:$B$20,2,1))</f>
        <v>12</v>
      </c>
      <c r="R3243" s="0" t="n">
        <f aca="false">IF(ISNA(VLOOKUP(C3243,calculos!$D$2:$E$1218,2,1)),"null",VLOOKUP(C3243,calculos!$D$2:$E$1218,2,1))</f>
        <v>797</v>
      </c>
      <c r="S3243" s="0" t="n">
        <f aca="false">IF(ISNA(VLOOKUP(D3243,calculos!$G$2:$H$1118,2,1)),"null",VLOOKUP(D3243,calculos!$G$2:$H$1118,2,1))</f>
        <v>1093</v>
      </c>
      <c r="T3243" s="0" t="n">
        <f aca="false">IF(ISNA(VLOOKUP(E3243,calculos!$J$2:$K$220,2,1)),"null",VLOOKUP(E3243,calculos!$J$2:$K$220,2,1))</f>
        <v>130</v>
      </c>
      <c r="U3243" s="0" t="n">
        <f aca="false">IF(ISNA(VLOOKUP(F3243,calculos!$M$2:$N$658,2,1)),"null",VLOOKUP(F3243,calculos!$M$2:$N$658,2,1))</f>
        <v>308</v>
      </c>
      <c r="V3243" s="0" t="str">
        <f aca="false">IF(ISNA(VLOOKUP(J3243,calculos!$P$2:$Q$1711,2,1)),"null",VLOOKUP(J3243,calculos!$P$2:$Q$1711,2,1))</f>
        <v>null</v>
      </c>
      <c r="W3243" s="0" t="n">
        <f aca="false">IF(ISNA(VLOOKUP(P3243,calculos!$S$2:$T$58,2,1)),"null",VLOOKUP(P3243,calculos!$S$2:$T$58,2,1))</f>
        <v>28</v>
      </c>
      <c r="X3243" s="9" t="str">
        <f aca="false">$X$1&amp;B3243&amp;"','"&amp;G3243&amp;"','"&amp;H3243&amp;"','"&amp;I3243&amp;"','"&amp;K3243&amp;"','"&amp;L3243&amp;"','"&amp;M3243&amp;"','"&amp;N3243&amp;"','"&amp;O3243&amp;"',"&amp;Q3243&amp;","&amp;R3243&amp;","&amp;S3243&amp;","&amp;T3243&amp;","&amp;U3243&amp;","&amp;V3243&amp;","&amp;W3243&amp;");"</f>
        <v>insert into servicio (id,fecha_entrega,serie,apertura,fecha_instalacion,garantia,mantenimiento,capacitacion,entrega_equipo,visita,id_empresa,id_hospital,id_equipo,id_marca,id_modelo,id_os,id_ingeniero) values (nextval('seq_servicio'),'','N16HT720319356','','','','43678','','','',12,797,1093,130,308,null,28);</v>
      </c>
    </row>
    <row r="3244" customFormat="false" ht="13.8" hidden="false" customHeight="false" outlineLevel="0" collapsed="false">
      <c r="A3244" s="31" t="s">
        <v>23</v>
      </c>
      <c r="B3244" s="31"/>
      <c r="C3244" s="31"/>
      <c r="D3244" s="31"/>
      <c r="E3244" s="31"/>
      <c r="F3244" s="32"/>
      <c r="G3244" s="32"/>
      <c r="H3244" s="33"/>
      <c r="I3244" s="33"/>
      <c r="J3244" s="34"/>
      <c r="K3244" s="31"/>
      <c r="L3244" s="35"/>
      <c r="M3244" s="36"/>
      <c r="N3244" s="31"/>
      <c r="O3244" s="31"/>
      <c r="P3244" s="31"/>
      <c r="Q3244" s="0" t="n">
        <f aca="false">IF(ISNA(VLOOKUP(A3244,calculos!$A$2:$B$20,2,1)),"null",VLOOKUP(A3244,calculos!$A$2:$B$20,2,1))</f>
        <v>12</v>
      </c>
      <c r="R3244" s="0" t="str">
        <f aca="false">IF(ISNA(VLOOKUP(C3244,calculos!$D$2:$E$1218,2,1)),"null",VLOOKUP(C3244,calculos!$D$2:$E$1218,2,1))</f>
        <v>null</v>
      </c>
      <c r="S3244" s="0" t="str">
        <f aca="false">IF(ISNA(VLOOKUP(D3244,calculos!$G$2:$H$1118,2,1)),"null",VLOOKUP(D3244,calculos!$G$2:$H$1118,2,1))</f>
        <v>null</v>
      </c>
      <c r="T3244" s="0" t="str">
        <f aca="false">IF(ISNA(VLOOKUP(E3244,calculos!$J$2:$K$220,2,1)),"null",VLOOKUP(E3244,calculos!$J$2:$K$220,2,1))</f>
        <v>null</v>
      </c>
      <c r="U3244" s="0" t="str">
        <f aca="false">IF(ISNA(VLOOKUP(F3244,calculos!$M$2:$N$658,2,1)),"null",VLOOKUP(F3244,calculos!$M$2:$N$658,2,1))</f>
        <v>null</v>
      </c>
      <c r="V3244" s="0" t="str">
        <f aca="false">IF(ISNA(VLOOKUP(J3244,calculos!$P$2:$Q$1711,2,1)),"null",VLOOKUP(J3244,calculos!$P$2:$Q$1711,2,1))</f>
        <v>null</v>
      </c>
      <c r="W3244" s="0" t="str">
        <f aca="false">IF(ISNA(VLOOKUP(P3244,calculos!$S$2:$T$58,2,1)),"null",VLOOKUP(P3244,calculos!$S$2:$T$58,2,1))</f>
        <v>null</v>
      </c>
      <c r="X3244" s="9" t="str">
        <f aca="false">$X$1&amp;B3244&amp;"','"&amp;G3244&amp;"','"&amp;H3244&amp;"','"&amp;I3244&amp;"','"&amp;K3244&amp;"','"&amp;L3244&amp;"','"&amp;M3244&amp;"','"&amp;N3244&amp;"','"&amp;O3244&amp;"',"&amp;Q3244&amp;","&amp;R3244&amp;","&amp;S3244&amp;","&amp;T3244&amp;","&amp;U3244&amp;","&amp;V3244&amp;","&amp;W3244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(nextval('seq_servicio'),'','','','','','','','','',12,null,null,null,null,null,null);</v>
      </c>
    </row>
    <row r="3245" customFormat="false" ht="13.8" hidden="false" customHeight="false" outlineLevel="0" collapsed="false">
      <c r="A3245" s="31" t="s">
        <v>23</v>
      </c>
      <c r="B3245" s="31"/>
      <c r="C3245" s="31" t="s">
        <v>9203</v>
      </c>
      <c r="D3245" s="31" t="s">
        <v>9204</v>
      </c>
      <c r="E3245" s="31" t="s">
        <v>4774</v>
      </c>
      <c r="F3245" s="32" t="s">
        <v>9205</v>
      </c>
      <c r="G3245" s="32" t="s">
        <v>9206</v>
      </c>
      <c r="H3245" s="33"/>
      <c r="I3245" s="33"/>
      <c r="J3245" s="34" t="s">
        <v>9207</v>
      </c>
      <c r="K3245" s="31"/>
      <c r="L3245" s="35" t="n">
        <v>43692</v>
      </c>
      <c r="M3245" s="36"/>
      <c r="N3245" s="31"/>
      <c r="O3245" s="31"/>
      <c r="P3245" s="31" t="s">
        <v>8324</v>
      </c>
      <c r="Q3245" s="0" t="n">
        <f aca="false">IF(ISNA(VLOOKUP(A3245,calculos!$A$2:$B$20,2,1)),"null",VLOOKUP(A3245,calculos!$A$2:$B$20,2,1))</f>
        <v>12</v>
      </c>
      <c r="R3245" s="0" t="n">
        <f aca="false">IF(ISNA(VLOOKUP(C3245,calculos!$D$2:$E$1218,2,1)),"null",VLOOKUP(C3245,calculos!$D$2:$E$1218,2,1))</f>
        <v>427</v>
      </c>
      <c r="S3245" s="0" t="n">
        <f aca="false">IF(ISNA(VLOOKUP(D3245,calculos!$G$2:$H$1118,2,1)),"null",VLOOKUP(D3245,calculos!$G$2:$H$1118,2,1))</f>
        <v>594</v>
      </c>
      <c r="T3245" s="0" t="n">
        <f aca="false">IF(ISNA(VLOOKUP(E3245,calculos!$J$2:$K$220,2,1)),"null",VLOOKUP(E3245,calculos!$J$2:$K$220,2,1))</f>
        <v>172</v>
      </c>
      <c r="U3245" s="0" t="n">
        <f aca="false">IF(ISNA(VLOOKUP(F3245,calculos!$M$2:$N$658,2,1)),"null",VLOOKUP(F3245,calculos!$M$2:$N$658,2,1))</f>
        <v>562</v>
      </c>
      <c r="V3245" s="0" t="n">
        <f aca="false">IF(ISNA(VLOOKUP(J3245,calculos!$P$2:$Q$1711,2,1)),"null",VLOOKUP(J3245,calculos!$P$2:$Q$1711,2,1))</f>
        <v>1611</v>
      </c>
      <c r="W3245" s="0" t="n">
        <f aca="false">IF(ISNA(VLOOKUP(P3245,calculos!$S$2:$T$58,2,1)),"null",VLOOKUP(P3245,calculos!$S$2:$T$58,2,1))</f>
        <v>24</v>
      </c>
      <c r="X3245" s="9" t="str">
        <f aca="false">$X$1&amp;B3245&amp;"','"&amp;G3245&amp;"','"&amp;H3245&amp;"','"&amp;I3245&amp;"','"&amp;K3245&amp;"','"&amp;L3245&amp;"','"&amp;M3245&amp;"','"&amp;N3245&amp;"','"&amp;O3245&amp;"',"&amp;Q3245&amp;","&amp;R3245&amp;","&amp;S3245&amp;","&amp;T3245&amp;","&amp;U3245&amp;","&amp;V3245&amp;","&amp;W3245&amp;");"</f>
        <v>insert into servicio (id,fecha_entrega,serie,apertura,fecha_instalacion,garantia,mantenimiento,capacitacion,entrega_equipo,visita,id_empresa,id_hospital,id_equipo,id_marca,id_modelo,id_os,id_ingeniero) values (nextval('seq_servicio'),'','19732','','','','43692','','','',12,427,594,172,562,1611,24);</v>
      </c>
    </row>
    <row r="3246" customFormat="false" ht="13.8" hidden="false" customHeight="false" outlineLevel="0" collapsed="false">
      <c r="A3246" s="31" t="s">
        <v>23</v>
      </c>
      <c r="B3246" s="31"/>
      <c r="C3246" s="31" t="s">
        <v>9203</v>
      </c>
      <c r="D3246" s="31" t="s">
        <v>9208</v>
      </c>
      <c r="E3246" s="31" t="s">
        <v>4774</v>
      </c>
      <c r="F3246" s="32" t="s">
        <v>9205</v>
      </c>
      <c r="G3246" s="32" t="s">
        <v>9209</v>
      </c>
      <c r="H3246" s="33"/>
      <c r="I3246" s="33"/>
      <c r="J3246" s="34" t="s">
        <v>9210</v>
      </c>
      <c r="K3246" s="31"/>
      <c r="L3246" s="35" t="n">
        <v>43691</v>
      </c>
      <c r="M3246" s="36"/>
      <c r="N3246" s="31"/>
      <c r="O3246" s="31"/>
      <c r="P3246" s="31" t="s">
        <v>8324</v>
      </c>
      <c r="Q3246" s="0" t="n">
        <f aca="false">IF(ISNA(VLOOKUP(A3246,calculos!$A$2:$B$20,2,1)),"null",VLOOKUP(A3246,calculos!$A$2:$B$20,2,1))</f>
        <v>12</v>
      </c>
      <c r="R3246" s="0" t="n">
        <f aca="false">IF(ISNA(VLOOKUP(C3246,calculos!$D$2:$E$1218,2,1)),"null",VLOOKUP(C3246,calculos!$D$2:$E$1218,2,1))</f>
        <v>427</v>
      </c>
      <c r="S3246" s="0" t="n">
        <f aca="false">IF(ISNA(VLOOKUP(D3246,calculos!$G$2:$H$1118,2,1)),"null",VLOOKUP(D3246,calculos!$G$2:$H$1118,2,1))</f>
        <v>593</v>
      </c>
      <c r="T3246" s="0" t="n">
        <f aca="false">IF(ISNA(VLOOKUP(E3246,calculos!$J$2:$K$220,2,1)),"null",VLOOKUP(E3246,calculos!$J$2:$K$220,2,1))</f>
        <v>172</v>
      </c>
      <c r="U3246" s="0" t="n">
        <f aca="false">IF(ISNA(VLOOKUP(F3246,calculos!$M$2:$N$658,2,1)),"null",VLOOKUP(F3246,calculos!$M$2:$N$658,2,1))</f>
        <v>562</v>
      </c>
      <c r="V3246" s="0" t="n">
        <f aca="false">IF(ISNA(VLOOKUP(J3246,calculos!$P$2:$Q$1711,2,1)),"null",VLOOKUP(J3246,calculos!$P$2:$Q$1711,2,1))</f>
        <v>1612</v>
      </c>
      <c r="W3246" s="0" t="n">
        <f aca="false">IF(ISNA(VLOOKUP(P3246,calculos!$S$2:$T$58,2,1)),"null",VLOOKUP(P3246,calculos!$S$2:$T$58,2,1))</f>
        <v>24</v>
      </c>
      <c r="X3246" s="9" t="str">
        <f aca="false">$X$1&amp;B3246&amp;"','"&amp;G3246&amp;"','"&amp;H3246&amp;"','"&amp;I3246&amp;"','"&amp;K3246&amp;"','"&amp;L3246&amp;"','"&amp;M3246&amp;"','"&amp;N3246&amp;"','"&amp;O3246&amp;"',"&amp;Q3246&amp;","&amp;R3246&amp;","&amp;S3246&amp;","&amp;T3246&amp;","&amp;U3246&amp;","&amp;V3246&amp;","&amp;W3246&amp;");"</f>
        <v>insert into servicio (id,fecha_entrega,serie,apertura,fecha_instalacion,garantia,mantenimiento,capacitacion,entrega_equipo,visita,id_empresa,id_hospital,id_equipo,id_marca,id_modelo,id_os,id_ingeniero) values (nextval('seq_servicio'),'','19731','','','','43691','','','',12,427,593,172,562,1612,24);</v>
      </c>
    </row>
    <row r="3247" customFormat="false" ht="13.8" hidden="false" customHeight="false" outlineLevel="0" collapsed="false">
      <c r="A3247" s="31" t="s">
        <v>23</v>
      </c>
      <c r="B3247" s="31"/>
      <c r="C3247" s="31" t="s">
        <v>9203</v>
      </c>
      <c r="D3247" s="31" t="s">
        <v>9204</v>
      </c>
      <c r="E3247" s="31" t="s">
        <v>4774</v>
      </c>
      <c r="F3247" s="32" t="s">
        <v>9205</v>
      </c>
      <c r="G3247" s="32" t="s">
        <v>9209</v>
      </c>
      <c r="H3247" s="33"/>
      <c r="I3247" s="33"/>
      <c r="J3247" s="34" t="s">
        <v>9211</v>
      </c>
      <c r="K3247" s="31"/>
      <c r="L3247" s="35" t="n">
        <v>43692</v>
      </c>
      <c r="M3247" s="36"/>
      <c r="N3247" s="31"/>
      <c r="O3247" s="31"/>
      <c r="P3247" s="31" t="s">
        <v>8324</v>
      </c>
      <c r="Q3247" s="0" t="n">
        <f aca="false">IF(ISNA(VLOOKUP(A3247,calculos!$A$2:$B$20,2,1)),"null",VLOOKUP(A3247,calculos!$A$2:$B$20,2,1))</f>
        <v>12</v>
      </c>
      <c r="R3247" s="0" t="n">
        <f aca="false">IF(ISNA(VLOOKUP(C3247,calculos!$D$2:$E$1218,2,1)),"null",VLOOKUP(C3247,calculos!$D$2:$E$1218,2,1))</f>
        <v>427</v>
      </c>
      <c r="S3247" s="0" t="n">
        <f aca="false">IF(ISNA(VLOOKUP(D3247,calculos!$G$2:$H$1118,2,1)),"null",VLOOKUP(D3247,calculos!$G$2:$H$1118,2,1))</f>
        <v>594</v>
      </c>
      <c r="T3247" s="0" t="n">
        <f aca="false">IF(ISNA(VLOOKUP(E3247,calculos!$J$2:$K$220,2,1)),"null",VLOOKUP(E3247,calculos!$J$2:$K$220,2,1))</f>
        <v>172</v>
      </c>
      <c r="U3247" s="0" t="n">
        <f aca="false">IF(ISNA(VLOOKUP(F3247,calculos!$M$2:$N$658,2,1)),"null",VLOOKUP(F3247,calculos!$M$2:$N$658,2,1))</f>
        <v>562</v>
      </c>
      <c r="V3247" s="0" t="n">
        <f aca="false">IF(ISNA(VLOOKUP(J3247,calculos!$P$2:$Q$1711,2,1)),"null",VLOOKUP(J3247,calculos!$P$2:$Q$1711,2,1))</f>
        <v>1613</v>
      </c>
      <c r="W3247" s="0" t="n">
        <f aca="false">IF(ISNA(VLOOKUP(P3247,calculos!$S$2:$T$58,2,1)),"null",VLOOKUP(P3247,calculos!$S$2:$T$58,2,1))</f>
        <v>24</v>
      </c>
      <c r="X3247" s="9" t="str">
        <f aca="false">$X$1&amp;B3247&amp;"','"&amp;G3247&amp;"','"&amp;H3247&amp;"','"&amp;I3247&amp;"','"&amp;K3247&amp;"','"&amp;L3247&amp;"','"&amp;M3247&amp;"','"&amp;N3247&amp;"','"&amp;O3247&amp;"',"&amp;Q3247&amp;","&amp;R3247&amp;","&amp;S3247&amp;","&amp;T3247&amp;","&amp;U3247&amp;","&amp;V3247&amp;","&amp;W3247&amp;");"</f>
        <v>insert into servicio (id,fecha_entrega,serie,apertura,fecha_instalacion,garantia,mantenimiento,capacitacion,entrega_equipo,visita,id_empresa,id_hospital,id_equipo,id_marca,id_modelo,id_os,id_ingeniero) values (nextval('seq_servicio'),'','19731','','','','43692','','','',12,427,594,172,562,1613,24);</v>
      </c>
    </row>
    <row r="3248" customFormat="false" ht="13.8" hidden="false" customHeight="false" outlineLevel="0" collapsed="false">
      <c r="A3248" s="31" t="s">
        <v>23</v>
      </c>
      <c r="B3248" s="31"/>
      <c r="C3248" s="31" t="s">
        <v>9212</v>
      </c>
      <c r="D3248" s="31" t="s">
        <v>6930</v>
      </c>
      <c r="E3248" s="31" t="s">
        <v>4766</v>
      </c>
      <c r="F3248" s="32" t="s">
        <v>9213</v>
      </c>
      <c r="G3248" s="32" t="s">
        <v>7832</v>
      </c>
      <c r="H3248" s="33"/>
      <c r="I3248" s="33"/>
      <c r="J3248" s="34" t="s">
        <v>9214</v>
      </c>
      <c r="K3248" s="31"/>
      <c r="L3248" s="35" t="n">
        <v>43697</v>
      </c>
      <c r="M3248" s="36"/>
      <c r="N3248" s="31"/>
      <c r="O3248" s="31"/>
      <c r="P3248" s="31" t="s">
        <v>8324</v>
      </c>
      <c r="Q3248" s="0" t="n">
        <f aca="false">IF(ISNA(VLOOKUP(A3248,calculos!$A$2:$B$20,2,1)),"null",VLOOKUP(A3248,calculos!$A$2:$B$20,2,1))</f>
        <v>12</v>
      </c>
      <c r="R3248" s="0" t="n">
        <f aca="false">IF(ISNA(VLOOKUP(C3248,calculos!$D$2:$E$1218,2,1)),"null",VLOOKUP(C3248,calculos!$D$2:$E$1218,2,1))</f>
        <v>754</v>
      </c>
      <c r="S3248" s="0" t="n">
        <f aca="false">IF(ISNA(VLOOKUP(D3248,calculos!$G$2:$H$1118,2,1)),"null",VLOOKUP(D3248,calculos!$G$2:$H$1118,2,1))</f>
        <v>413</v>
      </c>
      <c r="T3248" s="0" t="n">
        <f aca="false">IF(ISNA(VLOOKUP(E3248,calculos!$J$2:$K$220,2,1)),"null",VLOOKUP(E3248,calculos!$J$2:$K$220,2,1))</f>
        <v>192</v>
      </c>
      <c r="U3248" s="0" t="n">
        <f aca="false">IF(ISNA(VLOOKUP(F3248,calculos!$M$2:$N$658,2,1)),"null",VLOOKUP(F3248,calculos!$M$2:$N$658,2,1))</f>
        <v>627</v>
      </c>
      <c r="V3248" s="0" t="n">
        <f aca="false">IF(ISNA(VLOOKUP(J3248,calculos!$P$2:$Q$1711,2,1)),"null",VLOOKUP(J3248,calculos!$P$2:$Q$1711,2,1))</f>
        <v>1614</v>
      </c>
      <c r="W3248" s="0" t="n">
        <f aca="false">IF(ISNA(VLOOKUP(P3248,calculos!$S$2:$T$58,2,1)),"null",VLOOKUP(P3248,calculos!$S$2:$T$58,2,1))</f>
        <v>24</v>
      </c>
      <c r="X3248" s="9" t="str">
        <f aca="false">$X$1&amp;B3248&amp;"','"&amp;G3248&amp;"','"&amp;H3248&amp;"','"&amp;I3248&amp;"','"&amp;K3248&amp;"','"&amp;L3248&amp;"','"&amp;M3248&amp;"','"&amp;N3248&amp;"','"&amp;O3248&amp;"',"&amp;Q3248&amp;","&amp;R3248&amp;","&amp;S3248&amp;","&amp;T3248&amp;","&amp;U3248&amp;","&amp;V3248&amp;","&amp;W3248&amp;");"</f>
        <v>insert into servicio (id,fecha_entrega,serie,apertura,fecha_instalacion,garantia,mantenimiento,capacitacion,entrega_equipo,visita,id_empresa,id_hospital,id_equipo,id_marca,id_modelo,id_os,id_ingeniero) values (nextval('seq_servicio'),'','12014','','','','43697','','','',12,754,413,192,627,1614,24);</v>
      </c>
    </row>
    <row r="3249" customFormat="false" ht="13.8" hidden="false" customHeight="false" outlineLevel="0" collapsed="false">
      <c r="A3249" s="31" t="s">
        <v>154</v>
      </c>
      <c r="B3249" s="31"/>
      <c r="C3249" s="31" t="s">
        <v>9215</v>
      </c>
      <c r="D3249" s="31" t="s">
        <v>4413</v>
      </c>
      <c r="E3249" s="31" t="s">
        <v>4735</v>
      </c>
      <c r="F3249" s="32" t="s">
        <v>5179</v>
      </c>
      <c r="G3249" s="32" t="s">
        <v>5653</v>
      </c>
      <c r="H3249" s="33"/>
      <c r="I3249" s="33"/>
      <c r="J3249" s="34" t="s">
        <v>8042</v>
      </c>
      <c r="K3249" s="31"/>
      <c r="L3249" s="35" t="n">
        <v>43698</v>
      </c>
      <c r="M3249" s="36"/>
      <c r="N3249" s="31"/>
      <c r="O3249" s="31"/>
      <c r="P3249" s="31" t="s">
        <v>7193</v>
      </c>
      <c r="Q3249" s="0" t="n">
        <f aca="false">IF(ISNA(VLOOKUP(A3249,calculos!$A$2:$B$20,2,1)),"null",VLOOKUP(A3249,calculos!$A$2:$B$20,2,1))</f>
        <v>10</v>
      </c>
      <c r="R3249" s="0" t="n">
        <f aca="false">IF(ISNA(VLOOKUP(C3249,calculos!$D$2:$E$1218,2,1)),"null",VLOOKUP(C3249,calculos!$D$2:$E$1218,2,1))</f>
        <v>397</v>
      </c>
      <c r="S3249" s="0" t="n">
        <f aca="false">IF(ISNA(VLOOKUP(D3249,calculos!$G$2:$H$1118,2,1)),"null",VLOOKUP(D3249,calculos!$G$2:$H$1118,2,1))</f>
        <v>80</v>
      </c>
      <c r="T3249" s="0" t="n">
        <f aca="false">IF(ISNA(VLOOKUP(E3249,calculos!$J$2:$K$220,2,1)),"null",VLOOKUP(E3249,calculos!$J$2:$K$220,2,1))</f>
        <v>184</v>
      </c>
      <c r="U3249" s="0" t="n">
        <f aca="false">IF(ISNA(VLOOKUP(F3249,calculos!$M$2:$N$658,2,1)),"null",VLOOKUP(F3249,calculos!$M$2:$N$658,2,1))</f>
        <v>383</v>
      </c>
      <c r="V3249" s="0" t="n">
        <f aca="false">IF(ISNA(VLOOKUP(J3249,calculos!$P$2:$Q$1711,2,1)),"null",VLOOKUP(J3249,calculos!$P$2:$Q$1711,2,1))</f>
        <v>976</v>
      </c>
      <c r="W3249" s="0" t="n">
        <f aca="false">IF(ISNA(VLOOKUP(P3249,calculos!$S$2:$T$58,2,1)),"null",VLOOKUP(P3249,calculos!$S$2:$T$58,2,1))</f>
        <v>39</v>
      </c>
      <c r="X3249" s="9" t="str">
        <f aca="false">$X$1&amp;B3249&amp;"','"&amp;G3249&amp;"','"&amp;H3249&amp;"','"&amp;I3249&amp;"','"&amp;K3249&amp;"','"&amp;L3249&amp;"','"&amp;M3249&amp;"','"&amp;N3249&amp;"','"&amp;O3249&amp;"',"&amp;Q3249&amp;","&amp;R3249&amp;","&amp;S3249&amp;","&amp;T3249&amp;","&amp;U3249&amp;","&amp;V3249&amp;","&amp;W3249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(nextval('seq_servicio'),'','1708-4609-09','','','','43698','','','',10,397,80,184,383,976,39);</v>
      </c>
    </row>
    <row r="3250" customFormat="false" ht="13.8" hidden="false" customHeight="false" outlineLevel="0" collapsed="false">
      <c r="A3250" s="31" t="s">
        <v>154</v>
      </c>
      <c r="B3250" s="31"/>
      <c r="C3250" s="31" t="s">
        <v>9215</v>
      </c>
      <c r="D3250" s="31" t="s">
        <v>4413</v>
      </c>
      <c r="E3250" s="31" t="s">
        <v>4735</v>
      </c>
      <c r="F3250" s="32" t="s">
        <v>5179</v>
      </c>
      <c r="G3250" s="32" t="s">
        <v>9216</v>
      </c>
      <c r="H3250" s="33"/>
      <c r="I3250" s="33"/>
      <c r="J3250" s="34" t="s">
        <v>8030</v>
      </c>
      <c r="K3250" s="31"/>
      <c r="L3250" s="35" t="n">
        <v>43700</v>
      </c>
      <c r="M3250" s="36"/>
      <c r="N3250" s="31"/>
      <c r="O3250" s="31"/>
      <c r="P3250" s="31" t="s">
        <v>7193</v>
      </c>
      <c r="Q3250" s="0" t="n">
        <f aca="false">IF(ISNA(VLOOKUP(A3250,calculos!$A$2:$B$20,2,1)),"null",VLOOKUP(A3250,calculos!$A$2:$B$20,2,1))</f>
        <v>10</v>
      </c>
      <c r="R3250" s="0" t="n">
        <f aca="false">IF(ISNA(VLOOKUP(C3250,calculos!$D$2:$E$1218,2,1)),"null",VLOOKUP(C3250,calculos!$D$2:$E$1218,2,1))</f>
        <v>397</v>
      </c>
      <c r="S3250" s="0" t="n">
        <f aca="false">IF(ISNA(VLOOKUP(D3250,calculos!$G$2:$H$1118,2,1)),"null",VLOOKUP(D3250,calculos!$G$2:$H$1118,2,1))</f>
        <v>80</v>
      </c>
      <c r="T3250" s="0" t="n">
        <f aca="false">IF(ISNA(VLOOKUP(E3250,calculos!$J$2:$K$220,2,1)),"null",VLOOKUP(E3250,calculos!$J$2:$K$220,2,1))</f>
        <v>184</v>
      </c>
      <c r="U3250" s="0" t="n">
        <f aca="false">IF(ISNA(VLOOKUP(F3250,calculos!$M$2:$N$658,2,1)),"null",VLOOKUP(F3250,calculos!$M$2:$N$658,2,1))</f>
        <v>383</v>
      </c>
      <c r="V3250" s="0" t="n">
        <f aca="false">IF(ISNA(VLOOKUP(J3250,calculos!$P$2:$Q$1711,2,1)),"null",VLOOKUP(J3250,calculos!$P$2:$Q$1711,2,1))</f>
        <v>977</v>
      </c>
      <c r="W3250" s="0" t="n">
        <f aca="false">IF(ISNA(VLOOKUP(P3250,calculos!$S$2:$T$58,2,1)),"null",VLOOKUP(P3250,calculos!$S$2:$T$58,2,1))</f>
        <v>39</v>
      </c>
      <c r="X3250" s="9" t="str">
        <f aca="false">$X$1&amp;B3250&amp;"','"&amp;G3250&amp;"','"&amp;H3250&amp;"','"&amp;I3250&amp;"','"&amp;K3250&amp;"','"&amp;L3250&amp;"','"&amp;M3250&amp;"','"&amp;N3250&amp;"','"&amp;O3250&amp;"',"&amp;Q3250&amp;","&amp;R3250&amp;","&amp;S3250&amp;","&amp;T3250&amp;","&amp;U3250&amp;","&amp;V3250&amp;","&amp;W3250&amp;");"</f>
        <v>insert into servicio (id,fecha_entrega,serie,apertura,fecha_instalacion,garantia,mantenimiento,capacitacion,entrega_equipo,visita,id_empresa,id_hospital,id_equipo,id_marca,id_modelo,id_os,id_ingeniero) values (nextval('seq_servicio'),'','1708-4609','','','','43700','','','',10,397,80,184,383,977,39);</v>
      </c>
    </row>
    <row r="3251" customFormat="false" ht="13.8" hidden="false" customHeight="false" outlineLevel="0" collapsed="false">
      <c r="A3251" s="31" t="s">
        <v>23</v>
      </c>
      <c r="B3251" s="31"/>
      <c r="C3251" s="31" t="s">
        <v>9217</v>
      </c>
      <c r="D3251" s="31" t="s">
        <v>6930</v>
      </c>
      <c r="E3251" s="31" t="s">
        <v>4766</v>
      </c>
      <c r="F3251" s="32" t="s">
        <v>9218</v>
      </c>
      <c r="G3251" s="32" t="s">
        <v>6772</v>
      </c>
      <c r="H3251" s="33"/>
      <c r="I3251" s="33"/>
      <c r="J3251" s="34" t="s">
        <v>9219</v>
      </c>
      <c r="K3251" s="31"/>
      <c r="L3251" s="35" t="n">
        <v>43697</v>
      </c>
      <c r="M3251" s="36"/>
      <c r="N3251" s="31"/>
      <c r="O3251" s="31"/>
      <c r="P3251" s="31" t="s">
        <v>7193</v>
      </c>
      <c r="Q3251" s="0" t="n">
        <f aca="false">IF(ISNA(VLOOKUP(A3251,calculos!$A$2:$B$20,2,1)),"null",VLOOKUP(A3251,calculos!$A$2:$B$20,2,1))</f>
        <v>12</v>
      </c>
      <c r="R3251" s="0" t="n">
        <f aca="false">IF(ISNA(VLOOKUP(C3251,calculos!$D$2:$E$1218,2,1)),"null",VLOOKUP(C3251,calculos!$D$2:$E$1218,2,1))</f>
        <v>697</v>
      </c>
      <c r="S3251" s="0" t="n">
        <f aca="false">IF(ISNA(VLOOKUP(D3251,calculos!$G$2:$H$1118,2,1)),"null",VLOOKUP(D3251,calculos!$G$2:$H$1118,2,1))</f>
        <v>413</v>
      </c>
      <c r="T3251" s="0" t="n">
        <f aca="false">IF(ISNA(VLOOKUP(E3251,calculos!$J$2:$K$220,2,1)),"null",VLOOKUP(E3251,calculos!$J$2:$K$220,2,1))</f>
        <v>192</v>
      </c>
      <c r="U3251" s="0" t="n">
        <f aca="false">IF(ISNA(VLOOKUP(F3251,calculos!$M$2:$N$658,2,1)),"null",VLOOKUP(F3251,calculos!$M$2:$N$658,2,1))</f>
        <v>606</v>
      </c>
      <c r="V3251" s="0" t="n">
        <f aca="false">IF(ISNA(VLOOKUP(J3251,calculos!$P$2:$Q$1711,2,1)),"null",VLOOKUP(J3251,calculos!$P$2:$Q$1711,2,1))</f>
        <v>1673</v>
      </c>
      <c r="W3251" s="0" t="n">
        <f aca="false">IF(ISNA(VLOOKUP(P3251,calculos!$S$2:$T$58,2,1)),"null",VLOOKUP(P3251,calculos!$S$2:$T$58,2,1))</f>
        <v>39</v>
      </c>
      <c r="X3251" s="9" t="str">
        <f aca="false">$X$1&amp;B3251&amp;"','"&amp;G3251&amp;"','"&amp;H3251&amp;"','"&amp;I3251&amp;"','"&amp;K3251&amp;"','"&amp;L3251&amp;"','"&amp;M3251&amp;"','"&amp;N3251&amp;"','"&amp;O3251&amp;"',"&amp;Q3251&amp;","&amp;R3251&amp;","&amp;S3251&amp;","&amp;T3251&amp;","&amp;U3251&amp;","&amp;V3251&amp;","&amp;W3251&amp;");"</f>
        <v>insert into servicio (id,fecha_entrega,serie,apertura,fecha_instalacion,garantia,mantenimiento,capacitacion,entrega_equipo,visita,id_empresa,id_hospital,id_equipo,id_marca,id_modelo,id_os,id_ingeniero) values (nextval('seq_servicio'),'','11087','','','','43697','','','',12,697,413,192,606,1673,39);</v>
      </c>
    </row>
    <row r="3252" customFormat="false" ht="13.8" hidden="false" customHeight="false" outlineLevel="0" collapsed="false">
      <c r="A3252" s="31" t="s">
        <v>23</v>
      </c>
      <c r="B3252" s="31"/>
      <c r="C3252" s="31" t="s">
        <v>9217</v>
      </c>
      <c r="D3252" s="31" t="s">
        <v>6930</v>
      </c>
      <c r="E3252" s="31" t="s">
        <v>4766</v>
      </c>
      <c r="F3252" s="32" t="s">
        <v>9218</v>
      </c>
      <c r="G3252" s="32" t="s">
        <v>6774</v>
      </c>
      <c r="H3252" s="33"/>
      <c r="I3252" s="33"/>
      <c r="J3252" s="34" t="s">
        <v>9219</v>
      </c>
      <c r="K3252" s="31"/>
      <c r="L3252" s="35" t="n">
        <v>43697</v>
      </c>
      <c r="M3252" s="36"/>
      <c r="N3252" s="31"/>
      <c r="O3252" s="31"/>
      <c r="P3252" s="31" t="s">
        <v>7193</v>
      </c>
      <c r="Q3252" s="0" t="n">
        <f aca="false">IF(ISNA(VLOOKUP(A3252,calculos!$A$2:$B$20,2,1)),"null",VLOOKUP(A3252,calculos!$A$2:$B$20,2,1))</f>
        <v>12</v>
      </c>
      <c r="R3252" s="0" t="n">
        <f aca="false">IF(ISNA(VLOOKUP(C3252,calculos!$D$2:$E$1218,2,1)),"null",VLOOKUP(C3252,calculos!$D$2:$E$1218,2,1))</f>
        <v>697</v>
      </c>
      <c r="S3252" s="0" t="n">
        <f aca="false">IF(ISNA(VLOOKUP(D3252,calculos!$G$2:$H$1118,2,1)),"null",VLOOKUP(D3252,calculos!$G$2:$H$1118,2,1))</f>
        <v>413</v>
      </c>
      <c r="T3252" s="0" t="n">
        <f aca="false">IF(ISNA(VLOOKUP(E3252,calculos!$J$2:$K$220,2,1)),"null",VLOOKUP(E3252,calculos!$J$2:$K$220,2,1))</f>
        <v>192</v>
      </c>
      <c r="U3252" s="0" t="n">
        <f aca="false">IF(ISNA(VLOOKUP(F3252,calculos!$M$2:$N$658,2,1)),"null",VLOOKUP(F3252,calculos!$M$2:$N$658,2,1))</f>
        <v>606</v>
      </c>
      <c r="V3252" s="0" t="n">
        <f aca="false">IF(ISNA(VLOOKUP(J3252,calculos!$P$2:$Q$1711,2,1)),"null",VLOOKUP(J3252,calculos!$P$2:$Q$1711,2,1))</f>
        <v>1673</v>
      </c>
      <c r="W3252" s="0" t="n">
        <f aca="false">IF(ISNA(VLOOKUP(P3252,calculos!$S$2:$T$58,2,1)),"null",VLOOKUP(P3252,calculos!$S$2:$T$58,2,1))</f>
        <v>39</v>
      </c>
      <c r="X3252" s="9" t="str">
        <f aca="false">$X$1&amp;B3252&amp;"','"&amp;G3252&amp;"','"&amp;H3252&amp;"','"&amp;I3252&amp;"','"&amp;K3252&amp;"','"&amp;L3252&amp;"','"&amp;M3252&amp;"','"&amp;N3252&amp;"','"&amp;O3252&amp;"',"&amp;Q3252&amp;","&amp;R3252&amp;","&amp;S3252&amp;","&amp;T3252&amp;","&amp;U3252&amp;","&amp;V3252&amp;","&amp;W3252&amp;");"</f>
        <v>insert into servicio (id,fecha_entrega,serie,apertura,fecha_instalacion,garantia,mantenimiento,capacitacion,entrega_equipo,visita,id_empresa,id_hospital,id_equipo,id_marca,id_modelo,id_os,id_ingeniero) values (nextval('seq_servicio'),'','11088','','','','43697','','','',12,697,413,192,606,1673,39);</v>
      </c>
    </row>
    <row r="3253" customFormat="false" ht="13.8" hidden="false" customHeight="false" outlineLevel="0" collapsed="false">
      <c r="A3253" s="31" t="s">
        <v>23</v>
      </c>
      <c r="B3253" s="31"/>
      <c r="C3253" s="31" t="s">
        <v>9220</v>
      </c>
      <c r="D3253" s="31" t="s">
        <v>9221</v>
      </c>
      <c r="E3253" s="31" t="s">
        <v>5063</v>
      </c>
      <c r="F3253" s="32" t="s">
        <v>30</v>
      </c>
      <c r="G3253" s="32" t="s">
        <v>9222</v>
      </c>
      <c r="H3253" s="33"/>
      <c r="I3253" s="33"/>
      <c r="J3253" s="34" t="s">
        <v>9223</v>
      </c>
      <c r="K3253" s="31"/>
      <c r="L3253" s="35" t="n">
        <v>43698</v>
      </c>
      <c r="M3253" s="36"/>
      <c r="N3253" s="31"/>
      <c r="O3253" s="31"/>
      <c r="P3253" s="31" t="s">
        <v>5610</v>
      </c>
      <c r="Q3253" s="0" t="n">
        <f aca="false">IF(ISNA(VLOOKUP(A3253,calculos!$A$2:$B$20,2,1)),"null",VLOOKUP(A3253,calculos!$A$2:$B$20,2,1))</f>
        <v>12</v>
      </c>
      <c r="R3253" s="0" t="n">
        <f aca="false">IF(ISNA(VLOOKUP(C3253,calculos!$D$2:$E$1218,2,1)),"null",VLOOKUP(C3253,calculos!$D$2:$E$1218,2,1))</f>
        <v>922</v>
      </c>
      <c r="S3253" s="0" t="n">
        <f aca="false">IF(ISNA(VLOOKUP(D3253,calculos!$G$2:$H$1118,2,1)),"null",VLOOKUP(D3253,calculos!$G$2:$H$1118,2,1))</f>
        <v>1064</v>
      </c>
      <c r="T3253" s="0" t="n">
        <f aca="false">IF(ISNA(VLOOKUP(E3253,calculos!$J$2:$K$220,2,1)),"null",VLOOKUP(E3253,calculos!$J$2:$K$220,2,1))</f>
        <v>27</v>
      </c>
      <c r="U3253" s="0" t="n">
        <f aca="false">IF(ISNA(VLOOKUP(F3253,calculos!$M$2:$N$658,2,1)),"null",VLOOKUP(F3253,calculos!$M$2:$N$658,2,1))</f>
        <v>156</v>
      </c>
      <c r="V3253" s="0" t="n">
        <f aca="false">IF(ISNA(VLOOKUP(J3253,calculos!$P$2:$Q$1711,2,1)),"null",VLOOKUP(J3253,calculos!$P$2:$Q$1711,2,1))</f>
        <v>1646</v>
      </c>
      <c r="W3253" s="0" t="n">
        <f aca="false">IF(ISNA(VLOOKUP(P3253,calculos!$S$2:$T$58,2,1)),"null",VLOOKUP(P3253,calculos!$S$2:$T$58,2,1))</f>
        <v>13</v>
      </c>
      <c r="X3253" s="9" t="str">
        <f aca="false">$X$1&amp;B3253&amp;"','"&amp;G3253&amp;"','"&amp;H3253&amp;"','"&amp;I3253&amp;"','"&amp;K3253&amp;"','"&amp;L3253&amp;"','"&amp;M3253&amp;"','"&amp;N3253&amp;"','"&amp;O3253&amp;"',"&amp;Q3253&amp;","&amp;R3253&amp;","&amp;S3253&amp;","&amp;T3253&amp;","&amp;U3253&amp;","&amp;V3253&amp;","&amp;W3253&amp;");"</f>
        <v>insert into servicio (id,fecha_entrega,serie,apertura,fecha_instalacion,garantia,mantenimiento,capacitacion,entrega_equipo,visita,id_empresa,id_hospital,id_equipo,id_marca,id_modelo,id_os,id_ingeniero) values (nextval('seq_servicio'),'','A45553','','','','43698','','','',12,922,1064,27,156,1646,13);</v>
      </c>
    </row>
    <row r="3254" customFormat="false" ht="13.8" hidden="false" customHeight="false" outlineLevel="0" collapsed="false">
      <c r="A3254" s="31" t="s">
        <v>23</v>
      </c>
      <c r="B3254" s="31"/>
      <c r="C3254" s="31" t="s">
        <v>9224</v>
      </c>
      <c r="D3254" s="31" t="s">
        <v>9225</v>
      </c>
      <c r="E3254" s="31" t="s">
        <v>4774</v>
      </c>
      <c r="F3254" s="32" t="s">
        <v>9226</v>
      </c>
      <c r="G3254" s="32" t="s">
        <v>7552</v>
      </c>
      <c r="H3254" s="33" t="n">
        <v>43696</v>
      </c>
      <c r="I3254" s="33" t="n">
        <v>43696</v>
      </c>
      <c r="J3254" s="34" t="s">
        <v>9227</v>
      </c>
      <c r="K3254" s="31"/>
      <c r="L3254" s="35"/>
      <c r="M3254" s="36"/>
      <c r="N3254" s="31"/>
      <c r="O3254" s="31"/>
      <c r="P3254" s="31" t="s">
        <v>6520</v>
      </c>
      <c r="Q3254" s="0" t="n">
        <f aca="false">IF(ISNA(VLOOKUP(A3254,calculos!$A$2:$B$20,2,1)),"null",VLOOKUP(A3254,calculos!$A$2:$B$20,2,1))</f>
        <v>12</v>
      </c>
      <c r="R3254" s="0" t="n">
        <f aca="false">IF(ISNA(VLOOKUP(C3254,calculos!$D$2:$E$1218,2,1)),"null",VLOOKUP(C3254,calculos!$D$2:$E$1218,2,1))</f>
        <v>252</v>
      </c>
      <c r="S3254" s="0" t="n">
        <f aca="false">IF(ISNA(VLOOKUP(D3254,calculos!$G$2:$H$1118,2,1)),"null",VLOOKUP(D3254,calculos!$G$2:$H$1118,2,1))</f>
        <v>615</v>
      </c>
      <c r="T3254" s="0" t="n">
        <f aca="false">IF(ISNA(VLOOKUP(E3254,calculos!$J$2:$K$220,2,1)),"null",VLOOKUP(E3254,calculos!$J$2:$K$220,2,1))</f>
        <v>172</v>
      </c>
      <c r="U3254" s="0" t="n">
        <f aca="false">IF(ISNA(VLOOKUP(F3254,calculos!$M$2:$N$658,2,1)),"null",VLOOKUP(F3254,calculos!$M$2:$N$658,2,1))</f>
        <v>572</v>
      </c>
      <c r="V3254" s="0" t="n">
        <f aca="false">IF(ISNA(VLOOKUP(J3254,calculos!$P$2:$Q$1711,2,1)),"null",VLOOKUP(J3254,calculos!$P$2:$Q$1711,2,1))</f>
        <v>1541</v>
      </c>
      <c r="W3254" s="0" t="n">
        <f aca="false">IF(ISNA(VLOOKUP(P3254,calculos!$S$2:$T$58,2,1)),"null",VLOOKUP(P3254,calculos!$S$2:$T$58,2,1))</f>
        <v>8</v>
      </c>
      <c r="X3254" s="9" t="str">
        <f aca="false">$X$1&amp;B3254&amp;"','"&amp;G3254&amp;"','"&amp;H3254&amp;"','"&amp;I3254&amp;"','"&amp;K3254&amp;"','"&amp;L3254&amp;"','"&amp;M3254&amp;"','"&amp;N3254&amp;"','"&amp;O3254&amp;"',"&amp;Q3254&amp;","&amp;R3254&amp;","&amp;S3254&amp;","&amp;T3254&amp;","&amp;U3254&amp;","&amp;V3254&amp;","&amp;W3254&amp;");"</f>
        <v>insert into servicio (id,fecha_entrega,serie,apertura,fecha_instalacion,garantia,mantenimiento,capacitacion,entrega_equipo,visita,id_empresa,id_hospital,id_equipo,id_marca,id_modelo,id_os,id_ingeniero) values (nextval('seq_servicio'),'','UNICA00136','43696','43696','','','','','',12,252,615,172,572,1541,8);</v>
      </c>
    </row>
    <row r="3255" customFormat="false" ht="13.8" hidden="false" customHeight="false" outlineLevel="0" collapsed="false">
      <c r="A3255" s="31" t="s">
        <v>23</v>
      </c>
      <c r="B3255" s="31"/>
      <c r="C3255" s="31" t="s">
        <v>9224</v>
      </c>
      <c r="D3255" s="31" t="s">
        <v>9225</v>
      </c>
      <c r="E3255" s="31" t="s">
        <v>4774</v>
      </c>
      <c r="F3255" s="32" t="s">
        <v>9226</v>
      </c>
      <c r="G3255" s="32" t="s">
        <v>7553</v>
      </c>
      <c r="H3255" s="33" t="n">
        <v>43696</v>
      </c>
      <c r="I3255" s="33" t="n">
        <v>43696</v>
      </c>
      <c r="J3255" s="34" t="s">
        <v>9227</v>
      </c>
      <c r="K3255" s="31"/>
      <c r="L3255" s="35"/>
      <c r="M3255" s="36"/>
      <c r="N3255" s="31"/>
      <c r="O3255" s="31"/>
      <c r="P3255" s="31" t="s">
        <v>6520</v>
      </c>
      <c r="Q3255" s="0" t="n">
        <f aca="false">IF(ISNA(VLOOKUP(A3255,calculos!$A$2:$B$20,2,1)),"null",VLOOKUP(A3255,calculos!$A$2:$B$20,2,1))</f>
        <v>12</v>
      </c>
      <c r="R3255" s="0" t="n">
        <f aca="false">IF(ISNA(VLOOKUP(C3255,calculos!$D$2:$E$1218,2,1)),"null",VLOOKUP(C3255,calculos!$D$2:$E$1218,2,1))</f>
        <v>252</v>
      </c>
      <c r="S3255" s="0" t="n">
        <f aca="false">IF(ISNA(VLOOKUP(D3255,calculos!$G$2:$H$1118,2,1)),"null",VLOOKUP(D3255,calculos!$G$2:$H$1118,2,1))</f>
        <v>615</v>
      </c>
      <c r="T3255" s="0" t="n">
        <f aca="false">IF(ISNA(VLOOKUP(E3255,calculos!$J$2:$K$220,2,1)),"null",VLOOKUP(E3255,calculos!$J$2:$K$220,2,1))</f>
        <v>172</v>
      </c>
      <c r="U3255" s="0" t="n">
        <f aca="false">IF(ISNA(VLOOKUP(F3255,calculos!$M$2:$N$658,2,1)),"null",VLOOKUP(F3255,calculos!$M$2:$N$658,2,1))</f>
        <v>572</v>
      </c>
      <c r="V3255" s="0" t="n">
        <f aca="false">IF(ISNA(VLOOKUP(J3255,calculos!$P$2:$Q$1711,2,1)),"null",VLOOKUP(J3255,calculos!$P$2:$Q$1711,2,1))</f>
        <v>1541</v>
      </c>
      <c r="W3255" s="0" t="n">
        <f aca="false">IF(ISNA(VLOOKUP(P3255,calculos!$S$2:$T$58,2,1)),"null",VLOOKUP(P3255,calculos!$S$2:$T$58,2,1))</f>
        <v>8</v>
      </c>
      <c r="X3255" s="9" t="str">
        <f aca="false">$X$1&amp;B3255&amp;"','"&amp;G3255&amp;"','"&amp;H3255&amp;"','"&amp;I3255&amp;"','"&amp;K3255&amp;"','"&amp;L3255&amp;"','"&amp;M3255&amp;"','"&amp;N3255&amp;"','"&amp;O3255&amp;"',"&amp;Q3255&amp;","&amp;R3255&amp;","&amp;S3255&amp;","&amp;T3255&amp;","&amp;U3255&amp;","&amp;V3255&amp;","&amp;W3255&amp;");"</f>
        <v>insert into servicio (id,fecha_entrega,serie,apertura,fecha_instalacion,garantia,mantenimiento,capacitacion,entrega_equipo,visita,id_empresa,id_hospital,id_equipo,id_marca,id_modelo,id_os,id_ingeniero) values (nextval('seq_servicio'),'','UNICA00137','43696','43696','','','','','',12,252,615,172,572,1541,8);</v>
      </c>
    </row>
    <row r="3256" customFormat="false" ht="13.8" hidden="false" customHeight="false" outlineLevel="0" collapsed="false">
      <c r="A3256" s="31" t="s">
        <v>23</v>
      </c>
      <c r="B3256" s="31"/>
      <c r="C3256" s="31" t="s">
        <v>9224</v>
      </c>
      <c r="D3256" s="31" t="s">
        <v>9225</v>
      </c>
      <c r="E3256" s="31" t="s">
        <v>4774</v>
      </c>
      <c r="F3256" s="32" t="s">
        <v>9226</v>
      </c>
      <c r="G3256" s="32" t="s">
        <v>7554</v>
      </c>
      <c r="H3256" s="33" t="n">
        <v>43696</v>
      </c>
      <c r="I3256" s="33" t="n">
        <v>43696</v>
      </c>
      <c r="J3256" s="34" t="s">
        <v>9227</v>
      </c>
      <c r="K3256" s="31"/>
      <c r="L3256" s="35"/>
      <c r="M3256" s="36"/>
      <c r="N3256" s="31"/>
      <c r="O3256" s="31"/>
      <c r="P3256" s="31" t="s">
        <v>6520</v>
      </c>
      <c r="Q3256" s="0" t="n">
        <f aca="false">IF(ISNA(VLOOKUP(A3256,calculos!$A$2:$B$20,2,1)),"null",VLOOKUP(A3256,calculos!$A$2:$B$20,2,1))</f>
        <v>12</v>
      </c>
      <c r="R3256" s="0" t="n">
        <f aca="false">IF(ISNA(VLOOKUP(C3256,calculos!$D$2:$E$1218,2,1)),"null",VLOOKUP(C3256,calculos!$D$2:$E$1218,2,1))</f>
        <v>252</v>
      </c>
      <c r="S3256" s="0" t="n">
        <f aca="false">IF(ISNA(VLOOKUP(D3256,calculos!$G$2:$H$1118,2,1)),"null",VLOOKUP(D3256,calculos!$G$2:$H$1118,2,1))</f>
        <v>615</v>
      </c>
      <c r="T3256" s="0" t="n">
        <f aca="false">IF(ISNA(VLOOKUP(E3256,calculos!$J$2:$K$220,2,1)),"null",VLOOKUP(E3256,calculos!$J$2:$K$220,2,1))</f>
        <v>172</v>
      </c>
      <c r="U3256" s="0" t="n">
        <f aca="false">IF(ISNA(VLOOKUP(F3256,calculos!$M$2:$N$658,2,1)),"null",VLOOKUP(F3256,calculos!$M$2:$N$658,2,1))</f>
        <v>572</v>
      </c>
      <c r="V3256" s="0" t="n">
        <f aca="false">IF(ISNA(VLOOKUP(J3256,calculos!$P$2:$Q$1711,2,1)),"null",VLOOKUP(J3256,calculos!$P$2:$Q$1711,2,1))</f>
        <v>1541</v>
      </c>
      <c r="W3256" s="0" t="n">
        <f aca="false">IF(ISNA(VLOOKUP(P3256,calculos!$S$2:$T$58,2,1)),"null",VLOOKUP(P3256,calculos!$S$2:$T$58,2,1))</f>
        <v>8</v>
      </c>
      <c r="X3256" s="9" t="str">
        <f aca="false">$X$1&amp;B3256&amp;"','"&amp;G3256&amp;"','"&amp;H3256&amp;"','"&amp;I3256&amp;"','"&amp;K3256&amp;"','"&amp;L3256&amp;"','"&amp;M3256&amp;"','"&amp;N3256&amp;"','"&amp;O3256&amp;"',"&amp;Q3256&amp;","&amp;R3256&amp;","&amp;S3256&amp;","&amp;T3256&amp;","&amp;U3256&amp;","&amp;V3256&amp;","&amp;W3256&amp;");"</f>
        <v>insert into servicio (id,fecha_entrega,serie,apertura,fecha_instalacion,garantia,mantenimiento,capacitacion,entrega_equipo,visita,id_empresa,id_hospital,id_equipo,id_marca,id_modelo,id_os,id_ingeniero) values (nextval('seq_servicio'),'','UNICA00138','43696','43696','','','','','',12,252,615,172,572,1541,8);</v>
      </c>
    </row>
    <row r="3257" customFormat="false" ht="13.8" hidden="false" customHeight="false" outlineLevel="0" collapsed="false">
      <c r="A3257" s="31" t="s">
        <v>23</v>
      </c>
      <c r="B3257" s="31"/>
      <c r="C3257" s="31" t="s">
        <v>9224</v>
      </c>
      <c r="D3257" s="31" t="s">
        <v>9225</v>
      </c>
      <c r="E3257" s="31" t="s">
        <v>4774</v>
      </c>
      <c r="F3257" s="32" t="s">
        <v>9226</v>
      </c>
      <c r="G3257" s="32" t="s">
        <v>7555</v>
      </c>
      <c r="H3257" s="33" t="n">
        <v>43696</v>
      </c>
      <c r="I3257" s="33" t="n">
        <v>43696</v>
      </c>
      <c r="J3257" s="34" t="s">
        <v>9227</v>
      </c>
      <c r="K3257" s="55"/>
      <c r="L3257" s="56"/>
      <c r="M3257" s="57"/>
      <c r="N3257" s="55"/>
      <c r="O3257" s="55"/>
      <c r="P3257" s="31" t="s">
        <v>6520</v>
      </c>
      <c r="Q3257" s="0" t="n">
        <f aca="false">IF(ISNA(VLOOKUP(A3257,calculos!$A$2:$B$20,2,1)),"null",VLOOKUP(A3257,calculos!$A$2:$B$20,2,1))</f>
        <v>12</v>
      </c>
      <c r="R3257" s="0" t="n">
        <f aca="false">IF(ISNA(VLOOKUP(C3257,calculos!$D$2:$E$1218,2,1)),"null",VLOOKUP(C3257,calculos!$D$2:$E$1218,2,1))</f>
        <v>252</v>
      </c>
      <c r="S3257" s="0" t="n">
        <f aca="false">IF(ISNA(VLOOKUP(D3257,calculos!$G$2:$H$1118,2,1)),"null",VLOOKUP(D3257,calculos!$G$2:$H$1118,2,1))</f>
        <v>615</v>
      </c>
      <c r="T3257" s="0" t="n">
        <f aca="false">IF(ISNA(VLOOKUP(E3257,calculos!$J$2:$K$220,2,1)),"null",VLOOKUP(E3257,calculos!$J$2:$K$220,2,1))</f>
        <v>172</v>
      </c>
      <c r="U3257" s="0" t="n">
        <f aca="false">IF(ISNA(VLOOKUP(F3257,calculos!$M$2:$N$658,2,1)),"null",VLOOKUP(F3257,calculos!$M$2:$N$658,2,1))</f>
        <v>572</v>
      </c>
      <c r="V3257" s="0" t="n">
        <f aca="false">IF(ISNA(VLOOKUP(J3257,calculos!$P$2:$Q$1711,2,1)),"null",VLOOKUP(J3257,calculos!$P$2:$Q$1711,2,1))</f>
        <v>1541</v>
      </c>
      <c r="W3257" s="0" t="n">
        <f aca="false">IF(ISNA(VLOOKUP(P3257,calculos!$S$2:$T$58,2,1)),"null",VLOOKUP(P3257,calculos!$S$2:$T$58,2,1))</f>
        <v>8</v>
      </c>
      <c r="X3257" s="9" t="str">
        <f aca="false">$X$1&amp;B3257&amp;"','"&amp;G3257&amp;"','"&amp;H3257&amp;"','"&amp;I3257&amp;"','"&amp;K3257&amp;"','"&amp;L3257&amp;"','"&amp;M3257&amp;"','"&amp;N3257&amp;"','"&amp;O3257&amp;"',"&amp;Q3257&amp;","&amp;R3257&amp;","&amp;S3257&amp;","&amp;T3257&amp;","&amp;U3257&amp;","&amp;V3257&amp;","&amp;W3257&amp;");"</f>
        <v>insert into servicio (id,fecha_entrega,serie,apertura,fecha_instalacion,garantia,mantenimiento,capacitacion,entrega_equipo,visita,id_empresa,id_hospital,id_equipo,id_marca,id_modelo,id_os,id_ingeniero) values (nextval('seq_servicio'),'','UNICA00139','43696','43696','','','','','',12,252,615,172,572,1541,8);</v>
      </c>
    </row>
    <row r="3258" customFormat="false" ht="13.8" hidden="false" customHeight="false" outlineLevel="0" collapsed="false">
      <c r="A3258" s="55" t="s">
        <v>23</v>
      </c>
      <c r="B3258" s="55"/>
      <c r="C3258" s="55" t="s">
        <v>9228</v>
      </c>
      <c r="D3258" s="55" t="s">
        <v>9229</v>
      </c>
      <c r="E3258" s="55" t="s">
        <v>4774</v>
      </c>
      <c r="F3258" s="58" t="s">
        <v>4845</v>
      </c>
      <c r="G3258" s="58" t="s">
        <v>9230</v>
      </c>
      <c r="H3258" s="0"/>
      <c r="I3258" s="59" t="n">
        <v>43693</v>
      </c>
      <c r="J3258" s="60" t="s">
        <v>9231</v>
      </c>
      <c r="K3258" s="55"/>
      <c r="L3258" s="56"/>
      <c r="M3258" s="57"/>
      <c r="N3258" s="55"/>
      <c r="O3258" s="55"/>
      <c r="P3258" s="31" t="s">
        <v>6520</v>
      </c>
      <c r="Q3258" s="0" t="n">
        <f aca="false">IF(ISNA(VLOOKUP(A3258,calculos!$A$2:$B$20,2,1)),"null",VLOOKUP(A3258,calculos!$A$2:$B$20,2,1))</f>
        <v>12</v>
      </c>
      <c r="R3258" s="0" t="n">
        <f aca="false">IF(ISNA(VLOOKUP(C3258,calculos!$D$2:$E$1218,2,1)),"null",VLOOKUP(C3258,calculos!$D$2:$E$1218,2,1))</f>
        <v>655</v>
      </c>
      <c r="S3258" s="0" t="n">
        <f aca="false">IF(ISNA(VLOOKUP(D3258,calculos!$G$2:$H$1118,2,1)),"null",VLOOKUP(D3258,calculos!$G$2:$H$1118,2,1))</f>
        <v>630</v>
      </c>
      <c r="T3258" s="0" t="n">
        <f aca="false">IF(ISNA(VLOOKUP(E3258,calculos!$J$2:$K$220,2,1)),"null",VLOOKUP(E3258,calculos!$J$2:$K$220,2,1))</f>
        <v>172</v>
      </c>
      <c r="U3258" s="0" t="n">
        <f aca="false">IF(ISNA(VLOOKUP(F3258,calculos!$M$2:$N$658,2,1)),"null",VLOOKUP(F3258,calculos!$M$2:$N$658,2,1))</f>
        <v>439</v>
      </c>
      <c r="V3258" s="0" t="n">
        <f aca="false">IF(ISNA(VLOOKUP(J3258,calculos!$P$2:$Q$1711,2,1)),"null",VLOOKUP(J3258,calculos!$P$2:$Q$1711,2,1))</f>
        <v>1536</v>
      </c>
      <c r="W3258" s="0" t="n">
        <f aca="false">IF(ISNA(VLOOKUP(P3258,calculos!$S$2:$T$58,2,1)),"null",VLOOKUP(P3258,calculos!$S$2:$T$58,2,1))</f>
        <v>8</v>
      </c>
      <c r="X3258" s="9" t="str">
        <f aca="false">$X$1&amp;B3258&amp;"','"&amp;G3258&amp;"','"&amp;H3258&amp;"','"&amp;I3258&amp;"','"&amp;K3258&amp;"','"&amp;L3258&amp;"','"&amp;M3258&amp;"','"&amp;N3258&amp;"','"&amp;O3258&amp;"',"&amp;Q3258&amp;","&amp;R3258&amp;","&amp;S3258&amp;","&amp;T3258&amp;","&amp;U3258&amp;","&amp;V3258&amp;","&amp;W3258&amp;");"</f>
        <v>insert into servicio (id,fecha_entrega,serie,apertura,fecha_instalacion,garantia,mantenimiento,capacitacion,entrega_equipo,visita,id_empresa,id_hospital,id_equipo,id_marca,id_modelo,id_os,id_ingeniero) values (nextval('seq_servicio'),'','19741','','43693','','','','','',12,655,630,172,439,1536,8);</v>
      </c>
    </row>
    <row r="3259" customFormat="false" ht="13.8" hidden="false" customHeight="false" outlineLevel="0" collapsed="false">
      <c r="A3259" s="55" t="s">
        <v>23</v>
      </c>
      <c r="B3259" s="55"/>
      <c r="C3259" s="55" t="s">
        <v>9228</v>
      </c>
      <c r="D3259" s="55" t="s">
        <v>9229</v>
      </c>
      <c r="E3259" s="55" t="s">
        <v>4774</v>
      </c>
      <c r="F3259" s="58" t="s">
        <v>4845</v>
      </c>
      <c r="G3259" s="58" t="s">
        <v>9232</v>
      </c>
      <c r="H3259" s="59"/>
      <c r="I3259" s="59" t="n">
        <v>43693</v>
      </c>
      <c r="J3259" s="60" t="s">
        <v>9231</v>
      </c>
      <c r="K3259" s="55"/>
      <c r="L3259" s="56"/>
      <c r="M3259" s="57"/>
      <c r="N3259" s="55"/>
      <c r="O3259" s="55"/>
      <c r="P3259" s="31" t="s">
        <v>6520</v>
      </c>
      <c r="Q3259" s="0" t="n">
        <f aca="false">IF(ISNA(VLOOKUP(A3259,calculos!$A$2:$B$20,2,1)),"null",VLOOKUP(A3259,calculos!$A$2:$B$20,2,1))</f>
        <v>12</v>
      </c>
      <c r="R3259" s="0" t="n">
        <f aca="false">IF(ISNA(VLOOKUP(C3259,calculos!$D$2:$E$1218,2,1)),"null",VLOOKUP(C3259,calculos!$D$2:$E$1218,2,1))</f>
        <v>655</v>
      </c>
      <c r="S3259" s="0" t="n">
        <f aca="false">IF(ISNA(VLOOKUP(D3259,calculos!$G$2:$H$1118,2,1)),"null",VLOOKUP(D3259,calculos!$G$2:$H$1118,2,1))</f>
        <v>630</v>
      </c>
      <c r="T3259" s="0" t="n">
        <f aca="false">IF(ISNA(VLOOKUP(E3259,calculos!$J$2:$K$220,2,1)),"null",VLOOKUP(E3259,calculos!$J$2:$K$220,2,1))</f>
        <v>172</v>
      </c>
      <c r="U3259" s="0" t="n">
        <f aca="false">IF(ISNA(VLOOKUP(F3259,calculos!$M$2:$N$658,2,1)),"null",VLOOKUP(F3259,calculos!$M$2:$N$658,2,1))</f>
        <v>439</v>
      </c>
      <c r="V3259" s="0" t="n">
        <f aca="false">IF(ISNA(VLOOKUP(J3259,calculos!$P$2:$Q$1711,2,1)),"null",VLOOKUP(J3259,calculos!$P$2:$Q$1711,2,1))</f>
        <v>1536</v>
      </c>
      <c r="W3259" s="0" t="n">
        <f aca="false">IF(ISNA(VLOOKUP(P3259,calculos!$S$2:$T$58,2,1)),"null",VLOOKUP(P3259,calculos!$S$2:$T$58,2,1))</f>
        <v>8</v>
      </c>
      <c r="X3259" s="9" t="str">
        <f aca="false">$X$1&amp;B3259&amp;"','"&amp;G3259&amp;"','"&amp;H3259&amp;"','"&amp;I3259&amp;"','"&amp;K3259&amp;"','"&amp;L3259&amp;"','"&amp;M3259&amp;"','"&amp;N3259&amp;"','"&amp;O3259&amp;"',"&amp;Q3259&amp;","&amp;R3259&amp;","&amp;S3259&amp;","&amp;T3259&amp;","&amp;U3259&amp;","&amp;V3259&amp;","&amp;W3259&amp;");"</f>
        <v>insert into servicio (id,fecha_entrega,serie,apertura,fecha_instalacion,garantia,mantenimiento,capacitacion,entrega_equipo,visita,id_empresa,id_hospital,id_equipo,id_marca,id_modelo,id_os,id_ingeniero) values (nextval('seq_servicio'),'','19742','','43693','','','','','',12,655,630,172,439,1536,8);</v>
      </c>
    </row>
    <row r="3260" customFormat="false" ht="13.8" hidden="false" customHeight="false" outlineLevel="0" collapsed="false">
      <c r="A3260" s="55" t="s">
        <v>23</v>
      </c>
      <c r="B3260" s="55"/>
      <c r="C3260" s="55" t="s">
        <v>9233</v>
      </c>
      <c r="D3260" s="55" t="s">
        <v>4523</v>
      </c>
      <c r="E3260" s="55" t="s">
        <v>4787</v>
      </c>
      <c r="F3260" s="58" t="s">
        <v>5462</v>
      </c>
      <c r="G3260" s="58" t="s">
        <v>8121</v>
      </c>
      <c r="H3260" s="59"/>
      <c r="I3260" s="59"/>
      <c r="J3260" s="60" t="s">
        <v>9234</v>
      </c>
      <c r="K3260" s="55"/>
      <c r="L3260" s="56" t="n">
        <v>43698</v>
      </c>
      <c r="M3260" s="57"/>
      <c r="N3260" s="55"/>
      <c r="O3260" s="55"/>
      <c r="P3260" s="55" t="s">
        <v>8427</v>
      </c>
      <c r="Q3260" s="0" t="n">
        <f aca="false">IF(ISNA(VLOOKUP(A3260,calculos!$A$2:$B$20,2,1)),"null",VLOOKUP(A3260,calculos!$A$2:$B$20,2,1))</f>
        <v>12</v>
      </c>
      <c r="R3260" s="0" t="n">
        <f aca="false">IF(ISNA(VLOOKUP(C3260,calculos!$D$2:$E$1218,2,1)),"null",VLOOKUP(C3260,calculos!$D$2:$E$1218,2,1))</f>
        <v>1145</v>
      </c>
      <c r="S3260" s="0" t="n">
        <f aca="false">IF(ISNA(VLOOKUP(D3260,calculos!$G$2:$H$1118,2,1)),"null",VLOOKUP(D3260,calculos!$G$2:$H$1118,2,1))</f>
        <v>917</v>
      </c>
      <c r="T3260" s="0" t="n">
        <f aca="false">IF(ISNA(VLOOKUP(E3260,calculos!$J$2:$K$220,2,1)),"null",VLOOKUP(E3260,calculos!$J$2:$K$220,2,1))</f>
        <v>187</v>
      </c>
      <c r="U3260" s="0" t="n">
        <f aca="false">IF(ISNA(VLOOKUP(F3260,calculos!$M$2:$N$658,2,1)),"null",VLOOKUP(F3260,calculos!$M$2:$N$658,2,1))</f>
        <v>486</v>
      </c>
      <c r="V3260" s="0" t="str">
        <f aca="false">IF(ISNA(VLOOKUP(J3260,calculos!$P$2:$Q$1711,2,1)),"null",VLOOKUP(J3260,calculos!$P$2:$Q$1711,2,1))</f>
        <v>null</v>
      </c>
      <c r="W3260" s="0" t="n">
        <f aca="false">IF(ISNA(VLOOKUP(P3260,calculos!$S$2:$T$58,2,1)),"null",VLOOKUP(P3260,calculos!$S$2:$T$58,2,1))</f>
        <v>54</v>
      </c>
      <c r="X3260" s="9" t="str">
        <f aca="false">$X$1&amp;B3260&amp;"','"&amp;G3260&amp;"','"&amp;H3260&amp;"','"&amp;I3260&amp;"','"&amp;K3260&amp;"','"&amp;L3260&amp;"','"&amp;M3260&amp;"','"&amp;N3260&amp;"','"&amp;O3260&amp;"',"&amp;Q3260&amp;","&amp;R3260&amp;","&amp;S3260&amp;","&amp;T3260&amp;","&amp;U3260&amp;","&amp;V3260&amp;","&amp;W3260&amp;");"</f>
        <v>insert into servicio (id,fecha_entrega,serie,apertura,fecha_instalacion,garantia,mantenimiento,capacitacion,entrega_equipo,visita,id_empresa,id_hospital,id_equipo,id_marca,id_modelo,id_os,id_ingeniero) values (nextval('seq_servicio'),'','95903567648081601','','','','43698','','','',12,1145,917,187,486,null,54);</v>
      </c>
    </row>
    <row r="3261" customFormat="false" ht="13.8" hidden="false" customHeight="false" outlineLevel="0" collapsed="false">
      <c r="A3261" s="55" t="s">
        <v>1091</v>
      </c>
      <c r="B3261" s="55"/>
      <c r="C3261" s="55" t="s">
        <v>9235</v>
      </c>
      <c r="D3261" s="55" t="s">
        <v>9236</v>
      </c>
      <c r="E3261" s="55" t="s">
        <v>4774</v>
      </c>
      <c r="F3261" s="55" t="s">
        <v>9237</v>
      </c>
      <c r="G3261" s="58" t="s">
        <v>9238</v>
      </c>
      <c r="H3261" s="59"/>
      <c r="I3261" s="59"/>
      <c r="J3261" s="60" t="s">
        <v>9239</v>
      </c>
      <c r="K3261" s="55"/>
      <c r="L3261" s="56"/>
      <c r="M3261" s="57" t="n">
        <v>43693</v>
      </c>
      <c r="N3261" s="55"/>
      <c r="O3261" s="55"/>
      <c r="P3261" s="55" t="s">
        <v>8427</v>
      </c>
      <c r="Q3261" s="0" t="n">
        <f aca="false">IF(ISNA(VLOOKUP(A3261,calculos!$A$2:$B$20,2,1)),"null",VLOOKUP(A3261,calculos!$A$2:$B$20,2,1))</f>
        <v>11</v>
      </c>
      <c r="R3261" s="0" t="n">
        <f aca="false">IF(ISNA(VLOOKUP(C3261,calculos!$D$2:$E$1218,2,1)),"null",VLOOKUP(C3261,calculos!$D$2:$E$1218,2,1))</f>
        <v>246</v>
      </c>
      <c r="S3261" s="0" t="n">
        <f aca="false">IF(ISNA(VLOOKUP(D3261,calculos!$G$2:$H$1118,2,1)),"null",VLOOKUP(D3261,calculos!$G$2:$H$1118,2,1))</f>
        <v>638</v>
      </c>
      <c r="T3261" s="0" t="n">
        <f aca="false">IF(ISNA(VLOOKUP(E3261,calculos!$J$2:$K$220,2,1)),"null",VLOOKUP(E3261,calculos!$J$2:$K$220,2,1))</f>
        <v>172</v>
      </c>
      <c r="U3261" s="0" t="n">
        <f aca="false">IF(ISNA(VLOOKUP(F3261,calculos!$M$2:$N$658,2,1)),"null",VLOOKUP(F3261,calculos!$M$2:$N$658,2,1))</f>
        <v>443</v>
      </c>
      <c r="V3261" s="0" t="n">
        <f aca="false">IF(ISNA(VLOOKUP(J3261,calculos!$P$2:$Q$1711,2,1)),"null",VLOOKUP(J3261,calculos!$P$2:$Q$1711,2,1))</f>
        <v>1211</v>
      </c>
      <c r="W3261" s="0" t="n">
        <f aca="false">IF(ISNA(VLOOKUP(P3261,calculos!$S$2:$T$58,2,1)),"null",VLOOKUP(P3261,calculos!$S$2:$T$58,2,1))</f>
        <v>54</v>
      </c>
      <c r="X3261" s="9" t="str">
        <f aca="false">$X$1&amp;B3261&amp;"','"&amp;G3261&amp;"','"&amp;H3261&amp;"','"&amp;I3261&amp;"','"&amp;K3261&amp;"','"&amp;L3261&amp;"','"&amp;M3261&amp;"','"&amp;N3261&amp;"','"&amp;O3261&amp;"',"&amp;Q3261&amp;","&amp;R3261&amp;","&amp;S3261&amp;","&amp;T3261&amp;","&amp;U3261&amp;","&amp;V3261&amp;","&amp;W3261&amp;");"</f>
        <v>insert into servicio (id,fecha_entrega,serie,apertura,fecha_instalacion,garantia,mantenimiento,capacitacion,entrega_equipo,visita,id_empresa,id_hospital,id_equipo,id_marca,id_modelo,id_os,id_ingeniero) values (nextval('seq_servicio'),'','19717','','','','','43693','','',11,246,638,172,443,1211,54);</v>
      </c>
    </row>
    <row r="3262" customFormat="false" ht="13.8" hidden="false" customHeight="false" outlineLevel="0" collapsed="false">
      <c r="A3262" s="55" t="s">
        <v>1091</v>
      </c>
      <c r="B3262" s="55"/>
      <c r="C3262" s="55" t="s">
        <v>9235</v>
      </c>
      <c r="D3262" s="55" t="s">
        <v>9236</v>
      </c>
      <c r="E3262" s="55" t="s">
        <v>4774</v>
      </c>
      <c r="F3262" s="55" t="s">
        <v>9237</v>
      </c>
      <c r="G3262" s="58" t="s">
        <v>9240</v>
      </c>
      <c r="H3262" s="59"/>
      <c r="I3262" s="59"/>
      <c r="J3262" s="60" t="s">
        <v>9239</v>
      </c>
      <c r="K3262" s="55"/>
      <c r="L3262" s="56"/>
      <c r="M3262" s="57" t="n">
        <v>43693</v>
      </c>
      <c r="N3262" s="55"/>
      <c r="O3262" s="55"/>
      <c r="P3262" s="55" t="s">
        <v>8427</v>
      </c>
      <c r="Q3262" s="0" t="n">
        <f aca="false">IF(ISNA(VLOOKUP(A3262,calculos!$A$2:$B$20,2,1)),"null",VLOOKUP(A3262,calculos!$A$2:$B$20,2,1))</f>
        <v>11</v>
      </c>
      <c r="R3262" s="0" t="n">
        <f aca="false">IF(ISNA(VLOOKUP(C3262,calculos!$D$2:$E$1218,2,1)),"null",VLOOKUP(C3262,calculos!$D$2:$E$1218,2,1))</f>
        <v>246</v>
      </c>
      <c r="S3262" s="0" t="n">
        <f aca="false">IF(ISNA(VLOOKUP(D3262,calculos!$G$2:$H$1118,2,1)),"null",VLOOKUP(D3262,calculos!$G$2:$H$1118,2,1))</f>
        <v>638</v>
      </c>
      <c r="T3262" s="0" t="n">
        <f aca="false">IF(ISNA(VLOOKUP(E3262,calculos!$J$2:$K$220,2,1)),"null",VLOOKUP(E3262,calculos!$J$2:$K$220,2,1))</f>
        <v>172</v>
      </c>
      <c r="U3262" s="0" t="n">
        <f aca="false">IF(ISNA(VLOOKUP(F3262,calculos!$M$2:$N$658,2,1)),"null",VLOOKUP(F3262,calculos!$M$2:$N$658,2,1))</f>
        <v>443</v>
      </c>
      <c r="V3262" s="0" t="n">
        <f aca="false">IF(ISNA(VLOOKUP(J3262,calculos!$P$2:$Q$1711,2,1)),"null",VLOOKUP(J3262,calculos!$P$2:$Q$1711,2,1))</f>
        <v>1211</v>
      </c>
      <c r="W3262" s="0" t="n">
        <f aca="false">IF(ISNA(VLOOKUP(P3262,calculos!$S$2:$T$58,2,1)),"null",VLOOKUP(P3262,calculos!$S$2:$T$58,2,1))</f>
        <v>54</v>
      </c>
      <c r="X3262" s="9" t="str">
        <f aca="false">$X$1&amp;B3262&amp;"','"&amp;G3262&amp;"','"&amp;H3262&amp;"','"&amp;I3262&amp;"','"&amp;K3262&amp;"','"&amp;L3262&amp;"','"&amp;M3262&amp;"','"&amp;N3262&amp;"','"&amp;O3262&amp;"',"&amp;Q3262&amp;","&amp;R3262&amp;","&amp;S3262&amp;","&amp;T3262&amp;","&amp;U3262&amp;","&amp;V3262&amp;","&amp;W3262&amp;");"</f>
        <v>insert into servicio (id,fecha_entrega,serie,apertura,fecha_instalacion,garantia,mantenimiento,capacitacion,entrega_equipo,visita,id_empresa,id_hospital,id_equipo,id_marca,id_modelo,id_os,id_ingeniero) values (nextval('seq_servicio'),'','19718','','','','','43693','','',11,246,638,172,443,1211,54);</v>
      </c>
    </row>
    <row r="3263" customFormat="false" ht="13.8" hidden="false" customHeight="false" outlineLevel="0" collapsed="false">
      <c r="A3263" s="55" t="s">
        <v>1091</v>
      </c>
      <c r="B3263" s="55"/>
      <c r="C3263" s="55" t="s">
        <v>9235</v>
      </c>
      <c r="D3263" s="55" t="s">
        <v>9236</v>
      </c>
      <c r="E3263" s="55" t="s">
        <v>4774</v>
      </c>
      <c r="F3263" s="55" t="s">
        <v>9237</v>
      </c>
      <c r="G3263" s="58" t="s">
        <v>9238</v>
      </c>
      <c r="H3263" s="59"/>
      <c r="I3263" s="59" t="n">
        <v>43693</v>
      </c>
      <c r="J3263" s="60" t="s">
        <v>9241</v>
      </c>
      <c r="K3263" s="55"/>
      <c r="L3263" s="56"/>
      <c r="M3263" s="57"/>
      <c r="N3263" s="55"/>
      <c r="O3263" s="55"/>
      <c r="P3263" s="55" t="s">
        <v>8427</v>
      </c>
      <c r="Q3263" s="0" t="n">
        <f aca="false">IF(ISNA(VLOOKUP(A3263,calculos!$A$2:$B$20,2,1)),"null",VLOOKUP(A3263,calculos!$A$2:$B$20,2,1))</f>
        <v>11</v>
      </c>
      <c r="R3263" s="0" t="n">
        <f aca="false">IF(ISNA(VLOOKUP(C3263,calculos!$D$2:$E$1218,2,1)),"null",VLOOKUP(C3263,calculos!$D$2:$E$1218,2,1))</f>
        <v>246</v>
      </c>
      <c r="S3263" s="0" t="n">
        <f aca="false">IF(ISNA(VLOOKUP(D3263,calculos!$G$2:$H$1118,2,1)),"null",VLOOKUP(D3263,calculos!$G$2:$H$1118,2,1))</f>
        <v>638</v>
      </c>
      <c r="T3263" s="0" t="n">
        <f aca="false">IF(ISNA(VLOOKUP(E3263,calculos!$J$2:$K$220,2,1)),"null",VLOOKUP(E3263,calculos!$J$2:$K$220,2,1))</f>
        <v>172</v>
      </c>
      <c r="U3263" s="0" t="n">
        <f aca="false">IF(ISNA(VLOOKUP(F3263,calculos!$M$2:$N$658,2,1)),"null",VLOOKUP(F3263,calculos!$M$2:$N$658,2,1))</f>
        <v>443</v>
      </c>
      <c r="V3263" s="0" t="n">
        <f aca="false">IF(ISNA(VLOOKUP(J3263,calculos!$P$2:$Q$1711,2,1)),"null",VLOOKUP(J3263,calculos!$P$2:$Q$1711,2,1))</f>
        <v>1212</v>
      </c>
      <c r="W3263" s="0" t="n">
        <f aca="false">IF(ISNA(VLOOKUP(P3263,calculos!$S$2:$T$58,2,1)),"null",VLOOKUP(P3263,calculos!$S$2:$T$58,2,1))</f>
        <v>54</v>
      </c>
      <c r="X3263" s="9" t="str">
        <f aca="false">$X$1&amp;B3263&amp;"','"&amp;G3263&amp;"','"&amp;H3263&amp;"','"&amp;I3263&amp;"','"&amp;K3263&amp;"','"&amp;L3263&amp;"','"&amp;M3263&amp;"','"&amp;N3263&amp;"','"&amp;O3263&amp;"',"&amp;Q3263&amp;","&amp;R3263&amp;","&amp;S3263&amp;","&amp;T3263&amp;","&amp;U3263&amp;","&amp;V3263&amp;","&amp;W3263&amp;");"</f>
        <v>insert into servicio (id,fecha_entrega,serie,apertura,fecha_instalacion,garantia,mantenimiento,capacitacion,entrega_equipo,visita,id_empresa,id_hospital,id_equipo,id_marca,id_modelo,id_os,id_ingeniero) values (nextval('seq_servicio'),'','19717','','43693','','','','','',11,246,638,172,443,1212,54);</v>
      </c>
    </row>
    <row r="3264" customFormat="false" ht="13.8" hidden="false" customHeight="false" outlineLevel="0" collapsed="false">
      <c r="A3264" s="55" t="s">
        <v>1091</v>
      </c>
      <c r="B3264" s="55"/>
      <c r="C3264" s="55" t="s">
        <v>9235</v>
      </c>
      <c r="D3264" s="55" t="s">
        <v>9236</v>
      </c>
      <c r="E3264" s="55" t="s">
        <v>4774</v>
      </c>
      <c r="F3264" s="55" t="s">
        <v>9237</v>
      </c>
      <c r="G3264" s="58" t="s">
        <v>9240</v>
      </c>
      <c r="H3264" s="59"/>
      <c r="I3264" s="59" t="n">
        <v>43693</v>
      </c>
      <c r="J3264" s="60" t="s">
        <v>9241</v>
      </c>
      <c r="K3264" s="55"/>
      <c r="L3264" s="56"/>
      <c r="M3264" s="57"/>
      <c r="N3264" s="55"/>
      <c r="O3264" s="55"/>
      <c r="P3264" s="55" t="s">
        <v>8427</v>
      </c>
      <c r="Q3264" s="0" t="n">
        <f aca="false">IF(ISNA(VLOOKUP(A3264,calculos!$A$2:$B$20,2,1)),"null",VLOOKUP(A3264,calculos!$A$2:$B$20,2,1))</f>
        <v>11</v>
      </c>
      <c r="R3264" s="0" t="n">
        <f aca="false">IF(ISNA(VLOOKUP(C3264,calculos!$D$2:$E$1218,2,1)),"null",VLOOKUP(C3264,calculos!$D$2:$E$1218,2,1))</f>
        <v>246</v>
      </c>
      <c r="S3264" s="0" t="n">
        <f aca="false">IF(ISNA(VLOOKUP(D3264,calculos!$G$2:$H$1118,2,1)),"null",VLOOKUP(D3264,calculos!$G$2:$H$1118,2,1))</f>
        <v>638</v>
      </c>
      <c r="T3264" s="0" t="n">
        <f aca="false">IF(ISNA(VLOOKUP(E3264,calculos!$J$2:$K$220,2,1)),"null",VLOOKUP(E3264,calculos!$J$2:$K$220,2,1))</f>
        <v>172</v>
      </c>
      <c r="U3264" s="0" t="n">
        <f aca="false">IF(ISNA(VLOOKUP(F3264,calculos!$M$2:$N$658,2,1)),"null",VLOOKUP(F3264,calculos!$M$2:$N$658,2,1))</f>
        <v>443</v>
      </c>
      <c r="V3264" s="0" t="n">
        <f aca="false">IF(ISNA(VLOOKUP(J3264,calculos!$P$2:$Q$1711,2,1)),"null",VLOOKUP(J3264,calculos!$P$2:$Q$1711,2,1))</f>
        <v>1212</v>
      </c>
      <c r="W3264" s="0" t="n">
        <f aca="false">IF(ISNA(VLOOKUP(P3264,calculos!$S$2:$T$58,2,1)),"null",VLOOKUP(P3264,calculos!$S$2:$T$58,2,1))</f>
        <v>54</v>
      </c>
      <c r="X3264" s="9" t="str">
        <f aca="false">$X$1&amp;B3264&amp;"','"&amp;G3264&amp;"','"&amp;H3264&amp;"','"&amp;I3264&amp;"','"&amp;K3264&amp;"','"&amp;L3264&amp;"','"&amp;M3264&amp;"','"&amp;N3264&amp;"','"&amp;O3264&amp;"',"&amp;Q3264&amp;","&amp;R3264&amp;","&amp;S3264&amp;","&amp;T3264&amp;","&amp;U3264&amp;","&amp;V3264&amp;","&amp;W3264&amp;");"</f>
        <v>insert into servicio (id,fecha_entrega,serie,apertura,fecha_instalacion,garantia,mantenimiento,capacitacion,entrega_equipo,visita,id_empresa,id_hospital,id_equipo,id_marca,id_modelo,id_os,id_ingeniero) values (nextval('seq_servicio'),'','19718','','43693','','','','','',11,246,638,172,443,1212,54);</v>
      </c>
    </row>
    <row r="3265" customFormat="false" ht="13.8" hidden="false" customHeight="false" outlineLevel="0" collapsed="false">
      <c r="A3265" s="55" t="s">
        <v>1091</v>
      </c>
      <c r="B3265" s="55"/>
      <c r="C3265" s="55" t="s">
        <v>9242</v>
      </c>
      <c r="D3265" s="55" t="s">
        <v>9243</v>
      </c>
      <c r="E3265" s="55" t="s">
        <v>4774</v>
      </c>
      <c r="F3265" s="58" t="s">
        <v>9244</v>
      </c>
      <c r="G3265" s="58"/>
      <c r="H3265" s="59"/>
      <c r="I3265" s="59" t="n">
        <v>43696</v>
      </c>
      <c r="J3265" s="60" t="s">
        <v>9245</v>
      </c>
      <c r="K3265" s="55"/>
      <c r="L3265" s="56"/>
      <c r="M3265" s="57"/>
      <c r="N3265" s="55"/>
      <c r="O3265" s="55"/>
      <c r="P3265" s="55" t="s">
        <v>8427</v>
      </c>
      <c r="Q3265" s="0" t="n">
        <f aca="false">IF(ISNA(VLOOKUP(A3265,calculos!$A$2:$B$20,2,1)),"null",VLOOKUP(A3265,calculos!$A$2:$B$20,2,1))</f>
        <v>11</v>
      </c>
      <c r="R3265" s="0" t="n">
        <f aca="false">IF(ISNA(VLOOKUP(C3265,calculos!$D$2:$E$1218,2,1)),"null",VLOOKUP(C3265,calculos!$D$2:$E$1218,2,1))</f>
        <v>1036</v>
      </c>
      <c r="S3265" s="0" t="n">
        <f aca="false">IF(ISNA(VLOOKUP(D3265,calculos!$G$2:$H$1118,2,1)),"null",VLOOKUP(D3265,calculos!$G$2:$H$1118,2,1))</f>
        <v>579</v>
      </c>
      <c r="T3265" s="0" t="n">
        <f aca="false">IF(ISNA(VLOOKUP(E3265,calculos!$J$2:$K$220,2,1)),"null",VLOOKUP(E3265,calculos!$J$2:$K$220,2,1))</f>
        <v>172</v>
      </c>
      <c r="U3265" s="0" t="n">
        <f aca="false">IF(ISNA(VLOOKUP(F3265,calculos!$M$2:$N$658,2,1)),"null",VLOOKUP(F3265,calculos!$M$2:$N$658,2,1))</f>
        <v>452</v>
      </c>
      <c r="V3265" s="0" t="n">
        <f aca="false">IF(ISNA(VLOOKUP(J3265,calculos!$P$2:$Q$1711,2,1)),"null",VLOOKUP(J3265,calculos!$P$2:$Q$1711,2,1))</f>
        <v>1213</v>
      </c>
      <c r="W3265" s="0" t="n">
        <f aca="false">IF(ISNA(VLOOKUP(P3265,calculos!$S$2:$T$58,2,1)),"null",VLOOKUP(P3265,calculos!$S$2:$T$58,2,1))</f>
        <v>54</v>
      </c>
      <c r="X3265" s="9" t="str">
        <f aca="false">$X$1&amp;B3265&amp;"','"&amp;G3265&amp;"','"&amp;H3265&amp;"','"&amp;I3265&amp;"','"&amp;K3265&amp;"','"&amp;L3265&amp;"','"&amp;M3265&amp;"','"&amp;N3265&amp;"','"&amp;O3265&amp;"',"&amp;Q3265&amp;","&amp;R3265&amp;","&amp;S3265&amp;","&amp;T3265&amp;","&amp;U3265&amp;","&amp;V3265&amp;","&amp;W3265&amp;");"</f>
        <v>insert into servicio (id,fecha_entrega,serie,apertura,fecha_instalacion,garantia,mantenimiento,capacitacion,entrega_equipo,visita,id_empresa,id_hospital,id_equipo,id_marca,id_modelo,id_os,id_ingeniero) values (nextval('seq_servicio'),'','','','43696','','','','','',11,1036,579,172,452,1213,54);</v>
      </c>
    </row>
    <row r="3266" customFormat="false" ht="13.8" hidden="false" customHeight="false" outlineLevel="0" collapsed="false">
      <c r="A3266" s="55" t="s">
        <v>23</v>
      </c>
      <c r="B3266" s="55"/>
      <c r="C3266" s="55" t="s">
        <v>9246</v>
      </c>
      <c r="D3266" s="55" t="s">
        <v>6930</v>
      </c>
      <c r="E3266" s="55" t="s">
        <v>4766</v>
      </c>
      <c r="F3266" s="58" t="s">
        <v>6285</v>
      </c>
      <c r="G3266" s="58" t="s">
        <v>9247</v>
      </c>
      <c r="H3266" s="59"/>
      <c r="I3266" s="59"/>
      <c r="J3266" s="60" t="s">
        <v>9248</v>
      </c>
      <c r="K3266" s="55"/>
      <c r="L3266" s="56"/>
      <c r="M3266" s="57" t="n">
        <v>43698</v>
      </c>
      <c r="N3266" s="55"/>
      <c r="O3266" s="59" t="n">
        <v>43698</v>
      </c>
      <c r="P3266" s="55" t="s">
        <v>6964</v>
      </c>
      <c r="Q3266" s="0" t="n">
        <f aca="false">IF(ISNA(VLOOKUP(A3266,calculos!$A$2:$B$20,2,1)),"null",VLOOKUP(A3266,calculos!$A$2:$B$20,2,1))</f>
        <v>12</v>
      </c>
      <c r="R3266" s="0" t="n">
        <f aca="false">IF(ISNA(VLOOKUP(C3266,calculos!$D$2:$E$1218,2,1)),"null",VLOOKUP(C3266,calculos!$D$2:$E$1218,2,1))</f>
        <v>203</v>
      </c>
      <c r="S3266" s="0" t="n">
        <f aca="false">IF(ISNA(VLOOKUP(D3266,calculos!$G$2:$H$1118,2,1)),"null",VLOOKUP(D3266,calculos!$G$2:$H$1118,2,1))</f>
        <v>413</v>
      </c>
      <c r="T3266" s="0" t="n">
        <f aca="false">IF(ISNA(VLOOKUP(E3266,calculos!$J$2:$K$220,2,1)),"null",VLOOKUP(E3266,calculos!$J$2:$K$220,2,1))</f>
        <v>192</v>
      </c>
      <c r="U3266" s="0" t="n">
        <f aca="false">IF(ISNA(VLOOKUP(F3266,calculos!$M$2:$N$658,2,1)),"null",VLOOKUP(F3266,calculos!$M$2:$N$658,2,1))</f>
        <v>617</v>
      </c>
      <c r="V3266" s="0" t="n">
        <f aca="false">IF(ISNA(VLOOKUP(J3266,calculos!$P$2:$Q$1711,2,1)),"null",VLOOKUP(J3266,calculos!$P$2:$Q$1711,2,1))</f>
        <v>1578</v>
      </c>
      <c r="W3266" s="0" t="n">
        <f aca="false">IF(ISNA(VLOOKUP(P3266,calculos!$S$2:$T$58,2,1)),"null",VLOOKUP(P3266,calculos!$S$2:$T$58,2,1))</f>
        <v>2</v>
      </c>
      <c r="X3266" s="9" t="str">
        <f aca="false">$X$1&amp;B3266&amp;"','"&amp;G3266&amp;"','"&amp;H3266&amp;"','"&amp;I3266&amp;"','"&amp;K3266&amp;"','"&amp;L3266&amp;"','"&amp;M3266&amp;"','"&amp;N3266&amp;"','"&amp;O3266&amp;"',"&amp;Q3266&amp;","&amp;R3266&amp;","&amp;S3266&amp;","&amp;T3266&amp;","&amp;U3266&amp;","&amp;V3266&amp;","&amp;W3266&amp;");"</f>
        <v>insert into servicio (id,fecha_entrega,serie,apertura,fecha_instalacion,garantia,mantenimiento,capacitacion,entrega_equipo,visita,id_empresa,id_hospital,id_equipo,id_marca,id_modelo,id_os,id_ingeniero) values (nextval('seq_servicio'),'','10937','','','','','43698','','43698',12,203,413,192,617,1578,2);</v>
      </c>
    </row>
    <row r="3267" customFormat="false" ht="13.8" hidden="false" customHeight="false" outlineLevel="0" collapsed="false">
      <c r="A3267" s="55" t="s">
        <v>23</v>
      </c>
      <c r="B3267" s="55"/>
      <c r="C3267" s="55" t="s">
        <v>9249</v>
      </c>
      <c r="D3267" s="55" t="s">
        <v>9250</v>
      </c>
      <c r="E3267" s="55" t="s">
        <v>4766</v>
      </c>
      <c r="F3267" s="58" t="s">
        <v>9251</v>
      </c>
      <c r="G3267" s="58" t="s">
        <v>6171</v>
      </c>
      <c r="H3267" s="59"/>
      <c r="I3267" s="59"/>
      <c r="J3267" s="60" t="s">
        <v>9252</v>
      </c>
      <c r="K3267" s="55"/>
      <c r="L3267" s="56" t="n">
        <v>43698</v>
      </c>
      <c r="M3267" s="57"/>
      <c r="N3267" s="55"/>
      <c r="O3267" s="55"/>
      <c r="P3267" s="55" t="s">
        <v>5610</v>
      </c>
      <c r="Q3267" s="0" t="n">
        <f aca="false">IF(ISNA(VLOOKUP(A3267,calculos!$A$2:$B$20,2,1)),"null",VLOOKUP(A3267,calculos!$A$2:$B$20,2,1))</f>
        <v>12</v>
      </c>
      <c r="R3267" s="0" t="n">
        <f aca="false">IF(ISNA(VLOOKUP(C3267,calculos!$D$2:$E$1218,2,1)),"null",VLOOKUP(C3267,calculos!$D$2:$E$1218,2,1))</f>
        <v>924</v>
      </c>
      <c r="S3267" s="0" t="n">
        <f aca="false">IF(ISNA(VLOOKUP(D3267,calculos!$G$2:$H$1118,2,1)),"null",VLOOKUP(D3267,calculos!$G$2:$H$1118,2,1))</f>
        <v>108</v>
      </c>
      <c r="T3267" s="0" t="n">
        <f aca="false">IF(ISNA(VLOOKUP(E3267,calculos!$J$2:$K$220,2,1)),"null",VLOOKUP(E3267,calculos!$J$2:$K$220,2,1))</f>
        <v>192</v>
      </c>
      <c r="U3267" s="0" t="n">
        <f aca="false">IF(ISNA(VLOOKUP(F3267,calculos!$M$2:$N$658,2,1)),"null",VLOOKUP(F3267,calculos!$M$2:$N$658,2,1))</f>
        <v>631</v>
      </c>
      <c r="V3267" s="0" t="n">
        <f aca="false">IF(ISNA(VLOOKUP(J3267,calculos!$P$2:$Q$1711,2,1)),"null",VLOOKUP(J3267,calculos!$P$2:$Q$1711,2,1))</f>
        <v>1645</v>
      </c>
      <c r="W3267" s="0" t="n">
        <f aca="false">IF(ISNA(VLOOKUP(P3267,calculos!$S$2:$T$58,2,1)),"null",VLOOKUP(P3267,calculos!$S$2:$T$58,2,1))</f>
        <v>13</v>
      </c>
      <c r="X3267" s="9" t="str">
        <f aca="false">$X$1&amp;B3267&amp;"','"&amp;G3267&amp;"','"&amp;H3267&amp;"','"&amp;I3267&amp;"','"&amp;K3267&amp;"','"&amp;L3267&amp;"','"&amp;M3267&amp;"','"&amp;N3267&amp;"','"&amp;O3267&amp;"',"&amp;Q3267&amp;","&amp;R3267&amp;","&amp;S3267&amp;","&amp;T3267&amp;","&amp;U3267&amp;","&amp;V3267&amp;","&amp;W3267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(nextval('seq_servicio'),'','10423','','','','43698','','','',12,924,108,192,631,1645,13);</v>
      </c>
    </row>
    <row r="3268" customFormat="false" ht="13.8" hidden="false" customHeight="false" outlineLevel="0" collapsed="false">
      <c r="A3268" s="55" t="s">
        <v>23</v>
      </c>
      <c r="B3268" s="55"/>
      <c r="C3268" s="55" t="s">
        <v>9253</v>
      </c>
      <c r="D3268" s="55" t="s">
        <v>4413</v>
      </c>
      <c r="E3268" s="55" t="s">
        <v>4735</v>
      </c>
      <c r="F3268" s="58" t="s">
        <v>5179</v>
      </c>
      <c r="G3268" s="58" t="s">
        <v>4739</v>
      </c>
      <c r="H3268" s="59"/>
      <c r="I3268" s="59"/>
      <c r="J3268" s="60"/>
      <c r="K3268" s="55"/>
      <c r="L3268" s="56" t="n">
        <v>43690</v>
      </c>
      <c r="M3268" s="57"/>
      <c r="N3268" s="55"/>
      <c r="O3268" s="55"/>
      <c r="P3268" s="55" t="s">
        <v>9254</v>
      </c>
      <c r="Q3268" s="0" t="n">
        <f aca="false">IF(ISNA(VLOOKUP(A3268,calculos!$A$2:$B$20,2,1)),"null",VLOOKUP(A3268,calculos!$A$2:$B$20,2,1))</f>
        <v>12</v>
      </c>
      <c r="R3268" s="0" t="n">
        <f aca="false">IF(ISNA(VLOOKUP(C3268,calculos!$D$2:$E$1218,2,1)),"null",VLOOKUP(C3268,calculos!$D$2:$E$1218,2,1))</f>
        <v>328</v>
      </c>
      <c r="S3268" s="0" t="n">
        <f aca="false">IF(ISNA(VLOOKUP(D3268,calculos!$G$2:$H$1118,2,1)),"null",VLOOKUP(D3268,calculos!$G$2:$H$1118,2,1))</f>
        <v>80</v>
      </c>
      <c r="T3268" s="0" t="n">
        <f aca="false">IF(ISNA(VLOOKUP(E3268,calculos!$J$2:$K$220,2,1)),"null",VLOOKUP(E3268,calculos!$J$2:$K$220,2,1))</f>
        <v>184</v>
      </c>
      <c r="U3268" s="0" t="n">
        <f aca="false">IF(ISNA(VLOOKUP(F3268,calculos!$M$2:$N$658,2,1)),"null",VLOOKUP(F3268,calculos!$M$2:$N$658,2,1))</f>
        <v>383</v>
      </c>
      <c r="V3268" s="0" t="str">
        <f aca="false">IF(ISNA(VLOOKUP(J3268,calculos!$P$2:$Q$1711,2,1)),"null",VLOOKUP(J3268,calculos!$P$2:$Q$1711,2,1))</f>
        <v>null</v>
      </c>
      <c r="W3268" s="0" t="n">
        <f aca="false">IF(ISNA(VLOOKUP(P3268,calculos!$S$2:$T$58,2,1)),"null",VLOOKUP(P3268,calculos!$S$2:$T$58,2,1))</f>
        <v>31</v>
      </c>
      <c r="X3268" s="9" t="str">
        <f aca="false">$X$1&amp;B3268&amp;"','"&amp;G3268&amp;"','"&amp;H3268&amp;"','"&amp;I3268&amp;"','"&amp;K3268&amp;"','"&amp;L3268&amp;"','"&amp;M3268&amp;"','"&amp;N3268&amp;"','"&amp;O3268&amp;"',"&amp;Q3268&amp;","&amp;R3268&amp;","&amp;S3268&amp;","&amp;T3268&amp;","&amp;U3268&amp;","&amp;V3268&amp;","&amp;W3268&amp;");"</f>
        <v>insert into servicio (id,fecha_entrega,serie,apertura,fecha_instalacion,garantia,mantenimiento,capacitacion,entrega_equipo,visita,id_empresa,id_hospital,id_equipo,id_marca,id_modelo,id_os,id_ingeniero) values (nextval('seq_servicio'),'','1612-4597-09','','','','43690','','','',12,328,80,184,383,null,31);</v>
      </c>
    </row>
    <row r="3269" customFormat="false" ht="13.8" hidden="false" customHeight="false" outlineLevel="0" collapsed="false">
      <c r="A3269" s="55" t="s">
        <v>23</v>
      </c>
      <c r="B3269" s="55"/>
      <c r="C3269" s="55" t="s">
        <v>9255</v>
      </c>
      <c r="D3269" s="55" t="s">
        <v>9256</v>
      </c>
      <c r="E3269" s="55" t="s">
        <v>9257</v>
      </c>
      <c r="F3269" s="58" t="s">
        <v>4778</v>
      </c>
      <c r="G3269" s="58" t="s">
        <v>9189</v>
      </c>
      <c r="H3269" s="59"/>
      <c r="I3269" s="59"/>
      <c r="J3269" s="60" t="s">
        <v>9190</v>
      </c>
      <c r="K3269" s="55"/>
      <c r="L3269" s="56" t="n">
        <v>43685</v>
      </c>
      <c r="M3269" s="57"/>
      <c r="N3269" s="55"/>
      <c r="O3269" s="55"/>
      <c r="P3269" s="55" t="s">
        <v>8427</v>
      </c>
      <c r="Q3269" s="0" t="n">
        <f aca="false">IF(ISNA(VLOOKUP(A3269,calculos!$A$2:$B$20,2,1)),"null",VLOOKUP(A3269,calculos!$A$2:$B$20,2,1))</f>
        <v>12</v>
      </c>
      <c r="R3269" s="0" t="n">
        <f aca="false">IF(ISNA(VLOOKUP(C3269,calculos!$D$2:$E$1218,2,1)),"null",VLOOKUP(C3269,calculos!$D$2:$E$1218,2,1))</f>
        <v>1001</v>
      </c>
      <c r="S3269" s="0" t="n">
        <f aca="false">IF(ISNA(VLOOKUP(D3269,calculos!$G$2:$H$1118,2,1)),"null",VLOOKUP(D3269,calculos!$G$2:$H$1118,2,1))</f>
        <v>300</v>
      </c>
      <c r="T3269" s="0" t="n">
        <f aca="false">IF(ISNA(VLOOKUP(E3269,calculos!$J$2:$K$220,2,1)),"null",VLOOKUP(E3269,calculos!$J$2:$K$220,2,1))</f>
        <v>140</v>
      </c>
      <c r="U3269" s="0" t="n">
        <f aca="false">IF(ISNA(VLOOKUP(F3269,calculos!$M$2:$N$658,2,1)),"null",VLOOKUP(F3269,calculos!$M$2:$N$658,2,1))</f>
        <v>296</v>
      </c>
      <c r="V3269" s="0" t="n">
        <f aca="false">IF(ISNA(VLOOKUP(J3269,calculos!$P$2:$Q$1711,2,1)),"null",VLOOKUP(J3269,calculos!$P$2:$Q$1711,2,1))</f>
        <v>1633</v>
      </c>
      <c r="W3269" s="0" t="n">
        <f aca="false">IF(ISNA(VLOOKUP(P3269,calculos!$S$2:$T$58,2,1)),"null",VLOOKUP(P3269,calculos!$S$2:$T$58,2,1))</f>
        <v>54</v>
      </c>
      <c r="X3269" s="9" t="str">
        <f aca="false">$X$1&amp;B3269&amp;"','"&amp;G3269&amp;"','"&amp;H3269&amp;"','"&amp;I3269&amp;"','"&amp;K3269&amp;"','"&amp;L3269&amp;"','"&amp;M3269&amp;"','"&amp;N3269&amp;"','"&amp;O3269&amp;"',"&amp;Q3269&amp;","&amp;R3269&amp;","&amp;S3269&amp;","&amp;T3269&amp;","&amp;U3269&amp;","&amp;V3269&amp;","&amp;W3269&amp;");"</f>
        <v>insert into servicio (id,fecha_entrega,serie,apertura,fecha_instalacion,garantia,mantenimiento,capacitacion,entrega_equipo,visita,id_empresa,id_hospital,id_equipo,id_marca,id_modelo,id_os,id_ingeniero) values (nextval('seq_servicio'),'','US71717285','','','','43685','','','',12,1001,300,140,296,1633,54);</v>
      </c>
    </row>
    <row r="3270" customFormat="false" ht="13.8" hidden="false" customHeight="false" outlineLevel="0" collapsed="false">
      <c r="A3270" s="55" t="s">
        <v>23</v>
      </c>
      <c r="B3270" s="55"/>
      <c r="C3270" s="55"/>
      <c r="D3270" s="55" t="s">
        <v>9258</v>
      </c>
      <c r="E3270" s="55" t="s">
        <v>7117</v>
      </c>
      <c r="F3270" s="58" t="s">
        <v>4887</v>
      </c>
      <c r="G3270" s="58" t="s">
        <v>9083</v>
      </c>
      <c r="H3270" s="59"/>
      <c r="I3270" s="59"/>
      <c r="J3270" s="60" t="s">
        <v>9259</v>
      </c>
      <c r="K3270" s="55"/>
      <c r="L3270" s="56"/>
      <c r="M3270" s="57"/>
      <c r="N3270" s="55"/>
      <c r="O3270" s="55"/>
      <c r="P3270" s="55" t="s">
        <v>5610</v>
      </c>
      <c r="Q3270" s="0" t="n">
        <f aca="false">IF(ISNA(VLOOKUP(A3270,calculos!$A$2:$B$20,2,1)),"null",VLOOKUP(A3270,calculos!$A$2:$B$20,2,1))</f>
        <v>12</v>
      </c>
      <c r="R3270" s="0" t="str">
        <f aca="false">IF(ISNA(VLOOKUP(C3270,calculos!$D$2:$E$1218,2,1)),"null",VLOOKUP(C3270,calculos!$D$2:$E$1218,2,1))</f>
        <v>null</v>
      </c>
      <c r="S3270" s="0" t="n">
        <f aca="false">IF(ISNA(VLOOKUP(D3270,calculos!$G$2:$H$1118,2,1)),"null",VLOOKUP(D3270,calculos!$G$2:$H$1118,2,1))</f>
        <v>1103</v>
      </c>
      <c r="T3270" s="0" t="n">
        <f aca="false">IF(ISNA(VLOOKUP(E3270,calculos!$J$2:$K$220,2,1)),"null",VLOOKUP(E3270,calculos!$J$2:$K$220,2,1))</f>
        <v>129</v>
      </c>
      <c r="U3270" s="0" t="n">
        <f aca="false">IF(ISNA(VLOOKUP(F3270,calculos!$M$2:$N$658,2,1)),"null",VLOOKUP(F3270,calculos!$M$2:$N$658,2,1))</f>
        <v>308</v>
      </c>
      <c r="V3270" s="0" t="n">
        <f aca="false">IF(ISNA(VLOOKUP(J3270,calculos!$P$2:$Q$1711,2,1)),"null",VLOOKUP(J3270,calculos!$P$2:$Q$1711,2,1))</f>
        <v>1663</v>
      </c>
      <c r="W3270" s="0" t="n">
        <f aca="false">IF(ISNA(VLOOKUP(P3270,calculos!$S$2:$T$58,2,1)),"null",VLOOKUP(P3270,calculos!$S$2:$T$58,2,1))</f>
        <v>13</v>
      </c>
      <c r="X3270" s="9" t="str">
        <f aca="false">$X$1&amp;B3270&amp;"','"&amp;G3270&amp;"','"&amp;H3270&amp;"','"&amp;I3270&amp;"','"&amp;K3270&amp;"','"&amp;L3270&amp;"','"&amp;M3270&amp;"','"&amp;N3270&amp;"','"&amp;O3270&amp;"',"&amp;Q3270&amp;","&amp;R3270&amp;","&amp;S3270&amp;","&amp;T3270&amp;","&amp;U3270&amp;","&amp;V3270&amp;","&amp;W3270&amp;");"</f>
        <v>insert into servicio (id,fecha_entrega,serie,apertura,fecha_instalacion,garantia,mantenimiento,capacitacion,entrega_equipo,visita,id_empresa,id_hospital,id_equipo,id_marca,id_modelo,id_os,id_ingeniero) values (nextval('seq_servicio'),'','N16HT720919641','','','','','','','',12,null,1103,129,308,1663,13);</v>
      </c>
    </row>
    <row r="3271" customFormat="false" ht="13.8" hidden="false" customHeight="false" outlineLevel="0" collapsed="false">
      <c r="A3271" s="55" t="s">
        <v>23</v>
      </c>
      <c r="B3271" s="55"/>
      <c r="C3271" s="55"/>
      <c r="D3271" s="55" t="s">
        <v>9258</v>
      </c>
      <c r="E3271" s="55" t="s">
        <v>7117</v>
      </c>
      <c r="F3271" s="58" t="s">
        <v>4887</v>
      </c>
      <c r="G3271" s="58" t="s">
        <v>9260</v>
      </c>
      <c r="H3271" s="59"/>
      <c r="I3271" s="59"/>
      <c r="J3271" s="60" t="s">
        <v>9259</v>
      </c>
      <c r="K3271" s="55"/>
      <c r="L3271" s="56"/>
      <c r="M3271" s="57"/>
      <c r="N3271" s="55"/>
      <c r="O3271" s="55"/>
      <c r="P3271" s="55" t="s">
        <v>5610</v>
      </c>
      <c r="Q3271" s="0" t="n">
        <f aca="false">IF(ISNA(VLOOKUP(A3271,calculos!$A$2:$B$20,2,1)),"null",VLOOKUP(A3271,calculos!$A$2:$B$20,2,1))</f>
        <v>12</v>
      </c>
      <c r="R3271" s="0" t="str">
        <f aca="false">IF(ISNA(VLOOKUP(C3271,calculos!$D$2:$E$1218,2,1)),"null",VLOOKUP(C3271,calculos!$D$2:$E$1218,2,1))</f>
        <v>null</v>
      </c>
      <c r="S3271" s="0" t="n">
        <f aca="false">IF(ISNA(VLOOKUP(D3271,calculos!$G$2:$H$1118,2,1)),"null",VLOOKUP(D3271,calculos!$G$2:$H$1118,2,1))</f>
        <v>1103</v>
      </c>
      <c r="T3271" s="0" t="n">
        <f aca="false">IF(ISNA(VLOOKUP(E3271,calculos!$J$2:$K$220,2,1)),"null",VLOOKUP(E3271,calculos!$J$2:$K$220,2,1))</f>
        <v>129</v>
      </c>
      <c r="U3271" s="0" t="n">
        <f aca="false">IF(ISNA(VLOOKUP(F3271,calculos!$M$2:$N$658,2,1)),"null",VLOOKUP(F3271,calculos!$M$2:$N$658,2,1))</f>
        <v>308</v>
      </c>
      <c r="V3271" s="0" t="n">
        <f aca="false">IF(ISNA(VLOOKUP(J3271,calculos!$P$2:$Q$1711,2,1)),"null",VLOOKUP(J3271,calculos!$P$2:$Q$1711,2,1))</f>
        <v>1663</v>
      </c>
      <c r="W3271" s="0" t="n">
        <f aca="false">IF(ISNA(VLOOKUP(P3271,calculos!$S$2:$T$58,2,1)),"null",VLOOKUP(P3271,calculos!$S$2:$T$58,2,1))</f>
        <v>13</v>
      </c>
      <c r="X3271" s="9" t="str">
        <f aca="false">$X$1&amp;B3271&amp;"','"&amp;G3271&amp;"','"&amp;H3271&amp;"','"&amp;I3271&amp;"','"&amp;K3271&amp;"','"&amp;L3271&amp;"','"&amp;M3271&amp;"','"&amp;N3271&amp;"','"&amp;O3271&amp;"',"&amp;Q3271&amp;","&amp;R3271&amp;","&amp;S3271&amp;","&amp;T3271&amp;","&amp;U3271&amp;","&amp;V3271&amp;","&amp;W3271&amp;");"</f>
        <v>insert into servicio (id,fecha_entrega,serie,apertura,fecha_instalacion,garantia,mantenimiento,capacitacion,entrega_equipo,visita,id_empresa,id_hospital,id_equipo,id_marca,id_modelo,id_os,id_ingeniero) values (nextval('seq_servicio'),'','N16HT721121323','','','','','','','',12,null,1103,129,308,1663,13);</v>
      </c>
    </row>
    <row r="3272" customFormat="false" ht="13.8" hidden="false" customHeight="false" outlineLevel="0" collapsed="false">
      <c r="A3272" s="55" t="s">
        <v>23</v>
      </c>
      <c r="B3272" s="55"/>
      <c r="C3272" s="55" t="s">
        <v>9261</v>
      </c>
      <c r="D3272" s="55" t="s">
        <v>9064</v>
      </c>
      <c r="E3272" s="55" t="s">
        <v>9262</v>
      </c>
      <c r="F3272" s="58" t="s">
        <v>9065</v>
      </c>
      <c r="G3272" s="58" t="s">
        <v>9263</v>
      </c>
      <c r="H3272" s="59"/>
      <c r="I3272" s="59"/>
      <c r="J3272" s="60" t="s">
        <v>9264</v>
      </c>
      <c r="K3272" s="55"/>
      <c r="L3272" s="56"/>
      <c r="M3272" s="57"/>
      <c r="N3272" s="55"/>
      <c r="O3272" s="59" t="n">
        <v>43683</v>
      </c>
      <c r="P3272" s="55" t="s">
        <v>9265</v>
      </c>
      <c r="Q3272" s="0" t="n">
        <f aca="false">IF(ISNA(VLOOKUP(A3272,calculos!$A$2:$B$20,2,1)),"null",VLOOKUP(A3272,calculos!$A$2:$B$20,2,1))</f>
        <v>12</v>
      </c>
      <c r="R3272" s="0" t="n">
        <f aca="false">IF(ISNA(VLOOKUP(C3272,calculos!$D$2:$E$1218,2,1)),"null",VLOOKUP(C3272,calculos!$D$2:$E$1218,2,1))</f>
        <v>1046</v>
      </c>
      <c r="S3272" s="0" t="n">
        <f aca="false">IF(ISNA(VLOOKUP(D3272,calculos!$G$2:$H$1118,2,1)),"null",VLOOKUP(D3272,calculos!$G$2:$H$1118,2,1))</f>
        <v>857</v>
      </c>
      <c r="T3272" s="0" t="n">
        <f aca="false">IF(ISNA(VLOOKUP(E3272,calculos!$J$2:$K$220,2,1)),"null",VLOOKUP(E3272,calculos!$J$2:$K$220,2,1))</f>
        <v>141</v>
      </c>
      <c r="U3272" s="0" t="n">
        <f aca="false">IF(ISNA(VLOOKUP(F3272,calculos!$M$2:$N$658,2,1)),"null",VLOOKUP(F3272,calculos!$M$2:$N$658,2,1))</f>
        <v>85</v>
      </c>
      <c r="V3272" s="0" t="n">
        <f aca="false">IF(ISNA(VLOOKUP(J3272,calculos!$P$2:$Q$1711,2,1)),"null",VLOOKUP(J3272,calculos!$P$2:$Q$1711,2,1))</f>
        <v>1599</v>
      </c>
      <c r="W3272" s="0" t="n">
        <f aca="false">IF(ISNA(VLOOKUP(P3272,calculos!$S$2:$T$58,2,1)),"null",VLOOKUP(P3272,calculos!$S$2:$T$58,2,1))</f>
        <v>46</v>
      </c>
      <c r="X3272" s="9" t="str">
        <f aca="false">$X$1&amp;B3272&amp;"','"&amp;G3272&amp;"','"&amp;H3272&amp;"','"&amp;I3272&amp;"','"&amp;K3272&amp;"','"&amp;L3272&amp;"','"&amp;M3272&amp;"','"&amp;N3272&amp;"','"&amp;O3272&amp;"',"&amp;Q3272&amp;","&amp;R3272&amp;","&amp;S3272&amp;","&amp;T3272&amp;","&amp;U3272&amp;","&amp;V3272&amp;","&amp;W3272&amp;");"</f>
        <v>insert into servicio (id,fecha_entrega,serie,apertura,fecha_instalacion,garantia,mantenimiento,capacitacion,entrega_equipo,visita,id_empresa,id_hospital,id_equipo,id_marca,id_modelo,id_os,id_ingeniero) values (nextval('seq_servicio'),'','LDX-101038','','','','','','','43683',12,1046,857,141,85,1599,46);</v>
      </c>
    </row>
    <row r="3273" customFormat="false" ht="13.8" hidden="false" customHeight="false" outlineLevel="0" collapsed="false">
      <c r="A3273" s="55" t="s">
        <v>23</v>
      </c>
      <c r="B3273" s="55"/>
      <c r="C3273" s="55" t="s">
        <v>9266</v>
      </c>
      <c r="D3273" s="55" t="s">
        <v>4415</v>
      </c>
      <c r="E3273" s="55" t="s">
        <v>6128</v>
      </c>
      <c r="F3273" s="58" t="s">
        <v>7873</v>
      </c>
      <c r="G3273" s="58" t="s">
        <v>9267</v>
      </c>
      <c r="H3273" s="59"/>
      <c r="I3273" s="59"/>
      <c r="J3273" s="60" t="s">
        <v>9268</v>
      </c>
      <c r="K3273" s="55"/>
      <c r="L3273" s="56"/>
      <c r="M3273" s="57" t="n">
        <v>43692</v>
      </c>
      <c r="N3273" s="55"/>
      <c r="O3273" s="55"/>
      <c r="P3273" s="55" t="s">
        <v>6964</v>
      </c>
      <c r="Q3273" s="0" t="n">
        <f aca="false">IF(ISNA(VLOOKUP(A3273,calculos!$A$2:$B$20,2,1)),"null",VLOOKUP(A3273,calculos!$A$2:$B$20,2,1))</f>
        <v>12</v>
      </c>
      <c r="R3273" s="0" t="n">
        <f aca="false">IF(ISNA(VLOOKUP(C3273,calculos!$D$2:$E$1218,2,1)),"null",VLOOKUP(C3273,calculos!$D$2:$E$1218,2,1))</f>
        <v>219</v>
      </c>
      <c r="S3273" s="0" t="n">
        <f aca="false">IF(ISNA(VLOOKUP(D3273,calculos!$G$2:$H$1118,2,1)),"null",VLOOKUP(D3273,calculos!$G$2:$H$1118,2,1))</f>
        <v>701</v>
      </c>
      <c r="T3273" s="0" t="n">
        <f aca="false">IF(ISNA(VLOOKUP(E3273,calculos!$J$2:$K$220,2,1)),"null",VLOOKUP(E3273,calculos!$J$2:$K$220,2,1))</f>
        <v>33</v>
      </c>
      <c r="U3273" s="0" t="n">
        <f aca="false">IF(ISNA(VLOOKUP(F3273,calculos!$M$2:$N$658,2,1)),"null",VLOOKUP(F3273,calculos!$M$2:$N$658,2,1))</f>
        <v>101</v>
      </c>
      <c r="V3273" s="0" t="n">
        <f aca="false">IF(ISNA(VLOOKUP(J3273,calculos!$P$2:$Q$1711,2,1)),"null",VLOOKUP(J3273,calculos!$P$2:$Q$1711,2,1))</f>
        <v>1581</v>
      </c>
      <c r="W3273" s="0" t="n">
        <f aca="false">IF(ISNA(VLOOKUP(P3273,calculos!$S$2:$T$58,2,1)),"null",VLOOKUP(P3273,calculos!$S$2:$T$58,2,1))</f>
        <v>2</v>
      </c>
      <c r="X3273" s="9" t="str">
        <f aca="false">$X$1&amp;B3273&amp;"','"&amp;G3273&amp;"','"&amp;H3273&amp;"','"&amp;I3273&amp;"','"&amp;K3273&amp;"','"&amp;L3273&amp;"','"&amp;M3273&amp;"','"&amp;N3273&amp;"','"&amp;O3273&amp;"',"&amp;Q3273&amp;","&amp;R3273&amp;","&amp;S3273&amp;","&amp;T3273&amp;","&amp;U3273&amp;","&amp;V3273&amp;","&amp;W3273&amp;");"</f>
        <v>insert into servicio (id,fecha_entrega,serie,apertura,fecha_instalacion,garantia,mantenimiento,capacitacion,entrega_equipo,visita,id_empresa,id_hospital,id_equipo,id_marca,id_modelo,id_os,id_ingeniero) values (nextval('seq_servicio'),'','DX43300059','','','','','43692','','',12,219,701,33,101,1581,2);</v>
      </c>
    </row>
    <row r="3274" customFormat="false" ht="13.8" hidden="false" customHeight="false" outlineLevel="0" collapsed="false">
      <c r="A3274" s="55" t="s">
        <v>23</v>
      </c>
      <c r="B3274" s="55"/>
      <c r="C3274" s="55" t="s">
        <v>9269</v>
      </c>
      <c r="D3274" s="55" t="s">
        <v>9270</v>
      </c>
      <c r="E3274" s="55" t="s">
        <v>9271</v>
      </c>
      <c r="F3274" s="58"/>
      <c r="G3274" s="58"/>
      <c r="H3274" s="59" t="s">
        <v>9272</v>
      </c>
      <c r="I3274" s="59"/>
      <c r="J3274" s="60" t="s">
        <v>9273</v>
      </c>
      <c r="K3274" s="55"/>
      <c r="L3274" s="56"/>
      <c r="M3274" s="57"/>
      <c r="N3274" s="55"/>
      <c r="O3274" s="59" t="n">
        <v>43692</v>
      </c>
      <c r="P3274" s="55" t="s">
        <v>9254</v>
      </c>
      <c r="Q3274" s="0" t="n">
        <f aca="false">IF(ISNA(VLOOKUP(A3274,calculos!$A$2:$B$20,2,1)),"null",VLOOKUP(A3274,calculos!$A$2:$B$20,2,1))</f>
        <v>12</v>
      </c>
      <c r="R3274" s="0" t="n">
        <f aca="false">IF(ISNA(VLOOKUP(C3274,calculos!$D$2:$E$1218,2,1)),"null",VLOOKUP(C3274,calculos!$D$2:$E$1218,2,1))</f>
        <v>5</v>
      </c>
      <c r="S3274" s="0" t="n">
        <f aca="false">IF(ISNA(VLOOKUP(D3274,calculos!$G$2:$H$1118,2,1)),"null",VLOOKUP(D3274,calculos!$G$2:$H$1118,2,1))</f>
        <v>388</v>
      </c>
      <c r="T3274" s="0" t="n">
        <f aca="false">IF(ISNA(VLOOKUP(E3274,calculos!$J$2:$K$220,2,1)),"null",VLOOKUP(E3274,calculos!$J$2:$K$220,2,1))</f>
        <v>107</v>
      </c>
      <c r="U3274" s="0" t="str">
        <f aca="false">IF(ISNA(VLOOKUP(F3274,calculos!$M$2:$N$658,2,1)),"null",VLOOKUP(F3274,calculos!$M$2:$N$658,2,1))</f>
        <v>null</v>
      </c>
      <c r="V3274" s="0" t="n">
        <f aca="false">IF(ISNA(VLOOKUP(J3274,calculos!$P$2:$Q$1711,2,1)),"null",VLOOKUP(J3274,calculos!$P$2:$Q$1711,2,1))</f>
        <v>1108</v>
      </c>
      <c r="W3274" s="0" t="n">
        <f aca="false">IF(ISNA(VLOOKUP(P3274,calculos!$S$2:$T$58,2,1)),"null",VLOOKUP(P3274,calculos!$S$2:$T$58,2,1))</f>
        <v>31</v>
      </c>
      <c r="X3274" s="9" t="str">
        <f aca="false">$X$1&amp;B3274&amp;"','"&amp;G3274&amp;"','"&amp;H3274&amp;"','"&amp;I3274&amp;"','"&amp;K3274&amp;"','"&amp;L3274&amp;"','"&amp;M3274&amp;"','"&amp;N3274&amp;"','"&amp;O3274&amp;"',"&amp;Q3274&amp;","&amp;R3274&amp;","&amp;S3274&amp;","&amp;T3274&amp;","&amp;U3274&amp;","&amp;V3274&amp;","&amp;W3274&amp;");"</f>
        <v>insert into servicio (id,fecha_entrega,serie,apertura,fecha_instalacion,garantia,mantenimiento,capacitacion,entrega_equipo,visita,id_empresa,id_hospital,id_equipo,id_marca,id_modelo,id_os,id_ingeniero) values (nextval('seq_servicio'),'','','RETIRAN EQUIPO PARA MPC','','','','','','43692',12,5,388,107,null,1108,31);</v>
      </c>
    </row>
    <row r="3275" customFormat="false" ht="13.8" hidden="false" customHeight="false" outlineLevel="0" collapsed="false">
      <c r="A3275" s="55" t="s">
        <v>23</v>
      </c>
      <c r="B3275" s="55"/>
      <c r="C3275" s="55" t="s">
        <v>9274</v>
      </c>
      <c r="D3275" s="55" t="s">
        <v>9275</v>
      </c>
      <c r="E3275" s="55" t="s">
        <v>6131</v>
      </c>
      <c r="F3275" s="58" t="s">
        <v>6403</v>
      </c>
      <c r="G3275" s="58" t="s">
        <v>9276</v>
      </c>
      <c r="H3275" s="59"/>
      <c r="I3275" s="59"/>
      <c r="J3275" s="60" t="s">
        <v>9277</v>
      </c>
      <c r="K3275" s="55"/>
      <c r="L3275" s="56" t="n">
        <v>43454</v>
      </c>
      <c r="M3275" s="57"/>
      <c r="N3275" s="55"/>
      <c r="O3275" s="55"/>
      <c r="P3275" s="55" t="s">
        <v>7193</v>
      </c>
      <c r="Q3275" s="0" t="n">
        <f aca="false">IF(ISNA(VLOOKUP(A3275,calculos!$A$2:$B$20,2,1)),"null",VLOOKUP(A3275,calculos!$A$2:$B$20,2,1))</f>
        <v>12</v>
      </c>
      <c r="R3275" s="0" t="n">
        <f aca="false">IF(ISNA(VLOOKUP(C3275,calculos!$D$2:$E$1218,2,1)),"null",VLOOKUP(C3275,calculos!$D$2:$E$1218,2,1))</f>
        <v>729</v>
      </c>
      <c r="S3275" s="0" t="n">
        <f aca="false">IF(ISNA(VLOOKUP(D3275,calculos!$G$2:$H$1118,2,1)),"null",VLOOKUP(D3275,calculos!$G$2:$H$1118,2,1))</f>
        <v>951</v>
      </c>
      <c r="T3275" s="0" t="n">
        <f aca="false">IF(ISNA(VLOOKUP(E3275,calculos!$J$2:$K$220,2,1)),"null",VLOOKUP(E3275,calculos!$J$2:$K$220,2,1))</f>
        <v>166</v>
      </c>
      <c r="U3275" s="0" t="n">
        <f aca="false">IF(ISNA(VLOOKUP(F3275,calculos!$M$2:$N$658,2,1)),"null",VLOOKUP(F3275,calculos!$M$2:$N$658,2,1))</f>
        <v>285</v>
      </c>
      <c r="V3275" s="0" t="n">
        <f aca="false">IF(ISNA(VLOOKUP(J3275,calculos!$P$2:$Q$1711,2,1)),"null",VLOOKUP(J3275,calculos!$P$2:$Q$1711,2,1))</f>
        <v>1579</v>
      </c>
      <c r="W3275" s="0" t="n">
        <f aca="false">IF(ISNA(VLOOKUP(P3275,calculos!$S$2:$T$58,2,1)),"null",VLOOKUP(P3275,calculos!$S$2:$T$58,2,1))</f>
        <v>39</v>
      </c>
      <c r="X3275" s="9" t="str">
        <f aca="false">$X$1&amp;B3275&amp;"','"&amp;G3275&amp;"','"&amp;H3275&amp;"','"&amp;I3275&amp;"','"&amp;K3275&amp;"','"&amp;L3275&amp;"','"&amp;M3275&amp;"','"&amp;N3275&amp;"','"&amp;O3275&amp;"',"&amp;Q3275&amp;","&amp;R3275&amp;","&amp;S3275&amp;","&amp;T3275&amp;","&amp;U3275&amp;","&amp;V3275&amp;","&amp;W3275&amp;");"</f>
        <v>insert into servicio (id,fecha_entrega,serie,apertura,fecha_instalacion,garantia,mantenimiento,capacitacion,entrega_equipo,visita,id_empresa,id_hospital,id_equipo,id_marca,id_modelo,id_os,id_ingeniero) values (nextval('seq_servicio'),'','0418/0800/01/05/001','','','','43454','','','',12,729,951,166,285,1579,39);</v>
      </c>
    </row>
    <row r="3276" customFormat="false" ht="13.8" hidden="false" customHeight="false" outlineLevel="0" collapsed="false">
      <c r="A3276" s="55" t="s">
        <v>1091</v>
      </c>
      <c r="B3276" s="55"/>
      <c r="C3276" s="55" t="s">
        <v>9278</v>
      </c>
      <c r="D3276" s="55" t="s">
        <v>4770</v>
      </c>
      <c r="E3276" s="55" t="s">
        <v>4766</v>
      </c>
      <c r="F3276" s="58" t="s">
        <v>6285</v>
      </c>
      <c r="G3276" s="58"/>
      <c r="H3276" s="59"/>
      <c r="I3276" s="59"/>
      <c r="J3276" s="60" t="s">
        <v>9279</v>
      </c>
      <c r="K3276" s="55"/>
      <c r="L3276" s="56" t="n">
        <v>43710</v>
      </c>
      <c r="M3276" s="57" t="n">
        <v>43710</v>
      </c>
      <c r="N3276" s="55"/>
      <c r="O3276" s="55"/>
      <c r="P3276" s="55" t="s">
        <v>6988</v>
      </c>
      <c r="Q3276" s="0" t="n">
        <f aca="false">IF(ISNA(VLOOKUP(A3276,calculos!$A$2:$B$20,2,1)),"null",VLOOKUP(A3276,calculos!$A$2:$B$20,2,1))</f>
        <v>11</v>
      </c>
      <c r="R3276" s="0" t="n">
        <f aca="false">IF(ISNA(VLOOKUP(C3276,calculos!$D$2:$E$1218,2,1)),"null",VLOOKUP(C3276,calculos!$D$2:$E$1218,2,1))</f>
        <v>127</v>
      </c>
      <c r="S3276" s="0" t="n">
        <f aca="false">IF(ISNA(VLOOKUP(D3276,calculos!$G$2:$H$1118,2,1)),"null",VLOOKUP(D3276,calculos!$G$2:$H$1118,2,1))</f>
        <v>110</v>
      </c>
      <c r="T3276" s="0" t="n">
        <f aca="false">IF(ISNA(VLOOKUP(E3276,calculos!$J$2:$K$220,2,1)),"null",VLOOKUP(E3276,calculos!$J$2:$K$220,2,1))</f>
        <v>192</v>
      </c>
      <c r="U3276" s="0" t="n">
        <f aca="false">IF(ISNA(VLOOKUP(F3276,calculos!$M$2:$N$658,2,1)),"null",VLOOKUP(F3276,calculos!$M$2:$N$658,2,1))</f>
        <v>617</v>
      </c>
      <c r="V3276" s="0" t="n">
        <f aca="false">IF(ISNA(VLOOKUP(J3276,calculos!$P$2:$Q$1711,2,1)),"null",VLOOKUP(J3276,calculos!$P$2:$Q$1711,2,1))</f>
        <v>1202</v>
      </c>
      <c r="W3276" s="0" t="n">
        <f aca="false">IF(ISNA(VLOOKUP(P3276,calculos!$S$2:$T$58,2,1)),"null",VLOOKUP(P3276,calculos!$S$2:$T$58,2,1))</f>
        <v>28</v>
      </c>
      <c r="X3276" s="9" t="str">
        <f aca="false">$X$1&amp;B3276&amp;"','"&amp;G3276&amp;"','"&amp;H3276&amp;"','"&amp;I3276&amp;"','"&amp;K3276&amp;"','"&amp;L3276&amp;"','"&amp;M3276&amp;"','"&amp;N3276&amp;"','"&amp;O3276&amp;"',"&amp;Q3276&amp;","&amp;R3276&amp;","&amp;S3276&amp;","&amp;T3276&amp;","&amp;U3276&amp;","&amp;V3276&amp;","&amp;W3276&amp;");"</f>
        <v>insert into servicio (id,fecha_entrega,serie,apertura,fecha_instalacion,garantia,mantenimiento,capacitacion,entrega_equipo,visita,id_empresa,id_hospital,id_equipo,id_marca,id_modelo,id_os,id_ingeniero) values (nextval('seq_servicio'),'','','','','','43710','43710','','',11,127,110,192,617,1202,28);</v>
      </c>
    </row>
    <row r="3277" customFormat="false" ht="13.8" hidden="false" customHeight="false" outlineLevel="0" collapsed="false">
      <c r="A3277" s="55" t="s">
        <v>1091</v>
      </c>
      <c r="B3277" s="55"/>
      <c r="C3277" s="55" t="s">
        <v>9278</v>
      </c>
      <c r="D3277" s="55" t="s">
        <v>4770</v>
      </c>
      <c r="E3277" s="55" t="s">
        <v>4766</v>
      </c>
      <c r="F3277" s="58" t="s">
        <v>6285</v>
      </c>
      <c r="G3277" s="58"/>
      <c r="H3277" s="59"/>
      <c r="I3277" s="59"/>
      <c r="J3277" s="60" t="s">
        <v>9280</v>
      </c>
      <c r="K3277" s="55"/>
      <c r="L3277" s="56" t="n">
        <v>43710</v>
      </c>
      <c r="M3277" s="57" t="n">
        <v>43710</v>
      </c>
      <c r="N3277" s="55"/>
      <c r="O3277" s="55"/>
      <c r="P3277" s="55" t="s">
        <v>6988</v>
      </c>
      <c r="Q3277" s="0" t="n">
        <f aca="false">IF(ISNA(VLOOKUP(A3277,calculos!$A$2:$B$20,2,1)),"null",VLOOKUP(A3277,calculos!$A$2:$B$20,2,1))</f>
        <v>11</v>
      </c>
      <c r="R3277" s="0" t="n">
        <f aca="false">IF(ISNA(VLOOKUP(C3277,calculos!$D$2:$E$1218,2,1)),"null",VLOOKUP(C3277,calculos!$D$2:$E$1218,2,1))</f>
        <v>127</v>
      </c>
      <c r="S3277" s="0" t="n">
        <f aca="false">IF(ISNA(VLOOKUP(D3277,calculos!$G$2:$H$1118,2,1)),"null",VLOOKUP(D3277,calculos!$G$2:$H$1118,2,1))</f>
        <v>110</v>
      </c>
      <c r="T3277" s="0" t="n">
        <f aca="false">IF(ISNA(VLOOKUP(E3277,calculos!$J$2:$K$220,2,1)),"null",VLOOKUP(E3277,calculos!$J$2:$K$220,2,1))</f>
        <v>192</v>
      </c>
      <c r="U3277" s="0" t="n">
        <f aca="false">IF(ISNA(VLOOKUP(F3277,calculos!$M$2:$N$658,2,1)),"null",VLOOKUP(F3277,calculos!$M$2:$N$658,2,1))</f>
        <v>617</v>
      </c>
      <c r="V3277" s="0" t="n">
        <f aca="false">IF(ISNA(VLOOKUP(J3277,calculos!$P$2:$Q$1711,2,1)),"null",VLOOKUP(J3277,calculos!$P$2:$Q$1711,2,1))</f>
        <v>1204</v>
      </c>
      <c r="W3277" s="0" t="n">
        <f aca="false">IF(ISNA(VLOOKUP(P3277,calculos!$S$2:$T$58,2,1)),"null",VLOOKUP(P3277,calculos!$S$2:$T$58,2,1))</f>
        <v>28</v>
      </c>
      <c r="X3277" s="9" t="str">
        <f aca="false">$X$1&amp;B3277&amp;"','"&amp;G3277&amp;"','"&amp;H3277&amp;"','"&amp;I3277&amp;"','"&amp;K3277&amp;"','"&amp;L3277&amp;"','"&amp;M3277&amp;"','"&amp;N3277&amp;"','"&amp;O3277&amp;"',"&amp;Q3277&amp;","&amp;R3277&amp;","&amp;S3277&amp;","&amp;T3277&amp;","&amp;U3277&amp;","&amp;V3277&amp;","&amp;W3277&amp;");"</f>
        <v>insert into servicio (id,fecha_entrega,serie,apertura,fecha_instalacion,garantia,mantenimiento,capacitacion,entrega_equipo,visita,id_empresa,id_hospital,id_equipo,id_marca,id_modelo,id_os,id_ingeniero) values (nextval('seq_servicio'),'','','','','','43710','43710','','',11,127,110,192,617,1204,28);</v>
      </c>
    </row>
    <row r="3278" customFormat="false" ht="13.8" hidden="false" customHeight="false" outlineLevel="0" collapsed="false">
      <c r="A3278" s="55" t="s">
        <v>23</v>
      </c>
      <c r="B3278" s="55"/>
      <c r="C3278" s="55" t="s">
        <v>4628</v>
      </c>
      <c r="D3278" s="55" t="s">
        <v>7331</v>
      </c>
      <c r="E3278" s="55" t="s">
        <v>4731</v>
      </c>
      <c r="F3278" s="58" t="s">
        <v>4798</v>
      </c>
      <c r="G3278" s="58"/>
      <c r="H3278" s="59"/>
      <c r="I3278" s="59"/>
      <c r="J3278" s="60" t="s">
        <v>9281</v>
      </c>
      <c r="K3278" s="55"/>
      <c r="L3278" s="56" t="n">
        <v>43705</v>
      </c>
      <c r="M3278" s="57"/>
      <c r="N3278" s="55"/>
      <c r="O3278" s="55"/>
      <c r="P3278" s="55" t="s">
        <v>6520</v>
      </c>
      <c r="Q3278" s="0" t="n">
        <f aca="false">IF(ISNA(VLOOKUP(A3278,calculos!$A$2:$B$20,2,1)),"null",VLOOKUP(A3278,calculos!$A$2:$B$20,2,1))</f>
        <v>12</v>
      </c>
      <c r="R3278" s="0" t="n">
        <f aca="false">IF(ISNA(VLOOKUP(C3278,calculos!$D$2:$E$1218,2,1)),"null",VLOOKUP(C3278,calculos!$D$2:$E$1218,2,1))</f>
        <v>690</v>
      </c>
      <c r="S3278" s="0" t="n">
        <f aca="false">IF(ISNA(VLOOKUP(D3278,calculos!$G$2:$H$1118,2,1)),"null",VLOOKUP(D3278,calculos!$G$2:$H$1118,2,1))</f>
        <v>753</v>
      </c>
      <c r="T3278" s="0" t="n">
        <f aca="false">IF(ISNA(VLOOKUP(E3278,calculos!$J$2:$K$220,2,1)),"null",VLOOKUP(E3278,calculos!$J$2:$K$220,2,1))</f>
        <v>109</v>
      </c>
      <c r="U3278" s="0" t="n">
        <f aca="false">IF(ISNA(VLOOKUP(F3278,calculos!$M$2:$N$658,2,1)),"null",VLOOKUP(F3278,calculos!$M$2:$N$658,2,1))</f>
        <v>468</v>
      </c>
      <c r="V3278" s="0" t="n">
        <f aca="false">IF(ISNA(VLOOKUP(J3278,calculos!$P$2:$Q$1711,2,1)),"null",VLOOKUP(J3278,calculos!$P$2:$Q$1711,2,1))</f>
        <v>1545</v>
      </c>
      <c r="W3278" s="0" t="n">
        <f aca="false">IF(ISNA(VLOOKUP(P3278,calculos!$S$2:$T$58,2,1)),"null",VLOOKUP(P3278,calculos!$S$2:$T$58,2,1))</f>
        <v>8</v>
      </c>
      <c r="X3278" s="9" t="str">
        <f aca="false">$X$1&amp;B3278&amp;"','"&amp;G3278&amp;"','"&amp;H3278&amp;"','"&amp;I3278&amp;"','"&amp;K3278&amp;"','"&amp;L3278&amp;"','"&amp;M3278&amp;"','"&amp;N3278&amp;"','"&amp;O3278&amp;"',"&amp;Q3278&amp;","&amp;R3278&amp;","&amp;S3278&amp;","&amp;T3278&amp;","&amp;U3278&amp;","&amp;V3278&amp;","&amp;W3278&amp;");"</f>
        <v>insert into servicio (id,fecha_entrega,serie,apertura,fecha_instalacion,garantia,mantenimiento,capacitacion,entrega_equipo,visita,id_empresa,id_hospital,id_equipo,id_marca,id_modelo,id_os,id_ingeniero) values (nextval('seq_servicio'),'','','','','','43705','','','',12,690,753,109,468,1545,8);</v>
      </c>
    </row>
    <row r="3279" customFormat="false" ht="13.8" hidden="false" customHeight="false" outlineLevel="0" collapsed="false">
      <c r="A3279" s="55" t="s">
        <v>23</v>
      </c>
      <c r="B3279" s="55"/>
      <c r="C3279" s="55" t="s">
        <v>4628</v>
      </c>
      <c r="D3279" s="55" t="s">
        <v>9243</v>
      </c>
      <c r="E3279" s="55" t="s">
        <v>4774</v>
      </c>
      <c r="F3279" s="58" t="s">
        <v>7358</v>
      </c>
      <c r="G3279" s="58" t="s">
        <v>9282</v>
      </c>
      <c r="H3279" s="59"/>
      <c r="I3279" s="59"/>
      <c r="J3279" s="60" t="s">
        <v>9283</v>
      </c>
      <c r="K3279" s="55"/>
      <c r="L3279" s="56"/>
      <c r="M3279" s="57" t="n">
        <v>43705</v>
      </c>
      <c r="N3279" s="55"/>
      <c r="O3279" s="55"/>
      <c r="P3279" s="55" t="s">
        <v>6520</v>
      </c>
      <c r="Q3279" s="0" t="n">
        <f aca="false">IF(ISNA(VLOOKUP(A3279,calculos!$A$2:$B$20,2,1)),"null",VLOOKUP(A3279,calculos!$A$2:$B$20,2,1))</f>
        <v>12</v>
      </c>
      <c r="R3279" s="0" t="n">
        <f aca="false">IF(ISNA(VLOOKUP(C3279,calculos!$D$2:$E$1218,2,1)),"null",VLOOKUP(C3279,calculos!$D$2:$E$1218,2,1))</f>
        <v>690</v>
      </c>
      <c r="S3279" s="0" t="n">
        <f aca="false">IF(ISNA(VLOOKUP(D3279,calculos!$G$2:$H$1118,2,1)),"null",VLOOKUP(D3279,calculos!$G$2:$H$1118,2,1))</f>
        <v>579</v>
      </c>
      <c r="T3279" s="0" t="n">
        <f aca="false">IF(ISNA(VLOOKUP(E3279,calculos!$J$2:$K$220,2,1)),"null",VLOOKUP(E3279,calculos!$J$2:$K$220,2,1))</f>
        <v>172</v>
      </c>
      <c r="U3279" s="0" t="n">
        <f aca="false">IF(ISNA(VLOOKUP(F3279,calculos!$M$2:$N$658,2,1)),"null",VLOOKUP(F3279,calculos!$M$2:$N$658,2,1))</f>
        <v>577</v>
      </c>
      <c r="V3279" s="0" t="n">
        <f aca="false">IF(ISNA(VLOOKUP(J3279,calculos!$P$2:$Q$1711,2,1)),"null",VLOOKUP(J3279,calculos!$P$2:$Q$1711,2,1))</f>
        <v>1546</v>
      </c>
      <c r="W3279" s="0" t="n">
        <f aca="false">IF(ISNA(VLOOKUP(P3279,calculos!$S$2:$T$58,2,1)),"null",VLOOKUP(P3279,calculos!$S$2:$T$58,2,1))</f>
        <v>8</v>
      </c>
      <c r="X3279" s="9" t="str">
        <f aca="false">$X$1&amp;B3279&amp;"','"&amp;G3279&amp;"','"&amp;H3279&amp;"','"&amp;I3279&amp;"','"&amp;K3279&amp;"','"&amp;L3279&amp;"','"&amp;M3279&amp;"','"&amp;N3279&amp;"','"&amp;O3279&amp;"',"&amp;Q3279&amp;","&amp;R3279&amp;","&amp;S3279&amp;","&amp;T3279&amp;","&amp;U3279&amp;","&amp;V3279&amp;","&amp;W3279&amp;");"</f>
        <v>insert into servicio (id,fecha_entrega,serie,apertura,fecha_instalacion,garantia,mantenimiento,capacitacion,entrega_equipo,visita,id_empresa,id_hospital,id_equipo,id_marca,id_modelo,id_os,id_ingeniero) values (nextval('seq_servicio'),'','UNICA151','','','','','43705','','',12,690,579,172,577,1546,8);</v>
      </c>
    </row>
    <row r="3280" customFormat="false" ht="13.8" hidden="false" customHeight="false" outlineLevel="0" collapsed="false">
      <c r="A3280" s="55" t="s">
        <v>23</v>
      </c>
      <c r="B3280" s="55"/>
      <c r="C3280" s="55" t="s">
        <v>4628</v>
      </c>
      <c r="D3280" s="55" t="s">
        <v>7331</v>
      </c>
      <c r="E3280" s="55" t="s">
        <v>4731</v>
      </c>
      <c r="F3280" s="58" t="s">
        <v>6596</v>
      </c>
      <c r="G3280" s="58" t="s">
        <v>9284</v>
      </c>
      <c r="H3280" s="59"/>
      <c r="I3280" s="59"/>
      <c r="J3280" s="60" t="s">
        <v>9285</v>
      </c>
      <c r="K3280" s="55"/>
      <c r="L3280" s="56" t="n">
        <v>43698</v>
      </c>
      <c r="M3280" s="57"/>
      <c r="N3280" s="55"/>
      <c r="O3280" s="55"/>
      <c r="P3280" s="55" t="s">
        <v>6520</v>
      </c>
      <c r="Q3280" s="0" t="n">
        <f aca="false">IF(ISNA(VLOOKUP(A3280,calculos!$A$2:$B$20,2,1)),"null",VLOOKUP(A3280,calculos!$A$2:$B$20,2,1))</f>
        <v>12</v>
      </c>
      <c r="R3280" s="0" t="n">
        <f aca="false">IF(ISNA(VLOOKUP(C3280,calculos!$D$2:$E$1218,2,1)),"null",VLOOKUP(C3280,calculos!$D$2:$E$1218,2,1))</f>
        <v>690</v>
      </c>
      <c r="S3280" s="0" t="n">
        <f aca="false">IF(ISNA(VLOOKUP(D3280,calculos!$G$2:$H$1118,2,1)),"null",VLOOKUP(D3280,calculos!$G$2:$H$1118,2,1))</f>
        <v>753</v>
      </c>
      <c r="T3280" s="0" t="n">
        <f aca="false">IF(ISNA(VLOOKUP(E3280,calculos!$J$2:$K$220,2,1)),"null",VLOOKUP(E3280,calculos!$J$2:$K$220,2,1))</f>
        <v>109</v>
      </c>
      <c r="U3280" s="0" t="n">
        <f aca="false">IF(ISNA(VLOOKUP(F3280,calculos!$M$2:$N$658,2,1)),"null",VLOOKUP(F3280,calculos!$M$2:$N$658,2,1))</f>
        <v>469</v>
      </c>
      <c r="V3280" s="0" t="n">
        <f aca="false">IF(ISNA(VLOOKUP(J3280,calculos!$P$2:$Q$1711,2,1)),"null",VLOOKUP(J3280,calculos!$P$2:$Q$1711,2,1))</f>
        <v>1538</v>
      </c>
      <c r="W3280" s="0" t="n">
        <f aca="false">IF(ISNA(VLOOKUP(P3280,calculos!$S$2:$T$58,2,1)),"null",VLOOKUP(P3280,calculos!$S$2:$T$58,2,1))</f>
        <v>8</v>
      </c>
      <c r="X3280" s="9" t="str">
        <f aca="false">$X$1&amp;B3280&amp;"','"&amp;G3280&amp;"','"&amp;H3280&amp;"','"&amp;I3280&amp;"','"&amp;K3280&amp;"','"&amp;L3280&amp;"','"&amp;M3280&amp;"','"&amp;N3280&amp;"','"&amp;O3280&amp;"',"&amp;Q3280&amp;","&amp;R3280&amp;","&amp;S3280&amp;","&amp;T3280&amp;","&amp;U3280&amp;","&amp;V3280&amp;","&amp;W3280&amp;");"</f>
        <v>insert into servicio (id,fecha_entrega,serie,apertura,fecha_instalacion,garantia,mantenimiento,capacitacion,entrega_equipo,visita,id_empresa,id_hospital,id_equipo,id_marca,id_modelo,id_os,id_ingeniero) values (nextval('seq_servicio'),'','1808321-153844','','','','43698','','','',12,690,753,109,469,1538,8);</v>
      </c>
    </row>
    <row r="3281" customFormat="false" ht="13.8" hidden="false" customHeight="false" outlineLevel="0" collapsed="false">
      <c r="A3281" s="55" t="s">
        <v>23</v>
      </c>
      <c r="B3281" s="55"/>
      <c r="D3281" s="55" t="s">
        <v>7331</v>
      </c>
      <c r="E3281" s="55" t="s">
        <v>4731</v>
      </c>
      <c r="F3281" s="58" t="s">
        <v>6596</v>
      </c>
      <c r="G3281" s="58" t="s">
        <v>9286</v>
      </c>
      <c r="H3281" s="59"/>
      <c r="I3281" s="59"/>
      <c r="J3281" s="60" t="s">
        <v>9287</v>
      </c>
      <c r="K3281" s="55"/>
      <c r="L3281" s="56" t="n">
        <v>43698</v>
      </c>
      <c r="M3281" s="57"/>
      <c r="N3281" s="55"/>
      <c r="O3281" s="55"/>
      <c r="P3281" s="55" t="s">
        <v>6520</v>
      </c>
      <c r="Q3281" s="0" t="n">
        <f aca="false">IF(ISNA(VLOOKUP(A3281,calculos!$A$2:$B$20,2,1)),"null",VLOOKUP(A3281,calculos!$A$2:$B$20,2,1))</f>
        <v>12</v>
      </c>
      <c r="R3281" s="0" t="str">
        <f aca="false">IF(ISNA(VLOOKUP(C3281,calculos!$D$2:$E$1218,2,1)),"null",VLOOKUP(C3281,calculos!$D$2:$E$1218,2,1))</f>
        <v>null</v>
      </c>
      <c r="S3281" s="0" t="n">
        <f aca="false">IF(ISNA(VLOOKUP(D3281,calculos!$G$2:$H$1118,2,1)),"null",VLOOKUP(D3281,calculos!$G$2:$H$1118,2,1))</f>
        <v>753</v>
      </c>
      <c r="T3281" s="0" t="n">
        <f aca="false">IF(ISNA(VLOOKUP(E3281,calculos!$J$2:$K$220,2,1)),"null",VLOOKUP(E3281,calculos!$J$2:$K$220,2,1))</f>
        <v>109</v>
      </c>
      <c r="U3281" s="0" t="n">
        <f aca="false">IF(ISNA(VLOOKUP(F3281,calculos!$M$2:$N$658,2,1)),"null",VLOOKUP(F3281,calculos!$M$2:$N$658,2,1))</f>
        <v>469</v>
      </c>
      <c r="V3281" s="0" t="n">
        <f aca="false">IF(ISNA(VLOOKUP(J3281,calculos!$P$2:$Q$1711,2,1)),"null",VLOOKUP(J3281,calculos!$P$2:$Q$1711,2,1))</f>
        <v>1539</v>
      </c>
      <c r="W3281" s="0" t="n">
        <f aca="false">IF(ISNA(VLOOKUP(P3281,calculos!$S$2:$T$58,2,1)),"null",VLOOKUP(P3281,calculos!$S$2:$T$58,2,1))</f>
        <v>8</v>
      </c>
      <c r="X3281" s="9" t="str">
        <f aca="false">$X$1&amp;B3281&amp;"','"&amp;G3281&amp;"','"&amp;H3281&amp;"','"&amp;I3281&amp;"','"&amp;K3281&amp;"','"&amp;L3281&amp;"','"&amp;M3281&amp;"','"&amp;N3281&amp;"','"&amp;O3281&amp;"',"&amp;Q3281&amp;","&amp;R3281&amp;","&amp;S3281&amp;","&amp;T3281&amp;","&amp;U3281&amp;","&amp;V3281&amp;","&amp;W3281&amp;");"</f>
        <v>insert into servicio (id,fecha_entrega,serie,apertura,fecha_instalacion,garantia,mantenimiento,capacitacion,entrega_equipo,visita,id_empresa,id_hospital,id_equipo,id_marca,id_modelo,id_os,id_ingeniero) values (nextval('seq_servicio'),'','180831/153847','','','','43698','','','',12,null,753,109,469,1539,8);</v>
      </c>
    </row>
    <row r="3282" customFormat="false" ht="13.8" hidden="false" customHeight="false" outlineLevel="0" collapsed="false">
      <c r="A3282" s="55" t="s">
        <v>23</v>
      </c>
      <c r="B3282" s="55"/>
      <c r="C3282" s="55" t="s">
        <v>4628</v>
      </c>
      <c r="D3282" s="55" t="s">
        <v>7331</v>
      </c>
      <c r="E3282" s="55" t="s">
        <v>4731</v>
      </c>
      <c r="F3282" s="58" t="s">
        <v>4798</v>
      </c>
      <c r="G3282" s="58" t="s">
        <v>9288</v>
      </c>
      <c r="H3282" s="59"/>
      <c r="I3282" s="59"/>
      <c r="J3282" s="60" t="s">
        <v>9289</v>
      </c>
      <c r="K3282" s="55"/>
      <c r="L3282" s="56" t="n">
        <v>43698</v>
      </c>
      <c r="M3282" s="57"/>
      <c r="N3282" s="55"/>
      <c r="O3282" s="55"/>
      <c r="P3282" s="55" t="s">
        <v>6520</v>
      </c>
      <c r="Q3282" s="0" t="n">
        <f aca="false">IF(ISNA(VLOOKUP(A3282,calculos!$A$2:$B$20,2,1)),"null",VLOOKUP(A3282,calculos!$A$2:$B$20,2,1))</f>
        <v>12</v>
      </c>
      <c r="R3282" s="0" t="n">
        <f aca="false">IF(ISNA(VLOOKUP(C3282,calculos!$D$2:$E$1218,2,1)),"null",VLOOKUP(C3282,calculos!$D$2:$E$1218,2,1))</f>
        <v>690</v>
      </c>
      <c r="S3282" s="0" t="n">
        <f aca="false">IF(ISNA(VLOOKUP(D3282,calculos!$G$2:$H$1118,2,1)),"null",VLOOKUP(D3282,calculos!$G$2:$H$1118,2,1))</f>
        <v>753</v>
      </c>
      <c r="T3282" s="0" t="n">
        <f aca="false">IF(ISNA(VLOOKUP(E3282,calculos!$J$2:$K$220,2,1)),"null",VLOOKUP(E3282,calculos!$J$2:$K$220,2,1))</f>
        <v>109</v>
      </c>
      <c r="U3282" s="0" t="n">
        <f aca="false">IF(ISNA(VLOOKUP(F3282,calculos!$M$2:$N$658,2,1)),"null",VLOOKUP(F3282,calculos!$M$2:$N$658,2,1))</f>
        <v>468</v>
      </c>
      <c r="V3282" s="0" t="n">
        <f aca="false">IF(ISNA(VLOOKUP(J3282,calculos!$P$2:$Q$1711,2,1)),"null",VLOOKUP(J3282,calculos!$P$2:$Q$1711,2,1))</f>
        <v>1540</v>
      </c>
      <c r="W3282" s="0" t="n">
        <f aca="false">IF(ISNA(VLOOKUP(P3282,calculos!$S$2:$T$58,2,1)),"null",VLOOKUP(P3282,calculos!$S$2:$T$58,2,1))</f>
        <v>8</v>
      </c>
      <c r="X3282" s="9" t="str">
        <f aca="false">$X$1&amp;B3282&amp;"','"&amp;G3282&amp;"','"&amp;H3282&amp;"','"&amp;I3282&amp;"','"&amp;K3282&amp;"','"&amp;L3282&amp;"','"&amp;M3282&amp;"','"&amp;N3282&amp;"','"&amp;O3282&amp;"',"&amp;Q3282&amp;","&amp;R3282&amp;","&amp;S3282&amp;","&amp;T3282&amp;","&amp;U3282&amp;","&amp;V3282&amp;","&amp;W3282&amp;");"</f>
        <v>insert into servicio (id,fecha_entrega,serie,apertura,fecha_instalacion,garantia,mantenimiento,capacitacion,entrega_equipo,visita,id_empresa,id_hospital,id_equipo,id_marca,id_modelo,id_os,id_ingeniero) values (nextval('seq_servicio'),'','180907/153997','','','','43698','','','',12,690,753,109,468,1540,8);</v>
      </c>
    </row>
    <row r="3283" customFormat="false" ht="13.8" hidden="false" customHeight="false" outlineLevel="0" collapsed="false">
      <c r="A3283" s="55" t="s">
        <v>23</v>
      </c>
      <c r="B3283" s="55"/>
      <c r="C3283" s="55" t="s">
        <v>4628</v>
      </c>
      <c r="D3283" s="55" t="s">
        <v>9290</v>
      </c>
      <c r="E3283" s="55" t="s">
        <v>4766</v>
      </c>
      <c r="F3283" s="58" t="s">
        <v>8428</v>
      </c>
      <c r="G3283" s="58" t="s">
        <v>8697</v>
      </c>
      <c r="H3283" s="59"/>
      <c r="I3283" s="59"/>
      <c r="J3283" s="60" t="s">
        <v>9291</v>
      </c>
      <c r="K3283" s="55"/>
      <c r="L3283" s="56"/>
      <c r="M3283" s="57" t="n">
        <v>43683</v>
      </c>
      <c r="N3283" s="55"/>
      <c r="O3283" s="55"/>
      <c r="P3283" s="55" t="s">
        <v>7193</v>
      </c>
      <c r="Q3283" s="0" t="n">
        <f aca="false">IF(ISNA(VLOOKUP(A3283,calculos!$A$2:$B$20,2,1)),"null",VLOOKUP(A3283,calculos!$A$2:$B$20,2,1))</f>
        <v>12</v>
      </c>
      <c r="R3283" s="0" t="n">
        <f aca="false">IF(ISNA(VLOOKUP(C3283,calculos!$D$2:$E$1218,2,1)),"null",VLOOKUP(C3283,calculos!$D$2:$E$1218,2,1))</f>
        <v>690</v>
      </c>
      <c r="S3283" s="0" t="n">
        <f aca="false">IF(ISNA(VLOOKUP(D3283,calculos!$G$2:$H$1118,2,1)),"null",VLOOKUP(D3283,calculos!$G$2:$H$1118,2,1))</f>
        <v>412</v>
      </c>
      <c r="T3283" s="0" t="n">
        <f aca="false">IF(ISNA(VLOOKUP(E3283,calculos!$J$2:$K$220,2,1)),"null",VLOOKUP(E3283,calculos!$J$2:$K$220,2,1))</f>
        <v>192</v>
      </c>
      <c r="U3283" s="0" t="n">
        <f aca="false">IF(ISNA(VLOOKUP(F3283,calculos!$M$2:$N$658,2,1)),"null",VLOOKUP(F3283,calculos!$M$2:$N$658,2,1))</f>
        <v>462</v>
      </c>
      <c r="V3283" s="0" t="n">
        <f aca="false">IF(ISNA(VLOOKUP(J3283,calculos!$P$2:$Q$1711,2,1)),"null",VLOOKUP(J3283,calculos!$P$2:$Q$1711,2,1))</f>
        <v>912</v>
      </c>
      <c r="W3283" s="0" t="n">
        <f aca="false">IF(ISNA(VLOOKUP(P3283,calculos!$S$2:$T$58,2,1)),"null",VLOOKUP(P3283,calculos!$S$2:$T$58,2,1))</f>
        <v>39</v>
      </c>
      <c r="X3283" s="9" t="str">
        <f aca="false">$X$1&amp;B3283&amp;"','"&amp;G3283&amp;"','"&amp;H3283&amp;"','"&amp;I3283&amp;"','"&amp;K3283&amp;"','"&amp;L3283&amp;"','"&amp;M3283&amp;"','"&amp;N3283&amp;"','"&amp;O3283&amp;"',"&amp;Q3283&amp;","&amp;R3283&amp;","&amp;S3283&amp;","&amp;T3283&amp;","&amp;U3283&amp;","&amp;V3283&amp;","&amp;W3283&amp;");"</f>
        <v>insert into servicio (id,fecha_entrega,serie,apertura,fecha_instalacion,garantia,mantenimiento,capacitacion,entrega_equipo,visita,id_empresa,id_hospital,id_equipo,id_marca,id_modelo,id_os,id_ingeniero) values (nextval('seq_servicio'),'','17A0310KC015','','','','','43683','','',12,690,412,192,462,912,39);</v>
      </c>
    </row>
    <row r="3284" customFormat="false" ht="13.8" hidden="false" customHeight="false" outlineLevel="0" collapsed="false">
      <c r="A3284" s="55" t="s">
        <v>23</v>
      </c>
      <c r="B3284" s="55"/>
      <c r="C3284" s="55" t="s">
        <v>4628</v>
      </c>
      <c r="D3284" s="55" t="s">
        <v>9290</v>
      </c>
      <c r="E3284" s="55" t="s">
        <v>4766</v>
      </c>
      <c r="F3284" s="58" t="s">
        <v>8428</v>
      </c>
      <c r="G3284" s="58" t="s">
        <v>8697</v>
      </c>
      <c r="H3284" s="59"/>
      <c r="I3284" s="59"/>
      <c r="J3284" s="60" t="s">
        <v>9292</v>
      </c>
      <c r="K3284" s="55"/>
      <c r="L3284" s="56"/>
      <c r="M3284" s="57" t="n">
        <v>43684</v>
      </c>
      <c r="N3284" s="55"/>
      <c r="O3284" s="55"/>
      <c r="P3284" s="55" t="s">
        <v>7193</v>
      </c>
      <c r="Q3284" s="0" t="n">
        <f aca="false">IF(ISNA(VLOOKUP(A3284,calculos!$A$2:$B$20,2,1)),"null",VLOOKUP(A3284,calculos!$A$2:$B$20,2,1))</f>
        <v>12</v>
      </c>
      <c r="R3284" s="0" t="n">
        <f aca="false">IF(ISNA(VLOOKUP(C3284,calculos!$D$2:$E$1218,2,1)),"null",VLOOKUP(C3284,calculos!$D$2:$E$1218,2,1))</f>
        <v>690</v>
      </c>
      <c r="S3284" s="0" t="n">
        <f aca="false">IF(ISNA(VLOOKUP(D3284,calculos!$G$2:$H$1118,2,1)),"null",VLOOKUP(D3284,calculos!$G$2:$H$1118,2,1))</f>
        <v>412</v>
      </c>
      <c r="T3284" s="0" t="n">
        <f aca="false">IF(ISNA(VLOOKUP(E3284,calculos!$J$2:$K$220,2,1)),"null",VLOOKUP(E3284,calculos!$J$2:$K$220,2,1))</f>
        <v>192</v>
      </c>
      <c r="U3284" s="0" t="n">
        <f aca="false">IF(ISNA(VLOOKUP(F3284,calculos!$M$2:$N$658,2,1)),"null",VLOOKUP(F3284,calculos!$M$2:$N$658,2,1))</f>
        <v>462</v>
      </c>
      <c r="V3284" s="0" t="n">
        <f aca="false">IF(ISNA(VLOOKUP(J3284,calculos!$P$2:$Q$1711,2,1)),"null",VLOOKUP(J3284,calculos!$P$2:$Q$1711,2,1))</f>
        <v>913</v>
      </c>
      <c r="W3284" s="0" t="n">
        <f aca="false">IF(ISNA(VLOOKUP(P3284,calculos!$S$2:$T$58,2,1)),"null",VLOOKUP(P3284,calculos!$S$2:$T$58,2,1))</f>
        <v>39</v>
      </c>
      <c r="X3284" s="9" t="str">
        <f aca="false">$X$1&amp;B3284&amp;"','"&amp;G3284&amp;"','"&amp;H3284&amp;"','"&amp;I3284&amp;"','"&amp;K3284&amp;"','"&amp;L3284&amp;"','"&amp;M3284&amp;"','"&amp;N3284&amp;"','"&amp;O3284&amp;"',"&amp;Q3284&amp;","&amp;R3284&amp;","&amp;S3284&amp;","&amp;T3284&amp;","&amp;U3284&amp;","&amp;V3284&amp;","&amp;W3284&amp;");"</f>
        <v>insert into servicio (id,fecha_entrega,serie,apertura,fecha_instalacion,garantia,mantenimiento,capacitacion,entrega_equipo,visita,id_empresa,id_hospital,id_equipo,id_marca,id_modelo,id_os,id_ingeniero) values (nextval('seq_servicio'),'','17A0310KC015','','','','','43684','','',12,690,412,192,462,913,39);</v>
      </c>
    </row>
    <row r="3285" customFormat="false" ht="13.8" hidden="false" customHeight="false" outlineLevel="0" collapsed="false">
      <c r="A3285" s="55" t="s">
        <v>23</v>
      </c>
      <c r="B3285" s="55"/>
      <c r="C3285" s="55" t="s">
        <v>4628</v>
      </c>
      <c r="D3285" s="55" t="s">
        <v>9290</v>
      </c>
      <c r="E3285" s="55" t="s">
        <v>4766</v>
      </c>
      <c r="F3285" s="58" t="s">
        <v>8428</v>
      </c>
      <c r="G3285" s="58" t="s">
        <v>8697</v>
      </c>
      <c r="H3285" s="59"/>
      <c r="I3285" s="59"/>
      <c r="J3285" s="60" t="s">
        <v>9293</v>
      </c>
      <c r="K3285" s="55"/>
      <c r="L3285" s="56"/>
      <c r="M3285" s="57" t="n">
        <v>43682</v>
      </c>
      <c r="N3285" s="55"/>
      <c r="O3285" s="55"/>
      <c r="P3285" s="55" t="s">
        <v>7193</v>
      </c>
      <c r="Q3285" s="0" t="n">
        <f aca="false">IF(ISNA(VLOOKUP(A3285,calculos!$A$2:$B$20,2,1)),"null",VLOOKUP(A3285,calculos!$A$2:$B$20,2,1))</f>
        <v>12</v>
      </c>
      <c r="R3285" s="0" t="n">
        <f aca="false">IF(ISNA(VLOOKUP(C3285,calculos!$D$2:$E$1218,2,1)),"null",VLOOKUP(C3285,calculos!$D$2:$E$1218,2,1))</f>
        <v>690</v>
      </c>
      <c r="S3285" s="0" t="n">
        <f aca="false">IF(ISNA(VLOOKUP(D3285,calculos!$G$2:$H$1118,2,1)),"null",VLOOKUP(D3285,calculos!$G$2:$H$1118,2,1))</f>
        <v>412</v>
      </c>
      <c r="T3285" s="0" t="n">
        <f aca="false">IF(ISNA(VLOOKUP(E3285,calculos!$J$2:$K$220,2,1)),"null",VLOOKUP(E3285,calculos!$J$2:$K$220,2,1))</f>
        <v>192</v>
      </c>
      <c r="U3285" s="0" t="n">
        <f aca="false">IF(ISNA(VLOOKUP(F3285,calculos!$M$2:$N$658,2,1)),"null",VLOOKUP(F3285,calculos!$M$2:$N$658,2,1))</f>
        <v>462</v>
      </c>
      <c r="V3285" s="0" t="str">
        <f aca="false">IF(ISNA(VLOOKUP(J3285,calculos!$P$2:$Q$1711,2,1)),"null",VLOOKUP(J3285,calculos!$P$2:$Q$1711,2,1))</f>
        <v>null</v>
      </c>
      <c r="W3285" s="0" t="n">
        <f aca="false">IF(ISNA(VLOOKUP(P3285,calculos!$S$2:$T$58,2,1)),"null",VLOOKUP(P3285,calculos!$S$2:$T$58,2,1))</f>
        <v>39</v>
      </c>
      <c r="X3285" s="9" t="str">
        <f aca="false">$X$1&amp;B3285&amp;"','"&amp;G3285&amp;"','"&amp;H3285&amp;"','"&amp;I3285&amp;"','"&amp;K3285&amp;"','"&amp;L3285&amp;"','"&amp;M3285&amp;"','"&amp;N3285&amp;"','"&amp;O3285&amp;"',"&amp;Q3285&amp;","&amp;R3285&amp;","&amp;S3285&amp;","&amp;T3285&amp;","&amp;U3285&amp;","&amp;V3285&amp;","&amp;W3285&amp;");"</f>
        <v>insert into servicio (id,fecha_entrega,serie,apertura,fecha_instalacion,garantia,mantenimiento,capacitacion,entrega_equipo,visita,id_empresa,id_hospital,id_equipo,id_marca,id_modelo,id_os,id_ingeniero) values (nextval('seq_servicio'),'','17A0310KC015','','','','','43682','','',12,690,412,192,462,null,39);</v>
      </c>
    </row>
    <row r="3286" customFormat="false" ht="13.8" hidden="false" customHeight="false" outlineLevel="0" collapsed="false">
      <c r="A3286" s="55" t="s">
        <v>23</v>
      </c>
      <c r="B3286" s="55"/>
      <c r="C3286" s="55" t="s">
        <v>9294</v>
      </c>
      <c r="D3286" s="55" t="s">
        <v>5392</v>
      </c>
      <c r="E3286" s="55" t="s">
        <v>4924</v>
      </c>
      <c r="F3286" s="58" t="s">
        <v>9295</v>
      </c>
      <c r="G3286" s="58"/>
      <c r="H3286" s="59"/>
      <c r="I3286" s="59"/>
      <c r="J3286" s="60" t="s">
        <v>9296</v>
      </c>
      <c r="K3286" s="55"/>
      <c r="L3286" s="56"/>
      <c r="M3286" s="57"/>
      <c r="N3286" s="55"/>
      <c r="O3286" s="55" t="s">
        <v>9297</v>
      </c>
      <c r="P3286" s="55" t="s">
        <v>7193</v>
      </c>
      <c r="Q3286" s="0" t="n">
        <f aca="false">IF(ISNA(VLOOKUP(A3286,calculos!$A$2:$B$20,2,1)),"null",VLOOKUP(A3286,calculos!$A$2:$B$20,2,1))</f>
        <v>12</v>
      </c>
      <c r="R3286" s="0" t="n">
        <f aca="false">IF(ISNA(VLOOKUP(C3286,calculos!$D$2:$E$1218,2,1)),"null",VLOOKUP(C3286,calculos!$D$2:$E$1218,2,1))</f>
        <v>311</v>
      </c>
      <c r="S3286" s="0" t="n">
        <f aca="false">IF(ISNA(VLOOKUP(D3286,calculos!$G$2:$H$1118,2,1)),"null",VLOOKUP(D3286,calculos!$G$2:$H$1118,2,1))</f>
        <v>1032</v>
      </c>
      <c r="T3286" s="0" t="n">
        <f aca="false">IF(ISNA(VLOOKUP(E3286,calculos!$J$2:$K$220,2,1)),"null",VLOOKUP(E3286,calculos!$J$2:$K$220,2,1))</f>
        <v>132</v>
      </c>
      <c r="U3286" s="0" t="n">
        <f aca="false">IF(ISNA(VLOOKUP(F3286,calculos!$M$2:$N$658,2,1)),"null",VLOOKUP(F3286,calculos!$M$2:$N$658,2,1))</f>
        <v>280</v>
      </c>
      <c r="V3286" s="0" t="n">
        <f aca="false">IF(ISNA(VLOOKUP(J3286,calculos!$P$2:$Q$1711,2,1)),"null",VLOOKUP(J3286,calculos!$P$2:$Q$1711,2,1))</f>
        <v>1615</v>
      </c>
      <c r="W3286" s="0" t="n">
        <f aca="false">IF(ISNA(VLOOKUP(P3286,calculos!$S$2:$T$58,2,1)),"null",VLOOKUP(P3286,calculos!$S$2:$T$58,2,1))</f>
        <v>39</v>
      </c>
      <c r="X3286" s="9" t="str">
        <f aca="false">$X$1&amp;B3286&amp;"','"&amp;G3286&amp;"','"&amp;H3286&amp;"','"&amp;I3286&amp;"','"&amp;K3286&amp;"','"&amp;L3286&amp;"','"&amp;M3286&amp;"','"&amp;N3286&amp;"','"&amp;O3286&amp;"',"&amp;Q3286&amp;","&amp;R3286&amp;","&amp;S3286&amp;","&amp;T3286&amp;","&amp;U3286&amp;","&amp;V3286&amp;","&amp;W3286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(nextval('seq_servicio'),'','','','','','','','','238/8/19',12,311,1032,132,280,1615,39);</v>
      </c>
    </row>
    <row r="3287" customFormat="false" ht="13.8" hidden="false" customHeight="false" outlineLevel="0" collapsed="false">
      <c r="A3287" s="55" t="s">
        <v>23</v>
      </c>
      <c r="C3287" s="55" t="s">
        <v>8304</v>
      </c>
      <c r="D3287" s="55" t="s">
        <v>4770</v>
      </c>
      <c r="E3287" s="55" t="s">
        <v>4766</v>
      </c>
      <c r="F3287" s="58" t="s">
        <v>8305</v>
      </c>
      <c r="G3287" s="58" t="s">
        <v>7973</v>
      </c>
      <c r="H3287" s="59"/>
      <c r="I3287" s="59"/>
      <c r="J3287" s="60" t="s">
        <v>9298</v>
      </c>
      <c r="K3287" s="55"/>
      <c r="L3287" s="56"/>
      <c r="M3287" s="57" t="n">
        <v>43600</v>
      </c>
      <c r="N3287" s="55"/>
      <c r="O3287" s="55"/>
      <c r="P3287" s="55" t="s">
        <v>6988</v>
      </c>
      <c r="Q3287" s="0" t="n">
        <f aca="false">IF(ISNA(VLOOKUP(A3287,calculos!$A$2:$B$20,2,1)),"null",VLOOKUP(A3287,calculos!$A$2:$B$20,2,1))</f>
        <v>12</v>
      </c>
      <c r="R3287" s="0" t="n">
        <f aca="false">IF(ISNA(VLOOKUP(C3287,calculos!$D$2:$E$1218,2,1)),"null",VLOOKUP(C3287,calculos!$D$2:$E$1218,2,1))</f>
        <v>939</v>
      </c>
      <c r="S3287" s="0" t="n">
        <f aca="false">IF(ISNA(VLOOKUP(D3287,calculos!$G$2:$H$1118,2,1)),"null",VLOOKUP(D3287,calculos!$G$2:$H$1118,2,1))</f>
        <v>110</v>
      </c>
      <c r="T3287" s="0" t="n">
        <f aca="false">IF(ISNA(VLOOKUP(E3287,calculos!$J$2:$K$220,2,1)),"null",VLOOKUP(E3287,calculos!$J$2:$K$220,2,1))</f>
        <v>192</v>
      </c>
      <c r="U3287" s="0" t="n">
        <f aca="false">IF(ISNA(VLOOKUP(F3287,calculos!$M$2:$N$658,2,1)),"null",VLOOKUP(F3287,calculos!$M$2:$N$658,2,1))</f>
        <v>638</v>
      </c>
      <c r="V3287" s="0" t="n">
        <f aca="false">IF(ISNA(VLOOKUP(J3287,calculos!$P$2:$Q$1711,2,1)),"null",VLOOKUP(J3287,calculos!$P$2:$Q$1711,2,1))</f>
        <v>1085</v>
      </c>
      <c r="W3287" s="0" t="n">
        <f aca="false">IF(ISNA(VLOOKUP(P3287,calculos!$S$2:$T$58,2,1)),"null",VLOOKUP(P3287,calculos!$S$2:$T$58,2,1))</f>
        <v>28</v>
      </c>
      <c r="X3287" s="9" t="str">
        <f aca="false">$X$1&amp;B3287&amp;"','"&amp;G3287&amp;"','"&amp;H3287&amp;"','"&amp;I3287&amp;"','"&amp;K3287&amp;"','"&amp;L3287&amp;"','"&amp;M3287&amp;"','"&amp;N3287&amp;"','"&amp;O3287&amp;"',"&amp;Q3287&amp;","&amp;R3287&amp;","&amp;S3287&amp;","&amp;T3287&amp;","&amp;U3287&amp;","&amp;V3287&amp;","&amp;W3287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(nextval('seq_servicio'),'','11944','','','','','43600','','',12,939,110,192,638,1085,28);</v>
      </c>
    </row>
    <row r="3288" customFormat="false" ht="13.8" hidden="false" customHeight="false" outlineLevel="0" collapsed="false">
      <c r="A3288" s="55" t="s">
        <v>23</v>
      </c>
      <c r="B3288" s="55"/>
      <c r="C3288" s="55" t="s">
        <v>7344</v>
      </c>
      <c r="D3288" s="55" t="s">
        <v>6930</v>
      </c>
      <c r="E3288" s="55" t="s">
        <v>4766</v>
      </c>
      <c r="F3288" s="58" t="s">
        <v>8311</v>
      </c>
      <c r="G3288" s="58" t="s">
        <v>7973</v>
      </c>
      <c r="H3288" s="59"/>
      <c r="I3288" s="59"/>
      <c r="J3288" s="60" t="s">
        <v>9299</v>
      </c>
      <c r="K3288" s="55"/>
      <c r="L3288" s="56" t="n">
        <v>43707</v>
      </c>
      <c r="M3288" s="57"/>
      <c r="N3288" s="55"/>
      <c r="O3288" s="55"/>
      <c r="P3288" s="55" t="s">
        <v>7193</v>
      </c>
      <c r="Q3288" s="0" t="n">
        <f aca="false">IF(ISNA(VLOOKUP(A3288,calculos!$A$2:$B$20,2,1)),"null",VLOOKUP(A3288,calculos!$A$2:$B$20,2,1))</f>
        <v>12</v>
      </c>
      <c r="R3288" s="0" t="n">
        <f aca="false">IF(ISNA(VLOOKUP(C3288,calculos!$D$2:$E$1218,2,1)),"null",VLOOKUP(C3288,calculos!$D$2:$E$1218,2,1))</f>
        <v>956</v>
      </c>
      <c r="S3288" s="0" t="n">
        <f aca="false">IF(ISNA(VLOOKUP(D3288,calculos!$G$2:$H$1118,2,1)),"null",VLOOKUP(D3288,calculos!$G$2:$H$1118,2,1))</f>
        <v>413</v>
      </c>
      <c r="T3288" s="0" t="n">
        <f aca="false">IF(ISNA(VLOOKUP(E3288,calculos!$J$2:$K$220,2,1)),"null",VLOOKUP(E3288,calculos!$J$2:$K$220,2,1))</f>
        <v>192</v>
      </c>
      <c r="U3288" s="0" t="n">
        <f aca="false">IF(ISNA(VLOOKUP(F3288,calculos!$M$2:$N$658,2,1)),"null",VLOOKUP(F3288,calculos!$M$2:$N$658,2,1))</f>
        <v>636</v>
      </c>
      <c r="V3288" s="0" t="n">
        <f aca="false">IF(ISNA(VLOOKUP(J3288,calculos!$P$2:$Q$1711,2,1)),"null",VLOOKUP(J3288,calculos!$P$2:$Q$1711,2,1))</f>
        <v>1675</v>
      </c>
      <c r="W3288" s="0" t="n">
        <f aca="false">IF(ISNA(VLOOKUP(P3288,calculos!$S$2:$T$58,2,1)),"null",VLOOKUP(P3288,calculos!$S$2:$T$58,2,1))</f>
        <v>39</v>
      </c>
      <c r="X3288" s="9" t="str">
        <f aca="false">$X$1&amp;B3288&amp;"','"&amp;G3288&amp;"','"&amp;H3288&amp;"','"&amp;I3288&amp;"','"&amp;K3288&amp;"','"&amp;L3288&amp;"','"&amp;M3288&amp;"','"&amp;N3288&amp;"','"&amp;O3288&amp;"',"&amp;Q3288&amp;","&amp;R3288&amp;","&amp;S3288&amp;","&amp;T3288&amp;","&amp;U3288&amp;","&amp;V3288&amp;","&amp;W3288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(nextval('seq_servicio'),'','11944','','','','43707','','','',12,956,413,192,636,1675,39);</v>
      </c>
    </row>
    <row r="3289" customFormat="false" ht="13.8" hidden="false" customHeight="false" outlineLevel="0" collapsed="false">
      <c r="A3289" s="55" t="s">
        <v>23</v>
      </c>
      <c r="B3289" s="55"/>
      <c r="C3289" s="55" t="s">
        <v>7344</v>
      </c>
      <c r="D3289" s="55" t="s">
        <v>6930</v>
      </c>
      <c r="E3289" s="55" t="s">
        <v>4766</v>
      </c>
      <c r="F3289" s="58" t="s">
        <v>8311</v>
      </c>
      <c r="G3289" s="58" t="s">
        <v>7975</v>
      </c>
      <c r="H3289" s="59"/>
      <c r="I3289" s="59"/>
      <c r="J3289" s="60" t="s">
        <v>9300</v>
      </c>
      <c r="K3289" s="55"/>
      <c r="L3289" s="56" t="n">
        <v>43707</v>
      </c>
      <c r="M3289" s="57"/>
      <c r="N3289" s="55"/>
      <c r="O3289" s="55"/>
      <c r="P3289" s="55" t="s">
        <v>7193</v>
      </c>
      <c r="Q3289" s="0" t="n">
        <f aca="false">IF(ISNA(VLOOKUP(A3289,calculos!$A$2:$B$20,2,1)),"null",VLOOKUP(A3289,calculos!$A$2:$B$20,2,1))</f>
        <v>12</v>
      </c>
      <c r="R3289" s="0" t="n">
        <f aca="false">IF(ISNA(VLOOKUP(C3289,calculos!$D$2:$E$1218,2,1)),"null",VLOOKUP(C3289,calculos!$D$2:$E$1218,2,1))</f>
        <v>956</v>
      </c>
      <c r="S3289" s="0" t="n">
        <f aca="false">IF(ISNA(VLOOKUP(D3289,calculos!$G$2:$H$1118,2,1)),"null",VLOOKUP(D3289,calculos!$G$2:$H$1118,2,1))</f>
        <v>413</v>
      </c>
      <c r="T3289" s="0" t="n">
        <f aca="false">IF(ISNA(VLOOKUP(E3289,calculos!$J$2:$K$220,2,1)),"null",VLOOKUP(E3289,calculos!$J$2:$K$220,2,1))</f>
        <v>192</v>
      </c>
      <c r="U3289" s="0" t="n">
        <f aca="false">IF(ISNA(VLOOKUP(F3289,calculos!$M$2:$N$658,2,1)),"null",VLOOKUP(F3289,calculos!$M$2:$N$658,2,1))</f>
        <v>636</v>
      </c>
      <c r="V3289" s="0" t="n">
        <f aca="false">IF(ISNA(VLOOKUP(J3289,calculos!$P$2:$Q$1711,2,1)),"null",VLOOKUP(J3289,calculos!$P$2:$Q$1711,2,1))</f>
        <v>1674</v>
      </c>
      <c r="W3289" s="0" t="n">
        <f aca="false">IF(ISNA(VLOOKUP(P3289,calculos!$S$2:$T$58,2,1)),"null",VLOOKUP(P3289,calculos!$S$2:$T$58,2,1))</f>
        <v>39</v>
      </c>
      <c r="X3289" s="9" t="str">
        <f aca="false">$X$1&amp;B3289&amp;"','"&amp;G3289&amp;"','"&amp;H3289&amp;"','"&amp;I3289&amp;"','"&amp;K3289&amp;"','"&amp;L3289&amp;"','"&amp;M3289&amp;"','"&amp;N3289&amp;"','"&amp;O3289&amp;"',"&amp;Q3289&amp;","&amp;R3289&amp;","&amp;S3289&amp;","&amp;T3289&amp;","&amp;U3289&amp;","&amp;V3289&amp;","&amp;W3289&amp;");"</f>
        <v>insert into servicio (id,fecha_entrega,serie,apertura,fecha_instalacion,garantia,mantenimiento,capacitacion,entrega_equipo,visita,id_empresa,id_hospital,id_equipo,id_marca,id_modelo,id_os,id_ingeniero) values (nextval('seq_servicio'),'','11945','','','','43707','','','',12,956,413,192,636,1674,39);</v>
      </c>
    </row>
    <row r="3290" customFormat="false" ht="13.8" hidden="false" customHeight="false" outlineLevel="0" collapsed="false">
      <c r="A3290" s="55" t="s">
        <v>23</v>
      </c>
      <c r="B3290" s="55"/>
      <c r="C3290" s="55" t="s">
        <v>9249</v>
      </c>
      <c r="D3290" s="55" t="s">
        <v>9301</v>
      </c>
      <c r="E3290" s="55" t="s">
        <v>4766</v>
      </c>
      <c r="F3290" s="55" t="s">
        <v>9251</v>
      </c>
      <c r="G3290" s="58" t="s">
        <v>6171</v>
      </c>
      <c r="H3290" s="59"/>
      <c r="I3290" s="59"/>
      <c r="J3290" s="60" t="s">
        <v>9302</v>
      </c>
      <c r="K3290" s="55"/>
      <c r="L3290" s="56" t="n">
        <v>43707</v>
      </c>
      <c r="M3290" s="57"/>
      <c r="N3290" s="55"/>
      <c r="O3290" s="55"/>
      <c r="P3290" s="55" t="s">
        <v>5610</v>
      </c>
      <c r="Q3290" s="0" t="n">
        <f aca="false">IF(ISNA(VLOOKUP(A3290,calculos!$A$2:$B$20,2,1)),"null",VLOOKUP(A3290,calculos!$A$2:$B$20,2,1))</f>
        <v>12</v>
      </c>
      <c r="R3290" s="0" t="n">
        <f aca="false">IF(ISNA(VLOOKUP(C3290,calculos!$D$2:$E$1218,2,1)),"null",VLOOKUP(C3290,calculos!$D$2:$E$1218,2,1))</f>
        <v>924</v>
      </c>
      <c r="S3290" s="0" t="n">
        <f aca="false">IF(ISNA(VLOOKUP(D3290,calculos!$G$2:$H$1118,2,1)),"null",VLOOKUP(D3290,calculos!$G$2:$H$1118,2,1))</f>
        <v>105</v>
      </c>
      <c r="T3290" s="0" t="n">
        <f aca="false">IF(ISNA(VLOOKUP(E3290,calculos!$J$2:$K$220,2,1)),"null",VLOOKUP(E3290,calculos!$J$2:$K$220,2,1))</f>
        <v>192</v>
      </c>
      <c r="U3290" s="0" t="n">
        <f aca="false">IF(ISNA(VLOOKUP(F3290,calculos!$M$2:$N$658,2,1)),"null",VLOOKUP(F3290,calculos!$M$2:$N$658,2,1))</f>
        <v>631</v>
      </c>
      <c r="V3290" s="0" t="n">
        <f aca="false">IF(ISNA(VLOOKUP(J3290,calculos!$P$2:$Q$1711,2,1)),"null",VLOOKUP(J3290,calculos!$P$2:$Q$1711,2,1))</f>
        <v>1647</v>
      </c>
      <c r="W3290" s="0" t="n">
        <f aca="false">IF(ISNA(VLOOKUP(P3290,calculos!$S$2:$T$58,2,1)),"null",VLOOKUP(P3290,calculos!$S$2:$T$58,2,1))</f>
        <v>13</v>
      </c>
      <c r="X3290" s="9" t="str">
        <f aca="false">$X$1&amp;B3290&amp;"','"&amp;G3290&amp;"','"&amp;H3290&amp;"','"&amp;I3290&amp;"','"&amp;K3290&amp;"','"&amp;L3290&amp;"','"&amp;M3290&amp;"','"&amp;N3290&amp;"','"&amp;O3290&amp;"',"&amp;Q3290&amp;","&amp;R3290&amp;","&amp;S3290&amp;","&amp;T3290&amp;","&amp;U3290&amp;","&amp;V3290&amp;","&amp;W3290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(nextval('seq_servicio'),'','10423','','','','43707','','','',12,924,105,192,631,1647,13);</v>
      </c>
    </row>
    <row r="3291" customFormat="false" ht="13.8" hidden="false" customHeight="false" outlineLevel="0" collapsed="false">
      <c r="A3291" s="55" t="s">
        <v>23</v>
      </c>
      <c r="B3291" s="55"/>
      <c r="C3291" s="55" t="s">
        <v>2560</v>
      </c>
      <c r="D3291" s="55" t="s">
        <v>4415</v>
      </c>
      <c r="E3291" s="55" t="s">
        <v>771</v>
      </c>
      <c r="F3291" s="58" t="s">
        <v>6128</v>
      </c>
      <c r="G3291" s="58" t="s">
        <v>8160</v>
      </c>
      <c r="H3291" s="59"/>
      <c r="I3291" s="59"/>
      <c r="J3291" s="60" t="s">
        <v>9303</v>
      </c>
      <c r="K3291" s="55"/>
      <c r="L3291" s="56"/>
      <c r="M3291" s="57"/>
      <c r="N3291" s="55"/>
      <c r="O3291" s="59" t="n">
        <v>43710</v>
      </c>
      <c r="P3291" s="55" t="s">
        <v>5610</v>
      </c>
      <c r="Q3291" s="0" t="n">
        <f aca="false">IF(ISNA(VLOOKUP(A3291,calculos!$A$2:$B$20,2,1)),"null",VLOOKUP(A3291,calculos!$A$2:$B$20,2,1))</f>
        <v>12</v>
      </c>
      <c r="R3291" s="0" t="n">
        <f aca="false">IF(ISNA(VLOOKUP(C3291,calculos!$D$2:$E$1218,2,1)),"null",VLOOKUP(C3291,calculos!$D$2:$E$1218,2,1))</f>
        <v>482</v>
      </c>
      <c r="S3291" s="0" t="n">
        <f aca="false">IF(ISNA(VLOOKUP(D3291,calculos!$G$2:$H$1118,2,1)),"null",VLOOKUP(D3291,calculos!$G$2:$H$1118,2,1))</f>
        <v>701</v>
      </c>
      <c r="T3291" s="0" t="n">
        <f aca="false">IF(ISNA(VLOOKUP(E3291,calculos!$J$2:$K$220,2,1)),"null",VLOOKUP(E3291,calculos!$J$2:$K$220,2,1))</f>
        <v>142</v>
      </c>
      <c r="U3291" s="0" t="n">
        <f aca="false">IF(ISNA(VLOOKUP(F3291,calculos!$M$2:$N$658,2,1)),"null",VLOOKUP(F3291,calculos!$M$2:$N$658,2,1))</f>
        <v>173</v>
      </c>
      <c r="V3291" s="0" t="n">
        <f aca="false">IF(ISNA(VLOOKUP(J3291,calculos!$P$2:$Q$1711,2,1)),"null",VLOOKUP(J3291,calculos!$P$2:$Q$1711,2,1))</f>
        <v>1648</v>
      </c>
      <c r="W3291" s="0" t="n">
        <f aca="false">IF(ISNA(VLOOKUP(P3291,calculos!$S$2:$T$58,2,1)),"null",VLOOKUP(P3291,calculos!$S$2:$T$58,2,1))</f>
        <v>13</v>
      </c>
      <c r="X3291" s="9" t="str">
        <f aca="false">$X$1&amp;B3291&amp;"','"&amp;G3291&amp;"','"&amp;H3291&amp;"','"&amp;I3291&amp;"','"&amp;K3291&amp;"','"&amp;L3291&amp;"','"&amp;M3291&amp;"','"&amp;N3291&amp;"','"&amp;O3291&amp;"',"&amp;Q3291&amp;","&amp;R3291&amp;","&amp;S3291&amp;","&amp;T3291&amp;","&amp;U3291&amp;","&amp;V3291&amp;","&amp;W3291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(nextval('seq_servicio'),'','DK43300057','','','','','','','43710',12,482,701,142,173,1648,13);</v>
      </c>
    </row>
    <row r="3292" customFormat="false" ht="13.8" hidden="false" customHeight="false" outlineLevel="0" collapsed="false">
      <c r="A3292" s="55" t="s">
        <v>23</v>
      </c>
      <c r="B3292" s="55"/>
      <c r="C3292" s="55" t="s">
        <v>8304</v>
      </c>
      <c r="D3292" s="55" t="s">
        <v>7331</v>
      </c>
      <c r="E3292" s="55" t="s">
        <v>4731</v>
      </c>
      <c r="F3292" s="58" t="s">
        <v>4798</v>
      </c>
      <c r="G3292" s="58" t="s">
        <v>9304</v>
      </c>
      <c r="H3292" s="59"/>
      <c r="I3292" s="59"/>
      <c r="J3292" s="60" t="s">
        <v>9305</v>
      </c>
      <c r="K3292" s="55"/>
      <c r="L3292" s="56" t="n">
        <v>43700</v>
      </c>
      <c r="M3292" s="57"/>
      <c r="N3292" s="55"/>
      <c r="O3292" s="55"/>
      <c r="P3292" s="55" t="s">
        <v>6520</v>
      </c>
      <c r="Q3292" s="0" t="n">
        <f aca="false">IF(ISNA(VLOOKUP(A3292,calculos!$A$2:$B$20,2,1)),"null",VLOOKUP(A3292,calculos!$A$2:$B$20,2,1))</f>
        <v>12</v>
      </c>
      <c r="R3292" s="0" t="n">
        <f aca="false">IF(ISNA(VLOOKUP(C3292,calculos!$D$2:$E$1218,2,1)),"null",VLOOKUP(C3292,calculos!$D$2:$E$1218,2,1))</f>
        <v>939</v>
      </c>
      <c r="S3292" s="0" t="n">
        <f aca="false">IF(ISNA(VLOOKUP(D3292,calculos!$G$2:$H$1118,2,1)),"null",VLOOKUP(D3292,calculos!$G$2:$H$1118,2,1))</f>
        <v>753</v>
      </c>
      <c r="T3292" s="0" t="n">
        <f aca="false">IF(ISNA(VLOOKUP(E3292,calculos!$J$2:$K$220,2,1)),"null",VLOOKUP(E3292,calculos!$J$2:$K$220,2,1))</f>
        <v>109</v>
      </c>
      <c r="U3292" s="0" t="n">
        <f aca="false">IF(ISNA(VLOOKUP(F3292,calculos!$M$2:$N$658,2,1)),"null",VLOOKUP(F3292,calculos!$M$2:$N$658,2,1))</f>
        <v>468</v>
      </c>
      <c r="V3292" s="0" t="n">
        <f aca="false">IF(ISNA(VLOOKUP(J3292,calculos!$P$2:$Q$1711,2,1)),"null",VLOOKUP(J3292,calculos!$P$2:$Q$1711,2,1))</f>
        <v>1542</v>
      </c>
      <c r="W3292" s="0" t="n">
        <f aca="false">IF(ISNA(VLOOKUP(P3292,calculos!$S$2:$T$58,2,1)),"null",VLOOKUP(P3292,calculos!$S$2:$T$58,2,1))</f>
        <v>8</v>
      </c>
      <c r="X3292" s="9" t="str">
        <f aca="false">$X$1&amp;B3292&amp;"','"&amp;G3292&amp;"','"&amp;H3292&amp;"','"&amp;I3292&amp;"','"&amp;K3292&amp;"','"&amp;L3292&amp;"','"&amp;M3292&amp;"','"&amp;N3292&amp;"','"&amp;O3292&amp;"',"&amp;Q3292&amp;","&amp;R3292&amp;","&amp;S3292&amp;","&amp;T3292&amp;","&amp;U3292&amp;","&amp;V3292&amp;","&amp;W3292&amp;");"</f>
        <v>insert into servicio (id,fecha_entrega,serie,apertura,fecha_instalacion,garantia,mantenimiento,capacitacion,entrega_equipo,visita,id_empresa,id_hospital,id_equipo,id_marca,id_modelo,id_os,id_ingeniero) values (nextval('seq_servicio'),'','180928-139488','','','','43700','','','',12,939,753,109,468,1542,8);</v>
      </c>
    </row>
    <row r="3293" customFormat="false" ht="13.8" hidden="false" customHeight="false" outlineLevel="0" collapsed="false">
      <c r="A3293" s="55" t="s">
        <v>23</v>
      </c>
      <c r="B3293" s="55"/>
      <c r="C3293" s="55" t="s">
        <v>9306</v>
      </c>
      <c r="D3293" s="55" t="s">
        <v>4874</v>
      </c>
      <c r="E3293" s="55" t="s">
        <v>4875</v>
      </c>
      <c r="F3293" s="58" t="s">
        <v>9307</v>
      </c>
      <c r="G3293" s="58" t="s">
        <v>9308</v>
      </c>
      <c r="H3293" s="59"/>
      <c r="I3293" s="59"/>
      <c r="J3293" s="60" t="s">
        <v>9309</v>
      </c>
      <c r="K3293" s="55"/>
      <c r="L3293" s="56" t="n">
        <v>43705</v>
      </c>
      <c r="M3293" s="57"/>
      <c r="N3293" s="55"/>
      <c r="O3293" s="55"/>
      <c r="P3293" s="55" t="s">
        <v>6964</v>
      </c>
      <c r="Q3293" s="0" t="n">
        <f aca="false">IF(ISNA(VLOOKUP(A3293,calculos!$A$2:$B$20,2,1)),"null",VLOOKUP(A3293,calculos!$A$2:$B$20,2,1))</f>
        <v>12</v>
      </c>
      <c r="R3293" s="0" t="n">
        <f aca="false">IF(ISNA(VLOOKUP(C3293,calculos!$D$2:$E$1218,2,1)),"null",VLOOKUP(C3293,calculos!$D$2:$E$1218,2,1))</f>
        <v>216</v>
      </c>
      <c r="S3293" s="0" t="n">
        <f aca="false">IF(ISNA(VLOOKUP(D3293,calculos!$G$2:$H$1118,2,1)),"null",VLOOKUP(D3293,calculos!$G$2:$H$1118,2,1))</f>
        <v>709</v>
      </c>
      <c r="T3293" s="0" t="n">
        <f aca="false">IF(ISNA(VLOOKUP(E3293,calculos!$J$2:$K$220,2,1)),"null",VLOOKUP(E3293,calculos!$J$2:$K$220,2,1))</f>
        <v>37</v>
      </c>
      <c r="U3293" s="0" t="n">
        <f aca="false">IF(ISNA(VLOOKUP(F3293,calculos!$M$2:$N$658,2,1)),"null",VLOOKUP(F3293,calculos!$M$2:$N$658,2,1))</f>
        <v>102</v>
      </c>
      <c r="V3293" s="0" t="n">
        <f aca="false">IF(ISNA(VLOOKUP(J3293,calculos!$P$2:$Q$1711,2,1)),"null",VLOOKUP(J3293,calculos!$P$2:$Q$1711,2,1))</f>
        <v>1586</v>
      </c>
      <c r="W3293" s="0" t="n">
        <f aca="false">IF(ISNA(VLOOKUP(P3293,calculos!$S$2:$T$58,2,1)),"null",VLOOKUP(P3293,calculos!$S$2:$T$58,2,1))</f>
        <v>2</v>
      </c>
      <c r="X3293" s="9" t="str">
        <f aca="false">$X$1&amp;B3293&amp;"','"&amp;G3293&amp;"','"&amp;H3293&amp;"','"&amp;I3293&amp;"','"&amp;K3293&amp;"','"&amp;L3293&amp;"','"&amp;M3293&amp;"','"&amp;N3293&amp;"','"&amp;O3293&amp;"',"&amp;Q3293&amp;","&amp;R3293&amp;","&amp;S3293&amp;","&amp;T3293&amp;","&amp;U3293&amp;","&amp;V3293&amp;","&amp;W3293&amp;");"</f>
        <v>insert into servicio (id,fecha_entrega,serie,apertura,fecha_instalacion,garantia,mantenimiento,capacitacion,entrega_equipo,visita,id_empresa,id_hospital,id_equipo,id_marca,id_modelo,id_os,id_ingeniero) values (nextval('seq_servicio'),'','DK43300054/DE671E1377','','','','43705','','','',12,216,709,37,102,1586,2);</v>
      </c>
    </row>
    <row r="3294" customFormat="false" ht="13.8" hidden="false" customHeight="false" outlineLevel="0" collapsed="false">
      <c r="A3294" s="55" t="s">
        <v>23</v>
      </c>
      <c r="B3294" s="55"/>
      <c r="C3294" s="55" t="s">
        <v>9266</v>
      </c>
      <c r="D3294" s="55" t="s">
        <v>4874</v>
      </c>
      <c r="E3294" s="55" t="s">
        <v>6128</v>
      </c>
      <c r="F3294" s="58" t="s">
        <v>8162</v>
      </c>
      <c r="G3294" s="58" t="s">
        <v>8160</v>
      </c>
      <c r="H3294" s="59"/>
      <c r="I3294" s="59"/>
      <c r="J3294" s="60" t="s">
        <v>9296</v>
      </c>
      <c r="K3294" s="55"/>
      <c r="L3294" s="56" t="n">
        <v>43697</v>
      </c>
      <c r="M3294" s="57"/>
      <c r="N3294" s="55"/>
      <c r="O3294" s="55"/>
      <c r="P3294" s="55" t="s">
        <v>6964</v>
      </c>
      <c r="Q3294" s="0" t="n">
        <f aca="false">IF(ISNA(VLOOKUP(A3294,calculos!$A$2:$B$20,2,1)),"null",VLOOKUP(A3294,calculos!$A$2:$B$20,2,1))</f>
        <v>12</v>
      </c>
      <c r="R3294" s="0" t="n">
        <f aca="false">IF(ISNA(VLOOKUP(C3294,calculos!$D$2:$E$1218,2,1)),"null",VLOOKUP(C3294,calculos!$D$2:$E$1218,2,1))</f>
        <v>219</v>
      </c>
      <c r="S3294" s="0" t="n">
        <f aca="false">IF(ISNA(VLOOKUP(D3294,calculos!$G$2:$H$1118,2,1)),"null",VLOOKUP(D3294,calculos!$G$2:$H$1118,2,1))</f>
        <v>709</v>
      </c>
      <c r="T3294" s="0" t="n">
        <f aca="false">IF(ISNA(VLOOKUP(E3294,calculos!$J$2:$K$220,2,1)),"null",VLOOKUP(E3294,calculos!$J$2:$K$220,2,1))</f>
        <v>33</v>
      </c>
      <c r="U3294" s="0" t="n">
        <f aca="false">IF(ISNA(VLOOKUP(F3294,calculos!$M$2:$N$658,2,1)),"null",VLOOKUP(F3294,calculos!$M$2:$N$658,2,1))</f>
        <v>397</v>
      </c>
      <c r="V3294" s="0" t="n">
        <f aca="false">IF(ISNA(VLOOKUP(J3294,calculos!$P$2:$Q$1711,2,1)),"null",VLOOKUP(J3294,calculos!$P$2:$Q$1711,2,1))</f>
        <v>1615</v>
      </c>
      <c r="W3294" s="0" t="n">
        <f aca="false">IF(ISNA(VLOOKUP(P3294,calculos!$S$2:$T$58,2,1)),"null",VLOOKUP(P3294,calculos!$S$2:$T$58,2,1))</f>
        <v>2</v>
      </c>
      <c r="X3294" s="9" t="str">
        <f aca="false">$X$1&amp;B3294&amp;"','"&amp;G3294&amp;"','"&amp;H3294&amp;"','"&amp;I3294&amp;"','"&amp;K3294&amp;"','"&amp;L3294&amp;"','"&amp;M3294&amp;"','"&amp;N3294&amp;"','"&amp;O3294&amp;"',"&amp;Q3294&amp;","&amp;R3294&amp;","&amp;S3294&amp;","&amp;T3294&amp;","&amp;U3294&amp;","&amp;V3294&amp;","&amp;W3294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(nextval('seq_servicio'),'','DK43300057','','','','43697','','','',12,219,709,33,397,1615,2);</v>
      </c>
    </row>
    <row r="3295" customFormat="false" ht="13.8" hidden="false" customHeight="false" outlineLevel="0" collapsed="false">
      <c r="A3295" s="55" t="s">
        <v>23</v>
      </c>
      <c r="B3295" s="55"/>
      <c r="C3295" s="55" t="s">
        <v>9310</v>
      </c>
      <c r="D3295" s="55" t="s">
        <v>4874</v>
      </c>
      <c r="E3295" s="55" t="s">
        <v>4875</v>
      </c>
      <c r="F3295" s="58" t="s">
        <v>9307</v>
      </c>
      <c r="G3295" s="58" t="s">
        <v>9311</v>
      </c>
      <c r="H3295" s="59"/>
      <c r="I3295" s="59"/>
      <c r="J3295" s="60" t="s">
        <v>9312</v>
      </c>
      <c r="K3295" s="55"/>
      <c r="L3295" s="56" t="n">
        <v>43703</v>
      </c>
      <c r="M3295" s="57"/>
      <c r="N3295" s="55"/>
      <c r="O3295" s="55"/>
      <c r="P3295" s="55" t="s">
        <v>6964</v>
      </c>
      <c r="Q3295" s="0" t="n">
        <f aca="false">IF(ISNA(VLOOKUP(A3295,calculos!$A$2:$B$20,2,1)),"null",VLOOKUP(A3295,calculos!$A$2:$B$20,2,1))</f>
        <v>12</v>
      </c>
      <c r="R3295" s="0" t="n">
        <f aca="false">IF(ISNA(VLOOKUP(C3295,calculos!$D$2:$E$1218,2,1)),"null",VLOOKUP(C3295,calculos!$D$2:$E$1218,2,1))</f>
        <v>1017</v>
      </c>
      <c r="S3295" s="0" t="n">
        <f aca="false">IF(ISNA(VLOOKUP(D3295,calculos!$G$2:$H$1118,2,1)),"null",VLOOKUP(D3295,calculos!$G$2:$H$1118,2,1))</f>
        <v>709</v>
      </c>
      <c r="T3295" s="0" t="n">
        <f aca="false">IF(ISNA(VLOOKUP(E3295,calculos!$J$2:$K$220,2,1)),"null",VLOOKUP(E3295,calculos!$J$2:$K$220,2,1))</f>
        <v>37</v>
      </c>
      <c r="U3295" s="0" t="n">
        <f aca="false">IF(ISNA(VLOOKUP(F3295,calculos!$M$2:$N$658,2,1)),"null",VLOOKUP(F3295,calculos!$M$2:$N$658,2,1))</f>
        <v>102</v>
      </c>
      <c r="V3295" s="0" t="n">
        <f aca="false">IF(ISNA(VLOOKUP(J3295,calculos!$P$2:$Q$1711,2,1)),"null",VLOOKUP(J3295,calculos!$P$2:$Q$1711,2,1))</f>
        <v>1582</v>
      </c>
      <c r="W3295" s="0" t="n">
        <f aca="false">IF(ISNA(VLOOKUP(P3295,calculos!$S$2:$T$58,2,1)),"null",VLOOKUP(P3295,calculos!$S$2:$T$58,2,1))</f>
        <v>2</v>
      </c>
      <c r="X3295" s="9" t="str">
        <f aca="false">$X$1&amp;B3295&amp;"','"&amp;G3295&amp;"','"&amp;H3295&amp;"','"&amp;I3295&amp;"','"&amp;K3295&amp;"','"&amp;L3295&amp;"','"&amp;M3295&amp;"','"&amp;N3295&amp;"','"&amp;O3295&amp;"',"&amp;Q3295&amp;","&amp;R3295&amp;","&amp;S3295&amp;","&amp;T3295&amp;","&amp;U3295&amp;","&amp;V3295&amp;","&amp;W3295&amp;");"</f>
        <v>insert into servicio (id,fecha_entrega,serie,apertura,fecha_instalacion,garantia,mantenimiento,capacitacion,entrega_equipo,visita,id_empresa,id_hospital,id_equipo,id_marca,id_modelo,id_os,id_ingeniero) values (nextval('seq_servicio'),'','DK43300060/DE671E1369','','','','43703','','','',12,1017,709,37,102,1582,2);</v>
      </c>
    </row>
    <row r="3296" customFormat="false" ht="13.8" hidden="false" customHeight="false" outlineLevel="0" collapsed="false">
      <c r="A3296" s="55" t="s">
        <v>23</v>
      </c>
      <c r="B3296" s="55"/>
      <c r="C3296" s="55" t="s">
        <v>9313</v>
      </c>
      <c r="D3296" s="55" t="s">
        <v>4874</v>
      </c>
      <c r="E3296" s="55" t="s">
        <v>4875</v>
      </c>
      <c r="F3296" s="58" t="s">
        <v>9307</v>
      </c>
      <c r="G3296" s="58" t="s">
        <v>9314</v>
      </c>
      <c r="H3296" s="59"/>
      <c r="I3296" s="59"/>
      <c r="J3296" s="60" t="s">
        <v>9315</v>
      </c>
      <c r="K3296" s="55"/>
      <c r="L3296" s="56" t="n">
        <v>43704</v>
      </c>
      <c r="M3296" s="57"/>
      <c r="N3296" s="55"/>
      <c r="O3296" s="55"/>
      <c r="P3296" s="55" t="s">
        <v>6964</v>
      </c>
      <c r="Q3296" s="0" t="n">
        <f aca="false">IF(ISNA(VLOOKUP(A3296,calculos!$A$2:$B$20,2,1)),"null",VLOOKUP(A3296,calculos!$A$2:$B$20,2,1))</f>
        <v>12</v>
      </c>
      <c r="R3296" s="0" t="n">
        <f aca="false">IF(ISNA(VLOOKUP(C3296,calculos!$D$2:$E$1218,2,1)),"null",VLOOKUP(C3296,calculos!$D$2:$E$1218,2,1))</f>
        <v>225</v>
      </c>
      <c r="S3296" s="0" t="n">
        <f aca="false">IF(ISNA(VLOOKUP(D3296,calculos!$G$2:$H$1118,2,1)),"null",VLOOKUP(D3296,calculos!$G$2:$H$1118,2,1))</f>
        <v>709</v>
      </c>
      <c r="T3296" s="0" t="n">
        <f aca="false">IF(ISNA(VLOOKUP(E3296,calculos!$J$2:$K$220,2,1)),"null",VLOOKUP(E3296,calculos!$J$2:$K$220,2,1))</f>
        <v>37</v>
      </c>
      <c r="U3296" s="0" t="n">
        <f aca="false">IF(ISNA(VLOOKUP(F3296,calculos!$M$2:$N$658,2,1)),"null",VLOOKUP(F3296,calculos!$M$2:$N$658,2,1))</f>
        <v>102</v>
      </c>
      <c r="V3296" s="0" t="n">
        <f aca="false">IF(ISNA(VLOOKUP(J3296,calculos!$P$2:$Q$1711,2,1)),"null",VLOOKUP(J3296,calculos!$P$2:$Q$1711,2,1))</f>
        <v>1580</v>
      </c>
      <c r="W3296" s="0" t="n">
        <f aca="false">IF(ISNA(VLOOKUP(P3296,calculos!$S$2:$T$58,2,1)),"null",VLOOKUP(P3296,calculos!$S$2:$T$58,2,1))</f>
        <v>2</v>
      </c>
      <c r="X3296" s="9" t="str">
        <f aca="false">$X$1&amp;B3296&amp;"','"&amp;G3296&amp;"','"&amp;H3296&amp;"','"&amp;I3296&amp;"','"&amp;K3296&amp;"','"&amp;L3296&amp;"','"&amp;M3296&amp;"','"&amp;N3296&amp;"','"&amp;O3296&amp;"',"&amp;Q3296&amp;","&amp;R3296&amp;","&amp;S3296&amp;","&amp;T3296&amp;","&amp;U3296&amp;","&amp;V3296&amp;","&amp;W3296&amp;");"</f>
        <v>insert into servicio (id,fecha_entrega,serie,apertura,fecha_instalacion,garantia,mantenimiento,capacitacion,entrega_equipo,visita,id_empresa,id_hospital,id_equipo,id_marca,id_modelo,id_os,id_ingeniero) values (nextval('seq_servicio'),'','DK43300059/DE671E1381','','','','43704','','','',12,225,709,37,102,1580,2);</v>
      </c>
    </row>
    <row r="3297" customFormat="false" ht="13.8" hidden="false" customHeight="false" outlineLevel="0" collapsed="false">
      <c r="A3297" s="55" t="s">
        <v>23</v>
      </c>
      <c r="B3297" s="55"/>
      <c r="C3297" s="55" t="s">
        <v>9313</v>
      </c>
      <c r="D3297" s="55" t="s">
        <v>4874</v>
      </c>
      <c r="E3297" s="55" t="s">
        <v>4875</v>
      </c>
      <c r="F3297" s="58" t="s">
        <v>9307</v>
      </c>
      <c r="G3297" s="58" t="s">
        <v>9316</v>
      </c>
      <c r="H3297" s="59"/>
      <c r="I3297" s="59"/>
      <c r="J3297" s="60" t="s">
        <v>9317</v>
      </c>
      <c r="K3297" s="55"/>
      <c r="L3297" s="56" t="n">
        <v>43704</v>
      </c>
      <c r="M3297" s="57"/>
      <c r="N3297" s="55"/>
      <c r="O3297" s="55"/>
      <c r="P3297" s="55" t="s">
        <v>6964</v>
      </c>
      <c r="Q3297" s="0" t="n">
        <f aca="false">IF(ISNA(VLOOKUP(A3297,calculos!$A$2:$B$20,2,1)),"null",VLOOKUP(A3297,calculos!$A$2:$B$20,2,1))</f>
        <v>12</v>
      </c>
      <c r="R3297" s="0" t="n">
        <f aca="false">IF(ISNA(VLOOKUP(C3297,calculos!$D$2:$E$1218,2,1)),"null",VLOOKUP(C3297,calculos!$D$2:$E$1218,2,1))</f>
        <v>225</v>
      </c>
      <c r="S3297" s="0" t="n">
        <f aca="false">IF(ISNA(VLOOKUP(D3297,calculos!$G$2:$H$1118,2,1)),"null",VLOOKUP(D3297,calculos!$G$2:$H$1118,2,1))</f>
        <v>709</v>
      </c>
      <c r="T3297" s="0" t="n">
        <f aca="false">IF(ISNA(VLOOKUP(E3297,calculos!$J$2:$K$220,2,1)),"null",VLOOKUP(E3297,calculos!$J$2:$K$220,2,1))</f>
        <v>37</v>
      </c>
      <c r="U3297" s="0" t="n">
        <f aca="false">IF(ISNA(VLOOKUP(F3297,calculos!$M$2:$N$658,2,1)),"null",VLOOKUP(F3297,calculos!$M$2:$N$658,2,1))</f>
        <v>102</v>
      </c>
      <c r="V3297" s="0" t="n">
        <f aca="false">IF(ISNA(VLOOKUP(J3297,calculos!$P$2:$Q$1711,2,1)),"null",VLOOKUP(J3297,calculos!$P$2:$Q$1711,2,1))</f>
        <v>1585</v>
      </c>
      <c r="W3297" s="0" t="n">
        <f aca="false">IF(ISNA(VLOOKUP(P3297,calculos!$S$2:$T$58,2,1)),"null",VLOOKUP(P3297,calculos!$S$2:$T$58,2,1))</f>
        <v>2</v>
      </c>
      <c r="X3297" s="9" t="str">
        <f aca="false">$X$1&amp;B3297&amp;"','"&amp;G3297&amp;"','"&amp;H3297&amp;"','"&amp;I3297&amp;"','"&amp;K3297&amp;"','"&amp;L3297&amp;"','"&amp;M3297&amp;"','"&amp;N3297&amp;"','"&amp;O3297&amp;"',"&amp;Q3297&amp;","&amp;R3297&amp;","&amp;S3297&amp;","&amp;T3297&amp;","&amp;U3297&amp;","&amp;V3297&amp;","&amp;W3297&amp;");"</f>
        <v>insert into servicio (id,fecha_entrega,serie,apertura,fecha_instalacion,garantia,mantenimiento,capacitacion,entrega_equipo,visita,id_empresa,id_hospital,id_equipo,id_marca,id_modelo,id_os,id_ingeniero) values (nextval('seq_servicio'),'','DK43300058/DE671R1379','','','','43704','','','',12,225,709,37,102,1585,2);</v>
      </c>
    </row>
    <row r="3298" customFormat="false" ht="13.8" hidden="false" customHeight="false" outlineLevel="0" collapsed="false">
      <c r="A3298" s="55" t="s">
        <v>23</v>
      </c>
      <c r="B3298" s="55"/>
      <c r="C3298" s="55" t="s">
        <v>9318</v>
      </c>
      <c r="D3298" s="55" t="s">
        <v>4874</v>
      </c>
      <c r="E3298" s="55" t="s">
        <v>6128</v>
      </c>
      <c r="F3298" s="58" t="s">
        <v>7873</v>
      </c>
      <c r="G3298" s="58" t="s">
        <v>9319</v>
      </c>
      <c r="H3298" s="59"/>
      <c r="I3298" s="59"/>
      <c r="J3298" s="60" t="s">
        <v>9320</v>
      </c>
      <c r="K3298" s="55"/>
      <c r="L3298" s="56" t="n">
        <v>43691</v>
      </c>
      <c r="M3298" s="57"/>
      <c r="N3298" s="55"/>
      <c r="O3298" s="55"/>
      <c r="P3298" s="55" t="s">
        <v>6964</v>
      </c>
      <c r="Q3298" s="0" t="n">
        <f aca="false">IF(ISNA(VLOOKUP(A3298,calculos!$A$2:$B$20,2,1)),"null",VLOOKUP(A3298,calculos!$A$2:$B$20,2,1))</f>
        <v>12</v>
      </c>
      <c r="R3298" s="0" t="n">
        <f aca="false">IF(ISNA(VLOOKUP(C3298,calculos!$D$2:$E$1218,2,1)),"null",VLOOKUP(C3298,calculos!$D$2:$E$1218,2,1))</f>
        <v>214</v>
      </c>
      <c r="S3298" s="0" t="n">
        <f aca="false">IF(ISNA(VLOOKUP(D3298,calculos!$G$2:$H$1118,2,1)),"null",VLOOKUP(D3298,calculos!$G$2:$H$1118,2,1))</f>
        <v>709</v>
      </c>
      <c r="T3298" s="0" t="n">
        <f aca="false">IF(ISNA(VLOOKUP(E3298,calculos!$J$2:$K$220,2,1)),"null",VLOOKUP(E3298,calculos!$J$2:$K$220,2,1))</f>
        <v>33</v>
      </c>
      <c r="U3298" s="0" t="n">
        <f aca="false">IF(ISNA(VLOOKUP(F3298,calculos!$M$2:$N$658,2,1)),"null",VLOOKUP(F3298,calculos!$M$2:$N$658,2,1))</f>
        <v>101</v>
      </c>
      <c r="V3298" s="0" t="n">
        <f aca="false">IF(ISNA(VLOOKUP(J3298,calculos!$P$2:$Q$1711,2,1)),"null",VLOOKUP(J3298,calculos!$P$2:$Q$1711,2,1))</f>
        <v>1584</v>
      </c>
      <c r="W3298" s="0" t="n">
        <f aca="false">IF(ISNA(VLOOKUP(P3298,calculos!$S$2:$T$58,2,1)),"null",VLOOKUP(P3298,calculos!$S$2:$T$58,2,1))</f>
        <v>2</v>
      </c>
      <c r="X3298" s="9" t="str">
        <f aca="false">$X$1&amp;B3298&amp;"','"&amp;G3298&amp;"','"&amp;H3298&amp;"','"&amp;I3298&amp;"','"&amp;K3298&amp;"','"&amp;L3298&amp;"','"&amp;M3298&amp;"','"&amp;N3298&amp;"','"&amp;O3298&amp;"',"&amp;Q3298&amp;","&amp;R3298&amp;","&amp;S3298&amp;","&amp;T3298&amp;","&amp;U3298&amp;","&amp;V3298&amp;","&amp;W3298&amp;");"</f>
        <v>insert into servicio (id,fecha_entrega,serie,apertura,fecha_instalacion,garantia,mantenimiento,capacitacion,entrega_equipo,visita,id_empresa,id_hospital,id_equipo,id_marca,id_modelo,id_os,id_ingeniero) values (nextval('seq_servicio'),'','DK433000912','','','','43691','','','',12,214,709,33,101,1584,2);</v>
      </c>
    </row>
    <row r="3299" customFormat="false" ht="13.8" hidden="false" customHeight="false" outlineLevel="0" collapsed="false">
      <c r="A3299" s="55" t="s">
        <v>23</v>
      </c>
      <c r="B3299" s="55"/>
      <c r="C3299" s="55" t="s">
        <v>9318</v>
      </c>
      <c r="D3299" s="55" t="s">
        <v>4874</v>
      </c>
      <c r="E3299" s="55" t="s">
        <v>6128</v>
      </c>
      <c r="F3299" s="58" t="s">
        <v>7873</v>
      </c>
      <c r="G3299" s="58" t="s">
        <v>9046</v>
      </c>
      <c r="H3299" s="59"/>
      <c r="I3299" s="59"/>
      <c r="J3299" s="60" t="s">
        <v>9320</v>
      </c>
      <c r="K3299" s="55"/>
      <c r="L3299" s="56" t="n">
        <v>43691</v>
      </c>
      <c r="M3299" s="57"/>
      <c r="N3299" s="55"/>
      <c r="O3299" s="55"/>
      <c r="P3299" s="55" t="s">
        <v>6964</v>
      </c>
      <c r="Q3299" s="0" t="n">
        <f aca="false">IF(ISNA(VLOOKUP(A3299,calculos!$A$2:$B$20,2,1)),"null",VLOOKUP(A3299,calculos!$A$2:$B$20,2,1))</f>
        <v>12</v>
      </c>
      <c r="R3299" s="0" t="n">
        <f aca="false">IF(ISNA(VLOOKUP(C3299,calculos!$D$2:$E$1218,2,1)),"null",VLOOKUP(C3299,calculos!$D$2:$E$1218,2,1))</f>
        <v>214</v>
      </c>
      <c r="S3299" s="0" t="n">
        <f aca="false">IF(ISNA(VLOOKUP(D3299,calculos!$G$2:$H$1118,2,1)),"null",VLOOKUP(D3299,calculos!$G$2:$H$1118,2,1))</f>
        <v>709</v>
      </c>
      <c r="T3299" s="0" t="n">
        <f aca="false">IF(ISNA(VLOOKUP(E3299,calculos!$J$2:$K$220,2,1)),"null",VLOOKUP(E3299,calculos!$J$2:$K$220,2,1))</f>
        <v>33</v>
      </c>
      <c r="U3299" s="0" t="n">
        <f aca="false">IF(ISNA(VLOOKUP(F3299,calculos!$M$2:$N$658,2,1)),"null",VLOOKUP(F3299,calculos!$M$2:$N$658,2,1))</f>
        <v>101</v>
      </c>
      <c r="V3299" s="0" t="n">
        <f aca="false">IF(ISNA(VLOOKUP(J3299,calculos!$P$2:$Q$1711,2,1)),"null",VLOOKUP(J3299,calculos!$P$2:$Q$1711,2,1))</f>
        <v>1584</v>
      </c>
      <c r="W3299" s="0" t="n">
        <f aca="false">IF(ISNA(VLOOKUP(P3299,calculos!$S$2:$T$58,2,1)),"null",VLOOKUP(P3299,calculos!$S$2:$T$58,2,1))</f>
        <v>2</v>
      </c>
      <c r="X3299" s="9" t="str">
        <f aca="false">$X$1&amp;B3299&amp;"','"&amp;G3299&amp;"','"&amp;H3299&amp;"','"&amp;I3299&amp;"','"&amp;K3299&amp;"','"&amp;L3299&amp;"','"&amp;M3299&amp;"','"&amp;N3299&amp;"','"&amp;O3299&amp;"',"&amp;Q3299&amp;","&amp;R3299&amp;","&amp;S3299&amp;","&amp;T3299&amp;","&amp;U3299&amp;","&amp;V3299&amp;","&amp;W3299&amp;");"</f>
        <v>insert into servicio (id,fecha_entrega,serie,apertura,fecha_instalacion,garantia,mantenimiento,capacitacion,entrega_equipo,visita,id_empresa,id_hospital,id_equipo,id_marca,id_modelo,id_os,id_ingeniero) values (nextval('seq_servicio'),'','DK43300129','','','','43691','','','',12,214,709,33,101,1584,2);</v>
      </c>
    </row>
    <row r="3300" customFormat="false" ht="13.8" hidden="false" customHeight="false" outlineLevel="0" collapsed="false">
      <c r="A3300" s="55" t="s">
        <v>154</v>
      </c>
      <c r="B3300" s="55"/>
      <c r="C3300" s="55" t="s">
        <v>4984</v>
      </c>
      <c r="D3300" s="55" t="s">
        <v>8236</v>
      </c>
      <c r="E3300" s="55" t="s">
        <v>9321</v>
      </c>
      <c r="F3300" s="58" t="s">
        <v>9322</v>
      </c>
      <c r="G3300" s="58" t="s">
        <v>9323</v>
      </c>
      <c r="H3300" s="59"/>
      <c r="I3300" s="59"/>
      <c r="J3300" s="60" t="s">
        <v>9324</v>
      </c>
      <c r="K3300" s="55"/>
      <c r="L3300" s="56"/>
      <c r="M3300" s="57"/>
      <c r="N3300" s="55"/>
      <c r="O3300" s="55" t="s">
        <v>9325</v>
      </c>
      <c r="P3300" s="55" t="s">
        <v>9326</v>
      </c>
      <c r="Q3300" s="0" t="n">
        <f aca="false">IF(ISNA(VLOOKUP(A3300,calculos!$A$2:$B$20,2,1)),"null",VLOOKUP(A3300,calculos!$A$2:$B$20,2,1))</f>
        <v>10</v>
      </c>
      <c r="R3300" s="0" t="n">
        <f aca="false">IF(ISNA(VLOOKUP(C3300,calculos!$D$2:$E$1218,2,1)),"null",VLOOKUP(C3300,calculos!$D$2:$E$1218,2,1))</f>
        <v>767</v>
      </c>
      <c r="S3300" s="0" t="n">
        <f aca="false">IF(ISNA(VLOOKUP(D3300,calculos!$G$2:$H$1118,2,1)),"null",VLOOKUP(D3300,calculos!$G$2:$H$1118,2,1))</f>
        <v>1027</v>
      </c>
      <c r="T3300" s="0" t="n">
        <f aca="false">IF(ISNA(VLOOKUP(E3300,calculos!$J$2:$K$220,2,1)),"null",VLOOKUP(E3300,calculos!$J$2:$K$220,2,1))</f>
        <v>23</v>
      </c>
      <c r="U3300" s="0" t="n">
        <f aca="false">IF(ISNA(VLOOKUP(F3300,calculos!$M$2:$N$658,2,1)),"null",VLOOKUP(F3300,calculos!$M$2:$N$658,2,1))</f>
        <v>94</v>
      </c>
      <c r="V3300" s="0" t="n">
        <f aca="false">IF(ISNA(VLOOKUP(J3300,calculos!$P$2:$Q$1711,2,1)),"null",VLOOKUP(J3300,calculos!$P$2:$Q$1711,2,1))</f>
        <v>900</v>
      </c>
      <c r="W3300" s="0" t="n">
        <f aca="false">IF(ISNA(VLOOKUP(P3300,calculos!$S$2:$T$58,2,1)),"null",VLOOKUP(P3300,calculos!$S$2:$T$58,2,1))</f>
        <v>35</v>
      </c>
      <c r="X3300" s="9" t="str">
        <f aca="false">$X$1&amp;B3300&amp;"','"&amp;G3300&amp;"','"&amp;H3300&amp;"','"&amp;I3300&amp;"','"&amp;K3300&amp;"','"&amp;L3300&amp;"','"&amp;M3300&amp;"','"&amp;N3300&amp;"','"&amp;O3300&amp;"',"&amp;Q3300&amp;","&amp;R3300&amp;","&amp;S3300&amp;","&amp;T3300&amp;","&amp;U3300&amp;","&amp;V3300&amp;","&amp;W3300&amp;");"</f>
        <v>insert into servicio (id,fecha_entrega,serie,apertura,fecha_instalacion,garantia,mantenimiento,capacitacion,entrega_equipo,visita,id_empresa,id_hospital,id_equipo,id_marca,id_modelo,id_os,id_ingeniero) values (nextval('seq_servicio'),'','4CC1892121','','','','','','','10/9/119',10,767,1027,23,94,900,35);</v>
      </c>
    </row>
    <row r="3301" customFormat="false" ht="13.8" hidden="false" customHeight="false" outlineLevel="0" collapsed="false">
      <c r="A3301" s="55" t="s">
        <v>23</v>
      </c>
      <c r="B3301" s="55"/>
      <c r="C3301" s="55" t="s">
        <v>9327</v>
      </c>
      <c r="D3301" s="55" t="s">
        <v>4415</v>
      </c>
      <c r="E3301" s="55" t="s">
        <v>6128</v>
      </c>
      <c r="F3301" s="58" t="s">
        <v>7873</v>
      </c>
      <c r="G3301" s="58" t="s">
        <v>9328</v>
      </c>
      <c r="H3301" s="59"/>
      <c r="I3301" s="59"/>
      <c r="J3301" s="60" t="s">
        <v>9329</v>
      </c>
      <c r="K3301" s="55"/>
      <c r="L3301" s="56" t="n">
        <v>43711</v>
      </c>
      <c r="M3301" s="57"/>
      <c r="N3301" s="55"/>
      <c r="O3301" s="55"/>
      <c r="P3301" s="55" t="s">
        <v>9330</v>
      </c>
      <c r="Q3301" s="0" t="n">
        <f aca="false">IF(ISNA(VLOOKUP(A3301,calculos!$A$2:$B$20,2,1)),"null",VLOOKUP(A3301,calculos!$A$2:$B$20,2,1))</f>
        <v>12</v>
      </c>
      <c r="R3301" s="0" t="n">
        <f aca="false">IF(ISNA(VLOOKUP(C3301,calculos!$D$2:$E$1218,2,1)),"null",VLOOKUP(C3301,calculos!$D$2:$E$1218,2,1))</f>
        <v>391</v>
      </c>
      <c r="S3301" s="0" t="n">
        <f aca="false">IF(ISNA(VLOOKUP(D3301,calculos!$G$2:$H$1118,2,1)),"null",VLOOKUP(D3301,calculos!$G$2:$H$1118,2,1))</f>
        <v>701</v>
      </c>
      <c r="T3301" s="0" t="n">
        <f aca="false">IF(ISNA(VLOOKUP(E3301,calculos!$J$2:$K$220,2,1)),"null",VLOOKUP(E3301,calculos!$J$2:$K$220,2,1))</f>
        <v>33</v>
      </c>
      <c r="U3301" s="0" t="n">
        <f aca="false">IF(ISNA(VLOOKUP(F3301,calculos!$M$2:$N$658,2,1)),"null",VLOOKUP(F3301,calculos!$M$2:$N$658,2,1))</f>
        <v>101</v>
      </c>
      <c r="V3301" s="0" t="n">
        <f aca="false">IF(ISNA(VLOOKUP(J3301,calculos!$P$2:$Q$1711,2,1)),"null",VLOOKUP(J3301,calculos!$P$2:$Q$1711,2,1))</f>
        <v>1649</v>
      </c>
      <c r="W3301" s="0" t="n">
        <f aca="false">IF(ISNA(VLOOKUP(P3301,calculos!$S$2:$T$58,2,1)),"null",VLOOKUP(P3301,calculos!$S$2:$T$58,2,1))</f>
        <v>16</v>
      </c>
      <c r="X3301" s="9" t="str">
        <f aca="false">$X$1&amp;B3301&amp;"','"&amp;G3301&amp;"','"&amp;H3301&amp;"','"&amp;I3301&amp;"','"&amp;K3301&amp;"','"&amp;L3301&amp;"','"&amp;M3301&amp;"','"&amp;N3301&amp;"','"&amp;O3301&amp;"',"&amp;Q3301&amp;","&amp;R3301&amp;","&amp;S3301&amp;","&amp;T3301&amp;","&amp;U3301&amp;","&amp;V3301&amp;","&amp;W3301&amp;");"</f>
        <v>insert into servicio (id,fecha_entrega,serie,apertura,fecha_instalacion,garantia,mantenimiento,capacitacion,entrega_equipo,visita,id_empresa,id_hospital,id_equipo,id_marca,id_modelo,id_os,id_ingeniero) values (nextval('seq_servicio'),'','DK4300057','','','','43711','','','',12,391,701,33,101,1649,16);</v>
      </c>
    </row>
    <row r="3302" customFormat="false" ht="13.8" hidden="false" customHeight="false" outlineLevel="0" collapsed="false">
      <c r="A3302" s="55" t="s">
        <v>23</v>
      </c>
      <c r="B3302" s="55"/>
      <c r="C3302" s="55" t="s">
        <v>919</v>
      </c>
      <c r="D3302" s="55" t="s">
        <v>7729</v>
      </c>
      <c r="E3302" s="55" t="s">
        <v>5833</v>
      </c>
      <c r="F3302" s="58" t="s">
        <v>5984</v>
      </c>
      <c r="G3302" s="58" t="s">
        <v>9331</v>
      </c>
      <c r="H3302" s="59"/>
      <c r="I3302" s="59"/>
      <c r="J3302" s="60" t="s">
        <v>9332</v>
      </c>
      <c r="K3302" s="55"/>
      <c r="L3302" s="56" t="n">
        <v>43712</v>
      </c>
      <c r="M3302" s="57"/>
      <c r="N3302" s="55"/>
      <c r="O3302" s="55"/>
      <c r="P3302" s="55" t="s">
        <v>8324</v>
      </c>
      <c r="Q3302" s="0" t="n">
        <f aca="false">IF(ISNA(VLOOKUP(A3302,calculos!$A$2:$B$20,2,1)),"null",VLOOKUP(A3302,calculos!$A$2:$B$20,2,1))</f>
        <v>12</v>
      </c>
      <c r="R3302" s="0" t="n">
        <f aca="false">IF(ISNA(VLOOKUP(C3302,calculos!$D$2:$E$1218,2,1)),"null",VLOOKUP(C3302,calculos!$D$2:$E$1218,2,1))</f>
        <v>321</v>
      </c>
      <c r="S3302" s="0" t="n">
        <f aca="false">IF(ISNA(VLOOKUP(D3302,calculos!$G$2:$H$1118,2,1)),"null",VLOOKUP(D3302,calculos!$G$2:$H$1118,2,1))</f>
        <v>719</v>
      </c>
      <c r="T3302" s="0" t="n">
        <f aca="false">IF(ISNA(VLOOKUP(E3302,calculos!$J$2:$K$220,2,1)),"null",VLOOKUP(E3302,calculos!$J$2:$K$220,2,1))</f>
        <v>150</v>
      </c>
      <c r="U3302" s="0" t="n">
        <f aca="false">IF(ISNA(VLOOKUP(F3302,calculos!$M$2:$N$658,2,1)),"null",VLOOKUP(F3302,calculos!$M$2:$N$658,2,1))</f>
        <v>197</v>
      </c>
      <c r="V3302" s="0" t="n">
        <f aca="false">IF(ISNA(VLOOKUP(J3302,calculos!$P$2:$Q$1711,2,1)),"null",VLOOKUP(J3302,calculos!$P$2:$Q$1711,2,1))</f>
        <v>1616</v>
      </c>
      <c r="W3302" s="0" t="n">
        <f aca="false">IF(ISNA(VLOOKUP(P3302,calculos!$S$2:$T$58,2,1)),"null",VLOOKUP(P3302,calculos!$S$2:$T$58,2,1))</f>
        <v>24</v>
      </c>
      <c r="X3302" s="9" t="str">
        <f aca="false">$X$1&amp;B3302&amp;"','"&amp;G3302&amp;"','"&amp;H3302&amp;"','"&amp;I3302&amp;"','"&amp;K3302&amp;"','"&amp;L3302&amp;"','"&amp;M3302&amp;"','"&amp;N3302&amp;"','"&amp;O3302&amp;"',"&amp;Q3302&amp;","&amp;R3302&amp;","&amp;S3302&amp;","&amp;T3302&amp;","&amp;U3302&amp;","&amp;V3302&amp;","&amp;W3302&amp;");"</f>
        <v>insert into servicio (id,fecha_entrega,serie,apertura,fecha_instalacion,garantia,mantenimiento,capacitacion,entrega_equipo,visita,id_empresa,id_hospital,id_equipo,id_marca,id_modelo,id_os,id_ingeniero) values (nextval('seq_servicio'),'','14498','','','','43712','','','',12,321,719,150,197,1616,24);</v>
      </c>
    </row>
    <row r="3303" customFormat="false" ht="13.8" hidden="false" customHeight="false" outlineLevel="0" collapsed="false">
      <c r="A3303" s="55" t="s">
        <v>23</v>
      </c>
      <c r="B3303" s="55"/>
      <c r="C3303" s="55" t="s">
        <v>9333</v>
      </c>
      <c r="D3303" s="55" t="s">
        <v>9258</v>
      </c>
      <c r="E3303" s="55" t="s">
        <v>7117</v>
      </c>
      <c r="F3303" s="58" t="s">
        <v>9334</v>
      </c>
      <c r="G3303" s="58" t="s">
        <v>9335</v>
      </c>
      <c r="H3303" s="59"/>
      <c r="I3303" s="59"/>
      <c r="J3303" s="60" t="s">
        <v>9336</v>
      </c>
      <c r="K3303" s="55"/>
      <c r="L3303" s="56" t="n">
        <v>43713</v>
      </c>
      <c r="M3303" s="57"/>
      <c r="N3303" s="55"/>
      <c r="O3303" s="55"/>
      <c r="P3303" s="55" t="s">
        <v>7193</v>
      </c>
      <c r="Q3303" s="0" t="n">
        <f aca="false">IF(ISNA(VLOOKUP(A3303,calculos!$A$2:$B$20,2,1)),"null",VLOOKUP(A3303,calculos!$A$2:$B$20,2,1))</f>
        <v>12</v>
      </c>
      <c r="R3303" s="0" t="n">
        <f aca="false">IF(ISNA(VLOOKUP(C3303,calculos!$D$2:$E$1218,2,1)),"null",VLOOKUP(C3303,calculos!$D$2:$E$1218,2,1))</f>
        <v>652</v>
      </c>
      <c r="S3303" s="0" t="n">
        <f aca="false">IF(ISNA(VLOOKUP(D3303,calculos!$G$2:$H$1118,2,1)),"null",VLOOKUP(D3303,calculos!$G$2:$H$1118,2,1))</f>
        <v>1103</v>
      </c>
      <c r="T3303" s="0" t="n">
        <f aca="false">IF(ISNA(VLOOKUP(E3303,calculos!$J$2:$K$220,2,1)),"null",VLOOKUP(E3303,calculos!$J$2:$K$220,2,1))</f>
        <v>129</v>
      </c>
      <c r="U3303" s="0" t="n">
        <f aca="false">IF(ISNA(VLOOKUP(F3303,calculos!$M$2:$N$658,2,1)),"null",VLOOKUP(F3303,calculos!$M$2:$N$658,2,1))</f>
        <v>309</v>
      </c>
      <c r="V3303" s="0" t="n">
        <f aca="false">IF(ISNA(VLOOKUP(J3303,calculos!$P$2:$Q$1711,2,1)),"null",VLOOKUP(J3303,calculos!$P$2:$Q$1711,2,1))</f>
        <v>1676</v>
      </c>
      <c r="W3303" s="0" t="n">
        <f aca="false">IF(ISNA(VLOOKUP(P3303,calculos!$S$2:$T$58,2,1)),"null",VLOOKUP(P3303,calculos!$S$2:$T$58,2,1))</f>
        <v>39</v>
      </c>
      <c r="X3303" s="9" t="str">
        <f aca="false">$X$1&amp;B3303&amp;"','"&amp;G3303&amp;"','"&amp;H3303&amp;"','"&amp;I3303&amp;"','"&amp;K3303&amp;"','"&amp;L3303&amp;"','"&amp;M3303&amp;"','"&amp;N3303&amp;"','"&amp;O3303&amp;"',"&amp;Q3303&amp;","&amp;R3303&amp;","&amp;S3303&amp;","&amp;T3303&amp;","&amp;U3303&amp;","&amp;V3303&amp;","&amp;W3303&amp;");"</f>
        <v>insert into servicio (id,fecha_entrega,serie,apertura,fecha_instalacion,garantia,mantenimiento,capacitacion,entrega_equipo,visita,id_empresa,id_hospital,id_equipo,id_marca,id_modelo,id_os,id_ingeniero) values (nextval('seq_servicio'),'','N17HT720920939','','','','43713','','','',12,652,1103,129,309,1676,39);</v>
      </c>
    </row>
    <row r="3304" customFormat="false" ht="13.8" hidden="false" customHeight="false" outlineLevel="0" collapsed="false">
      <c r="A3304" s="55" t="s">
        <v>23</v>
      </c>
      <c r="B3304" s="55"/>
      <c r="C3304" s="55" t="s">
        <v>9333</v>
      </c>
      <c r="D3304" s="55" t="s">
        <v>9258</v>
      </c>
      <c r="E3304" s="55" t="s">
        <v>7117</v>
      </c>
      <c r="F3304" s="58" t="s">
        <v>9334</v>
      </c>
      <c r="G3304" s="58" t="s">
        <v>7277</v>
      </c>
      <c r="H3304" s="59"/>
      <c r="I3304" s="59"/>
      <c r="J3304" s="60" t="s">
        <v>9336</v>
      </c>
      <c r="K3304" s="55"/>
      <c r="L3304" s="56" t="n">
        <v>43713</v>
      </c>
      <c r="M3304" s="57"/>
      <c r="N3304" s="55"/>
      <c r="O3304" s="55"/>
      <c r="P3304" s="55" t="s">
        <v>7193</v>
      </c>
      <c r="Q3304" s="0" t="n">
        <f aca="false">IF(ISNA(VLOOKUP(A3304,calculos!$A$2:$B$20,2,1)),"null",VLOOKUP(A3304,calculos!$A$2:$B$20,2,1))</f>
        <v>12</v>
      </c>
      <c r="R3304" s="0" t="n">
        <f aca="false">IF(ISNA(VLOOKUP(C3304,calculos!$D$2:$E$1218,2,1)),"null",VLOOKUP(C3304,calculos!$D$2:$E$1218,2,1))</f>
        <v>652</v>
      </c>
      <c r="S3304" s="0" t="n">
        <f aca="false">IF(ISNA(VLOOKUP(D3304,calculos!$G$2:$H$1118,2,1)),"null",VLOOKUP(D3304,calculos!$G$2:$H$1118,2,1))</f>
        <v>1103</v>
      </c>
      <c r="T3304" s="0" t="n">
        <f aca="false">IF(ISNA(VLOOKUP(E3304,calculos!$J$2:$K$220,2,1)),"null",VLOOKUP(E3304,calculos!$J$2:$K$220,2,1))</f>
        <v>129</v>
      </c>
      <c r="U3304" s="0" t="n">
        <f aca="false">IF(ISNA(VLOOKUP(F3304,calculos!$M$2:$N$658,2,1)),"null",VLOOKUP(F3304,calculos!$M$2:$N$658,2,1))</f>
        <v>309</v>
      </c>
      <c r="V3304" s="0" t="n">
        <f aca="false">IF(ISNA(VLOOKUP(J3304,calculos!$P$2:$Q$1711,2,1)),"null",VLOOKUP(J3304,calculos!$P$2:$Q$1711,2,1))</f>
        <v>1676</v>
      </c>
      <c r="W3304" s="0" t="n">
        <f aca="false">IF(ISNA(VLOOKUP(P3304,calculos!$S$2:$T$58,2,1)),"null",VLOOKUP(P3304,calculos!$S$2:$T$58,2,1))</f>
        <v>39</v>
      </c>
      <c r="X3304" s="9" t="str">
        <f aca="false">$X$1&amp;B3304&amp;"','"&amp;G3304&amp;"','"&amp;H3304&amp;"','"&amp;I3304&amp;"','"&amp;K3304&amp;"','"&amp;L3304&amp;"','"&amp;M3304&amp;"','"&amp;N3304&amp;"','"&amp;O3304&amp;"',"&amp;Q3304&amp;","&amp;R3304&amp;","&amp;S3304&amp;","&amp;T3304&amp;","&amp;U3304&amp;","&amp;V3304&amp;","&amp;W3304&amp;");"</f>
        <v>insert into servicio (id,fecha_entrega,serie,apertura,fecha_instalacion,garantia,mantenimiento,capacitacion,entrega_equipo,visita,id_empresa,id_hospital,id_equipo,id_marca,id_modelo,id_os,id_ingeniero) values (nextval('seq_servicio'),'','N17HT720920937','','','','43713','','','',12,652,1103,129,309,1676,39);</v>
      </c>
    </row>
    <row r="3305" customFormat="false" ht="13.8" hidden="false" customHeight="false" outlineLevel="0" collapsed="false">
      <c r="A3305" s="55" t="s">
        <v>154</v>
      </c>
      <c r="B3305" s="55"/>
      <c r="C3305" s="55" t="s">
        <v>9333</v>
      </c>
      <c r="D3305" s="55" t="s">
        <v>4413</v>
      </c>
      <c r="E3305" s="55" t="s">
        <v>4735</v>
      </c>
      <c r="F3305" s="58" t="s">
        <v>5179</v>
      </c>
      <c r="G3305" s="58" t="s">
        <v>6762</v>
      </c>
      <c r="H3305" s="59"/>
      <c r="I3305" s="59"/>
      <c r="J3305" s="60" t="s">
        <v>8035</v>
      </c>
      <c r="K3305" s="55"/>
      <c r="L3305" s="56" t="n">
        <v>43712</v>
      </c>
      <c r="M3305" s="57"/>
      <c r="N3305" s="55"/>
      <c r="O3305" s="56" t="n">
        <v>43712</v>
      </c>
      <c r="P3305" s="55" t="s">
        <v>7193</v>
      </c>
      <c r="Q3305" s="0" t="n">
        <f aca="false">IF(ISNA(VLOOKUP(A3305,calculos!$A$2:$B$20,2,1)),"null",VLOOKUP(A3305,calculos!$A$2:$B$20,2,1))</f>
        <v>10</v>
      </c>
      <c r="R3305" s="0" t="n">
        <f aca="false">IF(ISNA(VLOOKUP(C3305,calculos!$D$2:$E$1218,2,1)),"null",VLOOKUP(C3305,calculos!$D$2:$E$1218,2,1))</f>
        <v>652</v>
      </c>
      <c r="S3305" s="0" t="n">
        <f aca="false">IF(ISNA(VLOOKUP(D3305,calculos!$G$2:$H$1118,2,1)),"null",VLOOKUP(D3305,calculos!$G$2:$H$1118,2,1))</f>
        <v>80</v>
      </c>
      <c r="T3305" s="0" t="n">
        <f aca="false">IF(ISNA(VLOOKUP(E3305,calculos!$J$2:$K$220,2,1)),"null",VLOOKUP(E3305,calculos!$J$2:$K$220,2,1))</f>
        <v>184</v>
      </c>
      <c r="U3305" s="0" t="n">
        <f aca="false">IF(ISNA(VLOOKUP(F3305,calculos!$M$2:$N$658,2,1)),"null",VLOOKUP(F3305,calculos!$M$2:$N$658,2,1))</f>
        <v>383</v>
      </c>
      <c r="V3305" s="0" t="n">
        <f aca="false">IF(ISNA(VLOOKUP(J3305,calculos!$P$2:$Q$1711,2,1)),"null",VLOOKUP(J3305,calculos!$P$2:$Q$1711,2,1))</f>
        <v>978</v>
      </c>
      <c r="W3305" s="0" t="n">
        <f aca="false">IF(ISNA(VLOOKUP(P3305,calculos!$S$2:$T$58,2,1)),"null",VLOOKUP(P3305,calculos!$S$2:$T$58,2,1))</f>
        <v>39</v>
      </c>
      <c r="X3305" s="9" t="str">
        <f aca="false">$X$1&amp;B3305&amp;"','"&amp;G3305&amp;"','"&amp;H3305&amp;"','"&amp;I3305&amp;"','"&amp;K3305&amp;"','"&amp;L3305&amp;"','"&amp;M3305&amp;"','"&amp;N3305&amp;"','"&amp;O3305&amp;"',"&amp;Q3305&amp;","&amp;R3305&amp;","&amp;S3305&amp;","&amp;T3305&amp;","&amp;U3305&amp;","&amp;V3305&amp;","&amp;W3305&amp;");"</f>
        <v>insert into servicio (id,fecha_entrega,serie,apertura,fecha_instalacion,garantia,mantenimiento,capacitacion,entrega_equipo,visita,id_empresa,id_hospital,id_equipo,id_marca,id_modelo,id_os,id_ingeniero) values (nextval('seq_servicio'),'','1807-5601-08','','','','43712','','','43712',10,652,80,184,383,978,39);</v>
      </c>
    </row>
    <row r="3306" customFormat="false" ht="13.8" hidden="false" customHeight="false" outlineLevel="0" collapsed="false">
      <c r="A3306" s="55" t="s">
        <v>154</v>
      </c>
      <c r="B3306" s="55"/>
      <c r="C3306" s="55" t="s">
        <v>9333</v>
      </c>
      <c r="D3306" s="55" t="s">
        <v>4413</v>
      </c>
      <c r="E3306" s="55" t="s">
        <v>4735</v>
      </c>
      <c r="F3306" s="58" t="s">
        <v>5179</v>
      </c>
      <c r="G3306" s="58" t="s">
        <v>6763</v>
      </c>
      <c r="H3306" s="59"/>
      <c r="I3306" s="59"/>
      <c r="J3306" s="60" t="s">
        <v>8035</v>
      </c>
      <c r="K3306" s="55"/>
      <c r="L3306" s="56" t="n">
        <v>43712</v>
      </c>
      <c r="M3306" s="57"/>
      <c r="N3306" s="55"/>
      <c r="O3306" s="56" t="n">
        <v>43712</v>
      </c>
      <c r="P3306" s="55" t="s">
        <v>7193</v>
      </c>
      <c r="Q3306" s="0" t="n">
        <f aca="false">IF(ISNA(VLOOKUP(A3306,calculos!$A$2:$B$20,2,1)),"null",VLOOKUP(A3306,calculos!$A$2:$B$20,2,1))</f>
        <v>10</v>
      </c>
      <c r="R3306" s="0" t="n">
        <f aca="false">IF(ISNA(VLOOKUP(C3306,calculos!$D$2:$E$1218,2,1)),"null",VLOOKUP(C3306,calculos!$D$2:$E$1218,2,1))</f>
        <v>652</v>
      </c>
      <c r="S3306" s="0" t="n">
        <f aca="false">IF(ISNA(VLOOKUP(D3306,calculos!$G$2:$H$1118,2,1)),"null",VLOOKUP(D3306,calculos!$G$2:$H$1118,2,1))</f>
        <v>80</v>
      </c>
      <c r="T3306" s="0" t="n">
        <f aca="false">IF(ISNA(VLOOKUP(E3306,calculos!$J$2:$K$220,2,1)),"null",VLOOKUP(E3306,calculos!$J$2:$K$220,2,1))</f>
        <v>184</v>
      </c>
      <c r="U3306" s="0" t="n">
        <f aca="false">IF(ISNA(VLOOKUP(F3306,calculos!$M$2:$N$658,2,1)),"null",VLOOKUP(F3306,calculos!$M$2:$N$658,2,1))</f>
        <v>383</v>
      </c>
      <c r="V3306" s="0" t="n">
        <f aca="false">IF(ISNA(VLOOKUP(J3306,calculos!$P$2:$Q$1711,2,1)),"null",VLOOKUP(J3306,calculos!$P$2:$Q$1711,2,1))</f>
        <v>978</v>
      </c>
      <c r="W3306" s="0" t="n">
        <f aca="false">IF(ISNA(VLOOKUP(P3306,calculos!$S$2:$T$58,2,1)),"null",VLOOKUP(P3306,calculos!$S$2:$T$58,2,1))</f>
        <v>39</v>
      </c>
      <c r="X3306" s="9" t="str">
        <f aca="false">$X$1&amp;B3306&amp;"','"&amp;G3306&amp;"','"&amp;H3306&amp;"','"&amp;I3306&amp;"','"&amp;K3306&amp;"','"&amp;L3306&amp;"','"&amp;M3306&amp;"','"&amp;N3306&amp;"','"&amp;O3306&amp;"',"&amp;Q3306&amp;","&amp;R3306&amp;","&amp;S3306&amp;","&amp;T3306&amp;","&amp;U3306&amp;","&amp;V3306&amp;","&amp;W3306&amp;");"</f>
        <v>insert into servicio (id,fecha_entrega,serie,apertura,fecha_instalacion,garantia,mantenimiento,capacitacion,entrega_equipo,visita,id_empresa,id_hospital,id_equipo,id_marca,id_modelo,id_os,id_ingeniero) values (nextval('seq_servicio'),'','1808-5603-08','','','','43712','','','43712',10,652,80,184,383,978,39);</v>
      </c>
    </row>
    <row r="3307" customFormat="false" ht="13.8" hidden="false" customHeight="false" outlineLevel="0" collapsed="false">
      <c r="A3307" s="55" t="s">
        <v>154</v>
      </c>
      <c r="B3307" s="55"/>
      <c r="C3307" s="55" t="s">
        <v>9333</v>
      </c>
      <c r="D3307" s="55" t="s">
        <v>4413</v>
      </c>
      <c r="E3307" s="55" t="s">
        <v>4735</v>
      </c>
      <c r="F3307" s="58" t="s">
        <v>5179</v>
      </c>
      <c r="G3307" s="58" t="s">
        <v>6760</v>
      </c>
      <c r="H3307" s="59"/>
      <c r="I3307" s="59"/>
      <c r="J3307" s="60" t="s">
        <v>8035</v>
      </c>
      <c r="K3307" s="55"/>
      <c r="L3307" s="56" t="n">
        <v>43712</v>
      </c>
      <c r="M3307" s="57"/>
      <c r="N3307" s="55"/>
      <c r="O3307" s="56" t="n">
        <v>43712</v>
      </c>
      <c r="P3307" s="55" t="s">
        <v>7193</v>
      </c>
      <c r="Q3307" s="0" t="n">
        <f aca="false">IF(ISNA(VLOOKUP(A3307,calculos!$A$2:$B$20,2,1)),"null",VLOOKUP(A3307,calculos!$A$2:$B$20,2,1))</f>
        <v>10</v>
      </c>
      <c r="R3307" s="0" t="n">
        <f aca="false">IF(ISNA(VLOOKUP(C3307,calculos!$D$2:$E$1218,2,1)),"null",VLOOKUP(C3307,calculos!$D$2:$E$1218,2,1))</f>
        <v>652</v>
      </c>
      <c r="S3307" s="0" t="n">
        <f aca="false">IF(ISNA(VLOOKUP(D3307,calculos!$G$2:$H$1118,2,1)),"null",VLOOKUP(D3307,calculos!$G$2:$H$1118,2,1))</f>
        <v>80</v>
      </c>
      <c r="T3307" s="0" t="n">
        <f aca="false">IF(ISNA(VLOOKUP(E3307,calculos!$J$2:$K$220,2,1)),"null",VLOOKUP(E3307,calculos!$J$2:$K$220,2,1))</f>
        <v>184</v>
      </c>
      <c r="U3307" s="0" t="n">
        <f aca="false">IF(ISNA(VLOOKUP(F3307,calculos!$M$2:$N$658,2,1)),"null",VLOOKUP(F3307,calculos!$M$2:$N$658,2,1))</f>
        <v>383</v>
      </c>
      <c r="V3307" s="0" t="n">
        <f aca="false">IF(ISNA(VLOOKUP(J3307,calculos!$P$2:$Q$1711,2,1)),"null",VLOOKUP(J3307,calculos!$P$2:$Q$1711,2,1))</f>
        <v>978</v>
      </c>
      <c r="W3307" s="0" t="n">
        <f aca="false">IF(ISNA(VLOOKUP(P3307,calculos!$S$2:$T$58,2,1)),"null",VLOOKUP(P3307,calculos!$S$2:$T$58,2,1))</f>
        <v>39</v>
      </c>
      <c r="X3307" s="9" t="str">
        <f aca="false">$X$1&amp;B3307&amp;"','"&amp;G3307&amp;"','"&amp;H3307&amp;"','"&amp;I3307&amp;"','"&amp;K3307&amp;"','"&amp;L3307&amp;"','"&amp;M3307&amp;"','"&amp;N3307&amp;"','"&amp;O3307&amp;"',"&amp;Q3307&amp;","&amp;R3307&amp;","&amp;S3307&amp;","&amp;T3307&amp;","&amp;U3307&amp;","&amp;V3307&amp;","&amp;W3307&amp;");"</f>
        <v>insert into servicio (id,fecha_entrega,serie,apertura,fecha_instalacion,garantia,mantenimiento,capacitacion,entrega_equipo,visita,id_empresa,id_hospital,id_equipo,id_marca,id_modelo,id_os,id_ingeniero) values (nextval('seq_servicio'),'','1807-5602-08','','','','43712','','','43712',10,652,80,184,383,978,39);</v>
      </c>
    </row>
    <row r="3308" customFormat="false" ht="13.8" hidden="false" customHeight="false" outlineLevel="0" collapsed="false">
      <c r="A3308" s="55" t="s">
        <v>23</v>
      </c>
      <c r="B3308" s="55"/>
      <c r="C3308" s="55" t="s">
        <v>9266</v>
      </c>
      <c r="D3308" s="55" t="s">
        <v>9337</v>
      </c>
      <c r="E3308" s="55" t="s">
        <v>5104</v>
      </c>
      <c r="F3308" s="58" t="s">
        <v>7873</v>
      </c>
      <c r="G3308" s="58" t="s">
        <v>8160</v>
      </c>
      <c r="H3308" s="59"/>
      <c r="I3308" s="59"/>
      <c r="J3308" s="60" t="s">
        <v>9338</v>
      </c>
      <c r="K3308" s="55"/>
      <c r="L3308" s="56"/>
      <c r="M3308" s="57" t="n">
        <v>43713</v>
      </c>
      <c r="N3308" s="55"/>
      <c r="O3308" s="55"/>
      <c r="P3308" s="55" t="s">
        <v>6988</v>
      </c>
      <c r="Q3308" s="0" t="n">
        <f aca="false">IF(ISNA(VLOOKUP(A3308,calculos!$A$2:$B$20,2,1)),"null",VLOOKUP(A3308,calculos!$A$2:$B$20,2,1))</f>
        <v>12</v>
      </c>
      <c r="R3308" s="0" t="n">
        <f aca="false">IF(ISNA(VLOOKUP(C3308,calculos!$D$2:$E$1218,2,1)),"null",VLOOKUP(C3308,calculos!$D$2:$E$1218,2,1))</f>
        <v>219</v>
      </c>
      <c r="S3308" s="0" t="n">
        <f aca="false">IF(ISNA(VLOOKUP(D3308,calculos!$G$2:$H$1118,2,1)),"null",VLOOKUP(D3308,calculos!$G$2:$H$1118,2,1))</f>
        <v>718</v>
      </c>
      <c r="T3308" s="0" t="n">
        <f aca="false">IF(ISNA(VLOOKUP(E3308,calculos!$J$2:$K$220,2,1)),"null",VLOOKUP(E3308,calculos!$J$2:$K$220,2,1))</f>
        <v>34</v>
      </c>
      <c r="U3308" s="0" t="n">
        <f aca="false">IF(ISNA(VLOOKUP(F3308,calculos!$M$2:$N$658,2,1)),"null",VLOOKUP(F3308,calculos!$M$2:$N$658,2,1))</f>
        <v>101</v>
      </c>
      <c r="V3308" s="0" t="str">
        <f aca="false">IF(ISNA(VLOOKUP(J3308,calculos!$P$2:$Q$1711,2,1)),"null",VLOOKUP(J3308,calculos!$P$2:$Q$1711,2,1))</f>
        <v>null</v>
      </c>
      <c r="W3308" s="0" t="n">
        <f aca="false">IF(ISNA(VLOOKUP(P3308,calculos!$S$2:$T$58,2,1)),"null",VLOOKUP(P3308,calculos!$S$2:$T$58,2,1))</f>
        <v>28</v>
      </c>
      <c r="X3308" s="9" t="str">
        <f aca="false">$X$1&amp;B3308&amp;"','"&amp;G3308&amp;"','"&amp;H3308&amp;"','"&amp;I3308&amp;"','"&amp;K3308&amp;"','"&amp;L3308&amp;"','"&amp;M3308&amp;"','"&amp;N3308&amp;"','"&amp;O3308&amp;"',"&amp;Q3308&amp;","&amp;R3308&amp;","&amp;S3308&amp;","&amp;T3308&amp;","&amp;U3308&amp;","&amp;V3308&amp;","&amp;W3308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(nextval('seq_servicio'),'','DK43300057','','','','','43713','','',12,219,718,34,101,null,28);</v>
      </c>
    </row>
    <row r="3309" customFormat="false" ht="13.8" hidden="false" customHeight="false" outlineLevel="0" collapsed="false">
      <c r="A3309" s="55" t="s">
        <v>1091</v>
      </c>
      <c r="B3309" s="55"/>
      <c r="C3309" s="55" t="s">
        <v>9339</v>
      </c>
      <c r="D3309" s="55" t="s">
        <v>9301</v>
      </c>
      <c r="E3309" s="55" t="s">
        <v>4766</v>
      </c>
      <c r="F3309" s="58" t="s">
        <v>6285</v>
      </c>
      <c r="G3309" s="58" t="s">
        <v>9247</v>
      </c>
      <c r="H3309" s="59"/>
      <c r="I3309" s="59"/>
      <c r="J3309" s="60" t="s">
        <v>9340</v>
      </c>
      <c r="K3309" s="55"/>
      <c r="L3309" s="56" t="n">
        <v>43712</v>
      </c>
      <c r="M3309" s="57"/>
      <c r="N3309" s="55"/>
      <c r="O3309" s="55"/>
      <c r="P3309" s="55" t="s">
        <v>6988</v>
      </c>
      <c r="Q3309" s="0" t="n">
        <f aca="false">IF(ISNA(VLOOKUP(A3309,calculos!$A$2:$B$20,2,1)),"null",VLOOKUP(A3309,calculos!$A$2:$B$20,2,1))</f>
        <v>11</v>
      </c>
      <c r="R3309" s="0" t="n">
        <f aca="false">IF(ISNA(VLOOKUP(C3309,calculos!$D$2:$E$1218,2,1)),"null",VLOOKUP(C3309,calculos!$D$2:$E$1218,2,1))</f>
        <v>973</v>
      </c>
      <c r="S3309" s="0" t="n">
        <f aca="false">IF(ISNA(VLOOKUP(D3309,calculos!$G$2:$H$1118,2,1)),"null",VLOOKUP(D3309,calculos!$G$2:$H$1118,2,1))</f>
        <v>105</v>
      </c>
      <c r="T3309" s="0" t="n">
        <f aca="false">IF(ISNA(VLOOKUP(E3309,calculos!$J$2:$K$220,2,1)),"null",VLOOKUP(E3309,calculos!$J$2:$K$220,2,1))</f>
        <v>192</v>
      </c>
      <c r="U3309" s="0" t="n">
        <f aca="false">IF(ISNA(VLOOKUP(F3309,calculos!$M$2:$N$658,2,1)),"null",VLOOKUP(F3309,calculos!$M$2:$N$658,2,1))</f>
        <v>617</v>
      </c>
      <c r="V3309" s="0" t="n">
        <f aca="false">IF(ISNA(VLOOKUP(J3309,calculos!$P$2:$Q$1711,2,1)),"null",VLOOKUP(J3309,calculos!$P$2:$Q$1711,2,1))</f>
        <v>1205</v>
      </c>
      <c r="W3309" s="0" t="n">
        <f aca="false">IF(ISNA(VLOOKUP(P3309,calculos!$S$2:$T$58,2,1)),"null",VLOOKUP(P3309,calculos!$S$2:$T$58,2,1))</f>
        <v>28</v>
      </c>
      <c r="X3309" s="9" t="str">
        <f aca="false">$X$1&amp;B3309&amp;"','"&amp;G3309&amp;"','"&amp;H3309&amp;"','"&amp;I3309&amp;"','"&amp;K3309&amp;"','"&amp;L3309&amp;"','"&amp;M3309&amp;"','"&amp;N3309&amp;"','"&amp;O3309&amp;"',"&amp;Q3309&amp;","&amp;R3309&amp;","&amp;S3309&amp;","&amp;T3309&amp;","&amp;U3309&amp;","&amp;V3309&amp;","&amp;W3309&amp;");"</f>
        <v>insert into servicio (id,fecha_entrega,serie,apertura,fecha_instalacion,garantia,mantenimiento,capacitacion,entrega_equipo,visita,id_empresa,id_hospital,id_equipo,id_marca,id_modelo,id_os,id_ingeniero) values (nextval('seq_servicio'),'','10937','','','','43712','','','',11,973,105,192,617,1205,28);</v>
      </c>
    </row>
    <row r="3310" customFormat="false" ht="13.8" hidden="false" customHeight="false" outlineLevel="0" collapsed="false">
      <c r="A3310" s="55" t="s">
        <v>1091</v>
      </c>
      <c r="B3310" s="55"/>
      <c r="C3310" s="55" t="s">
        <v>9341</v>
      </c>
      <c r="D3310" s="55" t="s">
        <v>9342</v>
      </c>
      <c r="E3310" s="55"/>
      <c r="F3310" s="58" t="s">
        <v>5033</v>
      </c>
      <c r="G3310" s="58" t="s">
        <v>9343</v>
      </c>
      <c r="H3310" s="59"/>
      <c r="I3310" s="59"/>
      <c r="J3310" s="60" t="s">
        <v>9344</v>
      </c>
      <c r="K3310" s="55"/>
      <c r="L3310" s="56"/>
      <c r="M3310" s="57" t="n">
        <v>43721</v>
      </c>
      <c r="N3310" s="55"/>
      <c r="O3310" s="55"/>
      <c r="P3310" s="55" t="s">
        <v>7193</v>
      </c>
      <c r="Q3310" s="0" t="n">
        <f aca="false">IF(ISNA(VLOOKUP(A3310,calculos!$A$2:$B$20,2,1)),"null",VLOOKUP(A3310,calculos!$A$2:$B$20,2,1))</f>
        <v>11</v>
      </c>
      <c r="R3310" s="0" t="n">
        <f aca="false">IF(ISNA(VLOOKUP(C3310,calculos!$D$2:$E$1218,2,1)),"null",VLOOKUP(C3310,calculos!$D$2:$E$1218,2,1))</f>
        <v>408</v>
      </c>
      <c r="S3310" s="0" t="n">
        <f aca="false">IF(ISNA(VLOOKUP(D3310,calculos!$G$2:$H$1118,2,1)),"null",VLOOKUP(D3310,calculos!$G$2:$H$1118,2,1))</f>
        <v>1089</v>
      </c>
      <c r="T3310" s="0" t="str">
        <f aca="false">IF(ISNA(VLOOKUP(E3310,calculos!$J$2:$K$220,2,1)),"null",VLOOKUP(E3310,calculos!$J$2:$K$220,2,1))</f>
        <v>null</v>
      </c>
      <c r="U3310" s="0" t="n">
        <f aca="false">IF(ISNA(VLOOKUP(F3310,calculos!$M$2:$N$658,2,1)),"null",VLOOKUP(F3310,calculos!$M$2:$N$658,2,1))</f>
        <v>196</v>
      </c>
      <c r="V3310" s="0" t="n">
        <f aca="false">IF(ISNA(VLOOKUP(J3310,calculos!$P$2:$Q$1711,2,1)),"null",VLOOKUP(J3310,calculos!$P$2:$Q$1711,2,1))</f>
        <v>1214</v>
      </c>
      <c r="W3310" s="0" t="n">
        <f aca="false">IF(ISNA(VLOOKUP(P3310,calculos!$S$2:$T$58,2,1)),"null",VLOOKUP(P3310,calculos!$S$2:$T$58,2,1))</f>
        <v>39</v>
      </c>
      <c r="X3310" s="9" t="str">
        <f aca="false">$X$1&amp;B3310&amp;"','"&amp;G3310&amp;"','"&amp;H3310&amp;"','"&amp;I3310&amp;"','"&amp;K3310&amp;"','"&amp;L3310&amp;"','"&amp;M3310&amp;"','"&amp;N3310&amp;"','"&amp;O3310&amp;"',"&amp;Q3310&amp;","&amp;R3310&amp;","&amp;S3310&amp;","&amp;T3310&amp;","&amp;U3310&amp;","&amp;V3310&amp;","&amp;W3310&amp;");"</f>
        <v>insert into servicio (id,fecha_entrega,serie,apertura,fecha_instalacion,garantia,mantenimiento,capacitacion,entrega_equipo,visita,id_empresa,id_hospital,id_equipo,id_marca,id_modelo,id_os,id_ingeniero) values (nextval('seq_servicio'),'','G172080759','','','','','43721','','',11,408,1089,null,196,1214,39);</v>
      </c>
    </row>
    <row r="3311" customFormat="false" ht="13.8" hidden="false" customHeight="false" outlineLevel="0" collapsed="false">
      <c r="A3311" s="55" t="s">
        <v>1091</v>
      </c>
      <c r="B3311" s="55"/>
      <c r="C3311" s="55" t="s">
        <v>9341</v>
      </c>
      <c r="D3311" s="55" t="s">
        <v>9342</v>
      </c>
      <c r="E3311" s="55"/>
      <c r="F3311" s="58" t="s">
        <v>5033</v>
      </c>
      <c r="G3311" s="58" t="s">
        <v>9345</v>
      </c>
      <c r="H3311" s="59"/>
      <c r="I3311" s="59"/>
      <c r="J3311" s="60" t="s">
        <v>9344</v>
      </c>
      <c r="K3311" s="55"/>
      <c r="L3311" s="56"/>
      <c r="M3311" s="57" t="n">
        <v>43721</v>
      </c>
      <c r="N3311" s="55"/>
      <c r="O3311" s="55"/>
      <c r="P3311" s="55" t="s">
        <v>7193</v>
      </c>
      <c r="Q3311" s="0" t="n">
        <f aca="false">IF(ISNA(VLOOKUP(A3311,calculos!$A$2:$B$20,2,1)),"null",VLOOKUP(A3311,calculos!$A$2:$B$20,2,1))</f>
        <v>11</v>
      </c>
      <c r="R3311" s="0" t="n">
        <f aca="false">IF(ISNA(VLOOKUP(C3311,calculos!$D$2:$E$1218,2,1)),"null",VLOOKUP(C3311,calculos!$D$2:$E$1218,2,1))</f>
        <v>408</v>
      </c>
      <c r="S3311" s="0" t="n">
        <f aca="false">IF(ISNA(VLOOKUP(D3311,calculos!$G$2:$H$1118,2,1)),"null",VLOOKUP(D3311,calculos!$G$2:$H$1118,2,1))</f>
        <v>1089</v>
      </c>
      <c r="T3311" s="0" t="str">
        <f aca="false">IF(ISNA(VLOOKUP(E3311,calculos!$J$2:$K$220,2,1)),"null",VLOOKUP(E3311,calculos!$J$2:$K$220,2,1))</f>
        <v>null</v>
      </c>
      <c r="U3311" s="0" t="n">
        <f aca="false">IF(ISNA(VLOOKUP(F3311,calculos!$M$2:$N$658,2,1)),"null",VLOOKUP(F3311,calculos!$M$2:$N$658,2,1))</f>
        <v>196</v>
      </c>
      <c r="V3311" s="0" t="n">
        <f aca="false">IF(ISNA(VLOOKUP(J3311,calculos!$P$2:$Q$1711,2,1)),"null",VLOOKUP(J3311,calculos!$P$2:$Q$1711,2,1))</f>
        <v>1214</v>
      </c>
      <c r="W3311" s="0" t="n">
        <f aca="false">IF(ISNA(VLOOKUP(P3311,calculos!$S$2:$T$58,2,1)),"null",VLOOKUP(P3311,calculos!$S$2:$T$58,2,1))</f>
        <v>39</v>
      </c>
      <c r="X3311" s="9" t="str">
        <f aca="false">$X$1&amp;B3311&amp;"','"&amp;G3311&amp;"','"&amp;H3311&amp;"','"&amp;I3311&amp;"','"&amp;K3311&amp;"','"&amp;L3311&amp;"','"&amp;M3311&amp;"','"&amp;N3311&amp;"','"&amp;O3311&amp;"',"&amp;Q3311&amp;","&amp;R3311&amp;","&amp;S3311&amp;","&amp;T3311&amp;","&amp;U3311&amp;","&amp;V3311&amp;","&amp;W3311&amp;");"</f>
        <v>insert into servicio (id,fecha_entrega,serie,apertura,fecha_instalacion,garantia,mantenimiento,capacitacion,entrega_equipo,visita,id_empresa,id_hospital,id_equipo,id_marca,id_modelo,id_os,id_ingeniero) values (nextval('seq_servicio'),'','G172080822','','','','','43721','','',11,408,1089,null,196,1214,39);</v>
      </c>
    </row>
    <row r="3312" customFormat="false" ht="13.8" hidden="false" customHeight="false" outlineLevel="0" collapsed="false">
      <c r="A3312" s="55" t="s">
        <v>1091</v>
      </c>
      <c r="B3312" s="55"/>
      <c r="C3312" s="55" t="s">
        <v>9341</v>
      </c>
      <c r="D3312" s="55" t="s">
        <v>9342</v>
      </c>
      <c r="E3312" s="55"/>
      <c r="F3312" s="58" t="s">
        <v>5033</v>
      </c>
      <c r="G3312" s="58" t="s">
        <v>9346</v>
      </c>
      <c r="H3312" s="59"/>
      <c r="I3312" s="59"/>
      <c r="J3312" s="60" t="s">
        <v>9344</v>
      </c>
      <c r="K3312" s="55"/>
      <c r="L3312" s="56"/>
      <c r="M3312" s="57" t="n">
        <v>43721</v>
      </c>
      <c r="N3312" s="55"/>
      <c r="O3312" s="55"/>
      <c r="P3312" s="55" t="s">
        <v>7193</v>
      </c>
      <c r="Q3312" s="0" t="n">
        <f aca="false">IF(ISNA(VLOOKUP(A3312,calculos!$A$2:$B$20,2,1)),"null",VLOOKUP(A3312,calculos!$A$2:$B$20,2,1))</f>
        <v>11</v>
      </c>
      <c r="R3312" s="0" t="n">
        <f aca="false">IF(ISNA(VLOOKUP(C3312,calculos!$D$2:$E$1218,2,1)),"null",VLOOKUP(C3312,calculos!$D$2:$E$1218,2,1))</f>
        <v>408</v>
      </c>
      <c r="S3312" s="0" t="n">
        <f aca="false">IF(ISNA(VLOOKUP(D3312,calculos!$G$2:$H$1118,2,1)),"null",VLOOKUP(D3312,calculos!$G$2:$H$1118,2,1))</f>
        <v>1089</v>
      </c>
      <c r="T3312" s="0" t="str">
        <f aca="false">IF(ISNA(VLOOKUP(E3312,calculos!$J$2:$K$220,2,1)),"null",VLOOKUP(E3312,calculos!$J$2:$K$220,2,1))</f>
        <v>null</v>
      </c>
      <c r="U3312" s="0" t="n">
        <f aca="false">IF(ISNA(VLOOKUP(F3312,calculos!$M$2:$N$658,2,1)),"null",VLOOKUP(F3312,calculos!$M$2:$N$658,2,1))</f>
        <v>196</v>
      </c>
      <c r="V3312" s="0" t="n">
        <f aca="false">IF(ISNA(VLOOKUP(J3312,calculos!$P$2:$Q$1711,2,1)),"null",VLOOKUP(J3312,calculos!$P$2:$Q$1711,2,1))</f>
        <v>1214</v>
      </c>
      <c r="W3312" s="0" t="n">
        <f aca="false">IF(ISNA(VLOOKUP(P3312,calculos!$S$2:$T$58,2,1)),"null",VLOOKUP(P3312,calculos!$S$2:$T$58,2,1))</f>
        <v>39</v>
      </c>
      <c r="X3312" s="9" t="str">
        <f aca="false">$X$1&amp;B3312&amp;"','"&amp;G3312&amp;"','"&amp;H3312&amp;"','"&amp;I3312&amp;"','"&amp;K3312&amp;"','"&amp;L3312&amp;"','"&amp;M3312&amp;"','"&amp;N3312&amp;"','"&amp;O3312&amp;"',"&amp;Q3312&amp;","&amp;R3312&amp;","&amp;S3312&amp;","&amp;T3312&amp;","&amp;U3312&amp;","&amp;V3312&amp;","&amp;W3312&amp;");"</f>
        <v>insert into servicio (id,fecha_entrega,serie,apertura,fecha_instalacion,garantia,mantenimiento,capacitacion,entrega_equipo,visita,id_empresa,id_hospital,id_equipo,id_marca,id_modelo,id_os,id_ingeniero) values (nextval('seq_servicio'),'','G172080746','','','','','43721','','',11,408,1089,null,196,1214,39);</v>
      </c>
    </row>
    <row r="3313" customFormat="false" ht="13.8" hidden="false" customHeight="false" outlineLevel="0" collapsed="false">
      <c r="A3313" s="55" t="s">
        <v>1091</v>
      </c>
      <c r="B3313" s="55"/>
      <c r="C3313" s="55" t="s">
        <v>9341</v>
      </c>
      <c r="D3313" s="55" t="s">
        <v>9342</v>
      </c>
      <c r="E3313" s="55"/>
      <c r="F3313" s="58" t="s">
        <v>5033</v>
      </c>
      <c r="G3313" s="58" t="s">
        <v>9347</v>
      </c>
      <c r="H3313" s="59"/>
      <c r="I3313" s="59"/>
      <c r="J3313" s="60" t="s">
        <v>9344</v>
      </c>
      <c r="K3313" s="55"/>
      <c r="L3313" s="56"/>
      <c r="M3313" s="57" t="n">
        <v>43721</v>
      </c>
      <c r="N3313" s="55"/>
      <c r="O3313" s="55"/>
      <c r="P3313" s="55" t="s">
        <v>7193</v>
      </c>
      <c r="Q3313" s="0" t="n">
        <f aca="false">IF(ISNA(VLOOKUP(A3313,calculos!$A$2:$B$20,2,1)),"null",VLOOKUP(A3313,calculos!$A$2:$B$20,2,1))</f>
        <v>11</v>
      </c>
      <c r="R3313" s="0" t="n">
        <f aca="false">IF(ISNA(VLOOKUP(C3313,calculos!$D$2:$E$1218,2,1)),"null",VLOOKUP(C3313,calculos!$D$2:$E$1218,2,1))</f>
        <v>408</v>
      </c>
      <c r="S3313" s="0" t="n">
        <f aca="false">IF(ISNA(VLOOKUP(D3313,calculos!$G$2:$H$1118,2,1)),"null",VLOOKUP(D3313,calculos!$G$2:$H$1118,2,1))</f>
        <v>1089</v>
      </c>
      <c r="T3313" s="0" t="str">
        <f aca="false">IF(ISNA(VLOOKUP(E3313,calculos!$J$2:$K$220,2,1)),"null",VLOOKUP(E3313,calculos!$J$2:$K$220,2,1))</f>
        <v>null</v>
      </c>
      <c r="U3313" s="0" t="n">
        <f aca="false">IF(ISNA(VLOOKUP(F3313,calculos!$M$2:$N$658,2,1)),"null",VLOOKUP(F3313,calculos!$M$2:$N$658,2,1))</f>
        <v>196</v>
      </c>
      <c r="V3313" s="0" t="n">
        <f aca="false">IF(ISNA(VLOOKUP(J3313,calculos!$P$2:$Q$1711,2,1)),"null",VLOOKUP(J3313,calculos!$P$2:$Q$1711,2,1))</f>
        <v>1214</v>
      </c>
      <c r="W3313" s="0" t="n">
        <f aca="false">IF(ISNA(VLOOKUP(P3313,calculos!$S$2:$T$58,2,1)),"null",VLOOKUP(P3313,calculos!$S$2:$T$58,2,1))</f>
        <v>39</v>
      </c>
      <c r="X3313" s="9" t="str">
        <f aca="false">$X$1&amp;B3313&amp;"','"&amp;G3313&amp;"','"&amp;H3313&amp;"','"&amp;I3313&amp;"','"&amp;K3313&amp;"','"&amp;L3313&amp;"','"&amp;M3313&amp;"','"&amp;N3313&amp;"','"&amp;O3313&amp;"',"&amp;Q3313&amp;","&amp;R3313&amp;","&amp;S3313&amp;","&amp;T3313&amp;","&amp;U3313&amp;","&amp;V3313&amp;","&amp;W3313&amp;");"</f>
        <v>insert into servicio (id,fecha_entrega,serie,apertura,fecha_instalacion,garantia,mantenimiento,capacitacion,entrega_equipo,visita,id_empresa,id_hospital,id_equipo,id_marca,id_modelo,id_os,id_ingeniero) values (nextval('seq_servicio'),'','G172080749','','','','','43721','','',11,408,1089,null,196,1214,39);</v>
      </c>
    </row>
    <row r="3314" customFormat="false" ht="13.8" hidden="false" customHeight="false" outlineLevel="0" collapsed="false">
      <c r="A3314" s="55" t="s">
        <v>1091</v>
      </c>
      <c r="B3314" s="55"/>
      <c r="C3314" s="55" t="s">
        <v>9341</v>
      </c>
      <c r="D3314" s="55" t="s">
        <v>9342</v>
      </c>
      <c r="E3314" s="55"/>
      <c r="F3314" s="58" t="s">
        <v>5033</v>
      </c>
      <c r="G3314" s="58" t="s">
        <v>9348</v>
      </c>
      <c r="H3314" s="59"/>
      <c r="I3314" s="59"/>
      <c r="J3314" s="60" t="s">
        <v>9344</v>
      </c>
      <c r="K3314" s="55"/>
      <c r="L3314" s="56"/>
      <c r="M3314" s="57" t="n">
        <v>43721</v>
      </c>
      <c r="N3314" s="55"/>
      <c r="O3314" s="55"/>
      <c r="P3314" s="55" t="s">
        <v>7193</v>
      </c>
      <c r="Q3314" s="0" t="n">
        <f aca="false">IF(ISNA(VLOOKUP(A3314,calculos!$A$2:$B$20,2,1)),"null",VLOOKUP(A3314,calculos!$A$2:$B$20,2,1))</f>
        <v>11</v>
      </c>
      <c r="R3314" s="0" t="n">
        <f aca="false">IF(ISNA(VLOOKUP(C3314,calculos!$D$2:$E$1218,2,1)),"null",VLOOKUP(C3314,calculos!$D$2:$E$1218,2,1))</f>
        <v>408</v>
      </c>
      <c r="S3314" s="0" t="n">
        <f aca="false">IF(ISNA(VLOOKUP(D3314,calculos!$G$2:$H$1118,2,1)),"null",VLOOKUP(D3314,calculos!$G$2:$H$1118,2,1))</f>
        <v>1089</v>
      </c>
      <c r="T3314" s="0" t="str">
        <f aca="false">IF(ISNA(VLOOKUP(E3314,calculos!$J$2:$K$220,2,1)),"null",VLOOKUP(E3314,calculos!$J$2:$K$220,2,1))</f>
        <v>null</v>
      </c>
      <c r="U3314" s="0" t="n">
        <f aca="false">IF(ISNA(VLOOKUP(F3314,calculos!$M$2:$N$658,2,1)),"null",VLOOKUP(F3314,calculos!$M$2:$N$658,2,1))</f>
        <v>196</v>
      </c>
      <c r="V3314" s="0" t="n">
        <f aca="false">IF(ISNA(VLOOKUP(J3314,calculos!$P$2:$Q$1711,2,1)),"null",VLOOKUP(J3314,calculos!$P$2:$Q$1711,2,1))</f>
        <v>1214</v>
      </c>
      <c r="W3314" s="0" t="n">
        <f aca="false">IF(ISNA(VLOOKUP(P3314,calculos!$S$2:$T$58,2,1)),"null",VLOOKUP(P3314,calculos!$S$2:$T$58,2,1))</f>
        <v>39</v>
      </c>
      <c r="X3314" s="9" t="str">
        <f aca="false">$X$1&amp;B3314&amp;"','"&amp;G3314&amp;"','"&amp;H3314&amp;"','"&amp;I3314&amp;"','"&amp;K3314&amp;"','"&amp;L3314&amp;"','"&amp;M3314&amp;"','"&amp;N3314&amp;"','"&amp;O3314&amp;"',"&amp;Q3314&amp;","&amp;R3314&amp;","&amp;S3314&amp;","&amp;T3314&amp;","&amp;U3314&amp;","&amp;V3314&amp;","&amp;W3314&amp;");"</f>
        <v>insert into servicio (id,fecha_entrega,serie,apertura,fecha_instalacion,garantia,mantenimiento,capacitacion,entrega_equipo,visita,id_empresa,id_hospital,id_equipo,id_marca,id_modelo,id_os,id_ingeniero) values (nextval('seq_servicio'),'','G172080754','','','','','43721','','',11,408,1089,null,196,1214,39);</v>
      </c>
    </row>
    <row r="3315" customFormat="false" ht="13.8" hidden="false" customHeight="false" outlineLevel="0" collapsed="false">
      <c r="A3315" s="55" t="s">
        <v>1091</v>
      </c>
      <c r="B3315" s="55"/>
      <c r="C3315" s="55" t="s">
        <v>9341</v>
      </c>
      <c r="D3315" s="55" t="s">
        <v>8092</v>
      </c>
      <c r="E3315" s="55" t="s">
        <v>9349</v>
      </c>
      <c r="F3315" s="58" t="s">
        <v>8499</v>
      </c>
      <c r="G3315" s="58" t="s">
        <v>9350</v>
      </c>
      <c r="H3315" s="59"/>
      <c r="I3315" s="59"/>
      <c r="J3315" s="60" t="s">
        <v>9351</v>
      </c>
      <c r="K3315" s="55"/>
      <c r="L3315" s="56"/>
      <c r="M3315" s="57" t="n">
        <v>43721</v>
      </c>
      <c r="N3315" s="55"/>
      <c r="O3315" s="55"/>
      <c r="P3315" s="55" t="s">
        <v>8427</v>
      </c>
      <c r="Q3315" s="0" t="n">
        <f aca="false">IF(ISNA(VLOOKUP(A3315,calculos!$A$2:$B$20,2,1)),"null",VLOOKUP(A3315,calculos!$A$2:$B$20,2,1))</f>
        <v>11</v>
      </c>
      <c r="R3315" s="0" t="n">
        <f aca="false">IF(ISNA(VLOOKUP(C3315,calculos!$D$2:$E$1218,2,1)),"null",VLOOKUP(C3315,calculos!$D$2:$E$1218,2,1))</f>
        <v>408</v>
      </c>
      <c r="S3315" s="0" t="n">
        <f aca="false">IF(ISNA(VLOOKUP(D3315,calculos!$G$2:$H$1118,2,1)),"null",VLOOKUP(D3315,calculos!$G$2:$H$1118,2,1))</f>
        <v>538</v>
      </c>
      <c r="T3315" s="0" t="n">
        <f aca="false">IF(ISNA(VLOOKUP(E3315,calculos!$J$2:$K$220,2,1)),"null",VLOOKUP(E3315,calculos!$J$2:$K$220,2,1))</f>
        <v>178</v>
      </c>
      <c r="U3315" s="0" t="n">
        <f aca="false">IF(ISNA(VLOOKUP(F3315,calculos!$M$2:$N$658,2,1)),"null",VLOOKUP(F3315,calculos!$M$2:$N$658,2,1))</f>
        <v>329</v>
      </c>
      <c r="V3315" s="0" t="n">
        <f aca="false">IF(ISNA(VLOOKUP(J3315,calculos!$P$2:$Q$1711,2,1)),"null",VLOOKUP(J3315,calculos!$P$2:$Q$1711,2,1))</f>
        <v>1239</v>
      </c>
      <c r="W3315" s="0" t="n">
        <f aca="false">IF(ISNA(VLOOKUP(P3315,calculos!$S$2:$T$58,2,1)),"null",VLOOKUP(P3315,calculos!$S$2:$T$58,2,1))</f>
        <v>54</v>
      </c>
      <c r="X3315" s="9" t="str">
        <f aca="false">$X$1&amp;B3315&amp;"','"&amp;G3315&amp;"','"&amp;H3315&amp;"','"&amp;I3315&amp;"','"&amp;K3315&amp;"','"&amp;L3315&amp;"','"&amp;M3315&amp;"','"&amp;N3315&amp;"','"&amp;O3315&amp;"',"&amp;Q3315&amp;","&amp;R3315&amp;","&amp;S3315&amp;","&amp;T3315&amp;","&amp;U3315&amp;","&amp;V3315&amp;","&amp;W3315&amp;");"</f>
        <v>insert into servicio (id,fecha_entrega,serie,apertura,fecha_instalacion,garantia,mantenimiento,capacitacion,entrega_equipo,visita,id_empresa,id_hospital,id_equipo,id_marca,id_modelo,id_os,id_ingeniero) values (nextval('seq_servicio'),'','VE12-297','','','','','43721','','',11,408,538,178,329,1239,54);</v>
      </c>
    </row>
    <row r="3316" customFormat="false" ht="13.8" hidden="false" customHeight="false" outlineLevel="0" collapsed="false">
      <c r="A3316" s="55" t="s">
        <v>1091</v>
      </c>
      <c r="B3316" s="55"/>
      <c r="C3316" s="55" t="s">
        <v>9341</v>
      </c>
      <c r="D3316" s="55" t="s">
        <v>8092</v>
      </c>
      <c r="E3316" s="55" t="s">
        <v>9349</v>
      </c>
      <c r="F3316" s="58" t="s">
        <v>8499</v>
      </c>
      <c r="G3316" s="58" t="s">
        <v>8794</v>
      </c>
      <c r="H3316" s="59"/>
      <c r="I3316" s="59"/>
      <c r="J3316" s="60" t="s">
        <v>9351</v>
      </c>
      <c r="K3316" s="55"/>
      <c r="L3316" s="56"/>
      <c r="M3316" s="57" t="n">
        <v>43721</v>
      </c>
      <c r="N3316" s="55"/>
      <c r="O3316" s="55"/>
      <c r="P3316" s="55" t="s">
        <v>8427</v>
      </c>
      <c r="Q3316" s="0" t="n">
        <f aca="false">IF(ISNA(VLOOKUP(A3316,calculos!$A$2:$B$20,2,1)),"null",VLOOKUP(A3316,calculos!$A$2:$B$20,2,1))</f>
        <v>11</v>
      </c>
      <c r="R3316" s="0" t="n">
        <f aca="false">IF(ISNA(VLOOKUP(C3316,calculos!$D$2:$E$1218,2,1)),"null",VLOOKUP(C3316,calculos!$D$2:$E$1218,2,1))</f>
        <v>408</v>
      </c>
      <c r="S3316" s="0" t="n">
        <f aca="false">IF(ISNA(VLOOKUP(D3316,calculos!$G$2:$H$1118,2,1)),"null",VLOOKUP(D3316,calculos!$G$2:$H$1118,2,1))</f>
        <v>538</v>
      </c>
      <c r="T3316" s="0" t="n">
        <f aca="false">IF(ISNA(VLOOKUP(E3316,calculos!$J$2:$K$220,2,1)),"null",VLOOKUP(E3316,calculos!$J$2:$K$220,2,1))</f>
        <v>178</v>
      </c>
      <c r="U3316" s="0" t="n">
        <f aca="false">IF(ISNA(VLOOKUP(F3316,calculos!$M$2:$N$658,2,1)),"null",VLOOKUP(F3316,calculos!$M$2:$N$658,2,1))</f>
        <v>329</v>
      </c>
      <c r="V3316" s="0" t="n">
        <f aca="false">IF(ISNA(VLOOKUP(J3316,calculos!$P$2:$Q$1711,2,1)),"null",VLOOKUP(J3316,calculos!$P$2:$Q$1711,2,1))</f>
        <v>1239</v>
      </c>
      <c r="W3316" s="0" t="n">
        <f aca="false">IF(ISNA(VLOOKUP(P3316,calculos!$S$2:$T$58,2,1)),"null",VLOOKUP(P3316,calculos!$S$2:$T$58,2,1))</f>
        <v>54</v>
      </c>
      <c r="X3316" s="9" t="str">
        <f aca="false">$X$1&amp;B3316&amp;"','"&amp;G3316&amp;"','"&amp;H3316&amp;"','"&amp;I3316&amp;"','"&amp;K3316&amp;"','"&amp;L3316&amp;"','"&amp;M3316&amp;"','"&amp;N3316&amp;"','"&amp;O3316&amp;"',"&amp;Q3316&amp;","&amp;R3316&amp;","&amp;S3316&amp;","&amp;T3316&amp;","&amp;U3316&amp;","&amp;V3316&amp;","&amp;W3316&amp;");"</f>
        <v>insert into servicio (id,fecha_entrega,serie,apertura,fecha_instalacion,garantia,mantenimiento,capacitacion,entrega_equipo,visita,id_empresa,id_hospital,id_equipo,id_marca,id_modelo,id_os,id_ingeniero) values (nextval('seq_servicio'),'','VE12-292','','','','','43721','','',11,408,538,178,329,1239,54);</v>
      </c>
    </row>
    <row r="3317" customFormat="false" ht="13.8" hidden="false" customHeight="false" outlineLevel="0" collapsed="false">
      <c r="A3317" s="55" t="s">
        <v>1091</v>
      </c>
      <c r="B3317" s="55"/>
      <c r="C3317" s="55" t="s">
        <v>9341</v>
      </c>
      <c r="D3317" s="55" t="s">
        <v>4602</v>
      </c>
      <c r="E3317" s="55"/>
      <c r="F3317" s="55" t="s">
        <v>9352</v>
      </c>
      <c r="G3317" s="58" t="s">
        <v>8784</v>
      </c>
      <c r="H3317" s="59"/>
      <c r="I3317" s="59"/>
      <c r="J3317" s="60" t="s">
        <v>9353</v>
      </c>
      <c r="K3317" s="55"/>
      <c r="L3317" s="56"/>
      <c r="M3317" s="57" t="n">
        <v>43720</v>
      </c>
      <c r="N3317" s="55"/>
      <c r="O3317" s="55"/>
      <c r="P3317" s="55" t="s">
        <v>9354</v>
      </c>
      <c r="Q3317" s="0" t="n">
        <f aca="false">IF(ISNA(VLOOKUP(A3317,calculos!$A$2:$B$20,2,1)),"null",VLOOKUP(A3317,calculos!$A$2:$B$20,2,1))</f>
        <v>11</v>
      </c>
      <c r="R3317" s="0" t="n">
        <f aca="false">IF(ISNA(VLOOKUP(C3317,calculos!$D$2:$E$1218,2,1)),"null",VLOOKUP(C3317,calculos!$D$2:$E$1218,2,1))</f>
        <v>408</v>
      </c>
      <c r="S3317" s="0" t="n">
        <f aca="false">IF(ISNA(VLOOKUP(D3317,calculos!$G$2:$H$1118,2,1)),"null",VLOOKUP(D3317,calculos!$G$2:$H$1118,2,1))</f>
        <v>310</v>
      </c>
      <c r="T3317" s="0" t="str">
        <f aca="false">IF(ISNA(VLOOKUP(E3317,calculos!$J$2:$K$220,2,1)),"null",VLOOKUP(E3317,calculos!$J$2:$K$220,2,1))</f>
        <v>null</v>
      </c>
      <c r="U3317" s="0" t="n">
        <f aca="false">IF(ISNA(VLOOKUP(F3317,calculos!$M$2:$N$658,2,1)),"null",VLOOKUP(F3317,calculos!$M$2:$N$658,2,1))</f>
        <v>93</v>
      </c>
      <c r="V3317" s="0" t="n">
        <f aca="false">IF(ISNA(VLOOKUP(J3317,calculos!$P$2:$Q$1711,2,1)),"null",VLOOKUP(J3317,calculos!$P$2:$Q$1711,2,1))</f>
        <v>1227</v>
      </c>
      <c r="W3317" s="0" t="n">
        <f aca="false">IF(ISNA(VLOOKUP(P3317,calculos!$S$2:$T$58,2,1)),"null",VLOOKUP(P3317,calculos!$S$2:$T$58,2,1))</f>
        <v>56</v>
      </c>
      <c r="X3317" s="9" t="str">
        <f aca="false">$X$1&amp;B3317&amp;"','"&amp;G3317&amp;"','"&amp;H3317&amp;"','"&amp;I3317&amp;"','"&amp;K3317&amp;"','"&amp;L3317&amp;"','"&amp;M3317&amp;"','"&amp;N3317&amp;"','"&amp;O3317&amp;"',"&amp;Q3317&amp;","&amp;R3317&amp;","&amp;S3317&amp;","&amp;T3317&amp;","&amp;U3317&amp;","&amp;V3317&amp;","&amp;W3317&amp;");"</f>
        <v>insert into servicio (id,fecha_entrega,serie,apertura,fecha_instalacion,garantia,mantenimiento,capacitacion,entrega_equipo,visita,id_empresa,id_hospital,id_equipo,id_marca,id_modelo,id_os,id_ingeniero) values (nextval('seq_servicio'),'','AP17-324','','','','','43720','','',11,408,310,null,93,1227,56);</v>
      </c>
    </row>
    <row r="3318" customFormat="false" ht="13.8" hidden="false" customHeight="false" outlineLevel="0" collapsed="false">
      <c r="A3318" s="55" t="s">
        <v>1091</v>
      </c>
      <c r="B3318" s="55"/>
      <c r="C3318" s="55" t="s">
        <v>9341</v>
      </c>
      <c r="D3318" s="55" t="s">
        <v>4602</v>
      </c>
      <c r="E3318" s="55"/>
      <c r="F3318" s="55" t="s">
        <v>9352</v>
      </c>
      <c r="G3318" s="58" t="s">
        <v>8788</v>
      </c>
      <c r="H3318" s="59"/>
      <c r="I3318" s="59"/>
      <c r="J3318" s="60" t="s">
        <v>9353</v>
      </c>
      <c r="K3318" s="55"/>
      <c r="L3318" s="56"/>
      <c r="M3318" s="57" t="n">
        <v>43720</v>
      </c>
      <c r="N3318" s="55"/>
      <c r="O3318" s="55"/>
      <c r="P3318" s="55" t="s">
        <v>9354</v>
      </c>
      <c r="Q3318" s="0" t="n">
        <f aca="false">IF(ISNA(VLOOKUP(A3318,calculos!$A$2:$B$20,2,1)),"null",VLOOKUP(A3318,calculos!$A$2:$B$20,2,1))</f>
        <v>11</v>
      </c>
      <c r="R3318" s="0" t="n">
        <f aca="false">IF(ISNA(VLOOKUP(C3318,calculos!$D$2:$E$1218,2,1)),"null",VLOOKUP(C3318,calculos!$D$2:$E$1218,2,1))</f>
        <v>408</v>
      </c>
      <c r="S3318" s="0" t="n">
        <f aca="false">IF(ISNA(VLOOKUP(D3318,calculos!$G$2:$H$1118,2,1)),"null",VLOOKUP(D3318,calculos!$G$2:$H$1118,2,1))</f>
        <v>310</v>
      </c>
      <c r="T3318" s="0" t="str">
        <f aca="false">IF(ISNA(VLOOKUP(E3318,calculos!$J$2:$K$220,2,1)),"null",VLOOKUP(E3318,calculos!$J$2:$K$220,2,1))</f>
        <v>null</v>
      </c>
      <c r="U3318" s="0" t="n">
        <f aca="false">IF(ISNA(VLOOKUP(F3318,calculos!$M$2:$N$658,2,1)),"null",VLOOKUP(F3318,calculos!$M$2:$N$658,2,1))</f>
        <v>93</v>
      </c>
      <c r="V3318" s="0" t="n">
        <f aca="false">IF(ISNA(VLOOKUP(J3318,calculos!$P$2:$Q$1711,2,1)),"null",VLOOKUP(J3318,calculos!$P$2:$Q$1711,2,1))</f>
        <v>1227</v>
      </c>
      <c r="W3318" s="0" t="n">
        <f aca="false">IF(ISNA(VLOOKUP(P3318,calculos!$S$2:$T$58,2,1)),"null",VLOOKUP(P3318,calculos!$S$2:$T$58,2,1))</f>
        <v>56</v>
      </c>
      <c r="X3318" s="9" t="str">
        <f aca="false">$X$1&amp;B3318&amp;"','"&amp;G3318&amp;"','"&amp;H3318&amp;"','"&amp;I3318&amp;"','"&amp;K3318&amp;"','"&amp;L3318&amp;"','"&amp;M3318&amp;"','"&amp;N3318&amp;"','"&amp;O3318&amp;"',"&amp;Q3318&amp;","&amp;R3318&amp;","&amp;S3318&amp;","&amp;T3318&amp;","&amp;U3318&amp;","&amp;V3318&amp;","&amp;W3318&amp;");"</f>
        <v>insert into servicio (id,fecha_entrega,serie,apertura,fecha_instalacion,garantia,mantenimiento,capacitacion,entrega_equipo,visita,id_empresa,id_hospital,id_equipo,id_marca,id_modelo,id_os,id_ingeniero) values (nextval('seq_servicio'),'','AP17-321','','','','','43720','','',11,408,310,null,93,1227,56);</v>
      </c>
    </row>
    <row r="3319" customFormat="false" ht="13.8" hidden="false" customHeight="false" outlineLevel="0" collapsed="false">
      <c r="A3319" s="55" t="s">
        <v>1091</v>
      </c>
      <c r="B3319" s="55"/>
      <c r="C3319" s="55" t="s">
        <v>9341</v>
      </c>
      <c r="D3319" s="55" t="s">
        <v>4602</v>
      </c>
      <c r="E3319" s="55"/>
      <c r="F3319" s="55" t="s">
        <v>9352</v>
      </c>
      <c r="G3319" s="58" t="s">
        <v>8786</v>
      </c>
      <c r="H3319" s="59"/>
      <c r="I3319" s="59"/>
      <c r="J3319" s="60" t="s">
        <v>9353</v>
      </c>
      <c r="K3319" s="55"/>
      <c r="L3319" s="56"/>
      <c r="M3319" s="57" t="n">
        <v>43720</v>
      </c>
      <c r="N3319" s="55"/>
      <c r="O3319" s="55"/>
      <c r="P3319" s="55" t="s">
        <v>9354</v>
      </c>
      <c r="Q3319" s="0" t="n">
        <f aca="false">IF(ISNA(VLOOKUP(A3319,calculos!$A$2:$B$20,2,1)),"null",VLOOKUP(A3319,calculos!$A$2:$B$20,2,1))</f>
        <v>11</v>
      </c>
      <c r="R3319" s="0" t="n">
        <f aca="false">IF(ISNA(VLOOKUP(C3319,calculos!$D$2:$E$1218,2,1)),"null",VLOOKUP(C3319,calculos!$D$2:$E$1218,2,1))</f>
        <v>408</v>
      </c>
      <c r="S3319" s="0" t="n">
        <f aca="false">IF(ISNA(VLOOKUP(D3319,calculos!$G$2:$H$1118,2,1)),"null",VLOOKUP(D3319,calculos!$G$2:$H$1118,2,1))</f>
        <v>310</v>
      </c>
      <c r="T3319" s="0" t="str">
        <f aca="false">IF(ISNA(VLOOKUP(E3319,calculos!$J$2:$K$220,2,1)),"null",VLOOKUP(E3319,calculos!$J$2:$K$220,2,1))</f>
        <v>null</v>
      </c>
      <c r="U3319" s="0" t="n">
        <f aca="false">IF(ISNA(VLOOKUP(F3319,calculos!$M$2:$N$658,2,1)),"null",VLOOKUP(F3319,calculos!$M$2:$N$658,2,1))</f>
        <v>93</v>
      </c>
      <c r="V3319" s="0" t="n">
        <f aca="false">IF(ISNA(VLOOKUP(J3319,calculos!$P$2:$Q$1711,2,1)),"null",VLOOKUP(J3319,calculos!$P$2:$Q$1711,2,1))</f>
        <v>1227</v>
      </c>
      <c r="W3319" s="0" t="n">
        <f aca="false">IF(ISNA(VLOOKUP(P3319,calculos!$S$2:$T$58,2,1)),"null",VLOOKUP(P3319,calculos!$S$2:$T$58,2,1))</f>
        <v>56</v>
      </c>
      <c r="X3319" s="9" t="str">
        <f aca="false">$X$1&amp;B3319&amp;"','"&amp;G3319&amp;"','"&amp;H3319&amp;"','"&amp;I3319&amp;"','"&amp;K3319&amp;"','"&amp;L3319&amp;"','"&amp;M3319&amp;"','"&amp;N3319&amp;"','"&amp;O3319&amp;"',"&amp;Q3319&amp;","&amp;R3319&amp;","&amp;S3319&amp;","&amp;T3319&amp;","&amp;U3319&amp;","&amp;V3319&amp;","&amp;W3319&amp;");"</f>
        <v>insert into servicio (id,fecha_entrega,serie,apertura,fecha_instalacion,garantia,mantenimiento,capacitacion,entrega_equipo,visita,id_empresa,id_hospital,id_equipo,id_marca,id_modelo,id_os,id_ingeniero) values (nextval('seq_servicio'),'','AP17-323','','','','','43720','','',11,408,310,null,93,1227,56);</v>
      </c>
    </row>
    <row r="3320" customFormat="false" ht="13.8" hidden="false" customHeight="false" outlineLevel="0" collapsed="false">
      <c r="A3320" s="55" t="s">
        <v>1091</v>
      </c>
      <c r="B3320" s="55"/>
      <c r="C3320" s="55" t="s">
        <v>9341</v>
      </c>
      <c r="D3320" s="55" t="s">
        <v>4602</v>
      </c>
      <c r="E3320" s="55"/>
      <c r="F3320" s="55" t="s">
        <v>9352</v>
      </c>
      <c r="G3320" s="58" t="s">
        <v>8787</v>
      </c>
      <c r="H3320" s="59"/>
      <c r="I3320" s="59"/>
      <c r="J3320" s="60" t="s">
        <v>9353</v>
      </c>
      <c r="K3320" s="55"/>
      <c r="L3320" s="56"/>
      <c r="M3320" s="57" t="n">
        <v>43720</v>
      </c>
      <c r="N3320" s="55"/>
      <c r="O3320" s="55"/>
      <c r="P3320" s="55" t="s">
        <v>9354</v>
      </c>
      <c r="Q3320" s="0" t="n">
        <f aca="false">IF(ISNA(VLOOKUP(A3320,calculos!$A$2:$B$20,2,1)),"null",VLOOKUP(A3320,calculos!$A$2:$B$20,2,1))</f>
        <v>11</v>
      </c>
      <c r="R3320" s="0" t="n">
        <f aca="false">IF(ISNA(VLOOKUP(C3320,calculos!$D$2:$E$1218,2,1)),"null",VLOOKUP(C3320,calculos!$D$2:$E$1218,2,1))</f>
        <v>408</v>
      </c>
      <c r="S3320" s="0" t="n">
        <f aca="false">IF(ISNA(VLOOKUP(D3320,calculos!$G$2:$H$1118,2,1)),"null",VLOOKUP(D3320,calculos!$G$2:$H$1118,2,1))</f>
        <v>310</v>
      </c>
      <c r="T3320" s="0" t="str">
        <f aca="false">IF(ISNA(VLOOKUP(E3320,calculos!$J$2:$K$220,2,1)),"null",VLOOKUP(E3320,calculos!$J$2:$K$220,2,1))</f>
        <v>null</v>
      </c>
      <c r="U3320" s="0" t="n">
        <f aca="false">IF(ISNA(VLOOKUP(F3320,calculos!$M$2:$N$658,2,1)),"null",VLOOKUP(F3320,calculos!$M$2:$N$658,2,1))</f>
        <v>93</v>
      </c>
      <c r="V3320" s="0" t="n">
        <f aca="false">IF(ISNA(VLOOKUP(J3320,calculos!$P$2:$Q$1711,2,1)),"null",VLOOKUP(J3320,calculos!$P$2:$Q$1711,2,1))</f>
        <v>1227</v>
      </c>
      <c r="W3320" s="0" t="n">
        <f aca="false">IF(ISNA(VLOOKUP(P3320,calculos!$S$2:$T$58,2,1)),"null",VLOOKUP(P3320,calculos!$S$2:$T$58,2,1))</f>
        <v>56</v>
      </c>
      <c r="X3320" s="9" t="str">
        <f aca="false">$X$1&amp;B3320&amp;"','"&amp;G3320&amp;"','"&amp;H3320&amp;"','"&amp;I3320&amp;"','"&amp;K3320&amp;"','"&amp;L3320&amp;"','"&amp;M3320&amp;"','"&amp;N3320&amp;"','"&amp;O3320&amp;"',"&amp;Q3320&amp;","&amp;R3320&amp;","&amp;S3320&amp;","&amp;T3320&amp;","&amp;U3320&amp;","&amp;V3320&amp;","&amp;W3320&amp;");"</f>
        <v>insert into servicio (id,fecha_entrega,serie,apertura,fecha_instalacion,garantia,mantenimiento,capacitacion,entrega_equipo,visita,id_empresa,id_hospital,id_equipo,id_marca,id_modelo,id_os,id_ingeniero) values (nextval('seq_servicio'),'','AP17-322','','','','','43720','','',11,408,310,null,93,1227,56);</v>
      </c>
    </row>
    <row r="3321" customFormat="false" ht="13.8" hidden="false" customHeight="false" outlineLevel="0" collapsed="false">
      <c r="A3321" s="55" t="s">
        <v>1091</v>
      </c>
      <c r="B3321" s="55"/>
      <c r="C3321" s="55" t="s">
        <v>9341</v>
      </c>
      <c r="D3321" s="55" t="s">
        <v>8341</v>
      </c>
      <c r="E3321" s="55" t="s">
        <v>4731</v>
      </c>
      <c r="F3321" s="58" t="s">
        <v>4732</v>
      </c>
      <c r="G3321" s="58" t="s">
        <v>8790</v>
      </c>
      <c r="H3321" s="59"/>
      <c r="I3321" s="59"/>
      <c r="J3321" s="60" t="s">
        <v>9355</v>
      </c>
      <c r="K3321" s="55"/>
      <c r="L3321" s="56"/>
      <c r="M3321" s="57" t="n">
        <v>43721</v>
      </c>
      <c r="N3321" s="55"/>
      <c r="O3321" s="55"/>
      <c r="P3321" s="55" t="s">
        <v>8427</v>
      </c>
      <c r="Q3321" s="0" t="n">
        <f aca="false">IF(ISNA(VLOOKUP(A3321,calculos!$A$2:$B$20,2,1)),"null",VLOOKUP(A3321,calculos!$A$2:$B$20,2,1))</f>
        <v>11</v>
      </c>
      <c r="R3321" s="0" t="n">
        <f aca="false">IF(ISNA(VLOOKUP(C3321,calculos!$D$2:$E$1218,2,1)),"null",VLOOKUP(C3321,calculos!$D$2:$E$1218,2,1))</f>
        <v>408</v>
      </c>
      <c r="S3321" s="0" t="n">
        <f aca="false">IF(ISNA(VLOOKUP(D3321,calculos!$G$2:$H$1118,2,1)),"null",VLOOKUP(D3321,calculos!$G$2:$H$1118,2,1))</f>
        <v>752</v>
      </c>
      <c r="T3321" s="0" t="n">
        <f aca="false">IF(ISNA(VLOOKUP(E3321,calculos!$J$2:$K$220,2,1)),"null",VLOOKUP(E3321,calculos!$J$2:$K$220,2,1))</f>
        <v>109</v>
      </c>
      <c r="U3321" s="0" t="n">
        <f aca="false">IF(ISNA(VLOOKUP(F3321,calculos!$M$2:$N$658,2,1)),"null",VLOOKUP(F3321,calculos!$M$2:$N$658,2,1))</f>
        <v>465</v>
      </c>
      <c r="V3321" s="0" t="n">
        <f aca="false">IF(ISNA(VLOOKUP(J3321,calculos!$P$2:$Q$1711,2,1)),"null",VLOOKUP(J3321,calculos!$P$2:$Q$1711,2,1))</f>
        <v>1238</v>
      </c>
      <c r="W3321" s="0" t="n">
        <f aca="false">IF(ISNA(VLOOKUP(P3321,calculos!$S$2:$T$58,2,1)),"null",VLOOKUP(P3321,calculos!$S$2:$T$58,2,1))</f>
        <v>54</v>
      </c>
      <c r="X3321" s="9" t="str">
        <f aca="false">$X$1&amp;B3321&amp;"','"&amp;G3321&amp;"','"&amp;H3321&amp;"','"&amp;I3321&amp;"','"&amp;K3321&amp;"','"&amp;L3321&amp;"','"&amp;M3321&amp;"','"&amp;N3321&amp;"','"&amp;O3321&amp;"',"&amp;Q3321&amp;","&amp;R3321&amp;","&amp;S3321&amp;","&amp;T3321&amp;","&amp;U3321&amp;","&amp;V3321&amp;","&amp;W3321&amp;");"</f>
        <v>insert into servicio (id,fecha_entrega,serie,apertura,fecha_instalacion,garantia,mantenimiento,capacitacion,entrega_equipo,visita,id_empresa,id_hospital,id_equipo,id_marca,id_modelo,id_os,id_ingeniero) values (nextval('seq_servicio'),'','190118-157092','','','','','43721','','',11,408,752,109,465,1238,54);</v>
      </c>
    </row>
    <row r="3322" customFormat="false" ht="13.8" hidden="false" customHeight="false" outlineLevel="0" collapsed="false">
      <c r="A3322" s="55" t="s">
        <v>1091</v>
      </c>
      <c r="B3322" s="55"/>
      <c r="C3322" s="55" t="s">
        <v>9341</v>
      </c>
      <c r="D3322" s="55" t="s">
        <v>9356</v>
      </c>
      <c r="E3322" s="55" t="s">
        <v>9357</v>
      </c>
      <c r="F3322" s="58"/>
      <c r="G3322" s="58" t="s">
        <v>8811</v>
      </c>
      <c r="H3322" s="59"/>
      <c r="I3322" s="59"/>
      <c r="J3322" s="60" t="s">
        <v>9358</v>
      </c>
      <c r="K3322" s="55"/>
      <c r="L3322" s="56"/>
      <c r="M3322" s="57" t="n">
        <v>43721</v>
      </c>
      <c r="N3322" s="55"/>
      <c r="O3322" s="55"/>
      <c r="P3322" s="55" t="s">
        <v>8427</v>
      </c>
      <c r="Q3322" s="0" t="n">
        <f aca="false">IF(ISNA(VLOOKUP(A3322,calculos!$A$2:$B$20,2,1)),"null",VLOOKUP(A3322,calculos!$A$2:$B$20,2,1))</f>
        <v>11</v>
      </c>
      <c r="R3322" s="0" t="n">
        <f aca="false">IF(ISNA(VLOOKUP(C3322,calculos!$D$2:$E$1218,2,1)),"null",VLOOKUP(C3322,calculos!$D$2:$E$1218,2,1))</f>
        <v>408</v>
      </c>
      <c r="S3322" s="0" t="n">
        <f aca="false">IF(ISNA(VLOOKUP(D3322,calculos!$G$2:$H$1118,2,1)),"null",VLOOKUP(D3322,calculos!$G$2:$H$1118,2,1))</f>
        <v>887</v>
      </c>
      <c r="T3322" s="0" t="n">
        <f aca="false">IF(ISNA(VLOOKUP(E3322,calculos!$J$2:$K$220,2,1)),"null",VLOOKUP(E3322,calculos!$J$2:$K$220,2,1))</f>
        <v>183</v>
      </c>
      <c r="U3322" s="0" t="str">
        <f aca="false">IF(ISNA(VLOOKUP(F3322,calculos!$M$2:$N$658,2,1)),"null",VLOOKUP(F3322,calculos!$M$2:$N$658,2,1))</f>
        <v>null</v>
      </c>
      <c r="V3322" s="0" t="n">
        <f aca="false">IF(ISNA(VLOOKUP(J3322,calculos!$P$2:$Q$1711,2,1)),"null",VLOOKUP(J3322,calculos!$P$2:$Q$1711,2,1))</f>
        <v>1215</v>
      </c>
      <c r="W3322" s="0" t="n">
        <f aca="false">IF(ISNA(VLOOKUP(P3322,calculos!$S$2:$T$58,2,1)),"null",VLOOKUP(P3322,calculos!$S$2:$T$58,2,1))</f>
        <v>54</v>
      </c>
      <c r="X3322" s="9" t="str">
        <f aca="false">$X$1&amp;B3322&amp;"','"&amp;G3322&amp;"','"&amp;H3322&amp;"','"&amp;I3322&amp;"','"&amp;K3322&amp;"','"&amp;L3322&amp;"','"&amp;M3322&amp;"','"&amp;N3322&amp;"','"&amp;O3322&amp;"',"&amp;Q3322&amp;","&amp;R3322&amp;","&amp;S3322&amp;","&amp;T3322&amp;","&amp;U3322&amp;","&amp;V3322&amp;","&amp;W3322&amp;");"</f>
        <v>insert into servicio (id,fecha_entrega,serie,apertura,fecha_instalacion,garantia,mantenimiento,capacitacion,entrega_equipo,visita,id_empresa,id_hospital,id_equipo,id_marca,id_modelo,id_os,id_ingeniero) values (nextval('seq_servicio'),'','06-243-19','','','','','43721','','',11,408,887,183,null,1215,54);</v>
      </c>
    </row>
    <row r="3323" customFormat="false" ht="13.8" hidden="false" customHeight="false" outlineLevel="0" collapsed="false">
      <c r="A3323" s="55" t="s">
        <v>1091</v>
      </c>
      <c r="B3323" s="55"/>
      <c r="C3323" s="55" t="s">
        <v>9341</v>
      </c>
      <c r="D3323" s="55" t="s">
        <v>9359</v>
      </c>
      <c r="E3323" s="55"/>
      <c r="F3323" s="58" t="s">
        <v>9360</v>
      </c>
      <c r="G3323" s="58" t="s">
        <v>9361</v>
      </c>
      <c r="H3323" s="59"/>
      <c r="I3323" s="59"/>
      <c r="J3323" s="60" t="s">
        <v>9362</v>
      </c>
      <c r="K3323" s="55"/>
      <c r="L3323" s="56"/>
      <c r="M3323" s="57" t="n">
        <v>43721</v>
      </c>
      <c r="N3323" s="55"/>
      <c r="O3323" s="55"/>
      <c r="P3323" s="55" t="s">
        <v>8427</v>
      </c>
      <c r="Q3323" s="0" t="n">
        <f aca="false">IF(ISNA(VLOOKUP(A3323,calculos!$A$2:$B$20,2,1)),"null",VLOOKUP(A3323,calculos!$A$2:$B$20,2,1))</f>
        <v>11</v>
      </c>
      <c r="R3323" s="0" t="n">
        <f aca="false">IF(ISNA(VLOOKUP(C3323,calculos!$D$2:$E$1218,2,1)),"null",VLOOKUP(C3323,calculos!$D$2:$E$1218,2,1))</f>
        <v>408</v>
      </c>
      <c r="S3323" s="0" t="n">
        <f aca="false">IF(ISNA(VLOOKUP(D3323,calculos!$G$2:$H$1118,2,1)),"null",VLOOKUP(D3323,calculos!$G$2:$H$1118,2,1))</f>
        <v>88</v>
      </c>
      <c r="T3323" s="0" t="str">
        <f aca="false">IF(ISNA(VLOOKUP(E3323,calculos!$J$2:$K$220,2,1)),"null",VLOOKUP(E3323,calculos!$J$2:$K$220,2,1))</f>
        <v>null</v>
      </c>
      <c r="U3323" s="0" t="n">
        <f aca="false">IF(ISNA(VLOOKUP(F3323,calculos!$M$2:$N$658,2,1)),"null",VLOOKUP(F3323,calculos!$M$2:$N$658,2,1))</f>
        <v>407</v>
      </c>
      <c r="V3323" s="0" t="n">
        <f aca="false">IF(ISNA(VLOOKUP(J3323,calculos!$P$2:$Q$1711,2,1)),"null",VLOOKUP(J3323,calculos!$P$2:$Q$1711,2,1))</f>
        <v>1237</v>
      </c>
      <c r="W3323" s="0" t="n">
        <f aca="false">IF(ISNA(VLOOKUP(P3323,calculos!$S$2:$T$58,2,1)),"null",VLOOKUP(P3323,calculos!$S$2:$T$58,2,1))</f>
        <v>54</v>
      </c>
      <c r="X3323" s="9" t="str">
        <f aca="false">$X$1&amp;B3323&amp;"','"&amp;G3323&amp;"','"&amp;H3323&amp;"','"&amp;I3323&amp;"','"&amp;K3323&amp;"','"&amp;L3323&amp;"','"&amp;M3323&amp;"','"&amp;N3323&amp;"','"&amp;O3323&amp;"',"&amp;Q3323&amp;","&amp;R3323&amp;","&amp;S3323&amp;","&amp;T3323&amp;","&amp;U3323&amp;","&amp;V3323&amp;","&amp;W3323&amp;");"</f>
        <v>insert into servicio (id,fecha_entrega,serie,apertura,fecha_instalacion,garantia,mantenimiento,capacitacion,entrega_equipo,visita,id_empresa,id_hospital,id_equipo,id_marca,id_modelo,id_os,id_ingeniero) values (nextval('seq_servicio'),'','27590','','','','','43721','','',11,408,88,null,407,1237,54);</v>
      </c>
    </row>
    <row r="3324" customFormat="false" ht="13.8" hidden="false" customHeight="false" outlineLevel="0" collapsed="false">
      <c r="A3324" s="55" t="s">
        <v>1091</v>
      </c>
      <c r="B3324" s="55"/>
      <c r="C3324" s="55" t="s">
        <v>9341</v>
      </c>
      <c r="D3324" s="55" t="s">
        <v>9359</v>
      </c>
      <c r="E3324" s="55"/>
      <c r="F3324" s="58" t="s">
        <v>9360</v>
      </c>
      <c r="G3324" s="58" t="s">
        <v>9363</v>
      </c>
      <c r="H3324" s="59"/>
      <c r="I3324" s="59"/>
      <c r="J3324" s="60" t="s">
        <v>9362</v>
      </c>
      <c r="K3324" s="55"/>
      <c r="L3324" s="56"/>
      <c r="M3324" s="57" t="n">
        <v>43721</v>
      </c>
      <c r="N3324" s="55"/>
      <c r="O3324" s="55"/>
      <c r="P3324" s="55" t="s">
        <v>8427</v>
      </c>
      <c r="Q3324" s="0" t="n">
        <f aca="false">IF(ISNA(VLOOKUP(A3324,calculos!$A$2:$B$20,2,1)),"null",VLOOKUP(A3324,calculos!$A$2:$B$20,2,1))</f>
        <v>11</v>
      </c>
      <c r="R3324" s="0" t="n">
        <f aca="false">IF(ISNA(VLOOKUP(C3324,calculos!$D$2:$E$1218,2,1)),"null",VLOOKUP(C3324,calculos!$D$2:$E$1218,2,1))</f>
        <v>408</v>
      </c>
      <c r="S3324" s="0" t="n">
        <f aca="false">IF(ISNA(VLOOKUP(D3324,calculos!$G$2:$H$1118,2,1)),"null",VLOOKUP(D3324,calculos!$G$2:$H$1118,2,1))</f>
        <v>88</v>
      </c>
      <c r="T3324" s="0" t="str">
        <f aca="false">IF(ISNA(VLOOKUP(E3324,calculos!$J$2:$K$220,2,1)),"null",VLOOKUP(E3324,calculos!$J$2:$K$220,2,1))</f>
        <v>null</v>
      </c>
      <c r="U3324" s="0" t="n">
        <f aca="false">IF(ISNA(VLOOKUP(F3324,calculos!$M$2:$N$658,2,1)),"null",VLOOKUP(F3324,calculos!$M$2:$N$658,2,1))</f>
        <v>407</v>
      </c>
      <c r="V3324" s="0" t="n">
        <f aca="false">IF(ISNA(VLOOKUP(J3324,calculos!$P$2:$Q$1711,2,1)),"null",VLOOKUP(J3324,calculos!$P$2:$Q$1711,2,1))</f>
        <v>1237</v>
      </c>
      <c r="W3324" s="0" t="n">
        <f aca="false">IF(ISNA(VLOOKUP(P3324,calculos!$S$2:$T$58,2,1)),"null",VLOOKUP(P3324,calculos!$S$2:$T$58,2,1))</f>
        <v>54</v>
      </c>
      <c r="X3324" s="9" t="str">
        <f aca="false">$X$1&amp;B3324&amp;"','"&amp;G3324&amp;"','"&amp;H3324&amp;"','"&amp;I3324&amp;"','"&amp;K3324&amp;"','"&amp;L3324&amp;"','"&amp;M3324&amp;"','"&amp;N3324&amp;"','"&amp;O3324&amp;"',"&amp;Q3324&amp;","&amp;R3324&amp;","&amp;S3324&amp;","&amp;T3324&amp;","&amp;U3324&amp;","&amp;V3324&amp;","&amp;W3324&amp;");"</f>
        <v>insert into servicio (id,fecha_entrega,serie,apertura,fecha_instalacion,garantia,mantenimiento,capacitacion,entrega_equipo,visita,id_empresa,id_hospital,id_equipo,id_marca,id_modelo,id_os,id_ingeniero) values (nextval('seq_servicio'),'','27592','','','','','43721','','',11,408,88,null,407,1237,54);</v>
      </c>
    </row>
    <row r="3325" customFormat="false" ht="13.8" hidden="false" customHeight="false" outlineLevel="0" collapsed="false">
      <c r="A3325" s="55" t="s">
        <v>1091</v>
      </c>
      <c r="B3325" s="55"/>
      <c r="C3325" s="55" t="s">
        <v>9341</v>
      </c>
      <c r="D3325" s="55" t="s">
        <v>9359</v>
      </c>
      <c r="E3325" s="55"/>
      <c r="F3325" s="58" t="s">
        <v>9360</v>
      </c>
      <c r="G3325" s="58" t="s">
        <v>9364</v>
      </c>
      <c r="H3325" s="59"/>
      <c r="I3325" s="59"/>
      <c r="J3325" s="60" t="s">
        <v>9362</v>
      </c>
      <c r="K3325" s="55"/>
      <c r="L3325" s="56"/>
      <c r="M3325" s="57" t="n">
        <v>43721</v>
      </c>
      <c r="N3325" s="55"/>
      <c r="O3325" s="55"/>
      <c r="P3325" s="55" t="s">
        <v>8427</v>
      </c>
      <c r="Q3325" s="0" t="n">
        <f aca="false">IF(ISNA(VLOOKUP(A3325,calculos!$A$2:$B$20,2,1)),"null",VLOOKUP(A3325,calculos!$A$2:$B$20,2,1))</f>
        <v>11</v>
      </c>
      <c r="R3325" s="0" t="n">
        <f aca="false">IF(ISNA(VLOOKUP(C3325,calculos!$D$2:$E$1218,2,1)),"null",VLOOKUP(C3325,calculos!$D$2:$E$1218,2,1))</f>
        <v>408</v>
      </c>
      <c r="S3325" s="0" t="n">
        <f aca="false">IF(ISNA(VLOOKUP(D3325,calculos!$G$2:$H$1118,2,1)),"null",VLOOKUP(D3325,calculos!$G$2:$H$1118,2,1))</f>
        <v>88</v>
      </c>
      <c r="T3325" s="0" t="str">
        <f aca="false">IF(ISNA(VLOOKUP(E3325,calculos!$J$2:$K$220,2,1)),"null",VLOOKUP(E3325,calculos!$J$2:$K$220,2,1))</f>
        <v>null</v>
      </c>
      <c r="U3325" s="0" t="n">
        <f aca="false">IF(ISNA(VLOOKUP(F3325,calculos!$M$2:$N$658,2,1)),"null",VLOOKUP(F3325,calculos!$M$2:$N$658,2,1))</f>
        <v>407</v>
      </c>
      <c r="V3325" s="0" t="n">
        <f aca="false">IF(ISNA(VLOOKUP(J3325,calculos!$P$2:$Q$1711,2,1)),"null",VLOOKUP(J3325,calculos!$P$2:$Q$1711,2,1))</f>
        <v>1237</v>
      </c>
      <c r="W3325" s="0" t="n">
        <f aca="false">IF(ISNA(VLOOKUP(P3325,calculos!$S$2:$T$58,2,1)),"null",VLOOKUP(P3325,calculos!$S$2:$T$58,2,1))</f>
        <v>54</v>
      </c>
      <c r="X3325" s="9" t="str">
        <f aca="false">$X$1&amp;B3325&amp;"','"&amp;G3325&amp;"','"&amp;H3325&amp;"','"&amp;I3325&amp;"','"&amp;K3325&amp;"','"&amp;L3325&amp;"','"&amp;M3325&amp;"','"&amp;N3325&amp;"','"&amp;O3325&amp;"',"&amp;Q3325&amp;","&amp;R3325&amp;","&amp;S3325&amp;","&amp;T3325&amp;","&amp;U3325&amp;","&amp;V3325&amp;","&amp;W3325&amp;");"</f>
        <v>insert into servicio (id,fecha_entrega,serie,apertura,fecha_instalacion,garantia,mantenimiento,capacitacion,entrega_equipo,visita,id_empresa,id_hospital,id_equipo,id_marca,id_modelo,id_os,id_ingeniero) values (nextval('seq_servicio'),'','27591','','','','','43721','','',11,408,88,null,407,1237,54);</v>
      </c>
    </row>
    <row r="3326" customFormat="false" ht="13.8" hidden="false" customHeight="false" outlineLevel="0" collapsed="false">
      <c r="A3326" s="55" t="s">
        <v>1091</v>
      </c>
      <c r="B3326" s="55"/>
      <c r="C3326" s="55" t="s">
        <v>9341</v>
      </c>
      <c r="D3326" s="55" t="s">
        <v>9359</v>
      </c>
      <c r="E3326" s="55"/>
      <c r="F3326" s="58" t="s">
        <v>9360</v>
      </c>
      <c r="G3326" s="58" t="s">
        <v>9365</v>
      </c>
      <c r="H3326" s="59"/>
      <c r="I3326" s="59"/>
      <c r="J3326" s="60" t="s">
        <v>9362</v>
      </c>
      <c r="K3326" s="55"/>
      <c r="L3326" s="56"/>
      <c r="M3326" s="57" t="n">
        <v>43721</v>
      </c>
      <c r="N3326" s="55"/>
      <c r="O3326" s="55"/>
      <c r="P3326" s="55" t="s">
        <v>8427</v>
      </c>
      <c r="Q3326" s="0" t="n">
        <f aca="false">IF(ISNA(VLOOKUP(A3326,calculos!$A$2:$B$20,2,1)),"null",VLOOKUP(A3326,calculos!$A$2:$B$20,2,1))</f>
        <v>11</v>
      </c>
      <c r="R3326" s="0" t="n">
        <f aca="false">IF(ISNA(VLOOKUP(C3326,calculos!$D$2:$E$1218,2,1)),"null",VLOOKUP(C3326,calculos!$D$2:$E$1218,2,1))</f>
        <v>408</v>
      </c>
      <c r="S3326" s="0" t="n">
        <f aca="false">IF(ISNA(VLOOKUP(D3326,calculos!$G$2:$H$1118,2,1)),"null",VLOOKUP(D3326,calculos!$G$2:$H$1118,2,1))</f>
        <v>88</v>
      </c>
      <c r="T3326" s="0" t="str">
        <f aca="false">IF(ISNA(VLOOKUP(E3326,calculos!$J$2:$K$220,2,1)),"null",VLOOKUP(E3326,calculos!$J$2:$K$220,2,1))</f>
        <v>null</v>
      </c>
      <c r="U3326" s="0" t="n">
        <f aca="false">IF(ISNA(VLOOKUP(F3326,calculos!$M$2:$N$658,2,1)),"null",VLOOKUP(F3326,calculos!$M$2:$N$658,2,1))</f>
        <v>407</v>
      </c>
      <c r="V3326" s="0" t="n">
        <f aca="false">IF(ISNA(VLOOKUP(J3326,calculos!$P$2:$Q$1711,2,1)),"null",VLOOKUP(J3326,calculos!$P$2:$Q$1711,2,1))</f>
        <v>1237</v>
      </c>
      <c r="W3326" s="0" t="n">
        <f aca="false">IF(ISNA(VLOOKUP(P3326,calculos!$S$2:$T$58,2,1)),"null",VLOOKUP(P3326,calculos!$S$2:$T$58,2,1))</f>
        <v>54</v>
      </c>
      <c r="X3326" s="9" t="str">
        <f aca="false">$X$1&amp;B3326&amp;"','"&amp;G3326&amp;"','"&amp;H3326&amp;"','"&amp;I3326&amp;"','"&amp;K3326&amp;"','"&amp;L3326&amp;"','"&amp;M3326&amp;"','"&amp;N3326&amp;"','"&amp;O3326&amp;"',"&amp;Q3326&amp;","&amp;R3326&amp;","&amp;S3326&amp;","&amp;T3326&amp;","&amp;U3326&amp;","&amp;V3326&amp;","&amp;W3326&amp;");"</f>
        <v>insert into servicio (id,fecha_entrega,serie,apertura,fecha_instalacion,garantia,mantenimiento,capacitacion,entrega_equipo,visita,id_empresa,id_hospital,id_equipo,id_marca,id_modelo,id_os,id_ingeniero) values (nextval('seq_servicio'),'','27593','','','','','43721','','',11,408,88,null,407,1237,54);</v>
      </c>
    </row>
    <row r="3327" customFormat="false" ht="13.8" hidden="false" customHeight="false" outlineLevel="0" collapsed="false">
      <c r="A3327" s="55" t="s">
        <v>1091</v>
      </c>
      <c r="B3327" s="55"/>
      <c r="C3327" s="55" t="s">
        <v>9341</v>
      </c>
      <c r="D3327" s="55" t="s">
        <v>9366</v>
      </c>
      <c r="E3327" s="55" t="s">
        <v>7117</v>
      </c>
      <c r="F3327" s="58" t="s">
        <v>4887</v>
      </c>
      <c r="G3327" s="58" t="s">
        <v>9367</v>
      </c>
      <c r="H3327" s="59"/>
      <c r="I3327" s="59"/>
      <c r="J3327" s="60" t="s">
        <v>9368</v>
      </c>
      <c r="K3327" s="55"/>
      <c r="L3327" s="56"/>
      <c r="M3327" s="57" t="n">
        <v>43721</v>
      </c>
      <c r="N3327" s="55"/>
      <c r="O3327" s="55"/>
      <c r="P3327" s="55" t="s">
        <v>7193</v>
      </c>
      <c r="Q3327" s="0" t="n">
        <f aca="false">IF(ISNA(VLOOKUP(A3327,calculos!$A$2:$B$20,2,1)),"null",VLOOKUP(A3327,calculos!$A$2:$B$20,2,1))</f>
        <v>11</v>
      </c>
      <c r="R3327" s="0" t="n">
        <f aca="false">IF(ISNA(VLOOKUP(C3327,calculos!$D$2:$E$1218,2,1)),"null",VLOOKUP(C3327,calculos!$D$2:$E$1218,2,1))</f>
        <v>408</v>
      </c>
      <c r="S3327" s="0" t="n">
        <f aca="false">IF(ISNA(VLOOKUP(D3327,calculos!$G$2:$H$1118,2,1)),"null",VLOOKUP(D3327,calculos!$G$2:$H$1118,2,1))</f>
        <v>1101</v>
      </c>
      <c r="T3327" s="0" t="n">
        <f aca="false">IF(ISNA(VLOOKUP(E3327,calculos!$J$2:$K$220,2,1)),"null",VLOOKUP(E3327,calculos!$J$2:$K$220,2,1))</f>
        <v>129</v>
      </c>
      <c r="U3327" s="0" t="n">
        <f aca="false">IF(ISNA(VLOOKUP(F3327,calculos!$M$2:$N$658,2,1)),"null",VLOOKUP(F3327,calculos!$M$2:$N$658,2,1))</f>
        <v>308</v>
      </c>
      <c r="V3327" s="0" t="n">
        <f aca="false">IF(ISNA(VLOOKUP(J3327,calculos!$P$2:$Q$1711,2,1)),"null",VLOOKUP(J3327,calculos!$P$2:$Q$1711,2,1))</f>
        <v>1241</v>
      </c>
      <c r="W3327" s="0" t="n">
        <f aca="false">IF(ISNA(VLOOKUP(P3327,calculos!$S$2:$T$58,2,1)),"null",VLOOKUP(P3327,calculos!$S$2:$T$58,2,1))</f>
        <v>39</v>
      </c>
      <c r="X3327" s="9" t="str">
        <f aca="false">$X$1&amp;B3327&amp;"','"&amp;G3327&amp;"','"&amp;H3327&amp;"','"&amp;I3327&amp;"','"&amp;K3327&amp;"','"&amp;L3327&amp;"','"&amp;M3327&amp;"','"&amp;N3327&amp;"','"&amp;O3327&amp;"',"&amp;Q3327&amp;","&amp;R3327&amp;","&amp;S3327&amp;","&amp;T3327&amp;","&amp;U3327&amp;","&amp;V3327&amp;","&amp;W3327&amp;");"</f>
        <v>insert into servicio (id,fecha_entrega,serie,apertura,fecha_instalacion,garantia,mantenimiento,capacitacion,entrega_equipo,visita,id_empresa,id_hospital,id_equipo,id_marca,id_modelo,id_os,id_ingeniero) values (nextval('seq_servicio'),'','H17HT720920942','','','','','43721','','',11,408,1101,129,308,1241,39);</v>
      </c>
    </row>
    <row r="3328" customFormat="false" ht="13.8" hidden="false" customHeight="false" outlineLevel="0" collapsed="false">
      <c r="A3328" s="55" t="s">
        <v>1091</v>
      </c>
      <c r="B3328" s="55"/>
      <c r="C3328" s="55" t="s">
        <v>9341</v>
      </c>
      <c r="D3328" s="55" t="s">
        <v>8775</v>
      </c>
      <c r="E3328" s="55" t="s">
        <v>771</v>
      </c>
      <c r="F3328" s="58" t="s">
        <v>4762</v>
      </c>
      <c r="G3328" s="58" t="s">
        <v>8780</v>
      </c>
      <c r="H3328" s="59"/>
      <c r="I3328" s="59"/>
      <c r="J3328" s="60" t="s">
        <v>9369</v>
      </c>
      <c r="K3328" s="55"/>
      <c r="L3328" s="56"/>
      <c r="M3328" s="57" t="n">
        <v>43720</v>
      </c>
      <c r="N3328" s="55"/>
      <c r="O3328" s="55"/>
      <c r="P3328" s="55" t="s">
        <v>7193</v>
      </c>
      <c r="Q3328" s="0" t="n">
        <f aca="false">IF(ISNA(VLOOKUP(A3328,calculos!$A$2:$B$20,2,1)),"null",VLOOKUP(A3328,calculos!$A$2:$B$20,2,1))</f>
        <v>11</v>
      </c>
      <c r="R3328" s="0" t="n">
        <f aca="false">IF(ISNA(VLOOKUP(C3328,calculos!$D$2:$E$1218,2,1)),"null",VLOOKUP(C3328,calculos!$D$2:$E$1218,2,1))</f>
        <v>408</v>
      </c>
      <c r="S3328" s="0" t="n">
        <f aca="false">IF(ISNA(VLOOKUP(D3328,calculos!$G$2:$H$1118,2,1)),"null",VLOOKUP(D3328,calculos!$G$2:$H$1118,2,1))</f>
        <v>1024</v>
      </c>
      <c r="T3328" s="0" t="n">
        <f aca="false">IF(ISNA(VLOOKUP(E3328,calculos!$J$2:$K$220,2,1)),"null",VLOOKUP(E3328,calculos!$J$2:$K$220,2,1))</f>
        <v>142</v>
      </c>
      <c r="U3328" s="0" t="n">
        <f aca="false">IF(ISNA(VLOOKUP(F3328,calculos!$M$2:$N$658,2,1)),"null",VLOOKUP(F3328,calculos!$M$2:$N$658,2,1))</f>
        <v>263</v>
      </c>
      <c r="V3328" s="0" t="n">
        <f aca="false">IF(ISNA(VLOOKUP(J3328,calculos!$P$2:$Q$1711,2,1)),"null",VLOOKUP(J3328,calculos!$P$2:$Q$1711,2,1))</f>
        <v>1236</v>
      </c>
      <c r="W3328" s="0" t="n">
        <f aca="false">IF(ISNA(VLOOKUP(P3328,calculos!$S$2:$T$58,2,1)),"null",VLOOKUP(P3328,calculos!$S$2:$T$58,2,1))</f>
        <v>39</v>
      </c>
      <c r="X3328" s="9" t="str">
        <f aca="false">$X$1&amp;B3328&amp;"','"&amp;G3328&amp;"','"&amp;H3328&amp;"','"&amp;I3328&amp;"','"&amp;K3328&amp;"','"&amp;L3328&amp;"','"&amp;M3328&amp;"','"&amp;N3328&amp;"','"&amp;O3328&amp;"',"&amp;Q3328&amp;","&amp;R3328&amp;","&amp;S3328&amp;","&amp;T3328&amp;","&amp;U3328&amp;","&amp;V3328&amp;","&amp;W3328&amp;");"</f>
        <v>insert into servicio (id,fecha_entrega,serie,apertura,fecha_instalacion,garantia,mantenimiento,capacitacion,entrega_equipo,visita,id_empresa,id_hospital,id_equipo,id_marca,id_modelo,id_os,id_ingeniero) values (nextval('seq_servicio'),'','DE65853041','','','','','43720','','',11,408,1024,142,263,1236,39);</v>
      </c>
    </row>
    <row r="3329" customFormat="false" ht="13.8" hidden="false" customHeight="false" outlineLevel="0" collapsed="false">
      <c r="A3329" s="55" t="s">
        <v>1091</v>
      </c>
      <c r="B3329" s="55"/>
      <c r="C3329" s="55" t="s">
        <v>9341</v>
      </c>
      <c r="D3329" s="55" t="s">
        <v>8775</v>
      </c>
      <c r="E3329" s="55" t="s">
        <v>771</v>
      </c>
      <c r="F3329" s="58" t="s">
        <v>4762</v>
      </c>
      <c r="G3329" s="58" t="s">
        <v>8777</v>
      </c>
      <c r="H3329" s="59"/>
      <c r="I3329" s="59"/>
      <c r="J3329" s="60" t="s">
        <v>9369</v>
      </c>
      <c r="K3329" s="55"/>
      <c r="L3329" s="56"/>
      <c r="M3329" s="57" t="n">
        <v>43720</v>
      </c>
      <c r="N3329" s="55"/>
      <c r="O3329" s="55"/>
      <c r="P3329" s="55" t="s">
        <v>7193</v>
      </c>
      <c r="Q3329" s="0" t="n">
        <f aca="false">IF(ISNA(VLOOKUP(A3329,calculos!$A$2:$B$20,2,1)),"null",VLOOKUP(A3329,calculos!$A$2:$B$20,2,1))</f>
        <v>11</v>
      </c>
      <c r="R3329" s="0" t="n">
        <f aca="false">IF(ISNA(VLOOKUP(C3329,calculos!$D$2:$E$1218,2,1)),"null",VLOOKUP(C3329,calculos!$D$2:$E$1218,2,1))</f>
        <v>408</v>
      </c>
      <c r="S3329" s="0" t="n">
        <f aca="false">IF(ISNA(VLOOKUP(D3329,calculos!$G$2:$H$1118,2,1)),"null",VLOOKUP(D3329,calculos!$G$2:$H$1118,2,1))</f>
        <v>1024</v>
      </c>
      <c r="T3329" s="0" t="n">
        <f aca="false">IF(ISNA(VLOOKUP(E3329,calculos!$J$2:$K$220,2,1)),"null",VLOOKUP(E3329,calculos!$J$2:$K$220,2,1))</f>
        <v>142</v>
      </c>
      <c r="U3329" s="0" t="n">
        <f aca="false">IF(ISNA(VLOOKUP(F3329,calculos!$M$2:$N$658,2,1)),"null",VLOOKUP(F3329,calculos!$M$2:$N$658,2,1))</f>
        <v>263</v>
      </c>
      <c r="V3329" s="0" t="n">
        <f aca="false">IF(ISNA(VLOOKUP(J3329,calculos!$P$2:$Q$1711,2,1)),"null",VLOOKUP(J3329,calculos!$P$2:$Q$1711,2,1))</f>
        <v>1236</v>
      </c>
      <c r="W3329" s="0" t="n">
        <f aca="false">IF(ISNA(VLOOKUP(P3329,calculos!$S$2:$T$58,2,1)),"null",VLOOKUP(P3329,calculos!$S$2:$T$58,2,1))</f>
        <v>39</v>
      </c>
      <c r="X3329" s="9" t="str">
        <f aca="false">$X$1&amp;B3329&amp;"','"&amp;G3329&amp;"','"&amp;H3329&amp;"','"&amp;I3329&amp;"','"&amp;K3329&amp;"','"&amp;L3329&amp;"','"&amp;M3329&amp;"','"&amp;N3329&amp;"','"&amp;O3329&amp;"',"&amp;Q3329&amp;","&amp;R3329&amp;","&amp;S3329&amp;","&amp;T3329&amp;","&amp;U3329&amp;","&amp;V3329&amp;","&amp;W3329&amp;");"</f>
        <v>insert into servicio (id,fecha_entrega,serie,apertura,fecha_instalacion,garantia,mantenimiento,capacitacion,entrega_equipo,visita,id_empresa,id_hospital,id_equipo,id_marca,id_modelo,id_os,id_ingeniero) values (nextval('seq_servicio'),'','DE65853048','','','','','43720','','',11,408,1024,142,263,1236,39);</v>
      </c>
    </row>
    <row r="3330" customFormat="false" ht="13.8" hidden="false" customHeight="false" outlineLevel="0" collapsed="false">
      <c r="A3330" s="55" t="s">
        <v>1091</v>
      </c>
      <c r="B3330" s="55"/>
      <c r="C3330" s="55" t="s">
        <v>9341</v>
      </c>
      <c r="D3330" s="55" t="s">
        <v>8775</v>
      </c>
      <c r="E3330" s="55" t="s">
        <v>771</v>
      </c>
      <c r="F3330" s="58" t="s">
        <v>4762</v>
      </c>
      <c r="G3330" s="58" t="s">
        <v>8781</v>
      </c>
      <c r="H3330" s="59"/>
      <c r="I3330" s="59"/>
      <c r="J3330" s="60" t="s">
        <v>9369</v>
      </c>
      <c r="K3330" s="55"/>
      <c r="L3330" s="56"/>
      <c r="M3330" s="57" t="n">
        <v>43720</v>
      </c>
      <c r="N3330" s="55"/>
      <c r="O3330" s="55"/>
      <c r="P3330" s="55" t="s">
        <v>7193</v>
      </c>
      <c r="Q3330" s="0" t="n">
        <f aca="false">IF(ISNA(VLOOKUP(A3330,calculos!$A$2:$B$20,2,1)),"null",VLOOKUP(A3330,calculos!$A$2:$B$20,2,1))</f>
        <v>11</v>
      </c>
      <c r="R3330" s="0" t="n">
        <f aca="false">IF(ISNA(VLOOKUP(C3330,calculos!$D$2:$E$1218,2,1)),"null",VLOOKUP(C3330,calculos!$D$2:$E$1218,2,1))</f>
        <v>408</v>
      </c>
      <c r="S3330" s="0" t="n">
        <f aca="false">IF(ISNA(VLOOKUP(D3330,calculos!$G$2:$H$1118,2,1)),"null",VLOOKUP(D3330,calculos!$G$2:$H$1118,2,1))</f>
        <v>1024</v>
      </c>
      <c r="T3330" s="0" t="n">
        <f aca="false">IF(ISNA(VLOOKUP(E3330,calculos!$J$2:$K$220,2,1)),"null",VLOOKUP(E3330,calculos!$J$2:$K$220,2,1))</f>
        <v>142</v>
      </c>
      <c r="U3330" s="0" t="n">
        <f aca="false">IF(ISNA(VLOOKUP(F3330,calculos!$M$2:$N$658,2,1)),"null",VLOOKUP(F3330,calculos!$M$2:$N$658,2,1))</f>
        <v>263</v>
      </c>
      <c r="V3330" s="0" t="n">
        <f aca="false">IF(ISNA(VLOOKUP(J3330,calculos!$P$2:$Q$1711,2,1)),"null",VLOOKUP(J3330,calculos!$P$2:$Q$1711,2,1))</f>
        <v>1236</v>
      </c>
      <c r="W3330" s="0" t="n">
        <f aca="false">IF(ISNA(VLOOKUP(P3330,calculos!$S$2:$T$58,2,1)),"null",VLOOKUP(P3330,calculos!$S$2:$T$58,2,1))</f>
        <v>39</v>
      </c>
      <c r="X3330" s="9" t="str">
        <f aca="false">$X$1&amp;B3330&amp;"','"&amp;G3330&amp;"','"&amp;H3330&amp;"','"&amp;I3330&amp;"','"&amp;K3330&amp;"','"&amp;L3330&amp;"','"&amp;M3330&amp;"','"&amp;N3330&amp;"','"&amp;O3330&amp;"',"&amp;Q3330&amp;","&amp;R3330&amp;","&amp;S3330&amp;","&amp;T3330&amp;","&amp;U3330&amp;","&amp;V3330&amp;","&amp;W3330&amp;");"</f>
        <v>insert into servicio (id,fecha_entrega,serie,apertura,fecha_instalacion,garantia,mantenimiento,capacitacion,entrega_equipo,visita,id_empresa,id_hospital,id_equipo,id_marca,id_modelo,id_os,id_ingeniero) values (nextval('seq_servicio'),'','DE65853078','','','','','43720','','',11,408,1024,142,263,1236,39);</v>
      </c>
    </row>
    <row r="3331" customFormat="false" ht="13.8" hidden="false" customHeight="false" outlineLevel="0" collapsed="false">
      <c r="A3331" s="55" t="s">
        <v>1091</v>
      </c>
      <c r="B3331" s="55"/>
      <c r="C3331" s="55" t="s">
        <v>9341</v>
      </c>
      <c r="D3331" s="55" t="s">
        <v>8775</v>
      </c>
      <c r="E3331" s="55" t="s">
        <v>771</v>
      </c>
      <c r="F3331" s="58" t="s">
        <v>4762</v>
      </c>
      <c r="G3331" s="58" t="s">
        <v>8779</v>
      </c>
      <c r="H3331" s="59"/>
      <c r="I3331" s="59"/>
      <c r="J3331" s="60" t="s">
        <v>9369</v>
      </c>
      <c r="K3331" s="55"/>
      <c r="L3331" s="56"/>
      <c r="M3331" s="57" t="n">
        <v>43720</v>
      </c>
      <c r="N3331" s="55"/>
      <c r="O3331" s="55"/>
      <c r="P3331" s="55" t="s">
        <v>7193</v>
      </c>
      <c r="Q3331" s="0" t="n">
        <f aca="false">IF(ISNA(VLOOKUP(A3331,calculos!$A$2:$B$20,2,1)),"null",VLOOKUP(A3331,calculos!$A$2:$B$20,2,1))</f>
        <v>11</v>
      </c>
      <c r="R3331" s="0" t="n">
        <f aca="false">IF(ISNA(VLOOKUP(C3331,calculos!$D$2:$E$1218,2,1)),"null",VLOOKUP(C3331,calculos!$D$2:$E$1218,2,1))</f>
        <v>408</v>
      </c>
      <c r="S3331" s="0" t="n">
        <f aca="false">IF(ISNA(VLOOKUP(D3331,calculos!$G$2:$H$1118,2,1)),"null",VLOOKUP(D3331,calculos!$G$2:$H$1118,2,1))</f>
        <v>1024</v>
      </c>
      <c r="T3331" s="0" t="n">
        <f aca="false">IF(ISNA(VLOOKUP(E3331,calculos!$J$2:$K$220,2,1)),"null",VLOOKUP(E3331,calculos!$J$2:$K$220,2,1))</f>
        <v>142</v>
      </c>
      <c r="U3331" s="0" t="n">
        <f aca="false">IF(ISNA(VLOOKUP(F3331,calculos!$M$2:$N$658,2,1)),"null",VLOOKUP(F3331,calculos!$M$2:$N$658,2,1))</f>
        <v>263</v>
      </c>
      <c r="V3331" s="0" t="n">
        <f aca="false">IF(ISNA(VLOOKUP(J3331,calculos!$P$2:$Q$1711,2,1)),"null",VLOOKUP(J3331,calculos!$P$2:$Q$1711,2,1))</f>
        <v>1236</v>
      </c>
      <c r="W3331" s="0" t="n">
        <f aca="false">IF(ISNA(VLOOKUP(P3331,calculos!$S$2:$T$58,2,1)),"null",VLOOKUP(P3331,calculos!$S$2:$T$58,2,1))</f>
        <v>39</v>
      </c>
      <c r="X3331" s="9" t="str">
        <f aca="false">$X$1&amp;B3331&amp;"','"&amp;G3331&amp;"','"&amp;H3331&amp;"','"&amp;I3331&amp;"','"&amp;K3331&amp;"','"&amp;L3331&amp;"','"&amp;M3331&amp;"','"&amp;N3331&amp;"','"&amp;O3331&amp;"',"&amp;Q3331&amp;","&amp;R3331&amp;","&amp;S3331&amp;","&amp;T3331&amp;","&amp;U3331&amp;","&amp;V3331&amp;","&amp;W3331&amp;");"</f>
        <v>insert into servicio (id,fecha_entrega,serie,apertura,fecha_instalacion,garantia,mantenimiento,capacitacion,entrega_equipo,visita,id_empresa,id_hospital,id_equipo,id_marca,id_modelo,id_os,id_ingeniero) values (nextval('seq_servicio'),'','DE65853045','','','','','43720','','',11,408,1024,142,263,1236,39);</v>
      </c>
    </row>
    <row r="3332" customFormat="false" ht="13.8" hidden="false" customHeight="false" outlineLevel="0" collapsed="false">
      <c r="A3332" s="55" t="s">
        <v>1091</v>
      </c>
      <c r="B3332" s="55"/>
      <c r="C3332" s="55" t="s">
        <v>9341</v>
      </c>
      <c r="D3332" s="55" t="s">
        <v>9370</v>
      </c>
      <c r="E3332" s="55" t="s">
        <v>9371</v>
      </c>
      <c r="F3332" s="58" t="s">
        <v>8807</v>
      </c>
      <c r="G3332" s="58" t="s">
        <v>8808</v>
      </c>
      <c r="H3332" s="59"/>
      <c r="I3332" s="59" t="n">
        <v>43721</v>
      </c>
      <c r="J3332" s="60" t="s">
        <v>9372</v>
      </c>
      <c r="K3332" s="55"/>
      <c r="L3332" s="56"/>
      <c r="M3332" s="57" t="n">
        <v>43721</v>
      </c>
      <c r="N3332" s="55"/>
      <c r="O3332" s="55"/>
      <c r="P3332" s="55" t="s">
        <v>7193</v>
      </c>
      <c r="Q3332" s="0" t="n">
        <f aca="false">IF(ISNA(VLOOKUP(A3332,calculos!$A$2:$B$20,2,1)),"null",VLOOKUP(A3332,calculos!$A$2:$B$20,2,1))</f>
        <v>11</v>
      </c>
      <c r="R3332" s="0" t="n">
        <f aca="false">IF(ISNA(VLOOKUP(C3332,calculos!$D$2:$E$1218,2,1)),"null",VLOOKUP(C3332,calculos!$D$2:$E$1218,2,1))</f>
        <v>408</v>
      </c>
      <c r="S3332" s="0" t="n">
        <f aca="false">IF(ISNA(VLOOKUP(D3332,calculos!$G$2:$H$1118,2,1)),"null",VLOOKUP(D3332,calculos!$G$2:$H$1118,2,1))</f>
        <v>104</v>
      </c>
      <c r="T3332" s="0" t="n">
        <f aca="false">IF(ISNA(VLOOKUP(E3332,calculos!$J$2:$K$220,2,1)),"null",VLOOKUP(E3332,calculos!$J$2:$K$220,2,1))</f>
        <v>206</v>
      </c>
      <c r="U3332" s="0" t="n">
        <f aca="false">IF(ISNA(VLOOKUP(F3332,calculos!$M$2:$N$658,2,1)),"null",VLOOKUP(F3332,calculos!$M$2:$N$658,2,1))</f>
        <v>45</v>
      </c>
      <c r="V3332" s="0" t="n">
        <f aca="false">IF(ISNA(VLOOKUP(J3332,calculos!$P$2:$Q$1711,2,1)),"null",VLOOKUP(J3332,calculos!$P$2:$Q$1711,2,1))</f>
        <v>1216</v>
      </c>
      <c r="W3332" s="0" t="n">
        <f aca="false">IF(ISNA(VLOOKUP(P3332,calculos!$S$2:$T$58,2,1)),"null",VLOOKUP(P3332,calculos!$S$2:$T$58,2,1))</f>
        <v>39</v>
      </c>
      <c r="X3332" s="9" t="str">
        <f aca="false">$X$1&amp;B3332&amp;"','"&amp;G3332&amp;"','"&amp;H3332&amp;"','"&amp;I3332&amp;"','"&amp;K3332&amp;"','"&amp;L3332&amp;"','"&amp;M3332&amp;"','"&amp;N3332&amp;"','"&amp;O3332&amp;"',"&amp;Q3332&amp;","&amp;R3332&amp;","&amp;S3332&amp;","&amp;T3332&amp;","&amp;U3332&amp;","&amp;V3332&amp;","&amp;W3332&amp;");"</f>
        <v>insert into servicio (id,fecha_entrega,serie,apertura,fecha_instalacion,garantia,mantenimiento,capacitacion,entrega_equipo,visita,id_empresa,id_hospital,id_equipo,id_marca,id_modelo,id_os,id_ingeniero) values (nextval('seq_servicio'),'','18081784','','43721','','','43721','','',11,408,104,206,45,1216,39);</v>
      </c>
    </row>
    <row r="3333" customFormat="false" ht="13.8" hidden="false" customHeight="false" outlineLevel="0" collapsed="false">
      <c r="A3333" s="55" t="s">
        <v>1091</v>
      </c>
      <c r="B3333" s="55"/>
      <c r="C3333" s="55" t="s">
        <v>9341</v>
      </c>
      <c r="D3333" s="55" t="s">
        <v>4415</v>
      </c>
      <c r="E3333" s="55" t="s">
        <v>6128</v>
      </c>
      <c r="F3333" s="55" t="s">
        <v>5087</v>
      </c>
      <c r="G3333" s="58" t="s">
        <v>8803</v>
      </c>
      <c r="H3333" s="59"/>
      <c r="I3333" s="59"/>
      <c r="J3333" s="60" t="s">
        <v>9373</v>
      </c>
      <c r="K3333" s="55"/>
      <c r="L3333" s="56"/>
      <c r="M3333" s="57" t="n">
        <v>43721</v>
      </c>
      <c r="N3333" s="55"/>
      <c r="O3333" s="55"/>
      <c r="P3333" s="55" t="s">
        <v>6964</v>
      </c>
      <c r="Q3333" s="0" t="n">
        <f aca="false">IF(ISNA(VLOOKUP(A3333,calculos!$A$2:$B$20,2,1)),"null",VLOOKUP(A3333,calculos!$A$2:$B$20,2,1))</f>
        <v>11</v>
      </c>
      <c r="R3333" s="0" t="n">
        <f aca="false">IF(ISNA(VLOOKUP(C3333,calculos!$D$2:$E$1218,2,1)),"null",VLOOKUP(C3333,calculos!$D$2:$E$1218,2,1))</f>
        <v>408</v>
      </c>
      <c r="S3333" s="0" t="n">
        <f aca="false">IF(ISNA(VLOOKUP(D3333,calculos!$G$2:$H$1118,2,1)),"null",VLOOKUP(D3333,calculos!$G$2:$H$1118,2,1))</f>
        <v>701</v>
      </c>
      <c r="T3333" s="0" t="n">
        <f aca="false">IF(ISNA(VLOOKUP(E3333,calculos!$J$2:$K$220,2,1)),"null",VLOOKUP(E3333,calculos!$J$2:$K$220,2,1))</f>
        <v>33</v>
      </c>
      <c r="U3333" s="0" t="n">
        <f aca="false">IF(ISNA(VLOOKUP(F3333,calculos!$M$2:$N$658,2,1)),"null",VLOOKUP(F3333,calculos!$M$2:$N$658,2,1))</f>
        <v>105</v>
      </c>
      <c r="V3333" s="0" t="n">
        <f aca="false">IF(ISNA(VLOOKUP(J3333,calculos!$P$2:$Q$1711,2,1)),"null",VLOOKUP(J3333,calculos!$P$2:$Q$1711,2,1))</f>
        <v>1217</v>
      </c>
      <c r="W3333" s="0" t="n">
        <f aca="false">IF(ISNA(VLOOKUP(P3333,calculos!$S$2:$T$58,2,1)),"null",VLOOKUP(P3333,calculos!$S$2:$T$58,2,1))</f>
        <v>2</v>
      </c>
      <c r="X3333" s="9" t="str">
        <f aca="false">$X$1&amp;B3333&amp;"','"&amp;G3333&amp;"','"&amp;H3333&amp;"','"&amp;I3333&amp;"','"&amp;K3333&amp;"','"&amp;L3333&amp;"','"&amp;M3333&amp;"','"&amp;N3333&amp;"','"&amp;O3333&amp;"',"&amp;Q3333&amp;","&amp;R3333&amp;","&amp;S3333&amp;","&amp;T3333&amp;","&amp;U3333&amp;","&amp;V3333&amp;","&amp;W3333&amp;");"</f>
        <v>insert into servicio (id,fecha_entrega,serie,apertura,fecha_instalacion,garantia,mantenimiento,capacitacion,entrega_equipo,visita,id_empresa,id_hospital,id_equipo,id_marca,id_modelo,id_os,id_ingeniero) values (nextval('seq_servicio'),'','DK42902060','','','','','43721','','',11,408,701,33,105,1217,2);</v>
      </c>
    </row>
    <row r="3334" customFormat="false" ht="13.8" hidden="false" customHeight="false" outlineLevel="0" collapsed="false">
      <c r="A3334" s="55" t="s">
        <v>1091</v>
      </c>
      <c r="B3334" s="55"/>
      <c r="C3334" s="55" t="s">
        <v>9341</v>
      </c>
      <c r="D3334" s="55" t="s">
        <v>4415</v>
      </c>
      <c r="E3334" s="55" t="s">
        <v>6128</v>
      </c>
      <c r="F3334" s="55" t="s">
        <v>5087</v>
      </c>
      <c r="G3334" s="58" t="s">
        <v>8805</v>
      </c>
      <c r="H3334" s="59"/>
      <c r="I3334" s="59"/>
      <c r="J3334" s="60" t="s">
        <v>9373</v>
      </c>
      <c r="K3334" s="55"/>
      <c r="L3334" s="56"/>
      <c r="M3334" s="57" t="n">
        <v>43721</v>
      </c>
      <c r="N3334" s="55"/>
      <c r="O3334" s="55"/>
      <c r="P3334" s="55" t="s">
        <v>6964</v>
      </c>
      <c r="Q3334" s="0" t="n">
        <f aca="false">IF(ISNA(VLOOKUP(A3334,calculos!$A$2:$B$20,2,1)),"null",VLOOKUP(A3334,calculos!$A$2:$B$20,2,1))</f>
        <v>11</v>
      </c>
      <c r="R3334" s="0" t="n">
        <f aca="false">IF(ISNA(VLOOKUP(C3334,calculos!$D$2:$E$1218,2,1)),"null",VLOOKUP(C3334,calculos!$D$2:$E$1218,2,1))</f>
        <v>408</v>
      </c>
      <c r="S3334" s="0" t="n">
        <f aca="false">IF(ISNA(VLOOKUP(D3334,calculos!$G$2:$H$1118,2,1)),"null",VLOOKUP(D3334,calculos!$G$2:$H$1118,2,1))</f>
        <v>701</v>
      </c>
      <c r="T3334" s="0" t="n">
        <f aca="false">IF(ISNA(VLOOKUP(E3334,calculos!$J$2:$K$220,2,1)),"null",VLOOKUP(E3334,calculos!$J$2:$K$220,2,1))</f>
        <v>33</v>
      </c>
      <c r="U3334" s="0" t="n">
        <f aca="false">IF(ISNA(VLOOKUP(F3334,calculos!$M$2:$N$658,2,1)),"null",VLOOKUP(F3334,calculos!$M$2:$N$658,2,1))</f>
        <v>105</v>
      </c>
      <c r="V3334" s="0" t="n">
        <f aca="false">IF(ISNA(VLOOKUP(J3334,calculos!$P$2:$Q$1711,2,1)),"null",VLOOKUP(J3334,calculos!$P$2:$Q$1711,2,1))</f>
        <v>1217</v>
      </c>
      <c r="W3334" s="0" t="n">
        <f aca="false">IF(ISNA(VLOOKUP(P3334,calculos!$S$2:$T$58,2,1)),"null",VLOOKUP(P3334,calculos!$S$2:$T$58,2,1))</f>
        <v>2</v>
      </c>
      <c r="X3334" s="9" t="str">
        <f aca="false">$X$1&amp;B3334&amp;"','"&amp;G3334&amp;"','"&amp;H3334&amp;"','"&amp;I3334&amp;"','"&amp;K3334&amp;"','"&amp;L3334&amp;"','"&amp;M3334&amp;"','"&amp;N3334&amp;"','"&amp;O3334&amp;"',"&amp;Q3334&amp;","&amp;R3334&amp;","&amp;S3334&amp;","&amp;T3334&amp;","&amp;U3334&amp;","&amp;V3334&amp;","&amp;W3334&amp;");"</f>
        <v>insert into servicio (id,fecha_entrega,serie,apertura,fecha_instalacion,garantia,mantenimiento,capacitacion,entrega_equipo,visita,id_empresa,id_hospital,id_equipo,id_marca,id_modelo,id_os,id_ingeniero) values (nextval('seq_servicio'),'','DK42902059','','','','','43721','','',11,408,701,33,105,1217,2);</v>
      </c>
    </row>
    <row r="3335" customFormat="false" ht="13.8" hidden="false" customHeight="false" outlineLevel="0" collapsed="false">
      <c r="A3335" s="55" t="s">
        <v>1091</v>
      </c>
      <c r="B3335" s="55"/>
      <c r="C3335" s="55" t="s">
        <v>9341</v>
      </c>
      <c r="D3335" s="55" t="s">
        <v>4415</v>
      </c>
      <c r="E3335" s="55" t="s">
        <v>6128</v>
      </c>
      <c r="F3335" s="55" t="s">
        <v>5087</v>
      </c>
      <c r="G3335" s="58" t="s">
        <v>8806</v>
      </c>
      <c r="H3335" s="59"/>
      <c r="I3335" s="59"/>
      <c r="J3335" s="60" t="s">
        <v>9373</v>
      </c>
      <c r="K3335" s="55"/>
      <c r="L3335" s="56"/>
      <c r="M3335" s="57" t="n">
        <v>43721</v>
      </c>
      <c r="N3335" s="55"/>
      <c r="O3335" s="55"/>
      <c r="P3335" s="55" t="s">
        <v>6964</v>
      </c>
      <c r="Q3335" s="0" t="n">
        <f aca="false">IF(ISNA(VLOOKUP(A3335,calculos!$A$2:$B$20,2,1)),"null",VLOOKUP(A3335,calculos!$A$2:$B$20,2,1))</f>
        <v>11</v>
      </c>
      <c r="R3335" s="0" t="n">
        <f aca="false">IF(ISNA(VLOOKUP(C3335,calculos!$D$2:$E$1218,2,1)),"null",VLOOKUP(C3335,calculos!$D$2:$E$1218,2,1))</f>
        <v>408</v>
      </c>
      <c r="S3335" s="0" t="n">
        <f aca="false">IF(ISNA(VLOOKUP(D3335,calculos!$G$2:$H$1118,2,1)),"null",VLOOKUP(D3335,calculos!$G$2:$H$1118,2,1))</f>
        <v>701</v>
      </c>
      <c r="T3335" s="0" t="n">
        <f aca="false">IF(ISNA(VLOOKUP(E3335,calculos!$J$2:$K$220,2,1)),"null",VLOOKUP(E3335,calculos!$J$2:$K$220,2,1))</f>
        <v>33</v>
      </c>
      <c r="U3335" s="0" t="n">
        <f aca="false">IF(ISNA(VLOOKUP(F3335,calculos!$M$2:$N$658,2,1)),"null",VLOOKUP(F3335,calculos!$M$2:$N$658,2,1))</f>
        <v>105</v>
      </c>
      <c r="V3335" s="0" t="n">
        <f aca="false">IF(ISNA(VLOOKUP(J3335,calculos!$P$2:$Q$1711,2,1)),"null",VLOOKUP(J3335,calculos!$P$2:$Q$1711,2,1))</f>
        <v>1217</v>
      </c>
      <c r="W3335" s="0" t="n">
        <f aca="false">IF(ISNA(VLOOKUP(P3335,calculos!$S$2:$T$58,2,1)),"null",VLOOKUP(P3335,calculos!$S$2:$T$58,2,1))</f>
        <v>2</v>
      </c>
      <c r="X3335" s="9" t="str">
        <f aca="false">$X$1&amp;B3335&amp;"','"&amp;G3335&amp;"','"&amp;H3335&amp;"','"&amp;I3335&amp;"','"&amp;K3335&amp;"','"&amp;L3335&amp;"','"&amp;M3335&amp;"','"&amp;N3335&amp;"','"&amp;O3335&amp;"',"&amp;Q3335&amp;","&amp;R3335&amp;","&amp;S3335&amp;","&amp;T3335&amp;","&amp;U3335&amp;","&amp;V3335&amp;","&amp;W3335&amp;");"</f>
        <v>insert into servicio (id,fecha_entrega,serie,apertura,fecha_instalacion,garantia,mantenimiento,capacitacion,entrega_equipo,visita,id_empresa,id_hospital,id_equipo,id_marca,id_modelo,id_os,id_ingeniero) values (nextval('seq_servicio'),'','DK42902055','','','','','43721','','',11,408,701,33,105,1217,2);</v>
      </c>
    </row>
    <row r="3336" customFormat="false" ht="13.8" hidden="false" customHeight="false" outlineLevel="0" collapsed="false">
      <c r="A3336" s="55" t="s">
        <v>1091</v>
      </c>
      <c r="B3336" s="55"/>
      <c r="C3336" s="55" t="s">
        <v>9341</v>
      </c>
      <c r="D3336" s="55" t="s">
        <v>7607</v>
      </c>
      <c r="E3336" s="55"/>
      <c r="F3336" s="55" t="s">
        <v>9374</v>
      </c>
      <c r="G3336" s="58" t="s">
        <v>8767</v>
      </c>
      <c r="H3336" s="59"/>
      <c r="I3336" s="59"/>
      <c r="J3336" s="60" t="s">
        <v>9375</v>
      </c>
      <c r="K3336" s="55"/>
      <c r="L3336" s="56"/>
      <c r="M3336" s="57" t="n">
        <v>43720</v>
      </c>
      <c r="N3336" s="55"/>
      <c r="O3336" s="55"/>
      <c r="P3336" s="55" t="s">
        <v>7193</v>
      </c>
      <c r="Q3336" s="0" t="n">
        <f aca="false">IF(ISNA(VLOOKUP(A3336,calculos!$A$2:$B$20,2,1)),"null",VLOOKUP(A3336,calculos!$A$2:$B$20,2,1))</f>
        <v>11</v>
      </c>
      <c r="R3336" s="0" t="n">
        <f aca="false">IF(ISNA(VLOOKUP(C3336,calculos!$D$2:$E$1218,2,1)),"null",VLOOKUP(C3336,calculos!$D$2:$E$1218,2,1))</f>
        <v>408</v>
      </c>
      <c r="S3336" s="0" t="n">
        <f aca="false">IF(ISNA(VLOOKUP(D3336,calculos!$G$2:$H$1118,2,1)),"null",VLOOKUP(D3336,calculos!$G$2:$H$1118,2,1))</f>
        <v>324</v>
      </c>
      <c r="T3336" s="0" t="str">
        <f aca="false">IF(ISNA(VLOOKUP(E3336,calculos!$J$2:$K$220,2,1)),"null",VLOOKUP(E3336,calculos!$J$2:$K$220,2,1))</f>
        <v>null</v>
      </c>
      <c r="U3336" s="0" t="n">
        <f aca="false">IF(ISNA(VLOOKUP(F3336,calculos!$M$2:$N$658,2,1)),"null",VLOOKUP(F3336,calculos!$M$2:$N$658,2,1))</f>
        <v>345</v>
      </c>
      <c r="V3336" s="0" t="n">
        <f aca="false">IF(ISNA(VLOOKUP(J3336,calculos!$P$2:$Q$1711,2,1)),"null",VLOOKUP(J3336,calculos!$P$2:$Q$1711,2,1))</f>
        <v>1228</v>
      </c>
      <c r="W3336" s="0" t="n">
        <f aca="false">IF(ISNA(VLOOKUP(P3336,calculos!$S$2:$T$58,2,1)),"null",VLOOKUP(P3336,calculos!$S$2:$T$58,2,1))</f>
        <v>39</v>
      </c>
      <c r="X3336" s="9" t="str">
        <f aca="false">$X$1&amp;B3336&amp;"','"&amp;G3336&amp;"','"&amp;H3336&amp;"','"&amp;I3336&amp;"','"&amp;K3336&amp;"','"&amp;L3336&amp;"','"&amp;M3336&amp;"','"&amp;N3336&amp;"','"&amp;O3336&amp;"',"&amp;Q3336&amp;","&amp;R3336&amp;","&amp;S3336&amp;","&amp;T3336&amp;","&amp;U3336&amp;","&amp;V3336&amp;","&amp;W3336&amp;");"</f>
        <v>insert into servicio (id,fecha_entrega,serie,apertura,fecha_instalacion,garantia,mantenimiento,capacitacion,entrega_equipo,visita,id_empresa,id_hospital,id_equipo,id_marca,id_modelo,id_os,id_ingeniero) values (nextval('seq_servicio'),'','47864092','','','','','43720','','',11,408,324,null,345,1228,39);</v>
      </c>
    </row>
    <row r="3337" customFormat="false" ht="13.8" hidden="false" customHeight="false" outlineLevel="0" collapsed="false">
      <c r="A3337" s="55" t="s">
        <v>1091</v>
      </c>
      <c r="B3337" s="55"/>
      <c r="C3337" s="55" t="s">
        <v>9341</v>
      </c>
      <c r="D3337" s="55" t="s">
        <v>7607</v>
      </c>
      <c r="E3337" s="55"/>
      <c r="F3337" s="55" t="s">
        <v>9374</v>
      </c>
      <c r="G3337" s="58" t="s">
        <v>8764</v>
      </c>
      <c r="H3337" s="59"/>
      <c r="I3337" s="59"/>
      <c r="J3337" s="60" t="s">
        <v>9375</v>
      </c>
      <c r="K3337" s="55"/>
      <c r="L3337" s="56"/>
      <c r="M3337" s="57" t="n">
        <v>43720</v>
      </c>
      <c r="N3337" s="55"/>
      <c r="O3337" s="55"/>
      <c r="P3337" s="55" t="s">
        <v>7193</v>
      </c>
      <c r="Q3337" s="0" t="n">
        <f aca="false">IF(ISNA(VLOOKUP(A3337,calculos!$A$2:$B$20,2,1)),"null",VLOOKUP(A3337,calculos!$A$2:$B$20,2,1))</f>
        <v>11</v>
      </c>
      <c r="R3337" s="0" t="n">
        <f aca="false">IF(ISNA(VLOOKUP(C3337,calculos!$D$2:$E$1218,2,1)),"null",VLOOKUP(C3337,calculos!$D$2:$E$1218,2,1))</f>
        <v>408</v>
      </c>
      <c r="S3337" s="0" t="n">
        <f aca="false">IF(ISNA(VLOOKUP(D3337,calculos!$G$2:$H$1118,2,1)),"null",VLOOKUP(D3337,calculos!$G$2:$H$1118,2,1))</f>
        <v>324</v>
      </c>
      <c r="T3337" s="0" t="str">
        <f aca="false">IF(ISNA(VLOOKUP(E3337,calculos!$J$2:$K$220,2,1)),"null",VLOOKUP(E3337,calculos!$J$2:$K$220,2,1))</f>
        <v>null</v>
      </c>
      <c r="U3337" s="0" t="n">
        <f aca="false">IF(ISNA(VLOOKUP(F3337,calculos!$M$2:$N$658,2,1)),"null",VLOOKUP(F3337,calculos!$M$2:$N$658,2,1))</f>
        <v>345</v>
      </c>
      <c r="V3337" s="0" t="n">
        <f aca="false">IF(ISNA(VLOOKUP(J3337,calculos!$P$2:$Q$1711,2,1)),"null",VLOOKUP(J3337,calculos!$P$2:$Q$1711,2,1))</f>
        <v>1228</v>
      </c>
      <c r="W3337" s="0" t="n">
        <f aca="false">IF(ISNA(VLOOKUP(P3337,calculos!$S$2:$T$58,2,1)),"null",VLOOKUP(P3337,calculos!$S$2:$T$58,2,1))</f>
        <v>39</v>
      </c>
      <c r="X3337" s="9" t="str">
        <f aca="false">$X$1&amp;B3337&amp;"','"&amp;G3337&amp;"','"&amp;H3337&amp;"','"&amp;I3337&amp;"','"&amp;K3337&amp;"','"&amp;L3337&amp;"','"&amp;M3337&amp;"','"&amp;N3337&amp;"','"&amp;O3337&amp;"',"&amp;Q3337&amp;","&amp;R3337&amp;","&amp;S3337&amp;","&amp;T3337&amp;","&amp;U3337&amp;","&amp;V3337&amp;","&amp;W3337&amp;");"</f>
        <v>insert into servicio (id,fecha_entrega,serie,apertura,fecha_instalacion,garantia,mantenimiento,capacitacion,entrega_equipo,visita,id_empresa,id_hospital,id_equipo,id_marca,id_modelo,id_os,id_ingeniero) values (nextval('seq_servicio'),'','47864318','','','','','43720','','',11,408,324,null,345,1228,39);</v>
      </c>
    </row>
    <row r="3338" customFormat="false" ht="13.8" hidden="false" customHeight="false" outlineLevel="0" collapsed="false">
      <c r="A3338" s="55" t="s">
        <v>1091</v>
      </c>
      <c r="B3338" s="55"/>
      <c r="C3338" s="55" t="s">
        <v>9341</v>
      </c>
      <c r="D3338" s="55" t="s">
        <v>7607</v>
      </c>
      <c r="E3338" s="55"/>
      <c r="F3338" s="55" t="s">
        <v>9374</v>
      </c>
      <c r="G3338" s="58" t="s">
        <v>8766</v>
      </c>
      <c r="H3338" s="59"/>
      <c r="I3338" s="59"/>
      <c r="J3338" s="60" t="s">
        <v>9375</v>
      </c>
      <c r="K3338" s="55"/>
      <c r="L3338" s="56"/>
      <c r="M3338" s="57" t="n">
        <v>43720</v>
      </c>
      <c r="N3338" s="55"/>
      <c r="O3338" s="55"/>
      <c r="P3338" s="55" t="s">
        <v>7193</v>
      </c>
      <c r="Q3338" s="0" t="n">
        <f aca="false">IF(ISNA(VLOOKUP(A3338,calculos!$A$2:$B$20,2,1)),"null",VLOOKUP(A3338,calculos!$A$2:$B$20,2,1))</f>
        <v>11</v>
      </c>
      <c r="R3338" s="0" t="n">
        <f aca="false">IF(ISNA(VLOOKUP(C3338,calculos!$D$2:$E$1218,2,1)),"null",VLOOKUP(C3338,calculos!$D$2:$E$1218,2,1))</f>
        <v>408</v>
      </c>
      <c r="S3338" s="0" t="n">
        <f aca="false">IF(ISNA(VLOOKUP(D3338,calculos!$G$2:$H$1118,2,1)),"null",VLOOKUP(D3338,calculos!$G$2:$H$1118,2,1))</f>
        <v>324</v>
      </c>
      <c r="T3338" s="0" t="str">
        <f aca="false">IF(ISNA(VLOOKUP(E3338,calculos!$J$2:$K$220,2,1)),"null",VLOOKUP(E3338,calculos!$J$2:$K$220,2,1))</f>
        <v>null</v>
      </c>
      <c r="U3338" s="0" t="n">
        <f aca="false">IF(ISNA(VLOOKUP(F3338,calculos!$M$2:$N$658,2,1)),"null",VLOOKUP(F3338,calculos!$M$2:$N$658,2,1))</f>
        <v>345</v>
      </c>
      <c r="V3338" s="0" t="n">
        <f aca="false">IF(ISNA(VLOOKUP(J3338,calculos!$P$2:$Q$1711,2,1)),"null",VLOOKUP(J3338,calculos!$P$2:$Q$1711,2,1))</f>
        <v>1228</v>
      </c>
      <c r="W3338" s="0" t="n">
        <f aca="false">IF(ISNA(VLOOKUP(P3338,calculos!$S$2:$T$58,2,1)),"null",VLOOKUP(P3338,calculos!$S$2:$T$58,2,1))</f>
        <v>39</v>
      </c>
      <c r="X3338" s="9" t="str">
        <f aca="false">$X$1&amp;B3338&amp;"','"&amp;G3338&amp;"','"&amp;H3338&amp;"','"&amp;I3338&amp;"','"&amp;K3338&amp;"','"&amp;L3338&amp;"','"&amp;M3338&amp;"','"&amp;N3338&amp;"','"&amp;O3338&amp;"',"&amp;Q3338&amp;","&amp;R3338&amp;","&amp;S3338&amp;","&amp;T3338&amp;","&amp;U3338&amp;","&amp;V3338&amp;","&amp;W3338&amp;");"</f>
        <v>insert into servicio (id,fecha_entrega,serie,apertura,fecha_instalacion,garantia,mantenimiento,capacitacion,entrega_equipo,visita,id_empresa,id_hospital,id_equipo,id_marca,id_modelo,id_os,id_ingeniero) values (nextval('seq_servicio'),'','47864051','','','','','43720','','',11,408,324,null,345,1228,39);</v>
      </c>
    </row>
    <row r="3339" customFormat="false" ht="13.8" hidden="false" customHeight="false" outlineLevel="0" collapsed="false">
      <c r="A3339" s="55" t="s">
        <v>1091</v>
      </c>
      <c r="B3339" s="55"/>
      <c r="C3339" s="55" t="s">
        <v>9341</v>
      </c>
      <c r="D3339" s="55" t="s">
        <v>4885</v>
      </c>
      <c r="E3339" s="55"/>
      <c r="F3339" s="58" t="s">
        <v>7117</v>
      </c>
      <c r="G3339" s="58" t="s">
        <v>4887</v>
      </c>
      <c r="H3339" s="59"/>
      <c r="I3339" s="59"/>
      <c r="J3339" s="60" t="s">
        <v>9376</v>
      </c>
      <c r="K3339" s="55"/>
      <c r="L3339" s="56"/>
      <c r="M3339" s="57" t="n">
        <v>43721</v>
      </c>
      <c r="N3339" s="55"/>
      <c r="O3339" s="55"/>
      <c r="P3339" s="55" t="s">
        <v>8427</v>
      </c>
      <c r="Q3339" s="0" t="n">
        <f aca="false">IF(ISNA(VLOOKUP(A3339,calculos!$A$2:$B$20,2,1)),"null",VLOOKUP(A3339,calculos!$A$2:$B$20,2,1))</f>
        <v>11</v>
      </c>
      <c r="R3339" s="0" t="n">
        <f aca="false">IF(ISNA(VLOOKUP(C3339,calculos!$D$2:$E$1218,2,1)),"null",VLOOKUP(C3339,calculos!$D$2:$E$1218,2,1))</f>
        <v>408</v>
      </c>
      <c r="S3339" s="0" t="n">
        <f aca="false">IF(ISNA(VLOOKUP(D3339,calculos!$G$2:$H$1118,2,1)),"null",VLOOKUP(D3339,calculos!$G$2:$H$1118,2,1))</f>
        <v>1093</v>
      </c>
      <c r="T3339" s="0" t="str">
        <f aca="false">IF(ISNA(VLOOKUP(E3339,calculos!$J$2:$K$220,2,1)),"null",VLOOKUP(E3339,calculos!$J$2:$K$220,2,1))</f>
        <v>null</v>
      </c>
      <c r="U3339" s="0" t="n">
        <f aca="false">IF(ISNA(VLOOKUP(F3339,calculos!$M$2:$N$658,2,1)),"null",VLOOKUP(F3339,calculos!$M$2:$N$658,2,1))</f>
        <v>408</v>
      </c>
      <c r="V3339" s="0" t="n">
        <f aca="false">IF(ISNA(VLOOKUP(J3339,calculos!$P$2:$Q$1711,2,1)),"null",VLOOKUP(J3339,calculos!$P$2:$Q$1711,2,1))</f>
        <v>1240</v>
      </c>
      <c r="W3339" s="0" t="n">
        <f aca="false">IF(ISNA(VLOOKUP(P3339,calculos!$S$2:$T$58,2,1)),"null",VLOOKUP(P3339,calculos!$S$2:$T$58,2,1))</f>
        <v>54</v>
      </c>
      <c r="X3339" s="9" t="str">
        <f aca="false">$X$1&amp;B3339&amp;"','"&amp;G3339&amp;"','"&amp;H3339&amp;"','"&amp;I3339&amp;"','"&amp;K3339&amp;"','"&amp;L3339&amp;"','"&amp;M3339&amp;"','"&amp;N3339&amp;"','"&amp;O3339&amp;"',"&amp;Q3339&amp;","&amp;R3339&amp;","&amp;S3339&amp;","&amp;T3339&amp;","&amp;U3339&amp;","&amp;V3339&amp;","&amp;W3339&amp;");"</f>
        <v>insert into servicio (id,fecha_entrega,serie,apertura,fecha_instalacion,garantia,mantenimiento,capacitacion,entrega_equipo,visita,id_empresa,id_hospital,id_equipo,id_marca,id_modelo,id_os,id_ingeniero) values (nextval('seq_servicio'),'','HT70','','','','','43721','','',11,408,1093,null,408,1240,54);</v>
      </c>
    </row>
    <row r="3340" customFormat="false" ht="13.8" hidden="false" customHeight="false" outlineLevel="0" collapsed="false">
      <c r="A3340" s="55" t="s">
        <v>1091</v>
      </c>
      <c r="B3340" s="55"/>
      <c r="C3340" s="55" t="s">
        <v>9341</v>
      </c>
      <c r="D3340" s="55" t="s">
        <v>9377</v>
      </c>
      <c r="E3340" s="55"/>
      <c r="F3340" s="58" t="s">
        <v>7117</v>
      </c>
      <c r="G3340" s="58" t="s">
        <v>5033</v>
      </c>
      <c r="H3340" s="59"/>
      <c r="I3340" s="59"/>
      <c r="J3340" s="60" t="s">
        <v>9378</v>
      </c>
      <c r="K3340" s="55"/>
      <c r="L3340" s="56"/>
      <c r="M3340" s="57" t="n">
        <v>43721</v>
      </c>
      <c r="N3340" s="55"/>
      <c r="O3340" s="55"/>
      <c r="P3340" s="55" t="s">
        <v>7193</v>
      </c>
      <c r="Q3340" s="0" t="n">
        <f aca="false">IF(ISNA(VLOOKUP(A3340,calculos!$A$2:$B$20,2,1)),"null",VLOOKUP(A3340,calculos!$A$2:$B$20,2,1))</f>
        <v>11</v>
      </c>
      <c r="R3340" s="0" t="n">
        <f aca="false">IF(ISNA(VLOOKUP(C3340,calculos!$D$2:$E$1218,2,1)),"null",VLOOKUP(C3340,calculos!$D$2:$E$1218,2,1))</f>
        <v>408</v>
      </c>
      <c r="S3340" s="0" t="n">
        <f aca="false">IF(ISNA(VLOOKUP(D3340,calculos!$G$2:$H$1118,2,1)),"null",VLOOKUP(D3340,calculos!$G$2:$H$1118,2,1))</f>
        <v>1091</v>
      </c>
      <c r="T3340" s="0" t="str">
        <f aca="false">IF(ISNA(VLOOKUP(E3340,calculos!$J$2:$K$220,2,1)),"null",VLOOKUP(E3340,calculos!$J$2:$K$220,2,1))</f>
        <v>null</v>
      </c>
      <c r="U3340" s="0" t="n">
        <f aca="false">IF(ISNA(VLOOKUP(F3340,calculos!$M$2:$N$658,2,1)),"null",VLOOKUP(F3340,calculos!$M$2:$N$658,2,1))</f>
        <v>408</v>
      </c>
      <c r="V3340" s="0" t="n">
        <f aca="false">IF(ISNA(VLOOKUP(J3340,calculos!$P$2:$Q$1711,2,1)),"null",VLOOKUP(J3340,calculos!$P$2:$Q$1711,2,1))</f>
        <v>1242</v>
      </c>
      <c r="W3340" s="0" t="n">
        <f aca="false">IF(ISNA(VLOOKUP(P3340,calculos!$S$2:$T$58,2,1)),"null",VLOOKUP(P3340,calculos!$S$2:$T$58,2,1))</f>
        <v>39</v>
      </c>
      <c r="X3340" s="9" t="str">
        <f aca="false">$X$1&amp;B3340&amp;"','"&amp;G3340&amp;"','"&amp;H3340&amp;"','"&amp;I3340&amp;"','"&amp;K3340&amp;"','"&amp;L3340&amp;"','"&amp;M3340&amp;"','"&amp;N3340&amp;"','"&amp;O3340&amp;"',"&amp;Q3340&amp;","&amp;R3340&amp;","&amp;S3340&amp;","&amp;T3340&amp;","&amp;U3340&amp;","&amp;V3340&amp;","&amp;W3340&amp;");"</f>
        <v>insert into servicio (id,fecha_entrega,serie,apertura,fecha_instalacion,garantia,mantenimiento,capacitacion,entrega_equipo,visita,id_empresa,id_hospital,id_equipo,id_marca,id_modelo,id_os,id_ingeniero) values (nextval('seq_servicio'),'','E360','','','','','43721','','',11,408,1091,null,408,1242,39);</v>
      </c>
    </row>
    <row r="3341" customFormat="false" ht="13.8" hidden="false" customHeight="false" outlineLevel="0" collapsed="false">
      <c r="A3341" s="55" t="s">
        <v>1091</v>
      </c>
      <c r="B3341" s="55"/>
      <c r="C3341" s="55" t="s">
        <v>9341</v>
      </c>
      <c r="D3341" s="55" t="s">
        <v>4565</v>
      </c>
      <c r="E3341" s="55" t="s">
        <v>8708</v>
      </c>
      <c r="F3341" s="58"/>
      <c r="G3341" s="58" t="s">
        <v>8812</v>
      </c>
      <c r="H3341" s="59"/>
      <c r="I3341" s="59"/>
      <c r="J3341" s="60" t="s">
        <v>9379</v>
      </c>
      <c r="K3341" s="55"/>
      <c r="L3341" s="56"/>
      <c r="M3341" s="57" t="n">
        <v>43721</v>
      </c>
      <c r="N3341" s="55"/>
      <c r="O3341" s="55"/>
      <c r="P3341" s="55" t="s">
        <v>6964</v>
      </c>
      <c r="Q3341" s="0" t="n">
        <f aca="false">IF(ISNA(VLOOKUP(A3341,calculos!$A$2:$B$20,2,1)),"null",VLOOKUP(A3341,calculos!$A$2:$B$20,2,1))</f>
        <v>11</v>
      </c>
      <c r="R3341" s="0" t="n">
        <f aca="false">IF(ISNA(VLOOKUP(C3341,calculos!$D$2:$E$1218,2,1)),"null",VLOOKUP(C3341,calculos!$D$2:$E$1218,2,1))</f>
        <v>408</v>
      </c>
      <c r="S3341" s="0" t="n">
        <f aca="false">IF(ISNA(VLOOKUP(D3341,calculos!$G$2:$H$1118,2,1)),"null",VLOOKUP(D3341,calculos!$G$2:$H$1118,2,1))</f>
        <v>784</v>
      </c>
      <c r="T3341" s="0" t="n">
        <f aca="false">IF(ISNA(VLOOKUP(E3341,calculos!$J$2:$K$220,2,1)),"null",VLOOKUP(E3341,calculos!$J$2:$K$220,2,1))</f>
        <v>42</v>
      </c>
      <c r="U3341" s="0" t="str">
        <f aca="false">IF(ISNA(VLOOKUP(F3341,calculos!$M$2:$N$658,2,1)),"null",VLOOKUP(F3341,calculos!$M$2:$N$658,2,1))</f>
        <v>null</v>
      </c>
      <c r="V3341" s="0" t="n">
        <f aca="false">IF(ISNA(VLOOKUP(J3341,calculos!$P$2:$Q$1711,2,1)),"null",VLOOKUP(J3341,calculos!$P$2:$Q$1711,2,1))</f>
        <v>1218</v>
      </c>
      <c r="W3341" s="0" t="n">
        <f aca="false">IF(ISNA(VLOOKUP(P3341,calculos!$S$2:$T$58,2,1)),"null",VLOOKUP(P3341,calculos!$S$2:$T$58,2,1))</f>
        <v>2</v>
      </c>
      <c r="X3341" s="9" t="str">
        <f aca="false">$X$1&amp;B3341&amp;"','"&amp;G3341&amp;"','"&amp;H3341&amp;"','"&amp;I3341&amp;"','"&amp;K3341&amp;"','"&amp;L3341&amp;"','"&amp;M3341&amp;"','"&amp;N3341&amp;"','"&amp;O3341&amp;"',"&amp;Q3341&amp;","&amp;R3341&amp;","&amp;S3341&amp;","&amp;T3341&amp;","&amp;U3341&amp;","&amp;V3341&amp;","&amp;W3341&amp;");"</f>
        <v>insert into servicio (id,fecha_entrega,serie,apertura,fecha_instalacion,garantia,mantenimiento,capacitacion,entrega_equipo,visita,id_empresa,id_hospital,id_equipo,id_marca,id_modelo,id_os,id_ingeniero) values (nextval('seq_servicio'),'','CN62639785','','','','','43721','','',11,408,784,42,null,1218,2);</v>
      </c>
    </row>
    <row r="3342" customFormat="false" ht="13.8" hidden="false" customHeight="false" outlineLevel="0" collapsed="false">
      <c r="A3342" s="55" t="s">
        <v>1091</v>
      </c>
      <c r="B3342" s="55"/>
      <c r="C3342" s="55" t="s">
        <v>9341</v>
      </c>
      <c r="D3342" s="55" t="s">
        <v>4565</v>
      </c>
      <c r="E3342" s="55" t="s">
        <v>8708</v>
      </c>
      <c r="F3342" s="58"/>
      <c r="G3342" s="58" t="s">
        <v>8813</v>
      </c>
      <c r="H3342" s="59"/>
      <c r="I3342" s="59"/>
      <c r="J3342" s="60" t="s">
        <v>9379</v>
      </c>
      <c r="K3342" s="55"/>
      <c r="L3342" s="56"/>
      <c r="M3342" s="57" t="n">
        <v>43721</v>
      </c>
      <c r="N3342" s="55"/>
      <c r="O3342" s="55"/>
      <c r="P3342" s="55" t="s">
        <v>6964</v>
      </c>
      <c r="Q3342" s="0" t="n">
        <f aca="false">IF(ISNA(VLOOKUP(A3342,calculos!$A$2:$B$20,2,1)),"null",VLOOKUP(A3342,calculos!$A$2:$B$20,2,1))</f>
        <v>11</v>
      </c>
      <c r="R3342" s="0" t="n">
        <f aca="false">IF(ISNA(VLOOKUP(C3342,calculos!$D$2:$E$1218,2,1)),"null",VLOOKUP(C3342,calculos!$D$2:$E$1218,2,1))</f>
        <v>408</v>
      </c>
      <c r="S3342" s="0" t="n">
        <f aca="false">IF(ISNA(VLOOKUP(D3342,calculos!$G$2:$H$1118,2,1)),"null",VLOOKUP(D3342,calculos!$G$2:$H$1118,2,1))</f>
        <v>784</v>
      </c>
      <c r="T3342" s="0" t="n">
        <f aca="false">IF(ISNA(VLOOKUP(E3342,calculos!$J$2:$K$220,2,1)),"null",VLOOKUP(E3342,calculos!$J$2:$K$220,2,1))</f>
        <v>42</v>
      </c>
      <c r="U3342" s="0" t="str">
        <f aca="false">IF(ISNA(VLOOKUP(F3342,calculos!$M$2:$N$658,2,1)),"null",VLOOKUP(F3342,calculos!$M$2:$N$658,2,1))</f>
        <v>null</v>
      </c>
      <c r="V3342" s="0" t="n">
        <f aca="false">IF(ISNA(VLOOKUP(J3342,calculos!$P$2:$Q$1711,2,1)),"null",VLOOKUP(J3342,calculos!$P$2:$Q$1711,2,1))</f>
        <v>1218</v>
      </c>
      <c r="W3342" s="0" t="n">
        <f aca="false">IF(ISNA(VLOOKUP(P3342,calculos!$S$2:$T$58,2,1)),"null",VLOOKUP(P3342,calculos!$S$2:$T$58,2,1))</f>
        <v>2</v>
      </c>
      <c r="X3342" s="9" t="str">
        <f aca="false">$X$1&amp;B3342&amp;"','"&amp;G3342&amp;"','"&amp;H3342&amp;"','"&amp;I3342&amp;"','"&amp;K3342&amp;"','"&amp;L3342&amp;"','"&amp;M3342&amp;"','"&amp;N3342&amp;"','"&amp;O3342&amp;"',"&amp;Q3342&amp;","&amp;R3342&amp;","&amp;S3342&amp;","&amp;T3342&amp;","&amp;U3342&amp;","&amp;V3342&amp;","&amp;W3342&amp;");"</f>
        <v>insert into servicio (id,fecha_entrega,serie,apertura,fecha_instalacion,garantia,mantenimiento,capacitacion,entrega_equipo,visita,id_empresa,id_hospital,id_equipo,id_marca,id_modelo,id_os,id_ingeniero) values (nextval('seq_servicio'),'','CN62639786','','','','','43721','','',11,408,784,42,null,1218,2);</v>
      </c>
    </row>
    <row r="3343" customFormat="false" ht="13.8" hidden="false" customHeight="false" outlineLevel="0" collapsed="false">
      <c r="A3343" s="55" t="s">
        <v>1091</v>
      </c>
      <c r="B3343" s="55"/>
      <c r="C3343" s="55" t="s">
        <v>9341</v>
      </c>
      <c r="D3343" s="55" t="s">
        <v>4565</v>
      </c>
      <c r="E3343" s="55" t="s">
        <v>8708</v>
      </c>
      <c r="F3343" s="58"/>
      <c r="G3343" s="58" t="s">
        <v>8814</v>
      </c>
      <c r="H3343" s="59"/>
      <c r="I3343" s="59"/>
      <c r="J3343" s="60" t="s">
        <v>9379</v>
      </c>
      <c r="K3343" s="55"/>
      <c r="L3343" s="56"/>
      <c r="M3343" s="57" t="n">
        <v>43721</v>
      </c>
      <c r="N3343" s="55"/>
      <c r="O3343" s="55"/>
      <c r="P3343" s="55" t="s">
        <v>6964</v>
      </c>
      <c r="Q3343" s="0" t="n">
        <f aca="false">IF(ISNA(VLOOKUP(A3343,calculos!$A$2:$B$20,2,1)),"null",VLOOKUP(A3343,calculos!$A$2:$B$20,2,1))</f>
        <v>11</v>
      </c>
      <c r="R3343" s="0" t="n">
        <f aca="false">IF(ISNA(VLOOKUP(C3343,calculos!$D$2:$E$1218,2,1)),"null",VLOOKUP(C3343,calculos!$D$2:$E$1218,2,1))</f>
        <v>408</v>
      </c>
      <c r="S3343" s="0" t="n">
        <f aca="false">IF(ISNA(VLOOKUP(D3343,calculos!$G$2:$H$1118,2,1)),"null",VLOOKUP(D3343,calculos!$G$2:$H$1118,2,1))</f>
        <v>784</v>
      </c>
      <c r="T3343" s="0" t="n">
        <f aca="false">IF(ISNA(VLOOKUP(E3343,calculos!$J$2:$K$220,2,1)),"null",VLOOKUP(E3343,calculos!$J$2:$K$220,2,1))</f>
        <v>42</v>
      </c>
      <c r="U3343" s="0" t="str">
        <f aca="false">IF(ISNA(VLOOKUP(F3343,calculos!$M$2:$N$658,2,1)),"null",VLOOKUP(F3343,calculos!$M$2:$N$658,2,1))</f>
        <v>null</v>
      </c>
      <c r="V3343" s="0" t="n">
        <f aca="false">IF(ISNA(VLOOKUP(J3343,calculos!$P$2:$Q$1711,2,1)),"null",VLOOKUP(J3343,calculos!$P$2:$Q$1711,2,1))</f>
        <v>1218</v>
      </c>
      <c r="W3343" s="0" t="n">
        <f aca="false">IF(ISNA(VLOOKUP(P3343,calculos!$S$2:$T$58,2,1)),"null",VLOOKUP(P3343,calculos!$S$2:$T$58,2,1))</f>
        <v>2</v>
      </c>
      <c r="X3343" s="9" t="str">
        <f aca="false">$X$1&amp;B3343&amp;"','"&amp;G3343&amp;"','"&amp;H3343&amp;"','"&amp;I3343&amp;"','"&amp;K3343&amp;"','"&amp;L3343&amp;"','"&amp;M3343&amp;"','"&amp;N3343&amp;"','"&amp;O3343&amp;"',"&amp;Q3343&amp;","&amp;R3343&amp;","&amp;S3343&amp;","&amp;T3343&amp;","&amp;U3343&amp;","&amp;V3343&amp;","&amp;W3343&amp;");"</f>
        <v>insert into servicio (id,fecha_entrega,serie,apertura,fecha_instalacion,garantia,mantenimiento,capacitacion,entrega_equipo,visita,id_empresa,id_hospital,id_equipo,id_marca,id_modelo,id_os,id_ingeniero) values (nextval('seq_servicio'),'','CN62639782','','','','','43721','','',11,408,784,42,null,1218,2);</v>
      </c>
    </row>
    <row r="3344" customFormat="false" ht="13.8" hidden="false" customHeight="false" outlineLevel="0" collapsed="false">
      <c r="A3344" s="55" t="s">
        <v>1091</v>
      </c>
      <c r="B3344" s="55"/>
      <c r="C3344" s="55" t="s">
        <v>9341</v>
      </c>
      <c r="D3344" s="55" t="s">
        <v>4565</v>
      </c>
      <c r="E3344" s="55" t="s">
        <v>8708</v>
      </c>
      <c r="F3344" s="58"/>
      <c r="G3344" s="58" t="s">
        <v>8815</v>
      </c>
      <c r="H3344" s="59"/>
      <c r="I3344" s="59"/>
      <c r="J3344" s="60" t="s">
        <v>9379</v>
      </c>
      <c r="K3344" s="55"/>
      <c r="L3344" s="56"/>
      <c r="M3344" s="57" t="n">
        <v>43721</v>
      </c>
      <c r="N3344" s="55"/>
      <c r="O3344" s="55"/>
      <c r="P3344" s="55" t="s">
        <v>6964</v>
      </c>
      <c r="Q3344" s="0" t="n">
        <f aca="false">IF(ISNA(VLOOKUP(A3344,calculos!$A$2:$B$20,2,1)),"null",VLOOKUP(A3344,calculos!$A$2:$B$20,2,1))</f>
        <v>11</v>
      </c>
      <c r="R3344" s="0" t="n">
        <f aca="false">IF(ISNA(VLOOKUP(C3344,calculos!$D$2:$E$1218,2,1)),"null",VLOOKUP(C3344,calculos!$D$2:$E$1218,2,1))</f>
        <v>408</v>
      </c>
      <c r="S3344" s="0" t="n">
        <f aca="false">IF(ISNA(VLOOKUP(D3344,calculos!$G$2:$H$1118,2,1)),"null",VLOOKUP(D3344,calculos!$G$2:$H$1118,2,1))</f>
        <v>784</v>
      </c>
      <c r="T3344" s="0" t="n">
        <f aca="false">IF(ISNA(VLOOKUP(E3344,calculos!$J$2:$K$220,2,1)),"null",VLOOKUP(E3344,calculos!$J$2:$K$220,2,1))</f>
        <v>42</v>
      </c>
      <c r="U3344" s="0" t="str">
        <f aca="false">IF(ISNA(VLOOKUP(F3344,calculos!$M$2:$N$658,2,1)),"null",VLOOKUP(F3344,calculos!$M$2:$N$658,2,1))</f>
        <v>null</v>
      </c>
      <c r="V3344" s="0" t="n">
        <f aca="false">IF(ISNA(VLOOKUP(J3344,calculos!$P$2:$Q$1711,2,1)),"null",VLOOKUP(J3344,calculos!$P$2:$Q$1711,2,1))</f>
        <v>1218</v>
      </c>
      <c r="W3344" s="0" t="n">
        <f aca="false">IF(ISNA(VLOOKUP(P3344,calculos!$S$2:$T$58,2,1)),"null",VLOOKUP(P3344,calculos!$S$2:$T$58,2,1))</f>
        <v>2</v>
      </c>
      <c r="X3344" s="9" t="str">
        <f aca="false">$X$1&amp;B3344&amp;"','"&amp;G3344&amp;"','"&amp;H3344&amp;"','"&amp;I3344&amp;"','"&amp;K3344&amp;"','"&amp;L3344&amp;"','"&amp;M3344&amp;"','"&amp;N3344&amp;"','"&amp;O3344&amp;"',"&amp;Q3344&amp;","&amp;R3344&amp;","&amp;S3344&amp;","&amp;T3344&amp;","&amp;U3344&amp;","&amp;V3344&amp;","&amp;W3344&amp;");"</f>
        <v>insert into servicio (id,fecha_entrega,serie,apertura,fecha_instalacion,garantia,mantenimiento,capacitacion,entrega_equipo,visita,id_empresa,id_hospital,id_equipo,id_marca,id_modelo,id_os,id_ingeniero) values (nextval('seq_servicio'),'','CN62639784','','','','','43721','','',11,408,784,42,null,1218,2);</v>
      </c>
    </row>
    <row r="3345" customFormat="false" ht="13.8" hidden="false" customHeight="false" outlineLevel="0" collapsed="false">
      <c r="A3345" s="55" t="s">
        <v>1091</v>
      </c>
      <c r="B3345" s="55"/>
      <c r="C3345" s="55" t="s">
        <v>9341</v>
      </c>
      <c r="D3345" s="55" t="s">
        <v>4565</v>
      </c>
      <c r="E3345" s="55" t="s">
        <v>8708</v>
      </c>
      <c r="F3345" s="58"/>
      <c r="G3345" s="58" t="s">
        <v>8816</v>
      </c>
      <c r="H3345" s="59"/>
      <c r="I3345" s="59"/>
      <c r="J3345" s="60" t="s">
        <v>9379</v>
      </c>
      <c r="K3345" s="55"/>
      <c r="L3345" s="56"/>
      <c r="M3345" s="57" t="n">
        <v>43721</v>
      </c>
      <c r="N3345" s="55"/>
      <c r="O3345" s="55"/>
      <c r="P3345" s="55" t="s">
        <v>6964</v>
      </c>
      <c r="Q3345" s="0" t="n">
        <f aca="false">IF(ISNA(VLOOKUP(A3345,calculos!$A$2:$B$20,2,1)),"null",VLOOKUP(A3345,calculos!$A$2:$B$20,2,1))</f>
        <v>11</v>
      </c>
      <c r="R3345" s="0" t="n">
        <f aca="false">IF(ISNA(VLOOKUP(C3345,calculos!$D$2:$E$1218,2,1)),"null",VLOOKUP(C3345,calculos!$D$2:$E$1218,2,1))</f>
        <v>408</v>
      </c>
      <c r="S3345" s="0" t="n">
        <f aca="false">IF(ISNA(VLOOKUP(D3345,calculos!$G$2:$H$1118,2,1)),"null",VLOOKUP(D3345,calculos!$G$2:$H$1118,2,1))</f>
        <v>784</v>
      </c>
      <c r="T3345" s="0" t="n">
        <f aca="false">IF(ISNA(VLOOKUP(E3345,calculos!$J$2:$K$220,2,1)),"null",VLOOKUP(E3345,calculos!$J$2:$K$220,2,1))</f>
        <v>42</v>
      </c>
      <c r="U3345" s="0" t="str">
        <f aca="false">IF(ISNA(VLOOKUP(F3345,calculos!$M$2:$N$658,2,1)),"null",VLOOKUP(F3345,calculos!$M$2:$N$658,2,1))</f>
        <v>null</v>
      </c>
      <c r="V3345" s="0" t="n">
        <f aca="false">IF(ISNA(VLOOKUP(J3345,calculos!$P$2:$Q$1711,2,1)),"null",VLOOKUP(J3345,calculos!$P$2:$Q$1711,2,1))</f>
        <v>1218</v>
      </c>
      <c r="W3345" s="0" t="n">
        <f aca="false">IF(ISNA(VLOOKUP(P3345,calculos!$S$2:$T$58,2,1)),"null",VLOOKUP(P3345,calculos!$S$2:$T$58,2,1))</f>
        <v>2</v>
      </c>
      <c r="X3345" s="9" t="str">
        <f aca="false">$X$1&amp;B3345&amp;"','"&amp;G3345&amp;"','"&amp;H3345&amp;"','"&amp;I3345&amp;"','"&amp;K3345&amp;"','"&amp;L3345&amp;"','"&amp;M3345&amp;"','"&amp;N3345&amp;"','"&amp;O3345&amp;"',"&amp;Q3345&amp;","&amp;R3345&amp;","&amp;S3345&amp;","&amp;T3345&amp;","&amp;U3345&amp;","&amp;V3345&amp;","&amp;W3345&amp;");"</f>
        <v>insert into servicio (id,fecha_entrega,serie,apertura,fecha_instalacion,garantia,mantenimiento,capacitacion,entrega_equipo,visita,id_empresa,id_hospital,id_equipo,id_marca,id_modelo,id_os,id_ingeniero) values (nextval('seq_servicio'),'','CN62639787','','','','','43721','','',11,408,784,42,null,1218,2);</v>
      </c>
    </row>
    <row r="3346" customFormat="false" ht="13.8" hidden="false" customHeight="false" outlineLevel="0" collapsed="false">
      <c r="A3346" s="55" t="s">
        <v>1091</v>
      </c>
      <c r="B3346" s="55"/>
      <c r="C3346" s="55" t="s">
        <v>9341</v>
      </c>
      <c r="D3346" s="55" t="s">
        <v>4565</v>
      </c>
      <c r="E3346" s="55" t="s">
        <v>8708</v>
      </c>
      <c r="F3346" s="58"/>
      <c r="G3346" s="58" t="s">
        <v>8817</v>
      </c>
      <c r="H3346" s="59"/>
      <c r="I3346" s="59"/>
      <c r="J3346" s="60" t="s">
        <v>9379</v>
      </c>
      <c r="K3346" s="55"/>
      <c r="L3346" s="56"/>
      <c r="M3346" s="57" t="n">
        <v>43721</v>
      </c>
      <c r="N3346" s="55"/>
      <c r="O3346" s="55"/>
      <c r="P3346" s="55" t="s">
        <v>6964</v>
      </c>
      <c r="Q3346" s="0" t="n">
        <f aca="false">IF(ISNA(VLOOKUP(A3346,calculos!$A$2:$B$20,2,1)),"null",VLOOKUP(A3346,calculos!$A$2:$B$20,2,1))</f>
        <v>11</v>
      </c>
      <c r="R3346" s="0" t="n">
        <f aca="false">IF(ISNA(VLOOKUP(C3346,calculos!$D$2:$E$1218,2,1)),"null",VLOOKUP(C3346,calculos!$D$2:$E$1218,2,1))</f>
        <v>408</v>
      </c>
      <c r="S3346" s="0" t="n">
        <f aca="false">IF(ISNA(VLOOKUP(D3346,calculos!$G$2:$H$1118,2,1)),"null",VLOOKUP(D3346,calculos!$G$2:$H$1118,2,1))</f>
        <v>784</v>
      </c>
      <c r="T3346" s="0" t="n">
        <f aca="false">IF(ISNA(VLOOKUP(E3346,calculos!$J$2:$K$220,2,1)),"null",VLOOKUP(E3346,calculos!$J$2:$K$220,2,1))</f>
        <v>42</v>
      </c>
      <c r="U3346" s="0" t="str">
        <f aca="false">IF(ISNA(VLOOKUP(F3346,calculos!$M$2:$N$658,2,1)),"null",VLOOKUP(F3346,calculos!$M$2:$N$658,2,1))</f>
        <v>null</v>
      </c>
      <c r="V3346" s="0" t="n">
        <f aca="false">IF(ISNA(VLOOKUP(J3346,calculos!$P$2:$Q$1711,2,1)),"null",VLOOKUP(J3346,calculos!$P$2:$Q$1711,2,1))</f>
        <v>1218</v>
      </c>
      <c r="W3346" s="0" t="n">
        <f aca="false">IF(ISNA(VLOOKUP(P3346,calculos!$S$2:$T$58,2,1)),"null",VLOOKUP(P3346,calculos!$S$2:$T$58,2,1))</f>
        <v>2</v>
      </c>
      <c r="X3346" s="9" t="str">
        <f aca="false">$X$1&amp;B3346&amp;"','"&amp;G3346&amp;"','"&amp;H3346&amp;"','"&amp;I3346&amp;"','"&amp;K3346&amp;"','"&amp;L3346&amp;"','"&amp;M3346&amp;"','"&amp;N3346&amp;"','"&amp;O3346&amp;"',"&amp;Q3346&amp;","&amp;R3346&amp;","&amp;S3346&amp;","&amp;T3346&amp;","&amp;U3346&amp;","&amp;V3346&amp;","&amp;W3346&amp;");"</f>
        <v>insert into servicio (id,fecha_entrega,serie,apertura,fecha_instalacion,garantia,mantenimiento,capacitacion,entrega_equipo,visita,id_empresa,id_hospital,id_equipo,id_marca,id_modelo,id_os,id_ingeniero) values (nextval('seq_servicio'),'','CN62639783','','','','','43721','','',11,408,784,42,null,1218,2);</v>
      </c>
    </row>
    <row r="3347" customFormat="false" ht="13.8" hidden="false" customHeight="false" outlineLevel="0" collapsed="false">
      <c r="A3347" s="55" t="s">
        <v>23</v>
      </c>
      <c r="B3347" s="55"/>
      <c r="C3347" s="55" t="s">
        <v>7872</v>
      </c>
      <c r="D3347" s="55" t="s">
        <v>4415</v>
      </c>
      <c r="E3347" s="55" t="s">
        <v>4875</v>
      </c>
      <c r="F3347" s="58" t="s">
        <v>9380</v>
      </c>
      <c r="G3347" s="58"/>
      <c r="H3347" s="59"/>
      <c r="I3347" s="59"/>
      <c r="J3347" s="60" t="s">
        <v>9381</v>
      </c>
      <c r="K3347" s="55"/>
      <c r="L3347" s="56"/>
      <c r="M3347" s="57"/>
      <c r="N3347" s="55"/>
      <c r="O3347" s="59" t="n">
        <v>43605</v>
      </c>
      <c r="P3347" s="55" t="s">
        <v>6964</v>
      </c>
      <c r="Q3347" s="0" t="n">
        <f aca="false">IF(ISNA(VLOOKUP(A3347,calculos!$A$2:$B$20,2,1)),"null",VLOOKUP(A3347,calculos!$A$2:$B$20,2,1))</f>
        <v>12</v>
      </c>
      <c r="R3347" s="0" t="n">
        <f aca="false">IF(ISNA(VLOOKUP(C3347,calculos!$D$2:$E$1218,2,1)),"null",VLOOKUP(C3347,calculos!$D$2:$E$1218,2,1))</f>
        <v>405</v>
      </c>
      <c r="S3347" s="0" t="n">
        <f aca="false">IF(ISNA(VLOOKUP(D3347,calculos!$G$2:$H$1118,2,1)),"null",VLOOKUP(D3347,calculos!$G$2:$H$1118,2,1))</f>
        <v>701</v>
      </c>
      <c r="T3347" s="0" t="n">
        <f aca="false">IF(ISNA(VLOOKUP(E3347,calculos!$J$2:$K$220,2,1)),"null",VLOOKUP(E3347,calculos!$J$2:$K$220,2,1))</f>
        <v>37</v>
      </c>
      <c r="U3347" s="0" t="n">
        <f aca="false">IF(ISNA(VLOOKUP(F3347,calculos!$M$2:$N$658,2,1)),"null",VLOOKUP(F3347,calculos!$M$2:$N$658,2,1))</f>
        <v>103</v>
      </c>
      <c r="V3347" s="0" t="n">
        <f aca="false">IF(ISNA(VLOOKUP(J3347,calculos!$P$2:$Q$1711,2,1)),"null",VLOOKUP(J3347,calculos!$P$2:$Q$1711,2,1))</f>
        <v>886</v>
      </c>
      <c r="W3347" s="0" t="n">
        <f aca="false">IF(ISNA(VLOOKUP(P3347,calculos!$S$2:$T$58,2,1)),"null",VLOOKUP(P3347,calculos!$S$2:$T$58,2,1))</f>
        <v>2</v>
      </c>
      <c r="X3347" s="9" t="str">
        <f aca="false">$X$1&amp;B3347&amp;"','"&amp;G3347&amp;"','"&amp;H3347&amp;"','"&amp;I3347&amp;"','"&amp;K3347&amp;"','"&amp;L3347&amp;"','"&amp;M3347&amp;"','"&amp;N3347&amp;"','"&amp;O3347&amp;"',"&amp;Q3347&amp;","&amp;R3347&amp;","&amp;S3347&amp;","&amp;T3347&amp;","&amp;U3347&amp;","&amp;V3347&amp;","&amp;W3347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(nextval('seq_servicio'),'','','','','','','','','43605',12,405,701,37,103,886,2);</v>
      </c>
    </row>
    <row r="3348" customFormat="false" ht="13.8" hidden="false" customHeight="false" outlineLevel="0" collapsed="false">
      <c r="A3348" s="55" t="s">
        <v>23</v>
      </c>
      <c r="B3348" s="55"/>
      <c r="C3348" s="55" t="s">
        <v>9382</v>
      </c>
      <c r="D3348" s="55" t="s">
        <v>4923</v>
      </c>
      <c r="E3348" s="61" t="s">
        <v>4731</v>
      </c>
      <c r="F3348" s="55" t="s">
        <v>4798</v>
      </c>
      <c r="G3348" s="58" t="s">
        <v>9383</v>
      </c>
      <c r="H3348" s="59"/>
      <c r="I3348" s="59"/>
      <c r="J3348" s="60" t="s">
        <v>9384</v>
      </c>
      <c r="K3348" s="55"/>
      <c r="L3348" s="56" t="n">
        <v>43739</v>
      </c>
      <c r="M3348" s="57"/>
      <c r="N3348" s="55"/>
      <c r="O3348" s="55"/>
      <c r="P3348" s="55" t="s">
        <v>8324</v>
      </c>
      <c r="Q3348" s="0" t="n">
        <f aca="false">IF(ISNA(VLOOKUP(A3348,calculos!$A$2:$B$20,2,1)),"null",VLOOKUP(A3348,calculos!$A$2:$B$20,2,1))</f>
        <v>12</v>
      </c>
      <c r="R3348" s="0" t="n">
        <f aca="false">IF(ISNA(VLOOKUP(C3348,calculos!$D$2:$E$1218,2,1)),"null",VLOOKUP(C3348,calculos!$D$2:$E$1218,2,1))</f>
        <v>984</v>
      </c>
      <c r="S3348" s="0" t="n">
        <f aca="false">IF(ISNA(VLOOKUP(D3348,calculos!$G$2:$H$1118,2,1)),"null",VLOOKUP(D3348,calculos!$G$2:$H$1118,2,1))</f>
        <v>750</v>
      </c>
      <c r="T3348" s="0" t="n">
        <f aca="false">IF(ISNA(VLOOKUP(E3348,calculos!$J$2:$K$220,2,1)),"null",VLOOKUP(E3348,calculos!$J$2:$K$220,2,1))</f>
        <v>109</v>
      </c>
      <c r="U3348" s="0" t="n">
        <f aca="false">IF(ISNA(VLOOKUP(F3348,calculos!$M$2:$N$658,2,1)),"null",VLOOKUP(F3348,calculos!$M$2:$N$658,2,1))</f>
        <v>468</v>
      </c>
      <c r="V3348" s="0" t="n">
        <f aca="false">IF(ISNA(VLOOKUP(J3348,calculos!$P$2:$Q$1711,2,1)),"null",VLOOKUP(J3348,calculos!$P$2:$Q$1711,2,1))</f>
        <v>1619</v>
      </c>
      <c r="W3348" s="0" t="n">
        <f aca="false">IF(ISNA(VLOOKUP(P3348,calculos!$S$2:$T$58,2,1)),"null",VLOOKUP(P3348,calculos!$S$2:$T$58,2,1))</f>
        <v>24</v>
      </c>
      <c r="X3348" s="9" t="str">
        <f aca="false">$X$1&amp;B3348&amp;"','"&amp;G3348&amp;"','"&amp;H3348&amp;"','"&amp;I3348&amp;"','"&amp;K3348&amp;"','"&amp;L3348&amp;"','"&amp;M3348&amp;"','"&amp;N3348&amp;"','"&amp;O3348&amp;"',"&amp;Q3348&amp;","&amp;R3348&amp;","&amp;S3348&amp;","&amp;T3348&amp;","&amp;U3348&amp;","&amp;V3348&amp;","&amp;W3348&amp;");"</f>
        <v>insert into servicio (id,fecha_entrega,serie,apertura,fecha_instalacion,garantia,mantenimiento,capacitacion,entrega_equipo,visita,id_empresa,id_hospital,id_equipo,id_marca,id_modelo,id_os,id_ingeniero) values (nextval('seq_servicio'),'','17122-149980','','','','43739','','','',12,984,750,109,468,1619,24);</v>
      </c>
    </row>
    <row r="3349" customFormat="false" ht="13.8" hidden="false" customHeight="false" outlineLevel="0" collapsed="false">
      <c r="A3349" s="55" t="s">
        <v>23</v>
      </c>
      <c r="B3349" s="55"/>
      <c r="C3349" s="55" t="s">
        <v>7217</v>
      </c>
      <c r="D3349" s="55" t="s">
        <v>4937</v>
      </c>
      <c r="E3349" s="55" t="s">
        <v>771</v>
      </c>
      <c r="F3349" s="58" t="s">
        <v>9385</v>
      </c>
      <c r="G3349" s="58" t="s">
        <v>9386</v>
      </c>
      <c r="H3349" s="59"/>
      <c r="I3349" s="59"/>
      <c r="J3349" s="60" t="s">
        <v>9387</v>
      </c>
      <c r="K3349" s="55"/>
      <c r="L3349" s="56"/>
      <c r="M3349" s="57"/>
      <c r="N3349" s="55"/>
      <c r="O3349" s="55"/>
      <c r="P3349" s="55" t="s">
        <v>9388</v>
      </c>
      <c r="Q3349" s="0" t="n">
        <f aca="false">IF(ISNA(VLOOKUP(A3349,calculos!$A$2:$B$20,2,1)),"null",VLOOKUP(A3349,calculos!$A$2:$B$20,2,1))</f>
        <v>12</v>
      </c>
      <c r="R3349" s="0" t="n">
        <f aca="false">IF(ISNA(VLOOKUP(C3349,calculos!$D$2:$E$1218,2,1)),"null",VLOOKUP(C3349,calculos!$D$2:$E$1218,2,1))</f>
        <v>79</v>
      </c>
      <c r="S3349" s="0" t="n">
        <f aca="false">IF(ISNA(VLOOKUP(D3349,calculos!$G$2:$H$1118,2,1)),"null",VLOOKUP(D3349,calculos!$G$2:$H$1118,2,1))</f>
        <v>260</v>
      </c>
      <c r="T3349" s="0" t="n">
        <f aca="false">IF(ISNA(VLOOKUP(E3349,calculos!$J$2:$K$220,2,1)),"null",VLOOKUP(E3349,calculos!$J$2:$K$220,2,1))</f>
        <v>142</v>
      </c>
      <c r="U3349" s="0" t="n">
        <f aca="false">IF(ISNA(VLOOKUP(F3349,calculos!$M$2:$N$658,2,1)),"null",VLOOKUP(F3349,calculos!$M$2:$N$658,2,1))</f>
        <v>326</v>
      </c>
      <c r="V3349" s="0" t="n">
        <f aca="false">IF(ISNA(VLOOKUP(J3349,calculos!$P$2:$Q$1711,2,1)),"null",VLOOKUP(J3349,calculos!$P$2:$Q$1711,2,1))</f>
        <v>1017</v>
      </c>
      <c r="W3349" s="0" t="n">
        <f aca="false">IF(ISNA(VLOOKUP(P3349,calculos!$S$2:$T$58,2,1)),"null",VLOOKUP(P3349,calculos!$S$2:$T$58,2,1))</f>
        <v>21</v>
      </c>
      <c r="X3349" s="9" t="str">
        <f aca="false">$X$1&amp;B3349&amp;"','"&amp;G3349&amp;"','"&amp;H3349&amp;"','"&amp;I3349&amp;"','"&amp;K3349&amp;"','"&amp;L3349&amp;"','"&amp;M3349&amp;"','"&amp;N3349&amp;"','"&amp;O3349&amp;"',"&amp;Q3349&amp;","&amp;R3349&amp;","&amp;S3349&amp;","&amp;T3349&amp;","&amp;U3349&amp;","&amp;V3349&amp;","&amp;W3349&amp;");"</f>
        <v>insert into servicio (id,fecha_entrega,serie,apertura,fecha_instalacion,garantia,mantenimiento,capacitacion,entrega_equipo,visita,id_empresa,id_hospital,id_equipo,id_marca,id_modelo,id_os,id_ingeniero) values (nextval('seq_servicio'),'','US43334475','','','','','','','',12,79,260,142,326,1017,21);</v>
      </c>
    </row>
    <row r="3350" customFormat="false" ht="13.8" hidden="false" customHeight="false" outlineLevel="0" collapsed="false">
      <c r="A3350" s="55" t="s">
        <v>23</v>
      </c>
      <c r="B3350" s="55"/>
      <c r="C3350" s="55" t="s">
        <v>9389</v>
      </c>
      <c r="D3350" s="55" t="s">
        <v>9390</v>
      </c>
      <c r="E3350" s="55" t="s">
        <v>4803</v>
      </c>
      <c r="F3350" s="58" t="s">
        <v>9391</v>
      </c>
      <c r="G3350" s="58" t="s">
        <v>9392</v>
      </c>
      <c r="H3350" s="59" t="n">
        <v>43742</v>
      </c>
      <c r="I3350" s="59"/>
      <c r="J3350" s="60" t="s">
        <v>9393</v>
      </c>
      <c r="K3350" s="55"/>
      <c r="L3350" s="56"/>
      <c r="M3350" s="57" t="n">
        <v>43742</v>
      </c>
      <c r="N3350" s="55"/>
      <c r="O3350" s="55"/>
      <c r="P3350" s="55" t="s">
        <v>8324</v>
      </c>
      <c r="Q3350" s="0" t="n">
        <f aca="false">IF(ISNA(VLOOKUP(A3350,calculos!$A$2:$B$20,2,1)),"null",VLOOKUP(A3350,calculos!$A$2:$B$20,2,1))</f>
        <v>12</v>
      </c>
      <c r="R3350" s="0" t="n">
        <f aca="false">IF(ISNA(VLOOKUP(C3350,calculos!$D$2:$E$1218,2,1)),"null",VLOOKUP(C3350,calculos!$D$2:$E$1218,2,1))</f>
        <v>4</v>
      </c>
      <c r="S3350" s="0" t="n">
        <f aca="false">IF(ISNA(VLOOKUP(D3350,calculos!$G$2:$H$1118,2,1)),"null",VLOOKUP(D3350,calculos!$G$2:$H$1118,2,1))</f>
        <v>987</v>
      </c>
      <c r="T3350" s="0" t="n">
        <f aca="false">IF(ISNA(VLOOKUP(E3350,calculos!$J$2:$K$220,2,1)),"null",VLOOKUP(E3350,calculos!$J$2:$K$220,2,1))</f>
        <v>53</v>
      </c>
      <c r="U3350" s="0" t="n">
        <f aca="false">IF(ISNA(VLOOKUP(F3350,calculos!$M$2:$N$658,2,1)),"null",VLOOKUP(F3350,calculos!$M$2:$N$658,2,1))</f>
        <v>88</v>
      </c>
      <c r="V3350" s="0" t="n">
        <f aca="false">IF(ISNA(VLOOKUP(J3350,calculos!$P$2:$Q$1711,2,1)),"null",VLOOKUP(J3350,calculos!$P$2:$Q$1711,2,1))</f>
        <v>1620</v>
      </c>
      <c r="W3350" s="0" t="n">
        <f aca="false">IF(ISNA(VLOOKUP(P3350,calculos!$S$2:$T$58,2,1)),"null",VLOOKUP(P3350,calculos!$S$2:$T$58,2,1))</f>
        <v>24</v>
      </c>
      <c r="X3350" s="9" t="str">
        <f aca="false">$X$1&amp;B3350&amp;"','"&amp;G3350&amp;"','"&amp;H3350&amp;"','"&amp;I3350&amp;"','"&amp;K3350&amp;"','"&amp;L3350&amp;"','"&amp;M3350&amp;"','"&amp;N3350&amp;"','"&amp;O3350&amp;"',"&amp;Q3350&amp;","&amp;R3350&amp;","&amp;S3350&amp;","&amp;T3350&amp;","&amp;U3350&amp;","&amp;V3350&amp;","&amp;W3350&amp;");"</f>
        <v>insert into servicio (id,fecha_entrega,serie,apertura,fecha_instalacion,garantia,mantenimiento,capacitacion,entrega_equipo,visita,id_empresa,id_hospital,id_equipo,id_marca,id_modelo,id_os,id_ingeniero) values (nextval('seq_servicio'),'','001270847','43742','','','','43742','','',12,4,987,53,88,1620,24);</v>
      </c>
    </row>
    <row r="3351" customFormat="false" ht="13.8" hidden="false" customHeight="false" outlineLevel="0" collapsed="false">
      <c r="A3351" s="55" t="s">
        <v>23</v>
      </c>
      <c r="B3351" s="55"/>
      <c r="C3351" s="55" t="s">
        <v>9389</v>
      </c>
      <c r="D3351" s="55" t="s">
        <v>9390</v>
      </c>
      <c r="E3351" s="55" t="s">
        <v>4803</v>
      </c>
      <c r="F3351" s="58" t="s">
        <v>9391</v>
      </c>
      <c r="G3351" s="58" t="s">
        <v>9394</v>
      </c>
      <c r="H3351" s="59" t="n">
        <v>43742</v>
      </c>
      <c r="I3351" s="59"/>
      <c r="J3351" s="60" t="s">
        <v>9393</v>
      </c>
      <c r="K3351" s="55"/>
      <c r="L3351" s="56"/>
      <c r="M3351" s="57" t="n">
        <v>43742</v>
      </c>
      <c r="N3351" s="55"/>
      <c r="O3351" s="55"/>
      <c r="P3351" s="55" t="s">
        <v>8324</v>
      </c>
      <c r="Q3351" s="0" t="n">
        <f aca="false">IF(ISNA(VLOOKUP(A3351,calculos!$A$2:$B$20,2,1)),"null",VLOOKUP(A3351,calculos!$A$2:$B$20,2,1))</f>
        <v>12</v>
      </c>
      <c r="R3351" s="0" t="n">
        <f aca="false">IF(ISNA(VLOOKUP(C3351,calculos!$D$2:$E$1218,2,1)),"null",VLOOKUP(C3351,calculos!$D$2:$E$1218,2,1))</f>
        <v>4</v>
      </c>
      <c r="S3351" s="0" t="n">
        <f aca="false">IF(ISNA(VLOOKUP(D3351,calculos!$G$2:$H$1118,2,1)),"null",VLOOKUP(D3351,calculos!$G$2:$H$1118,2,1))</f>
        <v>987</v>
      </c>
      <c r="T3351" s="0" t="n">
        <f aca="false">IF(ISNA(VLOOKUP(E3351,calculos!$J$2:$K$220,2,1)),"null",VLOOKUP(E3351,calculos!$J$2:$K$220,2,1))</f>
        <v>53</v>
      </c>
      <c r="U3351" s="0" t="n">
        <f aca="false">IF(ISNA(VLOOKUP(F3351,calculos!$M$2:$N$658,2,1)),"null",VLOOKUP(F3351,calculos!$M$2:$N$658,2,1))</f>
        <v>88</v>
      </c>
      <c r="V3351" s="0" t="n">
        <f aca="false">IF(ISNA(VLOOKUP(J3351,calculos!$P$2:$Q$1711,2,1)),"null",VLOOKUP(J3351,calculos!$P$2:$Q$1711,2,1))</f>
        <v>1620</v>
      </c>
      <c r="W3351" s="0" t="n">
        <f aca="false">IF(ISNA(VLOOKUP(P3351,calculos!$S$2:$T$58,2,1)),"null",VLOOKUP(P3351,calculos!$S$2:$T$58,2,1))</f>
        <v>24</v>
      </c>
      <c r="X3351" s="9" t="str">
        <f aca="false">$X$1&amp;B3351&amp;"','"&amp;G3351&amp;"','"&amp;H3351&amp;"','"&amp;I3351&amp;"','"&amp;K3351&amp;"','"&amp;L3351&amp;"','"&amp;M3351&amp;"','"&amp;N3351&amp;"','"&amp;O3351&amp;"',"&amp;Q3351&amp;","&amp;R3351&amp;","&amp;S3351&amp;","&amp;T3351&amp;","&amp;U3351&amp;","&amp;V3351&amp;","&amp;W3351&amp;");"</f>
        <v>insert into servicio (id,fecha_entrega,serie,apertura,fecha_instalacion,garantia,mantenimiento,capacitacion,entrega_equipo,visita,id_empresa,id_hospital,id_equipo,id_marca,id_modelo,id_os,id_ingeniero) values (nextval('seq_servicio'),'','001210846','43742','','','','43742','','',12,4,987,53,88,1620,24);</v>
      </c>
    </row>
    <row r="3352" customFormat="false" ht="13.8" hidden="false" customHeight="false" outlineLevel="0" collapsed="false">
      <c r="A3352" s="55" t="s">
        <v>23</v>
      </c>
      <c r="B3352" s="55"/>
      <c r="C3352" s="55" t="s">
        <v>113</v>
      </c>
      <c r="D3352" s="55" t="s">
        <v>4741</v>
      </c>
      <c r="E3352" s="55" t="s">
        <v>6128</v>
      </c>
      <c r="F3352" s="58" t="s">
        <v>7873</v>
      </c>
      <c r="G3352" s="58" t="s">
        <v>9395</v>
      </c>
      <c r="H3352" s="59"/>
      <c r="I3352" s="59"/>
      <c r="J3352" s="60" t="s">
        <v>9396</v>
      </c>
      <c r="K3352" s="55"/>
      <c r="L3352" s="56"/>
      <c r="M3352" s="57"/>
      <c r="N3352" s="55"/>
      <c r="O3352" s="59" t="n">
        <v>43738</v>
      </c>
      <c r="P3352" s="55" t="s">
        <v>8324</v>
      </c>
      <c r="Q3352" s="0" t="n">
        <f aca="false">IF(ISNA(VLOOKUP(A3352,calculos!$A$2:$B$20,2,1)),"null",VLOOKUP(A3352,calculos!$A$2:$B$20,2,1))</f>
        <v>12</v>
      </c>
      <c r="R3352" s="0" t="n">
        <f aca="false">IF(ISNA(VLOOKUP(C3352,calculos!$D$2:$E$1218,2,1)),"null",VLOOKUP(C3352,calculos!$D$2:$E$1218,2,1))</f>
        <v>775</v>
      </c>
      <c r="S3352" s="0" t="n">
        <f aca="false">IF(ISNA(VLOOKUP(D3352,calculos!$G$2:$H$1118,2,1)),"null",VLOOKUP(D3352,calculos!$G$2:$H$1118,2,1))</f>
        <v>703</v>
      </c>
      <c r="T3352" s="0" t="n">
        <f aca="false">IF(ISNA(VLOOKUP(E3352,calculos!$J$2:$K$220,2,1)),"null",VLOOKUP(E3352,calculos!$J$2:$K$220,2,1))</f>
        <v>33</v>
      </c>
      <c r="U3352" s="0" t="n">
        <f aca="false">IF(ISNA(VLOOKUP(F3352,calculos!$M$2:$N$658,2,1)),"null",VLOOKUP(F3352,calculos!$M$2:$N$658,2,1))</f>
        <v>101</v>
      </c>
      <c r="V3352" s="0" t="n">
        <f aca="false">IF(ISNA(VLOOKUP(J3352,calculos!$P$2:$Q$1711,2,1)),"null",VLOOKUP(J3352,calculos!$P$2:$Q$1711,2,1))</f>
        <v>1617</v>
      </c>
      <c r="W3352" s="0" t="n">
        <f aca="false">IF(ISNA(VLOOKUP(P3352,calculos!$S$2:$T$58,2,1)),"null",VLOOKUP(P3352,calculos!$S$2:$T$58,2,1))</f>
        <v>24</v>
      </c>
      <c r="X3352" s="9" t="str">
        <f aca="false">$X$1&amp;B3352&amp;"','"&amp;G3352&amp;"','"&amp;H3352&amp;"','"&amp;I3352&amp;"','"&amp;K3352&amp;"','"&amp;L3352&amp;"','"&amp;M3352&amp;"','"&amp;N3352&amp;"','"&amp;O3352&amp;"',"&amp;Q3352&amp;","&amp;R3352&amp;","&amp;S3352&amp;","&amp;T3352&amp;","&amp;U3352&amp;","&amp;V3352&amp;","&amp;W3352&amp;");"</f>
        <v>insert into servicio (id,fecha_entrega,serie,apertura,fecha_instalacion,garantia,mantenimiento,capacitacion,entrega_equipo,visita,id_empresa,id_hospital,id_equipo,id_marca,id_modelo,id_os,id_ingeniero) values (nextval('seq_servicio'),'','DK43300061','','','','','','','43738',12,775,703,33,101,1617,24);</v>
      </c>
    </row>
    <row r="3353" customFormat="false" ht="13.8" hidden="false" customHeight="false" outlineLevel="0" collapsed="false">
      <c r="A3353" s="55" t="s">
        <v>23</v>
      </c>
      <c r="B3353" s="55"/>
      <c r="C3353" s="55" t="s">
        <v>9382</v>
      </c>
      <c r="D3353" s="55" t="s">
        <v>4923</v>
      </c>
      <c r="E3353" s="61" t="s">
        <v>4731</v>
      </c>
      <c r="F3353" s="55" t="s">
        <v>4798</v>
      </c>
      <c r="G3353" s="58" t="s">
        <v>6435</v>
      </c>
      <c r="H3353" s="59"/>
      <c r="I3353" s="59"/>
      <c r="J3353" s="60" t="s">
        <v>9397</v>
      </c>
      <c r="K3353" s="55"/>
      <c r="L3353" s="56" t="n">
        <v>43739</v>
      </c>
      <c r="M3353" s="57"/>
      <c r="N3353" s="55"/>
      <c r="O3353" s="55"/>
      <c r="P3353" s="55" t="s">
        <v>8324</v>
      </c>
      <c r="Q3353" s="0" t="n">
        <f aca="false">IF(ISNA(VLOOKUP(A3353,calculos!$A$2:$B$20,2,1)),"null",VLOOKUP(A3353,calculos!$A$2:$B$20,2,1))</f>
        <v>12</v>
      </c>
      <c r="R3353" s="0" t="n">
        <f aca="false">IF(ISNA(VLOOKUP(C3353,calculos!$D$2:$E$1218,2,1)),"null",VLOOKUP(C3353,calculos!$D$2:$E$1218,2,1))</f>
        <v>984</v>
      </c>
      <c r="S3353" s="0" t="n">
        <f aca="false">IF(ISNA(VLOOKUP(D3353,calculos!$G$2:$H$1118,2,1)),"null",VLOOKUP(D3353,calculos!$G$2:$H$1118,2,1))</f>
        <v>750</v>
      </c>
      <c r="T3353" s="0" t="n">
        <f aca="false">IF(ISNA(VLOOKUP(E3353,calculos!$J$2:$K$220,2,1)),"null",VLOOKUP(E3353,calculos!$J$2:$K$220,2,1))</f>
        <v>109</v>
      </c>
      <c r="U3353" s="0" t="n">
        <f aca="false">IF(ISNA(VLOOKUP(F3353,calculos!$M$2:$N$658,2,1)),"null",VLOOKUP(F3353,calculos!$M$2:$N$658,2,1))</f>
        <v>468</v>
      </c>
      <c r="V3353" s="0" t="n">
        <f aca="false">IF(ISNA(VLOOKUP(J3353,calculos!$P$2:$Q$1711,2,1)),"null",VLOOKUP(J3353,calculos!$P$2:$Q$1711,2,1))</f>
        <v>1618</v>
      </c>
      <c r="W3353" s="0" t="n">
        <f aca="false">IF(ISNA(VLOOKUP(P3353,calculos!$S$2:$T$58,2,1)),"null",VLOOKUP(P3353,calculos!$S$2:$T$58,2,1))</f>
        <v>24</v>
      </c>
      <c r="X3353" s="9" t="str">
        <f aca="false">$X$1&amp;B3353&amp;"','"&amp;G3353&amp;"','"&amp;H3353&amp;"','"&amp;I3353&amp;"','"&amp;K3353&amp;"','"&amp;L3353&amp;"','"&amp;M3353&amp;"','"&amp;N3353&amp;"','"&amp;O3353&amp;"',"&amp;Q3353&amp;","&amp;R3353&amp;","&amp;S3353&amp;","&amp;T3353&amp;","&amp;U3353&amp;","&amp;V3353&amp;","&amp;W3353&amp;");"</f>
        <v>insert into servicio (id,fecha_entrega,serie,apertura,fecha_instalacion,garantia,mantenimiento,capacitacion,entrega_equipo,visita,id_empresa,id_hospital,id_equipo,id_marca,id_modelo,id_os,id_ingeniero) values (nextval('seq_servicio'),'','171222-149987','','','','43739','','','',12,984,750,109,468,1618,24);</v>
      </c>
    </row>
    <row r="3354" customFormat="false" ht="13.8" hidden="false" customHeight="false" outlineLevel="0" collapsed="false">
      <c r="A3354" s="55" t="s">
        <v>23</v>
      </c>
      <c r="B3354" s="55"/>
      <c r="C3354" s="55" t="s">
        <v>9398</v>
      </c>
      <c r="D3354" s="55" t="s">
        <v>4717</v>
      </c>
      <c r="E3354" s="55" t="s">
        <v>771</v>
      </c>
      <c r="F3354" s="58" t="s">
        <v>9399</v>
      </c>
      <c r="G3354" s="58" t="s">
        <v>9400</v>
      </c>
      <c r="H3354" s="59"/>
      <c r="I3354" s="59"/>
      <c r="J3354" s="60" t="s">
        <v>9401</v>
      </c>
      <c r="K3354" s="55"/>
      <c r="L3354" s="56"/>
      <c r="M3354" s="57"/>
      <c r="N3354" s="55"/>
      <c r="O3354" s="59" t="n">
        <v>43746</v>
      </c>
      <c r="P3354" s="55" t="s">
        <v>6964</v>
      </c>
      <c r="Q3354" s="0" t="n">
        <f aca="false">IF(ISNA(VLOOKUP(A3354,calculos!$A$2:$B$20,2,1)),"null",VLOOKUP(A3354,calculos!$A$2:$B$20,2,1))</f>
        <v>12</v>
      </c>
      <c r="R3354" s="0" t="n">
        <f aca="false">IF(ISNA(VLOOKUP(C3354,calculos!$D$2:$E$1218,2,1)),"null",VLOOKUP(C3354,calculos!$D$2:$E$1218,2,1))</f>
        <v>614</v>
      </c>
      <c r="S3354" s="0" t="n">
        <f aca="false">IF(ISNA(VLOOKUP(D3354,calculos!$G$2:$H$1118,2,1)),"null",VLOOKUP(D3354,calculos!$G$2:$H$1118,2,1))</f>
        <v>1047</v>
      </c>
      <c r="T3354" s="0" t="n">
        <f aca="false">IF(ISNA(VLOOKUP(E3354,calculos!$J$2:$K$220,2,1)),"null",VLOOKUP(E3354,calculos!$J$2:$K$220,2,1))</f>
        <v>142</v>
      </c>
      <c r="U3354" s="0" t="n">
        <f aca="false">IF(ISNA(VLOOKUP(F3354,calculos!$M$2:$N$658,2,1)),"null",VLOOKUP(F3354,calculos!$M$2:$N$658,2,1))</f>
        <v>251</v>
      </c>
      <c r="V3354" s="0" t="n">
        <f aca="false">IF(ISNA(VLOOKUP(J3354,calculos!$P$2:$Q$1711,2,1)),"null",VLOOKUP(J3354,calculos!$P$2:$Q$1711,2,1))</f>
        <v>1574</v>
      </c>
      <c r="W3354" s="0" t="n">
        <f aca="false">IF(ISNA(VLOOKUP(P3354,calculos!$S$2:$T$58,2,1)),"null",VLOOKUP(P3354,calculos!$S$2:$T$58,2,1))</f>
        <v>2</v>
      </c>
      <c r="X3354" s="9" t="str">
        <f aca="false">$X$1&amp;B3354&amp;"','"&amp;G3354&amp;"','"&amp;H3354&amp;"','"&amp;I3354&amp;"','"&amp;K3354&amp;"','"&amp;L3354&amp;"','"&amp;M3354&amp;"','"&amp;N3354&amp;"','"&amp;O3354&amp;"',"&amp;Q3354&amp;","&amp;R3354&amp;","&amp;S3354&amp;","&amp;T3354&amp;","&amp;U3354&amp;","&amp;V3354&amp;","&amp;W3354&amp;");"</f>
        <v>insert into servicio (id,fecha_entrega,serie,apertura,fecha_instalacion,garantia,mantenimiento,capacitacion,entrega_equipo,visita,id_empresa,id_hospital,id_equipo,id_marca,id_modelo,id_os,id_ingeniero) values (nextval('seq_servicio'),'','USN17B1273','','','','','','','43746',12,614,1047,142,251,1574,2);</v>
      </c>
    </row>
    <row r="3355" customFormat="false" ht="13.8" hidden="false" customHeight="false" outlineLevel="0" collapsed="false">
      <c r="A3355" s="55" t="s">
        <v>23</v>
      </c>
      <c r="B3355" s="55"/>
      <c r="C3355" s="55" t="s">
        <v>9402</v>
      </c>
      <c r="D3355" s="55" t="s">
        <v>4415</v>
      </c>
      <c r="E3355" s="55" t="s">
        <v>6128</v>
      </c>
      <c r="F3355" s="58" t="s">
        <v>7873</v>
      </c>
      <c r="G3355" s="58" t="s">
        <v>9403</v>
      </c>
      <c r="H3355" s="59"/>
      <c r="I3355" s="59"/>
      <c r="J3355" s="60" t="s">
        <v>9404</v>
      </c>
      <c r="K3355" s="55"/>
      <c r="L3355" s="56"/>
      <c r="M3355" s="57"/>
      <c r="N3355" s="55"/>
      <c r="O3355" s="59" t="n">
        <v>43742</v>
      </c>
      <c r="P3355" s="55" t="s">
        <v>6964</v>
      </c>
      <c r="Q3355" s="0" t="n">
        <f aca="false">IF(ISNA(VLOOKUP(A3355,calculos!$A$2:$B$20,2,1)),"null",VLOOKUP(A3355,calculos!$A$2:$B$20,2,1))</f>
        <v>12</v>
      </c>
      <c r="R3355" s="0" t="n">
        <f aca="false">IF(ISNA(VLOOKUP(C3355,calculos!$D$2:$E$1218,2,1)),"null",VLOOKUP(C3355,calculos!$D$2:$E$1218,2,1))</f>
        <v>386</v>
      </c>
      <c r="S3355" s="0" t="n">
        <f aca="false">IF(ISNA(VLOOKUP(D3355,calculos!$G$2:$H$1118,2,1)),"null",VLOOKUP(D3355,calculos!$G$2:$H$1118,2,1))</f>
        <v>701</v>
      </c>
      <c r="T3355" s="0" t="n">
        <f aca="false">IF(ISNA(VLOOKUP(E3355,calculos!$J$2:$K$220,2,1)),"null",VLOOKUP(E3355,calculos!$J$2:$K$220,2,1))</f>
        <v>33</v>
      </c>
      <c r="U3355" s="0" t="n">
        <f aca="false">IF(ISNA(VLOOKUP(F3355,calculos!$M$2:$N$658,2,1)),"null",VLOOKUP(F3355,calculos!$M$2:$N$658,2,1))</f>
        <v>101</v>
      </c>
      <c r="V3355" s="0" t="n">
        <f aca="false">IF(ISNA(VLOOKUP(J3355,calculos!$P$2:$Q$1711,2,1)),"null",VLOOKUP(J3355,calculos!$P$2:$Q$1711,2,1))</f>
        <v>1587</v>
      </c>
      <c r="W3355" s="0" t="n">
        <f aca="false">IF(ISNA(VLOOKUP(P3355,calculos!$S$2:$T$58,2,1)),"null",VLOOKUP(P3355,calculos!$S$2:$T$58,2,1))</f>
        <v>2</v>
      </c>
      <c r="X3355" s="9" t="str">
        <f aca="false">$X$1&amp;B3355&amp;"','"&amp;G3355&amp;"','"&amp;H3355&amp;"','"&amp;I3355&amp;"','"&amp;K3355&amp;"','"&amp;L3355&amp;"','"&amp;M3355&amp;"','"&amp;N3355&amp;"','"&amp;O3355&amp;"',"&amp;Q3355&amp;","&amp;R3355&amp;","&amp;S3355&amp;","&amp;T3355&amp;","&amp;U3355&amp;","&amp;V3355&amp;","&amp;W3355&amp;");"</f>
        <v>insert into servicio (id,fecha_entrega,serie,apertura,fecha_instalacion,garantia,mantenimiento,capacitacion,entrega_equipo,visita,id_empresa,id_hospital,id_equipo,id_marca,id_modelo,id_os,id_ingeniero) values (nextval('seq_servicio'),'','DK4330053','','','','','','','43742',12,386,701,33,101,1587,2);</v>
      </c>
    </row>
    <row r="3356" customFormat="false" ht="13.8" hidden="false" customHeight="false" outlineLevel="0" collapsed="false">
      <c r="A3356" s="55" t="s">
        <v>23</v>
      </c>
      <c r="B3356" s="55"/>
      <c r="C3356" s="55" t="s">
        <v>9405</v>
      </c>
      <c r="D3356" s="55" t="s">
        <v>6408</v>
      </c>
      <c r="E3356" s="55" t="s">
        <v>5063</v>
      </c>
      <c r="F3356" s="58" t="s">
        <v>30</v>
      </c>
      <c r="G3356" s="58" t="s">
        <v>9406</v>
      </c>
      <c r="H3356" s="59"/>
      <c r="I3356" s="59"/>
      <c r="J3356" s="60" t="s">
        <v>9407</v>
      </c>
      <c r="K3356" s="55"/>
      <c r="L3356" s="56" t="n">
        <v>43739</v>
      </c>
      <c r="M3356" s="57"/>
      <c r="N3356" s="55"/>
      <c r="O3356" s="59" t="n">
        <v>43739</v>
      </c>
      <c r="P3356" s="55" t="s">
        <v>6964</v>
      </c>
      <c r="Q3356" s="0" t="n">
        <f aca="false">IF(ISNA(VLOOKUP(A3356,calculos!$A$2:$B$20,2,1)),"null",VLOOKUP(A3356,calculos!$A$2:$B$20,2,1))</f>
        <v>12</v>
      </c>
      <c r="R3356" s="0" t="n">
        <f aca="false">IF(ISNA(VLOOKUP(C3356,calculos!$D$2:$E$1218,2,1)),"null",VLOOKUP(C3356,calculos!$D$2:$E$1218,2,1))</f>
        <v>217</v>
      </c>
      <c r="S3356" s="0" t="n">
        <f aca="false">IF(ISNA(VLOOKUP(D3356,calculos!$G$2:$H$1118,2,1)),"null",VLOOKUP(D3356,calculos!$G$2:$H$1118,2,1))</f>
        <v>884</v>
      </c>
      <c r="T3356" s="0" t="n">
        <f aca="false">IF(ISNA(VLOOKUP(E3356,calculos!$J$2:$K$220,2,1)),"null",VLOOKUP(E3356,calculos!$J$2:$K$220,2,1))</f>
        <v>27</v>
      </c>
      <c r="U3356" s="0" t="n">
        <f aca="false">IF(ISNA(VLOOKUP(F3356,calculos!$M$2:$N$658,2,1)),"null",VLOOKUP(F3356,calculos!$M$2:$N$658,2,1))</f>
        <v>156</v>
      </c>
      <c r="V3356" s="0" t="n">
        <f aca="false">IF(ISNA(VLOOKUP(J3356,calculos!$P$2:$Q$1711,2,1)),"null",VLOOKUP(J3356,calculos!$P$2:$Q$1711,2,1))</f>
        <v>1577</v>
      </c>
      <c r="W3356" s="0" t="n">
        <f aca="false">IF(ISNA(VLOOKUP(P3356,calculos!$S$2:$T$58,2,1)),"null",VLOOKUP(P3356,calculos!$S$2:$T$58,2,1))</f>
        <v>2</v>
      </c>
      <c r="X3356" s="9" t="str">
        <f aca="false">$X$1&amp;B3356&amp;"','"&amp;G3356&amp;"','"&amp;H3356&amp;"','"&amp;I3356&amp;"','"&amp;K3356&amp;"','"&amp;L3356&amp;"','"&amp;M3356&amp;"','"&amp;N3356&amp;"','"&amp;O3356&amp;"',"&amp;Q3356&amp;","&amp;R3356&amp;","&amp;S3356&amp;","&amp;T3356&amp;","&amp;U3356&amp;","&amp;V3356&amp;","&amp;W3356&amp;");"</f>
        <v>insert into servicio (id,fecha_entrega,serie,apertura,fecha_instalacion,garantia,mantenimiento,capacitacion,entrega_equipo,visita,id_empresa,id_hospital,id_equipo,id_marca,id_modelo,id_os,id_ingeniero) values (nextval('seq_servicio'),'','A52658','','','','43739','','','43739',12,217,884,27,156,1577,2);</v>
      </c>
    </row>
    <row r="3357" customFormat="false" ht="13.8" hidden="false" customHeight="false" outlineLevel="0" collapsed="false">
      <c r="A3357" s="55" t="s">
        <v>23</v>
      </c>
      <c r="B3357" s="55"/>
      <c r="C3357" s="55" t="s">
        <v>9408</v>
      </c>
      <c r="D3357" s="55" t="s">
        <v>4885</v>
      </c>
      <c r="E3357" s="55" t="s">
        <v>7117</v>
      </c>
      <c r="F3357" s="14" t="s">
        <v>4887</v>
      </c>
      <c r="G3357" s="58" t="s">
        <v>9409</v>
      </c>
      <c r="H3357" s="59"/>
      <c r="I3357" s="59"/>
      <c r="J3357" s="60" t="s">
        <v>9410</v>
      </c>
      <c r="K3357" s="55"/>
      <c r="L3357" s="56" t="n">
        <v>43745</v>
      </c>
      <c r="M3357" s="57"/>
      <c r="N3357" s="55"/>
      <c r="O3357" s="55"/>
      <c r="P3357" s="55" t="s">
        <v>6964</v>
      </c>
      <c r="Q3357" s="0" t="n">
        <f aca="false">IF(ISNA(VLOOKUP(A3357,calculos!$A$2:$B$20,2,1)),"null",VLOOKUP(A3357,calculos!$A$2:$B$20,2,1))</f>
        <v>12</v>
      </c>
      <c r="R3357" s="0" t="n">
        <f aca="false">IF(ISNA(VLOOKUP(C3357,calculos!$D$2:$E$1218,2,1)),"null",VLOOKUP(C3357,calculos!$D$2:$E$1218,2,1))</f>
        <v>222</v>
      </c>
      <c r="S3357" s="0" t="n">
        <f aca="false">IF(ISNA(VLOOKUP(D3357,calculos!$G$2:$H$1118,2,1)),"null",VLOOKUP(D3357,calculos!$G$2:$H$1118,2,1))</f>
        <v>1093</v>
      </c>
      <c r="T3357" s="0" t="n">
        <f aca="false">IF(ISNA(VLOOKUP(E3357,calculos!$J$2:$K$220,2,1)),"null",VLOOKUP(E3357,calculos!$J$2:$K$220,2,1))</f>
        <v>129</v>
      </c>
      <c r="U3357" s="0" t="n">
        <f aca="false">IF(ISNA(VLOOKUP(F3357,calculos!$M$2:$N$658,2,1)),"null",VLOOKUP(F3357,calculos!$M$2:$N$658,2,1))</f>
        <v>308</v>
      </c>
      <c r="V3357" s="0" t="n">
        <f aca="false">IF(ISNA(VLOOKUP(J3357,calculos!$P$2:$Q$1711,2,1)),"null",VLOOKUP(J3357,calculos!$P$2:$Q$1711,2,1))</f>
        <v>1575</v>
      </c>
      <c r="W3357" s="0" t="n">
        <f aca="false">IF(ISNA(VLOOKUP(P3357,calculos!$S$2:$T$58,2,1)),"null",VLOOKUP(P3357,calculos!$S$2:$T$58,2,1))</f>
        <v>2</v>
      </c>
      <c r="X3357" s="9" t="str">
        <f aca="false">$X$1&amp;B3357&amp;"','"&amp;G3357&amp;"','"&amp;H3357&amp;"','"&amp;I3357&amp;"','"&amp;K3357&amp;"','"&amp;L3357&amp;"','"&amp;M3357&amp;"','"&amp;N3357&amp;"','"&amp;O3357&amp;"',"&amp;Q3357&amp;","&amp;R3357&amp;","&amp;S3357&amp;","&amp;T3357&amp;","&amp;U3357&amp;","&amp;V3357&amp;","&amp;W3357&amp;");"</f>
        <v>insert into servicio (id,fecha_entrega,serie,apertura,fecha_instalacion,garantia,mantenimiento,capacitacion,entrega_equipo,visita,id_empresa,id_hospital,id_equipo,id_marca,id_modelo,id_os,id_ingeniero) values (nextval('seq_servicio'),'','N17HT720920904','','','','43745','','','',12,222,1093,129,308,1575,2);</v>
      </c>
    </row>
    <row r="3358" customFormat="false" ht="13.8" hidden="false" customHeight="false" outlineLevel="0" collapsed="false">
      <c r="A3358" s="55" t="s">
        <v>1091</v>
      </c>
      <c r="B3358" s="55"/>
      <c r="C3358" s="55" t="s">
        <v>9411</v>
      </c>
      <c r="D3358" s="55" t="s">
        <v>4655</v>
      </c>
      <c r="E3358" s="55" t="s">
        <v>9412</v>
      </c>
      <c r="F3358" s="58" t="s">
        <v>9413</v>
      </c>
      <c r="G3358" s="58" t="s">
        <v>9414</v>
      </c>
      <c r="H3358" s="59"/>
      <c r="I3358" s="59" t="n">
        <v>43725</v>
      </c>
      <c r="J3358" s="60" t="s">
        <v>9415</v>
      </c>
      <c r="K3358" s="55"/>
      <c r="L3358" s="56"/>
      <c r="M3358" s="57"/>
      <c r="N3358" s="55"/>
      <c r="O3358" s="55"/>
      <c r="P3358" s="55" t="s">
        <v>8324</v>
      </c>
      <c r="Q3358" s="0" t="n">
        <f aca="false">IF(ISNA(VLOOKUP(A3358,calculos!$A$2:$B$20,2,1)),"null",VLOOKUP(A3358,calculos!$A$2:$B$20,2,1))</f>
        <v>11</v>
      </c>
      <c r="R3358" s="0" t="n">
        <f aca="false">IF(ISNA(VLOOKUP(C3358,calculos!$D$2:$E$1218,2,1)),"null",VLOOKUP(C3358,calculos!$D$2:$E$1218,2,1))</f>
        <v>63</v>
      </c>
      <c r="S3358" s="0" t="n">
        <f aca="false">IF(ISNA(VLOOKUP(D3358,calculos!$G$2:$H$1118,2,1)),"null",VLOOKUP(D3358,calculos!$G$2:$H$1118,2,1))</f>
        <v>147</v>
      </c>
      <c r="T3358" s="0" t="n">
        <f aca="false">IF(ISNA(VLOOKUP(E3358,calculos!$J$2:$K$220,2,1)),"null",VLOOKUP(E3358,calculos!$J$2:$K$220,2,1))</f>
        <v>15</v>
      </c>
      <c r="U3358" s="0" t="n">
        <f aca="false">IF(ISNA(VLOOKUP(F3358,calculos!$M$2:$N$658,2,1)),"null",VLOOKUP(F3358,calculos!$M$2:$N$658,2,1))</f>
        <v>46</v>
      </c>
      <c r="V3358" s="0" t="n">
        <f aca="false">IF(ISNA(VLOOKUP(J3358,calculos!$P$2:$Q$1711,2,1)),"null",VLOOKUP(J3358,calculos!$P$2:$Q$1711,2,1))</f>
        <v>1193</v>
      </c>
      <c r="W3358" s="0" t="n">
        <f aca="false">IF(ISNA(VLOOKUP(P3358,calculos!$S$2:$T$58,2,1)),"null",VLOOKUP(P3358,calculos!$S$2:$T$58,2,1))</f>
        <v>24</v>
      </c>
      <c r="X3358" s="9" t="str">
        <f aca="false">$X$1&amp;B3358&amp;"','"&amp;G3358&amp;"','"&amp;H3358&amp;"','"&amp;I3358&amp;"','"&amp;K3358&amp;"','"&amp;L3358&amp;"','"&amp;M3358&amp;"','"&amp;N3358&amp;"','"&amp;O3358&amp;"',"&amp;Q3358&amp;","&amp;R3358&amp;","&amp;S3358&amp;","&amp;T3358&amp;","&amp;U3358&amp;","&amp;V3358&amp;","&amp;W3358&amp;");"</f>
        <v>insert into servicio (id,fecha_entrega,serie,apertura,fecha_instalacion,garantia,mantenimiento,capacitacion,entrega_equipo,visita,id_empresa,id_hospital,id_equipo,id_marca,id_modelo,id_os,id_ingeniero) values (nextval('seq_servicio'),'','C18004662','','43725','','','','','',11,63,147,15,46,1193,24);</v>
      </c>
    </row>
    <row r="3359" customFormat="false" ht="13.8" hidden="false" customHeight="false" outlineLevel="0" collapsed="false">
      <c r="A3359" s="55" t="s">
        <v>1091</v>
      </c>
      <c r="B3359" s="55"/>
      <c r="C3359" s="55" t="s">
        <v>9411</v>
      </c>
      <c r="D3359" s="55" t="s">
        <v>4655</v>
      </c>
      <c r="E3359" s="55" t="s">
        <v>9412</v>
      </c>
      <c r="F3359" s="58" t="s">
        <v>9413</v>
      </c>
      <c r="G3359" s="58" t="s">
        <v>9416</v>
      </c>
      <c r="H3359" s="59"/>
      <c r="I3359" s="59" t="n">
        <v>43725</v>
      </c>
      <c r="J3359" s="60" t="s">
        <v>9417</v>
      </c>
      <c r="K3359" s="55"/>
      <c r="L3359" s="56"/>
      <c r="M3359" s="57"/>
      <c r="N3359" s="55"/>
      <c r="O3359" s="55"/>
      <c r="P3359" s="55" t="s">
        <v>8324</v>
      </c>
      <c r="Q3359" s="0" t="n">
        <f aca="false">IF(ISNA(VLOOKUP(A3359,calculos!$A$2:$B$20,2,1)),"null",VLOOKUP(A3359,calculos!$A$2:$B$20,2,1))</f>
        <v>11</v>
      </c>
      <c r="R3359" s="0" t="n">
        <f aca="false">IF(ISNA(VLOOKUP(C3359,calculos!$D$2:$E$1218,2,1)),"null",VLOOKUP(C3359,calculos!$D$2:$E$1218,2,1))</f>
        <v>63</v>
      </c>
      <c r="S3359" s="0" t="n">
        <f aca="false">IF(ISNA(VLOOKUP(D3359,calculos!$G$2:$H$1118,2,1)),"null",VLOOKUP(D3359,calculos!$G$2:$H$1118,2,1))</f>
        <v>147</v>
      </c>
      <c r="T3359" s="0" t="n">
        <f aca="false">IF(ISNA(VLOOKUP(E3359,calculos!$J$2:$K$220,2,1)),"null",VLOOKUP(E3359,calculos!$J$2:$K$220,2,1))</f>
        <v>15</v>
      </c>
      <c r="U3359" s="0" t="n">
        <f aca="false">IF(ISNA(VLOOKUP(F3359,calculos!$M$2:$N$658,2,1)),"null",VLOOKUP(F3359,calculos!$M$2:$N$658,2,1))</f>
        <v>46</v>
      </c>
      <c r="V3359" s="0" t="n">
        <f aca="false">IF(ISNA(VLOOKUP(J3359,calculos!$P$2:$Q$1711,2,1)),"null",VLOOKUP(J3359,calculos!$P$2:$Q$1711,2,1))</f>
        <v>1194</v>
      </c>
      <c r="W3359" s="0" t="n">
        <f aca="false">IF(ISNA(VLOOKUP(P3359,calculos!$S$2:$T$58,2,1)),"null",VLOOKUP(P3359,calculos!$S$2:$T$58,2,1))</f>
        <v>24</v>
      </c>
      <c r="X3359" s="9" t="str">
        <f aca="false">$X$1&amp;B3359&amp;"','"&amp;G3359&amp;"','"&amp;H3359&amp;"','"&amp;I3359&amp;"','"&amp;K3359&amp;"','"&amp;L3359&amp;"','"&amp;M3359&amp;"','"&amp;N3359&amp;"','"&amp;O3359&amp;"',"&amp;Q3359&amp;","&amp;R3359&amp;","&amp;S3359&amp;","&amp;T3359&amp;","&amp;U3359&amp;","&amp;V3359&amp;","&amp;W3359&amp;");"</f>
        <v>insert into servicio (id,fecha_entrega,serie,apertura,fecha_instalacion,garantia,mantenimiento,capacitacion,entrega_equipo,visita,id_empresa,id_hospital,id_equipo,id_marca,id_modelo,id_os,id_ingeniero) values (nextval('seq_servicio'),'','C16033732','','43725','','','','','',11,63,147,15,46,1194,24);</v>
      </c>
    </row>
    <row r="3360" customFormat="false" ht="13.8" hidden="false" customHeight="false" outlineLevel="0" collapsed="false">
      <c r="A3360" s="55" t="s">
        <v>1091</v>
      </c>
      <c r="B3360" s="55"/>
      <c r="C3360" s="55" t="s">
        <v>9411</v>
      </c>
      <c r="D3360" s="55" t="s">
        <v>4655</v>
      </c>
      <c r="E3360" s="55" t="s">
        <v>9412</v>
      </c>
      <c r="F3360" s="58" t="s">
        <v>9413</v>
      </c>
      <c r="G3360" s="58" t="s">
        <v>9418</v>
      </c>
      <c r="H3360" s="59"/>
      <c r="I3360" s="59" t="n">
        <v>43728</v>
      </c>
      <c r="J3360" s="60" t="s">
        <v>9419</v>
      </c>
      <c r="K3360" s="55"/>
      <c r="L3360" s="56"/>
      <c r="M3360" s="57"/>
      <c r="N3360" s="55"/>
      <c r="O3360" s="55"/>
      <c r="P3360" s="55" t="s">
        <v>8324</v>
      </c>
      <c r="Q3360" s="0" t="n">
        <f aca="false">IF(ISNA(VLOOKUP(A3360,calculos!$A$2:$B$20,2,1)),"null",VLOOKUP(A3360,calculos!$A$2:$B$20,2,1))</f>
        <v>11</v>
      </c>
      <c r="R3360" s="0" t="n">
        <f aca="false">IF(ISNA(VLOOKUP(C3360,calculos!$D$2:$E$1218,2,1)),"null",VLOOKUP(C3360,calculos!$D$2:$E$1218,2,1))</f>
        <v>63</v>
      </c>
      <c r="S3360" s="0" t="n">
        <f aca="false">IF(ISNA(VLOOKUP(D3360,calculos!$G$2:$H$1118,2,1)),"null",VLOOKUP(D3360,calculos!$G$2:$H$1118,2,1))</f>
        <v>147</v>
      </c>
      <c r="T3360" s="0" t="n">
        <f aca="false">IF(ISNA(VLOOKUP(E3360,calculos!$J$2:$K$220,2,1)),"null",VLOOKUP(E3360,calculos!$J$2:$K$220,2,1))</f>
        <v>15</v>
      </c>
      <c r="U3360" s="0" t="n">
        <f aca="false">IF(ISNA(VLOOKUP(F3360,calculos!$M$2:$N$658,2,1)),"null",VLOOKUP(F3360,calculos!$M$2:$N$658,2,1))</f>
        <v>46</v>
      </c>
      <c r="V3360" s="0" t="n">
        <f aca="false">IF(ISNA(VLOOKUP(J3360,calculos!$P$2:$Q$1711,2,1)),"null",VLOOKUP(J3360,calculos!$P$2:$Q$1711,2,1))</f>
        <v>1198</v>
      </c>
      <c r="W3360" s="0" t="n">
        <f aca="false">IF(ISNA(VLOOKUP(P3360,calculos!$S$2:$T$58,2,1)),"null",VLOOKUP(P3360,calculos!$S$2:$T$58,2,1))</f>
        <v>24</v>
      </c>
      <c r="X3360" s="9" t="str">
        <f aca="false">$X$1&amp;B3360&amp;"','"&amp;G3360&amp;"','"&amp;H3360&amp;"','"&amp;I3360&amp;"','"&amp;K3360&amp;"','"&amp;L3360&amp;"','"&amp;M3360&amp;"','"&amp;N3360&amp;"','"&amp;O3360&amp;"',"&amp;Q3360&amp;","&amp;R3360&amp;","&amp;S3360&amp;","&amp;T3360&amp;","&amp;U3360&amp;","&amp;V3360&amp;","&amp;W3360&amp;");"</f>
        <v>insert into servicio (id,fecha_entrega,serie,apertura,fecha_instalacion,garantia,mantenimiento,capacitacion,entrega_equipo,visita,id_empresa,id_hospital,id_equipo,id_marca,id_modelo,id_os,id_ingeniero) values (nextval('seq_servicio'),'','C18004661','','43728','','','','','',11,63,147,15,46,1198,24);</v>
      </c>
    </row>
    <row r="3361" customFormat="false" ht="13.8" hidden="false" customHeight="false" outlineLevel="0" collapsed="false">
      <c r="A3361" s="55" t="s">
        <v>23</v>
      </c>
      <c r="B3361" s="55"/>
      <c r="C3361" s="55" t="s">
        <v>4628</v>
      </c>
      <c r="D3361" s="55" t="s">
        <v>7331</v>
      </c>
      <c r="E3361" s="55" t="s">
        <v>4731</v>
      </c>
      <c r="F3361" s="58" t="s">
        <v>6596</v>
      </c>
      <c r="G3361" s="58" t="s">
        <v>8186</v>
      </c>
      <c r="H3361" s="59"/>
      <c r="I3361" s="59"/>
      <c r="J3361" s="60" t="s">
        <v>9420</v>
      </c>
      <c r="K3361" s="55"/>
      <c r="L3361" s="56"/>
      <c r="M3361" s="57" t="n">
        <v>43739</v>
      </c>
      <c r="N3361" s="55"/>
      <c r="O3361" s="55"/>
      <c r="P3361" s="55" t="s">
        <v>6520</v>
      </c>
      <c r="Q3361" s="0" t="n">
        <f aca="false">IF(ISNA(VLOOKUP(A3361,calculos!$A$2:$B$20,2,1)),"null",VLOOKUP(A3361,calculos!$A$2:$B$20,2,1))</f>
        <v>12</v>
      </c>
      <c r="R3361" s="0" t="n">
        <f aca="false">IF(ISNA(VLOOKUP(C3361,calculos!$D$2:$E$1218,2,1)),"null",VLOOKUP(C3361,calculos!$D$2:$E$1218,2,1))</f>
        <v>690</v>
      </c>
      <c r="S3361" s="0" t="n">
        <f aca="false">IF(ISNA(VLOOKUP(D3361,calculos!$G$2:$H$1118,2,1)),"null",VLOOKUP(D3361,calculos!$G$2:$H$1118,2,1))</f>
        <v>753</v>
      </c>
      <c r="T3361" s="0" t="n">
        <f aca="false">IF(ISNA(VLOOKUP(E3361,calculos!$J$2:$K$220,2,1)),"null",VLOOKUP(E3361,calculos!$J$2:$K$220,2,1))</f>
        <v>109</v>
      </c>
      <c r="U3361" s="0" t="n">
        <f aca="false">IF(ISNA(VLOOKUP(F3361,calculos!$M$2:$N$658,2,1)),"null",VLOOKUP(F3361,calculos!$M$2:$N$658,2,1))</f>
        <v>469</v>
      </c>
      <c r="V3361" s="0" t="n">
        <f aca="false">IF(ISNA(VLOOKUP(J3361,calculos!$P$2:$Q$1711,2,1)),"null",VLOOKUP(J3361,calculos!$P$2:$Q$1711,2,1))</f>
        <v>1549</v>
      </c>
      <c r="W3361" s="0" t="n">
        <f aca="false">IF(ISNA(VLOOKUP(P3361,calculos!$S$2:$T$58,2,1)),"null",VLOOKUP(P3361,calculos!$S$2:$T$58,2,1))</f>
        <v>8</v>
      </c>
      <c r="X3361" s="9" t="str">
        <f aca="false">$X$1&amp;B3361&amp;"','"&amp;G3361&amp;"','"&amp;H3361&amp;"','"&amp;I3361&amp;"','"&amp;K3361&amp;"','"&amp;L3361&amp;"','"&amp;M3361&amp;"','"&amp;N3361&amp;"','"&amp;O3361&amp;"',"&amp;Q3361&amp;","&amp;R3361&amp;","&amp;S3361&amp;","&amp;T3361&amp;","&amp;U3361&amp;","&amp;V3361&amp;","&amp;W3361&amp;");"</f>
        <v>insert into servicio (id,fecha_entrega,serie,apertura,fecha_instalacion,garantia,mantenimiento,capacitacion,entrega_equipo,visita,id_empresa,id_hospital,id_equipo,id_marca,id_modelo,id_os,id_ingeniero) values (nextval('seq_servicio'),'','180831-153844','','','','','43739','','',12,690,753,109,469,1549,8);</v>
      </c>
    </row>
    <row r="3362" customFormat="false" ht="13.8" hidden="false" customHeight="false" outlineLevel="0" collapsed="false">
      <c r="A3362" s="55" t="s">
        <v>23</v>
      </c>
      <c r="B3362" s="55"/>
      <c r="C3362" s="55" t="s">
        <v>4628</v>
      </c>
      <c r="D3362" s="55" t="s">
        <v>6624</v>
      </c>
      <c r="E3362" s="55" t="s">
        <v>4774</v>
      </c>
      <c r="F3362" s="58" t="s">
        <v>7358</v>
      </c>
      <c r="G3362" s="58" t="s">
        <v>8412</v>
      </c>
      <c r="H3362" s="59"/>
      <c r="I3362" s="59"/>
      <c r="J3362" s="60" t="s">
        <v>9421</v>
      </c>
      <c r="K3362" s="55"/>
      <c r="L3362" s="56" t="n">
        <v>43740</v>
      </c>
      <c r="M3362" s="57"/>
      <c r="N3362" s="55"/>
      <c r="O3362" s="55"/>
      <c r="P3362" s="55" t="s">
        <v>6520</v>
      </c>
      <c r="Q3362" s="0" t="n">
        <f aca="false">IF(ISNA(VLOOKUP(A3362,calculos!$A$2:$B$20,2,1)),"null",VLOOKUP(A3362,calculos!$A$2:$B$20,2,1))</f>
        <v>12</v>
      </c>
      <c r="R3362" s="0" t="n">
        <f aca="false">IF(ISNA(VLOOKUP(C3362,calculos!$D$2:$E$1218,2,1)),"null",VLOOKUP(C3362,calculos!$D$2:$E$1218,2,1))</f>
        <v>690</v>
      </c>
      <c r="S3362" s="0" t="n">
        <f aca="false">IF(ISNA(VLOOKUP(D3362,calculos!$G$2:$H$1118,2,1)),"null",VLOOKUP(D3362,calculos!$G$2:$H$1118,2,1))</f>
        <v>631</v>
      </c>
      <c r="T3362" s="0" t="n">
        <f aca="false">IF(ISNA(VLOOKUP(E3362,calculos!$J$2:$K$220,2,1)),"null",VLOOKUP(E3362,calculos!$J$2:$K$220,2,1))</f>
        <v>172</v>
      </c>
      <c r="U3362" s="0" t="n">
        <f aca="false">IF(ISNA(VLOOKUP(F3362,calculos!$M$2:$N$658,2,1)),"null",VLOOKUP(F3362,calculos!$M$2:$N$658,2,1))</f>
        <v>577</v>
      </c>
      <c r="V3362" s="0" t="n">
        <f aca="false">IF(ISNA(VLOOKUP(J3362,calculos!$P$2:$Q$1711,2,1)),"null",VLOOKUP(J3362,calculos!$P$2:$Q$1711,2,1))</f>
        <v>1551</v>
      </c>
      <c r="W3362" s="0" t="n">
        <f aca="false">IF(ISNA(VLOOKUP(P3362,calculos!$S$2:$T$58,2,1)),"null",VLOOKUP(P3362,calculos!$S$2:$T$58,2,1))</f>
        <v>8</v>
      </c>
      <c r="X3362" s="9" t="str">
        <f aca="false">$X$1&amp;B3362&amp;"','"&amp;G3362&amp;"','"&amp;H3362&amp;"','"&amp;I3362&amp;"','"&amp;K3362&amp;"','"&amp;L3362&amp;"','"&amp;M3362&amp;"','"&amp;N3362&amp;"','"&amp;O3362&amp;"',"&amp;Q3362&amp;","&amp;R3362&amp;","&amp;S3362&amp;","&amp;T3362&amp;","&amp;U3362&amp;","&amp;V3362&amp;","&amp;W3362&amp;");"</f>
        <v>insert into servicio (id,fecha_entrega,serie,apertura,fecha_instalacion,garantia,mantenimiento,capacitacion,entrega_equipo,visita,id_empresa,id_hospital,id_equipo,id_marca,id_modelo,id_os,id_ingeniero) values (nextval('seq_servicio'),'','UNICA00155','','','','43740','','','',12,690,631,172,577,1551,8);</v>
      </c>
    </row>
    <row r="3363" customFormat="false" ht="13.8" hidden="false" customHeight="false" outlineLevel="0" collapsed="false">
      <c r="A3363" s="55" t="s">
        <v>23</v>
      </c>
      <c r="B3363" s="55"/>
      <c r="C3363" s="55" t="s">
        <v>4628</v>
      </c>
      <c r="D3363" s="55" t="s">
        <v>7331</v>
      </c>
      <c r="E3363" s="55" t="s">
        <v>4731</v>
      </c>
      <c r="F3363" s="58" t="s">
        <v>4798</v>
      </c>
      <c r="G3363" s="58" t="s">
        <v>8424</v>
      </c>
      <c r="H3363" s="59"/>
      <c r="I3363" s="59"/>
      <c r="J3363" s="60" t="s">
        <v>9422</v>
      </c>
      <c r="K3363" s="55"/>
      <c r="L3363" s="56" t="n">
        <v>43741</v>
      </c>
      <c r="M3363" s="57"/>
      <c r="N3363" s="55"/>
      <c r="O3363" s="55"/>
      <c r="P3363" s="55" t="s">
        <v>6520</v>
      </c>
      <c r="Q3363" s="0" t="n">
        <f aca="false">IF(ISNA(VLOOKUP(A3363,calculos!$A$2:$B$20,2,1)),"null",VLOOKUP(A3363,calculos!$A$2:$B$20,2,1))</f>
        <v>12</v>
      </c>
      <c r="R3363" s="0" t="n">
        <f aca="false">IF(ISNA(VLOOKUP(C3363,calculos!$D$2:$E$1218,2,1)),"null",VLOOKUP(C3363,calculos!$D$2:$E$1218,2,1))</f>
        <v>690</v>
      </c>
      <c r="S3363" s="0" t="n">
        <f aca="false">IF(ISNA(VLOOKUP(D3363,calculos!$G$2:$H$1118,2,1)),"null",VLOOKUP(D3363,calculos!$G$2:$H$1118,2,1))</f>
        <v>753</v>
      </c>
      <c r="T3363" s="0" t="n">
        <f aca="false">IF(ISNA(VLOOKUP(E3363,calculos!$J$2:$K$220,2,1)),"null",VLOOKUP(E3363,calculos!$J$2:$K$220,2,1))</f>
        <v>109</v>
      </c>
      <c r="U3363" s="0" t="n">
        <f aca="false">IF(ISNA(VLOOKUP(F3363,calculos!$M$2:$N$658,2,1)),"null",VLOOKUP(F3363,calculos!$M$2:$N$658,2,1))</f>
        <v>468</v>
      </c>
      <c r="V3363" s="0" t="n">
        <f aca="false">IF(ISNA(VLOOKUP(J3363,calculos!$P$2:$Q$1711,2,1)),"null",VLOOKUP(J3363,calculos!$P$2:$Q$1711,2,1))</f>
        <v>1552</v>
      </c>
      <c r="W3363" s="0" t="n">
        <f aca="false">IF(ISNA(VLOOKUP(P3363,calculos!$S$2:$T$58,2,1)),"null",VLOOKUP(P3363,calculos!$S$2:$T$58,2,1))</f>
        <v>8</v>
      </c>
      <c r="X3363" s="9" t="str">
        <f aca="false">$X$1&amp;B3363&amp;"','"&amp;G3363&amp;"','"&amp;H3363&amp;"','"&amp;I3363&amp;"','"&amp;K3363&amp;"','"&amp;L3363&amp;"','"&amp;M3363&amp;"','"&amp;N3363&amp;"','"&amp;O3363&amp;"',"&amp;Q3363&amp;","&amp;R3363&amp;","&amp;S3363&amp;","&amp;T3363&amp;","&amp;U3363&amp;","&amp;V3363&amp;","&amp;W3363&amp;");"</f>
        <v>insert into servicio (id,fecha_entrega,serie,apertura,fecha_instalacion,garantia,mantenimiento,capacitacion,entrega_equipo,visita,id_empresa,id_hospital,id_equipo,id_marca,id_modelo,id_os,id_ingeniero) values (nextval('seq_servicio'),'','180910-154312','','','','43741','','','',12,690,753,109,468,1552,8);</v>
      </c>
    </row>
    <row r="3364" customFormat="false" ht="13.8" hidden="false" customHeight="false" outlineLevel="0" collapsed="false">
      <c r="A3364" s="55" t="s">
        <v>23</v>
      </c>
      <c r="B3364" s="55"/>
      <c r="C3364" s="55" t="s">
        <v>9423</v>
      </c>
      <c r="D3364" s="55" t="s">
        <v>6408</v>
      </c>
      <c r="E3364" s="55" t="s">
        <v>5063</v>
      </c>
      <c r="F3364" s="58" t="s">
        <v>30</v>
      </c>
      <c r="G3364" s="58" t="s">
        <v>8277</v>
      </c>
      <c r="H3364" s="59"/>
      <c r="I3364" s="59"/>
      <c r="J3364" s="60" t="s">
        <v>9424</v>
      </c>
      <c r="K3364" s="55"/>
      <c r="L3364" s="56" t="n">
        <v>43742</v>
      </c>
      <c r="M3364" s="57"/>
      <c r="N3364" s="55"/>
      <c r="O3364" s="55"/>
      <c r="P3364" s="55" t="s">
        <v>6520</v>
      </c>
      <c r="Q3364" s="0" t="n">
        <f aca="false">IF(ISNA(VLOOKUP(A3364,calculos!$A$2:$B$20,2,1)),"null",VLOOKUP(A3364,calculos!$A$2:$B$20,2,1))</f>
        <v>12</v>
      </c>
      <c r="R3364" s="0" t="n">
        <f aca="false">IF(ISNA(VLOOKUP(C3364,calculos!$D$2:$E$1218,2,1)),"null",VLOOKUP(C3364,calculos!$D$2:$E$1218,2,1))</f>
        <v>375</v>
      </c>
      <c r="S3364" s="0" t="n">
        <f aca="false">IF(ISNA(VLOOKUP(D3364,calculos!$G$2:$H$1118,2,1)),"null",VLOOKUP(D3364,calculos!$G$2:$H$1118,2,1))</f>
        <v>884</v>
      </c>
      <c r="T3364" s="0" t="n">
        <f aca="false">IF(ISNA(VLOOKUP(E3364,calculos!$J$2:$K$220,2,1)),"null",VLOOKUP(E3364,calculos!$J$2:$K$220,2,1))</f>
        <v>27</v>
      </c>
      <c r="U3364" s="0" t="n">
        <f aca="false">IF(ISNA(VLOOKUP(F3364,calculos!$M$2:$N$658,2,1)),"null",VLOOKUP(F3364,calculos!$M$2:$N$658,2,1))</f>
        <v>156</v>
      </c>
      <c r="V3364" s="0" t="n">
        <f aca="false">IF(ISNA(VLOOKUP(J3364,calculos!$P$2:$Q$1711,2,1)),"null",VLOOKUP(J3364,calculos!$P$2:$Q$1711,2,1))</f>
        <v>1554</v>
      </c>
      <c r="W3364" s="0" t="n">
        <f aca="false">IF(ISNA(VLOOKUP(P3364,calculos!$S$2:$T$58,2,1)),"null",VLOOKUP(P3364,calculos!$S$2:$T$58,2,1))</f>
        <v>8</v>
      </c>
      <c r="X3364" s="9" t="str">
        <f aca="false">$X$1&amp;B3364&amp;"','"&amp;G3364&amp;"','"&amp;H3364&amp;"','"&amp;I3364&amp;"','"&amp;K3364&amp;"','"&amp;L3364&amp;"','"&amp;M3364&amp;"','"&amp;N3364&amp;"','"&amp;O3364&amp;"',"&amp;Q3364&amp;","&amp;R3364&amp;","&amp;S3364&amp;","&amp;T3364&amp;","&amp;U3364&amp;","&amp;V3364&amp;","&amp;W3364&amp;");"</f>
        <v>insert into servicio (id,fecha_entrega,serie,apertura,fecha_instalacion,garantia,mantenimiento,capacitacion,entrega_equipo,visita,id_empresa,id_hospital,id_equipo,id_marca,id_modelo,id_os,id_ingeniero) values (nextval('seq_servicio'),'','A33898/A50557','','','','43742','','','',12,375,884,27,156,1554,8);</v>
      </c>
    </row>
    <row r="3365" customFormat="false" ht="13.8" hidden="false" customHeight="false" outlineLevel="0" collapsed="false">
      <c r="A3365" s="55" t="s">
        <v>23</v>
      </c>
      <c r="B3365" s="55"/>
      <c r="C3365" s="55" t="s">
        <v>9423</v>
      </c>
      <c r="D3365" s="55" t="s">
        <v>6408</v>
      </c>
      <c r="E3365" s="55" t="s">
        <v>5063</v>
      </c>
      <c r="F3365" s="58" t="s">
        <v>30</v>
      </c>
      <c r="G3365" s="58" t="s">
        <v>9425</v>
      </c>
      <c r="H3365" s="59"/>
      <c r="I3365" s="59"/>
      <c r="J3365" s="60" t="s">
        <v>9426</v>
      </c>
      <c r="K3365" s="55"/>
      <c r="L3365" s="56" t="n">
        <v>43742</v>
      </c>
      <c r="M3365" s="57"/>
      <c r="N3365" s="55"/>
      <c r="O3365" s="55"/>
      <c r="P3365" s="55" t="s">
        <v>6520</v>
      </c>
      <c r="Q3365" s="0" t="n">
        <f aca="false">IF(ISNA(VLOOKUP(A3365,calculos!$A$2:$B$20,2,1)),"null",VLOOKUP(A3365,calculos!$A$2:$B$20,2,1))</f>
        <v>12</v>
      </c>
      <c r="R3365" s="0" t="n">
        <f aca="false">IF(ISNA(VLOOKUP(C3365,calculos!$D$2:$E$1218,2,1)),"null",VLOOKUP(C3365,calculos!$D$2:$E$1218,2,1))</f>
        <v>375</v>
      </c>
      <c r="S3365" s="0" t="n">
        <f aca="false">IF(ISNA(VLOOKUP(D3365,calculos!$G$2:$H$1118,2,1)),"null",VLOOKUP(D3365,calculos!$G$2:$H$1118,2,1))</f>
        <v>884</v>
      </c>
      <c r="T3365" s="0" t="n">
        <f aca="false">IF(ISNA(VLOOKUP(E3365,calculos!$J$2:$K$220,2,1)),"null",VLOOKUP(E3365,calculos!$J$2:$K$220,2,1))</f>
        <v>27</v>
      </c>
      <c r="U3365" s="0" t="n">
        <f aca="false">IF(ISNA(VLOOKUP(F3365,calculos!$M$2:$N$658,2,1)),"null",VLOOKUP(F3365,calculos!$M$2:$N$658,2,1))</f>
        <v>156</v>
      </c>
      <c r="V3365" s="0" t="n">
        <f aca="false">IF(ISNA(VLOOKUP(J3365,calculos!$P$2:$Q$1711,2,1)),"null",VLOOKUP(J3365,calculos!$P$2:$Q$1711,2,1))</f>
        <v>1553</v>
      </c>
      <c r="W3365" s="0" t="n">
        <f aca="false">IF(ISNA(VLOOKUP(P3365,calculos!$S$2:$T$58,2,1)),"null",VLOOKUP(P3365,calculos!$S$2:$T$58,2,1))</f>
        <v>8</v>
      </c>
      <c r="X3365" s="9" t="str">
        <f aca="false">$X$1&amp;B3365&amp;"','"&amp;G3365&amp;"','"&amp;H3365&amp;"','"&amp;I3365&amp;"','"&amp;K3365&amp;"','"&amp;L3365&amp;"','"&amp;M3365&amp;"','"&amp;N3365&amp;"','"&amp;O3365&amp;"',"&amp;Q3365&amp;","&amp;R3365&amp;","&amp;S3365&amp;","&amp;T3365&amp;","&amp;U3365&amp;","&amp;V3365&amp;","&amp;W3365&amp;");"</f>
        <v>insert into servicio (id,fecha_entrega,serie,apertura,fecha_instalacion,garantia,mantenimiento,capacitacion,entrega_equipo,visita,id_empresa,id_hospital,id_equipo,id_marca,id_modelo,id_os,id_ingeniero) values (nextval('seq_servicio'),'','A-19045/A29626','','','','43742','','','',12,375,884,27,156,1553,8);</v>
      </c>
    </row>
    <row r="3366" customFormat="false" ht="13.8" hidden="false" customHeight="false" outlineLevel="0" collapsed="false">
      <c r="A3366" s="55" t="s">
        <v>23</v>
      </c>
      <c r="B3366" s="55"/>
      <c r="C3366" s="55" t="s">
        <v>6165</v>
      </c>
      <c r="D3366" s="55" t="s">
        <v>9427</v>
      </c>
      <c r="E3366" s="55" t="s">
        <v>4803</v>
      </c>
      <c r="F3366" s="58" t="s">
        <v>1525</v>
      </c>
      <c r="G3366" s="58" t="s">
        <v>5271</v>
      </c>
      <c r="H3366" s="59"/>
      <c r="I3366" s="59"/>
      <c r="J3366" s="60" t="s">
        <v>9428</v>
      </c>
      <c r="K3366" s="55"/>
      <c r="L3366" s="56" t="n">
        <v>43746</v>
      </c>
      <c r="M3366" s="57"/>
      <c r="N3366" s="55"/>
      <c r="O3366" s="55"/>
      <c r="P3366" s="55" t="s">
        <v>6520</v>
      </c>
      <c r="Q3366" s="0" t="n">
        <f aca="false">IF(ISNA(VLOOKUP(A3366,calculos!$A$2:$B$20,2,1)),"null",VLOOKUP(A3366,calculos!$A$2:$B$20,2,1))</f>
        <v>12</v>
      </c>
      <c r="R3366" s="0" t="n">
        <f aca="false">IF(ISNA(VLOOKUP(C3366,calculos!$D$2:$E$1218,2,1)),"null",VLOOKUP(C3366,calculos!$D$2:$E$1218,2,1))</f>
        <v>523</v>
      </c>
      <c r="S3366" s="0" t="n">
        <f aca="false">IF(ISNA(VLOOKUP(D3366,calculos!$G$2:$H$1118,2,1)),"null",VLOOKUP(D3366,calculos!$G$2:$H$1118,2,1))</f>
        <v>200</v>
      </c>
      <c r="T3366" s="0" t="n">
        <f aca="false">IF(ISNA(VLOOKUP(E3366,calculos!$J$2:$K$220,2,1)),"null",VLOOKUP(E3366,calculos!$J$2:$K$220,2,1))</f>
        <v>53</v>
      </c>
      <c r="U3366" s="0" t="n">
        <f aca="false">IF(ISNA(VLOOKUP(F3366,calculos!$M$2:$N$658,2,1)),"null",VLOOKUP(F3366,calculos!$M$2:$N$658,2,1))</f>
        <v>129</v>
      </c>
      <c r="V3366" s="0" t="n">
        <f aca="false">IF(ISNA(VLOOKUP(J3366,calculos!$P$2:$Q$1711,2,1)),"null",VLOOKUP(J3366,calculos!$P$2:$Q$1711,2,1))</f>
        <v>1543</v>
      </c>
      <c r="W3366" s="0" t="n">
        <f aca="false">IF(ISNA(VLOOKUP(P3366,calculos!$S$2:$T$58,2,1)),"null",VLOOKUP(P3366,calculos!$S$2:$T$58,2,1))</f>
        <v>8</v>
      </c>
      <c r="X3366" s="9" t="str">
        <f aca="false">$X$1&amp;B3366&amp;"','"&amp;G3366&amp;"','"&amp;H3366&amp;"','"&amp;I3366&amp;"','"&amp;K3366&amp;"','"&amp;L3366&amp;"','"&amp;M3366&amp;"','"&amp;N3366&amp;"','"&amp;O3366&amp;"',"&amp;Q3366&amp;","&amp;R3366&amp;","&amp;S3366&amp;","&amp;T3366&amp;","&amp;U3366&amp;","&amp;V3366&amp;","&amp;W3366&amp;");"</f>
        <v>insert into servicio (id,fecha_entrega,serie,apertura,fecha_instalacion,garantia,mantenimiento,capacitacion,entrega_equipo,visita,id_empresa,id_hospital,id_equipo,id_marca,id_modelo,id_os,id_ingeniero) values (nextval('seq_servicio'),'','001168665','','','','43746','','','',12,523,200,53,129,1543,8);</v>
      </c>
    </row>
    <row r="3367" customFormat="false" ht="13.8" hidden="false" customHeight="false" outlineLevel="0" collapsed="false">
      <c r="A3367" s="55" t="s">
        <v>23</v>
      </c>
      <c r="B3367" s="55"/>
      <c r="C3367" s="55" t="s">
        <v>6165</v>
      </c>
      <c r="D3367" s="55" t="s">
        <v>9427</v>
      </c>
      <c r="E3367" s="55" t="s">
        <v>4803</v>
      </c>
      <c r="F3367" s="58" t="s">
        <v>1525</v>
      </c>
      <c r="G3367" s="58" t="s">
        <v>5272</v>
      </c>
      <c r="H3367" s="59"/>
      <c r="I3367" s="59"/>
      <c r="J3367" s="60" t="s">
        <v>9429</v>
      </c>
      <c r="K3367" s="55"/>
      <c r="L3367" s="56" t="n">
        <v>43746</v>
      </c>
      <c r="M3367" s="57"/>
      <c r="N3367" s="55"/>
      <c r="O3367" s="55"/>
      <c r="P3367" s="55" t="s">
        <v>6520</v>
      </c>
      <c r="Q3367" s="0" t="n">
        <f aca="false">IF(ISNA(VLOOKUP(A3367,calculos!$A$2:$B$20,2,1)),"null",VLOOKUP(A3367,calculos!$A$2:$B$20,2,1))</f>
        <v>12</v>
      </c>
      <c r="R3367" s="0" t="n">
        <f aca="false">IF(ISNA(VLOOKUP(C3367,calculos!$D$2:$E$1218,2,1)),"null",VLOOKUP(C3367,calculos!$D$2:$E$1218,2,1))</f>
        <v>523</v>
      </c>
      <c r="S3367" s="0" t="n">
        <f aca="false">IF(ISNA(VLOOKUP(D3367,calculos!$G$2:$H$1118,2,1)),"null",VLOOKUP(D3367,calculos!$G$2:$H$1118,2,1))</f>
        <v>200</v>
      </c>
      <c r="T3367" s="0" t="n">
        <f aca="false">IF(ISNA(VLOOKUP(E3367,calculos!$J$2:$K$220,2,1)),"null",VLOOKUP(E3367,calculos!$J$2:$K$220,2,1))</f>
        <v>53</v>
      </c>
      <c r="U3367" s="0" t="n">
        <f aca="false">IF(ISNA(VLOOKUP(F3367,calculos!$M$2:$N$658,2,1)),"null",VLOOKUP(F3367,calculos!$M$2:$N$658,2,1))</f>
        <v>129</v>
      </c>
      <c r="V3367" s="0" t="n">
        <f aca="false">IF(ISNA(VLOOKUP(J3367,calculos!$P$2:$Q$1711,2,1)),"null",VLOOKUP(J3367,calculos!$P$2:$Q$1711,2,1))</f>
        <v>1544</v>
      </c>
      <c r="W3367" s="0" t="n">
        <f aca="false">IF(ISNA(VLOOKUP(P3367,calculos!$S$2:$T$58,2,1)),"null",VLOOKUP(P3367,calculos!$S$2:$T$58,2,1))</f>
        <v>8</v>
      </c>
      <c r="X3367" s="9" t="str">
        <f aca="false">$X$1&amp;B3367&amp;"','"&amp;G3367&amp;"','"&amp;H3367&amp;"','"&amp;I3367&amp;"','"&amp;K3367&amp;"','"&amp;L3367&amp;"','"&amp;M3367&amp;"','"&amp;N3367&amp;"','"&amp;O3367&amp;"',"&amp;Q3367&amp;","&amp;R3367&amp;","&amp;S3367&amp;","&amp;T3367&amp;","&amp;U3367&amp;","&amp;V3367&amp;","&amp;W3367&amp;");"</f>
        <v>insert into servicio (id,fecha_entrega,serie,apertura,fecha_instalacion,garantia,mantenimiento,capacitacion,entrega_equipo,visita,id_empresa,id_hospital,id_equipo,id_marca,id_modelo,id_os,id_ingeniero) values (nextval('seq_servicio'),'','001168641','','','','43746','','','',12,523,200,53,129,1544,8);</v>
      </c>
    </row>
    <row r="3368" customFormat="false" ht="13.8" hidden="false" customHeight="false" outlineLevel="0" collapsed="false">
      <c r="A3368" s="55" t="s">
        <v>23</v>
      </c>
      <c r="B3368" s="55"/>
      <c r="C3368" s="55" t="s">
        <v>9430</v>
      </c>
      <c r="D3368" s="55" t="s">
        <v>9427</v>
      </c>
      <c r="E3368" s="55" t="s">
        <v>4803</v>
      </c>
      <c r="F3368" s="58" t="s">
        <v>1525</v>
      </c>
      <c r="G3368" s="58" t="s">
        <v>5551</v>
      </c>
      <c r="H3368" s="59"/>
      <c r="I3368" s="59"/>
      <c r="J3368" s="60" t="s">
        <v>9431</v>
      </c>
      <c r="K3368" s="55"/>
      <c r="L3368" s="56" t="n">
        <v>43746</v>
      </c>
      <c r="M3368" s="57"/>
      <c r="N3368" s="55"/>
      <c r="O3368" s="55"/>
      <c r="P3368" s="55" t="s">
        <v>6520</v>
      </c>
      <c r="Q3368" s="0" t="n">
        <f aca="false">IF(ISNA(VLOOKUP(A3368,calculos!$A$2:$B$20,2,1)),"null",VLOOKUP(A3368,calculos!$A$2:$B$20,2,1))</f>
        <v>12</v>
      </c>
      <c r="R3368" s="0" t="n">
        <f aca="false">IF(ISNA(VLOOKUP(C3368,calculos!$D$2:$E$1218,2,1)),"null",VLOOKUP(C3368,calculos!$D$2:$E$1218,2,1))</f>
        <v>526</v>
      </c>
      <c r="S3368" s="0" t="n">
        <f aca="false">IF(ISNA(VLOOKUP(D3368,calculos!$G$2:$H$1118,2,1)),"null",VLOOKUP(D3368,calculos!$G$2:$H$1118,2,1))</f>
        <v>200</v>
      </c>
      <c r="T3368" s="0" t="n">
        <f aca="false">IF(ISNA(VLOOKUP(E3368,calculos!$J$2:$K$220,2,1)),"null",VLOOKUP(E3368,calculos!$J$2:$K$220,2,1))</f>
        <v>53</v>
      </c>
      <c r="U3368" s="0" t="n">
        <f aca="false">IF(ISNA(VLOOKUP(F3368,calculos!$M$2:$N$658,2,1)),"null",VLOOKUP(F3368,calculos!$M$2:$N$658,2,1))</f>
        <v>129</v>
      </c>
      <c r="V3368" s="0" t="n">
        <f aca="false">IF(ISNA(VLOOKUP(J3368,calculos!$P$2:$Q$1711,2,1)),"null",VLOOKUP(J3368,calculos!$P$2:$Q$1711,2,1))</f>
        <v>1556</v>
      </c>
      <c r="W3368" s="0" t="n">
        <f aca="false">IF(ISNA(VLOOKUP(P3368,calculos!$S$2:$T$58,2,1)),"null",VLOOKUP(P3368,calculos!$S$2:$T$58,2,1))</f>
        <v>8</v>
      </c>
      <c r="X3368" s="9" t="str">
        <f aca="false">$X$1&amp;B3368&amp;"','"&amp;G3368&amp;"','"&amp;H3368&amp;"','"&amp;I3368&amp;"','"&amp;K3368&amp;"','"&amp;L3368&amp;"','"&amp;M3368&amp;"','"&amp;N3368&amp;"','"&amp;O3368&amp;"',"&amp;Q3368&amp;","&amp;R3368&amp;","&amp;S3368&amp;","&amp;T3368&amp;","&amp;U3368&amp;","&amp;V3368&amp;","&amp;W3368&amp;");"</f>
        <v>insert into servicio (id,fecha_entrega,serie,apertura,fecha_instalacion,garantia,mantenimiento,capacitacion,entrega_equipo,visita,id_empresa,id_hospital,id_equipo,id_marca,id_modelo,id_os,id_ingeniero) values (nextval('seq_servicio'),'','001168698','','','','43746','','','',12,526,200,53,129,1556,8);</v>
      </c>
    </row>
    <row r="3369" customFormat="false" ht="13.8" hidden="false" customHeight="false" outlineLevel="0" collapsed="false">
      <c r="A3369" s="55" t="s">
        <v>23</v>
      </c>
      <c r="B3369" s="55"/>
      <c r="C3369" s="55" t="s">
        <v>9430</v>
      </c>
      <c r="D3369" s="55" t="s">
        <v>9427</v>
      </c>
      <c r="E3369" s="55" t="s">
        <v>4803</v>
      </c>
      <c r="F3369" s="58" t="s">
        <v>1525</v>
      </c>
      <c r="G3369" s="58" t="s">
        <v>5550</v>
      </c>
      <c r="H3369" s="59"/>
      <c r="I3369" s="59"/>
      <c r="J3369" s="60" t="s">
        <v>9432</v>
      </c>
      <c r="K3369" s="55"/>
      <c r="L3369" s="56" t="n">
        <v>43746</v>
      </c>
      <c r="M3369" s="57"/>
      <c r="N3369" s="55"/>
      <c r="O3369" s="55"/>
      <c r="P3369" s="55" t="s">
        <v>6520</v>
      </c>
      <c r="Q3369" s="0" t="n">
        <f aca="false">IF(ISNA(VLOOKUP(A3369,calculos!$A$2:$B$20,2,1)),"null",VLOOKUP(A3369,calculos!$A$2:$B$20,2,1))</f>
        <v>12</v>
      </c>
      <c r="R3369" s="0" t="n">
        <f aca="false">IF(ISNA(VLOOKUP(C3369,calculos!$D$2:$E$1218,2,1)),"null",VLOOKUP(C3369,calculos!$D$2:$E$1218,2,1))</f>
        <v>526</v>
      </c>
      <c r="S3369" s="0" t="n">
        <f aca="false">IF(ISNA(VLOOKUP(D3369,calculos!$G$2:$H$1118,2,1)),"null",VLOOKUP(D3369,calculos!$G$2:$H$1118,2,1))</f>
        <v>200</v>
      </c>
      <c r="T3369" s="0" t="n">
        <f aca="false">IF(ISNA(VLOOKUP(E3369,calculos!$J$2:$K$220,2,1)),"null",VLOOKUP(E3369,calculos!$J$2:$K$220,2,1))</f>
        <v>53</v>
      </c>
      <c r="U3369" s="0" t="n">
        <f aca="false">IF(ISNA(VLOOKUP(F3369,calculos!$M$2:$N$658,2,1)),"null",VLOOKUP(F3369,calculos!$M$2:$N$658,2,1))</f>
        <v>129</v>
      </c>
      <c r="V3369" s="0" t="n">
        <f aca="false">IF(ISNA(VLOOKUP(J3369,calculos!$P$2:$Q$1711,2,1)),"null",VLOOKUP(J3369,calculos!$P$2:$Q$1711,2,1))</f>
        <v>1555</v>
      </c>
      <c r="W3369" s="0" t="n">
        <f aca="false">IF(ISNA(VLOOKUP(P3369,calculos!$S$2:$T$58,2,1)),"null",VLOOKUP(P3369,calculos!$S$2:$T$58,2,1))</f>
        <v>8</v>
      </c>
      <c r="X3369" s="9" t="str">
        <f aca="false">$X$1&amp;B3369&amp;"','"&amp;G3369&amp;"','"&amp;H3369&amp;"','"&amp;I3369&amp;"','"&amp;K3369&amp;"','"&amp;L3369&amp;"','"&amp;M3369&amp;"','"&amp;N3369&amp;"','"&amp;O3369&amp;"',"&amp;Q3369&amp;","&amp;R3369&amp;","&amp;S3369&amp;","&amp;T3369&amp;","&amp;U3369&amp;","&amp;V3369&amp;","&amp;W3369&amp;");"</f>
        <v>insert into servicio (id,fecha_entrega,serie,apertura,fecha_instalacion,garantia,mantenimiento,capacitacion,entrega_equipo,visita,id_empresa,id_hospital,id_equipo,id_marca,id_modelo,id_os,id_ingeniero) values (nextval('seq_servicio'),'','001168642','','','','43746','','','',12,526,200,53,129,1555,8);</v>
      </c>
    </row>
    <row r="3370" customFormat="false" ht="13.8" hidden="false" customHeight="false" outlineLevel="0" collapsed="false">
      <c r="A3370" s="55" t="s">
        <v>23</v>
      </c>
      <c r="B3370" s="55"/>
      <c r="C3370" s="55" t="s">
        <v>9433</v>
      </c>
      <c r="D3370" s="55" t="s">
        <v>7124</v>
      </c>
      <c r="E3370" s="55" t="s">
        <v>4774</v>
      </c>
      <c r="F3370" s="58" t="s">
        <v>9434</v>
      </c>
      <c r="G3370" s="58" t="s">
        <v>9435</v>
      </c>
      <c r="H3370" s="59"/>
      <c r="I3370" s="59" t="n">
        <v>43749</v>
      </c>
      <c r="J3370" s="60" t="s">
        <v>9436</v>
      </c>
      <c r="K3370" s="55"/>
      <c r="L3370" s="56" t="n">
        <v>43749</v>
      </c>
      <c r="M3370" s="57"/>
      <c r="N3370" s="55"/>
      <c r="O3370" s="55"/>
      <c r="P3370" s="55" t="s">
        <v>6520</v>
      </c>
      <c r="Q3370" s="0" t="n">
        <f aca="false">IF(ISNA(VLOOKUP(A3370,calculos!$A$2:$B$20,2,1)),"null",VLOOKUP(A3370,calculos!$A$2:$B$20,2,1))</f>
        <v>12</v>
      </c>
      <c r="R3370" s="0" t="n">
        <f aca="false">IF(ISNA(VLOOKUP(C3370,calculos!$D$2:$E$1218,2,1)),"null",VLOOKUP(C3370,calculos!$D$2:$E$1218,2,1))</f>
        <v>187</v>
      </c>
      <c r="S3370" s="0" t="n">
        <f aca="false">IF(ISNA(VLOOKUP(D3370,calculos!$G$2:$H$1118,2,1)),"null",VLOOKUP(D3370,calculos!$G$2:$H$1118,2,1))</f>
        <v>580</v>
      </c>
      <c r="T3370" s="0" t="n">
        <f aca="false">IF(ISNA(VLOOKUP(E3370,calculos!$J$2:$K$220,2,1)),"null",VLOOKUP(E3370,calculos!$J$2:$K$220,2,1))</f>
        <v>172</v>
      </c>
      <c r="U3370" s="0" t="n">
        <f aca="false">IF(ISNA(VLOOKUP(F3370,calculos!$M$2:$N$658,2,1)),"null",VLOOKUP(F3370,calculos!$M$2:$N$658,2,1))</f>
        <v>447</v>
      </c>
      <c r="V3370" s="0" t="n">
        <f aca="false">IF(ISNA(VLOOKUP(J3370,calculos!$P$2:$Q$1711,2,1)),"null",VLOOKUP(J3370,calculos!$P$2:$Q$1711,2,1))</f>
        <v>1557</v>
      </c>
      <c r="W3370" s="0" t="n">
        <f aca="false">IF(ISNA(VLOOKUP(P3370,calculos!$S$2:$T$58,2,1)),"null",VLOOKUP(P3370,calculos!$S$2:$T$58,2,1))</f>
        <v>8</v>
      </c>
      <c r="X3370" s="9" t="str">
        <f aca="false">$X$1&amp;B3370&amp;"','"&amp;G3370&amp;"','"&amp;H3370&amp;"','"&amp;I3370&amp;"','"&amp;K3370&amp;"','"&amp;L3370&amp;"','"&amp;M3370&amp;"','"&amp;N3370&amp;"','"&amp;O3370&amp;"',"&amp;Q3370&amp;","&amp;R3370&amp;","&amp;S3370&amp;","&amp;T3370&amp;","&amp;U3370&amp;","&amp;V3370&amp;","&amp;W3370&amp;");"</f>
        <v>insert into servicio (id,fecha_entrega,serie,apertura,fecha_instalacion,garantia,mantenimiento,capacitacion,entrega_equipo,visita,id_empresa,id_hospital,id_equipo,id_marca,id_modelo,id_os,id_ingeniero) values (nextval('seq_servicio'),'','22523','','43749','','43749','','','',12,187,580,172,447,1557,8);</v>
      </c>
    </row>
    <row r="3371" customFormat="false" ht="13.8" hidden="false" customHeight="false" outlineLevel="0" collapsed="false">
      <c r="A3371" s="55" t="s">
        <v>23</v>
      </c>
      <c r="B3371" s="55"/>
      <c r="C3371" s="55" t="s">
        <v>9437</v>
      </c>
      <c r="D3371" s="55" t="s">
        <v>4741</v>
      </c>
      <c r="E3371" s="55" t="s">
        <v>6128</v>
      </c>
      <c r="F3371" s="58" t="s">
        <v>7873</v>
      </c>
      <c r="G3371" s="58"/>
      <c r="H3371" s="59"/>
      <c r="I3371" s="59"/>
      <c r="J3371" s="60" t="s">
        <v>9438</v>
      </c>
      <c r="K3371" s="55"/>
      <c r="L3371" s="56"/>
      <c r="M3371" s="57"/>
      <c r="N3371" s="55"/>
      <c r="O3371" s="59" t="n">
        <v>43748</v>
      </c>
      <c r="P3371" s="55" t="s">
        <v>7193</v>
      </c>
      <c r="Q3371" s="0" t="n">
        <f aca="false">IF(ISNA(VLOOKUP(A3371,calculos!$A$2:$B$20,2,1)),"null",VLOOKUP(A3371,calculos!$A$2:$B$20,2,1))</f>
        <v>12</v>
      </c>
      <c r="R3371" s="0" t="n">
        <f aca="false">IF(ISNA(VLOOKUP(C3371,calculos!$D$2:$E$1218,2,1)),"null",VLOOKUP(C3371,calculos!$D$2:$E$1218,2,1))</f>
        <v>553</v>
      </c>
      <c r="S3371" s="0" t="n">
        <f aca="false">IF(ISNA(VLOOKUP(D3371,calculos!$G$2:$H$1118,2,1)),"null",VLOOKUP(D3371,calculos!$G$2:$H$1118,2,1))</f>
        <v>703</v>
      </c>
      <c r="T3371" s="0" t="n">
        <f aca="false">IF(ISNA(VLOOKUP(E3371,calculos!$J$2:$K$220,2,1)),"null",VLOOKUP(E3371,calculos!$J$2:$K$220,2,1))</f>
        <v>33</v>
      </c>
      <c r="U3371" s="0" t="n">
        <f aca="false">IF(ISNA(VLOOKUP(F3371,calculos!$M$2:$N$658,2,1)),"null",VLOOKUP(F3371,calculos!$M$2:$N$658,2,1))</f>
        <v>101</v>
      </c>
      <c r="V3371" s="0" t="n">
        <f aca="false">IF(ISNA(VLOOKUP(J3371,calculos!$P$2:$Q$1711,2,1)),"null",VLOOKUP(J3371,calculos!$P$2:$Q$1711,2,1))</f>
        <v>1654</v>
      </c>
      <c r="W3371" s="0" t="n">
        <f aca="false">IF(ISNA(VLOOKUP(P3371,calculos!$S$2:$T$58,2,1)),"null",VLOOKUP(P3371,calculos!$S$2:$T$58,2,1))</f>
        <v>39</v>
      </c>
      <c r="X3371" s="9" t="str">
        <f aca="false">$X$1&amp;B3371&amp;"','"&amp;G3371&amp;"','"&amp;H3371&amp;"','"&amp;I3371&amp;"','"&amp;K3371&amp;"','"&amp;L3371&amp;"','"&amp;M3371&amp;"','"&amp;N3371&amp;"','"&amp;O3371&amp;"',"&amp;Q3371&amp;","&amp;R3371&amp;","&amp;S3371&amp;","&amp;T3371&amp;","&amp;U3371&amp;","&amp;V3371&amp;","&amp;W3371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(nextval('seq_servicio'),'','','','','','','','','43748',12,553,703,33,101,1654,39);</v>
      </c>
    </row>
    <row r="3372" customFormat="false" ht="13.8" hidden="false" customHeight="false" outlineLevel="0" collapsed="false">
      <c r="A3372" s="55" t="s">
        <v>23</v>
      </c>
      <c r="B3372" s="55"/>
      <c r="C3372" s="55" t="s">
        <v>9439</v>
      </c>
      <c r="D3372" s="55" t="s">
        <v>9440</v>
      </c>
      <c r="E3372" s="55" t="s">
        <v>4766</v>
      </c>
      <c r="F3372" s="58" t="s">
        <v>5273</v>
      </c>
      <c r="G3372" s="58" t="s">
        <v>6171</v>
      </c>
      <c r="H3372" s="59"/>
      <c r="I3372" s="59"/>
      <c r="J3372" s="60" t="s">
        <v>9441</v>
      </c>
      <c r="K3372" s="55"/>
      <c r="L3372" s="56" t="n">
        <v>43733</v>
      </c>
      <c r="M3372" s="57"/>
      <c r="N3372" s="55"/>
      <c r="O3372" s="55"/>
      <c r="P3372" s="55" t="s">
        <v>6988</v>
      </c>
      <c r="Q3372" s="0" t="n">
        <f aca="false">IF(ISNA(VLOOKUP(A3372,calculos!$A$2:$B$20,2,1)),"null",VLOOKUP(A3372,calculos!$A$2:$B$20,2,1))</f>
        <v>12</v>
      </c>
      <c r="R3372" s="0" t="n">
        <f aca="false">IF(ISNA(VLOOKUP(C3372,calculos!$D$2:$E$1218,2,1)),"null",VLOOKUP(C3372,calculos!$D$2:$E$1218,2,1))</f>
        <v>123</v>
      </c>
      <c r="S3372" s="0" t="n">
        <f aca="false">IF(ISNA(VLOOKUP(D3372,calculos!$G$2:$H$1118,2,1)),"null",VLOOKUP(D3372,calculos!$G$2:$H$1118,2,1))</f>
        <v>101</v>
      </c>
      <c r="T3372" s="0" t="n">
        <f aca="false">IF(ISNA(VLOOKUP(E3372,calculos!$J$2:$K$220,2,1)),"null",VLOOKUP(E3372,calculos!$J$2:$K$220,2,1))</f>
        <v>192</v>
      </c>
      <c r="U3372" s="0" t="n">
        <f aca="false">IF(ISNA(VLOOKUP(F3372,calculos!$M$2:$N$658,2,1)),"null",VLOOKUP(F3372,calculos!$M$2:$N$658,2,1))</f>
        <v>599</v>
      </c>
      <c r="V3372" s="0" t="n">
        <f aca="false">IF(ISNA(VLOOKUP(J3372,calculos!$P$2:$Q$1711,2,1)),"null",VLOOKUP(J3372,calculos!$P$2:$Q$1711,2,1))</f>
        <v>1681</v>
      </c>
      <c r="W3372" s="0" t="n">
        <f aca="false">IF(ISNA(VLOOKUP(P3372,calculos!$S$2:$T$58,2,1)),"null",VLOOKUP(P3372,calculos!$S$2:$T$58,2,1))</f>
        <v>28</v>
      </c>
      <c r="X3372" s="9" t="str">
        <f aca="false">$X$1&amp;B3372&amp;"','"&amp;G3372&amp;"','"&amp;H3372&amp;"','"&amp;I3372&amp;"','"&amp;K3372&amp;"','"&amp;L3372&amp;"','"&amp;M3372&amp;"','"&amp;N3372&amp;"','"&amp;O3372&amp;"',"&amp;Q3372&amp;","&amp;R3372&amp;","&amp;S3372&amp;","&amp;T3372&amp;","&amp;U3372&amp;","&amp;V3372&amp;","&amp;W3372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(nextval('seq_servicio'),'','10423','','','','43733','','','',12,123,101,192,599,1681,28);</v>
      </c>
    </row>
    <row r="3373" customFormat="false" ht="13.8" hidden="false" customHeight="false" outlineLevel="0" collapsed="false">
      <c r="A3373" s="55" t="s">
        <v>23</v>
      </c>
      <c r="B3373" s="55"/>
      <c r="C3373" s="55" t="s">
        <v>9439</v>
      </c>
      <c r="D3373" s="55" t="s">
        <v>6408</v>
      </c>
      <c r="E3373" s="55" t="s">
        <v>4836</v>
      </c>
      <c r="F3373" s="58" t="s">
        <v>30</v>
      </c>
      <c r="G3373" s="58" t="s">
        <v>8639</v>
      </c>
      <c r="H3373" s="59"/>
      <c r="I3373" s="59"/>
      <c r="J3373" s="60" t="s">
        <v>9442</v>
      </c>
      <c r="K3373" s="55"/>
      <c r="L3373" s="56" t="n">
        <v>43733</v>
      </c>
      <c r="M3373" s="57"/>
      <c r="N3373" s="55"/>
      <c r="O3373" s="55"/>
      <c r="P3373" s="55" t="s">
        <v>6988</v>
      </c>
      <c r="Q3373" s="0" t="n">
        <f aca="false">IF(ISNA(VLOOKUP(A3373,calculos!$A$2:$B$20,2,1)),"null",VLOOKUP(A3373,calculos!$A$2:$B$20,2,1))</f>
        <v>12</v>
      </c>
      <c r="R3373" s="0" t="n">
        <f aca="false">IF(ISNA(VLOOKUP(C3373,calculos!$D$2:$E$1218,2,1)),"null",VLOOKUP(C3373,calculos!$D$2:$E$1218,2,1))</f>
        <v>123</v>
      </c>
      <c r="S3373" s="0" t="n">
        <f aca="false">IF(ISNA(VLOOKUP(D3373,calculos!$G$2:$H$1118,2,1)),"null",VLOOKUP(D3373,calculos!$G$2:$H$1118,2,1))</f>
        <v>884</v>
      </c>
      <c r="T3373" s="0" t="n">
        <f aca="false">IF(ISNA(VLOOKUP(E3373,calculos!$J$2:$K$220,2,1)),"null",VLOOKUP(E3373,calculos!$J$2:$K$220,2,1))</f>
        <v>29</v>
      </c>
      <c r="U3373" s="0" t="n">
        <f aca="false">IF(ISNA(VLOOKUP(F3373,calculos!$M$2:$N$658,2,1)),"null",VLOOKUP(F3373,calculos!$M$2:$N$658,2,1))</f>
        <v>156</v>
      </c>
      <c r="V3373" s="0" t="str">
        <f aca="false">IF(ISNA(VLOOKUP(J3373,calculos!$P$2:$Q$1711,2,1)),"null",VLOOKUP(J3373,calculos!$P$2:$Q$1711,2,1))</f>
        <v>null</v>
      </c>
      <c r="W3373" s="0" t="n">
        <f aca="false">IF(ISNA(VLOOKUP(P3373,calculos!$S$2:$T$58,2,1)),"null",VLOOKUP(P3373,calculos!$S$2:$T$58,2,1))</f>
        <v>28</v>
      </c>
      <c r="X3373" s="9" t="str">
        <f aca="false">$X$1&amp;B3373&amp;"','"&amp;G3373&amp;"','"&amp;H3373&amp;"','"&amp;I3373&amp;"','"&amp;K3373&amp;"','"&amp;L3373&amp;"','"&amp;M3373&amp;"','"&amp;N3373&amp;"','"&amp;O3373&amp;"',"&amp;Q3373&amp;","&amp;R3373&amp;","&amp;S3373&amp;","&amp;T3373&amp;","&amp;U3373&amp;","&amp;V3373&amp;","&amp;W3373&amp;");"</f>
        <v>insert into servicio (id,fecha_entrega,serie,apertura,fecha_instalacion,garantia,mantenimiento,capacitacion,entrega_equipo,visita,id_empresa,id_hospital,id_equipo,id_marca,id_modelo,id_os,id_ingeniero) values (nextval('seq_servicio'),'','A45503','','','','43733','','','',12,123,884,29,156,null,28);</v>
      </c>
    </row>
    <row r="3374" customFormat="false" ht="13.8" hidden="false" customHeight="false" outlineLevel="0" collapsed="false">
      <c r="A3374" s="55" t="s">
        <v>23</v>
      </c>
      <c r="B3374" s="55"/>
      <c r="C3374" s="55" t="s">
        <v>9443</v>
      </c>
      <c r="D3374" s="55" t="s">
        <v>4885</v>
      </c>
      <c r="E3374" s="55" t="s">
        <v>7117</v>
      </c>
      <c r="F3374" s="58" t="s">
        <v>4887</v>
      </c>
      <c r="G3374" s="58" t="s">
        <v>7027</v>
      </c>
      <c r="H3374" s="59"/>
      <c r="I3374" s="59"/>
      <c r="J3374" s="60" t="s">
        <v>9444</v>
      </c>
      <c r="K3374" s="55"/>
      <c r="L3374" s="56" t="n">
        <v>43693</v>
      </c>
      <c r="M3374" s="57"/>
      <c r="N3374" s="55"/>
      <c r="O3374" s="55"/>
      <c r="P3374" s="55" t="s">
        <v>5610</v>
      </c>
      <c r="Q3374" s="0" t="n">
        <f aca="false">IF(ISNA(VLOOKUP(A3374,calculos!$A$2:$B$20,2,1)),"null",VLOOKUP(A3374,calculos!$A$2:$B$20,2,1))</f>
        <v>12</v>
      </c>
      <c r="R3374" s="0" t="n">
        <f aca="false">IF(ISNA(VLOOKUP(C3374,calculos!$D$2:$E$1218,2,1)),"null",VLOOKUP(C3374,calculos!$D$2:$E$1218,2,1))</f>
        <v>269</v>
      </c>
      <c r="S3374" s="0" t="n">
        <f aca="false">IF(ISNA(VLOOKUP(D3374,calculos!$G$2:$H$1118,2,1)),"null",VLOOKUP(D3374,calculos!$G$2:$H$1118,2,1))</f>
        <v>1093</v>
      </c>
      <c r="T3374" s="0" t="n">
        <f aca="false">IF(ISNA(VLOOKUP(E3374,calculos!$J$2:$K$220,2,1)),"null",VLOOKUP(E3374,calculos!$J$2:$K$220,2,1))</f>
        <v>129</v>
      </c>
      <c r="U3374" s="0" t="n">
        <f aca="false">IF(ISNA(VLOOKUP(F3374,calculos!$M$2:$N$658,2,1)),"null",VLOOKUP(F3374,calculos!$M$2:$N$658,2,1))</f>
        <v>308</v>
      </c>
      <c r="V3374" s="0" t="n">
        <f aca="false">IF(ISNA(VLOOKUP(J3374,calculos!$P$2:$Q$1711,2,1)),"null",VLOOKUP(J3374,calculos!$P$2:$Q$1711,2,1))</f>
        <v>1644</v>
      </c>
      <c r="W3374" s="0" t="n">
        <f aca="false">IF(ISNA(VLOOKUP(P3374,calculos!$S$2:$T$58,2,1)),"null",VLOOKUP(P3374,calculos!$S$2:$T$58,2,1))</f>
        <v>13</v>
      </c>
      <c r="X3374" s="9" t="str">
        <f aca="false">$X$1&amp;B3374&amp;"','"&amp;G3374&amp;"','"&amp;H3374&amp;"','"&amp;I3374&amp;"','"&amp;K3374&amp;"','"&amp;L3374&amp;"','"&amp;M3374&amp;"','"&amp;N3374&amp;"','"&amp;O3374&amp;"',"&amp;Q3374&amp;","&amp;R3374&amp;","&amp;S3374&amp;","&amp;T3374&amp;","&amp;U3374&amp;","&amp;V3374&amp;","&amp;W3374&amp;");"</f>
        <v>insert into servicio (id,fecha_entrega,serie,apertura,fecha_instalacion,garantia,mantenimiento,capacitacion,entrega_equipo,visita,id_empresa,id_hospital,id_equipo,id_marca,id_modelo,id_os,id_ingeniero) values (nextval('seq_servicio'),'','N17HT720920902','','','','43693','','','',12,269,1093,129,308,1644,13);</v>
      </c>
    </row>
    <row r="3375" customFormat="false" ht="13.8" hidden="false" customHeight="false" outlineLevel="0" collapsed="false">
      <c r="A3375" s="55" t="s">
        <v>23</v>
      </c>
      <c r="B3375" s="55"/>
      <c r="C3375" s="55" t="s">
        <v>9443</v>
      </c>
      <c r="D3375" s="55" t="s">
        <v>4885</v>
      </c>
      <c r="E3375" s="55" t="s">
        <v>7117</v>
      </c>
      <c r="F3375" s="58" t="s">
        <v>9409</v>
      </c>
      <c r="G3375" s="58"/>
      <c r="H3375" s="59"/>
      <c r="I3375" s="59"/>
      <c r="J3375" s="60" t="s">
        <v>9445</v>
      </c>
      <c r="K3375" s="55"/>
      <c r="L3375" s="56"/>
      <c r="M3375" s="57"/>
      <c r="N3375" s="55"/>
      <c r="O3375" s="59" t="n">
        <v>43692</v>
      </c>
      <c r="P3375" s="55" t="s">
        <v>5610</v>
      </c>
      <c r="Q3375" s="0" t="n">
        <f aca="false">IF(ISNA(VLOOKUP(A3375,calculos!$A$2:$B$20,2,1)),"null",VLOOKUP(A3375,calculos!$A$2:$B$20,2,1))</f>
        <v>12</v>
      </c>
      <c r="R3375" s="0" t="n">
        <f aca="false">IF(ISNA(VLOOKUP(C3375,calculos!$D$2:$E$1218,2,1)),"null",VLOOKUP(C3375,calculos!$D$2:$E$1218,2,1))</f>
        <v>269</v>
      </c>
      <c r="S3375" s="0" t="n">
        <f aca="false">IF(ISNA(VLOOKUP(D3375,calculos!$G$2:$H$1118,2,1)),"null",VLOOKUP(D3375,calculos!$G$2:$H$1118,2,1))</f>
        <v>1093</v>
      </c>
      <c r="T3375" s="0" t="n">
        <f aca="false">IF(ISNA(VLOOKUP(E3375,calculos!$J$2:$K$220,2,1)),"null",VLOOKUP(E3375,calculos!$J$2:$K$220,2,1))</f>
        <v>129</v>
      </c>
      <c r="U3375" s="0" t="n">
        <f aca="false">IF(ISNA(VLOOKUP(F3375,calculos!$M$2:$N$658,2,1)),"null",VLOOKUP(F3375,calculos!$M$2:$N$658,2,1))</f>
        <v>403</v>
      </c>
      <c r="V3375" s="0" t="n">
        <f aca="false">IF(ISNA(VLOOKUP(J3375,calculos!$P$2:$Q$1711,2,1)),"null",VLOOKUP(J3375,calculos!$P$2:$Q$1711,2,1))</f>
        <v>1643</v>
      </c>
      <c r="W3375" s="0" t="n">
        <f aca="false">IF(ISNA(VLOOKUP(P3375,calculos!$S$2:$T$58,2,1)),"null",VLOOKUP(P3375,calculos!$S$2:$T$58,2,1))</f>
        <v>13</v>
      </c>
      <c r="X3375" s="9" t="str">
        <f aca="false">$X$1&amp;B3375&amp;"','"&amp;G3375&amp;"','"&amp;H3375&amp;"','"&amp;I3375&amp;"','"&amp;K3375&amp;"','"&amp;L3375&amp;"','"&amp;M3375&amp;"','"&amp;N3375&amp;"','"&amp;O3375&amp;"',"&amp;Q3375&amp;","&amp;R3375&amp;","&amp;S3375&amp;","&amp;T3375&amp;","&amp;U3375&amp;","&amp;V3375&amp;","&amp;W3375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(nextval('seq_servicio'),'','','','','','','','','43692',12,269,1093,129,403,1643,13);</v>
      </c>
    </row>
    <row r="3376" customFormat="false" ht="13.8" hidden="false" customHeight="false" outlineLevel="0" collapsed="false">
      <c r="A3376" s="55" t="s">
        <v>23</v>
      </c>
      <c r="B3376" s="55"/>
      <c r="C3376" s="55" t="s">
        <v>9443</v>
      </c>
      <c r="D3376" s="55" t="s">
        <v>4885</v>
      </c>
      <c r="E3376" s="55" t="s">
        <v>7117</v>
      </c>
      <c r="F3376" s="58" t="s">
        <v>9446</v>
      </c>
      <c r="G3376" s="58"/>
      <c r="H3376" s="59"/>
      <c r="I3376" s="59"/>
      <c r="J3376" s="60" t="s">
        <v>9447</v>
      </c>
      <c r="K3376" s="55"/>
      <c r="L3376" s="56"/>
      <c r="M3376" s="57"/>
      <c r="N3376" s="55"/>
      <c r="O3376" s="59" t="n">
        <v>43742</v>
      </c>
      <c r="P3376" s="55" t="s">
        <v>5610</v>
      </c>
      <c r="Q3376" s="0" t="n">
        <f aca="false">IF(ISNA(VLOOKUP(A3376,calculos!$A$2:$B$20,2,1)),"null",VLOOKUP(A3376,calculos!$A$2:$B$20,2,1))</f>
        <v>12</v>
      </c>
      <c r="R3376" s="0" t="n">
        <f aca="false">IF(ISNA(VLOOKUP(C3376,calculos!$D$2:$E$1218,2,1)),"null",VLOOKUP(C3376,calculos!$D$2:$E$1218,2,1))</f>
        <v>269</v>
      </c>
      <c r="S3376" s="0" t="n">
        <f aca="false">IF(ISNA(VLOOKUP(D3376,calculos!$G$2:$H$1118,2,1)),"null",VLOOKUP(D3376,calculos!$G$2:$H$1118,2,1))</f>
        <v>1093</v>
      </c>
      <c r="T3376" s="0" t="n">
        <f aca="false">IF(ISNA(VLOOKUP(E3376,calculos!$J$2:$K$220,2,1)),"null",VLOOKUP(E3376,calculos!$J$2:$K$220,2,1))</f>
        <v>129</v>
      </c>
      <c r="U3376" s="0" t="n">
        <f aca="false">IF(ISNA(VLOOKUP(F3376,calculos!$M$2:$N$658,2,1)),"null",VLOOKUP(F3376,calculos!$M$2:$N$658,2,1))</f>
        <v>312</v>
      </c>
      <c r="V3376" s="0" t="n">
        <f aca="false">IF(ISNA(VLOOKUP(J3376,calculos!$P$2:$Q$1711,2,1)),"null",VLOOKUP(J3376,calculos!$P$2:$Q$1711,2,1))</f>
        <v>1653</v>
      </c>
      <c r="W3376" s="0" t="n">
        <f aca="false">IF(ISNA(VLOOKUP(P3376,calculos!$S$2:$T$58,2,1)),"null",VLOOKUP(P3376,calculos!$S$2:$T$58,2,1))</f>
        <v>13</v>
      </c>
      <c r="X3376" s="9" t="str">
        <f aca="false">$X$1&amp;B3376&amp;"','"&amp;G3376&amp;"','"&amp;H3376&amp;"','"&amp;I3376&amp;"','"&amp;K3376&amp;"','"&amp;L3376&amp;"','"&amp;M3376&amp;"','"&amp;N3376&amp;"','"&amp;O3376&amp;"',"&amp;Q3376&amp;","&amp;R3376&amp;","&amp;S3376&amp;","&amp;T3376&amp;","&amp;U3376&amp;","&amp;V3376&amp;","&amp;W3376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(nextval('seq_servicio'),'','','','','','','','','43742',12,269,1093,129,312,1653,13);</v>
      </c>
    </row>
    <row r="3377" customFormat="false" ht="13.8" hidden="false" customHeight="false" outlineLevel="0" collapsed="false">
      <c r="A3377" s="55" t="s">
        <v>23</v>
      </c>
      <c r="B3377" s="55"/>
      <c r="C3377" s="55" t="s">
        <v>113</v>
      </c>
      <c r="D3377" s="55" t="s">
        <v>4415</v>
      </c>
      <c r="E3377" s="55" t="s">
        <v>6128</v>
      </c>
      <c r="F3377" s="58" t="s">
        <v>7873</v>
      </c>
      <c r="G3377" s="58"/>
      <c r="H3377" s="59"/>
      <c r="I3377" s="59"/>
      <c r="J3377" s="60" t="s">
        <v>9448</v>
      </c>
      <c r="K3377" s="55"/>
      <c r="L3377" s="56" t="n">
        <v>43739</v>
      </c>
      <c r="M3377" s="57"/>
      <c r="N3377" s="55"/>
      <c r="O3377" s="55"/>
      <c r="P3377" s="55" t="s">
        <v>9330</v>
      </c>
      <c r="Q3377" s="0" t="n">
        <f aca="false">IF(ISNA(VLOOKUP(A3377,calculos!$A$2:$B$20,2,1)),"null",VLOOKUP(A3377,calculos!$A$2:$B$20,2,1))</f>
        <v>12</v>
      </c>
      <c r="R3377" s="0" t="n">
        <f aca="false">IF(ISNA(VLOOKUP(C3377,calculos!$D$2:$E$1218,2,1)),"null",VLOOKUP(C3377,calculos!$D$2:$E$1218,2,1))</f>
        <v>775</v>
      </c>
      <c r="S3377" s="0" t="n">
        <f aca="false">IF(ISNA(VLOOKUP(D3377,calculos!$G$2:$H$1118,2,1)),"null",VLOOKUP(D3377,calculos!$G$2:$H$1118,2,1))</f>
        <v>701</v>
      </c>
      <c r="T3377" s="0" t="n">
        <f aca="false">IF(ISNA(VLOOKUP(E3377,calculos!$J$2:$K$220,2,1)),"null",VLOOKUP(E3377,calculos!$J$2:$K$220,2,1))</f>
        <v>33</v>
      </c>
      <c r="U3377" s="0" t="n">
        <f aca="false">IF(ISNA(VLOOKUP(F3377,calculos!$M$2:$N$658,2,1)),"null",VLOOKUP(F3377,calculos!$M$2:$N$658,2,1))</f>
        <v>101</v>
      </c>
      <c r="V3377" s="0" t="n">
        <f aca="false">IF(ISNA(VLOOKUP(J3377,calculos!$P$2:$Q$1711,2,1)),"null",VLOOKUP(J3377,calculos!$P$2:$Q$1711,2,1))</f>
        <v>1652</v>
      </c>
      <c r="W3377" s="0" t="n">
        <f aca="false">IF(ISNA(VLOOKUP(P3377,calculos!$S$2:$T$58,2,1)),"null",VLOOKUP(P3377,calculos!$S$2:$T$58,2,1))</f>
        <v>16</v>
      </c>
      <c r="X3377" s="9" t="str">
        <f aca="false">$X$1&amp;B3377&amp;"','"&amp;G3377&amp;"','"&amp;H3377&amp;"','"&amp;I3377&amp;"','"&amp;K3377&amp;"','"&amp;L3377&amp;"','"&amp;M3377&amp;"','"&amp;N3377&amp;"','"&amp;O3377&amp;"',"&amp;Q3377&amp;","&amp;R3377&amp;","&amp;S3377&amp;","&amp;T3377&amp;","&amp;U3377&amp;","&amp;V3377&amp;","&amp;W3377&amp;");"</f>
        <v>insert into servicio (id,fecha_entrega,serie,apertura,fecha_instalacion,garantia,mantenimiento,capacitacion,entrega_equipo,visita,id_empresa,id_hospital,id_equipo,id_marca,id_modelo,id_os,id_ingeniero) values (nextval('seq_servicio'),'','','','','','43739','','','',12,775,701,33,101,1652,16);</v>
      </c>
    </row>
    <row r="3378" customFormat="false" ht="13.8" hidden="false" customHeight="false" outlineLevel="0" collapsed="false">
      <c r="A3378" s="55" t="s">
        <v>23</v>
      </c>
      <c r="B3378" s="55"/>
      <c r="C3378" s="55" t="s">
        <v>7853</v>
      </c>
      <c r="D3378" s="55" t="s">
        <v>5101</v>
      </c>
      <c r="E3378" s="55" t="s">
        <v>4766</v>
      </c>
      <c r="F3378" s="58" t="s">
        <v>5222</v>
      </c>
      <c r="G3378" s="58"/>
      <c r="H3378" s="59"/>
      <c r="I3378" s="59"/>
      <c r="J3378" s="60" t="s">
        <v>9449</v>
      </c>
      <c r="K3378" s="55"/>
      <c r="L3378" s="56"/>
      <c r="M3378" s="57" t="n">
        <v>43740</v>
      </c>
      <c r="N3378" s="55"/>
      <c r="O3378" s="55"/>
      <c r="P3378" s="55" t="s">
        <v>6988</v>
      </c>
      <c r="Q3378" s="0" t="n">
        <f aca="false">IF(ISNA(VLOOKUP(A3378,calculos!$A$2:$B$20,2,1)),"null",VLOOKUP(A3378,calculos!$A$2:$B$20,2,1))</f>
        <v>12</v>
      </c>
      <c r="R3378" s="0" t="n">
        <f aca="false">IF(ISNA(VLOOKUP(C3378,calculos!$D$2:$E$1218,2,1)),"null",VLOOKUP(C3378,calculos!$D$2:$E$1218,2,1))</f>
        <v>937</v>
      </c>
      <c r="S3378" s="0" t="n">
        <f aca="false">IF(ISNA(VLOOKUP(D3378,calculos!$G$2:$H$1118,2,1)),"null",VLOOKUP(D3378,calculos!$G$2:$H$1118,2,1))</f>
        <v>658</v>
      </c>
      <c r="T3378" s="0" t="n">
        <f aca="false">IF(ISNA(VLOOKUP(E3378,calculos!$J$2:$K$220,2,1)),"null",VLOOKUP(E3378,calculos!$J$2:$K$220,2,1))</f>
        <v>192</v>
      </c>
      <c r="U3378" s="0" t="n">
        <f aca="false">IF(ISNA(VLOOKUP(F3378,calculos!$M$2:$N$658,2,1)),"null",VLOOKUP(F3378,calculos!$M$2:$N$658,2,1))</f>
        <v>117</v>
      </c>
      <c r="V3378" s="0" t="n">
        <f aca="false">IF(ISNA(VLOOKUP(J3378,calculos!$P$2:$Q$1711,2,1)),"null",VLOOKUP(J3378,calculos!$P$2:$Q$1711,2,1))</f>
        <v>1109</v>
      </c>
      <c r="W3378" s="0" t="n">
        <f aca="false">IF(ISNA(VLOOKUP(P3378,calculos!$S$2:$T$58,2,1)),"null",VLOOKUP(P3378,calculos!$S$2:$T$58,2,1))</f>
        <v>28</v>
      </c>
      <c r="X3378" s="9" t="str">
        <f aca="false">$X$1&amp;B3378&amp;"','"&amp;G3378&amp;"','"&amp;H3378&amp;"','"&amp;I3378&amp;"','"&amp;K3378&amp;"','"&amp;L3378&amp;"','"&amp;M3378&amp;"','"&amp;N3378&amp;"','"&amp;O3378&amp;"',"&amp;Q3378&amp;","&amp;R3378&amp;","&amp;S3378&amp;","&amp;T3378&amp;","&amp;U3378&amp;","&amp;V3378&amp;","&amp;W3378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(nextval('seq_servicio'),'','','','','','','43740','','',12,937,658,192,117,1109,28);</v>
      </c>
    </row>
    <row r="3379" customFormat="false" ht="13.8" hidden="false" customHeight="false" outlineLevel="0" collapsed="false">
      <c r="A3379" s="55" t="s">
        <v>154</v>
      </c>
      <c r="B3379" s="55"/>
      <c r="C3379" s="55" t="s">
        <v>9215</v>
      </c>
      <c r="D3379" s="55" t="s">
        <v>4413</v>
      </c>
      <c r="E3379" s="55" t="s">
        <v>4735</v>
      </c>
      <c r="F3379" s="58" t="s">
        <v>5179</v>
      </c>
      <c r="G3379" s="58" t="s">
        <v>5653</v>
      </c>
      <c r="H3379" s="59"/>
      <c r="I3379" s="59"/>
      <c r="J3379" s="60" t="s">
        <v>7867</v>
      </c>
      <c r="K3379" s="55"/>
      <c r="L3379" s="56"/>
      <c r="M3379" s="57"/>
      <c r="N3379" s="55"/>
      <c r="O3379" s="59" t="n">
        <v>43733</v>
      </c>
      <c r="P3379" s="55" t="s">
        <v>7193</v>
      </c>
      <c r="Q3379" s="0" t="n">
        <f aca="false">IF(ISNA(VLOOKUP(A3379,calculos!$A$2:$B$20,2,1)),"null",VLOOKUP(A3379,calculos!$A$2:$B$20,2,1))</f>
        <v>10</v>
      </c>
      <c r="R3379" s="0" t="n">
        <f aca="false">IF(ISNA(VLOOKUP(C3379,calculos!$D$2:$E$1218,2,1)),"null",VLOOKUP(C3379,calculos!$D$2:$E$1218,2,1))</f>
        <v>397</v>
      </c>
      <c r="S3379" s="0" t="n">
        <f aca="false">IF(ISNA(VLOOKUP(D3379,calculos!$G$2:$H$1118,2,1)),"null",VLOOKUP(D3379,calculos!$G$2:$H$1118,2,1))</f>
        <v>80</v>
      </c>
      <c r="T3379" s="0" t="n">
        <f aca="false">IF(ISNA(VLOOKUP(E3379,calculos!$J$2:$K$220,2,1)),"null",VLOOKUP(E3379,calculos!$J$2:$K$220,2,1))</f>
        <v>184</v>
      </c>
      <c r="U3379" s="0" t="n">
        <f aca="false">IF(ISNA(VLOOKUP(F3379,calculos!$M$2:$N$658,2,1)),"null",VLOOKUP(F3379,calculos!$M$2:$N$658,2,1))</f>
        <v>383</v>
      </c>
      <c r="V3379" s="0" t="n">
        <f aca="false">IF(ISNA(VLOOKUP(J3379,calculos!$P$2:$Q$1711,2,1)),"null",VLOOKUP(J3379,calculos!$P$2:$Q$1711,2,1))</f>
        <v>967</v>
      </c>
      <c r="W3379" s="0" t="n">
        <f aca="false">IF(ISNA(VLOOKUP(P3379,calculos!$S$2:$T$58,2,1)),"null",VLOOKUP(P3379,calculos!$S$2:$T$58,2,1))</f>
        <v>39</v>
      </c>
      <c r="X3379" s="9" t="str">
        <f aca="false">$X$1&amp;B3379&amp;"','"&amp;G3379&amp;"','"&amp;H3379&amp;"','"&amp;I3379&amp;"','"&amp;K3379&amp;"','"&amp;L3379&amp;"','"&amp;M3379&amp;"','"&amp;N3379&amp;"','"&amp;O3379&amp;"',"&amp;Q3379&amp;","&amp;R3379&amp;","&amp;S3379&amp;","&amp;T3379&amp;","&amp;U3379&amp;","&amp;V3379&amp;","&amp;W3379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(nextval('seq_servicio'),'','1708-4609-09','','','','','','','43733',10,397,80,184,383,967,39);</v>
      </c>
    </row>
    <row r="3380" customFormat="false" ht="13.8" hidden="false" customHeight="false" outlineLevel="0" collapsed="false">
      <c r="A3380" s="55" t="s">
        <v>154</v>
      </c>
      <c r="B3380" s="55"/>
      <c r="C3380" s="55" t="s">
        <v>9215</v>
      </c>
      <c r="D3380" s="55" t="s">
        <v>4413</v>
      </c>
      <c r="E3380" s="55" t="s">
        <v>4735</v>
      </c>
      <c r="F3380" s="58" t="s">
        <v>5179</v>
      </c>
      <c r="G3380" s="58" t="s">
        <v>5653</v>
      </c>
      <c r="H3380" s="59"/>
      <c r="I3380" s="59"/>
      <c r="J3380" s="60" t="s">
        <v>9450</v>
      </c>
      <c r="K3380" s="55"/>
      <c r="L3380" s="56"/>
      <c r="M3380" s="57" t="n">
        <v>43734</v>
      </c>
      <c r="N3380" s="55"/>
      <c r="O3380" s="55"/>
      <c r="P3380" s="55" t="s">
        <v>7193</v>
      </c>
      <c r="Q3380" s="0" t="n">
        <f aca="false">IF(ISNA(VLOOKUP(A3380,calculos!$A$2:$B$20,2,1)),"null",VLOOKUP(A3380,calculos!$A$2:$B$20,2,1))</f>
        <v>10</v>
      </c>
      <c r="R3380" s="0" t="n">
        <f aca="false">IF(ISNA(VLOOKUP(C3380,calculos!$D$2:$E$1218,2,1)),"null",VLOOKUP(C3380,calculos!$D$2:$E$1218,2,1))</f>
        <v>397</v>
      </c>
      <c r="S3380" s="0" t="n">
        <f aca="false">IF(ISNA(VLOOKUP(D3380,calculos!$G$2:$H$1118,2,1)),"null",VLOOKUP(D3380,calculos!$G$2:$H$1118,2,1))</f>
        <v>80</v>
      </c>
      <c r="T3380" s="0" t="n">
        <f aca="false">IF(ISNA(VLOOKUP(E3380,calculos!$J$2:$K$220,2,1)),"null",VLOOKUP(E3380,calculos!$J$2:$K$220,2,1))</f>
        <v>184</v>
      </c>
      <c r="U3380" s="0" t="n">
        <f aca="false">IF(ISNA(VLOOKUP(F3380,calculos!$M$2:$N$658,2,1)),"null",VLOOKUP(F3380,calculos!$M$2:$N$658,2,1))</f>
        <v>383</v>
      </c>
      <c r="V3380" s="0" t="n">
        <f aca="false">IF(ISNA(VLOOKUP(J3380,calculos!$P$2:$Q$1711,2,1)),"null",VLOOKUP(J3380,calculos!$P$2:$Q$1711,2,1))</f>
        <v>968</v>
      </c>
      <c r="W3380" s="0" t="n">
        <f aca="false">IF(ISNA(VLOOKUP(P3380,calculos!$S$2:$T$58,2,1)),"null",VLOOKUP(P3380,calculos!$S$2:$T$58,2,1))</f>
        <v>39</v>
      </c>
      <c r="X3380" s="9" t="str">
        <f aca="false">$X$1&amp;B3380&amp;"','"&amp;G3380&amp;"','"&amp;H3380&amp;"','"&amp;I3380&amp;"','"&amp;K3380&amp;"','"&amp;L3380&amp;"','"&amp;M3380&amp;"','"&amp;N3380&amp;"','"&amp;O3380&amp;"',"&amp;Q3380&amp;","&amp;R3380&amp;","&amp;S3380&amp;","&amp;T3380&amp;","&amp;U3380&amp;","&amp;V3380&amp;","&amp;W3380&amp;");"</f>
        <v>insert into servicio (id,fecha_entrega,serie,apertura,fecha_instalacion,garantia,mantenimiento,capacitacion,entrega_equipo,visita,id_empresa,id_hospital,id_equipo,id_marca,id_modelo,id_os,id_ingeniero) values (nextval('seq_servicio'),'','1708-4609-09','','','','','43734','','',10,397,80,184,383,968,39);</v>
      </c>
    </row>
    <row r="3381" customFormat="false" ht="13.8" hidden="false" customHeight="false" outlineLevel="0" collapsed="false">
      <c r="A3381" s="55" t="s">
        <v>23</v>
      </c>
      <c r="B3381" s="55"/>
      <c r="C3381" s="55" t="s">
        <v>9451</v>
      </c>
      <c r="D3381" s="55" t="s">
        <v>4523</v>
      </c>
      <c r="E3381" s="55" t="s">
        <v>8230</v>
      </c>
      <c r="F3381" s="58" t="s">
        <v>8231</v>
      </c>
      <c r="G3381" s="58" t="s">
        <v>9452</v>
      </c>
      <c r="H3381" s="59"/>
      <c r="I3381" s="59" t="n">
        <v>43734</v>
      </c>
      <c r="J3381" s="60" t="s">
        <v>9453</v>
      </c>
      <c r="K3381" s="55"/>
      <c r="L3381" s="56"/>
      <c r="M3381" s="57"/>
      <c r="N3381" s="55"/>
      <c r="O3381" s="55"/>
      <c r="P3381" s="55" t="s">
        <v>9454</v>
      </c>
      <c r="Q3381" s="0" t="n">
        <f aca="false">IF(ISNA(VLOOKUP(A3381,calculos!$A$2:$B$20,2,1)),"null",VLOOKUP(A3381,calculos!$A$2:$B$20,2,1))</f>
        <v>12</v>
      </c>
      <c r="R3381" s="0" t="n">
        <f aca="false">IF(ISNA(VLOOKUP(C3381,calculos!$D$2:$E$1218,2,1)),"null",VLOOKUP(C3381,calculos!$D$2:$E$1218,2,1))</f>
        <v>1208</v>
      </c>
      <c r="S3381" s="0" t="n">
        <f aca="false">IF(ISNA(VLOOKUP(D3381,calculos!$G$2:$H$1118,2,1)),"null",VLOOKUP(D3381,calculos!$G$2:$H$1118,2,1))</f>
        <v>917</v>
      </c>
      <c r="T3381" s="0" t="n">
        <f aca="false">IF(ISNA(VLOOKUP(E3381,calculos!$J$2:$K$220,2,1)),"null",VLOOKUP(E3381,calculos!$J$2:$K$220,2,1))</f>
        <v>58</v>
      </c>
      <c r="U3381" s="0" t="n">
        <f aca="false">IF(ISNA(VLOOKUP(F3381,calculos!$M$2:$N$658,2,1)),"null",VLOOKUP(F3381,calculos!$M$2:$N$658,2,1))</f>
        <v>275</v>
      </c>
      <c r="V3381" s="0" t="n">
        <f aca="false">IF(ISNA(VLOOKUP(J3381,calculos!$P$2:$Q$1711,2,1)),"null",VLOOKUP(J3381,calculos!$P$2:$Q$1711,2,1))</f>
        <v>1698</v>
      </c>
      <c r="W3381" s="0" t="n">
        <f aca="false">IF(ISNA(VLOOKUP(P3381,calculos!$S$2:$T$58,2,1)),"null",VLOOKUP(P3381,calculos!$S$2:$T$58,2,1))</f>
        <v>57</v>
      </c>
      <c r="X3381" s="9" t="str">
        <f aca="false">$X$1&amp;B3381&amp;"','"&amp;G3381&amp;"','"&amp;H3381&amp;"','"&amp;I3381&amp;"','"&amp;K3381&amp;"','"&amp;L3381&amp;"','"&amp;M3381&amp;"','"&amp;N3381&amp;"','"&amp;O3381&amp;"',"&amp;Q3381&amp;","&amp;R3381&amp;","&amp;S3381&amp;","&amp;T3381&amp;","&amp;U3381&amp;","&amp;V3381&amp;","&amp;W3381&amp;");"</f>
        <v>insert into servicio (id,fecha_entrega,serie,apertura,fecha_instalacion,garantia,mantenimiento,capacitacion,entrega_equipo,visita,id_empresa,id_hospital,id_equipo,id_marca,id_modelo,id_os,id_ingeniero) values (nextval('seq_servicio'),'','00169','','43734','','','','','',12,1208,917,58,275,1698,57);</v>
      </c>
    </row>
    <row r="3382" customFormat="false" ht="13.8" hidden="false" customHeight="false" outlineLevel="0" collapsed="false">
      <c r="A3382" s="55" t="s">
        <v>23</v>
      </c>
      <c r="B3382" s="55"/>
      <c r="C3382" s="55" t="s">
        <v>9455</v>
      </c>
      <c r="D3382" s="55" t="s">
        <v>4523</v>
      </c>
      <c r="E3382" s="55" t="s">
        <v>8230</v>
      </c>
      <c r="F3382" s="58" t="s">
        <v>8231</v>
      </c>
      <c r="G3382" s="58" t="s">
        <v>9456</v>
      </c>
      <c r="H3382" s="59"/>
      <c r="I3382" s="59" t="n">
        <v>43735</v>
      </c>
      <c r="J3382" s="60" t="s">
        <v>9457</v>
      </c>
      <c r="K3382" s="55"/>
      <c r="L3382" s="56"/>
      <c r="M3382" s="57"/>
      <c r="N3382" s="55"/>
      <c r="O3382" s="55"/>
      <c r="P3382" s="55" t="s">
        <v>9454</v>
      </c>
      <c r="Q3382" s="0" t="n">
        <f aca="false">IF(ISNA(VLOOKUP(A3382,calculos!$A$2:$B$20,2,1)),"null",VLOOKUP(A3382,calculos!$A$2:$B$20,2,1))</f>
        <v>12</v>
      </c>
      <c r="R3382" s="0" t="n">
        <f aca="false">IF(ISNA(VLOOKUP(C3382,calculos!$D$2:$E$1218,2,1)),"null",VLOOKUP(C3382,calculos!$D$2:$E$1218,2,1))</f>
        <v>1207</v>
      </c>
      <c r="S3382" s="0" t="n">
        <f aca="false">IF(ISNA(VLOOKUP(D3382,calculos!$G$2:$H$1118,2,1)),"null",VLOOKUP(D3382,calculos!$G$2:$H$1118,2,1))</f>
        <v>917</v>
      </c>
      <c r="T3382" s="0" t="n">
        <f aca="false">IF(ISNA(VLOOKUP(E3382,calculos!$J$2:$K$220,2,1)),"null",VLOOKUP(E3382,calculos!$J$2:$K$220,2,1))</f>
        <v>58</v>
      </c>
      <c r="U3382" s="0" t="n">
        <f aca="false">IF(ISNA(VLOOKUP(F3382,calculos!$M$2:$N$658,2,1)),"null",VLOOKUP(F3382,calculos!$M$2:$N$658,2,1))</f>
        <v>275</v>
      </c>
      <c r="V3382" s="0" t="n">
        <f aca="false">IF(ISNA(VLOOKUP(J3382,calculos!$P$2:$Q$1711,2,1)),"null",VLOOKUP(J3382,calculos!$P$2:$Q$1711,2,1))</f>
        <v>1700</v>
      </c>
      <c r="W3382" s="0" t="n">
        <f aca="false">IF(ISNA(VLOOKUP(P3382,calculos!$S$2:$T$58,2,1)),"null",VLOOKUP(P3382,calculos!$S$2:$T$58,2,1))</f>
        <v>57</v>
      </c>
      <c r="X3382" s="9" t="str">
        <f aca="false">$X$1&amp;B3382&amp;"','"&amp;G3382&amp;"','"&amp;H3382&amp;"','"&amp;I3382&amp;"','"&amp;K3382&amp;"','"&amp;L3382&amp;"','"&amp;M3382&amp;"','"&amp;N3382&amp;"','"&amp;O3382&amp;"',"&amp;Q3382&amp;","&amp;R3382&amp;","&amp;S3382&amp;","&amp;T3382&amp;","&amp;U3382&amp;","&amp;V3382&amp;","&amp;W3382&amp;");"</f>
        <v>insert into servicio (id,fecha_entrega,serie,apertura,fecha_instalacion,garantia,mantenimiento,capacitacion,entrega_equipo,visita,id_empresa,id_hospital,id_equipo,id_marca,id_modelo,id_os,id_ingeniero) values (nextval('seq_servicio'),'','00164','','43735','','','','','',12,1207,917,58,275,1700,57);</v>
      </c>
    </row>
    <row r="3383" customFormat="false" ht="13.8" hidden="false" customHeight="false" outlineLevel="0" collapsed="false">
      <c r="A3383" s="55" t="s">
        <v>23</v>
      </c>
      <c r="B3383" s="55"/>
      <c r="C3383" s="55" t="s">
        <v>9458</v>
      </c>
      <c r="D3383" s="55" t="s">
        <v>4523</v>
      </c>
      <c r="E3383" s="55" t="s">
        <v>8230</v>
      </c>
      <c r="F3383" s="58" t="s">
        <v>8231</v>
      </c>
      <c r="G3383" s="58" t="s">
        <v>7420</v>
      </c>
      <c r="H3383" s="59"/>
      <c r="I3383" s="59" t="n">
        <v>43735</v>
      </c>
      <c r="J3383" s="60" t="s">
        <v>9459</v>
      </c>
      <c r="K3383" s="55"/>
      <c r="L3383" s="56"/>
      <c r="M3383" s="57"/>
      <c r="N3383" s="55"/>
      <c r="O3383" s="55"/>
      <c r="P3383" s="55" t="s">
        <v>9454</v>
      </c>
      <c r="Q3383" s="0" t="n">
        <f aca="false">IF(ISNA(VLOOKUP(A3383,calculos!$A$2:$B$20,2,1)),"null",VLOOKUP(A3383,calculos!$A$2:$B$20,2,1))</f>
        <v>12</v>
      </c>
      <c r="R3383" s="0" t="n">
        <f aca="false">IF(ISNA(VLOOKUP(C3383,calculos!$D$2:$E$1218,2,1)),"null",VLOOKUP(C3383,calculos!$D$2:$E$1218,2,1))</f>
        <v>1188</v>
      </c>
      <c r="S3383" s="0" t="n">
        <f aca="false">IF(ISNA(VLOOKUP(D3383,calculos!$G$2:$H$1118,2,1)),"null",VLOOKUP(D3383,calculos!$G$2:$H$1118,2,1))</f>
        <v>917</v>
      </c>
      <c r="T3383" s="0" t="n">
        <f aca="false">IF(ISNA(VLOOKUP(E3383,calculos!$J$2:$K$220,2,1)),"null",VLOOKUP(E3383,calculos!$J$2:$K$220,2,1))</f>
        <v>58</v>
      </c>
      <c r="U3383" s="0" t="n">
        <f aca="false">IF(ISNA(VLOOKUP(F3383,calculos!$M$2:$N$658,2,1)),"null",VLOOKUP(F3383,calculos!$M$2:$N$658,2,1))</f>
        <v>275</v>
      </c>
      <c r="V3383" s="0" t="n">
        <f aca="false">IF(ISNA(VLOOKUP(J3383,calculos!$P$2:$Q$1711,2,1)),"null",VLOOKUP(J3383,calculos!$P$2:$Q$1711,2,1))</f>
        <v>1699</v>
      </c>
      <c r="W3383" s="0" t="n">
        <f aca="false">IF(ISNA(VLOOKUP(P3383,calculos!$S$2:$T$58,2,1)),"null",VLOOKUP(P3383,calculos!$S$2:$T$58,2,1))</f>
        <v>57</v>
      </c>
      <c r="X3383" s="9" t="str">
        <f aca="false">$X$1&amp;B3383&amp;"','"&amp;G3383&amp;"','"&amp;H3383&amp;"','"&amp;I3383&amp;"','"&amp;K3383&amp;"','"&amp;L3383&amp;"','"&amp;M3383&amp;"','"&amp;N3383&amp;"','"&amp;O3383&amp;"',"&amp;Q3383&amp;","&amp;R3383&amp;","&amp;S3383&amp;","&amp;T3383&amp;","&amp;U3383&amp;","&amp;V3383&amp;","&amp;W3383&amp;");"</f>
        <v>insert into servicio (id,fecha_entrega,serie,apertura,fecha_instalacion,garantia,mantenimiento,capacitacion,entrega_equipo,visita,id_empresa,id_hospital,id_equipo,id_marca,id_modelo,id_os,id_ingeniero) values (nextval('seq_servicio'),'','00156','','43735','','','','','',12,1188,917,58,275,1699,57);</v>
      </c>
    </row>
    <row r="3384" customFormat="false" ht="13.8" hidden="false" customHeight="false" outlineLevel="0" collapsed="false">
      <c r="A3384" s="55" t="s">
        <v>23</v>
      </c>
      <c r="B3384" s="55"/>
      <c r="C3384" s="55" t="s">
        <v>9460</v>
      </c>
      <c r="D3384" s="55" t="s">
        <v>4523</v>
      </c>
      <c r="E3384" s="55" t="s">
        <v>8230</v>
      </c>
      <c r="F3384" s="58" t="s">
        <v>8231</v>
      </c>
      <c r="G3384" s="58" t="s">
        <v>9461</v>
      </c>
      <c r="H3384" s="59"/>
      <c r="I3384" s="59" t="n">
        <v>43734</v>
      </c>
      <c r="J3384" s="60" t="s">
        <v>9462</v>
      </c>
      <c r="K3384" s="55"/>
      <c r="L3384" s="56"/>
      <c r="M3384" s="57"/>
      <c r="N3384" s="55"/>
      <c r="O3384" s="55"/>
      <c r="P3384" s="55" t="s">
        <v>9454</v>
      </c>
      <c r="Q3384" s="0" t="n">
        <f aca="false">IF(ISNA(VLOOKUP(A3384,calculos!$A$2:$B$20,2,1)),"null",VLOOKUP(A3384,calculos!$A$2:$B$20,2,1))</f>
        <v>12</v>
      </c>
      <c r="R3384" s="0" t="n">
        <f aca="false">IF(ISNA(VLOOKUP(C3384,calculos!$D$2:$E$1218,2,1)),"null",VLOOKUP(C3384,calculos!$D$2:$E$1218,2,1))</f>
        <v>1189</v>
      </c>
      <c r="S3384" s="0" t="n">
        <f aca="false">IF(ISNA(VLOOKUP(D3384,calculos!$G$2:$H$1118,2,1)),"null",VLOOKUP(D3384,calculos!$G$2:$H$1118,2,1))</f>
        <v>917</v>
      </c>
      <c r="T3384" s="0" t="n">
        <f aca="false">IF(ISNA(VLOOKUP(E3384,calculos!$J$2:$K$220,2,1)),"null",VLOOKUP(E3384,calculos!$J$2:$K$220,2,1))</f>
        <v>58</v>
      </c>
      <c r="U3384" s="0" t="n">
        <f aca="false">IF(ISNA(VLOOKUP(F3384,calculos!$M$2:$N$658,2,1)),"null",VLOOKUP(F3384,calculos!$M$2:$N$658,2,1))</f>
        <v>275</v>
      </c>
      <c r="V3384" s="0" t="n">
        <f aca="false">IF(ISNA(VLOOKUP(J3384,calculos!$P$2:$Q$1711,2,1)),"null",VLOOKUP(J3384,calculos!$P$2:$Q$1711,2,1))</f>
        <v>1697</v>
      </c>
      <c r="W3384" s="0" t="n">
        <f aca="false">IF(ISNA(VLOOKUP(P3384,calculos!$S$2:$T$58,2,1)),"null",VLOOKUP(P3384,calculos!$S$2:$T$58,2,1))</f>
        <v>57</v>
      </c>
      <c r="X3384" s="9" t="str">
        <f aca="false">$X$1&amp;B3384&amp;"','"&amp;G3384&amp;"','"&amp;H3384&amp;"','"&amp;I3384&amp;"','"&amp;K3384&amp;"','"&amp;L3384&amp;"','"&amp;M3384&amp;"','"&amp;N3384&amp;"','"&amp;O3384&amp;"',"&amp;Q3384&amp;","&amp;R3384&amp;","&amp;S3384&amp;","&amp;T3384&amp;","&amp;U3384&amp;","&amp;V3384&amp;","&amp;W3384&amp;");"</f>
        <v>insert into servicio (id,fecha_entrega,serie,apertura,fecha_instalacion,garantia,mantenimiento,capacitacion,entrega_equipo,visita,id_empresa,id_hospital,id_equipo,id_marca,id_modelo,id_os,id_ingeniero) values (nextval('seq_servicio'),'','00162','','43734','','','','','',12,1189,917,58,275,1697,57);</v>
      </c>
    </row>
    <row r="3385" customFormat="false" ht="13.8" hidden="false" customHeight="false" outlineLevel="0" collapsed="false">
      <c r="A3385" s="55" t="s">
        <v>23</v>
      </c>
      <c r="B3385" s="55"/>
      <c r="C3385" s="55" t="s">
        <v>9463</v>
      </c>
      <c r="D3385" s="55" t="s">
        <v>4523</v>
      </c>
      <c r="E3385" s="55" t="s">
        <v>8230</v>
      </c>
      <c r="F3385" s="58" t="s">
        <v>8231</v>
      </c>
      <c r="G3385" s="58" t="s">
        <v>9464</v>
      </c>
      <c r="H3385" s="59"/>
      <c r="I3385" s="59" t="n">
        <v>43733</v>
      </c>
      <c r="J3385" s="60" t="s">
        <v>9465</v>
      </c>
      <c r="K3385" s="55"/>
      <c r="L3385" s="56"/>
      <c r="M3385" s="57"/>
      <c r="N3385" s="55"/>
      <c r="O3385" s="55"/>
      <c r="P3385" s="55" t="s">
        <v>9454</v>
      </c>
      <c r="Q3385" s="0" t="n">
        <f aca="false">IF(ISNA(VLOOKUP(A3385,calculos!$A$2:$B$20,2,1)),"null",VLOOKUP(A3385,calculos!$A$2:$B$20,2,1))</f>
        <v>12</v>
      </c>
      <c r="R3385" s="0" t="n">
        <f aca="false">IF(ISNA(VLOOKUP(C3385,calculos!$D$2:$E$1218,2,1)),"null",VLOOKUP(C3385,calculos!$D$2:$E$1218,2,1))</f>
        <v>1182</v>
      </c>
      <c r="S3385" s="0" t="n">
        <f aca="false">IF(ISNA(VLOOKUP(D3385,calculos!$G$2:$H$1118,2,1)),"null",VLOOKUP(D3385,calculos!$G$2:$H$1118,2,1))</f>
        <v>917</v>
      </c>
      <c r="T3385" s="0" t="n">
        <f aca="false">IF(ISNA(VLOOKUP(E3385,calculos!$J$2:$K$220,2,1)),"null",VLOOKUP(E3385,calculos!$J$2:$K$220,2,1))</f>
        <v>58</v>
      </c>
      <c r="U3385" s="0" t="n">
        <f aca="false">IF(ISNA(VLOOKUP(F3385,calculos!$M$2:$N$658,2,1)),"null",VLOOKUP(F3385,calculos!$M$2:$N$658,2,1))</f>
        <v>275</v>
      </c>
      <c r="V3385" s="0" t="n">
        <f aca="false">IF(ISNA(VLOOKUP(J3385,calculos!$P$2:$Q$1711,2,1)),"null",VLOOKUP(J3385,calculos!$P$2:$Q$1711,2,1))</f>
        <v>1695</v>
      </c>
      <c r="W3385" s="0" t="n">
        <f aca="false">IF(ISNA(VLOOKUP(P3385,calculos!$S$2:$T$58,2,1)),"null",VLOOKUP(P3385,calculos!$S$2:$T$58,2,1))</f>
        <v>57</v>
      </c>
      <c r="X3385" s="9" t="str">
        <f aca="false">$X$1&amp;B3385&amp;"','"&amp;G3385&amp;"','"&amp;H3385&amp;"','"&amp;I3385&amp;"','"&amp;K3385&amp;"','"&amp;L3385&amp;"','"&amp;M3385&amp;"','"&amp;N3385&amp;"','"&amp;O3385&amp;"',"&amp;Q3385&amp;","&amp;R3385&amp;","&amp;S3385&amp;","&amp;T3385&amp;","&amp;U3385&amp;","&amp;V3385&amp;","&amp;W3385&amp;");"</f>
        <v>insert into servicio (id,fecha_entrega,serie,apertura,fecha_instalacion,garantia,mantenimiento,capacitacion,entrega_equipo,visita,id_empresa,id_hospital,id_equipo,id_marca,id_modelo,id_os,id_ingeniero) values (nextval('seq_servicio'),'','00165','','43733','','','','','',12,1182,917,58,275,1695,57);</v>
      </c>
    </row>
    <row r="3386" customFormat="false" ht="13.8" hidden="false" customHeight="false" outlineLevel="0" collapsed="false">
      <c r="A3386" s="55" t="s">
        <v>23</v>
      </c>
      <c r="B3386" s="55"/>
      <c r="C3386" s="55" t="s">
        <v>9466</v>
      </c>
      <c r="D3386" s="55" t="s">
        <v>4523</v>
      </c>
      <c r="E3386" s="55" t="s">
        <v>8230</v>
      </c>
      <c r="F3386" s="58" t="s">
        <v>8231</v>
      </c>
      <c r="G3386" s="58" t="s">
        <v>7418</v>
      </c>
      <c r="H3386" s="59"/>
      <c r="I3386" s="59" t="n">
        <v>43733</v>
      </c>
      <c r="J3386" s="60" t="s">
        <v>9467</v>
      </c>
      <c r="K3386" s="55"/>
      <c r="L3386" s="56"/>
      <c r="M3386" s="57"/>
      <c r="N3386" s="55"/>
      <c r="O3386" s="55"/>
      <c r="P3386" s="55" t="s">
        <v>9454</v>
      </c>
      <c r="Q3386" s="0" t="n">
        <f aca="false">IF(ISNA(VLOOKUP(A3386,calculos!$A$2:$B$20,2,1)),"null",VLOOKUP(A3386,calculos!$A$2:$B$20,2,1))</f>
        <v>12</v>
      </c>
      <c r="R3386" s="0" t="n">
        <f aca="false">IF(ISNA(VLOOKUP(C3386,calculos!$D$2:$E$1218,2,1)),"null",VLOOKUP(C3386,calculos!$D$2:$E$1218,2,1))</f>
        <v>1170</v>
      </c>
      <c r="S3386" s="0" t="n">
        <f aca="false">IF(ISNA(VLOOKUP(D3386,calculos!$G$2:$H$1118,2,1)),"null",VLOOKUP(D3386,calculos!$G$2:$H$1118,2,1))</f>
        <v>917</v>
      </c>
      <c r="T3386" s="0" t="n">
        <f aca="false">IF(ISNA(VLOOKUP(E3386,calculos!$J$2:$K$220,2,1)),"null",VLOOKUP(E3386,calculos!$J$2:$K$220,2,1))</f>
        <v>58</v>
      </c>
      <c r="U3386" s="0" t="n">
        <f aca="false">IF(ISNA(VLOOKUP(F3386,calculos!$M$2:$N$658,2,1)),"null",VLOOKUP(F3386,calculos!$M$2:$N$658,2,1))</f>
        <v>275</v>
      </c>
      <c r="V3386" s="0" t="n">
        <f aca="false">IF(ISNA(VLOOKUP(J3386,calculos!$P$2:$Q$1711,2,1)),"null",VLOOKUP(J3386,calculos!$P$2:$Q$1711,2,1))</f>
        <v>1696</v>
      </c>
      <c r="W3386" s="0" t="n">
        <f aca="false">IF(ISNA(VLOOKUP(P3386,calculos!$S$2:$T$58,2,1)),"null",VLOOKUP(P3386,calculos!$S$2:$T$58,2,1))</f>
        <v>57</v>
      </c>
      <c r="X3386" s="9" t="str">
        <f aca="false">$X$1&amp;B3386&amp;"','"&amp;G3386&amp;"','"&amp;H3386&amp;"','"&amp;I3386&amp;"','"&amp;K3386&amp;"','"&amp;L3386&amp;"','"&amp;M3386&amp;"','"&amp;N3386&amp;"','"&amp;O3386&amp;"',"&amp;Q3386&amp;","&amp;R3386&amp;","&amp;S3386&amp;","&amp;T3386&amp;","&amp;U3386&amp;","&amp;V3386&amp;","&amp;W3386&amp;");"</f>
        <v>insert into servicio (id,fecha_entrega,serie,apertura,fecha_instalacion,garantia,mantenimiento,capacitacion,entrega_equipo,visita,id_empresa,id_hospital,id_equipo,id_marca,id_modelo,id_os,id_ingeniero) values (nextval('seq_servicio'),'','00158','','43733','','','','','',12,1170,917,58,275,1696,57);</v>
      </c>
    </row>
    <row r="3387" customFormat="false" ht="13.8" hidden="false" customHeight="false" outlineLevel="0" collapsed="false">
      <c r="A3387" s="55" t="s">
        <v>23</v>
      </c>
      <c r="B3387" s="55"/>
      <c r="C3387" s="55" t="s">
        <v>9468</v>
      </c>
      <c r="D3387" s="55" t="s">
        <v>4523</v>
      </c>
      <c r="E3387" s="55" t="s">
        <v>8230</v>
      </c>
      <c r="F3387" s="58" t="s">
        <v>8231</v>
      </c>
      <c r="G3387" s="58" t="s">
        <v>7422</v>
      </c>
      <c r="H3387" s="59"/>
      <c r="I3387" s="59" t="n">
        <v>43733</v>
      </c>
      <c r="J3387" s="60" t="s">
        <v>9469</v>
      </c>
      <c r="K3387" s="55"/>
      <c r="L3387" s="56"/>
      <c r="M3387" s="57"/>
      <c r="N3387" s="55"/>
      <c r="O3387" s="55"/>
      <c r="P3387" s="55" t="s">
        <v>9454</v>
      </c>
      <c r="Q3387" s="0" t="n">
        <f aca="false">IF(ISNA(VLOOKUP(A3387,calculos!$A$2:$B$20,2,1)),"null",VLOOKUP(A3387,calculos!$A$2:$B$20,2,1))</f>
        <v>12</v>
      </c>
      <c r="R3387" s="0" t="n">
        <f aca="false">IF(ISNA(VLOOKUP(C3387,calculos!$D$2:$E$1218,2,1)),"null",VLOOKUP(C3387,calculos!$D$2:$E$1218,2,1))</f>
        <v>1174</v>
      </c>
      <c r="S3387" s="0" t="n">
        <f aca="false">IF(ISNA(VLOOKUP(D3387,calculos!$G$2:$H$1118,2,1)),"null",VLOOKUP(D3387,calculos!$G$2:$H$1118,2,1))</f>
        <v>917</v>
      </c>
      <c r="T3387" s="0" t="n">
        <f aca="false">IF(ISNA(VLOOKUP(E3387,calculos!$J$2:$K$220,2,1)),"null",VLOOKUP(E3387,calculos!$J$2:$K$220,2,1))</f>
        <v>58</v>
      </c>
      <c r="U3387" s="0" t="n">
        <f aca="false">IF(ISNA(VLOOKUP(F3387,calculos!$M$2:$N$658,2,1)),"null",VLOOKUP(F3387,calculos!$M$2:$N$658,2,1))</f>
        <v>275</v>
      </c>
      <c r="V3387" s="0" t="n">
        <f aca="false">IF(ISNA(VLOOKUP(J3387,calculos!$P$2:$Q$1711,2,1)),"null",VLOOKUP(J3387,calculos!$P$2:$Q$1711,2,1))</f>
        <v>1694</v>
      </c>
      <c r="W3387" s="0" t="n">
        <f aca="false">IF(ISNA(VLOOKUP(P3387,calculos!$S$2:$T$58,2,1)),"null",VLOOKUP(P3387,calculos!$S$2:$T$58,2,1))</f>
        <v>57</v>
      </c>
      <c r="X3387" s="9" t="str">
        <f aca="false">$X$1&amp;B3387&amp;"','"&amp;G3387&amp;"','"&amp;H3387&amp;"','"&amp;I3387&amp;"','"&amp;K3387&amp;"','"&amp;L3387&amp;"','"&amp;M3387&amp;"','"&amp;N3387&amp;"','"&amp;O3387&amp;"',"&amp;Q3387&amp;","&amp;R3387&amp;","&amp;S3387&amp;","&amp;T3387&amp;","&amp;U3387&amp;","&amp;V3387&amp;","&amp;W3387&amp;");"</f>
        <v>insert into servicio (id,fecha_entrega,serie,apertura,fecha_instalacion,garantia,mantenimiento,capacitacion,entrega_equipo,visita,id_empresa,id_hospital,id_equipo,id_marca,id_modelo,id_os,id_ingeniero) values (nextval('seq_servicio'),'','00157','','43733','','','','','',12,1174,917,58,275,1694,57);</v>
      </c>
    </row>
    <row r="3388" customFormat="false" ht="13.8" hidden="false" customHeight="false" outlineLevel="0" collapsed="false">
      <c r="A3388" s="55" t="s">
        <v>23</v>
      </c>
      <c r="B3388" s="55"/>
      <c r="C3388" s="55" t="s">
        <v>9470</v>
      </c>
      <c r="D3388" s="55" t="s">
        <v>4523</v>
      </c>
      <c r="E3388" s="55" t="s">
        <v>8230</v>
      </c>
      <c r="F3388" s="58" t="s">
        <v>8231</v>
      </c>
      <c r="G3388" s="58" t="s">
        <v>9471</v>
      </c>
      <c r="H3388" s="59"/>
      <c r="I3388" s="59" t="n">
        <v>43732</v>
      </c>
      <c r="J3388" s="60" t="s">
        <v>9472</v>
      </c>
      <c r="K3388" s="55"/>
      <c r="L3388" s="56"/>
      <c r="M3388" s="57"/>
      <c r="N3388" s="55"/>
      <c r="O3388" s="55"/>
      <c r="P3388" s="55" t="s">
        <v>9454</v>
      </c>
      <c r="Q3388" s="0" t="n">
        <f aca="false">IF(ISNA(VLOOKUP(A3388,calculos!$A$2:$B$20,2,1)),"null",VLOOKUP(A3388,calculos!$A$2:$B$20,2,1))</f>
        <v>12</v>
      </c>
      <c r="R3388" s="0" t="n">
        <f aca="false">IF(ISNA(VLOOKUP(C3388,calculos!$D$2:$E$1218,2,1)),"null",VLOOKUP(C3388,calculos!$D$2:$E$1218,2,1))</f>
        <v>1140</v>
      </c>
      <c r="S3388" s="0" t="n">
        <f aca="false">IF(ISNA(VLOOKUP(D3388,calculos!$G$2:$H$1118,2,1)),"null",VLOOKUP(D3388,calculos!$G$2:$H$1118,2,1))</f>
        <v>917</v>
      </c>
      <c r="T3388" s="0" t="n">
        <f aca="false">IF(ISNA(VLOOKUP(E3388,calculos!$J$2:$K$220,2,1)),"null",VLOOKUP(E3388,calculos!$J$2:$K$220,2,1))</f>
        <v>58</v>
      </c>
      <c r="U3388" s="0" t="n">
        <f aca="false">IF(ISNA(VLOOKUP(F3388,calculos!$M$2:$N$658,2,1)),"null",VLOOKUP(F3388,calculos!$M$2:$N$658,2,1))</f>
        <v>275</v>
      </c>
      <c r="V3388" s="0" t="n">
        <f aca="false">IF(ISNA(VLOOKUP(J3388,calculos!$P$2:$Q$1711,2,1)),"null",VLOOKUP(J3388,calculos!$P$2:$Q$1711,2,1))</f>
        <v>1693</v>
      </c>
      <c r="W3388" s="0" t="n">
        <f aca="false">IF(ISNA(VLOOKUP(P3388,calculos!$S$2:$T$58,2,1)),"null",VLOOKUP(P3388,calculos!$S$2:$T$58,2,1))</f>
        <v>57</v>
      </c>
      <c r="X3388" s="9" t="str">
        <f aca="false">$X$1&amp;B3388&amp;"','"&amp;G3388&amp;"','"&amp;H3388&amp;"','"&amp;I3388&amp;"','"&amp;K3388&amp;"','"&amp;L3388&amp;"','"&amp;M3388&amp;"','"&amp;N3388&amp;"','"&amp;O3388&amp;"',"&amp;Q3388&amp;","&amp;R3388&amp;","&amp;S3388&amp;","&amp;T3388&amp;","&amp;U3388&amp;","&amp;V3388&amp;","&amp;W3388&amp;");"</f>
        <v>insert into servicio (id,fecha_entrega,serie,apertura,fecha_instalacion,garantia,mantenimiento,capacitacion,entrega_equipo,visita,id_empresa,id_hospital,id_equipo,id_marca,id_modelo,id_os,id_ingeniero) values (nextval('seq_servicio'),'','00153','','43732','','','','','',12,1140,917,58,275,1693,57);</v>
      </c>
    </row>
    <row r="3389" customFormat="false" ht="13.8" hidden="false" customHeight="false" outlineLevel="0" collapsed="false">
      <c r="A3389" s="55" t="s">
        <v>23</v>
      </c>
      <c r="B3389" s="55"/>
      <c r="C3389" s="55" t="s">
        <v>9473</v>
      </c>
      <c r="D3389" s="55" t="s">
        <v>4523</v>
      </c>
      <c r="E3389" s="55" t="s">
        <v>8230</v>
      </c>
      <c r="F3389" s="58" t="s">
        <v>8231</v>
      </c>
      <c r="G3389" s="58" t="s">
        <v>7361</v>
      </c>
      <c r="H3389" s="59"/>
      <c r="I3389" s="59" t="n">
        <v>43732</v>
      </c>
      <c r="J3389" s="60" t="s">
        <v>9474</v>
      </c>
      <c r="K3389" s="55"/>
      <c r="L3389" s="56"/>
      <c r="M3389" s="57"/>
      <c r="N3389" s="55"/>
      <c r="O3389" s="55"/>
      <c r="P3389" s="55" t="s">
        <v>9454</v>
      </c>
      <c r="Q3389" s="0" t="n">
        <f aca="false">IF(ISNA(VLOOKUP(A3389,calculos!$A$2:$B$20,2,1)),"null",VLOOKUP(A3389,calculos!$A$2:$B$20,2,1))</f>
        <v>12</v>
      </c>
      <c r="R3389" s="0" t="n">
        <f aca="false">IF(ISNA(VLOOKUP(C3389,calculos!$D$2:$E$1218,2,1)),"null",VLOOKUP(C3389,calculos!$D$2:$E$1218,2,1))</f>
        <v>1175</v>
      </c>
      <c r="S3389" s="0" t="n">
        <f aca="false">IF(ISNA(VLOOKUP(D3389,calculos!$G$2:$H$1118,2,1)),"null",VLOOKUP(D3389,calculos!$G$2:$H$1118,2,1))</f>
        <v>917</v>
      </c>
      <c r="T3389" s="0" t="n">
        <f aca="false">IF(ISNA(VLOOKUP(E3389,calculos!$J$2:$K$220,2,1)),"null",VLOOKUP(E3389,calculos!$J$2:$K$220,2,1))</f>
        <v>58</v>
      </c>
      <c r="U3389" s="0" t="n">
        <f aca="false">IF(ISNA(VLOOKUP(F3389,calculos!$M$2:$N$658,2,1)),"null",VLOOKUP(F3389,calculos!$M$2:$N$658,2,1))</f>
        <v>275</v>
      </c>
      <c r="V3389" s="0" t="n">
        <f aca="false">IF(ISNA(VLOOKUP(J3389,calculos!$P$2:$Q$1711,2,1)),"null",VLOOKUP(J3389,calculos!$P$2:$Q$1711,2,1))</f>
        <v>1691</v>
      </c>
      <c r="W3389" s="0" t="n">
        <f aca="false">IF(ISNA(VLOOKUP(P3389,calculos!$S$2:$T$58,2,1)),"null",VLOOKUP(P3389,calculos!$S$2:$T$58,2,1))</f>
        <v>57</v>
      </c>
      <c r="X3389" s="9" t="str">
        <f aca="false">$X$1&amp;B3389&amp;"','"&amp;G3389&amp;"','"&amp;H3389&amp;"','"&amp;I3389&amp;"','"&amp;K3389&amp;"','"&amp;L3389&amp;"','"&amp;M3389&amp;"','"&amp;N3389&amp;"','"&amp;O3389&amp;"',"&amp;Q3389&amp;","&amp;R3389&amp;","&amp;S3389&amp;","&amp;T3389&amp;","&amp;U3389&amp;","&amp;V3389&amp;","&amp;W3389&amp;");"</f>
        <v>insert into servicio (id,fecha_entrega,serie,apertura,fecha_instalacion,garantia,mantenimiento,capacitacion,entrega_equipo,visita,id_empresa,id_hospital,id_equipo,id_marca,id_modelo,id_os,id_ingeniero) values (nextval('seq_servicio'),'','00154','','43732','','','','','',12,1175,917,58,275,1691,57);</v>
      </c>
    </row>
    <row r="3390" customFormat="false" ht="13.8" hidden="false" customHeight="false" outlineLevel="0" collapsed="false">
      <c r="A3390" s="55" t="s">
        <v>23</v>
      </c>
      <c r="B3390" s="55"/>
      <c r="C3390" s="55" t="s">
        <v>9475</v>
      </c>
      <c r="D3390" s="55" t="s">
        <v>4523</v>
      </c>
      <c r="E3390" s="55" t="s">
        <v>8230</v>
      </c>
      <c r="F3390" s="58" t="s">
        <v>8231</v>
      </c>
      <c r="G3390" s="58" t="s">
        <v>7422</v>
      </c>
      <c r="H3390" s="59"/>
      <c r="I3390" s="59" t="n">
        <v>43731</v>
      </c>
      <c r="J3390" s="60" t="s">
        <v>9476</v>
      </c>
      <c r="K3390" s="55"/>
      <c r="L3390" s="56"/>
      <c r="M3390" s="57"/>
      <c r="N3390" s="55"/>
      <c r="O3390" s="55"/>
      <c r="P3390" s="55" t="s">
        <v>9454</v>
      </c>
      <c r="Q3390" s="0" t="n">
        <f aca="false">IF(ISNA(VLOOKUP(A3390,calculos!$A$2:$B$20,2,1)),"null",VLOOKUP(A3390,calculos!$A$2:$B$20,2,1))</f>
        <v>12</v>
      </c>
      <c r="R3390" s="0" t="n">
        <f aca="false">IF(ISNA(VLOOKUP(C3390,calculos!$D$2:$E$1218,2,1)),"null",VLOOKUP(C3390,calculos!$D$2:$E$1218,2,1))</f>
        <v>1176</v>
      </c>
      <c r="S3390" s="0" t="n">
        <f aca="false">IF(ISNA(VLOOKUP(D3390,calculos!$G$2:$H$1118,2,1)),"null",VLOOKUP(D3390,calculos!$G$2:$H$1118,2,1))</f>
        <v>917</v>
      </c>
      <c r="T3390" s="0" t="n">
        <f aca="false">IF(ISNA(VLOOKUP(E3390,calculos!$J$2:$K$220,2,1)),"null",VLOOKUP(E3390,calculos!$J$2:$K$220,2,1))</f>
        <v>58</v>
      </c>
      <c r="U3390" s="0" t="n">
        <f aca="false">IF(ISNA(VLOOKUP(F3390,calculos!$M$2:$N$658,2,1)),"null",VLOOKUP(F3390,calculos!$M$2:$N$658,2,1))</f>
        <v>275</v>
      </c>
      <c r="V3390" s="0" t="n">
        <f aca="false">IF(ISNA(VLOOKUP(J3390,calculos!$P$2:$Q$1711,2,1)),"null",VLOOKUP(J3390,calculos!$P$2:$Q$1711,2,1))</f>
        <v>1692</v>
      </c>
      <c r="W3390" s="0" t="n">
        <f aca="false">IF(ISNA(VLOOKUP(P3390,calculos!$S$2:$T$58,2,1)),"null",VLOOKUP(P3390,calculos!$S$2:$T$58,2,1))</f>
        <v>57</v>
      </c>
      <c r="X3390" s="9" t="str">
        <f aca="false">$X$1&amp;B3390&amp;"','"&amp;G3390&amp;"','"&amp;H3390&amp;"','"&amp;I3390&amp;"','"&amp;K3390&amp;"','"&amp;L3390&amp;"','"&amp;M3390&amp;"','"&amp;N3390&amp;"','"&amp;O3390&amp;"',"&amp;Q3390&amp;","&amp;R3390&amp;","&amp;S3390&amp;","&amp;T3390&amp;","&amp;U3390&amp;","&amp;V3390&amp;","&amp;W3390&amp;");"</f>
        <v>insert into servicio (id,fecha_entrega,serie,apertura,fecha_instalacion,garantia,mantenimiento,capacitacion,entrega_equipo,visita,id_empresa,id_hospital,id_equipo,id_marca,id_modelo,id_os,id_ingeniero) values (nextval('seq_servicio'),'','00157','','43731','','','','','',12,1176,917,58,275,1692,57);</v>
      </c>
    </row>
    <row r="3391" customFormat="false" ht="13.8" hidden="false" customHeight="false" outlineLevel="0" collapsed="false">
      <c r="A3391" s="55" t="s">
        <v>23</v>
      </c>
      <c r="B3391" s="55"/>
      <c r="C3391" s="55" t="s">
        <v>9477</v>
      </c>
      <c r="D3391" s="55" t="s">
        <v>4523</v>
      </c>
      <c r="E3391" s="55" t="s">
        <v>8230</v>
      </c>
      <c r="F3391" s="58" t="s">
        <v>8231</v>
      </c>
      <c r="G3391" s="58" t="s">
        <v>7424</v>
      </c>
      <c r="H3391" s="59"/>
      <c r="I3391" s="59" t="n">
        <v>43731</v>
      </c>
      <c r="J3391" s="60" t="s">
        <v>9478</v>
      </c>
      <c r="K3391" s="55"/>
      <c r="L3391" s="56"/>
      <c r="M3391" s="57" t="n">
        <v>43731</v>
      </c>
      <c r="N3391" s="55"/>
      <c r="O3391" s="55"/>
      <c r="P3391" s="55" t="s">
        <v>9454</v>
      </c>
      <c r="Q3391" s="0" t="n">
        <f aca="false">IF(ISNA(VLOOKUP(A3391,calculos!$A$2:$B$20,2,1)),"null",VLOOKUP(A3391,calculos!$A$2:$B$20,2,1))</f>
        <v>12</v>
      </c>
      <c r="R3391" s="0" t="n">
        <f aca="false">IF(ISNA(VLOOKUP(C3391,calculos!$D$2:$E$1218,2,1)),"null",VLOOKUP(C3391,calculos!$D$2:$E$1218,2,1))</f>
        <v>1203</v>
      </c>
      <c r="S3391" s="0" t="n">
        <f aca="false">IF(ISNA(VLOOKUP(D3391,calculos!$G$2:$H$1118,2,1)),"null",VLOOKUP(D3391,calculos!$G$2:$H$1118,2,1))</f>
        <v>917</v>
      </c>
      <c r="T3391" s="0" t="n">
        <f aca="false">IF(ISNA(VLOOKUP(E3391,calculos!$J$2:$K$220,2,1)),"null",VLOOKUP(E3391,calculos!$J$2:$K$220,2,1))</f>
        <v>58</v>
      </c>
      <c r="U3391" s="0" t="n">
        <f aca="false">IF(ISNA(VLOOKUP(F3391,calculos!$M$2:$N$658,2,1)),"null",VLOOKUP(F3391,calculos!$M$2:$N$658,2,1))</f>
        <v>275</v>
      </c>
      <c r="V3391" s="0" t="n">
        <f aca="false">IF(ISNA(VLOOKUP(J3391,calculos!$P$2:$Q$1711,2,1)),"null",VLOOKUP(J3391,calculos!$P$2:$Q$1711,2,1))</f>
        <v>1690</v>
      </c>
      <c r="W3391" s="0" t="n">
        <f aca="false">IF(ISNA(VLOOKUP(P3391,calculos!$S$2:$T$58,2,1)),"null",VLOOKUP(P3391,calculos!$S$2:$T$58,2,1))</f>
        <v>57</v>
      </c>
      <c r="X3391" s="9" t="str">
        <f aca="false">$X$1&amp;B3391&amp;"','"&amp;G3391&amp;"','"&amp;H3391&amp;"','"&amp;I3391&amp;"','"&amp;K3391&amp;"','"&amp;L3391&amp;"','"&amp;M3391&amp;"','"&amp;N3391&amp;"','"&amp;O3391&amp;"',"&amp;Q3391&amp;","&amp;R3391&amp;","&amp;S3391&amp;","&amp;T3391&amp;","&amp;U3391&amp;","&amp;V3391&amp;","&amp;W3391&amp;");"</f>
        <v>insert into servicio (id,fecha_entrega,serie,apertura,fecha_instalacion,garantia,mantenimiento,capacitacion,entrega_equipo,visita,id_empresa,id_hospital,id_equipo,id_marca,id_modelo,id_os,id_ingeniero) values (nextval('seq_servicio'),'','00159','','43731','','','43731','','',12,1203,917,58,275,1690,57);</v>
      </c>
    </row>
    <row r="3392" customFormat="false" ht="13.8" hidden="false" customHeight="false" outlineLevel="0" collapsed="false">
      <c r="A3392" s="55" t="s">
        <v>23</v>
      </c>
      <c r="B3392" s="55"/>
      <c r="C3392" s="55" t="s">
        <v>9479</v>
      </c>
      <c r="D3392" s="55" t="s">
        <v>4415</v>
      </c>
      <c r="E3392" s="55" t="s">
        <v>771</v>
      </c>
      <c r="F3392" s="58" t="s">
        <v>9480</v>
      </c>
      <c r="G3392" s="58" t="s">
        <v>7672</v>
      </c>
      <c r="H3392" s="59"/>
      <c r="I3392" s="59"/>
      <c r="J3392" s="60" t="s">
        <v>9481</v>
      </c>
      <c r="K3392" s="55"/>
      <c r="L3392" s="56" t="n">
        <v>43732</v>
      </c>
      <c r="M3392" s="57"/>
      <c r="N3392" s="55"/>
      <c r="O3392" s="55"/>
      <c r="P3392" s="55" t="s">
        <v>9330</v>
      </c>
      <c r="Q3392" s="0" t="n">
        <f aca="false">IF(ISNA(VLOOKUP(A3392,calculos!$A$2:$B$20,2,1)),"null",VLOOKUP(A3392,calculos!$A$2:$B$20,2,1))</f>
        <v>12</v>
      </c>
      <c r="R3392" s="0" t="n">
        <f aca="false">IF(ISNA(VLOOKUP(C3392,calculos!$D$2:$E$1218,2,1)),"null",VLOOKUP(C3392,calculos!$D$2:$E$1218,2,1))</f>
        <v>751</v>
      </c>
      <c r="S3392" s="0" t="n">
        <f aca="false">IF(ISNA(VLOOKUP(D3392,calculos!$G$2:$H$1118,2,1)),"null",VLOOKUP(D3392,calculos!$G$2:$H$1118,2,1))</f>
        <v>701</v>
      </c>
      <c r="T3392" s="0" t="n">
        <f aca="false">IF(ISNA(VLOOKUP(E3392,calculos!$J$2:$K$220,2,1)),"null",VLOOKUP(E3392,calculos!$J$2:$K$220,2,1))</f>
        <v>142</v>
      </c>
      <c r="U3392" s="0" t="n">
        <f aca="false">IF(ISNA(VLOOKUP(F3392,calculos!$M$2:$N$658,2,1)),"null",VLOOKUP(F3392,calculos!$M$2:$N$658,2,1))</f>
        <v>522</v>
      </c>
      <c r="V3392" s="0" t="n">
        <f aca="false">IF(ISNA(VLOOKUP(J3392,calculos!$P$2:$Q$1711,2,1)),"null",VLOOKUP(J3392,calculos!$P$2:$Q$1711,2,1))</f>
        <v>1651</v>
      </c>
      <c r="W3392" s="0" t="n">
        <f aca="false">IF(ISNA(VLOOKUP(P3392,calculos!$S$2:$T$58,2,1)),"null",VLOOKUP(P3392,calculos!$S$2:$T$58,2,1))</f>
        <v>16</v>
      </c>
      <c r="X3392" s="9" t="str">
        <f aca="false">$X$1&amp;B3392&amp;"','"&amp;G3392&amp;"','"&amp;H3392&amp;"','"&amp;I3392&amp;"','"&amp;K3392&amp;"','"&amp;L3392&amp;"','"&amp;M3392&amp;"','"&amp;N3392&amp;"','"&amp;O3392&amp;"',"&amp;Q3392&amp;","&amp;R3392&amp;","&amp;S3392&amp;","&amp;T3392&amp;","&amp;U3392&amp;","&amp;V3392&amp;","&amp;W3392&amp;");"</f>
        <v>insert into servicio (id,fecha_entrega,serie,apertura,fecha_instalacion,garantia,mantenimiento,capacitacion,entrega_equipo,visita,id_empresa,id_hospital,id_equipo,id_marca,id_modelo,id_os,id_ingeniero) values (nextval('seq_servicio'),'','DK43100525','','','','43732','','','',12,751,701,142,522,1651,16);</v>
      </c>
    </row>
    <row r="3393" customFormat="false" ht="13.8" hidden="false" customHeight="false" outlineLevel="0" collapsed="false">
      <c r="A3393" s="55" t="s">
        <v>23</v>
      </c>
      <c r="B3393" s="55"/>
      <c r="C3393" s="55" t="s">
        <v>9479</v>
      </c>
      <c r="D3393" s="55" t="s">
        <v>4415</v>
      </c>
      <c r="E3393" s="55" t="s">
        <v>771</v>
      </c>
      <c r="F3393" s="58" t="s">
        <v>9480</v>
      </c>
      <c r="G3393" s="58" t="s">
        <v>7672</v>
      </c>
      <c r="H3393" s="59"/>
      <c r="I3393" s="59"/>
      <c r="J3393" s="60" t="s">
        <v>9482</v>
      </c>
      <c r="K3393" s="55"/>
      <c r="L3393" s="56"/>
      <c r="M3393" s="57" t="n">
        <v>43728</v>
      </c>
      <c r="N3393" s="55"/>
      <c r="O3393" s="55"/>
      <c r="P3393" s="55" t="s">
        <v>5610</v>
      </c>
      <c r="Q3393" s="0" t="n">
        <f aca="false">IF(ISNA(VLOOKUP(A3393,calculos!$A$2:$B$20,2,1)),"null",VLOOKUP(A3393,calculos!$A$2:$B$20,2,1))</f>
        <v>12</v>
      </c>
      <c r="R3393" s="0" t="n">
        <f aca="false">IF(ISNA(VLOOKUP(C3393,calculos!$D$2:$E$1218,2,1)),"null",VLOOKUP(C3393,calculos!$D$2:$E$1218,2,1))</f>
        <v>751</v>
      </c>
      <c r="S3393" s="0" t="n">
        <f aca="false">IF(ISNA(VLOOKUP(D3393,calculos!$G$2:$H$1118,2,1)),"null",VLOOKUP(D3393,calculos!$G$2:$H$1118,2,1))</f>
        <v>701</v>
      </c>
      <c r="T3393" s="0" t="n">
        <f aca="false">IF(ISNA(VLOOKUP(E3393,calculos!$J$2:$K$220,2,1)),"null",VLOOKUP(E3393,calculos!$J$2:$K$220,2,1))</f>
        <v>142</v>
      </c>
      <c r="U3393" s="0" t="n">
        <f aca="false">IF(ISNA(VLOOKUP(F3393,calculos!$M$2:$N$658,2,1)),"null",VLOOKUP(F3393,calculos!$M$2:$N$658,2,1))</f>
        <v>522</v>
      </c>
      <c r="V3393" s="0" t="n">
        <f aca="false">IF(ISNA(VLOOKUP(J3393,calculos!$P$2:$Q$1711,2,1)),"null",VLOOKUP(J3393,calculos!$P$2:$Q$1711,2,1))</f>
        <v>1650</v>
      </c>
      <c r="W3393" s="0" t="n">
        <f aca="false">IF(ISNA(VLOOKUP(P3393,calculos!$S$2:$T$58,2,1)),"null",VLOOKUP(P3393,calculos!$S$2:$T$58,2,1))</f>
        <v>13</v>
      </c>
      <c r="X3393" s="9" t="str">
        <f aca="false">$X$1&amp;B3393&amp;"','"&amp;G3393&amp;"','"&amp;H3393&amp;"','"&amp;I3393&amp;"','"&amp;K3393&amp;"','"&amp;L3393&amp;"','"&amp;M3393&amp;"','"&amp;N3393&amp;"','"&amp;O3393&amp;"',"&amp;Q3393&amp;","&amp;R3393&amp;","&amp;S3393&amp;","&amp;T3393&amp;","&amp;U3393&amp;","&amp;V3393&amp;","&amp;W3393&amp;");"</f>
        <v>insert into servicio (id,fecha_entrega,serie,apertura,fecha_instalacion,garantia,mantenimiento,capacitacion,entrega_equipo,visita,id_empresa,id_hospital,id_equipo,id_marca,id_modelo,id_os,id_ingeniero) values (nextval('seq_servicio'),'','DK43100525','','','','','43728','','',12,751,701,142,522,1650,13);</v>
      </c>
    </row>
    <row r="3394" customFormat="false" ht="13.8" hidden="false" customHeight="false" outlineLevel="0" collapsed="false">
      <c r="A3394" s="55" t="s">
        <v>23</v>
      </c>
      <c r="B3394" s="55"/>
      <c r="C3394" s="55" t="s">
        <v>9483</v>
      </c>
      <c r="D3394" s="55" t="s">
        <v>6930</v>
      </c>
      <c r="E3394" s="55" t="s">
        <v>4766</v>
      </c>
      <c r="F3394" s="58" t="s">
        <v>9484</v>
      </c>
      <c r="G3394" s="58" t="s">
        <v>9485</v>
      </c>
      <c r="H3394" s="59"/>
      <c r="I3394" s="59"/>
      <c r="J3394" s="60" t="s">
        <v>9486</v>
      </c>
      <c r="K3394" s="55"/>
      <c r="L3394" s="56"/>
      <c r="M3394" s="57"/>
      <c r="N3394" s="55"/>
      <c r="O3394" s="59" t="n">
        <v>43678</v>
      </c>
      <c r="P3394" s="55" t="s">
        <v>8324</v>
      </c>
      <c r="Q3394" s="0" t="n">
        <f aca="false">IF(ISNA(VLOOKUP(A3394,calculos!$A$2:$B$20,2,1)),"null",VLOOKUP(A3394,calculos!$A$2:$B$20,2,1))</f>
        <v>12</v>
      </c>
      <c r="R3394" s="0" t="n">
        <f aca="false">IF(ISNA(VLOOKUP(C3394,calculos!$D$2:$E$1218,2,1)),"null",VLOOKUP(C3394,calculos!$D$2:$E$1218,2,1))</f>
        <v>962</v>
      </c>
      <c r="S3394" s="0" t="n">
        <f aca="false">IF(ISNA(VLOOKUP(D3394,calculos!$G$2:$H$1118,2,1)),"null",VLOOKUP(D3394,calculos!$G$2:$H$1118,2,1))</f>
        <v>413</v>
      </c>
      <c r="T3394" s="0" t="n">
        <f aca="false">IF(ISNA(VLOOKUP(E3394,calculos!$J$2:$K$220,2,1)),"null",VLOOKUP(E3394,calculos!$J$2:$K$220,2,1))</f>
        <v>192</v>
      </c>
      <c r="U3394" s="0" t="n">
        <f aca="false">IF(ISNA(VLOOKUP(F3394,calculos!$M$2:$N$658,2,1)),"null",VLOOKUP(F3394,calculos!$M$2:$N$658,2,1))</f>
        <v>596</v>
      </c>
      <c r="V3394" s="0" t="n">
        <f aca="false">IF(ISNA(VLOOKUP(J3394,calculos!$P$2:$Q$1711,2,1)),"null",VLOOKUP(J3394,calculos!$P$2:$Q$1711,2,1))</f>
        <v>1672</v>
      </c>
      <c r="W3394" s="0" t="n">
        <f aca="false">IF(ISNA(VLOOKUP(P3394,calculos!$S$2:$T$58,2,1)),"null",VLOOKUP(P3394,calculos!$S$2:$T$58,2,1))</f>
        <v>24</v>
      </c>
      <c r="X3394" s="9" t="str">
        <f aca="false">$X$1&amp;B3394&amp;"','"&amp;G3394&amp;"','"&amp;H3394&amp;"','"&amp;I3394&amp;"','"&amp;K3394&amp;"','"&amp;L3394&amp;"','"&amp;M3394&amp;"','"&amp;N3394&amp;"','"&amp;O3394&amp;"',"&amp;Q3394&amp;","&amp;R3394&amp;","&amp;S3394&amp;","&amp;T3394&amp;","&amp;U3394&amp;","&amp;V3394&amp;","&amp;W3394&amp;");"</f>
        <v>insert into servicio (id,fecha_entrega,serie,apertura,fecha_instalacion,garantia,mantenimiento,capacitacion,entrega_equipo,visita,id_empresa,id_hospital,id_equipo,id_marca,id_modelo,id_os,id_ingeniero) values (nextval('seq_servicio'),'','99VS12HPCSG02','','','','','','','43678',12,962,413,192,596,1672,24);</v>
      </c>
    </row>
    <row r="3395" customFormat="false" ht="13.8" hidden="false" customHeight="false" outlineLevel="0" collapsed="false">
      <c r="A3395" s="55" t="s">
        <v>23</v>
      </c>
      <c r="B3395" s="55"/>
      <c r="C3395" s="55" t="s">
        <v>9487</v>
      </c>
      <c r="D3395" s="55" t="s">
        <v>4523</v>
      </c>
      <c r="E3395" s="55" t="s">
        <v>6131</v>
      </c>
      <c r="F3395" s="58" t="s">
        <v>6403</v>
      </c>
      <c r="G3395" s="58" t="s">
        <v>9488</v>
      </c>
      <c r="H3395" s="59"/>
      <c r="I3395" s="59"/>
      <c r="J3395" s="60" t="s">
        <v>9489</v>
      </c>
      <c r="K3395" s="55"/>
      <c r="L3395" s="56" t="n">
        <v>43410</v>
      </c>
      <c r="M3395" s="57"/>
      <c r="N3395" s="55"/>
      <c r="O3395" s="55"/>
      <c r="P3395" s="55" t="s">
        <v>8427</v>
      </c>
      <c r="Q3395" s="0" t="n">
        <f aca="false">IF(ISNA(VLOOKUP(A3395,calculos!$A$2:$B$20,2,1)),"null",VLOOKUP(A3395,calculos!$A$2:$B$20,2,1))</f>
        <v>12</v>
      </c>
      <c r="R3395" s="0" t="n">
        <f aca="false">IF(ISNA(VLOOKUP(C3395,calculos!$D$2:$E$1218,2,1)),"null",VLOOKUP(C3395,calculos!$D$2:$E$1218,2,1))</f>
        <v>1000</v>
      </c>
      <c r="S3395" s="0" t="n">
        <f aca="false">IF(ISNA(VLOOKUP(D3395,calculos!$G$2:$H$1118,2,1)),"null",VLOOKUP(D3395,calculos!$G$2:$H$1118,2,1))</f>
        <v>917</v>
      </c>
      <c r="T3395" s="0" t="n">
        <f aca="false">IF(ISNA(VLOOKUP(E3395,calculos!$J$2:$K$220,2,1)),"null",VLOOKUP(E3395,calculos!$J$2:$K$220,2,1))</f>
        <v>166</v>
      </c>
      <c r="U3395" s="0" t="n">
        <f aca="false">IF(ISNA(VLOOKUP(F3395,calculos!$M$2:$N$658,2,1)),"null",VLOOKUP(F3395,calculos!$M$2:$N$658,2,1))</f>
        <v>285</v>
      </c>
      <c r="V3395" s="0" t="n">
        <f aca="false">IF(ISNA(VLOOKUP(J3395,calculos!$P$2:$Q$1711,2,1)),"null",VLOOKUP(J3395,calculos!$P$2:$Q$1711,2,1))</f>
        <v>1670</v>
      </c>
      <c r="W3395" s="0" t="n">
        <f aca="false">IF(ISNA(VLOOKUP(P3395,calculos!$S$2:$T$58,2,1)),"null",VLOOKUP(P3395,calculos!$S$2:$T$58,2,1))</f>
        <v>54</v>
      </c>
      <c r="X3395" s="9" t="str">
        <f aca="false">$X$1&amp;B3395&amp;"','"&amp;G3395&amp;"','"&amp;H3395&amp;"','"&amp;I3395&amp;"','"&amp;K3395&amp;"','"&amp;L3395&amp;"','"&amp;M3395&amp;"','"&amp;N3395&amp;"','"&amp;O3395&amp;"',"&amp;Q3395&amp;","&amp;R3395&amp;","&amp;S3395&amp;","&amp;T3395&amp;","&amp;U3395&amp;","&amp;V3395&amp;","&amp;W3395&amp;");"</f>
        <v>insert into servicio (id,fecha_entrega,serie,apertura,fecha_instalacion,garantia,mantenimiento,capacitacion,entrega_equipo,visita,id_empresa,id_hospital,id_equipo,id_marca,id_modelo,id_os,id_ingeniero) values (nextval('seq_servicio'),'','0418-080-07-005-003','','','','43410','','','',12,1000,917,166,285,1670,54);</v>
      </c>
    </row>
    <row r="3396" customFormat="false" ht="13.8" hidden="false" customHeight="false" outlineLevel="0" collapsed="false">
      <c r="A3396" s="55" t="s">
        <v>23</v>
      </c>
      <c r="B3396" s="55"/>
      <c r="C3396" s="55" t="s">
        <v>9487</v>
      </c>
      <c r="D3396" s="55" t="s">
        <v>4894</v>
      </c>
      <c r="E3396" s="55" t="s">
        <v>6131</v>
      </c>
      <c r="F3396" s="58" t="s">
        <v>6403</v>
      </c>
      <c r="G3396" s="58" t="s">
        <v>9488</v>
      </c>
      <c r="H3396" s="59"/>
      <c r="I3396" s="59"/>
      <c r="J3396" s="60" t="s">
        <v>9490</v>
      </c>
      <c r="K3396" s="55"/>
      <c r="L3396" s="56" t="n">
        <v>43593</v>
      </c>
      <c r="M3396" s="57"/>
      <c r="N3396" s="55"/>
      <c r="O3396" s="55"/>
      <c r="P3396" s="55" t="s">
        <v>8427</v>
      </c>
      <c r="Q3396" s="0" t="n">
        <f aca="false">IF(ISNA(VLOOKUP(A3396,calculos!$A$2:$B$20,2,1)),"null",VLOOKUP(A3396,calculos!$A$2:$B$20,2,1))</f>
        <v>12</v>
      </c>
      <c r="R3396" s="0" t="n">
        <f aca="false">IF(ISNA(VLOOKUP(C3396,calculos!$D$2:$E$1218,2,1)),"null",VLOOKUP(C3396,calculos!$D$2:$E$1218,2,1))</f>
        <v>1000</v>
      </c>
      <c r="S3396" s="0" t="n">
        <f aca="false">IF(ISNA(VLOOKUP(D3396,calculos!$G$2:$H$1118,2,1)),"null",VLOOKUP(D3396,calculos!$G$2:$H$1118,2,1))</f>
        <v>933</v>
      </c>
      <c r="T3396" s="0" t="n">
        <f aca="false">IF(ISNA(VLOOKUP(E3396,calculos!$J$2:$K$220,2,1)),"null",VLOOKUP(E3396,calculos!$J$2:$K$220,2,1))</f>
        <v>166</v>
      </c>
      <c r="U3396" s="0" t="n">
        <f aca="false">IF(ISNA(VLOOKUP(F3396,calculos!$M$2:$N$658,2,1)),"null",VLOOKUP(F3396,calculos!$M$2:$N$658,2,1))</f>
        <v>285</v>
      </c>
      <c r="V3396" s="0" t="n">
        <f aca="false">IF(ISNA(VLOOKUP(J3396,calculos!$P$2:$Q$1711,2,1)),"null",VLOOKUP(J3396,calculos!$P$2:$Q$1711,2,1))</f>
        <v>1671</v>
      </c>
      <c r="W3396" s="0" t="n">
        <f aca="false">IF(ISNA(VLOOKUP(P3396,calculos!$S$2:$T$58,2,1)),"null",VLOOKUP(P3396,calculos!$S$2:$T$58,2,1))</f>
        <v>54</v>
      </c>
      <c r="X3396" s="9" t="str">
        <f aca="false">$X$1&amp;B3396&amp;"','"&amp;G3396&amp;"','"&amp;H3396&amp;"','"&amp;I3396&amp;"','"&amp;K3396&amp;"','"&amp;L3396&amp;"','"&amp;M3396&amp;"','"&amp;N3396&amp;"','"&amp;O3396&amp;"',"&amp;Q3396&amp;","&amp;R3396&amp;","&amp;S3396&amp;","&amp;T3396&amp;","&amp;U3396&amp;","&amp;V3396&amp;","&amp;W3396&amp;");"</f>
        <v>insert into servicio (id,fecha_entrega,serie,apertura,fecha_instalacion,garantia,mantenimiento,capacitacion,entrega_equipo,visita,id_empresa,id_hospital,id_equipo,id_marca,id_modelo,id_os,id_ingeniero) values (nextval('seq_servicio'),'','0418-080-07-005-003','','','','43593','','','',12,1000,933,166,285,1671,54);</v>
      </c>
    </row>
    <row r="3397" customFormat="false" ht="13.8" hidden="false" customHeight="false" outlineLevel="0" collapsed="false">
      <c r="A3397" s="55" t="s">
        <v>23</v>
      </c>
      <c r="B3397" s="55"/>
      <c r="C3397" s="55" t="s">
        <v>9491</v>
      </c>
      <c r="D3397" s="55" t="s">
        <v>9492</v>
      </c>
      <c r="E3397" s="55" t="s">
        <v>4803</v>
      </c>
      <c r="F3397" s="58" t="s">
        <v>8824</v>
      </c>
      <c r="G3397" s="58" t="s">
        <v>8260</v>
      </c>
      <c r="H3397" s="59"/>
      <c r="I3397" s="59"/>
      <c r="J3397" s="60" t="s">
        <v>9493</v>
      </c>
      <c r="K3397" s="55"/>
      <c r="L3397" s="56" t="n">
        <v>43727</v>
      </c>
      <c r="M3397" s="57"/>
      <c r="N3397" s="55"/>
      <c r="O3397" s="55"/>
      <c r="P3397" s="55" t="s">
        <v>6520</v>
      </c>
      <c r="Q3397" s="0" t="n">
        <f aca="false">IF(ISNA(VLOOKUP(A3397,calculos!$A$2:$B$20,2,1)),"null",VLOOKUP(A3397,calculos!$A$2:$B$20,2,1))</f>
        <v>12</v>
      </c>
      <c r="R3397" s="0" t="n">
        <f aca="false">IF(ISNA(VLOOKUP(C3397,calculos!$D$2:$E$1218,2,1)),"null",VLOOKUP(C3397,calculos!$D$2:$E$1218,2,1))</f>
        <v>918</v>
      </c>
      <c r="S3397" s="0" t="n">
        <f aca="false">IF(ISNA(VLOOKUP(D3397,calculos!$G$2:$H$1118,2,1)),"null",VLOOKUP(D3397,calculos!$G$2:$H$1118,2,1))</f>
        <v>189</v>
      </c>
      <c r="T3397" s="0" t="n">
        <f aca="false">IF(ISNA(VLOOKUP(E3397,calculos!$J$2:$K$220,2,1)),"null",VLOOKUP(E3397,calculos!$J$2:$K$220,2,1))</f>
        <v>53</v>
      </c>
      <c r="U3397" s="0" t="n">
        <f aca="false">IF(ISNA(VLOOKUP(F3397,calculos!$M$2:$N$658,2,1)),"null",VLOOKUP(F3397,calculos!$M$2:$N$658,2,1))</f>
        <v>125</v>
      </c>
      <c r="V3397" s="0" t="n">
        <f aca="false">IF(ISNA(VLOOKUP(J3397,calculos!$P$2:$Q$1711,2,1)),"null",VLOOKUP(J3397,calculos!$P$2:$Q$1711,2,1))</f>
        <v>1548</v>
      </c>
      <c r="W3397" s="0" t="n">
        <f aca="false">IF(ISNA(VLOOKUP(P3397,calculos!$S$2:$T$58,2,1)),"null",VLOOKUP(P3397,calculos!$S$2:$T$58,2,1))</f>
        <v>8</v>
      </c>
      <c r="X3397" s="9" t="str">
        <f aca="false">$X$1&amp;B3397&amp;"','"&amp;G3397&amp;"','"&amp;H3397&amp;"','"&amp;I3397&amp;"','"&amp;K3397&amp;"','"&amp;L3397&amp;"','"&amp;M3397&amp;"','"&amp;N3397&amp;"','"&amp;O3397&amp;"',"&amp;Q3397&amp;","&amp;R3397&amp;","&amp;S3397&amp;","&amp;T3397&amp;","&amp;U3397&amp;","&amp;V3397&amp;","&amp;W3397&amp;");"</f>
        <v>insert into servicio (id,fecha_entrega,serie,apertura,fecha_instalacion,garantia,mantenimiento,capacitacion,entrega_equipo,visita,id_empresa,id_hospital,id_equipo,id_marca,id_modelo,id_os,id_ingeniero) values (nextval('seq_servicio'),'','001192929','','','','43727','','','',12,918,189,53,125,1548,8);</v>
      </c>
    </row>
    <row r="3398" customFormat="false" ht="13.8" hidden="false" customHeight="false" outlineLevel="0" collapsed="false">
      <c r="A3398" s="55" t="s">
        <v>23</v>
      </c>
      <c r="B3398" s="55"/>
      <c r="C3398" s="55" t="s">
        <v>9491</v>
      </c>
      <c r="D3398" s="55" t="s">
        <v>9492</v>
      </c>
      <c r="E3398" s="55" t="s">
        <v>4803</v>
      </c>
      <c r="F3398" s="58" t="s">
        <v>8824</v>
      </c>
      <c r="G3398" s="58" t="s">
        <v>8260</v>
      </c>
      <c r="H3398" s="59"/>
      <c r="I3398" s="59"/>
      <c r="J3398" s="60" t="s">
        <v>9494</v>
      </c>
      <c r="K3398" s="55"/>
      <c r="L3398" s="56" t="n">
        <v>43725</v>
      </c>
      <c r="M3398" s="57"/>
      <c r="N3398" s="55"/>
      <c r="O3398" s="55"/>
      <c r="P3398" s="55" t="s">
        <v>6520</v>
      </c>
      <c r="Q3398" s="0" t="n">
        <f aca="false">IF(ISNA(VLOOKUP(A3398,calculos!$A$2:$B$20,2,1)),"null",VLOOKUP(A3398,calculos!$A$2:$B$20,2,1))</f>
        <v>12</v>
      </c>
      <c r="R3398" s="0" t="n">
        <f aca="false">IF(ISNA(VLOOKUP(C3398,calculos!$D$2:$E$1218,2,1)),"null",VLOOKUP(C3398,calculos!$D$2:$E$1218,2,1))</f>
        <v>918</v>
      </c>
      <c r="S3398" s="0" t="n">
        <f aca="false">IF(ISNA(VLOOKUP(D3398,calculos!$G$2:$H$1118,2,1)),"null",VLOOKUP(D3398,calculos!$G$2:$H$1118,2,1))</f>
        <v>189</v>
      </c>
      <c r="T3398" s="0" t="n">
        <f aca="false">IF(ISNA(VLOOKUP(E3398,calculos!$J$2:$K$220,2,1)),"null",VLOOKUP(E3398,calculos!$J$2:$K$220,2,1))</f>
        <v>53</v>
      </c>
      <c r="U3398" s="0" t="n">
        <f aca="false">IF(ISNA(VLOOKUP(F3398,calculos!$M$2:$N$658,2,1)),"null",VLOOKUP(F3398,calculos!$M$2:$N$658,2,1))</f>
        <v>125</v>
      </c>
      <c r="V3398" s="0" t="n">
        <f aca="false">IF(ISNA(VLOOKUP(J3398,calculos!$P$2:$Q$1711,2,1)),"null",VLOOKUP(J3398,calculos!$P$2:$Q$1711,2,1))</f>
        <v>1547</v>
      </c>
      <c r="W3398" s="0" t="n">
        <f aca="false">IF(ISNA(VLOOKUP(P3398,calculos!$S$2:$T$58,2,1)),"null",VLOOKUP(P3398,calculos!$S$2:$T$58,2,1))</f>
        <v>8</v>
      </c>
      <c r="X3398" s="9" t="str">
        <f aca="false">$X$1&amp;B3398&amp;"','"&amp;G3398&amp;"','"&amp;H3398&amp;"','"&amp;I3398&amp;"','"&amp;K3398&amp;"','"&amp;L3398&amp;"','"&amp;M3398&amp;"','"&amp;N3398&amp;"','"&amp;O3398&amp;"',"&amp;Q3398&amp;","&amp;R3398&amp;","&amp;S3398&amp;","&amp;T3398&amp;","&amp;U3398&amp;","&amp;V3398&amp;","&amp;W3398&amp;");"</f>
        <v>insert into servicio (id,fecha_entrega,serie,apertura,fecha_instalacion,garantia,mantenimiento,capacitacion,entrega_equipo,visita,id_empresa,id_hospital,id_equipo,id_marca,id_modelo,id_os,id_ingeniero) values (nextval('seq_servicio'),'','001192929','','','','43725','','','',12,918,189,53,125,1547,8);</v>
      </c>
    </row>
    <row r="3399" customFormat="false" ht="13.8" hidden="false" customHeight="false" outlineLevel="0" collapsed="false">
      <c r="A3399" s="55" t="s">
        <v>23</v>
      </c>
      <c r="B3399" s="55"/>
      <c r="C3399" s="55" t="s">
        <v>9495</v>
      </c>
      <c r="D3399" s="55" t="s">
        <v>5975</v>
      </c>
      <c r="E3399" s="55" t="s">
        <v>7209</v>
      </c>
      <c r="F3399" s="58" t="s">
        <v>7256</v>
      </c>
      <c r="G3399" s="58" t="s">
        <v>9496</v>
      </c>
      <c r="H3399" s="59"/>
      <c r="I3399" s="59"/>
      <c r="J3399" s="60" t="s">
        <v>9497</v>
      </c>
      <c r="K3399" s="55"/>
      <c r="L3399" s="56"/>
      <c r="M3399" s="57" t="n">
        <v>43727</v>
      </c>
      <c r="N3399" s="55"/>
      <c r="O3399" s="55"/>
      <c r="P3399" s="55" t="s">
        <v>6964</v>
      </c>
      <c r="Q3399" s="0" t="n">
        <f aca="false">IF(ISNA(VLOOKUP(A3399,calculos!$A$2:$B$20,2,1)),"null",VLOOKUP(A3399,calculos!$A$2:$B$20,2,1))</f>
        <v>12</v>
      </c>
      <c r="R3399" s="0" t="n">
        <f aca="false">IF(ISNA(VLOOKUP(C3399,calculos!$D$2:$E$1218,2,1)),"null",VLOOKUP(C3399,calculos!$D$2:$E$1218,2,1))</f>
        <v>1204</v>
      </c>
      <c r="S3399" s="0" t="n">
        <f aca="false">IF(ISNA(VLOOKUP(D3399,calculos!$G$2:$H$1118,2,1)),"null",VLOOKUP(D3399,calculos!$G$2:$H$1118,2,1))</f>
        <v>330</v>
      </c>
      <c r="T3399" s="0" t="n">
        <f aca="false">IF(ISNA(VLOOKUP(E3399,calculos!$J$2:$K$220,2,1)),"null",VLOOKUP(E3399,calculos!$J$2:$K$220,2,1))</f>
        <v>87</v>
      </c>
      <c r="U3399" s="0" t="n">
        <f aca="false">IF(ISNA(VLOOKUP(F3399,calculos!$M$2:$N$658,2,1)),"null",VLOOKUP(F3399,calculos!$M$2:$N$658,2,1))</f>
        <v>5</v>
      </c>
      <c r="V3399" s="0" t="n">
        <f aca="false">IF(ISNA(VLOOKUP(J3399,calculos!$P$2:$Q$1711,2,1)),"null",VLOOKUP(J3399,calculos!$P$2:$Q$1711,2,1))</f>
        <v>1583</v>
      </c>
      <c r="W3399" s="0" t="n">
        <f aca="false">IF(ISNA(VLOOKUP(P3399,calculos!$S$2:$T$58,2,1)),"null",VLOOKUP(P3399,calculos!$S$2:$T$58,2,1))</f>
        <v>2</v>
      </c>
      <c r="X3399" s="9" t="str">
        <f aca="false">$X$1&amp;B3399&amp;"','"&amp;G3399&amp;"','"&amp;H3399&amp;"','"&amp;I3399&amp;"','"&amp;K3399&amp;"','"&amp;L3399&amp;"','"&amp;M3399&amp;"','"&amp;N3399&amp;"','"&amp;O3399&amp;"',"&amp;Q3399&amp;","&amp;R3399&amp;","&amp;S3399&amp;","&amp;T3399&amp;","&amp;U3399&amp;","&amp;V3399&amp;","&amp;W3399&amp;");"</f>
        <v>insert into servicio (id,fecha_entrega,serie,apertura,fecha_instalacion,garantia,mantenimiento,capacitacion,entrega_equipo,visita,id_empresa,id_hospital,id_equipo,id_marca,id_modelo,id_os,id_ingeniero) values (nextval('seq_servicio'),'','4654336','','','','','43727','','',12,1204,330,87,5,1583,2);</v>
      </c>
    </row>
    <row r="3400" customFormat="false" ht="13.8" hidden="false" customHeight="false" outlineLevel="0" collapsed="false">
      <c r="A3400" s="55" t="s">
        <v>1091</v>
      </c>
      <c r="B3400" s="55"/>
      <c r="C3400" s="55" t="s">
        <v>9498</v>
      </c>
      <c r="D3400" s="55" t="s">
        <v>4655</v>
      </c>
      <c r="E3400" s="55" t="s">
        <v>9412</v>
      </c>
      <c r="F3400" s="58" t="s">
        <v>9413</v>
      </c>
      <c r="G3400" s="58" t="s">
        <v>9499</v>
      </c>
      <c r="H3400" s="59"/>
      <c r="I3400" s="59" t="n">
        <v>43726</v>
      </c>
      <c r="J3400" s="60" t="s">
        <v>9500</v>
      </c>
      <c r="K3400" s="55"/>
      <c r="L3400" s="56"/>
      <c r="M3400" s="59" t="n">
        <v>43726</v>
      </c>
      <c r="N3400" s="55"/>
      <c r="O3400" s="55"/>
      <c r="P3400" s="55" t="s">
        <v>8324</v>
      </c>
      <c r="Q3400" s="0" t="n">
        <f aca="false">IF(ISNA(VLOOKUP(A3400,calculos!$A$2:$B$20,2,1)),"null",VLOOKUP(A3400,calculos!$A$2:$B$20,2,1))</f>
        <v>11</v>
      </c>
      <c r="R3400" s="0" t="n">
        <f aca="false">IF(ISNA(VLOOKUP(C3400,calculos!$D$2:$E$1218,2,1)),"null",VLOOKUP(C3400,calculos!$D$2:$E$1218,2,1))</f>
        <v>47</v>
      </c>
      <c r="S3400" s="0" t="n">
        <f aca="false">IF(ISNA(VLOOKUP(D3400,calculos!$G$2:$H$1118,2,1)),"null",VLOOKUP(D3400,calculos!$G$2:$H$1118,2,1))</f>
        <v>147</v>
      </c>
      <c r="T3400" s="0" t="n">
        <f aca="false">IF(ISNA(VLOOKUP(E3400,calculos!$J$2:$K$220,2,1)),"null",VLOOKUP(E3400,calculos!$J$2:$K$220,2,1))</f>
        <v>15</v>
      </c>
      <c r="U3400" s="0" t="n">
        <f aca="false">IF(ISNA(VLOOKUP(F3400,calculos!$M$2:$N$658,2,1)),"null",VLOOKUP(F3400,calculos!$M$2:$N$658,2,1))</f>
        <v>46</v>
      </c>
      <c r="V3400" s="0" t="n">
        <f aca="false">IF(ISNA(VLOOKUP(J3400,calculos!$P$2:$Q$1711,2,1)),"null",VLOOKUP(J3400,calculos!$P$2:$Q$1711,2,1))</f>
        <v>1197</v>
      </c>
      <c r="W3400" s="0" t="n">
        <f aca="false">IF(ISNA(VLOOKUP(P3400,calculos!$S$2:$T$58,2,1)),"null",VLOOKUP(P3400,calculos!$S$2:$T$58,2,1))</f>
        <v>24</v>
      </c>
      <c r="X3400" s="9" t="str">
        <f aca="false">$X$1&amp;B3400&amp;"','"&amp;G3400&amp;"','"&amp;H3400&amp;"','"&amp;I3400&amp;"','"&amp;K3400&amp;"','"&amp;L3400&amp;"','"&amp;M3400&amp;"','"&amp;N3400&amp;"','"&amp;O3400&amp;"',"&amp;Q3400&amp;","&amp;R3400&amp;","&amp;S3400&amp;","&amp;T3400&amp;","&amp;U3400&amp;","&amp;V3400&amp;","&amp;W3400&amp;");"</f>
        <v>insert into servicio (id,fecha_entrega,serie,apertura,fecha_instalacion,garantia,mantenimiento,capacitacion,entrega_equipo,visita,id_empresa,id_hospital,id_equipo,id_marca,id_modelo,id_os,id_ingeniero) values (nextval('seq_servicio'),'','C18004655','','43726','','','43726','','',11,47,147,15,46,1197,24);</v>
      </c>
    </row>
    <row r="3401" customFormat="false" ht="13.8" hidden="false" customHeight="false" outlineLevel="0" collapsed="false">
      <c r="A3401" s="55" t="s">
        <v>1091</v>
      </c>
      <c r="B3401" s="55"/>
      <c r="C3401" s="55" t="s">
        <v>9498</v>
      </c>
      <c r="D3401" s="55" t="s">
        <v>4655</v>
      </c>
      <c r="E3401" s="55" t="s">
        <v>9412</v>
      </c>
      <c r="F3401" s="58" t="s">
        <v>9413</v>
      </c>
      <c r="G3401" s="58" t="s">
        <v>9501</v>
      </c>
      <c r="H3401" s="59"/>
      <c r="I3401" s="59" t="n">
        <v>43726</v>
      </c>
      <c r="J3401" s="60" t="s">
        <v>9502</v>
      </c>
      <c r="K3401" s="55"/>
      <c r="L3401" s="56"/>
      <c r="M3401" s="57"/>
      <c r="N3401" s="55"/>
      <c r="O3401" s="55"/>
      <c r="P3401" s="55" t="s">
        <v>8324</v>
      </c>
      <c r="Q3401" s="0" t="n">
        <f aca="false">IF(ISNA(VLOOKUP(A3401,calculos!$A$2:$B$20,2,1)),"null",VLOOKUP(A3401,calculos!$A$2:$B$20,2,1))</f>
        <v>11</v>
      </c>
      <c r="R3401" s="0" t="n">
        <f aca="false">IF(ISNA(VLOOKUP(C3401,calculos!$D$2:$E$1218,2,1)),"null",VLOOKUP(C3401,calculos!$D$2:$E$1218,2,1))</f>
        <v>47</v>
      </c>
      <c r="S3401" s="0" t="n">
        <f aca="false">IF(ISNA(VLOOKUP(D3401,calculos!$G$2:$H$1118,2,1)),"null",VLOOKUP(D3401,calculos!$G$2:$H$1118,2,1))</f>
        <v>147</v>
      </c>
      <c r="T3401" s="0" t="n">
        <f aca="false">IF(ISNA(VLOOKUP(E3401,calculos!$J$2:$K$220,2,1)),"null",VLOOKUP(E3401,calculos!$J$2:$K$220,2,1))</f>
        <v>15</v>
      </c>
      <c r="U3401" s="0" t="n">
        <f aca="false">IF(ISNA(VLOOKUP(F3401,calculos!$M$2:$N$658,2,1)),"null",VLOOKUP(F3401,calculos!$M$2:$N$658,2,1))</f>
        <v>46</v>
      </c>
      <c r="V3401" s="0" t="n">
        <f aca="false">IF(ISNA(VLOOKUP(J3401,calculos!$P$2:$Q$1711,2,1)),"null",VLOOKUP(J3401,calculos!$P$2:$Q$1711,2,1))</f>
        <v>1196</v>
      </c>
      <c r="W3401" s="0" t="n">
        <f aca="false">IF(ISNA(VLOOKUP(P3401,calculos!$S$2:$T$58,2,1)),"null",VLOOKUP(P3401,calculos!$S$2:$T$58,2,1))</f>
        <v>24</v>
      </c>
      <c r="X3401" s="9" t="str">
        <f aca="false">$X$1&amp;B3401&amp;"','"&amp;G3401&amp;"','"&amp;H3401&amp;"','"&amp;I3401&amp;"','"&amp;K3401&amp;"','"&amp;L3401&amp;"','"&amp;M3401&amp;"','"&amp;N3401&amp;"','"&amp;O3401&amp;"',"&amp;Q3401&amp;","&amp;R3401&amp;","&amp;S3401&amp;","&amp;T3401&amp;","&amp;U3401&amp;","&amp;V3401&amp;","&amp;W3401&amp;");"</f>
        <v>insert into servicio (id,fecha_entrega,serie,apertura,fecha_instalacion,garantia,mantenimiento,capacitacion,entrega_equipo,visita,id_empresa,id_hospital,id_equipo,id_marca,id_modelo,id_os,id_ingeniero) values (nextval('seq_servicio'),'','C160333734','','43726','','','','','',11,47,147,15,46,1196,24);</v>
      </c>
    </row>
    <row r="3402" customFormat="false" ht="13.8" hidden="false" customHeight="false" outlineLevel="0" collapsed="false">
      <c r="A3402" s="55" t="s">
        <v>1091</v>
      </c>
      <c r="B3402" s="55"/>
      <c r="C3402" s="55" t="s">
        <v>9498</v>
      </c>
      <c r="D3402" s="55" t="s">
        <v>4655</v>
      </c>
      <c r="E3402" s="55" t="s">
        <v>9412</v>
      </c>
      <c r="F3402" s="58" t="s">
        <v>9413</v>
      </c>
      <c r="G3402" s="58" t="s">
        <v>9503</v>
      </c>
      <c r="H3402" s="59"/>
      <c r="I3402" s="59" t="n">
        <v>43725</v>
      </c>
      <c r="J3402" s="60" t="s">
        <v>9504</v>
      </c>
      <c r="K3402" s="55"/>
      <c r="L3402" s="56"/>
      <c r="M3402" s="57"/>
      <c r="N3402" s="55"/>
      <c r="O3402" s="55"/>
      <c r="P3402" s="55" t="s">
        <v>8324</v>
      </c>
      <c r="Q3402" s="0" t="n">
        <f aca="false">IF(ISNA(VLOOKUP(A3402,calculos!$A$2:$B$20,2,1)),"null",VLOOKUP(A3402,calculos!$A$2:$B$20,2,1))</f>
        <v>11</v>
      </c>
      <c r="R3402" s="0" t="n">
        <f aca="false">IF(ISNA(VLOOKUP(C3402,calculos!$D$2:$E$1218,2,1)),"null",VLOOKUP(C3402,calculos!$D$2:$E$1218,2,1))</f>
        <v>47</v>
      </c>
      <c r="S3402" s="0" t="n">
        <f aca="false">IF(ISNA(VLOOKUP(D3402,calculos!$G$2:$H$1118,2,1)),"null",VLOOKUP(D3402,calculos!$G$2:$H$1118,2,1))</f>
        <v>147</v>
      </c>
      <c r="T3402" s="0" t="n">
        <f aca="false">IF(ISNA(VLOOKUP(E3402,calculos!$J$2:$K$220,2,1)),"null",VLOOKUP(E3402,calculos!$J$2:$K$220,2,1))</f>
        <v>15</v>
      </c>
      <c r="U3402" s="0" t="n">
        <f aca="false">IF(ISNA(VLOOKUP(F3402,calculos!$M$2:$N$658,2,1)),"null",VLOOKUP(F3402,calculos!$M$2:$N$658,2,1))</f>
        <v>46</v>
      </c>
      <c r="V3402" s="0" t="n">
        <f aca="false">IF(ISNA(VLOOKUP(J3402,calculos!$P$2:$Q$1711,2,1)),"null",VLOOKUP(J3402,calculos!$P$2:$Q$1711,2,1))</f>
        <v>1195</v>
      </c>
      <c r="W3402" s="0" t="n">
        <f aca="false">IF(ISNA(VLOOKUP(P3402,calculos!$S$2:$T$58,2,1)),"null",VLOOKUP(P3402,calculos!$S$2:$T$58,2,1))</f>
        <v>24</v>
      </c>
      <c r="X3402" s="9" t="str">
        <f aca="false">$X$1&amp;B3402&amp;"','"&amp;G3402&amp;"','"&amp;H3402&amp;"','"&amp;I3402&amp;"','"&amp;K3402&amp;"','"&amp;L3402&amp;"','"&amp;M3402&amp;"','"&amp;N3402&amp;"','"&amp;O3402&amp;"',"&amp;Q3402&amp;","&amp;R3402&amp;","&amp;S3402&amp;","&amp;T3402&amp;","&amp;U3402&amp;","&amp;V3402&amp;","&amp;W3402&amp;");"</f>
        <v>insert into servicio (id,fecha_entrega,serie,apertura,fecha_instalacion,garantia,mantenimiento,capacitacion,entrega_equipo,visita,id_empresa,id_hospital,id_equipo,id_marca,id_modelo,id_os,id_ingeniero) values (nextval('seq_servicio'),'','C18004660','','43725','','','','','',11,47,147,15,46,1195,24);</v>
      </c>
    </row>
    <row r="3403" customFormat="false" ht="13.8" hidden="false" customHeight="false" outlineLevel="0" collapsed="false">
      <c r="A3403" s="55" t="s">
        <v>23</v>
      </c>
      <c r="B3403" s="55"/>
      <c r="C3403" s="55" t="s">
        <v>9505</v>
      </c>
      <c r="D3403" s="55" t="s">
        <v>4898</v>
      </c>
      <c r="E3403" s="55" t="s">
        <v>4774</v>
      </c>
      <c r="F3403" s="58" t="s">
        <v>9205</v>
      </c>
      <c r="G3403" s="58" t="s">
        <v>9506</v>
      </c>
      <c r="H3403" s="59"/>
      <c r="I3403" s="59" t="n">
        <v>43769</v>
      </c>
      <c r="J3403" s="60" t="s">
        <v>9507</v>
      </c>
      <c r="K3403" s="55"/>
      <c r="L3403" s="56"/>
      <c r="M3403" s="57"/>
      <c r="N3403" s="55"/>
      <c r="O3403" s="55"/>
      <c r="P3403" s="55" t="s">
        <v>6520</v>
      </c>
      <c r="Q3403" s="0" t="n">
        <f aca="false">IF(ISNA(VLOOKUP(A3403,calculos!$A$2:$B$20,2,1)),"null",VLOOKUP(A3403,calculos!$A$2:$B$20,2,1))</f>
        <v>12</v>
      </c>
      <c r="R3403" s="0" t="n">
        <f aca="false">IF(ISNA(VLOOKUP(C3403,calculos!$D$2:$E$1218,2,1)),"null",VLOOKUP(C3403,calculos!$D$2:$E$1218,2,1))</f>
        <v>353</v>
      </c>
      <c r="S3403" s="0" t="n">
        <f aca="false">IF(ISNA(VLOOKUP(D3403,calculos!$G$2:$H$1118,2,1)),"null",VLOOKUP(D3403,calculos!$G$2:$H$1118,2,1))</f>
        <v>624</v>
      </c>
      <c r="T3403" s="0" t="n">
        <f aca="false">IF(ISNA(VLOOKUP(E3403,calculos!$J$2:$K$220,2,1)),"null",VLOOKUP(E3403,calculos!$J$2:$K$220,2,1))</f>
        <v>172</v>
      </c>
      <c r="U3403" s="0" t="n">
        <f aca="false">IF(ISNA(VLOOKUP(F3403,calculos!$M$2:$N$658,2,1)),"null",VLOOKUP(F3403,calculos!$M$2:$N$658,2,1))</f>
        <v>562</v>
      </c>
      <c r="V3403" s="0" t="n">
        <f aca="false">IF(ISNA(VLOOKUP(J3403,calculos!$P$2:$Q$1711,2,1)),"null",VLOOKUP(J3403,calculos!$P$2:$Q$1711,2,1))</f>
        <v>1569</v>
      </c>
      <c r="W3403" s="0" t="n">
        <f aca="false">IF(ISNA(VLOOKUP(P3403,calculos!$S$2:$T$58,2,1)),"null",VLOOKUP(P3403,calculos!$S$2:$T$58,2,1))</f>
        <v>8</v>
      </c>
      <c r="X3403" s="9" t="str">
        <f aca="false">$X$1&amp;B3403&amp;"','"&amp;G3403&amp;"','"&amp;H3403&amp;"','"&amp;I3403&amp;"','"&amp;K3403&amp;"','"&amp;L3403&amp;"','"&amp;M3403&amp;"','"&amp;N3403&amp;"','"&amp;O3403&amp;"',"&amp;Q3403&amp;","&amp;R3403&amp;","&amp;S3403&amp;","&amp;T3403&amp;","&amp;U3403&amp;","&amp;V3403&amp;","&amp;W3403&amp;");"</f>
        <v>insert into servicio (id,fecha_entrega,serie,apertura,fecha_instalacion,garantia,mantenimiento,capacitacion,entrega_equipo,visita,id_empresa,id_hospital,id_equipo,id_marca,id_modelo,id_os,id_ingeniero) values (nextval('seq_servicio'),'','22192','','43769','','','','','',12,353,624,172,562,1569,8);</v>
      </c>
    </row>
    <row r="3404" customFormat="false" ht="13.8" hidden="false" customHeight="false" outlineLevel="0" collapsed="false">
      <c r="A3404" s="55" t="s">
        <v>23</v>
      </c>
      <c r="B3404" s="55"/>
      <c r="C3404" s="55" t="s">
        <v>9505</v>
      </c>
      <c r="D3404" s="55" t="s">
        <v>4898</v>
      </c>
      <c r="E3404" s="55" t="s">
        <v>4774</v>
      </c>
      <c r="F3404" s="58" t="s">
        <v>9205</v>
      </c>
      <c r="G3404" s="58" t="s">
        <v>9508</v>
      </c>
      <c r="H3404" s="59"/>
      <c r="I3404" s="59" t="n">
        <v>43769</v>
      </c>
      <c r="J3404" s="60" t="s">
        <v>9507</v>
      </c>
      <c r="K3404" s="55"/>
      <c r="L3404" s="56"/>
      <c r="M3404" s="57"/>
      <c r="N3404" s="55"/>
      <c r="O3404" s="55"/>
      <c r="P3404" s="55" t="s">
        <v>6520</v>
      </c>
      <c r="Q3404" s="0" t="n">
        <f aca="false">IF(ISNA(VLOOKUP(A3404,calculos!$A$2:$B$20,2,1)),"null",VLOOKUP(A3404,calculos!$A$2:$B$20,2,1))</f>
        <v>12</v>
      </c>
      <c r="R3404" s="0" t="n">
        <f aca="false">IF(ISNA(VLOOKUP(C3404,calculos!$D$2:$E$1218,2,1)),"null",VLOOKUP(C3404,calculos!$D$2:$E$1218,2,1))</f>
        <v>353</v>
      </c>
      <c r="S3404" s="0" t="n">
        <f aca="false">IF(ISNA(VLOOKUP(D3404,calculos!$G$2:$H$1118,2,1)),"null",VLOOKUP(D3404,calculos!$G$2:$H$1118,2,1))</f>
        <v>624</v>
      </c>
      <c r="T3404" s="0" t="n">
        <f aca="false">IF(ISNA(VLOOKUP(E3404,calculos!$J$2:$K$220,2,1)),"null",VLOOKUP(E3404,calculos!$J$2:$K$220,2,1))</f>
        <v>172</v>
      </c>
      <c r="U3404" s="0" t="n">
        <f aca="false">IF(ISNA(VLOOKUP(F3404,calculos!$M$2:$N$658,2,1)),"null",VLOOKUP(F3404,calculos!$M$2:$N$658,2,1))</f>
        <v>562</v>
      </c>
      <c r="V3404" s="0" t="n">
        <f aca="false">IF(ISNA(VLOOKUP(J3404,calculos!$P$2:$Q$1711,2,1)),"null",VLOOKUP(J3404,calculos!$P$2:$Q$1711,2,1))</f>
        <v>1569</v>
      </c>
      <c r="W3404" s="0" t="n">
        <f aca="false">IF(ISNA(VLOOKUP(P3404,calculos!$S$2:$T$58,2,1)),"null",VLOOKUP(P3404,calculos!$S$2:$T$58,2,1))</f>
        <v>8</v>
      </c>
      <c r="X3404" s="9" t="str">
        <f aca="false">$X$1&amp;B3404&amp;"','"&amp;G3404&amp;"','"&amp;H3404&amp;"','"&amp;I3404&amp;"','"&amp;K3404&amp;"','"&amp;L3404&amp;"','"&amp;M3404&amp;"','"&amp;N3404&amp;"','"&amp;O3404&amp;"',"&amp;Q3404&amp;","&amp;R3404&amp;","&amp;S3404&amp;","&amp;T3404&amp;","&amp;U3404&amp;","&amp;V3404&amp;","&amp;W3404&amp;");"</f>
        <v>insert into servicio (id,fecha_entrega,serie,apertura,fecha_instalacion,garantia,mantenimiento,capacitacion,entrega_equipo,visita,id_empresa,id_hospital,id_equipo,id_marca,id_modelo,id_os,id_ingeniero) values (nextval('seq_servicio'),'','22193','','43769','','','','','',12,353,624,172,562,1569,8);</v>
      </c>
    </row>
    <row r="3405" customFormat="false" ht="13.8" hidden="false" customHeight="false" outlineLevel="0" collapsed="false">
      <c r="A3405" s="55" t="s">
        <v>23</v>
      </c>
      <c r="B3405" s="55"/>
      <c r="C3405" s="55" t="s">
        <v>9505</v>
      </c>
      <c r="D3405" s="55" t="s">
        <v>9509</v>
      </c>
      <c r="E3405" s="55" t="s">
        <v>7209</v>
      </c>
      <c r="F3405" s="55" t="s">
        <v>9510</v>
      </c>
      <c r="G3405" s="58" t="s">
        <v>9511</v>
      </c>
      <c r="H3405" s="59"/>
      <c r="I3405" s="59" t="n">
        <v>43769</v>
      </c>
      <c r="J3405" s="60" t="s">
        <v>9512</v>
      </c>
      <c r="K3405" s="55"/>
      <c r="L3405" s="56"/>
      <c r="M3405" s="57"/>
      <c r="N3405" s="55"/>
      <c r="O3405" s="55"/>
      <c r="P3405" s="55" t="s">
        <v>6520</v>
      </c>
      <c r="Q3405" s="0" t="n">
        <f aca="false">IF(ISNA(VLOOKUP(A3405,calculos!$A$2:$B$20,2,1)),"null",VLOOKUP(A3405,calculos!$A$2:$B$20,2,1))</f>
        <v>12</v>
      </c>
      <c r="R3405" s="0" t="n">
        <f aca="false">IF(ISNA(VLOOKUP(C3405,calculos!$D$2:$E$1218,2,1)),"null",VLOOKUP(C3405,calculos!$D$2:$E$1218,2,1))</f>
        <v>353</v>
      </c>
      <c r="S3405" s="0" t="n">
        <f aca="false">IF(ISNA(VLOOKUP(D3405,calculos!$G$2:$H$1118,2,1)),"null",VLOOKUP(D3405,calculos!$G$2:$H$1118,2,1))</f>
        <v>259</v>
      </c>
      <c r="T3405" s="0" t="n">
        <f aca="false">IF(ISNA(VLOOKUP(E3405,calculos!$J$2:$K$220,2,1)),"null",VLOOKUP(E3405,calculos!$J$2:$K$220,2,1))</f>
        <v>87</v>
      </c>
      <c r="U3405" s="0" t="n">
        <f aca="false">IF(ISNA(VLOOKUP(F3405,calculos!$M$2:$N$658,2,1)),"null",VLOOKUP(F3405,calculos!$M$2:$N$658,2,1))</f>
        <v>347</v>
      </c>
      <c r="V3405" s="0" t="n">
        <f aca="false">IF(ISNA(VLOOKUP(J3405,calculos!$P$2:$Q$1711,2,1)),"null",VLOOKUP(J3405,calculos!$P$2:$Q$1711,2,1))</f>
        <v>1571</v>
      </c>
      <c r="W3405" s="0" t="n">
        <f aca="false">IF(ISNA(VLOOKUP(P3405,calculos!$S$2:$T$58,2,1)),"null",VLOOKUP(P3405,calculos!$S$2:$T$58,2,1))</f>
        <v>8</v>
      </c>
      <c r="X3405" s="9" t="str">
        <f aca="false">$X$1&amp;B3405&amp;"','"&amp;G3405&amp;"','"&amp;H3405&amp;"','"&amp;I3405&amp;"','"&amp;K3405&amp;"','"&amp;L3405&amp;"','"&amp;M3405&amp;"','"&amp;N3405&amp;"','"&amp;O3405&amp;"',"&amp;Q3405&amp;","&amp;R3405&amp;","&amp;S3405&amp;","&amp;T3405&amp;","&amp;U3405&amp;","&amp;V3405&amp;","&amp;W3405&amp;");"</f>
        <v>insert into servicio (id,fecha_entrega,serie,apertura,fecha_instalacion,garantia,mantenimiento,capacitacion,entrega_equipo,visita,id_empresa,id_hospital,id_equipo,id_marca,id_modelo,id_os,id_ingeniero) values (nextval('seq_servicio'),'','47676318','','43769','','','','','',12,353,259,87,347,1571,8);</v>
      </c>
    </row>
    <row r="3406" customFormat="false" ht="13.8" hidden="false" customHeight="false" outlineLevel="0" collapsed="false">
      <c r="A3406" s="55" t="s">
        <v>23</v>
      </c>
      <c r="B3406" s="55"/>
      <c r="C3406" s="55" t="s">
        <v>9505</v>
      </c>
      <c r="D3406" s="55" t="s">
        <v>9509</v>
      </c>
      <c r="E3406" s="55" t="s">
        <v>7209</v>
      </c>
      <c r="F3406" s="55" t="s">
        <v>9510</v>
      </c>
      <c r="G3406" s="58" t="s">
        <v>9513</v>
      </c>
      <c r="H3406" s="59"/>
      <c r="I3406" s="59" t="n">
        <v>43769</v>
      </c>
      <c r="J3406" s="60" t="s">
        <v>9512</v>
      </c>
      <c r="K3406" s="55"/>
      <c r="L3406" s="56"/>
      <c r="M3406" s="57"/>
      <c r="N3406" s="55"/>
      <c r="O3406" s="55"/>
      <c r="P3406" s="55" t="s">
        <v>6520</v>
      </c>
      <c r="Q3406" s="0" t="n">
        <f aca="false">IF(ISNA(VLOOKUP(A3406,calculos!$A$2:$B$20,2,1)),"null",VLOOKUP(A3406,calculos!$A$2:$B$20,2,1))</f>
        <v>12</v>
      </c>
      <c r="R3406" s="0" t="n">
        <f aca="false">IF(ISNA(VLOOKUP(C3406,calculos!$D$2:$E$1218,2,1)),"null",VLOOKUP(C3406,calculos!$D$2:$E$1218,2,1))</f>
        <v>353</v>
      </c>
      <c r="S3406" s="0" t="n">
        <f aca="false">IF(ISNA(VLOOKUP(D3406,calculos!$G$2:$H$1118,2,1)),"null",VLOOKUP(D3406,calculos!$G$2:$H$1118,2,1))</f>
        <v>259</v>
      </c>
      <c r="T3406" s="0" t="n">
        <f aca="false">IF(ISNA(VLOOKUP(E3406,calculos!$J$2:$K$220,2,1)),"null",VLOOKUP(E3406,calculos!$J$2:$K$220,2,1))</f>
        <v>87</v>
      </c>
      <c r="U3406" s="0" t="n">
        <f aca="false">IF(ISNA(VLOOKUP(F3406,calculos!$M$2:$N$658,2,1)),"null",VLOOKUP(F3406,calculos!$M$2:$N$658,2,1))</f>
        <v>347</v>
      </c>
      <c r="V3406" s="0" t="n">
        <f aca="false">IF(ISNA(VLOOKUP(J3406,calculos!$P$2:$Q$1711,2,1)),"null",VLOOKUP(J3406,calculos!$P$2:$Q$1711,2,1))</f>
        <v>1571</v>
      </c>
      <c r="W3406" s="0" t="n">
        <f aca="false">IF(ISNA(VLOOKUP(P3406,calculos!$S$2:$T$58,2,1)),"null",VLOOKUP(P3406,calculos!$S$2:$T$58,2,1))</f>
        <v>8</v>
      </c>
      <c r="X3406" s="9" t="str">
        <f aca="false">$X$1&amp;B3406&amp;"','"&amp;G3406&amp;"','"&amp;H3406&amp;"','"&amp;I3406&amp;"','"&amp;K3406&amp;"','"&amp;L3406&amp;"','"&amp;M3406&amp;"','"&amp;N3406&amp;"','"&amp;O3406&amp;"',"&amp;Q3406&amp;","&amp;R3406&amp;","&amp;S3406&amp;","&amp;T3406&amp;","&amp;U3406&amp;","&amp;V3406&amp;","&amp;W3406&amp;");"</f>
        <v>insert into servicio (id,fecha_entrega,serie,apertura,fecha_instalacion,garantia,mantenimiento,capacitacion,entrega_equipo,visita,id_empresa,id_hospital,id_equipo,id_marca,id_modelo,id_os,id_ingeniero) values (nextval('seq_servicio'),'','47685037','','43769','','','','','',12,353,259,87,347,1571,8);</v>
      </c>
    </row>
    <row r="3407" customFormat="false" ht="13.8" hidden="false" customHeight="false" outlineLevel="0" collapsed="false">
      <c r="A3407" s="55" t="s">
        <v>23</v>
      </c>
      <c r="B3407" s="55"/>
      <c r="C3407" s="55" t="s">
        <v>9505</v>
      </c>
      <c r="D3407" s="55" t="s">
        <v>9509</v>
      </c>
      <c r="E3407" s="55" t="s">
        <v>7209</v>
      </c>
      <c r="F3407" s="55" t="s">
        <v>9510</v>
      </c>
      <c r="G3407" s="58" t="s">
        <v>9514</v>
      </c>
      <c r="H3407" s="59"/>
      <c r="I3407" s="59" t="n">
        <v>43769</v>
      </c>
      <c r="J3407" s="60" t="s">
        <v>9512</v>
      </c>
      <c r="K3407" s="55"/>
      <c r="L3407" s="56"/>
      <c r="M3407" s="57"/>
      <c r="N3407" s="55"/>
      <c r="O3407" s="55"/>
      <c r="P3407" s="55" t="s">
        <v>6520</v>
      </c>
      <c r="Q3407" s="0" t="n">
        <f aca="false">IF(ISNA(VLOOKUP(A3407,calculos!$A$2:$B$20,2,1)),"null",VLOOKUP(A3407,calculos!$A$2:$B$20,2,1))</f>
        <v>12</v>
      </c>
      <c r="R3407" s="0" t="n">
        <f aca="false">IF(ISNA(VLOOKUP(C3407,calculos!$D$2:$E$1218,2,1)),"null",VLOOKUP(C3407,calculos!$D$2:$E$1218,2,1))</f>
        <v>353</v>
      </c>
      <c r="S3407" s="0" t="n">
        <f aca="false">IF(ISNA(VLOOKUP(D3407,calculos!$G$2:$H$1118,2,1)),"null",VLOOKUP(D3407,calculos!$G$2:$H$1118,2,1))</f>
        <v>259</v>
      </c>
      <c r="T3407" s="0" t="n">
        <f aca="false">IF(ISNA(VLOOKUP(E3407,calculos!$J$2:$K$220,2,1)),"null",VLOOKUP(E3407,calculos!$J$2:$K$220,2,1))</f>
        <v>87</v>
      </c>
      <c r="U3407" s="0" t="n">
        <f aca="false">IF(ISNA(VLOOKUP(F3407,calculos!$M$2:$N$658,2,1)),"null",VLOOKUP(F3407,calculos!$M$2:$N$658,2,1))</f>
        <v>347</v>
      </c>
      <c r="V3407" s="0" t="n">
        <f aca="false">IF(ISNA(VLOOKUP(J3407,calculos!$P$2:$Q$1711,2,1)),"null",VLOOKUP(J3407,calculos!$P$2:$Q$1711,2,1))</f>
        <v>1571</v>
      </c>
      <c r="W3407" s="0" t="n">
        <f aca="false">IF(ISNA(VLOOKUP(P3407,calculos!$S$2:$T$58,2,1)),"null",VLOOKUP(P3407,calculos!$S$2:$T$58,2,1))</f>
        <v>8</v>
      </c>
      <c r="X3407" s="9" t="str">
        <f aca="false">$X$1&amp;B3407&amp;"','"&amp;G3407&amp;"','"&amp;H3407&amp;"','"&amp;I3407&amp;"','"&amp;K3407&amp;"','"&amp;L3407&amp;"','"&amp;M3407&amp;"','"&amp;N3407&amp;"','"&amp;O3407&amp;"',"&amp;Q3407&amp;","&amp;R3407&amp;","&amp;S3407&amp;","&amp;T3407&amp;","&amp;U3407&amp;","&amp;V3407&amp;","&amp;W3407&amp;");"</f>
        <v>insert into servicio (id,fecha_entrega,serie,apertura,fecha_instalacion,garantia,mantenimiento,capacitacion,entrega_equipo,visita,id_empresa,id_hospital,id_equipo,id_marca,id_modelo,id_os,id_ingeniero) values (nextval('seq_servicio'),'','47685780','','43769','','','','','',12,353,259,87,347,1571,8);</v>
      </c>
    </row>
    <row r="3408" customFormat="false" ht="13.8" hidden="false" customHeight="false" outlineLevel="0" collapsed="false">
      <c r="A3408" s="55" t="s">
        <v>23</v>
      </c>
      <c r="B3408" s="55"/>
      <c r="C3408" s="55" t="s">
        <v>9505</v>
      </c>
      <c r="D3408" s="55" t="s">
        <v>9509</v>
      </c>
      <c r="E3408" s="55" t="s">
        <v>7209</v>
      </c>
      <c r="F3408" s="55" t="s">
        <v>9510</v>
      </c>
      <c r="G3408" s="58" t="s">
        <v>9515</v>
      </c>
      <c r="H3408" s="59"/>
      <c r="I3408" s="59" t="n">
        <v>43769</v>
      </c>
      <c r="J3408" s="60" t="s">
        <v>9512</v>
      </c>
      <c r="K3408" s="55"/>
      <c r="L3408" s="56"/>
      <c r="M3408" s="57"/>
      <c r="N3408" s="55"/>
      <c r="O3408" s="55"/>
      <c r="P3408" s="55" t="s">
        <v>6520</v>
      </c>
      <c r="Q3408" s="0" t="n">
        <f aca="false">IF(ISNA(VLOOKUP(A3408,calculos!$A$2:$B$20,2,1)),"null",VLOOKUP(A3408,calculos!$A$2:$B$20,2,1))</f>
        <v>12</v>
      </c>
      <c r="R3408" s="0" t="n">
        <f aca="false">IF(ISNA(VLOOKUP(C3408,calculos!$D$2:$E$1218,2,1)),"null",VLOOKUP(C3408,calculos!$D$2:$E$1218,2,1))</f>
        <v>353</v>
      </c>
      <c r="S3408" s="0" t="n">
        <f aca="false">IF(ISNA(VLOOKUP(D3408,calculos!$G$2:$H$1118,2,1)),"null",VLOOKUP(D3408,calculos!$G$2:$H$1118,2,1))</f>
        <v>259</v>
      </c>
      <c r="T3408" s="0" t="n">
        <f aca="false">IF(ISNA(VLOOKUP(E3408,calculos!$J$2:$K$220,2,1)),"null",VLOOKUP(E3408,calculos!$J$2:$K$220,2,1))</f>
        <v>87</v>
      </c>
      <c r="U3408" s="0" t="n">
        <f aca="false">IF(ISNA(VLOOKUP(F3408,calculos!$M$2:$N$658,2,1)),"null",VLOOKUP(F3408,calculos!$M$2:$N$658,2,1))</f>
        <v>347</v>
      </c>
      <c r="V3408" s="0" t="n">
        <f aca="false">IF(ISNA(VLOOKUP(J3408,calculos!$P$2:$Q$1711,2,1)),"null",VLOOKUP(J3408,calculos!$P$2:$Q$1711,2,1))</f>
        <v>1571</v>
      </c>
      <c r="W3408" s="0" t="n">
        <f aca="false">IF(ISNA(VLOOKUP(P3408,calculos!$S$2:$T$58,2,1)),"null",VLOOKUP(P3408,calculos!$S$2:$T$58,2,1))</f>
        <v>8</v>
      </c>
      <c r="X3408" s="9" t="str">
        <f aca="false">$X$1&amp;B3408&amp;"','"&amp;G3408&amp;"','"&amp;H3408&amp;"','"&amp;I3408&amp;"','"&amp;K3408&amp;"','"&amp;L3408&amp;"','"&amp;M3408&amp;"','"&amp;N3408&amp;"','"&amp;O3408&amp;"',"&amp;Q3408&amp;","&amp;R3408&amp;","&amp;S3408&amp;","&amp;T3408&amp;","&amp;U3408&amp;","&amp;V3408&amp;","&amp;W3408&amp;");"</f>
        <v>insert into servicio (id,fecha_entrega,serie,apertura,fecha_instalacion,garantia,mantenimiento,capacitacion,entrega_equipo,visita,id_empresa,id_hospital,id_equipo,id_marca,id_modelo,id_os,id_ingeniero) values (nextval('seq_servicio'),'','47684733','','43769','','','','','',12,353,259,87,347,1571,8);</v>
      </c>
    </row>
    <row r="3409" customFormat="false" ht="13.8" hidden="false" customHeight="false" outlineLevel="0" collapsed="false">
      <c r="A3409" s="55" t="s">
        <v>23</v>
      </c>
      <c r="B3409" s="55"/>
      <c r="C3409" s="55" t="s">
        <v>9505</v>
      </c>
      <c r="D3409" s="55" t="s">
        <v>9509</v>
      </c>
      <c r="E3409" s="55" t="s">
        <v>7209</v>
      </c>
      <c r="F3409" s="55" t="s">
        <v>9510</v>
      </c>
      <c r="G3409" s="58" t="s">
        <v>9516</v>
      </c>
      <c r="H3409" s="59"/>
      <c r="I3409" s="59" t="n">
        <v>43769</v>
      </c>
      <c r="J3409" s="60" t="s">
        <v>9512</v>
      </c>
      <c r="K3409" s="55"/>
      <c r="L3409" s="56"/>
      <c r="M3409" s="57"/>
      <c r="N3409" s="55"/>
      <c r="O3409" s="55"/>
      <c r="P3409" s="55" t="s">
        <v>6520</v>
      </c>
      <c r="Q3409" s="0" t="n">
        <f aca="false">IF(ISNA(VLOOKUP(A3409,calculos!$A$2:$B$20,2,1)),"null",VLOOKUP(A3409,calculos!$A$2:$B$20,2,1))</f>
        <v>12</v>
      </c>
      <c r="R3409" s="0" t="n">
        <f aca="false">IF(ISNA(VLOOKUP(C3409,calculos!$D$2:$E$1218,2,1)),"null",VLOOKUP(C3409,calculos!$D$2:$E$1218,2,1))</f>
        <v>353</v>
      </c>
      <c r="S3409" s="0" t="n">
        <f aca="false">IF(ISNA(VLOOKUP(D3409,calculos!$G$2:$H$1118,2,1)),"null",VLOOKUP(D3409,calculos!$G$2:$H$1118,2,1))</f>
        <v>259</v>
      </c>
      <c r="T3409" s="0" t="n">
        <f aca="false">IF(ISNA(VLOOKUP(E3409,calculos!$J$2:$K$220,2,1)),"null",VLOOKUP(E3409,calculos!$J$2:$K$220,2,1))</f>
        <v>87</v>
      </c>
      <c r="U3409" s="0" t="n">
        <f aca="false">IF(ISNA(VLOOKUP(F3409,calculos!$M$2:$N$658,2,1)),"null",VLOOKUP(F3409,calculos!$M$2:$N$658,2,1))</f>
        <v>347</v>
      </c>
      <c r="V3409" s="0" t="n">
        <f aca="false">IF(ISNA(VLOOKUP(J3409,calculos!$P$2:$Q$1711,2,1)),"null",VLOOKUP(J3409,calculos!$P$2:$Q$1711,2,1))</f>
        <v>1571</v>
      </c>
      <c r="W3409" s="0" t="n">
        <f aca="false">IF(ISNA(VLOOKUP(P3409,calculos!$S$2:$T$58,2,1)),"null",VLOOKUP(P3409,calculos!$S$2:$T$58,2,1))</f>
        <v>8</v>
      </c>
      <c r="X3409" s="9" t="str">
        <f aca="false">$X$1&amp;B3409&amp;"','"&amp;G3409&amp;"','"&amp;H3409&amp;"','"&amp;I3409&amp;"','"&amp;K3409&amp;"','"&amp;L3409&amp;"','"&amp;M3409&amp;"','"&amp;N3409&amp;"','"&amp;O3409&amp;"',"&amp;Q3409&amp;","&amp;R3409&amp;","&amp;S3409&amp;","&amp;T3409&amp;","&amp;U3409&amp;","&amp;V3409&amp;","&amp;W3409&amp;");"</f>
        <v>insert into servicio (id,fecha_entrega,serie,apertura,fecha_instalacion,garantia,mantenimiento,capacitacion,entrega_equipo,visita,id_empresa,id_hospital,id_equipo,id_marca,id_modelo,id_os,id_ingeniero) values (nextval('seq_servicio'),'','47683589','','43769','','','','','',12,353,259,87,347,1571,8);</v>
      </c>
    </row>
    <row r="3410" customFormat="false" ht="13.8" hidden="false" customHeight="false" outlineLevel="0" collapsed="false">
      <c r="A3410" s="55" t="s">
        <v>23</v>
      </c>
      <c r="B3410" s="55"/>
      <c r="C3410" s="55" t="s">
        <v>9505</v>
      </c>
      <c r="D3410" s="55" t="s">
        <v>9509</v>
      </c>
      <c r="E3410" s="55" t="s">
        <v>7209</v>
      </c>
      <c r="F3410" s="55" t="s">
        <v>9510</v>
      </c>
      <c r="G3410" s="58" t="s">
        <v>9517</v>
      </c>
      <c r="H3410" s="59"/>
      <c r="I3410" s="59" t="n">
        <v>43769</v>
      </c>
      <c r="J3410" s="60" t="s">
        <v>9512</v>
      </c>
      <c r="K3410" s="55"/>
      <c r="L3410" s="56"/>
      <c r="M3410" s="57"/>
      <c r="N3410" s="55"/>
      <c r="O3410" s="55"/>
      <c r="P3410" s="55" t="s">
        <v>6520</v>
      </c>
      <c r="Q3410" s="0" t="n">
        <f aca="false">IF(ISNA(VLOOKUP(A3410,calculos!$A$2:$B$20,2,1)),"null",VLOOKUP(A3410,calculos!$A$2:$B$20,2,1))</f>
        <v>12</v>
      </c>
      <c r="R3410" s="0" t="n">
        <f aca="false">IF(ISNA(VLOOKUP(C3410,calculos!$D$2:$E$1218,2,1)),"null",VLOOKUP(C3410,calculos!$D$2:$E$1218,2,1))</f>
        <v>353</v>
      </c>
      <c r="S3410" s="0" t="n">
        <f aca="false">IF(ISNA(VLOOKUP(D3410,calculos!$G$2:$H$1118,2,1)),"null",VLOOKUP(D3410,calculos!$G$2:$H$1118,2,1))</f>
        <v>259</v>
      </c>
      <c r="T3410" s="0" t="n">
        <f aca="false">IF(ISNA(VLOOKUP(E3410,calculos!$J$2:$K$220,2,1)),"null",VLOOKUP(E3410,calculos!$J$2:$K$220,2,1))</f>
        <v>87</v>
      </c>
      <c r="U3410" s="0" t="n">
        <f aca="false">IF(ISNA(VLOOKUP(F3410,calculos!$M$2:$N$658,2,1)),"null",VLOOKUP(F3410,calculos!$M$2:$N$658,2,1))</f>
        <v>347</v>
      </c>
      <c r="V3410" s="0" t="n">
        <f aca="false">IF(ISNA(VLOOKUP(J3410,calculos!$P$2:$Q$1711,2,1)),"null",VLOOKUP(J3410,calculos!$P$2:$Q$1711,2,1))</f>
        <v>1571</v>
      </c>
      <c r="W3410" s="0" t="n">
        <f aca="false">IF(ISNA(VLOOKUP(P3410,calculos!$S$2:$T$58,2,1)),"null",VLOOKUP(P3410,calculos!$S$2:$T$58,2,1))</f>
        <v>8</v>
      </c>
      <c r="X3410" s="9" t="str">
        <f aca="false">$X$1&amp;B3410&amp;"','"&amp;G3410&amp;"','"&amp;H3410&amp;"','"&amp;I3410&amp;"','"&amp;K3410&amp;"','"&amp;L3410&amp;"','"&amp;M3410&amp;"','"&amp;N3410&amp;"','"&amp;O3410&amp;"',"&amp;Q3410&amp;","&amp;R3410&amp;","&amp;S3410&amp;","&amp;T3410&amp;","&amp;U3410&amp;","&amp;V3410&amp;","&amp;W3410&amp;");"</f>
        <v>insert into servicio (id,fecha_entrega,serie,apertura,fecha_instalacion,garantia,mantenimiento,capacitacion,entrega_equipo,visita,id_empresa,id_hospital,id_equipo,id_marca,id_modelo,id_os,id_ingeniero) values (nextval('seq_servicio'),'','47688734','','43769','','','','','',12,353,259,87,347,1571,8);</v>
      </c>
    </row>
    <row r="3411" customFormat="false" ht="13.8" hidden="false" customHeight="false" outlineLevel="0" collapsed="false">
      <c r="A3411" s="55" t="s">
        <v>23</v>
      </c>
      <c r="B3411" s="55"/>
      <c r="C3411" s="55" t="s">
        <v>9505</v>
      </c>
      <c r="D3411" s="55" t="s">
        <v>9509</v>
      </c>
      <c r="E3411" s="55" t="s">
        <v>7209</v>
      </c>
      <c r="F3411" s="55" t="s">
        <v>9510</v>
      </c>
      <c r="G3411" s="58" t="s">
        <v>9518</v>
      </c>
      <c r="H3411" s="59"/>
      <c r="I3411" s="59" t="n">
        <v>43769</v>
      </c>
      <c r="J3411" s="60" t="s">
        <v>9512</v>
      </c>
      <c r="K3411" s="55"/>
      <c r="L3411" s="56"/>
      <c r="M3411" s="57"/>
      <c r="N3411" s="55"/>
      <c r="O3411" s="55"/>
      <c r="P3411" s="55" t="s">
        <v>6520</v>
      </c>
      <c r="Q3411" s="0" t="n">
        <f aca="false">IF(ISNA(VLOOKUP(A3411,calculos!$A$2:$B$20,2,1)),"null",VLOOKUP(A3411,calculos!$A$2:$B$20,2,1))</f>
        <v>12</v>
      </c>
      <c r="R3411" s="0" t="n">
        <f aca="false">IF(ISNA(VLOOKUP(C3411,calculos!$D$2:$E$1218,2,1)),"null",VLOOKUP(C3411,calculos!$D$2:$E$1218,2,1))</f>
        <v>353</v>
      </c>
      <c r="S3411" s="0" t="n">
        <f aca="false">IF(ISNA(VLOOKUP(D3411,calculos!$G$2:$H$1118,2,1)),"null",VLOOKUP(D3411,calculos!$G$2:$H$1118,2,1))</f>
        <v>259</v>
      </c>
      <c r="T3411" s="0" t="n">
        <f aca="false">IF(ISNA(VLOOKUP(E3411,calculos!$J$2:$K$220,2,1)),"null",VLOOKUP(E3411,calculos!$J$2:$K$220,2,1))</f>
        <v>87</v>
      </c>
      <c r="U3411" s="0" t="n">
        <f aca="false">IF(ISNA(VLOOKUP(F3411,calculos!$M$2:$N$658,2,1)),"null",VLOOKUP(F3411,calculos!$M$2:$N$658,2,1))</f>
        <v>347</v>
      </c>
      <c r="V3411" s="0" t="n">
        <f aca="false">IF(ISNA(VLOOKUP(J3411,calculos!$P$2:$Q$1711,2,1)),"null",VLOOKUP(J3411,calculos!$P$2:$Q$1711,2,1))</f>
        <v>1571</v>
      </c>
      <c r="W3411" s="0" t="n">
        <f aca="false">IF(ISNA(VLOOKUP(P3411,calculos!$S$2:$T$58,2,1)),"null",VLOOKUP(P3411,calculos!$S$2:$T$58,2,1))</f>
        <v>8</v>
      </c>
      <c r="X3411" s="9" t="str">
        <f aca="false">$X$1&amp;B3411&amp;"','"&amp;G3411&amp;"','"&amp;H3411&amp;"','"&amp;I3411&amp;"','"&amp;K3411&amp;"','"&amp;L3411&amp;"','"&amp;M3411&amp;"','"&amp;N3411&amp;"','"&amp;O3411&amp;"',"&amp;Q3411&amp;","&amp;R3411&amp;","&amp;S3411&amp;","&amp;T3411&amp;","&amp;U3411&amp;","&amp;V3411&amp;","&amp;W3411&amp;");"</f>
        <v>insert into servicio (id,fecha_entrega,serie,apertura,fecha_instalacion,garantia,mantenimiento,capacitacion,entrega_equipo,visita,id_empresa,id_hospital,id_equipo,id_marca,id_modelo,id_os,id_ingeniero) values (nextval('seq_servicio'),'','47675447','','43769','','','','','',12,353,259,87,347,1571,8);</v>
      </c>
    </row>
    <row r="3412" customFormat="false" ht="13.8" hidden="false" customHeight="false" outlineLevel="0" collapsed="false">
      <c r="A3412" s="55" t="s">
        <v>23</v>
      </c>
      <c r="B3412" s="55"/>
      <c r="C3412" s="55" t="s">
        <v>9505</v>
      </c>
      <c r="D3412" s="55" t="s">
        <v>9509</v>
      </c>
      <c r="E3412" s="55" t="s">
        <v>7209</v>
      </c>
      <c r="F3412" s="55" t="s">
        <v>9510</v>
      </c>
      <c r="G3412" s="58" t="s">
        <v>9519</v>
      </c>
      <c r="H3412" s="59"/>
      <c r="I3412" s="59" t="n">
        <v>43769</v>
      </c>
      <c r="J3412" s="60" t="s">
        <v>9512</v>
      </c>
      <c r="K3412" s="55"/>
      <c r="L3412" s="56"/>
      <c r="M3412" s="57"/>
      <c r="N3412" s="55"/>
      <c r="O3412" s="55"/>
      <c r="P3412" s="55" t="s">
        <v>6520</v>
      </c>
      <c r="Q3412" s="0" t="n">
        <f aca="false">IF(ISNA(VLOOKUP(A3412,calculos!$A$2:$B$20,2,1)),"null",VLOOKUP(A3412,calculos!$A$2:$B$20,2,1))</f>
        <v>12</v>
      </c>
      <c r="R3412" s="0" t="n">
        <f aca="false">IF(ISNA(VLOOKUP(C3412,calculos!$D$2:$E$1218,2,1)),"null",VLOOKUP(C3412,calculos!$D$2:$E$1218,2,1))</f>
        <v>353</v>
      </c>
      <c r="S3412" s="0" t="n">
        <f aca="false">IF(ISNA(VLOOKUP(D3412,calculos!$G$2:$H$1118,2,1)),"null",VLOOKUP(D3412,calculos!$G$2:$H$1118,2,1))</f>
        <v>259</v>
      </c>
      <c r="T3412" s="0" t="n">
        <f aca="false">IF(ISNA(VLOOKUP(E3412,calculos!$J$2:$K$220,2,1)),"null",VLOOKUP(E3412,calculos!$J$2:$K$220,2,1))</f>
        <v>87</v>
      </c>
      <c r="U3412" s="0" t="n">
        <f aca="false">IF(ISNA(VLOOKUP(F3412,calculos!$M$2:$N$658,2,1)),"null",VLOOKUP(F3412,calculos!$M$2:$N$658,2,1))</f>
        <v>347</v>
      </c>
      <c r="V3412" s="0" t="n">
        <f aca="false">IF(ISNA(VLOOKUP(J3412,calculos!$P$2:$Q$1711,2,1)),"null",VLOOKUP(J3412,calculos!$P$2:$Q$1711,2,1))</f>
        <v>1571</v>
      </c>
      <c r="W3412" s="0" t="n">
        <f aca="false">IF(ISNA(VLOOKUP(P3412,calculos!$S$2:$T$58,2,1)),"null",VLOOKUP(P3412,calculos!$S$2:$T$58,2,1))</f>
        <v>8</v>
      </c>
      <c r="X3412" s="9" t="str">
        <f aca="false">$X$1&amp;B3412&amp;"','"&amp;G3412&amp;"','"&amp;H3412&amp;"','"&amp;I3412&amp;"','"&amp;K3412&amp;"','"&amp;L3412&amp;"','"&amp;M3412&amp;"','"&amp;N3412&amp;"','"&amp;O3412&amp;"',"&amp;Q3412&amp;","&amp;R3412&amp;","&amp;S3412&amp;","&amp;T3412&amp;","&amp;U3412&amp;","&amp;V3412&amp;","&amp;W3412&amp;");"</f>
        <v>insert into servicio (id,fecha_entrega,serie,apertura,fecha_instalacion,garantia,mantenimiento,capacitacion,entrega_equipo,visita,id_empresa,id_hospital,id_equipo,id_marca,id_modelo,id_os,id_ingeniero) values (nextval('seq_servicio'),'','47674164','','43769','','','','','',12,353,259,87,347,1571,8);</v>
      </c>
    </row>
    <row r="3413" customFormat="false" ht="13.8" hidden="false" customHeight="false" outlineLevel="0" collapsed="false">
      <c r="A3413" s="55" t="s">
        <v>23</v>
      </c>
      <c r="B3413" s="55"/>
      <c r="C3413" s="55" t="s">
        <v>9505</v>
      </c>
      <c r="D3413" s="55" t="s">
        <v>9509</v>
      </c>
      <c r="E3413" s="55" t="s">
        <v>7209</v>
      </c>
      <c r="F3413" s="55" t="s">
        <v>9510</v>
      </c>
      <c r="G3413" s="58" t="s">
        <v>9520</v>
      </c>
      <c r="H3413" s="59"/>
      <c r="I3413" s="59" t="n">
        <v>43769</v>
      </c>
      <c r="J3413" s="60" t="s">
        <v>9512</v>
      </c>
      <c r="K3413" s="55"/>
      <c r="L3413" s="56"/>
      <c r="M3413" s="57"/>
      <c r="N3413" s="55"/>
      <c r="O3413" s="55"/>
      <c r="P3413" s="55" t="s">
        <v>6520</v>
      </c>
      <c r="Q3413" s="0" t="n">
        <f aca="false">IF(ISNA(VLOOKUP(A3413,calculos!$A$2:$B$20,2,1)),"null",VLOOKUP(A3413,calculos!$A$2:$B$20,2,1))</f>
        <v>12</v>
      </c>
      <c r="R3413" s="0" t="n">
        <f aca="false">IF(ISNA(VLOOKUP(C3413,calculos!$D$2:$E$1218,2,1)),"null",VLOOKUP(C3413,calculos!$D$2:$E$1218,2,1))</f>
        <v>353</v>
      </c>
      <c r="S3413" s="0" t="n">
        <f aca="false">IF(ISNA(VLOOKUP(D3413,calculos!$G$2:$H$1118,2,1)),"null",VLOOKUP(D3413,calculos!$G$2:$H$1118,2,1))</f>
        <v>259</v>
      </c>
      <c r="T3413" s="0" t="n">
        <f aca="false">IF(ISNA(VLOOKUP(E3413,calculos!$J$2:$K$220,2,1)),"null",VLOOKUP(E3413,calculos!$J$2:$K$220,2,1))</f>
        <v>87</v>
      </c>
      <c r="U3413" s="0" t="n">
        <f aca="false">IF(ISNA(VLOOKUP(F3413,calculos!$M$2:$N$658,2,1)),"null",VLOOKUP(F3413,calculos!$M$2:$N$658,2,1))</f>
        <v>347</v>
      </c>
      <c r="V3413" s="0" t="n">
        <f aca="false">IF(ISNA(VLOOKUP(J3413,calculos!$P$2:$Q$1711,2,1)),"null",VLOOKUP(J3413,calculos!$P$2:$Q$1711,2,1))</f>
        <v>1571</v>
      </c>
      <c r="W3413" s="0" t="n">
        <f aca="false">IF(ISNA(VLOOKUP(P3413,calculos!$S$2:$T$58,2,1)),"null",VLOOKUP(P3413,calculos!$S$2:$T$58,2,1))</f>
        <v>8</v>
      </c>
      <c r="X3413" s="9" t="str">
        <f aca="false">$X$1&amp;B3413&amp;"','"&amp;G3413&amp;"','"&amp;H3413&amp;"','"&amp;I3413&amp;"','"&amp;K3413&amp;"','"&amp;L3413&amp;"','"&amp;M3413&amp;"','"&amp;N3413&amp;"','"&amp;O3413&amp;"',"&amp;Q3413&amp;","&amp;R3413&amp;","&amp;S3413&amp;","&amp;T3413&amp;","&amp;U3413&amp;","&amp;V3413&amp;","&amp;W3413&amp;");"</f>
        <v>insert into servicio (id,fecha_entrega,serie,apertura,fecha_instalacion,garantia,mantenimiento,capacitacion,entrega_equipo,visita,id_empresa,id_hospital,id_equipo,id_marca,id_modelo,id_os,id_ingeniero) values (nextval('seq_servicio'),'','47672615','','43769','','','','','',12,353,259,87,347,1571,8);</v>
      </c>
    </row>
    <row r="3414" customFormat="false" ht="13.8" hidden="false" customHeight="false" outlineLevel="0" collapsed="false">
      <c r="A3414" s="55" t="s">
        <v>23</v>
      </c>
      <c r="B3414" s="55"/>
      <c r="C3414" s="55" t="s">
        <v>9505</v>
      </c>
      <c r="D3414" s="55" t="s">
        <v>9521</v>
      </c>
      <c r="E3414" s="55" t="s">
        <v>9522</v>
      </c>
      <c r="F3414" s="58" t="s">
        <v>9523</v>
      </c>
      <c r="G3414" s="58" t="s">
        <v>9524</v>
      </c>
      <c r="H3414" s="59"/>
      <c r="I3414" s="59" t="n">
        <v>43769</v>
      </c>
      <c r="J3414" s="60" t="s">
        <v>9525</v>
      </c>
      <c r="K3414" s="55"/>
      <c r="L3414" s="56"/>
      <c r="M3414" s="57"/>
      <c r="N3414" s="55"/>
      <c r="O3414" s="55"/>
      <c r="P3414" s="55" t="s">
        <v>6520</v>
      </c>
      <c r="Q3414" s="0" t="n">
        <f aca="false">IF(ISNA(VLOOKUP(A3414,calculos!$A$2:$B$20,2,1)),"null",VLOOKUP(A3414,calculos!$A$2:$B$20,2,1))</f>
        <v>12</v>
      </c>
      <c r="R3414" s="0" t="n">
        <f aca="false">IF(ISNA(VLOOKUP(C3414,calculos!$D$2:$E$1218,2,1)),"null",VLOOKUP(C3414,calculos!$D$2:$E$1218,2,1))</f>
        <v>353</v>
      </c>
      <c r="S3414" s="0" t="n">
        <f aca="false">IF(ISNA(VLOOKUP(D3414,calculos!$G$2:$H$1118,2,1)),"null",VLOOKUP(D3414,calculos!$G$2:$H$1118,2,1))</f>
        <v>919</v>
      </c>
      <c r="T3414" s="0" t="n">
        <f aca="false">IF(ISNA(VLOOKUP(E3414,calculos!$J$2:$K$220,2,1)),"null",VLOOKUP(E3414,calculos!$J$2:$K$220,2,1))</f>
        <v>200</v>
      </c>
      <c r="U3414" s="0" t="n">
        <f aca="false">IF(ISNA(VLOOKUP(F3414,calculos!$M$2:$N$658,2,1)),"null",VLOOKUP(F3414,calculos!$M$2:$N$658,2,1))</f>
        <v>339</v>
      </c>
      <c r="V3414" s="0" t="n">
        <f aca="false">IF(ISNA(VLOOKUP(J3414,calculos!$P$2:$Q$1711,2,1)),"null",VLOOKUP(J3414,calculos!$P$2:$Q$1711,2,1))</f>
        <v>1570</v>
      </c>
      <c r="W3414" s="0" t="n">
        <f aca="false">IF(ISNA(VLOOKUP(P3414,calculos!$S$2:$T$58,2,1)),"null",VLOOKUP(P3414,calculos!$S$2:$T$58,2,1))</f>
        <v>8</v>
      </c>
      <c r="X3414" s="9" t="str">
        <f aca="false">$X$1&amp;B3414&amp;"','"&amp;G3414&amp;"','"&amp;H3414&amp;"','"&amp;I3414&amp;"','"&amp;K3414&amp;"','"&amp;L3414&amp;"','"&amp;M3414&amp;"','"&amp;N3414&amp;"','"&amp;O3414&amp;"',"&amp;Q3414&amp;","&amp;R3414&amp;","&amp;S3414&amp;","&amp;T3414&amp;","&amp;U3414&amp;","&amp;V3414&amp;","&amp;W3414&amp;");"</f>
        <v>insert into servicio (id,fecha_entrega,serie,apertura,fecha_instalacion,garantia,mantenimiento,capacitacion,entrega_equipo,visita,id_empresa,id_hospital,id_equipo,id_marca,id_modelo,id_os,id_ingeniero) values (nextval('seq_servicio'),'','31204A0ZAEJ30A','','43769','','','','','',12,353,919,200,339,1570,8);</v>
      </c>
    </row>
    <row r="3415" customFormat="false" ht="13.8" hidden="false" customHeight="false" outlineLevel="0" collapsed="false">
      <c r="A3415" s="55" t="s">
        <v>23</v>
      </c>
      <c r="B3415" s="55"/>
      <c r="C3415" s="55" t="s">
        <v>9505</v>
      </c>
      <c r="D3415" s="55" t="s">
        <v>9521</v>
      </c>
      <c r="E3415" s="55" t="s">
        <v>9522</v>
      </c>
      <c r="F3415" s="58" t="s">
        <v>9523</v>
      </c>
      <c r="G3415" s="58" t="s">
        <v>9526</v>
      </c>
      <c r="H3415" s="59"/>
      <c r="I3415" s="59" t="n">
        <v>43769</v>
      </c>
      <c r="J3415" s="60" t="s">
        <v>9525</v>
      </c>
      <c r="K3415" s="55"/>
      <c r="L3415" s="56"/>
      <c r="M3415" s="57"/>
      <c r="N3415" s="55"/>
      <c r="O3415" s="55"/>
      <c r="P3415" s="55" t="s">
        <v>6520</v>
      </c>
      <c r="Q3415" s="0" t="n">
        <f aca="false">IF(ISNA(VLOOKUP(A3415,calculos!$A$2:$B$20,2,1)),"null",VLOOKUP(A3415,calculos!$A$2:$B$20,2,1))</f>
        <v>12</v>
      </c>
      <c r="R3415" s="0" t="n">
        <f aca="false">IF(ISNA(VLOOKUP(C3415,calculos!$D$2:$E$1218,2,1)),"null",VLOOKUP(C3415,calculos!$D$2:$E$1218,2,1))</f>
        <v>353</v>
      </c>
      <c r="S3415" s="0" t="n">
        <f aca="false">IF(ISNA(VLOOKUP(D3415,calculos!$G$2:$H$1118,2,1)),"null",VLOOKUP(D3415,calculos!$G$2:$H$1118,2,1))</f>
        <v>919</v>
      </c>
      <c r="T3415" s="0" t="n">
        <f aca="false">IF(ISNA(VLOOKUP(E3415,calculos!$J$2:$K$220,2,1)),"null",VLOOKUP(E3415,calculos!$J$2:$K$220,2,1))</f>
        <v>200</v>
      </c>
      <c r="U3415" s="0" t="n">
        <f aca="false">IF(ISNA(VLOOKUP(F3415,calculos!$M$2:$N$658,2,1)),"null",VLOOKUP(F3415,calculos!$M$2:$N$658,2,1))</f>
        <v>339</v>
      </c>
      <c r="V3415" s="0" t="n">
        <f aca="false">IF(ISNA(VLOOKUP(J3415,calculos!$P$2:$Q$1711,2,1)),"null",VLOOKUP(J3415,calculos!$P$2:$Q$1711,2,1))</f>
        <v>1570</v>
      </c>
      <c r="W3415" s="0" t="n">
        <f aca="false">IF(ISNA(VLOOKUP(P3415,calculos!$S$2:$T$58,2,1)),"null",VLOOKUP(P3415,calculos!$S$2:$T$58,2,1))</f>
        <v>8</v>
      </c>
      <c r="X3415" s="9" t="str">
        <f aca="false">$X$1&amp;B3415&amp;"','"&amp;G3415&amp;"','"&amp;H3415&amp;"','"&amp;I3415&amp;"','"&amp;K3415&amp;"','"&amp;L3415&amp;"','"&amp;M3415&amp;"','"&amp;N3415&amp;"','"&amp;O3415&amp;"',"&amp;Q3415&amp;","&amp;R3415&amp;","&amp;S3415&amp;","&amp;T3415&amp;","&amp;U3415&amp;","&amp;V3415&amp;","&amp;W3415&amp;");"</f>
        <v>insert into servicio (id,fecha_entrega,serie,apertura,fecha_instalacion,garantia,mantenimiento,capacitacion,entrega_equipo,visita,id_empresa,id_hospital,id_equipo,id_marca,id_modelo,id_os,id_ingeniero) values (nextval('seq_servicio'),'','11127806011712304','','43769','','','','','',12,353,919,200,339,1570,8);</v>
      </c>
    </row>
    <row r="3416" customFormat="false" ht="13.8" hidden="false" customHeight="false" outlineLevel="0" collapsed="false">
      <c r="A3416" s="55" t="s">
        <v>23</v>
      </c>
      <c r="B3416" s="55"/>
      <c r="C3416" s="55" t="s">
        <v>9505</v>
      </c>
      <c r="D3416" s="55" t="s">
        <v>9521</v>
      </c>
      <c r="E3416" s="55" t="s">
        <v>9522</v>
      </c>
      <c r="F3416" s="58" t="s">
        <v>9523</v>
      </c>
      <c r="G3416" s="58" t="s">
        <v>9527</v>
      </c>
      <c r="H3416" s="59"/>
      <c r="I3416" s="59" t="n">
        <v>43769</v>
      </c>
      <c r="J3416" s="60" t="s">
        <v>9525</v>
      </c>
      <c r="K3416" s="55"/>
      <c r="L3416" s="56"/>
      <c r="M3416" s="57"/>
      <c r="N3416" s="55"/>
      <c r="O3416" s="55"/>
      <c r="P3416" s="55" t="s">
        <v>6520</v>
      </c>
      <c r="Q3416" s="0" t="n">
        <f aca="false">IF(ISNA(VLOOKUP(A3416,calculos!$A$2:$B$20,2,1)),"null",VLOOKUP(A3416,calculos!$A$2:$B$20,2,1))</f>
        <v>12</v>
      </c>
      <c r="R3416" s="0" t="n">
        <f aca="false">IF(ISNA(VLOOKUP(C3416,calculos!$D$2:$E$1218,2,1)),"null",VLOOKUP(C3416,calculos!$D$2:$E$1218,2,1))</f>
        <v>353</v>
      </c>
      <c r="S3416" s="0" t="n">
        <f aca="false">IF(ISNA(VLOOKUP(D3416,calculos!$G$2:$H$1118,2,1)),"null",VLOOKUP(D3416,calculos!$G$2:$H$1118,2,1))</f>
        <v>919</v>
      </c>
      <c r="T3416" s="0" t="n">
        <f aca="false">IF(ISNA(VLOOKUP(E3416,calculos!$J$2:$K$220,2,1)),"null",VLOOKUP(E3416,calculos!$J$2:$K$220,2,1))</f>
        <v>200</v>
      </c>
      <c r="U3416" s="0" t="n">
        <f aca="false">IF(ISNA(VLOOKUP(F3416,calculos!$M$2:$N$658,2,1)),"null",VLOOKUP(F3416,calculos!$M$2:$N$658,2,1))</f>
        <v>339</v>
      </c>
      <c r="V3416" s="0" t="n">
        <f aca="false">IF(ISNA(VLOOKUP(J3416,calculos!$P$2:$Q$1711,2,1)),"null",VLOOKUP(J3416,calculos!$P$2:$Q$1711,2,1))</f>
        <v>1570</v>
      </c>
      <c r="W3416" s="0" t="n">
        <f aca="false">IF(ISNA(VLOOKUP(P3416,calculos!$S$2:$T$58,2,1)),"null",VLOOKUP(P3416,calculos!$S$2:$T$58,2,1))</f>
        <v>8</v>
      </c>
      <c r="X3416" s="9" t="str">
        <f aca="false">$X$1&amp;B3416&amp;"','"&amp;G3416&amp;"','"&amp;H3416&amp;"','"&amp;I3416&amp;"','"&amp;K3416&amp;"','"&amp;L3416&amp;"','"&amp;M3416&amp;"','"&amp;N3416&amp;"','"&amp;O3416&amp;"',"&amp;Q3416&amp;","&amp;R3416&amp;","&amp;S3416&amp;","&amp;T3416&amp;","&amp;U3416&amp;","&amp;V3416&amp;","&amp;W3416&amp;");"</f>
        <v>insert into servicio (id,fecha_entrega,serie,apertura,fecha_instalacion,garantia,mantenimiento,capacitacion,entrega_equipo,visita,id_empresa,id_hospital,id_equipo,id_marca,id_modelo,id_os,id_ingeniero) values (nextval('seq_servicio'),'','1112778801171204','','43769','','','','','',12,353,919,200,339,1570,8);</v>
      </c>
    </row>
    <row r="3417" customFormat="false" ht="13.8" hidden="false" customHeight="false" outlineLevel="0" collapsed="false">
      <c r="A3417" s="55" t="s">
        <v>23</v>
      </c>
      <c r="B3417" s="55"/>
      <c r="C3417" s="55" t="s">
        <v>9505</v>
      </c>
      <c r="D3417" s="55" t="s">
        <v>9521</v>
      </c>
      <c r="E3417" s="55" t="s">
        <v>9522</v>
      </c>
      <c r="F3417" s="58" t="s">
        <v>9523</v>
      </c>
      <c r="G3417" s="58" t="s">
        <v>9528</v>
      </c>
      <c r="H3417" s="59"/>
      <c r="I3417" s="59" t="n">
        <v>43769</v>
      </c>
      <c r="J3417" s="60" t="s">
        <v>9525</v>
      </c>
      <c r="K3417" s="55"/>
      <c r="L3417" s="56"/>
      <c r="M3417" s="57"/>
      <c r="N3417" s="55"/>
      <c r="O3417" s="55"/>
      <c r="P3417" s="55" t="s">
        <v>6520</v>
      </c>
      <c r="Q3417" s="0" t="n">
        <f aca="false">IF(ISNA(VLOOKUP(A3417,calculos!$A$2:$B$20,2,1)),"null",VLOOKUP(A3417,calculos!$A$2:$B$20,2,1))</f>
        <v>12</v>
      </c>
      <c r="R3417" s="0" t="n">
        <f aca="false">IF(ISNA(VLOOKUP(C3417,calculos!$D$2:$E$1218,2,1)),"null",VLOOKUP(C3417,calculos!$D$2:$E$1218,2,1))</f>
        <v>353</v>
      </c>
      <c r="S3417" s="0" t="n">
        <f aca="false">IF(ISNA(VLOOKUP(D3417,calculos!$G$2:$H$1118,2,1)),"null",VLOOKUP(D3417,calculos!$G$2:$H$1118,2,1))</f>
        <v>919</v>
      </c>
      <c r="T3417" s="0" t="n">
        <f aca="false">IF(ISNA(VLOOKUP(E3417,calculos!$J$2:$K$220,2,1)),"null",VLOOKUP(E3417,calculos!$J$2:$K$220,2,1))</f>
        <v>200</v>
      </c>
      <c r="U3417" s="0" t="n">
        <f aca="false">IF(ISNA(VLOOKUP(F3417,calculos!$M$2:$N$658,2,1)),"null",VLOOKUP(F3417,calculos!$M$2:$N$658,2,1))</f>
        <v>339</v>
      </c>
      <c r="V3417" s="0" t="n">
        <f aca="false">IF(ISNA(VLOOKUP(J3417,calculos!$P$2:$Q$1711,2,1)),"null",VLOOKUP(J3417,calculos!$P$2:$Q$1711,2,1))</f>
        <v>1570</v>
      </c>
      <c r="W3417" s="0" t="n">
        <f aca="false">IF(ISNA(VLOOKUP(P3417,calculos!$S$2:$T$58,2,1)),"null",VLOOKUP(P3417,calculos!$S$2:$T$58,2,1))</f>
        <v>8</v>
      </c>
      <c r="X3417" s="9" t="str">
        <f aca="false">$X$1&amp;B3417&amp;"','"&amp;G3417&amp;"','"&amp;H3417&amp;"','"&amp;I3417&amp;"','"&amp;K3417&amp;"','"&amp;L3417&amp;"','"&amp;M3417&amp;"','"&amp;N3417&amp;"','"&amp;O3417&amp;"',"&amp;Q3417&amp;","&amp;R3417&amp;","&amp;S3417&amp;","&amp;T3417&amp;","&amp;U3417&amp;","&amp;V3417&amp;","&amp;W3417&amp;");"</f>
        <v>insert into servicio (id,fecha_entrega,serie,apertura,fecha_instalacion,garantia,mantenimiento,capacitacion,entrega_equipo,visita,id_empresa,id_hospital,id_equipo,id_marca,id_modelo,id_os,id_ingeniero) values (nextval('seq_servicio'),'','111290331180124','','43769','','','','','',12,353,919,200,339,1570,8);</v>
      </c>
    </row>
    <row r="3418" customFormat="false" ht="13.8" hidden="false" customHeight="false" outlineLevel="0" collapsed="false">
      <c r="A3418" s="55" t="s">
        <v>23</v>
      </c>
      <c r="B3418" s="55"/>
      <c r="C3418" s="55" t="s">
        <v>9505</v>
      </c>
      <c r="D3418" s="55" t="s">
        <v>9529</v>
      </c>
      <c r="E3418" s="55" t="s">
        <v>4774</v>
      </c>
      <c r="F3418" s="58" t="s">
        <v>9530</v>
      </c>
      <c r="G3418" s="58" t="s">
        <v>9531</v>
      </c>
      <c r="H3418" s="59"/>
      <c r="I3418" s="59" t="n">
        <v>43769</v>
      </c>
      <c r="J3418" s="60" t="s">
        <v>9532</v>
      </c>
      <c r="K3418" s="55"/>
      <c r="L3418" s="56"/>
      <c r="M3418" s="57"/>
      <c r="N3418" s="55"/>
      <c r="O3418" s="55"/>
      <c r="P3418" s="55" t="s">
        <v>6520</v>
      </c>
      <c r="Q3418" s="0" t="n">
        <f aca="false">IF(ISNA(VLOOKUP(A3418,calculos!$A$2:$B$20,2,1)),"null",VLOOKUP(A3418,calculos!$A$2:$B$20,2,1))</f>
        <v>12</v>
      </c>
      <c r="R3418" s="0" t="n">
        <f aca="false">IF(ISNA(VLOOKUP(C3418,calculos!$D$2:$E$1218,2,1)),"null",VLOOKUP(C3418,calculos!$D$2:$E$1218,2,1))</f>
        <v>353</v>
      </c>
      <c r="S3418" s="0" t="n">
        <f aca="false">IF(ISNA(VLOOKUP(D3418,calculos!$G$2:$H$1118,2,1)),"null",VLOOKUP(D3418,calculos!$G$2:$H$1118,2,1))</f>
        <v>629</v>
      </c>
      <c r="T3418" s="0" t="n">
        <f aca="false">IF(ISNA(VLOOKUP(E3418,calculos!$J$2:$K$220,2,1)),"null",VLOOKUP(E3418,calculos!$J$2:$K$220,2,1))</f>
        <v>172</v>
      </c>
      <c r="U3418" s="0" t="n">
        <f aca="false">IF(ISNA(VLOOKUP(F3418,calculos!$M$2:$N$658,2,1)),"null",VLOOKUP(F3418,calculos!$M$2:$N$658,2,1))</f>
        <v>455</v>
      </c>
      <c r="V3418" s="0" t="n">
        <f aca="false">IF(ISNA(VLOOKUP(J3418,calculos!$P$2:$Q$1711,2,1)),"null",VLOOKUP(J3418,calculos!$P$2:$Q$1711,2,1))</f>
        <v>1568</v>
      </c>
      <c r="W3418" s="0" t="n">
        <f aca="false">IF(ISNA(VLOOKUP(P3418,calculos!$S$2:$T$58,2,1)),"null",VLOOKUP(P3418,calculos!$S$2:$T$58,2,1))</f>
        <v>8</v>
      </c>
      <c r="X3418" s="9" t="str">
        <f aca="false">$X$1&amp;B3418&amp;"','"&amp;G3418&amp;"','"&amp;H3418&amp;"','"&amp;I3418&amp;"','"&amp;K3418&amp;"','"&amp;L3418&amp;"','"&amp;M3418&amp;"','"&amp;N3418&amp;"','"&amp;O3418&amp;"',"&amp;Q3418&amp;","&amp;R3418&amp;","&amp;S3418&amp;","&amp;T3418&amp;","&amp;U3418&amp;","&amp;V3418&amp;","&amp;W3418&amp;");"</f>
        <v>insert into servicio (id,fecha_entrega,serie,apertura,fecha_instalacion,garantia,mantenimiento,capacitacion,entrega_equipo,visita,id_empresa,id_hospital,id_equipo,id_marca,id_modelo,id_os,id_ingeniero) values (nextval('seq_servicio'),'','22187','','43769','','','','','',12,353,629,172,455,1568,8);</v>
      </c>
    </row>
    <row r="3419" customFormat="false" ht="13.8" hidden="false" customHeight="false" outlineLevel="0" collapsed="false">
      <c r="A3419" s="55" t="s">
        <v>23</v>
      </c>
      <c r="B3419" s="55"/>
      <c r="C3419" s="55" t="s">
        <v>9505</v>
      </c>
      <c r="D3419" s="55" t="s">
        <v>9529</v>
      </c>
      <c r="E3419" s="55" t="s">
        <v>4774</v>
      </c>
      <c r="F3419" s="58" t="s">
        <v>9530</v>
      </c>
      <c r="G3419" s="58" t="s">
        <v>9533</v>
      </c>
      <c r="H3419" s="59"/>
      <c r="I3419" s="59" t="n">
        <v>43769</v>
      </c>
      <c r="J3419" s="60" t="s">
        <v>9532</v>
      </c>
      <c r="K3419" s="55"/>
      <c r="L3419" s="56"/>
      <c r="M3419" s="57"/>
      <c r="N3419" s="55"/>
      <c r="O3419" s="55"/>
      <c r="P3419" s="55" t="s">
        <v>6520</v>
      </c>
      <c r="Q3419" s="0" t="n">
        <f aca="false">IF(ISNA(VLOOKUP(A3419,calculos!$A$2:$B$20,2,1)),"null",VLOOKUP(A3419,calculos!$A$2:$B$20,2,1))</f>
        <v>12</v>
      </c>
      <c r="R3419" s="0" t="n">
        <f aca="false">IF(ISNA(VLOOKUP(C3419,calculos!$D$2:$E$1218,2,1)),"null",VLOOKUP(C3419,calculos!$D$2:$E$1218,2,1))</f>
        <v>353</v>
      </c>
      <c r="S3419" s="0" t="n">
        <f aca="false">IF(ISNA(VLOOKUP(D3419,calculos!$G$2:$H$1118,2,1)),"null",VLOOKUP(D3419,calculos!$G$2:$H$1118,2,1))</f>
        <v>629</v>
      </c>
      <c r="T3419" s="0" t="n">
        <f aca="false">IF(ISNA(VLOOKUP(E3419,calculos!$J$2:$K$220,2,1)),"null",VLOOKUP(E3419,calculos!$J$2:$K$220,2,1))</f>
        <v>172</v>
      </c>
      <c r="U3419" s="0" t="n">
        <f aca="false">IF(ISNA(VLOOKUP(F3419,calculos!$M$2:$N$658,2,1)),"null",VLOOKUP(F3419,calculos!$M$2:$N$658,2,1))</f>
        <v>455</v>
      </c>
      <c r="V3419" s="0" t="n">
        <f aca="false">IF(ISNA(VLOOKUP(J3419,calculos!$P$2:$Q$1711,2,1)),"null",VLOOKUP(J3419,calculos!$P$2:$Q$1711,2,1))</f>
        <v>1568</v>
      </c>
      <c r="W3419" s="0" t="n">
        <f aca="false">IF(ISNA(VLOOKUP(P3419,calculos!$S$2:$T$58,2,1)),"null",VLOOKUP(P3419,calculos!$S$2:$T$58,2,1))</f>
        <v>8</v>
      </c>
      <c r="X3419" s="9" t="str">
        <f aca="false">$X$1&amp;B3419&amp;"','"&amp;G3419&amp;"','"&amp;H3419&amp;"','"&amp;I3419&amp;"','"&amp;K3419&amp;"','"&amp;L3419&amp;"','"&amp;M3419&amp;"','"&amp;N3419&amp;"','"&amp;O3419&amp;"',"&amp;Q3419&amp;","&amp;R3419&amp;","&amp;S3419&amp;","&amp;T3419&amp;","&amp;U3419&amp;","&amp;V3419&amp;","&amp;W3419&amp;");"</f>
        <v>insert into servicio (id,fecha_entrega,serie,apertura,fecha_instalacion,garantia,mantenimiento,capacitacion,entrega_equipo,visita,id_empresa,id_hospital,id_equipo,id_marca,id_modelo,id_os,id_ingeniero) values (nextval('seq_servicio'),'','22190','','43769','','','','','',12,353,629,172,455,1568,8);</v>
      </c>
    </row>
    <row r="3420" customFormat="false" ht="13.8" hidden="false" customHeight="false" outlineLevel="0" collapsed="false">
      <c r="A3420" s="55" t="s">
        <v>23</v>
      </c>
      <c r="B3420" s="55"/>
      <c r="C3420" s="55" t="s">
        <v>9505</v>
      </c>
      <c r="D3420" s="55" t="s">
        <v>9534</v>
      </c>
      <c r="E3420" s="55" t="s">
        <v>9535</v>
      </c>
      <c r="F3420" s="58" t="s">
        <v>9536</v>
      </c>
      <c r="G3420" s="58" t="s">
        <v>9537</v>
      </c>
      <c r="H3420" s="59"/>
      <c r="I3420" s="59" t="n">
        <v>43769</v>
      </c>
      <c r="J3420" s="60" t="s">
        <v>9538</v>
      </c>
      <c r="K3420" s="55"/>
      <c r="L3420" s="56"/>
      <c r="M3420" s="57"/>
      <c r="N3420" s="55"/>
      <c r="O3420" s="55"/>
      <c r="P3420" s="55" t="s">
        <v>6520</v>
      </c>
      <c r="Q3420" s="0" t="n">
        <f aca="false">IF(ISNA(VLOOKUP(A3420,calculos!$A$2:$B$20,2,1)),"null",VLOOKUP(A3420,calculos!$A$2:$B$20,2,1))</f>
        <v>12</v>
      </c>
      <c r="R3420" s="0" t="n">
        <f aca="false">IF(ISNA(VLOOKUP(C3420,calculos!$D$2:$E$1218,2,1)),"null",VLOOKUP(C3420,calculos!$D$2:$E$1218,2,1))</f>
        <v>353</v>
      </c>
      <c r="S3420" s="0" t="n">
        <f aca="false">IF(ISNA(VLOOKUP(D3420,calculos!$G$2:$H$1118,2,1)),"null",VLOOKUP(D3420,calculos!$G$2:$H$1118,2,1))</f>
        <v>1061</v>
      </c>
      <c r="T3420" s="0" t="n">
        <f aca="false">IF(ISNA(VLOOKUP(E3420,calculos!$J$2:$K$220,2,1)),"null",VLOOKUP(E3420,calculos!$J$2:$K$220,2,1))</f>
        <v>216</v>
      </c>
      <c r="U3420" s="0" t="n">
        <f aca="false">IF(ISNA(VLOOKUP(F3420,calculos!$M$2:$N$658,2,1)),"null",VLOOKUP(F3420,calculos!$M$2:$N$658,2,1))</f>
        <v>506</v>
      </c>
      <c r="V3420" s="0" t="n">
        <f aca="false">IF(ISNA(VLOOKUP(J3420,calculos!$P$2:$Q$1711,2,1)),"null",VLOOKUP(J3420,calculos!$P$2:$Q$1711,2,1))</f>
        <v>1572</v>
      </c>
      <c r="W3420" s="0" t="n">
        <f aca="false">IF(ISNA(VLOOKUP(P3420,calculos!$S$2:$T$58,2,1)),"null",VLOOKUP(P3420,calculos!$S$2:$T$58,2,1))</f>
        <v>8</v>
      </c>
      <c r="X3420" s="9" t="str">
        <f aca="false">$X$1&amp;B3420&amp;"','"&amp;G3420&amp;"','"&amp;H3420&amp;"','"&amp;I3420&amp;"','"&amp;K3420&amp;"','"&amp;L3420&amp;"','"&amp;M3420&amp;"','"&amp;N3420&amp;"','"&amp;O3420&amp;"',"&amp;Q3420&amp;","&amp;R3420&amp;","&amp;S3420&amp;","&amp;T3420&amp;","&amp;U3420&amp;","&amp;V3420&amp;","&amp;W3420&amp;");"</f>
        <v>insert into servicio (id,fecha_entrega,serie,apertura,fecha_instalacion,garantia,mantenimiento,capacitacion,entrega_equipo,visita,id_empresa,id_hospital,id_equipo,id_marca,id_modelo,id_os,id_ingeniero) values (nextval('seq_servicio'),'','CAC0002139-ARGON-EAB0000858','','43769','','','','','',12,353,1061,216,506,1572,8);</v>
      </c>
    </row>
    <row r="3421" customFormat="false" ht="13.8" hidden="false" customHeight="false" outlineLevel="0" collapsed="false">
      <c r="A3421" s="55" t="s">
        <v>23</v>
      </c>
      <c r="B3421" s="55"/>
      <c r="C3421" s="55" t="s">
        <v>9505</v>
      </c>
      <c r="D3421" s="55" t="s">
        <v>9539</v>
      </c>
      <c r="E3421" s="55" t="s">
        <v>7117</v>
      </c>
      <c r="F3421" s="58" t="s">
        <v>9540</v>
      </c>
      <c r="G3421" s="58" t="s">
        <v>9541</v>
      </c>
      <c r="H3421" s="59"/>
      <c r="I3421" s="59" t="n">
        <v>43769</v>
      </c>
      <c r="J3421" s="16" t="s">
        <v>9542</v>
      </c>
      <c r="K3421" s="55"/>
      <c r="L3421" s="56"/>
      <c r="M3421" s="57"/>
      <c r="N3421" s="55"/>
      <c r="O3421" s="55"/>
      <c r="P3421" s="55" t="s">
        <v>6520</v>
      </c>
      <c r="Q3421" s="0" t="n">
        <f aca="false">IF(ISNA(VLOOKUP(A3421,calculos!$A$2:$B$20,2,1)),"null",VLOOKUP(A3421,calculos!$A$2:$B$20,2,1))</f>
        <v>12</v>
      </c>
      <c r="R3421" s="0" t="n">
        <f aca="false">IF(ISNA(VLOOKUP(C3421,calculos!$D$2:$E$1218,2,1)),"null",VLOOKUP(C3421,calculos!$D$2:$E$1218,2,1))</f>
        <v>353</v>
      </c>
      <c r="S3421" s="0" t="n">
        <f aca="false">IF(ISNA(VLOOKUP(D3421,calculos!$G$2:$H$1118,2,1)),"null",VLOOKUP(D3421,calculos!$G$2:$H$1118,2,1))</f>
        <v>1102</v>
      </c>
      <c r="T3421" s="0" t="n">
        <f aca="false">IF(ISNA(VLOOKUP(E3421,calculos!$J$2:$K$220,2,1)),"null",VLOOKUP(E3421,calculos!$J$2:$K$220,2,1))</f>
        <v>129</v>
      </c>
      <c r="U3421" s="0" t="n">
        <f aca="false">IF(ISNA(VLOOKUP(F3421,calculos!$M$2:$N$658,2,1)),"null",VLOOKUP(F3421,calculos!$M$2:$N$658,2,1))</f>
        <v>137</v>
      </c>
      <c r="V3421" s="0" t="n">
        <f aca="false">IF(ISNA(VLOOKUP(J3421,calculos!$P$2:$Q$1711,2,1)),"null",VLOOKUP(J3421,calculos!$P$2:$Q$1711,2,1))</f>
        <v>1702</v>
      </c>
      <c r="W3421" s="0" t="n">
        <f aca="false">IF(ISNA(VLOOKUP(P3421,calculos!$S$2:$T$58,2,1)),"null",VLOOKUP(P3421,calculos!$S$2:$T$58,2,1))</f>
        <v>8</v>
      </c>
      <c r="X3421" s="9" t="str">
        <f aca="false">$X$1&amp;B3421&amp;"','"&amp;G3421&amp;"','"&amp;H3421&amp;"','"&amp;I3421&amp;"','"&amp;K3421&amp;"','"&amp;L3421&amp;"','"&amp;M3421&amp;"','"&amp;N3421&amp;"','"&amp;O3421&amp;"',"&amp;Q3421&amp;","&amp;R3421&amp;","&amp;S3421&amp;","&amp;T3421&amp;","&amp;U3421&amp;","&amp;V3421&amp;","&amp;W3421&amp;");"</f>
        <v>insert into servicio (id,fecha_entrega,serie,apertura,fecha_instalacion,garantia,mantenimiento,capacitacion,entrega_equipo,visita,id_empresa,id_hospital,id_equipo,id_marca,id_modelo,id_os,id_ingeniero) values (nextval('seq_servicio'),'','G172080861-G172090884','','43769','','','','','',12,353,1102,129,137,1702,8);</v>
      </c>
    </row>
    <row r="3422" customFormat="false" ht="13.8" hidden="false" customHeight="false" outlineLevel="0" collapsed="false">
      <c r="A3422" s="55" t="s">
        <v>23</v>
      </c>
      <c r="B3422" s="55"/>
      <c r="C3422" s="55" t="s">
        <v>9505</v>
      </c>
      <c r="D3422" s="55" t="s">
        <v>7331</v>
      </c>
      <c r="E3422" s="55" t="s">
        <v>4731</v>
      </c>
      <c r="F3422" s="58" t="s">
        <v>4732</v>
      </c>
      <c r="G3422" s="58" t="s">
        <v>9543</v>
      </c>
      <c r="H3422" s="59"/>
      <c r="I3422" s="59" t="n">
        <v>43769</v>
      </c>
      <c r="J3422" s="60" t="s">
        <v>9544</v>
      </c>
      <c r="K3422" s="55"/>
      <c r="L3422" s="56"/>
      <c r="M3422" s="57"/>
      <c r="N3422" s="55"/>
      <c r="O3422" s="55"/>
      <c r="P3422" s="55" t="s">
        <v>6520</v>
      </c>
      <c r="Q3422" s="0" t="n">
        <f aca="false">IF(ISNA(VLOOKUP(A3422,calculos!$A$2:$B$20,2,1)),"null",VLOOKUP(A3422,calculos!$A$2:$B$20,2,1))</f>
        <v>12</v>
      </c>
      <c r="R3422" s="0" t="n">
        <f aca="false">IF(ISNA(VLOOKUP(C3422,calculos!$D$2:$E$1218,2,1)),"null",VLOOKUP(C3422,calculos!$D$2:$E$1218,2,1))</f>
        <v>353</v>
      </c>
      <c r="S3422" s="0" t="n">
        <f aca="false">IF(ISNA(VLOOKUP(D3422,calculos!$G$2:$H$1118,2,1)),"null",VLOOKUP(D3422,calculos!$G$2:$H$1118,2,1))</f>
        <v>753</v>
      </c>
      <c r="T3422" s="0" t="n">
        <f aca="false">IF(ISNA(VLOOKUP(E3422,calculos!$J$2:$K$220,2,1)),"null",VLOOKUP(E3422,calculos!$J$2:$K$220,2,1))</f>
        <v>109</v>
      </c>
      <c r="U3422" s="0" t="n">
        <f aca="false">IF(ISNA(VLOOKUP(F3422,calculos!$M$2:$N$658,2,1)),"null",VLOOKUP(F3422,calculos!$M$2:$N$658,2,1))</f>
        <v>465</v>
      </c>
      <c r="V3422" s="0" t="n">
        <f aca="false">IF(ISNA(VLOOKUP(J3422,calculos!$P$2:$Q$1711,2,1)),"null",VLOOKUP(J3422,calculos!$P$2:$Q$1711,2,1))</f>
        <v>1703</v>
      </c>
      <c r="W3422" s="0" t="n">
        <f aca="false">IF(ISNA(VLOOKUP(P3422,calculos!$S$2:$T$58,2,1)),"null",VLOOKUP(P3422,calculos!$S$2:$T$58,2,1))</f>
        <v>8</v>
      </c>
      <c r="X3422" s="9" t="str">
        <f aca="false">$X$1&amp;B3422&amp;"','"&amp;G3422&amp;"','"&amp;H3422&amp;"','"&amp;I3422&amp;"','"&amp;K3422&amp;"','"&amp;L3422&amp;"','"&amp;M3422&amp;"','"&amp;N3422&amp;"','"&amp;O3422&amp;"',"&amp;Q3422&amp;","&amp;R3422&amp;","&amp;S3422&amp;","&amp;T3422&amp;","&amp;U3422&amp;","&amp;V3422&amp;","&amp;W3422&amp;");"</f>
        <v>insert into servicio (id,fecha_entrega,serie,apertura,fecha_instalacion,garantia,mantenimiento,capacitacion,entrega_equipo,visita,id_empresa,id_hospital,id_equipo,id_marca,id_modelo,id_os,id_ingeniero) values (nextval('seq_servicio'),'','190118-157086','','43769','','','','','',12,353,753,109,465,1703,8);</v>
      </c>
    </row>
    <row r="3423" customFormat="false" ht="13.8" hidden="false" customHeight="false" outlineLevel="0" collapsed="false">
      <c r="A3423" s="55" t="s">
        <v>23</v>
      </c>
      <c r="B3423" s="55"/>
      <c r="C3423" s="55" t="s">
        <v>9505</v>
      </c>
      <c r="D3423" s="55" t="s">
        <v>7331</v>
      </c>
      <c r="E3423" s="55" t="s">
        <v>4731</v>
      </c>
      <c r="F3423" s="58" t="s">
        <v>4732</v>
      </c>
      <c r="G3423" s="58" t="s">
        <v>9545</v>
      </c>
      <c r="H3423" s="59"/>
      <c r="I3423" s="59" t="n">
        <v>43769</v>
      </c>
      <c r="J3423" s="60" t="s">
        <v>9544</v>
      </c>
      <c r="K3423" s="55"/>
      <c r="L3423" s="56"/>
      <c r="M3423" s="57"/>
      <c r="N3423" s="55"/>
      <c r="O3423" s="55"/>
      <c r="P3423" s="55" t="s">
        <v>6520</v>
      </c>
      <c r="Q3423" s="0" t="n">
        <f aca="false">IF(ISNA(VLOOKUP(A3423,calculos!$A$2:$B$20,2,1)),"null",VLOOKUP(A3423,calculos!$A$2:$B$20,2,1))</f>
        <v>12</v>
      </c>
      <c r="R3423" s="0" t="n">
        <f aca="false">IF(ISNA(VLOOKUP(C3423,calculos!$D$2:$E$1218,2,1)),"null",VLOOKUP(C3423,calculos!$D$2:$E$1218,2,1))</f>
        <v>353</v>
      </c>
      <c r="S3423" s="0" t="n">
        <f aca="false">IF(ISNA(VLOOKUP(D3423,calculos!$G$2:$H$1118,2,1)),"null",VLOOKUP(D3423,calculos!$G$2:$H$1118,2,1))</f>
        <v>753</v>
      </c>
      <c r="T3423" s="0" t="n">
        <f aca="false">IF(ISNA(VLOOKUP(E3423,calculos!$J$2:$K$220,2,1)),"null",VLOOKUP(E3423,calculos!$J$2:$K$220,2,1))</f>
        <v>109</v>
      </c>
      <c r="U3423" s="0" t="n">
        <f aca="false">IF(ISNA(VLOOKUP(F3423,calculos!$M$2:$N$658,2,1)),"null",VLOOKUP(F3423,calculos!$M$2:$N$658,2,1))</f>
        <v>465</v>
      </c>
      <c r="V3423" s="0" t="n">
        <f aca="false">IF(ISNA(VLOOKUP(J3423,calculos!$P$2:$Q$1711,2,1)),"null",VLOOKUP(J3423,calculos!$P$2:$Q$1711,2,1))</f>
        <v>1703</v>
      </c>
      <c r="W3423" s="0" t="n">
        <f aca="false">IF(ISNA(VLOOKUP(P3423,calculos!$S$2:$T$58,2,1)),"null",VLOOKUP(P3423,calculos!$S$2:$T$58,2,1))</f>
        <v>8</v>
      </c>
      <c r="X3423" s="9" t="str">
        <f aca="false">$X$1&amp;B3423&amp;"','"&amp;G3423&amp;"','"&amp;H3423&amp;"','"&amp;I3423&amp;"','"&amp;K3423&amp;"','"&amp;L3423&amp;"','"&amp;M3423&amp;"','"&amp;N3423&amp;"','"&amp;O3423&amp;"',"&amp;Q3423&amp;","&amp;R3423&amp;","&amp;S3423&amp;","&amp;T3423&amp;","&amp;U3423&amp;","&amp;V3423&amp;","&amp;W3423&amp;");"</f>
        <v>insert into servicio (id,fecha_entrega,serie,apertura,fecha_instalacion,garantia,mantenimiento,capacitacion,entrega_equipo,visita,id_empresa,id_hospital,id_equipo,id_marca,id_modelo,id_os,id_ingeniero) values (nextval('seq_servicio'),'','190118-157087','','43769','','','','','',12,353,753,109,465,1703,8);</v>
      </c>
    </row>
    <row r="3424" customFormat="false" ht="13.8" hidden="false" customHeight="false" outlineLevel="0" collapsed="false">
      <c r="A3424" s="55" t="s">
        <v>23</v>
      </c>
      <c r="B3424" s="55"/>
      <c r="C3424" s="55" t="s">
        <v>9505</v>
      </c>
      <c r="D3424" s="55" t="s">
        <v>9546</v>
      </c>
      <c r="E3424" s="55" t="s">
        <v>4774</v>
      </c>
      <c r="F3424" s="58" t="s">
        <v>1844</v>
      </c>
      <c r="G3424" s="58" t="s">
        <v>9547</v>
      </c>
      <c r="H3424" s="59"/>
      <c r="I3424" s="59" t="n">
        <v>43769</v>
      </c>
      <c r="J3424" s="60" t="s">
        <v>9548</v>
      </c>
      <c r="K3424" s="55"/>
      <c r="L3424" s="56"/>
      <c r="M3424" s="57"/>
      <c r="N3424" s="55"/>
      <c r="O3424" s="55"/>
      <c r="P3424" s="55" t="s">
        <v>6520</v>
      </c>
      <c r="Q3424" s="0" t="n">
        <f aca="false">IF(ISNA(VLOOKUP(A3424,calculos!$A$2:$B$20,2,1)),"null",VLOOKUP(A3424,calculos!$A$2:$B$20,2,1))</f>
        <v>12</v>
      </c>
      <c r="R3424" s="0" t="n">
        <f aca="false">IF(ISNA(VLOOKUP(C3424,calculos!$D$2:$E$1218,2,1)),"null",VLOOKUP(C3424,calculos!$D$2:$E$1218,2,1))</f>
        <v>353</v>
      </c>
      <c r="S3424" s="0" t="n">
        <f aca="false">IF(ISNA(VLOOKUP(D3424,calculos!$G$2:$H$1118,2,1)),"null",VLOOKUP(D3424,calculos!$G$2:$H$1118,2,1))</f>
        <v>595</v>
      </c>
      <c r="T3424" s="0" t="n">
        <f aca="false">IF(ISNA(VLOOKUP(E3424,calculos!$J$2:$K$220,2,1)),"null",VLOOKUP(E3424,calculos!$J$2:$K$220,2,1))</f>
        <v>172</v>
      </c>
      <c r="U3424" s="0" t="n">
        <f aca="false">IF(ISNA(VLOOKUP(F3424,calculos!$M$2:$N$658,2,1)),"null",VLOOKUP(F3424,calculos!$M$2:$N$658,2,1))</f>
        <v>83</v>
      </c>
      <c r="V3424" s="0" t="n">
        <f aca="false">IF(ISNA(VLOOKUP(J3424,calculos!$P$2:$Q$1711,2,1)),"null",VLOOKUP(J3424,calculos!$P$2:$Q$1711,2,1))</f>
        <v>1701</v>
      </c>
      <c r="W3424" s="0" t="n">
        <f aca="false">IF(ISNA(VLOOKUP(P3424,calculos!$S$2:$T$58,2,1)),"null",VLOOKUP(P3424,calculos!$S$2:$T$58,2,1))</f>
        <v>8</v>
      </c>
      <c r="X3424" s="9" t="str">
        <f aca="false">$X$1&amp;B3424&amp;"','"&amp;G3424&amp;"','"&amp;H3424&amp;"','"&amp;I3424&amp;"','"&amp;K3424&amp;"','"&amp;L3424&amp;"','"&amp;M3424&amp;"','"&amp;N3424&amp;"','"&amp;O3424&amp;"',"&amp;Q3424&amp;","&amp;R3424&amp;","&amp;S3424&amp;","&amp;T3424&amp;","&amp;U3424&amp;","&amp;V3424&amp;","&amp;W3424&amp;");"</f>
        <v>insert into servicio (id,fecha_entrega,serie,apertura,fecha_instalacion,garantia,mantenimiento,capacitacion,entrega_equipo,visita,id_empresa,id_hospital,id_equipo,id_marca,id_modelo,id_os,id_ingeniero) values (nextval('seq_servicio'),'','4451','','43769','','','','','',12,353,595,172,83,1701,8);</v>
      </c>
    </row>
    <row r="3425" customFormat="false" ht="13.8" hidden="false" customHeight="false" outlineLevel="0" collapsed="false">
      <c r="A3425" s="55" t="s">
        <v>23</v>
      </c>
      <c r="B3425" s="55"/>
      <c r="C3425" s="55" t="s">
        <v>9505</v>
      </c>
      <c r="D3425" s="55" t="s">
        <v>9546</v>
      </c>
      <c r="E3425" s="55" t="s">
        <v>4774</v>
      </c>
      <c r="F3425" s="58" t="s">
        <v>1844</v>
      </c>
      <c r="G3425" s="58" t="s">
        <v>9549</v>
      </c>
      <c r="H3425" s="59"/>
      <c r="I3425" s="59" t="n">
        <v>43769</v>
      </c>
      <c r="J3425" s="60" t="s">
        <v>9548</v>
      </c>
      <c r="K3425" s="55"/>
      <c r="L3425" s="56"/>
      <c r="M3425" s="57"/>
      <c r="N3425" s="55"/>
      <c r="O3425" s="55"/>
      <c r="P3425" s="55" t="s">
        <v>6520</v>
      </c>
      <c r="Q3425" s="0" t="n">
        <f aca="false">IF(ISNA(VLOOKUP(A3425,calculos!$A$2:$B$20,2,1)),"null",VLOOKUP(A3425,calculos!$A$2:$B$20,2,1))</f>
        <v>12</v>
      </c>
      <c r="R3425" s="0" t="n">
        <f aca="false">IF(ISNA(VLOOKUP(C3425,calculos!$D$2:$E$1218,2,1)),"null",VLOOKUP(C3425,calculos!$D$2:$E$1218,2,1))</f>
        <v>353</v>
      </c>
      <c r="S3425" s="0" t="n">
        <f aca="false">IF(ISNA(VLOOKUP(D3425,calculos!$G$2:$H$1118,2,1)),"null",VLOOKUP(D3425,calculos!$G$2:$H$1118,2,1))</f>
        <v>595</v>
      </c>
      <c r="T3425" s="0" t="n">
        <f aca="false">IF(ISNA(VLOOKUP(E3425,calculos!$J$2:$K$220,2,1)),"null",VLOOKUP(E3425,calculos!$J$2:$K$220,2,1))</f>
        <v>172</v>
      </c>
      <c r="U3425" s="0" t="n">
        <f aca="false">IF(ISNA(VLOOKUP(F3425,calculos!$M$2:$N$658,2,1)),"null",VLOOKUP(F3425,calculos!$M$2:$N$658,2,1))</f>
        <v>83</v>
      </c>
      <c r="V3425" s="0" t="n">
        <f aca="false">IF(ISNA(VLOOKUP(J3425,calculos!$P$2:$Q$1711,2,1)),"null",VLOOKUP(J3425,calculos!$P$2:$Q$1711,2,1))</f>
        <v>1701</v>
      </c>
      <c r="W3425" s="0" t="n">
        <f aca="false">IF(ISNA(VLOOKUP(P3425,calculos!$S$2:$T$58,2,1)),"null",VLOOKUP(P3425,calculos!$S$2:$T$58,2,1))</f>
        <v>8</v>
      </c>
      <c r="X3425" s="9" t="str">
        <f aca="false">$X$1&amp;B3425&amp;"','"&amp;G3425&amp;"','"&amp;H3425&amp;"','"&amp;I3425&amp;"','"&amp;K3425&amp;"','"&amp;L3425&amp;"','"&amp;M3425&amp;"','"&amp;N3425&amp;"','"&amp;O3425&amp;"',"&amp;Q3425&amp;","&amp;R3425&amp;","&amp;S3425&amp;","&amp;T3425&amp;","&amp;U3425&amp;","&amp;V3425&amp;","&amp;W3425&amp;");"</f>
        <v>insert into servicio (id,fecha_entrega,serie,apertura,fecha_instalacion,garantia,mantenimiento,capacitacion,entrega_equipo,visita,id_empresa,id_hospital,id_equipo,id_marca,id_modelo,id_os,id_ingeniero) values (nextval('seq_servicio'),'','4452','','43769','','','','','',12,353,595,172,83,1701,8);</v>
      </c>
    </row>
    <row r="3426" customFormat="false" ht="13.8" hidden="false" customHeight="false" outlineLevel="0" collapsed="false">
      <c r="A3426" s="55" t="s">
        <v>23</v>
      </c>
      <c r="B3426" s="55"/>
      <c r="C3426" s="55" t="s">
        <v>9505</v>
      </c>
      <c r="D3426" s="55" t="s">
        <v>9546</v>
      </c>
      <c r="E3426" s="55" t="s">
        <v>4774</v>
      </c>
      <c r="F3426" s="58" t="s">
        <v>1844</v>
      </c>
      <c r="G3426" s="58" t="s">
        <v>9550</v>
      </c>
      <c r="H3426" s="59"/>
      <c r="I3426" s="59" t="n">
        <v>43769</v>
      </c>
      <c r="J3426" s="60" t="s">
        <v>9548</v>
      </c>
      <c r="K3426" s="55"/>
      <c r="L3426" s="56"/>
      <c r="M3426" s="57"/>
      <c r="N3426" s="55"/>
      <c r="O3426" s="55"/>
      <c r="P3426" s="55" t="s">
        <v>6520</v>
      </c>
      <c r="Q3426" s="0" t="n">
        <f aca="false">IF(ISNA(VLOOKUP(A3426,calculos!$A$2:$B$20,2,1)),"null",VLOOKUP(A3426,calculos!$A$2:$B$20,2,1))</f>
        <v>12</v>
      </c>
      <c r="R3426" s="0" t="n">
        <f aca="false">IF(ISNA(VLOOKUP(C3426,calculos!$D$2:$E$1218,2,1)),"null",VLOOKUP(C3426,calculos!$D$2:$E$1218,2,1))</f>
        <v>353</v>
      </c>
      <c r="S3426" s="0" t="n">
        <f aca="false">IF(ISNA(VLOOKUP(D3426,calculos!$G$2:$H$1118,2,1)),"null",VLOOKUP(D3426,calculos!$G$2:$H$1118,2,1))</f>
        <v>595</v>
      </c>
      <c r="T3426" s="0" t="n">
        <f aca="false">IF(ISNA(VLOOKUP(E3426,calculos!$J$2:$K$220,2,1)),"null",VLOOKUP(E3426,calculos!$J$2:$K$220,2,1))</f>
        <v>172</v>
      </c>
      <c r="U3426" s="0" t="n">
        <f aca="false">IF(ISNA(VLOOKUP(F3426,calculos!$M$2:$N$658,2,1)),"null",VLOOKUP(F3426,calculos!$M$2:$N$658,2,1))</f>
        <v>83</v>
      </c>
      <c r="V3426" s="0" t="n">
        <f aca="false">IF(ISNA(VLOOKUP(J3426,calculos!$P$2:$Q$1711,2,1)),"null",VLOOKUP(J3426,calculos!$P$2:$Q$1711,2,1))</f>
        <v>1701</v>
      </c>
      <c r="W3426" s="0" t="n">
        <f aca="false">IF(ISNA(VLOOKUP(P3426,calculos!$S$2:$T$58,2,1)),"null",VLOOKUP(P3426,calculos!$S$2:$T$58,2,1))</f>
        <v>8</v>
      </c>
      <c r="X3426" s="9" t="str">
        <f aca="false">$X$1&amp;B3426&amp;"','"&amp;G3426&amp;"','"&amp;H3426&amp;"','"&amp;I3426&amp;"','"&amp;K3426&amp;"','"&amp;L3426&amp;"','"&amp;M3426&amp;"','"&amp;N3426&amp;"','"&amp;O3426&amp;"',"&amp;Q3426&amp;","&amp;R3426&amp;","&amp;S3426&amp;","&amp;T3426&amp;","&amp;U3426&amp;","&amp;V3426&amp;","&amp;W3426&amp;");"</f>
        <v>insert into servicio (id,fecha_entrega,serie,apertura,fecha_instalacion,garantia,mantenimiento,capacitacion,entrega_equipo,visita,id_empresa,id_hospital,id_equipo,id_marca,id_modelo,id_os,id_ingeniero) values (nextval('seq_servicio'),'','4453','','43769','','','','','',12,353,595,172,83,1701,8);</v>
      </c>
    </row>
    <row r="3427" customFormat="false" ht="13.8" hidden="false" customHeight="false" outlineLevel="0" collapsed="false">
      <c r="A3427" s="55" t="s">
        <v>23</v>
      </c>
      <c r="B3427" s="55"/>
      <c r="C3427" s="55" t="s">
        <v>9505</v>
      </c>
      <c r="D3427" s="55" t="s">
        <v>9546</v>
      </c>
      <c r="E3427" s="55" t="s">
        <v>4774</v>
      </c>
      <c r="F3427" s="58" t="s">
        <v>1844</v>
      </c>
      <c r="G3427" s="58" t="s">
        <v>9551</v>
      </c>
      <c r="H3427" s="59"/>
      <c r="I3427" s="59" t="n">
        <v>43769</v>
      </c>
      <c r="J3427" s="60" t="s">
        <v>9548</v>
      </c>
      <c r="K3427" s="55"/>
      <c r="L3427" s="56"/>
      <c r="M3427" s="57"/>
      <c r="N3427" s="55"/>
      <c r="O3427" s="55"/>
      <c r="P3427" s="55" t="s">
        <v>6520</v>
      </c>
      <c r="Q3427" s="0" t="n">
        <f aca="false">IF(ISNA(VLOOKUP(A3427,calculos!$A$2:$B$20,2,1)),"null",VLOOKUP(A3427,calculos!$A$2:$B$20,2,1))</f>
        <v>12</v>
      </c>
      <c r="R3427" s="0" t="n">
        <f aca="false">IF(ISNA(VLOOKUP(C3427,calculos!$D$2:$E$1218,2,1)),"null",VLOOKUP(C3427,calculos!$D$2:$E$1218,2,1))</f>
        <v>353</v>
      </c>
      <c r="S3427" s="0" t="n">
        <f aca="false">IF(ISNA(VLOOKUP(D3427,calculos!$G$2:$H$1118,2,1)),"null",VLOOKUP(D3427,calculos!$G$2:$H$1118,2,1))</f>
        <v>595</v>
      </c>
      <c r="T3427" s="0" t="n">
        <f aca="false">IF(ISNA(VLOOKUP(E3427,calculos!$J$2:$K$220,2,1)),"null",VLOOKUP(E3427,calculos!$J$2:$K$220,2,1))</f>
        <v>172</v>
      </c>
      <c r="U3427" s="0" t="n">
        <f aca="false">IF(ISNA(VLOOKUP(F3427,calculos!$M$2:$N$658,2,1)),"null",VLOOKUP(F3427,calculos!$M$2:$N$658,2,1))</f>
        <v>83</v>
      </c>
      <c r="V3427" s="0" t="n">
        <f aca="false">IF(ISNA(VLOOKUP(J3427,calculos!$P$2:$Q$1711,2,1)),"null",VLOOKUP(J3427,calculos!$P$2:$Q$1711,2,1))</f>
        <v>1701</v>
      </c>
      <c r="W3427" s="0" t="n">
        <f aca="false">IF(ISNA(VLOOKUP(P3427,calculos!$S$2:$T$58,2,1)),"null",VLOOKUP(P3427,calculos!$S$2:$T$58,2,1))</f>
        <v>8</v>
      </c>
      <c r="X3427" s="9" t="str">
        <f aca="false">$X$1&amp;B3427&amp;"','"&amp;G3427&amp;"','"&amp;H3427&amp;"','"&amp;I3427&amp;"','"&amp;K3427&amp;"','"&amp;L3427&amp;"','"&amp;M3427&amp;"','"&amp;N3427&amp;"','"&amp;O3427&amp;"',"&amp;Q3427&amp;","&amp;R3427&amp;","&amp;S3427&amp;","&amp;T3427&amp;","&amp;U3427&amp;","&amp;V3427&amp;","&amp;W3427&amp;");"</f>
        <v>insert into servicio (id,fecha_entrega,serie,apertura,fecha_instalacion,garantia,mantenimiento,capacitacion,entrega_equipo,visita,id_empresa,id_hospital,id_equipo,id_marca,id_modelo,id_os,id_ingeniero) values (nextval('seq_servicio'),'','4454','','43769','','','','','',12,353,595,172,83,1701,8);</v>
      </c>
    </row>
    <row r="3428" customFormat="false" ht="13.8" hidden="false" customHeight="false" outlineLevel="0" collapsed="false">
      <c r="A3428" s="55" t="s">
        <v>23</v>
      </c>
      <c r="B3428" s="55"/>
      <c r="C3428" s="55" t="s">
        <v>9505</v>
      </c>
      <c r="D3428" s="55" t="s">
        <v>9546</v>
      </c>
      <c r="E3428" s="55" t="s">
        <v>4774</v>
      </c>
      <c r="F3428" s="58" t="s">
        <v>1844</v>
      </c>
      <c r="G3428" s="58" t="s">
        <v>9552</v>
      </c>
      <c r="H3428" s="59"/>
      <c r="I3428" s="59" t="n">
        <v>43769</v>
      </c>
      <c r="J3428" s="60" t="s">
        <v>9548</v>
      </c>
      <c r="K3428" s="55"/>
      <c r="L3428" s="56"/>
      <c r="M3428" s="57"/>
      <c r="N3428" s="55"/>
      <c r="O3428" s="55"/>
      <c r="P3428" s="55" t="s">
        <v>6520</v>
      </c>
      <c r="Q3428" s="0" t="n">
        <f aca="false">IF(ISNA(VLOOKUP(A3428,calculos!$A$2:$B$20,2,1)),"null",VLOOKUP(A3428,calculos!$A$2:$B$20,2,1))</f>
        <v>12</v>
      </c>
      <c r="R3428" s="0" t="n">
        <f aca="false">IF(ISNA(VLOOKUP(C3428,calculos!$D$2:$E$1218,2,1)),"null",VLOOKUP(C3428,calculos!$D$2:$E$1218,2,1))</f>
        <v>353</v>
      </c>
      <c r="S3428" s="0" t="n">
        <f aca="false">IF(ISNA(VLOOKUP(D3428,calculos!$G$2:$H$1118,2,1)),"null",VLOOKUP(D3428,calculos!$G$2:$H$1118,2,1))</f>
        <v>595</v>
      </c>
      <c r="T3428" s="0" t="n">
        <f aca="false">IF(ISNA(VLOOKUP(E3428,calculos!$J$2:$K$220,2,1)),"null",VLOOKUP(E3428,calculos!$J$2:$K$220,2,1))</f>
        <v>172</v>
      </c>
      <c r="U3428" s="0" t="n">
        <f aca="false">IF(ISNA(VLOOKUP(F3428,calculos!$M$2:$N$658,2,1)),"null",VLOOKUP(F3428,calculos!$M$2:$N$658,2,1))</f>
        <v>83</v>
      </c>
      <c r="V3428" s="0" t="n">
        <f aca="false">IF(ISNA(VLOOKUP(J3428,calculos!$P$2:$Q$1711,2,1)),"null",VLOOKUP(J3428,calculos!$P$2:$Q$1711,2,1))</f>
        <v>1701</v>
      </c>
      <c r="W3428" s="0" t="n">
        <f aca="false">IF(ISNA(VLOOKUP(P3428,calculos!$S$2:$T$58,2,1)),"null",VLOOKUP(P3428,calculos!$S$2:$T$58,2,1))</f>
        <v>8</v>
      </c>
      <c r="X3428" s="9" t="str">
        <f aca="false">$X$1&amp;B3428&amp;"','"&amp;G3428&amp;"','"&amp;H3428&amp;"','"&amp;I3428&amp;"','"&amp;K3428&amp;"','"&amp;L3428&amp;"','"&amp;M3428&amp;"','"&amp;N3428&amp;"','"&amp;O3428&amp;"',"&amp;Q3428&amp;","&amp;R3428&amp;","&amp;S3428&amp;","&amp;T3428&amp;","&amp;U3428&amp;","&amp;V3428&amp;","&amp;W3428&amp;");"</f>
        <v>insert into servicio (id,fecha_entrega,serie,apertura,fecha_instalacion,garantia,mantenimiento,capacitacion,entrega_equipo,visita,id_empresa,id_hospital,id_equipo,id_marca,id_modelo,id_os,id_ingeniero) values (nextval('seq_servicio'),'','4455','','43769','','','','','',12,353,595,172,83,1701,8);</v>
      </c>
    </row>
    <row r="3429" customFormat="false" ht="13.8" hidden="false" customHeight="false" outlineLevel="0" collapsed="false">
      <c r="A3429" s="55" t="s">
        <v>23</v>
      </c>
      <c r="B3429" s="55"/>
      <c r="C3429" s="55" t="s">
        <v>9505</v>
      </c>
      <c r="D3429" s="55" t="s">
        <v>9546</v>
      </c>
      <c r="E3429" s="55" t="s">
        <v>4774</v>
      </c>
      <c r="F3429" s="58" t="s">
        <v>1844</v>
      </c>
      <c r="G3429" s="58" t="s">
        <v>9553</v>
      </c>
      <c r="H3429" s="59"/>
      <c r="I3429" s="59" t="n">
        <v>43769</v>
      </c>
      <c r="J3429" s="60" t="s">
        <v>9548</v>
      </c>
      <c r="K3429" s="55"/>
      <c r="L3429" s="56"/>
      <c r="M3429" s="57"/>
      <c r="N3429" s="55"/>
      <c r="O3429" s="55"/>
      <c r="P3429" s="55" t="s">
        <v>6520</v>
      </c>
      <c r="Q3429" s="0" t="n">
        <f aca="false">IF(ISNA(VLOOKUP(A3429,calculos!$A$2:$B$20,2,1)),"null",VLOOKUP(A3429,calculos!$A$2:$B$20,2,1))</f>
        <v>12</v>
      </c>
      <c r="R3429" s="0" t="n">
        <f aca="false">IF(ISNA(VLOOKUP(C3429,calculos!$D$2:$E$1218,2,1)),"null",VLOOKUP(C3429,calculos!$D$2:$E$1218,2,1))</f>
        <v>353</v>
      </c>
      <c r="S3429" s="0" t="n">
        <f aca="false">IF(ISNA(VLOOKUP(D3429,calculos!$G$2:$H$1118,2,1)),"null",VLOOKUP(D3429,calculos!$G$2:$H$1118,2,1))</f>
        <v>595</v>
      </c>
      <c r="T3429" s="0" t="n">
        <f aca="false">IF(ISNA(VLOOKUP(E3429,calculos!$J$2:$K$220,2,1)),"null",VLOOKUP(E3429,calculos!$J$2:$K$220,2,1))</f>
        <v>172</v>
      </c>
      <c r="U3429" s="0" t="n">
        <f aca="false">IF(ISNA(VLOOKUP(F3429,calculos!$M$2:$N$658,2,1)),"null",VLOOKUP(F3429,calculos!$M$2:$N$658,2,1))</f>
        <v>83</v>
      </c>
      <c r="V3429" s="0" t="n">
        <f aca="false">IF(ISNA(VLOOKUP(J3429,calculos!$P$2:$Q$1711,2,1)),"null",VLOOKUP(J3429,calculos!$P$2:$Q$1711,2,1))</f>
        <v>1701</v>
      </c>
      <c r="W3429" s="0" t="n">
        <f aca="false">IF(ISNA(VLOOKUP(P3429,calculos!$S$2:$T$58,2,1)),"null",VLOOKUP(P3429,calculos!$S$2:$T$58,2,1))</f>
        <v>8</v>
      </c>
      <c r="X3429" s="9" t="str">
        <f aca="false">$X$1&amp;B3429&amp;"','"&amp;G3429&amp;"','"&amp;H3429&amp;"','"&amp;I3429&amp;"','"&amp;K3429&amp;"','"&amp;L3429&amp;"','"&amp;M3429&amp;"','"&amp;N3429&amp;"','"&amp;O3429&amp;"',"&amp;Q3429&amp;","&amp;R3429&amp;","&amp;S3429&amp;","&amp;T3429&amp;","&amp;U3429&amp;","&amp;V3429&amp;","&amp;W3429&amp;");"</f>
        <v>insert into servicio (id,fecha_entrega,serie,apertura,fecha_instalacion,garantia,mantenimiento,capacitacion,entrega_equipo,visita,id_empresa,id_hospital,id_equipo,id_marca,id_modelo,id_os,id_ingeniero) values (nextval('seq_servicio'),'','4456','','43769','','','','','',12,353,595,172,83,1701,8);</v>
      </c>
    </row>
    <row r="3430" customFormat="false" ht="13.8" hidden="false" customHeight="false" outlineLevel="0" collapsed="false">
      <c r="A3430" s="55" t="s">
        <v>23</v>
      </c>
      <c r="B3430" s="55"/>
      <c r="C3430" s="55" t="s">
        <v>9505</v>
      </c>
      <c r="D3430" s="55" t="s">
        <v>9546</v>
      </c>
      <c r="E3430" s="55" t="s">
        <v>4774</v>
      </c>
      <c r="F3430" s="58" t="s">
        <v>1844</v>
      </c>
      <c r="G3430" s="58" t="s">
        <v>9554</v>
      </c>
      <c r="H3430" s="59"/>
      <c r="I3430" s="59" t="n">
        <v>43769</v>
      </c>
      <c r="J3430" s="60" t="s">
        <v>9548</v>
      </c>
      <c r="K3430" s="55"/>
      <c r="L3430" s="56"/>
      <c r="M3430" s="57"/>
      <c r="N3430" s="55"/>
      <c r="O3430" s="55"/>
      <c r="P3430" s="55" t="s">
        <v>6520</v>
      </c>
      <c r="Q3430" s="0" t="n">
        <f aca="false">IF(ISNA(VLOOKUP(A3430,calculos!$A$2:$B$20,2,1)),"null",VLOOKUP(A3430,calculos!$A$2:$B$20,2,1))</f>
        <v>12</v>
      </c>
      <c r="R3430" s="0" t="n">
        <f aca="false">IF(ISNA(VLOOKUP(C3430,calculos!$D$2:$E$1218,2,1)),"null",VLOOKUP(C3430,calculos!$D$2:$E$1218,2,1))</f>
        <v>353</v>
      </c>
      <c r="S3430" s="0" t="n">
        <f aca="false">IF(ISNA(VLOOKUP(D3430,calculos!$G$2:$H$1118,2,1)),"null",VLOOKUP(D3430,calculos!$G$2:$H$1118,2,1))</f>
        <v>595</v>
      </c>
      <c r="T3430" s="0" t="n">
        <f aca="false">IF(ISNA(VLOOKUP(E3430,calculos!$J$2:$K$220,2,1)),"null",VLOOKUP(E3430,calculos!$J$2:$K$220,2,1))</f>
        <v>172</v>
      </c>
      <c r="U3430" s="0" t="n">
        <f aca="false">IF(ISNA(VLOOKUP(F3430,calculos!$M$2:$N$658,2,1)),"null",VLOOKUP(F3430,calculos!$M$2:$N$658,2,1))</f>
        <v>83</v>
      </c>
      <c r="V3430" s="0" t="n">
        <f aca="false">IF(ISNA(VLOOKUP(J3430,calculos!$P$2:$Q$1711,2,1)),"null",VLOOKUP(J3430,calculos!$P$2:$Q$1711,2,1))</f>
        <v>1701</v>
      </c>
      <c r="W3430" s="0" t="n">
        <f aca="false">IF(ISNA(VLOOKUP(P3430,calculos!$S$2:$T$58,2,1)),"null",VLOOKUP(P3430,calculos!$S$2:$T$58,2,1))</f>
        <v>8</v>
      </c>
      <c r="X3430" s="9" t="str">
        <f aca="false">$X$1&amp;B3430&amp;"','"&amp;G3430&amp;"','"&amp;H3430&amp;"','"&amp;I3430&amp;"','"&amp;K3430&amp;"','"&amp;L3430&amp;"','"&amp;M3430&amp;"','"&amp;N3430&amp;"','"&amp;O3430&amp;"',"&amp;Q3430&amp;","&amp;R3430&amp;","&amp;S3430&amp;","&amp;T3430&amp;","&amp;U3430&amp;","&amp;V3430&amp;","&amp;W3430&amp;");"</f>
        <v>insert into servicio (id,fecha_entrega,serie,apertura,fecha_instalacion,garantia,mantenimiento,capacitacion,entrega_equipo,visita,id_empresa,id_hospital,id_equipo,id_marca,id_modelo,id_os,id_ingeniero) values (nextval('seq_servicio'),'','4468','','43769','','','','','',12,353,595,172,83,1701,8);</v>
      </c>
    </row>
    <row r="3431" customFormat="false" ht="13.8" hidden="false" customHeight="false" outlineLevel="0" collapsed="false">
      <c r="A3431" s="55" t="s">
        <v>23</v>
      </c>
      <c r="B3431" s="55"/>
      <c r="C3431" s="55" t="s">
        <v>9505</v>
      </c>
      <c r="D3431" s="55" t="s">
        <v>9546</v>
      </c>
      <c r="E3431" s="55" t="s">
        <v>4774</v>
      </c>
      <c r="F3431" s="58" t="s">
        <v>1844</v>
      </c>
      <c r="G3431" s="58" t="s">
        <v>9555</v>
      </c>
      <c r="H3431" s="59"/>
      <c r="I3431" s="59" t="n">
        <v>43769</v>
      </c>
      <c r="J3431" s="60" t="s">
        <v>9548</v>
      </c>
      <c r="K3431" s="55"/>
      <c r="L3431" s="56"/>
      <c r="M3431" s="57"/>
      <c r="N3431" s="55"/>
      <c r="O3431" s="55"/>
      <c r="P3431" s="55" t="s">
        <v>6520</v>
      </c>
      <c r="Q3431" s="0" t="n">
        <f aca="false">IF(ISNA(VLOOKUP(A3431,calculos!$A$2:$B$20,2,1)),"null",VLOOKUP(A3431,calculos!$A$2:$B$20,2,1))</f>
        <v>12</v>
      </c>
      <c r="R3431" s="0" t="n">
        <f aca="false">IF(ISNA(VLOOKUP(C3431,calculos!$D$2:$E$1218,2,1)),"null",VLOOKUP(C3431,calculos!$D$2:$E$1218,2,1))</f>
        <v>353</v>
      </c>
      <c r="S3431" s="0" t="n">
        <f aca="false">IF(ISNA(VLOOKUP(D3431,calculos!$G$2:$H$1118,2,1)),"null",VLOOKUP(D3431,calculos!$G$2:$H$1118,2,1))</f>
        <v>595</v>
      </c>
      <c r="T3431" s="0" t="n">
        <f aca="false">IF(ISNA(VLOOKUP(E3431,calculos!$J$2:$K$220,2,1)),"null",VLOOKUP(E3431,calculos!$J$2:$K$220,2,1))</f>
        <v>172</v>
      </c>
      <c r="U3431" s="0" t="n">
        <f aca="false">IF(ISNA(VLOOKUP(F3431,calculos!$M$2:$N$658,2,1)),"null",VLOOKUP(F3431,calculos!$M$2:$N$658,2,1))</f>
        <v>83</v>
      </c>
      <c r="V3431" s="0" t="n">
        <f aca="false">IF(ISNA(VLOOKUP(J3431,calculos!$P$2:$Q$1711,2,1)),"null",VLOOKUP(J3431,calculos!$P$2:$Q$1711,2,1))</f>
        <v>1701</v>
      </c>
      <c r="W3431" s="0" t="n">
        <f aca="false">IF(ISNA(VLOOKUP(P3431,calculos!$S$2:$T$58,2,1)),"null",VLOOKUP(P3431,calculos!$S$2:$T$58,2,1))</f>
        <v>8</v>
      </c>
      <c r="X3431" s="9" t="str">
        <f aca="false">$X$1&amp;B3431&amp;"','"&amp;G3431&amp;"','"&amp;H3431&amp;"','"&amp;I3431&amp;"','"&amp;K3431&amp;"','"&amp;L3431&amp;"','"&amp;M3431&amp;"','"&amp;N3431&amp;"','"&amp;O3431&amp;"',"&amp;Q3431&amp;","&amp;R3431&amp;","&amp;S3431&amp;","&amp;T3431&amp;","&amp;U3431&amp;","&amp;V3431&amp;","&amp;W3431&amp;");"</f>
        <v>insert into servicio (id,fecha_entrega,serie,apertura,fecha_instalacion,garantia,mantenimiento,capacitacion,entrega_equipo,visita,id_empresa,id_hospital,id_equipo,id_marca,id_modelo,id_os,id_ingeniero) values (nextval('seq_servicio'),'','4489','','43769','','','','','',12,353,595,172,83,1701,8);</v>
      </c>
    </row>
    <row r="3432" customFormat="false" ht="13.8" hidden="false" customHeight="false" outlineLevel="0" collapsed="false">
      <c r="A3432" s="55" t="s">
        <v>23</v>
      </c>
      <c r="B3432" s="55"/>
      <c r="C3432" s="55" t="s">
        <v>9505</v>
      </c>
      <c r="D3432" s="55" t="s">
        <v>9546</v>
      </c>
      <c r="E3432" s="55" t="s">
        <v>4774</v>
      </c>
      <c r="F3432" s="58" t="s">
        <v>1844</v>
      </c>
      <c r="G3432" s="58" t="s">
        <v>9556</v>
      </c>
      <c r="H3432" s="59"/>
      <c r="I3432" s="59" t="n">
        <v>43769</v>
      </c>
      <c r="J3432" s="60" t="s">
        <v>9548</v>
      </c>
      <c r="K3432" s="55"/>
      <c r="L3432" s="56"/>
      <c r="M3432" s="57"/>
      <c r="N3432" s="55"/>
      <c r="O3432" s="55"/>
      <c r="P3432" s="55" t="s">
        <v>6520</v>
      </c>
      <c r="Q3432" s="0" t="n">
        <f aca="false">IF(ISNA(VLOOKUP(A3432,calculos!$A$2:$B$20,2,1)),"null",VLOOKUP(A3432,calculos!$A$2:$B$20,2,1))</f>
        <v>12</v>
      </c>
      <c r="R3432" s="0" t="n">
        <f aca="false">IF(ISNA(VLOOKUP(C3432,calculos!$D$2:$E$1218,2,1)),"null",VLOOKUP(C3432,calculos!$D$2:$E$1218,2,1))</f>
        <v>353</v>
      </c>
      <c r="S3432" s="0" t="n">
        <f aca="false">IF(ISNA(VLOOKUP(D3432,calculos!$G$2:$H$1118,2,1)),"null",VLOOKUP(D3432,calculos!$G$2:$H$1118,2,1))</f>
        <v>595</v>
      </c>
      <c r="T3432" s="0" t="n">
        <f aca="false">IF(ISNA(VLOOKUP(E3432,calculos!$J$2:$K$220,2,1)),"null",VLOOKUP(E3432,calculos!$J$2:$K$220,2,1))</f>
        <v>172</v>
      </c>
      <c r="U3432" s="0" t="n">
        <f aca="false">IF(ISNA(VLOOKUP(F3432,calculos!$M$2:$N$658,2,1)),"null",VLOOKUP(F3432,calculos!$M$2:$N$658,2,1))</f>
        <v>83</v>
      </c>
      <c r="V3432" s="0" t="n">
        <f aca="false">IF(ISNA(VLOOKUP(J3432,calculos!$P$2:$Q$1711,2,1)),"null",VLOOKUP(J3432,calculos!$P$2:$Q$1711,2,1))</f>
        <v>1701</v>
      </c>
      <c r="W3432" s="0" t="n">
        <f aca="false">IF(ISNA(VLOOKUP(P3432,calculos!$S$2:$T$58,2,1)),"null",VLOOKUP(P3432,calculos!$S$2:$T$58,2,1))</f>
        <v>8</v>
      </c>
      <c r="X3432" s="9" t="str">
        <f aca="false">$X$1&amp;B3432&amp;"','"&amp;G3432&amp;"','"&amp;H3432&amp;"','"&amp;I3432&amp;"','"&amp;K3432&amp;"','"&amp;L3432&amp;"','"&amp;M3432&amp;"','"&amp;N3432&amp;"','"&amp;O3432&amp;"',"&amp;Q3432&amp;","&amp;R3432&amp;","&amp;S3432&amp;","&amp;T3432&amp;","&amp;U3432&amp;","&amp;V3432&amp;","&amp;W3432&amp;");"</f>
        <v>insert into servicio (id,fecha_entrega,serie,apertura,fecha_instalacion,garantia,mantenimiento,capacitacion,entrega_equipo,visita,id_empresa,id_hospital,id_equipo,id_marca,id_modelo,id_os,id_ingeniero) values (nextval('seq_servicio'),'','4490','','43769','','','','','',12,353,595,172,83,1701,8);</v>
      </c>
    </row>
    <row r="3433" customFormat="false" ht="13.8" hidden="false" customHeight="false" outlineLevel="0" collapsed="false">
      <c r="A3433" s="55" t="s">
        <v>23</v>
      </c>
      <c r="B3433" s="55"/>
      <c r="C3433" s="55" t="s">
        <v>9505</v>
      </c>
      <c r="D3433" s="55" t="s">
        <v>9546</v>
      </c>
      <c r="E3433" s="55" t="s">
        <v>4774</v>
      </c>
      <c r="F3433" s="58" t="s">
        <v>1844</v>
      </c>
      <c r="G3433" s="58" t="s">
        <v>9557</v>
      </c>
      <c r="H3433" s="59"/>
      <c r="I3433" s="59" t="n">
        <v>43769</v>
      </c>
      <c r="J3433" s="60" t="s">
        <v>9548</v>
      </c>
      <c r="K3433" s="55"/>
      <c r="L3433" s="56"/>
      <c r="M3433" s="57"/>
      <c r="N3433" s="55"/>
      <c r="O3433" s="55"/>
      <c r="P3433" s="55" t="s">
        <v>6520</v>
      </c>
      <c r="Q3433" s="0" t="n">
        <f aca="false">IF(ISNA(VLOOKUP(A3433,calculos!$A$2:$B$20,2,1)),"null",VLOOKUP(A3433,calculos!$A$2:$B$20,2,1))</f>
        <v>12</v>
      </c>
      <c r="R3433" s="0" t="n">
        <f aca="false">IF(ISNA(VLOOKUP(C3433,calculos!$D$2:$E$1218,2,1)),"null",VLOOKUP(C3433,calculos!$D$2:$E$1218,2,1))</f>
        <v>353</v>
      </c>
      <c r="S3433" s="0" t="n">
        <f aca="false">IF(ISNA(VLOOKUP(D3433,calculos!$G$2:$H$1118,2,1)),"null",VLOOKUP(D3433,calculos!$G$2:$H$1118,2,1))</f>
        <v>595</v>
      </c>
      <c r="T3433" s="0" t="n">
        <f aca="false">IF(ISNA(VLOOKUP(E3433,calculos!$J$2:$K$220,2,1)),"null",VLOOKUP(E3433,calculos!$J$2:$K$220,2,1))</f>
        <v>172</v>
      </c>
      <c r="U3433" s="0" t="n">
        <f aca="false">IF(ISNA(VLOOKUP(F3433,calculos!$M$2:$N$658,2,1)),"null",VLOOKUP(F3433,calculos!$M$2:$N$658,2,1))</f>
        <v>83</v>
      </c>
      <c r="V3433" s="0" t="n">
        <f aca="false">IF(ISNA(VLOOKUP(J3433,calculos!$P$2:$Q$1711,2,1)),"null",VLOOKUP(J3433,calculos!$P$2:$Q$1711,2,1))</f>
        <v>1701</v>
      </c>
      <c r="W3433" s="0" t="n">
        <f aca="false">IF(ISNA(VLOOKUP(P3433,calculos!$S$2:$T$58,2,1)),"null",VLOOKUP(P3433,calculos!$S$2:$T$58,2,1))</f>
        <v>8</v>
      </c>
      <c r="X3433" s="9" t="str">
        <f aca="false">$X$1&amp;B3433&amp;"','"&amp;G3433&amp;"','"&amp;H3433&amp;"','"&amp;I3433&amp;"','"&amp;K3433&amp;"','"&amp;L3433&amp;"','"&amp;M3433&amp;"','"&amp;N3433&amp;"','"&amp;O3433&amp;"',"&amp;Q3433&amp;","&amp;R3433&amp;","&amp;S3433&amp;","&amp;T3433&amp;","&amp;U3433&amp;","&amp;V3433&amp;","&amp;W3433&amp;");"</f>
        <v>insert into servicio (id,fecha_entrega,serie,apertura,fecha_instalacion,garantia,mantenimiento,capacitacion,entrega_equipo,visita,id_empresa,id_hospital,id_equipo,id_marca,id_modelo,id_os,id_ingeniero) values (nextval('seq_servicio'),'','4491','','43769','','','','','',12,353,595,172,83,1701,8);</v>
      </c>
    </row>
    <row r="3434" customFormat="false" ht="13.8" hidden="false" customHeight="false" outlineLevel="0" collapsed="false">
      <c r="A3434" s="55" t="s">
        <v>23</v>
      </c>
      <c r="B3434" s="55"/>
      <c r="C3434" s="55" t="s">
        <v>9505</v>
      </c>
      <c r="D3434" s="55" t="s">
        <v>9546</v>
      </c>
      <c r="E3434" s="55" t="s">
        <v>4774</v>
      </c>
      <c r="F3434" s="58" t="s">
        <v>1844</v>
      </c>
      <c r="G3434" s="58" t="s">
        <v>9558</v>
      </c>
      <c r="H3434" s="59"/>
      <c r="I3434" s="59" t="n">
        <v>43769</v>
      </c>
      <c r="J3434" s="60" t="s">
        <v>9548</v>
      </c>
      <c r="K3434" s="55"/>
      <c r="L3434" s="56"/>
      <c r="M3434" s="57"/>
      <c r="N3434" s="55"/>
      <c r="O3434" s="55"/>
      <c r="P3434" s="55" t="s">
        <v>6520</v>
      </c>
      <c r="Q3434" s="0" t="n">
        <f aca="false">IF(ISNA(VLOOKUP(A3434,calculos!$A$2:$B$20,2,1)),"null",VLOOKUP(A3434,calculos!$A$2:$B$20,2,1))</f>
        <v>12</v>
      </c>
      <c r="R3434" s="0" t="n">
        <f aca="false">IF(ISNA(VLOOKUP(C3434,calculos!$D$2:$E$1218,2,1)),"null",VLOOKUP(C3434,calculos!$D$2:$E$1218,2,1))</f>
        <v>353</v>
      </c>
      <c r="S3434" s="0" t="n">
        <f aca="false">IF(ISNA(VLOOKUP(D3434,calculos!$G$2:$H$1118,2,1)),"null",VLOOKUP(D3434,calculos!$G$2:$H$1118,2,1))</f>
        <v>595</v>
      </c>
      <c r="T3434" s="0" t="n">
        <f aca="false">IF(ISNA(VLOOKUP(E3434,calculos!$J$2:$K$220,2,1)),"null",VLOOKUP(E3434,calculos!$J$2:$K$220,2,1))</f>
        <v>172</v>
      </c>
      <c r="U3434" s="0" t="n">
        <f aca="false">IF(ISNA(VLOOKUP(F3434,calculos!$M$2:$N$658,2,1)),"null",VLOOKUP(F3434,calculos!$M$2:$N$658,2,1))</f>
        <v>83</v>
      </c>
      <c r="V3434" s="0" t="n">
        <f aca="false">IF(ISNA(VLOOKUP(J3434,calculos!$P$2:$Q$1711,2,1)),"null",VLOOKUP(J3434,calculos!$P$2:$Q$1711,2,1))</f>
        <v>1701</v>
      </c>
      <c r="W3434" s="0" t="n">
        <f aca="false">IF(ISNA(VLOOKUP(P3434,calculos!$S$2:$T$58,2,1)),"null",VLOOKUP(P3434,calculos!$S$2:$T$58,2,1))</f>
        <v>8</v>
      </c>
      <c r="X3434" s="9" t="str">
        <f aca="false">$X$1&amp;B3434&amp;"','"&amp;G3434&amp;"','"&amp;H3434&amp;"','"&amp;I3434&amp;"','"&amp;K3434&amp;"','"&amp;L3434&amp;"','"&amp;M3434&amp;"','"&amp;N3434&amp;"','"&amp;O3434&amp;"',"&amp;Q3434&amp;","&amp;R3434&amp;","&amp;S3434&amp;","&amp;T3434&amp;","&amp;U3434&amp;","&amp;V3434&amp;","&amp;W3434&amp;");"</f>
        <v>insert into servicio (id,fecha_entrega,serie,apertura,fecha_instalacion,garantia,mantenimiento,capacitacion,entrega_equipo,visita,id_empresa,id_hospital,id_equipo,id_marca,id_modelo,id_os,id_ingeniero) values (nextval('seq_servicio'),'','4492','','43769','','','','','',12,353,595,172,83,1701,8);</v>
      </c>
    </row>
    <row r="3435" customFormat="false" ht="13.8" hidden="false" customHeight="false" outlineLevel="0" collapsed="false">
      <c r="A3435" s="55" t="s">
        <v>23</v>
      </c>
      <c r="B3435" s="55"/>
      <c r="C3435" s="55" t="s">
        <v>9505</v>
      </c>
      <c r="D3435" s="55" t="s">
        <v>9546</v>
      </c>
      <c r="E3435" s="55" t="s">
        <v>4774</v>
      </c>
      <c r="F3435" s="58" t="s">
        <v>1844</v>
      </c>
      <c r="G3435" s="58" t="s">
        <v>9559</v>
      </c>
      <c r="H3435" s="59"/>
      <c r="I3435" s="59" t="n">
        <v>43769</v>
      </c>
      <c r="J3435" s="60" t="s">
        <v>9548</v>
      </c>
      <c r="K3435" s="55"/>
      <c r="L3435" s="56"/>
      <c r="M3435" s="57"/>
      <c r="N3435" s="55"/>
      <c r="O3435" s="55"/>
      <c r="P3435" s="55" t="s">
        <v>6520</v>
      </c>
      <c r="Q3435" s="0" t="n">
        <f aca="false">IF(ISNA(VLOOKUP(A3435,calculos!$A$2:$B$20,2,1)),"null",VLOOKUP(A3435,calculos!$A$2:$B$20,2,1))</f>
        <v>12</v>
      </c>
      <c r="R3435" s="0" t="n">
        <f aca="false">IF(ISNA(VLOOKUP(C3435,calculos!$D$2:$E$1218,2,1)),"null",VLOOKUP(C3435,calculos!$D$2:$E$1218,2,1))</f>
        <v>353</v>
      </c>
      <c r="S3435" s="0" t="n">
        <f aca="false">IF(ISNA(VLOOKUP(D3435,calculos!$G$2:$H$1118,2,1)),"null",VLOOKUP(D3435,calculos!$G$2:$H$1118,2,1))</f>
        <v>595</v>
      </c>
      <c r="T3435" s="0" t="n">
        <f aca="false">IF(ISNA(VLOOKUP(E3435,calculos!$J$2:$K$220,2,1)),"null",VLOOKUP(E3435,calculos!$J$2:$K$220,2,1))</f>
        <v>172</v>
      </c>
      <c r="U3435" s="0" t="n">
        <f aca="false">IF(ISNA(VLOOKUP(F3435,calculos!$M$2:$N$658,2,1)),"null",VLOOKUP(F3435,calculos!$M$2:$N$658,2,1))</f>
        <v>83</v>
      </c>
      <c r="V3435" s="0" t="n">
        <f aca="false">IF(ISNA(VLOOKUP(J3435,calculos!$P$2:$Q$1711,2,1)),"null",VLOOKUP(J3435,calculos!$P$2:$Q$1711,2,1))</f>
        <v>1701</v>
      </c>
      <c r="W3435" s="0" t="n">
        <f aca="false">IF(ISNA(VLOOKUP(P3435,calculos!$S$2:$T$58,2,1)),"null",VLOOKUP(P3435,calculos!$S$2:$T$58,2,1))</f>
        <v>8</v>
      </c>
      <c r="X3435" s="9" t="str">
        <f aca="false">$X$1&amp;B3435&amp;"','"&amp;G3435&amp;"','"&amp;H3435&amp;"','"&amp;I3435&amp;"','"&amp;K3435&amp;"','"&amp;L3435&amp;"','"&amp;M3435&amp;"','"&amp;N3435&amp;"','"&amp;O3435&amp;"',"&amp;Q3435&amp;","&amp;R3435&amp;","&amp;S3435&amp;","&amp;T3435&amp;","&amp;U3435&amp;","&amp;V3435&amp;","&amp;W3435&amp;");"</f>
        <v>insert into servicio (id,fecha_entrega,serie,apertura,fecha_instalacion,garantia,mantenimiento,capacitacion,entrega_equipo,visita,id_empresa,id_hospital,id_equipo,id_marca,id_modelo,id_os,id_ingeniero) values (nextval('seq_servicio'),'','4493','','43769','','','','','',12,353,595,172,83,1701,8);</v>
      </c>
    </row>
    <row r="3436" customFormat="false" ht="13.8" hidden="false" customHeight="false" outlineLevel="0" collapsed="false">
      <c r="A3436" s="55" t="s">
        <v>23</v>
      </c>
      <c r="B3436" s="55"/>
      <c r="C3436" s="55" t="s">
        <v>9505</v>
      </c>
      <c r="D3436" s="55" t="s">
        <v>9546</v>
      </c>
      <c r="E3436" s="55" t="s">
        <v>4774</v>
      </c>
      <c r="F3436" s="58" t="s">
        <v>1844</v>
      </c>
      <c r="G3436" s="58" t="s">
        <v>9560</v>
      </c>
      <c r="H3436" s="59"/>
      <c r="I3436" s="59" t="n">
        <v>43769</v>
      </c>
      <c r="J3436" s="60" t="s">
        <v>9548</v>
      </c>
      <c r="K3436" s="55"/>
      <c r="L3436" s="56"/>
      <c r="M3436" s="57"/>
      <c r="N3436" s="55"/>
      <c r="O3436" s="55"/>
      <c r="P3436" s="55" t="s">
        <v>6520</v>
      </c>
      <c r="Q3436" s="0" t="n">
        <f aca="false">IF(ISNA(VLOOKUP(A3436,calculos!$A$2:$B$20,2,1)),"null",VLOOKUP(A3436,calculos!$A$2:$B$20,2,1))</f>
        <v>12</v>
      </c>
      <c r="R3436" s="0" t="n">
        <f aca="false">IF(ISNA(VLOOKUP(C3436,calculos!$D$2:$E$1218,2,1)),"null",VLOOKUP(C3436,calculos!$D$2:$E$1218,2,1))</f>
        <v>353</v>
      </c>
      <c r="S3436" s="0" t="n">
        <f aca="false">IF(ISNA(VLOOKUP(D3436,calculos!$G$2:$H$1118,2,1)),"null",VLOOKUP(D3436,calculos!$G$2:$H$1118,2,1))</f>
        <v>595</v>
      </c>
      <c r="T3436" s="0" t="n">
        <f aca="false">IF(ISNA(VLOOKUP(E3436,calculos!$J$2:$K$220,2,1)),"null",VLOOKUP(E3436,calculos!$J$2:$K$220,2,1))</f>
        <v>172</v>
      </c>
      <c r="U3436" s="0" t="n">
        <f aca="false">IF(ISNA(VLOOKUP(F3436,calculos!$M$2:$N$658,2,1)),"null",VLOOKUP(F3436,calculos!$M$2:$N$658,2,1))</f>
        <v>83</v>
      </c>
      <c r="V3436" s="0" t="n">
        <f aca="false">IF(ISNA(VLOOKUP(J3436,calculos!$P$2:$Q$1711,2,1)),"null",VLOOKUP(J3436,calculos!$P$2:$Q$1711,2,1))</f>
        <v>1701</v>
      </c>
      <c r="W3436" s="0" t="n">
        <f aca="false">IF(ISNA(VLOOKUP(P3436,calculos!$S$2:$T$58,2,1)),"null",VLOOKUP(P3436,calculos!$S$2:$T$58,2,1))</f>
        <v>8</v>
      </c>
      <c r="X3436" s="9" t="str">
        <f aca="false">$X$1&amp;B3436&amp;"','"&amp;G3436&amp;"','"&amp;H3436&amp;"','"&amp;I3436&amp;"','"&amp;K3436&amp;"','"&amp;L3436&amp;"','"&amp;M3436&amp;"','"&amp;N3436&amp;"','"&amp;O3436&amp;"',"&amp;Q3436&amp;","&amp;R3436&amp;","&amp;S3436&amp;","&amp;T3436&amp;","&amp;U3436&amp;","&amp;V3436&amp;","&amp;W3436&amp;");"</f>
        <v>insert into servicio (id,fecha_entrega,serie,apertura,fecha_instalacion,garantia,mantenimiento,capacitacion,entrega_equipo,visita,id_empresa,id_hospital,id_equipo,id_marca,id_modelo,id_os,id_ingeniero) values (nextval('seq_servicio'),'','4494','','43769','','','','','',12,353,595,172,83,1701,8);</v>
      </c>
    </row>
    <row r="3437" customFormat="false" ht="13.8" hidden="false" customHeight="false" outlineLevel="0" collapsed="false">
      <c r="A3437" s="55" t="s">
        <v>23</v>
      </c>
      <c r="B3437" s="55"/>
      <c r="C3437" s="55" t="s">
        <v>9505</v>
      </c>
      <c r="D3437" s="55" t="s">
        <v>9546</v>
      </c>
      <c r="E3437" s="55" t="s">
        <v>4774</v>
      </c>
      <c r="F3437" s="58" t="s">
        <v>1844</v>
      </c>
      <c r="G3437" s="58" t="s">
        <v>9561</v>
      </c>
      <c r="H3437" s="59"/>
      <c r="I3437" s="59" t="n">
        <v>43769</v>
      </c>
      <c r="J3437" s="60" t="s">
        <v>9548</v>
      </c>
      <c r="K3437" s="55"/>
      <c r="L3437" s="56"/>
      <c r="M3437" s="57"/>
      <c r="N3437" s="55"/>
      <c r="O3437" s="55"/>
      <c r="P3437" s="55" t="s">
        <v>6520</v>
      </c>
      <c r="Q3437" s="0" t="n">
        <f aca="false">IF(ISNA(VLOOKUP(A3437,calculos!$A$2:$B$20,2,1)),"null",VLOOKUP(A3437,calculos!$A$2:$B$20,2,1))</f>
        <v>12</v>
      </c>
      <c r="R3437" s="0" t="n">
        <f aca="false">IF(ISNA(VLOOKUP(C3437,calculos!$D$2:$E$1218,2,1)),"null",VLOOKUP(C3437,calculos!$D$2:$E$1218,2,1))</f>
        <v>353</v>
      </c>
      <c r="S3437" s="0" t="n">
        <f aca="false">IF(ISNA(VLOOKUP(D3437,calculos!$G$2:$H$1118,2,1)),"null",VLOOKUP(D3437,calculos!$G$2:$H$1118,2,1))</f>
        <v>595</v>
      </c>
      <c r="T3437" s="0" t="n">
        <f aca="false">IF(ISNA(VLOOKUP(E3437,calculos!$J$2:$K$220,2,1)),"null",VLOOKUP(E3437,calculos!$J$2:$K$220,2,1))</f>
        <v>172</v>
      </c>
      <c r="U3437" s="0" t="n">
        <f aca="false">IF(ISNA(VLOOKUP(F3437,calculos!$M$2:$N$658,2,1)),"null",VLOOKUP(F3437,calculos!$M$2:$N$658,2,1))</f>
        <v>83</v>
      </c>
      <c r="V3437" s="0" t="n">
        <f aca="false">IF(ISNA(VLOOKUP(J3437,calculos!$P$2:$Q$1711,2,1)),"null",VLOOKUP(J3437,calculos!$P$2:$Q$1711,2,1))</f>
        <v>1701</v>
      </c>
      <c r="W3437" s="0" t="n">
        <f aca="false">IF(ISNA(VLOOKUP(P3437,calculos!$S$2:$T$58,2,1)),"null",VLOOKUP(P3437,calculos!$S$2:$T$58,2,1))</f>
        <v>8</v>
      </c>
      <c r="X3437" s="9" t="str">
        <f aca="false">$X$1&amp;B3437&amp;"','"&amp;G3437&amp;"','"&amp;H3437&amp;"','"&amp;I3437&amp;"','"&amp;K3437&amp;"','"&amp;L3437&amp;"','"&amp;M3437&amp;"','"&amp;N3437&amp;"','"&amp;O3437&amp;"',"&amp;Q3437&amp;","&amp;R3437&amp;","&amp;S3437&amp;","&amp;T3437&amp;","&amp;U3437&amp;","&amp;V3437&amp;","&amp;W3437&amp;");"</f>
        <v>insert into servicio (id,fecha_entrega,serie,apertura,fecha_instalacion,garantia,mantenimiento,capacitacion,entrega_equipo,visita,id_empresa,id_hospital,id_equipo,id_marca,id_modelo,id_os,id_ingeniero) values (nextval('seq_servicio'),'','4495','','43769','','','','','',12,353,595,172,83,1701,8);</v>
      </c>
    </row>
    <row r="3438" customFormat="false" ht="13.8" hidden="false" customHeight="false" outlineLevel="0" collapsed="false">
      <c r="A3438" s="55" t="s">
        <v>23</v>
      </c>
      <c r="B3438" s="55"/>
      <c r="C3438" s="55" t="s">
        <v>9505</v>
      </c>
      <c r="D3438" s="55" t="s">
        <v>9546</v>
      </c>
      <c r="E3438" s="55" t="s">
        <v>4774</v>
      </c>
      <c r="F3438" s="58" t="s">
        <v>1844</v>
      </c>
      <c r="G3438" s="58" t="s">
        <v>9562</v>
      </c>
      <c r="H3438" s="59"/>
      <c r="I3438" s="59" t="n">
        <v>43769</v>
      </c>
      <c r="J3438" s="60" t="s">
        <v>9548</v>
      </c>
      <c r="K3438" s="55"/>
      <c r="L3438" s="56"/>
      <c r="M3438" s="57"/>
      <c r="N3438" s="55"/>
      <c r="O3438" s="55"/>
      <c r="P3438" s="55" t="s">
        <v>6520</v>
      </c>
      <c r="Q3438" s="0" t="n">
        <f aca="false">IF(ISNA(VLOOKUP(A3438,calculos!$A$2:$B$20,2,1)),"null",VLOOKUP(A3438,calculos!$A$2:$B$20,2,1))</f>
        <v>12</v>
      </c>
      <c r="R3438" s="0" t="n">
        <f aca="false">IF(ISNA(VLOOKUP(C3438,calculos!$D$2:$E$1218,2,1)),"null",VLOOKUP(C3438,calculos!$D$2:$E$1218,2,1))</f>
        <v>353</v>
      </c>
      <c r="S3438" s="0" t="n">
        <f aca="false">IF(ISNA(VLOOKUP(D3438,calculos!$G$2:$H$1118,2,1)),"null",VLOOKUP(D3438,calculos!$G$2:$H$1118,2,1))</f>
        <v>595</v>
      </c>
      <c r="T3438" s="0" t="n">
        <f aca="false">IF(ISNA(VLOOKUP(E3438,calculos!$J$2:$K$220,2,1)),"null",VLOOKUP(E3438,calculos!$J$2:$K$220,2,1))</f>
        <v>172</v>
      </c>
      <c r="U3438" s="0" t="n">
        <f aca="false">IF(ISNA(VLOOKUP(F3438,calculos!$M$2:$N$658,2,1)),"null",VLOOKUP(F3438,calculos!$M$2:$N$658,2,1))</f>
        <v>83</v>
      </c>
      <c r="V3438" s="0" t="n">
        <f aca="false">IF(ISNA(VLOOKUP(J3438,calculos!$P$2:$Q$1711,2,1)),"null",VLOOKUP(J3438,calculos!$P$2:$Q$1711,2,1))</f>
        <v>1701</v>
      </c>
      <c r="W3438" s="0" t="n">
        <f aca="false">IF(ISNA(VLOOKUP(P3438,calculos!$S$2:$T$58,2,1)),"null",VLOOKUP(P3438,calculos!$S$2:$T$58,2,1))</f>
        <v>8</v>
      </c>
      <c r="X3438" s="9" t="str">
        <f aca="false">$X$1&amp;B3438&amp;"','"&amp;G3438&amp;"','"&amp;H3438&amp;"','"&amp;I3438&amp;"','"&amp;K3438&amp;"','"&amp;L3438&amp;"','"&amp;M3438&amp;"','"&amp;N3438&amp;"','"&amp;O3438&amp;"',"&amp;Q3438&amp;","&amp;R3438&amp;","&amp;S3438&amp;","&amp;T3438&amp;","&amp;U3438&amp;","&amp;V3438&amp;","&amp;W3438&amp;");"</f>
        <v>insert into servicio (id,fecha_entrega,serie,apertura,fecha_instalacion,garantia,mantenimiento,capacitacion,entrega_equipo,visita,id_empresa,id_hospital,id_equipo,id_marca,id_modelo,id_os,id_ingeniero) values (nextval('seq_servicio'),'','4496','','43769','','','','','',12,353,595,172,83,1701,8);</v>
      </c>
    </row>
    <row r="3439" customFormat="false" ht="13.8" hidden="false" customHeight="false" outlineLevel="0" collapsed="false">
      <c r="A3439" s="55" t="s">
        <v>23</v>
      </c>
      <c r="B3439" s="55"/>
      <c r="C3439" s="55" t="s">
        <v>9505</v>
      </c>
      <c r="D3439" s="55" t="s">
        <v>9546</v>
      </c>
      <c r="E3439" s="55" t="s">
        <v>4774</v>
      </c>
      <c r="F3439" s="58" t="s">
        <v>1844</v>
      </c>
      <c r="G3439" s="58" t="s">
        <v>9563</v>
      </c>
      <c r="H3439" s="59"/>
      <c r="I3439" s="59" t="n">
        <v>43769</v>
      </c>
      <c r="J3439" s="60" t="s">
        <v>9548</v>
      </c>
      <c r="K3439" s="55"/>
      <c r="L3439" s="56"/>
      <c r="M3439" s="57"/>
      <c r="N3439" s="55"/>
      <c r="O3439" s="55"/>
      <c r="P3439" s="55" t="s">
        <v>6520</v>
      </c>
      <c r="Q3439" s="0" t="n">
        <f aca="false">IF(ISNA(VLOOKUP(A3439,calculos!$A$2:$B$20,2,1)),"null",VLOOKUP(A3439,calculos!$A$2:$B$20,2,1))</f>
        <v>12</v>
      </c>
      <c r="R3439" s="0" t="n">
        <f aca="false">IF(ISNA(VLOOKUP(C3439,calculos!$D$2:$E$1218,2,1)),"null",VLOOKUP(C3439,calculos!$D$2:$E$1218,2,1))</f>
        <v>353</v>
      </c>
      <c r="S3439" s="0" t="n">
        <f aca="false">IF(ISNA(VLOOKUP(D3439,calculos!$G$2:$H$1118,2,1)),"null",VLOOKUP(D3439,calculos!$G$2:$H$1118,2,1))</f>
        <v>595</v>
      </c>
      <c r="T3439" s="0" t="n">
        <f aca="false">IF(ISNA(VLOOKUP(E3439,calculos!$J$2:$K$220,2,1)),"null",VLOOKUP(E3439,calculos!$J$2:$K$220,2,1))</f>
        <v>172</v>
      </c>
      <c r="U3439" s="0" t="n">
        <f aca="false">IF(ISNA(VLOOKUP(F3439,calculos!$M$2:$N$658,2,1)),"null",VLOOKUP(F3439,calculos!$M$2:$N$658,2,1))</f>
        <v>83</v>
      </c>
      <c r="V3439" s="0" t="n">
        <f aca="false">IF(ISNA(VLOOKUP(J3439,calculos!$P$2:$Q$1711,2,1)),"null",VLOOKUP(J3439,calculos!$P$2:$Q$1711,2,1))</f>
        <v>1701</v>
      </c>
      <c r="W3439" s="0" t="n">
        <f aca="false">IF(ISNA(VLOOKUP(P3439,calculos!$S$2:$T$58,2,1)),"null",VLOOKUP(P3439,calculos!$S$2:$T$58,2,1))</f>
        <v>8</v>
      </c>
      <c r="X3439" s="9" t="str">
        <f aca="false">$X$1&amp;B3439&amp;"','"&amp;G3439&amp;"','"&amp;H3439&amp;"','"&amp;I3439&amp;"','"&amp;K3439&amp;"','"&amp;L3439&amp;"','"&amp;M3439&amp;"','"&amp;N3439&amp;"','"&amp;O3439&amp;"',"&amp;Q3439&amp;","&amp;R3439&amp;","&amp;S3439&amp;","&amp;T3439&amp;","&amp;U3439&amp;","&amp;V3439&amp;","&amp;W3439&amp;");"</f>
        <v>insert into servicio (id,fecha_entrega,serie,apertura,fecha_instalacion,garantia,mantenimiento,capacitacion,entrega_equipo,visita,id_empresa,id_hospital,id_equipo,id_marca,id_modelo,id_os,id_ingeniero) values (nextval('seq_servicio'),'','4497','','43769','','','','','',12,353,595,172,83,1701,8);</v>
      </c>
    </row>
    <row r="3440" customFormat="false" ht="13.8" hidden="false" customHeight="false" outlineLevel="0" collapsed="false">
      <c r="A3440" s="55" t="s">
        <v>23</v>
      </c>
      <c r="B3440" s="55"/>
      <c r="C3440" s="55" t="s">
        <v>9564</v>
      </c>
      <c r="D3440" s="55" t="s">
        <v>4717</v>
      </c>
      <c r="E3440" s="55" t="s">
        <v>771</v>
      </c>
      <c r="F3440" s="58" t="s">
        <v>1875</v>
      </c>
      <c r="G3440" s="58" t="s">
        <v>9565</v>
      </c>
      <c r="H3440" s="59"/>
      <c r="I3440" s="59"/>
      <c r="J3440" s="60" t="s">
        <v>9566</v>
      </c>
      <c r="K3440" s="55"/>
      <c r="L3440" s="56" t="n">
        <v>43768</v>
      </c>
      <c r="M3440" s="57"/>
      <c r="N3440" s="55"/>
      <c r="O3440" s="55"/>
      <c r="P3440" s="55" t="s">
        <v>6964</v>
      </c>
      <c r="Q3440" s="0" t="n">
        <f aca="false">IF(ISNA(VLOOKUP(A3440,calculos!$A$2:$B$20,2,1)),"null",VLOOKUP(A3440,calculos!$A$2:$B$20,2,1))</f>
        <v>12</v>
      </c>
      <c r="R3440" s="0" t="n">
        <f aca="false">IF(ISNA(VLOOKUP(C3440,calculos!$D$2:$E$1218,2,1)),"null",VLOOKUP(C3440,calculos!$D$2:$E$1218,2,1))</f>
        <v>1088</v>
      </c>
      <c r="S3440" s="0" t="n">
        <f aca="false">IF(ISNA(VLOOKUP(D3440,calculos!$G$2:$H$1118,2,1)),"null",VLOOKUP(D3440,calculos!$G$2:$H$1118,2,1))</f>
        <v>1047</v>
      </c>
      <c r="T3440" s="0" t="n">
        <f aca="false">IF(ISNA(VLOOKUP(E3440,calculos!$J$2:$K$220,2,1)),"null",VLOOKUP(E3440,calculos!$J$2:$K$220,2,1))</f>
        <v>142</v>
      </c>
      <c r="U3440" s="0" t="n">
        <f aca="false">IF(ISNA(VLOOKUP(F3440,calculos!$M$2:$N$658,2,1)),"null",VLOOKUP(F3440,calculos!$M$2:$N$658,2,1))</f>
        <v>141</v>
      </c>
      <c r="V3440" s="0" t="n">
        <f aca="false">IF(ISNA(VLOOKUP(J3440,calculos!$P$2:$Q$1711,2,1)),"null",VLOOKUP(J3440,calculos!$P$2:$Q$1711,2,1))</f>
        <v>1688</v>
      </c>
      <c r="W3440" s="0" t="n">
        <f aca="false">IF(ISNA(VLOOKUP(P3440,calculos!$S$2:$T$58,2,1)),"null",VLOOKUP(P3440,calculos!$S$2:$T$58,2,1))</f>
        <v>2</v>
      </c>
      <c r="X3440" s="9" t="str">
        <f aca="false">$X$1&amp;B3440&amp;"','"&amp;G3440&amp;"','"&amp;H3440&amp;"','"&amp;I3440&amp;"','"&amp;K3440&amp;"','"&amp;L3440&amp;"','"&amp;M3440&amp;"','"&amp;N3440&amp;"','"&amp;O3440&amp;"',"&amp;Q3440&amp;","&amp;R3440&amp;","&amp;S3440&amp;","&amp;T3440&amp;","&amp;U3440&amp;","&amp;V3440&amp;","&amp;W3440&amp;");"</f>
        <v>insert into servicio (id,fecha_entrega,serie,apertura,fecha_instalacion,garantia,mantenimiento,capacitacion,entrega_equipo,visita,id_empresa,id_hospital,id_equipo,id_marca,id_modelo,id_os,id_ingeniero) values (nextval('seq_servicio'),'','US71380516','','','','43768','','','',12,1088,1047,142,141,1688,2);</v>
      </c>
    </row>
    <row r="3441" customFormat="false" ht="13.8" hidden="false" customHeight="false" outlineLevel="0" collapsed="false">
      <c r="A3441" s="55" t="s">
        <v>23</v>
      </c>
      <c r="B3441" s="55"/>
      <c r="C3441" s="55" t="s">
        <v>9567</v>
      </c>
      <c r="D3441" s="55" t="s">
        <v>5392</v>
      </c>
      <c r="E3441" s="55" t="s">
        <v>4924</v>
      </c>
      <c r="F3441" s="58" t="s">
        <v>9295</v>
      </c>
      <c r="G3441" s="58"/>
      <c r="H3441" s="59"/>
      <c r="I3441" s="59"/>
      <c r="J3441" s="60" t="s">
        <v>9568</v>
      </c>
      <c r="K3441" s="55"/>
      <c r="L3441" s="56"/>
      <c r="M3441" s="57"/>
      <c r="N3441" s="55"/>
      <c r="O3441" s="59" t="n">
        <v>43401</v>
      </c>
      <c r="P3441" s="55" t="s">
        <v>8324</v>
      </c>
      <c r="Q3441" s="0" t="n">
        <f aca="false">IF(ISNA(VLOOKUP(A3441,calculos!$A$2:$B$20,2,1)),"null",VLOOKUP(A3441,calculos!$A$2:$B$20,2,1))</f>
        <v>12</v>
      </c>
      <c r="R3441" s="0" t="n">
        <f aca="false">IF(ISNA(VLOOKUP(C3441,calculos!$D$2:$E$1218,2,1)),"null",VLOOKUP(C3441,calculos!$D$2:$E$1218,2,1))</f>
        <v>312</v>
      </c>
      <c r="S3441" s="0" t="n">
        <f aca="false">IF(ISNA(VLOOKUP(D3441,calculos!$G$2:$H$1118,2,1)),"null",VLOOKUP(D3441,calculos!$G$2:$H$1118,2,1))</f>
        <v>1032</v>
      </c>
      <c r="T3441" s="0" t="n">
        <f aca="false">IF(ISNA(VLOOKUP(E3441,calculos!$J$2:$K$220,2,1)),"null",VLOOKUP(E3441,calculos!$J$2:$K$220,2,1))</f>
        <v>132</v>
      </c>
      <c r="U3441" s="0" t="n">
        <f aca="false">IF(ISNA(VLOOKUP(F3441,calculos!$M$2:$N$658,2,1)),"null",VLOOKUP(F3441,calculos!$M$2:$N$658,2,1))</f>
        <v>280</v>
      </c>
      <c r="V3441" s="0" t="n">
        <f aca="false">IF(ISNA(VLOOKUP(J3441,calculos!$P$2:$Q$1711,2,1)),"null",VLOOKUP(J3441,calculos!$P$2:$Q$1711,2,1))</f>
        <v>1623</v>
      </c>
      <c r="W3441" s="0" t="n">
        <f aca="false">IF(ISNA(VLOOKUP(P3441,calculos!$S$2:$T$58,2,1)),"null",VLOOKUP(P3441,calculos!$S$2:$T$58,2,1))</f>
        <v>24</v>
      </c>
      <c r="X3441" s="9" t="str">
        <f aca="false">$X$1&amp;B3441&amp;"','"&amp;G3441&amp;"','"&amp;H3441&amp;"','"&amp;I3441&amp;"','"&amp;K3441&amp;"','"&amp;L3441&amp;"','"&amp;M3441&amp;"','"&amp;N3441&amp;"','"&amp;O3441&amp;"',"&amp;Q3441&amp;","&amp;R3441&amp;","&amp;S3441&amp;","&amp;T3441&amp;","&amp;U3441&amp;","&amp;V3441&amp;","&amp;W3441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(nextval('seq_servicio'),'','','','','','','','','43401',12,312,1032,132,280,1623,24);</v>
      </c>
    </row>
    <row r="3442" customFormat="false" ht="13.8" hidden="false" customHeight="false" outlineLevel="0" collapsed="false">
      <c r="A3442" s="55" t="s">
        <v>23</v>
      </c>
      <c r="B3442" s="55"/>
      <c r="C3442" s="55" t="s">
        <v>9569</v>
      </c>
      <c r="D3442" s="55" t="s">
        <v>4741</v>
      </c>
      <c r="E3442" s="55" t="s">
        <v>6128</v>
      </c>
      <c r="F3442" s="58" t="s">
        <v>5087</v>
      </c>
      <c r="G3442" s="58" t="s">
        <v>9570</v>
      </c>
      <c r="H3442" s="59"/>
      <c r="I3442" s="59"/>
      <c r="J3442" s="60" t="s">
        <v>9571</v>
      </c>
      <c r="K3442" s="55"/>
      <c r="L3442" s="56" t="n">
        <v>43762</v>
      </c>
      <c r="M3442" s="57"/>
      <c r="N3442" s="55"/>
      <c r="O3442" s="55"/>
      <c r="P3442" s="55" t="s">
        <v>6964</v>
      </c>
      <c r="Q3442" s="0" t="n">
        <f aca="false">IF(ISNA(VLOOKUP(A3442,calculos!$A$2:$B$20,2,1)),"null",VLOOKUP(A3442,calculos!$A$2:$B$20,2,1))</f>
        <v>12</v>
      </c>
      <c r="R3442" s="0" t="n">
        <f aca="false">IF(ISNA(VLOOKUP(C3442,calculos!$D$2:$E$1218,2,1)),"null",VLOOKUP(C3442,calculos!$D$2:$E$1218,2,1))</f>
        <v>226</v>
      </c>
      <c r="S3442" s="0" t="n">
        <f aca="false">IF(ISNA(VLOOKUP(D3442,calculos!$G$2:$H$1118,2,1)),"null",VLOOKUP(D3442,calculos!$G$2:$H$1118,2,1))</f>
        <v>703</v>
      </c>
      <c r="T3442" s="0" t="n">
        <f aca="false">IF(ISNA(VLOOKUP(E3442,calculos!$J$2:$K$220,2,1)),"null",VLOOKUP(E3442,calculos!$J$2:$K$220,2,1))</f>
        <v>33</v>
      </c>
      <c r="U3442" s="0" t="n">
        <f aca="false">IF(ISNA(VLOOKUP(F3442,calculos!$M$2:$N$658,2,1)),"null",VLOOKUP(F3442,calculos!$M$2:$N$658,2,1))</f>
        <v>105</v>
      </c>
      <c r="V3442" s="0" t="n">
        <f aca="false">IF(ISNA(VLOOKUP(J3442,calculos!$P$2:$Q$1711,2,1)),"null",VLOOKUP(J3442,calculos!$P$2:$Q$1711,2,1))</f>
        <v>1687</v>
      </c>
      <c r="W3442" s="0" t="n">
        <f aca="false">IF(ISNA(VLOOKUP(P3442,calculos!$S$2:$T$58,2,1)),"null",VLOOKUP(P3442,calculos!$S$2:$T$58,2,1))</f>
        <v>2</v>
      </c>
      <c r="X3442" s="9" t="str">
        <f aca="false">$X$1&amp;B3442&amp;"','"&amp;G3442&amp;"','"&amp;H3442&amp;"','"&amp;I3442&amp;"','"&amp;K3442&amp;"','"&amp;L3442&amp;"','"&amp;M3442&amp;"','"&amp;N3442&amp;"','"&amp;O3442&amp;"',"&amp;Q3442&amp;","&amp;R3442&amp;","&amp;S3442&amp;","&amp;T3442&amp;","&amp;U3442&amp;","&amp;V3442&amp;","&amp;W3442&amp;");"</f>
        <v>insert into servicio (id,fecha_entrega,serie,apertura,fecha_instalacion,garantia,mantenimiento,capacitacion,entrega_equipo,visita,id_empresa,id_hospital,id_equipo,id_marca,id_modelo,id_os,id_ingeniero) values (nextval('seq_servicio'),'','DK72902063','','','','43762','','','',12,226,703,33,105,1687,2);</v>
      </c>
    </row>
    <row r="3443" customFormat="false" ht="13.8" hidden="false" customHeight="false" outlineLevel="0" collapsed="false">
      <c r="A3443" s="55" t="s">
        <v>23</v>
      </c>
      <c r="B3443" s="55"/>
      <c r="C3443" s="55" t="s">
        <v>9569</v>
      </c>
      <c r="D3443" s="55" t="s">
        <v>4741</v>
      </c>
      <c r="E3443" s="55" t="s">
        <v>6128</v>
      </c>
      <c r="F3443" s="58" t="s">
        <v>5087</v>
      </c>
      <c r="G3443" s="58" t="s">
        <v>9572</v>
      </c>
      <c r="H3443" s="59"/>
      <c r="I3443" s="59"/>
      <c r="J3443" s="60" t="s">
        <v>9571</v>
      </c>
      <c r="K3443" s="55"/>
      <c r="L3443" s="56" t="n">
        <v>43762</v>
      </c>
      <c r="M3443" s="57"/>
      <c r="N3443" s="55"/>
      <c r="O3443" s="55"/>
      <c r="P3443" s="55" t="s">
        <v>6964</v>
      </c>
      <c r="Q3443" s="0" t="n">
        <f aca="false">IF(ISNA(VLOOKUP(A3443,calculos!$A$2:$B$20,2,1)),"null",VLOOKUP(A3443,calculos!$A$2:$B$20,2,1))</f>
        <v>12</v>
      </c>
      <c r="R3443" s="0" t="n">
        <f aca="false">IF(ISNA(VLOOKUP(C3443,calculos!$D$2:$E$1218,2,1)),"null",VLOOKUP(C3443,calculos!$D$2:$E$1218,2,1))</f>
        <v>226</v>
      </c>
      <c r="S3443" s="0" t="n">
        <f aca="false">IF(ISNA(VLOOKUP(D3443,calculos!$G$2:$H$1118,2,1)),"null",VLOOKUP(D3443,calculos!$G$2:$H$1118,2,1))</f>
        <v>703</v>
      </c>
      <c r="T3443" s="0" t="n">
        <f aca="false">IF(ISNA(VLOOKUP(E3443,calculos!$J$2:$K$220,2,1)),"null",VLOOKUP(E3443,calculos!$J$2:$K$220,2,1))</f>
        <v>33</v>
      </c>
      <c r="U3443" s="0" t="n">
        <f aca="false">IF(ISNA(VLOOKUP(F3443,calculos!$M$2:$N$658,2,1)),"null",VLOOKUP(F3443,calculos!$M$2:$N$658,2,1))</f>
        <v>105</v>
      </c>
      <c r="V3443" s="0" t="n">
        <f aca="false">IF(ISNA(VLOOKUP(J3443,calculos!$P$2:$Q$1711,2,1)),"null",VLOOKUP(J3443,calculos!$P$2:$Q$1711,2,1))</f>
        <v>1687</v>
      </c>
      <c r="W3443" s="0" t="n">
        <f aca="false">IF(ISNA(VLOOKUP(P3443,calculos!$S$2:$T$58,2,1)),"null",VLOOKUP(P3443,calculos!$S$2:$T$58,2,1))</f>
        <v>2</v>
      </c>
      <c r="X3443" s="9" t="str">
        <f aca="false">$X$1&amp;B3443&amp;"','"&amp;G3443&amp;"','"&amp;H3443&amp;"','"&amp;I3443&amp;"','"&amp;K3443&amp;"','"&amp;L3443&amp;"','"&amp;M3443&amp;"','"&amp;N3443&amp;"','"&amp;O3443&amp;"',"&amp;Q3443&amp;","&amp;R3443&amp;","&amp;S3443&amp;","&amp;T3443&amp;","&amp;U3443&amp;","&amp;V3443&amp;","&amp;W3443&amp;");"</f>
        <v>insert into servicio (id,fecha_entrega,serie,apertura,fecha_instalacion,garantia,mantenimiento,capacitacion,entrega_equipo,visita,id_empresa,id_hospital,id_equipo,id_marca,id_modelo,id_os,id_ingeniero) values (nextval('seq_servicio'),'','DK72902061','','','','43762','','','',12,226,703,33,105,1687,2);</v>
      </c>
    </row>
    <row r="3444" customFormat="false" ht="13.8" hidden="false" customHeight="false" outlineLevel="0" collapsed="false">
      <c r="A3444" s="55" t="s">
        <v>23</v>
      </c>
      <c r="B3444" s="55"/>
      <c r="C3444" s="55" t="s">
        <v>9569</v>
      </c>
      <c r="D3444" s="55" t="s">
        <v>9509</v>
      </c>
      <c r="E3444" s="55" t="s">
        <v>5413</v>
      </c>
      <c r="F3444" s="58" t="s">
        <v>9573</v>
      </c>
      <c r="G3444" s="58" t="s">
        <v>7489</v>
      </c>
      <c r="H3444" s="59"/>
      <c r="I3444" s="59"/>
      <c r="J3444" s="60" t="s">
        <v>9574</v>
      </c>
      <c r="K3444" s="55"/>
      <c r="L3444" s="56" t="n">
        <v>43762</v>
      </c>
      <c r="M3444" s="57"/>
      <c r="N3444" s="55"/>
      <c r="O3444" s="55"/>
      <c r="P3444" s="55" t="s">
        <v>6964</v>
      </c>
      <c r="Q3444" s="0" t="n">
        <f aca="false">IF(ISNA(VLOOKUP(A3444,calculos!$A$2:$B$20,2,1)),"null",VLOOKUP(A3444,calculos!$A$2:$B$20,2,1))</f>
        <v>12</v>
      </c>
      <c r="R3444" s="0" t="n">
        <f aca="false">IF(ISNA(VLOOKUP(C3444,calculos!$D$2:$E$1218,2,1)),"null",VLOOKUP(C3444,calculos!$D$2:$E$1218,2,1))</f>
        <v>226</v>
      </c>
      <c r="S3444" s="0" t="n">
        <f aca="false">IF(ISNA(VLOOKUP(D3444,calculos!$G$2:$H$1118,2,1)),"null",VLOOKUP(D3444,calculos!$G$2:$H$1118,2,1))</f>
        <v>259</v>
      </c>
      <c r="T3444" s="0" t="n">
        <f aca="false">IF(ISNA(VLOOKUP(E3444,calculos!$J$2:$K$220,2,1)),"null",VLOOKUP(E3444,calculos!$J$2:$K$220,2,1))</f>
        <v>55</v>
      </c>
      <c r="U3444" s="0" t="n">
        <f aca="false">IF(ISNA(VLOOKUP(F3444,calculos!$M$2:$N$658,2,1)),"null",VLOOKUP(F3444,calculos!$M$2:$N$658,2,1))</f>
        <v>164</v>
      </c>
      <c r="V3444" s="0" t="n">
        <f aca="false">IF(ISNA(VLOOKUP(J3444,calculos!$P$2:$Q$1711,2,1)),"null",VLOOKUP(J3444,calculos!$P$2:$Q$1711,2,1))</f>
        <v>1685</v>
      </c>
      <c r="W3444" s="0" t="n">
        <f aca="false">IF(ISNA(VLOOKUP(P3444,calculos!$S$2:$T$58,2,1)),"null",VLOOKUP(P3444,calculos!$S$2:$T$58,2,1))</f>
        <v>2</v>
      </c>
      <c r="X3444" s="9" t="str">
        <f aca="false">$X$1&amp;B3444&amp;"','"&amp;G3444&amp;"','"&amp;H3444&amp;"','"&amp;I3444&amp;"','"&amp;K3444&amp;"','"&amp;L3444&amp;"','"&amp;M3444&amp;"','"&amp;N3444&amp;"','"&amp;O3444&amp;"',"&amp;Q3444&amp;","&amp;R3444&amp;","&amp;S3444&amp;","&amp;T3444&amp;","&amp;U3444&amp;","&amp;V3444&amp;","&amp;W3444&amp;");"</f>
        <v>insert into servicio (id,fecha_entrega,serie,apertura,fecha_instalacion,garantia,mantenimiento,capacitacion,entrega_equipo,visita,id_empresa,id_hospital,id_equipo,id_marca,id_modelo,id_os,id_ingeniero) values (nextval('seq_servicio'),'','47611766','','','','43762','','','',12,226,259,55,164,1685,2);</v>
      </c>
    </row>
    <row r="3445" customFormat="false" ht="13.8" hidden="false" customHeight="false" outlineLevel="0" collapsed="false">
      <c r="A3445" s="55" t="s">
        <v>23</v>
      </c>
      <c r="B3445" s="55"/>
      <c r="C3445" s="55" t="s">
        <v>9569</v>
      </c>
      <c r="D3445" s="55" t="s">
        <v>9575</v>
      </c>
      <c r="E3445" s="55" t="s">
        <v>9576</v>
      </c>
      <c r="F3445" s="58" t="s">
        <v>9577</v>
      </c>
      <c r="G3445" s="58" t="s">
        <v>9578</v>
      </c>
      <c r="H3445" s="59"/>
      <c r="I3445" s="59"/>
      <c r="J3445" s="60" t="s">
        <v>9579</v>
      </c>
      <c r="K3445" s="55"/>
      <c r="L3445" s="56" t="n">
        <v>43762</v>
      </c>
      <c r="M3445" s="57"/>
      <c r="N3445" s="55"/>
      <c r="O3445" s="55"/>
      <c r="P3445" s="55" t="s">
        <v>6964</v>
      </c>
      <c r="Q3445" s="0" t="n">
        <f aca="false">IF(ISNA(VLOOKUP(A3445,calculos!$A$2:$B$20,2,1)),"null",VLOOKUP(A3445,calculos!$A$2:$B$20,2,1))</f>
        <v>12</v>
      </c>
      <c r="R3445" s="0" t="n">
        <f aca="false">IF(ISNA(VLOOKUP(C3445,calculos!$D$2:$E$1218,2,1)),"null",VLOOKUP(C3445,calculos!$D$2:$E$1218,2,1))</f>
        <v>226</v>
      </c>
      <c r="S3445" s="0" t="n">
        <f aca="false">IF(ISNA(VLOOKUP(D3445,calculos!$G$2:$H$1118,2,1)),"null",VLOOKUP(D3445,calculos!$G$2:$H$1118,2,1))</f>
        <v>1059</v>
      </c>
      <c r="T3445" s="0" t="n">
        <f aca="false">IF(ISNA(VLOOKUP(E3445,calculos!$J$2:$K$220,2,1)),"null",VLOOKUP(E3445,calculos!$J$2:$K$220,2,1))</f>
        <v>209</v>
      </c>
      <c r="U3445" s="0" t="n">
        <f aca="false">IF(ISNA(VLOOKUP(F3445,calculos!$M$2:$N$658,2,1)),"null",VLOOKUP(F3445,calculos!$M$2:$N$658,2,1))</f>
        <v>266</v>
      </c>
      <c r="V3445" s="0" t="n">
        <f aca="false">IF(ISNA(VLOOKUP(J3445,calculos!$P$2:$Q$1711,2,1)),"null",VLOOKUP(J3445,calculos!$P$2:$Q$1711,2,1))</f>
        <v>1684</v>
      </c>
      <c r="W3445" s="0" t="n">
        <f aca="false">IF(ISNA(VLOOKUP(P3445,calculos!$S$2:$T$58,2,1)),"null",VLOOKUP(P3445,calculos!$S$2:$T$58,2,1))</f>
        <v>2</v>
      </c>
      <c r="X3445" s="9" t="str">
        <f aca="false">$X$1&amp;B3445&amp;"','"&amp;G3445&amp;"','"&amp;H3445&amp;"','"&amp;I3445&amp;"','"&amp;K3445&amp;"','"&amp;L3445&amp;"','"&amp;M3445&amp;"','"&amp;N3445&amp;"','"&amp;O3445&amp;"',"&amp;Q3445&amp;","&amp;R3445&amp;","&amp;S3445&amp;","&amp;T3445&amp;","&amp;U3445&amp;","&amp;V3445&amp;","&amp;W3445&amp;");"</f>
        <v>insert into servicio (id,fecha_entrega,serie,apertura,fecha_instalacion,garantia,mantenimiento,capacitacion,entrega_equipo,visita,id_empresa,id_hospital,id_equipo,id_marca,id_modelo,id_os,id_ingeniero) values (nextval('seq_servicio'),'','FH81772AX','','','','43762','','','',12,226,1059,209,266,1684,2);</v>
      </c>
    </row>
    <row r="3446" customFormat="false" ht="13.8" hidden="false" customHeight="false" outlineLevel="0" collapsed="false">
      <c r="A3446" s="55" t="s">
        <v>23</v>
      </c>
      <c r="B3446" s="55"/>
      <c r="C3446" s="55" t="s">
        <v>9569</v>
      </c>
      <c r="D3446" s="55" t="s">
        <v>4923</v>
      </c>
      <c r="E3446" s="55" t="s">
        <v>4731</v>
      </c>
      <c r="F3446" s="58" t="s">
        <v>4732</v>
      </c>
      <c r="G3446" s="58" t="s">
        <v>7474</v>
      </c>
      <c r="H3446" s="59"/>
      <c r="I3446" s="59"/>
      <c r="J3446" s="60" t="s">
        <v>9580</v>
      </c>
      <c r="K3446" s="55"/>
      <c r="L3446" s="56" t="n">
        <v>43761</v>
      </c>
      <c r="M3446" s="57"/>
      <c r="N3446" s="55"/>
      <c r="O3446" s="55"/>
      <c r="P3446" s="55" t="s">
        <v>6964</v>
      </c>
      <c r="Q3446" s="0" t="n">
        <f aca="false">IF(ISNA(VLOOKUP(A3446,calculos!$A$2:$B$20,2,1)),"null",VLOOKUP(A3446,calculos!$A$2:$B$20,2,1))</f>
        <v>12</v>
      </c>
      <c r="R3446" s="0" t="n">
        <f aca="false">IF(ISNA(VLOOKUP(C3446,calculos!$D$2:$E$1218,2,1)),"null",VLOOKUP(C3446,calculos!$D$2:$E$1218,2,1))</f>
        <v>226</v>
      </c>
      <c r="S3446" s="0" t="n">
        <f aca="false">IF(ISNA(VLOOKUP(D3446,calculos!$G$2:$H$1118,2,1)),"null",VLOOKUP(D3446,calculos!$G$2:$H$1118,2,1))</f>
        <v>750</v>
      </c>
      <c r="T3446" s="0" t="n">
        <f aca="false">IF(ISNA(VLOOKUP(E3446,calculos!$J$2:$K$220,2,1)),"null",VLOOKUP(E3446,calculos!$J$2:$K$220,2,1))</f>
        <v>109</v>
      </c>
      <c r="U3446" s="0" t="n">
        <f aca="false">IF(ISNA(VLOOKUP(F3446,calculos!$M$2:$N$658,2,1)),"null",VLOOKUP(F3446,calculos!$M$2:$N$658,2,1))</f>
        <v>465</v>
      </c>
      <c r="V3446" s="0" t="n">
        <f aca="false">IF(ISNA(VLOOKUP(J3446,calculos!$P$2:$Q$1711,2,1)),"null",VLOOKUP(J3446,calculos!$P$2:$Q$1711,2,1))</f>
        <v>1683</v>
      </c>
      <c r="W3446" s="0" t="n">
        <f aca="false">IF(ISNA(VLOOKUP(P3446,calculos!$S$2:$T$58,2,1)),"null",VLOOKUP(P3446,calculos!$S$2:$T$58,2,1))</f>
        <v>2</v>
      </c>
      <c r="X3446" s="9" t="str">
        <f aca="false">$X$1&amp;B3446&amp;"','"&amp;G3446&amp;"','"&amp;H3446&amp;"','"&amp;I3446&amp;"','"&amp;K3446&amp;"','"&amp;L3446&amp;"','"&amp;M3446&amp;"','"&amp;N3446&amp;"','"&amp;O3446&amp;"',"&amp;Q3446&amp;","&amp;R3446&amp;","&amp;S3446&amp;","&amp;T3446&amp;","&amp;U3446&amp;","&amp;V3446&amp;","&amp;W3446&amp;");"</f>
        <v>insert into servicio (id,fecha_entrega,serie,apertura,fecha_instalacion,garantia,mantenimiento,capacitacion,entrega_equipo,visita,id_empresa,id_hospital,id_equipo,id_marca,id_modelo,id_os,id_ingeniero) values (nextval('seq_servicio'),'','181026-155252','','','','43761','','','',12,226,750,109,465,1683,2);</v>
      </c>
    </row>
    <row r="3447" customFormat="false" ht="13.8" hidden="false" customHeight="false" outlineLevel="0" collapsed="false">
      <c r="A3447" s="55" t="s">
        <v>23</v>
      </c>
      <c r="B3447" s="55"/>
      <c r="C3447" s="55" t="s">
        <v>9569</v>
      </c>
      <c r="D3447" s="55" t="s">
        <v>4923</v>
      </c>
      <c r="E3447" s="55" t="s">
        <v>4731</v>
      </c>
      <c r="F3447" s="58" t="s">
        <v>4732</v>
      </c>
      <c r="G3447" s="58" t="s">
        <v>9581</v>
      </c>
      <c r="H3447" s="59"/>
      <c r="I3447" s="59"/>
      <c r="J3447" s="60" t="s">
        <v>9580</v>
      </c>
      <c r="K3447" s="55"/>
      <c r="L3447" s="56" t="n">
        <v>43761</v>
      </c>
      <c r="M3447" s="57"/>
      <c r="N3447" s="55"/>
      <c r="O3447" s="55"/>
      <c r="P3447" s="55" t="s">
        <v>6964</v>
      </c>
      <c r="Q3447" s="0" t="n">
        <f aca="false">IF(ISNA(VLOOKUP(A3447,calculos!$A$2:$B$20,2,1)),"null",VLOOKUP(A3447,calculos!$A$2:$B$20,2,1))</f>
        <v>12</v>
      </c>
      <c r="R3447" s="0" t="n">
        <f aca="false">IF(ISNA(VLOOKUP(C3447,calculos!$D$2:$E$1218,2,1)),"null",VLOOKUP(C3447,calculos!$D$2:$E$1218,2,1))</f>
        <v>226</v>
      </c>
      <c r="S3447" s="0" t="n">
        <f aca="false">IF(ISNA(VLOOKUP(D3447,calculos!$G$2:$H$1118,2,1)),"null",VLOOKUP(D3447,calculos!$G$2:$H$1118,2,1))</f>
        <v>750</v>
      </c>
      <c r="T3447" s="0" t="n">
        <f aca="false">IF(ISNA(VLOOKUP(E3447,calculos!$J$2:$K$220,2,1)),"null",VLOOKUP(E3447,calculos!$J$2:$K$220,2,1))</f>
        <v>109</v>
      </c>
      <c r="U3447" s="0" t="n">
        <f aca="false">IF(ISNA(VLOOKUP(F3447,calculos!$M$2:$N$658,2,1)),"null",VLOOKUP(F3447,calculos!$M$2:$N$658,2,1))</f>
        <v>465</v>
      </c>
      <c r="V3447" s="0" t="n">
        <f aca="false">IF(ISNA(VLOOKUP(J3447,calculos!$P$2:$Q$1711,2,1)),"null",VLOOKUP(J3447,calculos!$P$2:$Q$1711,2,1))</f>
        <v>1683</v>
      </c>
      <c r="W3447" s="0" t="n">
        <f aca="false">IF(ISNA(VLOOKUP(P3447,calculos!$S$2:$T$58,2,1)),"null",VLOOKUP(P3447,calculos!$S$2:$T$58,2,1))</f>
        <v>2</v>
      </c>
      <c r="X3447" s="9" t="str">
        <f aca="false">$X$1&amp;B3447&amp;"','"&amp;G3447&amp;"','"&amp;H3447&amp;"','"&amp;I3447&amp;"','"&amp;K3447&amp;"','"&amp;L3447&amp;"','"&amp;M3447&amp;"','"&amp;N3447&amp;"','"&amp;O3447&amp;"',"&amp;Q3447&amp;","&amp;R3447&amp;","&amp;S3447&amp;","&amp;T3447&amp;","&amp;U3447&amp;","&amp;V3447&amp;","&amp;W3447&amp;");"</f>
        <v>insert into servicio (id,fecha_entrega,serie,apertura,fecha_instalacion,garantia,mantenimiento,capacitacion,entrega_equipo,visita,id_empresa,id_hospital,id_equipo,id_marca,id_modelo,id_os,id_ingeniero) values (nextval('seq_servicio'),'','181026-155254','','','','43761','','','',12,226,750,109,465,1683,2);</v>
      </c>
    </row>
    <row r="3448" customFormat="false" ht="13.8" hidden="false" customHeight="false" outlineLevel="0" collapsed="false">
      <c r="A3448" s="55" t="s">
        <v>23</v>
      </c>
      <c r="B3448" s="55"/>
      <c r="C3448" s="55" t="s">
        <v>9569</v>
      </c>
      <c r="D3448" s="55" t="s">
        <v>4923</v>
      </c>
      <c r="E3448" s="55" t="s">
        <v>4731</v>
      </c>
      <c r="F3448" s="58" t="s">
        <v>4732</v>
      </c>
      <c r="G3448" s="58" t="s">
        <v>7473</v>
      </c>
      <c r="H3448" s="59"/>
      <c r="I3448" s="59"/>
      <c r="J3448" s="60" t="s">
        <v>9580</v>
      </c>
      <c r="K3448" s="55"/>
      <c r="L3448" s="56" t="n">
        <v>43761</v>
      </c>
      <c r="M3448" s="57"/>
      <c r="N3448" s="55"/>
      <c r="O3448" s="55"/>
      <c r="P3448" s="55" t="s">
        <v>6964</v>
      </c>
      <c r="Q3448" s="0" t="n">
        <f aca="false">IF(ISNA(VLOOKUP(A3448,calculos!$A$2:$B$20,2,1)),"null",VLOOKUP(A3448,calculos!$A$2:$B$20,2,1))</f>
        <v>12</v>
      </c>
      <c r="R3448" s="0" t="n">
        <f aca="false">IF(ISNA(VLOOKUP(C3448,calculos!$D$2:$E$1218,2,1)),"null",VLOOKUP(C3448,calculos!$D$2:$E$1218,2,1))</f>
        <v>226</v>
      </c>
      <c r="S3448" s="0" t="n">
        <f aca="false">IF(ISNA(VLOOKUP(D3448,calculos!$G$2:$H$1118,2,1)),"null",VLOOKUP(D3448,calculos!$G$2:$H$1118,2,1))</f>
        <v>750</v>
      </c>
      <c r="T3448" s="0" t="n">
        <f aca="false">IF(ISNA(VLOOKUP(E3448,calculos!$J$2:$K$220,2,1)),"null",VLOOKUP(E3448,calculos!$J$2:$K$220,2,1))</f>
        <v>109</v>
      </c>
      <c r="U3448" s="0" t="n">
        <f aca="false">IF(ISNA(VLOOKUP(F3448,calculos!$M$2:$N$658,2,1)),"null",VLOOKUP(F3448,calculos!$M$2:$N$658,2,1))</f>
        <v>465</v>
      </c>
      <c r="V3448" s="0" t="n">
        <f aca="false">IF(ISNA(VLOOKUP(J3448,calculos!$P$2:$Q$1711,2,1)),"null",VLOOKUP(J3448,calculos!$P$2:$Q$1711,2,1))</f>
        <v>1683</v>
      </c>
      <c r="W3448" s="0" t="n">
        <f aca="false">IF(ISNA(VLOOKUP(P3448,calculos!$S$2:$T$58,2,1)),"null",VLOOKUP(P3448,calculos!$S$2:$T$58,2,1))</f>
        <v>2</v>
      </c>
      <c r="X3448" s="9" t="str">
        <f aca="false">$X$1&amp;B3448&amp;"','"&amp;G3448&amp;"','"&amp;H3448&amp;"','"&amp;I3448&amp;"','"&amp;K3448&amp;"','"&amp;L3448&amp;"','"&amp;M3448&amp;"','"&amp;N3448&amp;"','"&amp;O3448&amp;"',"&amp;Q3448&amp;","&amp;R3448&amp;","&amp;S3448&amp;","&amp;T3448&amp;","&amp;U3448&amp;","&amp;V3448&amp;","&amp;W3448&amp;");"</f>
        <v>insert into servicio (id,fecha_entrega,serie,apertura,fecha_instalacion,garantia,mantenimiento,capacitacion,entrega_equipo,visita,id_empresa,id_hospital,id_equipo,id_marca,id_modelo,id_os,id_ingeniero) values (nextval('seq_servicio'),'','181026-155253','','','','43761','','','',12,226,750,109,465,1683,2);</v>
      </c>
    </row>
    <row r="3449" customFormat="false" ht="13.8" hidden="false" customHeight="false" outlineLevel="0" collapsed="false">
      <c r="A3449" s="55" t="s">
        <v>23</v>
      </c>
      <c r="B3449" s="55"/>
      <c r="C3449" s="55" t="s">
        <v>9569</v>
      </c>
      <c r="D3449" s="55" t="s">
        <v>4884</v>
      </c>
      <c r="E3449" s="55" t="s">
        <v>9582</v>
      </c>
      <c r="F3449" s="58" t="s">
        <v>7477</v>
      </c>
      <c r="G3449" s="58" t="s">
        <v>7481</v>
      </c>
      <c r="H3449" s="59"/>
      <c r="I3449" s="59"/>
      <c r="J3449" s="60" t="s">
        <v>9583</v>
      </c>
      <c r="K3449" s="55"/>
      <c r="L3449" s="56" t="n">
        <v>43762</v>
      </c>
      <c r="M3449" s="57"/>
      <c r="N3449" s="55"/>
      <c r="O3449" s="55"/>
      <c r="P3449" s="55" t="s">
        <v>6964</v>
      </c>
      <c r="Q3449" s="0" t="n">
        <f aca="false">IF(ISNA(VLOOKUP(A3449,calculos!$A$2:$B$20,2,1)),"null",VLOOKUP(A3449,calculos!$A$2:$B$20,2,1))</f>
        <v>12</v>
      </c>
      <c r="R3449" s="0" t="n">
        <f aca="false">IF(ISNA(VLOOKUP(C3449,calculos!$D$2:$E$1218,2,1)),"null",VLOOKUP(C3449,calculos!$D$2:$E$1218,2,1))</f>
        <v>226</v>
      </c>
      <c r="S3449" s="0" t="n">
        <f aca="false">IF(ISNA(VLOOKUP(D3449,calculos!$G$2:$H$1118,2,1)),"null",VLOOKUP(D3449,calculos!$G$2:$H$1118,2,1))</f>
        <v>829</v>
      </c>
      <c r="T3449" s="0" t="n">
        <f aca="false">IF(ISNA(VLOOKUP(E3449,calculos!$J$2:$K$220,2,1)),"null",VLOOKUP(E3449,calculos!$J$2:$K$220,2,1))</f>
        <v>32</v>
      </c>
      <c r="U3449" s="0" t="n">
        <f aca="false">IF(ISNA(VLOOKUP(F3449,calculos!$M$2:$N$658,2,1)),"null",VLOOKUP(F3449,calculos!$M$2:$N$658,2,1))</f>
        <v>344</v>
      </c>
      <c r="V3449" s="0" t="n">
        <f aca="false">IF(ISNA(VLOOKUP(J3449,calculos!$P$2:$Q$1711,2,1)),"null",VLOOKUP(J3449,calculos!$P$2:$Q$1711,2,1))</f>
        <v>1686</v>
      </c>
      <c r="W3449" s="0" t="n">
        <f aca="false">IF(ISNA(VLOOKUP(P3449,calculos!$S$2:$T$58,2,1)),"null",VLOOKUP(P3449,calculos!$S$2:$T$58,2,1))</f>
        <v>2</v>
      </c>
      <c r="X3449" s="9" t="str">
        <f aca="false">$X$1&amp;B3449&amp;"','"&amp;G3449&amp;"','"&amp;H3449&amp;"','"&amp;I3449&amp;"','"&amp;K3449&amp;"','"&amp;L3449&amp;"','"&amp;M3449&amp;"','"&amp;N3449&amp;"','"&amp;O3449&amp;"',"&amp;Q3449&amp;","&amp;R3449&amp;","&amp;S3449&amp;","&amp;T3449&amp;","&amp;U3449&amp;","&amp;V3449&amp;","&amp;W3449&amp;");"</f>
        <v>insert into servicio (id,fecha_entrega,serie,apertura,fecha_instalacion,garantia,mantenimiento,capacitacion,entrega_equipo,visita,id_empresa,id_hospital,id_equipo,id_marca,id_modelo,id_os,id_ingeniero) values (nextval('seq_servicio'),'','MBB1712234','','','','43762','','','',12,226,829,32,344,1686,2);</v>
      </c>
    </row>
    <row r="3450" customFormat="false" ht="13.8" hidden="false" customHeight="false" outlineLevel="0" collapsed="false">
      <c r="A3450" s="55" t="s">
        <v>23</v>
      </c>
      <c r="B3450" s="55"/>
      <c r="C3450" s="55" t="s">
        <v>9569</v>
      </c>
      <c r="D3450" s="55" t="s">
        <v>4884</v>
      </c>
      <c r="E3450" s="55" t="s">
        <v>9582</v>
      </c>
      <c r="F3450" s="58" t="s">
        <v>7477</v>
      </c>
      <c r="G3450" s="58" t="s">
        <v>9584</v>
      </c>
      <c r="H3450" s="59"/>
      <c r="I3450" s="59"/>
      <c r="J3450" s="60" t="s">
        <v>9583</v>
      </c>
      <c r="K3450" s="55"/>
      <c r="L3450" s="56" t="n">
        <v>43762</v>
      </c>
      <c r="M3450" s="57"/>
      <c r="N3450" s="55"/>
      <c r="O3450" s="55"/>
      <c r="P3450" s="55" t="s">
        <v>6964</v>
      </c>
      <c r="Q3450" s="0" t="n">
        <f aca="false">IF(ISNA(VLOOKUP(A3450,calculos!$A$2:$B$20,2,1)),"null",VLOOKUP(A3450,calculos!$A$2:$B$20,2,1))</f>
        <v>12</v>
      </c>
      <c r="R3450" s="0" t="n">
        <f aca="false">IF(ISNA(VLOOKUP(C3450,calculos!$D$2:$E$1218,2,1)),"null",VLOOKUP(C3450,calculos!$D$2:$E$1218,2,1))</f>
        <v>226</v>
      </c>
      <c r="S3450" s="0" t="n">
        <f aca="false">IF(ISNA(VLOOKUP(D3450,calculos!$G$2:$H$1118,2,1)),"null",VLOOKUP(D3450,calculos!$G$2:$H$1118,2,1))</f>
        <v>829</v>
      </c>
      <c r="T3450" s="0" t="n">
        <f aca="false">IF(ISNA(VLOOKUP(E3450,calculos!$J$2:$K$220,2,1)),"null",VLOOKUP(E3450,calculos!$J$2:$K$220,2,1))</f>
        <v>32</v>
      </c>
      <c r="U3450" s="0" t="n">
        <f aca="false">IF(ISNA(VLOOKUP(F3450,calculos!$M$2:$N$658,2,1)),"null",VLOOKUP(F3450,calculos!$M$2:$N$658,2,1))</f>
        <v>344</v>
      </c>
      <c r="V3450" s="0" t="n">
        <f aca="false">IF(ISNA(VLOOKUP(J3450,calculos!$P$2:$Q$1711,2,1)),"null",VLOOKUP(J3450,calculos!$P$2:$Q$1711,2,1))</f>
        <v>1686</v>
      </c>
      <c r="W3450" s="0" t="n">
        <f aca="false">IF(ISNA(VLOOKUP(P3450,calculos!$S$2:$T$58,2,1)),"null",VLOOKUP(P3450,calculos!$S$2:$T$58,2,1))</f>
        <v>2</v>
      </c>
      <c r="X3450" s="9" t="str">
        <f aca="false">$X$1&amp;B3450&amp;"','"&amp;G3450&amp;"','"&amp;H3450&amp;"','"&amp;I3450&amp;"','"&amp;K3450&amp;"','"&amp;L3450&amp;"','"&amp;M3450&amp;"','"&amp;N3450&amp;"','"&amp;O3450&amp;"',"&amp;Q3450&amp;","&amp;R3450&amp;","&amp;S3450&amp;","&amp;T3450&amp;","&amp;U3450&amp;","&amp;V3450&amp;","&amp;W3450&amp;");"</f>
        <v>insert into servicio (id,fecha_entrega,serie,apertura,fecha_instalacion,garantia,mantenimiento,capacitacion,entrega_equipo,visita,id_empresa,id_hospital,id_equipo,id_marca,id_modelo,id_os,id_ingeniero) values (nextval('seq_servicio'),'','MBB1712266','','','','43762','','','',12,226,829,32,344,1686,2);</v>
      </c>
    </row>
    <row r="3451" customFormat="false" ht="13.8" hidden="false" customHeight="false" outlineLevel="0" collapsed="false">
      <c r="A3451" s="55" t="s">
        <v>23</v>
      </c>
      <c r="B3451" s="55"/>
      <c r="C3451" s="55" t="s">
        <v>9569</v>
      </c>
      <c r="D3451" s="55" t="s">
        <v>4884</v>
      </c>
      <c r="E3451" s="55" t="s">
        <v>9582</v>
      </c>
      <c r="F3451" s="58" t="s">
        <v>7477</v>
      </c>
      <c r="G3451" s="58" t="s">
        <v>9585</v>
      </c>
      <c r="H3451" s="59"/>
      <c r="I3451" s="59"/>
      <c r="J3451" s="60" t="s">
        <v>9583</v>
      </c>
      <c r="K3451" s="55"/>
      <c r="L3451" s="56" t="n">
        <v>43762</v>
      </c>
      <c r="M3451" s="57"/>
      <c r="N3451" s="55"/>
      <c r="O3451" s="55"/>
      <c r="P3451" s="55" t="s">
        <v>6964</v>
      </c>
      <c r="Q3451" s="0" t="n">
        <f aca="false">IF(ISNA(VLOOKUP(A3451,calculos!$A$2:$B$20,2,1)),"null",VLOOKUP(A3451,calculos!$A$2:$B$20,2,1))</f>
        <v>12</v>
      </c>
      <c r="R3451" s="0" t="n">
        <f aca="false">IF(ISNA(VLOOKUP(C3451,calculos!$D$2:$E$1218,2,1)),"null",VLOOKUP(C3451,calculos!$D$2:$E$1218,2,1))</f>
        <v>226</v>
      </c>
      <c r="S3451" s="0" t="n">
        <f aca="false">IF(ISNA(VLOOKUP(D3451,calculos!$G$2:$H$1118,2,1)),"null",VLOOKUP(D3451,calculos!$G$2:$H$1118,2,1))</f>
        <v>829</v>
      </c>
      <c r="T3451" s="0" t="n">
        <f aca="false">IF(ISNA(VLOOKUP(E3451,calculos!$J$2:$K$220,2,1)),"null",VLOOKUP(E3451,calculos!$J$2:$K$220,2,1))</f>
        <v>32</v>
      </c>
      <c r="U3451" s="0" t="n">
        <f aca="false">IF(ISNA(VLOOKUP(F3451,calculos!$M$2:$N$658,2,1)),"null",VLOOKUP(F3451,calculos!$M$2:$N$658,2,1))</f>
        <v>344</v>
      </c>
      <c r="V3451" s="0" t="n">
        <f aca="false">IF(ISNA(VLOOKUP(J3451,calculos!$P$2:$Q$1711,2,1)),"null",VLOOKUP(J3451,calculos!$P$2:$Q$1711,2,1))</f>
        <v>1686</v>
      </c>
      <c r="W3451" s="0" t="n">
        <f aca="false">IF(ISNA(VLOOKUP(P3451,calculos!$S$2:$T$58,2,1)),"null",VLOOKUP(P3451,calculos!$S$2:$T$58,2,1))</f>
        <v>2</v>
      </c>
      <c r="X3451" s="9" t="str">
        <f aca="false">$X$1&amp;B3451&amp;"','"&amp;G3451&amp;"','"&amp;H3451&amp;"','"&amp;I3451&amp;"','"&amp;K3451&amp;"','"&amp;L3451&amp;"','"&amp;M3451&amp;"','"&amp;N3451&amp;"','"&amp;O3451&amp;"',"&amp;Q3451&amp;","&amp;R3451&amp;","&amp;S3451&amp;","&amp;T3451&amp;","&amp;U3451&amp;","&amp;V3451&amp;","&amp;W3451&amp;");"</f>
        <v>insert into servicio (id,fecha_entrega,serie,apertura,fecha_instalacion,garantia,mantenimiento,capacitacion,entrega_equipo,visita,id_empresa,id_hospital,id_equipo,id_marca,id_modelo,id_os,id_ingeniero) values (nextval('seq_servicio'),'','MBB1712253','','','','43762','','','',12,226,829,32,344,1686,2);</v>
      </c>
    </row>
    <row r="3452" customFormat="false" ht="13.8" hidden="false" customHeight="false" outlineLevel="0" collapsed="false">
      <c r="A3452" s="55" t="s">
        <v>23</v>
      </c>
      <c r="B3452" s="55"/>
      <c r="C3452" s="55" t="s">
        <v>9569</v>
      </c>
      <c r="D3452" s="55" t="s">
        <v>4884</v>
      </c>
      <c r="E3452" s="55" t="s">
        <v>9582</v>
      </c>
      <c r="F3452" s="58" t="s">
        <v>7477</v>
      </c>
      <c r="G3452" s="58" t="s">
        <v>9586</v>
      </c>
      <c r="H3452" s="59"/>
      <c r="I3452" s="59"/>
      <c r="J3452" s="60" t="s">
        <v>9583</v>
      </c>
      <c r="K3452" s="55"/>
      <c r="L3452" s="56" t="n">
        <v>43762</v>
      </c>
      <c r="M3452" s="57"/>
      <c r="N3452" s="55"/>
      <c r="O3452" s="55"/>
      <c r="P3452" s="55" t="s">
        <v>6964</v>
      </c>
      <c r="Q3452" s="0" t="n">
        <f aca="false">IF(ISNA(VLOOKUP(A3452,calculos!$A$2:$B$20,2,1)),"null",VLOOKUP(A3452,calculos!$A$2:$B$20,2,1))</f>
        <v>12</v>
      </c>
      <c r="R3452" s="0" t="n">
        <f aca="false">IF(ISNA(VLOOKUP(C3452,calculos!$D$2:$E$1218,2,1)),"null",VLOOKUP(C3452,calculos!$D$2:$E$1218,2,1))</f>
        <v>226</v>
      </c>
      <c r="S3452" s="0" t="n">
        <f aca="false">IF(ISNA(VLOOKUP(D3452,calculos!$G$2:$H$1118,2,1)),"null",VLOOKUP(D3452,calculos!$G$2:$H$1118,2,1))</f>
        <v>829</v>
      </c>
      <c r="T3452" s="0" t="n">
        <f aca="false">IF(ISNA(VLOOKUP(E3452,calculos!$J$2:$K$220,2,1)),"null",VLOOKUP(E3452,calculos!$J$2:$K$220,2,1))</f>
        <v>32</v>
      </c>
      <c r="U3452" s="0" t="n">
        <f aca="false">IF(ISNA(VLOOKUP(F3452,calculos!$M$2:$N$658,2,1)),"null",VLOOKUP(F3452,calculos!$M$2:$N$658,2,1))</f>
        <v>344</v>
      </c>
      <c r="V3452" s="0" t="n">
        <f aca="false">IF(ISNA(VLOOKUP(J3452,calculos!$P$2:$Q$1711,2,1)),"null",VLOOKUP(J3452,calculos!$P$2:$Q$1711,2,1))</f>
        <v>1686</v>
      </c>
      <c r="W3452" s="0" t="n">
        <f aca="false">IF(ISNA(VLOOKUP(P3452,calculos!$S$2:$T$58,2,1)),"null",VLOOKUP(P3452,calculos!$S$2:$T$58,2,1))</f>
        <v>2</v>
      </c>
      <c r="X3452" s="9" t="str">
        <f aca="false">$X$1&amp;B3452&amp;"','"&amp;G3452&amp;"','"&amp;H3452&amp;"','"&amp;I3452&amp;"','"&amp;K3452&amp;"','"&amp;L3452&amp;"','"&amp;M3452&amp;"','"&amp;N3452&amp;"','"&amp;O3452&amp;"',"&amp;Q3452&amp;","&amp;R3452&amp;","&amp;S3452&amp;","&amp;T3452&amp;","&amp;U3452&amp;","&amp;V3452&amp;","&amp;W3452&amp;");"</f>
        <v>insert into servicio (id,fecha_entrega,serie,apertura,fecha_instalacion,garantia,mantenimiento,capacitacion,entrega_equipo,visita,id_empresa,id_hospital,id_equipo,id_marca,id_modelo,id_os,id_ingeniero) values (nextval('seq_servicio'),'','MBB1712512','','','','43762','','','',12,226,829,32,344,1686,2);</v>
      </c>
    </row>
    <row r="3453" customFormat="false" ht="13.8" hidden="false" customHeight="false" outlineLevel="0" collapsed="false">
      <c r="A3453" s="55" t="s">
        <v>23</v>
      </c>
      <c r="B3453" s="55"/>
      <c r="C3453" s="55" t="s">
        <v>9569</v>
      </c>
      <c r="D3453" s="55" t="s">
        <v>4884</v>
      </c>
      <c r="E3453" s="55" t="s">
        <v>9582</v>
      </c>
      <c r="F3453" s="58" t="s">
        <v>7477</v>
      </c>
      <c r="G3453" s="58" t="s">
        <v>7482</v>
      </c>
      <c r="H3453" s="59"/>
      <c r="I3453" s="59"/>
      <c r="J3453" s="60" t="s">
        <v>9583</v>
      </c>
      <c r="K3453" s="55"/>
      <c r="L3453" s="56" t="n">
        <v>43762</v>
      </c>
      <c r="M3453" s="57"/>
      <c r="N3453" s="55"/>
      <c r="O3453" s="55"/>
      <c r="P3453" s="55" t="s">
        <v>6964</v>
      </c>
      <c r="Q3453" s="0" t="n">
        <f aca="false">IF(ISNA(VLOOKUP(A3453,calculos!$A$2:$B$20,2,1)),"null",VLOOKUP(A3453,calculos!$A$2:$B$20,2,1))</f>
        <v>12</v>
      </c>
      <c r="R3453" s="0" t="n">
        <f aca="false">IF(ISNA(VLOOKUP(C3453,calculos!$D$2:$E$1218,2,1)),"null",VLOOKUP(C3453,calculos!$D$2:$E$1218,2,1))</f>
        <v>226</v>
      </c>
      <c r="S3453" s="0" t="n">
        <f aca="false">IF(ISNA(VLOOKUP(D3453,calculos!$G$2:$H$1118,2,1)),"null",VLOOKUP(D3453,calculos!$G$2:$H$1118,2,1))</f>
        <v>829</v>
      </c>
      <c r="T3453" s="0" t="n">
        <f aca="false">IF(ISNA(VLOOKUP(E3453,calculos!$J$2:$K$220,2,1)),"null",VLOOKUP(E3453,calculos!$J$2:$K$220,2,1))</f>
        <v>32</v>
      </c>
      <c r="U3453" s="0" t="n">
        <f aca="false">IF(ISNA(VLOOKUP(F3453,calculos!$M$2:$N$658,2,1)),"null",VLOOKUP(F3453,calculos!$M$2:$N$658,2,1))</f>
        <v>344</v>
      </c>
      <c r="V3453" s="0" t="n">
        <f aca="false">IF(ISNA(VLOOKUP(J3453,calculos!$P$2:$Q$1711,2,1)),"null",VLOOKUP(J3453,calculos!$P$2:$Q$1711,2,1))</f>
        <v>1686</v>
      </c>
      <c r="W3453" s="0" t="n">
        <f aca="false">IF(ISNA(VLOOKUP(P3453,calculos!$S$2:$T$58,2,1)),"null",VLOOKUP(P3453,calculos!$S$2:$T$58,2,1))</f>
        <v>2</v>
      </c>
      <c r="X3453" s="9" t="str">
        <f aca="false">$X$1&amp;B3453&amp;"','"&amp;G3453&amp;"','"&amp;H3453&amp;"','"&amp;I3453&amp;"','"&amp;K3453&amp;"','"&amp;L3453&amp;"','"&amp;M3453&amp;"','"&amp;N3453&amp;"','"&amp;O3453&amp;"',"&amp;Q3453&amp;","&amp;R3453&amp;","&amp;S3453&amp;","&amp;T3453&amp;","&amp;U3453&amp;","&amp;V3453&amp;","&amp;W3453&amp;");"</f>
        <v>insert into servicio (id,fecha_entrega,serie,apertura,fecha_instalacion,garantia,mantenimiento,capacitacion,entrega_equipo,visita,id_empresa,id_hospital,id_equipo,id_marca,id_modelo,id_os,id_ingeniero) values (nextval('seq_servicio'),'','MBB1712511','','','','43762','','','',12,226,829,32,344,1686,2);</v>
      </c>
    </row>
    <row r="3454" customFormat="false" ht="13.8" hidden="false" customHeight="false" outlineLevel="0" collapsed="false">
      <c r="A3454" s="55" t="s">
        <v>23</v>
      </c>
      <c r="B3454" s="55"/>
      <c r="C3454" s="55" t="s">
        <v>9569</v>
      </c>
      <c r="D3454" s="55" t="s">
        <v>4884</v>
      </c>
      <c r="E3454" s="55" t="s">
        <v>9582</v>
      </c>
      <c r="F3454" s="58" t="s">
        <v>7477</v>
      </c>
      <c r="G3454" s="58" t="s">
        <v>9587</v>
      </c>
      <c r="H3454" s="59"/>
      <c r="I3454" s="59"/>
      <c r="J3454" s="60" t="s">
        <v>9583</v>
      </c>
      <c r="K3454" s="55"/>
      <c r="L3454" s="56" t="n">
        <v>43762</v>
      </c>
      <c r="M3454" s="57"/>
      <c r="N3454" s="55"/>
      <c r="O3454" s="55"/>
      <c r="P3454" s="55" t="s">
        <v>6964</v>
      </c>
      <c r="Q3454" s="0" t="n">
        <f aca="false">IF(ISNA(VLOOKUP(A3454,calculos!$A$2:$B$20,2,1)),"null",VLOOKUP(A3454,calculos!$A$2:$B$20,2,1))</f>
        <v>12</v>
      </c>
      <c r="R3454" s="0" t="n">
        <f aca="false">IF(ISNA(VLOOKUP(C3454,calculos!$D$2:$E$1218,2,1)),"null",VLOOKUP(C3454,calculos!$D$2:$E$1218,2,1))</f>
        <v>226</v>
      </c>
      <c r="S3454" s="0" t="n">
        <f aca="false">IF(ISNA(VLOOKUP(D3454,calculos!$G$2:$H$1118,2,1)),"null",VLOOKUP(D3454,calculos!$G$2:$H$1118,2,1))</f>
        <v>829</v>
      </c>
      <c r="T3454" s="0" t="n">
        <f aca="false">IF(ISNA(VLOOKUP(E3454,calculos!$J$2:$K$220,2,1)),"null",VLOOKUP(E3454,calculos!$J$2:$K$220,2,1))</f>
        <v>32</v>
      </c>
      <c r="U3454" s="0" t="n">
        <f aca="false">IF(ISNA(VLOOKUP(F3454,calculos!$M$2:$N$658,2,1)),"null",VLOOKUP(F3454,calculos!$M$2:$N$658,2,1))</f>
        <v>344</v>
      </c>
      <c r="V3454" s="0" t="n">
        <f aca="false">IF(ISNA(VLOOKUP(J3454,calculos!$P$2:$Q$1711,2,1)),"null",VLOOKUP(J3454,calculos!$P$2:$Q$1711,2,1))</f>
        <v>1686</v>
      </c>
      <c r="W3454" s="0" t="n">
        <f aca="false">IF(ISNA(VLOOKUP(P3454,calculos!$S$2:$T$58,2,1)),"null",VLOOKUP(P3454,calculos!$S$2:$T$58,2,1))</f>
        <v>2</v>
      </c>
      <c r="X3454" s="9" t="str">
        <f aca="false">$X$1&amp;B3454&amp;"','"&amp;G3454&amp;"','"&amp;H3454&amp;"','"&amp;I3454&amp;"','"&amp;K3454&amp;"','"&amp;L3454&amp;"','"&amp;M3454&amp;"','"&amp;N3454&amp;"','"&amp;O3454&amp;"',"&amp;Q3454&amp;","&amp;R3454&amp;","&amp;S3454&amp;","&amp;T3454&amp;","&amp;U3454&amp;","&amp;V3454&amp;","&amp;W3454&amp;");"</f>
        <v>insert into servicio (id,fecha_entrega,serie,apertura,fecha_instalacion,garantia,mantenimiento,capacitacion,entrega_equipo,visita,id_empresa,id_hospital,id_equipo,id_marca,id_modelo,id_os,id_ingeniero) values (nextval('seq_servicio'),'','MBB1712513','','','','43762','','','',12,226,829,32,344,1686,2);</v>
      </c>
    </row>
    <row r="3455" customFormat="false" ht="13.8" hidden="false" customHeight="false" outlineLevel="0" collapsed="false">
      <c r="A3455" s="55" t="s">
        <v>23</v>
      </c>
      <c r="B3455" s="55"/>
      <c r="C3455" s="55" t="s">
        <v>9569</v>
      </c>
      <c r="D3455" s="55" t="s">
        <v>4884</v>
      </c>
      <c r="E3455" s="55" t="s">
        <v>9582</v>
      </c>
      <c r="F3455" s="58" t="s">
        <v>7477</v>
      </c>
      <c r="G3455" s="58" t="s">
        <v>9588</v>
      </c>
      <c r="H3455" s="59"/>
      <c r="I3455" s="59"/>
      <c r="J3455" s="60" t="s">
        <v>9583</v>
      </c>
      <c r="K3455" s="55"/>
      <c r="L3455" s="56" t="n">
        <v>43762</v>
      </c>
      <c r="M3455" s="57"/>
      <c r="N3455" s="55"/>
      <c r="O3455" s="55"/>
      <c r="P3455" s="55" t="s">
        <v>6964</v>
      </c>
      <c r="Q3455" s="0" t="n">
        <f aca="false">IF(ISNA(VLOOKUP(A3455,calculos!$A$2:$B$20,2,1)),"null",VLOOKUP(A3455,calculos!$A$2:$B$20,2,1))</f>
        <v>12</v>
      </c>
      <c r="R3455" s="0" t="n">
        <f aca="false">IF(ISNA(VLOOKUP(C3455,calculos!$D$2:$E$1218,2,1)),"null",VLOOKUP(C3455,calculos!$D$2:$E$1218,2,1))</f>
        <v>226</v>
      </c>
      <c r="S3455" s="0" t="n">
        <f aca="false">IF(ISNA(VLOOKUP(D3455,calculos!$G$2:$H$1118,2,1)),"null",VLOOKUP(D3455,calculos!$G$2:$H$1118,2,1))</f>
        <v>829</v>
      </c>
      <c r="T3455" s="0" t="n">
        <f aca="false">IF(ISNA(VLOOKUP(E3455,calculos!$J$2:$K$220,2,1)),"null",VLOOKUP(E3455,calculos!$J$2:$K$220,2,1))</f>
        <v>32</v>
      </c>
      <c r="U3455" s="0" t="n">
        <f aca="false">IF(ISNA(VLOOKUP(F3455,calculos!$M$2:$N$658,2,1)),"null",VLOOKUP(F3455,calculos!$M$2:$N$658,2,1))</f>
        <v>344</v>
      </c>
      <c r="V3455" s="0" t="n">
        <f aca="false">IF(ISNA(VLOOKUP(J3455,calculos!$P$2:$Q$1711,2,1)),"null",VLOOKUP(J3455,calculos!$P$2:$Q$1711,2,1))</f>
        <v>1686</v>
      </c>
      <c r="W3455" s="0" t="n">
        <f aca="false">IF(ISNA(VLOOKUP(P3455,calculos!$S$2:$T$58,2,1)),"null",VLOOKUP(P3455,calculos!$S$2:$T$58,2,1))</f>
        <v>2</v>
      </c>
      <c r="X3455" s="9" t="str">
        <f aca="false">$X$1&amp;B3455&amp;"','"&amp;G3455&amp;"','"&amp;H3455&amp;"','"&amp;I3455&amp;"','"&amp;K3455&amp;"','"&amp;L3455&amp;"','"&amp;M3455&amp;"','"&amp;N3455&amp;"','"&amp;O3455&amp;"',"&amp;Q3455&amp;","&amp;R3455&amp;","&amp;S3455&amp;","&amp;T3455&amp;","&amp;U3455&amp;","&amp;V3455&amp;","&amp;W3455&amp;");"</f>
        <v>insert into servicio (id,fecha_entrega,serie,apertura,fecha_instalacion,garantia,mantenimiento,capacitacion,entrega_equipo,visita,id_empresa,id_hospital,id_equipo,id_marca,id_modelo,id_os,id_ingeniero) values (nextval('seq_servicio'),'','MBB17122571','','','','43762','','','',12,226,829,32,344,1686,2);</v>
      </c>
    </row>
    <row r="3456" customFormat="false" ht="13.8" hidden="false" customHeight="false" outlineLevel="0" collapsed="false">
      <c r="A3456" s="55" t="s">
        <v>23</v>
      </c>
      <c r="B3456" s="55"/>
      <c r="C3456" s="55" t="s">
        <v>9569</v>
      </c>
      <c r="D3456" s="55" t="s">
        <v>4884</v>
      </c>
      <c r="E3456" s="55" t="s">
        <v>9582</v>
      </c>
      <c r="F3456" s="58" t="s">
        <v>7477</v>
      </c>
      <c r="G3456" s="58" t="s">
        <v>9589</v>
      </c>
      <c r="H3456" s="59"/>
      <c r="I3456" s="59"/>
      <c r="J3456" s="60" t="s">
        <v>9583</v>
      </c>
      <c r="K3456" s="55"/>
      <c r="L3456" s="56" t="n">
        <v>43762</v>
      </c>
      <c r="M3456" s="57"/>
      <c r="N3456" s="55"/>
      <c r="O3456" s="55"/>
      <c r="P3456" s="55" t="s">
        <v>6964</v>
      </c>
      <c r="Q3456" s="0" t="n">
        <f aca="false">IF(ISNA(VLOOKUP(A3456,calculos!$A$2:$B$20,2,1)),"null",VLOOKUP(A3456,calculos!$A$2:$B$20,2,1))</f>
        <v>12</v>
      </c>
      <c r="R3456" s="0" t="n">
        <f aca="false">IF(ISNA(VLOOKUP(C3456,calculos!$D$2:$E$1218,2,1)),"null",VLOOKUP(C3456,calculos!$D$2:$E$1218,2,1))</f>
        <v>226</v>
      </c>
      <c r="S3456" s="0" t="n">
        <f aca="false">IF(ISNA(VLOOKUP(D3456,calculos!$G$2:$H$1118,2,1)),"null",VLOOKUP(D3456,calculos!$G$2:$H$1118,2,1))</f>
        <v>829</v>
      </c>
      <c r="T3456" s="0" t="n">
        <f aca="false">IF(ISNA(VLOOKUP(E3456,calculos!$J$2:$K$220,2,1)),"null",VLOOKUP(E3456,calculos!$J$2:$K$220,2,1))</f>
        <v>32</v>
      </c>
      <c r="U3456" s="0" t="n">
        <f aca="false">IF(ISNA(VLOOKUP(F3456,calculos!$M$2:$N$658,2,1)),"null",VLOOKUP(F3456,calculos!$M$2:$N$658,2,1))</f>
        <v>344</v>
      </c>
      <c r="V3456" s="0" t="n">
        <f aca="false">IF(ISNA(VLOOKUP(J3456,calculos!$P$2:$Q$1711,2,1)),"null",VLOOKUP(J3456,calculos!$P$2:$Q$1711,2,1))</f>
        <v>1686</v>
      </c>
      <c r="W3456" s="0" t="n">
        <f aca="false">IF(ISNA(VLOOKUP(P3456,calculos!$S$2:$T$58,2,1)),"null",VLOOKUP(P3456,calculos!$S$2:$T$58,2,1))</f>
        <v>2</v>
      </c>
      <c r="X3456" s="9" t="str">
        <f aca="false">$X$1&amp;B3456&amp;"','"&amp;G3456&amp;"','"&amp;H3456&amp;"','"&amp;I3456&amp;"','"&amp;K3456&amp;"','"&amp;L3456&amp;"','"&amp;M3456&amp;"','"&amp;N3456&amp;"','"&amp;O3456&amp;"',"&amp;Q3456&amp;","&amp;R3456&amp;","&amp;S3456&amp;","&amp;T3456&amp;","&amp;U3456&amp;","&amp;V3456&amp;","&amp;W3456&amp;");"</f>
        <v>insert into servicio (id,fecha_entrega,serie,apertura,fecha_instalacion,garantia,mantenimiento,capacitacion,entrega_equipo,visita,id_empresa,id_hospital,id_equipo,id_marca,id_modelo,id_os,id_ingeniero) values (nextval('seq_servicio'),'','MBB17122644','','','','43762','','','',12,226,829,32,344,1686,2);</v>
      </c>
    </row>
    <row r="3457" customFormat="false" ht="13.8" hidden="false" customHeight="false" outlineLevel="0" collapsed="false">
      <c r="A3457" s="55" t="s">
        <v>23</v>
      </c>
      <c r="B3457" s="55"/>
      <c r="C3457" s="55" t="s">
        <v>9569</v>
      </c>
      <c r="D3457" s="55" t="s">
        <v>9590</v>
      </c>
      <c r="E3457" s="55" t="s">
        <v>4766</v>
      </c>
      <c r="F3457" s="58" t="s">
        <v>9591</v>
      </c>
      <c r="G3457" s="58"/>
      <c r="H3457" s="59"/>
      <c r="I3457" s="59"/>
      <c r="J3457" s="60" t="s">
        <v>9592</v>
      </c>
      <c r="K3457" s="55"/>
      <c r="L3457" s="56" t="n">
        <v>43761</v>
      </c>
      <c r="M3457" s="57"/>
      <c r="N3457" s="55"/>
      <c r="O3457" s="55"/>
      <c r="P3457" s="55" t="s">
        <v>6964</v>
      </c>
      <c r="Q3457" s="0" t="n">
        <f aca="false">IF(ISNA(VLOOKUP(A3457,calculos!$A$2:$B$20,2,1)),"null",VLOOKUP(A3457,calculos!$A$2:$B$20,2,1))</f>
        <v>12</v>
      </c>
      <c r="R3457" s="0" t="n">
        <f aca="false">IF(ISNA(VLOOKUP(C3457,calculos!$D$2:$E$1218,2,1)),"null",VLOOKUP(C3457,calculos!$D$2:$E$1218,2,1))</f>
        <v>226</v>
      </c>
      <c r="S3457" s="0" t="n">
        <f aca="false">IF(ISNA(VLOOKUP(D3457,calculos!$G$2:$H$1118,2,1)),"null",VLOOKUP(D3457,calculos!$G$2:$H$1118,2,1))</f>
        <v>426</v>
      </c>
      <c r="T3457" s="0" t="n">
        <f aca="false">IF(ISNA(VLOOKUP(E3457,calculos!$J$2:$K$220,2,1)),"null",VLOOKUP(E3457,calculos!$J$2:$K$220,2,1))</f>
        <v>192</v>
      </c>
      <c r="U3457" s="0" t="n">
        <f aca="false">IF(ISNA(VLOOKUP(F3457,calculos!$M$2:$N$658,2,1)),"null",VLOOKUP(F3457,calculos!$M$2:$N$658,2,1))</f>
        <v>614</v>
      </c>
      <c r="V3457" s="0" t="n">
        <f aca="false">IF(ISNA(VLOOKUP(J3457,calculos!$P$2:$Q$1711,2,1)),"null",VLOOKUP(J3457,calculos!$P$2:$Q$1711,2,1))</f>
        <v>1682</v>
      </c>
      <c r="W3457" s="0" t="n">
        <f aca="false">IF(ISNA(VLOOKUP(P3457,calculos!$S$2:$T$58,2,1)),"null",VLOOKUP(P3457,calculos!$S$2:$T$58,2,1))</f>
        <v>2</v>
      </c>
      <c r="X3457" s="9" t="str">
        <f aca="false">$X$1&amp;B3457&amp;"','"&amp;G3457&amp;"','"&amp;H3457&amp;"','"&amp;I3457&amp;"','"&amp;K3457&amp;"','"&amp;L3457&amp;"','"&amp;M3457&amp;"','"&amp;N3457&amp;"','"&amp;O3457&amp;"',"&amp;Q3457&amp;","&amp;R3457&amp;","&amp;S3457&amp;","&amp;T3457&amp;","&amp;U3457&amp;","&amp;V3457&amp;","&amp;W3457&amp;");"</f>
        <v>insert into servicio (id,fecha_entrega,serie,apertura,fecha_instalacion,garantia,mantenimiento,capacitacion,entrega_equipo,visita,id_empresa,id_hospital,id_equipo,id_marca,id_modelo,id_os,id_ingeniero) values (nextval('seq_servicio'),'','','','','','43761','','','',12,226,426,192,614,1682,2);</v>
      </c>
    </row>
    <row r="3458" customFormat="false" ht="13.8" hidden="false" customHeight="false" outlineLevel="0" collapsed="false">
      <c r="A3458" s="55" t="s">
        <v>23</v>
      </c>
      <c r="B3458" s="55"/>
      <c r="C3458" s="55" t="s">
        <v>8304</v>
      </c>
      <c r="D3458" s="55" t="s">
        <v>9440</v>
      </c>
      <c r="E3458" s="55" t="s">
        <v>4766</v>
      </c>
      <c r="F3458" s="58" t="s">
        <v>7972</v>
      </c>
      <c r="G3458" s="58" t="s">
        <v>7973</v>
      </c>
      <c r="H3458" s="59"/>
      <c r="I3458" s="59"/>
      <c r="J3458" s="60" t="s">
        <v>9593</v>
      </c>
      <c r="K3458" s="55"/>
      <c r="L3458" s="56" t="n">
        <v>43767</v>
      </c>
      <c r="M3458" s="57"/>
      <c r="N3458" s="55"/>
      <c r="O3458" s="55"/>
      <c r="P3458" s="55" t="s">
        <v>6988</v>
      </c>
      <c r="Q3458" s="0" t="n">
        <f aca="false">IF(ISNA(VLOOKUP(A3458,calculos!$A$2:$B$20,2,1)),"null",VLOOKUP(A3458,calculos!$A$2:$B$20,2,1))</f>
        <v>12</v>
      </c>
      <c r="R3458" s="0" t="n">
        <f aca="false">IF(ISNA(VLOOKUP(C3458,calculos!$D$2:$E$1218,2,1)),"null",VLOOKUP(C3458,calculos!$D$2:$E$1218,2,1))</f>
        <v>939</v>
      </c>
      <c r="S3458" s="0" t="n">
        <f aca="false">IF(ISNA(VLOOKUP(D3458,calculos!$G$2:$H$1118,2,1)),"null",VLOOKUP(D3458,calculos!$G$2:$H$1118,2,1))</f>
        <v>101</v>
      </c>
      <c r="T3458" s="0" t="n">
        <f aca="false">IF(ISNA(VLOOKUP(E3458,calculos!$J$2:$K$220,2,1)),"null",VLOOKUP(E3458,calculos!$J$2:$K$220,2,1))</f>
        <v>192</v>
      </c>
      <c r="U3458" s="0" t="n">
        <f aca="false">IF(ISNA(VLOOKUP(F3458,calculos!$M$2:$N$658,2,1)),"null",VLOOKUP(F3458,calculos!$M$2:$N$658,2,1))</f>
        <v>603</v>
      </c>
      <c r="V3458" s="0" t="n">
        <f aca="false">IF(ISNA(VLOOKUP(J3458,calculos!$P$2:$Q$1711,2,1)),"null",VLOOKUP(J3458,calculos!$P$2:$Q$1711,2,1))</f>
        <v>1122</v>
      </c>
      <c r="W3458" s="0" t="n">
        <f aca="false">IF(ISNA(VLOOKUP(P3458,calculos!$S$2:$T$58,2,1)),"null",VLOOKUP(P3458,calculos!$S$2:$T$58,2,1))</f>
        <v>28</v>
      </c>
      <c r="X3458" s="9" t="str">
        <f aca="false">$X$1&amp;B3458&amp;"','"&amp;G3458&amp;"','"&amp;H3458&amp;"','"&amp;I3458&amp;"','"&amp;K3458&amp;"','"&amp;L3458&amp;"','"&amp;M3458&amp;"','"&amp;N3458&amp;"','"&amp;O3458&amp;"',"&amp;Q3458&amp;","&amp;R3458&amp;","&amp;S3458&amp;","&amp;T3458&amp;","&amp;U3458&amp;","&amp;V3458&amp;","&amp;W3458&amp;");"</f>
        <v>insert into servicio (id,fecha_entrega,serie,apertura,fecha_instalacion,garantia,mantenimiento,capacitacion,entrega_equipo,visita,id_empresa,id_hospital,id_equipo,id_marca,id_modelo,id_os,id_ingeniero) values (nextval('seq_servicio'),'','11944','','','','43767','','','',12,939,101,192,603,1122,28);</v>
      </c>
    </row>
    <row r="3459" customFormat="false" ht="13.8" hidden="false" customHeight="false" outlineLevel="0" collapsed="false">
      <c r="A3459" s="55" t="s">
        <v>23</v>
      </c>
      <c r="B3459" s="55"/>
      <c r="C3459" s="55" t="s">
        <v>9594</v>
      </c>
      <c r="D3459" s="55" t="s">
        <v>4847</v>
      </c>
      <c r="E3459" s="55" t="s">
        <v>771</v>
      </c>
      <c r="F3459" s="58" t="s">
        <v>9595</v>
      </c>
      <c r="G3459" s="58" t="s">
        <v>9596</v>
      </c>
      <c r="H3459" s="59"/>
      <c r="I3459" s="59"/>
      <c r="J3459" s="60" t="s">
        <v>9597</v>
      </c>
      <c r="K3459" s="55"/>
      <c r="L3459" s="56"/>
      <c r="M3459" s="57" t="n">
        <v>43760</v>
      </c>
      <c r="N3459" s="55"/>
      <c r="O3459" s="55"/>
      <c r="P3459" s="55" t="s">
        <v>7193</v>
      </c>
      <c r="Q3459" s="0" t="n">
        <f aca="false">IF(ISNA(VLOOKUP(A3459,calculos!$A$2:$B$20,2,1)),"null",VLOOKUP(A3459,calculos!$A$2:$B$20,2,1))</f>
        <v>12</v>
      </c>
      <c r="R3459" s="0" t="n">
        <f aca="false">IF(ISNA(VLOOKUP(C3459,calculos!$D$2:$E$1218,2,1)),"null",VLOOKUP(C3459,calculos!$D$2:$E$1218,2,1))</f>
        <v>320</v>
      </c>
      <c r="S3459" s="0" t="n">
        <f aca="false">IF(ISNA(VLOOKUP(D3459,calculos!$G$2:$H$1118,2,1)),"null",VLOOKUP(D3459,calculos!$G$2:$H$1118,2,1))</f>
        <v>367</v>
      </c>
      <c r="T3459" s="0" t="n">
        <f aca="false">IF(ISNA(VLOOKUP(E3459,calculos!$J$2:$K$220,2,1)),"null",VLOOKUP(E3459,calculos!$J$2:$K$220,2,1))</f>
        <v>142</v>
      </c>
      <c r="U3459" s="0" t="n">
        <f aca="false">IF(ISNA(VLOOKUP(F3459,calculos!$M$2:$N$658,2,1)),"null",VLOOKUP(F3459,calculos!$M$2:$N$658,2,1))</f>
        <v>547</v>
      </c>
      <c r="V3459" s="0" t="n">
        <f aca="false">IF(ISNA(VLOOKUP(J3459,calculos!$P$2:$Q$1711,2,1)),"null",VLOOKUP(J3459,calculos!$P$2:$Q$1711,2,1))</f>
        <v>1679</v>
      </c>
      <c r="W3459" s="0" t="n">
        <f aca="false">IF(ISNA(VLOOKUP(P3459,calculos!$S$2:$T$58,2,1)),"null",VLOOKUP(P3459,calculos!$S$2:$T$58,2,1))</f>
        <v>39</v>
      </c>
      <c r="X3459" s="9" t="str">
        <f aca="false">$X$1&amp;B3459&amp;"','"&amp;G3459&amp;"','"&amp;H3459&amp;"','"&amp;I3459&amp;"','"&amp;K3459&amp;"','"&amp;L3459&amp;"','"&amp;M3459&amp;"','"&amp;N3459&amp;"','"&amp;O3459&amp;"',"&amp;Q3459&amp;","&amp;R3459&amp;","&amp;S3459&amp;","&amp;T3459&amp;","&amp;U3459&amp;","&amp;V3459&amp;","&amp;W3459&amp;");"</f>
        <v>insert into servicio (id,fecha_entrega,serie,apertura,fecha_instalacion,garantia,mantenimiento,capacitacion,entrega_equipo,visita,id_empresa,id_hospital,id_equipo,id_marca,id_modelo,id_os,id_ingeniero) values (nextval('seq_servicio'),'','US21832474','','','','','43760','','',12,320,367,142,547,1679,39);</v>
      </c>
    </row>
    <row r="3460" customFormat="false" ht="13.8" hidden="false" customHeight="false" outlineLevel="0" collapsed="false">
      <c r="A3460" s="55" t="s">
        <v>23</v>
      </c>
      <c r="B3460" s="55"/>
      <c r="C3460" s="55" t="s">
        <v>9598</v>
      </c>
      <c r="D3460" s="55" t="s">
        <v>4523</v>
      </c>
      <c r="E3460" s="55" t="s">
        <v>4787</v>
      </c>
      <c r="F3460" s="58" t="s">
        <v>5462</v>
      </c>
      <c r="G3460" s="58" t="s">
        <v>8121</v>
      </c>
      <c r="H3460" s="59"/>
      <c r="I3460" s="59"/>
      <c r="J3460" s="60" t="s">
        <v>9599</v>
      </c>
      <c r="K3460" s="55"/>
      <c r="L3460" s="56" t="n">
        <v>43761</v>
      </c>
      <c r="M3460" s="57"/>
      <c r="N3460" s="55"/>
      <c r="O3460" s="55"/>
      <c r="P3460" s="55" t="s">
        <v>8427</v>
      </c>
      <c r="Q3460" s="0" t="n">
        <f aca="false">IF(ISNA(VLOOKUP(A3460,calculos!$A$2:$B$20,2,1)),"null",VLOOKUP(A3460,calculos!$A$2:$B$20,2,1))</f>
        <v>12</v>
      </c>
      <c r="R3460" s="0" t="n">
        <f aca="false">IF(ISNA(VLOOKUP(C3460,calculos!$D$2:$E$1218,2,1)),"null",VLOOKUP(C3460,calculos!$D$2:$E$1218,2,1))</f>
        <v>1089</v>
      </c>
      <c r="S3460" s="0" t="n">
        <f aca="false">IF(ISNA(VLOOKUP(D3460,calculos!$G$2:$H$1118,2,1)),"null",VLOOKUP(D3460,calculos!$G$2:$H$1118,2,1))</f>
        <v>917</v>
      </c>
      <c r="T3460" s="0" t="n">
        <f aca="false">IF(ISNA(VLOOKUP(E3460,calculos!$J$2:$K$220,2,1)),"null",VLOOKUP(E3460,calculos!$J$2:$K$220,2,1))</f>
        <v>187</v>
      </c>
      <c r="U3460" s="0" t="n">
        <f aca="false">IF(ISNA(VLOOKUP(F3460,calculos!$M$2:$N$658,2,1)),"null",VLOOKUP(F3460,calculos!$M$2:$N$658,2,1))</f>
        <v>486</v>
      </c>
      <c r="V3460" s="0" t="n">
        <f aca="false">IF(ISNA(VLOOKUP(J3460,calculos!$P$2:$Q$1711,2,1)),"null",VLOOKUP(J3460,calculos!$P$2:$Q$1711,2,1))</f>
        <v>1637</v>
      </c>
      <c r="W3460" s="0" t="n">
        <f aca="false">IF(ISNA(VLOOKUP(P3460,calculos!$S$2:$T$58,2,1)),"null",VLOOKUP(P3460,calculos!$S$2:$T$58,2,1))</f>
        <v>54</v>
      </c>
      <c r="X3460" s="9" t="str">
        <f aca="false">$X$1&amp;B3460&amp;"','"&amp;G3460&amp;"','"&amp;H3460&amp;"','"&amp;I3460&amp;"','"&amp;K3460&amp;"','"&amp;L3460&amp;"','"&amp;M3460&amp;"','"&amp;N3460&amp;"','"&amp;O3460&amp;"',"&amp;Q3460&amp;","&amp;R3460&amp;","&amp;S3460&amp;","&amp;T3460&amp;","&amp;U3460&amp;","&amp;V3460&amp;","&amp;W3460&amp;");"</f>
        <v>insert into servicio (id,fecha_entrega,serie,apertura,fecha_instalacion,garantia,mantenimiento,capacitacion,entrega_equipo,visita,id_empresa,id_hospital,id_equipo,id_marca,id_modelo,id_os,id_ingeniero) values (nextval('seq_servicio'),'','95903567648081601','','','','43761','','','',12,1089,917,187,486,1637,54);</v>
      </c>
    </row>
    <row r="3461" customFormat="false" ht="13.8" hidden="false" customHeight="false" outlineLevel="0" collapsed="false">
      <c r="A3461" s="55" t="s">
        <v>23</v>
      </c>
      <c r="B3461" s="55"/>
      <c r="C3461" s="55" t="s">
        <v>9600</v>
      </c>
      <c r="D3461" s="55" t="s">
        <v>9601</v>
      </c>
      <c r="E3461" s="55" t="s">
        <v>9602</v>
      </c>
      <c r="F3461" s="58" t="s">
        <v>9603</v>
      </c>
      <c r="G3461" s="58" t="s">
        <v>9604</v>
      </c>
      <c r="H3461" s="59" t="n">
        <v>43754</v>
      </c>
      <c r="I3461" s="59" t="n">
        <v>43754</v>
      </c>
      <c r="J3461" s="60" t="s">
        <v>9605</v>
      </c>
      <c r="K3461" s="55"/>
      <c r="L3461" s="56"/>
      <c r="M3461" s="59" t="n">
        <v>43754</v>
      </c>
      <c r="N3461" s="55"/>
      <c r="O3461" s="55"/>
      <c r="P3461" s="55" t="s">
        <v>6988</v>
      </c>
      <c r="Q3461" s="0" t="n">
        <f aca="false">IF(ISNA(VLOOKUP(A3461,calculos!$A$2:$B$20,2,1)),"null",VLOOKUP(A3461,calculos!$A$2:$B$20,2,1))</f>
        <v>12</v>
      </c>
      <c r="R3461" s="0" t="n">
        <f aca="false">IF(ISNA(VLOOKUP(C3461,calculos!$D$2:$E$1218,2,1)),"null",VLOOKUP(C3461,calculos!$D$2:$E$1218,2,1))</f>
        <v>237</v>
      </c>
      <c r="S3461" s="0" t="n">
        <f aca="false">IF(ISNA(VLOOKUP(D3461,calculos!$G$2:$H$1118,2,1)),"null",VLOOKUP(D3461,calculos!$G$2:$H$1118,2,1))</f>
        <v>1100</v>
      </c>
      <c r="T3461" s="0" t="n">
        <f aca="false">IF(ISNA(VLOOKUP(E3461,calculos!$J$2:$K$220,2,1)),"null",VLOOKUP(E3461,calculos!$J$2:$K$220,2,1))</f>
        <v>159</v>
      </c>
      <c r="U3461" s="0" t="n">
        <f aca="false">IF(ISNA(VLOOKUP(F3461,calculos!$M$2:$N$658,2,1)),"null",VLOOKUP(F3461,calculos!$M$2:$N$658,2,1))</f>
        <v>5</v>
      </c>
      <c r="V3461" s="0" t="n">
        <f aca="false">IF(ISNA(VLOOKUP(J3461,calculos!$P$2:$Q$1711,2,1)),"null",VLOOKUP(J3461,calculos!$P$2:$Q$1711,2,1))</f>
        <v>1116</v>
      </c>
      <c r="W3461" s="0" t="n">
        <f aca="false">IF(ISNA(VLOOKUP(P3461,calculos!$S$2:$T$58,2,1)),"null",VLOOKUP(P3461,calculos!$S$2:$T$58,2,1))</f>
        <v>28</v>
      </c>
      <c r="X3461" s="9" t="str">
        <f aca="false">$X$1&amp;B3461&amp;"','"&amp;G3461&amp;"','"&amp;H3461&amp;"','"&amp;I3461&amp;"','"&amp;K3461&amp;"','"&amp;L3461&amp;"','"&amp;M3461&amp;"','"&amp;N3461&amp;"','"&amp;O3461&amp;"',"&amp;Q3461&amp;","&amp;R3461&amp;","&amp;S3461&amp;","&amp;T3461&amp;","&amp;U3461&amp;","&amp;V3461&amp;","&amp;W3461&amp;");"</f>
        <v>insert into servicio (id,fecha_entrega,serie,apertura,fecha_instalacion,garantia,mantenimiento,capacitacion,entrega_equipo,visita,id_empresa,id_hospital,id_equipo,id_marca,id_modelo,id_os,id_ingeniero) values (nextval('seq_servicio'),'','3512182653','43754','43754','','','43754','','',12,237,1100,159,5,1116,28);</v>
      </c>
    </row>
    <row r="3462" customFormat="false" ht="13.8" hidden="false" customHeight="false" outlineLevel="0" collapsed="false">
      <c r="A3462" s="55" t="s">
        <v>23</v>
      </c>
      <c r="B3462" s="55"/>
      <c r="C3462" s="55" t="s">
        <v>9600</v>
      </c>
      <c r="D3462" s="55" t="s">
        <v>9601</v>
      </c>
      <c r="E3462" s="55" t="s">
        <v>9602</v>
      </c>
      <c r="F3462" s="58" t="s">
        <v>9603</v>
      </c>
      <c r="G3462" s="58" t="s">
        <v>9606</v>
      </c>
      <c r="H3462" s="59" t="n">
        <v>43754</v>
      </c>
      <c r="I3462" s="59" t="n">
        <v>43754</v>
      </c>
      <c r="J3462" s="60" t="s">
        <v>9607</v>
      </c>
      <c r="K3462" s="55"/>
      <c r="L3462" s="56"/>
      <c r="M3462" s="59" t="n">
        <v>43754</v>
      </c>
      <c r="N3462" s="55"/>
      <c r="O3462" s="55"/>
      <c r="P3462" s="55" t="s">
        <v>6988</v>
      </c>
      <c r="Q3462" s="0" t="n">
        <f aca="false">IF(ISNA(VLOOKUP(A3462,calculos!$A$2:$B$20,2,1)),"null",VLOOKUP(A3462,calculos!$A$2:$B$20,2,1))</f>
        <v>12</v>
      </c>
      <c r="R3462" s="0" t="n">
        <f aca="false">IF(ISNA(VLOOKUP(C3462,calculos!$D$2:$E$1218,2,1)),"null",VLOOKUP(C3462,calculos!$D$2:$E$1218,2,1))</f>
        <v>237</v>
      </c>
      <c r="S3462" s="0" t="n">
        <f aca="false">IF(ISNA(VLOOKUP(D3462,calculos!$G$2:$H$1118,2,1)),"null",VLOOKUP(D3462,calculos!$G$2:$H$1118,2,1))</f>
        <v>1100</v>
      </c>
      <c r="T3462" s="0" t="n">
        <f aca="false">IF(ISNA(VLOOKUP(E3462,calculos!$J$2:$K$220,2,1)),"null",VLOOKUP(E3462,calculos!$J$2:$K$220,2,1))</f>
        <v>159</v>
      </c>
      <c r="U3462" s="0" t="n">
        <f aca="false">IF(ISNA(VLOOKUP(F3462,calculos!$M$2:$N$658,2,1)),"null",VLOOKUP(F3462,calculos!$M$2:$N$658,2,1))</f>
        <v>5</v>
      </c>
      <c r="V3462" s="0" t="n">
        <f aca="false">IF(ISNA(VLOOKUP(J3462,calculos!$P$2:$Q$1711,2,1)),"null",VLOOKUP(J3462,calculos!$P$2:$Q$1711,2,1))</f>
        <v>1118</v>
      </c>
      <c r="W3462" s="0" t="n">
        <f aca="false">IF(ISNA(VLOOKUP(P3462,calculos!$S$2:$T$58,2,1)),"null",VLOOKUP(P3462,calculos!$S$2:$T$58,2,1))</f>
        <v>28</v>
      </c>
      <c r="X3462" s="9" t="str">
        <f aca="false">$X$1&amp;B3462&amp;"','"&amp;G3462&amp;"','"&amp;H3462&amp;"','"&amp;I3462&amp;"','"&amp;K3462&amp;"','"&amp;L3462&amp;"','"&amp;M3462&amp;"','"&amp;N3462&amp;"','"&amp;O3462&amp;"',"&amp;Q3462&amp;","&amp;R3462&amp;","&amp;S3462&amp;","&amp;T3462&amp;","&amp;U3462&amp;","&amp;V3462&amp;","&amp;W3462&amp;");"</f>
        <v>insert into servicio (id,fecha_entrega,serie,apertura,fecha_instalacion,garantia,mantenimiento,capacitacion,entrega_equipo,visita,id_empresa,id_hospital,id_equipo,id_marca,id_modelo,id_os,id_ingeniero) values (nextval('seq_servicio'),'','3512182233','43754','43754','','','43754','','',12,237,1100,159,5,1118,28);</v>
      </c>
    </row>
    <row r="3463" customFormat="false" ht="13.8" hidden="false" customHeight="false" outlineLevel="0" collapsed="false">
      <c r="A3463" s="55" t="s">
        <v>23</v>
      </c>
      <c r="B3463" s="55"/>
      <c r="C3463" s="55" t="s">
        <v>9600</v>
      </c>
      <c r="D3463" s="55" t="s">
        <v>9601</v>
      </c>
      <c r="E3463" s="55" t="s">
        <v>9602</v>
      </c>
      <c r="F3463" s="58" t="s">
        <v>9603</v>
      </c>
      <c r="G3463" s="58" t="s">
        <v>9608</v>
      </c>
      <c r="H3463" s="59" t="n">
        <v>43754</v>
      </c>
      <c r="I3463" s="59" t="n">
        <v>43754</v>
      </c>
      <c r="J3463" s="60" t="s">
        <v>9609</v>
      </c>
      <c r="K3463" s="55"/>
      <c r="L3463" s="56"/>
      <c r="M3463" s="59" t="n">
        <v>43754</v>
      </c>
      <c r="N3463" s="55"/>
      <c r="O3463" s="55"/>
      <c r="P3463" s="55" t="s">
        <v>6988</v>
      </c>
      <c r="Q3463" s="0" t="n">
        <f aca="false">IF(ISNA(VLOOKUP(A3463,calculos!$A$2:$B$20,2,1)),"null",VLOOKUP(A3463,calculos!$A$2:$B$20,2,1))</f>
        <v>12</v>
      </c>
      <c r="R3463" s="0" t="n">
        <f aca="false">IF(ISNA(VLOOKUP(C3463,calculos!$D$2:$E$1218,2,1)),"null",VLOOKUP(C3463,calculos!$D$2:$E$1218,2,1))</f>
        <v>237</v>
      </c>
      <c r="S3463" s="0" t="n">
        <f aca="false">IF(ISNA(VLOOKUP(D3463,calculos!$G$2:$H$1118,2,1)),"null",VLOOKUP(D3463,calculos!$G$2:$H$1118,2,1))</f>
        <v>1100</v>
      </c>
      <c r="T3463" s="0" t="n">
        <f aca="false">IF(ISNA(VLOOKUP(E3463,calculos!$J$2:$K$220,2,1)),"null",VLOOKUP(E3463,calculos!$J$2:$K$220,2,1))</f>
        <v>159</v>
      </c>
      <c r="U3463" s="0" t="n">
        <f aca="false">IF(ISNA(VLOOKUP(F3463,calculos!$M$2:$N$658,2,1)),"null",VLOOKUP(F3463,calculos!$M$2:$N$658,2,1))</f>
        <v>5</v>
      </c>
      <c r="V3463" s="0" t="n">
        <f aca="false">IF(ISNA(VLOOKUP(J3463,calculos!$P$2:$Q$1711,2,1)),"null",VLOOKUP(J3463,calculos!$P$2:$Q$1711,2,1))</f>
        <v>1117</v>
      </c>
      <c r="W3463" s="0" t="n">
        <f aca="false">IF(ISNA(VLOOKUP(P3463,calculos!$S$2:$T$58,2,1)),"null",VLOOKUP(P3463,calculos!$S$2:$T$58,2,1))</f>
        <v>28</v>
      </c>
      <c r="X3463" s="9" t="str">
        <f aca="false">$X$1&amp;B3463&amp;"','"&amp;G3463&amp;"','"&amp;H3463&amp;"','"&amp;I3463&amp;"','"&amp;K3463&amp;"','"&amp;L3463&amp;"','"&amp;M3463&amp;"','"&amp;N3463&amp;"','"&amp;O3463&amp;"',"&amp;Q3463&amp;","&amp;R3463&amp;","&amp;S3463&amp;","&amp;T3463&amp;","&amp;U3463&amp;","&amp;V3463&amp;","&amp;W3463&amp;");"</f>
        <v>insert into servicio (id,fecha_entrega,serie,apertura,fecha_instalacion,garantia,mantenimiento,capacitacion,entrega_equipo,visita,id_empresa,id_hospital,id_equipo,id_marca,id_modelo,id_os,id_ingeniero) values (nextval('seq_servicio'),'','3512182649','43754','43754','','','43754','','',12,237,1100,159,5,1117,28);</v>
      </c>
    </row>
    <row r="3464" customFormat="false" ht="13.8" hidden="false" customHeight="false" outlineLevel="0" collapsed="false">
      <c r="A3464" s="55" t="s">
        <v>23</v>
      </c>
      <c r="B3464" s="55"/>
      <c r="C3464" s="55" t="s">
        <v>9600</v>
      </c>
      <c r="D3464" s="55" t="s">
        <v>9601</v>
      </c>
      <c r="E3464" s="55" t="s">
        <v>9602</v>
      </c>
      <c r="F3464" s="58" t="s">
        <v>9603</v>
      </c>
      <c r="G3464" s="58" t="s">
        <v>9610</v>
      </c>
      <c r="H3464" s="59" t="n">
        <v>43754</v>
      </c>
      <c r="I3464" s="59" t="n">
        <v>43754</v>
      </c>
      <c r="J3464" s="60" t="s">
        <v>9611</v>
      </c>
      <c r="K3464" s="55"/>
      <c r="L3464" s="56"/>
      <c r="M3464" s="59" t="n">
        <v>43754</v>
      </c>
      <c r="N3464" s="55"/>
      <c r="O3464" s="55"/>
      <c r="P3464" s="55" t="s">
        <v>6988</v>
      </c>
      <c r="Q3464" s="0" t="n">
        <f aca="false">IF(ISNA(VLOOKUP(A3464,calculos!$A$2:$B$20,2,1)),"null",VLOOKUP(A3464,calculos!$A$2:$B$20,2,1))</f>
        <v>12</v>
      </c>
      <c r="R3464" s="0" t="n">
        <f aca="false">IF(ISNA(VLOOKUP(C3464,calculos!$D$2:$E$1218,2,1)),"null",VLOOKUP(C3464,calculos!$D$2:$E$1218,2,1))</f>
        <v>237</v>
      </c>
      <c r="S3464" s="0" t="n">
        <f aca="false">IF(ISNA(VLOOKUP(D3464,calculos!$G$2:$H$1118,2,1)),"null",VLOOKUP(D3464,calculos!$G$2:$H$1118,2,1))</f>
        <v>1100</v>
      </c>
      <c r="T3464" s="0" t="n">
        <f aca="false">IF(ISNA(VLOOKUP(E3464,calculos!$J$2:$K$220,2,1)),"null",VLOOKUP(E3464,calculos!$J$2:$K$220,2,1))</f>
        <v>159</v>
      </c>
      <c r="U3464" s="0" t="n">
        <f aca="false">IF(ISNA(VLOOKUP(F3464,calculos!$M$2:$N$658,2,1)),"null",VLOOKUP(F3464,calculos!$M$2:$N$658,2,1))</f>
        <v>5</v>
      </c>
      <c r="V3464" s="0" t="n">
        <f aca="false">IF(ISNA(VLOOKUP(J3464,calculos!$P$2:$Q$1711,2,1)),"null",VLOOKUP(J3464,calculos!$P$2:$Q$1711,2,1))</f>
        <v>1119</v>
      </c>
      <c r="W3464" s="0" t="n">
        <f aca="false">IF(ISNA(VLOOKUP(P3464,calculos!$S$2:$T$58,2,1)),"null",VLOOKUP(P3464,calculos!$S$2:$T$58,2,1))</f>
        <v>28</v>
      </c>
      <c r="X3464" s="9" t="str">
        <f aca="false">$X$1&amp;B3464&amp;"','"&amp;G3464&amp;"','"&amp;H3464&amp;"','"&amp;I3464&amp;"','"&amp;K3464&amp;"','"&amp;L3464&amp;"','"&amp;M3464&amp;"','"&amp;N3464&amp;"','"&amp;O3464&amp;"',"&amp;Q3464&amp;","&amp;R3464&amp;","&amp;S3464&amp;","&amp;T3464&amp;","&amp;U3464&amp;","&amp;V3464&amp;","&amp;W3464&amp;");"</f>
        <v>insert into servicio (id,fecha_entrega,serie,apertura,fecha_instalacion,garantia,mantenimiento,capacitacion,entrega_equipo,visita,id_empresa,id_hospital,id_equipo,id_marca,id_modelo,id_os,id_ingeniero) values (nextval('seq_servicio'),'','3512181895','43754','43754','','','43754','','',12,237,1100,159,5,1119,28);</v>
      </c>
    </row>
    <row r="3465" customFormat="false" ht="13.8" hidden="false" customHeight="false" outlineLevel="0" collapsed="false">
      <c r="A3465" s="55" t="s">
        <v>23</v>
      </c>
      <c r="B3465" s="55"/>
      <c r="C3465" s="55" t="s">
        <v>9600</v>
      </c>
      <c r="D3465" s="55" t="s">
        <v>9601</v>
      </c>
      <c r="E3465" s="55" t="s">
        <v>9602</v>
      </c>
      <c r="F3465" s="58" t="s">
        <v>9603</v>
      </c>
      <c r="G3465" s="58" t="s">
        <v>9612</v>
      </c>
      <c r="H3465" s="59" t="n">
        <v>43754</v>
      </c>
      <c r="I3465" s="59" t="n">
        <v>43754</v>
      </c>
      <c r="J3465" s="60" t="s">
        <v>9613</v>
      </c>
      <c r="K3465" s="55"/>
      <c r="L3465" s="56"/>
      <c r="M3465" s="59" t="n">
        <v>43754</v>
      </c>
      <c r="N3465" s="55"/>
      <c r="O3465" s="55"/>
      <c r="P3465" s="55" t="s">
        <v>6988</v>
      </c>
      <c r="Q3465" s="0" t="n">
        <f aca="false">IF(ISNA(VLOOKUP(A3465,calculos!$A$2:$B$20,2,1)),"null",VLOOKUP(A3465,calculos!$A$2:$B$20,2,1))</f>
        <v>12</v>
      </c>
      <c r="R3465" s="0" t="n">
        <f aca="false">IF(ISNA(VLOOKUP(C3465,calculos!$D$2:$E$1218,2,1)),"null",VLOOKUP(C3465,calculos!$D$2:$E$1218,2,1))</f>
        <v>237</v>
      </c>
      <c r="S3465" s="0" t="n">
        <f aca="false">IF(ISNA(VLOOKUP(D3465,calculos!$G$2:$H$1118,2,1)),"null",VLOOKUP(D3465,calculos!$G$2:$H$1118,2,1))</f>
        <v>1100</v>
      </c>
      <c r="T3465" s="0" t="n">
        <f aca="false">IF(ISNA(VLOOKUP(E3465,calculos!$J$2:$K$220,2,1)),"null",VLOOKUP(E3465,calculos!$J$2:$K$220,2,1))</f>
        <v>159</v>
      </c>
      <c r="U3465" s="0" t="n">
        <f aca="false">IF(ISNA(VLOOKUP(F3465,calculos!$M$2:$N$658,2,1)),"null",VLOOKUP(F3465,calculos!$M$2:$N$658,2,1))</f>
        <v>5</v>
      </c>
      <c r="V3465" s="0" t="n">
        <f aca="false">IF(ISNA(VLOOKUP(J3465,calculos!$P$2:$Q$1711,2,1)),"null",VLOOKUP(J3465,calculos!$P$2:$Q$1711,2,1))</f>
        <v>1120</v>
      </c>
      <c r="W3465" s="0" t="n">
        <f aca="false">IF(ISNA(VLOOKUP(P3465,calculos!$S$2:$T$58,2,1)),"null",VLOOKUP(P3465,calculos!$S$2:$T$58,2,1))</f>
        <v>28</v>
      </c>
      <c r="X3465" s="9" t="str">
        <f aca="false">$X$1&amp;B3465&amp;"','"&amp;G3465&amp;"','"&amp;H3465&amp;"','"&amp;I3465&amp;"','"&amp;K3465&amp;"','"&amp;L3465&amp;"','"&amp;M3465&amp;"','"&amp;N3465&amp;"','"&amp;O3465&amp;"',"&amp;Q3465&amp;","&amp;R3465&amp;","&amp;S3465&amp;","&amp;T3465&amp;","&amp;U3465&amp;","&amp;V3465&amp;","&amp;W3465&amp;");"</f>
        <v>insert into servicio (id,fecha_entrega,serie,apertura,fecha_instalacion,garantia,mantenimiento,capacitacion,entrega_equipo,visita,id_empresa,id_hospital,id_equipo,id_marca,id_modelo,id_os,id_ingeniero) values (nextval('seq_servicio'),'','3512181896','43754','43754','','','43754','','',12,237,1100,159,5,1120,28);</v>
      </c>
    </row>
    <row r="3466" customFormat="false" ht="13.8" hidden="false" customHeight="false" outlineLevel="0" collapsed="false">
      <c r="A3466" s="55" t="s">
        <v>23</v>
      </c>
      <c r="B3466" s="55"/>
      <c r="C3466" s="55" t="s">
        <v>9600</v>
      </c>
      <c r="D3466" s="55" t="s">
        <v>9601</v>
      </c>
      <c r="E3466" s="55" t="s">
        <v>9602</v>
      </c>
      <c r="F3466" s="58" t="s">
        <v>9603</v>
      </c>
      <c r="G3466" s="58" t="s">
        <v>9604</v>
      </c>
      <c r="H3466" s="59"/>
      <c r="I3466" s="59"/>
      <c r="J3466" s="60" t="s">
        <v>9614</v>
      </c>
      <c r="K3466" s="55"/>
      <c r="L3466" s="56"/>
      <c r="M3466" s="59" t="n">
        <v>43754</v>
      </c>
      <c r="N3466" s="55"/>
      <c r="O3466" s="55"/>
      <c r="P3466" s="55" t="s">
        <v>6988</v>
      </c>
      <c r="Q3466" s="0" t="n">
        <f aca="false">IF(ISNA(VLOOKUP(A3466,calculos!$A$2:$B$20,2,1)),"null",VLOOKUP(A3466,calculos!$A$2:$B$20,2,1))</f>
        <v>12</v>
      </c>
      <c r="R3466" s="0" t="n">
        <f aca="false">IF(ISNA(VLOOKUP(C3466,calculos!$D$2:$E$1218,2,1)),"null",VLOOKUP(C3466,calculos!$D$2:$E$1218,2,1))</f>
        <v>237</v>
      </c>
      <c r="S3466" s="0" t="n">
        <f aca="false">IF(ISNA(VLOOKUP(D3466,calculos!$G$2:$H$1118,2,1)),"null",VLOOKUP(D3466,calculos!$G$2:$H$1118,2,1))</f>
        <v>1100</v>
      </c>
      <c r="T3466" s="0" t="n">
        <f aca="false">IF(ISNA(VLOOKUP(E3466,calculos!$J$2:$K$220,2,1)),"null",VLOOKUP(E3466,calculos!$J$2:$K$220,2,1))</f>
        <v>159</v>
      </c>
      <c r="U3466" s="0" t="n">
        <f aca="false">IF(ISNA(VLOOKUP(F3466,calculos!$M$2:$N$658,2,1)),"null",VLOOKUP(F3466,calculos!$M$2:$N$658,2,1))</f>
        <v>5</v>
      </c>
      <c r="V3466" s="0" t="n">
        <f aca="false">IF(ISNA(VLOOKUP(J3466,calculos!$P$2:$Q$1711,2,1)),"null",VLOOKUP(J3466,calculos!$P$2:$Q$1711,2,1))</f>
        <v>1113</v>
      </c>
      <c r="W3466" s="0" t="n">
        <f aca="false">IF(ISNA(VLOOKUP(P3466,calculos!$S$2:$T$58,2,1)),"null",VLOOKUP(P3466,calculos!$S$2:$T$58,2,1))</f>
        <v>28</v>
      </c>
      <c r="X3466" s="9" t="str">
        <f aca="false">$X$1&amp;B3466&amp;"','"&amp;G3466&amp;"','"&amp;H3466&amp;"','"&amp;I3466&amp;"','"&amp;K3466&amp;"','"&amp;L3466&amp;"','"&amp;M3466&amp;"','"&amp;N3466&amp;"','"&amp;O3466&amp;"',"&amp;Q3466&amp;","&amp;R3466&amp;","&amp;S3466&amp;","&amp;T3466&amp;","&amp;U3466&amp;","&amp;V3466&amp;","&amp;W3466&amp;");"</f>
        <v>insert into servicio (id,fecha_entrega,serie,apertura,fecha_instalacion,garantia,mantenimiento,capacitacion,entrega_equipo,visita,id_empresa,id_hospital,id_equipo,id_marca,id_modelo,id_os,id_ingeniero) values (nextval('seq_servicio'),'','3512182653','','','','','43754','','',12,237,1100,159,5,1113,28);</v>
      </c>
    </row>
    <row r="3467" customFormat="false" ht="13.8" hidden="false" customHeight="false" outlineLevel="0" collapsed="false">
      <c r="A3467" s="55" t="s">
        <v>23</v>
      </c>
      <c r="B3467" s="55"/>
      <c r="C3467" s="55" t="s">
        <v>9600</v>
      </c>
      <c r="D3467" s="55" t="s">
        <v>9601</v>
      </c>
      <c r="E3467" s="55" t="s">
        <v>9602</v>
      </c>
      <c r="F3467" s="58" t="s">
        <v>9603</v>
      </c>
      <c r="G3467" s="58" t="s">
        <v>9604</v>
      </c>
      <c r="H3467" s="59"/>
      <c r="I3467" s="59"/>
      <c r="J3467" s="60" t="s">
        <v>9615</v>
      </c>
      <c r="K3467" s="55"/>
      <c r="L3467" s="56"/>
      <c r="M3467" s="59" t="n">
        <v>43754</v>
      </c>
      <c r="N3467" s="55"/>
      <c r="O3467" s="55"/>
      <c r="P3467" s="55" t="s">
        <v>6988</v>
      </c>
      <c r="Q3467" s="0" t="n">
        <f aca="false">IF(ISNA(VLOOKUP(A3467,calculos!$A$2:$B$20,2,1)),"null",VLOOKUP(A3467,calculos!$A$2:$B$20,2,1))</f>
        <v>12</v>
      </c>
      <c r="R3467" s="0" t="n">
        <f aca="false">IF(ISNA(VLOOKUP(C3467,calculos!$D$2:$E$1218,2,1)),"null",VLOOKUP(C3467,calculos!$D$2:$E$1218,2,1))</f>
        <v>237</v>
      </c>
      <c r="S3467" s="0" t="n">
        <f aca="false">IF(ISNA(VLOOKUP(D3467,calculos!$G$2:$H$1118,2,1)),"null",VLOOKUP(D3467,calculos!$G$2:$H$1118,2,1))</f>
        <v>1100</v>
      </c>
      <c r="T3467" s="0" t="n">
        <f aca="false">IF(ISNA(VLOOKUP(E3467,calculos!$J$2:$K$220,2,1)),"null",VLOOKUP(E3467,calculos!$J$2:$K$220,2,1))</f>
        <v>159</v>
      </c>
      <c r="U3467" s="0" t="n">
        <f aca="false">IF(ISNA(VLOOKUP(F3467,calculos!$M$2:$N$658,2,1)),"null",VLOOKUP(F3467,calculos!$M$2:$N$658,2,1))</f>
        <v>5</v>
      </c>
      <c r="V3467" s="0" t="n">
        <f aca="false">IF(ISNA(VLOOKUP(J3467,calculos!$P$2:$Q$1711,2,1)),"null",VLOOKUP(J3467,calculos!$P$2:$Q$1711,2,1))</f>
        <v>1110</v>
      </c>
      <c r="W3467" s="0" t="n">
        <f aca="false">IF(ISNA(VLOOKUP(P3467,calculos!$S$2:$T$58,2,1)),"null",VLOOKUP(P3467,calculos!$S$2:$T$58,2,1))</f>
        <v>28</v>
      </c>
      <c r="X3467" s="9" t="str">
        <f aca="false">$X$1&amp;B3467&amp;"','"&amp;G3467&amp;"','"&amp;H3467&amp;"','"&amp;I3467&amp;"','"&amp;K3467&amp;"','"&amp;L3467&amp;"','"&amp;M3467&amp;"','"&amp;N3467&amp;"','"&amp;O3467&amp;"',"&amp;Q3467&amp;","&amp;R3467&amp;","&amp;S3467&amp;","&amp;T3467&amp;","&amp;U3467&amp;","&amp;V3467&amp;","&amp;W3467&amp;");"</f>
        <v>insert into servicio (id,fecha_entrega,serie,apertura,fecha_instalacion,garantia,mantenimiento,capacitacion,entrega_equipo,visita,id_empresa,id_hospital,id_equipo,id_marca,id_modelo,id_os,id_ingeniero) values (nextval('seq_servicio'),'','3512182653','','','','','43754','','',12,237,1100,159,5,1110,28);</v>
      </c>
    </row>
    <row r="3468" customFormat="false" ht="13.8" hidden="false" customHeight="false" outlineLevel="0" collapsed="false">
      <c r="A3468" s="55" t="s">
        <v>23</v>
      </c>
      <c r="B3468" s="55"/>
      <c r="C3468" s="55" t="s">
        <v>9600</v>
      </c>
      <c r="D3468" s="55" t="s">
        <v>9601</v>
      </c>
      <c r="E3468" s="55" t="s">
        <v>9602</v>
      </c>
      <c r="F3468" s="58" t="s">
        <v>9603</v>
      </c>
      <c r="G3468" s="58" t="s">
        <v>9604</v>
      </c>
      <c r="H3468" s="59" t="n">
        <v>43754</v>
      </c>
      <c r="I3468" s="59" t="n">
        <v>43754</v>
      </c>
      <c r="J3468" s="60" t="s">
        <v>9616</v>
      </c>
      <c r="K3468" s="55"/>
      <c r="L3468" s="56"/>
      <c r="M3468" s="59" t="n">
        <v>43754</v>
      </c>
      <c r="N3468" s="55"/>
      <c r="O3468" s="55"/>
      <c r="P3468" s="55" t="s">
        <v>6988</v>
      </c>
      <c r="Q3468" s="0" t="n">
        <f aca="false">IF(ISNA(VLOOKUP(A3468,calculos!$A$2:$B$20,2,1)),"null",VLOOKUP(A3468,calculos!$A$2:$B$20,2,1))</f>
        <v>12</v>
      </c>
      <c r="R3468" s="0" t="n">
        <f aca="false">IF(ISNA(VLOOKUP(C3468,calculos!$D$2:$E$1218,2,1)),"null",VLOOKUP(C3468,calculos!$D$2:$E$1218,2,1))</f>
        <v>237</v>
      </c>
      <c r="S3468" s="0" t="n">
        <f aca="false">IF(ISNA(VLOOKUP(D3468,calculos!$G$2:$H$1118,2,1)),"null",VLOOKUP(D3468,calculos!$G$2:$H$1118,2,1))</f>
        <v>1100</v>
      </c>
      <c r="T3468" s="0" t="n">
        <f aca="false">IF(ISNA(VLOOKUP(E3468,calculos!$J$2:$K$220,2,1)),"null",VLOOKUP(E3468,calculos!$J$2:$K$220,2,1))</f>
        <v>159</v>
      </c>
      <c r="U3468" s="0" t="n">
        <f aca="false">IF(ISNA(VLOOKUP(F3468,calculos!$M$2:$N$658,2,1)),"null",VLOOKUP(F3468,calculos!$M$2:$N$658,2,1))</f>
        <v>5</v>
      </c>
      <c r="V3468" s="0" t="n">
        <f aca="false">IF(ISNA(VLOOKUP(J3468,calculos!$P$2:$Q$1711,2,1)),"null",VLOOKUP(J3468,calculos!$P$2:$Q$1711,2,1))</f>
        <v>1114</v>
      </c>
      <c r="W3468" s="0" t="n">
        <f aca="false">IF(ISNA(VLOOKUP(P3468,calculos!$S$2:$T$58,2,1)),"null",VLOOKUP(P3468,calculos!$S$2:$T$58,2,1))</f>
        <v>28</v>
      </c>
      <c r="X3468" s="9" t="str">
        <f aca="false">$X$1&amp;B3468&amp;"','"&amp;G3468&amp;"','"&amp;H3468&amp;"','"&amp;I3468&amp;"','"&amp;K3468&amp;"','"&amp;L3468&amp;"','"&amp;M3468&amp;"','"&amp;N3468&amp;"','"&amp;O3468&amp;"',"&amp;Q3468&amp;","&amp;R3468&amp;","&amp;S3468&amp;","&amp;T3468&amp;","&amp;U3468&amp;","&amp;V3468&amp;","&amp;W3468&amp;");"</f>
        <v>insert into servicio (id,fecha_entrega,serie,apertura,fecha_instalacion,garantia,mantenimiento,capacitacion,entrega_equipo,visita,id_empresa,id_hospital,id_equipo,id_marca,id_modelo,id_os,id_ingeniero) values (nextval('seq_servicio'),'','3512182653','43754','43754','','','43754','','',12,237,1100,159,5,1114,28);</v>
      </c>
    </row>
    <row r="3469" customFormat="false" ht="13.8" hidden="false" customHeight="false" outlineLevel="0" collapsed="false">
      <c r="A3469" s="55" t="s">
        <v>23</v>
      </c>
      <c r="B3469" s="55"/>
      <c r="C3469" s="55" t="s">
        <v>9600</v>
      </c>
      <c r="D3469" s="55" t="s">
        <v>9601</v>
      </c>
      <c r="E3469" s="55" t="s">
        <v>9602</v>
      </c>
      <c r="F3469" s="58" t="s">
        <v>9603</v>
      </c>
      <c r="G3469" s="58" t="s">
        <v>9604</v>
      </c>
      <c r="H3469" s="59"/>
      <c r="I3469" s="59"/>
      <c r="J3469" s="60" t="s">
        <v>9617</v>
      </c>
      <c r="K3469" s="55"/>
      <c r="L3469" s="56"/>
      <c r="M3469" s="59" t="n">
        <v>43754</v>
      </c>
      <c r="N3469" s="55"/>
      <c r="O3469" s="55"/>
      <c r="P3469" s="55" t="s">
        <v>6988</v>
      </c>
      <c r="Q3469" s="0" t="n">
        <f aca="false">IF(ISNA(VLOOKUP(A3469,calculos!$A$2:$B$20,2,1)),"null",VLOOKUP(A3469,calculos!$A$2:$B$20,2,1))</f>
        <v>12</v>
      </c>
      <c r="R3469" s="0" t="n">
        <f aca="false">IF(ISNA(VLOOKUP(C3469,calculos!$D$2:$E$1218,2,1)),"null",VLOOKUP(C3469,calculos!$D$2:$E$1218,2,1))</f>
        <v>237</v>
      </c>
      <c r="S3469" s="0" t="n">
        <f aca="false">IF(ISNA(VLOOKUP(D3469,calculos!$G$2:$H$1118,2,1)),"null",VLOOKUP(D3469,calculos!$G$2:$H$1118,2,1))</f>
        <v>1100</v>
      </c>
      <c r="T3469" s="0" t="n">
        <f aca="false">IF(ISNA(VLOOKUP(E3469,calculos!$J$2:$K$220,2,1)),"null",VLOOKUP(E3469,calculos!$J$2:$K$220,2,1))</f>
        <v>159</v>
      </c>
      <c r="U3469" s="0" t="n">
        <f aca="false">IF(ISNA(VLOOKUP(F3469,calculos!$M$2:$N$658,2,1)),"null",VLOOKUP(F3469,calculos!$M$2:$N$658,2,1))</f>
        <v>5</v>
      </c>
      <c r="V3469" s="0" t="n">
        <f aca="false">IF(ISNA(VLOOKUP(J3469,calculos!$P$2:$Q$1711,2,1)),"null",VLOOKUP(J3469,calculos!$P$2:$Q$1711,2,1))</f>
        <v>1112</v>
      </c>
      <c r="W3469" s="0" t="n">
        <f aca="false">IF(ISNA(VLOOKUP(P3469,calculos!$S$2:$T$58,2,1)),"null",VLOOKUP(P3469,calculos!$S$2:$T$58,2,1))</f>
        <v>28</v>
      </c>
      <c r="X3469" s="9" t="str">
        <f aca="false">$X$1&amp;B3469&amp;"','"&amp;G3469&amp;"','"&amp;H3469&amp;"','"&amp;I3469&amp;"','"&amp;K3469&amp;"','"&amp;L3469&amp;"','"&amp;M3469&amp;"','"&amp;N3469&amp;"','"&amp;O3469&amp;"',"&amp;Q3469&amp;","&amp;R3469&amp;","&amp;S3469&amp;","&amp;T3469&amp;","&amp;U3469&amp;","&amp;V3469&amp;","&amp;W3469&amp;");"</f>
        <v>insert into servicio (id,fecha_entrega,serie,apertura,fecha_instalacion,garantia,mantenimiento,capacitacion,entrega_equipo,visita,id_empresa,id_hospital,id_equipo,id_marca,id_modelo,id_os,id_ingeniero) values (nextval('seq_servicio'),'','3512182653','','','','','43754','','',12,237,1100,159,5,1112,28);</v>
      </c>
    </row>
    <row r="3470" customFormat="false" ht="13.8" hidden="false" customHeight="false" outlineLevel="0" collapsed="false">
      <c r="A3470" s="55" t="s">
        <v>23</v>
      </c>
      <c r="B3470" s="55"/>
      <c r="C3470" s="55" t="s">
        <v>9600</v>
      </c>
      <c r="D3470" s="55" t="s">
        <v>9601</v>
      </c>
      <c r="E3470" s="55" t="s">
        <v>9602</v>
      </c>
      <c r="F3470" s="58" t="s">
        <v>9603</v>
      </c>
      <c r="G3470" s="58" t="s">
        <v>9604</v>
      </c>
      <c r="H3470" s="59"/>
      <c r="I3470" s="59"/>
      <c r="J3470" s="60" t="s">
        <v>9618</v>
      </c>
      <c r="K3470" s="55"/>
      <c r="L3470" s="56"/>
      <c r="M3470" s="59" t="n">
        <v>43754</v>
      </c>
      <c r="N3470" s="55"/>
      <c r="O3470" s="55"/>
      <c r="P3470" s="55" t="s">
        <v>6988</v>
      </c>
      <c r="Q3470" s="0" t="n">
        <f aca="false">IF(ISNA(VLOOKUP(A3470,calculos!$A$2:$B$20,2,1)),"null",VLOOKUP(A3470,calculos!$A$2:$B$20,2,1))</f>
        <v>12</v>
      </c>
      <c r="R3470" s="0" t="n">
        <f aca="false">IF(ISNA(VLOOKUP(C3470,calculos!$D$2:$E$1218,2,1)),"null",VLOOKUP(C3470,calculos!$D$2:$E$1218,2,1))</f>
        <v>237</v>
      </c>
      <c r="S3470" s="0" t="n">
        <f aca="false">IF(ISNA(VLOOKUP(D3470,calculos!$G$2:$H$1118,2,1)),"null",VLOOKUP(D3470,calculos!$G$2:$H$1118,2,1))</f>
        <v>1100</v>
      </c>
      <c r="T3470" s="0" t="n">
        <f aca="false">IF(ISNA(VLOOKUP(E3470,calculos!$J$2:$K$220,2,1)),"null",VLOOKUP(E3470,calculos!$J$2:$K$220,2,1))</f>
        <v>159</v>
      </c>
      <c r="U3470" s="0" t="n">
        <f aca="false">IF(ISNA(VLOOKUP(F3470,calculos!$M$2:$N$658,2,1)),"null",VLOOKUP(F3470,calculos!$M$2:$N$658,2,1))</f>
        <v>5</v>
      </c>
      <c r="V3470" s="0" t="n">
        <f aca="false">IF(ISNA(VLOOKUP(J3470,calculos!$P$2:$Q$1711,2,1)),"null",VLOOKUP(J3470,calculos!$P$2:$Q$1711,2,1))</f>
        <v>1111</v>
      </c>
      <c r="W3470" s="0" t="n">
        <f aca="false">IF(ISNA(VLOOKUP(P3470,calculos!$S$2:$T$58,2,1)),"null",VLOOKUP(P3470,calculos!$S$2:$T$58,2,1))</f>
        <v>28</v>
      </c>
      <c r="X3470" s="9" t="str">
        <f aca="false">$X$1&amp;B3470&amp;"','"&amp;G3470&amp;"','"&amp;H3470&amp;"','"&amp;I3470&amp;"','"&amp;K3470&amp;"','"&amp;L3470&amp;"','"&amp;M3470&amp;"','"&amp;N3470&amp;"','"&amp;O3470&amp;"',"&amp;Q3470&amp;","&amp;R3470&amp;","&amp;S3470&amp;","&amp;T3470&amp;","&amp;U3470&amp;","&amp;V3470&amp;","&amp;W3470&amp;");"</f>
        <v>insert into servicio (id,fecha_entrega,serie,apertura,fecha_instalacion,garantia,mantenimiento,capacitacion,entrega_equipo,visita,id_empresa,id_hospital,id_equipo,id_marca,id_modelo,id_os,id_ingeniero) values (nextval('seq_servicio'),'','3512182653','','','','','43754','','',12,237,1100,159,5,1111,28);</v>
      </c>
    </row>
    <row r="3471" customFormat="false" ht="13.8" hidden="false" customHeight="false" outlineLevel="0" collapsed="false">
      <c r="A3471" s="55" t="s">
        <v>23</v>
      </c>
      <c r="B3471" s="55"/>
      <c r="C3471" s="55" t="s">
        <v>9600</v>
      </c>
      <c r="D3471" s="55" t="s">
        <v>9601</v>
      </c>
      <c r="E3471" s="55" t="s">
        <v>9602</v>
      </c>
      <c r="F3471" s="58" t="s">
        <v>9603</v>
      </c>
      <c r="G3471" s="58" t="s">
        <v>9604</v>
      </c>
      <c r="H3471" s="59"/>
      <c r="I3471" s="59"/>
      <c r="J3471" s="60" t="s">
        <v>9619</v>
      </c>
      <c r="K3471" s="55"/>
      <c r="L3471" s="56"/>
      <c r="M3471" s="59" t="n">
        <v>43754</v>
      </c>
      <c r="N3471" s="55"/>
      <c r="O3471" s="55"/>
      <c r="P3471" s="55" t="s">
        <v>6988</v>
      </c>
      <c r="Q3471" s="0" t="n">
        <f aca="false">IF(ISNA(VLOOKUP(A3471,calculos!$A$2:$B$20,2,1)),"null",VLOOKUP(A3471,calculos!$A$2:$B$20,2,1))</f>
        <v>12</v>
      </c>
      <c r="R3471" s="0" t="n">
        <f aca="false">IF(ISNA(VLOOKUP(C3471,calculos!$D$2:$E$1218,2,1)),"null",VLOOKUP(C3471,calculos!$D$2:$E$1218,2,1))</f>
        <v>237</v>
      </c>
      <c r="S3471" s="0" t="n">
        <f aca="false">IF(ISNA(VLOOKUP(D3471,calculos!$G$2:$H$1118,2,1)),"null",VLOOKUP(D3471,calculos!$G$2:$H$1118,2,1))</f>
        <v>1100</v>
      </c>
      <c r="T3471" s="0" t="n">
        <f aca="false">IF(ISNA(VLOOKUP(E3471,calculos!$J$2:$K$220,2,1)),"null",VLOOKUP(E3471,calculos!$J$2:$K$220,2,1))</f>
        <v>159</v>
      </c>
      <c r="U3471" s="0" t="n">
        <f aca="false">IF(ISNA(VLOOKUP(F3471,calculos!$M$2:$N$658,2,1)),"null",VLOOKUP(F3471,calculos!$M$2:$N$658,2,1))</f>
        <v>5</v>
      </c>
      <c r="V3471" s="0" t="n">
        <f aca="false">IF(ISNA(VLOOKUP(J3471,calculos!$P$2:$Q$1711,2,1)),"null",VLOOKUP(J3471,calculos!$P$2:$Q$1711,2,1))</f>
        <v>1115</v>
      </c>
      <c r="W3471" s="0" t="n">
        <f aca="false">IF(ISNA(VLOOKUP(P3471,calculos!$S$2:$T$58,2,1)),"null",VLOOKUP(P3471,calculos!$S$2:$T$58,2,1))</f>
        <v>28</v>
      </c>
      <c r="X3471" s="9" t="str">
        <f aca="false">$X$1&amp;B3471&amp;"','"&amp;G3471&amp;"','"&amp;H3471&amp;"','"&amp;I3471&amp;"','"&amp;K3471&amp;"','"&amp;L3471&amp;"','"&amp;M3471&amp;"','"&amp;N3471&amp;"','"&amp;O3471&amp;"',"&amp;Q3471&amp;","&amp;R3471&amp;","&amp;S3471&amp;","&amp;T3471&amp;","&amp;U3471&amp;","&amp;V3471&amp;","&amp;W3471&amp;");"</f>
        <v>insert into servicio (id,fecha_entrega,serie,apertura,fecha_instalacion,garantia,mantenimiento,capacitacion,entrega_equipo,visita,id_empresa,id_hospital,id_equipo,id_marca,id_modelo,id_os,id_ingeniero) values (nextval('seq_servicio'),'','3512182653','','','','','43754','','',12,237,1100,159,5,1115,28);</v>
      </c>
    </row>
    <row r="3472" customFormat="false" ht="13.8" hidden="false" customHeight="false" outlineLevel="0" collapsed="false">
      <c r="A3472" s="55" t="s">
        <v>23</v>
      </c>
      <c r="B3472" s="55"/>
      <c r="C3472" s="55" t="s">
        <v>9600</v>
      </c>
      <c r="D3472" s="55" t="s">
        <v>9601</v>
      </c>
      <c r="E3472" s="55" t="s">
        <v>9602</v>
      </c>
      <c r="F3472" s="58" t="s">
        <v>9603</v>
      </c>
      <c r="G3472" s="58" t="s">
        <v>9610</v>
      </c>
      <c r="H3472" s="59" t="n">
        <v>43754</v>
      </c>
      <c r="I3472" s="59" t="n">
        <v>43754</v>
      </c>
      <c r="J3472" s="60" t="s">
        <v>8421</v>
      </c>
      <c r="K3472" s="55"/>
      <c r="L3472" s="56"/>
      <c r="M3472" s="59" t="n">
        <v>43754</v>
      </c>
      <c r="N3472" s="55"/>
      <c r="O3472" s="55"/>
      <c r="P3472" s="55" t="s">
        <v>6988</v>
      </c>
      <c r="Q3472" s="0" t="n">
        <f aca="false">IF(ISNA(VLOOKUP(A3472,calculos!$A$2:$B$20,2,1)),"null",VLOOKUP(A3472,calculos!$A$2:$B$20,2,1))</f>
        <v>12</v>
      </c>
      <c r="R3472" s="0" t="n">
        <f aca="false">IF(ISNA(VLOOKUP(C3472,calculos!$D$2:$E$1218,2,1)),"null",VLOOKUP(C3472,calculos!$D$2:$E$1218,2,1))</f>
        <v>237</v>
      </c>
      <c r="S3472" s="0" t="n">
        <f aca="false">IF(ISNA(VLOOKUP(D3472,calculos!$G$2:$H$1118,2,1)),"null",VLOOKUP(D3472,calculos!$G$2:$H$1118,2,1))</f>
        <v>1100</v>
      </c>
      <c r="T3472" s="0" t="n">
        <f aca="false">IF(ISNA(VLOOKUP(E3472,calculos!$J$2:$K$220,2,1)),"null",VLOOKUP(E3472,calculos!$J$2:$K$220,2,1))</f>
        <v>159</v>
      </c>
      <c r="U3472" s="0" t="n">
        <f aca="false">IF(ISNA(VLOOKUP(F3472,calculos!$M$2:$N$658,2,1)),"null",VLOOKUP(F3472,calculos!$M$2:$N$658,2,1))</f>
        <v>5</v>
      </c>
      <c r="V3472" s="0" t="str">
        <f aca="false">IF(ISNA(VLOOKUP(J3472,calculos!$P$2:$Q$1711,2,1)),"null",VLOOKUP(J3472,calculos!$P$2:$Q$1711,2,1))</f>
        <v>null</v>
      </c>
      <c r="W3472" s="0" t="n">
        <f aca="false">IF(ISNA(VLOOKUP(P3472,calculos!$S$2:$T$58,2,1)),"null",VLOOKUP(P3472,calculos!$S$2:$T$58,2,1))</f>
        <v>28</v>
      </c>
      <c r="X3472" s="9" t="str">
        <f aca="false">$X$1&amp;B3472&amp;"','"&amp;G3472&amp;"','"&amp;H3472&amp;"','"&amp;I3472&amp;"','"&amp;K3472&amp;"','"&amp;L3472&amp;"','"&amp;M3472&amp;"','"&amp;N3472&amp;"','"&amp;O3472&amp;"',"&amp;Q3472&amp;","&amp;R3472&amp;","&amp;S3472&amp;","&amp;T3472&amp;","&amp;U3472&amp;","&amp;V3472&amp;","&amp;W3472&amp;");"</f>
        <v>insert into servicio (id,fecha_entrega,serie,apertura,fecha_instalacion,garantia,mantenimiento,capacitacion,entrega_equipo,visita,id_empresa,id_hospital,id_equipo,id_marca,id_modelo,id_os,id_ingeniero) values (nextval('seq_servicio'),'','3512181895','43754','43754','','','43754','','',12,237,1100,159,5,null,28);</v>
      </c>
    </row>
    <row r="3473" customFormat="false" ht="13.8" hidden="false" customHeight="false" outlineLevel="0" collapsed="false">
      <c r="A3473" s="55" t="s">
        <v>23</v>
      </c>
      <c r="B3473" s="55"/>
      <c r="C3473" s="55" t="s">
        <v>9600</v>
      </c>
      <c r="D3473" s="55" t="s">
        <v>9601</v>
      </c>
      <c r="E3473" s="55" t="s">
        <v>9602</v>
      </c>
      <c r="F3473" s="58" t="s">
        <v>9603</v>
      </c>
      <c r="G3473" s="58" t="s">
        <v>9606</v>
      </c>
      <c r="H3473" s="59" t="n">
        <v>43754</v>
      </c>
      <c r="I3473" s="59" t="n">
        <v>43754</v>
      </c>
      <c r="J3473" s="60" t="s">
        <v>8421</v>
      </c>
      <c r="K3473" s="55"/>
      <c r="L3473" s="56"/>
      <c r="M3473" s="59" t="n">
        <v>43754</v>
      </c>
      <c r="N3473" s="55"/>
      <c r="O3473" s="55"/>
      <c r="P3473" s="55" t="s">
        <v>6988</v>
      </c>
      <c r="Q3473" s="0" t="n">
        <f aca="false">IF(ISNA(VLOOKUP(A3473,calculos!$A$2:$B$20,2,1)),"null",VLOOKUP(A3473,calculos!$A$2:$B$20,2,1))</f>
        <v>12</v>
      </c>
      <c r="R3473" s="0" t="n">
        <f aca="false">IF(ISNA(VLOOKUP(C3473,calculos!$D$2:$E$1218,2,1)),"null",VLOOKUP(C3473,calculos!$D$2:$E$1218,2,1))</f>
        <v>237</v>
      </c>
      <c r="S3473" s="0" t="n">
        <f aca="false">IF(ISNA(VLOOKUP(D3473,calculos!$G$2:$H$1118,2,1)),"null",VLOOKUP(D3473,calculos!$G$2:$H$1118,2,1))</f>
        <v>1100</v>
      </c>
      <c r="T3473" s="0" t="n">
        <f aca="false">IF(ISNA(VLOOKUP(E3473,calculos!$J$2:$K$220,2,1)),"null",VLOOKUP(E3473,calculos!$J$2:$K$220,2,1))</f>
        <v>159</v>
      </c>
      <c r="U3473" s="0" t="n">
        <f aca="false">IF(ISNA(VLOOKUP(F3473,calculos!$M$2:$N$658,2,1)),"null",VLOOKUP(F3473,calculos!$M$2:$N$658,2,1))</f>
        <v>5</v>
      </c>
      <c r="V3473" s="0" t="str">
        <f aca="false">IF(ISNA(VLOOKUP(J3473,calculos!$P$2:$Q$1711,2,1)),"null",VLOOKUP(J3473,calculos!$P$2:$Q$1711,2,1))</f>
        <v>null</v>
      </c>
      <c r="W3473" s="0" t="n">
        <f aca="false">IF(ISNA(VLOOKUP(P3473,calculos!$S$2:$T$58,2,1)),"null",VLOOKUP(P3473,calculos!$S$2:$T$58,2,1))</f>
        <v>28</v>
      </c>
      <c r="X3473" s="9" t="str">
        <f aca="false">$X$1&amp;B3473&amp;"','"&amp;G3473&amp;"','"&amp;H3473&amp;"','"&amp;I3473&amp;"','"&amp;K3473&amp;"','"&amp;L3473&amp;"','"&amp;M3473&amp;"','"&amp;N3473&amp;"','"&amp;O3473&amp;"',"&amp;Q3473&amp;","&amp;R3473&amp;","&amp;S3473&amp;","&amp;T3473&amp;","&amp;U3473&amp;","&amp;V3473&amp;","&amp;W3473&amp;");"</f>
        <v>insert into servicio (id,fecha_entrega,serie,apertura,fecha_instalacion,garantia,mantenimiento,capacitacion,entrega_equipo,visita,id_empresa,id_hospital,id_equipo,id_marca,id_modelo,id_os,id_ingeniero) values (nextval('seq_servicio'),'','3512182233','43754','43754','','','43754','','',12,237,1100,159,5,null,28);</v>
      </c>
    </row>
    <row r="3474" customFormat="false" ht="13.8" hidden="false" customHeight="false" outlineLevel="0" collapsed="false">
      <c r="A3474" s="55" t="s">
        <v>23</v>
      </c>
      <c r="B3474" s="55"/>
      <c r="C3474" s="55" t="s">
        <v>9600</v>
      </c>
      <c r="D3474" s="55" t="s">
        <v>9601</v>
      </c>
      <c r="E3474" s="55" t="s">
        <v>9602</v>
      </c>
      <c r="F3474" s="58" t="s">
        <v>9603</v>
      </c>
      <c r="G3474" s="58" t="s">
        <v>9612</v>
      </c>
      <c r="H3474" s="59" t="n">
        <v>43754</v>
      </c>
      <c r="I3474" s="59" t="n">
        <v>43754</v>
      </c>
      <c r="J3474" s="60" t="s">
        <v>8421</v>
      </c>
      <c r="K3474" s="55"/>
      <c r="L3474" s="56"/>
      <c r="M3474" s="59" t="n">
        <v>43754</v>
      </c>
      <c r="N3474" s="55"/>
      <c r="O3474" s="55"/>
      <c r="P3474" s="55" t="s">
        <v>6988</v>
      </c>
      <c r="Q3474" s="0" t="n">
        <f aca="false">IF(ISNA(VLOOKUP(A3474,calculos!$A$2:$B$20,2,1)),"null",VLOOKUP(A3474,calculos!$A$2:$B$20,2,1))</f>
        <v>12</v>
      </c>
      <c r="R3474" s="0" t="n">
        <f aca="false">IF(ISNA(VLOOKUP(C3474,calculos!$D$2:$E$1218,2,1)),"null",VLOOKUP(C3474,calculos!$D$2:$E$1218,2,1))</f>
        <v>237</v>
      </c>
      <c r="S3474" s="0" t="n">
        <f aca="false">IF(ISNA(VLOOKUP(D3474,calculos!$G$2:$H$1118,2,1)),"null",VLOOKUP(D3474,calculos!$G$2:$H$1118,2,1))</f>
        <v>1100</v>
      </c>
      <c r="T3474" s="0" t="n">
        <f aca="false">IF(ISNA(VLOOKUP(E3474,calculos!$J$2:$K$220,2,1)),"null",VLOOKUP(E3474,calculos!$J$2:$K$220,2,1))</f>
        <v>159</v>
      </c>
      <c r="U3474" s="0" t="n">
        <f aca="false">IF(ISNA(VLOOKUP(F3474,calculos!$M$2:$N$658,2,1)),"null",VLOOKUP(F3474,calculos!$M$2:$N$658,2,1))</f>
        <v>5</v>
      </c>
      <c r="V3474" s="0" t="str">
        <f aca="false">IF(ISNA(VLOOKUP(J3474,calculos!$P$2:$Q$1711,2,1)),"null",VLOOKUP(J3474,calculos!$P$2:$Q$1711,2,1))</f>
        <v>null</v>
      </c>
      <c r="W3474" s="0" t="n">
        <f aca="false">IF(ISNA(VLOOKUP(P3474,calculos!$S$2:$T$58,2,1)),"null",VLOOKUP(P3474,calculos!$S$2:$T$58,2,1))</f>
        <v>28</v>
      </c>
      <c r="X3474" s="9" t="str">
        <f aca="false">$X$1&amp;B3474&amp;"','"&amp;G3474&amp;"','"&amp;H3474&amp;"','"&amp;I3474&amp;"','"&amp;K3474&amp;"','"&amp;L3474&amp;"','"&amp;M3474&amp;"','"&amp;N3474&amp;"','"&amp;O3474&amp;"',"&amp;Q3474&amp;","&amp;R3474&amp;","&amp;S3474&amp;","&amp;T3474&amp;","&amp;U3474&amp;","&amp;V3474&amp;","&amp;W3474&amp;");"</f>
        <v>insert into servicio (id,fecha_entrega,serie,apertura,fecha_instalacion,garantia,mantenimiento,capacitacion,entrega_equipo,visita,id_empresa,id_hospital,id_equipo,id_marca,id_modelo,id_os,id_ingeniero) values (nextval('seq_servicio'),'','3512181896','43754','43754','','','43754','','',12,237,1100,159,5,null,28);</v>
      </c>
    </row>
    <row r="3475" customFormat="false" ht="13.8" hidden="false" customHeight="false" outlineLevel="0" collapsed="false">
      <c r="A3475" s="55" t="s">
        <v>23</v>
      </c>
      <c r="B3475" s="55"/>
      <c r="C3475" s="55" t="s">
        <v>9600</v>
      </c>
      <c r="D3475" s="55" t="s">
        <v>9601</v>
      </c>
      <c r="E3475" s="55" t="s">
        <v>9602</v>
      </c>
      <c r="F3475" s="58" t="s">
        <v>9603</v>
      </c>
      <c r="G3475" s="58" t="s">
        <v>9604</v>
      </c>
      <c r="H3475" s="59" t="n">
        <v>43754</v>
      </c>
      <c r="I3475" s="59" t="n">
        <v>43754</v>
      </c>
      <c r="J3475" s="60" t="s">
        <v>8421</v>
      </c>
      <c r="K3475" s="55"/>
      <c r="L3475" s="56"/>
      <c r="M3475" s="59" t="n">
        <v>43754</v>
      </c>
      <c r="N3475" s="55"/>
      <c r="O3475" s="55"/>
      <c r="P3475" s="55" t="s">
        <v>6988</v>
      </c>
      <c r="Q3475" s="0" t="n">
        <f aca="false">IF(ISNA(VLOOKUP(A3475,calculos!$A$2:$B$20,2,1)),"null",VLOOKUP(A3475,calculos!$A$2:$B$20,2,1))</f>
        <v>12</v>
      </c>
      <c r="R3475" s="0" t="n">
        <f aca="false">IF(ISNA(VLOOKUP(C3475,calculos!$D$2:$E$1218,2,1)),"null",VLOOKUP(C3475,calculos!$D$2:$E$1218,2,1))</f>
        <v>237</v>
      </c>
      <c r="S3475" s="0" t="n">
        <f aca="false">IF(ISNA(VLOOKUP(D3475,calculos!$G$2:$H$1118,2,1)),"null",VLOOKUP(D3475,calculos!$G$2:$H$1118,2,1))</f>
        <v>1100</v>
      </c>
      <c r="T3475" s="0" t="n">
        <f aca="false">IF(ISNA(VLOOKUP(E3475,calculos!$J$2:$K$220,2,1)),"null",VLOOKUP(E3475,calculos!$J$2:$K$220,2,1))</f>
        <v>159</v>
      </c>
      <c r="U3475" s="0" t="n">
        <f aca="false">IF(ISNA(VLOOKUP(F3475,calculos!$M$2:$N$658,2,1)),"null",VLOOKUP(F3475,calculos!$M$2:$N$658,2,1))</f>
        <v>5</v>
      </c>
      <c r="V3475" s="0" t="str">
        <f aca="false">IF(ISNA(VLOOKUP(J3475,calculos!$P$2:$Q$1711,2,1)),"null",VLOOKUP(J3475,calculos!$P$2:$Q$1711,2,1))</f>
        <v>null</v>
      </c>
      <c r="W3475" s="0" t="n">
        <f aca="false">IF(ISNA(VLOOKUP(P3475,calculos!$S$2:$T$58,2,1)),"null",VLOOKUP(P3475,calculos!$S$2:$T$58,2,1))</f>
        <v>28</v>
      </c>
      <c r="X3475" s="9" t="str">
        <f aca="false">$X$1&amp;B3475&amp;"','"&amp;G3475&amp;"','"&amp;H3475&amp;"','"&amp;I3475&amp;"','"&amp;K3475&amp;"','"&amp;L3475&amp;"','"&amp;M3475&amp;"','"&amp;N3475&amp;"','"&amp;O3475&amp;"',"&amp;Q3475&amp;","&amp;R3475&amp;","&amp;S3475&amp;","&amp;T3475&amp;","&amp;U3475&amp;","&amp;V3475&amp;","&amp;W3475&amp;");"</f>
        <v>insert into servicio (id,fecha_entrega,serie,apertura,fecha_instalacion,garantia,mantenimiento,capacitacion,entrega_equipo,visita,id_empresa,id_hospital,id_equipo,id_marca,id_modelo,id_os,id_ingeniero) values (nextval('seq_servicio'),'','3512182653','43754','43754','','','43754','','',12,237,1100,159,5,null,28);</v>
      </c>
    </row>
    <row r="3476" customFormat="false" ht="13.8" hidden="false" customHeight="false" outlineLevel="0" collapsed="false">
      <c r="A3476" s="55" t="s">
        <v>23</v>
      </c>
      <c r="B3476" s="55"/>
      <c r="C3476" s="55" t="s">
        <v>9600</v>
      </c>
      <c r="D3476" s="55" t="s">
        <v>9601</v>
      </c>
      <c r="E3476" s="55" t="s">
        <v>9602</v>
      </c>
      <c r="F3476" s="58" t="s">
        <v>9603</v>
      </c>
      <c r="G3476" s="58" t="s">
        <v>9620</v>
      </c>
      <c r="H3476" s="59" t="n">
        <v>43754</v>
      </c>
      <c r="I3476" s="59" t="n">
        <v>43754</v>
      </c>
      <c r="J3476" s="60" t="s">
        <v>8421</v>
      </c>
      <c r="K3476" s="55"/>
      <c r="L3476" s="56"/>
      <c r="M3476" s="59" t="n">
        <v>43754</v>
      </c>
      <c r="N3476" s="55"/>
      <c r="O3476" s="55"/>
      <c r="P3476" s="55" t="s">
        <v>6988</v>
      </c>
      <c r="Q3476" s="0" t="n">
        <f aca="false">IF(ISNA(VLOOKUP(A3476,calculos!$A$2:$B$20,2,1)),"null",VLOOKUP(A3476,calculos!$A$2:$B$20,2,1))</f>
        <v>12</v>
      </c>
      <c r="R3476" s="0" t="n">
        <f aca="false">IF(ISNA(VLOOKUP(C3476,calculos!$D$2:$E$1218,2,1)),"null",VLOOKUP(C3476,calculos!$D$2:$E$1218,2,1))</f>
        <v>237</v>
      </c>
      <c r="S3476" s="0" t="n">
        <f aca="false">IF(ISNA(VLOOKUP(D3476,calculos!$G$2:$H$1118,2,1)),"null",VLOOKUP(D3476,calculos!$G$2:$H$1118,2,1))</f>
        <v>1100</v>
      </c>
      <c r="T3476" s="0" t="n">
        <f aca="false">IF(ISNA(VLOOKUP(E3476,calculos!$J$2:$K$220,2,1)),"null",VLOOKUP(E3476,calculos!$J$2:$K$220,2,1))</f>
        <v>159</v>
      </c>
      <c r="U3476" s="0" t="n">
        <f aca="false">IF(ISNA(VLOOKUP(F3476,calculos!$M$2:$N$658,2,1)),"null",VLOOKUP(F3476,calculos!$M$2:$N$658,2,1))</f>
        <v>5</v>
      </c>
      <c r="V3476" s="0" t="str">
        <f aca="false">IF(ISNA(VLOOKUP(J3476,calculos!$P$2:$Q$1711,2,1)),"null",VLOOKUP(J3476,calculos!$P$2:$Q$1711,2,1))</f>
        <v>null</v>
      </c>
      <c r="W3476" s="0" t="n">
        <f aca="false">IF(ISNA(VLOOKUP(P3476,calculos!$S$2:$T$58,2,1)),"null",VLOOKUP(P3476,calculos!$S$2:$T$58,2,1))</f>
        <v>28</v>
      </c>
      <c r="X3476" s="9" t="str">
        <f aca="false">$X$1&amp;B3476&amp;"','"&amp;G3476&amp;"','"&amp;H3476&amp;"','"&amp;I3476&amp;"','"&amp;K3476&amp;"','"&amp;L3476&amp;"','"&amp;M3476&amp;"','"&amp;N3476&amp;"','"&amp;O3476&amp;"',"&amp;Q3476&amp;","&amp;R3476&amp;","&amp;S3476&amp;","&amp;T3476&amp;","&amp;U3476&amp;","&amp;V3476&amp;","&amp;W3476&amp;");"</f>
        <v>insert into servicio (id,fecha_entrega,serie,apertura,fecha_instalacion,garantia,mantenimiento,capacitacion,entrega_equipo,visita,id_empresa,id_hospital,id_equipo,id_marca,id_modelo,id_os,id_ingeniero) values (nextval('seq_servicio'),'','35121845','43754','43754','','','43754','','',12,237,1100,159,5,null,28);</v>
      </c>
    </row>
    <row r="3477" customFormat="false" ht="13.8" hidden="false" customHeight="false" outlineLevel="0" collapsed="false">
      <c r="A3477" s="55" t="s">
        <v>23</v>
      </c>
      <c r="B3477" s="55"/>
      <c r="C3477" s="55" t="s">
        <v>9600</v>
      </c>
      <c r="D3477" s="55" t="s">
        <v>9601</v>
      </c>
      <c r="E3477" s="55" t="s">
        <v>9602</v>
      </c>
      <c r="F3477" s="58" t="s">
        <v>9603</v>
      </c>
      <c r="G3477" s="58" t="s">
        <v>9610</v>
      </c>
      <c r="H3477" s="59" t="n">
        <v>43754</v>
      </c>
      <c r="I3477" s="59" t="n">
        <v>43754</v>
      </c>
      <c r="J3477" s="60" t="s">
        <v>9621</v>
      </c>
      <c r="K3477" s="55"/>
      <c r="L3477" s="56"/>
      <c r="M3477" s="59" t="n">
        <v>43754</v>
      </c>
      <c r="N3477" s="55"/>
      <c r="O3477" s="55"/>
      <c r="P3477" s="55" t="s">
        <v>6988</v>
      </c>
      <c r="Q3477" s="0" t="n">
        <f aca="false">IF(ISNA(VLOOKUP(A3477,calculos!$A$2:$B$20,2,1)),"null",VLOOKUP(A3477,calculos!$A$2:$B$20,2,1))</f>
        <v>12</v>
      </c>
      <c r="R3477" s="0" t="n">
        <f aca="false">IF(ISNA(VLOOKUP(C3477,calculos!$D$2:$E$1218,2,1)),"null",VLOOKUP(C3477,calculos!$D$2:$E$1218,2,1))</f>
        <v>237</v>
      </c>
      <c r="S3477" s="0" t="n">
        <f aca="false">IF(ISNA(VLOOKUP(D3477,calculos!$G$2:$H$1118,2,1)),"null",VLOOKUP(D3477,calculos!$G$2:$H$1118,2,1))</f>
        <v>1100</v>
      </c>
      <c r="T3477" s="0" t="n">
        <f aca="false">IF(ISNA(VLOOKUP(E3477,calculos!$J$2:$K$220,2,1)),"null",VLOOKUP(E3477,calculos!$J$2:$K$220,2,1))</f>
        <v>159</v>
      </c>
      <c r="U3477" s="0" t="n">
        <f aca="false">IF(ISNA(VLOOKUP(F3477,calculos!$M$2:$N$658,2,1)),"null",VLOOKUP(F3477,calculos!$M$2:$N$658,2,1))</f>
        <v>5</v>
      </c>
      <c r="V3477" s="0" t="n">
        <f aca="false">IF(ISNA(VLOOKUP(J3477,calculos!$P$2:$Q$1711,2,1)),"null",VLOOKUP(J3477,calculos!$P$2:$Q$1711,2,1))</f>
        <v>1121</v>
      </c>
      <c r="W3477" s="0" t="n">
        <f aca="false">IF(ISNA(VLOOKUP(P3477,calculos!$S$2:$T$58,2,1)),"null",VLOOKUP(P3477,calculos!$S$2:$T$58,2,1))</f>
        <v>28</v>
      </c>
      <c r="X3477" s="9" t="str">
        <f aca="false">$X$1&amp;B3477&amp;"','"&amp;G3477&amp;"','"&amp;H3477&amp;"','"&amp;I3477&amp;"','"&amp;K3477&amp;"','"&amp;L3477&amp;"','"&amp;M3477&amp;"','"&amp;N3477&amp;"','"&amp;O3477&amp;"',"&amp;Q3477&amp;","&amp;R3477&amp;","&amp;S3477&amp;","&amp;T3477&amp;","&amp;U3477&amp;","&amp;V3477&amp;","&amp;W3477&amp;");"</f>
        <v>insert into servicio (id,fecha_entrega,serie,apertura,fecha_instalacion,garantia,mantenimiento,capacitacion,entrega_equipo,visita,id_empresa,id_hospital,id_equipo,id_marca,id_modelo,id_os,id_ingeniero) values (nextval('seq_servicio'),'','3512181895','43754','43754','','','43754','','',12,237,1100,159,5,1121,28);</v>
      </c>
    </row>
    <row r="3478" customFormat="false" ht="13.8" hidden="false" customHeight="false" outlineLevel="0" collapsed="false">
      <c r="A3478" s="55" t="s">
        <v>23</v>
      </c>
      <c r="B3478" s="55"/>
      <c r="C3478" s="55" t="s">
        <v>9600</v>
      </c>
      <c r="D3478" s="55" t="s">
        <v>9601</v>
      </c>
      <c r="E3478" s="55" t="s">
        <v>9602</v>
      </c>
      <c r="F3478" s="58" t="s">
        <v>9603</v>
      </c>
      <c r="G3478" s="58" t="s">
        <v>9622</v>
      </c>
      <c r="H3478" s="59" t="n">
        <v>43754</v>
      </c>
      <c r="I3478" s="59" t="n">
        <v>43754</v>
      </c>
      <c r="J3478" s="60" t="s">
        <v>9621</v>
      </c>
      <c r="K3478" s="55"/>
      <c r="L3478" s="56"/>
      <c r="M3478" s="59" t="n">
        <v>43754</v>
      </c>
      <c r="N3478" s="55"/>
      <c r="O3478" s="55"/>
      <c r="P3478" s="55" t="s">
        <v>6988</v>
      </c>
      <c r="Q3478" s="0" t="n">
        <f aca="false">IF(ISNA(VLOOKUP(A3478,calculos!$A$2:$B$20,2,1)),"null",VLOOKUP(A3478,calculos!$A$2:$B$20,2,1))</f>
        <v>12</v>
      </c>
      <c r="R3478" s="0" t="n">
        <f aca="false">IF(ISNA(VLOOKUP(C3478,calculos!$D$2:$E$1218,2,1)),"null",VLOOKUP(C3478,calculos!$D$2:$E$1218,2,1))</f>
        <v>237</v>
      </c>
      <c r="S3478" s="0" t="n">
        <f aca="false">IF(ISNA(VLOOKUP(D3478,calculos!$G$2:$H$1118,2,1)),"null",VLOOKUP(D3478,calculos!$G$2:$H$1118,2,1))</f>
        <v>1100</v>
      </c>
      <c r="T3478" s="0" t="n">
        <f aca="false">IF(ISNA(VLOOKUP(E3478,calculos!$J$2:$K$220,2,1)),"null",VLOOKUP(E3478,calculos!$J$2:$K$220,2,1))</f>
        <v>159</v>
      </c>
      <c r="U3478" s="0" t="n">
        <f aca="false">IF(ISNA(VLOOKUP(F3478,calculos!$M$2:$N$658,2,1)),"null",VLOOKUP(F3478,calculos!$M$2:$N$658,2,1))</f>
        <v>5</v>
      </c>
      <c r="V3478" s="0" t="n">
        <f aca="false">IF(ISNA(VLOOKUP(J3478,calculos!$P$2:$Q$1711,2,1)),"null",VLOOKUP(J3478,calculos!$P$2:$Q$1711,2,1))</f>
        <v>1121</v>
      </c>
      <c r="W3478" s="0" t="n">
        <f aca="false">IF(ISNA(VLOOKUP(P3478,calculos!$S$2:$T$58,2,1)),"null",VLOOKUP(P3478,calculos!$S$2:$T$58,2,1))</f>
        <v>28</v>
      </c>
      <c r="X3478" s="9" t="str">
        <f aca="false">$X$1&amp;B3478&amp;"','"&amp;G3478&amp;"','"&amp;H3478&amp;"','"&amp;I3478&amp;"','"&amp;K3478&amp;"','"&amp;L3478&amp;"','"&amp;M3478&amp;"','"&amp;N3478&amp;"','"&amp;O3478&amp;"',"&amp;Q3478&amp;","&amp;R3478&amp;","&amp;S3478&amp;","&amp;T3478&amp;","&amp;U3478&amp;","&amp;V3478&amp;","&amp;W3478&amp;");"</f>
        <v>insert into servicio (id,fecha_entrega,serie,apertura,fecha_instalacion,garantia,mantenimiento,capacitacion,entrega_equipo,visita,id_empresa,id_hospital,id_equipo,id_marca,id_modelo,id_os,id_ingeniero) values (nextval('seq_servicio'),'','3212182233','43754','43754','','','43754','','',12,237,1100,159,5,1121,28);</v>
      </c>
    </row>
    <row r="3479" customFormat="false" ht="13.8" hidden="false" customHeight="false" outlineLevel="0" collapsed="false">
      <c r="A3479" s="55" t="s">
        <v>23</v>
      </c>
      <c r="B3479" s="55"/>
      <c r="C3479" s="55" t="s">
        <v>9600</v>
      </c>
      <c r="D3479" s="55" t="s">
        <v>9601</v>
      </c>
      <c r="E3479" s="55" t="s">
        <v>9602</v>
      </c>
      <c r="F3479" s="58" t="s">
        <v>9603</v>
      </c>
      <c r="G3479" s="58" t="s">
        <v>9612</v>
      </c>
      <c r="H3479" s="59" t="n">
        <v>43754</v>
      </c>
      <c r="I3479" s="59" t="n">
        <v>43754</v>
      </c>
      <c r="J3479" s="60" t="s">
        <v>9621</v>
      </c>
      <c r="K3479" s="55"/>
      <c r="L3479" s="56"/>
      <c r="M3479" s="59" t="n">
        <v>43754</v>
      </c>
      <c r="N3479" s="55"/>
      <c r="O3479" s="55"/>
      <c r="P3479" s="55" t="s">
        <v>6988</v>
      </c>
      <c r="Q3479" s="0" t="n">
        <f aca="false">IF(ISNA(VLOOKUP(A3479,calculos!$A$2:$B$20,2,1)),"null",VLOOKUP(A3479,calculos!$A$2:$B$20,2,1))</f>
        <v>12</v>
      </c>
      <c r="R3479" s="0" t="n">
        <f aca="false">IF(ISNA(VLOOKUP(C3479,calculos!$D$2:$E$1218,2,1)),"null",VLOOKUP(C3479,calculos!$D$2:$E$1218,2,1))</f>
        <v>237</v>
      </c>
      <c r="S3479" s="0" t="n">
        <f aca="false">IF(ISNA(VLOOKUP(D3479,calculos!$G$2:$H$1118,2,1)),"null",VLOOKUP(D3479,calculos!$G$2:$H$1118,2,1))</f>
        <v>1100</v>
      </c>
      <c r="T3479" s="0" t="n">
        <f aca="false">IF(ISNA(VLOOKUP(E3479,calculos!$J$2:$K$220,2,1)),"null",VLOOKUP(E3479,calculos!$J$2:$K$220,2,1))</f>
        <v>159</v>
      </c>
      <c r="U3479" s="0" t="n">
        <f aca="false">IF(ISNA(VLOOKUP(F3479,calculos!$M$2:$N$658,2,1)),"null",VLOOKUP(F3479,calculos!$M$2:$N$658,2,1))</f>
        <v>5</v>
      </c>
      <c r="V3479" s="0" t="n">
        <f aca="false">IF(ISNA(VLOOKUP(J3479,calculos!$P$2:$Q$1711,2,1)),"null",VLOOKUP(J3479,calculos!$P$2:$Q$1711,2,1))</f>
        <v>1121</v>
      </c>
      <c r="W3479" s="0" t="n">
        <f aca="false">IF(ISNA(VLOOKUP(P3479,calculos!$S$2:$T$58,2,1)),"null",VLOOKUP(P3479,calculos!$S$2:$T$58,2,1))</f>
        <v>28</v>
      </c>
      <c r="X3479" s="9" t="str">
        <f aca="false">$X$1&amp;B3479&amp;"','"&amp;G3479&amp;"','"&amp;H3479&amp;"','"&amp;I3479&amp;"','"&amp;K3479&amp;"','"&amp;L3479&amp;"','"&amp;M3479&amp;"','"&amp;N3479&amp;"','"&amp;O3479&amp;"',"&amp;Q3479&amp;","&amp;R3479&amp;","&amp;S3479&amp;","&amp;T3479&amp;","&amp;U3479&amp;","&amp;V3479&amp;","&amp;W3479&amp;");"</f>
        <v>insert into servicio (id,fecha_entrega,serie,apertura,fecha_instalacion,garantia,mantenimiento,capacitacion,entrega_equipo,visita,id_empresa,id_hospital,id_equipo,id_marca,id_modelo,id_os,id_ingeniero) values (nextval('seq_servicio'),'','3512181896','43754','43754','','','43754','','',12,237,1100,159,5,1121,28);</v>
      </c>
    </row>
    <row r="3480" customFormat="false" ht="13.8" hidden="false" customHeight="false" outlineLevel="0" collapsed="false">
      <c r="A3480" s="55" t="s">
        <v>23</v>
      </c>
      <c r="B3480" s="55"/>
      <c r="C3480" s="55" t="s">
        <v>9600</v>
      </c>
      <c r="D3480" s="55" t="s">
        <v>9601</v>
      </c>
      <c r="E3480" s="55" t="s">
        <v>9602</v>
      </c>
      <c r="F3480" s="58" t="s">
        <v>9603</v>
      </c>
      <c r="G3480" s="58" t="s">
        <v>9623</v>
      </c>
      <c r="H3480" s="59" t="n">
        <v>43754</v>
      </c>
      <c r="I3480" s="59" t="n">
        <v>43754</v>
      </c>
      <c r="J3480" s="60" t="s">
        <v>9621</v>
      </c>
      <c r="K3480" s="55"/>
      <c r="L3480" s="56"/>
      <c r="M3480" s="59" t="n">
        <v>43754</v>
      </c>
      <c r="N3480" s="55"/>
      <c r="O3480" s="55"/>
      <c r="P3480" s="55" t="s">
        <v>6988</v>
      </c>
      <c r="Q3480" s="0" t="n">
        <f aca="false">IF(ISNA(VLOOKUP(A3480,calculos!$A$2:$B$20,2,1)),"null",VLOOKUP(A3480,calculos!$A$2:$B$20,2,1))</f>
        <v>12</v>
      </c>
      <c r="R3480" s="0" t="n">
        <f aca="false">IF(ISNA(VLOOKUP(C3480,calculos!$D$2:$E$1218,2,1)),"null",VLOOKUP(C3480,calculos!$D$2:$E$1218,2,1))</f>
        <v>237</v>
      </c>
      <c r="S3480" s="0" t="n">
        <f aca="false">IF(ISNA(VLOOKUP(D3480,calculos!$G$2:$H$1118,2,1)),"null",VLOOKUP(D3480,calculos!$G$2:$H$1118,2,1))</f>
        <v>1100</v>
      </c>
      <c r="T3480" s="0" t="n">
        <f aca="false">IF(ISNA(VLOOKUP(E3480,calculos!$J$2:$K$220,2,1)),"null",VLOOKUP(E3480,calculos!$J$2:$K$220,2,1))</f>
        <v>159</v>
      </c>
      <c r="U3480" s="0" t="n">
        <f aca="false">IF(ISNA(VLOOKUP(F3480,calculos!$M$2:$N$658,2,1)),"null",VLOOKUP(F3480,calculos!$M$2:$N$658,2,1))</f>
        <v>5</v>
      </c>
      <c r="V3480" s="0" t="n">
        <f aca="false">IF(ISNA(VLOOKUP(J3480,calculos!$P$2:$Q$1711,2,1)),"null",VLOOKUP(J3480,calculos!$P$2:$Q$1711,2,1))</f>
        <v>1121</v>
      </c>
      <c r="W3480" s="0" t="n">
        <f aca="false">IF(ISNA(VLOOKUP(P3480,calculos!$S$2:$T$58,2,1)),"null",VLOOKUP(P3480,calculos!$S$2:$T$58,2,1))</f>
        <v>28</v>
      </c>
      <c r="X3480" s="9" t="str">
        <f aca="false">$X$1&amp;B3480&amp;"','"&amp;G3480&amp;"','"&amp;H3480&amp;"','"&amp;I3480&amp;"','"&amp;K3480&amp;"','"&amp;L3480&amp;"','"&amp;M3480&amp;"','"&amp;N3480&amp;"','"&amp;O3480&amp;"',"&amp;Q3480&amp;","&amp;R3480&amp;","&amp;S3480&amp;","&amp;T3480&amp;","&amp;U3480&amp;","&amp;V3480&amp;","&amp;W3480&amp;");"</f>
        <v>insert into servicio (id,fecha_entrega,serie,apertura,fecha_instalacion,garantia,mantenimiento,capacitacion,entrega_equipo,visita,id_empresa,id_hospital,id_equipo,id_marca,id_modelo,id_os,id_ingeniero) values (nextval('seq_servicio'),'','351218265','43754','43754','','','43754','','',12,237,1100,159,5,1121,28);</v>
      </c>
    </row>
    <row r="3481" customFormat="false" ht="13.8" hidden="false" customHeight="false" outlineLevel="0" collapsed="false">
      <c r="A3481" s="55" t="s">
        <v>23</v>
      </c>
      <c r="B3481" s="55"/>
      <c r="C3481" s="55" t="s">
        <v>9600</v>
      </c>
      <c r="D3481" s="55" t="s">
        <v>9601</v>
      </c>
      <c r="E3481" s="55" t="s">
        <v>9602</v>
      </c>
      <c r="F3481" s="58" t="s">
        <v>9603</v>
      </c>
      <c r="G3481" s="58" t="s">
        <v>9608</v>
      </c>
      <c r="H3481" s="59" t="n">
        <v>43754</v>
      </c>
      <c r="I3481" s="59" t="n">
        <v>43754</v>
      </c>
      <c r="J3481" s="60" t="s">
        <v>9621</v>
      </c>
      <c r="K3481" s="55"/>
      <c r="L3481" s="56"/>
      <c r="M3481" s="59" t="n">
        <v>43754</v>
      </c>
      <c r="N3481" s="55"/>
      <c r="O3481" s="55"/>
      <c r="P3481" s="55" t="s">
        <v>6988</v>
      </c>
      <c r="Q3481" s="0" t="n">
        <f aca="false">IF(ISNA(VLOOKUP(A3481,calculos!$A$2:$B$20,2,1)),"null",VLOOKUP(A3481,calculos!$A$2:$B$20,2,1))</f>
        <v>12</v>
      </c>
      <c r="R3481" s="0" t="n">
        <f aca="false">IF(ISNA(VLOOKUP(C3481,calculos!$D$2:$E$1218,2,1)),"null",VLOOKUP(C3481,calculos!$D$2:$E$1218,2,1))</f>
        <v>237</v>
      </c>
      <c r="S3481" s="0" t="n">
        <f aca="false">IF(ISNA(VLOOKUP(D3481,calculos!$G$2:$H$1118,2,1)),"null",VLOOKUP(D3481,calculos!$G$2:$H$1118,2,1))</f>
        <v>1100</v>
      </c>
      <c r="T3481" s="0" t="n">
        <f aca="false">IF(ISNA(VLOOKUP(E3481,calculos!$J$2:$K$220,2,1)),"null",VLOOKUP(E3481,calculos!$J$2:$K$220,2,1))</f>
        <v>159</v>
      </c>
      <c r="U3481" s="0" t="n">
        <f aca="false">IF(ISNA(VLOOKUP(F3481,calculos!$M$2:$N$658,2,1)),"null",VLOOKUP(F3481,calculos!$M$2:$N$658,2,1))</f>
        <v>5</v>
      </c>
      <c r="V3481" s="0" t="n">
        <f aca="false">IF(ISNA(VLOOKUP(J3481,calculos!$P$2:$Q$1711,2,1)),"null",VLOOKUP(J3481,calculos!$P$2:$Q$1711,2,1))</f>
        <v>1121</v>
      </c>
      <c r="W3481" s="0" t="n">
        <f aca="false">IF(ISNA(VLOOKUP(P3481,calculos!$S$2:$T$58,2,1)),"null",VLOOKUP(P3481,calculos!$S$2:$T$58,2,1))</f>
        <v>28</v>
      </c>
      <c r="X3481" s="9" t="str">
        <f aca="false">$X$1&amp;B3481&amp;"','"&amp;G3481&amp;"','"&amp;H3481&amp;"','"&amp;I3481&amp;"','"&amp;K3481&amp;"','"&amp;L3481&amp;"','"&amp;M3481&amp;"','"&amp;N3481&amp;"','"&amp;O3481&amp;"',"&amp;Q3481&amp;","&amp;R3481&amp;","&amp;S3481&amp;","&amp;T3481&amp;","&amp;U3481&amp;","&amp;V3481&amp;","&amp;W3481&amp;");"</f>
        <v>insert into servicio (id,fecha_entrega,serie,apertura,fecha_instalacion,garantia,mantenimiento,capacitacion,entrega_equipo,visita,id_empresa,id_hospital,id_equipo,id_marca,id_modelo,id_os,id_ingeniero) values (nextval('seq_servicio'),'','3512182649','43754','43754','','','43754','','',12,237,1100,159,5,1121,28);</v>
      </c>
    </row>
    <row r="3482" customFormat="false" ht="13.8" hidden="false" customHeight="false" outlineLevel="0" collapsed="false">
      <c r="A3482" s="55" t="s">
        <v>23</v>
      </c>
      <c r="B3482" s="55"/>
      <c r="C3482" s="55" t="s">
        <v>9624</v>
      </c>
      <c r="D3482" s="55" t="s">
        <v>8182</v>
      </c>
      <c r="E3482" s="55" t="s">
        <v>4803</v>
      </c>
      <c r="F3482" s="58" t="s">
        <v>1525</v>
      </c>
      <c r="G3482" s="58" t="s">
        <v>5543</v>
      </c>
      <c r="H3482" s="59"/>
      <c r="I3482" s="59"/>
      <c r="J3482" s="60" t="s">
        <v>9625</v>
      </c>
      <c r="K3482" s="55"/>
      <c r="L3482" s="56" t="n">
        <v>43753</v>
      </c>
      <c r="M3482" s="59"/>
      <c r="N3482" s="55"/>
      <c r="O3482" s="55"/>
      <c r="P3482" s="55" t="s">
        <v>6520</v>
      </c>
      <c r="Q3482" s="0" t="n">
        <f aca="false">IF(ISNA(VLOOKUP(A3482,calculos!$A$2:$B$20,2,1)),"null",VLOOKUP(A3482,calculos!$A$2:$B$20,2,1))</f>
        <v>12</v>
      </c>
      <c r="R3482" s="0" t="n">
        <f aca="false">IF(ISNA(VLOOKUP(C3482,calculos!$D$2:$E$1218,2,1)),"null",VLOOKUP(C3482,calculos!$D$2:$E$1218,2,1))</f>
        <v>240</v>
      </c>
      <c r="S3482" s="0" t="n">
        <f aca="false">IF(ISNA(VLOOKUP(D3482,calculos!$G$2:$H$1118,2,1)),"null",VLOOKUP(D3482,calculos!$G$2:$H$1118,2,1))</f>
        <v>220</v>
      </c>
      <c r="T3482" s="0" t="n">
        <f aca="false">IF(ISNA(VLOOKUP(E3482,calculos!$J$2:$K$220,2,1)),"null",VLOOKUP(E3482,calculos!$J$2:$K$220,2,1))</f>
        <v>53</v>
      </c>
      <c r="U3482" s="0" t="n">
        <f aca="false">IF(ISNA(VLOOKUP(F3482,calculos!$M$2:$N$658,2,1)),"null",VLOOKUP(F3482,calculos!$M$2:$N$658,2,1))</f>
        <v>129</v>
      </c>
      <c r="V3482" s="0" t="n">
        <f aca="false">IF(ISNA(VLOOKUP(J3482,calculos!$P$2:$Q$1711,2,1)),"null",VLOOKUP(J3482,calculos!$P$2:$Q$1711,2,1))</f>
        <v>1558</v>
      </c>
      <c r="W3482" s="0" t="n">
        <f aca="false">IF(ISNA(VLOOKUP(P3482,calculos!$S$2:$T$58,2,1)),"null",VLOOKUP(P3482,calculos!$S$2:$T$58,2,1))</f>
        <v>8</v>
      </c>
      <c r="X3482" s="9" t="str">
        <f aca="false">$X$1&amp;B3482&amp;"','"&amp;G3482&amp;"','"&amp;H3482&amp;"','"&amp;I3482&amp;"','"&amp;K3482&amp;"','"&amp;L3482&amp;"','"&amp;M3482&amp;"','"&amp;N3482&amp;"','"&amp;O3482&amp;"',"&amp;Q3482&amp;","&amp;R3482&amp;","&amp;S3482&amp;","&amp;T3482&amp;","&amp;U3482&amp;","&amp;V3482&amp;","&amp;W3482&amp;");"</f>
        <v>insert into servicio (id,fecha_entrega,serie,apertura,fecha_instalacion,garantia,mantenimiento,capacitacion,entrega_equipo,visita,id_empresa,id_hospital,id_equipo,id_marca,id_modelo,id_os,id_ingeniero) values (nextval('seq_servicio'),'','001168655','','','','43753','','','',12,240,220,53,129,1558,8);</v>
      </c>
    </row>
    <row r="3483" customFormat="false" ht="13.8" hidden="false" customHeight="false" outlineLevel="0" collapsed="false">
      <c r="A3483" s="55" t="s">
        <v>23</v>
      </c>
      <c r="B3483" s="55"/>
      <c r="C3483" s="55" t="s">
        <v>9626</v>
      </c>
      <c r="D3483" s="55" t="s">
        <v>8182</v>
      </c>
      <c r="E3483" s="55" t="s">
        <v>4803</v>
      </c>
      <c r="F3483" s="58" t="s">
        <v>1525</v>
      </c>
      <c r="G3483" s="58" t="s">
        <v>5567</v>
      </c>
      <c r="H3483" s="59"/>
      <c r="I3483" s="59"/>
      <c r="J3483" s="60" t="s">
        <v>9627</v>
      </c>
      <c r="K3483" s="55"/>
      <c r="L3483" s="56" t="n">
        <v>43754</v>
      </c>
      <c r="M3483" s="59"/>
      <c r="N3483" s="55"/>
      <c r="O3483" s="55"/>
      <c r="P3483" s="55" t="s">
        <v>6520</v>
      </c>
      <c r="Q3483" s="0" t="n">
        <f aca="false">IF(ISNA(VLOOKUP(A3483,calculos!$A$2:$B$20,2,1)),"null",VLOOKUP(A3483,calculos!$A$2:$B$20,2,1))</f>
        <v>12</v>
      </c>
      <c r="R3483" s="0" t="n">
        <f aca="false">IF(ISNA(VLOOKUP(C3483,calculos!$D$2:$E$1218,2,1)),"null",VLOOKUP(C3483,calculos!$D$2:$E$1218,2,1))</f>
        <v>654</v>
      </c>
      <c r="S3483" s="0" t="n">
        <f aca="false">IF(ISNA(VLOOKUP(D3483,calculos!$G$2:$H$1118,2,1)),"null",VLOOKUP(D3483,calculos!$G$2:$H$1118,2,1))</f>
        <v>220</v>
      </c>
      <c r="T3483" s="0" t="n">
        <f aca="false">IF(ISNA(VLOOKUP(E3483,calculos!$J$2:$K$220,2,1)),"null",VLOOKUP(E3483,calculos!$J$2:$K$220,2,1))</f>
        <v>53</v>
      </c>
      <c r="U3483" s="0" t="n">
        <f aca="false">IF(ISNA(VLOOKUP(F3483,calculos!$M$2:$N$658,2,1)),"null",VLOOKUP(F3483,calculos!$M$2:$N$658,2,1))</f>
        <v>129</v>
      </c>
      <c r="V3483" s="0" t="n">
        <f aca="false">IF(ISNA(VLOOKUP(J3483,calculos!$P$2:$Q$1711,2,1)),"null",VLOOKUP(J3483,calculos!$P$2:$Q$1711,2,1))</f>
        <v>1559</v>
      </c>
      <c r="W3483" s="0" t="n">
        <f aca="false">IF(ISNA(VLOOKUP(P3483,calculos!$S$2:$T$58,2,1)),"null",VLOOKUP(P3483,calculos!$S$2:$T$58,2,1))</f>
        <v>8</v>
      </c>
      <c r="X3483" s="9" t="str">
        <f aca="false">$X$1&amp;B3483&amp;"','"&amp;G3483&amp;"','"&amp;H3483&amp;"','"&amp;I3483&amp;"','"&amp;K3483&amp;"','"&amp;L3483&amp;"','"&amp;M3483&amp;"','"&amp;N3483&amp;"','"&amp;O3483&amp;"',"&amp;Q3483&amp;","&amp;R3483&amp;","&amp;S3483&amp;","&amp;T3483&amp;","&amp;U3483&amp;","&amp;V3483&amp;","&amp;W3483&amp;");"</f>
        <v>insert into servicio (id,fecha_entrega,serie,apertura,fecha_instalacion,garantia,mantenimiento,capacitacion,entrega_equipo,visita,id_empresa,id_hospital,id_equipo,id_marca,id_modelo,id_os,id_ingeniero) values (nextval('seq_servicio'),'','001168661','','','','43754','','','',12,654,220,53,129,1559,8);</v>
      </c>
    </row>
    <row r="3484" customFormat="false" ht="13.8" hidden="false" customHeight="false" outlineLevel="0" collapsed="false">
      <c r="A3484" s="55" t="s">
        <v>23</v>
      </c>
      <c r="B3484" s="55"/>
      <c r="C3484" s="55" t="s">
        <v>9626</v>
      </c>
      <c r="D3484" s="55" t="s">
        <v>8182</v>
      </c>
      <c r="E3484" s="55" t="s">
        <v>4803</v>
      </c>
      <c r="F3484" s="58" t="s">
        <v>1525</v>
      </c>
      <c r="G3484" s="58" t="s">
        <v>4851</v>
      </c>
      <c r="H3484" s="59"/>
      <c r="I3484" s="59"/>
      <c r="J3484" s="60" t="s">
        <v>9628</v>
      </c>
      <c r="K3484" s="55"/>
      <c r="L3484" s="56" t="n">
        <v>43754</v>
      </c>
      <c r="M3484" s="59"/>
      <c r="N3484" s="55"/>
      <c r="O3484" s="55"/>
      <c r="P3484" s="55" t="s">
        <v>6520</v>
      </c>
      <c r="Q3484" s="0" t="n">
        <f aca="false">IF(ISNA(VLOOKUP(A3484,calculos!$A$2:$B$20,2,1)),"null",VLOOKUP(A3484,calculos!$A$2:$B$20,2,1))</f>
        <v>12</v>
      </c>
      <c r="R3484" s="0" t="n">
        <f aca="false">IF(ISNA(VLOOKUP(C3484,calculos!$D$2:$E$1218,2,1)),"null",VLOOKUP(C3484,calculos!$D$2:$E$1218,2,1))</f>
        <v>654</v>
      </c>
      <c r="S3484" s="0" t="n">
        <f aca="false">IF(ISNA(VLOOKUP(D3484,calculos!$G$2:$H$1118,2,1)),"null",VLOOKUP(D3484,calculos!$G$2:$H$1118,2,1))</f>
        <v>220</v>
      </c>
      <c r="T3484" s="0" t="n">
        <f aca="false">IF(ISNA(VLOOKUP(E3484,calculos!$J$2:$K$220,2,1)),"null",VLOOKUP(E3484,calculos!$J$2:$K$220,2,1))</f>
        <v>53</v>
      </c>
      <c r="U3484" s="0" t="n">
        <f aca="false">IF(ISNA(VLOOKUP(F3484,calculos!$M$2:$N$658,2,1)),"null",VLOOKUP(F3484,calculos!$M$2:$N$658,2,1))</f>
        <v>129</v>
      </c>
      <c r="V3484" s="0" t="n">
        <f aca="false">IF(ISNA(VLOOKUP(J3484,calculos!$P$2:$Q$1711,2,1)),"null",VLOOKUP(J3484,calculos!$P$2:$Q$1711,2,1))</f>
        <v>1560</v>
      </c>
      <c r="W3484" s="0" t="n">
        <f aca="false">IF(ISNA(VLOOKUP(P3484,calculos!$S$2:$T$58,2,1)),"null",VLOOKUP(P3484,calculos!$S$2:$T$58,2,1))</f>
        <v>8</v>
      </c>
      <c r="X3484" s="9" t="str">
        <f aca="false">$X$1&amp;B3484&amp;"','"&amp;G3484&amp;"','"&amp;H3484&amp;"','"&amp;I3484&amp;"','"&amp;K3484&amp;"','"&amp;L3484&amp;"','"&amp;M3484&amp;"','"&amp;N3484&amp;"','"&amp;O3484&amp;"',"&amp;Q3484&amp;","&amp;R3484&amp;","&amp;S3484&amp;","&amp;T3484&amp;","&amp;U3484&amp;","&amp;V3484&amp;","&amp;W3484&amp;");"</f>
        <v>insert into servicio (id,fecha_entrega,serie,apertura,fecha_instalacion,garantia,mantenimiento,capacitacion,entrega_equipo,visita,id_empresa,id_hospital,id_equipo,id_marca,id_modelo,id_os,id_ingeniero) values (nextval('seq_servicio'),'','001168699','','','','43754','','','',12,654,220,53,129,1560,8);</v>
      </c>
    </row>
    <row r="3485" customFormat="false" ht="13.8" hidden="false" customHeight="false" outlineLevel="0" collapsed="false">
      <c r="A3485" s="55" t="s">
        <v>23</v>
      </c>
      <c r="B3485" s="55"/>
      <c r="C3485" s="55" t="s">
        <v>9626</v>
      </c>
      <c r="D3485" s="55" t="s">
        <v>8182</v>
      </c>
      <c r="E3485" s="55" t="s">
        <v>4803</v>
      </c>
      <c r="F3485" s="58" t="s">
        <v>1525</v>
      </c>
      <c r="G3485" s="58" t="s">
        <v>5861</v>
      </c>
      <c r="H3485" s="59"/>
      <c r="I3485" s="59"/>
      <c r="J3485" s="60" t="s">
        <v>9629</v>
      </c>
      <c r="K3485" s="55"/>
      <c r="L3485" s="56" t="n">
        <v>43754</v>
      </c>
      <c r="M3485" s="59"/>
      <c r="N3485" s="55"/>
      <c r="O3485" s="55"/>
      <c r="P3485" s="55" t="s">
        <v>6520</v>
      </c>
      <c r="Q3485" s="0" t="n">
        <f aca="false">IF(ISNA(VLOOKUP(A3485,calculos!$A$2:$B$20,2,1)),"null",VLOOKUP(A3485,calculos!$A$2:$B$20,2,1))</f>
        <v>12</v>
      </c>
      <c r="R3485" s="0" t="n">
        <f aca="false">IF(ISNA(VLOOKUP(C3485,calculos!$D$2:$E$1218,2,1)),"null",VLOOKUP(C3485,calculos!$D$2:$E$1218,2,1))</f>
        <v>654</v>
      </c>
      <c r="S3485" s="0" t="n">
        <f aca="false">IF(ISNA(VLOOKUP(D3485,calculos!$G$2:$H$1118,2,1)),"null",VLOOKUP(D3485,calculos!$G$2:$H$1118,2,1))</f>
        <v>220</v>
      </c>
      <c r="T3485" s="0" t="n">
        <f aca="false">IF(ISNA(VLOOKUP(E3485,calculos!$J$2:$K$220,2,1)),"null",VLOOKUP(E3485,calculos!$J$2:$K$220,2,1))</f>
        <v>53</v>
      </c>
      <c r="U3485" s="0" t="n">
        <f aca="false">IF(ISNA(VLOOKUP(F3485,calculos!$M$2:$N$658,2,1)),"null",VLOOKUP(F3485,calculos!$M$2:$N$658,2,1))</f>
        <v>129</v>
      </c>
      <c r="V3485" s="0" t="n">
        <f aca="false">IF(ISNA(VLOOKUP(J3485,calculos!$P$2:$Q$1711,2,1)),"null",VLOOKUP(J3485,calculos!$P$2:$Q$1711,2,1))</f>
        <v>1561</v>
      </c>
      <c r="W3485" s="0" t="n">
        <f aca="false">IF(ISNA(VLOOKUP(P3485,calculos!$S$2:$T$58,2,1)),"null",VLOOKUP(P3485,calculos!$S$2:$T$58,2,1))</f>
        <v>8</v>
      </c>
      <c r="X3485" s="9" t="str">
        <f aca="false">$X$1&amp;B3485&amp;"','"&amp;G3485&amp;"','"&amp;H3485&amp;"','"&amp;I3485&amp;"','"&amp;K3485&amp;"','"&amp;L3485&amp;"','"&amp;M3485&amp;"','"&amp;N3485&amp;"','"&amp;O3485&amp;"',"&amp;Q3485&amp;","&amp;R3485&amp;","&amp;S3485&amp;","&amp;T3485&amp;","&amp;U3485&amp;","&amp;V3485&amp;","&amp;W3485&amp;");"</f>
        <v>insert into servicio (id,fecha_entrega,serie,apertura,fecha_instalacion,garantia,mantenimiento,capacitacion,entrega_equipo,visita,id_empresa,id_hospital,id_equipo,id_marca,id_modelo,id_os,id_ingeniero) values (nextval('seq_servicio'),'','001168700','','','','43754','','','',12,654,220,53,129,1561,8);</v>
      </c>
    </row>
    <row r="3486" customFormat="false" ht="13.8" hidden="false" customHeight="false" outlineLevel="0" collapsed="false">
      <c r="A3486" s="55" t="s">
        <v>23</v>
      </c>
      <c r="B3486" s="55"/>
      <c r="C3486" s="55" t="s">
        <v>9630</v>
      </c>
      <c r="D3486" s="55" t="s">
        <v>8182</v>
      </c>
      <c r="E3486" s="55" t="s">
        <v>4803</v>
      </c>
      <c r="F3486" s="58" t="s">
        <v>1525</v>
      </c>
      <c r="G3486" s="58" t="s">
        <v>4854</v>
      </c>
      <c r="H3486" s="59"/>
      <c r="I3486" s="59"/>
      <c r="J3486" s="60" t="s">
        <v>9631</v>
      </c>
      <c r="K3486" s="55"/>
      <c r="L3486" s="56" t="n">
        <v>43755</v>
      </c>
      <c r="M3486" s="57"/>
      <c r="N3486" s="55"/>
      <c r="O3486" s="55"/>
      <c r="P3486" s="55" t="s">
        <v>6520</v>
      </c>
      <c r="Q3486" s="0" t="n">
        <f aca="false">IF(ISNA(VLOOKUP(A3486,calculos!$A$2:$B$20,2,1)),"null",VLOOKUP(A3486,calculos!$A$2:$B$20,2,1))</f>
        <v>12</v>
      </c>
      <c r="R3486" s="0" t="n">
        <f aca="false">IF(ISNA(VLOOKUP(C3486,calculos!$D$2:$E$1218,2,1)),"null",VLOOKUP(C3486,calculos!$D$2:$E$1218,2,1))</f>
        <v>562</v>
      </c>
      <c r="S3486" s="0" t="n">
        <f aca="false">IF(ISNA(VLOOKUP(D3486,calculos!$G$2:$H$1118,2,1)),"null",VLOOKUP(D3486,calculos!$G$2:$H$1118,2,1))</f>
        <v>220</v>
      </c>
      <c r="T3486" s="0" t="n">
        <f aca="false">IF(ISNA(VLOOKUP(E3486,calculos!$J$2:$K$220,2,1)),"null",VLOOKUP(E3486,calculos!$J$2:$K$220,2,1))</f>
        <v>53</v>
      </c>
      <c r="U3486" s="0" t="n">
        <f aca="false">IF(ISNA(VLOOKUP(F3486,calculos!$M$2:$N$658,2,1)),"null",VLOOKUP(F3486,calculos!$M$2:$N$658,2,1))</f>
        <v>129</v>
      </c>
      <c r="V3486" s="0" t="n">
        <f aca="false">IF(ISNA(VLOOKUP(J3486,calculos!$P$2:$Q$1711,2,1)),"null",VLOOKUP(J3486,calculos!$P$2:$Q$1711,2,1))</f>
        <v>1562</v>
      </c>
      <c r="W3486" s="0" t="n">
        <f aca="false">IF(ISNA(VLOOKUP(P3486,calculos!$S$2:$T$58,2,1)),"null",VLOOKUP(P3486,calculos!$S$2:$T$58,2,1))</f>
        <v>8</v>
      </c>
      <c r="X3486" s="9" t="str">
        <f aca="false">$X$1&amp;B3486&amp;"','"&amp;G3486&amp;"','"&amp;H3486&amp;"','"&amp;I3486&amp;"','"&amp;K3486&amp;"','"&amp;L3486&amp;"','"&amp;M3486&amp;"','"&amp;N3486&amp;"','"&amp;O3486&amp;"',"&amp;Q3486&amp;","&amp;R3486&amp;","&amp;S3486&amp;","&amp;T3486&amp;","&amp;U3486&amp;","&amp;V3486&amp;","&amp;W3486&amp;");"</f>
        <v>insert into servicio (id,fecha_entrega,serie,apertura,fecha_instalacion,garantia,mantenimiento,capacitacion,entrega_equipo,visita,id_empresa,id_hospital,id_equipo,id_marca,id_modelo,id_os,id_ingeniero) values (nextval('seq_servicio'),'','001168644','','','','43755','','','',12,562,220,53,129,1562,8);</v>
      </c>
    </row>
    <row r="3487" customFormat="false" ht="13.8" hidden="false" customHeight="false" outlineLevel="0" collapsed="false">
      <c r="A3487" s="55" t="s">
        <v>23</v>
      </c>
      <c r="B3487" s="55"/>
      <c r="C3487" s="55" t="s">
        <v>9630</v>
      </c>
      <c r="D3487" s="55" t="s">
        <v>8182</v>
      </c>
      <c r="E3487" s="55" t="s">
        <v>4803</v>
      </c>
      <c r="F3487" s="58" t="s">
        <v>1525</v>
      </c>
      <c r="G3487" s="58" t="s">
        <v>4853</v>
      </c>
      <c r="H3487" s="59"/>
      <c r="I3487" s="59"/>
      <c r="J3487" s="60" t="s">
        <v>9632</v>
      </c>
      <c r="K3487" s="55"/>
      <c r="L3487" s="56" t="n">
        <v>43755</v>
      </c>
      <c r="M3487" s="57"/>
      <c r="N3487" s="55"/>
      <c r="O3487" s="55"/>
      <c r="P3487" s="55" t="s">
        <v>6520</v>
      </c>
      <c r="Q3487" s="0" t="n">
        <f aca="false">IF(ISNA(VLOOKUP(A3487,calculos!$A$2:$B$20,2,1)),"null",VLOOKUP(A3487,calculos!$A$2:$B$20,2,1))</f>
        <v>12</v>
      </c>
      <c r="R3487" s="0" t="n">
        <f aca="false">IF(ISNA(VLOOKUP(C3487,calculos!$D$2:$E$1218,2,1)),"null",VLOOKUP(C3487,calculos!$D$2:$E$1218,2,1))</f>
        <v>562</v>
      </c>
      <c r="S3487" s="0" t="n">
        <f aca="false">IF(ISNA(VLOOKUP(D3487,calculos!$G$2:$H$1118,2,1)),"null",VLOOKUP(D3487,calculos!$G$2:$H$1118,2,1))</f>
        <v>220</v>
      </c>
      <c r="T3487" s="0" t="n">
        <f aca="false">IF(ISNA(VLOOKUP(E3487,calculos!$J$2:$K$220,2,1)),"null",VLOOKUP(E3487,calculos!$J$2:$K$220,2,1))</f>
        <v>53</v>
      </c>
      <c r="U3487" s="0" t="n">
        <f aca="false">IF(ISNA(VLOOKUP(F3487,calculos!$M$2:$N$658,2,1)),"null",VLOOKUP(F3487,calculos!$M$2:$N$658,2,1))</f>
        <v>129</v>
      </c>
      <c r="V3487" s="0" t="n">
        <f aca="false">IF(ISNA(VLOOKUP(J3487,calculos!$P$2:$Q$1711,2,1)),"null",VLOOKUP(J3487,calculos!$P$2:$Q$1711,2,1))</f>
        <v>1563</v>
      </c>
      <c r="W3487" s="0" t="n">
        <f aca="false">IF(ISNA(VLOOKUP(P3487,calculos!$S$2:$T$58,2,1)),"null",VLOOKUP(P3487,calculos!$S$2:$T$58,2,1))</f>
        <v>8</v>
      </c>
      <c r="X3487" s="9" t="str">
        <f aca="false">$X$1&amp;B3487&amp;"','"&amp;G3487&amp;"','"&amp;H3487&amp;"','"&amp;I3487&amp;"','"&amp;K3487&amp;"','"&amp;L3487&amp;"','"&amp;M3487&amp;"','"&amp;N3487&amp;"','"&amp;O3487&amp;"',"&amp;Q3487&amp;","&amp;R3487&amp;","&amp;S3487&amp;","&amp;T3487&amp;","&amp;U3487&amp;","&amp;V3487&amp;","&amp;W3487&amp;");"</f>
        <v>insert into servicio (id,fecha_entrega,serie,apertura,fecha_instalacion,garantia,mantenimiento,capacitacion,entrega_equipo,visita,id_empresa,id_hospital,id_equipo,id_marca,id_modelo,id_os,id_ingeniero) values (nextval('seq_servicio'),'','001168664','','','','43755','','','',12,562,220,53,129,1563,8);</v>
      </c>
    </row>
    <row r="3488" customFormat="false" ht="13.8" hidden="false" customHeight="false" outlineLevel="0" collapsed="false">
      <c r="A3488" s="55" t="s">
        <v>23</v>
      </c>
      <c r="B3488" s="55"/>
      <c r="C3488" s="55" t="s">
        <v>9633</v>
      </c>
      <c r="D3488" s="55" t="s">
        <v>8182</v>
      </c>
      <c r="E3488" s="55" t="s">
        <v>4803</v>
      </c>
      <c r="F3488" s="58" t="s">
        <v>1525</v>
      </c>
      <c r="G3488" s="58" t="s">
        <v>5243</v>
      </c>
      <c r="H3488" s="59"/>
      <c r="I3488" s="59"/>
      <c r="J3488" s="60" t="s">
        <v>9634</v>
      </c>
      <c r="K3488" s="55"/>
      <c r="L3488" s="56" t="n">
        <v>43756</v>
      </c>
      <c r="M3488" s="57"/>
      <c r="N3488" s="55"/>
      <c r="O3488" s="55"/>
      <c r="P3488" s="55" t="s">
        <v>6520</v>
      </c>
      <c r="Q3488" s="0" t="n">
        <f aca="false">IF(ISNA(VLOOKUP(A3488,calculos!$A$2:$B$20,2,1)),"null",VLOOKUP(A3488,calculos!$A$2:$B$20,2,1))</f>
        <v>12</v>
      </c>
      <c r="R3488" s="0" t="n">
        <f aca="false">IF(ISNA(VLOOKUP(C3488,calculos!$D$2:$E$1218,2,1)),"null",VLOOKUP(C3488,calculos!$D$2:$E$1218,2,1))</f>
        <v>636</v>
      </c>
      <c r="S3488" s="0" t="n">
        <f aca="false">IF(ISNA(VLOOKUP(D3488,calculos!$G$2:$H$1118,2,1)),"null",VLOOKUP(D3488,calculos!$G$2:$H$1118,2,1))</f>
        <v>220</v>
      </c>
      <c r="T3488" s="0" t="n">
        <f aca="false">IF(ISNA(VLOOKUP(E3488,calculos!$J$2:$K$220,2,1)),"null",VLOOKUP(E3488,calculos!$J$2:$K$220,2,1))</f>
        <v>53</v>
      </c>
      <c r="U3488" s="0" t="n">
        <f aca="false">IF(ISNA(VLOOKUP(F3488,calculos!$M$2:$N$658,2,1)),"null",VLOOKUP(F3488,calculos!$M$2:$N$658,2,1))</f>
        <v>129</v>
      </c>
      <c r="V3488" s="0" t="n">
        <f aca="false">IF(ISNA(VLOOKUP(J3488,calculos!$P$2:$Q$1711,2,1)),"null",VLOOKUP(J3488,calculos!$P$2:$Q$1711,2,1))</f>
        <v>1564</v>
      </c>
      <c r="W3488" s="0" t="n">
        <f aca="false">IF(ISNA(VLOOKUP(P3488,calculos!$S$2:$T$58,2,1)),"null",VLOOKUP(P3488,calculos!$S$2:$T$58,2,1))</f>
        <v>8</v>
      </c>
      <c r="X3488" s="9" t="str">
        <f aca="false">$X$1&amp;B3488&amp;"','"&amp;G3488&amp;"','"&amp;H3488&amp;"','"&amp;I3488&amp;"','"&amp;K3488&amp;"','"&amp;L3488&amp;"','"&amp;M3488&amp;"','"&amp;N3488&amp;"','"&amp;O3488&amp;"',"&amp;Q3488&amp;","&amp;R3488&amp;","&amp;S3488&amp;","&amp;T3488&amp;","&amp;U3488&amp;","&amp;V3488&amp;","&amp;W3488&amp;");"</f>
        <v>insert into servicio (id,fecha_entrega,serie,apertura,fecha_instalacion,garantia,mantenimiento,capacitacion,entrega_equipo,visita,id_empresa,id_hospital,id_equipo,id_marca,id_modelo,id_os,id_ingeniero) values (nextval('seq_servicio'),'','001168647','','','','43756','','','',12,636,220,53,129,1564,8);</v>
      </c>
    </row>
    <row r="3489" customFormat="false" ht="13.8" hidden="false" customHeight="false" outlineLevel="0" collapsed="false">
      <c r="A3489" s="55" t="s">
        <v>23</v>
      </c>
      <c r="B3489" s="55"/>
      <c r="C3489" s="55" t="s">
        <v>9633</v>
      </c>
      <c r="D3489" s="55" t="s">
        <v>8182</v>
      </c>
      <c r="E3489" s="55" t="s">
        <v>4803</v>
      </c>
      <c r="F3489" s="58" t="s">
        <v>1525</v>
      </c>
      <c r="G3489" s="58" t="s">
        <v>5241</v>
      </c>
      <c r="H3489" s="59"/>
      <c r="I3489" s="59"/>
      <c r="J3489" s="60" t="s">
        <v>9634</v>
      </c>
      <c r="K3489" s="55"/>
      <c r="L3489" s="56" t="n">
        <v>43756</v>
      </c>
      <c r="M3489" s="57"/>
      <c r="N3489" s="55"/>
      <c r="O3489" s="55"/>
      <c r="P3489" s="55" t="s">
        <v>6520</v>
      </c>
      <c r="Q3489" s="0" t="n">
        <f aca="false">IF(ISNA(VLOOKUP(A3489,calculos!$A$2:$B$20,2,1)),"null",VLOOKUP(A3489,calculos!$A$2:$B$20,2,1))</f>
        <v>12</v>
      </c>
      <c r="R3489" s="0" t="n">
        <f aca="false">IF(ISNA(VLOOKUP(C3489,calculos!$D$2:$E$1218,2,1)),"null",VLOOKUP(C3489,calculos!$D$2:$E$1218,2,1))</f>
        <v>636</v>
      </c>
      <c r="S3489" s="0" t="n">
        <f aca="false">IF(ISNA(VLOOKUP(D3489,calculos!$G$2:$H$1118,2,1)),"null",VLOOKUP(D3489,calculos!$G$2:$H$1118,2,1))</f>
        <v>220</v>
      </c>
      <c r="T3489" s="0" t="n">
        <f aca="false">IF(ISNA(VLOOKUP(E3489,calculos!$J$2:$K$220,2,1)),"null",VLOOKUP(E3489,calculos!$J$2:$K$220,2,1))</f>
        <v>53</v>
      </c>
      <c r="U3489" s="0" t="n">
        <f aca="false">IF(ISNA(VLOOKUP(F3489,calculos!$M$2:$N$658,2,1)),"null",VLOOKUP(F3489,calculos!$M$2:$N$658,2,1))</f>
        <v>129</v>
      </c>
      <c r="V3489" s="0" t="n">
        <f aca="false">IF(ISNA(VLOOKUP(J3489,calculos!$P$2:$Q$1711,2,1)),"null",VLOOKUP(J3489,calculos!$P$2:$Q$1711,2,1))</f>
        <v>1564</v>
      </c>
      <c r="W3489" s="0" t="n">
        <f aca="false">IF(ISNA(VLOOKUP(P3489,calculos!$S$2:$T$58,2,1)),"null",VLOOKUP(P3489,calculos!$S$2:$T$58,2,1))</f>
        <v>8</v>
      </c>
      <c r="X3489" s="9" t="str">
        <f aca="false">$X$1&amp;B3489&amp;"','"&amp;G3489&amp;"','"&amp;H3489&amp;"','"&amp;I3489&amp;"','"&amp;K3489&amp;"','"&amp;L3489&amp;"','"&amp;M3489&amp;"','"&amp;N3489&amp;"','"&amp;O3489&amp;"',"&amp;Q3489&amp;","&amp;R3489&amp;","&amp;S3489&amp;","&amp;T3489&amp;","&amp;U3489&amp;","&amp;V3489&amp;","&amp;W3489&amp;");"</f>
        <v>insert into servicio (id,fecha_entrega,serie,apertura,fecha_instalacion,garantia,mantenimiento,capacitacion,entrega_equipo,visita,id_empresa,id_hospital,id_equipo,id_marca,id_modelo,id_os,id_ingeniero) values (nextval('seq_servicio'),'','001168657','','','','43756','','','',12,636,220,53,129,1564,8);</v>
      </c>
    </row>
    <row r="3490" customFormat="false" ht="13.8" hidden="false" customHeight="false" outlineLevel="0" collapsed="false">
      <c r="A3490" s="55" t="s">
        <v>23</v>
      </c>
      <c r="B3490" s="55"/>
      <c r="C3490" s="55" t="s">
        <v>9633</v>
      </c>
      <c r="D3490" s="55" t="s">
        <v>8182</v>
      </c>
      <c r="E3490" s="55" t="s">
        <v>4803</v>
      </c>
      <c r="F3490" s="58" t="s">
        <v>1525</v>
      </c>
      <c r="G3490" s="58" t="s">
        <v>5240</v>
      </c>
      <c r="H3490" s="59"/>
      <c r="I3490" s="59"/>
      <c r="J3490" s="60" t="s">
        <v>9635</v>
      </c>
      <c r="K3490" s="55"/>
      <c r="L3490" s="56" t="n">
        <v>43756</v>
      </c>
      <c r="M3490" s="57"/>
      <c r="N3490" s="55"/>
      <c r="O3490" s="55"/>
      <c r="P3490" s="55" t="s">
        <v>6520</v>
      </c>
      <c r="Q3490" s="0" t="n">
        <f aca="false">IF(ISNA(VLOOKUP(A3490,calculos!$A$2:$B$20,2,1)),"null",VLOOKUP(A3490,calculos!$A$2:$B$20,2,1))</f>
        <v>12</v>
      </c>
      <c r="R3490" s="0" t="n">
        <f aca="false">IF(ISNA(VLOOKUP(C3490,calculos!$D$2:$E$1218,2,1)),"null",VLOOKUP(C3490,calculos!$D$2:$E$1218,2,1))</f>
        <v>636</v>
      </c>
      <c r="S3490" s="0" t="n">
        <f aca="false">IF(ISNA(VLOOKUP(D3490,calculos!$G$2:$H$1118,2,1)),"null",VLOOKUP(D3490,calculos!$G$2:$H$1118,2,1))</f>
        <v>220</v>
      </c>
      <c r="T3490" s="0" t="n">
        <f aca="false">IF(ISNA(VLOOKUP(E3490,calculos!$J$2:$K$220,2,1)),"null",VLOOKUP(E3490,calculos!$J$2:$K$220,2,1))</f>
        <v>53</v>
      </c>
      <c r="U3490" s="0" t="n">
        <f aca="false">IF(ISNA(VLOOKUP(F3490,calculos!$M$2:$N$658,2,1)),"null",VLOOKUP(F3490,calculos!$M$2:$N$658,2,1))</f>
        <v>129</v>
      </c>
      <c r="V3490" s="0" t="n">
        <f aca="false">IF(ISNA(VLOOKUP(J3490,calculos!$P$2:$Q$1711,2,1)),"null",VLOOKUP(J3490,calculos!$P$2:$Q$1711,2,1))</f>
        <v>1565</v>
      </c>
      <c r="W3490" s="0" t="n">
        <f aca="false">IF(ISNA(VLOOKUP(P3490,calculos!$S$2:$T$58,2,1)),"null",VLOOKUP(P3490,calculos!$S$2:$T$58,2,1))</f>
        <v>8</v>
      </c>
      <c r="X3490" s="9" t="str">
        <f aca="false">$X$1&amp;B3490&amp;"','"&amp;G3490&amp;"','"&amp;H3490&amp;"','"&amp;I3490&amp;"','"&amp;K3490&amp;"','"&amp;L3490&amp;"','"&amp;M3490&amp;"','"&amp;N3490&amp;"','"&amp;O3490&amp;"',"&amp;Q3490&amp;","&amp;R3490&amp;","&amp;S3490&amp;","&amp;T3490&amp;","&amp;U3490&amp;","&amp;V3490&amp;","&amp;W3490&amp;");"</f>
        <v>insert into servicio (id,fecha_entrega,serie,apertura,fecha_instalacion,garantia,mantenimiento,capacitacion,entrega_equipo,visita,id_empresa,id_hospital,id_equipo,id_marca,id_modelo,id_os,id_ingeniero) values (nextval('seq_servicio'),'','001168654','','','','43756','','','',12,636,220,53,129,1565,8);</v>
      </c>
    </row>
    <row r="3491" customFormat="false" ht="13.8" hidden="false" customHeight="false" outlineLevel="0" collapsed="false">
      <c r="A3491" s="55" t="s">
        <v>23</v>
      </c>
      <c r="B3491" s="55"/>
      <c r="C3491" s="55" t="s">
        <v>9636</v>
      </c>
      <c r="D3491" s="55" t="s">
        <v>9637</v>
      </c>
      <c r="E3491" s="55" t="s">
        <v>771</v>
      </c>
      <c r="F3491" s="58" t="s">
        <v>8162</v>
      </c>
      <c r="G3491" s="58" t="s">
        <v>9638</v>
      </c>
      <c r="H3491" s="59"/>
      <c r="I3491" s="59"/>
      <c r="J3491" s="60" t="s">
        <v>9639</v>
      </c>
      <c r="K3491" s="55"/>
      <c r="L3491" s="56" t="n">
        <v>43759</v>
      </c>
      <c r="M3491" s="57"/>
      <c r="N3491" s="55"/>
      <c r="O3491" s="55"/>
      <c r="P3491" s="55" t="s">
        <v>6520</v>
      </c>
      <c r="Q3491" s="0" t="n">
        <f aca="false">IF(ISNA(VLOOKUP(A3491,calculos!$A$2:$B$20,2,1)),"null",VLOOKUP(A3491,calculos!$A$2:$B$20,2,1))</f>
        <v>12</v>
      </c>
      <c r="R3491" s="0" t="n">
        <f aca="false">IF(ISNA(VLOOKUP(C3491,calculos!$D$2:$E$1218,2,1)),"null",VLOOKUP(C3491,calculos!$D$2:$E$1218,2,1))</f>
        <v>914</v>
      </c>
      <c r="S3491" s="0" t="n">
        <f aca="false">IF(ISNA(VLOOKUP(D3491,calculos!$G$2:$H$1118,2,1)),"null",VLOOKUP(D3491,calculos!$G$2:$H$1118,2,1))</f>
        <v>781</v>
      </c>
      <c r="T3491" s="0" t="n">
        <f aca="false">IF(ISNA(VLOOKUP(E3491,calculos!$J$2:$K$220,2,1)),"null",VLOOKUP(E3491,calculos!$J$2:$K$220,2,1))</f>
        <v>142</v>
      </c>
      <c r="U3491" s="0" t="n">
        <f aca="false">IF(ISNA(VLOOKUP(F3491,calculos!$M$2:$N$658,2,1)),"null",VLOOKUP(F3491,calculos!$M$2:$N$658,2,1))</f>
        <v>397</v>
      </c>
      <c r="V3491" s="0" t="n">
        <f aca="false">IF(ISNA(VLOOKUP(J3491,calculos!$P$2:$Q$1711,2,1)),"null",VLOOKUP(J3491,calculos!$P$2:$Q$1711,2,1))</f>
        <v>1566</v>
      </c>
      <c r="W3491" s="0" t="n">
        <f aca="false">IF(ISNA(VLOOKUP(P3491,calculos!$S$2:$T$58,2,1)),"null",VLOOKUP(P3491,calculos!$S$2:$T$58,2,1))</f>
        <v>8</v>
      </c>
      <c r="X3491" s="9" t="str">
        <f aca="false">$X$1&amp;B3491&amp;"','"&amp;G3491&amp;"','"&amp;H3491&amp;"','"&amp;I3491&amp;"','"&amp;K3491&amp;"','"&amp;L3491&amp;"','"&amp;M3491&amp;"','"&amp;N3491&amp;"','"&amp;O3491&amp;"',"&amp;Q3491&amp;","&amp;R3491&amp;","&amp;S3491&amp;","&amp;T3491&amp;","&amp;U3491&amp;","&amp;V3491&amp;","&amp;W3491&amp;");"</f>
        <v>insert into servicio (id,fecha_entrega,serie,apertura,fecha_instalacion,garantia,mantenimiento,capacitacion,entrega_equipo,visita,id_empresa,id_hospital,id_equipo,id_marca,id_modelo,id_os,id_ingeniero) values (nextval('seq_servicio'),'','DE35103956','','','','43759','','','',12,914,781,142,397,1566,8);</v>
      </c>
    </row>
    <row r="3492" customFormat="false" ht="13.8" hidden="false" customHeight="false" outlineLevel="0" collapsed="false">
      <c r="A3492" s="55" t="s">
        <v>23</v>
      </c>
      <c r="B3492" s="55"/>
      <c r="C3492" s="55" t="s">
        <v>9636</v>
      </c>
      <c r="D3492" s="55" t="s">
        <v>9637</v>
      </c>
      <c r="E3492" s="55" t="s">
        <v>771</v>
      </c>
      <c r="F3492" s="58" t="s">
        <v>8162</v>
      </c>
      <c r="G3492" s="58" t="s">
        <v>9640</v>
      </c>
      <c r="H3492" s="59"/>
      <c r="I3492" s="59"/>
      <c r="J3492" s="60" t="s">
        <v>9639</v>
      </c>
      <c r="K3492" s="55"/>
      <c r="L3492" s="56" t="n">
        <v>43759</v>
      </c>
      <c r="M3492" s="57"/>
      <c r="N3492" s="55"/>
      <c r="O3492" s="55"/>
      <c r="P3492" s="55" t="s">
        <v>6520</v>
      </c>
      <c r="Q3492" s="0" t="n">
        <f aca="false">IF(ISNA(VLOOKUP(A3492,calculos!$A$2:$B$20,2,1)),"null",VLOOKUP(A3492,calculos!$A$2:$B$20,2,1))</f>
        <v>12</v>
      </c>
      <c r="R3492" s="0" t="n">
        <f aca="false">IF(ISNA(VLOOKUP(C3492,calculos!$D$2:$E$1218,2,1)),"null",VLOOKUP(C3492,calculos!$D$2:$E$1218,2,1))</f>
        <v>914</v>
      </c>
      <c r="S3492" s="0" t="n">
        <f aca="false">IF(ISNA(VLOOKUP(D3492,calculos!$G$2:$H$1118,2,1)),"null",VLOOKUP(D3492,calculos!$G$2:$H$1118,2,1))</f>
        <v>781</v>
      </c>
      <c r="T3492" s="0" t="n">
        <f aca="false">IF(ISNA(VLOOKUP(E3492,calculos!$J$2:$K$220,2,1)),"null",VLOOKUP(E3492,calculos!$J$2:$K$220,2,1))</f>
        <v>142</v>
      </c>
      <c r="U3492" s="0" t="n">
        <f aca="false">IF(ISNA(VLOOKUP(F3492,calculos!$M$2:$N$658,2,1)),"null",VLOOKUP(F3492,calculos!$M$2:$N$658,2,1))</f>
        <v>397</v>
      </c>
      <c r="V3492" s="0" t="n">
        <f aca="false">IF(ISNA(VLOOKUP(J3492,calculos!$P$2:$Q$1711,2,1)),"null",VLOOKUP(J3492,calculos!$P$2:$Q$1711,2,1))</f>
        <v>1566</v>
      </c>
      <c r="W3492" s="0" t="n">
        <f aca="false">IF(ISNA(VLOOKUP(P3492,calculos!$S$2:$T$58,2,1)),"null",VLOOKUP(P3492,calculos!$S$2:$T$58,2,1))</f>
        <v>8</v>
      </c>
      <c r="X3492" s="9" t="str">
        <f aca="false">$X$1&amp;B3492&amp;"','"&amp;G3492&amp;"','"&amp;H3492&amp;"','"&amp;I3492&amp;"','"&amp;K3492&amp;"','"&amp;L3492&amp;"','"&amp;M3492&amp;"','"&amp;N3492&amp;"','"&amp;O3492&amp;"',"&amp;Q3492&amp;","&amp;R3492&amp;","&amp;S3492&amp;","&amp;T3492&amp;","&amp;U3492&amp;","&amp;V3492&amp;","&amp;W3492&amp;");"</f>
        <v>insert into servicio (id,fecha_entrega,serie,apertura,fecha_instalacion,garantia,mantenimiento,capacitacion,entrega_equipo,visita,id_empresa,id_hospital,id_equipo,id_marca,id_modelo,id_os,id_ingeniero) values (nextval('seq_servicio'),'','DE35103955','','','','43759','','','',12,914,781,142,397,1566,8);</v>
      </c>
    </row>
    <row r="3493" customFormat="false" ht="13.8" hidden="false" customHeight="false" outlineLevel="0" collapsed="false">
      <c r="A3493" s="55" t="s">
        <v>23</v>
      </c>
      <c r="B3493" s="55"/>
      <c r="C3493" s="55" t="s">
        <v>9636</v>
      </c>
      <c r="D3493" s="55" t="s">
        <v>9637</v>
      </c>
      <c r="E3493" s="55" t="s">
        <v>771</v>
      </c>
      <c r="F3493" s="58" t="s">
        <v>8162</v>
      </c>
      <c r="G3493" s="58" t="s">
        <v>4443</v>
      </c>
      <c r="H3493" s="59"/>
      <c r="I3493" s="59"/>
      <c r="J3493" s="60" t="s">
        <v>9639</v>
      </c>
      <c r="K3493" s="55"/>
      <c r="L3493" s="56" t="n">
        <v>43759</v>
      </c>
      <c r="M3493" s="57"/>
      <c r="N3493" s="55"/>
      <c r="O3493" s="55"/>
      <c r="P3493" s="55" t="s">
        <v>6520</v>
      </c>
      <c r="Q3493" s="0" t="n">
        <f aca="false">IF(ISNA(VLOOKUP(A3493,calculos!$A$2:$B$20,2,1)),"null",VLOOKUP(A3493,calculos!$A$2:$B$20,2,1))</f>
        <v>12</v>
      </c>
      <c r="R3493" s="0" t="n">
        <f aca="false">IF(ISNA(VLOOKUP(C3493,calculos!$D$2:$E$1218,2,1)),"null",VLOOKUP(C3493,calculos!$D$2:$E$1218,2,1))</f>
        <v>914</v>
      </c>
      <c r="S3493" s="0" t="n">
        <f aca="false">IF(ISNA(VLOOKUP(D3493,calculos!$G$2:$H$1118,2,1)),"null",VLOOKUP(D3493,calculos!$G$2:$H$1118,2,1))</f>
        <v>781</v>
      </c>
      <c r="T3493" s="0" t="n">
        <f aca="false">IF(ISNA(VLOOKUP(E3493,calculos!$J$2:$K$220,2,1)),"null",VLOOKUP(E3493,calculos!$J$2:$K$220,2,1))</f>
        <v>142</v>
      </c>
      <c r="U3493" s="0" t="n">
        <f aca="false">IF(ISNA(VLOOKUP(F3493,calculos!$M$2:$N$658,2,1)),"null",VLOOKUP(F3493,calculos!$M$2:$N$658,2,1))</f>
        <v>397</v>
      </c>
      <c r="V3493" s="0" t="n">
        <f aca="false">IF(ISNA(VLOOKUP(J3493,calculos!$P$2:$Q$1711,2,1)),"null",VLOOKUP(J3493,calculos!$P$2:$Q$1711,2,1))</f>
        <v>1566</v>
      </c>
      <c r="W3493" s="0" t="n">
        <f aca="false">IF(ISNA(VLOOKUP(P3493,calculos!$S$2:$T$58,2,1)),"null",VLOOKUP(P3493,calculos!$S$2:$T$58,2,1))</f>
        <v>8</v>
      </c>
      <c r="X3493" s="9" t="str">
        <f aca="false">$X$1&amp;B3493&amp;"','"&amp;G3493&amp;"','"&amp;H3493&amp;"','"&amp;I3493&amp;"','"&amp;K3493&amp;"','"&amp;L3493&amp;"','"&amp;M3493&amp;"','"&amp;N3493&amp;"','"&amp;O3493&amp;"',"&amp;Q3493&amp;","&amp;R3493&amp;","&amp;S3493&amp;","&amp;T3493&amp;","&amp;U3493&amp;","&amp;V3493&amp;","&amp;W3493&amp;");"</f>
        <v>insert into servicio (id,fecha_entrega,serie,apertura,fecha_instalacion,garantia,mantenimiento,capacitacion,entrega_equipo,visita,id_empresa,id_hospital,id_equipo,id_marca,id_modelo,id_os,id_ingeniero) values (nextval('seq_servicio'),'','DE35115543','','','','43759','','','',12,914,781,142,397,1566,8);</v>
      </c>
    </row>
    <row r="3494" customFormat="false" ht="13.8" hidden="false" customHeight="false" outlineLevel="0" collapsed="false">
      <c r="A3494" s="55" t="s">
        <v>23</v>
      </c>
      <c r="B3494" s="55"/>
      <c r="C3494" s="55" t="s">
        <v>9636</v>
      </c>
      <c r="D3494" s="55" t="s">
        <v>9637</v>
      </c>
      <c r="E3494" s="55" t="s">
        <v>771</v>
      </c>
      <c r="F3494" s="58" t="s">
        <v>8162</v>
      </c>
      <c r="G3494" s="58" t="s">
        <v>9641</v>
      </c>
      <c r="H3494" s="59"/>
      <c r="I3494" s="59"/>
      <c r="J3494" s="60" t="s">
        <v>9639</v>
      </c>
      <c r="K3494" s="55"/>
      <c r="L3494" s="56" t="n">
        <v>43759</v>
      </c>
      <c r="M3494" s="57"/>
      <c r="N3494" s="55"/>
      <c r="O3494" s="55"/>
      <c r="P3494" s="55" t="s">
        <v>6520</v>
      </c>
      <c r="Q3494" s="0" t="n">
        <f aca="false">IF(ISNA(VLOOKUP(A3494,calculos!$A$2:$B$20,2,1)),"null",VLOOKUP(A3494,calculos!$A$2:$B$20,2,1))</f>
        <v>12</v>
      </c>
      <c r="R3494" s="0" t="n">
        <f aca="false">IF(ISNA(VLOOKUP(C3494,calculos!$D$2:$E$1218,2,1)),"null",VLOOKUP(C3494,calculos!$D$2:$E$1218,2,1))</f>
        <v>914</v>
      </c>
      <c r="S3494" s="0" t="n">
        <f aca="false">IF(ISNA(VLOOKUP(D3494,calculos!$G$2:$H$1118,2,1)),"null",VLOOKUP(D3494,calculos!$G$2:$H$1118,2,1))</f>
        <v>781</v>
      </c>
      <c r="T3494" s="0" t="n">
        <f aca="false">IF(ISNA(VLOOKUP(E3494,calculos!$J$2:$K$220,2,1)),"null",VLOOKUP(E3494,calculos!$J$2:$K$220,2,1))</f>
        <v>142</v>
      </c>
      <c r="U3494" s="0" t="n">
        <f aca="false">IF(ISNA(VLOOKUP(F3494,calculos!$M$2:$N$658,2,1)),"null",VLOOKUP(F3494,calculos!$M$2:$N$658,2,1))</f>
        <v>397</v>
      </c>
      <c r="V3494" s="0" t="n">
        <f aca="false">IF(ISNA(VLOOKUP(J3494,calculos!$P$2:$Q$1711,2,1)),"null",VLOOKUP(J3494,calculos!$P$2:$Q$1711,2,1))</f>
        <v>1566</v>
      </c>
      <c r="W3494" s="0" t="n">
        <f aca="false">IF(ISNA(VLOOKUP(P3494,calculos!$S$2:$T$58,2,1)),"null",VLOOKUP(P3494,calculos!$S$2:$T$58,2,1))</f>
        <v>8</v>
      </c>
      <c r="X3494" s="9" t="str">
        <f aca="false">$X$1&amp;B3494&amp;"','"&amp;G3494&amp;"','"&amp;H3494&amp;"','"&amp;I3494&amp;"','"&amp;K3494&amp;"','"&amp;L3494&amp;"','"&amp;M3494&amp;"','"&amp;N3494&amp;"','"&amp;O3494&amp;"',"&amp;Q3494&amp;","&amp;R3494&amp;","&amp;S3494&amp;","&amp;T3494&amp;","&amp;U3494&amp;","&amp;V3494&amp;","&amp;W3494&amp;");"</f>
        <v>insert into servicio (id,fecha_entrega,serie,apertura,fecha_instalacion,garantia,mantenimiento,capacitacion,entrega_equipo,visita,id_empresa,id_hospital,id_equipo,id_marca,id_modelo,id_os,id_ingeniero) values (nextval('seq_servicio'),'','DE35115544','','','','43759','','','',12,914,781,142,397,1566,8);</v>
      </c>
    </row>
    <row r="3495" customFormat="false" ht="13.8" hidden="false" customHeight="false" outlineLevel="0" collapsed="false">
      <c r="A3495" s="55" t="s">
        <v>23</v>
      </c>
      <c r="B3495" s="55"/>
      <c r="C3495" s="55" t="s">
        <v>9636</v>
      </c>
      <c r="D3495" s="55" t="s">
        <v>9637</v>
      </c>
      <c r="E3495" s="55" t="s">
        <v>771</v>
      </c>
      <c r="F3495" s="58" t="s">
        <v>8162</v>
      </c>
      <c r="G3495" s="58" t="s">
        <v>9642</v>
      </c>
      <c r="H3495" s="59"/>
      <c r="I3495" s="59"/>
      <c r="J3495" s="60" t="s">
        <v>9639</v>
      </c>
      <c r="K3495" s="55"/>
      <c r="L3495" s="56" t="n">
        <v>43759</v>
      </c>
      <c r="M3495" s="57"/>
      <c r="N3495" s="55"/>
      <c r="O3495" s="55"/>
      <c r="P3495" s="55" t="s">
        <v>6520</v>
      </c>
      <c r="Q3495" s="0" t="n">
        <f aca="false">IF(ISNA(VLOOKUP(A3495,calculos!$A$2:$B$20,2,1)),"null",VLOOKUP(A3495,calculos!$A$2:$B$20,2,1))</f>
        <v>12</v>
      </c>
      <c r="R3495" s="0" t="n">
        <f aca="false">IF(ISNA(VLOOKUP(C3495,calculos!$D$2:$E$1218,2,1)),"null",VLOOKUP(C3495,calculos!$D$2:$E$1218,2,1))</f>
        <v>914</v>
      </c>
      <c r="S3495" s="0" t="n">
        <f aca="false">IF(ISNA(VLOOKUP(D3495,calculos!$G$2:$H$1118,2,1)),"null",VLOOKUP(D3495,calculos!$G$2:$H$1118,2,1))</f>
        <v>781</v>
      </c>
      <c r="T3495" s="0" t="n">
        <f aca="false">IF(ISNA(VLOOKUP(E3495,calculos!$J$2:$K$220,2,1)),"null",VLOOKUP(E3495,calculos!$J$2:$K$220,2,1))</f>
        <v>142</v>
      </c>
      <c r="U3495" s="0" t="n">
        <f aca="false">IF(ISNA(VLOOKUP(F3495,calculos!$M$2:$N$658,2,1)),"null",VLOOKUP(F3495,calculos!$M$2:$N$658,2,1))</f>
        <v>397</v>
      </c>
      <c r="V3495" s="0" t="n">
        <f aca="false">IF(ISNA(VLOOKUP(J3495,calculos!$P$2:$Q$1711,2,1)),"null",VLOOKUP(J3495,calculos!$P$2:$Q$1711,2,1))</f>
        <v>1566</v>
      </c>
      <c r="W3495" s="0" t="n">
        <f aca="false">IF(ISNA(VLOOKUP(P3495,calculos!$S$2:$T$58,2,1)),"null",VLOOKUP(P3495,calculos!$S$2:$T$58,2,1))</f>
        <v>8</v>
      </c>
      <c r="X3495" s="9" t="str">
        <f aca="false">$X$1&amp;B3495&amp;"','"&amp;G3495&amp;"','"&amp;H3495&amp;"','"&amp;I3495&amp;"','"&amp;K3495&amp;"','"&amp;L3495&amp;"','"&amp;M3495&amp;"','"&amp;N3495&amp;"','"&amp;O3495&amp;"',"&amp;Q3495&amp;","&amp;R3495&amp;","&amp;S3495&amp;","&amp;T3495&amp;","&amp;U3495&amp;","&amp;V3495&amp;","&amp;W3495&amp;");"</f>
        <v>insert into servicio (id,fecha_entrega,serie,apertura,fecha_instalacion,garantia,mantenimiento,capacitacion,entrega_equipo,visita,id_empresa,id_hospital,id_equipo,id_marca,id_modelo,id_os,id_ingeniero) values (nextval('seq_servicio'),'','DE35103952','','','','43759','','','',12,914,781,142,397,1566,8);</v>
      </c>
    </row>
    <row r="3496" customFormat="false" ht="13.8" hidden="false" customHeight="false" outlineLevel="0" collapsed="false">
      <c r="A3496" s="55" t="s">
        <v>23</v>
      </c>
      <c r="B3496" s="55"/>
      <c r="C3496" s="55" t="s">
        <v>9636</v>
      </c>
      <c r="D3496" s="55" t="s">
        <v>9637</v>
      </c>
      <c r="E3496" s="55" t="s">
        <v>771</v>
      </c>
      <c r="F3496" s="58" t="s">
        <v>8162</v>
      </c>
      <c r="G3496" s="58" t="s">
        <v>9643</v>
      </c>
      <c r="H3496" s="59"/>
      <c r="I3496" s="59"/>
      <c r="J3496" s="60" t="s">
        <v>9639</v>
      </c>
      <c r="K3496" s="55"/>
      <c r="L3496" s="56" t="n">
        <v>43759</v>
      </c>
      <c r="M3496" s="57"/>
      <c r="N3496" s="55"/>
      <c r="O3496" s="55"/>
      <c r="P3496" s="55" t="s">
        <v>6520</v>
      </c>
      <c r="Q3496" s="0" t="n">
        <f aca="false">IF(ISNA(VLOOKUP(A3496,calculos!$A$2:$B$20,2,1)),"null",VLOOKUP(A3496,calculos!$A$2:$B$20,2,1))</f>
        <v>12</v>
      </c>
      <c r="R3496" s="0" t="n">
        <f aca="false">IF(ISNA(VLOOKUP(C3496,calculos!$D$2:$E$1218,2,1)),"null",VLOOKUP(C3496,calculos!$D$2:$E$1218,2,1))</f>
        <v>914</v>
      </c>
      <c r="S3496" s="0" t="n">
        <f aca="false">IF(ISNA(VLOOKUP(D3496,calculos!$G$2:$H$1118,2,1)),"null",VLOOKUP(D3496,calculos!$G$2:$H$1118,2,1))</f>
        <v>781</v>
      </c>
      <c r="T3496" s="0" t="n">
        <f aca="false">IF(ISNA(VLOOKUP(E3496,calculos!$J$2:$K$220,2,1)),"null",VLOOKUP(E3496,calculos!$J$2:$K$220,2,1))</f>
        <v>142</v>
      </c>
      <c r="U3496" s="0" t="n">
        <f aca="false">IF(ISNA(VLOOKUP(F3496,calculos!$M$2:$N$658,2,1)),"null",VLOOKUP(F3496,calculos!$M$2:$N$658,2,1))</f>
        <v>397</v>
      </c>
      <c r="V3496" s="0" t="n">
        <f aca="false">IF(ISNA(VLOOKUP(J3496,calculos!$P$2:$Q$1711,2,1)),"null",VLOOKUP(J3496,calculos!$P$2:$Q$1711,2,1))</f>
        <v>1566</v>
      </c>
      <c r="W3496" s="0" t="n">
        <f aca="false">IF(ISNA(VLOOKUP(P3496,calculos!$S$2:$T$58,2,1)),"null",VLOOKUP(P3496,calculos!$S$2:$T$58,2,1))</f>
        <v>8</v>
      </c>
      <c r="X3496" s="9" t="str">
        <f aca="false">$X$1&amp;B3496&amp;"','"&amp;G3496&amp;"','"&amp;H3496&amp;"','"&amp;I3496&amp;"','"&amp;K3496&amp;"','"&amp;L3496&amp;"','"&amp;M3496&amp;"','"&amp;N3496&amp;"','"&amp;O3496&amp;"',"&amp;Q3496&amp;","&amp;R3496&amp;","&amp;S3496&amp;","&amp;T3496&amp;","&amp;U3496&amp;","&amp;V3496&amp;","&amp;W3496&amp;");"</f>
        <v>insert into servicio (id,fecha_entrega,serie,apertura,fecha_instalacion,garantia,mantenimiento,capacitacion,entrega_equipo,visita,id_empresa,id_hospital,id_equipo,id_marca,id_modelo,id_os,id_ingeniero) values (nextval('seq_servicio'),'','DE35115547','','','','43759','','','',12,914,781,142,397,1566,8);</v>
      </c>
    </row>
    <row r="3497" customFormat="false" ht="13.8" hidden="false" customHeight="false" outlineLevel="0" collapsed="false">
      <c r="A3497" s="55" t="s">
        <v>23</v>
      </c>
      <c r="B3497" s="55"/>
      <c r="C3497" s="55" t="s">
        <v>9636</v>
      </c>
      <c r="D3497" s="55" t="s">
        <v>5132</v>
      </c>
      <c r="E3497" s="55" t="s">
        <v>4803</v>
      </c>
      <c r="F3497" s="58" t="s">
        <v>9644</v>
      </c>
      <c r="G3497" s="58" t="s">
        <v>9645</v>
      </c>
      <c r="H3497" s="59"/>
      <c r="I3497" s="59"/>
      <c r="J3497" s="60" t="s">
        <v>9646</v>
      </c>
      <c r="K3497" s="55"/>
      <c r="L3497" s="56" t="n">
        <v>43759</v>
      </c>
      <c r="M3497" s="57"/>
      <c r="N3497" s="55"/>
      <c r="O3497" s="55"/>
      <c r="P3497" s="55" t="s">
        <v>6520</v>
      </c>
      <c r="Q3497" s="0" t="n">
        <f aca="false">IF(ISNA(VLOOKUP(A3497,calculos!$A$2:$B$20,2,1)),"null",VLOOKUP(A3497,calculos!$A$2:$B$20,2,1))</f>
        <v>12</v>
      </c>
      <c r="R3497" s="0" t="n">
        <f aca="false">IF(ISNA(VLOOKUP(C3497,calculos!$D$2:$E$1218,2,1)),"null",VLOOKUP(C3497,calculos!$D$2:$E$1218,2,1))</f>
        <v>914</v>
      </c>
      <c r="S3497" s="0" t="n">
        <f aca="false">IF(ISNA(VLOOKUP(D3497,calculos!$G$2:$H$1118,2,1)),"null",VLOOKUP(D3497,calculos!$G$2:$H$1118,2,1))</f>
        <v>192</v>
      </c>
      <c r="T3497" s="0" t="n">
        <f aca="false">IF(ISNA(VLOOKUP(E3497,calculos!$J$2:$K$220,2,1)),"null",VLOOKUP(E3497,calculos!$J$2:$K$220,2,1))</f>
        <v>53</v>
      </c>
      <c r="U3497" s="0" t="n">
        <f aca="false">IF(ISNA(VLOOKUP(F3497,calculos!$M$2:$N$658,2,1)),"null",VLOOKUP(F3497,calculos!$M$2:$N$658,2,1))</f>
        <v>648</v>
      </c>
      <c r="V3497" s="0" t="n">
        <f aca="false">IF(ISNA(VLOOKUP(J3497,calculos!$P$2:$Q$1711,2,1)),"null",VLOOKUP(J3497,calculos!$P$2:$Q$1711,2,1))</f>
        <v>1567</v>
      </c>
      <c r="W3497" s="0" t="n">
        <f aca="false">IF(ISNA(VLOOKUP(P3497,calculos!$S$2:$T$58,2,1)),"null",VLOOKUP(P3497,calculos!$S$2:$T$58,2,1))</f>
        <v>8</v>
      </c>
      <c r="X3497" s="9" t="str">
        <f aca="false">$X$1&amp;B3497&amp;"','"&amp;G3497&amp;"','"&amp;H3497&amp;"','"&amp;I3497&amp;"','"&amp;K3497&amp;"','"&amp;L3497&amp;"','"&amp;M3497&amp;"','"&amp;N3497&amp;"','"&amp;O3497&amp;"',"&amp;Q3497&amp;","&amp;R3497&amp;","&amp;S3497&amp;","&amp;T3497&amp;","&amp;U3497&amp;","&amp;V3497&amp;","&amp;W3497&amp;");"</f>
        <v>insert into servicio (id,fecha_entrega,serie,apertura,fecha_instalacion,garantia,mantenimiento,capacitacion,entrega_equipo,visita,id_empresa,id_hospital,id_equipo,id_marca,id_modelo,id_os,id_ingeniero) values (nextval('seq_servicio'),'','C15023576','','','','43759','','','',12,914,192,53,648,1567,8);</v>
      </c>
    </row>
    <row r="3498" customFormat="false" ht="13.8" hidden="false" customHeight="false" outlineLevel="0" collapsed="false">
      <c r="A3498" s="55" t="s">
        <v>23</v>
      </c>
      <c r="B3498" s="55"/>
      <c r="C3498" s="55" t="s">
        <v>9636</v>
      </c>
      <c r="D3498" s="55" t="s">
        <v>5132</v>
      </c>
      <c r="E3498" s="55" t="s">
        <v>4803</v>
      </c>
      <c r="F3498" s="58" t="s">
        <v>9644</v>
      </c>
      <c r="G3498" s="58" t="s">
        <v>9647</v>
      </c>
      <c r="H3498" s="59"/>
      <c r="I3498" s="59"/>
      <c r="J3498" s="60" t="s">
        <v>9646</v>
      </c>
      <c r="K3498" s="55"/>
      <c r="L3498" s="56" t="n">
        <v>43759</v>
      </c>
      <c r="M3498" s="57"/>
      <c r="N3498" s="55"/>
      <c r="O3498" s="55"/>
      <c r="P3498" s="55" t="s">
        <v>6520</v>
      </c>
      <c r="Q3498" s="0" t="n">
        <f aca="false">IF(ISNA(VLOOKUP(A3498,calculos!$A$2:$B$20,2,1)),"null",VLOOKUP(A3498,calculos!$A$2:$B$20,2,1))</f>
        <v>12</v>
      </c>
      <c r="R3498" s="0" t="n">
        <f aca="false">IF(ISNA(VLOOKUP(C3498,calculos!$D$2:$E$1218,2,1)),"null",VLOOKUP(C3498,calculos!$D$2:$E$1218,2,1))</f>
        <v>914</v>
      </c>
      <c r="S3498" s="0" t="n">
        <f aca="false">IF(ISNA(VLOOKUP(D3498,calculos!$G$2:$H$1118,2,1)),"null",VLOOKUP(D3498,calculos!$G$2:$H$1118,2,1))</f>
        <v>192</v>
      </c>
      <c r="T3498" s="0" t="n">
        <f aca="false">IF(ISNA(VLOOKUP(E3498,calculos!$J$2:$K$220,2,1)),"null",VLOOKUP(E3498,calculos!$J$2:$K$220,2,1))</f>
        <v>53</v>
      </c>
      <c r="U3498" s="0" t="n">
        <f aca="false">IF(ISNA(VLOOKUP(F3498,calculos!$M$2:$N$658,2,1)),"null",VLOOKUP(F3498,calculos!$M$2:$N$658,2,1))</f>
        <v>648</v>
      </c>
      <c r="V3498" s="0" t="n">
        <f aca="false">IF(ISNA(VLOOKUP(J3498,calculos!$P$2:$Q$1711,2,1)),"null",VLOOKUP(J3498,calculos!$P$2:$Q$1711,2,1))</f>
        <v>1567</v>
      </c>
      <c r="W3498" s="0" t="n">
        <f aca="false">IF(ISNA(VLOOKUP(P3498,calculos!$S$2:$T$58,2,1)),"null",VLOOKUP(P3498,calculos!$S$2:$T$58,2,1))</f>
        <v>8</v>
      </c>
      <c r="X3498" s="9" t="str">
        <f aca="false">$X$1&amp;B3498&amp;"','"&amp;G3498&amp;"','"&amp;H3498&amp;"','"&amp;I3498&amp;"','"&amp;K3498&amp;"','"&amp;L3498&amp;"','"&amp;M3498&amp;"','"&amp;N3498&amp;"','"&amp;O3498&amp;"',"&amp;Q3498&amp;","&amp;R3498&amp;","&amp;S3498&amp;","&amp;T3498&amp;","&amp;U3498&amp;","&amp;V3498&amp;","&amp;W3498&amp;");"</f>
        <v>insert into servicio (id,fecha_entrega,serie,apertura,fecha_instalacion,garantia,mantenimiento,capacitacion,entrega_equipo,visita,id_empresa,id_hospital,id_equipo,id_marca,id_modelo,id_os,id_ingeniero) values (nextval('seq_servicio'),'','C15023573','','','','43759','','','',12,914,192,53,648,1567,8);</v>
      </c>
    </row>
    <row r="3499" customFormat="false" ht="13.8" hidden="false" customHeight="false" outlineLevel="0" collapsed="false">
      <c r="A3499" s="55" t="s">
        <v>23</v>
      </c>
      <c r="B3499" s="55"/>
      <c r="C3499" s="55" t="s">
        <v>9636</v>
      </c>
      <c r="D3499" s="55" t="s">
        <v>5132</v>
      </c>
      <c r="E3499" s="55" t="s">
        <v>4803</v>
      </c>
      <c r="F3499" s="58" t="s">
        <v>9644</v>
      </c>
      <c r="G3499" s="58" t="s">
        <v>9648</v>
      </c>
      <c r="H3499" s="59"/>
      <c r="I3499" s="59"/>
      <c r="J3499" s="60" t="s">
        <v>9646</v>
      </c>
      <c r="K3499" s="55"/>
      <c r="L3499" s="56" t="n">
        <v>43759</v>
      </c>
      <c r="M3499" s="57"/>
      <c r="N3499" s="55"/>
      <c r="O3499" s="55"/>
      <c r="P3499" s="55" t="s">
        <v>6520</v>
      </c>
      <c r="Q3499" s="0" t="n">
        <f aca="false">IF(ISNA(VLOOKUP(A3499,calculos!$A$2:$B$20,2,1)),"null",VLOOKUP(A3499,calculos!$A$2:$B$20,2,1))</f>
        <v>12</v>
      </c>
      <c r="R3499" s="0" t="n">
        <f aca="false">IF(ISNA(VLOOKUP(C3499,calculos!$D$2:$E$1218,2,1)),"null",VLOOKUP(C3499,calculos!$D$2:$E$1218,2,1))</f>
        <v>914</v>
      </c>
      <c r="S3499" s="0" t="n">
        <f aca="false">IF(ISNA(VLOOKUP(D3499,calculos!$G$2:$H$1118,2,1)),"null",VLOOKUP(D3499,calculos!$G$2:$H$1118,2,1))</f>
        <v>192</v>
      </c>
      <c r="T3499" s="0" t="n">
        <f aca="false">IF(ISNA(VLOOKUP(E3499,calculos!$J$2:$K$220,2,1)),"null",VLOOKUP(E3499,calculos!$J$2:$K$220,2,1))</f>
        <v>53</v>
      </c>
      <c r="U3499" s="0" t="n">
        <f aca="false">IF(ISNA(VLOOKUP(F3499,calculos!$M$2:$N$658,2,1)),"null",VLOOKUP(F3499,calculos!$M$2:$N$658,2,1))</f>
        <v>648</v>
      </c>
      <c r="V3499" s="0" t="n">
        <f aca="false">IF(ISNA(VLOOKUP(J3499,calculos!$P$2:$Q$1711,2,1)),"null",VLOOKUP(J3499,calculos!$P$2:$Q$1711,2,1))</f>
        <v>1567</v>
      </c>
      <c r="W3499" s="0" t="n">
        <f aca="false">IF(ISNA(VLOOKUP(P3499,calculos!$S$2:$T$58,2,1)),"null",VLOOKUP(P3499,calculos!$S$2:$T$58,2,1))</f>
        <v>8</v>
      </c>
      <c r="X3499" s="9" t="str">
        <f aca="false">$X$1&amp;B3499&amp;"','"&amp;G3499&amp;"','"&amp;H3499&amp;"','"&amp;I3499&amp;"','"&amp;K3499&amp;"','"&amp;L3499&amp;"','"&amp;M3499&amp;"','"&amp;N3499&amp;"','"&amp;O3499&amp;"',"&amp;Q3499&amp;","&amp;R3499&amp;","&amp;S3499&amp;","&amp;T3499&amp;","&amp;U3499&amp;","&amp;V3499&amp;","&amp;W3499&amp;");"</f>
        <v>insert into servicio (id,fecha_entrega,serie,apertura,fecha_instalacion,garantia,mantenimiento,capacitacion,entrega_equipo,visita,id_empresa,id_hospital,id_equipo,id_marca,id_modelo,id_os,id_ingeniero) values (nextval('seq_servicio'),'','C15023565','','','','43759','','','',12,914,192,53,648,1567,8);</v>
      </c>
    </row>
    <row r="3500" customFormat="false" ht="13.8" hidden="false" customHeight="false" outlineLevel="0" collapsed="false">
      <c r="A3500" s="55" t="s">
        <v>23</v>
      </c>
      <c r="B3500" s="55"/>
      <c r="C3500" s="55" t="s">
        <v>9636</v>
      </c>
      <c r="D3500" s="55" t="s">
        <v>5132</v>
      </c>
      <c r="E3500" s="55" t="s">
        <v>4803</v>
      </c>
      <c r="F3500" s="58" t="s">
        <v>9644</v>
      </c>
      <c r="G3500" s="58" t="s">
        <v>9649</v>
      </c>
      <c r="H3500" s="59"/>
      <c r="I3500" s="59"/>
      <c r="J3500" s="60" t="s">
        <v>9646</v>
      </c>
      <c r="K3500" s="55"/>
      <c r="L3500" s="56" t="n">
        <v>43759</v>
      </c>
      <c r="M3500" s="57"/>
      <c r="N3500" s="55"/>
      <c r="O3500" s="55"/>
      <c r="P3500" s="55" t="s">
        <v>6520</v>
      </c>
      <c r="Q3500" s="0" t="n">
        <f aca="false">IF(ISNA(VLOOKUP(A3500,calculos!$A$2:$B$20,2,1)),"null",VLOOKUP(A3500,calculos!$A$2:$B$20,2,1))</f>
        <v>12</v>
      </c>
      <c r="R3500" s="0" t="n">
        <f aca="false">IF(ISNA(VLOOKUP(C3500,calculos!$D$2:$E$1218,2,1)),"null",VLOOKUP(C3500,calculos!$D$2:$E$1218,2,1))</f>
        <v>914</v>
      </c>
      <c r="S3500" s="0" t="n">
        <f aca="false">IF(ISNA(VLOOKUP(D3500,calculos!$G$2:$H$1118,2,1)),"null",VLOOKUP(D3500,calculos!$G$2:$H$1118,2,1))</f>
        <v>192</v>
      </c>
      <c r="T3500" s="0" t="n">
        <f aca="false">IF(ISNA(VLOOKUP(E3500,calculos!$J$2:$K$220,2,1)),"null",VLOOKUP(E3500,calculos!$J$2:$K$220,2,1))</f>
        <v>53</v>
      </c>
      <c r="U3500" s="0" t="n">
        <f aca="false">IF(ISNA(VLOOKUP(F3500,calculos!$M$2:$N$658,2,1)),"null",VLOOKUP(F3500,calculos!$M$2:$N$658,2,1))</f>
        <v>648</v>
      </c>
      <c r="V3500" s="0" t="n">
        <f aca="false">IF(ISNA(VLOOKUP(J3500,calculos!$P$2:$Q$1711,2,1)),"null",VLOOKUP(J3500,calculos!$P$2:$Q$1711,2,1))</f>
        <v>1567</v>
      </c>
      <c r="W3500" s="0" t="n">
        <f aca="false">IF(ISNA(VLOOKUP(P3500,calculos!$S$2:$T$58,2,1)),"null",VLOOKUP(P3500,calculos!$S$2:$T$58,2,1))</f>
        <v>8</v>
      </c>
      <c r="X3500" s="9" t="str">
        <f aca="false">$X$1&amp;B3500&amp;"','"&amp;G3500&amp;"','"&amp;H3500&amp;"','"&amp;I3500&amp;"','"&amp;K3500&amp;"','"&amp;L3500&amp;"','"&amp;M3500&amp;"','"&amp;N3500&amp;"','"&amp;O3500&amp;"',"&amp;Q3500&amp;","&amp;R3500&amp;","&amp;S3500&amp;","&amp;T3500&amp;","&amp;U3500&amp;","&amp;V3500&amp;","&amp;W3500&amp;");"</f>
        <v>insert into servicio (id,fecha_entrega,serie,apertura,fecha_instalacion,garantia,mantenimiento,capacitacion,entrega_equipo,visita,id_empresa,id_hospital,id_equipo,id_marca,id_modelo,id_os,id_ingeniero) values (nextval('seq_servicio'),'','C15023672','','','','43759','','','',12,914,192,53,648,1567,8);</v>
      </c>
    </row>
    <row r="3501" customFormat="false" ht="13.8" hidden="false" customHeight="false" outlineLevel="0" collapsed="false">
      <c r="A3501" s="55" t="s">
        <v>23</v>
      </c>
      <c r="B3501" s="55"/>
      <c r="C3501" s="55" t="s">
        <v>9636</v>
      </c>
      <c r="D3501" s="55" t="s">
        <v>5132</v>
      </c>
      <c r="E3501" s="55" t="s">
        <v>4803</v>
      </c>
      <c r="F3501" s="58" t="s">
        <v>9644</v>
      </c>
      <c r="G3501" s="58" t="s">
        <v>6583</v>
      </c>
      <c r="H3501" s="59"/>
      <c r="I3501" s="59"/>
      <c r="J3501" s="60" t="s">
        <v>9646</v>
      </c>
      <c r="K3501" s="55"/>
      <c r="L3501" s="56" t="n">
        <v>43759</v>
      </c>
      <c r="M3501" s="57"/>
      <c r="N3501" s="55"/>
      <c r="O3501" s="55"/>
      <c r="P3501" s="55" t="s">
        <v>6520</v>
      </c>
      <c r="Q3501" s="0" t="n">
        <f aca="false">IF(ISNA(VLOOKUP(A3501,calculos!$A$2:$B$20,2,1)),"null",VLOOKUP(A3501,calculos!$A$2:$B$20,2,1))</f>
        <v>12</v>
      </c>
      <c r="R3501" s="0" t="n">
        <f aca="false">IF(ISNA(VLOOKUP(C3501,calculos!$D$2:$E$1218,2,1)),"null",VLOOKUP(C3501,calculos!$D$2:$E$1218,2,1))</f>
        <v>914</v>
      </c>
      <c r="S3501" s="0" t="n">
        <f aca="false">IF(ISNA(VLOOKUP(D3501,calculos!$G$2:$H$1118,2,1)),"null",VLOOKUP(D3501,calculos!$G$2:$H$1118,2,1))</f>
        <v>192</v>
      </c>
      <c r="T3501" s="0" t="n">
        <f aca="false">IF(ISNA(VLOOKUP(E3501,calculos!$J$2:$K$220,2,1)),"null",VLOOKUP(E3501,calculos!$J$2:$K$220,2,1))</f>
        <v>53</v>
      </c>
      <c r="U3501" s="0" t="n">
        <f aca="false">IF(ISNA(VLOOKUP(F3501,calculos!$M$2:$N$658,2,1)),"null",VLOOKUP(F3501,calculos!$M$2:$N$658,2,1))</f>
        <v>648</v>
      </c>
      <c r="V3501" s="0" t="n">
        <f aca="false">IF(ISNA(VLOOKUP(J3501,calculos!$P$2:$Q$1711,2,1)),"null",VLOOKUP(J3501,calculos!$P$2:$Q$1711,2,1))</f>
        <v>1567</v>
      </c>
      <c r="W3501" s="0" t="n">
        <f aca="false">IF(ISNA(VLOOKUP(P3501,calculos!$S$2:$T$58,2,1)),"null",VLOOKUP(P3501,calculos!$S$2:$T$58,2,1))</f>
        <v>8</v>
      </c>
      <c r="X3501" s="9" t="str">
        <f aca="false">$X$1&amp;B3501&amp;"','"&amp;G3501&amp;"','"&amp;H3501&amp;"','"&amp;I3501&amp;"','"&amp;K3501&amp;"','"&amp;L3501&amp;"','"&amp;M3501&amp;"','"&amp;N3501&amp;"','"&amp;O3501&amp;"',"&amp;Q3501&amp;","&amp;R3501&amp;","&amp;S3501&amp;","&amp;T3501&amp;","&amp;U3501&amp;","&amp;V3501&amp;","&amp;W3501&amp;");"</f>
        <v>insert into servicio (id,fecha_entrega,serie,apertura,fecha_instalacion,garantia,mantenimiento,capacitacion,entrega_equipo,visita,id_empresa,id_hospital,id_equipo,id_marca,id_modelo,id_os,id_ingeniero) values (nextval('seq_servicio'),'','C15023671','','','','43759','','','',12,914,192,53,648,1567,8);</v>
      </c>
    </row>
    <row r="3502" customFormat="false" ht="13.8" hidden="false" customHeight="false" outlineLevel="0" collapsed="false">
      <c r="A3502" s="55" t="s">
        <v>23</v>
      </c>
      <c r="B3502" s="55"/>
      <c r="C3502" s="55" t="s">
        <v>9650</v>
      </c>
      <c r="D3502" s="55" t="s">
        <v>9651</v>
      </c>
      <c r="E3502" s="55" t="s">
        <v>6648</v>
      </c>
      <c r="F3502" s="58" t="s">
        <v>6403</v>
      </c>
      <c r="G3502" s="58" t="s">
        <v>9199</v>
      </c>
      <c r="H3502" s="59"/>
      <c r="I3502" s="59"/>
      <c r="J3502" s="60" t="s">
        <v>9652</v>
      </c>
      <c r="K3502" s="55"/>
      <c r="L3502" s="56" t="n">
        <v>43727</v>
      </c>
      <c r="M3502" s="57"/>
      <c r="N3502" s="55"/>
      <c r="O3502" s="55"/>
      <c r="P3502" s="55" t="s">
        <v>8427</v>
      </c>
      <c r="Q3502" s="0" t="n">
        <f aca="false">IF(ISNA(VLOOKUP(A3502,calculos!$A$2:$B$20,2,1)),"null",VLOOKUP(A3502,calculos!$A$2:$B$20,2,1))</f>
        <v>12</v>
      </c>
      <c r="R3502" s="0" t="n">
        <f aca="false">IF(ISNA(VLOOKUP(C3502,calculos!$D$2:$E$1218,2,1)),"null",VLOOKUP(C3502,calculos!$D$2:$E$1218,2,1))</f>
        <v>781</v>
      </c>
      <c r="S3502" s="0" t="n">
        <f aca="false">IF(ISNA(VLOOKUP(D3502,calculos!$G$2:$H$1118,2,1)),"null",VLOOKUP(D3502,calculos!$G$2:$H$1118,2,1))</f>
        <v>931</v>
      </c>
      <c r="T3502" s="0" t="n">
        <f aca="false">IF(ISNA(VLOOKUP(E3502,calculos!$J$2:$K$220,2,1)),"null",VLOOKUP(E3502,calculos!$J$2:$K$220,2,1))</f>
        <v>170</v>
      </c>
      <c r="U3502" s="0" t="n">
        <f aca="false">IF(ISNA(VLOOKUP(F3502,calculos!$M$2:$N$658,2,1)),"null",VLOOKUP(F3502,calculos!$M$2:$N$658,2,1))</f>
        <v>285</v>
      </c>
      <c r="V3502" s="0" t="n">
        <f aca="false">IF(ISNA(VLOOKUP(J3502,calculos!$P$2:$Q$1711,2,1)),"null",VLOOKUP(J3502,calculos!$P$2:$Q$1711,2,1))</f>
        <v>1038</v>
      </c>
      <c r="W3502" s="0" t="n">
        <f aca="false">IF(ISNA(VLOOKUP(P3502,calculos!$S$2:$T$58,2,1)),"null",VLOOKUP(P3502,calculos!$S$2:$T$58,2,1))</f>
        <v>54</v>
      </c>
      <c r="X3502" s="9" t="str">
        <f aca="false">$X$1&amp;B3502&amp;"','"&amp;G3502&amp;"','"&amp;H3502&amp;"','"&amp;I3502&amp;"','"&amp;K3502&amp;"','"&amp;L3502&amp;"','"&amp;M3502&amp;"','"&amp;N3502&amp;"','"&amp;O3502&amp;"',"&amp;Q3502&amp;","&amp;R3502&amp;","&amp;S3502&amp;","&amp;T3502&amp;","&amp;U3502&amp;","&amp;V3502&amp;","&amp;W3502&amp;");"</f>
        <v>insert into servicio (id,fecha_entrega,serie,apertura,fecha_instalacion,garantia,mantenimiento,capacitacion,entrega_equipo,visita,id_empresa,id_hospital,id_equipo,id_marca,id_modelo,id_os,id_ingeniero) values (nextval('seq_servicio'),'','0418-080-01-005-001','','','','43727','','','',12,781,931,170,285,1038,54);</v>
      </c>
    </row>
    <row r="3503" customFormat="false" ht="13.8" hidden="false" customHeight="false" outlineLevel="0" collapsed="false">
      <c r="A3503" s="55" t="s">
        <v>23</v>
      </c>
      <c r="B3503" s="55"/>
      <c r="C3503" s="55" t="s">
        <v>4628</v>
      </c>
      <c r="D3503" s="55" t="s">
        <v>7331</v>
      </c>
      <c r="E3503" s="55" t="s">
        <v>4731</v>
      </c>
      <c r="F3503" s="58" t="s">
        <v>4798</v>
      </c>
      <c r="G3503" s="58" t="s">
        <v>8316</v>
      </c>
      <c r="H3503" s="59"/>
      <c r="I3503" s="59"/>
      <c r="J3503" s="60" t="s">
        <v>9653</v>
      </c>
      <c r="K3503" s="55"/>
      <c r="L3503" s="56" t="n">
        <v>43738</v>
      </c>
      <c r="M3503" s="57"/>
      <c r="N3503" s="55"/>
      <c r="O3503" s="55"/>
      <c r="P3503" s="55" t="s">
        <v>8427</v>
      </c>
      <c r="Q3503" s="0" t="n">
        <f aca="false">IF(ISNA(VLOOKUP(A3503,calculos!$A$2:$B$20,2,1)),"null",VLOOKUP(A3503,calculos!$A$2:$B$20,2,1))</f>
        <v>12</v>
      </c>
      <c r="R3503" s="0" t="n">
        <f aca="false">IF(ISNA(VLOOKUP(C3503,calculos!$D$2:$E$1218,2,1)),"null",VLOOKUP(C3503,calculos!$D$2:$E$1218,2,1))</f>
        <v>690</v>
      </c>
      <c r="S3503" s="0" t="n">
        <f aca="false">IF(ISNA(VLOOKUP(D3503,calculos!$G$2:$H$1118,2,1)),"null",VLOOKUP(D3503,calculos!$G$2:$H$1118,2,1))</f>
        <v>753</v>
      </c>
      <c r="T3503" s="0" t="n">
        <f aca="false">IF(ISNA(VLOOKUP(E3503,calculos!$J$2:$K$220,2,1)),"null",VLOOKUP(E3503,calculos!$J$2:$K$220,2,1))</f>
        <v>109</v>
      </c>
      <c r="U3503" s="0" t="n">
        <f aca="false">IF(ISNA(VLOOKUP(F3503,calculos!$M$2:$N$658,2,1)),"null",VLOOKUP(F3503,calculos!$M$2:$N$658,2,1))</f>
        <v>468</v>
      </c>
      <c r="V3503" s="0" t="n">
        <f aca="false">IF(ISNA(VLOOKUP(J3503,calculos!$P$2:$Q$1711,2,1)),"null",VLOOKUP(J3503,calculos!$P$2:$Q$1711,2,1))</f>
        <v>1550</v>
      </c>
      <c r="W3503" s="0" t="n">
        <f aca="false">IF(ISNA(VLOOKUP(P3503,calculos!$S$2:$T$58,2,1)),"null",VLOOKUP(P3503,calculos!$S$2:$T$58,2,1))</f>
        <v>54</v>
      </c>
      <c r="X3503" s="9" t="str">
        <f aca="false">$X$1&amp;B3503&amp;"','"&amp;G3503&amp;"','"&amp;H3503&amp;"','"&amp;I3503&amp;"','"&amp;K3503&amp;"','"&amp;L3503&amp;"','"&amp;M3503&amp;"','"&amp;N3503&amp;"','"&amp;O3503&amp;"',"&amp;Q3503&amp;","&amp;R3503&amp;","&amp;S3503&amp;","&amp;T3503&amp;","&amp;U3503&amp;","&amp;V3503&amp;","&amp;W3503&amp;");"</f>
        <v>insert into servicio (id,fecha_entrega,serie,apertura,fecha_instalacion,garantia,mantenimiento,capacitacion,entrega_equipo,visita,id_empresa,id_hospital,id_equipo,id_marca,id_modelo,id_os,id_ingeniero) values (nextval('seq_servicio'),'','180907-153998','','','','43738','','','',12,690,753,109,468,1550,54);</v>
      </c>
    </row>
    <row r="3504" customFormat="false" ht="13.8" hidden="false" customHeight="false" outlineLevel="0" collapsed="false">
      <c r="A3504" s="55" t="s">
        <v>23</v>
      </c>
      <c r="B3504" s="55"/>
      <c r="C3504" s="55" t="s">
        <v>8635</v>
      </c>
      <c r="D3504" s="55" t="s">
        <v>6930</v>
      </c>
      <c r="E3504" s="55" t="s">
        <v>4766</v>
      </c>
      <c r="F3504" s="58" t="s">
        <v>5273</v>
      </c>
      <c r="G3504" s="58" t="s">
        <v>6171</v>
      </c>
      <c r="H3504" s="59"/>
      <c r="I3504" s="59"/>
      <c r="J3504" s="60" t="s">
        <v>9654</v>
      </c>
      <c r="K3504" s="55"/>
      <c r="L3504" s="56" t="n">
        <v>43755</v>
      </c>
      <c r="M3504" s="57"/>
      <c r="N3504" s="55"/>
      <c r="O3504" s="55"/>
      <c r="P3504" s="55" t="s">
        <v>7193</v>
      </c>
      <c r="Q3504" s="0" t="n">
        <f aca="false">IF(ISNA(VLOOKUP(A3504,calculos!$A$2:$B$20,2,1)),"null",VLOOKUP(A3504,calculos!$A$2:$B$20,2,1))</f>
        <v>12</v>
      </c>
      <c r="R3504" s="0" t="n">
        <f aca="false">IF(ISNA(VLOOKUP(C3504,calculos!$D$2:$E$1218,2,1)),"null",VLOOKUP(C3504,calculos!$D$2:$E$1218,2,1))</f>
        <v>1144</v>
      </c>
      <c r="S3504" s="0" t="n">
        <f aca="false">IF(ISNA(VLOOKUP(D3504,calculos!$G$2:$H$1118,2,1)),"null",VLOOKUP(D3504,calculos!$G$2:$H$1118,2,1))</f>
        <v>413</v>
      </c>
      <c r="T3504" s="0" t="n">
        <f aca="false">IF(ISNA(VLOOKUP(E3504,calculos!$J$2:$K$220,2,1)),"null",VLOOKUP(E3504,calculos!$J$2:$K$220,2,1))</f>
        <v>192</v>
      </c>
      <c r="U3504" s="0" t="n">
        <f aca="false">IF(ISNA(VLOOKUP(F3504,calculos!$M$2:$N$658,2,1)),"null",VLOOKUP(F3504,calculos!$M$2:$N$658,2,1))</f>
        <v>599</v>
      </c>
      <c r="V3504" s="0" t="n">
        <f aca="false">IF(ISNA(VLOOKUP(J3504,calculos!$P$2:$Q$1711,2,1)),"null",VLOOKUP(J3504,calculos!$P$2:$Q$1711,2,1))</f>
        <v>1678</v>
      </c>
      <c r="W3504" s="0" t="n">
        <f aca="false">IF(ISNA(VLOOKUP(P3504,calculos!$S$2:$T$58,2,1)),"null",VLOOKUP(P3504,calculos!$S$2:$T$58,2,1))</f>
        <v>39</v>
      </c>
      <c r="X3504" s="9" t="str">
        <f aca="false">$X$1&amp;B3504&amp;"','"&amp;G3504&amp;"','"&amp;H3504&amp;"','"&amp;I3504&amp;"','"&amp;K3504&amp;"','"&amp;L3504&amp;"','"&amp;M3504&amp;"','"&amp;N3504&amp;"','"&amp;O3504&amp;"',"&amp;Q3504&amp;","&amp;R3504&amp;","&amp;S3504&amp;","&amp;T3504&amp;","&amp;U3504&amp;","&amp;V3504&amp;","&amp;W3504&amp;");"</f>
        <v>insert into servicio (id,fecha_entrega,serie,apertura,fecha_instalacion,garantia,mantenimiento,capacitacion,entrega_equipo,visita,id_empresa,id_hospital,id_equipo,id_marca,id_modelo,id_os,id_ingeniero) values (nextval('seq_servicio'),'','10423','','','','43755','','','',12,1144,413,192,599,1678,39);</v>
      </c>
    </row>
    <row r="3505" customFormat="false" ht="13.8" hidden="false" customHeight="false" outlineLevel="0" collapsed="false">
      <c r="A3505" s="55" t="s">
        <v>23</v>
      </c>
      <c r="B3505" s="55"/>
      <c r="C3505" s="55" t="s">
        <v>8635</v>
      </c>
      <c r="D3505" s="55" t="s">
        <v>6408</v>
      </c>
      <c r="E3505" s="55" t="s">
        <v>4836</v>
      </c>
      <c r="F3505" s="58" t="s">
        <v>30</v>
      </c>
      <c r="G3505" s="58" t="s">
        <v>9655</v>
      </c>
      <c r="H3505" s="59"/>
      <c r="I3505" s="59"/>
      <c r="J3505" s="60" t="s">
        <v>9656</v>
      </c>
      <c r="K3505" s="55"/>
      <c r="L3505" s="56" t="n">
        <v>43754</v>
      </c>
      <c r="M3505" s="57"/>
      <c r="N3505" s="55"/>
      <c r="O3505" s="55"/>
      <c r="P3505" s="55" t="s">
        <v>7193</v>
      </c>
      <c r="Q3505" s="0" t="n">
        <f aca="false">IF(ISNA(VLOOKUP(A3505,calculos!$A$2:$B$20,2,1)),"null",VLOOKUP(A3505,calculos!$A$2:$B$20,2,1))</f>
        <v>12</v>
      </c>
      <c r="R3505" s="0" t="n">
        <f aca="false">IF(ISNA(VLOOKUP(C3505,calculos!$D$2:$E$1218,2,1)),"null",VLOOKUP(C3505,calculos!$D$2:$E$1218,2,1))</f>
        <v>1144</v>
      </c>
      <c r="S3505" s="0" t="n">
        <f aca="false">IF(ISNA(VLOOKUP(D3505,calculos!$G$2:$H$1118,2,1)),"null",VLOOKUP(D3505,calculos!$G$2:$H$1118,2,1))</f>
        <v>884</v>
      </c>
      <c r="T3505" s="0" t="n">
        <f aca="false">IF(ISNA(VLOOKUP(E3505,calculos!$J$2:$K$220,2,1)),"null",VLOOKUP(E3505,calculos!$J$2:$K$220,2,1))</f>
        <v>29</v>
      </c>
      <c r="U3505" s="0" t="n">
        <f aca="false">IF(ISNA(VLOOKUP(F3505,calculos!$M$2:$N$658,2,1)),"null",VLOOKUP(F3505,calculos!$M$2:$N$658,2,1))</f>
        <v>156</v>
      </c>
      <c r="V3505" s="0" t="n">
        <f aca="false">IF(ISNA(VLOOKUP(J3505,calculos!$P$2:$Q$1711,2,1)),"null",VLOOKUP(J3505,calculos!$P$2:$Q$1711,2,1))</f>
        <v>1677</v>
      </c>
      <c r="W3505" s="0" t="n">
        <f aca="false">IF(ISNA(VLOOKUP(P3505,calculos!$S$2:$T$58,2,1)),"null",VLOOKUP(P3505,calculos!$S$2:$T$58,2,1))</f>
        <v>39</v>
      </c>
      <c r="X3505" s="9" t="str">
        <f aca="false">$X$1&amp;B3505&amp;"','"&amp;G3505&amp;"','"&amp;H3505&amp;"','"&amp;I3505&amp;"','"&amp;K3505&amp;"','"&amp;L3505&amp;"','"&amp;M3505&amp;"','"&amp;N3505&amp;"','"&amp;O3505&amp;"',"&amp;Q3505&amp;","&amp;R3505&amp;","&amp;S3505&amp;","&amp;T3505&amp;","&amp;U3505&amp;","&amp;V3505&amp;","&amp;W3505&amp;");"</f>
        <v>insert into servicio (id,fecha_entrega,serie,apertura,fecha_instalacion,garantia,mantenimiento,capacitacion,entrega_equipo,visita,id_empresa,id_hospital,id_equipo,id_marca,id_modelo,id_os,id_ingeniero) values (nextval('seq_servicio'),'','A45503/A34397','','','','43754','','','',12,1144,884,29,156,1677,39);</v>
      </c>
    </row>
    <row r="3506" customFormat="false" ht="13.8" hidden="false" customHeight="false" outlineLevel="0" collapsed="false">
      <c r="A3506" s="55" t="s">
        <v>23</v>
      </c>
      <c r="B3506" s="55"/>
      <c r="C3506" s="55" t="s">
        <v>9657</v>
      </c>
      <c r="D3506" s="55" t="s">
        <v>4894</v>
      </c>
      <c r="E3506" s="55" t="s">
        <v>6131</v>
      </c>
      <c r="F3506" s="58" t="s">
        <v>8687</v>
      </c>
      <c r="G3506" s="58" t="s">
        <v>7725</v>
      </c>
      <c r="H3506" s="59"/>
      <c r="I3506" s="59"/>
      <c r="J3506" s="60" t="s">
        <v>9658</v>
      </c>
      <c r="K3506" s="55"/>
      <c r="L3506" s="56" t="n">
        <v>43753</v>
      </c>
      <c r="M3506" s="57"/>
      <c r="N3506" s="55"/>
      <c r="O3506" s="55"/>
      <c r="P3506" s="55" t="s">
        <v>8427</v>
      </c>
      <c r="Q3506" s="0" t="n">
        <f aca="false">IF(ISNA(VLOOKUP(A3506,calculos!$A$2:$B$20,2,1)),"null",VLOOKUP(A3506,calculos!$A$2:$B$20,2,1))</f>
        <v>12</v>
      </c>
      <c r="R3506" s="0" t="n">
        <f aca="false">IF(ISNA(VLOOKUP(C3506,calculos!$D$2:$E$1218,2,1)),"null",VLOOKUP(C3506,calculos!$D$2:$E$1218,2,1))</f>
        <v>795</v>
      </c>
      <c r="S3506" s="0" t="n">
        <f aca="false">IF(ISNA(VLOOKUP(D3506,calculos!$G$2:$H$1118,2,1)),"null",VLOOKUP(D3506,calculos!$G$2:$H$1118,2,1))</f>
        <v>933</v>
      </c>
      <c r="T3506" s="0" t="n">
        <f aca="false">IF(ISNA(VLOOKUP(E3506,calculos!$J$2:$K$220,2,1)),"null",VLOOKUP(E3506,calculos!$J$2:$K$220,2,1))</f>
        <v>166</v>
      </c>
      <c r="U3506" s="0" t="n">
        <f aca="false">IF(ISNA(VLOOKUP(F3506,calculos!$M$2:$N$658,2,1)),"null",VLOOKUP(F3506,calculos!$M$2:$N$658,2,1))</f>
        <v>284</v>
      </c>
      <c r="V3506" s="0" t="n">
        <f aca="false">IF(ISNA(VLOOKUP(J3506,calculos!$P$2:$Q$1711,2,1)),"null",VLOOKUP(J3506,calculos!$P$2:$Q$1711,2,1))</f>
        <v>1634</v>
      </c>
      <c r="W3506" s="0" t="n">
        <f aca="false">IF(ISNA(VLOOKUP(P3506,calculos!$S$2:$T$58,2,1)),"null",VLOOKUP(P3506,calculos!$S$2:$T$58,2,1))</f>
        <v>54</v>
      </c>
      <c r="X3506" s="9" t="str">
        <f aca="false">$X$1&amp;B3506&amp;"','"&amp;G3506&amp;"','"&amp;H3506&amp;"','"&amp;I3506&amp;"','"&amp;K3506&amp;"','"&amp;L3506&amp;"','"&amp;M3506&amp;"','"&amp;N3506&amp;"','"&amp;O3506&amp;"',"&amp;Q3506&amp;","&amp;R3506&amp;","&amp;S3506&amp;","&amp;T3506&amp;","&amp;U3506&amp;","&amp;V3506&amp;","&amp;W3506&amp;");"</f>
        <v>insert into servicio (id,fecha_entrega,serie,apertura,fecha_instalacion,garantia,mantenimiento,capacitacion,entrega_equipo,visita,id_empresa,id_hospital,id_equipo,id_marca,id_modelo,id_os,id_ingeniero) values (nextval('seq_servicio'),'','0917-235-01-001-001','','','','43753','','','',12,795,933,166,284,1634,54);</v>
      </c>
    </row>
    <row r="3507" customFormat="false" ht="13.8" hidden="false" customHeight="false" outlineLevel="0" collapsed="false">
      <c r="A3507" s="55" t="s">
        <v>23</v>
      </c>
      <c r="B3507" s="55"/>
      <c r="C3507" s="55" t="s">
        <v>7872</v>
      </c>
      <c r="D3507" s="55" t="s">
        <v>4415</v>
      </c>
      <c r="E3507" s="55" t="s">
        <v>6128</v>
      </c>
      <c r="F3507" s="58" t="s">
        <v>7873</v>
      </c>
      <c r="G3507" s="58" t="s">
        <v>9659</v>
      </c>
      <c r="H3507" s="59"/>
      <c r="I3507" s="59"/>
      <c r="J3507" s="60" t="s">
        <v>9660</v>
      </c>
      <c r="K3507" s="55"/>
      <c r="L3507" s="56"/>
      <c r="M3507" s="57"/>
      <c r="N3507" s="55"/>
      <c r="O3507" s="59" t="n">
        <v>43753</v>
      </c>
      <c r="P3507" s="55" t="s">
        <v>5610</v>
      </c>
      <c r="Q3507" s="0" t="n">
        <f aca="false">IF(ISNA(VLOOKUP(A3507,calculos!$A$2:$B$20,2,1)),"null",VLOOKUP(A3507,calculos!$A$2:$B$20,2,1))</f>
        <v>12</v>
      </c>
      <c r="R3507" s="0" t="n">
        <f aca="false">IF(ISNA(VLOOKUP(C3507,calculos!$D$2:$E$1218,2,1)),"null",VLOOKUP(C3507,calculos!$D$2:$E$1218,2,1))</f>
        <v>405</v>
      </c>
      <c r="S3507" s="0" t="n">
        <f aca="false">IF(ISNA(VLOOKUP(D3507,calculos!$G$2:$H$1118,2,1)),"null",VLOOKUP(D3507,calculos!$G$2:$H$1118,2,1))</f>
        <v>701</v>
      </c>
      <c r="T3507" s="0" t="n">
        <f aca="false">IF(ISNA(VLOOKUP(E3507,calculos!$J$2:$K$220,2,1)),"null",VLOOKUP(E3507,calculos!$J$2:$K$220,2,1))</f>
        <v>33</v>
      </c>
      <c r="U3507" s="0" t="n">
        <f aca="false">IF(ISNA(VLOOKUP(F3507,calculos!$M$2:$N$658,2,1)),"null",VLOOKUP(F3507,calculos!$M$2:$N$658,2,1))</f>
        <v>101</v>
      </c>
      <c r="V3507" s="0" t="n">
        <f aca="false">IF(ISNA(VLOOKUP(J3507,calculos!$P$2:$Q$1711,2,1)),"null",VLOOKUP(J3507,calculos!$P$2:$Q$1711,2,1))</f>
        <v>1655</v>
      </c>
      <c r="W3507" s="0" t="n">
        <f aca="false">IF(ISNA(VLOOKUP(P3507,calculos!$S$2:$T$58,2,1)),"null",VLOOKUP(P3507,calculos!$S$2:$T$58,2,1))</f>
        <v>13</v>
      </c>
      <c r="X3507" s="9" t="str">
        <f aca="false">$X$1&amp;B3507&amp;"','"&amp;G3507&amp;"','"&amp;H3507&amp;"','"&amp;I3507&amp;"','"&amp;K3507&amp;"','"&amp;L3507&amp;"','"&amp;M3507&amp;"','"&amp;N3507&amp;"','"&amp;O3507&amp;"',"&amp;Q3507&amp;","&amp;R3507&amp;","&amp;S3507&amp;","&amp;T3507&amp;","&amp;U3507&amp;","&amp;V3507&amp;","&amp;W3507&amp;");"</f>
        <v>insert into servicio (id,fecha_entrega,serie,apertura,fecha_instalacion,garantia,mantenimiento,capacitacion,entrega_equipo,visita,id_empresa,id_hospital,id_equipo,id_marca,id_modelo,id_os,id_ingeniero) values (nextval('seq_servicio'),'','DK43300128','','','','','','','43753',12,405,701,33,101,1655,13);</v>
      </c>
    </row>
    <row r="3508" customFormat="false" ht="13.8" hidden="false" customHeight="false" outlineLevel="0" collapsed="false">
      <c r="A3508" s="55" t="s">
        <v>23</v>
      </c>
      <c r="B3508" s="55"/>
      <c r="C3508" s="55" t="s">
        <v>7872</v>
      </c>
      <c r="D3508" s="55" t="s">
        <v>4415</v>
      </c>
      <c r="E3508" s="55" t="s">
        <v>6128</v>
      </c>
      <c r="F3508" s="58" t="s">
        <v>7873</v>
      </c>
      <c r="G3508" s="58" t="s">
        <v>7876</v>
      </c>
      <c r="H3508" s="59"/>
      <c r="I3508" s="59"/>
      <c r="J3508" s="60" t="s">
        <v>9660</v>
      </c>
      <c r="K3508" s="55"/>
      <c r="L3508" s="56"/>
      <c r="M3508" s="57"/>
      <c r="N3508" s="55"/>
      <c r="O3508" s="59" t="n">
        <v>43753</v>
      </c>
      <c r="P3508" s="55" t="s">
        <v>5610</v>
      </c>
      <c r="Q3508" s="0" t="n">
        <f aca="false">IF(ISNA(VLOOKUP(A3508,calculos!$A$2:$B$20,2,1)),"null",VLOOKUP(A3508,calculos!$A$2:$B$20,2,1))</f>
        <v>12</v>
      </c>
      <c r="R3508" s="0" t="n">
        <f aca="false">IF(ISNA(VLOOKUP(C3508,calculos!$D$2:$E$1218,2,1)),"null",VLOOKUP(C3508,calculos!$D$2:$E$1218,2,1))</f>
        <v>405</v>
      </c>
      <c r="S3508" s="0" t="n">
        <f aca="false">IF(ISNA(VLOOKUP(D3508,calculos!$G$2:$H$1118,2,1)),"null",VLOOKUP(D3508,calculos!$G$2:$H$1118,2,1))</f>
        <v>701</v>
      </c>
      <c r="T3508" s="0" t="n">
        <f aca="false">IF(ISNA(VLOOKUP(E3508,calculos!$J$2:$K$220,2,1)),"null",VLOOKUP(E3508,calculos!$J$2:$K$220,2,1))</f>
        <v>33</v>
      </c>
      <c r="U3508" s="0" t="n">
        <f aca="false">IF(ISNA(VLOOKUP(F3508,calculos!$M$2:$N$658,2,1)),"null",VLOOKUP(F3508,calculos!$M$2:$N$658,2,1))</f>
        <v>101</v>
      </c>
      <c r="V3508" s="0" t="n">
        <f aca="false">IF(ISNA(VLOOKUP(J3508,calculos!$P$2:$Q$1711,2,1)),"null",VLOOKUP(J3508,calculos!$P$2:$Q$1711,2,1))</f>
        <v>1655</v>
      </c>
      <c r="W3508" s="0" t="n">
        <f aca="false">IF(ISNA(VLOOKUP(P3508,calculos!$S$2:$T$58,2,1)),"null",VLOOKUP(P3508,calculos!$S$2:$T$58,2,1))</f>
        <v>13</v>
      </c>
      <c r="X3508" s="9" t="str">
        <f aca="false">$X$1&amp;B3508&amp;"','"&amp;G3508&amp;"','"&amp;H3508&amp;"','"&amp;I3508&amp;"','"&amp;K3508&amp;"','"&amp;L3508&amp;"','"&amp;M3508&amp;"','"&amp;N3508&amp;"','"&amp;O3508&amp;"',"&amp;Q3508&amp;","&amp;R3508&amp;","&amp;S3508&amp;","&amp;T3508&amp;","&amp;U3508&amp;","&amp;V3508&amp;","&amp;W3508&amp;");"</f>
        <v>insert into servicio (id,fecha_entrega,serie,apertura,fecha_instalacion,garantia,mantenimiento,capacitacion,entrega_equipo,visita,id_empresa,id_hospital,id_equipo,id_marca,id_modelo,id_os,id_ingeniero) values (nextval('seq_servicio'),'','DK43300081','','','','','','','43753',12,405,701,33,101,1655,13);</v>
      </c>
    </row>
    <row r="3509" customFormat="false" ht="13.8" hidden="false" customHeight="false" outlineLevel="0" collapsed="false">
      <c r="A3509" s="55" t="s">
        <v>1091</v>
      </c>
      <c r="B3509" s="55"/>
      <c r="C3509" s="55" t="s">
        <v>9661</v>
      </c>
      <c r="D3509" s="55" t="s">
        <v>4655</v>
      </c>
      <c r="E3509" s="55" t="s">
        <v>9412</v>
      </c>
      <c r="F3509" s="58" t="s">
        <v>9413</v>
      </c>
      <c r="G3509" s="58" t="s">
        <v>9662</v>
      </c>
      <c r="H3509" s="59"/>
      <c r="I3509" s="59" t="n">
        <v>43754</v>
      </c>
      <c r="J3509" s="60" t="s">
        <v>9663</v>
      </c>
      <c r="K3509" s="55"/>
      <c r="L3509" s="56"/>
      <c r="M3509" s="57" t="n">
        <v>43754</v>
      </c>
      <c r="N3509" s="55"/>
      <c r="O3509" s="55"/>
      <c r="P3509" s="55" t="s">
        <v>8324</v>
      </c>
      <c r="Q3509" s="0" t="n">
        <f aca="false">IF(ISNA(VLOOKUP(A3509,calculos!$A$2:$B$20,2,1)),"null",VLOOKUP(A3509,calculos!$A$2:$B$20,2,1))</f>
        <v>11</v>
      </c>
      <c r="R3509" s="0" t="n">
        <f aca="false">IF(ISNA(VLOOKUP(C3509,calculos!$D$2:$E$1218,2,1)),"null",VLOOKUP(C3509,calculos!$D$2:$E$1218,2,1))</f>
        <v>66</v>
      </c>
      <c r="S3509" s="0" t="n">
        <f aca="false">IF(ISNA(VLOOKUP(D3509,calculos!$G$2:$H$1118,2,1)),"null",VLOOKUP(D3509,calculos!$G$2:$H$1118,2,1))</f>
        <v>147</v>
      </c>
      <c r="T3509" s="0" t="n">
        <f aca="false">IF(ISNA(VLOOKUP(E3509,calculos!$J$2:$K$220,2,1)),"null",VLOOKUP(E3509,calculos!$J$2:$K$220,2,1))</f>
        <v>15</v>
      </c>
      <c r="U3509" s="0" t="n">
        <f aca="false">IF(ISNA(VLOOKUP(F3509,calculos!$M$2:$N$658,2,1)),"null",VLOOKUP(F3509,calculos!$M$2:$N$658,2,1))</f>
        <v>46</v>
      </c>
      <c r="V3509" s="0" t="n">
        <f aca="false">IF(ISNA(VLOOKUP(J3509,calculos!$P$2:$Q$1711,2,1)),"null",VLOOKUP(J3509,calculos!$P$2:$Q$1711,2,1))</f>
        <v>1207</v>
      </c>
      <c r="W3509" s="0" t="n">
        <f aca="false">IF(ISNA(VLOOKUP(P3509,calculos!$S$2:$T$58,2,1)),"null",VLOOKUP(P3509,calculos!$S$2:$T$58,2,1))</f>
        <v>24</v>
      </c>
      <c r="X3509" s="9" t="str">
        <f aca="false">$X$1&amp;B3509&amp;"','"&amp;G3509&amp;"','"&amp;H3509&amp;"','"&amp;I3509&amp;"','"&amp;K3509&amp;"','"&amp;L3509&amp;"','"&amp;M3509&amp;"','"&amp;N3509&amp;"','"&amp;O3509&amp;"',"&amp;Q3509&amp;","&amp;R3509&amp;","&amp;S3509&amp;","&amp;T3509&amp;","&amp;U3509&amp;","&amp;V3509&amp;","&amp;W3509&amp;");"</f>
        <v>insert into servicio (id,fecha_entrega,serie,apertura,fecha_instalacion,garantia,mantenimiento,capacitacion,entrega_equipo,visita,id_empresa,id_hospital,id_equipo,id_marca,id_modelo,id_os,id_ingeniero) values (nextval('seq_servicio'),'','C16033737','','43754','','','43754','','',11,66,147,15,46,1207,24);</v>
      </c>
    </row>
    <row r="3510" customFormat="false" ht="13.8" hidden="false" customHeight="false" outlineLevel="0" collapsed="false">
      <c r="A3510" s="55" t="s">
        <v>1091</v>
      </c>
      <c r="B3510" s="55"/>
      <c r="C3510" s="55" t="s">
        <v>9664</v>
      </c>
      <c r="D3510" s="55" t="s">
        <v>4655</v>
      </c>
      <c r="E3510" s="55" t="s">
        <v>9412</v>
      </c>
      <c r="F3510" s="58" t="s">
        <v>9413</v>
      </c>
      <c r="G3510" s="58" t="s">
        <v>9665</v>
      </c>
      <c r="H3510" s="59"/>
      <c r="I3510" s="59" t="n">
        <v>43754</v>
      </c>
      <c r="J3510" s="60" t="s">
        <v>9666</v>
      </c>
      <c r="K3510" s="55"/>
      <c r="L3510" s="56"/>
      <c r="M3510" s="57" t="n">
        <v>43754</v>
      </c>
      <c r="N3510" s="55"/>
      <c r="O3510" s="55"/>
      <c r="P3510" s="55" t="s">
        <v>8324</v>
      </c>
      <c r="Q3510" s="0" t="n">
        <f aca="false">IF(ISNA(VLOOKUP(A3510,calculos!$A$2:$B$20,2,1)),"null",VLOOKUP(A3510,calculos!$A$2:$B$20,2,1))</f>
        <v>11</v>
      </c>
      <c r="R3510" s="0" t="n">
        <f aca="false">IF(ISNA(VLOOKUP(C3510,calculos!$D$2:$E$1218,2,1)),"null",VLOOKUP(C3510,calculos!$D$2:$E$1218,2,1))</f>
        <v>52</v>
      </c>
      <c r="S3510" s="0" t="n">
        <f aca="false">IF(ISNA(VLOOKUP(D3510,calculos!$G$2:$H$1118,2,1)),"null",VLOOKUP(D3510,calculos!$G$2:$H$1118,2,1))</f>
        <v>147</v>
      </c>
      <c r="T3510" s="0" t="n">
        <f aca="false">IF(ISNA(VLOOKUP(E3510,calculos!$J$2:$K$220,2,1)),"null",VLOOKUP(E3510,calculos!$J$2:$K$220,2,1))</f>
        <v>15</v>
      </c>
      <c r="U3510" s="0" t="n">
        <f aca="false">IF(ISNA(VLOOKUP(F3510,calculos!$M$2:$N$658,2,1)),"null",VLOOKUP(F3510,calculos!$M$2:$N$658,2,1))</f>
        <v>46</v>
      </c>
      <c r="V3510" s="0" t="n">
        <f aca="false">IF(ISNA(VLOOKUP(J3510,calculos!$P$2:$Q$1711,2,1)),"null",VLOOKUP(J3510,calculos!$P$2:$Q$1711,2,1))</f>
        <v>1206</v>
      </c>
      <c r="W3510" s="0" t="n">
        <f aca="false">IF(ISNA(VLOOKUP(P3510,calculos!$S$2:$T$58,2,1)),"null",VLOOKUP(P3510,calculos!$S$2:$T$58,2,1))</f>
        <v>24</v>
      </c>
      <c r="X3510" s="9" t="str">
        <f aca="false">$X$1&amp;B3510&amp;"','"&amp;G3510&amp;"','"&amp;H3510&amp;"','"&amp;I3510&amp;"','"&amp;K3510&amp;"','"&amp;L3510&amp;"','"&amp;M3510&amp;"','"&amp;N3510&amp;"','"&amp;O3510&amp;"',"&amp;Q3510&amp;","&amp;R3510&amp;","&amp;S3510&amp;","&amp;T3510&amp;","&amp;U3510&amp;","&amp;V3510&amp;","&amp;W3510&amp;");"</f>
        <v>insert into servicio (id,fecha_entrega,serie,apertura,fecha_instalacion,garantia,mantenimiento,capacitacion,entrega_equipo,visita,id_empresa,id_hospital,id_equipo,id_marca,id_modelo,id_os,id_ingeniero) values (nextval('seq_servicio'),'','C1614326','','43754','','','43754','','',11,52,147,15,46,1206,24);</v>
      </c>
    </row>
    <row r="3511" customFormat="false" ht="13.8" hidden="false" customHeight="false" outlineLevel="0" collapsed="false">
      <c r="A3511" s="55" t="s">
        <v>1091</v>
      </c>
      <c r="B3511" s="55"/>
      <c r="C3511" s="55" t="s">
        <v>9667</v>
      </c>
      <c r="D3511" s="55" t="s">
        <v>4655</v>
      </c>
      <c r="E3511" s="55" t="s">
        <v>9412</v>
      </c>
      <c r="F3511" s="58" t="s">
        <v>9413</v>
      </c>
      <c r="G3511" s="58" t="s">
        <v>9668</v>
      </c>
      <c r="H3511" s="59"/>
      <c r="I3511" s="59" t="n">
        <v>43754</v>
      </c>
      <c r="J3511" s="60" t="s">
        <v>9666</v>
      </c>
      <c r="K3511" s="55"/>
      <c r="L3511" s="56"/>
      <c r="M3511" s="57" t="n">
        <v>43754</v>
      </c>
      <c r="N3511" s="55"/>
      <c r="O3511" s="55"/>
      <c r="P3511" s="55" t="s">
        <v>8324</v>
      </c>
      <c r="Q3511" s="0" t="n">
        <f aca="false">IF(ISNA(VLOOKUP(A3511,calculos!$A$2:$B$20,2,1)),"null",VLOOKUP(A3511,calculos!$A$2:$B$20,2,1))</f>
        <v>11</v>
      </c>
      <c r="R3511" s="0" t="n">
        <f aca="false">IF(ISNA(VLOOKUP(C3511,calculos!$D$2:$E$1218,2,1)),"null",VLOOKUP(C3511,calculos!$D$2:$E$1218,2,1))</f>
        <v>53</v>
      </c>
      <c r="S3511" s="0" t="n">
        <f aca="false">IF(ISNA(VLOOKUP(D3511,calculos!$G$2:$H$1118,2,1)),"null",VLOOKUP(D3511,calculos!$G$2:$H$1118,2,1))</f>
        <v>147</v>
      </c>
      <c r="T3511" s="0" t="n">
        <f aca="false">IF(ISNA(VLOOKUP(E3511,calculos!$J$2:$K$220,2,1)),"null",VLOOKUP(E3511,calculos!$J$2:$K$220,2,1))</f>
        <v>15</v>
      </c>
      <c r="U3511" s="0" t="n">
        <f aca="false">IF(ISNA(VLOOKUP(F3511,calculos!$M$2:$N$658,2,1)),"null",VLOOKUP(F3511,calculos!$M$2:$N$658,2,1))</f>
        <v>46</v>
      </c>
      <c r="V3511" s="0" t="n">
        <f aca="false">IF(ISNA(VLOOKUP(J3511,calculos!$P$2:$Q$1711,2,1)),"null",VLOOKUP(J3511,calculos!$P$2:$Q$1711,2,1))</f>
        <v>1206</v>
      </c>
      <c r="W3511" s="0" t="n">
        <f aca="false">IF(ISNA(VLOOKUP(P3511,calculos!$S$2:$T$58,2,1)),"null",VLOOKUP(P3511,calculos!$S$2:$T$58,2,1))</f>
        <v>24</v>
      </c>
      <c r="X3511" s="9" t="str">
        <f aca="false">$X$1&amp;B3511&amp;"','"&amp;G3511&amp;"','"&amp;H3511&amp;"','"&amp;I3511&amp;"','"&amp;K3511&amp;"','"&amp;L3511&amp;"','"&amp;M3511&amp;"','"&amp;N3511&amp;"','"&amp;O3511&amp;"',"&amp;Q3511&amp;","&amp;R3511&amp;","&amp;S3511&amp;","&amp;T3511&amp;","&amp;U3511&amp;","&amp;V3511&amp;","&amp;W3511&amp;");"</f>
        <v>insert into servicio (id,fecha_entrega,serie,apertura,fecha_instalacion,garantia,mantenimiento,capacitacion,entrega_equipo,visita,id_empresa,id_hospital,id_equipo,id_marca,id_modelo,id_os,id_ingeniero) values (nextval('seq_servicio'),'','C16013083','','43754','','','43754','','',11,53,147,15,46,1206,24);</v>
      </c>
    </row>
    <row r="3512" customFormat="false" ht="13.8" hidden="false" customHeight="false" outlineLevel="0" collapsed="false">
      <c r="A3512" s="55" t="s">
        <v>1091</v>
      </c>
      <c r="B3512" s="55"/>
      <c r="C3512" s="55" t="s">
        <v>9669</v>
      </c>
      <c r="D3512" s="55" t="s">
        <v>4655</v>
      </c>
      <c r="E3512" s="55" t="s">
        <v>9412</v>
      </c>
      <c r="F3512" s="58" t="s">
        <v>9413</v>
      </c>
      <c r="G3512" s="58" t="s">
        <v>9670</v>
      </c>
      <c r="H3512" s="59"/>
      <c r="I3512" s="59" t="n">
        <v>43753</v>
      </c>
      <c r="J3512" s="60" t="s">
        <v>9671</v>
      </c>
      <c r="K3512" s="55"/>
      <c r="L3512" s="56"/>
      <c r="M3512" s="57" t="n">
        <v>43753</v>
      </c>
      <c r="N3512" s="55"/>
      <c r="O3512" s="55"/>
      <c r="P3512" s="55" t="s">
        <v>8324</v>
      </c>
      <c r="Q3512" s="0" t="n">
        <f aca="false">IF(ISNA(VLOOKUP(A3512,calculos!$A$2:$B$20,2,1)),"null",VLOOKUP(A3512,calculos!$A$2:$B$20,2,1))</f>
        <v>11</v>
      </c>
      <c r="R3512" s="0" t="n">
        <f aca="false">IF(ISNA(VLOOKUP(C3512,calculos!$D$2:$E$1218,2,1)),"null",VLOOKUP(C3512,calculos!$D$2:$E$1218,2,1))</f>
        <v>54</v>
      </c>
      <c r="S3512" s="0" t="n">
        <f aca="false">IF(ISNA(VLOOKUP(D3512,calculos!$G$2:$H$1118,2,1)),"null",VLOOKUP(D3512,calculos!$G$2:$H$1118,2,1))</f>
        <v>147</v>
      </c>
      <c r="T3512" s="0" t="n">
        <f aca="false">IF(ISNA(VLOOKUP(E3512,calculos!$J$2:$K$220,2,1)),"null",VLOOKUP(E3512,calculos!$J$2:$K$220,2,1))</f>
        <v>15</v>
      </c>
      <c r="U3512" s="0" t="n">
        <f aca="false">IF(ISNA(VLOOKUP(F3512,calculos!$M$2:$N$658,2,1)),"null",VLOOKUP(F3512,calculos!$M$2:$N$658,2,1))</f>
        <v>46</v>
      </c>
      <c r="V3512" s="0" t="n">
        <f aca="false">IF(ISNA(VLOOKUP(J3512,calculos!$P$2:$Q$1711,2,1)),"null",VLOOKUP(J3512,calculos!$P$2:$Q$1711,2,1))</f>
        <v>1200</v>
      </c>
      <c r="W3512" s="0" t="n">
        <f aca="false">IF(ISNA(VLOOKUP(P3512,calculos!$S$2:$T$58,2,1)),"null",VLOOKUP(P3512,calculos!$S$2:$T$58,2,1))</f>
        <v>24</v>
      </c>
      <c r="X3512" s="9" t="str">
        <f aca="false">$X$1&amp;B3512&amp;"','"&amp;G3512&amp;"','"&amp;H3512&amp;"','"&amp;I3512&amp;"','"&amp;K3512&amp;"','"&amp;L3512&amp;"','"&amp;M3512&amp;"','"&amp;N3512&amp;"','"&amp;O3512&amp;"',"&amp;Q3512&amp;","&amp;R3512&amp;","&amp;S3512&amp;","&amp;T3512&amp;","&amp;U3512&amp;","&amp;V3512&amp;","&amp;W3512&amp;");"</f>
        <v>insert into servicio (id,fecha_entrega,serie,apertura,fecha_instalacion,garantia,mantenimiento,capacitacion,entrega_equipo,visita,id_empresa,id_hospital,id_equipo,id_marca,id_modelo,id_os,id_ingeniero) values (nextval('seq_servicio'),'','C16014335','','43753','','','43753','','',11,54,147,15,46,1200,24);</v>
      </c>
    </row>
    <row r="3513" customFormat="false" ht="13.8" hidden="false" customHeight="false" outlineLevel="0" collapsed="false">
      <c r="A3513" s="55" t="s">
        <v>1091</v>
      </c>
      <c r="B3513" s="55"/>
      <c r="C3513" s="55" t="s">
        <v>9672</v>
      </c>
      <c r="D3513" s="55" t="s">
        <v>4655</v>
      </c>
      <c r="E3513" s="55" t="s">
        <v>9412</v>
      </c>
      <c r="F3513" s="58" t="s">
        <v>9413</v>
      </c>
      <c r="G3513" s="58" t="s">
        <v>9673</v>
      </c>
      <c r="H3513" s="59"/>
      <c r="I3513" s="59" t="n">
        <v>43753</v>
      </c>
      <c r="J3513" s="60" t="s">
        <v>9674</v>
      </c>
      <c r="K3513" s="55"/>
      <c r="L3513" s="56"/>
      <c r="M3513" s="57" t="n">
        <v>43753</v>
      </c>
      <c r="N3513" s="55"/>
      <c r="O3513" s="55"/>
      <c r="P3513" s="55" t="s">
        <v>8324</v>
      </c>
      <c r="Q3513" s="0" t="n">
        <f aca="false">IF(ISNA(VLOOKUP(A3513,calculos!$A$2:$B$20,2,1)),"null",VLOOKUP(A3513,calculos!$A$2:$B$20,2,1))</f>
        <v>11</v>
      </c>
      <c r="R3513" s="0" t="n">
        <f aca="false">IF(ISNA(VLOOKUP(C3513,calculos!$D$2:$E$1218,2,1)),"null",VLOOKUP(C3513,calculos!$D$2:$E$1218,2,1))</f>
        <v>55</v>
      </c>
      <c r="S3513" s="0" t="n">
        <f aca="false">IF(ISNA(VLOOKUP(D3513,calculos!$G$2:$H$1118,2,1)),"null",VLOOKUP(D3513,calculos!$G$2:$H$1118,2,1))</f>
        <v>147</v>
      </c>
      <c r="T3513" s="0" t="n">
        <f aca="false">IF(ISNA(VLOOKUP(E3513,calculos!$J$2:$K$220,2,1)),"null",VLOOKUP(E3513,calculos!$J$2:$K$220,2,1))</f>
        <v>15</v>
      </c>
      <c r="U3513" s="0" t="n">
        <f aca="false">IF(ISNA(VLOOKUP(F3513,calculos!$M$2:$N$658,2,1)),"null",VLOOKUP(F3513,calculos!$M$2:$N$658,2,1))</f>
        <v>46</v>
      </c>
      <c r="V3513" s="0" t="n">
        <f aca="false">IF(ISNA(VLOOKUP(J3513,calculos!$P$2:$Q$1711,2,1)),"null",VLOOKUP(J3513,calculos!$P$2:$Q$1711,2,1))</f>
        <v>1201</v>
      </c>
      <c r="W3513" s="0" t="n">
        <f aca="false">IF(ISNA(VLOOKUP(P3513,calculos!$S$2:$T$58,2,1)),"null",VLOOKUP(P3513,calculos!$S$2:$T$58,2,1))</f>
        <v>24</v>
      </c>
      <c r="X3513" s="9" t="str">
        <f aca="false">$X$1&amp;B3513&amp;"','"&amp;G3513&amp;"','"&amp;H3513&amp;"','"&amp;I3513&amp;"','"&amp;K3513&amp;"','"&amp;L3513&amp;"','"&amp;M3513&amp;"','"&amp;N3513&amp;"','"&amp;O3513&amp;"',"&amp;Q3513&amp;","&amp;R3513&amp;","&amp;S3513&amp;","&amp;T3513&amp;","&amp;U3513&amp;","&amp;V3513&amp;","&amp;W3513&amp;");"</f>
        <v>insert into servicio (id,fecha_entrega,serie,apertura,fecha_instalacion,garantia,mantenimiento,capacitacion,entrega_equipo,visita,id_empresa,id_hospital,id_equipo,id_marca,id_modelo,id_os,id_ingeniero) values (nextval('seq_servicio'),'','C13017597','','43753','','','43753','','',11,55,147,15,46,1201,24);</v>
      </c>
    </row>
    <row r="3514" customFormat="false" ht="13.8" hidden="false" customHeight="false" outlineLevel="0" collapsed="false">
      <c r="A3514" s="55" t="s">
        <v>1091</v>
      </c>
      <c r="B3514" s="55"/>
      <c r="C3514" s="55" t="s">
        <v>9675</v>
      </c>
      <c r="D3514" s="55" t="s">
        <v>4655</v>
      </c>
      <c r="E3514" s="55" t="s">
        <v>9412</v>
      </c>
      <c r="F3514" s="58" t="s">
        <v>9413</v>
      </c>
      <c r="G3514" s="58" t="s">
        <v>9676</v>
      </c>
      <c r="H3514" s="59"/>
      <c r="I3514" s="59" t="n">
        <v>43752</v>
      </c>
      <c r="J3514" s="60" t="s">
        <v>9677</v>
      </c>
      <c r="K3514" s="55"/>
      <c r="L3514" s="56"/>
      <c r="M3514" s="59" t="n">
        <v>43752</v>
      </c>
      <c r="N3514" s="55"/>
      <c r="O3514" s="55"/>
      <c r="P3514" s="55" t="s">
        <v>8324</v>
      </c>
      <c r="Q3514" s="0" t="n">
        <f aca="false">IF(ISNA(VLOOKUP(A3514,calculos!$A$2:$B$20,2,1)),"null",VLOOKUP(A3514,calculos!$A$2:$B$20,2,1))</f>
        <v>11</v>
      </c>
      <c r="R3514" s="0" t="n">
        <f aca="false">IF(ISNA(VLOOKUP(C3514,calculos!$D$2:$E$1218,2,1)),"null",VLOOKUP(C3514,calculos!$D$2:$E$1218,2,1))</f>
        <v>60</v>
      </c>
      <c r="S3514" s="0" t="n">
        <f aca="false">IF(ISNA(VLOOKUP(D3514,calculos!$G$2:$H$1118,2,1)),"null",VLOOKUP(D3514,calculos!$G$2:$H$1118,2,1))</f>
        <v>147</v>
      </c>
      <c r="T3514" s="0" t="n">
        <f aca="false">IF(ISNA(VLOOKUP(E3514,calculos!$J$2:$K$220,2,1)),"null",VLOOKUP(E3514,calculos!$J$2:$K$220,2,1))</f>
        <v>15</v>
      </c>
      <c r="U3514" s="0" t="n">
        <f aca="false">IF(ISNA(VLOOKUP(F3514,calculos!$M$2:$N$658,2,1)),"null",VLOOKUP(F3514,calculos!$M$2:$N$658,2,1))</f>
        <v>46</v>
      </c>
      <c r="V3514" s="0" t="n">
        <f aca="false">IF(ISNA(VLOOKUP(J3514,calculos!$P$2:$Q$1711,2,1)),"null",VLOOKUP(J3514,calculos!$P$2:$Q$1711,2,1))</f>
        <v>1199</v>
      </c>
      <c r="W3514" s="0" t="n">
        <f aca="false">IF(ISNA(VLOOKUP(P3514,calculos!$S$2:$T$58,2,1)),"null",VLOOKUP(P3514,calculos!$S$2:$T$58,2,1))</f>
        <v>24</v>
      </c>
      <c r="X3514" s="9" t="str">
        <f aca="false">$X$1&amp;B3514&amp;"','"&amp;G3514&amp;"','"&amp;H3514&amp;"','"&amp;I3514&amp;"','"&amp;K3514&amp;"','"&amp;L3514&amp;"','"&amp;M3514&amp;"','"&amp;N3514&amp;"','"&amp;O3514&amp;"',"&amp;Q3514&amp;","&amp;R3514&amp;","&amp;S3514&amp;","&amp;T3514&amp;","&amp;U3514&amp;","&amp;V3514&amp;","&amp;W3514&amp;");"</f>
        <v>insert into servicio (id,fecha_entrega,serie,apertura,fecha_instalacion,garantia,mantenimiento,capacitacion,entrega_equipo,visita,id_empresa,id_hospital,id_equipo,id_marca,id_modelo,id_os,id_ingeniero) values (nextval('seq_servicio'),'','C16033730','','43752','','','43752','','',11,60,147,15,46,1199,24);</v>
      </c>
    </row>
    <row r="3515" customFormat="false" ht="13.8" hidden="false" customHeight="false" outlineLevel="0" collapsed="false">
      <c r="A3515" s="55" t="s">
        <v>1091</v>
      </c>
      <c r="B3515" s="55"/>
      <c r="C3515" s="55" t="s">
        <v>9678</v>
      </c>
      <c r="D3515" s="55" t="s">
        <v>4655</v>
      </c>
      <c r="E3515" s="55" t="s">
        <v>9412</v>
      </c>
      <c r="F3515" s="58" t="s">
        <v>9413</v>
      </c>
      <c r="G3515" s="58" t="s">
        <v>9679</v>
      </c>
      <c r="H3515" s="59"/>
      <c r="I3515" s="59" t="n">
        <v>43755</v>
      </c>
      <c r="J3515" s="60" t="s">
        <v>9680</v>
      </c>
      <c r="K3515" s="55"/>
      <c r="L3515" s="56"/>
      <c r="M3515" s="59" t="n">
        <v>43755</v>
      </c>
      <c r="N3515" s="55"/>
      <c r="O3515" s="55"/>
      <c r="P3515" s="55" t="s">
        <v>8324</v>
      </c>
      <c r="Q3515" s="0" t="n">
        <f aca="false">IF(ISNA(VLOOKUP(A3515,calculos!$A$2:$B$20,2,1)),"null",VLOOKUP(A3515,calculos!$A$2:$B$20,2,1))</f>
        <v>11</v>
      </c>
      <c r="R3515" s="0" t="n">
        <f aca="false">IF(ISNA(VLOOKUP(C3515,calculos!$D$2:$E$1218,2,1)),"null",VLOOKUP(C3515,calculos!$D$2:$E$1218,2,1))</f>
        <v>59</v>
      </c>
      <c r="S3515" s="0" t="n">
        <f aca="false">IF(ISNA(VLOOKUP(D3515,calculos!$G$2:$H$1118,2,1)),"null",VLOOKUP(D3515,calculos!$G$2:$H$1118,2,1))</f>
        <v>147</v>
      </c>
      <c r="T3515" s="0" t="n">
        <f aca="false">IF(ISNA(VLOOKUP(E3515,calculos!$J$2:$K$220,2,1)),"null",VLOOKUP(E3515,calculos!$J$2:$K$220,2,1))</f>
        <v>15</v>
      </c>
      <c r="U3515" s="0" t="n">
        <f aca="false">IF(ISNA(VLOOKUP(F3515,calculos!$M$2:$N$658,2,1)),"null",VLOOKUP(F3515,calculos!$M$2:$N$658,2,1))</f>
        <v>46</v>
      </c>
      <c r="V3515" s="0" t="n">
        <f aca="false">IF(ISNA(VLOOKUP(J3515,calculos!$P$2:$Q$1711,2,1)),"null",VLOOKUP(J3515,calculos!$P$2:$Q$1711,2,1))</f>
        <v>1208</v>
      </c>
      <c r="W3515" s="0" t="n">
        <f aca="false">IF(ISNA(VLOOKUP(P3515,calculos!$S$2:$T$58,2,1)),"null",VLOOKUP(P3515,calculos!$S$2:$T$58,2,1))</f>
        <v>24</v>
      </c>
      <c r="X3515" s="9" t="str">
        <f aca="false">$X$1&amp;B3515&amp;"','"&amp;G3515&amp;"','"&amp;H3515&amp;"','"&amp;I3515&amp;"','"&amp;K3515&amp;"','"&amp;L3515&amp;"','"&amp;M3515&amp;"','"&amp;N3515&amp;"','"&amp;O3515&amp;"',"&amp;Q3515&amp;","&amp;R3515&amp;","&amp;S3515&amp;","&amp;T3515&amp;","&amp;U3515&amp;","&amp;V3515&amp;","&amp;W3515&amp;");"</f>
        <v>insert into servicio (id,fecha_entrega,serie,apertura,fecha_instalacion,garantia,mantenimiento,capacitacion,entrega_equipo,visita,id_empresa,id_hospital,id_equipo,id_marca,id_modelo,id_os,id_ingeniero) values (nextval('seq_servicio'),'','C18004667','','43755','','','43755','','',11,59,147,15,46,1208,24);</v>
      </c>
    </row>
    <row r="3516" customFormat="false" ht="13.8" hidden="false" customHeight="false" outlineLevel="0" collapsed="false">
      <c r="A3516" s="55" t="s">
        <v>1091</v>
      </c>
      <c r="B3516" s="55"/>
      <c r="C3516" s="55" t="s">
        <v>9681</v>
      </c>
      <c r="D3516" s="55" t="s">
        <v>4655</v>
      </c>
      <c r="E3516" s="55" t="s">
        <v>9412</v>
      </c>
      <c r="F3516" s="58" t="s">
        <v>9413</v>
      </c>
      <c r="G3516" s="58" t="s">
        <v>9682</v>
      </c>
      <c r="H3516" s="59"/>
      <c r="I3516" s="59" t="n">
        <v>43755</v>
      </c>
      <c r="J3516" s="60" t="s">
        <v>9683</v>
      </c>
      <c r="K3516" s="55"/>
      <c r="L3516" s="56"/>
      <c r="M3516" s="59" t="n">
        <v>43755</v>
      </c>
      <c r="N3516" s="55"/>
      <c r="O3516" s="55"/>
      <c r="P3516" s="55" t="s">
        <v>8324</v>
      </c>
      <c r="Q3516" s="0" t="n">
        <f aca="false">IF(ISNA(VLOOKUP(A3516,calculos!$A$2:$B$20,2,1)),"null",VLOOKUP(A3516,calculos!$A$2:$B$20,2,1))</f>
        <v>11</v>
      </c>
      <c r="R3516" s="0" t="n">
        <f aca="false">IF(ISNA(VLOOKUP(C3516,calculos!$D$2:$E$1218,2,1)),"null",VLOOKUP(C3516,calculos!$D$2:$E$1218,2,1))</f>
        <v>48</v>
      </c>
      <c r="S3516" s="0" t="n">
        <f aca="false">IF(ISNA(VLOOKUP(D3516,calculos!$G$2:$H$1118,2,1)),"null",VLOOKUP(D3516,calculos!$G$2:$H$1118,2,1))</f>
        <v>147</v>
      </c>
      <c r="T3516" s="0" t="n">
        <f aca="false">IF(ISNA(VLOOKUP(E3516,calculos!$J$2:$K$220,2,1)),"null",VLOOKUP(E3516,calculos!$J$2:$K$220,2,1))</f>
        <v>15</v>
      </c>
      <c r="U3516" s="0" t="n">
        <f aca="false">IF(ISNA(VLOOKUP(F3516,calculos!$M$2:$N$658,2,1)),"null",VLOOKUP(F3516,calculos!$M$2:$N$658,2,1))</f>
        <v>46</v>
      </c>
      <c r="V3516" s="0" t="n">
        <f aca="false">IF(ISNA(VLOOKUP(J3516,calculos!$P$2:$Q$1711,2,1)),"null",VLOOKUP(J3516,calculos!$P$2:$Q$1711,2,1))</f>
        <v>1209</v>
      </c>
      <c r="W3516" s="0" t="n">
        <f aca="false">IF(ISNA(VLOOKUP(P3516,calculos!$S$2:$T$58,2,1)),"null",VLOOKUP(P3516,calculos!$S$2:$T$58,2,1))</f>
        <v>24</v>
      </c>
      <c r="X3516" s="9" t="str">
        <f aca="false">$X$1&amp;B3516&amp;"','"&amp;G3516&amp;"','"&amp;H3516&amp;"','"&amp;I3516&amp;"','"&amp;K3516&amp;"','"&amp;L3516&amp;"','"&amp;M3516&amp;"','"&amp;N3516&amp;"','"&amp;O3516&amp;"',"&amp;Q3516&amp;","&amp;R3516&amp;","&amp;S3516&amp;","&amp;T3516&amp;","&amp;U3516&amp;","&amp;V3516&amp;","&amp;W3516&amp;");"</f>
        <v>insert into servicio (id,fecha_entrega,serie,apertura,fecha_instalacion,garantia,mantenimiento,capacitacion,entrega_equipo,visita,id_empresa,id_hospital,id_equipo,id_marca,id_modelo,id_os,id_ingeniero) values (nextval('seq_servicio'),'','C160143322','','43755','','','43755','','',11,48,147,15,46,1209,24);</v>
      </c>
    </row>
    <row r="3517" customFormat="false" ht="13.8" hidden="false" customHeight="false" outlineLevel="0" collapsed="false">
      <c r="A3517" s="55" t="s">
        <v>23</v>
      </c>
      <c r="B3517" s="55"/>
      <c r="C3517" s="55" t="s">
        <v>9684</v>
      </c>
      <c r="D3517" s="55" t="s">
        <v>6408</v>
      </c>
      <c r="E3517" s="55" t="s">
        <v>5063</v>
      </c>
      <c r="F3517" s="58" t="s">
        <v>30</v>
      </c>
      <c r="G3517" s="58" t="s">
        <v>9685</v>
      </c>
      <c r="H3517" s="59"/>
      <c r="I3517" s="59"/>
      <c r="J3517" s="60" t="s">
        <v>9686</v>
      </c>
      <c r="K3517" s="55"/>
      <c r="L3517" s="56" t="n">
        <v>43773</v>
      </c>
      <c r="M3517" s="57"/>
      <c r="N3517" s="55"/>
      <c r="O3517" s="55"/>
      <c r="P3517" s="55" t="s">
        <v>6964</v>
      </c>
      <c r="Q3517" s="0" t="n">
        <f aca="false">IF(ISNA(VLOOKUP(A3517,calculos!$A$2:$B$20,2,1)),"null",VLOOKUP(A3517,calculos!$A$2:$B$20,2,1))</f>
        <v>12</v>
      </c>
      <c r="R3517" s="0" t="n">
        <f aca="false">IF(ISNA(VLOOKUP(C3517,calculos!$D$2:$E$1218,2,1)),"null",VLOOKUP(C3517,calculos!$D$2:$E$1218,2,1))</f>
        <v>12</v>
      </c>
      <c r="S3517" s="0" t="n">
        <f aca="false">IF(ISNA(VLOOKUP(D3517,calculos!$G$2:$H$1118,2,1)),"null",VLOOKUP(D3517,calculos!$G$2:$H$1118,2,1))</f>
        <v>884</v>
      </c>
      <c r="T3517" s="0" t="n">
        <f aca="false">IF(ISNA(VLOOKUP(E3517,calculos!$J$2:$K$220,2,1)),"null",VLOOKUP(E3517,calculos!$J$2:$K$220,2,1))</f>
        <v>27</v>
      </c>
      <c r="U3517" s="0" t="n">
        <f aca="false">IF(ISNA(VLOOKUP(F3517,calculos!$M$2:$N$658,2,1)),"null",VLOOKUP(F3517,calculos!$M$2:$N$658,2,1))</f>
        <v>156</v>
      </c>
      <c r="V3517" s="0" t="n">
        <f aca="false">IF(ISNA(VLOOKUP(J3517,calculos!$P$2:$Q$1711,2,1)),"null",VLOOKUP(J3517,calculos!$P$2:$Q$1711,2,1))</f>
        <v>1689</v>
      </c>
      <c r="W3517" s="0" t="n">
        <f aca="false">IF(ISNA(VLOOKUP(P3517,calculos!$S$2:$T$58,2,1)),"null",VLOOKUP(P3517,calculos!$S$2:$T$58,2,1))</f>
        <v>2</v>
      </c>
      <c r="X3517" s="9" t="str">
        <f aca="false">$X$1&amp;B3517&amp;"','"&amp;G3517&amp;"','"&amp;H3517&amp;"','"&amp;I3517&amp;"','"&amp;K3517&amp;"','"&amp;L3517&amp;"','"&amp;M3517&amp;"','"&amp;N3517&amp;"','"&amp;O3517&amp;"',"&amp;Q3517&amp;","&amp;R3517&amp;","&amp;S3517&amp;","&amp;T3517&amp;","&amp;U3517&amp;","&amp;V3517&amp;","&amp;W3517&amp;");"</f>
        <v>insert into servicio (id,fecha_entrega,serie,apertura,fecha_instalacion,garantia,mantenimiento,capacitacion,entrega_equipo,visita,id_empresa,id_hospital,id_equipo,id_marca,id_modelo,id_os,id_ingeniero) values (nextval('seq_servicio'),'','A18304','','','','43773','','','',12,12,884,27,156,1689,2);</v>
      </c>
    </row>
    <row r="3518" customFormat="false" ht="13.8" hidden="false" customHeight="false" outlineLevel="0" collapsed="false">
      <c r="A3518" s="55" t="s">
        <v>23</v>
      </c>
      <c r="B3518" s="55"/>
      <c r="C3518" s="55" t="s">
        <v>9687</v>
      </c>
      <c r="D3518" s="55" t="s">
        <v>4415</v>
      </c>
      <c r="E3518" s="55" t="s">
        <v>771</v>
      </c>
      <c r="F3518" s="58" t="s">
        <v>5087</v>
      </c>
      <c r="G3518" s="58" t="s">
        <v>9688</v>
      </c>
      <c r="H3518" s="59"/>
      <c r="I3518" s="59"/>
      <c r="J3518" s="60" t="s">
        <v>9689</v>
      </c>
      <c r="K3518" s="55"/>
      <c r="L3518" s="56" t="n">
        <v>43752</v>
      </c>
      <c r="M3518" s="57"/>
      <c r="N3518" s="55"/>
      <c r="O3518" s="55"/>
      <c r="P3518" s="55" t="s">
        <v>9690</v>
      </c>
      <c r="Q3518" s="0" t="n">
        <f aca="false">IF(ISNA(VLOOKUP(A3518,calculos!$A$2:$B$20,2,1)),"null",VLOOKUP(A3518,calculos!$A$2:$B$20,2,1))</f>
        <v>12</v>
      </c>
      <c r="R3518" s="0" t="n">
        <f aca="false">IF(ISNA(VLOOKUP(C3518,calculos!$D$2:$E$1218,2,1)),"null",VLOOKUP(C3518,calculos!$D$2:$E$1218,2,1))</f>
        <v>80</v>
      </c>
      <c r="S3518" s="0" t="n">
        <f aca="false">IF(ISNA(VLOOKUP(D3518,calculos!$G$2:$H$1118,2,1)),"null",VLOOKUP(D3518,calculos!$G$2:$H$1118,2,1))</f>
        <v>701</v>
      </c>
      <c r="T3518" s="0" t="n">
        <f aca="false">IF(ISNA(VLOOKUP(E3518,calculos!$J$2:$K$220,2,1)),"null",VLOOKUP(E3518,calculos!$J$2:$K$220,2,1))</f>
        <v>142</v>
      </c>
      <c r="U3518" s="0" t="n">
        <f aca="false">IF(ISNA(VLOOKUP(F3518,calculos!$M$2:$N$658,2,1)),"null",VLOOKUP(F3518,calculos!$M$2:$N$658,2,1))</f>
        <v>105</v>
      </c>
      <c r="V3518" s="0" t="n">
        <f aca="false">IF(ISNA(VLOOKUP(J3518,calculos!$P$2:$Q$1711,2,1)),"null",VLOOKUP(J3518,calculos!$P$2:$Q$1711,2,1))</f>
        <v>1594</v>
      </c>
      <c r="W3518" s="0" t="n">
        <f aca="false">IF(ISNA(VLOOKUP(P3518,calculos!$S$2:$T$58,2,1)),"null",VLOOKUP(P3518,calculos!$S$2:$T$58,2,1))</f>
        <v>5</v>
      </c>
      <c r="X3518" s="9" t="str">
        <f aca="false">$X$1&amp;B3518&amp;"','"&amp;G3518&amp;"','"&amp;H3518&amp;"','"&amp;I3518&amp;"','"&amp;K3518&amp;"','"&amp;L3518&amp;"','"&amp;M3518&amp;"','"&amp;N3518&amp;"','"&amp;O3518&amp;"',"&amp;Q3518&amp;","&amp;R3518&amp;","&amp;S3518&amp;","&amp;T3518&amp;","&amp;U3518&amp;","&amp;V3518&amp;","&amp;W3518&amp;");"</f>
        <v>insert into servicio (id,fecha_entrega,serie,apertura,fecha_instalacion,garantia,mantenimiento,capacitacion,entrega_equipo,visita,id_empresa,id_hospital,id_equipo,id_marca,id_modelo,id_os,id_ingeniero) values (nextval('seq_servicio'),'','DK42902078','','','','43752','','','',12,80,701,142,105,1594,5);</v>
      </c>
    </row>
    <row r="3519" customFormat="false" ht="13.8" hidden="false" customHeight="false" outlineLevel="0" collapsed="false">
      <c r="A3519" s="55" t="s">
        <v>23</v>
      </c>
      <c r="B3519" s="55"/>
      <c r="C3519" s="55" t="s">
        <v>9687</v>
      </c>
      <c r="D3519" s="55" t="s">
        <v>4415</v>
      </c>
      <c r="E3519" s="55" t="s">
        <v>771</v>
      </c>
      <c r="F3519" s="58" t="s">
        <v>5087</v>
      </c>
      <c r="G3519" s="58" t="s">
        <v>7316</v>
      </c>
      <c r="H3519" s="59"/>
      <c r="I3519" s="59"/>
      <c r="J3519" s="60" t="s">
        <v>9691</v>
      </c>
      <c r="K3519" s="55"/>
      <c r="L3519" s="56" t="n">
        <v>43754</v>
      </c>
      <c r="M3519" s="57"/>
      <c r="N3519" s="55"/>
      <c r="O3519" s="55"/>
      <c r="P3519" s="55" t="s">
        <v>9690</v>
      </c>
      <c r="Q3519" s="0" t="n">
        <f aca="false">IF(ISNA(VLOOKUP(A3519,calculos!$A$2:$B$20,2,1)),"null",VLOOKUP(A3519,calculos!$A$2:$B$20,2,1))</f>
        <v>12</v>
      </c>
      <c r="R3519" s="0" t="n">
        <f aca="false">IF(ISNA(VLOOKUP(C3519,calculos!$D$2:$E$1218,2,1)),"null",VLOOKUP(C3519,calculos!$D$2:$E$1218,2,1))</f>
        <v>80</v>
      </c>
      <c r="S3519" s="0" t="n">
        <f aca="false">IF(ISNA(VLOOKUP(D3519,calculos!$G$2:$H$1118,2,1)),"null",VLOOKUP(D3519,calculos!$G$2:$H$1118,2,1))</f>
        <v>701</v>
      </c>
      <c r="T3519" s="0" t="n">
        <f aca="false">IF(ISNA(VLOOKUP(E3519,calculos!$J$2:$K$220,2,1)),"null",VLOOKUP(E3519,calculos!$J$2:$K$220,2,1))</f>
        <v>142</v>
      </c>
      <c r="U3519" s="0" t="n">
        <f aca="false">IF(ISNA(VLOOKUP(F3519,calculos!$M$2:$N$658,2,1)),"null",VLOOKUP(F3519,calculos!$M$2:$N$658,2,1))</f>
        <v>105</v>
      </c>
      <c r="V3519" s="0" t="n">
        <f aca="false">IF(ISNA(VLOOKUP(J3519,calculos!$P$2:$Q$1711,2,1)),"null",VLOOKUP(J3519,calculos!$P$2:$Q$1711,2,1))</f>
        <v>1593</v>
      </c>
      <c r="W3519" s="0" t="n">
        <f aca="false">IF(ISNA(VLOOKUP(P3519,calculos!$S$2:$T$58,2,1)),"null",VLOOKUP(P3519,calculos!$S$2:$T$58,2,1))</f>
        <v>5</v>
      </c>
      <c r="X3519" s="9" t="str">
        <f aca="false">$X$1&amp;B3519&amp;"','"&amp;G3519&amp;"','"&amp;H3519&amp;"','"&amp;I3519&amp;"','"&amp;K3519&amp;"','"&amp;L3519&amp;"','"&amp;M3519&amp;"','"&amp;N3519&amp;"','"&amp;O3519&amp;"',"&amp;Q3519&amp;","&amp;R3519&amp;","&amp;S3519&amp;","&amp;T3519&amp;","&amp;U3519&amp;","&amp;V3519&amp;","&amp;W3519&amp;");"</f>
        <v>insert into servicio (id,fecha_entrega,serie,apertura,fecha_instalacion,garantia,mantenimiento,capacitacion,entrega_equipo,visita,id_empresa,id_hospital,id_equipo,id_marca,id_modelo,id_os,id_ingeniero) values (nextval('seq_servicio'),'','DK42902053','','','','43754','','','',12,80,701,142,105,1593,5);</v>
      </c>
    </row>
    <row r="3520" customFormat="false" ht="13.8" hidden="false" customHeight="false" outlineLevel="0" collapsed="false">
      <c r="A3520" s="55" t="s">
        <v>23</v>
      </c>
      <c r="B3520" s="55"/>
      <c r="C3520" s="55" t="s">
        <v>9692</v>
      </c>
      <c r="D3520" s="55" t="s">
        <v>4415</v>
      </c>
      <c r="E3520" s="55" t="s">
        <v>771</v>
      </c>
      <c r="F3520" s="58" t="s">
        <v>9693</v>
      </c>
      <c r="G3520" s="58" t="s">
        <v>9694</v>
      </c>
      <c r="H3520" s="59"/>
      <c r="I3520" s="59"/>
      <c r="J3520" s="60" t="s">
        <v>7464</v>
      </c>
      <c r="K3520" s="55"/>
      <c r="L3520" s="56"/>
      <c r="M3520" s="57" t="n">
        <v>43651</v>
      </c>
      <c r="N3520" s="55"/>
      <c r="O3520" s="55"/>
      <c r="P3520" s="55" t="s">
        <v>5610</v>
      </c>
      <c r="Q3520" s="0" t="n">
        <f aca="false">IF(ISNA(VLOOKUP(A3520,calculos!$A$2:$B$20,2,1)),"null",VLOOKUP(A3520,calculos!$A$2:$B$20,2,1))</f>
        <v>12</v>
      </c>
      <c r="R3520" s="0" t="n">
        <f aca="false">IF(ISNA(VLOOKUP(C3520,calculos!$D$2:$E$1218,2,1)),"null",VLOOKUP(C3520,calculos!$D$2:$E$1218,2,1))</f>
        <v>583</v>
      </c>
      <c r="S3520" s="0" t="n">
        <f aca="false">IF(ISNA(VLOOKUP(D3520,calculos!$G$2:$H$1118,2,1)),"null",VLOOKUP(D3520,calculos!$G$2:$H$1118,2,1))</f>
        <v>701</v>
      </c>
      <c r="T3520" s="0" t="n">
        <f aca="false">IF(ISNA(VLOOKUP(E3520,calculos!$J$2:$K$220,2,1)),"null",VLOOKUP(E3520,calculos!$J$2:$K$220,2,1))</f>
        <v>142</v>
      </c>
      <c r="U3520" s="0" t="n">
        <f aca="false">IF(ISNA(VLOOKUP(F3520,calculos!$M$2:$N$658,2,1)),"null",VLOOKUP(F3520,calculos!$M$2:$N$658,2,1))</f>
        <v>107</v>
      </c>
      <c r="V3520" s="0" t="n">
        <f aca="false">IF(ISNA(VLOOKUP(J3520,calculos!$P$2:$Q$1711,2,1)),"null",VLOOKUP(J3520,calculos!$P$2:$Q$1711,2,1))</f>
        <v>889</v>
      </c>
      <c r="W3520" s="0" t="n">
        <f aca="false">IF(ISNA(VLOOKUP(P3520,calculos!$S$2:$T$58,2,1)),"null",VLOOKUP(P3520,calculos!$S$2:$T$58,2,1))</f>
        <v>13</v>
      </c>
      <c r="X3520" s="9" t="str">
        <f aca="false">$X$1&amp;B3520&amp;"','"&amp;G3520&amp;"','"&amp;H3520&amp;"','"&amp;I3520&amp;"','"&amp;K3520&amp;"','"&amp;L3520&amp;"','"&amp;M3520&amp;"','"&amp;N3520&amp;"','"&amp;O3520&amp;"',"&amp;Q3520&amp;","&amp;R3520&amp;","&amp;S3520&amp;","&amp;T3520&amp;","&amp;U3520&amp;","&amp;V3520&amp;","&amp;W3520&amp;");"</f>
        <v>insert into servicio (id,fecha_entrega,serie,apertura,fecha_instalacion,garantia,mantenimiento,capacitacion,entrega_equipo,visita,id_empresa,id_hospital,id_equipo,id_marca,id_modelo,id_os,id_ingeniero) values (nextval('seq_servicio'),'','DK42902077','','','','','43651','','',12,583,701,142,107,889,13);</v>
      </c>
    </row>
    <row r="3521" customFormat="false" ht="13.8" hidden="false" customHeight="false" outlineLevel="0" collapsed="false">
      <c r="A3521" s="55" t="s">
        <v>23</v>
      </c>
      <c r="B3521" s="55"/>
      <c r="C3521" s="55" t="s">
        <v>9687</v>
      </c>
      <c r="D3521" s="55" t="s">
        <v>4415</v>
      </c>
      <c r="E3521" s="55" t="s">
        <v>771</v>
      </c>
      <c r="F3521" s="58" t="s">
        <v>5087</v>
      </c>
      <c r="G3521" s="58" t="s">
        <v>8963</v>
      </c>
      <c r="H3521" s="59"/>
      <c r="I3521" s="59"/>
      <c r="J3521" s="60" t="s">
        <v>9695</v>
      </c>
      <c r="K3521" s="55"/>
      <c r="L3521" s="56" t="n">
        <v>43731</v>
      </c>
      <c r="M3521" s="57"/>
      <c r="N3521" s="55"/>
      <c r="O3521" s="55"/>
      <c r="P3521" s="55" t="s">
        <v>9690</v>
      </c>
      <c r="Q3521" s="0" t="n">
        <f aca="false">IF(ISNA(VLOOKUP(A3521,calculos!$A$2:$B$20,2,1)),"null",VLOOKUP(A3521,calculos!$A$2:$B$20,2,1))</f>
        <v>12</v>
      </c>
      <c r="R3521" s="0" t="n">
        <f aca="false">IF(ISNA(VLOOKUP(C3521,calculos!$D$2:$E$1218,2,1)),"null",VLOOKUP(C3521,calculos!$D$2:$E$1218,2,1))</f>
        <v>80</v>
      </c>
      <c r="S3521" s="0" t="n">
        <f aca="false">IF(ISNA(VLOOKUP(D3521,calculos!$G$2:$H$1118,2,1)),"null",VLOOKUP(D3521,calculos!$G$2:$H$1118,2,1))</f>
        <v>701</v>
      </c>
      <c r="T3521" s="0" t="n">
        <f aca="false">IF(ISNA(VLOOKUP(E3521,calculos!$J$2:$K$220,2,1)),"null",VLOOKUP(E3521,calculos!$J$2:$K$220,2,1))</f>
        <v>142</v>
      </c>
      <c r="U3521" s="0" t="n">
        <f aca="false">IF(ISNA(VLOOKUP(F3521,calculos!$M$2:$N$658,2,1)),"null",VLOOKUP(F3521,calculos!$M$2:$N$658,2,1))</f>
        <v>105</v>
      </c>
      <c r="V3521" s="0" t="n">
        <f aca="false">IF(ISNA(VLOOKUP(J3521,calculos!$P$2:$Q$1711,2,1)),"null",VLOOKUP(J3521,calculos!$P$2:$Q$1711,2,1))</f>
        <v>1590</v>
      </c>
      <c r="W3521" s="0" t="n">
        <f aca="false">IF(ISNA(VLOOKUP(P3521,calculos!$S$2:$T$58,2,1)),"null",VLOOKUP(P3521,calculos!$S$2:$T$58,2,1))</f>
        <v>5</v>
      </c>
      <c r="X3521" s="9" t="str">
        <f aca="false">$X$1&amp;B3521&amp;"','"&amp;G3521&amp;"','"&amp;H3521&amp;"','"&amp;I3521&amp;"','"&amp;K3521&amp;"','"&amp;L3521&amp;"','"&amp;M3521&amp;"','"&amp;N3521&amp;"','"&amp;O3521&amp;"',"&amp;Q3521&amp;","&amp;R3521&amp;","&amp;S3521&amp;","&amp;T3521&amp;","&amp;U3521&amp;","&amp;V3521&amp;","&amp;W3521&amp;");"</f>
        <v>insert into servicio (id,fecha_entrega,serie,apertura,fecha_instalacion,garantia,mantenimiento,capacitacion,entrega_equipo,visita,id_empresa,id_hospital,id_equipo,id_marca,id_modelo,id_os,id_ingeniero) values (nextval('seq_servicio'),'','DK42902052','','','','43731','','','',12,80,701,142,105,1590,5);</v>
      </c>
    </row>
    <row r="3522" customFormat="false" ht="13.8" hidden="false" customHeight="false" outlineLevel="0" collapsed="false">
      <c r="A3522" s="55" t="s">
        <v>23</v>
      </c>
      <c r="B3522" s="55"/>
      <c r="C3522" s="55" t="s">
        <v>9687</v>
      </c>
      <c r="D3522" s="55" t="s">
        <v>4415</v>
      </c>
      <c r="E3522" s="55" t="s">
        <v>771</v>
      </c>
      <c r="F3522" s="58" t="s">
        <v>5087</v>
      </c>
      <c r="G3522" s="58" t="s">
        <v>9696</v>
      </c>
      <c r="H3522" s="59"/>
      <c r="I3522" s="59"/>
      <c r="J3522" s="60" t="s">
        <v>9697</v>
      </c>
      <c r="K3522" s="55"/>
      <c r="L3522" s="56"/>
      <c r="M3522" s="57"/>
      <c r="N3522" s="55"/>
      <c r="O3522" s="59" t="n">
        <v>43759</v>
      </c>
      <c r="P3522" s="55" t="s">
        <v>9690</v>
      </c>
      <c r="Q3522" s="0" t="n">
        <f aca="false">IF(ISNA(VLOOKUP(A3522,calculos!$A$2:$B$20,2,1)),"null",VLOOKUP(A3522,calculos!$A$2:$B$20,2,1))</f>
        <v>12</v>
      </c>
      <c r="R3522" s="0" t="n">
        <f aca="false">IF(ISNA(VLOOKUP(C3522,calculos!$D$2:$E$1218,2,1)),"null",VLOOKUP(C3522,calculos!$D$2:$E$1218,2,1))</f>
        <v>80</v>
      </c>
      <c r="S3522" s="0" t="n">
        <f aca="false">IF(ISNA(VLOOKUP(D3522,calculos!$G$2:$H$1118,2,1)),"null",VLOOKUP(D3522,calculos!$G$2:$H$1118,2,1))</f>
        <v>701</v>
      </c>
      <c r="T3522" s="0" t="n">
        <f aca="false">IF(ISNA(VLOOKUP(E3522,calculos!$J$2:$K$220,2,1)),"null",VLOOKUP(E3522,calculos!$J$2:$K$220,2,1))</f>
        <v>142</v>
      </c>
      <c r="U3522" s="0" t="n">
        <f aca="false">IF(ISNA(VLOOKUP(F3522,calculos!$M$2:$N$658,2,1)),"null",VLOOKUP(F3522,calculos!$M$2:$N$658,2,1))</f>
        <v>105</v>
      </c>
      <c r="V3522" s="0" t="n">
        <f aca="false">IF(ISNA(VLOOKUP(J3522,calculos!$P$2:$Q$1711,2,1)),"null",VLOOKUP(J3522,calculos!$P$2:$Q$1711,2,1))</f>
        <v>1591</v>
      </c>
      <c r="W3522" s="0" t="n">
        <f aca="false">IF(ISNA(VLOOKUP(P3522,calculos!$S$2:$T$58,2,1)),"null",VLOOKUP(P3522,calculos!$S$2:$T$58,2,1))</f>
        <v>5</v>
      </c>
      <c r="X3522" s="9" t="str">
        <f aca="false">$X$1&amp;B3522&amp;"','"&amp;G3522&amp;"','"&amp;H3522&amp;"','"&amp;I3522&amp;"','"&amp;K3522&amp;"','"&amp;L3522&amp;"','"&amp;M3522&amp;"','"&amp;N3522&amp;"','"&amp;O3522&amp;"',"&amp;Q3522&amp;","&amp;R3522&amp;","&amp;S3522&amp;","&amp;T3522&amp;","&amp;U3522&amp;","&amp;V3522&amp;","&amp;W3522&amp;");"</f>
        <v>insert into servicio (id,fecha_entrega,serie,apertura,fecha_instalacion,garantia,mantenimiento,capacitacion,entrega_equipo,visita,id_empresa,id_hospital,id_equipo,id_marca,id_modelo,id_os,id_ingeniero) values (nextval('seq_servicio'),'','DK429020','','','','','','','43759',12,80,701,142,105,1591,5);</v>
      </c>
    </row>
    <row r="3523" customFormat="false" ht="13.8" hidden="false" customHeight="false" outlineLevel="0" collapsed="false">
      <c r="A3523" s="55" t="s">
        <v>23</v>
      </c>
      <c r="B3523" s="55"/>
      <c r="C3523" s="55" t="s">
        <v>9687</v>
      </c>
      <c r="D3523" s="55" t="s">
        <v>9698</v>
      </c>
      <c r="E3523" s="55" t="s">
        <v>771</v>
      </c>
      <c r="F3523" s="58" t="s">
        <v>9699</v>
      </c>
      <c r="G3523" s="58" t="s">
        <v>9700</v>
      </c>
      <c r="H3523" s="59"/>
      <c r="I3523" s="59"/>
      <c r="J3523" s="60" t="s">
        <v>9701</v>
      </c>
      <c r="K3523" s="55"/>
      <c r="L3523" s="56" t="n">
        <v>43738</v>
      </c>
      <c r="M3523" s="57"/>
      <c r="N3523" s="55"/>
      <c r="O3523" s="55"/>
      <c r="P3523" s="55" t="s">
        <v>9690</v>
      </c>
      <c r="Q3523" s="0" t="n">
        <f aca="false">IF(ISNA(VLOOKUP(A3523,calculos!$A$2:$B$20,2,1)),"null",VLOOKUP(A3523,calculos!$A$2:$B$20,2,1))</f>
        <v>12</v>
      </c>
      <c r="R3523" s="0" t="n">
        <f aca="false">IF(ISNA(VLOOKUP(C3523,calculos!$D$2:$E$1218,2,1)),"null",VLOOKUP(C3523,calculos!$D$2:$E$1218,2,1))</f>
        <v>80</v>
      </c>
      <c r="S3523" s="0" t="n">
        <f aca="false">IF(ISNA(VLOOKUP(D3523,calculos!$G$2:$H$1118,2,1)),"null",VLOOKUP(D3523,calculos!$G$2:$H$1118,2,1))</f>
        <v>179</v>
      </c>
      <c r="T3523" s="0" t="n">
        <f aca="false">IF(ISNA(VLOOKUP(E3523,calculos!$J$2:$K$220,2,1)),"null",VLOOKUP(E3523,calculos!$J$2:$K$220,2,1))</f>
        <v>142</v>
      </c>
      <c r="U3523" s="0" t="n">
        <f aca="false">IF(ISNA(VLOOKUP(F3523,calculos!$M$2:$N$658,2,1)),"null",VLOOKUP(F3523,calculos!$M$2:$N$658,2,1))</f>
        <v>47</v>
      </c>
      <c r="V3523" s="0" t="n">
        <f aca="false">IF(ISNA(VLOOKUP(J3523,calculos!$P$2:$Q$1711,2,1)),"null",VLOOKUP(J3523,calculos!$P$2:$Q$1711,2,1))</f>
        <v>1592</v>
      </c>
      <c r="W3523" s="0" t="n">
        <f aca="false">IF(ISNA(VLOOKUP(P3523,calculos!$S$2:$T$58,2,1)),"null",VLOOKUP(P3523,calculos!$S$2:$T$58,2,1))</f>
        <v>5</v>
      </c>
      <c r="X3523" s="9" t="str">
        <f aca="false">$X$1&amp;B3523&amp;"','"&amp;G3523&amp;"','"&amp;H3523&amp;"','"&amp;I3523&amp;"','"&amp;K3523&amp;"','"&amp;L3523&amp;"','"&amp;M3523&amp;"','"&amp;N3523&amp;"','"&amp;O3523&amp;"',"&amp;Q3523&amp;","&amp;R3523&amp;","&amp;S3523&amp;","&amp;T3523&amp;","&amp;U3523&amp;","&amp;V3523&amp;","&amp;W3523&amp;");"</f>
        <v>insert into servicio (id,fecha_entrega,serie,apertura,fecha_instalacion,garantia,mantenimiento,capacitacion,entrega_equipo,visita,id_empresa,id_hospital,id_equipo,id_marca,id_modelo,id_os,id_ingeniero) values (nextval('seq_servicio'),'','929803143201','','','','43738','','','',12,80,179,142,47,1592,5);</v>
      </c>
    </row>
    <row r="3524" customFormat="false" ht="13.8" hidden="false" customHeight="false" outlineLevel="0" collapsed="false">
      <c r="A3524" s="55" t="s">
        <v>23</v>
      </c>
      <c r="B3524" s="55"/>
      <c r="C3524" s="55" t="s">
        <v>9687</v>
      </c>
      <c r="D3524" s="55" t="s">
        <v>4347</v>
      </c>
      <c r="E3524" s="55" t="s">
        <v>771</v>
      </c>
      <c r="F3524" s="14" t="s">
        <v>9702</v>
      </c>
      <c r="G3524" s="58" t="s">
        <v>4708</v>
      </c>
      <c r="H3524" s="59"/>
      <c r="I3524" s="59"/>
      <c r="J3524" s="60" t="s">
        <v>9703</v>
      </c>
      <c r="K3524" s="55"/>
      <c r="L3524" s="56" t="n">
        <v>43760</v>
      </c>
      <c r="M3524" s="57"/>
      <c r="N3524" s="55"/>
      <c r="O3524" s="55"/>
      <c r="P3524" s="55" t="s">
        <v>5610</v>
      </c>
      <c r="Q3524" s="0" t="n">
        <f aca="false">IF(ISNA(VLOOKUP(A3524,calculos!$A$2:$B$20,2,1)),"null",VLOOKUP(A3524,calculos!$A$2:$B$20,2,1))</f>
        <v>12</v>
      </c>
      <c r="R3524" s="0" t="n">
        <f aca="false">IF(ISNA(VLOOKUP(C3524,calculos!$D$2:$E$1218,2,1)),"null",VLOOKUP(C3524,calculos!$D$2:$E$1218,2,1))</f>
        <v>80</v>
      </c>
      <c r="S3524" s="0" t="n">
        <f aca="false">IF(ISNA(VLOOKUP(D3524,calculos!$G$2:$H$1118,2,1)),"null",VLOOKUP(D3524,calculos!$G$2:$H$1118,2,1))</f>
        <v>517</v>
      </c>
      <c r="T3524" s="0" t="n">
        <f aca="false">IF(ISNA(VLOOKUP(E3524,calculos!$J$2:$K$220,2,1)),"null",VLOOKUP(E3524,calculos!$J$2:$K$220,2,1))</f>
        <v>142</v>
      </c>
      <c r="U3524" s="0" t="n">
        <f aca="false">IF(ISNA(VLOOKUP(F3524,calculos!$M$2:$N$658,2,1)),"null",VLOOKUP(F3524,calculos!$M$2:$N$658,2,1))</f>
        <v>177</v>
      </c>
      <c r="V3524" s="0" t="n">
        <f aca="false">IF(ISNA(VLOOKUP(J3524,calculos!$P$2:$Q$1711,2,1)),"null",VLOOKUP(J3524,calculos!$P$2:$Q$1711,2,1))</f>
        <v>1656</v>
      </c>
      <c r="W3524" s="0" t="n">
        <f aca="false">IF(ISNA(VLOOKUP(P3524,calculos!$S$2:$T$58,2,1)),"null",VLOOKUP(P3524,calculos!$S$2:$T$58,2,1))</f>
        <v>13</v>
      </c>
      <c r="X3524" s="9" t="str">
        <f aca="false">$X$1&amp;B3524&amp;"','"&amp;G3524&amp;"','"&amp;H3524&amp;"','"&amp;I3524&amp;"','"&amp;K3524&amp;"','"&amp;L3524&amp;"','"&amp;M3524&amp;"','"&amp;N3524&amp;"','"&amp;O3524&amp;"',"&amp;Q3524&amp;","&amp;R3524&amp;","&amp;S3524&amp;","&amp;T3524&amp;","&amp;U3524&amp;","&amp;V3524&amp;","&amp;W3524&amp;");"</f>
        <v>insert into servicio (id,fecha_entrega,serie,apertura,fecha_instalacion,garantia,mantenimiento,capacitacion,entrega_equipo,visita,id_empresa,id_hospital,id_equipo,id_marca,id_modelo,id_os,id_ingeniero) values (nextval('seq_servicio'),'','US91640822','','','','43760','','','',12,80,517,142,177,1656,13);</v>
      </c>
    </row>
    <row r="3525" customFormat="false" ht="13.8" hidden="false" customHeight="false" outlineLevel="0" collapsed="false">
      <c r="A3525" s="55" t="s">
        <v>23</v>
      </c>
      <c r="B3525" s="55"/>
      <c r="C3525" s="55" t="s">
        <v>9687</v>
      </c>
      <c r="D3525" s="55" t="s">
        <v>4347</v>
      </c>
      <c r="E3525" s="55" t="s">
        <v>771</v>
      </c>
      <c r="F3525" s="14" t="s">
        <v>9702</v>
      </c>
      <c r="G3525" s="58" t="s">
        <v>4713</v>
      </c>
      <c r="H3525" s="59"/>
      <c r="I3525" s="59"/>
      <c r="J3525" s="60" t="s">
        <v>9703</v>
      </c>
      <c r="K3525" s="55"/>
      <c r="L3525" s="56" t="n">
        <v>43760</v>
      </c>
      <c r="M3525" s="57"/>
      <c r="N3525" s="55"/>
      <c r="O3525" s="55"/>
      <c r="P3525" s="55" t="s">
        <v>5610</v>
      </c>
      <c r="Q3525" s="0" t="n">
        <f aca="false">IF(ISNA(VLOOKUP(A3525,calculos!$A$2:$B$20,2,1)),"null",VLOOKUP(A3525,calculos!$A$2:$B$20,2,1))</f>
        <v>12</v>
      </c>
      <c r="R3525" s="0" t="n">
        <f aca="false">IF(ISNA(VLOOKUP(C3525,calculos!$D$2:$E$1218,2,1)),"null",VLOOKUP(C3525,calculos!$D$2:$E$1218,2,1))</f>
        <v>80</v>
      </c>
      <c r="S3525" s="0" t="n">
        <f aca="false">IF(ISNA(VLOOKUP(D3525,calculos!$G$2:$H$1118,2,1)),"null",VLOOKUP(D3525,calculos!$G$2:$H$1118,2,1))</f>
        <v>517</v>
      </c>
      <c r="T3525" s="0" t="n">
        <f aca="false">IF(ISNA(VLOOKUP(E3525,calculos!$J$2:$K$220,2,1)),"null",VLOOKUP(E3525,calculos!$J$2:$K$220,2,1))</f>
        <v>142</v>
      </c>
      <c r="U3525" s="0" t="n">
        <f aca="false">IF(ISNA(VLOOKUP(F3525,calculos!$M$2:$N$658,2,1)),"null",VLOOKUP(F3525,calculos!$M$2:$N$658,2,1))</f>
        <v>177</v>
      </c>
      <c r="V3525" s="0" t="n">
        <f aca="false">IF(ISNA(VLOOKUP(J3525,calculos!$P$2:$Q$1711,2,1)),"null",VLOOKUP(J3525,calculos!$P$2:$Q$1711,2,1))</f>
        <v>1656</v>
      </c>
      <c r="W3525" s="0" t="n">
        <f aca="false">IF(ISNA(VLOOKUP(P3525,calculos!$S$2:$T$58,2,1)),"null",VLOOKUP(P3525,calculos!$S$2:$T$58,2,1))</f>
        <v>13</v>
      </c>
      <c r="X3525" s="9" t="str">
        <f aca="false">$X$1&amp;B3525&amp;"','"&amp;G3525&amp;"','"&amp;H3525&amp;"','"&amp;I3525&amp;"','"&amp;K3525&amp;"','"&amp;L3525&amp;"','"&amp;M3525&amp;"','"&amp;N3525&amp;"','"&amp;O3525&amp;"',"&amp;Q3525&amp;","&amp;R3525&amp;","&amp;S3525&amp;","&amp;T3525&amp;","&amp;U3525&amp;","&amp;V3525&amp;","&amp;W3525&amp;");"</f>
        <v>insert into servicio (id,fecha_entrega,serie,apertura,fecha_instalacion,garantia,mantenimiento,capacitacion,entrega_equipo,visita,id_empresa,id_hospital,id_equipo,id_marca,id_modelo,id_os,id_ingeniero) values (nextval('seq_servicio'),'','US91640599','','','','43760','','','',12,80,517,142,177,1656,13);</v>
      </c>
    </row>
    <row r="3526" customFormat="false" ht="13.8" hidden="false" customHeight="false" outlineLevel="0" collapsed="false">
      <c r="A3526" s="55" t="s">
        <v>23</v>
      </c>
      <c r="B3526" s="55"/>
      <c r="C3526" s="55" t="s">
        <v>9687</v>
      </c>
      <c r="D3526" s="55" t="s">
        <v>4347</v>
      </c>
      <c r="E3526" s="55" t="s">
        <v>771</v>
      </c>
      <c r="F3526" s="14" t="s">
        <v>9702</v>
      </c>
      <c r="G3526" s="58" t="s">
        <v>9704</v>
      </c>
      <c r="H3526" s="59"/>
      <c r="I3526" s="59"/>
      <c r="J3526" s="60" t="s">
        <v>9703</v>
      </c>
      <c r="K3526" s="55"/>
      <c r="L3526" s="56" t="n">
        <v>43760</v>
      </c>
      <c r="M3526" s="57"/>
      <c r="N3526" s="55"/>
      <c r="O3526" s="55"/>
      <c r="P3526" s="55" t="s">
        <v>5610</v>
      </c>
      <c r="Q3526" s="0" t="n">
        <f aca="false">IF(ISNA(VLOOKUP(A3526,calculos!$A$2:$B$20,2,1)),"null",VLOOKUP(A3526,calculos!$A$2:$B$20,2,1))</f>
        <v>12</v>
      </c>
      <c r="R3526" s="0" t="n">
        <f aca="false">IF(ISNA(VLOOKUP(C3526,calculos!$D$2:$E$1218,2,1)),"null",VLOOKUP(C3526,calculos!$D$2:$E$1218,2,1))</f>
        <v>80</v>
      </c>
      <c r="S3526" s="0" t="n">
        <f aca="false">IF(ISNA(VLOOKUP(D3526,calculos!$G$2:$H$1118,2,1)),"null",VLOOKUP(D3526,calculos!$G$2:$H$1118,2,1))</f>
        <v>517</v>
      </c>
      <c r="T3526" s="0" t="n">
        <f aca="false">IF(ISNA(VLOOKUP(E3526,calculos!$J$2:$K$220,2,1)),"null",VLOOKUP(E3526,calculos!$J$2:$K$220,2,1))</f>
        <v>142</v>
      </c>
      <c r="U3526" s="0" t="n">
        <f aca="false">IF(ISNA(VLOOKUP(F3526,calculos!$M$2:$N$658,2,1)),"null",VLOOKUP(F3526,calculos!$M$2:$N$658,2,1))</f>
        <v>177</v>
      </c>
      <c r="V3526" s="0" t="n">
        <f aca="false">IF(ISNA(VLOOKUP(J3526,calculos!$P$2:$Q$1711,2,1)),"null",VLOOKUP(J3526,calculos!$P$2:$Q$1711,2,1))</f>
        <v>1656</v>
      </c>
      <c r="W3526" s="0" t="n">
        <f aca="false">IF(ISNA(VLOOKUP(P3526,calculos!$S$2:$T$58,2,1)),"null",VLOOKUP(P3526,calculos!$S$2:$T$58,2,1))</f>
        <v>13</v>
      </c>
      <c r="X3526" s="9" t="str">
        <f aca="false">$X$1&amp;B3526&amp;"','"&amp;G3526&amp;"','"&amp;H3526&amp;"','"&amp;I3526&amp;"','"&amp;K3526&amp;"','"&amp;L3526&amp;"','"&amp;M3526&amp;"','"&amp;N3526&amp;"','"&amp;O3526&amp;"',"&amp;Q3526&amp;","&amp;R3526&amp;","&amp;S3526&amp;","&amp;T3526&amp;","&amp;U3526&amp;","&amp;V3526&amp;","&amp;W3526&amp;");"</f>
        <v>insert into servicio (id,fecha_entrega,serie,apertura,fecha_instalacion,garantia,mantenimiento,capacitacion,entrega_equipo,visita,id_empresa,id_hospital,id_equipo,id_marca,id_modelo,id_os,id_ingeniero) values (nextval('seq_servicio'),'','US916408361','','','','43760','','','',12,80,517,142,177,1656,13);</v>
      </c>
    </row>
    <row r="3527" customFormat="false" ht="13.8" hidden="false" customHeight="false" outlineLevel="0" collapsed="false">
      <c r="A3527" s="55" t="s">
        <v>23</v>
      </c>
      <c r="B3527" s="55"/>
      <c r="C3527" s="55" t="s">
        <v>9687</v>
      </c>
      <c r="D3527" s="55" t="s">
        <v>4347</v>
      </c>
      <c r="E3527" s="55" t="s">
        <v>771</v>
      </c>
      <c r="F3527" s="14" t="s">
        <v>9702</v>
      </c>
      <c r="G3527" s="58" t="s">
        <v>4709</v>
      </c>
      <c r="H3527" s="59"/>
      <c r="I3527" s="59"/>
      <c r="J3527" s="60" t="s">
        <v>9703</v>
      </c>
      <c r="K3527" s="55"/>
      <c r="L3527" s="56" t="n">
        <v>43760</v>
      </c>
      <c r="M3527" s="57"/>
      <c r="N3527" s="55"/>
      <c r="O3527" s="55"/>
      <c r="P3527" s="55" t="s">
        <v>5610</v>
      </c>
      <c r="Q3527" s="0" t="n">
        <f aca="false">IF(ISNA(VLOOKUP(A3527,calculos!$A$2:$B$20,2,1)),"null",VLOOKUP(A3527,calculos!$A$2:$B$20,2,1))</f>
        <v>12</v>
      </c>
      <c r="R3527" s="0" t="n">
        <f aca="false">IF(ISNA(VLOOKUP(C3527,calculos!$D$2:$E$1218,2,1)),"null",VLOOKUP(C3527,calculos!$D$2:$E$1218,2,1))</f>
        <v>80</v>
      </c>
      <c r="S3527" s="0" t="n">
        <f aca="false">IF(ISNA(VLOOKUP(D3527,calculos!$G$2:$H$1118,2,1)),"null",VLOOKUP(D3527,calculos!$G$2:$H$1118,2,1))</f>
        <v>517</v>
      </c>
      <c r="T3527" s="0" t="n">
        <f aca="false">IF(ISNA(VLOOKUP(E3527,calculos!$J$2:$K$220,2,1)),"null",VLOOKUP(E3527,calculos!$J$2:$K$220,2,1))</f>
        <v>142</v>
      </c>
      <c r="U3527" s="0" t="n">
        <f aca="false">IF(ISNA(VLOOKUP(F3527,calculos!$M$2:$N$658,2,1)),"null",VLOOKUP(F3527,calculos!$M$2:$N$658,2,1))</f>
        <v>177</v>
      </c>
      <c r="V3527" s="0" t="n">
        <f aca="false">IF(ISNA(VLOOKUP(J3527,calculos!$P$2:$Q$1711,2,1)),"null",VLOOKUP(J3527,calculos!$P$2:$Q$1711,2,1))</f>
        <v>1656</v>
      </c>
      <c r="W3527" s="0" t="n">
        <f aca="false">IF(ISNA(VLOOKUP(P3527,calculos!$S$2:$T$58,2,1)),"null",VLOOKUP(P3527,calculos!$S$2:$T$58,2,1))</f>
        <v>13</v>
      </c>
      <c r="X3527" s="9" t="str">
        <f aca="false">$X$1&amp;B3527&amp;"','"&amp;G3527&amp;"','"&amp;H3527&amp;"','"&amp;I3527&amp;"','"&amp;K3527&amp;"','"&amp;L3527&amp;"','"&amp;M3527&amp;"','"&amp;N3527&amp;"','"&amp;O3527&amp;"',"&amp;Q3527&amp;","&amp;R3527&amp;","&amp;S3527&amp;","&amp;T3527&amp;","&amp;U3527&amp;","&amp;V3527&amp;","&amp;W3527&amp;");"</f>
        <v>insert into servicio (id,fecha_entrega,serie,apertura,fecha_instalacion,garantia,mantenimiento,capacitacion,entrega_equipo,visita,id_empresa,id_hospital,id_equipo,id_marca,id_modelo,id_os,id_ingeniero) values (nextval('seq_servicio'),'','US91640769','','','','43760','','','',12,80,517,142,177,1656,13);</v>
      </c>
    </row>
    <row r="3528" customFormat="false" ht="13.8" hidden="false" customHeight="false" outlineLevel="0" collapsed="false">
      <c r="A3528" s="55" t="s">
        <v>23</v>
      </c>
      <c r="B3528" s="55"/>
      <c r="C3528" s="55" t="s">
        <v>9687</v>
      </c>
      <c r="D3528" s="55" t="s">
        <v>4347</v>
      </c>
      <c r="E3528" s="55" t="s">
        <v>771</v>
      </c>
      <c r="F3528" s="14" t="s">
        <v>9702</v>
      </c>
      <c r="G3528" s="58" t="s">
        <v>4716</v>
      </c>
      <c r="H3528" s="59"/>
      <c r="I3528" s="59"/>
      <c r="J3528" s="60" t="s">
        <v>9703</v>
      </c>
      <c r="K3528" s="55"/>
      <c r="L3528" s="56" t="n">
        <v>43760</v>
      </c>
      <c r="M3528" s="57"/>
      <c r="N3528" s="55"/>
      <c r="O3528" s="55"/>
      <c r="P3528" s="55" t="s">
        <v>5610</v>
      </c>
      <c r="Q3528" s="0" t="n">
        <f aca="false">IF(ISNA(VLOOKUP(A3528,calculos!$A$2:$B$20,2,1)),"null",VLOOKUP(A3528,calculos!$A$2:$B$20,2,1))</f>
        <v>12</v>
      </c>
      <c r="R3528" s="0" t="n">
        <f aca="false">IF(ISNA(VLOOKUP(C3528,calculos!$D$2:$E$1218,2,1)),"null",VLOOKUP(C3528,calculos!$D$2:$E$1218,2,1))</f>
        <v>80</v>
      </c>
      <c r="S3528" s="0" t="n">
        <f aca="false">IF(ISNA(VLOOKUP(D3528,calculos!$G$2:$H$1118,2,1)),"null",VLOOKUP(D3528,calculos!$G$2:$H$1118,2,1))</f>
        <v>517</v>
      </c>
      <c r="T3528" s="0" t="n">
        <f aca="false">IF(ISNA(VLOOKUP(E3528,calculos!$J$2:$K$220,2,1)),"null",VLOOKUP(E3528,calculos!$J$2:$K$220,2,1))</f>
        <v>142</v>
      </c>
      <c r="U3528" s="0" t="n">
        <f aca="false">IF(ISNA(VLOOKUP(F3528,calculos!$M$2:$N$658,2,1)),"null",VLOOKUP(F3528,calculos!$M$2:$N$658,2,1))</f>
        <v>177</v>
      </c>
      <c r="V3528" s="0" t="n">
        <f aca="false">IF(ISNA(VLOOKUP(J3528,calculos!$P$2:$Q$1711,2,1)),"null",VLOOKUP(J3528,calculos!$P$2:$Q$1711,2,1))</f>
        <v>1656</v>
      </c>
      <c r="W3528" s="0" t="n">
        <f aca="false">IF(ISNA(VLOOKUP(P3528,calculos!$S$2:$T$58,2,1)),"null",VLOOKUP(P3528,calculos!$S$2:$T$58,2,1))</f>
        <v>13</v>
      </c>
      <c r="X3528" s="9" t="str">
        <f aca="false">$X$1&amp;B3528&amp;"','"&amp;G3528&amp;"','"&amp;H3528&amp;"','"&amp;I3528&amp;"','"&amp;K3528&amp;"','"&amp;L3528&amp;"','"&amp;M3528&amp;"','"&amp;N3528&amp;"','"&amp;O3528&amp;"',"&amp;Q3528&amp;","&amp;R3528&amp;","&amp;S3528&amp;","&amp;T3528&amp;","&amp;U3528&amp;","&amp;V3528&amp;","&amp;W3528&amp;");"</f>
        <v>insert into servicio (id,fecha_entrega,serie,apertura,fecha_instalacion,garantia,mantenimiento,capacitacion,entrega_equipo,visita,id_empresa,id_hospital,id_equipo,id_marca,id_modelo,id_os,id_ingeniero) values (nextval('seq_servicio'),'','US91640821','','','','43760','','','',12,80,517,142,177,1656,13);</v>
      </c>
    </row>
    <row r="3529" customFormat="false" ht="13.8" hidden="false" customHeight="false" outlineLevel="0" collapsed="false">
      <c r="A3529" s="55" t="s">
        <v>23</v>
      </c>
      <c r="B3529" s="55"/>
      <c r="C3529" s="55" t="s">
        <v>7217</v>
      </c>
      <c r="D3529" s="55" t="s">
        <v>4347</v>
      </c>
      <c r="E3529" s="55" t="s">
        <v>771</v>
      </c>
      <c r="F3529" s="14" t="s">
        <v>9702</v>
      </c>
      <c r="G3529" s="58" t="s">
        <v>4715</v>
      </c>
      <c r="H3529" s="59"/>
      <c r="I3529" s="59"/>
      <c r="J3529" s="60" t="s">
        <v>9705</v>
      </c>
      <c r="K3529" s="55"/>
      <c r="L3529" s="56" t="n">
        <v>43760</v>
      </c>
      <c r="M3529" s="57"/>
      <c r="N3529" s="55"/>
      <c r="O3529" s="55"/>
      <c r="P3529" s="55" t="s">
        <v>5610</v>
      </c>
      <c r="Q3529" s="0" t="n">
        <f aca="false">IF(ISNA(VLOOKUP(A3529,calculos!$A$2:$B$20,2,1)),"null",VLOOKUP(A3529,calculos!$A$2:$B$20,2,1))</f>
        <v>12</v>
      </c>
      <c r="R3529" s="0" t="n">
        <f aca="false">IF(ISNA(VLOOKUP(C3529,calculos!$D$2:$E$1218,2,1)),"null",VLOOKUP(C3529,calculos!$D$2:$E$1218,2,1))</f>
        <v>79</v>
      </c>
      <c r="S3529" s="0" t="n">
        <f aca="false">IF(ISNA(VLOOKUP(D3529,calculos!$G$2:$H$1118,2,1)),"null",VLOOKUP(D3529,calculos!$G$2:$H$1118,2,1))</f>
        <v>517</v>
      </c>
      <c r="T3529" s="0" t="n">
        <f aca="false">IF(ISNA(VLOOKUP(E3529,calculos!$J$2:$K$220,2,1)),"null",VLOOKUP(E3529,calculos!$J$2:$K$220,2,1))</f>
        <v>142</v>
      </c>
      <c r="U3529" s="0" t="n">
        <f aca="false">IF(ISNA(VLOOKUP(F3529,calculos!$M$2:$N$658,2,1)),"null",VLOOKUP(F3529,calculos!$M$2:$N$658,2,1))</f>
        <v>177</v>
      </c>
      <c r="V3529" s="0" t="n">
        <f aca="false">IF(ISNA(VLOOKUP(J3529,calculos!$P$2:$Q$1711,2,1)),"null",VLOOKUP(J3529,calculos!$P$2:$Q$1711,2,1))</f>
        <v>1657</v>
      </c>
      <c r="W3529" s="0" t="n">
        <f aca="false">IF(ISNA(VLOOKUP(P3529,calculos!$S$2:$T$58,2,1)),"null",VLOOKUP(P3529,calculos!$S$2:$T$58,2,1))</f>
        <v>13</v>
      </c>
      <c r="X3529" s="9" t="str">
        <f aca="false">$X$1&amp;B3529&amp;"','"&amp;G3529&amp;"','"&amp;H3529&amp;"','"&amp;I3529&amp;"','"&amp;K3529&amp;"','"&amp;L3529&amp;"','"&amp;M3529&amp;"','"&amp;N3529&amp;"','"&amp;O3529&amp;"',"&amp;Q3529&amp;","&amp;R3529&amp;","&amp;S3529&amp;","&amp;T3529&amp;","&amp;U3529&amp;","&amp;V3529&amp;","&amp;W3529&amp;");"</f>
        <v>insert into servicio (id,fecha_entrega,serie,apertura,fecha_instalacion,garantia,mantenimiento,capacitacion,entrega_equipo,visita,id_empresa,id_hospital,id_equipo,id_marca,id_modelo,id_os,id_ingeniero) values (nextval('seq_servicio'),'','US91640788','','','','43760','','','',12,79,517,142,177,1657,13);</v>
      </c>
    </row>
    <row r="3530" customFormat="false" ht="13.8" hidden="false" customHeight="false" outlineLevel="0" collapsed="false">
      <c r="A3530" s="55" t="s">
        <v>23</v>
      </c>
      <c r="B3530" s="55"/>
      <c r="C3530" s="55" t="s">
        <v>7217</v>
      </c>
      <c r="D3530" s="55" t="s">
        <v>4347</v>
      </c>
      <c r="E3530" s="55" t="s">
        <v>771</v>
      </c>
      <c r="F3530" s="14" t="s">
        <v>9702</v>
      </c>
      <c r="G3530" s="58" t="s">
        <v>4712</v>
      </c>
      <c r="H3530" s="59"/>
      <c r="I3530" s="59"/>
      <c r="J3530" s="60" t="s">
        <v>9706</v>
      </c>
      <c r="K3530" s="55"/>
      <c r="L3530" s="56" t="n">
        <v>43761</v>
      </c>
      <c r="M3530" s="57"/>
      <c r="N3530" s="55"/>
      <c r="O3530" s="55"/>
      <c r="P3530" s="55" t="s">
        <v>5610</v>
      </c>
      <c r="Q3530" s="0" t="n">
        <f aca="false">IF(ISNA(VLOOKUP(A3530,calculos!$A$2:$B$20,2,1)),"null",VLOOKUP(A3530,calculos!$A$2:$B$20,2,1))</f>
        <v>12</v>
      </c>
      <c r="R3530" s="0" t="n">
        <f aca="false">IF(ISNA(VLOOKUP(C3530,calculos!$D$2:$E$1218,2,1)),"null",VLOOKUP(C3530,calculos!$D$2:$E$1218,2,1))</f>
        <v>79</v>
      </c>
      <c r="S3530" s="0" t="n">
        <f aca="false">IF(ISNA(VLOOKUP(D3530,calculos!$G$2:$H$1118,2,1)),"null",VLOOKUP(D3530,calculos!$G$2:$H$1118,2,1))</f>
        <v>517</v>
      </c>
      <c r="T3530" s="0" t="n">
        <f aca="false">IF(ISNA(VLOOKUP(E3530,calculos!$J$2:$K$220,2,1)),"null",VLOOKUP(E3530,calculos!$J$2:$K$220,2,1))</f>
        <v>142</v>
      </c>
      <c r="U3530" s="0" t="n">
        <f aca="false">IF(ISNA(VLOOKUP(F3530,calculos!$M$2:$N$658,2,1)),"null",VLOOKUP(F3530,calculos!$M$2:$N$658,2,1))</f>
        <v>177</v>
      </c>
      <c r="V3530" s="0" t="n">
        <f aca="false">IF(ISNA(VLOOKUP(J3530,calculos!$P$2:$Q$1711,2,1)),"null",VLOOKUP(J3530,calculos!$P$2:$Q$1711,2,1))</f>
        <v>1596</v>
      </c>
      <c r="W3530" s="0" t="n">
        <f aca="false">IF(ISNA(VLOOKUP(P3530,calculos!$S$2:$T$58,2,1)),"null",VLOOKUP(P3530,calculos!$S$2:$T$58,2,1))</f>
        <v>13</v>
      </c>
      <c r="X3530" s="9" t="str">
        <f aca="false">$X$1&amp;B3530&amp;"','"&amp;G3530&amp;"','"&amp;H3530&amp;"','"&amp;I3530&amp;"','"&amp;K3530&amp;"','"&amp;L3530&amp;"','"&amp;M3530&amp;"','"&amp;N3530&amp;"','"&amp;O3530&amp;"',"&amp;Q3530&amp;","&amp;R3530&amp;","&amp;S3530&amp;","&amp;T3530&amp;","&amp;U3530&amp;","&amp;V3530&amp;","&amp;W3530&amp;");"</f>
        <v>insert into servicio (id,fecha_entrega,serie,apertura,fecha_instalacion,garantia,mantenimiento,capacitacion,entrega_equipo,visita,id_empresa,id_hospital,id_equipo,id_marca,id_modelo,id_os,id_ingeniero) values (nextval('seq_servicio'),'','US91640812','','','','43761','','','',12,79,517,142,177,1596,13);</v>
      </c>
    </row>
    <row r="3531" customFormat="false" ht="13.8" hidden="false" customHeight="false" outlineLevel="0" collapsed="false">
      <c r="A3531" s="55" t="s">
        <v>23</v>
      </c>
      <c r="B3531" s="55"/>
      <c r="C3531" s="55" t="s">
        <v>7217</v>
      </c>
      <c r="D3531" s="55" t="s">
        <v>4347</v>
      </c>
      <c r="E3531" s="55" t="s">
        <v>771</v>
      </c>
      <c r="F3531" s="14" t="s">
        <v>9702</v>
      </c>
      <c r="G3531" s="58" t="s">
        <v>9707</v>
      </c>
      <c r="H3531" s="59"/>
      <c r="I3531" s="59"/>
      <c r="J3531" s="60" t="s">
        <v>9708</v>
      </c>
      <c r="K3531" s="55"/>
      <c r="L3531" s="56" t="n">
        <v>43761</v>
      </c>
      <c r="M3531" s="57"/>
      <c r="N3531" s="55"/>
      <c r="O3531" s="55"/>
      <c r="P3531" s="55" t="s">
        <v>5610</v>
      </c>
      <c r="Q3531" s="0" t="n">
        <f aca="false">IF(ISNA(VLOOKUP(A3531,calculos!$A$2:$B$20,2,1)),"null",VLOOKUP(A3531,calculos!$A$2:$B$20,2,1))</f>
        <v>12</v>
      </c>
      <c r="R3531" s="0" t="n">
        <f aca="false">IF(ISNA(VLOOKUP(C3531,calculos!$D$2:$E$1218,2,1)),"null",VLOOKUP(C3531,calculos!$D$2:$E$1218,2,1))</f>
        <v>79</v>
      </c>
      <c r="S3531" s="0" t="n">
        <f aca="false">IF(ISNA(VLOOKUP(D3531,calculos!$G$2:$H$1118,2,1)),"null",VLOOKUP(D3531,calculos!$G$2:$H$1118,2,1))</f>
        <v>517</v>
      </c>
      <c r="T3531" s="0" t="n">
        <f aca="false">IF(ISNA(VLOOKUP(E3531,calculos!$J$2:$K$220,2,1)),"null",VLOOKUP(E3531,calculos!$J$2:$K$220,2,1))</f>
        <v>142</v>
      </c>
      <c r="U3531" s="0" t="n">
        <f aca="false">IF(ISNA(VLOOKUP(F3531,calculos!$M$2:$N$658,2,1)),"null",VLOOKUP(F3531,calculos!$M$2:$N$658,2,1))</f>
        <v>177</v>
      </c>
      <c r="V3531" s="0" t="n">
        <f aca="false">IF(ISNA(VLOOKUP(J3531,calculos!$P$2:$Q$1711,2,1)),"null",VLOOKUP(J3531,calculos!$P$2:$Q$1711,2,1))</f>
        <v>1595</v>
      </c>
      <c r="W3531" s="0" t="n">
        <f aca="false">IF(ISNA(VLOOKUP(P3531,calculos!$S$2:$T$58,2,1)),"null",VLOOKUP(P3531,calculos!$S$2:$T$58,2,1))</f>
        <v>13</v>
      </c>
      <c r="X3531" s="9" t="str">
        <f aca="false">$X$1&amp;B3531&amp;"','"&amp;G3531&amp;"','"&amp;H3531&amp;"','"&amp;I3531&amp;"','"&amp;K3531&amp;"','"&amp;L3531&amp;"','"&amp;M3531&amp;"','"&amp;N3531&amp;"','"&amp;O3531&amp;"',"&amp;Q3531&amp;","&amp;R3531&amp;","&amp;S3531&amp;","&amp;T3531&amp;","&amp;U3531&amp;","&amp;V3531&amp;","&amp;W3531&amp;");"</f>
        <v>insert into servicio (id,fecha_entrega,serie,apertura,fecha_instalacion,garantia,mantenimiento,capacitacion,entrega_equipo,visita,id_empresa,id_hospital,id_equipo,id_marca,id_modelo,id_os,id_ingeniero) values (nextval('seq_servicio'),'','US91640838','','','','43761','','','',12,79,517,142,177,1595,13);</v>
      </c>
    </row>
    <row r="3532" customFormat="false" ht="13.8" hidden="false" customHeight="false" outlineLevel="0" collapsed="false">
      <c r="A3532" s="55" t="s">
        <v>23</v>
      </c>
      <c r="B3532" s="55"/>
      <c r="C3532" s="55" t="s">
        <v>7217</v>
      </c>
      <c r="D3532" s="55" t="s">
        <v>4347</v>
      </c>
      <c r="E3532" s="55" t="s">
        <v>771</v>
      </c>
      <c r="F3532" s="14" t="s">
        <v>9702</v>
      </c>
      <c r="G3532" s="58" t="s">
        <v>4710</v>
      </c>
      <c r="H3532" s="59"/>
      <c r="I3532" s="59"/>
      <c r="J3532" s="60" t="s">
        <v>9708</v>
      </c>
      <c r="K3532" s="55"/>
      <c r="L3532" s="56" t="n">
        <v>43761</v>
      </c>
      <c r="M3532" s="57"/>
      <c r="N3532" s="55"/>
      <c r="O3532" s="55"/>
      <c r="P3532" s="55" t="s">
        <v>5610</v>
      </c>
      <c r="Q3532" s="0" t="n">
        <f aca="false">IF(ISNA(VLOOKUP(A3532,calculos!$A$2:$B$20,2,1)),"null",VLOOKUP(A3532,calculos!$A$2:$B$20,2,1))</f>
        <v>12</v>
      </c>
      <c r="R3532" s="0" t="n">
        <f aca="false">IF(ISNA(VLOOKUP(C3532,calculos!$D$2:$E$1218,2,1)),"null",VLOOKUP(C3532,calculos!$D$2:$E$1218,2,1))</f>
        <v>79</v>
      </c>
      <c r="S3532" s="0" t="n">
        <f aca="false">IF(ISNA(VLOOKUP(D3532,calculos!$G$2:$H$1118,2,1)),"null",VLOOKUP(D3532,calculos!$G$2:$H$1118,2,1))</f>
        <v>517</v>
      </c>
      <c r="T3532" s="0" t="n">
        <f aca="false">IF(ISNA(VLOOKUP(E3532,calculos!$J$2:$K$220,2,1)),"null",VLOOKUP(E3532,calculos!$J$2:$K$220,2,1))</f>
        <v>142</v>
      </c>
      <c r="U3532" s="0" t="n">
        <f aca="false">IF(ISNA(VLOOKUP(F3532,calculos!$M$2:$N$658,2,1)),"null",VLOOKUP(F3532,calculos!$M$2:$N$658,2,1))</f>
        <v>177</v>
      </c>
      <c r="V3532" s="0" t="n">
        <f aca="false">IF(ISNA(VLOOKUP(J3532,calculos!$P$2:$Q$1711,2,1)),"null",VLOOKUP(J3532,calculos!$P$2:$Q$1711,2,1))</f>
        <v>1595</v>
      </c>
      <c r="W3532" s="0" t="n">
        <f aca="false">IF(ISNA(VLOOKUP(P3532,calculos!$S$2:$T$58,2,1)),"null",VLOOKUP(P3532,calculos!$S$2:$T$58,2,1))</f>
        <v>13</v>
      </c>
      <c r="X3532" s="9" t="str">
        <f aca="false">$X$1&amp;B3532&amp;"','"&amp;G3532&amp;"','"&amp;H3532&amp;"','"&amp;I3532&amp;"','"&amp;K3532&amp;"','"&amp;L3532&amp;"','"&amp;M3532&amp;"','"&amp;N3532&amp;"','"&amp;O3532&amp;"',"&amp;Q3532&amp;","&amp;R3532&amp;","&amp;S3532&amp;","&amp;T3532&amp;","&amp;U3532&amp;","&amp;V3532&amp;","&amp;W3532&amp;");"</f>
        <v>insert into servicio (id,fecha_entrega,serie,apertura,fecha_instalacion,garantia,mantenimiento,capacitacion,entrega_equipo,visita,id_empresa,id_hospital,id_equipo,id_marca,id_modelo,id_os,id_ingeniero) values (nextval('seq_servicio'),'','US91640810','','','','43761','','','',12,79,517,142,177,1595,13);</v>
      </c>
    </row>
    <row r="3533" customFormat="false" ht="13.8" hidden="false" customHeight="false" outlineLevel="0" collapsed="false">
      <c r="A3533" s="55" t="s">
        <v>23</v>
      </c>
      <c r="B3533" s="55"/>
      <c r="C3533" s="55" t="s">
        <v>9709</v>
      </c>
      <c r="D3533" s="55" t="s">
        <v>9710</v>
      </c>
      <c r="E3533" s="55" t="s">
        <v>4731</v>
      </c>
      <c r="F3533" s="58" t="s">
        <v>4798</v>
      </c>
      <c r="G3533" s="58" t="s">
        <v>6609</v>
      </c>
      <c r="H3533" s="59"/>
      <c r="I3533" s="59"/>
      <c r="J3533" s="60" t="s">
        <v>9711</v>
      </c>
      <c r="K3533" s="55"/>
      <c r="L3533" s="56" t="n">
        <v>43762</v>
      </c>
      <c r="M3533" s="57"/>
      <c r="N3533" s="55"/>
      <c r="O3533" s="55"/>
      <c r="P3533" s="55" t="s">
        <v>8324</v>
      </c>
      <c r="Q3533" s="0" t="n">
        <f aca="false">IF(ISNA(VLOOKUP(A3533,calculos!$A$2:$B$20,2,1)),"null",VLOOKUP(A3533,calculos!$A$2:$B$20,2,1))</f>
        <v>12</v>
      </c>
      <c r="R3533" s="0" t="n">
        <f aca="false">IF(ISNA(VLOOKUP(C3533,calculos!$D$2:$E$1218,2,1)),"null",VLOOKUP(C3533,calculos!$D$2:$E$1218,2,1))</f>
        <v>981</v>
      </c>
      <c r="S3533" s="0" t="n">
        <f aca="false">IF(ISNA(VLOOKUP(D3533,calculos!$G$2:$H$1118,2,1)),"null",VLOOKUP(D3533,calculos!$G$2:$H$1118,2,1))</f>
        <v>734</v>
      </c>
      <c r="T3533" s="0" t="n">
        <f aca="false">IF(ISNA(VLOOKUP(E3533,calculos!$J$2:$K$220,2,1)),"null",VLOOKUP(E3533,calculos!$J$2:$K$220,2,1))</f>
        <v>109</v>
      </c>
      <c r="U3533" s="0" t="n">
        <f aca="false">IF(ISNA(VLOOKUP(F3533,calculos!$M$2:$N$658,2,1)),"null",VLOOKUP(F3533,calculos!$M$2:$N$658,2,1))</f>
        <v>468</v>
      </c>
      <c r="V3533" s="0" t="n">
        <f aca="false">IF(ISNA(VLOOKUP(J3533,calculos!$P$2:$Q$1711,2,1)),"null",VLOOKUP(J3533,calculos!$P$2:$Q$1711,2,1))</f>
        <v>1621</v>
      </c>
      <c r="W3533" s="0" t="n">
        <f aca="false">IF(ISNA(VLOOKUP(P3533,calculos!$S$2:$T$58,2,1)),"null",VLOOKUP(P3533,calculos!$S$2:$T$58,2,1))</f>
        <v>24</v>
      </c>
      <c r="X3533" s="9" t="str">
        <f aca="false">$X$1&amp;B3533&amp;"','"&amp;G3533&amp;"','"&amp;H3533&amp;"','"&amp;I3533&amp;"','"&amp;K3533&amp;"','"&amp;L3533&amp;"','"&amp;M3533&amp;"','"&amp;N3533&amp;"','"&amp;O3533&amp;"',"&amp;Q3533&amp;","&amp;R3533&amp;","&amp;S3533&amp;","&amp;T3533&amp;","&amp;U3533&amp;","&amp;V3533&amp;","&amp;W3533&amp;");"</f>
        <v>insert into servicio (id,fecha_entrega,serie,apertura,fecha_instalacion,garantia,mantenimiento,capacitacion,entrega_equipo,visita,id_empresa,id_hospital,id_equipo,id_marca,id_modelo,id_os,id_ingeniero) values (nextval('seq_servicio'),'','171222-149985','','','','43762','','','',12,981,734,109,468,1621,24);</v>
      </c>
    </row>
    <row r="3534" customFormat="false" ht="13.8" hidden="false" customHeight="false" outlineLevel="0" collapsed="false">
      <c r="A3534" s="55" t="s">
        <v>23</v>
      </c>
      <c r="B3534" s="55"/>
      <c r="C3534" s="55" t="s">
        <v>9709</v>
      </c>
      <c r="D3534" s="55" t="s">
        <v>9710</v>
      </c>
      <c r="E3534" s="55" t="s">
        <v>4731</v>
      </c>
      <c r="F3534" s="58" t="s">
        <v>4798</v>
      </c>
      <c r="G3534" s="58" t="s">
        <v>9712</v>
      </c>
      <c r="H3534" s="59"/>
      <c r="I3534" s="59"/>
      <c r="J3534" s="60" t="s">
        <v>9711</v>
      </c>
      <c r="K3534" s="55"/>
      <c r="L3534" s="56" t="n">
        <v>43762</v>
      </c>
      <c r="M3534" s="57"/>
      <c r="N3534" s="55"/>
      <c r="O3534" s="55"/>
      <c r="P3534" s="55" t="s">
        <v>8324</v>
      </c>
      <c r="Q3534" s="0" t="n">
        <f aca="false">IF(ISNA(VLOOKUP(A3534,calculos!$A$2:$B$20,2,1)),"null",VLOOKUP(A3534,calculos!$A$2:$B$20,2,1))</f>
        <v>12</v>
      </c>
      <c r="R3534" s="0" t="n">
        <f aca="false">IF(ISNA(VLOOKUP(C3534,calculos!$D$2:$E$1218,2,1)),"null",VLOOKUP(C3534,calculos!$D$2:$E$1218,2,1))</f>
        <v>981</v>
      </c>
      <c r="S3534" s="0" t="n">
        <f aca="false">IF(ISNA(VLOOKUP(D3534,calculos!$G$2:$H$1118,2,1)),"null",VLOOKUP(D3534,calculos!$G$2:$H$1118,2,1))</f>
        <v>734</v>
      </c>
      <c r="T3534" s="0" t="n">
        <f aca="false">IF(ISNA(VLOOKUP(E3534,calculos!$J$2:$K$220,2,1)),"null",VLOOKUP(E3534,calculos!$J$2:$K$220,2,1))</f>
        <v>109</v>
      </c>
      <c r="U3534" s="0" t="n">
        <f aca="false">IF(ISNA(VLOOKUP(F3534,calculos!$M$2:$N$658,2,1)),"null",VLOOKUP(F3534,calculos!$M$2:$N$658,2,1))</f>
        <v>468</v>
      </c>
      <c r="V3534" s="0" t="n">
        <f aca="false">IF(ISNA(VLOOKUP(J3534,calculos!$P$2:$Q$1711,2,1)),"null",VLOOKUP(J3534,calculos!$P$2:$Q$1711,2,1))</f>
        <v>1621</v>
      </c>
      <c r="W3534" s="0" t="n">
        <f aca="false">IF(ISNA(VLOOKUP(P3534,calculos!$S$2:$T$58,2,1)),"null",VLOOKUP(P3534,calculos!$S$2:$T$58,2,1))</f>
        <v>24</v>
      </c>
      <c r="X3534" s="9" t="str">
        <f aca="false">$X$1&amp;B3534&amp;"','"&amp;G3534&amp;"','"&amp;H3534&amp;"','"&amp;I3534&amp;"','"&amp;K3534&amp;"','"&amp;L3534&amp;"','"&amp;M3534&amp;"','"&amp;N3534&amp;"','"&amp;O3534&amp;"',"&amp;Q3534&amp;","&amp;R3534&amp;","&amp;S3534&amp;","&amp;T3534&amp;","&amp;U3534&amp;","&amp;V3534&amp;","&amp;W3534&amp;");"</f>
        <v>insert into servicio (id,fecha_entrega,serie,apertura,fecha_instalacion,garantia,mantenimiento,capacitacion,entrega_equipo,visita,id_empresa,id_hospital,id_equipo,id_marca,id_modelo,id_os,id_ingeniero) values (nextval('seq_servicio'),'','171222-179971','','','','43762','','','',12,981,734,109,468,1621,24);</v>
      </c>
    </row>
    <row r="3535" customFormat="false" ht="13.8" hidden="false" customHeight="false" outlineLevel="0" collapsed="false">
      <c r="A3535" s="55" t="s">
        <v>23</v>
      </c>
      <c r="B3535" s="55"/>
      <c r="C3535" s="55" t="s">
        <v>9709</v>
      </c>
      <c r="D3535" s="55" t="s">
        <v>9710</v>
      </c>
      <c r="E3535" s="55" t="s">
        <v>4731</v>
      </c>
      <c r="F3535" s="58" t="s">
        <v>4798</v>
      </c>
      <c r="G3535" s="58" t="s">
        <v>6607</v>
      </c>
      <c r="H3535" s="59"/>
      <c r="I3535" s="59"/>
      <c r="J3535" s="60" t="s">
        <v>9713</v>
      </c>
      <c r="K3535" s="55"/>
      <c r="L3535" s="56" t="n">
        <v>43762</v>
      </c>
      <c r="M3535" s="57"/>
      <c r="N3535" s="55"/>
      <c r="O3535" s="55"/>
      <c r="P3535" s="55" t="s">
        <v>8324</v>
      </c>
      <c r="Q3535" s="0" t="n">
        <f aca="false">IF(ISNA(VLOOKUP(A3535,calculos!$A$2:$B$20,2,1)),"null",VLOOKUP(A3535,calculos!$A$2:$B$20,2,1))</f>
        <v>12</v>
      </c>
      <c r="R3535" s="0" t="n">
        <f aca="false">IF(ISNA(VLOOKUP(C3535,calculos!$D$2:$E$1218,2,1)),"null",VLOOKUP(C3535,calculos!$D$2:$E$1218,2,1))</f>
        <v>981</v>
      </c>
      <c r="S3535" s="0" t="n">
        <f aca="false">IF(ISNA(VLOOKUP(D3535,calculos!$G$2:$H$1118,2,1)),"null",VLOOKUP(D3535,calculos!$G$2:$H$1118,2,1))</f>
        <v>734</v>
      </c>
      <c r="T3535" s="0" t="n">
        <f aca="false">IF(ISNA(VLOOKUP(E3535,calculos!$J$2:$K$220,2,1)),"null",VLOOKUP(E3535,calculos!$J$2:$K$220,2,1))</f>
        <v>109</v>
      </c>
      <c r="U3535" s="0" t="n">
        <f aca="false">IF(ISNA(VLOOKUP(F3535,calculos!$M$2:$N$658,2,1)),"null",VLOOKUP(F3535,calculos!$M$2:$N$658,2,1))</f>
        <v>468</v>
      </c>
      <c r="V3535" s="0" t="n">
        <f aca="false">IF(ISNA(VLOOKUP(J3535,calculos!$P$2:$Q$1711,2,1)),"null",VLOOKUP(J3535,calculos!$P$2:$Q$1711,2,1))</f>
        <v>1622</v>
      </c>
      <c r="W3535" s="0" t="n">
        <f aca="false">IF(ISNA(VLOOKUP(P3535,calculos!$S$2:$T$58,2,1)),"null",VLOOKUP(P3535,calculos!$S$2:$T$58,2,1))</f>
        <v>24</v>
      </c>
      <c r="X3535" s="9" t="str">
        <f aca="false">$X$1&amp;B3535&amp;"','"&amp;G3535&amp;"','"&amp;H3535&amp;"','"&amp;I3535&amp;"','"&amp;K3535&amp;"','"&amp;L3535&amp;"','"&amp;M3535&amp;"','"&amp;N3535&amp;"','"&amp;O3535&amp;"',"&amp;Q3535&amp;","&amp;R3535&amp;","&amp;S3535&amp;","&amp;T3535&amp;","&amp;U3535&amp;","&amp;V3535&amp;","&amp;W3535&amp;");"</f>
        <v>insert into servicio (id,fecha_entrega,serie,apertura,fecha_instalacion,garantia,mantenimiento,capacitacion,entrega_equipo,visita,id_empresa,id_hospital,id_equipo,id_marca,id_modelo,id_os,id_ingeniero) values (nextval('seq_servicio'),'','171222-149977','','','','43762','','','',12,981,734,109,468,1622,24);</v>
      </c>
    </row>
    <row r="3536" customFormat="false" ht="13.8" hidden="false" customHeight="false" outlineLevel="0" collapsed="false">
      <c r="A3536" s="55" t="s">
        <v>23</v>
      </c>
      <c r="B3536" s="55"/>
      <c r="C3536" s="55" t="s">
        <v>9714</v>
      </c>
      <c r="D3536" s="55" t="s">
        <v>4885</v>
      </c>
      <c r="E3536" s="55" t="s">
        <v>7117</v>
      </c>
      <c r="F3536" s="58" t="s">
        <v>4887</v>
      </c>
      <c r="G3536" s="58" t="s">
        <v>7027</v>
      </c>
      <c r="H3536" s="59"/>
      <c r="I3536" s="59"/>
      <c r="J3536" s="60" t="s">
        <v>9715</v>
      </c>
      <c r="K3536" s="55"/>
      <c r="L3536" s="56"/>
      <c r="M3536" s="57"/>
      <c r="N3536" s="59" t="n">
        <v>43763</v>
      </c>
      <c r="O3536" s="55"/>
      <c r="P3536" s="55" t="s">
        <v>5610</v>
      </c>
      <c r="Q3536" s="0" t="n">
        <f aca="false">IF(ISNA(VLOOKUP(A3536,calculos!$A$2:$B$20,2,1)),"null",VLOOKUP(A3536,calculos!$A$2:$B$20,2,1))</f>
        <v>12</v>
      </c>
      <c r="R3536" s="0" t="n">
        <f aca="false">IF(ISNA(VLOOKUP(C3536,calculos!$D$2:$E$1218,2,1)),"null",VLOOKUP(C3536,calculos!$D$2:$E$1218,2,1))</f>
        <v>509</v>
      </c>
      <c r="S3536" s="0" t="n">
        <f aca="false">IF(ISNA(VLOOKUP(D3536,calculos!$G$2:$H$1118,2,1)),"null",VLOOKUP(D3536,calculos!$G$2:$H$1118,2,1))</f>
        <v>1093</v>
      </c>
      <c r="T3536" s="0" t="n">
        <f aca="false">IF(ISNA(VLOOKUP(E3536,calculos!$J$2:$K$220,2,1)),"null",VLOOKUP(E3536,calculos!$J$2:$K$220,2,1))</f>
        <v>129</v>
      </c>
      <c r="U3536" s="0" t="n">
        <f aca="false">IF(ISNA(VLOOKUP(F3536,calculos!$M$2:$N$658,2,1)),"null",VLOOKUP(F3536,calculos!$M$2:$N$658,2,1))</f>
        <v>308</v>
      </c>
      <c r="V3536" s="0" t="n">
        <f aca="false">IF(ISNA(VLOOKUP(J3536,calculos!$P$2:$Q$1711,2,1)),"null",VLOOKUP(J3536,calculos!$P$2:$Q$1711,2,1))</f>
        <v>1658</v>
      </c>
      <c r="W3536" s="0" t="n">
        <f aca="false">IF(ISNA(VLOOKUP(P3536,calculos!$S$2:$T$58,2,1)),"null",VLOOKUP(P3536,calculos!$S$2:$T$58,2,1))</f>
        <v>13</v>
      </c>
      <c r="X3536" s="9" t="str">
        <f aca="false">$X$1&amp;B3536&amp;"','"&amp;G3536&amp;"','"&amp;H3536&amp;"','"&amp;I3536&amp;"','"&amp;K3536&amp;"','"&amp;L3536&amp;"','"&amp;M3536&amp;"','"&amp;N3536&amp;"','"&amp;O3536&amp;"',"&amp;Q3536&amp;","&amp;R3536&amp;","&amp;S3536&amp;","&amp;T3536&amp;","&amp;U3536&amp;","&amp;V3536&amp;","&amp;W3536&amp;");"</f>
        <v>insert into servicio (id,fecha_entrega,serie,apertura,fecha_instalacion,garantia,mantenimiento,capacitacion,entrega_equipo,visita,id_empresa,id_hospital,id_equipo,id_marca,id_modelo,id_os,id_ingeniero) values (nextval('seq_servicio'),'','N17HT720920902','','','','','','43763','',12,509,1093,129,308,1658,13);</v>
      </c>
    </row>
    <row r="3537" customFormat="false" ht="13.8" hidden="false" customHeight="false" outlineLevel="0" collapsed="false">
      <c r="A3537" s="55" t="s">
        <v>23</v>
      </c>
      <c r="B3537" s="55"/>
      <c r="C3537" s="55" t="s">
        <v>9716</v>
      </c>
      <c r="D3537" s="55" t="s">
        <v>4415</v>
      </c>
      <c r="E3537" s="55" t="s">
        <v>6128</v>
      </c>
      <c r="F3537" s="58" t="s">
        <v>7290</v>
      </c>
      <c r="G3537" s="58" t="s">
        <v>9717</v>
      </c>
      <c r="H3537" s="59"/>
      <c r="I3537" s="59"/>
      <c r="J3537" s="60" t="s">
        <v>9718</v>
      </c>
      <c r="K3537" s="55"/>
      <c r="L3537" s="56"/>
      <c r="M3537" s="57"/>
      <c r="N3537" s="55"/>
      <c r="O3537" s="59" t="n">
        <v>43773</v>
      </c>
      <c r="P3537" s="55" t="s">
        <v>5610</v>
      </c>
      <c r="Q3537" s="0" t="n">
        <f aca="false">IF(ISNA(VLOOKUP(A3537,calculos!$A$2:$B$20,2,1)),"null",VLOOKUP(A3537,calculos!$A$2:$B$20,2,1))</f>
        <v>12</v>
      </c>
      <c r="R3537" s="0" t="n">
        <f aca="false">IF(ISNA(VLOOKUP(C3537,calculos!$D$2:$E$1218,2,1)),"null",VLOOKUP(C3537,calculos!$D$2:$E$1218,2,1))</f>
        <v>908</v>
      </c>
      <c r="S3537" s="0" t="n">
        <f aca="false">IF(ISNA(VLOOKUP(D3537,calculos!$G$2:$H$1118,2,1)),"null",VLOOKUP(D3537,calculos!$G$2:$H$1118,2,1))</f>
        <v>701</v>
      </c>
      <c r="T3537" s="0" t="n">
        <f aca="false">IF(ISNA(VLOOKUP(E3537,calculos!$J$2:$K$220,2,1)),"null",VLOOKUP(E3537,calculos!$J$2:$K$220,2,1))</f>
        <v>33</v>
      </c>
      <c r="U3537" s="0" t="n">
        <f aca="false">IF(ISNA(VLOOKUP(F3537,calculos!$M$2:$N$658,2,1)),"null",VLOOKUP(F3537,calculos!$M$2:$N$658,2,1))</f>
        <v>391</v>
      </c>
      <c r="V3537" s="0" t="n">
        <f aca="false">IF(ISNA(VLOOKUP(J3537,calculos!$P$2:$Q$1711,2,1)),"null",VLOOKUP(J3537,calculos!$P$2:$Q$1711,2,1))</f>
        <v>1659</v>
      </c>
      <c r="W3537" s="0" t="n">
        <f aca="false">IF(ISNA(VLOOKUP(P3537,calculos!$S$2:$T$58,2,1)),"null",VLOOKUP(P3537,calculos!$S$2:$T$58,2,1))</f>
        <v>13</v>
      </c>
      <c r="X3537" s="9" t="str">
        <f aca="false">$X$1&amp;B3537&amp;"','"&amp;G3537&amp;"','"&amp;H3537&amp;"','"&amp;I3537&amp;"','"&amp;K3537&amp;"','"&amp;L3537&amp;"','"&amp;M3537&amp;"','"&amp;N3537&amp;"','"&amp;O3537&amp;"',"&amp;Q3537&amp;","&amp;R3537&amp;","&amp;S3537&amp;","&amp;T3537&amp;","&amp;U3537&amp;","&amp;V3537&amp;","&amp;W3537&amp;");"</f>
        <v>insert into servicio (id,fecha_entrega,serie,apertura,fecha_instalacion,garantia,mantenimiento,capacitacion,entrega_equipo,visita,id_empresa,id_hospital,id_equipo,id_marca,id_modelo,id_os,id_ingeniero) values (nextval('seq_servicio'),'','DK43200516','','','','','','','43773',12,908,701,33,391,1659,13);</v>
      </c>
    </row>
    <row r="3538" customFormat="false" ht="13.8" hidden="false" customHeight="false" outlineLevel="0" collapsed="false">
      <c r="A3538" s="55" t="s">
        <v>771</v>
      </c>
      <c r="B3538" s="55"/>
      <c r="C3538" s="55" t="s">
        <v>9719</v>
      </c>
      <c r="D3538" s="55" t="s">
        <v>9720</v>
      </c>
      <c r="E3538" s="55" t="s">
        <v>771</v>
      </c>
      <c r="F3538" s="55" t="s">
        <v>9721</v>
      </c>
      <c r="G3538" s="58" t="s">
        <v>9722</v>
      </c>
      <c r="H3538" s="59"/>
      <c r="I3538" s="59"/>
      <c r="J3538" s="60" t="s">
        <v>9723</v>
      </c>
      <c r="K3538" s="55"/>
      <c r="L3538" s="56"/>
      <c r="M3538" s="57"/>
      <c r="N3538" s="55"/>
      <c r="O3538" s="55"/>
      <c r="P3538" s="55" t="s">
        <v>771</v>
      </c>
      <c r="Q3538" s="0" t="n">
        <f aca="false">IF(ISNA(VLOOKUP(A3538,calculos!$A$2:$B$20,2,1)),"null",VLOOKUP(A3538,calculos!$A$2:$B$20,2,1))</f>
        <v>15</v>
      </c>
      <c r="R3538" s="0" t="n">
        <f aca="false">IF(ISNA(VLOOKUP(C3538,calculos!$D$2:$E$1218,2,1)),"null",VLOOKUP(C3538,calculos!$D$2:$E$1218,2,1))</f>
        <v>68</v>
      </c>
      <c r="S3538" s="0" t="n">
        <f aca="false">IF(ISNA(VLOOKUP(D3538,calculos!$G$2:$H$1118,2,1)),"null",VLOOKUP(D3538,calculos!$G$2:$H$1118,2,1))</f>
        <v>405</v>
      </c>
      <c r="T3538" s="0" t="n">
        <f aca="false">IF(ISNA(VLOOKUP(E3538,calculos!$J$2:$K$220,2,1)),"null",VLOOKUP(E3538,calculos!$J$2:$K$220,2,1))</f>
        <v>142</v>
      </c>
      <c r="U3538" s="0" t="n">
        <f aca="false">IF(ISNA(VLOOKUP(F3538,calculos!$M$2:$N$658,2,1)),"null",VLOOKUP(F3538,calculos!$M$2:$N$658,2,1))</f>
        <v>323</v>
      </c>
      <c r="V3538" s="0" t="n">
        <f aca="false">IF(ISNA(VLOOKUP(J3538,calculos!$P$2:$Q$1711,2,1)),"null",VLOOKUP(J3538,calculos!$P$2:$Q$1711,2,1))</f>
        <v>1247</v>
      </c>
      <c r="W3538" s="0" t="n">
        <f aca="false">IF(ISNA(VLOOKUP(P3538,calculos!$S$2:$T$58,2,1)),"null",VLOOKUP(P3538,calculos!$S$2:$T$58,2,1))</f>
        <v>43</v>
      </c>
      <c r="X3538" s="9" t="str">
        <f aca="false">$X$1&amp;B3538&amp;"','"&amp;G3538&amp;"','"&amp;H3538&amp;"','"&amp;I3538&amp;"','"&amp;K3538&amp;"','"&amp;L3538&amp;"','"&amp;M3538&amp;"','"&amp;N3538&amp;"','"&amp;O3538&amp;"',"&amp;Q3538&amp;","&amp;R3538&amp;","&amp;S3538&amp;","&amp;T3538&amp;","&amp;U3538&amp;","&amp;V3538&amp;","&amp;W3538&amp;");"</f>
        <v>insert into servicio (id,fecha_entrega,serie,apertura,fecha_instalacion,garantia,mantenimiento,capacitacion,entrega_equipo,visita,id_empresa,id_hospital,id_equipo,id_marca,id_modelo,id_os,id_ingeniero) values (nextval('seq_servicio'),'','702585','','','','','','','',15,68,405,142,323,1247,43);</v>
      </c>
    </row>
    <row r="3539" customFormat="false" ht="13.8" hidden="false" customHeight="false" outlineLevel="0" collapsed="false">
      <c r="A3539" s="55" t="s">
        <v>23</v>
      </c>
      <c r="B3539" s="55"/>
      <c r="C3539" s="55" t="s">
        <v>9724</v>
      </c>
      <c r="D3539" s="55" t="s">
        <v>9725</v>
      </c>
      <c r="E3539" s="55" t="s">
        <v>9726</v>
      </c>
      <c r="F3539" s="58" t="s">
        <v>9727</v>
      </c>
      <c r="G3539" s="58" t="s">
        <v>9728</v>
      </c>
      <c r="H3539" s="59"/>
      <c r="I3539" s="59"/>
      <c r="J3539" s="60" t="s">
        <v>9729</v>
      </c>
      <c r="K3539" s="55"/>
      <c r="L3539" s="56" t="n">
        <v>43755</v>
      </c>
      <c r="M3539" s="57"/>
      <c r="N3539" s="55"/>
      <c r="O3539" s="55"/>
      <c r="P3539" s="55" t="s">
        <v>6964</v>
      </c>
      <c r="Q3539" s="0" t="n">
        <f aca="false">IF(ISNA(VLOOKUP(A3539,calculos!$A$2:$B$20,2,1)),"null",VLOOKUP(A3539,calculos!$A$2:$B$20,2,1))</f>
        <v>12</v>
      </c>
      <c r="R3539" s="0" t="n">
        <f aca="false">IF(ISNA(VLOOKUP(C3539,calculos!$D$2:$E$1218,2,1)),"null",VLOOKUP(C3539,calculos!$D$2:$E$1218,2,1))</f>
        <v>277</v>
      </c>
      <c r="S3539" s="0" t="n">
        <f aca="false">IF(ISNA(VLOOKUP(D3539,calculos!$G$2:$H$1118,2,1)),"null",VLOOKUP(D3539,calculos!$G$2:$H$1118,2,1))</f>
        <v>160</v>
      </c>
      <c r="T3539" s="0" t="n">
        <f aca="false">IF(ISNA(VLOOKUP(E3539,calculos!$J$2:$K$220,2,1)),"null",VLOOKUP(E3539,calculos!$J$2:$K$220,2,1))</f>
        <v>14</v>
      </c>
      <c r="U3539" s="0" t="n">
        <f aca="false">IF(ISNA(VLOOKUP(F3539,calculos!$M$2:$N$658,2,1)),"null",VLOOKUP(F3539,calculos!$M$2:$N$658,2,1))</f>
        <v>316</v>
      </c>
      <c r="V3539" s="0" t="n">
        <f aca="false">IF(ISNA(VLOOKUP(J3539,calculos!$P$2:$Q$1711,2,1)),"null",VLOOKUP(J3539,calculos!$P$2:$Q$1711,2,1))</f>
        <v>1636</v>
      </c>
      <c r="W3539" s="0" t="n">
        <f aca="false">IF(ISNA(VLOOKUP(P3539,calculos!$S$2:$T$58,2,1)),"null",VLOOKUP(P3539,calculos!$S$2:$T$58,2,1))</f>
        <v>2</v>
      </c>
      <c r="X3539" s="9" t="str">
        <f aca="false">$X$1&amp;B3539&amp;"','"&amp;G3539&amp;"','"&amp;H3539&amp;"','"&amp;I3539&amp;"','"&amp;K3539&amp;"','"&amp;L3539&amp;"','"&amp;M3539&amp;"','"&amp;N3539&amp;"','"&amp;O3539&amp;"',"&amp;Q3539&amp;","&amp;R3539&amp;","&amp;S3539&amp;","&amp;T3539&amp;","&amp;U3539&amp;","&amp;V3539&amp;","&amp;W3539&amp;");"</f>
        <v>insert into servicio (id,fecha_entrega,serie,apertura,fecha_instalacion,garantia,mantenimiento,capacitacion,entrega_equipo,visita,id_empresa,id_hospital,id_equipo,id_marca,id_modelo,id_os,id_ingeniero) values (nextval('seq_servicio'),'','500087','','','','43755','','','',12,277,160,14,316,1636,2);</v>
      </c>
    </row>
    <row r="3540" customFormat="false" ht="13.8" hidden="false" customHeight="false" outlineLevel="0" collapsed="false">
      <c r="A3540" s="55" t="s">
        <v>23</v>
      </c>
      <c r="B3540" s="55"/>
      <c r="C3540" s="55" t="s">
        <v>9724</v>
      </c>
      <c r="D3540" s="55" t="s">
        <v>4565</v>
      </c>
      <c r="E3540" s="55" t="s">
        <v>771</v>
      </c>
      <c r="F3540" s="58" t="s">
        <v>8101</v>
      </c>
      <c r="G3540" s="58" t="s">
        <v>9730</v>
      </c>
      <c r="H3540" s="59"/>
      <c r="I3540" s="59"/>
      <c r="J3540" s="60" t="s">
        <v>9731</v>
      </c>
      <c r="K3540" s="55"/>
      <c r="L3540" s="56" t="n">
        <v>43755</v>
      </c>
      <c r="M3540" s="57"/>
      <c r="N3540" s="55"/>
      <c r="O3540" s="55"/>
      <c r="P3540" s="55" t="s">
        <v>6964</v>
      </c>
      <c r="Q3540" s="0" t="n">
        <f aca="false">IF(ISNA(VLOOKUP(A3540,calculos!$A$2:$B$20,2,1)),"null",VLOOKUP(A3540,calculos!$A$2:$B$20,2,1))</f>
        <v>12</v>
      </c>
      <c r="R3540" s="0" t="n">
        <f aca="false">IF(ISNA(VLOOKUP(C3540,calculos!$D$2:$E$1218,2,1)),"null",VLOOKUP(C3540,calculos!$D$2:$E$1218,2,1))</f>
        <v>277</v>
      </c>
      <c r="S3540" s="0" t="n">
        <f aca="false">IF(ISNA(VLOOKUP(D3540,calculos!$G$2:$H$1118,2,1)),"null",VLOOKUP(D3540,calculos!$G$2:$H$1118,2,1))</f>
        <v>784</v>
      </c>
      <c r="T3540" s="0" t="n">
        <f aca="false">IF(ISNA(VLOOKUP(E3540,calculos!$J$2:$K$220,2,1)),"null",VLOOKUP(E3540,calculos!$J$2:$K$220,2,1))</f>
        <v>142</v>
      </c>
      <c r="U3540" s="0" t="n">
        <f aca="false">IF(ISNA(VLOOKUP(F3540,calculos!$M$2:$N$658,2,1)),"null",VLOOKUP(F3540,calculos!$M$2:$N$658,2,1))</f>
        <v>288</v>
      </c>
      <c r="V3540" s="0" t="n">
        <f aca="false">IF(ISNA(VLOOKUP(J3540,calculos!$P$2:$Q$1711,2,1)),"null",VLOOKUP(J3540,calculos!$P$2:$Q$1711,2,1))</f>
        <v>1635</v>
      </c>
      <c r="W3540" s="0" t="n">
        <f aca="false">IF(ISNA(VLOOKUP(P3540,calculos!$S$2:$T$58,2,1)),"null",VLOOKUP(P3540,calculos!$S$2:$T$58,2,1))</f>
        <v>2</v>
      </c>
      <c r="X3540" s="9" t="str">
        <f aca="false">$X$1&amp;B3540&amp;"','"&amp;G3540&amp;"','"&amp;H3540&amp;"','"&amp;I3540&amp;"','"&amp;K3540&amp;"','"&amp;L3540&amp;"','"&amp;M3540&amp;"','"&amp;N3540&amp;"','"&amp;O3540&amp;"',"&amp;Q3540&amp;","&amp;R3540&amp;","&amp;S3540&amp;","&amp;T3540&amp;","&amp;U3540&amp;","&amp;V3540&amp;","&amp;W3540&amp;");"</f>
        <v>insert into servicio (id,fecha_entrega,serie,apertura,fecha_instalacion,garantia,mantenimiento,capacitacion,entrega_equipo,visita,id_empresa,id_hospital,id_equipo,id_marca,id_modelo,id_os,id_ingeniero) values (nextval('seq_servicio'),'','CN44006201','','','','43755','','','',12,277,784,142,288,1635,2);</v>
      </c>
    </row>
    <row r="3541" customFormat="false" ht="13.8" hidden="false" customHeight="false" outlineLevel="0" collapsed="false">
      <c r="A3541" s="55" t="s">
        <v>23</v>
      </c>
      <c r="B3541" s="55"/>
      <c r="C3541" s="55" t="s">
        <v>9732</v>
      </c>
      <c r="D3541" s="55" t="s">
        <v>9733</v>
      </c>
      <c r="E3541" s="55" t="s">
        <v>9271</v>
      </c>
      <c r="F3541" s="58" t="s">
        <v>9734</v>
      </c>
      <c r="G3541" s="58" t="s">
        <v>9735</v>
      </c>
      <c r="H3541" s="59"/>
      <c r="I3541" s="59"/>
      <c r="J3541" s="60" t="s">
        <v>9736</v>
      </c>
      <c r="K3541" s="55"/>
      <c r="L3541" s="56"/>
      <c r="M3541" s="57"/>
      <c r="N3541" s="55"/>
      <c r="O3541" s="55"/>
      <c r="P3541" s="55" t="s">
        <v>9265</v>
      </c>
      <c r="Q3541" s="0" t="n">
        <f aca="false">IF(ISNA(VLOOKUP(A3541,calculos!$A$2:$B$20,2,1)),"null",VLOOKUP(A3541,calculos!$A$2:$B$20,2,1))</f>
        <v>12</v>
      </c>
      <c r="R3541" s="0" t="n">
        <f aca="false">IF(ISNA(VLOOKUP(C3541,calculos!$D$2:$E$1218,2,1)),"null",VLOOKUP(C3541,calculos!$D$2:$E$1218,2,1))</f>
        <v>1009</v>
      </c>
      <c r="S3541" s="0" t="n">
        <f aca="false">IF(ISNA(VLOOKUP(D3541,calculos!$G$2:$H$1118,2,1)),"null",VLOOKUP(D3541,calculos!$G$2:$H$1118,2,1))</f>
        <v>74</v>
      </c>
      <c r="T3541" s="0" t="n">
        <f aca="false">IF(ISNA(VLOOKUP(E3541,calculos!$J$2:$K$220,2,1)),"null",VLOOKUP(E3541,calculos!$J$2:$K$220,2,1))</f>
        <v>107</v>
      </c>
      <c r="U3541" s="0" t="n">
        <f aca="false">IF(ISNA(VLOOKUP(F3541,calculos!$M$2:$N$658,2,1)),"null",VLOOKUP(F3541,calculos!$M$2:$N$658,2,1))</f>
        <v>252</v>
      </c>
      <c r="V3541" s="0" t="n">
        <f aca="false">IF(ISNA(VLOOKUP(J3541,calculos!$P$2:$Q$1711,2,1)),"null",VLOOKUP(J3541,calculos!$P$2:$Q$1711,2,1))</f>
        <v>1600</v>
      </c>
      <c r="W3541" s="0" t="n">
        <f aca="false">IF(ISNA(VLOOKUP(P3541,calculos!$S$2:$T$58,2,1)),"null",VLOOKUP(P3541,calculos!$S$2:$T$58,2,1))</f>
        <v>46</v>
      </c>
      <c r="X3541" s="9" t="str">
        <f aca="false">$X$1&amp;B3541&amp;"','"&amp;G3541&amp;"','"&amp;H3541&amp;"','"&amp;I3541&amp;"','"&amp;K3541&amp;"','"&amp;L3541&amp;"','"&amp;M3541&amp;"','"&amp;N3541&amp;"','"&amp;O3541&amp;"',"&amp;Q3541&amp;","&amp;R3541&amp;","&amp;S3541&amp;","&amp;T3541&amp;","&amp;U3541&amp;","&amp;V3541&amp;","&amp;W3541&amp;");"</f>
        <v>insert into servicio (id,fecha_entrega,serie,apertura,fecha_instalacion,garantia,mantenimiento,capacitacion,entrega_equipo,visita,id_empresa,id_hospital,id_equipo,id_marca,id_modelo,id_os,id_ingeniero) values (nextval('seq_servicio'),'','F8B80265AX','','','','','','','',12,1009,74,107,252,1600,46);</v>
      </c>
    </row>
    <row r="3542" customFormat="false" ht="24.05" hidden="false" customHeight="false" outlineLevel="0" collapsed="false">
      <c r="A3542" s="31" t="s">
        <v>23</v>
      </c>
      <c r="B3542" s="31"/>
      <c r="C3542" s="62" t="s">
        <v>9737</v>
      </c>
      <c r="D3542" s="31" t="s">
        <v>9738</v>
      </c>
      <c r="E3542" s="31" t="s">
        <v>4977</v>
      </c>
      <c r="F3542" s="32" t="s">
        <v>9739</v>
      </c>
      <c r="G3542" s="32" t="s">
        <v>8529</v>
      </c>
      <c r="H3542" s="33"/>
      <c r="I3542" s="33" t="s">
        <v>9740</v>
      </c>
      <c r="J3542" s="34"/>
      <c r="K3542" s="31"/>
      <c r="L3542" s="35"/>
      <c r="M3542" s="36"/>
      <c r="N3542" s="31"/>
      <c r="O3542" s="31"/>
      <c r="P3542" s="31"/>
      <c r="Q3542" s="0" t="n">
        <f aca="false">IF(ISNA(VLOOKUP(A3542,calculos!$A$2:$B$20,2,1)),"null",VLOOKUP(A3542,calculos!$A$2:$B$20,2,1))</f>
        <v>12</v>
      </c>
      <c r="R3542" s="0" t="n">
        <f aca="false">IF(ISNA(VLOOKUP(C3542,calculos!$D$2:$E$1218,2,1)),"null",VLOOKUP(C3542,calculos!$D$2:$E$1218,2,1))</f>
        <v>436</v>
      </c>
      <c r="S3542" s="0" t="n">
        <f aca="false">IF(ISNA(VLOOKUP(D3542,calculos!$G$2:$H$1118,2,1)),"null",VLOOKUP(D3542,calculos!$G$2:$H$1118,2,1))</f>
        <v>373</v>
      </c>
      <c r="T3542" s="0" t="n">
        <f aca="false">IF(ISNA(VLOOKUP(E3542,calculos!$J$2:$K$220,2,1)),"null",VLOOKUP(E3542,calculos!$J$2:$K$220,2,1))</f>
        <v>215</v>
      </c>
      <c r="U3542" s="0" t="n">
        <f aca="false">IF(ISNA(VLOOKUP(F3542,calculos!$M$2:$N$658,2,1)),"null",VLOOKUP(F3542,calculos!$M$2:$N$658,2,1))</f>
        <v>336</v>
      </c>
      <c r="V3542" s="0" t="str">
        <f aca="false">IF(ISNA(VLOOKUP(J3542,calculos!$P$2:$Q$1711,2,1)),"null",VLOOKUP(J3542,calculos!$P$2:$Q$1711,2,1))</f>
        <v>null</v>
      </c>
      <c r="W3542" s="0" t="str">
        <f aca="false">IF(ISNA(VLOOKUP(P3542,calculos!$S$2:$T$58,2,1)),"null",VLOOKUP(P3542,calculos!$S$2:$T$58,2,1))</f>
        <v>null</v>
      </c>
      <c r="X3542" s="9" t="str">
        <f aca="false">$X$1&amp;B3542&amp;"','"&amp;G3542&amp;"','"&amp;H3542&amp;"','"&amp;I3542&amp;"','"&amp;K3542&amp;"','"&amp;L3542&amp;"','"&amp;M3542&amp;"','"&amp;N3542&amp;"','"&amp;O3542&amp;"',"&amp;Q3542&amp;","&amp;R3542&amp;","&amp;S3542&amp;","&amp;T3542&amp;","&amp;U3542&amp;","&amp;V3542&amp;","&amp;W3542&amp;");"</f>
        <v>insert into servicio (id,fecha_entrega,serie,apertura,fecha_instalacion,garantia,mantenimiento,capacitacion,entrega_equipo,visita,id_empresa,id_hospital,id_equipo,id_marca,id_modelo,id_os,id_ingeniero) values (nextval('seq_servicio'),'','CAC0002726','','12-04-19','','','','','',12,436,373,215,336,null,null);</v>
      </c>
    </row>
    <row r="3543" customFormat="false" ht="24.05" hidden="false" customHeight="false" outlineLevel="0" collapsed="false">
      <c r="A3543" s="31" t="s">
        <v>23</v>
      </c>
      <c r="B3543" s="31"/>
      <c r="C3543" s="62" t="s">
        <v>9737</v>
      </c>
      <c r="D3543" s="31" t="s">
        <v>9738</v>
      </c>
      <c r="E3543" s="31" t="s">
        <v>4977</v>
      </c>
      <c r="F3543" s="32" t="s">
        <v>9739</v>
      </c>
      <c r="G3543" s="32" t="s">
        <v>8527</v>
      </c>
      <c r="H3543" s="33"/>
      <c r="I3543" s="33" t="s">
        <v>9740</v>
      </c>
      <c r="J3543" s="34"/>
      <c r="K3543" s="31"/>
      <c r="L3543" s="35"/>
      <c r="M3543" s="36"/>
      <c r="N3543" s="31"/>
      <c r="O3543" s="31"/>
      <c r="P3543" s="31"/>
      <c r="Q3543" s="0" t="n">
        <f aca="false">IF(ISNA(VLOOKUP(A3543,calculos!$A$2:$B$20,2,1)),"null",VLOOKUP(A3543,calculos!$A$2:$B$20,2,1))</f>
        <v>12</v>
      </c>
      <c r="R3543" s="0" t="n">
        <f aca="false">IF(ISNA(VLOOKUP(C3543,calculos!$D$2:$E$1218,2,1)),"null",VLOOKUP(C3543,calculos!$D$2:$E$1218,2,1))</f>
        <v>436</v>
      </c>
      <c r="S3543" s="0" t="n">
        <f aca="false">IF(ISNA(VLOOKUP(D3543,calculos!$G$2:$H$1118,2,1)),"null",VLOOKUP(D3543,calculos!$G$2:$H$1118,2,1))</f>
        <v>373</v>
      </c>
      <c r="T3543" s="0" t="n">
        <f aca="false">IF(ISNA(VLOOKUP(E3543,calculos!$J$2:$K$220,2,1)),"null",VLOOKUP(E3543,calculos!$J$2:$K$220,2,1))</f>
        <v>215</v>
      </c>
      <c r="U3543" s="0" t="n">
        <f aca="false">IF(ISNA(VLOOKUP(F3543,calculos!$M$2:$N$658,2,1)),"null",VLOOKUP(F3543,calculos!$M$2:$N$658,2,1))</f>
        <v>336</v>
      </c>
      <c r="V3543" s="0" t="str">
        <f aca="false">IF(ISNA(VLOOKUP(J3543,calculos!$P$2:$Q$1711,2,1)),"null",VLOOKUP(J3543,calculos!$P$2:$Q$1711,2,1))</f>
        <v>null</v>
      </c>
      <c r="W3543" s="0" t="str">
        <f aca="false">IF(ISNA(VLOOKUP(P3543,calculos!$S$2:$T$58,2,1)),"null",VLOOKUP(P3543,calculos!$S$2:$T$58,2,1))</f>
        <v>null</v>
      </c>
      <c r="X3543" s="9" t="str">
        <f aca="false">$X$1&amp;B3543&amp;"','"&amp;G3543&amp;"','"&amp;H3543&amp;"','"&amp;I3543&amp;"','"&amp;K3543&amp;"','"&amp;L3543&amp;"','"&amp;M3543&amp;"','"&amp;N3543&amp;"','"&amp;O3543&amp;"',"&amp;Q3543&amp;","&amp;R3543&amp;","&amp;S3543&amp;","&amp;T3543&amp;","&amp;U3543&amp;","&amp;V3543&amp;","&amp;W3543&amp;");"</f>
        <v>insert into servicio (id,fecha_entrega,serie,apertura,fecha_instalacion,garantia,mantenimiento,capacitacion,entrega_equipo,visita,id_empresa,id_hospital,id_equipo,id_marca,id_modelo,id_os,id_ingeniero) values (nextval('seq_servicio'),'','CAC0002691','','12-04-19','','','','','',12,436,373,215,336,null,null);</v>
      </c>
    </row>
    <row r="3544" customFormat="false" ht="24.05" hidden="false" customHeight="false" outlineLevel="0" collapsed="false">
      <c r="A3544" s="31" t="s">
        <v>23</v>
      </c>
      <c r="B3544" s="31"/>
      <c r="C3544" s="62" t="s">
        <v>9737</v>
      </c>
      <c r="D3544" s="31" t="s">
        <v>5939</v>
      </c>
      <c r="E3544" s="31" t="s">
        <v>771</v>
      </c>
      <c r="F3544" s="32" t="s">
        <v>9741</v>
      </c>
      <c r="G3544" s="32" t="s">
        <v>9022</v>
      </c>
      <c r="H3544" s="33"/>
      <c r="I3544" s="33" t="s">
        <v>9740</v>
      </c>
      <c r="J3544" s="34"/>
      <c r="K3544" s="31"/>
      <c r="L3544" s="35"/>
      <c r="M3544" s="36"/>
      <c r="N3544" s="31"/>
      <c r="O3544" s="31"/>
      <c r="P3544" s="31"/>
      <c r="Q3544" s="0" t="n">
        <f aca="false">IF(ISNA(VLOOKUP(A3544,calculos!$A$2:$B$20,2,1)),"null",VLOOKUP(A3544,calculos!$A$2:$B$20,2,1))</f>
        <v>12</v>
      </c>
      <c r="R3544" s="0" t="n">
        <f aca="false">IF(ISNA(VLOOKUP(C3544,calculos!$D$2:$E$1218,2,1)),"null",VLOOKUP(C3544,calculos!$D$2:$E$1218,2,1))</f>
        <v>436</v>
      </c>
      <c r="S3544" s="0" t="n">
        <f aca="false">IF(ISNA(VLOOKUP(D3544,calculos!$G$2:$H$1118,2,1)),"null",VLOOKUP(D3544,calculos!$G$2:$H$1118,2,1))</f>
        <v>236</v>
      </c>
      <c r="T3544" s="0" t="n">
        <f aca="false">IF(ISNA(VLOOKUP(E3544,calculos!$J$2:$K$220,2,1)),"null",VLOOKUP(E3544,calculos!$J$2:$K$220,2,1))</f>
        <v>142</v>
      </c>
      <c r="U3544" s="0" t="n">
        <f aca="false">IF(ISNA(VLOOKUP(F3544,calculos!$M$2:$N$658,2,1)),"null",VLOOKUP(F3544,calculos!$M$2:$N$658,2,1))</f>
        <v>97</v>
      </c>
      <c r="V3544" s="0" t="str">
        <f aca="false">IF(ISNA(VLOOKUP(J3544,calculos!$P$2:$Q$1711,2,1)),"null",VLOOKUP(J3544,calculos!$P$2:$Q$1711,2,1))</f>
        <v>null</v>
      </c>
      <c r="W3544" s="0" t="str">
        <f aca="false">IF(ISNA(VLOOKUP(P3544,calculos!$S$2:$T$58,2,1)),"null",VLOOKUP(P3544,calculos!$S$2:$T$58,2,1))</f>
        <v>null</v>
      </c>
      <c r="X3544" s="9" t="str">
        <f aca="false">$X$1&amp;B3544&amp;"','"&amp;G3544&amp;"','"&amp;H3544&amp;"','"&amp;I3544&amp;"','"&amp;K3544&amp;"','"&amp;L3544&amp;"','"&amp;M3544&amp;"','"&amp;N3544&amp;"','"&amp;O3544&amp;"',"&amp;Q3544&amp;","&amp;R3544&amp;","&amp;S3544&amp;","&amp;T3544&amp;","&amp;U3544&amp;","&amp;V3544&amp;","&amp;W3544&amp;");"</f>
        <v>insert into servicio (id,fecha_entrega,serie,apertura,fecha_instalacion,garantia,mantenimiento,capacitacion,entrega_equipo,visita,id_empresa,id_hospital,id_equipo,id_marca,id_modelo,id_os,id_ingeniero) values (nextval('seq_servicio'),'','DE65852706','','12-04-19','','','','','',12,436,236,142,97,null,null);</v>
      </c>
    </row>
    <row r="3545" customFormat="false" ht="24.05" hidden="false" customHeight="false" outlineLevel="0" collapsed="false">
      <c r="A3545" s="31" t="s">
        <v>23</v>
      </c>
      <c r="B3545" s="31"/>
      <c r="C3545" s="62" t="s">
        <v>9737</v>
      </c>
      <c r="D3545" s="62" t="s">
        <v>5939</v>
      </c>
      <c r="E3545" s="62" t="s">
        <v>771</v>
      </c>
      <c r="F3545" s="62" t="s">
        <v>9741</v>
      </c>
      <c r="G3545" s="62" t="s">
        <v>9024</v>
      </c>
      <c r="H3545" s="33"/>
      <c r="I3545" s="33" t="s">
        <v>9740</v>
      </c>
      <c r="J3545" s="34"/>
      <c r="K3545" s="31"/>
      <c r="L3545" s="35"/>
      <c r="M3545" s="36"/>
      <c r="N3545" s="31"/>
      <c r="O3545" s="31"/>
      <c r="P3545" s="31"/>
      <c r="Q3545" s="0" t="n">
        <f aca="false">IF(ISNA(VLOOKUP(A3545,calculos!$A$2:$B$20,2,1)),"null",VLOOKUP(A3545,calculos!$A$2:$B$20,2,1))</f>
        <v>12</v>
      </c>
      <c r="R3545" s="0" t="n">
        <f aca="false">IF(ISNA(VLOOKUP(C3545,calculos!$D$2:$E$1218,2,1)),"null",VLOOKUP(C3545,calculos!$D$2:$E$1218,2,1))</f>
        <v>436</v>
      </c>
      <c r="S3545" s="0" t="n">
        <f aca="false">IF(ISNA(VLOOKUP(D3545,calculos!$G$2:$H$1118,2,1)),"null",VLOOKUP(D3545,calculos!$G$2:$H$1118,2,1))</f>
        <v>236</v>
      </c>
      <c r="T3545" s="0" t="n">
        <f aca="false">IF(ISNA(VLOOKUP(E3545,calculos!$J$2:$K$220,2,1)),"null",VLOOKUP(E3545,calculos!$J$2:$K$220,2,1))</f>
        <v>142</v>
      </c>
      <c r="U3545" s="0" t="n">
        <f aca="false">IF(ISNA(VLOOKUP(F3545,calculos!$M$2:$N$658,2,1)),"null",VLOOKUP(F3545,calculos!$M$2:$N$658,2,1))</f>
        <v>97</v>
      </c>
      <c r="V3545" s="0" t="str">
        <f aca="false">IF(ISNA(VLOOKUP(J3545,calculos!$P$2:$Q$1711,2,1)),"null",VLOOKUP(J3545,calculos!$P$2:$Q$1711,2,1))</f>
        <v>null</v>
      </c>
      <c r="W3545" s="0" t="str">
        <f aca="false">IF(ISNA(VLOOKUP(P3545,calculos!$S$2:$T$58,2,1)),"null",VLOOKUP(P3545,calculos!$S$2:$T$58,2,1))</f>
        <v>null</v>
      </c>
      <c r="X3545" s="9" t="str">
        <f aca="false">$X$1&amp;B3545&amp;"','"&amp;G3545&amp;"','"&amp;H3545&amp;"','"&amp;I3545&amp;"','"&amp;K3545&amp;"','"&amp;L3545&amp;"','"&amp;M3545&amp;"','"&amp;N3545&amp;"','"&amp;O3545&amp;"',"&amp;Q3545&amp;","&amp;R3545&amp;","&amp;S3545&amp;","&amp;T3545&amp;","&amp;U3545&amp;","&amp;V3545&amp;","&amp;W3545&amp;");"</f>
        <v>insert into servicio (id,fecha_entrega,serie,apertura,fecha_instalacion,garantia,mantenimiento,capacitacion,entrega_equipo,visita,id_empresa,id_hospital,id_equipo,id_marca,id_modelo,id_os,id_ingeniero) values (nextval('seq_servicio'),'','DE65852719','','12-04-19','','','','','',12,436,236,142,97,null,null);</v>
      </c>
    </row>
    <row r="3546" customFormat="false" ht="24.05" hidden="false" customHeight="false" outlineLevel="0" collapsed="false">
      <c r="A3546" s="31" t="s">
        <v>23</v>
      </c>
      <c r="B3546" s="31"/>
      <c r="C3546" s="62" t="s">
        <v>9737</v>
      </c>
      <c r="D3546" s="62" t="s">
        <v>4937</v>
      </c>
      <c r="E3546" s="62" t="s">
        <v>771</v>
      </c>
      <c r="F3546" s="62" t="s">
        <v>9742</v>
      </c>
      <c r="G3546" s="62" t="s">
        <v>9743</v>
      </c>
      <c r="H3546" s="33"/>
      <c r="I3546" s="33" t="s">
        <v>9740</v>
      </c>
      <c r="J3546" s="34"/>
      <c r="K3546" s="31"/>
      <c r="L3546" s="35"/>
      <c r="M3546" s="36"/>
      <c r="N3546" s="31"/>
      <c r="O3546" s="31"/>
      <c r="P3546" s="31"/>
      <c r="Q3546" s="0" t="n">
        <f aca="false">IF(ISNA(VLOOKUP(A3546,calculos!$A$2:$B$20,2,1)),"null",VLOOKUP(A3546,calculos!$A$2:$B$20,2,1))</f>
        <v>12</v>
      </c>
      <c r="R3546" s="0" t="n">
        <f aca="false">IF(ISNA(VLOOKUP(C3546,calculos!$D$2:$E$1218,2,1)),"null",VLOOKUP(C3546,calculos!$D$2:$E$1218,2,1))</f>
        <v>436</v>
      </c>
      <c r="S3546" s="0" t="n">
        <f aca="false">IF(ISNA(VLOOKUP(D3546,calculos!$G$2:$H$1118,2,1)),"null",VLOOKUP(D3546,calculos!$G$2:$H$1118,2,1))</f>
        <v>260</v>
      </c>
      <c r="T3546" s="0" t="n">
        <f aca="false">IF(ISNA(VLOOKUP(E3546,calculos!$J$2:$K$220,2,1)),"null",VLOOKUP(E3546,calculos!$J$2:$K$220,2,1))</f>
        <v>142</v>
      </c>
      <c r="U3546" s="0" t="n">
        <f aca="false">IF(ISNA(VLOOKUP(F3546,calculos!$M$2:$N$658,2,1)),"null",VLOOKUP(F3546,calculos!$M$2:$N$658,2,1))</f>
        <v>245</v>
      </c>
      <c r="V3546" s="0" t="str">
        <f aca="false">IF(ISNA(VLOOKUP(J3546,calculos!$P$2:$Q$1711,2,1)),"null",VLOOKUP(J3546,calculos!$P$2:$Q$1711,2,1))</f>
        <v>null</v>
      </c>
      <c r="W3546" s="0" t="str">
        <f aca="false">IF(ISNA(VLOOKUP(P3546,calculos!$S$2:$T$58,2,1)),"null",VLOOKUP(P3546,calculos!$S$2:$T$58,2,1))</f>
        <v>null</v>
      </c>
      <c r="X3546" s="9" t="str">
        <f aca="false">$X$1&amp;B3546&amp;"','"&amp;G3546&amp;"','"&amp;H3546&amp;"','"&amp;I3546&amp;"','"&amp;K3546&amp;"','"&amp;L3546&amp;"','"&amp;M3546&amp;"','"&amp;N3546&amp;"','"&amp;O3546&amp;"',"&amp;Q3546&amp;","&amp;R3546&amp;","&amp;S3546&amp;","&amp;T3546&amp;","&amp;U3546&amp;","&amp;V3546&amp;","&amp;W3546&amp;");"</f>
        <v>insert into servicio (id,fecha_entrega,serie,apertura,fecha_instalacion,garantia,mantenimiento,capacitacion,entrega_equipo,visita,id_empresa,id_hospital,id_equipo,id_marca,id_modelo,id_os,id_ingeniero) values (nextval('seq_servicio'),'','CN32501321','','12-04-19','','','','','',12,436,260,142,245,null,null);</v>
      </c>
    </row>
    <row r="3547" customFormat="false" ht="35.45" hidden="false" customHeight="false" outlineLevel="0" collapsed="false">
      <c r="A3547" s="31" t="s">
        <v>23</v>
      </c>
      <c r="B3547" s="31"/>
      <c r="C3547" s="62" t="s">
        <v>9737</v>
      </c>
      <c r="D3547" s="62" t="s">
        <v>5577</v>
      </c>
      <c r="E3547" s="62" t="s">
        <v>771</v>
      </c>
      <c r="F3547" s="62" t="s">
        <v>9744</v>
      </c>
      <c r="G3547" s="62" t="s">
        <v>9020</v>
      </c>
      <c r="H3547" s="33"/>
      <c r="I3547" s="33" t="s">
        <v>9740</v>
      </c>
      <c r="J3547" s="34"/>
      <c r="K3547" s="31"/>
      <c r="L3547" s="35"/>
      <c r="M3547" s="36"/>
      <c r="N3547" s="31"/>
      <c r="O3547" s="31"/>
      <c r="P3547" s="31"/>
      <c r="Q3547" s="0" t="n">
        <f aca="false">IF(ISNA(VLOOKUP(A3547,calculos!$A$2:$B$20,2,1)),"null",VLOOKUP(A3547,calculos!$A$2:$B$20,2,1))</f>
        <v>12</v>
      </c>
      <c r="R3547" s="0" t="n">
        <f aca="false">IF(ISNA(VLOOKUP(C3547,calculos!$D$2:$E$1218,2,1)),"null",VLOOKUP(C3547,calculos!$D$2:$E$1218,2,1))</f>
        <v>436</v>
      </c>
      <c r="S3547" s="0" t="n">
        <f aca="false">IF(ISNA(VLOOKUP(D3547,calculos!$G$2:$H$1118,2,1)),"null",VLOOKUP(D3547,calculos!$G$2:$H$1118,2,1))</f>
        <v>368</v>
      </c>
      <c r="T3547" s="0" t="n">
        <f aca="false">IF(ISNA(VLOOKUP(E3547,calculos!$J$2:$K$220,2,1)),"null",VLOOKUP(E3547,calculos!$J$2:$K$220,2,1))</f>
        <v>142</v>
      </c>
      <c r="U3547" s="0" t="n">
        <f aca="false">IF(ISNA(VLOOKUP(F3547,calculos!$M$2:$N$658,2,1)),"null",VLOOKUP(F3547,calculos!$M$2:$N$658,2,1))</f>
        <v>425</v>
      </c>
      <c r="V3547" s="0" t="str">
        <f aca="false">IF(ISNA(VLOOKUP(J3547,calculos!$P$2:$Q$1711,2,1)),"null",VLOOKUP(J3547,calculos!$P$2:$Q$1711,2,1))</f>
        <v>null</v>
      </c>
      <c r="W3547" s="0" t="str">
        <f aca="false">IF(ISNA(VLOOKUP(P3547,calculos!$S$2:$T$58,2,1)),"null",VLOOKUP(P3547,calculos!$S$2:$T$58,2,1))</f>
        <v>null</v>
      </c>
      <c r="X3547" s="9" t="str">
        <f aca="false">$X$1&amp;B3547&amp;"','"&amp;G3547&amp;"','"&amp;H3547&amp;"','"&amp;I3547&amp;"','"&amp;K3547&amp;"','"&amp;L3547&amp;"','"&amp;M3547&amp;"','"&amp;N3547&amp;"','"&amp;O3547&amp;"',"&amp;Q3547&amp;","&amp;R3547&amp;","&amp;S3547&amp;","&amp;T3547&amp;","&amp;U3547&amp;","&amp;V3547&amp;","&amp;W3547&amp;");"</f>
        <v>insert into servicio (id,fecha_entrega,serie,apertura,fecha_instalacion,garantia,mantenimiento,capacitacion,entrega_equipo,visita,id_empresa,id_hospital,id_equipo,id_marca,id_modelo,id_os,id_ingeniero) values (nextval('seq_servicio'),'','CN11911277','','12-04-19','','','','','',12,436,368,142,425,null,null);</v>
      </c>
    </row>
    <row r="3548" customFormat="false" ht="24.05" hidden="false" customHeight="false" outlineLevel="0" collapsed="false">
      <c r="A3548" s="31" t="s">
        <v>23</v>
      </c>
      <c r="B3548" s="31"/>
      <c r="C3548" s="62" t="s">
        <v>9737</v>
      </c>
      <c r="D3548" s="62" t="s">
        <v>4565</v>
      </c>
      <c r="E3548" s="62" t="s">
        <v>771</v>
      </c>
      <c r="F3548" s="62" t="s">
        <v>9745</v>
      </c>
      <c r="G3548" s="62" t="s">
        <v>9011</v>
      </c>
      <c r="H3548" s="33"/>
      <c r="I3548" s="33" t="s">
        <v>9740</v>
      </c>
      <c r="J3548" s="34"/>
      <c r="K3548" s="31"/>
      <c r="L3548" s="35"/>
      <c r="M3548" s="36"/>
      <c r="N3548" s="31"/>
      <c r="O3548" s="31"/>
      <c r="P3548" s="31"/>
      <c r="Q3548" s="0" t="n">
        <f aca="false">IF(ISNA(VLOOKUP(A3548,calculos!$A$2:$B$20,2,1)),"null",VLOOKUP(A3548,calculos!$A$2:$B$20,2,1))</f>
        <v>12</v>
      </c>
      <c r="R3548" s="0" t="n">
        <f aca="false">IF(ISNA(VLOOKUP(C3548,calculos!$D$2:$E$1218,2,1)),"null",VLOOKUP(C3548,calculos!$D$2:$E$1218,2,1))</f>
        <v>436</v>
      </c>
      <c r="S3548" s="0" t="n">
        <f aca="false">IF(ISNA(VLOOKUP(D3548,calculos!$G$2:$H$1118,2,1)),"null",VLOOKUP(D3548,calculos!$G$2:$H$1118,2,1))</f>
        <v>784</v>
      </c>
      <c r="T3548" s="0" t="n">
        <f aca="false">IF(ISNA(VLOOKUP(E3548,calculos!$J$2:$K$220,2,1)),"null",VLOOKUP(E3548,calculos!$J$2:$K$220,2,1))</f>
        <v>142</v>
      </c>
      <c r="U3548" s="0" t="n">
        <f aca="false">IF(ISNA(VLOOKUP(F3548,calculos!$M$2:$N$658,2,1)),"null",VLOOKUP(F3548,calculos!$M$2:$N$658,2,1))</f>
        <v>242</v>
      </c>
      <c r="V3548" s="0" t="str">
        <f aca="false">IF(ISNA(VLOOKUP(J3548,calculos!$P$2:$Q$1711,2,1)),"null",VLOOKUP(J3548,calculos!$P$2:$Q$1711,2,1))</f>
        <v>null</v>
      </c>
      <c r="W3548" s="0" t="str">
        <f aca="false">IF(ISNA(VLOOKUP(P3548,calculos!$S$2:$T$58,2,1)),"null",VLOOKUP(P3548,calculos!$S$2:$T$58,2,1))</f>
        <v>null</v>
      </c>
      <c r="X3548" s="9" t="str">
        <f aca="false">$X$1&amp;B3548&amp;"','"&amp;G3548&amp;"','"&amp;H3548&amp;"','"&amp;I3548&amp;"','"&amp;K3548&amp;"','"&amp;L3548&amp;"','"&amp;M3548&amp;"','"&amp;N3548&amp;"','"&amp;O3548&amp;"',"&amp;Q3548&amp;","&amp;R3548&amp;","&amp;S3548&amp;","&amp;T3548&amp;","&amp;U3548&amp;","&amp;V3548&amp;","&amp;W3548&amp;");"</f>
        <v>insert into servicio (id,fecha_entrega,serie,apertura,fecha_instalacion,garantia,mantenimiento,capacitacion,entrega_equipo,visita,id_empresa,id_hospital,id_equipo,id_marca,id_modelo,id_os,id_ingeniero) values (nextval('seq_servicio'),'','CN62639182','','12-04-19','','','','','',12,436,784,142,242,null,null);</v>
      </c>
    </row>
    <row r="3549" customFormat="false" ht="24.05" hidden="false" customHeight="false" outlineLevel="0" collapsed="false">
      <c r="A3549" s="31" t="s">
        <v>23</v>
      </c>
      <c r="B3549" s="31"/>
      <c r="C3549" s="62" t="s">
        <v>9737</v>
      </c>
      <c r="D3549" s="62" t="s">
        <v>4565</v>
      </c>
      <c r="E3549" s="62" t="s">
        <v>771</v>
      </c>
      <c r="F3549" s="62" t="s">
        <v>9745</v>
      </c>
      <c r="G3549" s="62" t="s">
        <v>9746</v>
      </c>
      <c r="H3549" s="33"/>
      <c r="I3549" s="33" t="s">
        <v>9740</v>
      </c>
      <c r="J3549" s="34"/>
      <c r="K3549" s="31"/>
      <c r="L3549" s="35"/>
      <c r="M3549" s="36"/>
      <c r="N3549" s="31"/>
      <c r="O3549" s="31"/>
      <c r="P3549" s="31"/>
      <c r="Q3549" s="0" t="n">
        <f aca="false">IF(ISNA(VLOOKUP(A3549,calculos!$A$2:$B$20,2,1)),"null",VLOOKUP(A3549,calculos!$A$2:$B$20,2,1))</f>
        <v>12</v>
      </c>
      <c r="R3549" s="0" t="n">
        <f aca="false">IF(ISNA(VLOOKUP(C3549,calculos!$D$2:$E$1218,2,1)),"null",VLOOKUP(C3549,calculos!$D$2:$E$1218,2,1))</f>
        <v>436</v>
      </c>
      <c r="S3549" s="0" t="n">
        <f aca="false">IF(ISNA(VLOOKUP(D3549,calculos!$G$2:$H$1118,2,1)),"null",VLOOKUP(D3549,calculos!$G$2:$H$1118,2,1))</f>
        <v>784</v>
      </c>
      <c r="T3549" s="0" t="n">
        <f aca="false">IF(ISNA(VLOOKUP(E3549,calculos!$J$2:$K$220,2,1)),"null",VLOOKUP(E3549,calculos!$J$2:$K$220,2,1))</f>
        <v>142</v>
      </c>
      <c r="U3549" s="0" t="n">
        <f aca="false">IF(ISNA(VLOOKUP(F3549,calculos!$M$2:$N$658,2,1)),"null",VLOOKUP(F3549,calculos!$M$2:$N$658,2,1))</f>
        <v>242</v>
      </c>
      <c r="V3549" s="0" t="str">
        <f aca="false">IF(ISNA(VLOOKUP(J3549,calculos!$P$2:$Q$1711,2,1)),"null",VLOOKUP(J3549,calculos!$P$2:$Q$1711,2,1))</f>
        <v>null</v>
      </c>
      <c r="W3549" s="0" t="str">
        <f aca="false">IF(ISNA(VLOOKUP(P3549,calculos!$S$2:$T$58,2,1)),"null",VLOOKUP(P3549,calculos!$S$2:$T$58,2,1))</f>
        <v>null</v>
      </c>
      <c r="X3549" s="9" t="str">
        <f aca="false">$X$1&amp;B3549&amp;"','"&amp;G3549&amp;"','"&amp;H3549&amp;"','"&amp;I3549&amp;"','"&amp;K3549&amp;"','"&amp;L3549&amp;"','"&amp;M3549&amp;"','"&amp;N3549&amp;"','"&amp;O3549&amp;"',"&amp;Q3549&amp;","&amp;R3549&amp;","&amp;S3549&amp;","&amp;T3549&amp;","&amp;U3549&amp;","&amp;V3549&amp;","&amp;W3549&amp;");"</f>
        <v>insert into servicio (id,fecha_entrega,serie,apertura,fecha_instalacion,garantia,mantenimiento,capacitacion,entrega_equipo,visita,id_empresa,id_hospital,id_equipo,id_marca,id_modelo,id_os,id_ingeniero) values (nextval('seq_servicio'),'','CN62639183','','12-04-19','','','','','',12,436,784,142,242,null,null);</v>
      </c>
    </row>
    <row r="3550" customFormat="false" ht="24.05" hidden="false" customHeight="false" outlineLevel="0" collapsed="false">
      <c r="A3550" s="31" t="s">
        <v>23</v>
      </c>
      <c r="B3550" s="31"/>
      <c r="C3550" s="62" t="s">
        <v>9737</v>
      </c>
      <c r="D3550" s="62" t="s">
        <v>4565</v>
      </c>
      <c r="E3550" s="62" t="s">
        <v>771</v>
      </c>
      <c r="F3550" s="62" t="s">
        <v>9745</v>
      </c>
      <c r="G3550" s="62" t="s">
        <v>9012</v>
      </c>
      <c r="H3550" s="33"/>
      <c r="I3550" s="33" t="s">
        <v>9740</v>
      </c>
      <c r="J3550" s="34"/>
      <c r="K3550" s="31"/>
      <c r="L3550" s="35"/>
      <c r="M3550" s="36"/>
      <c r="N3550" s="31"/>
      <c r="O3550" s="31"/>
      <c r="P3550" s="31"/>
      <c r="Q3550" s="0" t="n">
        <f aca="false">IF(ISNA(VLOOKUP(A3550,calculos!$A$2:$B$20,2,1)),"null",VLOOKUP(A3550,calculos!$A$2:$B$20,2,1))</f>
        <v>12</v>
      </c>
      <c r="R3550" s="0" t="n">
        <f aca="false">IF(ISNA(VLOOKUP(C3550,calculos!$D$2:$E$1218,2,1)),"null",VLOOKUP(C3550,calculos!$D$2:$E$1218,2,1))</f>
        <v>436</v>
      </c>
      <c r="S3550" s="0" t="n">
        <f aca="false">IF(ISNA(VLOOKUP(D3550,calculos!$G$2:$H$1118,2,1)),"null",VLOOKUP(D3550,calculos!$G$2:$H$1118,2,1))</f>
        <v>784</v>
      </c>
      <c r="T3550" s="0" t="n">
        <f aca="false">IF(ISNA(VLOOKUP(E3550,calculos!$J$2:$K$220,2,1)),"null",VLOOKUP(E3550,calculos!$J$2:$K$220,2,1))</f>
        <v>142</v>
      </c>
      <c r="U3550" s="0" t="n">
        <f aca="false">IF(ISNA(VLOOKUP(F3550,calculos!$M$2:$N$658,2,1)),"null",VLOOKUP(F3550,calculos!$M$2:$N$658,2,1))</f>
        <v>242</v>
      </c>
      <c r="V3550" s="0" t="str">
        <f aca="false">IF(ISNA(VLOOKUP(J3550,calculos!$P$2:$Q$1711,2,1)),"null",VLOOKUP(J3550,calculos!$P$2:$Q$1711,2,1))</f>
        <v>null</v>
      </c>
      <c r="W3550" s="0" t="str">
        <f aca="false">IF(ISNA(VLOOKUP(P3550,calculos!$S$2:$T$58,2,1)),"null",VLOOKUP(P3550,calculos!$S$2:$T$58,2,1))</f>
        <v>null</v>
      </c>
      <c r="X3550" s="9" t="str">
        <f aca="false">$X$1&amp;B3550&amp;"','"&amp;G3550&amp;"','"&amp;H3550&amp;"','"&amp;I3550&amp;"','"&amp;K3550&amp;"','"&amp;L3550&amp;"','"&amp;M3550&amp;"','"&amp;N3550&amp;"','"&amp;O3550&amp;"',"&amp;Q3550&amp;","&amp;R3550&amp;","&amp;S3550&amp;","&amp;T3550&amp;","&amp;U3550&amp;","&amp;V3550&amp;","&amp;W3550&amp;");"</f>
        <v>insert into servicio (id,fecha_entrega,serie,apertura,fecha_instalacion,garantia,mantenimiento,capacitacion,entrega_equipo,visita,id_empresa,id_hospital,id_equipo,id_marca,id_modelo,id_os,id_ingeniero) values (nextval('seq_servicio'),'','CN62639184','','12-04-19','','','','','',12,436,784,142,242,null,null);</v>
      </c>
    </row>
    <row r="3551" customFormat="false" ht="24.05" hidden="false" customHeight="false" outlineLevel="0" collapsed="false">
      <c r="A3551" s="31" t="s">
        <v>23</v>
      </c>
      <c r="B3551" s="31"/>
      <c r="C3551" s="62" t="s">
        <v>9737</v>
      </c>
      <c r="D3551" s="62" t="s">
        <v>4565</v>
      </c>
      <c r="E3551" s="62" t="s">
        <v>771</v>
      </c>
      <c r="F3551" s="62" t="s">
        <v>9745</v>
      </c>
      <c r="G3551" s="62" t="s">
        <v>9013</v>
      </c>
      <c r="H3551" s="33"/>
      <c r="I3551" s="33" t="s">
        <v>9740</v>
      </c>
      <c r="J3551" s="34"/>
      <c r="K3551" s="31"/>
      <c r="L3551" s="35"/>
      <c r="M3551" s="36"/>
      <c r="N3551" s="31"/>
      <c r="O3551" s="31"/>
      <c r="P3551" s="31"/>
      <c r="Q3551" s="0" t="n">
        <f aca="false">IF(ISNA(VLOOKUP(A3551,calculos!$A$2:$B$20,2,1)),"null",VLOOKUP(A3551,calculos!$A$2:$B$20,2,1))</f>
        <v>12</v>
      </c>
      <c r="R3551" s="0" t="n">
        <f aca="false">IF(ISNA(VLOOKUP(C3551,calculos!$D$2:$E$1218,2,1)),"null",VLOOKUP(C3551,calculos!$D$2:$E$1218,2,1))</f>
        <v>436</v>
      </c>
      <c r="S3551" s="0" t="n">
        <f aca="false">IF(ISNA(VLOOKUP(D3551,calculos!$G$2:$H$1118,2,1)),"null",VLOOKUP(D3551,calculos!$G$2:$H$1118,2,1))</f>
        <v>784</v>
      </c>
      <c r="T3551" s="0" t="n">
        <f aca="false">IF(ISNA(VLOOKUP(E3551,calculos!$J$2:$K$220,2,1)),"null",VLOOKUP(E3551,calculos!$J$2:$K$220,2,1))</f>
        <v>142</v>
      </c>
      <c r="U3551" s="0" t="n">
        <f aca="false">IF(ISNA(VLOOKUP(F3551,calculos!$M$2:$N$658,2,1)),"null",VLOOKUP(F3551,calculos!$M$2:$N$658,2,1))</f>
        <v>242</v>
      </c>
      <c r="V3551" s="0" t="str">
        <f aca="false">IF(ISNA(VLOOKUP(J3551,calculos!$P$2:$Q$1711,2,1)),"null",VLOOKUP(J3551,calculos!$P$2:$Q$1711,2,1))</f>
        <v>null</v>
      </c>
      <c r="W3551" s="0" t="str">
        <f aca="false">IF(ISNA(VLOOKUP(P3551,calculos!$S$2:$T$58,2,1)),"null",VLOOKUP(P3551,calculos!$S$2:$T$58,2,1))</f>
        <v>null</v>
      </c>
      <c r="X3551" s="9" t="str">
        <f aca="false">$X$1&amp;B3551&amp;"','"&amp;G3551&amp;"','"&amp;H3551&amp;"','"&amp;I3551&amp;"','"&amp;K3551&amp;"','"&amp;L3551&amp;"','"&amp;M3551&amp;"','"&amp;N3551&amp;"','"&amp;O3551&amp;"',"&amp;Q3551&amp;","&amp;R3551&amp;","&amp;S3551&amp;","&amp;T3551&amp;","&amp;U3551&amp;","&amp;V3551&amp;","&amp;W3551&amp;");"</f>
        <v>insert into servicio (id,fecha_entrega,serie,apertura,fecha_instalacion,garantia,mantenimiento,capacitacion,entrega_equipo,visita,id_empresa,id_hospital,id_equipo,id_marca,id_modelo,id_os,id_ingeniero) values (nextval('seq_servicio'),'','CN62639185','','12-04-19','','','','','',12,436,784,142,242,null,null);</v>
      </c>
    </row>
    <row r="3552" customFormat="false" ht="24.05" hidden="false" customHeight="false" outlineLevel="0" collapsed="false">
      <c r="A3552" s="31" t="s">
        <v>23</v>
      </c>
      <c r="B3552" s="31"/>
      <c r="C3552" s="62" t="s">
        <v>9737</v>
      </c>
      <c r="D3552" s="62" t="s">
        <v>4565</v>
      </c>
      <c r="E3552" s="62" t="s">
        <v>771</v>
      </c>
      <c r="F3552" s="62" t="s">
        <v>9745</v>
      </c>
      <c r="G3552" s="62" t="s">
        <v>9014</v>
      </c>
      <c r="H3552" s="33"/>
      <c r="I3552" s="33" t="s">
        <v>9740</v>
      </c>
      <c r="J3552" s="34"/>
      <c r="K3552" s="31"/>
      <c r="L3552" s="35"/>
      <c r="M3552" s="36"/>
      <c r="N3552" s="31"/>
      <c r="O3552" s="31"/>
      <c r="P3552" s="31"/>
      <c r="Q3552" s="0" t="n">
        <f aca="false">IF(ISNA(VLOOKUP(A3552,calculos!$A$2:$B$20,2,1)),"null",VLOOKUP(A3552,calculos!$A$2:$B$20,2,1))</f>
        <v>12</v>
      </c>
      <c r="R3552" s="0" t="n">
        <f aca="false">IF(ISNA(VLOOKUP(C3552,calculos!$D$2:$E$1218,2,1)),"null",VLOOKUP(C3552,calculos!$D$2:$E$1218,2,1))</f>
        <v>436</v>
      </c>
      <c r="S3552" s="0" t="n">
        <f aca="false">IF(ISNA(VLOOKUP(D3552,calculos!$G$2:$H$1118,2,1)),"null",VLOOKUP(D3552,calculos!$G$2:$H$1118,2,1))</f>
        <v>784</v>
      </c>
      <c r="T3552" s="0" t="n">
        <f aca="false">IF(ISNA(VLOOKUP(E3552,calculos!$J$2:$K$220,2,1)),"null",VLOOKUP(E3552,calculos!$J$2:$K$220,2,1))</f>
        <v>142</v>
      </c>
      <c r="U3552" s="0" t="n">
        <f aca="false">IF(ISNA(VLOOKUP(F3552,calculos!$M$2:$N$658,2,1)),"null",VLOOKUP(F3552,calculos!$M$2:$N$658,2,1))</f>
        <v>242</v>
      </c>
      <c r="V3552" s="0" t="str">
        <f aca="false">IF(ISNA(VLOOKUP(J3552,calculos!$P$2:$Q$1711,2,1)),"null",VLOOKUP(J3552,calculos!$P$2:$Q$1711,2,1))</f>
        <v>null</v>
      </c>
      <c r="W3552" s="0" t="str">
        <f aca="false">IF(ISNA(VLOOKUP(P3552,calculos!$S$2:$T$58,2,1)),"null",VLOOKUP(P3552,calculos!$S$2:$T$58,2,1))</f>
        <v>null</v>
      </c>
      <c r="X3552" s="9" t="str">
        <f aca="false">$X$1&amp;B3552&amp;"','"&amp;G3552&amp;"','"&amp;H3552&amp;"','"&amp;I3552&amp;"','"&amp;K3552&amp;"','"&amp;L3552&amp;"','"&amp;M3552&amp;"','"&amp;N3552&amp;"','"&amp;O3552&amp;"',"&amp;Q3552&amp;","&amp;R3552&amp;","&amp;S3552&amp;","&amp;T3552&amp;","&amp;U3552&amp;","&amp;V3552&amp;","&amp;W3552&amp;");"</f>
        <v>insert into servicio (id,fecha_entrega,serie,apertura,fecha_instalacion,garantia,mantenimiento,capacitacion,entrega_equipo,visita,id_empresa,id_hospital,id_equipo,id_marca,id_modelo,id_os,id_ingeniero) values (nextval('seq_servicio'),'','CN62639186','','12-04-19','','','','','',12,436,784,142,242,null,null);</v>
      </c>
    </row>
    <row r="3553" customFormat="false" ht="24.05" hidden="false" customHeight="false" outlineLevel="0" collapsed="false">
      <c r="A3553" s="31" t="s">
        <v>23</v>
      </c>
      <c r="B3553" s="31"/>
      <c r="C3553" s="62" t="s">
        <v>9737</v>
      </c>
      <c r="D3553" s="62" t="s">
        <v>4565</v>
      </c>
      <c r="E3553" s="62" t="s">
        <v>771</v>
      </c>
      <c r="F3553" s="62" t="s">
        <v>9747</v>
      </c>
      <c r="G3553" s="62" t="s">
        <v>8996</v>
      </c>
      <c r="H3553" s="33"/>
      <c r="I3553" s="33" t="s">
        <v>9740</v>
      </c>
      <c r="J3553" s="34"/>
      <c r="K3553" s="31"/>
      <c r="L3553" s="35"/>
      <c r="M3553" s="36"/>
      <c r="N3553" s="31"/>
      <c r="O3553" s="31"/>
      <c r="P3553" s="31"/>
      <c r="Q3553" s="0" t="n">
        <f aca="false">IF(ISNA(VLOOKUP(A3553,calculos!$A$2:$B$20,2,1)),"null",VLOOKUP(A3553,calculos!$A$2:$B$20,2,1))</f>
        <v>12</v>
      </c>
      <c r="R3553" s="0" t="n">
        <f aca="false">IF(ISNA(VLOOKUP(C3553,calculos!$D$2:$E$1218,2,1)),"null",VLOOKUP(C3553,calculos!$D$2:$E$1218,2,1))</f>
        <v>436</v>
      </c>
      <c r="S3553" s="0" t="n">
        <f aca="false">IF(ISNA(VLOOKUP(D3553,calculos!$G$2:$H$1118,2,1)),"null",VLOOKUP(D3553,calculos!$G$2:$H$1118,2,1))</f>
        <v>784</v>
      </c>
      <c r="T3553" s="0" t="n">
        <f aca="false">IF(ISNA(VLOOKUP(E3553,calculos!$J$2:$K$220,2,1)),"null",VLOOKUP(E3553,calculos!$J$2:$K$220,2,1))</f>
        <v>142</v>
      </c>
      <c r="U3553" s="0" t="n">
        <f aca="false">IF(ISNA(VLOOKUP(F3553,calculos!$M$2:$N$658,2,1)),"null",VLOOKUP(F3553,calculos!$M$2:$N$658,2,1))</f>
        <v>241</v>
      </c>
      <c r="V3553" s="0" t="str">
        <f aca="false">IF(ISNA(VLOOKUP(J3553,calculos!$P$2:$Q$1711,2,1)),"null",VLOOKUP(J3553,calculos!$P$2:$Q$1711,2,1))</f>
        <v>null</v>
      </c>
      <c r="W3553" s="0" t="str">
        <f aca="false">IF(ISNA(VLOOKUP(P3553,calculos!$S$2:$T$58,2,1)),"null",VLOOKUP(P3553,calculos!$S$2:$T$58,2,1))</f>
        <v>null</v>
      </c>
      <c r="X3553" s="9" t="str">
        <f aca="false">$X$1&amp;B3553&amp;"','"&amp;G3553&amp;"','"&amp;H3553&amp;"','"&amp;I3553&amp;"','"&amp;K3553&amp;"','"&amp;L3553&amp;"','"&amp;M3553&amp;"','"&amp;N3553&amp;"','"&amp;O3553&amp;"',"&amp;Q3553&amp;","&amp;R3553&amp;","&amp;S3553&amp;","&amp;T3553&amp;","&amp;U3553&amp;","&amp;V3553&amp;","&amp;W3553&amp;");"</f>
        <v>insert into servicio (id,fecha_entrega,serie,apertura,fecha_instalacion,garantia,mantenimiento,capacitacion,entrega_equipo,visita,id_empresa,id_hospital,id_equipo,id_marca,id_modelo,id_os,id_ingeniero) values (nextval('seq_servicio'),'','CN62639156','','12-04-19','','','','','',12,436,784,142,241,null,null);</v>
      </c>
    </row>
    <row r="3554" customFormat="false" ht="24.05" hidden="false" customHeight="false" outlineLevel="0" collapsed="false">
      <c r="A3554" s="31" t="s">
        <v>23</v>
      </c>
      <c r="B3554" s="31"/>
      <c r="C3554" s="62" t="s">
        <v>9737</v>
      </c>
      <c r="D3554" s="62" t="s">
        <v>4565</v>
      </c>
      <c r="E3554" s="62" t="s">
        <v>771</v>
      </c>
      <c r="F3554" s="62" t="s">
        <v>9747</v>
      </c>
      <c r="G3554" s="62" t="s">
        <v>8998</v>
      </c>
      <c r="H3554" s="33"/>
      <c r="I3554" s="33" t="s">
        <v>9740</v>
      </c>
      <c r="J3554" s="34"/>
      <c r="K3554" s="31"/>
      <c r="L3554" s="35"/>
      <c r="M3554" s="36"/>
      <c r="N3554" s="31"/>
      <c r="O3554" s="31"/>
      <c r="P3554" s="31"/>
      <c r="Q3554" s="0" t="n">
        <f aca="false">IF(ISNA(VLOOKUP(A3554,calculos!$A$2:$B$20,2,1)),"null",VLOOKUP(A3554,calculos!$A$2:$B$20,2,1))</f>
        <v>12</v>
      </c>
      <c r="R3554" s="0" t="n">
        <f aca="false">IF(ISNA(VLOOKUP(C3554,calculos!$D$2:$E$1218,2,1)),"null",VLOOKUP(C3554,calculos!$D$2:$E$1218,2,1))</f>
        <v>436</v>
      </c>
      <c r="S3554" s="0" t="n">
        <f aca="false">IF(ISNA(VLOOKUP(D3554,calculos!$G$2:$H$1118,2,1)),"null",VLOOKUP(D3554,calculos!$G$2:$H$1118,2,1))</f>
        <v>784</v>
      </c>
      <c r="T3554" s="0" t="n">
        <f aca="false">IF(ISNA(VLOOKUP(E3554,calculos!$J$2:$K$220,2,1)),"null",VLOOKUP(E3554,calculos!$J$2:$K$220,2,1))</f>
        <v>142</v>
      </c>
      <c r="U3554" s="0" t="n">
        <f aca="false">IF(ISNA(VLOOKUP(F3554,calculos!$M$2:$N$658,2,1)),"null",VLOOKUP(F3554,calculos!$M$2:$N$658,2,1))</f>
        <v>241</v>
      </c>
      <c r="V3554" s="0" t="str">
        <f aca="false">IF(ISNA(VLOOKUP(J3554,calculos!$P$2:$Q$1711,2,1)),"null",VLOOKUP(J3554,calculos!$P$2:$Q$1711,2,1))</f>
        <v>null</v>
      </c>
      <c r="W3554" s="0" t="str">
        <f aca="false">IF(ISNA(VLOOKUP(P3554,calculos!$S$2:$T$58,2,1)),"null",VLOOKUP(P3554,calculos!$S$2:$T$58,2,1))</f>
        <v>null</v>
      </c>
      <c r="X3554" s="9" t="str">
        <f aca="false">$X$1&amp;B3554&amp;"','"&amp;G3554&amp;"','"&amp;H3554&amp;"','"&amp;I3554&amp;"','"&amp;K3554&amp;"','"&amp;L3554&amp;"','"&amp;M3554&amp;"','"&amp;N3554&amp;"','"&amp;O3554&amp;"',"&amp;Q3554&amp;","&amp;R3554&amp;","&amp;S3554&amp;","&amp;T3554&amp;","&amp;U3554&amp;","&amp;V3554&amp;","&amp;W3554&amp;");"</f>
        <v>insert into servicio (id,fecha_entrega,serie,apertura,fecha_instalacion,garantia,mantenimiento,capacitacion,entrega_equipo,visita,id_empresa,id_hospital,id_equipo,id_marca,id_modelo,id_os,id_ingeniero) values (nextval('seq_servicio'),'','CN62639157','','12-04-19','','','','','',12,436,784,142,241,null,null);</v>
      </c>
    </row>
    <row r="3555" customFormat="false" ht="24.05" hidden="false" customHeight="false" outlineLevel="0" collapsed="false">
      <c r="A3555" s="31" t="s">
        <v>23</v>
      </c>
      <c r="B3555" s="63"/>
      <c r="C3555" s="62" t="s">
        <v>9737</v>
      </c>
      <c r="D3555" s="62" t="s">
        <v>4565</v>
      </c>
      <c r="E3555" s="62" t="s">
        <v>771</v>
      </c>
      <c r="F3555" s="62" t="s">
        <v>9747</v>
      </c>
      <c r="G3555" s="62" t="s">
        <v>8999</v>
      </c>
      <c r="H3555" s="64"/>
      <c r="I3555" s="33" t="s">
        <v>9740</v>
      </c>
      <c r="J3555" s="65"/>
      <c r="K3555" s="63"/>
      <c r="L3555" s="66"/>
      <c r="M3555" s="67"/>
      <c r="N3555" s="63"/>
      <c r="O3555" s="63"/>
      <c r="P3555" s="63"/>
      <c r="Q3555" s="0" t="n">
        <f aca="false">IF(ISNA(VLOOKUP(A3555,calculos!$A$2:$B$20,2,1)),"null",VLOOKUP(A3555,calculos!$A$2:$B$20,2,1))</f>
        <v>12</v>
      </c>
      <c r="R3555" s="0" t="n">
        <f aca="false">IF(ISNA(VLOOKUP(C3555,calculos!$D$2:$E$1218,2,1)),"null",VLOOKUP(C3555,calculos!$D$2:$E$1218,2,1))</f>
        <v>436</v>
      </c>
      <c r="S3555" s="0" t="n">
        <f aca="false">IF(ISNA(VLOOKUP(D3555,calculos!$G$2:$H$1118,2,1)),"null",VLOOKUP(D3555,calculos!$G$2:$H$1118,2,1))</f>
        <v>784</v>
      </c>
      <c r="T3555" s="0" t="n">
        <f aca="false">IF(ISNA(VLOOKUP(E3555,calculos!$J$2:$K$220,2,1)),"null",VLOOKUP(E3555,calculos!$J$2:$K$220,2,1))</f>
        <v>142</v>
      </c>
      <c r="U3555" s="0" t="n">
        <f aca="false">IF(ISNA(VLOOKUP(F3555,calculos!$M$2:$N$658,2,1)),"null",VLOOKUP(F3555,calculos!$M$2:$N$658,2,1))</f>
        <v>241</v>
      </c>
      <c r="V3555" s="0" t="str">
        <f aca="false">IF(ISNA(VLOOKUP(J3555,calculos!$P$2:$Q$1711,2,1)),"null",VLOOKUP(J3555,calculos!$P$2:$Q$1711,2,1))</f>
        <v>null</v>
      </c>
      <c r="W3555" s="0" t="str">
        <f aca="false">IF(ISNA(VLOOKUP(P3555,calculos!$S$2:$T$58,2,1)),"null",VLOOKUP(P3555,calculos!$S$2:$T$58,2,1))</f>
        <v>null</v>
      </c>
      <c r="X3555" s="9" t="str">
        <f aca="false">$X$1&amp;B3555&amp;"','"&amp;G3555&amp;"','"&amp;H3555&amp;"','"&amp;I3555&amp;"','"&amp;K3555&amp;"','"&amp;L3555&amp;"','"&amp;M3555&amp;"','"&amp;N3555&amp;"','"&amp;O3555&amp;"',"&amp;Q3555&amp;","&amp;R3555&amp;","&amp;S3555&amp;","&amp;T3555&amp;","&amp;U3555&amp;","&amp;V3555&amp;","&amp;W3555&amp;");"</f>
        <v>insert into servicio (id,fecha_entrega,serie,apertura,fecha_instalacion,garantia,mantenimiento,capacitacion,entrega_equipo,visita,id_empresa,id_hospital,id_equipo,id_marca,id_modelo,id_os,id_ingeniero) values (nextval('seq_servicio'),'','CN62639158','','12-04-19','','','','','',12,436,784,142,241,null,null);</v>
      </c>
    </row>
    <row r="3556" customFormat="false" ht="24.05" hidden="false" customHeight="false" outlineLevel="0" collapsed="false">
      <c r="A3556" s="31" t="s">
        <v>23</v>
      </c>
      <c r="C3556" s="62" t="s">
        <v>9737</v>
      </c>
      <c r="D3556" s="62" t="s">
        <v>4565</v>
      </c>
      <c r="E3556" s="62" t="s">
        <v>771</v>
      </c>
      <c r="F3556" s="62" t="s">
        <v>9747</v>
      </c>
      <c r="G3556" s="62" t="s">
        <v>9000</v>
      </c>
      <c r="I3556" s="33" t="s">
        <v>9740</v>
      </c>
      <c r="Q3556" s="0" t="n">
        <f aca="false">IF(ISNA(VLOOKUP(A3556,calculos!$A$2:$B$20,2,1)),"null",VLOOKUP(A3556,calculos!$A$2:$B$20,2,1))</f>
        <v>12</v>
      </c>
      <c r="R3556" s="0" t="n">
        <f aca="false">IF(ISNA(VLOOKUP(C3556,calculos!$D$2:$E$1218,2,1)),"null",VLOOKUP(C3556,calculos!$D$2:$E$1218,2,1))</f>
        <v>436</v>
      </c>
      <c r="S3556" s="0" t="n">
        <f aca="false">IF(ISNA(VLOOKUP(D3556,calculos!$G$2:$H$1118,2,1)),"null",VLOOKUP(D3556,calculos!$G$2:$H$1118,2,1))</f>
        <v>784</v>
      </c>
      <c r="T3556" s="0" t="n">
        <f aca="false">IF(ISNA(VLOOKUP(E3556,calculos!$J$2:$K$220,2,1)),"null",VLOOKUP(E3556,calculos!$J$2:$K$220,2,1))</f>
        <v>142</v>
      </c>
      <c r="U3556" s="0" t="n">
        <f aca="false">IF(ISNA(VLOOKUP(F3556,calculos!$M$2:$N$658,2,1)),"null",VLOOKUP(F3556,calculos!$M$2:$N$658,2,1))</f>
        <v>241</v>
      </c>
      <c r="V3556" s="0" t="str">
        <f aca="false">IF(ISNA(VLOOKUP(J3556,calculos!$P$2:$Q$1711,2,1)),"null",VLOOKUP(J3556,calculos!$P$2:$Q$1711,2,1))</f>
        <v>null</v>
      </c>
      <c r="W3556" s="0" t="str">
        <f aca="false">IF(ISNA(VLOOKUP(P3556,calculos!$S$2:$T$58,2,1)),"null",VLOOKUP(P3556,calculos!$S$2:$T$58,2,1))</f>
        <v>null</v>
      </c>
      <c r="X3556" s="9" t="str">
        <f aca="false">$X$1&amp;B3556&amp;"','"&amp;G3556&amp;"','"&amp;H3556&amp;"','"&amp;I3556&amp;"','"&amp;K3556&amp;"','"&amp;L3556&amp;"','"&amp;M3556&amp;"','"&amp;N3556&amp;"','"&amp;O3556&amp;"',"&amp;Q3556&amp;","&amp;R3556&amp;","&amp;S3556&amp;","&amp;T3556&amp;","&amp;U3556&amp;","&amp;V3556&amp;","&amp;W3556&amp;");"</f>
        <v>insert into servicio (id,fecha_entrega,serie,apertura,fecha_instalacion,garantia,mantenimiento,capacitacion,entrega_equipo,visita,id_empresa,id_hospital,id_equipo,id_marca,id_modelo,id_os,id_ingeniero) values (nextval('seq_servicio'),'','CN62639159','','12-04-19','','','','','',12,436,784,142,241,null,null);</v>
      </c>
    </row>
    <row r="3557" customFormat="false" ht="24.05" hidden="false" customHeight="false" outlineLevel="0" collapsed="false">
      <c r="A3557" s="31" t="s">
        <v>23</v>
      </c>
      <c r="C3557" s="62" t="s">
        <v>9737</v>
      </c>
      <c r="D3557" s="62" t="s">
        <v>4565</v>
      </c>
      <c r="E3557" s="62" t="s">
        <v>771</v>
      </c>
      <c r="F3557" s="62" t="s">
        <v>9747</v>
      </c>
      <c r="G3557" s="62" t="s">
        <v>9001</v>
      </c>
      <c r="I3557" s="33" t="s">
        <v>9740</v>
      </c>
      <c r="Q3557" s="0" t="n">
        <f aca="false">IF(ISNA(VLOOKUP(A3557,calculos!$A$2:$B$20,2,1)),"null",VLOOKUP(A3557,calculos!$A$2:$B$20,2,1))</f>
        <v>12</v>
      </c>
      <c r="R3557" s="0" t="n">
        <f aca="false">IF(ISNA(VLOOKUP(C3557,calculos!$D$2:$E$1218,2,1)),"null",VLOOKUP(C3557,calculos!$D$2:$E$1218,2,1))</f>
        <v>436</v>
      </c>
      <c r="S3557" s="0" t="n">
        <f aca="false">IF(ISNA(VLOOKUP(D3557,calculos!$G$2:$H$1118,2,1)),"null",VLOOKUP(D3557,calculos!$G$2:$H$1118,2,1))</f>
        <v>784</v>
      </c>
      <c r="T3557" s="0" t="n">
        <f aca="false">IF(ISNA(VLOOKUP(E3557,calculos!$J$2:$K$220,2,1)),"null",VLOOKUP(E3557,calculos!$J$2:$K$220,2,1))</f>
        <v>142</v>
      </c>
      <c r="U3557" s="0" t="n">
        <f aca="false">IF(ISNA(VLOOKUP(F3557,calculos!$M$2:$N$658,2,1)),"null",VLOOKUP(F3557,calculos!$M$2:$N$658,2,1))</f>
        <v>241</v>
      </c>
      <c r="V3557" s="0" t="str">
        <f aca="false">IF(ISNA(VLOOKUP(J3557,calculos!$P$2:$Q$1711,2,1)),"null",VLOOKUP(J3557,calculos!$P$2:$Q$1711,2,1))</f>
        <v>null</v>
      </c>
      <c r="W3557" s="0" t="str">
        <f aca="false">IF(ISNA(VLOOKUP(P3557,calculos!$S$2:$T$58,2,1)),"null",VLOOKUP(P3557,calculos!$S$2:$T$58,2,1))</f>
        <v>null</v>
      </c>
      <c r="X3557" s="9" t="str">
        <f aca="false">$X$1&amp;B3557&amp;"','"&amp;G3557&amp;"','"&amp;H3557&amp;"','"&amp;I3557&amp;"','"&amp;K3557&amp;"','"&amp;L3557&amp;"','"&amp;M3557&amp;"','"&amp;N3557&amp;"','"&amp;O3557&amp;"',"&amp;Q3557&amp;","&amp;R3557&amp;","&amp;S3557&amp;","&amp;T3557&amp;","&amp;U3557&amp;","&amp;V3557&amp;","&amp;W3557&amp;");"</f>
        <v>insert into servicio (id,fecha_entrega,serie,apertura,fecha_instalacion,garantia,mantenimiento,capacitacion,entrega_equipo,visita,id_empresa,id_hospital,id_equipo,id_marca,id_modelo,id_os,id_ingeniero) values (nextval('seq_servicio'),'','CN62639160','','12-04-19','','','','','',12,436,784,142,241,null,null);</v>
      </c>
    </row>
    <row r="3558" customFormat="false" ht="24.05" hidden="false" customHeight="false" outlineLevel="0" collapsed="false">
      <c r="A3558" s="31" t="s">
        <v>23</v>
      </c>
      <c r="C3558" s="62" t="s">
        <v>9737</v>
      </c>
      <c r="D3558" s="62" t="s">
        <v>4565</v>
      </c>
      <c r="E3558" s="62" t="s">
        <v>771</v>
      </c>
      <c r="F3558" s="62" t="s">
        <v>9747</v>
      </c>
      <c r="G3558" s="62" t="s">
        <v>9002</v>
      </c>
      <c r="I3558" s="33" t="s">
        <v>9740</v>
      </c>
      <c r="Q3558" s="0" t="n">
        <f aca="false">IF(ISNA(VLOOKUP(A3558,calculos!$A$2:$B$20,2,1)),"null",VLOOKUP(A3558,calculos!$A$2:$B$20,2,1))</f>
        <v>12</v>
      </c>
      <c r="R3558" s="0" t="n">
        <f aca="false">IF(ISNA(VLOOKUP(C3558,calculos!$D$2:$E$1218,2,1)),"null",VLOOKUP(C3558,calculos!$D$2:$E$1218,2,1))</f>
        <v>436</v>
      </c>
      <c r="S3558" s="0" t="n">
        <f aca="false">IF(ISNA(VLOOKUP(D3558,calculos!$G$2:$H$1118,2,1)),"null",VLOOKUP(D3558,calculos!$G$2:$H$1118,2,1))</f>
        <v>784</v>
      </c>
      <c r="T3558" s="0" t="n">
        <f aca="false">IF(ISNA(VLOOKUP(E3558,calculos!$J$2:$K$220,2,1)),"null",VLOOKUP(E3558,calculos!$J$2:$K$220,2,1))</f>
        <v>142</v>
      </c>
      <c r="U3558" s="0" t="n">
        <f aca="false">IF(ISNA(VLOOKUP(F3558,calculos!$M$2:$N$658,2,1)),"null",VLOOKUP(F3558,calculos!$M$2:$N$658,2,1))</f>
        <v>241</v>
      </c>
      <c r="V3558" s="0" t="str">
        <f aca="false">IF(ISNA(VLOOKUP(J3558,calculos!$P$2:$Q$1711,2,1)),"null",VLOOKUP(J3558,calculos!$P$2:$Q$1711,2,1))</f>
        <v>null</v>
      </c>
      <c r="W3558" s="0" t="str">
        <f aca="false">IF(ISNA(VLOOKUP(P3558,calculos!$S$2:$T$58,2,1)),"null",VLOOKUP(P3558,calculos!$S$2:$T$58,2,1))</f>
        <v>null</v>
      </c>
      <c r="X3558" s="9" t="str">
        <f aca="false">$X$1&amp;B3558&amp;"','"&amp;G3558&amp;"','"&amp;H3558&amp;"','"&amp;I3558&amp;"','"&amp;K3558&amp;"','"&amp;L3558&amp;"','"&amp;M3558&amp;"','"&amp;N3558&amp;"','"&amp;O3558&amp;"',"&amp;Q3558&amp;","&amp;R3558&amp;","&amp;S3558&amp;","&amp;T3558&amp;","&amp;U3558&amp;","&amp;V3558&amp;","&amp;W3558&amp;");"</f>
        <v>insert into servicio (id,fecha_entrega,serie,apertura,fecha_instalacion,garantia,mantenimiento,capacitacion,entrega_equipo,visita,id_empresa,id_hospital,id_equipo,id_marca,id_modelo,id_os,id_ingeniero) values (nextval('seq_servicio'),'','CN62639161','','12-04-19','','','','','',12,436,784,142,241,null,null);</v>
      </c>
    </row>
    <row r="3559" customFormat="false" ht="24.05" hidden="false" customHeight="false" outlineLevel="0" collapsed="false">
      <c r="A3559" s="31" t="s">
        <v>23</v>
      </c>
      <c r="C3559" s="62" t="s">
        <v>9737</v>
      </c>
      <c r="D3559" s="62" t="s">
        <v>4565</v>
      </c>
      <c r="E3559" s="62" t="s">
        <v>771</v>
      </c>
      <c r="F3559" s="62" t="s">
        <v>9747</v>
      </c>
      <c r="G3559" s="62" t="s">
        <v>9003</v>
      </c>
      <c r="I3559" s="33" t="s">
        <v>9740</v>
      </c>
      <c r="Q3559" s="0" t="n">
        <f aca="false">IF(ISNA(VLOOKUP(A3559,calculos!$A$2:$B$20,2,1)),"null",VLOOKUP(A3559,calculos!$A$2:$B$20,2,1))</f>
        <v>12</v>
      </c>
      <c r="R3559" s="0" t="n">
        <f aca="false">IF(ISNA(VLOOKUP(C3559,calculos!$D$2:$E$1218,2,1)),"null",VLOOKUP(C3559,calculos!$D$2:$E$1218,2,1))</f>
        <v>436</v>
      </c>
      <c r="S3559" s="0" t="n">
        <f aca="false">IF(ISNA(VLOOKUP(D3559,calculos!$G$2:$H$1118,2,1)),"null",VLOOKUP(D3559,calculos!$G$2:$H$1118,2,1))</f>
        <v>784</v>
      </c>
      <c r="T3559" s="0" t="n">
        <f aca="false">IF(ISNA(VLOOKUP(E3559,calculos!$J$2:$K$220,2,1)),"null",VLOOKUP(E3559,calculos!$J$2:$K$220,2,1))</f>
        <v>142</v>
      </c>
      <c r="U3559" s="0" t="n">
        <f aca="false">IF(ISNA(VLOOKUP(F3559,calculos!$M$2:$N$658,2,1)),"null",VLOOKUP(F3559,calculos!$M$2:$N$658,2,1))</f>
        <v>241</v>
      </c>
      <c r="V3559" s="0" t="str">
        <f aca="false">IF(ISNA(VLOOKUP(J3559,calculos!$P$2:$Q$1711,2,1)),"null",VLOOKUP(J3559,calculos!$P$2:$Q$1711,2,1))</f>
        <v>null</v>
      </c>
      <c r="W3559" s="0" t="str">
        <f aca="false">IF(ISNA(VLOOKUP(P3559,calculos!$S$2:$T$58,2,1)),"null",VLOOKUP(P3559,calculos!$S$2:$T$58,2,1))</f>
        <v>null</v>
      </c>
      <c r="X3559" s="9" t="str">
        <f aca="false">$X$1&amp;B3559&amp;"','"&amp;G3559&amp;"','"&amp;H3559&amp;"','"&amp;I3559&amp;"','"&amp;K3559&amp;"','"&amp;L3559&amp;"','"&amp;M3559&amp;"','"&amp;N3559&amp;"','"&amp;O3559&amp;"',"&amp;Q3559&amp;","&amp;R3559&amp;","&amp;S3559&amp;","&amp;T3559&amp;","&amp;U3559&amp;","&amp;V3559&amp;","&amp;W3559&amp;");"</f>
        <v>insert into servicio (id,fecha_entrega,serie,apertura,fecha_instalacion,garantia,mantenimiento,capacitacion,entrega_equipo,visita,id_empresa,id_hospital,id_equipo,id_marca,id_modelo,id_os,id_ingeniero) values (nextval('seq_servicio'),'','CN62639162','','12-04-19','','','','','',12,436,784,142,241,null,null);</v>
      </c>
    </row>
    <row r="3560" customFormat="false" ht="24.05" hidden="false" customHeight="false" outlineLevel="0" collapsed="false">
      <c r="A3560" s="31" t="s">
        <v>23</v>
      </c>
      <c r="C3560" s="62" t="s">
        <v>9737</v>
      </c>
      <c r="D3560" s="62" t="s">
        <v>4565</v>
      </c>
      <c r="E3560" s="62" t="s">
        <v>771</v>
      </c>
      <c r="F3560" s="62" t="s">
        <v>9747</v>
      </c>
      <c r="G3560" s="62" t="s">
        <v>9004</v>
      </c>
      <c r="I3560" s="33" t="s">
        <v>9740</v>
      </c>
      <c r="Q3560" s="0" t="n">
        <f aca="false">IF(ISNA(VLOOKUP(A3560,calculos!$A$2:$B$20,2,1)),"null",VLOOKUP(A3560,calculos!$A$2:$B$20,2,1))</f>
        <v>12</v>
      </c>
      <c r="R3560" s="0" t="n">
        <f aca="false">IF(ISNA(VLOOKUP(C3560,calculos!$D$2:$E$1218,2,1)),"null",VLOOKUP(C3560,calculos!$D$2:$E$1218,2,1))</f>
        <v>436</v>
      </c>
      <c r="S3560" s="0" t="n">
        <f aca="false">IF(ISNA(VLOOKUP(D3560,calculos!$G$2:$H$1118,2,1)),"null",VLOOKUP(D3560,calculos!$G$2:$H$1118,2,1))</f>
        <v>784</v>
      </c>
      <c r="T3560" s="0" t="n">
        <f aca="false">IF(ISNA(VLOOKUP(E3560,calculos!$J$2:$K$220,2,1)),"null",VLOOKUP(E3560,calculos!$J$2:$K$220,2,1))</f>
        <v>142</v>
      </c>
      <c r="U3560" s="0" t="n">
        <f aca="false">IF(ISNA(VLOOKUP(F3560,calculos!$M$2:$N$658,2,1)),"null",VLOOKUP(F3560,calculos!$M$2:$N$658,2,1))</f>
        <v>241</v>
      </c>
      <c r="V3560" s="0" t="str">
        <f aca="false">IF(ISNA(VLOOKUP(J3560,calculos!$P$2:$Q$1711,2,1)),"null",VLOOKUP(J3560,calculos!$P$2:$Q$1711,2,1))</f>
        <v>null</v>
      </c>
      <c r="W3560" s="0" t="str">
        <f aca="false">IF(ISNA(VLOOKUP(P3560,calculos!$S$2:$T$58,2,1)),"null",VLOOKUP(P3560,calculos!$S$2:$T$58,2,1))</f>
        <v>null</v>
      </c>
      <c r="X3560" s="9" t="str">
        <f aca="false">$X$1&amp;B3560&amp;"','"&amp;G3560&amp;"','"&amp;H3560&amp;"','"&amp;I3560&amp;"','"&amp;K3560&amp;"','"&amp;L3560&amp;"','"&amp;M3560&amp;"','"&amp;N3560&amp;"','"&amp;O3560&amp;"',"&amp;Q3560&amp;","&amp;R3560&amp;","&amp;S3560&amp;","&amp;T3560&amp;","&amp;U3560&amp;","&amp;V3560&amp;","&amp;W3560&amp;");"</f>
        <v>insert into servicio (id,fecha_entrega,serie,apertura,fecha_instalacion,garantia,mantenimiento,capacitacion,entrega_equipo,visita,id_empresa,id_hospital,id_equipo,id_marca,id_modelo,id_os,id_ingeniero) values (nextval('seq_servicio'),'','CN62639163','','12-04-19','','','','','',12,436,784,142,241,null,null);</v>
      </c>
    </row>
    <row r="3561" customFormat="false" ht="24.05" hidden="false" customHeight="false" outlineLevel="0" collapsed="false">
      <c r="A3561" s="31" t="s">
        <v>23</v>
      </c>
      <c r="C3561" s="62" t="s">
        <v>9737</v>
      </c>
      <c r="D3561" s="62" t="s">
        <v>4565</v>
      </c>
      <c r="E3561" s="62" t="s">
        <v>771</v>
      </c>
      <c r="F3561" s="62" t="s">
        <v>9747</v>
      </c>
      <c r="G3561" s="62" t="s">
        <v>9005</v>
      </c>
      <c r="I3561" s="33" t="s">
        <v>9740</v>
      </c>
      <c r="Q3561" s="0" t="n">
        <f aca="false">IF(ISNA(VLOOKUP(A3561,calculos!$A$2:$B$20,2,1)),"null",VLOOKUP(A3561,calculos!$A$2:$B$20,2,1))</f>
        <v>12</v>
      </c>
      <c r="R3561" s="0" t="n">
        <f aca="false">IF(ISNA(VLOOKUP(C3561,calculos!$D$2:$E$1218,2,1)),"null",VLOOKUP(C3561,calculos!$D$2:$E$1218,2,1))</f>
        <v>436</v>
      </c>
      <c r="S3561" s="0" t="n">
        <f aca="false">IF(ISNA(VLOOKUP(D3561,calculos!$G$2:$H$1118,2,1)),"null",VLOOKUP(D3561,calculos!$G$2:$H$1118,2,1))</f>
        <v>784</v>
      </c>
      <c r="T3561" s="0" t="n">
        <f aca="false">IF(ISNA(VLOOKUP(E3561,calculos!$J$2:$K$220,2,1)),"null",VLOOKUP(E3561,calculos!$J$2:$K$220,2,1))</f>
        <v>142</v>
      </c>
      <c r="U3561" s="0" t="n">
        <f aca="false">IF(ISNA(VLOOKUP(F3561,calculos!$M$2:$N$658,2,1)),"null",VLOOKUP(F3561,calculos!$M$2:$N$658,2,1))</f>
        <v>241</v>
      </c>
      <c r="V3561" s="0" t="str">
        <f aca="false">IF(ISNA(VLOOKUP(J3561,calculos!$P$2:$Q$1711,2,1)),"null",VLOOKUP(J3561,calculos!$P$2:$Q$1711,2,1))</f>
        <v>null</v>
      </c>
      <c r="W3561" s="0" t="str">
        <f aca="false">IF(ISNA(VLOOKUP(P3561,calculos!$S$2:$T$58,2,1)),"null",VLOOKUP(P3561,calculos!$S$2:$T$58,2,1))</f>
        <v>null</v>
      </c>
      <c r="X3561" s="9" t="str">
        <f aca="false">$X$1&amp;B3561&amp;"','"&amp;G3561&amp;"','"&amp;H3561&amp;"','"&amp;I3561&amp;"','"&amp;K3561&amp;"','"&amp;L3561&amp;"','"&amp;M3561&amp;"','"&amp;N3561&amp;"','"&amp;O3561&amp;"',"&amp;Q3561&amp;","&amp;R3561&amp;","&amp;S3561&amp;","&amp;T3561&amp;","&amp;U3561&amp;","&amp;V3561&amp;","&amp;W3561&amp;");"</f>
        <v>insert into servicio (id,fecha_entrega,serie,apertura,fecha_instalacion,garantia,mantenimiento,capacitacion,entrega_equipo,visita,id_empresa,id_hospital,id_equipo,id_marca,id_modelo,id_os,id_ingeniero) values (nextval('seq_servicio'),'','CN62639164','','12-04-19','','','','','',12,436,784,142,241,null,null);</v>
      </c>
    </row>
    <row r="3562" customFormat="false" ht="24.05" hidden="false" customHeight="false" outlineLevel="0" collapsed="false">
      <c r="A3562" s="31" t="s">
        <v>23</v>
      </c>
      <c r="C3562" s="62" t="s">
        <v>9737</v>
      </c>
      <c r="D3562" s="62" t="s">
        <v>4565</v>
      </c>
      <c r="E3562" s="62" t="s">
        <v>771</v>
      </c>
      <c r="F3562" s="62" t="s">
        <v>9747</v>
      </c>
      <c r="G3562" s="62" t="s">
        <v>9006</v>
      </c>
      <c r="I3562" s="33" t="s">
        <v>9740</v>
      </c>
      <c r="Q3562" s="0" t="n">
        <f aca="false">IF(ISNA(VLOOKUP(A3562,calculos!$A$2:$B$20,2,1)),"null",VLOOKUP(A3562,calculos!$A$2:$B$20,2,1))</f>
        <v>12</v>
      </c>
      <c r="R3562" s="0" t="n">
        <f aca="false">IF(ISNA(VLOOKUP(C3562,calculos!$D$2:$E$1218,2,1)),"null",VLOOKUP(C3562,calculos!$D$2:$E$1218,2,1))</f>
        <v>436</v>
      </c>
      <c r="S3562" s="0" t="n">
        <f aca="false">IF(ISNA(VLOOKUP(D3562,calculos!$G$2:$H$1118,2,1)),"null",VLOOKUP(D3562,calculos!$G$2:$H$1118,2,1))</f>
        <v>784</v>
      </c>
      <c r="T3562" s="0" t="n">
        <f aca="false">IF(ISNA(VLOOKUP(E3562,calculos!$J$2:$K$220,2,1)),"null",VLOOKUP(E3562,calculos!$J$2:$K$220,2,1))</f>
        <v>142</v>
      </c>
      <c r="U3562" s="0" t="n">
        <f aca="false">IF(ISNA(VLOOKUP(F3562,calculos!$M$2:$N$658,2,1)),"null",VLOOKUP(F3562,calculos!$M$2:$N$658,2,1))</f>
        <v>241</v>
      </c>
      <c r="V3562" s="0" t="str">
        <f aca="false">IF(ISNA(VLOOKUP(J3562,calculos!$P$2:$Q$1711,2,1)),"null",VLOOKUP(J3562,calculos!$P$2:$Q$1711,2,1))</f>
        <v>null</v>
      </c>
      <c r="W3562" s="0" t="str">
        <f aca="false">IF(ISNA(VLOOKUP(P3562,calculos!$S$2:$T$58,2,1)),"null",VLOOKUP(P3562,calculos!$S$2:$T$58,2,1))</f>
        <v>null</v>
      </c>
      <c r="X3562" s="9" t="str">
        <f aca="false">$X$1&amp;B3562&amp;"','"&amp;G3562&amp;"','"&amp;H3562&amp;"','"&amp;I3562&amp;"','"&amp;K3562&amp;"','"&amp;L3562&amp;"','"&amp;M3562&amp;"','"&amp;N3562&amp;"','"&amp;O3562&amp;"',"&amp;Q3562&amp;","&amp;R3562&amp;","&amp;S3562&amp;","&amp;T3562&amp;","&amp;U3562&amp;","&amp;V3562&amp;","&amp;W3562&amp;");"</f>
        <v>insert into servicio (id,fecha_entrega,serie,apertura,fecha_instalacion,garantia,mantenimiento,capacitacion,entrega_equipo,visita,id_empresa,id_hospital,id_equipo,id_marca,id_modelo,id_os,id_ingeniero) values (nextval('seq_servicio'),'','CN62639165','','12-04-19','','','','','',12,436,784,142,241,null,null);</v>
      </c>
    </row>
    <row r="3563" customFormat="false" ht="24.05" hidden="false" customHeight="false" outlineLevel="0" collapsed="false">
      <c r="A3563" s="31" t="s">
        <v>23</v>
      </c>
      <c r="C3563" s="62" t="s">
        <v>9737</v>
      </c>
      <c r="D3563" s="62" t="s">
        <v>4565</v>
      </c>
      <c r="E3563" s="62" t="s">
        <v>771</v>
      </c>
      <c r="F3563" s="62" t="s">
        <v>9747</v>
      </c>
      <c r="G3563" s="62" t="s">
        <v>9007</v>
      </c>
      <c r="I3563" s="33" t="s">
        <v>9740</v>
      </c>
      <c r="Q3563" s="0" t="n">
        <f aca="false">IF(ISNA(VLOOKUP(A3563,calculos!$A$2:$B$20,2,1)),"null",VLOOKUP(A3563,calculos!$A$2:$B$20,2,1))</f>
        <v>12</v>
      </c>
      <c r="R3563" s="0" t="n">
        <f aca="false">IF(ISNA(VLOOKUP(C3563,calculos!$D$2:$E$1218,2,1)),"null",VLOOKUP(C3563,calculos!$D$2:$E$1218,2,1))</f>
        <v>436</v>
      </c>
      <c r="S3563" s="0" t="n">
        <f aca="false">IF(ISNA(VLOOKUP(D3563,calculos!$G$2:$H$1118,2,1)),"null",VLOOKUP(D3563,calculos!$G$2:$H$1118,2,1))</f>
        <v>784</v>
      </c>
      <c r="T3563" s="0" t="n">
        <f aca="false">IF(ISNA(VLOOKUP(E3563,calculos!$J$2:$K$220,2,1)),"null",VLOOKUP(E3563,calculos!$J$2:$K$220,2,1))</f>
        <v>142</v>
      </c>
      <c r="U3563" s="0" t="n">
        <f aca="false">IF(ISNA(VLOOKUP(F3563,calculos!$M$2:$N$658,2,1)),"null",VLOOKUP(F3563,calculos!$M$2:$N$658,2,1))</f>
        <v>241</v>
      </c>
      <c r="V3563" s="0" t="str">
        <f aca="false">IF(ISNA(VLOOKUP(J3563,calculos!$P$2:$Q$1711,2,1)),"null",VLOOKUP(J3563,calculos!$P$2:$Q$1711,2,1))</f>
        <v>null</v>
      </c>
      <c r="W3563" s="0" t="str">
        <f aca="false">IF(ISNA(VLOOKUP(P3563,calculos!$S$2:$T$58,2,1)),"null",VLOOKUP(P3563,calculos!$S$2:$T$58,2,1))</f>
        <v>null</v>
      </c>
      <c r="X3563" s="9" t="str">
        <f aca="false">$X$1&amp;B3563&amp;"','"&amp;G3563&amp;"','"&amp;H3563&amp;"','"&amp;I3563&amp;"','"&amp;K3563&amp;"','"&amp;L3563&amp;"','"&amp;M3563&amp;"','"&amp;N3563&amp;"','"&amp;O3563&amp;"',"&amp;Q3563&amp;","&amp;R3563&amp;","&amp;S3563&amp;","&amp;T3563&amp;","&amp;U3563&amp;","&amp;V3563&amp;","&amp;W3563&amp;");"</f>
        <v>insert into servicio (id,fecha_entrega,serie,apertura,fecha_instalacion,garantia,mantenimiento,capacitacion,entrega_equipo,visita,id_empresa,id_hospital,id_equipo,id_marca,id_modelo,id_os,id_ingeniero) values (nextval('seq_servicio'),'','CN62639166','','12-04-19','','','','','',12,436,784,142,241,null,null);</v>
      </c>
    </row>
    <row r="3564" customFormat="false" ht="24.05" hidden="false" customHeight="false" outlineLevel="0" collapsed="false">
      <c r="A3564" s="31" t="s">
        <v>23</v>
      </c>
      <c r="C3564" s="62" t="s">
        <v>9737</v>
      </c>
      <c r="D3564" s="62" t="s">
        <v>4565</v>
      </c>
      <c r="E3564" s="62" t="s">
        <v>771</v>
      </c>
      <c r="F3564" s="62" t="s">
        <v>9747</v>
      </c>
      <c r="G3564" s="62" t="s">
        <v>9008</v>
      </c>
      <c r="I3564" s="33" t="s">
        <v>9740</v>
      </c>
      <c r="Q3564" s="0" t="n">
        <f aca="false">IF(ISNA(VLOOKUP(A3564,calculos!$A$2:$B$20,2,1)),"null",VLOOKUP(A3564,calculos!$A$2:$B$20,2,1))</f>
        <v>12</v>
      </c>
      <c r="R3564" s="0" t="n">
        <f aca="false">IF(ISNA(VLOOKUP(C3564,calculos!$D$2:$E$1218,2,1)),"null",VLOOKUP(C3564,calculos!$D$2:$E$1218,2,1))</f>
        <v>436</v>
      </c>
      <c r="S3564" s="0" t="n">
        <f aca="false">IF(ISNA(VLOOKUP(D3564,calculos!$G$2:$H$1118,2,1)),"null",VLOOKUP(D3564,calculos!$G$2:$H$1118,2,1))</f>
        <v>784</v>
      </c>
      <c r="T3564" s="0" t="n">
        <f aca="false">IF(ISNA(VLOOKUP(E3564,calculos!$J$2:$K$220,2,1)),"null",VLOOKUP(E3564,calculos!$J$2:$K$220,2,1))</f>
        <v>142</v>
      </c>
      <c r="U3564" s="0" t="n">
        <f aca="false">IF(ISNA(VLOOKUP(F3564,calculos!$M$2:$N$658,2,1)),"null",VLOOKUP(F3564,calculos!$M$2:$N$658,2,1))</f>
        <v>241</v>
      </c>
      <c r="V3564" s="0" t="str">
        <f aca="false">IF(ISNA(VLOOKUP(J3564,calculos!$P$2:$Q$1711,2,1)),"null",VLOOKUP(J3564,calculos!$P$2:$Q$1711,2,1))</f>
        <v>null</v>
      </c>
      <c r="W3564" s="0" t="str">
        <f aca="false">IF(ISNA(VLOOKUP(P3564,calculos!$S$2:$T$58,2,1)),"null",VLOOKUP(P3564,calculos!$S$2:$T$58,2,1))</f>
        <v>null</v>
      </c>
      <c r="X3564" s="9" t="str">
        <f aca="false">$X$1&amp;B3564&amp;"','"&amp;G3564&amp;"','"&amp;H3564&amp;"','"&amp;I3564&amp;"','"&amp;K3564&amp;"','"&amp;L3564&amp;"','"&amp;M3564&amp;"','"&amp;N3564&amp;"','"&amp;O3564&amp;"',"&amp;Q3564&amp;","&amp;R3564&amp;","&amp;S3564&amp;","&amp;T3564&amp;","&amp;U3564&amp;","&amp;V3564&amp;","&amp;W3564&amp;");"</f>
        <v>insert into servicio (id,fecha_entrega,serie,apertura,fecha_instalacion,garantia,mantenimiento,capacitacion,entrega_equipo,visita,id_empresa,id_hospital,id_equipo,id_marca,id_modelo,id_os,id_ingeniero) values (nextval('seq_servicio'),'','CN62639167','','12-04-19','','','','','',12,436,784,142,241,null,null);</v>
      </c>
    </row>
    <row r="3565" customFormat="false" ht="24.05" hidden="false" customHeight="false" outlineLevel="0" collapsed="false">
      <c r="A3565" s="31" t="s">
        <v>23</v>
      </c>
      <c r="C3565" s="62" t="s">
        <v>9737</v>
      </c>
      <c r="D3565" s="62" t="s">
        <v>4565</v>
      </c>
      <c r="E3565" s="62" t="s">
        <v>771</v>
      </c>
      <c r="F3565" s="62" t="s">
        <v>9747</v>
      </c>
      <c r="G3565" s="62" t="s">
        <v>9009</v>
      </c>
      <c r="I3565" s="33" t="s">
        <v>9740</v>
      </c>
      <c r="Q3565" s="0" t="n">
        <f aca="false">IF(ISNA(VLOOKUP(A3565,calculos!$A$2:$B$20,2,1)),"null",VLOOKUP(A3565,calculos!$A$2:$B$20,2,1))</f>
        <v>12</v>
      </c>
      <c r="R3565" s="0" t="n">
        <f aca="false">IF(ISNA(VLOOKUP(C3565,calculos!$D$2:$E$1218,2,1)),"null",VLOOKUP(C3565,calculos!$D$2:$E$1218,2,1))</f>
        <v>436</v>
      </c>
      <c r="S3565" s="0" t="n">
        <f aca="false">IF(ISNA(VLOOKUP(D3565,calculos!$G$2:$H$1118,2,1)),"null",VLOOKUP(D3565,calculos!$G$2:$H$1118,2,1))</f>
        <v>784</v>
      </c>
      <c r="T3565" s="0" t="n">
        <f aca="false">IF(ISNA(VLOOKUP(E3565,calculos!$J$2:$K$220,2,1)),"null",VLOOKUP(E3565,calculos!$J$2:$K$220,2,1))</f>
        <v>142</v>
      </c>
      <c r="U3565" s="0" t="n">
        <f aca="false">IF(ISNA(VLOOKUP(F3565,calculos!$M$2:$N$658,2,1)),"null",VLOOKUP(F3565,calculos!$M$2:$N$658,2,1))</f>
        <v>241</v>
      </c>
      <c r="V3565" s="0" t="str">
        <f aca="false">IF(ISNA(VLOOKUP(J3565,calculos!$P$2:$Q$1711,2,1)),"null",VLOOKUP(J3565,calculos!$P$2:$Q$1711,2,1))</f>
        <v>null</v>
      </c>
      <c r="W3565" s="0" t="str">
        <f aca="false">IF(ISNA(VLOOKUP(P3565,calculos!$S$2:$T$58,2,1)),"null",VLOOKUP(P3565,calculos!$S$2:$T$58,2,1))</f>
        <v>null</v>
      </c>
      <c r="X3565" s="9" t="str">
        <f aca="false">$X$1&amp;B3565&amp;"','"&amp;G3565&amp;"','"&amp;H3565&amp;"','"&amp;I3565&amp;"','"&amp;K3565&amp;"','"&amp;L3565&amp;"','"&amp;M3565&amp;"','"&amp;N3565&amp;"','"&amp;O3565&amp;"',"&amp;Q3565&amp;","&amp;R3565&amp;","&amp;S3565&amp;","&amp;T3565&amp;","&amp;U3565&amp;","&amp;V3565&amp;","&amp;W3565&amp;");"</f>
        <v>insert into servicio (id,fecha_entrega,serie,apertura,fecha_instalacion,garantia,mantenimiento,capacitacion,entrega_equipo,visita,id_empresa,id_hospital,id_equipo,id_marca,id_modelo,id_os,id_ingeniero) values (nextval('seq_servicio'),'','CN62639168','','12-04-19','','','','','',12,436,784,142,241,null,null);</v>
      </c>
    </row>
    <row r="3566" customFormat="false" ht="13.8" hidden="false" customHeight="false" outlineLevel="0" collapsed="false">
      <c r="A3566" s="0" t="s">
        <v>23</v>
      </c>
      <c r="C3566" s="62" t="s">
        <v>9748</v>
      </c>
      <c r="D3566" s="0" t="s">
        <v>4717</v>
      </c>
      <c r="E3566" s="62" t="s">
        <v>771</v>
      </c>
      <c r="F3566" s="62" t="s">
        <v>9749</v>
      </c>
      <c r="G3566" s="62" t="s">
        <v>9750</v>
      </c>
      <c r="I3566" s="15" t="s">
        <v>9751</v>
      </c>
      <c r="Q3566" s="0" t="n">
        <f aca="false">IF(ISNA(VLOOKUP(A3566,calculos!$A$2:$B$20,2,1)),"null",VLOOKUP(A3566,calculos!$A$2:$B$20,2,1))</f>
        <v>12</v>
      </c>
      <c r="R3566" s="0" t="n">
        <f aca="false">IF(ISNA(VLOOKUP(C3566,calculos!$D$2:$E$1218,2,1)),"null",VLOOKUP(C3566,calculos!$D$2:$E$1218,2,1))</f>
        <v>1020</v>
      </c>
      <c r="S3566" s="0" t="n">
        <f aca="false">IF(ISNA(VLOOKUP(D3566,calculos!$G$2:$H$1118,2,1)),"null",VLOOKUP(D3566,calculos!$G$2:$H$1118,2,1))</f>
        <v>1047</v>
      </c>
      <c r="T3566" s="0" t="n">
        <f aca="false">IF(ISNA(VLOOKUP(E3566,calculos!$J$2:$K$220,2,1)),"null",VLOOKUP(E3566,calculos!$J$2:$K$220,2,1))</f>
        <v>142</v>
      </c>
      <c r="U3566" s="0" t="n">
        <f aca="false">IF(ISNA(VLOOKUP(F3566,calculos!$M$2:$N$658,2,1)),"null",VLOOKUP(F3566,calculos!$M$2:$N$658,2,1))</f>
        <v>171</v>
      </c>
      <c r="V3566" s="0" t="str">
        <f aca="false">IF(ISNA(VLOOKUP(J3566,calculos!$P$2:$Q$1711,2,1)),"null",VLOOKUP(J3566,calculos!$P$2:$Q$1711,2,1))</f>
        <v>null</v>
      </c>
      <c r="W3566" s="0" t="str">
        <f aca="false">IF(ISNA(VLOOKUP(P3566,calculos!$S$2:$T$58,2,1)),"null",VLOOKUP(P3566,calculos!$S$2:$T$58,2,1))</f>
        <v>null</v>
      </c>
      <c r="X3566" s="9" t="str">
        <f aca="false">$X$1&amp;B3566&amp;"','"&amp;G3566&amp;"','"&amp;H3566&amp;"','"&amp;I3566&amp;"','"&amp;K3566&amp;"','"&amp;L3566&amp;"','"&amp;M3566&amp;"','"&amp;N3566&amp;"','"&amp;O3566&amp;"',"&amp;Q3566&amp;","&amp;R3566&amp;","&amp;S3566&amp;","&amp;T3566&amp;","&amp;U3566&amp;","&amp;V3566&amp;","&amp;W3566&amp;");"</f>
        <v>insert into servicio (id,fecha_entrega,serie,apertura,fecha_instalacion,garantia,mantenimiento,capacitacion,entrega_equipo,visita,id_empresa,id_hospital,id_equipo,id_marca,id_modelo,id_os,id_ingeniero) values (nextval('seq_servicio'),'','US21580502','','31-08-17','','','','','',12,1020,1047,142,171,null,null);</v>
      </c>
    </row>
    <row r="3567" customFormat="false" ht="13.8" hidden="false" customHeight="false" outlineLevel="0" collapsed="false">
      <c r="A3567" s="0" t="s">
        <v>23</v>
      </c>
      <c r="C3567" s="62" t="s">
        <v>9748</v>
      </c>
      <c r="D3567" s="0" t="s">
        <v>4717</v>
      </c>
      <c r="E3567" s="62" t="s">
        <v>771</v>
      </c>
      <c r="F3567" s="62" t="s">
        <v>9749</v>
      </c>
      <c r="G3567" s="68" t="s">
        <v>9752</v>
      </c>
      <c r="I3567" s="15" t="s">
        <v>9751</v>
      </c>
      <c r="Q3567" s="0" t="n">
        <f aca="false">IF(ISNA(VLOOKUP(A3567,calculos!$A$2:$B$20,2,1)),"null",VLOOKUP(A3567,calculos!$A$2:$B$20,2,1))</f>
        <v>12</v>
      </c>
      <c r="R3567" s="0" t="n">
        <f aca="false">IF(ISNA(VLOOKUP(C3567,calculos!$D$2:$E$1218,2,1)),"null",VLOOKUP(C3567,calculos!$D$2:$E$1218,2,1))</f>
        <v>1020</v>
      </c>
      <c r="S3567" s="0" t="n">
        <f aca="false">IF(ISNA(VLOOKUP(D3567,calculos!$G$2:$H$1118,2,1)),"null",VLOOKUP(D3567,calculos!$G$2:$H$1118,2,1))</f>
        <v>1047</v>
      </c>
      <c r="T3567" s="0" t="n">
        <f aca="false">IF(ISNA(VLOOKUP(E3567,calculos!$J$2:$K$220,2,1)),"null",VLOOKUP(E3567,calculos!$J$2:$K$220,2,1))</f>
        <v>142</v>
      </c>
      <c r="U3567" s="0" t="n">
        <f aca="false">IF(ISNA(VLOOKUP(F3567,calculos!$M$2:$N$658,2,1)),"null",VLOOKUP(F3567,calculos!$M$2:$N$658,2,1))</f>
        <v>171</v>
      </c>
      <c r="V3567" s="0" t="str">
        <f aca="false">IF(ISNA(VLOOKUP(J3567,calculos!$P$2:$Q$1711,2,1)),"null",VLOOKUP(J3567,calculos!$P$2:$Q$1711,2,1))</f>
        <v>null</v>
      </c>
      <c r="W3567" s="0" t="str">
        <f aca="false">IF(ISNA(VLOOKUP(P3567,calculos!$S$2:$T$58,2,1)),"null",VLOOKUP(P3567,calculos!$S$2:$T$58,2,1))</f>
        <v>null</v>
      </c>
      <c r="X3567" s="9" t="str">
        <f aca="false">$X$1&amp;B3567&amp;"','"&amp;G3567&amp;"','"&amp;H3567&amp;"','"&amp;I3567&amp;"','"&amp;K3567&amp;"','"&amp;L3567&amp;"','"&amp;M3567&amp;"','"&amp;N3567&amp;"','"&amp;O3567&amp;"',"&amp;Q3567&amp;","&amp;R3567&amp;","&amp;S3567&amp;","&amp;T3567&amp;","&amp;U3567&amp;","&amp;V3567&amp;","&amp;W3567&amp;");"</f>
        <v>insert into servicio (id,fecha_entrega,serie,apertura,fecha_instalacion,garantia,mantenimiento,capacitacion,entrega_equipo,visita,id_empresa,id_hospital,id_equipo,id_marca,id_modelo,id_os,id_ingeniero) values (nextval('seq_servicio'),'','US21580552','','31-08-17','','','','','',12,1020,1047,142,171,null,null);</v>
      </c>
    </row>
    <row r="3568" customFormat="false" ht="35.45" hidden="false" customHeight="false" outlineLevel="0" collapsed="false">
      <c r="A3568" s="0" t="s">
        <v>23</v>
      </c>
      <c r="C3568" s="69" t="s">
        <v>9753</v>
      </c>
      <c r="D3568" s="0" t="s">
        <v>4717</v>
      </c>
      <c r="E3568" s="62" t="s">
        <v>771</v>
      </c>
      <c r="F3568" s="70" t="s">
        <v>9754</v>
      </c>
      <c r="G3568" s="62" t="s">
        <v>9565</v>
      </c>
      <c r="I3568" s="15" t="s">
        <v>9755</v>
      </c>
      <c r="Q3568" s="0" t="n">
        <f aca="false">IF(ISNA(VLOOKUP(A3568,calculos!$A$2:$B$20,2,1)),"null",VLOOKUP(A3568,calculos!$A$2:$B$20,2,1))</f>
        <v>12</v>
      </c>
      <c r="R3568" s="0" t="n">
        <f aca="false">IF(ISNA(VLOOKUP(C3568,calculos!$D$2:$E$1218,2,1)),"null",VLOOKUP(C3568,calculos!$D$2:$E$1218,2,1))</f>
        <v>189</v>
      </c>
      <c r="S3568" s="0" t="n">
        <f aca="false">IF(ISNA(VLOOKUP(D3568,calculos!$G$2:$H$1118,2,1)),"null",VLOOKUP(D3568,calculos!$G$2:$H$1118,2,1))</f>
        <v>1047</v>
      </c>
      <c r="T3568" s="0" t="n">
        <f aca="false">IF(ISNA(VLOOKUP(E3568,calculos!$J$2:$K$220,2,1)),"null",VLOOKUP(E3568,calculos!$J$2:$K$220,2,1))</f>
        <v>142</v>
      </c>
      <c r="U3568" s="0" t="n">
        <f aca="false">IF(ISNA(VLOOKUP(F3568,calculos!$M$2:$N$658,2,1)),"null",VLOOKUP(F3568,calculos!$M$2:$N$658,2,1))</f>
        <v>146</v>
      </c>
      <c r="V3568" s="0" t="str">
        <f aca="false">IF(ISNA(VLOOKUP(J3568,calculos!$P$2:$Q$1711,2,1)),"null",VLOOKUP(J3568,calculos!$P$2:$Q$1711,2,1))</f>
        <v>null</v>
      </c>
      <c r="W3568" s="0" t="str">
        <f aca="false">IF(ISNA(VLOOKUP(P3568,calculos!$S$2:$T$58,2,1)),"null",VLOOKUP(P3568,calculos!$S$2:$T$58,2,1))</f>
        <v>null</v>
      </c>
      <c r="X3568" s="9" t="str">
        <f aca="false">$X$1&amp;B3568&amp;"','"&amp;G3568&amp;"','"&amp;H3568&amp;"','"&amp;I3568&amp;"','"&amp;K3568&amp;"','"&amp;L3568&amp;"','"&amp;M3568&amp;"','"&amp;N3568&amp;"','"&amp;O3568&amp;"',"&amp;Q3568&amp;","&amp;R3568&amp;","&amp;S3568&amp;","&amp;T3568&amp;","&amp;U3568&amp;","&amp;V3568&amp;","&amp;W3568&amp;");"</f>
        <v>insert into servicio (id,fecha_entrega,serie,apertura,fecha_instalacion,garantia,mantenimiento,capacitacion,entrega_equipo,visita,id_empresa,id_hospital,id_equipo,id_marca,id_modelo,id_os,id_ingeniero) values (nextval('seq_servicio'),'','US71380516','','04-09-18','','','','','',12,189,1047,142,146,null,null);</v>
      </c>
    </row>
    <row r="3569" customFormat="false" ht="13.8" hidden="false" customHeight="false" outlineLevel="0" collapsed="false">
      <c r="A3569" s="0" t="s">
        <v>23</v>
      </c>
      <c r="C3569" s="62" t="s">
        <v>9756</v>
      </c>
      <c r="D3569" s="0" t="s">
        <v>4717</v>
      </c>
      <c r="E3569" s="62" t="s">
        <v>771</v>
      </c>
      <c r="F3569" s="62" t="s">
        <v>9757</v>
      </c>
      <c r="G3569" s="62" t="s">
        <v>9758</v>
      </c>
      <c r="I3569" s="15" t="s">
        <v>9759</v>
      </c>
      <c r="Q3569" s="0" t="n">
        <f aca="false">IF(ISNA(VLOOKUP(A3569,calculos!$A$2:$B$20,2,1)),"null",VLOOKUP(A3569,calculos!$A$2:$B$20,2,1))</f>
        <v>12</v>
      </c>
      <c r="R3569" s="0" t="n">
        <f aca="false">IF(ISNA(VLOOKUP(C3569,calculos!$D$2:$E$1218,2,1)),"null",VLOOKUP(C3569,calculos!$D$2:$E$1218,2,1))</f>
        <v>296</v>
      </c>
      <c r="S3569" s="0" t="n">
        <f aca="false">IF(ISNA(VLOOKUP(D3569,calculos!$G$2:$H$1118,2,1)),"null",VLOOKUP(D3569,calculos!$G$2:$H$1118,2,1))</f>
        <v>1047</v>
      </c>
      <c r="T3569" s="0" t="n">
        <f aca="false">IF(ISNA(VLOOKUP(E3569,calculos!$J$2:$K$220,2,1)),"null",VLOOKUP(E3569,calculos!$J$2:$K$220,2,1))</f>
        <v>142</v>
      </c>
      <c r="U3569" s="0" t="n">
        <f aca="false">IF(ISNA(VLOOKUP(F3569,calculos!$M$2:$N$658,2,1)),"null",VLOOKUP(F3569,calculos!$M$2:$N$658,2,1))</f>
        <v>250</v>
      </c>
      <c r="V3569" s="0" t="str">
        <f aca="false">IF(ISNA(VLOOKUP(J3569,calculos!$P$2:$Q$1711,2,1)),"null",VLOOKUP(J3569,calculos!$P$2:$Q$1711,2,1))</f>
        <v>null</v>
      </c>
      <c r="W3569" s="0" t="str">
        <f aca="false">IF(ISNA(VLOOKUP(P3569,calculos!$S$2:$T$58,2,1)),"null",VLOOKUP(P3569,calculos!$S$2:$T$58,2,1))</f>
        <v>null</v>
      </c>
      <c r="X3569" s="9" t="str">
        <f aca="false">$X$1&amp;B3569&amp;"','"&amp;G3569&amp;"','"&amp;H3569&amp;"','"&amp;I3569&amp;"','"&amp;K3569&amp;"','"&amp;L3569&amp;"','"&amp;M3569&amp;"','"&amp;N3569&amp;"','"&amp;O3569&amp;"',"&amp;Q3569&amp;","&amp;R3569&amp;","&amp;S3569&amp;","&amp;T3569&amp;","&amp;U3569&amp;","&amp;V3569&amp;","&amp;W3569&amp;");"</f>
        <v>insert into servicio (id,fecha_entrega,serie,apertura,fecha_instalacion,garantia,mantenimiento,capacitacion,entrega_equipo,visita,id_empresa,id_hospital,id_equipo,id_marca,id_modelo,id_os,id_ingeniero) values (nextval('seq_servicio'),'','US216B0043','','18-10-17','','','','','',12,296,1047,142,250,null,null);</v>
      </c>
    </row>
    <row r="3570" customFormat="false" ht="24.05" hidden="false" customHeight="false" outlineLevel="0" collapsed="false">
      <c r="A3570" s="0" t="s">
        <v>23</v>
      </c>
      <c r="C3570" s="62" t="s">
        <v>9756</v>
      </c>
      <c r="D3570" s="0" t="s">
        <v>4717</v>
      </c>
      <c r="E3570" s="62" t="s">
        <v>771</v>
      </c>
      <c r="F3570" s="62" t="s">
        <v>9760</v>
      </c>
      <c r="G3570" s="62" t="s">
        <v>9761</v>
      </c>
      <c r="I3570" s="15" t="s">
        <v>9759</v>
      </c>
      <c r="Q3570" s="0" t="n">
        <f aca="false">IF(ISNA(VLOOKUP(A3570,calculos!$A$2:$B$20,2,1)),"null",VLOOKUP(A3570,calculos!$A$2:$B$20,2,1))</f>
        <v>12</v>
      </c>
      <c r="R3570" s="0" t="n">
        <f aca="false">IF(ISNA(VLOOKUP(C3570,calculos!$D$2:$E$1218,2,1)),"null",VLOOKUP(C3570,calculos!$D$2:$E$1218,2,1))</f>
        <v>296</v>
      </c>
      <c r="S3570" s="0" t="n">
        <f aca="false">IF(ISNA(VLOOKUP(D3570,calculos!$G$2:$H$1118,2,1)),"null",VLOOKUP(D3570,calculos!$G$2:$H$1118,2,1))</f>
        <v>1047</v>
      </c>
      <c r="T3570" s="0" t="n">
        <f aca="false">IF(ISNA(VLOOKUP(E3570,calculos!$J$2:$K$220,2,1)),"null",VLOOKUP(E3570,calculos!$J$2:$K$220,2,1))</f>
        <v>142</v>
      </c>
      <c r="U3570" s="0" t="n">
        <f aca="false">IF(ISNA(VLOOKUP(F3570,calculos!$M$2:$N$658,2,1)),"null",VLOOKUP(F3570,calculos!$M$2:$N$658,2,1))</f>
        <v>247</v>
      </c>
      <c r="V3570" s="0" t="str">
        <f aca="false">IF(ISNA(VLOOKUP(J3570,calculos!$P$2:$Q$1711,2,1)),"null",VLOOKUP(J3570,calculos!$P$2:$Q$1711,2,1))</f>
        <v>null</v>
      </c>
      <c r="W3570" s="0" t="str">
        <f aca="false">IF(ISNA(VLOOKUP(P3570,calculos!$S$2:$T$58,2,1)),"null",VLOOKUP(P3570,calculos!$S$2:$T$58,2,1))</f>
        <v>null</v>
      </c>
      <c r="X3570" s="9" t="str">
        <f aca="false">$X$1&amp;B3570&amp;"','"&amp;G3570&amp;"','"&amp;H3570&amp;"','"&amp;I3570&amp;"','"&amp;K3570&amp;"','"&amp;L3570&amp;"','"&amp;M3570&amp;"','"&amp;N3570&amp;"','"&amp;O3570&amp;"',"&amp;Q3570&amp;","&amp;R3570&amp;","&amp;S3570&amp;","&amp;T3570&amp;","&amp;U3570&amp;","&amp;V3570&amp;","&amp;W3570&amp;");"</f>
        <v>insert into servicio (id,fecha_entrega,serie,apertura,fecha_instalacion,garantia,mantenimiento,capacitacion,entrega_equipo,visita,id_empresa,id_hospital,id_equipo,id_marca,id_modelo,id_os,id_ingeniero) values (nextval('seq_servicio'),'','US717C0241US71700237','','18-10-17','','','','','',12,296,1047,142,247,null,null);</v>
      </c>
    </row>
    <row r="3571" customFormat="false" ht="13.8" hidden="false" customHeight="false" outlineLevel="0" collapsed="false">
      <c r="A3571" s="0" t="s">
        <v>23</v>
      </c>
      <c r="C3571" s="62" t="s">
        <v>9756</v>
      </c>
      <c r="D3571" s="0" t="s">
        <v>4717</v>
      </c>
      <c r="E3571" s="62" t="s">
        <v>771</v>
      </c>
      <c r="F3571" s="62" t="s">
        <v>9760</v>
      </c>
      <c r="G3571" s="71" t="s">
        <v>9762</v>
      </c>
      <c r="I3571" s="15" t="s">
        <v>9759</v>
      </c>
      <c r="Q3571" s="0" t="n">
        <f aca="false">IF(ISNA(VLOOKUP(A3571,calculos!$A$2:$B$20,2,1)),"null",VLOOKUP(A3571,calculos!$A$2:$B$20,2,1))</f>
        <v>12</v>
      </c>
      <c r="R3571" s="0" t="n">
        <f aca="false">IF(ISNA(VLOOKUP(C3571,calculos!$D$2:$E$1218,2,1)),"null",VLOOKUP(C3571,calculos!$D$2:$E$1218,2,1))</f>
        <v>296</v>
      </c>
      <c r="S3571" s="0" t="n">
        <f aca="false">IF(ISNA(VLOOKUP(D3571,calculos!$G$2:$H$1118,2,1)),"null",VLOOKUP(D3571,calculos!$G$2:$H$1118,2,1))</f>
        <v>1047</v>
      </c>
      <c r="T3571" s="0" t="n">
        <f aca="false">IF(ISNA(VLOOKUP(E3571,calculos!$J$2:$K$220,2,1)),"null",VLOOKUP(E3571,calculos!$J$2:$K$220,2,1))</f>
        <v>142</v>
      </c>
      <c r="U3571" s="0" t="n">
        <f aca="false">IF(ISNA(VLOOKUP(F3571,calculos!$M$2:$N$658,2,1)),"null",VLOOKUP(F3571,calculos!$M$2:$N$658,2,1))</f>
        <v>247</v>
      </c>
      <c r="V3571" s="0" t="str">
        <f aca="false">IF(ISNA(VLOOKUP(J3571,calculos!$P$2:$Q$1711,2,1)),"null",VLOOKUP(J3571,calculos!$P$2:$Q$1711,2,1))</f>
        <v>null</v>
      </c>
      <c r="W3571" s="0" t="str">
        <f aca="false">IF(ISNA(VLOOKUP(P3571,calculos!$S$2:$T$58,2,1)),"null",VLOOKUP(P3571,calculos!$S$2:$T$58,2,1))</f>
        <v>null</v>
      </c>
      <c r="X3571" s="9" t="str">
        <f aca="false">$X$1&amp;B3571&amp;"','"&amp;G3571&amp;"','"&amp;H3571&amp;"','"&amp;I3571&amp;"','"&amp;K3571&amp;"','"&amp;L3571&amp;"','"&amp;M3571&amp;"','"&amp;N3571&amp;"','"&amp;O3571&amp;"',"&amp;Q3571&amp;","&amp;R3571&amp;","&amp;S3571&amp;","&amp;T3571&amp;","&amp;U3571&amp;","&amp;V3571&amp;","&amp;W3571&amp;");"</f>
        <v>insert into servicio (id,fecha_entrega,serie,apertura,fecha_instalacion,garantia,mantenimiento,capacitacion,entrega_equipo,visita,id_empresa,id_hospital,id_equipo,id_marca,id_modelo,id_os,id_ingeniero) values (nextval('seq_servicio'),'','US71700237','','18-10-17','','','','','',12,296,1047,142,247,null,null);</v>
      </c>
    </row>
    <row r="3572" customFormat="false" ht="24.05" hidden="false" customHeight="false" outlineLevel="0" collapsed="false">
      <c r="A3572" s="0" t="s">
        <v>23</v>
      </c>
      <c r="C3572" s="62" t="s">
        <v>9763</v>
      </c>
      <c r="D3572" s="0" t="s">
        <v>4717</v>
      </c>
      <c r="E3572" s="62" t="s">
        <v>771</v>
      </c>
      <c r="F3572" s="62" t="s">
        <v>2445</v>
      </c>
      <c r="G3572" s="62" t="s">
        <v>9764</v>
      </c>
      <c r="I3572" s="15" t="s">
        <v>9765</v>
      </c>
      <c r="Q3572" s="0" t="n">
        <f aca="false">IF(ISNA(VLOOKUP(A3572,calculos!$A$2:$B$20,2,1)),"null",VLOOKUP(A3572,calculos!$A$2:$B$20,2,1))</f>
        <v>12</v>
      </c>
      <c r="R3572" s="0" t="n">
        <f aca="false">IF(ISNA(VLOOKUP(C3572,calculos!$D$2:$E$1218,2,1)),"null",VLOOKUP(C3572,calculos!$D$2:$E$1218,2,1))</f>
        <v>42</v>
      </c>
      <c r="S3572" s="0" t="n">
        <f aca="false">IF(ISNA(VLOOKUP(D3572,calculos!$G$2:$H$1118,2,1)),"null",VLOOKUP(D3572,calculos!$G$2:$H$1118,2,1))</f>
        <v>1047</v>
      </c>
      <c r="T3572" s="0" t="n">
        <f aca="false">IF(ISNA(VLOOKUP(E3572,calculos!$J$2:$K$220,2,1)),"null",VLOOKUP(E3572,calculos!$J$2:$K$220,2,1))</f>
        <v>142</v>
      </c>
      <c r="U3572" s="0" t="n">
        <f aca="false">IF(ISNA(VLOOKUP(F3572,calculos!$M$2:$N$658,2,1)),"null",VLOOKUP(F3572,calculos!$M$2:$N$658,2,1))</f>
        <v>145</v>
      </c>
      <c r="V3572" s="0" t="str">
        <f aca="false">IF(ISNA(VLOOKUP(J3572,calculos!$P$2:$Q$1711,2,1)),"null",VLOOKUP(J3572,calculos!$P$2:$Q$1711,2,1))</f>
        <v>null</v>
      </c>
      <c r="W3572" s="0" t="str">
        <f aca="false">IF(ISNA(VLOOKUP(P3572,calculos!$S$2:$T$58,2,1)),"null",VLOOKUP(P3572,calculos!$S$2:$T$58,2,1))</f>
        <v>null</v>
      </c>
      <c r="X3572" s="9" t="str">
        <f aca="false">$X$1&amp;B3572&amp;"','"&amp;G3572&amp;"','"&amp;H3572&amp;"','"&amp;I3572&amp;"','"&amp;K3572&amp;"','"&amp;L3572&amp;"','"&amp;M3572&amp;"','"&amp;N3572&amp;"','"&amp;O3572&amp;"',"&amp;Q3572&amp;","&amp;R3572&amp;","&amp;S3572&amp;","&amp;T3572&amp;","&amp;U3572&amp;","&amp;V3572&amp;","&amp;W3572&amp;");"</f>
        <v>insert into servicio (id,fecha_entrega,serie,apertura,fecha_instalacion,garantia,mantenimiento,capacitacion,entrega_equipo,visita,id_empresa,id_hospital,id_equipo,id_marca,id_modelo,id_os,id_ingeniero) values (nextval('seq_servicio'),'','US21680376','','19-04-18','','','','','',12,42,1047,142,145,null,null);</v>
      </c>
    </row>
    <row r="3573" customFormat="false" ht="13.8" hidden="false" customHeight="false" outlineLevel="0" collapsed="false">
      <c r="A3573" s="0" t="s">
        <v>23</v>
      </c>
      <c r="C3573" s="62" t="s">
        <v>9766</v>
      </c>
      <c r="D3573" s="0" t="s">
        <v>4717</v>
      </c>
      <c r="E3573" s="62" t="s">
        <v>771</v>
      </c>
      <c r="F3573" s="62" t="s">
        <v>9767</v>
      </c>
      <c r="G3573" s="62" t="s">
        <v>9768</v>
      </c>
      <c r="I3573" s="15" t="s">
        <v>9769</v>
      </c>
      <c r="Q3573" s="0" t="n">
        <f aca="false">IF(ISNA(VLOOKUP(A3573,calculos!$A$2:$B$20,2,1)),"null",VLOOKUP(A3573,calculos!$A$2:$B$20,2,1))</f>
        <v>12</v>
      </c>
      <c r="R3573" s="0" t="n">
        <f aca="false">IF(ISNA(VLOOKUP(C3573,calculos!$D$2:$E$1218,2,1)),"null",VLOOKUP(C3573,calculos!$D$2:$E$1218,2,1))</f>
        <v>303</v>
      </c>
      <c r="S3573" s="0" t="n">
        <f aca="false">IF(ISNA(VLOOKUP(D3573,calculos!$G$2:$H$1118,2,1)),"null",VLOOKUP(D3573,calculos!$G$2:$H$1118,2,1))</f>
        <v>1047</v>
      </c>
      <c r="T3573" s="0" t="n">
        <f aca="false">IF(ISNA(VLOOKUP(E3573,calculos!$J$2:$K$220,2,1)),"null",VLOOKUP(E3573,calculos!$J$2:$K$220,2,1))</f>
        <v>142</v>
      </c>
      <c r="U3573" s="0" t="n">
        <f aca="false">IF(ISNA(VLOOKUP(F3573,calculos!$M$2:$N$658,2,1)),"null",VLOOKUP(F3573,calculos!$M$2:$N$658,2,1))</f>
        <v>148</v>
      </c>
      <c r="V3573" s="0" t="str">
        <f aca="false">IF(ISNA(VLOOKUP(J3573,calculos!$P$2:$Q$1711,2,1)),"null",VLOOKUP(J3573,calculos!$P$2:$Q$1711,2,1))</f>
        <v>null</v>
      </c>
      <c r="W3573" s="0" t="str">
        <f aca="false">IF(ISNA(VLOOKUP(P3573,calculos!$S$2:$T$58,2,1)),"null",VLOOKUP(P3573,calculos!$S$2:$T$58,2,1))</f>
        <v>null</v>
      </c>
      <c r="X3573" s="9" t="str">
        <f aca="false">$X$1&amp;B3573&amp;"','"&amp;G3573&amp;"','"&amp;H3573&amp;"','"&amp;I3573&amp;"','"&amp;K3573&amp;"','"&amp;L3573&amp;"','"&amp;M3573&amp;"','"&amp;N3573&amp;"','"&amp;O3573&amp;"',"&amp;Q3573&amp;","&amp;R3573&amp;","&amp;S3573&amp;","&amp;T3573&amp;","&amp;U3573&amp;","&amp;V3573&amp;","&amp;W3573&amp;");"</f>
        <v>insert into servicio (id,fecha_entrega,serie,apertura,fecha_instalacion,garantia,mantenimiento,capacitacion,entrega_equipo,visita,id_empresa,id_hospital,id_equipo,id_marca,id_modelo,id_os,id_ingeniero) values (nextval('seq_servicio'),'','US715A0796','','19-06-17','','','','','',12,303,1047,142,148,null,null);</v>
      </c>
    </row>
    <row r="3574" customFormat="false" ht="35.45" hidden="false" customHeight="false" outlineLevel="0" collapsed="false">
      <c r="A3574" s="0" t="s">
        <v>23</v>
      </c>
      <c r="C3574" s="62" t="s">
        <v>9756</v>
      </c>
      <c r="D3574" s="0" t="s">
        <v>4565</v>
      </c>
      <c r="E3574" s="62" t="s">
        <v>771</v>
      </c>
      <c r="F3574" s="70" t="s">
        <v>9770</v>
      </c>
      <c r="G3574" s="70" t="s">
        <v>9771</v>
      </c>
      <c r="I3574" s="15" t="s">
        <v>9772</v>
      </c>
      <c r="Q3574" s="0" t="n">
        <f aca="false">IF(ISNA(VLOOKUP(A3574,calculos!$A$2:$B$20,2,1)),"null",VLOOKUP(A3574,calculos!$A$2:$B$20,2,1))</f>
        <v>12</v>
      </c>
      <c r="R3574" s="0" t="n">
        <f aca="false">IF(ISNA(VLOOKUP(C3574,calculos!$D$2:$E$1218,2,1)),"null",VLOOKUP(C3574,calculos!$D$2:$E$1218,2,1))</f>
        <v>296</v>
      </c>
      <c r="S3574" s="0" t="n">
        <f aca="false">IF(ISNA(VLOOKUP(D3574,calculos!$G$2:$H$1118,2,1)),"null",VLOOKUP(D3574,calculos!$G$2:$H$1118,2,1))</f>
        <v>784</v>
      </c>
      <c r="T3574" s="0" t="n">
        <f aca="false">IF(ISNA(VLOOKUP(E3574,calculos!$J$2:$K$220,2,1)),"null",VLOOKUP(E3574,calculos!$J$2:$K$220,2,1))</f>
        <v>142</v>
      </c>
      <c r="U3574" s="0" t="n">
        <f aca="false">IF(ISNA(VLOOKUP(F3574,calculos!$M$2:$N$658,2,1)),"null",VLOOKUP(F3574,calculos!$M$2:$N$658,2,1))</f>
        <v>325</v>
      </c>
      <c r="V3574" s="0" t="str">
        <f aca="false">IF(ISNA(VLOOKUP(J3574,calculos!$P$2:$Q$1711,2,1)),"null",VLOOKUP(J3574,calculos!$P$2:$Q$1711,2,1))</f>
        <v>null</v>
      </c>
      <c r="W3574" s="0" t="str">
        <f aca="false">IF(ISNA(VLOOKUP(P3574,calculos!$S$2:$T$58,2,1)),"null",VLOOKUP(P3574,calculos!$S$2:$T$58,2,1))</f>
        <v>null</v>
      </c>
      <c r="X3574" s="9" t="str">
        <f aca="false">$X$1&amp;B3574&amp;"','"&amp;G3574&amp;"','"&amp;H3574&amp;"','"&amp;I3574&amp;"','"&amp;K3574&amp;"','"&amp;L3574&amp;"','"&amp;M3574&amp;"','"&amp;N3574&amp;"','"&amp;O3574&amp;"',"&amp;Q3574&amp;","&amp;R3574&amp;","&amp;S3574&amp;","&amp;T3574&amp;","&amp;U3574&amp;","&amp;V3574&amp;","&amp;W3574&amp;");"</f>
        <v>insert into servicio (id,fecha_entrega,serie,apertura,fecha_instalacion,garantia,mantenimiento,capacitacion,entrega_equipo,visita,id_empresa,id_hospital,id_equipo,id_marca,id_modelo,id_os,id_ingeniero) values (nextval('seq_servicio'),'','DE58551928','','01-01-19','','','','','',12,296,784,142,325,null,null);</v>
      </c>
    </row>
    <row r="3575" customFormat="false" ht="35.45" hidden="false" customHeight="false" outlineLevel="0" collapsed="false">
      <c r="A3575" s="0" t="s">
        <v>23</v>
      </c>
      <c r="C3575" s="62" t="s">
        <v>9756</v>
      </c>
      <c r="D3575" s="0" t="s">
        <v>4565</v>
      </c>
      <c r="E3575" s="62" t="s">
        <v>771</v>
      </c>
      <c r="F3575" s="70" t="s">
        <v>9770</v>
      </c>
      <c r="G3575" s="70" t="s">
        <v>9773</v>
      </c>
      <c r="I3575" s="15" t="s">
        <v>9772</v>
      </c>
      <c r="Q3575" s="0" t="n">
        <f aca="false">IF(ISNA(VLOOKUP(A3575,calculos!$A$2:$B$20,2,1)),"null",VLOOKUP(A3575,calculos!$A$2:$B$20,2,1))</f>
        <v>12</v>
      </c>
      <c r="R3575" s="0" t="n">
        <f aca="false">IF(ISNA(VLOOKUP(C3575,calculos!$D$2:$E$1218,2,1)),"null",VLOOKUP(C3575,calculos!$D$2:$E$1218,2,1))</f>
        <v>296</v>
      </c>
      <c r="S3575" s="0" t="n">
        <f aca="false">IF(ISNA(VLOOKUP(D3575,calculos!$G$2:$H$1118,2,1)),"null",VLOOKUP(D3575,calculos!$G$2:$H$1118,2,1))</f>
        <v>784</v>
      </c>
      <c r="T3575" s="0" t="n">
        <f aca="false">IF(ISNA(VLOOKUP(E3575,calculos!$J$2:$K$220,2,1)),"null",VLOOKUP(E3575,calculos!$J$2:$K$220,2,1))</f>
        <v>142</v>
      </c>
      <c r="U3575" s="0" t="n">
        <f aca="false">IF(ISNA(VLOOKUP(F3575,calculos!$M$2:$N$658,2,1)),"null",VLOOKUP(F3575,calculos!$M$2:$N$658,2,1))</f>
        <v>325</v>
      </c>
      <c r="V3575" s="0" t="str">
        <f aca="false">IF(ISNA(VLOOKUP(J3575,calculos!$P$2:$Q$1711,2,1)),"null",VLOOKUP(J3575,calculos!$P$2:$Q$1711,2,1))</f>
        <v>null</v>
      </c>
      <c r="W3575" s="0" t="str">
        <f aca="false">IF(ISNA(VLOOKUP(P3575,calculos!$S$2:$T$58,2,1)),"null",VLOOKUP(P3575,calculos!$S$2:$T$58,2,1))</f>
        <v>null</v>
      </c>
      <c r="X3575" s="9" t="str">
        <f aca="false">$X$1&amp;B3575&amp;"','"&amp;G3575&amp;"','"&amp;H3575&amp;"','"&amp;I3575&amp;"','"&amp;K3575&amp;"','"&amp;L3575&amp;"','"&amp;M3575&amp;"','"&amp;N3575&amp;"','"&amp;O3575&amp;"',"&amp;Q3575&amp;","&amp;R3575&amp;","&amp;S3575&amp;","&amp;T3575&amp;","&amp;U3575&amp;","&amp;V3575&amp;","&amp;W3575&amp;");"</f>
        <v>insert into servicio (id,fecha_entrega,serie,apertura,fecha_instalacion,garantia,mantenimiento,capacitacion,entrega_equipo,visita,id_empresa,id_hospital,id_equipo,id_marca,id_modelo,id_os,id_ingeniero) values (nextval('seq_servicio'),'','DE58551935','','01-01-19','','','','','',12,296,784,142,325,null,null);</v>
      </c>
    </row>
    <row r="3576" customFormat="false" ht="35.45" hidden="false" customHeight="false" outlineLevel="0" collapsed="false">
      <c r="A3576" s="0" t="s">
        <v>23</v>
      </c>
      <c r="C3576" s="62" t="s">
        <v>9756</v>
      </c>
      <c r="D3576" s="0" t="s">
        <v>4565</v>
      </c>
      <c r="E3576" s="62" t="s">
        <v>771</v>
      </c>
      <c r="F3576" s="70" t="s">
        <v>9770</v>
      </c>
      <c r="G3576" s="70" t="s">
        <v>9774</v>
      </c>
      <c r="I3576" s="15" t="s">
        <v>9772</v>
      </c>
      <c r="Q3576" s="0" t="n">
        <f aca="false">IF(ISNA(VLOOKUP(A3576,calculos!$A$2:$B$20,2,1)),"null",VLOOKUP(A3576,calculos!$A$2:$B$20,2,1))</f>
        <v>12</v>
      </c>
      <c r="R3576" s="0" t="n">
        <f aca="false">IF(ISNA(VLOOKUP(C3576,calculos!$D$2:$E$1218,2,1)),"null",VLOOKUP(C3576,calculos!$D$2:$E$1218,2,1))</f>
        <v>296</v>
      </c>
      <c r="S3576" s="0" t="n">
        <f aca="false">IF(ISNA(VLOOKUP(D3576,calculos!$G$2:$H$1118,2,1)),"null",VLOOKUP(D3576,calculos!$G$2:$H$1118,2,1))</f>
        <v>784</v>
      </c>
      <c r="T3576" s="0" t="n">
        <f aca="false">IF(ISNA(VLOOKUP(E3576,calculos!$J$2:$K$220,2,1)),"null",VLOOKUP(E3576,calculos!$J$2:$K$220,2,1))</f>
        <v>142</v>
      </c>
      <c r="U3576" s="0" t="n">
        <f aca="false">IF(ISNA(VLOOKUP(F3576,calculos!$M$2:$N$658,2,1)),"null",VLOOKUP(F3576,calculos!$M$2:$N$658,2,1))</f>
        <v>325</v>
      </c>
      <c r="V3576" s="0" t="str">
        <f aca="false">IF(ISNA(VLOOKUP(J3576,calculos!$P$2:$Q$1711,2,1)),"null",VLOOKUP(J3576,calculos!$P$2:$Q$1711,2,1))</f>
        <v>null</v>
      </c>
      <c r="W3576" s="0" t="str">
        <f aca="false">IF(ISNA(VLOOKUP(P3576,calculos!$S$2:$T$58,2,1)),"null",VLOOKUP(P3576,calculos!$S$2:$T$58,2,1))</f>
        <v>null</v>
      </c>
      <c r="X3576" s="9" t="str">
        <f aca="false">$X$1&amp;B3576&amp;"','"&amp;G3576&amp;"','"&amp;H3576&amp;"','"&amp;I3576&amp;"','"&amp;K3576&amp;"','"&amp;L3576&amp;"','"&amp;M3576&amp;"','"&amp;N3576&amp;"','"&amp;O3576&amp;"',"&amp;Q3576&amp;","&amp;R3576&amp;","&amp;S3576&amp;","&amp;T3576&amp;","&amp;U3576&amp;","&amp;V3576&amp;","&amp;W3576&amp;");"</f>
        <v>insert into servicio (id,fecha_entrega,serie,apertura,fecha_instalacion,garantia,mantenimiento,capacitacion,entrega_equipo,visita,id_empresa,id_hospital,id_equipo,id_marca,id_modelo,id_os,id_ingeniero) values (nextval('seq_servicio'),'','DE58551945','','01-01-19','','','','','',12,296,784,142,325,null,null);</v>
      </c>
    </row>
    <row r="3577" customFormat="false" ht="35.45" hidden="false" customHeight="false" outlineLevel="0" collapsed="false">
      <c r="A3577" s="0" t="s">
        <v>23</v>
      </c>
      <c r="C3577" s="62" t="s">
        <v>9756</v>
      </c>
      <c r="D3577" s="0" t="s">
        <v>4565</v>
      </c>
      <c r="E3577" s="62" t="s">
        <v>771</v>
      </c>
      <c r="F3577" s="70" t="s">
        <v>9770</v>
      </c>
      <c r="G3577" s="70" t="s">
        <v>9775</v>
      </c>
      <c r="I3577" s="15" t="s">
        <v>9772</v>
      </c>
      <c r="Q3577" s="0" t="n">
        <f aca="false">IF(ISNA(VLOOKUP(A3577,calculos!$A$2:$B$20,2,1)),"null",VLOOKUP(A3577,calculos!$A$2:$B$20,2,1))</f>
        <v>12</v>
      </c>
      <c r="R3577" s="0" t="n">
        <f aca="false">IF(ISNA(VLOOKUP(C3577,calculos!$D$2:$E$1218,2,1)),"null",VLOOKUP(C3577,calculos!$D$2:$E$1218,2,1))</f>
        <v>296</v>
      </c>
      <c r="S3577" s="0" t="n">
        <f aca="false">IF(ISNA(VLOOKUP(D3577,calculos!$G$2:$H$1118,2,1)),"null",VLOOKUP(D3577,calculos!$G$2:$H$1118,2,1))</f>
        <v>784</v>
      </c>
      <c r="T3577" s="0" t="n">
        <f aca="false">IF(ISNA(VLOOKUP(E3577,calculos!$J$2:$K$220,2,1)),"null",VLOOKUP(E3577,calculos!$J$2:$K$220,2,1))</f>
        <v>142</v>
      </c>
      <c r="U3577" s="0" t="n">
        <f aca="false">IF(ISNA(VLOOKUP(F3577,calculos!$M$2:$N$658,2,1)),"null",VLOOKUP(F3577,calculos!$M$2:$N$658,2,1))</f>
        <v>325</v>
      </c>
      <c r="V3577" s="0" t="str">
        <f aca="false">IF(ISNA(VLOOKUP(J3577,calculos!$P$2:$Q$1711,2,1)),"null",VLOOKUP(J3577,calculos!$P$2:$Q$1711,2,1))</f>
        <v>null</v>
      </c>
      <c r="W3577" s="0" t="str">
        <f aca="false">IF(ISNA(VLOOKUP(P3577,calculos!$S$2:$T$58,2,1)),"null",VLOOKUP(P3577,calculos!$S$2:$T$58,2,1))</f>
        <v>null</v>
      </c>
      <c r="X3577" s="9" t="str">
        <f aca="false">$X$1&amp;B3577&amp;"','"&amp;G3577&amp;"','"&amp;H3577&amp;"','"&amp;I3577&amp;"','"&amp;K3577&amp;"','"&amp;L3577&amp;"','"&amp;M3577&amp;"','"&amp;N3577&amp;"','"&amp;O3577&amp;"',"&amp;Q3577&amp;","&amp;R3577&amp;","&amp;S3577&amp;","&amp;T3577&amp;","&amp;U3577&amp;","&amp;V3577&amp;","&amp;W3577&amp;");"</f>
        <v>insert into servicio (id,fecha_entrega,serie,apertura,fecha_instalacion,garantia,mantenimiento,capacitacion,entrega_equipo,visita,id_empresa,id_hospital,id_equipo,id_marca,id_modelo,id_os,id_ingeniero) values (nextval('seq_servicio'),'','DE58551949','','01-01-19','','','','','',12,296,784,142,325,null,null);</v>
      </c>
    </row>
    <row r="3578" customFormat="false" ht="35.45" hidden="false" customHeight="false" outlineLevel="0" collapsed="false">
      <c r="A3578" s="0" t="s">
        <v>23</v>
      </c>
      <c r="C3578" s="62" t="s">
        <v>9756</v>
      </c>
      <c r="D3578" s="0" t="s">
        <v>4565</v>
      </c>
      <c r="E3578" s="62" t="s">
        <v>771</v>
      </c>
      <c r="F3578" s="70" t="s">
        <v>9770</v>
      </c>
      <c r="G3578" s="70" t="s">
        <v>9776</v>
      </c>
      <c r="I3578" s="15" t="s">
        <v>9772</v>
      </c>
      <c r="Q3578" s="0" t="n">
        <f aca="false">IF(ISNA(VLOOKUP(A3578,calculos!$A$2:$B$20,2,1)),"null",VLOOKUP(A3578,calculos!$A$2:$B$20,2,1))</f>
        <v>12</v>
      </c>
      <c r="R3578" s="0" t="n">
        <f aca="false">IF(ISNA(VLOOKUP(C3578,calculos!$D$2:$E$1218,2,1)),"null",VLOOKUP(C3578,calculos!$D$2:$E$1218,2,1))</f>
        <v>296</v>
      </c>
      <c r="S3578" s="0" t="n">
        <f aca="false">IF(ISNA(VLOOKUP(D3578,calculos!$G$2:$H$1118,2,1)),"null",VLOOKUP(D3578,calculos!$G$2:$H$1118,2,1))</f>
        <v>784</v>
      </c>
      <c r="T3578" s="0" t="n">
        <f aca="false">IF(ISNA(VLOOKUP(E3578,calculos!$J$2:$K$220,2,1)),"null",VLOOKUP(E3578,calculos!$J$2:$K$220,2,1))</f>
        <v>142</v>
      </c>
      <c r="U3578" s="0" t="n">
        <f aca="false">IF(ISNA(VLOOKUP(F3578,calculos!$M$2:$N$658,2,1)),"null",VLOOKUP(F3578,calculos!$M$2:$N$658,2,1))</f>
        <v>325</v>
      </c>
      <c r="V3578" s="0" t="str">
        <f aca="false">IF(ISNA(VLOOKUP(J3578,calculos!$P$2:$Q$1711,2,1)),"null",VLOOKUP(J3578,calculos!$P$2:$Q$1711,2,1))</f>
        <v>null</v>
      </c>
      <c r="W3578" s="0" t="str">
        <f aca="false">IF(ISNA(VLOOKUP(P3578,calculos!$S$2:$T$58,2,1)),"null",VLOOKUP(P3578,calculos!$S$2:$T$58,2,1))</f>
        <v>null</v>
      </c>
      <c r="X3578" s="9" t="str">
        <f aca="false">$X$1&amp;B3578&amp;"','"&amp;G3578&amp;"','"&amp;H3578&amp;"','"&amp;I3578&amp;"','"&amp;K3578&amp;"','"&amp;L3578&amp;"','"&amp;M3578&amp;"','"&amp;N3578&amp;"','"&amp;O3578&amp;"',"&amp;Q3578&amp;","&amp;R3578&amp;","&amp;S3578&amp;","&amp;T3578&amp;","&amp;U3578&amp;","&amp;V3578&amp;","&amp;W3578&amp;");"</f>
        <v>insert into servicio (id,fecha_entrega,serie,apertura,fecha_instalacion,garantia,mantenimiento,capacitacion,entrega_equipo,visita,id_empresa,id_hospital,id_equipo,id_marca,id_modelo,id_os,id_ingeniero) values (nextval('seq_servicio'),'','DE58551919','','01-01-19','','','','','',12,296,784,142,325,null,null);</v>
      </c>
    </row>
    <row r="3579" customFormat="false" ht="35.45" hidden="false" customHeight="false" outlineLevel="0" collapsed="false">
      <c r="A3579" s="0" t="s">
        <v>23</v>
      </c>
      <c r="C3579" s="62" t="s">
        <v>9756</v>
      </c>
      <c r="D3579" s="0" t="s">
        <v>4565</v>
      </c>
      <c r="E3579" s="62" t="s">
        <v>771</v>
      </c>
      <c r="F3579" s="70" t="s">
        <v>9770</v>
      </c>
      <c r="G3579" s="70" t="s">
        <v>9777</v>
      </c>
      <c r="I3579" s="15" t="s">
        <v>9772</v>
      </c>
      <c r="Q3579" s="0" t="n">
        <f aca="false">IF(ISNA(VLOOKUP(A3579,calculos!$A$2:$B$20,2,1)),"null",VLOOKUP(A3579,calculos!$A$2:$B$20,2,1))</f>
        <v>12</v>
      </c>
      <c r="R3579" s="0" t="n">
        <f aca="false">IF(ISNA(VLOOKUP(C3579,calculos!$D$2:$E$1218,2,1)),"null",VLOOKUP(C3579,calculos!$D$2:$E$1218,2,1))</f>
        <v>296</v>
      </c>
      <c r="S3579" s="0" t="n">
        <f aca="false">IF(ISNA(VLOOKUP(D3579,calculos!$G$2:$H$1118,2,1)),"null",VLOOKUP(D3579,calculos!$G$2:$H$1118,2,1))</f>
        <v>784</v>
      </c>
      <c r="T3579" s="0" t="n">
        <f aca="false">IF(ISNA(VLOOKUP(E3579,calculos!$J$2:$K$220,2,1)),"null",VLOOKUP(E3579,calculos!$J$2:$K$220,2,1))</f>
        <v>142</v>
      </c>
      <c r="U3579" s="0" t="n">
        <f aca="false">IF(ISNA(VLOOKUP(F3579,calculos!$M$2:$N$658,2,1)),"null",VLOOKUP(F3579,calculos!$M$2:$N$658,2,1))</f>
        <v>325</v>
      </c>
      <c r="V3579" s="0" t="str">
        <f aca="false">IF(ISNA(VLOOKUP(J3579,calculos!$P$2:$Q$1711,2,1)),"null",VLOOKUP(J3579,calculos!$P$2:$Q$1711,2,1))</f>
        <v>null</v>
      </c>
      <c r="W3579" s="0" t="str">
        <f aca="false">IF(ISNA(VLOOKUP(P3579,calculos!$S$2:$T$58,2,1)),"null",VLOOKUP(P3579,calculos!$S$2:$T$58,2,1))</f>
        <v>null</v>
      </c>
      <c r="X3579" s="9" t="str">
        <f aca="false">$X$1&amp;B3579&amp;"','"&amp;G3579&amp;"','"&amp;H3579&amp;"','"&amp;I3579&amp;"','"&amp;K3579&amp;"','"&amp;L3579&amp;"','"&amp;M3579&amp;"','"&amp;N3579&amp;"','"&amp;O3579&amp;"',"&amp;Q3579&amp;","&amp;R3579&amp;","&amp;S3579&amp;","&amp;T3579&amp;","&amp;U3579&amp;","&amp;V3579&amp;","&amp;W3579&amp;");"</f>
        <v>insert into servicio (id,fecha_entrega,serie,apertura,fecha_instalacion,garantia,mantenimiento,capacitacion,entrega_equipo,visita,id_empresa,id_hospital,id_equipo,id_marca,id_modelo,id_os,id_ingeniero) values (nextval('seq_servicio'),'','DE58551925','','01-01-19','','','','','',12,296,784,142,325,null,null);</v>
      </c>
    </row>
    <row r="3580" customFormat="false" ht="35.45" hidden="false" customHeight="false" outlineLevel="0" collapsed="false">
      <c r="A3580" s="0" t="s">
        <v>23</v>
      </c>
      <c r="C3580" s="62" t="s">
        <v>9756</v>
      </c>
      <c r="D3580" s="0" t="s">
        <v>4565</v>
      </c>
      <c r="E3580" s="62" t="s">
        <v>771</v>
      </c>
      <c r="F3580" s="70" t="s">
        <v>9770</v>
      </c>
      <c r="G3580" s="70" t="s">
        <v>9778</v>
      </c>
      <c r="I3580" s="15" t="s">
        <v>9772</v>
      </c>
      <c r="Q3580" s="0" t="n">
        <f aca="false">IF(ISNA(VLOOKUP(A3580,calculos!$A$2:$B$20,2,1)),"null",VLOOKUP(A3580,calculos!$A$2:$B$20,2,1))</f>
        <v>12</v>
      </c>
      <c r="R3580" s="0" t="n">
        <f aca="false">IF(ISNA(VLOOKUP(C3580,calculos!$D$2:$E$1218,2,1)),"null",VLOOKUP(C3580,calculos!$D$2:$E$1218,2,1))</f>
        <v>296</v>
      </c>
      <c r="S3580" s="0" t="n">
        <f aca="false">IF(ISNA(VLOOKUP(D3580,calculos!$G$2:$H$1118,2,1)),"null",VLOOKUP(D3580,calculos!$G$2:$H$1118,2,1))</f>
        <v>784</v>
      </c>
      <c r="T3580" s="0" t="n">
        <f aca="false">IF(ISNA(VLOOKUP(E3580,calculos!$J$2:$K$220,2,1)),"null",VLOOKUP(E3580,calculos!$J$2:$K$220,2,1))</f>
        <v>142</v>
      </c>
      <c r="U3580" s="0" t="n">
        <f aca="false">IF(ISNA(VLOOKUP(F3580,calculos!$M$2:$N$658,2,1)),"null",VLOOKUP(F3580,calculos!$M$2:$N$658,2,1))</f>
        <v>325</v>
      </c>
      <c r="V3580" s="0" t="str">
        <f aca="false">IF(ISNA(VLOOKUP(J3580,calculos!$P$2:$Q$1711,2,1)),"null",VLOOKUP(J3580,calculos!$P$2:$Q$1711,2,1))</f>
        <v>null</v>
      </c>
      <c r="W3580" s="0" t="str">
        <f aca="false">IF(ISNA(VLOOKUP(P3580,calculos!$S$2:$T$58,2,1)),"null",VLOOKUP(P3580,calculos!$S$2:$T$58,2,1))</f>
        <v>null</v>
      </c>
      <c r="X3580" s="9" t="str">
        <f aca="false">$X$1&amp;B3580&amp;"','"&amp;G3580&amp;"','"&amp;H3580&amp;"','"&amp;I3580&amp;"','"&amp;K3580&amp;"','"&amp;L3580&amp;"','"&amp;M3580&amp;"','"&amp;N3580&amp;"','"&amp;O3580&amp;"',"&amp;Q3580&amp;","&amp;R3580&amp;","&amp;S3580&amp;","&amp;T3580&amp;","&amp;U3580&amp;","&amp;V3580&amp;","&amp;W3580&amp;");"</f>
        <v>insert into servicio (id,fecha_entrega,serie,apertura,fecha_instalacion,garantia,mantenimiento,capacitacion,entrega_equipo,visita,id_empresa,id_hospital,id_equipo,id_marca,id_modelo,id_os,id_ingeniero) values (nextval('seq_servicio'),'','DE58551933','','01-01-19','','','','','',12,296,784,142,325,null,null);</v>
      </c>
    </row>
    <row r="3581" customFormat="false" ht="35.45" hidden="false" customHeight="false" outlineLevel="0" collapsed="false">
      <c r="A3581" s="0" t="s">
        <v>23</v>
      </c>
      <c r="C3581" s="62" t="s">
        <v>9756</v>
      </c>
      <c r="D3581" s="0" t="s">
        <v>4565</v>
      </c>
      <c r="E3581" s="62" t="s">
        <v>771</v>
      </c>
      <c r="F3581" s="70" t="s">
        <v>9770</v>
      </c>
      <c r="G3581" s="70" t="s">
        <v>9779</v>
      </c>
      <c r="I3581" s="15" t="s">
        <v>9772</v>
      </c>
      <c r="Q3581" s="0" t="n">
        <f aca="false">IF(ISNA(VLOOKUP(A3581,calculos!$A$2:$B$20,2,1)),"null",VLOOKUP(A3581,calculos!$A$2:$B$20,2,1))</f>
        <v>12</v>
      </c>
      <c r="R3581" s="0" t="n">
        <f aca="false">IF(ISNA(VLOOKUP(C3581,calculos!$D$2:$E$1218,2,1)),"null",VLOOKUP(C3581,calculos!$D$2:$E$1218,2,1))</f>
        <v>296</v>
      </c>
      <c r="S3581" s="0" t="n">
        <f aca="false">IF(ISNA(VLOOKUP(D3581,calculos!$G$2:$H$1118,2,1)),"null",VLOOKUP(D3581,calculos!$G$2:$H$1118,2,1))</f>
        <v>784</v>
      </c>
      <c r="T3581" s="0" t="n">
        <f aca="false">IF(ISNA(VLOOKUP(E3581,calculos!$J$2:$K$220,2,1)),"null",VLOOKUP(E3581,calculos!$J$2:$K$220,2,1))</f>
        <v>142</v>
      </c>
      <c r="U3581" s="0" t="n">
        <f aca="false">IF(ISNA(VLOOKUP(F3581,calculos!$M$2:$N$658,2,1)),"null",VLOOKUP(F3581,calculos!$M$2:$N$658,2,1))</f>
        <v>325</v>
      </c>
      <c r="V3581" s="0" t="str">
        <f aca="false">IF(ISNA(VLOOKUP(J3581,calculos!$P$2:$Q$1711,2,1)),"null",VLOOKUP(J3581,calculos!$P$2:$Q$1711,2,1))</f>
        <v>null</v>
      </c>
      <c r="W3581" s="0" t="str">
        <f aca="false">IF(ISNA(VLOOKUP(P3581,calculos!$S$2:$T$58,2,1)),"null",VLOOKUP(P3581,calculos!$S$2:$T$58,2,1))</f>
        <v>null</v>
      </c>
      <c r="X3581" s="9" t="str">
        <f aca="false">$X$1&amp;B3581&amp;"','"&amp;G3581&amp;"','"&amp;H3581&amp;"','"&amp;I3581&amp;"','"&amp;K3581&amp;"','"&amp;L3581&amp;"','"&amp;M3581&amp;"','"&amp;N3581&amp;"','"&amp;O3581&amp;"',"&amp;Q3581&amp;","&amp;R3581&amp;","&amp;S3581&amp;","&amp;T3581&amp;","&amp;U3581&amp;","&amp;V3581&amp;","&amp;W3581&amp;");"</f>
        <v>insert into servicio (id,fecha_entrega,serie,apertura,fecha_instalacion,garantia,mantenimiento,capacitacion,entrega_equipo,visita,id_empresa,id_hospital,id_equipo,id_marca,id_modelo,id_os,id_ingeniero) values (nextval('seq_servicio'),'','DE58551957','','01-01-19','','','','','',12,296,784,142,325,null,null);</v>
      </c>
    </row>
    <row r="3582" customFormat="false" ht="35.45" hidden="false" customHeight="false" outlineLevel="0" collapsed="false">
      <c r="A3582" s="0" t="s">
        <v>23</v>
      </c>
      <c r="C3582" s="62" t="s">
        <v>9756</v>
      </c>
      <c r="D3582" s="0" t="s">
        <v>4565</v>
      </c>
      <c r="E3582" s="62" t="s">
        <v>771</v>
      </c>
      <c r="F3582" s="70" t="s">
        <v>9770</v>
      </c>
      <c r="G3582" s="70" t="s">
        <v>9780</v>
      </c>
      <c r="I3582" s="15" t="s">
        <v>9772</v>
      </c>
      <c r="Q3582" s="0" t="n">
        <f aca="false">IF(ISNA(VLOOKUP(A3582,calculos!$A$2:$B$20,2,1)),"null",VLOOKUP(A3582,calculos!$A$2:$B$20,2,1))</f>
        <v>12</v>
      </c>
      <c r="R3582" s="0" t="n">
        <f aca="false">IF(ISNA(VLOOKUP(C3582,calculos!$D$2:$E$1218,2,1)),"null",VLOOKUP(C3582,calculos!$D$2:$E$1218,2,1))</f>
        <v>296</v>
      </c>
      <c r="S3582" s="0" t="n">
        <f aca="false">IF(ISNA(VLOOKUP(D3582,calculos!$G$2:$H$1118,2,1)),"null",VLOOKUP(D3582,calculos!$G$2:$H$1118,2,1))</f>
        <v>784</v>
      </c>
      <c r="T3582" s="0" t="n">
        <f aca="false">IF(ISNA(VLOOKUP(E3582,calculos!$J$2:$K$220,2,1)),"null",VLOOKUP(E3582,calculos!$J$2:$K$220,2,1))</f>
        <v>142</v>
      </c>
      <c r="U3582" s="0" t="n">
        <f aca="false">IF(ISNA(VLOOKUP(F3582,calculos!$M$2:$N$658,2,1)),"null",VLOOKUP(F3582,calculos!$M$2:$N$658,2,1))</f>
        <v>325</v>
      </c>
      <c r="V3582" s="0" t="str">
        <f aca="false">IF(ISNA(VLOOKUP(J3582,calculos!$P$2:$Q$1711,2,1)),"null",VLOOKUP(J3582,calculos!$P$2:$Q$1711,2,1))</f>
        <v>null</v>
      </c>
      <c r="W3582" s="0" t="str">
        <f aca="false">IF(ISNA(VLOOKUP(P3582,calculos!$S$2:$T$58,2,1)),"null",VLOOKUP(P3582,calculos!$S$2:$T$58,2,1))</f>
        <v>null</v>
      </c>
      <c r="X3582" s="9" t="str">
        <f aca="false">$X$1&amp;B3582&amp;"','"&amp;G3582&amp;"','"&amp;H3582&amp;"','"&amp;I3582&amp;"','"&amp;K3582&amp;"','"&amp;L3582&amp;"','"&amp;M3582&amp;"','"&amp;N3582&amp;"','"&amp;O3582&amp;"',"&amp;Q3582&amp;","&amp;R3582&amp;","&amp;S3582&amp;","&amp;T3582&amp;","&amp;U3582&amp;","&amp;V3582&amp;","&amp;W3582&amp;");"</f>
        <v>insert into servicio (id,fecha_entrega,serie,apertura,fecha_instalacion,garantia,mantenimiento,capacitacion,entrega_equipo,visita,id_empresa,id_hospital,id_equipo,id_marca,id_modelo,id_os,id_ingeniero) values (nextval('seq_servicio'),'','DE58551942','','01-01-19','','','','','',12,296,784,142,325,null,null);</v>
      </c>
    </row>
    <row r="3583" customFormat="false" ht="35.45" hidden="false" customHeight="false" outlineLevel="0" collapsed="false">
      <c r="A3583" s="0" t="s">
        <v>23</v>
      </c>
      <c r="C3583" s="62" t="s">
        <v>9756</v>
      </c>
      <c r="D3583" s="0" t="s">
        <v>4565</v>
      </c>
      <c r="E3583" s="62" t="s">
        <v>771</v>
      </c>
      <c r="F3583" s="70" t="s">
        <v>9770</v>
      </c>
      <c r="G3583" s="70" t="s">
        <v>9781</v>
      </c>
      <c r="I3583" s="15" t="s">
        <v>9772</v>
      </c>
      <c r="Q3583" s="0" t="n">
        <f aca="false">IF(ISNA(VLOOKUP(A3583,calculos!$A$2:$B$20,2,1)),"null",VLOOKUP(A3583,calculos!$A$2:$B$20,2,1))</f>
        <v>12</v>
      </c>
      <c r="R3583" s="0" t="n">
        <f aca="false">IF(ISNA(VLOOKUP(C3583,calculos!$D$2:$E$1218,2,1)),"null",VLOOKUP(C3583,calculos!$D$2:$E$1218,2,1))</f>
        <v>296</v>
      </c>
      <c r="S3583" s="0" t="n">
        <f aca="false">IF(ISNA(VLOOKUP(D3583,calculos!$G$2:$H$1118,2,1)),"null",VLOOKUP(D3583,calculos!$G$2:$H$1118,2,1))</f>
        <v>784</v>
      </c>
      <c r="T3583" s="0" t="n">
        <f aca="false">IF(ISNA(VLOOKUP(E3583,calculos!$J$2:$K$220,2,1)),"null",VLOOKUP(E3583,calculos!$J$2:$K$220,2,1))</f>
        <v>142</v>
      </c>
      <c r="U3583" s="0" t="n">
        <f aca="false">IF(ISNA(VLOOKUP(F3583,calculos!$M$2:$N$658,2,1)),"null",VLOOKUP(F3583,calculos!$M$2:$N$658,2,1))</f>
        <v>325</v>
      </c>
      <c r="V3583" s="0" t="str">
        <f aca="false">IF(ISNA(VLOOKUP(J3583,calculos!$P$2:$Q$1711,2,1)),"null",VLOOKUP(J3583,calculos!$P$2:$Q$1711,2,1))</f>
        <v>null</v>
      </c>
      <c r="W3583" s="0" t="str">
        <f aca="false">IF(ISNA(VLOOKUP(P3583,calculos!$S$2:$T$58,2,1)),"null",VLOOKUP(P3583,calculos!$S$2:$T$58,2,1))</f>
        <v>null</v>
      </c>
      <c r="X3583" s="9" t="str">
        <f aca="false">$X$1&amp;B3583&amp;"','"&amp;G3583&amp;"','"&amp;H3583&amp;"','"&amp;I3583&amp;"','"&amp;K3583&amp;"','"&amp;L3583&amp;"','"&amp;M3583&amp;"','"&amp;N3583&amp;"','"&amp;O3583&amp;"',"&amp;Q3583&amp;","&amp;R3583&amp;","&amp;S3583&amp;","&amp;T3583&amp;","&amp;U3583&amp;","&amp;V3583&amp;","&amp;W3583&amp;");"</f>
        <v>insert into servicio (id,fecha_entrega,serie,apertura,fecha_instalacion,garantia,mantenimiento,capacitacion,entrega_equipo,visita,id_empresa,id_hospital,id_equipo,id_marca,id_modelo,id_os,id_ingeniero) values (nextval('seq_servicio'),'','DE58551988','','01-01-19','','','','','',12,296,784,142,325,null,null);</v>
      </c>
    </row>
    <row r="3584" customFormat="false" ht="35.45" hidden="false" customHeight="false" outlineLevel="0" collapsed="false">
      <c r="A3584" s="0" t="s">
        <v>23</v>
      </c>
      <c r="C3584" s="62" t="s">
        <v>9756</v>
      </c>
      <c r="D3584" s="0" t="s">
        <v>4565</v>
      </c>
      <c r="E3584" s="62" t="s">
        <v>771</v>
      </c>
      <c r="F3584" s="70" t="s">
        <v>9770</v>
      </c>
      <c r="G3584" s="70" t="s">
        <v>9782</v>
      </c>
      <c r="I3584" s="15" t="s">
        <v>9772</v>
      </c>
      <c r="Q3584" s="0" t="n">
        <f aca="false">IF(ISNA(VLOOKUP(A3584,calculos!$A$2:$B$20,2,1)),"null",VLOOKUP(A3584,calculos!$A$2:$B$20,2,1))</f>
        <v>12</v>
      </c>
      <c r="R3584" s="0" t="n">
        <f aca="false">IF(ISNA(VLOOKUP(C3584,calculos!$D$2:$E$1218,2,1)),"null",VLOOKUP(C3584,calculos!$D$2:$E$1218,2,1))</f>
        <v>296</v>
      </c>
      <c r="S3584" s="0" t="n">
        <f aca="false">IF(ISNA(VLOOKUP(D3584,calculos!$G$2:$H$1118,2,1)),"null",VLOOKUP(D3584,calculos!$G$2:$H$1118,2,1))</f>
        <v>784</v>
      </c>
      <c r="T3584" s="0" t="n">
        <f aca="false">IF(ISNA(VLOOKUP(E3584,calculos!$J$2:$K$220,2,1)),"null",VLOOKUP(E3584,calculos!$J$2:$K$220,2,1))</f>
        <v>142</v>
      </c>
      <c r="U3584" s="0" t="n">
        <f aca="false">IF(ISNA(VLOOKUP(F3584,calculos!$M$2:$N$658,2,1)),"null",VLOOKUP(F3584,calculos!$M$2:$N$658,2,1))</f>
        <v>325</v>
      </c>
      <c r="V3584" s="0" t="str">
        <f aca="false">IF(ISNA(VLOOKUP(J3584,calculos!$P$2:$Q$1711,2,1)),"null",VLOOKUP(J3584,calculos!$P$2:$Q$1711,2,1))</f>
        <v>null</v>
      </c>
      <c r="W3584" s="0" t="str">
        <f aca="false">IF(ISNA(VLOOKUP(P3584,calculos!$S$2:$T$58,2,1)),"null",VLOOKUP(P3584,calculos!$S$2:$T$58,2,1))</f>
        <v>null</v>
      </c>
      <c r="X3584" s="9" t="str">
        <f aca="false">$X$1&amp;B3584&amp;"','"&amp;G3584&amp;"','"&amp;H3584&amp;"','"&amp;I3584&amp;"','"&amp;K3584&amp;"','"&amp;L3584&amp;"','"&amp;M3584&amp;"','"&amp;N3584&amp;"','"&amp;O3584&amp;"',"&amp;Q3584&amp;","&amp;R3584&amp;","&amp;S3584&amp;","&amp;T3584&amp;","&amp;U3584&amp;","&amp;V3584&amp;","&amp;W3584&amp;");"</f>
        <v>insert into servicio (id,fecha_entrega,serie,apertura,fecha_instalacion,garantia,mantenimiento,capacitacion,entrega_equipo,visita,id_empresa,id_hospital,id_equipo,id_marca,id_modelo,id_os,id_ingeniero) values (nextval('seq_servicio'),'','DE58551996','','01-01-19','','','','','',12,296,784,142,325,null,null);</v>
      </c>
    </row>
    <row r="3585" customFormat="false" ht="35.45" hidden="false" customHeight="false" outlineLevel="0" collapsed="false">
      <c r="A3585" s="0" t="s">
        <v>23</v>
      </c>
      <c r="C3585" s="62" t="s">
        <v>9756</v>
      </c>
      <c r="D3585" s="0" t="s">
        <v>4565</v>
      </c>
      <c r="E3585" s="62" t="s">
        <v>771</v>
      </c>
      <c r="F3585" s="70" t="s">
        <v>9770</v>
      </c>
      <c r="G3585" s="70" t="s">
        <v>9783</v>
      </c>
      <c r="I3585" s="15" t="s">
        <v>9772</v>
      </c>
      <c r="Q3585" s="0" t="n">
        <f aca="false">IF(ISNA(VLOOKUP(A3585,calculos!$A$2:$B$20,2,1)),"null",VLOOKUP(A3585,calculos!$A$2:$B$20,2,1))</f>
        <v>12</v>
      </c>
      <c r="R3585" s="0" t="n">
        <f aca="false">IF(ISNA(VLOOKUP(C3585,calculos!$D$2:$E$1218,2,1)),"null",VLOOKUP(C3585,calculos!$D$2:$E$1218,2,1))</f>
        <v>296</v>
      </c>
      <c r="S3585" s="0" t="n">
        <f aca="false">IF(ISNA(VLOOKUP(D3585,calculos!$G$2:$H$1118,2,1)),"null",VLOOKUP(D3585,calculos!$G$2:$H$1118,2,1))</f>
        <v>784</v>
      </c>
      <c r="T3585" s="0" t="n">
        <f aca="false">IF(ISNA(VLOOKUP(E3585,calculos!$J$2:$K$220,2,1)),"null",VLOOKUP(E3585,calculos!$J$2:$K$220,2,1))</f>
        <v>142</v>
      </c>
      <c r="U3585" s="0" t="n">
        <f aca="false">IF(ISNA(VLOOKUP(F3585,calculos!$M$2:$N$658,2,1)),"null",VLOOKUP(F3585,calculos!$M$2:$N$658,2,1))</f>
        <v>325</v>
      </c>
      <c r="V3585" s="0" t="str">
        <f aca="false">IF(ISNA(VLOOKUP(J3585,calculos!$P$2:$Q$1711,2,1)),"null",VLOOKUP(J3585,calculos!$P$2:$Q$1711,2,1))</f>
        <v>null</v>
      </c>
      <c r="W3585" s="0" t="str">
        <f aca="false">IF(ISNA(VLOOKUP(P3585,calculos!$S$2:$T$58,2,1)),"null",VLOOKUP(P3585,calculos!$S$2:$T$58,2,1))</f>
        <v>null</v>
      </c>
      <c r="X3585" s="9" t="str">
        <f aca="false">$X$1&amp;B3585&amp;"','"&amp;G3585&amp;"','"&amp;H3585&amp;"','"&amp;I3585&amp;"','"&amp;K3585&amp;"','"&amp;L3585&amp;"','"&amp;M3585&amp;"','"&amp;N3585&amp;"','"&amp;O3585&amp;"',"&amp;Q3585&amp;","&amp;R3585&amp;","&amp;S3585&amp;","&amp;T3585&amp;","&amp;U3585&amp;","&amp;V3585&amp;","&amp;W3585&amp;");"</f>
        <v>insert into servicio (id,fecha_entrega,serie,apertura,fecha_instalacion,garantia,mantenimiento,capacitacion,entrega_equipo,visita,id_empresa,id_hospital,id_equipo,id_marca,id_modelo,id_os,id_ingeniero) values (nextval('seq_servicio'),'','DE58552004','','01-01-19','','','','','',12,296,784,142,325,null,null);</v>
      </c>
    </row>
    <row r="3586" customFormat="false" ht="35.45" hidden="false" customHeight="false" outlineLevel="0" collapsed="false">
      <c r="A3586" s="0" t="s">
        <v>23</v>
      </c>
      <c r="C3586" s="62" t="s">
        <v>9756</v>
      </c>
      <c r="D3586" s="0" t="s">
        <v>4565</v>
      </c>
      <c r="E3586" s="62" t="s">
        <v>771</v>
      </c>
      <c r="F3586" s="70" t="s">
        <v>9770</v>
      </c>
      <c r="G3586" s="70" t="s">
        <v>9784</v>
      </c>
      <c r="I3586" s="15" t="s">
        <v>9772</v>
      </c>
      <c r="Q3586" s="0" t="n">
        <f aca="false">IF(ISNA(VLOOKUP(A3586,calculos!$A$2:$B$20,2,1)),"null",VLOOKUP(A3586,calculos!$A$2:$B$20,2,1))</f>
        <v>12</v>
      </c>
      <c r="R3586" s="0" t="n">
        <f aca="false">IF(ISNA(VLOOKUP(C3586,calculos!$D$2:$E$1218,2,1)),"null",VLOOKUP(C3586,calculos!$D$2:$E$1218,2,1))</f>
        <v>296</v>
      </c>
      <c r="S3586" s="0" t="n">
        <f aca="false">IF(ISNA(VLOOKUP(D3586,calculos!$G$2:$H$1118,2,1)),"null",VLOOKUP(D3586,calculos!$G$2:$H$1118,2,1))</f>
        <v>784</v>
      </c>
      <c r="T3586" s="0" t="n">
        <f aca="false">IF(ISNA(VLOOKUP(E3586,calculos!$J$2:$K$220,2,1)),"null",VLOOKUP(E3586,calculos!$J$2:$K$220,2,1))</f>
        <v>142</v>
      </c>
      <c r="U3586" s="0" t="n">
        <f aca="false">IF(ISNA(VLOOKUP(F3586,calculos!$M$2:$N$658,2,1)),"null",VLOOKUP(F3586,calculos!$M$2:$N$658,2,1))</f>
        <v>325</v>
      </c>
      <c r="V3586" s="0" t="str">
        <f aca="false">IF(ISNA(VLOOKUP(J3586,calculos!$P$2:$Q$1711,2,1)),"null",VLOOKUP(J3586,calculos!$P$2:$Q$1711,2,1))</f>
        <v>null</v>
      </c>
      <c r="W3586" s="0" t="str">
        <f aca="false">IF(ISNA(VLOOKUP(P3586,calculos!$S$2:$T$58,2,1)),"null",VLOOKUP(P3586,calculos!$S$2:$T$58,2,1))</f>
        <v>null</v>
      </c>
      <c r="X3586" s="9" t="str">
        <f aca="false">$X$1&amp;B3586&amp;"','"&amp;G3586&amp;"','"&amp;H3586&amp;"','"&amp;I3586&amp;"','"&amp;K3586&amp;"','"&amp;L3586&amp;"','"&amp;M3586&amp;"','"&amp;N3586&amp;"','"&amp;O3586&amp;"',"&amp;Q3586&amp;","&amp;R3586&amp;","&amp;S3586&amp;","&amp;T3586&amp;","&amp;U3586&amp;","&amp;V3586&amp;","&amp;W3586&amp;");"</f>
        <v>insert into servicio (id,fecha_entrega,serie,apertura,fecha_instalacion,garantia,mantenimiento,capacitacion,entrega_equipo,visita,id_empresa,id_hospital,id_equipo,id_marca,id_modelo,id_os,id_ingeniero) values (nextval('seq_servicio'),'','DE58552018','','01-01-19','','','','','',12,296,784,142,325,null,null);</v>
      </c>
    </row>
    <row r="3587" customFormat="false" ht="35.45" hidden="false" customHeight="false" outlineLevel="0" collapsed="false">
      <c r="A3587" s="0" t="s">
        <v>23</v>
      </c>
      <c r="C3587" s="62" t="s">
        <v>9756</v>
      </c>
      <c r="D3587" s="0" t="s">
        <v>4565</v>
      </c>
      <c r="E3587" s="62" t="s">
        <v>771</v>
      </c>
      <c r="F3587" s="70" t="s">
        <v>9770</v>
      </c>
      <c r="G3587" s="70" t="s">
        <v>9785</v>
      </c>
      <c r="I3587" s="15" t="s">
        <v>9772</v>
      </c>
      <c r="Q3587" s="0" t="n">
        <f aca="false">IF(ISNA(VLOOKUP(A3587,calculos!$A$2:$B$20,2,1)),"null",VLOOKUP(A3587,calculos!$A$2:$B$20,2,1))</f>
        <v>12</v>
      </c>
      <c r="R3587" s="0" t="n">
        <f aca="false">IF(ISNA(VLOOKUP(C3587,calculos!$D$2:$E$1218,2,1)),"null",VLOOKUP(C3587,calculos!$D$2:$E$1218,2,1))</f>
        <v>296</v>
      </c>
      <c r="S3587" s="0" t="n">
        <f aca="false">IF(ISNA(VLOOKUP(D3587,calculos!$G$2:$H$1118,2,1)),"null",VLOOKUP(D3587,calculos!$G$2:$H$1118,2,1))</f>
        <v>784</v>
      </c>
      <c r="T3587" s="0" t="n">
        <f aca="false">IF(ISNA(VLOOKUP(E3587,calculos!$J$2:$K$220,2,1)),"null",VLOOKUP(E3587,calculos!$J$2:$K$220,2,1))</f>
        <v>142</v>
      </c>
      <c r="U3587" s="0" t="n">
        <f aca="false">IF(ISNA(VLOOKUP(F3587,calculos!$M$2:$N$658,2,1)),"null",VLOOKUP(F3587,calculos!$M$2:$N$658,2,1))</f>
        <v>325</v>
      </c>
      <c r="V3587" s="0" t="str">
        <f aca="false">IF(ISNA(VLOOKUP(J3587,calculos!$P$2:$Q$1711,2,1)),"null",VLOOKUP(J3587,calculos!$P$2:$Q$1711,2,1))</f>
        <v>null</v>
      </c>
      <c r="W3587" s="0" t="str">
        <f aca="false">IF(ISNA(VLOOKUP(P3587,calculos!$S$2:$T$58,2,1)),"null",VLOOKUP(P3587,calculos!$S$2:$T$58,2,1))</f>
        <v>null</v>
      </c>
      <c r="X3587" s="9" t="str">
        <f aca="false">$X$1&amp;B3587&amp;"','"&amp;G3587&amp;"','"&amp;H3587&amp;"','"&amp;I3587&amp;"','"&amp;K3587&amp;"','"&amp;L3587&amp;"','"&amp;M3587&amp;"','"&amp;N3587&amp;"','"&amp;O3587&amp;"',"&amp;Q3587&amp;","&amp;R3587&amp;","&amp;S3587&amp;","&amp;T3587&amp;","&amp;U3587&amp;","&amp;V3587&amp;","&amp;W3587&amp;");"</f>
        <v>insert into servicio (id,fecha_entrega,serie,apertura,fecha_instalacion,garantia,mantenimiento,capacitacion,entrega_equipo,visita,id_empresa,id_hospital,id_equipo,id_marca,id_modelo,id_os,id_ingeniero) values (nextval('seq_servicio'),'','DE58552038','','01-01-19','','','','','',12,296,784,142,325,null,null);</v>
      </c>
    </row>
    <row r="3588" customFormat="false" ht="35.45" hidden="false" customHeight="false" outlineLevel="0" collapsed="false">
      <c r="A3588" s="0" t="s">
        <v>23</v>
      </c>
      <c r="C3588" s="62" t="s">
        <v>9756</v>
      </c>
      <c r="D3588" s="0" t="s">
        <v>4565</v>
      </c>
      <c r="E3588" s="62" t="s">
        <v>771</v>
      </c>
      <c r="F3588" s="70" t="s">
        <v>9770</v>
      </c>
      <c r="G3588" s="70" t="s">
        <v>9786</v>
      </c>
      <c r="I3588" s="15" t="s">
        <v>9772</v>
      </c>
      <c r="Q3588" s="0" t="n">
        <f aca="false">IF(ISNA(VLOOKUP(A3588,calculos!$A$2:$B$20,2,1)),"null",VLOOKUP(A3588,calculos!$A$2:$B$20,2,1))</f>
        <v>12</v>
      </c>
      <c r="R3588" s="0" t="n">
        <f aca="false">IF(ISNA(VLOOKUP(C3588,calculos!$D$2:$E$1218,2,1)),"null",VLOOKUP(C3588,calculos!$D$2:$E$1218,2,1))</f>
        <v>296</v>
      </c>
      <c r="S3588" s="0" t="n">
        <f aca="false">IF(ISNA(VLOOKUP(D3588,calculos!$G$2:$H$1118,2,1)),"null",VLOOKUP(D3588,calculos!$G$2:$H$1118,2,1))</f>
        <v>784</v>
      </c>
      <c r="T3588" s="0" t="n">
        <f aca="false">IF(ISNA(VLOOKUP(E3588,calculos!$J$2:$K$220,2,1)),"null",VLOOKUP(E3588,calculos!$J$2:$K$220,2,1))</f>
        <v>142</v>
      </c>
      <c r="U3588" s="0" t="n">
        <f aca="false">IF(ISNA(VLOOKUP(F3588,calculos!$M$2:$N$658,2,1)),"null",VLOOKUP(F3588,calculos!$M$2:$N$658,2,1))</f>
        <v>325</v>
      </c>
      <c r="V3588" s="0" t="str">
        <f aca="false">IF(ISNA(VLOOKUP(J3588,calculos!$P$2:$Q$1711,2,1)),"null",VLOOKUP(J3588,calculos!$P$2:$Q$1711,2,1))</f>
        <v>null</v>
      </c>
      <c r="W3588" s="0" t="str">
        <f aca="false">IF(ISNA(VLOOKUP(P3588,calculos!$S$2:$T$58,2,1)),"null",VLOOKUP(P3588,calculos!$S$2:$T$58,2,1))</f>
        <v>null</v>
      </c>
      <c r="X3588" s="9" t="str">
        <f aca="false">$X$1&amp;B3588&amp;"','"&amp;G3588&amp;"','"&amp;H3588&amp;"','"&amp;I3588&amp;"','"&amp;K3588&amp;"','"&amp;L3588&amp;"','"&amp;M3588&amp;"','"&amp;N3588&amp;"','"&amp;O3588&amp;"',"&amp;Q3588&amp;","&amp;R3588&amp;","&amp;S3588&amp;","&amp;T3588&amp;","&amp;U3588&amp;","&amp;V3588&amp;","&amp;W3588&amp;");"</f>
        <v>insert into servicio (id,fecha_entrega,serie,apertura,fecha_instalacion,garantia,mantenimiento,capacitacion,entrega_equipo,visita,id_empresa,id_hospital,id_equipo,id_marca,id_modelo,id_os,id_ingeniero) values (nextval('seq_servicio'),'','DE58551974','','01-01-19','','','','','',12,296,784,142,325,null,null);</v>
      </c>
    </row>
    <row r="3589" customFormat="false" ht="35.45" hidden="false" customHeight="false" outlineLevel="0" collapsed="false">
      <c r="A3589" s="0" t="s">
        <v>23</v>
      </c>
      <c r="C3589" s="62" t="s">
        <v>9756</v>
      </c>
      <c r="D3589" s="0" t="s">
        <v>4565</v>
      </c>
      <c r="E3589" s="62" t="s">
        <v>771</v>
      </c>
      <c r="F3589" s="70" t="s">
        <v>9770</v>
      </c>
      <c r="G3589" s="70" t="s">
        <v>9787</v>
      </c>
      <c r="I3589" s="15" t="s">
        <v>9772</v>
      </c>
      <c r="Q3589" s="0" t="n">
        <f aca="false">IF(ISNA(VLOOKUP(A3589,calculos!$A$2:$B$20,2,1)),"null",VLOOKUP(A3589,calculos!$A$2:$B$20,2,1))</f>
        <v>12</v>
      </c>
      <c r="R3589" s="0" t="n">
        <f aca="false">IF(ISNA(VLOOKUP(C3589,calculos!$D$2:$E$1218,2,1)),"null",VLOOKUP(C3589,calculos!$D$2:$E$1218,2,1))</f>
        <v>296</v>
      </c>
      <c r="S3589" s="0" t="n">
        <f aca="false">IF(ISNA(VLOOKUP(D3589,calculos!$G$2:$H$1118,2,1)),"null",VLOOKUP(D3589,calculos!$G$2:$H$1118,2,1))</f>
        <v>784</v>
      </c>
      <c r="T3589" s="0" t="n">
        <f aca="false">IF(ISNA(VLOOKUP(E3589,calculos!$J$2:$K$220,2,1)),"null",VLOOKUP(E3589,calculos!$J$2:$K$220,2,1))</f>
        <v>142</v>
      </c>
      <c r="U3589" s="0" t="n">
        <f aca="false">IF(ISNA(VLOOKUP(F3589,calculos!$M$2:$N$658,2,1)),"null",VLOOKUP(F3589,calculos!$M$2:$N$658,2,1))</f>
        <v>325</v>
      </c>
      <c r="V3589" s="0" t="str">
        <f aca="false">IF(ISNA(VLOOKUP(J3589,calculos!$P$2:$Q$1711,2,1)),"null",VLOOKUP(J3589,calculos!$P$2:$Q$1711,2,1))</f>
        <v>null</v>
      </c>
      <c r="W3589" s="0" t="str">
        <f aca="false">IF(ISNA(VLOOKUP(P3589,calculos!$S$2:$T$58,2,1)),"null",VLOOKUP(P3589,calculos!$S$2:$T$58,2,1))</f>
        <v>null</v>
      </c>
      <c r="X3589" s="9" t="str">
        <f aca="false">$X$1&amp;B3589&amp;"','"&amp;G3589&amp;"','"&amp;H3589&amp;"','"&amp;I3589&amp;"','"&amp;K3589&amp;"','"&amp;L3589&amp;"','"&amp;M3589&amp;"','"&amp;N3589&amp;"','"&amp;O3589&amp;"',"&amp;Q3589&amp;","&amp;R3589&amp;","&amp;S3589&amp;","&amp;T3589&amp;","&amp;U3589&amp;","&amp;V3589&amp;","&amp;W3589&amp;");"</f>
        <v>insert into servicio (id,fecha_entrega,serie,apertura,fecha_instalacion,garantia,mantenimiento,capacitacion,entrega_equipo,visita,id_empresa,id_hospital,id_equipo,id_marca,id_modelo,id_os,id_ingeniero) values (nextval('seq_servicio'),'','DE58551984','','01-01-19','','','','','',12,296,784,142,325,null,null);</v>
      </c>
    </row>
    <row r="3590" customFormat="false" ht="35.45" hidden="false" customHeight="false" outlineLevel="0" collapsed="false">
      <c r="A3590" s="0" t="s">
        <v>23</v>
      </c>
      <c r="C3590" s="62" t="s">
        <v>9756</v>
      </c>
      <c r="D3590" s="0" t="s">
        <v>4565</v>
      </c>
      <c r="E3590" s="62" t="s">
        <v>771</v>
      </c>
      <c r="F3590" s="70" t="s">
        <v>9770</v>
      </c>
      <c r="G3590" s="70" t="s">
        <v>9788</v>
      </c>
      <c r="I3590" s="15" t="s">
        <v>9772</v>
      </c>
      <c r="Q3590" s="0" t="n">
        <f aca="false">IF(ISNA(VLOOKUP(A3590,calculos!$A$2:$B$20,2,1)),"null",VLOOKUP(A3590,calculos!$A$2:$B$20,2,1))</f>
        <v>12</v>
      </c>
      <c r="R3590" s="0" t="n">
        <f aca="false">IF(ISNA(VLOOKUP(C3590,calculos!$D$2:$E$1218,2,1)),"null",VLOOKUP(C3590,calculos!$D$2:$E$1218,2,1))</f>
        <v>296</v>
      </c>
      <c r="S3590" s="0" t="n">
        <f aca="false">IF(ISNA(VLOOKUP(D3590,calculos!$G$2:$H$1118,2,1)),"null",VLOOKUP(D3590,calculos!$G$2:$H$1118,2,1))</f>
        <v>784</v>
      </c>
      <c r="T3590" s="0" t="n">
        <f aca="false">IF(ISNA(VLOOKUP(E3590,calculos!$J$2:$K$220,2,1)),"null",VLOOKUP(E3590,calculos!$J$2:$K$220,2,1))</f>
        <v>142</v>
      </c>
      <c r="U3590" s="0" t="n">
        <f aca="false">IF(ISNA(VLOOKUP(F3590,calculos!$M$2:$N$658,2,1)),"null",VLOOKUP(F3590,calculos!$M$2:$N$658,2,1))</f>
        <v>325</v>
      </c>
      <c r="V3590" s="0" t="str">
        <f aca="false">IF(ISNA(VLOOKUP(J3590,calculos!$P$2:$Q$1711,2,1)),"null",VLOOKUP(J3590,calculos!$P$2:$Q$1711,2,1))</f>
        <v>null</v>
      </c>
      <c r="W3590" s="0" t="str">
        <f aca="false">IF(ISNA(VLOOKUP(P3590,calculos!$S$2:$T$58,2,1)),"null",VLOOKUP(P3590,calculos!$S$2:$T$58,2,1))</f>
        <v>null</v>
      </c>
      <c r="X3590" s="9" t="str">
        <f aca="false">$X$1&amp;B3590&amp;"','"&amp;G3590&amp;"','"&amp;H3590&amp;"','"&amp;I3590&amp;"','"&amp;K3590&amp;"','"&amp;L3590&amp;"','"&amp;M3590&amp;"','"&amp;N3590&amp;"','"&amp;O3590&amp;"',"&amp;Q3590&amp;","&amp;R3590&amp;","&amp;S3590&amp;","&amp;T3590&amp;","&amp;U3590&amp;","&amp;V3590&amp;","&amp;W3590&amp;");"</f>
        <v>insert into servicio (id,fecha_entrega,serie,apertura,fecha_instalacion,garantia,mantenimiento,capacitacion,entrega_equipo,visita,id_empresa,id_hospital,id_equipo,id_marca,id_modelo,id_os,id_ingeniero) values (nextval('seq_servicio'),'','DE58551961','','01-01-19','','','','','',12,296,784,142,325,null,null);</v>
      </c>
    </row>
    <row r="3591" customFormat="false" ht="35.45" hidden="false" customHeight="false" outlineLevel="0" collapsed="false">
      <c r="A3591" s="0" t="s">
        <v>23</v>
      </c>
      <c r="C3591" s="62" t="s">
        <v>9756</v>
      </c>
      <c r="D3591" s="0" t="s">
        <v>4565</v>
      </c>
      <c r="E3591" s="62" t="s">
        <v>771</v>
      </c>
      <c r="F3591" s="70" t="s">
        <v>9770</v>
      </c>
      <c r="G3591" s="70" t="s">
        <v>9789</v>
      </c>
      <c r="I3591" s="15" t="s">
        <v>9772</v>
      </c>
      <c r="Q3591" s="0" t="n">
        <f aca="false">IF(ISNA(VLOOKUP(A3591,calculos!$A$2:$B$20,2,1)),"null",VLOOKUP(A3591,calculos!$A$2:$B$20,2,1))</f>
        <v>12</v>
      </c>
      <c r="R3591" s="0" t="n">
        <f aca="false">IF(ISNA(VLOOKUP(C3591,calculos!$D$2:$E$1218,2,1)),"null",VLOOKUP(C3591,calculos!$D$2:$E$1218,2,1))</f>
        <v>296</v>
      </c>
      <c r="S3591" s="0" t="n">
        <f aca="false">IF(ISNA(VLOOKUP(D3591,calculos!$G$2:$H$1118,2,1)),"null",VLOOKUP(D3591,calculos!$G$2:$H$1118,2,1))</f>
        <v>784</v>
      </c>
      <c r="T3591" s="0" t="n">
        <f aca="false">IF(ISNA(VLOOKUP(E3591,calculos!$J$2:$K$220,2,1)),"null",VLOOKUP(E3591,calculos!$J$2:$K$220,2,1))</f>
        <v>142</v>
      </c>
      <c r="U3591" s="0" t="n">
        <f aca="false">IF(ISNA(VLOOKUP(F3591,calculos!$M$2:$N$658,2,1)),"null",VLOOKUP(F3591,calculos!$M$2:$N$658,2,1))</f>
        <v>325</v>
      </c>
      <c r="V3591" s="0" t="str">
        <f aca="false">IF(ISNA(VLOOKUP(J3591,calculos!$P$2:$Q$1711,2,1)),"null",VLOOKUP(J3591,calculos!$P$2:$Q$1711,2,1))</f>
        <v>null</v>
      </c>
      <c r="W3591" s="0" t="str">
        <f aca="false">IF(ISNA(VLOOKUP(P3591,calculos!$S$2:$T$58,2,1)),"null",VLOOKUP(P3591,calculos!$S$2:$T$58,2,1))</f>
        <v>null</v>
      </c>
      <c r="X3591" s="9" t="str">
        <f aca="false">$X$1&amp;B3591&amp;"','"&amp;G3591&amp;"','"&amp;H3591&amp;"','"&amp;I3591&amp;"','"&amp;K3591&amp;"','"&amp;L3591&amp;"','"&amp;M3591&amp;"','"&amp;N3591&amp;"','"&amp;O3591&amp;"',"&amp;Q3591&amp;","&amp;R3591&amp;","&amp;S3591&amp;","&amp;T3591&amp;","&amp;U3591&amp;","&amp;V3591&amp;","&amp;W3591&amp;");"</f>
        <v>insert into servicio (id,fecha_entrega,serie,apertura,fecha_instalacion,garantia,mantenimiento,capacitacion,entrega_equipo,visita,id_empresa,id_hospital,id_equipo,id_marca,id_modelo,id_os,id_ingeniero) values (nextval('seq_servicio'),'','DE58551964','','01-01-19','','','','','',12,296,784,142,325,null,null);</v>
      </c>
    </row>
    <row r="3592" customFormat="false" ht="35.45" hidden="false" customHeight="false" outlineLevel="0" collapsed="false">
      <c r="A3592" s="0" t="s">
        <v>23</v>
      </c>
      <c r="C3592" s="62" t="s">
        <v>9756</v>
      </c>
      <c r="D3592" s="0" t="s">
        <v>4565</v>
      </c>
      <c r="E3592" s="62" t="s">
        <v>771</v>
      </c>
      <c r="F3592" s="70" t="s">
        <v>9770</v>
      </c>
      <c r="G3592" s="70" t="s">
        <v>9790</v>
      </c>
      <c r="I3592" s="15" t="s">
        <v>9772</v>
      </c>
      <c r="Q3592" s="0" t="n">
        <f aca="false">IF(ISNA(VLOOKUP(A3592,calculos!$A$2:$B$20,2,1)),"null",VLOOKUP(A3592,calculos!$A$2:$B$20,2,1))</f>
        <v>12</v>
      </c>
      <c r="R3592" s="0" t="n">
        <f aca="false">IF(ISNA(VLOOKUP(C3592,calculos!$D$2:$E$1218,2,1)),"null",VLOOKUP(C3592,calculos!$D$2:$E$1218,2,1))</f>
        <v>296</v>
      </c>
      <c r="S3592" s="0" t="n">
        <f aca="false">IF(ISNA(VLOOKUP(D3592,calculos!$G$2:$H$1118,2,1)),"null",VLOOKUP(D3592,calculos!$G$2:$H$1118,2,1))</f>
        <v>784</v>
      </c>
      <c r="T3592" s="0" t="n">
        <f aca="false">IF(ISNA(VLOOKUP(E3592,calculos!$J$2:$K$220,2,1)),"null",VLOOKUP(E3592,calculos!$J$2:$K$220,2,1))</f>
        <v>142</v>
      </c>
      <c r="U3592" s="0" t="n">
        <f aca="false">IF(ISNA(VLOOKUP(F3592,calculos!$M$2:$N$658,2,1)),"null",VLOOKUP(F3592,calculos!$M$2:$N$658,2,1))</f>
        <v>325</v>
      </c>
      <c r="V3592" s="0" t="str">
        <f aca="false">IF(ISNA(VLOOKUP(J3592,calculos!$P$2:$Q$1711,2,1)),"null",VLOOKUP(J3592,calculos!$P$2:$Q$1711,2,1))</f>
        <v>null</v>
      </c>
      <c r="W3592" s="0" t="str">
        <f aca="false">IF(ISNA(VLOOKUP(P3592,calculos!$S$2:$T$58,2,1)),"null",VLOOKUP(P3592,calculos!$S$2:$T$58,2,1))</f>
        <v>null</v>
      </c>
      <c r="X3592" s="9" t="str">
        <f aca="false">$X$1&amp;B3592&amp;"','"&amp;G3592&amp;"','"&amp;H3592&amp;"','"&amp;I3592&amp;"','"&amp;K3592&amp;"','"&amp;L3592&amp;"','"&amp;M3592&amp;"','"&amp;N3592&amp;"','"&amp;O3592&amp;"',"&amp;Q3592&amp;","&amp;R3592&amp;","&amp;S3592&amp;","&amp;T3592&amp;","&amp;U3592&amp;","&amp;V3592&amp;","&amp;W3592&amp;");"</f>
        <v>insert into servicio (id,fecha_entrega,serie,apertura,fecha_instalacion,garantia,mantenimiento,capacitacion,entrega_equipo,visita,id_empresa,id_hospital,id_equipo,id_marca,id_modelo,id_os,id_ingeniero) values (nextval('seq_servicio'),'','DE58551979','','01-01-19','','','','','',12,296,784,142,325,null,null);</v>
      </c>
    </row>
    <row r="3593" customFormat="false" ht="35.45" hidden="false" customHeight="false" outlineLevel="0" collapsed="false">
      <c r="A3593" s="0" t="s">
        <v>23</v>
      </c>
      <c r="C3593" s="62" t="s">
        <v>9756</v>
      </c>
      <c r="D3593" s="0" t="s">
        <v>4565</v>
      </c>
      <c r="E3593" s="62" t="s">
        <v>771</v>
      </c>
      <c r="F3593" s="70" t="s">
        <v>9770</v>
      </c>
      <c r="G3593" s="70" t="s">
        <v>9791</v>
      </c>
      <c r="I3593" s="15" t="s">
        <v>9772</v>
      </c>
      <c r="Q3593" s="0" t="n">
        <f aca="false">IF(ISNA(VLOOKUP(A3593,calculos!$A$2:$B$20,2,1)),"null",VLOOKUP(A3593,calculos!$A$2:$B$20,2,1))</f>
        <v>12</v>
      </c>
      <c r="R3593" s="0" t="n">
        <f aca="false">IF(ISNA(VLOOKUP(C3593,calculos!$D$2:$E$1218,2,1)),"null",VLOOKUP(C3593,calculos!$D$2:$E$1218,2,1))</f>
        <v>296</v>
      </c>
      <c r="S3593" s="0" t="n">
        <f aca="false">IF(ISNA(VLOOKUP(D3593,calculos!$G$2:$H$1118,2,1)),"null",VLOOKUP(D3593,calculos!$G$2:$H$1118,2,1))</f>
        <v>784</v>
      </c>
      <c r="T3593" s="0" t="n">
        <f aca="false">IF(ISNA(VLOOKUP(E3593,calculos!$J$2:$K$220,2,1)),"null",VLOOKUP(E3593,calculos!$J$2:$K$220,2,1))</f>
        <v>142</v>
      </c>
      <c r="U3593" s="0" t="n">
        <f aca="false">IF(ISNA(VLOOKUP(F3593,calculos!$M$2:$N$658,2,1)),"null",VLOOKUP(F3593,calculos!$M$2:$N$658,2,1))</f>
        <v>325</v>
      </c>
      <c r="V3593" s="0" t="str">
        <f aca="false">IF(ISNA(VLOOKUP(J3593,calculos!$P$2:$Q$1711,2,1)),"null",VLOOKUP(J3593,calculos!$P$2:$Q$1711,2,1))</f>
        <v>null</v>
      </c>
      <c r="W3593" s="0" t="str">
        <f aca="false">IF(ISNA(VLOOKUP(P3593,calculos!$S$2:$T$58,2,1)),"null",VLOOKUP(P3593,calculos!$S$2:$T$58,2,1))</f>
        <v>null</v>
      </c>
      <c r="X3593" s="9" t="str">
        <f aca="false">$X$1&amp;B3593&amp;"','"&amp;G3593&amp;"','"&amp;H3593&amp;"','"&amp;I3593&amp;"','"&amp;K3593&amp;"','"&amp;L3593&amp;"','"&amp;M3593&amp;"','"&amp;N3593&amp;"','"&amp;O3593&amp;"',"&amp;Q3593&amp;","&amp;R3593&amp;","&amp;S3593&amp;","&amp;T3593&amp;","&amp;U3593&amp;","&amp;V3593&amp;","&amp;W3593&amp;");"</f>
        <v>insert into servicio (id,fecha_entrega,serie,apertura,fecha_instalacion,garantia,mantenimiento,capacitacion,entrega_equipo,visita,id_empresa,id_hospital,id_equipo,id_marca,id_modelo,id_os,id_ingeniero) values (nextval('seq_servicio'),'','DE58551981','','01-01-19','','','','','',12,296,784,142,325,null,null);</v>
      </c>
    </row>
    <row r="3594" customFormat="false" ht="35.45" hidden="false" customHeight="false" outlineLevel="0" collapsed="false">
      <c r="A3594" s="0" t="s">
        <v>23</v>
      </c>
      <c r="C3594" s="62" t="s">
        <v>9756</v>
      </c>
      <c r="D3594" s="0" t="s">
        <v>4565</v>
      </c>
      <c r="E3594" s="62" t="s">
        <v>771</v>
      </c>
      <c r="F3594" s="70" t="s">
        <v>9770</v>
      </c>
      <c r="G3594" s="70" t="s">
        <v>9792</v>
      </c>
      <c r="I3594" s="15" t="s">
        <v>9772</v>
      </c>
      <c r="Q3594" s="0" t="n">
        <f aca="false">IF(ISNA(VLOOKUP(A3594,calculos!$A$2:$B$20,2,1)),"null",VLOOKUP(A3594,calculos!$A$2:$B$20,2,1))</f>
        <v>12</v>
      </c>
      <c r="R3594" s="0" t="n">
        <f aca="false">IF(ISNA(VLOOKUP(C3594,calculos!$D$2:$E$1218,2,1)),"null",VLOOKUP(C3594,calculos!$D$2:$E$1218,2,1))</f>
        <v>296</v>
      </c>
      <c r="S3594" s="0" t="n">
        <f aca="false">IF(ISNA(VLOOKUP(D3594,calculos!$G$2:$H$1118,2,1)),"null",VLOOKUP(D3594,calculos!$G$2:$H$1118,2,1))</f>
        <v>784</v>
      </c>
      <c r="T3594" s="0" t="n">
        <f aca="false">IF(ISNA(VLOOKUP(E3594,calculos!$J$2:$K$220,2,1)),"null",VLOOKUP(E3594,calculos!$J$2:$K$220,2,1))</f>
        <v>142</v>
      </c>
      <c r="U3594" s="0" t="n">
        <f aca="false">IF(ISNA(VLOOKUP(F3594,calculos!$M$2:$N$658,2,1)),"null",VLOOKUP(F3594,calculos!$M$2:$N$658,2,1))</f>
        <v>325</v>
      </c>
      <c r="V3594" s="0" t="str">
        <f aca="false">IF(ISNA(VLOOKUP(J3594,calculos!$P$2:$Q$1711,2,1)),"null",VLOOKUP(J3594,calculos!$P$2:$Q$1711,2,1))</f>
        <v>null</v>
      </c>
      <c r="W3594" s="0" t="str">
        <f aca="false">IF(ISNA(VLOOKUP(P3594,calculos!$S$2:$T$58,2,1)),"null",VLOOKUP(P3594,calculos!$S$2:$T$58,2,1))</f>
        <v>null</v>
      </c>
      <c r="X3594" s="9" t="str">
        <f aca="false">$X$1&amp;B3594&amp;"','"&amp;G3594&amp;"','"&amp;H3594&amp;"','"&amp;I3594&amp;"','"&amp;K3594&amp;"','"&amp;L3594&amp;"','"&amp;M3594&amp;"','"&amp;N3594&amp;"','"&amp;O3594&amp;"',"&amp;Q3594&amp;","&amp;R3594&amp;","&amp;S3594&amp;","&amp;T3594&amp;","&amp;U3594&amp;","&amp;V3594&amp;","&amp;W3594&amp;");"</f>
        <v>insert into servicio (id,fecha_entrega,serie,apertura,fecha_instalacion,garantia,mantenimiento,capacitacion,entrega_equipo,visita,id_empresa,id_hospital,id_equipo,id_marca,id_modelo,id_os,id_ingeniero) values (nextval('seq_servicio'),'','DE58551983','','01-01-19','','','','','',12,296,784,142,325,null,null);</v>
      </c>
    </row>
    <row r="3595" customFormat="false" ht="35.45" hidden="false" customHeight="false" outlineLevel="0" collapsed="false">
      <c r="A3595" s="0" t="s">
        <v>23</v>
      </c>
      <c r="C3595" s="62" t="s">
        <v>9756</v>
      </c>
      <c r="D3595" s="0" t="s">
        <v>4565</v>
      </c>
      <c r="E3595" s="62" t="s">
        <v>771</v>
      </c>
      <c r="F3595" s="70" t="s">
        <v>9770</v>
      </c>
      <c r="G3595" s="70" t="s">
        <v>9793</v>
      </c>
      <c r="I3595" s="15" t="s">
        <v>9772</v>
      </c>
      <c r="Q3595" s="0" t="n">
        <f aca="false">IF(ISNA(VLOOKUP(A3595,calculos!$A$2:$B$20,2,1)),"null",VLOOKUP(A3595,calculos!$A$2:$B$20,2,1))</f>
        <v>12</v>
      </c>
      <c r="R3595" s="0" t="n">
        <f aca="false">IF(ISNA(VLOOKUP(C3595,calculos!$D$2:$E$1218,2,1)),"null",VLOOKUP(C3595,calculos!$D$2:$E$1218,2,1))</f>
        <v>296</v>
      </c>
      <c r="S3595" s="0" t="n">
        <f aca="false">IF(ISNA(VLOOKUP(D3595,calculos!$G$2:$H$1118,2,1)),"null",VLOOKUP(D3595,calculos!$G$2:$H$1118,2,1))</f>
        <v>784</v>
      </c>
      <c r="T3595" s="0" t="n">
        <f aca="false">IF(ISNA(VLOOKUP(E3595,calculos!$J$2:$K$220,2,1)),"null",VLOOKUP(E3595,calculos!$J$2:$K$220,2,1))</f>
        <v>142</v>
      </c>
      <c r="U3595" s="0" t="n">
        <f aca="false">IF(ISNA(VLOOKUP(F3595,calculos!$M$2:$N$658,2,1)),"null",VLOOKUP(F3595,calculos!$M$2:$N$658,2,1))</f>
        <v>325</v>
      </c>
      <c r="V3595" s="0" t="str">
        <f aca="false">IF(ISNA(VLOOKUP(J3595,calculos!$P$2:$Q$1711,2,1)),"null",VLOOKUP(J3595,calculos!$P$2:$Q$1711,2,1))</f>
        <v>null</v>
      </c>
      <c r="W3595" s="0" t="str">
        <f aca="false">IF(ISNA(VLOOKUP(P3595,calculos!$S$2:$T$58,2,1)),"null",VLOOKUP(P3595,calculos!$S$2:$T$58,2,1))</f>
        <v>null</v>
      </c>
      <c r="X3595" s="9" t="str">
        <f aca="false">$X$1&amp;B3595&amp;"','"&amp;G3595&amp;"','"&amp;H3595&amp;"','"&amp;I3595&amp;"','"&amp;K3595&amp;"','"&amp;L3595&amp;"','"&amp;M3595&amp;"','"&amp;N3595&amp;"','"&amp;O3595&amp;"',"&amp;Q3595&amp;","&amp;R3595&amp;","&amp;S3595&amp;","&amp;T3595&amp;","&amp;U3595&amp;","&amp;V3595&amp;","&amp;W3595&amp;");"</f>
        <v>insert into servicio (id,fecha_entrega,serie,apertura,fecha_instalacion,garantia,mantenimiento,capacitacion,entrega_equipo,visita,id_empresa,id_hospital,id_equipo,id_marca,id_modelo,id_os,id_ingeniero) values (nextval('seq_servicio'),'','DE58551985','','01-01-19','','','','','',12,296,784,142,325,null,null);</v>
      </c>
    </row>
    <row r="3596" customFormat="false" ht="35.45" hidden="false" customHeight="false" outlineLevel="0" collapsed="false">
      <c r="A3596" s="0" t="s">
        <v>23</v>
      </c>
      <c r="C3596" s="62" t="s">
        <v>9756</v>
      </c>
      <c r="D3596" s="0" t="s">
        <v>4565</v>
      </c>
      <c r="E3596" s="62" t="s">
        <v>771</v>
      </c>
      <c r="F3596" s="70" t="s">
        <v>9770</v>
      </c>
      <c r="G3596" s="70" t="s">
        <v>9794</v>
      </c>
      <c r="I3596" s="15" t="s">
        <v>9772</v>
      </c>
      <c r="Q3596" s="0" t="n">
        <f aca="false">IF(ISNA(VLOOKUP(A3596,calculos!$A$2:$B$20,2,1)),"null",VLOOKUP(A3596,calculos!$A$2:$B$20,2,1))</f>
        <v>12</v>
      </c>
      <c r="R3596" s="0" t="n">
        <f aca="false">IF(ISNA(VLOOKUP(C3596,calculos!$D$2:$E$1218,2,1)),"null",VLOOKUP(C3596,calculos!$D$2:$E$1218,2,1))</f>
        <v>296</v>
      </c>
      <c r="S3596" s="0" t="n">
        <f aca="false">IF(ISNA(VLOOKUP(D3596,calculos!$G$2:$H$1118,2,1)),"null",VLOOKUP(D3596,calculos!$G$2:$H$1118,2,1))</f>
        <v>784</v>
      </c>
      <c r="T3596" s="0" t="n">
        <f aca="false">IF(ISNA(VLOOKUP(E3596,calculos!$J$2:$K$220,2,1)),"null",VLOOKUP(E3596,calculos!$J$2:$K$220,2,1))</f>
        <v>142</v>
      </c>
      <c r="U3596" s="0" t="n">
        <f aca="false">IF(ISNA(VLOOKUP(F3596,calculos!$M$2:$N$658,2,1)),"null",VLOOKUP(F3596,calculos!$M$2:$N$658,2,1))</f>
        <v>325</v>
      </c>
      <c r="V3596" s="0" t="str">
        <f aca="false">IF(ISNA(VLOOKUP(J3596,calculos!$P$2:$Q$1711,2,1)),"null",VLOOKUP(J3596,calculos!$P$2:$Q$1711,2,1))</f>
        <v>null</v>
      </c>
      <c r="W3596" s="0" t="str">
        <f aca="false">IF(ISNA(VLOOKUP(P3596,calculos!$S$2:$T$58,2,1)),"null",VLOOKUP(P3596,calculos!$S$2:$T$58,2,1))</f>
        <v>null</v>
      </c>
      <c r="X3596" s="9" t="str">
        <f aca="false">$X$1&amp;B3596&amp;"','"&amp;G3596&amp;"','"&amp;H3596&amp;"','"&amp;I3596&amp;"','"&amp;K3596&amp;"','"&amp;L3596&amp;"','"&amp;M3596&amp;"','"&amp;N3596&amp;"','"&amp;O3596&amp;"',"&amp;Q3596&amp;","&amp;R3596&amp;","&amp;S3596&amp;","&amp;T3596&amp;","&amp;U3596&amp;","&amp;V3596&amp;","&amp;W3596&amp;");"</f>
        <v>insert into servicio (id,fecha_entrega,serie,apertura,fecha_instalacion,garantia,mantenimiento,capacitacion,entrega_equipo,visita,id_empresa,id_hospital,id_equipo,id_marca,id_modelo,id_os,id_ingeniero) values (nextval('seq_servicio'),'','DE58551989','','01-01-19','','','','','',12,296,784,142,325,null,null);</v>
      </c>
    </row>
    <row r="3597" customFormat="false" ht="35.45" hidden="false" customHeight="false" outlineLevel="0" collapsed="false">
      <c r="A3597" s="0" t="s">
        <v>23</v>
      </c>
      <c r="C3597" s="62" t="s">
        <v>9756</v>
      </c>
      <c r="D3597" s="0" t="s">
        <v>4565</v>
      </c>
      <c r="E3597" s="62" t="s">
        <v>771</v>
      </c>
      <c r="F3597" s="70" t="s">
        <v>9770</v>
      </c>
      <c r="G3597" s="70" t="s">
        <v>9795</v>
      </c>
      <c r="I3597" s="15" t="s">
        <v>9772</v>
      </c>
      <c r="Q3597" s="0" t="n">
        <f aca="false">IF(ISNA(VLOOKUP(A3597,calculos!$A$2:$B$20,2,1)),"null",VLOOKUP(A3597,calculos!$A$2:$B$20,2,1))</f>
        <v>12</v>
      </c>
      <c r="R3597" s="0" t="n">
        <f aca="false">IF(ISNA(VLOOKUP(C3597,calculos!$D$2:$E$1218,2,1)),"null",VLOOKUP(C3597,calculos!$D$2:$E$1218,2,1))</f>
        <v>296</v>
      </c>
      <c r="S3597" s="0" t="n">
        <f aca="false">IF(ISNA(VLOOKUP(D3597,calculos!$G$2:$H$1118,2,1)),"null",VLOOKUP(D3597,calculos!$G$2:$H$1118,2,1))</f>
        <v>784</v>
      </c>
      <c r="T3597" s="0" t="n">
        <f aca="false">IF(ISNA(VLOOKUP(E3597,calculos!$J$2:$K$220,2,1)),"null",VLOOKUP(E3597,calculos!$J$2:$K$220,2,1))</f>
        <v>142</v>
      </c>
      <c r="U3597" s="0" t="n">
        <f aca="false">IF(ISNA(VLOOKUP(F3597,calculos!$M$2:$N$658,2,1)),"null",VLOOKUP(F3597,calculos!$M$2:$N$658,2,1))</f>
        <v>325</v>
      </c>
      <c r="V3597" s="0" t="str">
        <f aca="false">IF(ISNA(VLOOKUP(J3597,calculos!$P$2:$Q$1711,2,1)),"null",VLOOKUP(J3597,calculos!$P$2:$Q$1711,2,1))</f>
        <v>null</v>
      </c>
      <c r="W3597" s="0" t="str">
        <f aca="false">IF(ISNA(VLOOKUP(P3597,calculos!$S$2:$T$58,2,1)),"null",VLOOKUP(P3597,calculos!$S$2:$T$58,2,1))</f>
        <v>null</v>
      </c>
      <c r="X3597" s="9" t="str">
        <f aca="false">$X$1&amp;B3597&amp;"','"&amp;G3597&amp;"','"&amp;H3597&amp;"','"&amp;I3597&amp;"','"&amp;K3597&amp;"','"&amp;L3597&amp;"','"&amp;M3597&amp;"','"&amp;N3597&amp;"','"&amp;O3597&amp;"',"&amp;Q3597&amp;","&amp;R3597&amp;","&amp;S3597&amp;","&amp;T3597&amp;","&amp;U3597&amp;","&amp;V3597&amp;","&amp;W3597&amp;");"</f>
        <v>insert into servicio (id,fecha_entrega,serie,apertura,fecha_instalacion,garantia,mantenimiento,capacitacion,entrega_equipo,visita,id_empresa,id_hospital,id_equipo,id_marca,id_modelo,id_os,id_ingeniero) values (nextval('seq_servicio'),'','DE58552003','','01-01-19','','','','','',12,296,784,142,325,null,null);</v>
      </c>
    </row>
    <row r="3598" customFormat="false" ht="35.45" hidden="false" customHeight="false" outlineLevel="0" collapsed="false">
      <c r="A3598" s="0" t="s">
        <v>23</v>
      </c>
      <c r="C3598" s="62" t="s">
        <v>9756</v>
      </c>
      <c r="D3598" s="0" t="s">
        <v>4565</v>
      </c>
      <c r="E3598" s="62" t="s">
        <v>771</v>
      </c>
      <c r="F3598" s="70" t="s">
        <v>9770</v>
      </c>
      <c r="G3598" s="70" t="s">
        <v>9796</v>
      </c>
      <c r="I3598" s="15" t="s">
        <v>9772</v>
      </c>
      <c r="Q3598" s="0" t="n">
        <f aca="false">IF(ISNA(VLOOKUP(A3598,calculos!$A$2:$B$20,2,1)),"null",VLOOKUP(A3598,calculos!$A$2:$B$20,2,1))</f>
        <v>12</v>
      </c>
      <c r="R3598" s="0" t="n">
        <f aca="false">IF(ISNA(VLOOKUP(C3598,calculos!$D$2:$E$1218,2,1)),"null",VLOOKUP(C3598,calculos!$D$2:$E$1218,2,1))</f>
        <v>296</v>
      </c>
      <c r="S3598" s="0" t="n">
        <f aca="false">IF(ISNA(VLOOKUP(D3598,calculos!$G$2:$H$1118,2,1)),"null",VLOOKUP(D3598,calculos!$G$2:$H$1118,2,1))</f>
        <v>784</v>
      </c>
      <c r="T3598" s="0" t="n">
        <f aca="false">IF(ISNA(VLOOKUP(E3598,calculos!$J$2:$K$220,2,1)),"null",VLOOKUP(E3598,calculos!$J$2:$K$220,2,1))</f>
        <v>142</v>
      </c>
      <c r="U3598" s="0" t="n">
        <f aca="false">IF(ISNA(VLOOKUP(F3598,calculos!$M$2:$N$658,2,1)),"null",VLOOKUP(F3598,calculos!$M$2:$N$658,2,1))</f>
        <v>325</v>
      </c>
      <c r="V3598" s="0" t="str">
        <f aca="false">IF(ISNA(VLOOKUP(J3598,calculos!$P$2:$Q$1711,2,1)),"null",VLOOKUP(J3598,calculos!$P$2:$Q$1711,2,1))</f>
        <v>null</v>
      </c>
      <c r="W3598" s="0" t="str">
        <f aca="false">IF(ISNA(VLOOKUP(P3598,calculos!$S$2:$T$58,2,1)),"null",VLOOKUP(P3598,calculos!$S$2:$T$58,2,1))</f>
        <v>null</v>
      </c>
      <c r="X3598" s="9" t="str">
        <f aca="false">$X$1&amp;B3598&amp;"','"&amp;G3598&amp;"','"&amp;H3598&amp;"','"&amp;I3598&amp;"','"&amp;K3598&amp;"','"&amp;L3598&amp;"','"&amp;M3598&amp;"','"&amp;N3598&amp;"','"&amp;O3598&amp;"',"&amp;Q3598&amp;","&amp;R3598&amp;","&amp;S3598&amp;","&amp;T3598&amp;","&amp;U3598&amp;","&amp;V3598&amp;","&amp;W3598&amp;");"</f>
        <v>insert into servicio (id,fecha_entrega,serie,apertura,fecha_instalacion,garantia,mantenimiento,capacitacion,entrega_equipo,visita,id_empresa,id_hospital,id_equipo,id_marca,id_modelo,id_os,id_ingeniero) values (nextval('seq_servicio'),'','DE58551975','','01-01-19','','','','','',12,296,784,142,325,null,null);</v>
      </c>
    </row>
    <row r="3599" customFormat="false" ht="35.45" hidden="false" customHeight="false" outlineLevel="0" collapsed="false">
      <c r="A3599" s="0" t="s">
        <v>23</v>
      </c>
      <c r="C3599" s="62" t="s">
        <v>9756</v>
      </c>
      <c r="D3599" s="0" t="s">
        <v>4565</v>
      </c>
      <c r="E3599" s="62" t="s">
        <v>771</v>
      </c>
      <c r="F3599" s="70" t="s">
        <v>9770</v>
      </c>
      <c r="G3599" s="70" t="s">
        <v>9797</v>
      </c>
      <c r="I3599" s="15" t="s">
        <v>9772</v>
      </c>
      <c r="Q3599" s="0" t="n">
        <f aca="false">IF(ISNA(VLOOKUP(A3599,calculos!$A$2:$B$20,2,1)),"null",VLOOKUP(A3599,calculos!$A$2:$B$20,2,1))</f>
        <v>12</v>
      </c>
      <c r="R3599" s="0" t="n">
        <f aca="false">IF(ISNA(VLOOKUP(C3599,calculos!$D$2:$E$1218,2,1)),"null",VLOOKUP(C3599,calculos!$D$2:$E$1218,2,1))</f>
        <v>296</v>
      </c>
      <c r="S3599" s="0" t="n">
        <f aca="false">IF(ISNA(VLOOKUP(D3599,calculos!$G$2:$H$1118,2,1)),"null",VLOOKUP(D3599,calculos!$G$2:$H$1118,2,1))</f>
        <v>784</v>
      </c>
      <c r="T3599" s="0" t="n">
        <f aca="false">IF(ISNA(VLOOKUP(E3599,calculos!$J$2:$K$220,2,1)),"null",VLOOKUP(E3599,calculos!$J$2:$K$220,2,1))</f>
        <v>142</v>
      </c>
      <c r="U3599" s="0" t="n">
        <f aca="false">IF(ISNA(VLOOKUP(F3599,calculos!$M$2:$N$658,2,1)),"null",VLOOKUP(F3599,calculos!$M$2:$N$658,2,1))</f>
        <v>325</v>
      </c>
      <c r="V3599" s="0" t="str">
        <f aca="false">IF(ISNA(VLOOKUP(J3599,calculos!$P$2:$Q$1711,2,1)),"null",VLOOKUP(J3599,calculos!$P$2:$Q$1711,2,1))</f>
        <v>null</v>
      </c>
      <c r="W3599" s="0" t="str">
        <f aca="false">IF(ISNA(VLOOKUP(P3599,calculos!$S$2:$T$58,2,1)),"null",VLOOKUP(P3599,calculos!$S$2:$T$58,2,1))</f>
        <v>null</v>
      </c>
      <c r="X3599" s="9" t="str">
        <f aca="false">$X$1&amp;B3599&amp;"','"&amp;G3599&amp;"','"&amp;H3599&amp;"','"&amp;I3599&amp;"','"&amp;K3599&amp;"','"&amp;L3599&amp;"','"&amp;M3599&amp;"','"&amp;N3599&amp;"','"&amp;O3599&amp;"',"&amp;Q3599&amp;","&amp;R3599&amp;","&amp;S3599&amp;","&amp;T3599&amp;","&amp;U3599&amp;","&amp;V3599&amp;","&amp;W3599&amp;");"</f>
        <v>insert into servicio (id,fecha_entrega,serie,apertura,fecha_instalacion,garantia,mantenimiento,capacitacion,entrega_equipo,visita,id_empresa,id_hospital,id_equipo,id_marca,id_modelo,id_os,id_ingeniero) values (nextval('seq_servicio'),'','DE58551976','','01-01-19','','','','','',12,296,784,142,325,null,null);</v>
      </c>
    </row>
    <row r="3600" customFormat="false" ht="35.45" hidden="false" customHeight="false" outlineLevel="0" collapsed="false">
      <c r="A3600" s="0" t="s">
        <v>23</v>
      </c>
      <c r="C3600" s="62" t="s">
        <v>9756</v>
      </c>
      <c r="D3600" s="0" t="s">
        <v>4565</v>
      </c>
      <c r="E3600" s="62" t="s">
        <v>771</v>
      </c>
      <c r="F3600" s="70" t="s">
        <v>9770</v>
      </c>
      <c r="G3600" s="70" t="s">
        <v>9798</v>
      </c>
      <c r="I3600" s="15" t="s">
        <v>9772</v>
      </c>
      <c r="Q3600" s="0" t="n">
        <f aca="false">IF(ISNA(VLOOKUP(A3600,calculos!$A$2:$B$20,2,1)),"null",VLOOKUP(A3600,calculos!$A$2:$B$20,2,1))</f>
        <v>12</v>
      </c>
      <c r="R3600" s="0" t="n">
        <f aca="false">IF(ISNA(VLOOKUP(C3600,calculos!$D$2:$E$1218,2,1)),"null",VLOOKUP(C3600,calculos!$D$2:$E$1218,2,1))</f>
        <v>296</v>
      </c>
      <c r="S3600" s="0" t="n">
        <f aca="false">IF(ISNA(VLOOKUP(D3600,calculos!$G$2:$H$1118,2,1)),"null",VLOOKUP(D3600,calculos!$G$2:$H$1118,2,1))</f>
        <v>784</v>
      </c>
      <c r="T3600" s="0" t="n">
        <f aca="false">IF(ISNA(VLOOKUP(E3600,calculos!$J$2:$K$220,2,1)),"null",VLOOKUP(E3600,calculos!$J$2:$K$220,2,1))</f>
        <v>142</v>
      </c>
      <c r="U3600" s="0" t="n">
        <f aca="false">IF(ISNA(VLOOKUP(F3600,calculos!$M$2:$N$658,2,1)),"null",VLOOKUP(F3600,calculos!$M$2:$N$658,2,1))</f>
        <v>325</v>
      </c>
      <c r="V3600" s="0" t="str">
        <f aca="false">IF(ISNA(VLOOKUP(J3600,calculos!$P$2:$Q$1711,2,1)),"null",VLOOKUP(J3600,calculos!$P$2:$Q$1711,2,1))</f>
        <v>null</v>
      </c>
      <c r="W3600" s="0" t="str">
        <f aca="false">IF(ISNA(VLOOKUP(P3600,calculos!$S$2:$T$58,2,1)),"null",VLOOKUP(P3600,calculos!$S$2:$T$58,2,1))</f>
        <v>null</v>
      </c>
      <c r="X3600" s="9" t="str">
        <f aca="false">$X$1&amp;B3600&amp;"','"&amp;G3600&amp;"','"&amp;H3600&amp;"','"&amp;I3600&amp;"','"&amp;K3600&amp;"','"&amp;L3600&amp;"','"&amp;M3600&amp;"','"&amp;N3600&amp;"','"&amp;O3600&amp;"',"&amp;Q3600&amp;","&amp;R3600&amp;","&amp;S3600&amp;","&amp;T3600&amp;","&amp;U3600&amp;","&amp;V3600&amp;","&amp;W3600&amp;");"</f>
        <v>insert into servicio (id,fecha_entrega,serie,apertura,fecha_instalacion,garantia,mantenimiento,capacitacion,entrega_equipo,visita,id_empresa,id_hospital,id_equipo,id_marca,id_modelo,id_os,id_ingeniero) values (nextval('seq_servicio'),'','DE58551978','','01-01-19','','','','','',12,296,784,142,325,null,null);</v>
      </c>
    </row>
    <row r="3601" customFormat="false" ht="35.45" hidden="false" customHeight="false" outlineLevel="0" collapsed="false">
      <c r="A3601" s="0" t="s">
        <v>23</v>
      </c>
      <c r="C3601" s="62" t="s">
        <v>9756</v>
      </c>
      <c r="D3601" s="0" t="s">
        <v>4565</v>
      </c>
      <c r="E3601" s="62" t="s">
        <v>771</v>
      </c>
      <c r="F3601" s="70" t="s">
        <v>9770</v>
      </c>
      <c r="G3601" s="70" t="s">
        <v>9799</v>
      </c>
      <c r="I3601" s="15" t="s">
        <v>9772</v>
      </c>
      <c r="Q3601" s="0" t="n">
        <f aca="false">IF(ISNA(VLOOKUP(A3601,calculos!$A$2:$B$20,2,1)),"null",VLOOKUP(A3601,calculos!$A$2:$B$20,2,1))</f>
        <v>12</v>
      </c>
      <c r="R3601" s="0" t="n">
        <f aca="false">IF(ISNA(VLOOKUP(C3601,calculos!$D$2:$E$1218,2,1)),"null",VLOOKUP(C3601,calculos!$D$2:$E$1218,2,1))</f>
        <v>296</v>
      </c>
      <c r="S3601" s="0" t="n">
        <f aca="false">IF(ISNA(VLOOKUP(D3601,calculos!$G$2:$H$1118,2,1)),"null",VLOOKUP(D3601,calculos!$G$2:$H$1118,2,1))</f>
        <v>784</v>
      </c>
      <c r="T3601" s="0" t="n">
        <f aca="false">IF(ISNA(VLOOKUP(E3601,calculos!$J$2:$K$220,2,1)),"null",VLOOKUP(E3601,calculos!$J$2:$K$220,2,1))</f>
        <v>142</v>
      </c>
      <c r="U3601" s="0" t="n">
        <f aca="false">IF(ISNA(VLOOKUP(F3601,calculos!$M$2:$N$658,2,1)),"null",VLOOKUP(F3601,calculos!$M$2:$N$658,2,1))</f>
        <v>325</v>
      </c>
      <c r="V3601" s="0" t="str">
        <f aca="false">IF(ISNA(VLOOKUP(J3601,calculos!$P$2:$Q$1711,2,1)),"null",VLOOKUP(J3601,calculos!$P$2:$Q$1711,2,1))</f>
        <v>null</v>
      </c>
      <c r="W3601" s="0" t="str">
        <f aca="false">IF(ISNA(VLOOKUP(P3601,calculos!$S$2:$T$58,2,1)),"null",VLOOKUP(P3601,calculos!$S$2:$T$58,2,1))</f>
        <v>null</v>
      </c>
      <c r="X3601" s="9" t="str">
        <f aca="false">$X$1&amp;B3601&amp;"','"&amp;G3601&amp;"','"&amp;H3601&amp;"','"&amp;I3601&amp;"','"&amp;K3601&amp;"','"&amp;L3601&amp;"','"&amp;M3601&amp;"','"&amp;N3601&amp;"','"&amp;O3601&amp;"',"&amp;Q3601&amp;","&amp;R3601&amp;","&amp;S3601&amp;","&amp;T3601&amp;","&amp;U3601&amp;","&amp;V3601&amp;","&amp;W3601&amp;");"</f>
        <v>insert into servicio (id,fecha_entrega,serie,apertura,fecha_instalacion,garantia,mantenimiento,capacitacion,entrega_equipo,visita,id_empresa,id_hospital,id_equipo,id_marca,id_modelo,id_os,id_ingeniero) values (nextval('seq_servicio'),'','DE58552000','','01-01-19','','','','','',12,296,784,142,325,null,null);</v>
      </c>
    </row>
    <row r="3602" customFormat="false" ht="35.45" hidden="false" customHeight="false" outlineLevel="0" collapsed="false">
      <c r="A3602" s="0" t="s">
        <v>23</v>
      </c>
      <c r="C3602" s="62" t="s">
        <v>9756</v>
      </c>
      <c r="D3602" s="0" t="s">
        <v>4565</v>
      </c>
      <c r="E3602" s="62" t="s">
        <v>771</v>
      </c>
      <c r="F3602" s="70" t="s">
        <v>9770</v>
      </c>
      <c r="G3602" s="70" t="s">
        <v>9800</v>
      </c>
      <c r="I3602" s="15" t="s">
        <v>9772</v>
      </c>
      <c r="Q3602" s="0" t="n">
        <f aca="false">IF(ISNA(VLOOKUP(A3602,calculos!$A$2:$B$20,2,1)),"null",VLOOKUP(A3602,calculos!$A$2:$B$20,2,1))</f>
        <v>12</v>
      </c>
      <c r="R3602" s="0" t="n">
        <f aca="false">IF(ISNA(VLOOKUP(C3602,calculos!$D$2:$E$1218,2,1)),"null",VLOOKUP(C3602,calculos!$D$2:$E$1218,2,1))</f>
        <v>296</v>
      </c>
      <c r="S3602" s="0" t="n">
        <f aca="false">IF(ISNA(VLOOKUP(D3602,calculos!$G$2:$H$1118,2,1)),"null",VLOOKUP(D3602,calculos!$G$2:$H$1118,2,1))</f>
        <v>784</v>
      </c>
      <c r="T3602" s="0" t="n">
        <f aca="false">IF(ISNA(VLOOKUP(E3602,calculos!$J$2:$K$220,2,1)),"null",VLOOKUP(E3602,calculos!$J$2:$K$220,2,1))</f>
        <v>142</v>
      </c>
      <c r="U3602" s="0" t="n">
        <f aca="false">IF(ISNA(VLOOKUP(F3602,calculos!$M$2:$N$658,2,1)),"null",VLOOKUP(F3602,calculos!$M$2:$N$658,2,1))</f>
        <v>325</v>
      </c>
      <c r="V3602" s="0" t="str">
        <f aca="false">IF(ISNA(VLOOKUP(J3602,calculos!$P$2:$Q$1711,2,1)),"null",VLOOKUP(J3602,calculos!$P$2:$Q$1711,2,1))</f>
        <v>null</v>
      </c>
      <c r="W3602" s="0" t="str">
        <f aca="false">IF(ISNA(VLOOKUP(P3602,calculos!$S$2:$T$58,2,1)),"null",VLOOKUP(P3602,calculos!$S$2:$T$58,2,1))</f>
        <v>null</v>
      </c>
      <c r="X3602" s="9" t="str">
        <f aca="false">$X$1&amp;B3602&amp;"','"&amp;G3602&amp;"','"&amp;H3602&amp;"','"&amp;I3602&amp;"','"&amp;K3602&amp;"','"&amp;L3602&amp;"','"&amp;M3602&amp;"','"&amp;N3602&amp;"','"&amp;O3602&amp;"',"&amp;Q3602&amp;","&amp;R3602&amp;","&amp;S3602&amp;","&amp;T3602&amp;","&amp;U3602&amp;","&amp;V3602&amp;","&amp;W3602&amp;");"</f>
        <v>insert into servicio (id,fecha_entrega,serie,apertura,fecha_instalacion,garantia,mantenimiento,capacitacion,entrega_equipo,visita,id_empresa,id_hospital,id_equipo,id_marca,id_modelo,id_os,id_ingeniero) values (nextval('seq_servicio'),'','DE58552001','','01-01-19','','','','','',12,296,784,142,325,null,null);</v>
      </c>
    </row>
    <row r="3603" customFormat="false" ht="35.45" hidden="false" customHeight="false" outlineLevel="0" collapsed="false">
      <c r="A3603" s="0" t="s">
        <v>23</v>
      </c>
      <c r="C3603" s="62" t="s">
        <v>9756</v>
      </c>
      <c r="D3603" s="0" t="s">
        <v>4565</v>
      </c>
      <c r="E3603" s="62" t="s">
        <v>771</v>
      </c>
      <c r="F3603" s="70" t="s">
        <v>9770</v>
      </c>
      <c r="G3603" s="70" t="s">
        <v>9801</v>
      </c>
      <c r="I3603" s="15" t="s">
        <v>9772</v>
      </c>
      <c r="Q3603" s="0" t="n">
        <f aca="false">IF(ISNA(VLOOKUP(A3603,calculos!$A$2:$B$20,2,1)),"null",VLOOKUP(A3603,calculos!$A$2:$B$20,2,1))</f>
        <v>12</v>
      </c>
      <c r="R3603" s="0" t="n">
        <f aca="false">IF(ISNA(VLOOKUP(C3603,calculos!$D$2:$E$1218,2,1)),"null",VLOOKUP(C3603,calculos!$D$2:$E$1218,2,1))</f>
        <v>296</v>
      </c>
      <c r="S3603" s="0" t="n">
        <f aca="false">IF(ISNA(VLOOKUP(D3603,calculos!$G$2:$H$1118,2,1)),"null",VLOOKUP(D3603,calculos!$G$2:$H$1118,2,1))</f>
        <v>784</v>
      </c>
      <c r="T3603" s="0" t="n">
        <f aca="false">IF(ISNA(VLOOKUP(E3603,calculos!$J$2:$K$220,2,1)),"null",VLOOKUP(E3603,calculos!$J$2:$K$220,2,1))</f>
        <v>142</v>
      </c>
      <c r="U3603" s="0" t="n">
        <f aca="false">IF(ISNA(VLOOKUP(F3603,calculos!$M$2:$N$658,2,1)),"null",VLOOKUP(F3603,calculos!$M$2:$N$658,2,1))</f>
        <v>325</v>
      </c>
      <c r="V3603" s="0" t="str">
        <f aca="false">IF(ISNA(VLOOKUP(J3603,calculos!$P$2:$Q$1711,2,1)),"null",VLOOKUP(J3603,calculos!$P$2:$Q$1711,2,1))</f>
        <v>null</v>
      </c>
      <c r="W3603" s="0" t="str">
        <f aca="false">IF(ISNA(VLOOKUP(P3603,calculos!$S$2:$T$58,2,1)),"null",VLOOKUP(P3603,calculos!$S$2:$T$58,2,1))</f>
        <v>null</v>
      </c>
      <c r="X3603" s="9" t="str">
        <f aca="false">$X$1&amp;B3603&amp;"','"&amp;G3603&amp;"','"&amp;H3603&amp;"','"&amp;I3603&amp;"','"&amp;K3603&amp;"','"&amp;L3603&amp;"','"&amp;M3603&amp;"','"&amp;N3603&amp;"','"&amp;O3603&amp;"',"&amp;Q3603&amp;","&amp;R3603&amp;","&amp;S3603&amp;","&amp;T3603&amp;","&amp;U3603&amp;","&amp;V3603&amp;","&amp;W3603&amp;");"</f>
        <v>insert into servicio (id,fecha_entrega,serie,apertura,fecha_instalacion,garantia,mantenimiento,capacitacion,entrega_equipo,visita,id_empresa,id_hospital,id_equipo,id_marca,id_modelo,id_os,id_ingeniero) values (nextval('seq_servicio'),'','DE58552027','','01-01-19','','','','','',12,296,784,142,325,null,null);</v>
      </c>
    </row>
    <row r="3604" customFormat="false" ht="35.45" hidden="false" customHeight="false" outlineLevel="0" collapsed="false">
      <c r="A3604" s="0" t="s">
        <v>23</v>
      </c>
      <c r="C3604" s="62" t="s">
        <v>9756</v>
      </c>
      <c r="D3604" s="0" t="s">
        <v>4565</v>
      </c>
      <c r="E3604" s="62" t="s">
        <v>771</v>
      </c>
      <c r="F3604" s="70" t="s">
        <v>9770</v>
      </c>
      <c r="G3604" s="70" t="s">
        <v>9802</v>
      </c>
      <c r="I3604" s="15" t="s">
        <v>9772</v>
      </c>
      <c r="Q3604" s="0" t="n">
        <f aca="false">IF(ISNA(VLOOKUP(A3604,calculos!$A$2:$B$20,2,1)),"null",VLOOKUP(A3604,calculos!$A$2:$B$20,2,1))</f>
        <v>12</v>
      </c>
      <c r="R3604" s="0" t="n">
        <f aca="false">IF(ISNA(VLOOKUP(C3604,calculos!$D$2:$E$1218,2,1)),"null",VLOOKUP(C3604,calculos!$D$2:$E$1218,2,1))</f>
        <v>296</v>
      </c>
      <c r="S3604" s="0" t="n">
        <f aca="false">IF(ISNA(VLOOKUP(D3604,calculos!$G$2:$H$1118,2,1)),"null",VLOOKUP(D3604,calculos!$G$2:$H$1118,2,1))</f>
        <v>784</v>
      </c>
      <c r="T3604" s="0" t="n">
        <f aca="false">IF(ISNA(VLOOKUP(E3604,calculos!$J$2:$K$220,2,1)),"null",VLOOKUP(E3604,calculos!$J$2:$K$220,2,1))</f>
        <v>142</v>
      </c>
      <c r="U3604" s="0" t="n">
        <f aca="false">IF(ISNA(VLOOKUP(F3604,calculos!$M$2:$N$658,2,1)),"null",VLOOKUP(F3604,calculos!$M$2:$N$658,2,1))</f>
        <v>325</v>
      </c>
      <c r="V3604" s="0" t="str">
        <f aca="false">IF(ISNA(VLOOKUP(J3604,calculos!$P$2:$Q$1711,2,1)),"null",VLOOKUP(J3604,calculos!$P$2:$Q$1711,2,1))</f>
        <v>null</v>
      </c>
      <c r="W3604" s="0" t="str">
        <f aca="false">IF(ISNA(VLOOKUP(P3604,calculos!$S$2:$T$58,2,1)),"null",VLOOKUP(P3604,calculos!$S$2:$T$58,2,1))</f>
        <v>null</v>
      </c>
      <c r="X3604" s="9" t="str">
        <f aca="false">$X$1&amp;B3604&amp;"','"&amp;G3604&amp;"','"&amp;H3604&amp;"','"&amp;I3604&amp;"','"&amp;K3604&amp;"','"&amp;L3604&amp;"','"&amp;M3604&amp;"','"&amp;N3604&amp;"','"&amp;O3604&amp;"',"&amp;Q3604&amp;","&amp;R3604&amp;","&amp;S3604&amp;","&amp;T3604&amp;","&amp;U3604&amp;","&amp;V3604&amp;","&amp;W3604&amp;");"</f>
        <v>insert into servicio (id,fecha_entrega,serie,apertura,fecha_instalacion,garantia,mantenimiento,capacitacion,entrega_equipo,visita,id_empresa,id_hospital,id_equipo,id_marca,id_modelo,id_os,id_ingeniero) values (nextval('seq_servicio'),'','DE58551921','','01-01-19','','','','','',12,296,784,142,325,null,null);</v>
      </c>
    </row>
    <row r="3605" customFormat="false" ht="35.45" hidden="false" customHeight="false" outlineLevel="0" collapsed="false">
      <c r="A3605" s="0" t="s">
        <v>23</v>
      </c>
      <c r="C3605" s="62" t="s">
        <v>9756</v>
      </c>
      <c r="D3605" s="0" t="s">
        <v>4565</v>
      </c>
      <c r="E3605" s="62" t="s">
        <v>771</v>
      </c>
      <c r="F3605" s="70" t="s">
        <v>9770</v>
      </c>
      <c r="G3605" s="70" t="s">
        <v>9803</v>
      </c>
      <c r="I3605" s="15" t="s">
        <v>9772</v>
      </c>
      <c r="Q3605" s="0" t="n">
        <f aca="false">IF(ISNA(VLOOKUP(A3605,calculos!$A$2:$B$20,2,1)),"null",VLOOKUP(A3605,calculos!$A$2:$B$20,2,1))</f>
        <v>12</v>
      </c>
      <c r="R3605" s="0" t="n">
        <f aca="false">IF(ISNA(VLOOKUP(C3605,calculos!$D$2:$E$1218,2,1)),"null",VLOOKUP(C3605,calculos!$D$2:$E$1218,2,1))</f>
        <v>296</v>
      </c>
      <c r="S3605" s="0" t="n">
        <f aca="false">IF(ISNA(VLOOKUP(D3605,calculos!$G$2:$H$1118,2,1)),"null",VLOOKUP(D3605,calculos!$G$2:$H$1118,2,1))</f>
        <v>784</v>
      </c>
      <c r="T3605" s="0" t="n">
        <f aca="false">IF(ISNA(VLOOKUP(E3605,calculos!$J$2:$K$220,2,1)),"null",VLOOKUP(E3605,calculos!$J$2:$K$220,2,1))</f>
        <v>142</v>
      </c>
      <c r="U3605" s="0" t="n">
        <f aca="false">IF(ISNA(VLOOKUP(F3605,calculos!$M$2:$N$658,2,1)),"null",VLOOKUP(F3605,calculos!$M$2:$N$658,2,1))</f>
        <v>325</v>
      </c>
      <c r="V3605" s="0" t="str">
        <f aca="false">IF(ISNA(VLOOKUP(J3605,calculos!$P$2:$Q$1711,2,1)),"null",VLOOKUP(J3605,calculos!$P$2:$Q$1711,2,1))</f>
        <v>null</v>
      </c>
      <c r="W3605" s="0" t="str">
        <f aca="false">IF(ISNA(VLOOKUP(P3605,calculos!$S$2:$T$58,2,1)),"null",VLOOKUP(P3605,calculos!$S$2:$T$58,2,1))</f>
        <v>null</v>
      </c>
      <c r="X3605" s="9" t="str">
        <f aca="false">$X$1&amp;B3605&amp;"','"&amp;G3605&amp;"','"&amp;H3605&amp;"','"&amp;I3605&amp;"','"&amp;K3605&amp;"','"&amp;L3605&amp;"','"&amp;M3605&amp;"','"&amp;N3605&amp;"','"&amp;O3605&amp;"',"&amp;Q3605&amp;","&amp;R3605&amp;","&amp;S3605&amp;","&amp;T3605&amp;","&amp;U3605&amp;","&amp;V3605&amp;","&amp;W3605&amp;");"</f>
        <v>insert into servicio (id,fecha_entrega,serie,apertura,fecha_instalacion,garantia,mantenimiento,capacitacion,entrega_equipo,visita,id_empresa,id_hospital,id_equipo,id_marca,id_modelo,id_os,id_ingeniero) values (nextval('seq_servicio'),'','DE58551924','','01-01-19','','','','','',12,296,784,142,325,null,null);</v>
      </c>
    </row>
    <row r="3606" customFormat="false" ht="35.45" hidden="false" customHeight="false" outlineLevel="0" collapsed="false">
      <c r="A3606" s="0" t="s">
        <v>23</v>
      </c>
      <c r="C3606" s="62" t="s">
        <v>9756</v>
      </c>
      <c r="D3606" s="0" t="s">
        <v>4565</v>
      </c>
      <c r="E3606" s="62" t="s">
        <v>771</v>
      </c>
      <c r="F3606" s="70" t="s">
        <v>9770</v>
      </c>
      <c r="G3606" s="70" t="s">
        <v>9804</v>
      </c>
      <c r="I3606" s="15" t="s">
        <v>9772</v>
      </c>
      <c r="Q3606" s="0" t="n">
        <f aca="false">IF(ISNA(VLOOKUP(A3606,calculos!$A$2:$B$20,2,1)),"null",VLOOKUP(A3606,calculos!$A$2:$B$20,2,1))</f>
        <v>12</v>
      </c>
      <c r="R3606" s="0" t="n">
        <f aca="false">IF(ISNA(VLOOKUP(C3606,calculos!$D$2:$E$1218,2,1)),"null",VLOOKUP(C3606,calculos!$D$2:$E$1218,2,1))</f>
        <v>296</v>
      </c>
      <c r="S3606" s="0" t="n">
        <f aca="false">IF(ISNA(VLOOKUP(D3606,calculos!$G$2:$H$1118,2,1)),"null",VLOOKUP(D3606,calculos!$G$2:$H$1118,2,1))</f>
        <v>784</v>
      </c>
      <c r="T3606" s="0" t="n">
        <f aca="false">IF(ISNA(VLOOKUP(E3606,calculos!$J$2:$K$220,2,1)),"null",VLOOKUP(E3606,calculos!$J$2:$K$220,2,1))</f>
        <v>142</v>
      </c>
      <c r="U3606" s="0" t="n">
        <f aca="false">IF(ISNA(VLOOKUP(F3606,calculos!$M$2:$N$658,2,1)),"null",VLOOKUP(F3606,calculos!$M$2:$N$658,2,1))</f>
        <v>325</v>
      </c>
      <c r="V3606" s="0" t="str">
        <f aca="false">IF(ISNA(VLOOKUP(J3606,calculos!$P$2:$Q$1711,2,1)),"null",VLOOKUP(J3606,calculos!$P$2:$Q$1711,2,1))</f>
        <v>null</v>
      </c>
      <c r="W3606" s="0" t="str">
        <f aca="false">IF(ISNA(VLOOKUP(P3606,calculos!$S$2:$T$58,2,1)),"null",VLOOKUP(P3606,calculos!$S$2:$T$58,2,1))</f>
        <v>null</v>
      </c>
      <c r="X3606" s="9" t="str">
        <f aca="false">$X$1&amp;B3606&amp;"','"&amp;G3606&amp;"','"&amp;H3606&amp;"','"&amp;I3606&amp;"','"&amp;K3606&amp;"','"&amp;L3606&amp;"','"&amp;M3606&amp;"','"&amp;N3606&amp;"','"&amp;O3606&amp;"',"&amp;Q3606&amp;","&amp;R3606&amp;","&amp;S3606&amp;","&amp;T3606&amp;","&amp;U3606&amp;","&amp;V3606&amp;","&amp;W3606&amp;");"</f>
        <v>insert into servicio (id,fecha_entrega,serie,apertura,fecha_instalacion,garantia,mantenimiento,capacitacion,entrega_equipo,visita,id_empresa,id_hospital,id_equipo,id_marca,id_modelo,id_os,id_ingeniero) values (nextval('seq_servicio'),'','DE58551952','','01-01-19','','','','','',12,296,784,142,325,null,null);</v>
      </c>
    </row>
    <row r="3607" customFormat="false" ht="35.45" hidden="false" customHeight="false" outlineLevel="0" collapsed="false">
      <c r="A3607" s="0" t="s">
        <v>23</v>
      </c>
      <c r="C3607" s="62" t="s">
        <v>9756</v>
      </c>
      <c r="D3607" s="0" t="s">
        <v>4565</v>
      </c>
      <c r="E3607" s="62" t="s">
        <v>771</v>
      </c>
      <c r="F3607" s="70" t="s">
        <v>9770</v>
      </c>
      <c r="G3607" s="70" t="s">
        <v>9805</v>
      </c>
      <c r="I3607" s="15" t="s">
        <v>9772</v>
      </c>
      <c r="Q3607" s="0" t="n">
        <f aca="false">IF(ISNA(VLOOKUP(A3607,calculos!$A$2:$B$20,2,1)),"null",VLOOKUP(A3607,calculos!$A$2:$B$20,2,1))</f>
        <v>12</v>
      </c>
      <c r="R3607" s="0" t="n">
        <f aca="false">IF(ISNA(VLOOKUP(C3607,calculos!$D$2:$E$1218,2,1)),"null",VLOOKUP(C3607,calculos!$D$2:$E$1218,2,1))</f>
        <v>296</v>
      </c>
      <c r="S3607" s="0" t="n">
        <f aca="false">IF(ISNA(VLOOKUP(D3607,calculos!$G$2:$H$1118,2,1)),"null",VLOOKUP(D3607,calculos!$G$2:$H$1118,2,1))</f>
        <v>784</v>
      </c>
      <c r="T3607" s="0" t="n">
        <f aca="false">IF(ISNA(VLOOKUP(E3607,calculos!$J$2:$K$220,2,1)),"null",VLOOKUP(E3607,calculos!$J$2:$K$220,2,1))</f>
        <v>142</v>
      </c>
      <c r="U3607" s="0" t="n">
        <f aca="false">IF(ISNA(VLOOKUP(F3607,calculos!$M$2:$N$658,2,1)),"null",VLOOKUP(F3607,calculos!$M$2:$N$658,2,1))</f>
        <v>325</v>
      </c>
      <c r="V3607" s="0" t="str">
        <f aca="false">IF(ISNA(VLOOKUP(J3607,calculos!$P$2:$Q$1711,2,1)),"null",VLOOKUP(J3607,calculos!$P$2:$Q$1711,2,1))</f>
        <v>null</v>
      </c>
      <c r="W3607" s="0" t="str">
        <f aca="false">IF(ISNA(VLOOKUP(P3607,calculos!$S$2:$T$58,2,1)),"null",VLOOKUP(P3607,calculos!$S$2:$T$58,2,1))</f>
        <v>null</v>
      </c>
      <c r="X3607" s="9" t="str">
        <f aca="false">$X$1&amp;B3607&amp;"','"&amp;G3607&amp;"','"&amp;H3607&amp;"','"&amp;I3607&amp;"','"&amp;K3607&amp;"','"&amp;L3607&amp;"','"&amp;M3607&amp;"','"&amp;N3607&amp;"','"&amp;O3607&amp;"',"&amp;Q3607&amp;","&amp;R3607&amp;","&amp;S3607&amp;","&amp;T3607&amp;","&amp;U3607&amp;","&amp;V3607&amp;","&amp;W3607&amp;");"</f>
        <v>insert into servicio (id,fecha_entrega,serie,apertura,fecha_instalacion,garantia,mantenimiento,capacitacion,entrega_equipo,visita,id_empresa,id_hospital,id_equipo,id_marca,id_modelo,id_os,id_ingeniero) values (nextval('seq_servicio'),'','DE58551999','','01-01-19','','','','','',12,296,784,142,325,null,null);</v>
      </c>
    </row>
    <row r="3608" customFormat="false" ht="35.45" hidden="false" customHeight="false" outlineLevel="0" collapsed="false">
      <c r="A3608" s="0" t="s">
        <v>23</v>
      </c>
      <c r="C3608" s="62" t="s">
        <v>9756</v>
      </c>
      <c r="D3608" s="0" t="s">
        <v>4565</v>
      </c>
      <c r="E3608" s="62" t="s">
        <v>771</v>
      </c>
      <c r="F3608" s="70" t="s">
        <v>9770</v>
      </c>
      <c r="G3608" s="70" t="s">
        <v>9806</v>
      </c>
      <c r="I3608" s="15" t="s">
        <v>9772</v>
      </c>
      <c r="Q3608" s="0" t="n">
        <f aca="false">IF(ISNA(VLOOKUP(A3608,calculos!$A$2:$B$20,2,1)),"null",VLOOKUP(A3608,calculos!$A$2:$B$20,2,1))</f>
        <v>12</v>
      </c>
      <c r="R3608" s="0" t="n">
        <f aca="false">IF(ISNA(VLOOKUP(C3608,calculos!$D$2:$E$1218,2,1)),"null",VLOOKUP(C3608,calculos!$D$2:$E$1218,2,1))</f>
        <v>296</v>
      </c>
      <c r="S3608" s="0" t="n">
        <f aca="false">IF(ISNA(VLOOKUP(D3608,calculos!$G$2:$H$1118,2,1)),"null",VLOOKUP(D3608,calculos!$G$2:$H$1118,2,1))</f>
        <v>784</v>
      </c>
      <c r="T3608" s="0" t="n">
        <f aca="false">IF(ISNA(VLOOKUP(E3608,calculos!$J$2:$K$220,2,1)),"null",VLOOKUP(E3608,calculos!$J$2:$K$220,2,1))</f>
        <v>142</v>
      </c>
      <c r="U3608" s="0" t="n">
        <f aca="false">IF(ISNA(VLOOKUP(F3608,calculos!$M$2:$N$658,2,1)),"null",VLOOKUP(F3608,calculos!$M$2:$N$658,2,1))</f>
        <v>325</v>
      </c>
      <c r="V3608" s="0" t="str">
        <f aca="false">IF(ISNA(VLOOKUP(J3608,calculos!$P$2:$Q$1711,2,1)),"null",VLOOKUP(J3608,calculos!$P$2:$Q$1711,2,1))</f>
        <v>null</v>
      </c>
      <c r="W3608" s="0" t="str">
        <f aca="false">IF(ISNA(VLOOKUP(P3608,calculos!$S$2:$T$58,2,1)),"null",VLOOKUP(P3608,calculos!$S$2:$T$58,2,1))</f>
        <v>null</v>
      </c>
      <c r="X3608" s="9" t="str">
        <f aca="false">$X$1&amp;B3608&amp;"','"&amp;G3608&amp;"','"&amp;H3608&amp;"','"&amp;I3608&amp;"','"&amp;K3608&amp;"','"&amp;L3608&amp;"','"&amp;M3608&amp;"','"&amp;N3608&amp;"','"&amp;O3608&amp;"',"&amp;Q3608&amp;","&amp;R3608&amp;","&amp;S3608&amp;","&amp;T3608&amp;","&amp;U3608&amp;","&amp;V3608&amp;","&amp;W3608&amp;");"</f>
        <v>insert into servicio (id,fecha_entrega,serie,apertura,fecha_instalacion,garantia,mantenimiento,capacitacion,entrega_equipo,visita,id_empresa,id_hospital,id_equipo,id_marca,id_modelo,id_os,id_ingeniero) values (nextval('seq_servicio'),'','DE58552013','','01-01-19','','','','','',12,296,784,142,325,null,null);</v>
      </c>
    </row>
    <row r="3609" customFormat="false" ht="35.45" hidden="false" customHeight="false" outlineLevel="0" collapsed="false">
      <c r="A3609" s="0" t="s">
        <v>23</v>
      </c>
      <c r="C3609" s="62" t="s">
        <v>9756</v>
      </c>
      <c r="D3609" s="0" t="s">
        <v>4565</v>
      </c>
      <c r="E3609" s="62" t="s">
        <v>771</v>
      </c>
      <c r="F3609" s="70" t="s">
        <v>9770</v>
      </c>
      <c r="G3609" s="70" t="s">
        <v>9807</v>
      </c>
      <c r="I3609" s="15" t="s">
        <v>9772</v>
      </c>
      <c r="Q3609" s="0" t="n">
        <f aca="false">IF(ISNA(VLOOKUP(A3609,calculos!$A$2:$B$20,2,1)),"null",VLOOKUP(A3609,calculos!$A$2:$B$20,2,1))</f>
        <v>12</v>
      </c>
      <c r="R3609" s="0" t="n">
        <f aca="false">IF(ISNA(VLOOKUP(C3609,calculos!$D$2:$E$1218,2,1)),"null",VLOOKUP(C3609,calculos!$D$2:$E$1218,2,1))</f>
        <v>296</v>
      </c>
      <c r="S3609" s="0" t="n">
        <f aca="false">IF(ISNA(VLOOKUP(D3609,calculos!$G$2:$H$1118,2,1)),"null",VLOOKUP(D3609,calculos!$G$2:$H$1118,2,1))</f>
        <v>784</v>
      </c>
      <c r="T3609" s="0" t="n">
        <f aca="false">IF(ISNA(VLOOKUP(E3609,calculos!$J$2:$K$220,2,1)),"null",VLOOKUP(E3609,calculos!$J$2:$K$220,2,1))</f>
        <v>142</v>
      </c>
      <c r="U3609" s="0" t="n">
        <f aca="false">IF(ISNA(VLOOKUP(F3609,calculos!$M$2:$N$658,2,1)),"null",VLOOKUP(F3609,calculos!$M$2:$N$658,2,1))</f>
        <v>325</v>
      </c>
      <c r="V3609" s="0" t="str">
        <f aca="false">IF(ISNA(VLOOKUP(J3609,calculos!$P$2:$Q$1711,2,1)),"null",VLOOKUP(J3609,calculos!$P$2:$Q$1711,2,1))</f>
        <v>null</v>
      </c>
      <c r="W3609" s="0" t="str">
        <f aca="false">IF(ISNA(VLOOKUP(P3609,calculos!$S$2:$T$58,2,1)),"null",VLOOKUP(P3609,calculos!$S$2:$T$58,2,1))</f>
        <v>null</v>
      </c>
      <c r="X3609" s="9" t="str">
        <f aca="false">$X$1&amp;B3609&amp;"','"&amp;G3609&amp;"','"&amp;H3609&amp;"','"&amp;I3609&amp;"','"&amp;K3609&amp;"','"&amp;L3609&amp;"','"&amp;M3609&amp;"','"&amp;N3609&amp;"','"&amp;O3609&amp;"',"&amp;Q3609&amp;","&amp;R3609&amp;","&amp;S3609&amp;","&amp;T3609&amp;","&amp;U3609&amp;","&amp;V3609&amp;","&amp;W3609&amp;");"</f>
        <v>insert into servicio (id,fecha_entrega,serie,apertura,fecha_instalacion,garantia,mantenimiento,capacitacion,entrega_equipo,visita,id_empresa,id_hospital,id_equipo,id_marca,id_modelo,id_os,id_ingeniero) values (nextval('seq_servicio'),'','DE58552016','','01-01-19','','','','','',12,296,784,142,325,null,null);</v>
      </c>
    </row>
    <row r="3610" customFormat="false" ht="35.45" hidden="false" customHeight="false" outlineLevel="0" collapsed="false">
      <c r="A3610" s="0" t="s">
        <v>23</v>
      </c>
      <c r="C3610" s="62" t="s">
        <v>9756</v>
      </c>
      <c r="D3610" s="0" t="s">
        <v>4565</v>
      </c>
      <c r="E3610" s="62" t="s">
        <v>771</v>
      </c>
      <c r="F3610" s="70" t="s">
        <v>9770</v>
      </c>
      <c r="G3610" s="70" t="s">
        <v>9808</v>
      </c>
      <c r="I3610" s="15" t="s">
        <v>9772</v>
      </c>
      <c r="Q3610" s="0" t="n">
        <f aca="false">IF(ISNA(VLOOKUP(A3610,calculos!$A$2:$B$20,2,1)),"null",VLOOKUP(A3610,calculos!$A$2:$B$20,2,1))</f>
        <v>12</v>
      </c>
      <c r="R3610" s="0" t="n">
        <f aca="false">IF(ISNA(VLOOKUP(C3610,calculos!$D$2:$E$1218,2,1)),"null",VLOOKUP(C3610,calculos!$D$2:$E$1218,2,1))</f>
        <v>296</v>
      </c>
      <c r="S3610" s="0" t="n">
        <f aca="false">IF(ISNA(VLOOKUP(D3610,calculos!$G$2:$H$1118,2,1)),"null",VLOOKUP(D3610,calculos!$G$2:$H$1118,2,1))</f>
        <v>784</v>
      </c>
      <c r="T3610" s="0" t="n">
        <f aca="false">IF(ISNA(VLOOKUP(E3610,calculos!$J$2:$K$220,2,1)),"null",VLOOKUP(E3610,calculos!$J$2:$K$220,2,1))</f>
        <v>142</v>
      </c>
      <c r="U3610" s="0" t="n">
        <f aca="false">IF(ISNA(VLOOKUP(F3610,calculos!$M$2:$N$658,2,1)),"null",VLOOKUP(F3610,calculos!$M$2:$N$658,2,1))</f>
        <v>325</v>
      </c>
      <c r="V3610" s="0" t="str">
        <f aca="false">IF(ISNA(VLOOKUP(J3610,calculos!$P$2:$Q$1711,2,1)),"null",VLOOKUP(J3610,calculos!$P$2:$Q$1711,2,1))</f>
        <v>null</v>
      </c>
      <c r="W3610" s="0" t="str">
        <f aca="false">IF(ISNA(VLOOKUP(P3610,calculos!$S$2:$T$58,2,1)),"null",VLOOKUP(P3610,calculos!$S$2:$T$58,2,1))</f>
        <v>null</v>
      </c>
      <c r="X3610" s="9" t="str">
        <f aca="false">$X$1&amp;B3610&amp;"','"&amp;G3610&amp;"','"&amp;H3610&amp;"','"&amp;I3610&amp;"','"&amp;K3610&amp;"','"&amp;L3610&amp;"','"&amp;M3610&amp;"','"&amp;N3610&amp;"','"&amp;O3610&amp;"',"&amp;Q3610&amp;","&amp;R3610&amp;","&amp;S3610&amp;","&amp;T3610&amp;","&amp;U3610&amp;","&amp;V3610&amp;","&amp;W3610&amp;");"</f>
        <v>insert into servicio (id,fecha_entrega,serie,apertura,fecha_instalacion,garantia,mantenimiento,capacitacion,entrega_equipo,visita,id_empresa,id_hospital,id_equipo,id_marca,id_modelo,id_os,id_ingeniero) values (nextval('seq_servicio'),'','DE58552019','','01-01-19','','','','','',12,296,784,142,325,null,null);</v>
      </c>
    </row>
    <row r="3611" customFormat="false" ht="35.45" hidden="false" customHeight="false" outlineLevel="0" collapsed="false">
      <c r="A3611" s="0" t="s">
        <v>23</v>
      </c>
      <c r="C3611" s="62" t="s">
        <v>9756</v>
      </c>
      <c r="D3611" s="0" t="s">
        <v>4565</v>
      </c>
      <c r="E3611" s="62" t="s">
        <v>771</v>
      </c>
      <c r="F3611" s="70" t="s">
        <v>9770</v>
      </c>
      <c r="G3611" s="70" t="s">
        <v>9809</v>
      </c>
      <c r="I3611" s="15" t="s">
        <v>9772</v>
      </c>
      <c r="Q3611" s="0" t="n">
        <f aca="false">IF(ISNA(VLOOKUP(A3611,calculos!$A$2:$B$20,2,1)),"null",VLOOKUP(A3611,calculos!$A$2:$B$20,2,1))</f>
        <v>12</v>
      </c>
      <c r="R3611" s="0" t="n">
        <f aca="false">IF(ISNA(VLOOKUP(C3611,calculos!$D$2:$E$1218,2,1)),"null",VLOOKUP(C3611,calculos!$D$2:$E$1218,2,1))</f>
        <v>296</v>
      </c>
      <c r="S3611" s="0" t="n">
        <f aca="false">IF(ISNA(VLOOKUP(D3611,calculos!$G$2:$H$1118,2,1)),"null",VLOOKUP(D3611,calculos!$G$2:$H$1118,2,1))</f>
        <v>784</v>
      </c>
      <c r="T3611" s="0" t="n">
        <f aca="false">IF(ISNA(VLOOKUP(E3611,calculos!$J$2:$K$220,2,1)),"null",VLOOKUP(E3611,calculos!$J$2:$K$220,2,1))</f>
        <v>142</v>
      </c>
      <c r="U3611" s="0" t="n">
        <f aca="false">IF(ISNA(VLOOKUP(F3611,calculos!$M$2:$N$658,2,1)),"null",VLOOKUP(F3611,calculos!$M$2:$N$658,2,1))</f>
        <v>325</v>
      </c>
      <c r="V3611" s="0" t="str">
        <f aca="false">IF(ISNA(VLOOKUP(J3611,calculos!$P$2:$Q$1711,2,1)),"null",VLOOKUP(J3611,calculos!$P$2:$Q$1711,2,1))</f>
        <v>null</v>
      </c>
      <c r="W3611" s="0" t="str">
        <f aca="false">IF(ISNA(VLOOKUP(P3611,calculos!$S$2:$T$58,2,1)),"null",VLOOKUP(P3611,calculos!$S$2:$T$58,2,1))</f>
        <v>null</v>
      </c>
      <c r="X3611" s="9" t="str">
        <f aca="false">$X$1&amp;B3611&amp;"','"&amp;G3611&amp;"','"&amp;H3611&amp;"','"&amp;I3611&amp;"','"&amp;K3611&amp;"','"&amp;L3611&amp;"','"&amp;M3611&amp;"','"&amp;N3611&amp;"','"&amp;O3611&amp;"',"&amp;Q3611&amp;","&amp;R3611&amp;","&amp;S3611&amp;","&amp;T3611&amp;","&amp;U3611&amp;","&amp;V3611&amp;","&amp;W3611&amp;");"</f>
        <v>insert into servicio (id,fecha_entrega,serie,apertura,fecha_instalacion,garantia,mantenimiento,capacitacion,entrega_equipo,visita,id_empresa,id_hospital,id_equipo,id_marca,id_modelo,id_os,id_ingeniero) values (nextval('seq_servicio'),'','DE58552020','','01-01-19','','','','','',12,296,784,142,325,null,null);</v>
      </c>
    </row>
    <row r="3612" customFormat="false" ht="35.45" hidden="false" customHeight="false" outlineLevel="0" collapsed="false">
      <c r="A3612" s="0" t="s">
        <v>23</v>
      </c>
      <c r="C3612" s="62" t="s">
        <v>9756</v>
      </c>
      <c r="D3612" s="0" t="s">
        <v>4565</v>
      </c>
      <c r="E3612" s="62" t="s">
        <v>771</v>
      </c>
      <c r="F3612" s="70" t="s">
        <v>9770</v>
      </c>
      <c r="G3612" s="70" t="s">
        <v>9810</v>
      </c>
      <c r="I3612" s="15" t="s">
        <v>9772</v>
      </c>
      <c r="Q3612" s="0" t="n">
        <f aca="false">IF(ISNA(VLOOKUP(A3612,calculos!$A$2:$B$20,2,1)),"null",VLOOKUP(A3612,calculos!$A$2:$B$20,2,1))</f>
        <v>12</v>
      </c>
      <c r="R3612" s="0" t="n">
        <f aca="false">IF(ISNA(VLOOKUP(C3612,calculos!$D$2:$E$1218,2,1)),"null",VLOOKUP(C3612,calculos!$D$2:$E$1218,2,1))</f>
        <v>296</v>
      </c>
      <c r="S3612" s="0" t="n">
        <f aca="false">IF(ISNA(VLOOKUP(D3612,calculos!$G$2:$H$1118,2,1)),"null",VLOOKUP(D3612,calculos!$G$2:$H$1118,2,1))</f>
        <v>784</v>
      </c>
      <c r="T3612" s="0" t="n">
        <f aca="false">IF(ISNA(VLOOKUP(E3612,calculos!$J$2:$K$220,2,1)),"null",VLOOKUP(E3612,calculos!$J$2:$K$220,2,1))</f>
        <v>142</v>
      </c>
      <c r="U3612" s="0" t="n">
        <f aca="false">IF(ISNA(VLOOKUP(F3612,calculos!$M$2:$N$658,2,1)),"null",VLOOKUP(F3612,calculos!$M$2:$N$658,2,1))</f>
        <v>325</v>
      </c>
      <c r="V3612" s="0" t="str">
        <f aca="false">IF(ISNA(VLOOKUP(J3612,calculos!$P$2:$Q$1711,2,1)),"null",VLOOKUP(J3612,calculos!$P$2:$Q$1711,2,1))</f>
        <v>null</v>
      </c>
      <c r="W3612" s="0" t="str">
        <f aca="false">IF(ISNA(VLOOKUP(P3612,calculos!$S$2:$T$58,2,1)),"null",VLOOKUP(P3612,calculos!$S$2:$T$58,2,1))</f>
        <v>null</v>
      </c>
      <c r="X3612" s="9" t="str">
        <f aca="false">$X$1&amp;B3612&amp;"','"&amp;G3612&amp;"','"&amp;H3612&amp;"','"&amp;I3612&amp;"','"&amp;K3612&amp;"','"&amp;L3612&amp;"','"&amp;M3612&amp;"','"&amp;N3612&amp;"','"&amp;O3612&amp;"',"&amp;Q3612&amp;","&amp;R3612&amp;","&amp;S3612&amp;","&amp;T3612&amp;","&amp;U3612&amp;","&amp;V3612&amp;","&amp;W3612&amp;");"</f>
        <v>insert into servicio (id,fecha_entrega,serie,apertura,fecha_instalacion,garantia,mantenimiento,capacitacion,entrega_equipo,visita,id_empresa,id_hospital,id_equipo,id_marca,id_modelo,id_os,id_ingeniero) values (nextval('seq_servicio'),'','DE58552032','','01-01-19','','','','','',12,296,784,142,325,null,null);</v>
      </c>
    </row>
    <row r="3613" customFormat="false" ht="35.45" hidden="false" customHeight="false" outlineLevel="0" collapsed="false">
      <c r="A3613" s="0" t="s">
        <v>23</v>
      </c>
      <c r="C3613" s="62" t="s">
        <v>9756</v>
      </c>
      <c r="D3613" s="0" t="s">
        <v>4565</v>
      </c>
      <c r="E3613" s="62" t="s">
        <v>771</v>
      </c>
      <c r="F3613" s="70" t="s">
        <v>9770</v>
      </c>
      <c r="G3613" s="70" t="s">
        <v>9811</v>
      </c>
      <c r="I3613" s="15" t="s">
        <v>9772</v>
      </c>
      <c r="Q3613" s="0" t="n">
        <f aca="false">IF(ISNA(VLOOKUP(A3613,calculos!$A$2:$B$20,2,1)),"null",VLOOKUP(A3613,calculos!$A$2:$B$20,2,1))</f>
        <v>12</v>
      </c>
      <c r="R3613" s="0" t="n">
        <f aca="false">IF(ISNA(VLOOKUP(C3613,calculos!$D$2:$E$1218,2,1)),"null",VLOOKUP(C3613,calculos!$D$2:$E$1218,2,1))</f>
        <v>296</v>
      </c>
      <c r="S3613" s="0" t="n">
        <f aca="false">IF(ISNA(VLOOKUP(D3613,calculos!$G$2:$H$1118,2,1)),"null",VLOOKUP(D3613,calculos!$G$2:$H$1118,2,1))</f>
        <v>784</v>
      </c>
      <c r="T3613" s="0" t="n">
        <f aca="false">IF(ISNA(VLOOKUP(E3613,calculos!$J$2:$K$220,2,1)),"null",VLOOKUP(E3613,calculos!$J$2:$K$220,2,1))</f>
        <v>142</v>
      </c>
      <c r="U3613" s="0" t="n">
        <f aca="false">IF(ISNA(VLOOKUP(F3613,calculos!$M$2:$N$658,2,1)),"null",VLOOKUP(F3613,calculos!$M$2:$N$658,2,1))</f>
        <v>325</v>
      </c>
      <c r="V3613" s="0" t="str">
        <f aca="false">IF(ISNA(VLOOKUP(J3613,calculos!$P$2:$Q$1711,2,1)),"null",VLOOKUP(J3613,calculos!$P$2:$Q$1711,2,1))</f>
        <v>null</v>
      </c>
      <c r="W3613" s="0" t="str">
        <f aca="false">IF(ISNA(VLOOKUP(P3613,calculos!$S$2:$T$58,2,1)),"null",VLOOKUP(P3613,calculos!$S$2:$T$58,2,1))</f>
        <v>null</v>
      </c>
      <c r="X3613" s="9" t="str">
        <f aca="false">$X$1&amp;B3613&amp;"','"&amp;G3613&amp;"','"&amp;H3613&amp;"','"&amp;I3613&amp;"','"&amp;K3613&amp;"','"&amp;L3613&amp;"','"&amp;M3613&amp;"','"&amp;N3613&amp;"','"&amp;O3613&amp;"',"&amp;Q3613&amp;","&amp;R3613&amp;","&amp;S3613&amp;","&amp;T3613&amp;","&amp;U3613&amp;","&amp;V3613&amp;","&amp;W3613&amp;");"</f>
        <v>insert into servicio (id,fecha_entrega,serie,apertura,fecha_instalacion,garantia,mantenimiento,capacitacion,entrega_equipo,visita,id_empresa,id_hospital,id_equipo,id_marca,id_modelo,id_os,id_ingeniero) values (nextval('seq_servicio'),'','DE58552033','','01-01-19','','','','','',12,296,784,142,325,null,null);</v>
      </c>
    </row>
    <row r="3614" customFormat="false" ht="35.45" hidden="false" customHeight="false" outlineLevel="0" collapsed="false">
      <c r="A3614" s="0" t="s">
        <v>23</v>
      </c>
      <c r="C3614" s="62" t="s">
        <v>9756</v>
      </c>
      <c r="D3614" s="0" t="s">
        <v>4565</v>
      </c>
      <c r="E3614" s="62" t="s">
        <v>771</v>
      </c>
      <c r="F3614" s="70" t="s">
        <v>9770</v>
      </c>
      <c r="G3614" s="70" t="s">
        <v>9812</v>
      </c>
      <c r="I3614" s="15" t="s">
        <v>9772</v>
      </c>
      <c r="Q3614" s="0" t="n">
        <f aca="false">IF(ISNA(VLOOKUP(A3614,calculos!$A$2:$B$20,2,1)),"null",VLOOKUP(A3614,calculos!$A$2:$B$20,2,1))</f>
        <v>12</v>
      </c>
      <c r="R3614" s="0" t="n">
        <f aca="false">IF(ISNA(VLOOKUP(C3614,calculos!$D$2:$E$1218,2,1)),"null",VLOOKUP(C3614,calculos!$D$2:$E$1218,2,1))</f>
        <v>296</v>
      </c>
      <c r="S3614" s="0" t="n">
        <f aca="false">IF(ISNA(VLOOKUP(D3614,calculos!$G$2:$H$1118,2,1)),"null",VLOOKUP(D3614,calculos!$G$2:$H$1118,2,1))</f>
        <v>784</v>
      </c>
      <c r="T3614" s="0" t="n">
        <f aca="false">IF(ISNA(VLOOKUP(E3614,calculos!$J$2:$K$220,2,1)),"null",VLOOKUP(E3614,calculos!$J$2:$K$220,2,1))</f>
        <v>142</v>
      </c>
      <c r="U3614" s="0" t="n">
        <f aca="false">IF(ISNA(VLOOKUP(F3614,calculos!$M$2:$N$658,2,1)),"null",VLOOKUP(F3614,calculos!$M$2:$N$658,2,1))</f>
        <v>325</v>
      </c>
      <c r="V3614" s="0" t="str">
        <f aca="false">IF(ISNA(VLOOKUP(J3614,calculos!$P$2:$Q$1711,2,1)),"null",VLOOKUP(J3614,calculos!$P$2:$Q$1711,2,1))</f>
        <v>null</v>
      </c>
      <c r="W3614" s="0" t="str">
        <f aca="false">IF(ISNA(VLOOKUP(P3614,calculos!$S$2:$T$58,2,1)),"null",VLOOKUP(P3614,calculos!$S$2:$T$58,2,1))</f>
        <v>null</v>
      </c>
      <c r="X3614" s="9" t="str">
        <f aca="false">$X$1&amp;B3614&amp;"','"&amp;G3614&amp;"','"&amp;H3614&amp;"','"&amp;I3614&amp;"','"&amp;K3614&amp;"','"&amp;L3614&amp;"','"&amp;M3614&amp;"','"&amp;N3614&amp;"','"&amp;O3614&amp;"',"&amp;Q3614&amp;","&amp;R3614&amp;","&amp;S3614&amp;","&amp;T3614&amp;","&amp;U3614&amp;","&amp;V3614&amp;","&amp;W3614&amp;");"</f>
        <v>insert into servicio (id,fecha_entrega,serie,apertura,fecha_instalacion,garantia,mantenimiento,capacitacion,entrega_equipo,visita,id_empresa,id_hospital,id_equipo,id_marca,id_modelo,id_os,id_ingeniero) values (nextval('seq_servicio'),'','DE58552034','','01-01-19','','','','','',12,296,784,142,325,null,null);</v>
      </c>
    </row>
    <row r="3615" customFormat="false" ht="35.45" hidden="false" customHeight="false" outlineLevel="0" collapsed="false">
      <c r="A3615" s="0" t="s">
        <v>23</v>
      </c>
      <c r="C3615" s="62" t="s">
        <v>9756</v>
      </c>
      <c r="D3615" s="0" t="s">
        <v>4565</v>
      </c>
      <c r="E3615" s="62" t="s">
        <v>771</v>
      </c>
      <c r="F3615" s="70" t="s">
        <v>9770</v>
      </c>
      <c r="G3615" s="70" t="s">
        <v>9813</v>
      </c>
      <c r="I3615" s="15" t="s">
        <v>9772</v>
      </c>
      <c r="Q3615" s="0" t="n">
        <f aca="false">IF(ISNA(VLOOKUP(A3615,calculos!$A$2:$B$20,2,1)),"null",VLOOKUP(A3615,calculos!$A$2:$B$20,2,1))</f>
        <v>12</v>
      </c>
      <c r="R3615" s="0" t="n">
        <f aca="false">IF(ISNA(VLOOKUP(C3615,calculos!$D$2:$E$1218,2,1)),"null",VLOOKUP(C3615,calculos!$D$2:$E$1218,2,1))</f>
        <v>296</v>
      </c>
      <c r="S3615" s="0" t="n">
        <f aca="false">IF(ISNA(VLOOKUP(D3615,calculos!$G$2:$H$1118,2,1)),"null",VLOOKUP(D3615,calculos!$G$2:$H$1118,2,1))</f>
        <v>784</v>
      </c>
      <c r="T3615" s="0" t="n">
        <f aca="false">IF(ISNA(VLOOKUP(E3615,calculos!$J$2:$K$220,2,1)),"null",VLOOKUP(E3615,calculos!$J$2:$K$220,2,1))</f>
        <v>142</v>
      </c>
      <c r="U3615" s="0" t="n">
        <f aca="false">IF(ISNA(VLOOKUP(F3615,calculos!$M$2:$N$658,2,1)),"null",VLOOKUP(F3615,calculos!$M$2:$N$658,2,1))</f>
        <v>325</v>
      </c>
      <c r="V3615" s="0" t="str">
        <f aca="false">IF(ISNA(VLOOKUP(J3615,calculos!$P$2:$Q$1711,2,1)),"null",VLOOKUP(J3615,calculos!$P$2:$Q$1711,2,1))</f>
        <v>null</v>
      </c>
      <c r="W3615" s="0" t="str">
        <f aca="false">IF(ISNA(VLOOKUP(P3615,calculos!$S$2:$T$58,2,1)),"null",VLOOKUP(P3615,calculos!$S$2:$T$58,2,1))</f>
        <v>null</v>
      </c>
      <c r="X3615" s="9" t="str">
        <f aca="false">$X$1&amp;B3615&amp;"','"&amp;G3615&amp;"','"&amp;H3615&amp;"','"&amp;I3615&amp;"','"&amp;K3615&amp;"','"&amp;L3615&amp;"','"&amp;M3615&amp;"','"&amp;N3615&amp;"','"&amp;O3615&amp;"',"&amp;Q3615&amp;","&amp;R3615&amp;","&amp;S3615&amp;","&amp;T3615&amp;","&amp;U3615&amp;","&amp;V3615&amp;","&amp;W3615&amp;");"</f>
        <v>insert into servicio (id,fecha_entrega,serie,apertura,fecha_instalacion,garantia,mantenimiento,capacitacion,entrega_equipo,visita,id_empresa,id_hospital,id_equipo,id_marca,id_modelo,id_os,id_ingeniero) values (nextval('seq_servicio'),'','DE58552035','','01-01-19','','','','','',12,296,784,142,325,null,null);</v>
      </c>
    </row>
    <row r="3616" customFormat="false" ht="35.45" hidden="false" customHeight="false" outlineLevel="0" collapsed="false">
      <c r="A3616" s="0" t="s">
        <v>23</v>
      </c>
      <c r="C3616" s="62" t="s">
        <v>9756</v>
      </c>
      <c r="D3616" s="0" t="s">
        <v>4565</v>
      </c>
      <c r="E3616" s="62" t="s">
        <v>771</v>
      </c>
      <c r="F3616" s="70" t="s">
        <v>9770</v>
      </c>
      <c r="G3616" s="70" t="s">
        <v>9814</v>
      </c>
      <c r="I3616" s="15" t="s">
        <v>9772</v>
      </c>
      <c r="Q3616" s="0" t="n">
        <f aca="false">IF(ISNA(VLOOKUP(A3616,calculos!$A$2:$B$20,2,1)),"null",VLOOKUP(A3616,calculos!$A$2:$B$20,2,1))</f>
        <v>12</v>
      </c>
      <c r="R3616" s="0" t="n">
        <f aca="false">IF(ISNA(VLOOKUP(C3616,calculos!$D$2:$E$1218,2,1)),"null",VLOOKUP(C3616,calculos!$D$2:$E$1218,2,1))</f>
        <v>296</v>
      </c>
      <c r="S3616" s="0" t="n">
        <f aca="false">IF(ISNA(VLOOKUP(D3616,calculos!$G$2:$H$1118,2,1)),"null",VLOOKUP(D3616,calculos!$G$2:$H$1118,2,1))</f>
        <v>784</v>
      </c>
      <c r="T3616" s="0" t="n">
        <f aca="false">IF(ISNA(VLOOKUP(E3616,calculos!$J$2:$K$220,2,1)),"null",VLOOKUP(E3616,calculos!$J$2:$K$220,2,1))</f>
        <v>142</v>
      </c>
      <c r="U3616" s="0" t="n">
        <f aca="false">IF(ISNA(VLOOKUP(F3616,calculos!$M$2:$N$658,2,1)),"null",VLOOKUP(F3616,calculos!$M$2:$N$658,2,1))</f>
        <v>325</v>
      </c>
      <c r="V3616" s="0" t="str">
        <f aca="false">IF(ISNA(VLOOKUP(J3616,calculos!$P$2:$Q$1711,2,1)),"null",VLOOKUP(J3616,calculos!$P$2:$Q$1711,2,1))</f>
        <v>null</v>
      </c>
      <c r="W3616" s="0" t="str">
        <f aca="false">IF(ISNA(VLOOKUP(P3616,calculos!$S$2:$T$58,2,1)),"null",VLOOKUP(P3616,calculos!$S$2:$T$58,2,1))</f>
        <v>null</v>
      </c>
      <c r="X3616" s="9" t="str">
        <f aca="false">$X$1&amp;B3616&amp;"','"&amp;G3616&amp;"','"&amp;H3616&amp;"','"&amp;I3616&amp;"','"&amp;K3616&amp;"','"&amp;L3616&amp;"','"&amp;M3616&amp;"','"&amp;N3616&amp;"','"&amp;O3616&amp;"',"&amp;Q3616&amp;","&amp;R3616&amp;","&amp;S3616&amp;","&amp;T3616&amp;","&amp;U3616&amp;","&amp;V3616&amp;","&amp;W3616&amp;");"</f>
        <v>insert into servicio (id,fecha_entrega,serie,apertura,fecha_instalacion,garantia,mantenimiento,capacitacion,entrega_equipo,visita,id_empresa,id_hospital,id_equipo,id_marca,id_modelo,id_os,id_ingeniero) values (nextval('seq_servicio'),'','DE58552036','','01-01-19','','','','','',12,296,784,142,325,null,null);</v>
      </c>
    </row>
    <row r="3617" customFormat="false" ht="35.45" hidden="false" customHeight="false" outlineLevel="0" collapsed="false">
      <c r="A3617" s="0" t="s">
        <v>23</v>
      </c>
      <c r="C3617" s="62" t="s">
        <v>9756</v>
      </c>
      <c r="D3617" s="0" t="s">
        <v>4565</v>
      </c>
      <c r="E3617" s="62" t="s">
        <v>771</v>
      </c>
      <c r="F3617" s="70" t="s">
        <v>9770</v>
      </c>
      <c r="G3617" s="70" t="s">
        <v>9815</v>
      </c>
      <c r="I3617" s="15" t="s">
        <v>9772</v>
      </c>
      <c r="Q3617" s="0" t="n">
        <f aca="false">IF(ISNA(VLOOKUP(A3617,calculos!$A$2:$B$20,2,1)),"null",VLOOKUP(A3617,calculos!$A$2:$B$20,2,1))</f>
        <v>12</v>
      </c>
      <c r="R3617" s="0" t="n">
        <f aca="false">IF(ISNA(VLOOKUP(C3617,calculos!$D$2:$E$1218,2,1)),"null",VLOOKUP(C3617,calculos!$D$2:$E$1218,2,1))</f>
        <v>296</v>
      </c>
      <c r="S3617" s="0" t="n">
        <f aca="false">IF(ISNA(VLOOKUP(D3617,calculos!$G$2:$H$1118,2,1)),"null",VLOOKUP(D3617,calculos!$G$2:$H$1118,2,1))</f>
        <v>784</v>
      </c>
      <c r="T3617" s="0" t="n">
        <f aca="false">IF(ISNA(VLOOKUP(E3617,calculos!$J$2:$K$220,2,1)),"null",VLOOKUP(E3617,calculos!$J$2:$K$220,2,1))</f>
        <v>142</v>
      </c>
      <c r="U3617" s="0" t="n">
        <f aca="false">IF(ISNA(VLOOKUP(F3617,calculos!$M$2:$N$658,2,1)),"null",VLOOKUP(F3617,calculos!$M$2:$N$658,2,1))</f>
        <v>325</v>
      </c>
      <c r="V3617" s="0" t="str">
        <f aca="false">IF(ISNA(VLOOKUP(J3617,calculos!$P$2:$Q$1711,2,1)),"null",VLOOKUP(J3617,calculos!$P$2:$Q$1711,2,1))</f>
        <v>null</v>
      </c>
      <c r="W3617" s="0" t="str">
        <f aca="false">IF(ISNA(VLOOKUP(P3617,calculos!$S$2:$T$58,2,1)),"null",VLOOKUP(P3617,calculos!$S$2:$T$58,2,1))</f>
        <v>null</v>
      </c>
      <c r="X3617" s="9" t="str">
        <f aca="false">$X$1&amp;B3617&amp;"','"&amp;G3617&amp;"','"&amp;H3617&amp;"','"&amp;I3617&amp;"','"&amp;K3617&amp;"','"&amp;L3617&amp;"','"&amp;M3617&amp;"','"&amp;N3617&amp;"','"&amp;O3617&amp;"',"&amp;Q3617&amp;","&amp;R3617&amp;","&amp;S3617&amp;","&amp;T3617&amp;","&amp;U3617&amp;","&amp;V3617&amp;","&amp;W3617&amp;");"</f>
        <v>insert into servicio (id,fecha_entrega,serie,apertura,fecha_instalacion,garantia,mantenimiento,capacitacion,entrega_equipo,visita,id_empresa,id_hospital,id_equipo,id_marca,id_modelo,id_os,id_ingeniero) values (nextval('seq_servicio'),'','DE58552037','','01-01-19','','','','','',12,296,784,142,325,null,null);</v>
      </c>
    </row>
    <row r="3618" customFormat="false" ht="35.45" hidden="false" customHeight="false" outlineLevel="0" collapsed="false">
      <c r="A3618" s="0" t="s">
        <v>23</v>
      </c>
      <c r="C3618" s="62" t="s">
        <v>9756</v>
      </c>
      <c r="D3618" s="0" t="s">
        <v>4565</v>
      </c>
      <c r="E3618" s="62" t="s">
        <v>771</v>
      </c>
      <c r="F3618" s="70" t="s">
        <v>9770</v>
      </c>
      <c r="G3618" s="70" t="s">
        <v>9816</v>
      </c>
      <c r="I3618" s="15" t="s">
        <v>9772</v>
      </c>
      <c r="Q3618" s="0" t="n">
        <f aca="false">IF(ISNA(VLOOKUP(A3618,calculos!$A$2:$B$20,2,1)),"null",VLOOKUP(A3618,calculos!$A$2:$B$20,2,1))</f>
        <v>12</v>
      </c>
      <c r="R3618" s="0" t="n">
        <f aca="false">IF(ISNA(VLOOKUP(C3618,calculos!$D$2:$E$1218,2,1)),"null",VLOOKUP(C3618,calculos!$D$2:$E$1218,2,1))</f>
        <v>296</v>
      </c>
      <c r="S3618" s="0" t="n">
        <f aca="false">IF(ISNA(VLOOKUP(D3618,calculos!$G$2:$H$1118,2,1)),"null",VLOOKUP(D3618,calculos!$G$2:$H$1118,2,1))</f>
        <v>784</v>
      </c>
      <c r="T3618" s="0" t="n">
        <f aca="false">IF(ISNA(VLOOKUP(E3618,calculos!$J$2:$K$220,2,1)),"null",VLOOKUP(E3618,calculos!$J$2:$K$220,2,1))</f>
        <v>142</v>
      </c>
      <c r="U3618" s="0" t="n">
        <f aca="false">IF(ISNA(VLOOKUP(F3618,calculos!$M$2:$N$658,2,1)),"null",VLOOKUP(F3618,calculos!$M$2:$N$658,2,1))</f>
        <v>325</v>
      </c>
      <c r="V3618" s="0" t="str">
        <f aca="false">IF(ISNA(VLOOKUP(J3618,calculos!$P$2:$Q$1711,2,1)),"null",VLOOKUP(J3618,calculos!$P$2:$Q$1711,2,1))</f>
        <v>null</v>
      </c>
      <c r="W3618" s="0" t="str">
        <f aca="false">IF(ISNA(VLOOKUP(P3618,calculos!$S$2:$T$58,2,1)),"null",VLOOKUP(P3618,calculos!$S$2:$T$58,2,1))</f>
        <v>null</v>
      </c>
      <c r="X3618" s="9" t="str">
        <f aca="false">$X$1&amp;B3618&amp;"','"&amp;G3618&amp;"','"&amp;H3618&amp;"','"&amp;I3618&amp;"','"&amp;K3618&amp;"','"&amp;L3618&amp;"','"&amp;M3618&amp;"','"&amp;N3618&amp;"','"&amp;O3618&amp;"',"&amp;Q3618&amp;","&amp;R3618&amp;","&amp;S3618&amp;","&amp;T3618&amp;","&amp;U3618&amp;","&amp;V3618&amp;","&amp;W3618&amp;");"</f>
        <v>insert into servicio (id,fecha_entrega,serie,apertura,fecha_instalacion,garantia,mantenimiento,capacitacion,entrega_equipo,visita,id_empresa,id_hospital,id_equipo,id_marca,id_modelo,id_os,id_ingeniero) values (nextval('seq_servicio'),'','DE58552039','','01-01-19','','','','','',12,296,784,142,325,null,null);</v>
      </c>
    </row>
    <row r="3619" customFormat="false" ht="35.45" hidden="false" customHeight="false" outlineLevel="0" collapsed="false">
      <c r="A3619" s="0" t="s">
        <v>23</v>
      </c>
      <c r="C3619" s="62" t="s">
        <v>9756</v>
      </c>
      <c r="D3619" s="0" t="s">
        <v>4565</v>
      </c>
      <c r="E3619" s="62" t="s">
        <v>771</v>
      </c>
      <c r="F3619" s="70" t="s">
        <v>9770</v>
      </c>
      <c r="G3619" s="70" t="s">
        <v>9817</v>
      </c>
      <c r="I3619" s="15" t="s">
        <v>9772</v>
      </c>
      <c r="Q3619" s="0" t="n">
        <f aca="false">IF(ISNA(VLOOKUP(A3619,calculos!$A$2:$B$20,2,1)),"null",VLOOKUP(A3619,calculos!$A$2:$B$20,2,1))</f>
        <v>12</v>
      </c>
      <c r="R3619" s="0" t="n">
        <f aca="false">IF(ISNA(VLOOKUP(C3619,calculos!$D$2:$E$1218,2,1)),"null",VLOOKUP(C3619,calculos!$D$2:$E$1218,2,1))</f>
        <v>296</v>
      </c>
      <c r="S3619" s="0" t="n">
        <f aca="false">IF(ISNA(VLOOKUP(D3619,calculos!$G$2:$H$1118,2,1)),"null",VLOOKUP(D3619,calculos!$G$2:$H$1118,2,1))</f>
        <v>784</v>
      </c>
      <c r="T3619" s="0" t="n">
        <f aca="false">IF(ISNA(VLOOKUP(E3619,calculos!$J$2:$K$220,2,1)),"null",VLOOKUP(E3619,calculos!$J$2:$K$220,2,1))</f>
        <v>142</v>
      </c>
      <c r="U3619" s="0" t="n">
        <f aca="false">IF(ISNA(VLOOKUP(F3619,calculos!$M$2:$N$658,2,1)),"null",VLOOKUP(F3619,calculos!$M$2:$N$658,2,1))</f>
        <v>325</v>
      </c>
      <c r="V3619" s="0" t="str">
        <f aca="false">IF(ISNA(VLOOKUP(J3619,calculos!$P$2:$Q$1711,2,1)),"null",VLOOKUP(J3619,calculos!$P$2:$Q$1711,2,1))</f>
        <v>null</v>
      </c>
      <c r="W3619" s="0" t="str">
        <f aca="false">IF(ISNA(VLOOKUP(P3619,calculos!$S$2:$T$58,2,1)),"null",VLOOKUP(P3619,calculos!$S$2:$T$58,2,1))</f>
        <v>null</v>
      </c>
      <c r="X3619" s="9" t="str">
        <f aca="false">$X$1&amp;B3619&amp;"','"&amp;G3619&amp;"','"&amp;H3619&amp;"','"&amp;I3619&amp;"','"&amp;K3619&amp;"','"&amp;L3619&amp;"','"&amp;M3619&amp;"','"&amp;N3619&amp;"','"&amp;O3619&amp;"',"&amp;Q3619&amp;","&amp;R3619&amp;","&amp;S3619&amp;","&amp;T3619&amp;","&amp;U3619&amp;","&amp;V3619&amp;","&amp;W3619&amp;");"</f>
        <v>insert into servicio (id,fecha_entrega,serie,apertura,fecha_instalacion,garantia,mantenimiento,capacitacion,entrega_equipo,visita,id_empresa,id_hospital,id_equipo,id_marca,id_modelo,id_os,id_ingeniero) values (nextval('seq_servicio'),'','DE58552041','','01-01-19','','','','','',12,296,784,142,325,null,null);</v>
      </c>
    </row>
    <row r="3620" customFormat="false" ht="35.45" hidden="false" customHeight="false" outlineLevel="0" collapsed="false">
      <c r="A3620" s="0" t="s">
        <v>23</v>
      </c>
      <c r="C3620" s="62" t="s">
        <v>9756</v>
      </c>
      <c r="D3620" s="0" t="s">
        <v>4565</v>
      </c>
      <c r="E3620" s="62" t="s">
        <v>771</v>
      </c>
      <c r="F3620" s="70" t="s">
        <v>9770</v>
      </c>
      <c r="G3620" s="70" t="s">
        <v>9818</v>
      </c>
      <c r="I3620" s="15" t="s">
        <v>9772</v>
      </c>
      <c r="Q3620" s="0" t="n">
        <f aca="false">IF(ISNA(VLOOKUP(A3620,calculos!$A$2:$B$20,2,1)),"null",VLOOKUP(A3620,calculos!$A$2:$B$20,2,1))</f>
        <v>12</v>
      </c>
      <c r="R3620" s="0" t="n">
        <f aca="false">IF(ISNA(VLOOKUP(C3620,calculos!$D$2:$E$1218,2,1)),"null",VLOOKUP(C3620,calculos!$D$2:$E$1218,2,1))</f>
        <v>296</v>
      </c>
      <c r="S3620" s="0" t="n">
        <f aca="false">IF(ISNA(VLOOKUP(D3620,calculos!$G$2:$H$1118,2,1)),"null",VLOOKUP(D3620,calculos!$G$2:$H$1118,2,1))</f>
        <v>784</v>
      </c>
      <c r="T3620" s="0" t="n">
        <f aca="false">IF(ISNA(VLOOKUP(E3620,calculos!$J$2:$K$220,2,1)),"null",VLOOKUP(E3620,calculos!$J$2:$K$220,2,1))</f>
        <v>142</v>
      </c>
      <c r="U3620" s="0" t="n">
        <f aca="false">IF(ISNA(VLOOKUP(F3620,calculos!$M$2:$N$658,2,1)),"null",VLOOKUP(F3620,calculos!$M$2:$N$658,2,1))</f>
        <v>325</v>
      </c>
      <c r="V3620" s="0" t="str">
        <f aca="false">IF(ISNA(VLOOKUP(J3620,calculos!$P$2:$Q$1711,2,1)),"null",VLOOKUP(J3620,calculos!$P$2:$Q$1711,2,1))</f>
        <v>null</v>
      </c>
      <c r="W3620" s="0" t="str">
        <f aca="false">IF(ISNA(VLOOKUP(P3620,calculos!$S$2:$T$58,2,1)),"null",VLOOKUP(P3620,calculos!$S$2:$T$58,2,1))</f>
        <v>null</v>
      </c>
      <c r="X3620" s="9" t="str">
        <f aca="false">$X$1&amp;B3620&amp;"','"&amp;G3620&amp;"','"&amp;H3620&amp;"','"&amp;I3620&amp;"','"&amp;K3620&amp;"','"&amp;L3620&amp;"','"&amp;M3620&amp;"','"&amp;N3620&amp;"','"&amp;O3620&amp;"',"&amp;Q3620&amp;","&amp;R3620&amp;","&amp;S3620&amp;","&amp;T3620&amp;","&amp;U3620&amp;","&amp;V3620&amp;","&amp;W3620&amp;");"</f>
        <v>insert into servicio (id,fecha_entrega,serie,apertura,fecha_instalacion,garantia,mantenimiento,capacitacion,entrega_equipo,visita,id_empresa,id_hospital,id_equipo,id_marca,id_modelo,id_os,id_ingeniero) values (nextval('seq_servicio'),'','DE58552043','','01-01-19','','','','','',12,296,784,142,325,null,null);</v>
      </c>
    </row>
    <row r="3621" customFormat="false" ht="35.45" hidden="false" customHeight="false" outlineLevel="0" collapsed="false">
      <c r="A3621" s="0" t="s">
        <v>23</v>
      </c>
      <c r="C3621" s="62" t="s">
        <v>9756</v>
      </c>
      <c r="D3621" s="0" t="s">
        <v>4565</v>
      </c>
      <c r="E3621" s="62" t="s">
        <v>771</v>
      </c>
      <c r="F3621" s="70" t="s">
        <v>9770</v>
      </c>
      <c r="G3621" s="70" t="s">
        <v>9819</v>
      </c>
      <c r="I3621" s="15" t="s">
        <v>9772</v>
      </c>
      <c r="Q3621" s="0" t="n">
        <f aca="false">IF(ISNA(VLOOKUP(A3621,calculos!$A$2:$B$20,2,1)),"null",VLOOKUP(A3621,calculos!$A$2:$B$20,2,1))</f>
        <v>12</v>
      </c>
      <c r="R3621" s="0" t="n">
        <f aca="false">IF(ISNA(VLOOKUP(C3621,calculos!$D$2:$E$1218,2,1)),"null",VLOOKUP(C3621,calculos!$D$2:$E$1218,2,1))</f>
        <v>296</v>
      </c>
      <c r="S3621" s="0" t="n">
        <f aca="false">IF(ISNA(VLOOKUP(D3621,calculos!$G$2:$H$1118,2,1)),"null",VLOOKUP(D3621,calculos!$G$2:$H$1118,2,1))</f>
        <v>784</v>
      </c>
      <c r="T3621" s="0" t="n">
        <f aca="false">IF(ISNA(VLOOKUP(E3621,calculos!$J$2:$K$220,2,1)),"null",VLOOKUP(E3621,calculos!$J$2:$K$220,2,1))</f>
        <v>142</v>
      </c>
      <c r="U3621" s="0" t="n">
        <f aca="false">IF(ISNA(VLOOKUP(F3621,calculos!$M$2:$N$658,2,1)),"null",VLOOKUP(F3621,calculos!$M$2:$N$658,2,1))</f>
        <v>325</v>
      </c>
      <c r="V3621" s="0" t="str">
        <f aca="false">IF(ISNA(VLOOKUP(J3621,calculos!$P$2:$Q$1711,2,1)),"null",VLOOKUP(J3621,calculos!$P$2:$Q$1711,2,1))</f>
        <v>null</v>
      </c>
      <c r="W3621" s="0" t="str">
        <f aca="false">IF(ISNA(VLOOKUP(P3621,calculos!$S$2:$T$58,2,1)),"null",VLOOKUP(P3621,calculos!$S$2:$T$58,2,1))</f>
        <v>null</v>
      </c>
      <c r="X3621" s="9" t="str">
        <f aca="false">$X$1&amp;B3621&amp;"','"&amp;G3621&amp;"','"&amp;H3621&amp;"','"&amp;I3621&amp;"','"&amp;K3621&amp;"','"&amp;L3621&amp;"','"&amp;M3621&amp;"','"&amp;N3621&amp;"','"&amp;O3621&amp;"',"&amp;Q3621&amp;","&amp;R3621&amp;","&amp;S3621&amp;","&amp;T3621&amp;","&amp;U3621&amp;","&amp;V3621&amp;","&amp;W3621&amp;");"</f>
        <v>insert into servicio (id,fecha_entrega,serie,apertura,fecha_instalacion,garantia,mantenimiento,capacitacion,entrega_equipo,visita,id_empresa,id_hospital,id_equipo,id_marca,id_modelo,id_os,id_ingeniero) values (nextval('seq_servicio'),'','DE58551965','','01-01-19','','','','','',12,296,784,142,325,null,null);</v>
      </c>
    </row>
    <row r="3622" customFormat="false" ht="35.45" hidden="false" customHeight="false" outlineLevel="0" collapsed="false">
      <c r="A3622" s="0" t="s">
        <v>23</v>
      </c>
      <c r="C3622" s="62" t="s">
        <v>9756</v>
      </c>
      <c r="D3622" s="0" t="s">
        <v>4565</v>
      </c>
      <c r="E3622" s="62" t="s">
        <v>771</v>
      </c>
      <c r="F3622" s="70" t="s">
        <v>9770</v>
      </c>
      <c r="G3622" s="70" t="s">
        <v>9820</v>
      </c>
      <c r="I3622" s="15" t="s">
        <v>9772</v>
      </c>
      <c r="Q3622" s="0" t="n">
        <f aca="false">IF(ISNA(VLOOKUP(A3622,calculos!$A$2:$B$20,2,1)),"null",VLOOKUP(A3622,calculos!$A$2:$B$20,2,1))</f>
        <v>12</v>
      </c>
      <c r="R3622" s="0" t="n">
        <f aca="false">IF(ISNA(VLOOKUP(C3622,calculos!$D$2:$E$1218,2,1)),"null",VLOOKUP(C3622,calculos!$D$2:$E$1218,2,1))</f>
        <v>296</v>
      </c>
      <c r="S3622" s="0" t="n">
        <f aca="false">IF(ISNA(VLOOKUP(D3622,calculos!$G$2:$H$1118,2,1)),"null",VLOOKUP(D3622,calculos!$G$2:$H$1118,2,1))</f>
        <v>784</v>
      </c>
      <c r="T3622" s="0" t="n">
        <f aca="false">IF(ISNA(VLOOKUP(E3622,calculos!$J$2:$K$220,2,1)),"null",VLOOKUP(E3622,calculos!$J$2:$K$220,2,1))</f>
        <v>142</v>
      </c>
      <c r="U3622" s="0" t="n">
        <f aca="false">IF(ISNA(VLOOKUP(F3622,calculos!$M$2:$N$658,2,1)),"null",VLOOKUP(F3622,calculos!$M$2:$N$658,2,1))</f>
        <v>325</v>
      </c>
      <c r="V3622" s="0" t="str">
        <f aca="false">IF(ISNA(VLOOKUP(J3622,calculos!$P$2:$Q$1711,2,1)),"null",VLOOKUP(J3622,calculos!$P$2:$Q$1711,2,1))</f>
        <v>null</v>
      </c>
      <c r="W3622" s="0" t="str">
        <f aca="false">IF(ISNA(VLOOKUP(P3622,calculos!$S$2:$T$58,2,1)),"null",VLOOKUP(P3622,calculos!$S$2:$T$58,2,1))</f>
        <v>null</v>
      </c>
      <c r="X3622" s="9" t="str">
        <f aca="false">$X$1&amp;B3622&amp;"','"&amp;G3622&amp;"','"&amp;H3622&amp;"','"&amp;I3622&amp;"','"&amp;K3622&amp;"','"&amp;L3622&amp;"','"&amp;M3622&amp;"','"&amp;N3622&amp;"','"&amp;O3622&amp;"',"&amp;Q3622&amp;","&amp;R3622&amp;","&amp;S3622&amp;","&amp;T3622&amp;","&amp;U3622&amp;","&amp;V3622&amp;","&amp;W3622&amp;");"</f>
        <v>insert into servicio (id,fecha_entrega,serie,apertura,fecha_instalacion,garantia,mantenimiento,capacitacion,entrega_equipo,visita,id_empresa,id_hospital,id_equipo,id_marca,id_modelo,id_os,id_ingeniero) values (nextval('seq_servicio'),'','DE58551970','','01-01-19','','','','','',12,296,784,142,325,null,null);</v>
      </c>
    </row>
    <row r="3623" customFormat="false" ht="35.45" hidden="false" customHeight="false" outlineLevel="0" collapsed="false">
      <c r="A3623" s="0" t="s">
        <v>23</v>
      </c>
      <c r="C3623" s="62" t="s">
        <v>9756</v>
      </c>
      <c r="D3623" s="0" t="s">
        <v>4565</v>
      </c>
      <c r="E3623" s="62" t="s">
        <v>771</v>
      </c>
      <c r="F3623" s="70" t="s">
        <v>9770</v>
      </c>
      <c r="G3623" s="70" t="s">
        <v>9821</v>
      </c>
      <c r="I3623" s="15" t="s">
        <v>9772</v>
      </c>
      <c r="Q3623" s="0" t="n">
        <f aca="false">IF(ISNA(VLOOKUP(A3623,calculos!$A$2:$B$20,2,1)),"null",VLOOKUP(A3623,calculos!$A$2:$B$20,2,1))</f>
        <v>12</v>
      </c>
      <c r="R3623" s="0" t="n">
        <f aca="false">IF(ISNA(VLOOKUP(C3623,calculos!$D$2:$E$1218,2,1)),"null",VLOOKUP(C3623,calculos!$D$2:$E$1218,2,1))</f>
        <v>296</v>
      </c>
      <c r="S3623" s="0" t="n">
        <f aca="false">IF(ISNA(VLOOKUP(D3623,calculos!$G$2:$H$1118,2,1)),"null",VLOOKUP(D3623,calculos!$G$2:$H$1118,2,1))</f>
        <v>784</v>
      </c>
      <c r="T3623" s="0" t="n">
        <f aca="false">IF(ISNA(VLOOKUP(E3623,calculos!$J$2:$K$220,2,1)),"null",VLOOKUP(E3623,calculos!$J$2:$K$220,2,1))</f>
        <v>142</v>
      </c>
      <c r="U3623" s="0" t="n">
        <f aca="false">IF(ISNA(VLOOKUP(F3623,calculos!$M$2:$N$658,2,1)),"null",VLOOKUP(F3623,calculos!$M$2:$N$658,2,1))</f>
        <v>325</v>
      </c>
      <c r="V3623" s="0" t="str">
        <f aca="false">IF(ISNA(VLOOKUP(J3623,calculos!$P$2:$Q$1711,2,1)),"null",VLOOKUP(J3623,calculos!$P$2:$Q$1711,2,1))</f>
        <v>null</v>
      </c>
      <c r="W3623" s="0" t="str">
        <f aca="false">IF(ISNA(VLOOKUP(P3623,calculos!$S$2:$T$58,2,1)),"null",VLOOKUP(P3623,calculos!$S$2:$T$58,2,1))</f>
        <v>null</v>
      </c>
      <c r="X3623" s="9" t="str">
        <f aca="false">$X$1&amp;B3623&amp;"','"&amp;G3623&amp;"','"&amp;H3623&amp;"','"&amp;I3623&amp;"','"&amp;K3623&amp;"','"&amp;L3623&amp;"','"&amp;M3623&amp;"','"&amp;N3623&amp;"','"&amp;O3623&amp;"',"&amp;Q3623&amp;","&amp;R3623&amp;","&amp;S3623&amp;","&amp;T3623&amp;","&amp;U3623&amp;","&amp;V3623&amp;","&amp;W3623&amp;");"</f>
        <v>insert into servicio (id,fecha_entrega,serie,apertura,fecha_instalacion,garantia,mantenimiento,capacitacion,entrega_equipo,visita,id_empresa,id_hospital,id_equipo,id_marca,id_modelo,id_os,id_ingeniero) values (nextval('seq_servicio'),'','DE58551977','','01-01-19','','','','','',12,296,784,142,325,null,null);</v>
      </c>
    </row>
    <row r="3624" customFormat="false" ht="35.45" hidden="false" customHeight="false" outlineLevel="0" collapsed="false">
      <c r="A3624" s="0" t="s">
        <v>23</v>
      </c>
      <c r="C3624" s="62" t="s">
        <v>9756</v>
      </c>
      <c r="D3624" s="0" t="s">
        <v>4565</v>
      </c>
      <c r="E3624" s="62" t="s">
        <v>771</v>
      </c>
      <c r="F3624" s="70" t="s">
        <v>9770</v>
      </c>
      <c r="G3624" s="70" t="s">
        <v>9822</v>
      </c>
      <c r="I3624" s="15" t="s">
        <v>9772</v>
      </c>
      <c r="Q3624" s="0" t="n">
        <f aca="false">IF(ISNA(VLOOKUP(A3624,calculos!$A$2:$B$20,2,1)),"null",VLOOKUP(A3624,calculos!$A$2:$B$20,2,1))</f>
        <v>12</v>
      </c>
      <c r="R3624" s="0" t="n">
        <f aca="false">IF(ISNA(VLOOKUP(C3624,calculos!$D$2:$E$1218,2,1)),"null",VLOOKUP(C3624,calculos!$D$2:$E$1218,2,1))</f>
        <v>296</v>
      </c>
      <c r="S3624" s="0" t="n">
        <f aca="false">IF(ISNA(VLOOKUP(D3624,calculos!$G$2:$H$1118,2,1)),"null",VLOOKUP(D3624,calculos!$G$2:$H$1118,2,1))</f>
        <v>784</v>
      </c>
      <c r="T3624" s="0" t="n">
        <f aca="false">IF(ISNA(VLOOKUP(E3624,calculos!$J$2:$K$220,2,1)),"null",VLOOKUP(E3624,calculos!$J$2:$K$220,2,1))</f>
        <v>142</v>
      </c>
      <c r="U3624" s="0" t="n">
        <f aca="false">IF(ISNA(VLOOKUP(F3624,calculos!$M$2:$N$658,2,1)),"null",VLOOKUP(F3624,calculos!$M$2:$N$658,2,1))</f>
        <v>325</v>
      </c>
      <c r="V3624" s="0" t="str">
        <f aca="false">IF(ISNA(VLOOKUP(J3624,calculos!$P$2:$Q$1711,2,1)),"null",VLOOKUP(J3624,calculos!$P$2:$Q$1711,2,1))</f>
        <v>null</v>
      </c>
      <c r="W3624" s="0" t="str">
        <f aca="false">IF(ISNA(VLOOKUP(P3624,calculos!$S$2:$T$58,2,1)),"null",VLOOKUP(P3624,calculos!$S$2:$T$58,2,1))</f>
        <v>null</v>
      </c>
      <c r="X3624" s="9" t="str">
        <f aca="false">$X$1&amp;B3624&amp;"','"&amp;G3624&amp;"','"&amp;H3624&amp;"','"&amp;I3624&amp;"','"&amp;K3624&amp;"','"&amp;L3624&amp;"','"&amp;M3624&amp;"','"&amp;N3624&amp;"','"&amp;O3624&amp;"',"&amp;Q3624&amp;","&amp;R3624&amp;","&amp;S3624&amp;","&amp;T3624&amp;","&amp;U3624&amp;","&amp;V3624&amp;","&amp;W3624&amp;");"</f>
        <v>insert into servicio (id,fecha_entrega,serie,apertura,fecha_instalacion,garantia,mantenimiento,capacitacion,entrega_equipo,visita,id_empresa,id_hospital,id_equipo,id_marca,id_modelo,id_os,id_ingeniero) values (nextval('seq_servicio'),'','DE58552069','','01-01-19','','','','','',12,296,784,142,325,null,null);</v>
      </c>
    </row>
    <row r="3625" customFormat="false" ht="35.45" hidden="false" customHeight="false" outlineLevel="0" collapsed="false">
      <c r="A3625" s="0" t="s">
        <v>23</v>
      </c>
      <c r="C3625" s="62" t="s">
        <v>9756</v>
      </c>
      <c r="D3625" s="0" t="s">
        <v>4565</v>
      </c>
      <c r="E3625" s="62" t="s">
        <v>771</v>
      </c>
      <c r="F3625" s="70" t="s">
        <v>9770</v>
      </c>
      <c r="G3625" s="70" t="s">
        <v>9823</v>
      </c>
      <c r="I3625" s="15" t="s">
        <v>9772</v>
      </c>
      <c r="Q3625" s="0" t="n">
        <f aca="false">IF(ISNA(VLOOKUP(A3625,calculos!$A$2:$B$20,2,1)),"null",VLOOKUP(A3625,calculos!$A$2:$B$20,2,1))</f>
        <v>12</v>
      </c>
      <c r="R3625" s="0" t="n">
        <f aca="false">IF(ISNA(VLOOKUP(C3625,calculos!$D$2:$E$1218,2,1)),"null",VLOOKUP(C3625,calculos!$D$2:$E$1218,2,1))</f>
        <v>296</v>
      </c>
      <c r="S3625" s="0" t="n">
        <f aca="false">IF(ISNA(VLOOKUP(D3625,calculos!$G$2:$H$1118,2,1)),"null",VLOOKUP(D3625,calculos!$G$2:$H$1118,2,1))</f>
        <v>784</v>
      </c>
      <c r="T3625" s="0" t="n">
        <f aca="false">IF(ISNA(VLOOKUP(E3625,calculos!$J$2:$K$220,2,1)),"null",VLOOKUP(E3625,calculos!$J$2:$K$220,2,1))</f>
        <v>142</v>
      </c>
      <c r="U3625" s="0" t="n">
        <f aca="false">IF(ISNA(VLOOKUP(F3625,calculos!$M$2:$N$658,2,1)),"null",VLOOKUP(F3625,calculos!$M$2:$N$658,2,1))</f>
        <v>325</v>
      </c>
      <c r="V3625" s="0" t="str">
        <f aca="false">IF(ISNA(VLOOKUP(J3625,calculos!$P$2:$Q$1711,2,1)),"null",VLOOKUP(J3625,calculos!$P$2:$Q$1711,2,1))</f>
        <v>null</v>
      </c>
      <c r="W3625" s="0" t="str">
        <f aca="false">IF(ISNA(VLOOKUP(P3625,calculos!$S$2:$T$58,2,1)),"null",VLOOKUP(P3625,calculos!$S$2:$T$58,2,1))</f>
        <v>null</v>
      </c>
      <c r="X3625" s="9" t="str">
        <f aca="false">$X$1&amp;B3625&amp;"','"&amp;G3625&amp;"','"&amp;H3625&amp;"','"&amp;I3625&amp;"','"&amp;K3625&amp;"','"&amp;L3625&amp;"','"&amp;M3625&amp;"','"&amp;N3625&amp;"','"&amp;O3625&amp;"',"&amp;Q3625&amp;","&amp;R3625&amp;","&amp;S3625&amp;","&amp;T3625&amp;","&amp;U3625&amp;","&amp;V3625&amp;","&amp;W3625&amp;");"</f>
        <v>insert into servicio (id,fecha_entrega,serie,apertura,fecha_instalacion,garantia,mantenimiento,capacitacion,entrega_equipo,visita,id_empresa,id_hospital,id_equipo,id_marca,id_modelo,id_os,id_ingeniero) values (nextval('seq_servicio'),'','DE58552076','','01-01-19','','','','','',12,296,784,142,325,null,null);</v>
      </c>
    </row>
    <row r="3626" customFormat="false" ht="35.45" hidden="false" customHeight="false" outlineLevel="0" collapsed="false">
      <c r="A3626" s="0" t="s">
        <v>23</v>
      </c>
      <c r="C3626" s="62" t="s">
        <v>9756</v>
      </c>
      <c r="D3626" s="0" t="s">
        <v>4565</v>
      </c>
      <c r="E3626" s="62" t="s">
        <v>771</v>
      </c>
      <c r="F3626" s="70" t="s">
        <v>9770</v>
      </c>
      <c r="G3626" s="70" t="s">
        <v>9824</v>
      </c>
      <c r="I3626" s="15" t="s">
        <v>9772</v>
      </c>
      <c r="Q3626" s="0" t="n">
        <f aca="false">IF(ISNA(VLOOKUP(A3626,calculos!$A$2:$B$20,2,1)),"null",VLOOKUP(A3626,calculos!$A$2:$B$20,2,1))</f>
        <v>12</v>
      </c>
      <c r="R3626" s="0" t="n">
        <f aca="false">IF(ISNA(VLOOKUP(C3626,calculos!$D$2:$E$1218,2,1)),"null",VLOOKUP(C3626,calculos!$D$2:$E$1218,2,1))</f>
        <v>296</v>
      </c>
      <c r="S3626" s="0" t="n">
        <f aca="false">IF(ISNA(VLOOKUP(D3626,calculos!$G$2:$H$1118,2,1)),"null",VLOOKUP(D3626,calculos!$G$2:$H$1118,2,1))</f>
        <v>784</v>
      </c>
      <c r="T3626" s="0" t="n">
        <f aca="false">IF(ISNA(VLOOKUP(E3626,calculos!$J$2:$K$220,2,1)),"null",VLOOKUP(E3626,calculos!$J$2:$K$220,2,1))</f>
        <v>142</v>
      </c>
      <c r="U3626" s="0" t="n">
        <f aca="false">IF(ISNA(VLOOKUP(F3626,calculos!$M$2:$N$658,2,1)),"null",VLOOKUP(F3626,calculos!$M$2:$N$658,2,1))</f>
        <v>325</v>
      </c>
      <c r="V3626" s="0" t="str">
        <f aca="false">IF(ISNA(VLOOKUP(J3626,calculos!$P$2:$Q$1711,2,1)),"null",VLOOKUP(J3626,calculos!$P$2:$Q$1711,2,1))</f>
        <v>null</v>
      </c>
      <c r="W3626" s="0" t="str">
        <f aca="false">IF(ISNA(VLOOKUP(P3626,calculos!$S$2:$T$58,2,1)),"null",VLOOKUP(P3626,calculos!$S$2:$T$58,2,1))</f>
        <v>null</v>
      </c>
      <c r="X3626" s="9" t="str">
        <f aca="false">$X$1&amp;B3626&amp;"','"&amp;G3626&amp;"','"&amp;H3626&amp;"','"&amp;I3626&amp;"','"&amp;K3626&amp;"','"&amp;L3626&amp;"','"&amp;M3626&amp;"','"&amp;N3626&amp;"','"&amp;O3626&amp;"',"&amp;Q3626&amp;","&amp;R3626&amp;","&amp;S3626&amp;","&amp;T3626&amp;","&amp;U3626&amp;","&amp;V3626&amp;","&amp;W3626&amp;");"</f>
        <v>insert into servicio (id,fecha_entrega,serie,apertura,fecha_instalacion,garantia,mantenimiento,capacitacion,entrega_equipo,visita,id_empresa,id_hospital,id_equipo,id_marca,id_modelo,id_os,id_ingeniero) values (nextval('seq_servicio'),'','DE58552077','','01-01-19','','','','','',12,296,784,142,325,null,null);</v>
      </c>
    </row>
    <row r="3627" customFormat="false" ht="35.45" hidden="false" customHeight="false" outlineLevel="0" collapsed="false">
      <c r="A3627" s="0" t="s">
        <v>23</v>
      </c>
      <c r="C3627" s="62" t="s">
        <v>9756</v>
      </c>
      <c r="D3627" s="0" t="s">
        <v>4565</v>
      </c>
      <c r="E3627" s="62" t="s">
        <v>771</v>
      </c>
      <c r="F3627" s="70" t="s">
        <v>9770</v>
      </c>
      <c r="G3627" s="70" t="s">
        <v>9825</v>
      </c>
      <c r="I3627" s="15" t="s">
        <v>9772</v>
      </c>
      <c r="Q3627" s="0" t="n">
        <f aca="false">IF(ISNA(VLOOKUP(A3627,calculos!$A$2:$B$20,2,1)),"null",VLOOKUP(A3627,calculos!$A$2:$B$20,2,1))</f>
        <v>12</v>
      </c>
      <c r="R3627" s="0" t="n">
        <f aca="false">IF(ISNA(VLOOKUP(C3627,calculos!$D$2:$E$1218,2,1)),"null",VLOOKUP(C3627,calculos!$D$2:$E$1218,2,1))</f>
        <v>296</v>
      </c>
      <c r="S3627" s="0" t="n">
        <f aca="false">IF(ISNA(VLOOKUP(D3627,calculos!$G$2:$H$1118,2,1)),"null",VLOOKUP(D3627,calculos!$G$2:$H$1118,2,1))</f>
        <v>784</v>
      </c>
      <c r="T3627" s="0" t="n">
        <f aca="false">IF(ISNA(VLOOKUP(E3627,calculos!$J$2:$K$220,2,1)),"null",VLOOKUP(E3627,calculos!$J$2:$K$220,2,1))</f>
        <v>142</v>
      </c>
      <c r="U3627" s="0" t="n">
        <f aca="false">IF(ISNA(VLOOKUP(F3627,calculos!$M$2:$N$658,2,1)),"null",VLOOKUP(F3627,calculos!$M$2:$N$658,2,1))</f>
        <v>325</v>
      </c>
      <c r="V3627" s="0" t="str">
        <f aca="false">IF(ISNA(VLOOKUP(J3627,calculos!$P$2:$Q$1711,2,1)),"null",VLOOKUP(J3627,calculos!$P$2:$Q$1711,2,1))</f>
        <v>null</v>
      </c>
      <c r="W3627" s="0" t="str">
        <f aca="false">IF(ISNA(VLOOKUP(P3627,calculos!$S$2:$T$58,2,1)),"null",VLOOKUP(P3627,calculos!$S$2:$T$58,2,1))</f>
        <v>null</v>
      </c>
      <c r="X3627" s="9" t="str">
        <f aca="false">$X$1&amp;B3627&amp;"','"&amp;G3627&amp;"','"&amp;H3627&amp;"','"&amp;I3627&amp;"','"&amp;K3627&amp;"','"&amp;L3627&amp;"','"&amp;M3627&amp;"','"&amp;N3627&amp;"','"&amp;O3627&amp;"',"&amp;Q3627&amp;","&amp;R3627&amp;","&amp;S3627&amp;","&amp;T3627&amp;","&amp;U3627&amp;","&amp;V3627&amp;","&amp;W3627&amp;");"</f>
        <v>insert into servicio (id,fecha_entrega,serie,apertura,fecha_instalacion,garantia,mantenimiento,capacitacion,entrega_equipo,visita,id_empresa,id_hospital,id_equipo,id_marca,id_modelo,id_os,id_ingeniero) values (nextval('seq_servicio'),'','DE58552079','','01-01-19','','','','','',12,296,784,142,325,null,null);</v>
      </c>
    </row>
    <row r="3628" customFormat="false" ht="35.45" hidden="false" customHeight="false" outlineLevel="0" collapsed="false">
      <c r="A3628" s="0" t="s">
        <v>23</v>
      </c>
      <c r="C3628" s="62" t="s">
        <v>9756</v>
      </c>
      <c r="D3628" s="0" t="s">
        <v>4565</v>
      </c>
      <c r="E3628" s="62" t="s">
        <v>771</v>
      </c>
      <c r="F3628" s="70" t="s">
        <v>9770</v>
      </c>
      <c r="G3628" s="70" t="s">
        <v>9826</v>
      </c>
      <c r="I3628" s="15" t="s">
        <v>9772</v>
      </c>
      <c r="Q3628" s="0" t="n">
        <f aca="false">IF(ISNA(VLOOKUP(A3628,calculos!$A$2:$B$20,2,1)),"null",VLOOKUP(A3628,calculos!$A$2:$B$20,2,1))</f>
        <v>12</v>
      </c>
      <c r="R3628" s="0" t="n">
        <f aca="false">IF(ISNA(VLOOKUP(C3628,calculos!$D$2:$E$1218,2,1)),"null",VLOOKUP(C3628,calculos!$D$2:$E$1218,2,1))</f>
        <v>296</v>
      </c>
      <c r="S3628" s="0" t="n">
        <f aca="false">IF(ISNA(VLOOKUP(D3628,calculos!$G$2:$H$1118,2,1)),"null",VLOOKUP(D3628,calculos!$G$2:$H$1118,2,1))</f>
        <v>784</v>
      </c>
      <c r="T3628" s="0" t="n">
        <f aca="false">IF(ISNA(VLOOKUP(E3628,calculos!$J$2:$K$220,2,1)),"null",VLOOKUP(E3628,calculos!$J$2:$K$220,2,1))</f>
        <v>142</v>
      </c>
      <c r="U3628" s="0" t="n">
        <f aca="false">IF(ISNA(VLOOKUP(F3628,calculos!$M$2:$N$658,2,1)),"null",VLOOKUP(F3628,calculos!$M$2:$N$658,2,1))</f>
        <v>325</v>
      </c>
      <c r="V3628" s="0" t="str">
        <f aca="false">IF(ISNA(VLOOKUP(J3628,calculos!$P$2:$Q$1711,2,1)),"null",VLOOKUP(J3628,calculos!$P$2:$Q$1711,2,1))</f>
        <v>null</v>
      </c>
      <c r="W3628" s="0" t="str">
        <f aca="false">IF(ISNA(VLOOKUP(P3628,calculos!$S$2:$T$58,2,1)),"null",VLOOKUP(P3628,calculos!$S$2:$T$58,2,1))</f>
        <v>null</v>
      </c>
      <c r="X3628" s="9" t="str">
        <f aca="false">$X$1&amp;B3628&amp;"','"&amp;G3628&amp;"','"&amp;H3628&amp;"','"&amp;I3628&amp;"','"&amp;K3628&amp;"','"&amp;L3628&amp;"','"&amp;M3628&amp;"','"&amp;N3628&amp;"','"&amp;O3628&amp;"',"&amp;Q3628&amp;","&amp;R3628&amp;","&amp;S3628&amp;","&amp;T3628&amp;","&amp;U3628&amp;","&amp;V3628&amp;","&amp;W3628&amp;");"</f>
        <v>insert into servicio (id,fecha_entrega,serie,apertura,fecha_instalacion,garantia,mantenimiento,capacitacion,entrega_equipo,visita,id_empresa,id_hospital,id_equipo,id_marca,id_modelo,id_os,id_ingeniero) values (nextval('seq_servicio'),'','DE58552080','','01-01-19','','','','','',12,296,784,142,325,null,null);</v>
      </c>
    </row>
    <row r="3629" customFormat="false" ht="35.45" hidden="false" customHeight="false" outlineLevel="0" collapsed="false">
      <c r="A3629" s="0" t="s">
        <v>23</v>
      </c>
      <c r="C3629" s="62" t="s">
        <v>9756</v>
      </c>
      <c r="D3629" s="0" t="s">
        <v>4565</v>
      </c>
      <c r="E3629" s="62" t="s">
        <v>771</v>
      </c>
      <c r="F3629" s="70" t="s">
        <v>9770</v>
      </c>
      <c r="G3629" s="70" t="s">
        <v>9827</v>
      </c>
      <c r="I3629" s="15" t="s">
        <v>9772</v>
      </c>
      <c r="Q3629" s="0" t="n">
        <f aca="false">IF(ISNA(VLOOKUP(A3629,calculos!$A$2:$B$20,2,1)),"null",VLOOKUP(A3629,calculos!$A$2:$B$20,2,1))</f>
        <v>12</v>
      </c>
      <c r="R3629" s="0" t="n">
        <f aca="false">IF(ISNA(VLOOKUP(C3629,calculos!$D$2:$E$1218,2,1)),"null",VLOOKUP(C3629,calculos!$D$2:$E$1218,2,1))</f>
        <v>296</v>
      </c>
      <c r="S3629" s="0" t="n">
        <f aca="false">IF(ISNA(VLOOKUP(D3629,calculos!$G$2:$H$1118,2,1)),"null",VLOOKUP(D3629,calculos!$G$2:$H$1118,2,1))</f>
        <v>784</v>
      </c>
      <c r="T3629" s="0" t="n">
        <f aca="false">IF(ISNA(VLOOKUP(E3629,calculos!$J$2:$K$220,2,1)),"null",VLOOKUP(E3629,calculos!$J$2:$K$220,2,1))</f>
        <v>142</v>
      </c>
      <c r="U3629" s="0" t="n">
        <f aca="false">IF(ISNA(VLOOKUP(F3629,calculos!$M$2:$N$658,2,1)),"null",VLOOKUP(F3629,calculos!$M$2:$N$658,2,1))</f>
        <v>325</v>
      </c>
      <c r="V3629" s="0" t="str">
        <f aca="false">IF(ISNA(VLOOKUP(J3629,calculos!$P$2:$Q$1711,2,1)),"null",VLOOKUP(J3629,calculos!$P$2:$Q$1711,2,1))</f>
        <v>null</v>
      </c>
      <c r="W3629" s="0" t="str">
        <f aca="false">IF(ISNA(VLOOKUP(P3629,calculos!$S$2:$T$58,2,1)),"null",VLOOKUP(P3629,calculos!$S$2:$T$58,2,1))</f>
        <v>null</v>
      </c>
      <c r="X3629" s="9" t="str">
        <f aca="false">$X$1&amp;B3629&amp;"','"&amp;G3629&amp;"','"&amp;H3629&amp;"','"&amp;I3629&amp;"','"&amp;K3629&amp;"','"&amp;L3629&amp;"','"&amp;M3629&amp;"','"&amp;N3629&amp;"','"&amp;O3629&amp;"',"&amp;Q3629&amp;","&amp;R3629&amp;","&amp;S3629&amp;","&amp;T3629&amp;","&amp;U3629&amp;","&amp;V3629&amp;","&amp;W3629&amp;");"</f>
        <v>insert into servicio (id,fecha_entrega,serie,apertura,fecha_instalacion,garantia,mantenimiento,capacitacion,entrega_equipo,visita,id_empresa,id_hospital,id_equipo,id_marca,id_modelo,id_os,id_ingeniero) values (nextval('seq_servicio'),'','DE58552081','','01-01-19','','','','','',12,296,784,142,325,null,null);</v>
      </c>
    </row>
    <row r="3630" customFormat="false" ht="35.45" hidden="false" customHeight="false" outlineLevel="0" collapsed="false">
      <c r="A3630" s="0" t="s">
        <v>23</v>
      </c>
      <c r="C3630" s="62" t="s">
        <v>9756</v>
      </c>
      <c r="D3630" s="0" t="s">
        <v>4565</v>
      </c>
      <c r="E3630" s="62" t="s">
        <v>771</v>
      </c>
      <c r="F3630" s="70" t="s">
        <v>9770</v>
      </c>
      <c r="G3630" s="70" t="s">
        <v>9828</v>
      </c>
      <c r="I3630" s="15" t="s">
        <v>9772</v>
      </c>
      <c r="Q3630" s="0" t="n">
        <f aca="false">IF(ISNA(VLOOKUP(A3630,calculos!$A$2:$B$20,2,1)),"null",VLOOKUP(A3630,calculos!$A$2:$B$20,2,1))</f>
        <v>12</v>
      </c>
      <c r="R3630" s="0" t="n">
        <f aca="false">IF(ISNA(VLOOKUP(C3630,calculos!$D$2:$E$1218,2,1)),"null",VLOOKUP(C3630,calculos!$D$2:$E$1218,2,1))</f>
        <v>296</v>
      </c>
      <c r="S3630" s="0" t="n">
        <f aca="false">IF(ISNA(VLOOKUP(D3630,calculos!$G$2:$H$1118,2,1)),"null",VLOOKUP(D3630,calculos!$G$2:$H$1118,2,1))</f>
        <v>784</v>
      </c>
      <c r="T3630" s="0" t="n">
        <f aca="false">IF(ISNA(VLOOKUP(E3630,calculos!$J$2:$K$220,2,1)),"null",VLOOKUP(E3630,calculos!$J$2:$K$220,2,1))</f>
        <v>142</v>
      </c>
      <c r="U3630" s="0" t="n">
        <f aca="false">IF(ISNA(VLOOKUP(F3630,calculos!$M$2:$N$658,2,1)),"null",VLOOKUP(F3630,calculos!$M$2:$N$658,2,1))</f>
        <v>325</v>
      </c>
      <c r="V3630" s="0" t="str">
        <f aca="false">IF(ISNA(VLOOKUP(J3630,calculos!$P$2:$Q$1711,2,1)),"null",VLOOKUP(J3630,calculos!$P$2:$Q$1711,2,1))</f>
        <v>null</v>
      </c>
      <c r="W3630" s="0" t="str">
        <f aca="false">IF(ISNA(VLOOKUP(P3630,calculos!$S$2:$T$58,2,1)),"null",VLOOKUP(P3630,calculos!$S$2:$T$58,2,1))</f>
        <v>null</v>
      </c>
      <c r="X3630" s="9" t="str">
        <f aca="false">$X$1&amp;B3630&amp;"','"&amp;G3630&amp;"','"&amp;H3630&amp;"','"&amp;I3630&amp;"','"&amp;K3630&amp;"','"&amp;L3630&amp;"','"&amp;M3630&amp;"','"&amp;N3630&amp;"','"&amp;O3630&amp;"',"&amp;Q3630&amp;","&amp;R3630&amp;","&amp;S3630&amp;","&amp;T3630&amp;","&amp;U3630&amp;","&amp;V3630&amp;","&amp;W3630&amp;");"</f>
        <v>insert into servicio (id,fecha_entrega,serie,apertura,fecha_instalacion,garantia,mantenimiento,capacitacion,entrega_equipo,visita,id_empresa,id_hospital,id_equipo,id_marca,id_modelo,id_os,id_ingeniero) values (nextval('seq_servicio'),'','DE58552082','','01-01-19','','','','','',12,296,784,142,325,null,null);</v>
      </c>
    </row>
    <row r="3631" customFormat="false" ht="35.45" hidden="false" customHeight="false" outlineLevel="0" collapsed="false">
      <c r="A3631" s="0" t="s">
        <v>23</v>
      </c>
      <c r="C3631" s="62" t="s">
        <v>9756</v>
      </c>
      <c r="D3631" s="0" t="s">
        <v>4565</v>
      </c>
      <c r="E3631" s="62" t="s">
        <v>771</v>
      </c>
      <c r="F3631" s="70" t="s">
        <v>9770</v>
      </c>
      <c r="G3631" s="70" t="s">
        <v>9829</v>
      </c>
      <c r="I3631" s="15" t="s">
        <v>9772</v>
      </c>
      <c r="Q3631" s="0" t="n">
        <f aca="false">IF(ISNA(VLOOKUP(A3631,calculos!$A$2:$B$20,2,1)),"null",VLOOKUP(A3631,calculos!$A$2:$B$20,2,1))</f>
        <v>12</v>
      </c>
      <c r="R3631" s="0" t="n">
        <f aca="false">IF(ISNA(VLOOKUP(C3631,calculos!$D$2:$E$1218,2,1)),"null",VLOOKUP(C3631,calculos!$D$2:$E$1218,2,1))</f>
        <v>296</v>
      </c>
      <c r="S3631" s="0" t="n">
        <f aca="false">IF(ISNA(VLOOKUP(D3631,calculos!$G$2:$H$1118,2,1)),"null",VLOOKUP(D3631,calculos!$G$2:$H$1118,2,1))</f>
        <v>784</v>
      </c>
      <c r="T3631" s="0" t="n">
        <f aca="false">IF(ISNA(VLOOKUP(E3631,calculos!$J$2:$K$220,2,1)),"null",VLOOKUP(E3631,calculos!$J$2:$K$220,2,1))</f>
        <v>142</v>
      </c>
      <c r="U3631" s="0" t="n">
        <f aca="false">IF(ISNA(VLOOKUP(F3631,calculos!$M$2:$N$658,2,1)),"null",VLOOKUP(F3631,calculos!$M$2:$N$658,2,1))</f>
        <v>325</v>
      </c>
      <c r="V3631" s="0" t="str">
        <f aca="false">IF(ISNA(VLOOKUP(J3631,calculos!$P$2:$Q$1711,2,1)),"null",VLOOKUP(J3631,calculos!$P$2:$Q$1711,2,1))</f>
        <v>null</v>
      </c>
      <c r="W3631" s="0" t="str">
        <f aca="false">IF(ISNA(VLOOKUP(P3631,calculos!$S$2:$T$58,2,1)),"null",VLOOKUP(P3631,calculos!$S$2:$T$58,2,1))</f>
        <v>null</v>
      </c>
      <c r="X3631" s="9" t="str">
        <f aca="false">$X$1&amp;B3631&amp;"','"&amp;G3631&amp;"','"&amp;H3631&amp;"','"&amp;I3631&amp;"','"&amp;K3631&amp;"','"&amp;L3631&amp;"','"&amp;M3631&amp;"','"&amp;N3631&amp;"','"&amp;O3631&amp;"',"&amp;Q3631&amp;","&amp;R3631&amp;","&amp;S3631&amp;","&amp;T3631&amp;","&amp;U3631&amp;","&amp;V3631&amp;","&amp;W3631&amp;");"</f>
        <v>insert into servicio (id,fecha_entrega,serie,apertura,fecha_instalacion,garantia,mantenimiento,capacitacion,entrega_equipo,visita,id_empresa,id_hospital,id_equipo,id_marca,id_modelo,id_os,id_ingeniero) values (nextval('seq_servicio'),'','DE58552083','','01-01-19','','','','','',12,296,784,142,325,null,null);</v>
      </c>
    </row>
    <row r="3632" customFormat="false" ht="35.45" hidden="false" customHeight="false" outlineLevel="0" collapsed="false">
      <c r="A3632" s="0" t="s">
        <v>23</v>
      </c>
      <c r="C3632" s="62" t="s">
        <v>9756</v>
      </c>
      <c r="D3632" s="0" t="s">
        <v>4565</v>
      </c>
      <c r="E3632" s="62" t="s">
        <v>771</v>
      </c>
      <c r="F3632" s="70" t="s">
        <v>9770</v>
      </c>
      <c r="G3632" s="70" t="s">
        <v>9830</v>
      </c>
      <c r="I3632" s="15" t="s">
        <v>9772</v>
      </c>
      <c r="Q3632" s="0" t="n">
        <f aca="false">IF(ISNA(VLOOKUP(A3632,calculos!$A$2:$B$20,2,1)),"null",VLOOKUP(A3632,calculos!$A$2:$B$20,2,1))</f>
        <v>12</v>
      </c>
      <c r="R3632" s="0" t="n">
        <f aca="false">IF(ISNA(VLOOKUP(C3632,calculos!$D$2:$E$1218,2,1)),"null",VLOOKUP(C3632,calculos!$D$2:$E$1218,2,1))</f>
        <v>296</v>
      </c>
      <c r="S3632" s="0" t="n">
        <f aca="false">IF(ISNA(VLOOKUP(D3632,calculos!$G$2:$H$1118,2,1)),"null",VLOOKUP(D3632,calculos!$G$2:$H$1118,2,1))</f>
        <v>784</v>
      </c>
      <c r="T3632" s="0" t="n">
        <f aca="false">IF(ISNA(VLOOKUP(E3632,calculos!$J$2:$K$220,2,1)),"null",VLOOKUP(E3632,calculos!$J$2:$K$220,2,1))</f>
        <v>142</v>
      </c>
      <c r="U3632" s="0" t="n">
        <f aca="false">IF(ISNA(VLOOKUP(F3632,calculos!$M$2:$N$658,2,1)),"null",VLOOKUP(F3632,calculos!$M$2:$N$658,2,1))</f>
        <v>325</v>
      </c>
      <c r="V3632" s="0" t="str">
        <f aca="false">IF(ISNA(VLOOKUP(J3632,calculos!$P$2:$Q$1711,2,1)),"null",VLOOKUP(J3632,calculos!$P$2:$Q$1711,2,1))</f>
        <v>null</v>
      </c>
      <c r="W3632" s="0" t="str">
        <f aca="false">IF(ISNA(VLOOKUP(P3632,calculos!$S$2:$T$58,2,1)),"null",VLOOKUP(P3632,calculos!$S$2:$T$58,2,1))</f>
        <v>null</v>
      </c>
      <c r="X3632" s="9" t="str">
        <f aca="false">$X$1&amp;B3632&amp;"','"&amp;G3632&amp;"','"&amp;H3632&amp;"','"&amp;I3632&amp;"','"&amp;K3632&amp;"','"&amp;L3632&amp;"','"&amp;M3632&amp;"','"&amp;N3632&amp;"','"&amp;O3632&amp;"',"&amp;Q3632&amp;","&amp;R3632&amp;","&amp;S3632&amp;","&amp;T3632&amp;","&amp;U3632&amp;","&amp;V3632&amp;","&amp;W3632&amp;");"</f>
        <v>insert into servicio (id,fecha_entrega,serie,apertura,fecha_instalacion,garantia,mantenimiento,capacitacion,entrega_equipo,visita,id_empresa,id_hospital,id_equipo,id_marca,id_modelo,id_os,id_ingeniero) values (nextval('seq_servicio'),'','DE58552015','','01-01-19','','','','','',12,296,784,142,325,null,null);</v>
      </c>
    </row>
    <row r="3633" customFormat="false" ht="35.45" hidden="false" customHeight="false" outlineLevel="0" collapsed="false">
      <c r="A3633" s="0" t="s">
        <v>23</v>
      </c>
      <c r="C3633" s="62" t="s">
        <v>9756</v>
      </c>
      <c r="D3633" s="0" t="s">
        <v>4565</v>
      </c>
      <c r="E3633" s="62" t="s">
        <v>771</v>
      </c>
      <c r="F3633" s="70" t="s">
        <v>9770</v>
      </c>
      <c r="G3633" s="70" t="s">
        <v>9831</v>
      </c>
      <c r="I3633" s="15" t="s">
        <v>9772</v>
      </c>
      <c r="Q3633" s="0" t="n">
        <f aca="false">IF(ISNA(VLOOKUP(A3633,calculos!$A$2:$B$20,2,1)),"null",VLOOKUP(A3633,calculos!$A$2:$B$20,2,1))</f>
        <v>12</v>
      </c>
      <c r="R3633" s="0" t="n">
        <f aca="false">IF(ISNA(VLOOKUP(C3633,calculos!$D$2:$E$1218,2,1)),"null",VLOOKUP(C3633,calculos!$D$2:$E$1218,2,1))</f>
        <v>296</v>
      </c>
      <c r="S3633" s="0" t="n">
        <f aca="false">IF(ISNA(VLOOKUP(D3633,calculos!$G$2:$H$1118,2,1)),"null",VLOOKUP(D3633,calculos!$G$2:$H$1118,2,1))</f>
        <v>784</v>
      </c>
      <c r="T3633" s="0" t="n">
        <f aca="false">IF(ISNA(VLOOKUP(E3633,calculos!$J$2:$K$220,2,1)),"null",VLOOKUP(E3633,calculos!$J$2:$K$220,2,1))</f>
        <v>142</v>
      </c>
      <c r="U3633" s="0" t="n">
        <f aca="false">IF(ISNA(VLOOKUP(F3633,calculos!$M$2:$N$658,2,1)),"null",VLOOKUP(F3633,calculos!$M$2:$N$658,2,1))</f>
        <v>325</v>
      </c>
      <c r="V3633" s="0" t="str">
        <f aca="false">IF(ISNA(VLOOKUP(J3633,calculos!$P$2:$Q$1711,2,1)),"null",VLOOKUP(J3633,calculos!$P$2:$Q$1711,2,1))</f>
        <v>null</v>
      </c>
      <c r="W3633" s="0" t="str">
        <f aca="false">IF(ISNA(VLOOKUP(P3633,calculos!$S$2:$T$58,2,1)),"null",VLOOKUP(P3633,calculos!$S$2:$T$58,2,1))</f>
        <v>null</v>
      </c>
      <c r="X3633" s="9" t="str">
        <f aca="false">$X$1&amp;B3633&amp;"','"&amp;G3633&amp;"','"&amp;H3633&amp;"','"&amp;I3633&amp;"','"&amp;K3633&amp;"','"&amp;L3633&amp;"','"&amp;M3633&amp;"','"&amp;N3633&amp;"','"&amp;O3633&amp;"',"&amp;Q3633&amp;","&amp;R3633&amp;","&amp;S3633&amp;","&amp;T3633&amp;","&amp;U3633&amp;","&amp;V3633&amp;","&amp;W3633&amp;");"</f>
        <v>insert into servicio (id,fecha_entrega,serie,apertura,fecha_instalacion,garantia,mantenimiento,capacitacion,entrega_equipo,visita,id_empresa,id_hospital,id_equipo,id_marca,id_modelo,id_os,id_ingeniero) values (nextval('seq_servicio'),'','DE58552051','','01-01-19','','','','','',12,296,784,142,325,null,null);</v>
      </c>
    </row>
    <row r="3634" customFormat="false" ht="35.45" hidden="false" customHeight="false" outlineLevel="0" collapsed="false">
      <c r="A3634" s="0" t="s">
        <v>23</v>
      </c>
      <c r="C3634" s="62" t="s">
        <v>9756</v>
      </c>
      <c r="D3634" s="0" t="s">
        <v>4565</v>
      </c>
      <c r="E3634" s="62" t="s">
        <v>771</v>
      </c>
      <c r="F3634" s="70" t="s">
        <v>9770</v>
      </c>
      <c r="G3634" s="70" t="s">
        <v>9832</v>
      </c>
      <c r="I3634" s="15" t="s">
        <v>9772</v>
      </c>
      <c r="Q3634" s="0" t="n">
        <f aca="false">IF(ISNA(VLOOKUP(A3634,calculos!$A$2:$B$20,2,1)),"null",VLOOKUP(A3634,calculos!$A$2:$B$20,2,1))</f>
        <v>12</v>
      </c>
      <c r="R3634" s="0" t="n">
        <f aca="false">IF(ISNA(VLOOKUP(C3634,calculos!$D$2:$E$1218,2,1)),"null",VLOOKUP(C3634,calculos!$D$2:$E$1218,2,1))</f>
        <v>296</v>
      </c>
      <c r="S3634" s="0" t="n">
        <f aca="false">IF(ISNA(VLOOKUP(D3634,calculos!$G$2:$H$1118,2,1)),"null",VLOOKUP(D3634,calculos!$G$2:$H$1118,2,1))</f>
        <v>784</v>
      </c>
      <c r="T3634" s="0" t="n">
        <f aca="false">IF(ISNA(VLOOKUP(E3634,calculos!$J$2:$K$220,2,1)),"null",VLOOKUP(E3634,calculos!$J$2:$K$220,2,1))</f>
        <v>142</v>
      </c>
      <c r="U3634" s="0" t="n">
        <f aca="false">IF(ISNA(VLOOKUP(F3634,calculos!$M$2:$N$658,2,1)),"null",VLOOKUP(F3634,calculos!$M$2:$N$658,2,1))</f>
        <v>325</v>
      </c>
      <c r="V3634" s="0" t="str">
        <f aca="false">IF(ISNA(VLOOKUP(J3634,calculos!$P$2:$Q$1711,2,1)),"null",VLOOKUP(J3634,calculos!$P$2:$Q$1711,2,1))</f>
        <v>null</v>
      </c>
      <c r="W3634" s="0" t="str">
        <f aca="false">IF(ISNA(VLOOKUP(P3634,calculos!$S$2:$T$58,2,1)),"null",VLOOKUP(P3634,calculos!$S$2:$T$58,2,1))</f>
        <v>null</v>
      </c>
      <c r="X3634" s="9" t="str">
        <f aca="false">$X$1&amp;B3634&amp;"','"&amp;G3634&amp;"','"&amp;H3634&amp;"','"&amp;I3634&amp;"','"&amp;K3634&amp;"','"&amp;L3634&amp;"','"&amp;M3634&amp;"','"&amp;N3634&amp;"','"&amp;O3634&amp;"',"&amp;Q3634&amp;","&amp;R3634&amp;","&amp;S3634&amp;","&amp;T3634&amp;","&amp;U3634&amp;","&amp;V3634&amp;","&amp;W3634&amp;");"</f>
        <v>insert into servicio (id,fecha_entrega,serie,apertura,fecha_instalacion,garantia,mantenimiento,capacitacion,entrega_equipo,visita,id_empresa,id_hospital,id_equipo,id_marca,id_modelo,id_os,id_ingeniero) values (nextval('seq_servicio'),'','DE58552053','','01-01-19','','','','','',12,296,784,142,325,null,null);</v>
      </c>
    </row>
    <row r="3635" customFormat="false" ht="35.45" hidden="false" customHeight="false" outlineLevel="0" collapsed="false">
      <c r="A3635" s="0" t="s">
        <v>23</v>
      </c>
      <c r="C3635" s="62" t="s">
        <v>9756</v>
      </c>
      <c r="D3635" s="0" t="s">
        <v>4565</v>
      </c>
      <c r="E3635" s="62" t="s">
        <v>771</v>
      </c>
      <c r="F3635" s="70" t="s">
        <v>9770</v>
      </c>
      <c r="G3635" s="70" t="s">
        <v>9833</v>
      </c>
      <c r="I3635" s="15" t="s">
        <v>9772</v>
      </c>
      <c r="Q3635" s="0" t="n">
        <f aca="false">IF(ISNA(VLOOKUP(A3635,calculos!$A$2:$B$20,2,1)),"null",VLOOKUP(A3635,calculos!$A$2:$B$20,2,1))</f>
        <v>12</v>
      </c>
      <c r="R3635" s="0" t="n">
        <f aca="false">IF(ISNA(VLOOKUP(C3635,calculos!$D$2:$E$1218,2,1)),"null",VLOOKUP(C3635,calculos!$D$2:$E$1218,2,1))</f>
        <v>296</v>
      </c>
      <c r="S3635" s="0" t="n">
        <f aca="false">IF(ISNA(VLOOKUP(D3635,calculos!$G$2:$H$1118,2,1)),"null",VLOOKUP(D3635,calculos!$G$2:$H$1118,2,1))</f>
        <v>784</v>
      </c>
      <c r="T3635" s="0" t="n">
        <f aca="false">IF(ISNA(VLOOKUP(E3635,calculos!$J$2:$K$220,2,1)),"null",VLOOKUP(E3635,calculos!$J$2:$K$220,2,1))</f>
        <v>142</v>
      </c>
      <c r="U3635" s="0" t="n">
        <f aca="false">IF(ISNA(VLOOKUP(F3635,calculos!$M$2:$N$658,2,1)),"null",VLOOKUP(F3635,calculos!$M$2:$N$658,2,1))</f>
        <v>325</v>
      </c>
      <c r="V3635" s="0" t="str">
        <f aca="false">IF(ISNA(VLOOKUP(J3635,calculos!$P$2:$Q$1711,2,1)),"null",VLOOKUP(J3635,calculos!$P$2:$Q$1711,2,1))</f>
        <v>null</v>
      </c>
      <c r="W3635" s="0" t="str">
        <f aca="false">IF(ISNA(VLOOKUP(P3635,calculos!$S$2:$T$58,2,1)),"null",VLOOKUP(P3635,calculos!$S$2:$T$58,2,1))</f>
        <v>null</v>
      </c>
      <c r="X3635" s="9" t="str">
        <f aca="false">$X$1&amp;B3635&amp;"','"&amp;G3635&amp;"','"&amp;H3635&amp;"','"&amp;I3635&amp;"','"&amp;K3635&amp;"','"&amp;L3635&amp;"','"&amp;M3635&amp;"','"&amp;N3635&amp;"','"&amp;O3635&amp;"',"&amp;Q3635&amp;","&amp;R3635&amp;","&amp;S3635&amp;","&amp;T3635&amp;","&amp;U3635&amp;","&amp;V3635&amp;","&amp;W3635&amp;");"</f>
        <v>insert into servicio (id,fecha_entrega,serie,apertura,fecha_instalacion,garantia,mantenimiento,capacitacion,entrega_equipo,visita,id_empresa,id_hospital,id_equipo,id_marca,id_modelo,id_os,id_ingeniero) values (nextval('seq_servicio'),'','DE58552059','','01-01-19','','','','','',12,296,784,142,325,null,null);</v>
      </c>
    </row>
    <row r="3636" customFormat="false" ht="35.45" hidden="false" customHeight="false" outlineLevel="0" collapsed="false">
      <c r="A3636" s="0" t="s">
        <v>23</v>
      </c>
      <c r="C3636" s="62" t="s">
        <v>9756</v>
      </c>
      <c r="D3636" s="0" t="s">
        <v>4565</v>
      </c>
      <c r="E3636" s="62" t="s">
        <v>771</v>
      </c>
      <c r="F3636" s="70" t="s">
        <v>9770</v>
      </c>
      <c r="G3636" s="70" t="s">
        <v>9834</v>
      </c>
      <c r="I3636" s="15" t="s">
        <v>9772</v>
      </c>
      <c r="Q3636" s="0" t="n">
        <f aca="false">IF(ISNA(VLOOKUP(A3636,calculos!$A$2:$B$20,2,1)),"null",VLOOKUP(A3636,calculos!$A$2:$B$20,2,1))</f>
        <v>12</v>
      </c>
      <c r="R3636" s="0" t="n">
        <f aca="false">IF(ISNA(VLOOKUP(C3636,calculos!$D$2:$E$1218,2,1)),"null",VLOOKUP(C3636,calculos!$D$2:$E$1218,2,1))</f>
        <v>296</v>
      </c>
      <c r="S3636" s="0" t="n">
        <f aca="false">IF(ISNA(VLOOKUP(D3636,calculos!$G$2:$H$1118,2,1)),"null",VLOOKUP(D3636,calculos!$G$2:$H$1118,2,1))</f>
        <v>784</v>
      </c>
      <c r="T3636" s="0" t="n">
        <f aca="false">IF(ISNA(VLOOKUP(E3636,calculos!$J$2:$K$220,2,1)),"null",VLOOKUP(E3636,calculos!$J$2:$K$220,2,1))</f>
        <v>142</v>
      </c>
      <c r="U3636" s="0" t="n">
        <f aca="false">IF(ISNA(VLOOKUP(F3636,calculos!$M$2:$N$658,2,1)),"null",VLOOKUP(F3636,calculos!$M$2:$N$658,2,1))</f>
        <v>325</v>
      </c>
      <c r="V3636" s="0" t="str">
        <f aca="false">IF(ISNA(VLOOKUP(J3636,calculos!$P$2:$Q$1711,2,1)),"null",VLOOKUP(J3636,calculos!$P$2:$Q$1711,2,1))</f>
        <v>null</v>
      </c>
      <c r="W3636" s="0" t="str">
        <f aca="false">IF(ISNA(VLOOKUP(P3636,calculos!$S$2:$T$58,2,1)),"null",VLOOKUP(P3636,calculos!$S$2:$T$58,2,1))</f>
        <v>null</v>
      </c>
      <c r="X3636" s="9" t="str">
        <f aca="false">$X$1&amp;B3636&amp;"','"&amp;G3636&amp;"','"&amp;H3636&amp;"','"&amp;I3636&amp;"','"&amp;K3636&amp;"','"&amp;L3636&amp;"','"&amp;M3636&amp;"','"&amp;N3636&amp;"','"&amp;O3636&amp;"',"&amp;Q3636&amp;","&amp;R3636&amp;","&amp;S3636&amp;","&amp;T3636&amp;","&amp;U3636&amp;","&amp;V3636&amp;","&amp;W3636&amp;");"</f>
        <v>insert into servicio (id,fecha_entrega,serie,apertura,fecha_instalacion,garantia,mantenimiento,capacitacion,entrega_equipo,visita,id_empresa,id_hospital,id_equipo,id_marca,id_modelo,id_os,id_ingeniero) values (nextval('seq_servicio'),'','DE58552063','','01-01-19','','','','','',12,296,784,142,325,null,null);</v>
      </c>
    </row>
    <row r="3637" customFormat="false" ht="35.45" hidden="false" customHeight="false" outlineLevel="0" collapsed="false">
      <c r="A3637" s="0" t="s">
        <v>23</v>
      </c>
      <c r="C3637" s="62" t="s">
        <v>9756</v>
      </c>
      <c r="D3637" s="0" t="s">
        <v>4565</v>
      </c>
      <c r="E3637" s="62" t="s">
        <v>771</v>
      </c>
      <c r="F3637" s="70" t="s">
        <v>9770</v>
      </c>
      <c r="G3637" s="70" t="s">
        <v>9835</v>
      </c>
      <c r="I3637" s="15" t="s">
        <v>9772</v>
      </c>
      <c r="Q3637" s="0" t="n">
        <f aca="false">IF(ISNA(VLOOKUP(A3637,calculos!$A$2:$B$20,2,1)),"null",VLOOKUP(A3637,calculos!$A$2:$B$20,2,1))</f>
        <v>12</v>
      </c>
      <c r="R3637" s="0" t="n">
        <f aca="false">IF(ISNA(VLOOKUP(C3637,calculos!$D$2:$E$1218,2,1)),"null",VLOOKUP(C3637,calculos!$D$2:$E$1218,2,1))</f>
        <v>296</v>
      </c>
      <c r="S3637" s="0" t="n">
        <f aca="false">IF(ISNA(VLOOKUP(D3637,calculos!$G$2:$H$1118,2,1)),"null",VLOOKUP(D3637,calculos!$G$2:$H$1118,2,1))</f>
        <v>784</v>
      </c>
      <c r="T3637" s="0" t="n">
        <f aca="false">IF(ISNA(VLOOKUP(E3637,calculos!$J$2:$K$220,2,1)),"null",VLOOKUP(E3637,calculos!$J$2:$K$220,2,1))</f>
        <v>142</v>
      </c>
      <c r="U3637" s="0" t="n">
        <f aca="false">IF(ISNA(VLOOKUP(F3637,calculos!$M$2:$N$658,2,1)),"null",VLOOKUP(F3637,calculos!$M$2:$N$658,2,1))</f>
        <v>325</v>
      </c>
      <c r="V3637" s="0" t="str">
        <f aca="false">IF(ISNA(VLOOKUP(J3637,calculos!$P$2:$Q$1711,2,1)),"null",VLOOKUP(J3637,calculos!$P$2:$Q$1711,2,1))</f>
        <v>null</v>
      </c>
      <c r="W3637" s="0" t="str">
        <f aca="false">IF(ISNA(VLOOKUP(P3637,calculos!$S$2:$T$58,2,1)),"null",VLOOKUP(P3637,calculos!$S$2:$T$58,2,1))</f>
        <v>null</v>
      </c>
      <c r="X3637" s="9" t="str">
        <f aca="false">$X$1&amp;B3637&amp;"','"&amp;G3637&amp;"','"&amp;H3637&amp;"','"&amp;I3637&amp;"','"&amp;K3637&amp;"','"&amp;L3637&amp;"','"&amp;M3637&amp;"','"&amp;N3637&amp;"','"&amp;O3637&amp;"',"&amp;Q3637&amp;","&amp;R3637&amp;","&amp;S3637&amp;","&amp;T3637&amp;","&amp;U3637&amp;","&amp;V3637&amp;","&amp;W3637&amp;");"</f>
        <v>insert into servicio (id,fecha_entrega,serie,apertura,fecha_instalacion,garantia,mantenimiento,capacitacion,entrega_equipo,visita,id_empresa,id_hospital,id_equipo,id_marca,id_modelo,id_os,id_ingeniero) values (nextval('seq_servicio'),'','DE58552066','','01-01-19','','','','','',12,296,784,142,325,null,null);</v>
      </c>
    </row>
    <row r="3638" customFormat="false" ht="35.45" hidden="false" customHeight="false" outlineLevel="0" collapsed="false">
      <c r="A3638" s="0" t="s">
        <v>23</v>
      </c>
      <c r="C3638" s="62" t="s">
        <v>9756</v>
      </c>
      <c r="D3638" s="0" t="s">
        <v>4565</v>
      </c>
      <c r="E3638" s="62" t="s">
        <v>771</v>
      </c>
      <c r="F3638" s="70" t="s">
        <v>9770</v>
      </c>
      <c r="G3638" s="70" t="s">
        <v>9836</v>
      </c>
      <c r="I3638" s="15" t="s">
        <v>9772</v>
      </c>
      <c r="Q3638" s="0" t="n">
        <f aca="false">IF(ISNA(VLOOKUP(A3638,calculos!$A$2:$B$20,2,1)),"null",VLOOKUP(A3638,calculos!$A$2:$B$20,2,1))</f>
        <v>12</v>
      </c>
      <c r="R3638" s="0" t="n">
        <f aca="false">IF(ISNA(VLOOKUP(C3638,calculos!$D$2:$E$1218,2,1)),"null",VLOOKUP(C3638,calculos!$D$2:$E$1218,2,1))</f>
        <v>296</v>
      </c>
      <c r="S3638" s="0" t="n">
        <f aca="false">IF(ISNA(VLOOKUP(D3638,calculos!$G$2:$H$1118,2,1)),"null",VLOOKUP(D3638,calculos!$G$2:$H$1118,2,1))</f>
        <v>784</v>
      </c>
      <c r="T3638" s="0" t="n">
        <f aca="false">IF(ISNA(VLOOKUP(E3638,calculos!$J$2:$K$220,2,1)),"null",VLOOKUP(E3638,calculos!$J$2:$K$220,2,1))</f>
        <v>142</v>
      </c>
      <c r="U3638" s="0" t="n">
        <f aca="false">IF(ISNA(VLOOKUP(F3638,calculos!$M$2:$N$658,2,1)),"null",VLOOKUP(F3638,calculos!$M$2:$N$658,2,1))</f>
        <v>325</v>
      </c>
      <c r="V3638" s="0" t="str">
        <f aca="false">IF(ISNA(VLOOKUP(J3638,calculos!$P$2:$Q$1711,2,1)),"null",VLOOKUP(J3638,calculos!$P$2:$Q$1711,2,1))</f>
        <v>null</v>
      </c>
      <c r="W3638" s="0" t="str">
        <f aca="false">IF(ISNA(VLOOKUP(P3638,calculos!$S$2:$T$58,2,1)),"null",VLOOKUP(P3638,calculos!$S$2:$T$58,2,1))</f>
        <v>null</v>
      </c>
      <c r="X3638" s="9" t="str">
        <f aca="false">$X$1&amp;B3638&amp;"','"&amp;G3638&amp;"','"&amp;H3638&amp;"','"&amp;I3638&amp;"','"&amp;K3638&amp;"','"&amp;L3638&amp;"','"&amp;M3638&amp;"','"&amp;N3638&amp;"','"&amp;O3638&amp;"',"&amp;Q3638&amp;","&amp;R3638&amp;","&amp;S3638&amp;","&amp;T3638&amp;","&amp;U3638&amp;","&amp;V3638&amp;","&amp;W3638&amp;");"</f>
        <v>insert into servicio (id,fecha_entrega,serie,apertura,fecha_instalacion,garantia,mantenimiento,capacitacion,entrega_equipo,visita,id_empresa,id_hospital,id_equipo,id_marca,id_modelo,id_os,id_ingeniero) values (nextval('seq_servicio'),'','DE58552072','','01-01-19','','','','','',12,296,784,142,325,null,null);</v>
      </c>
    </row>
    <row r="3639" customFormat="false" ht="35.45" hidden="false" customHeight="false" outlineLevel="0" collapsed="false">
      <c r="A3639" s="0" t="s">
        <v>23</v>
      </c>
      <c r="C3639" s="62" t="s">
        <v>9756</v>
      </c>
      <c r="D3639" s="0" t="s">
        <v>4565</v>
      </c>
      <c r="E3639" s="62" t="s">
        <v>771</v>
      </c>
      <c r="F3639" s="70" t="s">
        <v>9770</v>
      </c>
      <c r="G3639" s="70" t="s">
        <v>9837</v>
      </c>
      <c r="I3639" s="15" t="s">
        <v>9772</v>
      </c>
      <c r="Q3639" s="0" t="n">
        <f aca="false">IF(ISNA(VLOOKUP(A3639,calculos!$A$2:$B$20,2,1)),"null",VLOOKUP(A3639,calculos!$A$2:$B$20,2,1))</f>
        <v>12</v>
      </c>
      <c r="R3639" s="0" t="n">
        <f aca="false">IF(ISNA(VLOOKUP(C3639,calculos!$D$2:$E$1218,2,1)),"null",VLOOKUP(C3639,calculos!$D$2:$E$1218,2,1))</f>
        <v>296</v>
      </c>
      <c r="S3639" s="0" t="n">
        <f aca="false">IF(ISNA(VLOOKUP(D3639,calculos!$G$2:$H$1118,2,1)),"null",VLOOKUP(D3639,calculos!$G$2:$H$1118,2,1))</f>
        <v>784</v>
      </c>
      <c r="T3639" s="0" t="n">
        <f aca="false">IF(ISNA(VLOOKUP(E3639,calculos!$J$2:$K$220,2,1)),"null",VLOOKUP(E3639,calculos!$J$2:$K$220,2,1))</f>
        <v>142</v>
      </c>
      <c r="U3639" s="0" t="n">
        <f aca="false">IF(ISNA(VLOOKUP(F3639,calculos!$M$2:$N$658,2,1)),"null",VLOOKUP(F3639,calculos!$M$2:$N$658,2,1))</f>
        <v>325</v>
      </c>
      <c r="V3639" s="0" t="str">
        <f aca="false">IF(ISNA(VLOOKUP(J3639,calculos!$P$2:$Q$1711,2,1)),"null",VLOOKUP(J3639,calculos!$P$2:$Q$1711,2,1))</f>
        <v>null</v>
      </c>
      <c r="W3639" s="0" t="str">
        <f aca="false">IF(ISNA(VLOOKUP(P3639,calculos!$S$2:$T$58,2,1)),"null",VLOOKUP(P3639,calculos!$S$2:$T$58,2,1))</f>
        <v>null</v>
      </c>
      <c r="X3639" s="9" t="str">
        <f aca="false">$X$1&amp;B3639&amp;"','"&amp;G3639&amp;"','"&amp;H3639&amp;"','"&amp;I3639&amp;"','"&amp;K3639&amp;"','"&amp;L3639&amp;"','"&amp;M3639&amp;"','"&amp;N3639&amp;"','"&amp;O3639&amp;"',"&amp;Q3639&amp;","&amp;R3639&amp;","&amp;S3639&amp;","&amp;T3639&amp;","&amp;U3639&amp;","&amp;V3639&amp;","&amp;W3639&amp;");"</f>
        <v>insert into servicio (id,fecha_entrega,serie,apertura,fecha_instalacion,garantia,mantenimiento,capacitacion,entrega_equipo,visita,id_empresa,id_hospital,id_equipo,id_marca,id_modelo,id_os,id_ingeniero) values (nextval('seq_servicio'),'','DE58552073','','01-01-19','','','','','',12,296,784,142,325,null,null);</v>
      </c>
    </row>
    <row r="3640" customFormat="false" ht="35.45" hidden="false" customHeight="false" outlineLevel="0" collapsed="false">
      <c r="A3640" s="0" t="s">
        <v>23</v>
      </c>
      <c r="C3640" s="62" t="s">
        <v>9756</v>
      </c>
      <c r="D3640" s="0" t="s">
        <v>4565</v>
      </c>
      <c r="E3640" s="62" t="s">
        <v>771</v>
      </c>
      <c r="F3640" s="70" t="s">
        <v>9770</v>
      </c>
      <c r="G3640" s="70" t="s">
        <v>9838</v>
      </c>
      <c r="I3640" s="15" t="s">
        <v>9772</v>
      </c>
      <c r="Q3640" s="0" t="n">
        <f aca="false">IF(ISNA(VLOOKUP(A3640,calculos!$A$2:$B$20,2,1)),"null",VLOOKUP(A3640,calculos!$A$2:$B$20,2,1))</f>
        <v>12</v>
      </c>
      <c r="R3640" s="0" t="n">
        <f aca="false">IF(ISNA(VLOOKUP(C3640,calculos!$D$2:$E$1218,2,1)),"null",VLOOKUP(C3640,calculos!$D$2:$E$1218,2,1))</f>
        <v>296</v>
      </c>
      <c r="S3640" s="0" t="n">
        <f aca="false">IF(ISNA(VLOOKUP(D3640,calculos!$G$2:$H$1118,2,1)),"null",VLOOKUP(D3640,calculos!$G$2:$H$1118,2,1))</f>
        <v>784</v>
      </c>
      <c r="T3640" s="0" t="n">
        <f aca="false">IF(ISNA(VLOOKUP(E3640,calculos!$J$2:$K$220,2,1)),"null",VLOOKUP(E3640,calculos!$J$2:$K$220,2,1))</f>
        <v>142</v>
      </c>
      <c r="U3640" s="0" t="n">
        <f aca="false">IF(ISNA(VLOOKUP(F3640,calculos!$M$2:$N$658,2,1)),"null",VLOOKUP(F3640,calculos!$M$2:$N$658,2,1))</f>
        <v>325</v>
      </c>
      <c r="V3640" s="0" t="str">
        <f aca="false">IF(ISNA(VLOOKUP(J3640,calculos!$P$2:$Q$1711,2,1)),"null",VLOOKUP(J3640,calculos!$P$2:$Q$1711,2,1))</f>
        <v>null</v>
      </c>
      <c r="W3640" s="0" t="str">
        <f aca="false">IF(ISNA(VLOOKUP(P3640,calculos!$S$2:$T$58,2,1)),"null",VLOOKUP(P3640,calculos!$S$2:$T$58,2,1))</f>
        <v>null</v>
      </c>
      <c r="X3640" s="9" t="str">
        <f aca="false">$X$1&amp;B3640&amp;"','"&amp;G3640&amp;"','"&amp;H3640&amp;"','"&amp;I3640&amp;"','"&amp;K3640&amp;"','"&amp;L3640&amp;"','"&amp;M3640&amp;"','"&amp;N3640&amp;"','"&amp;O3640&amp;"',"&amp;Q3640&amp;","&amp;R3640&amp;","&amp;S3640&amp;","&amp;T3640&amp;","&amp;U3640&amp;","&amp;V3640&amp;","&amp;W3640&amp;");"</f>
        <v>insert into servicio (id,fecha_entrega,serie,apertura,fecha_instalacion,garantia,mantenimiento,capacitacion,entrega_equipo,visita,id_empresa,id_hospital,id_equipo,id_marca,id_modelo,id_os,id_ingeniero) values (nextval('seq_servicio'),'','DE58552085','','01-01-19','','','','','',12,296,784,142,325,null,null);</v>
      </c>
    </row>
    <row r="3641" customFormat="false" ht="24.05" hidden="false" customHeight="false" outlineLevel="0" collapsed="false">
      <c r="A3641" s="0" t="s">
        <v>23</v>
      </c>
      <c r="C3641" s="62" t="s">
        <v>9756</v>
      </c>
      <c r="D3641" s="0" t="s">
        <v>4937</v>
      </c>
      <c r="E3641" s="62" t="s">
        <v>771</v>
      </c>
      <c r="F3641" s="70" t="s">
        <v>9839</v>
      </c>
      <c r="G3641" s="70" t="s">
        <v>9386</v>
      </c>
      <c r="I3641" s="15" t="s">
        <v>9772</v>
      </c>
      <c r="Q3641" s="0" t="n">
        <f aca="false">IF(ISNA(VLOOKUP(A3641,calculos!$A$2:$B$20,2,1)),"null",VLOOKUP(A3641,calculos!$A$2:$B$20,2,1))</f>
        <v>12</v>
      </c>
      <c r="R3641" s="0" t="n">
        <f aca="false">IF(ISNA(VLOOKUP(C3641,calculos!$D$2:$E$1218,2,1)),"null",VLOOKUP(C3641,calculos!$D$2:$E$1218,2,1))</f>
        <v>296</v>
      </c>
      <c r="S3641" s="0" t="n">
        <f aca="false">IF(ISNA(VLOOKUP(D3641,calculos!$G$2:$H$1118,2,1)),"null",VLOOKUP(D3641,calculos!$G$2:$H$1118,2,1))</f>
        <v>260</v>
      </c>
      <c r="T3641" s="0" t="n">
        <f aca="false">IF(ISNA(VLOOKUP(E3641,calculos!$J$2:$K$220,2,1)),"null",VLOOKUP(E3641,calculos!$J$2:$K$220,2,1))</f>
        <v>142</v>
      </c>
      <c r="U3641" s="0" t="n">
        <f aca="false">IF(ISNA(VLOOKUP(F3641,calculos!$M$2:$N$658,2,1)),"null",VLOOKUP(F3641,calculos!$M$2:$N$658,2,1))</f>
        <v>460</v>
      </c>
      <c r="V3641" s="0" t="str">
        <f aca="false">IF(ISNA(VLOOKUP(J3641,calculos!$P$2:$Q$1711,2,1)),"null",VLOOKUP(J3641,calculos!$P$2:$Q$1711,2,1))</f>
        <v>null</v>
      </c>
      <c r="W3641" s="0" t="str">
        <f aca="false">IF(ISNA(VLOOKUP(P3641,calculos!$S$2:$T$58,2,1)),"null",VLOOKUP(P3641,calculos!$S$2:$T$58,2,1))</f>
        <v>null</v>
      </c>
      <c r="X3641" s="9" t="str">
        <f aca="false">$X$1&amp;B3641&amp;"','"&amp;G3641&amp;"','"&amp;H3641&amp;"','"&amp;I3641&amp;"','"&amp;K3641&amp;"','"&amp;L3641&amp;"','"&amp;M3641&amp;"','"&amp;N3641&amp;"','"&amp;O3641&amp;"',"&amp;Q3641&amp;","&amp;R3641&amp;","&amp;S3641&amp;","&amp;T3641&amp;","&amp;U3641&amp;","&amp;V3641&amp;","&amp;W3641&amp;");"</f>
        <v>insert into servicio (id,fecha_entrega,serie,apertura,fecha_instalacion,garantia,mantenimiento,capacitacion,entrega_equipo,visita,id_empresa,id_hospital,id_equipo,id_marca,id_modelo,id_os,id_ingeniero) values (nextval('seq_servicio'),'','US43334475','','01-01-19','','','','','',12,296,260,142,460,null,null);</v>
      </c>
    </row>
    <row r="3642" customFormat="false" ht="24.05" hidden="false" customHeight="false" outlineLevel="0" collapsed="false">
      <c r="A3642" s="0" t="s">
        <v>23</v>
      </c>
      <c r="C3642" s="62" t="s">
        <v>9756</v>
      </c>
      <c r="D3642" s="0" t="s">
        <v>4937</v>
      </c>
      <c r="E3642" s="62" t="s">
        <v>771</v>
      </c>
      <c r="F3642" s="70" t="s">
        <v>9839</v>
      </c>
      <c r="G3642" s="70" t="s">
        <v>9840</v>
      </c>
      <c r="I3642" s="15" t="s">
        <v>9772</v>
      </c>
      <c r="Q3642" s="0" t="n">
        <f aca="false">IF(ISNA(VLOOKUP(A3642,calculos!$A$2:$B$20,2,1)),"null",VLOOKUP(A3642,calculos!$A$2:$B$20,2,1))</f>
        <v>12</v>
      </c>
      <c r="R3642" s="0" t="n">
        <f aca="false">IF(ISNA(VLOOKUP(C3642,calculos!$D$2:$E$1218,2,1)),"null",VLOOKUP(C3642,calculos!$D$2:$E$1218,2,1))</f>
        <v>296</v>
      </c>
      <c r="S3642" s="0" t="n">
        <f aca="false">IF(ISNA(VLOOKUP(D3642,calculos!$G$2:$H$1118,2,1)),"null",VLOOKUP(D3642,calculos!$G$2:$H$1118,2,1))</f>
        <v>260</v>
      </c>
      <c r="T3642" s="0" t="n">
        <f aca="false">IF(ISNA(VLOOKUP(E3642,calculos!$J$2:$K$220,2,1)),"null",VLOOKUP(E3642,calculos!$J$2:$K$220,2,1))</f>
        <v>142</v>
      </c>
      <c r="U3642" s="0" t="n">
        <f aca="false">IF(ISNA(VLOOKUP(F3642,calculos!$M$2:$N$658,2,1)),"null",VLOOKUP(F3642,calculos!$M$2:$N$658,2,1))</f>
        <v>460</v>
      </c>
      <c r="V3642" s="0" t="str">
        <f aca="false">IF(ISNA(VLOOKUP(J3642,calculos!$P$2:$Q$1711,2,1)),"null",VLOOKUP(J3642,calculos!$P$2:$Q$1711,2,1))</f>
        <v>null</v>
      </c>
      <c r="W3642" s="0" t="str">
        <f aca="false">IF(ISNA(VLOOKUP(P3642,calculos!$S$2:$T$58,2,1)),"null",VLOOKUP(P3642,calculos!$S$2:$T$58,2,1))</f>
        <v>null</v>
      </c>
      <c r="X3642" s="9" t="str">
        <f aca="false">$X$1&amp;B3642&amp;"','"&amp;G3642&amp;"','"&amp;H3642&amp;"','"&amp;I3642&amp;"','"&amp;K3642&amp;"','"&amp;L3642&amp;"','"&amp;M3642&amp;"','"&amp;N3642&amp;"','"&amp;O3642&amp;"',"&amp;Q3642&amp;","&amp;R3642&amp;","&amp;S3642&amp;","&amp;T3642&amp;","&amp;U3642&amp;","&amp;V3642&amp;","&amp;W3642&amp;");"</f>
        <v>insert into servicio (id,fecha_entrega,serie,apertura,fecha_instalacion,garantia,mantenimiento,capacitacion,entrega_equipo,visita,id_empresa,id_hospital,id_equipo,id_marca,id_modelo,id_os,id_ingeniero) values (nextval('seq_servicio'),'','US43334476','','01-01-19','','','','','',12,296,260,142,460,null,null);</v>
      </c>
    </row>
    <row r="3643" customFormat="false" ht="24.05" hidden="false" customHeight="false" outlineLevel="0" collapsed="false">
      <c r="A3643" s="0" t="s">
        <v>23</v>
      </c>
      <c r="C3643" s="62" t="s">
        <v>9756</v>
      </c>
      <c r="D3643" s="0" t="s">
        <v>4937</v>
      </c>
      <c r="E3643" s="62" t="s">
        <v>771</v>
      </c>
      <c r="F3643" s="70" t="s">
        <v>9839</v>
      </c>
      <c r="G3643" s="70" t="s">
        <v>9841</v>
      </c>
      <c r="I3643" s="15" t="s">
        <v>9772</v>
      </c>
      <c r="Q3643" s="0" t="n">
        <f aca="false">IF(ISNA(VLOOKUP(A3643,calculos!$A$2:$B$20,2,1)),"null",VLOOKUP(A3643,calculos!$A$2:$B$20,2,1))</f>
        <v>12</v>
      </c>
      <c r="R3643" s="0" t="n">
        <f aca="false">IF(ISNA(VLOOKUP(C3643,calculos!$D$2:$E$1218,2,1)),"null",VLOOKUP(C3643,calculos!$D$2:$E$1218,2,1))</f>
        <v>296</v>
      </c>
      <c r="S3643" s="0" t="n">
        <f aca="false">IF(ISNA(VLOOKUP(D3643,calculos!$G$2:$H$1118,2,1)),"null",VLOOKUP(D3643,calculos!$G$2:$H$1118,2,1))</f>
        <v>260</v>
      </c>
      <c r="T3643" s="0" t="n">
        <f aca="false">IF(ISNA(VLOOKUP(E3643,calculos!$J$2:$K$220,2,1)),"null",VLOOKUP(E3643,calculos!$J$2:$K$220,2,1))</f>
        <v>142</v>
      </c>
      <c r="U3643" s="0" t="n">
        <f aca="false">IF(ISNA(VLOOKUP(F3643,calculos!$M$2:$N$658,2,1)),"null",VLOOKUP(F3643,calculos!$M$2:$N$658,2,1))</f>
        <v>460</v>
      </c>
      <c r="V3643" s="0" t="str">
        <f aca="false">IF(ISNA(VLOOKUP(J3643,calculos!$P$2:$Q$1711,2,1)),"null",VLOOKUP(J3643,calculos!$P$2:$Q$1711,2,1))</f>
        <v>null</v>
      </c>
      <c r="W3643" s="0" t="str">
        <f aca="false">IF(ISNA(VLOOKUP(P3643,calculos!$S$2:$T$58,2,1)),"null",VLOOKUP(P3643,calculos!$S$2:$T$58,2,1))</f>
        <v>null</v>
      </c>
      <c r="X3643" s="9" t="str">
        <f aca="false">$X$1&amp;B3643&amp;"','"&amp;G3643&amp;"','"&amp;H3643&amp;"','"&amp;I3643&amp;"','"&amp;K3643&amp;"','"&amp;L3643&amp;"','"&amp;M3643&amp;"','"&amp;N3643&amp;"','"&amp;O3643&amp;"',"&amp;Q3643&amp;","&amp;R3643&amp;","&amp;S3643&amp;","&amp;T3643&amp;","&amp;U3643&amp;","&amp;V3643&amp;","&amp;W3643&amp;");"</f>
        <v>insert into servicio (id,fecha_entrega,serie,apertura,fecha_instalacion,garantia,mantenimiento,capacitacion,entrega_equipo,visita,id_empresa,id_hospital,id_equipo,id_marca,id_modelo,id_os,id_ingeniero) values (nextval('seq_servicio'),'','US43334477','','01-01-19','','','','','',12,296,260,142,460,null,null);</v>
      </c>
    </row>
    <row r="3644" customFormat="false" ht="24.05" hidden="false" customHeight="false" outlineLevel="0" collapsed="false">
      <c r="A3644" s="0" t="s">
        <v>23</v>
      </c>
      <c r="C3644" s="62" t="s">
        <v>9756</v>
      </c>
      <c r="D3644" s="0" t="s">
        <v>4937</v>
      </c>
      <c r="E3644" s="62" t="s">
        <v>771</v>
      </c>
      <c r="F3644" s="70" t="s">
        <v>9839</v>
      </c>
      <c r="G3644" s="70" t="s">
        <v>9842</v>
      </c>
      <c r="I3644" s="15" t="s">
        <v>9772</v>
      </c>
      <c r="Q3644" s="0" t="n">
        <f aca="false">IF(ISNA(VLOOKUP(A3644,calculos!$A$2:$B$20,2,1)),"null",VLOOKUP(A3644,calculos!$A$2:$B$20,2,1))</f>
        <v>12</v>
      </c>
      <c r="R3644" s="0" t="n">
        <f aca="false">IF(ISNA(VLOOKUP(C3644,calculos!$D$2:$E$1218,2,1)),"null",VLOOKUP(C3644,calculos!$D$2:$E$1218,2,1))</f>
        <v>296</v>
      </c>
      <c r="S3644" s="0" t="n">
        <f aca="false">IF(ISNA(VLOOKUP(D3644,calculos!$G$2:$H$1118,2,1)),"null",VLOOKUP(D3644,calculos!$G$2:$H$1118,2,1))</f>
        <v>260</v>
      </c>
      <c r="T3644" s="0" t="n">
        <f aca="false">IF(ISNA(VLOOKUP(E3644,calculos!$J$2:$K$220,2,1)),"null",VLOOKUP(E3644,calculos!$J$2:$K$220,2,1))</f>
        <v>142</v>
      </c>
      <c r="U3644" s="0" t="n">
        <f aca="false">IF(ISNA(VLOOKUP(F3644,calculos!$M$2:$N$658,2,1)),"null",VLOOKUP(F3644,calculos!$M$2:$N$658,2,1))</f>
        <v>460</v>
      </c>
      <c r="V3644" s="0" t="str">
        <f aca="false">IF(ISNA(VLOOKUP(J3644,calculos!$P$2:$Q$1711,2,1)),"null",VLOOKUP(J3644,calculos!$P$2:$Q$1711,2,1))</f>
        <v>null</v>
      </c>
      <c r="W3644" s="0" t="str">
        <f aca="false">IF(ISNA(VLOOKUP(P3644,calculos!$S$2:$T$58,2,1)),"null",VLOOKUP(P3644,calculos!$S$2:$T$58,2,1))</f>
        <v>null</v>
      </c>
      <c r="X3644" s="9" t="str">
        <f aca="false">$X$1&amp;B3644&amp;"','"&amp;G3644&amp;"','"&amp;H3644&amp;"','"&amp;I3644&amp;"','"&amp;K3644&amp;"','"&amp;L3644&amp;"','"&amp;M3644&amp;"','"&amp;N3644&amp;"','"&amp;O3644&amp;"',"&amp;Q3644&amp;","&amp;R3644&amp;","&amp;S3644&amp;","&amp;T3644&amp;","&amp;U3644&amp;","&amp;V3644&amp;","&amp;W3644&amp;");"</f>
        <v>insert into servicio (id,fecha_entrega,serie,apertura,fecha_instalacion,garantia,mantenimiento,capacitacion,entrega_equipo,visita,id_empresa,id_hospital,id_equipo,id_marca,id_modelo,id_os,id_ingeniero) values (nextval('seq_servicio'),'','US43334478','','01-01-19','','','','','',12,296,260,142,460,null,null);</v>
      </c>
    </row>
    <row r="3645" customFormat="false" ht="24.05" hidden="false" customHeight="false" outlineLevel="0" collapsed="false">
      <c r="A3645" s="0" t="s">
        <v>23</v>
      </c>
      <c r="C3645" s="62" t="s">
        <v>9756</v>
      </c>
      <c r="D3645" s="0" t="s">
        <v>4937</v>
      </c>
      <c r="E3645" s="62" t="s">
        <v>771</v>
      </c>
      <c r="F3645" s="70" t="s">
        <v>9839</v>
      </c>
      <c r="G3645" s="70" t="s">
        <v>9843</v>
      </c>
      <c r="I3645" s="15" t="s">
        <v>9772</v>
      </c>
      <c r="Q3645" s="0" t="n">
        <f aca="false">IF(ISNA(VLOOKUP(A3645,calculos!$A$2:$B$20,2,1)),"null",VLOOKUP(A3645,calculos!$A$2:$B$20,2,1))</f>
        <v>12</v>
      </c>
      <c r="R3645" s="0" t="n">
        <f aca="false">IF(ISNA(VLOOKUP(C3645,calculos!$D$2:$E$1218,2,1)),"null",VLOOKUP(C3645,calculos!$D$2:$E$1218,2,1))</f>
        <v>296</v>
      </c>
      <c r="S3645" s="0" t="n">
        <f aca="false">IF(ISNA(VLOOKUP(D3645,calculos!$G$2:$H$1118,2,1)),"null",VLOOKUP(D3645,calculos!$G$2:$H$1118,2,1))</f>
        <v>260</v>
      </c>
      <c r="T3645" s="0" t="n">
        <f aca="false">IF(ISNA(VLOOKUP(E3645,calculos!$J$2:$K$220,2,1)),"null",VLOOKUP(E3645,calculos!$J$2:$K$220,2,1))</f>
        <v>142</v>
      </c>
      <c r="U3645" s="0" t="n">
        <f aca="false">IF(ISNA(VLOOKUP(F3645,calculos!$M$2:$N$658,2,1)),"null",VLOOKUP(F3645,calculos!$M$2:$N$658,2,1))</f>
        <v>460</v>
      </c>
      <c r="V3645" s="0" t="str">
        <f aca="false">IF(ISNA(VLOOKUP(J3645,calculos!$P$2:$Q$1711,2,1)),"null",VLOOKUP(J3645,calculos!$P$2:$Q$1711,2,1))</f>
        <v>null</v>
      </c>
      <c r="W3645" s="0" t="str">
        <f aca="false">IF(ISNA(VLOOKUP(P3645,calculos!$S$2:$T$58,2,1)),"null",VLOOKUP(P3645,calculos!$S$2:$T$58,2,1))</f>
        <v>null</v>
      </c>
      <c r="X3645" s="9" t="str">
        <f aca="false">$X$1&amp;B3645&amp;"','"&amp;G3645&amp;"','"&amp;H3645&amp;"','"&amp;I3645&amp;"','"&amp;K3645&amp;"','"&amp;L3645&amp;"','"&amp;M3645&amp;"','"&amp;N3645&amp;"','"&amp;O3645&amp;"',"&amp;Q3645&amp;","&amp;R3645&amp;","&amp;S3645&amp;","&amp;T3645&amp;","&amp;U3645&amp;","&amp;V3645&amp;","&amp;W3645&amp;");"</f>
        <v>insert into servicio (id,fecha_entrega,serie,apertura,fecha_instalacion,garantia,mantenimiento,capacitacion,entrega_equipo,visita,id_empresa,id_hospital,id_equipo,id_marca,id_modelo,id_os,id_ingeniero) values (nextval('seq_servicio'),'','US43334479','','01-01-19','','','','','',12,296,260,142,460,null,null);</v>
      </c>
    </row>
    <row r="3646" customFormat="false" ht="24.05" hidden="false" customHeight="false" outlineLevel="0" collapsed="false">
      <c r="A3646" s="0" t="s">
        <v>23</v>
      </c>
      <c r="C3646" s="62" t="s">
        <v>9756</v>
      </c>
      <c r="D3646" s="0" t="s">
        <v>4937</v>
      </c>
      <c r="E3646" s="62" t="s">
        <v>771</v>
      </c>
      <c r="F3646" s="70" t="s">
        <v>9839</v>
      </c>
      <c r="G3646" s="70" t="s">
        <v>9844</v>
      </c>
      <c r="I3646" s="15" t="s">
        <v>9772</v>
      </c>
      <c r="Q3646" s="0" t="n">
        <f aca="false">IF(ISNA(VLOOKUP(A3646,calculos!$A$2:$B$20,2,1)),"null",VLOOKUP(A3646,calculos!$A$2:$B$20,2,1))</f>
        <v>12</v>
      </c>
      <c r="R3646" s="0" t="n">
        <f aca="false">IF(ISNA(VLOOKUP(C3646,calculos!$D$2:$E$1218,2,1)),"null",VLOOKUP(C3646,calculos!$D$2:$E$1218,2,1))</f>
        <v>296</v>
      </c>
      <c r="S3646" s="0" t="n">
        <f aca="false">IF(ISNA(VLOOKUP(D3646,calculos!$G$2:$H$1118,2,1)),"null",VLOOKUP(D3646,calculos!$G$2:$H$1118,2,1))</f>
        <v>260</v>
      </c>
      <c r="T3646" s="0" t="n">
        <f aca="false">IF(ISNA(VLOOKUP(E3646,calculos!$J$2:$K$220,2,1)),"null",VLOOKUP(E3646,calculos!$J$2:$K$220,2,1))</f>
        <v>142</v>
      </c>
      <c r="U3646" s="0" t="n">
        <f aca="false">IF(ISNA(VLOOKUP(F3646,calculos!$M$2:$N$658,2,1)),"null",VLOOKUP(F3646,calculos!$M$2:$N$658,2,1))</f>
        <v>460</v>
      </c>
      <c r="V3646" s="0" t="str">
        <f aca="false">IF(ISNA(VLOOKUP(J3646,calculos!$P$2:$Q$1711,2,1)),"null",VLOOKUP(J3646,calculos!$P$2:$Q$1711,2,1))</f>
        <v>null</v>
      </c>
      <c r="W3646" s="0" t="str">
        <f aca="false">IF(ISNA(VLOOKUP(P3646,calculos!$S$2:$T$58,2,1)),"null",VLOOKUP(P3646,calculos!$S$2:$T$58,2,1))</f>
        <v>null</v>
      </c>
      <c r="X3646" s="9" t="str">
        <f aca="false">$X$1&amp;B3646&amp;"','"&amp;G3646&amp;"','"&amp;H3646&amp;"','"&amp;I3646&amp;"','"&amp;K3646&amp;"','"&amp;L3646&amp;"','"&amp;M3646&amp;"','"&amp;N3646&amp;"','"&amp;O3646&amp;"',"&amp;Q3646&amp;","&amp;R3646&amp;","&amp;S3646&amp;","&amp;T3646&amp;","&amp;U3646&amp;","&amp;V3646&amp;","&amp;W3646&amp;");"</f>
        <v>insert into servicio (id,fecha_entrega,serie,apertura,fecha_instalacion,garantia,mantenimiento,capacitacion,entrega_equipo,visita,id_empresa,id_hospital,id_equipo,id_marca,id_modelo,id_os,id_ingeniero) values (nextval('seq_servicio'),'','US43334480','','01-01-19','','','','','',12,296,260,142,460,null,null);</v>
      </c>
    </row>
    <row r="3647" customFormat="false" ht="24.05" hidden="false" customHeight="false" outlineLevel="0" collapsed="false">
      <c r="A3647" s="0" t="s">
        <v>23</v>
      </c>
      <c r="C3647" s="62" t="s">
        <v>9756</v>
      </c>
      <c r="D3647" s="0" t="s">
        <v>4937</v>
      </c>
      <c r="E3647" s="62" t="s">
        <v>771</v>
      </c>
      <c r="F3647" s="70" t="s">
        <v>9839</v>
      </c>
      <c r="G3647" s="70" t="s">
        <v>9845</v>
      </c>
      <c r="I3647" s="15" t="s">
        <v>9772</v>
      </c>
      <c r="Q3647" s="0" t="n">
        <f aca="false">IF(ISNA(VLOOKUP(A3647,calculos!$A$2:$B$20,2,1)),"null",VLOOKUP(A3647,calculos!$A$2:$B$20,2,1))</f>
        <v>12</v>
      </c>
      <c r="R3647" s="0" t="n">
        <f aca="false">IF(ISNA(VLOOKUP(C3647,calculos!$D$2:$E$1218,2,1)),"null",VLOOKUP(C3647,calculos!$D$2:$E$1218,2,1))</f>
        <v>296</v>
      </c>
      <c r="S3647" s="0" t="n">
        <f aca="false">IF(ISNA(VLOOKUP(D3647,calculos!$G$2:$H$1118,2,1)),"null",VLOOKUP(D3647,calculos!$G$2:$H$1118,2,1))</f>
        <v>260</v>
      </c>
      <c r="T3647" s="0" t="n">
        <f aca="false">IF(ISNA(VLOOKUP(E3647,calculos!$J$2:$K$220,2,1)),"null",VLOOKUP(E3647,calculos!$J$2:$K$220,2,1))</f>
        <v>142</v>
      </c>
      <c r="U3647" s="0" t="n">
        <f aca="false">IF(ISNA(VLOOKUP(F3647,calculos!$M$2:$N$658,2,1)),"null",VLOOKUP(F3647,calculos!$M$2:$N$658,2,1))</f>
        <v>460</v>
      </c>
      <c r="V3647" s="0" t="str">
        <f aca="false">IF(ISNA(VLOOKUP(J3647,calculos!$P$2:$Q$1711,2,1)),"null",VLOOKUP(J3647,calculos!$P$2:$Q$1711,2,1))</f>
        <v>null</v>
      </c>
      <c r="W3647" s="0" t="str">
        <f aca="false">IF(ISNA(VLOOKUP(P3647,calculos!$S$2:$T$58,2,1)),"null",VLOOKUP(P3647,calculos!$S$2:$T$58,2,1))</f>
        <v>null</v>
      </c>
      <c r="X3647" s="9" t="str">
        <f aca="false">$X$1&amp;B3647&amp;"','"&amp;G3647&amp;"','"&amp;H3647&amp;"','"&amp;I3647&amp;"','"&amp;K3647&amp;"','"&amp;L3647&amp;"','"&amp;M3647&amp;"','"&amp;N3647&amp;"','"&amp;O3647&amp;"',"&amp;Q3647&amp;","&amp;R3647&amp;","&amp;S3647&amp;","&amp;T3647&amp;","&amp;U3647&amp;","&amp;V3647&amp;","&amp;W3647&amp;");"</f>
        <v>insert into servicio (id,fecha_entrega,serie,apertura,fecha_instalacion,garantia,mantenimiento,capacitacion,entrega_equipo,visita,id_empresa,id_hospital,id_equipo,id_marca,id_modelo,id_os,id_ingeniero) values (nextval('seq_servicio'),'','US43334481','','01-01-19','','','','','',12,296,260,142,460,null,null);</v>
      </c>
    </row>
    <row r="3648" customFormat="false" ht="24.05" hidden="false" customHeight="false" outlineLevel="0" collapsed="false">
      <c r="A3648" s="0" t="s">
        <v>23</v>
      </c>
      <c r="C3648" s="62" t="s">
        <v>9756</v>
      </c>
      <c r="D3648" s="0" t="s">
        <v>4937</v>
      </c>
      <c r="E3648" s="62" t="s">
        <v>771</v>
      </c>
      <c r="F3648" s="70" t="s">
        <v>9839</v>
      </c>
      <c r="G3648" s="70" t="s">
        <v>9846</v>
      </c>
      <c r="I3648" s="15" t="s">
        <v>9772</v>
      </c>
      <c r="Q3648" s="0" t="n">
        <f aca="false">IF(ISNA(VLOOKUP(A3648,calculos!$A$2:$B$20,2,1)),"null",VLOOKUP(A3648,calculos!$A$2:$B$20,2,1))</f>
        <v>12</v>
      </c>
      <c r="R3648" s="0" t="n">
        <f aca="false">IF(ISNA(VLOOKUP(C3648,calculos!$D$2:$E$1218,2,1)),"null",VLOOKUP(C3648,calculos!$D$2:$E$1218,2,1))</f>
        <v>296</v>
      </c>
      <c r="S3648" s="0" t="n">
        <f aca="false">IF(ISNA(VLOOKUP(D3648,calculos!$G$2:$H$1118,2,1)),"null",VLOOKUP(D3648,calculos!$G$2:$H$1118,2,1))</f>
        <v>260</v>
      </c>
      <c r="T3648" s="0" t="n">
        <f aca="false">IF(ISNA(VLOOKUP(E3648,calculos!$J$2:$K$220,2,1)),"null",VLOOKUP(E3648,calculos!$J$2:$K$220,2,1))</f>
        <v>142</v>
      </c>
      <c r="U3648" s="0" t="n">
        <f aca="false">IF(ISNA(VLOOKUP(F3648,calculos!$M$2:$N$658,2,1)),"null",VLOOKUP(F3648,calculos!$M$2:$N$658,2,1))</f>
        <v>460</v>
      </c>
      <c r="V3648" s="0" t="str">
        <f aca="false">IF(ISNA(VLOOKUP(J3648,calculos!$P$2:$Q$1711,2,1)),"null",VLOOKUP(J3648,calculos!$P$2:$Q$1711,2,1))</f>
        <v>null</v>
      </c>
      <c r="W3648" s="0" t="str">
        <f aca="false">IF(ISNA(VLOOKUP(P3648,calculos!$S$2:$T$58,2,1)),"null",VLOOKUP(P3648,calculos!$S$2:$T$58,2,1))</f>
        <v>null</v>
      </c>
      <c r="X3648" s="9" t="str">
        <f aca="false">$X$1&amp;B3648&amp;"','"&amp;G3648&amp;"','"&amp;H3648&amp;"','"&amp;I3648&amp;"','"&amp;K3648&amp;"','"&amp;L3648&amp;"','"&amp;M3648&amp;"','"&amp;N3648&amp;"','"&amp;O3648&amp;"',"&amp;Q3648&amp;","&amp;R3648&amp;","&amp;S3648&amp;","&amp;T3648&amp;","&amp;U3648&amp;","&amp;V3648&amp;","&amp;W3648&amp;");"</f>
        <v>insert into servicio (id,fecha_entrega,serie,apertura,fecha_instalacion,garantia,mantenimiento,capacitacion,entrega_equipo,visita,id_empresa,id_hospital,id_equipo,id_marca,id_modelo,id_os,id_ingeniero) values (nextval('seq_servicio'),'','US43334482','','01-01-19','','','','','',12,296,260,142,460,null,null);</v>
      </c>
    </row>
    <row r="3649" customFormat="false" ht="24.05" hidden="false" customHeight="false" outlineLevel="0" collapsed="false">
      <c r="A3649" s="0" t="s">
        <v>23</v>
      </c>
      <c r="C3649" s="62" t="s">
        <v>9756</v>
      </c>
      <c r="D3649" s="0" t="s">
        <v>4937</v>
      </c>
      <c r="E3649" s="62" t="s">
        <v>771</v>
      </c>
      <c r="F3649" s="70" t="s">
        <v>9839</v>
      </c>
      <c r="G3649" s="70" t="s">
        <v>9847</v>
      </c>
      <c r="I3649" s="15" t="s">
        <v>9772</v>
      </c>
      <c r="Q3649" s="0" t="n">
        <f aca="false">IF(ISNA(VLOOKUP(A3649,calculos!$A$2:$B$20,2,1)),"null",VLOOKUP(A3649,calculos!$A$2:$B$20,2,1))</f>
        <v>12</v>
      </c>
      <c r="R3649" s="0" t="n">
        <f aca="false">IF(ISNA(VLOOKUP(C3649,calculos!$D$2:$E$1218,2,1)),"null",VLOOKUP(C3649,calculos!$D$2:$E$1218,2,1))</f>
        <v>296</v>
      </c>
      <c r="S3649" s="0" t="n">
        <f aca="false">IF(ISNA(VLOOKUP(D3649,calculos!$G$2:$H$1118,2,1)),"null",VLOOKUP(D3649,calculos!$G$2:$H$1118,2,1))</f>
        <v>260</v>
      </c>
      <c r="T3649" s="0" t="n">
        <f aca="false">IF(ISNA(VLOOKUP(E3649,calculos!$J$2:$K$220,2,1)),"null",VLOOKUP(E3649,calculos!$J$2:$K$220,2,1))</f>
        <v>142</v>
      </c>
      <c r="U3649" s="0" t="n">
        <f aca="false">IF(ISNA(VLOOKUP(F3649,calculos!$M$2:$N$658,2,1)),"null",VLOOKUP(F3649,calculos!$M$2:$N$658,2,1))</f>
        <v>460</v>
      </c>
      <c r="V3649" s="0" t="str">
        <f aca="false">IF(ISNA(VLOOKUP(J3649,calculos!$P$2:$Q$1711,2,1)),"null",VLOOKUP(J3649,calculos!$P$2:$Q$1711,2,1))</f>
        <v>null</v>
      </c>
      <c r="W3649" s="0" t="str">
        <f aca="false">IF(ISNA(VLOOKUP(P3649,calculos!$S$2:$T$58,2,1)),"null",VLOOKUP(P3649,calculos!$S$2:$T$58,2,1))</f>
        <v>null</v>
      </c>
      <c r="X3649" s="9" t="str">
        <f aca="false">$X$1&amp;B3649&amp;"','"&amp;G3649&amp;"','"&amp;H3649&amp;"','"&amp;I3649&amp;"','"&amp;K3649&amp;"','"&amp;L3649&amp;"','"&amp;M3649&amp;"','"&amp;N3649&amp;"','"&amp;O3649&amp;"',"&amp;Q3649&amp;","&amp;R3649&amp;","&amp;S3649&amp;","&amp;T3649&amp;","&amp;U3649&amp;","&amp;V3649&amp;","&amp;W3649&amp;");"</f>
        <v>insert into servicio (id,fecha_entrega,serie,apertura,fecha_instalacion,garantia,mantenimiento,capacitacion,entrega_equipo,visita,id_empresa,id_hospital,id_equipo,id_marca,id_modelo,id_os,id_ingeniero) values (nextval('seq_servicio'),'','US43334483','','01-01-19','','','','','',12,296,260,142,460,null,null);</v>
      </c>
    </row>
    <row r="3650" customFormat="false" ht="24.05" hidden="false" customHeight="false" outlineLevel="0" collapsed="false">
      <c r="A3650" s="0" t="s">
        <v>23</v>
      </c>
      <c r="C3650" s="62" t="s">
        <v>9756</v>
      </c>
      <c r="D3650" s="0" t="s">
        <v>4937</v>
      </c>
      <c r="E3650" s="62" t="s">
        <v>771</v>
      </c>
      <c r="F3650" s="70" t="s">
        <v>9839</v>
      </c>
      <c r="G3650" s="70" t="s">
        <v>9848</v>
      </c>
      <c r="I3650" s="15" t="s">
        <v>9772</v>
      </c>
      <c r="Q3650" s="0" t="n">
        <f aca="false">IF(ISNA(VLOOKUP(A3650,calculos!$A$2:$B$20,2,1)),"null",VLOOKUP(A3650,calculos!$A$2:$B$20,2,1))</f>
        <v>12</v>
      </c>
      <c r="R3650" s="0" t="n">
        <f aca="false">IF(ISNA(VLOOKUP(C3650,calculos!$D$2:$E$1218,2,1)),"null",VLOOKUP(C3650,calculos!$D$2:$E$1218,2,1))</f>
        <v>296</v>
      </c>
      <c r="S3650" s="0" t="n">
        <f aca="false">IF(ISNA(VLOOKUP(D3650,calculos!$G$2:$H$1118,2,1)),"null",VLOOKUP(D3650,calculos!$G$2:$H$1118,2,1))</f>
        <v>260</v>
      </c>
      <c r="T3650" s="0" t="n">
        <f aca="false">IF(ISNA(VLOOKUP(E3650,calculos!$J$2:$K$220,2,1)),"null",VLOOKUP(E3650,calculos!$J$2:$K$220,2,1))</f>
        <v>142</v>
      </c>
      <c r="U3650" s="0" t="n">
        <f aca="false">IF(ISNA(VLOOKUP(F3650,calculos!$M$2:$N$658,2,1)),"null",VLOOKUP(F3650,calculos!$M$2:$N$658,2,1))</f>
        <v>460</v>
      </c>
      <c r="V3650" s="0" t="str">
        <f aca="false">IF(ISNA(VLOOKUP(J3650,calculos!$P$2:$Q$1711,2,1)),"null",VLOOKUP(J3650,calculos!$P$2:$Q$1711,2,1))</f>
        <v>null</v>
      </c>
      <c r="W3650" s="0" t="str">
        <f aca="false">IF(ISNA(VLOOKUP(P3650,calculos!$S$2:$T$58,2,1)),"null",VLOOKUP(P3650,calculos!$S$2:$T$58,2,1))</f>
        <v>null</v>
      </c>
      <c r="X3650" s="9" t="str">
        <f aca="false">$X$1&amp;B3650&amp;"','"&amp;G3650&amp;"','"&amp;H3650&amp;"','"&amp;I3650&amp;"','"&amp;K3650&amp;"','"&amp;L3650&amp;"','"&amp;M3650&amp;"','"&amp;N3650&amp;"','"&amp;O3650&amp;"',"&amp;Q3650&amp;","&amp;R3650&amp;","&amp;S3650&amp;","&amp;T3650&amp;","&amp;U3650&amp;","&amp;V3650&amp;","&amp;W3650&amp;");"</f>
        <v>insert into servicio (id,fecha_entrega,serie,apertura,fecha_instalacion,garantia,mantenimiento,capacitacion,entrega_equipo,visita,id_empresa,id_hospital,id_equipo,id_marca,id_modelo,id_os,id_ingeniero) values (nextval('seq_servicio'),'','US43334321','','01-01-19','','','','','',12,296,260,142,460,null,null);</v>
      </c>
    </row>
    <row r="3651" customFormat="false" ht="13.8" hidden="false" customHeight="false" outlineLevel="0" collapsed="false">
      <c r="A3651" s="0" t="s">
        <v>23</v>
      </c>
      <c r="C3651" s="62" t="s">
        <v>9849</v>
      </c>
      <c r="D3651" s="0" t="s">
        <v>4413</v>
      </c>
      <c r="E3651" s="0" t="s">
        <v>771</v>
      </c>
      <c r="F3651" s="62" t="s">
        <v>9850</v>
      </c>
      <c r="G3651" s="0"/>
      <c r="I3651" s="15" t="s">
        <v>9851</v>
      </c>
      <c r="Q3651" s="0" t="n">
        <f aca="false">IF(ISNA(VLOOKUP(A3651,calculos!$A$2:$B$20,2,1)),"null",VLOOKUP(A3651,calculos!$A$2:$B$20,2,1))</f>
        <v>12</v>
      </c>
      <c r="R3651" s="0" t="n">
        <f aca="false">IF(ISNA(VLOOKUP(C3651,calculos!$D$2:$E$1218,2,1)),"null",VLOOKUP(C3651,calculos!$D$2:$E$1218,2,1))</f>
        <v>73</v>
      </c>
      <c r="S3651" s="0" t="n">
        <f aca="false">IF(ISNA(VLOOKUP(D3651,calculos!$G$2:$H$1118,2,1)),"null",VLOOKUP(D3651,calculos!$G$2:$H$1118,2,1))</f>
        <v>80</v>
      </c>
      <c r="T3651" s="0" t="n">
        <f aca="false">IF(ISNA(VLOOKUP(E3651,calculos!$J$2:$K$220,2,1)),"null",VLOOKUP(E3651,calculos!$J$2:$K$220,2,1))</f>
        <v>142</v>
      </c>
      <c r="U3651" s="0" t="n">
        <f aca="false">IF(ISNA(VLOOKUP(F3651,calculos!$M$2:$N$658,2,1)),"null",VLOOKUP(F3651,calculos!$M$2:$N$658,2,1))</f>
        <v>79</v>
      </c>
      <c r="V3651" s="0" t="str">
        <f aca="false">IF(ISNA(VLOOKUP(J3651,calculos!$P$2:$Q$1711,2,1)),"null",VLOOKUP(J3651,calculos!$P$2:$Q$1711,2,1))</f>
        <v>null</v>
      </c>
      <c r="W3651" s="0" t="str">
        <f aca="false">IF(ISNA(VLOOKUP(P3651,calculos!$S$2:$T$58,2,1)),"null",VLOOKUP(P3651,calculos!$S$2:$T$58,2,1))</f>
        <v>null</v>
      </c>
      <c r="X3651" s="9" t="str">
        <f aca="false">$X$1&amp;B3651&amp;"','"&amp;G3651&amp;"','"&amp;H3651&amp;"','"&amp;I3651&amp;"','"&amp;K3651&amp;"','"&amp;L3651&amp;"','"&amp;M3651&amp;"','"&amp;N3651&amp;"','"&amp;O3651&amp;"',"&amp;Q3651&amp;","&amp;R3651&amp;","&amp;S3651&amp;","&amp;T3651&amp;","&amp;U3651&amp;","&amp;V3651&amp;","&amp;W3651&amp;");"</f>
        <v>insert into servicio (id,fecha_entrega,serie,apertura,fecha_instalacion,garantia,mantenimiento,capacitacion,entrega_equipo,visita,id_empresa,id_hospital,id_equipo,id_marca,id_modelo,id_os,id_ingeniero) values (nextval('seq_servicio'),'','','','2708-18','','','','','',12,73,80,142,79,null,null);</v>
      </c>
    </row>
    <row r="3652" customFormat="false" ht="13.8" hidden="false" customHeight="false" outlineLevel="0" collapsed="false">
      <c r="A3652" s="0" t="s">
        <v>23</v>
      </c>
      <c r="C3652" s="62" t="s">
        <v>9852</v>
      </c>
      <c r="D3652" s="0" t="s">
        <v>4937</v>
      </c>
      <c r="E3652" s="0" t="s">
        <v>771</v>
      </c>
      <c r="F3652" s="62" t="s">
        <v>9853</v>
      </c>
      <c r="G3652" s="71" t="s">
        <v>9854</v>
      </c>
      <c r="I3652" s="15" t="s">
        <v>9855</v>
      </c>
      <c r="Q3652" s="0" t="n">
        <f aca="false">IF(ISNA(VLOOKUP(A3652,calculos!$A$2:$B$20,2,1)),"null",VLOOKUP(A3652,calculos!$A$2:$B$20,2,1))</f>
        <v>12</v>
      </c>
      <c r="R3652" s="0" t="n">
        <f aca="false">IF(ISNA(VLOOKUP(C3652,calculos!$D$2:$E$1218,2,1)),"null",VLOOKUP(C3652,calculos!$D$2:$E$1218,2,1))</f>
        <v>38</v>
      </c>
      <c r="S3652" s="0" t="n">
        <f aca="false">IF(ISNA(VLOOKUP(D3652,calculos!$G$2:$H$1118,2,1)),"null",VLOOKUP(D3652,calculos!$G$2:$H$1118,2,1))</f>
        <v>260</v>
      </c>
      <c r="T3652" s="0" t="n">
        <f aca="false">IF(ISNA(VLOOKUP(E3652,calculos!$J$2:$K$220,2,1)),"null",VLOOKUP(E3652,calculos!$J$2:$K$220,2,1))</f>
        <v>142</v>
      </c>
      <c r="U3652" s="0" t="n">
        <f aca="false">IF(ISNA(VLOOKUP(F3652,calculos!$M$2:$N$658,2,1)),"null",VLOOKUP(F3652,calculos!$M$2:$N$658,2,1))</f>
        <v>461</v>
      </c>
      <c r="V3652" s="0" t="str">
        <f aca="false">IF(ISNA(VLOOKUP(J3652,calculos!$P$2:$Q$1711,2,1)),"null",VLOOKUP(J3652,calculos!$P$2:$Q$1711,2,1))</f>
        <v>null</v>
      </c>
      <c r="W3652" s="0" t="str">
        <f aca="false">IF(ISNA(VLOOKUP(P3652,calculos!$S$2:$T$58,2,1)),"null",VLOOKUP(P3652,calculos!$S$2:$T$58,2,1))</f>
        <v>null</v>
      </c>
      <c r="X3652" s="9" t="str">
        <f aca="false">$X$1&amp;B3652&amp;"','"&amp;G3652&amp;"','"&amp;H3652&amp;"','"&amp;I3652&amp;"','"&amp;K3652&amp;"','"&amp;L3652&amp;"','"&amp;M3652&amp;"','"&amp;N3652&amp;"','"&amp;O3652&amp;"',"&amp;Q3652&amp;","&amp;R3652&amp;","&amp;S3652&amp;","&amp;T3652&amp;","&amp;U3652&amp;","&amp;V3652&amp;","&amp;W3652&amp;");"</f>
        <v>insert into servicio (id,fecha_entrega,serie,apertura,fecha_instalacion,garantia,mantenimiento,capacitacion,entrega_equipo,visita,id_empresa,id_hospital,id_equipo,id_marca,id_modelo,id_os,id_ingeniero) values (nextval('seq_servicio'),'','475V-66H9-7','','03-09-18','','','','','',12,38,260,142,461,null,null);</v>
      </c>
    </row>
    <row r="3653" customFormat="false" ht="13.8" hidden="false" customHeight="false" outlineLevel="0" collapsed="false">
      <c r="A3653" s="0" t="s">
        <v>23</v>
      </c>
      <c r="C3653" s="62" t="s">
        <v>9852</v>
      </c>
      <c r="D3653" s="0" t="s">
        <v>4565</v>
      </c>
      <c r="E3653" s="0" t="s">
        <v>771</v>
      </c>
      <c r="F3653" s="62" t="s">
        <v>9856</v>
      </c>
      <c r="G3653" s="71" t="s">
        <v>9857</v>
      </c>
      <c r="I3653" s="15" t="s">
        <v>9855</v>
      </c>
      <c r="Q3653" s="0" t="n">
        <f aca="false">IF(ISNA(VLOOKUP(A3653,calculos!$A$2:$B$20,2,1)),"null",VLOOKUP(A3653,calculos!$A$2:$B$20,2,1))</f>
        <v>12</v>
      </c>
      <c r="R3653" s="0" t="n">
        <f aca="false">IF(ISNA(VLOOKUP(C3653,calculos!$D$2:$E$1218,2,1)),"null",VLOOKUP(C3653,calculos!$D$2:$E$1218,2,1))</f>
        <v>38</v>
      </c>
      <c r="S3653" s="0" t="n">
        <f aca="false">IF(ISNA(VLOOKUP(D3653,calculos!$G$2:$H$1118,2,1)),"null",VLOOKUP(D3653,calculos!$G$2:$H$1118,2,1))</f>
        <v>784</v>
      </c>
      <c r="T3653" s="0" t="n">
        <f aca="false">IF(ISNA(VLOOKUP(E3653,calculos!$J$2:$K$220,2,1)),"null",VLOOKUP(E3653,calculos!$J$2:$K$220,2,1))</f>
        <v>142</v>
      </c>
      <c r="U3653" s="0" t="n">
        <f aca="false">IF(ISNA(VLOOKUP(F3653,calculos!$M$2:$N$658,2,1)),"null",VLOOKUP(F3653,calculos!$M$2:$N$658,2,1))</f>
        <v>389</v>
      </c>
      <c r="V3653" s="0" t="str">
        <f aca="false">IF(ISNA(VLOOKUP(J3653,calculos!$P$2:$Q$1711,2,1)),"null",VLOOKUP(J3653,calculos!$P$2:$Q$1711,2,1))</f>
        <v>null</v>
      </c>
      <c r="W3653" s="0" t="str">
        <f aca="false">IF(ISNA(VLOOKUP(P3653,calculos!$S$2:$T$58,2,1)),"null",VLOOKUP(P3653,calculos!$S$2:$T$58,2,1))</f>
        <v>null</v>
      </c>
      <c r="X3653" s="9" t="str">
        <f aca="false">$X$1&amp;B3653&amp;"','"&amp;G3653&amp;"','"&amp;H3653&amp;"','"&amp;I3653&amp;"','"&amp;K3653&amp;"','"&amp;L3653&amp;"','"&amp;M3653&amp;"','"&amp;N3653&amp;"','"&amp;O3653&amp;"',"&amp;Q3653&amp;","&amp;R3653&amp;","&amp;S3653&amp;","&amp;T3653&amp;","&amp;U3653&amp;","&amp;V3653&amp;","&amp;W3653&amp;");"</f>
        <v>insert into servicio (id,fecha_entrega,serie,apertura,fecha_instalacion,garantia,mantenimiento,capacitacion,entrega_equipo,visita,id_empresa,id_hospital,id_equipo,id_marca,id_modelo,id_os,id_ingeniero) values (nextval('seq_servicio'),'','DE656B3540','','03-09-18','','','','','',12,38,784,142,389,null,null);</v>
      </c>
    </row>
    <row r="3654" customFormat="false" ht="13.8" hidden="false" customHeight="false" outlineLevel="0" collapsed="false">
      <c r="A3654" s="0" t="s">
        <v>23</v>
      </c>
      <c r="C3654" s="62" t="s">
        <v>9852</v>
      </c>
      <c r="D3654" s="0" t="s">
        <v>4565</v>
      </c>
      <c r="E3654" s="0" t="s">
        <v>771</v>
      </c>
      <c r="F3654" s="62" t="s">
        <v>9856</v>
      </c>
      <c r="G3654" s="71" t="s">
        <v>9858</v>
      </c>
      <c r="I3654" s="15" t="s">
        <v>9855</v>
      </c>
      <c r="Q3654" s="0" t="n">
        <f aca="false">IF(ISNA(VLOOKUP(A3654,calculos!$A$2:$B$20,2,1)),"null",VLOOKUP(A3654,calculos!$A$2:$B$20,2,1))</f>
        <v>12</v>
      </c>
      <c r="R3654" s="0" t="n">
        <f aca="false">IF(ISNA(VLOOKUP(C3654,calculos!$D$2:$E$1218,2,1)),"null",VLOOKUP(C3654,calculos!$D$2:$E$1218,2,1))</f>
        <v>38</v>
      </c>
      <c r="S3654" s="0" t="n">
        <f aca="false">IF(ISNA(VLOOKUP(D3654,calculos!$G$2:$H$1118,2,1)),"null",VLOOKUP(D3654,calculos!$G$2:$H$1118,2,1))</f>
        <v>784</v>
      </c>
      <c r="T3654" s="0" t="n">
        <f aca="false">IF(ISNA(VLOOKUP(E3654,calculos!$J$2:$K$220,2,1)),"null",VLOOKUP(E3654,calculos!$J$2:$K$220,2,1))</f>
        <v>142</v>
      </c>
      <c r="U3654" s="0" t="n">
        <f aca="false">IF(ISNA(VLOOKUP(F3654,calculos!$M$2:$N$658,2,1)),"null",VLOOKUP(F3654,calculos!$M$2:$N$658,2,1))</f>
        <v>389</v>
      </c>
      <c r="V3654" s="0" t="str">
        <f aca="false">IF(ISNA(VLOOKUP(J3654,calculos!$P$2:$Q$1711,2,1)),"null",VLOOKUP(J3654,calculos!$P$2:$Q$1711,2,1))</f>
        <v>null</v>
      </c>
      <c r="W3654" s="0" t="str">
        <f aca="false">IF(ISNA(VLOOKUP(P3654,calculos!$S$2:$T$58,2,1)),"null",VLOOKUP(P3654,calculos!$S$2:$T$58,2,1))</f>
        <v>null</v>
      </c>
      <c r="X3654" s="9" t="str">
        <f aca="false">$X$1&amp;B3654&amp;"','"&amp;G3654&amp;"','"&amp;H3654&amp;"','"&amp;I3654&amp;"','"&amp;K3654&amp;"','"&amp;L3654&amp;"','"&amp;M3654&amp;"','"&amp;N3654&amp;"','"&amp;O3654&amp;"',"&amp;Q3654&amp;","&amp;R3654&amp;","&amp;S3654&amp;","&amp;T3654&amp;","&amp;U3654&amp;","&amp;V3654&amp;","&amp;W3654&amp;");"</f>
        <v>insert into servicio (id,fecha_entrega,serie,apertura,fecha_instalacion,garantia,mantenimiento,capacitacion,entrega_equipo,visita,id_empresa,id_hospital,id_equipo,id_marca,id_modelo,id_os,id_ingeniero) values (nextval('seq_servicio'),'','DE656B3548','','03-09-18','','','','','',12,38,784,142,389,null,null);</v>
      </c>
    </row>
    <row r="3655" customFormat="false" ht="13.8" hidden="false" customHeight="false" outlineLevel="0" collapsed="false">
      <c r="A3655" s="0" t="s">
        <v>23</v>
      </c>
      <c r="C3655" s="62" t="s">
        <v>9852</v>
      </c>
      <c r="D3655" s="0" t="s">
        <v>4565</v>
      </c>
      <c r="E3655" s="0" t="s">
        <v>771</v>
      </c>
      <c r="F3655" s="62" t="s">
        <v>9856</v>
      </c>
      <c r="G3655" s="71" t="s">
        <v>9859</v>
      </c>
      <c r="I3655" s="15" t="s">
        <v>9855</v>
      </c>
      <c r="Q3655" s="0" t="n">
        <f aca="false">IF(ISNA(VLOOKUP(A3655,calculos!$A$2:$B$20,2,1)),"null",VLOOKUP(A3655,calculos!$A$2:$B$20,2,1))</f>
        <v>12</v>
      </c>
      <c r="R3655" s="0" t="n">
        <f aca="false">IF(ISNA(VLOOKUP(C3655,calculos!$D$2:$E$1218,2,1)),"null",VLOOKUP(C3655,calculos!$D$2:$E$1218,2,1))</f>
        <v>38</v>
      </c>
      <c r="S3655" s="0" t="n">
        <f aca="false">IF(ISNA(VLOOKUP(D3655,calculos!$G$2:$H$1118,2,1)),"null",VLOOKUP(D3655,calculos!$G$2:$H$1118,2,1))</f>
        <v>784</v>
      </c>
      <c r="T3655" s="0" t="n">
        <f aca="false">IF(ISNA(VLOOKUP(E3655,calculos!$J$2:$K$220,2,1)),"null",VLOOKUP(E3655,calculos!$J$2:$K$220,2,1))</f>
        <v>142</v>
      </c>
      <c r="U3655" s="0" t="n">
        <f aca="false">IF(ISNA(VLOOKUP(F3655,calculos!$M$2:$N$658,2,1)),"null",VLOOKUP(F3655,calculos!$M$2:$N$658,2,1))</f>
        <v>389</v>
      </c>
      <c r="V3655" s="0" t="str">
        <f aca="false">IF(ISNA(VLOOKUP(J3655,calculos!$P$2:$Q$1711,2,1)),"null",VLOOKUP(J3655,calculos!$P$2:$Q$1711,2,1))</f>
        <v>null</v>
      </c>
      <c r="W3655" s="0" t="str">
        <f aca="false">IF(ISNA(VLOOKUP(P3655,calculos!$S$2:$T$58,2,1)),"null",VLOOKUP(P3655,calculos!$S$2:$T$58,2,1))</f>
        <v>null</v>
      </c>
      <c r="X3655" s="9" t="str">
        <f aca="false">$X$1&amp;B3655&amp;"','"&amp;G3655&amp;"','"&amp;H3655&amp;"','"&amp;I3655&amp;"','"&amp;K3655&amp;"','"&amp;L3655&amp;"','"&amp;M3655&amp;"','"&amp;N3655&amp;"','"&amp;O3655&amp;"',"&amp;Q3655&amp;","&amp;R3655&amp;","&amp;S3655&amp;","&amp;T3655&amp;","&amp;U3655&amp;","&amp;V3655&amp;","&amp;W3655&amp;");"</f>
        <v>insert into servicio (id,fecha_entrega,serie,apertura,fecha_instalacion,garantia,mantenimiento,capacitacion,entrega_equipo,visita,id_empresa,id_hospital,id_equipo,id_marca,id_modelo,id_os,id_ingeniero) values (nextval('seq_servicio'),'','DE656B3555','','03-09-18','','','','','',12,38,784,142,389,null,null);</v>
      </c>
    </row>
    <row r="3656" customFormat="false" ht="13.8" hidden="false" customHeight="false" outlineLevel="0" collapsed="false">
      <c r="A3656" s="0" t="s">
        <v>23</v>
      </c>
      <c r="C3656" s="62" t="s">
        <v>9852</v>
      </c>
      <c r="D3656" s="0" t="s">
        <v>4565</v>
      </c>
      <c r="E3656" s="0" t="s">
        <v>771</v>
      </c>
      <c r="F3656" s="62" t="s">
        <v>9856</v>
      </c>
      <c r="G3656" s="71" t="s">
        <v>9860</v>
      </c>
      <c r="I3656" s="15" t="s">
        <v>9855</v>
      </c>
      <c r="Q3656" s="0" t="n">
        <f aca="false">IF(ISNA(VLOOKUP(A3656,calculos!$A$2:$B$20,2,1)),"null",VLOOKUP(A3656,calculos!$A$2:$B$20,2,1))</f>
        <v>12</v>
      </c>
      <c r="R3656" s="0" t="n">
        <f aca="false">IF(ISNA(VLOOKUP(C3656,calculos!$D$2:$E$1218,2,1)),"null",VLOOKUP(C3656,calculos!$D$2:$E$1218,2,1))</f>
        <v>38</v>
      </c>
      <c r="S3656" s="0" t="n">
        <f aca="false">IF(ISNA(VLOOKUP(D3656,calculos!$G$2:$H$1118,2,1)),"null",VLOOKUP(D3656,calculos!$G$2:$H$1118,2,1))</f>
        <v>784</v>
      </c>
      <c r="T3656" s="0" t="n">
        <f aca="false">IF(ISNA(VLOOKUP(E3656,calculos!$J$2:$K$220,2,1)),"null",VLOOKUP(E3656,calculos!$J$2:$K$220,2,1))</f>
        <v>142</v>
      </c>
      <c r="U3656" s="0" t="n">
        <f aca="false">IF(ISNA(VLOOKUP(F3656,calculos!$M$2:$N$658,2,1)),"null",VLOOKUP(F3656,calculos!$M$2:$N$658,2,1))</f>
        <v>389</v>
      </c>
      <c r="V3656" s="0" t="str">
        <f aca="false">IF(ISNA(VLOOKUP(J3656,calculos!$P$2:$Q$1711,2,1)),"null",VLOOKUP(J3656,calculos!$P$2:$Q$1711,2,1))</f>
        <v>null</v>
      </c>
      <c r="W3656" s="0" t="str">
        <f aca="false">IF(ISNA(VLOOKUP(P3656,calculos!$S$2:$T$58,2,1)),"null",VLOOKUP(P3656,calculos!$S$2:$T$58,2,1))</f>
        <v>null</v>
      </c>
      <c r="X3656" s="9" t="str">
        <f aca="false">$X$1&amp;B3656&amp;"','"&amp;G3656&amp;"','"&amp;H3656&amp;"','"&amp;I3656&amp;"','"&amp;K3656&amp;"','"&amp;L3656&amp;"','"&amp;M3656&amp;"','"&amp;N3656&amp;"','"&amp;O3656&amp;"',"&amp;Q3656&amp;","&amp;R3656&amp;","&amp;S3656&amp;","&amp;T3656&amp;","&amp;U3656&amp;","&amp;V3656&amp;","&amp;W3656&amp;");"</f>
        <v>insert into servicio (id,fecha_entrega,serie,apertura,fecha_instalacion,garantia,mantenimiento,capacitacion,entrega_equipo,visita,id_empresa,id_hospital,id_equipo,id_marca,id_modelo,id_os,id_ingeniero) values (nextval('seq_servicio'),'','DE656B3559','','03-09-18','','','','','',12,38,784,142,389,null,null);</v>
      </c>
    </row>
    <row r="3657" customFormat="false" ht="13.8" hidden="false" customHeight="false" outlineLevel="0" collapsed="false">
      <c r="A3657" s="0" t="s">
        <v>23</v>
      </c>
      <c r="C3657" s="62" t="s">
        <v>9852</v>
      </c>
      <c r="D3657" s="0" t="s">
        <v>4565</v>
      </c>
      <c r="E3657" s="0" t="s">
        <v>771</v>
      </c>
      <c r="F3657" s="62" t="s">
        <v>9856</v>
      </c>
      <c r="G3657" s="71" t="s">
        <v>9861</v>
      </c>
      <c r="I3657" s="15" t="s">
        <v>9855</v>
      </c>
      <c r="Q3657" s="0" t="n">
        <f aca="false">IF(ISNA(VLOOKUP(A3657,calculos!$A$2:$B$20,2,1)),"null",VLOOKUP(A3657,calculos!$A$2:$B$20,2,1))</f>
        <v>12</v>
      </c>
      <c r="R3657" s="0" t="n">
        <f aca="false">IF(ISNA(VLOOKUP(C3657,calculos!$D$2:$E$1218,2,1)),"null",VLOOKUP(C3657,calculos!$D$2:$E$1218,2,1))</f>
        <v>38</v>
      </c>
      <c r="S3657" s="0" t="n">
        <f aca="false">IF(ISNA(VLOOKUP(D3657,calculos!$G$2:$H$1118,2,1)),"null",VLOOKUP(D3657,calculos!$G$2:$H$1118,2,1))</f>
        <v>784</v>
      </c>
      <c r="T3657" s="0" t="n">
        <f aca="false">IF(ISNA(VLOOKUP(E3657,calculos!$J$2:$K$220,2,1)),"null",VLOOKUP(E3657,calculos!$J$2:$K$220,2,1))</f>
        <v>142</v>
      </c>
      <c r="U3657" s="0" t="n">
        <f aca="false">IF(ISNA(VLOOKUP(F3657,calculos!$M$2:$N$658,2,1)),"null",VLOOKUP(F3657,calculos!$M$2:$N$658,2,1))</f>
        <v>389</v>
      </c>
      <c r="V3657" s="0" t="str">
        <f aca="false">IF(ISNA(VLOOKUP(J3657,calculos!$P$2:$Q$1711,2,1)),"null",VLOOKUP(J3657,calculos!$P$2:$Q$1711,2,1))</f>
        <v>null</v>
      </c>
      <c r="W3657" s="0" t="str">
        <f aca="false">IF(ISNA(VLOOKUP(P3657,calculos!$S$2:$T$58,2,1)),"null",VLOOKUP(P3657,calculos!$S$2:$T$58,2,1))</f>
        <v>null</v>
      </c>
      <c r="X3657" s="9" t="str">
        <f aca="false">$X$1&amp;B3657&amp;"','"&amp;G3657&amp;"','"&amp;H3657&amp;"','"&amp;I3657&amp;"','"&amp;K3657&amp;"','"&amp;L3657&amp;"','"&amp;M3657&amp;"','"&amp;N3657&amp;"','"&amp;O3657&amp;"',"&amp;Q3657&amp;","&amp;R3657&amp;","&amp;S3657&amp;","&amp;T3657&amp;","&amp;U3657&amp;","&amp;V3657&amp;","&amp;W3657&amp;");"</f>
        <v>insert into servicio (id,fecha_entrega,serie,apertura,fecha_instalacion,garantia,mantenimiento,capacitacion,entrega_equipo,visita,id_empresa,id_hospital,id_equipo,id_marca,id_modelo,id_os,id_ingeniero) values (nextval('seq_servicio'),'','DE656B3589','','03-09-18','','','','','',12,38,784,142,389,null,null);</v>
      </c>
    </row>
    <row r="3658" customFormat="false" ht="13.8" hidden="false" customHeight="false" outlineLevel="0" collapsed="false">
      <c r="A3658" s="0" t="s">
        <v>23</v>
      </c>
      <c r="C3658" s="62" t="s">
        <v>9852</v>
      </c>
      <c r="D3658" s="0" t="s">
        <v>4565</v>
      </c>
      <c r="E3658" s="0" t="s">
        <v>771</v>
      </c>
      <c r="F3658" s="62" t="s">
        <v>9856</v>
      </c>
      <c r="G3658" s="71" t="s">
        <v>9862</v>
      </c>
      <c r="I3658" s="15" t="s">
        <v>9855</v>
      </c>
      <c r="Q3658" s="0" t="n">
        <f aca="false">IF(ISNA(VLOOKUP(A3658,calculos!$A$2:$B$20,2,1)),"null",VLOOKUP(A3658,calculos!$A$2:$B$20,2,1))</f>
        <v>12</v>
      </c>
      <c r="R3658" s="0" t="n">
        <f aca="false">IF(ISNA(VLOOKUP(C3658,calculos!$D$2:$E$1218,2,1)),"null",VLOOKUP(C3658,calculos!$D$2:$E$1218,2,1))</f>
        <v>38</v>
      </c>
      <c r="S3658" s="0" t="n">
        <f aca="false">IF(ISNA(VLOOKUP(D3658,calculos!$G$2:$H$1118,2,1)),"null",VLOOKUP(D3658,calculos!$G$2:$H$1118,2,1))</f>
        <v>784</v>
      </c>
      <c r="T3658" s="0" t="n">
        <f aca="false">IF(ISNA(VLOOKUP(E3658,calculos!$J$2:$K$220,2,1)),"null",VLOOKUP(E3658,calculos!$J$2:$K$220,2,1))</f>
        <v>142</v>
      </c>
      <c r="U3658" s="0" t="n">
        <f aca="false">IF(ISNA(VLOOKUP(F3658,calculos!$M$2:$N$658,2,1)),"null",VLOOKUP(F3658,calculos!$M$2:$N$658,2,1))</f>
        <v>389</v>
      </c>
      <c r="V3658" s="0" t="str">
        <f aca="false">IF(ISNA(VLOOKUP(J3658,calculos!$P$2:$Q$1711,2,1)),"null",VLOOKUP(J3658,calculos!$P$2:$Q$1711,2,1))</f>
        <v>null</v>
      </c>
      <c r="W3658" s="0" t="str">
        <f aca="false">IF(ISNA(VLOOKUP(P3658,calculos!$S$2:$T$58,2,1)),"null",VLOOKUP(P3658,calculos!$S$2:$T$58,2,1))</f>
        <v>null</v>
      </c>
      <c r="X3658" s="9" t="str">
        <f aca="false">$X$1&amp;B3658&amp;"','"&amp;G3658&amp;"','"&amp;H3658&amp;"','"&amp;I3658&amp;"','"&amp;K3658&amp;"','"&amp;L3658&amp;"','"&amp;M3658&amp;"','"&amp;N3658&amp;"','"&amp;O3658&amp;"',"&amp;Q3658&amp;","&amp;R3658&amp;","&amp;S3658&amp;","&amp;T3658&amp;","&amp;U3658&amp;","&amp;V3658&amp;","&amp;W3658&amp;");"</f>
        <v>insert into servicio (id,fecha_entrega,serie,apertura,fecha_instalacion,garantia,mantenimiento,capacitacion,entrega_equipo,visita,id_empresa,id_hospital,id_equipo,id_marca,id_modelo,id_os,id_ingeniero) values (nextval('seq_servicio'),'','DE656B3593','','03-09-18','','','','','',12,38,784,142,389,null,null);</v>
      </c>
    </row>
    <row r="3659" customFormat="false" ht="13.8" hidden="false" customHeight="false" outlineLevel="0" collapsed="false">
      <c r="A3659" s="0" t="s">
        <v>23</v>
      </c>
      <c r="C3659" s="62" t="s">
        <v>9852</v>
      </c>
      <c r="D3659" s="0" t="s">
        <v>4565</v>
      </c>
      <c r="E3659" s="0" t="s">
        <v>771</v>
      </c>
      <c r="F3659" s="62" t="s">
        <v>9856</v>
      </c>
      <c r="G3659" s="71" t="s">
        <v>9863</v>
      </c>
      <c r="I3659" s="15" t="s">
        <v>9855</v>
      </c>
      <c r="Q3659" s="0" t="n">
        <f aca="false">IF(ISNA(VLOOKUP(A3659,calculos!$A$2:$B$20,2,1)),"null",VLOOKUP(A3659,calculos!$A$2:$B$20,2,1))</f>
        <v>12</v>
      </c>
      <c r="R3659" s="0" t="n">
        <f aca="false">IF(ISNA(VLOOKUP(C3659,calculos!$D$2:$E$1218,2,1)),"null",VLOOKUP(C3659,calculos!$D$2:$E$1218,2,1))</f>
        <v>38</v>
      </c>
      <c r="S3659" s="0" t="n">
        <f aca="false">IF(ISNA(VLOOKUP(D3659,calculos!$G$2:$H$1118,2,1)),"null",VLOOKUP(D3659,calculos!$G$2:$H$1118,2,1))</f>
        <v>784</v>
      </c>
      <c r="T3659" s="0" t="n">
        <f aca="false">IF(ISNA(VLOOKUP(E3659,calculos!$J$2:$K$220,2,1)),"null",VLOOKUP(E3659,calculos!$J$2:$K$220,2,1))</f>
        <v>142</v>
      </c>
      <c r="U3659" s="0" t="n">
        <f aca="false">IF(ISNA(VLOOKUP(F3659,calculos!$M$2:$N$658,2,1)),"null",VLOOKUP(F3659,calculos!$M$2:$N$658,2,1))</f>
        <v>389</v>
      </c>
      <c r="V3659" s="0" t="str">
        <f aca="false">IF(ISNA(VLOOKUP(J3659,calculos!$P$2:$Q$1711,2,1)),"null",VLOOKUP(J3659,calculos!$P$2:$Q$1711,2,1))</f>
        <v>null</v>
      </c>
      <c r="W3659" s="0" t="str">
        <f aca="false">IF(ISNA(VLOOKUP(P3659,calculos!$S$2:$T$58,2,1)),"null",VLOOKUP(P3659,calculos!$S$2:$T$58,2,1))</f>
        <v>null</v>
      </c>
      <c r="X3659" s="9" t="str">
        <f aca="false">$X$1&amp;B3659&amp;"','"&amp;G3659&amp;"','"&amp;H3659&amp;"','"&amp;I3659&amp;"','"&amp;K3659&amp;"','"&amp;L3659&amp;"','"&amp;M3659&amp;"','"&amp;N3659&amp;"','"&amp;O3659&amp;"',"&amp;Q3659&amp;","&amp;R3659&amp;","&amp;S3659&amp;","&amp;T3659&amp;","&amp;U3659&amp;","&amp;V3659&amp;","&amp;W3659&amp;");"</f>
        <v>insert into servicio (id,fecha_entrega,serie,apertura,fecha_instalacion,garantia,mantenimiento,capacitacion,entrega_equipo,visita,id_empresa,id_hospital,id_equipo,id_marca,id_modelo,id_os,id_ingeniero) values (nextval('seq_servicio'),'','DE656B3325','','03-09-18','','','','','',12,38,784,142,389,null,null);</v>
      </c>
    </row>
    <row r="3660" customFormat="false" ht="13.8" hidden="false" customHeight="false" outlineLevel="0" collapsed="false">
      <c r="A3660" s="0" t="s">
        <v>23</v>
      </c>
      <c r="C3660" s="62" t="s">
        <v>9852</v>
      </c>
      <c r="D3660" s="0" t="s">
        <v>4565</v>
      </c>
      <c r="E3660" s="0" t="s">
        <v>8101</v>
      </c>
      <c r="F3660" s="71" t="s">
        <v>4809</v>
      </c>
      <c r="G3660" s="71" t="s">
        <v>9864</v>
      </c>
      <c r="I3660" s="15" t="s">
        <v>9855</v>
      </c>
      <c r="Q3660" s="0" t="n">
        <f aca="false">IF(ISNA(VLOOKUP(A3660,calculos!$A$2:$B$20,2,1)),"null",VLOOKUP(A3660,calculos!$A$2:$B$20,2,1))</f>
        <v>12</v>
      </c>
      <c r="R3660" s="0" t="n">
        <f aca="false">IF(ISNA(VLOOKUP(C3660,calculos!$D$2:$E$1218,2,1)),"null",VLOOKUP(C3660,calculos!$D$2:$E$1218,2,1))</f>
        <v>38</v>
      </c>
      <c r="S3660" s="0" t="n">
        <f aca="false">IF(ISNA(VLOOKUP(D3660,calculos!$G$2:$H$1118,2,1)),"null",VLOOKUP(D3660,calculos!$G$2:$H$1118,2,1))</f>
        <v>784</v>
      </c>
      <c r="T3660" s="0" t="n">
        <f aca="false">IF(ISNA(VLOOKUP(E3660,calculos!$J$2:$K$220,2,1)),"null",VLOOKUP(E3660,calculos!$J$2:$K$220,2,1))</f>
        <v>60</v>
      </c>
      <c r="U3660" s="0" t="n">
        <f aca="false">IF(ISNA(VLOOKUP(F3660,calculos!$M$2:$N$658,2,1)),"null",VLOOKUP(F3660,calculos!$M$2:$N$658,2,1))</f>
        <v>277</v>
      </c>
      <c r="V3660" s="0" t="str">
        <f aca="false">IF(ISNA(VLOOKUP(J3660,calculos!$P$2:$Q$1711,2,1)),"null",VLOOKUP(J3660,calculos!$P$2:$Q$1711,2,1))</f>
        <v>null</v>
      </c>
      <c r="W3660" s="0" t="str">
        <f aca="false">IF(ISNA(VLOOKUP(P3660,calculos!$S$2:$T$58,2,1)),"null",VLOOKUP(P3660,calculos!$S$2:$T$58,2,1))</f>
        <v>null</v>
      </c>
      <c r="X3660" s="9" t="str">
        <f aca="false">$X$1&amp;B3660&amp;"','"&amp;G3660&amp;"','"&amp;H3660&amp;"','"&amp;I3660&amp;"','"&amp;K3660&amp;"','"&amp;L3660&amp;"','"&amp;M3660&amp;"','"&amp;N3660&amp;"','"&amp;O3660&amp;"',"&amp;Q3660&amp;","&amp;R3660&amp;","&amp;S3660&amp;","&amp;T3660&amp;","&amp;U3660&amp;","&amp;V3660&amp;","&amp;W3660&amp;");"</f>
        <v>insert into servicio (id,fecha_entrega,serie,apertura,fecha_instalacion,garantia,mantenimiento,capacitacion,entrega_equipo,visita,id_empresa,id_hospital,id_equipo,id_marca,id_modelo,id_os,id_ingeniero) values (nextval('seq_servicio'),'','CN44001510','','03-09-18','','','','','',12,38,784,60,277,null,null);</v>
      </c>
    </row>
    <row r="3661" customFormat="false" ht="13.8" hidden="false" customHeight="false" outlineLevel="0" collapsed="false">
      <c r="A3661" s="0" t="s">
        <v>23</v>
      </c>
      <c r="C3661" s="62" t="s">
        <v>9852</v>
      </c>
      <c r="D3661" s="0" t="s">
        <v>4565</v>
      </c>
      <c r="E3661" s="0" t="s">
        <v>8101</v>
      </c>
      <c r="F3661" s="71" t="s">
        <v>4809</v>
      </c>
      <c r="G3661" s="71" t="s">
        <v>9865</v>
      </c>
      <c r="I3661" s="15" t="s">
        <v>9855</v>
      </c>
      <c r="Q3661" s="0" t="n">
        <f aca="false">IF(ISNA(VLOOKUP(A3661,calculos!$A$2:$B$20,2,1)),"null",VLOOKUP(A3661,calculos!$A$2:$B$20,2,1))</f>
        <v>12</v>
      </c>
      <c r="R3661" s="0" t="n">
        <f aca="false">IF(ISNA(VLOOKUP(C3661,calculos!$D$2:$E$1218,2,1)),"null",VLOOKUP(C3661,calculos!$D$2:$E$1218,2,1))</f>
        <v>38</v>
      </c>
      <c r="S3661" s="0" t="n">
        <f aca="false">IF(ISNA(VLOOKUP(D3661,calculos!$G$2:$H$1118,2,1)),"null",VLOOKUP(D3661,calculos!$G$2:$H$1118,2,1))</f>
        <v>784</v>
      </c>
      <c r="T3661" s="0" t="n">
        <f aca="false">IF(ISNA(VLOOKUP(E3661,calculos!$J$2:$K$220,2,1)),"null",VLOOKUP(E3661,calculos!$J$2:$K$220,2,1))</f>
        <v>60</v>
      </c>
      <c r="U3661" s="0" t="n">
        <f aca="false">IF(ISNA(VLOOKUP(F3661,calculos!$M$2:$N$658,2,1)),"null",VLOOKUP(F3661,calculos!$M$2:$N$658,2,1))</f>
        <v>277</v>
      </c>
      <c r="V3661" s="0" t="str">
        <f aca="false">IF(ISNA(VLOOKUP(J3661,calculos!$P$2:$Q$1711,2,1)),"null",VLOOKUP(J3661,calculos!$P$2:$Q$1711,2,1))</f>
        <v>null</v>
      </c>
      <c r="W3661" s="0" t="str">
        <f aca="false">IF(ISNA(VLOOKUP(P3661,calculos!$S$2:$T$58,2,1)),"null",VLOOKUP(P3661,calculos!$S$2:$T$58,2,1))</f>
        <v>null</v>
      </c>
      <c r="X3661" s="9" t="str">
        <f aca="false">$X$1&amp;B3661&amp;"','"&amp;G3661&amp;"','"&amp;H3661&amp;"','"&amp;I3661&amp;"','"&amp;K3661&amp;"','"&amp;L3661&amp;"','"&amp;M3661&amp;"','"&amp;N3661&amp;"','"&amp;O3661&amp;"',"&amp;Q3661&amp;","&amp;R3661&amp;","&amp;S3661&amp;","&amp;T3661&amp;","&amp;U3661&amp;","&amp;V3661&amp;","&amp;W3661&amp;");"</f>
        <v>insert into servicio (id,fecha_entrega,serie,apertura,fecha_instalacion,garantia,mantenimiento,capacitacion,entrega_equipo,visita,id_empresa,id_hospital,id_equipo,id_marca,id_modelo,id_os,id_ingeniero) values (nextval('seq_servicio'),'','CN44001511','','03-09-18','','','','','',12,38,784,60,277,null,null);</v>
      </c>
    </row>
    <row r="3662" customFormat="false" ht="13.8" hidden="false" customHeight="false" outlineLevel="0" collapsed="false">
      <c r="A3662" s="0" t="s">
        <v>23</v>
      </c>
      <c r="C3662" s="62" t="s">
        <v>9852</v>
      </c>
      <c r="D3662" s="0" t="s">
        <v>4565</v>
      </c>
      <c r="E3662" s="0" t="s">
        <v>8101</v>
      </c>
      <c r="F3662" s="71" t="s">
        <v>4809</v>
      </c>
      <c r="G3662" s="71" t="s">
        <v>9866</v>
      </c>
      <c r="I3662" s="15" t="s">
        <v>9855</v>
      </c>
      <c r="Q3662" s="0" t="n">
        <f aca="false">IF(ISNA(VLOOKUP(A3662,calculos!$A$2:$B$20,2,1)),"null",VLOOKUP(A3662,calculos!$A$2:$B$20,2,1))</f>
        <v>12</v>
      </c>
      <c r="R3662" s="0" t="n">
        <f aca="false">IF(ISNA(VLOOKUP(C3662,calculos!$D$2:$E$1218,2,1)),"null",VLOOKUP(C3662,calculos!$D$2:$E$1218,2,1))</f>
        <v>38</v>
      </c>
      <c r="S3662" s="0" t="n">
        <f aca="false">IF(ISNA(VLOOKUP(D3662,calculos!$G$2:$H$1118,2,1)),"null",VLOOKUP(D3662,calculos!$G$2:$H$1118,2,1))</f>
        <v>784</v>
      </c>
      <c r="T3662" s="0" t="n">
        <f aca="false">IF(ISNA(VLOOKUP(E3662,calculos!$J$2:$K$220,2,1)),"null",VLOOKUP(E3662,calculos!$J$2:$K$220,2,1))</f>
        <v>60</v>
      </c>
      <c r="U3662" s="0" t="n">
        <f aca="false">IF(ISNA(VLOOKUP(F3662,calculos!$M$2:$N$658,2,1)),"null",VLOOKUP(F3662,calculos!$M$2:$N$658,2,1))</f>
        <v>277</v>
      </c>
      <c r="V3662" s="0" t="str">
        <f aca="false">IF(ISNA(VLOOKUP(J3662,calculos!$P$2:$Q$1711,2,1)),"null",VLOOKUP(J3662,calculos!$P$2:$Q$1711,2,1))</f>
        <v>null</v>
      </c>
      <c r="W3662" s="0" t="str">
        <f aca="false">IF(ISNA(VLOOKUP(P3662,calculos!$S$2:$T$58,2,1)),"null",VLOOKUP(P3662,calculos!$S$2:$T$58,2,1))</f>
        <v>null</v>
      </c>
      <c r="X3662" s="9" t="str">
        <f aca="false">$X$1&amp;B3662&amp;"','"&amp;G3662&amp;"','"&amp;H3662&amp;"','"&amp;I3662&amp;"','"&amp;K3662&amp;"','"&amp;L3662&amp;"','"&amp;M3662&amp;"','"&amp;N3662&amp;"','"&amp;O3662&amp;"',"&amp;Q3662&amp;","&amp;R3662&amp;","&amp;S3662&amp;","&amp;T3662&amp;","&amp;U3662&amp;","&amp;V3662&amp;","&amp;W3662&amp;");"</f>
        <v>insert into servicio (id,fecha_entrega,serie,apertura,fecha_instalacion,garantia,mantenimiento,capacitacion,entrega_equipo,visita,id_empresa,id_hospital,id_equipo,id_marca,id_modelo,id_os,id_ingeniero) values (nextval('seq_servicio'),'','CN44001512','','03-09-18','','','','','',12,38,784,60,277,null,null);</v>
      </c>
    </row>
    <row r="3663" customFormat="false" ht="13.8" hidden="false" customHeight="false" outlineLevel="0" collapsed="false">
      <c r="A3663" s="0" t="s">
        <v>23</v>
      </c>
      <c r="C3663" s="62" t="s">
        <v>9852</v>
      </c>
      <c r="D3663" s="0" t="s">
        <v>4565</v>
      </c>
      <c r="E3663" s="0" t="s">
        <v>8101</v>
      </c>
      <c r="F3663" s="71" t="s">
        <v>4809</v>
      </c>
      <c r="G3663" s="71" t="s">
        <v>9867</v>
      </c>
      <c r="I3663" s="15" t="s">
        <v>9855</v>
      </c>
      <c r="Q3663" s="0" t="n">
        <f aca="false">IF(ISNA(VLOOKUP(A3663,calculos!$A$2:$B$20,2,1)),"null",VLOOKUP(A3663,calculos!$A$2:$B$20,2,1))</f>
        <v>12</v>
      </c>
      <c r="R3663" s="0" t="n">
        <f aca="false">IF(ISNA(VLOOKUP(C3663,calculos!$D$2:$E$1218,2,1)),"null",VLOOKUP(C3663,calculos!$D$2:$E$1218,2,1))</f>
        <v>38</v>
      </c>
      <c r="S3663" s="0" t="n">
        <f aca="false">IF(ISNA(VLOOKUP(D3663,calculos!$G$2:$H$1118,2,1)),"null",VLOOKUP(D3663,calculos!$G$2:$H$1118,2,1))</f>
        <v>784</v>
      </c>
      <c r="T3663" s="0" t="n">
        <f aca="false">IF(ISNA(VLOOKUP(E3663,calculos!$J$2:$K$220,2,1)),"null",VLOOKUP(E3663,calculos!$J$2:$K$220,2,1))</f>
        <v>60</v>
      </c>
      <c r="U3663" s="0" t="n">
        <f aca="false">IF(ISNA(VLOOKUP(F3663,calculos!$M$2:$N$658,2,1)),"null",VLOOKUP(F3663,calculos!$M$2:$N$658,2,1))</f>
        <v>277</v>
      </c>
      <c r="V3663" s="0" t="str">
        <f aca="false">IF(ISNA(VLOOKUP(J3663,calculos!$P$2:$Q$1711,2,1)),"null",VLOOKUP(J3663,calculos!$P$2:$Q$1711,2,1))</f>
        <v>null</v>
      </c>
      <c r="W3663" s="0" t="str">
        <f aca="false">IF(ISNA(VLOOKUP(P3663,calculos!$S$2:$T$58,2,1)),"null",VLOOKUP(P3663,calculos!$S$2:$T$58,2,1))</f>
        <v>null</v>
      </c>
      <c r="X3663" s="9" t="str">
        <f aca="false">$X$1&amp;B3663&amp;"','"&amp;G3663&amp;"','"&amp;H3663&amp;"','"&amp;I3663&amp;"','"&amp;K3663&amp;"','"&amp;L3663&amp;"','"&amp;M3663&amp;"','"&amp;N3663&amp;"','"&amp;O3663&amp;"',"&amp;Q3663&amp;","&amp;R3663&amp;","&amp;S3663&amp;","&amp;T3663&amp;","&amp;U3663&amp;","&amp;V3663&amp;","&amp;W3663&amp;");"</f>
        <v>insert into servicio (id,fecha_entrega,serie,apertura,fecha_instalacion,garantia,mantenimiento,capacitacion,entrega_equipo,visita,id_empresa,id_hospital,id_equipo,id_marca,id_modelo,id_os,id_ingeniero) values (nextval('seq_servicio'),'','CN44001513','','03-09-18','','','','','',12,38,784,60,277,null,null);</v>
      </c>
    </row>
    <row r="3664" customFormat="false" ht="13.8" hidden="false" customHeight="false" outlineLevel="0" collapsed="false">
      <c r="A3664" s="0" t="s">
        <v>23</v>
      </c>
      <c r="C3664" s="72" t="s">
        <v>9868</v>
      </c>
      <c r="E3664" s="73" t="s">
        <v>6128</v>
      </c>
      <c r="F3664" s="73" t="s">
        <v>9869</v>
      </c>
      <c r="G3664" s="74" t="s">
        <v>9870</v>
      </c>
      <c r="I3664" s="75" t="n">
        <v>43487</v>
      </c>
      <c r="Q3664" s="0" t="n">
        <f aca="false">IF(ISNA(VLOOKUP(A3664,calculos!$A$2:$B$20,2,1)),"null",VLOOKUP(A3664,calculos!$A$2:$B$20,2,1))</f>
        <v>12</v>
      </c>
      <c r="R3664" s="0" t="n">
        <f aca="false">IF(ISNA(VLOOKUP(C3664,calculos!$D$2:$E$1218,2,1)),"null",VLOOKUP(C3664,calculos!$D$2:$E$1218,2,1))</f>
        <v>1150</v>
      </c>
      <c r="S3664" s="0" t="str">
        <f aca="false">IF(ISNA(VLOOKUP(D3664,calculos!$G$2:$H$1118,2,1)),"null",VLOOKUP(D3664,calculos!$G$2:$H$1118,2,1))</f>
        <v>null</v>
      </c>
      <c r="T3664" s="0" t="n">
        <f aca="false">IF(ISNA(VLOOKUP(E3664,calculos!$J$2:$K$220,2,1)),"null",VLOOKUP(E3664,calculos!$J$2:$K$220,2,1))</f>
        <v>33</v>
      </c>
      <c r="U3664" s="0" t="n">
        <f aca="false">IF(ISNA(VLOOKUP(F3664,calculos!$M$2:$N$658,2,1)),"null",VLOOKUP(F3664,calculos!$M$2:$N$658,2,1))</f>
        <v>521</v>
      </c>
      <c r="V3664" s="0" t="str">
        <f aca="false">IF(ISNA(VLOOKUP(J3664,calculos!$P$2:$Q$1711,2,1)),"null",VLOOKUP(J3664,calculos!$P$2:$Q$1711,2,1))</f>
        <v>null</v>
      </c>
      <c r="W3664" s="0" t="str">
        <f aca="false">IF(ISNA(VLOOKUP(P3664,calculos!$S$2:$T$58,2,1)),"null",VLOOKUP(P3664,calculos!$S$2:$T$58,2,1))</f>
        <v>null</v>
      </c>
      <c r="X3664" s="9" t="str">
        <f aca="false">$X$1&amp;B3664&amp;"','"&amp;G3664&amp;"','"&amp;H3664&amp;"','"&amp;I3664&amp;"','"&amp;K3664&amp;"','"&amp;L3664&amp;"','"&amp;M3664&amp;"','"&amp;N3664&amp;"','"&amp;O3664&amp;"',"&amp;Q3664&amp;","&amp;R3664&amp;","&amp;S3664&amp;","&amp;T3664&amp;","&amp;U3664&amp;","&amp;V3664&amp;","&amp;W3664&amp;");"</f>
        <v>insert into servicio (id,fecha_entrega,serie,apertura,fecha_instalacion,garantia,mantenimiento,capacitacion,entrega_equipo,visita,id_empresa,id_hospital,id_equipo,id_marca,id_modelo,id_os,id_ingeniero) values (nextval('seq_servicio'),'','Dk43202022','','43487','','','','','',12,1150,null,33,521,null,null);</v>
      </c>
    </row>
    <row r="3665" customFormat="false" ht="13.8" hidden="false" customHeight="false" outlineLevel="0" collapsed="false">
      <c r="A3665" s="0" t="s">
        <v>23</v>
      </c>
      <c r="C3665" s="72" t="s">
        <v>9871</v>
      </c>
      <c r="E3665" s="73" t="s">
        <v>6128</v>
      </c>
      <c r="F3665" s="73" t="s">
        <v>9869</v>
      </c>
      <c r="G3665" s="74" t="s">
        <v>9872</v>
      </c>
      <c r="I3665" s="75" t="n">
        <v>43430</v>
      </c>
      <c r="Q3665" s="0" t="n">
        <f aca="false">IF(ISNA(VLOOKUP(A3665,calculos!$A$2:$B$20,2,1)),"null",VLOOKUP(A3665,calculos!$A$2:$B$20,2,1))</f>
        <v>12</v>
      </c>
      <c r="R3665" s="0" t="n">
        <f aca="false">IF(ISNA(VLOOKUP(C3665,calculos!$D$2:$E$1218,2,1)),"null",VLOOKUP(C3665,calculos!$D$2:$E$1218,2,1))</f>
        <v>78</v>
      </c>
      <c r="S3665" s="0" t="str">
        <f aca="false">IF(ISNA(VLOOKUP(D3665,calculos!$G$2:$H$1118,2,1)),"null",VLOOKUP(D3665,calculos!$G$2:$H$1118,2,1))</f>
        <v>null</v>
      </c>
      <c r="T3665" s="0" t="n">
        <f aca="false">IF(ISNA(VLOOKUP(E3665,calculos!$J$2:$K$220,2,1)),"null",VLOOKUP(E3665,calculos!$J$2:$K$220,2,1))</f>
        <v>33</v>
      </c>
      <c r="U3665" s="0" t="n">
        <f aca="false">IF(ISNA(VLOOKUP(F3665,calculos!$M$2:$N$658,2,1)),"null",VLOOKUP(F3665,calculos!$M$2:$N$658,2,1))</f>
        <v>521</v>
      </c>
      <c r="V3665" s="0" t="str">
        <f aca="false">IF(ISNA(VLOOKUP(J3665,calculos!$P$2:$Q$1711,2,1)),"null",VLOOKUP(J3665,calculos!$P$2:$Q$1711,2,1))</f>
        <v>null</v>
      </c>
      <c r="W3665" s="0" t="str">
        <f aca="false">IF(ISNA(VLOOKUP(P3665,calculos!$S$2:$T$58,2,1)),"null",VLOOKUP(P3665,calculos!$S$2:$T$58,2,1))</f>
        <v>null</v>
      </c>
      <c r="X3665" s="9" t="str">
        <f aca="false">$X$1&amp;B3665&amp;"','"&amp;G3665&amp;"','"&amp;H3665&amp;"','"&amp;I3665&amp;"','"&amp;K3665&amp;"','"&amp;L3665&amp;"','"&amp;M3665&amp;"','"&amp;N3665&amp;"','"&amp;O3665&amp;"',"&amp;Q3665&amp;","&amp;R3665&amp;","&amp;S3665&amp;","&amp;T3665&amp;","&amp;U3665&amp;","&amp;V3665&amp;","&amp;W3665&amp;");"</f>
        <v>insert into servicio (id,fecha_entrega,serie,apertura,fecha_instalacion,garantia,mantenimiento,capacitacion,entrega_equipo,visita,id_empresa,id_hospital,id_equipo,id_marca,id_modelo,id_os,id_ingeniero) values (nextval('seq_servicio'),'','DK43202021','','43430','','','','','',12,78,null,33,521,null,null);</v>
      </c>
    </row>
    <row r="3666" customFormat="false" ht="13.8" hidden="false" customHeight="false" outlineLevel="0" collapsed="false">
      <c r="A3666" s="0" t="s">
        <v>23</v>
      </c>
      <c r="C3666" s="72" t="s">
        <v>9873</v>
      </c>
      <c r="E3666" s="73" t="s">
        <v>7523</v>
      </c>
      <c r="F3666" s="73" t="s">
        <v>9874</v>
      </c>
      <c r="G3666" s="74" t="s">
        <v>9875</v>
      </c>
      <c r="I3666" s="75" t="n">
        <v>43424</v>
      </c>
      <c r="Q3666" s="0" t="n">
        <f aca="false">IF(ISNA(VLOOKUP(A3666,calculos!$A$2:$B$20,2,1)),"null",VLOOKUP(A3666,calculos!$A$2:$B$20,2,1))</f>
        <v>12</v>
      </c>
      <c r="R3666" s="0" t="n">
        <f aca="false">IF(ISNA(VLOOKUP(C3666,calculos!$D$2:$E$1218,2,1)),"null",VLOOKUP(C3666,calculos!$D$2:$E$1218,2,1))</f>
        <v>281</v>
      </c>
      <c r="S3666" s="0" t="str">
        <f aca="false">IF(ISNA(VLOOKUP(D3666,calculos!$G$2:$H$1118,2,1)),"null",VLOOKUP(D3666,calculos!$G$2:$H$1118,2,1))</f>
        <v>null</v>
      </c>
      <c r="T3666" s="0" t="n">
        <f aca="false">IF(ISNA(VLOOKUP(E3666,calculos!$J$2:$K$220,2,1)),"null",VLOOKUP(E3666,calculos!$J$2:$K$220,2,1))</f>
        <v>210</v>
      </c>
      <c r="U3666" s="0" t="n">
        <f aca="false">IF(ISNA(VLOOKUP(F3666,calculos!$M$2:$N$658,2,1)),"null",VLOOKUP(F3666,calculos!$M$2:$N$658,2,1))</f>
        <v>271</v>
      </c>
      <c r="V3666" s="0" t="str">
        <f aca="false">IF(ISNA(VLOOKUP(J3666,calculos!$P$2:$Q$1711,2,1)),"null",VLOOKUP(J3666,calculos!$P$2:$Q$1711,2,1))</f>
        <v>null</v>
      </c>
      <c r="W3666" s="0" t="str">
        <f aca="false">IF(ISNA(VLOOKUP(P3666,calculos!$S$2:$T$58,2,1)),"null",VLOOKUP(P3666,calculos!$S$2:$T$58,2,1))</f>
        <v>null</v>
      </c>
      <c r="X3666" s="9" t="str">
        <f aca="false">$X$1&amp;B3666&amp;"','"&amp;G3666&amp;"','"&amp;H3666&amp;"','"&amp;I3666&amp;"','"&amp;K3666&amp;"','"&amp;L3666&amp;"','"&amp;M3666&amp;"','"&amp;N3666&amp;"','"&amp;O3666&amp;"',"&amp;Q3666&amp;","&amp;R3666&amp;","&amp;S3666&amp;","&amp;T3666&amp;","&amp;U3666&amp;","&amp;V3666&amp;","&amp;W3666&amp;");"</f>
        <v>insert into servicio (id,fecha_entrega,serie,apertura,fecha_instalacion,garantia,mantenimiento,capacitacion,entrega_equipo,visita,id_empresa,id_hospital,id_equipo,id_marca,id_modelo,id_os,id_ingeniero) values (nextval('seq_servicio'),'','F8f81375ax, F8f81373ax, F8h81764ax, F8h81771ax, F8h81769ax','','43424','','','','','',12,281,null,210,271,null,null);</v>
      </c>
    </row>
    <row r="3667" customFormat="false" ht="13.8" hidden="false" customHeight="false" outlineLevel="0" collapsed="false">
      <c r="A3667" s="0" t="s">
        <v>23</v>
      </c>
      <c r="C3667" s="72" t="s">
        <v>9873</v>
      </c>
      <c r="E3667" s="73" t="s">
        <v>4774</v>
      </c>
      <c r="F3667" s="73" t="s">
        <v>9876</v>
      </c>
      <c r="G3667" s="74" t="s">
        <v>9877</v>
      </c>
      <c r="I3667" s="75" t="n">
        <v>43424</v>
      </c>
      <c r="Q3667" s="0" t="n">
        <f aca="false">IF(ISNA(VLOOKUP(A3667,calculos!$A$2:$B$20,2,1)),"null",VLOOKUP(A3667,calculos!$A$2:$B$20,2,1))</f>
        <v>12</v>
      </c>
      <c r="R3667" s="0" t="n">
        <f aca="false">IF(ISNA(VLOOKUP(C3667,calculos!$D$2:$E$1218,2,1)),"null",VLOOKUP(C3667,calculos!$D$2:$E$1218,2,1))</f>
        <v>281</v>
      </c>
      <c r="S3667" s="0" t="str">
        <f aca="false">IF(ISNA(VLOOKUP(D3667,calculos!$G$2:$H$1118,2,1)),"null",VLOOKUP(D3667,calculos!$G$2:$H$1118,2,1))</f>
        <v>null</v>
      </c>
      <c r="T3667" s="0" t="n">
        <f aca="false">IF(ISNA(VLOOKUP(E3667,calculos!$J$2:$K$220,2,1)),"null",VLOOKUP(E3667,calculos!$J$2:$K$220,2,1))</f>
        <v>172</v>
      </c>
      <c r="U3667" s="0" t="n">
        <f aca="false">IF(ISNA(VLOOKUP(F3667,calculos!$M$2:$N$658,2,1)),"null",VLOOKUP(F3667,calculos!$M$2:$N$658,2,1))</f>
        <v>84</v>
      </c>
      <c r="V3667" s="0" t="str">
        <f aca="false">IF(ISNA(VLOOKUP(J3667,calculos!$P$2:$Q$1711,2,1)),"null",VLOOKUP(J3667,calculos!$P$2:$Q$1711,2,1))</f>
        <v>null</v>
      </c>
      <c r="W3667" s="0" t="str">
        <f aca="false">IF(ISNA(VLOOKUP(P3667,calculos!$S$2:$T$58,2,1)),"null",VLOOKUP(P3667,calculos!$S$2:$T$58,2,1))</f>
        <v>null</v>
      </c>
      <c r="X3667" s="9" t="str">
        <f aca="false">$X$1&amp;B3667&amp;"','"&amp;G3667&amp;"','"&amp;H3667&amp;"','"&amp;I3667&amp;"','"&amp;K3667&amp;"','"&amp;L3667&amp;"','"&amp;M3667&amp;"','"&amp;N3667&amp;"','"&amp;O3667&amp;"',"&amp;Q3667&amp;","&amp;R3667&amp;","&amp;S3667&amp;","&amp;T3667&amp;","&amp;U3667&amp;","&amp;V3667&amp;","&amp;W3667&amp;");"</f>
        <v>insert into servicio (id,fecha_entrega,serie,apertura,fecha_instalacion,garantia,mantenimiento,capacitacion,entrega_equipo,visita,id_empresa,id_hospital,id_equipo,id_marca,id_modelo,id_os,id_ingeniero) values (nextval('seq_servicio'),'','4067, 4072, 4070, 4071, 4068, 4066, 4069, 4073, 4065','','43424','','','','','',12,281,null,172,84,null,null);</v>
      </c>
    </row>
    <row r="3668" customFormat="false" ht="13.8" hidden="false" customHeight="false" outlineLevel="0" collapsed="false">
      <c r="A3668" s="0" t="s">
        <v>23</v>
      </c>
      <c r="C3668" s="72" t="s">
        <v>9873</v>
      </c>
      <c r="E3668" s="73" t="s">
        <v>7859</v>
      </c>
      <c r="F3668" s="73" t="s">
        <v>9878</v>
      </c>
      <c r="G3668" s="74" t="s">
        <v>9879</v>
      </c>
      <c r="I3668" s="75" t="n">
        <v>43424</v>
      </c>
      <c r="Q3668" s="0" t="n">
        <f aca="false">IF(ISNA(VLOOKUP(A3668,calculos!$A$2:$B$20,2,1)),"null",VLOOKUP(A3668,calculos!$A$2:$B$20,2,1))</f>
        <v>12</v>
      </c>
      <c r="R3668" s="0" t="n">
        <f aca="false">IF(ISNA(VLOOKUP(C3668,calculos!$D$2:$E$1218,2,1)),"null",VLOOKUP(C3668,calculos!$D$2:$E$1218,2,1))</f>
        <v>281</v>
      </c>
      <c r="S3668" s="0" t="str">
        <f aca="false">IF(ISNA(VLOOKUP(D3668,calculos!$G$2:$H$1118,2,1)),"null",VLOOKUP(D3668,calculos!$G$2:$H$1118,2,1))</f>
        <v>null</v>
      </c>
      <c r="T3668" s="0" t="n">
        <f aca="false">IF(ISNA(VLOOKUP(E3668,calculos!$J$2:$K$220,2,1)),"null",VLOOKUP(E3668,calculos!$J$2:$K$220,2,1))</f>
        <v>154</v>
      </c>
      <c r="U3668" s="0" t="n">
        <f aca="false">IF(ISNA(VLOOKUP(F3668,calculos!$M$2:$N$658,2,1)),"null",VLOOKUP(F3668,calculos!$M$2:$N$658,2,1))</f>
        <v>351</v>
      </c>
      <c r="V3668" s="0" t="str">
        <f aca="false">IF(ISNA(VLOOKUP(J3668,calculos!$P$2:$Q$1711,2,1)),"null",VLOOKUP(J3668,calculos!$P$2:$Q$1711,2,1))</f>
        <v>null</v>
      </c>
      <c r="W3668" s="0" t="str">
        <f aca="false">IF(ISNA(VLOOKUP(P3668,calculos!$S$2:$T$58,2,1)),"null",VLOOKUP(P3668,calculos!$S$2:$T$58,2,1))</f>
        <v>null</v>
      </c>
      <c r="X3668" s="9" t="str">
        <f aca="false">$X$1&amp;B3668&amp;"','"&amp;G3668&amp;"','"&amp;H3668&amp;"','"&amp;I3668&amp;"','"&amp;K3668&amp;"','"&amp;L3668&amp;"','"&amp;M3668&amp;"','"&amp;N3668&amp;"','"&amp;O3668&amp;"',"&amp;Q3668&amp;","&amp;R3668&amp;","&amp;S3668&amp;","&amp;T3668&amp;","&amp;U3668&amp;","&amp;V3668&amp;","&amp;W3668&amp;");"</f>
        <v>insert into servicio (id,fecha_entrega,serie,apertura,fecha_instalacion,garantia,mantenimiento,capacitacion,entrega_equipo,visita,id_empresa,id_hospital,id_equipo,id_marca,id_modelo,id_os,id_ingeniero) values (nextval('seq_servicio'),'','47611827, 47613493, 47612293, 47611662, 47613289','','43424','','','','','',12,281,null,154,351,null,null);</v>
      </c>
    </row>
    <row r="3669" customFormat="false" ht="13.8" hidden="false" customHeight="false" outlineLevel="0" collapsed="false">
      <c r="A3669" s="0" t="s">
        <v>23</v>
      </c>
      <c r="C3669" s="72" t="s">
        <v>9873</v>
      </c>
      <c r="E3669" s="73" t="s">
        <v>5265</v>
      </c>
      <c r="F3669" s="73" t="s">
        <v>7477</v>
      </c>
      <c r="G3669" s="74" t="s">
        <v>9880</v>
      </c>
      <c r="I3669" s="75" t="n">
        <v>43424</v>
      </c>
      <c r="Q3669" s="0" t="n">
        <f aca="false">IF(ISNA(VLOOKUP(A3669,calculos!$A$2:$B$20,2,1)),"null",VLOOKUP(A3669,calculos!$A$2:$B$20,2,1))</f>
        <v>12</v>
      </c>
      <c r="R3669" s="0" t="n">
        <f aca="false">IF(ISNA(VLOOKUP(C3669,calculos!$D$2:$E$1218,2,1)),"null",VLOOKUP(C3669,calculos!$D$2:$E$1218,2,1))</f>
        <v>281</v>
      </c>
      <c r="S3669" s="0" t="str">
        <f aca="false">IF(ISNA(VLOOKUP(D3669,calculos!$G$2:$H$1118,2,1)),"null",VLOOKUP(D3669,calculos!$G$2:$H$1118,2,1))</f>
        <v>null</v>
      </c>
      <c r="T3669" s="0" t="n">
        <f aca="false">IF(ISNA(VLOOKUP(E3669,calculos!$J$2:$K$220,2,1)),"null",VLOOKUP(E3669,calculos!$J$2:$K$220,2,1))</f>
        <v>127</v>
      </c>
      <c r="U3669" s="0" t="n">
        <f aca="false">IF(ISNA(VLOOKUP(F3669,calculos!$M$2:$N$658,2,1)),"null",VLOOKUP(F3669,calculos!$M$2:$N$658,2,1))</f>
        <v>344</v>
      </c>
      <c r="V3669" s="0" t="str">
        <f aca="false">IF(ISNA(VLOOKUP(J3669,calculos!$P$2:$Q$1711,2,1)),"null",VLOOKUP(J3669,calculos!$P$2:$Q$1711,2,1))</f>
        <v>null</v>
      </c>
      <c r="W3669" s="0" t="str">
        <f aca="false">IF(ISNA(VLOOKUP(P3669,calculos!$S$2:$T$58,2,1)),"null",VLOOKUP(P3669,calculos!$S$2:$T$58,2,1))</f>
        <v>null</v>
      </c>
      <c r="X3669" s="9" t="str">
        <f aca="false">$X$1&amp;B3669&amp;"','"&amp;G3669&amp;"','"&amp;H3669&amp;"','"&amp;I3669&amp;"','"&amp;K3669&amp;"','"&amp;L3669&amp;"','"&amp;M3669&amp;"','"&amp;N3669&amp;"','"&amp;O3669&amp;"',"&amp;Q3669&amp;","&amp;R3669&amp;","&amp;S3669&amp;","&amp;T3669&amp;","&amp;U3669&amp;","&amp;V3669&amp;","&amp;W3669&amp;");"</f>
        <v>insert into servicio (id,fecha_entrega,serie,apertura,fecha_instalacion,garantia,mantenimiento,capacitacion,entrega_equipo,visita,id_empresa,id_hospital,id_equipo,id_marca,id_modelo,id_os,id_ingeniero) values (nextval('seq_servicio'),'','Mbb1712512, Mbb1712605, Mbb1712645, Mbb1712688, Mbb1712631, Mbb1712714','','43424','','','','','',12,281,null,127,344,null,null);</v>
      </c>
    </row>
    <row r="3670" customFormat="false" ht="13.8" hidden="false" customHeight="false" outlineLevel="0" collapsed="false">
      <c r="A3670" s="0" t="s">
        <v>23</v>
      </c>
      <c r="C3670" s="72" t="s">
        <v>9873</v>
      </c>
      <c r="E3670" s="73" t="s">
        <v>5265</v>
      </c>
      <c r="F3670" s="73" t="s">
        <v>7477</v>
      </c>
      <c r="G3670" s="74" t="s">
        <v>9881</v>
      </c>
      <c r="I3670" s="0"/>
      <c r="Q3670" s="0" t="n">
        <f aca="false">IF(ISNA(VLOOKUP(A3670,calculos!$A$2:$B$20,2,1)),"null",VLOOKUP(A3670,calculos!$A$2:$B$20,2,1))</f>
        <v>12</v>
      </c>
      <c r="R3670" s="0" t="n">
        <f aca="false">IF(ISNA(VLOOKUP(C3670,calculos!$D$2:$E$1218,2,1)),"null",VLOOKUP(C3670,calculos!$D$2:$E$1218,2,1))</f>
        <v>281</v>
      </c>
      <c r="S3670" s="0" t="str">
        <f aca="false">IF(ISNA(VLOOKUP(D3670,calculos!$G$2:$H$1118,2,1)),"null",VLOOKUP(D3670,calculos!$G$2:$H$1118,2,1))</f>
        <v>null</v>
      </c>
      <c r="T3670" s="0" t="n">
        <f aca="false">IF(ISNA(VLOOKUP(E3670,calculos!$J$2:$K$220,2,1)),"null",VLOOKUP(E3670,calculos!$J$2:$K$220,2,1))</f>
        <v>127</v>
      </c>
      <c r="U3670" s="0" t="n">
        <f aca="false">IF(ISNA(VLOOKUP(F3670,calculos!$M$2:$N$658,2,1)),"null",VLOOKUP(F3670,calculos!$M$2:$N$658,2,1))</f>
        <v>344</v>
      </c>
      <c r="V3670" s="0" t="str">
        <f aca="false">IF(ISNA(VLOOKUP(J3670,calculos!$P$2:$Q$1711,2,1)),"null",VLOOKUP(J3670,calculos!$P$2:$Q$1711,2,1))</f>
        <v>null</v>
      </c>
      <c r="W3670" s="0" t="str">
        <f aca="false">IF(ISNA(VLOOKUP(P3670,calculos!$S$2:$T$58,2,1)),"null",VLOOKUP(P3670,calculos!$S$2:$T$58,2,1))</f>
        <v>null</v>
      </c>
      <c r="X3670" s="9" t="str">
        <f aca="false">$X$1&amp;B3670&amp;"','"&amp;G3670&amp;"','"&amp;H3670&amp;"','"&amp;I3670&amp;"','"&amp;K3670&amp;"','"&amp;L3670&amp;"','"&amp;M3670&amp;"','"&amp;N3670&amp;"','"&amp;O3670&amp;"',"&amp;Q3670&amp;","&amp;R3670&amp;","&amp;S3670&amp;","&amp;T3670&amp;","&amp;U3670&amp;","&amp;V3670&amp;","&amp;W3670&amp;");"</f>
        <v>insert into servicio (id,fecha_entrega,serie,apertura,fecha_instalacion,garantia,mantenimiento,capacitacion,entrega_equipo,visita,id_empresa,id_hospital,id_equipo,id_marca,id_modelo,id_os,id_ingeniero) values (nextval('seq_servicio'),'','Mbb1712757,Mbb1712643, Mbb1712689, Mbb1712505, Mbb1713607, Mbb1712606','','','','','','','',12,281,null,127,344,null,null);</v>
      </c>
    </row>
    <row r="3671" customFormat="false" ht="13.8" hidden="false" customHeight="false" outlineLevel="0" collapsed="false">
      <c r="A3671" s="0" t="s">
        <v>23</v>
      </c>
      <c r="C3671" s="72" t="s">
        <v>9873</v>
      </c>
      <c r="E3671" s="73" t="s">
        <v>5265</v>
      </c>
      <c r="F3671" s="73" t="s">
        <v>7477</v>
      </c>
      <c r="G3671" s="74" t="s">
        <v>9882</v>
      </c>
      <c r="I3671" s="0"/>
      <c r="Q3671" s="0" t="n">
        <f aca="false">IF(ISNA(VLOOKUP(A3671,calculos!$A$2:$B$20,2,1)),"null",VLOOKUP(A3671,calculos!$A$2:$B$20,2,1))</f>
        <v>12</v>
      </c>
      <c r="R3671" s="0" t="n">
        <f aca="false">IF(ISNA(VLOOKUP(C3671,calculos!$D$2:$E$1218,2,1)),"null",VLOOKUP(C3671,calculos!$D$2:$E$1218,2,1))</f>
        <v>281</v>
      </c>
      <c r="S3671" s="0" t="str">
        <f aca="false">IF(ISNA(VLOOKUP(D3671,calculos!$G$2:$H$1118,2,1)),"null",VLOOKUP(D3671,calculos!$G$2:$H$1118,2,1))</f>
        <v>null</v>
      </c>
      <c r="T3671" s="0" t="n">
        <f aca="false">IF(ISNA(VLOOKUP(E3671,calculos!$J$2:$K$220,2,1)),"null",VLOOKUP(E3671,calculos!$J$2:$K$220,2,1))</f>
        <v>127</v>
      </c>
      <c r="U3671" s="0" t="n">
        <f aca="false">IF(ISNA(VLOOKUP(F3671,calculos!$M$2:$N$658,2,1)),"null",VLOOKUP(F3671,calculos!$M$2:$N$658,2,1))</f>
        <v>344</v>
      </c>
      <c r="V3671" s="0" t="str">
        <f aca="false">IF(ISNA(VLOOKUP(J3671,calculos!$P$2:$Q$1711,2,1)),"null",VLOOKUP(J3671,calculos!$P$2:$Q$1711,2,1))</f>
        <v>null</v>
      </c>
      <c r="W3671" s="0" t="str">
        <f aca="false">IF(ISNA(VLOOKUP(P3671,calculos!$S$2:$T$58,2,1)),"null",VLOOKUP(P3671,calculos!$S$2:$T$58,2,1))</f>
        <v>null</v>
      </c>
      <c r="X3671" s="9" t="str">
        <f aca="false">$X$1&amp;B3671&amp;"','"&amp;G3671&amp;"','"&amp;H3671&amp;"','"&amp;I3671&amp;"','"&amp;K3671&amp;"','"&amp;L3671&amp;"','"&amp;M3671&amp;"','"&amp;N3671&amp;"','"&amp;O3671&amp;"',"&amp;Q3671&amp;","&amp;R3671&amp;","&amp;S3671&amp;","&amp;T3671&amp;","&amp;U3671&amp;","&amp;V3671&amp;","&amp;W3671&amp;");"</f>
        <v>insert into servicio (id,fecha_entrega,serie,apertura,fecha_instalacion,garantia,mantenimiento,capacitacion,entrega_equipo,visita,id_empresa,id_hospital,id_equipo,id_marca,id_modelo,id_os,id_ingeniero) values (nextval('seq_servicio'),'','Mbb1712605, Mbb1712632, Mbb1712635, Mbb 1712723, Mbb1712630, Mbb1712703','','','','','','','',12,281,null,127,344,null,null);</v>
      </c>
    </row>
    <row r="3672" customFormat="false" ht="13.8" hidden="false" customHeight="false" outlineLevel="0" collapsed="false">
      <c r="A3672" s="0" t="s">
        <v>23</v>
      </c>
      <c r="C3672" s="72" t="s">
        <v>9873</v>
      </c>
      <c r="E3672" s="73" t="s">
        <v>7859</v>
      </c>
      <c r="F3672" s="73" t="s">
        <v>9878</v>
      </c>
      <c r="G3672" s="74" t="s">
        <v>9883</v>
      </c>
      <c r="I3672" s="75" t="n">
        <v>43424</v>
      </c>
      <c r="Q3672" s="0" t="n">
        <f aca="false">IF(ISNA(VLOOKUP(A3672,calculos!$A$2:$B$20,2,1)),"null",VLOOKUP(A3672,calculos!$A$2:$B$20,2,1))</f>
        <v>12</v>
      </c>
      <c r="R3672" s="0" t="n">
        <f aca="false">IF(ISNA(VLOOKUP(C3672,calculos!$D$2:$E$1218,2,1)),"null",VLOOKUP(C3672,calculos!$D$2:$E$1218,2,1))</f>
        <v>281</v>
      </c>
      <c r="S3672" s="0" t="str">
        <f aca="false">IF(ISNA(VLOOKUP(D3672,calculos!$G$2:$H$1118,2,1)),"null",VLOOKUP(D3672,calculos!$G$2:$H$1118,2,1))</f>
        <v>null</v>
      </c>
      <c r="T3672" s="0" t="n">
        <f aca="false">IF(ISNA(VLOOKUP(E3672,calculos!$J$2:$K$220,2,1)),"null",VLOOKUP(E3672,calculos!$J$2:$K$220,2,1))</f>
        <v>154</v>
      </c>
      <c r="U3672" s="0" t="n">
        <f aca="false">IF(ISNA(VLOOKUP(F3672,calculos!$M$2:$N$658,2,1)),"null",VLOOKUP(F3672,calculos!$M$2:$N$658,2,1))</f>
        <v>351</v>
      </c>
      <c r="V3672" s="0" t="str">
        <f aca="false">IF(ISNA(VLOOKUP(J3672,calculos!$P$2:$Q$1711,2,1)),"null",VLOOKUP(J3672,calculos!$P$2:$Q$1711,2,1))</f>
        <v>null</v>
      </c>
      <c r="W3672" s="0" t="str">
        <f aca="false">IF(ISNA(VLOOKUP(P3672,calculos!$S$2:$T$58,2,1)),"null",VLOOKUP(P3672,calculos!$S$2:$T$58,2,1))</f>
        <v>null</v>
      </c>
      <c r="X3672" s="9" t="str">
        <f aca="false">$X$1&amp;B3672&amp;"','"&amp;G3672&amp;"','"&amp;H3672&amp;"','"&amp;I3672&amp;"','"&amp;K3672&amp;"','"&amp;L3672&amp;"','"&amp;M3672&amp;"','"&amp;N3672&amp;"','"&amp;O3672&amp;"',"&amp;Q3672&amp;","&amp;R3672&amp;","&amp;S3672&amp;","&amp;T3672&amp;","&amp;U3672&amp;","&amp;V3672&amp;","&amp;W3672&amp;");"</f>
        <v>insert into servicio (id,fecha_entrega,serie,apertura,fecha_instalacion,garantia,mantenimiento,capacitacion,entrega_equipo,visita,id_empresa,id_hospital,id_equipo,id_marca,id_modelo,id_os,id_ingeniero) values (nextval('seq_servicio'),'','47611513, 47613377','','43424','','','','','',12,281,null,154,351,null,null);</v>
      </c>
    </row>
    <row r="3673" customFormat="false" ht="13.8" hidden="false" customHeight="false" outlineLevel="0" collapsed="false">
      <c r="A3673" s="0" t="s">
        <v>23</v>
      </c>
      <c r="C3673" s="72" t="s">
        <v>9884</v>
      </c>
      <c r="E3673" s="73" t="s">
        <v>6128</v>
      </c>
      <c r="F3673" s="73" t="s">
        <v>5087</v>
      </c>
      <c r="G3673" s="74" t="s">
        <v>9885</v>
      </c>
      <c r="I3673" s="75" t="n">
        <v>43403</v>
      </c>
      <c r="Q3673" s="0" t="n">
        <f aca="false">IF(ISNA(VLOOKUP(A3673,calculos!$A$2:$B$20,2,1)),"null",VLOOKUP(A3673,calculos!$A$2:$B$20,2,1))</f>
        <v>12</v>
      </c>
      <c r="R3673" s="0" t="n">
        <f aca="false">IF(ISNA(VLOOKUP(C3673,calculos!$D$2:$E$1218,2,1)),"null",VLOOKUP(C3673,calculos!$D$2:$E$1218,2,1))</f>
        <v>297</v>
      </c>
      <c r="S3673" s="0" t="str">
        <f aca="false">IF(ISNA(VLOOKUP(D3673,calculos!$G$2:$H$1118,2,1)),"null",VLOOKUP(D3673,calculos!$G$2:$H$1118,2,1))</f>
        <v>null</v>
      </c>
      <c r="T3673" s="0" t="n">
        <f aca="false">IF(ISNA(VLOOKUP(E3673,calculos!$J$2:$K$220,2,1)),"null",VLOOKUP(E3673,calculos!$J$2:$K$220,2,1))</f>
        <v>33</v>
      </c>
      <c r="U3673" s="0" t="n">
        <f aca="false">IF(ISNA(VLOOKUP(F3673,calculos!$M$2:$N$658,2,1)),"null",VLOOKUP(F3673,calculos!$M$2:$N$658,2,1))</f>
        <v>105</v>
      </c>
      <c r="V3673" s="0" t="str">
        <f aca="false">IF(ISNA(VLOOKUP(J3673,calculos!$P$2:$Q$1711,2,1)),"null",VLOOKUP(J3673,calculos!$P$2:$Q$1711,2,1))</f>
        <v>null</v>
      </c>
      <c r="W3673" s="0" t="str">
        <f aca="false">IF(ISNA(VLOOKUP(P3673,calculos!$S$2:$T$58,2,1)),"null",VLOOKUP(P3673,calculos!$S$2:$T$58,2,1))</f>
        <v>null</v>
      </c>
      <c r="X3673" s="9" t="str">
        <f aca="false">$X$1&amp;B3673&amp;"','"&amp;G3673&amp;"','"&amp;H3673&amp;"','"&amp;I3673&amp;"','"&amp;K3673&amp;"','"&amp;L3673&amp;"','"&amp;M3673&amp;"','"&amp;N3673&amp;"','"&amp;O3673&amp;"',"&amp;Q3673&amp;","&amp;R3673&amp;","&amp;S3673&amp;","&amp;T3673&amp;","&amp;U3673&amp;","&amp;V3673&amp;","&amp;W3673&amp;");"</f>
        <v>insert into servicio (id,fecha_entrega,serie,apertura,fecha_instalacion,garantia,mantenimiento,capacitacion,entrega_equipo,visita,id_empresa,id_hospital,id_equipo,id_marca,id_modelo,id_os,id_ingeniero) values (nextval('seq_servicio'),'','Dk01549017','','43403','','','','','',12,297,null,33,105,null,null);</v>
      </c>
    </row>
    <row r="3674" customFormat="false" ht="13.8" hidden="false" customHeight="false" outlineLevel="0" collapsed="false">
      <c r="A3674" s="0" t="s">
        <v>23</v>
      </c>
      <c r="C3674" s="72" t="s">
        <v>9886</v>
      </c>
      <c r="E3674" s="73" t="s">
        <v>4766</v>
      </c>
      <c r="F3674" s="73" t="s">
        <v>9887</v>
      </c>
      <c r="G3674" s="74" t="s">
        <v>9888</v>
      </c>
      <c r="I3674" s="75" t="n">
        <v>43360</v>
      </c>
      <c r="Q3674" s="0" t="n">
        <f aca="false">IF(ISNA(VLOOKUP(A3674,calculos!$A$2:$B$20,2,1)),"null",VLOOKUP(A3674,calculos!$A$2:$B$20,2,1))</f>
        <v>12</v>
      </c>
      <c r="R3674" s="0" t="n">
        <f aca="false">IF(ISNA(VLOOKUP(C3674,calculos!$D$2:$E$1218,2,1)),"null",VLOOKUP(C3674,calculos!$D$2:$E$1218,2,1))</f>
        <v>314</v>
      </c>
      <c r="S3674" s="0" t="str">
        <f aca="false">IF(ISNA(VLOOKUP(D3674,calculos!$G$2:$H$1118,2,1)),"null",VLOOKUP(D3674,calculos!$G$2:$H$1118,2,1))</f>
        <v>null</v>
      </c>
      <c r="T3674" s="0" t="n">
        <f aca="false">IF(ISNA(VLOOKUP(E3674,calculos!$J$2:$K$220,2,1)),"null",VLOOKUP(E3674,calculos!$J$2:$K$220,2,1))</f>
        <v>192</v>
      </c>
      <c r="U3674" s="0" t="n">
        <f aca="false">IF(ISNA(VLOOKUP(F3674,calculos!$M$2:$N$658,2,1)),"null",VLOOKUP(F3674,calculos!$M$2:$N$658,2,1))</f>
        <v>120</v>
      </c>
      <c r="V3674" s="0" t="str">
        <f aca="false">IF(ISNA(VLOOKUP(J3674,calculos!$P$2:$Q$1711,2,1)),"null",VLOOKUP(J3674,calculos!$P$2:$Q$1711,2,1))</f>
        <v>null</v>
      </c>
      <c r="W3674" s="0" t="str">
        <f aca="false">IF(ISNA(VLOOKUP(P3674,calculos!$S$2:$T$58,2,1)),"null",VLOOKUP(P3674,calculos!$S$2:$T$58,2,1))</f>
        <v>null</v>
      </c>
      <c r="X3674" s="9" t="str">
        <f aca="false">$X$1&amp;B3674&amp;"','"&amp;G3674&amp;"','"&amp;H3674&amp;"','"&amp;I3674&amp;"','"&amp;K3674&amp;"','"&amp;L3674&amp;"','"&amp;M3674&amp;"','"&amp;N3674&amp;"','"&amp;O3674&amp;"',"&amp;Q3674&amp;","&amp;R3674&amp;","&amp;S3674&amp;","&amp;T3674&amp;","&amp;U3674&amp;","&amp;V3674&amp;","&amp;W3674&amp;");"</f>
        <v>insert into servicio (id,fecha_entrega,serie,apertura,fecha_instalacion,garantia,mantenimiento,capacitacion,entrega_equipo,visita,id_empresa,id_hospital,id_equipo,id_marca,id_modelo,id_os,id_ingeniero) values (nextval('seq_servicio'),'','1803E10BF202','','43360','','','','','',12,314,null,192,120,null,null);</v>
      </c>
    </row>
    <row r="3675" customFormat="false" ht="13.8" hidden="false" customHeight="false" outlineLevel="0" collapsed="false">
      <c r="A3675" s="0" t="s">
        <v>23</v>
      </c>
      <c r="C3675" s="72" t="s">
        <v>9889</v>
      </c>
      <c r="E3675" s="73" t="s">
        <v>771</v>
      </c>
      <c r="F3675" s="73" t="s">
        <v>9856</v>
      </c>
      <c r="G3675" s="74" t="s">
        <v>9890</v>
      </c>
      <c r="I3675" s="75" t="n">
        <v>43343</v>
      </c>
      <c r="Q3675" s="0" t="n">
        <f aca="false">IF(ISNA(VLOOKUP(A3675,calculos!$A$2:$B$20,2,1)),"null",VLOOKUP(A3675,calculos!$A$2:$B$20,2,1))</f>
        <v>12</v>
      </c>
      <c r="R3675" s="0" t="n">
        <f aca="false">IF(ISNA(VLOOKUP(C3675,calculos!$D$2:$E$1218,2,1)),"null",VLOOKUP(C3675,calculos!$D$2:$E$1218,2,1))</f>
        <v>902</v>
      </c>
      <c r="S3675" s="0" t="str">
        <f aca="false">IF(ISNA(VLOOKUP(D3675,calculos!$G$2:$H$1118,2,1)),"null",VLOOKUP(D3675,calculos!$G$2:$H$1118,2,1))</f>
        <v>null</v>
      </c>
      <c r="T3675" s="0" t="n">
        <f aca="false">IF(ISNA(VLOOKUP(E3675,calculos!$J$2:$K$220,2,1)),"null",VLOOKUP(E3675,calculos!$J$2:$K$220,2,1))</f>
        <v>142</v>
      </c>
      <c r="U3675" s="0" t="n">
        <f aca="false">IF(ISNA(VLOOKUP(F3675,calculos!$M$2:$N$658,2,1)),"null",VLOOKUP(F3675,calculos!$M$2:$N$658,2,1))</f>
        <v>389</v>
      </c>
      <c r="V3675" s="0" t="str">
        <f aca="false">IF(ISNA(VLOOKUP(J3675,calculos!$P$2:$Q$1711,2,1)),"null",VLOOKUP(J3675,calculos!$P$2:$Q$1711,2,1))</f>
        <v>null</v>
      </c>
      <c r="W3675" s="0" t="str">
        <f aca="false">IF(ISNA(VLOOKUP(P3675,calculos!$S$2:$T$58,2,1)),"null",VLOOKUP(P3675,calculos!$S$2:$T$58,2,1))</f>
        <v>null</v>
      </c>
      <c r="X3675" s="9" t="str">
        <f aca="false">$X$1&amp;B3675&amp;"','"&amp;G3675&amp;"','"&amp;H3675&amp;"','"&amp;I3675&amp;"','"&amp;K3675&amp;"','"&amp;L3675&amp;"','"&amp;M3675&amp;"','"&amp;N3675&amp;"','"&amp;O3675&amp;"',"&amp;Q3675&amp;","&amp;R3675&amp;","&amp;S3675&amp;","&amp;T3675&amp;","&amp;U3675&amp;","&amp;V3675&amp;","&amp;W3675&amp;");"</f>
        <v>insert into servicio (id,fecha_entrega,serie,apertura,fecha_instalacion,garantia,mantenimiento,capacitacion,entrega_equipo,visita,id_empresa,id_hospital,id_equipo,id_marca,id_modelo,id_os,id_ingeniero) values (nextval('seq_servicio'),'','DE656B5472','','43343','','','','','',12,902,null,142,389,null,null);</v>
      </c>
    </row>
    <row r="3676" customFormat="false" ht="13.8" hidden="false" customHeight="false" outlineLevel="0" collapsed="false">
      <c r="A3676" s="0" t="s">
        <v>23</v>
      </c>
      <c r="C3676" s="72" t="s">
        <v>9886</v>
      </c>
      <c r="E3676" s="73" t="s">
        <v>4836</v>
      </c>
      <c r="F3676" s="73" t="s">
        <v>9891</v>
      </c>
      <c r="G3676" s="74" t="s">
        <v>9892</v>
      </c>
      <c r="I3676" s="75" t="n">
        <v>43321</v>
      </c>
      <c r="Q3676" s="0" t="n">
        <f aca="false">IF(ISNA(VLOOKUP(A3676,calculos!$A$2:$B$20,2,1)),"null",VLOOKUP(A3676,calculos!$A$2:$B$20,2,1))</f>
        <v>12</v>
      </c>
      <c r="R3676" s="0" t="n">
        <f aca="false">IF(ISNA(VLOOKUP(C3676,calculos!$D$2:$E$1218,2,1)),"null",VLOOKUP(C3676,calculos!$D$2:$E$1218,2,1))</f>
        <v>314</v>
      </c>
      <c r="S3676" s="0" t="str">
        <f aca="false">IF(ISNA(VLOOKUP(D3676,calculos!$G$2:$H$1118,2,1)),"null",VLOOKUP(D3676,calculos!$G$2:$H$1118,2,1))</f>
        <v>null</v>
      </c>
      <c r="T3676" s="0" t="n">
        <f aca="false">IF(ISNA(VLOOKUP(E3676,calculos!$J$2:$K$220,2,1)),"null",VLOOKUP(E3676,calculos!$J$2:$K$220,2,1))</f>
        <v>29</v>
      </c>
      <c r="U3676" s="0" t="n">
        <f aca="false">IF(ISNA(VLOOKUP(F3676,calculos!$M$2:$N$658,2,1)),"null",VLOOKUP(F3676,calculos!$M$2:$N$658,2,1))</f>
        <v>475</v>
      </c>
      <c r="V3676" s="0" t="str">
        <f aca="false">IF(ISNA(VLOOKUP(J3676,calculos!$P$2:$Q$1711,2,1)),"null",VLOOKUP(J3676,calculos!$P$2:$Q$1711,2,1))</f>
        <v>null</v>
      </c>
      <c r="W3676" s="0" t="str">
        <f aca="false">IF(ISNA(VLOOKUP(P3676,calculos!$S$2:$T$58,2,1)),"null",VLOOKUP(P3676,calculos!$S$2:$T$58,2,1))</f>
        <v>null</v>
      </c>
      <c r="X3676" s="9" t="str">
        <f aca="false">$X$1&amp;B3676&amp;"','"&amp;G3676&amp;"','"&amp;H3676&amp;"','"&amp;I3676&amp;"','"&amp;K3676&amp;"','"&amp;L3676&amp;"','"&amp;M3676&amp;"','"&amp;N3676&amp;"','"&amp;O3676&amp;"',"&amp;Q3676&amp;","&amp;R3676&amp;","&amp;S3676&amp;","&amp;T3676&amp;","&amp;U3676&amp;","&amp;V3676&amp;","&amp;W3676&amp;");"</f>
        <v>insert into servicio (id,fecha_entrega,serie,apertura,fecha_instalacion,garantia,mantenimiento,capacitacion,entrega_equipo,visita,id_empresa,id_hospital,id_equipo,id_marca,id_modelo,id_os,id_ingeniero) values (nextval('seq_servicio'),'','A50557/A33898','','43321','','','','','',12,314,null,29,475,null,null);</v>
      </c>
    </row>
    <row r="3677" customFormat="false" ht="13.8" hidden="false" customHeight="false" outlineLevel="0" collapsed="false">
      <c r="A3677" s="0" t="s">
        <v>23</v>
      </c>
      <c r="C3677" s="72" t="s">
        <v>9893</v>
      </c>
      <c r="E3677" s="73" t="s">
        <v>5309</v>
      </c>
      <c r="F3677" s="73" t="s">
        <v>4798</v>
      </c>
      <c r="G3677" s="74" t="s">
        <v>9894</v>
      </c>
      <c r="I3677" s="75" t="n">
        <v>43286</v>
      </c>
      <c r="Q3677" s="0" t="n">
        <f aca="false">IF(ISNA(VLOOKUP(A3677,calculos!$A$2:$B$20,2,1)),"null",VLOOKUP(A3677,calculos!$A$2:$B$20,2,1))</f>
        <v>12</v>
      </c>
      <c r="R3677" s="0" t="n">
        <f aca="false">IF(ISNA(VLOOKUP(C3677,calculos!$D$2:$E$1218,2,1)),"null",VLOOKUP(C3677,calculos!$D$2:$E$1218,2,1))</f>
        <v>147</v>
      </c>
      <c r="S3677" s="0" t="str">
        <f aca="false">IF(ISNA(VLOOKUP(D3677,calculos!$G$2:$H$1118,2,1)),"null",VLOOKUP(D3677,calculos!$G$2:$H$1118,2,1))</f>
        <v>null</v>
      </c>
      <c r="T3677" s="0" t="n">
        <f aca="false">IF(ISNA(VLOOKUP(E3677,calculos!$J$2:$K$220,2,1)),"null",VLOOKUP(E3677,calculos!$J$2:$K$220,2,1))</f>
        <v>108</v>
      </c>
      <c r="U3677" s="0" t="n">
        <f aca="false">IF(ISNA(VLOOKUP(F3677,calculos!$M$2:$N$658,2,1)),"null",VLOOKUP(F3677,calculos!$M$2:$N$658,2,1))</f>
        <v>468</v>
      </c>
      <c r="V3677" s="0" t="str">
        <f aca="false">IF(ISNA(VLOOKUP(J3677,calculos!$P$2:$Q$1711,2,1)),"null",VLOOKUP(J3677,calculos!$P$2:$Q$1711,2,1))</f>
        <v>null</v>
      </c>
      <c r="W3677" s="0" t="str">
        <f aca="false">IF(ISNA(VLOOKUP(P3677,calculos!$S$2:$T$58,2,1)),"null",VLOOKUP(P3677,calculos!$S$2:$T$58,2,1))</f>
        <v>null</v>
      </c>
      <c r="X3677" s="9" t="str">
        <f aca="false">$X$1&amp;B3677&amp;"','"&amp;G3677&amp;"','"&amp;H3677&amp;"','"&amp;I3677&amp;"','"&amp;K3677&amp;"','"&amp;L3677&amp;"','"&amp;M3677&amp;"','"&amp;N3677&amp;"','"&amp;O3677&amp;"',"&amp;Q3677&amp;","&amp;R3677&amp;","&amp;S3677&amp;","&amp;T3677&amp;","&amp;U3677&amp;","&amp;V3677&amp;","&amp;W3677&amp;");"</f>
        <v>insert into servicio (id,fecha_entrega,serie,apertura,fecha_instalacion,garantia,mantenimiento,capacitacion,entrega_equipo,visita,id_empresa,id_hospital,id_equipo,id_marca,id_modelo,id_os,id_ingeniero) values (nextval('seq_servicio'),'','171222 -149982   171222-149983','','43286','','','','','',12,147,null,108,468,null,null);</v>
      </c>
    </row>
    <row r="3678" customFormat="false" ht="13.8" hidden="false" customHeight="false" outlineLevel="0" collapsed="false">
      <c r="A3678" s="0" t="s">
        <v>23</v>
      </c>
      <c r="C3678" s="72" t="s">
        <v>9895</v>
      </c>
      <c r="E3678" s="73" t="s">
        <v>5842</v>
      </c>
      <c r="F3678" s="73" t="s">
        <v>9896</v>
      </c>
      <c r="G3678" s="74" t="s">
        <v>9897</v>
      </c>
      <c r="I3678" s="75" t="n">
        <v>43287</v>
      </c>
      <c r="Q3678" s="0" t="n">
        <f aca="false">IF(ISNA(VLOOKUP(A3678,calculos!$A$2:$B$20,2,1)),"null",VLOOKUP(A3678,calculos!$A$2:$B$20,2,1))</f>
        <v>12</v>
      </c>
      <c r="R3678" s="0" t="n">
        <f aca="false">IF(ISNA(VLOOKUP(C3678,calculos!$D$2:$E$1218,2,1)),"null",VLOOKUP(C3678,calculos!$D$2:$E$1218,2,1))</f>
        <v>178</v>
      </c>
      <c r="S3678" s="0" t="str">
        <f aca="false">IF(ISNA(VLOOKUP(D3678,calculos!$G$2:$H$1118,2,1)),"null",VLOOKUP(D3678,calculos!$G$2:$H$1118,2,1))</f>
        <v>null</v>
      </c>
      <c r="T3678" s="0" t="n">
        <f aca="false">IF(ISNA(VLOOKUP(E3678,calculos!$J$2:$K$220,2,1)),"null",VLOOKUP(E3678,calculos!$J$2:$K$220,2,1))</f>
        <v>168</v>
      </c>
      <c r="U3678" s="0" t="n">
        <f aca="false">IF(ISNA(VLOOKUP(F3678,calculos!$M$2:$N$658,2,1)),"null",VLOOKUP(F3678,calculos!$M$2:$N$658,2,1))</f>
        <v>182</v>
      </c>
      <c r="V3678" s="0" t="str">
        <f aca="false">IF(ISNA(VLOOKUP(J3678,calculos!$P$2:$Q$1711,2,1)),"null",VLOOKUP(J3678,calculos!$P$2:$Q$1711,2,1))</f>
        <v>null</v>
      </c>
      <c r="W3678" s="0" t="str">
        <f aca="false">IF(ISNA(VLOOKUP(P3678,calculos!$S$2:$T$58,2,1)),"null",VLOOKUP(P3678,calculos!$S$2:$T$58,2,1))</f>
        <v>null</v>
      </c>
      <c r="X3678" s="9" t="str">
        <f aca="false">$X$1&amp;B3678&amp;"','"&amp;G3678&amp;"','"&amp;H3678&amp;"','"&amp;I3678&amp;"','"&amp;K3678&amp;"','"&amp;L3678&amp;"','"&amp;M3678&amp;"','"&amp;N3678&amp;"','"&amp;O3678&amp;"',"&amp;Q3678&amp;","&amp;R3678&amp;","&amp;S3678&amp;","&amp;T3678&amp;","&amp;U3678&amp;","&amp;V3678&amp;","&amp;W3678&amp;");"</f>
        <v>insert into servicio (id,fecha_entrega,serie,apertura,fecha_instalacion,garantia,mantenimiento,capacitacion,entrega_equipo,visita,id_empresa,id_hospital,id_equipo,id_marca,id_modelo,id_os,id_ingeniero) values (nextval('seq_servicio'),'','H211428182BB2','','43287','','','','','',12,178,null,168,182,null,null);</v>
      </c>
    </row>
    <row r="3679" customFormat="false" ht="13.8" hidden="false" customHeight="false" outlineLevel="0" collapsed="false">
      <c r="A3679" s="0" t="s">
        <v>23</v>
      </c>
      <c r="C3679" s="72" t="s">
        <v>9895</v>
      </c>
      <c r="E3679" s="73" t="s">
        <v>4766</v>
      </c>
      <c r="F3679" s="73" t="s">
        <v>9898</v>
      </c>
      <c r="G3679" s="74" t="s">
        <v>9899</v>
      </c>
      <c r="I3679" s="75" t="n">
        <v>43280</v>
      </c>
      <c r="Q3679" s="0" t="n">
        <f aca="false">IF(ISNA(VLOOKUP(A3679,calculos!$A$2:$B$20,2,1)),"null",VLOOKUP(A3679,calculos!$A$2:$B$20,2,1))</f>
        <v>12</v>
      </c>
      <c r="R3679" s="0" t="n">
        <f aca="false">IF(ISNA(VLOOKUP(C3679,calculos!$D$2:$E$1218,2,1)),"null",VLOOKUP(C3679,calculos!$D$2:$E$1218,2,1))</f>
        <v>178</v>
      </c>
      <c r="S3679" s="0" t="str">
        <f aca="false">IF(ISNA(VLOOKUP(D3679,calculos!$G$2:$H$1118,2,1)),"null",VLOOKUP(D3679,calculos!$G$2:$H$1118,2,1))</f>
        <v>null</v>
      </c>
      <c r="T3679" s="0" t="n">
        <f aca="false">IF(ISNA(VLOOKUP(E3679,calculos!$J$2:$K$220,2,1)),"null",VLOOKUP(E3679,calculos!$J$2:$K$220,2,1))</f>
        <v>192</v>
      </c>
      <c r="U3679" s="0" t="n">
        <f aca="false">IF(ISNA(VLOOKUP(F3679,calculos!$M$2:$N$658,2,1)),"null",VLOOKUP(F3679,calculos!$M$2:$N$658,2,1))</f>
        <v>184</v>
      </c>
      <c r="V3679" s="0" t="str">
        <f aca="false">IF(ISNA(VLOOKUP(J3679,calculos!$P$2:$Q$1711,2,1)),"null",VLOOKUP(J3679,calculos!$P$2:$Q$1711,2,1))</f>
        <v>null</v>
      </c>
      <c r="W3679" s="0" t="str">
        <f aca="false">IF(ISNA(VLOOKUP(P3679,calculos!$S$2:$T$58,2,1)),"null",VLOOKUP(P3679,calculos!$S$2:$T$58,2,1))</f>
        <v>null</v>
      </c>
      <c r="X3679" s="9" t="str">
        <f aca="false">$X$1&amp;B3679&amp;"','"&amp;G3679&amp;"','"&amp;H3679&amp;"','"&amp;I3679&amp;"','"&amp;K3679&amp;"','"&amp;L3679&amp;"','"&amp;M3679&amp;"','"&amp;N3679&amp;"','"&amp;O3679&amp;"',"&amp;Q3679&amp;","&amp;R3679&amp;","&amp;S3679&amp;","&amp;T3679&amp;","&amp;U3679&amp;","&amp;V3679&amp;","&amp;W3679&amp;");"</f>
        <v>insert into servicio (id,fecha_entrega,serie,apertura,fecha_instalacion,garantia,mantenimiento,capacitacion,entrega_equipo,visita,id_empresa,id_hospital,id_equipo,id_marca,id_modelo,id_os,id_ingeniero) values (nextval('seq_servicio'),'','183E10BF205, 183E10BF204','','43280','','','','','',12,178,null,192,184,null,null);</v>
      </c>
    </row>
    <row r="3680" customFormat="false" ht="13.8" hidden="false" customHeight="false" outlineLevel="0" collapsed="false">
      <c r="A3680" s="0" t="s">
        <v>23</v>
      </c>
      <c r="C3680" s="72" t="s">
        <v>9900</v>
      </c>
      <c r="E3680" s="73" t="s">
        <v>6128</v>
      </c>
      <c r="F3680" s="73" t="s">
        <v>9869</v>
      </c>
      <c r="G3680" s="74" t="s">
        <v>9901</v>
      </c>
      <c r="I3680" s="75" t="n">
        <v>43276</v>
      </c>
      <c r="Q3680" s="0" t="n">
        <f aca="false">IF(ISNA(VLOOKUP(A3680,calculos!$A$2:$B$20,2,1)),"null",VLOOKUP(A3680,calculos!$A$2:$B$20,2,1))</f>
        <v>12</v>
      </c>
      <c r="R3680" s="0" t="n">
        <f aca="false">IF(ISNA(VLOOKUP(C3680,calculos!$D$2:$E$1218,2,1)),"null",VLOOKUP(C3680,calculos!$D$2:$E$1218,2,1))</f>
        <v>964</v>
      </c>
      <c r="S3680" s="0" t="str">
        <f aca="false">IF(ISNA(VLOOKUP(D3680,calculos!$G$2:$H$1118,2,1)),"null",VLOOKUP(D3680,calculos!$G$2:$H$1118,2,1))</f>
        <v>null</v>
      </c>
      <c r="T3680" s="0" t="n">
        <f aca="false">IF(ISNA(VLOOKUP(E3680,calculos!$J$2:$K$220,2,1)),"null",VLOOKUP(E3680,calculos!$J$2:$K$220,2,1))</f>
        <v>33</v>
      </c>
      <c r="U3680" s="0" t="n">
        <f aca="false">IF(ISNA(VLOOKUP(F3680,calculos!$M$2:$N$658,2,1)),"null",VLOOKUP(F3680,calculos!$M$2:$N$658,2,1))</f>
        <v>521</v>
      </c>
      <c r="V3680" s="0" t="str">
        <f aca="false">IF(ISNA(VLOOKUP(J3680,calculos!$P$2:$Q$1711,2,1)),"null",VLOOKUP(J3680,calculos!$P$2:$Q$1711,2,1))</f>
        <v>null</v>
      </c>
      <c r="W3680" s="0" t="str">
        <f aca="false">IF(ISNA(VLOOKUP(P3680,calculos!$S$2:$T$58,2,1)),"null",VLOOKUP(P3680,calculos!$S$2:$T$58,2,1))</f>
        <v>null</v>
      </c>
      <c r="X3680" s="9" t="str">
        <f aca="false">$X$1&amp;B3680&amp;"','"&amp;G3680&amp;"','"&amp;H3680&amp;"','"&amp;I3680&amp;"','"&amp;K3680&amp;"','"&amp;L3680&amp;"','"&amp;M3680&amp;"','"&amp;N3680&amp;"','"&amp;O3680&amp;"',"&amp;Q3680&amp;","&amp;R3680&amp;","&amp;S3680&amp;","&amp;T3680&amp;","&amp;U3680&amp;","&amp;V3680&amp;","&amp;W3680&amp;");"</f>
        <v>insert into servicio (id,fecha_entrega,serie,apertura,fecha_instalacion,garantia,mantenimiento,capacitacion,entrega_equipo,visita,id_empresa,id_hospital,id_equipo,id_marca,id_modelo,id_os,id_ingeniero) values (nextval('seq_servicio'),'','Dk30100104','','43276','','','','','',12,964,null,33,521,null,null);</v>
      </c>
    </row>
    <row r="3681" customFormat="false" ht="13.8" hidden="false" customHeight="false" outlineLevel="0" collapsed="false">
      <c r="A3681" s="0" t="s">
        <v>23</v>
      </c>
      <c r="C3681" s="72" t="s">
        <v>9902</v>
      </c>
      <c r="E3681" s="73" t="s">
        <v>5309</v>
      </c>
      <c r="F3681" s="73" t="s">
        <v>4798</v>
      </c>
      <c r="G3681" s="74" t="s">
        <v>6440</v>
      </c>
      <c r="I3681" s="75" t="n">
        <v>43251</v>
      </c>
      <c r="Q3681" s="0" t="n">
        <f aca="false">IF(ISNA(VLOOKUP(A3681,calculos!$A$2:$B$20,2,1)),"null",VLOOKUP(A3681,calculos!$A$2:$B$20,2,1))</f>
        <v>12</v>
      </c>
      <c r="R3681" s="0" t="n">
        <f aca="false">IF(ISNA(VLOOKUP(C3681,calculos!$D$2:$E$1218,2,1)),"null",VLOOKUP(C3681,calculos!$D$2:$E$1218,2,1))</f>
        <v>567</v>
      </c>
      <c r="S3681" s="0" t="str">
        <f aca="false">IF(ISNA(VLOOKUP(D3681,calculos!$G$2:$H$1118,2,1)),"null",VLOOKUP(D3681,calculos!$G$2:$H$1118,2,1))</f>
        <v>null</v>
      </c>
      <c r="T3681" s="0" t="n">
        <f aca="false">IF(ISNA(VLOOKUP(E3681,calculos!$J$2:$K$220,2,1)),"null",VLOOKUP(E3681,calculos!$J$2:$K$220,2,1))</f>
        <v>108</v>
      </c>
      <c r="U3681" s="0" t="n">
        <f aca="false">IF(ISNA(VLOOKUP(F3681,calculos!$M$2:$N$658,2,1)),"null",VLOOKUP(F3681,calculos!$M$2:$N$658,2,1))</f>
        <v>468</v>
      </c>
      <c r="V3681" s="0" t="str">
        <f aca="false">IF(ISNA(VLOOKUP(J3681,calculos!$P$2:$Q$1711,2,1)),"null",VLOOKUP(J3681,calculos!$P$2:$Q$1711,2,1))</f>
        <v>null</v>
      </c>
      <c r="W3681" s="0" t="str">
        <f aca="false">IF(ISNA(VLOOKUP(P3681,calculos!$S$2:$T$58,2,1)),"null",VLOOKUP(P3681,calculos!$S$2:$T$58,2,1))</f>
        <v>null</v>
      </c>
      <c r="X3681" s="9" t="str">
        <f aca="false">$X$1&amp;B3681&amp;"','"&amp;G3681&amp;"','"&amp;H3681&amp;"','"&amp;I3681&amp;"','"&amp;K3681&amp;"','"&amp;L3681&amp;"','"&amp;M3681&amp;"','"&amp;N3681&amp;"','"&amp;O3681&amp;"',"&amp;Q3681&amp;","&amp;R3681&amp;","&amp;S3681&amp;","&amp;T3681&amp;","&amp;U3681&amp;","&amp;V3681&amp;","&amp;W3681&amp;");"</f>
        <v>insert into servicio (id,fecha_entrega,serie,apertura,fecha_instalacion,garantia,mantenimiento,capacitacion,entrega_equipo,visita,id_empresa,id_hospital,id_equipo,id_marca,id_modelo,id_os,id_ingeniero) values (nextval('seq_servicio'),'','171222-149981','','43251','','','','','',12,567,null,108,468,null,null);</v>
      </c>
    </row>
    <row r="3682" customFormat="false" ht="13.8" hidden="false" customHeight="false" outlineLevel="0" collapsed="false">
      <c r="A3682" s="0" t="s">
        <v>23</v>
      </c>
      <c r="C3682" s="72" t="s">
        <v>9903</v>
      </c>
      <c r="E3682" s="73" t="s">
        <v>5309</v>
      </c>
      <c r="F3682" s="73" t="s">
        <v>4798</v>
      </c>
      <c r="G3682" s="74" t="s">
        <v>6438</v>
      </c>
      <c r="I3682" s="75" t="n">
        <v>43250</v>
      </c>
      <c r="Q3682" s="0" t="n">
        <f aca="false">IF(ISNA(VLOOKUP(A3682,calculos!$A$2:$B$20,2,1)),"null",VLOOKUP(A3682,calculos!$A$2:$B$20,2,1))</f>
        <v>12</v>
      </c>
      <c r="R3682" s="0" t="n">
        <f aca="false">IF(ISNA(VLOOKUP(C3682,calculos!$D$2:$E$1218,2,1)),"null",VLOOKUP(C3682,calculos!$D$2:$E$1218,2,1))</f>
        <v>158</v>
      </c>
      <c r="S3682" s="0" t="str">
        <f aca="false">IF(ISNA(VLOOKUP(D3682,calculos!$G$2:$H$1118,2,1)),"null",VLOOKUP(D3682,calculos!$G$2:$H$1118,2,1))</f>
        <v>null</v>
      </c>
      <c r="T3682" s="0" t="n">
        <f aca="false">IF(ISNA(VLOOKUP(E3682,calculos!$J$2:$K$220,2,1)),"null",VLOOKUP(E3682,calculos!$J$2:$K$220,2,1))</f>
        <v>108</v>
      </c>
      <c r="U3682" s="0" t="n">
        <f aca="false">IF(ISNA(VLOOKUP(F3682,calculos!$M$2:$N$658,2,1)),"null",VLOOKUP(F3682,calculos!$M$2:$N$658,2,1))</f>
        <v>468</v>
      </c>
      <c r="V3682" s="0" t="str">
        <f aca="false">IF(ISNA(VLOOKUP(J3682,calculos!$P$2:$Q$1711,2,1)),"null",VLOOKUP(J3682,calculos!$P$2:$Q$1711,2,1))</f>
        <v>null</v>
      </c>
      <c r="W3682" s="0" t="str">
        <f aca="false">IF(ISNA(VLOOKUP(P3682,calculos!$S$2:$T$58,2,1)),"null",VLOOKUP(P3682,calculos!$S$2:$T$58,2,1))</f>
        <v>null</v>
      </c>
      <c r="X3682" s="9" t="str">
        <f aca="false">$X$1&amp;B3682&amp;"','"&amp;G3682&amp;"','"&amp;H3682&amp;"','"&amp;I3682&amp;"','"&amp;K3682&amp;"','"&amp;L3682&amp;"','"&amp;M3682&amp;"','"&amp;N3682&amp;"','"&amp;O3682&amp;"',"&amp;Q3682&amp;","&amp;R3682&amp;","&amp;S3682&amp;","&amp;T3682&amp;","&amp;U3682&amp;","&amp;V3682&amp;","&amp;W3682&amp;");"</f>
        <v>insert into servicio (id,fecha_entrega,serie,apertura,fecha_instalacion,garantia,mantenimiento,capacitacion,entrega_equipo,visita,id_empresa,id_hospital,id_equipo,id_marca,id_modelo,id_os,id_ingeniero) values (nextval('seq_servicio'),'','171222-149970','','43250','','','','','',12,158,null,108,468,null,null);</v>
      </c>
    </row>
    <row r="3683" customFormat="false" ht="13.8" hidden="false" customHeight="false" outlineLevel="0" collapsed="false">
      <c r="A3683" s="0" t="s">
        <v>23</v>
      </c>
      <c r="C3683" s="72" t="s">
        <v>9904</v>
      </c>
      <c r="E3683" s="73" t="s">
        <v>5309</v>
      </c>
      <c r="F3683" s="73" t="s">
        <v>4798</v>
      </c>
      <c r="G3683" s="74" t="s">
        <v>9905</v>
      </c>
      <c r="I3683" s="75" t="n">
        <v>43249</v>
      </c>
      <c r="Q3683" s="0" t="n">
        <f aca="false">IF(ISNA(VLOOKUP(A3683,calculos!$A$2:$B$20,2,1)),"null",VLOOKUP(A3683,calculos!$A$2:$B$20,2,1))</f>
        <v>12</v>
      </c>
      <c r="R3683" s="0" t="n">
        <f aca="false">IF(ISNA(VLOOKUP(C3683,calculos!$D$2:$E$1218,2,1)),"null",VLOOKUP(C3683,calculos!$D$2:$E$1218,2,1))</f>
        <v>156</v>
      </c>
      <c r="S3683" s="0" t="str">
        <f aca="false">IF(ISNA(VLOOKUP(D3683,calculos!$G$2:$H$1118,2,1)),"null",VLOOKUP(D3683,calculos!$G$2:$H$1118,2,1))</f>
        <v>null</v>
      </c>
      <c r="T3683" s="0" t="n">
        <f aca="false">IF(ISNA(VLOOKUP(E3683,calculos!$J$2:$K$220,2,1)),"null",VLOOKUP(E3683,calculos!$J$2:$K$220,2,1))</f>
        <v>108</v>
      </c>
      <c r="U3683" s="0" t="n">
        <f aca="false">IF(ISNA(VLOOKUP(F3683,calculos!$M$2:$N$658,2,1)),"null",VLOOKUP(F3683,calculos!$M$2:$N$658,2,1))</f>
        <v>468</v>
      </c>
      <c r="V3683" s="0" t="str">
        <f aca="false">IF(ISNA(VLOOKUP(J3683,calculos!$P$2:$Q$1711,2,1)),"null",VLOOKUP(J3683,calculos!$P$2:$Q$1711,2,1))</f>
        <v>null</v>
      </c>
      <c r="W3683" s="0" t="str">
        <f aca="false">IF(ISNA(VLOOKUP(P3683,calculos!$S$2:$T$58,2,1)),"null",VLOOKUP(P3683,calculos!$S$2:$T$58,2,1))</f>
        <v>null</v>
      </c>
      <c r="X3683" s="9" t="str">
        <f aca="false">$X$1&amp;B3683&amp;"','"&amp;G3683&amp;"','"&amp;H3683&amp;"','"&amp;I3683&amp;"','"&amp;K3683&amp;"','"&amp;L3683&amp;"','"&amp;M3683&amp;"','"&amp;N3683&amp;"','"&amp;O3683&amp;"',"&amp;Q3683&amp;","&amp;R3683&amp;","&amp;S3683&amp;","&amp;T3683&amp;","&amp;U3683&amp;","&amp;V3683&amp;","&amp;W3683&amp;");"</f>
        <v>insert into servicio (id,fecha_entrega,serie,apertura,fecha_instalacion,garantia,mantenimiento,capacitacion,entrega_equipo,visita,id_empresa,id_hospital,id_equipo,id_marca,id_modelo,id_os,id_ingeniero) values (nextval('seq_servicio'),'','171222-149987; 171222-149980','','43249','','','','','',12,156,null,108,468,null,null);</v>
      </c>
    </row>
    <row r="3684" customFormat="false" ht="13.8" hidden="false" customHeight="false" outlineLevel="0" collapsed="false">
      <c r="A3684" s="0" t="s">
        <v>23</v>
      </c>
      <c r="C3684" s="72" t="s">
        <v>9906</v>
      </c>
      <c r="E3684" s="73" t="s">
        <v>5309</v>
      </c>
      <c r="F3684" s="73" t="s">
        <v>4798</v>
      </c>
      <c r="G3684" s="74" t="s">
        <v>6433</v>
      </c>
      <c r="I3684" s="75" t="n">
        <v>43248</v>
      </c>
      <c r="Q3684" s="0" t="n">
        <f aca="false">IF(ISNA(VLOOKUP(A3684,calculos!$A$2:$B$20,2,1)),"null",VLOOKUP(A3684,calculos!$A$2:$B$20,2,1))</f>
        <v>12</v>
      </c>
      <c r="R3684" s="0" t="n">
        <f aca="false">IF(ISNA(VLOOKUP(C3684,calculos!$D$2:$E$1218,2,1)),"null",VLOOKUP(C3684,calculos!$D$2:$E$1218,2,1))</f>
        <v>980</v>
      </c>
      <c r="S3684" s="0" t="str">
        <f aca="false">IF(ISNA(VLOOKUP(D3684,calculos!$G$2:$H$1118,2,1)),"null",VLOOKUP(D3684,calculos!$G$2:$H$1118,2,1))</f>
        <v>null</v>
      </c>
      <c r="T3684" s="0" t="n">
        <f aca="false">IF(ISNA(VLOOKUP(E3684,calculos!$J$2:$K$220,2,1)),"null",VLOOKUP(E3684,calculos!$J$2:$K$220,2,1))</f>
        <v>108</v>
      </c>
      <c r="U3684" s="0" t="n">
        <f aca="false">IF(ISNA(VLOOKUP(F3684,calculos!$M$2:$N$658,2,1)),"null",VLOOKUP(F3684,calculos!$M$2:$N$658,2,1))</f>
        <v>468</v>
      </c>
      <c r="V3684" s="0" t="str">
        <f aca="false">IF(ISNA(VLOOKUP(J3684,calculos!$P$2:$Q$1711,2,1)),"null",VLOOKUP(J3684,calculos!$P$2:$Q$1711,2,1))</f>
        <v>null</v>
      </c>
      <c r="W3684" s="0" t="str">
        <f aca="false">IF(ISNA(VLOOKUP(P3684,calculos!$S$2:$T$58,2,1)),"null",VLOOKUP(P3684,calculos!$S$2:$T$58,2,1))</f>
        <v>null</v>
      </c>
      <c r="X3684" s="9" t="str">
        <f aca="false">$X$1&amp;B3684&amp;"','"&amp;G3684&amp;"','"&amp;H3684&amp;"','"&amp;I3684&amp;"','"&amp;K3684&amp;"','"&amp;L3684&amp;"','"&amp;M3684&amp;"','"&amp;N3684&amp;"','"&amp;O3684&amp;"',"&amp;Q3684&amp;","&amp;R3684&amp;","&amp;S3684&amp;","&amp;T3684&amp;","&amp;U3684&amp;","&amp;V3684&amp;","&amp;W3684&amp;");"</f>
        <v>insert into servicio (id,fecha_entrega,serie,apertura,fecha_instalacion,garantia,mantenimiento,capacitacion,entrega_equipo,visita,id_empresa,id_hospital,id_equipo,id_marca,id_modelo,id_os,id_ingeniero) values (nextval('seq_servicio'),'','171222-149969','','43248','','','','','',12,980,null,108,468,null,null);</v>
      </c>
    </row>
    <row r="3685" customFormat="false" ht="13.8" hidden="false" customHeight="false" outlineLevel="0" collapsed="false">
      <c r="A3685" s="55"/>
      <c r="B3685" s="55"/>
      <c r="C3685" s="55"/>
      <c r="D3685" s="55"/>
      <c r="E3685" s="55"/>
      <c r="F3685" s="58"/>
      <c r="G3685" s="58"/>
      <c r="H3685" s="59"/>
      <c r="I3685" s="59"/>
      <c r="J3685" s="60"/>
      <c r="K3685" s="55"/>
      <c r="L3685" s="56"/>
      <c r="M3685" s="57"/>
      <c r="N3685" s="55"/>
      <c r="O3685" s="55"/>
      <c r="P3685" s="55"/>
    </row>
    <row r="3686" customFormat="false" ht="13.8" hidden="false" customHeight="false" outlineLevel="0" collapsed="false">
      <c r="A3686" s="55"/>
      <c r="B3686" s="55"/>
      <c r="C3686" s="55"/>
      <c r="D3686" s="55"/>
      <c r="E3686" s="55"/>
      <c r="F3686" s="58"/>
      <c r="G3686" s="58"/>
      <c r="H3686" s="59"/>
      <c r="I3686" s="59"/>
      <c r="J3686" s="60"/>
      <c r="K3686" s="55"/>
      <c r="L3686" s="56"/>
      <c r="M3686" s="57"/>
      <c r="N3686" s="55"/>
      <c r="O3686" s="55"/>
      <c r="P3686" s="55"/>
    </row>
    <row r="3687" customFormat="false" ht="13.8" hidden="false" customHeight="false" outlineLevel="0" collapsed="false">
      <c r="A3687" s="55"/>
      <c r="B3687" s="55"/>
      <c r="C3687" s="55"/>
      <c r="D3687" s="55"/>
      <c r="E3687" s="55"/>
      <c r="F3687" s="58"/>
      <c r="G3687" s="58"/>
      <c r="H3687" s="59"/>
      <c r="I3687" s="59"/>
      <c r="J3687" s="60"/>
      <c r="K3687" s="55"/>
      <c r="L3687" s="56"/>
      <c r="M3687" s="57"/>
      <c r="N3687" s="55"/>
      <c r="O3687" s="55"/>
      <c r="P3687" s="55"/>
    </row>
    <row r="3688" customFormat="false" ht="13.8" hidden="false" customHeight="false" outlineLevel="0" collapsed="false">
      <c r="A3688" s="55"/>
      <c r="B3688" s="55"/>
      <c r="C3688" s="55"/>
      <c r="D3688" s="55"/>
      <c r="E3688" s="55"/>
      <c r="F3688" s="58"/>
      <c r="G3688" s="58"/>
      <c r="H3688" s="59"/>
      <c r="I3688" s="59"/>
      <c r="J3688" s="60"/>
      <c r="K3688" s="55"/>
      <c r="L3688" s="56"/>
      <c r="M3688" s="57"/>
      <c r="N3688" s="55"/>
      <c r="O3688" s="55"/>
      <c r="P3688" s="55"/>
    </row>
    <row r="3689" customFormat="false" ht="13.8" hidden="false" customHeight="false" outlineLevel="0" collapsed="false">
      <c r="A3689" s="55"/>
      <c r="B3689" s="55"/>
      <c r="C3689" s="55"/>
      <c r="D3689" s="55"/>
      <c r="E3689" s="55"/>
      <c r="F3689" s="58"/>
      <c r="G3689" s="58"/>
      <c r="H3689" s="59"/>
      <c r="I3689" s="59"/>
      <c r="J3689" s="60"/>
      <c r="K3689" s="55"/>
      <c r="L3689" s="56"/>
      <c r="M3689" s="57"/>
      <c r="N3689" s="55"/>
      <c r="O3689" s="55"/>
      <c r="P3689" s="55"/>
    </row>
    <row r="3690" customFormat="false" ht="13.8" hidden="false" customHeight="false" outlineLevel="0" collapsed="false">
      <c r="A3690" s="55"/>
      <c r="B3690" s="55"/>
      <c r="C3690" s="55"/>
      <c r="D3690" s="55"/>
      <c r="E3690" s="55"/>
      <c r="F3690" s="58"/>
      <c r="G3690" s="58"/>
      <c r="H3690" s="59"/>
      <c r="I3690" s="59"/>
      <c r="J3690" s="60"/>
      <c r="K3690" s="55"/>
      <c r="L3690" s="56"/>
      <c r="M3690" s="57"/>
      <c r="N3690" s="55"/>
      <c r="O3690" s="55"/>
      <c r="P3690" s="55"/>
    </row>
    <row r="3691" customFormat="false" ht="13.8" hidden="false" customHeight="false" outlineLevel="0" collapsed="false">
      <c r="A3691" s="55"/>
      <c r="B3691" s="55"/>
      <c r="C3691" s="55"/>
      <c r="D3691" s="55"/>
      <c r="E3691" s="55"/>
      <c r="F3691" s="58"/>
      <c r="G3691" s="58"/>
      <c r="H3691" s="59"/>
      <c r="I3691" s="59"/>
      <c r="J3691" s="60"/>
      <c r="K3691" s="55"/>
      <c r="L3691" s="56"/>
      <c r="M3691" s="57"/>
      <c r="N3691" s="55"/>
      <c r="O3691" s="55"/>
      <c r="P3691" s="55"/>
    </row>
    <row r="3692" customFormat="false" ht="13.8" hidden="false" customHeight="false" outlineLevel="0" collapsed="false">
      <c r="A3692" s="55"/>
      <c r="B3692" s="55"/>
      <c r="C3692" s="55"/>
      <c r="D3692" s="55"/>
      <c r="E3692" s="55"/>
      <c r="F3692" s="58"/>
      <c r="G3692" s="58"/>
      <c r="H3692" s="59"/>
      <c r="I3692" s="59"/>
      <c r="J3692" s="60"/>
      <c r="K3692" s="55"/>
      <c r="L3692" s="56"/>
      <c r="M3692" s="57"/>
      <c r="N3692" s="55"/>
      <c r="O3692" s="55"/>
      <c r="P3692" s="55"/>
    </row>
    <row r="3693" customFormat="false" ht="13.8" hidden="false" customHeight="false" outlineLevel="0" collapsed="false">
      <c r="A3693" s="55"/>
      <c r="B3693" s="55"/>
      <c r="C3693" s="55"/>
      <c r="D3693" s="55"/>
      <c r="E3693" s="55"/>
      <c r="F3693" s="58"/>
      <c r="G3693" s="58"/>
      <c r="H3693" s="59"/>
      <c r="I3693" s="59"/>
      <c r="J3693" s="60"/>
      <c r="K3693" s="55"/>
      <c r="L3693" s="56"/>
      <c r="M3693" s="57"/>
      <c r="N3693" s="55"/>
      <c r="O3693" s="55"/>
      <c r="P3693" s="55"/>
    </row>
    <row r="3694" customFormat="false" ht="13.8" hidden="false" customHeight="false" outlineLevel="0" collapsed="false">
      <c r="A3694" s="55"/>
      <c r="B3694" s="55"/>
      <c r="C3694" s="55"/>
      <c r="D3694" s="55"/>
      <c r="E3694" s="55"/>
      <c r="F3694" s="58"/>
      <c r="G3694" s="58"/>
      <c r="H3694" s="59"/>
      <c r="I3694" s="59"/>
      <c r="J3694" s="60"/>
      <c r="K3694" s="55"/>
      <c r="L3694" s="56"/>
      <c r="M3694" s="57"/>
      <c r="N3694" s="55"/>
      <c r="O3694" s="55"/>
      <c r="P3694" s="55"/>
    </row>
    <row r="3695" customFormat="false" ht="13.8" hidden="false" customHeight="false" outlineLevel="0" collapsed="false">
      <c r="A3695" s="55"/>
      <c r="B3695" s="55"/>
      <c r="C3695" s="55"/>
      <c r="D3695" s="55"/>
      <c r="E3695" s="55"/>
      <c r="F3695" s="58"/>
      <c r="G3695" s="58"/>
      <c r="H3695" s="59"/>
      <c r="I3695" s="59"/>
      <c r="J3695" s="60"/>
      <c r="K3695" s="55"/>
      <c r="L3695" s="56"/>
      <c r="M3695" s="57"/>
      <c r="N3695" s="55"/>
      <c r="O3695" s="55"/>
      <c r="P3695" s="55"/>
    </row>
    <row r="3696" customFormat="false" ht="13.8" hidden="false" customHeight="false" outlineLevel="0" collapsed="false">
      <c r="A3696" s="55"/>
      <c r="B3696" s="55"/>
      <c r="C3696" s="55"/>
      <c r="D3696" s="55"/>
      <c r="E3696" s="55"/>
      <c r="F3696" s="58"/>
      <c r="G3696" s="58"/>
      <c r="H3696" s="59"/>
      <c r="I3696" s="59"/>
      <c r="J3696" s="60"/>
      <c r="K3696" s="55"/>
      <c r="L3696" s="56"/>
      <c r="M3696" s="57"/>
      <c r="N3696" s="55"/>
      <c r="O3696" s="55"/>
      <c r="P3696" s="55"/>
    </row>
    <row r="3697" customFormat="false" ht="13.8" hidden="false" customHeight="false" outlineLevel="0" collapsed="false">
      <c r="A3697" s="55"/>
      <c r="B3697" s="55"/>
      <c r="C3697" s="55"/>
      <c r="D3697" s="55"/>
      <c r="E3697" s="55"/>
      <c r="F3697" s="58"/>
      <c r="G3697" s="58"/>
      <c r="H3697" s="59"/>
      <c r="I3697" s="59"/>
      <c r="J3697" s="60"/>
      <c r="K3697" s="55"/>
      <c r="L3697" s="56"/>
      <c r="M3697" s="57"/>
      <c r="N3697" s="55"/>
      <c r="O3697" s="55"/>
      <c r="P3697" s="55"/>
    </row>
    <row r="3698" customFormat="false" ht="13.8" hidden="false" customHeight="false" outlineLevel="0" collapsed="false">
      <c r="A3698" s="55"/>
      <c r="B3698" s="55"/>
      <c r="C3698" s="55"/>
      <c r="D3698" s="55"/>
      <c r="E3698" s="55"/>
      <c r="F3698" s="58"/>
      <c r="G3698" s="58"/>
      <c r="H3698" s="59"/>
      <c r="I3698" s="59"/>
      <c r="J3698" s="60"/>
      <c r="K3698" s="55"/>
      <c r="L3698" s="56"/>
      <c r="M3698" s="57"/>
      <c r="N3698" s="55"/>
      <c r="O3698" s="55"/>
      <c r="P3698" s="55"/>
    </row>
    <row r="3699" customFormat="false" ht="13.8" hidden="false" customHeight="false" outlineLevel="0" collapsed="false">
      <c r="A3699" s="55"/>
      <c r="B3699" s="55"/>
      <c r="C3699" s="55"/>
      <c r="D3699" s="55"/>
      <c r="E3699" s="55"/>
      <c r="F3699" s="58"/>
      <c r="G3699" s="58"/>
      <c r="H3699" s="59"/>
      <c r="I3699" s="59"/>
      <c r="J3699" s="60"/>
      <c r="K3699" s="55"/>
      <c r="L3699" s="56"/>
      <c r="M3699" s="57"/>
      <c r="N3699" s="55"/>
      <c r="O3699" s="55"/>
      <c r="P3699" s="55"/>
    </row>
    <row r="3700" customFormat="false" ht="13.8" hidden="false" customHeight="false" outlineLevel="0" collapsed="false">
      <c r="A3700" s="55"/>
      <c r="B3700" s="55"/>
      <c r="C3700" s="55"/>
      <c r="D3700" s="55"/>
      <c r="E3700" s="55"/>
      <c r="F3700" s="58"/>
      <c r="G3700" s="58"/>
      <c r="H3700" s="59"/>
      <c r="I3700" s="59"/>
      <c r="J3700" s="60"/>
      <c r="K3700" s="55"/>
      <c r="L3700" s="56"/>
      <c r="M3700" s="57"/>
      <c r="N3700" s="55"/>
      <c r="O3700" s="55"/>
      <c r="P3700" s="55"/>
    </row>
    <row r="3701" customFormat="false" ht="13.8" hidden="false" customHeight="false" outlineLevel="0" collapsed="false">
      <c r="A3701" s="55"/>
      <c r="B3701" s="55"/>
      <c r="C3701" s="55"/>
      <c r="D3701" s="55"/>
      <c r="E3701" s="55"/>
      <c r="F3701" s="58"/>
      <c r="G3701" s="58"/>
      <c r="H3701" s="59"/>
      <c r="I3701" s="59"/>
      <c r="J3701" s="60"/>
      <c r="K3701" s="55"/>
      <c r="L3701" s="56"/>
      <c r="M3701" s="57"/>
      <c r="N3701" s="55"/>
      <c r="O3701" s="55"/>
      <c r="P3701" s="55"/>
    </row>
    <row r="3702" customFormat="false" ht="13.8" hidden="false" customHeight="false" outlineLevel="0" collapsed="false">
      <c r="A3702" s="55"/>
      <c r="B3702" s="55"/>
      <c r="C3702" s="55"/>
      <c r="D3702" s="55"/>
      <c r="E3702" s="55"/>
      <c r="F3702" s="58"/>
      <c r="G3702" s="58"/>
      <c r="H3702" s="59"/>
      <c r="I3702" s="59"/>
      <c r="J3702" s="60"/>
      <c r="K3702" s="55"/>
      <c r="L3702" s="56"/>
      <c r="M3702" s="57"/>
      <c r="N3702" s="55"/>
      <c r="O3702" s="55"/>
      <c r="P3702" s="55"/>
    </row>
    <row r="3703" customFormat="false" ht="13.8" hidden="false" customHeight="false" outlineLevel="0" collapsed="false">
      <c r="A3703" s="55"/>
      <c r="B3703" s="55"/>
      <c r="C3703" s="55"/>
      <c r="D3703" s="55"/>
      <c r="E3703" s="55"/>
      <c r="F3703" s="58"/>
      <c r="G3703" s="58"/>
      <c r="H3703" s="59"/>
      <c r="I3703" s="59"/>
      <c r="J3703" s="60"/>
      <c r="K3703" s="55"/>
      <c r="L3703" s="56"/>
      <c r="M3703" s="57"/>
      <c r="N3703" s="55"/>
      <c r="O3703" s="55"/>
      <c r="P3703" s="55"/>
    </row>
    <row r="3704" customFormat="false" ht="13.8" hidden="false" customHeight="false" outlineLevel="0" collapsed="false">
      <c r="A3704" s="55"/>
      <c r="B3704" s="55"/>
      <c r="C3704" s="55"/>
      <c r="D3704" s="55"/>
      <c r="E3704" s="55"/>
      <c r="F3704" s="58"/>
      <c r="G3704" s="58"/>
      <c r="H3704" s="59"/>
      <c r="I3704" s="59"/>
      <c r="J3704" s="60"/>
      <c r="K3704" s="55"/>
      <c r="L3704" s="56"/>
      <c r="M3704" s="57"/>
      <c r="N3704" s="55"/>
      <c r="O3704" s="55"/>
      <c r="P3704" s="55"/>
    </row>
    <row r="3705" customFormat="false" ht="13.8" hidden="false" customHeight="false" outlineLevel="0" collapsed="false">
      <c r="A3705" s="55"/>
      <c r="B3705" s="55"/>
      <c r="C3705" s="55"/>
      <c r="D3705" s="55"/>
      <c r="E3705" s="55"/>
      <c r="F3705" s="58"/>
      <c r="G3705" s="58"/>
      <c r="H3705" s="59"/>
      <c r="I3705" s="59"/>
      <c r="J3705" s="60"/>
      <c r="K3705" s="55"/>
      <c r="L3705" s="56"/>
      <c r="M3705" s="57"/>
      <c r="N3705" s="55"/>
      <c r="O3705" s="55"/>
      <c r="P3705" s="55"/>
    </row>
    <row r="3706" customFormat="false" ht="13.8" hidden="false" customHeight="false" outlineLevel="0" collapsed="false">
      <c r="A3706" s="55"/>
      <c r="B3706" s="55"/>
      <c r="C3706" s="55"/>
      <c r="D3706" s="55"/>
      <c r="E3706" s="55"/>
      <c r="F3706" s="58"/>
      <c r="G3706" s="58"/>
      <c r="H3706" s="59"/>
      <c r="I3706" s="59"/>
      <c r="J3706" s="60"/>
      <c r="K3706" s="55"/>
      <c r="L3706" s="56"/>
      <c r="M3706" s="57"/>
      <c r="N3706" s="55"/>
      <c r="O3706" s="55"/>
      <c r="P3706" s="55"/>
    </row>
    <row r="3707" customFormat="false" ht="13.8" hidden="false" customHeight="false" outlineLevel="0" collapsed="false">
      <c r="A3707" s="55"/>
      <c r="B3707" s="55"/>
      <c r="C3707" s="55"/>
      <c r="D3707" s="55"/>
      <c r="E3707" s="55"/>
      <c r="F3707" s="58"/>
      <c r="G3707" s="58"/>
      <c r="H3707" s="59"/>
      <c r="I3707" s="59"/>
      <c r="J3707" s="60"/>
      <c r="K3707" s="55"/>
      <c r="L3707" s="56"/>
      <c r="M3707" s="57"/>
      <c r="N3707" s="55"/>
      <c r="O3707" s="55"/>
      <c r="P3707" s="55"/>
    </row>
    <row r="3708" customFormat="false" ht="13.8" hidden="false" customHeight="false" outlineLevel="0" collapsed="false">
      <c r="A3708" s="55"/>
      <c r="B3708" s="55"/>
      <c r="C3708" s="55"/>
      <c r="D3708" s="55"/>
      <c r="E3708" s="55"/>
      <c r="F3708" s="58"/>
      <c r="G3708" s="58"/>
      <c r="H3708" s="59"/>
      <c r="I3708" s="59"/>
      <c r="J3708" s="60"/>
      <c r="K3708" s="55"/>
      <c r="L3708" s="56"/>
      <c r="M3708" s="57"/>
      <c r="N3708" s="55"/>
      <c r="O3708" s="55"/>
      <c r="P3708" s="55"/>
    </row>
    <row r="3709" customFormat="false" ht="13.8" hidden="false" customHeight="false" outlineLevel="0" collapsed="false">
      <c r="A3709" s="55"/>
      <c r="B3709" s="55"/>
      <c r="C3709" s="55"/>
      <c r="D3709" s="55"/>
      <c r="E3709" s="55"/>
      <c r="F3709" s="58"/>
      <c r="G3709" s="58"/>
      <c r="H3709" s="59"/>
      <c r="I3709" s="59"/>
      <c r="J3709" s="60"/>
      <c r="K3709" s="55"/>
      <c r="L3709" s="56"/>
      <c r="M3709" s="57"/>
      <c r="N3709" s="55"/>
      <c r="O3709" s="55"/>
      <c r="P3709" s="55"/>
    </row>
    <row r="3710" customFormat="false" ht="13.8" hidden="false" customHeight="false" outlineLevel="0" collapsed="false">
      <c r="A3710" s="55"/>
      <c r="B3710" s="55"/>
      <c r="C3710" s="55"/>
      <c r="D3710" s="55"/>
      <c r="E3710" s="55"/>
      <c r="F3710" s="58"/>
      <c r="G3710" s="58"/>
      <c r="H3710" s="59"/>
      <c r="I3710" s="59"/>
      <c r="J3710" s="60"/>
      <c r="K3710" s="55"/>
      <c r="L3710" s="56"/>
      <c r="M3710" s="57"/>
      <c r="N3710" s="55"/>
      <c r="O3710" s="55"/>
      <c r="P3710" s="55"/>
    </row>
    <row r="3711" customFormat="false" ht="13.8" hidden="false" customHeight="false" outlineLevel="0" collapsed="false">
      <c r="A3711" s="55"/>
      <c r="B3711" s="55"/>
      <c r="C3711" s="55"/>
      <c r="D3711" s="55"/>
      <c r="E3711" s="55"/>
      <c r="F3711" s="58"/>
      <c r="G3711" s="58"/>
      <c r="H3711" s="59"/>
      <c r="I3711" s="59"/>
      <c r="J3711" s="60"/>
      <c r="K3711" s="55"/>
      <c r="L3711" s="56"/>
      <c r="M3711" s="57"/>
      <c r="N3711" s="55"/>
      <c r="O3711" s="55"/>
      <c r="P3711" s="55"/>
    </row>
    <row r="3712" customFormat="false" ht="13.8" hidden="false" customHeight="false" outlineLevel="0" collapsed="false">
      <c r="A3712" s="55"/>
      <c r="B3712" s="55"/>
      <c r="C3712" s="55"/>
      <c r="D3712" s="55"/>
      <c r="E3712" s="55"/>
      <c r="F3712" s="58"/>
      <c r="G3712" s="58"/>
      <c r="H3712" s="59"/>
      <c r="I3712" s="59"/>
      <c r="J3712" s="60"/>
      <c r="K3712" s="55"/>
      <c r="L3712" s="56"/>
      <c r="M3712" s="57"/>
      <c r="N3712" s="55"/>
      <c r="O3712" s="55"/>
      <c r="P3712" s="55"/>
    </row>
    <row r="3713" customFormat="false" ht="13.8" hidden="false" customHeight="false" outlineLevel="0" collapsed="false">
      <c r="A3713" s="55"/>
      <c r="B3713" s="55"/>
      <c r="C3713" s="55"/>
      <c r="D3713" s="55"/>
      <c r="E3713" s="55"/>
      <c r="F3713" s="58"/>
      <c r="G3713" s="58"/>
      <c r="H3713" s="59"/>
      <c r="I3713" s="59"/>
      <c r="J3713" s="60"/>
      <c r="K3713" s="55"/>
      <c r="L3713" s="56"/>
      <c r="M3713" s="57"/>
      <c r="N3713" s="55"/>
      <c r="O3713" s="55"/>
      <c r="P3713" s="55"/>
    </row>
    <row r="3714" customFormat="false" ht="13.8" hidden="false" customHeight="false" outlineLevel="0" collapsed="false">
      <c r="A3714" s="55"/>
      <c r="B3714" s="55"/>
      <c r="C3714" s="55"/>
      <c r="D3714" s="55"/>
      <c r="E3714" s="55"/>
      <c r="F3714" s="58"/>
      <c r="G3714" s="58"/>
      <c r="H3714" s="59"/>
      <c r="I3714" s="59"/>
      <c r="J3714" s="60"/>
      <c r="K3714" s="55"/>
      <c r="L3714" s="56"/>
      <c r="M3714" s="57"/>
      <c r="N3714" s="55"/>
      <c r="O3714" s="55"/>
      <c r="P3714" s="55"/>
    </row>
    <row r="3715" customFormat="false" ht="13.8" hidden="false" customHeight="false" outlineLevel="0" collapsed="false">
      <c r="A3715" s="55"/>
      <c r="B3715" s="55"/>
      <c r="C3715" s="55"/>
      <c r="D3715" s="55"/>
      <c r="E3715" s="55"/>
      <c r="F3715" s="58"/>
      <c r="G3715" s="58"/>
      <c r="H3715" s="59"/>
      <c r="I3715" s="59"/>
      <c r="J3715" s="60"/>
      <c r="K3715" s="55"/>
      <c r="L3715" s="56"/>
      <c r="M3715" s="57"/>
      <c r="N3715" s="55"/>
      <c r="O3715" s="55"/>
      <c r="P3715" s="55"/>
    </row>
    <row r="3716" customFormat="false" ht="13.8" hidden="false" customHeight="false" outlineLevel="0" collapsed="false">
      <c r="A3716" s="55"/>
      <c r="B3716" s="55"/>
      <c r="C3716" s="55"/>
      <c r="D3716" s="55"/>
      <c r="E3716" s="55"/>
      <c r="F3716" s="58"/>
      <c r="G3716" s="58"/>
      <c r="H3716" s="59"/>
      <c r="I3716" s="59"/>
      <c r="J3716" s="60"/>
      <c r="K3716" s="55"/>
      <c r="L3716" s="56"/>
      <c r="M3716" s="57"/>
      <c r="N3716" s="55"/>
      <c r="O3716" s="55"/>
      <c r="P3716" s="55"/>
    </row>
    <row r="3717" customFormat="false" ht="13.8" hidden="false" customHeight="false" outlineLevel="0" collapsed="false">
      <c r="A3717" s="55"/>
      <c r="B3717" s="55"/>
      <c r="C3717" s="55"/>
      <c r="D3717" s="55"/>
      <c r="E3717" s="55"/>
      <c r="F3717" s="58"/>
      <c r="G3717" s="58"/>
      <c r="H3717" s="59"/>
      <c r="I3717" s="59"/>
      <c r="J3717" s="60"/>
      <c r="K3717" s="55"/>
      <c r="L3717" s="56"/>
      <c r="M3717" s="57"/>
      <c r="N3717" s="55"/>
      <c r="O3717" s="55"/>
      <c r="P3717" s="55"/>
    </row>
    <row r="3718" customFormat="false" ht="13.8" hidden="false" customHeight="false" outlineLevel="0" collapsed="false">
      <c r="A3718" s="55"/>
      <c r="B3718" s="55"/>
      <c r="C3718" s="55"/>
      <c r="D3718" s="55"/>
      <c r="E3718" s="55"/>
      <c r="F3718" s="58"/>
      <c r="G3718" s="58"/>
      <c r="H3718" s="59"/>
      <c r="I3718" s="59"/>
      <c r="J3718" s="60"/>
      <c r="K3718" s="55"/>
      <c r="L3718" s="56"/>
      <c r="M3718" s="57"/>
      <c r="N3718" s="55"/>
      <c r="O3718" s="55"/>
      <c r="P3718" s="55"/>
    </row>
    <row r="3719" customFormat="false" ht="13.8" hidden="false" customHeight="false" outlineLevel="0" collapsed="false">
      <c r="A3719" s="55"/>
      <c r="B3719" s="55"/>
      <c r="C3719" s="55"/>
      <c r="D3719" s="55"/>
      <c r="E3719" s="55"/>
      <c r="F3719" s="58"/>
      <c r="G3719" s="58"/>
      <c r="H3719" s="59"/>
      <c r="I3719" s="59"/>
      <c r="J3719" s="60"/>
      <c r="K3719" s="55"/>
      <c r="L3719" s="56"/>
      <c r="M3719" s="57"/>
      <c r="N3719" s="55"/>
      <c r="O3719" s="55"/>
      <c r="P3719" s="55"/>
    </row>
    <row r="3720" customFormat="false" ht="13.8" hidden="false" customHeight="false" outlineLevel="0" collapsed="false">
      <c r="A3720" s="55"/>
      <c r="B3720" s="55"/>
      <c r="C3720" s="55"/>
      <c r="D3720" s="55"/>
      <c r="E3720" s="55"/>
      <c r="F3720" s="58"/>
      <c r="G3720" s="58"/>
      <c r="H3720" s="59"/>
      <c r="I3720" s="59"/>
      <c r="J3720" s="60"/>
      <c r="K3720" s="55"/>
      <c r="L3720" s="56"/>
      <c r="M3720" s="57"/>
      <c r="N3720" s="55"/>
      <c r="O3720" s="55"/>
      <c r="P3720" s="55"/>
    </row>
    <row r="3721" customFormat="false" ht="13.8" hidden="false" customHeight="false" outlineLevel="0" collapsed="false">
      <c r="A3721" s="55"/>
      <c r="B3721" s="55"/>
      <c r="C3721" s="55"/>
      <c r="D3721" s="55"/>
      <c r="E3721" s="55"/>
      <c r="F3721" s="58"/>
      <c r="G3721" s="58"/>
      <c r="H3721" s="59"/>
      <c r="I3721" s="59"/>
      <c r="J3721" s="60"/>
      <c r="K3721" s="55"/>
      <c r="L3721" s="56"/>
      <c r="M3721" s="57"/>
      <c r="N3721" s="55"/>
      <c r="O3721" s="55"/>
      <c r="P3721" s="55"/>
    </row>
    <row r="3722" customFormat="false" ht="13.8" hidden="false" customHeight="false" outlineLevel="0" collapsed="false">
      <c r="A3722" s="55"/>
      <c r="B3722" s="55"/>
      <c r="C3722" s="55"/>
      <c r="D3722" s="55"/>
      <c r="E3722" s="55"/>
      <c r="F3722" s="58"/>
      <c r="G3722" s="58"/>
      <c r="H3722" s="59"/>
      <c r="I3722" s="59"/>
      <c r="J3722" s="60"/>
      <c r="K3722" s="55"/>
      <c r="L3722" s="56"/>
      <c r="M3722" s="57"/>
      <c r="N3722" s="55"/>
      <c r="O3722" s="55"/>
      <c r="P3722" s="55"/>
    </row>
    <row r="3723" customFormat="false" ht="13.8" hidden="false" customHeight="false" outlineLevel="0" collapsed="false">
      <c r="A3723" s="55"/>
      <c r="B3723" s="55"/>
      <c r="C3723" s="55"/>
      <c r="D3723" s="55"/>
      <c r="E3723" s="55"/>
      <c r="F3723" s="58"/>
      <c r="G3723" s="58"/>
      <c r="H3723" s="59"/>
      <c r="I3723" s="59"/>
      <c r="J3723" s="60"/>
      <c r="K3723" s="55"/>
      <c r="L3723" s="56"/>
      <c r="M3723" s="57"/>
      <c r="N3723" s="55"/>
      <c r="O3723" s="55"/>
      <c r="P3723" s="55"/>
    </row>
    <row r="3724" customFormat="false" ht="13.8" hidden="false" customHeight="false" outlineLevel="0" collapsed="false">
      <c r="A3724" s="55"/>
      <c r="B3724" s="55"/>
      <c r="C3724" s="55"/>
      <c r="D3724" s="55"/>
      <c r="E3724" s="55"/>
      <c r="F3724" s="58"/>
      <c r="G3724" s="58"/>
      <c r="H3724" s="59"/>
      <c r="I3724" s="59"/>
      <c r="J3724" s="60"/>
      <c r="K3724" s="55"/>
      <c r="L3724" s="56"/>
      <c r="M3724" s="57"/>
      <c r="N3724" s="55"/>
      <c r="O3724" s="55"/>
      <c r="P3724" s="55"/>
    </row>
    <row r="3725" customFormat="false" ht="13.8" hidden="false" customHeight="false" outlineLevel="0" collapsed="false">
      <c r="A3725" s="55"/>
      <c r="B3725" s="55"/>
      <c r="C3725" s="55"/>
      <c r="D3725" s="55"/>
      <c r="E3725" s="55"/>
      <c r="F3725" s="58"/>
      <c r="G3725" s="58"/>
      <c r="H3725" s="59"/>
      <c r="I3725" s="59"/>
      <c r="J3725" s="60"/>
      <c r="K3725" s="55"/>
      <c r="L3725" s="56"/>
      <c r="M3725" s="57"/>
      <c r="N3725" s="55"/>
      <c r="O3725" s="55"/>
      <c r="P3725" s="55"/>
    </row>
    <row r="3726" customFormat="false" ht="13.8" hidden="false" customHeight="false" outlineLevel="0" collapsed="false">
      <c r="A3726" s="55"/>
      <c r="B3726" s="55"/>
      <c r="C3726" s="55"/>
      <c r="D3726" s="55"/>
      <c r="E3726" s="55"/>
      <c r="F3726" s="58"/>
      <c r="G3726" s="58"/>
      <c r="H3726" s="59"/>
      <c r="I3726" s="59"/>
      <c r="J3726" s="60"/>
      <c r="K3726" s="55"/>
      <c r="L3726" s="56"/>
      <c r="M3726" s="57"/>
      <c r="N3726" s="55"/>
      <c r="O3726" s="55"/>
      <c r="P3726" s="55"/>
    </row>
    <row r="3727" customFormat="false" ht="13.8" hidden="false" customHeight="false" outlineLevel="0" collapsed="false">
      <c r="A3727" s="55"/>
      <c r="B3727" s="55"/>
      <c r="C3727" s="55"/>
      <c r="D3727" s="55"/>
      <c r="E3727" s="55"/>
      <c r="F3727" s="58"/>
      <c r="G3727" s="58"/>
      <c r="H3727" s="59"/>
      <c r="I3727" s="59"/>
      <c r="J3727" s="60"/>
      <c r="K3727" s="55"/>
      <c r="L3727" s="56"/>
      <c r="M3727" s="57"/>
      <c r="N3727" s="55"/>
      <c r="O3727" s="55"/>
      <c r="P3727" s="55"/>
    </row>
    <row r="3728" customFormat="false" ht="13.8" hidden="false" customHeight="false" outlineLevel="0" collapsed="false">
      <c r="A3728" s="55"/>
      <c r="B3728" s="55"/>
      <c r="C3728" s="55"/>
      <c r="D3728" s="55"/>
      <c r="E3728" s="55"/>
      <c r="F3728" s="58"/>
      <c r="G3728" s="58"/>
      <c r="H3728" s="59"/>
      <c r="I3728" s="59"/>
      <c r="J3728" s="60"/>
      <c r="K3728" s="55"/>
      <c r="L3728" s="56"/>
      <c r="M3728" s="57"/>
      <c r="N3728" s="55"/>
      <c r="O3728" s="55"/>
      <c r="P3728" s="55"/>
    </row>
    <row r="3729" customFormat="false" ht="13.8" hidden="false" customHeight="false" outlineLevel="0" collapsed="false">
      <c r="A3729" s="55"/>
      <c r="B3729" s="55"/>
      <c r="C3729" s="55"/>
      <c r="D3729" s="55"/>
      <c r="E3729" s="55"/>
      <c r="F3729" s="58"/>
      <c r="G3729" s="58"/>
      <c r="H3729" s="59"/>
      <c r="I3729" s="59"/>
      <c r="J3729" s="60"/>
      <c r="K3729" s="55"/>
      <c r="L3729" s="56"/>
      <c r="M3729" s="57"/>
      <c r="N3729" s="55"/>
      <c r="O3729" s="55"/>
      <c r="P3729" s="55"/>
    </row>
    <row r="3730" customFormat="false" ht="13.8" hidden="false" customHeight="false" outlineLevel="0" collapsed="false">
      <c r="A3730" s="55"/>
      <c r="B3730" s="55"/>
      <c r="C3730" s="55"/>
      <c r="D3730" s="55"/>
      <c r="E3730" s="55"/>
      <c r="F3730" s="58"/>
      <c r="G3730" s="58"/>
      <c r="H3730" s="59"/>
      <c r="I3730" s="59"/>
      <c r="J3730" s="60"/>
      <c r="K3730" s="55"/>
      <c r="L3730" s="56"/>
      <c r="M3730" s="57"/>
      <c r="N3730" s="55"/>
      <c r="O3730" s="55"/>
      <c r="P3730" s="55"/>
    </row>
    <row r="3731" customFormat="false" ht="13.8" hidden="false" customHeight="false" outlineLevel="0" collapsed="false">
      <c r="A3731" s="55"/>
      <c r="B3731" s="55"/>
      <c r="C3731" s="55"/>
      <c r="D3731" s="55"/>
      <c r="E3731" s="55"/>
      <c r="F3731" s="58"/>
      <c r="G3731" s="58"/>
      <c r="H3731" s="59"/>
      <c r="I3731" s="59"/>
      <c r="J3731" s="60"/>
      <c r="K3731" s="55"/>
      <c r="L3731" s="56"/>
      <c r="M3731" s="57"/>
      <c r="N3731" s="55"/>
      <c r="O3731" s="55"/>
      <c r="P3731" s="55"/>
    </row>
    <row r="3732" customFormat="false" ht="13.8" hidden="false" customHeight="false" outlineLevel="0" collapsed="false">
      <c r="A3732" s="55"/>
      <c r="B3732" s="55"/>
      <c r="C3732" s="55"/>
      <c r="D3732" s="55"/>
      <c r="E3732" s="55"/>
      <c r="F3732" s="58"/>
      <c r="G3732" s="58"/>
      <c r="H3732" s="59"/>
      <c r="I3732" s="59"/>
      <c r="J3732" s="60"/>
      <c r="K3732" s="55"/>
      <c r="L3732" s="56"/>
      <c r="M3732" s="57"/>
      <c r="N3732" s="55"/>
      <c r="O3732" s="55"/>
      <c r="P3732" s="55"/>
    </row>
    <row r="3733" customFormat="false" ht="13.8" hidden="false" customHeight="false" outlineLevel="0" collapsed="false">
      <c r="A3733" s="55"/>
      <c r="B3733" s="55"/>
      <c r="C3733" s="55"/>
      <c r="D3733" s="55"/>
      <c r="E3733" s="55"/>
      <c r="F3733" s="58"/>
      <c r="G3733" s="58"/>
      <c r="H3733" s="59"/>
      <c r="I3733" s="59"/>
      <c r="J3733" s="60"/>
      <c r="K3733" s="55"/>
      <c r="L3733" s="56"/>
      <c r="M3733" s="57"/>
      <c r="N3733" s="55"/>
      <c r="O3733" s="55"/>
      <c r="P3733" s="55"/>
    </row>
    <row r="3734" customFormat="false" ht="13.8" hidden="false" customHeight="false" outlineLevel="0" collapsed="false">
      <c r="A3734" s="55"/>
      <c r="B3734" s="55"/>
      <c r="C3734" s="55"/>
      <c r="D3734" s="55"/>
      <c r="E3734" s="55"/>
      <c r="F3734" s="58"/>
      <c r="G3734" s="58"/>
      <c r="H3734" s="59"/>
      <c r="I3734" s="59"/>
      <c r="J3734" s="60"/>
      <c r="K3734" s="55"/>
      <c r="L3734" s="56"/>
      <c r="M3734" s="57"/>
      <c r="N3734" s="55"/>
      <c r="O3734" s="55"/>
      <c r="P3734" s="55"/>
    </row>
    <row r="3735" customFormat="false" ht="13.8" hidden="false" customHeight="false" outlineLevel="0" collapsed="false">
      <c r="A3735" s="55"/>
      <c r="B3735" s="55"/>
      <c r="C3735" s="55"/>
      <c r="D3735" s="55"/>
      <c r="E3735" s="55"/>
      <c r="F3735" s="58"/>
      <c r="G3735" s="58"/>
      <c r="H3735" s="59"/>
      <c r="I3735" s="59"/>
      <c r="J3735" s="60"/>
      <c r="K3735" s="55"/>
      <c r="L3735" s="56"/>
      <c r="M3735" s="57"/>
      <c r="N3735" s="55"/>
      <c r="O3735" s="55"/>
      <c r="P3735" s="55"/>
    </row>
    <row r="3736" customFormat="false" ht="13.8" hidden="false" customHeight="false" outlineLevel="0" collapsed="false">
      <c r="A3736" s="55"/>
      <c r="B3736" s="55"/>
      <c r="C3736" s="55"/>
      <c r="D3736" s="55"/>
      <c r="E3736" s="55"/>
      <c r="F3736" s="58"/>
      <c r="G3736" s="58"/>
      <c r="H3736" s="59"/>
      <c r="I3736" s="59"/>
      <c r="J3736" s="60"/>
      <c r="K3736" s="55"/>
      <c r="L3736" s="56"/>
      <c r="M3736" s="57"/>
      <c r="N3736" s="55"/>
      <c r="O3736" s="55"/>
      <c r="P3736" s="55"/>
    </row>
    <row r="3737" customFormat="false" ht="13.8" hidden="false" customHeight="false" outlineLevel="0" collapsed="false">
      <c r="A3737" s="55"/>
      <c r="B3737" s="55"/>
      <c r="C3737" s="55"/>
      <c r="D3737" s="55"/>
      <c r="E3737" s="55"/>
      <c r="F3737" s="58"/>
      <c r="G3737" s="58"/>
      <c r="H3737" s="59"/>
      <c r="I3737" s="59"/>
      <c r="J3737" s="60"/>
      <c r="K3737" s="55"/>
      <c r="L3737" s="56"/>
      <c r="M3737" s="57"/>
      <c r="N3737" s="55"/>
      <c r="O3737" s="55"/>
      <c r="P3737" s="55"/>
    </row>
    <row r="3738" customFormat="false" ht="13.8" hidden="false" customHeight="false" outlineLevel="0" collapsed="false">
      <c r="A3738" s="55"/>
      <c r="B3738" s="55"/>
      <c r="C3738" s="55"/>
      <c r="D3738" s="55"/>
      <c r="E3738" s="55"/>
      <c r="F3738" s="58"/>
      <c r="G3738" s="58"/>
      <c r="H3738" s="59"/>
      <c r="I3738" s="59"/>
      <c r="J3738" s="60"/>
      <c r="K3738" s="55"/>
      <c r="L3738" s="56"/>
      <c r="M3738" s="57"/>
      <c r="N3738" s="55"/>
      <c r="O3738" s="55"/>
      <c r="P3738" s="55"/>
    </row>
    <row r="3739" customFormat="false" ht="13.8" hidden="false" customHeight="false" outlineLevel="0" collapsed="false">
      <c r="A3739" s="55"/>
      <c r="B3739" s="55"/>
      <c r="C3739" s="55"/>
      <c r="D3739" s="55"/>
      <c r="E3739" s="55"/>
      <c r="F3739" s="58"/>
      <c r="G3739" s="58"/>
      <c r="H3739" s="59"/>
      <c r="I3739" s="59"/>
      <c r="J3739" s="60"/>
      <c r="K3739" s="55"/>
      <c r="L3739" s="56"/>
      <c r="M3739" s="57"/>
      <c r="N3739" s="55"/>
      <c r="O3739" s="55"/>
      <c r="P3739" s="55"/>
    </row>
    <row r="3740" customFormat="false" ht="13.8" hidden="false" customHeight="false" outlineLevel="0" collapsed="false">
      <c r="A3740" s="55"/>
      <c r="B3740" s="55"/>
      <c r="C3740" s="55"/>
      <c r="D3740" s="55"/>
      <c r="E3740" s="55"/>
      <c r="F3740" s="58"/>
      <c r="G3740" s="58"/>
      <c r="H3740" s="59"/>
      <c r="I3740" s="59"/>
      <c r="J3740" s="60"/>
      <c r="K3740" s="55"/>
      <c r="L3740" s="56"/>
      <c r="M3740" s="57"/>
      <c r="N3740" s="55"/>
      <c r="O3740" s="55"/>
      <c r="P3740" s="55"/>
    </row>
    <row r="3741" customFormat="false" ht="13.8" hidden="false" customHeight="false" outlineLevel="0" collapsed="false">
      <c r="A3741" s="55"/>
      <c r="B3741" s="55"/>
      <c r="C3741" s="55"/>
      <c r="D3741" s="55"/>
      <c r="E3741" s="55"/>
      <c r="F3741" s="58"/>
      <c r="G3741" s="58"/>
      <c r="H3741" s="59"/>
      <c r="I3741" s="59"/>
      <c r="J3741" s="60"/>
      <c r="K3741" s="55"/>
      <c r="L3741" s="56"/>
      <c r="M3741" s="57"/>
      <c r="N3741" s="55"/>
      <c r="O3741" s="55"/>
      <c r="P3741" s="55"/>
    </row>
    <row r="3742" customFormat="false" ht="13.8" hidden="false" customHeight="false" outlineLevel="0" collapsed="false">
      <c r="A3742" s="55"/>
      <c r="B3742" s="55"/>
      <c r="C3742" s="55"/>
      <c r="D3742" s="55"/>
      <c r="E3742" s="55"/>
      <c r="F3742" s="58"/>
      <c r="G3742" s="58"/>
      <c r="H3742" s="59"/>
      <c r="I3742" s="59"/>
      <c r="J3742" s="60"/>
      <c r="K3742" s="55"/>
      <c r="L3742" s="56"/>
      <c r="M3742" s="57"/>
      <c r="N3742" s="55"/>
      <c r="O3742" s="55"/>
      <c r="P3742" s="55"/>
    </row>
    <row r="3743" customFormat="false" ht="13.8" hidden="false" customHeight="false" outlineLevel="0" collapsed="false">
      <c r="A3743" s="55"/>
      <c r="B3743" s="55"/>
      <c r="C3743" s="55"/>
      <c r="D3743" s="55"/>
      <c r="E3743" s="55"/>
      <c r="F3743" s="58"/>
      <c r="G3743" s="58"/>
      <c r="H3743" s="59"/>
      <c r="I3743" s="59"/>
      <c r="J3743" s="60"/>
      <c r="K3743" s="55"/>
      <c r="L3743" s="56"/>
      <c r="M3743" s="57"/>
      <c r="N3743" s="55"/>
      <c r="O3743" s="55"/>
      <c r="P3743" s="55"/>
    </row>
    <row r="3744" customFormat="false" ht="13.8" hidden="false" customHeight="false" outlineLevel="0" collapsed="false">
      <c r="A3744" s="63"/>
      <c r="B3744" s="63"/>
      <c r="C3744" s="63"/>
      <c r="D3744" s="63"/>
      <c r="E3744" s="63"/>
      <c r="F3744" s="76"/>
      <c r="G3744" s="76"/>
      <c r="H3744" s="64"/>
      <c r="I3744" s="64"/>
      <c r="J3744" s="65"/>
      <c r="K3744" s="63"/>
      <c r="L3744" s="66"/>
      <c r="M3744" s="67"/>
      <c r="N3744" s="63"/>
      <c r="O3744" s="63"/>
      <c r="P3744" s="63"/>
    </row>
  </sheetData>
  <autoFilter ref="A1:P36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63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1" topLeftCell="N2" activePane="bottomRight" state="frozen"/>
      <selection pane="topLeft" activeCell="A1" activeCellId="0" sqref="A1"/>
      <selection pane="topRight" activeCell="N1" activeCellId="0" sqref="N1"/>
      <selection pane="bottomLeft" activeCell="A2" activeCellId="0" sqref="A2"/>
      <selection pane="bottomRight" activeCell="Q1" activeCellId="1" sqref="C2:C20 Q1"/>
    </sheetView>
  </sheetViews>
  <sheetFormatPr defaultRowHeight="15" zeroHeight="false" outlineLevelRow="0" outlineLevelCol="0"/>
  <cols>
    <col collapsed="false" customWidth="true" hidden="false" outlineLevel="0" max="2" min="1" style="0" width="17"/>
    <col collapsed="false" customWidth="true" hidden="false" outlineLevel="0" max="3" min="3" style="0" width="44.58"/>
    <col collapsed="false" customWidth="true" hidden="false" outlineLevel="0" max="4" min="4" style="0" width="26.85"/>
    <col collapsed="false" customWidth="true" hidden="false" outlineLevel="0" max="5" min="5" style="0" width="12.14"/>
    <col collapsed="false" customWidth="true" hidden="false" outlineLevel="0" max="6" min="6" style="14" width="12.14"/>
    <col collapsed="false" customWidth="true" hidden="false" outlineLevel="0" max="7" min="7" style="14" width="17.13"/>
    <col collapsed="false" customWidth="true" hidden="false" outlineLevel="0" max="8" min="8" style="15" width="18.58"/>
    <col collapsed="false" customWidth="true" hidden="false" outlineLevel="0" max="9" min="9" style="15" width="16.43"/>
    <col collapsed="false" customWidth="true" hidden="false" outlineLevel="0" max="10" min="10" style="16" width="10.71"/>
    <col collapsed="false" customWidth="true" hidden="false" outlineLevel="0" max="11" min="11" style="0" width="10.71"/>
    <col collapsed="false" customWidth="true" hidden="false" outlineLevel="0" max="12" min="12" style="17" width="17.13"/>
    <col collapsed="false" customWidth="true" hidden="false" outlineLevel="0" max="13" min="13" style="18" width="19.71"/>
    <col collapsed="false" customWidth="true" hidden="false" outlineLevel="0" max="14" min="14" style="0" width="19.71"/>
    <col collapsed="false" customWidth="true" hidden="false" outlineLevel="0" max="15" min="15" style="0" width="12.85"/>
    <col collapsed="false" customWidth="true" hidden="false" outlineLevel="0" max="16" min="16" style="0" width="44.43"/>
    <col collapsed="false" customWidth="true" hidden="false" outlineLevel="0" max="1025" min="17" style="0" width="10.71"/>
  </cols>
  <sheetData>
    <row r="1" s="77" customFormat="true" ht="15" hidden="false" customHeight="false" outlineLevel="0" collapsed="false">
      <c r="A1" s="19" t="s">
        <v>0</v>
      </c>
      <c r="B1" s="2" t="s">
        <v>1</v>
      </c>
      <c r="C1" s="6" t="s">
        <v>2</v>
      </c>
      <c r="D1" s="6" t="s">
        <v>3</v>
      </c>
      <c r="E1" s="6" t="s">
        <v>4702</v>
      </c>
      <c r="F1" s="20" t="s">
        <v>5</v>
      </c>
      <c r="G1" s="20" t="s">
        <v>6</v>
      </c>
      <c r="H1" s="21" t="s">
        <v>7</v>
      </c>
      <c r="I1" s="21" t="s">
        <v>8</v>
      </c>
      <c r="J1" s="22" t="s">
        <v>9</v>
      </c>
      <c r="K1" s="6" t="s">
        <v>10</v>
      </c>
      <c r="L1" s="23" t="s">
        <v>11</v>
      </c>
      <c r="M1" s="24" t="s">
        <v>12</v>
      </c>
      <c r="N1" s="6" t="s">
        <v>13</v>
      </c>
      <c r="O1" s="6" t="s">
        <v>14</v>
      </c>
      <c r="P1" s="7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tr">
        <f aca="false">"insert into servicio (id,fecha_entrega,serie,apertura,fecha_instalacion,garantia,mantenimiento,capacitacion,entrega_equipo,visita,id_empresa,id_hospital,id_equipo,id_marca,id_modelo,id_os,id_ingeniero) values (nextval('seq_servicio'),'"</f>
        <v>insert into servicio (id,fecha_entrega,serie,apertura,fecha_instalacion,garantia,mantenimiento,capacitacion,entrega_equipo,visita,id_empresa,id_hospital,id_equipo,id_marca,id_modelo,id_os,id_ingeniero) values (nextval('seq_servicio'),'</v>
      </c>
    </row>
    <row r="2" customFormat="false" ht="13.8" hidden="false" customHeight="false" outlineLevel="0" collapsed="false">
      <c r="A2" s="25" t="s">
        <v>23</v>
      </c>
      <c r="B2" s="25"/>
      <c r="C2" s="25" t="s">
        <v>4703</v>
      </c>
      <c r="D2" s="25" t="s">
        <v>4704</v>
      </c>
      <c r="E2" s="25" t="s">
        <v>771</v>
      </c>
      <c r="F2" s="26" t="s">
        <v>4705</v>
      </c>
      <c r="G2" s="26" t="s">
        <v>4706</v>
      </c>
      <c r="H2" s="27"/>
      <c r="I2" s="27" t="n">
        <v>43008</v>
      </c>
      <c r="J2" s="28" t="n">
        <v>6510</v>
      </c>
      <c r="K2" s="25"/>
      <c r="L2" s="29" t="n">
        <v>43189</v>
      </c>
      <c r="M2" s="30"/>
      <c r="N2" s="25"/>
      <c r="O2" s="25"/>
      <c r="P2" s="25" t="s">
        <v>4707</v>
      </c>
      <c r="Q2" s="0" t="n">
        <f aca="false">IF(ISNA(VLOOKUP(A2,calculos!$A$2:$B$20,2,1)),"null",VLOOKUP(A2,calculos!$A$2:$B$20,2,1))</f>
        <v>12</v>
      </c>
      <c r="R2" s="0" t="n">
        <f aca="false">IF(ISNA(VLOOKUP(C2,calculos!$D$2:$E$1218,2,1)),"null",VLOOKUP(C2,calculos!$D$2:$E$1218,2,1))</f>
        <v>79</v>
      </c>
      <c r="S2" s="0" t="n">
        <f aca="false">IF(ISNA(VLOOKUP(D2,calculos!$G$2:$H$1118,2,1)),"null",VLOOKUP(D2,calculos!$G$2:$H$1118,2,1))</f>
        <v>518</v>
      </c>
      <c r="T2" s="0" t="n">
        <f aca="false">IF(ISNA(VLOOKUP(E2,calculos!$J$2:$K$220,2,1)),"null",VLOOKUP(E2,calculos!$J$2:$K$220,2,1))</f>
        <v>142</v>
      </c>
      <c r="U2" s="0" t="n">
        <f aca="false">IF(ISNA(VLOOKUP(F2,calculos!$M$2:$N$658,2,1)),"null",VLOOKUP(F2,calculos!$M$2:$N$658,2,1))</f>
        <v>178</v>
      </c>
      <c r="V2" s="0" t="n">
        <f aca="false">IF(ISNA(VLOOKUP(J2,calculos!$P$2:$Q$1711,2,1)),"null",VLOOKUP(J2,calculos!$P$2:$Q$1711,2,1))</f>
        <v>1262</v>
      </c>
      <c r="W2" s="0" t="n">
        <f aca="false">IF(ISNA(VLOOKUP(P2,calculos!$S$2:$T$58,2,1)),"null",VLOOKUP(P2,calculos!$S$2:$T$58,2,1))</f>
        <v>38</v>
      </c>
      <c r="X2" s="9" t="str">
        <f aca="false">$X$1&amp;B2&amp;"','"&amp;G2&amp;"','"&amp;H2&amp;"','"&amp;I2&amp;"','"&amp;K2&amp;"','"&amp;L2&amp;"','"&amp;M2&amp;"','"&amp;N2&amp;"','"&amp;O2&amp;"',"&amp;Q2&amp;","&amp;R2&amp;","&amp;S2&amp;","&amp;T2&amp;","&amp;U2&amp;","&amp;V2&amp;","&amp;W2&amp;");"</f>
        <v>insert into servicio (id,fecha_entrega,serie,apertura,fecha_instalacion,garantia,mantenimiento,capacitacion,entrega_equipo,visita,id_empresa,id_hospital,id_equipo,id_marca,id_modelo,id_os,id_ingeniero) values (nextval('seq_servicio'),'','US91640831','','43008','','43189','','','',12,79,518,142,178,1262,38);</v>
      </c>
    </row>
    <row r="3" customFormat="false" ht="13.8" hidden="false" customHeight="false" outlineLevel="0" collapsed="false">
      <c r="A3" s="31" t="s">
        <v>23</v>
      </c>
      <c r="B3" s="31"/>
      <c r="C3" s="31" t="s">
        <v>4703</v>
      </c>
      <c r="D3" s="31" t="s">
        <v>4704</v>
      </c>
      <c r="E3" s="31" t="s">
        <v>771</v>
      </c>
      <c r="F3" s="32" t="s">
        <v>4705</v>
      </c>
      <c r="G3" s="32" t="s">
        <v>4708</v>
      </c>
      <c r="H3" s="33"/>
      <c r="I3" s="33" t="n">
        <v>43008</v>
      </c>
      <c r="J3" s="34" t="n">
        <v>6510</v>
      </c>
      <c r="K3" s="31"/>
      <c r="L3" s="35" t="n">
        <v>43189</v>
      </c>
      <c r="M3" s="36"/>
      <c r="N3" s="31"/>
      <c r="O3" s="31"/>
      <c r="P3" s="31" t="s">
        <v>4707</v>
      </c>
      <c r="Q3" s="0" t="n">
        <f aca="false">IF(ISNA(VLOOKUP(A3,calculos!$A$2:$B$20,2,1)),"null",VLOOKUP(A3,calculos!$A$2:$B$20,2,1))</f>
        <v>12</v>
      </c>
      <c r="R3" s="0" t="n">
        <f aca="false">IF(ISNA(VLOOKUP(C3,calculos!$D$2:$E$1218,2,1)),"null",VLOOKUP(C3,calculos!$D$2:$E$1218,2,1))</f>
        <v>79</v>
      </c>
      <c r="S3" s="0" t="n">
        <f aca="false">IF(ISNA(VLOOKUP(D3,calculos!$G$2:$H$1118,2,1)),"null",VLOOKUP(D3,calculos!$G$2:$H$1118,2,1))</f>
        <v>518</v>
      </c>
      <c r="T3" s="0" t="n">
        <f aca="false">IF(ISNA(VLOOKUP(E3,calculos!$J$2:$K$220,2,1)),"null",VLOOKUP(E3,calculos!$J$2:$K$220,2,1))</f>
        <v>142</v>
      </c>
      <c r="U3" s="0" t="n">
        <f aca="false">IF(ISNA(VLOOKUP(F3,calculos!$M$2:$N$658,2,1)),"null",VLOOKUP(F3,calculos!$M$2:$N$658,2,1))</f>
        <v>178</v>
      </c>
      <c r="V3" s="0" t="n">
        <f aca="false">IF(ISNA(VLOOKUP(J3,calculos!$P$2:$Q$1711,2,1)),"null",VLOOKUP(J3,calculos!$P$2:$Q$1711,2,1))</f>
        <v>1262</v>
      </c>
      <c r="W3" s="0" t="n">
        <f aca="false">IF(ISNA(VLOOKUP(P3,calculos!$S$2:$T$58,2,1)),"null",VLOOKUP(P3,calculos!$S$2:$T$58,2,1))</f>
        <v>38</v>
      </c>
      <c r="X3" s="9" t="str">
        <f aca="false">$X$1&amp;B3&amp;"','"&amp;G3&amp;"','"&amp;H3&amp;"','"&amp;I3&amp;"','"&amp;K3&amp;"','"&amp;L3&amp;"','"&amp;M3&amp;"','"&amp;N3&amp;"','"&amp;O3&amp;"',"&amp;Q3&amp;","&amp;R3&amp;","&amp;S3&amp;","&amp;T3&amp;","&amp;U3&amp;","&amp;V3&amp;","&amp;W3&amp;");"</f>
        <v>insert into servicio (id,fecha_entrega,serie,apertura,fecha_instalacion,garantia,mantenimiento,capacitacion,entrega_equipo,visita,id_empresa,id_hospital,id_equipo,id_marca,id_modelo,id_os,id_ingeniero) values (nextval('seq_servicio'),'','US91640822','','43008','','43189','','','',12,79,518,142,178,1262,38);</v>
      </c>
    </row>
    <row r="4" customFormat="false" ht="13.8" hidden="false" customHeight="false" outlineLevel="0" collapsed="false">
      <c r="A4" s="31" t="s">
        <v>23</v>
      </c>
      <c r="B4" s="31"/>
      <c r="C4" s="31" t="s">
        <v>4703</v>
      </c>
      <c r="D4" s="31" t="s">
        <v>4704</v>
      </c>
      <c r="E4" s="31" t="s">
        <v>771</v>
      </c>
      <c r="F4" s="32" t="s">
        <v>4705</v>
      </c>
      <c r="G4" s="32" t="s">
        <v>4709</v>
      </c>
      <c r="H4" s="33"/>
      <c r="I4" s="33" t="n">
        <v>43008</v>
      </c>
      <c r="J4" s="34" t="n">
        <v>6510</v>
      </c>
      <c r="K4" s="31"/>
      <c r="L4" s="35" t="n">
        <v>43189</v>
      </c>
      <c r="M4" s="36"/>
      <c r="N4" s="31"/>
      <c r="O4" s="31"/>
      <c r="P4" s="31" t="s">
        <v>4707</v>
      </c>
      <c r="Q4" s="0" t="n">
        <f aca="false">IF(ISNA(VLOOKUP(A4,calculos!$A$2:$B$20,2,1)),"null",VLOOKUP(A4,calculos!$A$2:$B$20,2,1))</f>
        <v>12</v>
      </c>
      <c r="R4" s="0" t="n">
        <f aca="false">IF(ISNA(VLOOKUP(C4,calculos!$D$2:$E$1218,2,1)),"null",VLOOKUP(C4,calculos!$D$2:$E$1218,2,1))</f>
        <v>79</v>
      </c>
      <c r="S4" s="0" t="n">
        <f aca="false">IF(ISNA(VLOOKUP(D4,calculos!$G$2:$H$1118,2,1)),"null",VLOOKUP(D4,calculos!$G$2:$H$1118,2,1))</f>
        <v>518</v>
      </c>
      <c r="T4" s="0" t="n">
        <f aca="false">IF(ISNA(VLOOKUP(E4,calculos!$J$2:$K$220,2,1)),"null",VLOOKUP(E4,calculos!$J$2:$K$220,2,1))</f>
        <v>142</v>
      </c>
      <c r="U4" s="0" t="n">
        <f aca="false">IF(ISNA(VLOOKUP(F4,calculos!$M$2:$N$658,2,1)),"null",VLOOKUP(F4,calculos!$M$2:$N$658,2,1))</f>
        <v>178</v>
      </c>
      <c r="V4" s="0" t="n">
        <f aca="false">IF(ISNA(VLOOKUP(J4,calculos!$P$2:$Q$1711,2,1)),"null",VLOOKUP(J4,calculos!$P$2:$Q$1711,2,1))</f>
        <v>1262</v>
      </c>
      <c r="W4" s="0" t="n">
        <f aca="false">IF(ISNA(VLOOKUP(P4,calculos!$S$2:$T$58,2,1)),"null",VLOOKUP(P4,calculos!$S$2:$T$58,2,1))</f>
        <v>38</v>
      </c>
      <c r="X4" s="9" t="str">
        <f aca="false">$X$1&amp;B4&amp;"','"&amp;G4&amp;"','"&amp;H4&amp;"','"&amp;I4&amp;"','"&amp;K4&amp;"','"&amp;L4&amp;"','"&amp;M4&amp;"','"&amp;N4&amp;"','"&amp;O4&amp;"',"&amp;Q4&amp;","&amp;R4&amp;","&amp;S4&amp;","&amp;T4&amp;","&amp;U4&amp;","&amp;V4&amp;","&amp;W4&amp;");"</f>
        <v>insert into servicio (id,fecha_entrega,serie,apertura,fecha_instalacion,garantia,mantenimiento,capacitacion,entrega_equipo,visita,id_empresa,id_hospital,id_equipo,id_marca,id_modelo,id_os,id_ingeniero) values (nextval('seq_servicio'),'','US91640769','','43008','','43189','','','',12,79,518,142,178,1262,38);</v>
      </c>
    </row>
    <row r="5" customFormat="false" ht="13.8" hidden="false" customHeight="false" outlineLevel="0" collapsed="false">
      <c r="A5" s="31" t="s">
        <v>23</v>
      </c>
      <c r="B5" s="31"/>
      <c r="C5" s="31" t="s">
        <v>4703</v>
      </c>
      <c r="D5" s="31" t="s">
        <v>4704</v>
      </c>
      <c r="E5" s="31" t="s">
        <v>771</v>
      </c>
      <c r="F5" s="32" t="s">
        <v>4705</v>
      </c>
      <c r="G5" s="32" t="s">
        <v>4710</v>
      </c>
      <c r="H5" s="33"/>
      <c r="I5" s="33" t="n">
        <v>43008</v>
      </c>
      <c r="J5" s="34" t="n">
        <v>6510</v>
      </c>
      <c r="K5" s="31"/>
      <c r="L5" s="35" t="n">
        <v>43189</v>
      </c>
      <c r="M5" s="36"/>
      <c r="N5" s="31"/>
      <c r="O5" s="31"/>
      <c r="P5" s="31" t="s">
        <v>4707</v>
      </c>
      <c r="Q5" s="0" t="n">
        <f aca="false">IF(ISNA(VLOOKUP(A5,calculos!$A$2:$B$20,2,1)),"null",VLOOKUP(A5,calculos!$A$2:$B$20,2,1))</f>
        <v>12</v>
      </c>
      <c r="R5" s="0" t="n">
        <f aca="false">IF(ISNA(VLOOKUP(C5,calculos!$D$2:$E$1218,2,1)),"null",VLOOKUP(C5,calculos!$D$2:$E$1218,2,1))</f>
        <v>79</v>
      </c>
      <c r="S5" s="0" t="n">
        <f aca="false">IF(ISNA(VLOOKUP(D5,calculos!$G$2:$H$1118,2,1)),"null",VLOOKUP(D5,calculos!$G$2:$H$1118,2,1))</f>
        <v>518</v>
      </c>
      <c r="T5" s="0" t="n">
        <f aca="false">IF(ISNA(VLOOKUP(E5,calculos!$J$2:$K$220,2,1)),"null",VLOOKUP(E5,calculos!$J$2:$K$220,2,1))</f>
        <v>142</v>
      </c>
      <c r="U5" s="0" t="n">
        <f aca="false">IF(ISNA(VLOOKUP(F5,calculos!$M$2:$N$658,2,1)),"null",VLOOKUP(F5,calculos!$M$2:$N$658,2,1))</f>
        <v>178</v>
      </c>
      <c r="V5" s="0" t="n">
        <f aca="false">IF(ISNA(VLOOKUP(J5,calculos!$P$2:$Q$1711,2,1)),"null",VLOOKUP(J5,calculos!$P$2:$Q$1711,2,1))</f>
        <v>1262</v>
      </c>
      <c r="W5" s="0" t="n">
        <f aca="false">IF(ISNA(VLOOKUP(P5,calculos!$S$2:$T$58,2,1)),"null",VLOOKUP(P5,calculos!$S$2:$T$58,2,1))</f>
        <v>38</v>
      </c>
      <c r="X5" s="9" t="str">
        <f aca="false">$X$1&amp;B5&amp;"','"&amp;G5&amp;"','"&amp;H5&amp;"','"&amp;I5&amp;"','"&amp;K5&amp;"','"&amp;L5&amp;"','"&amp;M5&amp;"','"&amp;N5&amp;"','"&amp;O5&amp;"',"&amp;Q5&amp;","&amp;R5&amp;","&amp;S5&amp;","&amp;T5&amp;","&amp;U5&amp;","&amp;V5&amp;","&amp;W5&amp;");"</f>
        <v>insert into servicio (id,fecha_entrega,serie,apertura,fecha_instalacion,garantia,mantenimiento,capacitacion,entrega_equipo,visita,id_empresa,id_hospital,id_equipo,id_marca,id_modelo,id_os,id_ingeniero) values (nextval('seq_servicio'),'','US91640810','','43008','','43189','','','',12,79,518,142,178,1262,38);</v>
      </c>
    </row>
    <row r="6" customFormat="false" ht="13.8" hidden="false" customHeight="false" outlineLevel="0" collapsed="false">
      <c r="A6" s="31" t="s">
        <v>23</v>
      </c>
      <c r="B6" s="31"/>
      <c r="C6" s="31" t="s">
        <v>4703</v>
      </c>
      <c r="D6" s="31" t="s">
        <v>4704</v>
      </c>
      <c r="E6" s="31" t="s">
        <v>771</v>
      </c>
      <c r="F6" s="32" t="s">
        <v>4705</v>
      </c>
      <c r="G6" s="32" t="s">
        <v>4711</v>
      </c>
      <c r="H6" s="33"/>
      <c r="I6" s="33" t="n">
        <v>43008</v>
      </c>
      <c r="J6" s="34" t="n">
        <v>6510</v>
      </c>
      <c r="K6" s="31"/>
      <c r="L6" s="35" t="n">
        <v>43189</v>
      </c>
      <c r="M6" s="36"/>
      <c r="N6" s="31"/>
      <c r="O6" s="31"/>
      <c r="P6" s="31" t="s">
        <v>4707</v>
      </c>
      <c r="Q6" s="0" t="n">
        <f aca="false">IF(ISNA(VLOOKUP(A6,calculos!$A$2:$B$20,2,1)),"null",VLOOKUP(A6,calculos!$A$2:$B$20,2,1))</f>
        <v>12</v>
      </c>
      <c r="R6" s="0" t="n">
        <f aca="false">IF(ISNA(VLOOKUP(C6,calculos!$D$2:$E$1218,2,1)),"null",VLOOKUP(C6,calculos!$D$2:$E$1218,2,1))</f>
        <v>79</v>
      </c>
      <c r="S6" s="0" t="n">
        <f aca="false">IF(ISNA(VLOOKUP(D6,calculos!$G$2:$H$1118,2,1)),"null",VLOOKUP(D6,calculos!$G$2:$H$1118,2,1))</f>
        <v>518</v>
      </c>
      <c r="T6" s="0" t="n">
        <f aca="false">IF(ISNA(VLOOKUP(E6,calculos!$J$2:$K$220,2,1)),"null",VLOOKUP(E6,calculos!$J$2:$K$220,2,1))</f>
        <v>142</v>
      </c>
      <c r="U6" s="0" t="n">
        <f aca="false">IF(ISNA(VLOOKUP(F6,calculos!$M$2:$N$658,2,1)),"null",VLOOKUP(F6,calculos!$M$2:$N$658,2,1))</f>
        <v>178</v>
      </c>
      <c r="V6" s="0" t="n">
        <f aca="false">IF(ISNA(VLOOKUP(J6,calculos!$P$2:$Q$1711,2,1)),"null",VLOOKUP(J6,calculos!$P$2:$Q$1711,2,1))</f>
        <v>1262</v>
      </c>
      <c r="W6" s="0" t="n">
        <f aca="false">IF(ISNA(VLOOKUP(P6,calculos!$S$2:$T$58,2,1)),"null",VLOOKUP(P6,calculos!$S$2:$T$58,2,1))</f>
        <v>38</v>
      </c>
      <c r="X6" s="9" t="str">
        <f aca="false">$X$1&amp;B6&amp;"','"&amp;G6&amp;"','"&amp;H6&amp;"','"&amp;I6&amp;"','"&amp;K6&amp;"','"&amp;L6&amp;"','"&amp;M6&amp;"','"&amp;N6&amp;"','"&amp;O6&amp;"',"&amp;Q6&amp;","&amp;R6&amp;","&amp;S6&amp;","&amp;T6&amp;","&amp;U6&amp;","&amp;V6&amp;","&amp;W6&amp;");"</f>
        <v>insert into servicio (id,fecha_entrega,serie,apertura,fecha_instalacion,garantia,mantenimiento,capacitacion,entrega_equipo,visita,id_empresa,id_hospital,id_equipo,id_marca,id_modelo,id_os,id_ingeniero) values (nextval('seq_servicio'),'','US91640811','','43008','','43189','','','',12,79,518,142,178,1262,38);</v>
      </c>
    </row>
    <row r="7" customFormat="false" ht="13.8" hidden="false" customHeight="false" outlineLevel="0" collapsed="false">
      <c r="A7" s="31" t="s">
        <v>23</v>
      </c>
      <c r="B7" s="31"/>
      <c r="C7" s="31" t="s">
        <v>4703</v>
      </c>
      <c r="D7" s="31" t="s">
        <v>4704</v>
      </c>
      <c r="E7" s="31" t="s">
        <v>771</v>
      </c>
      <c r="F7" s="32" t="s">
        <v>4705</v>
      </c>
      <c r="G7" s="32" t="s">
        <v>4712</v>
      </c>
      <c r="H7" s="33"/>
      <c r="I7" s="33" t="n">
        <v>43008</v>
      </c>
      <c r="J7" s="34" t="n">
        <v>6510</v>
      </c>
      <c r="K7" s="31"/>
      <c r="L7" s="35" t="n">
        <v>43189</v>
      </c>
      <c r="M7" s="36"/>
      <c r="N7" s="31"/>
      <c r="O7" s="31"/>
      <c r="P7" s="31" t="s">
        <v>4707</v>
      </c>
      <c r="Q7" s="0" t="n">
        <f aca="false">IF(ISNA(VLOOKUP(A7,calculos!$A$2:$B$20,2,1)),"null",VLOOKUP(A7,calculos!$A$2:$B$20,2,1))</f>
        <v>12</v>
      </c>
      <c r="R7" s="0" t="n">
        <f aca="false">IF(ISNA(VLOOKUP(C7,calculos!$D$2:$E$1218,2,1)),"null",VLOOKUP(C7,calculos!$D$2:$E$1218,2,1))</f>
        <v>79</v>
      </c>
      <c r="S7" s="0" t="n">
        <f aca="false">IF(ISNA(VLOOKUP(D7,calculos!$G$2:$H$1118,2,1)),"null",VLOOKUP(D7,calculos!$G$2:$H$1118,2,1))</f>
        <v>518</v>
      </c>
      <c r="T7" s="0" t="n">
        <f aca="false">IF(ISNA(VLOOKUP(E7,calculos!$J$2:$K$220,2,1)),"null",VLOOKUP(E7,calculos!$J$2:$K$220,2,1))</f>
        <v>142</v>
      </c>
      <c r="U7" s="0" t="n">
        <f aca="false">IF(ISNA(VLOOKUP(F7,calculos!$M$2:$N$658,2,1)),"null",VLOOKUP(F7,calculos!$M$2:$N$658,2,1))</f>
        <v>178</v>
      </c>
      <c r="V7" s="0" t="n">
        <f aca="false">IF(ISNA(VLOOKUP(J7,calculos!$P$2:$Q$1711,2,1)),"null",VLOOKUP(J7,calculos!$P$2:$Q$1711,2,1))</f>
        <v>1262</v>
      </c>
      <c r="W7" s="0" t="n">
        <f aca="false">IF(ISNA(VLOOKUP(P7,calculos!$S$2:$T$58,2,1)),"null",VLOOKUP(P7,calculos!$S$2:$T$58,2,1))</f>
        <v>38</v>
      </c>
      <c r="X7" s="9" t="str">
        <f aca="false">$X$1&amp;B7&amp;"','"&amp;G7&amp;"','"&amp;H7&amp;"','"&amp;I7&amp;"','"&amp;K7&amp;"','"&amp;L7&amp;"','"&amp;M7&amp;"','"&amp;N7&amp;"','"&amp;O7&amp;"',"&amp;Q7&amp;","&amp;R7&amp;","&amp;S7&amp;","&amp;T7&amp;","&amp;U7&amp;","&amp;V7&amp;","&amp;W7&amp;");"</f>
        <v>insert into servicio (id,fecha_entrega,serie,apertura,fecha_instalacion,garantia,mantenimiento,capacitacion,entrega_equipo,visita,id_empresa,id_hospital,id_equipo,id_marca,id_modelo,id_os,id_ingeniero) values (nextval('seq_servicio'),'','US91640812','','43008','','43189','','','',12,79,518,142,178,1262,38);</v>
      </c>
    </row>
    <row r="8" customFormat="false" ht="13.8" hidden="false" customHeight="false" outlineLevel="0" collapsed="false">
      <c r="A8" s="31" t="s">
        <v>23</v>
      </c>
      <c r="B8" s="31"/>
      <c r="C8" s="31" t="s">
        <v>4703</v>
      </c>
      <c r="D8" s="31" t="s">
        <v>4704</v>
      </c>
      <c r="E8" s="31" t="s">
        <v>771</v>
      </c>
      <c r="F8" s="32" t="s">
        <v>4705</v>
      </c>
      <c r="G8" s="32" t="s">
        <v>4713</v>
      </c>
      <c r="H8" s="33"/>
      <c r="I8" s="33" t="n">
        <v>43008</v>
      </c>
      <c r="J8" s="34" t="n">
        <v>6510</v>
      </c>
      <c r="K8" s="31"/>
      <c r="L8" s="35" t="n">
        <v>43189</v>
      </c>
      <c r="M8" s="36"/>
      <c r="N8" s="31"/>
      <c r="O8" s="31"/>
      <c r="P8" s="31" t="s">
        <v>4707</v>
      </c>
      <c r="Q8" s="0" t="n">
        <f aca="false">IF(ISNA(VLOOKUP(A8,calculos!$A$2:$B$20,2,1)),"null",VLOOKUP(A8,calculos!$A$2:$B$20,2,1))</f>
        <v>12</v>
      </c>
      <c r="R8" s="0" t="n">
        <f aca="false">IF(ISNA(VLOOKUP(C8,calculos!$D$2:$E$1218,2,1)),"null",VLOOKUP(C8,calculos!$D$2:$E$1218,2,1))</f>
        <v>79</v>
      </c>
      <c r="S8" s="0" t="n">
        <f aca="false">IF(ISNA(VLOOKUP(D8,calculos!$G$2:$H$1118,2,1)),"null",VLOOKUP(D8,calculos!$G$2:$H$1118,2,1))</f>
        <v>518</v>
      </c>
      <c r="T8" s="0" t="n">
        <f aca="false">IF(ISNA(VLOOKUP(E8,calculos!$J$2:$K$220,2,1)),"null",VLOOKUP(E8,calculos!$J$2:$K$220,2,1))</f>
        <v>142</v>
      </c>
      <c r="U8" s="0" t="n">
        <f aca="false">IF(ISNA(VLOOKUP(F8,calculos!$M$2:$N$658,2,1)),"null",VLOOKUP(F8,calculos!$M$2:$N$658,2,1))</f>
        <v>178</v>
      </c>
      <c r="V8" s="0" t="n">
        <f aca="false">IF(ISNA(VLOOKUP(J8,calculos!$P$2:$Q$1711,2,1)),"null",VLOOKUP(J8,calculos!$P$2:$Q$1711,2,1))</f>
        <v>1262</v>
      </c>
      <c r="W8" s="0" t="n">
        <f aca="false">IF(ISNA(VLOOKUP(P8,calculos!$S$2:$T$58,2,1)),"null",VLOOKUP(P8,calculos!$S$2:$T$58,2,1))</f>
        <v>38</v>
      </c>
      <c r="X8" s="9" t="str">
        <f aca="false">$X$1&amp;B8&amp;"','"&amp;G8&amp;"','"&amp;H8&amp;"','"&amp;I8&amp;"','"&amp;K8&amp;"','"&amp;L8&amp;"','"&amp;M8&amp;"','"&amp;N8&amp;"','"&amp;O8&amp;"',"&amp;Q8&amp;","&amp;R8&amp;","&amp;S8&amp;","&amp;T8&amp;","&amp;U8&amp;","&amp;V8&amp;","&amp;W8&amp;");"</f>
        <v>insert into servicio (id,fecha_entrega,serie,apertura,fecha_instalacion,garantia,mantenimiento,capacitacion,entrega_equipo,visita,id_empresa,id_hospital,id_equipo,id_marca,id_modelo,id_os,id_ingeniero) values (nextval('seq_servicio'),'','US91640599','','43008','','43189','','','',12,79,518,142,178,1262,38);</v>
      </c>
    </row>
    <row r="9" customFormat="false" ht="13.8" hidden="false" customHeight="false" outlineLevel="0" collapsed="false">
      <c r="A9" s="31" t="s">
        <v>23</v>
      </c>
      <c r="B9" s="31"/>
      <c r="C9" s="31" t="s">
        <v>4703</v>
      </c>
      <c r="D9" s="31" t="s">
        <v>4704</v>
      </c>
      <c r="E9" s="31" t="s">
        <v>771</v>
      </c>
      <c r="F9" s="32" t="s">
        <v>4705</v>
      </c>
      <c r="G9" s="32" t="s">
        <v>4714</v>
      </c>
      <c r="H9" s="33"/>
      <c r="I9" s="33" t="n">
        <v>43008</v>
      </c>
      <c r="J9" s="34" t="n">
        <v>6510</v>
      </c>
      <c r="K9" s="31"/>
      <c r="L9" s="35" t="n">
        <v>43189</v>
      </c>
      <c r="M9" s="36"/>
      <c r="N9" s="31"/>
      <c r="O9" s="31"/>
      <c r="P9" s="31" t="s">
        <v>4707</v>
      </c>
      <c r="Q9" s="0" t="n">
        <f aca="false">IF(ISNA(VLOOKUP(A9,calculos!$A$2:$B$20,2,1)),"null",VLOOKUP(A9,calculos!$A$2:$B$20,2,1))</f>
        <v>12</v>
      </c>
      <c r="R9" s="0" t="n">
        <f aca="false">IF(ISNA(VLOOKUP(C9,calculos!$D$2:$E$1218,2,1)),"null",VLOOKUP(C9,calculos!$D$2:$E$1218,2,1))</f>
        <v>79</v>
      </c>
      <c r="S9" s="0" t="n">
        <f aca="false">IF(ISNA(VLOOKUP(D9,calculos!$G$2:$H$1118,2,1)),"null",VLOOKUP(D9,calculos!$G$2:$H$1118,2,1))</f>
        <v>518</v>
      </c>
      <c r="T9" s="0" t="n">
        <f aca="false">IF(ISNA(VLOOKUP(E9,calculos!$J$2:$K$220,2,1)),"null",VLOOKUP(E9,calculos!$J$2:$K$220,2,1))</f>
        <v>142</v>
      </c>
      <c r="U9" s="0" t="n">
        <f aca="false">IF(ISNA(VLOOKUP(F9,calculos!$M$2:$N$658,2,1)),"null",VLOOKUP(F9,calculos!$M$2:$N$658,2,1))</f>
        <v>178</v>
      </c>
      <c r="V9" s="0" t="n">
        <f aca="false">IF(ISNA(VLOOKUP(J9,calculos!$P$2:$Q$1711,2,1)),"null",VLOOKUP(J9,calculos!$P$2:$Q$1711,2,1))</f>
        <v>1262</v>
      </c>
      <c r="W9" s="0" t="n">
        <f aca="false">IF(ISNA(VLOOKUP(P9,calculos!$S$2:$T$58,2,1)),"null",VLOOKUP(P9,calculos!$S$2:$T$58,2,1))</f>
        <v>38</v>
      </c>
      <c r="X9" s="9" t="str">
        <f aca="false">$X$1&amp;B9&amp;"','"&amp;G9&amp;"','"&amp;H9&amp;"','"&amp;I9&amp;"','"&amp;K9&amp;"','"&amp;L9&amp;"','"&amp;M9&amp;"','"&amp;N9&amp;"','"&amp;O9&amp;"',"&amp;Q9&amp;","&amp;R9&amp;","&amp;S9&amp;","&amp;T9&amp;","&amp;U9&amp;","&amp;V9&amp;","&amp;W9&amp;");"</f>
        <v>insert into servicio (id,fecha_entrega,serie,apertura,fecha_instalacion,garantia,mantenimiento,capacitacion,entrega_equipo,visita,id_empresa,id_hospital,id_equipo,id_marca,id_modelo,id_os,id_ingeniero) values (nextval('seq_servicio'),'','US91640839','','43008','','43189','','','',12,79,518,142,178,1262,38);</v>
      </c>
    </row>
    <row r="10" customFormat="false" ht="13.8" hidden="false" customHeight="false" outlineLevel="0" collapsed="false">
      <c r="A10" s="31" t="s">
        <v>23</v>
      </c>
      <c r="B10" s="31"/>
      <c r="C10" s="31" t="s">
        <v>4703</v>
      </c>
      <c r="D10" s="31" t="s">
        <v>4704</v>
      </c>
      <c r="E10" s="31" t="s">
        <v>771</v>
      </c>
      <c r="F10" s="32" t="s">
        <v>4705</v>
      </c>
      <c r="G10" s="32" t="s">
        <v>4715</v>
      </c>
      <c r="H10" s="33"/>
      <c r="I10" s="33" t="n">
        <v>43008</v>
      </c>
      <c r="J10" s="34" t="n">
        <v>6510</v>
      </c>
      <c r="K10" s="31"/>
      <c r="L10" s="35" t="n">
        <v>43189</v>
      </c>
      <c r="M10" s="36"/>
      <c r="N10" s="31"/>
      <c r="O10" s="31"/>
      <c r="P10" s="31" t="s">
        <v>4707</v>
      </c>
      <c r="Q10" s="0" t="n">
        <f aca="false">IF(ISNA(VLOOKUP(A10,calculos!$A$2:$B$20,2,1)),"null",VLOOKUP(A10,calculos!$A$2:$B$20,2,1))</f>
        <v>12</v>
      </c>
      <c r="R10" s="0" t="n">
        <f aca="false">IF(ISNA(VLOOKUP(C10,calculos!$D$2:$E$1218,2,1)),"null",VLOOKUP(C10,calculos!$D$2:$E$1218,2,1))</f>
        <v>79</v>
      </c>
      <c r="S10" s="0" t="n">
        <f aca="false">IF(ISNA(VLOOKUP(D10,calculos!$G$2:$H$1118,2,1)),"null",VLOOKUP(D10,calculos!$G$2:$H$1118,2,1))</f>
        <v>518</v>
      </c>
      <c r="T10" s="0" t="n">
        <f aca="false">IF(ISNA(VLOOKUP(E10,calculos!$J$2:$K$220,2,1)),"null",VLOOKUP(E10,calculos!$J$2:$K$220,2,1))</f>
        <v>142</v>
      </c>
      <c r="U10" s="0" t="n">
        <f aca="false">IF(ISNA(VLOOKUP(F10,calculos!$M$2:$N$658,2,1)),"null",VLOOKUP(F10,calculos!$M$2:$N$658,2,1))</f>
        <v>178</v>
      </c>
      <c r="V10" s="0" t="n">
        <f aca="false">IF(ISNA(VLOOKUP(J10,calculos!$P$2:$Q$1711,2,1)),"null",VLOOKUP(J10,calculos!$P$2:$Q$1711,2,1))</f>
        <v>1262</v>
      </c>
      <c r="W10" s="0" t="n">
        <f aca="false">IF(ISNA(VLOOKUP(P10,calculos!$S$2:$T$58,2,1)),"null",VLOOKUP(P10,calculos!$S$2:$T$58,2,1))</f>
        <v>38</v>
      </c>
      <c r="X10" s="9" t="str">
        <f aca="false">$X$1&amp;B10&amp;"','"&amp;G10&amp;"','"&amp;H10&amp;"','"&amp;I10&amp;"','"&amp;K10&amp;"','"&amp;L10&amp;"','"&amp;M10&amp;"','"&amp;N10&amp;"','"&amp;O10&amp;"',"&amp;Q10&amp;","&amp;R10&amp;","&amp;S10&amp;","&amp;T10&amp;","&amp;U10&amp;","&amp;V10&amp;","&amp;W10&amp;");"</f>
        <v>insert into servicio (id,fecha_entrega,serie,apertura,fecha_instalacion,garantia,mantenimiento,capacitacion,entrega_equipo,visita,id_empresa,id_hospital,id_equipo,id_marca,id_modelo,id_os,id_ingeniero) values (nextval('seq_servicio'),'','US91640788','','43008','','43189','','','',12,79,518,142,178,1262,38);</v>
      </c>
    </row>
    <row r="11" customFormat="false" ht="13.8" hidden="false" customHeight="false" outlineLevel="0" collapsed="false">
      <c r="A11" s="31" t="s">
        <v>23</v>
      </c>
      <c r="B11" s="31"/>
      <c r="C11" s="31" t="s">
        <v>4703</v>
      </c>
      <c r="D11" s="31" t="s">
        <v>4704</v>
      </c>
      <c r="E11" s="31" t="s">
        <v>771</v>
      </c>
      <c r="F11" s="32" t="s">
        <v>4705</v>
      </c>
      <c r="G11" s="32" t="s">
        <v>4716</v>
      </c>
      <c r="H11" s="33"/>
      <c r="I11" s="33" t="n">
        <v>43008</v>
      </c>
      <c r="J11" s="34" t="n">
        <v>6510</v>
      </c>
      <c r="K11" s="31"/>
      <c r="L11" s="35" t="n">
        <v>43189</v>
      </c>
      <c r="M11" s="36"/>
      <c r="N11" s="31"/>
      <c r="O11" s="31"/>
      <c r="P11" s="31" t="s">
        <v>4707</v>
      </c>
      <c r="Q11" s="0" t="n">
        <f aca="false">IF(ISNA(VLOOKUP(A11,calculos!$A$2:$B$20,2,1)),"null",VLOOKUP(A11,calculos!$A$2:$B$20,2,1))</f>
        <v>12</v>
      </c>
      <c r="R11" s="0" t="n">
        <f aca="false">IF(ISNA(VLOOKUP(C11,calculos!$D$2:$E$1218,2,1)),"null",VLOOKUP(C11,calculos!$D$2:$E$1218,2,1))</f>
        <v>79</v>
      </c>
      <c r="S11" s="0" t="n">
        <f aca="false">IF(ISNA(VLOOKUP(D11,calculos!$G$2:$H$1118,2,1)),"null",VLOOKUP(D11,calculos!$G$2:$H$1118,2,1))</f>
        <v>518</v>
      </c>
      <c r="T11" s="0" t="n">
        <f aca="false">IF(ISNA(VLOOKUP(E11,calculos!$J$2:$K$220,2,1)),"null",VLOOKUP(E11,calculos!$J$2:$K$220,2,1))</f>
        <v>142</v>
      </c>
      <c r="U11" s="0" t="n">
        <f aca="false">IF(ISNA(VLOOKUP(F11,calculos!$M$2:$N$658,2,1)),"null",VLOOKUP(F11,calculos!$M$2:$N$658,2,1))</f>
        <v>178</v>
      </c>
      <c r="V11" s="0" t="n">
        <f aca="false">IF(ISNA(VLOOKUP(J11,calculos!$P$2:$Q$1711,2,1)),"null",VLOOKUP(J11,calculos!$P$2:$Q$1711,2,1))</f>
        <v>1262</v>
      </c>
      <c r="W11" s="0" t="n">
        <f aca="false">IF(ISNA(VLOOKUP(P11,calculos!$S$2:$T$58,2,1)),"null",VLOOKUP(P11,calculos!$S$2:$T$58,2,1))</f>
        <v>38</v>
      </c>
      <c r="X11" s="9" t="str">
        <f aca="false">$X$1&amp;B11&amp;"','"&amp;G11&amp;"','"&amp;H11&amp;"','"&amp;I11&amp;"','"&amp;K11&amp;"','"&amp;L11&amp;"','"&amp;M11&amp;"','"&amp;N11&amp;"','"&amp;O11&amp;"',"&amp;Q11&amp;","&amp;R11&amp;","&amp;S11&amp;","&amp;T11&amp;","&amp;U11&amp;","&amp;V11&amp;","&amp;W11&amp;");"</f>
        <v>insert into servicio (id,fecha_entrega,serie,apertura,fecha_instalacion,garantia,mantenimiento,capacitacion,entrega_equipo,visita,id_empresa,id_hospital,id_equipo,id_marca,id_modelo,id_os,id_ingeniero) values (nextval('seq_servicio'),'','US91640821','','43008','','43189','','','',12,79,518,142,178,1262,38);</v>
      </c>
    </row>
    <row r="12" customFormat="false" ht="13.8" hidden="false" customHeight="false" outlineLevel="0" collapsed="false">
      <c r="A12" s="31" t="s">
        <v>23</v>
      </c>
      <c r="B12" s="31"/>
      <c r="C12" s="31" t="s">
        <v>4703</v>
      </c>
      <c r="D12" s="31" t="s">
        <v>4717</v>
      </c>
      <c r="E12" s="31" t="s">
        <v>771</v>
      </c>
      <c r="F12" s="32" t="s">
        <v>4718</v>
      </c>
      <c r="G12" s="32" t="s">
        <v>4719</v>
      </c>
      <c r="H12" s="33"/>
      <c r="I12" s="33" t="n">
        <v>43008</v>
      </c>
      <c r="J12" s="34" t="n">
        <v>6509</v>
      </c>
      <c r="K12" s="31"/>
      <c r="L12" s="35" t="n">
        <v>43189</v>
      </c>
      <c r="M12" s="36"/>
      <c r="N12" s="31"/>
      <c r="O12" s="31"/>
      <c r="P12" s="31" t="s">
        <v>4707</v>
      </c>
      <c r="Q12" s="0" t="n">
        <f aca="false">IF(ISNA(VLOOKUP(A12,calculos!$A$2:$B$20,2,1)),"null",VLOOKUP(A12,calculos!$A$2:$B$20,2,1))</f>
        <v>12</v>
      </c>
      <c r="R12" s="0" t="n">
        <f aca="false">IF(ISNA(VLOOKUP(C12,calculos!$D$2:$E$1218,2,1)),"null",VLOOKUP(C12,calculos!$D$2:$E$1218,2,1))</f>
        <v>79</v>
      </c>
      <c r="S12" s="0" t="n">
        <f aca="false">IF(ISNA(VLOOKUP(D12,calculos!$G$2:$H$1118,2,1)),"null",VLOOKUP(D12,calculos!$G$2:$H$1118,2,1))</f>
        <v>1047</v>
      </c>
      <c r="T12" s="0" t="n">
        <f aca="false">IF(ISNA(VLOOKUP(E12,calculos!$J$2:$K$220,2,1)),"null",VLOOKUP(E12,calculos!$J$2:$K$220,2,1))</f>
        <v>142</v>
      </c>
      <c r="U12" s="0" t="n">
        <f aca="false">IF(ISNA(VLOOKUP(F12,calculos!$M$2:$N$658,2,1)),"null",VLOOKUP(F12,calculos!$M$2:$N$658,2,1))</f>
        <v>248</v>
      </c>
      <c r="V12" s="0" t="n">
        <f aca="false">IF(ISNA(VLOOKUP(J12,calculos!$P$2:$Q$1711,2,1)),"null",VLOOKUP(J12,calculos!$P$2:$Q$1711,2,1))</f>
        <v>1262</v>
      </c>
      <c r="W12" s="0" t="n">
        <f aca="false">IF(ISNA(VLOOKUP(P12,calculos!$S$2:$T$58,2,1)),"null",VLOOKUP(P12,calculos!$S$2:$T$58,2,1))</f>
        <v>38</v>
      </c>
      <c r="X12" s="9" t="str">
        <f aca="false">$X$1&amp;B12&amp;"','"&amp;G12&amp;"','"&amp;H12&amp;"','"&amp;I12&amp;"','"&amp;K12&amp;"','"&amp;L12&amp;"','"&amp;M12&amp;"','"&amp;N12&amp;"','"&amp;O12&amp;"',"&amp;Q12&amp;","&amp;R12&amp;","&amp;S12&amp;","&amp;T12&amp;","&amp;U12&amp;","&amp;V12&amp;","&amp;W12&amp;");"</f>
        <v>insert into servicio (id,fecha_entrega,serie,apertura,fecha_instalacion,garantia,mantenimiento,capacitacion,entrega_equipo,visita,id_empresa,id_hospital,id_equipo,id_marca,id_modelo,id_os,id_ingeniero) values (nextval('seq_servicio'),'','US717C0237','','43008','','43189','','','',12,79,1047,142,248,1262,38);</v>
      </c>
    </row>
    <row r="13" customFormat="false" ht="13.8" hidden="false" customHeight="false" outlineLevel="0" collapsed="false">
      <c r="A13" s="31" t="s">
        <v>23</v>
      </c>
      <c r="B13" s="31"/>
      <c r="C13" s="31" t="s">
        <v>4703</v>
      </c>
      <c r="D13" s="31" t="s">
        <v>4717</v>
      </c>
      <c r="E13" s="31" t="s">
        <v>771</v>
      </c>
      <c r="F13" s="32" t="s">
        <v>4720</v>
      </c>
      <c r="G13" s="32" t="s">
        <v>4721</v>
      </c>
      <c r="H13" s="33"/>
      <c r="I13" s="33" t="n">
        <v>43008</v>
      </c>
      <c r="J13" s="34" t="n">
        <v>6511</v>
      </c>
      <c r="K13" s="31"/>
      <c r="L13" s="35" t="n">
        <v>43189</v>
      </c>
      <c r="M13" s="36"/>
      <c r="N13" s="31"/>
      <c r="O13" s="31"/>
      <c r="P13" s="31" t="s">
        <v>4707</v>
      </c>
      <c r="Q13" s="0" t="n">
        <f aca="false">IF(ISNA(VLOOKUP(A13,calculos!$A$2:$B$20,2,1)),"null",VLOOKUP(A13,calculos!$A$2:$B$20,2,1))</f>
        <v>12</v>
      </c>
      <c r="R13" s="0" t="n">
        <f aca="false">IF(ISNA(VLOOKUP(C13,calculos!$D$2:$E$1218,2,1)),"null",VLOOKUP(C13,calculos!$D$2:$E$1218,2,1))</f>
        <v>79</v>
      </c>
      <c r="S13" s="0" t="n">
        <f aca="false">IF(ISNA(VLOOKUP(D13,calculos!$G$2:$H$1118,2,1)),"null",VLOOKUP(D13,calculos!$G$2:$H$1118,2,1))</f>
        <v>1047</v>
      </c>
      <c r="T13" s="0" t="n">
        <f aca="false">IF(ISNA(VLOOKUP(E13,calculos!$J$2:$K$220,2,1)),"null",VLOOKUP(E13,calculos!$J$2:$K$220,2,1))</f>
        <v>142</v>
      </c>
      <c r="U13" s="0" t="n">
        <f aca="false">IF(ISNA(VLOOKUP(F13,calculos!$M$2:$N$658,2,1)),"null",VLOOKUP(F13,calculos!$M$2:$N$658,2,1))</f>
        <v>250</v>
      </c>
      <c r="V13" s="0" t="n">
        <f aca="false">IF(ISNA(VLOOKUP(J13,calculos!$P$2:$Q$1711,2,1)),"null",VLOOKUP(J13,calculos!$P$2:$Q$1711,2,1))</f>
        <v>1262</v>
      </c>
      <c r="W13" s="0" t="n">
        <f aca="false">IF(ISNA(VLOOKUP(P13,calculos!$S$2:$T$58,2,1)),"null",VLOOKUP(P13,calculos!$S$2:$T$58,2,1))</f>
        <v>38</v>
      </c>
      <c r="X13" s="9" t="str">
        <f aca="false">$X$1&amp;B13&amp;"','"&amp;G13&amp;"','"&amp;H13&amp;"','"&amp;I13&amp;"','"&amp;K13&amp;"','"&amp;L13&amp;"','"&amp;M13&amp;"','"&amp;N13&amp;"','"&amp;O13&amp;"',"&amp;Q13&amp;","&amp;R13&amp;","&amp;S13&amp;","&amp;T13&amp;","&amp;U13&amp;","&amp;V13&amp;","&amp;W13&amp;");"</f>
        <v>insert into servicio (id,fecha_entrega,serie,apertura,fecha_instalacion,garantia,mantenimiento,capacitacion,entrega_equipo,visita,id_empresa,id_hospital,id_equipo,id_marca,id_modelo,id_os,id_ingeniero) values (nextval('seq_servicio'),'','US216B043','','43008','','43189','','','',12,79,1047,142,250,1262,38);</v>
      </c>
    </row>
    <row r="14" customFormat="false" ht="13.8" hidden="false" customHeight="false" outlineLevel="0" collapsed="false">
      <c r="A14" s="31" t="s">
        <v>23</v>
      </c>
      <c r="B14" s="31"/>
      <c r="C14" s="31" t="s">
        <v>4703</v>
      </c>
      <c r="D14" s="31" t="s">
        <v>4717</v>
      </c>
      <c r="E14" s="31" t="s">
        <v>771</v>
      </c>
      <c r="F14" s="32" t="s">
        <v>4722</v>
      </c>
      <c r="G14" s="32" t="s">
        <v>4723</v>
      </c>
      <c r="H14" s="33"/>
      <c r="I14" s="33" t="n">
        <v>43008</v>
      </c>
      <c r="J14" s="34" t="n">
        <v>6513</v>
      </c>
      <c r="K14" s="31"/>
      <c r="L14" s="35" t="n">
        <v>43188</v>
      </c>
      <c r="M14" s="36"/>
      <c r="N14" s="31"/>
      <c r="O14" s="31"/>
      <c r="P14" s="31" t="s">
        <v>4707</v>
      </c>
      <c r="Q14" s="0" t="n">
        <f aca="false">IF(ISNA(VLOOKUP(A14,calculos!$A$2:$B$20,2,1)),"null",VLOOKUP(A14,calculos!$A$2:$B$20,2,1))</f>
        <v>12</v>
      </c>
      <c r="R14" s="0" t="n">
        <f aca="false">IF(ISNA(VLOOKUP(C14,calculos!$D$2:$E$1218,2,1)),"null",VLOOKUP(C14,calculos!$D$2:$E$1218,2,1))</f>
        <v>79</v>
      </c>
      <c r="S14" s="0" t="n">
        <f aca="false">IF(ISNA(VLOOKUP(D14,calculos!$G$2:$H$1118,2,1)),"null",VLOOKUP(D14,calculos!$G$2:$H$1118,2,1))</f>
        <v>1047</v>
      </c>
      <c r="T14" s="0" t="n">
        <f aca="false">IF(ISNA(VLOOKUP(E14,calculos!$J$2:$K$220,2,1)),"null",VLOOKUP(E14,calculos!$J$2:$K$220,2,1))</f>
        <v>142</v>
      </c>
      <c r="U14" s="0" t="n">
        <f aca="false">IF(ISNA(VLOOKUP(F14,calculos!$M$2:$N$658,2,1)),"null",VLOOKUP(F14,calculos!$M$2:$N$658,2,1))</f>
        <v>249</v>
      </c>
      <c r="V14" s="0" t="n">
        <f aca="false">IF(ISNA(VLOOKUP(J14,calculos!$P$2:$Q$1711,2,1)),"null",VLOOKUP(J14,calculos!$P$2:$Q$1711,2,1))</f>
        <v>1262</v>
      </c>
      <c r="W14" s="0" t="n">
        <f aca="false">IF(ISNA(VLOOKUP(P14,calculos!$S$2:$T$58,2,1)),"null",VLOOKUP(P14,calculos!$S$2:$T$58,2,1))</f>
        <v>38</v>
      </c>
      <c r="X14" s="9" t="str">
        <f aca="false">$X$1&amp;B14&amp;"','"&amp;G14&amp;"','"&amp;H14&amp;"','"&amp;I14&amp;"','"&amp;K14&amp;"','"&amp;L14&amp;"','"&amp;M14&amp;"','"&amp;N14&amp;"','"&amp;O14&amp;"',"&amp;Q14&amp;","&amp;R14&amp;","&amp;S14&amp;","&amp;T14&amp;","&amp;U14&amp;","&amp;V14&amp;","&amp;W14&amp;");"</f>
        <v>insert into servicio (id,fecha_entrega,serie,apertura,fecha_instalacion,garantia,mantenimiento,capacitacion,entrega_equipo,visita,id_empresa,id_hospital,id_equipo,id_marca,id_modelo,id_os,id_ingeniero) values (nextval('seq_servicio'),'','US717C0241','','43008','','43188','','','',12,79,1047,142,249,1262,38);</v>
      </c>
    </row>
    <row r="15" customFormat="false" ht="13.8" hidden="false" customHeight="false" outlineLevel="0" collapsed="false">
      <c r="A15" s="31" t="s">
        <v>23</v>
      </c>
      <c r="B15" s="31"/>
      <c r="C15" s="31" t="s">
        <v>1339</v>
      </c>
      <c r="D15" s="31" t="s">
        <v>4724</v>
      </c>
      <c r="E15" s="31" t="s">
        <v>771</v>
      </c>
      <c r="F15" s="32" t="s">
        <v>4725</v>
      </c>
      <c r="G15" s="32" t="s">
        <v>4726</v>
      </c>
      <c r="H15" s="33"/>
      <c r="I15" s="33" t="n">
        <v>42983</v>
      </c>
      <c r="J15" s="34" t="n">
        <v>6242</v>
      </c>
      <c r="K15" s="31"/>
      <c r="L15" s="35" t="n">
        <v>43164</v>
      </c>
      <c r="M15" s="36"/>
      <c r="N15" s="31"/>
      <c r="O15" s="31"/>
      <c r="P15" s="31" t="s">
        <v>4707</v>
      </c>
      <c r="Q15" s="0" t="n">
        <f aca="false">IF(ISNA(VLOOKUP(A15,calculos!$A$2:$B$20,2,1)),"null",VLOOKUP(A15,calculos!$A$2:$B$20,2,1))</f>
        <v>12</v>
      </c>
      <c r="R15" s="0" t="n">
        <f aca="false">IF(ISNA(VLOOKUP(C15,calculos!$D$2:$E$1218,2,1)),"null",VLOOKUP(C15,calculos!$D$2:$E$1218,2,1))</f>
        <v>421</v>
      </c>
      <c r="S15" s="0" t="n">
        <f aca="false">IF(ISNA(VLOOKUP(D15,calculos!$G$2:$H$1118,2,1)),"null",VLOOKUP(D15,calculos!$G$2:$H$1118,2,1))</f>
        <v>360</v>
      </c>
      <c r="T15" s="0" t="n">
        <f aca="false">IF(ISNA(VLOOKUP(E15,calculos!$J$2:$K$220,2,1)),"null",VLOOKUP(E15,calculos!$J$2:$K$220,2,1))</f>
        <v>142</v>
      </c>
      <c r="U15" s="0" t="n">
        <f aca="false">IF(ISNA(VLOOKUP(F15,calculos!$M$2:$N$658,2,1)),"null",VLOOKUP(F15,calculos!$M$2:$N$658,2,1))</f>
        <v>548</v>
      </c>
      <c r="V15" s="0" t="n">
        <f aca="false">IF(ISNA(VLOOKUP(J15,calculos!$P$2:$Q$1711,2,1)),"null",VLOOKUP(J15,calculos!$P$2:$Q$1711,2,1))</f>
        <v>1261</v>
      </c>
      <c r="W15" s="0" t="n">
        <f aca="false">IF(ISNA(VLOOKUP(P15,calculos!$S$2:$T$58,2,1)),"null",VLOOKUP(P15,calculos!$S$2:$T$58,2,1))</f>
        <v>38</v>
      </c>
      <c r="X15" s="9" t="str">
        <f aca="false">$X$1&amp;B15&amp;"','"&amp;G15&amp;"','"&amp;H15&amp;"','"&amp;I15&amp;"','"&amp;K15&amp;"','"&amp;L15&amp;"','"&amp;M15&amp;"','"&amp;N15&amp;"','"&amp;O15&amp;"',"&amp;Q15&amp;","&amp;R15&amp;","&amp;S15&amp;","&amp;T15&amp;","&amp;U15&amp;","&amp;V15&amp;","&amp;W15&amp;");"</f>
        <v>insert into servicio (id,fecha_entrega,serie,apertura,fecha_instalacion,garantia,mantenimiento,capacitacion,entrega_equipo,visita,id_empresa,id_hospital,id_equipo,id_marca,id_modelo,id_os,id_ingeniero) values (nextval('seq_servicio'),'','US41630468','','42983','','43164','','','',12,421,360,142,548,1261,38);</v>
      </c>
    </row>
    <row r="16" customFormat="false" ht="13.8" hidden="false" customHeight="false" outlineLevel="0" collapsed="false">
      <c r="A16" s="31" t="s">
        <v>23</v>
      </c>
      <c r="B16" s="31"/>
      <c r="C16" s="31" t="s">
        <v>1339</v>
      </c>
      <c r="D16" s="31" t="s">
        <v>4724</v>
      </c>
      <c r="E16" s="31" t="s">
        <v>771</v>
      </c>
      <c r="F16" s="32" t="s">
        <v>4725</v>
      </c>
      <c r="G16" s="32" t="s">
        <v>4727</v>
      </c>
      <c r="H16" s="33"/>
      <c r="I16" s="33" t="n">
        <v>42983</v>
      </c>
      <c r="J16" s="34" t="n">
        <v>6242</v>
      </c>
      <c r="K16" s="31"/>
      <c r="L16" s="35" t="n">
        <v>43164</v>
      </c>
      <c r="M16" s="36"/>
      <c r="N16" s="31"/>
      <c r="O16" s="31"/>
      <c r="P16" s="31" t="s">
        <v>4707</v>
      </c>
      <c r="Q16" s="0" t="n">
        <f aca="false">IF(ISNA(VLOOKUP(A16,calculos!$A$2:$B$20,2,1)),"null",VLOOKUP(A16,calculos!$A$2:$B$20,2,1))</f>
        <v>12</v>
      </c>
      <c r="R16" s="0" t="n">
        <f aca="false">IF(ISNA(VLOOKUP(C16,calculos!$D$2:$E$1218,2,1)),"null",VLOOKUP(C16,calculos!$D$2:$E$1218,2,1))</f>
        <v>421</v>
      </c>
      <c r="S16" s="0" t="n">
        <f aca="false">IF(ISNA(VLOOKUP(D16,calculos!$G$2:$H$1118,2,1)),"null",VLOOKUP(D16,calculos!$G$2:$H$1118,2,1))</f>
        <v>360</v>
      </c>
      <c r="T16" s="0" t="n">
        <f aca="false">IF(ISNA(VLOOKUP(E16,calculos!$J$2:$K$220,2,1)),"null",VLOOKUP(E16,calculos!$J$2:$K$220,2,1))</f>
        <v>142</v>
      </c>
      <c r="U16" s="0" t="n">
        <f aca="false">IF(ISNA(VLOOKUP(F16,calculos!$M$2:$N$658,2,1)),"null",VLOOKUP(F16,calculos!$M$2:$N$658,2,1))</f>
        <v>548</v>
      </c>
      <c r="V16" s="0" t="n">
        <f aca="false">IF(ISNA(VLOOKUP(J16,calculos!$P$2:$Q$1711,2,1)),"null",VLOOKUP(J16,calculos!$P$2:$Q$1711,2,1))</f>
        <v>1261</v>
      </c>
      <c r="W16" s="0" t="n">
        <f aca="false">IF(ISNA(VLOOKUP(P16,calculos!$S$2:$T$58,2,1)),"null",VLOOKUP(P16,calculos!$S$2:$T$58,2,1))</f>
        <v>38</v>
      </c>
      <c r="X16" s="9" t="str">
        <f aca="false">$X$1&amp;B16&amp;"','"&amp;G16&amp;"','"&amp;H16&amp;"','"&amp;I16&amp;"','"&amp;K16&amp;"','"&amp;L16&amp;"','"&amp;M16&amp;"','"&amp;N16&amp;"','"&amp;O16&amp;"',"&amp;Q16&amp;","&amp;R16&amp;","&amp;S16&amp;","&amp;T16&amp;","&amp;U16&amp;","&amp;V16&amp;","&amp;W16&amp;");"</f>
        <v>insert into servicio (id,fecha_entrega,serie,apertura,fecha_instalacion,garantia,mantenimiento,capacitacion,entrega_equipo,visita,id_empresa,id_hospital,id_equipo,id_marca,id_modelo,id_os,id_ingeniero) values (nextval('seq_servicio'),'','US41630467','','42983','','43164','','','',12,421,360,142,548,1261,38);</v>
      </c>
    </row>
    <row r="17" customFormat="false" ht="13.8" hidden="false" customHeight="false" outlineLevel="0" collapsed="false">
      <c r="A17" s="31" t="s">
        <v>23</v>
      </c>
      <c r="B17" s="31"/>
      <c r="C17" s="31" t="s">
        <v>1339</v>
      </c>
      <c r="D17" s="31" t="s">
        <v>4724</v>
      </c>
      <c r="E17" s="31" t="s">
        <v>771</v>
      </c>
      <c r="F17" s="32" t="s">
        <v>4725</v>
      </c>
      <c r="G17" s="32" t="s">
        <v>4728</v>
      </c>
      <c r="H17" s="33"/>
      <c r="I17" s="33" t="n">
        <v>42983</v>
      </c>
      <c r="J17" s="34" t="n">
        <v>6242</v>
      </c>
      <c r="K17" s="31"/>
      <c r="L17" s="35" t="n">
        <v>43164</v>
      </c>
      <c r="M17" s="36"/>
      <c r="N17" s="31"/>
      <c r="O17" s="31"/>
      <c r="P17" s="31" t="s">
        <v>4707</v>
      </c>
      <c r="Q17" s="0" t="n">
        <f aca="false">IF(ISNA(VLOOKUP(A17,calculos!$A$2:$B$20,2,1)),"null",VLOOKUP(A17,calculos!$A$2:$B$20,2,1))</f>
        <v>12</v>
      </c>
      <c r="R17" s="0" t="n">
        <f aca="false">IF(ISNA(VLOOKUP(C17,calculos!$D$2:$E$1218,2,1)),"null",VLOOKUP(C17,calculos!$D$2:$E$1218,2,1))</f>
        <v>421</v>
      </c>
      <c r="S17" s="0" t="n">
        <f aca="false">IF(ISNA(VLOOKUP(D17,calculos!$G$2:$H$1118,2,1)),"null",VLOOKUP(D17,calculos!$G$2:$H$1118,2,1))</f>
        <v>360</v>
      </c>
      <c r="T17" s="0" t="n">
        <f aca="false">IF(ISNA(VLOOKUP(E17,calculos!$J$2:$K$220,2,1)),"null",VLOOKUP(E17,calculos!$J$2:$K$220,2,1))</f>
        <v>142</v>
      </c>
      <c r="U17" s="0" t="n">
        <f aca="false">IF(ISNA(VLOOKUP(F17,calculos!$M$2:$N$658,2,1)),"null",VLOOKUP(F17,calculos!$M$2:$N$658,2,1))</f>
        <v>548</v>
      </c>
      <c r="V17" s="0" t="n">
        <f aca="false">IF(ISNA(VLOOKUP(J17,calculos!$P$2:$Q$1711,2,1)),"null",VLOOKUP(J17,calculos!$P$2:$Q$1711,2,1))</f>
        <v>1261</v>
      </c>
      <c r="W17" s="0" t="n">
        <f aca="false">IF(ISNA(VLOOKUP(P17,calculos!$S$2:$T$58,2,1)),"null",VLOOKUP(P17,calculos!$S$2:$T$58,2,1))</f>
        <v>38</v>
      </c>
      <c r="X17" s="9" t="str">
        <f aca="false">$X$1&amp;B17&amp;"','"&amp;G17&amp;"','"&amp;H17&amp;"','"&amp;I17&amp;"','"&amp;K17&amp;"','"&amp;L17&amp;"','"&amp;M17&amp;"','"&amp;N17&amp;"','"&amp;O17&amp;"',"&amp;Q17&amp;","&amp;R17&amp;","&amp;S17&amp;","&amp;T17&amp;","&amp;U17&amp;","&amp;V17&amp;","&amp;W17&amp;");"</f>
        <v>insert into servicio (id,fecha_entrega,serie,apertura,fecha_instalacion,garantia,mantenimiento,capacitacion,entrega_equipo,visita,id_empresa,id_hospital,id_equipo,id_marca,id_modelo,id_os,id_ingeniero) values (nextval('seq_servicio'),'','BISE-02821 ','','42983','','43164','','','',12,421,360,142,548,1261,38);</v>
      </c>
    </row>
    <row r="18" customFormat="false" ht="13.8" hidden="false" customHeight="false" outlineLevel="0" collapsed="false">
      <c r="A18" s="31" t="s">
        <v>23</v>
      </c>
      <c r="B18" s="31"/>
      <c r="C18" s="31" t="s">
        <v>1339</v>
      </c>
      <c r="D18" s="31" t="s">
        <v>4724</v>
      </c>
      <c r="E18" s="31" t="s">
        <v>771</v>
      </c>
      <c r="F18" s="32" t="s">
        <v>4725</v>
      </c>
      <c r="G18" s="32" t="s">
        <v>4729</v>
      </c>
      <c r="H18" s="33"/>
      <c r="I18" s="33" t="n">
        <v>42983</v>
      </c>
      <c r="J18" s="34" t="n">
        <v>6242</v>
      </c>
      <c r="K18" s="31"/>
      <c r="L18" s="35" t="n">
        <v>43164</v>
      </c>
      <c r="M18" s="36"/>
      <c r="N18" s="31"/>
      <c r="O18" s="31"/>
      <c r="P18" s="31" t="s">
        <v>4707</v>
      </c>
      <c r="Q18" s="0" t="n">
        <f aca="false">IF(ISNA(VLOOKUP(A18,calculos!$A$2:$B$20,2,1)),"null",VLOOKUP(A18,calculos!$A$2:$B$20,2,1))</f>
        <v>12</v>
      </c>
      <c r="R18" s="0" t="n">
        <f aca="false">IF(ISNA(VLOOKUP(C18,calculos!$D$2:$E$1218,2,1)),"null",VLOOKUP(C18,calculos!$D$2:$E$1218,2,1))</f>
        <v>421</v>
      </c>
      <c r="S18" s="0" t="n">
        <f aca="false">IF(ISNA(VLOOKUP(D18,calculos!$G$2:$H$1118,2,1)),"null",VLOOKUP(D18,calculos!$G$2:$H$1118,2,1))</f>
        <v>360</v>
      </c>
      <c r="T18" s="0" t="n">
        <f aca="false">IF(ISNA(VLOOKUP(E18,calculos!$J$2:$K$220,2,1)),"null",VLOOKUP(E18,calculos!$J$2:$K$220,2,1))</f>
        <v>142</v>
      </c>
      <c r="U18" s="0" t="n">
        <f aca="false">IF(ISNA(VLOOKUP(F18,calculos!$M$2:$N$658,2,1)),"null",VLOOKUP(F18,calculos!$M$2:$N$658,2,1))</f>
        <v>548</v>
      </c>
      <c r="V18" s="0" t="n">
        <f aca="false">IF(ISNA(VLOOKUP(J18,calculos!$P$2:$Q$1711,2,1)),"null",VLOOKUP(J18,calculos!$P$2:$Q$1711,2,1))</f>
        <v>1261</v>
      </c>
      <c r="W18" s="0" t="n">
        <f aca="false">IF(ISNA(VLOOKUP(P18,calculos!$S$2:$T$58,2,1)),"null",VLOOKUP(P18,calculos!$S$2:$T$58,2,1))</f>
        <v>38</v>
      </c>
      <c r="X18" s="9" t="str">
        <f aca="false">$X$1&amp;B18&amp;"','"&amp;G18&amp;"','"&amp;H18&amp;"','"&amp;I18&amp;"','"&amp;K18&amp;"','"&amp;L18&amp;"','"&amp;M18&amp;"','"&amp;N18&amp;"','"&amp;O18&amp;"',"&amp;Q18&amp;","&amp;R18&amp;","&amp;S18&amp;","&amp;T18&amp;","&amp;U18&amp;","&amp;V18&amp;","&amp;W18&amp;");"</f>
        <v>insert into servicio (id,fecha_entrega,serie,apertura,fecha_instalacion,garantia,mantenimiento,capacitacion,entrega_equipo,visita,id_empresa,id_hospital,id_equipo,id_marca,id_modelo,id_os,id_ingeniero) values (nextval('seq_servicio'),'','BISE-028216','','42983','','43164','','','',12,421,360,142,548,1261,38);</v>
      </c>
    </row>
    <row r="19" customFormat="false" ht="13.8" hidden="false" customHeight="false" outlineLevel="0" collapsed="false">
      <c r="A19" s="31" t="s">
        <v>23</v>
      </c>
      <c r="B19" s="31"/>
      <c r="C19" s="31" t="s">
        <v>4740</v>
      </c>
      <c r="D19" s="31" t="s">
        <v>4741</v>
      </c>
      <c r="E19" s="31"/>
      <c r="F19" s="32" t="s">
        <v>4742</v>
      </c>
      <c r="G19" s="32" t="s">
        <v>4743</v>
      </c>
      <c r="H19" s="33"/>
      <c r="I19" s="33" t="n">
        <v>42893</v>
      </c>
      <c r="J19" s="34" t="n">
        <v>6301</v>
      </c>
      <c r="K19" s="31"/>
      <c r="L19" s="35" t="n">
        <v>43076</v>
      </c>
      <c r="M19" s="36"/>
      <c r="N19" s="31"/>
      <c r="O19" s="31"/>
      <c r="P19" s="31" t="s">
        <v>4707</v>
      </c>
      <c r="Q19" s="0" t="n">
        <f aca="false">IF(ISNA(VLOOKUP(A19,calculos!$A$2:$B$20,2,1)),"null",VLOOKUP(A19,calculos!$A$2:$B$20,2,1))</f>
        <v>12</v>
      </c>
      <c r="R19" s="0" t="n">
        <f aca="false">IF(ISNA(VLOOKUP(C19,calculos!$D$2:$E$1218,2,1)),"null",VLOOKUP(C19,calculos!$D$2:$E$1218,2,1))</f>
        <v>803</v>
      </c>
      <c r="S19" s="0" t="n">
        <f aca="false">IF(ISNA(VLOOKUP(D19,calculos!$G$2:$H$1118,2,1)),"null",VLOOKUP(D19,calculos!$G$2:$H$1118,2,1))</f>
        <v>703</v>
      </c>
      <c r="T19" s="0" t="str">
        <f aca="false">IF(ISNA(VLOOKUP(E19,calculos!$J$2:$K$220,2,1)),"null",VLOOKUP(E19,calculos!$J$2:$K$220,2,1))</f>
        <v>null</v>
      </c>
      <c r="U19" s="0" t="n">
        <f aca="false">IF(ISNA(VLOOKUP(F19,calculos!$M$2:$N$658,2,1)),"null",VLOOKUP(F19,calculos!$M$2:$N$658,2,1))</f>
        <v>523</v>
      </c>
      <c r="V19" s="0" t="n">
        <f aca="false">IF(ISNA(VLOOKUP(J19,calculos!$P$2:$Q$1711,2,1)),"null",VLOOKUP(J19,calculos!$P$2:$Q$1711,2,1))</f>
        <v>1262</v>
      </c>
      <c r="W19" s="0" t="n">
        <f aca="false">IF(ISNA(VLOOKUP(P19,calculos!$S$2:$T$58,2,1)),"null",VLOOKUP(P19,calculos!$S$2:$T$58,2,1))</f>
        <v>38</v>
      </c>
      <c r="X19" s="9" t="str">
        <f aca="false">$X$1&amp;B19&amp;"','"&amp;G19&amp;"','"&amp;H19&amp;"','"&amp;I19&amp;"','"&amp;K19&amp;"','"&amp;L19&amp;"','"&amp;M19&amp;"','"&amp;N19&amp;"','"&amp;O19&amp;"',"&amp;Q19&amp;","&amp;R19&amp;","&amp;S19&amp;","&amp;T19&amp;","&amp;U19&amp;","&amp;V19&amp;","&amp;W19&amp;");"</f>
        <v>insert into servicio (id,fecha_entrega,serie,apertura,fecha_instalacion,garantia,mantenimiento,capacitacion,entrega_equipo,visita,id_empresa,id_hospital,id_equipo,id_marca,id_modelo,id_os,id_ingeniero) values (nextval('seq_servicio'),'','DK43100931','','42893','','43076','','','',12,803,703,null,523,1262,38);</v>
      </c>
    </row>
    <row r="20" customFormat="false" ht="13.8" hidden="false" customHeight="false" outlineLevel="0" collapsed="false">
      <c r="A20" s="31" t="s">
        <v>23</v>
      </c>
      <c r="B20" s="31"/>
      <c r="C20" s="31" t="s">
        <v>4740</v>
      </c>
      <c r="D20" s="31" t="s">
        <v>4685</v>
      </c>
      <c r="E20" s="31"/>
      <c r="F20" s="32"/>
      <c r="G20" s="32" t="s">
        <v>4744</v>
      </c>
      <c r="H20" s="33"/>
      <c r="I20" s="33" t="n">
        <v>42893</v>
      </c>
      <c r="J20" s="34" t="n">
        <v>6301</v>
      </c>
      <c r="K20" s="31"/>
      <c r="L20" s="35" t="n">
        <v>43076</v>
      </c>
      <c r="M20" s="36"/>
      <c r="N20" s="31"/>
      <c r="O20" s="31"/>
      <c r="P20" s="31" t="s">
        <v>4707</v>
      </c>
      <c r="Q20" s="0" t="n">
        <f aca="false">IF(ISNA(VLOOKUP(A20,calculos!$A$2:$B$20,2,1)),"null",VLOOKUP(A20,calculos!$A$2:$B$20,2,1))</f>
        <v>12</v>
      </c>
      <c r="R20" s="0" t="n">
        <f aca="false">IF(ISNA(VLOOKUP(C20,calculos!$D$2:$E$1218,2,1)),"null",VLOOKUP(C20,calculos!$D$2:$E$1218,2,1))</f>
        <v>803</v>
      </c>
      <c r="S20" s="0" t="n">
        <f aca="false">IF(ISNA(VLOOKUP(D20,calculos!$G$2:$H$1118,2,1)),"null",VLOOKUP(D20,calculos!$G$2:$H$1118,2,1))</f>
        <v>779</v>
      </c>
      <c r="T20" s="0" t="str">
        <f aca="false">IF(ISNA(VLOOKUP(E20,calculos!$J$2:$K$220,2,1)),"null",VLOOKUP(E20,calculos!$J$2:$K$220,2,1))</f>
        <v>null</v>
      </c>
      <c r="U20" s="0" t="str">
        <f aca="false">IF(ISNA(VLOOKUP(F20,calculos!$M$2:$N$658,2,1)),"null",VLOOKUP(F20,calculos!$M$2:$N$658,2,1))</f>
        <v>null</v>
      </c>
      <c r="V20" s="0" t="n">
        <f aca="false">IF(ISNA(VLOOKUP(J20,calculos!$P$2:$Q$1711,2,1)),"null",VLOOKUP(J20,calculos!$P$2:$Q$1711,2,1))</f>
        <v>1262</v>
      </c>
      <c r="W20" s="0" t="n">
        <f aca="false">IF(ISNA(VLOOKUP(P20,calculos!$S$2:$T$58,2,1)),"null",VLOOKUP(P20,calculos!$S$2:$T$58,2,1))</f>
        <v>38</v>
      </c>
      <c r="X20" s="9" t="str">
        <f aca="false">$X$1&amp;B20&amp;"','"&amp;G20&amp;"','"&amp;H20&amp;"','"&amp;I20&amp;"','"&amp;K20&amp;"','"&amp;L20&amp;"','"&amp;M20&amp;"','"&amp;N20&amp;"','"&amp;O20&amp;"',"&amp;Q20&amp;","&amp;R20&amp;","&amp;S20&amp;","&amp;T20&amp;","&amp;U20&amp;","&amp;V20&amp;","&amp;W20&amp;");"</f>
        <v>insert into servicio (id,fecha_entrega,serie,apertura,fecha_instalacion,garantia,mantenimiento,capacitacion,entrega_equipo,visita,id_empresa,id_hospital,id_equipo,id_marca,id_modelo,id_os,id_ingeniero) values (nextval('seq_servicio'),'','ASFM-0073','','42893','','43076','','','',12,803,779,null,null,1262,38);</v>
      </c>
    </row>
    <row r="21" customFormat="false" ht="13.8" hidden="false" customHeight="false" outlineLevel="0" collapsed="false">
      <c r="A21" s="31" t="s">
        <v>23</v>
      </c>
      <c r="B21" s="31"/>
      <c r="C21" s="31" t="s">
        <v>4740</v>
      </c>
      <c r="D21" s="31" t="s">
        <v>4745</v>
      </c>
      <c r="E21" s="31"/>
      <c r="F21" s="32"/>
      <c r="G21" s="32" t="s">
        <v>4746</v>
      </c>
      <c r="H21" s="33"/>
      <c r="I21" s="33" t="n">
        <v>42893</v>
      </c>
      <c r="J21" s="34" t="n">
        <v>6301</v>
      </c>
      <c r="K21" s="31"/>
      <c r="L21" s="35" t="n">
        <v>43076</v>
      </c>
      <c r="M21" s="36"/>
      <c r="N21" s="31"/>
      <c r="O21" s="31"/>
      <c r="P21" s="31" t="s">
        <v>4707</v>
      </c>
      <c r="Q21" s="0" t="n">
        <f aca="false">IF(ISNA(VLOOKUP(A21,calculos!$A$2:$B$20,2,1)),"null",VLOOKUP(A21,calculos!$A$2:$B$20,2,1))</f>
        <v>12</v>
      </c>
      <c r="R21" s="0" t="n">
        <f aca="false">IF(ISNA(VLOOKUP(C21,calculos!$D$2:$E$1218,2,1)),"null",VLOOKUP(C21,calculos!$D$2:$E$1218,2,1))</f>
        <v>803</v>
      </c>
      <c r="S21" s="0" t="n">
        <f aca="false">IF(ISNA(VLOOKUP(D21,calculos!$G$2:$H$1118,2,1)),"null",VLOOKUP(D21,calculos!$G$2:$H$1118,2,1))</f>
        <v>785</v>
      </c>
      <c r="T21" s="0" t="str">
        <f aca="false">IF(ISNA(VLOOKUP(E21,calculos!$J$2:$K$220,2,1)),"null",VLOOKUP(E21,calculos!$J$2:$K$220,2,1))</f>
        <v>null</v>
      </c>
      <c r="U21" s="0" t="str">
        <f aca="false">IF(ISNA(VLOOKUP(F21,calculos!$M$2:$N$658,2,1)),"null",VLOOKUP(F21,calculos!$M$2:$N$658,2,1))</f>
        <v>null</v>
      </c>
      <c r="V21" s="0" t="n">
        <f aca="false">IF(ISNA(VLOOKUP(J21,calculos!$P$2:$Q$1711,2,1)),"null",VLOOKUP(J21,calculos!$P$2:$Q$1711,2,1))</f>
        <v>1262</v>
      </c>
      <c r="W21" s="0" t="n">
        <f aca="false">IF(ISNA(VLOOKUP(P21,calculos!$S$2:$T$58,2,1)),"null",VLOOKUP(P21,calculos!$S$2:$T$58,2,1))</f>
        <v>38</v>
      </c>
      <c r="X21" s="9" t="str">
        <f aca="false">$X$1&amp;B21&amp;"','"&amp;G21&amp;"','"&amp;H21&amp;"','"&amp;I21&amp;"','"&amp;K21&amp;"','"&amp;L21&amp;"','"&amp;M21&amp;"','"&amp;N21&amp;"','"&amp;O21&amp;"',"&amp;Q21&amp;","&amp;R21&amp;","&amp;S21&amp;","&amp;T21&amp;","&amp;U21&amp;","&amp;V21&amp;","&amp;W21&amp;");"</f>
        <v>insert into servicio (id,fecha_entrega,serie,apertura,fecha_instalacion,garantia,mantenimiento,capacitacion,entrega_equipo,visita,id_empresa,id_hospital,id_equipo,id_marca,id_modelo,id_os,id_ingeniero) values (nextval('seq_servicio'),'','DE50939831','','42893','','43076','','','',12,803,785,null,null,1262,38);</v>
      </c>
    </row>
    <row r="22" customFormat="false" ht="13.8" hidden="false" customHeight="false" outlineLevel="0" collapsed="false">
      <c r="A22" s="31" t="s">
        <v>23</v>
      </c>
      <c r="B22" s="31"/>
      <c r="C22" s="31" t="s">
        <v>4747</v>
      </c>
      <c r="D22" s="31" t="s">
        <v>4741</v>
      </c>
      <c r="E22" s="31" t="s">
        <v>771</v>
      </c>
      <c r="F22" s="32" t="s">
        <v>4742</v>
      </c>
      <c r="G22" s="32" t="s">
        <v>4588</v>
      </c>
      <c r="H22" s="33"/>
      <c r="I22" s="33" t="n">
        <v>42857</v>
      </c>
      <c r="J22" s="34" t="n">
        <v>5559</v>
      </c>
      <c r="K22" s="31"/>
      <c r="L22" s="35"/>
      <c r="M22" s="36"/>
      <c r="N22" s="31"/>
      <c r="O22" s="31"/>
      <c r="P22" s="31" t="s">
        <v>4707</v>
      </c>
      <c r="Q22" s="0" t="n">
        <f aca="false">IF(ISNA(VLOOKUP(A22,calculos!$A$2:$B$20,2,1)),"null",VLOOKUP(A22,calculos!$A$2:$B$20,2,1))</f>
        <v>12</v>
      </c>
      <c r="R22" s="0" t="n">
        <f aca="false">IF(ISNA(VLOOKUP(C22,calculos!$D$2:$E$1218,2,1)),"null",VLOOKUP(C22,calculos!$D$2:$E$1218,2,1))</f>
        <v>191</v>
      </c>
      <c r="S22" s="0" t="n">
        <f aca="false">IF(ISNA(VLOOKUP(D22,calculos!$G$2:$H$1118,2,1)),"null",VLOOKUP(D22,calculos!$G$2:$H$1118,2,1))</f>
        <v>703</v>
      </c>
      <c r="T22" s="0" t="n">
        <f aca="false">IF(ISNA(VLOOKUP(E22,calculos!$J$2:$K$220,2,1)),"null",VLOOKUP(E22,calculos!$J$2:$K$220,2,1))</f>
        <v>142</v>
      </c>
      <c r="U22" s="0" t="n">
        <f aca="false">IF(ISNA(VLOOKUP(F22,calculos!$M$2:$N$658,2,1)),"null",VLOOKUP(F22,calculos!$M$2:$N$658,2,1))</f>
        <v>523</v>
      </c>
      <c r="V22" s="0" t="n">
        <f aca="false">IF(ISNA(VLOOKUP(J22,calculos!$P$2:$Q$1711,2,1)),"null",VLOOKUP(J22,calculos!$P$2:$Q$1711,2,1))</f>
        <v>352</v>
      </c>
      <c r="W22" s="0" t="n">
        <f aca="false">IF(ISNA(VLOOKUP(P22,calculos!$S$2:$T$58,2,1)),"null",VLOOKUP(P22,calculos!$S$2:$T$58,2,1))</f>
        <v>38</v>
      </c>
      <c r="X22" s="9" t="str">
        <f aca="false">$X$1&amp;B22&amp;"','"&amp;G22&amp;"','"&amp;H22&amp;"','"&amp;I22&amp;"','"&amp;K22&amp;"','"&amp;L22&amp;"','"&amp;M22&amp;"','"&amp;N22&amp;"','"&amp;O22&amp;"',"&amp;Q22&amp;","&amp;R22&amp;","&amp;S22&amp;","&amp;T22&amp;","&amp;U22&amp;","&amp;V22&amp;","&amp;W22&amp;");"</f>
        <v>insert into servicio (id,fecha_entrega,serie,apertura,fecha_instalacion,garantia,mantenimiento,capacitacion,entrega_equipo,visita,id_empresa,id_hospital,id_equipo,id_marca,id_modelo,id_os,id_ingeniero) values (nextval('seq_servicio'),'','DK43100694','','42857','','','','','',12,191,703,142,523,352,38);</v>
      </c>
    </row>
    <row r="23" customFormat="false" ht="13.8" hidden="false" customHeight="false" outlineLevel="0" collapsed="false">
      <c r="A23" s="31" t="s">
        <v>23</v>
      </c>
      <c r="B23" s="31"/>
      <c r="C23" s="31" t="s">
        <v>4747</v>
      </c>
      <c r="D23" s="31" t="s">
        <v>4745</v>
      </c>
      <c r="E23" s="31" t="s">
        <v>771</v>
      </c>
      <c r="F23" s="32" t="s">
        <v>826</v>
      </c>
      <c r="G23" s="32" t="s">
        <v>4748</v>
      </c>
      <c r="H23" s="33"/>
      <c r="I23" s="33" t="n">
        <v>42857</v>
      </c>
      <c r="J23" s="34" t="n">
        <v>5559</v>
      </c>
      <c r="K23" s="31"/>
      <c r="L23" s="35"/>
      <c r="M23" s="36"/>
      <c r="N23" s="31"/>
      <c r="O23" s="31"/>
      <c r="P23" s="31" t="s">
        <v>4707</v>
      </c>
      <c r="Q23" s="0" t="n">
        <f aca="false">IF(ISNA(VLOOKUP(A23,calculos!$A$2:$B$20,2,1)),"null",VLOOKUP(A23,calculos!$A$2:$B$20,2,1))</f>
        <v>12</v>
      </c>
      <c r="R23" s="0" t="n">
        <f aca="false">IF(ISNA(VLOOKUP(C23,calculos!$D$2:$E$1218,2,1)),"null",VLOOKUP(C23,calculos!$D$2:$E$1218,2,1))</f>
        <v>191</v>
      </c>
      <c r="S23" s="0" t="n">
        <f aca="false">IF(ISNA(VLOOKUP(D23,calculos!$G$2:$H$1118,2,1)),"null",VLOOKUP(D23,calculos!$G$2:$H$1118,2,1))</f>
        <v>785</v>
      </c>
      <c r="T23" s="0" t="n">
        <f aca="false">IF(ISNA(VLOOKUP(E23,calculos!$J$2:$K$220,2,1)),"null",VLOOKUP(E23,calculos!$J$2:$K$220,2,1))</f>
        <v>142</v>
      </c>
      <c r="U23" s="0" t="n">
        <f aca="false">IF(ISNA(VLOOKUP(F23,calculos!$M$2:$N$658,2,1)),"null",VLOOKUP(F23,calculos!$M$2:$N$658,2,1))</f>
        <v>388</v>
      </c>
      <c r="V23" s="0" t="n">
        <f aca="false">IF(ISNA(VLOOKUP(J23,calculos!$P$2:$Q$1711,2,1)),"null",VLOOKUP(J23,calculos!$P$2:$Q$1711,2,1))</f>
        <v>352</v>
      </c>
      <c r="W23" s="0" t="n">
        <f aca="false">IF(ISNA(VLOOKUP(P23,calculos!$S$2:$T$58,2,1)),"null",VLOOKUP(P23,calculos!$S$2:$T$58,2,1))</f>
        <v>38</v>
      </c>
      <c r="X23" s="9" t="str">
        <f aca="false">$X$1&amp;B23&amp;"','"&amp;G23&amp;"','"&amp;H23&amp;"','"&amp;I23&amp;"','"&amp;K23&amp;"','"&amp;L23&amp;"','"&amp;M23&amp;"','"&amp;N23&amp;"','"&amp;O23&amp;"',"&amp;Q23&amp;","&amp;R23&amp;","&amp;S23&amp;","&amp;T23&amp;","&amp;U23&amp;","&amp;V23&amp;","&amp;W23&amp;");"</f>
        <v>insert into servicio (id,fecha_entrega,serie,apertura,fecha_instalacion,garantia,mantenimiento,capacitacion,entrega_equipo,visita,id_empresa,id_hospital,id_equipo,id_marca,id_modelo,id_os,id_ingeniero) values (nextval('seq_servicio'),'','DE48234309','','42857','','','','','',12,191,785,142,388,352,38);</v>
      </c>
    </row>
    <row r="24" customFormat="false" ht="13.8" hidden="false" customHeight="false" outlineLevel="0" collapsed="false">
      <c r="A24" s="31" t="s">
        <v>23</v>
      </c>
      <c r="B24" s="31"/>
      <c r="C24" s="31" t="s">
        <v>4747</v>
      </c>
      <c r="D24" s="31" t="s">
        <v>4749</v>
      </c>
      <c r="E24" s="31" t="s">
        <v>771</v>
      </c>
      <c r="F24" s="32" t="s">
        <v>4750</v>
      </c>
      <c r="G24" s="32" t="s">
        <v>4751</v>
      </c>
      <c r="H24" s="33"/>
      <c r="I24" s="33" t="n">
        <v>42857</v>
      </c>
      <c r="J24" s="34" t="n">
        <v>5559</v>
      </c>
      <c r="K24" s="31"/>
      <c r="L24" s="35"/>
      <c r="M24" s="36"/>
      <c r="N24" s="31"/>
      <c r="O24" s="31"/>
      <c r="P24" s="31" t="s">
        <v>4707</v>
      </c>
      <c r="Q24" s="0" t="n">
        <f aca="false">IF(ISNA(VLOOKUP(A24,calculos!$A$2:$B$20,2,1)),"null",VLOOKUP(A24,calculos!$A$2:$B$20,2,1))</f>
        <v>12</v>
      </c>
      <c r="R24" s="0" t="n">
        <f aca="false">IF(ISNA(VLOOKUP(C24,calculos!$D$2:$E$1218,2,1)),"null",VLOOKUP(C24,calculos!$D$2:$E$1218,2,1))</f>
        <v>191</v>
      </c>
      <c r="S24" s="0" t="n">
        <f aca="false">IF(ISNA(VLOOKUP(D24,calculos!$G$2:$H$1118,2,1)),"null",VLOOKUP(D24,calculos!$G$2:$H$1118,2,1))</f>
        <v>778</v>
      </c>
      <c r="T24" s="0" t="n">
        <f aca="false">IF(ISNA(VLOOKUP(E24,calculos!$J$2:$K$220,2,1)),"null",VLOOKUP(E24,calculos!$J$2:$K$220,2,1))</f>
        <v>142</v>
      </c>
      <c r="U24" s="0" t="n">
        <f aca="false">IF(ISNA(VLOOKUP(F24,calculos!$M$2:$N$658,2,1)),"null",VLOOKUP(F24,calculos!$M$2:$N$658,2,1))</f>
        <v>364</v>
      </c>
      <c r="V24" s="0" t="n">
        <f aca="false">IF(ISNA(VLOOKUP(J24,calculos!$P$2:$Q$1711,2,1)),"null",VLOOKUP(J24,calculos!$P$2:$Q$1711,2,1))</f>
        <v>352</v>
      </c>
      <c r="W24" s="0" t="n">
        <f aca="false">IF(ISNA(VLOOKUP(P24,calculos!$S$2:$T$58,2,1)),"null",VLOOKUP(P24,calculos!$S$2:$T$58,2,1))</f>
        <v>38</v>
      </c>
      <c r="X24" s="9" t="str">
        <f aca="false">$X$1&amp;B24&amp;"','"&amp;G24&amp;"','"&amp;H24&amp;"','"&amp;I24&amp;"','"&amp;K24&amp;"','"&amp;L24&amp;"','"&amp;M24&amp;"','"&amp;N24&amp;"','"&amp;O24&amp;"',"&amp;Q24&amp;","&amp;R24&amp;","&amp;S24&amp;","&amp;T24&amp;","&amp;U24&amp;","&amp;V24&amp;","&amp;W24&amp;");"</f>
        <v>insert into servicio (id,fecha_entrega,serie,apertura,fecha_instalacion,garantia,mantenimiento,capacitacion,entrega_equipo,visita,id_empresa,id_hospital,id_equipo,id_marca,id_modelo,id_os,id_ingeniero) values (nextval('seq_servicio'),'','ASFL-0025','','42857','','','','','',12,191,778,142,364,352,38);</v>
      </c>
    </row>
    <row r="25" customFormat="false" ht="13.8" hidden="false" customHeight="false" outlineLevel="0" collapsed="false">
      <c r="A25" s="31" t="s">
        <v>23</v>
      </c>
      <c r="B25" s="31"/>
      <c r="C25" s="31" t="s">
        <v>4760</v>
      </c>
      <c r="D25" s="31" t="s">
        <v>4761</v>
      </c>
      <c r="E25" s="31" t="s">
        <v>771</v>
      </c>
      <c r="F25" s="32" t="s">
        <v>4762</v>
      </c>
      <c r="G25" s="32" t="s">
        <v>4763</v>
      </c>
      <c r="H25" s="33"/>
      <c r="I25" s="33" t="n">
        <v>42948</v>
      </c>
      <c r="J25" s="34" t="n">
        <v>5586</v>
      </c>
      <c r="K25" s="31"/>
      <c r="L25" s="35" t="n">
        <v>43132</v>
      </c>
      <c r="M25" s="36"/>
      <c r="N25" s="31"/>
      <c r="O25" s="31"/>
      <c r="P25" s="31" t="s">
        <v>4707</v>
      </c>
      <c r="Q25" s="0" t="n">
        <f aca="false">IF(ISNA(VLOOKUP(A25,calculos!$A$2:$B$20,2,1)),"null",VLOOKUP(A25,calculos!$A$2:$B$20,2,1))</f>
        <v>12</v>
      </c>
      <c r="R25" s="0" t="n">
        <f aca="false">IF(ISNA(VLOOKUP(C25,calculos!$D$2:$E$1218,2,1)),"null",VLOOKUP(C25,calculos!$D$2:$E$1218,2,1))</f>
        <v>559</v>
      </c>
      <c r="S25" s="0" t="n">
        <f aca="false">IF(ISNA(VLOOKUP(D25,calculos!$G$2:$H$1118,2,1)),"null",VLOOKUP(D25,calculos!$G$2:$H$1118,2,1))</f>
        <v>792</v>
      </c>
      <c r="T25" s="0" t="n">
        <f aca="false">IF(ISNA(VLOOKUP(E25,calculos!$J$2:$K$220,2,1)),"null",VLOOKUP(E25,calculos!$J$2:$K$220,2,1))</f>
        <v>142</v>
      </c>
      <c r="U25" s="0" t="n">
        <f aca="false">IF(ISNA(VLOOKUP(F25,calculos!$M$2:$N$658,2,1)),"null",VLOOKUP(F25,calculos!$M$2:$N$658,2,1))</f>
        <v>263</v>
      </c>
      <c r="V25" s="0" t="n">
        <f aca="false">IF(ISNA(VLOOKUP(J25,calculos!$P$2:$Q$1711,2,1)),"null",VLOOKUP(J25,calculos!$P$2:$Q$1711,2,1))</f>
        <v>363</v>
      </c>
      <c r="W25" s="0" t="n">
        <f aca="false">IF(ISNA(VLOOKUP(P25,calculos!$S$2:$T$58,2,1)),"null",VLOOKUP(P25,calculos!$S$2:$T$58,2,1))</f>
        <v>38</v>
      </c>
      <c r="X25" s="9" t="str">
        <f aca="false">$X$1&amp;B25&amp;"','"&amp;G25&amp;"','"&amp;H25&amp;"','"&amp;I25&amp;"','"&amp;K25&amp;"','"&amp;L25&amp;"','"&amp;M25&amp;"','"&amp;N25&amp;"','"&amp;O25&amp;"',"&amp;Q25&amp;","&amp;R25&amp;","&amp;S25&amp;","&amp;T25&amp;","&amp;U25&amp;","&amp;V25&amp;","&amp;W25&amp;");"</f>
        <v>insert into servicio (id,fecha_entrega,serie,apertura,fecha_instalacion,garantia,mantenimiento,capacitacion,entrega_equipo,visita,id_empresa,id_hospital,id_equipo,id_marca,id_modelo,id_os,id_ingeniero) values (nextval('seq_servicio'),'','DE45740330','','42948','','43132','','','',12,559,792,142,263,363,38);</v>
      </c>
    </row>
    <row r="26" customFormat="false" ht="13.8" hidden="false" customHeight="false" outlineLevel="0" collapsed="false">
      <c r="A26" s="31" t="s">
        <v>23</v>
      </c>
      <c r="B26" s="31"/>
      <c r="C26" s="31" t="s">
        <v>4776</v>
      </c>
      <c r="D26" s="31" t="s">
        <v>4777</v>
      </c>
      <c r="E26" s="31" t="s">
        <v>771</v>
      </c>
      <c r="F26" s="32" t="s">
        <v>4778</v>
      </c>
      <c r="G26" s="32" t="s">
        <v>4779</v>
      </c>
      <c r="H26" s="33"/>
      <c r="I26" s="33" t="n">
        <v>42947</v>
      </c>
      <c r="J26" s="34" t="n">
        <v>4933</v>
      </c>
      <c r="K26" s="31"/>
      <c r="L26" s="35" t="n">
        <v>43131</v>
      </c>
      <c r="M26" s="36"/>
      <c r="N26" s="31"/>
      <c r="O26" s="31"/>
      <c r="P26" s="31" t="s">
        <v>4707</v>
      </c>
      <c r="Q26" s="0" t="n">
        <f aca="false">IF(ISNA(VLOOKUP(A26,calculos!$A$2:$B$20,2,1)),"null",VLOOKUP(A26,calculos!$A$2:$B$20,2,1))</f>
        <v>12</v>
      </c>
      <c r="R26" s="0" t="n">
        <f aca="false">IF(ISNA(VLOOKUP(C26,calculos!$D$2:$E$1218,2,1)),"null",VLOOKUP(C26,calculos!$D$2:$E$1218,2,1))</f>
        <v>1168</v>
      </c>
      <c r="S26" s="0" t="n">
        <f aca="false">IF(ISNA(VLOOKUP(D26,calculos!$G$2:$H$1118,2,1)),"null",VLOOKUP(D26,calculos!$G$2:$H$1118,2,1))</f>
        <v>323</v>
      </c>
      <c r="T26" s="0" t="n">
        <f aca="false">IF(ISNA(VLOOKUP(E26,calculos!$J$2:$K$220,2,1)),"null",VLOOKUP(E26,calculos!$J$2:$K$220,2,1))</f>
        <v>142</v>
      </c>
      <c r="U26" s="0" t="n">
        <f aca="false">IF(ISNA(VLOOKUP(F26,calculos!$M$2:$N$658,2,1)),"null",VLOOKUP(F26,calculos!$M$2:$N$658,2,1))</f>
        <v>296</v>
      </c>
      <c r="V26" s="0" t="n">
        <f aca="false">IF(ISNA(VLOOKUP(J26,calculos!$P$2:$Q$1711,2,1)),"null",VLOOKUP(J26,calculos!$P$2:$Q$1711,2,1))</f>
        <v>257</v>
      </c>
      <c r="W26" s="0" t="n">
        <f aca="false">IF(ISNA(VLOOKUP(P26,calculos!$S$2:$T$58,2,1)),"null",VLOOKUP(P26,calculos!$S$2:$T$58,2,1))</f>
        <v>38</v>
      </c>
      <c r="X26" s="9" t="str">
        <f aca="false">$X$1&amp;B26&amp;"','"&amp;G26&amp;"','"&amp;H26&amp;"','"&amp;I26&amp;"','"&amp;K26&amp;"','"&amp;L26&amp;"','"&amp;M26&amp;"','"&amp;N26&amp;"','"&amp;O26&amp;"',"&amp;Q26&amp;","&amp;R26&amp;","&amp;S26&amp;","&amp;T26&amp;","&amp;U26&amp;","&amp;V26&amp;","&amp;W26&amp;");"</f>
        <v>insert into servicio (id,fecha_entrega,serie,apertura,fecha_instalacion,garantia,mantenimiento,capacitacion,entrega_equipo,visita,id_empresa,id_hospital,id_equipo,id_marca,id_modelo,id_os,id_ingeniero) values (nextval('seq_servicio'),'','US81516092','','42947','','43131','','','',12,1168,323,142,296,257,38);</v>
      </c>
    </row>
    <row r="27" customFormat="false" ht="13.8" hidden="false" customHeight="false" outlineLevel="0" collapsed="false">
      <c r="A27" s="31" t="s">
        <v>23</v>
      </c>
      <c r="B27" s="31"/>
      <c r="C27" s="31" t="s">
        <v>4776</v>
      </c>
      <c r="D27" s="31" t="s">
        <v>4717</v>
      </c>
      <c r="E27" s="31"/>
      <c r="F27" s="32" t="s">
        <v>4780</v>
      </c>
      <c r="G27" s="32" t="s">
        <v>4781</v>
      </c>
      <c r="H27" s="33"/>
      <c r="I27" s="33" t="n">
        <v>42766</v>
      </c>
      <c r="J27" s="34" t="n">
        <v>4933</v>
      </c>
      <c r="K27" s="31"/>
      <c r="L27" s="35" t="n">
        <v>43131</v>
      </c>
      <c r="M27" s="36"/>
      <c r="N27" s="31"/>
      <c r="O27" s="31"/>
      <c r="P27" s="31" t="s">
        <v>4707</v>
      </c>
      <c r="Q27" s="0" t="n">
        <f aca="false">IF(ISNA(VLOOKUP(A27,calculos!$A$2:$B$20,2,1)),"null",VLOOKUP(A27,calculos!$A$2:$B$20,2,1))</f>
        <v>12</v>
      </c>
      <c r="R27" s="0" t="n">
        <f aca="false">IF(ISNA(VLOOKUP(C27,calculos!$D$2:$E$1218,2,1)),"null",VLOOKUP(C27,calculos!$D$2:$E$1218,2,1))</f>
        <v>1168</v>
      </c>
      <c r="S27" s="0" t="n">
        <f aca="false">IF(ISNA(VLOOKUP(D27,calculos!$G$2:$H$1118,2,1)),"null",VLOOKUP(D27,calculos!$G$2:$H$1118,2,1))</f>
        <v>1047</v>
      </c>
      <c r="T27" s="0" t="str">
        <f aca="false">IF(ISNA(VLOOKUP(E27,calculos!$J$2:$K$220,2,1)),"null",VLOOKUP(E27,calculos!$J$2:$K$220,2,1))</f>
        <v>null</v>
      </c>
      <c r="U27" s="0" t="n">
        <f aca="false">IF(ISNA(VLOOKUP(F27,calculos!$M$2:$N$658,2,1)),"null",VLOOKUP(F27,calculos!$M$2:$N$658,2,1))</f>
        <v>378</v>
      </c>
      <c r="V27" s="0" t="n">
        <f aca="false">IF(ISNA(VLOOKUP(J27,calculos!$P$2:$Q$1711,2,1)),"null",VLOOKUP(J27,calculos!$P$2:$Q$1711,2,1))</f>
        <v>257</v>
      </c>
      <c r="W27" s="0" t="n">
        <f aca="false">IF(ISNA(VLOOKUP(P27,calculos!$S$2:$T$58,2,1)),"null",VLOOKUP(P27,calculos!$S$2:$T$58,2,1))</f>
        <v>38</v>
      </c>
      <c r="X27" s="9" t="str">
        <f aca="false">$X$1&amp;B27&amp;"','"&amp;G27&amp;"','"&amp;H27&amp;"','"&amp;I27&amp;"','"&amp;K27&amp;"','"&amp;L27&amp;"','"&amp;M27&amp;"','"&amp;N27&amp;"','"&amp;O27&amp;"',"&amp;Q27&amp;","&amp;R27&amp;","&amp;S27&amp;","&amp;T27&amp;","&amp;U27&amp;","&amp;V27&amp;","&amp;W27&amp;");"</f>
        <v>insert into servicio (id,fecha_entrega,serie,apertura,fecha_instalacion,garantia,mantenimiento,capacitacion,entrega_equipo,visita,id_empresa,id_hospital,id_equipo,id_marca,id_modelo,id_os,id_ingeniero) values (nextval('seq_servicio'),'','C401330007','','42766','','43131','','','',12,1168,1047,null,378,257,38);</v>
      </c>
    </row>
    <row r="28" customFormat="false" ht="13.8" hidden="false" customHeight="false" outlineLevel="0" collapsed="false">
      <c r="A28" s="31" t="s">
        <v>23</v>
      </c>
      <c r="B28" s="31"/>
      <c r="C28" s="31" t="s">
        <v>4747</v>
      </c>
      <c r="D28" s="31" t="s">
        <v>4807</v>
      </c>
      <c r="E28" s="31" t="s">
        <v>4808</v>
      </c>
      <c r="F28" s="32" t="s">
        <v>4809</v>
      </c>
      <c r="G28" s="32" t="s">
        <v>4810</v>
      </c>
      <c r="H28" s="33"/>
      <c r="I28" s="33"/>
      <c r="J28" s="34" t="n">
        <v>5567</v>
      </c>
      <c r="K28" s="31"/>
      <c r="L28" s="35" t="n">
        <v>42860</v>
      </c>
      <c r="M28" s="36"/>
      <c r="N28" s="31"/>
      <c r="O28" s="31"/>
      <c r="P28" s="31" t="s">
        <v>4707</v>
      </c>
      <c r="Q28" s="0" t="n">
        <f aca="false">IF(ISNA(VLOOKUP(A28,calculos!$A$2:$B$20,2,1)),"null",VLOOKUP(A28,calculos!$A$2:$B$20,2,1))</f>
        <v>12</v>
      </c>
      <c r="R28" s="0" t="n">
        <f aca="false">IF(ISNA(VLOOKUP(C28,calculos!$D$2:$E$1218,2,1)),"null",VLOOKUP(C28,calculos!$D$2:$E$1218,2,1))</f>
        <v>191</v>
      </c>
      <c r="S28" s="0" t="n">
        <f aca="false">IF(ISNA(VLOOKUP(D28,calculos!$G$2:$H$1118,2,1)),"null",VLOOKUP(D28,calculos!$G$2:$H$1118,2,1))</f>
        <v>780</v>
      </c>
      <c r="T28" s="0" t="n">
        <f aca="false">IF(ISNA(VLOOKUP(E28,calculos!$J$2:$K$220,2,1)),"null",VLOOKUP(E28,calculos!$J$2:$K$220,2,1))</f>
        <v>59</v>
      </c>
      <c r="U28" s="0" t="n">
        <f aca="false">IF(ISNA(VLOOKUP(F28,calculos!$M$2:$N$658,2,1)),"null",VLOOKUP(F28,calculos!$M$2:$N$658,2,1))</f>
        <v>277</v>
      </c>
      <c r="V28" s="0" t="n">
        <f aca="false">IF(ISNA(VLOOKUP(J28,calculos!$P$2:$Q$1711,2,1)),"null",VLOOKUP(J28,calculos!$P$2:$Q$1711,2,1))</f>
        <v>359</v>
      </c>
      <c r="W28" s="0" t="n">
        <f aca="false">IF(ISNA(VLOOKUP(P28,calculos!$S$2:$T$58,2,1)),"null",VLOOKUP(P28,calculos!$S$2:$T$58,2,1))</f>
        <v>38</v>
      </c>
      <c r="X28" s="9" t="str">
        <f aca="false">$X$1&amp;B28&amp;"','"&amp;G28&amp;"','"&amp;H28&amp;"','"&amp;I28&amp;"','"&amp;K28&amp;"','"&amp;L28&amp;"','"&amp;M28&amp;"','"&amp;N28&amp;"','"&amp;O28&amp;"',"&amp;Q28&amp;","&amp;R28&amp;","&amp;S28&amp;","&amp;T28&amp;","&amp;U28&amp;","&amp;V28&amp;","&amp;W28&amp;");"</f>
        <v>insert into servicio (id,fecha_entrega,serie,apertura,fecha_instalacion,garantia,mantenimiento,capacitacion,entrega_equipo,visita,id_empresa,id_hospital,id_equipo,id_marca,id_modelo,id_os,id_ingeniero) values (nextval('seq_servicio'),'','CN41505652','','','','42860','','','',12,191,780,59,277,359,38);</v>
      </c>
    </row>
    <row r="29" customFormat="false" ht="13.8" hidden="false" customHeight="false" outlineLevel="0" collapsed="false">
      <c r="A29" s="31" t="s">
        <v>23</v>
      </c>
      <c r="B29" s="31"/>
      <c r="C29" s="31" t="s">
        <v>4747</v>
      </c>
      <c r="D29" s="31" t="s">
        <v>4807</v>
      </c>
      <c r="E29" s="31" t="s">
        <v>4808</v>
      </c>
      <c r="F29" s="32" t="s">
        <v>4809</v>
      </c>
      <c r="G29" s="32" t="s">
        <v>4590</v>
      </c>
      <c r="H29" s="33"/>
      <c r="I29" s="33"/>
      <c r="J29" s="34" t="n">
        <v>5567</v>
      </c>
      <c r="K29" s="31"/>
      <c r="L29" s="35" t="n">
        <v>42860</v>
      </c>
      <c r="M29" s="36"/>
      <c r="N29" s="31"/>
      <c r="O29" s="31"/>
      <c r="P29" s="31" t="s">
        <v>4707</v>
      </c>
      <c r="Q29" s="0" t="n">
        <f aca="false">IF(ISNA(VLOOKUP(A29,calculos!$A$2:$B$20,2,1)),"null",VLOOKUP(A29,calculos!$A$2:$B$20,2,1))</f>
        <v>12</v>
      </c>
      <c r="R29" s="0" t="n">
        <f aca="false">IF(ISNA(VLOOKUP(C29,calculos!$D$2:$E$1218,2,1)),"null",VLOOKUP(C29,calculos!$D$2:$E$1218,2,1))</f>
        <v>191</v>
      </c>
      <c r="S29" s="0" t="n">
        <f aca="false">IF(ISNA(VLOOKUP(D29,calculos!$G$2:$H$1118,2,1)),"null",VLOOKUP(D29,calculos!$G$2:$H$1118,2,1))</f>
        <v>780</v>
      </c>
      <c r="T29" s="0" t="n">
        <f aca="false">IF(ISNA(VLOOKUP(E29,calculos!$J$2:$K$220,2,1)),"null",VLOOKUP(E29,calculos!$J$2:$K$220,2,1))</f>
        <v>59</v>
      </c>
      <c r="U29" s="0" t="n">
        <f aca="false">IF(ISNA(VLOOKUP(F29,calculos!$M$2:$N$658,2,1)),"null",VLOOKUP(F29,calculos!$M$2:$N$658,2,1))</f>
        <v>277</v>
      </c>
      <c r="V29" s="0" t="n">
        <f aca="false">IF(ISNA(VLOOKUP(J29,calculos!$P$2:$Q$1711,2,1)),"null",VLOOKUP(J29,calculos!$P$2:$Q$1711,2,1))</f>
        <v>359</v>
      </c>
      <c r="W29" s="0" t="n">
        <f aca="false">IF(ISNA(VLOOKUP(P29,calculos!$S$2:$T$58,2,1)),"null",VLOOKUP(P29,calculos!$S$2:$T$58,2,1))</f>
        <v>38</v>
      </c>
      <c r="X29" s="9" t="str">
        <f aca="false">$X$1&amp;B29&amp;"','"&amp;G29&amp;"','"&amp;H29&amp;"','"&amp;I29&amp;"','"&amp;K29&amp;"','"&amp;L29&amp;"','"&amp;M29&amp;"','"&amp;N29&amp;"','"&amp;O29&amp;"',"&amp;Q29&amp;","&amp;R29&amp;","&amp;S29&amp;","&amp;T29&amp;","&amp;U29&amp;","&amp;V29&amp;","&amp;W29&amp;");"</f>
        <v>insert into servicio (id,fecha_entrega,serie,apertura,fecha_instalacion,garantia,mantenimiento,capacitacion,entrega_equipo,visita,id_empresa,id_hospital,id_equipo,id_marca,id_modelo,id_os,id_ingeniero) values (nextval('seq_servicio'),'','CN41505651','','','','42860','','','',12,191,780,59,277,359,38);</v>
      </c>
    </row>
    <row r="30" customFormat="false" ht="13.8" hidden="false" customHeight="false" outlineLevel="0" collapsed="false">
      <c r="A30" s="31" t="s">
        <v>23</v>
      </c>
      <c r="B30" s="31"/>
      <c r="C30" s="31" t="s">
        <v>4747</v>
      </c>
      <c r="D30" s="31" t="s">
        <v>4807</v>
      </c>
      <c r="E30" s="31" t="s">
        <v>4808</v>
      </c>
      <c r="F30" s="32" t="s">
        <v>4809</v>
      </c>
      <c r="G30" s="32" t="s">
        <v>4811</v>
      </c>
      <c r="H30" s="33"/>
      <c r="I30" s="33"/>
      <c r="J30" s="34" t="n">
        <v>5567</v>
      </c>
      <c r="K30" s="31"/>
      <c r="L30" s="35" t="n">
        <v>42860</v>
      </c>
      <c r="M30" s="36"/>
      <c r="N30" s="31"/>
      <c r="O30" s="31"/>
      <c r="P30" s="31" t="s">
        <v>4707</v>
      </c>
      <c r="Q30" s="0" t="n">
        <f aca="false">IF(ISNA(VLOOKUP(A30,calculos!$A$2:$B$20,2,1)),"null",VLOOKUP(A30,calculos!$A$2:$B$20,2,1))</f>
        <v>12</v>
      </c>
      <c r="R30" s="0" t="n">
        <f aca="false">IF(ISNA(VLOOKUP(C30,calculos!$D$2:$E$1218,2,1)),"null",VLOOKUP(C30,calculos!$D$2:$E$1218,2,1))</f>
        <v>191</v>
      </c>
      <c r="S30" s="0" t="n">
        <f aca="false">IF(ISNA(VLOOKUP(D30,calculos!$G$2:$H$1118,2,1)),"null",VLOOKUP(D30,calculos!$G$2:$H$1118,2,1))</f>
        <v>780</v>
      </c>
      <c r="T30" s="0" t="n">
        <f aca="false">IF(ISNA(VLOOKUP(E30,calculos!$J$2:$K$220,2,1)),"null",VLOOKUP(E30,calculos!$J$2:$K$220,2,1))</f>
        <v>59</v>
      </c>
      <c r="U30" s="0" t="n">
        <f aca="false">IF(ISNA(VLOOKUP(F30,calculos!$M$2:$N$658,2,1)),"null",VLOOKUP(F30,calculos!$M$2:$N$658,2,1))</f>
        <v>277</v>
      </c>
      <c r="V30" s="0" t="n">
        <f aca="false">IF(ISNA(VLOOKUP(J30,calculos!$P$2:$Q$1711,2,1)),"null",VLOOKUP(J30,calculos!$P$2:$Q$1711,2,1))</f>
        <v>359</v>
      </c>
      <c r="W30" s="0" t="n">
        <f aca="false">IF(ISNA(VLOOKUP(P30,calculos!$S$2:$T$58,2,1)),"null",VLOOKUP(P30,calculos!$S$2:$T$58,2,1))</f>
        <v>38</v>
      </c>
      <c r="X30" s="9" t="str">
        <f aca="false">$X$1&amp;B30&amp;"','"&amp;G30&amp;"','"&amp;H30&amp;"','"&amp;I30&amp;"','"&amp;K30&amp;"','"&amp;L30&amp;"','"&amp;M30&amp;"','"&amp;N30&amp;"','"&amp;O30&amp;"',"&amp;Q30&amp;","&amp;R30&amp;","&amp;S30&amp;","&amp;T30&amp;","&amp;U30&amp;","&amp;V30&amp;","&amp;W30&amp;");"</f>
        <v>insert into servicio (id,fecha_entrega,serie,apertura,fecha_instalacion,garantia,mantenimiento,capacitacion,entrega_equipo,visita,id_empresa,id_hospital,id_equipo,id_marca,id_modelo,id_os,id_ingeniero) values (nextval('seq_servicio'),'','CN41505650','','','','42860','','','',12,191,780,59,277,359,38);</v>
      </c>
    </row>
    <row r="31" customFormat="false" ht="13.8" hidden="false" customHeight="false" outlineLevel="0" collapsed="false">
      <c r="A31" s="31" t="s">
        <v>23</v>
      </c>
      <c r="B31" s="31"/>
      <c r="C31" s="31" t="s">
        <v>4819</v>
      </c>
      <c r="D31" s="31" t="s">
        <v>4777</v>
      </c>
      <c r="E31" s="31" t="s">
        <v>771</v>
      </c>
      <c r="F31" s="32" t="s">
        <v>4778</v>
      </c>
      <c r="G31" s="32" t="s">
        <v>4526</v>
      </c>
      <c r="H31" s="33"/>
      <c r="I31" s="33"/>
      <c r="J31" s="34" t="n">
        <v>5573</v>
      </c>
      <c r="K31" s="31"/>
      <c r="L31" s="35" t="n">
        <v>42863</v>
      </c>
      <c r="M31" s="36"/>
      <c r="N31" s="31"/>
      <c r="O31" s="31"/>
      <c r="P31" s="31" t="s">
        <v>4707</v>
      </c>
      <c r="Q31" s="0" t="n">
        <f aca="false">IF(ISNA(VLOOKUP(A31,calculos!$A$2:$B$20,2,1)),"null",VLOOKUP(A31,calculos!$A$2:$B$20,2,1))</f>
        <v>12</v>
      </c>
      <c r="R31" s="0" t="n">
        <f aca="false">IF(ISNA(VLOOKUP(C31,calculos!$D$2:$E$1218,2,1)),"null",VLOOKUP(C31,calculos!$D$2:$E$1218,2,1))</f>
        <v>852</v>
      </c>
      <c r="S31" s="0" t="n">
        <f aca="false">IF(ISNA(VLOOKUP(D31,calculos!$G$2:$H$1118,2,1)),"null",VLOOKUP(D31,calculos!$G$2:$H$1118,2,1))</f>
        <v>323</v>
      </c>
      <c r="T31" s="0" t="n">
        <f aca="false">IF(ISNA(VLOOKUP(E31,calculos!$J$2:$K$220,2,1)),"null",VLOOKUP(E31,calculos!$J$2:$K$220,2,1))</f>
        <v>142</v>
      </c>
      <c r="U31" s="0" t="n">
        <f aca="false">IF(ISNA(VLOOKUP(F31,calculos!$M$2:$N$658,2,1)),"null",VLOOKUP(F31,calculos!$M$2:$N$658,2,1))</f>
        <v>296</v>
      </c>
      <c r="V31" s="0" t="n">
        <f aca="false">IF(ISNA(VLOOKUP(J31,calculos!$P$2:$Q$1711,2,1)),"null",VLOOKUP(J31,calculos!$P$2:$Q$1711,2,1))</f>
        <v>361</v>
      </c>
      <c r="W31" s="0" t="n">
        <f aca="false">IF(ISNA(VLOOKUP(P31,calculos!$S$2:$T$58,2,1)),"null",VLOOKUP(P31,calculos!$S$2:$T$58,2,1))</f>
        <v>38</v>
      </c>
      <c r="X31" s="9" t="str">
        <f aca="false">$X$1&amp;B31&amp;"','"&amp;G31&amp;"','"&amp;H31&amp;"','"&amp;I31&amp;"','"&amp;K31&amp;"','"&amp;L31&amp;"','"&amp;M31&amp;"','"&amp;N31&amp;"','"&amp;O31&amp;"',"&amp;Q31&amp;","&amp;R31&amp;","&amp;S31&amp;","&amp;T31&amp;","&amp;U31&amp;","&amp;V31&amp;","&amp;W31&amp;");"</f>
        <v>insert into servicio (id,fecha_entrega,serie,apertura,fecha_instalacion,garantia,mantenimiento,capacitacion,entrega_equipo,visita,id_empresa,id_hospital,id_equipo,id_marca,id_modelo,id_os,id_ingeniero) values (nextval('seq_servicio'),'','US81516091','','','','42863','','','',12,852,323,142,296,361,38);</v>
      </c>
    </row>
    <row r="32" customFormat="false" ht="13.8" hidden="false" customHeight="false" outlineLevel="0" collapsed="false">
      <c r="A32" s="31" t="s">
        <v>23</v>
      </c>
      <c r="B32" s="31"/>
      <c r="C32" s="31" t="s">
        <v>2076</v>
      </c>
      <c r="D32" s="31" t="s">
        <v>4777</v>
      </c>
      <c r="E32" s="31" t="s">
        <v>771</v>
      </c>
      <c r="F32" s="32" t="s">
        <v>4778</v>
      </c>
      <c r="G32" s="32" t="s">
        <v>4839</v>
      </c>
      <c r="H32" s="33"/>
      <c r="I32" s="33" t="n">
        <v>42762</v>
      </c>
      <c r="J32" s="34" t="n">
        <v>5551</v>
      </c>
      <c r="K32" s="31"/>
      <c r="L32" s="35"/>
      <c r="M32" s="36"/>
      <c r="N32" s="31"/>
      <c r="O32" s="31"/>
      <c r="P32" s="31" t="s">
        <v>4707</v>
      </c>
      <c r="Q32" s="0" t="n">
        <f aca="false">IF(ISNA(VLOOKUP(A32,calculos!$A$2:$B$20,2,1)),"null",VLOOKUP(A32,calculos!$A$2:$B$20,2,1))</f>
        <v>12</v>
      </c>
      <c r="R32" s="0" t="n">
        <f aca="false">IF(ISNA(VLOOKUP(C32,calculos!$D$2:$E$1218,2,1)),"null",VLOOKUP(C32,calculos!$D$2:$E$1218,2,1))</f>
        <v>679</v>
      </c>
      <c r="S32" s="0" t="n">
        <f aca="false">IF(ISNA(VLOOKUP(D32,calculos!$G$2:$H$1118,2,1)),"null",VLOOKUP(D32,calculos!$G$2:$H$1118,2,1))</f>
        <v>323</v>
      </c>
      <c r="T32" s="0" t="n">
        <f aca="false">IF(ISNA(VLOOKUP(E32,calculos!$J$2:$K$220,2,1)),"null",VLOOKUP(E32,calculos!$J$2:$K$220,2,1))</f>
        <v>142</v>
      </c>
      <c r="U32" s="0" t="n">
        <f aca="false">IF(ISNA(VLOOKUP(F32,calculos!$M$2:$N$658,2,1)),"null",VLOOKUP(F32,calculos!$M$2:$N$658,2,1))</f>
        <v>296</v>
      </c>
      <c r="V32" s="0" t="n">
        <f aca="false">IF(ISNA(VLOOKUP(J32,calculos!$P$2:$Q$1711,2,1)),"null",VLOOKUP(J32,calculos!$P$2:$Q$1711,2,1))</f>
        <v>344</v>
      </c>
      <c r="W32" s="0" t="n">
        <f aca="false">IF(ISNA(VLOOKUP(P32,calculos!$S$2:$T$58,2,1)),"null",VLOOKUP(P32,calculos!$S$2:$T$58,2,1))</f>
        <v>38</v>
      </c>
      <c r="X32" s="9" t="str">
        <f aca="false">$X$1&amp;B32&amp;"','"&amp;G32&amp;"','"&amp;H32&amp;"','"&amp;I32&amp;"','"&amp;K32&amp;"','"&amp;L32&amp;"','"&amp;M32&amp;"','"&amp;N32&amp;"','"&amp;O32&amp;"',"&amp;Q32&amp;","&amp;R32&amp;","&amp;S32&amp;","&amp;T32&amp;","&amp;U32&amp;","&amp;V32&amp;","&amp;W32&amp;");"</f>
        <v>insert into servicio (id,fecha_entrega,serie,apertura,fecha_instalacion,garantia,mantenimiento,capacitacion,entrega_equipo,visita,id_empresa,id_hospital,id_equipo,id_marca,id_modelo,id_os,id_ingeniero) values (nextval('seq_servicio'),'','US91516189','','42762','','','','','',12,679,323,142,296,344,38);</v>
      </c>
    </row>
    <row r="33" customFormat="false" ht="13.8" hidden="false" customHeight="false" outlineLevel="0" collapsed="false">
      <c r="A33" s="31" t="s">
        <v>23</v>
      </c>
      <c r="B33" s="31"/>
      <c r="C33" s="31" t="s">
        <v>4841</v>
      </c>
      <c r="D33" s="31" t="s">
        <v>4842</v>
      </c>
      <c r="E33" s="31" t="s">
        <v>771</v>
      </c>
      <c r="F33" s="32" t="s">
        <v>826</v>
      </c>
      <c r="G33" s="32"/>
      <c r="H33" s="33"/>
      <c r="I33" s="33"/>
      <c r="J33" s="34" t="n">
        <v>4943</v>
      </c>
      <c r="K33" s="31"/>
      <c r="L33" s="35" t="n">
        <v>41975</v>
      </c>
      <c r="M33" s="36"/>
      <c r="N33" s="31"/>
      <c r="O33" s="31"/>
      <c r="P33" s="31" t="s">
        <v>4707</v>
      </c>
      <c r="Q33" s="0" t="n">
        <f aca="false">IF(ISNA(VLOOKUP(A33,calculos!$A$2:$B$20,2,1)),"null",VLOOKUP(A33,calculos!$A$2:$B$20,2,1))</f>
        <v>12</v>
      </c>
      <c r="R33" s="0" t="n">
        <f aca="false">IF(ISNA(VLOOKUP(C33,calculos!$D$2:$E$1218,2,1)),"null",VLOOKUP(C33,calculos!$D$2:$E$1218,2,1))</f>
        <v>1018</v>
      </c>
      <c r="S33" s="0" t="n">
        <f aca="false">IF(ISNA(VLOOKUP(D33,calculos!$G$2:$H$1118,2,1)),"null",VLOOKUP(D33,calculos!$G$2:$H$1118,2,1))</f>
        <v>789</v>
      </c>
      <c r="T33" s="0" t="n">
        <f aca="false">IF(ISNA(VLOOKUP(E33,calculos!$J$2:$K$220,2,1)),"null",VLOOKUP(E33,calculos!$J$2:$K$220,2,1))</f>
        <v>142</v>
      </c>
      <c r="U33" s="0" t="n">
        <f aca="false">IF(ISNA(VLOOKUP(F33,calculos!$M$2:$N$658,2,1)),"null",VLOOKUP(F33,calculos!$M$2:$N$658,2,1))</f>
        <v>388</v>
      </c>
      <c r="V33" s="0" t="n">
        <f aca="false">IF(ISNA(VLOOKUP(J33,calculos!$P$2:$Q$1711,2,1)),"null",VLOOKUP(J33,calculos!$P$2:$Q$1711,2,1))</f>
        <v>262</v>
      </c>
      <c r="W33" s="0" t="n">
        <f aca="false">IF(ISNA(VLOOKUP(P33,calculos!$S$2:$T$58,2,1)),"null",VLOOKUP(P33,calculos!$S$2:$T$58,2,1))</f>
        <v>38</v>
      </c>
      <c r="X33" s="9" t="str">
        <f aca="false">$X$1&amp;B33&amp;"','"&amp;G33&amp;"','"&amp;H33&amp;"','"&amp;I33&amp;"','"&amp;K33&amp;"','"&amp;L33&amp;"','"&amp;M33&amp;"','"&amp;N33&amp;"','"&amp;O33&amp;"',"&amp;Q33&amp;","&amp;R33&amp;","&amp;S33&amp;","&amp;T33&amp;","&amp;U33&amp;","&amp;V33&amp;","&amp;W33&amp;");"</f>
        <v>insert into servicio (id,fecha_entrega,serie,apertura,fecha_instalacion,garantia,mantenimiento,capacitacion,entrega_equipo,visita,id_empresa,id_hospital,id_equipo,id_marca,id_modelo,id_os,id_ingeniero) values (nextval('seq_servicio'),'','','','','','41975','','','',12,1018,789,142,388,262,38);</v>
      </c>
    </row>
    <row r="34" customFormat="false" ht="13.8" hidden="false" customHeight="false" outlineLevel="0" collapsed="false">
      <c r="A34" s="31" t="s">
        <v>23</v>
      </c>
      <c r="B34" s="31"/>
      <c r="C34" s="31" t="s">
        <v>4846</v>
      </c>
      <c r="D34" s="31" t="s">
        <v>4847</v>
      </c>
      <c r="E34" s="31" t="s">
        <v>771</v>
      </c>
      <c r="F34" s="32" t="s">
        <v>1752</v>
      </c>
      <c r="G34" s="32" t="s">
        <v>4848</v>
      </c>
      <c r="H34" s="33"/>
      <c r="I34" s="33"/>
      <c r="J34" s="34" t="n">
        <v>4941</v>
      </c>
      <c r="K34" s="31"/>
      <c r="L34" s="35" t="n">
        <v>42671</v>
      </c>
      <c r="M34" s="36"/>
      <c r="N34" s="31"/>
      <c r="O34" s="31"/>
      <c r="P34" s="31" t="s">
        <v>4707</v>
      </c>
      <c r="Q34" s="0" t="n">
        <f aca="false">IF(ISNA(VLOOKUP(A34,calculos!$A$2:$B$20,2,1)),"null",VLOOKUP(A34,calculos!$A$2:$B$20,2,1))</f>
        <v>12</v>
      </c>
      <c r="R34" s="0" t="n">
        <f aca="false">IF(ISNA(VLOOKUP(C34,calculos!$D$2:$E$1218,2,1)),"null",VLOOKUP(C34,calculos!$D$2:$E$1218,2,1))</f>
        <v>373</v>
      </c>
      <c r="S34" s="0" t="n">
        <f aca="false">IF(ISNA(VLOOKUP(D34,calculos!$G$2:$H$1118,2,1)),"null",VLOOKUP(D34,calculos!$G$2:$H$1118,2,1))</f>
        <v>367</v>
      </c>
      <c r="T34" s="0" t="n">
        <f aca="false">IF(ISNA(VLOOKUP(E34,calculos!$J$2:$K$220,2,1)),"null",VLOOKUP(E34,calculos!$J$2:$K$220,2,1))</f>
        <v>142</v>
      </c>
      <c r="U34" s="0" t="n">
        <f aca="false">IF(ISNA(VLOOKUP(F34,calculos!$M$2:$N$658,2,1)),"null",VLOOKUP(F34,calculos!$M$2:$N$658,2,1))</f>
        <v>545</v>
      </c>
      <c r="V34" s="0" t="n">
        <f aca="false">IF(ISNA(VLOOKUP(J34,calculos!$P$2:$Q$1711,2,1)),"null",VLOOKUP(J34,calculos!$P$2:$Q$1711,2,1))</f>
        <v>260</v>
      </c>
      <c r="W34" s="0" t="n">
        <f aca="false">IF(ISNA(VLOOKUP(P34,calculos!$S$2:$T$58,2,1)),"null",VLOOKUP(P34,calculos!$S$2:$T$58,2,1))</f>
        <v>38</v>
      </c>
      <c r="X34" s="9" t="str">
        <f aca="false">$X$1&amp;B34&amp;"','"&amp;G34&amp;"','"&amp;H34&amp;"','"&amp;I34&amp;"','"&amp;K34&amp;"','"&amp;L34&amp;"','"&amp;M34&amp;"','"&amp;N34&amp;"','"&amp;O34&amp;"',"&amp;Q34&amp;","&amp;R34&amp;","&amp;S34&amp;","&amp;T34&amp;","&amp;U34&amp;","&amp;V34&amp;","&amp;W34&amp;");"</f>
        <v>insert into servicio (id,fecha_entrega,serie,apertura,fecha_instalacion,garantia,mantenimiento,capacitacion,entrega_equipo,visita,id_empresa,id_hospital,id_equipo,id_marca,id_modelo,id_os,id_ingeniero) values (nextval('seq_servicio'),'','US11510127','','','','42671','','','',12,373,367,142,545,260,38);</v>
      </c>
    </row>
    <row r="35" customFormat="false" ht="13.8" hidden="false" customHeight="false" outlineLevel="0" collapsed="false">
      <c r="A35" s="31" t="s">
        <v>23</v>
      </c>
      <c r="B35" s="31"/>
      <c r="C35" s="31" t="s">
        <v>4846</v>
      </c>
      <c r="D35" s="31" t="s">
        <v>4847</v>
      </c>
      <c r="E35" s="31" t="s">
        <v>771</v>
      </c>
      <c r="F35" s="32" t="s">
        <v>1752</v>
      </c>
      <c r="G35" s="32" t="s">
        <v>4849</v>
      </c>
      <c r="H35" s="33"/>
      <c r="I35" s="33"/>
      <c r="J35" s="34" t="n">
        <v>4939</v>
      </c>
      <c r="K35" s="31"/>
      <c r="L35" s="35" t="n">
        <v>43036</v>
      </c>
      <c r="M35" s="36"/>
      <c r="N35" s="31"/>
      <c r="O35" s="31"/>
      <c r="P35" s="31" t="s">
        <v>4707</v>
      </c>
      <c r="Q35" s="0" t="n">
        <f aca="false">IF(ISNA(VLOOKUP(A35,calculos!$A$2:$B$20,2,1)),"null",VLOOKUP(A35,calculos!$A$2:$B$20,2,1))</f>
        <v>12</v>
      </c>
      <c r="R35" s="0" t="n">
        <f aca="false">IF(ISNA(VLOOKUP(C35,calculos!$D$2:$E$1218,2,1)),"null",VLOOKUP(C35,calculos!$D$2:$E$1218,2,1))</f>
        <v>373</v>
      </c>
      <c r="S35" s="0" t="n">
        <f aca="false">IF(ISNA(VLOOKUP(D35,calculos!$G$2:$H$1118,2,1)),"null",VLOOKUP(D35,calculos!$G$2:$H$1118,2,1))</f>
        <v>367</v>
      </c>
      <c r="T35" s="0" t="n">
        <f aca="false">IF(ISNA(VLOOKUP(E35,calculos!$J$2:$K$220,2,1)),"null",VLOOKUP(E35,calculos!$J$2:$K$220,2,1))</f>
        <v>142</v>
      </c>
      <c r="U35" s="0" t="n">
        <f aca="false">IF(ISNA(VLOOKUP(F35,calculos!$M$2:$N$658,2,1)),"null",VLOOKUP(F35,calculos!$M$2:$N$658,2,1))</f>
        <v>545</v>
      </c>
      <c r="V35" s="0" t="n">
        <f aca="false">IF(ISNA(VLOOKUP(J35,calculos!$P$2:$Q$1711,2,1)),"null",VLOOKUP(J35,calculos!$P$2:$Q$1711,2,1))</f>
        <v>259</v>
      </c>
      <c r="W35" s="0" t="n">
        <f aca="false">IF(ISNA(VLOOKUP(P35,calculos!$S$2:$T$58,2,1)),"null",VLOOKUP(P35,calculos!$S$2:$T$58,2,1))</f>
        <v>38</v>
      </c>
      <c r="X35" s="9" t="str">
        <f aca="false">$X$1&amp;B35&amp;"','"&amp;G35&amp;"','"&amp;H35&amp;"','"&amp;I35&amp;"','"&amp;K35&amp;"','"&amp;L35&amp;"','"&amp;M35&amp;"','"&amp;N35&amp;"','"&amp;O35&amp;"',"&amp;Q35&amp;","&amp;R35&amp;","&amp;S35&amp;","&amp;T35&amp;","&amp;U35&amp;","&amp;V35&amp;","&amp;W35&amp;");"</f>
        <v>insert into servicio (id,fecha_entrega,serie,apertura,fecha_instalacion,garantia,mantenimiento,capacitacion,entrega_equipo,visita,id_empresa,id_hospital,id_equipo,id_marca,id_modelo,id_os,id_ingeniero) values (nextval('seq_servicio'),'','US11510152','','','','43036','','','',12,373,367,142,545,259,38);</v>
      </c>
    </row>
    <row r="36" customFormat="false" ht="13.8" hidden="false" customHeight="false" outlineLevel="0" collapsed="false">
      <c r="A36" s="31" t="s">
        <v>23</v>
      </c>
      <c r="B36" s="31"/>
      <c r="C36" s="31" t="s">
        <v>4846</v>
      </c>
      <c r="D36" s="31" t="s">
        <v>4847</v>
      </c>
      <c r="E36" s="31" t="s">
        <v>771</v>
      </c>
      <c r="F36" s="32" t="s">
        <v>1752</v>
      </c>
      <c r="G36" s="32" t="s">
        <v>4855</v>
      </c>
      <c r="H36" s="33"/>
      <c r="I36" s="33"/>
      <c r="J36" s="34" t="n">
        <v>4938</v>
      </c>
      <c r="K36" s="31"/>
      <c r="L36" s="35" t="n">
        <v>43036</v>
      </c>
      <c r="M36" s="36"/>
      <c r="N36" s="31"/>
      <c r="O36" s="31"/>
      <c r="P36" s="31" t="s">
        <v>4707</v>
      </c>
      <c r="Q36" s="0" t="n">
        <f aca="false">IF(ISNA(VLOOKUP(A36,calculos!$A$2:$B$20,2,1)),"null",VLOOKUP(A36,calculos!$A$2:$B$20,2,1))</f>
        <v>12</v>
      </c>
      <c r="R36" s="0" t="n">
        <f aca="false">IF(ISNA(VLOOKUP(C36,calculos!$D$2:$E$1218,2,1)),"null",VLOOKUP(C36,calculos!$D$2:$E$1218,2,1))</f>
        <v>373</v>
      </c>
      <c r="S36" s="0" t="n">
        <f aca="false">IF(ISNA(VLOOKUP(D36,calculos!$G$2:$H$1118,2,1)),"null",VLOOKUP(D36,calculos!$G$2:$H$1118,2,1))</f>
        <v>367</v>
      </c>
      <c r="T36" s="0" t="n">
        <f aca="false">IF(ISNA(VLOOKUP(E36,calculos!$J$2:$K$220,2,1)),"null",VLOOKUP(E36,calculos!$J$2:$K$220,2,1))</f>
        <v>142</v>
      </c>
      <c r="U36" s="0" t="n">
        <f aca="false">IF(ISNA(VLOOKUP(F36,calculos!$M$2:$N$658,2,1)),"null",VLOOKUP(F36,calculos!$M$2:$N$658,2,1))</f>
        <v>545</v>
      </c>
      <c r="V36" s="0" t="n">
        <f aca="false">IF(ISNA(VLOOKUP(J36,calculos!$P$2:$Q$1711,2,1)),"null",VLOOKUP(J36,calculos!$P$2:$Q$1711,2,1))</f>
        <v>258</v>
      </c>
      <c r="W36" s="0" t="n">
        <f aca="false">IF(ISNA(VLOOKUP(P36,calculos!$S$2:$T$58,2,1)),"null",VLOOKUP(P36,calculos!$S$2:$T$58,2,1))</f>
        <v>38</v>
      </c>
      <c r="X36" s="9" t="str">
        <f aca="false">$X$1&amp;B36&amp;"','"&amp;G36&amp;"','"&amp;H36&amp;"','"&amp;I36&amp;"','"&amp;K36&amp;"','"&amp;L36&amp;"','"&amp;M36&amp;"','"&amp;N36&amp;"','"&amp;O36&amp;"',"&amp;Q36&amp;","&amp;R36&amp;","&amp;S36&amp;","&amp;T36&amp;","&amp;U36&amp;","&amp;V36&amp;","&amp;W36&amp;");"</f>
        <v>insert into servicio (id,fecha_entrega,serie,apertura,fecha_instalacion,garantia,mantenimiento,capacitacion,entrega_equipo,visita,id_empresa,id_hospital,id_equipo,id_marca,id_modelo,id_os,id_ingeniero) values (nextval('seq_servicio'),'','US11510125','','','','43036','','','',12,373,367,142,545,258,38);</v>
      </c>
    </row>
    <row r="37" customFormat="false" ht="13.8" hidden="false" customHeight="false" outlineLevel="0" collapsed="false">
      <c r="A37" s="31" t="s">
        <v>23</v>
      </c>
      <c r="B37" s="31"/>
      <c r="C37" s="31" t="s">
        <v>4846</v>
      </c>
      <c r="D37" s="31" t="s">
        <v>4847</v>
      </c>
      <c r="E37" s="31" t="s">
        <v>771</v>
      </c>
      <c r="F37" s="32" t="s">
        <v>1752</v>
      </c>
      <c r="G37" s="32" t="s">
        <v>4856</v>
      </c>
      <c r="H37" s="33"/>
      <c r="I37" s="33"/>
      <c r="J37" s="34" t="n">
        <v>4942</v>
      </c>
      <c r="K37" s="31"/>
      <c r="L37" s="35" t="n">
        <v>43036</v>
      </c>
      <c r="M37" s="36"/>
      <c r="N37" s="31"/>
      <c r="O37" s="31"/>
      <c r="P37" s="31" t="s">
        <v>4707</v>
      </c>
      <c r="Q37" s="0" t="n">
        <f aca="false">IF(ISNA(VLOOKUP(A37,calculos!$A$2:$B$20,2,1)),"null",VLOOKUP(A37,calculos!$A$2:$B$20,2,1))</f>
        <v>12</v>
      </c>
      <c r="R37" s="0" t="n">
        <f aca="false">IF(ISNA(VLOOKUP(C37,calculos!$D$2:$E$1218,2,1)),"null",VLOOKUP(C37,calculos!$D$2:$E$1218,2,1))</f>
        <v>373</v>
      </c>
      <c r="S37" s="0" t="n">
        <f aca="false">IF(ISNA(VLOOKUP(D37,calculos!$G$2:$H$1118,2,1)),"null",VLOOKUP(D37,calculos!$G$2:$H$1118,2,1))</f>
        <v>367</v>
      </c>
      <c r="T37" s="0" t="n">
        <f aca="false">IF(ISNA(VLOOKUP(E37,calculos!$J$2:$K$220,2,1)),"null",VLOOKUP(E37,calculos!$J$2:$K$220,2,1))</f>
        <v>142</v>
      </c>
      <c r="U37" s="0" t="n">
        <f aca="false">IF(ISNA(VLOOKUP(F37,calculos!$M$2:$N$658,2,1)),"null",VLOOKUP(F37,calculos!$M$2:$N$658,2,1))</f>
        <v>545</v>
      </c>
      <c r="V37" s="0" t="n">
        <f aca="false">IF(ISNA(VLOOKUP(J37,calculos!$P$2:$Q$1711,2,1)),"null",VLOOKUP(J37,calculos!$P$2:$Q$1711,2,1))</f>
        <v>261</v>
      </c>
      <c r="W37" s="0" t="n">
        <f aca="false">IF(ISNA(VLOOKUP(P37,calculos!$S$2:$T$58,2,1)),"null",VLOOKUP(P37,calculos!$S$2:$T$58,2,1))</f>
        <v>38</v>
      </c>
      <c r="X37" s="9" t="str">
        <f aca="false">$X$1&amp;B37&amp;"','"&amp;G37&amp;"','"&amp;H37&amp;"','"&amp;I37&amp;"','"&amp;K37&amp;"','"&amp;L37&amp;"','"&amp;M37&amp;"','"&amp;N37&amp;"','"&amp;O37&amp;"',"&amp;Q37&amp;","&amp;R37&amp;","&amp;S37&amp;","&amp;T37&amp;","&amp;U37&amp;","&amp;V37&amp;","&amp;W37&amp;");"</f>
        <v>insert into servicio (id,fecha_entrega,serie,apertura,fecha_instalacion,garantia,mantenimiento,capacitacion,entrega_equipo,visita,id_empresa,id_hospital,id_equipo,id_marca,id_modelo,id_os,id_ingeniero) values (nextval('seq_servicio'),'','US11510150','','','','43036','','','',12,373,367,142,545,261,38);</v>
      </c>
    </row>
    <row r="38" customFormat="false" ht="13.8" hidden="false" customHeight="false" outlineLevel="0" collapsed="false">
      <c r="A38" s="31" t="s">
        <v>23</v>
      </c>
      <c r="B38" s="31"/>
      <c r="C38" s="31" t="s">
        <v>4857</v>
      </c>
      <c r="D38" s="31" t="s">
        <v>4777</v>
      </c>
      <c r="E38" s="31" t="s">
        <v>771</v>
      </c>
      <c r="F38" s="32" t="s">
        <v>4778</v>
      </c>
      <c r="G38" s="32" t="s">
        <v>4858</v>
      </c>
      <c r="H38" s="33"/>
      <c r="I38" s="33"/>
      <c r="J38" s="34" t="n">
        <v>5811</v>
      </c>
      <c r="K38" s="31"/>
      <c r="L38" s="35" t="n">
        <v>42773</v>
      </c>
      <c r="M38" s="36"/>
      <c r="N38" s="31"/>
      <c r="O38" s="31"/>
      <c r="P38" s="31" t="s">
        <v>4707</v>
      </c>
      <c r="Q38" s="0" t="n">
        <f aca="false">IF(ISNA(VLOOKUP(A38,calculos!$A$2:$B$20,2,1)),"null",VLOOKUP(A38,calculos!$A$2:$B$20,2,1))</f>
        <v>12</v>
      </c>
      <c r="R38" s="0" t="n">
        <f aca="false">IF(ISNA(VLOOKUP(C38,calculos!$D$2:$E$1218,2,1)),"null",VLOOKUP(C38,calculos!$D$2:$E$1218,2,1))</f>
        <v>997</v>
      </c>
      <c r="S38" s="0" t="n">
        <f aca="false">IF(ISNA(VLOOKUP(D38,calculos!$G$2:$H$1118,2,1)),"null",VLOOKUP(D38,calculos!$G$2:$H$1118,2,1))</f>
        <v>323</v>
      </c>
      <c r="T38" s="0" t="n">
        <f aca="false">IF(ISNA(VLOOKUP(E38,calculos!$J$2:$K$220,2,1)),"null",VLOOKUP(E38,calculos!$J$2:$K$220,2,1))</f>
        <v>142</v>
      </c>
      <c r="U38" s="0" t="n">
        <f aca="false">IF(ISNA(VLOOKUP(F38,calculos!$M$2:$N$658,2,1)),"null",VLOOKUP(F38,calculos!$M$2:$N$658,2,1))</f>
        <v>296</v>
      </c>
      <c r="V38" s="0" t="n">
        <f aca="false">IF(ISNA(VLOOKUP(J38,calculos!$P$2:$Q$1711,2,1)),"null",VLOOKUP(J38,calculos!$P$2:$Q$1711,2,1))</f>
        <v>440</v>
      </c>
      <c r="W38" s="0" t="n">
        <f aca="false">IF(ISNA(VLOOKUP(P38,calculos!$S$2:$T$58,2,1)),"null",VLOOKUP(P38,calculos!$S$2:$T$58,2,1))</f>
        <v>38</v>
      </c>
      <c r="X38" s="9" t="str">
        <f aca="false">$X$1&amp;B38&amp;"','"&amp;G38&amp;"','"&amp;H38&amp;"','"&amp;I38&amp;"','"&amp;K38&amp;"','"&amp;L38&amp;"','"&amp;M38&amp;"','"&amp;N38&amp;"','"&amp;O38&amp;"',"&amp;Q38&amp;","&amp;R38&amp;","&amp;S38&amp;","&amp;T38&amp;","&amp;U38&amp;","&amp;V38&amp;","&amp;W38&amp;");"</f>
        <v>insert into servicio (id,fecha_entrega,serie,apertura,fecha_instalacion,garantia,mantenimiento,capacitacion,entrega_equipo,visita,id_empresa,id_hospital,id_equipo,id_marca,id_modelo,id_os,id_ingeniero) values (nextval('seq_servicio'),'','US81516097','','','','42773','','','',12,997,323,142,296,440,38);</v>
      </c>
    </row>
    <row r="39" customFormat="false" ht="13.8" hidden="false" customHeight="false" outlineLevel="0" collapsed="false">
      <c r="A39" s="31" t="s">
        <v>23</v>
      </c>
      <c r="B39" s="31"/>
      <c r="C39" s="31" t="s">
        <v>4859</v>
      </c>
      <c r="D39" s="31" t="s">
        <v>4860</v>
      </c>
      <c r="E39" s="31" t="s">
        <v>771</v>
      </c>
      <c r="F39" s="32" t="s">
        <v>4778</v>
      </c>
      <c r="G39" s="32"/>
      <c r="H39" s="33"/>
      <c r="I39" s="33"/>
      <c r="J39" s="34" t="n">
        <v>5758</v>
      </c>
      <c r="K39" s="31"/>
      <c r="L39" s="35"/>
      <c r="M39" s="36" t="n">
        <v>42980</v>
      </c>
      <c r="N39" s="31"/>
      <c r="O39" s="31"/>
      <c r="P39" s="31" t="s">
        <v>4861</v>
      </c>
      <c r="Q39" s="0" t="n">
        <f aca="false">IF(ISNA(VLOOKUP(A39,calculos!$A$2:$B$20,2,1)),"null",VLOOKUP(A39,calculos!$A$2:$B$20,2,1))</f>
        <v>12</v>
      </c>
      <c r="R39" s="0" t="n">
        <f aca="false">IF(ISNA(VLOOKUP(C39,calculos!$D$2:$E$1218,2,1)),"null",VLOOKUP(C39,calculos!$D$2:$E$1218,2,1))</f>
        <v>1028</v>
      </c>
      <c r="S39" s="0" t="n">
        <f aca="false">IF(ISNA(VLOOKUP(D39,calculos!$G$2:$H$1118,2,1)),"null",VLOOKUP(D39,calculos!$G$2:$H$1118,2,1))</f>
        <v>249</v>
      </c>
      <c r="T39" s="0" t="n">
        <f aca="false">IF(ISNA(VLOOKUP(E39,calculos!$J$2:$K$220,2,1)),"null",VLOOKUP(E39,calculos!$J$2:$K$220,2,1))</f>
        <v>142</v>
      </c>
      <c r="U39" s="0" t="n">
        <f aca="false">IF(ISNA(VLOOKUP(F39,calculos!$M$2:$N$658,2,1)),"null",VLOOKUP(F39,calculos!$M$2:$N$658,2,1))</f>
        <v>296</v>
      </c>
      <c r="V39" s="0" t="n">
        <f aca="false">IF(ISNA(VLOOKUP(J39,calculos!$P$2:$Q$1711,2,1)),"null",VLOOKUP(J39,calculos!$P$2:$Q$1711,2,1))</f>
        <v>411</v>
      </c>
      <c r="W39" s="0" t="n">
        <f aca="false">IF(ISNA(VLOOKUP(P39,calculos!$S$2:$T$58,2,1)),"null",VLOOKUP(P39,calculos!$S$2:$T$58,2,1))</f>
        <v>3</v>
      </c>
      <c r="X39" s="9" t="str">
        <f aca="false">$X$1&amp;B39&amp;"','"&amp;G39&amp;"','"&amp;H39&amp;"','"&amp;I39&amp;"','"&amp;K39&amp;"','"&amp;L39&amp;"','"&amp;M39&amp;"','"&amp;N39&amp;"','"&amp;O39&amp;"',"&amp;Q39&amp;","&amp;R39&amp;","&amp;S39&amp;","&amp;T39&amp;","&amp;U39&amp;","&amp;V39&amp;","&amp;W39&amp;");"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(nextval('seq_servicio'),'','','','','','','42980','','',12,1028,249,142,296,411,3);</v>
      </c>
    </row>
    <row r="40" customFormat="false" ht="13.8" hidden="false" customHeight="false" outlineLevel="0" collapsed="false">
      <c r="A40" s="31" t="s">
        <v>23</v>
      </c>
      <c r="B40" s="31"/>
      <c r="C40" s="31" t="s">
        <v>4859</v>
      </c>
      <c r="D40" s="31" t="s">
        <v>4860</v>
      </c>
      <c r="E40" s="31" t="s">
        <v>771</v>
      </c>
      <c r="F40" s="32" t="s">
        <v>4778</v>
      </c>
      <c r="G40" s="32"/>
      <c r="H40" s="33"/>
      <c r="I40" s="33"/>
      <c r="J40" s="34" t="n">
        <v>5759</v>
      </c>
      <c r="K40" s="31"/>
      <c r="L40" s="35"/>
      <c r="M40" s="36" t="n">
        <v>42980</v>
      </c>
      <c r="N40" s="31"/>
      <c r="O40" s="31"/>
      <c r="P40" s="31" t="s">
        <v>4861</v>
      </c>
      <c r="Q40" s="0" t="n">
        <f aca="false">IF(ISNA(VLOOKUP(A40,calculos!$A$2:$B$20,2,1)),"null",VLOOKUP(A40,calculos!$A$2:$B$20,2,1))</f>
        <v>12</v>
      </c>
      <c r="R40" s="0" t="n">
        <f aca="false">IF(ISNA(VLOOKUP(C40,calculos!$D$2:$E$1218,2,1)),"null",VLOOKUP(C40,calculos!$D$2:$E$1218,2,1))</f>
        <v>1028</v>
      </c>
      <c r="S40" s="0" t="n">
        <f aca="false">IF(ISNA(VLOOKUP(D40,calculos!$G$2:$H$1118,2,1)),"null",VLOOKUP(D40,calculos!$G$2:$H$1118,2,1))</f>
        <v>249</v>
      </c>
      <c r="T40" s="0" t="n">
        <f aca="false">IF(ISNA(VLOOKUP(E40,calculos!$J$2:$K$220,2,1)),"null",VLOOKUP(E40,calculos!$J$2:$K$220,2,1))</f>
        <v>142</v>
      </c>
      <c r="U40" s="0" t="n">
        <f aca="false">IF(ISNA(VLOOKUP(F40,calculos!$M$2:$N$658,2,1)),"null",VLOOKUP(F40,calculos!$M$2:$N$658,2,1))</f>
        <v>296</v>
      </c>
      <c r="V40" s="0" t="n">
        <f aca="false">IF(ISNA(VLOOKUP(J40,calculos!$P$2:$Q$1711,2,1)),"null",VLOOKUP(J40,calculos!$P$2:$Q$1711,2,1))</f>
        <v>412</v>
      </c>
      <c r="W40" s="0" t="n">
        <f aca="false">IF(ISNA(VLOOKUP(P40,calculos!$S$2:$T$58,2,1)),"null",VLOOKUP(P40,calculos!$S$2:$T$58,2,1))</f>
        <v>3</v>
      </c>
      <c r="X40" s="9" t="str">
        <f aca="false">$X$1&amp;B40&amp;"','"&amp;G40&amp;"','"&amp;H40&amp;"','"&amp;I40&amp;"','"&amp;K40&amp;"','"&amp;L40&amp;"','"&amp;M40&amp;"','"&amp;N40&amp;"','"&amp;O40&amp;"',"&amp;Q40&amp;","&amp;R40&amp;","&amp;S40&amp;","&amp;T40&amp;","&amp;U40&amp;","&amp;V40&amp;","&amp;W40&amp;");"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(nextval('seq_servicio'),'','','','','','','42980','','',12,1028,249,142,296,412,3);</v>
      </c>
    </row>
    <row r="41" customFormat="false" ht="13.8" hidden="false" customHeight="false" outlineLevel="0" collapsed="false">
      <c r="A41" s="31" t="s">
        <v>23</v>
      </c>
      <c r="B41" s="31"/>
      <c r="C41" s="31" t="s">
        <v>4859</v>
      </c>
      <c r="D41" s="31" t="s">
        <v>4860</v>
      </c>
      <c r="E41" s="31" t="s">
        <v>771</v>
      </c>
      <c r="F41" s="32" t="s">
        <v>4778</v>
      </c>
      <c r="G41" s="32"/>
      <c r="H41" s="33"/>
      <c r="I41" s="33"/>
      <c r="J41" s="34" t="n">
        <v>5760</v>
      </c>
      <c r="K41" s="31"/>
      <c r="L41" s="35"/>
      <c r="M41" s="36" t="n">
        <v>42980</v>
      </c>
      <c r="N41" s="31"/>
      <c r="O41" s="31"/>
      <c r="P41" s="31" t="s">
        <v>4861</v>
      </c>
      <c r="Q41" s="0" t="n">
        <f aca="false">IF(ISNA(VLOOKUP(A41,calculos!$A$2:$B$20,2,1)),"null",VLOOKUP(A41,calculos!$A$2:$B$20,2,1))</f>
        <v>12</v>
      </c>
      <c r="R41" s="0" t="n">
        <f aca="false">IF(ISNA(VLOOKUP(C41,calculos!$D$2:$E$1218,2,1)),"null",VLOOKUP(C41,calculos!$D$2:$E$1218,2,1))</f>
        <v>1028</v>
      </c>
      <c r="S41" s="0" t="n">
        <f aca="false">IF(ISNA(VLOOKUP(D41,calculos!$G$2:$H$1118,2,1)),"null",VLOOKUP(D41,calculos!$G$2:$H$1118,2,1))</f>
        <v>249</v>
      </c>
      <c r="T41" s="0" t="n">
        <f aca="false">IF(ISNA(VLOOKUP(E41,calculos!$J$2:$K$220,2,1)),"null",VLOOKUP(E41,calculos!$J$2:$K$220,2,1))</f>
        <v>142</v>
      </c>
      <c r="U41" s="0" t="n">
        <f aca="false">IF(ISNA(VLOOKUP(F41,calculos!$M$2:$N$658,2,1)),"null",VLOOKUP(F41,calculos!$M$2:$N$658,2,1))</f>
        <v>296</v>
      </c>
      <c r="V41" s="0" t="n">
        <f aca="false">IF(ISNA(VLOOKUP(J41,calculos!$P$2:$Q$1711,2,1)),"null",VLOOKUP(J41,calculos!$P$2:$Q$1711,2,1))</f>
        <v>413</v>
      </c>
      <c r="W41" s="0" t="n">
        <f aca="false">IF(ISNA(VLOOKUP(P41,calculos!$S$2:$T$58,2,1)),"null",VLOOKUP(P41,calculos!$S$2:$T$58,2,1))</f>
        <v>3</v>
      </c>
      <c r="X41" s="9" t="str">
        <f aca="false">$X$1&amp;B41&amp;"','"&amp;G41&amp;"','"&amp;H41&amp;"','"&amp;I41&amp;"','"&amp;K41&amp;"','"&amp;L41&amp;"','"&amp;M41&amp;"','"&amp;N41&amp;"','"&amp;O41&amp;"',"&amp;Q41&amp;","&amp;R41&amp;","&amp;S41&amp;","&amp;T41&amp;","&amp;U41&amp;","&amp;V41&amp;","&amp;W41&amp;");"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(nextval('seq_servicio'),'','','','','','','42980','','',12,1028,249,142,296,413,3);</v>
      </c>
    </row>
    <row r="42" customFormat="false" ht="13.8" hidden="false" customHeight="false" outlineLevel="0" collapsed="false">
      <c r="A42" s="31" t="s">
        <v>23</v>
      </c>
      <c r="B42" s="31"/>
      <c r="C42" s="31" t="s">
        <v>4859</v>
      </c>
      <c r="D42" s="31" t="s">
        <v>4860</v>
      </c>
      <c r="E42" s="31" t="s">
        <v>771</v>
      </c>
      <c r="F42" s="32" t="s">
        <v>4778</v>
      </c>
      <c r="G42" s="32"/>
      <c r="H42" s="33"/>
      <c r="I42" s="33"/>
      <c r="J42" s="34" t="n">
        <v>5762</v>
      </c>
      <c r="K42" s="31"/>
      <c r="L42" s="35"/>
      <c r="M42" s="36" t="n">
        <v>41884</v>
      </c>
      <c r="N42" s="31"/>
      <c r="O42" s="31"/>
      <c r="P42" s="31" t="s">
        <v>4861</v>
      </c>
      <c r="Q42" s="0" t="n">
        <f aca="false">IF(ISNA(VLOOKUP(A42,calculos!$A$2:$B$20,2,1)),"null",VLOOKUP(A42,calculos!$A$2:$B$20,2,1))</f>
        <v>12</v>
      </c>
      <c r="R42" s="0" t="n">
        <f aca="false">IF(ISNA(VLOOKUP(C42,calculos!$D$2:$E$1218,2,1)),"null",VLOOKUP(C42,calculos!$D$2:$E$1218,2,1))</f>
        <v>1028</v>
      </c>
      <c r="S42" s="0" t="n">
        <f aca="false">IF(ISNA(VLOOKUP(D42,calculos!$G$2:$H$1118,2,1)),"null",VLOOKUP(D42,calculos!$G$2:$H$1118,2,1))</f>
        <v>249</v>
      </c>
      <c r="T42" s="0" t="n">
        <f aca="false">IF(ISNA(VLOOKUP(E42,calculos!$J$2:$K$220,2,1)),"null",VLOOKUP(E42,calculos!$J$2:$K$220,2,1))</f>
        <v>142</v>
      </c>
      <c r="U42" s="0" t="n">
        <f aca="false">IF(ISNA(VLOOKUP(F42,calculos!$M$2:$N$658,2,1)),"null",VLOOKUP(F42,calculos!$M$2:$N$658,2,1))</f>
        <v>296</v>
      </c>
      <c r="V42" s="0" t="n">
        <f aca="false">IF(ISNA(VLOOKUP(J42,calculos!$P$2:$Q$1711,2,1)),"null",VLOOKUP(J42,calculos!$P$2:$Q$1711,2,1))</f>
        <v>414</v>
      </c>
      <c r="W42" s="0" t="n">
        <f aca="false">IF(ISNA(VLOOKUP(P42,calculos!$S$2:$T$58,2,1)),"null",VLOOKUP(P42,calculos!$S$2:$T$58,2,1))</f>
        <v>3</v>
      </c>
      <c r="X42" s="9" t="str">
        <f aca="false">$X$1&amp;B42&amp;"','"&amp;G42&amp;"','"&amp;H42&amp;"','"&amp;I42&amp;"','"&amp;K42&amp;"','"&amp;L42&amp;"','"&amp;M42&amp;"','"&amp;N42&amp;"','"&amp;O42&amp;"',"&amp;Q42&amp;","&amp;R42&amp;","&amp;S42&amp;","&amp;T42&amp;","&amp;U42&amp;","&amp;V42&amp;","&amp;W42&amp;");"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(nextval('seq_servicio'),'','','','','','','41884','','',12,1028,249,142,296,414,3);</v>
      </c>
    </row>
    <row r="43" customFormat="false" ht="13.8" hidden="false" customHeight="false" outlineLevel="0" collapsed="false">
      <c r="A43" s="31" t="s">
        <v>23</v>
      </c>
      <c r="B43" s="31"/>
      <c r="C43" s="31" t="s">
        <v>4873</v>
      </c>
      <c r="D43" s="31" t="s">
        <v>4874</v>
      </c>
      <c r="E43" s="31" t="s">
        <v>4875</v>
      </c>
      <c r="F43" s="32" t="s">
        <v>4876</v>
      </c>
      <c r="G43" s="32" t="s">
        <v>4877</v>
      </c>
      <c r="H43" s="33"/>
      <c r="I43" s="33" t="n">
        <v>42899</v>
      </c>
      <c r="J43" s="34" t="n">
        <v>6484</v>
      </c>
      <c r="K43" s="31"/>
      <c r="L43" s="35"/>
      <c r="M43" s="36"/>
      <c r="N43" s="31"/>
      <c r="O43" s="31"/>
      <c r="P43" s="31" t="s">
        <v>4861</v>
      </c>
      <c r="Q43" s="0" t="n">
        <f aca="false">IF(ISNA(VLOOKUP(A43,calculos!$A$2:$B$20,2,1)),"null",VLOOKUP(A43,calculos!$A$2:$B$20,2,1))</f>
        <v>12</v>
      </c>
      <c r="R43" s="0" t="n">
        <f aca="false">IF(ISNA(VLOOKUP(C43,calculos!$D$2:$E$1218,2,1)),"null",VLOOKUP(C43,calculos!$D$2:$E$1218,2,1))</f>
        <v>1010</v>
      </c>
      <c r="S43" s="0" t="n">
        <f aca="false">IF(ISNA(VLOOKUP(D43,calculos!$G$2:$H$1118,2,1)),"null",VLOOKUP(D43,calculos!$G$2:$H$1118,2,1))</f>
        <v>709</v>
      </c>
      <c r="T43" s="0" t="n">
        <f aca="false">IF(ISNA(VLOOKUP(E43,calculos!$J$2:$K$220,2,1)),"null",VLOOKUP(E43,calculos!$J$2:$K$220,2,1))</f>
        <v>37</v>
      </c>
      <c r="U43" s="0" t="n">
        <f aca="false">IF(ISNA(VLOOKUP(F43,calculos!$M$2:$N$658,2,1)),"null",VLOOKUP(F43,calculos!$M$2:$N$658,2,1))</f>
        <v>646</v>
      </c>
      <c r="V43" s="0" t="n">
        <f aca="false">IF(ISNA(VLOOKUP(J43,calculos!$P$2:$Q$1711,2,1)),"null",VLOOKUP(J43,calculos!$P$2:$Q$1711,2,1))</f>
        <v>1262</v>
      </c>
      <c r="W43" s="0" t="n">
        <f aca="false">IF(ISNA(VLOOKUP(P43,calculos!$S$2:$T$58,2,1)),"null",VLOOKUP(P43,calculos!$S$2:$T$58,2,1))</f>
        <v>3</v>
      </c>
      <c r="X43" s="9" t="str">
        <f aca="false">$X$1&amp;B43&amp;"','"&amp;G43&amp;"','"&amp;H43&amp;"','"&amp;I43&amp;"','"&amp;K43&amp;"','"&amp;L43&amp;"','"&amp;M43&amp;"','"&amp;N43&amp;"','"&amp;O43&amp;"',"&amp;Q43&amp;","&amp;R43&amp;","&amp;S43&amp;","&amp;T43&amp;","&amp;U43&amp;","&amp;V43&amp;","&amp;W43&amp;");"</f>
        <v>insert into servicio (id,fecha_entrega,serie,apertura,fecha_instalacion,garantia,mantenimiento,capacitacion,entrega_equipo,visita,id_empresa,id_hospital,id_equipo,id_marca,id_modelo,id_os,id_ingeniero) values (nextval('seq_servicio'),'','DK43100526/DE34100595','','42899','','','','','',12,1010,709,37,646,1262,3);</v>
      </c>
    </row>
    <row r="44" customFormat="false" ht="13.8" hidden="false" customHeight="false" outlineLevel="0" collapsed="false">
      <c r="A44" s="31" t="s">
        <v>23</v>
      </c>
      <c r="B44" s="31"/>
      <c r="C44" s="31" t="s">
        <v>4873</v>
      </c>
      <c r="D44" s="31" t="s">
        <v>4874</v>
      </c>
      <c r="E44" s="31" t="s">
        <v>4875</v>
      </c>
      <c r="F44" s="32" t="s">
        <v>4876</v>
      </c>
      <c r="G44" s="32" t="s">
        <v>4878</v>
      </c>
      <c r="H44" s="33"/>
      <c r="I44" s="33" t="n">
        <v>42991</v>
      </c>
      <c r="J44" s="34" t="n">
        <v>6484</v>
      </c>
      <c r="K44" s="31"/>
      <c r="L44" s="35"/>
      <c r="M44" s="36"/>
      <c r="N44" s="31"/>
      <c r="O44" s="31"/>
      <c r="P44" s="31" t="s">
        <v>4861</v>
      </c>
      <c r="Q44" s="0" t="n">
        <f aca="false">IF(ISNA(VLOOKUP(A44,calculos!$A$2:$B$20,2,1)),"null",VLOOKUP(A44,calculos!$A$2:$B$20,2,1))</f>
        <v>12</v>
      </c>
      <c r="R44" s="0" t="n">
        <f aca="false">IF(ISNA(VLOOKUP(C44,calculos!$D$2:$E$1218,2,1)),"null",VLOOKUP(C44,calculos!$D$2:$E$1218,2,1))</f>
        <v>1010</v>
      </c>
      <c r="S44" s="0" t="n">
        <f aca="false">IF(ISNA(VLOOKUP(D44,calculos!$G$2:$H$1118,2,1)),"null",VLOOKUP(D44,calculos!$G$2:$H$1118,2,1))</f>
        <v>709</v>
      </c>
      <c r="T44" s="0" t="n">
        <f aca="false">IF(ISNA(VLOOKUP(E44,calculos!$J$2:$K$220,2,1)),"null",VLOOKUP(E44,calculos!$J$2:$K$220,2,1))</f>
        <v>37</v>
      </c>
      <c r="U44" s="0" t="n">
        <f aca="false">IF(ISNA(VLOOKUP(F44,calculos!$M$2:$N$658,2,1)),"null",VLOOKUP(F44,calculos!$M$2:$N$658,2,1))</f>
        <v>646</v>
      </c>
      <c r="V44" s="0" t="n">
        <f aca="false">IF(ISNA(VLOOKUP(J44,calculos!$P$2:$Q$1711,2,1)),"null",VLOOKUP(J44,calculos!$P$2:$Q$1711,2,1))</f>
        <v>1262</v>
      </c>
      <c r="W44" s="0" t="n">
        <f aca="false">IF(ISNA(VLOOKUP(P44,calculos!$S$2:$T$58,2,1)),"null",VLOOKUP(P44,calculos!$S$2:$T$58,2,1))</f>
        <v>3</v>
      </c>
      <c r="X44" s="9" t="str">
        <f aca="false">$X$1&amp;B44&amp;"','"&amp;G44&amp;"','"&amp;H44&amp;"','"&amp;I44&amp;"','"&amp;K44&amp;"','"&amp;L44&amp;"','"&amp;M44&amp;"','"&amp;N44&amp;"','"&amp;O44&amp;"',"&amp;Q44&amp;","&amp;R44&amp;","&amp;S44&amp;","&amp;T44&amp;","&amp;U44&amp;","&amp;V44&amp;","&amp;W44&amp;");"</f>
        <v>insert into servicio (id,fecha_entrega,serie,apertura,fecha_instalacion,garantia,mantenimiento,capacitacion,entrega_equipo,visita,id_empresa,id_hospital,id_equipo,id_marca,id_modelo,id_os,id_ingeniero) values (nextval('seq_servicio'),'','DK43100525/DE33600549','','42991','','','','','',12,1010,709,37,646,1262,3);</v>
      </c>
    </row>
    <row r="45" customFormat="false" ht="13.8" hidden="false" customHeight="false" outlineLevel="0" collapsed="false">
      <c r="A45" s="31" t="s">
        <v>23</v>
      </c>
      <c r="B45" s="31"/>
      <c r="C45" s="31" t="s">
        <v>4879</v>
      </c>
      <c r="D45" s="31" t="s">
        <v>4880</v>
      </c>
      <c r="E45" s="31"/>
      <c r="F45" s="32"/>
      <c r="G45" s="32"/>
      <c r="H45" s="33"/>
      <c r="I45" s="33" t="n">
        <v>42890</v>
      </c>
      <c r="J45" s="34" t="n">
        <v>6457</v>
      </c>
      <c r="K45" s="31"/>
      <c r="L45" s="35"/>
      <c r="M45" s="36"/>
      <c r="N45" s="31"/>
      <c r="O45" s="31"/>
      <c r="P45" s="31" t="s">
        <v>4861</v>
      </c>
      <c r="Q45" s="0" t="n">
        <f aca="false">IF(ISNA(VLOOKUP(A45,calculos!$A$2:$B$20,2,1)),"null",VLOOKUP(A45,calculos!$A$2:$B$20,2,1))</f>
        <v>12</v>
      </c>
      <c r="R45" s="0" t="n">
        <f aca="false">IF(ISNA(VLOOKUP(C45,calculos!$D$2:$E$1218,2,1)),"null",VLOOKUP(C45,calculos!$D$2:$E$1218,2,1))</f>
        <v>618</v>
      </c>
      <c r="S45" s="0" t="n">
        <f aca="false">IF(ISNA(VLOOKUP(D45,calculos!$G$2:$H$1118,2,1)),"null",VLOOKUP(D45,calculos!$G$2:$H$1118,2,1))</f>
        <v>410</v>
      </c>
      <c r="T45" s="0" t="str">
        <f aca="false">IF(ISNA(VLOOKUP(E45,calculos!$J$2:$K$220,2,1)),"null",VLOOKUP(E45,calculos!$J$2:$K$220,2,1))</f>
        <v>null</v>
      </c>
      <c r="U45" s="0" t="str">
        <f aca="false">IF(ISNA(VLOOKUP(F45,calculos!$M$2:$N$658,2,1)),"null",VLOOKUP(F45,calculos!$M$2:$N$658,2,1))</f>
        <v>null</v>
      </c>
      <c r="V45" s="0" t="n">
        <f aca="false">IF(ISNA(VLOOKUP(J45,calculos!$P$2:$Q$1711,2,1)),"null",VLOOKUP(J45,calculos!$P$2:$Q$1711,2,1))</f>
        <v>1262</v>
      </c>
      <c r="W45" s="0" t="n">
        <f aca="false">IF(ISNA(VLOOKUP(P45,calculos!$S$2:$T$58,2,1)),"null",VLOOKUP(P45,calculos!$S$2:$T$58,2,1))</f>
        <v>3</v>
      </c>
      <c r="X45" s="9" t="str">
        <f aca="false">$X$1&amp;B45&amp;"','"&amp;G45&amp;"','"&amp;H45&amp;"','"&amp;I45&amp;"','"&amp;K45&amp;"','"&amp;L45&amp;"','"&amp;M45&amp;"','"&amp;N45&amp;"','"&amp;O45&amp;"',"&amp;Q45&amp;","&amp;R45&amp;","&amp;S45&amp;","&amp;T45&amp;","&amp;U45&amp;","&amp;V45&amp;","&amp;W45&amp;");"</f>
        <v>insert into servicio (id,fecha_entrega,serie,apertura,fecha_instalacion,garantia,mantenimiento,capacitacion,entrega_equipo,visita,id_empresa,id_hospital,id_equipo,id_marca,id_modelo,id_os,id_ingeniero) values (nextval('seq_servicio'),'','','','42890','','','','','',12,618,410,null,null,1262,3);</v>
      </c>
    </row>
    <row r="46" customFormat="false" ht="13.8" hidden="false" customHeight="false" outlineLevel="0" collapsed="false">
      <c r="A46" s="31" t="s">
        <v>23</v>
      </c>
      <c r="B46" s="31"/>
      <c r="C46" s="31" t="s">
        <v>4879</v>
      </c>
      <c r="D46" s="31" t="s">
        <v>4884</v>
      </c>
      <c r="E46" s="31"/>
      <c r="F46" s="32"/>
      <c r="G46" s="32"/>
      <c r="H46" s="33"/>
      <c r="I46" s="33"/>
      <c r="J46" s="34" t="n">
        <v>6461</v>
      </c>
      <c r="K46" s="31"/>
      <c r="L46" s="35" t="n">
        <v>42889</v>
      </c>
      <c r="M46" s="36"/>
      <c r="N46" s="31"/>
      <c r="O46" s="31"/>
      <c r="P46" s="31" t="s">
        <v>4861</v>
      </c>
      <c r="Q46" s="0" t="n">
        <f aca="false">IF(ISNA(VLOOKUP(A46,calculos!$A$2:$B$20,2,1)),"null",VLOOKUP(A46,calculos!$A$2:$B$20,2,1))</f>
        <v>12</v>
      </c>
      <c r="R46" s="0" t="n">
        <f aca="false">IF(ISNA(VLOOKUP(C46,calculos!$D$2:$E$1218,2,1)),"null",VLOOKUP(C46,calculos!$D$2:$E$1218,2,1))</f>
        <v>618</v>
      </c>
      <c r="S46" s="0" t="n">
        <f aca="false">IF(ISNA(VLOOKUP(D46,calculos!$G$2:$H$1118,2,1)),"null",VLOOKUP(D46,calculos!$G$2:$H$1118,2,1))</f>
        <v>829</v>
      </c>
      <c r="T46" s="0" t="str">
        <f aca="false">IF(ISNA(VLOOKUP(E46,calculos!$J$2:$K$220,2,1)),"null",VLOOKUP(E46,calculos!$J$2:$K$220,2,1))</f>
        <v>null</v>
      </c>
      <c r="U46" s="0" t="str">
        <f aca="false">IF(ISNA(VLOOKUP(F46,calculos!$M$2:$N$658,2,1)),"null",VLOOKUP(F46,calculos!$M$2:$N$658,2,1))</f>
        <v>null</v>
      </c>
      <c r="V46" s="0" t="n">
        <f aca="false">IF(ISNA(VLOOKUP(J46,calculos!$P$2:$Q$1711,2,1)),"null",VLOOKUP(J46,calculos!$P$2:$Q$1711,2,1))</f>
        <v>1262</v>
      </c>
      <c r="W46" s="0" t="n">
        <f aca="false">IF(ISNA(VLOOKUP(P46,calculos!$S$2:$T$58,2,1)),"null",VLOOKUP(P46,calculos!$S$2:$T$58,2,1))</f>
        <v>3</v>
      </c>
      <c r="X46" s="9" t="str">
        <f aca="false">$X$1&amp;B46&amp;"','"&amp;G46&amp;"','"&amp;H46&amp;"','"&amp;I46&amp;"','"&amp;K46&amp;"','"&amp;L46&amp;"','"&amp;M46&amp;"','"&amp;N46&amp;"','"&amp;O46&amp;"',"&amp;Q46&amp;","&amp;R46&amp;","&amp;S46&amp;","&amp;T46&amp;","&amp;U46&amp;","&amp;V46&amp;","&amp;W46&amp;");"</f>
        <v>insert into servicio (id,fecha_entrega,serie,apertura,fecha_instalacion,garantia,mantenimiento,capacitacion,entrega_equipo,visita,id_empresa,id_hospital,id_equipo,id_marca,id_modelo,id_os,id_ingeniero) values (nextval('seq_servicio'),'','','','','','42889','','','',12,618,829,null,null,1262,3);</v>
      </c>
    </row>
    <row r="47" customFormat="false" ht="13.8" hidden="false" customHeight="false" outlineLevel="0" collapsed="false">
      <c r="A47" s="31" t="s">
        <v>1091</v>
      </c>
      <c r="B47" s="31"/>
      <c r="C47" s="31" t="s">
        <v>4879</v>
      </c>
      <c r="D47" s="31" t="s">
        <v>4888</v>
      </c>
      <c r="E47" s="31"/>
      <c r="F47" s="32"/>
      <c r="G47" s="32"/>
      <c r="H47" s="33"/>
      <c r="I47" s="33"/>
      <c r="J47" s="34" t="n">
        <v>3229</v>
      </c>
      <c r="K47" s="31"/>
      <c r="L47" s="35"/>
      <c r="M47" s="36" t="n">
        <v>42888</v>
      </c>
      <c r="N47" s="31"/>
      <c r="O47" s="31"/>
      <c r="P47" s="31" t="s">
        <v>4861</v>
      </c>
      <c r="Q47" s="0" t="n">
        <f aca="false">IF(ISNA(VLOOKUP(A47,calculos!$A$2:$B$20,2,1)),"null",VLOOKUP(A47,calculos!$A$2:$B$20,2,1))</f>
        <v>11</v>
      </c>
      <c r="R47" s="0" t="n">
        <f aca="false">IF(ISNA(VLOOKUP(C47,calculos!$D$2:$E$1218,2,1)),"null",VLOOKUP(C47,calculos!$D$2:$E$1218,2,1))</f>
        <v>618</v>
      </c>
      <c r="S47" s="0" t="n">
        <f aca="false">IF(ISNA(VLOOKUP(D47,calculos!$G$2:$H$1118,2,1)),"null",VLOOKUP(D47,calculos!$G$2:$H$1118,2,1))</f>
        <v>263</v>
      </c>
      <c r="T47" s="0" t="str">
        <f aca="false">IF(ISNA(VLOOKUP(E47,calculos!$J$2:$K$220,2,1)),"null",VLOOKUP(E47,calculos!$J$2:$K$220,2,1))</f>
        <v>null</v>
      </c>
      <c r="U47" s="0" t="str">
        <f aca="false">IF(ISNA(VLOOKUP(F47,calculos!$M$2:$N$658,2,1)),"null",VLOOKUP(F47,calculos!$M$2:$N$658,2,1))</f>
        <v>null</v>
      </c>
      <c r="V47" s="0" t="n">
        <f aca="false">IF(ISNA(VLOOKUP(J47,calculos!$P$2:$Q$1711,2,1)),"null",VLOOKUP(J47,calculos!$P$2:$Q$1711,2,1))</f>
        <v>217</v>
      </c>
      <c r="W47" s="0" t="n">
        <f aca="false">IF(ISNA(VLOOKUP(P47,calculos!$S$2:$T$58,2,1)),"null",VLOOKUP(P47,calculos!$S$2:$T$58,2,1))</f>
        <v>3</v>
      </c>
      <c r="X47" s="9" t="str">
        <f aca="false">$X$1&amp;B47&amp;"','"&amp;G47&amp;"','"&amp;H47&amp;"','"&amp;I47&amp;"','"&amp;K47&amp;"','"&amp;L47&amp;"','"&amp;M47&amp;"','"&amp;N47&amp;"','"&amp;O47&amp;"',"&amp;Q47&amp;","&amp;R47&amp;","&amp;S47&amp;","&amp;T47&amp;","&amp;U47&amp;","&amp;V47&amp;","&amp;W47&amp;");"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(nextval('seq_servicio'),'','','','','','','42888','','',11,618,263,null,null,217,3);</v>
      </c>
    </row>
    <row r="48" customFormat="false" ht="13.8" hidden="false" customHeight="false" outlineLevel="0" collapsed="false">
      <c r="A48" s="31" t="s">
        <v>1091</v>
      </c>
      <c r="B48" s="31"/>
      <c r="C48" s="31" t="s">
        <v>4879</v>
      </c>
      <c r="D48" s="31" t="s">
        <v>4466</v>
      </c>
      <c r="E48" s="31"/>
      <c r="F48" s="32"/>
      <c r="G48" s="32"/>
      <c r="H48" s="33"/>
      <c r="I48" s="33"/>
      <c r="J48" s="34" t="n">
        <v>3228</v>
      </c>
      <c r="K48" s="31"/>
      <c r="L48" s="35"/>
      <c r="M48" s="36" t="n">
        <v>42888</v>
      </c>
      <c r="N48" s="31"/>
      <c r="O48" s="31"/>
      <c r="P48" s="31" t="s">
        <v>4861</v>
      </c>
      <c r="Q48" s="0" t="n">
        <f aca="false">IF(ISNA(VLOOKUP(A48,calculos!$A$2:$B$20,2,1)),"null",VLOOKUP(A48,calculos!$A$2:$B$20,2,1))</f>
        <v>11</v>
      </c>
      <c r="R48" s="0" t="n">
        <f aca="false">IF(ISNA(VLOOKUP(C48,calculos!$D$2:$E$1218,2,1)),"null",VLOOKUP(C48,calculos!$D$2:$E$1218,2,1))</f>
        <v>618</v>
      </c>
      <c r="S48" s="0" t="n">
        <f aca="false">IF(ISNA(VLOOKUP(D48,calculos!$G$2:$H$1118,2,1)),"null",VLOOKUP(D48,calculos!$G$2:$H$1118,2,1))</f>
        <v>670</v>
      </c>
      <c r="T48" s="0" t="str">
        <f aca="false">IF(ISNA(VLOOKUP(E48,calculos!$J$2:$K$220,2,1)),"null",VLOOKUP(E48,calculos!$J$2:$K$220,2,1))</f>
        <v>null</v>
      </c>
      <c r="U48" s="0" t="str">
        <f aca="false">IF(ISNA(VLOOKUP(F48,calculos!$M$2:$N$658,2,1)),"null",VLOOKUP(F48,calculos!$M$2:$N$658,2,1))</f>
        <v>null</v>
      </c>
      <c r="V48" s="0" t="n">
        <f aca="false">IF(ISNA(VLOOKUP(J48,calculos!$P$2:$Q$1711,2,1)),"null",VLOOKUP(J48,calculos!$P$2:$Q$1711,2,1))</f>
        <v>216</v>
      </c>
      <c r="W48" s="0" t="n">
        <f aca="false">IF(ISNA(VLOOKUP(P48,calculos!$S$2:$T$58,2,1)),"null",VLOOKUP(P48,calculos!$S$2:$T$58,2,1))</f>
        <v>3</v>
      </c>
      <c r="X48" s="9" t="str">
        <f aca="false">$X$1&amp;B48&amp;"','"&amp;G48&amp;"','"&amp;H48&amp;"','"&amp;I48&amp;"','"&amp;K48&amp;"','"&amp;L48&amp;"','"&amp;M48&amp;"','"&amp;N48&amp;"','"&amp;O48&amp;"',"&amp;Q48&amp;","&amp;R48&amp;","&amp;S48&amp;","&amp;T48&amp;","&amp;U48&amp;","&amp;V48&amp;","&amp;W48&amp;");"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(nextval('seq_servicio'),'','','','','','','42888','','',11,618,670,null,null,216,3);</v>
      </c>
    </row>
    <row r="49" customFormat="false" ht="13.8" hidden="false" customHeight="false" outlineLevel="0" collapsed="false">
      <c r="A49" s="31" t="s">
        <v>154</v>
      </c>
      <c r="B49" s="31"/>
      <c r="C49" s="31" t="s">
        <v>4879</v>
      </c>
      <c r="D49" s="31" t="s">
        <v>4894</v>
      </c>
      <c r="E49" s="31"/>
      <c r="F49" s="32"/>
      <c r="G49" s="32"/>
      <c r="H49" s="33"/>
      <c r="I49" s="33"/>
      <c r="J49" s="34" t="n">
        <v>1266</v>
      </c>
      <c r="K49" s="31"/>
      <c r="L49" s="35"/>
      <c r="M49" s="36" t="n">
        <v>42889</v>
      </c>
      <c r="N49" s="31"/>
      <c r="O49" s="31"/>
      <c r="P49" s="31" t="s">
        <v>4861</v>
      </c>
      <c r="Q49" s="0" t="n">
        <f aca="false">IF(ISNA(VLOOKUP(A49,calculos!$A$2:$B$20,2,1)),"null",VLOOKUP(A49,calculos!$A$2:$B$20,2,1))</f>
        <v>10</v>
      </c>
      <c r="R49" s="0" t="n">
        <f aca="false">IF(ISNA(VLOOKUP(C49,calculos!$D$2:$E$1218,2,1)),"null",VLOOKUP(C49,calculos!$D$2:$E$1218,2,1))</f>
        <v>618</v>
      </c>
      <c r="S49" s="0" t="n">
        <f aca="false">IF(ISNA(VLOOKUP(D49,calculos!$G$2:$H$1118,2,1)),"null",VLOOKUP(D49,calculos!$G$2:$H$1118,2,1))</f>
        <v>933</v>
      </c>
      <c r="T49" s="0" t="str">
        <f aca="false">IF(ISNA(VLOOKUP(E49,calculos!$J$2:$K$220,2,1)),"null",VLOOKUP(E49,calculos!$J$2:$K$220,2,1))</f>
        <v>null</v>
      </c>
      <c r="U49" s="0" t="str">
        <f aca="false">IF(ISNA(VLOOKUP(F49,calculos!$M$2:$N$658,2,1)),"null",VLOOKUP(F49,calculos!$M$2:$N$658,2,1))</f>
        <v>null</v>
      </c>
      <c r="V49" s="0" t="n">
        <f aca="false">IF(ISNA(VLOOKUP(J49,calculos!$P$2:$Q$1711,2,1)),"null",VLOOKUP(J49,calculos!$P$2:$Q$1711,2,1))</f>
        <v>26</v>
      </c>
      <c r="W49" s="0" t="n">
        <f aca="false">IF(ISNA(VLOOKUP(P49,calculos!$S$2:$T$58,2,1)),"null",VLOOKUP(P49,calculos!$S$2:$T$58,2,1))</f>
        <v>3</v>
      </c>
      <c r="X49" s="9" t="str">
        <f aca="false">$X$1&amp;B49&amp;"','"&amp;G49&amp;"','"&amp;H49&amp;"','"&amp;I49&amp;"','"&amp;K49&amp;"','"&amp;L49&amp;"','"&amp;M49&amp;"','"&amp;N49&amp;"','"&amp;O49&amp;"',"&amp;Q49&amp;","&amp;R49&amp;","&amp;S49&amp;","&amp;T49&amp;","&amp;U49&amp;","&amp;V49&amp;","&amp;W49&amp;");"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(nextval('seq_servicio'),'','','','','','','42889','','',10,618,933,null,null,26,3);</v>
      </c>
    </row>
    <row r="50" customFormat="false" ht="13.8" hidden="false" customHeight="false" outlineLevel="0" collapsed="false">
      <c r="A50" s="31" t="s">
        <v>23</v>
      </c>
      <c r="B50" s="31"/>
      <c r="C50" s="31" t="s">
        <v>4879</v>
      </c>
      <c r="D50" s="31" t="s">
        <v>4415</v>
      </c>
      <c r="E50" s="31" t="s">
        <v>771</v>
      </c>
      <c r="F50" s="32" t="s">
        <v>4895</v>
      </c>
      <c r="G50" s="32"/>
      <c r="H50" s="33"/>
      <c r="I50" s="33"/>
      <c r="J50" s="34" t="n">
        <v>6464</v>
      </c>
      <c r="K50" s="31"/>
      <c r="L50" s="35"/>
      <c r="M50" s="36" t="n">
        <v>42888</v>
      </c>
      <c r="N50" s="31"/>
      <c r="O50" s="31"/>
      <c r="P50" s="31" t="s">
        <v>4861</v>
      </c>
      <c r="Q50" s="0" t="n">
        <f aca="false">IF(ISNA(VLOOKUP(A50,calculos!$A$2:$B$20,2,1)),"null",VLOOKUP(A50,calculos!$A$2:$B$20,2,1))</f>
        <v>12</v>
      </c>
      <c r="R50" s="0" t="n">
        <f aca="false">IF(ISNA(VLOOKUP(C50,calculos!$D$2:$E$1218,2,1)),"null",VLOOKUP(C50,calculos!$D$2:$E$1218,2,1))</f>
        <v>618</v>
      </c>
      <c r="S50" s="0" t="n">
        <f aca="false">IF(ISNA(VLOOKUP(D50,calculos!$G$2:$H$1118,2,1)),"null",VLOOKUP(D50,calculos!$G$2:$H$1118,2,1))</f>
        <v>701</v>
      </c>
      <c r="T50" s="0" t="n">
        <f aca="false">IF(ISNA(VLOOKUP(E50,calculos!$J$2:$K$220,2,1)),"null",VLOOKUP(E50,calculos!$J$2:$K$220,2,1))</f>
        <v>142</v>
      </c>
      <c r="U50" s="0" t="n">
        <f aca="false">IF(ISNA(VLOOKUP(F50,calculos!$M$2:$N$658,2,1)),"null",VLOOKUP(F50,calculos!$M$2:$N$658,2,1))</f>
        <v>332</v>
      </c>
      <c r="V50" s="0" t="n">
        <f aca="false">IF(ISNA(VLOOKUP(J50,calculos!$P$2:$Q$1711,2,1)),"null",VLOOKUP(J50,calculos!$P$2:$Q$1711,2,1))</f>
        <v>1262</v>
      </c>
      <c r="W50" s="0" t="n">
        <f aca="false">IF(ISNA(VLOOKUP(P50,calculos!$S$2:$T$58,2,1)),"null",VLOOKUP(P50,calculos!$S$2:$T$58,2,1))</f>
        <v>3</v>
      </c>
      <c r="X50" s="9" t="str">
        <f aca="false">$X$1&amp;B50&amp;"','"&amp;G50&amp;"','"&amp;H50&amp;"','"&amp;I50&amp;"','"&amp;K50&amp;"','"&amp;L50&amp;"','"&amp;M50&amp;"','"&amp;N50&amp;"','"&amp;O50&amp;"',"&amp;Q50&amp;","&amp;R50&amp;","&amp;S50&amp;","&amp;T50&amp;","&amp;U50&amp;","&amp;V50&amp;","&amp;W50&amp;");"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(nextval('seq_servicio'),'','','','','','','42888','','',12,618,701,142,332,1262,3);</v>
      </c>
    </row>
    <row r="51" customFormat="false" ht="13.8" hidden="false" customHeight="false" outlineLevel="0" collapsed="false">
      <c r="A51" s="31" t="s">
        <v>23</v>
      </c>
      <c r="B51" s="31"/>
      <c r="C51" s="31" t="s">
        <v>4879</v>
      </c>
      <c r="D51" s="31" t="s">
        <v>4741</v>
      </c>
      <c r="E51" s="31" t="s">
        <v>771</v>
      </c>
      <c r="F51" s="32" t="s">
        <v>4896</v>
      </c>
      <c r="G51" s="32"/>
      <c r="H51" s="33"/>
      <c r="I51" s="33"/>
      <c r="J51" s="34" t="n">
        <v>6465</v>
      </c>
      <c r="K51" s="31"/>
      <c r="L51" s="35"/>
      <c r="M51" s="36" t="n">
        <v>42888</v>
      </c>
      <c r="N51" s="31"/>
      <c r="O51" s="31"/>
      <c r="P51" s="31" t="s">
        <v>4861</v>
      </c>
      <c r="Q51" s="0" t="n">
        <f aca="false">IF(ISNA(VLOOKUP(A51,calculos!$A$2:$B$20,2,1)),"null",VLOOKUP(A51,calculos!$A$2:$B$20,2,1))</f>
        <v>12</v>
      </c>
      <c r="R51" s="0" t="n">
        <f aca="false">IF(ISNA(VLOOKUP(C51,calculos!$D$2:$E$1218,2,1)),"null",VLOOKUP(C51,calculos!$D$2:$E$1218,2,1))</f>
        <v>618</v>
      </c>
      <c r="S51" s="0" t="n">
        <f aca="false">IF(ISNA(VLOOKUP(D51,calculos!$G$2:$H$1118,2,1)),"null",VLOOKUP(D51,calculos!$G$2:$H$1118,2,1))</f>
        <v>703</v>
      </c>
      <c r="T51" s="0" t="n">
        <f aca="false">IF(ISNA(VLOOKUP(E51,calculos!$J$2:$K$220,2,1)),"null",VLOOKUP(E51,calculos!$J$2:$K$220,2,1))</f>
        <v>142</v>
      </c>
      <c r="U51" s="0" t="n">
        <f aca="false">IF(ISNA(VLOOKUP(F51,calculos!$M$2:$N$658,2,1)),"null",VLOOKUP(F51,calculos!$M$2:$N$658,2,1))</f>
        <v>334</v>
      </c>
      <c r="V51" s="0" t="n">
        <f aca="false">IF(ISNA(VLOOKUP(J51,calculos!$P$2:$Q$1711,2,1)),"null",VLOOKUP(J51,calculos!$P$2:$Q$1711,2,1))</f>
        <v>1262</v>
      </c>
      <c r="W51" s="0" t="n">
        <f aca="false">IF(ISNA(VLOOKUP(P51,calculos!$S$2:$T$58,2,1)),"null",VLOOKUP(P51,calculos!$S$2:$T$58,2,1))</f>
        <v>3</v>
      </c>
      <c r="X51" s="9" t="str">
        <f aca="false">$X$1&amp;B51&amp;"','"&amp;G51&amp;"','"&amp;H51&amp;"','"&amp;I51&amp;"','"&amp;K51&amp;"','"&amp;L51&amp;"','"&amp;M51&amp;"','"&amp;N51&amp;"','"&amp;O51&amp;"',"&amp;Q51&amp;","&amp;R51&amp;","&amp;S51&amp;","&amp;T51&amp;","&amp;U51&amp;","&amp;V51&amp;","&amp;W51&amp;");"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(nextval('seq_servicio'),'','','','','','','42888','','',12,618,703,142,334,1262,3);</v>
      </c>
    </row>
    <row r="52" customFormat="false" ht="13.8" hidden="false" customHeight="false" outlineLevel="0" collapsed="false">
      <c r="A52" s="31" t="s">
        <v>23</v>
      </c>
      <c r="B52" s="31"/>
      <c r="C52" s="31" t="s">
        <v>4879</v>
      </c>
      <c r="D52" s="31" t="s">
        <v>4901</v>
      </c>
      <c r="E52" s="31" t="s">
        <v>4902</v>
      </c>
      <c r="F52" s="32" t="s">
        <v>4903</v>
      </c>
      <c r="G52" s="32" t="s">
        <v>4904</v>
      </c>
      <c r="H52" s="33"/>
      <c r="I52" s="33"/>
      <c r="J52" s="34" t="n">
        <v>6454</v>
      </c>
      <c r="K52" s="31"/>
      <c r="L52" s="35"/>
      <c r="M52" s="36" t="n">
        <v>42888</v>
      </c>
      <c r="N52" s="31"/>
      <c r="O52" s="31"/>
      <c r="P52" s="31" t="s">
        <v>4861</v>
      </c>
      <c r="Q52" s="0" t="n">
        <f aca="false">IF(ISNA(VLOOKUP(A52,calculos!$A$2:$B$20,2,1)),"null",VLOOKUP(A52,calculos!$A$2:$B$20,2,1))</f>
        <v>12</v>
      </c>
      <c r="R52" s="0" t="n">
        <f aca="false">IF(ISNA(VLOOKUP(C52,calculos!$D$2:$E$1218,2,1)),"null",VLOOKUP(C52,calculos!$D$2:$E$1218,2,1))</f>
        <v>618</v>
      </c>
      <c r="S52" s="0" t="n">
        <f aca="false">IF(ISNA(VLOOKUP(D52,calculos!$G$2:$H$1118,2,1)),"null",VLOOKUP(D52,calculos!$G$2:$H$1118,2,1))</f>
        <v>710</v>
      </c>
      <c r="T52" s="0" t="n">
        <f aca="false">IF(ISNA(VLOOKUP(E52,calculos!$J$2:$K$220,2,1)),"null",VLOOKUP(E52,calculos!$J$2:$K$220,2,1))</f>
        <v>147</v>
      </c>
      <c r="U52" s="0" t="n">
        <f aca="false">IF(ISNA(VLOOKUP(F52,calculos!$M$2:$N$658,2,1)),"null",VLOOKUP(F52,calculos!$M$2:$N$658,2,1))</f>
        <v>333</v>
      </c>
      <c r="V52" s="0" t="n">
        <f aca="false">IF(ISNA(VLOOKUP(J52,calculos!$P$2:$Q$1711,2,1)),"null",VLOOKUP(J52,calculos!$P$2:$Q$1711,2,1))</f>
        <v>1262</v>
      </c>
      <c r="W52" s="0" t="n">
        <f aca="false">IF(ISNA(VLOOKUP(P52,calculos!$S$2:$T$58,2,1)),"null",VLOOKUP(P52,calculos!$S$2:$T$58,2,1))</f>
        <v>3</v>
      </c>
      <c r="X52" s="9" t="str">
        <f aca="false">$X$1&amp;B52&amp;"','"&amp;G52&amp;"','"&amp;H52&amp;"','"&amp;I52&amp;"','"&amp;K52&amp;"','"&amp;L52&amp;"','"&amp;M52&amp;"','"&amp;N52&amp;"','"&amp;O52&amp;"',"&amp;Q52&amp;","&amp;R52&amp;","&amp;S52&amp;","&amp;T52&amp;","&amp;U52&amp;","&amp;V52&amp;","&amp;W52&amp;");"</f>
        <v>insert into servicio (id,fecha_entrega,serie,apertura,fecha_instalacion,garantia,mantenimiento,capacitacion,entrega_equipo,visita,id_empresa,id_hospital,id_equipo,id_marca,id_modelo,id_os,id_ingeniero) values (nextval('seq_servicio'),'','DK43000502/DE35140305','','','','','42888','','',12,618,710,147,333,1262,3);</v>
      </c>
    </row>
    <row r="53" customFormat="false" ht="13.8" hidden="false" customHeight="false" outlineLevel="0" collapsed="false">
      <c r="A53" s="31" t="s">
        <v>23</v>
      </c>
      <c r="B53" s="31"/>
      <c r="C53" s="31" t="s">
        <v>4879</v>
      </c>
      <c r="D53" s="31" t="s">
        <v>4901</v>
      </c>
      <c r="E53" s="31" t="s">
        <v>4902</v>
      </c>
      <c r="F53" s="32" t="s">
        <v>4903</v>
      </c>
      <c r="G53" s="32" t="s">
        <v>4905</v>
      </c>
      <c r="H53" s="33"/>
      <c r="I53" s="33"/>
      <c r="J53" s="34" t="n">
        <v>6454</v>
      </c>
      <c r="K53" s="31"/>
      <c r="L53" s="35"/>
      <c r="M53" s="36" t="n">
        <v>42888</v>
      </c>
      <c r="N53" s="31"/>
      <c r="O53" s="31"/>
      <c r="P53" s="31" t="s">
        <v>4861</v>
      </c>
      <c r="Q53" s="0" t="n">
        <f aca="false">IF(ISNA(VLOOKUP(A53,calculos!$A$2:$B$20,2,1)),"null",VLOOKUP(A53,calculos!$A$2:$B$20,2,1))</f>
        <v>12</v>
      </c>
      <c r="R53" s="0" t="n">
        <f aca="false">IF(ISNA(VLOOKUP(C53,calculos!$D$2:$E$1218,2,1)),"null",VLOOKUP(C53,calculos!$D$2:$E$1218,2,1))</f>
        <v>618</v>
      </c>
      <c r="S53" s="0" t="n">
        <f aca="false">IF(ISNA(VLOOKUP(D53,calculos!$G$2:$H$1118,2,1)),"null",VLOOKUP(D53,calculos!$G$2:$H$1118,2,1))</f>
        <v>710</v>
      </c>
      <c r="T53" s="0" t="n">
        <f aca="false">IF(ISNA(VLOOKUP(E53,calculos!$J$2:$K$220,2,1)),"null",VLOOKUP(E53,calculos!$J$2:$K$220,2,1))</f>
        <v>147</v>
      </c>
      <c r="U53" s="0" t="n">
        <f aca="false">IF(ISNA(VLOOKUP(F53,calculos!$M$2:$N$658,2,1)),"null",VLOOKUP(F53,calculos!$M$2:$N$658,2,1))</f>
        <v>333</v>
      </c>
      <c r="V53" s="0" t="n">
        <f aca="false">IF(ISNA(VLOOKUP(J53,calculos!$P$2:$Q$1711,2,1)),"null",VLOOKUP(J53,calculos!$P$2:$Q$1711,2,1))</f>
        <v>1262</v>
      </c>
      <c r="W53" s="0" t="n">
        <f aca="false">IF(ISNA(VLOOKUP(P53,calculos!$S$2:$T$58,2,1)),"null",VLOOKUP(P53,calculos!$S$2:$T$58,2,1))</f>
        <v>3</v>
      </c>
      <c r="X53" s="9" t="str">
        <f aca="false">$X$1&amp;B53&amp;"','"&amp;G53&amp;"','"&amp;H53&amp;"','"&amp;I53&amp;"','"&amp;K53&amp;"','"&amp;L53&amp;"','"&amp;M53&amp;"','"&amp;N53&amp;"','"&amp;O53&amp;"',"&amp;Q53&amp;","&amp;R53&amp;","&amp;S53&amp;","&amp;T53&amp;","&amp;U53&amp;","&amp;V53&amp;","&amp;W53&amp;");"</f>
        <v>insert into servicio (id,fecha_entrega,serie,apertura,fecha_instalacion,garantia,mantenimiento,capacitacion,entrega_equipo,visita,id_empresa,id_hospital,id_equipo,id_marca,id_modelo,id_os,id_ingeniero) values (nextval('seq_servicio'),'','DK43100932/DE35140306/ASFL-0036','','','','','42888','','',12,618,710,147,333,1262,3);</v>
      </c>
    </row>
    <row r="54" customFormat="false" ht="13.8" hidden="false" customHeight="false" outlineLevel="0" collapsed="false">
      <c r="A54" s="31" t="s">
        <v>23</v>
      </c>
      <c r="B54" s="31"/>
      <c r="C54" s="31" t="s">
        <v>4879</v>
      </c>
      <c r="D54" s="31" t="s">
        <v>4906</v>
      </c>
      <c r="E54" s="31"/>
      <c r="F54" s="32"/>
      <c r="G54" s="32"/>
      <c r="H54" s="33"/>
      <c r="I54" s="33"/>
      <c r="J54" s="34" t="n">
        <v>6456</v>
      </c>
      <c r="K54" s="31"/>
      <c r="L54" s="35"/>
      <c r="M54" s="36" t="n">
        <v>42888</v>
      </c>
      <c r="N54" s="31"/>
      <c r="O54" s="31"/>
      <c r="P54" s="31" t="s">
        <v>4861</v>
      </c>
      <c r="Q54" s="0" t="n">
        <f aca="false">IF(ISNA(VLOOKUP(A54,calculos!$A$2:$B$20,2,1)),"null",VLOOKUP(A54,calculos!$A$2:$B$20,2,1))</f>
        <v>12</v>
      </c>
      <c r="R54" s="0" t="n">
        <f aca="false">IF(ISNA(VLOOKUP(C54,calculos!$D$2:$E$1218,2,1)),"null",VLOOKUP(C54,calculos!$D$2:$E$1218,2,1))</f>
        <v>618</v>
      </c>
      <c r="S54" s="0" t="n">
        <f aca="false">IF(ISNA(VLOOKUP(D54,calculos!$G$2:$H$1118,2,1)),"null",VLOOKUP(D54,calculos!$G$2:$H$1118,2,1))</f>
        <v>997</v>
      </c>
      <c r="T54" s="0" t="str">
        <f aca="false">IF(ISNA(VLOOKUP(E54,calculos!$J$2:$K$220,2,1)),"null",VLOOKUP(E54,calculos!$J$2:$K$220,2,1))</f>
        <v>null</v>
      </c>
      <c r="U54" s="0" t="str">
        <f aca="false">IF(ISNA(VLOOKUP(F54,calculos!$M$2:$N$658,2,1)),"null",VLOOKUP(F54,calculos!$M$2:$N$658,2,1))</f>
        <v>null</v>
      </c>
      <c r="V54" s="0" t="n">
        <f aca="false">IF(ISNA(VLOOKUP(J54,calculos!$P$2:$Q$1711,2,1)),"null",VLOOKUP(J54,calculos!$P$2:$Q$1711,2,1))</f>
        <v>1262</v>
      </c>
      <c r="W54" s="0" t="n">
        <f aca="false">IF(ISNA(VLOOKUP(P54,calculos!$S$2:$T$58,2,1)),"null",VLOOKUP(P54,calculos!$S$2:$T$58,2,1))</f>
        <v>3</v>
      </c>
      <c r="X54" s="9" t="str">
        <f aca="false">$X$1&amp;B54&amp;"','"&amp;G54&amp;"','"&amp;H54&amp;"','"&amp;I54&amp;"','"&amp;K54&amp;"','"&amp;L54&amp;"','"&amp;M54&amp;"','"&amp;N54&amp;"','"&amp;O54&amp;"',"&amp;Q54&amp;","&amp;R54&amp;","&amp;S54&amp;","&amp;T54&amp;","&amp;U54&amp;","&amp;V54&amp;","&amp;W54&amp;");"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(nextval('seq_servicio'),'','','','','','','42888','','',12,618,997,null,null,1262,3);</v>
      </c>
    </row>
    <row r="55" customFormat="false" ht="13.8" hidden="false" customHeight="false" outlineLevel="0" collapsed="false">
      <c r="A55" s="31" t="s">
        <v>23</v>
      </c>
      <c r="B55" s="31"/>
      <c r="C55" s="31" t="s">
        <v>4911</v>
      </c>
      <c r="D55" s="31" t="s">
        <v>4741</v>
      </c>
      <c r="E55" s="31" t="s">
        <v>4902</v>
      </c>
      <c r="F55" s="32" t="s">
        <v>4912</v>
      </c>
      <c r="G55" s="32"/>
      <c r="H55" s="33"/>
      <c r="I55" s="33"/>
      <c r="J55" s="34" t="n">
        <v>5537</v>
      </c>
      <c r="K55" s="31"/>
      <c r="L55" s="35" t="n">
        <v>42844</v>
      </c>
      <c r="M55" s="36"/>
      <c r="N55" s="31"/>
      <c r="O55" s="31"/>
      <c r="P55" s="31" t="s">
        <v>4861</v>
      </c>
      <c r="Q55" s="0" t="n">
        <f aca="false">IF(ISNA(VLOOKUP(A55,calculos!$A$2:$B$20,2,1)),"null",VLOOKUP(A55,calculos!$A$2:$B$20,2,1))</f>
        <v>12</v>
      </c>
      <c r="R55" s="0" t="n">
        <f aca="false">IF(ISNA(VLOOKUP(C55,calculos!$D$2:$E$1218,2,1)),"null",VLOOKUP(C55,calculos!$D$2:$E$1218,2,1))</f>
        <v>1087</v>
      </c>
      <c r="S55" s="0" t="n">
        <f aca="false">IF(ISNA(VLOOKUP(D55,calculos!$G$2:$H$1118,2,1)),"null",VLOOKUP(D55,calculos!$G$2:$H$1118,2,1))</f>
        <v>703</v>
      </c>
      <c r="T55" s="0" t="n">
        <f aca="false">IF(ISNA(VLOOKUP(E55,calculos!$J$2:$K$220,2,1)),"null",VLOOKUP(E55,calculos!$J$2:$K$220,2,1))</f>
        <v>147</v>
      </c>
      <c r="U55" s="0" t="n">
        <f aca="false">IF(ISNA(VLOOKUP(F55,calculos!$M$2:$N$658,2,1)),"null",VLOOKUP(F55,calculos!$M$2:$N$658,2,1))</f>
        <v>644</v>
      </c>
      <c r="V55" s="0" t="n">
        <f aca="false">IF(ISNA(VLOOKUP(J55,calculos!$P$2:$Q$1711,2,1)),"null",VLOOKUP(J55,calculos!$P$2:$Q$1711,2,1))</f>
        <v>338</v>
      </c>
      <c r="W55" s="0" t="n">
        <f aca="false">IF(ISNA(VLOOKUP(P55,calculos!$S$2:$T$58,2,1)),"null",VLOOKUP(P55,calculos!$S$2:$T$58,2,1))</f>
        <v>3</v>
      </c>
      <c r="X55" s="9" t="str">
        <f aca="false">$X$1&amp;B55&amp;"','"&amp;G55&amp;"','"&amp;H55&amp;"','"&amp;I55&amp;"','"&amp;K55&amp;"','"&amp;L55&amp;"','"&amp;M55&amp;"','"&amp;N55&amp;"','"&amp;O55&amp;"',"&amp;Q55&amp;","&amp;R55&amp;","&amp;S55&amp;","&amp;T55&amp;","&amp;U55&amp;","&amp;V55&amp;","&amp;W55&amp;");"</f>
        <v>insert into servicio (id,fecha_entrega,serie,apertura,fecha_instalacion,garantia,mantenimiento,capacitacion,entrega_equipo,visita,id_empresa,id_hospital,id_equipo,id_marca,id_modelo,id_os,id_ingeniero) values (nextval('seq_servicio'),'','','','','','42844','','','',12,1087,703,147,644,338,3);</v>
      </c>
    </row>
    <row r="56" customFormat="false" ht="13.8" hidden="false" customHeight="false" outlineLevel="0" collapsed="false">
      <c r="A56" s="31" t="s">
        <v>23</v>
      </c>
      <c r="B56" s="31"/>
      <c r="C56" s="31" t="s">
        <v>4913</v>
      </c>
      <c r="D56" s="31" t="s">
        <v>4914</v>
      </c>
      <c r="E56" s="31" t="s">
        <v>4902</v>
      </c>
      <c r="F56" s="32" t="s">
        <v>4912</v>
      </c>
      <c r="G56" s="32" t="s">
        <v>4915</v>
      </c>
      <c r="H56" s="33"/>
      <c r="I56" s="33"/>
      <c r="J56" s="34" t="n">
        <v>4245</v>
      </c>
      <c r="K56" s="31"/>
      <c r="L56" s="35"/>
      <c r="M56" s="36"/>
      <c r="N56" s="31"/>
      <c r="O56" s="31"/>
      <c r="P56" s="31" t="s">
        <v>4861</v>
      </c>
      <c r="Q56" s="0" t="n">
        <f aca="false">IF(ISNA(VLOOKUP(A56,calculos!$A$2:$B$20,2,1)),"null",VLOOKUP(A56,calculos!$A$2:$B$20,2,1))</f>
        <v>12</v>
      </c>
      <c r="R56" s="0" t="n">
        <f aca="false">IF(ISNA(VLOOKUP(C56,calculos!$D$2:$E$1218,2,1)),"null",VLOOKUP(C56,calculos!$D$2:$E$1218,2,1))</f>
        <v>715</v>
      </c>
      <c r="S56" s="0" t="n">
        <f aca="false">IF(ISNA(VLOOKUP(D56,calculos!$G$2:$H$1118,2,1)),"null",VLOOKUP(D56,calculos!$G$2:$H$1118,2,1))</f>
        <v>700</v>
      </c>
      <c r="T56" s="0" t="n">
        <f aca="false">IF(ISNA(VLOOKUP(E56,calculos!$J$2:$K$220,2,1)),"null",VLOOKUP(E56,calculos!$J$2:$K$220,2,1))</f>
        <v>147</v>
      </c>
      <c r="U56" s="0" t="n">
        <f aca="false">IF(ISNA(VLOOKUP(F56,calculos!$M$2:$N$658,2,1)),"null",VLOOKUP(F56,calculos!$M$2:$N$658,2,1))</f>
        <v>644</v>
      </c>
      <c r="V56" s="0" t="n">
        <f aca="false">IF(ISNA(VLOOKUP(J56,calculos!$P$2:$Q$1711,2,1)),"null",VLOOKUP(J56,calculos!$P$2:$Q$1711,2,1))</f>
        <v>247</v>
      </c>
      <c r="W56" s="0" t="n">
        <f aca="false">IF(ISNA(VLOOKUP(P56,calculos!$S$2:$T$58,2,1)),"null",VLOOKUP(P56,calculos!$S$2:$T$58,2,1))</f>
        <v>3</v>
      </c>
      <c r="X56" s="9" t="str">
        <f aca="false">$X$1&amp;B56&amp;"','"&amp;G56&amp;"','"&amp;H56&amp;"','"&amp;I56&amp;"','"&amp;K56&amp;"','"&amp;L56&amp;"','"&amp;M56&amp;"','"&amp;N56&amp;"','"&amp;O56&amp;"',"&amp;Q56&amp;","&amp;R56&amp;","&amp;S56&amp;","&amp;T56&amp;","&amp;U56&amp;","&amp;V56&amp;","&amp;W56&amp;");"</f>
        <v>insert into servicio (id,fecha_entrega,serie,apertura,fecha_instalacion,garantia,mantenimiento,capacitacion,entrega_equipo,visita,id_empresa,id_hospital,id_equipo,id_marca,id_modelo,id_os,id_ingeniero) values (nextval('seq_servicio'),'','DK43100725','','','','','','','',12,715,700,147,644,247,3);</v>
      </c>
    </row>
    <row r="57" customFormat="false" ht="13.8" hidden="false" customHeight="false" outlineLevel="0" collapsed="false">
      <c r="A57" s="31" t="s">
        <v>23</v>
      </c>
      <c r="B57" s="31"/>
      <c r="C57" s="31" t="s">
        <v>4913</v>
      </c>
      <c r="D57" s="31" t="s">
        <v>4914</v>
      </c>
      <c r="E57" s="31" t="s">
        <v>4902</v>
      </c>
      <c r="F57" s="32" t="s">
        <v>4912</v>
      </c>
      <c r="G57" s="32" t="s">
        <v>4916</v>
      </c>
      <c r="H57" s="33"/>
      <c r="I57" s="33"/>
      <c r="J57" s="34" t="n">
        <v>4245</v>
      </c>
      <c r="K57" s="31"/>
      <c r="L57" s="35" t="n">
        <v>42979</v>
      </c>
      <c r="M57" s="36"/>
      <c r="N57" s="31"/>
      <c r="O57" s="31"/>
      <c r="P57" s="31" t="s">
        <v>4861</v>
      </c>
      <c r="Q57" s="0" t="n">
        <f aca="false">IF(ISNA(VLOOKUP(A57,calculos!$A$2:$B$20,2,1)),"null",VLOOKUP(A57,calculos!$A$2:$B$20,2,1))</f>
        <v>12</v>
      </c>
      <c r="R57" s="0" t="n">
        <f aca="false">IF(ISNA(VLOOKUP(C57,calculos!$D$2:$E$1218,2,1)),"null",VLOOKUP(C57,calculos!$D$2:$E$1218,2,1))</f>
        <v>715</v>
      </c>
      <c r="S57" s="0" t="n">
        <f aca="false">IF(ISNA(VLOOKUP(D57,calculos!$G$2:$H$1118,2,1)),"null",VLOOKUP(D57,calculos!$G$2:$H$1118,2,1))</f>
        <v>700</v>
      </c>
      <c r="T57" s="0" t="n">
        <f aca="false">IF(ISNA(VLOOKUP(E57,calculos!$J$2:$K$220,2,1)),"null",VLOOKUP(E57,calculos!$J$2:$K$220,2,1))</f>
        <v>147</v>
      </c>
      <c r="U57" s="0" t="n">
        <f aca="false">IF(ISNA(VLOOKUP(F57,calculos!$M$2:$N$658,2,1)),"null",VLOOKUP(F57,calculos!$M$2:$N$658,2,1))</f>
        <v>644</v>
      </c>
      <c r="V57" s="0" t="n">
        <f aca="false">IF(ISNA(VLOOKUP(J57,calculos!$P$2:$Q$1711,2,1)),"null",VLOOKUP(J57,calculos!$P$2:$Q$1711,2,1))</f>
        <v>247</v>
      </c>
      <c r="W57" s="0" t="n">
        <f aca="false">IF(ISNA(VLOOKUP(P57,calculos!$S$2:$T$58,2,1)),"null",VLOOKUP(P57,calculos!$S$2:$T$58,2,1))</f>
        <v>3</v>
      </c>
      <c r="X57" s="9" t="str">
        <f aca="false">$X$1&amp;B57&amp;"','"&amp;G57&amp;"','"&amp;H57&amp;"','"&amp;I57&amp;"','"&amp;K57&amp;"','"&amp;L57&amp;"','"&amp;M57&amp;"','"&amp;N57&amp;"','"&amp;O57&amp;"',"&amp;Q57&amp;","&amp;R57&amp;","&amp;S57&amp;","&amp;T57&amp;","&amp;U57&amp;","&amp;V57&amp;","&amp;W57&amp;");"</f>
        <v>insert into servicio (id,fecha_entrega,serie,apertura,fecha_instalacion,garantia,mantenimiento,capacitacion,entrega_equipo,visita,id_empresa,id_hospital,id_equipo,id_marca,id_modelo,id_os,id_ingeniero) values (nextval('seq_servicio'),'','DK43100726','','','','42979','','','',12,715,700,147,644,247,3);</v>
      </c>
    </row>
    <row r="58" customFormat="false" ht="13.8" hidden="false" customHeight="false" outlineLevel="0" collapsed="false">
      <c r="A58" s="31" t="s">
        <v>23</v>
      </c>
      <c r="B58" s="31"/>
      <c r="C58" s="31" t="s">
        <v>4911</v>
      </c>
      <c r="D58" s="31" t="s">
        <v>4565</v>
      </c>
      <c r="E58" s="31" t="s">
        <v>771</v>
      </c>
      <c r="F58" s="32" t="s">
        <v>4917</v>
      </c>
      <c r="G58" s="32" t="s">
        <v>2261</v>
      </c>
      <c r="H58" s="33"/>
      <c r="I58" s="33"/>
      <c r="J58" s="34" t="n">
        <v>5674</v>
      </c>
      <c r="K58" s="31"/>
      <c r="L58" s="35" t="n">
        <v>42774</v>
      </c>
      <c r="M58" s="36"/>
      <c r="N58" s="31"/>
      <c r="O58" s="31"/>
      <c r="P58" s="31" t="s">
        <v>4861</v>
      </c>
      <c r="Q58" s="0" t="n">
        <f aca="false">IF(ISNA(VLOOKUP(A58,calculos!$A$2:$B$20,2,1)),"null",VLOOKUP(A58,calculos!$A$2:$B$20,2,1))</f>
        <v>12</v>
      </c>
      <c r="R58" s="0" t="n">
        <f aca="false">IF(ISNA(VLOOKUP(C58,calculos!$D$2:$E$1218,2,1)),"null",VLOOKUP(C58,calculos!$D$2:$E$1218,2,1))</f>
        <v>1087</v>
      </c>
      <c r="S58" s="0" t="n">
        <f aca="false">IF(ISNA(VLOOKUP(D58,calculos!$G$2:$H$1118,2,1)),"null",VLOOKUP(D58,calculos!$G$2:$H$1118,2,1))</f>
        <v>784</v>
      </c>
      <c r="T58" s="0" t="n">
        <f aca="false">IF(ISNA(VLOOKUP(E58,calculos!$J$2:$K$220,2,1)),"null",VLOOKUP(E58,calculos!$J$2:$K$220,2,1))</f>
        <v>142</v>
      </c>
      <c r="U58" s="0" t="n">
        <f aca="false">IF(ISNA(VLOOKUP(F58,calculos!$M$2:$N$658,2,1)),"null",VLOOKUP(F58,calculos!$M$2:$N$658,2,1))</f>
        <v>319</v>
      </c>
      <c r="V58" s="0" t="n">
        <f aca="false">IF(ISNA(VLOOKUP(J58,calculos!$P$2:$Q$1711,2,1)),"null",VLOOKUP(J58,calculos!$P$2:$Q$1711,2,1))</f>
        <v>383</v>
      </c>
      <c r="W58" s="0" t="n">
        <f aca="false">IF(ISNA(VLOOKUP(P58,calculos!$S$2:$T$58,2,1)),"null",VLOOKUP(P58,calculos!$S$2:$T$58,2,1))</f>
        <v>3</v>
      </c>
      <c r="X58" s="9" t="str">
        <f aca="false">$X$1&amp;B58&amp;"','"&amp;G58&amp;"','"&amp;H58&amp;"','"&amp;I58&amp;"','"&amp;K58&amp;"','"&amp;L58&amp;"','"&amp;M58&amp;"','"&amp;N58&amp;"','"&amp;O58&amp;"',"&amp;Q58&amp;","&amp;R58&amp;","&amp;S58&amp;","&amp;T58&amp;","&amp;U58&amp;","&amp;V58&amp;","&amp;W58&amp;");"</f>
        <v>insert into servicio (id,fecha_entrega,serie,apertura,fecha_instalacion,garantia,mantenimiento,capacitacion,entrega_equipo,visita,id_empresa,id_hospital,id_equipo,id_marca,id_modelo,id_os,id_ingeniero) values (nextval('seq_servicio'),'','DE48086859','','','','42774','','','',12,1087,784,142,319,383,3);</v>
      </c>
    </row>
    <row r="59" customFormat="false" ht="13.8" hidden="false" customHeight="false" outlineLevel="0" collapsed="false">
      <c r="A59" s="31" t="s">
        <v>23</v>
      </c>
      <c r="B59" s="31"/>
      <c r="C59" s="31" t="s">
        <v>4911</v>
      </c>
      <c r="D59" s="31" t="s">
        <v>4565</v>
      </c>
      <c r="E59" s="31" t="s">
        <v>771</v>
      </c>
      <c r="F59" s="32" t="s">
        <v>4917</v>
      </c>
      <c r="G59" s="32" t="s">
        <v>2263</v>
      </c>
      <c r="H59" s="33"/>
      <c r="I59" s="33"/>
      <c r="J59" s="34" t="n">
        <v>5673</v>
      </c>
      <c r="K59" s="31"/>
      <c r="L59" s="35" t="n">
        <v>42774</v>
      </c>
      <c r="M59" s="36"/>
      <c r="N59" s="31"/>
      <c r="O59" s="31"/>
      <c r="P59" s="31" t="s">
        <v>4861</v>
      </c>
      <c r="Q59" s="0" t="n">
        <f aca="false">IF(ISNA(VLOOKUP(A59,calculos!$A$2:$B$20,2,1)),"null",VLOOKUP(A59,calculos!$A$2:$B$20,2,1))</f>
        <v>12</v>
      </c>
      <c r="R59" s="0" t="n">
        <f aca="false">IF(ISNA(VLOOKUP(C59,calculos!$D$2:$E$1218,2,1)),"null",VLOOKUP(C59,calculos!$D$2:$E$1218,2,1))</f>
        <v>1087</v>
      </c>
      <c r="S59" s="0" t="n">
        <f aca="false">IF(ISNA(VLOOKUP(D59,calculos!$G$2:$H$1118,2,1)),"null",VLOOKUP(D59,calculos!$G$2:$H$1118,2,1))</f>
        <v>784</v>
      </c>
      <c r="T59" s="0" t="n">
        <f aca="false">IF(ISNA(VLOOKUP(E59,calculos!$J$2:$K$220,2,1)),"null",VLOOKUP(E59,calculos!$J$2:$K$220,2,1))</f>
        <v>142</v>
      </c>
      <c r="U59" s="0" t="n">
        <f aca="false">IF(ISNA(VLOOKUP(F59,calculos!$M$2:$N$658,2,1)),"null",VLOOKUP(F59,calculos!$M$2:$N$658,2,1))</f>
        <v>319</v>
      </c>
      <c r="V59" s="0" t="n">
        <f aca="false">IF(ISNA(VLOOKUP(J59,calculos!$P$2:$Q$1711,2,1)),"null",VLOOKUP(J59,calculos!$P$2:$Q$1711,2,1))</f>
        <v>382</v>
      </c>
      <c r="W59" s="0" t="n">
        <f aca="false">IF(ISNA(VLOOKUP(P59,calculos!$S$2:$T$58,2,1)),"null",VLOOKUP(P59,calculos!$S$2:$T$58,2,1))</f>
        <v>3</v>
      </c>
      <c r="X59" s="9" t="str">
        <f aca="false">$X$1&amp;B59&amp;"','"&amp;G59&amp;"','"&amp;H59&amp;"','"&amp;I59&amp;"','"&amp;K59&amp;"','"&amp;L59&amp;"','"&amp;M59&amp;"','"&amp;N59&amp;"','"&amp;O59&amp;"',"&amp;Q59&amp;","&amp;R59&amp;","&amp;S59&amp;","&amp;T59&amp;","&amp;U59&amp;","&amp;V59&amp;","&amp;W59&amp;");"</f>
        <v>insert into servicio (id,fecha_entrega,serie,apertura,fecha_instalacion,garantia,mantenimiento,capacitacion,entrega_equipo,visita,id_empresa,id_hospital,id_equipo,id_marca,id_modelo,id_os,id_ingeniero) values (nextval('seq_servicio'),'','DE48086864','','','','42774','','','',12,1087,784,142,319,382,3);</v>
      </c>
    </row>
    <row r="60" customFormat="false" ht="13.8" hidden="false" customHeight="false" outlineLevel="0" collapsed="false">
      <c r="A60" s="31" t="s">
        <v>23</v>
      </c>
      <c r="B60" s="31"/>
      <c r="C60" s="31" t="s">
        <v>4911</v>
      </c>
      <c r="D60" s="31" t="s">
        <v>4565</v>
      </c>
      <c r="E60" s="31" t="s">
        <v>771</v>
      </c>
      <c r="F60" s="32" t="s">
        <v>4917</v>
      </c>
      <c r="G60" s="32" t="s">
        <v>2257</v>
      </c>
      <c r="H60" s="33"/>
      <c r="I60" s="33"/>
      <c r="J60" s="34" t="n">
        <v>5672</v>
      </c>
      <c r="K60" s="31"/>
      <c r="L60" s="35" t="n">
        <v>42774</v>
      </c>
      <c r="M60" s="36"/>
      <c r="N60" s="31"/>
      <c r="O60" s="31"/>
      <c r="P60" s="31" t="s">
        <v>4861</v>
      </c>
      <c r="Q60" s="0" t="n">
        <f aca="false">IF(ISNA(VLOOKUP(A60,calculos!$A$2:$B$20,2,1)),"null",VLOOKUP(A60,calculos!$A$2:$B$20,2,1))</f>
        <v>12</v>
      </c>
      <c r="R60" s="0" t="n">
        <f aca="false">IF(ISNA(VLOOKUP(C60,calculos!$D$2:$E$1218,2,1)),"null",VLOOKUP(C60,calculos!$D$2:$E$1218,2,1))</f>
        <v>1087</v>
      </c>
      <c r="S60" s="0" t="n">
        <f aca="false">IF(ISNA(VLOOKUP(D60,calculos!$G$2:$H$1118,2,1)),"null",VLOOKUP(D60,calculos!$G$2:$H$1118,2,1))</f>
        <v>784</v>
      </c>
      <c r="T60" s="0" t="n">
        <f aca="false">IF(ISNA(VLOOKUP(E60,calculos!$J$2:$K$220,2,1)),"null",VLOOKUP(E60,calculos!$J$2:$K$220,2,1))</f>
        <v>142</v>
      </c>
      <c r="U60" s="0" t="n">
        <f aca="false">IF(ISNA(VLOOKUP(F60,calculos!$M$2:$N$658,2,1)),"null",VLOOKUP(F60,calculos!$M$2:$N$658,2,1))</f>
        <v>319</v>
      </c>
      <c r="V60" s="0" t="n">
        <f aca="false">IF(ISNA(VLOOKUP(J60,calculos!$P$2:$Q$1711,2,1)),"null",VLOOKUP(J60,calculos!$P$2:$Q$1711,2,1))</f>
        <v>381</v>
      </c>
      <c r="W60" s="0" t="n">
        <f aca="false">IF(ISNA(VLOOKUP(P60,calculos!$S$2:$T$58,2,1)),"null",VLOOKUP(P60,calculos!$S$2:$T$58,2,1))</f>
        <v>3</v>
      </c>
      <c r="X60" s="9" t="str">
        <f aca="false">$X$1&amp;B60&amp;"','"&amp;G60&amp;"','"&amp;H60&amp;"','"&amp;I60&amp;"','"&amp;K60&amp;"','"&amp;L60&amp;"','"&amp;M60&amp;"','"&amp;N60&amp;"','"&amp;O60&amp;"',"&amp;Q60&amp;","&amp;R60&amp;","&amp;S60&amp;","&amp;T60&amp;","&amp;U60&amp;","&amp;V60&amp;","&amp;W60&amp;");"</f>
        <v>insert into servicio (id,fecha_entrega,serie,apertura,fecha_instalacion,garantia,mantenimiento,capacitacion,entrega_equipo,visita,id_empresa,id_hospital,id_equipo,id_marca,id_modelo,id_os,id_ingeniero) values (nextval('seq_servicio'),'','DE48086875','','','','42774','','','',12,1087,784,142,319,381,3);</v>
      </c>
    </row>
    <row r="61" customFormat="false" ht="13.8" hidden="false" customHeight="false" outlineLevel="0" collapsed="false">
      <c r="A61" s="31" t="s">
        <v>23</v>
      </c>
      <c r="B61" s="31"/>
      <c r="C61" s="31" t="s">
        <v>4911</v>
      </c>
      <c r="D61" s="31" t="s">
        <v>4565</v>
      </c>
      <c r="E61" s="31" t="s">
        <v>771</v>
      </c>
      <c r="F61" s="32" t="s">
        <v>4917</v>
      </c>
      <c r="G61" s="32" t="s">
        <v>2259</v>
      </c>
      <c r="H61" s="33"/>
      <c r="I61" s="33"/>
      <c r="J61" s="34" t="n">
        <v>5670</v>
      </c>
      <c r="K61" s="31"/>
      <c r="L61" s="35" t="n">
        <v>42774</v>
      </c>
      <c r="M61" s="36"/>
      <c r="N61" s="31"/>
      <c r="O61" s="31"/>
      <c r="P61" s="31" t="s">
        <v>4861</v>
      </c>
      <c r="Q61" s="0" t="n">
        <f aca="false">IF(ISNA(VLOOKUP(A61,calculos!$A$2:$B$20,2,1)),"null",VLOOKUP(A61,calculos!$A$2:$B$20,2,1))</f>
        <v>12</v>
      </c>
      <c r="R61" s="0" t="n">
        <f aca="false">IF(ISNA(VLOOKUP(C61,calculos!$D$2:$E$1218,2,1)),"null",VLOOKUP(C61,calculos!$D$2:$E$1218,2,1))</f>
        <v>1087</v>
      </c>
      <c r="S61" s="0" t="n">
        <f aca="false">IF(ISNA(VLOOKUP(D61,calculos!$G$2:$H$1118,2,1)),"null",VLOOKUP(D61,calculos!$G$2:$H$1118,2,1))</f>
        <v>784</v>
      </c>
      <c r="T61" s="0" t="n">
        <f aca="false">IF(ISNA(VLOOKUP(E61,calculos!$J$2:$K$220,2,1)),"null",VLOOKUP(E61,calculos!$J$2:$K$220,2,1))</f>
        <v>142</v>
      </c>
      <c r="U61" s="0" t="n">
        <f aca="false">IF(ISNA(VLOOKUP(F61,calculos!$M$2:$N$658,2,1)),"null",VLOOKUP(F61,calculos!$M$2:$N$658,2,1))</f>
        <v>319</v>
      </c>
      <c r="V61" s="0" t="n">
        <f aca="false">IF(ISNA(VLOOKUP(J61,calculos!$P$2:$Q$1711,2,1)),"null",VLOOKUP(J61,calculos!$P$2:$Q$1711,2,1))</f>
        <v>379</v>
      </c>
      <c r="W61" s="0" t="n">
        <f aca="false">IF(ISNA(VLOOKUP(P61,calculos!$S$2:$T$58,2,1)),"null",VLOOKUP(P61,calculos!$S$2:$T$58,2,1))</f>
        <v>3</v>
      </c>
      <c r="X61" s="9" t="str">
        <f aca="false">$X$1&amp;B61&amp;"','"&amp;G61&amp;"','"&amp;H61&amp;"','"&amp;I61&amp;"','"&amp;K61&amp;"','"&amp;L61&amp;"','"&amp;M61&amp;"','"&amp;N61&amp;"','"&amp;O61&amp;"',"&amp;Q61&amp;","&amp;R61&amp;","&amp;S61&amp;","&amp;T61&amp;","&amp;U61&amp;","&amp;V61&amp;","&amp;W61&amp;");"</f>
        <v>insert into servicio (id,fecha_entrega,serie,apertura,fecha_instalacion,garantia,mantenimiento,capacitacion,entrega_equipo,visita,id_empresa,id_hospital,id_equipo,id_marca,id_modelo,id_os,id_ingeniero) values (nextval('seq_servicio'),'','DE48086883','','','','42774','','','',12,1087,784,142,319,379,3);</v>
      </c>
    </row>
    <row r="62" customFormat="false" ht="13.8" hidden="false" customHeight="false" outlineLevel="0" collapsed="false">
      <c r="A62" s="31" t="s">
        <v>23</v>
      </c>
      <c r="B62" s="31"/>
      <c r="C62" s="31" t="s">
        <v>4911</v>
      </c>
      <c r="D62" s="31" t="s">
        <v>4918</v>
      </c>
      <c r="E62" s="31" t="s">
        <v>771</v>
      </c>
      <c r="F62" s="32" t="s">
        <v>4750</v>
      </c>
      <c r="G62" s="32" t="s">
        <v>4919</v>
      </c>
      <c r="H62" s="33"/>
      <c r="I62" s="33"/>
      <c r="J62" s="34" t="n">
        <v>5669</v>
      </c>
      <c r="K62" s="31"/>
      <c r="L62" s="35" t="n">
        <v>42774</v>
      </c>
      <c r="M62" s="36"/>
      <c r="N62" s="31"/>
      <c r="O62" s="31"/>
      <c r="P62" s="31" t="s">
        <v>4861</v>
      </c>
      <c r="Q62" s="0" t="n">
        <f aca="false">IF(ISNA(VLOOKUP(A62,calculos!$A$2:$B$20,2,1)),"null",VLOOKUP(A62,calculos!$A$2:$B$20,2,1))</f>
        <v>12</v>
      </c>
      <c r="R62" s="0" t="n">
        <f aca="false">IF(ISNA(VLOOKUP(C62,calculos!$D$2:$E$1218,2,1)),"null",VLOOKUP(C62,calculos!$D$2:$E$1218,2,1))</f>
        <v>1087</v>
      </c>
      <c r="S62" s="0" t="n">
        <f aca="false">IF(ISNA(VLOOKUP(D62,calculos!$G$2:$H$1118,2,1)),"null",VLOOKUP(D62,calculos!$G$2:$H$1118,2,1))</f>
        <v>234</v>
      </c>
      <c r="T62" s="0" t="n">
        <f aca="false">IF(ISNA(VLOOKUP(E62,calculos!$J$2:$K$220,2,1)),"null",VLOOKUP(E62,calculos!$J$2:$K$220,2,1))</f>
        <v>142</v>
      </c>
      <c r="U62" s="0" t="n">
        <f aca="false">IF(ISNA(VLOOKUP(F62,calculos!$M$2:$N$658,2,1)),"null",VLOOKUP(F62,calculos!$M$2:$N$658,2,1))</f>
        <v>364</v>
      </c>
      <c r="V62" s="0" t="n">
        <f aca="false">IF(ISNA(VLOOKUP(J62,calculos!$P$2:$Q$1711,2,1)),"null",VLOOKUP(J62,calculos!$P$2:$Q$1711,2,1))</f>
        <v>378</v>
      </c>
      <c r="W62" s="0" t="n">
        <f aca="false">IF(ISNA(VLOOKUP(P62,calculos!$S$2:$T$58,2,1)),"null",VLOOKUP(P62,calculos!$S$2:$T$58,2,1))</f>
        <v>3</v>
      </c>
      <c r="X62" s="9" t="str">
        <f aca="false">$X$1&amp;B62&amp;"','"&amp;G62&amp;"','"&amp;H62&amp;"','"&amp;I62&amp;"','"&amp;K62&amp;"','"&amp;L62&amp;"','"&amp;M62&amp;"','"&amp;N62&amp;"','"&amp;O62&amp;"',"&amp;Q62&amp;","&amp;R62&amp;","&amp;S62&amp;","&amp;T62&amp;","&amp;U62&amp;","&amp;V62&amp;","&amp;W62&amp;");"</f>
        <v>insert into servicio (id,fecha_entrega,serie,apertura,fecha_instalacion,garantia,mantenimiento,capacitacion,entrega_equipo,visita,id_empresa,id_hospital,id_equipo,id_marca,id_modelo,id_os,id_ingeniero) values (nextval('seq_servicio'),'','ASFJ-0067','','','','42774','','','',12,1087,234,142,364,378,3);</v>
      </c>
    </row>
    <row r="63" customFormat="false" ht="13.8" hidden="false" customHeight="false" outlineLevel="0" collapsed="false">
      <c r="A63" s="31" t="s">
        <v>23</v>
      </c>
      <c r="B63" s="31"/>
      <c r="C63" s="31" t="s">
        <v>4911</v>
      </c>
      <c r="D63" s="31" t="s">
        <v>4918</v>
      </c>
      <c r="E63" s="31" t="s">
        <v>771</v>
      </c>
      <c r="F63" s="32" t="s">
        <v>4750</v>
      </c>
      <c r="G63" s="32" t="s">
        <v>4920</v>
      </c>
      <c r="H63" s="33"/>
      <c r="I63" s="33"/>
      <c r="J63" s="34" t="n">
        <v>5671</v>
      </c>
      <c r="K63" s="31"/>
      <c r="L63" s="35" t="n">
        <v>42774</v>
      </c>
      <c r="M63" s="36"/>
      <c r="N63" s="31"/>
      <c r="O63" s="31"/>
      <c r="P63" s="31" t="s">
        <v>4861</v>
      </c>
      <c r="Q63" s="0" t="n">
        <f aca="false">IF(ISNA(VLOOKUP(A63,calculos!$A$2:$B$20,2,1)),"null",VLOOKUP(A63,calculos!$A$2:$B$20,2,1))</f>
        <v>12</v>
      </c>
      <c r="R63" s="0" t="n">
        <f aca="false">IF(ISNA(VLOOKUP(C63,calculos!$D$2:$E$1218,2,1)),"null",VLOOKUP(C63,calculos!$D$2:$E$1218,2,1))</f>
        <v>1087</v>
      </c>
      <c r="S63" s="0" t="n">
        <f aca="false">IF(ISNA(VLOOKUP(D63,calculos!$G$2:$H$1118,2,1)),"null",VLOOKUP(D63,calculos!$G$2:$H$1118,2,1))</f>
        <v>234</v>
      </c>
      <c r="T63" s="0" t="n">
        <f aca="false">IF(ISNA(VLOOKUP(E63,calculos!$J$2:$K$220,2,1)),"null",VLOOKUP(E63,calculos!$J$2:$K$220,2,1))</f>
        <v>142</v>
      </c>
      <c r="U63" s="0" t="n">
        <f aca="false">IF(ISNA(VLOOKUP(F63,calculos!$M$2:$N$658,2,1)),"null",VLOOKUP(F63,calculos!$M$2:$N$658,2,1))</f>
        <v>364</v>
      </c>
      <c r="V63" s="0" t="n">
        <f aca="false">IF(ISNA(VLOOKUP(J63,calculos!$P$2:$Q$1711,2,1)),"null",VLOOKUP(J63,calculos!$P$2:$Q$1711,2,1))</f>
        <v>380</v>
      </c>
      <c r="W63" s="0" t="n">
        <f aca="false">IF(ISNA(VLOOKUP(P63,calculos!$S$2:$T$58,2,1)),"null",VLOOKUP(P63,calculos!$S$2:$T$58,2,1))</f>
        <v>3</v>
      </c>
      <c r="X63" s="9" t="str">
        <f aca="false">$X$1&amp;B63&amp;"','"&amp;G63&amp;"','"&amp;H63&amp;"','"&amp;I63&amp;"','"&amp;K63&amp;"','"&amp;L63&amp;"','"&amp;M63&amp;"','"&amp;N63&amp;"','"&amp;O63&amp;"',"&amp;Q63&amp;","&amp;R63&amp;","&amp;S63&amp;","&amp;T63&amp;","&amp;U63&amp;","&amp;V63&amp;","&amp;W63&amp;");"</f>
        <v>insert into servicio (id,fecha_entrega,serie,apertura,fecha_instalacion,garantia,mantenimiento,capacitacion,entrega_equipo,visita,id_empresa,id_hospital,id_equipo,id_marca,id_modelo,id_os,id_ingeniero) values (nextval('seq_servicio'),'','ASFJ-0070','','','','42774','','','',12,1087,234,142,364,380,3);</v>
      </c>
    </row>
    <row r="64" customFormat="false" ht="13.8" hidden="false" customHeight="false" outlineLevel="0" collapsed="false">
      <c r="A64" s="31" t="s">
        <v>23</v>
      </c>
      <c r="B64" s="31"/>
      <c r="C64" s="31" t="s">
        <v>4911</v>
      </c>
      <c r="D64" s="31" t="s">
        <v>4918</v>
      </c>
      <c r="E64" s="31" t="s">
        <v>771</v>
      </c>
      <c r="F64" s="32" t="s">
        <v>4750</v>
      </c>
      <c r="G64" s="32" t="s">
        <v>4921</v>
      </c>
      <c r="H64" s="33"/>
      <c r="I64" s="33"/>
      <c r="J64" s="34" t="n">
        <v>5667</v>
      </c>
      <c r="K64" s="31"/>
      <c r="L64" s="35" t="n">
        <v>42774</v>
      </c>
      <c r="M64" s="36"/>
      <c r="N64" s="31"/>
      <c r="O64" s="31"/>
      <c r="P64" s="31" t="s">
        <v>4861</v>
      </c>
      <c r="Q64" s="0" t="n">
        <f aca="false">IF(ISNA(VLOOKUP(A64,calculos!$A$2:$B$20,2,1)),"null",VLOOKUP(A64,calculos!$A$2:$B$20,2,1))</f>
        <v>12</v>
      </c>
      <c r="R64" s="0" t="n">
        <f aca="false">IF(ISNA(VLOOKUP(C64,calculos!$D$2:$E$1218,2,1)),"null",VLOOKUP(C64,calculos!$D$2:$E$1218,2,1))</f>
        <v>1087</v>
      </c>
      <c r="S64" s="0" t="n">
        <f aca="false">IF(ISNA(VLOOKUP(D64,calculos!$G$2:$H$1118,2,1)),"null",VLOOKUP(D64,calculos!$G$2:$H$1118,2,1))</f>
        <v>234</v>
      </c>
      <c r="T64" s="0" t="n">
        <f aca="false">IF(ISNA(VLOOKUP(E64,calculos!$J$2:$K$220,2,1)),"null",VLOOKUP(E64,calculos!$J$2:$K$220,2,1))</f>
        <v>142</v>
      </c>
      <c r="U64" s="0" t="n">
        <f aca="false">IF(ISNA(VLOOKUP(F64,calculos!$M$2:$N$658,2,1)),"null",VLOOKUP(F64,calculos!$M$2:$N$658,2,1))</f>
        <v>364</v>
      </c>
      <c r="V64" s="0" t="n">
        <f aca="false">IF(ISNA(VLOOKUP(J64,calculos!$P$2:$Q$1711,2,1)),"null",VLOOKUP(J64,calculos!$P$2:$Q$1711,2,1))</f>
        <v>376</v>
      </c>
      <c r="W64" s="0" t="n">
        <f aca="false">IF(ISNA(VLOOKUP(P64,calculos!$S$2:$T$58,2,1)),"null",VLOOKUP(P64,calculos!$S$2:$T$58,2,1))</f>
        <v>3</v>
      </c>
      <c r="X64" s="9" t="str">
        <f aca="false">$X$1&amp;B64&amp;"','"&amp;G64&amp;"','"&amp;H64&amp;"','"&amp;I64&amp;"','"&amp;K64&amp;"','"&amp;L64&amp;"','"&amp;M64&amp;"','"&amp;N64&amp;"','"&amp;O64&amp;"',"&amp;Q64&amp;","&amp;R64&amp;","&amp;S64&amp;","&amp;T64&amp;","&amp;U64&amp;","&amp;V64&amp;","&amp;W64&amp;");"</f>
        <v>insert into servicio (id,fecha_entrega,serie,apertura,fecha_instalacion,garantia,mantenimiento,capacitacion,entrega_equipo,visita,id_empresa,id_hospital,id_equipo,id_marca,id_modelo,id_os,id_ingeniero) values (nextval('seq_servicio'),'','ASFJ-00','','','','42774','','','',12,1087,234,142,364,376,3);</v>
      </c>
    </row>
    <row r="65" customFormat="false" ht="13.8" hidden="false" customHeight="false" outlineLevel="0" collapsed="false">
      <c r="A65" s="31" t="s">
        <v>23</v>
      </c>
      <c r="B65" s="31"/>
      <c r="C65" s="31" t="s">
        <v>4911</v>
      </c>
      <c r="D65" s="31" t="s">
        <v>4918</v>
      </c>
      <c r="E65" s="31" t="s">
        <v>771</v>
      </c>
      <c r="F65" s="32" t="s">
        <v>4750</v>
      </c>
      <c r="G65" s="32" t="s">
        <v>4922</v>
      </c>
      <c r="H65" s="33"/>
      <c r="I65" s="33"/>
      <c r="J65" s="34" t="n">
        <v>5668</v>
      </c>
      <c r="K65" s="31"/>
      <c r="L65" s="35" t="n">
        <v>42774</v>
      </c>
      <c r="M65" s="36"/>
      <c r="N65" s="31"/>
      <c r="O65" s="31"/>
      <c r="P65" s="31" t="s">
        <v>4861</v>
      </c>
      <c r="Q65" s="0" t="n">
        <f aca="false">IF(ISNA(VLOOKUP(A65,calculos!$A$2:$B$20,2,1)),"null",VLOOKUP(A65,calculos!$A$2:$B$20,2,1))</f>
        <v>12</v>
      </c>
      <c r="R65" s="0" t="n">
        <f aca="false">IF(ISNA(VLOOKUP(C65,calculos!$D$2:$E$1218,2,1)),"null",VLOOKUP(C65,calculos!$D$2:$E$1218,2,1))</f>
        <v>1087</v>
      </c>
      <c r="S65" s="0" t="n">
        <f aca="false">IF(ISNA(VLOOKUP(D65,calculos!$G$2:$H$1118,2,1)),"null",VLOOKUP(D65,calculos!$G$2:$H$1118,2,1))</f>
        <v>234</v>
      </c>
      <c r="T65" s="0" t="n">
        <f aca="false">IF(ISNA(VLOOKUP(E65,calculos!$J$2:$K$220,2,1)),"null",VLOOKUP(E65,calculos!$J$2:$K$220,2,1))</f>
        <v>142</v>
      </c>
      <c r="U65" s="0" t="n">
        <f aca="false">IF(ISNA(VLOOKUP(F65,calculos!$M$2:$N$658,2,1)),"null",VLOOKUP(F65,calculos!$M$2:$N$658,2,1))</f>
        <v>364</v>
      </c>
      <c r="V65" s="0" t="n">
        <f aca="false">IF(ISNA(VLOOKUP(J65,calculos!$P$2:$Q$1711,2,1)),"null",VLOOKUP(J65,calculos!$P$2:$Q$1711,2,1))</f>
        <v>377</v>
      </c>
      <c r="W65" s="0" t="n">
        <f aca="false">IF(ISNA(VLOOKUP(P65,calculos!$S$2:$T$58,2,1)),"null",VLOOKUP(P65,calculos!$S$2:$T$58,2,1))</f>
        <v>3</v>
      </c>
      <c r="X65" s="9" t="str">
        <f aca="false">$X$1&amp;B65&amp;"','"&amp;G65&amp;"','"&amp;H65&amp;"','"&amp;I65&amp;"','"&amp;K65&amp;"','"&amp;L65&amp;"','"&amp;M65&amp;"','"&amp;N65&amp;"','"&amp;O65&amp;"',"&amp;Q65&amp;","&amp;R65&amp;","&amp;S65&amp;","&amp;T65&amp;","&amp;U65&amp;","&amp;V65&amp;","&amp;W65&amp;");"</f>
        <v>insert into servicio (id,fecha_entrega,serie,apertura,fecha_instalacion,garantia,mantenimiento,capacitacion,entrega_equipo,visita,id_empresa,id_hospital,id_equipo,id_marca,id_modelo,id_os,id_ingeniero) values (nextval('seq_servicio'),'','ASFJ-0086','','','','42774','','','',12,1087,234,142,364,377,3);</v>
      </c>
    </row>
    <row r="66" customFormat="false" ht="13.8" hidden="false" customHeight="false" outlineLevel="0" collapsed="false">
      <c r="A66" s="31" t="s">
        <v>23</v>
      </c>
      <c r="B66" s="31"/>
      <c r="C66" s="31" t="s">
        <v>4911</v>
      </c>
      <c r="D66" s="31" t="s">
        <v>4741</v>
      </c>
      <c r="E66" s="31" t="s">
        <v>4902</v>
      </c>
      <c r="F66" s="32" t="s">
        <v>4912</v>
      </c>
      <c r="G66" s="32" t="s">
        <v>2256</v>
      </c>
      <c r="H66" s="33"/>
      <c r="I66" s="33"/>
      <c r="J66" s="34" t="n">
        <v>3883</v>
      </c>
      <c r="K66" s="31"/>
      <c r="L66" s="35" t="n">
        <v>42774</v>
      </c>
      <c r="M66" s="36"/>
      <c r="N66" s="31"/>
      <c r="O66" s="31"/>
      <c r="P66" s="31" t="s">
        <v>4861</v>
      </c>
      <c r="Q66" s="0" t="n">
        <f aca="false">IF(ISNA(VLOOKUP(A66,calculos!$A$2:$B$20,2,1)),"null",VLOOKUP(A66,calculos!$A$2:$B$20,2,1))</f>
        <v>12</v>
      </c>
      <c r="R66" s="0" t="n">
        <f aca="false">IF(ISNA(VLOOKUP(C66,calculos!$D$2:$E$1218,2,1)),"null",VLOOKUP(C66,calculos!$D$2:$E$1218,2,1))</f>
        <v>1087</v>
      </c>
      <c r="S66" s="0" t="n">
        <f aca="false">IF(ISNA(VLOOKUP(D66,calculos!$G$2:$H$1118,2,1)),"null",VLOOKUP(D66,calculos!$G$2:$H$1118,2,1))</f>
        <v>703</v>
      </c>
      <c r="T66" s="0" t="n">
        <f aca="false">IF(ISNA(VLOOKUP(E66,calculos!$J$2:$K$220,2,1)),"null",VLOOKUP(E66,calculos!$J$2:$K$220,2,1))</f>
        <v>147</v>
      </c>
      <c r="U66" s="0" t="n">
        <f aca="false">IF(ISNA(VLOOKUP(F66,calculos!$M$2:$N$658,2,1)),"null",VLOOKUP(F66,calculos!$M$2:$N$658,2,1))</f>
        <v>644</v>
      </c>
      <c r="V66" s="0" t="n">
        <f aca="false">IF(ISNA(VLOOKUP(J66,calculos!$P$2:$Q$1711,2,1)),"null",VLOOKUP(J66,calculos!$P$2:$Q$1711,2,1))</f>
        <v>239</v>
      </c>
      <c r="W66" s="0" t="n">
        <f aca="false">IF(ISNA(VLOOKUP(P66,calculos!$S$2:$T$58,2,1)),"null",VLOOKUP(P66,calculos!$S$2:$T$58,2,1))</f>
        <v>3</v>
      </c>
      <c r="X66" s="9" t="str">
        <f aca="false">$X$1&amp;B66&amp;"','"&amp;G66&amp;"','"&amp;H66&amp;"','"&amp;I66&amp;"','"&amp;K66&amp;"','"&amp;L66&amp;"','"&amp;M66&amp;"','"&amp;N66&amp;"','"&amp;O66&amp;"',"&amp;Q66&amp;","&amp;R66&amp;","&amp;S66&amp;","&amp;T66&amp;","&amp;U66&amp;","&amp;V66&amp;","&amp;W66&amp;");"</f>
        <v>insert into servicio (id,fecha_entrega,serie,apertura,fecha_instalacion,garantia,mantenimiento,capacitacion,entrega_equipo,visita,id_empresa,id_hospital,id_equipo,id_marca,id_modelo,id_os,id_ingeniero) values (nextval('seq_servicio'),'','DK30100064','','','','42774','','','',12,1087,703,147,644,239,3);</v>
      </c>
    </row>
    <row r="67" customFormat="false" ht="13.8" hidden="false" customHeight="false" outlineLevel="0" collapsed="false">
      <c r="A67" s="31" t="s">
        <v>23</v>
      </c>
      <c r="B67" s="31"/>
      <c r="C67" s="31" t="s">
        <v>4911</v>
      </c>
      <c r="D67" s="31" t="s">
        <v>4741</v>
      </c>
      <c r="E67" s="31" t="s">
        <v>4902</v>
      </c>
      <c r="F67" s="32" t="s">
        <v>4912</v>
      </c>
      <c r="G67" s="32" t="s">
        <v>2258</v>
      </c>
      <c r="H67" s="33"/>
      <c r="I67" s="33"/>
      <c r="J67" s="34" t="n">
        <v>3892</v>
      </c>
      <c r="K67" s="31"/>
      <c r="L67" s="35" t="n">
        <v>42774</v>
      </c>
      <c r="M67" s="36"/>
      <c r="N67" s="31"/>
      <c r="O67" s="31"/>
      <c r="P67" s="31" t="s">
        <v>4861</v>
      </c>
      <c r="Q67" s="0" t="n">
        <f aca="false">IF(ISNA(VLOOKUP(A67,calculos!$A$2:$B$20,2,1)),"null",VLOOKUP(A67,calculos!$A$2:$B$20,2,1))</f>
        <v>12</v>
      </c>
      <c r="R67" s="0" t="n">
        <f aca="false">IF(ISNA(VLOOKUP(C67,calculos!$D$2:$E$1218,2,1)),"null",VLOOKUP(C67,calculos!$D$2:$E$1218,2,1))</f>
        <v>1087</v>
      </c>
      <c r="S67" s="0" t="n">
        <f aca="false">IF(ISNA(VLOOKUP(D67,calculos!$G$2:$H$1118,2,1)),"null",VLOOKUP(D67,calculos!$G$2:$H$1118,2,1))</f>
        <v>703</v>
      </c>
      <c r="T67" s="0" t="n">
        <f aca="false">IF(ISNA(VLOOKUP(E67,calculos!$J$2:$K$220,2,1)),"null",VLOOKUP(E67,calculos!$J$2:$K$220,2,1))</f>
        <v>147</v>
      </c>
      <c r="U67" s="0" t="n">
        <f aca="false">IF(ISNA(VLOOKUP(F67,calculos!$M$2:$N$658,2,1)),"null",VLOOKUP(F67,calculos!$M$2:$N$658,2,1))</f>
        <v>644</v>
      </c>
      <c r="V67" s="0" t="n">
        <f aca="false">IF(ISNA(VLOOKUP(J67,calculos!$P$2:$Q$1711,2,1)),"null",VLOOKUP(J67,calculos!$P$2:$Q$1711,2,1))</f>
        <v>241</v>
      </c>
      <c r="W67" s="0" t="n">
        <f aca="false">IF(ISNA(VLOOKUP(P67,calculos!$S$2:$T$58,2,1)),"null",VLOOKUP(P67,calculos!$S$2:$T$58,2,1))</f>
        <v>3</v>
      </c>
      <c r="X67" s="9" t="str">
        <f aca="false">$X$1&amp;B67&amp;"','"&amp;G67&amp;"','"&amp;H67&amp;"','"&amp;I67&amp;"','"&amp;K67&amp;"','"&amp;L67&amp;"','"&amp;M67&amp;"','"&amp;N67&amp;"','"&amp;O67&amp;"',"&amp;Q67&amp;","&amp;R67&amp;","&amp;S67&amp;","&amp;T67&amp;","&amp;U67&amp;","&amp;V67&amp;","&amp;W67&amp;");"</f>
        <v>insert into servicio (id,fecha_entrega,serie,apertura,fecha_instalacion,garantia,mantenimiento,capacitacion,entrega_equipo,visita,id_empresa,id_hospital,id_equipo,id_marca,id_modelo,id_os,id_ingeniero) values (nextval('seq_servicio'),'','DK30100065','','','','42774','','','',12,1087,703,147,644,241,3);</v>
      </c>
    </row>
    <row r="68" customFormat="false" ht="13.8" hidden="false" customHeight="false" outlineLevel="0" collapsed="false">
      <c r="A68" s="31" t="s">
        <v>23</v>
      </c>
      <c r="B68" s="31"/>
      <c r="C68" s="31" t="s">
        <v>4911</v>
      </c>
      <c r="D68" s="31" t="s">
        <v>4741</v>
      </c>
      <c r="E68" s="31" t="s">
        <v>4902</v>
      </c>
      <c r="F68" s="32" t="s">
        <v>4912</v>
      </c>
      <c r="G68" s="32" t="s">
        <v>2260</v>
      </c>
      <c r="H68" s="33"/>
      <c r="I68" s="33"/>
      <c r="J68" s="34" t="n">
        <v>3890</v>
      </c>
      <c r="K68" s="31"/>
      <c r="L68" s="35" t="n">
        <v>42774</v>
      </c>
      <c r="M68" s="36"/>
      <c r="N68" s="31"/>
      <c r="O68" s="31"/>
      <c r="P68" s="31" t="s">
        <v>4861</v>
      </c>
      <c r="Q68" s="0" t="n">
        <f aca="false">IF(ISNA(VLOOKUP(A68,calculos!$A$2:$B$20,2,1)),"null",VLOOKUP(A68,calculos!$A$2:$B$20,2,1))</f>
        <v>12</v>
      </c>
      <c r="R68" s="0" t="n">
        <f aca="false">IF(ISNA(VLOOKUP(C68,calculos!$D$2:$E$1218,2,1)),"null",VLOOKUP(C68,calculos!$D$2:$E$1218,2,1))</f>
        <v>1087</v>
      </c>
      <c r="S68" s="0" t="n">
        <f aca="false">IF(ISNA(VLOOKUP(D68,calculos!$G$2:$H$1118,2,1)),"null",VLOOKUP(D68,calculos!$G$2:$H$1118,2,1))</f>
        <v>703</v>
      </c>
      <c r="T68" s="0" t="n">
        <f aca="false">IF(ISNA(VLOOKUP(E68,calculos!$J$2:$K$220,2,1)),"null",VLOOKUP(E68,calculos!$J$2:$K$220,2,1))</f>
        <v>147</v>
      </c>
      <c r="U68" s="0" t="n">
        <f aca="false">IF(ISNA(VLOOKUP(F68,calculos!$M$2:$N$658,2,1)),"null",VLOOKUP(F68,calculos!$M$2:$N$658,2,1))</f>
        <v>644</v>
      </c>
      <c r="V68" s="0" t="n">
        <f aca="false">IF(ISNA(VLOOKUP(J68,calculos!$P$2:$Q$1711,2,1)),"null",VLOOKUP(J68,calculos!$P$2:$Q$1711,2,1))</f>
        <v>240</v>
      </c>
      <c r="W68" s="0" t="n">
        <f aca="false">IF(ISNA(VLOOKUP(P68,calculos!$S$2:$T$58,2,1)),"null",VLOOKUP(P68,calculos!$S$2:$T$58,2,1))</f>
        <v>3</v>
      </c>
      <c r="X68" s="9" t="str">
        <f aca="false">$X$1&amp;B68&amp;"','"&amp;G68&amp;"','"&amp;H68&amp;"','"&amp;I68&amp;"','"&amp;K68&amp;"','"&amp;L68&amp;"','"&amp;M68&amp;"','"&amp;N68&amp;"','"&amp;O68&amp;"',"&amp;Q68&amp;","&amp;R68&amp;","&amp;S68&amp;","&amp;T68&amp;","&amp;U68&amp;","&amp;V68&amp;","&amp;W68&amp;");"</f>
        <v>insert into servicio (id,fecha_entrega,serie,apertura,fecha_instalacion,garantia,mantenimiento,capacitacion,entrega_equipo,visita,id_empresa,id_hospital,id_equipo,id_marca,id_modelo,id_os,id_ingeniero) values (nextval('seq_servicio'),'','DK30100066','','','','42774','','','',12,1087,703,147,644,240,3);</v>
      </c>
    </row>
    <row r="69" customFormat="false" ht="13.8" hidden="false" customHeight="false" outlineLevel="0" collapsed="false">
      <c r="A69" s="31" t="s">
        <v>23</v>
      </c>
      <c r="B69" s="31"/>
      <c r="C69" s="31" t="s">
        <v>4911</v>
      </c>
      <c r="D69" s="31" t="s">
        <v>4741</v>
      </c>
      <c r="E69" s="31" t="s">
        <v>4902</v>
      </c>
      <c r="F69" s="32" t="s">
        <v>4912</v>
      </c>
      <c r="G69" s="32" t="s">
        <v>2262</v>
      </c>
      <c r="H69" s="33"/>
      <c r="I69" s="33"/>
      <c r="J69" s="34" t="n">
        <v>3890</v>
      </c>
      <c r="K69" s="31"/>
      <c r="L69" s="35" t="n">
        <v>42774</v>
      </c>
      <c r="M69" s="36"/>
      <c r="N69" s="31"/>
      <c r="O69" s="31"/>
      <c r="P69" s="31" t="s">
        <v>4861</v>
      </c>
      <c r="Q69" s="0" t="n">
        <f aca="false">IF(ISNA(VLOOKUP(A69,calculos!$A$2:$B$20,2,1)),"null",VLOOKUP(A69,calculos!$A$2:$B$20,2,1))</f>
        <v>12</v>
      </c>
      <c r="R69" s="0" t="n">
        <f aca="false">IF(ISNA(VLOOKUP(C69,calculos!$D$2:$E$1218,2,1)),"null",VLOOKUP(C69,calculos!$D$2:$E$1218,2,1))</f>
        <v>1087</v>
      </c>
      <c r="S69" s="0" t="n">
        <f aca="false">IF(ISNA(VLOOKUP(D69,calculos!$G$2:$H$1118,2,1)),"null",VLOOKUP(D69,calculos!$G$2:$H$1118,2,1))</f>
        <v>703</v>
      </c>
      <c r="T69" s="0" t="n">
        <f aca="false">IF(ISNA(VLOOKUP(E69,calculos!$J$2:$K$220,2,1)),"null",VLOOKUP(E69,calculos!$J$2:$K$220,2,1))</f>
        <v>147</v>
      </c>
      <c r="U69" s="0" t="n">
        <f aca="false">IF(ISNA(VLOOKUP(F69,calculos!$M$2:$N$658,2,1)),"null",VLOOKUP(F69,calculos!$M$2:$N$658,2,1))</f>
        <v>644</v>
      </c>
      <c r="V69" s="0" t="n">
        <f aca="false">IF(ISNA(VLOOKUP(J69,calculos!$P$2:$Q$1711,2,1)),"null",VLOOKUP(J69,calculos!$P$2:$Q$1711,2,1))</f>
        <v>240</v>
      </c>
      <c r="W69" s="0" t="n">
        <f aca="false">IF(ISNA(VLOOKUP(P69,calculos!$S$2:$T$58,2,1)),"null",VLOOKUP(P69,calculos!$S$2:$T$58,2,1))</f>
        <v>3</v>
      </c>
      <c r="X69" s="9" t="str">
        <f aca="false">$X$1&amp;B69&amp;"','"&amp;G69&amp;"','"&amp;H69&amp;"','"&amp;I69&amp;"','"&amp;K69&amp;"','"&amp;L69&amp;"','"&amp;M69&amp;"','"&amp;N69&amp;"','"&amp;O69&amp;"',"&amp;Q69&amp;","&amp;R69&amp;","&amp;S69&amp;","&amp;T69&amp;","&amp;U69&amp;","&amp;V69&amp;","&amp;W69&amp;");"</f>
        <v>insert into servicio (id,fecha_entrega,serie,apertura,fecha_instalacion,garantia,mantenimiento,capacitacion,entrega_equipo,visita,id_empresa,id_hospital,id_equipo,id_marca,id_modelo,id_os,id_ingeniero) values (nextval('seq_servicio'),'','DK30100067','','','','42774','','','',12,1087,703,147,644,240,3);</v>
      </c>
    </row>
    <row r="70" customFormat="false" ht="13.8" hidden="false" customHeight="false" outlineLevel="0" collapsed="false">
      <c r="A70" s="31" t="s">
        <v>23</v>
      </c>
      <c r="B70" s="31"/>
      <c r="C70" s="31" t="s">
        <v>4935</v>
      </c>
      <c r="D70" s="31" t="s">
        <v>4847</v>
      </c>
      <c r="E70" s="31" t="s">
        <v>771</v>
      </c>
      <c r="F70" s="32" t="s">
        <v>1752</v>
      </c>
      <c r="G70" s="32"/>
      <c r="H70" s="33"/>
      <c r="I70" s="33" t="n">
        <v>42832</v>
      </c>
      <c r="J70" s="34" t="n">
        <v>5364</v>
      </c>
      <c r="K70" s="31"/>
      <c r="L70" s="35"/>
      <c r="M70" s="36"/>
      <c r="N70" s="31"/>
      <c r="O70" s="31"/>
      <c r="P70" s="31" t="s">
        <v>4861</v>
      </c>
      <c r="Q70" s="0" t="n">
        <f aca="false">IF(ISNA(VLOOKUP(A70,calculos!$A$2:$B$20,2,1)),"null",VLOOKUP(A70,calculos!$A$2:$B$20,2,1))</f>
        <v>12</v>
      </c>
      <c r="R70" s="0" t="n">
        <f aca="false">IF(ISNA(VLOOKUP(C70,calculos!$D$2:$E$1218,2,1)),"null",VLOOKUP(C70,calculos!$D$2:$E$1218,2,1))</f>
        <v>202</v>
      </c>
      <c r="S70" s="0" t="n">
        <f aca="false">IF(ISNA(VLOOKUP(D70,calculos!$G$2:$H$1118,2,1)),"null",VLOOKUP(D70,calculos!$G$2:$H$1118,2,1))</f>
        <v>367</v>
      </c>
      <c r="T70" s="0" t="n">
        <f aca="false">IF(ISNA(VLOOKUP(E70,calculos!$J$2:$K$220,2,1)),"null",VLOOKUP(E70,calculos!$J$2:$K$220,2,1))</f>
        <v>142</v>
      </c>
      <c r="U70" s="0" t="n">
        <f aca="false">IF(ISNA(VLOOKUP(F70,calculos!$M$2:$N$658,2,1)),"null",VLOOKUP(F70,calculos!$M$2:$N$658,2,1))</f>
        <v>545</v>
      </c>
      <c r="V70" s="0" t="n">
        <f aca="false">IF(ISNA(VLOOKUP(J70,calculos!$P$2:$Q$1711,2,1)),"null",VLOOKUP(J70,calculos!$P$2:$Q$1711,2,1))</f>
        <v>307</v>
      </c>
      <c r="W70" s="0" t="n">
        <f aca="false">IF(ISNA(VLOOKUP(P70,calculos!$S$2:$T$58,2,1)),"null",VLOOKUP(P70,calculos!$S$2:$T$58,2,1))</f>
        <v>3</v>
      </c>
      <c r="X70" s="9" t="str">
        <f aca="false">$X$1&amp;B70&amp;"','"&amp;G70&amp;"','"&amp;H70&amp;"','"&amp;I70&amp;"','"&amp;K70&amp;"','"&amp;L70&amp;"','"&amp;M70&amp;"','"&amp;N70&amp;"','"&amp;O70&amp;"',"&amp;Q70&amp;","&amp;R70&amp;","&amp;S70&amp;","&amp;T70&amp;","&amp;U70&amp;","&amp;V70&amp;","&amp;W70&amp;");"</f>
        <v>insert into servicio (id,fecha_entrega,serie,apertura,fecha_instalacion,garantia,mantenimiento,capacitacion,entrega_equipo,visita,id_empresa,id_hospital,id_equipo,id_marca,id_modelo,id_os,id_ingeniero) values (nextval('seq_servicio'),'','','','42832','','','','','',12,202,367,142,545,307,3);</v>
      </c>
    </row>
    <row r="71" customFormat="false" ht="13.8" hidden="false" customHeight="false" outlineLevel="0" collapsed="false">
      <c r="A71" s="31" t="s">
        <v>1091</v>
      </c>
      <c r="B71" s="31"/>
      <c r="C71" s="31" t="s">
        <v>4942</v>
      </c>
      <c r="D71" s="31" t="s">
        <v>4943</v>
      </c>
      <c r="E71" s="31"/>
      <c r="F71" s="32" t="s">
        <v>4944</v>
      </c>
      <c r="G71" s="32" t="s">
        <v>4945</v>
      </c>
      <c r="H71" s="33"/>
      <c r="I71" s="33"/>
      <c r="J71" s="34" t="n">
        <v>3075</v>
      </c>
      <c r="K71" s="31"/>
      <c r="L71" s="35" t="n">
        <v>42817</v>
      </c>
      <c r="M71" s="36"/>
      <c r="N71" s="31"/>
      <c r="O71" s="31"/>
      <c r="P71" s="31" t="s">
        <v>4861</v>
      </c>
      <c r="Q71" s="0" t="n">
        <f aca="false">IF(ISNA(VLOOKUP(A71,calculos!$A$2:$B$20,2,1)),"null",VLOOKUP(A71,calculos!$A$2:$B$20,2,1))</f>
        <v>11</v>
      </c>
      <c r="R71" s="0" t="n">
        <f aca="false">IF(ISNA(VLOOKUP(C71,calculos!$D$2:$E$1218,2,1)),"null",VLOOKUP(C71,calculos!$D$2:$E$1218,2,1))</f>
        <v>69</v>
      </c>
      <c r="S71" s="0" t="n">
        <f aca="false">IF(ISNA(VLOOKUP(D71,calculos!$G$2:$H$1118,2,1)),"null",VLOOKUP(D71,calculos!$G$2:$H$1118,2,1))</f>
        <v>1088</v>
      </c>
      <c r="T71" s="0" t="str">
        <f aca="false">IF(ISNA(VLOOKUP(E71,calculos!$J$2:$K$220,2,1)),"null",VLOOKUP(E71,calculos!$J$2:$K$220,2,1))</f>
        <v>null</v>
      </c>
      <c r="U71" s="0" t="n">
        <f aca="false">IF(ISNA(VLOOKUP(F71,calculos!$M$2:$N$658,2,1)),"null",VLOOKUP(F71,calculos!$M$2:$N$658,2,1))</f>
        <v>246</v>
      </c>
      <c r="V71" s="0" t="n">
        <f aca="false">IF(ISNA(VLOOKUP(J71,calculos!$P$2:$Q$1711,2,1)),"null",VLOOKUP(J71,calculos!$P$2:$Q$1711,2,1))</f>
        <v>179</v>
      </c>
      <c r="W71" s="0" t="n">
        <f aca="false">IF(ISNA(VLOOKUP(P71,calculos!$S$2:$T$58,2,1)),"null",VLOOKUP(P71,calculos!$S$2:$T$58,2,1))</f>
        <v>3</v>
      </c>
      <c r="X71" s="9" t="str">
        <f aca="false">$X$1&amp;B71&amp;"','"&amp;G71&amp;"','"&amp;H71&amp;"','"&amp;I71&amp;"','"&amp;K71&amp;"','"&amp;L71&amp;"','"&amp;M71&amp;"','"&amp;N71&amp;"','"&amp;O71&amp;"',"&amp;Q71&amp;","&amp;R71&amp;","&amp;S71&amp;","&amp;T71&amp;","&amp;U71&amp;","&amp;V71&amp;","&amp;W71&amp;");"</f>
        <v>insert into servicio (id,fecha_entrega,serie,apertura,fecha_instalacion,garantia,mantenimiento,capacitacion,entrega_equipo,visita,id_empresa,id_hospital,id_equipo,id_marca,id_modelo,id_os,id_ingeniero) values (nextval('seq_servicio'),'','CBCT02981','','','','42817','','','',11,69,1088,null,246,179,3);</v>
      </c>
    </row>
    <row r="72" customFormat="false" ht="13.8" hidden="false" customHeight="false" outlineLevel="0" collapsed="false">
      <c r="A72" s="31" t="s">
        <v>1091</v>
      </c>
      <c r="B72" s="31"/>
      <c r="C72" s="31" t="s">
        <v>4942</v>
      </c>
      <c r="D72" s="31" t="s">
        <v>4874</v>
      </c>
      <c r="E72" s="31" t="s">
        <v>4874</v>
      </c>
      <c r="F72" s="32"/>
      <c r="G72" s="32" t="s">
        <v>4946</v>
      </c>
      <c r="H72" s="33"/>
      <c r="I72" s="33"/>
      <c r="J72" s="34" t="n">
        <v>3067</v>
      </c>
      <c r="K72" s="31"/>
      <c r="L72" s="35" t="n">
        <v>42817</v>
      </c>
      <c r="M72" s="36"/>
      <c r="N72" s="31"/>
      <c r="O72" s="31"/>
      <c r="P72" s="31" t="s">
        <v>4861</v>
      </c>
      <c r="Q72" s="0" t="n">
        <f aca="false">IF(ISNA(VLOOKUP(A72,calculos!$A$2:$B$20,2,1)),"null",VLOOKUP(A72,calculos!$A$2:$B$20,2,1))</f>
        <v>11</v>
      </c>
      <c r="R72" s="0" t="n">
        <f aca="false">IF(ISNA(VLOOKUP(C72,calculos!$D$2:$E$1218,2,1)),"null",VLOOKUP(C72,calculos!$D$2:$E$1218,2,1))</f>
        <v>69</v>
      </c>
      <c r="S72" s="0" t="n">
        <f aca="false">IF(ISNA(VLOOKUP(D72,calculos!$G$2:$H$1118,2,1)),"null",VLOOKUP(D72,calculos!$G$2:$H$1118,2,1))</f>
        <v>709</v>
      </c>
      <c r="T72" s="0" t="n">
        <f aca="false">IF(ISNA(VLOOKUP(E72,calculos!$J$2:$K$220,2,1)),"null",VLOOKUP(E72,calculos!$J$2:$K$220,2,1))</f>
        <v>97</v>
      </c>
      <c r="U72" s="0" t="str">
        <f aca="false">IF(ISNA(VLOOKUP(F72,calculos!$M$2:$N$658,2,1)),"null",VLOOKUP(F72,calculos!$M$2:$N$658,2,1))</f>
        <v>null</v>
      </c>
      <c r="V72" s="0" t="n">
        <f aca="false">IF(ISNA(VLOOKUP(J72,calculos!$P$2:$Q$1711,2,1)),"null",VLOOKUP(J72,calculos!$P$2:$Q$1711,2,1))</f>
        <v>172</v>
      </c>
      <c r="W72" s="0" t="n">
        <f aca="false">IF(ISNA(VLOOKUP(P72,calculos!$S$2:$T$58,2,1)),"null",VLOOKUP(P72,calculos!$S$2:$T$58,2,1))</f>
        <v>3</v>
      </c>
      <c r="X72" s="9" t="str">
        <f aca="false">$X$1&amp;B72&amp;"','"&amp;G72&amp;"','"&amp;H72&amp;"','"&amp;I72&amp;"','"&amp;K72&amp;"','"&amp;L72&amp;"','"&amp;M72&amp;"','"&amp;N72&amp;"','"&amp;O72&amp;"',"&amp;Q72&amp;","&amp;R72&amp;","&amp;S72&amp;","&amp;T72&amp;","&amp;U72&amp;","&amp;V72&amp;","&amp;W72&amp;");"</f>
        <v>insert into servicio (id,fecha_entrega,serie,apertura,fecha_instalacion,garantia,mantenimiento,capacitacion,entrega_equipo,visita,id_empresa,id_hospital,id_equipo,id_marca,id_modelo,id_os,id_ingeniero) values (nextval('seq_servicio'),'','APKT028200','','','','42817','','','',11,69,709,97,null,172,3);</v>
      </c>
    </row>
    <row r="73" customFormat="false" ht="13.8" hidden="false" customHeight="false" outlineLevel="0" collapsed="false">
      <c r="A73" s="31" t="s">
        <v>1091</v>
      </c>
      <c r="B73" s="31"/>
      <c r="C73" s="31" t="s">
        <v>4942</v>
      </c>
      <c r="D73" s="31" t="s">
        <v>4947</v>
      </c>
      <c r="E73" s="31"/>
      <c r="F73" s="32" t="s">
        <v>4948</v>
      </c>
      <c r="G73" s="32" t="s">
        <v>4949</v>
      </c>
      <c r="H73" s="33"/>
      <c r="I73" s="33"/>
      <c r="J73" s="34" t="n">
        <v>3068</v>
      </c>
      <c r="K73" s="31"/>
      <c r="L73" s="35" t="n">
        <v>42817</v>
      </c>
      <c r="M73" s="36"/>
      <c r="N73" s="31"/>
      <c r="O73" s="31"/>
      <c r="P73" s="31" t="s">
        <v>4861</v>
      </c>
      <c r="Q73" s="0" t="n">
        <f aca="false">IF(ISNA(VLOOKUP(A73,calculos!$A$2:$B$20,2,1)),"null",VLOOKUP(A73,calculos!$A$2:$B$20,2,1))</f>
        <v>11</v>
      </c>
      <c r="R73" s="0" t="n">
        <f aca="false">IF(ISNA(VLOOKUP(C73,calculos!$D$2:$E$1218,2,1)),"null",VLOOKUP(C73,calculos!$D$2:$E$1218,2,1))</f>
        <v>69</v>
      </c>
      <c r="S73" s="0" t="n">
        <f aca="false">IF(ISNA(VLOOKUP(D73,calculos!$G$2:$H$1118,2,1)),"null",VLOOKUP(D73,calculos!$G$2:$H$1118,2,1))</f>
        <v>1052</v>
      </c>
      <c r="T73" s="0" t="str">
        <f aca="false">IF(ISNA(VLOOKUP(E73,calculos!$J$2:$K$220,2,1)),"null",VLOOKUP(E73,calculos!$J$2:$K$220,2,1))</f>
        <v>null</v>
      </c>
      <c r="U73" s="0" t="n">
        <f aca="false">IF(ISNA(VLOOKUP(F73,calculos!$M$2:$N$658,2,1)),"null",VLOOKUP(F73,calculos!$M$2:$N$658,2,1))</f>
        <v>361</v>
      </c>
      <c r="V73" s="0" t="n">
        <f aca="false">IF(ISNA(VLOOKUP(J73,calculos!$P$2:$Q$1711,2,1)),"null",VLOOKUP(J73,calculos!$P$2:$Q$1711,2,1))</f>
        <v>173</v>
      </c>
      <c r="W73" s="0" t="n">
        <f aca="false">IF(ISNA(VLOOKUP(P73,calculos!$S$2:$T$58,2,1)),"null",VLOOKUP(P73,calculos!$S$2:$T$58,2,1))</f>
        <v>3</v>
      </c>
      <c r="X73" s="9" t="str">
        <f aca="false">$X$1&amp;B73&amp;"','"&amp;G73&amp;"','"&amp;H73&amp;"','"&amp;I73&amp;"','"&amp;K73&amp;"','"&amp;L73&amp;"','"&amp;M73&amp;"','"&amp;N73&amp;"','"&amp;O73&amp;"',"&amp;Q73&amp;","&amp;R73&amp;","&amp;S73&amp;","&amp;T73&amp;","&amp;U73&amp;","&amp;V73&amp;","&amp;W73&amp;");"</f>
        <v>insert into servicio (id,fecha_entrega,serie,apertura,fecha_instalacion,garantia,mantenimiento,capacitacion,entrega_equipo,visita,id_empresa,id_hospital,id_equipo,id_marca,id_modelo,id_os,id_ingeniero) values (nextval('seq_servicio'),'','297587SU8','','','','42817','','','',11,69,1052,null,361,173,3);</v>
      </c>
    </row>
    <row r="74" customFormat="false" ht="13.8" hidden="false" customHeight="false" outlineLevel="0" collapsed="false">
      <c r="A74" s="31" t="s">
        <v>1091</v>
      </c>
      <c r="B74" s="31"/>
      <c r="C74" s="31" t="s">
        <v>4942</v>
      </c>
      <c r="D74" s="31" t="s">
        <v>4565</v>
      </c>
      <c r="E74" s="31"/>
      <c r="F74" s="32" t="s">
        <v>4950</v>
      </c>
      <c r="G74" s="32" t="s">
        <v>4951</v>
      </c>
      <c r="H74" s="33"/>
      <c r="I74" s="33"/>
      <c r="J74" s="34" t="n">
        <v>3080</v>
      </c>
      <c r="K74" s="31"/>
      <c r="L74" s="35" t="n">
        <v>42817</v>
      </c>
      <c r="M74" s="36"/>
      <c r="N74" s="31"/>
      <c r="O74" s="31"/>
      <c r="P74" s="31" t="s">
        <v>4861</v>
      </c>
      <c r="Q74" s="0" t="n">
        <f aca="false">IF(ISNA(VLOOKUP(A74,calculos!$A$2:$B$20,2,1)),"null",VLOOKUP(A74,calculos!$A$2:$B$20,2,1))</f>
        <v>11</v>
      </c>
      <c r="R74" s="0" t="n">
        <f aca="false">IF(ISNA(VLOOKUP(C74,calculos!$D$2:$E$1218,2,1)),"null",VLOOKUP(C74,calculos!$D$2:$E$1218,2,1))</f>
        <v>69</v>
      </c>
      <c r="S74" s="0" t="n">
        <f aca="false">IF(ISNA(VLOOKUP(D74,calculos!$G$2:$H$1118,2,1)),"null",VLOOKUP(D74,calculos!$G$2:$H$1118,2,1))</f>
        <v>784</v>
      </c>
      <c r="T74" s="0" t="str">
        <f aca="false">IF(ISNA(VLOOKUP(E74,calculos!$J$2:$K$220,2,1)),"null",VLOOKUP(E74,calculos!$J$2:$K$220,2,1))</f>
        <v>null</v>
      </c>
      <c r="U74" s="0" t="n">
        <f aca="false">IF(ISNA(VLOOKUP(F74,calculos!$M$2:$N$658,2,1)),"null",VLOOKUP(F74,calculos!$M$2:$N$658,2,1))</f>
        <v>113</v>
      </c>
      <c r="V74" s="0" t="n">
        <f aca="false">IF(ISNA(VLOOKUP(J74,calculos!$P$2:$Q$1711,2,1)),"null",VLOOKUP(J74,calculos!$P$2:$Q$1711,2,1))</f>
        <v>183</v>
      </c>
      <c r="W74" s="0" t="n">
        <f aca="false">IF(ISNA(VLOOKUP(P74,calculos!$S$2:$T$58,2,1)),"null",VLOOKUP(P74,calculos!$S$2:$T$58,2,1))</f>
        <v>3</v>
      </c>
      <c r="X74" s="9" t="str">
        <f aca="false">$X$1&amp;B74&amp;"','"&amp;G74&amp;"','"&amp;H74&amp;"','"&amp;I74&amp;"','"&amp;K74&amp;"','"&amp;L74&amp;"','"&amp;M74&amp;"','"&amp;N74&amp;"','"&amp;O74&amp;"',"&amp;Q74&amp;","&amp;R74&amp;","&amp;S74&amp;","&amp;T74&amp;","&amp;U74&amp;","&amp;V74&amp;","&amp;W74&amp;");"</f>
        <v>insert into servicio (id,fecha_entrega,serie,apertura,fecha_instalacion,garantia,mantenimiento,capacitacion,entrega_equipo,visita,id_empresa,id_hospital,id_equipo,id_marca,id_modelo,id_os,id_ingeniero) values (nextval('seq_servicio'),'','SGF13399115WAQX','','','','42817','','','',11,69,784,null,113,183,3);</v>
      </c>
    </row>
    <row r="75" customFormat="false" ht="13.8" hidden="false" customHeight="false" outlineLevel="0" collapsed="false">
      <c r="A75" s="31" t="s">
        <v>1091</v>
      </c>
      <c r="B75" s="31"/>
      <c r="C75" s="31" t="s">
        <v>4942</v>
      </c>
      <c r="D75" s="31" t="s">
        <v>4565</v>
      </c>
      <c r="E75" s="31"/>
      <c r="F75" s="32" t="s">
        <v>4950</v>
      </c>
      <c r="G75" s="32" t="s">
        <v>4952</v>
      </c>
      <c r="H75" s="33"/>
      <c r="I75" s="33"/>
      <c r="J75" s="34" t="n">
        <v>3080</v>
      </c>
      <c r="K75" s="31"/>
      <c r="L75" s="35" t="n">
        <v>42817</v>
      </c>
      <c r="M75" s="36"/>
      <c r="N75" s="31"/>
      <c r="O75" s="31"/>
      <c r="P75" s="31" t="s">
        <v>4861</v>
      </c>
      <c r="Q75" s="0" t="n">
        <f aca="false">IF(ISNA(VLOOKUP(A75,calculos!$A$2:$B$20,2,1)),"null",VLOOKUP(A75,calculos!$A$2:$B$20,2,1))</f>
        <v>11</v>
      </c>
      <c r="R75" s="0" t="n">
        <f aca="false">IF(ISNA(VLOOKUP(C75,calculos!$D$2:$E$1218,2,1)),"null",VLOOKUP(C75,calculos!$D$2:$E$1218,2,1))</f>
        <v>69</v>
      </c>
      <c r="S75" s="0" t="n">
        <f aca="false">IF(ISNA(VLOOKUP(D75,calculos!$G$2:$H$1118,2,1)),"null",VLOOKUP(D75,calculos!$G$2:$H$1118,2,1))</f>
        <v>784</v>
      </c>
      <c r="T75" s="0" t="str">
        <f aca="false">IF(ISNA(VLOOKUP(E75,calculos!$J$2:$K$220,2,1)),"null",VLOOKUP(E75,calculos!$J$2:$K$220,2,1))</f>
        <v>null</v>
      </c>
      <c r="U75" s="0" t="n">
        <f aca="false">IF(ISNA(VLOOKUP(F75,calculos!$M$2:$N$658,2,1)),"null",VLOOKUP(F75,calculos!$M$2:$N$658,2,1))</f>
        <v>113</v>
      </c>
      <c r="V75" s="0" t="n">
        <f aca="false">IF(ISNA(VLOOKUP(J75,calculos!$P$2:$Q$1711,2,1)),"null",VLOOKUP(J75,calculos!$P$2:$Q$1711,2,1))</f>
        <v>183</v>
      </c>
      <c r="W75" s="0" t="n">
        <f aca="false">IF(ISNA(VLOOKUP(P75,calculos!$S$2:$T$58,2,1)),"null",VLOOKUP(P75,calculos!$S$2:$T$58,2,1))</f>
        <v>3</v>
      </c>
      <c r="X75" s="9" t="str">
        <f aca="false">$X$1&amp;B75&amp;"','"&amp;G75&amp;"','"&amp;H75&amp;"','"&amp;I75&amp;"','"&amp;K75&amp;"','"&amp;L75&amp;"','"&amp;M75&amp;"','"&amp;N75&amp;"','"&amp;O75&amp;"',"&amp;Q75&amp;","&amp;R75&amp;","&amp;S75&amp;","&amp;T75&amp;","&amp;U75&amp;","&amp;V75&amp;","&amp;W75&amp;");"</f>
        <v>insert into servicio (id,fecha_entrega,serie,apertura,fecha_instalacion,garantia,mantenimiento,capacitacion,entrega_equipo,visita,id_empresa,id_hospital,id_equipo,id_marca,id_modelo,id_os,id_ingeniero) values (nextval('seq_servicio'),'','SGF14272670WACI','','','','42817','','','',11,69,784,null,113,183,3);</v>
      </c>
    </row>
    <row r="76" customFormat="false" ht="13.8" hidden="false" customHeight="false" outlineLevel="0" collapsed="false">
      <c r="A76" s="31" t="s">
        <v>1091</v>
      </c>
      <c r="B76" s="31"/>
      <c r="C76" s="31" t="s">
        <v>4942</v>
      </c>
      <c r="D76" s="31" t="s">
        <v>4565</v>
      </c>
      <c r="E76" s="31"/>
      <c r="F76" s="32" t="s">
        <v>4950</v>
      </c>
      <c r="G76" s="32" t="s">
        <v>4953</v>
      </c>
      <c r="H76" s="33"/>
      <c r="I76" s="33"/>
      <c r="J76" s="34" t="n">
        <v>3080</v>
      </c>
      <c r="K76" s="31"/>
      <c r="L76" s="35" t="n">
        <v>42817</v>
      </c>
      <c r="M76" s="36"/>
      <c r="N76" s="31"/>
      <c r="O76" s="31"/>
      <c r="P76" s="31" t="s">
        <v>4861</v>
      </c>
      <c r="Q76" s="0" t="n">
        <f aca="false">IF(ISNA(VLOOKUP(A76,calculos!$A$2:$B$20,2,1)),"null",VLOOKUP(A76,calculos!$A$2:$B$20,2,1))</f>
        <v>11</v>
      </c>
      <c r="R76" s="0" t="n">
        <f aca="false">IF(ISNA(VLOOKUP(C76,calculos!$D$2:$E$1218,2,1)),"null",VLOOKUP(C76,calculos!$D$2:$E$1218,2,1))</f>
        <v>69</v>
      </c>
      <c r="S76" s="0" t="n">
        <f aca="false">IF(ISNA(VLOOKUP(D76,calculos!$G$2:$H$1118,2,1)),"null",VLOOKUP(D76,calculos!$G$2:$H$1118,2,1))</f>
        <v>784</v>
      </c>
      <c r="T76" s="0" t="str">
        <f aca="false">IF(ISNA(VLOOKUP(E76,calculos!$J$2:$K$220,2,1)),"null",VLOOKUP(E76,calculos!$J$2:$K$220,2,1))</f>
        <v>null</v>
      </c>
      <c r="U76" s="0" t="n">
        <f aca="false">IF(ISNA(VLOOKUP(F76,calculos!$M$2:$N$658,2,1)),"null",VLOOKUP(F76,calculos!$M$2:$N$658,2,1))</f>
        <v>113</v>
      </c>
      <c r="V76" s="0" t="n">
        <f aca="false">IF(ISNA(VLOOKUP(J76,calculos!$P$2:$Q$1711,2,1)),"null",VLOOKUP(J76,calculos!$P$2:$Q$1711,2,1))</f>
        <v>183</v>
      </c>
      <c r="W76" s="0" t="n">
        <f aca="false">IF(ISNA(VLOOKUP(P76,calculos!$S$2:$T$58,2,1)),"null",VLOOKUP(P76,calculos!$S$2:$T$58,2,1))</f>
        <v>3</v>
      </c>
      <c r="X76" s="9" t="str">
        <f aca="false">$X$1&amp;B76&amp;"','"&amp;G76&amp;"','"&amp;H76&amp;"','"&amp;I76&amp;"','"&amp;K76&amp;"','"&amp;L76&amp;"','"&amp;M76&amp;"','"&amp;N76&amp;"','"&amp;O76&amp;"',"&amp;Q76&amp;","&amp;R76&amp;","&amp;S76&amp;","&amp;T76&amp;","&amp;U76&amp;","&amp;V76&amp;","&amp;W76&amp;");"</f>
        <v>insert into servicio (id,fecha_entrega,serie,apertura,fecha_instalacion,garantia,mantenimiento,capacitacion,entrega_equipo,visita,id_empresa,id_hospital,id_equipo,id_marca,id_modelo,id_os,id_ingeniero) values (nextval('seq_servicio'),'','SDF142726743WACI','','','','42817','','','',11,69,784,null,113,183,3);</v>
      </c>
    </row>
    <row r="77" customFormat="false" ht="13.8" hidden="false" customHeight="false" outlineLevel="0" collapsed="false">
      <c r="A77" s="31" t="s">
        <v>1091</v>
      </c>
      <c r="B77" s="31"/>
      <c r="C77" s="31" t="s">
        <v>4942</v>
      </c>
      <c r="D77" s="31" t="s">
        <v>4565</v>
      </c>
      <c r="E77" s="31"/>
      <c r="F77" s="32" t="s">
        <v>4950</v>
      </c>
      <c r="G77" s="32" t="s">
        <v>4954</v>
      </c>
      <c r="H77" s="33"/>
      <c r="I77" s="33"/>
      <c r="J77" s="34" t="n">
        <v>3080</v>
      </c>
      <c r="K77" s="31"/>
      <c r="L77" s="35" t="n">
        <v>42817</v>
      </c>
      <c r="M77" s="36"/>
      <c r="N77" s="31"/>
      <c r="O77" s="31"/>
      <c r="P77" s="31" t="s">
        <v>4861</v>
      </c>
      <c r="Q77" s="0" t="n">
        <f aca="false">IF(ISNA(VLOOKUP(A77,calculos!$A$2:$B$20,2,1)),"null",VLOOKUP(A77,calculos!$A$2:$B$20,2,1))</f>
        <v>11</v>
      </c>
      <c r="R77" s="0" t="n">
        <f aca="false">IF(ISNA(VLOOKUP(C77,calculos!$D$2:$E$1218,2,1)),"null",VLOOKUP(C77,calculos!$D$2:$E$1218,2,1))</f>
        <v>69</v>
      </c>
      <c r="S77" s="0" t="n">
        <f aca="false">IF(ISNA(VLOOKUP(D77,calculos!$G$2:$H$1118,2,1)),"null",VLOOKUP(D77,calculos!$G$2:$H$1118,2,1))</f>
        <v>784</v>
      </c>
      <c r="T77" s="0" t="str">
        <f aca="false">IF(ISNA(VLOOKUP(E77,calculos!$J$2:$K$220,2,1)),"null",VLOOKUP(E77,calculos!$J$2:$K$220,2,1))</f>
        <v>null</v>
      </c>
      <c r="U77" s="0" t="n">
        <f aca="false">IF(ISNA(VLOOKUP(F77,calculos!$M$2:$N$658,2,1)),"null",VLOOKUP(F77,calculos!$M$2:$N$658,2,1))</f>
        <v>113</v>
      </c>
      <c r="V77" s="0" t="n">
        <f aca="false">IF(ISNA(VLOOKUP(J77,calculos!$P$2:$Q$1711,2,1)),"null",VLOOKUP(J77,calculos!$P$2:$Q$1711,2,1))</f>
        <v>183</v>
      </c>
      <c r="W77" s="0" t="n">
        <f aca="false">IF(ISNA(VLOOKUP(P77,calculos!$S$2:$T$58,2,1)),"null",VLOOKUP(P77,calculos!$S$2:$T$58,2,1))</f>
        <v>3</v>
      </c>
      <c r="X77" s="9" t="str">
        <f aca="false">$X$1&amp;B77&amp;"','"&amp;G77&amp;"','"&amp;H77&amp;"','"&amp;I77&amp;"','"&amp;K77&amp;"','"&amp;L77&amp;"','"&amp;M77&amp;"','"&amp;N77&amp;"','"&amp;O77&amp;"',"&amp;Q77&amp;","&amp;R77&amp;","&amp;S77&amp;","&amp;T77&amp;","&amp;U77&amp;","&amp;V77&amp;","&amp;W77&amp;");"</f>
        <v>insert into servicio (id,fecha_entrega,serie,apertura,fecha_instalacion,garantia,mantenimiento,capacitacion,entrega_equipo,visita,id_empresa,id_hospital,id_equipo,id_marca,id_modelo,id_os,id_ingeniero) values (nextval('seq_servicio'),'','SGF14172675WACI','','','','42817','','','',11,69,784,null,113,183,3);</v>
      </c>
    </row>
    <row r="78" customFormat="false" ht="13.8" hidden="false" customHeight="false" outlineLevel="0" collapsed="false">
      <c r="A78" s="31" t="s">
        <v>1091</v>
      </c>
      <c r="B78" s="31"/>
      <c r="C78" s="31" t="s">
        <v>4942</v>
      </c>
      <c r="D78" s="31" t="s">
        <v>4955</v>
      </c>
      <c r="E78" s="31"/>
      <c r="F78" s="32" t="s">
        <v>4956</v>
      </c>
      <c r="G78" s="32" t="s">
        <v>4957</v>
      </c>
      <c r="H78" s="33"/>
      <c r="I78" s="33"/>
      <c r="J78" s="34" t="n">
        <v>3081</v>
      </c>
      <c r="K78" s="31"/>
      <c r="L78" s="35" t="n">
        <v>42817</v>
      </c>
      <c r="M78" s="36"/>
      <c r="N78" s="31"/>
      <c r="O78" s="31"/>
      <c r="P78" s="31" t="s">
        <v>4861</v>
      </c>
      <c r="Q78" s="0" t="n">
        <f aca="false">IF(ISNA(VLOOKUP(A78,calculos!$A$2:$B$20,2,1)),"null",VLOOKUP(A78,calculos!$A$2:$B$20,2,1))</f>
        <v>11</v>
      </c>
      <c r="R78" s="0" t="n">
        <f aca="false">IF(ISNA(VLOOKUP(C78,calculos!$D$2:$E$1218,2,1)),"null",VLOOKUP(C78,calculos!$D$2:$E$1218,2,1))</f>
        <v>69</v>
      </c>
      <c r="S78" s="0" t="n">
        <f aca="false">IF(ISNA(VLOOKUP(D78,calculos!$G$2:$H$1118,2,1)),"null",VLOOKUP(D78,calculos!$G$2:$H$1118,2,1))</f>
        <v>793</v>
      </c>
      <c r="T78" s="0" t="str">
        <f aca="false">IF(ISNA(VLOOKUP(E78,calculos!$J$2:$K$220,2,1)),"null",VLOOKUP(E78,calculos!$J$2:$K$220,2,1))</f>
        <v>null</v>
      </c>
      <c r="U78" s="0" t="n">
        <f aca="false">IF(ISNA(VLOOKUP(F78,calculos!$M$2:$N$658,2,1)),"null",VLOOKUP(F78,calculos!$M$2:$N$658,2,1))</f>
        <v>114</v>
      </c>
      <c r="V78" s="0" t="n">
        <f aca="false">IF(ISNA(VLOOKUP(J78,calculos!$P$2:$Q$1711,2,1)),"null",VLOOKUP(J78,calculos!$P$2:$Q$1711,2,1))</f>
        <v>184</v>
      </c>
      <c r="W78" s="0" t="n">
        <f aca="false">IF(ISNA(VLOOKUP(P78,calculos!$S$2:$T$58,2,1)),"null",VLOOKUP(P78,calculos!$S$2:$T$58,2,1))</f>
        <v>3</v>
      </c>
      <c r="X78" s="9" t="str">
        <f aca="false">$X$1&amp;B78&amp;"','"&amp;G78&amp;"','"&amp;H78&amp;"','"&amp;I78&amp;"','"&amp;K78&amp;"','"&amp;L78&amp;"','"&amp;M78&amp;"','"&amp;N78&amp;"','"&amp;O78&amp;"',"&amp;Q78&amp;","&amp;R78&amp;","&amp;S78&amp;","&amp;T78&amp;","&amp;U78&amp;","&amp;V78&amp;","&amp;W78&amp;");"</f>
        <v>insert into servicio (id,fecha_entrega,serie,apertura,fecha_instalacion,garantia,mantenimiento,capacitacion,entrega_equipo,visita,id_empresa,id_hospital,id_equipo,id_marca,id_modelo,id_os,id_ingeniero) values (nextval('seq_servicio'),'','SJA15322223HA','','','','42817','','','',11,69,793,null,114,184,3);</v>
      </c>
    </row>
    <row r="79" customFormat="false" ht="13.8" hidden="false" customHeight="false" outlineLevel="0" collapsed="false">
      <c r="A79" s="31" t="s">
        <v>1091</v>
      </c>
      <c r="B79" s="31"/>
      <c r="C79" s="31" t="s">
        <v>4942</v>
      </c>
      <c r="D79" s="31" t="s">
        <v>4955</v>
      </c>
      <c r="E79" s="31"/>
      <c r="F79" s="32" t="s">
        <v>4956</v>
      </c>
      <c r="G79" s="32" t="s">
        <v>4958</v>
      </c>
      <c r="H79" s="33"/>
      <c r="I79" s="33"/>
      <c r="J79" s="34" t="n">
        <v>3081</v>
      </c>
      <c r="K79" s="31"/>
      <c r="L79" s="35" t="n">
        <v>42817</v>
      </c>
      <c r="M79" s="36"/>
      <c r="N79" s="31"/>
      <c r="O79" s="31"/>
      <c r="P79" s="31" t="s">
        <v>4861</v>
      </c>
      <c r="Q79" s="0" t="n">
        <f aca="false">IF(ISNA(VLOOKUP(A79,calculos!$A$2:$B$20,2,1)),"null",VLOOKUP(A79,calculos!$A$2:$B$20,2,1))</f>
        <v>11</v>
      </c>
      <c r="R79" s="0" t="n">
        <f aca="false">IF(ISNA(VLOOKUP(C79,calculos!$D$2:$E$1218,2,1)),"null",VLOOKUP(C79,calculos!$D$2:$E$1218,2,1))</f>
        <v>69</v>
      </c>
      <c r="S79" s="0" t="n">
        <f aca="false">IF(ISNA(VLOOKUP(D79,calculos!$G$2:$H$1118,2,1)),"null",VLOOKUP(D79,calculos!$G$2:$H$1118,2,1))</f>
        <v>793</v>
      </c>
      <c r="T79" s="0" t="str">
        <f aca="false">IF(ISNA(VLOOKUP(E79,calculos!$J$2:$K$220,2,1)),"null",VLOOKUP(E79,calculos!$J$2:$K$220,2,1))</f>
        <v>null</v>
      </c>
      <c r="U79" s="0" t="n">
        <f aca="false">IF(ISNA(VLOOKUP(F79,calculos!$M$2:$N$658,2,1)),"null",VLOOKUP(F79,calculos!$M$2:$N$658,2,1))</f>
        <v>114</v>
      </c>
      <c r="V79" s="0" t="n">
        <f aca="false">IF(ISNA(VLOOKUP(J79,calculos!$P$2:$Q$1711,2,1)),"null",VLOOKUP(J79,calculos!$P$2:$Q$1711,2,1))</f>
        <v>184</v>
      </c>
      <c r="W79" s="0" t="n">
        <f aca="false">IF(ISNA(VLOOKUP(P79,calculos!$S$2:$T$58,2,1)),"null",VLOOKUP(P79,calculos!$S$2:$T$58,2,1))</f>
        <v>3</v>
      </c>
      <c r="X79" s="9" t="str">
        <f aca="false">$X$1&amp;B79&amp;"','"&amp;G79&amp;"','"&amp;H79&amp;"','"&amp;I79&amp;"','"&amp;K79&amp;"','"&amp;L79&amp;"','"&amp;M79&amp;"','"&amp;N79&amp;"','"&amp;O79&amp;"',"&amp;Q79&amp;","&amp;R79&amp;","&amp;S79&amp;","&amp;T79&amp;","&amp;U79&amp;","&amp;V79&amp;","&amp;W79&amp;");"</f>
        <v>insert into servicio (id,fecha_entrega,serie,apertura,fecha_instalacion,garantia,mantenimiento,capacitacion,entrega_equipo,visita,id_empresa,id_hospital,id_equipo,id_marca,id_modelo,id_os,id_ingeniero) values (nextval('seq_servicio'),'','SJA15332031HA','','','','42817','','','',11,69,793,null,114,184,3);</v>
      </c>
    </row>
    <row r="80" customFormat="false" ht="13.8" hidden="false" customHeight="false" outlineLevel="0" collapsed="false">
      <c r="A80" s="31" t="s">
        <v>1091</v>
      </c>
      <c r="B80" s="31"/>
      <c r="C80" s="31" t="s">
        <v>4942</v>
      </c>
      <c r="D80" s="31" t="s">
        <v>4955</v>
      </c>
      <c r="E80" s="31"/>
      <c r="F80" s="32" t="s">
        <v>4956</v>
      </c>
      <c r="G80" s="32" t="s">
        <v>4959</v>
      </c>
      <c r="H80" s="33"/>
      <c r="I80" s="33"/>
      <c r="J80" s="34" t="n">
        <v>3077</v>
      </c>
      <c r="K80" s="31"/>
      <c r="L80" s="35" t="n">
        <v>42818</v>
      </c>
      <c r="M80" s="36"/>
      <c r="N80" s="31"/>
      <c r="O80" s="31"/>
      <c r="P80" s="31" t="s">
        <v>4861</v>
      </c>
      <c r="Q80" s="0" t="n">
        <f aca="false">IF(ISNA(VLOOKUP(A80,calculos!$A$2:$B$20,2,1)),"null",VLOOKUP(A80,calculos!$A$2:$B$20,2,1))</f>
        <v>11</v>
      </c>
      <c r="R80" s="0" t="n">
        <f aca="false">IF(ISNA(VLOOKUP(C80,calculos!$D$2:$E$1218,2,1)),"null",VLOOKUP(C80,calculos!$D$2:$E$1218,2,1))</f>
        <v>69</v>
      </c>
      <c r="S80" s="0" t="n">
        <f aca="false">IF(ISNA(VLOOKUP(D80,calculos!$G$2:$H$1118,2,1)),"null",VLOOKUP(D80,calculos!$G$2:$H$1118,2,1))</f>
        <v>793</v>
      </c>
      <c r="T80" s="0" t="str">
        <f aca="false">IF(ISNA(VLOOKUP(E80,calculos!$J$2:$K$220,2,1)),"null",VLOOKUP(E80,calculos!$J$2:$K$220,2,1))</f>
        <v>null</v>
      </c>
      <c r="U80" s="0" t="n">
        <f aca="false">IF(ISNA(VLOOKUP(F80,calculos!$M$2:$N$658,2,1)),"null",VLOOKUP(F80,calculos!$M$2:$N$658,2,1))</f>
        <v>114</v>
      </c>
      <c r="V80" s="0" t="n">
        <f aca="false">IF(ISNA(VLOOKUP(J80,calculos!$P$2:$Q$1711,2,1)),"null",VLOOKUP(J80,calculos!$P$2:$Q$1711,2,1))</f>
        <v>181</v>
      </c>
      <c r="W80" s="0" t="n">
        <f aca="false">IF(ISNA(VLOOKUP(P80,calculos!$S$2:$T$58,2,1)),"null",VLOOKUP(P80,calculos!$S$2:$T$58,2,1))</f>
        <v>3</v>
      </c>
      <c r="X80" s="9" t="str">
        <f aca="false">$X$1&amp;B80&amp;"','"&amp;G80&amp;"','"&amp;H80&amp;"','"&amp;I80&amp;"','"&amp;K80&amp;"','"&amp;L80&amp;"','"&amp;M80&amp;"','"&amp;N80&amp;"','"&amp;O80&amp;"',"&amp;Q80&amp;","&amp;R80&amp;","&amp;S80&amp;","&amp;T80&amp;","&amp;U80&amp;","&amp;V80&amp;","&amp;W80&amp;");"</f>
        <v>insert into servicio (id,fecha_entrega,serie,apertura,fecha_instalacion,garantia,mantenimiento,capacitacion,entrega_equipo,visita,id_empresa,id_hospital,id_equipo,id_marca,id_modelo,id_os,id_ingeniero) values (nextval('seq_servicio'),'','SJA15332042HA','','','','42818','','','',11,69,793,null,114,181,3);</v>
      </c>
    </row>
    <row r="81" customFormat="false" ht="13.8" hidden="false" customHeight="false" outlineLevel="0" collapsed="false">
      <c r="A81" s="31" t="s">
        <v>1091</v>
      </c>
      <c r="B81" s="31"/>
      <c r="C81" s="31" t="s">
        <v>4942</v>
      </c>
      <c r="D81" s="31" t="s">
        <v>4955</v>
      </c>
      <c r="E81" s="31"/>
      <c r="F81" s="32" t="s">
        <v>4956</v>
      </c>
      <c r="G81" s="32" t="s">
        <v>4960</v>
      </c>
      <c r="H81" s="33"/>
      <c r="I81" s="33"/>
      <c r="J81" s="34" t="n">
        <v>3077</v>
      </c>
      <c r="K81" s="31"/>
      <c r="L81" s="35" t="n">
        <v>42818</v>
      </c>
      <c r="M81" s="36"/>
      <c r="N81" s="31"/>
      <c r="O81" s="31"/>
      <c r="P81" s="31" t="s">
        <v>4861</v>
      </c>
      <c r="Q81" s="0" t="n">
        <f aca="false">IF(ISNA(VLOOKUP(A81,calculos!$A$2:$B$20,2,1)),"null",VLOOKUP(A81,calculos!$A$2:$B$20,2,1))</f>
        <v>11</v>
      </c>
      <c r="R81" s="0" t="n">
        <f aca="false">IF(ISNA(VLOOKUP(C81,calculos!$D$2:$E$1218,2,1)),"null",VLOOKUP(C81,calculos!$D$2:$E$1218,2,1))</f>
        <v>69</v>
      </c>
      <c r="S81" s="0" t="n">
        <f aca="false">IF(ISNA(VLOOKUP(D81,calculos!$G$2:$H$1118,2,1)),"null",VLOOKUP(D81,calculos!$G$2:$H$1118,2,1))</f>
        <v>793</v>
      </c>
      <c r="T81" s="0" t="str">
        <f aca="false">IF(ISNA(VLOOKUP(E81,calculos!$J$2:$K$220,2,1)),"null",VLOOKUP(E81,calculos!$J$2:$K$220,2,1))</f>
        <v>null</v>
      </c>
      <c r="U81" s="0" t="n">
        <f aca="false">IF(ISNA(VLOOKUP(F81,calculos!$M$2:$N$658,2,1)),"null",VLOOKUP(F81,calculos!$M$2:$N$658,2,1))</f>
        <v>114</v>
      </c>
      <c r="V81" s="0" t="n">
        <f aca="false">IF(ISNA(VLOOKUP(J81,calculos!$P$2:$Q$1711,2,1)),"null",VLOOKUP(J81,calculos!$P$2:$Q$1711,2,1))</f>
        <v>181</v>
      </c>
      <c r="W81" s="0" t="n">
        <f aca="false">IF(ISNA(VLOOKUP(P81,calculos!$S$2:$T$58,2,1)),"null",VLOOKUP(P81,calculos!$S$2:$T$58,2,1))</f>
        <v>3</v>
      </c>
      <c r="X81" s="9" t="str">
        <f aca="false">$X$1&amp;B81&amp;"','"&amp;G81&amp;"','"&amp;H81&amp;"','"&amp;I81&amp;"','"&amp;K81&amp;"','"&amp;L81&amp;"','"&amp;M81&amp;"','"&amp;N81&amp;"','"&amp;O81&amp;"',"&amp;Q81&amp;","&amp;R81&amp;","&amp;S81&amp;","&amp;T81&amp;","&amp;U81&amp;","&amp;V81&amp;","&amp;W81&amp;");"</f>
        <v>insert into servicio (id,fecha_entrega,serie,apertura,fecha_instalacion,garantia,mantenimiento,capacitacion,entrega_equipo,visita,id_empresa,id_hospital,id_equipo,id_marca,id_modelo,id_os,id_ingeniero) values (nextval('seq_servicio'),'','SJA15332043HA','','','','42818','','','',11,69,793,null,114,181,3);</v>
      </c>
    </row>
    <row r="82" customFormat="false" ht="13.8" hidden="false" customHeight="false" outlineLevel="0" collapsed="false">
      <c r="A82" s="31" t="s">
        <v>1091</v>
      </c>
      <c r="B82" s="31"/>
      <c r="C82" s="31" t="s">
        <v>4942</v>
      </c>
      <c r="D82" s="31" t="s">
        <v>4955</v>
      </c>
      <c r="E82" s="31"/>
      <c r="F82" s="32" t="s">
        <v>4956</v>
      </c>
      <c r="G82" s="32" t="s">
        <v>4961</v>
      </c>
      <c r="H82" s="33"/>
      <c r="I82" s="33"/>
      <c r="J82" s="34" t="n">
        <v>3077</v>
      </c>
      <c r="K82" s="31"/>
      <c r="L82" s="35" t="n">
        <v>42818</v>
      </c>
      <c r="M82" s="36"/>
      <c r="N82" s="31"/>
      <c r="O82" s="31"/>
      <c r="P82" s="31" t="s">
        <v>4861</v>
      </c>
      <c r="Q82" s="0" t="n">
        <f aca="false">IF(ISNA(VLOOKUP(A82,calculos!$A$2:$B$20,2,1)),"null",VLOOKUP(A82,calculos!$A$2:$B$20,2,1))</f>
        <v>11</v>
      </c>
      <c r="R82" s="0" t="n">
        <f aca="false">IF(ISNA(VLOOKUP(C82,calculos!$D$2:$E$1218,2,1)),"null",VLOOKUP(C82,calculos!$D$2:$E$1218,2,1))</f>
        <v>69</v>
      </c>
      <c r="S82" s="0" t="n">
        <f aca="false">IF(ISNA(VLOOKUP(D82,calculos!$G$2:$H$1118,2,1)),"null",VLOOKUP(D82,calculos!$G$2:$H$1118,2,1))</f>
        <v>793</v>
      </c>
      <c r="T82" s="0" t="str">
        <f aca="false">IF(ISNA(VLOOKUP(E82,calculos!$J$2:$K$220,2,1)),"null",VLOOKUP(E82,calculos!$J$2:$K$220,2,1))</f>
        <v>null</v>
      </c>
      <c r="U82" s="0" t="n">
        <f aca="false">IF(ISNA(VLOOKUP(F82,calculos!$M$2:$N$658,2,1)),"null",VLOOKUP(F82,calculos!$M$2:$N$658,2,1))</f>
        <v>114</v>
      </c>
      <c r="V82" s="0" t="n">
        <f aca="false">IF(ISNA(VLOOKUP(J82,calculos!$P$2:$Q$1711,2,1)),"null",VLOOKUP(J82,calculos!$P$2:$Q$1711,2,1))</f>
        <v>181</v>
      </c>
      <c r="W82" s="0" t="n">
        <f aca="false">IF(ISNA(VLOOKUP(P82,calculos!$S$2:$T$58,2,1)),"null",VLOOKUP(P82,calculos!$S$2:$T$58,2,1))</f>
        <v>3</v>
      </c>
      <c r="X82" s="9" t="str">
        <f aca="false">$X$1&amp;B82&amp;"','"&amp;G82&amp;"','"&amp;H82&amp;"','"&amp;I82&amp;"','"&amp;K82&amp;"','"&amp;L82&amp;"','"&amp;M82&amp;"','"&amp;N82&amp;"','"&amp;O82&amp;"',"&amp;Q82&amp;","&amp;R82&amp;","&amp;S82&amp;","&amp;T82&amp;","&amp;U82&amp;","&amp;V82&amp;","&amp;W82&amp;");"</f>
        <v>insert into servicio (id,fecha_entrega,serie,apertura,fecha_instalacion,garantia,mantenimiento,capacitacion,entrega_equipo,visita,id_empresa,id_hospital,id_equipo,id_marca,id_modelo,id_os,id_ingeniero) values (nextval('seq_servicio'),'','SJA15322234HA','','','','42818','','','',11,69,793,null,114,181,3);</v>
      </c>
    </row>
    <row r="83" customFormat="false" ht="13.8" hidden="false" customHeight="false" outlineLevel="0" collapsed="false">
      <c r="A83" s="31" t="s">
        <v>1091</v>
      </c>
      <c r="B83" s="31"/>
      <c r="C83" s="31" t="s">
        <v>4942</v>
      </c>
      <c r="D83" s="31" t="s">
        <v>4955</v>
      </c>
      <c r="E83" s="31"/>
      <c r="F83" s="32" t="s">
        <v>4956</v>
      </c>
      <c r="G83" s="32" t="s">
        <v>4962</v>
      </c>
      <c r="H83" s="33"/>
      <c r="I83" s="33"/>
      <c r="J83" s="34" t="n">
        <v>3077</v>
      </c>
      <c r="K83" s="31"/>
      <c r="L83" s="35" t="n">
        <v>42818</v>
      </c>
      <c r="M83" s="36"/>
      <c r="N83" s="31"/>
      <c r="O83" s="31"/>
      <c r="P83" s="31" t="s">
        <v>4861</v>
      </c>
      <c r="Q83" s="0" t="n">
        <f aca="false">IF(ISNA(VLOOKUP(A83,calculos!$A$2:$B$20,2,1)),"null",VLOOKUP(A83,calculos!$A$2:$B$20,2,1))</f>
        <v>11</v>
      </c>
      <c r="R83" s="0" t="n">
        <f aca="false">IF(ISNA(VLOOKUP(C83,calculos!$D$2:$E$1218,2,1)),"null",VLOOKUP(C83,calculos!$D$2:$E$1218,2,1))</f>
        <v>69</v>
      </c>
      <c r="S83" s="0" t="n">
        <f aca="false">IF(ISNA(VLOOKUP(D83,calculos!$G$2:$H$1118,2,1)),"null",VLOOKUP(D83,calculos!$G$2:$H$1118,2,1))</f>
        <v>793</v>
      </c>
      <c r="T83" s="0" t="str">
        <f aca="false">IF(ISNA(VLOOKUP(E83,calculos!$J$2:$K$220,2,1)),"null",VLOOKUP(E83,calculos!$J$2:$K$220,2,1))</f>
        <v>null</v>
      </c>
      <c r="U83" s="0" t="n">
        <f aca="false">IF(ISNA(VLOOKUP(F83,calculos!$M$2:$N$658,2,1)),"null",VLOOKUP(F83,calculos!$M$2:$N$658,2,1))</f>
        <v>114</v>
      </c>
      <c r="V83" s="0" t="n">
        <f aca="false">IF(ISNA(VLOOKUP(J83,calculos!$P$2:$Q$1711,2,1)),"null",VLOOKUP(J83,calculos!$P$2:$Q$1711,2,1))</f>
        <v>181</v>
      </c>
      <c r="W83" s="0" t="n">
        <f aca="false">IF(ISNA(VLOOKUP(P83,calculos!$S$2:$T$58,2,1)),"null",VLOOKUP(P83,calculos!$S$2:$T$58,2,1))</f>
        <v>3</v>
      </c>
      <c r="X83" s="9" t="str">
        <f aca="false">$X$1&amp;B83&amp;"','"&amp;G83&amp;"','"&amp;H83&amp;"','"&amp;I83&amp;"','"&amp;K83&amp;"','"&amp;L83&amp;"','"&amp;M83&amp;"','"&amp;N83&amp;"','"&amp;O83&amp;"',"&amp;Q83&amp;","&amp;R83&amp;","&amp;S83&amp;","&amp;T83&amp;","&amp;U83&amp;","&amp;V83&amp;","&amp;W83&amp;");"</f>
        <v>insert into servicio (id,fecha_entrega,serie,apertura,fecha_instalacion,garantia,mantenimiento,capacitacion,entrega_equipo,visita,id_empresa,id_hospital,id_equipo,id_marca,id_modelo,id_os,id_ingeniero) values (nextval('seq_servicio'),'','SJA15332044HA','','','','42818','','','',11,69,793,null,114,181,3);</v>
      </c>
    </row>
    <row r="84" customFormat="false" ht="13.8" hidden="false" customHeight="false" outlineLevel="0" collapsed="false">
      <c r="A84" s="31" t="s">
        <v>1091</v>
      </c>
      <c r="B84" s="31"/>
      <c r="C84" s="31" t="s">
        <v>4942</v>
      </c>
      <c r="D84" s="31" t="s">
        <v>4955</v>
      </c>
      <c r="E84" s="31"/>
      <c r="F84" s="32" t="s">
        <v>4956</v>
      </c>
      <c r="G84" s="32" t="s">
        <v>4963</v>
      </c>
      <c r="H84" s="33"/>
      <c r="I84" s="33"/>
      <c r="J84" s="34" t="n">
        <v>3077</v>
      </c>
      <c r="K84" s="31"/>
      <c r="L84" s="35" t="n">
        <v>42818</v>
      </c>
      <c r="M84" s="36"/>
      <c r="N84" s="31"/>
      <c r="O84" s="31"/>
      <c r="P84" s="31" t="s">
        <v>4861</v>
      </c>
      <c r="Q84" s="0" t="n">
        <f aca="false">IF(ISNA(VLOOKUP(A84,calculos!$A$2:$B$20,2,1)),"null",VLOOKUP(A84,calculos!$A$2:$B$20,2,1))</f>
        <v>11</v>
      </c>
      <c r="R84" s="0" t="n">
        <f aca="false">IF(ISNA(VLOOKUP(C84,calculos!$D$2:$E$1218,2,1)),"null",VLOOKUP(C84,calculos!$D$2:$E$1218,2,1))</f>
        <v>69</v>
      </c>
      <c r="S84" s="0" t="n">
        <f aca="false">IF(ISNA(VLOOKUP(D84,calculos!$G$2:$H$1118,2,1)),"null",VLOOKUP(D84,calculos!$G$2:$H$1118,2,1))</f>
        <v>793</v>
      </c>
      <c r="T84" s="0" t="str">
        <f aca="false">IF(ISNA(VLOOKUP(E84,calculos!$J$2:$K$220,2,1)),"null",VLOOKUP(E84,calculos!$J$2:$K$220,2,1))</f>
        <v>null</v>
      </c>
      <c r="U84" s="0" t="n">
        <f aca="false">IF(ISNA(VLOOKUP(F84,calculos!$M$2:$N$658,2,1)),"null",VLOOKUP(F84,calculos!$M$2:$N$658,2,1))</f>
        <v>114</v>
      </c>
      <c r="V84" s="0" t="n">
        <f aca="false">IF(ISNA(VLOOKUP(J84,calculos!$P$2:$Q$1711,2,1)),"null",VLOOKUP(J84,calculos!$P$2:$Q$1711,2,1))</f>
        <v>181</v>
      </c>
      <c r="W84" s="0" t="n">
        <f aca="false">IF(ISNA(VLOOKUP(P84,calculos!$S$2:$T$58,2,1)),"null",VLOOKUP(P84,calculos!$S$2:$T$58,2,1))</f>
        <v>3</v>
      </c>
      <c r="X84" s="9" t="str">
        <f aca="false">$X$1&amp;B84&amp;"','"&amp;G84&amp;"','"&amp;H84&amp;"','"&amp;I84&amp;"','"&amp;K84&amp;"','"&amp;L84&amp;"','"&amp;M84&amp;"','"&amp;N84&amp;"','"&amp;O84&amp;"',"&amp;Q84&amp;","&amp;R84&amp;","&amp;S84&amp;","&amp;T84&amp;","&amp;U84&amp;","&amp;V84&amp;","&amp;W84&amp;");"</f>
        <v>insert into servicio (id,fecha_entrega,serie,apertura,fecha_instalacion,garantia,mantenimiento,capacitacion,entrega_equipo,visita,id_empresa,id_hospital,id_equipo,id_marca,id_modelo,id_os,id_ingeniero) values (nextval('seq_servicio'),'','SJA15322204HA','','','','42818','','','',11,69,793,null,114,181,3);</v>
      </c>
    </row>
    <row r="85" customFormat="false" ht="13.8" hidden="false" customHeight="false" outlineLevel="0" collapsed="false">
      <c r="A85" s="31" t="s">
        <v>1091</v>
      </c>
      <c r="B85" s="31"/>
      <c r="C85" s="31" t="s">
        <v>4942</v>
      </c>
      <c r="D85" s="31" t="s">
        <v>4955</v>
      </c>
      <c r="E85" s="31"/>
      <c r="F85" s="32" t="s">
        <v>4956</v>
      </c>
      <c r="G85" s="32" t="s">
        <v>4964</v>
      </c>
      <c r="H85" s="33"/>
      <c r="I85" s="33"/>
      <c r="J85" s="34" t="n">
        <v>3077</v>
      </c>
      <c r="K85" s="31"/>
      <c r="L85" s="35" t="n">
        <v>42818</v>
      </c>
      <c r="M85" s="36"/>
      <c r="N85" s="31"/>
      <c r="O85" s="31"/>
      <c r="P85" s="31" t="s">
        <v>4861</v>
      </c>
      <c r="Q85" s="0" t="n">
        <f aca="false">IF(ISNA(VLOOKUP(A85,calculos!$A$2:$B$20,2,1)),"null",VLOOKUP(A85,calculos!$A$2:$B$20,2,1))</f>
        <v>11</v>
      </c>
      <c r="R85" s="0" t="n">
        <f aca="false">IF(ISNA(VLOOKUP(C85,calculos!$D$2:$E$1218,2,1)),"null",VLOOKUP(C85,calculos!$D$2:$E$1218,2,1))</f>
        <v>69</v>
      </c>
      <c r="S85" s="0" t="n">
        <f aca="false">IF(ISNA(VLOOKUP(D85,calculos!$G$2:$H$1118,2,1)),"null",VLOOKUP(D85,calculos!$G$2:$H$1118,2,1))</f>
        <v>793</v>
      </c>
      <c r="T85" s="0" t="str">
        <f aca="false">IF(ISNA(VLOOKUP(E85,calculos!$J$2:$K$220,2,1)),"null",VLOOKUP(E85,calculos!$J$2:$K$220,2,1))</f>
        <v>null</v>
      </c>
      <c r="U85" s="0" t="n">
        <f aca="false">IF(ISNA(VLOOKUP(F85,calculos!$M$2:$N$658,2,1)),"null",VLOOKUP(F85,calculos!$M$2:$N$658,2,1))</f>
        <v>114</v>
      </c>
      <c r="V85" s="0" t="n">
        <f aca="false">IF(ISNA(VLOOKUP(J85,calculos!$P$2:$Q$1711,2,1)),"null",VLOOKUP(J85,calculos!$P$2:$Q$1711,2,1))</f>
        <v>181</v>
      </c>
      <c r="W85" s="0" t="n">
        <f aca="false">IF(ISNA(VLOOKUP(P85,calculos!$S$2:$T$58,2,1)),"null",VLOOKUP(P85,calculos!$S$2:$T$58,2,1))</f>
        <v>3</v>
      </c>
      <c r="X85" s="9" t="str">
        <f aca="false">$X$1&amp;B85&amp;"','"&amp;G85&amp;"','"&amp;H85&amp;"','"&amp;I85&amp;"','"&amp;K85&amp;"','"&amp;L85&amp;"','"&amp;M85&amp;"','"&amp;N85&amp;"','"&amp;O85&amp;"',"&amp;Q85&amp;","&amp;R85&amp;","&amp;S85&amp;","&amp;T85&amp;","&amp;U85&amp;","&amp;V85&amp;","&amp;W85&amp;");"</f>
        <v>insert into servicio (id,fecha_entrega,serie,apertura,fecha_instalacion,garantia,mantenimiento,capacitacion,entrega_equipo,visita,id_empresa,id_hospital,id_equipo,id_marca,id_modelo,id_os,id_ingeniero) values (nextval('seq_servicio'),'','SJA15332038HA','','','','42818','','','',11,69,793,null,114,181,3);</v>
      </c>
    </row>
    <row r="86" customFormat="false" ht="13.8" hidden="false" customHeight="false" outlineLevel="0" collapsed="false">
      <c r="A86" s="31" t="s">
        <v>1091</v>
      </c>
      <c r="B86" s="31"/>
      <c r="C86" s="31" t="s">
        <v>4942</v>
      </c>
      <c r="D86" s="31" t="s">
        <v>4965</v>
      </c>
      <c r="E86" s="31"/>
      <c r="F86" s="32" t="s">
        <v>4944</v>
      </c>
      <c r="G86" s="32" t="s">
        <v>4966</v>
      </c>
      <c r="H86" s="33"/>
      <c r="I86" s="33"/>
      <c r="J86" s="34" t="n">
        <v>3084</v>
      </c>
      <c r="K86" s="31"/>
      <c r="L86" s="35" t="n">
        <v>42817</v>
      </c>
      <c r="M86" s="36"/>
      <c r="N86" s="31"/>
      <c r="O86" s="31"/>
      <c r="P86" s="31" t="s">
        <v>4861</v>
      </c>
      <c r="Q86" s="0" t="n">
        <f aca="false">IF(ISNA(VLOOKUP(A86,calculos!$A$2:$B$20,2,1)),"null",VLOOKUP(A86,calculos!$A$2:$B$20,2,1))</f>
        <v>11</v>
      </c>
      <c r="R86" s="0" t="n">
        <f aca="false">IF(ISNA(VLOOKUP(C86,calculos!$D$2:$E$1218,2,1)),"null",VLOOKUP(C86,calculos!$D$2:$E$1218,2,1))</f>
        <v>69</v>
      </c>
      <c r="S86" s="0" t="n">
        <f aca="false">IF(ISNA(VLOOKUP(D86,calculos!$G$2:$H$1118,2,1)),"null",VLOOKUP(D86,calculos!$G$2:$H$1118,2,1))</f>
        <v>1090</v>
      </c>
      <c r="T86" s="0" t="str">
        <f aca="false">IF(ISNA(VLOOKUP(E86,calculos!$J$2:$K$220,2,1)),"null",VLOOKUP(E86,calculos!$J$2:$K$220,2,1))</f>
        <v>null</v>
      </c>
      <c r="U86" s="0" t="n">
        <f aca="false">IF(ISNA(VLOOKUP(F86,calculos!$M$2:$N$658,2,1)),"null",VLOOKUP(F86,calculos!$M$2:$N$658,2,1))</f>
        <v>246</v>
      </c>
      <c r="V86" s="0" t="n">
        <f aca="false">IF(ISNA(VLOOKUP(J86,calculos!$P$2:$Q$1711,2,1)),"null",VLOOKUP(J86,calculos!$P$2:$Q$1711,2,1))</f>
        <v>185</v>
      </c>
      <c r="W86" s="0" t="n">
        <f aca="false">IF(ISNA(VLOOKUP(P86,calculos!$S$2:$T$58,2,1)),"null",VLOOKUP(P86,calculos!$S$2:$T$58,2,1))</f>
        <v>3</v>
      </c>
      <c r="X86" s="9" t="str">
        <f aca="false">$X$1&amp;B86&amp;"','"&amp;G86&amp;"','"&amp;H86&amp;"','"&amp;I86&amp;"','"&amp;K86&amp;"','"&amp;L86&amp;"','"&amp;M86&amp;"','"&amp;N86&amp;"','"&amp;O86&amp;"',"&amp;Q86&amp;","&amp;R86&amp;","&amp;S86&amp;","&amp;T86&amp;","&amp;U86&amp;","&amp;V86&amp;","&amp;W86&amp;");"</f>
        <v>insert into servicio (id,fecha_entrega,serie,apertura,fecha_instalacion,garantia,mantenimiento,capacitacion,entrega_equipo,visita,id_empresa,id_hospital,id_equipo,id_marca,id_modelo,id_os,id_ingeniero) values (nextval('seq_servicio'),'','CBCT02976','','','','42817','','','',11,69,1090,null,246,185,3);</v>
      </c>
    </row>
    <row r="87" customFormat="false" ht="13.8" hidden="false" customHeight="false" outlineLevel="0" collapsed="false">
      <c r="A87" s="31" t="s">
        <v>1091</v>
      </c>
      <c r="B87" s="31"/>
      <c r="C87" s="31" t="s">
        <v>4942</v>
      </c>
      <c r="D87" s="31" t="s">
        <v>4965</v>
      </c>
      <c r="E87" s="31"/>
      <c r="F87" s="32" t="s">
        <v>4944</v>
      </c>
      <c r="G87" s="32" t="s">
        <v>4967</v>
      </c>
      <c r="H87" s="33"/>
      <c r="I87" s="33"/>
      <c r="J87" s="34" t="n">
        <v>3084</v>
      </c>
      <c r="K87" s="31"/>
      <c r="L87" s="35" t="n">
        <v>42817</v>
      </c>
      <c r="M87" s="36"/>
      <c r="N87" s="31"/>
      <c r="O87" s="31"/>
      <c r="P87" s="31" t="s">
        <v>4861</v>
      </c>
      <c r="Q87" s="0" t="n">
        <f aca="false">IF(ISNA(VLOOKUP(A87,calculos!$A$2:$B$20,2,1)),"null",VLOOKUP(A87,calculos!$A$2:$B$20,2,1))</f>
        <v>11</v>
      </c>
      <c r="R87" s="0" t="n">
        <f aca="false">IF(ISNA(VLOOKUP(C87,calculos!$D$2:$E$1218,2,1)),"null",VLOOKUP(C87,calculos!$D$2:$E$1218,2,1))</f>
        <v>69</v>
      </c>
      <c r="S87" s="0" t="n">
        <f aca="false">IF(ISNA(VLOOKUP(D87,calculos!$G$2:$H$1118,2,1)),"null",VLOOKUP(D87,calculos!$G$2:$H$1118,2,1))</f>
        <v>1090</v>
      </c>
      <c r="T87" s="0" t="str">
        <f aca="false">IF(ISNA(VLOOKUP(E87,calculos!$J$2:$K$220,2,1)),"null",VLOOKUP(E87,calculos!$J$2:$K$220,2,1))</f>
        <v>null</v>
      </c>
      <c r="U87" s="0" t="n">
        <f aca="false">IF(ISNA(VLOOKUP(F87,calculos!$M$2:$N$658,2,1)),"null",VLOOKUP(F87,calculos!$M$2:$N$658,2,1))</f>
        <v>246</v>
      </c>
      <c r="V87" s="0" t="n">
        <f aca="false">IF(ISNA(VLOOKUP(J87,calculos!$P$2:$Q$1711,2,1)),"null",VLOOKUP(J87,calculos!$P$2:$Q$1711,2,1))</f>
        <v>185</v>
      </c>
      <c r="W87" s="0" t="n">
        <f aca="false">IF(ISNA(VLOOKUP(P87,calculos!$S$2:$T$58,2,1)),"null",VLOOKUP(P87,calculos!$S$2:$T$58,2,1))</f>
        <v>3</v>
      </c>
      <c r="X87" s="9" t="str">
        <f aca="false">$X$1&amp;B87&amp;"','"&amp;G87&amp;"','"&amp;H87&amp;"','"&amp;I87&amp;"','"&amp;K87&amp;"','"&amp;L87&amp;"','"&amp;M87&amp;"','"&amp;N87&amp;"','"&amp;O87&amp;"',"&amp;Q87&amp;","&amp;R87&amp;","&amp;S87&amp;","&amp;T87&amp;","&amp;U87&amp;","&amp;V87&amp;","&amp;W87&amp;");"</f>
        <v>insert into servicio (id,fecha_entrega,serie,apertura,fecha_instalacion,garantia,mantenimiento,capacitacion,entrega_equipo,visita,id_empresa,id_hospital,id_equipo,id_marca,id_modelo,id_os,id_ingeniero) values (nextval('seq_servicio'),'','CBCT02975','','','','42817','','','',11,69,1090,null,246,185,3);</v>
      </c>
    </row>
    <row r="88" customFormat="false" ht="13.8" hidden="false" customHeight="false" outlineLevel="0" collapsed="false">
      <c r="A88" s="31" t="s">
        <v>1091</v>
      </c>
      <c r="B88" s="31"/>
      <c r="C88" s="31" t="s">
        <v>4942</v>
      </c>
      <c r="D88" s="31" t="s">
        <v>4955</v>
      </c>
      <c r="E88" s="31"/>
      <c r="F88" s="32" t="s">
        <v>4956</v>
      </c>
      <c r="G88" s="32" t="s">
        <v>4968</v>
      </c>
      <c r="H88" s="33"/>
      <c r="I88" s="33"/>
      <c r="J88" s="34" t="n">
        <v>3079</v>
      </c>
      <c r="K88" s="31"/>
      <c r="L88" s="35" t="n">
        <v>42817</v>
      </c>
      <c r="M88" s="36"/>
      <c r="N88" s="31"/>
      <c r="O88" s="31"/>
      <c r="P88" s="31" t="s">
        <v>4861</v>
      </c>
      <c r="Q88" s="0" t="n">
        <f aca="false">IF(ISNA(VLOOKUP(A88,calculos!$A$2:$B$20,2,1)),"null",VLOOKUP(A88,calculos!$A$2:$B$20,2,1))</f>
        <v>11</v>
      </c>
      <c r="R88" s="0" t="n">
        <f aca="false">IF(ISNA(VLOOKUP(C88,calculos!$D$2:$E$1218,2,1)),"null",VLOOKUP(C88,calculos!$D$2:$E$1218,2,1))</f>
        <v>69</v>
      </c>
      <c r="S88" s="0" t="n">
        <f aca="false">IF(ISNA(VLOOKUP(D88,calculos!$G$2:$H$1118,2,1)),"null",VLOOKUP(D88,calculos!$G$2:$H$1118,2,1))</f>
        <v>793</v>
      </c>
      <c r="T88" s="0" t="str">
        <f aca="false">IF(ISNA(VLOOKUP(E88,calculos!$J$2:$K$220,2,1)),"null",VLOOKUP(E88,calculos!$J$2:$K$220,2,1))</f>
        <v>null</v>
      </c>
      <c r="U88" s="0" t="n">
        <f aca="false">IF(ISNA(VLOOKUP(F88,calculos!$M$2:$N$658,2,1)),"null",VLOOKUP(F88,calculos!$M$2:$N$658,2,1))</f>
        <v>114</v>
      </c>
      <c r="V88" s="0" t="n">
        <f aca="false">IF(ISNA(VLOOKUP(J88,calculos!$P$2:$Q$1711,2,1)),"null",VLOOKUP(J88,calculos!$P$2:$Q$1711,2,1))</f>
        <v>182</v>
      </c>
      <c r="W88" s="0" t="n">
        <f aca="false">IF(ISNA(VLOOKUP(P88,calculos!$S$2:$T$58,2,1)),"null",VLOOKUP(P88,calculos!$S$2:$T$58,2,1))</f>
        <v>3</v>
      </c>
      <c r="X88" s="9" t="str">
        <f aca="false">$X$1&amp;B88&amp;"','"&amp;G88&amp;"','"&amp;H88&amp;"','"&amp;I88&amp;"','"&amp;K88&amp;"','"&amp;L88&amp;"','"&amp;M88&amp;"','"&amp;N88&amp;"','"&amp;O88&amp;"',"&amp;Q88&amp;","&amp;R88&amp;","&amp;S88&amp;","&amp;T88&amp;","&amp;U88&amp;","&amp;V88&amp;","&amp;W88&amp;");"</f>
        <v>insert into servicio (id,fecha_entrega,serie,apertura,fecha_instalacion,garantia,mantenimiento,capacitacion,entrega_equipo,visita,id_empresa,id_hospital,id_equipo,id_marca,id_modelo,id_os,id_ingeniero) values (nextval('seq_servicio'),'','SJA15332036HA','','','','42817','','','',11,69,793,null,114,182,3);</v>
      </c>
    </row>
    <row r="89" customFormat="false" ht="13.8" hidden="false" customHeight="false" outlineLevel="0" collapsed="false">
      <c r="A89" s="31" t="s">
        <v>1091</v>
      </c>
      <c r="B89" s="31"/>
      <c r="C89" s="31" t="s">
        <v>4942</v>
      </c>
      <c r="D89" s="31" t="s">
        <v>4955</v>
      </c>
      <c r="E89" s="31"/>
      <c r="F89" s="32" t="s">
        <v>4956</v>
      </c>
      <c r="G89" s="32" t="s">
        <v>4969</v>
      </c>
      <c r="H89" s="33"/>
      <c r="I89" s="33"/>
      <c r="J89" s="34" t="n">
        <v>3079</v>
      </c>
      <c r="K89" s="31"/>
      <c r="L89" s="35" t="n">
        <v>42817</v>
      </c>
      <c r="M89" s="36"/>
      <c r="N89" s="31"/>
      <c r="O89" s="31"/>
      <c r="P89" s="31" t="s">
        <v>4861</v>
      </c>
      <c r="Q89" s="0" t="n">
        <f aca="false">IF(ISNA(VLOOKUP(A89,calculos!$A$2:$B$20,2,1)),"null",VLOOKUP(A89,calculos!$A$2:$B$20,2,1))</f>
        <v>11</v>
      </c>
      <c r="R89" s="0" t="n">
        <f aca="false">IF(ISNA(VLOOKUP(C89,calculos!$D$2:$E$1218,2,1)),"null",VLOOKUP(C89,calculos!$D$2:$E$1218,2,1))</f>
        <v>69</v>
      </c>
      <c r="S89" s="0" t="n">
        <f aca="false">IF(ISNA(VLOOKUP(D89,calculos!$G$2:$H$1118,2,1)),"null",VLOOKUP(D89,calculos!$G$2:$H$1118,2,1))</f>
        <v>793</v>
      </c>
      <c r="T89" s="0" t="str">
        <f aca="false">IF(ISNA(VLOOKUP(E89,calculos!$J$2:$K$220,2,1)),"null",VLOOKUP(E89,calculos!$J$2:$K$220,2,1))</f>
        <v>null</v>
      </c>
      <c r="U89" s="0" t="n">
        <f aca="false">IF(ISNA(VLOOKUP(F89,calculos!$M$2:$N$658,2,1)),"null",VLOOKUP(F89,calculos!$M$2:$N$658,2,1))</f>
        <v>114</v>
      </c>
      <c r="V89" s="0" t="n">
        <f aca="false">IF(ISNA(VLOOKUP(J89,calculos!$P$2:$Q$1711,2,1)),"null",VLOOKUP(J89,calculos!$P$2:$Q$1711,2,1))</f>
        <v>182</v>
      </c>
      <c r="W89" s="0" t="n">
        <f aca="false">IF(ISNA(VLOOKUP(P89,calculos!$S$2:$T$58,2,1)),"null",VLOOKUP(P89,calculos!$S$2:$T$58,2,1))</f>
        <v>3</v>
      </c>
      <c r="X89" s="9" t="str">
        <f aca="false">$X$1&amp;B89&amp;"','"&amp;G89&amp;"','"&amp;H89&amp;"','"&amp;I89&amp;"','"&amp;K89&amp;"','"&amp;L89&amp;"','"&amp;M89&amp;"','"&amp;N89&amp;"','"&amp;O89&amp;"',"&amp;Q89&amp;","&amp;R89&amp;","&amp;S89&amp;","&amp;T89&amp;","&amp;U89&amp;","&amp;V89&amp;","&amp;W89&amp;");"</f>
        <v>insert into servicio (id,fecha_entrega,serie,apertura,fecha_instalacion,garantia,mantenimiento,capacitacion,entrega_equipo,visita,id_empresa,id_hospital,id_equipo,id_marca,id_modelo,id_os,id_ingeniero) values (nextval('seq_servicio'),'','SJA15332035HA','','','','42817','','','',11,69,793,null,114,182,3);</v>
      </c>
    </row>
    <row r="90" customFormat="false" ht="13.8" hidden="false" customHeight="false" outlineLevel="0" collapsed="false">
      <c r="A90" s="31" t="s">
        <v>1091</v>
      </c>
      <c r="B90" s="31"/>
      <c r="C90" s="31" t="s">
        <v>4942</v>
      </c>
      <c r="D90" s="31" t="s">
        <v>4874</v>
      </c>
      <c r="E90" s="31"/>
      <c r="F90" s="32" t="s">
        <v>4970</v>
      </c>
      <c r="G90" s="32" t="s">
        <v>4971</v>
      </c>
      <c r="H90" s="33"/>
      <c r="I90" s="33"/>
      <c r="J90" s="34" t="n">
        <v>3066</v>
      </c>
      <c r="K90" s="31"/>
      <c r="L90" s="35" t="n">
        <v>42817</v>
      </c>
      <c r="M90" s="36"/>
      <c r="N90" s="31"/>
      <c r="O90" s="31"/>
      <c r="P90" s="31" t="s">
        <v>4861</v>
      </c>
      <c r="Q90" s="0" t="n">
        <f aca="false">IF(ISNA(VLOOKUP(A90,calculos!$A$2:$B$20,2,1)),"null",VLOOKUP(A90,calculos!$A$2:$B$20,2,1))</f>
        <v>11</v>
      </c>
      <c r="R90" s="0" t="n">
        <f aca="false">IF(ISNA(VLOOKUP(C90,calculos!$D$2:$E$1218,2,1)),"null",VLOOKUP(C90,calculos!$D$2:$E$1218,2,1))</f>
        <v>69</v>
      </c>
      <c r="S90" s="0" t="n">
        <f aca="false">IF(ISNA(VLOOKUP(D90,calculos!$G$2:$H$1118,2,1)),"null",VLOOKUP(D90,calculos!$G$2:$H$1118,2,1))</f>
        <v>709</v>
      </c>
      <c r="T90" s="0" t="str">
        <f aca="false">IF(ISNA(VLOOKUP(E90,calculos!$J$2:$K$220,2,1)),"null",VLOOKUP(E90,calculos!$J$2:$K$220,2,1))</f>
        <v>null</v>
      </c>
      <c r="U90" s="0" t="n">
        <f aca="false">IF(ISNA(VLOOKUP(F90,calculos!$M$2:$N$658,2,1)),"null",VLOOKUP(F90,calculos!$M$2:$N$658,2,1))</f>
        <v>99</v>
      </c>
      <c r="V90" s="0" t="n">
        <f aca="false">IF(ISNA(VLOOKUP(J90,calculos!$P$2:$Q$1711,2,1)),"null",VLOOKUP(J90,calculos!$P$2:$Q$1711,2,1))</f>
        <v>171</v>
      </c>
      <c r="W90" s="0" t="n">
        <f aca="false">IF(ISNA(VLOOKUP(P90,calculos!$S$2:$T$58,2,1)),"null",VLOOKUP(P90,calculos!$S$2:$T$58,2,1))</f>
        <v>3</v>
      </c>
      <c r="X90" s="9" t="str">
        <f aca="false">$X$1&amp;B90&amp;"','"&amp;G90&amp;"','"&amp;H90&amp;"','"&amp;I90&amp;"','"&amp;K90&amp;"','"&amp;L90&amp;"','"&amp;M90&amp;"','"&amp;N90&amp;"','"&amp;O90&amp;"',"&amp;Q90&amp;","&amp;R90&amp;","&amp;S90&amp;","&amp;T90&amp;","&amp;U90&amp;","&amp;V90&amp;","&amp;W90&amp;");"</f>
        <v>insert into servicio (id,fecha_entrega,serie,apertura,fecha_instalacion,garantia,mantenimiento,capacitacion,entrega_equipo,visita,id_empresa,id_hospital,id_equipo,id_marca,id_modelo,id_os,id_ingeniero) values (nextval('seq_servicio'),'','APKT02819/SK415321074HA','','','','42817','','','',11,69,709,null,99,171,3);</v>
      </c>
    </row>
    <row r="91" customFormat="false" ht="13.8" hidden="false" customHeight="false" outlineLevel="0" collapsed="false">
      <c r="A91" s="31" t="s">
        <v>1091</v>
      </c>
      <c r="B91" s="31"/>
      <c r="C91" s="31" t="s">
        <v>4942</v>
      </c>
      <c r="D91" s="31" t="s">
        <v>4972</v>
      </c>
      <c r="E91" s="31"/>
      <c r="F91" s="32" t="s">
        <v>4973</v>
      </c>
      <c r="G91" s="32" t="n">
        <v>35003351</v>
      </c>
      <c r="H91" s="33"/>
      <c r="I91" s="33"/>
      <c r="J91" s="34" t="n">
        <v>3069</v>
      </c>
      <c r="K91" s="31"/>
      <c r="L91" s="35" t="n">
        <v>42817</v>
      </c>
      <c r="M91" s="36"/>
      <c r="N91" s="31"/>
      <c r="O91" s="31"/>
      <c r="P91" s="31" t="s">
        <v>4861</v>
      </c>
      <c r="Q91" s="0" t="n">
        <f aca="false">IF(ISNA(VLOOKUP(A91,calculos!$A$2:$B$20,2,1)),"null",VLOOKUP(A91,calculos!$A$2:$B$20,2,1))</f>
        <v>11</v>
      </c>
      <c r="R91" s="0" t="n">
        <f aca="false">IF(ISNA(VLOOKUP(C91,calculos!$D$2:$E$1218,2,1)),"null",VLOOKUP(C91,calculos!$D$2:$E$1218,2,1))</f>
        <v>69</v>
      </c>
      <c r="S91" s="0" t="n">
        <f aca="false">IF(ISNA(VLOOKUP(D91,calculos!$G$2:$H$1118,2,1)),"null",VLOOKUP(D91,calculos!$G$2:$H$1118,2,1))</f>
        <v>1063</v>
      </c>
      <c r="T91" s="0" t="str">
        <f aca="false">IF(ISNA(VLOOKUP(E91,calculos!$J$2:$K$220,2,1)),"null",VLOOKUP(E91,calculos!$J$2:$K$220,2,1))</f>
        <v>null</v>
      </c>
      <c r="U91" s="0" t="n">
        <f aca="false">IF(ISNA(VLOOKUP(F91,calculos!$M$2:$N$658,2,1)),"null",VLOOKUP(F91,calculos!$M$2:$N$658,2,1))</f>
        <v>116</v>
      </c>
      <c r="V91" s="0" t="n">
        <f aca="false">IF(ISNA(VLOOKUP(J91,calculos!$P$2:$Q$1711,2,1)),"null",VLOOKUP(J91,calculos!$P$2:$Q$1711,2,1))</f>
        <v>174</v>
      </c>
      <c r="W91" s="0" t="n">
        <f aca="false">IF(ISNA(VLOOKUP(P91,calculos!$S$2:$T$58,2,1)),"null",VLOOKUP(P91,calculos!$S$2:$T$58,2,1))</f>
        <v>3</v>
      </c>
      <c r="X91" s="9" t="str">
        <f aca="false">$X$1&amp;B91&amp;"','"&amp;G91&amp;"','"&amp;H91&amp;"','"&amp;I91&amp;"','"&amp;K91&amp;"','"&amp;L91&amp;"','"&amp;M91&amp;"','"&amp;N91&amp;"','"&amp;O91&amp;"',"&amp;Q91&amp;","&amp;R91&amp;","&amp;S91&amp;","&amp;T91&amp;","&amp;U91&amp;","&amp;V91&amp;","&amp;W91&amp;");"</f>
        <v>insert into servicio (id,fecha_entrega,serie,apertura,fecha_instalacion,garantia,mantenimiento,capacitacion,entrega_equipo,visita,id_empresa,id_hospital,id_equipo,id_marca,id_modelo,id_os,id_ingeniero) values (nextval('seq_servicio'),'','35003351','','','','42817','','','',11,69,1063,null,116,174,3);</v>
      </c>
    </row>
    <row r="92" customFormat="false" ht="13.8" hidden="false" customHeight="false" outlineLevel="0" collapsed="false">
      <c r="A92" s="31" t="s">
        <v>1091</v>
      </c>
      <c r="B92" s="31"/>
      <c r="C92" s="31" t="s">
        <v>4942</v>
      </c>
      <c r="D92" s="31" t="s">
        <v>4521</v>
      </c>
      <c r="E92" s="31"/>
      <c r="F92" s="32" t="s">
        <v>4974</v>
      </c>
      <c r="G92" s="32" t="s">
        <v>4975</v>
      </c>
      <c r="H92" s="33"/>
      <c r="I92" s="33"/>
      <c r="J92" s="34" t="n">
        <v>3070</v>
      </c>
      <c r="K92" s="31"/>
      <c r="L92" s="35" t="n">
        <v>42817</v>
      </c>
      <c r="M92" s="36"/>
      <c r="N92" s="31"/>
      <c r="O92" s="31"/>
      <c r="P92" s="31" t="s">
        <v>4861</v>
      </c>
      <c r="Q92" s="0" t="n">
        <f aca="false">IF(ISNA(VLOOKUP(A92,calculos!$A$2:$B$20,2,1)),"null",VLOOKUP(A92,calculos!$A$2:$B$20,2,1))</f>
        <v>11</v>
      </c>
      <c r="R92" s="0" t="n">
        <f aca="false">IF(ISNA(VLOOKUP(C92,calculos!$D$2:$E$1218,2,1)),"null",VLOOKUP(C92,calculos!$D$2:$E$1218,2,1))</f>
        <v>69</v>
      </c>
      <c r="S92" s="0" t="n">
        <f aca="false">IF(ISNA(VLOOKUP(D92,calculos!$G$2:$H$1118,2,1)),"null",VLOOKUP(D92,calculos!$G$2:$H$1118,2,1))</f>
        <v>733</v>
      </c>
      <c r="T92" s="0" t="str">
        <f aca="false">IF(ISNA(VLOOKUP(E92,calculos!$J$2:$K$220,2,1)),"null",VLOOKUP(E92,calculos!$J$2:$K$220,2,1))</f>
        <v>null</v>
      </c>
      <c r="U92" s="0" t="n">
        <f aca="false">IF(ISNA(VLOOKUP(F92,calculos!$M$2:$N$658,2,1)),"null",VLOOKUP(F92,calculos!$M$2:$N$658,2,1))</f>
        <v>418</v>
      </c>
      <c r="V92" s="0" t="n">
        <f aca="false">IF(ISNA(VLOOKUP(J92,calculos!$P$2:$Q$1711,2,1)),"null",VLOOKUP(J92,calculos!$P$2:$Q$1711,2,1))</f>
        <v>175</v>
      </c>
      <c r="W92" s="0" t="n">
        <f aca="false">IF(ISNA(VLOOKUP(P92,calculos!$S$2:$T$58,2,1)),"null",VLOOKUP(P92,calculos!$S$2:$T$58,2,1))</f>
        <v>3</v>
      </c>
      <c r="X92" s="9" t="str">
        <f aca="false">$X$1&amp;B92&amp;"','"&amp;G92&amp;"','"&amp;H92&amp;"','"&amp;I92&amp;"','"&amp;K92&amp;"','"&amp;L92&amp;"','"&amp;M92&amp;"','"&amp;N92&amp;"','"&amp;O92&amp;"',"&amp;Q92&amp;","&amp;R92&amp;","&amp;S92&amp;","&amp;T92&amp;","&amp;U92&amp;","&amp;V92&amp;","&amp;W92&amp;");"</f>
        <v>insert into servicio (id,fecha_entrega,serie,apertura,fecha_instalacion,garantia,mantenimiento,capacitacion,entrega_equipo,visita,id_empresa,id_hospital,id_equipo,id_marca,id_modelo,id_os,id_ingeniero) values (nextval('seq_servicio'),'','00269','','','','42817','','','',11,69,733,null,418,175,3);</v>
      </c>
    </row>
    <row r="93" customFormat="false" ht="13.8" hidden="false" customHeight="false" outlineLevel="0" collapsed="false">
      <c r="A93" s="31" t="s">
        <v>1091</v>
      </c>
      <c r="B93" s="31"/>
      <c r="C93" s="31" t="s">
        <v>4942</v>
      </c>
      <c r="D93" s="31" t="s">
        <v>4521</v>
      </c>
      <c r="E93" s="31"/>
      <c r="F93" s="32" t="s">
        <v>4974</v>
      </c>
      <c r="G93" s="32" t="s">
        <v>4976</v>
      </c>
      <c r="H93" s="33"/>
      <c r="I93" s="33"/>
      <c r="J93" s="34" t="n">
        <v>3070</v>
      </c>
      <c r="K93" s="31"/>
      <c r="L93" s="35" t="n">
        <v>42817</v>
      </c>
      <c r="M93" s="36"/>
      <c r="N93" s="31"/>
      <c r="O93" s="31"/>
      <c r="P93" s="31" t="s">
        <v>4861</v>
      </c>
      <c r="Q93" s="0" t="n">
        <f aca="false">IF(ISNA(VLOOKUP(A93,calculos!$A$2:$B$20,2,1)),"null",VLOOKUP(A93,calculos!$A$2:$B$20,2,1))</f>
        <v>11</v>
      </c>
      <c r="R93" s="0" t="n">
        <f aca="false">IF(ISNA(VLOOKUP(C93,calculos!$D$2:$E$1218,2,1)),"null",VLOOKUP(C93,calculos!$D$2:$E$1218,2,1))</f>
        <v>69</v>
      </c>
      <c r="S93" s="0" t="n">
        <f aca="false">IF(ISNA(VLOOKUP(D93,calculos!$G$2:$H$1118,2,1)),"null",VLOOKUP(D93,calculos!$G$2:$H$1118,2,1))</f>
        <v>733</v>
      </c>
      <c r="T93" s="0" t="str">
        <f aca="false">IF(ISNA(VLOOKUP(E93,calculos!$J$2:$K$220,2,1)),"null",VLOOKUP(E93,calculos!$J$2:$K$220,2,1))</f>
        <v>null</v>
      </c>
      <c r="U93" s="0" t="n">
        <f aca="false">IF(ISNA(VLOOKUP(F93,calculos!$M$2:$N$658,2,1)),"null",VLOOKUP(F93,calculos!$M$2:$N$658,2,1))</f>
        <v>418</v>
      </c>
      <c r="V93" s="0" t="n">
        <f aca="false">IF(ISNA(VLOOKUP(J93,calculos!$P$2:$Q$1711,2,1)),"null",VLOOKUP(J93,calculos!$P$2:$Q$1711,2,1))</f>
        <v>175</v>
      </c>
      <c r="W93" s="0" t="n">
        <f aca="false">IF(ISNA(VLOOKUP(P93,calculos!$S$2:$T$58,2,1)),"null",VLOOKUP(P93,calculos!$S$2:$T$58,2,1))</f>
        <v>3</v>
      </c>
      <c r="X93" s="9" t="str">
        <f aca="false">$X$1&amp;B93&amp;"','"&amp;G93&amp;"','"&amp;H93&amp;"','"&amp;I93&amp;"','"&amp;K93&amp;"','"&amp;L93&amp;"','"&amp;M93&amp;"','"&amp;N93&amp;"','"&amp;O93&amp;"',"&amp;Q93&amp;","&amp;R93&amp;","&amp;S93&amp;","&amp;T93&amp;","&amp;U93&amp;","&amp;V93&amp;","&amp;W93&amp;");"</f>
        <v>insert into servicio (id,fecha_entrega,serie,apertura,fecha_instalacion,garantia,mantenimiento,capacitacion,entrega_equipo,visita,id_empresa,id_hospital,id_equipo,id_marca,id_modelo,id_os,id_ingeniero) values (nextval('seq_servicio'),'','00284','','','','42817','','','',11,69,733,null,418,175,3);</v>
      </c>
    </row>
    <row r="94" customFormat="false" ht="13.8" hidden="false" customHeight="false" outlineLevel="0" collapsed="false">
      <c r="A94" s="31" t="s">
        <v>1091</v>
      </c>
      <c r="B94" s="31"/>
      <c r="C94" s="31" t="s">
        <v>4942</v>
      </c>
      <c r="D94" s="31" t="s">
        <v>4863</v>
      </c>
      <c r="E94" s="31"/>
      <c r="F94" s="32" t="s">
        <v>2264</v>
      </c>
      <c r="G94" s="32" t="n">
        <v>18079</v>
      </c>
      <c r="H94" s="33"/>
      <c r="I94" s="33"/>
      <c r="J94" s="34" t="n">
        <v>3072</v>
      </c>
      <c r="K94" s="31"/>
      <c r="L94" s="35" t="n">
        <v>42817</v>
      </c>
      <c r="M94" s="36"/>
      <c r="N94" s="31"/>
      <c r="O94" s="31"/>
      <c r="P94" s="31" t="s">
        <v>4861</v>
      </c>
      <c r="Q94" s="0" t="n">
        <f aca="false">IF(ISNA(VLOOKUP(A94,calculos!$A$2:$B$20,2,1)),"null",VLOOKUP(A94,calculos!$A$2:$B$20,2,1))</f>
        <v>11</v>
      </c>
      <c r="R94" s="0" t="n">
        <f aca="false">IF(ISNA(VLOOKUP(C94,calculos!$D$2:$E$1218,2,1)),"null",VLOOKUP(C94,calculos!$D$2:$E$1218,2,1))</f>
        <v>69</v>
      </c>
      <c r="S94" s="0" t="n">
        <f aca="false">IF(ISNA(VLOOKUP(D94,calculos!$G$2:$H$1118,2,1)),"null",VLOOKUP(D94,calculos!$G$2:$H$1118,2,1))</f>
        <v>83</v>
      </c>
      <c r="T94" s="0" t="str">
        <f aca="false">IF(ISNA(VLOOKUP(E94,calculos!$J$2:$K$220,2,1)),"null",VLOOKUP(E94,calculos!$J$2:$K$220,2,1))</f>
        <v>null</v>
      </c>
      <c r="U94" s="0" t="n">
        <f aca="false">IF(ISNA(VLOOKUP(F94,calculos!$M$2:$N$658,2,1)),"null",VLOOKUP(F94,calculos!$M$2:$N$658,2,1))</f>
        <v>451</v>
      </c>
      <c r="V94" s="0" t="n">
        <f aca="false">IF(ISNA(VLOOKUP(J94,calculos!$P$2:$Q$1711,2,1)),"null",VLOOKUP(J94,calculos!$P$2:$Q$1711,2,1))</f>
        <v>177</v>
      </c>
      <c r="W94" s="0" t="n">
        <f aca="false">IF(ISNA(VLOOKUP(P94,calculos!$S$2:$T$58,2,1)),"null",VLOOKUP(P94,calculos!$S$2:$T$58,2,1))</f>
        <v>3</v>
      </c>
      <c r="X94" s="9" t="str">
        <f aca="false">$X$1&amp;B94&amp;"','"&amp;G94&amp;"','"&amp;H94&amp;"','"&amp;I94&amp;"','"&amp;K94&amp;"','"&amp;L94&amp;"','"&amp;M94&amp;"','"&amp;N94&amp;"','"&amp;O94&amp;"',"&amp;Q94&amp;","&amp;R94&amp;","&amp;S94&amp;","&amp;T94&amp;","&amp;U94&amp;","&amp;V94&amp;","&amp;W94&amp;");"</f>
        <v>insert into servicio (id,fecha_entrega,serie,apertura,fecha_instalacion,garantia,mantenimiento,capacitacion,entrega_equipo,visita,id_empresa,id_hospital,id_equipo,id_marca,id_modelo,id_os,id_ingeniero) values (nextval('seq_servicio'),'','18079','','','','42817','','','',11,69,83,null,451,177,3);</v>
      </c>
    </row>
    <row r="95" customFormat="false" ht="13.8" hidden="false" customHeight="false" outlineLevel="0" collapsed="false">
      <c r="A95" s="31" t="s">
        <v>1091</v>
      </c>
      <c r="B95" s="31"/>
      <c r="C95" s="31" t="s">
        <v>4942</v>
      </c>
      <c r="D95" s="31" t="s">
        <v>4863</v>
      </c>
      <c r="E95" s="31"/>
      <c r="F95" s="32" t="s">
        <v>4981</v>
      </c>
      <c r="G95" s="32" t="s">
        <v>4982</v>
      </c>
      <c r="H95" s="33"/>
      <c r="I95" s="33"/>
      <c r="J95" s="34" t="n">
        <v>3074</v>
      </c>
      <c r="K95" s="31"/>
      <c r="L95" s="35" t="n">
        <v>42817</v>
      </c>
      <c r="M95" s="36"/>
      <c r="N95" s="31"/>
      <c r="O95" s="31"/>
      <c r="P95" s="31" t="s">
        <v>4861</v>
      </c>
      <c r="Q95" s="0" t="n">
        <f aca="false">IF(ISNA(VLOOKUP(A95,calculos!$A$2:$B$20,2,1)),"null",VLOOKUP(A95,calculos!$A$2:$B$20,2,1))</f>
        <v>11</v>
      </c>
      <c r="R95" s="0" t="n">
        <f aca="false">IF(ISNA(VLOOKUP(C95,calculos!$D$2:$E$1218,2,1)),"null",VLOOKUP(C95,calculos!$D$2:$E$1218,2,1))</f>
        <v>69</v>
      </c>
      <c r="S95" s="0" t="n">
        <f aca="false">IF(ISNA(VLOOKUP(D95,calculos!$G$2:$H$1118,2,1)),"null",VLOOKUP(D95,calculos!$G$2:$H$1118,2,1))</f>
        <v>83</v>
      </c>
      <c r="T95" s="0" t="str">
        <f aca="false">IF(ISNA(VLOOKUP(E95,calculos!$J$2:$K$220,2,1)),"null",VLOOKUP(E95,calculos!$J$2:$K$220,2,1))</f>
        <v>null</v>
      </c>
      <c r="U95" s="0" t="n">
        <f aca="false">IF(ISNA(VLOOKUP(F95,calculos!$M$2:$N$658,2,1)),"null",VLOOKUP(F95,calculos!$M$2:$N$658,2,1))</f>
        <v>539</v>
      </c>
      <c r="V95" s="0" t="n">
        <f aca="false">IF(ISNA(VLOOKUP(J95,calculos!$P$2:$Q$1711,2,1)),"null",VLOOKUP(J95,calculos!$P$2:$Q$1711,2,1))</f>
        <v>178</v>
      </c>
      <c r="W95" s="0" t="n">
        <f aca="false">IF(ISNA(VLOOKUP(P95,calculos!$S$2:$T$58,2,1)),"null",VLOOKUP(P95,calculos!$S$2:$T$58,2,1))</f>
        <v>3</v>
      </c>
      <c r="X95" s="9" t="str">
        <f aca="false">$X$1&amp;B95&amp;"','"&amp;G95&amp;"','"&amp;H95&amp;"','"&amp;I95&amp;"','"&amp;K95&amp;"','"&amp;L95&amp;"','"&amp;M95&amp;"','"&amp;N95&amp;"','"&amp;O95&amp;"',"&amp;Q95&amp;","&amp;R95&amp;","&amp;S95&amp;","&amp;T95&amp;","&amp;U95&amp;","&amp;V95&amp;","&amp;W95&amp;");"</f>
        <v>insert into servicio (id,fecha_entrega,serie,apertura,fecha_instalacion,garantia,mantenimiento,capacitacion,entrega_equipo,visita,id_empresa,id_hospital,id_equipo,id_marca,id_modelo,id_os,id_ingeniero) values (nextval('seq_servicio'),'','TM296','','','','42817','','','',11,69,83,null,539,178,3);</v>
      </c>
    </row>
    <row r="96" customFormat="false" ht="13.8" hidden="false" customHeight="false" outlineLevel="0" collapsed="false">
      <c r="A96" s="31" t="s">
        <v>1091</v>
      </c>
      <c r="B96" s="31"/>
      <c r="C96" s="31" t="s">
        <v>4942</v>
      </c>
      <c r="D96" s="31" t="s">
        <v>4863</v>
      </c>
      <c r="E96" s="31"/>
      <c r="F96" s="32" t="s">
        <v>4981</v>
      </c>
      <c r="G96" s="32" t="s">
        <v>4983</v>
      </c>
      <c r="H96" s="33"/>
      <c r="I96" s="33"/>
      <c r="J96" s="34" t="n">
        <v>3074</v>
      </c>
      <c r="K96" s="31"/>
      <c r="L96" s="35" t="n">
        <v>42817</v>
      </c>
      <c r="M96" s="36"/>
      <c r="N96" s="31"/>
      <c r="O96" s="31"/>
      <c r="P96" s="31" t="s">
        <v>4861</v>
      </c>
      <c r="Q96" s="0" t="n">
        <f aca="false">IF(ISNA(VLOOKUP(A96,calculos!$A$2:$B$20,2,1)),"null",VLOOKUP(A96,calculos!$A$2:$B$20,2,1))</f>
        <v>11</v>
      </c>
      <c r="R96" s="0" t="n">
        <f aca="false">IF(ISNA(VLOOKUP(C96,calculos!$D$2:$E$1218,2,1)),"null",VLOOKUP(C96,calculos!$D$2:$E$1218,2,1))</f>
        <v>69</v>
      </c>
      <c r="S96" s="0" t="n">
        <f aca="false">IF(ISNA(VLOOKUP(D96,calculos!$G$2:$H$1118,2,1)),"null",VLOOKUP(D96,calculos!$G$2:$H$1118,2,1))</f>
        <v>83</v>
      </c>
      <c r="T96" s="0" t="str">
        <f aca="false">IF(ISNA(VLOOKUP(E96,calculos!$J$2:$K$220,2,1)),"null",VLOOKUP(E96,calculos!$J$2:$K$220,2,1))</f>
        <v>null</v>
      </c>
      <c r="U96" s="0" t="n">
        <f aca="false">IF(ISNA(VLOOKUP(F96,calculos!$M$2:$N$658,2,1)),"null",VLOOKUP(F96,calculos!$M$2:$N$658,2,1))</f>
        <v>539</v>
      </c>
      <c r="V96" s="0" t="n">
        <f aca="false">IF(ISNA(VLOOKUP(J96,calculos!$P$2:$Q$1711,2,1)),"null",VLOOKUP(J96,calculos!$P$2:$Q$1711,2,1))</f>
        <v>178</v>
      </c>
      <c r="W96" s="0" t="n">
        <f aca="false">IF(ISNA(VLOOKUP(P96,calculos!$S$2:$T$58,2,1)),"null",VLOOKUP(P96,calculos!$S$2:$T$58,2,1))</f>
        <v>3</v>
      </c>
      <c r="X96" s="9" t="str">
        <f aca="false">$X$1&amp;B96&amp;"','"&amp;G96&amp;"','"&amp;H96&amp;"','"&amp;I96&amp;"','"&amp;K96&amp;"','"&amp;L96&amp;"','"&amp;M96&amp;"','"&amp;N96&amp;"','"&amp;O96&amp;"',"&amp;Q96&amp;","&amp;R96&amp;","&amp;S96&amp;","&amp;T96&amp;","&amp;U96&amp;","&amp;V96&amp;","&amp;W96&amp;");"</f>
        <v>insert into servicio (id,fecha_entrega,serie,apertura,fecha_instalacion,garantia,mantenimiento,capacitacion,entrega_equipo,visita,id_empresa,id_hospital,id_equipo,id_marca,id_modelo,id_os,id_ingeniero) values (nextval('seq_servicio'),'','TM290','','','','42817','','','',11,69,83,null,539,178,3);</v>
      </c>
    </row>
    <row r="97" customFormat="false" ht="13.8" hidden="false" customHeight="false" outlineLevel="0" collapsed="false">
      <c r="A97" s="31" t="s">
        <v>1091</v>
      </c>
      <c r="B97" s="31"/>
      <c r="C97" s="31" t="s">
        <v>4984</v>
      </c>
      <c r="D97" s="31" t="s">
        <v>4985</v>
      </c>
      <c r="E97" s="31"/>
      <c r="F97" s="32" t="s">
        <v>4986</v>
      </c>
      <c r="G97" s="32" t="s">
        <v>4987</v>
      </c>
      <c r="H97" s="33"/>
      <c r="I97" s="33"/>
      <c r="J97" s="34" t="n">
        <v>3076</v>
      </c>
      <c r="K97" s="31"/>
      <c r="L97" s="35" t="n">
        <v>42804</v>
      </c>
      <c r="M97" s="36"/>
      <c r="N97" s="31"/>
      <c r="O97" s="31"/>
      <c r="P97" s="31" t="s">
        <v>4861</v>
      </c>
      <c r="Q97" s="0" t="n">
        <f aca="false">IF(ISNA(VLOOKUP(A97,calculos!$A$2:$B$20,2,1)),"null",VLOOKUP(A97,calculos!$A$2:$B$20,2,1))</f>
        <v>11</v>
      </c>
      <c r="R97" s="0" t="n">
        <f aca="false">IF(ISNA(VLOOKUP(C97,calculos!$D$2:$E$1218,2,1)),"null",VLOOKUP(C97,calculos!$D$2:$E$1218,2,1))</f>
        <v>767</v>
      </c>
      <c r="S97" s="0" t="n">
        <f aca="false">IF(ISNA(VLOOKUP(D97,calculos!$G$2:$H$1118,2,1)),"null",VLOOKUP(D97,calculos!$G$2:$H$1118,2,1))</f>
        <v>311</v>
      </c>
      <c r="T97" s="0" t="str">
        <f aca="false">IF(ISNA(VLOOKUP(E97,calculos!$J$2:$K$220,2,1)),"null",VLOOKUP(E97,calculos!$J$2:$K$220,2,1))</f>
        <v>null</v>
      </c>
      <c r="U97" s="0" t="n">
        <f aca="false">IF(ISNA(VLOOKUP(F97,calculos!$M$2:$N$658,2,1)),"null",VLOOKUP(F97,calculos!$M$2:$N$658,2,1))</f>
        <v>287</v>
      </c>
      <c r="V97" s="0" t="n">
        <f aca="false">IF(ISNA(VLOOKUP(J97,calculos!$P$2:$Q$1711,2,1)),"null",VLOOKUP(J97,calculos!$P$2:$Q$1711,2,1))</f>
        <v>180</v>
      </c>
      <c r="W97" s="0" t="n">
        <f aca="false">IF(ISNA(VLOOKUP(P97,calculos!$S$2:$T$58,2,1)),"null",VLOOKUP(P97,calculos!$S$2:$T$58,2,1))</f>
        <v>3</v>
      </c>
      <c r="X97" s="9" t="str">
        <f aca="false">$X$1&amp;B97&amp;"','"&amp;G97&amp;"','"&amp;H97&amp;"','"&amp;I97&amp;"','"&amp;K97&amp;"','"&amp;L97&amp;"','"&amp;M97&amp;"','"&amp;N97&amp;"','"&amp;O97&amp;"',"&amp;Q97&amp;","&amp;R97&amp;","&amp;S97&amp;","&amp;T97&amp;","&amp;U97&amp;","&amp;V97&amp;","&amp;W97&amp;");"</f>
        <v>insert into servicio (id,fecha_entrega,serie,apertura,fecha_instalacion,garantia,mantenimiento,capacitacion,entrega_equipo,visita,id_empresa,id_hospital,id_equipo,id_marca,id_modelo,id_os,id_ingeniero) values (nextval('seq_servicio'),'','HDJT61856','','','','42804','','','',11,767,311,null,287,180,3);</v>
      </c>
    </row>
    <row r="98" customFormat="false" ht="13.8" hidden="false" customHeight="false" outlineLevel="0" collapsed="false">
      <c r="A98" s="31" t="s">
        <v>1091</v>
      </c>
      <c r="B98" s="31"/>
      <c r="C98" s="31" t="s">
        <v>4988</v>
      </c>
      <c r="D98" s="31" t="s">
        <v>4985</v>
      </c>
      <c r="E98" s="31"/>
      <c r="F98" s="32" t="s">
        <v>4986</v>
      </c>
      <c r="G98" s="32" t="s">
        <v>4989</v>
      </c>
      <c r="H98" s="33"/>
      <c r="I98" s="33"/>
      <c r="J98" s="34" t="n">
        <v>3061</v>
      </c>
      <c r="K98" s="31"/>
      <c r="L98" s="35" t="n">
        <v>42803</v>
      </c>
      <c r="M98" s="36"/>
      <c r="N98" s="31"/>
      <c r="O98" s="31"/>
      <c r="P98" s="31" t="s">
        <v>4861</v>
      </c>
      <c r="Q98" s="0" t="n">
        <f aca="false">IF(ISNA(VLOOKUP(A98,calculos!$A$2:$B$20,2,1)),"null",VLOOKUP(A98,calculos!$A$2:$B$20,2,1))</f>
        <v>11</v>
      </c>
      <c r="R98" s="0" t="n">
        <f aca="false">IF(ISNA(VLOOKUP(C98,calculos!$D$2:$E$1218,2,1)),"null",VLOOKUP(C98,calculos!$D$2:$E$1218,2,1))</f>
        <v>357</v>
      </c>
      <c r="S98" s="0" t="n">
        <f aca="false">IF(ISNA(VLOOKUP(D98,calculos!$G$2:$H$1118,2,1)),"null",VLOOKUP(D98,calculos!$G$2:$H$1118,2,1))</f>
        <v>311</v>
      </c>
      <c r="T98" s="0" t="str">
        <f aca="false">IF(ISNA(VLOOKUP(E98,calculos!$J$2:$K$220,2,1)),"null",VLOOKUP(E98,calculos!$J$2:$K$220,2,1))</f>
        <v>null</v>
      </c>
      <c r="U98" s="0" t="n">
        <f aca="false">IF(ISNA(VLOOKUP(F98,calculos!$M$2:$N$658,2,1)),"null",VLOOKUP(F98,calculos!$M$2:$N$658,2,1))</f>
        <v>287</v>
      </c>
      <c r="V98" s="0" t="n">
        <f aca="false">IF(ISNA(VLOOKUP(J98,calculos!$P$2:$Q$1711,2,1)),"null",VLOOKUP(J98,calculos!$P$2:$Q$1711,2,1))</f>
        <v>170</v>
      </c>
      <c r="W98" s="0" t="n">
        <f aca="false">IF(ISNA(VLOOKUP(P98,calculos!$S$2:$T$58,2,1)),"null",VLOOKUP(P98,calculos!$S$2:$T$58,2,1))</f>
        <v>3</v>
      </c>
      <c r="X98" s="9" t="str">
        <f aca="false">$X$1&amp;B98&amp;"','"&amp;G98&amp;"','"&amp;H98&amp;"','"&amp;I98&amp;"','"&amp;K98&amp;"','"&amp;L98&amp;"','"&amp;M98&amp;"','"&amp;N98&amp;"','"&amp;O98&amp;"',"&amp;Q98&amp;","&amp;R98&amp;","&amp;S98&amp;","&amp;T98&amp;","&amp;U98&amp;","&amp;V98&amp;","&amp;W98&amp;");"</f>
        <v>insert into servicio (id,fecha_entrega,serie,apertura,fecha_instalacion,garantia,mantenimiento,capacitacion,entrega_equipo,visita,id_empresa,id_hospital,id_equipo,id_marca,id_modelo,id_os,id_ingeniero) values (nextval('seq_servicio'),'','HDJT61854','','','','42803','','','',11,357,311,null,287,170,3);</v>
      </c>
    </row>
    <row r="99" customFormat="false" ht="13.8" hidden="false" customHeight="false" outlineLevel="0" collapsed="false">
      <c r="A99" s="31" t="s">
        <v>1091</v>
      </c>
      <c r="B99" s="31"/>
      <c r="C99" s="31" t="s">
        <v>4988</v>
      </c>
      <c r="D99" s="31" t="s">
        <v>4985</v>
      </c>
      <c r="E99" s="31"/>
      <c r="F99" s="32" t="s">
        <v>4986</v>
      </c>
      <c r="G99" s="32" t="s">
        <v>4990</v>
      </c>
      <c r="H99" s="33"/>
      <c r="I99" s="33"/>
      <c r="J99" s="34" t="n">
        <v>3060</v>
      </c>
      <c r="K99" s="31"/>
      <c r="L99" s="35" t="n">
        <v>42803</v>
      </c>
      <c r="M99" s="36"/>
      <c r="N99" s="31"/>
      <c r="O99" s="31"/>
      <c r="P99" s="31" t="s">
        <v>4861</v>
      </c>
      <c r="Q99" s="0" t="n">
        <f aca="false">IF(ISNA(VLOOKUP(A99,calculos!$A$2:$B$20,2,1)),"null",VLOOKUP(A99,calculos!$A$2:$B$20,2,1))</f>
        <v>11</v>
      </c>
      <c r="R99" s="0" t="n">
        <f aca="false">IF(ISNA(VLOOKUP(C99,calculos!$D$2:$E$1218,2,1)),"null",VLOOKUP(C99,calculos!$D$2:$E$1218,2,1))</f>
        <v>357</v>
      </c>
      <c r="S99" s="0" t="n">
        <f aca="false">IF(ISNA(VLOOKUP(D99,calculos!$G$2:$H$1118,2,1)),"null",VLOOKUP(D99,calculos!$G$2:$H$1118,2,1))</f>
        <v>311</v>
      </c>
      <c r="T99" s="0" t="str">
        <f aca="false">IF(ISNA(VLOOKUP(E99,calculos!$J$2:$K$220,2,1)),"null",VLOOKUP(E99,calculos!$J$2:$K$220,2,1))</f>
        <v>null</v>
      </c>
      <c r="U99" s="0" t="n">
        <f aca="false">IF(ISNA(VLOOKUP(F99,calculos!$M$2:$N$658,2,1)),"null",VLOOKUP(F99,calculos!$M$2:$N$658,2,1))</f>
        <v>287</v>
      </c>
      <c r="V99" s="0" t="n">
        <f aca="false">IF(ISNA(VLOOKUP(J99,calculos!$P$2:$Q$1711,2,1)),"null",VLOOKUP(J99,calculos!$P$2:$Q$1711,2,1))</f>
        <v>169</v>
      </c>
      <c r="W99" s="0" t="n">
        <f aca="false">IF(ISNA(VLOOKUP(P99,calculos!$S$2:$T$58,2,1)),"null",VLOOKUP(P99,calculos!$S$2:$T$58,2,1))</f>
        <v>3</v>
      </c>
      <c r="X99" s="9" t="str">
        <f aca="false">$X$1&amp;B99&amp;"','"&amp;G99&amp;"','"&amp;H99&amp;"','"&amp;I99&amp;"','"&amp;K99&amp;"','"&amp;L99&amp;"','"&amp;M99&amp;"','"&amp;N99&amp;"','"&amp;O99&amp;"',"&amp;Q99&amp;","&amp;R99&amp;","&amp;S99&amp;","&amp;T99&amp;","&amp;U99&amp;","&amp;V99&amp;","&amp;W99&amp;");"</f>
        <v>insert into servicio (id,fecha_entrega,serie,apertura,fecha_instalacion,garantia,mantenimiento,capacitacion,entrega_equipo,visita,id_empresa,id_hospital,id_equipo,id_marca,id_modelo,id_os,id_ingeniero) values (nextval('seq_servicio'),'','HDJT61851','','','','42803','','','',11,357,311,null,287,169,3);</v>
      </c>
    </row>
    <row r="100" customFormat="false" ht="13.8" hidden="false" customHeight="false" outlineLevel="0" collapsed="false">
      <c r="A100" s="31" t="s">
        <v>23</v>
      </c>
      <c r="B100" s="31"/>
      <c r="C100" s="31" t="s">
        <v>4991</v>
      </c>
      <c r="D100" s="31" t="s">
        <v>4777</v>
      </c>
      <c r="E100" s="31" t="s">
        <v>771</v>
      </c>
      <c r="F100" s="32" t="s">
        <v>4778</v>
      </c>
      <c r="G100" s="32" t="s">
        <v>4355</v>
      </c>
      <c r="H100" s="33"/>
      <c r="I100" s="33"/>
      <c r="J100" s="34" t="n">
        <v>5392</v>
      </c>
      <c r="K100" s="31"/>
      <c r="L100" s="35" t="n">
        <v>42790</v>
      </c>
      <c r="M100" s="36"/>
      <c r="N100" s="31"/>
      <c r="O100" s="31"/>
      <c r="P100" s="31" t="s">
        <v>4861</v>
      </c>
      <c r="Q100" s="0" t="n">
        <f aca="false">IF(ISNA(VLOOKUP(A100,calculos!$A$2:$B$20,2,1)),"null",VLOOKUP(A100,calculos!$A$2:$B$20,2,1))</f>
        <v>12</v>
      </c>
      <c r="R100" s="0" t="n">
        <f aca="false">IF(ISNA(VLOOKUP(C100,calculos!$D$2:$E$1218,2,1)),"null",VLOOKUP(C100,calculos!$D$2:$E$1218,2,1))</f>
        <v>717</v>
      </c>
      <c r="S100" s="0" t="n">
        <f aca="false">IF(ISNA(VLOOKUP(D100,calculos!$G$2:$H$1118,2,1)),"null",VLOOKUP(D100,calculos!$G$2:$H$1118,2,1))</f>
        <v>323</v>
      </c>
      <c r="T100" s="0" t="n">
        <f aca="false">IF(ISNA(VLOOKUP(E100,calculos!$J$2:$K$220,2,1)),"null",VLOOKUP(E100,calculos!$J$2:$K$220,2,1))</f>
        <v>142</v>
      </c>
      <c r="U100" s="0" t="n">
        <f aca="false">IF(ISNA(VLOOKUP(F100,calculos!$M$2:$N$658,2,1)),"null",VLOOKUP(F100,calculos!$M$2:$N$658,2,1))</f>
        <v>296</v>
      </c>
      <c r="V100" s="0" t="n">
        <f aca="false">IF(ISNA(VLOOKUP(J100,calculos!$P$2:$Q$1711,2,1)),"null",VLOOKUP(J100,calculos!$P$2:$Q$1711,2,1))</f>
        <v>324</v>
      </c>
      <c r="W100" s="0" t="n">
        <f aca="false">IF(ISNA(VLOOKUP(P100,calculos!$S$2:$T$58,2,1)),"null",VLOOKUP(P100,calculos!$S$2:$T$58,2,1))</f>
        <v>3</v>
      </c>
      <c r="X100" s="9" t="str">
        <f aca="false">$X$1&amp;B100&amp;"','"&amp;G100&amp;"','"&amp;H100&amp;"','"&amp;I100&amp;"','"&amp;K100&amp;"','"&amp;L100&amp;"','"&amp;M100&amp;"','"&amp;N100&amp;"','"&amp;O100&amp;"',"&amp;Q100&amp;","&amp;R100&amp;","&amp;S100&amp;","&amp;T100&amp;","&amp;U100&amp;","&amp;V100&amp;","&amp;W100&amp;");"</f>
        <v>insert into servicio (id,fecha_entrega,serie,apertura,fecha_instalacion,garantia,mantenimiento,capacitacion,entrega_equipo,visita,id_empresa,id_hospital,id_equipo,id_marca,id_modelo,id_os,id_ingeniero) values (nextval('seq_servicio'),'','US00578876','','','','42790','','','',12,717,323,142,296,324,3);</v>
      </c>
    </row>
    <row r="101" customFormat="false" ht="13.8" hidden="false" customHeight="false" outlineLevel="0" collapsed="false">
      <c r="A101" s="31" t="s">
        <v>23</v>
      </c>
      <c r="B101" s="31"/>
      <c r="C101" s="31" t="s">
        <v>4991</v>
      </c>
      <c r="D101" s="31" t="s">
        <v>4777</v>
      </c>
      <c r="E101" s="31" t="s">
        <v>771</v>
      </c>
      <c r="F101" s="32" t="s">
        <v>4778</v>
      </c>
      <c r="G101" s="32" t="s">
        <v>4992</v>
      </c>
      <c r="H101" s="33"/>
      <c r="I101" s="33"/>
      <c r="J101" s="34" t="n">
        <v>5367</v>
      </c>
      <c r="K101" s="31"/>
      <c r="L101" s="35" t="n">
        <v>42790</v>
      </c>
      <c r="M101" s="36"/>
      <c r="N101" s="31"/>
      <c r="O101" s="31"/>
      <c r="P101" s="31" t="s">
        <v>4861</v>
      </c>
      <c r="Q101" s="0" t="n">
        <f aca="false">IF(ISNA(VLOOKUP(A101,calculos!$A$2:$B$20,2,1)),"null",VLOOKUP(A101,calculos!$A$2:$B$20,2,1))</f>
        <v>12</v>
      </c>
      <c r="R101" s="0" t="n">
        <f aca="false">IF(ISNA(VLOOKUP(C101,calculos!$D$2:$E$1218,2,1)),"null",VLOOKUP(C101,calculos!$D$2:$E$1218,2,1))</f>
        <v>717</v>
      </c>
      <c r="S101" s="0" t="n">
        <f aca="false">IF(ISNA(VLOOKUP(D101,calculos!$G$2:$H$1118,2,1)),"null",VLOOKUP(D101,calculos!$G$2:$H$1118,2,1))</f>
        <v>323</v>
      </c>
      <c r="T101" s="0" t="n">
        <f aca="false">IF(ISNA(VLOOKUP(E101,calculos!$J$2:$K$220,2,1)),"null",VLOOKUP(E101,calculos!$J$2:$K$220,2,1))</f>
        <v>142</v>
      </c>
      <c r="U101" s="0" t="n">
        <f aca="false">IF(ISNA(VLOOKUP(F101,calculos!$M$2:$N$658,2,1)),"null",VLOOKUP(F101,calculos!$M$2:$N$658,2,1))</f>
        <v>296</v>
      </c>
      <c r="V101" s="0" t="n">
        <f aca="false">IF(ISNA(VLOOKUP(J101,calculos!$P$2:$Q$1711,2,1)),"null",VLOOKUP(J101,calculos!$P$2:$Q$1711,2,1))</f>
        <v>310</v>
      </c>
      <c r="W101" s="0" t="n">
        <f aca="false">IF(ISNA(VLOOKUP(P101,calculos!$S$2:$T$58,2,1)),"null",VLOOKUP(P101,calculos!$S$2:$T$58,2,1))</f>
        <v>3</v>
      </c>
      <c r="X101" s="9" t="str">
        <f aca="false">$X$1&amp;B101&amp;"','"&amp;G101&amp;"','"&amp;H101&amp;"','"&amp;I101&amp;"','"&amp;K101&amp;"','"&amp;L101&amp;"','"&amp;M101&amp;"','"&amp;N101&amp;"','"&amp;O101&amp;"',"&amp;Q101&amp;","&amp;R101&amp;","&amp;S101&amp;","&amp;T101&amp;","&amp;U101&amp;","&amp;V101&amp;","&amp;W101&amp;");"</f>
        <v>insert into servicio (id,fecha_entrega,serie,apertura,fecha_instalacion,garantia,mantenimiento,capacitacion,entrega_equipo,visita,id_empresa,id_hospital,id_equipo,id_marca,id_modelo,id_os,id_ingeniero) values (nextval('seq_servicio'),'','BISE-02479','','','','42790','','','',12,717,323,142,296,310,3);</v>
      </c>
    </row>
    <row r="102" customFormat="false" ht="13.8" hidden="false" customHeight="false" outlineLevel="0" collapsed="false">
      <c r="A102" s="31" t="s">
        <v>23</v>
      </c>
      <c r="B102" s="31"/>
      <c r="C102" s="31" t="s">
        <v>4991</v>
      </c>
      <c r="D102" s="31" t="s">
        <v>4777</v>
      </c>
      <c r="E102" s="31" t="s">
        <v>771</v>
      </c>
      <c r="F102" s="32" t="s">
        <v>4778</v>
      </c>
      <c r="G102" s="32" t="s">
        <v>4993</v>
      </c>
      <c r="H102" s="33"/>
      <c r="I102" s="33"/>
      <c r="J102" s="34" t="n">
        <v>5369</v>
      </c>
      <c r="K102" s="31"/>
      <c r="L102" s="35" t="n">
        <v>42790</v>
      </c>
      <c r="M102" s="36"/>
      <c r="N102" s="31"/>
      <c r="O102" s="31"/>
      <c r="P102" s="31" t="s">
        <v>4861</v>
      </c>
      <c r="Q102" s="0" t="n">
        <f aca="false">IF(ISNA(VLOOKUP(A102,calculos!$A$2:$B$20,2,1)),"null",VLOOKUP(A102,calculos!$A$2:$B$20,2,1))</f>
        <v>12</v>
      </c>
      <c r="R102" s="0" t="n">
        <f aca="false">IF(ISNA(VLOOKUP(C102,calculos!$D$2:$E$1218,2,1)),"null",VLOOKUP(C102,calculos!$D$2:$E$1218,2,1))</f>
        <v>717</v>
      </c>
      <c r="S102" s="0" t="n">
        <f aca="false">IF(ISNA(VLOOKUP(D102,calculos!$G$2:$H$1118,2,1)),"null",VLOOKUP(D102,calculos!$G$2:$H$1118,2,1))</f>
        <v>323</v>
      </c>
      <c r="T102" s="0" t="n">
        <f aca="false">IF(ISNA(VLOOKUP(E102,calculos!$J$2:$K$220,2,1)),"null",VLOOKUP(E102,calculos!$J$2:$K$220,2,1))</f>
        <v>142</v>
      </c>
      <c r="U102" s="0" t="n">
        <f aca="false">IF(ISNA(VLOOKUP(F102,calculos!$M$2:$N$658,2,1)),"null",VLOOKUP(F102,calculos!$M$2:$N$658,2,1))</f>
        <v>296</v>
      </c>
      <c r="V102" s="0" t="n">
        <f aca="false">IF(ISNA(VLOOKUP(J102,calculos!$P$2:$Q$1711,2,1)),"null",VLOOKUP(J102,calculos!$P$2:$Q$1711,2,1))</f>
        <v>311</v>
      </c>
      <c r="W102" s="0" t="n">
        <f aca="false">IF(ISNA(VLOOKUP(P102,calculos!$S$2:$T$58,2,1)),"null",VLOOKUP(P102,calculos!$S$2:$T$58,2,1))</f>
        <v>3</v>
      </c>
      <c r="X102" s="9" t="str">
        <f aca="false">$X$1&amp;B102&amp;"','"&amp;G102&amp;"','"&amp;H102&amp;"','"&amp;I102&amp;"','"&amp;K102&amp;"','"&amp;L102&amp;"','"&amp;M102&amp;"','"&amp;N102&amp;"','"&amp;O102&amp;"',"&amp;Q102&amp;","&amp;R102&amp;","&amp;S102&amp;","&amp;T102&amp;","&amp;U102&amp;","&amp;V102&amp;","&amp;W102&amp;");"</f>
        <v>insert into servicio (id,fecha_entrega,serie,apertura,fecha_instalacion,garantia,mantenimiento,capacitacion,entrega_equipo,visita,id_empresa,id_hospital,id_equipo,id_marca,id_modelo,id_os,id_ingeniero) values (nextval('seq_servicio'),'','BISE-02485','','','','42790','','','',12,717,323,142,296,311,3);</v>
      </c>
    </row>
    <row r="103" customFormat="false" ht="13.8" hidden="false" customHeight="false" outlineLevel="0" collapsed="false">
      <c r="A103" s="31" t="s">
        <v>23</v>
      </c>
      <c r="B103" s="31"/>
      <c r="C103" s="31" t="s">
        <v>4994</v>
      </c>
      <c r="D103" s="31" t="s">
        <v>4847</v>
      </c>
      <c r="E103" s="31" t="s">
        <v>771</v>
      </c>
      <c r="F103" s="32" t="s">
        <v>1752</v>
      </c>
      <c r="G103" s="32" t="s">
        <v>4698</v>
      </c>
      <c r="H103" s="33"/>
      <c r="I103" s="33"/>
      <c r="J103" s="34" t="n">
        <v>4560</v>
      </c>
      <c r="K103" s="31"/>
      <c r="L103" s="35" t="n">
        <v>42661</v>
      </c>
      <c r="M103" s="36"/>
      <c r="N103" s="31"/>
      <c r="O103" s="31"/>
      <c r="P103" s="31" t="s">
        <v>4861</v>
      </c>
      <c r="Q103" s="0" t="n">
        <f aca="false">IF(ISNA(VLOOKUP(A103,calculos!$A$2:$B$20,2,1)),"null",VLOOKUP(A103,calculos!$A$2:$B$20,2,1))</f>
        <v>12</v>
      </c>
      <c r="R103" s="0" t="n">
        <f aca="false">IF(ISNA(VLOOKUP(C103,calculos!$D$2:$E$1218,2,1)),"null",VLOOKUP(C103,calculos!$D$2:$E$1218,2,1))</f>
        <v>372</v>
      </c>
      <c r="S103" s="0" t="n">
        <f aca="false">IF(ISNA(VLOOKUP(D103,calculos!$G$2:$H$1118,2,1)),"null",VLOOKUP(D103,calculos!$G$2:$H$1118,2,1))</f>
        <v>367</v>
      </c>
      <c r="T103" s="0" t="n">
        <f aca="false">IF(ISNA(VLOOKUP(E103,calculos!$J$2:$K$220,2,1)),"null",VLOOKUP(E103,calculos!$J$2:$K$220,2,1))</f>
        <v>142</v>
      </c>
      <c r="U103" s="0" t="n">
        <f aca="false">IF(ISNA(VLOOKUP(F103,calculos!$M$2:$N$658,2,1)),"null",VLOOKUP(F103,calculos!$M$2:$N$658,2,1))</f>
        <v>545</v>
      </c>
      <c r="V103" s="0" t="n">
        <f aca="false">IF(ISNA(VLOOKUP(J103,calculos!$P$2:$Q$1711,2,1)),"null",VLOOKUP(J103,calculos!$P$2:$Q$1711,2,1))</f>
        <v>248</v>
      </c>
      <c r="W103" s="0" t="n">
        <f aca="false">IF(ISNA(VLOOKUP(P103,calculos!$S$2:$T$58,2,1)),"null",VLOOKUP(P103,calculos!$S$2:$T$58,2,1))</f>
        <v>3</v>
      </c>
      <c r="X103" s="9" t="str">
        <f aca="false">$X$1&amp;B103&amp;"','"&amp;G103&amp;"','"&amp;H103&amp;"','"&amp;I103&amp;"','"&amp;K103&amp;"','"&amp;L103&amp;"','"&amp;M103&amp;"','"&amp;N103&amp;"','"&amp;O103&amp;"',"&amp;Q103&amp;","&amp;R103&amp;","&amp;S103&amp;","&amp;T103&amp;","&amp;U103&amp;","&amp;V103&amp;","&amp;W103&amp;");"</f>
        <v>insert into servicio (id,fecha_entrega,serie,apertura,fecha_instalacion,garantia,mantenimiento,capacitacion,entrega_equipo,visita,id_empresa,id_hospital,id_equipo,id_marca,id_modelo,id_os,id_ingeniero) values (nextval('seq_servicio'),'','US11510128','','','','42661','','','',12,372,367,142,545,248,3);</v>
      </c>
    </row>
    <row r="104" customFormat="false" ht="13.8" hidden="false" customHeight="false" outlineLevel="0" collapsed="false">
      <c r="A104" s="31" t="s">
        <v>23</v>
      </c>
      <c r="B104" s="31"/>
      <c r="C104" s="31" t="s">
        <v>4994</v>
      </c>
      <c r="D104" s="31" t="s">
        <v>4847</v>
      </c>
      <c r="E104" s="31" t="s">
        <v>771</v>
      </c>
      <c r="F104" s="32" t="s">
        <v>1752</v>
      </c>
      <c r="G104" s="32" t="s">
        <v>4700</v>
      </c>
      <c r="H104" s="33"/>
      <c r="I104" s="33"/>
      <c r="J104" s="34" t="n">
        <v>4560</v>
      </c>
      <c r="K104" s="31"/>
      <c r="L104" s="35" t="n">
        <v>42661</v>
      </c>
      <c r="M104" s="36"/>
      <c r="N104" s="31"/>
      <c r="O104" s="31"/>
      <c r="P104" s="31" t="s">
        <v>4861</v>
      </c>
      <c r="Q104" s="0" t="n">
        <f aca="false">IF(ISNA(VLOOKUP(A104,calculos!$A$2:$B$20,2,1)),"null",VLOOKUP(A104,calculos!$A$2:$B$20,2,1))</f>
        <v>12</v>
      </c>
      <c r="R104" s="0" t="n">
        <f aca="false">IF(ISNA(VLOOKUP(C104,calculos!$D$2:$E$1218,2,1)),"null",VLOOKUP(C104,calculos!$D$2:$E$1218,2,1))</f>
        <v>372</v>
      </c>
      <c r="S104" s="0" t="n">
        <f aca="false">IF(ISNA(VLOOKUP(D104,calculos!$G$2:$H$1118,2,1)),"null",VLOOKUP(D104,calculos!$G$2:$H$1118,2,1))</f>
        <v>367</v>
      </c>
      <c r="T104" s="0" t="n">
        <f aca="false">IF(ISNA(VLOOKUP(E104,calculos!$J$2:$K$220,2,1)),"null",VLOOKUP(E104,calculos!$J$2:$K$220,2,1))</f>
        <v>142</v>
      </c>
      <c r="U104" s="0" t="n">
        <f aca="false">IF(ISNA(VLOOKUP(F104,calculos!$M$2:$N$658,2,1)),"null",VLOOKUP(F104,calculos!$M$2:$N$658,2,1))</f>
        <v>545</v>
      </c>
      <c r="V104" s="0" t="n">
        <f aca="false">IF(ISNA(VLOOKUP(J104,calculos!$P$2:$Q$1711,2,1)),"null",VLOOKUP(J104,calculos!$P$2:$Q$1711,2,1))</f>
        <v>248</v>
      </c>
      <c r="W104" s="0" t="n">
        <f aca="false">IF(ISNA(VLOOKUP(P104,calculos!$S$2:$T$58,2,1)),"null",VLOOKUP(P104,calculos!$S$2:$T$58,2,1))</f>
        <v>3</v>
      </c>
      <c r="X104" s="9" t="str">
        <f aca="false">$X$1&amp;B104&amp;"','"&amp;G104&amp;"','"&amp;H104&amp;"','"&amp;I104&amp;"','"&amp;K104&amp;"','"&amp;L104&amp;"','"&amp;M104&amp;"','"&amp;N104&amp;"','"&amp;O104&amp;"',"&amp;Q104&amp;","&amp;R104&amp;","&amp;S104&amp;","&amp;T104&amp;","&amp;U104&amp;","&amp;V104&amp;","&amp;W104&amp;");"</f>
        <v>insert into servicio (id,fecha_entrega,serie,apertura,fecha_instalacion,garantia,mantenimiento,capacitacion,entrega_equipo,visita,id_empresa,id_hospital,id_equipo,id_marca,id_modelo,id_os,id_ingeniero) values (nextval('seq_servicio'),'','US11510111','','','','42661','','','',12,372,367,142,545,248,3);</v>
      </c>
    </row>
    <row r="105" customFormat="false" ht="13.8" hidden="false" customHeight="false" outlineLevel="0" collapsed="false">
      <c r="A105" s="31" t="s">
        <v>23</v>
      </c>
      <c r="B105" s="31"/>
      <c r="C105" s="31" t="s">
        <v>4994</v>
      </c>
      <c r="D105" s="31" t="s">
        <v>4847</v>
      </c>
      <c r="E105" s="31" t="s">
        <v>771</v>
      </c>
      <c r="F105" s="32" t="s">
        <v>1752</v>
      </c>
      <c r="G105" s="32" t="s">
        <v>4701</v>
      </c>
      <c r="H105" s="33"/>
      <c r="I105" s="33"/>
      <c r="J105" s="34" t="n">
        <v>4560</v>
      </c>
      <c r="K105" s="31"/>
      <c r="L105" s="35" t="n">
        <v>42661</v>
      </c>
      <c r="M105" s="36"/>
      <c r="N105" s="31"/>
      <c r="O105" s="31"/>
      <c r="P105" s="31" t="s">
        <v>4861</v>
      </c>
      <c r="Q105" s="0" t="n">
        <f aca="false">IF(ISNA(VLOOKUP(A105,calculos!$A$2:$B$20,2,1)),"null",VLOOKUP(A105,calculos!$A$2:$B$20,2,1))</f>
        <v>12</v>
      </c>
      <c r="R105" s="0" t="n">
        <f aca="false">IF(ISNA(VLOOKUP(C105,calculos!$D$2:$E$1218,2,1)),"null",VLOOKUP(C105,calculos!$D$2:$E$1218,2,1))</f>
        <v>372</v>
      </c>
      <c r="S105" s="0" t="n">
        <f aca="false">IF(ISNA(VLOOKUP(D105,calculos!$G$2:$H$1118,2,1)),"null",VLOOKUP(D105,calculos!$G$2:$H$1118,2,1))</f>
        <v>367</v>
      </c>
      <c r="T105" s="0" t="n">
        <f aca="false">IF(ISNA(VLOOKUP(E105,calculos!$J$2:$K$220,2,1)),"null",VLOOKUP(E105,calculos!$J$2:$K$220,2,1))</f>
        <v>142</v>
      </c>
      <c r="U105" s="0" t="n">
        <f aca="false">IF(ISNA(VLOOKUP(F105,calculos!$M$2:$N$658,2,1)),"null",VLOOKUP(F105,calculos!$M$2:$N$658,2,1))</f>
        <v>545</v>
      </c>
      <c r="V105" s="0" t="n">
        <f aca="false">IF(ISNA(VLOOKUP(J105,calculos!$P$2:$Q$1711,2,1)),"null",VLOOKUP(J105,calculos!$P$2:$Q$1711,2,1))</f>
        <v>248</v>
      </c>
      <c r="W105" s="0" t="n">
        <f aca="false">IF(ISNA(VLOOKUP(P105,calculos!$S$2:$T$58,2,1)),"null",VLOOKUP(P105,calculos!$S$2:$T$58,2,1))</f>
        <v>3</v>
      </c>
      <c r="X105" s="9" t="str">
        <f aca="false">$X$1&amp;B105&amp;"','"&amp;G105&amp;"','"&amp;H105&amp;"','"&amp;I105&amp;"','"&amp;K105&amp;"','"&amp;L105&amp;"','"&amp;M105&amp;"','"&amp;N105&amp;"','"&amp;O105&amp;"',"&amp;Q105&amp;","&amp;R105&amp;","&amp;S105&amp;","&amp;T105&amp;","&amp;U105&amp;","&amp;V105&amp;","&amp;W105&amp;");"</f>
        <v>insert into servicio (id,fecha_entrega,serie,apertura,fecha_instalacion,garantia,mantenimiento,capacitacion,entrega_equipo,visita,id_empresa,id_hospital,id_equipo,id_marca,id_modelo,id_os,id_ingeniero) values (nextval('seq_servicio'),'','US11510118','','','','42661','','','',12,372,367,142,545,248,3);</v>
      </c>
    </row>
    <row r="106" customFormat="false" ht="13.8" hidden="false" customHeight="false" outlineLevel="0" collapsed="false">
      <c r="A106" s="31" t="s">
        <v>23</v>
      </c>
      <c r="B106" s="31"/>
      <c r="C106" s="31" t="s">
        <v>4994</v>
      </c>
      <c r="D106" s="31" t="s">
        <v>4847</v>
      </c>
      <c r="E106" s="31" t="s">
        <v>771</v>
      </c>
      <c r="F106" s="32" t="s">
        <v>1752</v>
      </c>
      <c r="G106" s="32" t="s">
        <v>4995</v>
      </c>
      <c r="H106" s="33"/>
      <c r="I106" s="33"/>
      <c r="J106" s="34" t="n">
        <v>4560</v>
      </c>
      <c r="K106" s="31"/>
      <c r="L106" s="35" t="n">
        <v>42661</v>
      </c>
      <c r="M106" s="36"/>
      <c r="N106" s="31"/>
      <c r="O106" s="31"/>
      <c r="P106" s="31" t="s">
        <v>4861</v>
      </c>
      <c r="Q106" s="0" t="n">
        <f aca="false">IF(ISNA(VLOOKUP(A106,calculos!$A$2:$B$20,2,1)),"null",VLOOKUP(A106,calculos!$A$2:$B$20,2,1))</f>
        <v>12</v>
      </c>
      <c r="R106" s="0" t="n">
        <f aca="false">IF(ISNA(VLOOKUP(C106,calculos!$D$2:$E$1218,2,1)),"null",VLOOKUP(C106,calculos!$D$2:$E$1218,2,1))</f>
        <v>372</v>
      </c>
      <c r="S106" s="0" t="n">
        <f aca="false">IF(ISNA(VLOOKUP(D106,calculos!$G$2:$H$1118,2,1)),"null",VLOOKUP(D106,calculos!$G$2:$H$1118,2,1))</f>
        <v>367</v>
      </c>
      <c r="T106" s="0" t="n">
        <f aca="false">IF(ISNA(VLOOKUP(E106,calculos!$J$2:$K$220,2,1)),"null",VLOOKUP(E106,calculos!$J$2:$K$220,2,1))</f>
        <v>142</v>
      </c>
      <c r="U106" s="0" t="n">
        <f aca="false">IF(ISNA(VLOOKUP(F106,calculos!$M$2:$N$658,2,1)),"null",VLOOKUP(F106,calculos!$M$2:$N$658,2,1))</f>
        <v>545</v>
      </c>
      <c r="V106" s="0" t="n">
        <f aca="false">IF(ISNA(VLOOKUP(J106,calculos!$P$2:$Q$1711,2,1)),"null",VLOOKUP(J106,calculos!$P$2:$Q$1711,2,1))</f>
        <v>248</v>
      </c>
      <c r="W106" s="0" t="n">
        <f aca="false">IF(ISNA(VLOOKUP(P106,calculos!$S$2:$T$58,2,1)),"null",VLOOKUP(P106,calculos!$S$2:$T$58,2,1))</f>
        <v>3</v>
      </c>
      <c r="X106" s="9" t="str">
        <f aca="false">$X$1&amp;B106&amp;"','"&amp;G106&amp;"','"&amp;H106&amp;"','"&amp;I106&amp;"','"&amp;K106&amp;"','"&amp;L106&amp;"','"&amp;M106&amp;"','"&amp;N106&amp;"','"&amp;O106&amp;"',"&amp;Q106&amp;","&amp;R106&amp;","&amp;S106&amp;","&amp;T106&amp;","&amp;U106&amp;","&amp;V106&amp;","&amp;W106&amp;");"</f>
        <v>insert into servicio (id,fecha_entrega,serie,apertura,fecha_instalacion,garantia,mantenimiento,capacitacion,entrega_equipo,visita,id_empresa,id_hospital,id_equipo,id_marca,id_modelo,id_os,id_ingeniero) values (nextval('seq_servicio'),'','US11510151','','','','42661','','','',12,372,367,142,545,248,3);</v>
      </c>
    </row>
    <row r="107" customFormat="false" ht="13.8" hidden="false" customHeight="false" outlineLevel="0" collapsed="false">
      <c r="A107" s="31" t="s">
        <v>23</v>
      </c>
      <c r="B107" s="31"/>
      <c r="C107" s="31" t="s">
        <v>4994</v>
      </c>
      <c r="D107" s="31" t="s">
        <v>4847</v>
      </c>
      <c r="E107" s="31" t="s">
        <v>771</v>
      </c>
      <c r="F107" s="32" t="s">
        <v>1752</v>
      </c>
      <c r="G107" s="32" t="s">
        <v>4996</v>
      </c>
      <c r="H107" s="33"/>
      <c r="I107" s="33"/>
      <c r="J107" s="34" t="n">
        <v>4560</v>
      </c>
      <c r="K107" s="31"/>
      <c r="L107" s="35" t="n">
        <v>42661</v>
      </c>
      <c r="M107" s="36"/>
      <c r="N107" s="31"/>
      <c r="O107" s="31"/>
      <c r="P107" s="31" t="s">
        <v>4861</v>
      </c>
      <c r="Q107" s="0" t="n">
        <f aca="false">IF(ISNA(VLOOKUP(A107,calculos!$A$2:$B$20,2,1)),"null",VLOOKUP(A107,calculos!$A$2:$B$20,2,1))</f>
        <v>12</v>
      </c>
      <c r="R107" s="0" t="n">
        <f aca="false">IF(ISNA(VLOOKUP(C107,calculos!$D$2:$E$1218,2,1)),"null",VLOOKUP(C107,calculos!$D$2:$E$1218,2,1))</f>
        <v>372</v>
      </c>
      <c r="S107" s="0" t="n">
        <f aca="false">IF(ISNA(VLOOKUP(D107,calculos!$G$2:$H$1118,2,1)),"null",VLOOKUP(D107,calculos!$G$2:$H$1118,2,1))</f>
        <v>367</v>
      </c>
      <c r="T107" s="0" t="n">
        <f aca="false">IF(ISNA(VLOOKUP(E107,calculos!$J$2:$K$220,2,1)),"null",VLOOKUP(E107,calculos!$J$2:$K$220,2,1))</f>
        <v>142</v>
      </c>
      <c r="U107" s="0" t="n">
        <f aca="false">IF(ISNA(VLOOKUP(F107,calculos!$M$2:$N$658,2,1)),"null",VLOOKUP(F107,calculos!$M$2:$N$658,2,1))</f>
        <v>545</v>
      </c>
      <c r="V107" s="0" t="n">
        <f aca="false">IF(ISNA(VLOOKUP(J107,calculos!$P$2:$Q$1711,2,1)),"null",VLOOKUP(J107,calculos!$P$2:$Q$1711,2,1))</f>
        <v>248</v>
      </c>
      <c r="W107" s="0" t="n">
        <f aca="false">IF(ISNA(VLOOKUP(P107,calculos!$S$2:$T$58,2,1)),"null",VLOOKUP(P107,calculos!$S$2:$T$58,2,1))</f>
        <v>3</v>
      </c>
      <c r="X107" s="9" t="str">
        <f aca="false">$X$1&amp;B107&amp;"','"&amp;G107&amp;"','"&amp;H107&amp;"','"&amp;I107&amp;"','"&amp;K107&amp;"','"&amp;L107&amp;"','"&amp;M107&amp;"','"&amp;N107&amp;"','"&amp;O107&amp;"',"&amp;Q107&amp;","&amp;R107&amp;","&amp;S107&amp;","&amp;T107&amp;","&amp;U107&amp;","&amp;V107&amp;","&amp;W107&amp;");"</f>
        <v>insert into servicio (id,fecha_entrega,serie,apertura,fecha_instalacion,garantia,mantenimiento,capacitacion,entrega_equipo,visita,id_empresa,id_hospital,id_equipo,id_marca,id_modelo,id_os,id_ingeniero) values (nextval('seq_servicio'),'','US11510126','','','','42661','','','',12,372,367,142,545,248,3);</v>
      </c>
    </row>
    <row r="108" customFormat="false" ht="13.8" hidden="false" customHeight="false" outlineLevel="0" collapsed="false">
      <c r="A108" s="31" t="s">
        <v>23</v>
      </c>
      <c r="B108" s="31"/>
      <c r="C108" s="31" t="s">
        <v>4994</v>
      </c>
      <c r="D108" s="31" t="s">
        <v>4777</v>
      </c>
      <c r="E108" s="31" t="s">
        <v>771</v>
      </c>
      <c r="F108" s="32" t="s">
        <v>4778</v>
      </c>
      <c r="G108" s="32" t="s">
        <v>4997</v>
      </c>
      <c r="H108" s="33"/>
      <c r="I108" s="33"/>
      <c r="J108" s="34" t="n">
        <v>5393</v>
      </c>
      <c r="K108" s="31"/>
      <c r="L108" s="35" t="n">
        <v>42790</v>
      </c>
      <c r="M108" s="36"/>
      <c r="N108" s="31"/>
      <c r="O108" s="31"/>
      <c r="P108" s="31" t="s">
        <v>4861</v>
      </c>
      <c r="Q108" s="0" t="n">
        <f aca="false">IF(ISNA(VLOOKUP(A108,calculos!$A$2:$B$20,2,1)),"null",VLOOKUP(A108,calculos!$A$2:$B$20,2,1))</f>
        <v>12</v>
      </c>
      <c r="R108" s="0" t="n">
        <f aca="false">IF(ISNA(VLOOKUP(C108,calculos!$D$2:$E$1218,2,1)),"null",VLOOKUP(C108,calculos!$D$2:$E$1218,2,1))</f>
        <v>372</v>
      </c>
      <c r="S108" s="0" t="n">
        <f aca="false">IF(ISNA(VLOOKUP(D108,calculos!$G$2:$H$1118,2,1)),"null",VLOOKUP(D108,calculos!$G$2:$H$1118,2,1))</f>
        <v>323</v>
      </c>
      <c r="T108" s="0" t="n">
        <f aca="false">IF(ISNA(VLOOKUP(E108,calculos!$J$2:$K$220,2,1)),"null",VLOOKUP(E108,calculos!$J$2:$K$220,2,1))</f>
        <v>142</v>
      </c>
      <c r="U108" s="0" t="n">
        <f aca="false">IF(ISNA(VLOOKUP(F108,calculos!$M$2:$N$658,2,1)),"null",VLOOKUP(F108,calculos!$M$2:$N$658,2,1))</f>
        <v>296</v>
      </c>
      <c r="V108" s="0" t="n">
        <f aca="false">IF(ISNA(VLOOKUP(J108,calculos!$P$2:$Q$1711,2,1)),"null",VLOOKUP(J108,calculos!$P$2:$Q$1711,2,1))</f>
        <v>325</v>
      </c>
      <c r="W108" s="0" t="n">
        <f aca="false">IF(ISNA(VLOOKUP(P108,calculos!$S$2:$T$58,2,1)),"null",VLOOKUP(P108,calculos!$S$2:$T$58,2,1))</f>
        <v>3</v>
      </c>
      <c r="X108" s="9" t="str">
        <f aca="false">$X$1&amp;B108&amp;"','"&amp;G108&amp;"','"&amp;H108&amp;"','"&amp;I108&amp;"','"&amp;K108&amp;"','"&amp;L108&amp;"','"&amp;M108&amp;"','"&amp;N108&amp;"','"&amp;O108&amp;"',"&amp;Q108&amp;","&amp;R108&amp;","&amp;S108&amp;","&amp;T108&amp;","&amp;U108&amp;","&amp;V108&amp;","&amp;W108&amp;");"</f>
        <v>insert into servicio (id,fecha_entrega,serie,apertura,fecha_instalacion,garantia,mantenimiento,capacitacion,entrega_equipo,visita,id_empresa,id_hospital,id_equipo,id_marca,id_modelo,id_os,id_ingeniero) values (nextval('seq_servicio'),'','US00578877','','','','42790','','','',12,372,323,142,296,325,3);</v>
      </c>
    </row>
    <row r="109" customFormat="false" ht="13.8" hidden="false" customHeight="false" outlineLevel="0" collapsed="false">
      <c r="A109" s="31" t="s">
        <v>23</v>
      </c>
      <c r="B109" s="31"/>
      <c r="C109" s="31" t="s">
        <v>5000</v>
      </c>
      <c r="D109" s="31" t="s">
        <v>4874</v>
      </c>
      <c r="E109" s="31" t="s">
        <v>771</v>
      </c>
      <c r="F109" s="32" t="s">
        <v>5001</v>
      </c>
      <c r="G109" s="32" t="s">
        <v>5002</v>
      </c>
      <c r="H109" s="33"/>
      <c r="I109" s="33"/>
      <c r="J109" s="34" t="n">
        <v>5352</v>
      </c>
      <c r="K109" s="31"/>
      <c r="L109" s="35" t="n">
        <v>42767</v>
      </c>
      <c r="M109" s="36"/>
      <c r="N109" s="31"/>
      <c r="O109" s="31"/>
      <c r="P109" s="31" t="s">
        <v>4861</v>
      </c>
      <c r="Q109" s="0" t="n">
        <f aca="false">IF(ISNA(VLOOKUP(A109,calculos!$A$2:$B$20,2,1)),"null",VLOOKUP(A109,calculos!$A$2:$B$20,2,1))</f>
        <v>12</v>
      </c>
      <c r="R109" s="0" t="n">
        <f aca="false">IF(ISNA(VLOOKUP(C109,calculos!$D$2:$E$1218,2,1)),"null",VLOOKUP(C109,calculos!$D$2:$E$1218,2,1))</f>
        <v>552</v>
      </c>
      <c r="S109" s="0" t="n">
        <f aca="false">IF(ISNA(VLOOKUP(D109,calculos!$G$2:$H$1118,2,1)),"null",VLOOKUP(D109,calculos!$G$2:$H$1118,2,1))</f>
        <v>709</v>
      </c>
      <c r="T109" s="0" t="n">
        <f aca="false">IF(ISNA(VLOOKUP(E109,calculos!$J$2:$K$220,2,1)),"null",VLOOKUP(E109,calculos!$J$2:$K$220,2,1))</f>
        <v>142</v>
      </c>
      <c r="U109" s="0" t="n">
        <f aca="false">IF(ISNA(VLOOKUP(F109,calculos!$M$2:$N$658,2,1)),"null",VLOOKUP(F109,calculos!$M$2:$N$658,2,1))</f>
        <v>112</v>
      </c>
      <c r="V109" s="0" t="n">
        <f aca="false">IF(ISNA(VLOOKUP(J109,calculos!$P$2:$Q$1711,2,1)),"null",VLOOKUP(J109,calculos!$P$2:$Q$1711,2,1))</f>
        <v>306</v>
      </c>
      <c r="W109" s="0" t="n">
        <f aca="false">IF(ISNA(VLOOKUP(P109,calculos!$S$2:$T$58,2,1)),"null",VLOOKUP(P109,calculos!$S$2:$T$58,2,1))</f>
        <v>3</v>
      </c>
      <c r="X109" s="9" t="str">
        <f aca="false">$X$1&amp;B109&amp;"','"&amp;G109&amp;"','"&amp;H109&amp;"','"&amp;I109&amp;"','"&amp;K109&amp;"','"&amp;L109&amp;"','"&amp;M109&amp;"','"&amp;N109&amp;"','"&amp;O109&amp;"',"&amp;Q109&amp;","&amp;R109&amp;","&amp;S109&amp;","&amp;T109&amp;","&amp;U109&amp;","&amp;V109&amp;","&amp;W109&amp;");"</f>
        <v>insert into servicio (id,fecha_entrega,serie,apertura,fecha_instalacion,garantia,mantenimiento,capacitacion,entrega_equipo,visita,id_empresa,id_hospital,id_equipo,id_marca,id_modelo,id_os,id_ingeniero) values (nextval('seq_servicio'),'','DK42901504/DE35140303','','','','42767','','','',12,552,709,142,112,306,3);</v>
      </c>
    </row>
    <row r="110" customFormat="false" ht="13.8" hidden="false" customHeight="false" outlineLevel="0" collapsed="false">
      <c r="A110" s="31" t="s">
        <v>23</v>
      </c>
      <c r="B110" s="31"/>
      <c r="C110" s="31" t="s">
        <v>5007</v>
      </c>
      <c r="D110" s="31" t="s">
        <v>4874</v>
      </c>
      <c r="E110" s="31" t="s">
        <v>771</v>
      </c>
      <c r="F110" s="32" t="s">
        <v>5008</v>
      </c>
      <c r="G110" s="32" t="s">
        <v>5009</v>
      </c>
      <c r="H110" s="33"/>
      <c r="I110" s="33" t="n">
        <v>42717</v>
      </c>
      <c r="J110" s="34" t="n">
        <v>5061</v>
      </c>
      <c r="K110" s="31"/>
      <c r="L110" s="35"/>
      <c r="M110" s="36"/>
      <c r="N110" s="31"/>
      <c r="O110" s="31"/>
      <c r="P110" s="31" t="s">
        <v>4861</v>
      </c>
      <c r="Q110" s="0" t="n">
        <f aca="false">IF(ISNA(VLOOKUP(A110,calculos!$A$2:$B$20,2,1)),"null",VLOOKUP(A110,calculos!$A$2:$B$20,2,1))</f>
        <v>12</v>
      </c>
      <c r="R110" s="0" t="n">
        <f aca="false">IF(ISNA(VLOOKUP(C110,calculos!$D$2:$E$1218,2,1)),"null",VLOOKUP(C110,calculos!$D$2:$E$1218,2,1))</f>
        <v>56</v>
      </c>
      <c r="S110" s="0" t="n">
        <f aca="false">IF(ISNA(VLOOKUP(D110,calculos!$G$2:$H$1118,2,1)),"null",VLOOKUP(D110,calculos!$G$2:$H$1118,2,1))</f>
        <v>709</v>
      </c>
      <c r="T110" s="0" t="n">
        <f aca="false">IF(ISNA(VLOOKUP(E110,calculos!$J$2:$K$220,2,1)),"null",VLOOKUP(E110,calculos!$J$2:$K$220,2,1))</f>
        <v>142</v>
      </c>
      <c r="U110" s="0" t="n">
        <f aca="false">IF(ISNA(VLOOKUP(F110,calculos!$M$2:$N$658,2,1)),"null",VLOOKUP(F110,calculos!$M$2:$N$658,2,1))</f>
        <v>643</v>
      </c>
      <c r="V110" s="0" t="n">
        <f aca="false">IF(ISNA(VLOOKUP(J110,calculos!$P$2:$Q$1711,2,1)),"null",VLOOKUP(J110,calculos!$P$2:$Q$1711,2,1))</f>
        <v>270</v>
      </c>
      <c r="W110" s="0" t="n">
        <f aca="false">IF(ISNA(VLOOKUP(P110,calculos!$S$2:$T$58,2,1)),"null",VLOOKUP(P110,calculos!$S$2:$T$58,2,1))</f>
        <v>3</v>
      </c>
      <c r="X110" s="9" t="str">
        <f aca="false">$X$1&amp;B110&amp;"','"&amp;G110&amp;"','"&amp;H110&amp;"','"&amp;I110&amp;"','"&amp;K110&amp;"','"&amp;L110&amp;"','"&amp;M110&amp;"','"&amp;N110&amp;"','"&amp;O110&amp;"',"&amp;Q110&amp;","&amp;R110&amp;","&amp;S110&amp;","&amp;T110&amp;","&amp;U110&amp;","&amp;V110&amp;","&amp;W110&amp;");"</f>
        <v>insert into servicio (id,fecha_entrega,serie,apertura,fecha_instalacion,garantia,mantenimiento,capacitacion,entrega_equipo,visita,id_empresa,id_hospital,id_equipo,id_marca,id_modelo,id_os,id_ingeniero) values (nextval('seq_servicio'),'','DK30100068/DE48086478/ASF-J-0034','','42717','','','','','',12,56,709,142,643,270,3);</v>
      </c>
    </row>
    <row r="111" customFormat="false" ht="13.8" hidden="false" customHeight="false" outlineLevel="0" collapsed="false">
      <c r="A111" s="31" t="s">
        <v>23</v>
      </c>
      <c r="B111" s="31"/>
      <c r="C111" s="31" t="s">
        <v>4881</v>
      </c>
      <c r="D111" s="31" t="s">
        <v>4439</v>
      </c>
      <c r="E111" s="31" t="s">
        <v>771</v>
      </c>
      <c r="F111" s="32" t="s">
        <v>5013</v>
      </c>
      <c r="G111" s="32" t="s">
        <v>4810</v>
      </c>
      <c r="H111" s="33"/>
      <c r="I111" s="33"/>
      <c r="J111" s="34" t="n">
        <v>5517</v>
      </c>
      <c r="K111" s="31"/>
      <c r="L111" s="35" t="n">
        <v>42689</v>
      </c>
      <c r="M111" s="36"/>
      <c r="N111" s="31"/>
      <c r="O111" s="31"/>
      <c r="P111" s="31" t="s">
        <v>4861</v>
      </c>
      <c r="Q111" s="0" t="n">
        <f aca="false">IF(ISNA(VLOOKUP(A111,calculos!$A$2:$B$20,2,1)),"null",VLOOKUP(A111,calculos!$A$2:$B$20,2,1))</f>
        <v>12</v>
      </c>
      <c r="R111" s="0" t="n">
        <f aca="false">IF(ISNA(VLOOKUP(C111,calculos!$D$2:$E$1218,2,1)),"null",VLOOKUP(C111,calculos!$D$2:$E$1218,2,1))</f>
        <v>188</v>
      </c>
      <c r="S111" s="0" t="n">
        <f aca="false">IF(ISNA(VLOOKUP(D111,calculos!$G$2:$H$1118,2,1)),"null",VLOOKUP(D111,calculos!$G$2:$H$1118,2,1))</f>
        <v>783</v>
      </c>
      <c r="T111" s="0" t="n">
        <f aca="false">IF(ISNA(VLOOKUP(E111,calculos!$J$2:$K$220,2,1)),"null",VLOOKUP(E111,calculos!$J$2:$K$220,2,1))</f>
        <v>142</v>
      </c>
      <c r="U111" s="0" t="n">
        <f aca="false">IF(ISNA(VLOOKUP(F111,calculos!$M$2:$N$658,2,1)),"null",VLOOKUP(F111,calculos!$M$2:$N$658,2,1))</f>
        <v>289</v>
      </c>
      <c r="V111" s="0" t="n">
        <f aca="false">IF(ISNA(VLOOKUP(J111,calculos!$P$2:$Q$1711,2,1)),"null",VLOOKUP(J111,calculos!$P$2:$Q$1711,2,1))</f>
        <v>331</v>
      </c>
      <c r="W111" s="0" t="n">
        <f aca="false">IF(ISNA(VLOOKUP(P111,calculos!$S$2:$T$58,2,1)),"null",VLOOKUP(P111,calculos!$S$2:$T$58,2,1))</f>
        <v>3</v>
      </c>
      <c r="X111" s="9" t="str">
        <f aca="false">$X$1&amp;B111&amp;"','"&amp;G111&amp;"','"&amp;H111&amp;"','"&amp;I111&amp;"','"&amp;K111&amp;"','"&amp;L111&amp;"','"&amp;M111&amp;"','"&amp;N111&amp;"','"&amp;O111&amp;"',"&amp;Q111&amp;","&amp;R111&amp;","&amp;S111&amp;","&amp;T111&amp;","&amp;U111&amp;","&amp;V111&amp;","&amp;W111&amp;");"</f>
        <v>insert into servicio (id,fecha_entrega,serie,apertura,fecha_instalacion,garantia,mantenimiento,capacitacion,entrega_equipo,visita,id_empresa,id_hospital,id_equipo,id_marca,id_modelo,id_os,id_ingeniero) values (nextval('seq_servicio'),'','CN41505652','','','','42689','','','',12,188,783,142,289,331,3);</v>
      </c>
    </row>
    <row r="112" customFormat="false" ht="13.8" hidden="false" customHeight="false" outlineLevel="0" collapsed="false">
      <c r="A112" s="31" t="s">
        <v>23</v>
      </c>
      <c r="B112" s="31"/>
      <c r="C112" s="31" t="s">
        <v>4881</v>
      </c>
      <c r="D112" s="31" t="s">
        <v>4439</v>
      </c>
      <c r="E112" s="31" t="s">
        <v>771</v>
      </c>
      <c r="F112" s="32" t="s">
        <v>5013</v>
      </c>
      <c r="G112" s="32" t="s">
        <v>4590</v>
      </c>
      <c r="H112" s="33"/>
      <c r="I112" s="33"/>
      <c r="J112" s="34" t="n">
        <v>5517</v>
      </c>
      <c r="K112" s="31"/>
      <c r="L112" s="35" t="n">
        <v>42689</v>
      </c>
      <c r="M112" s="36"/>
      <c r="N112" s="31"/>
      <c r="O112" s="31"/>
      <c r="P112" s="31" t="s">
        <v>4861</v>
      </c>
      <c r="Q112" s="0" t="n">
        <f aca="false">IF(ISNA(VLOOKUP(A112,calculos!$A$2:$B$20,2,1)),"null",VLOOKUP(A112,calculos!$A$2:$B$20,2,1))</f>
        <v>12</v>
      </c>
      <c r="R112" s="0" t="n">
        <f aca="false">IF(ISNA(VLOOKUP(C112,calculos!$D$2:$E$1218,2,1)),"null",VLOOKUP(C112,calculos!$D$2:$E$1218,2,1))</f>
        <v>188</v>
      </c>
      <c r="S112" s="0" t="n">
        <f aca="false">IF(ISNA(VLOOKUP(D112,calculos!$G$2:$H$1118,2,1)),"null",VLOOKUP(D112,calculos!$G$2:$H$1118,2,1))</f>
        <v>783</v>
      </c>
      <c r="T112" s="0" t="n">
        <f aca="false">IF(ISNA(VLOOKUP(E112,calculos!$J$2:$K$220,2,1)),"null",VLOOKUP(E112,calculos!$J$2:$K$220,2,1))</f>
        <v>142</v>
      </c>
      <c r="U112" s="0" t="n">
        <f aca="false">IF(ISNA(VLOOKUP(F112,calculos!$M$2:$N$658,2,1)),"null",VLOOKUP(F112,calculos!$M$2:$N$658,2,1))</f>
        <v>289</v>
      </c>
      <c r="V112" s="0" t="n">
        <f aca="false">IF(ISNA(VLOOKUP(J112,calculos!$P$2:$Q$1711,2,1)),"null",VLOOKUP(J112,calculos!$P$2:$Q$1711,2,1))</f>
        <v>331</v>
      </c>
      <c r="W112" s="0" t="n">
        <f aca="false">IF(ISNA(VLOOKUP(P112,calculos!$S$2:$T$58,2,1)),"null",VLOOKUP(P112,calculos!$S$2:$T$58,2,1))</f>
        <v>3</v>
      </c>
      <c r="X112" s="9" t="str">
        <f aca="false">$X$1&amp;B112&amp;"','"&amp;G112&amp;"','"&amp;H112&amp;"','"&amp;I112&amp;"','"&amp;K112&amp;"','"&amp;L112&amp;"','"&amp;M112&amp;"','"&amp;N112&amp;"','"&amp;O112&amp;"',"&amp;Q112&amp;","&amp;R112&amp;","&amp;S112&amp;","&amp;T112&amp;","&amp;U112&amp;","&amp;V112&amp;","&amp;W112&amp;");"</f>
        <v>insert into servicio (id,fecha_entrega,serie,apertura,fecha_instalacion,garantia,mantenimiento,capacitacion,entrega_equipo,visita,id_empresa,id_hospital,id_equipo,id_marca,id_modelo,id_os,id_ingeniero) values (nextval('seq_servicio'),'','CN41505651','','','','42689','','','',12,188,783,142,289,331,3);</v>
      </c>
    </row>
    <row r="113" customFormat="false" ht="13.8" hidden="false" customHeight="false" outlineLevel="0" collapsed="false">
      <c r="A113" s="31" t="s">
        <v>23</v>
      </c>
      <c r="B113" s="31"/>
      <c r="C113" s="31" t="s">
        <v>4881</v>
      </c>
      <c r="D113" s="31" t="s">
        <v>4439</v>
      </c>
      <c r="E113" s="31" t="s">
        <v>771</v>
      </c>
      <c r="F113" s="32" t="s">
        <v>5013</v>
      </c>
      <c r="G113" s="32" t="s">
        <v>4811</v>
      </c>
      <c r="H113" s="33"/>
      <c r="I113" s="33"/>
      <c r="J113" s="34" t="n">
        <v>5517</v>
      </c>
      <c r="K113" s="31"/>
      <c r="L113" s="35" t="n">
        <v>42689</v>
      </c>
      <c r="M113" s="36"/>
      <c r="N113" s="31"/>
      <c r="O113" s="31"/>
      <c r="P113" s="31" t="s">
        <v>4861</v>
      </c>
      <c r="Q113" s="0" t="n">
        <f aca="false">IF(ISNA(VLOOKUP(A113,calculos!$A$2:$B$20,2,1)),"null",VLOOKUP(A113,calculos!$A$2:$B$20,2,1))</f>
        <v>12</v>
      </c>
      <c r="R113" s="0" t="n">
        <f aca="false">IF(ISNA(VLOOKUP(C113,calculos!$D$2:$E$1218,2,1)),"null",VLOOKUP(C113,calculos!$D$2:$E$1218,2,1))</f>
        <v>188</v>
      </c>
      <c r="S113" s="0" t="n">
        <f aca="false">IF(ISNA(VLOOKUP(D113,calculos!$G$2:$H$1118,2,1)),"null",VLOOKUP(D113,calculos!$G$2:$H$1118,2,1))</f>
        <v>783</v>
      </c>
      <c r="T113" s="0" t="n">
        <f aca="false">IF(ISNA(VLOOKUP(E113,calculos!$J$2:$K$220,2,1)),"null",VLOOKUP(E113,calculos!$J$2:$K$220,2,1))</f>
        <v>142</v>
      </c>
      <c r="U113" s="0" t="n">
        <f aca="false">IF(ISNA(VLOOKUP(F113,calculos!$M$2:$N$658,2,1)),"null",VLOOKUP(F113,calculos!$M$2:$N$658,2,1))</f>
        <v>289</v>
      </c>
      <c r="V113" s="0" t="n">
        <f aca="false">IF(ISNA(VLOOKUP(J113,calculos!$P$2:$Q$1711,2,1)),"null",VLOOKUP(J113,calculos!$P$2:$Q$1711,2,1))</f>
        <v>331</v>
      </c>
      <c r="W113" s="0" t="n">
        <f aca="false">IF(ISNA(VLOOKUP(P113,calculos!$S$2:$T$58,2,1)),"null",VLOOKUP(P113,calculos!$S$2:$T$58,2,1))</f>
        <v>3</v>
      </c>
      <c r="X113" s="9" t="str">
        <f aca="false">$X$1&amp;B113&amp;"','"&amp;G113&amp;"','"&amp;H113&amp;"','"&amp;I113&amp;"','"&amp;K113&amp;"','"&amp;L113&amp;"','"&amp;M113&amp;"','"&amp;N113&amp;"','"&amp;O113&amp;"',"&amp;Q113&amp;","&amp;R113&amp;","&amp;S113&amp;","&amp;T113&amp;","&amp;U113&amp;","&amp;V113&amp;","&amp;W113&amp;");"</f>
        <v>insert into servicio (id,fecha_entrega,serie,apertura,fecha_instalacion,garantia,mantenimiento,capacitacion,entrega_equipo,visita,id_empresa,id_hospital,id_equipo,id_marca,id_modelo,id_os,id_ingeniero) values (nextval('seq_servicio'),'','CN41505650','','','','42689','','','',12,188,783,142,289,331,3);</v>
      </c>
    </row>
    <row r="114" customFormat="false" ht="13.8" hidden="false" customHeight="false" outlineLevel="0" collapsed="false">
      <c r="A114" s="31" t="s">
        <v>23</v>
      </c>
      <c r="B114" s="31"/>
      <c r="C114" s="31" t="s">
        <v>4881</v>
      </c>
      <c r="D114" s="31" t="s">
        <v>4874</v>
      </c>
      <c r="E114" s="31" t="s">
        <v>771</v>
      </c>
      <c r="F114" s="32" t="s">
        <v>5017</v>
      </c>
      <c r="G114" s="32" t="s">
        <v>5018</v>
      </c>
      <c r="H114" s="33"/>
      <c r="I114" s="33"/>
      <c r="J114" s="34" t="n">
        <v>5522</v>
      </c>
      <c r="K114" s="31"/>
      <c r="L114" s="35" t="n">
        <v>42689</v>
      </c>
      <c r="M114" s="36"/>
      <c r="N114" s="31"/>
      <c r="O114" s="31"/>
      <c r="P114" s="31" t="s">
        <v>4861</v>
      </c>
      <c r="Q114" s="0" t="n">
        <f aca="false">IF(ISNA(VLOOKUP(A114,calculos!$A$2:$B$20,2,1)),"null",VLOOKUP(A114,calculos!$A$2:$B$20,2,1))</f>
        <v>12</v>
      </c>
      <c r="R114" s="0" t="n">
        <f aca="false">IF(ISNA(VLOOKUP(C114,calculos!$D$2:$E$1218,2,1)),"null",VLOOKUP(C114,calculos!$D$2:$E$1218,2,1))</f>
        <v>188</v>
      </c>
      <c r="S114" s="0" t="n">
        <f aca="false">IF(ISNA(VLOOKUP(D114,calculos!$G$2:$H$1118,2,1)),"null",VLOOKUP(D114,calculos!$G$2:$H$1118,2,1))</f>
        <v>709</v>
      </c>
      <c r="T114" s="0" t="n">
        <f aca="false">IF(ISNA(VLOOKUP(E114,calculos!$J$2:$K$220,2,1)),"null",VLOOKUP(E114,calculos!$J$2:$K$220,2,1))</f>
        <v>142</v>
      </c>
      <c r="U114" s="0" t="n">
        <f aca="false">IF(ISNA(VLOOKUP(F114,calculos!$M$2:$N$658,2,1)),"null",VLOOKUP(F114,calculos!$M$2:$N$658,2,1))</f>
        <v>516</v>
      </c>
      <c r="V114" s="0" t="n">
        <f aca="false">IF(ISNA(VLOOKUP(J114,calculos!$P$2:$Q$1711,2,1)),"null",VLOOKUP(J114,calculos!$P$2:$Q$1711,2,1))</f>
        <v>335</v>
      </c>
      <c r="W114" s="0" t="n">
        <f aca="false">IF(ISNA(VLOOKUP(P114,calculos!$S$2:$T$58,2,1)),"null",VLOOKUP(P114,calculos!$S$2:$T$58,2,1))</f>
        <v>3</v>
      </c>
      <c r="X114" s="9" t="str">
        <f aca="false">$X$1&amp;B114&amp;"','"&amp;G114&amp;"','"&amp;H114&amp;"','"&amp;I114&amp;"','"&amp;K114&amp;"','"&amp;L114&amp;"','"&amp;M114&amp;"','"&amp;N114&amp;"','"&amp;O114&amp;"',"&amp;Q114&amp;","&amp;R114&amp;","&amp;S114&amp;","&amp;T114&amp;","&amp;U114&amp;","&amp;V114&amp;","&amp;W114&amp;");"</f>
        <v>insert into servicio (id,fecha_entrega,serie,apertura,fecha_instalacion,garantia,mantenimiento,capacitacion,entrega_equipo,visita,id_empresa,id_hospital,id_equipo,id_marca,id_modelo,id_os,id_ingeniero) values (nextval('seq_servicio'),'','DK43100694/DE48234309','','','','42689','','','',12,188,709,142,516,335,3);</v>
      </c>
    </row>
    <row r="115" customFormat="false" ht="13.8" hidden="false" customHeight="false" outlineLevel="0" collapsed="false">
      <c r="A115" s="31" t="s">
        <v>23</v>
      </c>
      <c r="B115" s="31"/>
      <c r="C115" s="31" t="s">
        <v>5000</v>
      </c>
      <c r="D115" s="31" t="s">
        <v>4874</v>
      </c>
      <c r="E115" s="31" t="s">
        <v>771</v>
      </c>
      <c r="F115" s="32" t="s">
        <v>5020</v>
      </c>
      <c r="G115" s="32" t="s">
        <v>5021</v>
      </c>
      <c r="H115" s="33"/>
      <c r="I115" s="33"/>
      <c r="J115" s="34" t="n">
        <v>5365</v>
      </c>
      <c r="K115" s="31"/>
      <c r="L115" s="35" t="n">
        <v>42767</v>
      </c>
      <c r="M115" s="36"/>
      <c r="N115" s="31"/>
      <c r="O115" s="31"/>
      <c r="P115" s="31" t="s">
        <v>4861</v>
      </c>
      <c r="Q115" s="0" t="n">
        <f aca="false">IF(ISNA(VLOOKUP(A115,calculos!$A$2:$B$20,2,1)),"null",VLOOKUP(A115,calculos!$A$2:$B$20,2,1))</f>
        <v>12</v>
      </c>
      <c r="R115" s="0" t="n">
        <f aca="false">IF(ISNA(VLOOKUP(C115,calculos!$D$2:$E$1218,2,1)),"null",VLOOKUP(C115,calculos!$D$2:$E$1218,2,1))</f>
        <v>552</v>
      </c>
      <c r="S115" s="0" t="n">
        <f aca="false">IF(ISNA(VLOOKUP(D115,calculos!$G$2:$H$1118,2,1)),"null",VLOOKUP(D115,calculos!$G$2:$H$1118,2,1))</f>
        <v>709</v>
      </c>
      <c r="T115" s="0" t="n">
        <f aca="false">IF(ISNA(VLOOKUP(E115,calculos!$J$2:$K$220,2,1)),"null",VLOOKUP(E115,calculos!$J$2:$K$220,2,1))</f>
        <v>142</v>
      </c>
      <c r="U115" s="0" t="n">
        <f aca="false">IF(ISNA(VLOOKUP(F115,calculos!$M$2:$N$658,2,1)),"null",VLOOKUP(F115,calculos!$M$2:$N$658,2,1))</f>
        <v>109</v>
      </c>
      <c r="V115" s="0" t="n">
        <f aca="false">IF(ISNA(VLOOKUP(J115,calculos!$P$2:$Q$1711,2,1)),"null",VLOOKUP(J115,calculos!$P$2:$Q$1711,2,1))</f>
        <v>308</v>
      </c>
      <c r="W115" s="0" t="n">
        <f aca="false">IF(ISNA(VLOOKUP(P115,calculos!$S$2:$T$58,2,1)),"null",VLOOKUP(P115,calculos!$S$2:$T$58,2,1))</f>
        <v>3</v>
      </c>
      <c r="X115" s="9" t="str">
        <f aca="false">$X$1&amp;B115&amp;"','"&amp;G115&amp;"','"&amp;H115&amp;"','"&amp;I115&amp;"','"&amp;K115&amp;"','"&amp;L115&amp;"','"&amp;M115&amp;"','"&amp;N115&amp;"','"&amp;O115&amp;"',"&amp;Q115&amp;","&amp;R115&amp;","&amp;S115&amp;","&amp;T115&amp;","&amp;U115&amp;","&amp;V115&amp;","&amp;W115&amp;");"</f>
        <v>insert into servicio (id,fecha_entrega,serie,apertura,fecha_instalacion,garantia,mantenimiento,capacitacion,entrega_equipo,visita,id_empresa,id_hospital,id_equipo,id_marca,id_modelo,id_os,id_ingeniero) values (nextval('seq_servicio'),'','DK42901505/DE35140304','','','','42767','','','',12,552,709,142,109,308,3);</v>
      </c>
    </row>
    <row r="116" customFormat="false" ht="13.8" hidden="false" customHeight="false" outlineLevel="0" collapsed="false">
      <c r="A116" s="31" t="s">
        <v>23</v>
      </c>
      <c r="B116" s="31"/>
      <c r="C116" s="31" t="s">
        <v>5029</v>
      </c>
      <c r="D116" s="31" t="s">
        <v>4415</v>
      </c>
      <c r="E116" s="31" t="s">
        <v>771</v>
      </c>
      <c r="F116" s="32" t="s">
        <v>4742</v>
      </c>
      <c r="G116" s="32" t="s">
        <v>5030</v>
      </c>
      <c r="H116" s="33"/>
      <c r="I116" s="33"/>
      <c r="J116" s="34" t="n">
        <v>5550</v>
      </c>
      <c r="K116" s="31"/>
      <c r="L116" s="35" t="n">
        <v>42697</v>
      </c>
      <c r="M116" s="36"/>
      <c r="N116" s="31"/>
      <c r="O116" s="31"/>
      <c r="P116" s="31" t="s">
        <v>4861</v>
      </c>
      <c r="Q116" s="0" t="n">
        <f aca="false">IF(ISNA(VLOOKUP(A116,calculos!$A$2:$B$20,2,1)),"null",VLOOKUP(A116,calculos!$A$2:$B$20,2,1))</f>
        <v>12</v>
      </c>
      <c r="R116" s="0" t="n">
        <f aca="false">IF(ISNA(VLOOKUP(C116,calculos!$D$2:$E$1218,2,1)),"null",VLOOKUP(C116,calculos!$D$2:$E$1218,2,1))</f>
        <v>580</v>
      </c>
      <c r="S116" s="0" t="n">
        <f aca="false">IF(ISNA(VLOOKUP(D116,calculos!$G$2:$H$1118,2,1)),"null",VLOOKUP(D116,calculos!$G$2:$H$1118,2,1))</f>
        <v>701</v>
      </c>
      <c r="T116" s="0" t="n">
        <f aca="false">IF(ISNA(VLOOKUP(E116,calculos!$J$2:$K$220,2,1)),"null",VLOOKUP(E116,calculos!$J$2:$K$220,2,1))</f>
        <v>142</v>
      </c>
      <c r="U116" s="0" t="n">
        <f aca="false">IF(ISNA(VLOOKUP(F116,calculos!$M$2:$N$658,2,1)),"null",VLOOKUP(F116,calculos!$M$2:$N$658,2,1))</f>
        <v>523</v>
      </c>
      <c r="V116" s="0" t="n">
        <f aca="false">IF(ISNA(VLOOKUP(J116,calculos!$P$2:$Q$1711,2,1)),"null",VLOOKUP(J116,calculos!$P$2:$Q$1711,2,1))</f>
        <v>343</v>
      </c>
      <c r="W116" s="0" t="n">
        <f aca="false">IF(ISNA(VLOOKUP(P116,calculos!$S$2:$T$58,2,1)),"null",VLOOKUP(P116,calculos!$S$2:$T$58,2,1))</f>
        <v>3</v>
      </c>
      <c r="X116" s="9" t="str">
        <f aca="false">$X$1&amp;B116&amp;"','"&amp;G116&amp;"','"&amp;H116&amp;"','"&amp;I116&amp;"','"&amp;K116&amp;"','"&amp;L116&amp;"','"&amp;M116&amp;"','"&amp;N116&amp;"','"&amp;O116&amp;"',"&amp;Q116&amp;","&amp;R116&amp;","&amp;S116&amp;","&amp;T116&amp;","&amp;U116&amp;","&amp;V116&amp;","&amp;W116&amp;");"</f>
        <v>insert into servicio (id,fecha_entrega,serie,apertura,fecha_instalacion,garantia,mantenimiento,capacitacion,entrega_equipo,visita,id_empresa,id_hospital,id_equipo,id_marca,id_modelo,id_os,id_ingeniero) values (nextval('seq_servicio'),'','DK30100669','','','','42697','','','',12,580,701,142,523,343,3);</v>
      </c>
    </row>
    <row r="117" customFormat="false" ht="13.8" hidden="false" customHeight="false" outlineLevel="0" collapsed="false">
      <c r="A117" s="31" t="s">
        <v>23</v>
      </c>
      <c r="B117" s="31"/>
      <c r="C117" s="31" t="s">
        <v>5043</v>
      </c>
      <c r="D117" s="31" t="s">
        <v>4415</v>
      </c>
      <c r="E117" s="31" t="s">
        <v>771</v>
      </c>
      <c r="F117" s="32" t="s">
        <v>4912</v>
      </c>
      <c r="G117" s="32" t="s">
        <v>5044</v>
      </c>
      <c r="H117" s="33"/>
      <c r="I117" s="33"/>
      <c r="J117" s="34" t="n">
        <v>5677</v>
      </c>
      <c r="K117" s="31"/>
      <c r="L117" s="35" t="n">
        <v>42866</v>
      </c>
      <c r="M117" s="36"/>
      <c r="N117" s="31"/>
      <c r="O117" s="31"/>
      <c r="P117" s="31" t="s">
        <v>4861</v>
      </c>
      <c r="Q117" s="0" t="n">
        <f aca="false">IF(ISNA(VLOOKUP(A117,calculos!$A$2:$B$20,2,1)),"null",VLOOKUP(A117,calculos!$A$2:$B$20,2,1))</f>
        <v>12</v>
      </c>
      <c r="R117" s="0" t="n">
        <f aca="false">IF(ISNA(VLOOKUP(C117,calculos!$D$2:$E$1218,2,1)),"null",VLOOKUP(C117,calculos!$D$2:$E$1218,2,1))</f>
        <v>1086</v>
      </c>
      <c r="S117" s="0" t="n">
        <f aca="false">IF(ISNA(VLOOKUP(D117,calculos!$G$2:$H$1118,2,1)),"null",VLOOKUP(D117,calculos!$G$2:$H$1118,2,1))</f>
        <v>701</v>
      </c>
      <c r="T117" s="0" t="n">
        <f aca="false">IF(ISNA(VLOOKUP(E117,calculos!$J$2:$K$220,2,1)),"null",VLOOKUP(E117,calculos!$J$2:$K$220,2,1))</f>
        <v>142</v>
      </c>
      <c r="U117" s="0" t="n">
        <f aca="false">IF(ISNA(VLOOKUP(F117,calculos!$M$2:$N$658,2,1)),"null",VLOOKUP(F117,calculos!$M$2:$N$658,2,1))</f>
        <v>644</v>
      </c>
      <c r="V117" s="0" t="n">
        <f aca="false">IF(ISNA(VLOOKUP(J117,calculos!$P$2:$Q$1711,2,1)),"null",VLOOKUP(J117,calculos!$P$2:$Q$1711,2,1))</f>
        <v>384</v>
      </c>
      <c r="W117" s="0" t="n">
        <f aca="false">IF(ISNA(VLOOKUP(P117,calculos!$S$2:$T$58,2,1)),"null",VLOOKUP(P117,calculos!$S$2:$T$58,2,1))</f>
        <v>3</v>
      </c>
      <c r="X117" s="9" t="str">
        <f aca="false">$X$1&amp;B117&amp;"','"&amp;G117&amp;"','"&amp;H117&amp;"','"&amp;I117&amp;"','"&amp;K117&amp;"','"&amp;L117&amp;"','"&amp;M117&amp;"','"&amp;N117&amp;"','"&amp;O117&amp;"',"&amp;Q117&amp;","&amp;R117&amp;","&amp;S117&amp;","&amp;T117&amp;","&amp;U117&amp;","&amp;V117&amp;","&amp;W117&amp;");"</f>
        <v>insert into servicio (id,fecha_entrega,serie,apertura,fecha_instalacion,garantia,mantenimiento,capacitacion,entrega_equipo,visita,id_empresa,id_hospital,id_equipo,id_marca,id_modelo,id_os,id_ingeniero) values (nextval('seq_servicio'),'','DK43100524','','','','42866','','','',12,1086,701,142,644,384,3);</v>
      </c>
    </row>
    <row r="118" customFormat="false" ht="13.8" hidden="false" customHeight="false" outlineLevel="0" collapsed="false">
      <c r="A118" s="31" t="s">
        <v>23</v>
      </c>
      <c r="B118" s="31"/>
      <c r="C118" s="31" t="s">
        <v>5043</v>
      </c>
      <c r="D118" s="31" t="s">
        <v>4415</v>
      </c>
      <c r="E118" s="31" t="s">
        <v>771</v>
      </c>
      <c r="F118" s="32" t="s">
        <v>4912</v>
      </c>
      <c r="G118" s="32" t="s">
        <v>5045</v>
      </c>
      <c r="H118" s="33"/>
      <c r="I118" s="33"/>
      <c r="J118" s="34" t="n">
        <v>5680</v>
      </c>
      <c r="K118" s="31"/>
      <c r="L118" s="35" t="n">
        <v>42866</v>
      </c>
      <c r="M118" s="36"/>
      <c r="N118" s="31"/>
      <c r="O118" s="31"/>
      <c r="P118" s="31" t="s">
        <v>4861</v>
      </c>
      <c r="Q118" s="0" t="n">
        <f aca="false">IF(ISNA(VLOOKUP(A118,calculos!$A$2:$B$20,2,1)),"null",VLOOKUP(A118,calculos!$A$2:$B$20,2,1))</f>
        <v>12</v>
      </c>
      <c r="R118" s="0" t="n">
        <f aca="false">IF(ISNA(VLOOKUP(C118,calculos!$D$2:$E$1218,2,1)),"null",VLOOKUP(C118,calculos!$D$2:$E$1218,2,1))</f>
        <v>1086</v>
      </c>
      <c r="S118" s="0" t="n">
        <f aca="false">IF(ISNA(VLOOKUP(D118,calculos!$G$2:$H$1118,2,1)),"null",VLOOKUP(D118,calculos!$G$2:$H$1118,2,1))</f>
        <v>701</v>
      </c>
      <c r="T118" s="0" t="n">
        <f aca="false">IF(ISNA(VLOOKUP(E118,calculos!$J$2:$K$220,2,1)),"null",VLOOKUP(E118,calculos!$J$2:$K$220,2,1))</f>
        <v>142</v>
      </c>
      <c r="U118" s="0" t="n">
        <f aca="false">IF(ISNA(VLOOKUP(F118,calculos!$M$2:$N$658,2,1)),"null",VLOOKUP(F118,calculos!$M$2:$N$658,2,1))</f>
        <v>644</v>
      </c>
      <c r="V118" s="0" t="n">
        <f aca="false">IF(ISNA(VLOOKUP(J118,calculos!$P$2:$Q$1711,2,1)),"null",VLOOKUP(J118,calculos!$P$2:$Q$1711,2,1))</f>
        <v>385</v>
      </c>
      <c r="W118" s="0" t="n">
        <f aca="false">IF(ISNA(VLOOKUP(P118,calculos!$S$2:$T$58,2,1)),"null",VLOOKUP(P118,calculos!$S$2:$T$58,2,1))</f>
        <v>3</v>
      </c>
      <c r="X118" s="9" t="str">
        <f aca="false">$X$1&amp;B118&amp;"','"&amp;G118&amp;"','"&amp;H118&amp;"','"&amp;I118&amp;"','"&amp;K118&amp;"','"&amp;L118&amp;"','"&amp;M118&amp;"','"&amp;N118&amp;"','"&amp;O118&amp;"',"&amp;Q118&amp;","&amp;R118&amp;","&amp;S118&amp;","&amp;T118&amp;","&amp;U118&amp;","&amp;V118&amp;","&amp;W118&amp;");"</f>
        <v>insert into servicio (id,fecha_entrega,serie,apertura,fecha_instalacion,garantia,mantenimiento,capacitacion,entrega_equipo,visita,id_empresa,id_hospital,id_equipo,id_marca,id_modelo,id_os,id_ingeniero) values (nextval('seq_servicio'),'','DK43100523','','','','42866','','','',12,1086,701,142,644,385,3);</v>
      </c>
    </row>
    <row r="119" customFormat="false" ht="13.8" hidden="false" customHeight="false" outlineLevel="0" collapsed="false">
      <c r="A119" s="31" t="s">
        <v>23</v>
      </c>
      <c r="B119" s="31"/>
      <c r="C119" s="31" t="s">
        <v>5048</v>
      </c>
      <c r="D119" s="31" t="s">
        <v>4777</v>
      </c>
      <c r="E119" s="31" t="s">
        <v>771</v>
      </c>
      <c r="F119" s="32" t="s">
        <v>4778</v>
      </c>
      <c r="G119" s="32" t="s">
        <v>5049</v>
      </c>
      <c r="H119" s="33"/>
      <c r="I119" s="33" t="n">
        <v>42968</v>
      </c>
      <c r="J119" s="34" t="n">
        <v>6428</v>
      </c>
      <c r="K119" s="31"/>
      <c r="L119" s="35"/>
      <c r="M119" s="36"/>
      <c r="N119" s="31"/>
      <c r="O119" s="31"/>
      <c r="P119" s="31" t="s">
        <v>4861</v>
      </c>
      <c r="Q119" s="0" t="n">
        <f aca="false">IF(ISNA(VLOOKUP(A119,calculos!$A$2:$B$20,2,1)),"null",VLOOKUP(A119,calculos!$A$2:$B$20,2,1))</f>
        <v>12</v>
      </c>
      <c r="R119" s="0" t="n">
        <f aca="false">IF(ISNA(VLOOKUP(C119,calculos!$D$2:$E$1218,2,1)),"null",VLOOKUP(C119,calculos!$D$2:$E$1218,2,1))</f>
        <v>8</v>
      </c>
      <c r="S119" s="0" t="n">
        <f aca="false">IF(ISNA(VLOOKUP(D119,calculos!$G$2:$H$1118,2,1)),"null",VLOOKUP(D119,calculos!$G$2:$H$1118,2,1))</f>
        <v>323</v>
      </c>
      <c r="T119" s="0" t="n">
        <f aca="false">IF(ISNA(VLOOKUP(E119,calculos!$J$2:$K$220,2,1)),"null",VLOOKUP(E119,calculos!$J$2:$K$220,2,1))</f>
        <v>142</v>
      </c>
      <c r="U119" s="0" t="n">
        <f aca="false">IF(ISNA(VLOOKUP(F119,calculos!$M$2:$N$658,2,1)),"null",VLOOKUP(F119,calculos!$M$2:$N$658,2,1))</f>
        <v>296</v>
      </c>
      <c r="V119" s="0" t="n">
        <f aca="false">IF(ISNA(VLOOKUP(J119,calculos!$P$2:$Q$1711,2,1)),"null",VLOOKUP(J119,calculos!$P$2:$Q$1711,2,1))</f>
        <v>1262</v>
      </c>
      <c r="W119" s="0" t="n">
        <f aca="false">IF(ISNA(VLOOKUP(P119,calculos!$S$2:$T$58,2,1)),"null",VLOOKUP(P119,calculos!$S$2:$T$58,2,1))</f>
        <v>3</v>
      </c>
      <c r="X119" s="9" t="str">
        <f aca="false">$X$1&amp;B119&amp;"','"&amp;G119&amp;"','"&amp;H119&amp;"','"&amp;I119&amp;"','"&amp;K119&amp;"','"&amp;L119&amp;"','"&amp;M119&amp;"','"&amp;N119&amp;"','"&amp;O119&amp;"',"&amp;Q119&amp;","&amp;R119&amp;","&amp;S119&amp;","&amp;T119&amp;","&amp;U119&amp;","&amp;V119&amp;","&amp;W119&amp;");"</f>
        <v>insert into servicio (id,fecha_entrega,serie,apertura,fecha_instalacion,garantia,mantenimiento,capacitacion,entrega_equipo,visita,id_empresa,id_hospital,id_equipo,id_marca,id_modelo,id_os,id_ingeniero) values (nextval('seq_servicio'),'','USD1615456','','42968','','','','','',12,8,323,142,296,1262,3);</v>
      </c>
    </row>
    <row r="120" customFormat="false" ht="13.8" hidden="false" customHeight="false" outlineLevel="0" collapsed="false">
      <c r="A120" s="31" t="s">
        <v>23</v>
      </c>
      <c r="B120" s="31"/>
      <c r="C120" s="31" t="s">
        <v>5048</v>
      </c>
      <c r="D120" s="31" t="s">
        <v>4777</v>
      </c>
      <c r="E120" s="31" t="s">
        <v>771</v>
      </c>
      <c r="F120" s="32" t="s">
        <v>4778</v>
      </c>
      <c r="G120" s="32" t="s">
        <v>5050</v>
      </c>
      <c r="H120" s="33"/>
      <c r="I120" s="33" t="n">
        <v>42968</v>
      </c>
      <c r="J120" s="34" t="n">
        <v>6428</v>
      </c>
      <c r="K120" s="31"/>
      <c r="L120" s="35"/>
      <c r="M120" s="36"/>
      <c r="N120" s="31"/>
      <c r="O120" s="31"/>
      <c r="P120" s="31" t="s">
        <v>4861</v>
      </c>
      <c r="Q120" s="0" t="n">
        <f aca="false">IF(ISNA(VLOOKUP(A120,calculos!$A$2:$B$20,2,1)),"null",VLOOKUP(A120,calculos!$A$2:$B$20,2,1))</f>
        <v>12</v>
      </c>
      <c r="R120" s="0" t="n">
        <f aca="false">IF(ISNA(VLOOKUP(C120,calculos!$D$2:$E$1218,2,1)),"null",VLOOKUP(C120,calculos!$D$2:$E$1218,2,1))</f>
        <v>8</v>
      </c>
      <c r="S120" s="0" t="n">
        <f aca="false">IF(ISNA(VLOOKUP(D120,calculos!$G$2:$H$1118,2,1)),"null",VLOOKUP(D120,calculos!$G$2:$H$1118,2,1))</f>
        <v>323</v>
      </c>
      <c r="T120" s="0" t="n">
        <f aca="false">IF(ISNA(VLOOKUP(E120,calculos!$J$2:$K$220,2,1)),"null",VLOOKUP(E120,calculos!$J$2:$K$220,2,1))</f>
        <v>142</v>
      </c>
      <c r="U120" s="0" t="n">
        <f aca="false">IF(ISNA(VLOOKUP(F120,calculos!$M$2:$N$658,2,1)),"null",VLOOKUP(F120,calculos!$M$2:$N$658,2,1))</f>
        <v>296</v>
      </c>
      <c r="V120" s="0" t="n">
        <f aca="false">IF(ISNA(VLOOKUP(J120,calculos!$P$2:$Q$1711,2,1)),"null",VLOOKUP(J120,calculos!$P$2:$Q$1711,2,1))</f>
        <v>1262</v>
      </c>
      <c r="W120" s="0" t="n">
        <f aca="false">IF(ISNA(VLOOKUP(P120,calculos!$S$2:$T$58,2,1)),"null",VLOOKUP(P120,calculos!$S$2:$T$58,2,1))</f>
        <v>3</v>
      </c>
      <c r="X120" s="9" t="str">
        <f aca="false">$X$1&amp;B120&amp;"','"&amp;G120&amp;"','"&amp;H120&amp;"','"&amp;I120&amp;"','"&amp;K120&amp;"','"&amp;L120&amp;"','"&amp;M120&amp;"','"&amp;N120&amp;"','"&amp;O120&amp;"',"&amp;Q120&amp;","&amp;R120&amp;","&amp;S120&amp;","&amp;T120&amp;","&amp;U120&amp;","&amp;V120&amp;","&amp;W120&amp;");"</f>
        <v>insert into servicio (id,fecha_entrega,serie,apertura,fecha_instalacion,garantia,mantenimiento,capacitacion,entrega_equipo,visita,id_empresa,id_hospital,id_equipo,id_marca,id_modelo,id_os,id_ingeniero) values (nextval('seq_servicio'),'','USD1615455','','42968','','','','','',12,8,323,142,296,1262,3);</v>
      </c>
    </row>
    <row r="121" customFormat="false" ht="13.8" hidden="false" customHeight="false" outlineLevel="0" collapsed="false">
      <c r="A121" s="31" t="s">
        <v>23</v>
      </c>
      <c r="B121" s="31"/>
      <c r="C121" s="31" t="s">
        <v>5048</v>
      </c>
      <c r="D121" s="31" t="s">
        <v>4777</v>
      </c>
      <c r="E121" s="31" t="s">
        <v>771</v>
      </c>
      <c r="F121" s="32" t="s">
        <v>4778</v>
      </c>
      <c r="G121" s="32" t="s">
        <v>5051</v>
      </c>
      <c r="H121" s="33"/>
      <c r="I121" s="33" t="n">
        <v>42968</v>
      </c>
      <c r="J121" s="34" t="n">
        <v>6428</v>
      </c>
      <c r="K121" s="31"/>
      <c r="L121" s="35"/>
      <c r="M121" s="36"/>
      <c r="N121" s="31"/>
      <c r="O121" s="31"/>
      <c r="P121" s="31" t="s">
        <v>4861</v>
      </c>
      <c r="Q121" s="0" t="n">
        <f aca="false">IF(ISNA(VLOOKUP(A121,calculos!$A$2:$B$20,2,1)),"null",VLOOKUP(A121,calculos!$A$2:$B$20,2,1))</f>
        <v>12</v>
      </c>
      <c r="R121" s="0" t="n">
        <f aca="false">IF(ISNA(VLOOKUP(C121,calculos!$D$2:$E$1218,2,1)),"null",VLOOKUP(C121,calculos!$D$2:$E$1218,2,1))</f>
        <v>8</v>
      </c>
      <c r="S121" s="0" t="n">
        <f aca="false">IF(ISNA(VLOOKUP(D121,calculos!$G$2:$H$1118,2,1)),"null",VLOOKUP(D121,calculos!$G$2:$H$1118,2,1))</f>
        <v>323</v>
      </c>
      <c r="T121" s="0" t="n">
        <f aca="false">IF(ISNA(VLOOKUP(E121,calculos!$J$2:$K$220,2,1)),"null",VLOOKUP(E121,calculos!$J$2:$K$220,2,1))</f>
        <v>142</v>
      </c>
      <c r="U121" s="0" t="n">
        <f aca="false">IF(ISNA(VLOOKUP(F121,calculos!$M$2:$N$658,2,1)),"null",VLOOKUP(F121,calculos!$M$2:$N$658,2,1))</f>
        <v>296</v>
      </c>
      <c r="V121" s="0" t="n">
        <f aca="false">IF(ISNA(VLOOKUP(J121,calculos!$P$2:$Q$1711,2,1)),"null",VLOOKUP(J121,calculos!$P$2:$Q$1711,2,1))</f>
        <v>1262</v>
      </c>
      <c r="W121" s="0" t="n">
        <f aca="false">IF(ISNA(VLOOKUP(P121,calculos!$S$2:$T$58,2,1)),"null",VLOOKUP(P121,calculos!$S$2:$T$58,2,1))</f>
        <v>3</v>
      </c>
      <c r="X121" s="9" t="str">
        <f aca="false">$X$1&amp;B121&amp;"','"&amp;G121&amp;"','"&amp;H121&amp;"','"&amp;I121&amp;"','"&amp;K121&amp;"','"&amp;L121&amp;"','"&amp;M121&amp;"','"&amp;N121&amp;"','"&amp;O121&amp;"',"&amp;Q121&amp;","&amp;R121&amp;","&amp;S121&amp;","&amp;T121&amp;","&amp;U121&amp;","&amp;V121&amp;","&amp;W121&amp;");"</f>
        <v>insert into servicio (id,fecha_entrega,serie,apertura,fecha_instalacion,garantia,mantenimiento,capacitacion,entrega_equipo,visita,id_empresa,id_hospital,id_equipo,id_marca,id_modelo,id_os,id_ingeniero) values (nextval('seq_servicio'),'','USD1615453','','42968','','','','','',12,8,323,142,296,1262,3);</v>
      </c>
    </row>
    <row r="122" customFormat="false" ht="13.8" hidden="false" customHeight="false" outlineLevel="0" collapsed="false">
      <c r="A122" s="31" t="s">
        <v>23</v>
      </c>
      <c r="B122" s="31"/>
      <c r="C122" s="31" t="s">
        <v>5048</v>
      </c>
      <c r="D122" s="31" t="s">
        <v>4777</v>
      </c>
      <c r="E122" s="31" t="s">
        <v>771</v>
      </c>
      <c r="F122" s="32" t="s">
        <v>4778</v>
      </c>
      <c r="G122" s="32" t="s">
        <v>5052</v>
      </c>
      <c r="H122" s="33"/>
      <c r="I122" s="33" t="n">
        <v>42968</v>
      </c>
      <c r="J122" s="34" t="n">
        <v>6428</v>
      </c>
      <c r="K122" s="31"/>
      <c r="L122" s="35"/>
      <c r="M122" s="36"/>
      <c r="N122" s="31"/>
      <c r="O122" s="31"/>
      <c r="P122" s="31" t="s">
        <v>4861</v>
      </c>
      <c r="Q122" s="0" t="n">
        <f aca="false">IF(ISNA(VLOOKUP(A122,calculos!$A$2:$B$20,2,1)),"null",VLOOKUP(A122,calculos!$A$2:$B$20,2,1))</f>
        <v>12</v>
      </c>
      <c r="R122" s="0" t="n">
        <f aca="false">IF(ISNA(VLOOKUP(C122,calculos!$D$2:$E$1218,2,1)),"null",VLOOKUP(C122,calculos!$D$2:$E$1218,2,1))</f>
        <v>8</v>
      </c>
      <c r="S122" s="0" t="n">
        <f aca="false">IF(ISNA(VLOOKUP(D122,calculos!$G$2:$H$1118,2,1)),"null",VLOOKUP(D122,calculos!$G$2:$H$1118,2,1))</f>
        <v>323</v>
      </c>
      <c r="T122" s="0" t="n">
        <f aca="false">IF(ISNA(VLOOKUP(E122,calculos!$J$2:$K$220,2,1)),"null",VLOOKUP(E122,calculos!$J$2:$K$220,2,1))</f>
        <v>142</v>
      </c>
      <c r="U122" s="0" t="n">
        <f aca="false">IF(ISNA(VLOOKUP(F122,calculos!$M$2:$N$658,2,1)),"null",VLOOKUP(F122,calculos!$M$2:$N$658,2,1))</f>
        <v>296</v>
      </c>
      <c r="V122" s="0" t="n">
        <f aca="false">IF(ISNA(VLOOKUP(J122,calculos!$P$2:$Q$1711,2,1)),"null",VLOOKUP(J122,calculos!$P$2:$Q$1711,2,1))</f>
        <v>1262</v>
      </c>
      <c r="W122" s="0" t="n">
        <f aca="false">IF(ISNA(VLOOKUP(P122,calculos!$S$2:$T$58,2,1)),"null",VLOOKUP(P122,calculos!$S$2:$T$58,2,1))</f>
        <v>3</v>
      </c>
      <c r="X122" s="9" t="str">
        <f aca="false">$X$1&amp;B122&amp;"','"&amp;G122&amp;"','"&amp;H122&amp;"','"&amp;I122&amp;"','"&amp;K122&amp;"','"&amp;L122&amp;"','"&amp;M122&amp;"','"&amp;N122&amp;"','"&amp;O122&amp;"',"&amp;Q122&amp;","&amp;R122&amp;","&amp;S122&amp;","&amp;T122&amp;","&amp;U122&amp;","&amp;V122&amp;","&amp;W122&amp;");"</f>
        <v>insert into servicio (id,fecha_entrega,serie,apertura,fecha_instalacion,garantia,mantenimiento,capacitacion,entrega_equipo,visita,id_empresa,id_hospital,id_equipo,id_marca,id_modelo,id_os,id_ingeniero) values (nextval('seq_servicio'),'','USD1615447','','42968','','','','','',12,8,323,142,296,1262,3);</v>
      </c>
    </row>
    <row r="123" customFormat="false" ht="13.8" hidden="false" customHeight="false" outlineLevel="0" collapsed="false">
      <c r="A123" s="31" t="s">
        <v>23</v>
      </c>
      <c r="B123" s="31"/>
      <c r="C123" s="31" t="s">
        <v>5048</v>
      </c>
      <c r="D123" s="31" t="s">
        <v>4777</v>
      </c>
      <c r="E123" s="31" t="s">
        <v>771</v>
      </c>
      <c r="F123" s="32" t="s">
        <v>4778</v>
      </c>
      <c r="G123" s="32" t="s">
        <v>5053</v>
      </c>
      <c r="H123" s="33"/>
      <c r="I123" s="33" t="n">
        <v>42968</v>
      </c>
      <c r="J123" s="34" t="n">
        <v>6428</v>
      </c>
      <c r="K123" s="31"/>
      <c r="L123" s="35"/>
      <c r="M123" s="36"/>
      <c r="N123" s="31"/>
      <c r="O123" s="31"/>
      <c r="P123" s="31" t="s">
        <v>4861</v>
      </c>
      <c r="Q123" s="0" t="n">
        <f aca="false">IF(ISNA(VLOOKUP(A123,calculos!$A$2:$B$20,2,1)),"null",VLOOKUP(A123,calculos!$A$2:$B$20,2,1))</f>
        <v>12</v>
      </c>
      <c r="R123" s="0" t="n">
        <f aca="false">IF(ISNA(VLOOKUP(C123,calculos!$D$2:$E$1218,2,1)),"null",VLOOKUP(C123,calculos!$D$2:$E$1218,2,1))</f>
        <v>8</v>
      </c>
      <c r="S123" s="0" t="n">
        <f aca="false">IF(ISNA(VLOOKUP(D123,calculos!$G$2:$H$1118,2,1)),"null",VLOOKUP(D123,calculos!$G$2:$H$1118,2,1))</f>
        <v>323</v>
      </c>
      <c r="T123" s="0" t="n">
        <f aca="false">IF(ISNA(VLOOKUP(E123,calculos!$J$2:$K$220,2,1)),"null",VLOOKUP(E123,calculos!$J$2:$K$220,2,1))</f>
        <v>142</v>
      </c>
      <c r="U123" s="0" t="n">
        <f aca="false">IF(ISNA(VLOOKUP(F123,calculos!$M$2:$N$658,2,1)),"null",VLOOKUP(F123,calculos!$M$2:$N$658,2,1))</f>
        <v>296</v>
      </c>
      <c r="V123" s="0" t="n">
        <f aca="false">IF(ISNA(VLOOKUP(J123,calculos!$P$2:$Q$1711,2,1)),"null",VLOOKUP(J123,calculos!$P$2:$Q$1711,2,1))</f>
        <v>1262</v>
      </c>
      <c r="W123" s="0" t="n">
        <f aca="false">IF(ISNA(VLOOKUP(P123,calculos!$S$2:$T$58,2,1)),"null",VLOOKUP(P123,calculos!$S$2:$T$58,2,1))</f>
        <v>3</v>
      </c>
      <c r="X123" s="9" t="str">
        <f aca="false">$X$1&amp;B123&amp;"','"&amp;G123&amp;"','"&amp;H123&amp;"','"&amp;I123&amp;"','"&amp;K123&amp;"','"&amp;L123&amp;"','"&amp;M123&amp;"','"&amp;N123&amp;"','"&amp;O123&amp;"',"&amp;Q123&amp;","&amp;R123&amp;","&amp;S123&amp;","&amp;T123&amp;","&amp;U123&amp;","&amp;V123&amp;","&amp;W123&amp;");"</f>
        <v>insert into servicio (id,fecha_entrega,serie,apertura,fecha_instalacion,garantia,mantenimiento,capacitacion,entrega_equipo,visita,id_empresa,id_hospital,id_equipo,id_marca,id_modelo,id_os,id_ingeniero) values (nextval('seq_servicio'),'','USD1615448','','42968','','','','','',12,8,323,142,296,1262,3);</v>
      </c>
    </row>
    <row r="124" customFormat="false" ht="13.8" hidden="false" customHeight="false" outlineLevel="0" collapsed="false">
      <c r="A124" s="31" t="s">
        <v>23</v>
      </c>
      <c r="B124" s="31"/>
      <c r="C124" s="31" t="s">
        <v>5048</v>
      </c>
      <c r="D124" s="31" t="s">
        <v>4777</v>
      </c>
      <c r="E124" s="31" t="s">
        <v>771</v>
      </c>
      <c r="F124" s="32" t="s">
        <v>4778</v>
      </c>
      <c r="G124" s="32" t="s">
        <v>5054</v>
      </c>
      <c r="H124" s="33"/>
      <c r="I124" s="33" t="n">
        <v>42968</v>
      </c>
      <c r="J124" s="34" t="n">
        <v>6428</v>
      </c>
      <c r="K124" s="31"/>
      <c r="L124" s="35"/>
      <c r="M124" s="36"/>
      <c r="N124" s="31"/>
      <c r="O124" s="31"/>
      <c r="P124" s="31" t="s">
        <v>4861</v>
      </c>
      <c r="Q124" s="0" t="n">
        <f aca="false">IF(ISNA(VLOOKUP(A124,calculos!$A$2:$B$20,2,1)),"null",VLOOKUP(A124,calculos!$A$2:$B$20,2,1))</f>
        <v>12</v>
      </c>
      <c r="R124" s="0" t="n">
        <f aca="false">IF(ISNA(VLOOKUP(C124,calculos!$D$2:$E$1218,2,1)),"null",VLOOKUP(C124,calculos!$D$2:$E$1218,2,1))</f>
        <v>8</v>
      </c>
      <c r="S124" s="0" t="n">
        <f aca="false">IF(ISNA(VLOOKUP(D124,calculos!$G$2:$H$1118,2,1)),"null",VLOOKUP(D124,calculos!$G$2:$H$1118,2,1))</f>
        <v>323</v>
      </c>
      <c r="T124" s="0" t="n">
        <f aca="false">IF(ISNA(VLOOKUP(E124,calculos!$J$2:$K$220,2,1)),"null",VLOOKUP(E124,calculos!$J$2:$K$220,2,1))</f>
        <v>142</v>
      </c>
      <c r="U124" s="0" t="n">
        <f aca="false">IF(ISNA(VLOOKUP(F124,calculos!$M$2:$N$658,2,1)),"null",VLOOKUP(F124,calculos!$M$2:$N$658,2,1))</f>
        <v>296</v>
      </c>
      <c r="V124" s="0" t="n">
        <f aca="false">IF(ISNA(VLOOKUP(J124,calculos!$P$2:$Q$1711,2,1)),"null",VLOOKUP(J124,calculos!$P$2:$Q$1711,2,1))</f>
        <v>1262</v>
      </c>
      <c r="W124" s="0" t="n">
        <f aca="false">IF(ISNA(VLOOKUP(P124,calculos!$S$2:$T$58,2,1)),"null",VLOOKUP(P124,calculos!$S$2:$T$58,2,1))</f>
        <v>3</v>
      </c>
      <c r="X124" s="9" t="str">
        <f aca="false">$X$1&amp;B124&amp;"','"&amp;G124&amp;"','"&amp;H124&amp;"','"&amp;I124&amp;"','"&amp;K124&amp;"','"&amp;L124&amp;"','"&amp;M124&amp;"','"&amp;N124&amp;"','"&amp;O124&amp;"',"&amp;Q124&amp;","&amp;R124&amp;","&amp;S124&amp;","&amp;T124&amp;","&amp;U124&amp;","&amp;V124&amp;","&amp;W124&amp;");"</f>
        <v>insert into servicio (id,fecha_entrega,serie,apertura,fecha_instalacion,garantia,mantenimiento,capacitacion,entrega_equipo,visita,id_empresa,id_hospital,id_equipo,id_marca,id_modelo,id_os,id_ingeniero) values (nextval('seq_servicio'),'','USD1615457','','42968','','','','','',12,8,323,142,296,1262,3);</v>
      </c>
    </row>
    <row r="125" customFormat="false" ht="13.8" hidden="false" customHeight="false" outlineLevel="0" collapsed="false">
      <c r="A125" s="31" t="s">
        <v>23</v>
      </c>
      <c r="B125" s="31"/>
      <c r="C125" s="31" t="s">
        <v>5048</v>
      </c>
      <c r="D125" s="31" t="s">
        <v>4777</v>
      </c>
      <c r="E125" s="31" t="s">
        <v>771</v>
      </c>
      <c r="F125" s="32" t="s">
        <v>4778</v>
      </c>
      <c r="G125" s="32" t="s">
        <v>5055</v>
      </c>
      <c r="H125" s="33"/>
      <c r="I125" s="33" t="n">
        <v>42968</v>
      </c>
      <c r="J125" s="34" t="n">
        <v>6428</v>
      </c>
      <c r="K125" s="31"/>
      <c r="L125" s="35"/>
      <c r="M125" s="36"/>
      <c r="N125" s="31"/>
      <c r="O125" s="31"/>
      <c r="P125" s="31" t="s">
        <v>4861</v>
      </c>
      <c r="Q125" s="0" t="n">
        <f aca="false">IF(ISNA(VLOOKUP(A125,calculos!$A$2:$B$20,2,1)),"null",VLOOKUP(A125,calculos!$A$2:$B$20,2,1))</f>
        <v>12</v>
      </c>
      <c r="R125" s="0" t="n">
        <f aca="false">IF(ISNA(VLOOKUP(C125,calculos!$D$2:$E$1218,2,1)),"null",VLOOKUP(C125,calculos!$D$2:$E$1218,2,1))</f>
        <v>8</v>
      </c>
      <c r="S125" s="0" t="n">
        <f aca="false">IF(ISNA(VLOOKUP(D125,calculos!$G$2:$H$1118,2,1)),"null",VLOOKUP(D125,calculos!$G$2:$H$1118,2,1))</f>
        <v>323</v>
      </c>
      <c r="T125" s="0" t="n">
        <f aca="false">IF(ISNA(VLOOKUP(E125,calculos!$J$2:$K$220,2,1)),"null",VLOOKUP(E125,calculos!$J$2:$K$220,2,1))</f>
        <v>142</v>
      </c>
      <c r="U125" s="0" t="n">
        <f aca="false">IF(ISNA(VLOOKUP(F125,calculos!$M$2:$N$658,2,1)),"null",VLOOKUP(F125,calculos!$M$2:$N$658,2,1))</f>
        <v>296</v>
      </c>
      <c r="V125" s="0" t="n">
        <f aca="false">IF(ISNA(VLOOKUP(J125,calculos!$P$2:$Q$1711,2,1)),"null",VLOOKUP(J125,calculos!$P$2:$Q$1711,2,1))</f>
        <v>1262</v>
      </c>
      <c r="W125" s="0" t="n">
        <f aca="false">IF(ISNA(VLOOKUP(P125,calculos!$S$2:$T$58,2,1)),"null",VLOOKUP(P125,calculos!$S$2:$T$58,2,1))</f>
        <v>3</v>
      </c>
      <c r="X125" s="9" t="str">
        <f aca="false">$X$1&amp;B125&amp;"','"&amp;G125&amp;"','"&amp;H125&amp;"','"&amp;I125&amp;"','"&amp;K125&amp;"','"&amp;L125&amp;"','"&amp;M125&amp;"','"&amp;N125&amp;"','"&amp;O125&amp;"',"&amp;Q125&amp;","&amp;R125&amp;","&amp;S125&amp;","&amp;T125&amp;","&amp;U125&amp;","&amp;V125&amp;","&amp;W125&amp;");"</f>
        <v>insert into servicio (id,fecha_entrega,serie,apertura,fecha_instalacion,garantia,mantenimiento,capacitacion,entrega_equipo,visita,id_empresa,id_hospital,id_equipo,id_marca,id_modelo,id_os,id_ingeniero) values (nextval('seq_servicio'),'','USD1615452','','42968','','','','','',12,8,323,142,296,1262,3);</v>
      </c>
    </row>
    <row r="126" customFormat="false" ht="13.8" hidden="false" customHeight="false" outlineLevel="0" collapsed="false">
      <c r="A126" s="31" t="s">
        <v>23</v>
      </c>
      <c r="B126" s="31"/>
      <c r="C126" s="31" t="s">
        <v>5048</v>
      </c>
      <c r="D126" s="31" t="s">
        <v>4777</v>
      </c>
      <c r="E126" s="31" t="s">
        <v>771</v>
      </c>
      <c r="F126" s="32" t="s">
        <v>4778</v>
      </c>
      <c r="G126" s="32" t="s">
        <v>5056</v>
      </c>
      <c r="H126" s="33"/>
      <c r="I126" s="33" t="n">
        <v>42968</v>
      </c>
      <c r="J126" s="34" t="n">
        <v>6428</v>
      </c>
      <c r="K126" s="31"/>
      <c r="L126" s="35"/>
      <c r="M126" s="36"/>
      <c r="N126" s="31"/>
      <c r="O126" s="31"/>
      <c r="P126" s="31" t="s">
        <v>4861</v>
      </c>
      <c r="Q126" s="0" t="n">
        <f aca="false">IF(ISNA(VLOOKUP(A126,calculos!$A$2:$B$20,2,1)),"null",VLOOKUP(A126,calculos!$A$2:$B$20,2,1))</f>
        <v>12</v>
      </c>
      <c r="R126" s="0" t="n">
        <f aca="false">IF(ISNA(VLOOKUP(C126,calculos!$D$2:$E$1218,2,1)),"null",VLOOKUP(C126,calculos!$D$2:$E$1218,2,1))</f>
        <v>8</v>
      </c>
      <c r="S126" s="0" t="n">
        <f aca="false">IF(ISNA(VLOOKUP(D126,calculos!$G$2:$H$1118,2,1)),"null",VLOOKUP(D126,calculos!$G$2:$H$1118,2,1))</f>
        <v>323</v>
      </c>
      <c r="T126" s="0" t="n">
        <f aca="false">IF(ISNA(VLOOKUP(E126,calculos!$J$2:$K$220,2,1)),"null",VLOOKUP(E126,calculos!$J$2:$K$220,2,1))</f>
        <v>142</v>
      </c>
      <c r="U126" s="0" t="n">
        <f aca="false">IF(ISNA(VLOOKUP(F126,calculos!$M$2:$N$658,2,1)),"null",VLOOKUP(F126,calculos!$M$2:$N$658,2,1))</f>
        <v>296</v>
      </c>
      <c r="V126" s="0" t="n">
        <f aca="false">IF(ISNA(VLOOKUP(J126,calculos!$P$2:$Q$1711,2,1)),"null",VLOOKUP(J126,calculos!$P$2:$Q$1711,2,1))</f>
        <v>1262</v>
      </c>
      <c r="W126" s="0" t="n">
        <f aca="false">IF(ISNA(VLOOKUP(P126,calculos!$S$2:$T$58,2,1)),"null",VLOOKUP(P126,calculos!$S$2:$T$58,2,1))</f>
        <v>3</v>
      </c>
      <c r="X126" s="9" t="str">
        <f aca="false">$X$1&amp;B126&amp;"','"&amp;G126&amp;"','"&amp;H126&amp;"','"&amp;I126&amp;"','"&amp;K126&amp;"','"&amp;L126&amp;"','"&amp;M126&amp;"','"&amp;N126&amp;"','"&amp;O126&amp;"',"&amp;Q126&amp;","&amp;R126&amp;","&amp;S126&amp;","&amp;T126&amp;","&amp;U126&amp;","&amp;V126&amp;","&amp;W126&amp;");"</f>
        <v>insert into servicio (id,fecha_entrega,serie,apertura,fecha_instalacion,garantia,mantenimiento,capacitacion,entrega_equipo,visita,id_empresa,id_hospital,id_equipo,id_marca,id_modelo,id_os,id_ingeniero) values (nextval('seq_servicio'),'','USD1615445','','42968','','','','','',12,8,323,142,296,1262,3);</v>
      </c>
    </row>
    <row r="127" customFormat="false" ht="13.8" hidden="false" customHeight="false" outlineLevel="0" collapsed="false">
      <c r="A127" s="31" t="s">
        <v>23</v>
      </c>
      <c r="B127" s="31"/>
      <c r="C127" s="31" t="s">
        <v>5048</v>
      </c>
      <c r="D127" s="31" t="s">
        <v>4777</v>
      </c>
      <c r="E127" s="31" t="s">
        <v>771</v>
      </c>
      <c r="F127" s="32" t="s">
        <v>4778</v>
      </c>
      <c r="G127" s="32" t="s">
        <v>5057</v>
      </c>
      <c r="H127" s="33"/>
      <c r="I127" s="33" t="n">
        <v>42968</v>
      </c>
      <c r="J127" s="34" t="n">
        <v>6428</v>
      </c>
      <c r="K127" s="31"/>
      <c r="L127" s="35"/>
      <c r="M127" s="36"/>
      <c r="N127" s="31"/>
      <c r="O127" s="31"/>
      <c r="P127" s="31" t="s">
        <v>4861</v>
      </c>
      <c r="Q127" s="0" t="n">
        <f aca="false">IF(ISNA(VLOOKUP(A127,calculos!$A$2:$B$20,2,1)),"null",VLOOKUP(A127,calculos!$A$2:$B$20,2,1))</f>
        <v>12</v>
      </c>
      <c r="R127" s="0" t="n">
        <f aca="false">IF(ISNA(VLOOKUP(C127,calculos!$D$2:$E$1218,2,1)),"null",VLOOKUP(C127,calculos!$D$2:$E$1218,2,1))</f>
        <v>8</v>
      </c>
      <c r="S127" s="0" t="n">
        <f aca="false">IF(ISNA(VLOOKUP(D127,calculos!$G$2:$H$1118,2,1)),"null",VLOOKUP(D127,calculos!$G$2:$H$1118,2,1))</f>
        <v>323</v>
      </c>
      <c r="T127" s="0" t="n">
        <f aca="false">IF(ISNA(VLOOKUP(E127,calculos!$J$2:$K$220,2,1)),"null",VLOOKUP(E127,calculos!$J$2:$K$220,2,1))</f>
        <v>142</v>
      </c>
      <c r="U127" s="0" t="n">
        <f aca="false">IF(ISNA(VLOOKUP(F127,calculos!$M$2:$N$658,2,1)),"null",VLOOKUP(F127,calculos!$M$2:$N$658,2,1))</f>
        <v>296</v>
      </c>
      <c r="V127" s="0" t="n">
        <f aca="false">IF(ISNA(VLOOKUP(J127,calculos!$P$2:$Q$1711,2,1)),"null",VLOOKUP(J127,calculos!$P$2:$Q$1711,2,1))</f>
        <v>1262</v>
      </c>
      <c r="W127" s="0" t="n">
        <f aca="false">IF(ISNA(VLOOKUP(P127,calculos!$S$2:$T$58,2,1)),"null",VLOOKUP(P127,calculos!$S$2:$T$58,2,1))</f>
        <v>3</v>
      </c>
      <c r="X127" s="9" t="str">
        <f aca="false">$X$1&amp;B127&amp;"','"&amp;G127&amp;"','"&amp;H127&amp;"','"&amp;I127&amp;"','"&amp;K127&amp;"','"&amp;L127&amp;"','"&amp;M127&amp;"','"&amp;N127&amp;"','"&amp;O127&amp;"',"&amp;Q127&amp;","&amp;R127&amp;","&amp;S127&amp;","&amp;T127&amp;","&amp;U127&amp;","&amp;V127&amp;","&amp;W127&amp;");"</f>
        <v>insert into servicio (id,fecha_entrega,serie,apertura,fecha_instalacion,garantia,mantenimiento,capacitacion,entrega_equipo,visita,id_empresa,id_hospital,id_equipo,id_marca,id_modelo,id_os,id_ingeniero) values (nextval('seq_servicio'),'','USD1615443','','42968','','','','','',12,8,323,142,296,1262,3);</v>
      </c>
    </row>
    <row r="128" customFormat="false" ht="13.8" hidden="false" customHeight="false" outlineLevel="0" collapsed="false">
      <c r="A128" s="31" t="s">
        <v>23</v>
      </c>
      <c r="B128" s="31"/>
      <c r="C128" s="31" t="s">
        <v>5048</v>
      </c>
      <c r="D128" s="31" t="s">
        <v>4777</v>
      </c>
      <c r="E128" s="31" t="s">
        <v>771</v>
      </c>
      <c r="F128" s="32" t="s">
        <v>4778</v>
      </c>
      <c r="G128" s="32" t="s">
        <v>5058</v>
      </c>
      <c r="H128" s="33"/>
      <c r="I128" s="33" t="n">
        <v>42968</v>
      </c>
      <c r="J128" s="34" t="n">
        <v>6428</v>
      </c>
      <c r="K128" s="31"/>
      <c r="L128" s="35"/>
      <c r="M128" s="36"/>
      <c r="N128" s="31"/>
      <c r="O128" s="31"/>
      <c r="P128" s="31" t="s">
        <v>4861</v>
      </c>
      <c r="Q128" s="0" t="n">
        <f aca="false">IF(ISNA(VLOOKUP(A128,calculos!$A$2:$B$20,2,1)),"null",VLOOKUP(A128,calculos!$A$2:$B$20,2,1))</f>
        <v>12</v>
      </c>
      <c r="R128" s="0" t="n">
        <f aca="false">IF(ISNA(VLOOKUP(C128,calculos!$D$2:$E$1218,2,1)),"null",VLOOKUP(C128,calculos!$D$2:$E$1218,2,1))</f>
        <v>8</v>
      </c>
      <c r="S128" s="0" t="n">
        <f aca="false">IF(ISNA(VLOOKUP(D128,calculos!$G$2:$H$1118,2,1)),"null",VLOOKUP(D128,calculos!$G$2:$H$1118,2,1))</f>
        <v>323</v>
      </c>
      <c r="T128" s="0" t="n">
        <f aca="false">IF(ISNA(VLOOKUP(E128,calculos!$J$2:$K$220,2,1)),"null",VLOOKUP(E128,calculos!$J$2:$K$220,2,1))</f>
        <v>142</v>
      </c>
      <c r="U128" s="0" t="n">
        <f aca="false">IF(ISNA(VLOOKUP(F128,calculos!$M$2:$N$658,2,1)),"null",VLOOKUP(F128,calculos!$M$2:$N$658,2,1))</f>
        <v>296</v>
      </c>
      <c r="V128" s="0" t="n">
        <f aca="false">IF(ISNA(VLOOKUP(J128,calculos!$P$2:$Q$1711,2,1)),"null",VLOOKUP(J128,calculos!$P$2:$Q$1711,2,1))</f>
        <v>1262</v>
      </c>
      <c r="W128" s="0" t="n">
        <f aca="false">IF(ISNA(VLOOKUP(P128,calculos!$S$2:$T$58,2,1)),"null",VLOOKUP(P128,calculos!$S$2:$T$58,2,1))</f>
        <v>3</v>
      </c>
      <c r="X128" s="9" t="str">
        <f aca="false">$X$1&amp;B128&amp;"','"&amp;G128&amp;"','"&amp;H128&amp;"','"&amp;I128&amp;"','"&amp;K128&amp;"','"&amp;L128&amp;"','"&amp;M128&amp;"','"&amp;N128&amp;"','"&amp;O128&amp;"',"&amp;Q128&amp;","&amp;R128&amp;","&amp;S128&amp;","&amp;T128&amp;","&amp;U128&amp;","&amp;V128&amp;","&amp;W128&amp;");"</f>
        <v>insert into servicio (id,fecha_entrega,serie,apertura,fecha_instalacion,garantia,mantenimiento,capacitacion,entrega_equipo,visita,id_empresa,id_hospital,id_equipo,id_marca,id_modelo,id_os,id_ingeniero) values (nextval('seq_servicio'),'','USD1615454','','42968','','','','','',12,8,323,142,296,1262,3);</v>
      </c>
    </row>
    <row r="129" customFormat="false" ht="13.8" hidden="false" customHeight="false" outlineLevel="0" collapsed="false">
      <c r="A129" s="31" t="s">
        <v>23</v>
      </c>
      <c r="B129" s="31"/>
      <c r="C129" s="31" t="s">
        <v>5059</v>
      </c>
      <c r="D129" s="31" t="s">
        <v>4777</v>
      </c>
      <c r="E129" s="31" t="s">
        <v>771</v>
      </c>
      <c r="F129" s="32" t="s">
        <v>2507</v>
      </c>
      <c r="G129" s="32" t="s">
        <v>4839</v>
      </c>
      <c r="H129" s="33"/>
      <c r="I129" s="33"/>
      <c r="J129" s="34" t="n">
        <v>6446</v>
      </c>
      <c r="K129" s="31"/>
      <c r="L129" s="35" t="n">
        <v>42970</v>
      </c>
      <c r="M129" s="36"/>
      <c r="N129" s="31"/>
      <c r="O129" s="31"/>
      <c r="P129" s="31" t="s">
        <v>4861</v>
      </c>
      <c r="Q129" s="0" t="n">
        <f aca="false">IF(ISNA(VLOOKUP(A129,calculos!$A$2:$B$20,2,1)),"null",VLOOKUP(A129,calculos!$A$2:$B$20,2,1))</f>
        <v>12</v>
      </c>
      <c r="R129" s="0" t="n">
        <f aca="false">IF(ISNA(VLOOKUP(C129,calculos!$D$2:$E$1218,2,1)),"null",VLOOKUP(C129,calculos!$D$2:$E$1218,2,1))</f>
        <v>660</v>
      </c>
      <c r="S129" s="0" t="n">
        <f aca="false">IF(ISNA(VLOOKUP(D129,calculos!$G$2:$H$1118,2,1)),"null",VLOOKUP(D129,calculos!$G$2:$H$1118,2,1))</f>
        <v>323</v>
      </c>
      <c r="T129" s="0" t="n">
        <f aca="false">IF(ISNA(VLOOKUP(E129,calculos!$J$2:$K$220,2,1)),"null",VLOOKUP(E129,calculos!$J$2:$K$220,2,1))</f>
        <v>142</v>
      </c>
      <c r="U129" s="0" t="n">
        <f aca="false">IF(ISNA(VLOOKUP(F129,calculos!$M$2:$N$658,2,1)),"null",VLOOKUP(F129,calculos!$M$2:$N$658,2,1))</f>
        <v>394</v>
      </c>
      <c r="V129" s="0" t="n">
        <f aca="false">IF(ISNA(VLOOKUP(J129,calculos!$P$2:$Q$1711,2,1)),"null",VLOOKUP(J129,calculos!$P$2:$Q$1711,2,1))</f>
        <v>1262</v>
      </c>
      <c r="W129" s="0" t="n">
        <f aca="false">IF(ISNA(VLOOKUP(P129,calculos!$S$2:$T$58,2,1)),"null",VLOOKUP(P129,calculos!$S$2:$T$58,2,1))</f>
        <v>3</v>
      </c>
      <c r="X129" s="9" t="str">
        <f aca="false">$X$1&amp;B129&amp;"','"&amp;G129&amp;"','"&amp;H129&amp;"','"&amp;I129&amp;"','"&amp;K129&amp;"','"&amp;L129&amp;"','"&amp;M129&amp;"','"&amp;N129&amp;"','"&amp;O129&amp;"',"&amp;Q129&amp;","&amp;R129&amp;","&amp;S129&amp;","&amp;T129&amp;","&amp;U129&amp;","&amp;V129&amp;","&amp;W129&amp;");"</f>
        <v>insert into servicio (id,fecha_entrega,serie,apertura,fecha_instalacion,garantia,mantenimiento,capacitacion,entrega_equipo,visita,id_empresa,id_hospital,id_equipo,id_marca,id_modelo,id_os,id_ingeniero) values (nextval('seq_servicio'),'','US91516189','','','','42970','','','',12,660,323,142,394,1262,3);</v>
      </c>
    </row>
    <row r="130" customFormat="false" ht="13.8" hidden="false" customHeight="false" outlineLevel="0" collapsed="false">
      <c r="A130" s="31" t="s">
        <v>23</v>
      </c>
      <c r="B130" s="31"/>
      <c r="C130" s="31" t="s">
        <v>5059</v>
      </c>
      <c r="D130" s="31" t="s">
        <v>4777</v>
      </c>
      <c r="E130" s="31" t="s">
        <v>771</v>
      </c>
      <c r="F130" s="32" t="s">
        <v>5060</v>
      </c>
      <c r="G130" s="32" t="s">
        <v>5061</v>
      </c>
      <c r="H130" s="33"/>
      <c r="I130" s="33"/>
      <c r="J130" s="34" t="n">
        <v>6446</v>
      </c>
      <c r="K130" s="31"/>
      <c r="L130" s="35" t="n">
        <v>42970</v>
      </c>
      <c r="M130" s="36"/>
      <c r="N130" s="31"/>
      <c r="O130" s="31"/>
      <c r="P130" s="31" t="s">
        <v>4861</v>
      </c>
      <c r="Q130" s="0" t="n">
        <f aca="false">IF(ISNA(VLOOKUP(A130,calculos!$A$2:$B$20,2,1)),"null",VLOOKUP(A130,calculos!$A$2:$B$20,2,1))</f>
        <v>12</v>
      </c>
      <c r="R130" s="0" t="n">
        <f aca="false">IF(ISNA(VLOOKUP(C130,calculos!$D$2:$E$1218,2,1)),"null",VLOOKUP(C130,calculos!$D$2:$E$1218,2,1))</f>
        <v>660</v>
      </c>
      <c r="S130" s="0" t="n">
        <f aca="false">IF(ISNA(VLOOKUP(D130,calculos!$G$2:$H$1118,2,1)),"null",VLOOKUP(D130,calculos!$G$2:$H$1118,2,1))</f>
        <v>323</v>
      </c>
      <c r="T130" s="0" t="n">
        <f aca="false">IF(ISNA(VLOOKUP(E130,calculos!$J$2:$K$220,2,1)),"null",VLOOKUP(E130,calculos!$J$2:$K$220,2,1))</f>
        <v>142</v>
      </c>
      <c r="U130" s="0" t="n">
        <f aca="false">IF(ISNA(VLOOKUP(F130,calculos!$M$2:$N$658,2,1)),"null",VLOOKUP(F130,calculos!$M$2:$N$658,2,1))</f>
        <v>652</v>
      </c>
      <c r="V130" s="0" t="n">
        <f aca="false">IF(ISNA(VLOOKUP(J130,calculos!$P$2:$Q$1711,2,1)),"null",VLOOKUP(J130,calculos!$P$2:$Q$1711,2,1))</f>
        <v>1262</v>
      </c>
      <c r="W130" s="0" t="n">
        <f aca="false">IF(ISNA(VLOOKUP(P130,calculos!$S$2:$T$58,2,1)),"null",VLOOKUP(P130,calculos!$S$2:$T$58,2,1))</f>
        <v>3</v>
      </c>
      <c r="X130" s="9" t="str">
        <f aca="false">$X$1&amp;B130&amp;"','"&amp;G130&amp;"','"&amp;H130&amp;"','"&amp;I130&amp;"','"&amp;K130&amp;"','"&amp;L130&amp;"','"&amp;M130&amp;"','"&amp;N130&amp;"','"&amp;O130&amp;"',"&amp;Q130&amp;","&amp;R130&amp;","&amp;S130&amp;","&amp;T130&amp;","&amp;U130&amp;","&amp;V130&amp;","&amp;W130&amp;");"</f>
        <v>insert into servicio (id,fecha_entrega,serie,apertura,fecha_instalacion,garantia,mantenimiento,capacitacion,entrega_equipo,visita,id_empresa,id_hospital,id_equipo,id_marca,id_modelo,id_os,id_ingeniero) values (nextval('seq_servicio'),'','US00579007','','','','42970','','','',12,660,323,142,652,1262,3);</v>
      </c>
    </row>
    <row r="131" customFormat="false" ht="13.8" hidden="false" customHeight="false" outlineLevel="0" collapsed="false">
      <c r="A131" s="31" t="s">
        <v>23</v>
      </c>
      <c r="B131" s="31"/>
      <c r="C131" s="31" t="s">
        <v>5085</v>
      </c>
      <c r="D131" s="31" t="s">
        <v>4847</v>
      </c>
      <c r="E131" s="31" t="s">
        <v>771</v>
      </c>
      <c r="F131" s="32" t="s">
        <v>1752</v>
      </c>
      <c r="G131" s="32"/>
      <c r="H131" s="33"/>
      <c r="I131" s="33"/>
      <c r="J131" s="34" t="n">
        <v>64358</v>
      </c>
      <c r="K131" s="31"/>
      <c r="L131" s="35"/>
      <c r="M131" s="36" t="n">
        <v>42986</v>
      </c>
      <c r="N131" s="31"/>
      <c r="O131" s="31"/>
      <c r="P131" s="31" t="s">
        <v>4861</v>
      </c>
      <c r="Q131" s="0" t="n">
        <f aca="false">IF(ISNA(VLOOKUP(A131,calculos!$A$2:$B$20,2,1)),"null",VLOOKUP(A131,calculos!$A$2:$B$20,2,1))</f>
        <v>12</v>
      </c>
      <c r="R131" s="0" t="n">
        <f aca="false">IF(ISNA(VLOOKUP(C131,calculos!$D$2:$E$1218,2,1)),"null",VLOOKUP(C131,calculos!$D$2:$E$1218,2,1))</f>
        <v>998</v>
      </c>
      <c r="S131" s="0" t="n">
        <f aca="false">IF(ISNA(VLOOKUP(D131,calculos!$G$2:$H$1118,2,1)),"null",VLOOKUP(D131,calculos!$G$2:$H$1118,2,1))</f>
        <v>367</v>
      </c>
      <c r="T131" s="0" t="n">
        <f aca="false">IF(ISNA(VLOOKUP(E131,calculos!$J$2:$K$220,2,1)),"null",VLOOKUP(E131,calculos!$J$2:$K$220,2,1))</f>
        <v>142</v>
      </c>
      <c r="U131" s="0" t="n">
        <f aca="false">IF(ISNA(VLOOKUP(F131,calculos!$M$2:$N$658,2,1)),"null",VLOOKUP(F131,calculos!$M$2:$N$658,2,1))</f>
        <v>545</v>
      </c>
      <c r="V131" s="0" t="n">
        <f aca="false">IF(ISNA(VLOOKUP(J131,calculos!$P$2:$Q$1711,2,1)),"null",VLOOKUP(J131,calculos!$P$2:$Q$1711,2,1))</f>
        <v>1262</v>
      </c>
      <c r="W131" s="0" t="n">
        <f aca="false">IF(ISNA(VLOOKUP(P131,calculos!$S$2:$T$58,2,1)),"null",VLOOKUP(P131,calculos!$S$2:$T$58,2,1))</f>
        <v>3</v>
      </c>
      <c r="X131" s="9" t="str">
        <f aca="false">$X$1&amp;B131&amp;"','"&amp;G131&amp;"','"&amp;H131&amp;"','"&amp;I131&amp;"','"&amp;K131&amp;"','"&amp;L131&amp;"','"&amp;M131&amp;"','"&amp;N131&amp;"','"&amp;O131&amp;"',"&amp;Q131&amp;","&amp;R131&amp;","&amp;S131&amp;","&amp;T131&amp;","&amp;U131&amp;","&amp;V131&amp;","&amp;W131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(nextval('seq_servicio'),'','','','','','','42986','','',12,998,367,142,545,1262,3);</v>
      </c>
    </row>
    <row r="132" customFormat="false" ht="13.8" hidden="false" customHeight="false" outlineLevel="0" collapsed="false">
      <c r="A132" s="31" t="s">
        <v>23</v>
      </c>
      <c r="B132" s="31"/>
      <c r="C132" s="31" t="s">
        <v>5086</v>
      </c>
      <c r="D132" s="31" t="s">
        <v>4741</v>
      </c>
      <c r="E132" s="31" t="s">
        <v>771</v>
      </c>
      <c r="F132" s="32" t="s">
        <v>5087</v>
      </c>
      <c r="G132" s="32" t="s">
        <v>5021</v>
      </c>
      <c r="H132" s="33"/>
      <c r="I132" s="33" t="n">
        <v>42976</v>
      </c>
      <c r="J132" s="34" t="n">
        <v>6443</v>
      </c>
      <c r="K132" s="31"/>
      <c r="L132" s="35"/>
      <c r="M132" s="36"/>
      <c r="N132" s="31"/>
      <c r="O132" s="31"/>
      <c r="P132" s="31" t="s">
        <v>4861</v>
      </c>
      <c r="Q132" s="0" t="n">
        <f aca="false">IF(ISNA(VLOOKUP(A132,calculos!$A$2:$B$20,2,1)),"null",VLOOKUP(A132,calculos!$A$2:$B$20,2,1))</f>
        <v>12</v>
      </c>
      <c r="R132" s="0" t="n">
        <f aca="false">IF(ISNA(VLOOKUP(C132,calculos!$D$2:$E$1218,2,1)),"null",VLOOKUP(C132,calculos!$D$2:$E$1218,2,1))</f>
        <v>448</v>
      </c>
      <c r="S132" s="0" t="n">
        <f aca="false">IF(ISNA(VLOOKUP(D132,calculos!$G$2:$H$1118,2,1)),"null",VLOOKUP(D132,calculos!$G$2:$H$1118,2,1))</f>
        <v>703</v>
      </c>
      <c r="T132" s="0" t="n">
        <f aca="false">IF(ISNA(VLOOKUP(E132,calculos!$J$2:$K$220,2,1)),"null",VLOOKUP(E132,calculos!$J$2:$K$220,2,1))</f>
        <v>142</v>
      </c>
      <c r="U132" s="0" t="n">
        <f aca="false">IF(ISNA(VLOOKUP(F132,calculos!$M$2:$N$658,2,1)),"null",VLOOKUP(F132,calculos!$M$2:$N$658,2,1))</f>
        <v>105</v>
      </c>
      <c r="V132" s="0" t="n">
        <f aca="false">IF(ISNA(VLOOKUP(J132,calculos!$P$2:$Q$1711,2,1)),"null",VLOOKUP(J132,calculos!$P$2:$Q$1711,2,1))</f>
        <v>1262</v>
      </c>
      <c r="W132" s="0" t="n">
        <f aca="false">IF(ISNA(VLOOKUP(P132,calculos!$S$2:$T$58,2,1)),"null",VLOOKUP(P132,calculos!$S$2:$T$58,2,1))</f>
        <v>3</v>
      </c>
      <c r="X132" s="9" t="str">
        <f aca="false">$X$1&amp;B132&amp;"','"&amp;G132&amp;"','"&amp;H132&amp;"','"&amp;I132&amp;"','"&amp;K132&amp;"','"&amp;L132&amp;"','"&amp;M132&amp;"','"&amp;N132&amp;"','"&amp;O132&amp;"',"&amp;Q132&amp;","&amp;R132&amp;","&amp;S132&amp;","&amp;T132&amp;","&amp;U132&amp;","&amp;V132&amp;","&amp;W132&amp;");"</f>
        <v>insert into servicio (id,fecha_entrega,serie,apertura,fecha_instalacion,garantia,mantenimiento,capacitacion,entrega_equipo,visita,id_empresa,id_hospital,id_equipo,id_marca,id_modelo,id_os,id_ingeniero) values (nextval('seq_servicio'),'','DK42901505/DE35140304','','42976','','','','','',12,448,703,142,105,1262,3);</v>
      </c>
    </row>
    <row r="133" customFormat="false" ht="13.8" hidden="false" customHeight="false" outlineLevel="0" collapsed="false">
      <c r="A133" s="31" t="s">
        <v>23</v>
      </c>
      <c r="B133" s="31"/>
      <c r="C133" s="31" t="s">
        <v>5088</v>
      </c>
      <c r="D133" s="31" t="s">
        <v>4777</v>
      </c>
      <c r="E133" s="31" t="s">
        <v>771</v>
      </c>
      <c r="F133" s="32" t="s">
        <v>4778</v>
      </c>
      <c r="G133" s="32" t="s">
        <v>5089</v>
      </c>
      <c r="H133" s="33"/>
      <c r="I133" s="33" t="n">
        <v>42975</v>
      </c>
      <c r="J133" s="34" t="n">
        <v>6416</v>
      </c>
      <c r="K133" s="31"/>
      <c r="L133" s="35"/>
      <c r="M133" s="36"/>
      <c r="N133" s="31"/>
      <c r="O133" s="31"/>
      <c r="P133" s="31" t="s">
        <v>4861</v>
      </c>
      <c r="Q133" s="0" t="n">
        <f aca="false">IF(ISNA(VLOOKUP(A133,calculos!$A$2:$B$20,2,1)),"null",VLOOKUP(A133,calculos!$A$2:$B$20,2,1))</f>
        <v>12</v>
      </c>
      <c r="R133" s="0" t="n">
        <f aca="false">IF(ISNA(VLOOKUP(C133,calculos!$D$2:$E$1218,2,1)),"null",VLOOKUP(C133,calculos!$D$2:$E$1218,2,1))</f>
        <v>402</v>
      </c>
      <c r="S133" s="0" t="n">
        <f aca="false">IF(ISNA(VLOOKUP(D133,calculos!$G$2:$H$1118,2,1)),"null",VLOOKUP(D133,calculos!$G$2:$H$1118,2,1))</f>
        <v>323</v>
      </c>
      <c r="T133" s="0" t="n">
        <f aca="false">IF(ISNA(VLOOKUP(E133,calculos!$J$2:$K$220,2,1)),"null",VLOOKUP(E133,calculos!$J$2:$K$220,2,1))</f>
        <v>142</v>
      </c>
      <c r="U133" s="0" t="n">
        <f aca="false">IF(ISNA(VLOOKUP(F133,calculos!$M$2:$N$658,2,1)),"null",VLOOKUP(F133,calculos!$M$2:$N$658,2,1))</f>
        <v>296</v>
      </c>
      <c r="V133" s="0" t="n">
        <f aca="false">IF(ISNA(VLOOKUP(J133,calculos!$P$2:$Q$1711,2,1)),"null",VLOOKUP(J133,calculos!$P$2:$Q$1711,2,1))</f>
        <v>1262</v>
      </c>
      <c r="W133" s="0" t="n">
        <f aca="false">IF(ISNA(VLOOKUP(P133,calculos!$S$2:$T$58,2,1)),"null",VLOOKUP(P133,calculos!$S$2:$T$58,2,1))</f>
        <v>3</v>
      </c>
      <c r="X133" s="9" t="str">
        <f aca="false">$X$1&amp;B133&amp;"','"&amp;G133&amp;"','"&amp;H133&amp;"','"&amp;I133&amp;"','"&amp;K133&amp;"','"&amp;L133&amp;"','"&amp;M133&amp;"','"&amp;N133&amp;"','"&amp;O133&amp;"',"&amp;Q133&amp;","&amp;R133&amp;","&amp;S133&amp;","&amp;T133&amp;","&amp;U133&amp;","&amp;V133&amp;","&amp;W133&amp;");"</f>
        <v>insert into servicio (id,fecha_entrega,serie,apertura,fecha_instalacion,garantia,mantenimiento,capacitacion,entrega_equipo,visita,id_empresa,id_hospital,id_equipo,id_marca,id_modelo,id_os,id_ingeniero) values (nextval('seq_servicio'),'','US71717286','','42975','','','','','',12,402,323,142,296,1262,3);</v>
      </c>
    </row>
    <row r="134" customFormat="false" ht="13.8" hidden="false" customHeight="false" outlineLevel="0" collapsed="false">
      <c r="A134" s="31" t="s">
        <v>23</v>
      </c>
      <c r="B134" s="31"/>
      <c r="C134" s="31" t="s">
        <v>5088</v>
      </c>
      <c r="D134" s="31" t="s">
        <v>4777</v>
      </c>
      <c r="E134" s="31" t="s">
        <v>771</v>
      </c>
      <c r="F134" s="32" t="s">
        <v>5060</v>
      </c>
      <c r="G134" s="32" t="s">
        <v>5090</v>
      </c>
      <c r="H134" s="33"/>
      <c r="I134" s="33" t="n">
        <v>42975</v>
      </c>
      <c r="J134" s="34" t="n">
        <v>6416</v>
      </c>
      <c r="K134" s="31"/>
      <c r="L134" s="35"/>
      <c r="M134" s="36"/>
      <c r="N134" s="31"/>
      <c r="O134" s="31"/>
      <c r="P134" s="31" t="s">
        <v>4861</v>
      </c>
      <c r="Q134" s="0" t="n">
        <f aca="false">IF(ISNA(VLOOKUP(A134,calculos!$A$2:$B$20,2,1)),"null",VLOOKUP(A134,calculos!$A$2:$B$20,2,1))</f>
        <v>12</v>
      </c>
      <c r="R134" s="0" t="n">
        <f aca="false">IF(ISNA(VLOOKUP(C134,calculos!$D$2:$E$1218,2,1)),"null",VLOOKUP(C134,calculos!$D$2:$E$1218,2,1))</f>
        <v>402</v>
      </c>
      <c r="S134" s="0" t="n">
        <f aca="false">IF(ISNA(VLOOKUP(D134,calculos!$G$2:$H$1118,2,1)),"null",VLOOKUP(D134,calculos!$G$2:$H$1118,2,1))</f>
        <v>323</v>
      </c>
      <c r="T134" s="0" t="n">
        <f aca="false">IF(ISNA(VLOOKUP(E134,calculos!$J$2:$K$220,2,1)),"null",VLOOKUP(E134,calculos!$J$2:$K$220,2,1))</f>
        <v>142</v>
      </c>
      <c r="U134" s="0" t="n">
        <f aca="false">IF(ISNA(VLOOKUP(F134,calculos!$M$2:$N$658,2,1)),"null",VLOOKUP(F134,calculos!$M$2:$N$658,2,1))</f>
        <v>652</v>
      </c>
      <c r="V134" s="0" t="n">
        <f aca="false">IF(ISNA(VLOOKUP(J134,calculos!$P$2:$Q$1711,2,1)),"null",VLOOKUP(J134,calculos!$P$2:$Q$1711,2,1))</f>
        <v>1262</v>
      </c>
      <c r="W134" s="0" t="n">
        <f aca="false">IF(ISNA(VLOOKUP(P134,calculos!$S$2:$T$58,2,1)),"null",VLOOKUP(P134,calculos!$S$2:$T$58,2,1))</f>
        <v>3</v>
      </c>
      <c r="X134" s="9" t="str">
        <f aca="false">$X$1&amp;B134&amp;"','"&amp;G134&amp;"','"&amp;H134&amp;"','"&amp;I134&amp;"','"&amp;K134&amp;"','"&amp;L134&amp;"','"&amp;M134&amp;"','"&amp;N134&amp;"','"&amp;O134&amp;"',"&amp;Q134&amp;","&amp;R134&amp;","&amp;S134&amp;","&amp;T134&amp;","&amp;U134&amp;","&amp;V134&amp;","&amp;W134&amp;");"</f>
        <v>insert into servicio (id,fecha_entrega,serie,apertura,fecha_instalacion,garantia,mantenimiento,capacitacion,entrega_equipo,visita,id_empresa,id_hospital,id_equipo,id_marca,id_modelo,id_os,id_ingeniero) values (nextval('seq_servicio'),'','US71717283','','42975','','','','','',12,402,323,142,652,1262,3);</v>
      </c>
    </row>
    <row r="135" customFormat="false" ht="13.8" hidden="false" customHeight="false" outlineLevel="0" collapsed="false">
      <c r="A135" s="31" t="s">
        <v>23</v>
      </c>
      <c r="B135" s="31"/>
      <c r="C135" s="31" t="s">
        <v>5091</v>
      </c>
      <c r="D135" s="31" t="s">
        <v>5103</v>
      </c>
      <c r="E135" s="31" t="s">
        <v>5104</v>
      </c>
      <c r="F135" s="32" t="s">
        <v>5105</v>
      </c>
      <c r="G135" s="32" t="s">
        <v>5106</v>
      </c>
      <c r="H135" s="33"/>
      <c r="I135" s="33" t="n">
        <v>42999</v>
      </c>
      <c r="J135" s="34" t="n">
        <v>5879</v>
      </c>
      <c r="K135" s="31"/>
      <c r="L135" s="35"/>
      <c r="M135" s="36"/>
      <c r="N135" s="31"/>
      <c r="O135" s="31"/>
      <c r="P135" s="31" t="s">
        <v>5095</v>
      </c>
      <c r="Q135" s="0" t="n">
        <f aca="false">IF(ISNA(VLOOKUP(A135,calculos!$A$2:$B$20,2,1)),"null",VLOOKUP(A135,calculos!$A$2:$B$20,2,1))</f>
        <v>12</v>
      </c>
      <c r="R135" s="0" t="n">
        <f aca="false">IF(ISNA(VLOOKUP(C135,calculos!$D$2:$E$1218,2,1)),"null",VLOOKUP(C135,calculos!$D$2:$E$1218,2,1))</f>
        <v>477</v>
      </c>
      <c r="S135" s="0" t="n">
        <f aca="false">IF(ISNA(VLOOKUP(D135,calculos!$G$2:$H$1118,2,1)),"null",VLOOKUP(D135,calculos!$G$2:$H$1118,2,1))</f>
        <v>404</v>
      </c>
      <c r="T135" s="0" t="n">
        <f aca="false">IF(ISNA(VLOOKUP(E135,calculos!$J$2:$K$220,2,1)),"null",VLOOKUP(E135,calculos!$J$2:$K$220,2,1))</f>
        <v>34</v>
      </c>
      <c r="U135" s="0" t="n">
        <f aca="false">IF(ISNA(VLOOKUP(F135,calculos!$M$2:$N$658,2,1)),"null",VLOOKUP(F135,calculos!$M$2:$N$658,2,1))</f>
        <v>518</v>
      </c>
      <c r="V135" s="0" t="n">
        <f aca="false">IF(ISNA(VLOOKUP(J135,calculos!$P$2:$Q$1711,2,1)),"null",VLOOKUP(J135,calculos!$P$2:$Q$1711,2,1))</f>
        <v>1261</v>
      </c>
      <c r="W135" s="0" t="n">
        <f aca="false">IF(ISNA(VLOOKUP(P135,calculos!$S$2:$T$58,2,1)),"null",VLOOKUP(P135,calculos!$S$2:$T$58,2,1))</f>
        <v>30</v>
      </c>
      <c r="X135" s="9" t="str">
        <f aca="false">$X$1&amp;B135&amp;"','"&amp;G135&amp;"','"&amp;H135&amp;"','"&amp;I135&amp;"','"&amp;K135&amp;"','"&amp;L135&amp;"','"&amp;M135&amp;"','"&amp;N135&amp;"','"&amp;O135&amp;"',"&amp;Q135&amp;","&amp;R135&amp;","&amp;S135&amp;","&amp;T135&amp;","&amp;U135&amp;","&amp;V135&amp;","&amp;W135&amp;");"</f>
        <v>insert into servicio (id,fecha_entrega,serie,apertura,fecha_instalacion,garantia,mantenimiento,capacitacion,entrega_equipo,visita,id_empresa,id_hospital,id_equipo,id_marca,id_modelo,id_os,id_ingeniero) values (nextval('seq_servicio'),'','DK43000502','','42999','','','','','',12,477,404,34,518,1261,30);</v>
      </c>
    </row>
    <row r="136" customFormat="false" ht="13.8" hidden="false" customHeight="false" outlineLevel="0" collapsed="false">
      <c r="A136" s="31" t="s">
        <v>23</v>
      </c>
      <c r="B136" s="31"/>
      <c r="C136" s="31" t="s">
        <v>4796</v>
      </c>
      <c r="D136" s="31" t="s">
        <v>5113</v>
      </c>
      <c r="E136" s="31" t="s">
        <v>5114</v>
      </c>
      <c r="F136" s="32" t="s">
        <v>5115</v>
      </c>
      <c r="G136" s="32"/>
      <c r="H136" s="33"/>
      <c r="I136" s="33"/>
      <c r="J136" s="34" t="n">
        <v>5887</v>
      </c>
      <c r="K136" s="31"/>
      <c r="L136" s="35"/>
      <c r="M136" s="36"/>
      <c r="N136" s="31"/>
      <c r="O136" s="31"/>
      <c r="P136" s="31" t="s">
        <v>5095</v>
      </c>
      <c r="Q136" s="0" t="n">
        <f aca="false">IF(ISNA(VLOOKUP(A136,calculos!$A$2:$B$20,2,1)),"null",VLOOKUP(A136,calculos!$A$2:$B$20,2,1))</f>
        <v>12</v>
      </c>
      <c r="R136" s="0" t="n">
        <f aca="false">IF(ISNA(VLOOKUP(C136,calculos!$D$2:$E$1218,2,1)),"null",VLOOKUP(C136,calculos!$D$2:$E$1218,2,1))</f>
        <v>814</v>
      </c>
      <c r="S136" s="0" t="n">
        <f aca="false">IF(ISNA(VLOOKUP(D136,calculos!$G$2:$H$1118,2,1)),"null",VLOOKUP(D136,calculos!$G$2:$H$1118,2,1))</f>
        <v>253</v>
      </c>
      <c r="T136" s="0" t="n">
        <f aca="false">IF(ISNA(VLOOKUP(E136,calculos!$J$2:$K$220,2,1)),"null",VLOOKUP(E136,calculos!$J$2:$K$220,2,1))</f>
        <v>116</v>
      </c>
      <c r="U136" s="0" t="n">
        <f aca="false">IF(ISNA(VLOOKUP(F136,calculos!$M$2:$N$658,2,1)),"null",VLOOKUP(F136,calculos!$M$2:$N$658,2,1))</f>
        <v>372</v>
      </c>
      <c r="V136" s="0" t="n">
        <f aca="false">IF(ISNA(VLOOKUP(J136,calculos!$P$2:$Q$1711,2,1)),"null",VLOOKUP(J136,calculos!$P$2:$Q$1711,2,1))</f>
        <v>1261</v>
      </c>
      <c r="W136" s="0" t="n">
        <f aca="false">IF(ISNA(VLOOKUP(P136,calculos!$S$2:$T$58,2,1)),"null",VLOOKUP(P136,calculos!$S$2:$T$58,2,1))</f>
        <v>30</v>
      </c>
      <c r="X136" s="9" t="str">
        <f aca="false">$X$1&amp;B136&amp;"','"&amp;G136&amp;"','"&amp;H136&amp;"','"&amp;I136&amp;"','"&amp;K136&amp;"','"&amp;L136&amp;"','"&amp;M136&amp;"','"&amp;N136&amp;"','"&amp;O136&amp;"',"&amp;Q136&amp;","&amp;R136&amp;","&amp;S136&amp;","&amp;T136&amp;","&amp;U136&amp;","&amp;V136&amp;","&amp;W136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(nextval('seq_servicio'),'','','','','','','','','',12,814,253,116,372,1261,30);</v>
      </c>
    </row>
    <row r="137" customFormat="false" ht="13.8" hidden="false" customHeight="false" outlineLevel="0" collapsed="false">
      <c r="A137" s="31" t="s">
        <v>23</v>
      </c>
      <c r="B137" s="31"/>
      <c r="C137" s="31" t="s">
        <v>5160</v>
      </c>
      <c r="D137" s="31" t="s">
        <v>5161</v>
      </c>
      <c r="E137" s="31" t="s">
        <v>771</v>
      </c>
      <c r="F137" s="32" t="s">
        <v>5162</v>
      </c>
      <c r="G137" s="32" t="n">
        <v>80000011824</v>
      </c>
      <c r="H137" s="33"/>
      <c r="I137" s="33" t="n">
        <v>43030</v>
      </c>
      <c r="J137" s="34" t="n">
        <v>5978</v>
      </c>
      <c r="K137" s="31"/>
      <c r="L137" s="35"/>
      <c r="M137" s="36"/>
      <c r="N137" s="31"/>
      <c r="O137" s="31"/>
      <c r="P137" s="31" t="s">
        <v>5095</v>
      </c>
      <c r="Q137" s="0" t="n">
        <f aca="false">IF(ISNA(VLOOKUP(A137,calculos!$A$2:$B$20,2,1)),"null",VLOOKUP(A137,calculos!$A$2:$B$20,2,1))</f>
        <v>12</v>
      </c>
      <c r="R137" s="0" t="n">
        <f aca="false">IF(ISNA(VLOOKUP(C137,calculos!$D$2:$E$1218,2,1)),"null",VLOOKUP(C137,calculos!$D$2:$E$1218,2,1))</f>
        <v>1090</v>
      </c>
      <c r="S137" s="0" t="n">
        <f aca="false">IF(ISNA(VLOOKUP(D137,calculos!$G$2:$H$1118,2,1)),"null",VLOOKUP(D137,calculos!$G$2:$H$1118,2,1))</f>
        <v>726</v>
      </c>
      <c r="T137" s="0" t="n">
        <f aca="false">IF(ISNA(VLOOKUP(E137,calculos!$J$2:$K$220,2,1)),"null",VLOOKUP(E137,calculos!$J$2:$K$220,2,1))</f>
        <v>142</v>
      </c>
      <c r="U137" s="0" t="n">
        <f aca="false">IF(ISNA(VLOOKUP(F137,calculos!$M$2:$N$658,2,1)),"null",VLOOKUP(F137,calculos!$M$2:$N$658,2,1))</f>
        <v>374</v>
      </c>
      <c r="V137" s="0" t="n">
        <f aca="false">IF(ISNA(VLOOKUP(J137,calculos!$P$2:$Q$1711,2,1)),"null",VLOOKUP(J137,calculos!$P$2:$Q$1711,2,1))</f>
        <v>1261</v>
      </c>
      <c r="W137" s="0" t="n">
        <f aca="false">IF(ISNA(VLOOKUP(P137,calculos!$S$2:$T$58,2,1)),"null",VLOOKUP(P137,calculos!$S$2:$T$58,2,1))</f>
        <v>30</v>
      </c>
      <c r="X137" s="9" t="str">
        <f aca="false">$X$1&amp;B137&amp;"','"&amp;G137&amp;"','"&amp;H137&amp;"','"&amp;I137&amp;"','"&amp;K137&amp;"','"&amp;L137&amp;"','"&amp;M137&amp;"','"&amp;N137&amp;"','"&amp;O137&amp;"',"&amp;Q137&amp;","&amp;R137&amp;","&amp;S137&amp;","&amp;T137&amp;","&amp;U137&amp;","&amp;V137&amp;","&amp;W137&amp;");"</f>
        <v>insert into servicio (id,fecha_entrega,serie,apertura,fecha_instalacion,garantia,mantenimiento,capacitacion,entrega_equipo,visita,id_empresa,id_hospital,id_equipo,id_marca,id_modelo,id_os,id_ingeniero) values (nextval('seq_servicio'),'','80000011824','','43030','','','','','',12,1090,726,142,374,1261,30);</v>
      </c>
    </row>
    <row r="138" customFormat="false" ht="13.8" hidden="false" customHeight="false" outlineLevel="0" collapsed="false">
      <c r="A138" s="31" t="s">
        <v>1091</v>
      </c>
      <c r="B138" s="31"/>
      <c r="C138" s="31" t="s">
        <v>5190</v>
      </c>
      <c r="D138" s="31" t="s">
        <v>5186</v>
      </c>
      <c r="E138" s="31"/>
      <c r="F138" s="32"/>
      <c r="G138" s="32"/>
      <c r="H138" s="33"/>
      <c r="I138" s="33" t="n">
        <v>42849</v>
      </c>
      <c r="J138" s="34" t="n">
        <v>3153</v>
      </c>
      <c r="K138" s="31"/>
      <c r="L138" s="35"/>
      <c r="M138" s="36"/>
      <c r="N138" s="31"/>
      <c r="O138" s="31"/>
      <c r="P138" s="31" t="s">
        <v>5095</v>
      </c>
      <c r="Q138" s="0" t="n">
        <f aca="false">IF(ISNA(VLOOKUP(A138,calculos!$A$2:$B$20,2,1)),"null",VLOOKUP(A138,calculos!$A$2:$B$20,2,1))</f>
        <v>11</v>
      </c>
      <c r="R138" s="0" t="n">
        <f aca="false">IF(ISNA(VLOOKUP(C138,calculos!$D$2:$E$1218,2,1)),"null",VLOOKUP(C138,calculos!$D$2:$E$1218,2,1))</f>
        <v>974</v>
      </c>
      <c r="S138" s="0" t="n">
        <f aca="false">IF(ISNA(VLOOKUP(D138,calculos!$G$2:$H$1118,2,1)),"null",VLOOKUP(D138,calculos!$G$2:$H$1118,2,1))</f>
        <v>100</v>
      </c>
      <c r="T138" s="0" t="str">
        <f aca="false">IF(ISNA(VLOOKUP(E138,calculos!$J$2:$K$220,2,1)),"null",VLOOKUP(E138,calculos!$J$2:$K$220,2,1))</f>
        <v>null</v>
      </c>
      <c r="U138" s="0" t="str">
        <f aca="false">IF(ISNA(VLOOKUP(F138,calculos!$M$2:$N$658,2,1)),"null",VLOOKUP(F138,calculos!$M$2:$N$658,2,1))</f>
        <v>null</v>
      </c>
      <c r="V138" s="0" t="n">
        <f aca="false">IF(ISNA(VLOOKUP(J138,calculos!$P$2:$Q$1711,2,1)),"null",VLOOKUP(J138,calculos!$P$2:$Q$1711,2,1))</f>
        <v>192</v>
      </c>
      <c r="W138" s="0" t="n">
        <f aca="false">IF(ISNA(VLOOKUP(P138,calculos!$S$2:$T$58,2,1)),"null",VLOOKUP(P138,calculos!$S$2:$T$58,2,1))</f>
        <v>30</v>
      </c>
      <c r="X138" s="9" t="str">
        <f aca="false">$X$1&amp;B138&amp;"','"&amp;G138&amp;"','"&amp;H138&amp;"','"&amp;I138&amp;"','"&amp;K138&amp;"','"&amp;L138&amp;"','"&amp;M138&amp;"','"&amp;N138&amp;"','"&amp;O138&amp;"',"&amp;Q138&amp;","&amp;R138&amp;","&amp;S138&amp;","&amp;T138&amp;","&amp;U138&amp;","&amp;V138&amp;","&amp;W138&amp;");"</f>
        <v>insert into servicio (id,fecha_entrega,serie,apertura,fecha_instalacion,garantia,mantenimiento,capacitacion,entrega_equipo,visita,id_empresa,id_hospital,id_equipo,id_marca,id_modelo,id_os,id_ingeniero) values (nextval('seq_servicio'),'','','','42849','','','','','',11,974,100,null,null,192,30);</v>
      </c>
    </row>
    <row r="139" customFormat="false" ht="13.8" hidden="false" customHeight="false" outlineLevel="0" collapsed="false">
      <c r="A139" s="31" t="s">
        <v>23</v>
      </c>
      <c r="B139" s="31"/>
      <c r="C139" s="31" t="s">
        <v>5007</v>
      </c>
      <c r="D139" s="31" t="s">
        <v>4741</v>
      </c>
      <c r="E139" s="31" t="s">
        <v>4902</v>
      </c>
      <c r="F139" s="32" t="s">
        <v>5235</v>
      </c>
      <c r="G139" s="32" t="s">
        <v>5236</v>
      </c>
      <c r="H139" s="33"/>
      <c r="I139" s="33"/>
      <c r="J139" s="34" t="n">
        <v>5874</v>
      </c>
      <c r="K139" s="31"/>
      <c r="L139" s="35" t="n">
        <v>42971</v>
      </c>
      <c r="M139" s="36"/>
      <c r="N139" s="31"/>
      <c r="O139" s="31"/>
      <c r="P139" s="31" t="s">
        <v>5095</v>
      </c>
      <c r="Q139" s="0" t="n">
        <f aca="false">IF(ISNA(VLOOKUP(A139,calculos!$A$2:$B$20,2,1)),"null",VLOOKUP(A139,calculos!$A$2:$B$20,2,1))</f>
        <v>12</v>
      </c>
      <c r="R139" s="0" t="n">
        <f aca="false">IF(ISNA(VLOOKUP(C139,calculos!$D$2:$E$1218,2,1)),"null",VLOOKUP(C139,calculos!$D$2:$E$1218,2,1))</f>
        <v>56</v>
      </c>
      <c r="S139" s="0" t="n">
        <f aca="false">IF(ISNA(VLOOKUP(D139,calculos!$G$2:$H$1118,2,1)),"null",VLOOKUP(D139,calculos!$G$2:$H$1118,2,1))</f>
        <v>703</v>
      </c>
      <c r="T139" s="0" t="n">
        <f aca="false">IF(ISNA(VLOOKUP(E139,calculos!$J$2:$K$220,2,1)),"null",VLOOKUP(E139,calculos!$J$2:$K$220,2,1))</f>
        <v>147</v>
      </c>
      <c r="U139" s="0" t="n">
        <f aca="false">IF(ISNA(VLOOKUP(F139,calculos!$M$2:$N$658,2,1)),"null",VLOOKUP(F139,calculos!$M$2:$N$658,2,1))</f>
        <v>645</v>
      </c>
      <c r="V139" s="0" t="n">
        <f aca="false">IF(ISNA(VLOOKUP(J139,calculos!$P$2:$Q$1711,2,1)),"null",VLOOKUP(J139,calculos!$P$2:$Q$1711,2,1))</f>
        <v>1261</v>
      </c>
      <c r="W139" s="0" t="n">
        <f aca="false">IF(ISNA(VLOOKUP(P139,calculos!$S$2:$T$58,2,1)),"null",VLOOKUP(P139,calculos!$S$2:$T$58,2,1))</f>
        <v>30</v>
      </c>
      <c r="X139" s="9" t="str">
        <f aca="false">$X$1&amp;B139&amp;"','"&amp;G139&amp;"','"&amp;H139&amp;"','"&amp;I139&amp;"','"&amp;K139&amp;"','"&amp;L139&amp;"','"&amp;M139&amp;"','"&amp;N139&amp;"','"&amp;O139&amp;"',"&amp;Q139&amp;","&amp;R139&amp;","&amp;S139&amp;","&amp;T139&amp;","&amp;U139&amp;","&amp;V139&amp;","&amp;W139&amp;");"</f>
        <v>insert into servicio (id,fecha_entrega,serie,apertura,fecha_instalacion,garantia,mantenimiento,capacitacion,entrega_equipo,visita,id_empresa,id_hospital,id_equipo,id_marca,id_modelo,id_os,id_ingeniero) values (nextval('seq_servicio'),'','DK30100068/DE48086478','','','','42971','','','',12,56,703,147,645,1261,30);</v>
      </c>
    </row>
    <row r="140" customFormat="false" ht="13.8" hidden="false" customHeight="false" outlineLevel="0" collapsed="false">
      <c r="A140" s="31" t="s">
        <v>23</v>
      </c>
      <c r="B140" s="31"/>
      <c r="C140" s="31" t="s">
        <v>5237</v>
      </c>
      <c r="D140" s="31" t="s">
        <v>5238</v>
      </c>
      <c r="E140" s="31" t="s">
        <v>4902</v>
      </c>
      <c r="F140" s="32" t="s">
        <v>5235</v>
      </c>
      <c r="G140" s="32" t="s">
        <v>2383</v>
      </c>
      <c r="H140" s="33"/>
      <c r="I140" s="33"/>
      <c r="J140" s="34" t="n">
        <v>5873</v>
      </c>
      <c r="K140" s="31"/>
      <c r="L140" s="35" t="n">
        <v>42969</v>
      </c>
      <c r="M140" s="36"/>
      <c r="N140" s="31"/>
      <c r="O140" s="31"/>
      <c r="P140" s="31" t="s">
        <v>5095</v>
      </c>
      <c r="Q140" s="0" t="n">
        <f aca="false">IF(ISNA(VLOOKUP(A140,calculos!$A$2:$B$20,2,1)),"null",VLOOKUP(A140,calculos!$A$2:$B$20,2,1))</f>
        <v>12</v>
      </c>
      <c r="R140" s="0" t="n">
        <f aca="false">IF(ISNA(VLOOKUP(C140,calculos!$D$2:$E$1218,2,1)),"null",VLOOKUP(C140,calculos!$D$2:$E$1218,2,1))</f>
        <v>919</v>
      </c>
      <c r="S140" s="0" t="n">
        <f aca="false">IF(ISNA(VLOOKUP(D140,calculos!$G$2:$H$1118,2,1)),"null",VLOOKUP(D140,calculos!$G$2:$H$1118,2,1))</f>
        <v>717</v>
      </c>
      <c r="T140" s="0" t="n">
        <f aca="false">IF(ISNA(VLOOKUP(E140,calculos!$J$2:$K$220,2,1)),"null",VLOOKUP(E140,calculos!$J$2:$K$220,2,1))</f>
        <v>147</v>
      </c>
      <c r="U140" s="0" t="n">
        <f aca="false">IF(ISNA(VLOOKUP(F140,calculos!$M$2:$N$658,2,1)),"null",VLOOKUP(F140,calculos!$M$2:$N$658,2,1))</f>
        <v>645</v>
      </c>
      <c r="V140" s="0" t="n">
        <f aca="false">IF(ISNA(VLOOKUP(J140,calculos!$P$2:$Q$1711,2,1)),"null",VLOOKUP(J140,calculos!$P$2:$Q$1711,2,1))</f>
        <v>1261</v>
      </c>
      <c r="W140" s="0" t="n">
        <f aca="false">IF(ISNA(VLOOKUP(P140,calculos!$S$2:$T$58,2,1)),"null",VLOOKUP(P140,calculos!$S$2:$T$58,2,1))</f>
        <v>30</v>
      </c>
      <c r="X140" s="9" t="str">
        <f aca="false">$X$1&amp;B140&amp;"','"&amp;G140&amp;"','"&amp;H140&amp;"','"&amp;I140&amp;"','"&amp;K140&amp;"','"&amp;L140&amp;"','"&amp;M140&amp;"','"&amp;N140&amp;"','"&amp;O140&amp;"',"&amp;Q140&amp;","&amp;R140&amp;","&amp;S140&amp;","&amp;T140&amp;","&amp;U140&amp;","&amp;V140&amp;","&amp;W140&amp;");"</f>
        <v>insert into servicio (id,fecha_entrega,serie,apertura,fecha_instalacion,garantia,mantenimiento,capacitacion,entrega_equipo,visita,id_empresa,id_hospital,id_equipo,id_marca,id_modelo,id_os,id_ingeniero) values (nextval('seq_servicio'),'','DK30100069','','','','42969','','','',12,919,717,147,645,1261,30);</v>
      </c>
    </row>
    <row r="141" customFormat="false" ht="13.8" hidden="false" customHeight="false" outlineLevel="0" collapsed="false">
      <c r="A141" s="31" t="s">
        <v>154</v>
      </c>
      <c r="B141" s="31"/>
      <c r="C141" s="31" t="s">
        <v>5244</v>
      </c>
      <c r="D141" s="31" t="s">
        <v>5248</v>
      </c>
      <c r="E141" s="31"/>
      <c r="F141" s="32"/>
      <c r="G141" s="32"/>
      <c r="H141" s="33"/>
      <c r="I141" s="33" t="n">
        <v>42936</v>
      </c>
      <c r="J141" s="34" t="n">
        <v>1122</v>
      </c>
      <c r="K141" s="31"/>
      <c r="L141" s="35"/>
      <c r="M141" s="36"/>
      <c r="N141" s="31"/>
      <c r="O141" s="31"/>
      <c r="P141" s="31" t="s">
        <v>5095</v>
      </c>
      <c r="Q141" s="0" t="n">
        <f aca="false">IF(ISNA(VLOOKUP(A141,calculos!$A$2:$B$20,2,1)),"null",VLOOKUP(A141,calculos!$A$2:$B$20,2,1))</f>
        <v>10</v>
      </c>
      <c r="R141" s="0" t="n">
        <f aca="false">IF(ISNA(VLOOKUP(C141,calculos!$D$2:$E$1218,2,1)),"null",VLOOKUP(C141,calculos!$D$2:$E$1218,2,1))</f>
        <v>479</v>
      </c>
      <c r="S141" s="0" t="n">
        <f aca="false">IF(ISNA(VLOOKUP(D141,calculos!$G$2:$H$1118,2,1)),"null",VLOOKUP(D141,calculos!$G$2:$H$1118,2,1))</f>
        <v>814</v>
      </c>
      <c r="T141" s="0" t="str">
        <f aca="false">IF(ISNA(VLOOKUP(E141,calculos!$J$2:$K$220,2,1)),"null",VLOOKUP(E141,calculos!$J$2:$K$220,2,1))</f>
        <v>null</v>
      </c>
      <c r="U141" s="0" t="str">
        <f aca="false">IF(ISNA(VLOOKUP(F141,calculos!$M$2:$N$658,2,1)),"null",VLOOKUP(F141,calculos!$M$2:$N$658,2,1))</f>
        <v>null</v>
      </c>
      <c r="V141" s="0" t="str">
        <f aca="false">IF(ISNA(VLOOKUP(J141,calculos!$P$2:$Q$1711,2,1)),"null",VLOOKUP(J141,calculos!$P$2:$Q$1711,2,1))</f>
        <v>null</v>
      </c>
      <c r="W141" s="0" t="n">
        <f aca="false">IF(ISNA(VLOOKUP(P141,calculos!$S$2:$T$58,2,1)),"null",VLOOKUP(P141,calculos!$S$2:$T$58,2,1))</f>
        <v>30</v>
      </c>
      <c r="X141" s="9" t="str">
        <f aca="false">$X$1&amp;B141&amp;"','"&amp;G141&amp;"','"&amp;H141&amp;"','"&amp;I141&amp;"','"&amp;K141&amp;"','"&amp;L141&amp;"','"&amp;M141&amp;"','"&amp;N141&amp;"','"&amp;O141&amp;"',"&amp;Q141&amp;","&amp;R141&amp;","&amp;S141&amp;","&amp;T141&amp;","&amp;U141&amp;","&amp;V141&amp;","&amp;W141&amp;");"</f>
        <v>insert into servicio (id,fecha_entrega,serie,apertura,fecha_instalacion,garantia,mantenimiento,capacitacion,entrega_equipo,visita,id_empresa,id_hospital,id_equipo,id_marca,id_modelo,id_os,id_ingeniero) values (nextval('seq_servicio'),'','','','42936','','','','','',10,479,814,null,null,null,30);</v>
      </c>
    </row>
    <row r="142" customFormat="false" ht="13.8" hidden="false" customHeight="false" outlineLevel="0" collapsed="false">
      <c r="A142" s="31" t="s">
        <v>1091</v>
      </c>
      <c r="B142" s="31"/>
      <c r="C142" s="31" t="s">
        <v>5257</v>
      </c>
      <c r="D142" s="31" t="s">
        <v>5258</v>
      </c>
      <c r="E142" s="31"/>
      <c r="F142" s="32"/>
      <c r="G142" s="32"/>
      <c r="H142" s="33"/>
      <c r="I142" s="33"/>
      <c r="J142" s="34"/>
      <c r="K142" s="31"/>
      <c r="L142" s="35"/>
      <c r="M142" s="36"/>
      <c r="N142" s="31"/>
      <c r="O142" s="33" t="n">
        <v>42942</v>
      </c>
      <c r="P142" s="31" t="s">
        <v>5095</v>
      </c>
      <c r="Q142" s="0" t="n">
        <f aca="false">IF(ISNA(VLOOKUP(A142,calculos!$A$2:$B$20,2,1)),"null",VLOOKUP(A142,calculos!$A$2:$B$20,2,1))</f>
        <v>11</v>
      </c>
      <c r="R142" s="0" t="n">
        <f aca="false">IF(ISNA(VLOOKUP(C142,calculos!$D$2:$E$1218,2,1)),"null",VLOOKUP(C142,calculos!$D$2:$E$1218,2,1))</f>
        <v>141</v>
      </c>
      <c r="S142" s="0" t="n">
        <f aca="false">IF(ISNA(VLOOKUP(D142,calculos!$G$2:$H$1118,2,1)),"null",VLOOKUP(D142,calculos!$G$2:$H$1118,2,1))</f>
        <v>106</v>
      </c>
      <c r="T142" s="0" t="str">
        <f aca="false">IF(ISNA(VLOOKUP(E142,calculos!$J$2:$K$220,2,1)),"null",VLOOKUP(E142,calculos!$J$2:$K$220,2,1))</f>
        <v>null</v>
      </c>
      <c r="U142" s="0" t="str">
        <f aca="false">IF(ISNA(VLOOKUP(F142,calculos!$M$2:$N$658,2,1)),"null",VLOOKUP(F142,calculos!$M$2:$N$658,2,1))</f>
        <v>null</v>
      </c>
      <c r="V142" s="0" t="str">
        <f aca="false">IF(ISNA(VLOOKUP(J142,calculos!$P$2:$Q$1711,2,1)),"null",VLOOKUP(J142,calculos!$P$2:$Q$1711,2,1))</f>
        <v>null</v>
      </c>
      <c r="W142" s="0" t="n">
        <f aca="false">IF(ISNA(VLOOKUP(P142,calculos!$S$2:$T$58,2,1)),"null",VLOOKUP(P142,calculos!$S$2:$T$58,2,1))</f>
        <v>30</v>
      </c>
      <c r="X142" s="9" t="str">
        <f aca="false">$X$1&amp;B142&amp;"','"&amp;G142&amp;"','"&amp;H142&amp;"','"&amp;I142&amp;"','"&amp;K142&amp;"','"&amp;L142&amp;"','"&amp;M142&amp;"','"&amp;N142&amp;"','"&amp;O142&amp;"',"&amp;Q142&amp;","&amp;R142&amp;","&amp;S142&amp;","&amp;T142&amp;","&amp;U142&amp;","&amp;V142&amp;","&amp;W142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(nextval('seq_servicio'),'','','','','','','','','42942',11,141,106,null,null,null,30);</v>
      </c>
    </row>
    <row r="143" customFormat="false" ht="13.8" hidden="false" customHeight="false" outlineLevel="0" collapsed="false">
      <c r="A143" s="31" t="s">
        <v>23</v>
      </c>
      <c r="B143" s="31"/>
      <c r="C143" s="31" t="s">
        <v>168</v>
      </c>
      <c r="D143" s="31" t="s">
        <v>5262</v>
      </c>
      <c r="E143" s="31"/>
      <c r="F143" s="32"/>
      <c r="G143" s="32"/>
      <c r="H143" s="33"/>
      <c r="I143" s="33"/>
      <c r="J143" s="34" t="n">
        <v>5830</v>
      </c>
      <c r="K143" s="31"/>
      <c r="L143" s="35"/>
      <c r="M143" s="36"/>
      <c r="N143" s="31"/>
      <c r="O143" s="33" t="n">
        <v>42843</v>
      </c>
      <c r="P143" s="31" t="s">
        <v>5095</v>
      </c>
      <c r="Q143" s="0" t="n">
        <f aca="false">IF(ISNA(VLOOKUP(A143,calculos!$A$2:$B$20,2,1)),"null",VLOOKUP(A143,calculos!$A$2:$B$20,2,1))</f>
        <v>12</v>
      </c>
      <c r="R143" s="0" t="n">
        <f aca="false">IF(ISNA(VLOOKUP(C143,calculos!$D$2:$E$1218,2,1)),"null",VLOOKUP(C143,calculos!$D$2:$E$1218,2,1))</f>
        <v>432</v>
      </c>
      <c r="S143" s="0" t="n">
        <f aca="false">IF(ISNA(VLOOKUP(D143,calculos!$G$2:$H$1118,2,1)),"null",VLOOKUP(D143,calculos!$G$2:$H$1118,2,1))</f>
        <v>1008</v>
      </c>
      <c r="T143" s="0" t="str">
        <f aca="false">IF(ISNA(VLOOKUP(E143,calculos!$J$2:$K$220,2,1)),"null",VLOOKUP(E143,calculos!$J$2:$K$220,2,1))</f>
        <v>null</v>
      </c>
      <c r="U143" s="0" t="str">
        <f aca="false">IF(ISNA(VLOOKUP(F143,calculos!$M$2:$N$658,2,1)),"null",VLOOKUP(F143,calculos!$M$2:$N$658,2,1))</f>
        <v>null</v>
      </c>
      <c r="V143" s="0" t="n">
        <f aca="false">IF(ISNA(VLOOKUP(J143,calculos!$P$2:$Q$1711,2,1)),"null",VLOOKUP(J143,calculos!$P$2:$Q$1711,2,1))</f>
        <v>449</v>
      </c>
      <c r="W143" s="0" t="n">
        <f aca="false">IF(ISNA(VLOOKUP(P143,calculos!$S$2:$T$58,2,1)),"null",VLOOKUP(P143,calculos!$S$2:$T$58,2,1))</f>
        <v>30</v>
      </c>
      <c r="X143" s="9" t="str">
        <f aca="false">$X$1&amp;B143&amp;"','"&amp;G143&amp;"','"&amp;H143&amp;"','"&amp;I143&amp;"','"&amp;K143&amp;"','"&amp;L143&amp;"','"&amp;M143&amp;"','"&amp;N143&amp;"','"&amp;O143&amp;"',"&amp;Q143&amp;","&amp;R143&amp;","&amp;S143&amp;","&amp;T143&amp;","&amp;U143&amp;","&amp;V143&amp;","&amp;W143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(nextval('seq_servicio'),'','','','','','','','','42843',12,432,1008,null,null,449,30);</v>
      </c>
    </row>
    <row r="144" customFormat="false" ht="13.8" hidden="false" customHeight="false" outlineLevel="0" collapsed="false">
      <c r="A144" s="31" t="s">
        <v>23</v>
      </c>
      <c r="B144" s="31"/>
      <c r="C144" s="31" t="s">
        <v>4703</v>
      </c>
      <c r="D144" s="31" t="s">
        <v>5278</v>
      </c>
      <c r="E144" s="31" t="s">
        <v>771</v>
      </c>
      <c r="F144" s="32" t="s">
        <v>5279</v>
      </c>
      <c r="G144" s="32"/>
      <c r="H144" s="33"/>
      <c r="I144" s="33"/>
      <c r="J144" s="34" t="n">
        <v>6801</v>
      </c>
      <c r="K144" s="31"/>
      <c r="L144" s="35"/>
      <c r="M144" s="36" t="n">
        <v>43047</v>
      </c>
      <c r="N144" s="33"/>
      <c r="O144" s="31"/>
      <c r="P144" s="31" t="s">
        <v>5095</v>
      </c>
      <c r="Q144" s="0" t="n">
        <f aca="false">IF(ISNA(VLOOKUP(A144,calculos!$A$2:$B$20,2,1)),"null",VLOOKUP(A144,calculos!$A$2:$B$20,2,1))</f>
        <v>12</v>
      </c>
      <c r="R144" s="0" t="n">
        <f aca="false">IF(ISNA(VLOOKUP(C144,calculos!$D$2:$E$1218,2,1)),"null",VLOOKUP(C144,calculos!$D$2:$E$1218,2,1))</f>
        <v>79</v>
      </c>
      <c r="S144" s="0" t="n">
        <f aca="false">IF(ISNA(VLOOKUP(D144,calculos!$G$2:$H$1118,2,1)),"null",VLOOKUP(D144,calculos!$G$2:$H$1118,2,1))</f>
        <v>705</v>
      </c>
      <c r="T144" s="0" t="n">
        <f aca="false">IF(ISNA(VLOOKUP(E144,calculos!$J$2:$K$220,2,1)),"null",VLOOKUP(E144,calculos!$J$2:$K$220,2,1))</f>
        <v>142</v>
      </c>
      <c r="U144" s="0" t="n">
        <f aca="false">IF(ISNA(VLOOKUP(F144,calculos!$M$2:$N$658,2,1)),"null",VLOOKUP(F144,calculos!$M$2:$N$658,2,1))</f>
        <v>111</v>
      </c>
      <c r="V144" s="0" t="n">
        <f aca="false">IF(ISNA(VLOOKUP(J144,calculos!$P$2:$Q$1711,2,1)),"null",VLOOKUP(J144,calculos!$P$2:$Q$1711,2,1))</f>
        <v>1262</v>
      </c>
      <c r="W144" s="0" t="n">
        <f aca="false">IF(ISNA(VLOOKUP(P144,calculos!$S$2:$T$58,2,1)),"null",VLOOKUP(P144,calculos!$S$2:$T$58,2,1))</f>
        <v>30</v>
      </c>
      <c r="X144" s="9" t="str">
        <f aca="false">$X$1&amp;B144&amp;"','"&amp;G144&amp;"','"&amp;H144&amp;"','"&amp;I144&amp;"','"&amp;K144&amp;"','"&amp;L144&amp;"','"&amp;M144&amp;"','"&amp;N144&amp;"','"&amp;O144&amp;"',"&amp;Q144&amp;","&amp;R144&amp;","&amp;S144&amp;","&amp;T144&amp;","&amp;U144&amp;","&amp;V144&amp;","&amp;W144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(nextval('seq_servicio'),'','','','','','','43047','','',12,79,705,142,111,1262,30);</v>
      </c>
    </row>
    <row r="145" customFormat="false" ht="13.8" hidden="false" customHeight="false" outlineLevel="0" collapsed="false">
      <c r="A145" s="31" t="s">
        <v>23</v>
      </c>
      <c r="B145" s="31"/>
      <c r="C145" s="31" t="s">
        <v>5280</v>
      </c>
      <c r="D145" s="31" t="s">
        <v>4777</v>
      </c>
      <c r="E145" s="31" t="s">
        <v>771</v>
      </c>
      <c r="F145" s="32" t="s">
        <v>5281</v>
      </c>
      <c r="G145" s="32" t="s">
        <v>5282</v>
      </c>
      <c r="H145" s="33"/>
      <c r="I145" s="33"/>
      <c r="J145" s="34" t="n">
        <v>5752</v>
      </c>
      <c r="K145" s="31"/>
      <c r="L145" s="35"/>
      <c r="M145" s="36" t="n">
        <v>43007</v>
      </c>
      <c r="N145" s="33"/>
      <c r="O145" s="31"/>
      <c r="P145" s="31" t="s">
        <v>5122</v>
      </c>
      <c r="Q145" s="0" t="n">
        <f aca="false">IF(ISNA(VLOOKUP(A145,calculos!$A$2:$B$20,2,1)),"null",VLOOKUP(A145,calculos!$A$2:$B$20,2,1))</f>
        <v>12</v>
      </c>
      <c r="R145" s="0" t="n">
        <f aca="false">IF(ISNA(VLOOKUP(C145,calculos!$D$2:$E$1218,2,1)),"null",VLOOKUP(C145,calculos!$D$2:$E$1218,2,1))</f>
        <v>584</v>
      </c>
      <c r="S145" s="0" t="n">
        <f aca="false">IF(ISNA(VLOOKUP(D145,calculos!$G$2:$H$1118,2,1)),"null",VLOOKUP(D145,calculos!$G$2:$H$1118,2,1))</f>
        <v>323</v>
      </c>
      <c r="T145" s="0" t="n">
        <f aca="false">IF(ISNA(VLOOKUP(E145,calculos!$J$2:$K$220,2,1)),"null",VLOOKUP(E145,calculos!$J$2:$K$220,2,1))</f>
        <v>142</v>
      </c>
      <c r="U145" s="0" t="n">
        <f aca="false">IF(ISNA(VLOOKUP(F145,calculos!$M$2:$N$658,2,1)),"null",VLOOKUP(F145,calculos!$M$2:$N$658,2,1))</f>
        <v>299</v>
      </c>
      <c r="V145" s="0" t="n">
        <f aca="false">IF(ISNA(VLOOKUP(J145,calculos!$P$2:$Q$1711,2,1)),"null",VLOOKUP(J145,calculos!$P$2:$Q$1711,2,1))</f>
        <v>407</v>
      </c>
      <c r="W145" s="0" t="n">
        <f aca="false">IF(ISNA(VLOOKUP(P145,calculos!$S$2:$T$58,2,1)),"null",VLOOKUP(P145,calculos!$S$2:$T$58,2,1))</f>
        <v>11</v>
      </c>
      <c r="X145" s="9" t="str">
        <f aca="false">$X$1&amp;B145&amp;"','"&amp;G145&amp;"','"&amp;H145&amp;"','"&amp;I145&amp;"','"&amp;K145&amp;"','"&amp;L145&amp;"','"&amp;M145&amp;"','"&amp;N145&amp;"','"&amp;O145&amp;"',"&amp;Q145&amp;","&amp;R145&amp;","&amp;S145&amp;","&amp;T145&amp;","&amp;U145&amp;","&amp;V145&amp;","&amp;W145&amp;");"</f>
        <v>insert into servicio (id,fecha_entrega,serie,apertura,fecha_instalacion,garantia,mantenimiento,capacitacion,entrega_equipo,visita,id_empresa,id_hospital,id_equipo,id_marca,id_modelo,id_os,id_ingeniero) values (nextval('seq_servicio'),'','BISE-02826','','','','','43007','','',12,584,323,142,299,407,11);</v>
      </c>
    </row>
    <row r="146" customFormat="false" ht="13.8" hidden="false" customHeight="false" outlineLevel="0" collapsed="false">
      <c r="A146" s="31" t="s">
        <v>23</v>
      </c>
      <c r="B146" s="31"/>
      <c r="C146" s="31" t="s">
        <v>4862</v>
      </c>
      <c r="D146" s="31" t="s">
        <v>4300</v>
      </c>
      <c r="E146" s="31" t="s">
        <v>5283</v>
      </c>
      <c r="F146" s="32" t="s">
        <v>5281</v>
      </c>
      <c r="G146" s="32" t="s">
        <v>5284</v>
      </c>
      <c r="H146" s="33"/>
      <c r="I146" s="33" t="n">
        <v>42978</v>
      </c>
      <c r="J146" s="34" t="n">
        <v>5757</v>
      </c>
      <c r="K146" s="31"/>
      <c r="L146" s="35"/>
      <c r="M146" s="36" t="n">
        <v>42978</v>
      </c>
      <c r="N146" s="33"/>
      <c r="O146" s="31"/>
      <c r="P146" s="31" t="s">
        <v>5122</v>
      </c>
      <c r="Q146" s="0" t="n">
        <f aca="false">IF(ISNA(VLOOKUP(A146,calculos!$A$2:$B$20,2,1)),"null",VLOOKUP(A146,calculos!$A$2:$B$20,2,1))</f>
        <v>12</v>
      </c>
      <c r="R146" s="0" t="n">
        <f aca="false">IF(ISNA(VLOOKUP(C146,calculos!$D$2:$E$1218,2,1)),"null",VLOOKUP(C146,calculos!$D$2:$E$1218,2,1))</f>
        <v>734</v>
      </c>
      <c r="S146" s="0" t="n">
        <f aca="false">IF(ISNA(VLOOKUP(D146,calculos!$G$2:$H$1118,2,1)),"null",VLOOKUP(D146,calculos!$G$2:$H$1118,2,1))</f>
        <v>257</v>
      </c>
      <c r="T146" s="0" t="n">
        <f aca="false">IF(ISNA(VLOOKUP(E146,calculos!$J$2:$K$220,2,1)),"null",VLOOKUP(E146,calculos!$J$2:$K$220,2,1))</f>
        <v>117</v>
      </c>
      <c r="U146" s="0" t="n">
        <f aca="false">IF(ISNA(VLOOKUP(F146,calculos!$M$2:$N$658,2,1)),"null",VLOOKUP(F146,calculos!$M$2:$N$658,2,1))</f>
        <v>299</v>
      </c>
      <c r="V146" s="0" t="n">
        <f aca="false">IF(ISNA(VLOOKUP(J146,calculos!$P$2:$Q$1711,2,1)),"null",VLOOKUP(J146,calculos!$P$2:$Q$1711,2,1))</f>
        <v>410</v>
      </c>
      <c r="W146" s="0" t="n">
        <f aca="false">IF(ISNA(VLOOKUP(P146,calculos!$S$2:$T$58,2,1)),"null",VLOOKUP(P146,calculos!$S$2:$T$58,2,1))</f>
        <v>11</v>
      </c>
      <c r="X146" s="9" t="str">
        <f aca="false">$X$1&amp;B146&amp;"','"&amp;G146&amp;"','"&amp;H146&amp;"','"&amp;I146&amp;"','"&amp;K146&amp;"','"&amp;L146&amp;"','"&amp;M146&amp;"','"&amp;N146&amp;"','"&amp;O146&amp;"',"&amp;Q146&amp;","&amp;R146&amp;","&amp;S146&amp;","&amp;T146&amp;","&amp;U146&amp;","&amp;V146&amp;","&amp;W146&amp;");"</f>
        <v>insert into servicio (id,fecha_entrega,serie,apertura,fecha_instalacion,garantia,mantenimiento,capacitacion,entrega_equipo,visita,id_empresa,id_hospital,id_equipo,id_marca,id_modelo,id_os,id_ingeniero) values (nextval('seq_servicio'),'','U571717273','','42978','','','42978','','',12,734,257,117,299,410,11);</v>
      </c>
    </row>
    <row r="147" customFormat="false" ht="13.8" hidden="false" customHeight="false" outlineLevel="0" collapsed="false">
      <c r="A147" s="31" t="s">
        <v>23</v>
      </c>
      <c r="B147" s="31"/>
      <c r="C147" s="31" t="s">
        <v>4862</v>
      </c>
      <c r="D147" s="31" t="s">
        <v>4300</v>
      </c>
      <c r="E147" s="31" t="s">
        <v>5283</v>
      </c>
      <c r="F147" s="32" t="s">
        <v>5281</v>
      </c>
      <c r="G147" s="32" t="s">
        <v>5285</v>
      </c>
      <c r="H147" s="33"/>
      <c r="I147" s="33" t="n">
        <v>42978</v>
      </c>
      <c r="J147" s="34" t="n">
        <v>5757</v>
      </c>
      <c r="K147" s="31"/>
      <c r="L147" s="35"/>
      <c r="M147" s="36" t="n">
        <v>42978</v>
      </c>
      <c r="N147" s="33"/>
      <c r="O147" s="31"/>
      <c r="P147" s="31" t="s">
        <v>5122</v>
      </c>
      <c r="Q147" s="0" t="n">
        <f aca="false">IF(ISNA(VLOOKUP(A147,calculos!$A$2:$B$20,2,1)),"null",VLOOKUP(A147,calculos!$A$2:$B$20,2,1))</f>
        <v>12</v>
      </c>
      <c r="R147" s="0" t="n">
        <f aca="false">IF(ISNA(VLOOKUP(C147,calculos!$D$2:$E$1218,2,1)),"null",VLOOKUP(C147,calculos!$D$2:$E$1218,2,1))</f>
        <v>734</v>
      </c>
      <c r="S147" s="0" t="n">
        <f aca="false">IF(ISNA(VLOOKUP(D147,calculos!$G$2:$H$1118,2,1)),"null",VLOOKUP(D147,calculos!$G$2:$H$1118,2,1))</f>
        <v>257</v>
      </c>
      <c r="T147" s="0" t="n">
        <f aca="false">IF(ISNA(VLOOKUP(E147,calculos!$J$2:$K$220,2,1)),"null",VLOOKUP(E147,calculos!$J$2:$K$220,2,1))</f>
        <v>117</v>
      </c>
      <c r="U147" s="0" t="n">
        <f aca="false">IF(ISNA(VLOOKUP(F147,calculos!$M$2:$N$658,2,1)),"null",VLOOKUP(F147,calculos!$M$2:$N$658,2,1))</f>
        <v>299</v>
      </c>
      <c r="V147" s="0" t="n">
        <f aca="false">IF(ISNA(VLOOKUP(J147,calculos!$P$2:$Q$1711,2,1)),"null",VLOOKUP(J147,calculos!$P$2:$Q$1711,2,1))</f>
        <v>410</v>
      </c>
      <c r="W147" s="0" t="n">
        <f aca="false">IF(ISNA(VLOOKUP(P147,calculos!$S$2:$T$58,2,1)),"null",VLOOKUP(P147,calculos!$S$2:$T$58,2,1))</f>
        <v>11</v>
      </c>
      <c r="X147" s="9" t="str">
        <f aca="false">$X$1&amp;B147&amp;"','"&amp;G147&amp;"','"&amp;H147&amp;"','"&amp;I147&amp;"','"&amp;K147&amp;"','"&amp;L147&amp;"','"&amp;M147&amp;"','"&amp;N147&amp;"','"&amp;O147&amp;"',"&amp;Q147&amp;","&amp;R147&amp;","&amp;S147&amp;","&amp;T147&amp;","&amp;U147&amp;","&amp;V147&amp;","&amp;W147&amp;");"</f>
        <v>insert into servicio (id,fecha_entrega,serie,apertura,fecha_instalacion,garantia,mantenimiento,capacitacion,entrega_equipo,visita,id_empresa,id_hospital,id_equipo,id_marca,id_modelo,id_os,id_ingeniero) values (nextval('seq_servicio'),'','U571717275','','42978','','','42978','','',12,734,257,117,299,410,11);</v>
      </c>
    </row>
    <row r="148" customFormat="false" ht="13.8" hidden="false" customHeight="false" outlineLevel="0" collapsed="false">
      <c r="A148" s="31" t="s">
        <v>23</v>
      </c>
      <c r="B148" s="31"/>
      <c r="C148" s="31" t="s">
        <v>4862</v>
      </c>
      <c r="D148" s="31" t="s">
        <v>4300</v>
      </c>
      <c r="E148" s="31" t="s">
        <v>5283</v>
      </c>
      <c r="F148" s="32" t="s">
        <v>5281</v>
      </c>
      <c r="G148" s="32" t="s">
        <v>5286</v>
      </c>
      <c r="H148" s="33"/>
      <c r="I148" s="33" t="n">
        <v>42978</v>
      </c>
      <c r="J148" s="34" t="n">
        <v>5757</v>
      </c>
      <c r="K148" s="31"/>
      <c r="L148" s="35"/>
      <c r="M148" s="36" t="n">
        <v>42978</v>
      </c>
      <c r="N148" s="33"/>
      <c r="O148" s="31"/>
      <c r="P148" s="31" t="s">
        <v>5122</v>
      </c>
      <c r="Q148" s="0" t="n">
        <f aca="false">IF(ISNA(VLOOKUP(A148,calculos!$A$2:$B$20,2,1)),"null",VLOOKUP(A148,calculos!$A$2:$B$20,2,1))</f>
        <v>12</v>
      </c>
      <c r="R148" s="0" t="n">
        <f aca="false">IF(ISNA(VLOOKUP(C148,calculos!$D$2:$E$1218,2,1)),"null",VLOOKUP(C148,calculos!$D$2:$E$1218,2,1))</f>
        <v>734</v>
      </c>
      <c r="S148" s="0" t="n">
        <f aca="false">IF(ISNA(VLOOKUP(D148,calculos!$G$2:$H$1118,2,1)),"null",VLOOKUP(D148,calculos!$G$2:$H$1118,2,1))</f>
        <v>257</v>
      </c>
      <c r="T148" s="0" t="n">
        <f aca="false">IF(ISNA(VLOOKUP(E148,calculos!$J$2:$K$220,2,1)),"null",VLOOKUP(E148,calculos!$J$2:$K$220,2,1))</f>
        <v>117</v>
      </c>
      <c r="U148" s="0" t="n">
        <f aca="false">IF(ISNA(VLOOKUP(F148,calculos!$M$2:$N$658,2,1)),"null",VLOOKUP(F148,calculos!$M$2:$N$658,2,1))</f>
        <v>299</v>
      </c>
      <c r="V148" s="0" t="n">
        <f aca="false">IF(ISNA(VLOOKUP(J148,calculos!$P$2:$Q$1711,2,1)),"null",VLOOKUP(J148,calculos!$P$2:$Q$1711,2,1))</f>
        <v>410</v>
      </c>
      <c r="W148" s="0" t="n">
        <f aca="false">IF(ISNA(VLOOKUP(P148,calculos!$S$2:$T$58,2,1)),"null",VLOOKUP(P148,calculos!$S$2:$T$58,2,1))</f>
        <v>11</v>
      </c>
      <c r="X148" s="9" t="str">
        <f aca="false">$X$1&amp;B148&amp;"','"&amp;G148&amp;"','"&amp;H148&amp;"','"&amp;I148&amp;"','"&amp;K148&amp;"','"&amp;L148&amp;"','"&amp;M148&amp;"','"&amp;N148&amp;"','"&amp;O148&amp;"',"&amp;Q148&amp;","&amp;R148&amp;","&amp;S148&amp;","&amp;T148&amp;","&amp;U148&amp;","&amp;V148&amp;","&amp;W148&amp;");"</f>
        <v>insert into servicio (id,fecha_entrega,serie,apertura,fecha_instalacion,garantia,mantenimiento,capacitacion,entrega_equipo,visita,id_empresa,id_hospital,id_equipo,id_marca,id_modelo,id_os,id_ingeniero) values (nextval('seq_servicio'),'','U571717276','','42978','','','42978','','',12,734,257,117,299,410,11);</v>
      </c>
    </row>
    <row r="149" customFormat="false" ht="13.8" hidden="false" customHeight="false" outlineLevel="0" collapsed="false">
      <c r="A149" s="31" t="s">
        <v>23</v>
      </c>
      <c r="B149" s="31"/>
      <c r="C149" s="31" t="s">
        <v>4862</v>
      </c>
      <c r="D149" s="31" t="s">
        <v>4300</v>
      </c>
      <c r="E149" s="31" t="s">
        <v>5283</v>
      </c>
      <c r="F149" s="32" t="s">
        <v>5281</v>
      </c>
      <c r="G149" s="32" t="s">
        <v>5287</v>
      </c>
      <c r="H149" s="33"/>
      <c r="I149" s="33" t="n">
        <v>42978</v>
      </c>
      <c r="J149" s="34" t="n">
        <v>5757</v>
      </c>
      <c r="K149" s="31"/>
      <c r="L149" s="35"/>
      <c r="M149" s="36" t="n">
        <v>42978</v>
      </c>
      <c r="N149" s="33"/>
      <c r="O149" s="31"/>
      <c r="P149" s="31" t="s">
        <v>5122</v>
      </c>
      <c r="Q149" s="0" t="n">
        <f aca="false">IF(ISNA(VLOOKUP(A149,calculos!$A$2:$B$20,2,1)),"null",VLOOKUP(A149,calculos!$A$2:$B$20,2,1))</f>
        <v>12</v>
      </c>
      <c r="R149" s="0" t="n">
        <f aca="false">IF(ISNA(VLOOKUP(C149,calculos!$D$2:$E$1218,2,1)),"null",VLOOKUP(C149,calculos!$D$2:$E$1218,2,1))</f>
        <v>734</v>
      </c>
      <c r="S149" s="0" t="n">
        <f aca="false">IF(ISNA(VLOOKUP(D149,calculos!$G$2:$H$1118,2,1)),"null",VLOOKUP(D149,calculos!$G$2:$H$1118,2,1))</f>
        <v>257</v>
      </c>
      <c r="T149" s="0" t="n">
        <f aca="false">IF(ISNA(VLOOKUP(E149,calculos!$J$2:$K$220,2,1)),"null",VLOOKUP(E149,calculos!$J$2:$K$220,2,1))</f>
        <v>117</v>
      </c>
      <c r="U149" s="0" t="n">
        <f aca="false">IF(ISNA(VLOOKUP(F149,calculos!$M$2:$N$658,2,1)),"null",VLOOKUP(F149,calculos!$M$2:$N$658,2,1))</f>
        <v>299</v>
      </c>
      <c r="V149" s="0" t="n">
        <f aca="false">IF(ISNA(VLOOKUP(J149,calculos!$P$2:$Q$1711,2,1)),"null",VLOOKUP(J149,calculos!$P$2:$Q$1711,2,1))</f>
        <v>410</v>
      </c>
      <c r="W149" s="0" t="n">
        <f aca="false">IF(ISNA(VLOOKUP(P149,calculos!$S$2:$T$58,2,1)),"null",VLOOKUP(P149,calculos!$S$2:$T$58,2,1))</f>
        <v>11</v>
      </c>
      <c r="X149" s="9" t="str">
        <f aca="false">$X$1&amp;B149&amp;"','"&amp;G149&amp;"','"&amp;H149&amp;"','"&amp;I149&amp;"','"&amp;K149&amp;"','"&amp;L149&amp;"','"&amp;M149&amp;"','"&amp;N149&amp;"','"&amp;O149&amp;"',"&amp;Q149&amp;","&amp;R149&amp;","&amp;S149&amp;","&amp;T149&amp;","&amp;U149&amp;","&amp;V149&amp;","&amp;W149&amp;");"</f>
        <v>insert into servicio (id,fecha_entrega,serie,apertura,fecha_instalacion,garantia,mantenimiento,capacitacion,entrega_equipo,visita,id_empresa,id_hospital,id_equipo,id_marca,id_modelo,id_os,id_ingeniero) values (nextval('seq_servicio'),'','U571717277','','42978','','','42978','','',12,734,257,117,299,410,11);</v>
      </c>
    </row>
    <row r="150" customFormat="false" ht="13.8" hidden="false" customHeight="false" outlineLevel="0" collapsed="false">
      <c r="A150" s="31" t="s">
        <v>23</v>
      </c>
      <c r="B150" s="31"/>
      <c r="C150" s="31" t="s">
        <v>4862</v>
      </c>
      <c r="D150" s="31" t="s">
        <v>4300</v>
      </c>
      <c r="E150" s="31" t="s">
        <v>5283</v>
      </c>
      <c r="F150" s="32" t="s">
        <v>5281</v>
      </c>
      <c r="G150" s="32" t="s">
        <v>5288</v>
      </c>
      <c r="H150" s="33"/>
      <c r="I150" s="33" t="n">
        <v>42978</v>
      </c>
      <c r="J150" s="34" t="n">
        <v>5757</v>
      </c>
      <c r="K150" s="31"/>
      <c r="L150" s="35"/>
      <c r="M150" s="36" t="n">
        <v>42978</v>
      </c>
      <c r="N150" s="33"/>
      <c r="O150" s="31"/>
      <c r="P150" s="31" t="s">
        <v>5122</v>
      </c>
      <c r="Q150" s="0" t="n">
        <f aca="false">IF(ISNA(VLOOKUP(A150,calculos!$A$2:$B$20,2,1)),"null",VLOOKUP(A150,calculos!$A$2:$B$20,2,1))</f>
        <v>12</v>
      </c>
      <c r="R150" s="0" t="n">
        <f aca="false">IF(ISNA(VLOOKUP(C150,calculos!$D$2:$E$1218,2,1)),"null",VLOOKUP(C150,calculos!$D$2:$E$1218,2,1))</f>
        <v>734</v>
      </c>
      <c r="S150" s="0" t="n">
        <f aca="false">IF(ISNA(VLOOKUP(D150,calculos!$G$2:$H$1118,2,1)),"null",VLOOKUP(D150,calculos!$G$2:$H$1118,2,1))</f>
        <v>257</v>
      </c>
      <c r="T150" s="0" t="n">
        <f aca="false">IF(ISNA(VLOOKUP(E150,calculos!$J$2:$K$220,2,1)),"null",VLOOKUP(E150,calculos!$J$2:$K$220,2,1))</f>
        <v>117</v>
      </c>
      <c r="U150" s="0" t="n">
        <f aca="false">IF(ISNA(VLOOKUP(F150,calculos!$M$2:$N$658,2,1)),"null",VLOOKUP(F150,calculos!$M$2:$N$658,2,1))</f>
        <v>299</v>
      </c>
      <c r="V150" s="0" t="n">
        <f aca="false">IF(ISNA(VLOOKUP(J150,calculos!$P$2:$Q$1711,2,1)),"null",VLOOKUP(J150,calculos!$P$2:$Q$1711,2,1))</f>
        <v>410</v>
      </c>
      <c r="W150" s="0" t="n">
        <f aca="false">IF(ISNA(VLOOKUP(P150,calculos!$S$2:$T$58,2,1)),"null",VLOOKUP(P150,calculos!$S$2:$T$58,2,1))</f>
        <v>11</v>
      </c>
      <c r="X150" s="9" t="str">
        <f aca="false">$X$1&amp;B150&amp;"','"&amp;G150&amp;"','"&amp;H150&amp;"','"&amp;I150&amp;"','"&amp;K150&amp;"','"&amp;L150&amp;"','"&amp;M150&amp;"','"&amp;N150&amp;"','"&amp;O150&amp;"',"&amp;Q150&amp;","&amp;R150&amp;","&amp;S150&amp;","&amp;T150&amp;","&amp;U150&amp;","&amp;V150&amp;","&amp;W150&amp;");"</f>
        <v>insert into servicio (id,fecha_entrega,serie,apertura,fecha_instalacion,garantia,mantenimiento,capacitacion,entrega_equipo,visita,id_empresa,id_hospital,id_equipo,id_marca,id_modelo,id_os,id_ingeniero) values (nextval('seq_servicio'),'','U571717278','','42978','','','42978','','',12,734,257,117,299,410,11);</v>
      </c>
    </row>
    <row r="151" customFormat="false" ht="13.8" hidden="false" customHeight="false" outlineLevel="0" collapsed="false">
      <c r="A151" s="31" t="s">
        <v>23</v>
      </c>
      <c r="B151" s="31"/>
      <c r="C151" s="31" t="s">
        <v>4862</v>
      </c>
      <c r="D151" s="31" t="s">
        <v>4300</v>
      </c>
      <c r="E151" s="31" t="s">
        <v>5283</v>
      </c>
      <c r="F151" s="32" t="s">
        <v>5281</v>
      </c>
      <c r="G151" s="32" t="s">
        <v>5289</v>
      </c>
      <c r="H151" s="33"/>
      <c r="I151" s="33" t="n">
        <v>42978</v>
      </c>
      <c r="J151" s="34" t="n">
        <v>5757</v>
      </c>
      <c r="K151" s="31"/>
      <c r="L151" s="35"/>
      <c r="M151" s="36" t="n">
        <v>42978</v>
      </c>
      <c r="N151" s="33"/>
      <c r="O151" s="31"/>
      <c r="P151" s="31" t="s">
        <v>5122</v>
      </c>
      <c r="Q151" s="0" t="n">
        <f aca="false">IF(ISNA(VLOOKUP(A151,calculos!$A$2:$B$20,2,1)),"null",VLOOKUP(A151,calculos!$A$2:$B$20,2,1))</f>
        <v>12</v>
      </c>
      <c r="R151" s="0" t="n">
        <f aca="false">IF(ISNA(VLOOKUP(C151,calculos!$D$2:$E$1218,2,1)),"null",VLOOKUP(C151,calculos!$D$2:$E$1218,2,1))</f>
        <v>734</v>
      </c>
      <c r="S151" s="0" t="n">
        <f aca="false">IF(ISNA(VLOOKUP(D151,calculos!$G$2:$H$1118,2,1)),"null",VLOOKUP(D151,calculos!$G$2:$H$1118,2,1))</f>
        <v>257</v>
      </c>
      <c r="T151" s="0" t="n">
        <f aca="false">IF(ISNA(VLOOKUP(E151,calculos!$J$2:$K$220,2,1)),"null",VLOOKUP(E151,calculos!$J$2:$K$220,2,1))</f>
        <v>117</v>
      </c>
      <c r="U151" s="0" t="n">
        <f aca="false">IF(ISNA(VLOOKUP(F151,calculos!$M$2:$N$658,2,1)),"null",VLOOKUP(F151,calculos!$M$2:$N$658,2,1))</f>
        <v>299</v>
      </c>
      <c r="V151" s="0" t="n">
        <f aca="false">IF(ISNA(VLOOKUP(J151,calculos!$P$2:$Q$1711,2,1)),"null",VLOOKUP(J151,calculos!$P$2:$Q$1711,2,1))</f>
        <v>410</v>
      </c>
      <c r="W151" s="0" t="n">
        <f aca="false">IF(ISNA(VLOOKUP(P151,calculos!$S$2:$T$58,2,1)),"null",VLOOKUP(P151,calculos!$S$2:$T$58,2,1))</f>
        <v>11</v>
      </c>
      <c r="X151" s="9" t="str">
        <f aca="false">$X$1&amp;B151&amp;"','"&amp;G151&amp;"','"&amp;H151&amp;"','"&amp;I151&amp;"','"&amp;K151&amp;"','"&amp;L151&amp;"','"&amp;M151&amp;"','"&amp;N151&amp;"','"&amp;O151&amp;"',"&amp;Q151&amp;","&amp;R151&amp;","&amp;S151&amp;","&amp;T151&amp;","&amp;U151&amp;","&amp;V151&amp;","&amp;W151&amp;");"</f>
        <v>insert into servicio (id,fecha_entrega,serie,apertura,fecha_instalacion,garantia,mantenimiento,capacitacion,entrega_equipo,visita,id_empresa,id_hospital,id_equipo,id_marca,id_modelo,id_os,id_ingeniero) values (nextval('seq_servicio'),'','U571717280','','42978','','','42978','','',12,734,257,117,299,410,11);</v>
      </c>
    </row>
    <row r="152" customFormat="false" ht="13.8" hidden="false" customHeight="false" outlineLevel="0" collapsed="false">
      <c r="A152" s="31" t="s">
        <v>23</v>
      </c>
      <c r="B152" s="31"/>
      <c r="C152" s="31" t="s">
        <v>4862</v>
      </c>
      <c r="D152" s="31" t="s">
        <v>4300</v>
      </c>
      <c r="E152" s="31" t="s">
        <v>5283</v>
      </c>
      <c r="F152" s="32" t="s">
        <v>5281</v>
      </c>
      <c r="G152" s="32" t="n">
        <v>71717281</v>
      </c>
      <c r="H152" s="33"/>
      <c r="I152" s="33" t="n">
        <v>42978</v>
      </c>
      <c r="J152" s="34" t="n">
        <v>5757</v>
      </c>
      <c r="K152" s="31"/>
      <c r="L152" s="35"/>
      <c r="M152" s="36" t="n">
        <v>42978</v>
      </c>
      <c r="N152" s="33"/>
      <c r="O152" s="31"/>
      <c r="P152" s="31" t="s">
        <v>5122</v>
      </c>
      <c r="Q152" s="0" t="n">
        <f aca="false">IF(ISNA(VLOOKUP(A152,calculos!$A$2:$B$20,2,1)),"null",VLOOKUP(A152,calculos!$A$2:$B$20,2,1))</f>
        <v>12</v>
      </c>
      <c r="R152" s="0" t="n">
        <f aca="false">IF(ISNA(VLOOKUP(C152,calculos!$D$2:$E$1218,2,1)),"null",VLOOKUP(C152,calculos!$D$2:$E$1218,2,1))</f>
        <v>734</v>
      </c>
      <c r="S152" s="0" t="n">
        <f aca="false">IF(ISNA(VLOOKUP(D152,calculos!$G$2:$H$1118,2,1)),"null",VLOOKUP(D152,calculos!$G$2:$H$1118,2,1))</f>
        <v>257</v>
      </c>
      <c r="T152" s="0" t="n">
        <f aca="false">IF(ISNA(VLOOKUP(E152,calculos!$J$2:$K$220,2,1)),"null",VLOOKUP(E152,calculos!$J$2:$K$220,2,1))</f>
        <v>117</v>
      </c>
      <c r="U152" s="0" t="n">
        <f aca="false">IF(ISNA(VLOOKUP(F152,calculos!$M$2:$N$658,2,1)),"null",VLOOKUP(F152,calculos!$M$2:$N$658,2,1))</f>
        <v>299</v>
      </c>
      <c r="V152" s="0" t="n">
        <f aca="false">IF(ISNA(VLOOKUP(J152,calculos!$P$2:$Q$1711,2,1)),"null",VLOOKUP(J152,calculos!$P$2:$Q$1711,2,1))</f>
        <v>410</v>
      </c>
      <c r="W152" s="0" t="n">
        <f aca="false">IF(ISNA(VLOOKUP(P152,calculos!$S$2:$T$58,2,1)),"null",VLOOKUP(P152,calculos!$S$2:$T$58,2,1))</f>
        <v>11</v>
      </c>
      <c r="X152" s="9" t="str">
        <f aca="false">$X$1&amp;B152&amp;"','"&amp;G152&amp;"','"&amp;H152&amp;"','"&amp;I152&amp;"','"&amp;K152&amp;"','"&amp;L152&amp;"','"&amp;M152&amp;"','"&amp;N152&amp;"','"&amp;O152&amp;"',"&amp;Q152&amp;","&amp;R152&amp;","&amp;S152&amp;","&amp;T152&amp;","&amp;U152&amp;","&amp;V152&amp;","&amp;W152&amp;");"</f>
        <v>insert into servicio (id,fecha_entrega,serie,apertura,fecha_instalacion,garantia,mantenimiento,capacitacion,entrega_equipo,visita,id_empresa,id_hospital,id_equipo,id_marca,id_modelo,id_os,id_ingeniero) values (nextval('seq_servicio'),'','71717281','','42978','','','42978','','',12,734,257,117,299,410,11);</v>
      </c>
    </row>
    <row r="153" customFormat="false" ht="13.8" hidden="false" customHeight="false" outlineLevel="0" collapsed="false">
      <c r="A153" s="31" t="s">
        <v>23</v>
      </c>
      <c r="B153" s="31"/>
      <c r="C153" s="31" t="s">
        <v>4862</v>
      </c>
      <c r="D153" s="31" t="s">
        <v>4300</v>
      </c>
      <c r="E153" s="31" t="s">
        <v>5283</v>
      </c>
      <c r="F153" s="32" t="s">
        <v>5281</v>
      </c>
      <c r="G153" s="32" t="n">
        <v>71717285</v>
      </c>
      <c r="H153" s="33"/>
      <c r="I153" s="33" t="n">
        <v>42978</v>
      </c>
      <c r="J153" s="34" t="n">
        <v>5757</v>
      </c>
      <c r="K153" s="31"/>
      <c r="L153" s="35"/>
      <c r="M153" s="36" t="n">
        <v>42978</v>
      </c>
      <c r="N153" s="33"/>
      <c r="O153" s="31"/>
      <c r="P153" s="31" t="s">
        <v>5122</v>
      </c>
      <c r="Q153" s="0" t="n">
        <f aca="false">IF(ISNA(VLOOKUP(A153,calculos!$A$2:$B$20,2,1)),"null",VLOOKUP(A153,calculos!$A$2:$B$20,2,1))</f>
        <v>12</v>
      </c>
      <c r="R153" s="0" t="n">
        <f aca="false">IF(ISNA(VLOOKUP(C153,calculos!$D$2:$E$1218,2,1)),"null",VLOOKUP(C153,calculos!$D$2:$E$1218,2,1))</f>
        <v>734</v>
      </c>
      <c r="S153" s="0" t="n">
        <f aca="false">IF(ISNA(VLOOKUP(D153,calculos!$G$2:$H$1118,2,1)),"null",VLOOKUP(D153,calculos!$G$2:$H$1118,2,1))</f>
        <v>257</v>
      </c>
      <c r="T153" s="0" t="n">
        <f aca="false">IF(ISNA(VLOOKUP(E153,calculos!$J$2:$K$220,2,1)),"null",VLOOKUP(E153,calculos!$J$2:$K$220,2,1))</f>
        <v>117</v>
      </c>
      <c r="U153" s="0" t="n">
        <f aca="false">IF(ISNA(VLOOKUP(F153,calculos!$M$2:$N$658,2,1)),"null",VLOOKUP(F153,calculos!$M$2:$N$658,2,1))</f>
        <v>299</v>
      </c>
      <c r="V153" s="0" t="n">
        <f aca="false">IF(ISNA(VLOOKUP(J153,calculos!$P$2:$Q$1711,2,1)),"null",VLOOKUP(J153,calculos!$P$2:$Q$1711,2,1))</f>
        <v>410</v>
      </c>
      <c r="W153" s="0" t="n">
        <f aca="false">IF(ISNA(VLOOKUP(P153,calculos!$S$2:$T$58,2,1)),"null",VLOOKUP(P153,calculos!$S$2:$T$58,2,1))</f>
        <v>11</v>
      </c>
      <c r="X153" s="9" t="str">
        <f aca="false">$X$1&amp;B153&amp;"','"&amp;G153&amp;"','"&amp;H153&amp;"','"&amp;I153&amp;"','"&amp;K153&amp;"','"&amp;L153&amp;"','"&amp;M153&amp;"','"&amp;N153&amp;"','"&amp;O153&amp;"',"&amp;Q153&amp;","&amp;R153&amp;","&amp;S153&amp;","&amp;T153&amp;","&amp;U153&amp;","&amp;V153&amp;","&amp;W153&amp;");"</f>
        <v>insert into servicio (id,fecha_entrega,serie,apertura,fecha_instalacion,garantia,mantenimiento,capacitacion,entrega_equipo,visita,id_empresa,id_hospital,id_equipo,id_marca,id_modelo,id_os,id_ingeniero) values (nextval('seq_servicio'),'','71717285','','42978','','','42978','','',12,734,257,117,299,410,11);</v>
      </c>
    </row>
    <row r="154" customFormat="false" ht="13.8" hidden="false" customHeight="false" outlineLevel="0" collapsed="false">
      <c r="A154" s="31" t="s">
        <v>23</v>
      </c>
      <c r="B154" s="31"/>
      <c r="C154" s="31" t="s">
        <v>4862</v>
      </c>
      <c r="D154" s="31" t="s">
        <v>4300</v>
      </c>
      <c r="E154" s="31" t="s">
        <v>5283</v>
      </c>
      <c r="F154" s="32" t="s">
        <v>5281</v>
      </c>
      <c r="G154" s="32" t="s">
        <v>5290</v>
      </c>
      <c r="H154" s="33"/>
      <c r="I154" s="33" t="n">
        <v>42978</v>
      </c>
      <c r="J154" s="34" t="n">
        <v>5757</v>
      </c>
      <c r="K154" s="31"/>
      <c r="L154" s="35"/>
      <c r="M154" s="36" t="n">
        <v>42978</v>
      </c>
      <c r="N154" s="33"/>
      <c r="O154" s="31"/>
      <c r="P154" s="31" t="s">
        <v>5122</v>
      </c>
      <c r="Q154" s="0" t="n">
        <f aca="false">IF(ISNA(VLOOKUP(A154,calculos!$A$2:$B$20,2,1)),"null",VLOOKUP(A154,calculos!$A$2:$B$20,2,1))</f>
        <v>12</v>
      </c>
      <c r="R154" s="0" t="n">
        <f aca="false">IF(ISNA(VLOOKUP(C154,calculos!$D$2:$E$1218,2,1)),"null",VLOOKUP(C154,calculos!$D$2:$E$1218,2,1))</f>
        <v>734</v>
      </c>
      <c r="S154" s="0" t="n">
        <f aca="false">IF(ISNA(VLOOKUP(D154,calculos!$G$2:$H$1118,2,1)),"null",VLOOKUP(D154,calculos!$G$2:$H$1118,2,1))</f>
        <v>257</v>
      </c>
      <c r="T154" s="0" t="n">
        <f aca="false">IF(ISNA(VLOOKUP(E154,calculos!$J$2:$K$220,2,1)),"null",VLOOKUP(E154,calculos!$J$2:$K$220,2,1))</f>
        <v>117</v>
      </c>
      <c r="U154" s="0" t="n">
        <f aca="false">IF(ISNA(VLOOKUP(F154,calculos!$M$2:$N$658,2,1)),"null",VLOOKUP(F154,calculos!$M$2:$N$658,2,1))</f>
        <v>299</v>
      </c>
      <c r="V154" s="0" t="n">
        <f aca="false">IF(ISNA(VLOOKUP(J154,calculos!$P$2:$Q$1711,2,1)),"null",VLOOKUP(J154,calculos!$P$2:$Q$1711,2,1))</f>
        <v>410</v>
      </c>
      <c r="W154" s="0" t="n">
        <f aca="false">IF(ISNA(VLOOKUP(P154,calculos!$S$2:$T$58,2,1)),"null",VLOOKUP(P154,calculos!$S$2:$T$58,2,1))</f>
        <v>11</v>
      </c>
      <c r="X154" s="9" t="str">
        <f aca="false">$X$1&amp;B154&amp;"','"&amp;G154&amp;"','"&amp;H154&amp;"','"&amp;I154&amp;"','"&amp;K154&amp;"','"&amp;L154&amp;"','"&amp;M154&amp;"','"&amp;N154&amp;"','"&amp;O154&amp;"',"&amp;Q154&amp;","&amp;R154&amp;","&amp;S154&amp;","&amp;T154&amp;","&amp;U154&amp;","&amp;V154&amp;","&amp;W154&amp;");"</f>
        <v>insert into servicio (id,fecha_entrega,serie,apertura,fecha_instalacion,garantia,mantenimiento,capacitacion,entrega_equipo,visita,id_empresa,id_hospital,id_equipo,id_marca,id_modelo,id_os,id_ingeniero) values (nextval('seq_servicio'),'','U571717288','','42978','','','42978','','',12,734,257,117,299,410,11);</v>
      </c>
    </row>
    <row r="155" customFormat="false" ht="13.8" hidden="false" customHeight="false" outlineLevel="0" collapsed="false">
      <c r="A155" s="31" t="s">
        <v>23</v>
      </c>
      <c r="B155" s="31"/>
      <c r="C155" s="31" t="s">
        <v>4862</v>
      </c>
      <c r="D155" s="31" t="s">
        <v>4300</v>
      </c>
      <c r="E155" s="31" t="s">
        <v>5283</v>
      </c>
      <c r="F155" s="32" t="s">
        <v>5281</v>
      </c>
      <c r="G155" s="32" t="s">
        <v>5291</v>
      </c>
      <c r="H155" s="33"/>
      <c r="I155" s="33" t="n">
        <v>42978</v>
      </c>
      <c r="J155" s="34" t="n">
        <v>5757</v>
      </c>
      <c r="K155" s="31"/>
      <c r="L155" s="35"/>
      <c r="M155" s="36" t="n">
        <v>42978</v>
      </c>
      <c r="N155" s="33"/>
      <c r="O155" s="31"/>
      <c r="P155" s="31" t="s">
        <v>5122</v>
      </c>
      <c r="Q155" s="0" t="n">
        <f aca="false">IF(ISNA(VLOOKUP(A155,calculos!$A$2:$B$20,2,1)),"null",VLOOKUP(A155,calculos!$A$2:$B$20,2,1))</f>
        <v>12</v>
      </c>
      <c r="R155" s="0" t="n">
        <f aca="false">IF(ISNA(VLOOKUP(C155,calculos!$D$2:$E$1218,2,1)),"null",VLOOKUP(C155,calculos!$D$2:$E$1218,2,1))</f>
        <v>734</v>
      </c>
      <c r="S155" s="0" t="n">
        <f aca="false">IF(ISNA(VLOOKUP(D155,calculos!$G$2:$H$1118,2,1)),"null",VLOOKUP(D155,calculos!$G$2:$H$1118,2,1))</f>
        <v>257</v>
      </c>
      <c r="T155" s="0" t="n">
        <f aca="false">IF(ISNA(VLOOKUP(E155,calculos!$J$2:$K$220,2,1)),"null",VLOOKUP(E155,calculos!$J$2:$K$220,2,1))</f>
        <v>117</v>
      </c>
      <c r="U155" s="0" t="n">
        <f aca="false">IF(ISNA(VLOOKUP(F155,calculos!$M$2:$N$658,2,1)),"null",VLOOKUP(F155,calculos!$M$2:$N$658,2,1))</f>
        <v>299</v>
      </c>
      <c r="V155" s="0" t="n">
        <f aca="false">IF(ISNA(VLOOKUP(J155,calculos!$P$2:$Q$1711,2,1)),"null",VLOOKUP(J155,calculos!$P$2:$Q$1711,2,1))</f>
        <v>410</v>
      </c>
      <c r="W155" s="0" t="n">
        <f aca="false">IF(ISNA(VLOOKUP(P155,calculos!$S$2:$T$58,2,1)),"null",VLOOKUP(P155,calculos!$S$2:$T$58,2,1))</f>
        <v>11</v>
      </c>
      <c r="X155" s="9" t="str">
        <f aca="false">$X$1&amp;B155&amp;"','"&amp;G155&amp;"','"&amp;H155&amp;"','"&amp;I155&amp;"','"&amp;K155&amp;"','"&amp;L155&amp;"','"&amp;M155&amp;"','"&amp;N155&amp;"','"&amp;O155&amp;"',"&amp;Q155&amp;","&amp;R155&amp;","&amp;S155&amp;","&amp;T155&amp;","&amp;U155&amp;","&amp;V155&amp;","&amp;W155&amp;");"</f>
        <v>insert into servicio (id,fecha_entrega,serie,apertura,fecha_instalacion,garantia,mantenimiento,capacitacion,entrega_equipo,visita,id_empresa,id_hospital,id_equipo,id_marca,id_modelo,id_os,id_ingeniero) values (nextval('seq_servicio'),'','U571717289','','42978','','','42978','','',12,734,257,117,299,410,11);</v>
      </c>
    </row>
    <row r="156" customFormat="false" ht="13.8" hidden="false" customHeight="false" outlineLevel="0" collapsed="false">
      <c r="A156" s="31" t="s">
        <v>23</v>
      </c>
      <c r="B156" s="31"/>
      <c r="C156" s="31" t="s">
        <v>4862</v>
      </c>
      <c r="D156" s="31" t="s">
        <v>4300</v>
      </c>
      <c r="E156" s="31" t="s">
        <v>5283</v>
      </c>
      <c r="F156" s="32" t="s">
        <v>5281</v>
      </c>
      <c r="G156" s="32" t="n">
        <v>71717332</v>
      </c>
      <c r="H156" s="33"/>
      <c r="I156" s="33" t="n">
        <v>42978</v>
      </c>
      <c r="J156" s="34" t="n">
        <v>5757</v>
      </c>
      <c r="K156" s="31"/>
      <c r="L156" s="35"/>
      <c r="M156" s="36" t="n">
        <v>42978</v>
      </c>
      <c r="N156" s="33"/>
      <c r="O156" s="31"/>
      <c r="P156" s="31" t="s">
        <v>5122</v>
      </c>
      <c r="Q156" s="0" t="n">
        <f aca="false">IF(ISNA(VLOOKUP(A156,calculos!$A$2:$B$20,2,1)),"null",VLOOKUP(A156,calculos!$A$2:$B$20,2,1))</f>
        <v>12</v>
      </c>
      <c r="R156" s="0" t="n">
        <f aca="false">IF(ISNA(VLOOKUP(C156,calculos!$D$2:$E$1218,2,1)),"null",VLOOKUP(C156,calculos!$D$2:$E$1218,2,1))</f>
        <v>734</v>
      </c>
      <c r="S156" s="0" t="n">
        <f aca="false">IF(ISNA(VLOOKUP(D156,calculos!$G$2:$H$1118,2,1)),"null",VLOOKUP(D156,calculos!$G$2:$H$1118,2,1))</f>
        <v>257</v>
      </c>
      <c r="T156" s="0" t="n">
        <f aca="false">IF(ISNA(VLOOKUP(E156,calculos!$J$2:$K$220,2,1)),"null",VLOOKUP(E156,calculos!$J$2:$K$220,2,1))</f>
        <v>117</v>
      </c>
      <c r="U156" s="0" t="n">
        <f aca="false">IF(ISNA(VLOOKUP(F156,calculos!$M$2:$N$658,2,1)),"null",VLOOKUP(F156,calculos!$M$2:$N$658,2,1))</f>
        <v>299</v>
      </c>
      <c r="V156" s="0" t="n">
        <f aca="false">IF(ISNA(VLOOKUP(J156,calculos!$P$2:$Q$1711,2,1)),"null",VLOOKUP(J156,calculos!$P$2:$Q$1711,2,1))</f>
        <v>410</v>
      </c>
      <c r="W156" s="0" t="n">
        <f aca="false">IF(ISNA(VLOOKUP(P156,calculos!$S$2:$T$58,2,1)),"null",VLOOKUP(P156,calculos!$S$2:$T$58,2,1))</f>
        <v>11</v>
      </c>
      <c r="X156" s="9" t="str">
        <f aca="false">$X$1&amp;B156&amp;"','"&amp;G156&amp;"','"&amp;H156&amp;"','"&amp;I156&amp;"','"&amp;K156&amp;"','"&amp;L156&amp;"','"&amp;M156&amp;"','"&amp;N156&amp;"','"&amp;O156&amp;"',"&amp;Q156&amp;","&amp;R156&amp;","&amp;S156&amp;","&amp;T156&amp;","&amp;U156&amp;","&amp;V156&amp;","&amp;W156&amp;");"</f>
        <v>insert into servicio (id,fecha_entrega,serie,apertura,fecha_instalacion,garantia,mantenimiento,capacitacion,entrega_equipo,visita,id_empresa,id_hospital,id_equipo,id_marca,id_modelo,id_os,id_ingeniero) values (nextval('seq_servicio'),'','71717332','','42978','','','42978','','',12,734,257,117,299,410,11);</v>
      </c>
    </row>
    <row r="157" customFormat="false" ht="13.8" hidden="false" customHeight="false" outlineLevel="0" collapsed="false">
      <c r="A157" s="31" t="s">
        <v>23</v>
      </c>
      <c r="B157" s="31"/>
      <c r="C157" s="31" t="s">
        <v>4862</v>
      </c>
      <c r="D157" s="31" t="s">
        <v>4300</v>
      </c>
      <c r="E157" s="31" t="s">
        <v>5283</v>
      </c>
      <c r="F157" s="32" t="s">
        <v>5281</v>
      </c>
      <c r="G157" s="32" t="s">
        <v>5292</v>
      </c>
      <c r="H157" s="33"/>
      <c r="I157" s="33" t="n">
        <v>42978</v>
      </c>
      <c r="J157" s="34" t="n">
        <v>5757</v>
      </c>
      <c r="K157" s="31"/>
      <c r="L157" s="35"/>
      <c r="M157" s="36" t="n">
        <v>42978</v>
      </c>
      <c r="N157" s="33"/>
      <c r="O157" s="31"/>
      <c r="P157" s="31" t="s">
        <v>5122</v>
      </c>
      <c r="Q157" s="0" t="n">
        <f aca="false">IF(ISNA(VLOOKUP(A157,calculos!$A$2:$B$20,2,1)),"null",VLOOKUP(A157,calculos!$A$2:$B$20,2,1))</f>
        <v>12</v>
      </c>
      <c r="R157" s="0" t="n">
        <f aca="false">IF(ISNA(VLOOKUP(C157,calculos!$D$2:$E$1218,2,1)),"null",VLOOKUP(C157,calculos!$D$2:$E$1218,2,1))</f>
        <v>734</v>
      </c>
      <c r="S157" s="0" t="n">
        <f aca="false">IF(ISNA(VLOOKUP(D157,calculos!$G$2:$H$1118,2,1)),"null",VLOOKUP(D157,calculos!$G$2:$H$1118,2,1))</f>
        <v>257</v>
      </c>
      <c r="T157" s="0" t="n">
        <f aca="false">IF(ISNA(VLOOKUP(E157,calculos!$J$2:$K$220,2,1)),"null",VLOOKUP(E157,calculos!$J$2:$K$220,2,1))</f>
        <v>117</v>
      </c>
      <c r="U157" s="0" t="n">
        <f aca="false">IF(ISNA(VLOOKUP(F157,calculos!$M$2:$N$658,2,1)),"null",VLOOKUP(F157,calculos!$M$2:$N$658,2,1))</f>
        <v>299</v>
      </c>
      <c r="V157" s="0" t="n">
        <f aca="false">IF(ISNA(VLOOKUP(J157,calculos!$P$2:$Q$1711,2,1)),"null",VLOOKUP(J157,calculos!$P$2:$Q$1711,2,1))</f>
        <v>410</v>
      </c>
      <c r="W157" s="0" t="n">
        <f aca="false">IF(ISNA(VLOOKUP(P157,calculos!$S$2:$T$58,2,1)),"null",VLOOKUP(P157,calculos!$S$2:$T$58,2,1))</f>
        <v>11</v>
      </c>
      <c r="X157" s="9" t="str">
        <f aca="false">$X$1&amp;B157&amp;"','"&amp;G157&amp;"','"&amp;H157&amp;"','"&amp;I157&amp;"','"&amp;K157&amp;"','"&amp;L157&amp;"','"&amp;M157&amp;"','"&amp;N157&amp;"','"&amp;O157&amp;"',"&amp;Q157&amp;","&amp;R157&amp;","&amp;S157&amp;","&amp;T157&amp;","&amp;U157&amp;","&amp;V157&amp;","&amp;W157&amp;");"</f>
        <v>insert into servicio (id,fecha_entrega,serie,apertura,fecha_instalacion,garantia,mantenimiento,capacitacion,entrega_equipo,visita,id_empresa,id_hospital,id_equipo,id_marca,id_modelo,id_os,id_ingeniero) values (nextval('seq_servicio'),'','U571717333','','42978','','','42978','','',12,734,257,117,299,410,11);</v>
      </c>
    </row>
    <row r="158" customFormat="false" ht="13.8" hidden="false" customHeight="false" outlineLevel="0" collapsed="false">
      <c r="A158" s="31" t="s">
        <v>23</v>
      </c>
      <c r="B158" s="31"/>
      <c r="C158" s="31" t="s">
        <v>4862</v>
      </c>
      <c r="D158" s="31" t="s">
        <v>4300</v>
      </c>
      <c r="E158" s="31" t="s">
        <v>5283</v>
      </c>
      <c r="F158" s="32" t="s">
        <v>5281</v>
      </c>
      <c r="G158" s="32" t="s">
        <v>5293</v>
      </c>
      <c r="H158" s="33"/>
      <c r="I158" s="33" t="n">
        <v>42978</v>
      </c>
      <c r="J158" s="34" t="n">
        <v>5757</v>
      </c>
      <c r="K158" s="31"/>
      <c r="L158" s="35"/>
      <c r="M158" s="36" t="n">
        <v>42978</v>
      </c>
      <c r="N158" s="33"/>
      <c r="O158" s="31"/>
      <c r="P158" s="31" t="s">
        <v>5122</v>
      </c>
      <c r="Q158" s="0" t="n">
        <f aca="false">IF(ISNA(VLOOKUP(A158,calculos!$A$2:$B$20,2,1)),"null",VLOOKUP(A158,calculos!$A$2:$B$20,2,1))</f>
        <v>12</v>
      </c>
      <c r="R158" s="0" t="n">
        <f aca="false">IF(ISNA(VLOOKUP(C158,calculos!$D$2:$E$1218,2,1)),"null",VLOOKUP(C158,calculos!$D$2:$E$1218,2,1))</f>
        <v>734</v>
      </c>
      <c r="S158" s="0" t="n">
        <f aca="false">IF(ISNA(VLOOKUP(D158,calculos!$G$2:$H$1118,2,1)),"null",VLOOKUP(D158,calculos!$G$2:$H$1118,2,1))</f>
        <v>257</v>
      </c>
      <c r="T158" s="0" t="n">
        <f aca="false">IF(ISNA(VLOOKUP(E158,calculos!$J$2:$K$220,2,1)),"null",VLOOKUP(E158,calculos!$J$2:$K$220,2,1))</f>
        <v>117</v>
      </c>
      <c r="U158" s="0" t="n">
        <f aca="false">IF(ISNA(VLOOKUP(F158,calculos!$M$2:$N$658,2,1)),"null",VLOOKUP(F158,calculos!$M$2:$N$658,2,1))</f>
        <v>299</v>
      </c>
      <c r="V158" s="0" t="n">
        <f aca="false">IF(ISNA(VLOOKUP(J158,calculos!$P$2:$Q$1711,2,1)),"null",VLOOKUP(J158,calculos!$P$2:$Q$1711,2,1))</f>
        <v>410</v>
      </c>
      <c r="W158" s="0" t="n">
        <f aca="false">IF(ISNA(VLOOKUP(P158,calculos!$S$2:$T$58,2,1)),"null",VLOOKUP(P158,calculos!$S$2:$T$58,2,1))</f>
        <v>11</v>
      </c>
      <c r="X158" s="9" t="str">
        <f aca="false">$X$1&amp;B158&amp;"','"&amp;G158&amp;"','"&amp;H158&amp;"','"&amp;I158&amp;"','"&amp;K158&amp;"','"&amp;L158&amp;"','"&amp;M158&amp;"','"&amp;N158&amp;"','"&amp;O158&amp;"',"&amp;Q158&amp;","&amp;R158&amp;","&amp;S158&amp;","&amp;T158&amp;","&amp;U158&amp;","&amp;V158&amp;","&amp;W158&amp;");"</f>
        <v>insert into servicio (id,fecha_entrega,serie,apertura,fecha_instalacion,garantia,mantenimiento,capacitacion,entrega_equipo,visita,id_empresa,id_hospital,id_equipo,id_marca,id_modelo,id_os,id_ingeniero) values (nextval('seq_servicio'),'','U571717334','','42978','','','42978','','',12,734,257,117,299,410,11);</v>
      </c>
    </row>
    <row r="159" customFormat="false" ht="13.8" hidden="false" customHeight="false" outlineLevel="0" collapsed="false">
      <c r="A159" s="31" t="s">
        <v>23</v>
      </c>
      <c r="B159" s="31"/>
      <c r="C159" s="31" t="s">
        <v>4862</v>
      </c>
      <c r="D159" s="31" t="s">
        <v>4300</v>
      </c>
      <c r="E159" s="31" t="s">
        <v>5283</v>
      </c>
      <c r="F159" s="32" t="s">
        <v>5281</v>
      </c>
      <c r="G159" s="32" t="s">
        <v>5294</v>
      </c>
      <c r="H159" s="33"/>
      <c r="I159" s="33" t="n">
        <v>42978</v>
      </c>
      <c r="J159" s="34" t="n">
        <v>5757</v>
      </c>
      <c r="K159" s="31"/>
      <c r="L159" s="35"/>
      <c r="M159" s="36" t="n">
        <v>42978</v>
      </c>
      <c r="N159" s="33"/>
      <c r="O159" s="31"/>
      <c r="P159" s="31" t="s">
        <v>5122</v>
      </c>
      <c r="Q159" s="0" t="n">
        <f aca="false">IF(ISNA(VLOOKUP(A159,calculos!$A$2:$B$20,2,1)),"null",VLOOKUP(A159,calculos!$A$2:$B$20,2,1))</f>
        <v>12</v>
      </c>
      <c r="R159" s="0" t="n">
        <f aca="false">IF(ISNA(VLOOKUP(C159,calculos!$D$2:$E$1218,2,1)),"null",VLOOKUP(C159,calculos!$D$2:$E$1218,2,1))</f>
        <v>734</v>
      </c>
      <c r="S159" s="0" t="n">
        <f aca="false">IF(ISNA(VLOOKUP(D159,calculos!$G$2:$H$1118,2,1)),"null",VLOOKUP(D159,calculos!$G$2:$H$1118,2,1))</f>
        <v>257</v>
      </c>
      <c r="T159" s="0" t="n">
        <f aca="false">IF(ISNA(VLOOKUP(E159,calculos!$J$2:$K$220,2,1)),"null",VLOOKUP(E159,calculos!$J$2:$K$220,2,1))</f>
        <v>117</v>
      </c>
      <c r="U159" s="0" t="n">
        <f aca="false">IF(ISNA(VLOOKUP(F159,calculos!$M$2:$N$658,2,1)),"null",VLOOKUP(F159,calculos!$M$2:$N$658,2,1))</f>
        <v>299</v>
      </c>
      <c r="V159" s="0" t="n">
        <f aca="false">IF(ISNA(VLOOKUP(J159,calculos!$P$2:$Q$1711,2,1)),"null",VLOOKUP(J159,calculos!$P$2:$Q$1711,2,1))</f>
        <v>410</v>
      </c>
      <c r="W159" s="0" t="n">
        <f aca="false">IF(ISNA(VLOOKUP(P159,calculos!$S$2:$T$58,2,1)),"null",VLOOKUP(P159,calculos!$S$2:$T$58,2,1))</f>
        <v>11</v>
      </c>
      <c r="X159" s="9" t="str">
        <f aca="false">$X$1&amp;B159&amp;"','"&amp;G159&amp;"','"&amp;H159&amp;"','"&amp;I159&amp;"','"&amp;K159&amp;"','"&amp;L159&amp;"','"&amp;M159&amp;"','"&amp;N159&amp;"','"&amp;O159&amp;"',"&amp;Q159&amp;","&amp;R159&amp;","&amp;S159&amp;","&amp;T159&amp;","&amp;U159&amp;","&amp;V159&amp;","&amp;W159&amp;");"</f>
        <v>insert into servicio (id,fecha_entrega,serie,apertura,fecha_instalacion,garantia,mantenimiento,capacitacion,entrega_equipo,visita,id_empresa,id_hospital,id_equipo,id_marca,id_modelo,id_os,id_ingeniero) values (nextval('seq_servicio'),'','U571717335','','42978','','','42978','','',12,734,257,117,299,410,11);</v>
      </c>
    </row>
    <row r="160" customFormat="false" ht="13.8" hidden="false" customHeight="false" outlineLevel="0" collapsed="false">
      <c r="A160" s="31" t="s">
        <v>23</v>
      </c>
      <c r="B160" s="31"/>
      <c r="C160" s="31" t="s">
        <v>5295</v>
      </c>
      <c r="D160" s="31" t="s">
        <v>5296</v>
      </c>
      <c r="E160" s="31" t="s">
        <v>5297</v>
      </c>
      <c r="F160" s="32" t="s">
        <v>5298</v>
      </c>
      <c r="G160" s="32" t="s">
        <v>5299</v>
      </c>
      <c r="H160" s="33"/>
      <c r="I160" s="33" t="n">
        <v>42970</v>
      </c>
      <c r="J160" s="34" t="n">
        <v>6236</v>
      </c>
      <c r="K160" s="31"/>
      <c r="L160" s="35"/>
      <c r="M160" s="36" t="n">
        <v>42970</v>
      </c>
      <c r="N160" s="33"/>
      <c r="O160" s="31"/>
      <c r="P160" s="31" t="s">
        <v>4707</v>
      </c>
      <c r="Q160" s="0" t="n">
        <f aca="false">IF(ISNA(VLOOKUP(A160,calculos!$A$2:$B$20,2,1)),"null",VLOOKUP(A160,calculos!$A$2:$B$20,2,1))</f>
        <v>12</v>
      </c>
      <c r="R160" s="0" t="n">
        <f aca="false">IF(ISNA(VLOOKUP(C160,calculos!$D$2:$E$1218,2,1)),"null",VLOOKUP(C160,calculos!$D$2:$E$1218,2,1))</f>
        <v>437</v>
      </c>
      <c r="S160" s="0" t="n">
        <f aca="false">IF(ISNA(VLOOKUP(D160,calculos!$G$2:$H$1118,2,1)),"null",VLOOKUP(D160,calculos!$G$2:$H$1118,2,1))</f>
        <v>721</v>
      </c>
      <c r="T160" s="0" t="n">
        <f aca="false">IF(ISNA(VLOOKUP(E160,calculos!$J$2:$K$220,2,1)),"null",VLOOKUP(E160,calculos!$J$2:$K$220,2,1))</f>
        <v>36</v>
      </c>
      <c r="U160" s="0" t="n">
        <f aca="false">IF(ISNA(VLOOKUP(F160,calculos!$M$2:$N$658,2,1)),"null",VLOOKUP(F160,calculos!$M$2:$N$658,2,1))</f>
        <v>517</v>
      </c>
      <c r="V160" s="0" t="n">
        <f aca="false">IF(ISNA(VLOOKUP(J160,calculos!$P$2:$Q$1711,2,1)),"null",VLOOKUP(J160,calculos!$P$2:$Q$1711,2,1))</f>
        <v>1261</v>
      </c>
      <c r="W160" s="0" t="n">
        <f aca="false">IF(ISNA(VLOOKUP(P160,calculos!$S$2:$T$58,2,1)),"null",VLOOKUP(P160,calculos!$S$2:$T$58,2,1))</f>
        <v>38</v>
      </c>
      <c r="X160" s="9" t="str">
        <f aca="false">$X$1&amp;B160&amp;"','"&amp;G160&amp;"','"&amp;H160&amp;"','"&amp;I160&amp;"','"&amp;K160&amp;"','"&amp;L160&amp;"','"&amp;M160&amp;"','"&amp;N160&amp;"','"&amp;O160&amp;"',"&amp;Q160&amp;","&amp;R160&amp;","&amp;S160&amp;","&amp;T160&amp;","&amp;U160&amp;","&amp;V160&amp;","&amp;W160&amp;");"</f>
        <v>insert into servicio (id,fecha_entrega,serie,apertura,fecha_instalacion,garantia,mantenimiento,capacitacion,entrega_equipo,visita,id_empresa,id_hospital,id_equipo,id_marca,id_modelo,id_os,id_ingeniero) values (nextval('seq_servicio'),'','DK43100933','','42970','','','42970','','',12,437,721,36,517,1261,38);</v>
      </c>
    </row>
    <row r="161" customFormat="false" ht="13.8" hidden="false" customHeight="false" outlineLevel="0" collapsed="false">
      <c r="A161" s="31" t="s">
        <v>23</v>
      </c>
      <c r="B161" s="31"/>
      <c r="C161" s="31" t="s">
        <v>5295</v>
      </c>
      <c r="D161" s="31" t="s">
        <v>5296</v>
      </c>
      <c r="E161" s="31" t="s">
        <v>5297</v>
      </c>
      <c r="F161" s="32" t="s">
        <v>5298</v>
      </c>
      <c r="G161" s="32" t="s">
        <v>5300</v>
      </c>
      <c r="H161" s="33"/>
      <c r="I161" s="33" t="n">
        <v>42970</v>
      </c>
      <c r="J161" s="34" t="n">
        <v>6236</v>
      </c>
      <c r="K161" s="31"/>
      <c r="L161" s="35"/>
      <c r="M161" s="36" t="n">
        <v>42970</v>
      </c>
      <c r="N161" s="33"/>
      <c r="O161" s="31"/>
      <c r="P161" s="31" t="s">
        <v>4707</v>
      </c>
      <c r="Q161" s="0" t="n">
        <f aca="false">IF(ISNA(VLOOKUP(A161,calculos!$A$2:$B$20,2,1)),"null",VLOOKUP(A161,calculos!$A$2:$B$20,2,1))</f>
        <v>12</v>
      </c>
      <c r="R161" s="0" t="n">
        <f aca="false">IF(ISNA(VLOOKUP(C161,calculos!$D$2:$E$1218,2,1)),"null",VLOOKUP(C161,calculos!$D$2:$E$1218,2,1))</f>
        <v>437</v>
      </c>
      <c r="S161" s="0" t="n">
        <f aca="false">IF(ISNA(VLOOKUP(D161,calculos!$G$2:$H$1118,2,1)),"null",VLOOKUP(D161,calculos!$G$2:$H$1118,2,1))</f>
        <v>721</v>
      </c>
      <c r="T161" s="0" t="n">
        <f aca="false">IF(ISNA(VLOOKUP(E161,calculos!$J$2:$K$220,2,1)),"null",VLOOKUP(E161,calculos!$J$2:$K$220,2,1))</f>
        <v>36</v>
      </c>
      <c r="U161" s="0" t="n">
        <f aca="false">IF(ISNA(VLOOKUP(F161,calculos!$M$2:$N$658,2,1)),"null",VLOOKUP(F161,calculos!$M$2:$N$658,2,1))</f>
        <v>517</v>
      </c>
      <c r="V161" s="0" t="n">
        <f aca="false">IF(ISNA(VLOOKUP(J161,calculos!$P$2:$Q$1711,2,1)),"null",VLOOKUP(J161,calculos!$P$2:$Q$1711,2,1))</f>
        <v>1261</v>
      </c>
      <c r="W161" s="0" t="n">
        <f aca="false">IF(ISNA(VLOOKUP(P161,calculos!$S$2:$T$58,2,1)),"null",VLOOKUP(P161,calculos!$S$2:$T$58,2,1))</f>
        <v>38</v>
      </c>
      <c r="X161" s="9" t="str">
        <f aca="false">$X$1&amp;B161&amp;"','"&amp;G161&amp;"','"&amp;H161&amp;"','"&amp;I161&amp;"','"&amp;K161&amp;"','"&amp;L161&amp;"','"&amp;M161&amp;"','"&amp;N161&amp;"','"&amp;O161&amp;"',"&amp;Q161&amp;","&amp;R161&amp;","&amp;S161&amp;","&amp;T161&amp;","&amp;U161&amp;","&amp;V161&amp;","&amp;W161&amp;");"</f>
        <v>insert into servicio (id,fecha_entrega,serie,apertura,fecha_instalacion,garantia,mantenimiento,capacitacion,entrega_equipo,visita,id_empresa,id_hospital,id_equipo,id_marca,id_modelo,id_os,id_ingeniero) values (nextval('seq_servicio'),'','CN44004570','','42970','','','42970','','',12,437,721,36,517,1261,38);</v>
      </c>
    </row>
    <row r="162" customFormat="false" ht="13.8" hidden="false" customHeight="false" outlineLevel="0" collapsed="false">
      <c r="A162" s="31" t="s">
        <v>23</v>
      </c>
      <c r="B162" s="31"/>
      <c r="C162" s="31" t="s">
        <v>5321</v>
      </c>
      <c r="D162" s="31" t="s">
        <v>4847</v>
      </c>
      <c r="E162" s="31" t="s">
        <v>771</v>
      </c>
      <c r="F162" s="32" t="s">
        <v>5322</v>
      </c>
      <c r="G162" s="32"/>
      <c r="H162" s="33"/>
      <c r="I162" s="33"/>
      <c r="J162" s="34" t="n">
        <v>6422</v>
      </c>
      <c r="K162" s="31"/>
      <c r="L162" s="35"/>
      <c r="M162" s="36" t="n">
        <v>42992</v>
      </c>
      <c r="N162" s="33"/>
      <c r="O162" s="31"/>
      <c r="P162" s="31" t="s">
        <v>4861</v>
      </c>
      <c r="Q162" s="0" t="n">
        <f aca="false">IF(ISNA(VLOOKUP(A162,calculos!$A$2:$B$20,2,1)),"null",VLOOKUP(A162,calculos!$A$2:$B$20,2,1))</f>
        <v>12</v>
      </c>
      <c r="R162" s="0" t="n">
        <f aca="false">IF(ISNA(VLOOKUP(C162,calculos!$D$2:$E$1218,2,1)),"null",VLOOKUP(C162,calculos!$D$2:$E$1218,2,1))</f>
        <v>208</v>
      </c>
      <c r="S162" s="0" t="n">
        <f aca="false">IF(ISNA(VLOOKUP(D162,calculos!$G$2:$H$1118,2,1)),"null",VLOOKUP(D162,calculos!$G$2:$H$1118,2,1))</f>
        <v>367</v>
      </c>
      <c r="T162" s="0" t="n">
        <f aca="false">IF(ISNA(VLOOKUP(E162,calculos!$J$2:$K$220,2,1)),"null",VLOOKUP(E162,calculos!$J$2:$K$220,2,1))</f>
        <v>142</v>
      </c>
      <c r="U162" s="0" t="n">
        <f aca="false">IF(ISNA(VLOOKUP(F162,calculos!$M$2:$N$658,2,1)),"null",VLOOKUP(F162,calculos!$M$2:$N$658,2,1))</f>
        <v>426</v>
      </c>
      <c r="V162" s="0" t="n">
        <f aca="false">IF(ISNA(VLOOKUP(J162,calculos!$P$2:$Q$1711,2,1)),"null",VLOOKUP(J162,calculos!$P$2:$Q$1711,2,1))</f>
        <v>1262</v>
      </c>
      <c r="W162" s="0" t="n">
        <f aca="false">IF(ISNA(VLOOKUP(P162,calculos!$S$2:$T$58,2,1)),"null",VLOOKUP(P162,calculos!$S$2:$T$58,2,1))</f>
        <v>3</v>
      </c>
      <c r="X162" s="9" t="str">
        <f aca="false">$X$1&amp;B162&amp;"','"&amp;G162&amp;"','"&amp;H162&amp;"','"&amp;I162&amp;"','"&amp;K162&amp;"','"&amp;L162&amp;"','"&amp;M162&amp;"','"&amp;N162&amp;"','"&amp;O162&amp;"',"&amp;Q162&amp;","&amp;R162&amp;","&amp;S162&amp;","&amp;T162&amp;","&amp;U162&amp;","&amp;V162&amp;","&amp;W162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(nextval('seq_servicio'),'','','','','','','42992','','',12,208,367,142,426,1262,3);</v>
      </c>
    </row>
    <row r="163" customFormat="false" ht="13.8" hidden="false" customHeight="false" outlineLevel="0" collapsed="false">
      <c r="A163" s="31" t="s">
        <v>1091</v>
      </c>
      <c r="B163" s="31"/>
      <c r="C163" s="31" t="s">
        <v>4942</v>
      </c>
      <c r="D163" s="31" t="s">
        <v>4923</v>
      </c>
      <c r="E163" s="31"/>
      <c r="F163" s="32" t="s">
        <v>5329</v>
      </c>
      <c r="G163" s="32" t="s">
        <v>5330</v>
      </c>
      <c r="H163" s="33"/>
      <c r="I163" s="33"/>
      <c r="J163" s="34" t="n">
        <v>3036</v>
      </c>
      <c r="K163" s="31"/>
      <c r="L163" s="35" t="n">
        <v>42706</v>
      </c>
      <c r="M163" s="36"/>
      <c r="N163" s="31"/>
      <c r="O163" s="31"/>
      <c r="P163" s="31" t="s">
        <v>5122</v>
      </c>
      <c r="Q163" s="0" t="n">
        <f aca="false">IF(ISNA(VLOOKUP(A163,calculos!$A$2:$B$20,2,1)),"null",VLOOKUP(A163,calculos!$A$2:$B$20,2,1))</f>
        <v>11</v>
      </c>
      <c r="R163" s="0" t="n">
        <f aca="false">IF(ISNA(VLOOKUP(C163,calculos!$D$2:$E$1218,2,1)),"null",VLOOKUP(C163,calculos!$D$2:$E$1218,2,1))</f>
        <v>69</v>
      </c>
      <c r="S163" s="0" t="n">
        <f aca="false">IF(ISNA(VLOOKUP(D163,calculos!$G$2:$H$1118,2,1)),"null",VLOOKUP(D163,calculos!$G$2:$H$1118,2,1))</f>
        <v>750</v>
      </c>
      <c r="T163" s="0" t="str">
        <f aca="false">IF(ISNA(VLOOKUP(E163,calculos!$J$2:$K$220,2,1)),"null",VLOOKUP(E163,calculos!$J$2:$K$220,2,1))</f>
        <v>null</v>
      </c>
      <c r="U163" s="0" t="n">
        <f aca="false">IF(ISNA(VLOOKUP(F163,calculos!$M$2:$N$658,2,1)),"null",VLOOKUP(F163,calculos!$M$2:$N$658,2,1))</f>
        <v>412</v>
      </c>
      <c r="V163" s="0" t="n">
        <f aca="false">IF(ISNA(VLOOKUP(J163,calculos!$P$2:$Q$1711,2,1)),"null",VLOOKUP(J163,calculos!$P$2:$Q$1711,2,1))</f>
        <v>150</v>
      </c>
      <c r="W163" s="0" t="n">
        <f aca="false">IF(ISNA(VLOOKUP(P163,calculos!$S$2:$T$58,2,1)),"null",VLOOKUP(P163,calculos!$S$2:$T$58,2,1))</f>
        <v>11</v>
      </c>
      <c r="X163" s="9" t="str">
        <f aca="false">$X$1&amp;B163&amp;"','"&amp;G163&amp;"','"&amp;H163&amp;"','"&amp;I163&amp;"','"&amp;K163&amp;"','"&amp;L163&amp;"','"&amp;M163&amp;"','"&amp;N163&amp;"','"&amp;O163&amp;"',"&amp;Q163&amp;","&amp;R163&amp;","&amp;S163&amp;","&amp;T163&amp;","&amp;U163&amp;","&amp;V163&amp;","&amp;W163&amp;");"</f>
        <v>insert into servicio (id,fecha_entrega,serie,apertura,fecha_instalacion,garantia,mantenimiento,capacitacion,entrega_equipo,visita,id_empresa,id_hospital,id_equipo,id_marca,id_modelo,id_os,id_ingeniero) values (nextval('seq_servicio'),'','0264','','','','42706','','','',11,69,750,null,412,150,11);</v>
      </c>
    </row>
    <row r="164" customFormat="false" ht="13.8" hidden="false" customHeight="false" outlineLevel="0" collapsed="false">
      <c r="A164" s="31" t="s">
        <v>23</v>
      </c>
      <c r="B164" s="31"/>
      <c r="C164" s="31" t="s">
        <v>5339</v>
      </c>
      <c r="D164" s="31" t="s">
        <v>4777</v>
      </c>
      <c r="E164" s="31" t="s">
        <v>771</v>
      </c>
      <c r="F164" s="32" t="s">
        <v>5340</v>
      </c>
      <c r="G164" s="32" t="s">
        <v>5341</v>
      </c>
      <c r="H164" s="33"/>
      <c r="I164" s="33"/>
      <c r="J164" s="34" t="n">
        <v>5745</v>
      </c>
      <c r="K164" s="31"/>
      <c r="L164" s="35" t="n">
        <v>42922</v>
      </c>
      <c r="M164" s="36"/>
      <c r="N164" s="31"/>
      <c r="O164" s="31"/>
      <c r="P164" s="31" t="s">
        <v>5122</v>
      </c>
      <c r="Q164" s="0" t="n">
        <f aca="false">IF(ISNA(VLOOKUP(A164,calculos!$A$2:$B$20,2,1)),"null",VLOOKUP(A164,calculos!$A$2:$B$20,2,1))</f>
        <v>12</v>
      </c>
      <c r="R164" s="0" t="n">
        <f aca="false">IF(ISNA(VLOOKUP(C164,calculos!$D$2:$E$1218,2,1)),"null",VLOOKUP(C164,calculos!$D$2:$E$1218,2,1))</f>
        <v>680</v>
      </c>
      <c r="S164" s="0" t="n">
        <f aca="false">IF(ISNA(VLOOKUP(D164,calculos!$G$2:$H$1118,2,1)),"null",VLOOKUP(D164,calculos!$G$2:$H$1118,2,1))</f>
        <v>323</v>
      </c>
      <c r="T164" s="0" t="n">
        <f aca="false">IF(ISNA(VLOOKUP(E164,calculos!$J$2:$K$220,2,1)),"null",VLOOKUP(E164,calculos!$J$2:$K$220,2,1))</f>
        <v>142</v>
      </c>
      <c r="U164" s="0" t="n">
        <f aca="false">IF(ISNA(VLOOKUP(F164,calculos!$M$2:$N$658,2,1)),"null",VLOOKUP(F164,calculos!$M$2:$N$658,2,1))</f>
        <v>301</v>
      </c>
      <c r="V164" s="0" t="n">
        <f aca="false">IF(ISNA(VLOOKUP(J164,calculos!$P$2:$Q$1711,2,1)),"null",VLOOKUP(J164,calculos!$P$2:$Q$1711,2,1))</f>
        <v>400</v>
      </c>
      <c r="W164" s="0" t="n">
        <f aca="false">IF(ISNA(VLOOKUP(P164,calculos!$S$2:$T$58,2,1)),"null",VLOOKUP(P164,calculos!$S$2:$T$58,2,1))</f>
        <v>11</v>
      </c>
      <c r="X164" s="9" t="str">
        <f aca="false">$X$1&amp;B164&amp;"','"&amp;G164&amp;"','"&amp;H164&amp;"','"&amp;I164&amp;"','"&amp;K164&amp;"','"&amp;L164&amp;"','"&amp;M164&amp;"','"&amp;N164&amp;"','"&amp;O164&amp;"',"&amp;Q164&amp;","&amp;R164&amp;","&amp;S164&amp;","&amp;T164&amp;","&amp;U164&amp;","&amp;V164&amp;","&amp;W164&amp;");"</f>
        <v>insert into servicio (id,fecha_entrega,serie,apertura,fecha_instalacion,garantia,mantenimiento,capacitacion,entrega_equipo,visita,id_empresa,id_hospital,id_equipo,id_marca,id_modelo,id_os,id_ingeniero) values (nextval('seq_servicio'),'','U500579008','','','','42922','','','',12,680,323,142,301,400,11);</v>
      </c>
    </row>
    <row r="165" customFormat="false" ht="13.8" hidden="false" customHeight="false" outlineLevel="0" collapsed="false">
      <c r="A165" s="31" t="s">
        <v>23</v>
      </c>
      <c r="B165" s="31"/>
      <c r="C165" s="31" t="s">
        <v>5339</v>
      </c>
      <c r="D165" s="31" t="s">
        <v>4777</v>
      </c>
      <c r="E165" s="31" t="s">
        <v>771</v>
      </c>
      <c r="F165" s="32" t="s">
        <v>5340</v>
      </c>
      <c r="G165" s="32" t="s">
        <v>5342</v>
      </c>
      <c r="H165" s="33"/>
      <c r="I165" s="33"/>
      <c r="J165" s="34" t="n">
        <v>5262</v>
      </c>
      <c r="K165" s="31"/>
      <c r="L165" s="35" t="n">
        <v>42922</v>
      </c>
      <c r="M165" s="36"/>
      <c r="N165" s="31"/>
      <c r="O165" s="31"/>
      <c r="P165" s="31" t="s">
        <v>5122</v>
      </c>
      <c r="Q165" s="0" t="n">
        <f aca="false">IF(ISNA(VLOOKUP(A165,calculos!$A$2:$B$20,2,1)),"null",VLOOKUP(A165,calculos!$A$2:$B$20,2,1))</f>
        <v>12</v>
      </c>
      <c r="R165" s="0" t="n">
        <f aca="false">IF(ISNA(VLOOKUP(C165,calculos!$D$2:$E$1218,2,1)),"null",VLOOKUP(C165,calculos!$D$2:$E$1218,2,1))</f>
        <v>680</v>
      </c>
      <c r="S165" s="0" t="n">
        <f aca="false">IF(ISNA(VLOOKUP(D165,calculos!$G$2:$H$1118,2,1)),"null",VLOOKUP(D165,calculos!$G$2:$H$1118,2,1))</f>
        <v>323</v>
      </c>
      <c r="T165" s="0" t="n">
        <f aca="false">IF(ISNA(VLOOKUP(E165,calculos!$J$2:$K$220,2,1)),"null",VLOOKUP(E165,calculos!$J$2:$K$220,2,1))</f>
        <v>142</v>
      </c>
      <c r="U165" s="0" t="n">
        <f aca="false">IF(ISNA(VLOOKUP(F165,calculos!$M$2:$N$658,2,1)),"null",VLOOKUP(F165,calculos!$M$2:$N$658,2,1))</f>
        <v>301</v>
      </c>
      <c r="V165" s="0" t="n">
        <f aca="false">IF(ISNA(VLOOKUP(J165,calculos!$P$2:$Q$1711,2,1)),"null",VLOOKUP(J165,calculos!$P$2:$Q$1711,2,1))</f>
        <v>279</v>
      </c>
      <c r="W165" s="0" t="n">
        <f aca="false">IF(ISNA(VLOOKUP(P165,calculos!$S$2:$T$58,2,1)),"null",VLOOKUP(P165,calculos!$S$2:$T$58,2,1))</f>
        <v>11</v>
      </c>
      <c r="X165" s="9" t="str">
        <f aca="false">$X$1&amp;B165&amp;"','"&amp;G165&amp;"','"&amp;H165&amp;"','"&amp;I165&amp;"','"&amp;K165&amp;"','"&amp;L165&amp;"','"&amp;M165&amp;"','"&amp;N165&amp;"','"&amp;O165&amp;"',"&amp;Q165&amp;","&amp;R165&amp;","&amp;S165&amp;","&amp;T165&amp;","&amp;U165&amp;","&amp;V165&amp;","&amp;W165&amp;");"</f>
        <v>insert into servicio (id,fecha_entrega,serie,apertura,fecha_instalacion,garantia,mantenimiento,capacitacion,entrega_equipo,visita,id_empresa,id_hospital,id_equipo,id_marca,id_modelo,id_os,id_ingeniero) values (nextval('seq_servicio'),'','U500579003','','','','42922','','','',12,680,323,142,301,279,11);</v>
      </c>
    </row>
    <row r="166" customFormat="false" ht="13.8" hidden="false" customHeight="false" outlineLevel="0" collapsed="false">
      <c r="A166" s="31" t="s">
        <v>23</v>
      </c>
      <c r="B166" s="31"/>
      <c r="C166" s="31" t="s">
        <v>5339</v>
      </c>
      <c r="D166" s="31" t="s">
        <v>4777</v>
      </c>
      <c r="E166" s="31" t="s">
        <v>771</v>
      </c>
      <c r="F166" s="32" t="s">
        <v>5343</v>
      </c>
      <c r="G166" s="32" t="s">
        <v>5344</v>
      </c>
      <c r="H166" s="33"/>
      <c r="I166" s="33"/>
      <c r="J166" s="34" t="n">
        <v>5746</v>
      </c>
      <c r="K166" s="31"/>
      <c r="L166" s="35" t="n">
        <v>42922</v>
      </c>
      <c r="M166" s="36"/>
      <c r="N166" s="31"/>
      <c r="O166" s="31"/>
      <c r="P166" s="31" t="s">
        <v>5122</v>
      </c>
      <c r="Q166" s="0" t="n">
        <f aca="false">IF(ISNA(VLOOKUP(A166,calculos!$A$2:$B$20,2,1)),"null",VLOOKUP(A166,calculos!$A$2:$B$20,2,1))</f>
        <v>12</v>
      </c>
      <c r="R166" s="0" t="n">
        <f aca="false">IF(ISNA(VLOOKUP(C166,calculos!$D$2:$E$1218,2,1)),"null",VLOOKUP(C166,calculos!$D$2:$E$1218,2,1))</f>
        <v>680</v>
      </c>
      <c r="S166" s="0" t="n">
        <f aca="false">IF(ISNA(VLOOKUP(D166,calculos!$G$2:$H$1118,2,1)),"null",VLOOKUP(D166,calculos!$G$2:$H$1118,2,1))</f>
        <v>323</v>
      </c>
      <c r="T166" s="0" t="n">
        <f aca="false">IF(ISNA(VLOOKUP(E166,calculos!$J$2:$K$220,2,1)),"null",VLOOKUP(E166,calculos!$J$2:$K$220,2,1))</f>
        <v>142</v>
      </c>
      <c r="U166" s="0" t="n">
        <f aca="false">IF(ISNA(VLOOKUP(F166,calculos!$M$2:$N$658,2,1)),"null",VLOOKUP(F166,calculos!$M$2:$N$658,2,1))</f>
        <v>302</v>
      </c>
      <c r="V166" s="0" t="n">
        <f aca="false">IF(ISNA(VLOOKUP(J166,calculos!$P$2:$Q$1711,2,1)),"null",VLOOKUP(J166,calculos!$P$2:$Q$1711,2,1))</f>
        <v>401</v>
      </c>
      <c r="W166" s="0" t="n">
        <f aca="false">IF(ISNA(VLOOKUP(P166,calculos!$S$2:$T$58,2,1)),"null",VLOOKUP(P166,calculos!$S$2:$T$58,2,1))</f>
        <v>11</v>
      </c>
      <c r="X166" s="9" t="str">
        <f aca="false">$X$1&amp;B166&amp;"','"&amp;G166&amp;"','"&amp;H166&amp;"','"&amp;I166&amp;"','"&amp;K166&amp;"','"&amp;L166&amp;"','"&amp;M166&amp;"','"&amp;N166&amp;"','"&amp;O166&amp;"',"&amp;Q166&amp;","&amp;R166&amp;","&amp;S166&amp;","&amp;T166&amp;","&amp;U166&amp;","&amp;V166&amp;","&amp;W166&amp;");"</f>
        <v>insert into servicio (id,fecha_entrega,serie,apertura,fecha_instalacion,garantia,mantenimiento,capacitacion,entrega_equipo,visita,id_empresa,id_hospital,id_equipo,id_marca,id_modelo,id_os,id_ingeniero) values (nextval('seq_servicio'),'','U591516189','','','','42922','','','',12,680,323,142,302,401,11);</v>
      </c>
    </row>
    <row r="167" customFormat="false" ht="13.8" hidden="false" customHeight="false" outlineLevel="0" collapsed="false">
      <c r="A167" s="31" t="s">
        <v>1091</v>
      </c>
      <c r="B167" s="31"/>
      <c r="C167" s="31" t="s">
        <v>4942</v>
      </c>
      <c r="D167" s="31" t="s">
        <v>5373</v>
      </c>
      <c r="E167" s="31"/>
      <c r="F167" s="32" t="s">
        <v>5374</v>
      </c>
      <c r="G167" s="32" t="s">
        <v>5375</v>
      </c>
      <c r="H167" s="33"/>
      <c r="I167" s="33"/>
      <c r="J167" s="34" t="n">
        <v>3037</v>
      </c>
      <c r="K167" s="31"/>
      <c r="L167" s="35" t="n">
        <v>43071</v>
      </c>
      <c r="M167" s="36"/>
      <c r="N167" s="31"/>
      <c r="O167" s="31"/>
      <c r="P167" s="31" t="s">
        <v>5122</v>
      </c>
      <c r="Q167" s="0" t="n">
        <f aca="false">IF(ISNA(VLOOKUP(A167,calculos!$A$2:$B$20,2,1)),"null",VLOOKUP(A167,calculos!$A$2:$B$20,2,1))</f>
        <v>11</v>
      </c>
      <c r="R167" s="0" t="n">
        <f aca="false">IF(ISNA(VLOOKUP(C167,calculos!$D$2:$E$1218,2,1)),"null",VLOOKUP(C167,calculos!$D$2:$E$1218,2,1))</f>
        <v>69</v>
      </c>
      <c r="S167" s="0" t="n">
        <f aca="false">IF(ISNA(VLOOKUP(D167,calculos!$G$2:$H$1118,2,1)),"null",VLOOKUP(D167,calculos!$G$2:$H$1118,2,1))</f>
        <v>751</v>
      </c>
      <c r="T167" s="0" t="str">
        <f aca="false">IF(ISNA(VLOOKUP(E167,calculos!$J$2:$K$220,2,1)),"null",VLOOKUP(E167,calculos!$J$2:$K$220,2,1))</f>
        <v>null</v>
      </c>
      <c r="U167" s="0" t="n">
        <f aca="false">IF(ISNA(VLOOKUP(F167,calculos!$M$2:$N$658,2,1)),"null",VLOOKUP(F167,calculos!$M$2:$N$658,2,1))</f>
        <v>419</v>
      </c>
      <c r="V167" s="0" t="n">
        <f aca="false">IF(ISNA(VLOOKUP(J167,calculos!$P$2:$Q$1711,2,1)),"null",VLOOKUP(J167,calculos!$P$2:$Q$1711,2,1))</f>
        <v>151</v>
      </c>
      <c r="W167" s="0" t="n">
        <f aca="false">IF(ISNA(VLOOKUP(P167,calculos!$S$2:$T$58,2,1)),"null",VLOOKUP(P167,calculos!$S$2:$T$58,2,1))</f>
        <v>11</v>
      </c>
      <c r="X167" s="9" t="str">
        <f aca="false">$X$1&amp;B167&amp;"','"&amp;G167&amp;"','"&amp;H167&amp;"','"&amp;I167&amp;"','"&amp;K167&amp;"','"&amp;L167&amp;"','"&amp;M167&amp;"','"&amp;N167&amp;"','"&amp;O167&amp;"',"&amp;Q167&amp;","&amp;R167&amp;","&amp;S167&amp;","&amp;T167&amp;","&amp;U167&amp;","&amp;V167&amp;","&amp;W167&amp;");"</f>
        <v>insert into servicio (id,fecha_entrega,serie,apertura,fecha_instalacion,garantia,mantenimiento,capacitacion,entrega_equipo,visita,id_empresa,id_hospital,id_equipo,id_marca,id_modelo,id_os,id_ingeniero) values (nextval('seq_servicio'),'','0269','','','','43071','','','',11,69,751,null,419,151,11);</v>
      </c>
    </row>
    <row r="168" customFormat="false" ht="13.8" hidden="false" customHeight="false" outlineLevel="0" collapsed="false">
      <c r="A168" s="31" t="s">
        <v>1091</v>
      </c>
      <c r="B168" s="31"/>
      <c r="C168" s="31" t="s">
        <v>5400</v>
      </c>
      <c r="D168" s="31" t="s">
        <v>5425</v>
      </c>
      <c r="E168" s="31" t="s">
        <v>5426</v>
      </c>
      <c r="F168" s="32" t="s">
        <v>5427</v>
      </c>
      <c r="G168" s="32" t="s">
        <v>2118</v>
      </c>
      <c r="H168" s="33"/>
      <c r="I168" s="33" t="n">
        <v>42713</v>
      </c>
      <c r="J168" s="34" t="n">
        <v>3044</v>
      </c>
      <c r="K168" s="31"/>
      <c r="L168" s="35"/>
      <c r="M168" s="36"/>
      <c r="N168" s="31"/>
      <c r="O168" s="31"/>
      <c r="P168" s="31" t="s">
        <v>5122</v>
      </c>
      <c r="Q168" s="0" t="n">
        <f aca="false">IF(ISNA(VLOOKUP(A168,calculos!$A$2:$B$20,2,1)),"null",VLOOKUP(A168,calculos!$A$2:$B$20,2,1))</f>
        <v>11</v>
      </c>
      <c r="R168" s="0" t="n">
        <f aca="false">IF(ISNA(VLOOKUP(C168,calculos!$D$2:$E$1218,2,1)),"null",VLOOKUP(C168,calculos!$D$2:$E$1218,2,1))</f>
        <v>672</v>
      </c>
      <c r="S168" s="0" t="n">
        <f aca="false">IF(ISNA(VLOOKUP(D168,calculos!$G$2:$H$1118,2,1)),"null",VLOOKUP(D168,calculos!$G$2:$H$1118,2,1))</f>
        <v>1057</v>
      </c>
      <c r="T168" s="0" t="n">
        <f aca="false">IF(ISNA(VLOOKUP(E168,calculos!$J$2:$K$220,2,1)),"null",VLOOKUP(E168,calculos!$J$2:$K$220,2,1))</f>
        <v>146</v>
      </c>
      <c r="U168" s="0" t="n">
        <f aca="false">IF(ISNA(VLOOKUP(F168,calculos!$M$2:$N$658,2,1)),"null",VLOOKUP(F168,calculos!$M$2:$N$658,2,1))</f>
        <v>519</v>
      </c>
      <c r="V168" s="0" t="n">
        <f aca="false">IF(ISNA(VLOOKUP(J168,calculos!$P$2:$Q$1711,2,1)),"null",VLOOKUP(J168,calculos!$P$2:$Q$1711,2,1))</f>
        <v>158</v>
      </c>
      <c r="W168" s="0" t="n">
        <f aca="false">IF(ISNA(VLOOKUP(P168,calculos!$S$2:$T$58,2,1)),"null",VLOOKUP(P168,calculos!$S$2:$T$58,2,1))</f>
        <v>11</v>
      </c>
      <c r="X168" s="9" t="str">
        <f aca="false">$X$1&amp;B168&amp;"','"&amp;G168&amp;"','"&amp;H168&amp;"','"&amp;I168&amp;"','"&amp;K168&amp;"','"&amp;L168&amp;"','"&amp;M168&amp;"','"&amp;N168&amp;"','"&amp;O168&amp;"',"&amp;Q168&amp;","&amp;R168&amp;","&amp;S168&amp;","&amp;T168&amp;","&amp;U168&amp;","&amp;V168&amp;","&amp;W168&amp;");"</f>
        <v>insert into servicio (id,fecha_entrega,serie,apertura,fecha_instalacion,garantia,mantenimiento,capacitacion,entrega_equipo,visita,id_empresa,id_hospital,id_equipo,id_marca,id_modelo,id_os,id_ingeniero) values (nextval('seq_servicio'),'','DK30100072','','42713','','','','','',11,672,1057,146,519,158,11);</v>
      </c>
    </row>
    <row r="169" customFormat="false" ht="13.8" hidden="false" customHeight="false" outlineLevel="0" collapsed="false">
      <c r="A169" s="31" t="s">
        <v>1091</v>
      </c>
      <c r="B169" s="31"/>
      <c r="C169" s="31" t="s">
        <v>5400</v>
      </c>
      <c r="D169" s="31" t="s">
        <v>5425</v>
      </c>
      <c r="E169" s="31" t="s">
        <v>5426</v>
      </c>
      <c r="F169" s="32" t="s">
        <v>5427</v>
      </c>
      <c r="G169" s="32" t="s">
        <v>5428</v>
      </c>
      <c r="H169" s="33"/>
      <c r="I169" s="33" t="n">
        <v>42713</v>
      </c>
      <c r="J169" s="34" t="n">
        <v>3044</v>
      </c>
      <c r="K169" s="31"/>
      <c r="L169" s="35"/>
      <c r="M169" s="36"/>
      <c r="N169" s="31"/>
      <c r="O169" s="31"/>
      <c r="P169" s="31" t="s">
        <v>5122</v>
      </c>
      <c r="Q169" s="0" t="n">
        <f aca="false">IF(ISNA(VLOOKUP(A169,calculos!$A$2:$B$20,2,1)),"null",VLOOKUP(A169,calculos!$A$2:$B$20,2,1))</f>
        <v>11</v>
      </c>
      <c r="R169" s="0" t="n">
        <f aca="false">IF(ISNA(VLOOKUP(C169,calculos!$D$2:$E$1218,2,1)),"null",VLOOKUP(C169,calculos!$D$2:$E$1218,2,1))</f>
        <v>672</v>
      </c>
      <c r="S169" s="0" t="n">
        <f aca="false">IF(ISNA(VLOOKUP(D169,calculos!$G$2:$H$1118,2,1)),"null",VLOOKUP(D169,calculos!$G$2:$H$1118,2,1))</f>
        <v>1057</v>
      </c>
      <c r="T169" s="0" t="n">
        <f aca="false">IF(ISNA(VLOOKUP(E169,calculos!$J$2:$K$220,2,1)),"null",VLOOKUP(E169,calculos!$J$2:$K$220,2,1))</f>
        <v>146</v>
      </c>
      <c r="U169" s="0" t="n">
        <f aca="false">IF(ISNA(VLOOKUP(F169,calculos!$M$2:$N$658,2,1)),"null",VLOOKUP(F169,calculos!$M$2:$N$658,2,1))</f>
        <v>519</v>
      </c>
      <c r="V169" s="0" t="n">
        <f aca="false">IF(ISNA(VLOOKUP(J169,calculos!$P$2:$Q$1711,2,1)),"null",VLOOKUP(J169,calculos!$P$2:$Q$1711,2,1))</f>
        <v>158</v>
      </c>
      <c r="W169" s="0" t="n">
        <f aca="false">IF(ISNA(VLOOKUP(P169,calculos!$S$2:$T$58,2,1)),"null",VLOOKUP(P169,calculos!$S$2:$T$58,2,1))</f>
        <v>11</v>
      </c>
      <c r="X169" s="9" t="str">
        <f aca="false">$X$1&amp;B169&amp;"','"&amp;G169&amp;"','"&amp;H169&amp;"','"&amp;I169&amp;"','"&amp;K169&amp;"','"&amp;L169&amp;"','"&amp;M169&amp;"','"&amp;N169&amp;"','"&amp;O169&amp;"',"&amp;Q169&amp;","&amp;R169&amp;","&amp;S169&amp;","&amp;T169&amp;","&amp;U169&amp;","&amp;V169&amp;","&amp;W169&amp;");"</f>
        <v>insert into servicio (id,fecha_entrega,serie,apertura,fecha_instalacion,garantia,mantenimiento,capacitacion,entrega_equipo,visita,id_empresa,id_hospital,id_equipo,id_marca,id_modelo,id_os,id_ingeniero) values (nextval('seq_servicio'),'','CN41505648','','42713','','','','','',11,672,1057,146,519,158,11);</v>
      </c>
    </row>
    <row r="170" customFormat="false" ht="13.8" hidden="false" customHeight="false" outlineLevel="0" collapsed="false">
      <c r="A170" s="31" t="s">
        <v>1091</v>
      </c>
      <c r="B170" s="31"/>
      <c r="C170" s="31" t="s">
        <v>5439</v>
      </c>
      <c r="D170" s="31" t="s">
        <v>5440</v>
      </c>
      <c r="E170" s="31"/>
      <c r="F170" s="31" t="s">
        <v>5441</v>
      </c>
      <c r="G170" s="32" t="s">
        <v>5442</v>
      </c>
      <c r="H170" s="33"/>
      <c r="I170" s="33"/>
      <c r="J170" s="34" t="n">
        <v>3045</v>
      </c>
      <c r="K170" s="31"/>
      <c r="L170" s="35" t="n">
        <v>42790</v>
      </c>
      <c r="M170" s="36"/>
      <c r="N170" s="31"/>
      <c r="O170" s="31"/>
      <c r="P170" s="31" t="s">
        <v>5122</v>
      </c>
      <c r="Q170" s="0" t="n">
        <f aca="false">IF(ISNA(VLOOKUP(A170,calculos!$A$2:$B$20,2,1)),"null",VLOOKUP(A170,calculos!$A$2:$B$20,2,1))</f>
        <v>11</v>
      </c>
      <c r="R170" s="0" t="n">
        <f aca="false">IF(ISNA(VLOOKUP(C170,calculos!$D$2:$E$1218,2,1)),"null",VLOOKUP(C170,calculos!$D$2:$E$1218,2,1))</f>
        <v>433</v>
      </c>
      <c r="S170" s="0" t="n">
        <f aca="false">IF(ISNA(VLOOKUP(D170,calculos!$G$2:$H$1118,2,1)),"null",VLOOKUP(D170,calculos!$G$2:$H$1118,2,1))</f>
        <v>759</v>
      </c>
      <c r="T170" s="0" t="str">
        <f aca="false">IF(ISNA(VLOOKUP(E170,calculos!$J$2:$K$220,2,1)),"null",VLOOKUP(E170,calculos!$J$2:$K$220,2,1))</f>
        <v>null</v>
      </c>
      <c r="U170" s="0" t="n">
        <f aca="false">IF(ISNA(VLOOKUP(F170,calculos!$M$2:$N$658,2,1)),"null",VLOOKUP(F170,calculos!$M$2:$N$658,2,1))</f>
        <v>417</v>
      </c>
      <c r="V170" s="0" t="n">
        <f aca="false">IF(ISNA(VLOOKUP(J170,calculos!$P$2:$Q$1711,2,1)),"null",VLOOKUP(J170,calculos!$P$2:$Q$1711,2,1))</f>
        <v>159</v>
      </c>
      <c r="W170" s="0" t="n">
        <f aca="false">IF(ISNA(VLOOKUP(P170,calculos!$S$2:$T$58,2,1)),"null",VLOOKUP(P170,calculos!$S$2:$T$58,2,1))</f>
        <v>11</v>
      </c>
      <c r="X170" s="9" t="str">
        <f aca="false">$X$1&amp;B170&amp;"','"&amp;G170&amp;"','"&amp;H170&amp;"','"&amp;I170&amp;"','"&amp;K170&amp;"','"&amp;L170&amp;"','"&amp;M170&amp;"','"&amp;N170&amp;"','"&amp;O170&amp;"',"&amp;Q170&amp;","&amp;R170&amp;","&amp;S170&amp;","&amp;T170&amp;","&amp;U170&amp;","&amp;V170&amp;","&amp;W170&amp;");"</f>
        <v>insert into servicio (id,fecha_entrega,serie,apertura,fecha_instalacion,garantia,mantenimiento,capacitacion,entrega_equipo,visita,id_empresa,id_hospital,id_equipo,id_marca,id_modelo,id_os,id_ingeniero) values (nextval('seq_servicio'),'','0086','','','','42790','','','',11,433,759,null,417,159,11);</v>
      </c>
    </row>
    <row r="171" customFormat="false" ht="13.8" hidden="false" customHeight="false" outlineLevel="0" collapsed="false">
      <c r="A171" s="31" t="s">
        <v>23</v>
      </c>
      <c r="B171" s="31"/>
      <c r="C171" s="31" t="s">
        <v>5452</v>
      </c>
      <c r="D171" s="31" t="s">
        <v>5453</v>
      </c>
      <c r="E171" s="31"/>
      <c r="F171" s="32"/>
      <c r="G171" s="32"/>
      <c r="H171" s="33"/>
      <c r="I171" s="33" t="n">
        <v>42793</v>
      </c>
      <c r="J171" s="34" t="n">
        <v>5292</v>
      </c>
      <c r="K171" s="31"/>
      <c r="L171" s="35"/>
      <c r="M171" s="36"/>
      <c r="N171" s="31"/>
      <c r="O171" s="31"/>
      <c r="P171" s="31" t="s">
        <v>5122</v>
      </c>
      <c r="Q171" s="0" t="n">
        <f aca="false">IF(ISNA(VLOOKUP(A171,calculos!$A$2:$B$20,2,1)),"null",VLOOKUP(A171,calculos!$A$2:$B$20,2,1))</f>
        <v>12</v>
      </c>
      <c r="R171" s="0" t="n">
        <f aca="false">IF(ISNA(VLOOKUP(C171,calculos!$D$2:$E$1218,2,1)),"null",VLOOKUP(C171,calculos!$D$2:$E$1218,2,1))</f>
        <v>184</v>
      </c>
      <c r="S171" s="0" t="n">
        <f aca="false">IF(ISNA(VLOOKUP(D171,calculos!$G$2:$H$1118,2,1)),"null",VLOOKUP(D171,calculos!$G$2:$H$1118,2,1))</f>
        <v>1022</v>
      </c>
      <c r="T171" s="0" t="str">
        <f aca="false">IF(ISNA(VLOOKUP(E171,calculos!$J$2:$K$220,2,1)),"null",VLOOKUP(E171,calculos!$J$2:$K$220,2,1))</f>
        <v>null</v>
      </c>
      <c r="U171" s="0" t="str">
        <f aca="false">IF(ISNA(VLOOKUP(F171,calculos!$M$2:$N$658,2,1)),"null",VLOOKUP(F171,calculos!$M$2:$N$658,2,1))</f>
        <v>null</v>
      </c>
      <c r="V171" s="0" t="n">
        <f aca="false">IF(ISNA(VLOOKUP(J171,calculos!$P$2:$Q$1711,2,1)),"null",VLOOKUP(J171,calculos!$P$2:$Q$1711,2,1))</f>
        <v>297</v>
      </c>
      <c r="W171" s="0" t="n">
        <f aca="false">IF(ISNA(VLOOKUP(P171,calculos!$S$2:$T$58,2,1)),"null",VLOOKUP(P171,calculos!$S$2:$T$58,2,1))</f>
        <v>11</v>
      </c>
      <c r="X171" s="9" t="str">
        <f aca="false">$X$1&amp;B171&amp;"','"&amp;G171&amp;"','"&amp;H171&amp;"','"&amp;I171&amp;"','"&amp;K171&amp;"','"&amp;L171&amp;"','"&amp;M171&amp;"','"&amp;N171&amp;"','"&amp;O171&amp;"',"&amp;Q171&amp;","&amp;R171&amp;","&amp;S171&amp;","&amp;T171&amp;","&amp;U171&amp;","&amp;V171&amp;","&amp;W171&amp;");"</f>
        <v>insert into servicio (id,fecha_entrega,serie,apertura,fecha_instalacion,garantia,mantenimiento,capacitacion,entrega_equipo,visita,id_empresa,id_hospital,id_equipo,id_marca,id_modelo,id_os,id_ingeniero) values (nextval('seq_servicio'),'','','','42793','','','','','',12,184,1022,null,null,297,11);</v>
      </c>
    </row>
    <row r="172" customFormat="false" ht="13.8" hidden="false" customHeight="false" outlineLevel="0" collapsed="false">
      <c r="A172" s="31" t="s">
        <v>1091</v>
      </c>
      <c r="B172" s="31"/>
      <c r="C172" s="31" t="s">
        <v>5439</v>
      </c>
      <c r="D172" s="31" t="s">
        <v>5440</v>
      </c>
      <c r="E172" s="31"/>
      <c r="F172" s="32" t="s">
        <v>5441</v>
      </c>
      <c r="G172" s="32" t="s">
        <v>5442</v>
      </c>
      <c r="H172" s="33"/>
      <c r="I172" s="33"/>
      <c r="J172" s="34" t="n">
        <v>3046</v>
      </c>
      <c r="K172" s="31"/>
      <c r="L172" s="35" t="n">
        <v>42795</v>
      </c>
      <c r="M172" s="36"/>
      <c r="N172" s="31"/>
      <c r="O172" s="31"/>
      <c r="P172" s="31" t="s">
        <v>5122</v>
      </c>
      <c r="Q172" s="0" t="n">
        <f aca="false">IF(ISNA(VLOOKUP(A172,calculos!$A$2:$B$20,2,1)),"null",VLOOKUP(A172,calculos!$A$2:$B$20,2,1))</f>
        <v>11</v>
      </c>
      <c r="R172" s="0" t="n">
        <f aca="false">IF(ISNA(VLOOKUP(C172,calculos!$D$2:$E$1218,2,1)),"null",VLOOKUP(C172,calculos!$D$2:$E$1218,2,1))</f>
        <v>433</v>
      </c>
      <c r="S172" s="0" t="n">
        <f aca="false">IF(ISNA(VLOOKUP(D172,calculos!$G$2:$H$1118,2,1)),"null",VLOOKUP(D172,calculos!$G$2:$H$1118,2,1))</f>
        <v>759</v>
      </c>
      <c r="T172" s="0" t="str">
        <f aca="false">IF(ISNA(VLOOKUP(E172,calculos!$J$2:$K$220,2,1)),"null",VLOOKUP(E172,calculos!$J$2:$K$220,2,1))</f>
        <v>null</v>
      </c>
      <c r="U172" s="0" t="n">
        <f aca="false">IF(ISNA(VLOOKUP(F172,calculos!$M$2:$N$658,2,1)),"null",VLOOKUP(F172,calculos!$M$2:$N$658,2,1))</f>
        <v>417</v>
      </c>
      <c r="V172" s="0" t="n">
        <f aca="false">IF(ISNA(VLOOKUP(J172,calculos!$P$2:$Q$1711,2,1)),"null",VLOOKUP(J172,calculos!$P$2:$Q$1711,2,1))</f>
        <v>160</v>
      </c>
      <c r="W172" s="0" t="n">
        <f aca="false">IF(ISNA(VLOOKUP(P172,calculos!$S$2:$T$58,2,1)),"null",VLOOKUP(P172,calculos!$S$2:$T$58,2,1))</f>
        <v>11</v>
      </c>
      <c r="X172" s="9" t="str">
        <f aca="false">$X$1&amp;B172&amp;"','"&amp;G172&amp;"','"&amp;H172&amp;"','"&amp;I172&amp;"','"&amp;K172&amp;"','"&amp;L172&amp;"','"&amp;M172&amp;"','"&amp;N172&amp;"','"&amp;O172&amp;"',"&amp;Q172&amp;","&amp;R172&amp;","&amp;S172&amp;","&amp;T172&amp;","&amp;U172&amp;","&amp;V172&amp;","&amp;W172&amp;");"</f>
        <v>insert into servicio (id,fecha_entrega,serie,apertura,fecha_instalacion,garantia,mantenimiento,capacitacion,entrega_equipo,visita,id_empresa,id_hospital,id_equipo,id_marca,id_modelo,id_os,id_ingeniero) values (nextval('seq_servicio'),'','0086','','','','42795','','','',11,433,759,null,417,160,11);</v>
      </c>
    </row>
    <row r="173" customFormat="false" ht="13.8" hidden="false" customHeight="false" outlineLevel="0" collapsed="false">
      <c r="A173" s="31" t="s">
        <v>1091</v>
      </c>
      <c r="B173" s="31"/>
      <c r="C173" s="31" t="s">
        <v>4942</v>
      </c>
      <c r="D173" s="31" t="s">
        <v>5480</v>
      </c>
      <c r="E173" s="31"/>
      <c r="F173" s="31" t="s">
        <v>2264</v>
      </c>
      <c r="G173" s="32" t="s">
        <v>5481</v>
      </c>
      <c r="H173" s="33"/>
      <c r="I173" s="33"/>
      <c r="J173" s="34" t="n">
        <v>3050</v>
      </c>
      <c r="K173" s="31"/>
      <c r="L173" s="35" t="n">
        <v>42964</v>
      </c>
      <c r="M173" s="36"/>
      <c r="N173" s="31"/>
      <c r="O173" s="31"/>
      <c r="P173" s="31" t="s">
        <v>5122</v>
      </c>
      <c r="Q173" s="0" t="n">
        <f aca="false">IF(ISNA(VLOOKUP(A173,calculos!$A$2:$B$20,2,1)),"null",VLOOKUP(A173,calculos!$A$2:$B$20,2,1))</f>
        <v>11</v>
      </c>
      <c r="R173" s="0" t="n">
        <f aca="false">IF(ISNA(VLOOKUP(C173,calculos!$D$2:$E$1218,2,1)),"null",VLOOKUP(C173,calculos!$D$2:$E$1218,2,1))</f>
        <v>69</v>
      </c>
      <c r="S173" s="0" t="n">
        <f aca="false">IF(ISNA(VLOOKUP(D173,calculos!$G$2:$H$1118,2,1)),"null",VLOOKUP(D173,calculos!$G$2:$H$1118,2,1))</f>
        <v>623</v>
      </c>
      <c r="T173" s="0" t="str">
        <f aca="false">IF(ISNA(VLOOKUP(E173,calculos!$J$2:$K$220,2,1)),"null",VLOOKUP(E173,calculos!$J$2:$K$220,2,1))</f>
        <v>null</v>
      </c>
      <c r="U173" s="0" t="n">
        <f aca="false">IF(ISNA(VLOOKUP(F173,calculos!$M$2:$N$658,2,1)),"null",VLOOKUP(F173,calculos!$M$2:$N$658,2,1))</f>
        <v>451</v>
      </c>
      <c r="V173" s="0" t="n">
        <f aca="false">IF(ISNA(VLOOKUP(J173,calculos!$P$2:$Q$1711,2,1)),"null",VLOOKUP(J173,calculos!$P$2:$Q$1711,2,1))</f>
        <v>164</v>
      </c>
      <c r="W173" s="0" t="n">
        <f aca="false">IF(ISNA(VLOOKUP(P173,calculos!$S$2:$T$58,2,1)),"null",VLOOKUP(P173,calculos!$S$2:$T$58,2,1))</f>
        <v>11</v>
      </c>
      <c r="X173" s="9" t="str">
        <f aca="false">$X$1&amp;B173&amp;"','"&amp;G173&amp;"','"&amp;H173&amp;"','"&amp;I173&amp;"','"&amp;K173&amp;"','"&amp;L173&amp;"','"&amp;M173&amp;"','"&amp;N173&amp;"','"&amp;O173&amp;"',"&amp;Q173&amp;","&amp;R173&amp;","&amp;S173&amp;","&amp;T173&amp;","&amp;U173&amp;","&amp;V173&amp;","&amp;W173&amp;");"</f>
        <v>insert into servicio (id,fecha_entrega,serie,apertura,fecha_instalacion,garantia,mantenimiento,capacitacion,entrega_equipo,visita,id_empresa,id_hospital,id_equipo,id_marca,id_modelo,id_os,id_ingeniero) values (nextval('seq_servicio'),'','18080','','','','42964','','','',11,69,623,null,451,164,11);</v>
      </c>
    </row>
    <row r="174" customFormat="false" ht="13.8" hidden="false" customHeight="false" outlineLevel="0" collapsed="false">
      <c r="A174" s="31" t="s">
        <v>1091</v>
      </c>
      <c r="B174" s="31"/>
      <c r="C174" s="31" t="s">
        <v>4942</v>
      </c>
      <c r="D174" s="31" t="s">
        <v>5482</v>
      </c>
      <c r="E174" s="31"/>
      <c r="F174" s="31" t="s">
        <v>5483</v>
      </c>
      <c r="G174" s="32" t="s">
        <v>4978</v>
      </c>
      <c r="H174" s="33"/>
      <c r="I174" s="33"/>
      <c r="J174" s="34" t="n">
        <v>3050</v>
      </c>
      <c r="K174" s="31"/>
      <c r="L174" s="35" t="n">
        <v>42964</v>
      </c>
      <c r="M174" s="36"/>
      <c r="N174" s="31"/>
      <c r="O174" s="31"/>
      <c r="P174" s="31" t="s">
        <v>5122</v>
      </c>
      <c r="Q174" s="0" t="n">
        <f aca="false">IF(ISNA(VLOOKUP(A174,calculos!$A$2:$B$20,2,1)),"null",VLOOKUP(A174,calculos!$A$2:$B$20,2,1))</f>
        <v>11</v>
      </c>
      <c r="R174" s="0" t="n">
        <f aca="false">IF(ISNA(VLOOKUP(C174,calculos!$D$2:$E$1218,2,1)),"null",VLOOKUP(C174,calculos!$D$2:$E$1218,2,1))</f>
        <v>69</v>
      </c>
      <c r="S174" s="0" t="n">
        <f aca="false">IF(ISNA(VLOOKUP(D174,calculos!$G$2:$H$1118,2,1)),"null",VLOOKUP(D174,calculos!$G$2:$H$1118,2,1))</f>
        <v>1062</v>
      </c>
      <c r="T174" s="0" t="str">
        <f aca="false">IF(ISNA(VLOOKUP(E174,calculos!$J$2:$K$220,2,1)),"null",VLOOKUP(E174,calculos!$J$2:$K$220,2,1))</f>
        <v>null</v>
      </c>
      <c r="U174" s="0" t="n">
        <f aca="false">IF(ISNA(VLOOKUP(F174,calculos!$M$2:$N$658,2,1)),"null",VLOOKUP(F174,calculos!$M$2:$N$658,2,1))</f>
        <v>642</v>
      </c>
      <c r="V174" s="0" t="n">
        <f aca="false">IF(ISNA(VLOOKUP(J174,calculos!$P$2:$Q$1711,2,1)),"null",VLOOKUP(J174,calculos!$P$2:$Q$1711,2,1))</f>
        <v>164</v>
      </c>
      <c r="W174" s="0" t="n">
        <f aca="false">IF(ISNA(VLOOKUP(P174,calculos!$S$2:$T$58,2,1)),"null",VLOOKUP(P174,calculos!$S$2:$T$58,2,1))</f>
        <v>11</v>
      </c>
      <c r="X174" s="9" t="str">
        <f aca="false">$X$1&amp;B174&amp;"','"&amp;G174&amp;"','"&amp;H174&amp;"','"&amp;I174&amp;"','"&amp;K174&amp;"','"&amp;L174&amp;"','"&amp;M174&amp;"','"&amp;N174&amp;"','"&amp;O174&amp;"',"&amp;Q174&amp;","&amp;R174&amp;","&amp;S174&amp;","&amp;T174&amp;","&amp;U174&amp;","&amp;V174&amp;","&amp;W174&amp;");"</f>
        <v>insert into servicio (id,fecha_entrega,serie,apertura,fecha_instalacion,garantia,mantenimiento,capacitacion,entrega_equipo,visita,id_empresa,id_hospital,id_equipo,id_marca,id_modelo,id_os,id_ingeniero) values (nextval('seq_servicio'),'','01435','','','','42964','','','',11,69,1062,null,642,164,11);</v>
      </c>
    </row>
    <row r="175" customFormat="false" ht="13.8" hidden="false" customHeight="false" outlineLevel="0" collapsed="false">
      <c r="A175" s="31" t="s">
        <v>1091</v>
      </c>
      <c r="B175" s="31"/>
      <c r="C175" s="31" t="s">
        <v>4942</v>
      </c>
      <c r="D175" s="31" t="s">
        <v>5484</v>
      </c>
      <c r="E175" s="31"/>
      <c r="F175" s="31" t="s">
        <v>5485</v>
      </c>
      <c r="G175" s="32" t="s">
        <v>5375</v>
      </c>
      <c r="H175" s="33"/>
      <c r="I175" s="33"/>
      <c r="J175" s="34" t="n">
        <v>3050</v>
      </c>
      <c r="K175" s="31"/>
      <c r="L175" s="35" t="n">
        <v>42964</v>
      </c>
      <c r="M175" s="36"/>
      <c r="N175" s="31"/>
      <c r="O175" s="31"/>
      <c r="P175" s="31" t="s">
        <v>5122</v>
      </c>
      <c r="Q175" s="0" t="n">
        <f aca="false">IF(ISNA(VLOOKUP(A175,calculos!$A$2:$B$20,2,1)),"null",VLOOKUP(A175,calculos!$A$2:$B$20,2,1))</f>
        <v>11</v>
      </c>
      <c r="R175" s="0" t="n">
        <f aca="false">IF(ISNA(VLOOKUP(C175,calculos!$D$2:$E$1218,2,1)),"null",VLOOKUP(C175,calculos!$D$2:$E$1218,2,1))</f>
        <v>69</v>
      </c>
      <c r="S175" s="0" t="n">
        <f aca="false">IF(ISNA(VLOOKUP(D175,calculos!$G$2:$H$1118,2,1)),"null",VLOOKUP(D175,calculos!$G$2:$H$1118,2,1))</f>
        <v>765</v>
      </c>
      <c r="T175" s="0" t="str">
        <f aca="false">IF(ISNA(VLOOKUP(E175,calculos!$J$2:$K$220,2,1)),"null",VLOOKUP(E175,calculos!$J$2:$K$220,2,1))</f>
        <v>null</v>
      </c>
      <c r="U175" s="0" t="n">
        <f aca="false">IF(ISNA(VLOOKUP(F175,calculos!$M$2:$N$658,2,1)),"null",VLOOKUP(F175,calculos!$M$2:$N$658,2,1))</f>
        <v>414</v>
      </c>
      <c r="V175" s="0" t="n">
        <f aca="false">IF(ISNA(VLOOKUP(J175,calculos!$P$2:$Q$1711,2,1)),"null",VLOOKUP(J175,calculos!$P$2:$Q$1711,2,1))</f>
        <v>164</v>
      </c>
      <c r="W175" s="0" t="n">
        <f aca="false">IF(ISNA(VLOOKUP(P175,calculos!$S$2:$T$58,2,1)),"null",VLOOKUP(P175,calculos!$S$2:$T$58,2,1))</f>
        <v>11</v>
      </c>
      <c r="X175" s="9" t="str">
        <f aca="false">$X$1&amp;B175&amp;"','"&amp;G175&amp;"','"&amp;H175&amp;"','"&amp;I175&amp;"','"&amp;K175&amp;"','"&amp;L175&amp;"','"&amp;M175&amp;"','"&amp;N175&amp;"','"&amp;O175&amp;"',"&amp;Q175&amp;","&amp;R175&amp;","&amp;S175&amp;","&amp;T175&amp;","&amp;U175&amp;","&amp;V175&amp;","&amp;W175&amp;");"</f>
        <v>insert into servicio (id,fecha_entrega,serie,apertura,fecha_instalacion,garantia,mantenimiento,capacitacion,entrega_equipo,visita,id_empresa,id_hospital,id_equipo,id_marca,id_modelo,id_os,id_ingeniero) values (nextval('seq_servicio'),'','0269','','','','42964','','','',11,69,765,null,414,164,11);</v>
      </c>
    </row>
    <row r="176" customFormat="false" ht="13.8" hidden="false" customHeight="false" outlineLevel="0" collapsed="false">
      <c r="A176" s="31" t="s">
        <v>1091</v>
      </c>
      <c r="B176" s="31"/>
      <c r="C176" s="31" t="s">
        <v>4942</v>
      </c>
      <c r="D176" s="31" t="s">
        <v>5486</v>
      </c>
      <c r="E176" s="31"/>
      <c r="F176" s="31" t="s">
        <v>5487</v>
      </c>
      <c r="G176" s="32" t="s">
        <v>5488</v>
      </c>
      <c r="H176" s="33"/>
      <c r="I176" s="33"/>
      <c r="J176" s="34" t="n">
        <v>3050</v>
      </c>
      <c r="K176" s="31"/>
      <c r="L176" s="35" t="n">
        <v>42964</v>
      </c>
      <c r="M176" s="36"/>
      <c r="N176" s="31"/>
      <c r="O176" s="31"/>
      <c r="P176" s="31" t="s">
        <v>5122</v>
      </c>
      <c r="Q176" s="0" t="n">
        <f aca="false">IF(ISNA(VLOOKUP(A176,calculos!$A$2:$B$20,2,1)),"null",VLOOKUP(A176,calculos!$A$2:$B$20,2,1))</f>
        <v>11</v>
      </c>
      <c r="R176" s="0" t="n">
        <f aca="false">IF(ISNA(VLOOKUP(C176,calculos!$D$2:$E$1218,2,1)),"null",VLOOKUP(C176,calculos!$D$2:$E$1218,2,1))</f>
        <v>69</v>
      </c>
      <c r="S176" s="0" t="n">
        <f aca="false">IF(ISNA(VLOOKUP(D176,calculos!$G$2:$H$1118,2,1)),"null",VLOOKUP(D176,calculos!$G$2:$H$1118,2,1))</f>
        <v>87</v>
      </c>
      <c r="T176" s="0" t="str">
        <f aca="false">IF(ISNA(VLOOKUP(E176,calculos!$J$2:$K$220,2,1)),"null",VLOOKUP(E176,calculos!$J$2:$K$220,2,1))</f>
        <v>null</v>
      </c>
      <c r="U176" s="0" t="n">
        <f aca="false">IF(ISNA(VLOOKUP(F176,calculos!$M$2:$N$658,2,1)),"null",VLOOKUP(F176,calculos!$M$2:$N$658,2,1))</f>
        <v>371</v>
      </c>
      <c r="V176" s="0" t="n">
        <f aca="false">IF(ISNA(VLOOKUP(J176,calculos!$P$2:$Q$1711,2,1)),"null",VLOOKUP(J176,calculos!$P$2:$Q$1711,2,1))</f>
        <v>164</v>
      </c>
      <c r="W176" s="0" t="n">
        <f aca="false">IF(ISNA(VLOOKUP(P176,calculos!$S$2:$T$58,2,1)),"null",VLOOKUP(P176,calculos!$S$2:$T$58,2,1))</f>
        <v>11</v>
      </c>
      <c r="X176" s="9" t="str">
        <f aca="false">$X$1&amp;B176&amp;"','"&amp;G176&amp;"','"&amp;H176&amp;"','"&amp;I176&amp;"','"&amp;K176&amp;"','"&amp;L176&amp;"','"&amp;M176&amp;"','"&amp;N176&amp;"','"&amp;O176&amp;"',"&amp;Q176&amp;","&amp;R176&amp;","&amp;S176&amp;","&amp;T176&amp;","&amp;U176&amp;","&amp;V176&amp;","&amp;W176&amp;");"</f>
        <v>insert into servicio (id,fecha_entrega,serie,apertura,fecha_instalacion,garantia,mantenimiento,capacitacion,entrega_equipo,visita,id_empresa,id_hospital,id_equipo,id_marca,id_modelo,id_os,id_ingeniero) values (nextval('seq_servicio'),'','2014TM296','','','','42964','','','',11,69,87,null,371,164,11);</v>
      </c>
    </row>
    <row r="177" customFormat="false" ht="13.8" hidden="false" customHeight="false" outlineLevel="0" collapsed="false">
      <c r="A177" s="31" t="s">
        <v>1091</v>
      </c>
      <c r="B177" s="31"/>
      <c r="C177" s="31" t="s">
        <v>4942</v>
      </c>
      <c r="D177" s="31" t="s">
        <v>5480</v>
      </c>
      <c r="E177" s="31"/>
      <c r="F177" s="32" t="s">
        <v>2264</v>
      </c>
      <c r="G177" s="32" t="s">
        <v>5489</v>
      </c>
      <c r="H177" s="33"/>
      <c r="I177" s="33"/>
      <c r="J177" s="34" t="n">
        <v>3053</v>
      </c>
      <c r="K177" s="31"/>
      <c r="L177" s="35" t="n">
        <v>42964</v>
      </c>
      <c r="M177" s="36"/>
      <c r="N177" s="31"/>
      <c r="O177" s="31"/>
      <c r="P177" s="31" t="s">
        <v>5122</v>
      </c>
      <c r="Q177" s="0" t="n">
        <f aca="false">IF(ISNA(VLOOKUP(A177,calculos!$A$2:$B$20,2,1)),"null",VLOOKUP(A177,calculos!$A$2:$B$20,2,1))</f>
        <v>11</v>
      </c>
      <c r="R177" s="0" t="n">
        <f aca="false">IF(ISNA(VLOOKUP(C177,calculos!$D$2:$E$1218,2,1)),"null",VLOOKUP(C177,calculos!$D$2:$E$1218,2,1))</f>
        <v>69</v>
      </c>
      <c r="S177" s="0" t="n">
        <f aca="false">IF(ISNA(VLOOKUP(D177,calculos!$G$2:$H$1118,2,1)),"null",VLOOKUP(D177,calculos!$G$2:$H$1118,2,1))</f>
        <v>623</v>
      </c>
      <c r="T177" s="0" t="str">
        <f aca="false">IF(ISNA(VLOOKUP(E177,calculos!$J$2:$K$220,2,1)),"null",VLOOKUP(E177,calculos!$J$2:$K$220,2,1))</f>
        <v>null</v>
      </c>
      <c r="U177" s="0" t="n">
        <f aca="false">IF(ISNA(VLOOKUP(F177,calculos!$M$2:$N$658,2,1)),"null",VLOOKUP(F177,calculos!$M$2:$N$658,2,1))</f>
        <v>451</v>
      </c>
      <c r="V177" s="0" t="n">
        <f aca="false">IF(ISNA(VLOOKUP(J177,calculos!$P$2:$Q$1711,2,1)),"null",VLOOKUP(J177,calculos!$P$2:$Q$1711,2,1))</f>
        <v>166</v>
      </c>
      <c r="W177" s="0" t="n">
        <f aca="false">IF(ISNA(VLOOKUP(P177,calculos!$S$2:$T$58,2,1)),"null",VLOOKUP(P177,calculos!$S$2:$T$58,2,1))</f>
        <v>11</v>
      </c>
      <c r="X177" s="9" t="str">
        <f aca="false">$X$1&amp;B177&amp;"','"&amp;G177&amp;"','"&amp;H177&amp;"','"&amp;I177&amp;"','"&amp;K177&amp;"','"&amp;L177&amp;"','"&amp;M177&amp;"','"&amp;N177&amp;"','"&amp;O177&amp;"',"&amp;Q177&amp;","&amp;R177&amp;","&amp;S177&amp;","&amp;T177&amp;","&amp;U177&amp;","&amp;V177&amp;","&amp;W177&amp;");"</f>
        <v>insert into servicio (id,fecha_entrega,serie,apertura,fecha_instalacion,garantia,mantenimiento,capacitacion,entrega_equipo,visita,id_empresa,id_hospital,id_equipo,id_marca,id_modelo,id_os,id_ingeniero) values (nextval('seq_servicio'),'','18079','','','','42964','','','',11,69,623,null,451,166,11);</v>
      </c>
    </row>
    <row r="178" customFormat="false" ht="13.8" hidden="false" customHeight="false" outlineLevel="0" collapsed="false">
      <c r="A178" s="31" t="s">
        <v>1091</v>
      </c>
      <c r="B178" s="31"/>
      <c r="C178" s="31" t="s">
        <v>4942</v>
      </c>
      <c r="D178" s="31" t="s">
        <v>5482</v>
      </c>
      <c r="E178" s="31"/>
      <c r="F178" s="32" t="s">
        <v>5483</v>
      </c>
      <c r="G178" s="32" t="s">
        <v>4979</v>
      </c>
      <c r="H178" s="33"/>
      <c r="I178" s="33"/>
      <c r="J178" s="34" t="n">
        <v>3053</v>
      </c>
      <c r="K178" s="31"/>
      <c r="L178" s="35" t="n">
        <v>42964</v>
      </c>
      <c r="M178" s="36"/>
      <c r="N178" s="31"/>
      <c r="O178" s="31"/>
      <c r="P178" s="31" t="s">
        <v>5122</v>
      </c>
      <c r="Q178" s="0" t="n">
        <f aca="false">IF(ISNA(VLOOKUP(A178,calculos!$A$2:$B$20,2,1)),"null",VLOOKUP(A178,calculos!$A$2:$B$20,2,1))</f>
        <v>11</v>
      </c>
      <c r="R178" s="0" t="n">
        <f aca="false">IF(ISNA(VLOOKUP(C178,calculos!$D$2:$E$1218,2,1)),"null",VLOOKUP(C178,calculos!$D$2:$E$1218,2,1))</f>
        <v>69</v>
      </c>
      <c r="S178" s="0" t="n">
        <f aca="false">IF(ISNA(VLOOKUP(D178,calculos!$G$2:$H$1118,2,1)),"null",VLOOKUP(D178,calculos!$G$2:$H$1118,2,1))</f>
        <v>1062</v>
      </c>
      <c r="T178" s="0" t="str">
        <f aca="false">IF(ISNA(VLOOKUP(E178,calculos!$J$2:$K$220,2,1)),"null",VLOOKUP(E178,calculos!$J$2:$K$220,2,1))</f>
        <v>null</v>
      </c>
      <c r="U178" s="0" t="n">
        <f aca="false">IF(ISNA(VLOOKUP(F178,calculos!$M$2:$N$658,2,1)),"null",VLOOKUP(F178,calculos!$M$2:$N$658,2,1))</f>
        <v>642</v>
      </c>
      <c r="V178" s="0" t="n">
        <f aca="false">IF(ISNA(VLOOKUP(J178,calculos!$P$2:$Q$1711,2,1)),"null",VLOOKUP(J178,calculos!$P$2:$Q$1711,2,1))</f>
        <v>166</v>
      </c>
      <c r="W178" s="0" t="n">
        <f aca="false">IF(ISNA(VLOOKUP(P178,calculos!$S$2:$T$58,2,1)),"null",VLOOKUP(P178,calculos!$S$2:$T$58,2,1))</f>
        <v>11</v>
      </c>
      <c r="X178" s="9" t="str">
        <f aca="false">$X$1&amp;B178&amp;"','"&amp;G178&amp;"','"&amp;H178&amp;"','"&amp;I178&amp;"','"&amp;K178&amp;"','"&amp;L178&amp;"','"&amp;M178&amp;"','"&amp;N178&amp;"','"&amp;O178&amp;"',"&amp;Q178&amp;","&amp;R178&amp;","&amp;S178&amp;","&amp;T178&amp;","&amp;U178&amp;","&amp;V178&amp;","&amp;W178&amp;");"</f>
        <v>insert into servicio (id,fecha_entrega,serie,apertura,fecha_instalacion,garantia,mantenimiento,capacitacion,entrega_equipo,visita,id_empresa,id_hospital,id_equipo,id_marca,id_modelo,id_os,id_ingeniero) values (nextval('seq_servicio'),'','01411','','','','42964','','','',11,69,1062,null,642,166,11);</v>
      </c>
    </row>
    <row r="179" customFormat="false" ht="13.8" hidden="false" customHeight="false" outlineLevel="0" collapsed="false">
      <c r="A179" s="31" t="s">
        <v>1091</v>
      </c>
      <c r="B179" s="31"/>
      <c r="C179" s="31" t="s">
        <v>4942</v>
      </c>
      <c r="D179" s="31" t="s">
        <v>5440</v>
      </c>
      <c r="E179" s="31"/>
      <c r="F179" s="32" t="s">
        <v>5485</v>
      </c>
      <c r="G179" s="32" t="s">
        <v>5330</v>
      </c>
      <c r="H179" s="33"/>
      <c r="I179" s="33"/>
      <c r="J179" s="34" t="n">
        <v>3053</v>
      </c>
      <c r="K179" s="31"/>
      <c r="L179" s="35" t="n">
        <v>42964</v>
      </c>
      <c r="M179" s="36"/>
      <c r="N179" s="31"/>
      <c r="O179" s="31"/>
      <c r="P179" s="31" t="s">
        <v>5122</v>
      </c>
      <c r="Q179" s="0" t="n">
        <f aca="false">IF(ISNA(VLOOKUP(A179,calculos!$A$2:$B$20,2,1)),"null",VLOOKUP(A179,calculos!$A$2:$B$20,2,1))</f>
        <v>11</v>
      </c>
      <c r="R179" s="0" t="n">
        <f aca="false">IF(ISNA(VLOOKUP(C179,calculos!$D$2:$E$1218,2,1)),"null",VLOOKUP(C179,calculos!$D$2:$E$1218,2,1))</f>
        <v>69</v>
      </c>
      <c r="S179" s="0" t="n">
        <f aca="false">IF(ISNA(VLOOKUP(D179,calculos!$G$2:$H$1118,2,1)),"null",VLOOKUP(D179,calculos!$G$2:$H$1118,2,1))</f>
        <v>759</v>
      </c>
      <c r="T179" s="0" t="str">
        <f aca="false">IF(ISNA(VLOOKUP(E179,calculos!$J$2:$K$220,2,1)),"null",VLOOKUP(E179,calculos!$J$2:$K$220,2,1))</f>
        <v>null</v>
      </c>
      <c r="U179" s="0" t="n">
        <f aca="false">IF(ISNA(VLOOKUP(F179,calculos!$M$2:$N$658,2,1)),"null",VLOOKUP(F179,calculos!$M$2:$N$658,2,1))</f>
        <v>414</v>
      </c>
      <c r="V179" s="0" t="n">
        <f aca="false">IF(ISNA(VLOOKUP(J179,calculos!$P$2:$Q$1711,2,1)),"null",VLOOKUP(J179,calculos!$P$2:$Q$1711,2,1))</f>
        <v>166</v>
      </c>
      <c r="W179" s="0" t="n">
        <f aca="false">IF(ISNA(VLOOKUP(P179,calculos!$S$2:$T$58,2,1)),"null",VLOOKUP(P179,calculos!$S$2:$T$58,2,1))</f>
        <v>11</v>
      </c>
      <c r="X179" s="9" t="str">
        <f aca="false">$X$1&amp;B179&amp;"','"&amp;G179&amp;"','"&amp;H179&amp;"','"&amp;I179&amp;"','"&amp;K179&amp;"','"&amp;L179&amp;"','"&amp;M179&amp;"','"&amp;N179&amp;"','"&amp;O179&amp;"',"&amp;Q179&amp;","&amp;R179&amp;","&amp;S179&amp;","&amp;T179&amp;","&amp;U179&amp;","&amp;V179&amp;","&amp;W179&amp;");"</f>
        <v>insert into servicio (id,fecha_entrega,serie,apertura,fecha_instalacion,garantia,mantenimiento,capacitacion,entrega_equipo,visita,id_empresa,id_hospital,id_equipo,id_marca,id_modelo,id_os,id_ingeniero) values (nextval('seq_servicio'),'','0264','','','','42964','','','',11,69,759,null,414,166,11);</v>
      </c>
    </row>
    <row r="180" customFormat="false" ht="13.8" hidden="false" customHeight="false" outlineLevel="0" collapsed="false">
      <c r="A180" s="31" t="s">
        <v>1091</v>
      </c>
      <c r="B180" s="31"/>
      <c r="C180" s="31" t="s">
        <v>4942</v>
      </c>
      <c r="D180" s="31" t="s">
        <v>5490</v>
      </c>
      <c r="E180" s="31"/>
      <c r="F180" s="32" t="s">
        <v>5487</v>
      </c>
      <c r="G180" s="32" t="s">
        <v>5491</v>
      </c>
      <c r="H180" s="33"/>
      <c r="I180" s="33"/>
      <c r="J180" s="34" t="n">
        <v>3053</v>
      </c>
      <c r="K180" s="31"/>
      <c r="L180" s="35" t="n">
        <v>42964</v>
      </c>
      <c r="M180" s="36"/>
      <c r="N180" s="31"/>
      <c r="O180" s="31"/>
      <c r="P180" s="31" t="s">
        <v>5122</v>
      </c>
      <c r="Q180" s="0" t="n">
        <f aca="false">IF(ISNA(VLOOKUP(A180,calculos!$A$2:$B$20,2,1)),"null",VLOOKUP(A180,calculos!$A$2:$B$20,2,1))</f>
        <v>11</v>
      </c>
      <c r="R180" s="0" t="n">
        <f aca="false">IF(ISNA(VLOOKUP(C180,calculos!$D$2:$E$1218,2,1)),"null",VLOOKUP(C180,calculos!$D$2:$E$1218,2,1))</f>
        <v>69</v>
      </c>
      <c r="S180" s="0" t="n">
        <f aca="false">IF(ISNA(VLOOKUP(D180,calculos!$G$2:$H$1118,2,1)),"null",VLOOKUP(D180,calculos!$G$2:$H$1118,2,1))</f>
        <v>90</v>
      </c>
      <c r="T180" s="0" t="str">
        <f aca="false">IF(ISNA(VLOOKUP(E180,calculos!$J$2:$K$220,2,1)),"null",VLOOKUP(E180,calculos!$J$2:$K$220,2,1))</f>
        <v>null</v>
      </c>
      <c r="U180" s="0" t="n">
        <f aca="false">IF(ISNA(VLOOKUP(F180,calculos!$M$2:$N$658,2,1)),"null",VLOOKUP(F180,calculos!$M$2:$N$658,2,1))</f>
        <v>371</v>
      </c>
      <c r="V180" s="0" t="n">
        <f aca="false">IF(ISNA(VLOOKUP(J180,calculos!$P$2:$Q$1711,2,1)),"null",VLOOKUP(J180,calculos!$P$2:$Q$1711,2,1))</f>
        <v>166</v>
      </c>
      <c r="W180" s="0" t="n">
        <f aca="false">IF(ISNA(VLOOKUP(P180,calculos!$S$2:$T$58,2,1)),"null",VLOOKUP(P180,calculos!$S$2:$T$58,2,1))</f>
        <v>11</v>
      </c>
      <c r="X180" s="9" t="str">
        <f aca="false">$X$1&amp;B180&amp;"','"&amp;G180&amp;"','"&amp;H180&amp;"','"&amp;I180&amp;"','"&amp;K180&amp;"','"&amp;L180&amp;"','"&amp;M180&amp;"','"&amp;N180&amp;"','"&amp;O180&amp;"',"&amp;Q180&amp;","&amp;R180&amp;","&amp;S180&amp;","&amp;T180&amp;","&amp;U180&amp;","&amp;V180&amp;","&amp;W180&amp;");"</f>
        <v>insert into servicio (id,fecha_entrega,serie,apertura,fecha_instalacion,garantia,mantenimiento,capacitacion,entrega_equipo,visita,id_empresa,id_hospital,id_equipo,id_marca,id_modelo,id_os,id_ingeniero) values (nextval('seq_servicio'),'','TM293','','','','42964','','','',11,69,90,null,371,166,11);</v>
      </c>
    </row>
    <row r="181" customFormat="false" ht="13.8" hidden="false" customHeight="false" outlineLevel="0" collapsed="false">
      <c r="A181" s="31" t="s">
        <v>1091</v>
      </c>
      <c r="B181" s="31"/>
      <c r="C181" s="31" t="s">
        <v>4942</v>
      </c>
      <c r="D181" s="31" t="s">
        <v>5490</v>
      </c>
      <c r="E181" s="31"/>
      <c r="F181" s="32" t="s">
        <v>5487</v>
      </c>
      <c r="G181" s="32" t="s">
        <v>5492</v>
      </c>
      <c r="H181" s="33"/>
      <c r="I181" s="33"/>
      <c r="J181" s="34" t="n">
        <v>3054</v>
      </c>
      <c r="K181" s="31"/>
      <c r="L181" s="35" t="n">
        <v>42964</v>
      </c>
      <c r="M181" s="36"/>
      <c r="N181" s="31"/>
      <c r="O181" s="31"/>
      <c r="P181" s="31" t="s">
        <v>5122</v>
      </c>
      <c r="Q181" s="0" t="n">
        <f aca="false">IF(ISNA(VLOOKUP(A181,calculos!$A$2:$B$20,2,1)),"null",VLOOKUP(A181,calculos!$A$2:$B$20,2,1))</f>
        <v>11</v>
      </c>
      <c r="R181" s="0" t="n">
        <f aca="false">IF(ISNA(VLOOKUP(C181,calculos!$D$2:$E$1218,2,1)),"null",VLOOKUP(C181,calculos!$D$2:$E$1218,2,1))</f>
        <v>69</v>
      </c>
      <c r="S181" s="0" t="n">
        <f aca="false">IF(ISNA(VLOOKUP(D181,calculos!$G$2:$H$1118,2,1)),"null",VLOOKUP(D181,calculos!$G$2:$H$1118,2,1))</f>
        <v>90</v>
      </c>
      <c r="T181" s="0" t="str">
        <f aca="false">IF(ISNA(VLOOKUP(E181,calculos!$J$2:$K$220,2,1)),"null",VLOOKUP(E181,calculos!$J$2:$K$220,2,1))</f>
        <v>null</v>
      </c>
      <c r="U181" s="0" t="n">
        <f aca="false">IF(ISNA(VLOOKUP(F181,calculos!$M$2:$N$658,2,1)),"null",VLOOKUP(F181,calculos!$M$2:$N$658,2,1))</f>
        <v>371</v>
      </c>
      <c r="V181" s="0" t="n">
        <f aca="false">IF(ISNA(VLOOKUP(J181,calculos!$P$2:$Q$1711,2,1)),"null",VLOOKUP(J181,calculos!$P$2:$Q$1711,2,1))</f>
        <v>167</v>
      </c>
      <c r="W181" s="0" t="n">
        <f aca="false">IF(ISNA(VLOOKUP(P181,calculos!$S$2:$T$58,2,1)),"null",VLOOKUP(P181,calculos!$S$2:$T$58,2,1))</f>
        <v>11</v>
      </c>
      <c r="X181" s="9" t="str">
        <f aca="false">$X$1&amp;B181&amp;"','"&amp;G181&amp;"','"&amp;H181&amp;"','"&amp;I181&amp;"','"&amp;K181&amp;"','"&amp;L181&amp;"','"&amp;M181&amp;"','"&amp;N181&amp;"','"&amp;O181&amp;"',"&amp;Q181&amp;","&amp;R181&amp;","&amp;S181&amp;","&amp;T181&amp;","&amp;U181&amp;","&amp;V181&amp;","&amp;W181&amp;");"</f>
        <v>insert into servicio (id,fecha_entrega,serie,apertura,fecha_instalacion,garantia,mantenimiento,capacitacion,entrega_equipo,visita,id_empresa,id_hospital,id_equipo,id_marca,id_modelo,id_os,id_ingeniero) values (nextval('seq_servicio'),'','2014TM290','','','','42964','','','',11,69,90,null,371,167,11);</v>
      </c>
    </row>
    <row r="182" customFormat="false" ht="13.8" hidden="false" customHeight="false" outlineLevel="0" collapsed="false">
      <c r="A182" s="31" t="s">
        <v>1091</v>
      </c>
      <c r="B182" s="31"/>
      <c r="C182" s="31" t="s">
        <v>4942</v>
      </c>
      <c r="D182" s="31" t="s">
        <v>5392</v>
      </c>
      <c r="E182" s="31"/>
      <c r="F182" s="32" t="s">
        <v>5393</v>
      </c>
      <c r="G182" s="32" t="s">
        <v>5394</v>
      </c>
      <c r="H182" s="33"/>
      <c r="I182" s="33"/>
      <c r="J182" s="34" t="n">
        <v>3054</v>
      </c>
      <c r="K182" s="31"/>
      <c r="L182" s="35" t="n">
        <v>42964</v>
      </c>
      <c r="M182" s="36"/>
      <c r="N182" s="31"/>
      <c r="O182" s="31"/>
      <c r="P182" s="31" t="s">
        <v>5122</v>
      </c>
      <c r="Q182" s="0" t="n">
        <f aca="false">IF(ISNA(VLOOKUP(A182,calculos!$A$2:$B$20,2,1)),"null",VLOOKUP(A182,calculos!$A$2:$B$20,2,1))</f>
        <v>11</v>
      </c>
      <c r="R182" s="0" t="n">
        <f aca="false">IF(ISNA(VLOOKUP(C182,calculos!$D$2:$E$1218,2,1)),"null",VLOOKUP(C182,calculos!$D$2:$E$1218,2,1))</f>
        <v>69</v>
      </c>
      <c r="S182" s="0" t="n">
        <f aca="false">IF(ISNA(VLOOKUP(D182,calculos!$G$2:$H$1118,2,1)),"null",VLOOKUP(D182,calculos!$G$2:$H$1118,2,1))</f>
        <v>1032</v>
      </c>
      <c r="T182" s="0" t="str">
        <f aca="false">IF(ISNA(VLOOKUP(E182,calculos!$J$2:$K$220,2,1)),"null",VLOOKUP(E182,calculos!$J$2:$K$220,2,1))</f>
        <v>null</v>
      </c>
      <c r="U182" s="0" t="n">
        <f aca="false">IF(ISNA(VLOOKUP(F182,calculos!$M$2:$N$658,2,1)),"null",VLOOKUP(F182,calculos!$M$2:$N$658,2,1))</f>
        <v>415</v>
      </c>
      <c r="V182" s="0" t="n">
        <f aca="false">IF(ISNA(VLOOKUP(J182,calculos!$P$2:$Q$1711,2,1)),"null",VLOOKUP(J182,calculos!$P$2:$Q$1711,2,1))</f>
        <v>167</v>
      </c>
      <c r="W182" s="0" t="n">
        <f aca="false">IF(ISNA(VLOOKUP(P182,calculos!$S$2:$T$58,2,1)),"null",VLOOKUP(P182,calculos!$S$2:$T$58,2,1))</f>
        <v>11</v>
      </c>
      <c r="X182" s="9" t="str">
        <f aca="false">$X$1&amp;B182&amp;"','"&amp;G182&amp;"','"&amp;H182&amp;"','"&amp;I182&amp;"','"&amp;K182&amp;"','"&amp;L182&amp;"','"&amp;M182&amp;"','"&amp;N182&amp;"','"&amp;O182&amp;"',"&amp;Q182&amp;","&amp;R182&amp;","&amp;S182&amp;","&amp;T182&amp;","&amp;U182&amp;","&amp;V182&amp;","&amp;W182&amp;");"</f>
        <v>insert into servicio (id,fecha_entrega,serie,apertura,fecha_instalacion,garantia,mantenimiento,capacitacion,entrega_equipo,visita,id_empresa,id_hospital,id_equipo,id_marca,id_modelo,id_os,id_ingeniero) values (nextval('seq_servicio'),'','322','','','','42964','','','',11,69,1032,null,415,167,11);</v>
      </c>
    </row>
    <row r="183" customFormat="false" ht="13.8" hidden="false" customHeight="false" outlineLevel="0" collapsed="false">
      <c r="A183" s="31" t="s">
        <v>23</v>
      </c>
      <c r="B183" s="31"/>
      <c r="C183" s="31" t="s">
        <v>5498</v>
      </c>
      <c r="D183" s="31" t="s">
        <v>5499</v>
      </c>
      <c r="E183" s="31"/>
      <c r="F183" s="32" t="s">
        <v>5500</v>
      </c>
      <c r="G183" s="32"/>
      <c r="H183" s="33"/>
      <c r="I183" s="33" t="n">
        <v>42810</v>
      </c>
      <c r="J183" s="34" t="n">
        <v>5296</v>
      </c>
      <c r="K183" s="31"/>
      <c r="L183" s="35"/>
      <c r="M183" s="36" t="n">
        <v>42810</v>
      </c>
      <c r="N183" s="33"/>
      <c r="O183" s="31"/>
      <c r="P183" s="31" t="s">
        <v>5122</v>
      </c>
      <c r="Q183" s="0" t="n">
        <f aca="false">IF(ISNA(VLOOKUP(A183,calculos!$A$2:$B$20,2,1)),"null",VLOOKUP(A183,calculos!$A$2:$B$20,2,1))</f>
        <v>12</v>
      </c>
      <c r="R183" s="0" t="n">
        <f aca="false">IF(ISNA(VLOOKUP(C183,calculos!$D$2:$E$1218,2,1)),"null",VLOOKUP(C183,calculos!$D$2:$E$1218,2,1))</f>
        <v>447</v>
      </c>
      <c r="S183" s="0" t="n">
        <f aca="false">IF(ISNA(VLOOKUP(D183,calculos!$G$2:$H$1118,2,1)),"null",VLOOKUP(D183,calculos!$G$2:$H$1118,2,1))</f>
        <v>246</v>
      </c>
      <c r="T183" s="0" t="str">
        <f aca="false">IF(ISNA(VLOOKUP(E183,calculos!$J$2:$K$220,2,1)),"null",VLOOKUP(E183,calculos!$J$2:$K$220,2,1))</f>
        <v>null</v>
      </c>
      <c r="U183" s="0" t="n">
        <f aca="false">IF(ISNA(VLOOKUP(F183,calculos!$M$2:$N$658,2,1)),"null",VLOOKUP(F183,calculos!$M$2:$N$658,2,1))</f>
        <v>127</v>
      </c>
      <c r="V183" s="0" t="n">
        <f aca="false">IF(ISNA(VLOOKUP(J183,calculos!$P$2:$Q$1711,2,1)),"null",VLOOKUP(J183,calculos!$P$2:$Q$1711,2,1))</f>
        <v>301</v>
      </c>
      <c r="W183" s="0" t="n">
        <f aca="false">IF(ISNA(VLOOKUP(P183,calculos!$S$2:$T$58,2,1)),"null",VLOOKUP(P183,calculos!$S$2:$T$58,2,1))</f>
        <v>11</v>
      </c>
      <c r="X183" s="9" t="str">
        <f aca="false">$X$1&amp;B183&amp;"','"&amp;G183&amp;"','"&amp;H183&amp;"','"&amp;I183&amp;"','"&amp;K183&amp;"','"&amp;L183&amp;"','"&amp;M183&amp;"','"&amp;N183&amp;"','"&amp;O183&amp;"',"&amp;Q183&amp;","&amp;R183&amp;","&amp;S183&amp;","&amp;T183&amp;","&amp;U183&amp;","&amp;V183&amp;","&amp;W183&amp;");"</f>
        <v>insert into servicio (id,fecha_entrega,serie,apertura,fecha_instalacion,garantia,mantenimiento,capacitacion,entrega_equipo,visita,id_empresa,id_hospital,id_equipo,id_marca,id_modelo,id_os,id_ingeniero) values (nextval('seq_servicio'),'','','','42810','','','42810','','',12,447,246,null,127,301,11);</v>
      </c>
    </row>
    <row r="184" customFormat="false" ht="13.8" hidden="false" customHeight="false" outlineLevel="0" collapsed="false">
      <c r="A184" s="31" t="s">
        <v>23</v>
      </c>
      <c r="B184" s="31"/>
      <c r="C184" s="31" t="s">
        <v>5527</v>
      </c>
      <c r="D184" s="31" t="s">
        <v>5528</v>
      </c>
      <c r="E184" s="31"/>
      <c r="F184" s="31" t="s">
        <v>2091</v>
      </c>
      <c r="G184" s="32" t="s">
        <v>5529</v>
      </c>
      <c r="H184" s="33"/>
      <c r="I184" s="33" t="n">
        <v>42684</v>
      </c>
      <c r="J184" s="34" t="n">
        <v>5272</v>
      </c>
      <c r="K184" s="31"/>
      <c r="L184" s="35"/>
      <c r="M184" s="36"/>
      <c r="N184" s="31"/>
      <c r="O184" s="31"/>
      <c r="P184" s="31" t="s">
        <v>5122</v>
      </c>
      <c r="Q184" s="0" t="n">
        <f aca="false">IF(ISNA(VLOOKUP(A184,calculos!$A$2:$B$20,2,1)),"null",VLOOKUP(A184,calculos!$A$2:$B$20,2,1))</f>
        <v>12</v>
      </c>
      <c r="R184" s="0" t="n">
        <f aca="false">IF(ISNA(VLOOKUP(C184,calculos!$D$2:$E$1218,2,1)),"null",VLOOKUP(C184,calculos!$D$2:$E$1218,2,1))</f>
        <v>727</v>
      </c>
      <c r="S184" s="0" t="n">
        <f aca="false">IF(ISNA(VLOOKUP(D184,calculos!$G$2:$H$1118,2,1)),"null",VLOOKUP(D184,calculos!$G$2:$H$1118,2,1))</f>
        <v>633</v>
      </c>
      <c r="T184" s="0" t="str">
        <f aca="false">IF(ISNA(VLOOKUP(E184,calculos!$J$2:$K$220,2,1)),"null",VLOOKUP(E184,calculos!$J$2:$K$220,2,1))</f>
        <v>null</v>
      </c>
      <c r="U184" s="0" t="n">
        <f aca="false">IF(ISNA(VLOOKUP(F184,calculos!$M$2:$N$658,2,1)),"null",VLOOKUP(F184,calculos!$M$2:$N$658,2,1))</f>
        <v>446</v>
      </c>
      <c r="V184" s="0" t="n">
        <f aca="false">IF(ISNA(VLOOKUP(J184,calculos!$P$2:$Q$1711,2,1)),"null",VLOOKUP(J184,calculos!$P$2:$Q$1711,2,1))</f>
        <v>284</v>
      </c>
      <c r="W184" s="0" t="n">
        <f aca="false">IF(ISNA(VLOOKUP(P184,calculos!$S$2:$T$58,2,1)),"null",VLOOKUP(P184,calculos!$S$2:$T$58,2,1))</f>
        <v>11</v>
      </c>
      <c r="X184" s="9" t="str">
        <f aca="false">$X$1&amp;B184&amp;"','"&amp;G184&amp;"','"&amp;H184&amp;"','"&amp;I184&amp;"','"&amp;K184&amp;"','"&amp;L184&amp;"','"&amp;M184&amp;"','"&amp;N184&amp;"','"&amp;O184&amp;"',"&amp;Q184&amp;","&amp;R184&amp;","&amp;S184&amp;","&amp;T184&amp;","&amp;U184&amp;","&amp;V184&amp;","&amp;W184&amp;");"</f>
        <v>insert into servicio (id,fecha_entrega,serie,apertura,fecha_instalacion,garantia,mantenimiento,capacitacion,entrega_equipo,visita,id_empresa,id_hospital,id_equipo,id_marca,id_modelo,id_os,id_ingeniero) values (nextval('seq_servicio'),'','19726','','42684','','','','','',12,727,633,null,446,284,11);</v>
      </c>
    </row>
    <row r="185" customFormat="false" ht="13.8" hidden="false" customHeight="false" outlineLevel="0" collapsed="false">
      <c r="A185" s="31" t="s">
        <v>23</v>
      </c>
      <c r="B185" s="31"/>
      <c r="C185" s="31" t="s">
        <v>5527</v>
      </c>
      <c r="D185" s="31" t="s">
        <v>5528</v>
      </c>
      <c r="E185" s="31"/>
      <c r="F185" s="31" t="s">
        <v>2091</v>
      </c>
      <c r="G185" s="32" t="s">
        <v>5530</v>
      </c>
      <c r="H185" s="33"/>
      <c r="I185" s="33" t="n">
        <v>42684</v>
      </c>
      <c r="J185" s="34" t="n">
        <v>5272</v>
      </c>
      <c r="K185" s="31"/>
      <c r="L185" s="35"/>
      <c r="M185" s="36"/>
      <c r="N185" s="31"/>
      <c r="O185" s="31"/>
      <c r="P185" s="31" t="s">
        <v>5122</v>
      </c>
      <c r="Q185" s="0" t="n">
        <f aca="false">IF(ISNA(VLOOKUP(A185,calculos!$A$2:$B$20,2,1)),"null",VLOOKUP(A185,calculos!$A$2:$B$20,2,1))</f>
        <v>12</v>
      </c>
      <c r="R185" s="0" t="n">
        <f aca="false">IF(ISNA(VLOOKUP(C185,calculos!$D$2:$E$1218,2,1)),"null",VLOOKUP(C185,calculos!$D$2:$E$1218,2,1))</f>
        <v>727</v>
      </c>
      <c r="S185" s="0" t="n">
        <f aca="false">IF(ISNA(VLOOKUP(D185,calculos!$G$2:$H$1118,2,1)),"null",VLOOKUP(D185,calculos!$G$2:$H$1118,2,1))</f>
        <v>633</v>
      </c>
      <c r="T185" s="0" t="str">
        <f aca="false">IF(ISNA(VLOOKUP(E185,calculos!$J$2:$K$220,2,1)),"null",VLOOKUP(E185,calculos!$J$2:$K$220,2,1))</f>
        <v>null</v>
      </c>
      <c r="U185" s="0" t="n">
        <f aca="false">IF(ISNA(VLOOKUP(F185,calculos!$M$2:$N$658,2,1)),"null",VLOOKUP(F185,calculos!$M$2:$N$658,2,1))</f>
        <v>446</v>
      </c>
      <c r="V185" s="0" t="n">
        <f aca="false">IF(ISNA(VLOOKUP(J185,calculos!$P$2:$Q$1711,2,1)),"null",VLOOKUP(J185,calculos!$P$2:$Q$1711,2,1))</f>
        <v>284</v>
      </c>
      <c r="W185" s="0" t="n">
        <f aca="false">IF(ISNA(VLOOKUP(P185,calculos!$S$2:$T$58,2,1)),"null",VLOOKUP(P185,calculos!$S$2:$T$58,2,1))</f>
        <v>11</v>
      </c>
      <c r="X185" s="9" t="str">
        <f aca="false">$X$1&amp;B185&amp;"','"&amp;G185&amp;"','"&amp;H185&amp;"','"&amp;I185&amp;"','"&amp;K185&amp;"','"&amp;L185&amp;"','"&amp;M185&amp;"','"&amp;N185&amp;"','"&amp;O185&amp;"',"&amp;Q185&amp;","&amp;R185&amp;","&amp;S185&amp;","&amp;T185&amp;","&amp;U185&amp;","&amp;V185&amp;","&amp;W185&amp;");"</f>
        <v>insert into servicio (id,fecha_entrega,serie,apertura,fecha_instalacion,garantia,mantenimiento,capacitacion,entrega_equipo,visita,id_empresa,id_hospital,id_equipo,id_marca,id_modelo,id_os,id_ingeniero) values (nextval('seq_servicio'),'','19724','','42684','','','','','',12,727,633,null,446,284,11);</v>
      </c>
    </row>
    <row r="186" customFormat="false" ht="13.8" hidden="false" customHeight="false" outlineLevel="0" collapsed="false">
      <c r="A186" s="31" t="s">
        <v>23</v>
      </c>
      <c r="B186" s="31"/>
      <c r="C186" s="31" t="s">
        <v>5527</v>
      </c>
      <c r="D186" s="31" t="s">
        <v>5528</v>
      </c>
      <c r="E186" s="31"/>
      <c r="F186" s="31" t="s">
        <v>2091</v>
      </c>
      <c r="G186" s="32" t="s">
        <v>5531</v>
      </c>
      <c r="H186" s="33"/>
      <c r="I186" s="33" t="n">
        <v>42684</v>
      </c>
      <c r="J186" s="34" t="n">
        <v>5272</v>
      </c>
      <c r="K186" s="31"/>
      <c r="L186" s="35"/>
      <c r="M186" s="36"/>
      <c r="N186" s="31"/>
      <c r="O186" s="31"/>
      <c r="P186" s="31" t="s">
        <v>5122</v>
      </c>
      <c r="Q186" s="0" t="n">
        <f aca="false">IF(ISNA(VLOOKUP(A186,calculos!$A$2:$B$20,2,1)),"null",VLOOKUP(A186,calculos!$A$2:$B$20,2,1))</f>
        <v>12</v>
      </c>
      <c r="R186" s="0" t="n">
        <f aca="false">IF(ISNA(VLOOKUP(C186,calculos!$D$2:$E$1218,2,1)),"null",VLOOKUP(C186,calculos!$D$2:$E$1218,2,1))</f>
        <v>727</v>
      </c>
      <c r="S186" s="0" t="n">
        <f aca="false">IF(ISNA(VLOOKUP(D186,calculos!$G$2:$H$1118,2,1)),"null",VLOOKUP(D186,calculos!$G$2:$H$1118,2,1))</f>
        <v>633</v>
      </c>
      <c r="T186" s="0" t="str">
        <f aca="false">IF(ISNA(VLOOKUP(E186,calculos!$J$2:$K$220,2,1)),"null",VLOOKUP(E186,calculos!$J$2:$K$220,2,1))</f>
        <v>null</v>
      </c>
      <c r="U186" s="0" t="n">
        <f aca="false">IF(ISNA(VLOOKUP(F186,calculos!$M$2:$N$658,2,1)),"null",VLOOKUP(F186,calculos!$M$2:$N$658,2,1))</f>
        <v>446</v>
      </c>
      <c r="V186" s="0" t="n">
        <f aca="false">IF(ISNA(VLOOKUP(J186,calculos!$P$2:$Q$1711,2,1)),"null",VLOOKUP(J186,calculos!$P$2:$Q$1711,2,1))</f>
        <v>284</v>
      </c>
      <c r="W186" s="0" t="n">
        <f aca="false">IF(ISNA(VLOOKUP(P186,calculos!$S$2:$T$58,2,1)),"null",VLOOKUP(P186,calculos!$S$2:$T$58,2,1))</f>
        <v>11</v>
      </c>
      <c r="X186" s="9" t="str">
        <f aca="false">$X$1&amp;B186&amp;"','"&amp;G186&amp;"','"&amp;H186&amp;"','"&amp;I186&amp;"','"&amp;K186&amp;"','"&amp;L186&amp;"','"&amp;M186&amp;"','"&amp;N186&amp;"','"&amp;O186&amp;"',"&amp;Q186&amp;","&amp;R186&amp;","&amp;S186&amp;","&amp;T186&amp;","&amp;U186&amp;","&amp;V186&amp;","&amp;W186&amp;");"</f>
        <v>insert into servicio (id,fecha_entrega,serie,apertura,fecha_instalacion,garantia,mantenimiento,capacitacion,entrega_equipo,visita,id_empresa,id_hospital,id_equipo,id_marca,id_modelo,id_os,id_ingeniero) values (nextval('seq_servicio'),'','19727','','42684','','','','','',12,727,633,null,446,284,11);</v>
      </c>
    </row>
    <row r="187" customFormat="false" ht="13.8" hidden="false" customHeight="false" outlineLevel="0" collapsed="false">
      <c r="A187" s="31" t="s">
        <v>23</v>
      </c>
      <c r="B187" s="31"/>
      <c r="C187" s="31" t="s">
        <v>5527</v>
      </c>
      <c r="D187" s="31" t="s">
        <v>5528</v>
      </c>
      <c r="E187" s="31"/>
      <c r="F187" s="31" t="s">
        <v>2091</v>
      </c>
      <c r="G187" s="32" t="s">
        <v>5532</v>
      </c>
      <c r="H187" s="33"/>
      <c r="I187" s="33" t="n">
        <v>42684</v>
      </c>
      <c r="J187" s="34" t="n">
        <v>5272</v>
      </c>
      <c r="K187" s="31"/>
      <c r="L187" s="35"/>
      <c r="M187" s="36"/>
      <c r="N187" s="31"/>
      <c r="O187" s="31"/>
      <c r="P187" s="31" t="s">
        <v>5122</v>
      </c>
      <c r="Q187" s="0" t="n">
        <f aca="false">IF(ISNA(VLOOKUP(A187,calculos!$A$2:$B$20,2,1)),"null",VLOOKUP(A187,calculos!$A$2:$B$20,2,1))</f>
        <v>12</v>
      </c>
      <c r="R187" s="0" t="n">
        <f aca="false">IF(ISNA(VLOOKUP(C187,calculos!$D$2:$E$1218,2,1)),"null",VLOOKUP(C187,calculos!$D$2:$E$1218,2,1))</f>
        <v>727</v>
      </c>
      <c r="S187" s="0" t="n">
        <f aca="false">IF(ISNA(VLOOKUP(D187,calculos!$G$2:$H$1118,2,1)),"null",VLOOKUP(D187,calculos!$G$2:$H$1118,2,1))</f>
        <v>633</v>
      </c>
      <c r="T187" s="0" t="str">
        <f aca="false">IF(ISNA(VLOOKUP(E187,calculos!$J$2:$K$220,2,1)),"null",VLOOKUP(E187,calculos!$J$2:$K$220,2,1))</f>
        <v>null</v>
      </c>
      <c r="U187" s="0" t="n">
        <f aca="false">IF(ISNA(VLOOKUP(F187,calculos!$M$2:$N$658,2,1)),"null",VLOOKUP(F187,calculos!$M$2:$N$658,2,1))</f>
        <v>446</v>
      </c>
      <c r="V187" s="0" t="n">
        <f aca="false">IF(ISNA(VLOOKUP(J187,calculos!$P$2:$Q$1711,2,1)),"null",VLOOKUP(J187,calculos!$P$2:$Q$1711,2,1))</f>
        <v>284</v>
      </c>
      <c r="W187" s="0" t="n">
        <f aca="false">IF(ISNA(VLOOKUP(P187,calculos!$S$2:$T$58,2,1)),"null",VLOOKUP(P187,calculos!$S$2:$T$58,2,1))</f>
        <v>11</v>
      </c>
      <c r="X187" s="9" t="str">
        <f aca="false">$X$1&amp;B187&amp;"','"&amp;G187&amp;"','"&amp;H187&amp;"','"&amp;I187&amp;"','"&amp;K187&amp;"','"&amp;L187&amp;"','"&amp;M187&amp;"','"&amp;N187&amp;"','"&amp;O187&amp;"',"&amp;Q187&amp;","&amp;R187&amp;","&amp;S187&amp;","&amp;T187&amp;","&amp;U187&amp;","&amp;V187&amp;","&amp;W187&amp;");"</f>
        <v>insert into servicio (id,fecha_entrega,serie,apertura,fecha_instalacion,garantia,mantenimiento,capacitacion,entrega_equipo,visita,id_empresa,id_hospital,id_equipo,id_marca,id_modelo,id_os,id_ingeniero) values (nextval('seq_servicio'),'','19722','','42684','','','','','',12,727,633,null,446,284,11);</v>
      </c>
    </row>
    <row r="188" customFormat="false" ht="13.8" hidden="false" customHeight="false" outlineLevel="0" collapsed="false">
      <c r="A188" s="31" t="s">
        <v>23</v>
      </c>
      <c r="B188" s="31"/>
      <c r="C188" s="31" t="s">
        <v>5527</v>
      </c>
      <c r="D188" s="31" t="s">
        <v>5528</v>
      </c>
      <c r="E188" s="31"/>
      <c r="F188" s="31" t="s">
        <v>2091</v>
      </c>
      <c r="G188" s="32" t="s">
        <v>5533</v>
      </c>
      <c r="H188" s="33"/>
      <c r="I188" s="33" t="n">
        <v>42684</v>
      </c>
      <c r="J188" s="34" t="n">
        <v>5272</v>
      </c>
      <c r="K188" s="31"/>
      <c r="L188" s="35"/>
      <c r="M188" s="36"/>
      <c r="N188" s="31"/>
      <c r="O188" s="31"/>
      <c r="P188" s="31" t="s">
        <v>5122</v>
      </c>
      <c r="Q188" s="0" t="n">
        <f aca="false">IF(ISNA(VLOOKUP(A188,calculos!$A$2:$B$20,2,1)),"null",VLOOKUP(A188,calculos!$A$2:$B$20,2,1))</f>
        <v>12</v>
      </c>
      <c r="R188" s="0" t="n">
        <f aca="false">IF(ISNA(VLOOKUP(C188,calculos!$D$2:$E$1218,2,1)),"null",VLOOKUP(C188,calculos!$D$2:$E$1218,2,1))</f>
        <v>727</v>
      </c>
      <c r="S188" s="0" t="n">
        <f aca="false">IF(ISNA(VLOOKUP(D188,calculos!$G$2:$H$1118,2,1)),"null",VLOOKUP(D188,calculos!$G$2:$H$1118,2,1))</f>
        <v>633</v>
      </c>
      <c r="T188" s="0" t="str">
        <f aca="false">IF(ISNA(VLOOKUP(E188,calculos!$J$2:$K$220,2,1)),"null",VLOOKUP(E188,calculos!$J$2:$K$220,2,1))</f>
        <v>null</v>
      </c>
      <c r="U188" s="0" t="n">
        <f aca="false">IF(ISNA(VLOOKUP(F188,calculos!$M$2:$N$658,2,1)),"null",VLOOKUP(F188,calculos!$M$2:$N$658,2,1))</f>
        <v>446</v>
      </c>
      <c r="V188" s="0" t="n">
        <f aca="false">IF(ISNA(VLOOKUP(J188,calculos!$P$2:$Q$1711,2,1)),"null",VLOOKUP(J188,calculos!$P$2:$Q$1711,2,1))</f>
        <v>284</v>
      </c>
      <c r="W188" s="0" t="n">
        <f aca="false">IF(ISNA(VLOOKUP(P188,calculos!$S$2:$T$58,2,1)),"null",VLOOKUP(P188,calculos!$S$2:$T$58,2,1))</f>
        <v>11</v>
      </c>
      <c r="X188" s="9" t="str">
        <f aca="false">$X$1&amp;B188&amp;"','"&amp;G188&amp;"','"&amp;H188&amp;"','"&amp;I188&amp;"','"&amp;K188&amp;"','"&amp;L188&amp;"','"&amp;M188&amp;"','"&amp;N188&amp;"','"&amp;O188&amp;"',"&amp;Q188&amp;","&amp;R188&amp;","&amp;S188&amp;","&amp;T188&amp;","&amp;U188&amp;","&amp;V188&amp;","&amp;W188&amp;");"</f>
        <v>insert into servicio (id,fecha_entrega,serie,apertura,fecha_instalacion,garantia,mantenimiento,capacitacion,entrega_equipo,visita,id_empresa,id_hospital,id_equipo,id_marca,id_modelo,id_os,id_ingeniero) values (nextval('seq_servicio'),'','19725','','42684','','','','','',12,727,633,null,446,284,11);</v>
      </c>
    </row>
    <row r="189" customFormat="false" ht="13.8" hidden="false" customHeight="false" outlineLevel="0" collapsed="false">
      <c r="A189" s="31" t="s">
        <v>23</v>
      </c>
      <c r="B189" s="31"/>
      <c r="C189" s="31" t="s">
        <v>5527</v>
      </c>
      <c r="D189" s="31" t="s">
        <v>5528</v>
      </c>
      <c r="E189" s="31"/>
      <c r="F189" s="31" t="s">
        <v>2091</v>
      </c>
      <c r="G189" s="32" t="s">
        <v>5534</v>
      </c>
      <c r="H189" s="33"/>
      <c r="I189" s="33" t="n">
        <v>42684</v>
      </c>
      <c r="J189" s="34" t="n">
        <v>5272</v>
      </c>
      <c r="K189" s="31"/>
      <c r="L189" s="35"/>
      <c r="M189" s="36"/>
      <c r="N189" s="31"/>
      <c r="O189" s="31"/>
      <c r="P189" s="31" t="s">
        <v>5122</v>
      </c>
      <c r="Q189" s="0" t="n">
        <f aca="false">IF(ISNA(VLOOKUP(A189,calculos!$A$2:$B$20,2,1)),"null",VLOOKUP(A189,calculos!$A$2:$B$20,2,1))</f>
        <v>12</v>
      </c>
      <c r="R189" s="0" t="n">
        <f aca="false">IF(ISNA(VLOOKUP(C189,calculos!$D$2:$E$1218,2,1)),"null",VLOOKUP(C189,calculos!$D$2:$E$1218,2,1))</f>
        <v>727</v>
      </c>
      <c r="S189" s="0" t="n">
        <f aca="false">IF(ISNA(VLOOKUP(D189,calculos!$G$2:$H$1118,2,1)),"null",VLOOKUP(D189,calculos!$G$2:$H$1118,2,1))</f>
        <v>633</v>
      </c>
      <c r="T189" s="0" t="str">
        <f aca="false">IF(ISNA(VLOOKUP(E189,calculos!$J$2:$K$220,2,1)),"null",VLOOKUP(E189,calculos!$J$2:$K$220,2,1))</f>
        <v>null</v>
      </c>
      <c r="U189" s="0" t="n">
        <f aca="false">IF(ISNA(VLOOKUP(F189,calculos!$M$2:$N$658,2,1)),"null",VLOOKUP(F189,calculos!$M$2:$N$658,2,1))</f>
        <v>446</v>
      </c>
      <c r="V189" s="0" t="n">
        <f aca="false">IF(ISNA(VLOOKUP(J189,calculos!$P$2:$Q$1711,2,1)),"null",VLOOKUP(J189,calculos!$P$2:$Q$1711,2,1))</f>
        <v>284</v>
      </c>
      <c r="W189" s="0" t="n">
        <f aca="false">IF(ISNA(VLOOKUP(P189,calculos!$S$2:$T$58,2,1)),"null",VLOOKUP(P189,calculos!$S$2:$T$58,2,1))</f>
        <v>11</v>
      </c>
      <c r="X189" s="9" t="str">
        <f aca="false">$X$1&amp;B189&amp;"','"&amp;G189&amp;"','"&amp;H189&amp;"','"&amp;I189&amp;"','"&amp;K189&amp;"','"&amp;L189&amp;"','"&amp;M189&amp;"','"&amp;N189&amp;"','"&amp;O189&amp;"',"&amp;Q189&amp;","&amp;R189&amp;","&amp;S189&amp;","&amp;T189&amp;","&amp;U189&amp;","&amp;V189&amp;","&amp;W189&amp;");"</f>
        <v>insert into servicio (id,fecha_entrega,serie,apertura,fecha_instalacion,garantia,mantenimiento,capacitacion,entrega_equipo,visita,id_empresa,id_hospital,id_equipo,id_marca,id_modelo,id_os,id_ingeniero) values (nextval('seq_servicio'),'','19723','','42684','','','','','',12,727,633,null,446,284,11);</v>
      </c>
    </row>
    <row r="190" customFormat="false" ht="13.8" hidden="false" customHeight="false" outlineLevel="0" collapsed="false">
      <c r="A190" s="31" t="s">
        <v>23</v>
      </c>
      <c r="B190" s="31"/>
      <c r="C190" s="31" t="s">
        <v>5571</v>
      </c>
      <c r="D190" s="31" t="s">
        <v>5572</v>
      </c>
      <c r="E190" s="31"/>
      <c r="F190" s="32"/>
      <c r="G190" s="32"/>
      <c r="H190" s="33"/>
      <c r="I190" s="33"/>
      <c r="J190" s="34" t="n">
        <v>5299</v>
      </c>
      <c r="K190" s="31"/>
      <c r="L190" s="35"/>
      <c r="M190" s="36"/>
      <c r="N190" s="31"/>
      <c r="O190" s="33" t="n">
        <v>42825</v>
      </c>
      <c r="P190" s="31" t="s">
        <v>5122</v>
      </c>
      <c r="Q190" s="0" t="n">
        <f aca="false">IF(ISNA(VLOOKUP(A190,calculos!$A$2:$B$20,2,1)),"null",VLOOKUP(A190,calculos!$A$2:$B$20,2,1))</f>
        <v>12</v>
      </c>
      <c r="R190" s="0" t="n">
        <f aca="false">IF(ISNA(VLOOKUP(C190,calculos!$D$2:$E$1218,2,1)),"null",VLOOKUP(C190,calculos!$D$2:$E$1218,2,1))</f>
        <v>444</v>
      </c>
      <c r="S190" s="0" t="n">
        <f aca="false">IF(ISNA(VLOOKUP(D190,calculos!$G$2:$H$1118,2,1)),"null",VLOOKUP(D190,calculos!$G$2:$H$1118,2,1))</f>
        <v>627</v>
      </c>
      <c r="T190" s="0" t="str">
        <f aca="false">IF(ISNA(VLOOKUP(E190,calculos!$J$2:$K$220,2,1)),"null",VLOOKUP(E190,calculos!$J$2:$K$220,2,1))</f>
        <v>null</v>
      </c>
      <c r="U190" s="0" t="str">
        <f aca="false">IF(ISNA(VLOOKUP(F190,calculos!$M$2:$N$658,2,1)),"null",VLOOKUP(F190,calculos!$M$2:$N$658,2,1))</f>
        <v>null</v>
      </c>
      <c r="V190" s="0" t="n">
        <f aca="false">IF(ISNA(VLOOKUP(J190,calculos!$P$2:$Q$1711,2,1)),"null",VLOOKUP(J190,calculos!$P$2:$Q$1711,2,1))</f>
        <v>304</v>
      </c>
      <c r="W190" s="0" t="n">
        <f aca="false">IF(ISNA(VLOOKUP(P190,calculos!$S$2:$T$58,2,1)),"null",VLOOKUP(P190,calculos!$S$2:$T$58,2,1))</f>
        <v>11</v>
      </c>
      <c r="X190" s="9" t="str">
        <f aca="false">$X$1&amp;B190&amp;"','"&amp;G190&amp;"','"&amp;H190&amp;"','"&amp;I190&amp;"','"&amp;K190&amp;"','"&amp;L190&amp;"','"&amp;M190&amp;"','"&amp;N190&amp;"','"&amp;O190&amp;"',"&amp;Q190&amp;","&amp;R190&amp;","&amp;S190&amp;","&amp;T190&amp;","&amp;U190&amp;","&amp;V190&amp;","&amp;W190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(nextval('seq_servicio'),'','','','','','','','','42825',12,444,627,null,null,304,11);</v>
      </c>
    </row>
    <row r="191" customFormat="false" ht="13.8" hidden="false" customHeight="false" outlineLevel="0" collapsed="false">
      <c r="A191" s="31" t="s">
        <v>23</v>
      </c>
      <c r="B191" s="31"/>
      <c r="C191" s="31" t="s">
        <v>4935</v>
      </c>
      <c r="D191" s="31" t="s">
        <v>5577</v>
      </c>
      <c r="E191" s="31" t="s">
        <v>771</v>
      </c>
      <c r="F191" s="32" t="s">
        <v>5578</v>
      </c>
      <c r="G191" s="32"/>
      <c r="H191" s="33"/>
      <c r="I191" s="33"/>
      <c r="J191" s="34" t="n">
        <v>5377</v>
      </c>
      <c r="K191" s="31"/>
      <c r="L191" s="35"/>
      <c r="M191" s="36" t="n">
        <v>42845</v>
      </c>
      <c r="N191" s="33"/>
      <c r="O191" s="31"/>
      <c r="P191" s="31" t="s">
        <v>5122</v>
      </c>
      <c r="Q191" s="0" t="n">
        <f aca="false">IF(ISNA(VLOOKUP(A191,calculos!$A$2:$B$20,2,1)),"null",VLOOKUP(A191,calculos!$A$2:$B$20,2,1))</f>
        <v>12</v>
      </c>
      <c r="R191" s="0" t="n">
        <f aca="false">IF(ISNA(VLOOKUP(C191,calculos!$D$2:$E$1218,2,1)),"null",VLOOKUP(C191,calculos!$D$2:$E$1218,2,1))</f>
        <v>202</v>
      </c>
      <c r="S191" s="0" t="n">
        <f aca="false">IF(ISNA(VLOOKUP(D191,calculos!$G$2:$H$1118,2,1)),"null",VLOOKUP(D191,calculos!$G$2:$H$1118,2,1))</f>
        <v>368</v>
      </c>
      <c r="T191" s="0" t="n">
        <f aca="false">IF(ISNA(VLOOKUP(E191,calculos!$J$2:$K$220,2,1)),"null",VLOOKUP(E191,calculos!$J$2:$K$220,2,1))</f>
        <v>142</v>
      </c>
      <c r="U191" s="0" t="n">
        <f aca="false">IF(ISNA(VLOOKUP(F191,calculos!$M$2:$N$658,2,1)),"null",VLOOKUP(F191,calculos!$M$2:$N$658,2,1))</f>
        <v>424</v>
      </c>
      <c r="V191" s="0" t="n">
        <f aca="false">IF(ISNA(VLOOKUP(J191,calculos!$P$2:$Q$1711,2,1)),"null",VLOOKUP(J191,calculos!$P$2:$Q$1711,2,1))</f>
        <v>314</v>
      </c>
      <c r="W191" s="0" t="n">
        <f aca="false">IF(ISNA(VLOOKUP(P191,calculos!$S$2:$T$58,2,1)),"null",VLOOKUP(P191,calculos!$S$2:$T$58,2,1))</f>
        <v>11</v>
      </c>
      <c r="X191" s="9" t="str">
        <f aca="false">$X$1&amp;B191&amp;"','"&amp;G191&amp;"','"&amp;H191&amp;"','"&amp;I191&amp;"','"&amp;K191&amp;"','"&amp;L191&amp;"','"&amp;M191&amp;"','"&amp;N191&amp;"','"&amp;O191&amp;"',"&amp;Q191&amp;","&amp;R191&amp;","&amp;S191&amp;","&amp;T191&amp;","&amp;U191&amp;","&amp;V191&amp;","&amp;W191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(nextval('seq_servicio'),'','','','','','','42845','','',12,202,368,142,424,314,11);</v>
      </c>
    </row>
    <row r="192" customFormat="false" ht="13.8" hidden="false" customHeight="false" outlineLevel="0" collapsed="false">
      <c r="A192" s="31" t="s">
        <v>23</v>
      </c>
      <c r="B192" s="31"/>
      <c r="C192" s="31" t="s">
        <v>5582</v>
      </c>
      <c r="D192" s="31" t="s">
        <v>5583</v>
      </c>
      <c r="E192" s="31" t="s">
        <v>771</v>
      </c>
      <c r="F192" s="32"/>
      <c r="G192" s="32" t="s">
        <v>5584</v>
      </c>
      <c r="H192" s="33"/>
      <c r="I192" s="33" t="n">
        <v>42927</v>
      </c>
      <c r="J192" s="34" t="n">
        <v>5747</v>
      </c>
      <c r="K192" s="31"/>
      <c r="L192" s="35"/>
      <c r="M192" s="36"/>
      <c r="N192" s="31"/>
      <c r="O192" s="31"/>
      <c r="P192" s="31" t="s">
        <v>5122</v>
      </c>
      <c r="Q192" s="0" t="n">
        <f aca="false">IF(ISNA(VLOOKUP(A192,calculos!$A$2:$B$20,2,1)),"null",VLOOKUP(A192,calculos!$A$2:$B$20,2,1))</f>
        <v>12</v>
      </c>
      <c r="R192" s="0" t="n">
        <f aca="false">IF(ISNA(VLOOKUP(C192,calculos!$D$2:$E$1218,2,1)),"null",VLOOKUP(C192,calculos!$D$2:$E$1218,2,1))</f>
        <v>355</v>
      </c>
      <c r="S192" s="0" t="n">
        <f aca="false">IF(ISNA(VLOOKUP(D192,calculos!$G$2:$H$1118,2,1)),"null",VLOOKUP(D192,calculos!$G$2:$H$1118,2,1))</f>
        <v>370</v>
      </c>
      <c r="T192" s="0" t="n">
        <f aca="false">IF(ISNA(VLOOKUP(E192,calculos!$J$2:$K$220,2,1)),"null",VLOOKUP(E192,calculos!$J$2:$K$220,2,1))</f>
        <v>142</v>
      </c>
      <c r="U192" s="0" t="str">
        <f aca="false">IF(ISNA(VLOOKUP(F192,calculos!$M$2:$N$658,2,1)),"null",VLOOKUP(F192,calculos!$M$2:$N$658,2,1))</f>
        <v>null</v>
      </c>
      <c r="V192" s="0" t="n">
        <f aca="false">IF(ISNA(VLOOKUP(J192,calculos!$P$2:$Q$1711,2,1)),"null",VLOOKUP(J192,calculos!$P$2:$Q$1711,2,1))</f>
        <v>402</v>
      </c>
      <c r="W192" s="0" t="n">
        <f aca="false">IF(ISNA(VLOOKUP(P192,calculos!$S$2:$T$58,2,1)),"null",VLOOKUP(P192,calculos!$S$2:$T$58,2,1))</f>
        <v>11</v>
      </c>
      <c r="X192" s="9" t="str">
        <f aca="false">$X$1&amp;B192&amp;"','"&amp;G192&amp;"','"&amp;H192&amp;"','"&amp;I192&amp;"','"&amp;K192&amp;"','"&amp;L192&amp;"','"&amp;M192&amp;"','"&amp;N192&amp;"','"&amp;O192&amp;"',"&amp;Q192&amp;","&amp;R192&amp;","&amp;S192&amp;","&amp;T192&amp;","&amp;U192&amp;","&amp;V192&amp;","&amp;W192&amp;");"</f>
        <v>insert into servicio (id,fecha_entrega,serie,apertura,fecha_instalacion,garantia,mantenimiento,capacitacion,entrega_equipo,visita,id_empresa,id_hospital,id_equipo,id_marca,id_modelo,id_os,id_ingeniero) values (nextval('seq_servicio'),'','US41408860','','42927','','','','','',12,355,370,142,null,402,11);</v>
      </c>
    </row>
    <row r="193" customFormat="false" ht="13.8" hidden="false" customHeight="false" outlineLevel="0" collapsed="false">
      <c r="A193" s="31" t="s">
        <v>23</v>
      </c>
      <c r="B193" s="31"/>
      <c r="C193" s="31" t="s">
        <v>5585</v>
      </c>
      <c r="D193" s="31" t="s">
        <v>4777</v>
      </c>
      <c r="E193" s="31" t="s">
        <v>771</v>
      </c>
      <c r="F193" s="32" t="s">
        <v>5281</v>
      </c>
      <c r="G193" s="32" t="s">
        <v>5586</v>
      </c>
      <c r="H193" s="33"/>
      <c r="I193" s="33" t="n">
        <v>42930</v>
      </c>
      <c r="J193" s="34" t="n">
        <v>5748</v>
      </c>
      <c r="K193" s="31"/>
      <c r="L193" s="35"/>
      <c r="M193" s="36" t="n">
        <v>42930</v>
      </c>
      <c r="N193" s="33"/>
      <c r="O193" s="31"/>
      <c r="P193" s="31" t="s">
        <v>5122</v>
      </c>
      <c r="Q193" s="0" t="n">
        <f aca="false">IF(ISNA(VLOOKUP(A193,calculos!$A$2:$B$20,2,1)),"null",VLOOKUP(A193,calculos!$A$2:$B$20,2,1))</f>
        <v>12</v>
      </c>
      <c r="R193" s="0" t="n">
        <f aca="false">IF(ISNA(VLOOKUP(C193,calculos!$D$2:$E$1218,2,1)),"null",VLOOKUP(C193,calculos!$D$2:$E$1218,2,1))</f>
        <v>15</v>
      </c>
      <c r="S193" s="0" t="n">
        <f aca="false">IF(ISNA(VLOOKUP(D193,calculos!$G$2:$H$1118,2,1)),"null",VLOOKUP(D193,calculos!$G$2:$H$1118,2,1))</f>
        <v>323</v>
      </c>
      <c r="T193" s="0" t="n">
        <f aca="false">IF(ISNA(VLOOKUP(E193,calculos!$J$2:$K$220,2,1)),"null",VLOOKUP(E193,calculos!$J$2:$K$220,2,1))</f>
        <v>142</v>
      </c>
      <c r="U193" s="0" t="n">
        <f aca="false">IF(ISNA(VLOOKUP(F193,calculos!$M$2:$N$658,2,1)),"null",VLOOKUP(F193,calculos!$M$2:$N$658,2,1))</f>
        <v>299</v>
      </c>
      <c r="V193" s="0" t="n">
        <f aca="false">IF(ISNA(VLOOKUP(J193,calculos!$P$2:$Q$1711,2,1)),"null",VLOOKUP(J193,calculos!$P$2:$Q$1711,2,1))</f>
        <v>403</v>
      </c>
      <c r="W193" s="0" t="n">
        <f aca="false">IF(ISNA(VLOOKUP(P193,calculos!$S$2:$T$58,2,1)),"null",VLOOKUP(P193,calculos!$S$2:$T$58,2,1))</f>
        <v>11</v>
      </c>
      <c r="X193" s="9" t="str">
        <f aca="false">$X$1&amp;B193&amp;"','"&amp;G193&amp;"','"&amp;H193&amp;"','"&amp;I193&amp;"','"&amp;K193&amp;"','"&amp;L193&amp;"','"&amp;M193&amp;"','"&amp;N193&amp;"','"&amp;O193&amp;"',"&amp;Q193&amp;","&amp;R193&amp;","&amp;S193&amp;","&amp;T193&amp;","&amp;U193&amp;","&amp;V193&amp;","&amp;W193&amp;");"</f>
        <v>insert into servicio (id,fecha_entrega,serie,apertura,fecha_instalacion,garantia,mantenimiento,capacitacion,entrega_equipo,visita,id_empresa,id_hospital,id_equipo,id_marca,id_modelo,id_os,id_ingeniero) values (nextval('seq_servicio'),'','USD1615444','','42930','','','42930','','',12,15,323,142,299,403,11);</v>
      </c>
    </row>
    <row r="194" customFormat="false" ht="13.8" hidden="false" customHeight="false" outlineLevel="0" collapsed="false">
      <c r="A194" s="31" t="s">
        <v>23</v>
      </c>
      <c r="B194" s="31"/>
      <c r="C194" s="31" t="s">
        <v>5587</v>
      </c>
      <c r="D194" s="31" t="s">
        <v>5588</v>
      </c>
      <c r="E194" s="31" t="s">
        <v>771</v>
      </c>
      <c r="F194" s="32" t="s">
        <v>5589</v>
      </c>
      <c r="G194" s="32" t="s">
        <v>5590</v>
      </c>
      <c r="H194" s="33"/>
      <c r="I194" s="33"/>
      <c r="J194" s="34" t="n">
        <v>5375</v>
      </c>
      <c r="K194" s="31"/>
      <c r="L194" s="35" t="n">
        <v>42844</v>
      </c>
      <c r="M194" s="36"/>
      <c r="N194" s="31"/>
      <c r="O194" s="31"/>
      <c r="P194" s="31" t="s">
        <v>5122</v>
      </c>
      <c r="Q194" s="0" t="n">
        <f aca="false">IF(ISNA(VLOOKUP(A194,calculos!$A$2:$B$20,2,1)),"null",VLOOKUP(A194,calculos!$A$2:$B$20,2,1))</f>
        <v>12</v>
      </c>
      <c r="R194" s="0" t="n">
        <f aca="false">IF(ISNA(VLOOKUP(C194,calculos!$D$2:$E$1218,2,1)),"null",VLOOKUP(C194,calculos!$D$2:$E$1218,2,1))</f>
        <v>995</v>
      </c>
      <c r="S194" s="0" t="n">
        <f aca="false">IF(ISNA(VLOOKUP(D194,calculos!$G$2:$H$1118,2,1)),"null",VLOOKUP(D194,calculos!$G$2:$H$1118,2,1))</f>
        <v>434</v>
      </c>
      <c r="T194" s="0" t="n">
        <f aca="false">IF(ISNA(VLOOKUP(E194,calculos!$J$2:$K$220,2,1)),"null",VLOOKUP(E194,calculos!$J$2:$K$220,2,1))</f>
        <v>142</v>
      </c>
      <c r="U194" s="0" t="n">
        <f aca="false">IF(ISNA(VLOOKUP(F194,calculos!$M$2:$N$658,2,1)),"null",VLOOKUP(F194,calculos!$M$2:$N$658,2,1))</f>
        <v>21</v>
      </c>
      <c r="V194" s="0" t="n">
        <f aca="false">IF(ISNA(VLOOKUP(J194,calculos!$P$2:$Q$1711,2,1)),"null",VLOOKUP(J194,calculos!$P$2:$Q$1711,2,1))</f>
        <v>313</v>
      </c>
      <c r="W194" s="0" t="n">
        <f aca="false">IF(ISNA(VLOOKUP(P194,calculos!$S$2:$T$58,2,1)),"null",VLOOKUP(P194,calculos!$S$2:$T$58,2,1))</f>
        <v>11</v>
      </c>
      <c r="X194" s="9" t="str">
        <f aca="false">$X$1&amp;B194&amp;"','"&amp;G194&amp;"','"&amp;H194&amp;"','"&amp;I194&amp;"','"&amp;K194&amp;"','"&amp;L194&amp;"','"&amp;M194&amp;"','"&amp;N194&amp;"','"&amp;O194&amp;"',"&amp;Q194&amp;","&amp;R194&amp;","&amp;S194&amp;","&amp;T194&amp;","&amp;U194&amp;","&amp;V194&amp;","&amp;W194&amp;");"</f>
        <v>insert into servicio (id,fecha_entrega,serie,apertura,fecha_instalacion,garantia,mantenimiento,capacitacion,entrega_equipo,visita,id_empresa,id_hospital,id_equipo,id_marca,id_modelo,id_os,id_ingeniero) values (nextval('seq_servicio'),'','0178412','','','','42844','','','',12,995,434,142,21,313,11);</v>
      </c>
    </row>
    <row r="195" customFormat="false" ht="13.8" hidden="false" customHeight="false" outlineLevel="0" collapsed="false">
      <c r="A195" s="31" t="s">
        <v>23</v>
      </c>
      <c r="B195" s="31"/>
      <c r="C195" s="31" t="s">
        <v>5661</v>
      </c>
      <c r="D195" s="31" t="s">
        <v>5662</v>
      </c>
      <c r="E195" s="31" t="s">
        <v>771</v>
      </c>
      <c r="F195" s="32" t="s">
        <v>1752</v>
      </c>
      <c r="G195" s="32" t="s">
        <v>5663</v>
      </c>
      <c r="H195" s="33"/>
      <c r="I195" s="33"/>
      <c r="J195" s="34" t="n">
        <v>6867</v>
      </c>
      <c r="K195" s="31"/>
      <c r="L195" s="35"/>
      <c r="M195" s="36" t="n">
        <v>43077</v>
      </c>
      <c r="N195" s="33"/>
      <c r="O195" s="31"/>
      <c r="P195" s="31" t="s">
        <v>4861</v>
      </c>
      <c r="Q195" s="0" t="n">
        <f aca="false">IF(ISNA(VLOOKUP(A195,calculos!$A$2:$B$20,2,1)),"null",VLOOKUP(A195,calculos!$A$2:$B$20,2,1))</f>
        <v>12</v>
      </c>
      <c r="R195" s="0" t="n">
        <f aca="false">IF(ISNA(VLOOKUP(C195,calculos!$D$2:$E$1218,2,1)),"null",VLOOKUP(C195,calculos!$D$2:$E$1218,2,1))</f>
        <v>79</v>
      </c>
      <c r="S195" s="0" t="n">
        <f aca="false">IF(ISNA(VLOOKUP(D195,calculos!$G$2:$H$1118,2,1)),"null",VLOOKUP(D195,calculos!$G$2:$H$1118,2,1))</f>
        <v>364</v>
      </c>
      <c r="T195" s="0" t="n">
        <f aca="false">IF(ISNA(VLOOKUP(E195,calculos!$J$2:$K$220,2,1)),"null",VLOOKUP(E195,calculos!$J$2:$K$220,2,1))</f>
        <v>142</v>
      </c>
      <c r="U195" s="0" t="n">
        <f aca="false">IF(ISNA(VLOOKUP(F195,calculos!$M$2:$N$658,2,1)),"null",VLOOKUP(F195,calculos!$M$2:$N$658,2,1))</f>
        <v>545</v>
      </c>
      <c r="V195" s="0" t="n">
        <f aca="false">IF(ISNA(VLOOKUP(J195,calculos!$P$2:$Q$1711,2,1)),"null",VLOOKUP(J195,calculos!$P$2:$Q$1711,2,1))</f>
        <v>1262</v>
      </c>
      <c r="W195" s="0" t="n">
        <f aca="false">IF(ISNA(VLOOKUP(P195,calculos!$S$2:$T$58,2,1)),"null",VLOOKUP(P195,calculos!$S$2:$T$58,2,1))</f>
        <v>3</v>
      </c>
      <c r="X195" s="9" t="str">
        <f aca="false">$X$1&amp;B195&amp;"','"&amp;G195&amp;"','"&amp;H195&amp;"','"&amp;I195&amp;"','"&amp;K195&amp;"','"&amp;L195&amp;"','"&amp;M195&amp;"','"&amp;N195&amp;"','"&amp;O195&amp;"',"&amp;Q195&amp;","&amp;R195&amp;","&amp;S195&amp;","&amp;T195&amp;","&amp;U195&amp;","&amp;V195&amp;","&amp;W195&amp;");"</f>
        <v>insert into servicio (id,fecha_entrega,serie,apertura,fecha_instalacion,garantia,mantenimiento,capacitacion,entrega_equipo,visita,id_empresa,id_hospital,id_equipo,id_marca,id_modelo,id_os,id_ingeniero) values (nextval('seq_servicio'),'','US41630469','','','','','43077','','',12,79,364,142,545,1262,3);</v>
      </c>
    </row>
    <row r="196" customFormat="false" ht="13.8" hidden="false" customHeight="false" outlineLevel="0" collapsed="false">
      <c r="A196" s="31" t="s">
        <v>23</v>
      </c>
      <c r="B196" s="31"/>
      <c r="C196" s="31" t="s">
        <v>5673</v>
      </c>
      <c r="D196" s="31" t="s">
        <v>5674</v>
      </c>
      <c r="E196" s="31" t="s">
        <v>771</v>
      </c>
      <c r="F196" s="32" t="s">
        <v>4762</v>
      </c>
      <c r="G196" s="32" t="s">
        <v>5675</v>
      </c>
      <c r="H196" s="33"/>
      <c r="I196" s="33" t="n">
        <v>43068</v>
      </c>
      <c r="J196" s="34" t="n">
        <v>6862</v>
      </c>
      <c r="K196" s="31"/>
      <c r="L196" s="35"/>
      <c r="M196" s="36" t="n">
        <v>43068</v>
      </c>
      <c r="N196" s="33"/>
      <c r="O196" s="31"/>
      <c r="P196" s="31" t="s">
        <v>4861</v>
      </c>
      <c r="Q196" s="0" t="n">
        <f aca="false">IF(ISNA(VLOOKUP(A196,calculos!$A$2:$B$20,2,1)),"null",VLOOKUP(A196,calculos!$A$2:$B$20,2,1))</f>
        <v>12</v>
      </c>
      <c r="R196" s="0" t="n">
        <f aca="false">IF(ISNA(VLOOKUP(C196,calculos!$D$2:$E$1218,2,1)),"null",VLOOKUP(C196,calculos!$D$2:$E$1218,2,1))</f>
        <v>1040</v>
      </c>
      <c r="S196" s="0" t="n">
        <f aca="false">IF(ISNA(VLOOKUP(D196,calculos!$G$2:$H$1118,2,1)),"null",VLOOKUP(D196,calculos!$G$2:$H$1118,2,1))</f>
        <v>1025</v>
      </c>
      <c r="T196" s="0" t="n">
        <f aca="false">IF(ISNA(VLOOKUP(E196,calculos!$J$2:$K$220,2,1)),"null",VLOOKUP(E196,calculos!$J$2:$K$220,2,1))</f>
        <v>142</v>
      </c>
      <c r="U196" s="0" t="n">
        <f aca="false">IF(ISNA(VLOOKUP(F196,calculos!$M$2:$N$658,2,1)),"null",VLOOKUP(F196,calculos!$M$2:$N$658,2,1))</f>
        <v>263</v>
      </c>
      <c r="V196" s="0" t="n">
        <f aca="false">IF(ISNA(VLOOKUP(J196,calculos!$P$2:$Q$1711,2,1)),"null",VLOOKUP(J196,calculos!$P$2:$Q$1711,2,1))</f>
        <v>1262</v>
      </c>
      <c r="W196" s="0" t="n">
        <f aca="false">IF(ISNA(VLOOKUP(P196,calculos!$S$2:$T$58,2,1)),"null",VLOOKUP(P196,calculos!$S$2:$T$58,2,1))</f>
        <v>3</v>
      </c>
      <c r="X196" s="9" t="str">
        <f aca="false">$X$1&amp;B196&amp;"','"&amp;G196&amp;"','"&amp;H196&amp;"','"&amp;I196&amp;"','"&amp;K196&amp;"','"&amp;L196&amp;"','"&amp;M196&amp;"','"&amp;N196&amp;"','"&amp;O196&amp;"',"&amp;Q196&amp;","&amp;R196&amp;","&amp;S196&amp;","&amp;T196&amp;","&amp;U196&amp;","&amp;V196&amp;","&amp;W196&amp;");"</f>
        <v>insert into servicio (id,fecha_entrega,serie,apertura,fecha_instalacion,garantia,mantenimiento,capacitacion,entrega_equipo,visita,id_empresa,id_hospital,id_equipo,id_marca,id_modelo,id_os,id_ingeniero) values (nextval('seq_servicio'),'','DE59046761','','43068','','','43068','','',12,1040,1025,142,263,1262,3);</v>
      </c>
    </row>
    <row r="197" customFormat="false" ht="13.8" hidden="false" customHeight="false" outlineLevel="0" collapsed="false">
      <c r="A197" s="31" t="s">
        <v>23</v>
      </c>
      <c r="B197" s="31"/>
      <c r="C197" s="31" t="s">
        <v>5790</v>
      </c>
      <c r="D197" s="31" t="s">
        <v>5791</v>
      </c>
      <c r="E197" s="31" t="s">
        <v>5792</v>
      </c>
      <c r="F197" s="32" t="s">
        <v>5087</v>
      </c>
      <c r="G197" s="32" t="s">
        <v>5793</v>
      </c>
      <c r="H197" s="33"/>
      <c r="I197" s="33" t="n">
        <v>43049</v>
      </c>
      <c r="J197" s="34" t="n">
        <v>5775</v>
      </c>
      <c r="K197" s="31"/>
      <c r="L197" s="35"/>
      <c r="M197" s="36" t="n">
        <v>43049</v>
      </c>
      <c r="N197" s="33"/>
      <c r="O197" s="31"/>
      <c r="P197" s="31" t="s">
        <v>5122</v>
      </c>
      <c r="Q197" s="0" t="n">
        <f aca="false">IF(ISNA(VLOOKUP(A197,calculos!$A$2:$B$20,2,1)),"null",VLOOKUP(A197,calculos!$A$2:$B$20,2,1))</f>
        <v>12</v>
      </c>
      <c r="R197" s="0" t="n">
        <f aca="false">IF(ISNA(VLOOKUP(C197,calculos!$D$2:$E$1218,2,1)),"null",VLOOKUP(C197,calculos!$D$2:$E$1218,2,1))</f>
        <v>392</v>
      </c>
      <c r="S197" s="0" t="n">
        <f aca="false">IF(ISNA(VLOOKUP(D197,calculos!$G$2:$H$1118,2,1)),"null",VLOOKUP(D197,calculos!$G$2:$H$1118,2,1))</f>
        <v>712</v>
      </c>
      <c r="T197" s="0" t="n">
        <f aca="false">IF(ISNA(VLOOKUP(E197,calculos!$J$2:$K$220,2,1)),"null",VLOOKUP(E197,calculos!$J$2:$K$220,2,1))</f>
        <v>35</v>
      </c>
      <c r="U197" s="0" t="n">
        <f aca="false">IF(ISNA(VLOOKUP(F197,calculos!$M$2:$N$658,2,1)),"null",VLOOKUP(F197,calculos!$M$2:$N$658,2,1))</f>
        <v>105</v>
      </c>
      <c r="V197" s="0" t="n">
        <f aca="false">IF(ISNA(VLOOKUP(J197,calculos!$P$2:$Q$1711,2,1)),"null",VLOOKUP(J197,calculos!$P$2:$Q$1711,2,1))</f>
        <v>425</v>
      </c>
      <c r="W197" s="0" t="n">
        <f aca="false">IF(ISNA(VLOOKUP(P197,calculos!$S$2:$T$58,2,1)),"null",VLOOKUP(P197,calculos!$S$2:$T$58,2,1))</f>
        <v>11</v>
      </c>
      <c r="X197" s="9" t="str">
        <f aca="false">$X$1&amp;B197&amp;"','"&amp;G197&amp;"','"&amp;H197&amp;"','"&amp;I197&amp;"','"&amp;K197&amp;"','"&amp;L197&amp;"','"&amp;M197&amp;"','"&amp;N197&amp;"','"&amp;O197&amp;"',"&amp;Q197&amp;","&amp;R197&amp;","&amp;S197&amp;","&amp;T197&amp;","&amp;U197&amp;","&amp;V197&amp;","&amp;W197&amp;");"</f>
        <v>insert into servicio (id,fecha_entrega,serie,apertura,fecha_instalacion,garantia,mantenimiento,capacitacion,entrega_equipo,visita,id_empresa,id_hospital,id_equipo,id_marca,id_modelo,id_os,id_ingeniero) values (nextval('seq_servicio'),'','DK-42902043','','43049','','','43049','','',12,392,712,35,105,425,11);</v>
      </c>
    </row>
    <row r="198" customFormat="false" ht="13.8" hidden="false" customHeight="false" outlineLevel="0" collapsed="false">
      <c r="A198" s="31" t="s">
        <v>23</v>
      </c>
      <c r="B198" s="31"/>
      <c r="C198" s="31" t="s">
        <v>23</v>
      </c>
      <c r="D198" s="31" t="s">
        <v>5827</v>
      </c>
      <c r="E198" s="31" t="s">
        <v>771</v>
      </c>
      <c r="F198" s="32" t="s">
        <v>5828</v>
      </c>
      <c r="G198" s="32" t="s">
        <v>5829</v>
      </c>
      <c r="H198" s="33"/>
      <c r="I198" s="33"/>
      <c r="J198" s="34" t="n">
        <v>6212</v>
      </c>
      <c r="K198" s="31"/>
      <c r="L198" s="35" t="n">
        <v>42933</v>
      </c>
      <c r="M198" s="36"/>
      <c r="N198" s="31"/>
      <c r="O198" s="31"/>
      <c r="P198" s="31" t="s">
        <v>4707</v>
      </c>
      <c r="Q198" s="0" t="n">
        <f aca="false">IF(ISNA(VLOOKUP(A198,calculos!$A$2:$B$20,2,1)),"null",VLOOKUP(A198,calculos!$A$2:$B$20,2,1))</f>
        <v>12</v>
      </c>
      <c r="R198" s="0" t="n">
        <f aca="false">IF(ISNA(VLOOKUP(C198,calculos!$D$2:$E$1218,2,1)),"null",VLOOKUP(C198,calculos!$D$2:$E$1218,2,1))</f>
        <v>1008</v>
      </c>
      <c r="S198" s="0" t="n">
        <f aca="false">IF(ISNA(VLOOKUP(D198,calculos!$G$2:$H$1118,2,1)),"null",VLOOKUP(D198,calculos!$G$2:$H$1118,2,1))</f>
        <v>304</v>
      </c>
      <c r="T198" s="0" t="n">
        <f aca="false">IF(ISNA(VLOOKUP(E198,calculos!$J$2:$K$220,2,1)),"null",VLOOKUP(E198,calculos!$J$2:$K$220,2,1))</f>
        <v>142</v>
      </c>
      <c r="U198" s="0" t="n">
        <f aca="false">IF(ISNA(VLOOKUP(F198,calculos!$M$2:$N$658,2,1)),"null",VLOOKUP(F198,calculos!$M$2:$N$658,2,1))</f>
        <v>491</v>
      </c>
      <c r="V198" s="0" t="n">
        <f aca="false">IF(ISNA(VLOOKUP(J198,calculos!$P$2:$Q$1711,2,1)),"null",VLOOKUP(J198,calculos!$P$2:$Q$1711,2,1))</f>
        <v>1261</v>
      </c>
      <c r="W198" s="0" t="n">
        <f aca="false">IF(ISNA(VLOOKUP(P198,calculos!$S$2:$T$58,2,1)),"null",VLOOKUP(P198,calculos!$S$2:$T$58,2,1))</f>
        <v>38</v>
      </c>
      <c r="X198" s="9" t="str">
        <f aca="false">$X$1&amp;B198&amp;"','"&amp;G198&amp;"','"&amp;H198&amp;"','"&amp;I198&amp;"','"&amp;K198&amp;"','"&amp;L198&amp;"','"&amp;M198&amp;"','"&amp;N198&amp;"','"&amp;O198&amp;"',"&amp;Q198&amp;","&amp;R198&amp;","&amp;S198&amp;","&amp;T198&amp;","&amp;U198&amp;","&amp;V198&amp;","&amp;W198&amp;");"</f>
        <v>insert into servicio (id,fecha_entrega,serie,apertura,fecha_instalacion,garantia,mantenimiento,capacitacion,entrega_equipo,visita,id_empresa,id_hospital,id_equipo,id_marca,id_modelo,id_os,id_ingeniero) values (nextval('seq_servicio'),'','P180397004BB0','','','','42933','','','',12,1008,304,142,491,1261,38);</v>
      </c>
    </row>
    <row r="199" customFormat="false" ht="13.8" hidden="false" customHeight="false" outlineLevel="0" collapsed="false">
      <c r="A199" s="31" t="s">
        <v>23</v>
      </c>
      <c r="B199" s="31"/>
      <c r="C199" s="31" t="s">
        <v>3873</v>
      </c>
      <c r="D199" s="31" t="s">
        <v>5827</v>
      </c>
      <c r="E199" s="31" t="s">
        <v>771</v>
      </c>
      <c r="F199" s="32" t="s">
        <v>5828</v>
      </c>
      <c r="G199" s="32" t="s">
        <v>5829</v>
      </c>
      <c r="H199" s="33"/>
      <c r="I199" s="33"/>
      <c r="J199" s="34" t="n">
        <v>6267</v>
      </c>
      <c r="K199" s="31"/>
      <c r="L199" s="35" t="n">
        <v>43013</v>
      </c>
      <c r="M199" s="36"/>
      <c r="N199" s="31"/>
      <c r="O199" s="31"/>
      <c r="P199" s="31" t="s">
        <v>4707</v>
      </c>
      <c r="Q199" s="0" t="n">
        <f aca="false">IF(ISNA(VLOOKUP(A199,calculos!$A$2:$B$20,2,1)),"null",VLOOKUP(A199,calculos!$A$2:$B$20,2,1))</f>
        <v>12</v>
      </c>
      <c r="R199" s="0" t="n">
        <f aca="false">IF(ISNA(VLOOKUP(C199,calculos!$D$2:$E$1218,2,1)),"null",VLOOKUP(C199,calculos!$D$2:$E$1218,2,1))</f>
        <v>1032</v>
      </c>
      <c r="S199" s="0" t="n">
        <f aca="false">IF(ISNA(VLOOKUP(D199,calculos!$G$2:$H$1118,2,1)),"null",VLOOKUP(D199,calculos!$G$2:$H$1118,2,1))</f>
        <v>304</v>
      </c>
      <c r="T199" s="0" t="n">
        <f aca="false">IF(ISNA(VLOOKUP(E199,calculos!$J$2:$K$220,2,1)),"null",VLOOKUP(E199,calculos!$J$2:$K$220,2,1))</f>
        <v>142</v>
      </c>
      <c r="U199" s="0" t="n">
        <f aca="false">IF(ISNA(VLOOKUP(F199,calculos!$M$2:$N$658,2,1)),"null",VLOOKUP(F199,calculos!$M$2:$N$658,2,1))</f>
        <v>491</v>
      </c>
      <c r="V199" s="0" t="n">
        <f aca="false">IF(ISNA(VLOOKUP(J199,calculos!$P$2:$Q$1711,2,1)),"null",VLOOKUP(J199,calculos!$P$2:$Q$1711,2,1))</f>
        <v>1262</v>
      </c>
      <c r="W199" s="0" t="n">
        <f aca="false">IF(ISNA(VLOOKUP(P199,calculos!$S$2:$T$58,2,1)),"null",VLOOKUP(P199,calculos!$S$2:$T$58,2,1))</f>
        <v>38</v>
      </c>
      <c r="X199" s="9" t="str">
        <f aca="false">$X$1&amp;B199&amp;"','"&amp;G199&amp;"','"&amp;H199&amp;"','"&amp;I199&amp;"','"&amp;K199&amp;"','"&amp;L199&amp;"','"&amp;M199&amp;"','"&amp;N199&amp;"','"&amp;O199&amp;"',"&amp;Q199&amp;","&amp;R199&amp;","&amp;S199&amp;","&amp;T199&amp;","&amp;U199&amp;","&amp;V199&amp;","&amp;W199&amp;");"</f>
        <v>insert into servicio (id,fecha_entrega,serie,apertura,fecha_instalacion,garantia,mantenimiento,capacitacion,entrega_equipo,visita,id_empresa,id_hospital,id_equipo,id_marca,id_modelo,id_os,id_ingeniero) values (nextval('seq_servicio'),'','P180397004BB0','','','','43013','','','',12,1032,304,142,491,1262,38);</v>
      </c>
    </row>
    <row r="200" customFormat="false" ht="13.8" hidden="false" customHeight="false" outlineLevel="0" collapsed="false">
      <c r="A200" s="31" t="s">
        <v>23</v>
      </c>
      <c r="B200" s="31"/>
      <c r="C200" s="31" t="s">
        <v>5831</v>
      </c>
      <c r="D200" s="31" t="s">
        <v>5832</v>
      </c>
      <c r="E200" s="31" t="s">
        <v>5833</v>
      </c>
      <c r="F200" s="32" t="s">
        <v>5834</v>
      </c>
      <c r="G200" s="32" t="s">
        <v>5835</v>
      </c>
      <c r="H200" s="33"/>
      <c r="I200" s="33" t="n">
        <v>43019</v>
      </c>
      <c r="J200" s="34" t="n">
        <v>6531</v>
      </c>
      <c r="K200" s="31"/>
      <c r="L200" s="35"/>
      <c r="M200" s="36" t="n">
        <v>43019</v>
      </c>
      <c r="N200" s="33"/>
      <c r="O200" s="31"/>
      <c r="P200" s="31" t="s">
        <v>4861</v>
      </c>
      <c r="Q200" s="0" t="n">
        <f aca="false">IF(ISNA(VLOOKUP(A200,calculos!$A$2:$B$20,2,1)),"null",VLOOKUP(A200,calculos!$A$2:$B$20,2,1))</f>
        <v>12</v>
      </c>
      <c r="R200" s="0" t="n">
        <f aca="false">IF(ISNA(VLOOKUP(C200,calculos!$D$2:$E$1218,2,1)),"null",VLOOKUP(C200,calculos!$D$2:$E$1218,2,1))</f>
        <v>1054</v>
      </c>
      <c r="S200" s="0" t="n">
        <f aca="false">IF(ISNA(VLOOKUP(D200,calculos!$G$2:$H$1118,2,1)),"null",VLOOKUP(D200,calculos!$G$2:$H$1118,2,1))</f>
        <v>1086</v>
      </c>
      <c r="T200" s="0" t="n">
        <f aca="false">IF(ISNA(VLOOKUP(E200,calculos!$J$2:$K$220,2,1)),"null",VLOOKUP(E200,calculos!$J$2:$K$220,2,1))</f>
        <v>150</v>
      </c>
      <c r="U200" s="0" t="n">
        <f aca="false">IF(ISNA(VLOOKUP(F200,calculos!$M$2:$N$658,2,1)),"null",VLOOKUP(F200,calculos!$M$2:$N$658,2,1))</f>
        <v>524</v>
      </c>
      <c r="V200" s="0" t="n">
        <f aca="false">IF(ISNA(VLOOKUP(J200,calculos!$P$2:$Q$1711,2,1)),"null",VLOOKUP(J200,calculos!$P$2:$Q$1711,2,1))</f>
        <v>1262</v>
      </c>
      <c r="W200" s="0" t="n">
        <f aca="false">IF(ISNA(VLOOKUP(P200,calculos!$S$2:$T$58,2,1)),"null",VLOOKUP(P200,calculos!$S$2:$T$58,2,1))</f>
        <v>3</v>
      </c>
      <c r="X200" s="9" t="str">
        <f aca="false">$X$1&amp;B200&amp;"','"&amp;G200&amp;"','"&amp;H200&amp;"','"&amp;I200&amp;"','"&amp;K200&amp;"','"&amp;L200&amp;"','"&amp;M200&amp;"','"&amp;N200&amp;"','"&amp;O200&amp;"',"&amp;Q200&amp;","&amp;R200&amp;","&amp;S200&amp;","&amp;T200&amp;","&amp;U200&amp;","&amp;V200&amp;","&amp;W200&amp;");"</f>
        <v>insert into servicio (id,fecha_entrega,serie,apertura,fecha_instalacion,garantia,mantenimiento,capacitacion,entrega_equipo,visita,id_empresa,id_hospital,id_equipo,id_marca,id_modelo,id_os,id_ingeniero) values (nextval('seq_servicio'),'','0013816','','43019','','','43019','','',12,1054,1086,150,524,1262,3);</v>
      </c>
    </row>
    <row r="201" customFormat="false" ht="13.8" hidden="false" customHeight="false" outlineLevel="0" collapsed="false">
      <c r="A201" s="31" t="s">
        <v>23</v>
      </c>
      <c r="B201" s="31"/>
      <c r="C201" s="31" t="s">
        <v>5839</v>
      </c>
      <c r="D201" s="31" t="s">
        <v>4777</v>
      </c>
      <c r="E201" s="31" t="s">
        <v>771</v>
      </c>
      <c r="F201" s="32" t="s">
        <v>5281</v>
      </c>
      <c r="G201" s="32" t="s">
        <v>5840</v>
      </c>
      <c r="H201" s="33"/>
      <c r="I201" s="33"/>
      <c r="J201" s="34" t="n">
        <v>6413</v>
      </c>
      <c r="K201" s="31"/>
      <c r="L201" s="35"/>
      <c r="M201" s="36"/>
      <c r="N201" s="31"/>
      <c r="O201" s="31"/>
      <c r="P201" s="31" t="s">
        <v>4861</v>
      </c>
      <c r="Q201" s="0" t="n">
        <f aca="false">IF(ISNA(VLOOKUP(A201,calculos!$A$2:$B$20,2,1)),"null",VLOOKUP(A201,calculos!$A$2:$B$20,2,1))</f>
        <v>12</v>
      </c>
      <c r="R201" s="0" t="n">
        <f aca="false">IF(ISNA(VLOOKUP(C201,calculos!$D$2:$E$1218,2,1)),"null",VLOOKUP(C201,calculos!$D$2:$E$1218,2,1))</f>
        <v>9</v>
      </c>
      <c r="S201" s="0" t="n">
        <f aca="false">IF(ISNA(VLOOKUP(D201,calculos!$G$2:$H$1118,2,1)),"null",VLOOKUP(D201,calculos!$G$2:$H$1118,2,1))</f>
        <v>323</v>
      </c>
      <c r="T201" s="0" t="n">
        <f aca="false">IF(ISNA(VLOOKUP(E201,calculos!$J$2:$K$220,2,1)),"null",VLOOKUP(E201,calculos!$J$2:$K$220,2,1))</f>
        <v>142</v>
      </c>
      <c r="U201" s="0" t="n">
        <f aca="false">IF(ISNA(VLOOKUP(F201,calculos!$M$2:$N$658,2,1)),"null",VLOOKUP(F201,calculos!$M$2:$N$658,2,1))</f>
        <v>299</v>
      </c>
      <c r="V201" s="0" t="n">
        <f aca="false">IF(ISNA(VLOOKUP(J201,calculos!$P$2:$Q$1711,2,1)),"null",VLOOKUP(J201,calculos!$P$2:$Q$1711,2,1))</f>
        <v>1262</v>
      </c>
      <c r="W201" s="0" t="n">
        <f aca="false">IF(ISNA(VLOOKUP(P201,calculos!$S$2:$T$58,2,1)),"null",VLOOKUP(P201,calculos!$S$2:$T$58,2,1))</f>
        <v>3</v>
      </c>
      <c r="X201" s="9" t="str">
        <f aca="false">$X$1&amp;B201&amp;"','"&amp;G201&amp;"','"&amp;H201&amp;"','"&amp;I201&amp;"','"&amp;K201&amp;"','"&amp;L201&amp;"','"&amp;M201&amp;"','"&amp;N201&amp;"','"&amp;O201&amp;"',"&amp;Q201&amp;","&amp;R201&amp;","&amp;S201&amp;","&amp;T201&amp;","&amp;U201&amp;","&amp;V201&amp;","&amp;W201&amp;");"</f>
        <v>insert into servicio (id,fecha_entrega,serie,apertura,fecha_instalacion,garantia,mantenimiento,capacitacion,entrega_equipo,visita,id_empresa,id_hospital,id_equipo,id_marca,id_modelo,id_os,id_ingeniero) values (nextval('seq_servicio'),'','USD1615461','','','','','','','',12,9,323,142,299,1262,3);</v>
      </c>
    </row>
    <row r="202" customFormat="false" ht="13.8" hidden="false" customHeight="false" outlineLevel="0" collapsed="false">
      <c r="A202" s="31" t="s">
        <v>23</v>
      </c>
      <c r="B202" s="31"/>
      <c r="C202" s="31" t="s">
        <v>5839</v>
      </c>
      <c r="D202" s="31" t="s">
        <v>4777</v>
      </c>
      <c r="E202" s="31" t="s">
        <v>771</v>
      </c>
      <c r="F202" s="32" t="s">
        <v>5281</v>
      </c>
      <c r="G202" s="32" t="s">
        <v>5840</v>
      </c>
      <c r="H202" s="33"/>
      <c r="I202" s="33"/>
      <c r="J202" s="34" t="n">
        <v>6401</v>
      </c>
      <c r="K202" s="31"/>
      <c r="L202" s="35"/>
      <c r="M202" s="36"/>
      <c r="N202" s="31"/>
      <c r="O202" s="31"/>
      <c r="P202" s="31" t="s">
        <v>4861</v>
      </c>
      <c r="Q202" s="0" t="n">
        <f aca="false">IF(ISNA(VLOOKUP(A202,calculos!$A$2:$B$20,2,1)),"null",VLOOKUP(A202,calculos!$A$2:$B$20,2,1))</f>
        <v>12</v>
      </c>
      <c r="R202" s="0" t="n">
        <f aca="false">IF(ISNA(VLOOKUP(C202,calculos!$D$2:$E$1218,2,1)),"null",VLOOKUP(C202,calculos!$D$2:$E$1218,2,1))</f>
        <v>9</v>
      </c>
      <c r="S202" s="0" t="n">
        <f aca="false">IF(ISNA(VLOOKUP(D202,calculos!$G$2:$H$1118,2,1)),"null",VLOOKUP(D202,calculos!$G$2:$H$1118,2,1))</f>
        <v>323</v>
      </c>
      <c r="T202" s="0" t="n">
        <f aca="false">IF(ISNA(VLOOKUP(E202,calculos!$J$2:$K$220,2,1)),"null",VLOOKUP(E202,calculos!$J$2:$K$220,2,1))</f>
        <v>142</v>
      </c>
      <c r="U202" s="0" t="n">
        <f aca="false">IF(ISNA(VLOOKUP(F202,calculos!$M$2:$N$658,2,1)),"null",VLOOKUP(F202,calculos!$M$2:$N$658,2,1))</f>
        <v>299</v>
      </c>
      <c r="V202" s="0" t="n">
        <f aca="false">IF(ISNA(VLOOKUP(J202,calculos!$P$2:$Q$1711,2,1)),"null",VLOOKUP(J202,calculos!$P$2:$Q$1711,2,1))</f>
        <v>1262</v>
      </c>
      <c r="W202" s="0" t="n">
        <f aca="false">IF(ISNA(VLOOKUP(P202,calculos!$S$2:$T$58,2,1)),"null",VLOOKUP(P202,calculos!$S$2:$T$58,2,1))</f>
        <v>3</v>
      </c>
      <c r="X202" s="9" t="str">
        <f aca="false">$X$1&amp;B202&amp;"','"&amp;G202&amp;"','"&amp;H202&amp;"','"&amp;I202&amp;"','"&amp;K202&amp;"','"&amp;L202&amp;"','"&amp;M202&amp;"','"&amp;N202&amp;"','"&amp;O202&amp;"',"&amp;Q202&amp;","&amp;R202&amp;","&amp;S202&amp;","&amp;T202&amp;","&amp;U202&amp;","&amp;V202&amp;","&amp;W202&amp;");"</f>
        <v>insert into servicio (id,fecha_entrega,serie,apertura,fecha_instalacion,garantia,mantenimiento,capacitacion,entrega_equipo,visita,id_empresa,id_hospital,id_equipo,id_marca,id_modelo,id_os,id_ingeniero) values (nextval('seq_servicio'),'','USD1615461','','','','','','','',12,9,323,142,299,1262,3);</v>
      </c>
    </row>
    <row r="203" customFormat="false" ht="13.8" hidden="false" customHeight="false" outlineLevel="0" collapsed="false">
      <c r="A203" s="31" t="s">
        <v>23</v>
      </c>
      <c r="B203" s="31"/>
      <c r="C203" s="31" t="s">
        <v>5845</v>
      </c>
      <c r="D203" s="31" t="s">
        <v>5846</v>
      </c>
      <c r="E203" s="31" t="s">
        <v>5847</v>
      </c>
      <c r="F203" s="32" t="s">
        <v>5848</v>
      </c>
      <c r="G203" s="32" t="s">
        <v>5849</v>
      </c>
      <c r="H203" s="33"/>
      <c r="I203" s="33"/>
      <c r="J203" s="34" t="n">
        <v>6535</v>
      </c>
      <c r="K203" s="31"/>
      <c r="L203" s="35" t="n">
        <v>43019</v>
      </c>
      <c r="M203" s="36"/>
      <c r="N203" s="31"/>
      <c r="O203" s="31"/>
      <c r="P203" s="31" t="s">
        <v>4861</v>
      </c>
      <c r="Q203" s="0" t="n">
        <f aca="false">IF(ISNA(VLOOKUP(A203,calculos!$A$2:$B$20,2,1)),"null",VLOOKUP(A203,calculos!$A$2:$B$20,2,1))</f>
        <v>12</v>
      </c>
      <c r="R203" s="0" t="n">
        <f aca="false">IF(ISNA(VLOOKUP(C203,calculos!$D$2:$E$1218,2,1)),"null",VLOOKUP(C203,calculos!$D$2:$E$1218,2,1))</f>
        <v>917</v>
      </c>
      <c r="S203" s="0" t="n">
        <f aca="false">IF(ISNA(VLOOKUP(D203,calculos!$G$2:$H$1118,2,1)),"null",VLOOKUP(D203,calculos!$G$2:$H$1118,2,1))</f>
        <v>950</v>
      </c>
      <c r="T203" s="0" t="n">
        <f aca="false">IF(ISNA(VLOOKUP(E203,calculos!$J$2:$K$220,2,1)),"null",VLOOKUP(E203,calculos!$J$2:$K$220,2,1))</f>
        <v>149</v>
      </c>
      <c r="U203" s="0" t="n">
        <f aca="false">IF(ISNA(VLOOKUP(F203,calculos!$M$2:$N$658,2,1)),"null",VLOOKUP(F203,calculos!$M$2:$N$658,2,1))</f>
        <v>81</v>
      </c>
      <c r="V203" s="0" t="n">
        <f aca="false">IF(ISNA(VLOOKUP(J203,calculos!$P$2:$Q$1711,2,1)),"null",VLOOKUP(J203,calculos!$P$2:$Q$1711,2,1))</f>
        <v>1262</v>
      </c>
      <c r="W203" s="0" t="n">
        <f aca="false">IF(ISNA(VLOOKUP(P203,calculos!$S$2:$T$58,2,1)),"null",VLOOKUP(P203,calculos!$S$2:$T$58,2,1))</f>
        <v>3</v>
      </c>
      <c r="X203" s="9" t="str">
        <f aca="false">$X$1&amp;B203&amp;"','"&amp;G203&amp;"','"&amp;H203&amp;"','"&amp;I203&amp;"','"&amp;K203&amp;"','"&amp;L203&amp;"','"&amp;M203&amp;"','"&amp;N203&amp;"','"&amp;O203&amp;"',"&amp;Q203&amp;","&amp;R203&amp;","&amp;S203&amp;","&amp;T203&amp;","&amp;U203&amp;","&amp;V203&amp;","&amp;W203&amp;");"</f>
        <v>insert into servicio (id,fecha_entrega,serie,apertura,fecha_instalacion,garantia,mantenimiento,capacitacion,entrega_equipo,visita,id_empresa,id_hospital,id_equipo,id_marca,id_modelo,id_os,id_ingeniero) values (nextval('seq_servicio'),'','P07117741','','','','43019','','','',12,917,950,149,81,1262,3);</v>
      </c>
    </row>
    <row r="204" customFormat="false" ht="13.8" hidden="false" customHeight="false" outlineLevel="0" collapsed="false">
      <c r="A204" s="31" t="s">
        <v>23</v>
      </c>
      <c r="B204" s="31"/>
      <c r="C204" s="31" t="s">
        <v>5850</v>
      </c>
      <c r="D204" s="31" t="s">
        <v>5846</v>
      </c>
      <c r="E204" s="31" t="s">
        <v>5833</v>
      </c>
      <c r="F204" s="32" t="s">
        <v>5851</v>
      </c>
      <c r="G204" s="32" t="s">
        <v>5852</v>
      </c>
      <c r="H204" s="33"/>
      <c r="I204" s="33"/>
      <c r="J204" s="34" t="n">
        <v>6533</v>
      </c>
      <c r="K204" s="31"/>
      <c r="L204" s="35" t="n">
        <v>43019</v>
      </c>
      <c r="M204" s="36"/>
      <c r="N204" s="31"/>
      <c r="O204" s="31"/>
      <c r="P204" s="31" t="s">
        <v>4861</v>
      </c>
      <c r="Q204" s="0" t="n">
        <f aca="false">IF(ISNA(VLOOKUP(A204,calculos!$A$2:$B$20,2,1)),"null",VLOOKUP(A204,calculos!$A$2:$B$20,2,1))</f>
        <v>12</v>
      </c>
      <c r="R204" s="0" t="n">
        <f aca="false">IF(ISNA(VLOOKUP(C204,calculos!$D$2:$E$1218,2,1)),"null",VLOOKUP(C204,calculos!$D$2:$E$1218,2,1))</f>
        <v>229</v>
      </c>
      <c r="S204" s="0" t="n">
        <f aca="false">IF(ISNA(VLOOKUP(D204,calculos!$G$2:$H$1118,2,1)),"null",VLOOKUP(D204,calculos!$G$2:$H$1118,2,1))</f>
        <v>950</v>
      </c>
      <c r="T204" s="0" t="n">
        <f aca="false">IF(ISNA(VLOOKUP(E204,calculos!$J$2:$K$220,2,1)),"null",VLOOKUP(E204,calculos!$J$2:$K$220,2,1))</f>
        <v>150</v>
      </c>
      <c r="U204" s="0" t="n">
        <f aca="false">IF(ISNA(VLOOKUP(F204,calculos!$M$2:$N$658,2,1)),"null",VLOOKUP(F204,calculos!$M$2:$N$658,2,1))</f>
        <v>363</v>
      </c>
      <c r="V204" s="0" t="n">
        <f aca="false">IF(ISNA(VLOOKUP(J204,calculos!$P$2:$Q$1711,2,1)),"null",VLOOKUP(J204,calculos!$P$2:$Q$1711,2,1))</f>
        <v>1262</v>
      </c>
      <c r="W204" s="0" t="n">
        <f aca="false">IF(ISNA(VLOOKUP(P204,calculos!$S$2:$T$58,2,1)),"null",VLOOKUP(P204,calculos!$S$2:$T$58,2,1))</f>
        <v>3</v>
      </c>
      <c r="X204" s="9" t="str">
        <f aca="false">$X$1&amp;B204&amp;"','"&amp;G204&amp;"','"&amp;H204&amp;"','"&amp;I204&amp;"','"&amp;K204&amp;"','"&amp;L204&amp;"','"&amp;M204&amp;"','"&amp;N204&amp;"','"&amp;O204&amp;"',"&amp;Q204&amp;","&amp;R204&amp;","&amp;S204&amp;","&amp;T204&amp;","&amp;U204&amp;","&amp;V204&amp;","&amp;W204&amp;");"</f>
        <v>insert into servicio (id,fecha_entrega,serie,apertura,fecha_instalacion,garantia,mantenimiento,capacitacion,entrega_equipo,visita,id_empresa,id_hospital,id_equipo,id_marca,id_modelo,id_os,id_ingeniero) values (nextval('seq_servicio'),'','H001744299','','','','43019','','','',12,229,950,150,363,1262,3);</v>
      </c>
    </row>
    <row r="205" customFormat="false" ht="13.8" hidden="false" customHeight="false" outlineLevel="0" collapsed="false">
      <c r="A205" s="31" t="s">
        <v>23</v>
      </c>
      <c r="B205" s="31"/>
      <c r="C205" s="31" t="s">
        <v>5879</v>
      </c>
      <c r="D205" s="31" t="s">
        <v>4565</v>
      </c>
      <c r="E205" s="31" t="s">
        <v>771</v>
      </c>
      <c r="F205" s="32" t="s">
        <v>5880</v>
      </c>
      <c r="G205" s="32" t="s">
        <v>5881</v>
      </c>
      <c r="H205" s="33"/>
      <c r="I205" s="33" t="n">
        <v>43035</v>
      </c>
      <c r="J205" s="34" t="n">
        <v>5598</v>
      </c>
      <c r="K205" s="31"/>
      <c r="L205" s="35"/>
      <c r="M205" s="36"/>
      <c r="N205" s="31"/>
      <c r="O205" s="31"/>
      <c r="P205" s="31" t="s">
        <v>4707</v>
      </c>
      <c r="Q205" s="0" t="n">
        <f aca="false">IF(ISNA(VLOOKUP(A205,calculos!$A$2:$B$20,2,1)),"null",VLOOKUP(A205,calculos!$A$2:$B$20,2,1))</f>
        <v>12</v>
      </c>
      <c r="R205" s="0" t="n">
        <f aca="false">IF(ISNA(VLOOKUP(C205,calculos!$D$2:$E$1218,2,1)),"null",VLOOKUP(C205,calculos!$D$2:$E$1218,2,1))</f>
        <v>7</v>
      </c>
      <c r="S205" s="0" t="n">
        <f aca="false">IF(ISNA(VLOOKUP(D205,calculos!$G$2:$H$1118,2,1)),"null",VLOOKUP(D205,calculos!$G$2:$H$1118,2,1))</f>
        <v>784</v>
      </c>
      <c r="T205" s="0" t="n">
        <f aca="false">IF(ISNA(VLOOKUP(E205,calculos!$J$2:$K$220,2,1)),"null",VLOOKUP(E205,calculos!$J$2:$K$220,2,1))</f>
        <v>142</v>
      </c>
      <c r="U205" s="0" t="n">
        <f aca="false">IF(ISNA(VLOOKUP(F205,calculos!$M$2:$N$658,2,1)),"null",VLOOKUP(F205,calculos!$M$2:$N$658,2,1))</f>
        <v>387</v>
      </c>
      <c r="V205" s="0" t="n">
        <f aca="false">IF(ISNA(VLOOKUP(J205,calculos!$P$2:$Q$1711,2,1)),"null",VLOOKUP(J205,calculos!$P$2:$Q$1711,2,1))</f>
        <v>365</v>
      </c>
      <c r="W205" s="0" t="n">
        <f aca="false">IF(ISNA(VLOOKUP(P205,calculos!$S$2:$T$58,2,1)),"null",VLOOKUP(P205,calculos!$S$2:$T$58,2,1))</f>
        <v>38</v>
      </c>
      <c r="X205" s="9" t="str">
        <f aca="false">$X$1&amp;B205&amp;"','"&amp;G205&amp;"','"&amp;H205&amp;"','"&amp;I205&amp;"','"&amp;K205&amp;"','"&amp;L205&amp;"','"&amp;M205&amp;"','"&amp;N205&amp;"','"&amp;O205&amp;"',"&amp;Q205&amp;","&amp;R205&amp;","&amp;S205&amp;","&amp;T205&amp;","&amp;U205&amp;","&amp;V205&amp;","&amp;W205&amp;");"</f>
        <v>insert into servicio (id,fecha_entrega,serie,apertura,fecha_instalacion,garantia,mantenimiento,capacitacion,entrega_equipo,visita,id_empresa,id_hospital,id_equipo,id_marca,id_modelo,id_os,id_ingeniero) values (nextval('seq_servicio'),'','DEG5527215','','43035','','','','','',12,7,784,142,387,365,38);</v>
      </c>
    </row>
    <row r="206" customFormat="false" ht="13.8" hidden="false" customHeight="false" outlineLevel="0" collapsed="false">
      <c r="A206" s="31" t="s">
        <v>23</v>
      </c>
      <c r="B206" s="31"/>
      <c r="C206" s="31" t="s">
        <v>5879</v>
      </c>
      <c r="D206" s="31" t="s">
        <v>4565</v>
      </c>
      <c r="E206" s="31" t="s">
        <v>771</v>
      </c>
      <c r="F206" s="32" t="s">
        <v>5880</v>
      </c>
      <c r="G206" s="32" t="s">
        <v>5882</v>
      </c>
      <c r="H206" s="33"/>
      <c r="I206" s="33" t="n">
        <v>43035</v>
      </c>
      <c r="J206" s="34" t="n">
        <v>5598</v>
      </c>
      <c r="K206" s="31"/>
      <c r="L206" s="35"/>
      <c r="M206" s="36"/>
      <c r="N206" s="31"/>
      <c r="O206" s="31"/>
      <c r="P206" s="31" t="s">
        <v>4707</v>
      </c>
      <c r="Q206" s="0" t="n">
        <f aca="false">IF(ISNA(VLOOKUP(A206,calculos!$A$2:$B$20,2,1)),"null",VLOOKUP(A206,calculos!$A$2:$B$20,2,1))</f>
        <v>12</v>
      </c>
      <c r="R206" s="0" t="n">
        <f aca="false">IF(ISNA(VLOOKUP(C206,calculos!$D$2:$E$1218,2,1)),"null",VLOOKUP(C206,calculos!$D$2:$E$1218,2,1))</f>
        <v>7</v>
      </c>
      <c r="S206" s="0" t="n">
        <f aca="false">IF(ISNA(VLOOKUP(D206,calculos!$G$2:$H$1118,2,1)),"null",VLOOKUP(D206,calculos!$G$2:$H$1118,2,1))</f>
        <v>784</v>
      </c>
      <c r="T206" s="0" t="n">
        <f aca="false">IF(ISNA(VLOOKUP(E206,calculos!$J$2:$K$220,2,1)),"null",VLOOKUP(E206,calculos!$J$2:$K$220,2,1))</f>
        <v>142</v>
      </c>
      <c r="U206" s="0" t="n">
        <f aca="false">IF(ISNA(VLOOKUP(F206,calculos!$M$2:$N$658,2,1)),"null",VLOOKUP(F206,calculos!$M$2:$N$658,2,1))</f>
        <v>387</v>
      </c>
      <c r="V206" s="0" t="n">
        <f aca="false">IF(ISNA(VLOOKUP(J206,calculos!$P$2:$Q$1711,2,1)),"null",VLOOKUP(J206,calculos!$P$2:$Q$1711,2,1))</f>
        <v>365</v>
      </c>
      <c r="W206" s="0" t="n">
        <f aca="false">IF(ISNA(VLOOKUP(P206,calculos!$S$2:$T$58,2,1)),"null",VLOOKUP(P206,calculos!$S$2:$T$58,2,1))</f>
        <v>38</v>
      </c>
      <c r="X206" s="9" t="str">
        <f aca="false">$X$1&amp;B206&amp;"','"&amp;G206&amp;"','"&amp;H206&amp;"','"&amp;I206&amp;"','"&amp;K206&amp;"','"&amp;L206&amp;"','"&amp;M206&amp;"','"&amp;N206&amp;"','"&amp;O206&amp;"',"&amp;Q206&amp;","&amp;R206&amp;","&amp;S206&amp;","&amp;T206&amp;","&amp;U206&amp;","&amp;V206&amp;","&amp;W206&amp;");"</f>
        <v>insert into servicio (id,fecha_entrega,serie,apertura,fecha_instalacion,garantia,mantenimiento,capacitacion,entrega_equipo,visita,id_empresa,id_hospital,id_equipo,id_marca,id_modelo,id_os,id_ingeniero) values (nextval('seq_servicio'),'','DEG5527213','','43035','','','','','',12,7,784,142,387,365,38);</v>
      </c>
    </row>
    <row r="207" customFormat="false" ht="13.8" hidden="false" customHeight="false" outlineLevel="0" collapsed="false">
      <c r="A207" s="31" t="s">
        <v>23</v>
      </c>
      <c r="B207" s="31"/>
      <c r="C207" s="31" t="s">
        <v>5879</v>
      </c>
      <c r="D207" s="31" t="s">
        <v>4565</v>
      </c>
      <c r="E207" s="31" t="s">
        <v>771</v>
      </c>
      <c r="F207" s="32" t="s">
        <v>5880</v>
      </c>
      <c r="G207" s="32" t="s">
        <v>5883</v>
      </c>
      <c r="H207" s="33"/>
      <c r="I207" s="33" t="n">
        <v>43035</v>
      </c>
      <c r="J207" s="34" t="n">
        <v>5598</v>
      </c>
      <c r="K207" s="31"/>
      <c r="L207" s="35"/>
      <c r="M207" s="36"/>
      <c r="N207" s="31"/>
      <c r="O207" s="31"/>
      <c r="P207" s="31" t="s">
        <v>4707</v>
      </c>
      <c r="Q207" s="0" t="n">
        <f aca="false">IF(ISNA(VLOOKUP(A207,calculos!$A$2:$B$20,2,1)),"null",VLOOKUP(A207,calculos!$A$2:$B$20,2,1))</f>
        <v>12</v>
      </c>
      <c r="R207" s="0" t="n">
        <f aca="false">IF(ISNA(VLOOKUP(C207,calculos!$D$2:$E$1218,2,1)),"null",VLOOKUP(C207,calculos!$D$2:$E$1218,2,1))</f>
        <v>7</v>
      </c>
      <c r="S207" s="0" t="n">
        <f aca="false">IF(ISNA(VLOOKUP(D207,calculos!$G$2:$H$1118,2,1)),"null",VLOOKUP(D207,calculos!$G$2:$H$1118,2,1))</f>
        <v>784</v>
      </c>
      <c r="T207" s="0" t="n">
        <f aca="false">IF(ISNA(VLOOKUP(E207,calculos!$J$2:$K$220,2,1)),"null",VLOOKUP(E207,calculos!$J$2:$K$220,2,1))</f>
        <v>142</v>
      </c>
      <c r="U207" s="0" t="n">
        <f aca="false">IF(ISNA(VLOOKUP(F207,calculos!$M$2:$N$658,2,1)),"null",VLOOKUP(F207,calculos!$M$2:$N$658,2,1))</f>
        <v>387</v>
      </c>
      <c r="V207" s="0" t="n">
        <f aca="false">IF(ISNA(VLOOKUP(J207,calculos!$P$2:$Q$1711,2,1)),"null",VLOOKUP(J207,calculos!$P$2:$Q$1711,2,1))</f>
        <v>365</v>
      </c>
      <c r="W207" s="0" t="n">
        <f aca="false">IF(ISNA(VLOOKUP(P207,calculos!$S$2:$T$58,2,1)),"null",VLOOKUP(P207,calculos!$S$2:$T$58,2,1))</f>
        <v>38</v>
      </c>
      <c r="X207" s="9" t="str">
        <f aca="false">$X$1&amp;B207&amp;"','"&amp;G207&amp;"','"&amp;H207&amp;"','"&amp;I207&amp;"','"&amp;K207&amp;"','"&amp;L207&amp;"','"&amp;M207&amp;"','"&amp;N207&amp;"','"&amp;O207&amp;"',"&amp;Q207&amp;","&amp;R207&amp;","&amp;S207&amp;","&amp;T207&amp;","&amp;U207&amp;","&amp;V207&amp;","&amp;W207&amp;");"</f>
        <v>insert into servicio (id,fecha_entrega,serie,apertura,fecha_instalacion,garantia,mantenimiento,capacitacion,entrega_equipo,visita,id_empresa,id_hospital,id_equipo,id_marca,id_modelo,id_os,id_ingeniero) values (nextval('seq_servicio'),'','DEG5527205','','43035','','','','','',12,7,784,142,387,365,38);</v>
      </c>
    </row>
    <row r="208" customFormat="false" ht="13.8" hidden="false" customHeight="false" outlineLevel="0" collapsed="false">
      <c r="A208" s="31" t="s">
        <v>23</v>
      </c>
      <c r="B208" s="31"/>
      <c r="C208" s="31" t="s">
        <v>5879</v>
      </c>
      <c r="D208" s="31" t="s">
        <v>4565</v>
      </c>
      <c r="E208" s="31" t="s">
        <v>771</v>
      </c>
      <c r="F208" s="32" t="s">
        <v>5880</v>
      </c>
      <c r="G208" s="32" t="s">
        <v>5884</v>
      </c>
      <c r="H208" s="33"/>
      <c r="I208" s="33" t="n">
        <v>43035</v>
      </c>
      <c r="J208" s="34" t="n">
        <v>5598</v>
      </c>
      <c r="K208" s="31"/>
      <c r="L208" s="35"/>
      <c r="M208" s="36"/>
      <c r="N208" s="31"/>
      <c r="O208" s="31"/>
      <c r="P208" s="31" t="s">
        <v>4707</v>
      </c>
      <c r="Q208" s="0" t="n">
        <f aca="false">IF(ISNA(VLOOKUP(A208,calculos!$A$2:$B$20,2,1)),"null",VLOOKUP(A208,calculos!$A$2:$B$20,2,1))</f>
        <v>12</v>
      </c>
      <c r="R208" s="0" t="n">
        <f aca="false">IF(ISNA(VLOOKUP(C208,calculos!$D$2:$E$1218,2,1)),"null",VLOOKUP(C208,calculos!$D$2:$E$1218,2,1))</f>
        <v>7</v>
      </c>
      <c r="S208" s="0" t="n">
        <f aca="false">IF(ISNA(VLOOKUP(D208,calculos!$G$2:$H$1118,2,1)),"null",VLOOKUP(D208,calculos!$G$2:$H$1118,2,1))</f>
        <v>784</v>
      </c>
      <c r="T208" s="0" t="n">
        <f aca="false">IF(ISNA(VLOOKUP(E208,calculos!$J$2:$K$220,2,1)),"null",VLOOKUP(E208,calculos!$J$2:$K$220,2,1))</f>
        <v>142</v>
      </c>
      <c r="U208" s="0" t="n">
        <f aca="false">IF(ISNA(VLOOKUP(F208,calculos!$M$2:$N$658,2,1)),"null",VLOOKUP(F208,calculos!$M$2:$N$658,2,1))</f>
        <v>387</v>
      </c>
      <c r="V208" s="0" t="n">
        <f aca="false">IF(ISNA(VLOOKUP(J208,calculos!$P$2:$Q$1711,2,1)),"null",VLOOKUP(J208,calculos!$P$2:$Q$1711,2,1))</f>
        <v>365</v>
      </c>
      <c r="W208" s="0" t="n">
        <f aca="false">IF(ISNA(VLOOKUP(P208,calculos!$S$2:$T$58,2,1)),"null",VLOOKUP(P208,calculos!$S$2:$T$58,2,1))</f>
        <v>38</v>
      </c>
      <c r="X208" s="9" t="str">
        <f aca="false">$X$1&amp;B208&amp;"','"&amp;G208&amp;"','"&amp;H208&amp;"','"&amp;I208&amp;"','"&amp;K208&amp;"','"&amp;L208&amp;"','"&amp;M208&amp;"','"&amp;N208&amp;"','"&amp;O208&amp;"',"&amp;Q208&amp;","&amp;R208&amp;","&amp;S208&amp;","&amp;T208&amp;","&amp;U208&amp;","&amp;V208&amp;","&amp;W208&amp;");"</f>
        <v>insert into servicio (id,fecha_entrega,serie,apertura,fecha_instalacion,garantia,mantenimiento,capacitacion,entrega_equipo,visita,id_empresa,id_hospital,id_equipo,id_marca,id_modelo,id_os,id_ingeniero) values (nextval('seq_servicio'),'','DEG5527204','','43035','','','','','',12,7,784,142,387,365,38);</v>
      </c>
    </row>
    <row r="209" customFormat="false" ht="13.8" hidden="false" customHeight="false" outlineLevel="0" collapsed="false">
      <c r="A209" s="31" t="s">
        <v>23</v>
      </c>
      <c r="B209" s="31"/>
      <c r="C209" s="31" t="s">
        <v>5879</v>
      </c>
      <c r="D209" s="31" t="s">
        <v>4565</v>
      </c>
      <c r="E209" s="31" t="s">
        <v>771</v>
      </c>
      <c r="F209" s="32" t="s">
        <v>5880</v>
      </c>
      <c r="G209" s="32" t="s">
        <v>5885</v>
      </c>
      <c r="H209" s="33"/>
      <c r="I209" s="33" t="n">
        <v>43035</v>
      </c>
      <c r="J209" s="34" t="n">
        <v>5598</v>
      </c>
      <c r="K209" s="31"/>
      <c r="L209" s="35"/>
      <c r="M209" s="36"/>
      <c r="N209" s="31"/>
      <c r="O209" s="31"/>
      <c r="P209" s="31" t="s">
        <v>4707</v>
      </c>
      <c r="Q209" s="0" t="n">
        <f aca="false">IF(ISNA(VLOOKUP(A209,calculos!$A$2:$B$20,2,1)),"null",VLOOKUP(A209,calculos!$A$2:$B$20,2,1))</f>
        <v>12</v>
      </c>
      <c r="R209" s="0" t="n">
        <f aca="false">IF(ISNA(VLOOKUP(C209,calculos!$D$2:$E$1218,2,1)),"null",VLOOKUP(C209,calculos!$D$2:$E$1218,2,1))</f>
        <v>7</v>
      </c>
      <c r="S209" s="0" t="n">
        <f aca="false">IF(ISNA(VLOOKUP(D209,calculos!$G$2:$H$1118,2,1)),"null",VLOOKUP(D209,calculos!$G$2:$H$1118,2,1))</f>
        <v>784</v>
      </c>
      <c r="T209" s="0" t="n">
        <f aca="false">IF(ISNA(VLOOKUP(E209,calculos!$J$2:$K$220,2,1)),"null",VLOOKUP(E209,calculos!$J$2:$K$220,2,1))</f>
        <v>142</v>
      </c>
      <c r="U209" s="0" t="n">
        <f aca="false">IF(ISNA(VLOOKUP(F209,calculos!$M$2:$N$658,2,1)),"null",VLOOKUP(F209,calculos!$M$2:$N$658,2,1))</f>
        <v>387</v>
      </c>
      <c r="V209" s="0" t="n">
        <f aca="false">IF(ISNA(VLOOKUP(J209,calculos!$P$2:$Q$1711,2,1)),"null",VLOOKUP(J209,calculos!$P$2:$Q$1711,2,1))</f>
        <v>365</v>
      </c>
      <c r="W209" s="0" t="n">
        <f aca="false">IF(ISNA(VLOOKUP(P209,calculos!$S$2:$T$58,2,1)),"null",VLOOKUP(P209,calculos!$S$2:$T$58,2,1))</f>
        <v>38</v>
      </c>
      <c r="X209" s="9" t="str">
        <f aca="false">$X$1&amp;B209&amp;"','"&amp;G209&amp;"','"&amp;H209&amp;"','"&amp;I209&amp;"','"&amp;K209&amp;"','"&amp;L209&amp;"','"&amp;M209&amp;"','"&amp;N209&amp;"','"&amp;O209&amp;"',"&amp;Q209&amp;","&amp;R209&amp;","&amp;S209&amp;","&amp;T209&amp;","&amp;U209&amp;","&amp;V209&amp;","&amp;W209&amp;");"</f>
        <v>insert into servicio (id,fecha_entrega,serie,apertura,fecha_instalacion,garantia,mantenimiento,capacitacion,entrega_equipo,visita,id_empresa,id_hospital,id_equipo,id_marca,id_modelo,id_os,id_ingeniero) values (nextval('seq_servicio'),'','DEG5527214','','43035','','','','','',12,7,784,142,387,365,38);</v>
      </c>
    </row>
    <row r="210" customFormat="false" ht="13.8" hidden="false" customHeight="false" outlineLevel="0" collapsed="false">
      <c r="A210" s="31" t="s">
        <v>23</v>
      </c>
      <c r="B210" s="31"/>
      <c r="C210" s="31" t="s">
        <v>5879</v>
      </c>
      <c r="D210" s="31" t="s">
        <v>4565</v>
      </c>
      <c r="E210" s="31" t="s">
        <v>771</v>
      </c>
      <c r="F210" s="32" t="s">
        <v>5880</v>
      </c>
      <c r="G210" s="32" t="s">
        <v>5886</v>
      </c>
      <c r="H210" s="33"/>
      <c r="I210" s="33" t="n">
        <v>43035</v>
      </c>
      <c r="J210" s="34" t="n">
        <v>5598</v>
      </c>
      <c r="K210" s="31"/>
      <c r="L210" s="35"/>
      <c r="M210" s="36"/>
      <c r="N210" s="31"/>
      <c r="O210" s="31"/>
      <c r="P210" s="31" t="s">
        <v>4707</v>
      </c>
      <c r="Q210" s="0" t="n">
        <f aca="false">IF(ISNA(VLOOKUP(A210,calculos!$A$2:$B$20,2,1)),"null",VLOOKUP(A210,calculos!$A$2:$B$20,2,1))</f>
        <v>12</v>
      </c>
      <c r="R210" s="0" t="n">
        <f aca="false">IF(ISNA(VLOOKUP(C210,calculos!$D$2:$E$1218,2,1)),"null",VLOOKUP(C210,calculos!$D$2:$E$1218,2,1))</f>
        <v>7</v>
      </c>
      <c r="S210" s="0" t="n">
        <f aca="false">IF(ISNA(VLOOKUP(D210,calculos!$G$2:$H$1118,2,1)),"null",VLOOKUP(D210,calculos!$G$2:$H$1118,2,1))</f>
        <v>784</v>
      </c>
      <c r="T210" s="0" t="n">
        <f aca="false">IF(ISNA(VLOOKUP(E210,calculos!$J$2:$K$220,2,1)),"null",VLOOKUP(E210,calculos!$J$2:$K$220,2,1))</f>
        <v>142</v>
      </c>
      <c r="U210" s="0" t="n">
        <f aca="false">IF(ISNA(VLOOKUP(F210,calculos!$M$2:$N$658,2,1)),"null",VLOOKUP(F210,calculos!$M$2:$N$658,2,1))</f>
        <v>387</v>
      </c>
      <c r="V210" s="0" t="n">
        <f aca="false">IF(ISNA(VLOOKUP(J210,calculos!$P$2:$Q$1711,2,1)),"null",VLOOKUP(J210,calculos!$P$2:$Q$1711,2,1))</f>
        <v>365</v>
      </c>
      <c r="W210" s="0" t="n">
        <f aca="false">IF(ISNA(VLOOKUP(P210,calculos!$S$2:$T$58,2,1)),"null",VLOOKUP(P210,calculos!$S$2:$T$58,2,1))</f>
        <v>38</v>
      </c>
      <c r="X210" s="9" t="str">
        <f aca="false">$X$1&amp;B210&amp;"','"&amp;G210&amp;"','"&amp;H210&amp;"','"&amp;I210&amp;"','"&amp;K210&amp;"','"&amp;L210&amp;"','"&amp;M210&amp;"','"&amp;N210&amp;"','"&amp;O210&amp;"',"&amp;Q210&amp;","&amp;R210&amp;","&amp;S210&amp;","&amp;T210&amp;","&amp;U210&amp;","&amp;V210&amp;","&amp;W210&amp;");"</f>
        <v>insert into servicio (id,fecha_entrega,serie,apertura,fecha_instalacion,garantia,mantenimiento,capacitacion,entrega_equipo,visita,id_empresa,id_hospital,id_equipo,id_marca,id_modelo,id_os,id_ingeniero) values (nextval('seq_servicio'),'','DEG5527209','','43035','','','','','',12,7,784,142,387,365,38);</v>
      </c>
    </row>
    <row r="211" customFormat="false" ht="13.8" hidden="false" customHeight="false" outlineLevel="0" collapsed="false">
      <c r="A211" s="31" t="s">
        <v>23</v>
      </c>
      <c r="B211" s="31"/>
      <c r="C211" s="31" t="s">
        <v>5879</v>
      </c>
      <c r="D211" s="31" t="s">
        <v>4565</v>
      </c>
      <c r="E211" s="31" t="s">
        <v>771</v>
      </c>
      <c r="F211" s="32" t="s">
        <v>5880</v>
      </c>
      <c r="G211" s="32" t="s">
        <v>5887</v>
      </c>
      <c r="H211" s="33"/>
      <c r="I211" s="33" t="n">
        <v>43035</v>
      </c>
      <c r="J211" s="34" t="n">
        <v>5598</v>
      </c>
      <c r="K211" s="31"/>
      <c r="L211" s="35"/>
      <c r="M211" s="36"/>
      <c r="N211" s="31"/>
      <c r="O211" s="31"/>
      <c r="P211" s="31" t="s">
        <v>4707</v>
      </c>
      <c r="Q211" s="0" t="n">
        <f aca="false">IF(ISNA(VLOOKUP(A211,calculos!$A$2:$B$20,2,1)),"null",VLOOKUP(A211,calculos!$A$2:$B$20,2,1))</f>
        <v>12</v>
      </c>
      <c r="R211" s="0" t="n">
        <f aca="false">IF(ISNA(VLOOKUP(C211,calculos!$D$2:$E$1218,2,1)),"null",VLOOKUP(C211,calculos!$D$2:$E$1218,2,1))</f>
        <v>7</v>
      </c>
      <c r="S211" s="0" t="n">
        <f aca="false">IF(ISNA(VLOOKUP(D211,calculos!$G$2:$H$1118,2,1)),"null",VLOOKUP(D211,calculos!$G$2:$H$1118,2,1))</f>
        <v>784</v>
      </c>
      <c r="T211" s="0" t="n">
        <f aca="false">IF(ISNA(VLOOKUP(E211,calculos!$J$2:$K$220,2,1)),"null",VLOOKUP(E211,calculos!$J$2:$K$220,2,1))</f>
        <v>142</v>
      </c>
      <c r="U211" s="0" t="n">
        <f aca="false">IF(ISNA(VLOOKUP(F211,calculos!$M$2:$N$658,2,1)),"null",VLOOKUP(F211,calculos!$M$2:$N$658,2,1))</f>
        <v>387</v>
      </c>
      <c r="V211" s="0" t="n">
        <f aca="false">IF(ISNA(VLOOKUP(J211,calculos!$P$2:$Q$1711,2,1)),"null",VLOOKUP(J211,calculos!$P$2:$Q$1711,2,1))</f>
        <v>365</v>
      </c>
      <c r="W211" s="0" t="n">
        <f aca="false">IF(ISNA(VLOOKUP(P211,calculos!$S$2:$T$58,2,1)),"null",VLOOKUP(P211,calculos!$S$2:$T$58,2,1))</f>
        <v>38</v>
      </c>
      <c r="X211" s="9" t="str">
        <f aca="false">$X$1&amp;B211&amp;"','"&amp;G211&amp;"','"&amp;H211&amp;"','"&amp;I211&amp;"','"&amp;K211&amp;"','"&amp;L211&amp;"','"&amp;M211&amp;"','"&amp;N211&amp;"','"&amp;O211&amp;"',"&amp;Q211&amp;","&amp;R211&amp;","&amp;S211&amp;","&amp;T211&amp;","&amp;U211&amp;","&amp;V211&amp;","&amp;W211&amp;");"</f>
        <v>insert into servicio (id,fecha_entrega,serie,apertura,fecha_instalacion,garantia,mantenimiento,capacitacion,entrega_equipo,visita,id_empresa,id_hospital,id_equipo,id_marca,id_modelo,id_os,id_ingeniero) values (nextval('seq_servicio'),'','DEG5527210','','43035','','','','','',12,7,784,142,387,365,38);</v>
      </c>
    </row>
    <row r="212" customFormat="false" ht="13.8" hidden="false" customHeight="false" outlineLevel="0" collapsed="false">
      <c r="A212" s="31" t="s">
        <v>23</v>
      </c>
      <c r="B212" s="31"/>
      <c r="C212" s="31" t="s">
        <v>5879</v>
      </c>
      <c r="D212" s="31" t="s">
        <v>5888</v>
      </c>
      <c r="E212" s="31" t="s">
        <v>771</v>
      </c>
      <c r="F212" s="32" t="s">
        <v>5889</v>
      </c>
      <c r="G212" s="32" t="s">
        <v>5890</v>
      </c>
      <c r="H212" s="33"/>
      <c r="I212" s="33" t="n">
        <v>43035</v>
      </c>
      <c r="J212" s="34" t="n">
        <v>5599</v>
      </c>
      <c r="K212" s="31"/>
      <c r="L212" s="35"/>
      <c r="M212" s="36"/>
      <c r="N212" s="31"/>
      <c r="O212" s="31"/>
      <c r="P212" s="31" t="s">
        <v>4707</v>
      </c>
      <c r="Q212" s="0" t="n">
        <f aca="false">IF(ISNA(VLOOKUP(A212,calculos!$A$2:$B$20,2,1)),"null",VLOOKUP(A212,calculos!$A$2:$B$20,2,1))</f>
        <v>12</v>
      </c>
      <c r="R212" s="0" t="n">
        <f aca="false">IF(ISNA(VLOOKUP(C212,calculos!$D$2:$E$1218,2,1)),"null",VLOOKUP(C212,calculos!$D$2:$E$1218,2,1))</f>
        <v>7</v>
      </c>
      <c r="S212" s="0" t="n">
        <f aca="false">IF(ISNA(VLOOKUP(D212,calculos!$G$2:$H$1118,2,1)),"null",VLOOKUP(D212,calculos!$G$2:$H$1118,2,1))</f>
        <v>332</v>
      </c>
      <c r="T212" s="0" t="n">
        <f aca="false">IF(ISNA(VLOOKUP(E212,calculos!$J$2:$K$220,2,1)),"null",VLOOKUP(E212,calculos!$J$2:$K$220,2,1))</f>
        <v>142</v>
      </c>
      <c r="U212" s="0" t="n">
        <f aca="false">IF(ISNA(VLOOKUP(F212,calculos!$M$2:$N$658,2,1)),"null",VLOOKUP(F212,calculos!$M$2:$N$658,2,1))</f>
        <v>395</v>
      </c>
      <c r="V212" s="0" t="n">
        <f aca="false">IF(ISNA(VLOOKUP(J212,calculos!$P$2:$Q$1711,2,1)),"null",VLOOKUP(J212,calculos!$P$2:$Q$1711,2,1))</f>
        <v>366</v>
      </c>
      <c r="W212" s="0" t="n">
        <f aca="false">IF(ISNA(VLOOKUP(P212,calculos!$S$2:$T$58,2,1)),"null",VLOOKUP(P212,calculos!$S$2:$T$58,2,1))</f>
        <v>38</v>
      </c>
      <c r="X212" s="9" t="str">
        <f aca="false">$X$1&amp;B212&amp;"','"&amp;G212&amp;"','"&amp;H212&amp;"','"&amp;I212&amp;"','"&amp;K212&amp;"','"&amp;L212&amp;"','"&amp;M212&amp;"','"&amp;N212&amp;"','"&amp;O212&amp;"',"&amp;Q212&amp;","&amp;R212&amp;","&amp;S212&amp;","&amp;T212&amp;","&amp;U212&amp;","&amp;V212&amp;","&amp;W212&amp;");"</f>
        <v>insert into servicio (id,fecha_entrega,serie,apertura,fecha_instalacion,garantia,mantenimiento,capacitacion,entrega_equipo,visita,id_empresa,id_hospital,id_equipo,id_marca,id_modelo,id_os,id_ingeniero) values (nextval('seq_servicio'),'','VS00578809','','43035','','','','','',12,7,332,142,395,366,38);</v>
      </c>
    </row>
    <row r="213" customFormat="false" ht="13.8" hidden="false" customHeight="false" outlineLevel="0" collapsed="false">
      <c r="A213" s="31" t="s">
        <v>23</v>
      </c>
      <c r="B213" s="31"/>
      <c r="C213" s="31" t="s">
        <v>5879</v>
      </c>
      <c r="D213" s="31" t="s">
        <v>5888</v>
      </c>
      <c r="E213" s="31" t="s">
        <v>771</v>
      </c>
      <c r="F213" s="32" t="s">
        <v>5889</v>
      </c>
      <c r="G213" s="32" t="s">
        <v>5891</v>
      </c>
      <c r="H213" s="33"/>
      <c r="I213" s="33" t="n">
        <v>43035</v>
      </c>
      <c r="J213" s="34" t="n">
        <v>5599</v>
      </c>
      <c r="K213" s="31"/>
      <c r="L213" s="35"/>
      <c r="M213" s="36"/>
      <c r="N213" s="31"/>
      <c r="O213" s="31"/>
      <c r="P213" s="31" t="s">
        <v>4707</v>
      </c>
      <c r="Q213" s="0" t="n">
        <f aca="false">IF(ISNA(VLOOKUP(A213,calculos!$A$2:$B$20,2,1)),"null",VLOOKUP(A213,calculos!$A$2:$B$20,2,1))</f>
        <v>12</v>
      </c>
      <c r="R213" s="0" t="n">
        <f aca="false">IF(ISNA(VLOOKUP(C213,calculos!$D$2:$E$1218,2,1)),"null",VLOOKUP(C213,calculos!$D$2:$E$1218,2,1))</f>
        <v>7</v>
      </c>
      <c r="S213" s="0" t="n">
        <f aca="false">IF(ISNA(VLOOKUP(D213,calculos!$G$2:$H$1118,2,1)),"null",VLOOKUP(D213,calculos!$G$2:$H$1118,2,1))</f>
        <v>332</v>
      </c>
      <c r="T213" s="0" t="n">
        <f aca="false">IF(ISNA(VLOOKUP(E213,calculos!$J$2:$K$220,2,1)),"null",VLOOKUP(E213,calculos!$J$2:$K$220,2,1))</f>
        <v>142</v>
      </c>
      <c r="U213" s="0" t="n">
        <f aca="false">IF(ISNA(VLOOKUP(F213,calculos!$M$2:$N$658,2,1)),"null",VLOOKUP(F213,calculos!$M$2:$N$658,2,1))</f>
        <v>395</v>
      </c>
      <c r="V213" s="0" t="n">
        <f aca="false">IF(ISNA(VLOOKUP(J213,calculos!$P$2:$Q$1711,2,1)),"null",VLOOKUP(J213,calculos!$P$2:$Q$1711,2,1))</f>
        <v>366</v>
      </c>
      <c r="W213" s="0" t="n">
        <f aca="false">IF(ISNA(VLOOKUP(P213,calculos!$S$2:$T$58,2,1)),"null",VLOOKUP(P213,calculos!$S$2:$T$58,2,1))</f>
        <v>38</v>
      </c>
      <c r="X213" s="9" t="str">
        <f aca="false">$X$1&amp;B213&amp;"','"&amp;G213&amp;"','"&amp;H213&amp;"','"&amp;I213&amp;"','"&amp;K213&amp;"','"&amp;L213&amp;"','"&amp;M213&amp;"','"&amp;N213&amp;"','"&amp;O213&amp;"',"&amp;Q213&amp;","&amp;R213&amp;","&amp;S213&amp;","&amp;T213&amp;","&amp;U213&amp;","&amp;V213&amp;","&amp;W213&amp;");"</f>
        <v>insert into servicio (id,fecha_entrega,serie,apertura,fecha_instalacion,garantia,mantenimiento,capacitacion,entrega_equipo,visita,id_empresa,id_hospital,id_equipo,id_marca,id_modelo,id_os,id_ingeniero) values (nextval('seq_servicio'),'','VS00578895','','43035','','','','','',12,7,332,142,395,366,38);</v>
      </c>
    </row>
    <row r="214" customFormat="false" ht="13.8" hidden="false" customHeight="false" outlineLevel="0" collapsed="false">
      <c r="A214" s="31" t="s">
        <v>23</v>
      </c>
      <c r="B214" s="31"/>
      <c r="C214" s="31" t="s">
        <v>5879</v>
      </c>
      <c r="D214" s="31" t="s">
        <v>5888</v>
      </c>
      <c r="E214" s="31" t="s">
        <v>771</v>
      </c>
      <c r="F214" s="32" t="s">
        <v>5889</v>
      </c>
      <c r="G214" s="32" t="s">
        <v>5892</v>
      </c>
      <c r="H214" s="33"/>
      <c r="I214" s="33" t="n">
        <v>43035</v>
      </c>
      <c r="J214" s="34" t="n">
        <v>5599</v>
      </c>
      <c r="K214" s="31"/>
      <c r="L214" s="35"/>
      <c r="M214" s="36"/>
      <c r="N214" s="31"/>
      <c r="O214" s="31"/>
      <c r="P214" s="31" t="s">
        <v>4707</v>
      </c>
      <c r="Q214" s="0" t="n">
        <f aca="false">IF(ISNA(VLOOKUP(A214,calculos!$A$2:$B$20,2,1)),"null",VLOOKUP(A214,calculos!$A$2:$B$20,2,1))</f>
        <v>12</v>
      </c>
      <c r="R214" s="0" t="n">
        <f aca="false">IF(ISNA(VLOOKUP(C214,calculos!$D$2:$E$1218,2,1)),"null",VLOOKUP(C214,calculos!$D$2:$E$1218,2,1))</f>
        <v>7</v>
      </c>
      <c r="S214" s="0" t="n">
        <f aca="false">IF(ISNA(VLOOKUP(D214,calculos!$G$2:$H$1118,2,1)),"null",VLOOKUP(D214,calculos!$G$2:$H$1118,2,1))</f>
        <v>332</v>
      </c>
      <c r="T214" s="0" t="n">
        <f aca="false">IF(ISNA(VLOOKUP(E214,calculos!$J$2:$K$220,2,1)),"null",VLOOKUP(E214,calculos!$J$2:$K$220,2,1))</f>
        <v>142</v>
      </c>
      <c r="U214" s="0" t="n">
        <f aca="false">IF(ISNA(VLOOKUP(F214,calculos!$M$2:$N$658,2,1)),"null",VLOOKUP(F214,calculos!$M$2:$N$658,2,1))</f>
        <v>395</v>
      </c>
      <c r="V214" s="0" t="n">
        <f aca="false">IF(ISNA(VLOOKUP(J214,calculos!$P$2:$Q$1711,2,1)),"null",VLOOKUP(J214,calculos!$P$2:$Q$1711,2,1))</f>
        <v>366</v>
      </c>
      <c r="W214" s="0" t="n">
        <f aca="false">IF(ISNA(VLOOKUP(P214,calculos!$S$2:$T$58,2,1)),"null",VLOOKUP(P214,calculos!$S$2:$T$58,2,1))</f>
        <v>38</v>
      </c>
      <c r="X214" s="9" t="str">
        <f aca="false">$X$1&amp;B214&amp;"','"&amp;G214&amp;"','"&amp;H214&amp;"','"&amp;I214&amp;"','"&amp;K214&amp;"','"&amp;L214&amp;"','"&amp;M214&amp;"','"&amp;N214&amp;"','"&amp;O214&amp;"',"&amp;Q214&amp;","&amp;R214&amp;","&amp;S214&amp;","&amp;T214&amp;","&amp;U214&amp;","&amp;V214&amp;","&amp;W214&amp;");"</f>
        <v>insert into servicio (id,fecha_entrega,serie,apertura,fecha_instalacion,garantia,mantenimiento,capacitacion,entrega_equipo,visita,id_empresa,id_hospital,id_equipo,id_marca,id_modelo,id_os,id_ingeniero) values (nextval('seq_servicio'),'','VS00578891','','43035','','','','','',12,7,332,142,395,366,38);</v>
      </c>
    </row>
    <row r="215" customFormat="false" ht="13.8" hidden="false" customHeight="false" outlineLevel="0" collapsed="false">
      <c r="A215" s="31" t="s">
        <v>23</v>
      </c>
      <c r="B215" s="31"/>
      <c r="C215" s="31" t="s">
        <v>5879</v>
      </c>
      <c r="D215" s="31" t="s">
        <v>5888</v>
      </c>
      <c r="E215" s="31" t="s">
        <v>771</v>
      </c>
      <c r="F215" s="32" t="s">
        <v>5889</v>
      </c>
      <c r="G215" s="32" t="s">
        <v>5893</v>
      </c>
      <c r="H215" s="33"/>
      <c r="I215" s="33" t="n">
        <v>43035</v>
      </c>
      <c r="J215" s="34" t="n">
        <v>5599</v>
      </c>
      <c r="K215" s="31"/>
      <c r="L215" s="35"/>
      <c r="M215" s="36"/>
      <c r="N215" s="31"/>
      <c r="O215" s="31"/>
      <c r="P215" s="31" t="s">
        <v>4707</v>
      </c>
      <c r="Q215" s="0" t="n">
        <f aca="false">IF(ISNA(VLOOKUP(A215,calculos!$A$2:$B$20,2,1)),"null",VLOOKUP(A215,calculos!$A$2:$B$20,2,1))</f>
        <v>12</v>
      </c>
      <c r="R215" s="0" t="n">
        <f aca="false">IF(ISNA(VLOOKUP(C215,calculos!$D$2:$E$1218,2,1)),"null",VLOOKUP(C215,calculos!$D$2:$E$1218,2,1))</f>
        <v>7</v>
      </c>
      <c r="S215" s="0" t="n">
        <f aca="false">IF(ISNA(VLOOKUP(D215,calculos!$G$2:$H$1118,2,1)),"null",VLOOKUP(D215,calculos!$G$2:$H$1118,2,1))</f>
        <v>332</v>
      </c>
      <c r="T215" s="0" t="n">
        <f aca="false">IF(ISNA(VLOOKUP(E215,calculos!$J$2:$K$220,2,1)),"null",VLOOKUP(E215,calculos!$J$2:$K$220,2,1))</f>
        <v>142</v>
      </c>
      <c r="U215" s="0" t="n">
        <f aca="false">IF(ISNA(VLOOKUP(F215,calculos!$M$2:$N$658,2,1)),"null",VLOOKUP(F215,calculos!$M$2:$N$658,2,1))</f>
        <v>395</v>
      </c>
      <c r="V215" s="0" t="n">
        <f aca="false">IF(ISNA(VLOOKUP(J215,calculos!$P$2:$Q$1711,2,1)),"null",VLOOKUP(J215,calculos!$P$2:$Q$1711,2,1))</f>
        <v>366</v>
      </c>
      <c r="W215" s="0" t="n">
        <f aca="false">IF(ISNA(VLOOKUP(P215,calculos!$S$2:$T$58,2,1)),"null",VLOOKUP(P215,calculos!$S$2:$T$58,2,1))</f>
        <v>38</v>
      </c>
      <c r="X215" s="9" t="str">
        <f aca="false">$X$1&amp;B215&amp;"','"&amp;G215&amp;"','"&amp;H215&amp;"','"&amp;I215&amp;"','"&amp;K215&amp;"','"&amp;L215&amp;"','"&amp;M215&amp;"','"&amp;N215&amp;"','"&amp;O215&amp;"',"&amp;Q215&amp;","&amp;R215&amp;","&amp;S215&amp;","&amp;T215&amp;","&amp;U215&amp;","&amp;V215&amp;","&amp;W215&amp;");"</f>
        <v>insert into servicio (id,fecha_entrega,serie,apertura,fecha_instalacion,garantia,mantenimiento,capacitacion,entrega_equipo,visita,id_empresa,id_hospital,id_equipo,id_marca,id_modelo,id_os,id_ingeniero) values (nextval('seq_servicio'),'','VS00578889','','43035','','','','','',12,7,332,142,395,366,38);</v>
      </c>
    </row>
    <row r="216" customFormat="false" ht="13.8" hidden="false" customHeight="false" outlineLevel="0" collapsed="false">
      <c r="A216" s="31" t="s">
        <v>23</v>
      </c>
      <c r="B216" s="31"/>
      <c r="C216" s="31" t="s">
        <v>5879</v>
      </c>
      <c r="D216" s="31" t="s">
        <v>5888</v>
      </c>
      <c r="E216" s="31" t="s">
        <v>771</v>
      </c>
      <c r="F216" s="32" t="s">
        <v>5889</v>
      </c>
      <c r="G216" s="32" t="s">
        <v>5894</v>
      </c>
      <c r="H216" s="33"/>
      <c r="I216" s="33" t="n">
        <v>43035</v>
      </c>
      <c r="J216" s="34" t="n">
        <v>5599</v>
      </c>
      <c r="K216" s="31"/>
      <c r="L216" s="35"/>
      <c r="M216" s="36"/>
      <c r="N216" s="31"/>
      <c r="O216" s="31"/>
      <c r="P216" s="31" t="s">
        <v>4707</v>
      </c>
      <c r="Q216" s="0" t="n">
        <f aca="false">IF(ISNA(VLOOKUP(A216,calculos!$A$2:$B$20,2,1)),"null",VLOOKUP(A216,calculos!$A$2:$B$20,2,1))</f>
        <v>12</v>
      </c>
      <c r="R216" s="0" t="n">
        <f aca="false">IF(ISNA(VLOOKUP(C216,calculos!$D$2:$E$1218,2,1)),"null",VLOOKUP(C216,calculos!$D$2:$E$1218,2,1))</f>
        <v>7</v>
      </c>
      <c r="S216" s="0" t="n">
        <f aca="false">IF(ISNA(VLOOKUP(D216,calculos!$G$2:$H$1118,2,1)),"null",VLOOKUP(D216,calculos!$G$2:$H$1118,2,1))</f>
        <v>332</v>
      </c>
      <c r="T216" s="0" t="n">
        <f aca="false">IF(ISNA(VLOOKUP(E216,calculos!$J$2:$K$220,2,1)),"null",VLOOKUP(E216,calculos!$J$2:$K$220,2,1))</f>
        <v>142</v>
      </c>
      <c r="U216" s="0" t="n">
        <f aca="false">IF(ISNA(VLOOKUP(F216,calculos!$M$2:$N$658,2,1)),"null",VLOOKUP(F216,calculos!$M$2:$N$658,2,1))</f>
        <v>395</v>
      </c>
      <c r="V216" s="0" t="n">
        <f aca="false">IF(ISNA(VLOOKUP(J216,calculos!$P$2:$Q$1711,2,1)),"null",VLOOKUP(J216,calculos!$P$2:$Q$1711,2,1))</f>
        <v>366</v>
      </c>
      <c r="W216" s="0" t="n">
        <f aca="false">IF(ISNA(VLOOKUP(P216,calculos!$S$2:$T$58,2,1)),"null",VLOOKUP(P216,calculos!$S$2:$T$58,2,1))</f>
        <v>38</v>
      </c>
      <c r="X216" s="9" t="str">
        <f aca="false">$X$1&amp;B216&amp;"','"&amp;G216&amp;"','"&amp;H216&amp;"','"&amp;I216&amp;"','"&amp;K216&amp;"','"&amp;L216&amp;"','"&amp;M216&amp;"','"&amp;N216&amp;"','"&amp;O216&amp;"',"&amp;Q216&amp;","&amp;R216&amp;","&amp;S216&amp;","&amp;T216&amp;","&amp;U216&amp;","&amp;V216&amp;","&amp;W216&amp;");"</f>
        <v>insert into servicio (id,fecha_entrega,serie,apertura,fecha_instalacion,garantia,mantenimiento,capacitacion,entrega_equipo,visita,id_empresa,id_hospital,id_equipo,id_marca,id_modelo,id_os,id_ingeniero) values (nextval('seq_servicio'),'','VS00578893','','43035','','','','','',12,7,332,142,395,366,38);</v>
      </c>
    </row>
    <row r="217" customFormat="false" ht="13.8" hidden="false" customHeight="false" outlineLevel="0" collapsed="false">
      <c r="A217" s="31" t="s">
        <v>23</v>
      </c>
      <c r="B217" s="31"/>
      <c r="C217" s="31" t="s">
        <v>5879</v>
      </c>
      <c r="D217" s="31" t="s">
        <v>5888</v>
      </c>
      <c r="E217" s="31" t="s">
        <v>771</v>
      </c>
      <c r="F217" s="32" t="s">
        <v>5889</v>
      </c>
      <c r="G217" s="32" t="s">
        <v>5895</v>
      </c>
      <c r="H217" s="33"/>
      <c r="I217" s="33" t="n">
        <v>43035</v>
      </c>
      <c r="J217" s="34" t="n">
        <v>5599</v>
      </c>
      <c r="K217" s="31"/>
      <c r="L217" s="35"/>
      <c r="M217" s="36"/>
      <c r="N217" s="31"/>
      <c r="O217" s="31"/>
      <c r="P217" s="31" t="s">
        <v>4707</v>
      </c>
      <c r="Q217" s="0" t="n">
        <f aca="false">IF(ISNA(VLOOKUP(A217,calculos!$A$2:$B$20,2,1)),"null",VLOOKUP(A217,calculos!$A$2:$B$20,2,1))</f>
        <v>12</v>
      </c>
      <c r="R217" s="0" t="n">
        <f aca="false">IF(ISNA(VLOOKUP(C217,calculos!$D$2:$E$1218,2,1)),"null",VLOOKUP(C217,calculos!$D$2:$E$1218,2,1))</f>
        <v>7</v>
      </c>
      <c r="S217" s="0" t="n">
        <f aca="false">IF(ISNA(VLOOKUP(D217,calculos!$G$2:$H$1118,2,1)),"null",VLOOKUP(D217,calculos!$G$2:$H$1118,2,1))</f>
        <v>332</v>
      </c>
      <c r="T217" s="0" t="n">
        <f aca="false">IF(ISNA(VLOOKUP(E217,calculos!$J$2:$K$220,2,1)),"null",VLOOKUP(E217,calculos!$J$2:$K$220,2,1))</f>
        <v>142</v>
      </c>
      <c r="U217" s="0" t="n">
        <f aca="false">IF(ISNA(VLOOKUP(F217,calculos!$M$2:$N$658,2,1)),"null",VLOOKUP(F217,calculos!$M$2:$N$658,2,1))</f>
        <v>395</v>
      </c>
      <c r="V217" s="0" t="n">
        <f aca="false">IF(ISNA(VLOOKUP(J217,calculos!$P$2:$Q$1711,2,1)),"null",VLOOKUP(J217,calculos!$P$2:$Q$1711,2,1))</f>
        <v>366</v>
      </c>
      <c r="W217" s="0" t="n">
        <f aca="false">IF(ISNA(VLOOKUP(P217,calculos!$S$2:$T$58,2,1)),"null",VLOOKUP(P217,calculos!$S$2:$T$58,2,1))</f>
        <v>38</v>
      </c>
      <c r="X217" s="9" t="str">
        <f aca="false">$X$1&amp;B217&amp;"','"&amp;G217&amp;"','"&amp;H217&amp;"','"&amp;I217&amp;"','"&amp;K217&amp;"','"&amp;L217&amp;"','"&amp;M217&amp;"','"&amp;N217&amp;"','"&amp;O217&amp;"',"&amp;Q217&amp;","&amp;R217&amp;","&amp;S217&amp;","&amp;T217&amp;","&amp;U217&amp;","&amp;V217&amp;","&amp;W217&amp;");"</f>
        <v>insert into servicio (id,fecha_entrega,serie,apertura,fecha_instalacion,garantia,mantenimiento,capacitacion,entrega_equipo,visita,id_empresa,id_hospital,id_equipo,id_marca,id_modelo,id_os,id_ingeniero) values (nextval('seq_servicio'),'','VS00578892','','43035','','','','','',12,7,332,142,395,366,38);</v>
      </c>
    </row>
    <row r="218" customFormat="false" ht="13.8" hidden="false" customHeight="false" outlineLevel="0" collapsed="false">
      <c r="A218" s="31" t="s">
        <v>23</v>
      </c>
      <c r="B218" s="31"/>
      <c r="C218" s="31" t="s">
        <v>5879</v>
      </c>
      <c r="D218" s="31" t="s">
        <v>5888</v>
      </c>
      <c r="E218" s="31" t="s">
        <v>771</v>
      </c>
      <c r="F218" s="32" t="s">
        <v>5889</v>
      </c>
      <c r="G218" s="32" t="s">
        <v>5896</v>
      </c>
      <c r="H218" s="33"/>
      <c r="I218" s="33" t="n">
        <v>43035</v>
      </c>
      <c r="J218" s="34" t="n">
        <v>5599</v>
      </c>
      <c r="K218" s="31"/>
      <c r="L218" s="35"/>
      <c r="M218" s="36"/>
      <c r="N218" s="31"/>
      <c r="O218" s="31"/>
      <c r="P218" s="31" t="s">
        <v>4707</v>
      </c>
      <c r="Q218" s="0" t="n">
        <f aca="false">IF(ISNA(VLOOKUP(A218,calculos!$A$2:$B$20,2,1)),"null",VLOOKUP(A218,calculos!$A$2:$B$20,2,1))</f>
        <v>12</v>
      </c>
      <c r="R218" s="0" t="n">
        <f aca="false">IF(ISNA(VLOOKUP(C218,calculos!$D$2:$E$1218,2,1)),"null",VLOOKUP(C218,calculos!$D$2:$E$1218,2,1))</f>
        <v>7</v>
      </c>
      <c r="S218" s="0" t="n">
        <f aca="false">IF(ISNA(VLOOKUP(D218,calculos!$G$2:$H$1118,2,1)),"null",VLOOKUP(D218,calculos!$G$2:$H$1118,2,1))</f>
        <v>332</v>
      </c>
      <c r="T218" s="0" t="n">
        <f aca="false">IF(ISNA(VLOOKUP(E218,calculos!$J$2:$K$220,2,1)),"null",VLOOKUP(E218,calculos!$J$2:$K$220,2,1))</f>
        <v>142</v>
      </c>
      <c r="U218" s="0" t="n">
        <f aca="false">IF(ISNA(VLOOKUP(F218,calculos!$M$2:$N$658,2,1)),"null",VLOOKUP(F218,calculos!$M$2:$N$658,2,1))</f>
        <v>395</v>
      </c>
      <c r="V218" s="0" t="n">
        <f aca="false">IF(ISNA(VLOOKUP(J218,calculos!$P$2:$Q$1711,2,1)),"null",VLOOKUP(J218,calculos!$P$2:$Q$1711,2,1))</f>
        <v>366</v>
      </c>
      <c r="W218" s="0" t="n">
        <f aca="false">IF(ISNA(VLOOKUP(P218,calculos!$S$2:$T$58,2,1)),"null",VLOOKUP(P218,calculos!$S$2:$T$58,2,1))</f>
        <v>38</v>
      </c>
      <c r="X218" s="9" t="str">
        <f aca="false">$X$1&amp;B218&amp;"','"&amp;G218&amp;"','"&amp;H218&amp;"','"&amp;I218&amp;"','"&amp;K218&amp;"','"&amp;L218&amp;"','"&amp;M218&amp;"','"&amp;N218&amp;"','"&amp;O218&amp;"',"&amp;Q218&amp;","&amp;R218&amp;","&amp;S218&amp;","&amp;T218&amp;","&amp;U218&amp;","&amp;V218&amp;","&amp;W218&amp;");"</f>
        <v>insert into servicio (id,fecha_entrega,serie,apertura,fecha_instalacion,garantia,mantenimiento,capacitacion,entrega_equipo,visita,id_empresa,id_hospital,id_equipo,id_marca,id_modelo,id_os,id_ingeniero) values (nextval('seq_servicio'),'','VS00578894','','43035','','','','','',12,7,332,142,395,366,38);</v>
      </c>
    </row>
    <row r="219" customFormat="false" ht="13.8" hidden="false" customHeight="false" outlineLevel="0" collapsed="false">
      <c r="A219" s="31" t="s">
        <v>23</v>
      </c>
      <c r="B219" s="31"/>
      <c r="C219" s="31" t="s">
        <v>5935</v>
      </c>
      <c r="D219" s="31" t="s">
        <v>5936</v>
      </c>
      <c r="E219" s="31" t="s">
        <v>771</v>
      </c>
      <c r="F219" s="32" t="s">
        <v>3873</v>
      </c>
      <c r="G219" s="32" t="s">
        <v>5937</v>
      </c>
      <c r="H219" s="33"/>
      <c r="I219" s="33" t="n">
        <v>43052</v>
      </c>
      <c r="J219" s="34" t="n">
        <v>6804</v>
      </c>
      <c r="K219" s="31"/>
      <c r="L219" s="35" t="n">
        <v>43052</v>
      </c>
      <c r="M219" s="36"/>
      <c r="N219" s="31"/>
      <c r="O219" s="31"/>
      <c r="P219" s="31" t="s">
        <v>5122</v>
      </c>
      <c r="Q219" s="0" t="n">
        <f aca="false">IF(ISNA(VLOOKUP(A219,calculos!$A$2:$B$20,2,1)),"null",VLOOKUP(A219,calculos!$A$2:$B$20,2,1))</f>
        <v>12</v>
      </c>
      <c r="R219" s="0" t="n">
        <f aca="false">IF(ISNA(VLOOKUP(C219,calculos!$D$2:$E$1218,2,1)),"null",VLOOKUP(C219,calculos!$D$2:$E$1218,2,1))</f>
        <v>1007</v>
      </c>
      <c r="S219" s="0" t="n">
        <f aca="false">IF(ISNA(VLOOKUP(D219,calculos!$G$2:$H$1118,2,1)),"null",VLOOKUP(D219,calculos!$G$2:$H$1118,2,1))</f>
        <v>1038</v>
      </c>
      <c r="T219" s="0" t="n">
        <f aca="false">IF(ISNA(VLOOKUP(E219,calculos!$J$2:$K$220,2,1)),"null",VLOOKUP(E219,calculos!$J$2:$K$220,2,1))</f>
        <v>142</v>
      </c>
      <c r="U219" s="0" t="n">
        <f aca="false">IF(ISNA(VLOOKUP(F219,calculos!$M$2:$N$658,2,1)),"null",VLOOKUP(F219,calculos!$M$2:$N$658,2,1))</f>
        <v>508</v>
      </c>
      <c r="V219" s="0" t="n">
        <f aca="false">IF(ISNA(VLOOKUP(J219,calculos!$P$2:$Q$1711,2,1)),"null",VLOOKUP(J219,calculos!$P$2:$Q$1711,2,1))</f>
        <v>1262</v>
      </c>
      <c r="W219" s="0" t="n">
        <f aca="false">IF(ISNA(VLOOKUP(P219,calculos!$S$2:$T$58,2,1)),"null",VLOOKUP(P219,calculos!$S$2:$T$58,2,1))</f>
        <v>11</v>
      </c>
      <c r="X219" s="9" t="str">
        <f aca="false">$X$1&amp;B219&amp;"','"&amp;G219&amp;"','"&amp;H219&amp;"','"&amp;I219&amp;"','"&amp;K219&amp;"','"&amp;L219&amp;"','"&amp;M219&amp;"','"&amp;N219&amp;"','"&amp;O219&amp;"',"&amp;Q219&amp;","&amp;R219&amp;","&amp;S219&amp;","&amp;T219&amp;","&amp;U219&amp;","&amp;V219&amp;","&amp;W219&amp;");"</f>
        <v>insert into servicio (id,fecha_entrega,serie,apertura,fecha_instalacion,garantia,mantenimiento,capacitacion,entrega_equipo,visita,id_empresa,id_hospital,id_equipo,id_marca,id_modelo,id_os,id_ingeniero) values (nextval('seq_servicio'),'','TV017041912','','43052','','43052','','','',12,1007,1038,142,508,1262,11);</v>
      </c>
    </row>
    <row r="220" customFormat="false" ht="13.8" hidden="false" customHeight="false" outlineLevel="0" collapsed="false">
      <c r="A220" s="31" t="s">
        <v>23</v>
      </c>
      <c r="B220" s="31"/>
      <c r="C220" s="31" t="s">
        <v>5938</v>
      </c>
      <c r="D220" s="31" t="s">
        <v>5939</v>
      </c>
      <c r="E220" s="31" t="s">
        <v>771</v>
      </c>
      <c r="F220" s="32" t="s">
        <v>54</v>
      </c>
      <c r="G220" s="32" t="s">
        <v>5940</v>
      </c>
      <c r="H220" s="33"/>
      <c r="I220" s="33" t="n">
        <v>43075</v>
      </c>
      <c r="J220" s="34" t="n">
        <v>5790</v>
      </c>
      <c r="K220" s="31"/>
      <c r="L220" s="35"/>
      <c r="M220" s="36" t="n">
        <v>43075</v>
      </c>
      <c r="N220" s="33"/>
      <c r="O220" s="31"/>
      <c r="P220" s="31" t="s">
        <v>5122</v>
      </c>
      <c r="Q220" s="0" t="n">
        <f aca="false">IF(ISNA(VLOOKUP(A220,calculos!$A$2:$B$20,2,1)),"null",VLOOKUP(A220,calculos!$A$2:$B$20,2,1))</f>
        <v>12</v>
      </c>
      <c r="R220" s="0" t="n">
        <f aca="false">IF(ISNA(VLOOKUP(C220,calculos!$D$2:$E$1218,2,1)),"null",VLOOKUP(C220,calculos!$D$2:$E$1218,2,1))</f>
        <v>757</v>
      </c>
      <c r="S220" s="0" t="n">
        <f aca="false">IF(ISNA(VLOOKUP(D220,calculos!$G$2:$H$1118,2,1)),"null",VLOOKUP(D220,calculos!$G$2:$H$1118,2,1))</f>
        <v>236</v>
      </c>
      <c r="T220" s="0" t="n">
        <f aca="false">IF(ISNA(VLOOKUP(E220,calculos!$J$2:$K$220,2,1)),"null",VLOOKUP(E220,calculos!$J$2:$K$220,2,1))</f>
        <v>142</v>
      </c>
      <c r="U220" s="0" t="n">
        <f aca="false">IF(ISNA(VLOOKUP(F220,calculos!$M$2:$N$658,2,1)),"null",VLOOKUP(F220,calculos!$M$2:$N$658,2,1))</f>
        <v>98</v>
      </c>
      <c r="V220" s="0" t="n">
        <f aca="false">IF(ISNA(VLOOKUP(J220,calculos!$P$2:$Q$1711,2,1)),"null",VLOOKUP(J220,calculos!$P$2:$Q$1711,2,1))</f>
        <v>434</v>
      </c>
      <c r="W220" s="0" t="n">
        <f aca="false">IF(ISNA(VLOOKUP(P220,calculos!$S$2:$T$58,2,1)),"null",VLOOKUP(P220,calculos!$S$2:$T$58,2,1))</f>
        <v>11</v>
      </c>
      <c r="X220" s="9" t="str">
        <f aca="false">$X$1&amp;B220&amp;"','"&amp;G220&amp;"','"&amp;H220&amp;"','"&amp;I220&amp;"','"&amp;K220&amp;"','"&amp;L220&amp;"','"&amp;M220&amp;"','"&amp;N220&amp;"','"&amp;O220&amp;"',"&amp;Q220&amp;","&amp;R220&amp;","&amp;S220&amp;","&amp;T220&amp;","&amp;U220&amp;","&amp;V220&amp;","&amp;W220&amp;");"</f>
        <v>insert into servicio (id,fecha_entrega,serie,apertura,fecha_instalacion,garantia,mantenimiento,capacitacion,entrega_equipo,visita,id_empresa,id_hospital,id_equipo,id_marca,id_modelo,id_os,id_ingeniero) values (nextval('seq_servicio'),'','DE59046779','','43075','','','43075','','',12,757,236,142,98,434,11);</v>
      </c>
    </row>
    <row r="221" customFormat="false" ht="13.8" hidden="false" customHeight="false" outlineLevel="0" collapsed="false">
      <c r="A221" s="31" t="s">
        <v>23</v>
      </c>
      <c r="B221" s="31"/>
      <c r="C221" s="31" t="s">
        <v>5941</v>
      </c>
      <c r="D221" s="31" t="s">
        <v>5939</v>
      </c>
      <c r="E221" s="31" t="s">
        <v>771</v>
      </c>
      <c r="F221" s="32" t="s">
        <v>54</v>
      </c>
      <c r="G221" s="32" t="s">
        <v>5942</v>
      </c>
      <c r="H221" s="33"/>
      <c r="I221" s="33" t="n">
        <v>43073</v>
      </c>
      <c r="J221" s="34" t="n">
        <v>5789</v>
      </c>
      <c r="K221" s="31"/>
      <c r="L221" s="35"/>
      <c r="M221" s="36" t="n">
        <v>43073</v>
      </c>
      <c r="N221" s="33"/>
      <c r="O221" s="31"/>
      <c r="P221" s="31" t="s">
        <v>5122</v>
      </c>
      <c r="Q221" s="0" t="n">
        <f aca="false">IF(ISNA(VLOOKUP(A221,calculos!$A$2:$B$20,2,1)),"null",VLOOKUP(A221,calculos!$A$2:$B$20,2,1))</f>
        <v>12</v>
      </c>
      <c r="R221" s="0" t="n">
        <f aca="false">IF(ISNA(VLOOKUP(C221,calculos!$D$2:$E$1218,2,1)),"null",VLOOKUP(C221,calculos!$D$2:$E$1218,2,1))</f>
        <v>756</v>
      </c>
      <c r="S221" s="0" t="n">
        <f aca="false">IF(ISNA(VLOOKUP(D221,calculos!$G$2:$H$1118,2,1)),"null",VLOOKUP(D221,calculos!$G$2:$H$1118,2,1))</f>
        <v>236</v>
      </c>
      <c r="T221" s="0" t="n">
        <f aca="false">IF(ISNA(VLOOKUP(E221,calculos!$J$2:$K$220,2,1)),"null",VLOOKUP(E221,calculos!$J$2:$K$220,2,1))</f>
        <v>142</v>
      </c>
      <c r="U221" s="0" t="n">
        <f aca="false">IF(ISNA(VLOOKUP(F221,calculos!$M$2:$N$658,2,1)),"null",VLOOKUP(F221,calculos!$M$2:$N$658,2,1))</f>
        <v>98</v>
      </c>
      <c r="V221" s="0" t="n">
        <f aca="false">IF(ISNA(VLOOKUP(J221,calculos!$P$2:$Q$1711,2,1)),"null",VLOOKUP(J221,calculos!$P$2:$Q$1711,2,1))</f>
        <v>433</v>
      </c>
      <c r="W221" s="0" t="n">
        <f aca="false">IF(ISNA(VLOOKUP(P221,calculos!$S$2:$T$58,2,1)),"null",VLOOKUP(P221,calculos!$S$2:$T$58,2,1))</f>
        <v>11</v>
      </c>
      <c r="X221" s="9" t="str">
        <f aca="false">$X$1&amp;B221&amp;"','"&amp;G221&amp;"','"&amp;H221&amp;"','"&amp;I221&amp;"','"&amp;K221&amp;"','"&amp;L221&amp;"','"&amp;M221&amp;"','"&amp;N221&amp;"','"&amp;O221&amp;"',"&amp;Q221&amp;","&amp;R221&amp;","&amp;S221&amp;","&amp;T221&amp;","&amp;U221&amp;","&amp;V221&amp;","&amp;W221&amp;");"</f>
        <v>insert into servicio (id,fecha_entrega,serie,apertura,fecha_instalacion,garantia,mantenimiento,capacitacion,entrega_equipo,visita,id_empresa,id_hospital,id_equipo,id_marca,id_modelo,id_os,id_ingeniero) values (nextval('seq_servicio'),'','DE59046767','','43073','','','43073','','',12,756,236,142,98,433,11);</v>
      </c>
    </row>
    <row r="222" customFormat="false" ht="13.8" hidden="false" customHeight="false" outlineLevel="0" collapsed="false">
      <c r="A222" s="31" t="s">
        <v>23</v>
      </c>
      <c r="B222" s="31"/>
      <c r="C222" s="31" t="s">
        <v>5938</v>
      </c>
      <c r="D222" s="31" t="s">
        <v>5939</v>
      </c>
      <c r="E222" s="31" t="s">
        <v>771</v>
      </c>
      <c r="F222" s="32" t="s">
        <v>54</v>
      </c>
      <c r="G222" s="32" t="s">
        <v>5943</v>
      </c>
      <c r="H222" s="33"/>
      <c r="I222" s="33" t="n">
        <v>43070</v>
      </c>
      <c r="J222" s="34" t="n">
        <v>5788</v>
      </c>
      <c r="K222" s="31"/>
      <c r="L222" s="35"/>
      <c r="M222" s="36"/>
      <c r="N222" s="31"/>
      <c r="O222" s="31"/>
      <c r="P222" s="31" t="s">
        <v>5122</v>
      </c>
      <c r="Q222" s="0" t="n">
        <f aca="false">IF(ISNA(VLOOKUP(A222,calculos!$A$2:$B$20,2,1)),"null",VLOOKUP(A222,calculos!$A$2:$B$20,2,1))</f>
        <v>12</v>
      </c>
      <c r="R222" s="0" t="n">
        <f aca="false">IF(ISNA(VLOOKUP(C222,calculos!$D$2:$E$1218,2,1)),"null",VLOOKUP(C222,calculos!$D$2:$E$1218,2,1))</f>
        <v>757</v>
      </c>
      <c r="S222" s="0" t="n">
        <f aca="false">IF(ISNA(VLOOKUP(D222,calculos!$G$2:$H$1118,2,1)),"null",VLOOKUP(D222,calculos!$G$2:$H$1118,2,1))</f>
        <v>236</v>
      </c>
      <c r="T222" s="0" t="n">
        <f aca="false">IF(ISNA(VLOOKUP(E222,calculos!$J$2:$K$220,2,1)),"null",VLOOKUP(E222,calculos!$J$2:$K$220,2,1))</f>
        <v>142</v>
      </c>
      <c r="U222" s="0" t="n">
        <f aca="false">IF(ISNA(VLOOKUP(F222,calculos!$M$2:$N$658,2,1)),"null",VLOOKUP(F222,calculos!$M$2:$N$658,2,1))</f>
        <v>98</v>
      </c>
      <c r="V222" s="0" t="n">
        <f aca="false">IF(ISNA(VLOOKUP(J222,calculos!$P$2:$Q$1711,2,1)),"null",VLOOKUP(J222,calculos!$P$2:$Q$1711,2,1))</f>
        <v>432</v>
      </c>
      <c r="W222" s="0" t="n">
        <f aca="false">IF(ISNA(VLOOKUP(P222,calculos!$S$2:$T$58,2,1)),"null",VLOOKUP(P222,calculos!$S$2:$T$58,2,1))</f>
        <v>11</v>
      </c>
      <c r="X222" s="9" t="str">
        <f aca="false">$X$1&amp;B222&amp;"','"&amp;G222&amp;"','"&amp;H222&amp;"','"&amp;I222&amp;"','"&amp;K222&amp;"','"&amp;L222&amp;"','"&amp;M222&amp;"','"&amp;N222&amp;"','"&amp;O222&amp;"',"&amp;Q222&amp;","&amp;R222&amp;","&amp;S222&amp;","&amp;T222&amp;","&amp;U222&amp;","&amp;V222&amp;","&amp;W222&amp;");"</f>
        <v>insert into servicio (id,fecha_entrega,serie,apertura,fecha_instalacion,garantia,mantenimiento,capacitacion,entrega_equipo,visita,id_empresa,id_hospital,id_equipo,id_marca,id_modelo,id_os,id_ingeniero) values (nextval('seq_servicio'),'','DE59046763','','43070','','','','','',12,757,236,142,98,432,11);</v>
      </c>
    </row>
    <row r="223" customFormat="false" ht="13.8" hidden="false" customHeight="false" outlineLevel="0" collapsed="false">
      <c r="A223" s="31" t="s">
        <v>23</v>
      </c>
      <c r="B223" s="31"/>
      <c r="C223" s="31" t="s">
        <v>5661</v>
      </c>
      <c r="D223" s="31" t="s">
        <v>5577</v>
      </c>
      <c r="E223" s="31" t="s">
        <v>771</v>
      </c>
      <c r="F223" s="32" t="s">
        <v>1752</v>
      </c>
      <c r="G223" s="32" t="s">
        <v>5949</v>
      </c>
      <c r="H223" s="33"/>
      <c r="I223" s="33" t="n">
        <v>43029</v>
      </c>
      <c r="J223" s="34" t="n">
        <v>4574</v>
      </c>
      <c r="K223" s="31"/>
      <c r="L223" s="35"/>
      <c r="M223" s="36"/>
      <c r="N223" s="31"/>
      <c r="O223" s="31"/>
      <c r="P223" s="31" t="s">
        <v>4861</v>
      </c>
      <c r="Q223" s="0" t="n">
        <f aca="false">IF(ISNA(VLOOKUP(A223,calculos!$A$2:$B$20,2,1)),"null",VLOOKUP(A223,calculos!$A$2:$B$20,2,1))</f>
        <v>12</v>
      </c>
      <c r="R223" s="0" t="n">
        <f aca="false">IF(ISNA(VLOOKUP(C223,calculos!$D$2:$E$1218,2,1)),"null",VLOOKUP(C223,calculos!$D$2:$E$1218,2,1))</f>
        <v>79</v>
      </c>
      <c r="S223" s="0" t="n">
        <f aca="false">IF(ISNA(VLOOKUP(D223,calculos!$G$2:$H$1118,2,1)),"null",VLOOKUP(D223,calculos!$G$2:$H$1118,2,1))</f>
        <v>368</v>
      </c>
      <c r="T223" s="0" t="n">
        <f aca="false">IF(ISNA(VLOOKUP(E223,calculos!$J$2:$K$220,2,1)),"null",VLOOKUP(E223,calculos!$J$2:$K$220,2,1))</f>
        <v>142</v>
      </c>
      <c r="U223" s="0" t="n">
        <f aca="false">IF(ISNA(VLOOKUP(F223,calculos!$M$2:$N$658,2,1)),"null",VLOOKUP(F223,calculos!$M$2:$N$658,2,1))</f>
        <v>545</v>
      </c>
      <c r="V223" s="0" t="n">
        <f aca="false">IF(ISNA(VLOOKUP(J223,calculos!$P$2:$Q$1711,2,1)),"null",VLOOKUP(J223,calculos!$P$2:$Q$1711,2,1))</f>
        <v>250</v>
      </c>
      <c r="W223" s="0" t="n">
        <f aca="false">IF(ISNA(VLOOKUP(P223,calculos!$S$2:$T$58,2,1)),"null",VLOOKUP(P223,calculos!$S$2:$T$58,2,1))</f>
        <v>3</v>
      </c>
      <c r="X223" s="9" t="str">
        <f aca="false">$X$1&amp;B223&amp;"','"&amp;G223&amp;"','"&amp;H223&amp;"','"&amp;I223&amp;"','"&amp;K223&amp;"','"&amp;L223&amp;"','"&amp;M223&amp;"','"&amp;N223&amp;"','"&amp;O223&amp;"',"&amp;Q223&amp;","&amp;R223&amp;","&amp;S223&amp;","&amp;T223&amp;","&amp;U223&amp;","&amp;V223&amp;","&amp;W223&amp;");"</f>
        <v>insert into servicio (id,fecha_entrega,serie,apertura,fecha_instalacion,garantia,mantenimiento,capacitacion,entrega_equipo,visita,id_empresa,id_hospital,id_equipo,id_marca,id_modelo,id_os,id_ingeniero) values (nextval('seq_servicio'),'','U541630469','','43029','','','','','',12,79,368,142,545,250,3);</v>
      </c>
    </row>
    <row r="224" customFormat="false" ht="13.8" hidden="false" customHeight="false" outlineLevel="0" collapsed="false">
      <c r="A224" s="31" t="s">
        <v>23</v>
      </c>
      <c r="B224" s="31"/>
      <c r="C224" s="31" t="s">
        <v>5280</v>
      </c>
      <c r="D224" s="31" t="s">
        <v>4717</v>
      </c>
      <c r="E224" s="31" t="s">
        <v>771</v>
      </c>
      <c r="F224" s="32" t="s">
        <v>5950</v>
      </c>
      <c r="G224" s="32" t="s">
        <v>5951</v>
      </c>
      <c r="H224" s="33"/>
      <c r="I224" s="33" t="n">
        <v>43036</v>
      </c>
      <c r="J224" s="34" t="n">
        <v>5428</v>
      </c>
      <c r="K224" s="31"/>
      <c r="L224" s="35"/>
      <c r="M224" s="36"/>
      <c r="N224" s="31"/>
      <c r="O224" s="31"/>
      <c r="P224" s="31" t="s">
        <v>5952</v>
      </c>
      <c r="Q224" s="0" t="n">
        <f aca="false">IF(ISNA(VLOOKUP(A224,calculos!$A$2:$B$20,2,1)),"null",VLOOKUP(A224,calculos!$A$2:$B$20,2,1))</f>
        <v>12</v>
      </c>
      <c r="R224" s="0" t="n">
        <f aca="false">IF(ISNA(VLOOKUP(C224,calculos!$D$2:$E$1218,2,1)),"null",VLOOKUP(C224,calculos!$D$2:$E$1218,2,1))</f>
        <v>584</v>
      </c>
      <c r="S224" s="0" t="n">
        <f aca="false">IF(ISNA(VLOOKUP(D224,calculos!$G$2:$H$1118,2,1)),"null",VLOOKUP(D224,calculos!$G$2:$H$1118,2,1))</f>
        <v>1047</v>
      </c>
      <c r="T224" s="0" t="n">
        <f aca="false">IF(ISNA(VLOOKUP(E224,calculos!$J$2:$K$220,2,1)),"null",VLOOKUP(E224,calculos!$J$2:$K$220,2,1))</f>
        <v>142</v>
      </c>
      <c r="U224" s="0" t="n">
        <f aca="false">IF(ISNA(VLOOKUP(F224,calculos!$M$2:$N$658,2,1)),"null",VLOOKUP(F224,calculos!$M$2:$N$658,2,1))</f>
        <v>143</v>
      </c>
      <c r="V224" s="0" t="n">
        <f aca="false">IF(ISNA(VLOOKUP(J224,calculos!$P$2:$Q$1711,2,1)),"null",VLOOKUP(J224,calculos!$P$2:$Q$1711,2,1))</f>
        <v>327</v>
      </c>
      <c r="W224" s="0" t="n">
        <f aca="false">IF(ISNA(VLOOKUP(P224,calculos!$S$2:$T$58,2,1)),"null",VLOOKUP(P224,calculos!$S$2:$T$58,2,1))</f>
        <v>53</v>
      </c>
      <c r="X224" s="9" t="str">
        <f aca="false">$X$1&amp;B224&amp;"','"&amp;G224&amp;"','"&amp;H224&amp;"','"&amp;I224&amp;"','"&amp;K224&amp;"','"&amp;L224&amp;"','"&amp;M224&amp;"','"&amp;N224&amp;"','"&amp;O224&amp;"',"&amp;Q224&amp;","&amp;R224&amp;","&amp;S224&amp;","&amp;T224&amp;","&amp;U224&amp;","&amp;V224&amp;","&amp;W224&amp;");"</f>
        <v>insert into servicio (id,fecha_entrega,serie,apertura,fecha_instalacion,garantia,mantenimiento,capacitacion,entrega_equipo,visita,id_empresa,id_hospital,id_equipo,id_marca,id_modelo,id_os,id_ingeniero) values (nextval('seq_servicio'),'','US51390379','','43036','','','','','',12,584,1047,142,143,327,53);</v>
      </c>
    </row>
    <row r="225" customFormat="false" ht="13.8" hidden="false" customHeight="false" outlineLevel="0" collapsed="false">
      <c r="A225" s="31" t="s">
        <v>23</v>
      </c>
      <c r="B225" s="31"/>
      <c r="C225" s="31" t="s">
        <v>4703</v>
      </c>
      <c r="D225" s="31" t="s">
        <v>5674</v>
      </c>
      <c r="E225" s="31" t="s">
        <v>771</v>
      </c>
      <c r="F225" s="32" t="s">
        <v>54</v>
      </c>
      <c r="G225" s="32" t="s">
        <v>5962</v>
      </c>
      <c r="H225" s="33"/>
      <c r="I225" s="33" t="n">
        <v>42997</v>
      </c>
      <c r="J225" s="34" t="n">
        <v>6528</v>
      </c>
      <c r="K225" s="31"/>
      <c r="L225" s="35"/>
      <c r="M225" s="36"/>
      <c r="N225" s="31"/>
      <c r="O225" s="31"/>
      <c r="P225" s="31" t="s">
        <v>4861</v>
      </c>
      <c r="Q225" s="0" t="n">
        <f aca="false">IF(ISNA(VLOOKUP(A225,calculos!$A$2:$B$20,2,1)),"null",VLOOKUP(A225,calculos!$A$2:$B$20,2,1))</f>
        <v>12</v>
      </c>
      <c r="R225" s="0" t="n">
        <f aca="false">IF(ISNA(VLOOKUP(C225,calculos!$D$2:$E$1218,2,1)),"null",VLOOKUP(C225,calculos!$D$2:$E$1218,2,1))</f>
        <v>79</v>
      </c>
      <c r="S225" s="0" t="n">
        <f aca="false">IF(ISNA(VLOOKUP(D225,calculos!$G$2:$H$1118,2,1)),"null",VLOOKUP(D225,calculos!$G$2:$H$1118,2,1))</f>
        <v>1025</v>
      </c>
      <c r="T225" s="0" t="n">
        <f aca="false">IF(ISNA(VLOOKUP(E225,calculos!$J$2:$K$220,2,1)),"null",VLOOKUP(E225,calculos!$J$2:$K$220,2,1))</f>
        <v>142</v>
      </c>
      <c r="U225" s="0" t="n">
        <f aca="false">IF(ISNA(VLOOKUP(F225,calculos!$M$2:$N$658,2,1)),"null",VLOOKUP(F225,calculos!$M$2:$N$658,2,1))</f>
        <v>98</v>
      </c>
      <c r="V225" s="0" t="n">
        <f aca="false">IF(ISNA(VLOOKUP(J225,calculos!$P$2:$Q$1711,2,1)),"null",VLOOKUP(J225,calculos!$P$2:$Q$1711,2,1))</f>
        <v>1262</v>
      </c>
      <c r="W225" s="0" t="n">
        <f aca="false">IF(ISNA(VLOOKUP(P225,calculos!$S$2:$T$58,2,1)),"null",VLOOKUP(P225,calculos!$S$2:$T$58,2,1))</f>
        <v>3</v>
      </c>
      <c r="X225" s="9" t="str">
        <f aca="false">$X$1&amp;B225&amp;"','"&amp;G225&amp;"','"&amp;H225&amp;"','"&amp;I225&amp;"','"&amp;K225&amp;"','"&amp;L225&amp;"','"&amp;M225&amp;"','"&amp;N225&amp;"','"&amp;O225&amp;"',"&amp;Q225&amp;","&amp;R225&amp;","&amp;S225&amp;","&amp;T225&amp;","&amp;U225&amp;","&amp;V225&amp;","&amp;W225&amp;");"</f>
        <v>insert into servicio (id,fecha_entrega,serie,apertura,fecha_instalacion,garantia,mantenimiento,capacitacion,entrega_equipo,visita,id_empresa,id_hospital,id_equipo,id_marca,id_modelo,id_os,id_ingeniero) values (nextval('seq_servicio'),'','DE45741144','','42997','','','','','',12,79,1025,142,98,1262,3);</v>
      </c>
    </row>
    <row r="226" customFormat="false" ht="13.8" hidden="false" customHeight="false" outlineLevel="0" collapsed="false">
      <c r="A226" s="31" t="s">
        <v>23</v>
      </c>
      <c r="B226" s="31"/>
      <c r="C226" s="31" t="s">
        <v>4703</v>
      </c>
      <c r="D226" s="31" t="s">
        <v>5674</v>
      </c>
      <c r="E226" s="31" t="s">
        <v>771</v>
      </c>
      <c r="F226" s="32" t="s">
        <v>54</v>
      </c>
      <c r="G226" s="32" t="s">
        <v>5962</v>
      </c>
      <c r="H226" s="33"/>
      <c r="I226" s="33"/>
      <c r="J226" s="34" t="n">
        <v>6817</v>
      </c>
      <c r="K226" s="31"/>
      <c r="L226" s="35"/>
      <c r="M226" s="36" t="n">
        <v>43055</v>
      </c>
      <c r="N226" s="33"/>
      <c r="O226" s="31"/>
      <c r="P226" s="31" t="s">
        <v>4861</v>
      </c>
      <c r="Q226" s="0" t="n">
        <f aca="false">IF(ISNA(VLOOKUP(A226,calculos!$A$2:$B$20,2,1)),"null",VLOOKUP(A226,calculos!$A$2:$B$20,2,1))</f>
        <v>12</v>
      </c>
      <c r="R226" s="0" t="n">
        <f aca="false">IF(ISNA(VLOOKUP(C226,calculos!$D$2:$E$1218,2,1)),"null",VLOOKUP(C226,calculos!$D$2:$E$1218,2,1))</f>
        <v>79</v>
      </c>
      <c r="S226" s="0" t="n">
        <f aca="false">IF(ISNA(VLOOKUP(D226,calculos!$G$2:$H$1118,2,1)),"null",VLOOKUP(D226,calculos!$G$2:$H$1118,2,1))</f>
        <v>1025</v>
      </c>
      <c r="T226" s="0" t="n">
        <f aca="false">IF(ISNA(VLOOKUP(E226,calculos!$J$2:$K$220,2,1)),"null",VLOOKUP(E226,calculos!$J$2:$K$220,2,1))</f>
        <v>142</v>
      </c>
      <c r="U226" s="0" t="n">
        <f aca="false">IF(ISNA(VLOOKUP(F226,calculos!$M$2:$N$658,2,1)),"null",VLOOKUP(F226,calculos!$M$2:$N$658,2,1))</f>
        <v>98</v>
      </c>
      <c r="V226" s="0" t="n">
        <f aca="false">IF(ISNA(VLOOKUP(J226,calculos!$P$2:$Q$1711,2,1)),"null",VLOOKUP(J226,calculos!$P$2:$Q$1711,2,1))</f>
        <v>1262</v>
      </c>
      <c r="W226" s="0" t="n">
        <f aca="false">IF(ISNA(VLOOKUP(P226,calculos!$S$2:$T$58,2,1)),"null",VLOOKUP(P226,calculos!$S$2:$T$58,2,1))</f>
        <v>3</v>
      </c>
      <c r="X226" s="9" t="str">
        <f aca="false">$X$1&amp;B226&amp;"','"&amp;G226&amp;"','"&amp;H226&amp;"','"&amp;I226&amp;"','"&amp;K226&amp;"','"&amp;L226&amp;"','"&amp;M226&amp;"','"&amp;N226&amp;"','"&amp;O226&amp;"',"&amp;Q226&amp;","&amp;R226&amp;","&amp;S226&amp;","&amp;T226&amp;","&amp;U226&amp;","&amp;V226&amp;","&amp;W226&amp;");"</f>
        <v>insert into servicio (id,fecha_entrega,serie,apertura,fecha_instalacion,garantia,mantenimiento,capacitacion,entrega_equipo,visita,id_empresa,id_hospital,id_equipo,id_marca,id_modelo,id_os,id_ingeniero) values (nextval('seq_servicio'),'','DE45741144','','','','','43055','','',12,79,1025,142,98,1262,3);</v>
      </c>
    </row>
    <row r="227" customFormat="false" ht="13.8" hidden="false" customHeight="false" outlineLevel="0" collapsed="false">
      <c r="A227" s="31" t="s">
        <v>23</v>
      </c>
      <c r="B227" s="31"/>
      <c r="C227" s="31" t="s">
        <v>4703</v>
      </c>
      <c r="D227" s="31" t="s">
        <v>5674</v>
      </c>
      <c r="E227" s="31" t="s">
        <v>771</v>
      </c>
      <c r="F227" s="32" t="s">
        <v>54</v>
      </c>
      <c r="G227" s="32" t="s">
        <v>5962</v>
      </c>
      <c r="H227" s="33"/>
      <c r="I227" s="33"/>
      <c r="J227" s="34" t="n">
        <v>6805</v>
      </c>
      <c r="K227" s="31"/>
      <c r="L227" s="35"/>
      <c r="M227" s="36" t="n">
        <v>43055</v>
      </c>
      <c r="N227" s="33"/>
      <c r="O227" s="31"/>
      <c r="P227" s="31" t="s">
        <v>4861</v>
      </c>
      <c r="Q227" s="0" t="n">
        <f aca="false">IF(ISNA(VLOOKUP(A227,calculos!$A$2:$B$20,2,1)),"null",VLOOKUP(A227,calculos!$A$2:$B$20,2,1))</f>
        <v>12</v>
      </c>
      <c r="R227" s="0" t="n">
        <f aca="false">IF(ISNA(VLOOKUP(C227,calculos!$D$2:$E$1218,2,1)),"null",VLOOKUP(C227,calculos!$D$2:$E$1218,2,1))</f>
        <v>79</v>
      </c>
      <c r="S227" s="0" t="n">
        <f aca="false">IF(ISNA(VLOOKUP(D227,calculos!$G$2:$H$1118,2,1)),"null",VLOOKUP(D227,calculos!$G$2:$H$1118,2,1))</f>
        <v>1025</v>
      </c>
      <c r="T227" s="0" t="n">
        <f aca="false">IF(ISNA(VLOOKUP(E227,calculos!$J$2:$K$220,2,1)),"null",VLOOKUP(E227,calculos!$J$2:$K$220,2,1))</f>
        <v>142</v>
      </c>
      <c r="U227" s="0" t="n">
        <f aca="false">IF(ISNA(VLOOKUP(F227,calculos!$M$2:$N$658,2,1)),"null",VLOOKUP(F227,calculos!$M$2:$N$658,2,1))</f>
        <v>98</v>
      </c>
      <c r="V227" s="0" t="n">
        <f aca="false">IF(ISNA(VLOOKUP(J227,calculos!$P$2:$Q$1711,2,1)),"null",VLOOKUP(J227,calculos!$P$2:$Q$1711,2,1))</f>
        <v>1262</v>
      </c>
      <c r="W227" s="0" t="n">
        <f aca="false">IF(ISNA(VLOOKUP(P227,calculos!$S$2:$T$58,2,1)),"null",VLOOKUP(P227,calculos!$S$2:$T$58,2,1))</f>
        <v>3</v>
      </c>
      <c r="X227" s="9" t="str">
        <f aca="false">$X$1&amp;B227&amp;"','"&amp;G227&amp;"','"&amp;H227&amp;"','"&amp;I227&amp;"','"&amp;K227&amp;"','"&amp;L227&amp;"','"&amp;M227&amp;"','"&amp;N227&amp;"','"&amp;O227&amp;"',"&amp;Q227&amp;","&amp;R227&amp;","&amp;S227&amp;","&amp;T227&amp;","&amp;U227&amp;","&amp;V227&amp;","&amp;W227&amp;");"</f>
        <v>insert into servicio (id,fecha_entrega,serie,apertura,fecha_instalacion,garantia,mantenimiento,capacitacion,entrega_equipo,visita,id_empresa,id_hospital,id_equipo,id_marca,id_modelo,id_os,id_ingeniero) values (nextval('seq_servicio'),'','DE45741144','','','','','43055','','',12,79,1025,142,98,1262,3);</v>
      </c>
    </row>
    <row r="228" customFormat="false" ht="13.8" hidden="false" customHeight="false" outlineLevel="0" collapsed="false">
      <c r="A228" s="31" t="s">
        <v>23</v>
      </c>
      <c r="B228" s="31"/>
      <c r="C228" s="31" t="s">
        <v>4703</v>
      </c>
      <c r="D228" s="31" t="s">
        <v>4847</v>
      </c>
      <c r="E228" s="31" t="s">
        <v>771</v>
      </c>
      <c r="F228" s="32" t="s">
        <v>1752</v>
      </c>
      <c r="G228" s="32"/>
      <c r="H228" s="33"/>
      <c r="I228" s="33"/>
      <c r="J228" s="34" t="n">
        <v>6477</v>
      </c>
      <c r="K228" s="31"/>
      <c r="L228" s="35"/>
      <c r="M228" s="36" t="n">
        <v>43038</v>
      </c>
      <c r="N228" s="33"/>
      <c r="O228" s="31"/>
      <c r="P228" s="31" t="s">
        <v>4707</v>
      </c>
      <c r="Q228" s="0" t="n">
        <f aca="false">IF(ISNA(VLOOKUP(A228,calculos!$A$2:$B$20,2,1)),"null",VLOOKUP(A228,calculos!$A$2:$B$20,2,1))</f>
        <v>12</v>
      </c>
      <c r="R228" s="0" t="n">
        <f aca="false">IF(ISNA(VLOOKUP(C228,calculos!$D$2:$E$1218,2,1)),"null",VLOOKUP(C228,calculos!$D$2:$E$1218,2,1))</f>
        <v>79</v>
      </c>
      <c r="S228" s="0" t="n">
        <f aca="false">IF(ISNA(VLOOKUP(D228,calculos!$G$2:$H$1118,2,1)),"null",VLOOKUP(D228,calculos!$G$2:$H$1118,2,1))</f>
        <v>367</v>
      </c>
      <c r="T228" s="0" t="n">
        <f aca="false">IF(ISNA(VLOOKUP(E228,calculos!$J$2:$K$220,2,1)),"null",VLOOKUP(E228,calculos!$J$2:$K$220,2,1))</f>
        <v>142</v>
      </c>
      <c r="U228" s="0" t="n">
        <f aca="false">IF(ISNA(VLOOKUP(F228,calculos!$M$2:$N$658,2,1)),"null",VLOOKUP(F228,calculos!$M$2:$N$658,2,1))</f>
        <v>545</v>
      </c>
      <c r="V228" s="0" t="n">
        <f aca="false">IF(ISNA(VLOOKUP(J228,calculos!$P$2:$Q$1711,2,1)),"null",VLOOKUP(J228,calculos!$P$2:$Q$1711,2,1))</f>
        <v>1262</v>
      </c>
      <c r="W228" s="0" t="n">
        <f aca="false">IF(ISNA(VLOOKUP(P228,calculos!$S$2:$T$58,2,1)),"null",VLOOKUP(P228,calculos!$S$2:$T$58,2,1))</f>
        <v>38</v>
      </c>
      <c r="X228" s="9" t="str">
        <f aca="false">$X$1&amp;B228&amp;"','"&amp;G228&amp;"','"&amp;H228&amp;"','"&amp;I228&amp;"','"&amp;K228&amp;"','"&amp;L228&amp;"','"&amp;M228&amp;"','"&amp;N228&amp;"','"&amp;O228&amp;"',"&amp;Q228&amp;","&amp;R228&amp;","&amp;S228&amp;","&amp;T228&amp;","&amp;U228&amp;","&amp;V228&amp;","&amp;W228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(nextval('seq_servicio'),'','','','','','','43038','','',12,79,367,142,545,1262,38);</v>
      </c>
    </row>
    <row r="229" customFormat="false" ht="13.8" hidden="false" customHeight="false" outlineLevel="0" collapsed="false">
      <c r="A229" s="31" t="s">
        <v>23</v>
      </c>
      <c r="B229" s="31"/>
      <c r="C229" s="31" t="s">
        <v>4703</v>
      </c>
      <c r="D229" s="31" t="s">
        <v>4847</v>
      </c>
      <c r="E229" s="31" t="s">
        <v>771</v>
      </c>
      <c r="F229" s="32" t="s">
        <v>1752</v>
      </c>
      <c r="G229" s="32" t="s">
        <v>5663</v>
      </c>
      <c r="H229" s="33"/>
      <c r="I229" s="33"/>
      <c r="J229" s="34" t="n">
        <v>4575</v>
      </c>
      <c r="K229" s="31"/>
      <c r="L229" s="35"/>
      <c r="M229" s="36"/>
      <c r="N229" s="31"/>
      <c r="O229" s="33" t="n">
        <v>43029</v>
      </c>
      <c r="P229" s="31" t="s">
        <v>4861</v>
      </c>
      <c r="Q229" s="0" t="n">
        <f aca="false">IF(ISNA(VLOOKUP(A229,calculos!$A$2:$B$20,2,1)),"null",VLOOKUP(A229,calculos!$A$2:$B$20,2,1))</f>
        <v>12</v>
      </c>
      <c r="R229" s="0" t="n">
        <f aca="false">IF(ISNA(VLOOKUP(C229,calculos!$D$2:$E$1218,2,1)),"null",VLOOKUP(C229,calculos!$D$2:$E$1218,2,1))</f>
        <v>79</v>
      </c>
      <c r="S229" s="0" t="n">
        <f aca="false">IF(ISNA(VLOOKUP(D229,calculos!$G$2:$H$1118,2,1)),"null",VLOOKUP(D229,calculos!$G$2:$H$1118,2,1))</f>
        <v>367</v>
      </c>
      <c r="T229" s="0" t="n">
        <f aca="false">IF(ISNA(VLOOKUP(E229,calculos!$J$2:$K$220,2,1)),"null",VLOOKUP(E229,calculos!$J$2:$K$220,2,1))</f>
        <v>142</v>
      </c>
      <c r="U229" s="0" t="n">
        <f aca="false">IF(ISNA(VLOOKUP(F229,calculos!$M$2:$N$658,2,1)),"null",VLOOKUP(F229,calculos!$M$2:$N$658,2,1))</f>
        <v>545</v>
      </c>
      <c r="V229" s="0" t="n">
        <f aca="false">IF(ISNA(VLOOKUP(J229,calculos!$P$2:$Q$1711,2,1)),"null",VLOOKUP(J229,calculos!$P$2:$Q$1711,2,1))</f>
        <v>251</v>
      </c>
      <c r="W229" s="0" t="n">
        <f aca="false">IF(ISNA(VLOOKUP(P229,calculos!$S$2:$T$58,2,1)),"null",VLOOKUP(P229,calculos!$S$2:$T$58,2,1))</f>
        <v>3</v>
      </c>
      <c r="X229" s="9" t="str">
        <f aca="false">$X$1&amp;B229&amp;"','"&amp;G229&amp;"','"&amp;H229&amp;"','"&amp;I229&amp;"','"&amp;K229&amp;"','"&amp;L229&amp;"','"&amp;M229&amp;"','"&amp;N229&amp;"','"&amp;O229&amp;"',"&amp;Q229&amp;","&amp;R229&amp;","&amp;S229&amp;","&amp;T229&amp;","&amp;U229&amp;","&amp;V229&amp;","&amp;W229&amp;");"</f>
        <v>insert into servicio (id,fecha_entrega,serie,apertura,fecha_instalacion,garantia,mantenimiento,capacitacion,entrega_equipo,visita,id_empresa,id_hospital,id_equipo,id_marca,id_modelo,id_os,id_ingeniero) values (nextval('seq_servicio'),'','US41630469','','','','','','','43029',12,79,367,142,545,251,3);</v>
      </c>
    </row>
    <row r="230" customFormat="false" ht="13.8" hidden="false" customHeight="false" outlineLevel="0" collapsed="false">
      <c r="A230" s="31" t="s">
        <v>23</v>
      </c>
      <c r="B230" s="31"/>
      <c r="C230" s="31" t="s">
        <v>5974</v>
      </c>
      <c r="D230" s="31" t="s">
        <v>5975</v>
      </c>
      <c r="E230" s="31" t="s">
        <v>771</v>
      </c>
      <c r="F230" s="32" t="s">
        <v>5976</v>
      </c>
      <c r="G230" s="32" t="s">
        <v>5056</v>
      </c>
      <c r="H230" s="33"/>
      <c r="I230" s="33"/>
      <c r="J230" s="34" t="n">
        <v>5791</v>
      </c>
      <c r="K230" s="31"/>
      <c r="L230" s="35" t="n">
        <v>43081</v>
      </c>
      <c r="M230" s="36"/>
      <c r="N230" s="31"/>
      <c r="O230" s="31"/>
      <c r="P230" s="31" t="s">
        <v>5122</v>
      </c>
      <c r="Q230" s="0" t="n">
        <f aca="false">IF(ISNA(VLOOKUP(A230,calculos!$A$2:$B$20,2,1)),"null",VLOOKUP(A230,calculos!$A$2:$B$20,2,1))</f>
        <v>12</v>
      </c>
      <c r="R230" s="0" t="n">
        <f aca="false">IF(ISNA(VLOOKUP(C230,calculos!$D$2:$E$1218,2,1)),"null",VLOOKUP(C230,calculos!$D$2:$E$1218,2,1))</f>
        <v>374</v>
      </c>
      <c r="S230" s="0" t="n">
        <f aca="false">IF(ISNA(VLOOKUP(D230,calculos!$G$2:$H$1118,2,1)),"null",VLOOKUP(D230,calculos!$G$2:$H$1118,2,1))</f>
        <v>330</v>
      </c>
      <c r="T230" s="0" t="n">
        <f aca="false">IF(ISNA(VLOOKUP(E230,calculos!$J$2:$K$220,2,1)),"null",VLOOKUP(E230,calculos!$J$2:$K$220,2,1))</f>
        <v>142</v>
      </c>
      <c r="U230" s="0" t="n">
        <f aca="false">IF(ISNA(VLOOKUP(F230,calculos!$M$2:$N$658,2,1)),"null",VLOOKUP(F230,calculos!$M$2:$N$658,2,1))</f>
        <v>297</v>
      </c>
      <c r="V230" s="0" t="n">
        <f aca="false">IF(ISNA(VLOOKUP(J230,calculos!$P$2:$Q$1711,2,1)),"null",VLOOKUP(J230,calculos!$P$2:$Q$1711,2,1))</f>
        <v>435</v>
      </c>
      <c r="W230" s="0" t="n">
        <f aca="false">IF(ISNA(VLOOKUP(P230,calculos!$S$2:$T$58,2,1)),"null",VLOOKUP(P230,calculos!$S$2:$T$58,2,1))</f>
        <v>11</v>
      </c>
      <c r="X230" s="9" t="str">
        <f aca="false">$X$1&amp;B230&amp;"','"&amp;G230&amp;"','"&amp;H230&amp;"','"&amp;I230&amp;"','"&amp;K230&amp;"','"&amp;L230&amp;"','"&amp;M230&amp;"','"&amp;N230&amp;"','"&amp;O230&amp;"',"&amp;Q230&amp;","&amp;R230&amp;","&amp;S230&amp;","&amp;T230&amp;","&amp;U230&amp;","&amp;V230&amp;","&amp;W230&amp;");"</f>
        <v>insert into servicio (id,fecha_entrega,serie,apertura,fecha_instalacion,garantia,mantenimiento,capacitacion,entrega_equipo,visita,id_empresa,id_hospital,id_equipo,id_marca,id_modelo,id_os,id_ingeniero) values (nextval('seq_servicio'),'','USD1615445','','','','43081','','','',12,374,330,142,297,435,11);</v>
      </c>
    </row>
    <row r="231" customFormat="false" ht="13.8" hidden="false" customHeight="false" outlineLevel="0" collapsed="false">
      <c r="A231" s="31" t="s">
        <v>23</v>
      </c>
      <c r="B231" s="31"/>
      <c r="C231" s="31" t="s">
        <v>4703</v>
      </c>
      <c r="D231" s="31" t="s">
        <v>4847</v>
      </c>
      <c r="E231" s="31" t="s">
        <v>771</v>
      </c>
      <c r="F231" s="32" t="s">
        <v>5977</v>
      </c>
      <c r="G231" s="32" t="s">
        <v>5978</v>
      </c>
      <c r="H231" s="33"/>
      <c r="I231" s="33" t="n">
        <v>43018</v>
      </c>
      <c r="J231" s="34" t="n">
        <v>5767</v>
      </c>
      <c r="K231" s="31"/>
      <c r="L231" s="35"/>
      <c r="M231" s="36"/>
      <c r="N231" s="31"/>
      <c r="O231" s="31"/>
      <c r="P231" s="31" t="s">
        <v>5122</v>
      </c>
      <c r="Q231" s="0" t="n">
        <f aca="false">IF(ISNA(VLOOKUP(A231,calculos!$A$2:$B$20,2,1)),"null",VLOOKUP(A231,calculos!$A$2:$B$20,2,1))</f>
        <v>12</v>
      </c>
      <c r="R231" s="0" t="n">
        <f aca="false">IF(ISNA(VLOOKUP(C231,calculos!$D$2:$E$1218,2,1)),"null",VLOOKUP(C231,calculos!$D$2:$E$1218,2,1))</f>
        <v>79</v>
      </c>
      <c r="S231" s="0" t="n">
        <f aca="false">IF(ISNA(VLOOKUP(D231,calculos!$G$2:$H$1118,2,1)),"null",VLOOKUP(D231,calculos!$G$2:$H$1118,2,1))</f>
        <v>367</v>
      </c>
      <c r="T231" s="0" t="n">
        <f aca="false">IF(ISNA(VLOOKUP(E231,calculos!$J$2:$K$220,2,1)),"null",VLOOKUP(E231,calculos!$J$2:$K$220,2,1))</f>
        <v>142</v>
      </c>
      <c r="U231" s="0" t="n">
        <f aca="false">IF(ISNA(VLOOKUP(F231,calculos!$M$2:$N$658,2,1)),"null",VLOOKUP(F231,calculos!$M$2:$N$658,2,1))</f>
        <v>423</v>
      </c>
      <c r="V231" s="0" t="n">
        <f aca="false">IF(ISNA(VLOOKUP(J231,calculos!$P$2:$Q$1711,2,1)),"null",VLOOKUP(J231,calculos!$P$2:$Q$1711,2,1))</f>
        <v>418</v>
      </c>
      <c r="W231" s="0" t="n">
        <f aca="false">IF(ISNA(VLOOKUP(P231,calculos!$S$2:$T$58,2,1)),"null",VLOOKUP(P231,calculos!$S$2:$T$58,2,1))</f>
        <v>11</v>
      </c>
      <c r="X231" s="9" t="str">
        <f aca="false">$X$1&amp;B231&amp;"','"&amp;G231&amp;"','"&amp;H231&amp;"','"&amp;I231&amp;"','"&amp;K231&amp;"','"&amp;L231&amp;"','"&amp;M231&amp;"','"&amp;N231&amp;"','"&amp;O231&amp;"',"&amp;Q231&amp;","&amp;R231&amp;","&amp;S231&amp;","&amp;T231&amp;","&amp;U231&amp;","&amp;V231&amp;","&amp;W231&amp;");"</f>
        <v>insert into servicio (id,fecha_entrega,serie,apertura,fecha_instalacion,garantia,mantenimiento,capacitacion,entrega_equipo,visita,id_empresa,id_hospital,id_equipo,id_marca,id_modelo,id_os,id_ingeniero) values (nextval('seq_servicio'),'','US0041630470','','43018','','','','','',12,79,367,142,423,418,11);</v>
      </c>
    </row>
    <row r="232" customFormat="false" ht="13.8" hidden="false" customHeight="false" outlineLevel="0" collapsed="false">
      <c r="A232" s="31" t="s">
        <v>23</v>
      </c>
      <c r="B232" s="31"/>
      <c r="C232" s="31" t="s">
        <v>5982</v>
      </c>
      <c r="D232" s="31" t="s">
        <v>5983</v>
      </c>
      <c r="E232" s="31" t="s">
        <v>771</v>
      </c>
      <c r="F232" s="32" t="s">
        <v>5984</v>
      </c>
      <c r="G232" s="32" t="s">
        <v>5985</v>
      </c>
      <c r="H232" s="33"/>
      <c r="I232" s="33" t="n">
        <v>43080</v>
      </c>
      <c r="J232" s="34" t="n">
        <v>6586</v>
      </c>
      <c r="K232" s="31"/>
      <c r="L232" s="35"/>
      <c r="M232" s="36" t="n">
        <v>43080</v>
      </c>
      <c r="N232" s="33"/>
      <c r="O232" s="31"/>
      <c r="P232" s="31" t="s">
        <v>5095</v>
      </c>
      <c r="Q232" s="0" t="n">
        <f aca="false">IF(ISNA(VLOOKUP(A232,calculos!$A$2:$B$20,2,1)),"null",VLOOKUP(A232,calculos!$A$2:$B$20,2,1))</f>
        <v>12</v>
      </c>
      <c r="R232" s="0" t="n">
        <f aca="false">IF(ISNA(VLOOKUP(C232,calculos!$D$2:$E$1218,2,1)),"null",VLOOKUP(C232,calculos!$D$2:$E$1218,2,1))</f>
        <v>456</v>
      </c>
      <c r="S232" s="0" t="n">
        <f aca="false">IF(ISNA(VLOOKUP(D232,calculos!$G$2:$H$1118,2,1)),"null",VLOOKUP(D232,calculos!$G$2:$H$1118,2,1))</f>
        <v>720</v>
      </c>
      <c r="T232" s="0" t="n">
        <f aca="false">IF(ISNA(VLOOKUP(E232,calculos!$J$2:$K$220,2,1)),"null",VLOOKUP(E232,calculos!$J$2:$K$220,2,1))</f>
        <v>142</v>
      </c>
      <c r="U232" s="0" t="n">
        <f aca="false">IF(ISNA(VLOOKUP(F232,calculos!$M$2:$N$658,2,1)),"null",VLOOKUP(F232,calculos!$M$2:$N$658,2,1))</f>
        <v>197</v>
      </c>
      <c r="V232" s="0" t="n">
        <f aca="false">IF(ISNA(VLOOKUP(J232,calculos!$P$2:$Q$1711,2,1)),"null",VLOOKUP(J232,calculos!$P$2:$Q$1711,2,1))</f>
        <v>1262</v>
      </c>
      <c r="W232" s="0" t="n">
        <f aca="false">IF(ISNA(VLOOKUP(P232,calculos!$S$2:$T$58,2,1)),"null",VLOOKUP(P232,calculos!$S$2:$T$58,2,1))</f>
        <v>30</v>
      </c>
      <c r="X232" s="9" t="str">
        <f aca="false">$X$1&amp;B232&amp;"','"&amp;G232&amp;"','"&amp;H232&amp;"','"&amp;I232&amp;"','"&amp;K232&amp;"','"&amp;L232&amp;"','"&amp;M232&amp;"','"&amp;N232&amp;"','"&amp;O232&amp;"',"&amp;Q232&amp;","&amp;R232&amp;","&amp;S232&amp;","&amp;T232&amp;","&amp;U232&amp;","&amp;V232&amp;","&amp;W232&amp;");"</f>
        <v>insert into servicio (id,fecha_entrega,serie,apertura,fecha_instalacion,garantia,mantenimiento,capacitacion,entrega_equipo,visita,id_empresa,id_hospital,id_equipo,id_marca,id_modelo,id_os,id_ingeniero) values (nextval('seq_servicio'),'','0021308','','43080','','','43080','','',12,456,720,142,197,1262,30);</v>
      </c>
    </row>
    <row r="233" customFormat="false" ht="13.8" hidden="false" customHeight="false" outlineLevel="0" collapsed="false">
      <c r="A233" s="31" t="s">
        <v>23</v>
      </c>
      <c r="B233" s="31"/>
      <c r="C233" s="31" t="s">
        <v>5991</v>
      </c>
      <c r="D233" s="31" t="s">
        <v>4415</v>
      </c>
      <c r="E233" s="31" t="s">
        <v>5104</v>
      </c>
      <c r="F233" s="32" t="s">
        <v>2460</v>
      </c>
      <c r="G233" s="32" t="s">
        <v>5992</v>
      </c>
      <c r="H233" s="33" t="s">
        <v>5993</v>
      </c>
      <c r="I233" s="33"/>
      <c r="J233" s="34" t="n">
        <v>6584</v>
      </c>
      <c r="K233" s="31"/>
      <c r="L233" s="35"/>
      <c r="M233" s="36"/>
      <c r="N233" s="31"/>
      <c r="O233" s="31"/>
      <c r="P233" s="31" t="s">
        <v>5095</v>
      </c>
      <c r="Q233" s="0" t="n">
        <f aca="false">IF(ISNA(VLOOKUP(A233,calculos!$A$2:$B$20,2,1)),"null",VLOOKUP(A233,calculos!$A$2:$B$20,2,1))</f>
        <v>12</v>
      </c>
      <c r="R233" s="0" t="n">
        <f aca="false">IF(ISNA(VLOOKUP(C233,calculos!$D$2:$E$1218,2,1)),"null",VLOOKUP(C233,calculos!$D$2:$E$1218,2,1))</f>
        <v>1062</v>
      </c>
      <c r="S233" s="0" t="n">
        <f aca="false">IF(ISNA(VLOOKUP(D233,calculos!$G$2:$H$1118,2,1)),"null",VLOOKUP(D233,calculos!$G$2:$H$1118,2,1))</f>
        <v>701</v>
      </c>
      <c r="T233" s="0" t="n">
        <f aca="false">IF(ISNA(VLOOKUP(E233,calculos!$J$2:$K$220,2,1)),"null",VLOOKUP(E233,calculos!$J$2:$K$220,2,1))</f>
        <v>34</v>
      </c>
      <c r="U233" s="0" t="n">
        <f aca="false">IF(ISNA(VLOOKUP(F233,calculos!$M$2:$N$658,2,1)),"null",VLOOKUP(F233,calculos!$M$2:$N$658,2,1))</f>
        <v>393</v>
      </c>
      <c r="V233" s="0" t="n">
        <f aca="false">IF(ISNA(VLOOKUP(J233,calculos!$P$2:$Q$1711,2,1)),"null",VLOOKUP(J233,calculos!$P$2:$Q$1711,2,1))</f>
        <v>1262</v>
      </c>
      <c r="W233" s="0" t="n">
        <f aca="false">IF(ISNA(VLOOKUP(P233,calculos!$S$2:$T$58,2,1)),"null",VLOOKUP(P233,calculos!$S$2:$T$58,2,1))</f>
        <v>30</v>
      </c>
      <c r="X233" s="9" t="str">
        <f aca="false">$X$1&amp;B233&amp;"','"&amp;G233&amp;"','"&amp;H233&amp;"','"&amp;I233&amp;"','"&amp;K233&amp;"','"&amp;L233&amp;"','"&amp;M233&amp;"','"&amp;N233&amp;"','"&amp;O233&amp;"',"&amp;Q233&amp;","&amp;R233&amp;","&amp;S233&amp;","&amp;T233&amp;","&amp;U233&amp;","&amp;V233&amp;","&amp;W233&amp;");"</f>
        <v>insert into servicio (id,fecha_entrega,serie,apertura,fecha_instalacion,garantia,mantenimiento,capacitacion,entrega_equipo,visita,id_empresa,id_hospital,id_equipo,id_marca,id_modelo,id_os,id_ingeniero) values (nextval('seq_servicio'),'','DK4320200','7/12/17','','','','','','',12,1062,701,34,393,1262,30);</v>
      </c>
    </row>
    <row r="234" customFormat="false" ht="13.8" hidden="false" customHeight="false" outlineLevel="0" collapsed="false">
      <c r="A234" s="31" t="s">
        <v>23</v>
      </c>
      <c r="B234" s="31"/>
      <c r="C234" s="31" t="s">
        <v>6032</v>
      </c>
      <c r="D234" s="31" t="s">
        <v>4777</v>
      </c>
      <c r="E234" s="31" t="s">
        <v>771</v>
      </c>
      <c r="F234" s="32" t="s">
        <v>6042</v>
      </c>
      <c r="G234" s="32" t="s">
        <v>6043</v>
      </c>
      <c r="H234" s="33"/>
      <c r="I234" s="33"/>
      <c r="J234" s="34" t="n">
        <v>7006</v>
      </c>
      <c r="K234" s="31"/>
      <c r="L234" s="35" t="n">
        <v>43116</v>
      </c>
      <c r="M234" s="36"/>
      <c r="N234" s="31"/>
      <c r="O234" s="31"/>
      <c r="P234" s="31" t="s">
        <v>5122</v>
      </c>
      <c r="Q234" s="0" t="n">
        <f aca="false">IF(ISNA(VLOOKUP(A234,calculos!$A$2:$B$20,2,1)),"null",VLOOKUP(A234,calculos!$A$2:$B$20,2,1))</f>
        <v>12</v>
      </c>
      <c r="R234" s="0" t="n">
        <f aca="false">IF(ISNA(VLOOKUP(C234,calculos!$D$2:$E$1218,2,1)),"null",VLOOKUP(C234,calculos!$D$2:$E$1218,2,1))</f>
        <v>728</v>
      </c>
      <c r="S234" s="0" t="n">
        <f aca="false">IF(ISNA(VLOOKUP(D234,calculos!$G$2:$H$1118,2,1)),"null",VLOOKUP(D234,calculos!$G$2:$H$1118,2,1))</f>
        <v>323</v>
      </c>
      <c r="T234" s="0" t="n">
        <f aca="false">IF(ISNA(VLOOKUP(E234,calculos!$J$2:$K$220,2,1)),"null",VLOOKUP(E234,calculos!$J$2:$K$220,2,1))</f>
        <v>142</v>
      </c>
      <c r="U234" s="0" t="n">
        <f aca="false">IF(ISNA(VLOOKUP(F234,calculos!$M$2:$N$658,2,1)),"null",VLOOKUP(F234,calculos!$M$2:$N$658,2,1))</f>
        <v>300</v>
      </c>
      <c r="V234" s="0" t="n">
        <f aca="false">IF(ISNA(VLOOKUP(J234,calculos!$P$2:$Q$1711,2,1)),"null",VLOOKUP(J234,calculos!$P$2:$Q$1711,2,1))</f>
        <v>1262</v>
      </c>
      <c r="W234" s="0" t="n">
        <f aca="false">IF(ISNA(VLOOKUP(P234,calculos!$S$2:$T$58,2,1)),"null",VLOOKUP(P234,calculos!$S$2:$T$58,2,1))</f>
        <v>11</v>
      </c>
      <c r="X234" s="9" t="str">
        <f aca="false">$X$1&amp;B234&amp;"','"&amp;G234&amp;"','"&amp;H234&amp;"','"&amp;I234&amp;"','"&amp;K234&amp;"','"&amp;L234&amp;"','"&amp;M234&amp;"','"&amp;N234&amp;"','"&amp;O234&amp;"',"&amp;Q234&amp;","&amp;R234&amp;","&amp;S234&amp;","&amp;T234&amp;","&amp;U234&amp;","&amp;V234&amp;","&amp;W234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(nextval('seq_servicio'),'','US71717275','','','','43116','','','',12,728,323,142,300,1262,11);</v>
      </c>
    </row>
    <row r="235" customFormat="false" ht="13.8" hidden="false" customHeight="false" outlineLevel="0" collapsed="false">
      <c r="A235" s="31" t="s">
        <v>23</v>
      </c>
      <c r="B235" s="31"/>
      <c r="C235" s="31" t="s">
        <v>6050</v>
      </c>
      <c r="D235" s="31" t="s">
        <v>6051</v>
      </c>
      <c r="E235" s="31" t="s">
        <v>771</v>
      </c>
      <c r="F235" s="32" t="s">
        <v>6052</v>
      </c>
      <c r="G235" s="32" t="s">
        <v>6053</v>
      </c>
      <c r="H235" s="33"/>
      <c r="I235" s="33"/>
      <c r="J235" s="34" t="n">
        <v>7016</v>
      </c>
      <c r="K235" s="31"/>
      <c r="L235" s="35"/>
      <c r="M235" s="36"/>
      <c r="N235" s="31"/>
      <c r="O235" s="33" t="n">
        <v>43147</v>
      </c>
      <c r="P235" s="31" t="s">
        <v>5122</v>
      </c>
      <c r="Q235" s="0" t="n">
        <f aca="false">IF(ISNA(VLOOKUP(A235,calculos!$A$2:$B$20,2,1)),"null",VLOOKUP(A235,calculos!$A$2:$B$20,2,1))</f>
        <v>12</v>
      </c>
      <c r="R235" s="0" t="n">
        <f aca="false">IF(ISNA(VLOOKUP(C235,calculos!$D$2:$E$1218,2,1)),"null",VLOOKUP(C235,calculos!$D$2:$E$1218,2,1))</f>
        <v>1042</v>
      </c>
      <c r="S235" s="0" t="n">
        <f aca="false">IF(ISNA(VLOOKUP(D235,calculos!$G$2:$H$1118,2,1)),"null",VLOOKUP(D235,calculos!$G$2:$H$1118,2,1))</f>
        <v>391</v>
      </c>
      <c r="T235" s="0" t="n">
        <f aca="false">IF(ISNA(VLOOKUP(E235,calculos!$J$2:$K$220,2,1)),"null",VLOOKUP(E235,calculos!$J$2:$K$220,2,1))</f>
        <v>142</v>
      </c>
      <c r="U235" s="0" t="n">
        <f aca="false">IF(ISNA(VLOOKUP(F235,calculos!$M$2:$N$658,2,1)),"null",VLOOKUP(F235,calculos!$M$2:$N$658,2,1))</f>
        <v>466</v>
      </c>
      <c r="V235" s="0" t="n">
        <f aca="false">IF(ISNA(VLOOKUP(J235,calculos!$P$2:$Q$1711,2,1)),"null",VLOOKUP(J235,calculos!$P$2:$Q$1711,2,1))</f>
        <v>1262</v>
      </c>
      <c r="W235" s="0" t="n">
        <f aca="false">IF(ISNA(VLOOKUP(P235,calculos!$S$2:$T$58,2,1)),"null",VLOOKUP(P235,calculos!$S$2:$T$58,2,1))</f>
        <v>11</v>
      </c>
      <c r="X235" s="9" t="str">
        <f aca="false">$X$1&amp;B235&amp;"','"&amp;G235&amp;"','"&amp;H235&amp;"','"&amp;I235&amp;"','"&amp;K235&amp;"','"&amp;L235&amp;"','"&amp;M235&amp;"','"&amp;N235&amp;"','"&amp;O235&amp;"',"&amp;Q235&amp;","&amp;R235&amp;","&amp;S235&amp;","&amp;T235&amp;","&amp;U235&amp;","&amp;V235&amp;","&amp;W235&amp;");"</f>
        <v>insert into servicio (id,fecha_entrega,serie,apertura,fecha_instalacion,garantia,mantenimiento,capacitacion,entrega_equipo,visita,id_empresa,id_hospital,id_equipo,id_marca,id_modelo,id_os,id_ingeniero) values (nextval('seq_servicio'),'','56','','','','','','','43147',12,1042,391,142,466,1262,11);</v>
      </c>
    </row>
    <row r="236" customFormat="false" ht="13.8" hidden="false" customHeight="false" outlineLevel="0" collapsed="false">
      <c r="A236" s="31" t="s">
        <v>23</v>
      </c>
      <c r="B236" s="31"/>
      <c r="C236" s="31" t="s">
        <v>6057</v>
      </c>
      <c r="D236" s="31" t="s">
        <v>4415</v>
      </c>
      <c r="E236" s="31" t="s">
        <v>771</v>
      </c>
      <c r="F236" s="32" t="s">
        <v>6061</v>
      </c>
      <c r="G236" s="32" t="s">
        <v>4588</v>
      </c>
      <c r="H236" s="33"/>
      <c r="I236" s="33"/>
      <c r="J236" s="34" t="n">
        <v>6747</v>
      </c>
      <c r="K236" s="31"/>
      <c r="L236" s="35" t="n">
        <v>43122</v>
      </c>
      <c r="M236" s="36"/>
      <c r="N236" s="31"/>
      <c r="O236" s="31"/>
      <c r="P236" s="31" t="s">
        <v>5610</v>
      </c>
      <c r="Q236" s="0" t="n">
        <f aca="false">IF(ISNA(VLOOKUP(A236,calculos!$A$2:$B$20,2,1)),"null",VLOOKUP(A236,calculos!$A$2:$B$20,2,1))</f>
        <v>12</v>
      </c>
      <c r="R236" s="0" t="n">
        <f aca="false">IF(ISNA(VLOOKUP(C236,calculos!$D$2:$E$1218,2,1)),"null",VLOOKUP(C236,calculos!$D$2:$E$1218,2,1))</f>
        <v>1214</v>
      </c>
      <c r="S236" s="0" t="n">
        <f aca="false">IF(ISNA(VLOOKUP(D236,calculos!$G$2:$H$1118,2,1)),"null",VLOOKUP(D236,calculos!$G$2:$H$1118,2,1))</f>
        <v>701</v>
      </c>
      <c r="T236" s="0" t="n">
        <f aca="false">IF(ISNA(VLOOKUP(E236,calculos!$J$2:$K$220,2,1)),"null",VLOOKUP(E236,calculos!$J$2:$K$220,2,1))</f>
        <v>142</v>
      </c>
      <c r="U236" s="0" t="n">
        <f aca="false">IF(ISNA(VLOOKUP(F236,calculos!$M$2:$N$658,2,1)),"null",VLOOKUP(F236,calculos!$M$2:$N$658,2,1))</f>
        <v>520</v>
      </c>
      <c r="V236" s="0" t="n">
        <f aca="false">IF(ISNA(VLOOKUP(J236,calculos!$P$2:$Q$1711,2,1)),"null",VLOOKUP(J236,calculos!$P$2:$Q$1711,2,1))</f>
        <v>1262</v>
      </c>
      <c r="W236" s="0" t="n">
        <f aca="false">IF(ISNA(VLOOKUP(P236,calculos!$S$2:$T$58,2,1)),"null",VLOOKUP(P236,calculos!$S$2:$T$58,2,1))</f>
        <v>13</v>
      </c>
      <c r="X236" s="9" t="str">
        <f aca="false">$X$1&amp;B236&amp;"','"&amp;G236&amp;"','"&amp;H236&amp;"','"&amp;I236&amp;"','"&amp;K236&amp;"','"&amp;L236&amp;"','"&amp;M236&amp;"','"&amp;N236&amp;"','"&amp;O236&amp;"',"&amp;Q236&amp;","&amp;R236&amp;","&amp;S236&amp;","&amp;T236&amp;","&amp;U236&amp;","&amp;V236&amp;","&amp;W236&amp;");"</f>
        <v>insert into servicio (id,fecha_entrega,serie,apertura,fecha_instalacion,garantia,mantenimiento,capacitacion,entrega_equipo,visita,id_empresa,id_hospital,id_equipo,id_marca,id_modelo,id_os,id_ingeniero) values (nextval('seq_servicio'),'','DK43100694','','','','43122','','','',12,1214,701,142,520,1262,13);</v>
      </c>
    </row>
    <row r="237" customFormat="false" ht="13.8" hidden="false" customHeight="false" outlineLevel="0" collapsed="false">
      <c r="A237" s="31" t="s">
        <v>23</v>
      </c>
      <c r="B237" s="31"/>
      <c r="C237" s="31" t="s">
        <v>6057</v>
      </c>
      <c r="D237" s="31" t="s">
        <v>4565</v>
      </c>
      <c r="E237" s="31" t="s">
        <v>771</v>
      </c>
      <c r="F237" s="32" t="s">
        <v>4809</v>
      </c>
      <c r="G237" s="32" t="s">
        <v>4590</v>
      </c>
      <c r="H237" s="33"/>
      <c r="I237" s="33"/>
      <c r="J237" s="34" t="n">
        <v>6749</v>
      </c>
      <c r="K237" s="31"/>
      <c r="L237" s="35" t="n">
        <v>43122</v>
      </c>
      <c r="M237" s="36"/>
      <c r="N237" s="31"/>
      <c r="O237" s="31"/>
      <c r="P237" s="31" t="s">
        <v>4861</v>
      </c>
      <c r="Q237" s="0" t="n">
        <f aca="false">IF(ISNA(VLOOKUP(A237,calculos!$A$2:$B$20,2,1)),"null",VLOOKUP(A237,calculos!$A$2:$B$20,2,1))</f>
        <v>12</v>
      </c>
      <c r="R237" s="0" t="n">
        <f aca="false">IF(ISNA(VLOOKUP(C237,calculos!$D$2:$E$1218,2,1)),"null",VLOOKUP(C237,calculos!$D$2:$E$1218,2,1))</f>
        <v>1214</v>
      </c>
      <c r="S237" s="0" t="n">
        <f aca="false">IF(ISNA(VLOOKUP(D237,calculos!$G$2:$H$1118,2,1)),"null",VLOOKUP(D237,calculos!$G$2:$H$1118,2,1))</f>
        <v>784</v>
      </c>
      <c r="T237" s="0" t="n">
        <f aca="false">IF(ISNA(VLOOKUP(E237,calculos!$J$2:$K$220,2,1)),"null",VLOOKUP(E237,calculos!$J$2:$K$220,2,1))</f>
        <v>142</v>
      </c>
      <c r="U237" s="0" t="n">
        <f aca="false">IF(ISNA(VLOOKUP(F237,calculos!$M$2:$N$658,2,1)),"null",VLOOKUP(F237,calculos!$M$2:$N$658,2,1))</f>
        <v>277</v>
      </c>
      <c r="V237" s="0" t="n">
        <f aca="false">IF(ISNA(VLOOKUP(J237,calculos!$P$2:$Q$1711,2,1)),"null",VLOOKUP(J237,calculos!$P$2:$Q$1711,2,1))</f>
        <v>1262</v>
      </c>
      <c r="W237" s="0" t="n">
        <f aca="false">IF(ISNA(VLOOKUP(P237,calculos!$S$2:$T$58,2,1)),"null",VLOOKUP(P237,calculos!$S$2:$T$58,2,1))</f>
        <v>3</v>
      </c>
      <c r="X237" s="9" t="str">
        <f aca="false">$X$1&amp;B237&amp;"','"&amp;G237&amp;"','"&amp;H237&amp;"','"&amp;I237&amp;"','"&amp;K237&amp;"','"&amp;L237&amp;"','"&amp;M237&amp;"','"&amp;N237&amp;"','"&amp;O237&amp;"',"&amp;Q237&amp;","&amp;R237&amp;","&amp;S237&amp;","&amp;T237&amp;","&amp;U237&amp;","&amp;V237&amp;","&amp;W237&amp;");"</f>
        <v>insert into servicio (id,fecha_entrega,serie,apertura,fecha_instalacion,garantia,mantenimiento,capacitacion,entrega_equipo,visita,id_empresa,id_hospital,id_equipo,id_marca,id_modelo,id_os,id_ingeniero) values (nextval('seq_servicio'),'','CN41505651','','','','43122','','','',12,1214,784,142,277,1262,3);</v>
      </c>
    </row>
    <row r="238" customFormat="false" ht="13.8" hidden="false" customHeight="false" outlineLevel="0" collapsed="false">
      <c r="A238" s="31" t="s">
        <v>23</v>
      </c>
      <c r="B238" s="31"/>
      <c r="C238" s="31" t="s">
        <v>6057</v>
      </c>
      <c r="D238" s="31" t="s">
        <v>4565</v>
      </c>
      <c r="E238" s="31" t="s">
        <v>771</v>
      </c>
      <c r="F238" s="32" t="s">
        <v>4809</v>
      </c>
      <c r="G238" s="32" t="s">
        <v>4811</v>
      </c>
      <c r="H238" s="33"/>
      <c r="I238" s="33"/>
      <c r="J238" s="34" t="n">
        <v>6749</v>
      </c>
      <c r="K238" s="31"/>
      <c r="L238" s="35" t="n">
        <v>43122</v>
      </c>
      <c r="M238" s="36"/>
      <c r="N238" s="31"/>
      <c r="O238" s="31"/>
      <c r="P238" s="31" t="s">
        <v>4861</v>
      </c>
      <c r="Q238" s="0" t="n">
        <f aca="false">IF(ISNA(VLOOKUP(A238,calculos!$A$2:$B$20,2,1)),"null",VLOOKUP(A238,calculos!$A$2:$B$20,2,1))</f>
        <v>12</v>
      </c>
      <c r="R238" s="0" t="n">
        <f aca="false">IF(ISNA(VLOOKUP(C238,calculos!$D$2:$E$1218,2,1)),"null",VLOOKUP(C238,calculos!$D$2:$E$1218,2,1))</f>
        <v>1214</v>
      </c>
      <c r="S238" s="0" t="n">
        <f aca="false">IF(ISNA(VLOOKUP(D238,calculos!$G$2:$H$1118,2,1)),"null",VLOOKUP(D238,calculos!$G$2:$H$1118,2,1))</f>
        <v>784</v>
      </c>
      <c r="T238" s="0" t="n">
        <f aca="false">IF(ISNA(VLOOKUP(E238,calculos!$J$2:$K$220,2,1)),"null",VLOOKUP(E238,calculos!$J$2:$K$220,2,1))</f>
        <v>142</v>
      </c>
      <c r="U238" s="0" t="n">
        <f aca="false">IF(ISNA(VLOOKUP(F238,calculos!$M$2:$N$658,2,1)),"null",VLOOKUP(F238,calculos!$M$2:$N$658,2,1))</f>
        <v>277</v>
      </c>
      <c r="V238" s="0" t="n">
        <f aca="false">IF(ISNA(VLOOKUP(J238,calculos!$P$2:$Q$1711,2,1)),"null",VLOOKUP(J238,calculos!$P$2:$Q$1711,2,1))</f>
        <v>1262</v>
      </c>
      <c r="W238" s="0" t="n">
        <f aca="false">IF(ISNA(VLOOKUP(P238,calculos!$S$2:$T$58,2,1)),"null",VLOOKUP(P238,calculos!$S$2:$T$58,2,1))</f>
        <v>3</v>
      </c>
      <c r="X238" s="9" t="str">
        <f aca="false">$X$1&amp;B238&amp;"','"&amp;G238&amp;"','"&amp;H238&amp;"','"&amp;I238&amp;"','"&amp;K238&amp;"','"&amp;L238&amp;"','"&amp;M238&amp;"','"&amp;N238&amp;"','"&amp;O238&amp;"',"&amp;Q238&amp;","&amp;R238&amp;","&amp;S238&amp;","&amp;T238&amp;","&amp;U238&amp;","&amp;V238&amp;","&amp;W238&amp;");"</f>
        <v>insert into servicio (id,fecha_entrega,serie,apertura,fecha_instalacion,garantia,mantenimiento,capacitacion,entrega_equipo,visita,id_empresa,id_hospital,id_equipo,id_marca,id_modelo,id_os,id_ingeniero) values (nextval('seq_servicio'),'','CN41505650','','','','43122','','','',12,1214,784,142,277,1262,3);</v>
      </c>
    </row>
    <row r="239" customFormat="false" ht="13.8" hidden="false" customHeight="false" outlineLevel="0" collapsed="false">
      <c r="A239" s="31" t="s">
        <v>23</v>
      </c>
      <c r="B239" s="31"/>
      <c r="C239" s="31" t="s">
        <v>6057</v>
      </c>
      <c r="D239" s="31" t="s">
        <v>4565</v>
      </c>
      <c r="E239" s="31" t="s">
        <v>771</v>
      </c>
      <c r="F239" s="32" t="s">
        <v>4809</v>
      </c>
      <c r="G239" s="32" t="s">
        <v>4810</v>
      </c>
      <c r="H239" s="33"/>
      <c r="I239" s="33"/>
      <c r="J239" s="34" t="n">
        <v>6749</v>
      </c>
      <c r="K239" s="31"/>
      <c r="L239" s="35" t="n">
        <v>43122</v>
      </c>
      <c r="M239" s="36"/>
      <c r="N239" s="31"/>
      <c r="O239" s="31"/>
      <c r="P239" s="31" t="s">
        <v>4861</v>
      </c>
      <c r="Q239" s="0" t="n">
        <f aca="false">IF(ISNA(VLOOKUP(A239,calculos!$A$2:$B$20,2,1)),"null",VLOOKUP(A239,calculos!$A$2:$B$20,2,1))</f>
        <v>12</v>
      </c>
      <c r="R239" s="0" t="n">
        <f aca="false">IF(ISNA(VLOOKUP(C239,calculos!$D$2:$E$1218,2,1)),"null",VLOOKUP(C239,calculos!$D$2:$E$1218,2,1))</f>
        <v>1214</v>
      </c>
      <c r="S239" s="0" t="n">
        <f aca="false">IF(ISNA(VLOOKUP(D239,calculos!$G$2:$H$1118,2,1)),"null",VLOOKUP(D239,calculos!$G$2:$H$1118,2,1))</f>
        <v>784</v>
      </c>
      <c r="T239" s="0" t="n">
        <f aca="false">IF(ISNA(VLOOKUP(E239,calculos!$J$2:$K$220,2,1)),"null",VLOOKUP(E239,calculos!$J$2:$K$220,2,1))</f>
        <v>142</v>
      </c>
      <c r="U239" s="0" t="n">
        <f aca="false">IF(ISNA(VLOOKUP(F239,calculos!$M$2:$N$658,2,1)),"null",VLOOKUP(F239,calculos!$M$2:$N$658,2,1))</f>
        <v>277</v>
      </c>
      <c r="V239" s="0" t="n">
        <f aca="false">IF(ISNA(VLOOKUP(J239,calculos!$P$2:$Q$1711,2,1)),"null",VLOOKUP(J239,calculos!$P$2:$Q$1711,2,1))</f>
        <v>1262</v>
      </c>
      <c r="W239" s="0" t="n">
        <f aca="false">IF(ISNA(VLOOKUP(P239,calculos!$S$2:$T$58,2,1)),"null",VLOOKUP(P239,calculos!$S$2:$T$58,2,1))</f>
        <v>3</v>
      </c>
      <c r="X239" s="9" t="str">
        <f aca="false">$X$1&amp;B239&amp;"','"&amp;G239&amp;"','"&amp;H239&amp;"','"&amp;I239&amp;"','"&amp;K239&amp;"','"&amp;L239&amp;"','"&amp;M239&amp;"','"&amp;N239&amp;"','"&amp;O239&amp;"',"&amp;Q239&amp;","&amp;R239&amp;","&amp;S239&amp;","&amp;T239&amp;","&amp;U239&amp;","&amp;V239&amp;","&amp;W239&amp;");"</f>
        <v>insert into servicio (id,fecha_entrega,serie,apertura,fecha_instalacion,garantia,mantenimiento,capacitacion,entrega_equipo,visita,id_empresa,id_hospital,id_equipo,id_marca,id_modelo,id_os,id_ingeniero) values (nextval('seq_servicio'),'','CN41505652','','','','43122','','','',12,1214,784,142,277,1262,3);</v>
      </c>
    </row>
    <row r="240" customFormat="false" ht="13.8" hidden="false" customHeight="false" outlineLevel="0" collapsed="false">
      <c r="A240" s="31" t="s">
        <v>23</v>
      </c>
      <c r="B240" s="31"/>
      <c r="C240" s="31" t="s">
        <v>6057</v>
      </c>
      <c r="D240" s="31" t="s">
        <v>4565</v>
      </c>
      <c r="E240" s="31" t="s">
        <v>771</v>
      </c>
      <c r="F240" s="32" t="s">
        <v>6063</v>
      </c>
      <c r="G240" s="32" t="s">
        <v>4748</v>
      </c>
      <c r="H240" s="33"/>
      <c r="I240" s="33"/>
      <c r="J240" s="34" t="n">
        <v>6750</v>
      </c>
      <c r="K240" s="31"/>
      <c r="L240" s="35" t="n">
        <v>43122</v>
      </c>
      <c r="M240" s="36"/>
      <c r="N240" s="31"/>
      <c r="O240" s="31"/>
      <c r="P240" s="31" t="s">
        <v>4861</v>
      </c>
      <c r="Q240" s="0" t="n">
        <f aca="false">IF(ISNA(VLOOKUP(A240,calculos!$A$2:$B$20,2,1)),"null",VLOOKUP(A240,calculos!$A$2:$B$20,2,1))</f>
        <v>12</v>
      </c>
      <c r="R240" s="0" t="n">
        <f aca="false">IF(ISNA(VLOOKUP(C240,calculos!$D$2:$E$1218,2,1)),"null",VLOOKUP(C240,calculos!$D$2:$E$1218,2,1))</f>
        <v>1214</v>
      </c>
      <c r="S240" s="0" t="n">
        <f aca="false">IF(ISNA(VLOOKUP(D240,calculos!$G$2:$H$1118,2,1)),"null",VLOOKUP(D240,calculos!$G$2:$H$1118,2,1))</f>
        <v>784</v>
      </c>
      <c r="T240" s="0" t="n">
        <f aca="false">IF(ISNA(VLOOKUP(E240,calculos!$J$2:$K$220,2,1)),"null",VLOOKUP(E240,calculos!$J$2:$K$220,2,1))</f>
        <v>142</v>
      </c>
      <c r="U240" s="0" t="n">
        <f aca="false">IF(ISNA(VLOOKUP(F240,calculos!$M$2:$N$658,2,1)),"null",VLOOKUP(F240,calculos!$M$2:$N$658,2,1))</f>
        <v>5</v>
      </c>
      <c r="V240" s="0" t="n">
        <f aca="false">IF(ISNA(VLOOKUP(J240,calculos!$P$2:$Q$1711,2,1)),"null",VLOOKUP(J240,calculos!$P$2:$Q$1711,2,1))</f>
        <v>1262</v>
      </c>
      <c r="W240" s="0" t="n">
        <f aca="false">IF(ISNA(VLOOKUP(P240,calculos!$S$2:$T$58,2,1)),"null",VLOOKUP(P240,calculos!$S$2:$T$58,2,1))</f>
        <v>3</v>
      </c>
      <c r="X240" s="9" t="str">
        <f aca="false">$X$1&amp;B240&amp;"','"&amp;G240&amp;"','"&amp;H240&amp;"','"&amp;I240&amp;"','"&amp;K240&amp;"','"&amp;L240&amp;"','"&amp;M240&amp;"','"&amp;N240&amp;"','"&amp;O240&amp;"',"&amp;Q240&amp;","&amp;R240&amp;","&amp;S240&amp;","&amp;T240&amp;","&amp;U240&amp;","&amp;V240&amp;","&amp;W240&amp;");"</f>
        <v>insert into servicio (id,fecha_entrega,serie,apertura,fecha_instalacion,garantia,mantenimiento,capacitacion,entrega_equipo,visita,id_empresa,id_hospital,id_equipo,id_marca,id_modelo,id_os,id_ingeniero) values (nextval('seq_servicio'),'','DE48234309','','','','43122','','','',12,1214,784,142,5,1262,3);</v>
      </c>
    </row>
    <row r="241" customFormat="false" ht="13.8" hidden="false" customHeight="false" outlineLevel="0" collapsed="false">
      <c r="A241" s="31" t="s">
        <v>23</v>
      </c>
      <c r="B241" s="31"/>
      <c r="C241" s="31" t="s">
        <v>6057</v>
      </c>
      <c r="D241" s="31" t="s">
        <v>6066</v>
      </c>
      <c r="E241" s="31" t="s">
        <v>771</v>
      </c>
      <c r="F241" s="32" t="s">
        <v>6067</v>
      </c>
      <c r="G241" s="32" t="s">
        <v>4751</v>
      </c>
      <c r="H241" s="33"/>
      <c r="I241" s="33"/>
      <c r="J241" s="34" t="n">
        <v>6751</v>
      </c>
      <c r="K241" s="31"/>
      <c r="L241" s="35" t="n">
        <v>43122</v>
      </c>
      <c r="M241" s="36"/>
      <c r="N241" s="31"/>
      <c r="O241" s="31"/>
      <c r="P241" s="31" t="s">
        <v>4861</v>
      </c>
      <c r="Q241" s="0" t="n">
        <f aca="false">IF(ISNA(VLOOKUP(A241,calculos!$A$2:$B$20,2,1)),"null",VLOOKUP(A241,calculos!$A$2:$B$20,2,1))</f>
        <v>12</v>
      </c>
      <c r="R241" s="0" t="n">
        <f aca="false">IF(ISNA(VLOOKUP(C241,calculos!$D$2:$E$1218,2,1)),"null",VLOOKUP(C241,calculos!$D$2:$E$1218,2,1))</f>
        <v>1214</v>
      </c>
      <c r="S241" s="0" t="n">
        <f aca="false">IF(ISNA(VLOOKUP(D241,calculos!$G$2:$H$1118,2,1)),"null",VLOOKUP(D241,calculos!$G$2:$H$1118,2,1))</f>
        <v>782</v>
      </c>
      <c r="T241" s="0" t="n">
        <f aca="false">IF(ISNA(VLOOKUP(E241,calculos!$J$2:$K$220,2,1)),"null",VLOOKUP(E241,calculos!$J$2:$K$220,2,1))</f>
        <v>142</v>
      </c>
      <c r="U241" s="0" t="n">
        <f aca="false">IF(ISNA(VLOOKUP(F241,calculos!$M$2:$N$658,2,1)),"null",VLOOKUP(F241,calculos!$M$2:$N$658,2,1))</f>
        <v>5</v>
      </c>
      <c r="V241" s="0" t="n">
        <f aca="false">IF(ISNA(VLOOKUP(J241,calculos!$P$2:$Q$1711,2,1)),"null",VLOOKUP(J241,calculos!$P$2:$Q$1711,2,1))</f>
        <v>1262</v>
      </c>
      <c r="W241" s="0" t="n">
        <f aca="false">IF(ISNA(VLOOKUP(P241,calculos!$S$2:$T$58,2,1)),"null",VLOOKUP(P241,calculos!$S$2:$T$58,2,1))</f>
        <v>3</v>
      </c>
      <c r="X241" s="9" t="str">
        <f aca="false">$X$1&amp;B241&amp;"','"&amp;G241&amp;"','"&amp;H241&amp;"','"&amp;I241&amp;"','"&amp;K241&amp;"','"&amp;L241&amp;"','"&amp;M241&amp;"','"&amp;N241&amp;"','"&amp;O241&amp;"',"&amp;Q241&amp;","&amp;R241&amp;","&amp;S241&amp;","&amp;T241&amp;","&amp;U241&amp;","&amp;V241&amp;","&amp;W241&amp;");"</f>
        <v>insert into servicio (id,fecha_entrega,serie,apertura,fecha_instalacion,garantia,mantenimiento,capacitacion,entrega_equipo,visita,id_empresa,id_hospital,id_equipo,id_marca,id_modelo,id_os,id_ingeniero) values (nextval('seq_servicio'),'','ASFL-0025','','','','43122','','','',12,1214,782,142,5,1262,3);</v>
      </c>
    </row>
    <row r="242" customFormat="false" ht="13.8" hidden="false" customHeight="false" outlineLevel="0" collapsed="false">
      <c r="A242" s="31" t="s">
        <v>6126</v>
      </c>
      <c r="B242" s="31"/>
      <c r="C242" s="31" t="s">
        <v>6127</v>
      </c>
      <c r="D242" s="31" t="s">
        <v>4415</v>
      </c>
      <c r="E242" s="31" t="s">
        <v>6128</v>
      </c>
      <c r="F242" s="32" t="s">
        <v>5087</v>
      </c>
      <c r="G242" s="32" t="s">
        <v>6129</v>
      </c>
      <c r="H242" s="33" t="s">
        <v>6130</v>
      </c>
      <c r="I242" s="32" t="s">
        <v>6130</v>
      </c>
      <c r="J242" s="34" t="n">
        <v>7106</v>
      </c>
      <c r="K242" s="31"/>
      <c r="L242" s="35"/>
      <c r="M242" s="36" t="s">
        <v>6130</v>
      </c>
      <c r="N242" s="32"/>
      <c r="O242" s="31"/>
      <c r="P242" s="31" t="s">
        <v>5095</v>
      </c>
      <c r="Q242" s="0" t="n">
        <f aca="false">IF(ISNA(VLOOKUP(A242,calculos!$A$2:$B$20,2,1)),"null",VLOOKUP(A242,calculos!$A$2:$B$20,2,1))</f>
        <v>14</v>
      </c>
      <c r="R242" s="0" t="n">
        <f aca="false">IF(ISNA(VLOOKUP(C242,calculos!$D$2:$E$1218,2,1)),"null",VLOOKUP(C242,calculos!$D$2:$E$1218,2,1))</f>
        <v>689</v>
      </c>
      <c r="S242" s="0" t="n">
        <f aca="false">IF(ISNA(VLOOKUP(D242,calculos!$G$2:$H$1118,2,1)),"null",VLOOKUP(D242,calculos!$G$2:$H$1118,2,1))</f>
        <v>701</v>
      </c>
      <c r="T242" s="0" t="n">
        <f aca="false">IF(ISNA(VLOOKUP(E242,calculos!$J$2:$K$220,2,1)),"null",VLOOKUP(E242,calculos!$J$2:$K$220,2,1))</f>
        <v>33</v>
      </c>
      <c r="U242" s="0" t="n">
        <f aca="false">IF(ISNA(VLOOKUP(F242,calculos!$M$2:$N$658,2,1)),"null",VLOOKUP(F242,calculos!$M$2:$N$658,2,1))</f>
        <v>105</v>
      </c>
      <c r="V242" s="0" t="n">
        <f aca="false">IF(ISNA(VLOOKUP(J242,calculos!$P$2:$Q$1711,2,1)),"null",VLOOKUP(J242,calculos!$P$2:$Q$1711,2,1))</f>
        <v>1262</v>
      </c>
      <c r="W242" s="0" t="n">
        <f aca="false">IF(ISNA(VLOOKUP(P242,calculos!$S$2:$T$58,2,1)),"null",VLOOKUP(P242,calculos!$S$2:$T$58,2,1))</f>
        <v>30</v>
      </c>
      <c r="X242" s="9" t="str">
        <f aca="false">$X$1&amp;B242&amp;"','"&amp;G242&amp;"','"&amp;H242&amp;"','"&amp;I242&amp;"','"&amp;K242&amp;"','"&amp;L242&amp;"','"&amp;M242&amp;"','"&amp;N242&amp;"','"&amp;O242&amp;"',"&amp;Q242&amp;","&amp;R242&amp;","&amp;S242&amp;","&amp;T242&amp;","&amp;U242&amp;","&amp;V242&amp;","&amp;W242&amp;");"</f>
        <v>insert into servicio (id,fecha_entrega,serie,apertura,fecha_instalacion,garantia,mantenimiento,capacitacion,entrega_equipo,visita,id_empresa,id_hospital,id_equipo,id_marca,id_modelo,id_os,id_ingeniero) values (nextval('seq_servicio'),'','DK42902049','9/2/18','9/2/18','','','9/2/18','','',14,689,701,33,105,1262,30);</v>
      </c>
    </row>
    <row r="243" customFormat="false" ht="13.8" hidden="false" customHeight="false" outlineLevel="0" collapsed="false">
      <c r="A243" s="31" t="s">
        <v>23</v>
      </c>
      <c r="B243" s="31"/>
      <c r="C243" s="31" t="s">
        <v>5040</v>
      </c>
      <c r="D243" s="31" t="s">
        <v>6147</v>
      </c>
      <c r="E243" s="31"/>
      <c r="F243" s="32"/>
      <c r="G243" s="32"/>
      <c r="H243" s="33"/>
      <c r="I243" s="33" t="n">
        <v>43026</v>
      </c>
      <c r="J243" s="34" t="n">
        <v>5770</v>
      </c>
      <c r="K243" s="31"/>
      <c r="L243" s="35"/>
      <c r="M243" s="36"/>
      <c r="N243" s="31"/>
      <c r="O243" s="31"/>
      <c r="P243" s="31" t="s">
        <v>5122</v>
      </c>
      <c r="Q243" s="0" t="n">
        <f aca="false">IF(ISNA(VLOOKUP(A243,calculos!$A$2:$B$20,2,1)),"null",VLOOKUP(A243,calculos!$A$2:$B$20,2,1))</f>
        <v>12</v>
      </c>
      <c r="R243" s="0" t="n">
        <f aca="false">IF(ISNA(VLOOKUP(C243,calculos!$D$2:$E$1218,2,1)),"null",VLOOKUP(C243,calculos!$D$2:$E$1218,2,1))</f>
        <v>796</v>
      </c>
      <c r="S243" s="0" t="n">
        <f aca="false">IF(ISNA(VLOOKUP(D243,calculos!$G$2:$H$1118,2,1)),"null",VLOOKUP(D243,calculos!$G$2:$H$1118,2,1))</f>
        <v>455</v>
      </c>
      <c r="T243" s="0" t="str">
        <f aca="false">IF(ISNA(VLOOKUP(E243,calculos!$J$2:$K$220,2,1)),"null",VLOOKUP(E243,calculos!$J$2:$K$220,2,1))</f>
        <v>null</v>
      </c>
      <c r="U243" s="0" t="str">
        <f aca="false">IF(ISNA(VLOOKUP(F243,calculos!$M$2:$N$658,2,1)),"null",VLOOKUP(F243,calculos!$M$2:$N$658,2,1))</f>
        <v>null</v>
      </c>
      <c r="V243" s="0" t="n">
        <f aca="false">IF(ISNA(VLOOKUP(J243,calculos!$P$2:$Q$1711,2,1)),"null",VLOOKUP(J243,calculos!$P$2:$Q$1711,2,1))</f>
        <v>420</v>
      </c>
      <c r="W243" s="0" t="n">
        <f aca="false">IF(ISNA(VLOOKUP(P243,calculos!$S$2:$T$58,2,1)),"null",VLOOKUP(P243,calculos!$S$2:$T$58,2,1))</f>
        <v>11</v>
      </c>
      <c r="X243" s="9" t="str">
        <f aca="false">$X$1&amp;B243&amp;"','"&amp;G243&amp;"','"&amp;H243&amp;"','"&amp;I243&amp;"','"&amp;K243&amp;"','"&amp;L243&amp;"','"&amp;M243&amp;"','"&amp;N243&amp;"','"&amp;O243&amp;"',"&amp;Q243&amp;","&amp;R243&amp;","&amp;S243&amp;","&amp;T243&amp;","&amp;U243&amp;","&amp;V243&amp;","&amp;W243&amp;");"</f>
        <v>insert into servicio (id,fecha_entrega,serie,apertura,fecha_instalacion,garantia,mantenimiento,capacitacion,entrega_equipo,visita,id_empresa,id_hospital,id_equipo,id_marca,id_modelo,id_os,id_ingeniero) values (nextval('seq_servicio'),'','','','43026','','','','','',12,796,455,null,null,420,11);</v>
      </c>
    </row>
    <row r="244" customFormat="false" ht="13.8" hidden="false" customHeight="false" outlineLevel="0" collapsed="false">
      <c r="A244" s="31" t="s">
        <v>23</v>
      </c>
      <c r="B244" s="31"/>
      <c r="C244" s="31" t="s">
        <v>6172</v>
      </c>
      <c r="D244" s="31" t="s">
        <v>6173</v>
      </c>
      <c r="E244" s="31"/>
      <c r="F244" s="32"/>
      <c r="G244" s="32"/>
      <c r="H244" s="33"/>
      <c r="I244" s="33"/>
      <c r="J244" s="34" t="n">
        <v>7101</v>
      </c>
      <c r="K244" s="31"/>
      <c r="L244" s="35"/>
      <c r="M244" s="36"/>
      <c r="N244" s="31"/>
      <c r="O244" s="33" t="n">
        <v>43123</v>
      </c>
      <c r="P244" s="31" t="s">
        <v>5095</v>
      </c>
      <c r="Q244" s="0" t="n">
        <f aca="false">IF(ISNA(VLOOKUP(A244,calculos!$A$2:$B$20,2,1)),"null",VLOOKUP(A244,calculos!$A$2:$B$20,2,1))</f>
        <v>12</v>
      </c>
      <c r="R244" s="0" t="n">
        <f aca="false">IF(ISNA(VLOOKUP(C244,calculos!$D$2:$E$1218,2,1)),"null",VLOOKUP(C244,calculos!$D$2:$E$1218,2,1))</f>
        <v>1050</v>
      </c>
      <c r="S244" s="0" t="n">
        <f aca="false">IF(ISNA(VLOOKUP(D244,calculos!$G$2:$H$1118,2,1)),"null",VLOOKUP(D244,calculos!$G$2:$H$1118,2,1))</f>
        <v>385</v>
      </c>
      <c r="T244" s="0" t="str">
        <f aca="false">IF(ISNA(VLOOKUP(E244,calculos!$J$2:$K$220,2,1)),"null",VLOOKUP(E244,calculos!$J$2:$K$220,2,1))</f>
        <v>null</v>
      </c>
      <c r="U244" s="0" t="str">
        <f aca="false">IF(ISNA(VLOOKUP(F244,calculos!$M$2:$N$658,2,1)),"null",VLOOKUP(F244,calculos!$M$2:$N$658,2,1))</f>
        <v>null</v>
      </c>
      <c r="V244" s="0" t="n">
        <f aca="false">IF(ISNA(VLOOKUP(J244,calculos!$P$2:$Q$1711,2,1)),"null",VLOOKUP(J244,calculos!$P$2:$Q$1711,2,1))</f>
        <v>1262</v>
      </c>
      <c r="W244" s="0" t="n">
        <f aca="false">IF(ISNA(VLOOKUP(P244,calculos!$S$2:$T$58,2,1)),"null",VLOOKUP(P244,calculos!$S$2:$T$58,2,1))</f>
        <v>30</v>
      </c>
      <c r="X244" s="9" t="str">
        <f aca="false">$X$1&amp;B244&amp;"','"&amp;G244&amp;"','"&amp;H244&amp;"','"&amp;I244&amp;"','"&amp;K244&amp;"','"&amp;L244&amp;"','"&amp;M244&amp;"','"&amp;N244&amp;"','"&amp;O244&amp;"',"&amp;Q244&amp;","&amp;R244&amp;","&amp;S244&amp;","&amp;T244&amp;","&amp;U244&amp;","&amp;V244&amp;","&amp;W244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(nextval('seq_servicio'),'','','','','','','','','43123',12,1050,385,null,null,1262,30);</v>
      </c>
    </row>
    <row r="245" customFormat="false" ht="13.8" hidden="false" customHeight="false" outlineLevel="0" collapsed="false">
      <c r="A245" s="31" t="s">
        <v>23</v>
      </c>
      <c r="B245" s="31"/>
      <c r="C245" s="31" t="s">
        <v>4911</v>
      </c>
      <c r="D245" s="31" t="s">
        <v>6174</v>
      </c>
      <c r="E245" s="31"/>
      <c r="F245" s="32"/>
      <c r="G245" s="32"/>
      <c r="H245" s="33"/>
      <c r="I245" s="33"/>
      <c r="J245" s="34" t="n">
        <v>7013</v>
      </c>
      <c r="K245" s="31"/>
      <c r="L245" s="35"/>
      <c r="M245" s="36"/>
      <c r="N245" s="31"/>
      <c r="O245" s="31"/>
      <c r="P245" s="31" t="s">
        <v>5122</v>
      </c>
      <c r="Q245" s="0" t="n">
        <f aca="false">IF(ISNA(VLOOKUP(A245,calculos!$A$2:$B$20,2,1)),"null",VLOOKUP(A245,calculos!$A$2:$B$20,2,1))</f>
        <v>12</v>
      </c>
      <c r="R245" s="0" t="n">
        <f aca="false">IF(ISNA(VLOOKUP(C245,calculos!$D$2:$E$1218,2,1)),"null",VLOOKUP(C245,calculos!$D$2:$E$1218,2,1))</f>
        <v>1087</v>
      </c>
      <c r="S245" s="0" t="n">
        <f aca="false">IF(ISNA(VLOOKUP(D245,calculos!$G$2:$H$1118,2,1)),"null",VLOOKUP(D245,calculos!$G$2:$H$1118,2,1))</f>
        <v>384</v>
      </c>
      <c r="T245" s="0" t="str">
        <f aca="false">IF(ISNA(VLOOKUP(E245,calculos!$J$2:$K$220,2,1)),"null",VLOOKUP(E245,calculos!$J$2:$K$220,2,1))</f>
        <v>null</v>
      </c>
      <c r="U245" s="0" t="str">
        <f aca="false">IF(ISNA(VLOOKUP(F245,calculos!$M$2:$N$658,2,1)),"null",VLOOKUP(F245,calculos!$M$2:$N$658,2,1))</f>
        <v>null</v>
      </c>
      <c r="V245" s="0" t="n">
        <f aca="false">IF(ISNA(VLOOKUP(J245,calculos!$P$2:$Q$1711,2,1)),"null",VLOOKUP(J245,calculos!$P$2:$Q$1711,2,1))</f>
        <v>1262</v>
      </c>
      <c r="W245" s="0" t="n">
        <f aca="false">IF(ISNA(VLOOKUP(P245,calculos!$S$2:$T$58,2,1)),"null",VLOOKUP(P245,calculos!$S$2:$T$58,2,1))</f>
        <v>11</v>
      </c>
      <c r="X245" s="9" t="str">
        <f aca="false">$X$1&amp;B245&amp;"','"&amp;G245&amp;"','"&amp;H245&amp;"','"&amp;I245&amp;"','"&amp;K245&amp;"','"&amp;L245&amp;"','"&amp;M245&amp;"','"&amp;N245&amp;"','"&amp;O245&amp;"',"&amp;Q245&amp;","&amp;R245&amp;","&amp;S245&amp;","&amp;T245&amp;","&amp;U245&amp;","&amp;V245&amp;","&amp;W245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(nextval('seq_servicio'),'','','','','','','','','',12,1087,384,null,null,1262,11);</v>
      </c>
    </row>
    <row r="246" customFormat="false" ht="13.8" hidden="false" customHeight="false" outlineLevel="0" collapsed="false">
      <c r="A246" s="31" t="s">
        <v>23</v>
      </c>
      <c r="B246" s="31"/>
      <c r="C246" s="31" t="s">
        <v>4911</v>
      </c>
      <c r="D246" s="31" t="s">
        <v>6174</v>
      </c>
      <c r="E246" s="31"/>
      <c r="F246" s="32"/>
      <c r="G246" s="32"/>
      <c r="H246" s="33"/>
      <c r="I246" s="33"/>
      <c r="J246" s="34" t="n">
        <v>1014</v>
      </c>
      <c r="K246" s="31"/>
      <c r="L246" s="35"/>
      <c r="M246" s="36"/>
      <c r="N246" s="31"/>
      <c r="O246" s="31"/>
      <c r="P246" s="31" t="s">
        <v>5122</v>
      </c>
      <c r="Q246" s="0" t="n">
        <f aca="false">IF(ISNA(VLOOKUP(A246,calculos!$A$2:$B$20,2,1)),"null",VLOOKUP(A246,calculos!$A$2:$B$20,2,1))</f>
        <v>12</v>
      </c>
      <c r="R246" s="0" t="n">
        <f aca="false">IF(ISNA(VLOOKUP(C246,calculos!$D$2:$E$1218,2,1)),"null",VLOOKUP(C246,calculos!$D$2:$E$1218,2,1))</f>
        <v>1087</v>
      </c>
      <c r="S246" s="0" t="n">
        <f aca="false">IF(ISNA(VLOOKUP(D246,calculos!$G$2:$H$1118,2,1)),"null",VLOOKUP(D246,calculos!$G$2:$H$1118,2,1))</f>
        <v>384</v>
      </c>
      <c r="T246" s="0" t="str">
        <f aca="false">IF(ISNA(VLOOKUP(E246,calculos!$J$2:$K$220,2,1)),"null",VLOOKUP(E246,calculos!$J$2:$K$220,2,1))</f>
        <v>null</v>
      </c>
      <c r="U246" s="0" t="str">
        <f aca="false">IF(ISNA(VLOOKUP(F246,calculos!$M$2:$N$658,2,1)),"null",VLOOKUP(F246,calculos!$M$2:$N$658,2,1))</f>
        <v>null</v>
      </c>
      <c r="V246" s="0" t="str">
        <f aca="false">IF(ISNA(VLOOKUP(J246,calculos!$P$2:$Q$1711,2,1)),"null",VLOOKUP(J246,calculos!$P$2:$Q$1711,2,1))</f>
        <v>null</v>
      </c>
      <c r="W246" s="0" t="n">
        <f aca="false">IF(ISNA(VLOOKUP(P246,calculos!$S$2:$T$58,2,1)),"null",VLOOKUP(P246,calculos!$S$2:$T$58,2,1))</f>
        <v>11</v>
      </c>
      <c r="X246" s="9" t="str">
        <f aca="false">$X$1&amp;B246&amp;"','"&amp;G246&amp;"','"&amp;H246&amp;"','"&amp;I246&amp;"','"&amp;K246&amp;"','"&amp;L246&amp;"','"&amp;M246&amp;"','"&amp;N246&amp;"','"&amp;O246&amp;"',"&amp;Q246&amp;","&amp;R246&amp;","&amp;S246&amp;","&amp;T246&amp;","&amp;U246&amp;","&amp;V246&amp;","&amp;W246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(nextval('seq_servicio'),'','','','','','','','','',12,1087,384,null,null,null,11);</v>
      </c>
    </row>
    <row r="247" customFormat="false" ht="13.8" hidden="false" customHeight="false" outlineLevel="0" collapsed="false">
      <c r="A247" s="31" t="s">
        <v>23</v>
      </c>
      <c r="B247" s="31"/>
      <c r="C247" s="31" t="s">
        <v>6296</v>
      </c>
      <c r="D247" s="31" t="s">
        <v>6308</v>
      </c>
      <c r="E247" s="31" t="s">
        <v>771</v>
      </c>
      <c r="F247" s="32" t="s">
        <v>6309</v>
      </c>
      <c r="G247" s="32" t="s">
        <v>6310</v>
      </c>
      <c r="H247" s="33" t="s">
        <v>6301</v>
      </c>
      <c r="I247" s="33" t="n">
        <v>43221</v>
      </c>
      <c r="J247" s="34" t="n">
        <v>7411</v>
      </c>
      <c r="K247" s="31"/>
      <c r="L247" s="35" t="s">
        <v>6302</v>
      </c>
      <c r="M247" s="36"/>
      <c r="N247" s="31" t="s">
        <v>6303</v>
      </c>
      <c r="O247" s="31"/>
      <c r="P247" s="31" t="s">
        <v>6265</v>
      </c>
      <c r="Q247" s="0" t="n">
        <f aca="false">IF(ISNA(VLOOKUP(A247,calculos!$A$2:$B$20,2,1)),"null",VLOOKUP(A247,calculos!$A$2:$B$20,2,1))</f>
        <v>12</v>
      </c>
      <c r="R247" s="0" t="n">
        <f aca="false">IF(ISNA(VLOOKUP(C247,calculos!$D$2:$E$1218,2,1)),"null",VLOOKUP(C247,calculos!$D$2:$E$1218,2,1))</f>
        <v>424</v>
      </c>
      <c r="S247" s="0" t="n">
        <f aca="false">IF(ISNA(VLOOKUP(D247,calculos!$G$2:$H$1118,2,1)),"null",VLOOKUP(D247,calculos!$G$2:$H$1118,2,1))</f>
        <v>1069</v>
      </c>
      <c r="T247" s="0" t="n">
        <f aca="false">IF(ISNA(VLOOKUP(E247,calculos!$J$2:$K$220,2,1)),"null",VLOOKUP(E247,calculos!$J$2:$K$220,2,1))</f>
        <v>142</v>
      </c>
      <c r="U247" s="0" t="n">
        <f aca="false">IF(ISNA(VLOOKUP(F247,calculos!$M$2:$N$658,2,1)),"null",VLOOKUP(F247,calculos!$M$2:$N$658,2,1))</f>
        <v>78</v>
      </c>
      <c r="V247" s="0" t="n">
        <f aca="false">IF(ISNA(VLOOKUP(J247,calculos!$P$2:$Q$1711,2,1)),"null",VLOOKUP(J247,calculos!$P$2:$Q$1711,2,1))</f>
        <v>1262</v>
      </c>
      <c r="W247" s="0" t="n">
        <f aca="false">IF(ISNA(VLOOKUP(P247,calculos!$S$2:$T$58,2,1)),"null",VLOOKUP(P247,calculos!$S$2:$T$58,2,1))</f>
        <v>29</v>
      </c>
      <c r="X247" s="9" t="str">
        <f aca="false">$X$1&amp;B247&amp;"','"&amp;G247&amp;"','"&amp;H247&amp;"','"&amp;I247&amp;"','"&amp;K247&amp;"','"&amp;L247&amp;"','"&amp;M247&amp;"','"&amp;N247&amp;"','"&amp;O247&amp;"',"&amp;Q247&amp;","&amp;R247&amp;","&amp;S247&amp;","&amp;T247&amp;","&amp;U247&amp;","&amp;V247&amp;","&amp;W247&amp;");"</f>
        <v>insert into servicio (id,fecha_entrega,serie,apertura,fecha_instalacion,garantia,mantenimiento,capacitacion,entrega_equipo,visita,id_empresa,id_hospital,id_equipo,id_marca,id_modelo,id_os,id_ingeniero) values (nextval('seq_servicio'),'','US017E1079','01/05/2018','43221','','INSTALACION','','NO FIRMARON LA ORDEN HASTA ENTREGAR TODO ING PAULINA ','',12,424,1069,142,78,1262,29);</v>
      </c>
    </row>
    <row r="248" customFormat="false" ht="13.8" hidden="false" customHeight="false" outlineLevel="0" collapsed="false">
      <c r="A248" s="31" t="s">
        <v>23</v>
      </c>
      <c r="B248" s="31"/>
      <c r="C248" s="31" t="s">
        <v>6296</v>
      </c>
      <c r="D248" s="31" t="s">
        <v>6311</v>
      </c>
      <c r="E248" s="31" t="s">
        <v>771</v>
      </c>
      <c r="F248" s="32" t="s">
        <v>6312</v>
      </c>
      <c r="G248" s="32" t="s">
        <v>6313</v>
      </c>
      <c r="H248" s="33" t="s">
        <v>6301</v>
      </c>
      <c r="I248" s="33" t="n">
        <v>43221</v>
      </c>
      <c r="J248" s="34" t="n">
        <v>7410</v>
      </c>
      <c r="K248" s="31"/>
      <c r="L248" s="35" t="s">
        <v>6302</v>
      </c>
      <c r="M248" s="36"/>
      <c r="N248" s="31" t="s">
        <v>6303</v>
      </c>
      <c r="O248" s="31"/>
      <c r="P248" s="31" t="s">
        <v>6265</v>
      </c>
      <c r="Q248" s="0" t="n">
        <f aca="false">IF(ISNA(VLOOKUP(A248,calculos!$A$2:$B$20,2,1)),"null",VLOOKUP(A248,calculos!$A$2:$B$20,2,1))</f>
        <v>12</v>
      </c>
      <c r="R248" s="0" t="n">
        <f aca="false">IF(ISNA(VLOOKUP(C248,calculos!$D$2:$E$1218,2,1)),"null",VLOOKUP(C248,calculos!$D$2:$E$1218,2,1))</f>
        <v>424</v>
      </c>
      <c r="S248" s="0" t="n">
        <f aca="false">IF(ISNA(VLOOKUP(D248,calculos!$G$2:$H$1118,2,1)),"null",VLOOKUP(D248,calculos!$G$2:$H$1118,2,1))</f>
        <v>1050</v>
      </c>
      <c r="T248" s="0" t="n">
        <f aca="false">IF(ISNA(VLOOKUP(E248,calculos!$J$2:$K$220,2,1)),"null",VLOOKUP(E248,calculos!$J$2:$K$220,2,1))</f>
        <v>142</v>
      </c>
      <c r="U248" s="0" t="n">
        <f aca="false">IF(ISNA(VLOOKUP(F248,calculos!$M$2:$N$658,2,1)),"null",VLOOKUP(F248,calculos!$M$2:$N$658,2,1))</f>
        <v>313</v>
      </c>
      <c r="V248" s="0" t="n">
        <f aca="false">IF(ISNA(VLOOKUP(J248,calculos!$P$2:$Q$1711,2,1)),"null",VLOOKUP(J248,calculos!$P$2:$Q$1711,2,1))</f>
        <v>1262</v>
      </c>
      <c r="W248" s="0" t="n">
        <f aca="false">IF(ISNA(VLOOKUP(P248,calculos!$S$2:$T$58,2,1)),"null",VLOOKUP(P248,calculos!$S$2:$T$58,2,1))</f>
        <v>29</v>
      </c>
      <c r="X248" s="9" t="str">
        <f aca="false">$X$1&amp;B248&amp;"','"&amp;G248&amp;"','"&amp;H248&amp;"','"&amp;I248&amp;"','"&amp;K248&amp;"','"&amp;L248&amp;"','"&amp;M248&amp;"','"&amp;N248&amp;"','"&amp;O248&amp;"',"&amp;Q248&amp;","&amp;R248&amp;","&amp;S248&amp;","&amp;T248&amp;","&amp;U248&amp;","&amp;V248&amp;","&amp;W248&amp;");"</f>
        <v>insert into servicio (id,fecha_entrega,serie,apertura,fecha_instalacion,garantia,mantenimiento,capacitacion,entrega_equipo,visita,id_empresa,id_hospital,id_equipo,id_marca,id_modelo,id_os,id_ingeniero) values (nextval('seq_servicio'),'','USO17E0598','01/05/2018','43221','','INSTALACION','','NO FIRMARON LA ORDEN HASTA ENTREGAR TODO ING PAULINA ','',12,424,1050,142,313,1262,29);</v>
      </c>
    </row>
    <row r="249" customFormat="false" ht="13.8" hidden="false" customHeight="false" outlineLevel="0" collapsed="false">
      <c r="A249" s="31" t="s">
        <v>23</v>
      </c>
      <c r="B249" s="31"/>
      <c r="C249" s="31" t="s">
        <v>6296</v>
      </c>
      <c r="D249" s="31" t="s">
        <v>6314</v>
      </c>
      <c r="E249" s="31" t="s">
        <v>6315</v>
      </c>
      <c r="F249" s="32" t="s">
        <v>6316</v>
      </c>
      <c r="G249" s="32" t="s">
        <v>6317</v>
      </c>
      <c r="H249" s="33" t="s">
        <v>6301</v>
      </c>
      <c r="I249" s="33" t="n">
        <v>43221</v>
      </c>
      <c r="J249" s="34" t="n">
        <v>7409</v>
      </c>
      <c r="K249" s="31"/>
      <c r="L249" s="35" t="s">
        <v>6302</v>
      </c>
      <c r="M249" s="36"/>
      <c r="N249" s="31" t="s">
        <v>6303</v>
      </c>
      <c r="O249" s="31"/>
      <c r="P249" s="31" t="s">
        <v>6265</v>
      </c>
      <c r="Q249" s="0" t="n">
        <f aca="false">IF(ISNA(VLOOKUP(A249,calculos!$A$2:$B$20,2,1)),"null",VLOOKUP(A249,calculos!$A$2:$B$20,2,1))</f>
        <v>12</v>
      </c>
      <c r="R249" s="0" t="n">
        <f aca="false">IF(ISNA(VLOOKUP(C249,calculos!$D$2:$E$1218,2,1)),"null",VLOOKUP(C249,calculos!$D$2:$E$1218,2,1))</f>
        <v>424</v>
      </c>
      <c r="S249" s="0" t="n">
        <f aca="false">IF(ISNA(VLOOKUP(D249,calculos!$G$2:$H$1118,2,1)),"null",VLOOKUP(D249,calculos!$G$2:$H$1118,2,1))</f>
        <v>243</v>
      </c>
      <c r="T249" s="0" t="n">
        <f aca="false">IF(ISNA(VLOOKUP(E249,calculos!$J$2:$K$220,2,1)),"null",VLOOKUP(E249,calculos!$J$2:$K$220,2,1))</f>
        <v>115</v>
      </c>
      <c r="U249" s="0" t="n">
        <f aca="false">IF(ISNA(VLOOKUP(F249,calculos!$M$2:$N$658,2,1)),"null",VLOOKUP(F249,calculos!$M$2:$N$658,2,1))</f>
        <v>349</v>
      </c>
      <c r="V249" s="0" t="n">
        <f aca="false">IF(ISNA(VLOOKUP(J249,calculos!$P$2:$Q$1711,2,1)),"null",VLOOKUP(J249,calculos!$P$2:$Q$1711,2,1))</f>
        <v>1262</v>
      </c>
      <c r="W249" s="0" t="n">
        <f aca="false">IF(ISNA(VLOOKUP(P249,calculos!$S$2:$T$58,2,1)),"null",VLOOKUP(P249,calculos!$S$2:$T$58,2,1))</f>
        <v>29</v>
      </c>
      <c r="X249" s="9" t="str">
        <f aca="false">$X$1&amp;B249&amp;"','"&amp;G249&amp;"','"&amp;H249&amp;"','"&amp;I249&amp;"','"&amp;K249&amp;"','"&amp;L249&amp;"','"&amp;M249&amp;"','"&amp;N249&amp;"','"&amp;O249&amp;"',"&amp;Q249&amp;","&amp;R249&amp;","&amp;S249&amp;","&amp;T249&amp;","&amp;U249&amp;","&amp;V249&amp;","&amp;W249&amp;");"</f>
        <v>insert into servicio (id,fecha_entrega,serie,apertura,fecha_instalacion,garantia,mantenimiento,capacitacion,entrega_equipo,visita,id_empresa,id_hospital,id_equipo,id_marca,id_modelo,id_os,id_ingeniero) values (nextval('seq_servicio'),'','USN16149,45,46,51,54,47,','01/05/2018','43221','','INSTALACION','','NO FIRMARON LA ORDEN HASTA ENTREGAR TODO ING PAULINA ','',12,424,243,115,349,1262,29);</v>
      </c>
    </row>
    <row r="250" customFormat="false" ht="13.8" hidden="false" customHeight="false" outlineLevel="0" collapsed="false">
      <c r="A250" s="31" t="s">
        <v>23</v>
      </c>
      <c r="B250" s="31"/>
      <c r="C250" s="31" t="s">
        <v>6296</v>
      </c>
      <c r="D250" s="31" t="s">
        <v>6314</v>
      </c>
      <c r="E250" s="31" t="s">
        <v>6315</v>
      </c>
      <c r="F250" s="32" t="s">
        <v>6318</v>
      </c>
      <c r="G250" s="32" t="s">
        <v>6319</v>
      </c>
      <c r="H250" s="33" t="s">
        <v>6301</v>
      </c>
      <c r="I250" s="33" t="n">
        <v>43221</v>
      </c>
      <c r="J250" s="34" t="n">
        <v>7408</v>
      </c>
      <c r="K250" s="31"/>
      <c r="L250" s="35" t="s">
        <v>6302</v>
      </c>
      <c r="M250" s="36"/>
      <c r="N250" s="31" t="s">
        <v>6303</v>
      </c>
      <c r="O250" s="31"/>
      <c r="P250" s="31" t="s">
        <v>6265</v>
      </c>
      <c r="Q250" s="0" t="n">
        <f aca="false">IF(ISNA(VLOOKUP(A250,calculos!$A$2:$B$20,2,1)),"null",VLOOKUP(A250,calculos!$A$2:$B$20,2,1))</f>
        <v>12</v>
      </c>
      <c r="R250" s="0" t="n">
        <f aca="false">IF(ISNA(VLOOKUP(C250,calculos!$D$2:$E$1218,2,1)),"null",VLOOKUP(C250,calculos!$D$2:$E$1218,2,1))</f>
        <v>424</v>
      </c>
      <c r="S250" s="0" t="n">
        <f aca="false">IF(ISNA(VLOOKUP(D250,calculos!$G$2:$H$1118,2,1)),"null",VLOOKUP(D250,calculos!$G$2:$H$1118,2,1))</f>
        <v>243</v>
      </c>
      <c r="T250" s="0" t="n">
        <f aca="false">IF(ISNA(VLOOKUP(E250,calculos!$J$2:$K$220,2,1)),"null",VLOOKUP(E250,calculos!$J$2:$K$220,2,1))</f>
        <v>115</v>
      </c>
      <c r="U250" s="0" t="n">
        <f aca="false">IF(ISNA(VLOOKUP(F250,calculos!$M$2:$N$658,2,1)),"null",VLOOKUP(F250,calculos!$M$2:$N$658,2,1))</f>
        <v>314</v>
      </c>
      <c r="V250" s="0" t="n">
        <f aca="false">IF(ISNA(VLOOKUP(J250,calculos!$P$2:$Q$1711,2,1)),"null",VLOOKUP(J250,calculos!$P$2:$Q$1711,2,1))</f>
        <v>1262</v>
      </c>
      <c r="W250" s="0" t="n">
        <f aca="false">IF(ISNA(VLOOKUP(P250,calculos!$S$2:$T$58,2,1)),"null",VLOOKUP(P250,calculos!$S$2:$T$58,2,1))</f>
        <v>29</v>
      </c>
      <c r="X250" s="9" t="str">
        <f aca="false">$X$1&amp;B250&amp;"','"&amp;G250&amp;"','"&amp;H250&amp;"','"&amp;I250&amp;"','"&amp;K250&amp;"','"&amp;L250&amp;"','"&amp;M250&amp;"','"&amp;N250&amp;"','"&amp;O250&amp;"',"&amp;Q250&amp;","&amp;R250&amp;","&amp;S250&amp;","&amp;T250&amp;","&amp;U250&amp;","&amp;V250&amp;","&amp;W250&amp;");"</f>
        <v>insert into servicio (id,fecha_entrega,serie,apertura,fecha_instalacion,garantia,mantenimiento,capacitacion,entrega_equipo,visita,id_empresa,id_hospital,id_equipo,id_marca,id_modelo,id_os,id_ingeniero) values (nextval('seq_servicio'),'','US81516129,44,49,46,4942,4671,4944,62,413,71717274','01/05/2018','43221','','INSTALACION','','NO FIRMARON LA ORDEN HASTA ENTREGAR TODO ING PAULINA ','',12,424,243,115,314,1262,29);</v>
      </c>
    </row>
    <row r="251" customFormat="false" ht="13.8" hidden="false" customHeight="false" outlineLevel="0" collapsed="false">
      <c r="A251" s="31" t="s">
        <v>23</v>
      </c>
      <c r="B251" s="31"/>
      <c r="C251" s="31" t="s">
        <v>6296</v>
      </c>
      <c r="D251" s="31" t="s">
        <v>6320</v>
      </c>
      <c r="E251" s="31" t="s">
        <v>771</v>
      </c>
      <c r="F251" s="32" t="s">
        <v>6321</v>
      </c>
      <c r="G251" s="32" t="s">
        <v>6322</v>
      </c>
      <c r="H251" s="33" t="s">
        <v>6301</v>
      </c>
      <c r="I251" s="33" t="n">
        <v>43221</v>
      </c>
      <c r="J251" s="34" t="n">
        <v>7415</v>
      </c>
      <c r="K251" s="31"/>
      <c r="L251" s="35" t="s">
        <v>6323</v>
      </c>
      <c r="M251" s="36"/>
      <c r="N251" s="31" t="s">
        <v>6324</v>
      </c>
      <c r="O251" s="31"/>
      <c r="P251" s="31" t="s">
        <v>6265</v>
      </c>
      <c r="Q251" s="0" t="n">
        <f aca="false">IF(ISNA(VLOOKUP(A251,calculos!$A$2:$B$20,2,1)),"null",VLOOKUP(A251,calculos!$A$2:$B$20,2,1))</f>
        <v>12</v>
      </c>
      <c r="R251" s="0" t="n">
        <f aca="false">IF(ISNA(VLOOKUP(C251,calculos!$D$2:$E$1218,2,1)),"null",VLOOKUP(C251,calculos!$D$2:$E$1218,2,1))</f>
        <v>424</v>
      </c>
      <c r="S251" s="0" t="n">
        <f aca="false">IF(ISNA(VLOOKUP(D251,calculos!$G$2:$H$1118,2,1)),"null",VLOOKUP(D251,calculos!$G$2:$H$1118,2,1))</f>
        <v>334</v>
      </c>
      <c r="T251" s="0" t="n">
        <f aca="false">IF(ISNA(VLOOKUP(E251,calculos!$J$2:$K$220,2,1)),"null",VLOOKUP(E251,calculos!$J$2:$K$220,2,1))</f>
        <v>142</v>
      </c>
      <c r="U251" s="0" t="n">
        <f aca="false">IF(ISNA(VLOOKUP(F251,calculos!$M$2:$N$658,2,1)),"null",VLOOKUP(F251,calculos!$M$2:$N$658,2,1))</f>
        <v>651</v>
      </c>
      <c r="V251" s="0" t="n">
        <f aca="false">IF(ISNA(VLOOKUP(J251,calculos!$P$2:$Q$1711,2,1)),"null",VLOOKUP(J251,calculos!$P$2:$Q$1711,2,1))</f>
        <v>1262</v>
      </c>
      <c r="W251" s="0" t="n">
        <f aca="false">IF(ISNA(VLOOKUP(P251,calculos!$S$2:$T$58,2,1)),"null",VLOOKUP(P251,calculos!$S$2:$T$58,2,1))</f>
        <v>29</v>
      </c>
      <c r="X251" s="9" t="str">
        <f aca="false">$X$1&amp;B251&amp;"','"&amp;G251&amp;"','"&amp;H251&amp;"','"&amp;I251&amp;"','"&amp;K251&amp;"','"&amp;L251&amp;"','"&amp;M251&amp;"','"&amp;N251&amp;"','"&amp;O251&amp;"',"&amp;Q251&amp;","&amp;R251&amp;","&amp;S251&amp;","&amp;T251&amp;","&amp;U251&amp;","&amp;V251&amp;","&amp;W251&amp;");"</f>
        <v>insert into servicio (id,fecha_entrega,serie,apertura,fecha_instalacion,garantia,mantenimiento,capacitacion,entrega_equipo,visita,id_empresa,id_hospital,id_equipo,id_marca,id_modelo,id_os,id_ingeniero) values (nextval('seq_servicio'),'','US21610266','01/05/2018','43221','','ENTREGA','','EN ESPERA DEL AREA DE INSTALACION NO FIRMARON HASTA TERMINAR','',12,424,334,142,651,1262,29);</v>
      </c>
    </row>
    <row r="252" customFormat="false" ht="13.8" hidden="false" customHeight="false" outlineLevel="0" collapsed="false">
      <c r="A252" s="31" t="s">
        <v>23</v>
      </c>
      <c r="B252" s="31"/>
      <c r="C252" s="31" t="s">
        <v>6296</v>
      </c>
      <c r="D252" s="31" t="s">
        <v>6325</v>
      </c>
      <c r="E252" s="31" t="s">
        <v>771</v>
      </c>
      <c r="F252" s="32" t="s">
        <v>4762</v>
      </c>
      <c r="G252" s="32"/>
      <c r="H252" s="33" t="s">
        <v>6301</v>
      </c>
      <c r="I252" s="33" t="n">
        <v>43221</v>
      </c>
      <c r="J252" s="34" t="n">
        <v>7414</v>
      </c>
      <c r="K252" s="31"/>
      <c r="L252" s="35" t="s">
        <v>6323</v>
      </c>
      <c r="M252" s="36"/>
      <c r="N252" s="31" t="s">
        <v>6324</v>
      </c>
      <c r="O252" s="31"/>
      <c r="P252" s="31" t="s">
        <v>6265</v>
      </c>
      <c r="Q252" s="0" t="n">
        <f aca="false">IF(ISNA(VLOOKUP(A252,calculos!$A$2:$B$20,2,1)),"null",VLOOKUP(A252,calculos!$A$2:$B$20,2,1))</f>
        <v>12</v>
      </c>
      <c r="R252" s="0" t="n">
        <f aca="false">IF(ISNA(VLOOKUP(C252,calculos!$D$2:$E$1218,2,1)),"null",VLOOKUP(C252,calculos!$D$2:$E$1218,2,1))</f>
        <v>424</v>
      </c>
      <c r="S252" s="0" t="n">
        <f aca="false">IF(ISNA(VLOOKUP(D252,calculos!$G$2:$H$1118,2,1)),"null",VLOOKUP(D252,calculos!$G$2:$H$1118,2,1))</f>
        <v>239</v>
      </c>
      <c r="T252" s="0" t="n">
        <f aca="false">IF(ISNA(VLOOKUP(E252,calculos!$J$2:$K$220,2,1)),"null",VLOOKUP(E252,calculos!$J$2:$K$220,2,1))</f>
        <v>142</v>
      </c>
      <c r="U252" s="0" t="n">
        <f aca="false">IF(ISNA(VLOOKUP(F252,calculos!$M$2:$N$658,2,1)),"null",VLOOKUP(F252,calculos!$M$2:$N$658,2,1))</f>
        <v>263</v>
      </c>
      <c r="V252" s="0" t="n">
        <f aca="false">IF(ISNA(VLOOKUP(J252,calculos!$P$2:$Q$1711,2,1)),"null",VLOOKUP(J252,calculos!$P$2:$Q$1711,2,1))</f>
        <v>1262</v>
      </c>
      <c r="W252" s="0" t="n">
        <f aca="false">IF(ISNA(VLOOKUP(P252,calculos!$S$2:$T$58,2,1)),"null",VLOOKUP(P252,calculos!$S$2:$T$58,2,1))</f>
        <v>29</v>
      </c>
      <c r="X252" s="9" t="str">
        <f aca="false">$X$1&amp;B252&amp;"','"&amp;G252&amp;"','"&amp;H252&amp;"','"&amp;I252&amp;"','"&amp;K252&amp;"','"&amp;L252&amp;"','"&amp;M252&amp;"','"&amp;N252&amp;"','"&amp;O252&amp;"',"&amp;Q252&amp;","&amp;R252&amp;","&amp;S252&amp;","&amp;T252&amp;","&amp;U252&amp;","&amp;V252&amp;","&amp;W252&amp;");"</f>
        <v>insert into servicio (id,fecha_entrega,serie,apertura,fecha_instalacion,garantia,mantenimiento,capacitacion,entrega_equipo,visita,id_empresa,id_hospital,id_equipo,id_marca,id_modelo,id_os,id_ingeniero) values (nextval('seq_servicio'),'','','01/05/2018','43221','','ENTREGA','','EN ESPERA DEL AREA DE INSTALACION NO FIRMARON HASTA TERMINAR','',12,424,239,142,263,1262,29);</v>
      </c>
    </row>
    <row r="253" customFormat="false" ht="13.8" hidden="false" customHeight="false" outlineLevel="0" collapsed="false">
      <c r="A253" s="31" t="s">
        <v>23</v>
      </c>
      <c r="B253" s="31"/>
      <c r="C253" s="31" t="s">
        <v>23</v>
      </c>
      <c r="D253" s="31" t="s">
        <v>6331</v>
      </c>
      <c r="E253" s="31" t="s">
        <v>771</v>
      </c>
      <c r="F253" s="32" t="s">
        <v>1875</v>
      </c>
      <c r="G253" s="32" t="s">
        <v>6332</v>
      </c>
      <c r="H253" s="33"/>
      <c r="I253" s="33"/>
      <c r="J253" s="34" t="n">
        <v>6773</v>
      </c>
      <c r="K253" s="31"/>
      <c r="L253" s="35" t="s">
        <v>6333</v>
      </c>
      <c r="M253" s="36"/>
      <c r="N253" s="31"/>
      <c r="O253" s="33" t="n">
        <v>43210</v>
      </c>
      <c r="P253" s="31" t="s">
        <v>6265</v>
      </c>
      <c r="Q253" s="0" t="n">
        <f aca="false">IF(ISNA(VLOOKUP(A253,calculos!$A$2:$B$20,2,1)),"null",VLOOKUP(A253,calculos!$A$2:$B$20,2,1))</f>
        <v>12</v>
      </c>
      <c r="R253" s="0" t="n">
        <f aca="false">IF(ISNA(VLOOKUP(C253,calculos!$D$2:$E$1218,2,1)),"null",VLOOKUP(C253,calculos!$D$2:$E$1218,2,1))</f>
        <v>1008</v>
      </c>
      <c r="S253" s="0" t="n">
        <f aca="false">IF(ISNA(VLOOKUP(D253,calculos!$G$2:$H$1118,2,1)),"null",VLOOKUP(D253,calculos!$G$2:$H$1118,2,1))</f>
        <v>1045</v>
      </c>
      <c r="T253" s="0" t="n">
        <f aca="false">IF(ISNA(VLOOKUP(E253,calculos!$J$2:$K$220,2,1)),"null",VLOOKUP(E253,calculos!$J$2:$K$220,2,1))</f>
        <v>142</v>
      </c>
      <c r="U253" s="0" t="n">
        <f aca="false">IF(ISNA(VLOOKUP(F253,calculos!$M$2:$N$658,2,1)),"null",VLOOKUP(F253,calculos!$M$2:$N$658,2,1))</f>
        <v>141</v>
      </c>
      <c r="V253" s="0" t="n">
        <f aca="false">IF(ISNA(VLOOKUP(J253,calculos!$P$2:$Q$1711,2,1)),"null",VLOOKUP(J253,calculos!$P$2:$Q$1711,2,1))</f>
        <v>1262</v>
      </c>
      <c r="W253" s="0" t="n">
        <f aca="false">IF(ISNA(VLOOKUP(P253,calculos!$S$2:$T$58,2,1)),"null",VLOOKUP(P253,calculos!$S$2:$T$58,2,1))</f>
        <v>29</v>
      </c>
      <c r="X253" s="9" t="str">
        <f aca="false">$X$1&amp;B253&amp;"','"&amp;G253&amp;"','"&amp;H253&amp;"','"&amp;I253&amp;"','"&amp;K253&amp;"','"&amp;L253&amp;"','"&amp;M253&amp;"','"&amp;N253&amp;"','"&amp;O253&amp;"',"&amp;Q253&amp;","&amp;R253&amp;","&amp;S253&amp;","&amp;T253&amp;","&amp;U253&amp;","&amp;V253&amp;","&amp;W253&amp;");"</f>
        <v>insert into servicio (id,fecha_entrega,serie,apertura,fecha_instalacion,garantia,mantenimiento,capacitacion,entrega_equipo,visita,id_empresa,id_hospital,id_equipo,id_marca,id_modelo,id_os,id_ingeniero) values (nextval('seq_servicio'),'','OTDO201689004451A2','','','','REVISION ','','','43210',12,1008,1045,142,141,1262,29);</v>
      </c>
    </row>
    <row r="254" customFormat="false" ht="13.8" hidden="false" customHeight="false" outlineLevel="0" collapsed="false">
      <c r="A254" s="31" t="s">
        <v>23</v>
      </c>
      <c r="B254" s="31"/>
      <c r="C254" s="31" t="s">
        <v>6351</v>
      </c>
      <c r="D254" s="31" t="s">
        <v>4847</v>
      </c>
      <c r="E254" s="31" t="s">
        <v>6352</v>
      </c>
      <c r="F254" s="32" t="s">
        <v>1752</v>
      </c>
      <c r="G254" s="32" t="s">
        <v>6353</v>
      </c>
      <c r="H254" s="33" t="s">
        <v>6354</v>
      </c>
      <c r="I254" s="33" t="s">
        <v>6354</v>
      </c>
      <c r="J254" s="34" t="n">
        <v>7174</v>
      </c>
      <c r="K254" s="31"/>
      <c r="L254" s="35"/>
      <c r="M254" s="36" t="n">
        <v>43159</v>
      </c>
      <c r="N254" s="31"/>
      <c r="O254" s="31"/>
      <c r="P254" s="31" t="s">
        <v>4861</v>
      </c>
      <c r="Q254" s="0" t="n">
        <f aca="false">IF(ISNA(VLOOKUP(A254,calculos!$A$2:$B$20,2,1)),"null",VLOOKUP(A254,calculos!$A$2:$B$20,2,1))</f>
        <v>12</v>
      </c>
      <c r="R254" s="0" t="n">
        <f aca="false">IF(ISNA(VLOOKUP(C254,calculos!$D$2:$E$1218,2,1)),"null",VLOOKUP(C254,calculos!$D$2:$E$1218,2,1))</f>
        <v>152</v>
      </c>
      <c r="S254" s="0" t="n">
        <f aca="false">IF(ISNA(VLOOKUP(D254,calculos!$G$2:$H$1118,2,1)),"null",VLOOKUP(D254,calculos!$G$2:$H$1118,2,1))</f>
        <v>367</v>
      </c>
      <c r="T254" s="0" t="n">
        <f aca="false">IF(ISNA(VLOOKUP(E254,calculos!$J$2:$K$220,2,1)),"null",VLOOKUP(E254,calculos!$J$2:$K$220,2,1))</f>
        <v>143</v>
      </c>
      <c r="U254" s="0" t="n">
        <f aca="false">IF(ISNA(VLOOKUP(F254,calculos!$M$2:$N$658,2,1)),"null",VLOOKUP(F254,calculos!$M$2:$N$658,2,1))</f>
        <v>545</v>
      </c>
      <c r="V254" s="0" t="n">
        <f aca="false">IF(ISNA(VLOOKUP(J254,calculos!$P$2:$Q$1711,2,1)),"null",VLOOKUP(J254,calculos!$P$2:$Q$1711,2,1))</f>
        <v>1262</v>
      </c>
      <c r="W254" s="0" t="n">
        <f aca="false">IF(ISNA(VLOOKUP(P254,calculos!$S$2:$T$58,2,1)),"null",VLOOKUP(P254,calculos!$S$2:$T$58,2,1))</f>
        <v>3</v>
      </c>
      <c r="X254" s="9" t="str">
        <f aca="false">$X$1&amp;B254&amp;"','"&amp;G254&amp;"','"&amp;H254&amp;"','"&amp;I254&amp;"','"&amp;K254&amp;"','"&amp;L254&amp;"','"&amp;M254&amp;"','"&amp;N254&amp;"','"&amp;O254&amp;"',"&amp;Q254&amp;","&amp;R254&amp;","&amp;S254&amp;","&amp;T254&amp;","&amp;U254&amp;","&amp;V254&amp;","&amp;W254&amp;");"</f>
        <v>insert into servicio (id,fecha_entrega,serie,apertura,fecha_instalacion,garantia,mantenimiento,capacitacion,entrega_equipo,visita,id_empresa,id_hospital,id_equipo,id_marca,id_modelo,id_os,id_ingeniero) values (nextval('seq_servicio'),'','US41731661','28/02/18','28/02/18','','','43159','','',12,152,367,143,545,1262,3);</v>
      </c>
    </row>
    <row r="255" customFormat="false" ht="15" hidden="false" customHeight="true" outlineLevel="0" collapsed="false">
      <c r="A255" s="31" t="s">
        <v>23</v>
      </c>
      <c r="B255" s="31"/>
      <c r="C255" s="40" t="s">
        <v>6296</v>
      </c>
      <c r="D255" s="40" t="s">
        <v>6308</v>
      </c>
      <c r="E255" s="31" t="s">
        <v>771</v>
      </c>
      <c r="F255" s="40" t="s">
        <v>6309</v>
      </c>
      <c r="G255" s="32" t="s">
        <v>6383</v>
      </c>
      <c r="H255" s="33" t="s">
        <v>6378</v>
      </c>
      <c r="I255" s="42" t="n">
        <v>43105</v>
      </c>
      <c r="J255" s="34" t="n">
        <v>7411</v>
      </c>
      <c r="K255" s="31"/>
      <c r="L255" s="35" t="s">
        <v>6379</v>
      </c>
      <c r="M255" s="36"/>
      <c r="N255" s="44" t="s">
        <v>6380</v>
      </c>
      <c r="O255" s="31"/>
      <c r="P255" s="46" t="s">
        <v>6265</v>
      </c>
      <c r="Q255" s="0" t="n">
        <f aca="false">IF(ISNA(VLOOKUP(A255,calculos!$A$2:$B$20,2,1)),"null",VLOOKUP(A255,calculos!$A$2:$B$20,2,1))</f>
        <v>12</v>
      </c>
      <c r="R255" s="0" t="n">
        <f aca="false">IF(ISNA(VLOOKUP(C255,calculos!$D$2:$E$1218,2,1)),"null",VLOOKUP(C255,calculos!$D$2:$E$1218,2,1))</f>
        <v>424</v>
      </c>
      <c r="S255" s="0" t="n">
        <f aca="false">IF(ISNA(VLOOKUP(D255,calculos!$G$2:$H$1118,2,1)),"null",VLOOKUP(D255,calculos!$G$2:$H$1118,2,1))</f>
        <v>1069</v>
      </c>
      <c r="T255" s="0" t="n">
        <f aca="false">IF(ISNA(VLOOKUP(E255,calculos!$J$2:$K$220,2,1)),"null",VLOOKUP(E255,calculos!$J$2:$K$220,2,1))</f>
        <v>142</v>
      </c>
      <c r="U255" s="0" t="n">
        <f aca="false">IF(ISNA(VLOOKUP(F255,calculos!$M$2:$N$658,2,1)),"null",VLOOKUP(F255,calculos!$M$2:$N$658,2,1))</f>
        <v>78</v>
      </c>
      <c r="V255" s="0" t="n">
        <f aca="false">IF(ISNA(VLOOKUP(J255,calculos!$P$2:$Q$1711,2,1)),"null",VLOOKUP(J255,calculos!$P$2:$Q$1711,2,1))</f>
        <v>1262</v>
      </c>
      <c r="W255" s="0" t="n">
        <f aca="false">IF(ISNA(VLOOKUP(P255,calculos!$S$2:$T$58,2,1)),"null",VLOOKUP(P255,calculos!$S$2:$T$58,2,1))</f>
        <v>29</v>
      </c>
      <c r="X255" s="9" t="str">
        <f aca="false">$X$1&amp;B255&amp;"','"&amp;G255&amp;"','"&amp;H255&amp;"','"&amp;I255&amp;"','"&amp;K255&amp;"','"&amp;L255&amp;"','"&amp;M255&amp;"','"&amp;N255&amp;"','"&amp;O255&amp;"',"&amp;Q255&amp;","&amp;R255&amp;","&amp;S255&amp;","&amp;T255&amp;","&amp;U255&amp;","&amp;V255&amp;","&amp;W255&amp;");"</f>
        <v>insert into servicio (id,fecha_entrega,serie,apertura,fecha_instalacion,garantia,mantenimiento,capacitacion,entrega_equipo,visita,id_empresa,id_hospital,id_equipo,id_marca,id_modelo,id_os,id_ingeniero) values (nextval('seq_servicio'),'','us017e1079','1/5/2018','43105','','instalación','','no firmaron la orden hasta entregar todo Ing. paulina ','',12,424,1069,142,78,1262,29);</v>
      </c>
    </row>
    <row r="256" customFormat="false" ht="15" hidden="false" customHeight="true" outlineLevel="0" collapsed="false">
      <c r="A256" s="31" t="s">
        <v>23</v>
      </c>
      <c r="B256" s="31"/>
      <c r="C256" s="40" t="s">
        <v>6296</v>
      </c>
      <c r="D256" s="47" t="s">
        <v>6311</v>
      </c>
      <c r="E256" s="31" t="s">
        <v>771</v>
      </c>
      <c r="F256" s="32" t="s">
        <v>6312</v>
      </c>
      <c r="G256" s="32" t="s">
        <v>6384</v>
      </c>
      <c r="H256" s="33" t="s">
        <v>6378</v>
      </c>
      <c r="I256" s="42" t="n">
        <v>43105</v>
      </c>
      <c r="J256" s="34" t="n">
        <v>7410</v>
      </c>
      <c r="K256" s="31"/>
      <c r="L256" s="35" t="s">
        <v>6379</v>
      </c>
      <c r="M256" s="36"/>
      <c r="N256" s="44" t="s">
        <v>6380</v>
      </c>
      <c r="O256" s="31"/>
      <c r="P256" s="46" t="s">
        <v>6265</v>
      </c>
      <c r="Q256" s="0" t="n">
        <f aca="false">IF(ISNA(VLOOKUP(A256,calculos!$A$2:$B$20,2,1)),"null",VLOOKUP(A256,calculos!$A$2:$B$20,2,1))</f>
        <v>12</v>
      </c>
      <c r="R256" s="0" t="n">
        <f aca="false">IF(ISNA(VLOOKUP(C256,calculos!$D$2:$E$1218,2,1)),"null",VLOOKUP(C256,calculos!$D$2:$E$1218,2,1))</f>
        <v>424</v>
      </c>
      <c r="S256" s="0" t="n">
        <f aca="false">IF(ISNA(VLOOKUP(D256,calculos!$G$2:$H$1118,2,1)),"null",VLOOKUP(D256,calculos!$G$2:$H$1118,2,1))</f>
        <v>1050</v>
      </c>
      <c r="T256" s="0" t="n">
        <f aca="false">IF(ISNA(VLOOKUP(E256,calculos!$J$2:$K$220,2,1)),"null",VLOOKUP(E256,calculos!$J$2:$K$220,2,1))</f>
        <v>142</v>
      </c>
      <c r="U256" s="0" t="n">
        <f aca="false">IF(ISNA(VLOOKUP(F256,calculos!$M$2:$N$658,2,1)),"null",VLOOKUP(F256,calculos!$M$2:$N$658,2,1))</f>
        <v>313</v>
      </c>
      <c r="V256" s="0" t="n">
        <f aca="false">IF(ISNA(VLOOKUP(J256,calculos!$P$2:$Q$1711,2,1)),"null",VLOOKUP(J256,calculos!$P$2:$Q$1711,2,1))</f>
        <v>1262</v>
      </c>
      <c r="W256" s="0" t="n">
        <f aca="false">IF(ISNA(VLOOKUP(P256,calculos!$S$2:$T$58,2,1)),"null",VLOOKUP(P256,calculos!$S$2:$T$58,2,1))</f>
        <v>29</v>
      </c>
      <c r="X256" s="9" t="str">
        <f aca="false">$X$1&amp;B256&amp;"','"&amp;G256&amp;"','"&amp;H256&amp;"','"&amp;I256&amp;"','"&amp;K256&amp;"','"&amp;L256&amp;"','"&amp;M256&amp;"','"&amp;N256&amp;"','"&amp;O256&amp;"',"&amp;Q256&amp;","&amp;R256&amp;","&amp;S256&amp;","&amp;T256&amp;","&amp;U256&amp;","&amp;V256&amp;","&amp;W256&amp;");"</f>
        <v>insert into servicio (id,fecha_entrega,serie,apertura,fecha_instalacion,garantia,mantenimiento,capacitacion,entrega_equipo,visita,id_empresa,id_hospital,id_equipo,id_marca,id_modelo,id_os,id_ingeniero) values (nextval('seq_servicio'),'','uso17e0598','1/5/2018','43105','','instalación','','no firmaron la orden hasta entregar todo Ing. paulina ','',12,424,1050,142,313,1262,29);</v>
      </c>
    </row>
    <row r="257" customFormat="false" ht="15" hidden="false" customHeight="true" outlineLevel="0" collapsed="false">
      <c r="A257" s="31" t="s">
        <v>23</v>
      </c>
      <c r="B257" s="31"/>
      <c r="C257" s="40" t="s">
        <v>6296</v>
      </c>
      <c r="D257" s="40" t="s">
        <v>6385</v>
      </c>
      <c r="E257" s="31" t="s">
        <v>6386</v>
      </c>
      <c r="F257" s="47" t="s">
        <v>6316</v>
      </c>
      <c r="G257" s="32" t="s">
        <v>6387</v>
      </c>
      <c r="H257" s="33" t="s">
        <v>6378</v>
      </c>
      <c r="I257" s="42" t="n">
        <v>43105</v>
      </c>
      <c r="J257" s="34" t="n">
        <v>7409</v>
      </c>
      <c r="K257" s="31"/>
      <c r="L257" s="35" t="s">
        <v>6379</v>
      </c>
      <c r="M257" s="36"/>
      <c r="N257" s="44" t="s">
        <v>6380</v>
      </c>
      <c r="O257" s="31"/>
      <c r="P257" s="46" t="s">
        <v>6265</v>
      </c>
      <c r="Q257" s="0" t="n">
        <f aca="false">IF(ISNA(VLOOKUP(A257,calculos!$A$2:$B$20,2,1)),"null",VLOOKUP(A257,calculos!$A$2:$B$20,2,1))</f>
        <v>12</v>
      </c>
      <c r="R257" s="0" t="n">
        <f aca="false">IF(ISNA(VLOOKUP(C257,calculos!$D$2:$E$1218,2,1)),"null",VLOOKUP(C257,calculos!$D$2:$E$1218,2,1))</f>
        <v>424</v>
      </c>
      <c r="S257" s="0" t="n">
        <f aca="false">IF(ISNA(VLOOKUP(D257,calculos!$G$2:$H$1118,2,1)),"null",VLOOKUP(D257,calculos!$G$2:$H$1118,2,1))</f>
        <v>242</v>
      </c>
      <c r="T257" s="0" t="n">
        <f aca="false">IF(ISNA(VLOOKUP(E257,calculos!$J$2:$K$220,2,1)),"null",VLOOKUP(E257,calculos!$J$2:$K$220,2,1))</f>
        <v>118</v>
      </c>
      <c r="U257" s="0" t="n">
        <f aca="false">IF(ISNA(VLOOKUP(F257,calculos!$M$2:$N$658,2,1)),"null",VLOOKUP(F257,calculos!$M$2:$N$658,2,1))</f>
        <v>349</v>
      </c>
      <c r="V257" s="0" t="n">
        <f aca="false">IF(ISNA(VLOOKUP(J257,calculos!$P$2:$Q$1711,2,1)),"null",VLOOKUP(J257,calculos!$P$2:$Q$1711,2,1))</f>
        <v>1262</v>
      </c>
      <c r="W257" s="0" t="n">
        <f aca="false">IF(ISNA(VLOOKUP(P257,calculos!$S$2:$T$58,2,1)),"null",VLOOKUP(P257,calculos!$S$2:$T$58,2,1))</f>
        <v>29</v>
      </c>
      <c r="X257" s="9" t="str">
        <f aca="false">$X$1&amp;B257&amp;"','"&amp;G257&amp;"','"&amp;H257&amp;"','"&amp;I257&amp;"','"&amp;K257&amp;"','"&amp;L257&amp;"','"&amp;M257&amp;"','"&amp;N257&amp;"','"&amp;O257&amp;"',"&amp;Q257&amp;","&amp;R257&amp;","&amp;S257&amp;","&amp;T257&amp;","&amp;U257&amp;","&amp;V257&amp;","&amp;W257&amp;");"</f>
        <v>insert into servicio (id,fecha_entrega,serie,apertura,fecha_instalacion,garantia,mantenimiento,capacitacion,entrega_equipo,visita,id_empresa,id_hospital,id_equipo,id_marca,id_modelo,id_os,id_ingeniero) values (nextval('seq_servicio'),'','usn16149,45,46,51,54,47,','1/5/2018','43105','','instalación','','no firmaron la orden hasta entregar todo Ing. paulina ','',12,424,242,118,349,1262,29);</v>
      </c>
    </row>
    <row r="258" customFormat="false" ht="15" hidden="false" customHeight="true" outlineLevel="0" collapsed="false">
      <c r="A258" s="31" t="s">
        <v>23</v>
      </c>
      <c r="B258" s="31"/>
      <c r="C258" s="40" t="s">
        <v>6296</v>
      </c>
      <c r="D258" s="40" t="s">
        <v>6385</v>
      </c>
      <c r="E258" s="31" t="s">
        <v>6386</v>
      </c>
      <c r="F258" s="47" t="s">
        <v>6316</v>
      </c>
      <c r="G258" s="50" t="s">
        <v>6388</v>
      </c>
      <c r="H258" s="33" t="s">
        <v>6378</v>
      </c>
      <c r="I258" s="42" t="n">
        <v>43105</v>
      </c>
      <c r="J258" s="34" t="n">
        <v>7408</v>
      </c>
      <c r="K258" s="31"/>
      <c r="L258" s="35" t="s">
        <v>6379</v>
      </c>
      <c r="M258" s="36"/>
      <c r="N258" s="44" t="s">
        <v>6380</v>
      </c>
      <c r="O258" s="31"/>
      <c r="P258" s="46" t="s">
        <v>6265</v>
      </c>
      <c r="Q258" s="0" t="n">
        <f aca="false">IF(ISNA(VLOOKUP(A258,calculos!$A$2:$B$20,2,1)),"null",VLOOKUP(A258,calculos!$A$2:$B$20,2,1))</f>
        <v>12</v>
      </c>
      <c r="R258" s="0" t="n">
        <f aca="false">IF(ISNA(VLOOKUP(C258,calculos!$D$2:$E$1218,2,1)),"null",VLOOKUP(C258,calculos!$D$2:$E$1218,2,1))</f>
        <v>424</v>
      </c>
      <c r="S258" s="0" t="n">
        <f aca="false">IF(ISNA(VLOOKUP(D258,calculos!$G$2:$H$1118,2,1)),"null",VLOOKUP(D258,calculos!$G$2:$H$1118,2,1))</f>
        <v>242</v>
      </c>
      <c r="T258" s="0" t="n">
        <f aca="false">IF(ISNA(VLOOKUP(E258,calculos!$J$2:$K$220,2,1)),"null",VLOOKUP(E258,calculos!$J$2:$K$220,2,1))</f>
        <v>118</v>
      </c>
      <c r="U258" s="0" t="n">
        <f aca="false">IF(ISNA(VLOOKUP(F258,calculos!$M$2:$N$658,2,1)),"null",VLOOKUP(F258,calculos!$M$2:$N$658,2,1))</f>
        <v>349</v>
      </c>
      <c r="V258" s="0" t="n">
        <f aca="false">IF(ISNA(VLOOKUP(J258,calculos!$P$2:$Q$1711,2,1)),"null",VLOOKUP(J258,calculos!$P$2:$Q$1711,2,1))</f>
        <v>1262</v>
      </c>
      <c r="W258" s="0" t="n">
        <f aca="false">IF(ISNA(VLOOKUP(P258,calculos!$S$2:$T$58,2,1)),"null",VLOOKUP(P258,calculos!$S$2:$T$58,2,1))</f>
        <v>29</v>
      </c>
      <c r="X258" s="9" t="str">
        <f aca="false">$X$1&amp;B258&amp;"','"&amp;G258&amp;"','"&amp;H258&amp;"','"&amp;I258&amp;"','"&amp;K258&amp;"','"&amp;L258&amp;"','"&amp;M258&amp;"','"&amp;N258&amp;"','"&amp;O258&amp;"',"&amp;Q258&amp;","&amp;R258&amp;","&amp;S258&amp;","&amp;T258&amp;","&amp;U258&amp;","&amp;V258&amp;","&amp;W258&amp;");"</f>
        <v>insert into servicio (id,fecha_entrega,serie,apertura,fecha_instalacion,garantia,mantenimiento,capacitacion,entrega_equipo,visita,id_empresa,id_hospital,id_equipo,id_marca,id_modelo,id_os,id_ingeniero) values (nextval('seq_servicio'),'','us81516129,44,49,46,4942,4671,4944,62,413,71717274','1/5/2018','43105','','instalación','','no firmaron la orden hasta entregar todo Ing. paulina ','',12,424,242,118,349,1262,29);</v>
      </c>
    </row>
    <row r="259" customFormat="false" ht="15" hidden="false" customHeight="true" outlineLevel="0" collapsed="false">
      <c r="A259" s="31" t="s">
        <v>23</v>
      </c>
      <c r="B259" s="31"/>
      <c r="C259" s="40" t="s">
        <v>6296</v>
      </c>
      <c r="D259" s="31" t="s">
        <v>6389</v>
      </c>
      <c r="E259" s="31" t="s">
        <v>771</v>
      </c>
      <c r="F259" s="32" t="s">
        <v>6321</v>
      </c>
      <c r="G259" s="32" t="s">
        <v>6390</v>
      </c>
      <c r="H259" s="33" t="s">
        <v>6378</v>
      </c>
      <c r="I259" s="42" t="n">
        <v>43105</v>
      </c>
      <c r="J259" s="34" t="n">
        <v>7415</v>
      </c>
      <c r="K259" s="31"/>
      <c r="L259" s="35" t="s">
        <v>6391</v>
      </c>
      <c r="M259" s="36"/>
      <c r="N259" s="44" t="s">
        <v>6392</v>
      </c>
      <c r="O259" s="31"/>
      <c r="P259" s="46" t="s">
        <v>6265</v>
      </c>
      <c r="Q259" s="0" t="n">
        <f aca="false">IF(ISNA(VLOOKUP(A259,calculos!$A$2:$B$20,2,1)),"null",VLOOKUP(A259,calculos!$A$2:$B$20,2,1))</f>
        <v>12</v>
      </c>
      <c r="R259" s="0" t="n">
        <f aca="false">IF(ISNA(VLOOKUP(C259,calculos!$D$2:$E$1218,2,1)),"null",VLOOKUP(C259,calculos!$D$2:$E$1218,2,1))</f>
        <v>424</v>
      </c>
      <c r="S259" s="0" t="n">
        <f aca="false">IF(ISNA(VLOOKUP(D259,calculos!$G$2:$H$1118,2,1)),"null",VLOOKUP(D259,calculos!$G$2:$H$1118,2,1))</f>
        <v>335</v>
      </c>
      <c r="T259" s="0" t="n">
        <f aca="false">IF(ISNA(VLOOKUP(E259,calculos!$J$2:$K$220,2,1)),"null",VLOOKUP(E259,calculos!$J$2:$K$220,2,1))</f>
        <v>142</v>
      </c>
      <c r="U259" s="0" t="n">
        <f aca="false">IF(ISNA(VLOOKUP(F259,calculos!$M$2:$N$658,2,1)),"null",VLOOKUP(F259,calculos!$M$2:$N$658,2,1))</f>
        <v>651</v>
      </c>
      <c r="V259" s="0" t="n">
        <f aca="false">IF(ISNA(VLOOKUP(J259,calculos!$P$2:$Q$1711,2,1)),"null",VLOOKUP(J259,calculos!$P$2:$Q$1711,2,1))</f>
        <v>1262</v>
      </c>
      <c r="W259" s="0" t="n">
        <f aca="false">IF(ISNA(VLOOKUP(P259,calculos!$S$2:$T$58,2,1)),"null",VLOOKUP(P259,calculos!$S$2:$T$58,2,1))</f>
        <v>29</v>
      </c>
      <c r="X259" s="9" t="str">
        <f aca="false">$X$1&amp;B259&amp;"','"&amp;G259&amp;"','"&amp;H259&amp;"','"&amp;I259&amp;"','"&amp;K259&amp;"','"&amp;L259&amp;"','"&amp;M259&amp;"','"&amp;N259&amp;"','"&amp;O259&amp;"',"&amp;Q259&amp;","&amp;R259&amp;","&amp;S259&amp;","&amp;T259&amp;","&amp;U259&amp;","&amp;V259&amp;","&amp;W259&amp;");"</f>
        <v>insert into servicio (id,fecha_entrega,serie,apertura,fecha_instalacion,garantia,mantenimiento,capacitacion,entrega_equipo,visita,id_empresa,id_hospital,id_equipo,id_marca,id_modelo,id_os,id_ingeniero) values (nextval('seq_servicio'),'','us21610266','1/5/2018','43105','','entrega','','en espera del área de instalación no firmaron hasta terminar','',12,424,335,142,651,1262,29);</v>
      </c>
    </row>
    <row r="260" customFormat="false" ht="15" hidden="false" customHeight="true" outlineLevel="0" collapsed="false">
      <c r="A260" s="31" t="s">
        <v>23</v>
      </c>
      <c r="B260" s="31"/>
      <c r="C260" s="40" t="s">
        <v>6296</v>
      </c>
      <c r="D260" s="31" t="s">
        <v>6393</v>
      </c>
      <c r="E260" s="31" t="s">
        <v>771</v>
      </c>
      <c r="F260" s="32" t="s">
        <v>4762</v>
      </c>
      <c r="G260" s="32"/>
      <c r="H260" s="33" t="s">
        <v>6378</v>
      </c>
      <c r="I260" s="42" t="n">
        <v>43105</v>
      </c>
      <c r="J260" s="34" t="n">
        <v>7414</v>
      </c>
      <c r="K260" s="31"/>
      <c r="L260" s="35" t="s">
        <v>6391</v>
      </c>
      <c r="M260" s="36"/>
      <c r="N260" s="44" t="s">
        <v>6392</v>
      </c>
      <c r="O260" s="31"/>
      <c r="P260" s="46" t="s">
        <v>6265</v>
      </c>
      <c r="Q260" s="0" t="n">
        <f aca="false">IF(ISNA(VLOOKUP(A260,calculos!$A$2:$B$20,2,1)),"null",VLOOKUP(A260,calculos!$A$2:$B$20,2,1))</f>
        <v>12</v>
      </c>
      <c r="R260" s="0" t="n">
        <f aca="false">IF(ISNA(VLOOKUP(C260,calculos!$D$2:$E$1218,2,1)),"null",VLOOKUP(C260,calculos!$D$2:$E$1218,2,1))</f>
        <v>424</v>
      </c>
      <c r="S260" s="0" t="n">
        <f aca="false">IF(ISNA(VLOOKUP(D260,calculos!$G$2:$H$1118,2,1)),"null",VLOOKUP(D260,calculos!$G$2:$H$1118,2,1))</f>
        <v>235</v>
      </c>
      <c r="T260" s="0" t="n">
        <f aca="false">IF(ISNA(VLOOKUP(E260,calculos!$J$2:$K$220,2,1)),"null",VLOOKUP(E260,calculos!$J$2:$K$220,2,1))</f>
        <v>142</v>
      </c>
      <c r="U260" s="0" t="n">
        <f aca="false">IF(ISNA(VLOOKUP(F260,calculos!$M$2:$N$658,2,1)),"null",VLOOKUP(F260,calculos!$M$2:$N$658,2,1))</f>
        <v>263</v>
      </c>
      <c r="V260" s="0" t="n">
        <f aca="false">IF(ISNA(VLOOKUP(J260,calculos!$P$2:$Q$1711,2,1)),"null",VLOOKUP(J260,calculos!$P$2:$Q$1711,2,1))</f>
        <v>1262</v>
      </c>
      <c r="W260" s="0" t="n">
        <f aca="false">IF(ISNA(VLOOKUP(P260,calculos!$S$2:$T$58,2,1)),"null",VLOOKUP(P260,calculos!$S$2:$T$58,2,1))</f>
        <v>29</v>
      </c>
      <c r="X260" s="9" t="str">
        <f aca="false">$X$1&amp;B260&amp;"','"&amp;G260&amp;"','"&amp;H260&amp;"','"&amp;I260&amp;"','"&amp;K260&amp;"','"&amp;L260&amp;"','"&amp;M260&amp;"','"&amp;N260&amp;"','"&amp;O260&amp;"',"&amp;Q260&amp;","&amp;R260&amp;","&amp;S260&amp;","&amp;T260&amp;","&amp;U260&amp;","&amp;V260&amp;","&amp;W260&amp;");"</f>
        <v>insert into servicio (id,fecha_entrega,serie,apertura,fecha_instalacion,garantia,mantenimiento,capacitacion,entrega_equipo,visita,id_empresa,id_hospital,id_equipo,id_marca,id_modelo,id_os,id_ingeniero) values (nextval('seq_servicio'),'','','1/5/2018','43105','','entrega','','en espera del área de instalación no firmaron hasta terminar','',12,424,235,142,263,1262,29);</v>
      </c>
    </row>
    <row r="261" customFormat="false" ht="15" hidden="false" customHeight="true" outlineLevel="0" collapsed="false">
      <c r="A261" s="31" t="s">
        <v>23</v>
      </c>
      <c r="B261" s="31"/>
      <c r="C261" s="31" t="s">
        <v>23</v>
      </c>
      <c r="D261" s="31" t="s">
        <v>4717</v>
      </c>
      <c r="E261" s="31" t="s">
        <v>771</v>
      </c>
      <c r="F261" s="32" t="s">
        <v>1875</v>
      </c>
      <c r="G261" s="40" t="s">
        <v>6332</v>
      </c>
      <c r="H261" s="33"/>
      <c r="I261" s="42"/>
      <c r="J261" s="34" t="n">
        <v>6773</v>
      </c>
      <c r="K261" s="31"/>
      <c r="L261" s="35" t="s">
        <v>6397</v>
      </c>
      <c r="M261" s="36"/>
      <c r="N261" s="31" t="s">
        <v>6398</v>
      </c>
      <c r="O261" s="31" t="s">
        <v>6399</v>
      </c>
      <c r="P261" s="46" t="s">
        <v>6265</v>
      </c>
      <c r="Q261" s="0" t="n">
        <f aca="false">IF(ISNA(VLOOKUP(A261,calculos!$A$2:$B$20,2,1)),"null",VLOOKUP(A261,calculos!$A$2:$B$20,2,1))</f>
        <v>12</v>
      </c>
      <c r="R261" s="0" t="n">
        <f aca="false">IF(ISNA(VLOOKUP(C261,calculos!$D$2:$E$1218,2,1)),"null",VLOOKUP(C261,calculos!$D$2:$E$1218,2,1))</f>
        <v>1008</v>
      </c>
      <c r="S261" s="0" t="n">
        <f aca="false">IF(ISNA(VLOOKUP(D261,calculos!$G$2:$H$1118,2,1)),"null",VLOOKUP(D261,calculos!$G$2:$H$1118,2,1))</f>
        <v>1047</v>
      </c>
      <c r="T261" s="0" t="n">
        <f aca="false">IF(ISNA(VLOOKUP(E261,calculos!$J$2:$K$220,2,1)),"null",VLOOKUP(E261,calculos!$J$2:$K$220,2,1))</f>
        <v>142</v>
      </c>
      <c r="U261" s="0" t="n">
        <f aca="false">IF(ISNA(VLOOKUP(F261,calculos!$M$2:$N$658,2,1)),"null",VLOOKUP(F261,calculos!$M$2:$N$658,2,1))</f>
        <v>141</v>
      </c>
      <c r="V261" s="0" t="n">
        <f aca="false">IF(ISNA(VLOOKUP(J261,calculos!$P$2:$Q$1711,2,1)),"null",VLOOKUP(J261,calculos!$P$2:$Q$1711,2,1))</f>
        <v>1262</v>
      </c>
      <c r="W261" s="0" t="n">
        <f aca="false">IF(ISNA(VLOOKUP(P261,calculos!$S$2:$T$58,2,1)),"null",VLOOKUP(P261,calculos!$S$2:$T$58,2,1))</f>
        <v>29</v>
      </c>
      <c r="X261" s="9" t="str">
        <f aca="false">$X$1&amp;B261&amp;"','"&amp;G261&amp;"','"&amp;H261&amp;"','"&amp;I261&amp;"','"&amp;K261&amp;"','"&amp;L261&amp;"','"&amp;M261&amp;"','"&amp;N261&amp;"','"&amp;O261&amp;"',"&amp;Q261&amp;","&amp;R261&amp;","&amp;S261&amp;","&amp;T261&amp;","&amp;U261&amp;","&amp;V261&amp;","&amp;W261&amp;");"</f>
        <v>insert into servicio (id,fecha_entrega,serie,apertura,fecha_instalacion,garantia,mantenimiento,capacitacion,entrega_equipo,visita,id_empresa,id_hospital,id_equipo,id_marca,id_modelo,id_os,id_ingeniero) values (nextval('seq_servicio'),'','OTDO201689004451A2','','','','revisión ','','mantenimiento  equipo demo','20/4/2018',12,1008,1047,142,141,1262,29);</v>
      </c>
    </row>
    <row r="262" customFormat="false" ht="13.8" hidden="false" customHeight="false" outlineLevel="0" collapsed="false">
      <c r="A262" s="31" t="s">
        <v>23</v>
      </c>
      <c r="B262" s="31"/>
      <c r="C262" s="31" t="s">
        <v>6424</v>
      </c>
      <c r="D262" s="31" t="s">
        <v>6425</v>
      </c>
      <c r="E262" s="31" t="s">
        <v>771</v>
      </c>
      <c r="F262" s="32" t="s">
        <v>6426</v>
      </c>
      <c r="G262" s="32" t="s">
        <v>6427</v>
      </c>
      <c r="H262" s="37" t="n">
        <v>43245</v>
      </c>
      <c r="I262" s="53" t="n">
        <v>43245</v>
      </c>
      <c r="J262" s="34" t="s">
        <v>1197</v>
      </c>
      <c r="K262" s="51" t="s">
        <v>1197</v>
      </c>
      <c r="L262" s="52" t="s">
        <v>1197</v>
      </c>
      <c r="M262" s="36" t="n">
        <v>43245</v>
      </c>
      <c r="N262" s="53" t="n">
        <v>43245</v>
      </c>
      <c r="O262" s="51" t="s">
        <v>1197</v>
      </c>
      <c r="P262" s="31" t="s">
        <v>5610</v>
      </c>
      <c r="Q262" s="0" t="n">
        <f aca="false">IF(ISNA(VLOOKUP(A262,calculos!$A$2:$B$20,2,1)),"null",VLOOKUP(A262,calculos!$A$2:$B$20,2,1))</f>
        <v>12</v>
      </c>
      <c r="R262" s="0" t="n">
        <f aca="false">IF(ISNA(VLOOKUP(C262,calculos!$D$2:$E$1218,2,1)),"null",VLOOKUP(C262,calculos!$D$2:$E$1218,2,1))</f>
        <v>16</v>
      </c>
      <c r="S262" s="0" t="n">
        <f aca="false">IF(ISNA(VLOOKUP(D262,calculos!$G$2:$H$1118,2,1)),"null",VLOOKUP(D262,calculos!$G$2:$H$1118,2,1))</f>
        <v>307</v>
      </c>
      <c r="T262" s="0" t="n">
        <f aca="false">IF(ISNA(VLOOKUP(E262,calculos!$J$2:$K$220,2,1)),"null",VLOOKUP(E262,calculos!$J$2:$K$220,2,1))</f>
        <v>142</v>
      </c>
      <c r="U262" s="0" t="n">
        <f aca="false">IF(ISNA(VLOOKUP(F262,calculos!$M$2:$N$658,2,1)),"null",VLOOKUP(F262,calculos!$M$2:$N$658,2,1))</f>
        <v>95</v>
      </c>
      <c r="V262" s="0" t="str">
        <f aca="false">IF(ISNA(VLOOKUP(J262,calculos!$P$2:$Q$1711,2,1)),"null",VLOOKUP(J262,calculos!$P$2:$Q$1711,2,1))</f>
        <v>null</v>
      </c>
      <c r="W262" s="0" t="n">
        <f aca="false">IF(ISNA(VLOOKUP(P262,calculos!$S$2:$T$58,2,1)),"null",VLOOKUP(P262,calculos!$S$2:$T$58,2,1))</f>
        <v>13</v>
      </c>
      <c r="X262" s="9" t="str">
        <f aca="false">$X$1&amp;B262&amp;"','"&amp;G262&amp;"','"&amp;H262&amp;"','"&amp;I262&amp;"','"&amp;K262&amp;"','"&amp;L262&amp;"','"&amp;M262&amp;"','"&amp;N262&amp;"','"&amp;O262&amp;"',"&amp;Q262&amp;","&amp;R262&amp;","&amp;S262&amp;","&amp;T262&amp;","&amp;U262&amp;","&amp;V262&amp;","&amp;W262&amp;");"</f>
        <v>insert into servicio (id,fecha_entrega,serie,apertura,fecha_instalacion,garantia,mantenimiento,capacitacion,entrega_equipo,visita,id_empresa,id_hospital,id_equipo,id_marca,id_modelo,id_os,id_ingeniero) values (nextval('seq_servicio'),'','J2114385047DB','43245','43245','-','-','43245','43245','-',12,16,307,142,95,null,13);</v>
      </c>
    </row>
    <row r="263" customFormat="false" ht="13.8" hidden="false" customHeight="false" outlineLevel="0" collapsed="false">
      <c r="A263" s="31" t="s">
        <v>23</v>
      </c>
      <c r="B263" s="31"/>
      <c r="C263" s="31" t="s">
        <v>6424</v>
      </c>
      <c r="D263" s="31" t="s">
        <v>6428</v>
      </c>
      <c r="E263" s="31" t="s">
        <v>771</v>
      </c>
      <c r="F263" s="32" t="s">
        <v>6429</v>
      </c>
      <c r="G263" s="32" t="s">
        <v>6430</v>
      </c>
      <c r="H263" s="37" t="n">
        <v>43245</v>
      </c>
      <c r="I263" s="53" t="n">
        <v>43245</v>
      </c>
      <c r="J263" s="34" t="s">
        <v>1197</v>
      </c>
      <c r="K263" s="51" t="s">
        <v>1197</v>
      </c>
      <c r="L263" s="52" t="s">
        <v>1197</v>
      </c>
      <c r="M263" s="36" t="n">
        <v>43245</v>
      </c>
      <c r="N263" s="53" t="n">
        <v>43245</v>
      </c>
      <c r="O263" s="51" t="s">
        <v>1197</v>
      </c>
      <c r="P263" s="31" t="s">
        <v>5610</v>
      </c>
      <c r="Q263" s="0" t="n">
        <f aca="false">IF(ISNA(VLOOKUP(A263,calculos!$A$2:$B$20,2,1)),"null",VLOOKUP(A263,calculos!$A$2:$B$20,2,1))</f>
        <v>12</v>
      </c>
      <c r="R263" s="0" t="n">
        <f aca="false">IF(ISNA(VLOOKUP(C263,calculos!$D$2:$E$1218,2,1)),"null",VLOOKUP(C263,calculos!$D$2:$E$1218,2,1))</f>
        <v>16</v>
      </c>
      <c r="S263" s="0" t="n">
        <f aca="false">IF(ISNA(VLOOKUP(D263,calculos!$G$2:$H$1118,2,1)),"null",VLOOKUP(D263,calculos!$G$2:$H$1118,2,1))</f>
        <v>723</v>
      </c>
      <c r="T263" s="0" t="n">
        <f aca="false">IF(ISNA(VLOOKUP(E263,calculos!$J$2:$K$220,2,1)),"null",VLOOKUP(E263,calculos!$J$2:$K$220,2,1))</f>
        <v>142</v>
      </c>
      <c r="U263" s="0" t="n">
        <f aca="false">IF(ISNA(VLOOKUP(F263,calculos!$M$2:$N$658,2,1)),"null",VLOOKUP(F263,calculos!$M$2:$N$658,2,1))</f>
        <v>86</v>
      </c>
      <c r="V263" s="0" t="str">
        <f aca="false">IF(ISNA(VLOOKUP(J263,calculos!$P$2:$Q$1711,2,1)),"null",VLOOKUP(J263,calculos!$P$2:$Q$1711,2,1))</f>
        <v>null</v>
      </c>
      <c r="W263" s="0" t="n">
        <f aca="false">IF(ISNA(VLOOKUP(P263,calculos!$S$2:$T$58,2,1)),"null",VLOOKUP(P263,calculos!$S$2:$T$58,2,1))</f>
        <v>13</v>
      </c>
      <c r="X263" s="9" t="str">
        <f aca="false">$X$1&amp;B263&amp;"','"&amp;G263&amp;"','"&amp;H263&amp;"','"&amp;I263&amp;"','"&amp;K263&amp;"','"&amp;L263&amp;"','"&amp;M263&amp;"','"&amp;N263&amp;"','"&amp;O263&amp;"',"&amp;Q263&amp;","&amp;R263&amp;","&amp;S263&amp;","&amp;T263&amp;","&amp;U263&amp;","&amp;V263&amp;","&amp;W263&amp;");"</f>
        <v>insert into servicio (id,fecha_entrega,serie,apertura,fecha_instalacion,garantia,mantenimiento,capacitacion,entrega_equipo,visita,id_empresa,id_hospital,id_equipo,id_marca,id_modelo,id_os,id_ingeniero) values (nextval('seq_servicio'),'','H21142923E5D5','43245','43245','-','-','43245','43245','-',12,16,723,142,86,null,13);</v>
      </c>
    </row>
    <row r="264" customFormat="false" ht="13.8" hidden="false" customHeight="false" outlineLevel="0" collapsed="false">
      <c r="A264" s="31" t="s">
        <v>23</v>
      </c>
      <c r="B264" s="31"/>
      <c r="C264" s="31" t="s">
        <v>6447</v>
      </c>
      <c r="D264" s="31" t="s">
        <v>4741</v>
      </c>
      <c r="E264" s="31" t="s">
        <v>771</v>
      </c>
      <c r="F264" s="32" t="s">
        <v>6448</v>
      </c>
      <c r="G264" s="32" t="s">
        <v>6449</v>
      </c>
      <c r="H264" s="33" t="n">
        <v>43074</v>
      </c>
      <c r="I264" s="33" t="n">
        <v>43074</v>
      </c>
      <c r="J264" s="34" t="n">
        <v>5018</v>
      </c>
      <c r="K264" s="31" t="n">
        <v>2</v>
      </c>
      <c r="L264" s="52" t="n">
        <v>43256</v>
      </c>
      <c r="M264" s="36"/>
      <c r="N264" s="31"/>
      <c r="O264" s="31"/>
      <c r="P264" s="31" t="s">
        <v>6450</v>
      </c>
      <c r="Q264" s="0" t="n">
        <f aca="false">IF(ISNA(VLOOKUP(A264,calculos!$A$2:$B$20,2,1)),"null",VLOOKUP(A264,calculos!$A$2:$B$20,2,1))</f>
        <v>12</v>
      </c>
      <c r="R264" s="0" t="n">
        <f aca="false">IF(ISNA(VLOOKUP(C264,calculos!$D$2:$E$1218,2,1)),"null",VLOOKUP(C264,calculos!$D$2:$E$1218,2,1))</f>
        <v>761</v>
      </c>
      <c r="S264" s="0" t="n">
        <f aca="false">IF(ISNA(VLOOKUP(D264,calculos!$G$2:$H$1118,2,1)),"null",VLOOKUP(D264,calculos!$G$2:$H$1118,2,1))</f>
        <v>703</v>
      </c>
      <c r="T264" s="0" t="n">
        <f aca="false">IF(ISNA(VLOOKUP(E264,calculos!$J$2:$K$220,2,1)),"null",VLOOKUP(E264,calculos!$J$2:$K$220,2,1))</f>
        <v>142</v>
      </c>
      <c r="U264" s="0" t="n">
        <f aca="false">IF(ISNA(VLOOKUP(F264,calculos!$M$2:$N$658,2,1)),"null",VLOOKUP(F264,calculos!$M$2:$N$658,2,1))</f>
        <v>322</v>
      </c>
      <c r="V264" s="0" t="n">
        <f aca="false">IF(ISNA(VLOOKUP(J264,calculos!$P$2:$Q$1711,2,1)),"null",VLOOKUP(J264,calculos!$P$2:$Q$1711,2,1))</f>
        <v>267</v>
      </c>
      <c r="W264" s="0" t="n">
        <f aca="false">IF(ISNA(VLOOKUP(P264,calculos!$S$2:$T$58,2,1)),"null",VLOOKUP(P264,calculos!$S$2:$T$58,2,1))</f>
        <v>19</v>
      </c>
      <c r="X264" s="9" t="str">
        <f aca="false">$X$1&amp;B264&amp;"','"&amp;G264&amp;"','"&amp;H264&amp;"','"&amp;I264&amp;"','"&amp;K264&amp;"','"&amp;L264&amp;"','"&amp;M264&amp;"','"&amp;N264&amp;"','"&amp;O264&amp;"',"&amp;Q264&amp;","&amp;R264&amp;","&amp;S264&amp;","&amp;T264&amp;","&amp;U264&amp;","&amp;V264&amp;","&amp;W264&amp;");"</f>
        <v>insert into servicio (id,fecha_entrega,serie,apertura,fecha_instalacion,garantia,mantenimiento,capacitacion,entrega_equipo,visita,id_empresa,id_hospital,id_equipo,id_marca,id_modelo,id_os,id_ingeniero) values (nextval('seq_servicio'),'','DX42402048','43074','43074','2','43256','','','',12,761,703,142,322,267,19);</v>
      </c>
    </row>
    <row r="265" customFormat="false" ht="13.8" hidden="false" customHeight="false" outlineLevel="0" collapsed="false">
      <c r="A265" s="31" t="s">
        <v>23</v>
      </c>
      <c r="B265" s="31"/>
      <c r="C265" s="31" t="s">
        <v>6447</v>
      </c>
      <c r="D265" s="31" t="s">
        <v>4741</v>
      </c>
      <c r="E265" s="31" t="s">
        <v>771</v>
      </c>
      <c r="F265" s="32" t="s">
        <v>6448</v>
      </c>
      <c r="G265" s="32" t="s">
        <v>6449</v>
      </c>
      <c r="H265" s="33" t="n">
        <v>43074</v>
      </c>
      <c r="I265" s="33"/>
      <c r="J265" s="34" t="n">
        <v>5020</v>
      </c>
      <c r="K265" s="31" t="n">
        <v>2</v>
      </c>
      <c r="L265" s="52" t="n">
        <v>43256</v>
      </c>
      <c r="M265" s="36" t="n">
        <v>43074</v>
      </c>
      <c r="N265" s="31"/>
      <c r="O265" s="31"/>
      <c r="P265" s="31" t="s">
        <v>6450</v>
      </c>
      <c r="Q265" s="0" t="n">
        <f aca="false">IF(ISNA(VLOOKUP(A265,calculos!$A$2:$B$20,2,1)),"null",VLOOKUP(A265,calculos!$A$2:$B$20,2,1))</f>
        <v>12</v>
      </c>
      <c r="R265" s="0" t="n">
        <f aca="false">IF(ISNA(VLOOKUP(C265,calculos!$D$2:$E$1218,2,1)),"null",VLOOKUP(C265,calculos!$D$2:$E$1218,2,1))</f>
        <v>761</v>
      </c>
      <c r="S265" s="0" t="n">
        <f aca="false">IF(ISNA(VLOOKUP(D265,calculos!$G$2:$H$1118,2,1)),"null",VLOOKUP(D265,calculos!$G$2:$H$1118,2,1))</f>
        <v>703</v>
      </c>
      <c r="T265" s="0" t="n">
        <f aca="false">IF(ISNA(VLOOKUP(E265,calculos!$J$2:$K$220,2,1)),"null",VLOOKUP(E265,calculos!$J$2:$K$220,2,1))</f>
        <v>142</v>
      </c>
      <c r="U265" s="0" t="n">
        <f aca="false">IF(ISNA(VLOOKUP(F265,calculos!$M$2:$N$658,2,1)),"null",VLOOKUP(F265,calculos!$M$2:$N$658,2,1))</f>
        <v>322</v>
      </c>
      <c r="V265" s="0" t="n">
        <f aca="false">IF(ISNA(VLOOKUP(J265,calculos!$P$2:$Q$1711,2,1)),"null",VLOOKUP(J265,calculos!$P$2:$Q$1711,2,1))</f>
        <v>268</v>
      </c>
      <c r="W265" s="0" t="n">
        <f aca="false">IF(ISNA(VLOOKUP(P265,calculos!$S$2:$T$58,2,1)),"null",VLOOKUP(P265,calculos!$S$2:$T$58,2,1))</f>
        <v>19</v>
      </c>
      <c r="X265" s="9" t="str">
        <f aca="false">$X$1&amp;B265&amp;"','"&amp;G265&amp;"','"&amp;H265&amp;"','"&amp;I265&amp;"','"&amp;K265&amp;"','"&amp;L265&amp;"','"&amp;M265&amp;"','"&amp;N265&amp;"','"&amp;O265&amp;"',"&amp;Q265&amp;","&amp;R265&amp;","&amp;S265&amp;","&amp;T265&amp;","&amp;U265&amp;","&amp;V265&amp;","&amp;W265&amp;");"</f>
        <v>insert into servicio (id,fecha_entrega,serie,apertura,fecha_instalacion,garantia,mantenimiento,capacitacion,entrega_equipo,visita,id_empresa,id_hospital,id_equipo,id_marca,id_modelo,id_os,id_ingeniero) values (nextval('seq_servicio'),'','DX42402048','43074','','2','43256','43074','','',12,761,703,142,322,268,19);</v>
      </c>
    </row>
    <row r="266" customFormat="false" ht="13.8" hidden="false" customHeight="false" outlineLevel="0" collapsed="false">
      <c r="A266" s="31" t="s">
        <v>23</v>
      </c>
      <c r="B266" s="31"/>
      <c r="C266" s="31" t="s">
        <v>6447</v>
      </c>
      <c r="D266" s="31" t="s">
        <v>4741</v>
      </c>
      <c r="E266" s="31" t="s">
        <v>771</v>
      </c>
      <c r="F266" s="32" t="s">
        <v>6448</v>
      </c>
      <c r="G266" s="32" t="s">
        <v>6449</v>
      </c>
      <c r="H266" s="33" t="n">
        <v>43074</v>
      </c>
      <c r="I266" s="33"/>
      <c r="J266" s="34" t="n">
        <v>5021</v>
      </c>
      <c r="K266" s="31" t="n">
        <v>2</v>
      </c>
      <c r="L266" s="52" t="n">
        <v>43256</v>
      </c>
      <c r="M266" s="36" t="n">
        <v>43074</v>
      </c>
      <c r="N266" s="31"/>
      <c r="O266" s="31"/>
      <c r="P266" s="31" t="s">
        <v>6450</v>
      </c>
      <c r="Q266" s="0" t="n">
        <f aca="false">IF(ISNA(VLOOKUP(A266,calculos!$A$2:$B$20,2,1)),"null",VLOOKUP(A266,calculos!$A$2:$B$20,2,1))</f>
        <v>12</v>
      </c>
      <c r="R266" s="0" t="n">
        <f aca="false">IF(ISNA(VLOOKUP(C266,calculos!$D$2:$E$1218,2,1)),"null",VLOOKUP(C266,calculos!$D$2:$E$1218,2,1))</f>
        <v>761</v>
      </c>
      <c r="S266" s="0" t="n">
        <f aca="false">IF(ISNA(VLOOKUP(D266,calculos!$G$2:$H$1118,2,1)),"null",VLOOKUP(D266,calculos!$G$2:$H$1118,2,1))</f>
        <v>703</v>
      </c>
      <c r="T266" s="0" t="n">
        <f aca="false">IF(ISNA(VLOOKUP(E266,calculos!$J$2:$K$220,2,1)),"null",VLOOKUP(E266,calculos!$J$2:$K$220,2,1))</f>
        <v>142</v>
      </c>
      <c r="U266" s="0" t="n">
        <f aca="false">IF(ISNA(VLOOKUP(F266,calculos!$M$2:$N$658,2,1)),"null",VLOOKUP(F266,calculos!$M$2:$N$658,2,1))</f>
        <v>322</v>
      </c>
      <c r="V266" s="0" t="n">
        <f aca="false">IF(ISNA(VLOOKUP(J266,calculos!$P$2:$Q$1711,2,1)),"null",VLOOKUP(J266,calculos!$P$2:$Q$1711,2,1))</f>
        <v>269</v>
      </c>
      <c r="W266" s="0" t="n">
        <f aca="false">IF(ISNA(VLOOKUP(P266,calculos!$S$2:$T$58,2,1)),"null",VLOOKUP(P266,calculos!$S$2:$T$58,2,1))</f>
        <v>19</v>
      </c>
      <c r="X266" s="9" t="str">
        <f aca="false">$X$1&amp;B266&amp;"','"&amp;G266&amp;"','"&amp;H266&amp;"','"&amp;I266&amp;"','"&amp;K266&amp;"','"&amp;L266&amp;"','"&amp;M266&amp;"','"&amp;N266&amp;"','"&amp;O266&amp;"',"&amp;Q266&amp;","&amp;R266&amp;","&amp;S266&amp;","&amp;T266&amp;","&amp;U266&amp;","&amp;V266&amp;","&amp;W266&amp;");"</f>
        <v>insert into servicio (id,fecha_entrega,serie,apertura,fecha_instalacion,garantia,mantenimiento,capacitacion,entrega_equipo,visita,id_empresa,id_hospital,id_equipo,id_marca,id_modelo,id_os,id_ingeniero) values (nextval('seq_servicio'),'','DX42402048','43074','','2','43256','43074','','',12,761,703,142,322,269,19);</v>
      </c>
    </row>
    <row r="267" customFormat="false" ht="13.8" hidden="false" customHeight="false" outlineLevel="0" collapsed="false">
      <c r="A267" s="31" t="s">
        <v>23</v>
      </c>
      <c r="B267" s="31"/>
      <c r="C267" s="31" t="s">
        <v>6296</v>
      </c>
      <c r="D267" s="31" t="s">
        <v>6393</v>
      </c>
      <c r="E267" s="31" t="s">
        <v>771</v>
      </c>
      <c r="F267" s="32" t="s">
        <v>54</v>
      </c>
      <c r="G267" s="32" t="s">
        <v>6453</v>
      </c>
      <c r="H267" s="33"/>
      <c r="I267" s="33"/>
      <c r="J267" s="34" t="n">
        <v>7025</v>
      </c>
      <c r="K267" s="31"/>
      <c r="L267" s="35"/>
      <c r="M267" s="36" t="n">
        <v>43173</v>
      </c>
      <c r="N267" s="31"/>
      <c r="O267" s="31"/>
      <c r="P267" s="31" t="s">
        <v>6452</v>
      </c>
      <c r="Q267" s="0" t="n">
        <f aca="false">IF(ISNA(VLOOKUP(A267,calculos!$A$2:$B$20,2,1)),"null",VLOOKUP(A267,calculos!$A$2:$B$20,2,1))</f>
        <v>12</v>
      </c>
      <c r="R267" s="0" t="n">
        <f aca="false">IF(ISNA(VLOOKUP(C267,calculos!$D$2:$E$1218,2,1)),"null",VLOOKUP(C267,calculos!$D$2:$E$1218,2,1))</f>
        <v>424</v>
      </c>
      <c r="S267" s="0" t="n">
        <f aca="false">IF(ISNA(VLOOKUP(D267,calculos!$G$2:$H$1118,2,1)),"null",VLOOKUP(D267,calculos!$G$2:$H$1118,2,1))</f>
        <v>235</v>
      </c>
      <c r="T267" s="0" t="n">
        <f aca="false">IF(ISNA(VLOOKUP(E267,calculos!$J$2:$K$220,2,1)),"null",VLOOKUP(E267,calculos!$J$2:$K$220,2,1))</f>
        <v>142</v>
      </c>
      <c r="U267" s="0" t="n">
        <f aca="false">IF(ISNA(VLOOKUP(F267,calculos!$M$2:$N$658,2,1)),"null",VLOOKUP(F267,calculos!$M$2:$N$658,2,1))</f>
        <v>98</v>
      </c>
      <c r="V267" s="0" t="n">
        <f aca="false">IF(ISNA(VLOOKUP(J267,calculos!$P$2:$Q$1711,2,1)),"null",VLOOKUP(J267,calculos!$P$2:$Q$1711,2,1))</f>
        <v>1262</v>
      </c>
      <c r="W267" s="0" t="n">
        <f aca="false">IF(ISNA(VLOOKUP(P267,calculos!$S$2:$T$58,2,1)),"null",VLOOKUP(P267,calculos!$S$2:$T$58,2,1))</f>
        <v>10</v>
      </c>
      <c r="X267" s="9" t="str">
        <f aca="false">$X$1&amp;B267&amp;"','"&amp;G267&amp;"','"&amp;H267&amp;"','"&amp;I267&amp;"','"&amp;K267&amp;"','"&amp;L267&amp;"','"&amp;M267&amp;"','"&amp;N267&amp;"','"&amp;O267&amp;"',"&amp;Q267&amp;","&amp;R267&amp;","&amp;S267&amp;","&amp;T267&amp;","&amp;U267&amp;","&amp;V267&amp;","&amp;W267&amp;");"</f>
        <v>insert into servicio (id,fecha_entrega,serie,apertura,fecha_instalacion,garantia,mantenimiento,capacitacion,entrega_equipo,visita,id_empresa,id_hospital,id_equipo,id_marca,id_modelo,id_os,id_ingeniero) values (nextval('seq_servicio'),'','DE59046766','','','','','43173','','',12,424,235,142,98,1262,10);</v>
      </c>
    </row>
    <row r="268" customFormat="false" ht="13.8" hidden="false" customHeight="false" outlineLevel="0" collapsed="false">
      <c r="A268" s="31" t="s">
        <v>1091</v>
      </c>
      <c r="B268" s="31"/>
      <c r="C268" s="31" t="s">
        <v>6454</v>
      </c>
      <c r="D268" s="31" t="s">
        <v>4884</v>
      </c>
      <c r="E268" s="31"/>
      <c r="F268" s="32"/>
      <c r="G268" s="32"/>
      <c r="H268" s="33" t="n">
        <v>43175</v>
      </c>
      <c r="I268" s="33"/>
      <c r="J268" s="34" t="n">
        <v>3177</v>
      </c>
      <c r="K268" s="31"/>
      <c r="L268" s="35"/>
      <c r="M268" s="36"/>
      <c r="N268" s="31"/>
      <c r="O268" s="31"/>
      <c r="P268" s="31" t="s">
        <v>6455</v>
      </c>
      <c r="Q268" s="0" t="n">
        <f aca="false">IF(ISNA(VLOOKUP(A268,calculos!$A$2:$B$20,2,1)),"null",VLOOKUP(A268,calculos!$A$2:$B$20,2,1))</f>
        <v>11</v>
      </c>
      <c r="R268" s="0" t="n">
        <f aca="false">IF(ISNA(VLOOKUP(C268,calculos!$D$2:$E$1218,2,1)),"null",VLOOKUP(C268,calculos!$D$2:$E$1218,2,1))</f>
        <v>144</v>
      </c>
      <c r="S268" s="0" t="n">
        <f aca="false">IF(ISNA(VLOOKUP(D268,calculos!$G$2:$H$1118,2,1)),"null",VLOOKUP(D268,calculos!$G$2:$H$1118,2,1))</f>
        <v>829</v>
      </c>
      <c r="T268" s="0" t="str">
        <f aca="false">IF(ISNA(VLOOKUP(E268,calculos!$J$2:$K$220,2,1)),"null",VLOOKUP(E268,calculos!$J$2:$K$220,2,1))</f>
        <v>null</v>
      </c>
      <c r="U268" s="0" t="str">
        <f aca="false">IF(ISNA(VLOOKUP(F268,calculos!$M$2:$N$658,2,1)),"null",VLOOKUP(F268,calculos!$M$2:$N$658,2,1))</f>
        <v>null</v>
      </c>
      <c r="V268" s="0" t="n">
        <f aca="false">IF(ISNA(VLOOKUP(J268,calculos!$P$2:$Q$1711,2,1)),"null",VLOOKUP(J268,calculos!$P$2:$Q$1711,2,1))</f>
        <v>212</v>
      </c>
      <c r="W268" s="0" t="n">
        <f aca="false">IF(ISNA(VLOOKUP(P268,calculos!$S$2:$T$58,2,1)),"null",VLOOKUP(P268,calculos!$S$2:$T$58,2,1))</f>
        <v>49</v>
      </c>
      <c r="X268" s="9" t="str">
        <f aca="false">$X$1&amp;B268&amp;"','"&amp;G268&amp;"','"&amp;H268&amp;"','"&amp;I268&amp;"','"&amp;K268&amp;"','"&amp;L268&amp;"','"&amp;M268&amp;"','"&amp;N268&amp;"','"&amp;O268&amp;"',"&amp;Q268&amp;","&amp;R268&amp;","&amp;S268&amp;","&amp;T268&amp;","&amp;U268&amp;","&amp;V268&amp;","&amp;W268&amp;");"</f>
        <v>insert into servicio (id,fecha_entrega,serie,apertura,fecha_instalacion,garantia,mantenimiento,capacitacion,entrega_equipo,visita,id_empresa,id_hospital,id_equipo,id_marca,id_modelo,id_os,id_ingeniero) values (nextval('seq_servicio'),'','','43175','','','','','','',11,144,829,null,null,212,49);</v>
      </c>
    </row>
    <row r="269" customFormat="false" ht="13.8" hidden="false" customHeight="false" outlineLevel="0" collapsed="false">
      <c r="A269" s="31" t="s">
        <v>23</v>
      </c>
      <c r="B269" s="31"/>
      <c r="C269" s="31" t="s">
        <v>6296</v>
      </c>
      <c r="D269" s="31" t="s">
        <v>4300</v>
      </c>
      <c r="E269" s="31" t="s">
        <v>771</v>
      </c>
      <c r="F269" s="32" t="s">
        <v>4778</v>
      </c>
      <c r="G269" s="32"/>
      <c r="H269" s="33"/>
      <c r="I269" s="33"/>
      <c r="J269" s="34" t="n">
        <v>7027</v>
      </c>
      <c r="K269" s="31"/>
      <c r="L269" s="35"/>
      <c r="M269" s="36"/>
      <c r="N269" s="31"/>
      <c r="O269" s="31"/>
      <c r="P269" s="31" t="s">
        <v>6452</v>
      </c>
      <c r="Q269" s="0" t="n">
        <f aca="false">IF(ISNA(VLOOKUP(A269,calculos!$A$2:$B$20,2,1)),"null",VLOOKUP(A269,calculos!$A$2:$B$20,2,1))</f>
        <v>12</v>
      </c>
      <c r="R269" s="0" t="n">
        <f aca="false">IF(ISNA(VLOOKUP(C269,calculos!$D$2:$E$1218,2,1)),"null",VLOOKUP(C269,calculos!$D$2:$E$1218,2,1))</f>
        <v>424</v>
      </c>
      <c r="S269" s="0" t="n">
        <f aca="false">IF(ISNA(VLOOKUP(D269,calculos!$G$2:$H$1118,2,1)),"null",VLOOKUP(D269,calculos!$G$2:$H$1118,2,1))</f>
        <v>257</v>
      </c>
      <c r="T269" s="0" t="n">
        <f aca="false">IF(ISNA(VLOOKUP(E269,calculos!$J$2:$K$220,2,1)),"null",VLOOKUP(E269,calculos!$J$2:$K$220,2,1))</f>
        <v>142</v>
      </c>
      <c r="U269" s="0" t="n">
        <f aca="false">IF(ISNA(VLOOKUP(F269,calculos!$M$2:$N$658,2,1)),"null",VLOOKUP(F269,calculos!$M$2:$N$658,2,1))</f>
        <v>296</v>
      </c>
      <c r="V269" s="0" t="n">
        <f aca="false">IF(ISNA(VLOOKUP(J269,calculos!$P$2:$Q$1711,2,1)),"null",VLOOKUP(J269,calculos!$P$2:$Q$1711,2,1))</f>
        <v>1262</v>
      </c>
      <c r="W269" s="0" t="n">
        <f aca="false">IF(ISNA(VLOOKUP(P269,calculos!$S$2:$T$58,2,1)),"null",VLOOKUP(P269,calculos!$S$2:$T$58,2,1))</f>
        <v>10</v>
      </c>
      <c r="X269" s="9" t="str">
        <f aca="false">$X$1&amp;B269&amp;"','"&amp;G269&amp;"','"&amp;H269&amp;"','"&amp;I269&amp;"','"&amp;K269&amp;"','"&amp;L269&amp;"','"&amp;M269&amp;"','"&amp;N269&amp;"','"&amp;O269&amp;"',"&amp;Q269&amp;","&amp;R269&amp;","&amp;S269&amp;","&amp;T269&amp;","&amp;U269&amp;","&amp;V269&amp;","&amp;W269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(nextval('seq_servicio'),'','','','','','','','','',12,424,257,142,296,1262,10);</v>
      </c>
    </row>
    <row r="270" customFormat="false" ht="13.8" hidden="false" customHeight="false" outlineLevel="0" collapsed="false">
      <c r="A270" s="31" t="s">
        <v>154</v>
      </c>
      <c r="B270" s="31"/>
      <c r="C270" s="31" t="s">
        <v>6296</v>
      </c>
      <c r="D270" s="31" t="s">
        <v>6456</v>
      </c>
      <c r="E270" s="31"/>
      <c r="F270" s="32"/>
      <c r="G270" s="32"/>
      <c r="H270" s="33"/>
      <c r="I270" s="33"/>
      <c r="J270" s="34" t="n">
        <v>1216</v>
      </c>
      <c r="K270" s="31"/>
      <c r="L270" s="35"/>
      <c r="M270" s="36" t="n">
        <v>43173</v>
      </c>
      <c r="N270" s="31"/>
      <c r="O270" s="31"/>
      <c r="P270" s="31" t="s">
        <v>6452</v>
      </c>
      <c r="Q270" s="0" t="n">
        <f aca="false">IF(ISNA(VLOOKUP(A270,calculos!$A$2:$B$20,2,1)),"null",VLOOKUP(A270,calculos!$A$2:$B$20,2,1))</f>
        <v>10</v>
      </c>
      <c r="R270" s="0" t="n">
        <f aca="false">IF(ISNA(VLOOKUP(C270,calculos!$D$2:$E$1218,2,1)),"null",VLOOKUP(C270,calculos!$D$2:$E$1218,2,1))</f>
        <v>424</v>
      </c>
      <c r="S270" s="0" t="n">
        <f aca="false">IF(ISNA(VLOOKUP(D270,calculos!$G$2:$H$1118,2,1)),"null",VLOOKUP(D270,calculos!$G$2:$H$1118,2,1))</f>
        <v>400</v>
      </c>
      <c r="T270" s="0" t="str">
        <f aca="false">IF(ISNA(VLOOKUP(E270,calculos!$J$2:$K$220,2,1)),"null",VLOOKUP(E270,calculos!$J$2:$K$220,2,1))</f>
        <v>null</v>
      </c>
      <c r="U270" s="0" t="str">
        <f aca="false">IF(ISNA(VLOOKUP(F270,calculos!$M$2:$N$658,2,1)),"null",VLOOKUP(F270,calculos!$M$2:$N$658,2,1))</f>
        <v>null</v>
      </c>
      <c r="V270" s="0" t="n">
        <f aca="false">IF(ISNA(VLOOKUP(J270,calculos!$P$2:$Q$1711,2,1)),"null",VLOOKUP(J270,calculos!$P$2:$Q$1711,2,1))</f>
        <v>23</v>
      </c>
      <c r="W270" s="0" t="n">
        <f aca="false">IF(ISNA(VLOOKUP(P270,calculos!$S$2:$T$58,2,1)),"null",VLOOKUP(P270,calculos!$S$2:$T$58,2,1))</f>
        <v>10</v>
      </c>
      <c r="X270" s="9" t="str">
        <f aca="false">$X$1&amp;B270&amp;"','"&amp;G270&amp;"','"&amp;H270&amp;"','"&amp;I270&amp;"','"&amp;K270&amp;"','"&amp;L270&amp;"','"&amp;M270&amp;"','"&amp;N270&amp;"','"&amp;O270&amp;"',"&amp;Q270&amp;","&amp;R270&amp;","&amp;S270&amp;","&amp;T270&amp;","&amp;U270&amp;","&amp;V270&amp;","&amp;W270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(nextval('seq_servicio'),'','','','','','','43173','','',10,424,400,null,null,23,10);</v>
      </c>
    </row>
    <row r="271" customFormat="false" ht="13.8" hidden="false" customHeight="false" outlineLevel="0" collapsed="false">
      <c r="A271" s="31" t="s">
        <v>23</v>
      </c>
      <c r="B271" s="31"/>
      <c r="C271" s="31" t="s">
        <v>6501</v>
      </c>
      <c r="D271" s="31" t="s">
        <v>4300</v>
      </c>
      <c r="E271" s="31" t="s">
        <v>771</v>
      </c>
      <c r="F271" s="32"/>
      <c r="G271" s="32" t="s">
        <v>6502</v>
      </c>
      <c r="H271" s="33"/>
      <c r="I271" s="33"/>
      <c r="J271" s="34" t="n">
        <v>7515</v>
      </c>
      <c r="K271" s="31"/>
      <c r="L271" s="35" t="n">
        <v>43334</v>
      </c>
      <c r="M271" s="36"/>
      <c r="N271" s="31"/>
      <c r="O271" s="31"/>
      <c r="P271" s="31" t="s">
        <v>6503</v>
      </c>
      <c r="Q271" s="0" t="n">
        <f aca="false">IF(ISNA(VLOOKUP(A271,calculos!$A$2:$B$20,2,1)),"null",VLOOKUP(A271,calculos!$A$2:$B$20,2,1))</f>
        <v>12</v>
      </c>
      <c r="R271" s="0" t="n">
        <f aca="false">IF(ISNA(VLOOKUP(C271,calculos!$D$2:$E$1218,2,1)),"null",VLOOKUP(C271,calculos!$D$2:$E$1218,2,1))</f>
        <v>748</v>
      </c>
      <c r="S271" s="0" t="n">
        <f aca="false">IF(ISNA(VLOOKUP(D271,calculos!$G$2:$H$1118,2,1)),"null",VLOOKUP(D271,calculos!$G$2:$H$1118,2,1))</f>
        <v>257</v>
      </c>
      <c r="T271" s="0" t="n">
        <f aca="false">IF(ISNA(VLOOKUP(E271,calculos!$J$2:$K$220,2,1)),"null",VLOOKUP(E271,calculos!$J$2:$K$220,2,1))</f>
        <v>142</v>
      </c>
      <c r="U271" s="0" t="str">
        <f aca="false">IF(ISNA(VLOOKUP(F271,calculos!$M$2:$N$658,2,1)),"null",VLOOKUP(F271,calculos!$M$2:$N$658,2,1))</f>
        <v>null</v>
      </c>
      <c r="V271" s="0" t="n">
        <f aca="false">IF(ISNA(VLOOKUP(J271,calculos!$P$2:$Q$1711,2,1)),"null",VLOOKUP(J271,calculos!$P$2:$Q$1711,2,1))</f>
        <v>1262</v>
      </c>
      <c r="W271" s="0" t="n">
        <f aca="false">IF(ISNA(VLOOKUP(P271,calculos!$S$2:$T$58,2,1)),"null",VLOOKUP(P271,calculos!$S$2:$T$58,2,1))</f>
        <v>48</v>
      </c>
      <c r="X271" s="9" t="str">
        <f aca="false">$X$1&amp;B271&amp;"','"&amp;G271&amp;"','"&amp;H271&amp;"','"&amp;I271&amp;"','"&amp;K271&amp;"','"&amp;L271&amp;"','"&amp;M271&amp;"','"&amp;N271&amp;"','"&amp;O271&amp;"',"&amp;Q271&amp;","&amp;R271&amp;","&amp;S271&amp;","&amp;T271&amp;","&amp;U271&amp;","&amp;V271&amp;","&amp;W271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(nextval('seq_servicio'),'','US71717277','','','','43334','','','',12,748,257,142,null,1262,48);</v>
      </c>
    </row>
    <row r="272" customFormat="false" ht="13.8" hidden="false" customHeight="false" outlineLevel="0" collapsed="false">
      <c r="A272" s="31" t="s">
        <v>23</v>
      </c>
      <c r="B272" s="31"/>
      <c r="C272" s="31" t="s">
        <v>6501</v>
      </c>
      <c r="D272" s="31" t="s">
        <v>5231</v>
      </c>
      <c r="E272" s="31"/>
      <c r="F272" s="32"/>
      <c r="G272" s="32"/>
      <c r="H272" s="33"/>
      <c r="I272" s="33"/>
      <c r="J272" s="34" t="n">
        <v>7515</v>
      </c>
      <c r="K272" s="31"/>
      <c r="L272" s="35" t="n">
        <v>43334</v>
      </c>
      <c r="M272" s="36"/>
      <c r="N272" s="31"/>
      <c r="O272" s="31"/>
      <c r="P272" s="31" t="s">
        <v>6503</v>
      </c>
      <c r="Q272" s="0" t="n">
        <f aca="false">IF(ISNA(VLOOKUP(A272,calculos!$A$2:$B$20,2,1)),"null",VLOOKUP(A272,calculos!$A$2:$B$20,2,1))</f>
        <v>12</v>
      </c>
      <c r="R272" s="0" t="n">
        <f aca="false">IF(ISNA(VLOOKUP(C272,calculos!$D$2:$E$1218,2,1)),"null",VLOOKUP(C272,calculos!$D$2:$E$1218,2,1))</f>
        <v>748</v>
      </c>
      <c r="S272" s="0" t="n">
        <f aca="false">IF(ISNA(VLOOKUP(D272,calculos!$G$2:$H$1118,2,1)),"null",VLOOKUP(D272,calculos!$G$2:$H$1118,2,1))</f>
        <v>656</v>
      </c>
      <c r="T272" s="0" t="str">
        <f aca="false">IF(ISNA(VLOOKUP(E272,calculos!$J$2:$K$220,2,1)),"null",VLOOKUP(E272,calculos!$J$2:$K$220,2,1))</f>
        <v>null</v>
      </c>
      <c r="U272" s="0" t="str">
        <f aca="false">IF(ISNA(VLOOKUP(F272,calculos!$M$2:$N$658,2,1)),"null",VLOOKUP(F272,calculos!$M$2:$N$658,2,1))</f>
        <v>null</v>
      </c>
      <c r="V272" s="0" t="n">
        <f aca="false">IF(ISNA(VLOOKUP(J272,calculos!$P$2:$Q$1711,2,1)),"null",VLOOKUP(J272,calculos!$P$2:$Q$1711,2,1))</f>
        <v>1262</v>
      </c>
      <c r="W272" s="0" t="n">
        <f aca="false">IF(ISNA(VLOOKUP(P272,calculos!$S$2:$T$58,2,1)),"null",VLOOKUP(P272,calculos!$S$2:$T$58,2,1))</f>
        <v>48</v>
      </c>
      <c r="X272" s="9" t="str">
        <f aca="false">$X$1&amp;B272&amp;"','"&amp;G272&amp;"','"&amp;H272&amp;"','"&amp;I272&amp;"','"&amp;K272&amp;"','"&amp;L272&amp;"','"&amp;M272&amp;"','"&amp;N272&amp;"','"&amp;O272&amp;"',"&amp;Q272&amp;","&amp;R272&amp;","&amp;S272&amp;","&amp;T272&amp;","&amp;U272&amp;","&amp;V272&amp;","&amp;W272&amp;");"</f>
        <v>insert into servicio (id,fecha_entrega,serie,apertura,fecha_instalacion,garantia,mantenimiento,capacitacion,entrega_equipo,visita,id_empresa,id_hospital,id_equipo,id_marca,id_modelo,id_os,id_ingeniero) values (nextval('seq_servicio'),'','','','','','43334','','','',12,748,656,null,null,1262,48);</v>
      </c>
    </row>
    <row r="273" customFormat="false" ht="13.8" hidden="false" customHeight="false" outlineLevel="0" collapsed="false">
      <c r="A273" s="31" t="s">
        <v>23</v>
      </c>
      <c r="B273" s="31"/>
      <c r="C273" s="31" t="s">
        <v>6501</v>
      </c>
      <c r="D273" s="31" t="s">
        <v>6504</v>
      </c>
      <c r="E273" s="31"/>
      <c r="F273" s="32"/>
      <c r="G273" s="32"/>
      <c r="H273" s="33"/>
      <c r="I273" s="33"/>
      <c r="J273" s="34" t="n">
        <v>7515</v>
      </c>
      <c r="K273" s="31"/>
      <c r="L273" s="35" t="n">
        <v>43334</v>
      </c>
      <c r="M273" s="36"/>
      <c r="N273" s="31"/>
      <c r="O273" s="31"/>
      <c r="P273" s="31" t="s">
        <v>6503</v>
      </c>
      <c r="Q273" s="0" t="n">
        <f aca="false">IF(ISNA(VLOOKUP(A273,calculos!$A$2:$B$20,2,1)),"null",VLOOKUP(A273,calculos!$A$2:$B$20,2,1))</f>
        <v>12</v>
      </c>
      <c r="R273" s="0" t="n">
        <f aca="false">IF(ISNA(VLOOKUP(C273,calculos!$D$2:$E$1218,2,1)),"null",VLOOKUP(C273,calculos!$D$2:$E$1218,2,1))</f>
        <v>748</v>
      </c>
      <c r="S273" s="0" t="n">
        <f aca="false">IF(ISNA(VLOOKUP(D273,calculos!$G$2:$H$1118,2,1)),"null",VLOOKUP(D273,calculos!$G$2:$H$1118,2,1))</f>
        <v>1016</v>
      </c>
      <c r="T273" s="0" t="str">
        <f aca="false">IF(ISNA(VLOOKUP(E273,calculos!$J$2:$K$220,2,1)),"null",VLOOKUP(E273,calculos!$J$2:$K$220,2,1))</f>
        <v>null</v>
      </c>
      <c r="U273" s="0" t="str">
        <f aca="false">IF(ISNA(VLOOKUP(F273,calculos!$M$2:$N$658,2,1)),"null",VLOOKUP(F273,calculos!$M$2:$N$658,2,1))</f>
        <v>null</v>
      </c>
      <c r="V273" s="0" t="n">
        <f aca="false">IF(ISNA(VLOOKUP(J273,calculos!$P$2:$Q$1711,2,1)),"null",VLOOKUP(J273,calculos!$P$2:$Q$1711,2,1))</f>
        <v>1262</v>
      </c>
      <c r="W273" s="0" t="n">
        <f aca="false">IF(ISNA(VLOOKUP(P273,calculos!$S$2:$T$58,2,1)),"null",VLOOKUP(P273,calculos!$S$2:$T$58,2,1))</f>
        <v>48</v>
      </c>
      <c r="X273" s="9" t="str">
        <f aca="false">$X$1&amp;B273&amp;"','"&amp;G273&amp;"','"&amp;H273&amp;"','"&amp;I273&amp;"','"&amp;K273&amp;"','"&amp;L273&amp;"','"&amp;M273&amp;"','"&amp;N273&amp;"','"&amp;O273&amp;"',"&amp;Q273&amp;","&amp;R273&amp;","&amp;S273&amp;","&amp;T273&amp;","&amp;U273&amp;","&amp;V273&amp;","&amp;W273&amp;");"</f>
        <v>insert into servicio (id,fecha_entrega,serie,apertura,fecha_instalacion,garantia,mantenimiento,capacitacion,entrega_equipo,visita,id_empresa,id_hospital,id_equipo,id_marca,id_modelo,id_os,id_ingeniero) values (nextval('seq_servicio'),'','','','','','43334','','','',12,748,1016,null,null,1262,48);</v>
      </c>
    </row>
    <row r="274" customFormat="false" ht="13.8" hidden="false" customHeight="false" outlineLevel="0" collapsed="false">
      <c r="A274" s="31" t="s">
        <v>1091</v>
      </c>
      <c r="B274" s="31"/>
      <c r="C274" s="31" t="s">
        <v>6454</v>
      </c>
      <c r="D274" s="31" t="s">
        <v>6510</v>
      </c>
      <c r="E274" s="31"/>
      <c r="F274" s="32" t="s">
        <v>6511</v>
      </c>
      <c r="G274" s="32"/>
      <c r="H274" s="33"/>
      <c r="I274" s="33" t="n">
        <v>43328</v>
      </c>
      <c r="J274" s="34" t="n">
        <v>3233</v>
      </c>
      <c r="K274" s="31"/>
      <c r="L274" s="35"/>
      <c r="M274" s="36"/>
      <c r="N274" s="31"/>
      <c r="O274" s="31"/>
      <c r="P274" s="31" t="s">
        <v>5610</v>
      </c>
      <c r="Q274" s="0" t="n">
        <f aca="false">IF(ISNA(VLOOKUP(A274,calculos!$A$2:$B$20,2,1)),"null",VLOOKUP(A274,calculos!$A$2:$B$20,2,1))</f>
        <v>11</v>
      </c>
      <c r="R274" s="0" t="n">
        <f aca="false">IF(ISNA(VLOOKUP(C274,calculos!$D$2:$E$1218,2,1)),"null",VLOOKUP(C274,calculos!$D$2:$E$1218,2,1))</f>
        <v>144</v>
      </c>
      <c r="S274" s="0" t="n">
        <f aca="false">IF(ISNA(VLOOKUP(D274,calculos!$G$2:$H$1118,2,1)),"null",VLOOKUP(D274,calculos!$G$2:$H$1118,2,1))</f>
        <v>25</v>
      </c>
      <c r="T274" s="0" t="str">
        <f aca="false">IF(ISNA(VLOOKUP(E274,calculos!$J$2:$K$220,2,1)),"null",VLOOKUP(E274,calculos!$J$2:$K$220,2,1))</f>
        <v>null</v>
      </c>
      <c r="U274" s="0" t="n">
        <f aca="false">IF(ISNA(VLOOKUP(F274,calculos!$M$2:$N$658,2,1)),"null",VLOOKUP(F274,calculos!$M$2:$N$658,2,1))</f>
        <v>76</v>
      </c>
      <c r="V274" s="0" t="n">
        <f aca="false">IF(ISNA(VLOOKUP(J274,calculos!$P$2:$Q$1711,2,1)),"null",VLOOKUP(J274,calculos!$P$2:$Q$1711,2,1))</f>
        <v>218</v>
      </c>
      <c r="W274" s="0" t="n">
        <f aca="false">IF(ISNA(VLOOKUP(P274,calculos!$S$2:$T$58,2,1)),"null",VLOOKUP(P274,calculos!$S$2:$T$58,2,1))</f>
        <v>13</v>
      </c>
      <c r="X274" s="9" t="str">
        <f aca="false">$X$1&amp;B274&amp;"','"&amp;G274&amp;"','"&amp;H274&amp;"','"&amp;I274&amp;"','"&amp;K274&amp;"','"&amp;L274&amp;"','"&amp;M274&amp;"','"&amp;N274&amp;"','"&amp;O274&amp;"',"&amp;Q274&amp;","&amp;R274&amp;","&amp;S274&amp;","&amp;T274&amp;","&amp;U274&amp;","&amp;V274&amp;","&amp;W274&amp;");"</f>
        <v>insert into servicio (id,fecha_entrega,serie,apertura,fecha_instalacion,garantia,mantenimiento,capacitacion,entrega_equipo,visita,id_empresa,id_hospital,id_equipo,id_marca,id_modelo,id_os,id_ingeniero) values (nextval('seq_servicio'),'','','','43328','','','','','',11,144,25,null,76,218,13);</v>
      </c>
    </row>
    <row r="275" customFormat="false" ht="13.8" hidden="false" customHeight="false" outlineLevel="0" collapsed="false">
      <c r="A275" s="31" t="s">
        <v>1091</v>
      </c>
      <c r="B275" s="31"/>
      <c r="C275" s="31" t="s">
        <v>6454</v>
      </c>
      <c r="D275" s="31" t="s">
        <v>6551</v>
      </c>
      <c r="E275" s="31" t="s">
        <v>771</v>
      </c>
      <c r="F275" s="32"/>
      <c r="G275" s="32" t="s">
        <v>6552</v>
      </c>
      <c r="H275" s="33"/>
      <c r="I275" s="33" t="n">
        <v>43175</v>
      </c>
      <c r="J275" s="34" t="n">
        <v>3238</v>
      </c>
      <c r="K275" s="31"/>
      <c r="L275" s="35"/>
      <c r="M275" s="36"/>
      <c r="N275" s="31"/>
      <c r="O275" s="31"/>
      <c r="P275" s="31" t="s">
        <v>6523</v>
      </c>
      <c r="Q275" s="0" t="n">
        <f aca="false">IF(ISNA(VLOOKUP(A275,calculos!$A$2:$B$20,2,1)),"null",VLOOKUP(A275,calculos!$A$2:$B$20,2,1))</f>
        <v>11</v>
      </c>
      <c r="R275" s="0" t="n">
        <f aca="false">IF(ISNA(VLOOKUP(C275,calculos!$D$2:$E$1218,2,1)),"null",VLOOKUP(C275,calculos!$D$2:$E$1218,2,1))</f>
        <v>144</v>
      </c>
      <c r="S275" s="0" t="n">
        <f aca="false">IF(ISNA(VLOOKUP(D275,calculos!$G$2:$H$1118,2,1)),"null",VLOOKUP(D275,calculos!$G$2:$H$1118,2,1))</f>
        <v>369</v>
      </c>
      <c r="T275" s="0" t="n">
        <f aca="false">IF(ISNA(VLOOKUP(E275,calculos!$J$2:$K$220,2,1)),"null",VLOOKUP(E275,calculos!$J$2:$K$220,2,1))</f>
        <v>142</v>
      </c>
      <c r="U275" s="0" t="str">
        <f aca="false">IF(ISNA(VLOOKUP(F275,calculos!$M$2:$N$658,2,1)),"null",VLOOKUP(F275,calculos!$M$2:$N$658,2,1))</f>
        <v>null</v>
      </c>
      <c r="V275" s="0" t="n">
        <f aca="false">IF(ISNA(VLOOKUP(J275,calculos!$P$2:$Q$1711,2,1)),"null",VLOOKUP(J275,calculos!$P$2:$Q$1711,2,1))</f>
        <v>221</v>
      </c>
      <c r="W275" s="0" t="n">
        <f aca="false">IF(ISNA(VLOOKUP(P275,calculos!$S$2:$T$58,2,1)),"null",VLOOKUP(P275,calculos!$S$2:$T$58,2,1))</f>
        <v>17</v>
      </c>
      <c r="X275" s="9" t="str">
        <f aca="false">$X$1&amp;B275&amp;"','"&amp;G275&amp;"','"&amp;H275&amp;"','"&amp;I275&amp;"','"&amp;K275&amp;"','"&amp;L275&amp;"','"&amp;M275&amp;"','"&amp;N275&amp;"','"&amp;O275&amp;"',"&amp;Q275&amp;","&amp;R275&amp;","&amp;S275&amp;","&amp;T275&amp;","&amp;U275&amp;","&amp;V275&amp;","&amp;W275&amp;");"</f>
        <v>insert into servicio (id,fecha_entrega,serie,apertura,fecha_instalacion,garantia,mantenimiento,capacitacion,entrega_equipo,visita,id_empresa,id_hospital,id_equipo,id_marca,id_modelo,id_os,id_ingeniero) values (nextval('seq_servicio'),'','US61731849','','43175','','','','','',11,144,369,142,null,221,17);</v>
      </c>
    </row>
    <row r="276" customFormat="false" ht="13.8" hidden="false" customHeight="false" outlineLevel="0" collapsed="false">
      <c r="A276" s="31" t="s">
        <v>1091</v>
      </c>
      <c r="B276" s="31"/>
      <c r="C276" s="31" t="s">
        <v>6454</v>
      </c>
      <c r="D276" s="31" t="s">
        <v>6551</v>
      </c>
      <c r="E276" s="31" t="s">
        <v>771</v>
      </c>
      <c r="F276" s="32"/>
      <c r="G276" s="32" t="s">
        <v>6553</v>
      </c>
      <c r="H276" s="33"/>
      <c r="I276" s="33" t="n">
        <v>43175</v>
      </c>
      <c r="J276" s="34" t="n">
        <v>3238</v>
      </c>
      <c r="K276" s="31"/>
      <c r="L276" s="35"/>
      <c r="M276" s="36"/>
      <c r="N276" s="31"/>
      <c r="O276" s="31"/>
      <c r="P276" s="31" t="s">
        <v>6523</v>
      </c>
      <c r="Q276" s="0" t="n">
        <f aca="false">IF(ISNA(VLOOKUP(A276,calculos!$A$2:$B$20,2,1)),"null",VLOOKUP(A276,calculos!$A$2:$B$20,2,1))</f>
        <v>11</v>
      </c>
      <c r="R276" s="0" t="n">
        <f aca="false">IF(ISNA(VLOOKUP(C276,calculos!$D$2:$E$1218,2,1)),"null",VLOOKUP(C276,calculos!$D$2:$E$1218,2,1))</f>
        <v>144</v>
      </c>
      <c r="S276" s="0" t="n">
        <f aca="false">IF(ISNA(VLOOKUP(D276,calculos!$G$2:$H$1118,2,1)),"null",VLOOKUP(D276,calculos!$G$2:$H$1118,2,1))</f>
        <v>369</v>
      </c>
      <c r="T276" s="0" t="n">
        <f aca="false">IF(ISNA(VLOOKUP(E276,calculos!$J$2:$K$220,2,1)),"null",VLOOKUP(E276,calculos!$J$2:$K$220,2,1))</f>
        <v>142</v>
      </c>
      <c r="U276" s="0" t="str">
        <f aca="false">IF(ISNA(VLOOKUP(F276,calculos!$M$2:$N$658,2,1)),"null",VLOOKUP(F276,calculos!$M$2:$N$658,2,1))</f>
        <v>null</v>
      </c>
      <c r="V276" s="0" t="n">
        <f aca="false">IF(ISNA(VLOOKUP(J276,calculos!$P$2:$Q$1711,2,1)),"null",VLOOKUP(J276,calculos!$P$2:$Q$1711,2,1))</f>
        <v>221</v>
      </c>
      <c r="W276" s="0" t="n">
        <f aca="false">IF(ISNA(VLOOKUP(P276,calculos!$S$2:$T$58,2,1)),"null",VLOOKUP(P276,calculos!$S$2:$T$58,2,1))</f>
        <v>17</v>
      </c>
      <c r="X276" s="9" t="str">
        <f aca="false">$X$1&amp;B276&amp;"','"&amp;G276&amp;"','"&amp;H276&amp;"','"&amp;I276&amp;"','"&amp;K276&amp;"','"&amp;L276&amp;"','"&amp;M276&amp;"','"&amp;N276&amp;"','"&amp;O276&amp;"',"&amp;Q276&amp;","&amp;R276&amp;","&amp;S276&amp;","&amp;T276&amp;","&amp;U276&amp;","&amp;V276&amp;","&amp;W276&amp;");"</f>
        <v>insert into servicio (id,fecha_entrega,serie,apertura,fecha_instalacion,garantia,mantenimiento,capacitacion,entrega_equipo,visita,id_empresa,id_hospital,id_equipo,id_marca,id_modelo,id_os,id_ingeniero) values (nextval('seq_servicio'),'','US16173184','','43175','','','','','',11,144,369,142,null,221,17);</v>
      </c>
    </row>
    <row r="277" customFormat="false" ht="13.8" hidden="false" customHeight="false" outlineLevel="0" collapsed="false">
      <c r="A277" s="31" t="s">
        <v>1091</v>
      </c>
      <c r="B277" s="31"/>
      <c r="C277" s="31" t="s">
        <v>6454</v>
      </c>
      <c r="D277" s="31" t="s">
        <v>6551</v>
      </c>
      <c r="E277" s="31" t="s">
        <v>771</v>
      </c>
      <c r="F277" s="32"/>
      <c r="G277" s="32" t="s">
        <v>6554</v>
      </c>
      <c r="H277" s="33"/>
      <c r="I277" s="33" t="n">
        <v>43175</v>
      </c>
      <c r="J277" s="34" t="n">
        <v>3238</v>
      </c>
      <c r="K277" s="31"/>
      <c r="L277" s="35"/>
      <c r="M277" s="36"/>
      <c r="N277" s="31"/>
      <c r="O277" s="31"/>
      <c r="P277" s="31" t="s">
        <v>6523</v>
      </c>
      <c r="Q277" s="0" t="n">
        <f aca="false">IF(ISNA(VLOOKUP(A277,calculos!$A$2:$B$20,2,1)),"null",VLOOKUP(A277,calculos!$A$2:$B$20,2,1))</f>
        <v>11</v>
      </c>
      <c r="R277" s="0" t="n">
        <f aca="false">IF(ISNA(VLOOKUP(C277,calculos!$D$2:$E$1218,2,1)),"null",VLOOKUP(C277,calculos!$D$2:$E$1218,2,1))</f>
        <v>144</v>
      </c>
      <c r="S277" s="0" t="n">
        <f aca="false">IF(ISNA(VLOOKUP(D277,calculos!$G$2:$H$1118,2,1)),"null",VLOOKUP(D277,calculos!$G$2:$H$1118,2,1))</f>
        <v>369</v>
      </c>
      <c r="T277" s="0" t="n">
        <f aca="false">IF(ISNA(VLOOKUP(E277,calculos!$J$2:$K$220,2,1)),"null",VLOOKUP(E277,calculos!$J$2:$K$220,2,1))</f>
        <v>142</v>
      </c>
      <c r="U277" s="0" t="str">
        <f aca="false">IF(ISNA(VLOOKUP(F277,calculos!$M$2:$N$658,2,1)),"null",VLOOKUP(F277,calculos!$M$2:$N$658,2,1))</f>
        <v>null</v>
      </c>
      <c r="V277" s="0" t="n">
        <f aca="false">IF(ISNA(VLOOKUP(J277,calculos!$P$2:$Q$1711,2,1)),"null",VLOOKUP(J277,calculos!$P$2:$Q$1711,2,1))</f>
        <v>221</v>
      </c>
      <c r="W277" s="0" t="n">
        <f aca="false">IF(ISNA(VLOOKUP(P277,calculos!$S$2:$T$58,2,1)),"null",VLOOKUP(P277,calculos!$S$2:$T$58,2,1))</f>
        <v>17</v>
      </c>
      <c r="X277" s="9" t="str">
        <f aca="false">$X$1&amp;B277&amp;"','"&amp;G277&amp;"','"&amp;H277&amp;"','"&amp;I277&amp;"','"&amp;K277&amp;"','"&amp;L277&amp;"','"&amp;M277&amp;"','"&amp;N277&amp;"','"&amp;O277&amp;"',"&amp;Q277&amp;","&amp;R277&amp;","&amp;S277&amp;","&amp;T277&amp;","&amp;U277&amp;","&amp;V277&amp;","&amp;W277&amp;");"</f>
        <v>insert into servicio (id,fecha_entrega,serie,apertura,fecha_instalacion,garantia,mantenimiento,capacitacion,entrega_equipo,visita,id_empresa,id_hospital,id_equipo,id_marca,id_modelo,id_os,id_ingeniero) values (nextval('seq_servicio'),'','USD1782257','','43175','','','','','',11,144,369,142,null,221,17);</v>
      </c>
    </row>
    <row r="278" customFormat="false" ht="13.8" hidden="false" customHeight="false" outlineLevel="0" collapsed="false">
      <c r="A278" s="31" t="s">
        <v>1091</v>
      </c>
      <c r="B278" s="31"/>
      <c r="C278" s="31" t="s">
        <v>6454</v>
      </c>
      <c r="D278" s="31" t="s">
        <v>6551</v>
      </c>
      <c r="E278" s="31" t="s">
        <v>771</v>
      </c>
      <c r="F278" s="32"/>
      <c r="G278" s="32" t="s">
        <v>6555</v>
      </c>
      <c r="H278" s="33"/>
      <c r="I278" s="33" t="n">
        <v>43175</v>
      </c>
      <c r="J278" s="34" t="n">
        <v>3238</v>
      </c>
      <c r="K278" s="31"/>
      <c r="L278" s="35"/>
      <c r="M278" s="36"/>
      <c r="N278" s="31"/>
      <c r="O278" s="31"/>
      <c r="P278" s="31" t="s">
        <v>6523</v>
      </c>
      <c r="Q278" s="0" t="n">
        <f aca="false">IF(ISNA(VLOOKUP(A278,calculos!$A$2:$B$20,2,1)),"null",VLOOKUP(A278,calculos!$A$2:$B$20,2,1))</f>
        <v>11</v>
      </c>
      <c r="R278" s="0" t="n">
        <f aca="false">IF(ISNA(VLOOKUP(C278,calculos!$D$2:$E$1218,2,1)),"null",VLOOKUP(C278,calculos!$D$2:$E$1218,2,1))</f>
        <v>144</v>
      </c>
      <c r="S278" s="0" t="n">
        <f aca="false">IF(ISNA(VLOOKUP(D278,calculos!$G$2:$H$1118,2,1)),"null",VLOOKUP(D278,calculos!$G$2:$H$1118,2,1))</f>
        <v>369</v>
      </c>
      <c r="T278" s="0" t="n">
        <f aca="false">IF(ISNA(VLOOKUP(E278,calculos!$J$2:$K$220,2,1)),"null",VLOOKUP(E278,calculos!$J$2:$K$220,2,1))</f>
        <v>142</v>
      </c>
      <c r="U278" s="0" t="str">
        <f aca="false">IF(ISNA(VLOOKUP(F278,calculos!$M$2:$N$658,2,1)),"null",VLOOKUP(F278,calculos!$M$2:$N$658,2,1))</f>
        <v>null</v>
      </c>
      <c r="V278" s="0" t="n">
        <f aca="false">IF(ISNA(VLOOKUP(J278,calculos!$P$2:$Q$1711,2,1)),"null",VLOOKUP(J278,calculos!$P$2:$Q$1711,2,1))</f>
        <v>221</v>
      </c>
      <c r="W278" s="0" t="n">
        <f aca="false">IF(ISNA(VLOOKUP(P278,calculos!$S$2:$T$58,2,1)),"null",VLOOKUP(P278,calculos!$S$2:$T$58,2,1))</f>
        <v>17</v>
      </c>
      <c r="X278" s="9" t="str">
        <f aca="false">$X$1&amp;B278&amp;"','"&amp;G278&amp;"','"&amp;H278&amp;"','"&amp;I278&amp;"','"&amp;K278&amp;"','"&amp;L278&amp;"','"&amp;M278&amp;"','"&amp;N278&amp;"','"&amp;O278&amp;"',"&amp;Q278&amp;","&amp;R278&amp;","&amp;S278&amp;","&amp;T278&amp;","&amp;U278&amp;","&amp;V278&amp;","&amp;W278&amp;");"</f>
        <v>insert into servicio (id,fecha_entrega,serie,apertura,fecha_instalacion,garantia,mantenimiento,capacitacion,entrega_equipo,visita,id_empresa,id_hospital,id_equipo,id_marca,id_modelo,id_os,id_ingeniero) values (nextval('seq_servicio'),'','US61731848','','43175','','','','','',11,144,369,142,null,221,17);</v>
      </c>
    </row>
    <row r="279" customFormat="false" ht="13.8" hidden="false" customHeight="false" outlineLevel="0" collapsed="false">
      <c r="A279" s="31" t="s">
        <v>1091</v>
      </c>
      <c r="B279" s="31"/>
      <c r="C279" s="31" t="s">
        <v>6454</v>
      </c>
      <c r="D279" s="31" t="s">
        <v>6551</v>
      </c>
      <c r="E279" s="31" t="s">
        <v>771</v>
      </c>
      <c r="F279" s="32"/>
      <c r="G279" s="32" t="s">
        <v>6556</v>
      </c>
      <c r="H279" s="33"/>
      <c r="I279" s="33" t="n">
        <v>43175</v>
      </c>
      <c r="J279" s="34" t="n">
        <v>3238</v>
      </c>
      <c r="K279" s="31"/>
      <c r="L279" s="35"/>
      <c r="M279" s="36"/>
      <c r="N279" s="31"/>
      <c r="O279" s="31"/>
      <c r="P279" s="31" t="s">
        <v>6523</v>
      </c>
      <c r="Q279" s="0" t="n">
        <f aca="false">IF(ISNA(VLOOKUP(A279,calculos!$A$2:$B$20,2,1)),"null",VLOOKUP(A279,calculos!$A$2:$B$20,2,1))</f>
        <v>11</v>
      </c>
      <c r="R279" s="0" t="n">
        <f aca="false">IF(ISNA(VLOOKUP(C279,calculos!$D$2:$E$1218,2,1)),"null",VLOOKUP(C279,calculos!$D$2:$E$1218,2,1))</f>
        <v>144</v>
      </c>
      <c r="S279" s="0" t="n">
        <f aca="false">IF(ISNA(VLOOKUP(D279,calculos!$G$2:$H$1118,2,1)),"null",VLOOKUP(D279,calculos!$G$2:$H$1118,2,1))</f>
        <v>369</v>
      </c>
      <c r="T279" s="0" t="n">
        <f aca="false">IF(ISNA(VLOOKUP(E279,calculos!$J$2:$K$220,2,1)),"null",VLOOKUP(E279,calculos!$J$2:$K$220,2,1))</f>
        <v>142</v>
      </c>
      <c r="U279" s="0" t="str">
        <f aca="false">IF(ISNA(VLOOKUP(F279,calculos!$M$2:$N$658,2,1)),"null",VLOOKUP(F279,calculos!$M$2:$N$658,2,1))</f>
        <v>null</v>
      </c>
      <c r="V279" s="0" t="n">
        <f aca="false">IF(ISNA(VLOOKUP(J279,calculos!$P$2:$Q$1711,2,1)),"null",VLOOKUP(J279,calculos!$P$2:$Q$1711,2,1))</f>
        <v>221</v>
      </c>
      <c r="W279" s="0" t="n">
        <f aca="false">IF(ISNA(VLOOKUP(P279,calculos!$S$2:$T$58,2,1)),"null",VLOOKUP(P279,calculos!$S$2:$T$58,2,1))</f>
        <v>17</v>
      </c>
      <c r="X279" s="9" t="str">
        <f aca="false">$X$1&amp;B279&amp;"','"&amp;G279&amp;"','"&amp;H279&amp;"','"&amp;I279&amp;"','"&amp;K279&amp;"','"&amp;L279&amp;"','"&amp;M279&amp;"','"&amp;N279&amp;"','"&amp;O279&amp;"',"&amp;Q279&amp;","&amp;R279&amp;","&amp;S279&amp;","&amp;T279&amp;","&amp;U279&amp;","&amp;V279&amp;","&amp;W279&amp;");"</f>
        <v>insert into servicio (id,fecha_entrega,serie,apertura,fecha_instalacion,garantia,mantenimiento,capacitacion,entrega_equipo,visita,id_empresa,id_hospital,id_equipo,id_marca,id_modelo,id_os,id_ingeniero) values (nextval('seq_servicio'),'','US91732027','','43175','','','','','',11,144,369,142,null,221,17);</v>
      </c>
    </row>
    <row r="280" customFormat="false" ht="13.8" hidden="false" customHeight="false" outlineLevel="0" collapsed="false">
      <c r="A280" s="31" t="s">
        <v>1091</v>
      </c>
      <c r="B280" s="31"/>
      <c r="C280" s="31" t="s">
        <v>6454</v>
      </c>
      <c r="D280" s="31" t="s">
        <v>6551</v>
      </c>
      <c r="E280" s="31" t="s">
        <v>771</v>
      </c>
      <c r="F280" s="32"/>
      <c r="G280" s="32" t="s">
        <v>6557</v>
      </c>
      <c r="H280" s="33"/>
      <c r="I280" s="33" t="n">
        <v>43175</v>
      </c>
      <c r="J280" s="34" t="n">
        <v>3238</v>
      </c>
      <c r="K280" s="31"/>
      <c r="L280" s="35"/>
      <c r="M280" s="36"/>
      <c r="N280" s="31"/>
      <c r="O280" s="31"/>
      <c r="P280" s="31" t="s">
        <v>6523</v>
      </c>
      <c r="Q280" s="0" t="n">
        <f aca="false">IF(ISNA(VLOOKUP(A280,calculos!$A$2:$B$20,2,1)),"null",VLOOKUP(A280,calculos!$A$2:$B$20,2,1))</f>
        <v>11</v>
      </c>
      <c r="R280" s="0" t="n">
        <f aca="false">IF(ISNA(VLOOKUP(C280,calculos!$D$2:$E$1218,2,1)),"null",VLOOKUP(C280,calculos!$D$2:$E$1218,2,1))</f>
        <v>144</v>
      </c>
      <c r="S280" s="0" t="n">
        <f aca="false">IF(ISNA(VLOOKUP(D280,calculos!$G$2:$H$1118,2,1)),"null",VLOOKUP(D280,calculos!$G$2:$H$1118,2,1))</f>
        <v>369</v>
      </c>
      <c r="T280" s="0" t="n">
        <f aca="false">IF(ISNA(VLOOKUP(E280,calculos!$J$2:$K$220,2,1)),"null",VLOOKUP(E280,calculos!$J$2:$K$220,2,1))</f>
        <v>142</v>
      </c>
      <c r="U280" s="0" t="str">
        <f aca="false">IF(ISNA(VLOOKUP(F280,calculos!$M$2:$N$658,2,1)),"null",VLOOKUP(F280,calculos!$M$2:$N$658,2,1))</f>
        <v>null</v>
      </c>
      <c r="V280" s="0" t="n">
        <f aca="false">IF(ISNA(VLOOKUP(J280,calculos!$P$2:$Q$1711,2,1)),"null",VLOOKUP(J280,calculos!$P$2:$Q$1711,2,1))</f>
        <v>221</v>
      </c>
      <c r="W280" s="0" t="n">
        <f aca="false">IF(ISNA(VLOOKUP(P280,calculos!$S$2:$T$58,2,1)),"null",VLOOKUP(P280,calculos!$S$2:$T$58,2,1))</f>
        <v>17</v>
      </c>
      <c r="X280" s="9" t="str">
        <f aca="false">$X$1&amp;B280&amp;"','"&amp;G280&amp;"','"&amp;H280&amp;"','"&amp;I280&amp;"','"&amp;K280&amp;"','"&amp;L280&amp;"','"&amp;M280&amp;"','"&amp;N280&amp;"','"&amp;O280&amp;"',"&amp;Q280&amp;","&amp;R280&amp;","&amp;S280&amp;","&amp;T280&amp;","&amp;U280&amp;","&amp;V280&amp;","&amp;W280&amp;");"</f>
        <v>insert into servicio (id,fecha_entrega,serie,apertura,fecha_instalacion,garantia,mantenimiento,capacitacion,entrega_equipo,visita,id_empresa,id_hospital,id_equipo,id_marca,id_modelo,id_os,id_ingeniero) values (nextval('seq_servicio'),'','US91732028','','43175','','','','','',11,144,369,142,null,221,17);</v>
      </c>
    </row>
    <row r="281" customFormat="false" ht="13.8" hidden="false" customHeight="false" outlineLevel="0" collapsed="false">
      <c r="A281" s="31" t="s">
        <v>23</v>
      </c>
      <c r="B281" s="31"/>
      <c r="C281" s="31" t="s">
        <v>6567</v>
      </c>
      <c r="D281" s="31" t="s">
        <v>4847</v>
      </c>
      <c r="E281" s="31" t="s">
        <v>6568</v>
      </c>
      <c r="F281" s="32" t="s">
        <v>6569</v>
      </c>
      <c r="G281" s="32" t="s">
        <v>6570</v>
      </c>
      <c r="H281" s="33"/>
      <c r="I281" s="33"/>
      <c r="J281" s="34" t="s">
        <v>6571</v>
      </c>
      <c r="K281" s="31"/>
      <c r="L281" s="35"/>
      <c r="M281" s="36" t="n">
        <v>43222</v>
      </c>
      <c r="N281" s="31"/>
      <c r="O281" s="31"/>
      <c r="P281" s="31" t="s">
        <v>6520</v>
      </c>
      <c r="Q281" s="0" t="n">
        <f aca="false">IF(ISNA(VLOOKUP(A281,calculos!$A$2:$B$20,2,1)),"null",VLOOKUP(A281,calculos!$A$2:$B$20,2,1))</f>
        <v>12</v>
      </c>
      <c r="R281" s="0" t="n">
        <f aca="false">IF(ISNA(VLOOKUP(C281,calculos!$D$2:$E$1218,2,1)),"null",VLOOKUP(C281,calculos!$D$2:$E$1218,2,1))</f>
        <v>637</v>
      </c>
      <c r="S281" s="0" t="n">
        <f aca="false">IF(ISNA(VLOOKUP(D281,calculos!$G$2:$H$1118,2,1)),"null",VLOOKUP(D281,calculos!$G$2:$H$1118,2,1))</f>
        <v>367</v>
      </c>
      <c r="T281" s="0" t="n">
        <f aca="false">IF(ISNA(VLOOKUP(E281,calculos!$J$2:$K$220,2,1)),"null",VLOOKUP(E281,calculos!$J$2:$K$220,2,1))</f>
        <v>151</v>
      </c>
      <c r="U281" s="0" t="n">
        <f aca="false">IF(ISNA(VLOOKUP(F281,calculos!$M$2:$N$658,2,1)),"null",VLOOKUP(F281,calculos!$M$2:$N$658,2,1))</f>
        <v>546</v>
      </c>
      <c r="V281" s="0" t="n">
        <f aca="false">IF(ISNA(VLOOKUP(J281,calculos!$P$2:$Q$1711,2,1)),"null",VLOOKUP(J281,calculos!$P$2:$Q$1711,2,1))</f>
        <v>1312</v>
      </c>
      <c r="W281" s="0" t="n">
        <f aca="false">IF(ISNA(VLOOKUP(P281,calculos!$S$2:$T$58,2,1)),"null",VLOOKUP(P281,calculos!$S$2:$T$58,2,1))</f>
        <v>8</v>
      </c>
      <c r="X281" s="9" t="str">
        <f aca="false">$X$1&amp;B281&amp;"','"&amp;G281&amp;"','"&amp;H281&amp;"','"&amp;I281&amp;"','"&amp;K281&amp;"','"&amp;L281&amp;"','"&amp;M281&amp;"','"&amp;N281&amp;"','"&amp;O281&amp;"',"&amp;Q281&amp;","&amp;R281&amp;","&amp;S281&amp;","&amp;T281&amp;","&amp;U281&amp;","&amp;V281&amp;","&amp;W281&amp;");"</f>
        <v>insert into servicio (id,fecha_entrega,serie,apertura,fecha_instalacion,garantia,mantenimiento,capacitacion,entrega_equipo,visita,id_empresa,id_hospital,id_equipo,id_marca,id_modelo,id_os,id_ingeniero) values (nextval('seq_servicio'),'','USD1732263','','','','','43222','','',12,637,367,151,546,1312,8);</v>
      </c>
    </row>
    <row r="282" customFormat="false" ht="13.8" hidden="false" customHeight="false" outlineLevel="0" collapsed="false">
      <c r="A282" s="31" t="s">
        <v>23</v>
      </c>
      <c r="B282" s="31"/>
      <c r="C282" s="31" t="s">
        <v>5982</v>
      </c>
      <c r="D282" s="31" t="s">
        <v>6585</v>
      </c>
      <c r="E282" s="31" t="s">
        <v>9907</v>
      </c>
      <c r="F282" s="32" t="s">
        <v>1868</v>
      </c>
      <c r="G282" s="32" t="s">
        <v>6570</v>
      </c>
      <c r="H282" s="33"/>
      <c r="I282" s="33"/>
      <c r="J282" s="34" t="s">
        <v>6586</v>
      </c>
      <c r="K282" s="31"/>
      <c r="L282" s="35"/>
      <c r="M282" s="36"/>
      <c r="N282" s="31"/>
      <c r="O282" s="31"/>
      <c r="P282" s="31" t="s">
        <v>6520</v>
      </c>
      <c r="Q282" s="0" t="n">
        <f aca="false">IF(ISNA(VLOOKUP(A282,calculos!$A$2:$B$20,2,1)),"null",VLOOKUP(A282,calculos!$A$2:$B$20,2,1))</f>
        <v>12</v>
      </c>
      <c r="R282" s="0" t="n">
        <f aca="false">IF(ISNA(VLOOKUP(C282,calculos!$D$2:$E$1218,2,1)),"null",VLOOKUP(C282,calculos!$D$2:$E$1218,2,1))</f>
        <v>456</v>
      </c>
      <c r="S282" s="0" t="n">
        <f aca="false">IF(ISNA(VLOOKUP(D282,calculos!$G$2:$H$1118,2,1)),"null",VLOOKUP(D282,calculos!$G$2:$H$1118,2,1))</f>
        <v>366</v>
      </c>
      <c r="T282" s="0" t="n">
        <f aca="false">IF(ISNA(VLOOKUP(E282,calculos!$J$2:$K$220,2,1)),"null",VLOOKUP(E282,calculos!$J$2:$K$220,2,1))</f>
        <v>152</v>
      </c>
      <c r="U282" s="0" t="n">
        <f aca="false">IF(ISNA(VLOOKUP(F282,calculos!$M$2:$N$658,2,1)),"null",VLOOKUP(F282,calculos!$M$2:$N$658,2,1))</f>
        <v>543</v>
      </c>
      <c r="V282" s="0" t="n">
        <f aca="false">IF(ISNA(VLOOKUP(J282,calculos!$P$2:$Q$1711,2,1)),"null",VLOOKUP(J282,calculos!$P$2:$Q$1711,2,1))</f>
        <v>1243</v>
      </c>
      <c r="W282" s="0" t="n">
        <f aca="false">IF(ISNA(VLOOKUP(P282,calculos!$S$2:$T$58,2,1)),"null",VLOOKUP(P282,calculos!$S$2:$T$58,2,1))</f>
        <v>8</v>
      </c>
      <c r="X282" s="9" t="str">
        <f aca="false">$X$1&amp;B282&amp;"','"&amp;G282&amp;"','"&amp;H282&amp;"','"&amp;I282&amp;"','"&amp;K282&amp;"','"&amp;L282&amp;"','"&amp;M282&amp;"','"&amp;N282&amp;"','"&amp;O282&amp;"',"&amp;Q282&amp;","&amp;R282&amp;","&amp;S282&amp;","&amp;T282&amp;","&amp;U282&amp;","&amp;V282&amp;","&amp;W282&amp;");"</f>
        <v>insert into servicio (id,fecha_entrega,serie,apertura,fecha_instalacion,garantia,mantenimiento,capacitacion,entrega_equipo,visita,id_empresa,id_hospital,id_equipo,id_marca,id_modelo,id_os,id_ingeniero) values (nextval('seq_servicio'),'','USD1732263','','','','','','','',12,456,366,152,543,1243,8);</v>
      </c>
    </row>
    <row r="283" customFormat="false" ht="13.8" hidden="false" customHeight="false" outlineLevel="0" collapsed="false">
      <c r="A283" s="31" t="s">
        <v>23</v>
      </c>
      <c r="B283" s="31"/>
      <c r="C283" s="31" t="s">
        <v>6621</v>
      </c>
      <c r="D283" s="31" t="s">
        <v>4847</v>
      </c>
      <c r="E283" s="31" t="s">
        <v>771</v>
      </c>
      <c r="F283" s="32" t="s">
        <v>1868</v>
      </c>
      <c r="G283" s="32" t="s">
        <v>6570</v>
      </c>
      <c r="H283" s="33"/>
      <c r="I283" s="33"/>
      <c r="J283" s="34" t="s">
        <v>6622</v>
      </c>
      <c r="K283" s="31"/>
      <c r="L283" s="35"/>
      <c r="M283" s="36" t="n">
        <v>43222</v>
      </c>
      <c r="N283" s="31"/>
      <c r="O283" s="31"/>
      <c r="P283" s="31" t="s">
        <v>6520</v>
      </c>
      <c r="Q283" s="0" t="n">
        <f aca="false">IF(ISNA(VLOOKUP(A283,calculos!$A$2:$B$20,2,1)),"null",VLOOKUP(A283,calculos!$A$2:$B$20,2,1))</f>
        <v>12</v>
      </c>
      <c r="R283" s="0" t="n">
        <f aca="false">IF(ISNA(VLOOKUP(C283,calculos!$D$2:$E$1218,2,1)),"null",VLOOKUP(C283,calculos!$D$2:$E$1218,2,1))</f>
        <v>644</v>
      </c>
      <c r="S283" s="0" t="n">
        <f aca="false">IF(ISNA(VLOOKUP(D283,calculos!$G$2:$H$1118,2,1)),"null",VLOOKUP(D283,calculos!$G$2:$H$1118,2,1))</f>
        <v>367</v>
      </c>
      <c r="T283" s="0" t="n">
        <f aca="false">IF(ISNA(VLOOKUP(E283,calculos!$J$2:$K$220,2,1)),"null",VLOOKUP(E283,calculos!$J$2:$K$220,2,1))</f>
        <v>142</v>
      </c>
      <c r="U283" s="0" t="n">
        <f aca="false">IF(ISNA(VLOOKUP(F283,calculos!$M$2:$N$658,2,1)),"null",VLOOKUP(F283,calculos!$M$2:$N$658,2,1))</f>
        <v>543</v>
      </c>
      <c r="V283" s="0" t="n">
        <f aca="false">IF(ISNA(VLOOKUP(J283,calculos!$P$2:$Q$1711,2,1)),"null",VLOOKUP(J283,calculos!$P$2:$Q$1711,2,1))</f>
        <v>1313</v>
      </c>
      <c r="W283" s="0" t="n">
        <f aca="false">IF(ISNA(VLOOKUP(P283,calculos!$S$2:$T$58,2,1)),"null",VLOOKUP(P283,calculos!$S$2:$T$58,2,1))</f>
        <v>8</v>
      </c>
      <c r="X283" s="9" t="str">
        <f aca="false">$X$1&amp;B283&amp;"','"&amp;G283&amp;"','"&amp;H283&amp;"','"&amp;I283&amp;"','"&amp;K283&amp;"','"&amp;L283&amp;"','"&amp;M283&amp;"','"&amp;N283&amp;"','"&amp;O283&amp;"',"&amp;Q283&amp;","&amp;R283&amp;","&amp;S283&amp;","&amp;T283&amp;","&amp;U283&amp;","&amp;V283&amp;","&amp;W283&amp;");"</f>
        <v>insert into servicio (id,fecha_entrega,serie,apertura,fecha_instalacion,garantia,mantenimiento,capacitacion,entrega_equipo,visita,id_empresa,id_hospital,id_equipo,id_marca,id_modelo,id_os,id_ingeniero) values (nextval('seq_servicio'),'','USD1732263','','','','','43222','','',12,644,367,142,543,1313,8);</v>
      </c>
    </row>
    <row r="284" customFormat="false" ht="13.8" hidden="false" customHeight="false" outlineLevel="0" collapsed="false">
      <c r="A284" s="31" t="s">
        <v>23</v>
      </c>
      <c r="B284" s="31"/>
      <c r="C284" s="31" t="s">
        <v>6776</v>
      </c>
      <c r="D284" s="31" t="s">
        <v>4565</v>
      </c>
      <c r="E284" s="31" t="s">
        <v>771</v>
      </c>
      <c r="F284" s="32" t="s">
        <v>6777</v>
      </c>
      <c r="G284" s="32" t="s">
        <v>6778</v>
      </c>
      <c r="H284" s="33"/>
      <c r="I284" s="33"/>
      <c r="J284" s="34" t="s">
        <v>6779</v>
      </c>
      <c r="K284" s="31"/>
      <c r="L284" s="35"/>
      <c r="M284" s="36" t="n">
        <v>43357</v>
      </c>
      <c r="N284" s="31"/>
      <c r="O284" s="31"/>
      <c r="P284" s="31" t="s">
        <v>4707</v>
      </c>
      <c r="Q284" s="0" t="n">
        <f aca="false">IF(ISNA(VLOOKUP(A284,calculos!$A$2:$B$20,2,1)),"null",VLOOKUP(A284,calculos!$A$2:$B$20,2,1))</f>
        <v>12</v>
      </c>
      <c r="R284" s="0" t="n">
        <f aca="false">IF(ISNA(VLOOKUP(C284,calculos!$D$2:$E$1218,2,1)),"null",VLOOKUP(C284,calculos!$D$2:$E$1218,2,1))</f>
        <v>646</v>
      </c>
      <c r="S284" s="0" t="n">
        <f aca="false">IF(ISNA(VLOOKUP(D284,calculos!$G$2:$H$1118,2,1)),"null",VLOOKUP(D284,calculos!$G$2:$H$1118,2,1))</f>
        <v>784</v>
      </c>
      <c r="T284" s="0" t="n">
        <f aca="false">IF(ISNA(VLOOKUP(E284,calculos!$J$2:$K$220,2,1)),"null",VLOOKUP(E284,calculos!$J$2:$K$220,2,1))</f>
        <v>142</v>
      </c>
      <c r="U284" s="0" t="n">
        <f aca="false">IF(ISNA(VLOOKUP(F284,calculos!$M$2:$N$658,2,1)),"null",VLOOKUP(F284,calculos!$M$2:$N$658,2,1))</f>
        <v>240</v>
      </c>
      <c r="V284" s="0" t="n">
        <f aca="false">IF(ISNA(VLOOKUP(J284,calculos!$P$2:$Q$1711,2,1)),"null",VLOOKUP(J284,calculos!$P$2:$Q$1711,2,1))</f>
        <v>1296</v>
      </c>
      <c r="W284" s="0" t="n">
        <f aca="false">IF(ISNA(VLOOKUP(P284,calculos!$S$2:$T$58,2,1)),"null",VLOOKUP(P284,calculos!$S$2:$T$58,2,1))</f>
        <v>38</v>
      </c>
      <c r="X284" s="9" t="str">
        <f aca="false">$X$1&amp;B284&amp;"','"&amp;G284&amp;"','"&amp;H284&amp;"','"&amp;I284&amp;"','"&amp;K284&amp;"','"&amp;L284&amp;"','"&amp;M284&amp;"','"&amp;N284&amp;"','"&amp;O284&amp;"',"&amp;Q284&amp;","&amp;R284&amp;","&amp;S284&amp;","&amp;T284&amp;","&amp;U284&amp;","&amp;V284&amp;","&amp;W284&amp;");"</f>
        <v>insert into servicio (id,fecha_entrega,serie,apertura,fecha_instalacion,garantia,mantenimiento,capacitacion,entrega_equipo,visita,id_empresa,id_hospital,id_equipo,id_marca,id_modelo,id_os,id_ingeniero) values (nextval('seq_servicio'),'','CN62630141','','','','','43357','','',12,646,784,142,240,1296,38);</v>
      </c>
    </row>
    <row r="285" customFormat="false" ht="13.8" hidden="false" customHeight="false" outlineLevel="0" collapsed="false">
      <c r="A285" s="31" t="s">
        <v>23</v>
      </c>
      <c r="B285" s="31"/>
      <c r="C285" s="31" t="s">
        <v>6780</v>
      </c>
      <c r="D285" s="31" t="s">
        <v>6781</v>
      </c>
      <c r="E285" s="31" t="s">
        <v>771</v>
      </c>
      <c r="F285" s="32"/>
      <c r="G285" s="32"/>
      <c r="H285" s="33"/>
      <c r="I285" s="33" t="n">
        <v>43360</v>
      </c>
      <c r="J285" s="34" t="s">
        <v>6782</v>
      </c>
      <c r="K285" s="31"/>
      <c r="L285" s="35"/>
      <c r="M285" s="36"/>
      <c r="N285" s="31"/>
      <c r="O285" s="31"/>
      <c r="P285" s="31" t="s">
        <v>4707</v>
      </c>
      <c r="Q285" s="0" t="n">
        <f aca="false">IF(ISNA(VLOOKUP(A285,calculos!$A$2:$B$20,2,1)),"null",VLOOKUP(A285,calculos!$A$2:$B$20,2,1))</f>
        <v>12</v>
      </c>
      <c r="R285" s="0" t="n">
        <f aca="false">IF(ISNA(VLOOKUP(C285,calculos!$D$2:$E$1218,2,1)),"null",VLOOKUP(C285,calculos!$D$2:$E$1218,2,1))</f>
        <v>81</v>
      </c>
      <c r="S285" s="0" t="n">
        <f aca="false">IF(ISNA(VLOOKUP(D285,calculos!$G$2:$H$1118,2,1)),"null",VLOOKUP(D285,calculos!$G$2:$H$1118,2,1))</f>
        <v>155</v>
      </c>
      <c r="T285" s="0" t="n">
        <f aca="false">IF(ISNA(VLOOKUP(E285,calculos!$J$2:$K$220,2,1)),"null",VLOOKUP(E285,calculos!$J$2:$K$220,2,1))</f>
        <v>142</v>
      </c>
      <c r="U285" s="0" t="str">
        <f aca="false">IF(ISNA(VLOOKUP(F285,calculos!$M$2:$N$658,2,1)),"null",VLOOKUP(F285,calculos!$M$2:$N$658,2,1))</f>
        <v>null</v>
      </c>
      <c r="V285" s="0" t="n">
        <f aca="false">IF(ISNA(VLOOKUP(J285,calculos!$P$2:$Q$1711,2,1)),"null",VLOOKUP(J285,calculos!$P$2:$Q$1711,2,1))</f>
        <v>1297</v>
      </c>
      <c r="W285" s="0" t="n">
        <f aca="false">IF(ISNA(VLOOKUP(P285,calculos!$S$2:$T$58,2,1)),"null",VLOOKUP(P285,calculos!$S$2:$T$58,2,1))</f>
        <v>38</v>
      </c>
      <c r="X285" s="9" t="str">
        <f aca="false">$X$1&amp;B285&amp;"','"&amp;G285&amp;"','"&amp;H285&amp;"','"&amp;I285&amp;"','"&amp;K285&amp;"','"&amp;L285&amp;"','"&amp;M285&amp;"','"&amp;N285&amp;"','"&amp;O285&amp;"',"&amp;Q285&amp;","&amp;R285&amp;","&amp;S285&amp;","&amp;T285&amp;","&amp;U285&amp;","&amp;V285&amp;","&amp;W285&amp;");"</f>
        <v>insert into servicio (id,fecha_entrega,serie,apertura,fecha_instalacion,garantia,mantenimiento,capacitacion,entrega_equipo,visita,id_empresa,id_hospital,id_equipo,id_marca,id_modelo,id_os,id_ingeniero) values (nextval('seq_servicio'),'','','','43360','','','','','',12,81,155,142,null,1297,38);</v>
      </c>
    </row>
    <row r="286" customFormat="false" ht="13.8" hidden="false" customHeight="false" outlineLevel="0" collapsed="false">
      <c r="A286" s="31" t="s">
        <v>23</v>
      </c>
      <c r="B286" s="31"/>
      <c r="C286" s="31" t="s">
        <v>6259</v>
      </c>
      <c r="D286" s="31" t="s">
        <v>6800</v>
      </c>
      <c r="E286" s="31" t="s">
        <v>771</v>
      </c>
      <c r="F286" s="32" t="s">
        <v>5087</v>
      </c>
      <c r="G286" s="32" t="s">
        <v>6801</v>
      </c>
      <c r="H286" s="33"/>
      <c r="I286" s="33" t="n">
        <v>43328</v>
      </c>
      <c r="J286" s="34" t="s">
        <v>6802</v>
      </c>
      <c r="K286" s="31"/>
      <c r="L286" s="35"/>
      <c r="M286" s="36"/>
      <c r="N286" s="31"/>
      <c r="O286" s="31"/>
      <c r="P286" s="31" t="s">
        <v>4707</v>
      </c>
      <c r="Q286" s="0" t="n">
        <f aca="false">IF(ISNA(VLOOKUP(A286,calculos!$A$2:$B$20,2,1)),"null",VLOOKUP(A286,calculos!$A$2:$B$20,2,1))</f>
        <v>12</v>
      </c>
      <c r="R286" s="0" t="n">
        <f aca="false">IF(ISNA(VLOOKUP(C286,calculos!$D$2:$E$1218,2,1)),"null",VLOOKUP(C286,calculos!$D$2:$E$1218,2,1))</f>
        <v>709</v>
      </c>
      <c r="S286" s="0" t="n">
        <f aca="false">IF(ISNA(VLOOKUP(D286,calculos!$G$2:$H$1118,2,1)),"null",VLOOKUP(D286,calculos!$G$2:$H$1118,2,1))</f>
        <v>708</v>
      </c>
      <c r="T286" s="0" t="n">
        <f aca="false">IF(ISNA(VLOOKUP(E286,calculos!$J$2:$K$220,2,1)),"null",VLOOKUP(E286,calculos!$J$2:$K$220,2,1))</f>
        <v>142</v>
      </c>
      <c r="U286" s="0" t="n">
        <f aca="false">IF(ISNA(VLOOKUP(F286,calculos!$M$2:$N$658,2,1)),"null",VLOOKUP(F286,calculos!$M$2:$N$658,2,1))</f>
        <v>105</v>
      </c>
      <c r="V286" s="0" t="n">
        <f aca="false">IF(ISNA(VLOOKUP(J286,calculos!$P$2:$Q$1711,2,1)),"null",VLOOKUP(J286,calculos!$P$2:$Q$1711,2,1))</f>
        <v>1500</v>
      </c>
      <c r="W286" s="0" t="n">
        <f aca="false">IF(ISNA(VLOOKUP(P286,calculos!$S$2:$T$58,2,1)),"null",VLOOKUP(P286,calculos!$S$2:$T$58,2,1))</f>
        <v>38</v>
      </c>
      <c r="X286" s="9" t="str">
        <f aca="false">$X$1&amp;B286&amp;"','"&amp;G286&amp;"','"&amp;H286&amp;"','"&amp;I286&amp;"','"&amp;K286&amp;"','"&amp;L286&amp;"','"&amp;M286&amp;"','"&amp;N286&amp;"','"&amp;O286&amp;"',"&amp;Q286&amp;","&amp;R286&amp;","&amp;S286&amp;","&amp;T286&amp;","&amp;U286&amp;","&amp;V286&amp;","&amp;W286&amp;");"</f>
        <v>insert into servicio (id,fecha_entrega,serie,apertura,fecha_instalacion,garantia,mantenimiento,capacitacion,entrega_equipo,visita,id_empresa,id_hospital,id_equipo,id_marca,id_modelo,id_os,id_ingeniero) values (nextval('seq_servicio'),'','DX42901759/CN40700475','','43328','','','','','',12,709,708,142,105,1500,38);</v>
      </c>
    </row>
    <row r="287" customFormat="false" ht="13.8" hidden="false" customHeight="false" outlineLevel="0" collapsed="false">
      <c r="A287" s="31" t="s">
        <v>23</v>
      </c>
      <c r="B287" s="31"/>
      <c r="C287" s="31" t="s">
        <v>6259</v>
      </c>
      <c r="D287" s="31" t="s">
        <v>6800</v>
      </c>
      <c r="E287" s="31" t="s">
        <v>771</v>
      </c>
      <c r="F287" s="32" t="s">
        <v>5087</v>
      </c>
      <c r="G287" s="32" t="s">
        <v>6803</v>
      </c>
      <c r="H287" s="33"/>
      <c r="I287" s="33" t="n">
        <v>43328</v>
      </c>
      <c r="J287" s="34" t="s">
        <v>6802</v>
      </c>
      <c r="K287" s="31"/>
      <c r="L287" s="35"/>
      <c r="M287" s="36"/>
      <c r="N287" s="31"/>
      <c r="O287" s="31"/>
      <c r="P287" s="31" t="s">
        <v>4707</v>
      </c>
      <c r="Q287" s="0" t="n">
        <f aca="false">IF(ISNA(VLOOKUP(A287,calculos!$A$2:$B$20,2,1)),"null",VLOOKUP(A287,calculos!$A$2:$B$20,2,1))</f>
        <v>12</v>
      </c>
      <c r="R287" s="0" t="n">
        <f aca="false">IF(ISNA(VLOOKUP(C287,calculos!$D$2:$E$1218,2,1)),"null",VLOOKUP(C287,calculos!$D$2:$E$1218,2,1))</f>
        <v>709</v>
      </c>
      <c r="S287" s="0" t="n">
        <f aca="false">IF(ISNA(VLOOKUP(D287,calculos!$G$2:$H$1118,2,1)),"null",VLOOKUP(D287,calculos!$G$2:$H$1118,2,1))</f>
        <v>708</v>
      </c>
      <c r="T287" s="0" t="n">
        <f aca="false">IF(ISNA(VLOOKUP(E287,calculos!$J$2:$K$220,2,1)),"null",VLOOKUP(E287,calculos!$J$2:$K$220,2,1))</f>
        <v>142</v>
      </c>
      <c r="U287" s="0" t="n">
        <f aca="false">IF(ISNA(VLOOKUP(F287,calculos!$M$2:$N$658,2,1)),"null",VLOOKUP(F287,calculos!$M$2:$N$658,2,1))</f>
        <v>105</v>
      </c>
      <c r="V287" s="0" t="n">
        <f aca="false">IF(ISNA(VLOOKUP(J287,calculos!$P$2:$Q$1711,2,1)),"null",VLOOKUP(J287,calculos!$P$2:$Q$1711,2,1))</f>
        <v>1500</v>
      </c>
      <c r="W287" s="0" t="n">
        <f aca="false">IF(ISNA(VLOOKUP(P287,calculos!$S$2:$T$58,2,1)),"null",VLOOKUP(P287,calculos!$S$2:$T$58,2,1))</f>
        <v>38</v>
      </c>
      <c r="X287" s="9" t="str">
        <f aca="false">$X$1&amp;B287&amp;"','"&amp;G287&amp;"','"&amp;H287&amp;"','"&amp;I287&amp;"','"&amp;K287&amp;"','"&amp;L287&amp;"','"&amp;M287&amp;"','"&amp;N287&amp;"','"&amp;O287&amp;"',"&amp;Q287&amp;","&amp;R287&amp;","&amp;S287&amp;","&amp;T287&amp;","&amp;U287&amp;","&amp;V287&amp;","&amp;W287&amp;");"</f>
        <v>insert into servicio (id,fecha_entrega,serie,apertura,fecha_instalacion,garantia,mantenimiento,capacitacion,entrega_equipo,visita,id_empresa,id_hospital,id_equipo,id_marca,id_modelo,id_os,id_ingeniero) values (nextval('seq_servicio'),'','DX42901758/CN40700476','','43328','','','','','',12,709,708,142,105,1500,38);</v>
      </c>
    </row>
    <row r="288" customFormat="false" ht="13.8" hidden="false" customHeight="false" outlineLevel="0" collapsed="false">
      <c r="A288" s="31" t="s">
        <v>23</v>
      </c>
      <c r="B288" s="31"/>
      <c r="C288" s="31" t="s">
        <v>6259</v>
      </c>
      <c r="D288" s="31" t="s">
        <v>6800</v>
      </c>
      <c r="E288" s="31" t="s">
        <v>771</v>
      </c>
      <c r="F288" s="32" t="s">
        <v>5087</v>
      </c>
      <c r="G288" s="32" t="s">
        <v>6804</v>
      </c>
      <c r="H288" s="33"/>
      <c r="I288" s="33" t="n">
        <v>43328</v>
      </c>
      <c r="J288" s="34" t="s">
        <v>6802</v>
      </c>
      <c r="K288" s="31"/>
      <c r="L288" s="35"/>
      <c r="M288" s="36"/>
      <c r="N288" s="31"/>
      <c r="O288" s="31"/>
      <c r="P288" s="31" t="s">
        <v>4707</v>
      </c>
      <c r="Q288" s="0" t="n">
        <f aca="false">IF(ISNA(VLOOKUP(A288,calculos!$A$2:$B$20,2,1)),"null",VLOOKUP(A288,calculos!$A$2:$B$20,2,1))</f>
        <v>12</v>
      </c>
      <c r="R288" s="0" t="n">
        <f aca="false">IF(ISNA(VLOOKUP(C288,calculos!$D$2:$E$1218,2,1)),"null",VLOOKUP(C288,calculos!$D$2:$E$1218,2,1))</f>
        <v>709</v>
      </c>
      <c r="S288" s="0" t="n">
        <f aca="false">IF(ISNA(VLOOKUP(D288,calculos!$G$2:$H$1118,2,1)),"null",VLOOKUP(D288,calculos!$G$2:$H$1118,2,1))</f>
        <v>708</v>
      </c>
      <c r="T288" s="0" t="n">
        <f aca="false">IF(ISNA(VLOOKUP(E288,calculos!$J$2:$K$220,2,1)),"null",VLOOKUP(E288,calculos!$J$2:$K$220,2,1))</f>
        <v>142</v>
      </c>
      <c r="U288" s="0" t="n">
        <f aca="false">IF(ISNA(VLOOKUP(F288,calculos!$M$2:$N$658,2,1)),"null",VLOOKUP(F288,calculos!$M$2:$N$658,2,1))</f>
        <v>105</v>
      </c>
      <c r="V288" s="0" t="n">
        <f aca="false">IF(ISNA(VLOOKUP(J288,calculos!$P$2:$Q$1711,2,1)),"null",VLOOKUP(J288,calculos!$P$2:$Q$1711,2,1))</f>
        <v>1500</v>
      </c>
      <c r="W288" s="0" t="n">
        <f aca="false">IF(ISNA(VLOOKUP(P288,calculos!$S$2:$T$58,2,1)),"null",VLOOKUP(P288,calculos!$S$2:$T$58,2,1))</f>
        <v>38</v>
      </c>
      <c r="X288" s="9" t="str">
        <f aca="false">$X$1&amp;B288&amp;"','"&amp;G288&amp;"','"&amp;H288&amp;"','"&amp;I288&amp;"','"&amp;K288&amp;"','"&amp;L288&amp;"','"&amp;M288&amp;"','"&amp;N288&amp;"','"&amp;O288&amp;"',"&amp;Q288&amp;","&amp;R288&amp;","&amp;S288&amp;","&amp;T288&amp;","&amp;U288&amp;","&amp;V288&amp;","&amp;W288&amp;");"</f>
        <v>insert into servicio (id,fecha_entrega,serie,apertura,fecha_instalacion,garantia,mantenimiento,capacitacion,entrega_equipo,visita,id_empresa,id_hospital,id_equipo,id_marca,id_modelo,id_os,id_ingeniero) values (nextval('seq_servicio'),'','DX42901760/CN40700473','','43328','','','','','',12,709,708,142,105,1500,38);</v>
      </c>
    </row>
    <row r="289" customFormat="false" ht="13.8" hidden="false" customHeight="false" outlineLevel="0" collapsed="false">
      <c r="A289" s="31" t="s">
        <v>23</v>
      </c>
      <c r="B289" s="31"/>
      <c r="C289" s="31" t="s">
        <v>6259</v>
      </c>
      <c r="D289" s="31" t="s">
        <v>6800</v>
      </c>
      <c r="E289" s="31" t="s">
        <v>771</v>
      </c>
      <c r="F289" s="32" t="s">
        <v>5087</v>
      </c>
      <c r="G289" s="32" t="s">
        <v>6805</v>
      </c>
      <c r="H289" s="33"/>
      <c r="I289" s="33" t="n">
        <v>43328</v>
      </c>
      <c r="J289" s="34" t="s">
        <v>6802</v>
      </c>
      <c r="K289" s="31"/>
      <c r="L289" s="35"/>
      <c r="M289" s="36"/>
      <c r="N289" s="31"/>
      <c r="O289" s="31"/>
      <c r="P289" s="31" t="s">
        <v>4707</v>
      </c>
      <c r="Q289" s="0" t="n">
        <f aca="false">IF(ISNA(VLOOKUP(A289,calculos!$A$2:$B$20,2,1)),"null",VLOOKUP(A289,calculos!$A$2:$B$20,2,1))</f>
        <v>12</v>
      </c>
      <c r="R289" s="0" t="n">
        <f aca="false">IF(ISNA(VLOOKUP(C289,calculos!$D$2:$E$1218,2,1)),"null",VLOOKUP(C289,calculos!$D$2:$E$1218,2,1))</f>
        <v>709</v>
      </c>
      <c r="S289" s="0" t="n">
        <f aca="false">IF(ISNA(VLOOKUP(D289,calculos!$G$2:$H$1118,2,1)),"null",VLOOKUP(D289,calculos!$G$2:$H$1118,2,1))</f>
        <v>708</v>
      </c>
      <c r="T289" s="0" t="n">
        <f aca="false">IF(ISNA(VLOOKUP(E289,calculos!$J$2:$K$220,2,1)),"null",VLOOKUP(E289,calculos!$J$2:$K$220,2,1))</f>
        <v>142</v>
      </c>
      <c r="U289" s="0" t="n">
        <f aca="false">IF(ISNA(VLOOKUP(F289,calculos!$M$2:$N$658,2,1)),"null",VLOOKUP(F289,calculos!$M$2:$N$658,2,1))</f>
        <v>105</v>
      </c>
      <c r="V289" s="0" t="n">
        <f aca="false">IF(ISNA(VLOOKUP(J289,calculos!$P$2:$Q$1711,2,1)),"null",VLOOKUP(J289,calculos!$P$2:$Q$1711,2,1))</f>
        <v>1500</v>
      </c>
      <c r="W289" s="0" t="n">
        <f aca="false">IF(ISNA(VLOOKUP(P289,calculos!$S$2:$T$58,2,1)),"null",VLOOKUP(P289,calculos!$S$2:$T$58,2,1))</f>
        <v>38</v>
      </c>
      <c r="X289" s="9" t="str">
        <f aca="false">$X$1&amp;B289&amp;"','"&amp;G289&amp;"','"&amp;H289&amp;"','"&amp;I289&amp;"','"&amp;K289&amp;"','"&amp;L289&amp;"','"&amp;M289&amp;"','"&amp;N289&amp;"','"&amp;O289&amp;"',"&amp;Q289&amp;","&amp;R289&amp;","&amp;S289&amp;","&amp;T289&amp;","&amp;U289&amp;","&amp;V289&amp;","&amp;W289&amp;");"</f>
        <v>insert into servicio (id,fecha_entrega,serie,apertura,fecha_instalacion,garantia,mantenimiento,capacitacion,entrega_equipo,visita,id_empresa,id_hospital,id_equipo,id_marca,id_modelo,id_os,id_ingeniero) values (nextval('seq_servicio'),'','DX42901762/CN40700477','','43328','','','','','',12,709,708,142,105,1500,38);</v>
      </c>
    </row>
    <row r="290" customFormat="false" ht="13.8" hidden="false" customHeight="false" outlineLevel="0" collapsed="false">
      <c r="A290" s="31" t="s">
        <v>23</v>
      </c>
      <c r="B290" s="31"/>
      <c r="C290" s="31" t="s">
        <v>6259</v>
      </c>
      <c r="D290" s="31" t="s">
        <v>6825</v>
      </c>
      <c r="E290" s="31" t="s">
        <v>771</v>
      </c>
      <c r="F290" s="32" t="s">
        <v>5087</v>
      </c>
      <c r="G290" s="32"/>
      <c r="H290" s="33"/>
      <c r="I290" s="33"/>
      <c r="J290" s="34" t="s">
        <v>6826</v>
      </c>
      <c r="K290" s="31"/>
      <c r="L290" s="35" t="n">
        <v>43351</v>
      </c>
      <c r="M290" s="36"/>
      <c r="N290" s="31"/>
      <c r="O290" s="31"/>
      <c r="P290" s="31" t="s">
        <v>4707</v>
      </c>
      <c r="Q290" s="0" t="n">
        <f aca="false">IF(ISNA(VLOOKUP(A290,calculos!$A$2:$B$20,2,1)),"null",VLOOKUP(A290,calculos!$A$2:$B$20,2,1))</f>
        <v>12</v>
      </c>
      <c r="R290" s="0" t="n">
        <f aca="false">IF(ISNA(VLOOKUP(C290,calculos!$D$2:$E$1218,2,1)),"null",VLOOKUP(C290,calculos!$D$2:$E$1218,2,1))</f>
        <v>709</v>
      </c>
      <c r="S290" s="0" t="n">
        <f aca="false">IF(ISNA(VLOOKUP(D290,calculos!$G$2:$H$1118,2,1)),"null",VLOOKUP(D290,calculos!$G$2:$H$1118,2,1))</f>
        <v>707</v>
      </c>
      <c r="T290" s="0" t="n">
        <f aca="false">IF(ISNA(VLOOKUP(E290,calculos!$J$2:$K$220,2,1)),"null",VLOOKUP(E290,calculos!$J$2:$K$220,2,1))</f>
        <v>142</v>
      </c>
      <c r="U290" s="0" t="n">
        <f aca="false">IF(ISNA(VLOOKUP(F290,calculos!$M$2:$N$658,2,1)),"null",VLOOKUP(F290,calculos!$M$2:$N$658,2,1))</f>
        <v>105</v>
      </c>
      <c r="V290" s="0" t="n">
        <f aca="false">IF(ISNA(VLOOKUP(J290,calculos!$P$2:$Q$1711,2,1)),"null",VLOOKUP(J290,calculos!$P$2:$Q$1711,2,1))</f>
        <v>1497</v>
      </c>
      <c r="W290" s="0" t="n">
        <f aca="false">IF(ISNA(VLOOKUP(P290,calculos!$S$2:$T$58,2,1)),"null",VLOOKUP(P290,calculos!$S$2:$T$58,2,1))</f>
        <v>38</v>
      </c>
      <c r="X290" s="9" t="str">
        <f aca="false">$X$1&amp;B290&amp;"','"&amp;G290&amp;"','"&amp;H290&amp;"','"&amp;I290&amp;"','"&amp;K290&amp;"','"&amp;L290&amp;"','"&amp;M290&amp;"','"&amp;N290&amp;"','"&amp;O290&amp;"',"&amp;Q290&amp;","&amp;R290&amp;","&amp;S290&amp;","&amp;T290&amp;","&amp;U290&amp;","&amp;V290&amp;","&amp;W290&amp;");"</f>
        <v>insert into servicio (id,fecha_entrega,serie,apertura,fecha_instalacion,garantia,mantenimiento,capacitacion,entrega_equipo,visita,id_empresa,id_hospital,id_equipo,id_marca,id_modelo,id_os,id_ingeniero) values (nextval('seq_servicio'),'','','','','','43351','','','',12,709,707,142,105,1497,38);</v>
      </c>
    </row>
    <row r="291" customFormat="false" ht="13.8" hidden="false" customHeight="false" outlineLevel="0" collapsed="false">
      <c r="A291" s="31" t="s">
        <v>23</v>
      </c>
      <c r="B291" s="31"/>
      <c r="C291" s="31" t="s">
        <v>6259</v>
      </c>
      <c r="D291" s="31" t="s">
        <v>5113</v>
      </c>
      <c r="E291" s="31" t="s">
        <v>6830</v>
      </c>
      <c r="F291" s="32"/>
      <c r="G291" s="32"/>
      <c r="H291" s="33"/>
      <c r="I291" s="33" t="n">
        <v>43693</v>
      </c>
      <c r="J291" s="34" t="s">
        <v>6831</v>
      </c>
      <c r="K291" s="31"/>
      <c r="L291" s="35"/>
      <c r="M291" s="36"/>
      <c r="N291" s="31"/>
      <c r="O291" s="31"/>
      <c r="P291" s="31" t="s">
        <v>4707</v>
      </c>
      <c r="Q291" s="0" t="n">
        <f aca="false">IF(ISNA(VLOOKUP(A291,calculos!$A$2:$B$20,2,1)),"null",VLOOKUP(A291,calculos!$A$2:$B$20,2,1))</f>
        <v>12</v>
      </c>
      <c r="R291" s="0" t="n">
        <f aca="false">IF(ISNA(VLOOKUP(C291,calculos!$D$2:$E$1218,2,1)),"null",VLOOKUP(C291,calculos!$D$2:$E$1218,2,1))</f>
        <v>709</v>
      </c>
      <c r="S291" s="0" t="n">
        <f aca="false">IF(ISNA(VLOOKUP(D291,calculos!$G$2:$H$1118,2,1)),"null",VLOOKUP(D291,calculos!$G$2:$H$1118,2,1))</f>
        <v>253</v>
      </c>
      <c r="T291" s="0" t="n">
        <f aca="false">IF(ISNA(VLOOKUP(E291,calculos!$J$2:$K$220,2,1)),"null",VLOOKUP(E291,calculos!$J$2:$K$220,2,1))</f>
        <v>148</v>
      </c>
      <c r="U291" s="0" t="str">
        <f aca="false">IF(ISNA(VLOOKUP(F291,calculos!$M$2:$N$658,2,1)),"null",VLOOKUP(F291,calculos!$M$2:$N$658,2,1))</f>
        <v>null</v>
      </c>
      <c r="V291" s="0" t="n">
        <f aca="false">IF(ISNA(VLOOKUP(J291,calculos!$P$2:$Q$1711,2,1)),"null",VLOOKUP(J291,calculos!$P$2:$Q$1711,2,1))</f>
        <v>1507</v>
      </c>
      <c r="W291" s="0" t="n">
        <f aca="false">IF(ISNA(VLOOKUP(P291,calculos!$S$2:$T$58,2,1)),"null",VLOOKUP(P291,calculos!$S$2:$T$58,2,1))</f>
        <v>38</v>
      </c>
      <c r="X291" s="9" t="str">
        <f aca="false">$X$1&amp;B291&amp;"','"&amp;G291&amp;"','"&amp;H291&amp;"','"&amp;I291&amp;"','"&amp;K291&amp;"','"&amp;L291&amp;"','"&amp;M291&amp;"','"&amp;N291&amp;"','"&amp;O291&amp;"',"&amp;Q291&amp;","&amp;R291&amp;","&amp;S291&amp;","&amp;T291&amp;","&amp;U291&amp;","&amp;V291&amp;","&amp;W291&amp;");"</f>
        <v>insert into servicio (id,fecha_entrega,serie,apertura,fecha_instalacion,garantia,mantenimiento,capacitacion,entrega_equipo,visita,id_empresa,id_hospital,id_equipo,id_marca,id_modelo,id_os,id_ingeniero) values (nextval('seq_servicio'),'','','','43693','','','','','',12,709,253,148,null,1507,38);</v>
      </c>
    </row>
    <row r="292" customFormat="false" ht="13.8" hidden="false" customHeight="false" outlineLevel="0" collapsed="false">
      <c r="A292" s="31" t="s">
        <v>23</v>
      </c>
      <c r="B292" s="31"/>
      <c r="C292" s="31" t="s">
        <v>6259</v>
      </c>
      <c r="D292" s="31" t="s">
        <v>6872</v>
      </c>
      <c r="E292" s="31" t="s">
        <v>771</v>
      </c>
      <c r="F292" s="32" t="s">
        <v>4778</v>
      </c>
      <c r="G292" s="32"/>
      <c r="H292" s="33"/>
      <c r="I292" s="33"/>
      <c r="J292" s="34" t="s">
        <v>6873</v>
      </c>
      <c r="K292" s="31"/>
      <c r="L292" s="35"/>
      <c r="M292" s="36" t="n">
        <v>43335</v>
      </c>
      <c r="N292" s="31"/>
      <c r="O292" s="31"/>
      <c r="P292" s="31" t="s">
        <v>4707</v>
      </c>
      <c r="Q292" s="0" t="n">
        <f aca="false">IF(ISNA(VLOOKUP(A292,calculos!$A$2:$B$20,2,1)),"null",VLOOKUP(A292,calculos!$A$2:$B$20,2,1))</f>
        <v>12</v>
      </c>
      <c r="R292" s="0" t="n">
        <f aca="false">IF(ISNA(VLOOKUP(C292,calculos!$D$2:$E$1218,2,1)),"null",VLOOKUP(C292,calculos!$D$2:$E$1218,2,1))</f>
        <v>709</v>
      </c>
      <c r="S292" s="0" t="n">
        <f aca="false">IF(ISNA(VLOOKUP(D292,calculos!$G$2:$H$1118,2,1)),"null",VLOOKUP(D292,calculos!$G$2:$H$1118,2,1))</f>
        <v>327</v>
      </c>
      <c r="T292" s="0" t="n">
        <f aca="false">IF(ISNA(VLOOKUP(E292,calculos!$J$2:$K$220,2,1)),"null",VLOOKUP(E292,calculos!$J$2:$K$220,2,1))</f>
        <v>142</v>
      </c>
      <c r="U292" s="0" t="n">
        <f aca="false">IF(ISNA(VLOOKUP(F292,calculos!$M$2:$N$658,2,1)),"null",VLOOKUP(F292,calculos!$M$2:$N$658,2,1))</f>
        <v>296</v>
      </c>
      <c r="V292" s="0" t="n">
        <f aca="false">IF(ISNA(VLOOKUP(J292,calculos!$P$2:$Q$1711,2,1)),"null",VLOOKUP(J292,calculos!$P$2:$Q$1711,2,1))</f>
        <v>1514</v>
      </c>
      <c r="W292" s="0" t="n">
        <f aca="false">IF(ISNA(VLOOKUP(P292,calculos!$S$2:$T$58,2,1)),"null",VLOOKUP(P292,calculos!$S$2:$T$58,2,1))</f>
        <v>38</v>
      </c>
      <c r="X292" s="9" t="str">
        <f aca="false">$X$1&amp;B292&amp;"','"&amp;G292&amp;"','"&amp;H292&amp;"','"&amp;I292&amp;"','"&amp;K292&amp;"','"&amp;L292&amp;"','"&amp;M292&amp;"','"&amp;N292&amp;"','"&amp;O292&amp;"',"&amp;Q292&amp;","&amp;R292&amp;","&amp;S292&amp;","&amp;T292&amp;","&amp;U292&amp;","&amp;V292&amp;","&amp;W292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(nextval('seq_servicio'),'','','','','','','43335','','',12,709,327,142,296,1514,38);</v>
      </c>
    </row>
    <row r="293" customFormat="false" ht="13.8" hidden="false" customHeight="false" outlineLevel="0" collapsed="false">
      <c r="A293" s="31" t="s">
        <v>23</v>
      </c>
      <c r="B293" s="31"/>
      <c r="C293" s="31" t="s">
        <v>6259</v>
      </c>
      <c r="D293" s="31" t="s">
        <v>6872</v>
      </c>
      <c r="E293" s="31" t="s">
        <v>771</v>
      </c>
      <c r="F293" s="32" t="s">
        <v>4778</v>
      </c>
      <c r="G293" s="32"/>
      <c r="H293" s="33"/>
      <c r="I293" s="33"/>
      <c r="J293" s="34" t="s">
        <v>6874</v>
      </c>
      <c r="K293" s="31"/>
      <c r="L293" s="35"/>
      <c r="M293" s="36" t="n">
        <v>43335</v>
      </c>
      <c r="N293" s="31"/>
      <c r="O293" s="31"/>
      <c r="P293" s="31" t="s">
        <v>4707</v>
      </c>
      <c r="Q293" s="0" t="n">
        <f aca="false">IF(ISNA(VLOOKUP(A293,calculos!$A$2:$B$20,2,1)),"null",VLOOKUP(A293,calculos!$A$2:$B$20,2,1))</f>
        <v>12</v>
      </c>
      <c r="R293" s="0" t="n">
        <f aca="false">IF(ISNA(VLOOKUP(C293,calculos!$D$2:$E$1218,2,1)),"null",VLOOKUP(C293,calculos!$D$2:$E$1218,2,1))</f>
        <v>709</v>
      </c>
      <c r="S293" s="0" t="n">
        <f aca="false">IF(ISNA(VLOOKUP(D293,calculos!$G$2:$H$1118,2,1)),"null",VLOOKUP(D293,calculos!$G$2:$H$1118,2,1))</f>
        <v>327</v>
      </c>
      <c r="T293" s="0" t="n">
        <f aca="false">IF(ISNA(VLOOKUP(E293,calculos!$J$2:$K$220,2,1)),"null",VLOOKUP(E293,calculos!$J$2:$K$220,2,1))</f>
        <v>142</v>
      </c>
      <c r="U293" s="0" t="n">
        <f aca="false">IF(ISNA(VLOOKUP(F293,calculos!$M$2:$N$658,2,1)),"null",VLOOKUP(F293,calculos!$M$2:$N$658,2,1))</f>
        <v>296</v>
      </c>
      <c r="V293" s="0" t="n">
        <f aca="false">IF(ISNA(VLOOKUP(J293,calculos!$P$2:$Q$1711,2,1)),"null",VLOOKUP(J293,calculos!$P$2:$Q$1711,2,1))</f>
        <v>1515</v>
      </c>
      <c r="W293" s="0" t="n">
        <f aca="false">IF(ISNA(VLOOKUP(P293,calculos!$S$2:$T$58,2,1)),"null",VLOOKUP(P293,calculos!$S$2:$T$58,2,1))</f>
        <v>38</v>
      </c>
      <c r="X293" s="9" t="str">
        <f aca="false">$X$1&amp;B293&amp;"','"&amp;G293&amp;"','"&amp;H293&amp;"','"&amp;I293&amp;"','"&amp;K293&amp;"','"&amp;L293&amp;"','"&amp;M293&amp;"','"&amp;N293&amp;"','"&amp;O293&amp;"',"&amp;Q293&amp;","&amp;R293&amp;","&amp;S293&amp;","&amp;T293&amp;","&amp;U293&amp;","&amp;V293&amp;","&amp;W293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(nextval('seq_servicio'),'','','','','','','43335','','',12,709,327,142,296,1515,38);</v>
      </c>
    </row>
    <row r="294" customFormat="false" ht="13.8" hidden="false" customHeight="false" outlineLevel="0" collapsed="false">
      <c r="A294" s="31" t="s">
        <v>23</v>
      </c>
      <c r="B294" s="31"/>
      <c r="C294" s="31" t="s">
        <v>6296</v>
      </c>
      <c r="D294" s="31" t="s">
        <v>6393</v>
      </c>
      <c r="E294" s="31" t="s">
        <v>771</v>
      </c>
      <c r="F294" s="32" t="s">
        <v>54</v>
      </c>
      <c r="G294" s="32" t="s">
        <v>6998</v>
      </c>
      <c r="H294" s="33" t="n">
        <v>43160</v>
      </c>
      <c r="I294" s="33" t="n">
        <v>43160</v>
      </c>
      <c r="J294" s="34" t="s">
        <v>6999</v>
      </c>
      <c r="K294" s="31"/>
      <c r="L294" s="35"/>
      <c r="M294" s="36"/>
      <c r="N294" s="31"/>
      <c r="O294" s="31"/>
      <c r="P294" s="31" t="s">
        <v>6964</v>
      </c>
      <c r="Q294" s="0" t="n">
        <f aca="false">IF(ISNA(VLOOKUP(A294,calculos!$A$2:$B$20,2,1)),"null",VLOOKUP(A294,calculos!$A$2:$B$20,2,1))</f>
        <v>12</v>
      </c>
      <c r="R294" s="0" t="n">
        <f aca="false">IF(ISNA(VLOOKUP(C294,calculos!$D$2:$E$1218,2,1)),"null",VLOOKUP(C294,calculos!$D$2:$E$1218,2,1))</f>
        <v>424</v>
      </c>
      <c r="S294" s="0" t="n">
        <f aca="false">IF(ISNA(VLOOKUP(D294,calculos!$G$2:$H$1118,2,1)),"null",VLOOKUP(D294,calculos!$G$2:$H$1118,2,1))</f>
        <v>235</v>
      </c>
      <c r="T294" s="0" t="n">
        <f aca="false">IF(ISNA(VLOOKUP(E294,calculos!$J$2:$K$220,2,1)),"null",VLOOKUP(E294,calculos!$J$2:$K$220,2,1))</f>
        <v>142</v>
      </c>
      <c r="U294" s="0" t="n">
        <f aca="false">IF(ISNA(VLOOKUP(F294,calculos!$M$2:$N$658,2,1)),"null",VLOOKUP(F294,calculos!$M$2:$N$658,2,1))</f>
        <v>98</v>
      </c>
      <c r="V294" s="0" t="n">
        <f aca="false">IF(ISNA(VLOOKUP(J294,calculos!$P$2:$Q$1711,2,1)),"null",VLOOKUP(J294,calculos!$P$2:$Q$1711,2,1))</f>
        <v>1366</v>
      </c>
      <c r="W294" s="0" t="n">
        <f aca="false">IF(ISNA(VLOOKUP(P294,calculos!$S$2:$T$58,2,1)),"null",VLOOKUP(P294,calculos!$S$2:$T$58,2,1))</f>
        <v>2</v>
      </c>
      <c r="X294" s="9" t="str">
        <f aca="false">$X$1&amp;B294&amp;"','"&amp;G294&amp;"','"&amp;H294&amp;"','"&amp;I294&amp;"','"&amp;K294&amp;"','"&amp;L294&amp;"','"&amp;M294&amp;"','"&amp;N294&amp;"','"&amp;O294&amp;"',"&amp;Q294&amp;","&amp;R294&amp;","&amp;S294&amp;","&amp;T294&amp;","&amp;U294&amp;","&amp;V294&amp;","&amp;W294&amp;");"</f>
        <v>insert into servicio (id,fecha_entrega,serie,apertura,fecha_instalacion,garantia,mantenimiento,capacitacion,entrega_equipo,visita,id_empresa,id_hospital,id_equipo,id_marca,id_modelo,id_os,id_ingeniero) values (nextval('seq_servicio'),'','DE59046768','43160','43160','','','','','',12,424,235,142,98,1366,2);</v>
      </c>
    </row>
    <row r="295" customFormat="false" ht="13.8" hidden="false" customHeight="false" outlineLevel="0" collapsed="false">
      <c r="A295" s="31" t="s">
        <v>23</v>
      </c>
      <c r="B295" s="31"/>
      <c r="C295" s="31" t="s">
        <v>6296</v>
      </c>
      <c r="D295" s="31" t="s">
        <v>6393</v>
      </c>
      <c r="E295" s="31" t="s">
        <v>771</v>
      </c>
      <c r="F295" s="32" t="s">
        <v>54</v>
      </c>
      <c r="G295" s="32" t="s">
        <v>7000</v>
      </c>
      <c r="H295" s="33" t="n">
        <v>43160</v>
      </c>
      <c r="I295" s="33" t="n">
        <v>43160</v>
      </c>
      <c r="J295" s="34" t="s">
        <v>6999</v>
      </c>
      <c r="K295" s="31"/>
      <c r="L295" s="35"/>
      <c r="M295" s="36"/>
      <c r="N295" s="31"/>
      <c r="O295" s="31"/>
      <c r="P295" s="31" t="s">
        <v>6964</v>
      </c>
      <c r="Q295" s="0" t="n">
        <f aca="false">IF(ISNA(VLOOKUP(A295,calculos!$A$2:$B$20,2,1)),"null",VLOOKUP(A295,calculos!$A$2:$B$20,2,1))</f>
        <v>12</v>
      </c>
      <c r="R295" s="0" t="n">
        <f aca="false">IF(ISNA(VLOOKUP(C295,calculos!$D$2:$E$1218,2,1)),"null",VLOOKUP(C295,calculos!$D$2:$E$1218,2,1))</f>
        <v>424</v>
      </c>
      <c r="S295" s="0" t="n">
        <f aca="false">IF(ISNA(VLOOKUP(D295,calculos!$G$2:$H$1118,2,1)),"null",VLOOKUP(D295,calculos!$G$2:$H$1118,2,1))</f>
        <v>235</v>
      </c>
      <c r="T295" s="0" t="n">
        <f aca="false">IF(ISNA(VLOOKUP(E295,calculos!$J$2:$K$220,2,1)),"null",VLOOKUP(E295,calculos!$J$2:$K$220,2,1))</f>
        <v>142</v>
      </c>
      <c r="U295" s="0" t="n">
        <f aca="false">IF(ISNA(VLOOKUP(F295,calculos!$M$2:$N$658,2,1)),"null",VLOOKUP(F295,calculos!$M$2:$N$658,2,1))</f>
        <v>98</v>
      </c>
      <c r="V295" s="0" t="n">
        <f aca="false">IF(ISNA(VLOOKUP(J295,calculos!$P$2:$Q$1711,2,1)),"null",VLOOKUP(J295,calculos!$P$2:$Q$1711,2,1))</f>
        <v>1366</v>
      </c>
      <c r="W295" s="0" t="n">
        <f aca="false">IF(ISNA(VLOOKUP(P295,calculos!$S$2:$T$58,2,1)),"null",VLOOKUP(P295,calculos!$S$2:$T$58,2,1))</f>
        <v>2</v>
      </c>
      <c r="X295" s="9" t="str">
        <f aca="false">$X$1&amp;B295&amp;"','"&amp;G295&amp;"','"&amp;H295&amp;"','"&amp;I295&amp;"','"&amp;K295&amp;"','"&amp;L295&amp;"','"&amp;M295&amp;"','"&amp;N295&amp;"','"&amp;O295&amp;"',"&amp;Q295&amp;","&amp;R295&amp;","&amp;S295&amp;","&amp;T295&amp;","&amp;U295&amp;","&amp;V295&amp;","&amp;W295&amp;");"</f>
        <v>insert into servicio (id,fecha_entrega,serie,apertura,fecha_instalacion,garantia,mantenimiento,capacitacion,entrega_equipo,visita,id_empresa,id_hospital,id_equipo,id_marca,id_modelo,id_os,id_ingeniero) values (nextval('seq_servicio'),'','DE59046773','43160','43160','','','','','',12,424,235,142,98,1366,2);</v>
      </c>
    </row>
    <row r="296" customFormat="false" ht="13.8" hidden="false" customHeight="false" outlineLevel="0" collapsed="false">
      <c r="A296" s="31" t="s">
        <v>23</v>
      </c>
      <c r="B296" s="31"/>
      <c r="C296" s="31" t="s">
        <v>6296</v>
      </c>
      <c r="D296" s="31" t="s">
        <v>6393</v>
      </c>
      <c r="E296" s="31" t="s">
        <v>771</v>
      </c>
      <c r="F296" s="32" t="s">
        <v>54</v>
      </c>
      <c r="G296" s="32" t="s">
        <v>7001</v>
      </c>
      <c r="H296" s="33" t="n">
        <v>43160</v>
      </c>
      <c r="I296" s="33" t="n">
        <v>43160</v>
      </c>
      <c r="J296" s="34" t="s">
        <v>6999</v>
      </c>
      <c r="K296" s="31"/>
      <c r="L296" s="35"/>
      <c r="M296" s="36"/>
      <c r="N296" s="31"/>
      <c r="O296" s="31"/>
      <c r="P296" s="31" t="s">
        <v>6964</v>
      </c>
      <c r="Q296" s="0" t="n">
        <f aca="false">IF(ISNA(VLOOKUP(A296,calculos!$A$2:$B$20,2,1)),"null",VLOOKUP(A296,calculos!$A$2:$B$20,2,1))</f>
        <v>12</v>
      </c>
      <c r="R296" s="0" t="n">
        <f aca="false">IF(ISNA(VLOOKUP(C296,calculos!$D$2:$E$1218,2,1)),"null",VLOOKUP(C296,calculos!$D$2:$E$1218,2,1))</f>
        <v>424</v>
      </c>
      <c r="S296" s="0" t="n">
        <f aca="false">IF(ISNA(VLOOKUP(D296,calculos!$G$2:$H$1118,2,1)),"null",VLOOKUP(D296,calculos!$G$2:$H$1118,2,1))</f>
        <v>235</v>
      </c>
      <c r="T296" s="0" t="n">
        <f aca="false">IF(ISNA(VLOOKUP(E296,calculos!$J$2:$K$220,2,1)),"null",VLOOKUP(E296,calculos!$J$2:$K$220,2,1))</f>
        <v>142</v>
      </c>
      <c r="U296" s="0" t="n">
        <f aca="false">IF(ISNA(VLOOKUP(F296,calculos!$M$2:$N$658,2,1)),"null",VLOOKUP(F296,calculos!$M$2:$N$658,2,1))</f>
        <v>98</v>
      </c>
      <c r="V296" s="0" t="n">
        <f aca="false">IF(ISNA(VLOOKUP(J296,calculos!$P$2:$Q$1711,2,1)),"null",VLOOKUP(J296,calculos!$P$2:$Q$1711,2,1))</f>
        <v>1366</v>
      </c>
      <c r="W296" s="0" t="n">
        <f aca="false">IF(ISNA(VLOOKUP(P296,calculos!$S$2:$T$58,2,1)),"null",VLOOKUP(P296,calculos!$S$2:$T$58,2,1))</f>
        <v>2</v>
      </c>
      <c r="X296" s="9" t="str">
        <f aca="false">$X$1&amp;B296&amp;"','"&amp;G296&amp;"','"&amp;H296&amp;"','"&amp;I296&amp;"','"&amp;K296&amp;"','"&amp;L296&amp;"','"&amp;M296&amp;"','"&amp;N296&amp;"','"&amp;O296&amp;"',"&amp;Q296&amp;","&amp;R296&amp;","&amp;S296&amp;","&amp;T296&amp;","&amp;U296&amp;","&amp;V296&amp;","&amp;W296&amp;");"</f>
        <v>insert into servicio (id,fecha_entrega,serie,apertura,fecha_instalacion,garantia,mantenimiento,capacitacion,entrega_equipo,visita,id_empresa,id_hospital,id_equipo,id_marca,id_modelo,id_os,id_ingeniero) values (nextval('seq_servicio'),'','DE59046764','43160','43160','','','','','',12,424,235,142,98,1366,2);</v>
      </c>
    </row>
    <row r="297" customFormat="false" ht="13.8" hidden="false" customHeight="false" outlineLevel="0" collapsed="false">
      <c r="A297" s="31" t="s">
        <v>23</v>
      </c>
      <c r="B297" s="31"/>
      <c r="C297" s="31" t="s">
        <v>6296</v>
      </c>
      <c r="D297" s="31" t="s">
        <v>6393</v>
      </c>
      <c r="E297" s="31" t="s">
        <v>771</v>
      </c>
      <c r="F297" s="32" t="s">
        <v>54</v>
      </c>
      <c r="G297" s="32" t="s">
        <v>7002</v>
      </c>
      <c r="H297" s="33" t="n">
        <v>43160</v>
      </c>
      <c r="I297" s="33" t="n">
        <v>43160</v>
      </c>
      <c r="J297" s="34" t="s">
        <v>6999</v>
      </c>
      <c r="K297" s="31"/>
      <c r="L297" s="35"/>
      <c r="M297" s="36"/>
      <c r="N297" s="31"/>
      <c r="O297" s="31"/>
      <c r="P297" s="31" t="s">
        <v>6964</v>
      </c>
      <c r="Q297" s="0" t="n">
        <f aca="false">IF(ISNA(VLOOKUP(A297,calculos!$A$2:$B$20,2,1)),"null",VLOOKUP(A297,calculos!$A$2:$B$20,2,1))</f>
        <v>12</v>
      </c>
      <c r="R297" s="0" t="n">
        <f aca="false">IF(ISNA(VLOOKUP(C297,calculos!$D$2:$E$1218,2,1)),"null",VLOOKUP(C297,calculos!$D$2:$E$1218,2,1))</f>
        <v>424</v>
      </c>
      <c r="S297" s="0" t="n">
        <f aca="false">IF(ISNA(VLOOKUP(D297,calculos!$G$2:$H$1118,2,1)),"null",VLOOKUP(D297,calculos!$G$2:$H$1118,2,1))</f>
        <v>235</v>
      </c>
      <c r="T297" s="0" t="n">
        <f aca="false">IF(ISNA(VLOOKUP(E297,calculos!$J$2:$K$220,2,1)),"null",VLOOKUP(E297,calculos!$J$2:$K$220,2,1))</f>
        <v>142</v>
      </c>
      <c r="U297" s="0" t="n">
        <f aca="false">IF(ISNA(VLOOKUP(F297,calculos!$M$2:$N$658,2,1)),"null",VLOOKUP(F297,calculos!$M$2:$N$658,2,1))</f>
        <v>98</v>
      </c>
      <c r="V297" s="0" t="n">
        <f aca="false">IF(ISNA(VLOOKUP(J297,calculos!$P$2:$Q$1711,2,1)),"null",VLOOKUP(J297,calculos!$P$2:$Q$1711,2,1))</f>
        <v>1366</v>
      </c>
      <c r="W297" s="0" t="n">
        <f aca="false">IF(ISNA(VLOOKUP(P297,calculos!$S$2:$T$58,2,1)),"null",VLOOKUP(P297,calculos!$S$2:$T$58,2,1))</f>
        <v>2</v>
      </c>
      <c r="X297" s="9" t="str">
        <f aca="false">$X$1&amp;B297&amp;"','"&amp;G297&amp;"','"&amp;H297&amp;"','"&amp;I297&amp;"','"&amp;K297&amp;"','"&amp;L297&amp;"','"&amp;M297&amp;"','"&amp;N297&amp;"','"&amp;O297&amp;"',"&amp;Q297&amp;","&amp;R297&amp;","&amp;S297&amp;","&amp;T297&amp;","&amp;U297&amp;","&amp;V297&amp;","&amp;W297&amp;");"</f>
        <v>insert into servicio (id,fecha_entrega,serie,apertura,fecha_instalacion,garantia,mantenimiento,capacitacion,entrega_equipo,visita,id_empresa,id_hospital,id_equipo,id_marca,id_modelo,id_os,id_ingeniero) values (nextval('seq_servicio'),'','DE59046778','43160','43160','','','','','',12,424,235,142,98,1366,2);</v>
      </c>
    </row>
    <row r="298" customFormat="false" ht="13.8" hidden="false" customHeight="false" outlineLevel="0" collapsed="false">
      <c r="A298" s="31" t="s">
        <v>23</v>
      </c>
      <c r="B298" s="31"/>
      <c r="C298" s="31" t="s">
        <v>6296</v>
      </c>
      <c r="D298" s="31" t="s">
        <v>6393</v>
      </c>
      <c r="E298" s="31" t="s">
        <v>771</v>
      </c>
      <c r="F298" s="32" t="s">
        <v>54</v>
      </c>
      <c r="G298" s="32" t="s">
        <v>6453</v>
      </c>
      <c r="H298" s="33" t="n">
        <v>43160</v>
      </c>
      <c r="I298" s="33" t="n">
        <v>43160</v>
      </c>
      <c r="J298" s="34" t="s">
        <v>6999</v>
      </c>
      <c r="K298" s="31"/>
      <c r="L298" s="35"/>
      <c r="M298" s="36"/>
      <c r="N298" s="31"/>
      <c r="O298" s="31"/>
      <c r="P298" s="31" t="s">
        <v>6964</v>
      </c>
      <c r="Q298" s="0" t="n">
        <f aca="false">IF(ISNA(VLOOKUP(A298,calculos!$A$2:$B$20,2,1)),"null",VLOOKUP(A298,calculos!$A$2:$B$20,2,1))</f>
        <v>12</v>
      </c>
      <c r="R298" s="0" t="n">
        <f aca="false">IF(ISNA(VLOOKUP(C298,calculos!$D$2:$E$1218,2,1)),"null",VLOOKUP(C298,calculos!$D$2:$E$1218,2,1))</f>
        <v>424</v>
      </c>
      <c r="S298" s="0" t="n">
        <f aca="false">IF(ISNA(VLOOKUP(D298,calculos!$G$2:$H$1118,2,1)),"null",VLOOKUP(D298,calculos!$G$2:$H$1118,2,1))</f>
        <v>235</v>
      </c>
      <c r="T298" s="0" t="n">
        <f aca="false">IF(ISNA(VLOOKUP(E298,calculos!$J$2:$K$220,2,1)),"null",VLOOKUP(E298,calculos!$J$2:$K$220,2,1))</f>
        <v>142</v>
      </c>
      <c r="U298" s="0" t="n">
        <f aca="false">IF(ISNA(VLOOKUP(F298,calculos!$M$2:$N$658,2,1)),"null",VLOOKUP(F298,calculos!$M$2:$N$658,2,1))</f>
        <v>98</v>
      </c>
      <c r="V298" s="0" t="n">
        <f aca="false">IF(ISNA(VLOOKUP(J298,calculos!$P$2:$Q$1711,2,1)),"null",VLOOKUP(J298,calculos!$P$2:$Q$1711,2,1))</f>
        <v>1366</v>
      </c>
      <c r="W298" s="0" t="n">
        <f aca="false">IF(ISNA(VLOOKUP(P298,calculos!$S$2:$T$58,2,1)),"null",VLOOKUP(P298,calculos!$S$2:$T$58,2,1))</f>
        <v>2</v>
      </c>
      <c r="X298" s="9" t="str">
        <f aca="false">$X$1&amp;B298&amp;"','"&amp;G298&amp;"','"&amp;H298&amp;"','"&amp;I298&amp;"','"&amp;K298&amp;"','"&amp;L298&amp;"','"&amp;M298&amp;"','"&amp;N298&amp;"','"&amp;O298&amp;"',"&amp;Q298&amp;","&amp;R298&amp;","&amp;S298&amp;","&amp;T298&amp;","&amp;U298&amp;","&amp;V298&amp;","&amp;W298&amp;");"</f>
        <v>insert into servicio (id,fecha_entrega,serie,apertura,fecha_instalacion,garantia,mantenimiento,capacitacion,entrega_equipo,visita,id_empresa,id_hospital,id_equipo,id_marca,id_modelo,id_os,id_ingeniero) values (nextval('seq_servicio'),'','DE59046766','43160','43160','','','','','',12,424,235,142,98,1366,2);</v>
      </c>
    </row>
    <row r="299" customFormat="false" ht="13.8" hidden="false" customHeight="false" outlineLevel="0" collapsed="false">
      <c r="A299" s="31" t="s">
        <v>23</v>
      </c>
      <c r="B299" s="31"/>
      <c r="C299" s="31" t="s">
        <v>6296</v>
      </c>
      <c r="D299" s="31" t="s">
        <v>6393</v>
      </c>
      <c r="E299" s="31" t="s">
        <v>771</v>
      </c>
      <c r="F299" s="32" t="s">
        <v>54</v>
      </c>
      <c r="G299" s="32" t="s">
        <v>7003</v>
      </c>
      <c r="H299" s="33" t="n">
        <v>43160</v>
      </c>
      <c r="I299" s="33" t="n">
        <v>43160</v>
      </c>
      <c r="J299" s="34" t="s">
        <v>6999</v>
      </c>
      <c r="K299" s="31"/>
      <c r="L299" s="35"/>
      <c r="M299" s="36"/>
      <c r="N299" s="31"/>
      <c r="O299" s="31"/>
      <c r="P299" s="31" t="s">
        <v>6964</v>
      </c>
      <c r="Q299" s="0" t="n">
        <f aca="false">IF(ISNA(VLOOKUP(A299,calculos!$A$2:$B$20,2,1)),"null",VLOOKUP(A299,calculos!$A$2:$B$20,2,1))</f>
        <v>12</v>
      </c>
      <c r="R299" s="0" t="n">
        <f aca="false">IF(ISNA(VLOOKUP(C299,calculos!$D$2:$E$1218,2,1)),"null",VLOOKUP(C299,calculos!$D$2:$E$1218,2,1))</f>
        <v>424</v>
      </c>
      <c r="S299" s="0" t="n">
        <f aca="false">IF(ISNA(VLOOKUP(D299,calculos!$G$2:$H$1118,2,1)),"null",VLOOKUP(D299,calculos!$G$2:$H$1118,2,1))</f>
        <v>235</v>
      </c>
      <c r="T299" s="0" t="n">
        <f aca="false">IF(ISNA(VLOOKUP(E299,calculos!$J$2:$K$220,2,1)),"null",VLOOKUP(E299,calculos!$J$2:$K$220,2,1))</f>
        <v>142</v>
      </c>
      <c r="U299" s="0" t="n">
        <f aca="false">IF(ISNA(VLOOKUP(F299,calculos!$M$2:$N$658,2,1)),"null",VLOOKUP(F299,calculos!$M$2:$N$658,2,1))</f>
        <v>98</v>
      </c>
      <c r="V299" s="0" t="n">
        <f aca="false">IF(ISNA(VLOOKUP(J299,calculos!$P$2:$Q$1711,2,1)),"null",VLOOKUP(J299,calculos!$P$2:$Q$1711,2,1))</f>
        <v>1366</v>
      </c>
      <c r="W299" s="0" t="n">
        <f aca="false">IF(ISNA(VLOOKUP(P299,calculos!$S$2:$T$58,2,1)),"null",VLOOKUP(P299,calculos!$S$2:$T$58,2,1))</f>
        <v>2</v>
      </c>
      <c r="X299" s="9" t="str">
        <f aca="false">$X$1&amp;B299&amp;"','"&amp;G299&amp;"','"&amp;H299&amp;"','"&amp;I299&amp;"','"&amp;K299&amp;"','"&amp;L299&amp;"','"&amp;M299&amp;"','"&amp;N299&amp;"','"&amp;O299&amp;"',"&amp;Q299&amp;","&amp;R299&amp;","&amp;S299&amp;","&amp;T299&amp;","&amp;U299&amp;","&amp;V299&amp;","&amp;W299&amp;");"</f>
        <v>insert into servicio (id,fecha_entrega,serie,apertura,fecha_instalacion,garantia,mantenimiento,capacitacion,entrega_equipo,visita,id_empresa,id_hospital,id_equipo,id_marca,id_modelo,id_os,id_ingeniero) values (nextval('seq_servicio'),'','DE59046756','43160','43160','','','','','',12,424,235,142,98,1366,2);</v>
      </c>
    </row>
    <row r="300" customFormat="false" ht="13.8" hidden="false" customHeight="false" outlineLevel="0" collapsed="false">
      <c r="A300" s="31" t="s">
        <v>23</v>
      </c>
      <c r="B300" s="31"/>
      <c r="C300" s="31" t="s">
        <v>6517</v>
      </c>
      <c r="D300" s="31" t="s">
        <v>4300</v>
      </c>
      <c r="E300" s="31" t="s">
        <v>771</v>
      </c>
      <c r="F300" s="31" t="s">
        <v>4778</v>
      </c>
      <c r="G300" s="32" t="s">
        <v>7038</v>
      </c>
      <c r="H300" s="33"/>
      <c r="I300" s="33"/>
      <c r="J300" s="34" t="s">
        <v>7039</v>
      </c>
      <c r="K300" s="31"/>
      <c r="L300" s="35" t="n">
        <v>43334</v>
      </c>
      <c r="M300" s="36" t="n">
        <v>43334</v>
      </c>
      <c r="N300" s="31"/>
      <c r="O300" s="31"/>
      <c r="P300" s="31" t="s">
        <v>6988</v>
      </c>
      <c r="Q300" s="0" t="n">
        <f aca="false">IF(ISNA(VLOOKUP(A300,calculos!$A$2:$B$20,2,1)),"null",VLOOKUP(A300,calculos!$A$2:$B$20,2,1))</f>
        <v>12</v>
      </c>
      <c r="R300" s="0" t="n">
        <f aca="false">IF(ISNA(VLOOKUP(C300,calculos!$D$2:$E$1218,2,1)),"null",VLOOKUP(C300,calculos!$D$2:$E$1218,2,1))</f>
        <v>404</v>
      </c>
      <c r="S300" s="0" t="n">
        <f aca="false">IF(ISNA(VLOOKUP(D300,calculos!$G$2:$H$1118,2,1)),"null",VLOOKUP(D300,calculos!$G$2:$H$1118,2,1))</f>
        <v>257</v>
      </c>
      <c r="T300" s="0" t="n">
        <f aca="false">IF(ISNA(VLOOKUP(E300,calculos!$J$2:$K$220,2,1)),"null",VLOOKUP(E300,calculos!$J$2:$K$220,2,1))</f>
        <v>142</v>
      </c>
      <c r="U300" s="0" t="n">
        <f aca="false">IF(ISNA(VLOOKUP(F300,calculos!$M$2:$N$658,2,1)),"null",VLOOKUP(F300,calculos!$M$2:$N$658,2,1))</f>
        <v>296</v>
      </c>
      <c r="V300" s="0" t="n">
        <f aca="false">IF(ISNA(VLOOKUP(J300,calculos!$P$2:$Q$1711,2,1)),"null",VLOOKUP(J300,calculos!$P$2:$Q$1711,2,1))</f>
        <v>1392</v>
      </c>
      <c r="W300" s="0" t="n">
        <f aca="false">IF(ISNA(VLOOKUP(P300,calculos!$S$2:$T$58,2,1)),"null",VLOOKUP(P300,calculos!$S$2:$T$58,2,1))</f>
        <v>28</v>
      </c>
      <c r="X300" s="9" t="str">
        <f aca="false">$X$1&amp;B300&amp;"','"&amp;G300&amp;"','"&amp;H300&amp;"','"&amp;I300&amp;"','"&amp;K300&amp;"','"&amp;L300&amp;"','"&amp;M300&amp;"','"&amp;N300&amp;"','"&amp;O300&amp;"',"&amp;Q300&amp;","&amp;R300&amp;","&amp;S300&amp;","&amp;T300&amp;","&amp;U300&amp;","&amp;V300&amp;","&amp;W300&amp;");"</f>
        <v>insert into servicio (id,fecha_entrega,serie,apertura,fecha_instalacion,garantia,mantenimiento,capacitacion,entrega_equipo,visita,id_empresa,id_hospital,id_equipo,id_marca,id_modelo,id_os,id_ingeniero) values (nextval('seq_servicio'),'','USN1614944','','','','43334','43334','','',12,404,257,142,296,1392,28);</v>
      </c>
    </row>
    <row r="301" customFormat="false" ht="13.8" hidden="false" customHeight="false" outlineLevel="0" collapsed="false">
      <c r="A301" s="31" t="s">
        <v>23</v>
      </c>
      <c r="B301" s="31"/>
      <c r="C301" s="31" t="s">
        <v>7076</v>
      </c>
      <c r="D301" s="31" t="s">
        <v>7077</v>
      </c>
      <c r="E301" s="31" t="s">
        <v>771</v>
      </c>
      <c r="F301" s="32" t="s">
        <v>4778</v>
      </c>
      <c r="G301" s="32"/>
      <c r="H301" s="33" t="n">
        <v>43238</v>
      </c>
      <c r="I301" s="33"/>
      <c r="J301" s="34" t="s">
        <v>7078</v>
      </c>
      <c r="K301" s="31"/>
      <c r="L301" s="35"/>
      <c r="M301" s="36"/>
      <c r="N301" s="31"/>
      <c r="O301" s="31"/>
      <c r="P301" s="31" t="s">
        <v>6964</v>
      </c>
      <c r="Q301" s="0" t="n">
        <f aca="false">IF(ISNA(VLOOKUP(A301,calculos!$A$2:$B$20,2,1)),"null",VLOOKUP(A301,calculos!$A$2:$B$20,2,1))</f>
        <v>12</v>
      </c>
      <c r="R301" s="0" t="n">
        <f aca="false">IF(ISNA(VLOOKUP(C301,calculos!$D$2:$E$1218,2,1)),"null",VLOOKUP(C301,calculos!$D$2:$E$1218,2,1))</f>
        <v>666</v>
      </c>
      <c r="S301" s="0" t="n">
        <f aca="false">IF(ISNA(VLOOKUP(D301,calculos!$G$2:$H$1118,2,1)),"null",VLOOKUP(D301,calculos!$G$2:$H$1118,2,1))</f>
        <v>255</v>
      </c>
      <c r="T301" s="0" t="n">
        <f aca="false">IF(ISNA(VLOOKUP(E301,calculos!$J$2:$K$220,2,1)),"null",VLOOKUP(E301,calculos!$J$2:$K$220,2,1))</f>
        <v>142</v>
      </c>
      <c r="U301" s="0" t="n">
        <f aca="false">IF(ISNA(VLOOKUP(F301,calculos!$M$2:$N$658,2,1)),"null",VLOOKUP(F301,calculos!$M$2:$N$658,2,1))</f>
        <v>296</v>
      </c>
      <c r="V301" s="0" t="n">
        <f aca="false">IF(ISNA(VLOOKUP(J301,calculos!$P$2:$Q$1711,2,1)),"null",VLOOKUP(J301,calculos!$P$2:$Q$1711,2,1))</f>
        <v>1380</v>
      </c>
      <c r="W301" s="0" t="n">
        <f aca="false">IF(ISNA(VLOOKUP(P301,calculos!$S$2:$T$58,2,1)),"null",VLOOKUP(P301,calculos!$S$2:$T$58,2,1))</f>
        <v>2</v>
      </c>
      <c r="X301" s="9" t="str">
        <f aca="false">$X$1&amp;B301&amp;"','"&amp;G301&amp;"','"&amp;H301&amp;"','"&amp;I301&amp;"','"&amp;K301&amp;"','"&amp;L301&amp;"','"&amp;M301&amp;"','"&amp;N301&amp;"','"&amp;O301&amp;"',"&amp;Q301&amp;","&amp;R301&amp;","&amp;S301&amp;","&amp;T301&amp;","&amp;U301&amp;","&amp;V301&amp;","&amp;W301&amp;");"</f>
        <v>insert into servicio (id,fecha_entrega,serie,apertura,fecha_instalacion,garantia,mantenimiento,capacitacion,entrega_equipo,visita,id_empresa,id_hospital,id_equipo,id_marca,id_modelo,id_os,id_ingeniero) values (nextval('seq_servicio'),'','','43238','','','','','','',12,666,255,142,296,1380,2);</v>
      </c>
    </row>
    <row r="302" customFormat="false" ht="13.8" hidden="false" customHeight="false" outlineLevel="0" collapsed="false">
      <c r="A302" s="31" t="s">
        <v>23</v>
      </c>
      <c r="B302" s="31"/>
      <c r="C302" s="31" t="s">
        <v>7076</v>
      </c>
      <c r="D302" s="31" t="s">
        <v>7100</v>
      </c>
      <c r="E302" s="31"/>
      <c r="F302" s="32" t="s">
        <v>771</v>
      </c>
      <c r="G302" s="32" t="s">
        <v>7101</v>
      </c>
      <c r="H302" s="33"/>
      <c r="I302" s="33"/>
      <c r="J302" s="34" t="s">
        <v>7102</v>
      </c>
      <c r="K302" s="31"/>
      <c r="L302" s="35"/>
      <c r="M302" s="36" t="n">
        <v>43335</v>
      </c>
      <c r="N302" s="31"/>
      <c r="O302" s="31"/>
      <c r="P302" s="31" t="s">
        <v>6964</v>
      </c>
      <c r="Q302" s="0" t="n">
        <f aca="false">IF(ISNA(VLOOKUP(A302,calculos!$A$2:$B$20,2,1)),"null",VLOOKUP(A302,calculos!$A$2:$B$20,2,1))</f>
        <v>12</v>
      </c>
      <c r="R302" s="0" t="n">
        <f aca="false">IF(ISNA(VLOOKUP(C302,calculos!$D$2:$E$1218,2,1)),"null",VLOOKUP(C302,calculos!$D$2:$E$1218,2,1))</f>
        <v>666</v>
      </c>
      <c r="S302" s="0" t="n">
        <f aca="false">IF(ISNA(VLOOKUP(D302,calculos!$G$2:$H$1118,2,1)),"null",VLOOKUP(D302,calculos!$G$2:$H$1118,2,1))</f>
        <v>704</v>
      </c>
      <c r="T302" s="0" t="str">
        <f aca="false">IF(ISNA(VLOOKUP(E302,calculos!$J$2:$K$220,2,1)),"null",VLOOKUP(E302,calculos!$J$2:$K$220,2,1))</f>
        <v>null</v>
      </c>
      <c r="U302" s="0" t="n">
        <f aca="false">IF(ISNA(VLOOKUP(F302,calculos!$M$2:$N$658,2,1)),"null",VLOOKUP(F302,calculos!$M$2:$N$658,2,1))</f>
        <v>458</v>
      </c>
      <c r="V302" s="0" t="n">
        <f aca="false">IF(ISNA(VLOOKUP(J302,calculos!$P$2:$Q$1711,2,1)),"null",VLOOKUP(J302,calculos!$P$2:$Q$1711,2,1))</f>
        <v>1513</v>
      </c>
      <c r="W302" s="0" t="n">
        <f aca="false">IF(ISNA(VLOOKUP(P302,calculos!$S$2:$T$58,2,1)),"null",VLOOKUP(P302,calculos!$S$2:$T$58,2,1))</f>
        <v>2</v>
      </c>
      <c r="X302" s="9" t="str">
        <f aca="false">$X$1&amp;B302&amp;"','"&amp;G302&amp;"','"&amp;H302&amp;"','"&amp;I302&amp;"','"&amp;K302&amp;"','"&amp;L302&amp;"','"&amp;M302&amp;"','"&amp;N302&amp;"','"&amp;O302&amp;"',"&amp;Q302&amp;","&amp;R302&amp;","&amp;S302&amp;","&amp;T302&amp;","&amp;U302&amp;","&amp;V302&amp;","&amp;W302&amp;");"</f>
        <v>insert into servicio (id,fecha_entrega,serie,apertura,fecha_instalacion,garantia,mantenimiento,capacitacion,entrega_equipo,visita,id_empresa,id_hospital,id_equipo,id_marca,id_modelo,id_os,id_ingeniero) values (nextval('seq_servicio'),'','AX700/GOLWAY','','','','','43335','','',12,666,704,null,458,1513,2);</v>
      </c>
    </row>
    <row r="303" customFormat="false" ht="13.8" hidden="false" customHeight="false" outlineLevel="0" collapsed="false">
      <c r="A303" s="31" t="s">
        <v>23</v>
      </c>
      <c r="B303" s="31"/>
      <c r="C303" s="31" t="s">
        <v>5280</v>
      </c>
      <c r="D303" s="31" t="s">
        <v>7182</v>
      </c>
      <c r="E303" s="31" t="s">
        <v>771</v>
      </c>
      <c r="F303" s="32" t="s">
        <v>6448</v>
      </c>
      <c r="G303" s="32" t="s">
        <v>7183</v>
      </c>
      <c r="H303" s="33"/>
      <c r="I303" s="33"/>
      <c r="J303" s="34" t="s">
        <v>7184</v>
      </c>
      <c r="K303" s="31"/>
      <c r="L303" s="35" t="n">
        <v>43416</v>
      </c>
      <c r="M303" s="36"/>
      <c r="N303" s="31"/>
      <c r="O303" s="31"/>
      <c r="P303" s="31" t="s">
        <v>5610</v>
      </c>
      <c r="Q303" s="0" t="n">
        <f aca="false">IF(ISNA(VLOOKUP(A303,calculos!$A$2:$B$20,2,1)),"null",VLOOKUP(A303,calculos!$A$2:$B$20,2,1))</f>
        <v>12</v>
      </c>
      <c r="R303" s="0" t="n">
        <f aca="false">IF(ISNA(VLOOKUP(C303,calculos!$D$2:$E$1218,2,1)),"null",VLOOKUP(C303,calculos!$D$2:$E$1218,2,1))</f>
        <v>584</v>
      </c>
      <c r="S303" s="0" t="n">
        <f aca="false">IF(ISNA(VLOOKUP(D303,calculos!$G$2:$H$1118,2,1)),"null",VLOOKUP(D303,calculos!$G$2:$H$1118,2,1))</f>
        <v>76</v>
      </c>
      <c r="T303" s="0" t="n">
        <f aca="false">IF(ISNA(VLOOKUP(E303,calculos!$J$2:$K$220,2,1)),"null",VLOOKUP(E303,calculos!$J$2:$K$220,2,1))</f>
        <v>142</v>
      </c>
      <c r="U303" s="0" t="n">
        <f aca="false">IF(ISNA(VLOOKUP(F303,calculos!$M$2:$N$658,2,1)),"null",VLOOKUP(F303,calculos!$M$2:$N$658,2,1))</f>
        <v>322</v>
      </c>
      <c r="V303" s="0" t="n">
        <f aca="false">IF(ISNA(VLOOKUP(J303,calculos!$P$2:$Q$1711,2,1)),"null",VLOOKUP(J303,calculos!$P$2:$Q$1711,2,1))</f>
        <v>1322</v>
      </c>
      <c r="W303" s="0" t="n">
        <f aca="false">IF(ISNA(VLOOKUP(P303,calculos!$S$2:$T$58,2,1)),"null",VLOOKUP(P303,calculos!$S$2:$T$58,2,1))</f>
        <v>13</v>
      </c>
      <c r="X303" s="9" t="str">
        <f aca="false">$X$1&amp;B303&amp;"','"&amp;G303&amp;"','"&amp;H303&amp;"','"&amp;I303&amp;"','"&amp;K303&amp;"','"&amp;L303&amp;"','"&amp;M303&amp;"','"&amp;N303&amp;"','"&amp;O303&amp;"',"&amp;Q303&amp;","&amp;R303&amp;","&amp;S303&amp;","&amp;T303&amp;","&amp;U303&amp;","&amp;V303&amp;","&amp;W303&amp;");"</f>
        <v>insert into servicio (id,fecha_entrega,serie,apertura,fecha_instalacion,garantia,mantenimiento,capacitacion,entrega_equipo,visita,id_empresa,id_hospital,id_equipo,id_marca,id_modelo,id_os,id_ingeniero) values (nextval('seq_servicio'),'','DIL42902052','','','','43416','','','',12,584,76,142,322,1322,13);</v>
      </c>
    </row>
    <row r="304" customFormat="false" ht="13.8" hidden="false" customHeight="false" outlineLevel="0" collapsed="false">
      <c r="A304" s="31" t="s">
        <v>23</v>
      </c>
      <c r="B304" s="31"/>
      <c r="C304" s="31" t="s">
        <v>7185</v>
      </c>
      <c r="D304" s="31" t="s">
        <v>4847</v>
      </c>
      <c r="E304" s="31" t="s">
        <v>771</v>
      </c>
      <c r="F304" s="32" t="s">
        <v>7186</v>
      </c>
      <c r="G304" s="32" t="s">
        <v>7187</v>
      </c>
      <c r="H304" s="33"/>
      <c r="I304" s="33" t="n">
        <v>43429</v>
      </c>
      <c r="J304" s="34" t="s">
        <v>7188</v>
      </c>
      <c r="K304" s="31"/>
      <c r="L304" s="35"/>
      <c r="M304" s="36" t="n">
        <v>43429</v>
      </c>
      <c r="N304" s="31"/>
      <c r="O304" s="31"/>
      <c r="P304" s="31" t="s">
        <v>5610</v>
      </c>
      <c r="Q304" s="0" t="n">
        <f aca="false">IF(ISNA(VLOOKUP(A304,calculos!$A$2:$B$20,2,1)),"null",VLOOKUP(A304,calculos!$A$2:$B$20,2,1))</f>
        <v>12</v>
      </c>
      <c r="R304" s="0" t="n">
        <f aca="false">IF(ISNA(VLOOKUP(C304,calculos!$D$2:$E$1218,2,1)),"null",VLOOKUP(C304,calculos!$D$2:$E$1218,2,1))</f>
        <v>958</v>
      </c>
      <c r="S304" s="0" t="n">
        <f aca="false">IF(ISNA(VLOOKUP(D304,calculos!$G$2:$H$1118,2,1)),"null",VLOOKUP(D304,calculos!$G$2:$H$1118,2,1))</f>
        <v>367</v>
      </c>
      <c r="T304" s="0" t="n">
        <f aca="false">IF(ISNA(VLOOKUP(E304,calculos!$J$2:$K$220,2,1)),"null",VLOOKUP(E304,calculos!$J$2:$K$220,2,1))</f>
        <v>142</v>
      </c>
      <c r="U304" s="0" t="n">
        <f aca="false">IF(ISNA(VLOOKUP(F304,calculos!$M$2:$N$658,2,1)),"null",VLOOKUP(F304,calculos!$M$2:$N$658,2,1))</f>
        <v>544</v>
      </c>
      <c r="V304" s="0" t="n">
        <f aca="false">IF(ISNA(VLOOKUP(J304,calculos!$P$2:$Q$1711,2,1)),"null",VLOOKUP(J304,calculos!$P$2:$Q$1711,2,1))</f>
        <v>955</v>
      </c>
      <c r="W304" s="0" t="n">
        <f aca="false">IF(ISNA(VLOOKUP(P304,calculos!$S$2:$T$58,2,1)),"null",VLOOKUP(P304,calculos!$S$2:$T$58,2,1))</f>
        <v>13</v>
      </c>
      <c r="X304" s="9" t="str">
        <f aca="false">$X$1&amp;B304&amp;"','"&amp;G304&amp;"','"&amp;H304&amp;"','"&amp;I304&amp;"','"&amp;K304&amp;"','"&amp;L304&amp;"','"&amp;M304&amp;"','"&amp;N304&amp;"','"&amp;O304&amp;"',"&amp;Q304&amp;","&amp;R304&amp;","&amp;S304&amp;","&amp;T304&amp;","&amp;U304&amp;","&amp;V304&amp;","&amp;W304&amp;");"</f>
        <v>insert into servicio (id,fecha_entrega,serie,apertura,fecha_instalacion,garantia,mantenimiento,capacitacion,entrega_equipo,visita,id_empresa,id_hospital,id_equipo,id_marca,id_modelo,id_os,id_ingeniero) values (nextval('seq_servicio'),'','CN91810541','','43429','','','43429','','',12,958,367,142,544,955,13);</v>
      </c>
    </row>
    <row r="305" customFormat="false" ht="13.8" hidden="false" customHeight="false" outlineLevel="0" collapsed="false">
      <c r="A305" s="31" t="s">
        <v>23</v>
      </c>
      <c r="B305" s="31"/>
      <c r="C305" s="31" t="s">
        <v>7185</v>
      </c>
      <c r="D305" s="31" t="s">
        <v>4847</v>
      </c>
      <c r="E305" s="31" t="s">
        <v>771</v>
      </c>
      <c r="F305" s="32" t="s">
        <v>7186</v>
      </c>
      <c r="G305" s="32" t="s">
        <v>7189</v>
      </c>
      <c r="H305" s="33"/>
      <c r="I305" s="33" t="n">
        <v>43429</v>
      </c>
      <c r="J305" s="34" t="s">
        <v>7188</v>
      </c>
      <c r="K305" s="31"/>
      <c r="L305" s="35"/>
      <c r="M305" s="36" t="n">
        <v>43429</v>
      </c>
      <c r="N305" s="31"/>
      <c r="O305" s="31"/>
      <c r="P305" s="31" t="s">
        <v>5610</v>
      </c>
      <c r="Q305" s="0" t="n">
        <f aca="false">IF(ISNA(VLOOKUP(A305,calculos!$A$2:$B$20,2,1)),"null",VLOOKUP(A305,calculos!$A$2:$B$20,2,1))</f>
        <v>12</v>
      </c>
      <c r="R305" s="0" t="n">
        <f aca="false">IF(ISNA(VLOOKUP(C305,calculos!$D$2:$E$1218,2,1)),"null",VLOOKUP(C305,calculos!$D$2:$E$1218,2,1))</f>
        <v>958</v>
      </c>
      <c r="S305" s="0" t="n">
        <f aca="false">IF(ISNA(VLOOKUP(D305,calculos!$G$2:$H$1118,2,1)),"null",VLOOKUP(D305,calculos!$G$2:$H$1118,2,1))</f>
        <v>367</v>
      </c>
      <c r="T305" s="0" t="n">
        <f aca="false">IF(ISNA(VLOOKUP(E305,calculos!$J$2:$K$220,2,1)),"null",VLOOKUP(E305,calculos!$J$2:$K$220,2,1))</f>
        <v>142</v>
      </c>
      <c r="U305" s="0" t="n">
        <f aca="false">IF(ISNA(VLOOKUP(F305,calculos!$M$2:$N$658,2,1)),"null",VLOOKUP(F305,calculos!$M$2:$N$658,2,1))</f>
        <v>544</v>
      </c>
      <c r="V305" s="0" t="n">
        <f aca="false">IF(ISNA(VLOOKUP(J305,calculos!$P$2:$Q$1711,2,1)),"null",VLOOKUP(J305,calculos!$P$2:$Q$1711,2,1))</f>
        <v>955</v>
      </c>
      <c r="W305" s="0" t="n">
        <f aca="false">IF(ISNA(VLOOKUP(P305,calculos!$S$2:$T$58,2,1)),"null",VLOOKUP(P305,calculos!$S$2:$T$58,2,1))</f>
        <v>13</v>
      </c>
      <c r="X305" s="9" t="str">
        <f aca="false">$X$1&amp;B305&amp;"','"&amp;G305&amp;"','"&amp;H305&amp;"','"&amp;I305&amp;"','"&amp;K305&amp;"','"&amp;L305&amp;"','"&amp;M305&amp;"','"&amp;N305&amp;"','"&amp;O305&amp;"',"&amp;Q305&amp;","&amp;R305&amp;","&amp;S305&amp;","&amp;T305&amp;","&amp;U305&amp;","&amp;V305&amp;","&amp;W305&amp;");"</f>
        <v>insert into servicio (id,fecha_entrega,serie,apertura,fecha_instalacion,garantia,mantenimiento,capacitacion,entrega_equipo,visita,id_empresa,id_hospital,id_equipo,id_marca,id_modelo,id_os,id_ingeniero) values (nextval('seq_servicio'),'','CN91810538','','43429','','','43429','','',12,958,367,142,544,955,13);</v>
      </c>
    </row>
    <row r="306" customFormat="false" ht="13.8" hidden="false" customHeight="false" outlineLevel="0" collapsed="false">
      <c r="A306" s="31" t="s">
        <v>23</v>
      </c>
      <c r="B306" s="31"/>
      <c r="C306" s="31" t="s">
        <v>7185</v>
      </c>
      <c r="D306" s="31" t="s">
        <v>4847</v>
      </c>
      <c r="E306" s="31" t="s">
        <v>771</v>
      </c>
      <c r="F306" s="32" t="s">
        <v>7186</v>
      </c>
      <c r="G306" s="32" t="s">
        <v>7190</v>
      </c>
      <c r="H306" s="33"/>
      <c r="I306" s="33" t="n">
        <v>43429</v>
      </c>
      <c r="J306" s="34" t="s">
        <v>7188</v>
      </c>
      <c r="K306" s="31"/>
      <c r="L306" s="35"/>
      <c r="M306" s="36" t="n">
        <v>43429</v>
      </c>
      <c r="N306" s="31"/>
      <c r="O306" s="31"/>
      <c r="P306" s="31" t="s">
        <v>5610</v>
      </c>
      <c r="Q306" s="0" t="n">
        <f aca="false">IF(ISNA(VLOOKUP(A306,calculos!$A$2:$B$20,2,1)),"null",VLOOKUP(A306,calculos!$A$2:$B$20,2,1))</f>
        <v>12</v>
      </c>
      <c r="R306" s="0" t="n">
        <f aca="false">IF(ISNA(VLOOKUP(C306,calculos!$D$2:$E$1218,2,1)),"null",VLOOKUP(C306,calculos!$D$2:$E$1218,2,1))</f>
        <v>958</v>
      </c>
      <c r="S306" s="0" t="n">
        <f aca="false">IF(ISNA(VLOOKUP(D306,calculos!$G$2:$H$1118,2,1)),"null",VLOOKUP(D306,calculos!$G$2:$H$1118,2,1))</f>
        <v>367</v>
      </c>
      <c r="T306" s="0" t="n">
        <f aca="false">IF(ISNA(VLOOKUP(E306,calculos!$J$2:$K$220,2,1)),"null",VLOOKUP(E306,calculos!$J$2:$K$220,2,1))</f>
        <v>142</v>
      </c>
      <c r="U306" s="0" t="n">
        <f aca="false">IF(ISNA(VLOOKUP(F306,calculos!$M$2:$N$658,2,1)),"null",VLOOKUP(F306,calculos!$M$2:$N$658,2,1))</f>
        <v>544</v>
      </c>
      <c r="V306" s="0" t="n">
        <f aca="false">IF(ISNA(VLOOKUP(J306,calculos!$P$2:$Q$1711,2,1)),"null",VLOOKUP(J306,calculos!$P$2:$Q$1711,2,1))</f>
        <v>955</v>
      </c>
      <c r="W306" s="0" t="n">
        <f aca="false">IF(ISNA(VLOOKUP(P306,calculos!$S$2:$T$58,2,1)),"null",VLOOKUP(P306,calculos!$S$2:$T$58,2,1))</f>
        <v>13</v>
      </c>
      <c r="X306" s="9" t="str">
        <f aca="false">$X$1&amp;B306&amp;"','"&amp;G306&amp;"','"&amp;H306&amp;"','"&amp;I306&amp;"','"&amp;K306&amp;"','"&amp;L306&amp;"','"&amp;M306&amp;"','"&amp;N306&amp;"','"&amp;O306&amp;"',"&amp;Q306&amp;","&amp;R306&amp;","&amp;S306&amp;","&amp;T306&amp;","&amp;U306&amp;","&amp;V306&amp;","&amp;W306&amp;");"</f>
        <v>insert into servicio (id,fecha_entrega,serie,apertura,fecha_instalacion,garantia,mantenimiento,capacitacion,entrega_equipo,visita,id_empresa,id_hospital,id_equipo,id_marca,id_modelo,id_os,id_ingeniero) values (nextval('seq_servicio'),'','CN91850535','','43429','','','43429','','',12,958,367,142,544,955,13);</v>
      </c>
    </row>
    <row r="307" customFormat="false" ht="13.8" hidden="false" customHeight="false" outlineLevel="0" collapsed="false">
      <c r="A307" s="31" t="s">
        <v>23</v>
      </c>
      <c r="B307" s="31"/>
      <c r="C307" s="31" t="s">
        <v>7217</v>
      </c>
      <c r="D307" s="31" t="s">
        <v>7223</v>
      </c>
      <c r="E307" s="31" t="s">
        <v>771</v>
      </c>
      <c r="F307" s="32" t="s">
        <v>7224</v>
      </c>
      <c r="G307" s="32" t="s">
        <v>7225</v>
      </c>
      <c r="H307" s="33"/>
      <c r="I307" s="33" t="n">
        <v>43385</v>
      </c>
      <c r="J307" s="34" t="s">
        <v>7226</v>
      </c>
      <c r="K307" s="31"/>
      <c r="L307" s="35"/>
      <c r="M307" s="36" t="n">
        <v>43385</v>
      </c>
      <c r="N307" s="31"/>
      <c r="O307" s="31"/>
      <c r="P307" s="31" t="s">
        <v>7193</v>
      </c>
      <c r="Q307" s="0" t="n">
        <f aca="false">IF(ISNA(VLOOKUP(A307,calculos!$A$2:$B$20,2,1)),"null",VLOOKUP(A307,calculos!$A$2:$B$20,2,1))</f>
        <v>12</v>
      </c>
      <c r="R307" s="0" t="n">
        <f aca="false">IF(ISNA(VLOOKUP(C307,calculos!$D$2:$E$1218,2,1)),"null",VLOOKUP(C307,calculos!$D$2:$E$1218,2,1))</f>
        <v>79</v>
      </c>
      <c r="S307" s="0" t="n">
        <f aca="false">IF(ISNA(VLOOKUP(D307,calculos!$G$2:$H$1118,2,1)),"null",VLOOKUP(D307,calculos!$G$2:$H$1118,2,1))</f>
        <v>1026</v>
      </c>
      <c r="T307" s="0" t="n">
        <f aca="false">IF(ISNA(VLOOKUP(E307,calculos!$J$2:$K$220,2,1)),"null",VLOOKUP(E307,calculos!$J$2:$K$220,2,1))</f>
        <v>142</v>
      </c>
      <c r="U307" s="0" t="n">
        <f aca="false">IF(ISNA(VLOOKUP(F307,calculos!$M$2:$N$658,2,1)),"null",VLOOKUP(F307,calculos!$M$2:$N$658,2,1))</f>
        <v>264</v>
      </c>
      <c r="V307" s="0" t="n">
        <f aca="false">IF(ISNA(VLOOKUP(J307,calculos!$P$2:$Q$1711,2,1)),"null",VLOOKUP(J307,calculos!$P$2:$Q$1711,2,1))</f>
        <v>1523</v>
      </c>
      <c r="W307" s="0" t="n">
        <f aca="false">IF(ISNA(VLOOKUP(P307,calculos!$S$2:$T$58,2,1)),"null",VLOOKUP(P307,calculos!$S$2:$T$58,2,1))</f>
        <v>39</v>
      </c>
      <c r="X307" s="9" t="str">
        <f aca="false">$X$1&amp;B307&amp;"','"&amp;G307&amp;"','"&amp;H307&amp;"','"&amp;I307&amp;"','"&amp;K307&amp;"','"&amp;L307&amp;"','"&amp;M307&amp;"','"&amp;N307&amp;"','"&amp;O307&amp;"',"&amp;Q307&amp;","&amp;R307&amp;","&amp;S307&amp;","&amp;T307&amp;","&amp;U307&amp;","&amp;V307&amp;","&amp;W307&amp;");"</f>
        <v>insert into servicio (id,fecha_entrega,serie,apertura,fecha_instalacion,garantia,mantenimiento,capacitacion,entrega_equipo,visita,id_empresa,id_hospital,id_equipo,id_marca,id_modelo,id_os,id_ingeniero) values (nextval('seq_servicio'),'','DE66001892','','43385','','','43385','','',12,79,1026,142,264,1523,39);</v>
      </c>
    </row>
    <row r="308" customFormat="false" ht="13.8" hidden="false" customHeight="false" outlineLevel="0" collapsed="false">
      <c r="A308" s="31" t="s">
        <v>23</v>
      </c>
      <c r="B308" s="31"/>
      <c r="C308" s="31" t="s">
        <v>7217</v>
      </c>
      <c r="D308" s="31" t="s">
        <v>7223</v>
      </c>
      <c r="E308" s="31" t="s">
        <v>771</v>
      </c>
      <c r="F308" s="32" t="s">
        <v>7224</v>
      </c>
      <c r="G308" s="32" t="s">
        <v>7227</v>
      </c>
      <c r="H308" s="33"/>
      <c r="I308" s="33" t="n">
        <v>43385</v>
      </c>
      <c r="J308" s="34" t="s">
        <v>7226</v>
      </c>
      <c r="K308" s="31"/>
      <c r="L308" s="35"/>
      <c r="M308" s="36" t="n">
        <v>43385</v>
      </c>
      <c r="N308" s="31"/>
      <c r="O308" s="31"/>
      <c r="P308" s="31" t="s">
        <v>7193</v>
      </c>
      <c r="Q308" s="0" t="n">
        <f aca="false">IF(ISNA(VLOOKUP(A308,calculos!$A$2:$B$20,2,1)),"null",VLOOKUP(A308,calculos!$A$2:$B$20,2,1))</f>
        <v>12</v>
      </c>
      <c r="R308" s="0" t="n">
        <f aca="false">IF(ISNA(VLOOKUP(C308,calculos!$D$2:$E$1218,2,1)),"null",VLOOKUP(C308,calculos!$D$2:$E$1218,2,1))</f>
        <v>79</v>
      </c>
      <c r="S308" s="0" t="n">
        <f aca="false">IF(ISNA(VLOOKUP(D308,calculos!$G$2:$H$1118,2,1)),"null",VLOOKUP(D308,calculos!$G$2:$H$1118,2,1))</f>
        <v>1026</v>
      </c>
      <c r="T308" s="0" t="n">
        <f aca="false">IF(ISNA(VLOOKUP(E308,calculos!$J$2:$K$220,2,1)),"null",VLOOKUP(E308,calculos!$J$2:$K$220,2,1))</f>
        <v>142</v>
      </c>
      <c r="U308" s="0" t="n">
        <f aca="false">IF(ISNA(VLOOKUP(F308,calculos!$M$2:$N$658,2,1)),"null",VLOOKUP(F308,calculos!$M$2:$N$658,2,1))</f>
        <v>264</v>
      </c>
      <c r="V308" s="0" t="n">
        <f aca="false">IF(ISNA(VLOOKUP(J308,calculos!$P$2:$Q$1711,2,1)),"null",VLOOKUP(J308,calculos!$P$2:$Q$1711,2,1))</f>
        <v>1523</v>
      </c>
      <c r="W308" s="0" t="n">
        <f aca="false">IF(ISNA(VLOOKUP(P308,calculos!$S$2:$T$58,2,1)),"null",VLOOKUP(P308,calculos!$S$2:$T$58,2,1))</f>
        <v>39</v>
      </c>
      <c r="X308" s="9" t="str">
        <f aca="false">$X$1&amp;B308&amp;"','"&amp;G308&amp;"','"&amp;H308&amp;"','"&amp;I308&amp;"','"&amp;K308&amp;"','"&amp;L308&amp;"','"&amp;M308&amp;"','"&amp;N308&amp;"','"&amp;O308&amp;"',"&amp;Q308&amp;","&amp;R308&amp;","&amp;S308&amp;","&amp;T308&amp;","&amp;U308&amp;","&amp;V308&amp;","&amp;W308&amp;");"</f>
        <v>insert into servicio (id,fecha_entrega,serie,apertura,fecha_instalacion,garantia,mantenimiento,capacitacion,entrega_equipo,visita,id_empresa,id_hospital,id_equipo,id_marca,id_modelo,id_os,id_ingeniero) values (nextval('seq_servicio'),'','DE66001891','','43385','','','43385','','',12,79,1026,142,264,1523,39);</v>
      </c>
    </row>
    <row r="309" customFormat="false" ht="13.8" hidden="false" customHeight="false" outlineLevel="0" collapsed="false">
      <c r="A309" s="31" t="s">
        <v>23</v>
      </c>
      <c r="B309" s="31"/>
      <c r="C309" s="31" t="s">
        <v>6296</v>
      </c>
      <c r="D309" s="31" t="s">
        <v>6393</v>
      </c>
      <c r="E309" s="31" t="s">
        <v>771</v>
      </c>
      <c r="F309" s="32" t="s">
        <v>4762</v>
      </c>
      <c r="G309" s="32" t="s">
        <v>7003</v>
      </c>
      <c r="H309" s="33"/>
      <c r="I309" s="33"/>
      <c r="J309" s="34" t="s">
        <v>7283</v>
      </c>
      <c r="K309" s="31"/>
      <c r="L309" s="35" t="n">
        <v>43357</v>
      </c>
      <c r="M309" s="36"/>
      <c r="N309" s="31"/>
      <c r="O309" s="31"/>
      <c r="P309" s="31" t="s">
        <v>6988</v>
      </c>
      <c r="Q309" s="0" t="n">
        <f aca="false">IF(ISNA(VLOOKUP(A309,calculos!$A$2:$B$20,2,1)),"null",VLOOKUP(A309,calculos!$A$2:$B$20,2,1))</f>
        <v>12</v>
      </c>
      <c r="R309" s="0" t="n">
        <f aca="false">IF(ISNA(VLOOKUP(C309,calculos!$D$2:$E$1218,2,1)),"null",VLOOKUP(C309,calculos!$D$2:$E$1218,2,1))</f>
        <v>424</v>
      </c>
      <c r="S309" s="0" t="n">
        <f aca="false">IF(ISNA(VLOOKUP(D309,calculos!$G$2:$H$1118,2,1)),"null",VLOOKUP(D309,calculos!$G$2:$H$1118,2,1))</f>
        <v>235</v>
      </c>
      <c r="T309" s="0" t="n">
        <f aca="false">IF(ISNA(VLOOKUP(E309,calculos!$J$2:$K$220,2,1)),"null",VLOOKUP(E309,calculos!$J$2:$K$220,2,1))</f>
        <v>142</v>
      </c>
      <c r="U309" s="0" t="n">
        <f aca="false">IF(ISNA(VLOOKUP(F309,calculos!$M$2:$N$658,2,1)),"null",VLOOKUP(F309,calculos!$M$2:$N$658,2,1))</f>
        <v>263</v>
      </c>
      <c r="V309" s="0" t="n">
        <f aca="false">IF(ISNA(VLOOKUP(J309,calculos!$P$2:$Q$1711,2,1)),"null",VLOOKUP(J309,calculos!$P$2:$Q$1711,2,1))</f>
        <v>1400</v>
      </c>
      <c r="W309" s="0" t="n">
        <f aca="false">IF(ISNA(VLOOKUP(P309,calculos!$S$2:$T$58,2,1)),"null",VLOOKUP(P309,calculos!$S$2:$T$58,2,1))</f>
        <v>28</v>
      </c>
      <c r="X309" s="9" t="str">
        <f aca="false">$X$1&amp;B309&amp;"','"&amp;G309&amp;"','"&amp;H309&amp;"','"&amp;I309&amp;"','"&amp;K309&amp;"','"&amp;L309&amp;"','"&amp;M309&amp;"','"&amp;N309&amp;"','"&amp;O309&amp;"',"&amp;Q309&amp;","&amp;R309&amp;","&amp;S309&amp;","&amp;T309&amp;","&amp;U309&amp;","&amp;V309&amp;","&amp;W309&amp;");"</f>
        <v>insert into servicio (id,fecha_entrega,serie,apertura,fecha_instalacion,garantia,mantenimiento,capacitacion,entrega_equipo,visita,id_empresa,id_hospital,id_equipo,id_marca,id_modelo,id_os,id_ingeniero) values (nextval('seq_servicio'),'','DE59046756','','','','43357','','','',12,424,235,142,263,1400,28);</v>
      </c>
    </row>
    <row r="310" customFormat="false" ht="13.8" hidden="false" customHeight="false" outlineLevel="0" collapsed="false">
      <c r="A310" s="31" t="s">
        <v>23</v>
      </c>
      <c r="B310" s="31"/>
      <c r="C310" s="31" t="s">
        <v>7284</v>
      </c>
      <c r="D310" s="31" t="s">
        <v>7285</v>
      </c>
      <c r="E310" s="31" t="s">
        <v>771</v>
      </c>
      <c r="F310" s="32" t="s">
        <v>7286</v>
      </c>
      <c r="G310" s="32" t="s">
        <v>7287</v>
      </c>
      <c r="H310" s="33"/>
      <c r="I310" s="33"/>
      <c r="J310" s="34" t="s">
        <v>7288</v>
      </c>
      <c r="K310" s="31"/>
      <c r="L310" s="35"/>
      <c r="M310" s="36" t="n">
        <v>43307</v>
      </c>
      <c r="N310" s="31"/>
      <c r="O310" s="31"/>
      <c r="P310" s="31" t="s">
        <v>6988</v>
      </c>
      <c r="Q310" s="0" t="n">
        <f aca="false">IF(ISNA(VLOOKUP(A310,calculos!$A$2:$B$20,2,1)),"null",VLOOKUP(A310,calculos!$A$2:$B$20,2,1))</f>
        <v>12</v>
      </c>
      <c r="R310" s="0" t="n">
        <f aca="false">IF(ISNA(VLOOKUP(C310,calculos!$D$2:$E$1218,2,1)),"null",VLOOKUP(C310,calculos!$D$2:$E$1218,2,1))</f>
        <v>942</v>
      </c>
      <c r="S310" s="0" t="n">
        <f aca="false">IF(ISNA(VLOOKUP(D310,calculos!$G$2:$H$1118,2,1)),"null",VLOOKUP(D310,calculos!$G$2:$H$1118,2,1))</f>
        <v>794</v>
      </c>
      <c r="T310" s="0" t="n">
        <f aca="false">IF(ISNA(VLOOKUP(E310,calculos!$J$2:$K$220,2,1)),"null",VLOOKUP(E310,calculos!$J$2:$K$220,2,1))</f>
        <v>142</v>
      </c>
      <c r="U310" s="0" t="n">
        <f aca="false">IF(ISNA(VLOOKUP(F310,calculos!$M$2:$N$658,2,1)),"null",VLOOKUP(F310,calculos!$M$2:$N$658,2,1))</f>
        <v>327</v>
      </c>
      <c r="V310" s="0" t="n">
        <f aca="false">IF(ISNA(VLOOKUP(J310,calculos!$P$2:$Q$1711,2,1)),"null",VLOOKUP(J310,calculos!$P$2:$Q$1711,2,1))</f>
        <v>1387</v>
      </c>
      <c r="W310" s="0" t="n">
        <f aca="false">IF(ISNA(VLOOKUP(P310,calculos!$S$2:$T$58,2,1)),"null",VLOOKUP(P310,calculos!$S$2:$T$58,2,1))</f>
        <v>28</v>
      </c>
      <c r="X310" s="9" t="str">
        <f aca="false">$X$1&amp;B310&amp;"','"&amp;G310&amp;"','"&amp;H310&amp;"','"&amp;I310&amp;"','"&amp;K310&amp;"','"&amp;L310&amp;"','"&amp;M310&amp;"','"&amp;N310&amp;"','"&amp;O310&amp;"',"&amp;Q310&amp;","&amp;R310&amp;","&amp;S310&amp;","&amp;T310&amp;","&amp;U310&amp;","&amp;V310&amp;","&amp;W310&amp;");"</f>
        <v>insert into servicio (id,fecha_entrega,serie,apertura,fecha_instalacion,garantia,mantenimiento,capacitacion,entrega_equipo,visita,id_empresa,id_hospital,id_equipo,id_marca,id_modelo,id_os,id_ingeniero) values (nextval('seq_servicio'),'','USA2710155','','','','','43307','','',12,942,794,142,327,1387,28);</v>
      </c>
    </row>
    <row r="311" customFormat="false" ht="13.8" hidden="false" customHeight="false" outlineLevel="0" collapsed="false">
      <c r="A311" s="31" t="s">
        <v>23</v>
      </c>
      <c r="B311" s="31"/>
      <c r="C311" s="31" t="s">
        <v>7284</v>
      </c>
      <c r="D311" s="31" t="s">
        <v>7285</v>
      </c>
      <c r="E311" s="31" t="s">
        <v>771</v>
      </c>
      <c r="F311" s="32" t="s">
        <v>7286</v>
      </c>
      <c r="G311" s="32" t="s">
        <v>7289</v>
      </c>
      <c r="H311" s="33"/>
      <c r="I311" s="33"/>
      <c r="J311" s="34" t="s">
        <v>7288</v>
      </c>
      <c r="K311" s="31"/>
      <c r="L311" s="35"/>
      <c r="M311" s="36" t="n">
        <v>43307</v>
      </c>
      <c r="N311" s="31"/>
      <c r="O311" s="31"/>
      <c r="P311" s="31" t="s">
        <v>6988</v>
      </c>
      <c r="Q311" s="0" t="n">
        <f aca="false">IF(ISNA(VLOOKUP(A311,calculos!$A$2:$B$20,2,1)),"null",VLOOKUP(A311,calculos!$A$2:$B$20,2,1))</f>
        <v>12</v>
      </c>
      <c r="R311" s="0" t="n">
        <f aca="false">IF(ISNA(VLOOKUP(C311,calculos!$D$2:$E$1218,2,1)),"null",VLOOKUP(C311,calculos!$D$2:$E$1218,2,1))</f>
        <v>942</v>
      </c>
      <c r="S311" s="0" t="n">
        <f aca="false">IF(ISNA(VLOOKUP(D311,calculos!$G$2:$H$1118,2,1)),"null",VLOOKUP(D311,calculos!$G$2:$H$1118,2,1))</f>
        <v>794</v>
      </c>
      <c r="T311" s="0" t="n">
        <f aca="false">IF(ISNA(VLOOKUP(E311,calculos!$J$2:$K$220,2,1)),"null",VLOOKUP(E311,calculos!$J$2:$K$220,2,1))</f>
        <v>142</v>
      </c>
      <c r="U311" s="0" t="n">
        <f aca="false">IF(ISNA(VLOOKUP(F311,calculos!$M$2:$N$658,2,1)),"null",VLOOKUP(F311,calculos!$M$2:$N$658,2,1))</f>
        <v>327</v>
      </c>
      <c r="V311" s="0" t="n">
        <f aca="false">IF(ISNA(VLOOKUP(J311,calculos!$P$2:$Q$1711,2,1)),"null",VLOOKUP(J311,calculos!$P$2:$Q$1711,2,1))</f>
        <v>1387</v>
      </c>
      <c r="W311" s="0" t="n">
        <f aca="false">IF(ISNA(VLOOKUP(P311,calculos!$S$2:$T$58,2,1)),"null",VLOOKUP(P311,calculos!$S$2:$T$58,2,1))</f>
        <v>28</v>
      </c>
      <c r="X311" s="9" t="str">
        <f aca="false">$X$1&amp;B311&amp;"','"&amp;G311&amp;"','"&amp;H311&amp;"','"&amp;I311&amp;"','"&amp;K311&amp;"','"&amp;L311&amp;"','"&amp;M311&amp;"','"&amp;N311&amp;"','"&amp;O311&amp;"',"&amp;Q311&amp;","&amp;R311&amp;","&amp;S311&amp;","&amp;T311&amp;","&amp;U311&amp;","&amp;V311&amp;","&amp;W311&amp;");"</f>
        <v>insert into servicio (id,fecha_entrega,serie,apertura,fecha_instalacion,garantia,mantenimiento,capacitacion,entrega_equipo,visita,id_empresa,id_hospital,id_equipo,id_marca,id_modelo,id_os,id_ingeniero) values (nextval('seq_servicio'),'','USA2710167','','','','','43307','','',12,942,794,142,327,1387,28);</v>
      </c>
    </row>
    <row r="312" customFormat="false" ht="13.8" hidden="false" customHeight="false" outlineLevel="0" collapsed="false">
      <c r="A312" s="31" t="s">
        <v>23</v>
      </c>
      <c r="B312" s="31"/>
      <c r="C312" s="31" t="s">
        <v>7284</v>
      </c>
      <c r="D312" s="31" t="s">
        <v>4741</v>
      </c>
      <c r="E312" s="31" t="s">
        <v>771</v>
      </c>
      <c r="F312" s="32" t="s">
        <v>7290</v>
      </c>
      <c r="G312" s="32" t="s">
        <v>7291</v>
      </c>
      <c r="H312" s="33"/>
      <c r="I312" s="33"/>
      <c r="J312" s="34" t="s">
        <v>7292</v>
      </c>
      <c r="K312" s="31"/>
      <c r="L312" s="35"/>
      <c r="M312" s="36" t="n">
        <v>43307</v>
      </c>
      <c r="N312" s="31"/>
      <c r="O312" s="31"/>
      <c r="P312" s="31" t="s">
        <v>6988</v>
      </c>
      <c r="Q312" s="0" t="n">
        <f aca="false">IF(ISNA(VLOOKUP(A312,calculos!$A$2:$B$20,2,1)),"null",VLOOKUP(A312,calculos!$A$2:$B$20,2,1))</f>
        <v>12</v>
      </c>
      <c r="R312" s="0" t="n">
        <f aca="false">IF(ISNA(VLOOKUP(C312,calculos!$D$2:$E$1218,2,1)),"null",VLOOKUP(C312,calculos!$D$2:$E$1218,2,1))</f>
        <v>942</v>
      </c>
      <c r="S312" s="0" t="n">
        <f aca="false">IF(ISNA(VLOOKUP(D312,calculos!$G$2:$H$1118,2,1)),"null",VLOOKUP(D312,calculos!$G$2:$H$1118,2,1))</f>
        <v>703</v>
      </c>
      <c r="T312" s="0" t="n">
        <f aca="false">IF(ISNA(VLOOKUP(E312,calculos!$J$2:$K$220,2,1)),"null",VLOOKUP(E312,calculos!$J$2:$K$220,2,1))</f>
        <v>142</v>
      </c>
      <c r="U312" s="0" t="n">
        <f aca="false">IF(ISNA(VLOOKUP(F312,calculos!$M$2:$N$658,2,1)),"null",VLOOKUP(F312,calculos!$M$2:$N$658,2,1))</f>
        <v>391</v>
      </c>
      <c r="V312" s="0" t="n">
        <f aca="false">IF(ISNA(VLOOKUP(J312,calculos!$P$2:$Q$1711,2,1)),"null",VLOOKUP(J312,calculos!$P$2:$Q$1711,2,1))</f>
        <v>1386</v>
      </c>
      <c r="W312" s="0" t="n">
        <f aca="false">IF(ISNA(VLOOKUP(P312,calculos!$S$2:$T$58,2,1)),"null",VLOOKUP(P312,calculos!$S$2:$T$58,2,1))</f>
        <v>28</v>
      </c>
      <c r="X312" s="9" t="str">
        <f aca="false">$X$1&amp;B312&amp;"','"&amp;G312&amp;"','"&amp;H312&amp;"','"&amp;I312&amp;"','"&amp;K312&amp;"','"&amp;L312&amp;"','"&amp;M312&amp;"','"&amp;N312&amp;"','"&amp;O312&amp;"',"&amp;Q312&amp;","&amp;R312&amp;","&amp;S312&amp;","&amp;T312&amp;","&amp;U312&amp;","&amp;V312&amp;","&amp;W312&amp;");"</f>
        <v>insert into servicio (id,fecha_entrega,serie,apertura,fecha_instalacion,garantia,mantenimiento,capacitacion,entrega_equipo,visita,id_empresa,id_hospital,id_equipo,id_marca,id_modelo,id_os,id_ingeniero) values (nextval('seq_servicio'),'','DK30100104','','','','','43307','','',12,942,703,142,391,1386,28);</v>
      </c>
    </row>
    <row r="313" customFormat="false" ht="13.8" hidden="false" customHeight="false" outlineLevel="0" collapsed="false">
      <c r="A313" s="31" t="s">
        <v>23</v>
      </c>
      <c r="B313" s="31"/>
      <c r="C313" s="31" t="s">
        <v>5280</v>
      </c>
      <c r="D313" s="31" t="s">
        <v>4741</v>
      </c>
      <c r="E313" s="31" t="s">
        <v>6128</v>
      </c>
      <c r="F313" s="32" t="s">
        <v>5087</v>
      </c>
      <c r="G313" s="32" t="s">
        <v>7316</v>
      </c>
      <c r="H313" s="33"/>
      <c r="I313" s="33"/>
      <c r="J313" s="34" t="s">
        <v>7317</v>
      </c>
      <c r="K313" s="31"/>
      <c r="L313" s="35" t="n">
        <v>43102</v>
      </c>
      <c r="M313" s="36"/>
      <c r="N313" s="31"/>
      <c r="O313" s="31"/>
      <c r="P313" s="31" t="s">
        <v>5610</v>
      </c>
      <c r="Q313" s="0" t="n">
        <f aca="false">IF(ISNA(VLOOKUP(A313,calculos!$A$2:$B$20,2,1)),"null",VLOOKUP(A313,calculos!$A$2:$B$20,2,1))</f>
        <v>12</v>
      </c>
      <c r="R313" s="0" t="n">
        <f aca="false">IF(ISNA(VLOOKUP(C313,calculos!$D$2:$E$1218,2,1)),"null",VLOOKUP(C313,calculos!$D$2:$E$1218,2,1))</f>
        <v>584</v>
      </c>
      <c r="S313" s="0" t="n">
        <f aca="false">IF(ISNA(VLOOKUP(D313,calculos!$G$2:$H$1118,2,1)),"null",VLOOKUP(D313,calculos!$G$2:$H$1118,2,1))</f>
        <v>703</v>
      </c>
      <c r="T313" s="0" t="n">
        <f aca="false">IF(ISNA(VLOOKUP(E313,calculos!$J$2:$K$220,2,1)),"null",VLOOKUP(E313,calculos!$J$2:$K$220,2,1))</f>
        <v>33</v>
      </c>
      <c r="U313" s="0" t="n">
        <f aca="false">IF(ISNA(VLOOKUP(F313,calculos!$M$2:$N$658,2,1)),"null",VLOOKUP(F313,calculos!$M$2:$N$658,2,1))</f>
        <v>105</v>
      </c>
      <c r="V313" s="0" t="str">
        <f aca="false">IF(ISNA(VLOOKUP(J313,calculos!$P$2:$Q$1711,2,1)),"null",VLOOKUP(J313,calculos!$P$2:$Q$1711,2,1))</f>
        <v>null</v>
      </c>
      <c r="W313" s="0" t="n">
        <f aca="false">IF(ISNA(VLOOKUP(P313,calculos!$S$2:$T$58,2,1)),"null",VLOOKUP(P313,calculos!$S$2:$T$58,2,1))</f>
        <v>13</v>
      </c>
      <c r="X313" s="9" t="str">
        <f aca="false">$X$1&amp;B313&amp;"','"&amp;G313&amp;"','"&amp;H313&amp;"','"&amp;I313&amp;"','"&amp;K313&amp;"','"&amp;L313&amp;"','"&amp;M313&amp;"','"&amp;N313&amp;"','"&amp;O313&amp;"',"&amp;Q313&amp;","&amp;R313&amp;","&amp;S313&amp;","&amp;T313&amp;","&amp;U313&amp;","&amp;V313&amp;","&amp;W313&amp;");"</f>
        <v>insert into servicio (id,fecha_entrega,serie,apertura,fecha_instalacion,garantia,mantenimiento,capacitacion,entrega_equipo,visita,id_empresa,id_hospital,id_equipo,id_marca,id_modelo,id_os,id_ingeniero) values (nextval('seq_servicio'),'','DK42902053','','','','43102','','','',12,584,703,33,105,null,13);</v>
      </c>
    </row>
    <row r="314" customFormat="false" ht="13.8" hidden="false" customHeight="false" outlineLevel="0" collapsed="false">
      <c r="A314" s="31" t="s">
        <v>23</v>
      </c>
      <c r="B314" s="31"/>
      <c r="C314" s="31" t="s">
        <v>5280</v>
      </c>
      <c r="D314" s="31" t="s">
        <v>4741</v>
      </c>
      <c r="E314" s="31" t="s">
        <v>6128</v>
      </c>
      <c r="F314" s="32" t="s">
        <v>5087</v>
      </c>
      <c r="G314" s="32" t="s">
        <v>7318</v>
      </c>
      <c r="H314" s="33"/>
      <c r="I314" s="33"/>
      <c r="J314" s="34" t="s">
        <v>7317</v>
      </c>
      <c r="K314" s="31"/>
      <c r="L314" s="35" t="n">
        <v>43102</v>
      </c>
      <c r="M314" s="36"/>
      <c r="N314" s="31"/>
      <c r="O314" s="31"/>
      <c r="P314" s="31" t="s">
        <v>5610</v>
      </c>
      <c r="Q314" s="0" t="n">
        <f aca="false">IF(ISNA(VLOOKUP(A314,calculos!$A$2:$B$20,2,1)),"null",VLOOKUP(A314,calculos!$A$2:$B$20,2,1))</f>
        <v>12</v>
      </c>
      <c r="R314" s="0" t="n">
        <f aca="false">IF(ISNA(VLOOKUP(C314,calculos!$D$2:$E$1218,2,1)),"null",VLOOKUP(C314,calculos!$D$2:$E$1218,2,1))</f>
        <v>584</v>
      </c>
      <c r="S314" s="0" t="n">
        <f aca="false">IF(ISNA(VLOOKUP(D314,calculos!$G$2:$H$1118,2,1)),"null",VLOOKUP(D314,calculos!$G$2:$H$1118,2,1))</f>
        <v>703</v>
      </c>
      <c r="T314" s="0" t="n">
        <f aca="false">IF(ISNA(VLOOKUP(E314,calculos!$J$2:$K$220,2,1)),"null",VLOOKUP(E314,calculos!$J$2:$K$220,2,1))</f>
        <v>33</v>
      </c>
      <c r="U314" s="0" t="n">
        <f aca="false">IF(ISNA(VLOOKUP(F314,calculos!$M$2:$N$658,2,1)),"null",VLOOKUP(F314,calculos!$M$2:$N$658,2,1))</f>
        <v>105</v>
      </c>
      <c r="V314" s="0" t="str">
        <f aca="false">IF(ISNA(VLOOKUP(J314,calculos!$P$2:$Q$1711,2,1)),"null",VLOOKUP(J314,calculos!$P$2:$Q$1711,2,1))</f>
        <v>null</v>
      </c>
      <c r="W314" s="0" t="n">
        <f aca="false">IF(ISNA(VLOOKUP(P314,calculos!$S$2:$T$58,2,1)),"null",VLOOKUP(P314,calculos!$S$2:$T$58,2,1))</f>
        <v>13</v>
      </c>
      <c r="X314" s="9" t="str">
        <f aca="false">$X$1&amp;B314&amp;"','"&amp;G314&amp;"','"&amp;H314&amp;"','"&amp;I314&amp;"','"&amp;K314&amp;"','"&amp;L314&amp;"','"&amp;M314&amp;"','"&amp;N314&amp;"','"&amp;O314&amp;"',"&amp;Q314&amp;","&amp;R314&amp;","&amp;S314&amp;","&amp;T314&amp;","&amp;U314&amp;","&amp;V314&amp;","&amp;W314&amp;");"</f>
        <v>insert into servicio (id,fecha_entrega,serie,apertura,fecha_instalacion,garantia,mantenimiento,capacitacion,entrega_equipo,visita,id_empresa,id_hospital,id_equipo,id_marca,id_modelo,id_os,id_ingeniero) values (nextval('seq_servicio'),'','DK42902051','','','','43102','','','',12,584,703,33,105,null,13);</v>
      </c>
    </row>
    <row r="315" customFormat="false" ht="13.8" hidden="false" customHeight="false" outlineLevel="0" collapsed="false">
      <c r="A315" s="31" t="s">
        <v>23</v>
      </c>
      <c r="B315" s="31"/>
      <c r="C315" s="31" t="s">
        <v>4628</v>
      </c>
      <c r="D315" s="31" t="s">
        <v>4565</v>
      </c>
      <c r="E315" s="31" t="s">
        <v>771</v>
      </c>
      <c r="F315" s="32" t="s">
        <v>7371</v>
      </c>
      <c r="G315" s="32" t="s">
        <v>7372</v>
      </c>
      <c r="H315" s="33"/>
      <c r="I315" s="33" t="n">
        <v>43437</v>
      </c>
      <c r="J315" s="34" t="s">
        <v>7373</v>
      </c>
      <c r="K315" s="31"/>
      <c r="L315" s="35"/>
      <c r="M315" s="36" t="n">
        <v>43437</v>
      </c>
      <c r="N315" s="31"/>
      <c r="O315" s="31"/>
      <c r="P315" s="31" t="s">
        <v>7251</v>
      </c>
      <c r="Q315" s="0" t="n">
        <f aca="false">IF(ISNA(VLOOKUP(A315,calculos!$A$2:$B$20,2,1)),"null",VLOOKUP(A315,calculos!$A$2:$B$20,2,1))</f>
        <v>12</v>
      </c>
      <c r="R315" s="0" t="n">
        <f aca="false">IF(ISNA(VLOOKUP(C315,calculos!$D$2:$E$1218,2,1)),"null",VLOOKUP(C315,calculos!$D$2:$E$1218,2,1))</f>
        <v>690</v>
      </c>
      <c r="S315" s="0" t="n">
        <f aca="false">IF(ISNA(VLOOKUP(D315,calculos!$G$2:$H$1118,2,1)),"null",VLOOKUP(D315,calculos!$G$2:$H$1118,2,1))</f>
        <v>784</v>
      </c>
      <c r="T315" s="0" t="n">
        <f aca="false">IF(ISNA(VLOOKUP(E315,calculos!$J$2:$K$220,2,1)),"null",VLOOKUP(E315,calculos!$J$2:$K$220,2,1))</f>
        <v>142</v>
      </c>
      <c r="U315" s="0" t="n">
        <f aca="false">IF(ISNA(VLOOKUP(F315,calculos!$M$2:$N$658,2,1)),"null",VLOOKUP(F315,calculos!$M$2:$N$658,2,1))</f>
        <v>398</v>
      </c>
      <c r="V315" s="0" t="n">
        <f aca="false">IF(ISNA(VLOOKUP(J315,calculos!$P$2:$Q$1711,2,1)),"null",VLOOKUP(J315,calculos!$P$2:$Q$1711,2,1))</f>
        <v>1480</v>
      </c>
      <c r="W315" s="0" t="n">
        <f aca="false">IF(ISNA(VLOOKUP(P315,calculos!$S$2:$T$58,2,1)),"null",VLOOKUP(P315,calculos!$S$2:$T$58,2,1))</f>
        <v>9</v>
      </c>
      <c r="X315" s="9" t="str">
        <f aca="false">$X$1&amp;B315&amp;"','"&amp;G315&amp;"','"&amp;H315&amp;"','"&amp;I315&amp;"','"&amp;K315&amp;"','"&amp;L315&amp;"','"&amp;M315&amp;"','"&amp;N315&amp;"','"&amp;O315&amp;"',"&amp;Q315&amp;","&amp;R315&amp;","&amp;S315&amp;","&amp;T315&amp;","&amp;U315&amp;","&amp;V315&amp;","&amp;W315&amp;");"</f>
        <v>insert into servicio (id,fecha_entrega,serie,apertura,fecha_instalacion,garantia,mantenimiento,capacitacion,entrega_equipo,visita,id_empresa,id_hospital,id_equipo,id_marca,id_modelo,id_os,id_ingeniero) values (nextval('seq_servicio'),'','DE351D4569','','43437','','','43437','','',12,690,784,142,398,1480,9);</v>
      </c>
    </row>
    <row r="316" customFormat="false" ht="13.8" hidden="false" customHeight="false" outlineLevel="0" collapsed="false">
      <c r="A316" s="31" t="s">
        <v>23</v>
      </c>
      <c r="B316" s="31"/>
      <c r="C316" s="31" t="s">
        <v>4628</v>
      </c>
      <c r="D316" s="31" t="s">
        <v>4565</v>
      </c>
      <c r="E316" s="31" t="s">
        <v>771</v>
      </c>
      <c r="F316" s="32" t="s">
        <v>7374</v>
      </c>
      <c r="G316" s="32" t="s">
        <v>7375</v>
      </c>
      <c r="H316" s="33"/>
      <c r="I316" s="33" t="n">
        <v>43437</v>
      </c>
      <c r="J316" s="34" t="s">
        <v>7376</v>
      </c>
      <c r="K316" s="31"/>
      <c r="L316" s="35"/>
      <c r="M316" s="36" t="n">
        <v>43437</v>
      </c>
      <c r="N316" s="31"/>
      <c r="O316" s="31"/>
      <c r="P316" s="31" t="s">
        <v>7251</v>
      </c>
      <c r="Q316" s="0" t="n">
        <f aca="false">IF(ISNA(VLOOKUP(A316,calculos!$A$2:$B$20,2,1)),"null",VLOOKUP(A316,calculos!$A$2:$B$20,2,1))</f>
        <v>12</v>
      </c>
      <c r="R316" s="0" t="n">
        <f aca="false">IF(ISNA(VLOOKUP(C316,calculos!$D$2:$E$1218,2,1)),"null",VLOOKUP(C316,calculos!$D$2:$E$1218,2,1))</f>
        <v>690</v>
      </c>
      <c r="S316" s="0" t="n">
        <f aca="false">IF(ISNA(VLOOKUP(D316,calculos!$G$2:$H$1118,2,1)),"null",VLOOKUP(D316,calculos!$G$2:$H$1118,2,1))</f>
        <v>784</v>
      </c>
      <c r="T316" s="0" t="n">
        <f aca="false">IF(ISNA(VLOOKUP(E316,calculos!$J$2:$K$220,2,1)),"null",VLOOKUP(E316,calculos!$J$2:$K$220,2,1))</f>
        <v>142</v>
      </c>
      <c r="U316" s="0" t="n">
        <f aca="false">IF(ISNA(VLOOKUP(F316,calculos!$M$2:$N$658,2,1)),"null",VLOOKUP(F316,calculos!$M$2:$N$658,2,1))</f>
        <v>369</v>
      </c>
      <c r="V316" s="0" t="n">
        <f aca="false">IF(ISNA(VLOOKUP(J316,calculos!$P$2:$Q$1711,2,1)),"null",VLOOKUP(J316,calculos!$P$2:$Q$1711,2,1))</f>
        <v>1479</v>
      </c>
      <c r="W316" s="0" t="n">
        <f aca="false">IF(ISNA(VLOOKUP(P316,calculos!$S$2:$T$58,2,1)),"null",VLOOKUP(P316,calculos!$S$2:$T$58,2,1))</f>
        <v>9</v>
      </c>
      <c r="X316" s="9" t="str">
        <f aca="false">$X$1&amp;B316&amp;"','"&amp;G316&amp;"','"&amp;H316&amp;"','"&amp;I316&amp;"','"&amp;K316&amp;"','"&amp;L316&amp;"','"&amp;M316&amp;"','"&amp;N316&amp;"','"&amp;O316&amp;"',"&amp;Q316&amp;","&amp;R316&amp;","&amp;S316&amp;","&amp;T316&amp;","&amp;U316&amp;","&amp;V316&amp;","&amp;W316&amp;");"</f>
        <v>insert into servicio (id,fecha_entrega,serie,apertura,fecha_instalacion,garantia,mantenimiento,capacitacion,entrega_equipo,visita,id_empresa,id_hospital,id_equipo,id_marca,id_modelo,id_os,id_ingeniero) values (nextval('seq_servicio'),'','CN62634602','','43437','','','43437','','',12,690,784,142,369,1479,9);</v>
      </c>
    </row>
    <row r="317" customFormat="false" ht="13.8" hidden="false" customHeight="false" outlineLevel="0" collapsed="false">
      <c r="A317" s="31" t="s">
        <v>23</v>
      </c>
      <c r="B317" s="31"/>
      <c r="C317" s="31" t="s">
        <v>4628</v>
      </c>
      <c r="D317" s="31" t="s">
        <v>4565</v>
      </c>
      <c r="E317" s="31" t="s">
        <v>771</v>
      </c>
      <c r="F317" s="32" t="s">
        <v>7374</v>
      </c>
      <c r="G317" s="32" t="s">
        <v>7377</v>
      </c>
      <c r="H317" s="33"/>
      <c r="I317" s="33" t="n">
        <v>43437</v>
      </c>
      <c r="J317" s="34" t="s">
        <v>7378</v>
      </c>
      <c r="K317" s="31"/>
      <c r="L317" s="35"/>
      <c r="M317" s="36" t="n">
        <v>43437</v>
      </c>
      <c r="N317" s="31"/>
      <c r="O317" s="31"/>
      <c r="P317" s="31" t="s">
        <v>7251</v>
      </c>
      <c r="Q317" s="0" t="n">
        <f aca="false">IF(ISNA(VLOOKUP(A317,calculos!$A$2:$B$20,2,1)),"null",VLOOKUP(A317,calculos!$A$2:$B$20,2,1))</f>
        <v>12</v>
      </c>
      <c r="R317" s="0" t="n">
        <f aca="false">IF(ISNA(VLOOKUP(C317,calculos!$D$2:$E$1218,2,1)),"null",VLOOKUP(C317,calculos!$D$2:$E$1218,2,1))</f>
        <v>690</v>
      </c>
      <c r="S317" s="0" t="n">
        <f aca="false">IF(ISNA(VLOOKUP(D317,calculos!$G$2:$H$1118,2,1)),"null",VLOOKUP(D317,calculos!$G$2:$H$1118,2,1))</f>
        <v>784</v>
      </c>
      <c r="T317" s="0" t="n">
        <f aca="false">IF(ISNA(VLOOKUP(E317,calculos!$J$2:$K$220,2,1)),"null",VLOOKUP(E317,calculos!$J$2:$K$220,2,1))</f>
        <v>142</v>
      </c>
      <c r="U317" s="0" t="n">
        <f aca="false">IF(ISNA(VLOOKUP(F317,calculos!$M$2:$N$658,2,1)),"null",VLOOKUP(F317,calculos!$M$2:$N$658,2,1))</f>
        <v>369</v>
      </c>
      <c r="V317" s="0" t="n">
        <f aca="false">IF(ISNA(VLOOKUP(J317,calculos!$P$2:$Q$1711,2,1)),"null",VLOOKUP(J317,calculos!$P$2:$Q$1711,2,1))</f>
        <v>1474</v>
      </c>
      <c r="W317" s="0" t="n">
        <f aca="false">IF(ISNA(VLOOKUP(P317,calculos!$S$2:$T$58,2,1)),"null",VLOOKUP(P317,calculos!$S$2:$T$58,2,1))</f>
        <v>9</v>
      </c>
      <c r="X317" s="9" t="str">
        <f aca="false">$X$1&amp;B317&amp;"','"&amp;G317&amp;"','"&amp;H317&amp;"','"&amp;I317&amp;"','"&amp;K317&amp;"','"&amp;L317&amp;"','"&amp;M317&amp;"','"&amp;N317&amp;"','"&amp;O317&amp;"',"&amp;Q317&amp;","&amp;R317&amp;","&amp;S317&amp;","&amp;T317&amp;","&amp;U317&amp;","&amp;V317&amp;","&amp;W317&amp;");"</f>
        <v>insert into servicio (id,fecha_entrega,serie,apertura,fecha_instalacion,garantia,mantenimiento,capacitacion,entrega_equipo,visita,id_empresa,id_hospital,id_equipo,id_marca,id_modelo,id_os,id_ingeniero) values (nextval('seq_servicio'),'','CN62634599','','43437','','','43437','','',12,690,784,142,369,1474,9);</v>
      </c>
    </row>
    <row r="318" customFormat="false" ht="13.8" hidden="false" customHeight="false" outlineLevel="0" collapsed="false">
      <c r="A318" s="31" t="s">
        <v>23</v>
      </c>
      <c r="B318" s="31"/>
      <c r="C318" s="31" t="s">
        <v>4628</v>
      </c>
      <c r="D318" s="31" t="s">
        <v>4565</v>
      </c>
      <c r="E318" s="31" t="s">
        <v>771</v>
      </c>
      <c r="F318" s="32" t="s">
        <v>7374</v>
      </c>
      <c r="G318" s="32" t="s">
        <v>7379</v>
      </c>
      <c r="H318" s="33"/>
      <c r="I318" s="33" t="n">
        <v>43437</v>
      </c>
      <c r="J318" s="34" t="s">
        <v>7380</v>
      </c>
      <c r="K318" s="31"/>
      <c r="L318" s="35"/>
      <c r="M318" s="36" t="n">
        <v>43437</v>
      </c>
      <c r="N318" s="31"/>
      <c r="O318" s="31"/>
      <c r="P318" s="31" t="s">
        <v>7251</v>
      </c>
      <c r="Q318" s="0" t="n">
        <f aca="false">IF(ISNA(VLOOKUP(A318,calculos!$A$2:$B$20,2,1)),"null",VLOOKUP(A318,calculos!$A$2:$B$20,2,1))</f>
        <v>12</v>
      </c>
      <c r="R318" s="0" t="n">
        <f aca="false">IF(ISNA(VLOOKUP(C318,calculos!$D$2:$E$1218,2,1)),"null",VLOOKUP(C318,calculos!$D$2:$E$1218,2,1))</f>
        <v>690</v>
      </c>
      <c r="S318" s="0" t="n">
        <f aca="false">IF(ISNA(VLOOKUP(D318,calculos!$G$2:$H$1118,2,1)),"null",VLOOKUP(D318,calculos!$G$2:$H$1118,2,1))</f>
        <v>784</v>
      </c>
      <c r="T318" s="0" t="n">
        <f aca="false">IF(ISNA(VLOOKUP(E318,calculos!$J$2:$K$220,2,1)),"null",VLOOKUP(E318,calculos!$J$2:$K$220,2,1))</f>
        <v>142</v>
      </c>
      <c r="U318" s="0" t="n">
        <f aca="false">IF(ISNA(VLOOKUP(F318,calculos!$M$2:$N$658,2,1)),"null",VLOOKUP(F318,calculos!$M$2:$N$658,2,1))</f>
        <v>369</v>
      </c>
      <c r="V318" s="0" t="n">
        <f aca="false">IF(ISNA(VLOOKUP(J318,calculos!$P$2:$Q$1711,2,1)),"null",VLOOKUP(J318,calculos!$P$2:$Q$1711,2,1))</f>
        <v>1475</v>
      </c>
      <c r="W318" s="0" t="n">
        <f aca="false">IF(ISNA(VLOOKUP(P318,calculos!$S$2:$T$58,2,1)),"null",VLOOKUP(P318,calculos!$S$2:$T$58,2,1))</f>
        <v>9</v>
      </c>
      <c r="X318" s="9" t="str">
        <f aca="false">$X$1&amp;B318&amp;"','"&amp;G318&amp;"','"&amp;H318&amp;"','"&amp;I318&amp;"','"&amp;K318&amp;"','"&amp;L318&amp;"','"&amp;M318&amp;"','"&amp;N318&amp;"','"&amp;O318&amp;"',"&amp;Q318&amp;","&amp;R318&amp;","&amp;S318&amp;","&amp;T318&amp;","&amp;U318&amp;","&amp;V318&amp;","&amp;W318&amp;");"</f>
        <v>insert into servicio (id,fecha_entrega,serie,apertura,fecha_instalacion,garantia,mantenimiento,capacitacion,entrega_equipo,visita,id_empresa,id_hospital,id_equipo,id_marca,id_modelo,id_os,id_ingeniero) values (nextval('seq_servicio'),'','CN62634603','','43437','','','43437','','',12,690,784,142,369,1475,9);</v>
      </c>
    </row>
    <row r="319" customFormat="false" ht="13.8" hidden="false" customHeight="false" outlineLevel="0" collapsed="false">
      <c r="A319" s="31" t="s">
        <v>23</v>
      </c>
      <c r="B319" s="31"/>
      <c r="C319" s="31" t="s">
        <v>4628</v>
      </c>
      <c r="D319" s="31" t="s">
        <v>4565</v>
      </c>
      <c r="E319" s="31" t="s">
        <v>771</v>
      </c>
      <c r="F319" s="32" t="s">
        <v>7374</v>
      </c>
      <c r="G319" s="32" t="s">
        <v>7381</v>
      </c>
      <c r="H319" s="33"/>
      <c r="I319" s="33" t="n">
        <v>43437</v>
      </c>
      <c r="J319" s="34" t="s">
        <v>7382</v>
      </c>
      <c r="K319" s="31"/>
      <c r="L319" s="35"/>
      <c r="M319" s="36" t="n">
        <v>43437</v>
      </c>
      <c r="N319" s="31"/>
      <c r="O319" s="31"/>
      <c r="P319" s="31" t="s">
        <v>7251</v>
      </c>
      <c r="Q319" s="0" t="n">
        <f aca="false">IF(ISNA(VLOOKUP(A319,calculos!$A$2:$B$20,2,1)),"null",VLOOKUP(A319,calculos!$A$2:$B$20,2,1))</f>
        <v>12</v>
      </c>
      <c r="R319" s="0" t="n">
        <f aca="false">IF(ISNA(VLOOKUP(C319,calculos!$D$2:$E$1218,2,1)),"null",VLOOKUP(C319,calculos!$D$2:$E$1218,2,1))</f>
        <v>690</v>
      </c>
      <c r="S319" s="0" t="n">
        <f aca="false">IF(ISNA(VLOOKUP(D319,calculos!$G$2:$H$1118,2,1)),"null",VLOOKUP(D319,calculos!$G$2:$H$1118,2,1))</f>
        <v>784</v>
      </c>
      <c r="T319" s="0" t="n">
        <f aca="false">IF(ISNA(VLOOKUP(E319,calculos!$J$2:$K$220,2,1)),"null",VLOOKUP(E319,calculos!$J$2:$K$220,2,1))</f>
        <v>142</v>
      </c>
      <c r="U319" s="0" t="n">
        <f aca="false">IF(ISNA(VLOOKUP(F319,calculos!$M$2:$N$658,2,1)),"null",VLOOKUP(F319,calculos!$M$2:$N$658,2,1))</f>
        <v>369</v>
      </c>
      <c r="V319" s="0" t="n">
        <f aca="false">IF(ISNA(VLOOKUP(J319,calculos!$P$2:$Q$1711,2,1)),"null",VLOOKUP(J319,calculos!$P$2:$Q$1711,2,1))</f>
        <v>1476</v>
      </c>
      <c r="W319" s="0" t="n">
        <f aca="false">IF(ISNA(VLOOKUP(P319,calculos!$S$2:$T$58,2,1)),"null",VLOOKUP(P319,calculos!$S$2:$T$58,2,1))</f>
        <v>9</v>
      </c>
      <c r="X319" s="9" t="str">
        <f aca="false">$X$1&amp;B319&amp;"','"&amp;G319&amp;"','"&amp;H319&amp;"','"&amp;I319&amp;"','"&amp;K319&amp;"','"&amp;L319&amp;"','"&amp;M319&amp;"','"&amp;N319&amp;"','"&amp;O319&amp;"',"&amp;Q319&amp;","&amp;R319&amp;","&amp;S319&amp;","&amp;T319&amp;","&amp;U319&amp;","&amp;V319&amp;","&amp;W319&amp;");"</f>
        <v>insert into servicio (id,fecha_entrega,serie,apertura,fecha_instalacion,garantia,mantenimiento,capacitacion,entrega_equipo,visita,id_empresa,id_hospital,id_equipo,id_marca,id_modelo,id_os,id_ingeniero) values (nextval('seq_servicio'),'','CN62634604','','43437','','','43437','','',12,690,784,142,369,1476,9);</v>
      </c>
    </row>
    <row r="320" customFormat="false" ht="13.8" hidden="false" customHeight="false" outlineLevel="0" collapsed="false">
      <c r="A320" s="31" t="s">
        <v>23</v>
      </c>
      <c r="B320" s="31"/>
      <c r="C320" s="31" t="s">
        <v>4628</v>
      </c>
      <c r="D320" s="31" t="s">
        <v>4565</v>
      </c>
      <c r="E320" s="31" t="s">
        <v>771</v>
      </c>
      <c r="F320" s="32" t="s">
        <v>7374</v>
      </c>
      <c r="G320" s="32" t="s">
        <v>7383</v>
      </c>
      <c r="H320" s="33"/>
      <c r="I320" s="33" t="n">
        <v>43437</v>
      </c>
      <c r="J320" s="34" t="s">
        <v>7384</v>
      </c>
      <c r="K320" s="31"/>
      <c r="L320" s="35"/>
      <c r="M320" s="36" t="n">
        <v>43437</v>
      </c>
      <c r="N320" s="31"/>
      <c r="O320" s="31"/>
      <c r="P320" s="31" t="s">
        <v>7251</v>
      </c>
      <c r="Q320" s="0" t="n">
        <f aca="false">IF(ISNA(VLOOKUP(A320,calculos!$A$2:$B$20,2,1)),"null",VLOOKUP(A320,calculos!$A$2:$B$20,2,1))</f>
        <v>12</v>
      </c>
      <c r="R320" s="0" t="n">
        <f aca="false">IF(ISNA(VLOOKUP(C320,calculos!$D$2:$E$1218,2,1)),"null",VLOOKUP(C320,calculos!$D$2:$E$1218,2,1))</f>
        <v>690</v>
      </c>
      <c r="S320" s="0" t="n">
        <f aca="false">IF(ISNA(VLOOKUP(D320,calculos!$G$2:$H$1118,2,1)),"null",VLOOKUP(D320,calculos!$G$2:$H$1118,2,1))</f>
        <v>784</v>
      </c>
      <c r="T320" s="0" t="n">
        <f aca="false">IF(ISNA(VLOOKUP(E320,calculos!$J$2:$K$220,2,1)),"null",VLOOKUP(E320,calculos!$J$2:$K$220,2,1))</f>
        <v>142</v>
      </c>
      <c r="U320" s="0" t="n">
        <f aca="false">IF(ISNA(VLOOKUP(F320,calculos!$M$2:$N$658,2,1)),"null",VLOOKUP(F320,calculos!$M$2:$N$658,2,1))</f>
        <v>369</v>
      </c>
      <c r="V320" s="0" t="n">
        <f aca="false">IF(ISNA(VLOOKUP(J320,calculos!$P$2:$Q$1711,2,1)),"null",VLOOKUP(J320,calculos!$P$2:$Q$1711,2,1))</f>
        <v>1477</v>
      </c>
      <c r="W320" s="0" t="n">
        <f aca="false">IF(ISNA(VLOOKUP(P320,calculos!$S$2:$T$58,2,1)),"null",VLOOKUP(P320,calculos!$S$2:$T$58,2,1))</f>
        <v>9</v>
      </c>
      <c r="X320" s="9" t="str">
        <f aca="false">$X$1&amp;B320&amp;"','"&amp;G320&amp;"','"&amp;H320&amp;"','"&amp;I320&amp;"','"&amp;K320&amp;"','"&amp;L320&amp;"','"&amp;M320&amp;"','"&amp;N320&amp;"','"&amp;O320&amp;"',"&amp;Q320&amp;","&amp;R320&amp;","&amp;S320&amp;","&amp;T320&amp;","&amp;U320&amp;","&amp;V320&amp;","&amp;W320&amp;");"</f>
        <v>insert into servicio (id,fecha_entrega,serie,apertura,fecha_instalacion,garantia,mantenimiento,capacitacion,entrega_equipo,visita,id_empresa,id_hospital,id_equipo,id_marca,id_modelo,id_os,id_ingeniero) values (nextval('seq_servicio'),'','CN62634609','','43437','','','43437','','',12,690,784,142,369,1477,9);</v>
      </c>
    </row>
    <row r="321" customFormat="false" ht="13.8" hidden="false" customHeight="false" outlineLevel="0" collapsed="false">
      <c r="A321" s="31" t="s">
        <v>23</v>
      </c>
      <c r="B321" s="31"/>
      <c r="C321" s="31" t="s">
        <v>4628</v>
      </c>
      <c r="D321" s="31" t="s">
        <v>4565</v>
      </c>
      <c r="E321" s="31" t="s">
        <v>771</v>
      </c>
      <c r="F321" s="32" t="s">
        <v>7374</v>
      </c>
      <c r="G321" s="32" t="s">
        <v>7385</v>
      </c>
      <c r="H321" s="33"/>
      <c r="I321" s="33" t="n">
        <v>43437</v>
      </c>
      <c r="J321" s="34" t="s">
        <v>7386</v>
      </c>
      <c r="K321" s="31"/>
      <c r="L321" s="35"/>
      <c r="M321" s="36" t="n">
        <v>43437</v>
      </c>
      <c r="N321" s="31"/>
      <c r="O321" s="31"/>
      <c r="P321" s="31" t="s">
        <v>7251</v>
      </c>
      <c r="Q321" s="0" t="n">
        <f aca="false">IF(ISNA(VLOOKUP(A321,calculos!$A$2:$B$20,2,1)),"null",VLOOKUP(A321,calculos!$A$2:$B$20,2,1))</f>
        <v>12</v>
      </c>
      <c r="R321" s="0" t="n">
        <f aca="false">IF(ISNA(VLOOKUP(C321,calculos!$D$2:$E$1218,2,1)),"null",VLOOKUP(C321,calculos!$D$2:$E$1218,2,1))</f>
        <v>690</v>
      </c>
      <c r="S321" s="0" t="n">
        <f aca="false">IF(ISNA(VLOOKUP(D321,calculos!$G$2:$H$1118,2,1)),"null",VLOOKUP(D321,calculos!$G$2:$H$1118,2,1))</f>
        <v>784</v>
      </c>
      <c r="T321" s="0" t="n">
        <f aca="false">IF(ISNA(VLOOKUP(E321,calculos!$J$2:$K$220,2,1)),"null",VLOOKUP(E321,calculos!$J$2:$K$220,2,1))</f>
        <v>142</v>
      </c>
      <c r="U321" s="0" t="n">
        <f aca="false">IF(ISNA(VLOOKUP(F321,calculos!$M$2:$N$658,2,1)),"null",VLOOKUP(F321,calculos!$M$2:$N$658,2,1))</f>
        <v>369</v>
      </c>
      <c r="V321" s="0" t="n">
        <f aca="false">IF(ISNA(VLOOKUP(J321,calculos!$P$2:$Q$1711,2,1)),"null",VLOOKUP(J321,calculos!$P$2:$Q$1711,2,1))</f>
        <v>1478</v>
      </c>
      <c r="W321" s="0" t="n">
        <f aca="false">IF(ISNA(VLOOKUP(P321,calculos!$S$2:$T$58,2,1)),"null",VLOOKUP(P321,calculos!$S$2:$T$58,2,1))</f>
        <v>9</v>
      </c>
      <c r="X321" s="9" t="str">
        <f aca="false">$X$1&amp;B321&amp;"','"&amp;G321&amp;"','"&amp;H321&amp;"','"&amp;I321&amp;"','"&amp;K321&amp;"','"&amp;L321&amp;"','"&amp;M321&amp;"','"&amp;N321&amp;"','"&amp;O321&amp;"',"&amp;Q321&amp;","&amp;R321&amp;","&amp;S321&amp;","&amp;T321&amp;","&amp;U321&amp;","&amp;V321&amp;","&amp;W321&amp;");"</f>
        <v>insert into servicio (id,fecha_entrega,serie,apertura,fecha_instalacion,garantia,mantenimiento,capacitacion,entrega_equipo,visita,id_empresa,id_hospital,id_equipo,id_marca,id_modelo,id_os,id_ingeniero) values (nextval('seq_servicio'),'','CN62634598','','43437','','','43437','','',12,690,784,142,369,1478,9);</v>
      </c>
    </row>
    <row r="322" customFormat="false" ht="13.8" hidden="false" customHeight="false" outlineLevel="0" collapsed="false">
      <c r="A322" s="31" t="s">
        <v>23</v>
      </c>
      <c r="B322" s="31"/>
      <c r="C322" s="31" t="s">
        <v>4628</v>
      </c>
      <c r="D322" s="31" t="s">
        <v>4565</v>
      </c>
      <c r="E322" s="31" t="s">
        <v>771</v>
      </c>
      <c r="F322" s="32" t="s">
        <v>7465</v>
      </c>
      <c r="G322" s="32" t="s">
        <v>7466</v>
      </c>
      <c r="H322" s="33"/>
      <c r="I322" s="33" t="n">
        <v>43480</v>
      </c>
      <c r="J322" s="34" t="s">
        <v>7467</v>
      </c>
      <c r="K322" s="31"/>
      <c r="L322" s="35"/>
      <c r="M322" s="36"/>
      <c r="N322" s="31"/>
      <c r="O322" s="31"/>
      <c r="P322" s="31" t="s">
        <v>7193</v>
      </c>
      <c r="Q322" s="0" t="n">
        <f aca="false">IF(ISNA(VLOOKUP(A322,calculos!$A$2:$B$20,2,1)),"null",VLOOKUP(A322,calculos!$A$2:$B$20,2,1))</f>
        <v>12</v>
      </c>
      <c r="R322" s="0" t="n">
        <f aca="false">IF(ISNA(VLOOKUP(C322,calculos!$D$2:$E$1218,2,1)),"null",VLOOKUP(C322,calculos!$D$2:$E$1218,2,1))</f>
        <v>690</v>
      </c>
      <c r="S322" s="0" t="n">
        <f aca="false">IF(ISNA(VLOOKUP(D322,calculos!$G$2:$H$1118,2,1)),"null",VLOOKUP(D322,calculos!$G$2:$H$1118,2,1))</f>
        <v>784</v>
      </c>
      <c r="T322" s="0" t="n">
        <f aca="false">IF(ISNA(VLOOKUP(E322,calculos!$J$2:$K$220,2,1)),"null",VLOOKUP(E322,calculos!$J$2:$K$220,2,1))</f>
        <v>142</v>
      </c>
      <c r="U322" s="0" t="n">
        <f aca="false">IF(ISNA(VLOOKUP(F322,calculos!$M$2:$N$658,2,1)),"null",VLOOKUP(F322,calculos!$M$2:$N$658,2,1))</f>
        <v>150</v>
      </c>
      <c r="V322" s="0" t="n">
        <f aca="false">IF(ISNA(VLOOKUP(J322,calculos!$P$2:$Q$1711,2,1)),"null",VLOOKUP(J322,calculos!$P$2:$Q$1711,2,1))</f>
        <v>888</v>
      </c>
      <c r="W322" s="0" t="n">
        <f aca="false">IF(ISNA(VLOOKUP(P322,calculos!$S$2:$T$58,2,1)),"null",VLOOKUP(P322,calculos!$S$2:$T$58,2,1))</f>
        <v>39</v>
      </c>
      <c r="X322" s="9" t="str">
        <f aca="false">$X$1&amp;B322&amp;"','"&amp;G322&amp;"','"&amp;H322&amp;"','"&amp;I322&amp;"','"&amp;K322&amp;"','"&amp;L322&amp;"','"&amp;M322&amp;"','"&amp;N322&amp;"','"&amp;O322&amp;"',"&amp;Q322&amp;","&amp;R322&amp;","&amp;S322&amp;","&amp;T322&amp;","&amp;U322&amp;","&amp;V322&amp;","&amp;W322&amp;");"</f>
        <v>insert into servicio (id,fecha_entrega,serie,apertura,fecha_instalacion,garantia,mantenimiento,capacitacion,entrega_equipo,visita,id_empresa,id_hospital,id_equipo,id_marca,id_modelo,id_os,id_ingeniero) values (nextval('seq_servicio'),'','CN62634606','','43480','','','','','',12,690,784,142,150,888,39);</v>
      </c>
    </row>
    <row r="323" customFormat="false" ht="13.8" hidden="false" customHeight="false" outlineLevel="0" collapsed="false">
      <c r="A323" s="31" t="s">
        <v>23</v>
      </c>
      <c r="B323" s="31"/>
      <c r="C323" s="31" t="s">
        <v>4628</v>
      </c>
      <c r="D323" s="31" t="s">
        <v>4565</v>
      </c>
      <c r="E323" s="31" t="s">
        <v>771</v>
      </c>
      <c r="F323" s="32" t="s">
        <v>7465</v>
      </c>
      <c r="G323" s="32" t="s">
        <v>7468</v>
      </c>
      <c r="H323" s="33"/>
      <c r="I323" s="33" t="n">
        <v>43480</v>
      </c>
      <c r="J323" s="34" t="s">
        <v>7467</v>
      </c>
      <c r="K323" s="31"/>
      <c r="L323" s="35"/>
      <c r="M323" s="36"/>
      <c r="N323" s="31"/>
      <c r="O323" s="31"/>
      <c r="P323" s="31" t="s">
        <v>7193</v>
      </c>
      <c r="Q323" s="0" t="n">
        <f aca="false">IF(ISNA(VLOOKUP(A323,calculos!$A$2:$B$20,2,1)),"null",VLOOKUP(A323,calculos!$A$2:$B$20,2,1))</f>
        <v>12</v>
      </c>
      <c r="R323" s="0" t="n">
        <f aca="false">IF(ISNA(VLOOKUP(C323,calculos!$D$2:$E$1218,2,1)),"null",VLOOKUP(C323,calculos!$D$2:$E$1218,2,1))</f>
        <v>690</v>
      </c>
      <c r="S323" s="0" t="n">
        <f aca="false">IF(ISNA(VLOOKUP(D323,calculos!$G$2:$H$1118,2,1)),"null",VLOOKUP(D323,calculos!$G$2:$H$1118,2,1))</f>
        <v>784</v>
      </c>
      <c r="T323" s="0" t="n">
        <f aca="false">IF(ISNA(VLOOKUP(E323,calculos!$J$2:$K$220,2,1)),"null",VLOOKUP(E323,calculos!$J$2:$K$220,2,1))</f>
        <v>142</v>
      </c>
      <c r="U323" s="0" t="n">
        <f aca="false">IF(ISNA(VLOOKUP(F323,calculos!$M$2:$N$658,2,1)),"null",VLOOKUP(F323,calculos!$M$2:$N$658,2,1))</f>
        <v>150</v>
      </c>
      <c r="V323" s="0" t="n">
        <f aca="false">IF(ISNA(VLOOKUP(J323,calculos!$P$2:$Q$1711,2,1)),"null",VLOOKUP(J323,calculos!$P$2:$Q$1711,2,1))</f>
        <v>888</v>
      </c>
      <c r="W323" s="0" t="n">
        <f aca="false">IF(ISNA(VLOOKUP(P323,calculos!$S$2:$T$58,2,1)),"null",VLOOKUP(P323,calculos!$S$2:$T$58,2,1))</f>
        <v>39</v>
      </c>
      <c r="X323" s="9" t="str">
        <f aca="false">$X$1&amp;B323&amp;"','"&amp;G323&amp;"','"&amp;H323&amp;"','"&amp;I323&amp;"','"&amp;K323&amp;"','"&amp;L323&amp;"','"&amp;M323&amp;"','"&amp;N323&amp;"','"&amp;O323&amp;"',"&amp;Q323&amp;","&amp;R323&amp;","&amp;S323&amp;","&amp;T323&amp;","&amp;U323&amp;","&amp;V323&amp;","&amp;W323&amp;");"</f>
        <v>insert into servicio (id,fecha_entrega,serie,apertura,fecha_instalacion,garantia,mantenimiento,capacitacion,entrega_equipo,visita,id_empresa,id_hospital,id_equipo,id_marca,id_modelo,id_os,id_ingeniero) values (nextval('seq_servicio'),'','CN62634610','','43480','','','','','',12,690,784,142,150,888,39);</v>
      </c>
    </row>
    <row r="324" customFormat="false" ht="13.8" hidden="false" customHeight="false" outlineLevel="0" collapsed="false">
      <c r="A324" s="31" t="s">
        <v>23</v>
      </c>
      <c r="B324" s="31"/>
      <c r="C324" s="31" t="s">
        <v>4628</v>
      </c>
      <c r="D324" s="31" t="s">
        <v>4565</v>
      </c>
      <c r="E324" s="31" t="s">
        <v>771</v>
      </c>
      <c r="F324" s="32" t="s">
        <v>7465</v>
      </c>
      <c r="G324" s="32" t="s">
        <v>7469</v>
      </c>
      <c r="H324" s="33"/>
      <c r="I324" s="33" t="n">
        <v>43480</v>
      </c>
      <c r="J324" s="34" t="s">
        <v>7467</v>
      </c>
      <c r="K324" s="31"/>
      <c r="L324" s="35"/>
      <c r="M324" s="36"/>
      <c r="N324" s="31"/>
      <c r="O324" s="31"/>
      <c r="P324" s="31" t="s">
        <v>7193</v>
      </c>
      <c r="Q324" s="0" t="n">
        <f aca="false">IF(ISNA(VLOOKUP(A324,calculos!$A$2:$B$20,2,1)),"null",VLOOKUP(A324,calculos!$A$2:$B$20,2,1))</f>
        <v>12</v>
      </c>
      <c r="R324" s="0" t="n">
        <f aca="false">IF(ISNA(VLOOKUP(C324,calculos!$D$2:$E$1218,2,1)),"null",VLOOKUP(C324,calculos!$D$2:$E$1218,2,1))</f>
        <v>690</v>
      </c>
      <c r="S324" s="0" t="n">
        <f aca="false">IF(ISNA(VLOOKUP(D324,calculos!$G$2:$H$1118,2,1)),"null",VLOOKUP(D324,calculos!$G$2:$H$1118,2,1))</f>
        <v>784</v>
      </c>
      <c r="T324" s="0" t="n">
        <f aca="false">IF(ISNA(VLOOKUP(E324,calculos!$J$2:$K$220,2,1)),"null",VLOOKUP(E324,calculos!$J$2:$K$220,2,1))</f>
        <v>142</v>
      </c>
      <c r="U324" s="0" t="n">
        <f aca="false">IF(ISNA(VLOOKUP(F324,calculos!$M$2:$N$658,2,1)),"null",VLOOKUP(F324,calculos!$M$2:$N$658,2,1))</f>
        <v>150</v>
      </c>
      <c r="V324" s="0" t="n">
        <f aca="false">IF(ISNA(VLOOKUP(J324,calculos!$P$2:$Q$1711,2,1)),"null",VLOOKUP(J324,calculos!$P$2:$Q$1711,2,1))</f>
        <v>888</v>
      </c>
      <c r="W324" s="0" t="n">
        <f aca="false">IF(ISNA(VLOOKUP(P324,calculos!$S$2:$T$58,2,1)),"null",VLOOKUP(P324,calculos!$S$2:$T$58,2,1))</f>
        <v>39</v>
      </c>
      <c r="X324" s="9" t="str">
        <f aca="false">$X$1&amp;B324&amp;"','"&amp;G324&amp;"','"&amp;H324&amp;"','"&amp;I324&amp;"','"&amp;K324&amp;"','"&amp;L324&amp;"','"&amp;M324&amp;"','"&amp;N324&amp;"','"&amp;O324&amp;"',"&amp;Q324&amp;","&amp;R324&amp;","&amp;S324&amp;","&amp;T324&amp;","&amp;U324&amp;","&amp;V324&amp;","&amp;W324&amp;");"</f>
        <v>insert into servicio (id,fecha_entrega,serie,apertura,fecha_instalacion,garantia,mantenimiento,capacitacion,entrega_equipo,visita,id_empresa,id_hospital,id_equipo,id_marca,id_modelo,id_os,id_ingeniero) values (nextval('seq_servicio'),'','CN62634600','','43480','','','','','',12,690,784,142,150,888,39);</v>
      </c>
    </row>
    <row r="325" customFormat="false" ht="13.8" hidden="false" customHeight="false" outlineLevel="0" collapsed="false">
      <c r="A325" s="31" t="s">
        <v>23</v>
      </c>
      <c r="B325" s="31"/>
      <c r="C325" s="31" t="s">
        <v>4628</v>
      </c>
      <c r="D325" s="31" t="s">
        <v>4565</v>
      </c>
      <c r="E325" s="31" t="s">
        <v>771</v>
      </c>
      <c r="F325" s="32" t="s">
        <v>7465</v>
      </c>
      <c r="G325" s="32" t="s">
        <v>7470</v>
      </c>
      <c r="H325" s="33"/>
      <c r="I325" s="33" t="n">
        <v>43480</v>
      </c>
      <c r="J325" s="34" t="s">
        <v>7467</v>
      </c>
      <c r="K325" s="31"/>
      <c r="L325" s="35"/>
      <c r="M325" s="36"/>
      <c r="N325" s="31"/>
      <c r="O325" s="31"/>
      <c r="P325" s="31" t="s">
        <v>7193</v>
      </c>
      <c r="Q325" s="0" t="n">
        <f aca="false">IF(ISNA(VLOOKUP(A325,calculos!$A$2:$B$20,2,1)),"null",VLOOKUP(A325,calculos!$A$2:$B$20,2,1))</f>
        <v>12</v>
      </c>
      <c r="R325" s="0" t="n">
        <f aca="false">IF(ISNA(VLOOKUP(C325,calculos!$D$2:$E$1218,2,1)),"null",VLOOKUP(C325,calculos!$D$2:$E$1218,2,1))</f>
        <v>690</v>
      </c>
      <c r="S325" s="0" t="n">
        <f aca="false">IF(ISNA(VLOOKUP(D325,calculos!$G$2:$H$1118,2,1)),"null",VLOOKUP(D325,calculos!$G$2:$H$1118,2,1))</f>
        <v>784</v>
      </c>
      <c r="T325" s="0" t="n">
        <f aca="false">IF(ISNA(VLOOKUP(E325,calculos!$J$2:$K$220,2,1)),"null",VLOOKUP(E325,calculos!$J$2:$K$220,2,1))</f>
        <v>142</v>
      </c>
      <c r="U325" s="0" t="n">
        <f aca="false">IF(ISNA(VLOOKUP(F325,calculos!$M$2:$N$658,2,1)),"null",VLOOKUP(F325,calculos!$M$2:$N$658,2,1))</f>
        <v>150</v>
      </c>
      <c r="V325" s="0" t="n">
        <f aca="false">IF(ISNA(VLOOKUP(J325,calculos!$P$2:$Q$1711,2,1)),"null",VLOOKUP(J325,calculos!$P$2:$Q$1711,2,1))</f>
        <v>888</v>
      </c>
      <c r="W325" s="0" t="n">
        <f aca="false">IF(ISNA(VLOOKUP(P325,calculos!$S$2:$T$58,2,1)),"null",VLOOKUP(P325,calculos!$S$2:$T$58,2,1))</f>
        <v>39</v>
      </c>
      <c r="X325" s="9" t="str">
        <f aca="false">$X$1&amp;B325&amp;"','"&amp;G325&amp;"','"&amp;H325&amp;"','"&amp;I325&amp;"','"&amp;K325&amp;"','"&amp;L325&amp;"','"&amp;M325&amp;"','"&amp;N325&amp;"','"&amp;O325&amp;"',"&amp;Q325&amp;","&amp;R325&amp;","&amp;S325&amp;","&amp;T325&amp;","&amp;U325&amp;","&amp;V325&amp;","&amp;W325&amp;");"</f>
        <v>insert into servicio (id,fecha_entrega,serie,apertura,fecha_instalacion,garantia,mantenimiento,capacitacion,entrega_equipo,visita,id_empresa,id_hospital,id_equipo,id_marca,id_modelo,id_os,id_ingeniero) values (nextval('seq_servicio'),'','CN62634607','','43480','','','','','',12,690,784,142,150,888,39);</v>
      </c>
    </row>
    <row r="326" customFormat="false" ht="13.8" hidden="false" customHeight="false" outlineLevel="0" collapsed="false">
      <c r="A326" s="31" t="s">
        <v>23</v>
      </c>
      <c r="B326" s="31"/>
      <c r="C326" s="31" t="s">
        <v>7471</v>
      </c>
      <c r="D326" s="31" t="s">
        <v>4415</v>
      </c>
      <c r="E326" s="31" t="s">
        <v>771</v>
      </c>
      <c r="F326" s="32" t="s">
        <v>5087</v>
      </c>
      <c r="G326" s="32" t="s">
        <v>7490</v>
      </c>
      <c r="H326" s="33" t="n">
        <v>43452</v>
      </c>
      <c r="I326" s="33" t="n">
        <v>43452</v>
      </c>
      <c r="J326" s="34" t="s">
        <v>7491</v>
      </c>
      <c r="K326" s="31"/>
      <c r="L326" s="35"/>
      <c r="M326" s="36"/>
      <c r="N326" s="31"/>
      <c r="O326" s="31"/>
      <c r="P326" s="31" t="s">
        <v>7193</v>
      </c>
      <c r="Q326" s="0" t="n">
        <f aca="false">IF(ISNA(VLOOKUP(A326,calculos!$A$2:$B$20,2,1)),"null",VLOOKUP(A326,calculos!$A$2:$B$20,2,1))</f>
        <v>12</v>
      </c>
      <c r="R326" s="0" t="n">
        <f aca="false">IF(ISNA(VLOOKUP(C326,calculos!$D$2:$E$1218,2,1)),"null",VLOOKUP(C326,calculos!$D$2:$E$1218,2,1))</f>
        <v>590</v>
      </c>
      <c r="S326" s="0" t="n">
        <f aca="false">IF(ISNA(VLOOKUP(D326,calculos!$G$2:$H$1118,2,1)),"null",VLOOKUP(D326,calculos!$G$2:$H$1118,2,1))</f>
        <v>701</v>
      </c>
      <c r="T326" s="0" t="n">
        <f aca="false">IF(ISNA(VLOOKUP(E326,calculos!$J$2:$K$220,2,1)),"null",VLOOKUP(E326,calculos!$J$2:$K$220,2,1))</f>
        <v>142</v>
      </c>
      <c r="U326" s="0" t="n">
        <f aca="false">IF(ISNA(VLOOKUP(F326,calculos!$M$2:$N$658,2,1)),"null",VLOOKUP(F326,calculos!$M$2:$N$658,2,1))</f>
        <v>105</v>
      </c>
      <c r="V326" s="0" t="n">
        <f aca="false">IF(ISNA(VLOOKUP(J326,calculos!$P$2:$Q$1711,2,1)),"null",VLOOKUP(J326,calculos!$P$2:$Q$1711,2,1))</f>
        <v>891</v>
      </c>
      <c r="W326" s="0" t="n">
        <f aca="false">IF(ISNA(VLOOKUP(P326,calculos!$S$2:$T$58,2,1)),"null",VLOOKUP(P326,calculos!$S$2:$T$58,2,1))</f>
        <v>39</v>
      </c>
      <c r="X326" s="9" t="str">
        <f aca="false">$X$1&amp;B326&amp;"','"&amp;G326&amp;"','"&amp;H326&amp;"','"&amp;I326&amp;"','"&amp;K326&amp;"','"&amp;L326&amp;"','"&amp;M326&amp;"','"&amp;N326&amp;"','"&amp;O326&amp;"',"&amp;Q326&amp;","&amp;R326&amp;","&amp;S326&amp;","&amp;T326&amp;","&amp;U326&amp;","&amp;V326&amp;","&amp;W326&amp;");"</f>
        <v>insert into servicio (id,fecha_entrega,serie,apertura,fecha_instalacion,garantia,mantenimiento,capacitacion,entrega_equipo,visita,id_empresa,id_hospital,id_equipo,id_marca,id_modelo,id_os,id_ingeniero) values (nextval('seq_servicio'),'','DK42902063','43452','43452','','','','','',12,590,701,142,105,891,39);</v>
      </c>
    </row>
    <row r="327" customFormat="false" ht="13.8" hidden="false" customHeight="false" outlineLevel="0" collapsed="false">
      <c r="A327" s="31" t="s">
        <v>23</v>
      </c>
      <c r="B327" s="31"/>
      <c r="C327" s="31" t="s">
        <v>7471</v>
      </c>
      <c r="D327" s="31" t="s">
        <v>4415</v>
      </c>
      <c r="E327" s="31" t="s">
        <v>771</v>
      </c>
      <c r="F327" s="32" t="s">
        <v>5087</v>
      </c>
      <c r="G327" s="32" t="s">
        <v>7492</v>
      </c>
      <c r="H327" s="33" t="n">
        <v>43452</v>
      </c>
      <c r="I327" s="33" t="n">
        <v>43452</v>
      </c>
      <c r="J327" s="34" t="s">
        <v>7491</v>
      </c>
      <c r="K327" s="31"/>
      <c r="L327" s="35"/>
      <c r="M327" s="36"/>
      <c r="N327" s="31"/>
      <c r="O327" s="31"/>
      <c r="P327" s="31" t="s">
        <v>7193</v>
      </c>
      <c r="Q327" s="0" t="n">
        <f aca="false">IF(ISNA(VLOOKUP(A327,calculos!$A$2:$B$20,2,1)),"null",VLOOKUP(A327,calculos!$A$2:$B$20,2,1))</f>
        <v>12</v>
      </c>
      <c r="R327" s="0" t="n">
        <f aca="false">IF(ISNA(VLOOKUP(C327,calculos!$D$2:$E$1218,2,1)),"null",VLOOKUP(C327,calculos!$D$2:$E$1218,2,1))</f>
        <v>590</v>
      </c>
      <c r="S327" s="0" t="n">
        <f aca="false">IF(ISNA(VLOOKUP(D327,calculos!$G$2:$H$1118,2,1)),"null",VLOOKUP(D327,calculos!$G$2:$H$1118,2,1))</f>
        <v>701</v>
      </c>
      <c r="T327" s="0" t="n">
        <f aca="false">IF(ISNA(VLOOKUP(E327,calculos!$J$2:$K$220,2,1)),"null",VLOOKUP(E327,calculos!$J$2:$K$220,2,1))</f>
        <v>142</v>
      </c>
      <c r="U327" s="0" t="n">
        <f aca="false">IF(ISNA(VLOOKUP(F327,calculos!$M$2:$N$658,2,1)),"null",VLOOKUP(F327,calculos!$M$2:$N$658,2,1))</f>
        <v>105</v>
      </c>
      <c r="V327" s="0" t="n">
        <f aca="false">IF(ISNA(VLOOKUP(J327,calculos!$P$2:$Q$1711,2,1)),"null",VLOOKUP(J327,calculos!$P$2:$Q$1711,2,1))</f>
        <v>891</v>
      </c>
      <c r="W327" s="0" t="n">
        <f aca="false">IF(ISNA(VLOOKUP(P327,calculos!$S$2:$T$58,2,1)),"null",VLOOKUP(P327,calculos!$S$2:$T$58,2,1))</f>
        <v>39</v>
      </c>
      <c r="X327" s="9" t="str">
        <f aca="false">$X$1&amp;B327&amp;"','"&amp;G327&amp;"','"&amp;H327&amp;"','"&amp;I327&amp;"','"&amp;K327&amp;"','"&amp;L327&amp;"','"&amp;M327&amp;"','"&amp;N327&amp;"','"&amp;O327&amp;"',"&amp;Q327&amp;","&amp;R327&amp;","&amp;S327&amp;","&amp;T327&amp;","&amp;U327&amp;","&amp;V327&amp;","&amp;W327&amp;");"</f>
        <v>insert into servicio (id,fecha_entrega,serie,apertura,fecha_instalacion,garantia,mantenimiento,capacitacion,entrega_equipo,visita,id_empresa,id_hospital,id_equipo,id_marca,id_modelo,id_os,id_ingeniero) values (nextval('seq_servicio'),'','DK42902061','43452','43452','','','','','',12,590,701,142,105,891,39);</v>
      </c>
    </row>
    <row r="328" customFormat="false" ht="13.8" hidden="false" customHeight="false" outlineLevel="0" collapsed="false">
      <c r="A328" s="31" t="s">
        <v>23</v>
      </c>
      <c r="B328" s="31"/>
      <c r="C328" s="31" t="s">
        <v>7521</v>
      </c>
      <c r="D328" s="31" t="s">
        <v>7526</v>
      </c>
      <c r="E328" s="31" t="s">
        <v>771</v>
      </c>
      <c r="F328" s="32" t="s">
        <v>5087</v>
      </c>
      <c r="G328" s="32" t="s">
        <v>7527</v>
      </c>
      <c r="H328" s="33" t="n">
        <v>43412</v>
      </c>
      <c r="I328" s="33" t="n">
        <v>43412</v>
      </c>
      <c r="J328" s="34" t="s">
        <v>7467</v>
      </c>
      <c r="K328" s="31"/>
      <c r="L328" s="35"/>
      <c r="M328" s="36"/>
      <c r="N328" s="31"/>
      <c r="O328" s="31"/>
      <c r="P328" s="31" t="s">
        <v>7193</v>
      </c>
      <c r="Q328" s="0" t="n">
        <f aca="false">IF(ISNA(VLOOKUP(A328,calculos!$A$2:$B$20,2,1)),"null",VLOOKUP(A328,calculos!$A$2:$B$20,2,1))</f>
        <v>12</v>
      </c>
      <c r="R328" s="0" t="n">
        <f aca="false">IF(ISNA(VLOOKUP(C328,calculos!$D$2:$E$1218,2,1)),"null",VLOOKUP(C328,calculos!$D$2:$E$1218,2,1))</f>
        <v>285</v>
      </c>
      <c r="S328" s="0" t="n">
        <f aca="false">IF(ISNA(VLOOKUP(D328,calculos!$G$2:$H$1118,2,1)),"null",VLOOKUP(D328,calculos!$G$2:$H$1118,2,1))</f>
        <v>711</v>
      </c>
      <c r="T328" s="0" t="n">
        <f aca="false">IF(ISNA(VLOOKUP(E328,calculos!$J$2:$K$220,2,1)),"null",VLOOKUP(E328,calculos!$J$2:$K$220,2,1))</f>
        <v>142</v>
      </c>
      <c r="U328" s="0" t="n">
        <f aca="false">IF(ISNA(VLOOKUP(F328,calculos!$M$2:$N$658,2,1)),"null",VLOOKUP(F328,calculos!$M$2:$N$658,2,1))</f>
        <v>105</v>
      </c>
      <c r="V328" s="0" t="n">
        <f aca="false">IF(ISNA(VLOOKUP(J328,calculos!$P$2:$Q$1711,2,1)),"null",VLOOKUP(J328,calculos!$P$2:$Q$1711,2,1))</f>
        <v>888</v>
      </c>
      <c r="W328" s="0" t="n">
        <f aca="false">IF(ISNA(VLOOKUP(P328,calculos!$S$2:$T$58,2,1)),"null",VLOOKUP(P328,calculos!$S$2:$T$58,2,1))</f>
        <v>39</v>
      </c>
      <c r="X328" s="9" t="str">
        <f aca="false">$X$1&amp;B328&amp;"','"&amp;G328&amp;"','"&amp;H328&amp;"','"&amp;I328&amp;"','"&amp;K328&amp;"','"&amp;L328&amp;"','"&amp;M328&amp;"','"&amp;N328&amp;"','"&amp;O328&amp;"',"&amp;Q328&amp;","&amp;R328&amp;","&amp;S328&amp;","&amp;T328&amp;","&amp;U328&amp;","&amp;V328&amp;","&amp;W328&amp;");"</f>
        <v>insert into servicio (id,fecha_entrega,serie,apertura,fecha_instalacion,garantia,mantenimiento,capacitacion,entrega_equipo,visita,id_empresa,id_hospital,id_equipo,id_marca,id_modelo,id_os,id_ingeniero) values (nextval('seq_servicio'),'','DK429020079-CN62634615','43412','43412','','','','','',12,285,711,142,105,888,39);</v>
      </c>
    </row>
    <row r="329" customFormat="false" ht="13.8" hidden="false" customHeight="false" outlineLevel="0" collapsed="false">
      <c r="A329" s="31" t="s">
        <v>23</v>
      </c>
      <c r="B329" s="31"/>
      <c r="C329" s="31" t="s">
        <v>7521</v>
      </c>
      <c r="D329" s="31" t="s">
        <v>7526</v>
      </c>
      <c r="E329" s="31" t="s">
        <v>771</v>
      </c>
      <c r="F329" s="32" t="s">
        <v>5087</v>
      </c>
      <c r="G329" s="32" t="s">
        <v>7528</v>
      </c>
      <c r="H329" s="33" t="n">
        <v>43412</v>
      </c>
      <c r="I329" s="33" t="n">
        <v>43412</v>
      </c>
      <c r="J329" s="34" t="s">
        <v>7467</v>
      </c>
      <c r="K329" s="31"/>
      <c r="L329" s="35"/>
      <c r="M329" s="36"/>
      <c r="N329" s="31"/>
      <c r="O329" s="31"/>
      <c r="P329" s="31" t="s">
        <v>7193</v>
      </c>
      <c r="Q329" s="0" t="n">
        <f aca="false">IF(ISNA(VLOOKUP(A329,calculos!$A$2:$B$20,2,1)),"null",VLOOKUP(A329,calculos!$A$2:$B$20,2,1))</f>
        <v>12</v>
      </c>
      <c r="R329" s="0" t="n">
        <f aca="false">IF(ISNA(VLOOKUP(C329,calculos!$D$2:$E$1218,2,1)),"null",VLOOKUP(C329,calculos!$D$2:$E$1218,2,1))</f>
        <v>285</v>
      </c>
      <c r="S329" s="0" t="n">
        <f aca="false">IF(ISNA(VLOOKUP(D329,calculos!$G$2:$H$1118,2,1)),"null",VLOOKUP(D329,calculos!$G$2:$H$1118,2,1))</f>
        <v>711</v>
      </c>
      <c r="T329" s="0" t="n">
        <f aca="false">IF(ISNA(VLOOKUP(E329,calculos!$J$2:$K$220,2,1)),"null",VLOOKUP(E329,calculos!$J$2:$K$220,2,1))</f>
        <v>142</v>
      </c>
      <c r="U329" s="0" t="n">
        <f aca="false">IF(ISNA(VLOOKUP(F329,calculos!$M$2:$N$658,2,1)),"null",VLOOKUP(F329,calculos!$M$2:$N$658,2,1))</f>
        <v>105</v>
      </c>
      <c r="V329" s="0" t="n">
        <f aca="false">IF(ISNA(VLOOKUP(J329,calculos!$P$2:$Q$1711,2,1)),"null",VLOOKUP(J329,calculos!$P$2:$Q$1711,2,1))</f>
        <v>888</v>
      </c>
      <c r="W329" s="0" t="n">
        <f aca="false">IF(ISNA(VLOOKUP(P329,calculos!$S$2:$T$58,2,1)),"null",VLOOKUP(P329,calculos!$S$2:$T$58,2,1))</f>
        <v>39</v>
      </c>
      <c r="X329" s="9" t="str">
        <f aca="false">$X$1&amp;B329&amp;"','"&amp;G329&amp;"','"&amp;H329&amp;"','"&amp;I329&amp;"','"&amp;K329&amp;"','"&amp;L329&amp;"','"&amp;M329&amp;"','"&amp;N329&amp;"','"&amp;O329&amp;"',"&amp;Q329&amp;","&amp;R329&amp;","&amp;S329&amp;","&amp;T329&amp;","&amp;U329&amp;","&amp;V329&amp;","&amp;W329&amp;");"</f>
        <v>insert into servicio (id,fecha_entrega,serie,apertura,fecha_instalacion,garantia,mantenimiento,capacitacion,entrega_equipo,visita,id_empresa,id_hospital,id_equipo,id_marca,id_modelo,id_os,id_ingeniero) values (nextval('seq_servicio'),'','DK42902080-CN62634616','43412','43412','','','','','',12,285,711,142,105,888,39);</v>
      </c>
    </row>
    <row r="330" customFormat="false" ht="13.8" hidden="false" customHeight="false" outlineLevel="0" collapsed="false">
      <c r="A330" s="31" t="s">
        <v>23</v>
      </c>
      <c r="B330" s="31"/>
      <c r="C330" s="31" t="s">
        <v>7521</v>
      </c>
      <c r="D330" s="31" t="s">
        <v>7526</v>
      </c>
      <c r="E330" s="31" t="s">
        <v>771</v>
      </c>
      <c r="F330" s="32" t="s">
        <v>5087</v>
      </c>
      <c r="G330" s="32" t="s">
        <v>7529</v>
      </c>
      <c r="H330" s="33" t="n">
        <v>43412</v>
      </c>
      <c r="I330" s="33" t="n">
        <v>43412</v>
      </c>
      <c r="J330" s="34" t="s">
        <v>7467</v>
      </c>
      <c r="K330" s="31"/>
      <c r="L330" s="35"/>
      <c r="M330" s="36"/>
      <c r="N330" s="31"/>
      <c r="O330" s="31"/>
      <c r="P330" s="31" t="s">
        <v>7193</v>
      </c>
      <c r="Q330" s="0" t="n">
        <f aca="false">IF(ISNA(VLOOKUP(A330,calculos!$A$2:$B$20,2,1)),"null",VLOOKUP(A330,calculos!$A$2:$B$20,2,1))</f>
        <v>12</v>
      </c>
      <c r="R330" s="0" t="n">
        <f aca="false">IF(ISNA(VLOOKUP(C330,calculos!$D$2:$E$1218,2,1)),"null",VLOOKUP(C330,calculos!$D$2:$E$1218,2,1))</f>
        <v>285</v>
      </c>
      <c r="S330" s="0" t="n">
        <f aca="false">IF(ISNA(VLOOKUP(D330,calculos!$G$2:$H$1118,2,1)),"null",VLOOKUP(D330,calculos!$G$2:$H$1118,2,1))</f>
        <v>711</v>
      </c>
      <c r="T330" s="0" t="n">
        <f aca="false">IF(ISNA(VLOOKUP(E330,calculos!$J$2:$K$220,2,1)),"null",VLOOKUP(E330,calculos!$J$2:$K$220,2,1))</f>
        <v>142</v>
      </c>
      <c r="U330" s="0" t="n">
        <f aca="false">IF(ISNA(VLOOKUP(F330,calculos!$M$2:$N$658,2,1)),"null",VLOOKUP(F330,calculos!$M$2:$N$658,2,1))</f>
        <v>105</v>
      </c>
      <c r="V330" s="0" t="n">
        <f aca="false">IF(ISNA(VLOOKUP(J330,calculos!$P$2:$Q$1711,2,1)),"null",VLOOKUP(J330,calculos!$P$2:$Q$1711,2,1))</f>
        <v>888</v>
      </c>
      <c r="W330" s="0" t="n">
        <f aca="false">IF(ISNA(VLOOKUP(P330,calculos!$S$2:$T$58,2,1)),"null",VLOOKUP(P330,calculos!$S$2:$T$58,2,1))</f>
        <v>39</v>
      </c>
      <c r="X330" s="9" t="str">
        <f aca="false">$X$1&amp;B330&amp;"','"&amp;G330&amp;"','"&amp;H330&amp;"','"&amp;I330&amp;"','"&amp;K330&amp;"','"&amp;L330&amp;"','"&amp;M330&amp;"','"&amp;N330&amp;"','"&amp;O330&amp;"',"&amp;Q330&amp;","&amp;R330&amp;","&amp;S330&amp;","&amp;T330&amp;","&amp;U330&amp;","&amp;V330&amp;","&amp;W330&amp;");"</f>
        <v>insert into servicio (id,fecha_entrega,serie,apertura,fecha_instalacion,garantia,mantenimiento,capacitacion,entrega_equipo,visita,id_empresa,id_hospital,id_equipo,id_marca,id_modelo,id_os,id_ingeniero) values (nextval('seq_servicio'),'','DK42902081-CN62634617','43412','43412','','','','','',12,285,711,142,105,888,39);</v>
      </c>
    </row>
    <row r="331" customFormat="false" ht="13.8" hidden="false" customHeight="false" outlineLevel="0" collapsed="false">
      <c r="A331" s="31" t="s">
        <v>23</v>
      </c>
      <c r="B331" s="31"/>
      <c r="C331" s="31" t="s">
        <v>7521</v>
      </c>
      <c r="D331" s="31" t="s">
        <v>7526</v>
      </c>
      <c r="E331" s="31" t="s">
        <v>771</v>
      </c>
      <c r="F331" s="32" t="s">
        <v>5087</v>
      </c>
      <c r="G331" s="32" t="s">
        <v>7530</v>
      </c>
      <c r="H331" s="33" t="n">
        <v>43412</v>
      </c>
      <c r="I331" s="33" t="n">
        <v>43412</v>
      </c>
      <c r="J331" s="34" t="s">
        <v>7467</v>
      </c>
      <c r="K331" s="31"/>
      <c r="L331" s="35"/>
      <c r="M331" s="36"/>
      <c r="N331" s="31"/>
      <c r="O331" s="31"/>
      <c r="P331" s="31" t="s">
        <v>7193</v>
      </c>
      <c r="Q331" s="0" t="n">
        <f aca="false">IF(ISNA(VLOOKUP(A331,calculos!$A$2:$B$20,2,1)),"null",VLOOKUP(A331,calculos!$A$2:$B$20,2,1))</f>
        <v>12</v>
      </c>
      <c r="R331" s="0" t="n">
        <f aca="false">IF(ISNA(VLOOKUP(C331,calculos!$D$2:$E$1218,2,1)),"null",VLOOKUP(C331,calculos!$D$2:$E$1218,2,1))</f>
        <v>285</v>
      </c>
      <c r="S331" s="0" t="n">
        <f aca="false">IF(ISNA(VLOOKUP(D331,calculos!$G$2:$H$1118,2,1)),"null",VLOOKUP(D331,calculos!$G$2:$H$1118,2,1))</f>
        <v>711</v>
      </c>
      <c r="T331" s="0" t="n">
        <f aca="false">IF(ISNA(VLOOKUP(E331,calculos!$J$2:$K$220,2,1)),"null",VLOOKUP(E331,calculos!$J$2:$K$220,2,1))</f>
        <v>142</v>
      </c>
      <c r="U331" s="0" t="n">
        <f aca="false">IF(ISNA(VLOOKUP(F331,calculos!$M$2:$N$658,2,1)),"null",VLOOKUP(F331,calculos!$M$2:$N$658,2,1))</f>
        <v>105</v>
      </c>
      <c r="V331" s="0" t="n">
        <f aca="false">IF(ISNA(VLOOKUP(J331,calculos!$P$2:$Q$1711,2,1)),"null",VLOOKUP(J331,calculos!$P$2:$Q$1711,2,1))</f>
        <v>888</v>
      </c>
      <c r="W331" s="0" t="n">
        <f aca="false">IF(ISNA(VLOOKUP(P331,calculos!$S$2:$T$58,2,1)),"null",VLOOKUP(P331,calculos!$S$2:$T$58,2,1))</f>
        <v>39</v>
      </c>
      <c r="X331" s="9" t="str">
        <f aca="false">$X$1&amp;B331&amp;"','"&amp;G331&amp;"','"&amp;H331&amp;"','"&amp;I331&amp;"','"&amp;K331&amp;"','"&amp;L331&amp;"','"&amp;M331&amp;"','"&amp;N331&amp;"','"&amp;O331&amp;"',"&amp;Q331&amp;","&amp;R331&amp;","&amp;S331&amp;","&amp;T331&amp;","&amp;U331&amp;","&amp;V331&amp;","&amp;W331&amp;");"</f>
        <v>insert into servicio (id,fecha_entrega,serie,apertura,fecha_instalacion,garantia,mantenimiento,capacitacion,entrega_equipo,visita,id_empresa,id_hospital,id_equipo,id_marca,id_modelo,id_os,id_ingeniero) values (nextval('seq_servicio'),'','DK42902062-CN62634618','43412','43412','','','','','',12,285,711,142,105,888,39);</v>
      </c>
    </row>
    <row r="332" customFormat="false" ht="13.8" hidden="false" customHeight="false" outlineLevel="0" collapsed="false">
      <c r="A332" s="31" t="s">
        <v>23</v>
      </c>
      <c r="B332" s="31"/>
      <c r="C332" s="31" t="s">
        <v>7602</v>
      </c>
      <c r="D332" s="31" t="s">
        <v>4874</v>
      </c>
      <c r="E332" s="31" t="s">
        <v>771</v>
      </c>
      <c r="F332" s="32" t="s">
        <v>7603</v>
      </c>
      <c r="G332" s="32" t="s">
        <v>7604</v>
      </c>
      <c r="H332" s="33" t="s">
        <v>7605</v>
      </c>
      <c r="I332" s="33" t="s">
        <v>7605</v>
      </c>
      <c r="J332" s="34" t="s">
        <v>7606</v>
      </c>
      <c r="K332" s="31"/>
      <c r="L332" s="35"/>
      <c r="M332" s="36" t="s">
        <v>7605</v>
      </c>
      <c r="N332" s="31"/>
      <c r="O332" s="31"/>
      <c r="P332" s="31" t="s">
        <v>6964</v>
      </c>
      <c r="Q332" s="0" t="n">
        <f aca="false">IF(ISNA(VLOOKUP(A332,calculos!$A$2:$B$20,2,1)),"null",VLOOKUP(A332,calculos!$A$2:$B$20,2,1))</f>
        <v>12</v>
      </c>
      <c r="R332" s="0" t="n">
        <f aca="false">IF(ISNA(VLOOKUP(C332,calculos!$D$2:$E$1218,2,1)),"null",VLOOKUP(C332,calculos!$D$2:$E$1218,2,1))</f>
        <v>1025</v>
      </c>
      <c r="S332" s="0" t="n">
        <f aca="false">IF(ISNA(VLOOKUP(D332,calculos!$G$2:$H$1118,2,1)),"null",VLOOKUP(D332,calculos!$G$2:$H$1118,2,1))</f>
        <v>709</v>
      </c>
      <c r="T332" s="0" t="n">
        <f aca="false">IF(ISNA(VLOOKUP(E332,calculos!$J$2:$K$220,2,1)),"null",VLOOKUP(E332,calculos!$J$2:$K$220,2,1))</f>
        <v>142</v>
      </c>
      <c r="U332" s="0" t="n">
        <f aca="false">IF(ISNA(VLOOKUP(F332,calculos!$M$2:$N$658,2,1)),"null",VLOOKUP(F332,calculos!$M$2:$N$658,2,1))</f>
        <v>100</v>
      </c>
      <c r="V332" s="0" t="n">
        <f aca="false">IF(ISNA(VLOOKUP(J332,calculos!$P$2:$Q$1711,2,1)),"null",VLOOKUP(J332,calculos!$P$2:$Q$1711,2,1))</f>
        <v>988</v>
      </c>
      <c r="W332" s="0" t="n">
        <f aca="false">IF(ISNA(VLOOKUP(P332,calculos!$S$2:$T$58,2,1)),"null",VLOOKUP(P332,calculos!$S$2:$T$58,2,1))</f>
        <v>2</v>
      </c>
      <c r="X332" s="9" t="str">
        <f aca="false">$X$1&amp;B332&amp;"','"&amp;G332&amp;"','"&amp;H332&amp;"','"&amp;I332&amp;"','"&amp;K332&amp;"','"&amp;L332&amp;"','"&amp;M332&amp;"','"&amp;N332&amp;"','"&amp;O332&amp;"',"&amp;Q332&amp;","&amp;R332&amp;","&amp;S332&amp;","&amp;T332&amp;","&amp;U332&amp;","&amp;V332&amp;","&amp;W332&amp;");"</f>
        <v>insert into servicio (id,fecha_entrega,serie,apertura,fecha_instalacion,garantia,mantenimiento,capacitacion,entrega_equipo,visita,id_empresa,id_hospital,id_equipo,id_marca,id_modelo,id_os,id_ingeniero) values (nextval('seq_servicio'),'','DK42902082/DE58556307','14/11/185','14/11/185','','','14/11/185','','',12,1025,709,142,100,988,2);</v>
      </c>
    </row>
    <row r="333" customFormat="false" ht="13.8" hidden="false" customHeight="false" outlineLevel="0" collapsed="false">
      <c r="A333" s="31" t="s">
        <v>23</v>
      </c>
      <c r="B333" s="31"/>
      <c r="C333" s="31" t="s">
        <v>7620</v>
      </c>
      <c r="D333" s="31" t="s">
        <v>4847</v>
      </c>
      <c r="E333" s="31" t="s">
        <v>771</v>
      </c>
      <c r="F333" s="32" t="s">
        <v>7186</v>
      </c>
      <c r="G333" s="32" t="s">
        <v>7632</v>
      </c>
      <c r="H333" s="33" t="n">
        <v>43419</v>
      </c>
      <c r="I333" s="33" t="n">
        <v>43419</v>
      </c>
      <c r="J333" s="34" t="s">
        <v>7633</v>
      </c>
      <c r="K333" s="31"/>
      <c r="L333" s="35"/>
      <c r="M333" s="36" t="n">
        <v>43419</v>
      </c>
      <c r="N333" s="31"/>
      <c r="O333" s="31"/>
      <c r="P333" s="31" t="s">
        <v>6988</v>
      </c>
      <c r="Q333" s="0" t="n">
        <f aca="false">IF(ISNA(VLOOKUP(A333,calculos!$A$2:$B$20,2,1)),"null",VLOOKUP(A333,calculos!$A$2:$B$20,2,1))</f>
        <v>12</v>
      </c>
      <c r="R333" s="0" t="n">
        <f aca="false">IF(ISNA(VLOOKUP(C333,calculos!$D$2:$E$1218,2,1)),"null",VLOOKUP(C333,calculos!$D$2:$E$1218,2,1))</f>
        <v>1022</v>
      </c>
      <c r="S333" s="0" t="n">
        <f aca="false">IF(ISNA(VLOOKUP(D333,calculos!$G$2:$H$1118,2,1)),"null",VLOOKUP(D333,calculos!$G$2:$H$1118,2,1))</f>
        <v>367</v>
      </c>
      <c r="T333" s="0" t="n">
        <f aca="false">IF(ISNA(VLOOKUP(E333,calculos!$J$2:$K$220,2,1)),"null",VLOOKUP(E333,calculos!$J$2:$K$220,2,1))</f>
        <v>142</v>
      </c>
      <c r="U333" s="0" t="n">
        <f aca="false">IF(ISNA(VLOOKUP(F333,calculos!$M$2:$N$658,2,1)),"null",VLOOKUP(F333,calculos!$M$2:$N$658,2,1))</f>
        <v>544</v>
      </c>
      <c r="V333" s="0" t="n">
        <f aca="false">IF(ISNA(VLOOKUP(J333,calculos!$P$2:$Q$1711,2,1)),"null",VLOOKUP(J333,calculos!$P$2:$Q$1711,2,1))</f>
        <v>1524</v>
      </c>
      <c r="W333" s="0" t="n">
        <f aca="false">IF(ISNA(VLOOKUP(P333,calculos!$S$2:$T$58,2,1)),"null",VLOOKUP(P333,calculos!$S$2:$T$58,2,1))</f>
        <v>28</v>
      </c>
      <c r="X333" s="9" t="str">
        <f aca="false">$X$1&amp;B333&amp;"','"&amp;G333&amp;"','"&amp;H333&amp;"','"&amp;I333&amp;"','"&amp;K333&amp;"','"&amp;L333&amp;"','"&amp;M333&amp;"','"&amp;N333&amp;"','"&amp;O333&amp;"',"&amp;Q333&amp;","&amp;R333&amp;","&amp;S333&amp;","&amp;T333&amp;","&amp;U333&amp;","&amp;V333&amp;","&amp;W333&amp;");"</f>
        <v>insert into servicio (id,fecha_entrega,serie,apertura,fecha_instalacion,garantia,mantenimiento,capacitacion,entrega_equipo,visita,id_empresa,id_hospital,id_equipo,id_marca,id_modelo,id_os,id_ingeniero) values (nextval('seq_servicio'),'','CN91810539','43419','43419','','','43419','','',12,1022,367,142,544,1524,28);</v>
      </c>
    </row>
    <row r="334" customFormat="false" ht="13.8" hidden="false" customHeight="false" outlineLevel="0" collapsed="false">
      <c r="A334" s="31" t="s">
        <v>23</v>
      </c>
      <c r="B334" s="31"/>
      <c r="C334" s="31" t="s">
        <v>7620</v>
      </c>
      <c r="D334" s="31" t="s">
        <v>4847</v>
      </c>
      <c r="E334" s="31" t="s">
        <v>771</v>
      </c>
      <c r="F334" s="32" t="s">
        <v>7186</v>
      </c>
      <c r="G334" s="32" t="s">
        <v>7634</v>
      </c>
      <c r="H334" s="33" t="n">
        <v>43419</v>
      </c>
      <c r="I334" s="33" t="n">
        <v>43419</v>
      </c>
      <c r="J334" s="34" t="s">
        <v>7633</v>
      </c>
      <c r="K334" s="31"/>
      <c r="L334" s="35"/>
      <c r="M334" s="36" t="n">
        <v>43419</v>
      </c>
      <c r="N334" s="31"/>
      <c r="O334" s="31"/>
      <c r="P334" s="31" t="s">
        <v>6988</v>
      </c>
      <c r="Q334" s="0" t="n">
        <f aca="false">IF(ISNA(VLOOKUP(A334,calculos!$A$2:$B$20,2,1)),"null",VLOOKUP(A334,calculos!$A$2:$B$20,2,1))</f>
        <v>12</v>
      </c>
      <c r="R334" s="0" t="n">
        <f aca="false">IF(ISNA(VLOOKUP(C334,calculos!$D$2:$E$1218,2,1)),"null",VLOOKUP(C334,calculos!$D$2:$E$1218,2,1))</f>
        <v>1022</v>
      </c>
      <c r="S334" s="0" t="n">
        <f aca="false">IF(ISNA(VLOOKUP(D334,calculos!$G$2:$H$1118,2,1)),"null",VLOOKUP(D334,calculos!$G$2:$H$1118,2,1))</f>
        <v>367</v>
      </c>
      <c r="T334" s="0" t="n">
        <f aca="false">IF(ISNA(VLOOKUP(E334,calculos!$J$2:$K$220,2,1)),"null",VLOOKUP(E334,calculos!$J$2:$K$220,2,1))</f>
        <v>142</v>
      </c>
      <c r="U334" s="0" t="n">
        <f aca="false">IF(ISNA(VLOOKUP(F334,calculos!$M$2:$N$658,2,1)),"null",VLOOKUP(F334,calculos!$M$2:$N$658,2,1))</f>
        <v>544</v>
      </c>
      <c r="V334" s="0" t="n">
        <f aca="false">IF(ISNA(VLOOKUP(J334,calculos!$P$2:$Q$1711,2,1)),"null",VLOOKUP(J334,calculos!$P$2:$Q$1711,2,1))</f>
        <v>1524</v>
      </c>
      <c r="W334" s="0" t="n">
        <f aca="false">IF(ISNA(VLOOKUP(P334,calculos!$S$2:$T$58,2,1)),"null",VLOOKUP(P334,calculos!$S$2:$T$58,2,1))</f>
        <v>28</v>
      </c>
      <c r="X334" s="9" t="str">
        <f aca="false">$X$1&amp;B334&amp;"','"&amp;G334&amp;"','"&amp;H334&amp;"','"&amp;I334&amp;"','"&amp;K334&amp;"','"&amp;L334&amp;"','"&amp;M334&amp;"','"&amp;N334&amp;"','"&amp;O334&amp;"',"&amp;Q334&amp;","&amp;R334&amp;","&amp;S334&amp;","&amp;T334&amp;","&amp;U334&amp;","&amp;V334&amp;","&amp;W334&amp;");"</f>
        <v>insert into servicio (id,fecha_entrega,serie,apertura,fecha_instalacion,garantia,mantenimiento,capacitacion,entrega_equipo,visita,id_empresa,id_hospital,id_equipo,id_marca,id_modelo,id_os,id_ingeniero) values (nextval('seq_servicio'),'','CN91810537','43419','43419','','','43419','','',12,1022,367,142,544,1524,28);</v>
      </c>
    </row>
    <row r="335" customFormat="false" ht="13.8" hidden="false" customHeight="false" outlineLevel="0" collapsed="false">
      <c r="A335" s="31" t="s">
        <v>23</v>
      </c>
      <c r="B335" s="31"/>
      <c r="C335" s="31" t="s">
        <v>7620</v>
      </c>
      <c r="D335" s="31" t="s">
        <v>4847</v>
      </c>
      <c r="E335" s="31" t="s">
        <v>771</v>
      </c>
      <c r="F335" s="32" t="s">
        <v>7186</v>
      </c>
      <c r="G335" s="32" t="s">
        <v>7189</v>
      </c>
      <c r="H335" s="33" t="n">
        <v>43419</v>
      </c>
      <c r="I335" s="33" t="n">
        <v>43419</v>
      </c>
      <c r="J335" s="34" t="s">
        <v>7633</v>
      </c>
      <c r="K335" s="31"/>
      <c r="L335" s="35"/>
      <c r="M335" s="36" t="n">
        <v>43419</v>
      </c>
      <c r="N335" s="31"/>
      <c r="O335" s="31"/>
      <c r="P335" s="31" t="s">
        <v>6988</v>
      </c>
      <c r="Q335" s="0" t="n">
        <f aca="false">IF(ISNA(VLOOKUP(A335,calculos!$A$2:$B$20,2,1)),"null",VLOOKUP(A335,calculos!$A$2:$B$20,2,1))</f>
        <v>12</v>
      </c>
      <c r="R335" s="0" t="n">
        <f aca="false">IF(ISNA(VLOOKUP(C335,calculos!$D$2:$E$1218,2,1)),"null",VLOOKUP(C335,calculos!$D$2:$E$1218,2,1))</f>
        <v>1022</v>
      </c>
      <c r="S335" s="0" t="n">
        <f aca="false">IF(ISNA(VLOOKUP(D335,calculos!$G$2:$H$1118,2,1)),"null",VLOOKUP(D335,calculos!$G$2:$H$1118,2,1))</f>
        <v>367</v>
      </c>
      <c r="T335" s="0" t="n">
        <f aca="false">IF(ISNA(VLOOKUP(E335,calculos!$J$2:$K$220,2,1)),"null",VLOOKUP(E335,calculos!$J$2:$K$220,2,1))</f>
        <v>142</v>
      </c>
      <c r="U335" s="0" t="n">
        <f aca="false">IF(ISNA(VLOOKUP(F335,calculos!$M$2:$N$658,2,1)),"null",VLOOKUP(F335,calculos!$M$2:$N$658,2,1))</f>
        <v>544</v>
      </c>
      <c r="V335" s="0" t="n">
        <f aca="false">IF(ISNA(VLOOKUP(J335,calculos!$P$2:$Q$1711,2,1)),"null",VLOOKUP(J335,calculos!$P$2:$Q$1711,2,1))</f>
        <v>1524</v>
      </c>
      <c r="W335" s="0" t="n">
        <f aca="false">IF(ISNA(VLOOKUP(P335,calculos!$S$2:$T$58,2,1)),"null",VLOOKUP(P335,calculos!$S$2:$T$58,2,1))</f>
        <v>28</v>
      </c>
      <c r="X335" s="9" t="str">
        <f aca="false">$X$1&amp;B335&amp;"','"&amp;G335&amp;"','"&amp;H335&amp;"','"&amp;I335&amp;"','"&amp;K335&amp;"','"&amp;L335&amp;"','"&amp;M335&amp;"','"&amp;N335&amp;"','"&amp;O335&amp;"',"&amp;Q335&amp;","&amp;R335&amp;","&amp;S335&amp;","&amp;T335&amp;","&amp;U335&amp;","&amp;V335&amp;","&amp;W335&amp;");"</f>
        <v>insert into servicio (id,fecha_entrega,serie,apertura,fecha_instalacion,garantia,mantenimiento,capacitacion,entrega_equipo,visita,id_empresa,id_hospital,id_equipo,id_marca,id_modelo,id_os,id_ingeniero) values (nextval('seq_servicio'),'','CN91810538','43419','43419','','','43419','','',12,1022,367,142,544,1524,28);</v>
      </c>
    </row>
    <row r="336" customFormat="false" ht="13.8" hidden="false" customHeight="false" outlineLevel="0" collapsed="false">
      <c r="A336" s="31" t="s">
        <v>23</v>
      </c>
      <c r="B336" s="31"/>
      <c r="C336" s="31" t="s">
        <v>7620</v>
      </c>
      <c r="D336" s="31" t="s">
        <v>4847</v>
      </c>
      <c r="E336" s="31" t="s">
        <v>771</v>
      </c>
      <c r="F336" s="32" t="s">
        <v>7186</v>
      </c>
      <c r="G336" s="32" t="s">
        <v>7635</v>
      </c>
      <c r="H336" s="33" t="n">
        <v>43419</v>
      </c>
      <c r="I336" s="33" t="n">
        <v>43419</v>
      </c>
      <c r="J336" s="34" t="s">
        <v>7633</v>
      </c>
      <c r="K336" s="31"/>
      <c r="L336" s="35"/>
      <c r="M336" s="36" t="n">
        <v>43419</v>
      </c>
      <c r="N336" s="31"/>
      <c r="O336" s="31"/>
      <c r="P336" s="31" t="s">
        <v>6988</v>
      </c>
      <c r="Q336" s="0" t="n">
        <f aca="false">IF(ISNA(VLOOKUP(A336,calculos!$A$2:$B$20,2,1)),"null",VLOOKUP(A336,calculos!$A$2:$B$20,2,1))</f>
        <v>12</v>
      </c>
      <c r="R336" s="0" t="n">
        <f aca="false">IF(ISNA(VLOOKUP(C336,calculos!$D$2:$E$1218,2,1)),"null",VLOOKUP(C336,calculos!$D$2:$E$1218,2,1))</f>
        <v>1022</v>
      </c>
      <c r="S336" s="0" t="n">
        <f aca="false">IF(ISNA(VLOOKUP(D336,calculos!$G$2:$H$1118,2,1)),"null",VLOOKUP(D336,calculos!$G$2:$H$1118,2,1))</f>
        <v>367</v>
      </c>
      <c r="T336" s="0" t="n">
        <f aca="false">IF(ISNA(VLOOKUP(E336,calculos!$J$2:$K$220,2,1)),"null",VLOOKUP(E336,calculos!$J$2:$K$220,2,1))</f>
        <v>142</v>
      </c>
      <c r="U336" s="0" t="n">
        <f aca="false">IF(ISNA(VLOOKUP(F336,calculos!$M$2:$N$658,2,1)),"null",VLOOKUP(F336,calculos!$M$2:$N$658,2,1))</f>
        <v>544</v>
      </c>
      <c r="V336" s="0" t="n">
        <f aca="false">IF(ISNA(VLOOKUP(J336,calculos!$P$2:$Q$1711,2,1)),"null",VLOOKUP(J336,calculos!$P$2:$Q$1711,2,1))</f>
        <v>1524</v>
      </c>
      <c r="W336" s="0" t="n">
        <f aca="false">IF(ISNA(VLOOKUP(P336,calculos!$S$2:$T$58,2,1)),"null",VLOOKUP(P336,calculos!$S$2:$T$58,2,1))</f>
        <v>28</v>
      </c>
      <c r="X336" s="9" t="str">
        <f aca="false">$X$1&amp;B336&amp;"','"&amp;G336&amp;"','"&amp;H336&amp;"','"&amp;I336&amp;"','"&amp;K336&amp;"','"&amp;L336&amp;"','"&amp;M336&amp;"','"&amp;N336&amp;"','"&amp;O336&amp;"',"&amp;Q336&amp;","&amp;R336&amp;","&amp;S336&amp;","&amp;T336&amp;","&amp;U336&amp;","&amp;V336&amp;","&amp;W336&amp;");"</f>
        <v>insert into servicio (id,fecha_entrega,serie,apertura,fecha_instalacion,garantia,mantenimiento,capacitacion,entrega_equipo,visita,id_empresa,id_hospital,id_equipo,id_marca,id_modelo,id_os,id_ingeniero) values (nextval('seq_servicio'),'','CN91810540','43419','43419','','','43419','','',12,1022,367,142,544,1524,28);</v>
      </c>
    </row>
    <row r="337" customFormat="false" ht="13.8" hidden="false" customHeight="false" outlineLevel="0" collapsed="false">
      <c r="A337" s="31" t="s">
        <v>23</v>
      </c>
      <c r="B337" s="31"/>
      <c r="C337" s="31" t="s">
        <v>7620</v>
      </c>
      <c r="D337" s="31" t="s">
        <v>4847</v>
      </c>
      <c r="E337" s="31" t="s">
        <v>771</v>
      </c>
      <c r="F337" s="32" t="s">
        <v>7186</v>
      </c>
      <c r="G337" s="32" t="s">
        <v>7636</v>
      </c>
      <c r="H337" s="33" t="n">
        <v>43419</v>
      </c>
      <c r="I337" s="33" t="n">
        <v>43419</v>
      </c>
      <c r="J337" s="34" t="s">
        <v>7633</v>
      </c>
      <c r="K337" s="31"/>
      <c r="L337" s="35"/>
      <c r="M337" s="36" t="n">
        <v>43419</v>
      </c>
      <c r="N337" s="31"/>
      <c r="O337" s="31"/>
      <c r="P337" s="31" t="s">
        <v>6988</v>
      </c>
      <c r="Q337" s="0" t="n">
        <f aca="false">IF(ISNA(VLOOKUP(A337,calculos!$A$2:$B$20,2,1)),"null",VLOOKUP(A337,calculos!$A$2:$B$20,2,1))</f>
        <v>12</v>
      </c>
      <c r="R337" s="0" t="n">
        <f aca="false">IF(ISNA(VLOOKUP(C337,calculos!$D$2:$E$1218,2,1)),"null",VLOOKUP(C337,calculos!$D$2:$E$1218,2,1))</f>
        <v>1022</v>
      </c>
      <c r="S337" s="0" t="n">
        <f aca="false">IF(ISNA(VLOOKUP(D337,calculos!$G$2:$H$1118,2,1)),"null",VLOOKUP(D337,calculos!$G$2:$H$1118,2,1))</f>
        <v>367</v>
      </c>
      <c r="T337" s="0" t="n">
        <f aca="false">IF(ISNA(VLOOKUP(E337,calculos!$J$2:$K$220,2,1)),"null",VLOOKUP(E337,calculos!$J$2:$K$220,2,1))</f>
        <v>142</v>
      </c>
      <c r="U337" s="0" t="n">
        <f aca="false">IF(ISNA(VLOOKUP(F337,calculos!$M$2:$N$658,2,1)),"null",VLOOKUP(F337,calculos!$M$2:$N$658,2,1))</f>
        <v>544</v>
      </c>
      <c r="V337" s="0" t="n">
        <f aca="false">IF(ISNA(VLOOKUP(J337,calculos!$P$2:$Q$1711,2,1)),"null",VLOOKUP(J337,calculos!$P$2:$Q$1711,2,1))</f>
        <v>1524</v>
      </c>
      <c r="W337" s="0" t="n">
        <f aca="false">IF(ISNA(VLOOKUP(P337,calculos!$S$2:$T$58,2,1)),"null",VLOOKUP(P337,calculos!$S$2:$T$58,2,1))</f>
        <v>28</v>
      </c>
      <c r="X337" s="9" t="str">
        <f aca="false">$X$1&amp;B337&amp;"','"&amp;G337&amp;"','"&amp;H337&amp;"','"&amp;I337&amp;"','"&amp;K337&amp;"','"&amp;L337&amp;"','"&amp;M337&amp;"','"&amp;N337&amp;"','"&amp;O337&amp;"',"&amp;Q337&amp;","&amp;R337&amp;","&amp;S337&amp;","&amp;T337&amp;","&amp;U337&amp;","&amp;V337&amp;","&amp;W337&amp;");"</f>
        <v>insert into servicio (id,fecha_entrega,serie,apertura,fecha_instalacion,garantia,mantenimiento,capacitacion,entrega_equipo,visita,id_empresa,id_hospital,id_equipo,id_marca,id_modelo,id_os,id_ingeniero) values (nextval('seq_servicio'),'','CN91810542','43419','43419','','','43419','','',12,1022,367,142,544,1524,28);</v>
      </c>
    </row>
    <row r="338" customFormat="false" ht="13.8" hidden="false" customHeight="false" outlineLevel="0" collapsed="false">
      <c r="A338" s="31" t="s">
        <v>23</v>
      </c>
      <c r="B338" s="31"/>
      <c r="C338" s="31" t="s">
        <v>7671</v>
      </c>
      <c r="D338" s="31" t="s">
        <v>4415</v>
      </c>
      <c r="E338" s="31" t="s">
        <v>771</v>
      </c>
      <c r="F338" s="32" t="s">
        <v>4912</v>
      </c>
      <c r="G338" s="32" t="s">
        <v>7672</v>
      </c>
      <c r="H338" s="33"/>
      <c r="I338" s="33"/>
      <c r="J338" s="34" t="s">
        <v>7673</v>
      </c>
      <c r="K338" s="31"/>
      <c r="L338" s="35" t="n">
        <v>43322</v>
      </c>
      <c r="M338" s="36"/>
      <c r="N338" s="31"/>
      <c r="O338" s="31"/>
      <c r="P338" s="31" t="s">
        <v>6964</v>
      </c>
      <c r="Q338" s="0" t="n">
        <f aca="false">IF(ISNA(VLOOKUP(A338,calculos!$A$2:$B$20,2,1)),"null",VLOOKUP(A338,calculos!$A$2:$B$20,2,1))</f>
        <v>12</v>
      </c>
      <c r="R338" s="0" t="n">
        <f aca="false">IF(ISNA(VLOOKUP(C338,calculos!$D$2:$E$1218,2,1)),"null",VLOOKUP(C338,calculos!$D$2:$E$1218,2,1))</f>
        <v>1011</v>
      </c>
      <c r="S338" s="0" t="n">
        <f aca="false">IF(ISNA(VLOOKUP(D338,calculos!$G$2:$H$1118,2,1)),"null",VLOOKUP(D338,calculos!$G$2:$H$1118,2,1))</f>
        <v>701</v>
      </c>
      <c r="T338" s="0" t="n">
        <f aca="false">IF(ISNA(VLOOKUP(E338,calculos!$J$2:$K$220,2,1)),"null",VLOOKUP(E338,calculos!$J$2:$K$220,2,1))</f>
        <v>142</v>
      </c>
      <c r="U338" s="0" t="n">
        <f aca="false">IF(ISNA(VLOOKUP(F338,calculos!$M$2:$N$658,2,1)),"null",VLOOKUP(F338,calculos!$M$2:$N$658,2,1))</f>
        <v>644</v>
      </c>
      <c r="V338" s="0" t="n">
        <f aca="false">IF(ISNA(VLOOKUP(J338,calculos!$P$2:$Q$1711,2,1)),"null",VLOOKUP(J338,calculos!$P$2:$Q$1711,2,1))</f>
        <v>1468</v>
      </c>
      <c r="W338" s="0" t="n">
        <f aca="false">IF(ISNA(VLOOKUP(P338,calculos!$S$2:$T$58,2,1)),"null",VLOOKUP(P338,calculos!$S$2:$T$58,2,1))</f>
        <v>2</v>
      </c>
      <c r="X338" s="9" t="str">
        <f aca="false">$X$1&amp;B338&amp;"','"&amp;G338&amp;"','"&amp;H338&amp;"','"&amp;I338&amp;"','"&amp;K338&amp;"','"&amp;L338&amp;"','"&amp;M338&amp;"','"&amp;N338&amp;"','"&amp;O338&amp;"',"&amp;Q338&amp;","&amp;R338&amp;","&amp;S338&amp;","&amp;T338&amp;","&amp;U338&amp;","&amp;V338&amp;","&amp;W338&amp;");"</f>
        <v>insert into servicio (id,fecha_entrega,serie,apertura,fecha_instalacion,garantia,mantenimiento,capacitacion,entrega_equipo,visita,id_empresa,id_hospital,id_equipo,id_marca,id_modelo,id_os,id_ingeniero) values (nextval('seq_servicio'),'','DK43100525','','','','43322','','','',12,1011,701,142,644,1468,2);</v>
      </c>
    </row>
    <row r="339" customFormat="false" ht="13.8" hidden="false" customHeight="false" outlineLevel="0" collapsed="false">
      <c r="A339" s="31" t="s">
        <v>23</v>
      </c>
      <c r="B339" s="31"/>
      <c r="C339" s="31" t="s">
        <v>7671</v>
      </c>
      <c r="D339" s="31" t="s">
        <v>4415</v>
      </c>
      <c r="E339" s="31" t="s">
        <v>771</v>
      </c>
      <c r="F339" s="32" t="s">
        <v>4912</v>
      </c>
      <c r="G339" s="32" t="s">
        <v>7674</v>
      </c>
      <c r="H339" s="33"/>
      <c r="I339" s="33"/>
      <c r="J339" s="34" t="s">
        <v>7673</v>
      </c>
      <c r="K339" s="31"/>
      <c r="L339" s="35" t="n">
        <v>43322</v>
      </c>
      <c r="M339" s="36"/>
      <c r="N339" s="31"/>
      <c r="O339" s="31"/>
      <c r="P339" s="31" t="s">
        <v>6964</v>
      </c>
      <c r="Q339" s="0" t="n">
        <f aca="false">IF(ISNA(VLOOKUP(A339,calculos!$A$2:$B$20,2,1)),"null",VLOOKUP(A339,calculos!$A$2:$B$20,2,1))</f>
        <v>12</v>
      </c>
      <c r="R339" s="0" t="n">
        <f aca="false">IF(ISNA(VLOOKUP(C339,calculos!$D$2:$E$1218,2,1)),"null",VLOOKUP(C339,calculos!$D$2:$E$1218,2,1))</f>
        <v>1011</v>
      </c>
      <c r="S339" s="0" t="n">
        <f aca="false">IF(ISNA(VLOOKUP(D339,calculos!$G$2:$H$1118,2,1)),"null",VLOOKUP(D339,calculos!$G$2:$H$1118,2,1))</f>
        <v>701</v>
      </c>
      <c r="T339" s="0" t="n">
        <f aca="false">IF(ISNA(VLOOKUP(E339,calculos!$J$2:$K$220,2,1)),"null",VLOOKUP(E339,calculos!$J$2:$K$220,2,1))</f>
        <v>142</v>
      </c>
      <c r="U339" s="0" t="n">
        <f aca="false">IF(ISNA(VLOOKUP(F339,calculos!$M$2:$N$658,2,1)),"null",VLOOKUP(F339,calculos!$M$2:$N$658,2,1))</f>
        <v>644</v>
      </c>
      <c r="V339" s="0" t="n">
        <f aca="false">IF(ISNA(VLOOKUP(J339,calculos!$P$2:$Q$1711,2,1)),"null",VLOOKUP(J339,calculos!$P$2:$Q$1711,2,1))</f>
        <v>1468</v>
      </c>
      <c r="W339" s="0" t="n">
        <f aca="false">IF(ISNA(VLOOKUP(P339,calculos!$S$2:$T$58,2,1)),"null",VLOOKUP(P339,calculos!$S$2:$T$58,2,1))</f>
        <v>2</v>
      </c>
      <c r="X339" s="9" t="str">
        <f aca="false">$X$1&amp;B339&amp;"','"&amp;G339&amp;"','"&amp;H339&amp;"','"&amp;I339&amp;"','"&amp;K339&amp;"','"&amp;L339&amp;"','"&amp;M339&amp;"','"&amp;N339&amp;"','"&amp;O339&amp;"',"&amp;Q339&amp;","&amp;R339&amp;","&amp;S339&amp;","&amp;T339&amp;","&amp;U339&amp;","&amp;V339&amp;","&amp;W339&amp;");"</f>
        <v>insert into servicio (id,fecha_entrega,serie,apertura,fecha_instalacion,garantia,mantenimiento,capacitacion,entrega_equipo,visita,id_empresa,id_hospital,id_equipo,id_marca,id_modelo,id_os,id_ingeniero) values (nextval('seq_servicio'),'','DK43100526','','','','43322','','','',12,1011,701,142,644,1468,2);</v>
      </c>
    </row>
    <row r="340" customFormat="false" ht="13.8" hidden="false" customHeight="false" outlineLevel="0" collapsed="false">
      <c r="A340" s="31" t="s">
        <v>23</v>
      </c>
      <c r="B340" s="31"/>
      <c r="C340" s="31" t="s">
        <v>7671</v>
      </c>
      <c r="D340" s="31" t="s">
        <v>4415</v>
      </c>
      <c r="E340" s="31" t="s">
        <v>771</v>
      </c>
      <c r="F340" s="32" t="s">
        <v>4912</v>
      </c>
      <c r="G340" s="32"/>
      <c r="H340" s="33"/>
      <c r="I340" s="33"/>
      <c r="J340" s="34" t="s">
        <v>7675</v>
      </c>
      <c r="K340" s="31"/>
      <c r="L340" s="35"/>
      <c r="M340" s="36"/>
      <c r="N340" s="31"/>
      <c r="O340" s="33" t="n">
        <v>43321</v>
      </c>
      <c r="P340" s="31" t="s">
        <v>6964</v>
      </c>
      <c r="Q340" s="0" t="n">
        <f aca="false">IF(ISNA(VLOOKUP(A340,calculos!$A$2:$B$20,2,1)),"null",VLOOKUP(A340,calculos!$A$2:$B$20,2,1))</f>
        <v>12</v>
      </c>
      <c r="R340" s="0" t="n">
        <f aca="false">IF(ISNA(VLOOKUP(C340,calculos!$D$2:$E$1218,2,1)),"null",VLOOKUP(C340,calculos!$D$2:$E$1218,2,1))</f>
        <v>1011</v>
      </c>
      <c r="S340" s="0" t="n">
        <f aca="false">IF(ISNA(VLOOKUP(D340,calculos!$G$2:$H$1118,2,1)),"null",VLOOKUP(D340,calculos!$G$2:$H$1118,2,1))</f>
        <v>701</v>
      </c>
      <c r="T340" s="0" t="n">
        <f aca="false">IF(ISNA(VLOOKUP(E340,calculos!$J$2:$K$220,2,1)),"null",VLOOKUP(E340,calculos!$J$2:$K$220,2,1))</f>
        <v>142</v>
      </c>
      <c r="U340" s="0" t="n">
        <f aca="false">IF(ISNA(VLOOKUP(F340,calculos!$M$2:$N$658,2,1)),"null",VLOOKUP(F340,calculos!$M$2:$N$658,2,1))</f>
        <v>644</v>
      </c>
      <c r="V340" s="0" t="n">
        <f aca="false">IF(ISNA(VLOOKUP(J340,calculos!$P$2:$Q$1711,2,1)),"null",VLOOKUP(J340,calculos!$P$2:$Q$1711,2,1))</f>
        <v>1462</v>
      </c>
      <c r="W340" s="0" t="n">
        <f aca="false">IF(ISNA(VLOOKUP(P340,calculos!$S$2:$T$58,2,1)),"null",VLOOKUP(P340,calculos!$S$2:$T$58,2,1))</f>
        <v>2</v>
      </c>
      <c r="X340" s="9" t="str">
        <f aca="false">$X$1&amp;B340&amp;"','"&amp;G340&amp;"','"&amp;H340&amp;"','"&amp;I340&amp;"','"&amp;K340&amp;"','"&amp;L340&amp;"','"&amp;M340&amp;"','"&amp;N340&amp;"','"&amp;O340&amp;"',"&amp;Q340&amp;","&amp;R340&amp;","&amp;S340&amp;","&amp;T340&amp;","&amp;U340&amp;","&amp;V340&amp;","&amp;W340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(nextval('seq_servicio'),'','','','','','','','','43321',12,1011,701,142,644,1462,2);</v>
      </c>
    </row>
    <row r="341" customFormat="false" ht="13.8" hidden="false" customHeight="false" outlineLevel="0" collapsed="false">
      <c r="A341" s="31" t="s">
        <v>23</v>
      </c>
      <c r="B341" s="31"/>
      <c r="C341" s="31" t="s">
        <v>7680</v>
      </c>
      <c r="D341" s="31" t="s">
        <v>4300</v>
      </c>
      <c r="E341" s="31" t="s">
        <v>771</v>
      </c>
      <c r="F341" s="32" t="s">
        <v>4778</v>
      </c>
      <c r="G341" s="32" t="s">
        <v>7698</v>
      </c>
      <c r="H341" s="33"/>
      <c r="I341" s="33"/>
      <c r="J341" s="34" t="s">
        <v>7699</v>
      </c>
      <c r="K341" s="31"/>
      <c r="L341" s="35" t="n">
        <v>43472</v>
      </c>
      <c r="M341" s="36"/>
      <c r="N341" s="31"/>
      <c r="O341" s="31"/>
      <c r="P341" s="31" t="s">
        <v>6964</v>
      </c>
      <c r="Q341" s="0" t="n">
        <f aca="false">IF(ISNA(VLOOKUP(A341,calculos!$A$2:$B$20,2,1)),"null",VLOOKUP(A341,calculos!$A$2:$B$20,2,1))</f>
        <v>12</v>
      </c>
      <c r="R341" s="0" t="n">
        <f aca="false">IF(ISNA(VLOOKUP(C341,calculos!$D$2:$E$1218,2,1)),"null",VLOOKUP(C341,calculos!$D$2:$E$1218,2,1))</f>
        <v>291</v>
      </c>
      <c r="S341" s="0" t="n">
        <f aca="false">IF(ISNA(VLOOKUP(D341,calculos!$G$2:$H$1118,2,1)),"null",VLOOKUP(D341,calculos!$G$2:$H$1118,2,1))</f>
        <v>257</v>
      </c>
      <c r="T341" s="0" t="n">
        <f aca="false">IF(ISNA(VLOOKUP(E341,calculos!$J$2:$K$220,2,1)),"null",VLOOKUP(E341,calculos!$J$2:$K$220,2,1))</f>
        <v>142</v>
      </c>
      <c r="U341" s="0" t="n">
        <f aca="false">IF(ISNA(VLOOKUP(F341,calculos!$M$2:$N$658,2,1)),"null",VLOOKUP(F341,calculos!$M$2:$N$658,2,1))</f>
        <v>296</v>
      </c>
      <c r="V341" s="0" t="n">
        <f aca="false">IF(ISNA(VLOOKUP(J341,calculos!$P$2:$Q$1711,2,1)),"null",VLOOKUP(J341,calculos!$P$2:$Q$1711,2,1))</f>
        <v>927</v>
      </c>
      <c r="W341" s="0" t="n">
        <f aca="false">IF(ISNA(VLOOKUP(P341,calculos!$S$2:$T$58,2,1)),"null",VLOOKUP(P341,calculos!$S$2:$T$58,2,1))</f>
        <v>2</v>
      </c>
      <c r="X341" s="9" t="str">
        <f aca="false">$X$1&amp;B341&amp;"','"&amp;G341&amp;"','"&amp;H341&amp;"','"&amp;I341&amp;"','"&amp;K341&amp;"','"&amp;L341&amp;"','"&amp;M341&amp;"','"&amp;N341&amp;"','"&amp;O341&amp;"',"&amp;Q341&amp;","&amp;R341&amp;","&amp;S341&amp;","&amp;T341&amp;","&amp;U341&amp;","&amp;V341&amp;","&amp;W341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(nextval('seq_servicio'),'','US71717289','','','','43472','','','',12,291,257,142,296,927,2);</v>
      </c>
    </row>
    <row r="342" customFormat="false" ht="13.8" hidden="false" customHeight="false" outlineLevel="0" collapsed="false">
      <c r="A342" s="31" t="s">
        <v>23</v>
      </c>
      <c r="B342" s="31"/>
      <c r="C342" s="31" t="s">
        <v>7680</v>
      </c>
      <c r="D342" s="31" t="s">
        <v>4300</v>
      </c>
      <c r="E342" s="31" t="s">
        <v>771</v>
      </c>
      <c r="F342" s="32" t="s">
        <v>4778</v>
      </c>
      <c r="G342" s="32" t="s">
        <v>7700</v>
      </c>
      <c r="H342" s="33"/>
      <c r="I342" s="33"/>
      <c r="J342" s="34" t="s">
        <v>7699</v>
      </c>
      <c r="K342" s="31"/>
      <c r="L342" s="35" t="n">
        <v>43472</v>
      </c>
      <c r="M342" s="36"/>
      <c r="N342" s="31"/>
      <c r="O342" s="31"/>
      <c r="P342" s="31" t="s">
        <v>6964</v>
      </c>
      <c r="Q342" s="0" t="n">
        <f aca="false">IF(ISNA(VLOOKUP(A342,calculos!$A$2:$B$20,2,1)),"null",VLOOKUP(A342,calculos!$A$2:$B$20,2,1))</f>
        <v>12</v>
      </c>
      <c r="R342" s="0" t="n">
        <f aca="false">IF(ISNA(VLOOKUP(C342,calculos!$D$2:$E$1218,2,1)),"null",VLOOKUP(C342,calculos!$D$2:$E$1218,2,1))</f>
        <v>291</v>
      </c>
      <c r="S342" s="0" t="n">
        <f aca="false">IF(ISNA(VLOOKUP(D342,calculos!$G$2:$H$1118,2,1)),"null",VLOOKUP(D342,calculos!$G$2:$H$1118,2,1))</f>
        <v>257</v>
      </c>
      <c r="T342" s="0" t="n">
        <f aca="false">IF(ISNA(VLOOKUP(E342,calculos!$J$2:$K$220,2,1)),"null",VLOOKUP(E342,calculos!$J$2:$K$220,2,1))</f>
        <v>142</v>
      </c>
      <c r="U342" s="0" t="n">
        <f aca="false">IF(ISNA(VLOOKUP(F342,calculos!$M$2:$N$658,2,1)),"null",VLOOKUP(F342,calculos!$M$2:$N$658,2,1))</f>
        <v>296</v>
      </c>
      <c r="V342" s="0" t="n">
        <f aca="false">IF(ISNA(VLOOKUP(J342,calculos!$P$2:$Q$1711,2,1)),"null",VLOOKUP(J342,calculos!$P$2:$Q$1711,2,1))</f>
        <v>927</v>
      </c>
      <c r="W342" s="0" t="n">
        <f aca="false">IF(ISNA(VLOOKUP(P342,calculos!$S$2:$T$58,2,1)),"null",VLOOKUP(P342,calculos!$S$2:$T$58,2,1))</f>
        <v>2</v>
      </c>
      <c r="X342" s="9" t="str">
        <f aca="false">$X$1&amp;B342&amp;"','"&amp;G342&amp;"','"&amp;H342&amp;"','"&amp;I342&amp;"','"&amp;K342&amp;"','"&amp;L342&amp;"','"&amp;M342&amp;"','"&amp;N342&amp;"','"&amp;O342&amp;"',"&amp;Q342&amp;","&amp;R342&amp;","&amp;S342&amp;","&amp;T342&amp;","&amp;U342&amp;","&amp;V342&amp;","&amp;W342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(nextval('seq_servicio'),'','US71717281','','','','43472','','','',12,291,257,142,296,927,2);</v>
      </c>
    </row>
    <row r="343" customFormat="false" ht="13.8" hidden="false" customHeight="false" outlineLevel="0" collapsed="false">
      <c r="A343" s="31" t="s">
        <v>23</v>
      </c>
      <c r="B343" s="31"/>
      <c r="C343" s="31" t="s">
        <v>7680</v>
      </c>
      <c r="D343" s="31" t="s">
        <v>7704</v>
      </c>
      <c r="E343" s="31" t="s">
        <v>771</v>
      </c>
      <c r="F343" s="32" t="s">
        <v>5060</v>
      </c>
      <c r="G343" s="32" t="s">
        <v>7705</v>
      </c>
      <c r="H343" s="33"/>
      <c r="I343" s="33"/>
      <c r="J343" s="34" t="s">
        <v>7706</v>
      </c>
      <c r="K343" s="31"/>
      <c r="L343" s="35" t="n">
        <v>43473</v>
      </c>
      <c r="M343" s="36"/>
      <c r="N343" s="31"/>
      <c r="O343" s="31"/>
      <c r="P343" s="31" t="s">
        <v>6964</v>
      </c>
      <c r="Q343" s="0" t="n">
        <f aca="false">IF(ISNA(VLOOKUP(A343,calculos!$A$2:$B$20,2,1)),"null",VLOOKUP(A343,calculos!$A$2:$B$20,2,1))</f>
        <v>12</v>
      </c>
      <c r="R343" s="0" t="n">
        <f aca="false">IF(ISNA(VLOOKUP(C343,calculos!$D$2:$E$1218,2,1)),"null",VLOOKUP(C343,calculos!$D$2:$E$1218,2,1))</f>
        <v>291</v>
      </c>
      <c r="S343" s="0" t="n">
        <f aca="false">IF(ISNA(VLOOKUP(D343,calculos!$G$2:$H$1118,2,1)),"null",VLOOKUP(D343,calculos!$G$2:$H$1118,2,1))</f>
        <v>320</v>
      </c>
      <c r="T343" s="0" t="n">
        <f aca="false">IF(ISNA(VLOOKUP(E343,calculos!$J$2:$K$220,2,1)),"null",VLOOKUP(E343,calculos!$J$2:$K$220,2,1))</f>
        <v>142</v>
      </c>
      <c r="U343" s="0" t="n">
        <f aca="false">IF(ISNA(VLOOKUP(F343,calculos!$M$2:$N$658,2,1)),"null",VLOOKUP(F343,calculos!$M$2:$N$658,2,1))</f>
        <v>652</v>
      </c>
      <c r="V343" s="0" t="n">
        <f aca="false">IF(ISNA(VLOOKUP(J343,calculos!$P$2:$Q$1711,2,1)),"null",VLOOKUP(J343,calculos!$P$2:$Q$1711,2,1))</f>
        <v>991</v>
      </c>
      <c r="W343" s="0" t="n">
        <f aca="false">IF(ISNA(VLOOKUP(P343,calculos!$S$2:$T$58,2,1)),"null",VLOOKUP(P343,calculos!$S$2:$T$58,2,1))</f>
        <v>2</v>
      </c>
      <c r="X343" s="9" t="str">
        <f aca="false">$X$1&amp;B343&amp;"','"&amp;G343&amp;"','"&amp;H343&amp;"','"&amp;I343&amp;"','"&amp;K343&amp;"','"&amp;L343&amp;"','"&amp;M343&amp;"','"&amp;N343&amp;"','"&amp;O343&amp;"',"&amp;Q343&amp;","&amp;R343&amp;","&amp;S343&amp;","&amp;T343&amp;","&amp;U343&amp;","&amp;V343&amp;","&amp;W343&amp;");"</f>
        <v>insert into servicio (id,fecha_entrega,serie,apertura,fecha_instalacion,garantia,mantenimiento,capacitacion,entrega_equipo,visita,id_empresa,id_hospital,id_equipo,id_marca,id_modelo,id_os,id_ingeniero) values (nextval('seq_servicio'),'','US71717334','','','','43473','','','',12,291,320,142,652,991,2);</v>
      </c>
    </row>
    <row r="344" customFormat="false" ht="13.8" hidden="false" customHeight="false" outlineLevel="0" collapsed="false">
      <c r="A344" s="31" t="s">
        <v>23</v>
      </c>
      <c r="B344" s="31"/>
      <c r="C344" s="31" t="s">
        <v>7680</v>
      </c>
      <c r="D344" s="31" t="s">
        <v>7729</v>
      </c>
      <c r="E344" s="31" t="s">
        <v>771</v>
      </c>
      <c r="F344" s="32" t="s">
        <v>7730</v>
      </c>
      <c r="G344" s="32" t="s">
        <v>7731</v>
      </c>
      <c r="H344" s="33"/>
      <c r="I344" s="33"/>
      <c r="J344" s="34" t="s">
        <v>7732</v>
      </c>
      <c r="K344" s="31"/>
      <c r="L344" s="35" t="n">
        <v>43473</v>
      </c>
      <c r="M344" s="36"/>
      <c r="N344" s="31"/>
      <c r="O344" s="31"/>
      <c r="P344" s="31" t="s">
        <v>7193</v>
      </c>
      <c r="Q344" s="0" t="n">
        <f aca="false">IF(ISNA(VLOOKUP(A344,calculos!$A$2:$B$20,2,1)),"null",VLOOKUP(A344,calculos!$A$2:$B$20,2,1))</f>
        <v>12</v>
      </c>
      <c r="R344" s="0" t="n">
        <f aca="false">IF(ISNA(VLOOKUP(C344,calculos!$D$2:$E$1218,2,1)),"null",VLOOKUP(C344,calculos!$D$2:$E$1218,2,1))</f>
        <v>291</v>
      </c>
      <c r="S344" s="0" t="n">
        <f aca="false">IF(ISNA(VLOOKUP(D344,calculos!$G$2:$H$1118,2,1)),"null",VLOOKUP(D344,calculos!$G$2:$H$1118,2,1))</f>
        <v>719</v>
      </c>
      <c r="T344" s="0" t="n">
        <f aca="false">IF(ISNA(VLOOKUP(E344,calculos!$J$2:$K$220,2,1)),"null",VLOOKUP(E344,calculos!$J$2:$K$220,2,1))</f>
        <v>142</v>
      </c>
      <c r="U344" s="0" t="n">
        <f aca="false">IF(ISNA(VLOOKUP(F344,calculos!$M$2:$N$658,2,1)),"null",VLOOKUP(F344,calculos!$M$2:$N$658,2,1))</f>
        <v>139</v>
      </c>
      <c r="V344" s="0" t="n">
        <f aca="false">IF(ISNA(VLOOKUP(J344,calculos!$P$2:$Q$1711,2,1)),"null",VLOOKUP(J344,calculos!$P$2:$Q$1711,2,1))</f>
        <v>998</v>
      </c>
      <c r="W344" s="0" t="n">
        <f aca="false">IF(ISNA(VLOOKUP(P344,calculos!$S$2:$T$58,2,1)),"null",VLOOKUP(P344,calculos!$S$2:$T$58,2,1))</f>
        <v>39</v>
      </c>
      <c r="X344" s="9" t="str">
        <f aca="false">$X$1&amp;B344&amp;"','"&amp;G344&amp;"','"&amp;H344&amp;"','"&amp;I344&amp;"','"&amp;K344&amp;"','"&amp;L344&amp;"','"&amp;M344&amp;"','"&amp;N344&amp;"','"&amp;O344&amp;"',"&amp;Q344&amp;","&amp;R344&amp;","&amp;S344&amp;","&amp;T344&amp;","&amp;U344&amp;","&amp;V344&amp;","&amp;W344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(nextval('seq_servicio'),'','0024735','','','','43473','','','',12,291,719,142,139,998,39);</v>
      </c>
    </row>
    <row r="345" customFormat="false" ht="13.8" hidden="false" customHeight="false" outlineLevel="0" collapsed="false">
      <c r="A345" s="31" t="s">
        <v>23</v>
      </c>
      <c r="B345" s="31"/>
      <c r="C345" s="31" t="s">
        <v>7736</v>
      </c>
      <c r="D345" s="31" t="s">
        <v>7737</v>
      </c>
      <c r="E345" s="31" t="s">
        <v>771</v>
      </c>
      <c r="F345" s="32" t="s">
        <v>4778</v>
      </c>
      <c r="G345" s="32" t="s">
        <v>6043</v>
      </c>
      <c r="H345" s="33"/>
      <c r="I345" s="33"/>
      <c r="J345" s="34" t="s">
        <v>7738</v>
      </c>
      <c r="K345" s="31"/>
      <c r="L345" s="35" t="n">
        <v>43473</v>
      </c>
      <c r="M345" s="36"/>
      <c r="N345" s="31"/>
      <c r="O345" s="31"/>
      <c r="P345" s="31" t="s">
        <v>7193</v>
      </c>
      <c r="Q345" s="0" t="n">
        <f aca="false">IF(ISNA(VLOOKUP(A345,calculos!$A$2:$B$20,2,1)),"null",VLOOKUP(A345,calculos!$A$2:$B$20,2,1))</f>
        <v>12</v>
      </c>
      <c r="R345" s="0" t="n">
        <f aca="false">IF(ISNA(VLOOKUP(C345,calculos!$D$2:$E$1218,2,1)),"null",VLOOKUP(C345,calculos!$D$2:$E$1218,2,1))</f>
        <v>294</v>
      </c>
      <c r="S345" s="0" t="n">
        <f aca="false">IF(ISNA(VLOOKUP(D345,calculos!$G$2:$H$1118,2,1)),"null",VLOOKUP(D345,calculos!$G$2:$H$1118,2,1))</f>
        <v>244</v>
      </c>
      <c r="T345" s="0" t="n">
        <f aca="false">IF(ISNA(VLOOKUP(E345,calculos!$J$2:$K$220,2,1)),"null",VLOOKUP(E345,calculos!$J$2:$K$220,2,1))</f>
        <v>142</v>
      </c>
      <c r="U345" s="0" t="n">
        <f aca="false">IF(ISNA(VLOOKUP(F345,calculos!$M$2:$N$658,2,1)),"null",VLOOKUP(F345,calculos!$M$2:$N$658,2,1))</f>
        <v>296</v>
      </c>
      <c r="V345" s="0" t="n">
        <f aca="false">IF(ISNA(VLOOKUP(J345,calculos!$P$2:$Q$1711,2,1)),"null",VLOOKUP(J345,calculos!$P$2:$Q$1711,2,1))</f>
        <v>1000</v>
      </c>
      <c r="W345" s="0" t="n">
        <f aca="false">IF(ISNA(VLOOKUP(P345,calculos!$S$2:$T$58,2,1)),"null",VLOOKUP(P345,calculos!$S$2:$T$58,2,1))</f>
        <v>39</v>
      </c>
      <c r="X345" s="9" t="str">
        <f aca="false">$X$1&amp;B345&amp;"','"&amp;G345&amp;"','"&amp;H345&amp;"','"&amp;I345&amp;"','"&amp;K345&amp;"','"&amp;L345&amp;"','"&amp;M345&amp;"','"&amp;N345&amp;"','"&amp;O345&amp;"',"&amp;Q345&amp;","&amp;R345&amp;","&amp;S345&amp;","&amp;T345&amp;","&amp;U345&amp;","&amp;V345&amp;","&amp;W345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(nextval('seq_servicio'),'','US71717275','','','','43473','','','',12,294,244,142,296,1000,39);</v>
      </c>
    </row>
    <row r="346" customFormat="false" ht="13.8" hidden="false" customHeight="false" outlineLevel="0" collapsed="false">
      <c r="A346" s="31" t="s">
        <v>23</v>
      </c>
      <c r="B346" s="31"/>
      <c r="C346" s="31" t="s">
        <v>7736</v>
      </c>
      <c r="D346" s="31" t="s">
        <v>7737</v>
      </c>
      <c r="E346" s="31" t="s">
        <v>771</v>
      </c>
      <c r="F346" s="32" t="s">
        <v>4778</v>
      </c>
      <c r="G346" s="32" t="s">
        <v>7739</v>
      </c>
      <c r="H346" s="33"/>
      <c r="I346" s="33"/>
      <c r="J346" s="34" t="s">
        <v>7738</v>
      </c>
      <c r="K346" s="31"/>
      <c r="L346" s="35" t="n">
        <v>43473</v>
      </c>
      <c r="M346" s="36"/>
      <c r="N346" s="31"/>
      <c r="O346" s="31"/>
      <c r="P346" s="31" t="s">
        <v>7193</v>
      </c>
      <c r="Q346" s="0" t="n">
        <f aca="false">IF(ISNA(VLOOKUP(A346,calculos!$A$2:$B$20,2,1)),"null",VLOOKUP(A346,calculos!$A$2:$B$20,2,1))</f>
        <v>12</v>
      </c>
      <c r="R346" s="0" t="n">
        <f aca="false">IF(ISNA(VLOOKUP(C346,calculos!$D$2:$E$1218,2,1)),"null",VLOOKUP(C346,calculos!$D$2:$E$1218,2,1))</f>
        <v>294</v>
      </c>
      <c r="S346" s="0" t="n">
        <f aca="false">IF(ISNA(VLOOKUP(D346,calculos!$G$2:$H$1118,2,1)),"null",VLOOKUP(D346,calculos!$G$2:$H$1118,2,1))</f>
        <v>244</v>
      </c>
      <c r="T346" s="0" t="n">
        <f aca="false">IF(ISNA(VLOOKUP(E346,calculos!$J$2:$K$220,2,1)),"null",VLOOKUP(E346,calculos!$J$2:$K$220,2,1))</f>
        <v>142</v>
      </c>
      <c r="U346" s="0" t="n">
        <f aca="false">IF(ISNA(VLOOKUP(F346,calculos!$M$2:$N$658,2,1)),"null",VLOOKUP(F346,calculos!$M$2:$N$658,2,1))</f>
        <v>296</v>
      </c>
      <c r="V346" s="0" t="n">
        <f aca="false">IF(ISNA(VLOOKUP(J346,calculos!$P$2:$Q$1711,2,1)),"null",VLOOKUP(J346,calculos!$P$2:$Q$1711,2,1))</f>
        <v>1000</v>
      </c>
      <c r="W346" s="0" t="n">
        <f aca="false">IF(ISNA(VLOOKUP(P346,calculos!$S$2:$T$58,2,1)),"null",VLOOKUP(P346,calculos!$S$2:$T$58,2,1))</f>
        <v>39</v>
      </c>
      <c r="X346" s="9" t="str">
        <f aca="false">$X$1&amp;B346&amp;"','"&amp;G346&amp;"','"&amp;H346&amp;"','"&amp;I346&amp;"','"&amp;K346&amp;"','"&amp;L346&amp;"','"&amp;M346&amp;"','"&amp;N346&amp;"','"&amp;O346&amp;"',"&amp;Q346&amp;","&amp;R346&amp;","&amp;S346&amp;","&amp;T346&amp;","&amp;U346&amp;","&amp;V346&amp;","&amp;W346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(nextval('seq_servicio'),'','US71717273','','','','43473','','','',12,294,244,142,296,1000,39);</v>
      </c>
    </row>
    <row r="347" customFormat="false" ht="13.8" hidden="false" customHeight="false" outlineLevel="0" collapsed="false">
      <c r="A347" s="31" t="s">
        <v>23</v>
      </c>
      <c r="B347" s="31"/>
      <c r="C347" s="31" t="s">
        <v>7736</v>
      </c>
      <c r="D347" s="31" t="s">
        <v>4300</v>
      </c>
      <c r="E347" s="31" t="s">
        <v>771</v>
      </c>
      <c r="F347" s="32" t="s">
        <v>4778</v>
      </c>
      <c r="G347" s="32" t="s">
        <v>7779</v>
      </c>
      <c r="H347" s="33"/>
      <c r="I347" s="33"/>
      <c r="J347" s="34" t="s">
        <v>7780</v>
      </c>
      <c r="K347" s="31"/>
      <c r="L347" s="35" t="n">
        <v>43474</v>
      </c>
      <c r="M347" s="36"/>
      <c r="N347" s="31"/>
      <c r="O347" s="31"/>
      <c r="P347" s="31" t="s">
        <v>6964</v>
      </c>
      <c r="Q347" s="0" t="n">
        <f aca="false">IF(ISNA(VLOOKUP(A347,calculos!$A$2:$B$20,2,1)),"null",VLOOKUP(A347,calculos!$A$2:$B$20,2,1))</f>
        <v>12</v>
      </c>
      <c r="R347" s="0" t="n">
        <f aca="false">IF(ISNA(VLOOKUP(C347,calculos!$D$2:$E$1218,2,1)),"null",VLOOKUP(C347,calculos!$D$2:$E$1218,2,1))</f>
        <v>294</v>
      </c>
      <c r="S347" s="0" t="n">
        <f aca="false">IF(ISNA(VLOOKUP(D347,calculos!$G$2:$H$1118,2,1)),"null",VLOOKUP(D347,calculos!$G$2:$H$1118,2,1))</f>
        <v>257</v>
      </c>
      <c r="T347" s="0" t="n">
        <f aca="false">IF(ISNA(VLOOKUP(E347,calculos!$J$2:$K$220,2,1)),"null",VLOOKUP(E347,calculos!$J$2:$K$220,2,1))</f>
        <v>142</v>
      </c>
      <c r="U347" s="0" t="n">
        <f aca="false">IF(ISNA(VLOOKUP(F347,calculos!$M$2:$N$658,2,1)),"null",VLOOKUP(F347,calculos!$M$2:$N$658,2,1))</f>
        <v>296</v>
      </c>
      <c r="V347" s="0" t="n">
        <f aca="false">IF(ISNA(VLOOKUP(J347,calculos!$P$2:$Q$1711,2,1)),"null",VLOOKUP(J347,calculos!$P$2:$Q$1711,2,1))</f>
        <v>1006</v>
      </c>
      <c r="W347" s="0" t="n">
        <f aca="false">IF(ISNA(VLOOKUP(P347,calculos!$S$2:$T$58,2,1)),"null",VLOOKUP(P347,calculos!$S$2:$T$58,2,1))</f>
        <v>2</v>
      </c>
      <c r="X347" s="9" t="str">
        <f aca="false">$X$1&amp;B347&amp;"','"&amp;G347&amp;"','"&amp;H347&amp;"','"&amp;I347&amp;"','"&amp;K347&amp;"','"&amp;L347&amp;"','"&amp;M347&amp;"','"&amp;N347&amp;"','"&amp;O347&amp;"',"&amp;Q347&amp;","&amp;R347&amp;","&amp;S347&amp;","&amp;T347&amp;","&amp;U347&amp;","&amp;V347&amp;","&amp;W347&amp;");"</f>
        <v>insert into servicio (id,fecha_entrega,serie,apertura,fecha_instalacion,garantia,mantenimiento,capacitacion,entrega_equipo,visita,id_empresa,id_hospital,id_equipo,id_marca,id_modelo,id_os,id_ingeniero) values (nextval('seq_servicio'),'','US7177335','','','','43474','','','',12,294,257,142,296,1006,2);</v>
      </c>
    </row>
    <row r="348" customFormat="false" ht="13.8" hidden="false" customHeight="false" outlineLevel="0" collapsed="false">
      <c r="A348" s="31" t="s">
        <v>23</v>
      </c>
      <c r="B348" s="31"/>
      <c r="C348" s="31" t="s">
        <v>7736</v>
      </c>
      <c r="D348" s="31" t="s">
        <v>7077</v>
      </c>
      <c r="E348" s="31" t="s">
        <v>771</v>
      </c>
      <c r="F348" s="32" t="s">
        <v>4778</v>
      </c>
      <c r="G348" s="32" t="s">
        <v>7787</v>
      </c>
      <c r="H348" s="33"/>
      <c r="I348" s="33"/>
      <c r="J348" s="34" t="s">
        <v>7788</v>
      </c>
      <c r="K348" s="31"/>
      <c r="L348" s="35" t="n">
        <v>43475</v>
      </c>
      <c r="M348" s="36"/>
      <c r="N348" s="31"/>
      <c r="O348" s="31"/>
      <c r="P348" s="31" t="s">
        <v>6964</v>
      </c>
      <c r="Q348" s="0" t="n">
        <f aca="false">IF(ISNA(VLOOKUP(A348,calculos!$A$2:$B$20,2,1)),"null",VLOOKUP(A348,calculos!$A$2:$B$20,2,1))</f>
        <v>12</v>
      </c>
      <c r="R348" s="0" t="n">
        <f aca="false">IF(ISNA(VLOOKUP(C348,calculos!$D$2:$E$1218,2,1)),"null",VLOOKUP(C348,calculos!$D$2:$E$1218,2,1))</f>
        <v>294</v>
      </c>
      <c r="S348" s="0" t="n">
        <f aca="false">IF(ISNA(VLOOKUP(D348,calculos!$G$2:$H$1118,2,1)),"null",VLOOKUP(D348,calculos!$G$2:$H$1118,2,1))</f>
        <v>255</v>
      </c>
      <c r="T348" s="0" t="n">
        <f aca="false">IF(ISNA(VLOOKUP(E348,calculos!$J$2:$K$220,2,1)),"null",VLOOKUP(E348,calculos!$J$2:$K$220,2,1))</f>
        <v>142</v>
      </c>
      <c r="U348" s="0" t="n">
        <f aca="false">IF(ISNA(VLOOKUP(F348,calculos!$M$2:$N$658,2,1)),"null",VLOOKUP(F348,calculos!$M$2:$N$658,2,1))</f>
        <v>296</v>
      </c>
      <c r="V348" s="0" t="n">
        <f aca="false">IF(ISNA(VLOOKUP(J348,calculos!$P$2:$Q$1711,2,1)),"null",VLOOKUP(J348,calculos!$P$2:$Q$1711,2,1))</f>
        <v>1010</v>
      </c>
      <c r="W348" s="0" t="n">
        <f aca="false">IF(ISNA(VLOOKUP(P348,calculos!$S$2:$T$58,2,1)),"null",VLOOKUP(P348,calculos!$S$2:$T$58,2,1))</f>
        <v>2</v>
      </c>
      <c r="X348" s="9" t="str">
        <f aca="false">$X$1&amp;B348&amp;"','"&amp;G348&amp;"','"&amp;H348&amp;"','"&amp;I348&amp;"','"&amp;K348&amp;"','"&amp;L348&amp;"','"&amp;M348&amp;"','"&amp;N348&amp;"','"&amp;O348&amp;"',"&amp;Q348&amp;","&amp;R348&amp;","&amp;S348&amp;","&amp;T348&amp;","&amp;U348&amp;","&amp;V348&amp;","&amp;W348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(nextval('seq_servicio'),'','US71717332','','','','43475','','','',12,294,255,142,296,1010,2);</v>
      </c>
    </row>
    <row r="349" customFormat="false" ht="13.8" hidden="false" customHeight="false" outlineLevel="0" collapsed="false">
      <c r="A349" s="31" t="s">
        <v>23</v>
      </c>
      <c r="B349" s="31"/>
      <c r="C349" s="31" t="s">
        <v>7736</v>
      </c>
      <c r="D349" s="31" t="s">
        <v>7077</v>
      </c>
      <c r="E349" s="31" t="s">
        <v>771</v>
      </c>
      <c r="F349" s="32" t="s">
        <v>4778</v>
      </c>
      <c r="G349" s="32" t="s">
        <v>7796</v>
      </c>
      <c r="H349" s="33"/>
      <c r="I349" s="33"/>
      <c r="J349" s="34" t="s">
        <v>7797</v>
      </c>
      <c r="K349" s="31"/>
      <c r="L349" s="35" t="n">
        <v>43475</v>
      </c>
      <c r="M349" s="36"/>
      <c r="N349" s="31"/>
      <c r="O349" s="31"/>
      <c r="P349" s="31" t="s">
        <v>6964</v>
      </c>
      <c r="Q349" s="0" t="n">
        <f aca="false">IF(ISNA(VLOOKUP(A349,calculos!$A$2:$B$20,2,1)),"null",VLOOKUP(A349,calculos!$A$2:$B$20,2,1))</f>
        <v>12</v>
      </c>
      <c r="R349" s="0" t="n">
        <f aca="false">IF(ISNA(VLOOKUP(C349,calculos!$D$2:$E$1218,2,1)),"null",VLOOKUP(C349,calculos!$D$2:$E$1218,2,1))</f>
        <v>294</v>
      </c>
      <c r="S349" s="0" t="n">
        <f aca="false">IF(ISNA(VLOOKUP(D349,calculos!$G$2:$H$1118,2,1)),"null",VLOOKUP(D349,calculos!$G$2:$H$1118,2,1))</f>
        <v>255</v>
      </c>
      <c r="T349" s="0" t="n">
        <f aca="false">IF(ISNA(VLOOKUP(E349,calculos!$J$2:$K$220,2,1)),"null",VLOOKUP(E349,calculos!$J$2:$K$220,2,1))</f>
        <v>142</v>
      </c>
      <c r="U349" s="0" t="n">
        <f aca="false">IF(ISNA(VLOOKUP(F349,calculos!$M$2:$N$658,2,1)),"null",VLOOKUP(F349,calculos!$M$2:$N$658,2,1))</f>
        <v>296</v>
      </c>
      <c r="V349" s="0" t="n">
        <f aca="false">IF(ISNA(VLOOKUP(J349,calculos!$P$2:$Q$1711,2,1)),"null",VLOOKUP(J349,calculos!$P$2:$Q$1711,2,1))</f>
        <v>1013</v>
      </c>
      <c r="W349" s="0" t="n">
        <f aca="false">IF(ISNA(VLOOKUP(P349,calculos!$S$2:$T$58,2,1)),"null",VLOOKUP(P349,calculos!$S$2:$T$58,2,1))</f>
        <v>2</v>
      </c>
      <c r="X349" s="9" t="str">
        <f aca="false">$X$1&amp;B349&amp;"','"&amp;G349&amp;"','"&amp;H349&amp;"','"&amp;I349&amp;"','"&amp;K349&amp;"','"&amp;L349&amp;"','"&amp;M349&amp;"','"&amp;N349&amp;"','"&amp;O349&amp;"',"&amp;Q349&amp;","&amp;R349&amp;","&amp;S349&amp;","&amp;T349&amp;","&amp;U349&amp;","&amp;V349&amp;","&amp;W349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(nextval('seq_servicio'),'','US71717280','','','','43475','','','',12,294,255,142,296,1013,2);</v>
      </c>
    </row>
    <row r="350" customFormat="false" ht="13.8" hidden="false" customHeight="false" outlineLevel="0" collapsed="false">
      <c r="A350" s="31" t="s">
        <v>23</v>
      </c>
      <c r="B350" s="31"/>
      <c r="C350" s="31" t="s">
        <v>7736</v>
      </c>
      <c r="D350" s="31" t="s">
        <v>7077</v>
      </c>
      <c r="E350" s="31" t="s">
        <v>771</v>
      </c>
      <c r="F350" s="32" t="s">
        <v>4778</v>
      </c>
      <c r="G350" s="32" t="s">
        <v>7798</v>
      </c>
      <c r="H350" s="33"/>
      <c r="I350" s="33"/>
      <c r="J350" s="34" t="s">
        <v>7797</v>
      </c>
      <c r="K350" s="31"/>
      <c r="L350" s="35" t="n">
        <v>43475</v>
      </c>
      <c r="M350" s="36"/>
      <c r="N350" s="31"/>
      <c r="O350" s="31"/>
      <c r="P350" s="31" t="s">
        <v>6964</v>
      </c>
      <c r="Q350" s="0" t="n">
        <f aca="false">IF(ISNA(VLOOKUP(A350,calculos!$A$2:$B$20,2,1)),"null",VLOOKUP(A350,calculos!$A$2:$B$20,2,1))</f>
        <v>12</v>
      </c>
      <c r="R350" s="0" t="n">
        <f aca="false">IF(ISNA(VLOOKUP(C350,calculos!$D$2:$E$1218,2,1)),"null",VLOOKUP(C350,calculos!$D$2:$E$1218,2,1))</f>
        <v>294</v>
      </c>
      <c r="S350" s="0" t="n">
        <f aca="false">IF(ISNA(VLOOKUP(D350,calculos!$G$2:$H$1118,2,1)),"null",VLOOKUP(D350,calculos!$G$2:$H$1118,2,1))</f>
        <v>255</v>
      </c>
      <c r="T350" s="0" t="n">
        <f aca="false">IF(ISNA(VLOOKUP(E350,calculos!$J$2:$K$220,2,1)),"null",VLOOKUP(E350,calculos!$J$2:$K$220,2,1))</f>
        <v>142</v>
      </c>
      <c r="U350" s="0" t="n">
        <f aca="false">IF(ISNA(VLOOKUP(F350,calculos!$M$2:$N$658,2,1)),"null",VLOOKUP(F350,calculos!$M$2:$N$658,2,1))</f>
        <v>296</v>
      </c>
      <c r="V350" s="0" t="n">
        <f aca="false">IF(ISNA(VLOOKUP(J350,calculos!$P$2:$Q$1711,2,1)),"null",VLOOKUP(J350,calculos!$P$2:$Q$1711,2,1))</f>
        <v>1013</v>
      </c>
      <c r="W350" s="0" t="n">
        <f aca="false">IF(ISNA(VLOOKUP(P350,calculos!$S$2:$T$58,2,1)),"null",VLOOKUP(P350,calculos!$S$2:$T$58,2,1))</f>
        <v>2</v>
      </c>
      <c r="X350" s="9" t="str">
        <f aca="false">$X$1&amp;B350&amp;"','"&amp;G350&amp;"','"&amp;H350&amp;"','"&amp;I350&amp;"','"&amp;K350&amp;"','"&amp;L350&amp;"','"&amp;M350&amp;"','"&amp;N350&amp;"','"&amp;O350&amp;"',"&amp;Q350&amp;","&amp;R350&amp;","&amp;S350&amp;","&amp;T350&amp;","&amp;U350&amp;","&amp;V350&amp;","&amp;W350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(nextval('seq_servicio'),'','US71717278','','','','43475','','','',12,294,255,142,296,1013,2);</v>
      </c>
    </row>
    <row r="351" customFormat="false" ht="13.8" hidden="false" customHeight="false" outlineLevel="0" collapsed="false">
      <c r="A351" s="31" t="s">
        <v>23</v>
      </c>
      <c r="B351" s="31"/>
      <c r="C351" s="31" t="s">
        <v>7736</v>
      </c>
      <c r="D351" s="31" t="s">
        <v>7077</v>
      </c>
      <c r="E351" s="31" t="s">
        <v>771</v>
      </c>
      <c r="F351" s="32" t="s">
        <v>4778</v>
      </c>
      <c r="G351" s="32" t="s">
        <v>6502</v>
      </c>
      <c r="H351" s="33"/>
      <c r="I351" s="33"/>
      <c r="J351" s="34" t="s">
        <v>7797</v>
      </c>
      <c r="K351" s="31"/>
      <c r="L351" s="35" t="n">
        <v>43475</v>
      </c>
      <c r="M351" s="36"/>
      <c r="N351" s="31"/>
      <c r="O351" s="31"/>
      <c r="P351" s="31" t="s">
        <v>6964</v>
      </c>
      <c r="Q351" s="0" t="n">
        <f aca="false">IF(ISNA(VLOOKUP(A351,calculos!$A$2:$B$20,2,1)),"null",VLOOKUP(A351,calculos!$A$2:$B$20,2,1))</f>
        <v>12</v>
      </c>
      <c r="R351" s="0" t="n">
        <f aca="false">IF(ISNA(VLOOKUP(C351,calculos!$D$2:$E$1218,2,1)),"null",VLOOKUP(C351,calculos!$D$2:$E$1218,2,1))</f>
        <v>294</v>
      </c>
      <c r="S351" s="0" t="n">
        <f aca="false">IF(ISNA(VLOOKUP(D351,calculos!$G$2:$H$1118,2,1)),"null",VLOOKUP(D351,calculos!$G$2:$H$1118,2,1))</f>
        <v>255</v>
      </c>
      <c r="T351" s="0" t="n">
        <f aca="false">IF(ISNA(VLOOKUP(E351,calculos!$J$2:$K$220,2,1)),"null",VLOOKUP(E351,calculos!$J$2:$K$220,2,1))</f>
        <v>142</v>
      </c>
      <c r="U351" s="0" t="n">
        <f aca="false">IF(ISNA(VLOOKUP(F351,calculos!$M$2:$N$658,2,1)),"null",VLOOKUP(F351,calculos!$M$2:$N$658,2,1))</f>
        <v>296</v>
      </c>
      <c r="V351" s="0" t="n">
        <f aca="false">IF(ISNA(VLOOKUP(J351,calculos!$P$2:$Q$1711,2,1)),"null",VLOOKUP(J351,calculos!$P$2:$Q$1711,2,1))</f>
        <v>1013</v>
      </c>
      <c r="W351" s="0" t="n">
        <f aca="false">IF(ISNA(VLOOKUP(P351,calculos!$S$2:$T$58,2,1)),"null",VLOOKUP(P351,calculos!$S$2:$T$58,2,1))</f>
        <v>2</v>
      </c>
      <c r="X351" s="9" t="str">
        <f aca="false">$X$1&amp;B351&amp;"','"&amp;G351&amp;"','"&amp;H351&amp;"','"&amp;I351&amp;"','"&amp;K351&amp;"','"&amp;L351&amp;"','"&amp;M351&amp;"','"&amp;N351&amp;"','"&amp;O351&amp;"',"&amp;Q351&amp;","&amp;R351&amp;","&amp;S351&amp;","&amp;T351&amp;","&amp;U351&amp;","&amp;V351&amp;","&amp;W351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(nextval('seq_servicio'),'','US71717277','','','','43475','','','',12,294,255,142,296,1013,2);</v>
      </c>
    </row>
    <row r="352" customFormat="false" ht="13.8" hidden="false" customHeight="false" outlineLevel="0" collapsed="false">
      <c r="A352" s="31" t="s">
        <v>23</v>
      </c>
      <c r="B352" s="31"/>
      <c r="C352" s="31" t="s">
        <v>7824</v>
      </c>
      <c r="D352" s="31" t="s">
        <v>7223</v>
      </c>
      <c r="E352" s="31" t="s">
        <v>771</v>
      </c>
      <c r="F352" s="32" t="s">
        <v>54</v>
      </c>
      <c r="G352" s="32" t="s">
        <v>7825</v>
      </c>
      <c r="H352" s="35" t="n">
        <v>43069</v>
      </c>
      <c r="I352" s="35" t="n">
        <v>43069</v>
      </c>
      <c r="J352" s="34" t="s">
        <v>7826</v>
      </c>
      <c r="K352" s="31"/>
      <c r="L352" s="35"/>
      <c r="M352" s="36" t="n">
        <v>43069</v>
      </c>
      <c r="N352" s="31"/>
      <c r="O352" s="31"/>
      <c r="P352" s="31" t="s">
        <v>6964</v>
      </c>
      <c r="Q352" s="0" t="n">
        <f aca="false">IF(ISNA(VLOOKUP(A352,calculos!$A$2:$B$20,2,1)),"null",VLOOKUP(A352,calculos!$A$2:$B$20,2,1))</f>
        <v>12</v>
      </c>
      <c r="R352" s="0" t="n">
        <f aca="false">IF(ISNA(VLOOKUP(C352,calculos!$D$2:$E$1218,2,1)),"null",VLOOKUP(C352,calculos!$D$2:$E$1218,2,1))</f>
        <v>1041</v>
      </c>
      <c r="S352" s="0" t="n">
        <f aca="false">IF(ISNA(VLOOKUP(D352,calculos!$G$2:$H$1118,2,1)),"null",VLOOKUP(D352,calculos!$G$2:$H$1118,2,1))</f>
        <v>1026</v>
      </c>
      <c r="T352" s="0" t="n">
        <f aca="false">IF(ISNA(VLOOKUP(E352,calculos!$J$2:$K$220,2,1)),"null",VLOOKUP(E352,calculos!$J$2:$K$220,2,1))</f>
        <v>142</v>
      </c>
      <c r="U352" s="0" t="n">
        <f aca="false">IF(ISNA(VLOOKUP(F352,calculos!$M$2:$N$658,2,1)),"null",VLOOKUP(F352,calculos!$M$2:$N$658,2,1))</f>
        <v>98</v>
      </c>
      <c r="V352" s="0" t="n">
        <f aca="false">IF(ISNA(VLOOKUP(J352,calculos!$P$2:$Q$1711,2,1)),"null",VLOOKUP(J352,calculos!$P$2:$Q$1711,2,1))</f>
        <v>1295</v>
      </c>
      <c r="W352" s="0" t="n">
        <f aca="false">IF(ISNA(VLOOKUP(P352,calculos!$S$2:$T$58,2,1)),"null",VLOOKUP(P352,calculos!$S$2:$T$58,2,1))</f>
        <v>2</v>
      </c>
      <c r="X352" s="9" t="str">
        <f aca="false">$X$1&amp;B352&amp;"','"&amp;G352&amp;"','"&amp;H352&amp;"','"&amp;I352&amp;"','"&amp;K352&amp;"','"&amp;L352&amp;"','"&amp;M352&amp;"','"&amp;N352&amp;"','"&amp;O352&amp;"',"&amp;Q352&amp;","&amp;R352&amp;","&amp;S352&amp;","&amp;T352&amp;","&amp;U352&amp;","&amp;V352&amp;","&amp;W352&amp;");"</f>
        <v>insert into servicio (id,fecha_entrega,serie,apertura,fecha_instalacion,garantia,mantenimiento,capacitacion,entrega_equipo,visita,id_empresa,id_hospital,id_equipo,id_marca,id_modelo,id_os,id_ingeniero) values (nextval('seq_servicio'),'','DEE9046757','43069','43069','','','43069','','',12,1041,1026,142,98,1295,2);</v>
      </c>
    </row>
    <row r="353" customFormat="false" ht="13.8" hidden="false" customHeight="false" outlineLevel="0" collapsed="false">
      <c r="A353" s="31" t="s">
        <v>23</v>
      </c>
      <c r="B353" s="31"/>
      <c r="C353" s="31" t="s">
        <v>7872</v>
      </c>
      <c r="D353" s="31" t="s">
        <v>4415</v>
      </c>
      <c r="E353" s="31" t="s">
        <v>6128</v>
      </c>
      <c r="F353" s="32" t="s">
        <v>7873</v>
      </c>
      <c r="G353" s="32" t="s">
        <v>7874</v>
      </c>
      <c r="H353" s="33"/>
      <c r="I353" s="33"/>
      <c r="J353" s="34" t="s">
        <v>7875</v>
      </c>
      <c r="K353" s="31"/>
      <c r="L353" s="35"/>
      <c r="M353" s="36" t="n">
        <v>43771</v>
      </c>
      <c r="N353" s="31"/>
      <c r="O353" s="31"/>
      <c r="P353" s="31" t="s">
        <v>7868</v>
      </c>
      <c r="Q353" s="0" t="n">
        <f aca="false">IF(ISNA(VLOOKUP(A353,calculos!$A$2:$B$20,2,1)),"null",VLOOKUP(A353,calculos!$A$2:$B$20,2,1))</f>
        <v>12</v>
      </c>
      <c r="R353" s="0" t="n">
        <f aca="false">IF(ISNA(VLOOKUP(C353,calculos!$D$2:$E$1218,2,1)),"null",VLOOKUP(C353,calculos!$D$2:$E$1218,2,1))</f>
        <v>405</v>
      </c>
      <c r="S353" s="0" t="n">
        <f aca="false">IF(ISNA(VLOOKUP(D353,calculos!$G$2:$H$1118,2,1)),"null",VLOOKUP(D353,calculos!$G$2:$H$1118,2,1))</f>
        <v>701</v>
      </c>
      <c r="T353" s="0" t="n">
        <f aca="false">IF(ISNA(VLOOKUP(E353,calculos!$J$2:$K$220,2,1)),"null",VLOOKUP(E353,calculos!$J$2:$K$220,2,1))</f>
        <v>33</v>
      </c>
      <c r="U353" s="0" t="n">
        <f aca="false">IF(ISNA(VLOOKUP(F353,calculos!$M$2:$N$658,2,1)),"null",VLOOKUP(F353,calculos!$M$2:$N$658,2,1))</f>
        <v>101</v>
      </c>
      <c r="V353" s="0" t="n">
        <f aca="false">IF(ISNA(VLOOKUP(J353,calculos!$P$2:$Q$1711,2,1)),"null",VLOOKUP(J353,calculos!$P$2:$Q$1711,2,1))</f>
        <v>964</v>
      </c>
      <c r="W353" s="0" t="n">
        <f aca="false">IF(ISNA(VLOOKUP(P353,calculos!$S$2:$T$58,2,1)),"null",VLOOKUP(P353,calculos!$S$2:$T$58,2,1))</f>
        <v>37</v>
      </c>
      <c r="X353" s="9" t="str">
        <f aca="false">$X$1&amp;B353&amp;"','"&amp;G353&amp;"','"&amp;H353&amp;"','"&amp;I353&amp;"','"&amp;K353&amp;"','"&amp;L353&amp;"','"&amp;M353&amp;"','"&amp;N353&amp;"','"&amp;O353&amp;"',"&amp;Q353&amp;","&amp;R353&amp;","&amp;S353&amp;","&amp;T353&amp;","&amp;U353&amp;","&amp;V353&amp;","&amp;W353&amp;");"</f>
        <v>insert into servicio (id,fecha_entrega,serie,apertura,fecha_instalacion,garantia,mantenimiento,capacitacion,entrega_equipo,visita,id_empresa,id_hospital,id_equipo,id_marca,id_modelo,id_os,id_ingeniero) values (nextval('seq_servicio'),'','DK433000502','','','','','43771','','',12,405,701,33,101,964,37);</v>
      </c>
    </row>
    <row r="354" customFormat="false" ht="13.8" hidden="false" customHeight="false" outlineLevel="0" collapsed="false">
      <c r="A354" s="31" t="s">
        <v>23</v>
      </c>
      <c r="B354" s="31"/>
      <c r="C354" s="31" t="s">
        <v>7872</v>
      </c>
      <c r="D354" s="31" t="s">
        <v>4415</v>
      </c>
      <c r="E354" s="31" t="s">
        <v>6128</v>
      </c>
      <c r="F354" s="32" t="s">
        <v>7873</v>
      </c>
      <c r="G354" s="32" t="s">
        <v>7876</v>
      </c>
      <c r="H354" s="33"/>
      <c r="I354" s="33"/>
      <c r="J354" s="34" t="s">
        <v>7875</v>
      </c>
      <c r="K354" s="31"/>
      <c r="L354" s="35"/>
      <c r="M354" s="36" t="n">
        <v>43771</v>
      </c>
      <c r="N354" s="31"/>
      <c r="O354" s="31"/>
      <c r="P354" s="31" t="s">
        <v>7868</v>
      </c>
      <c r="Q354" s="0" t="n">
        <f aca="false">IF(ISNA(VLOOKUP(A354,calculos!$A$2:$B$20,2,1)),"null",VLOOKUP(A354,calculos!$A$2:$B$20,2,1))</f>
        <v>12</v>
      </c>
      <c r="R354" s="0" t="n">
        <f aca="false">IF(ISNA(VLOOKUP(C354,calculos!$D$2:$E$1218,2,1)),"null",VLOOKUP(C354,calculos!$D$2:$E$1218,2,1))</f>
        <v>405</v>
      </c>
      <c r="S354" s="0" t="n">
        <f aca="false">IF(ISNA(VLOOKUP(D354,calculos!$G$2:$H$1118,2,1)),"null",VLOOKUP(D354,calculos!$G$2:$H$1118,2,1))</f>
        <v>701</v>
      </c>
      <c r="T354" s="0" t="n">
        <f aca="false">IF(ISNA(VLOOKUP(E354,calculos!$J$2:$K$220,2,1)),"null",VLOOKUP(E354,calculos!$J$2:$K$220,2,1))</f>
        <v>33</v>
      </c>
      <c r="U354" s="0" t="n">
        <f aca="false">IF(ISNA(VLOOKUP(F354,calculos!$M$2:$N$658,2,1)),"null",VLOOKUP(F354,calculos!$M$2:$N$658,2,1))</f>
        <v>101</v>
      </c>
      <c r="V354" s="0" t="n">
        <f aca="false">IF(ISNA(VLOOKUP(J354,calculos!$P$2:$Q$1711,2,1)),"null",VLOOKUP(J354,calculos!$P$2:$Q$1711,2,1))</f>
        <v>964</v>
      </c>
      <c r="W354" s="0" t="n">
        <f aca="false">IF(ISNA(VLOOKUP(P354,calculos!$S$2:$T$58,2,1)),"null",VLOOKUP(P354,calculos!$S$2:$T$58,2,1))</f>
        <v>37</v>
      </c>
      <c r="X354" s="9" t="str">
        <f aca="false">$X$1&amp;B354&amp;"','"&amp;G354&amp;"','"&amp;H354&amp;"','"&amp;I354&amp;"','"&amp;K354&amp;"','"&amp;L354&amp;"','"&amp;M354&amp;"','"&amp;N354&amp;"','"&amp;O354&amp;"',"&amp;Q354&amp;","&amp;R354&amp;","&amp;S354&amp;","&amp;T354&amp;","&amp;U354&amp;","&amp;V354&amp;","&amp;W354&amp;");"</f>
        <v>insert into servicio (id,fecha_entrega,serie,apertura,fecha_instalacion,garantia,mantenimiento,capacitacion,entrega_equipo,visita,id_empresa,id_hospital,id_equipo,id_marca,id_modelo,id_os,id_ingeniero) values (nextval('seq_servicio'),'','DK43300081','','','','','43771','','',12,405,701,33,101,964,37);</v>
      </c>
    </row>
    <row r="355" customFormat="false" ht="13.8" hidden="false" customHeight="false" outlineLevel="0" collapsed="false">
      <c r="A355" s="31" t="s">
        <v>23</v>
      </c>
      <c r="B355" s="31"/>
      <c r="C355" s="31" t="s">
        <v>7877</v>
      </c>
      <c r="D355" s="31" t="s">
        <v>5906</v>
      </c>
      <c r="E355" s="31" t="s">
        <v>771</v>
      </c>
      <c r="F355" s="32" t="s">
        <v>5589</v>
      </c>
      <c r="G355" s="32" t="s">
        <v>7878</v>
      </c>
      <c r="H355" s="33"/>
      <c r="I355" s="33"/>
      <c r="J355" s="34" t="s">
        <v>7879</v>
      </c>
      <c r="K355" s="31"/>
      <c r="L355" s="35" t="n">
        <v>43508</v>
      </c>
      <c r="M355" s="36"/>
      <c r="N355" s="31"/>
      <c r="O355" s="31"/>
      <c r="P355" s="31" t="s">
        <v>7868</v>
      </c>
      <c r="Q355" s="0" t="n">
        <f aca="false">IF(ISNA(VLOOKUP(A355,calculos!$A$2:$B$20,2,1)),"null",VLOOKUP(A355,calculos!$A$2:$B$20,2,1))</f>
        <v>12</v>
      </c>
      <c r="R355" s="0" t="n">
        <f aca="false">IF(ISNA(VLOOKUP(C355,calculos!$D$2:$E$1218,2,1)),"null",VLOOKUP(C355,calculos!$D$2:$E$1218,2,1))</f>
        <v>1021</v>
      </c>
      <c r="S355" s="0" t="n">
        <f aca="false">IF(ISNA(VLOOKUP(D355,calculos!$G$2:$H$1118,2,1)),"null",VLOOKUP(D355,calculos!$G$2:$H$1118,2,1))</f>
        <v>433</v>
      </c>
      <c r="T355" s="0" t="n">
        <f aca="false">IF(ISNA(VLOOKUP(E355,calculos!$J$2:$K$220,2,1)),"null",VLOOKUP(E355,calculos!$J$2:$K$220,2,1))</f>
        <v>142</v>
      </c>
      <c r="U355" s="0" t="n">
        <f aca="false">IF(ISNA(VLOOKUP(F355,calculos!$M$2:$N$658,2,1)),"null",VLOOKUP(F355,calculos!$M$2:$N$658,2,1))</f>
        <v>21</v>
      </c>
      <c r="V355" s="0" t="n">
        <f aca="false">IF(ISNA(VLOOKUP(J355,calculos!$P$2:$Q$1711,2,1)),"null",VLOOKUP(J355,calculos!$P$2:$Q$1711,2,1))</f>
        <v>966</v>
      </c>
      <c r="W355" s="0" t="n">
        <f aca="false">IF(ISNA(VLOOKUP(P355,calculos!$S$2:$T$58,2,1)),"null",VLOOKUP(P355,calculos!$S$2:$T$58,2,1))</f>
        <v>37</v>
      </c>
      <c r="X355" s="9" t="str">
        <f aca="false">$X$1&amp;B355&amp;"','"&amp;G355&amp;"','"&amp;H355&amp;"','"&amp;I355&amp;"','"&amp;K355&amp;"','"&amp;L355&amp;"','"&amp;M355&amp;"','"&amp;N355&amp;"','"&amp;O355&amp;"',"&amp;Q355&amp;","&amp;R355&amp;","&amp;S355&amp;","&amp;T355&amp;","&amp;U355&amp;","&amp;V355&amp;","&amp;W355&amp;");"</f>
        <v>insert into servicio (id,fecha_entrega,serie,apertura,fecha_instalacion,garantia,mantenimiento,capacitacion,entrega_equipo,visita,id_empresa,id_hospital,id_equipo,id_marca,id_modelo,id_os,id_ingeniero) values (nextval('seq_servicio'),'','0124639','','','','43508','','','',12,1021,433,142,21,966,37);</v>
      </c>
    </row>
    <row r="356" customFormat="false" ht="13.8" hidden="false" customHeight="false" outlineLevel="0" collapsed="false">
      <c r="A356" s="31" t="s">
        <v>23</v>
      </c>
      <c r="B356" s="31"/>
      <c r="C356" s="31" t="s">
        <v>7955</v>
      </c>
      <c r="D356" s="31" t="s">
        <v>5898</v>
      </c>
      <c r="E356" s="31" t="s">
        <v>5833</v>
      </c>
      <c r="F356" s="32" t="s">
        <v>7956</v>
      </c>
      <c r="G356" s="32" t="s">
        <v>7957</v>
      </c>
      <c r="H356" s="33"/>
      <c r="I356" s="33"/>
      <c r="J356" s="34" t="s">
        <v>7958</v>
      </c>
      <c r="K356" s="31"/>
      <c r="L356" s="35" t="n">
        <v>43301</v>
      </c>
      <c r="M356" s="36"/>
      <c r="N356" s="31"/>
      <c r="O356" s="31"/>
      <c r="P356" s="31" t="s">
        <v>6964</v>
      </c>
      <c r="Q356" s="0" t="n">
        <f aca="false">IF(ISNA(VLOOKUP(A356,calculos!$A$2:$B$20,2,1)),"null",VLOOKUP(A356,calculos!$A$2:$B$20,2,1))</f>
        <v>12</v>
      </c>
      <c r="R356" s="0" t="n">
        <f aca="false">IF(ISNA(VLOOKUP(C356,calculos!$D$2:$E$1218,2,1)),"null",VLOOKUP(C356,calculos!$D$2:$E$1218,2,1))</f>
        <v>1006</v>
      </c>
      <c r="S356" s="0" t="n">
        <f aca="false">IF(ISNA(VLOOKUP(D356,calculos!$G$2:$H$1118,2,1)),"null",VLOOKUP(D356,calculos!$G$2:$H$1118,2,1))</f>
        <v>284</v>
      </c>
      <c r="T356" s="0" t="n">
        <f aca="false">IF(ISNA(VLOOKUP(E356,calculos!$J$2:$K$220,2,1)),"null",VLOOKUP(E356,calculos!$J$2:$K$220,2,1))</f>
        <v>150</v>
      </c>
      <c r="U356" s="0" t="n">
        <f aca="false">IF(ISNA(VLOOKUP(F356,calculos!$M$2:$N$658,2,1)),"null",VLOOKUP(F356,calculos!$M$2:$N$658,2,1))</f>
        <v>377</v>
      </c>
      <c r="V356" s="0" t="n">
        <f aca="false">IF(ISNA(VLOOKUP(J356,calculos!$P$2:$Q$1711,2,1)),"null",VLOOKUP(J356,calculos!$P$2:$Q$1711,2,1))</f>
        <v>1488</v>
      </c>
      <c r="W356" s="0" t="n">
        <f aca="false">IF(ISNA(VLOOKUP(P356,calculos!$S$2:$T$58,2,1)),"null",VLOOKUP(P356,calculos!$S$2:$T$58,2,1))</f>
        <v>2</v>
      </c>
      <c r="X356" s="9" t="str">
        <f aca="false">$X$1&amp;B356&amp;"','"&amp;G356&amp;"','"&amp;H356&amp;"','"&amp;I356&amp;"','"&amp;K356&amp;"','"&amp;L356&amp;"','"&amp;M356&amp;"','"&amp;N356&amp;"','"&amp;O356&amp;"',"&amp;Q356&amp;","&amp;R356&amp;","&amp;S356&amp;","&amp;T356&amp;","&amp;U356&amp;","&amp;V356&amp;","&amp;W356&amp;");"</f>
        <v>insert into servicio (id,fecha_entrega,serie,apertura,fecha_instalacion,garantia,mantenimiento,capacitacion,entrega_equipo,visita,id_empresa,id_hospital,id_equipo,id_marca,id_modelo,id_os,id_ingeniero) values (nextval('seq_servicio'),'','0166817','','','','43301','','','',12,1006,284,150,377,1488,2);</v>
      </c>
    </row>
    <row r="357" customFormat="false" ht="13.8" hidden="false" customHeight="false" outlineLevel="0" collapsed="false">
      <c r="A357" s="31" t="s">
        <v>23</v>
      </c>
      <c r="B357" s="31"/>
      <c r="C357" s="31" t="s">
        <v>7959</v>
      </c>
      <c r="D357" s="31" t="s">
        <v>5898</v>
      </c>
      <c r="E357" s="31" t="s">
        <v>7960</v>
      </c>
      <c r="F357" s="32" t="s">
        <v>5906</v>
      </c>
      <c r="G357" s="32" t="s">
        <v>7961</v>
      </c>
      <c r="H357" s="33"/>
      <c r="I357" s="33"/>
      <c r="J357" s="34" t="s">
        <v>7962</v>
      </c>
      <c r="K357" s="31"/>
      <c r="L357" s="35" t="n">
        <v>43301</v>
      </c>
      <c r="M357" s="36"/>
      <c r="N357" s="31"/>
      <c r="O357" s="31"/>
      <c r="P357" s="31" t="s">
        <v>6964</v>
      </c>
      <c r="Q357" s="0" t="n">
        <f aca="false">IF(ISNA(VLOOKUP(A357,calculos!$A$2:$B$20,2,1)),"null",VLOOKUP(A357,calculos!$A$2:$B$20,2,1))</f>
        <v>12</v>
      </c>
      <c r="R357" s="0" t="n">
        <f aca="false">IF(ISNA(VLOOKUP(C357,calculos!$D$2:$E$1218,2,1)),"null",VLOOKUP(C357,calculos!$D$2:$E$1218,2,1))</f>
        <v>230</v>
      </c>
      <c r="S357" s="0" t="n">
        <f aca="false">IF(ISNA(VLOOKUP(D357,calculos!$G$2:$H$1118,2,1)),"null",VLOOKUP(D357,calculos!$G$2:$H$1118,2,1))</f>
        <v>284</v>
      </c>
      <c r="T357" s="0" t="n">
        <f aca="false">IF(ISNA(VLOOKUP(E357,calculos!$J$2:$K$220,2,1)),"null",VLOOKUP(E357,calculos!$J$2:$K$220,2,1))</f>
        <v>145</v>
      </c>
      <c r="U357" s="0" t="n">
        <f aca="false">IF(ISNA(VLOOKUP(F357,calculos!$M$2:$N$658,2,1)),"null",VLOOKUP(F357,calculos!$M$2:$N$658,2,1))</f>
        <v>254</v>
      </c>
      <c r="V357" s="0" t="n">
        <f aca="false">IF(ISNA(VLOOKUP(J357,calculos!$P$2:$Q$1711,2,1)),"null",VLOOKUP(J357,calculos!$P$2:$Q$1711,2,1))</f>
        <v>1464</v>
      </c>
      <c r="W357" s="0" t="n">
        <f aca="false">IF(ISNA(VLOOKUP(P357,calculos!$S$2:$T$58,2,1)),"null",VLOOKUP(P357,calculos!$S$2:$T$58,2,1))</f>
        <v>2</v>
      </c>
      <c r="X357" s="9" t="str">
        <f aca="false">$X$1&amp;B357&amp;"','"&amp;G357&amp;"','"&amp;H357&amp;"','"&amp;I357&amp;"','"&amp;K357&amp;"','"&amp;L357&amp;"','"&amp;M357&amp;"','"&amp;N357&amp;"','"&amp;O357&amp;"',"&amp;Q357&amp;","&amp;R357&amp;","&amp;S357&amp;","&amp;T357&amp;","&amp;U357&amp;","&amp;V357&amp;","&amp;W357&amp;");"</f>
        <v>insert into servicio (id,fecha_entrega,serie,apertura,fecha_instalacion,garantia,mantenimiento,capacitacion,entrega_equipo,visita,id_empresa,id_hospital,id_equipo,id_marca,id_modelo,id_os,id_ingeniero) values (nextval('seq_servicio'),'','0217384','','','','43301','','','',12,230,284,145,254,1464,2);</v>
      </c>
    </row>
    <row r="358" customFormat="false" ht="13.8" hidden="false" customHeight="false" outlineLevel="0" collapsed="false">
      <c r="A358" s="31" t="s">
        <v>1091</v>
      </c>
      <c r="B358" s="31"/>
      <c r="C358" s="31" t="s">
        <v>5794</v>
      </c>
      <c r="D358" s="31" t="s">
        <v>4415</v>
      </c>
      <c r="E358" s="31" t="s">
        <v>6128</v>
      </c>
      <c r="F358" s="32" t="s">
        <v>6448</v>
      </c>
      <c r="G358" s="32" t="s">
        <v>7963</v>
      </c>
      <c r="H358" s="33"/>
      <c r="I358" s="33"/>
      <c r="J358" s="34" t="s">
        <v>7964</v>
      </c>
      <c r="K358" s="31"/>
      <c r="L358" s="35" t="n">
        <v>43530</v>
      </c>
      <c r="M358" s="36"/>
      <c r="N358" s="31"/>
      <c r="O358" s="31"/>
      <c r="P358" s="31" t="s">
        <v>6450</v>
      </c>
      <c r="Q358" s="0" t="n">
        <f aca="false">IF(ISNA(VLOOKUP(A358,calculos!$A$2:$B$20,2,1)),"null",VLOOKUP(A358,calculos!$A$2:$B$20,2,1))</f>
        <v>11</v>
      </c>
      <c r="R358" s="0" t="n">
        <f aca="false">IF(ISNA(VLOOKUP(C358,calculos!$D$2:$E$1218,2,1)),"null",VLOOKUP(C358,calculos!$D$2:$E$1218,2,1))</f>
        <v>392</v>
      </c>
      <c r="S358" s="0" t="n">
        <f aca="false">IF(ISNA(VLOOKUP(D358,calculos!$G$2:$H$1118,2,1)),"null",VLOOKUP(D358,calculos!$G$2:$H$1118,2,1))</f>
        <v>701</v>
      </c>
      <c r="T358" s="0" t="n">
        <f aca="false">IF(ISNA(VLOOKUP(E358,calculos!$J$2:$K$220,2,1)),"null",VLOOKUP(E358,calculos!$J$2:$K$220,2,1))</f>
        <v>33</v>
      </c>
      <c r="U358" s="0" t="n">
        <f aca="false">IF(ISNA(VLOOKUP(F358,calculos!$M$2:$N$658,2,1)),"null",VLOOKUP(F358,calculos!$M$2:$N$658,2,1))</f>
        <v>322</v>
      </c>
      <c r="V358" s="0" t="n">
        <f aca="false">IF(ISNA(VLOOKUP(J358,calculos!$P$2:$Q$1711,2,1)),"null",VLOOKUP(J358,calculos!$P$2:$Q$1711,2,1))</f>
        <v>1189</v>
      </c>
      <c r="W358" s="0" t="n">
        <f aca="false">IF(ISNA(VLOOKUP(P358,calculos!$S$2:$T$58,2,1)),"null",VLOOKUP(P358,calculos!$S$2:$T$58,2,1))</f>
        <v>19</v>
      </c>
      <c r="X358" s="9" t="str">
        <f aca="false">$X$1&amp;B358&amp;"','"&amp;G358&amp;"','"&amp;H358&amp;"','"&amp;I358&amp;"','"&amp;K358&amp;"','"&amp;L358&amp;"','"&amp;M358&amp;"','"&amp;N358&amp;"','"&amp;O358&amp;"',"&amp;Q358&amp;","&amp;R358&amp;","&amp;S358&amp;","&amp;T358&amp;","&amp;U358&amp;","&amp;V358&amp;","&amp;W358&amp;");"</f>
        <v>insert into servicio (id,fecha_entrega,serie,apertura,fecha_instalacion,garantia,mantenimiento,capacitacion,entrega_equipo,visita,id_empresa,id_hospital,id_equipo,id_marca,id_modelo,id_os,id_ingeniero) values (nextval('seq_servicio'),'','DK42901761','','','','43530','','','',11,392,701,33,322,1189,19);</v>
      </c>
    </row>
    <row r="359" customFormat="false" ht="13.8" hidden="false" customHeight="false" outlineLevel="0" collapsed="false">
      <c r="A359" s="31" t="s">
        <v>1091</v>
      </c>
      <c r="B359" s="31"/>
      <c r="C359" s="31" t="s">
        <v>5794</v>
      </c>
      <c r="D359" s="31" t="s">
        <v>4415</v>
      </c>
      <c r="E359" s="31" t="s">
        <v>6128</v>
      </c>
      <c r="F359" s="32" t="s">
        <v>6448</v>
      </c>
      <c r="G359" s="32" t="s">
        <v>5299</v>
      </c>
      <c r="H359" s="33"/>
      <c r="I359" s="33"/>
      <c r="J359" s="34" t="s">
        <v>7970</v>
      </c>
      <c r="K359" s="31"/>
      <c r="L359" s="35" t="n">
        <v>43530</v>
      </c>
      <c r="M359" s="36" t="n">
        <v>43530</v>
      </c>
      <c r="N359" s="31"/>
      <c r="O359" s="31"/>
      <c r="P359" s="31" t="s">
        <v>6450</v>
      </c>
      <c r="Q359" s="0" t="n">
        <f aca="false">IF(ISNA(VLOOKUP(A359,calculos!$A$2:$B$20,2,1)),"null",VLOOKUP(A359,calculos!$A$2:$B$20,2,1))</f>
        <v>11</v>
      </c>
      <c r="R359" s="0" t="n">
        <f aca="false">IF(ISNA(VLOOKUP(C359,calculos!$D$2:$E$1218,2,1)),"null",VLOOKUP(C359,calculos!$D$2:$E$1218,2,1))</f>
        <v>392</v>
      </c>
      <c r="S359" s="0" t="n">
        <f aca="false">IF(ISNA(VLOOKUP(D359,calculos!$G$2:$H$1118,2,1)),"null",VLOOKUP(D359,calculos!$G$2:$H$1118,2,1))</f>
        <v>701</v>
      </c>
      <c r="T359" s="0" t="n">
        <f aca="false">IF(ISNA(VLOOKUP(E359,calculos!$J$2:$K$220,2,1)),"null",VLOOKUP(E359,calculos!$J$2:$K$220,2,1))</f>
        <v>33</v>
      </c>
      <c r="U359" s="0" t="n">
        <f aca="false">IF(ISNA(VLOOKUP(F359,calculos!$M$2:$N$658,2,1)),"null",VLOOKUP(F359,calculos!$M$2:$N$658,2,1))</f>
        <v>322</v>
      </c>
      <c r="V359" s="0" t="n">
        <f aca="false">IF(ISNA(VLOOKUP(J359,calculos!$P$2:$Q$1711,2,1)),"null",VLOOKUP(J359,calculos!$P$2:$Q$1711,2,1))</f>
        <v>1190</v>
      </c>
      <c r="W359" s="0" t="n">
        <f aca="false">IF(ISNA(VLOOKUP(P359,calculos!$S$2:$T$58,2,1)),"null",VLOOKUP(P359,calculos!$S$2:$T$58,2,1))</f>
        <v>19</v>
      </c>
      <c r="X359" s="9" t="str">
        <f aca="false">$X$1&amp;B359&amp;"','"&amp;G359&amp;"','"&amp;H359&amp;"','"&amp;I359&amp;"','"&amp;K359&amp;"','"&amp;L359&amp;"','"&amp;M359&amp;"','"&amp;N359&amp;"','"&amp;O359&amp;"',"&amp;Q359&amp;","&amp;R359&amp;","&amp;S359&amp;","&amp;T359&amp;","&amp;U359&amp;","&amp;V359&amp;","&amp;W359&amp;");"</f>
        <v>insert into servicio (id,fecha_entrega,serie,apertura,fecha_instalacion,garantia,mantenimiento,capacitacion,entrega_equipo,visita,id_empresa,id_hospital,id_equipo,id_marca,id_modelo,id_os,id_ingeniero) values (nextval('seq_servicio'),'','DK43100933','','','','43530','43530','','',11,392,701,33,322,1190,19);</v>
      </c>
    </row>
    <row r="360" customFormat="false" ht="13.8" hidden="false" customHeight="false" outlineLevel="0" collapsed="false">
      <c r="A360" s="31" t="s">
        <v>23</v>
      </c>
      <c r="B360" s="31"/>
      <c r="C360" s="31" t="s">
        <v>7872</v>
      </c>
      <c r="D360" s="31" t="s">
        <v>4415</v>
      </c>
      <c r="E360" s="31" t="s">
        <v>6128</v>
      </c>
      <c r="F360" s="32" t="s">
        <v>7988</v>
      </c>
      <c r="G360" s="32" t="s">
        <v>7989</v>
      </c>
      <c r="H360" s="33"/>
      <c r="I360" s="33" t="n">
        <v>43507</v>
      </c>
      <c r="J360" s="34" t="s">
        <v>7990</v>
      </c>
      <c r="K360" s="31"/>
      <c r="L360" s="35"/>
      <c r="M360" s="36" t="n">
        <v>43507</v>
      </c>
      <c r="N360" s="31"/>
      <c r="O360" s="31"/>
      <c r="P360" s="31" t="s">
        <v>6964</v>
      </c>
      <c r="Q360" s="0" t="n">
        <f aca="false">IF(ISNA(VLOOKUP(A360,calculos!$A$2:$B$20,2,1)),"null",VLOOKUP(A360,calculos!$A$2:$B$20,2,1))</f>
        <v>12</v>
      </c>
      <c r="R360" s="0" t="n">
        <f aca="false">IF(ISNA(VLOOKUP(C360,calculos!$D$2:$E$1218,2,1)),"null",VLOOKUP(C360,calculos!$D$2:$E$1218,2,1))</f>
        <v>405</v>
      </c>
      <c r="S360" s="0" t="n">
        <f aca="false">IF(ISNA(VLOOKUP(D360,calculos!$G$2:$H$1118,2,1)),"null",VLOOKUP(D360,calculos!$G$2:$H$1118,2,1))</f>
        <v>701</v>
      </c>
      <c r="T360" s="0" t="n">
        <f aca="false">IF(ISNA(VLOOKUP(E360,calculos!$J$2:$K$220,2,1)),"null",VLOOKUP(E360,calculos!$J$2:$K$220,2,1))</f>
        <v>33</v>
      </c>
      <c r="U360" s="0" t="n">
        <f aca="false">IF(ISNA(VLOOKUP(F360,calculos!$M$2:$N$658,2,1)),"null",VLOOKUP(F360,calculos!$M$2:$N$658,2,1))</f>
        <v>321</v>
      </c>
      <c r="V360" s="0" t="n">
        <f aca="false">IF(ISNA(VLOOKUP(J360,calculos!$P$2:$Q$1711,2,1)),"null",VLOOKUP(J360,calculos!$P$2:$Q$1711,2,1))</f>
        <v>1020</v>
      </c>
      <c r="W360" s="0" t="n">
        <f aca="false">IF(ISNA(VLOOKUP(P360,calculos!$S$2:$T$58,2,1)),"null",VLOOKUP(P360,calculos!$S$2:$T$58,2,1))</f>
        <v>2</v>
      </c>
      <c r="X360" s="9" t="str">
        <f aca="false">$X$1&amp;B360&amp;"','"&amp;G360&amp;"','"&amp;H360&amp;"','"&amp;I360&amp;"','"&amp;K360&amp;"','"&amp;L360&amp;"','"&amp;M360&amp;"','"&amp;N360&amp;"','"&amp;O360&amp;"',"&amp;Q360&amp;","&amp;R360&amp;","&amp;S360&amp;","&amp;T360&amp;","&amp;U360&amp;","&amp;V360&amp;","&amp;W360&amp;");"</f>
        <v>insert into servicio (id,fecha_entrega,serie,apertura,fecha_instalacion,garantia,mantenimiento,capacitacion,entrega_equipo,visita,id_empresa,id_hospital,id_equipo,id_marca,id_modelo,id_os,id_ingeniero) values (nextval('seq_servicio'),'','DK43300002','','43507','','','43507','','',12,405,701,33,321,1020,2);</v>
      </c>
    </row>
    <row r="361" customFormat="false" ht="13.8" hidden="false" customHeight="false" outlineLevel="0" collapsed="false">
      <c r="A361" s="31" t="s">
        <v>23</v>
      </c>
      <c r="B361" s="31"/>
      <c r="C361" s="31" t="s">
        <v>7872</v>
      </c>
      <c r="D361" s="31" t="s">
        <v>4415</v>
      </c>
      <c r="E361" s="31" t="s">
        <v>6128</v>
      </c>
      <c r="F361" s="32" t="s">
        <v>7988</v>
      </c>
      <c r="G361" s="32" t="s">
        <v>7876</v>
      </c>
      <c r="H361" s="33"/>
      <c r="I361" s="33" t="n">
        <v>43507</v>
      </c>
      <c r="J361" s="34" t="s">
        <v>7990</v>
      </c>
      <c r="K361" s="31"/>
      <c r="L361" s="35"/>
      <c r="M361" s="36" t="n">
        <v>43507</v>
      </c>
      <c r="N361" s="31"/>
      <c r="O361" s="31"/>
      <c r="P361" s="31" t="s">
        <v>6964</v>
      </c>
      <c r="Q361" s="0" t="n">
        <f aca="false">IF(ISNA(VLOOKUP(A361,calculos!$A$2:$B$20,2,1)),"null",VLOOKUP(A361,calculos!$A$2:$B$20,2,1))</f>
        <v>12</v>
      </c>
      <c r="R361" s="0" t="n">
        <f aca="false">IF(ISNA(VLOOKUP(C361,calculos!$D$2:$E$1218,2,1)),"null",VLOOKUP(C361,calculos!$D$2:$E$1218,2,1))</f>
        <v>405</v>
      </c>
      <c r="S361" s="0" t="n">
        <f aca="false">IF(ISNA(VLOOKUP(D361,calculos!$G$2:$H$1118,2,1)),"null",VLOOKUP(D361,calculos!$G$2:$H$1118,2,1))</f>
        <v>701</v>
      </c>
      <c r="T361" s="0" t="n">
        <f aca="false">IF(ISNA(VLOOKUP(E361,calculos!$J$2:$K$220,2,1)),"null",VLOOKUP(E361,calculos!$J$2:$K$220,2,1))</f>
        <v>33</v>
      </c>
      <c r="U361" s="0" t="n">
        <f aca="false">IF(ISNA(VLOOKUP(F361,calculos!$M$2:$N$658,2,1)),"null",VLOOKUP(F361,calculos!$M$2:$N$658,2,1))</f>
        <v>321</v>
      </c>
      <c r="V361" s="0" t="n">
        <f aca="false">IF(ISNA(VLOOKUP(J361,calculos!$P$2:$Q$1711,2,1)),"null",VLOOKUP(J361,calculos!$P$2:$Q$1711,2,1))</f>
        <v>1020</v>
      </c>
      <c r="W361" s="0" t="n">
        <f aca="false">IF(ISNA(VLOOKUP(P361,calculos!$S$2:$T$58,2,1)),"null",VLOOKUP(P361,calculos!$S$2:$T$58,2,1))</f>
        <v>2</v>
      </c>
      <c r="X361" s="9" t="str">
        <f aca="false">$X$1&amp;B361&amp;"','"&amp;G361&amp;"','"&amp;H361&amp;"','"&amp;I361&amp;"','"&amp;K361&amp;"','"&amp;L361&amp;"','"&amp;M361&amp;"','"&amp;N361&amp;"','"&amp;O361&amp;"',"&amp;Q361&amp;","&amp;R361&amp;","&amp;S361&amp;","&amp;T361&amp;","&amp;U361&amp;","&amp;V361&amp;","&amp;W361&amp;");"</f>
        <v>insert into servicio (id,fecha_entrega,serie,apertura,fecha_instalacion,garantia,mantenimiento,capacitacion,entrega_equipo,visita,id_empresa,id_hospital,id_equipo,id_marca,id_modelo,id_os,id_ingeniero) values (nextval('seq_servicio'),'','DK43300081','','43507','','','43507','','',12,405,701,33,321,1020,2);</v>
      </c>
    </row>
    <row r="362" customFormat="false" ht="13.8" hidden="false" customHeight="false" outlineLevel="0" collapsed="false">
      <c r="A362" s="31" t="s">
        <v>23</v>
      </c>
      <c r="B362" s="31"/>
      <c r="C362" s="31" t="s">
        <v>717</v>
      </c>
      <c r="D362" s="31" t="s">
        <v>4415</v>
      </c>
      <c r="E362" s="31" t="s">
        <v>6128</v>
      </c>
      <c r="F362" s="32" t="s">
        <v>7988</v>
      </c>
      <c r="G362" s="32" t="s">
        <v>7991</v>
      </c>
      <c r="H362" s="33"/>
      <c r="I362" s="33" t="n">
        <v>43518</v>
      </c>
      <c r="J362" s="34" t="s">
        <v>7992</v>
      </c>
      <c r="K362" s="31"/>
      <c r="L362" s="35"/>
      <c r="M362" s="36"/>
      <c r="N362" s="31"/>
      <c r="O362" s="31"/>
      <c r="P362" s="31" t="s">
        <v>6964</v>
      </c>
      <c r="Q362" s="0" t="n">
        <f aca="false">IF(ISNA(VLOOKUP(A362,calculos!$A$2:$B$20,2,1)),"null",VLOOKUP(A362,calculos!$A$2:$B$20,2,1))</f>
        <v>12</v>
      </c>
      <c r="R362" s="0" t="n">
        <f aca="false">IF(ISNA(VLOOKUP(C362,calculos!$D$2:$E$1218,2,1)),"null",VLOOKUP(C362,calculos!$D$2:$E$1218,2,1))</f>
        <v>575</v>
      </c>
      <c r="S362" s="0" t="n">
        <f aca="false">IF(ISNA(VLOOKUP(D362,calculos!$G$2:$H$1118,2,1)),"null",VLOOKUP(D362,calculos!$G$2:$H$1118,2,1))</f>
        <v>701</v>
      </c>
      <c r="T362" s="0" t="n">
        <f aca="false">IF(ISNA(VLOOKUP(E362,calculos!$J$2:$K$220,2,1)),"null",VLOOKUP(E362,calculos!$J$2:$K$220,2,1))</f>
        <v>33</v>
      </c>
      <c r="U362" s="0" t="n">
        <f aca="false">IF(ISNA(VLOOKUP(F362,calculos!$M$2:$N$658,2,1)),"null",VLOOKUP(F362,calculos!$M$2:$N$658,2,1))</f>
        <v>321</v>
      </c>
      <c r="V362" s="0" t="n">
        <f aca="false">IF(ISNA(VLOOKUP(J362,calculos!$P$2:$Q$1711,2,1)),"null",VLOOKUP(J362,calculos!$P$2:$Q$1711,2,1))</f>
        <v>1021</v>
      </c>
      <c r="W362" s="0" t="n">
        <f aca="false">IF(ISNA(VLOOKUP(P362,calculos!$S$2:$T$58,2,1)),"null",VLOOKUP(P362,calculos!$S$2:$T$58,2,1))</f>
        <v>2</v>
      </c>
      <c r="X362" s="9" t="str">
        <f aca="false">$X$1&amp;B362&amp;"','"&amp;G362&amp;"','"&amp;H362&amp;"','"&amp;I362&amp;"','"&amp;K362&amp;"','"&amp;L362&amp;"','"&amp;M362&amp;"','"&amp;N362&amp;"','"&amp;O362&amp;"',"&amp;Q362&amp;","&amp;R362&amp;","&amp;S362&amp;","&amp;T362&amp;","&amp;U362&amp;","&amp;V362&amp;","&amp;W362&amp;");"</f>
        <v>insert into servicio (id,fecha_entrega,serie,apertura,fecha_instalacion,garantia,mantenimiento,capacitacion,entrega_equipo,visita,id_empresa,id_hospital,id_equipo,id_marca,id_modelo,id_os,id_ingeniero) values (nextval('seq_servicio'),'','DK43300058','','43518','','','','','',12,575,701,33,321,1021,2);</v>
      </c>
    </row>
    <row r="363" customFormat="false" ht="13.8" hidden="false" customHeight="false" outlineLevel="0" collapsed="false">
      <c r="A363" s="31" t="s">
        <v>23</v>
      </c>
      <c r="B363" s="31"/>
      <c r="C363" s="31" t="s">
        <v>717</v>
      </c>
      <c r="D363" s="31" t="s">
        <v>4415</v>
      </c>
      <c r="E363" s="31" t="s">
        <v>6128</v>
      </c>
      <c r="F363" s="32" t="s">
        <v>7988</v>
      </c>
      <c r="G363" s="32" t="s">
        <v>7993</v>
      </c>
      <c r="H363" s="33"/>
      <c r="I363" s="33" t="n">
        <v>43518</v>
      </c>
      <c r="J363" s="34" t="s">
        <v>7992</v>
      </c>
      <c r="K363" s="31"/>
      <c r="L363" s="35"/>
      <c r="M363" s="36"/>
      <c r="N363" s="31"/>
      <c r="O363" s="31"/>
      <c r="P363" s="31" t="s">
        <v>6964</v>
      </c>
      <c r="Q363" s="0" t="n">
        <f aca="false">IF(ISNA(VLOOKUP(A363,calculos!$A$2:$B$20,2,1)),"null",VLOOKUP(A363,calculos!$A$2:$B$20,2,1))</f>
        <v>12</v>
      </c>
      <c r="R363" s="0" t="n">
        <f aca="false">IF(ISNA(VLOOKUP(C363,calculos!$D$2:$E$1218,2,1)),"null",VLOOKUP(C363,calculos!$D$2:$E$1218,2,1))</f>
        <v>575</v>
      </c>
      <c r="S363" s="0" t="n">
        <f aca="false">IF(ISNA(VLOOKUP(D363,calculos!$G$2:$H$1118,2,1)),"null",VLOOKUP(D363,calculos!$G$2:$H$1118,2,1))</f>
        <v>701</v>
      </c>
      <c r="T363" s="0" t="n">
        <f aca="false">IF(ISNA(VLOOKUP(E363,calculos!$J$2:$K$220,2,1)),"null",VLOOKUP(E363,calculos!$J$2:$K$220,2,1))</f>
        <v>33</v>
      </c>
      <c r="U363" s="0" t="n">
        <f aca="false">IF(ISNA(VLOOKUP(F363,calculos!$M$2:$N$658,2,1)),"null",VLOOKUP(F363,calculos!$M$2:$N$658,2,1))</f>
        <v>321</v>
      </c>
      <c r="V363" s="0" t="n">
        <f aca="false">IF(ISNA(VLOOKUP(J363,calculos!$P$2:$Q$1711,2,1)),"null",VLOOKUP(J363,calculos!$P$2:$Q$1711,2,1))</f>
        <v>1021</v>
      </c>
      <c r="W363" s="0" t="n">
        <f aca="false">IF(ISNA(VLOOKUP(P363,calculos!$S$2:$T$58,2,1)),"null",VLOOKUP(P363,calculos!$S$2:$T$58,2,1))</f>
        <v>2</v>
      </c>
      <c r="X363" s="9" t="str">
        <f aca="false">$X$1&amp;B363&amp;"','"&amp;G363&amp;"','"&amp;H363&amp;"','"&amp;I363&amp;"','"&amp;K363&amp;"','"&amp;L363&amp;"','"&amp;M363&amp;"','"&amp;N363&amp;"','"&amp;O363&amp;"',"&amp;Q363&amp;","&amp;R363&amp;","&amp;S363&amp;","&amp;T363&amp;","&amp;U363&amp;","&amp;V363&amp;","&amp;W363&amp;");"</f>
        <v>insert into servicio (id,fecha_entrega,serie,apertura,fecha_instalacion,garantia,mantenimiento,capacitacion,entrega_equipo,visita,id_empresa,id_hospital,id_equipo,id_marca,id_modelo,id_os,id_ingeniero) values (nextval('seq_servicio'),'','DK43300059','','43518','','','','','',12,575,701,33,321,1021,2);</v>
      </c>
    </row>
    <row r="364" customFormat="false" ht="13.8" hidden="false" customHeight="false" outlineLevel="0" collapsed="false">
      <c r="A364" s="31" t="s">
        <v>23</v>
      </c>
      <c r="B364" s="31"/>
      <c r="C364" s="31" t="s">
        <v>717</v>
      </c>
      <c r="D364" s="31" t="s">
        <v>4565</v>
      </c>
      <c r="E364" s="31" t="s">
        <v>771</v>
      </c>
      <c r="F364" s="32" t="s">
        <v>7371</v>
      </c>
      <c r="G364" s="32" t="s">
        <v>7994</v>
      </c>
      <c r="H364" s="33"/>
      <c r="I364" s="33" t="n">
        <v>43518</v>
      </c>
      <c r="J364" s="34" t="s">
        <v>7992</v>
      </c>
      <c r="K364" s="31"/>
      <c r="L364" s="35"/>
      <c r="M364" s="36"/>
      <c r="N364" s="31"/>
      <c r="O364" s="31"/>
      <c r="P364" s="31" t="s">
        <v>6964</v>
      </c>
      <c r="Q364" s="0" t="n">
        <f aca="false">IF(ISNA(VLOOKUP(A364,calculos!$A$2:$B$20,2,1)),"null",VLOOKUP(A364,calculos!$A$2:$B$20,2,1))</f>
        <v>12</v>
      </c>
      <c r="R364" s="0" t="n">
        <f aca="false">IF(ISNA(VLOOKUP(C364,calculos!$D$2:$E$1218,2,1)),"null",VLOOKUP(C364,calculos!$D$2:$E$1218,2,1))</f>
        <v>575</v>
      </c>
      <c r="S364" s="0" t="n">
        <f aca="false">IF(ISNA(VLOOKUP(D364,calculos!$G$2:$H$1118,2,1)),"null",VLOOKUP(D364,calculos!$G$2:$H$1118,2,1))</f>
        <v>784</v>
      </c>
      <c r="T364" s="0" t="n">
        <f aca="false">IF(ISNA(VLOOKUP(E364,calculos!$J$2:$K$220,2,1)),"null",VLOOKUP(E364,calculos!$J$2:$K$220,2,1))</f>
        <v>142</v>
      </c>
      <c r="U364" s="0" t="n">
        <f aca="false">IF(ISNA(VLOOKUP(F364,calculos!$M$2:$N$658,2,1)),"null",VLOOKUP(F364,calculos!$M$2:$N$658,2,1))</f>
        <v>398</v>
      </c>
      <c r="V364" s="0" t="n">
        <f aca="false">IF(ISNA(VLOOKUP(J364,calculos!$P$2:$Q$1711,2,1)),"null",VLOOKUP(J364,calculos!$P$2:$Q$1711,2,1))</f>
        <v>1021</v>
      </c>
      <c r="W364" s="0" t="n">
        <f aca="false">IF(ISNA(VLOOKUP(P364,calculos!$S$2:$T$58,2,1)),"null",VLOOKUP(P364,calculos!$S$2:$T$58,2,1))</f>
        <v>2</v>
      </c>
      <c r="X364" s="9" t="str">
        <f aca="false">$X$1&amp;B364&amp;"','"&amp;G364&amp;"','"&amp;H364&amp;"','"&amp;I364&amp;"','"&amp;K364&amp;"','"&amp;L364&amp;"','"&amp;M364&amp;"','"&amp;N364&amp;"','"&amp;O364&amp;"',"&amp;Q364&amp;","&amp;R364&amp;","&amp;S364&amp;","&amp;T364&amp;","&amp;U364&amp;","&amp;V364&amp;","&amp;W364&amp;");"</f>
        <v>insert into servicio (id,fecha_entrega,serie,apertura,fecha_instalacion,garantia,mantenimiento,capacitacion,entrega_equipo,visita,id_empresa,id_hospital,id_equipo,id_marca,id_modelo,id_os,id_ingeniero) values (nextval('seq_servicio'),'','DE671E1378','','43518','','','','','',12,575,784,142,398,1021,2);</v>
      </c>
    </row>
    <row r="365" customFormat="false" ht="13.8" hidden="false" customHeight="false" outlineLevel="0" collapsed="false">
      <c r="A365" s="31" t="s">
        <v>23</v>
      </c>
      <c r="B365" s="31"/>
      <c r="C365" s="31" t="s">
        <v>717</v>
      </c>
      <c r="D365" s="31" t="s">
        <v>4565</v>
      </c>
      <c r="E365" s="31" t="s">
        <v>771</v>
      </c>
      <c r="F365" s="32" t="s">
        <v>7371</v>
      </c>
      <c r="G365" s="32" t="s">
        <v>7995</v>
      </c>
      <c r="H365" s="33"/>
      <c r="I365" s="33" t="n">
        <v>43518</v>
      </c>
      <c r="J365" s="34" t="s">
        <v>7992</v>
      </c>
      <c r="K365" s="31"/>
      <c r="L365" s="35"/>
      <c r="M365" s="36"/>
      <c r="N365" s="31"/>
      <c r="O365" s="31"/>
      <c r="P365" s="31" t="s">
        <v>6964</v>
      </c>
      <c r="Q365" s="0" t="n">
        <f aca="false">IF(ISNA(VLOOKUP(A365,calculos!$A$2:$B$20,2,1)),"null",VLOOKUP(A365,calculos!$A$2:$B$20,2,1))</f>
        <v>12</v>
      </c>
      <c r="R365" s="0" t="n">
        <f aca="false">IF(ISNA(VLOOKUP(C365,calculos!$D$2:$E$1218,2,1)),"null",VLOOKUP(C365,calculos!$D$2:$E$1218,2,1))</f>
        <v>575</v>
      </c>
      <c r="S365" s="0" t="n">
        <f aca="false">IF(ISNA(VLOOKUP(D365,calculos!$G$2:$H$1118,2,1)),"null",VLOOKUP(D365,calculos!$G$2:$H$1118,2,1))</f>
        <v>784</v>
      </c>
      <c r="T365" s="0" t="n">
        <f aca="false">IF(ISNA(VLOOKUP(E365,calculos!$J$2:$K$220,2,1)),"null",VLOOKUP(E365,calculos!$J$2:$K$220,2,1))</f>
        <v>142</v>
      </c>
      <c r="U365" s="0" t="n">
        <f aca="false">IF(ISNA(VLOOKUP(F365,calculos!$M$2:$N$658,2,1)),"null",VLOOKUP(F365,calculos!$M$2:$N$658,2,1))</f>
        <v>398</v>
      </c>
      <c r="V365" s="0" t="n">
        <f aca="false">IF(ISNA(VLOOKUP(J365,calculos!$P$2:$Q$1711,2,1)),"null",VLOOKUP(J365,calculos!$P$2:$Q$1711,2,1))</f>
        <v>1021</v>
      </c>
      <c r="W365" s="0" t="n">
        <f aca="false">IF(ISNA(VLOOKUP(P365,calculos!$S$2:$T$58,2,1)),"null",VLOOKUP(P365,calculos!$S$2:$T$58,2,1))</f>
        <v>2</v>
      </c>
      <c r="X365" s="9" t="str">
        <f aca="false">$X$1&amp;B365&amp;"','"&amp;G365&amp;"','"&amp;H365&amp;"','"&amp;I365&amp;"','"&amp;K365&amp;"','"&amp;L365&amp;"','"&amp;M365&amp;"','"&amp;N365&amp;"','"&amp;O365&amp;"',"&amp;Q365&amp;","&amp;R365&amp;","&amp;S365&amp;","&amp;T365&amp;","&amp;U365&amp;","&amp;V365&amp;","&amp;W365&amp;");"</f>
        <v>insert into servicio (id,fecha_entrega,serie,apertura,fecha_instalacion,garantia,mantenimiento,capacitacion,entrega_equipo,visita,id_empresa,id_hospital,id_equipo,id_marca,id_modelo,id_os,id_ingeniero) values (nextval('seq_servicio'),'','DE671E1381','','43518','','','','','',12,575,784,142,398,1021,2);</v>
      </c>
    </row>
    <row r="366" customFormat="false" ht="13.8" hidden="false" customHeight="false" outlineLevel="0" collapsed="false">
      <c r="A366" s="31" t="s">
        <v>23</v>
      </c>
      <c r="B366" s="31"/>
      <c r="C366" s="31" t="s">
        <v>8100</v>
      </c>
      <c r="D366" s="31" t="s">
        <v>4565</v>
      </c>
      <c r="E366" s="31" t="s">
        <v>8101</v>
      </c>
      <c r="F366" s="32" t="s">
        <v>8102</v>
      </c>
      <c r="G366" s="32" t="s">
        <v>8103</v>
      </c>
      <c r="H366" s="33"/>
      <c r="I366" s="33"/>
      <c r="J366" s="34" t="s">
        <v>8104</v>
      </c>
      <c r="K366" s="31"/>
      <c r="L366" s="35"/>
      <c r="M366" s="36"/>
      <c r="N366" s="33" t="n">
        <v>43207</v>
      </c>
      <c r="O366" s="31"/>
      <c r="P366" s="31" t="s">
        <v>6450</v>
      </c>
      <c r="Q366" s="0" t="n">
        <f aca="false">IF(ISNA(VLOOKUP(A366,calculos!$A$2:$B$20,2,1)),"null",VLOOKUP(A366,calculos!$A$2:$B$20,2,1))</f>
        <v>12</v>
      </c>
      <c r="R366" s="0" t="n">
        <f aca="false">IF(ISNA(VLOOKUP(C366,calculos!$D$2:$E$1218,2,1)),"null",VLOOKUP(C366,calculos!$D$2:$E$1218,2,1))</f>
        <v>335</v>
      </c>
      <c r="S366" s="0" t="n">
        <f aca="false">IF(ISNA(VLOOKUP(D366,calculos!$G$2:$H$1118,2,1)),"null",VLOOKUP(D366,calculos!$G$2:$H$1118,2,1))</f>
        <v>784</v>
      </c>
      <c r="T366" s="0" t="n">
        <f aca="false">IF(ISNA(VLOOKUP(E366,calculos!$J$2:$K$220,2,1)),"null",VLOOKUP(E366,calculos!$J$2:$K$220,2,1))</f>
        <v>60</v>
      </c>
      <c r="U366" s="0" t="n">
        <f aca="false">IF(ISNA(VLOOKUP(F366,calculos!$M$2:$N$658,2,1)),"null",VLOOKUP(F366,calculos!$M$2:$N$658,2,1))</f>
        <v>5</v>
      </c>
      <c r="V366" s="0" t="n">
        <f aca="false">IF(ISNA(VLOOKUP(J366,calculos!$P$2:$Q$1711,2,1)),"null",VLOOKUP(J366,calculos!$P$2:$Q$1711,2,1))</f>
        <v>1246</v>
      </c>
      <c r="W366" s="0" t="n">
        <f aca="false">IF(ISNA(VLOOKUP(P366,calculos!$S$2:$T$58,2,1)),"null",VLOOKUP(P366,calculos!$S$2:$T$58,2,1))</f>
        <v>19</v>
      </c>
      <c r="X366" s="9" t="str">
        <f aca="false">$X$1&amp;B366&amp;"','"&amp;G366&amp;"','"&amp;H366&amp;"','"&amp;I366&amp;"','"&amp;K366&amp;"','"&amp;L366&amp;"','"&amp;M366&amp;"','"&amp;N366&amp;"','"&amp;O366&amp;"',"&amp;Q366&amp;","&amp;R366&amp;","&amp;S366&amp;","&amp;T366&amp;","&amp;U366&amp;","&amp;V366&amp;","&amp;W366&amp;");"</f>
        <v>insert into servicio (id,fecha_entrega,serie,apertura,fecha_instalacion,garantia,mantenimiento,capacitacion,entrega_equipo,visita,id_empresa,id_hospital,id_equipo,id_marca,id_modelo,id_os,id_ingeniero) values (nextval('seq_servicio'),'','CN44006770','','','','','','43207','',12,335,784,60,5,1246,19);</v>
      </c>
    </row>
    <row r="367" customFormat="false" ht="13.8" hidden="false" customHeight="false" outlineLevel="0" collapsed="false">
      <c r="A367" s="31" t="s">
        <v>23</v>
      </c>
      <c r="B367" s="31"/>
      <c r="C367" s="31" t="s">
        <v>8100</v>
      </c>
      <c r="D367" s="31" t="s">
        <v>4565</v>
      </c>
      <c r="E367" s="31" t="s">
        <v>8101</v>
      </c>
      <c r="F367" s="32" t="s">
        <v>8102</v>
      </c>
      <c r="G367" s="32" t="s">
        <v>8105</v>
      </c>
      <c r="H367" s="33"/>
      <c r="I367" s="33"/>
      <c r="J367" s="34" t="s">
        <v>8104</v>
      </c>
      <c r="K367" s="31"/>
      <c r="L367" s="35"/>
      <c r="M367" s="36"/>
      <c r="N367" s="33" t="n">
        <v>43207</v>
      </c>
      <c r="O367" s="31"/>
      <c r="P367" s="31" t="s">
        <v>6450</v>
      </c>
      <c r="Q367" s="0" t="n">
        <f aca="false">IF(ISNA(VLOOKUP(A367,calculos!$A$2:$B$20,2,1)),"null",VLOOKUP(A367,calculos!$A$2:$B$20,2,1))</f>
        <v>12</v>
      </c>
      <c r="R367" s="0" t="n">
        <f aca="false">IF(ISNA(VLOOKUP(C367,calculos!$D$2:$E$1218,2,1)),"null",VLOOKUP(C367,calculos!$D$2:$E$1218,2,1))</f>
        <v>335</v>
      </c>
      <c r="S367" s="0" t="n">
        <f aca="false">IF(ISNA(VLOOKUP(D367,calculos!$G$2:$H$1118,2,1)),"null",VLOOKUP(D367,calculos!$G$2:$H$1118,2,1))</f>
        <v>784</v>
      </c>
      <c r="T367" s="0" t="n">
        <f aca="false">IF(ISNA(VLOOKUP(E367,calculos!$J$2:$K$220,2,1)),"null",VLOOKUP(E367,calculos!$J$2:$K$220,2,1))</f>
        <v>60</v>
      </c>
      <c r="U367" s="0" t="n">
        <f aca="false">IF(ISNA(VLOOKUP(F367,calculos!$M$2:$N$658,2,1)),"null",VLOOKUP(F367,calculos!$M$2:$N$658,2,1))</f>
        <v>5</v>
      </c>
      <c r="V367" s="0" t="n">
        <f aca="false">IF(ISNA(VLOOKUP(J367,calculos!$P$2:$Q$1711,2,1)),"null",VLOOKUP(J367,calculos!$P$2:$Q$1711,2,1))</f>
        <v>1246</v>
      </c>
      <c r="W367" s="0" t="n">
        <f aca="false">IF(ISNA(VLOOKUP(P367,calculos!$S$2:$T$58,2,1)),"null",VLOOKUP(P367,calculos!$S$2:$T$58,2,1))</f>
        <v>19</v>
      </c>
      <c r="X367" s="9" t="str">
        <f aca="false">$X$1&amp;B367&amp;"','"&amp;G367&amp;"','"&amp;H367&amp;"','"&amp;I367&amp;"','"&amp;K367&amp;"','"&amp;L367&amp;"','"&amp;M367&amp;"','"&amp;N367&amp;"','"&amp;O367&amp;"',"&amp;Q367&amp;","&amp;R367&amp;","&amp;S367&amp;","&amp;T367&amp;","&amp;U367&amp;","&amp;V367&amp;","&amp;W367&amp;");"</f>
        <v>insert into servicio (id,fecha_entrega,serie,apertura,fecha_instalacion,garantia,mantenimiento,capacitacion,entrega_equipo,visita,id_empresa,id_hospital,id_equipo,id_marca,id_modelo,id_os,id_ingeniero) values (nextval('seq_servicio'),'','CN44006225','','','','','','43207','',12,335,784,60,5,1246,19);</v>
      </c>
    </row>
    <row r="368" customFormat="false" ht="13.8" hidden="false" customHeight="false" outlineLevel="0" collapsed="false">
      <c r="A368" s="31" t="s">
        <v>23</v>
      </c>
      <c r="B368" s="31"/>
      <c r="C368" s="31" t="s">
        <v>8159</v>
      </c>
      <c r="D368" s="31" t="s">
        <v>4415</v>
      </c>
      <c r="E368" s="31" t="s">
        <v>6128</v>
      </c>
      <c r="F368" s="32" t="s">
        <v>7873</v>
      </c>
      <c r="G368" s="32" t="s">
        <v>8160</v>
      </c>
      <c r="H368" s="33"/>
      <c r="I368" s="33"/>
      <c r="J368" s="34" t="s">
        <v>8161</v>
      </c>
      <c r="K368" s="31"/>
      <c r="L368" s="35"/>
      <c r="M368" s="36" t="n">
        <v>43522</v>
      </c>
      <c r="N368" s="31"/>
      <c r="O368" s="31"/>
      <c r="P368" s="31" t="s">
        <v>6988</v>
      </c>
      <c r="Q368" s="0" t="n">
        <f aca="false">IF(ISNA(VLOOKUP(A368,calculos!$A$2:$B$20,2,1)),"null",VLOOKUP(A368,calculos!$A$2:$B$20,2,1))</f>
        <v>12</v>
      </c>
      <c r="R368" s="0" t="n">
        <f aca="false">IF(ISNA(VLOOKUP(C368,calculos!$D$2:$E$1218,2,1)),"null",VLOOKUP(C368,calculos!$D$2:$E$1218,2,1))</f>
        <v>228</v>
      </c>
      <c r="S368" s="0" t="n">
        <f aca="false">IF(ISNA(VLOOKUP(D368,calculos!$G$2:$H$1118,2,1)),"null",VLOOKUP(D368,calculos!$G$2:$H$1118,2,1))</f>
        <v>701</v>
      </c>
      <c r="T368" s="0" t="n">
        <f aca="false">IF(ISNA(VLOOKUP(E368,calculos!$J$2:$K$220,2,1)),"null",VLOOKUP(E368,calculos!$J$2:$K$220,2,1))</f>
        <v>33</v>
      </c>
      <c r="U368" s="0" t="n">
        <f aca="false">IF(ISNA(VLOOKUP(F368,calculos!$M$2:$N$658,2,1)),"null",VLOOKUP(F368,calculos!$M$2:$N$658,2,1))</f>
        <v>101</v>
      </c>
      <c r="V368" s="0" t="n">
        <f aca="false">IF(ISNA(VLOOKUP(J368,calculos!$P$2:$Q$1711,2,1)),"null",VLOOKUP(J368,calculos!$P$2:$Q$1711,2,1))</f>
        <v>1078</v>
      </c>
      <c r="W368" s="0" t="n">
        <f aca="false">IF(ISNA(VLOOKUP(P368,calculos!$S$2:$T$58,2,1)),"null",VLOOKUP(P368,calculos!$S$2:$T$58,2,1))</f>
        <v>28</v>
      </c>
      <c r="X368" s="9" t="str">
        <f aca="false">$X$1&amp;B368&amp;"','"&amp;G368&amp;"','"&amp;H368&amp;"','"&amp;I368&amp;"','"&amp;K368&amp;"','"&amp;L368&amp;"','"&amp;M368&amp;"','"&amp;N368&amp;"','"&amp;O368&amp;"',"&amp;Q368&amp;","&amp;R368&amp;","&amp;S368&amp;","&amp;T368&amp;","&amp;U368&amp;","&amp;V368&amp;","&amp;W368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(nextval('seq_servicio'),'','DK43300057','','','','','43522','','',12,228,701,33,101,1078,28);</v>
      </c>
    </row>
    <row r="369" customFormat="false" ht="13.8" hidden="false" customHeight="false" outlineLevel="0" collapsed="false">
      <c r="A369" s="31" t="s">
        <v>23</v>
      </c>
      <c r="B369" s="31"/>
      <c r="C369" s="31" t="s">
        <v>8159</v>
      </c>
      <c r="D369" s="31" t="s">
        <v>4565</v>
      </c>
      <c r="E369" s="31" t="s">
        <v>771</v>
      </c>
      <c r="F369" s="32" t="s">
        <v>8162</v>
      </c>
      <c r="G369" s="32" t="s">
        <v>8163</v>
      </c>
      <c r="H369" s="33"/>
      <c r="I369" s="33"/>
      <c r="J369" s="34" t="s">
        <v>8161</v>
      </c>
      <c r="K369" s="31"/>
      <c r="L369" s="35"/>
      <c r="M369" s="36" t="n">
        <v>43522</v>
      </c>
      <c r="N369" s="31"/>
      <c r="O369" s="31"/>
      <c r="P369" s="31" t="s">
        <v>6988</v>
      </c>
      <c r="Q369" s="0" t="n">
        <f aca="false">IF(ISNA(VLOOKUP(A369,calculos!$A$2:$B$20,2,1)),"null",VLOOKUP(A369,calculos!$A$2:$B$20,2,1))</f>
        <v>12</v>
      </c>
      <c r="R369" s="0" t="n">
        <f aca="false">IF(ISNA(VLOOKUP(C369,calculos!$D$2:$E$1218,2,1)),"null",VLOOKUP(C369,calculos!$D$2:$E$1218,2,1))</f>
        <v>228</v>
      </c>
      <c r="S369" s="0" t="n">
        <f aca="false">IF(ISNA(VLOOKUP(D369,calculos!$G$2:$H$1118,2,1)),"null",VLOOKUP(D369,calculos!$G$2:$H$1118,2,1))</f>
        <v>784</v>
      </c>
      <c r="T369" s="0" t="n">
        <f aca="false">IF(ISNA(VLOOKUP(E369,calculos!$J$2:$K$220,2,1)),"null",VLOOKUP(E369,calculos!$J$2:$K$220,2,1))</f>
        <v>142</v>
      </c>
      <c r="U369" s="0" t="n">
        <f aca="false">IF(ISNA(VLOOKUP(F369,calculos!$M$2:$N$658,2,1)),"null",VLOOKUP(F369,calculos!$M$2:$N$658,2,1))</f>
        <v>397</v>
      </c>
      <c r="V369" s="0" t="n">
        <f aca="false">IF(ISNA(VLOOKUP(J369,calculos!$P$2:$Q$1711,2,1)),"null",VLOOKUP(J369,calculos!$P$2:$Q$1711,2,1))</f>
        <v>1078</v>
      </c>
      <c r="W369" s="0" t="n">
        <f aca="false">IF(ISNA(VLOOKUP(P369,calculos!$S$2:$T$58,2,1)),"null",VLOOKUP(P369,calculos!$S$2:$T$58,2,1))</f>
        <v>28</v>
      </c>
      <c r="X369" s="9" t="str">
        <f aca="false">$X$1&amp;B369&amp;"','"&amp;G369&amp;"','"&amp;H369&amp;"','"&amp;I369&amp;"','"&amp;K369&amp;"','"&amp;L369&amp;"','"&amp;M369&amp;"','"&amp;N369&amp;"','"&amp;O369&amp;"',"&amp;Q369&amp;","&amp;R369&amp;","&amp;S369&amp;","&amp;T369&amp;","&amp;U369&amp;","&amp;V369&amp;","&amp;W369&amp;");"</f>
        <v>insert into servicio (id,fecha_entrega,serie,apertura,fecha_instalacion,garantia,mantenimiento,capacitacion,entrega_equipo,visita,id_empresa,id_hospital,id_equipo,id_marca,id_modelo,id_os,id_ingeniero) values (nextval('seq_servicio'),'','DE671E1370','','','','','43522','','',12,228,784,142,397,1078,28);</v>
      </c>
    </row>
    <row r="370" customFormat="false" ht="13.8" hidden="false" customHeight="false" outlineLevel="0" collapsed="false">
      <c r="A370" s="31" t="s">
        <v>23</v>
      </c>
      <c r="B370" s="31"/>
      <c r="C370" s="31" t="s">
        <v>8190</v>
      </c>
      <c r="D370" s="31" t="s">
        <v>7526</v>
      </c>
      <c r="E370" s="31" t="s">
        <v>4875</v>
      </c>
      <c r="F370" s="31" t="s">
        <v>8191</v>
      </c>
      <c r="G370" s="31" t="s">
        <v>8192</v>
      </c>
      <c r="H370" s="31"/>
      <c r="I370" s="31"/>
      <c r="J370" s="54" t="n">
        <v>1800</v>
      </c>
      <c r="K370" s="31"/>
      <c r="L370" s="35"/>
      <c r="M370" s="36" t="n">
        <v>43539</v>
      </c>
      <c r="N370" s="31"/>
      <c r="O370" s="31"/>
      <c r="P370" s="31" t="s">
        <v>7193</v>
      </c>
      <c r="Q370" s="0" t="n">
        <f aca="false">IF(ISNA(VLOOKUP(A370,calculos!$A$2:$B$20,2,1)),"null",VLOOKUP(A370,calculos!$A$2:$B$20,2,1))</f>
        <v>12</v>
      </c>
      <c r="R370" s="0" t="n">
        <f aca="false">IF(ISNA(VLOOKUP(C370,calculos!$D$2:$E$1218,2,1)),"null",VLOOKUP(C370,calculos!$D$2:$E$1218,2,1))</f>
        <v>560</v>
      </c>
      <c r="S370" s="0" t="n">
        <f aca="false">IF(ISNA(VLOOKUP(D370,calculos!$G$2:$H$1118,2,1)),"null",VLOOKUP(D370,calculos!$G$2:$H$1118,2,1))</f>
        <v>711</v>
      </c>
      <c r="T370" s="0" t="n">
        <f aca="false">IF(ISNA(VLOOKUP(E370,calculos!$J$2:$K$220,2,1)),"null",VLOOKUP(E370,calculos!$J$2:$K$220,2,1))</f>
        <v>37</v>
      </c>
      <c r="U370" s="0" t="n">
        <f aca="false">IF(ISNA(VLOOKUP(F370,calculos!$M$2:$N$658,2,1)),"null",VLOOKUP(F370,calculos!$M$2:$N$658,2,1))</f>
        <v>104</v>
      </c>
      <c r="V370" s="0" t="n">
        <f aca="false">IF(ISNA(VLOOKUP(J370,calculos!$P$2:$Q$1711,2,1)),"null",VLOOKUP(J370,calculos!$P$2:$Q$1711,2,1))</f>
        <v>95</v>
      </c>
      <c r="W370" s="0" t="n">
        <f aca="false">IF(ISNA(VLOOKUP(P370,calculos!$S$2:$T$58,2,1)),"null",VLOOKUP(P370,calculos!$S$2:$T$58,2,1))</f>
        <v>39</v>
      </c>
      <c r="X370" s="9" t="str">
        <f aca="false">$X$1&amp;B370&amp;"','"&amp;G370&amp;"','"&amp;H370&amp;"','"&amp;I370&amp;"','"&amp;K370&amp;"','"&amp;L370&amp;"','"&amp;M370&amp;"','"&amp;N370&amp;"','"&amp;O370&amp;"',"&amp;Q370&amp;","&amp;R370&amp;","&amp;S370&amp;","&amp;T370&amp;","&amp;U370&amp;","&amp;V370&amp;","&amp;W370&amp;");"</f>
        <v>insert into servicio (id,fecha_entrega,serie,apertura,fecha_instalacion,garantia,mantenimiento,capacitacion,entrega_equipo,visita,id_empresa,id_hospital,id_equipo,id_marca,id_modelo,id_os,id_ingeniero) values (nextval('seq_servicio'),'','DK43300053/DE671E1372','','','','','43539','','',12,560,711,37,104,95,39);</v>
      </c>
    </row>
    <row r="371" customFormat="false" ht="13.8" hidden="false" customHeight="false" outlineLevel="0" collapsed="false">
      <c r="A371" s="31" t="s">
        <v>23</v>
      </c>
      <c r="B371" s="31"/>
      <c r="C371" s="31" t="s">
        <v>6259</v>
      </c>
      <c r="D371" s="31" t="s">
        <v>7526</v>
      </c>
      <c r="E371" s="31" t="s">
        <v>4875</v>
      </c>
      <c r="F371" s="31" t="s">
        <v>5087</v>
      </c>
      <c r="G371" s="31" t="s">
        <v>8215</v>
      </c>
      <c r="H371" s="31"/>
      <c r="I371" s="31"/>
      <c r="J371" s="54" t="n">
        <v>7551</v>
      </c>
      <c r="K371" s="31"/>
      <c r="L371" s="35" t="n">
        <v>43488</v>
      </c>
      <c r="M371" s="36"/>
      <c r="N371" s="31"/>
      <c r="O371" s="31"/>
      <c r="P371" s="31" t="s">
        <v>8195</v>
      </c>
      <c r="Q371" s="0" t="n">
        <f aca="false">IF(ISNA(VLOOKUP(A371,calculos!$A$2:$B$20,2,1)),"null",VLOOKUP(A371,calculos!$A$2:$B$20,2,1))</f>
        <v>12</v>
      </c>
      <c r="R371" s="0" t="n">
        <f aca="false">IF(ISNA(VLOOKUP(C371,calculos!$D$2:$E$1218,2,1)),"null",VLOOKUP(C371,calculos!$D$2:$E$1218,2,1))</f>
        <v>709</v>
      </c>
      <c r="S371" s="0" t="n">
        <f aca="false">IF(ISNA(VLOOKUP(D371,calculos!$G$2:$H$1118,2,1)),"null",VLOOKUP(D371,calculos!$G$2:$H$1118,2,1))</f>
        <v>711</v>
      </c>
      <c r="T371" s="0" t="n">
        <f aca="false">IF(ISNA(VLOOKUP(E371,calculos!$J$2:$K$220,2,1)),"null",VLOOKUP(E371,calculos!$J$2:$K$220,2,1))</f>
        <v>37</v>
      </c>
      <c r="U371" s="0" t="n">
        <f aca="false">IF(ISNA(VLOOKUP(F371,calculos!$M$2:$N$658,2,1)),"null",VLOOKUP(F371,calculos!$M$2:$N$658,2,1))</f>
        <v>105</v>
      </c>
      <c r="V371" s="0" t="n">
        <f aca="false">IF(ISNA(VLOOKUP(J371,calculos!$P$2:$Q$1711,2,1)),"null",VLOOKUP(J371,calculos!$P$2:$Q$1711,2,1))</f>
        <v>1262</v>
      </c>
      <c r="W371" s="0" t="n">
        <f aca="false">IF(ISNA(VLOOKUP(P371,calculos!$S$2:$T$58,2,1)),"null",VLOOKUP(P371,calculos!$S$2:$T$58,2,1))</f>
        <v>41</v>
      </c>
      <c r="X371" s="9" t="str">
        <f aca="false">$X$1&amp;B371&amp;"','"&amp;G371&amp;"','"&amp;H371&amp;"','"&amp;I371&amp;"','"&amp;K371&amp;"','"&amp;L371&amp;"','"&amp;M371&amp;"','"&amp;N371&amp;"','"&amp;O371&amp;"',"&amp;Q371&amp;","&amp;R371&amp;","&amp;S371&amp;","&amp;T371&amp;","&amp;U371&amp;","&amp;V371&amp;","&amp;W371&amp;");"</f>
        <v>insert into servicio (id,fecha_entrega,serie,apertura,fecha_instalacion,garantia,mantenimiento,capacitacion,entrega_equipo,visita,id_empresa,id_hospital,id_equipo,id_marca,id_modelo,id_os,id_ingeniero) values (nextval('seq_servicio'),'','DK42901792/CN400700477','','','','43488','','','',12,709,711,37,105,1262,41);</v>
      </c>
    </row>
    <row r="372" customFormat="false" ht="13.8" hidden="false" customHeight="false" outlineLevel="0" collapsed="false">
      <c r="A372" s="31" t="s">
        <v>23</v>
      </c>
      <c r="B372" s="31"/>
      <c r="C372" s="31" t="s">
        <v>6259</v>
      </c>
      <c r="D372" s="31" t="s">
        <v>7526</v>
      </c>
      <c r="E372" s="31" t="s">
        <v>4875</v>
      </c>
      <c r="F372" s="31" t="s">
        <v>5087</v>
      </c>
      <c r="G372" s="31" t="s">
        <v>8216</v>
      </c>
      <c r="H372" s="31"/>
      <c r="I372" s="31"/>
      <c r="J372" s="54" t="n">
        <v>7551</v>
      </c>
      <c r="K372" s="31"/>
      <c r="L372" s="35" t="n">
        <v>43488</v>
      </c>
      <c r="M372" s="36"/>
      <c r="N372" s="31"/>
      <c r="O372" s="31"/>
      <c r="P372" s="31" t="s">
        <v>8195</v>
      </c>
      <c r="Q372" s="0" t="n">
        <f aca="false">IF(ISNA(VLOOKUP(A372,calculos!$A$2:$B$20,2,1)),"null",VLOOKUP(A372,calculos!$A$2:$B$20,2,1))</f>
        <v>12</v>
      </c>
      <c r="R372" s="0" t="n">
        <f aca="false">IF(ISNA(VLOOKUP(C372,calculos!$D$2:$E$1218,2,1)),"null",VLOOKUP(C372,calculos!$D$2:$E$1218,2,1))</f>
        <v>709</v>
      </c>
      <c r="S372" s="0" t="n">
        <f aca="false">IF(ISNA(VLOOKUP(D372,calculos!$G$2:$H$1118,2,1)),"null",VLOOKUP(D372,calculos!$G$2:$H$1118,2,1))</f>
        <v>711</v>
      </c>
      <c r="T372" s="0" t="n">
        <f aca="false">IF(ISNA(VLOOKUP(E372,calculos!$J$2:$K$220,2,1)),"null",VLOOKUP(E372,calculos!$J$2:$K$220,2,1))</f>
        <v>37</v>
      </c>
      <c r="U372" s="0" t="n">
        <f aca="false">IF(ISNA(VLOOKUP(F372,calculos!$M$2:$N$658,2,1)),"null",VLOOKUP(F372,calculos!$M$2:$N$658,2,1))</f>
        <v>105</v>
      </c>
      <c r="V372" s="0" t="n">
        <f aca="false">IF(ISNA(VLOOKUP(J372,calculos!$P$2:$Q$1711,2,1)),"null",VLOOKUP(J372,calculos!$P$2:$Q$1711,2,1))</f>
        <v>1262</v>
      </c>
      <c r="W372" s="0" t="n">
        <f aca="false">IF(ISNA(VLOOKUP(P372,calculos!$S$2:$T$58,2,1)),"null",VLOOKUP(P372,calculos!$S$2:$T$58,2,1))</f>
        <v>41</v>
      </c>
      <c r="X372" s="9" t="str">
        <f aca="false">$X$1&amp;B372&amp;"','"&amp;G372&amp;"','"&amp;H372&amp;"','"&amp;I372&amp;"','"&amp;K372&amp;"','"&amp;L372&amp;"','"&amp;M372&amp;"','"&amp;N372&amp;"','"&amp;O372&amp;"',"&amp;Q372&amp;","&amp;R372&amp;","&amp;S372&amp;","&amp;T372&amp;","&amp;U372&amp;","&amp;V372&amp;","&amp;W372&amp;");"</f>
        <v>insert into servicio (id,fecha_entrega,serie,apertura,fecha_instalacion,garantia,mantenimiento,capacitacion,entrega_equipo,visita,id_empresa,id_hospital,id_equipo,id_marca,id_modelo,id_os,id_ingeniero) values (nextval('seq_servicio'),'','DK42901760/CN400700473','','','','43488','','','',12,709,711,37,105,1262,41);</v>
      </c>
    </row>
    <row r="373" customFormat="false" ht="13.8" hidden="false" customHeight="false" outlineLevel="0" collapsed="false">
      <c r="A373" s="31" t="s">
        <v>23</v>
      </c>
      <c r="B373" s="31"/>
      <c r="C373" s="31" t="s">
        <v>6259</v>
      </c>
      <c r="D373" s="31" t="s">
        <v>7526</v>
      </c>
      <c r="E373" s="31" t="s">
        <v>4875</v>
      </c>
      <c r="F373" s="31" t="s">
        <v>5087</v>
      </c>
      <c r="G373" s="31" t="s">
        <v>8217</v>
      </c>
      <c r="H373" s="31"/>
      <c r="I373" s="31"/>
      <c r="J373" s="54" t="n">
        <v>7551</v>
      </c>
      <c r="K373" s="31"/>
      <c r="L373" s="35" t="n">
        <v>43488</v>
      </c>
      <c r="M373" s="36"/>
      <c r="N373" s="31"/>
      <c r="O373" s="31"/>
      <c r="P373" s="31" t="s">
        <v>8195</v>
      </c>
      <c r="Q373" s="0" t="n">
        <f aca="false">IF(ISNA(VLOOKUP(A373,calculos!$A$2:$B$20,2,1)),"null",VLOOKUP(A373,calculos!$A$2:$B$20,2,1))</f>
        <v>12</v>
      </c>
      <c r="R373" s="0" t="n">
        <f aca="false">IF(ISNA(VLOOKUP(C373,calculos!$D$2:$E$1218,2,1)),"null",VLOOKUP(C373,calculos!$D$2:$E$1218,2,1))</f>
        <v>709</v>
      </c>
      <c r="S373" s="0" t="n">
        <f aca="false">IF(ISNA(VLOOKUP(D373,calculos!$G$2:$H$1118,2,1)),"null",VLOOKUP(D373,calculos!$G$2:$H$1118,2,1))</f>
        <v>711</v>
      </c>
      <c r="T373" s="0" t="n">
        <f aca="false">IF(ISNA(VLOOKUP(E373,calculos!$J$2:$K$220,2,1)),"null",VLOOKUP(E373,calculos!$J$2:$K$220,2,1))</f>
        <v>37</v>
      </c>
      <c r="U373" s="0" t="n">
        <f aca="false">IF(ISNA(VLOOKUP(F373,calculos!$M$2:$N$658,2,1)),"null",VLOOKUP(F373,calculos!$M$2:$N$658,2,1))</f>
        <v>105</v>
      </c>
      <c r="V373" s="0" t="n">
        <f aca="false">IF(ISNA(VLOOKUP(J373,calculos!$P$2:$Q$1711,2,1)),"null",VLOOKUP(J373,calculos!$P$2:$Q$1711,2,1))</f>
        <v>1262</v>
      </c>
      <c r="W373" s="0" t="n">
        <f aca="false">IF(ISNA(VLOOKUP(P373,calculos!$S$2:$T$58,2,1)),"null",VLOOKUP(P373,calculos!$S$2:$T$58,2,1))</f>
        <v>41</v>
      </c>
      <c r="X373" s="9" t="str">
        <f aca="false">$X$1&amp;B373&amp;"','"&amp;G373&amp;"','"&amp;H373&amp;"','"&amp;I373&amp;"','"&amp;K373&amp;"','"&amp;L373&amp;"','"&amp;M373&amp;"','"&amp;N373&amp;"','"&amp;O373&amp;"',"&amp;Q373&amp;","&amp;R373&amp;","&amp;S373&amp;","&amp;T373&amp;","&amp;U373&amp;","&amp;V373&amp;","&amp;W373&amp;");"</f>
        <v>insert into servicio (id,fecha_entrega,serie,apertura,fecha_instalacion,garantia,mantenimiento,capacitacion,entrega_equipo,visita,id_empresa,id_hospital,id_equipo,id_marca,id_modelo,id_os,id_ingeniero) values (nextval('seq_servicio'),'','DK42901759/CN400700475','','','','43488','','','',12,709,711,37,105,1262,41);</v>
      </c>
    </row>
    <row r="374" customFormat="false" ht="13.8" hidden="false" customHeight="false" outlineLevel="0" collapsed="false">
      <c r="A374" s="31" t="s">
        <v>23</v>
      </c>
      <c r="B374" s="31"/>
      <c r="C374" s="31" t="s">
        <v>6259</v>
      </c>
      <c r="D374" s="31" t="s">
        <v>7526</v>
      </c>
      <c r="E374" s="31" t="s">
        <v>4875</v>
      </c>
      <c r="F374" s="31" t="s">
        <v>5087</v>
      </c>
      <c r="G374" s="31" t="s">
        <v>8218</v>
      </c>
      <c r="H374" s="31"/>
      <c r="I374" s="31"/>
      <c r="J374" s="54" t="n">
        <v>7551</v>
      </c>
      <c r="K374" s="31"/>
      <c r="L374" s="35" t="n">
        <v>43488</v>
      </c>
      <c r="M374" s="36"/>
      <c r="N374" s="31"/>
      <c r="O374" s="31"/>
      <c r="P374" s="31" t="s">
        <v>8195</v>
      </c>
      <c r="Q374" s="0" t="n">
        <f aca="false">IF(ISNA(VLOOKUP(A374,calculos!$A$2:$B$20,2,1)),"null",VLOOKUP(A374,calculos!$A$2:$B$20,2,1))</f>
        <v>12</v>
      </c>
      <c r="R374" s="0" t="n">
        <f aca="false">IF(ISNA(VLOOKUP(C374,calculos!$D$2:$E$1218,2,1)),"null",VLOOKUP(C374,calculos!$D$2:$E$1218,2,1))</f>
        <v>709</v>
      </c>
      <c r="S374" s="0" t="n">
        <f aca="false">IF(ISNA(VLOOKUP(D374,calculos!$G$2:$H$1118,2,1)),"null",VLOOKUP(D374,calculos!$G$2:$H$1118,2,1))</f>
        <v>711</v>
      </c>
      <c r="T374" s="0" t="n">
        <f aca="false">IF(ISNA(VLOOKUP(E374,calculos!$J$2:$K$220,2,1)),"null",VLOOKUP(E374,calculos!$J$2:$K$220,2,1))</f>
        <v>37</v>
      </c>
      <c r="U374" s="0" t="n">
        <f aca="false">IF(ISNA(VLOOKUP(F374,calculos!$M$2:$N$658,2,1)),"null",VLOOKUP(F374,calculos!$M$2:$N$658,2,1))</f>
        <v>105</v>
      </c>
      <c r="V374" s="0" t="n">
        <f aca="false">IF(ISNA(VLOOKUP(J374,calculos!$P$2:$Q$1711,2,1)),"null",VLOOKUP(J374,calculos!$P$2:$Q$1711,2,1))</f>
        <v>1262</v>
      </c>
      <c r="W374" s="0" t="n">
        <f aca="false">IF(ISNA(VLOOKUP(P374,calculos!$S$2:$T$58,2,1)),"null",VLOOKUP(P374,calculos!$S$2:$T$58,2,1))</f>
        <v>41</v>
      </c>
      <c r="X374" s="9" t="str">
        <f aca="false">$X$1&amp;B374&amp;"','"&amp;G374&amp;"','"&amp;H374&amp;"','"&amp;I374&amp;"','"&amp;K374&amp;"','"&amp;L374&amp;"','"&amp;M374&amp;"','"&amp;N374&amp;"','"&amp;O374&amp;"',"&amp;Q374&amp;","&amp;R374&amp;","&amp;S374&amp;","&amp;T374&amp;","&amp;U374&amp;","&amp;V374&amp;","&amp;W374&amp;");"</f>
        <v>insert into servicio (id,fecha_entrega,serie,apertura,fecha_instalacion,garantia,mantenimiento,capacitacion,entrega_equipo,visita,id_empresa,id_hospital,id_equipo,id_marca,id_modelo,id_os,id_ingeniero) values (nextval('seq_servicio'),'','DK42901758/CN400700476','','','','43488','','','',12,709,711,37,105,1262,41);</v>
      </c>
    </row>
    <row r="375" customFormat="false" ht="13.8" hidden="false" customHeight="false" outlineLevel="0" collapsed="false">
      <c r="A375" s="31" t="s">
        <v>23</v>
      </c>
      <c r="B375" s="31"/>
      <c r="C375" s="31" t="s">
        <v>7829</v>
      </c>
      <c r="D375" s="31" t="s">
        <v>8236</v>
      </c>
      <c r="E375" s="31" t="s">
        <v>771</v>
      </c>
      <c r="F375" s="31"/>
      <c r="G375" s="31"/>
      <c r="H375" s="31"/>
      <c r="I375" s="31"/>
      <c r="J375" s="54" t="n">
        <v>1857</v>
      </c>
      <c r="K375" s="31"/>
      <c r="L375" s="35"/>
      <c r="M375" s="36"/>
      <c r="N375" s="31"/>
      <c r="O375" s="33" t="n">
        <v>43584</v>
      </c>
      <c r="P375" s="31" t="s">
        <v>6988</v>
      </c>
      <c r="Q375" s="0" t="n">
        <f aca="false">IF(ISNA(VLOOKUP(A375,calculos!$A$2:$B$20,2,1)),"null",VLOOKUP(A375,calculos!$A$2:$B$20,2,1))</f>
        <v>12</v>
      </c>
      <c r="R375" s="0" t="n">
        <f aca="false">IF(ISNA(VLOOKUP(C375,calculos!$D$2:$E$1218,2,1)),"null",VLOOKUP(C375,calculos!$D$2:$E$1218,2,1))</f>
        <v>940</v>
      </c>
      <c r="S375" s="0" t="n">
        <f aca="false">IF(ISNA(VLOOKUP(D375,calculos!$G$2:$H$1118,2,1)),"null",VLOOKUP(D375,calculos!$G$2:$H$1118,2,1))</f>
        <v>1027</v>
      </c>
      <c r="T375" s="0" t="n">
        <f aca="false">IF(ISNA(VLOOKUP(E375,calculos!$J$2:$K$220,2,1)),"null",VLOOKUP(E375,calculos!$J$2:$K$220,2,1))</f>
        <v>142</v>
      </c>
      <c r="U375" s="0" t="str">
        <f aca="false">IF(ISNA(VLOOKUP(F375,calculos!$M$2:$N$658,2,1)),"null",VLOOKUP(F375,calculos!$M$2:$N$658,2,1))</f>
        <v>null</v>
      </c>
      <c r="V375" s="0" t="n">
        <f aca="false">IF(ISNA(VLOOKUP(J375,calculos!$P$2:$Q$1711,2,1)),"null",VLOOKUP(J375,calculos!$P$2:$Q$1711,2,1))</f>
        <v>107</v>
      </c>
      <c r="W375" s="0" t="n">
        <f aca="false">IF(ISNA(VLOOKUP(P375,calculos!$S$2:$T$58,2,1)),"null",VLOOKUP(P375,calculos!$S$2:$T$58,2,1))</f>
        <v>28</v>
      </c>
      <c r="X375" s="9" t="str">
        <f aca="false">$X$1&amp;B375&amp;"','"&amp;G375&amp;"','"&amp;H375&amp;"','"&amp;I375&amp;"','"&amp;K375&amp;"','"&amp;L375&amp;"','"&amp;M375&amp;"','"&amp;N375&amp;"','"&amp;O375&amp;"',"&amp;Q375&amp;","&amp;R375&amp;","&amp;S375&amp;","&amp;T375&amp;","&amp;U375&amp;","&amp;V375&amp;","&amp;W375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(nextval('seq_servicio'),'','','','','','','','','43584',12,940,1027,142,null,107,28);</v>
      </c>
    </row>
    <row r="376" customFormat="false" ht="13.8" hidden="false" customHeight="false" outlineLevel="0" collapsed="false">
      <c r="A376" s="31" t="s">
        <v>23</v>
      </c>
      <c r="B376" s="31"/>
      <c r="C376" s="31" t="s">
        <v>5527</v>
      </c>
      <c r="D376" s="31" t="s">
        <v>4300</v>
      </c>
      <c r="E376" s="31" t="s">
        <v>771</v>
      </c>
      <c r="F376" s="31" t="s">
        <v>8301</v>
      </c>
      <c r="G376" s="32" t="s">
        <v>7698</v>
      </c>
      <c r="H376" s="31"/>
      <c r="I376" s="31"/>
      <c r="J376" s="54" t="n">
        <v>1743</v>
      </c>
      <c r="K376" s="31"/>
      <c r="L376" s="35" t="n">
        <v>43524</v>
      </c>
      <c r="M376" s="36"/>
      <c r="N376" s="31"/>
      <c r="O376" s="31"/>
      <c r="P376" s="31" t="s">
        <v>8183</v>
      </c>
      <c r="Q376" s="0" t="n">
        <f aca="false">IF(ISNA(VLOOKUP(A376,calculos!$A$2:$B$20,2,1)),"null",VLOOKUP(A376,calculos!$A$2:$B$20,2,1))</f>
        <v>12</v>
      </c>
      <c r="R376" s="0" t="n">
        <f aca="false">IF(ISNA(VLOOKUP(C376,calculos!$D$2:$E$1218,2,1)),"null",VLOOKUP(C376,calculos!$D$2:$E$1218,2,1))</f>
        <v>727</v>
      </c>
      <c r="S376" s="0" t="n">
        <f aca="false">IF(ISNA(VLOOKUP(D376,calculos!$G$2:$H$1118,2,1)),"null",VLOOKUP(D376,calculos!$G$2:$H$1118,2,1))</f>
        <v>257</v>
      </c>
      <c r="T376" s="0" t="n">
        <f aca="false">IF(ISNA(VLOOKUP(E376,calculos!$J$2:$K$220,2,1)),"null",VLOOKUP(E376,calculos!$J$2:$K$220,2,1))</f>
        <v>142</v>
      </c>
      <c r="U376" s="0" t="n">
        <f aca="false">IF(ISNA(VLOOKUP(F376,calculos!$M$2:$N$658,2,1)),"null",VLOOKUP(F376,calculos!$M$2:$N$658,2,1))</f>
        <v>294</v>
      </c>
      <c r="V376" s="0" t="n">
        <f aca="false">IF(ISNA(VLOOKUP(J376,calculos!$P$2:$Q$1711,2,1)),"null",VLOOKUP(J376,calculos!$P$2:$Q$1711,2,1))</f>
        <v>83</v>
      </c>
      <c r="W376" s="0" t="n">
        <f aca="false">IF(ISNA(VLOOKUP(P376,calculos!$S$2:$T$58,2,1)),"null",VLOOKUP(P376,calculos!$S$2:$T$58,2,1))</f>
        <v>7</v>
      </c>
      <c r="X376" s="9" t="str">
        <f aca="false">$X$1&amp;B376&amp;"','"&amp;G376&amp;"','"&amp;H376&amp;"','"&amp;I376&amp;"','"&amp;K376&amp;"','"&amp;L376&amp;"','"&amp;M376&amp;"','"&amp;N376&amp;"','"&amp;O376&amp;"',"&amp;Q376&amp;","&amp;R376&amp;","&amp;S376&amp;","&amp;T376&amp;","&amp;U376&amp;","&amp;V376&amp;","&amp;W376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(nextval('seq_servicio'),'','US71717289','','','','43524','','','',12,727,257,142,294,83,7);</v>
      </c>
    </row>
    <row r="377" customFormat="false" ht="13.8" hidden="false" customHeight="false" outlineLevel="0" collapsed="false">
      <c r="A377" s="31" t="s">
        <v>23</v>
      </c>
      <c r="B377" s="31"/>
      <c r="C377" s="31" t="s">
        <v>5527</v>
      </c>
      <c r="D377" s="31" t="s">
        <v>4300</v>
      </c>
      <c r="E377" s="31" t="s">
        <v>771</v>
      </c>
      <c r="F377" s="31" t="s">
        <v>8301</v>
      </c>
      <c r="G377" s="32" t="s">
        <v>7700</v>
      </c>
      <c r="H377" s="31"/>
      <c r="I377" s="31"/>
      <c r="J377" s="54" t="n">
        <v>1744</v>
      </c>
      <c r="K377" s="31"/>
      <c r="L377" s="35" t="n">
        <v>43524</v>
      </c>
      <c r="M377" s="36"/>
      <c r="N377" s="31"/>
      <c r="O377" s="31"/>
      <c r="P377" s="31" t="s">
        <v>8183</v>
      </c>
      <c r="Q377" s="0" t="n">
        <f aca="false">IF(ISNA(VLOOKUP(A377,calculos!$A$2:$B$20,2,1)),"null",VLOOKUP(A377,calculos!$A$2:$B$20,2,1))</f>
        <v>12</v>
      </c>
      <c r="R377" s="0" t="n">
        <f aca="false">IF(ISNA(VLOOKUP(C377,calculos!$D$2:$E$1218,2,1)),"null",VLOOKUP(C377,calculos!$D$2:$E$1218,2,1))</f>
        <v>727</v>
      </c>
      <c r="S377" s="0" t="n">
        <f aca="false">IF(ISNA(VLOOKUP(D377,calculos!$G$2:$H$1118,2,1)),"null",VLOOKUP(D377,calculos!$G$2:$H$1118,2,1))</f>
        <v>257</v>
      </c>
      <c r="T377" s="0" t="n">
        <f aca="false">IF(ISNA(VLOOKUP(E377,calculos!$J$2:$K$220,2,1)),"null",VLOOKUP(E377,calculos!$J$2:$K$220,2,1))</f>
        <v>142</v>
      </c>
      <c r="U377" s="0" t="n">
        <f aca="false">IF(ISNA(VLOOKUP(F377,calculos!$M$2:$N$658,2,1)),"null",VLOOKUP(F377,calculos!$M$2:$N$658,2,1))</f>
        <v>294</v>
      </c>
      <c r="V377" s="0" t="n">
        <f aca="false">IF(ISNA(VLOOKUP(J377,calculos!$P$2:$Q$1711,2,1)),"null",VLOOKUP(J377,calculos!$P$2:$Q$1711,2,1))</f>
        <v>84</v>
      </c>
      <c r="W377" s="0" t="n">
        <f aca="false">IF(ISNA(VLOOKUP(P377,calculos!$S$2:$T$58,2,1)),"null",VLOOKUP(P377,calculos!$S$2:$T$58,2,1))</f>
        <v>7</v>
      </c>
      <c r="X377" s="9" t="str">
        <f aca="false">$X$1&amp;B377&amp;"','"&amp;G377&amp;"','"&amp;H377&amp;"','"&amp;I377&amp;"','"&amp;K377&amp;"','"&amp;L377&amp;"','"&amp;M377&amp;"','"&amp;N377&amp;"','"&amp;O377&amp;"',"&amp;Q377&amp;","&amp;R377&amp;","&amp;S377&amp;","&amp;T377&amp;","&amp;U377&amp;","&amp;V377&amp;","&amp;W377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(nextval('seq_servicio'),'','US71717281','','','','43524','','','',12,727,257,142,294,84,7);</v>
      </c>
    </row>
    <row r="378" customFormat="false" ht="13.8" hidden="false" customHeight="false" outlineLevel="0" collapsed="false">
      <c r="A378" s="31" t="s">
        <v>23</v>
      </c>
      <c r="B378" s="31"/>
      <c r="C378" s="31" t="s">
        <v>8308</v>
      </c>
      <c r="D378" s="31" t="s">
        <v>7526</v>
      </c>
      <c r="E378" s="31" t="s">
        <v>771</v>
      </c>
      <c r="F378" s="31" t="s">
        <v>8309</v>
      </c>
      <c r="G378" s="31" t="s">
        <v>8310</v>
      </c>
      <c r="H378" s="31"/>
      <c r="I378" s="31"/>
      <c r="J378" s="54" t="n">
        <v>1758</v>
      </c>
      <c r="K378" s="31"/>
      <c r="L378" s="35" t="n">
        <v>43531</v>
      </c>
      <c r="M378" s="36"/>
      <c r="N378" s="31"/>
      <c r="O378" s="31"/>
      <c r="P378" s="31" t="s">
        <v>7193</v>
      </c>
      <c r="Q378" s="0" t="n">
        <f aca="false">IF(ISNA(VLOOKUP(A378,calculos!$A$2:$B$20,2,1)),"null",VLOOKUP(A378,calculos!$A$2:$B$20,2,1))</f>
        <v>12</v>
      </c>
      <c r="R378" s="0" t="n">
        <f aca="false">IF(ISNA(VLOOKUP(C378,calculos!$D$2:$E$1218,2,1)),"null",VLOOKUP(C378,calculos!$D$2:$E$1218,2,1))</f>
        <v>295</v>
      </c>
      <c r="S378" s="0" t="n">
        <f aca="false">IF(ISNA(VLOOKUP(D378,calculos!$G$2:$H$1118,2,1)),"null",VLOOKUP(D378,calculos!$G$2:$H$1118,2,1))</f>
        <v>711</v>
      </c>
      <c r="T378" s="0" t="n">
        <f aca="false">IF(ISNA(VLOOKUP(E378,calculos!$J$2:$K$220,2,1)),"null",VLOOKUP(E378,calculos!$J$2:$K$220,2,1))</f>
        <v>142</v>
      </c>
      <c r="U378" s="0" t="n">
        <f aca="false">IF(ISNA(VLOOKUP(F378,calculos!$M$2:$N$658,2,1)),"null",VLOOKUP(F378,calculos!$M$2:$N$658,2,1))</f>
        <v>110</v>
      </c>
      <c r="V378" s="0" t="n">
        <f aca="false">IF(ISNA(VLOOKUP(J378,calculos!$P$2:$Q$1711,2,1)),"null",VLOOKUP(J378,calculos!$P$2:$Q$1711,2,1))</f>
        <v>90</v>
      </c>
      <c r="W378" s="0" t="n">
        <f aca="false">IF(ISNA(VLOOKUP(P378,calculos!$S$2:$T$58,2,1)),"null",VLOOKUP(P378,calculos!$S$2:$T$58,2,1))</f>
        <v>39</v>
      </c>
      <c r="X378" s="9" t="str">
        <f aca="false">$X$1&amp;B378&amp;"','"&amp;G378&amp;"','"&amp;H378&amp;"','"&amp;I378&amp;"','"&amp;K378&amp;"','"&amp;L378&amp;"','"&amp;M378&amp;"','"&amp;N378&amp;"','"&amp;O378&amp;"',"&amp;Q378&amp;","&amp;R378&amp;","&amp;S378&amp;","&amp;T378&amp;","&amp;U378&amp;","&amp;V378&amp;","&amp;W378&amp;");"</f>
        <v>insert into servicio (id,fecha_entrega,serie,apertura,fecha_instalacion,garantia,mantenimiento,capacitacion,entrega_equipo,visita,id_empresa,id_hospital,id_equipo,id_marca,id_modelo,id_os,id_ingeniero) values (nextval('seq_servicio'),'','DK42902051/DE351A8302','','','','43531','','','',12,295,711,142,110,90,39);</v>
      </c>
    </row>
    <row r="379" customFormat="false" ht="13.8" hidden="false" customHeight="false" outlineLevel="0" collapsed="false">
      <c r="A379" s="31" t="s">
        <v>23</v>
      </c>
      <c r="B379" s="31"/>
      <c r="C379" s="31" t="s">
        <v>8312</v>
      </c>
      <c r="D379" s="31" t="s">
        <v>8313</v>
      </c>
      <c r="E379" s="31" t="s">
        <v>771</v>
      </c>
      <c r="F379" s="31" t="s">
        <v>8314</v>
      </c>
      <c r="G379" s="31" t="n">
        <v>76176</v>
      </c>
      <c r="H379" s="31"/>
      <c r="I379" s="33" t="n">
        <v>43558</v>
      </c>
      <c r="J379" s="54" t="n">
        <v>1763</v>
      </c>
      <c r="K379" s="31"/>
      <c r="L379" s="35"/>
      <c r="M379" s="36"/>
      <c r="N379" s="31"/>
      <c r="O379" s="31"/>
      <c r="P379" s="31" t="s">
        <v>7193</v>
      </c>
      <c r="Q379" s="0" t="n">
        <f aca="false">IF(ISNA(VLOOKUP(A379,calculos!$A$2:$B$20,2,1)),"null",VLOOKUP(A379,calculos!$A$2:$B$20,2,1))</f>
        <v>12</v>
      </c>
      <c r="R379" s="0" t="n">
        <f aca="false">IF(ISNA(VLOOKUP(C379,calculos!$D$2:$E$1218,2,1)),"null",VLOOKUP(C379,calculos!$D$2:$E$1218,2,1))</f>
        <v>457</v>
      </c>
      <c r="S379" s="0" t="n">
        <f aca="false">IF(ISNA(VLOOKUP(D379,calculos!$G$2:$H$1118,2,1)),"null",VLOOKUP(D379,calculos!$G$2:$H$1118,2,1))</f>
        <v>1065</v>
      </c>
      <c r="T379" s="0" t="n">
        <f aca="false">IF(ISNA(VLOOKUP(E379,calculos!$J$2:$K$220,2,1)),"null",VLOOKUP(E379,calculos!$J$2:$K$220,2,1))</f>
        <v>142</v>
      </c>
      <c r="U379" s="0" t="n">
        <f aca="false">IF(ISNA(VLOOKUP(F379,calculos!$M$2:$N$658,2,1)),"null",VLOOKUP(F379,calculos!$M$2:$N$658,2,1))</f>
        <v>122</v>
      </c>
      <c r="V379" s="0" t="n">
        <f aca="false">IF(ISNA(VLOOKUP(J379,calculos!$P$2:$Q$1711,2,1)),"null",VLOOKUP(J379,calculos!$P$2:$Q$1711,2,1))</f>
        <v>91</v>
      </c>
      <c r="W379" s="0" t="n">
        <f aca="false">IF(ISNA(VLOOKUP(P379,calculos!$S$2:$T$58,2,1)),"null",VLOOKUP(P379,calculos!$S$2:$T$58,2,1))</f>
        <v>39</v>
      </c>
      <c r="X379" s="9" t="str">
        <f aca="false">$X$1&amp;B379&amp;"','"&amp;G379&amp;"','"&amp;H379&amp;"','"&amp;I379&amp;"','"&amp;K379&amp;"','"&amp;L379&amp;"','"&amp;M379&amp;"','"&amp;N379&amp;"','"&amp;O379&amp;"',"&amp;Q379&amp;","&amp;R379&amp;","&amp;S379&amp;","&amp;T379&amp;","&amp;U379&amp;","&amp;V379&amp;","&amp;W379&amp;");"</f>
        <v>insert into servicio (id,fecha_entrega,serie,apertura,fecha_instalacion,garantia,mantenimiento,capacitacion,entrega_equipo,visita,id_empresa,id_hospital,id_equipo,id_marca,id_modelo,id_os,id_ingeniero) values (nextval('seq_servicio'),'','76176','','43558','','','','','',12,457,1065,142,122,91,39);</v>
      </c>
    </row>
    <row r="380" customFormat="false" ht="13.8" hidden="false" customHeight="false" outlineLevel="0" collapsed="false">
      <c r="A380" s="31" t="s">
        <v>1091</v>
      </c>
      <c r="B380" s="31"/>
      <c r="C380" s="31" t="s">
        <v>8327</v>
      </c>
      <c r="D380" s="31" t="s">
        <v>8328</v>
      </c>
      <c r="E380" s="31"/>
      <c r="F380" s="31" t="s">
        <v>8329</v>
      </c>
      <c r="G380" s="32" t="s">
        <v>8330</v>
      </c>
      <c r="H380" s="31"/>
      <c r="I380" s="31"/>
      <c r="J380" s="54" t="n">
        <v>3314</v>
      </c>
      <c r="K380" s="31"/>
      <c r="L380" s="35" t="n">
        <v>43535</v>
      </c>
      <c r="M380" s="36"/>
      <c r="N380" s="31"/>
      <c r="O380" s="31"/>
      <c r="P380" s="31" t="s">
        <v>6520</v>
      </c>
      <c r="Q380" s="0" t="n">
        <f aca="false">IF(ISNA(VLOOKUP(A380,calculos!$A$2:$B$20,2,1)),"null",VLOOKUP(A380,calculos!$A$2:$B$20,2,1))</f>
        <v>11</v>
      </c>
      <c r="R380" s="0" t="n">
        <f aca="false">IF(ISNA(VLOOKUP(C380,calculos!$D$2:$E$1218,2,1)),"null",VLOOKUP(C380,calculos!$D$2:$E$1218,2,1))</f>
        <v>707</v>
      </c>
      <c r="S380" s="0" t="n">
        <f aca="false">IF(ISNA(VLOOKUP(D380,calculos!$G$2:$H$1118,2,1)),"null",VLOOKUP(D380,calculos!$G$2:$H$1118,2,1))</f>
        <v>786</v>
      </c>
      <c r="T380" s="0" t="str">
        <f aca="false">IF(ISNA(VLOOKUP(E380,calculos!$J$2:$K$220,2,1)),"null",VLOOKUP(E380,calculos!$J$2:$K$220,2,1))</f>
        <v>null</v>
      </c>
      <c r="U380" s="0" t="n">
        <f aca="false">IF(ISNA(VLOOKUP(F380,calculos!$M$2:$N$658,2,1)),"null",VLOOKUP(F380,calculos!$M$2:$N$658,2,1))</f>
        <v>359</v>
      </c>
      <c r="V380" s="0" t="n">
        <f aca="false">IF(ISNA(VLOOKUP(J380,calculos!$P$2:$Q$1711,2,1)),"null",VLOOKUP(J380,calculos!$P$2:$Q$1711,2,1))</f>
        <v>229</v>
      </c>
      <c r="W380" s="0" t="n">
        <f aca="false">IF(ISNA(VLOOKUP(P380,calculos!$S$2:$T$58,2,1)),"null",VLOOKUP(P380,calculos!$S$2:$T$58,2,1))</f>
        <v>8</v>
      </c>
      <c r="X380" s="9" t="str">
        <f aca="false">$X$1&amp;B380&amp;"','"&amp;G380&amp;"','"&amp;H380&amp;"','"&amp;I380&amp;"','"&amp;K380&amp;"','"&amp;L380&amp;"','"&amp;M380&amp;"','"&amp;N380&amp;"','"&amp;O380&amp;"',"&amp;Q380&amp;","&amp;R380&amp;","&amp;S380&amp;","&amp;T380&amp;","&amp;U380&amp;","&amp;V380&amp;","&amp;W380&amp;");"</f>
        <v>insert into servicio (id,fecha_entrega,serie,apertura,fecha_instalacion,garantia,mantenimiento,capacitacion,entrega_equipo,visita,id_empresa,id_hospital,id_equipo,id_marca,id_modelo,id_os,id_ingeniero) values (nextval('seq_servicio'),'','2013LMC0042','','','','43535','','','',11,707,786,null,359,229,8);</v>
      </c>
    </row>
    <row r="381" customFormat="false" ht="13.8" hidden="false" customHeight="false" outlineLevel="0" collapsed="false">
      <c r="A381" s="31" t="s">
        <v>1091</v>
      </c>
      <c r="B381" s="31"/>
      <c r="C381" s="31" t="s">
        <v>8327</v>
      </c>
      <c r="D381" s="31" t="s">
        <v>8328</v>
      </c>
      <c r="E381" s="31"/>
      <c r="F381" s="31" t="s">
        <v>8329</v>
      </c>
      <c r="G381" s="32" t="s">
        <v>8331</v>
      </c>
      <c r="H381" s="31"/>
      <c r="I381" s="31"/>
      <c r="J381" s="54" t="n">
        <v>3315</v>
      </c>
      <c r="K381" s="31"/>
      <c r="L381" s="35" t="n">
        <v>43535</v>
      </c>
      <c r="M381" s="36"/>
      <c r="N381" s="31"/>
      <c r="O381" s="31"/>
      <c r="P381" s="31" t="s">
        <v>6520</v>
      </c>
      <c r="Q381" s="0" t="n">
        <f aca="false">IF(ISNA(VLOOKUP(A381,calculos!$A$2:$B$20,2,1)),"null",VLOOKUP(A381,calculos!$A$2:$B$20,2,1))</f>
        <v>11</v>
      </c>
      <c r="R381" s="0" t="n">
        <f aca="false">IF(ISNA(VLOOKUP(C381,calculos!$D$2:$E$1218,2,1)),"null",VLOOKUP(C381,calculos!$D$2:$E$1218,2,1))</f>
        <v>707</v>
      </c>
      <c r="S381" s="0" t="n">
        <f aca="false">IF(ISNA(VLOOKUP(D381,calculos!$G$2:$H$1118,2,1)),"null",VLOOKUP(D381,calculos!$G$2:$H$1118,2,1))</f>
        <v>786</v>
      </c>
      <c r="T381" s="0" t="str">
        <f aca="false">IF(ISNA(VLOOKUP(E381,calculos!$J$2:$K$220,2,1)),"null",VLOOKUP(E381,calculos!$J$2:$K$220,2,1))</f>
        <v>null</v>
      </c>
      <c r="U381" s="0" t="n">
        <f aca="false">IF(ISNA(VLOOKUP(F381,calculos!$M$2:$N$658,2,1)),"null",VLOOKUP(F381,calculos!$M$2:$N$658,2,1))</f>
        <v>359</v>
      </c>
      <c r="V381" s="0" t="n">
        <f aca="false">IF(ISNA(VLOOKUP(J381,calculos!$P$2:$Q$1711,2,1)),"null",VLOOKUP(J381,calculos!$P$2:$Q$1711,2,1))</f>
        <v>230</v>
      </c>
      <c r="W381" s="0" t="n">
        <f aca="false">IF(ISNA(VLOOKUP(P381,calculos!$S$2:$T$58,2,1)),"null",VLOOKUP(P381,calculos!$S$2:$T$58,2,1))</f>
        <v>8</v>
      </c>
      <c r="X381" s="9" t="str">
        <f aca="false">$X$1&amp;B381&amp;"','"&amp;G381&amp;"','"&amp;H381&amp;"','"&amp;I381&amp;"','"&amp;K381&amp;"','"&amp;L381&amp;"','"&amp;M381&amp;"','"&amp;N381&amp;"','"&amp;O381&amp;"',"&amp;Q381&amp;","&amp;R381&amp;","&amp;S381&amp;","&amp;T381&amp;","&amp;U381&amp;","&amp;V381&amp;","&amp;W381&amp;");"</f>
        <v>insert into servicio (id,fecha_entrega,serie,apertura,fecha_instalacion,garantia,mantenimiento,capacitacion,entrega_equipo,visita,id_empresa,id_hospital,id_equipo,id_marca,id_modelo,id_os,id_ingeniero) values (nextval('seq_servicio'),'','2016LMC17201','','','','43535','','','',11,707,786,null,359,230,8);</v>
      </c>
    </row>
    <row r="382" customFormat="false" ht="13.8" hidden="false" customHeight="false" outlineLevel="0" collapsed="false">
      <c r="A382" s="31" t="s">
        <v>1091</v>
      </c>
      <c r="B382" s="31"/>
      <c r="C382" s="31" t="s">
        <v>8332</v>
      </c>
      <c r="D382" s="31" t="s">
        <v>8279</v>
      </c>
      <c r="E382" s="31"/>
      <c r="F382" s="31" t="s">
        <v>8333</v>
      </c>
      <c r="G382" s="32" t="s">
        <v>8334</v>
      </c>
      <c r="H382" s="31"/>
      <c r="I382" s="31"/>
      <c r="J382" s="54" t="n">
        <v>3317</v>
      </c>
      <c r="K382" s="31"/>
      <c r="L382" s="35" t="n">
        <v>43536</v>
      </c>
      <c r="M382" s="36"/>
      <c r="N382" s="31"/>
      <c r="O382" s="31"/>
      <c r="P382" s="31" t="s">
        <v>6520</v>
      </c>
      <c r="Q382" s="0" t="n">
        <f aca="false">IF(ISNA(VLOOKUP(A382,calculos!$A$2:$B$20,2,1)),"null",VLOOKUP(A382,calculos!$A$2:$B$20,2,1))</f>
        <v>11</v>
      </c>
      <c r="R382" s="0" t="n">
        <f aca="false">IF(ISNA(VLOOKUP(C382,calculos!$D$2:$E$1218,2,1)),"null",VLOOKUP(C382,calculos!$D$2:$E$1218,2,1))</f>
        <v>648</v>
      </c>
      <c r="S382" s="0" t="n">
        <f aca="false">IF(ISNA(VLOOKUP(D382,calculos!$G$2:$H$1118,2,1)),"null",VLOOKUP(D382,calculos!$G$2:$H$1118,2,1))</f>
        <v>923</v>
      </c>
      <c r="T382" s="0" t="str">
        <f aca="false">IF(ISNA(VLOOKUP(E382,calculos!$J$2:$K$220,2,1)),"null",VLOOKUP(E382,calculos!$J$2:$K$220,2,1))</f>
        <v>null</v>
      </c>
      <c r="U382" s="0" t="n">
        <f aca="false">IF(ISNA(VLOOKUP(F382,calculos!$M$2:$N$658,2,1)),"null",VLOOKUP(F382,calculos!$M$2:$N$658,2,1))</f>
        <v>286</v>
      </c>
      <c r="V382" s="0" t="n">
        <f aca="false">IF(ISNA(VLOOKUP(J382,calculos!$P$2:$Q$1711,2,1)),"null",VLOOKUP(J382,calculos!$P$2:$Q$1711,2,1))</f>
        <v>231</v>
      </c>
      <c r="W382" s="0" t="n">
        <f aca="false">IF(ISNA(VLOOKUP(P382,calculos!$S$2:$T$58,2,1)),"null",VLOOKUP(P382,calculos!$S$2:$T$58,2,1))</f>
        <v>8</v>
      </c>
      <c r="X382" s="9" t="str">
        <f aca="false">$X$1&amp;B382&amp;"','"&amp;G382&amp;"','"&amp;H382&amp;"','"&amp;I382&amp;"','"&amp;K382&amp;"','"&amp;L382&amp;"','"&amp;M382&amp;"','"&amp;N382&amp;"','"&amp;O382&amp;"',"&amp;Q382&amp;","&amp;R382&amp;","&amp;S382&amp;","&amp;T382&amp;","&amp;U382&amp;","&amp;V382&amp;","&amp;W382&amp;");"</f>
        <v>insert into servicio (id,fecha_entrega,serie,apertura,fecha_instalacion,garantia,mantenimiento,capacitacion,entrega_equipo,visita,id_empresa,id_hospital,id_equipo,id_marca,id_modelo,id_os,id_ingeniero) values (nextval('seq_servicio'),'','1117-286-01-001-001','','','','43536','','','',11,648,923,null,286,231,8);</v>
      </c>
    </row>
    <row r="383" customFormat="false" ht="13.8" hidden="false" customHeight="false" outlineLevel="0" collapsed="false">
      <c r="A383" s="31" t="s">
        <v>23</v>
      </c>
      <c r="B383" s="31"/>
      <c r="C383" s="31" t="s">
        <v>8348</v>
      </c>
      <c r="D383" s="31" t="s">
        <v>4300</v>
      </c>
      <c r="E383" s="31" t="s">
        <v>771</v>
      </c>
      <c r="F383" s="31" t="s">
        <v>8301</v>
      </c>
      <c r="G383" s="32" t="s">
        <v>8352</v>
      </c>
      <c r="H383" s="31"/>
      <c r="I383" s="31"/>
      <c r="J383" s="54" t="n">
        <v>1730</v>
      </c>
      <c r="K383" s="31"/>
      <c r="L383" s="35" t="n">
        <v>43524</v>
      </c>
      <c r="M383" s="36"/>
      <c r="N383" s="31"/>
      <c r="O383" s="31"/>
      <c r="P383" s="31" t="s">
        <v>6520</v>
      </c>
      <c r="Q383" s="0" t="n">
        <f aca="false">IF(ISNA(VLOOKUP(A383,calculos!$A$2:$B$20,2,1)),"null",VLOOKUP(A383,calculos!$A$2:$B$20,2,1))</f>
        <v>12</v>
      </c>
      <c r="R383" s="0" t="n">
        <f aca="false">IF(ISNA(VLOOKUP(C383,calculos!$D$2:$E$1218,2,1)),"null",VLOOKUP(C383,calculos!$D$2:$E$1218,2,1))</f>
        <v>735</v>
      </c>
      <c r="S383" s="0" t="n">
        <f aca="false">IF(ISNA(VLOOKUP(D383,calculos!$G$2:$H$1118,2,1)),"null",VLOOKUP(D383,calculos!$G$2:$H$1118,2,1))</f>
        <v>257</v>
      </c>
      <c r="T383" s="0" t="n">
        <f aca="false">IF(ISNA(VLOOKUP(E383,calculos!$J$2:$K$220,2,1)),"null",VLOOKUP(E383,calculos!$J$2:$K$220,2,1))</f>
        <v>142</v>
      </c>
      <c r="U383" s="0" t="n">
        <f aca="false">IF(ISNA(VLOOKUP(F383,calculos!$M$2:$N$658,2,1)),"null",VLOOKUP(F383,calculos!$M$2:$N$658,2,1))</f>
        <v>294</v>
      </c>
      <c r="V383" s="0" t="n">
        <f aca="false">IF(ISNA(VLOOKUP(J383,calculos!$P$2:$Q$1711,2,1)),"null",VLOOKUP(J383,calculos!$P$2:$Q$1711,2,1))</f>
        <v>70</v>
      </c>
      <c r="W383" s="0" t="n">
        <f aca="false">IF(ISNA(VLOOKUP(P383,calculos!$S$2:$T$58,2,1)),"null",VLOOKUP(P383,calculos!$S$2:$T$58,2,1))</f>
        <v>8</v>
      </c>
      <c r="X383" s="9" t="str">
        <f aca="false">$X$1&amp;B383&amp;"','"&amp;G383&amp;"','"&amp;H383&amp;"','"&amp;I383&amp;"','"&amp;K383&amp;"','"&amp;L383&amp;"','"&amp;M383&amp;"','"&amp;N383&amp;"','"&amp;O383&amp;"',"&amp;Q383&amp;","&amp;R383&amp;","&amp;S383&amp;","&amp;T383&amp;","&amp;U383&amp;","&amp;V383&amp;","&amp;W383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(nextval('seq_servicio'),'','US71717288','','','','43524','','','',12,735,257,142,294,70,8);</v>
      </c>
    </row>
    <row r="384" customFormat="false" ht="13.8" hidden="false" customHeight="false" outlineLevel="0" collapsed="false">
      <c r="A384" s="31" t="s">
        <v>23</v>
      </c>
      <c r="B384" s="31"/>
      <c r="C384" s="31" t="s">
        <v>8348</v>
      </c>
      <c r="D384" s="31" t="s">
        <v>4300</v>
      </c>
      <c r="E384" s="31" t="s">
        <v>771</v>
      </c>
      <c r="F384" s="31" t="s">
        <v>8301</v>
      </c>
      <c r="G384" s="32" t="s">
        <v>8353</v>
      </c>
      <c r="H384" s="31"/>
      <c r="I384" s="31"/>
      <c r="J384" s="54" t="n">
        <v>1731</v>
      </c>
      <c r="K384" s="31"/>
      <c r="L384" s="35" t="n">
        <v>43524</v>
      </c>
      <c r="M384" s="36"/>
      <c r="N384" s="31"/>
      <c r="O384" s="31"/>
      <c r="P384" s="31" t="s">
        <v>6520</v>
      </c>
      <c r="Q384" s="0" t="n">
        <f aca="false">IF(ISNA(VLOOKUP(A384,calculos!$A$2:$B$20,2,1)),"null",VLOOKUP(A384,calculos!$A$2:$B$20,2,1))</f>
        <v>12</v>
      </c>
      <c r="R384" s="0" t="n">
        <f aca="false">IF(ISNA(VLOOKUP(C384,calculos!$D$2:$E$1218,2,1)),"null",VLOOKUP(C384,calculos!$D$2:$E$1218,2,1))</f>
        <v>735</v>
      </c>
      <c r="S384" s="0" t="n">
        <f aca="false">IF(ISNA(VLOOKUP(D384,calculos!$G$2:$H$1118,2,1)),"null",VLOOKUP(D384,calculos!$G$2:$H$1118,2,1))</f>
        <v>257</v>
      </c>
      <c r="T384" s="0" t="n">
        <f aca="false">IF(ISNA(VLOOKUP(E384,calculos!$J$2:$K$220,2,1)),"null",VLOOKUP(E384,calculos!$J$2:$K$220,2,1))</f>
        <v>142</v>
      </c>
      <c r="U384" s="0" t="n">
        <f aca="false">IF(ISNA(VLOOKUP(F384,calculos!$M$2:$N$658,2,1)),"null",VLOOKUP(F384,calculos!$M$2:$N$658,2,1))</f>
        <v>294</v>
      </c>
      <c r="V384" s="0" t="n">
        <f aca="false">IF(ISNA(VLOOKUP(J384,calculos!$P$2:$Q$1711,2,1)),"null",VLOOKUP(J384,calculos!$P$2:$Q$1711,2,1))</f>
        <v>71</v>
      </c>
      <c r="W384" s="0" t="n">
        <f aca="false">IF(ISNA(VLOOKUP(P384,calculos!$S$2:$T$58,2,1)),"null",VLOOKUP(P384,calculos!$S$2:$T$58,2,1))</f>
        <v>8</v>
      </c>
      <c r="X384" s="9" t="str">
        <f aca="false">$X$1&amp;B384&amp;"','"&amp;G384&amp;"','"&amp;H384&amp;"','"&amp;I384&amp;"','"&amp;K384&amp;"','"&amp;L384&amp;"','"&amp;M384&amp;"','"&amp;N384&amp;"','"&amp;O384&amp;"',"&amp;Q384&amp;","&amp;R384&amp;","&amp;S384&amp;","&amp;T384&amp;","&amp;U384&amp;","&amp;V384&amp;","&amp;W384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(nextval('seq_servicio'),'','US71717333','','','','43524','','','',12,735,257,142,294,71,8);</v>
      </c>
    </row>
    <row r="385" customFormat="false" ht="13.8" hidden="false" customHeight="false" outlineLevel="0" collapsed="false">
      <c r="A385" s="31" t="s">
        <v>23</v>
      </c>
      <c r="B385" s="31"/>
      <c r="C385" s="31" t="s">
        <v>8348</v>
      </c>
      <c r="D385" s="31" t="s">
        <v>8354</v>
      </c>
      <c r="E385" s="31" t="s">
        <v>771</v>
      </c>
      <c r="F385" s="31" t="s">
        <v>8301</v>
      </c>
      <c r="G385" s="32" t="s">
        <v>8355</v>
      </c>
      <c r="H385" s="31"/>
      <c r="I385" s="31"/>
      <c r="J385" s="54" t="n">
        <v>1733</v>
      </c>
      <c r="K385" s="31"/>
      <c r="L385" s="35" t="n">
        <v>43524</v>
      </c>
      <c r="M385" s="36"/>
      <c r="N385" s="31"/>
      <c r="O385" s="31"/>
      <c r="P385" s="31" t="s">
        <v>6520</v>
      </c>
      <c r="Q385" s="0" t="n">
        <f aca="false">IF(ISNA(VLOOKUP(A385,calculos!$A$2:$B$20,2,1)),"null",VLOOKUP(A385,calculos!$A$2:$B$20,2,1))</f>
        <v>12</v>
      </c>
      <c r="R385" s="0" t="n">
        <f aca="false">IF(ISNA(VLOOKUP(C385,calculos!$D$2:$E$1218,2,1)),"null",VLOOKUP(C385,calculos!$D$2:$E$1218,2,1))</f>
        <v>735</v>
      </c>
      <c r="S385" s="0" t="n">
        <f aca="false">IF(ISNA(VLOOKUP(D385,calculos!$G$2:$H$1118,2,1)),"null",VLOOKUP(D385,calculos!$G$2:$H$1118,2,1))</f>
        <v>241</v>
      </c>
      <c r="T385" s="0" t="n">
        <f aca="false">IF(ISNA(VLOOKUP(E385,calculos!$J$2:$K$220,2,1)),"null",VLOOKUP(E385,calculos!$J$2:$K$220,2,1))</f>
        <v>142</v>
      </c>
      <c r="U385" s="0" t="n">
        <f aca="false">IF(ISNA(VLOOKUP(F385,calculos!$M$2:$N$658,2,1)),"null",VLOOKUP(F385,calculos!$M$2:$N$658,2,1))</f>
        <v>294</v>
      </c>
      <c r="V385" s="0" t="n">
        <f aca="false">IF(ISNA(VLOOKUP(J385,calculos!$P$2:$Q$1711,2,1)),"null",VLOOKUP(J385,calculos!$P$2:$Q$1711,2,1))</f>
        <v>73</v>
      </c>
      <c r="W385" s="0" t="n">
        <f aca="false">IF(ISNA(VLOOKUP(P385,calculos!$S$2:$T$58,2,1)),"null",VLOOKUP(P385,calculos!$S$2:$T$58,2,1))</f>
        <v>8</v>
      </c>
      <c r="X385" s="9" t="str">
        <f aca="false">$X$1&amp;B385&amp;"','"&amp;G385&amp;"','"&amp;H385&amp;"','"&amp;I385&amp;"','"&amp;K385&amp;"','"&amp;L385&amp;"','"&amp;M385&amp;"','"&amp;N385&amp;"','"&amp;O385&amp;"',"&amp;Q385&amp;","&amp;R385&amp;","&amp;S385&amp;","&amp;T385&amp;","&amp;U385&amp;","&amp;V385&amp;","&amp;W385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(nextval('seq_servicio'),'','US71717276','','','','43524','','','',12,735,241,142,294,73,8);</v>
      </c>
    </row>
    <row r="386" customFormat="false" ht="13.8" hidden="false" customHeight="false" outlineLevel="0" collapsed="false">
      <c r="A386" s="31" t="s">
        <v>23</v>
      </c>
      <c r="B386" s="31"/>
      <c r="C386" s="31" t="s">
        <v>8356</v>
      </c>
      <c r="D386" s="31" t="s">
        <v>8354</v>
      </c>
      <c r="E386" s="31" t="s">
        <v>771</v>
      </c>
      <c r="F386" s="31" t="s">
        <v>8301</v>
      </c>
      <c r="G386" s="32" t="s">
        <v>7798</v>
      </c>
      <c r="H386" s="31"/>
      <c r="I386" s="31"/>
      <c r="J386" s="54" t="n">
        <v>1734</v>
      </c>
      <c r="K386" s="31"/>
      <c r="L386" s="35" t="n">
        <v>43524</v>
      </c>
      <c r="M386" s="36"/>
      <c r="N386" s="31"/>
      <c r="O386" s="31"/>
      <c r="P386" s="31" t="s">
        <v>6520</v>
      </c>
      <c r="Q386" s="0" t="n">
        <f aca="false">IF(ISNA(VLOOKUP(A386,calculos!$A$2:$B$20,2,1)),"null",VLOOKUP(A386,calculos!$A$2:$B$20,2,1))</f>
        <v>12</v>
      </c>
      <c r="R386" s="0" t="n">
        <f aca="false">IF(ISNA(VLOOKUP(C386,calculos!$D$2:$E$1218,2,1)),"null",VLOOKUP(C386,calculos!$D$2:$E$1218,2,1))</f>
        <v>737</v>
      </c>
      <c r="S386" s="0" t="n">
        <f aca="false">IF(ISNA(VLOOKUP(D386,calculos!$G$2:$H$1118,2,1)),"null",VLOOKUP(D386,calculos!$G$2:$H$1118,2,1))</f>
        <v>241</v>
      </c>
      <c r="T386" s="0" t="n">
        <f aca="false">IF(ISNA(VLOOKUP(E386,calculos!$J$2:$K$220,2,1)),"null",VLOOKUP(E386,calculos!$J$2:$K$220,2,1))</f>
        <v>142</v>
      </c>
      <c r="U386" s="0" t="n">
        <f aca="false">IF(ISNA(VLOOKUP(F386,calculos!$M$2:$N$658,2,1)),"null",VLOOKUP(F386,calculos!$M$2:$N$658,2,1))</f>
        <v>294</v>
      </c>
      <c r="V386" s="0" t="n">
        <f aca="false">IF(ISNA(VLOOKUP(J386,calculos!$P$2:$Q$1711,2,1)),"null",VLOOKUP(J386,calculos!$P$2:$Q$1711,2,1))</f>
        <v>74</v>
      </c>
      <c r="W386" s="0" t="n">
        <f aca="false">IF(ISNA(VLOOKUP(P386,calculos!$S$2:$T$58,2,1)),"null",VLOOKUP(P386,calculos!$S$2:$T$58,2,1))</f>
        <v>8</v>
      </c>
      <c r="X386" s="9" t="str">
        <f aca="false">$X$1&amp;B386&amp;"','"&amp;G386&amp;"','"&amp;H386&amp;"','"&amp;I386&amp;"','"&amp;K386&amp;"','"&amp;L386&amp;"','"&amp;M386&amp;"','"&amp;N386&amp;"','"&amp;O386&amp;"',"&amp;Q386&amp;","&amp;R386&amp;","&amp;S386&amp;","&amp;T386&amp;","&amp;U386&amp;","&amp;V386&amp;","&amp;W386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(nextval('seq_servicio'),'','US71717278','','','','43524','','','',12,737,241,142,294,74,8);</v>
      </c>
    </row>
    <row r="387" customFormat="false" ht="13.8" hidden="false" customHeight="false" outlineLevel="0" collapsed="false">
      <c r="A387" s="31" t="s">
        <v>23</v>
      </c>
      <c r="B387" s="31"/>
      <c r="C387" s="31" t="s">
        <v>8356</v>
      </c>
      <c r="D387" s="31" t="s">
        <v>8354</v>
      </c>
      <c r="E387" s="31" t="s">
        <v>771</v>
      </c>
      <c r="F387" s="31" t="s">
        <v>8301</v>
      </c>
      <c r="G387" s="32" t="s">
        <v>6502</v>
      </c>
      <c r="H387" s="31"/>
      <c r="I387" s="31"/>
      <c r="J387" s="54" t="n">
        <v>1735</v>
      </c>
      <c r="K387" s="31"/>
      <c r="L387" s="35" t="n">
        <v>43524</v>
      </c>
      <c r="M387" s="36"/>
      <c r="N387" s="31"/>
      <c r="O387" s="31"/>
      <c r="P387" s="31" t="s">
        <v>6520</v>
      </c>
      <c r="Q387" s="0" t="n">
        <f aca="false">IF(ISNA(VLOOKUP(A387,calculos!$A$2:$B$20,2,1)),"null",VLOOKUP(A387,calculos!$A$2:$B$20,2,1))</f>
        <v>12</v>
      </c>
      <c r="R387" s="0" t="n">
        <f aca="false">IF(ISNA(VLOOKUP(C387,calculos!$D$2:$E$1218,2,1)),"null",VLOOKUP(C387,calculos!$D$2:$E$1218,2,1))</f>
        <v>737</v>
      </c>
      <c r="S387" s="0" t="n">
        <f aca="false">IF(ISNA(VLOOKUP(D387,calculos!$G$2:$H$1118,2,1)),"null",VLOOKUP(D387,calculos!$G$2:$H$1118,2,1))</f>
        <v>241</v>
      </c>
      <c r="T387" s="0" t="n">
        <f aca="false">IF(ISNA(VLOOKUP(E387,calculos!$J$2:$K$220,2,1)),"null",VLOOKUP(E387,calculos!$J$2:$K$220,2,1))</f>
        <v>142</v>
      </c>
      <c r="U387" s="0" t="n">
        <f aca="false">IF(ISNA(VLOOKUP(F387,calculos!$M$2:$N$658,2,1)),"null",VLOOKUP(F387,calculos!$M$2:$N$658,2,1))</f>
        <v>294</v>
      </c>
      <c r="V387" s="0" t="n">
        <f aca="false">IF(ISNA(VLOOKUP(J387,calculos!$P$2:$Q$1711,2,1)),"null",VLOOKUP(J387,calculos!$P$2:$Q$1711,2,1))</f>
        <v>74</v>
      </c>
      <c r="W387" s="0" t="n">
        <f aca="false">IF(ISNA(VLOOKUP(P387,calculos!$S$2:$T$58,2,1)),"null",VLOOKUP(P387,calculos!$S$2:$T$58,2,1))</f>
        <v>8</v>
      </c>
      <c r="X387" s="9" t="str">
        <f aca="false">$X$1&amp;B387&amp;"','"&amp;G387&amp;"','"&amp;H387&amp;"','"&amp;I387&amp;"','"&amp;K387&amp;"','"&amp;L387&amp;"','"&amp;M387&amp;"','"&amp;N387&amp;"','"&amp;O387&amp;"',"&amp;Q387&amp;","&amp;R387&amp;","&amp;S387&amp;","&amp;T387&amp;","&amp;U387&amp;","&amp;V387&amp;","&amp;W387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(nextval('seq_servicio'),'','US71717277','','','','43524','','','',12,737,241,142,294,74,8);</v>
      </c>
    </row>
    <row r="388" customFormat="false" ht="13.8" hidden="false" customHeight="false" outlineLevel="0" collapsed="false">
      <c r="A388" s="31" t="s">
        <v>23</v>
      </c>
      <c r="B388" s="31"/>
      <c r="C388" s="31" t="s">
        <v>8356</v>
      </c>
      <c r="D388" s="31" t="s">
        <v>8354</v>
      </c>
      <c r="E388" s="31" t="s">
        <v>771</v>
      </c>
      <c r="F388" s="31" t="s">
        <v>8301</v>
      </c>
      <c r="G388" s="32" t="s">
        <v>7796</v>
      </c>
      <c r="H388" s="31"/>
      <c r="I388" s="31"/>
      <c r="J388" s="54" t="n">
        <v>1736</v>
      </c>
      <c r="K388" s="31"/>
      <c r="L388" s="35" t="n">
        <v>43524</v>
      </c>
      <c r="M388" s="36"/>
      <c r="N388" s="31"/>
      <c r="O388" s="31"/>
      <c r="P388" s="31" t="s">
        <v>6520</v>
      </c>
      <c r="Q388" s="0" t="n">
        <f aca="false">IF(ISNA(VLOOKUP(A388,calculos!$A$2:$B$20,2,1)),"null",VLOOKUP(A388,calculos!$A$2:$B$20,2,1))</f>
        <v>12</v>
      </c>
      <c r="R388" s="0" t="n">
        <f aca="false">IF(ISNA(VLOOKUP(C388,calculos!$D$2:$E$1218,2,1)),"null",VLOOKUP(C388,calculos!$D$2:$E$1218,2,1))</f>
        <v>737</v>
      </c>
      <c r="S388" s="0" t="n">
        <f aca="false">IF(ISNA(VLOOKUP(D388,calculos!$G$2:$H$1118,2,1)),"null",VLOOKUP(D388,calculos!$G$2:$H$1118,2,1))</f>
        <v>241</v>
      </c>
      <c r="T388" s="0" t="n">
        <f aca="false">IF(ISNA(VLOOKUP(E388,calculos!$J$2:$K$220,2,1)),"null",VLOOKUP(E388,calculos!$J$2:$K$220,2,1))</f>
        <v>142</v>
      </c>
      <c r="U388" s="0" t="n">
        <f aca="false">IF(ISNA(VLOOKUP(F388,calculos!$M$2:$N$658,2,1)),"null",VLOOKUP(F388,calculos!$M$2:$N$658,2,1))</f>
        <v>294</v>
      </c>
      <c r="V388" s="0" t="n">
        <f aca="false">IF(ISNA(VLOOKUP(J388,calculos!$P$2:$Q$1711,2,1)),"null",VLOOKUP(J388,calculos!$P$2:$Q$1711,2,1))</f>
        <v>74</v>
      </c>
      <c r="W388" s="0" t="n">
        <f aca="false">IF(ISNA(VLOOKUP(P388,calculos!$S$2:$T$58,2,1)),"null",VLOOKUP(P388,calculos!$S$2:$T$58,2,1))</f>
        <v>8</v>
      </c>
      <c r="X388" s="9" t="str">
        <f aca="false">$X$1&amp;B388&amp;"','"&amp;G388&amp;"','"&amp;H388&amp;"','"&amp;I388&amp;"','"&amp;K388&amp;"','"&amp;L388&amp;"','"&amp;M388&amp;"','"&amp;N388&amp;"','"&amp;O388&amp;"',"&amp;Q388&amp;","&amp;R388&amp;","&amp;S388&amp;","&amp;T388&amp;","&amp;U388&amp;","&amp;V388&amp;","&amp;W388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(nextval('seq_servicio'),'','US71717280','','','','43524','','','',12,737,241,142,294,74,8);</v>
      </c>
    </row>
    <row r="389" customFormat="false" ht="13.8" hidden="false" customHeight="false" outlineLevel="0" collapsed="false">
      <c r="A389" s="31" t="s">
        <v>23</v>
      </c>
      <c r="B389" s="31"/>
      <c r="C389" s="31" t="s">
        <v>8356</v>
      </c>
      <c r="D389" s="31" t="s">
        <v>4300</v>
      </c>
      <c r="E389" s="31" t="s">
        <v>771</v>
      </c>
      <c r="F389" s="31" t="s">
        <v>8301</v>
      </c>
      <c r="G389" s="32" t="s">
        <v>8357</v>
      </c>
      <c r="H389" s="31"/>
      <c r="I389" s="31"/>
      <c r="J389" s="54" t="n">
        <v>1738</v>
      </c>
      <c r="K389" s="31"/>
      <c r="L389" s="35" t="n">
        <v>43524</v>
      </c>
      <c r="M389" s="36"/>
      <c r="N389" s="31"/>
      <c r="O389" s="31"/>
      <c r="P389" s="31" t="s">
        <v>6520</v>
      </c>
      <c r="Q389" s="0" t="n">
        <f aca="false">IF(ISNA(VLOOKUP(A389,calculos!$A$2:$B$20,2,1)),"null",VLOOKUP(A389,calculos!$A$2:$B$20,2,1))</f>
        <v>12</v>
      </c>
      <c r="R389" s="0" t="n">
        <f aca="false">IF(ISNA(VLOOKUP(C389,calculos!$D$2:$E$1218,2,1)),"null",VLOOKUP(C389,calculos!$D$2:$E$1218,2,1))</f>
        <v>737</v>
      </c>
      <c r="S389" s="0" t="n">
        <f aca="false">IF(ISNA(VLOOKUP(D389,calculos!$G$2:$H$1118,2,1)),"null",VLOOKUP(D389,calculos!$G$2:$H$1118,2,1))</f>
        <v>257</v>
      </c>
      <c r="T389" s="0" t="n">
        <f aca="false">IF(ISNA(VLOOKUP(E389,calculos!$J$2:$K$220,2,1)),"null",VLOOKUP(E389,calculos!$J$2:$K$220,2,1))</f>
        <v>142</v>
      </c>
      <c r="U389" s="0" t="n">
        <f aca="false">IF(ISNA(VLOOKUP(F389,calculos!$M$2:$N$658,2,1)),"null",VLOOKUP(F389,calculos!$M$2:$N$658,2,1))</f>
        <v>294</v>
      </c>
      <c r="V389" s="0" t="n">
        <f aca="false">IF(ISNA(VLOOKUP(J389,calculos!$P$2:$Q$1711,2,1)),"null",VLOOKUP(J389,calculos!$P$2:$Q$1711,2,1))</f>
        <v>74</v>
      </c>
      <c r="W389" s="0" t="n">
        <f aca="false">IF(ISNA(VLOOKUP(P389,calculos!$S$2:$T$58,2,1)),"null",VLOOKUP(P389,calculos!$S$2:$T$58,2,1))</f>
        <v>8</v>
      </c>
      <c r="X389" s="9" t="str">
        <f aca="false">$X$1&amp;B389&amp;"','"&amp;G389&amp;"','"&amp;H389&amp;"','"&amp;I389&amp;"','"&amp;K389&amp;"','"&amp;L389&amp;"','"&amp;M389&amp;"','"&amp;N389&amp;"','"&amp;O389&amp;"',"&amp;Q389&amp;","&amp;R389&amp;","&amp;S389&amp;","&amp;T389&amp;","&amp;U389&amp;","&amp;V389&amp;","&amp;W389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(nextval('seq_servicio'),'','US71717335','','','','43524','','','',12,737,257,142,294,74,8);</v>
      </c>
    </row>
    <row r="390" customFormat="false" ht="13.8" hidden="false" customHeight="false" outlineLevel="0" collapsed="false">
      <c r="A390" s="31" t="s">
        <v>23</v>
      </c>
      <c r="B390" s="31"/>
      <c r="C390" s="31" t="s">
        <v>8356</v>
      </c>
      <c r="D390" s="31" t="s">
        <v>4300</v>
      </c>
      <c r="E390" s="31" t="s">
        <v>771</v>
      </c>
      <c r="F390" s="31" t="s">
        <v>8301</v>
      </c>
      <c r="G390" s="32" t="s">
        <v>7787</v>
      </c>
      <c r="H390" s="31"/>
      <c r="I390" s="31"/>
      <c r="J390" s="54" t="n">
        <v>1739</v>
      </c>
      <c r="K390" s="31"/>
      <c r="L390" s="35" t="n">
        <v>43524</v>
      </c>
      <c r="M390" s="36"/>
      <c r="N390" s="31"/>
      <c r="O390" s="31"/>
      <c r="P390" s="31" t="s">
        <v>6520</v>
      </c>
      <c r="Q390" s="0" t="n">
        <f aca="false">IF(ISNA(VLOOKUP(A390,calculos!$A$2:$B$20,2,1)),"null",VLOOKUP(A390,calculos!$A$2:$B$20,2,1))</f>
        <v>12</v>
      </c>
      <c r="R390" s="0" t="n">
        <f aca="false">IF(ISNA(VLOOKUP(C390,calculos!$D$2:$E$1218,2,1)),"null",VLOOKUP(C390,calculos!$D$2:$E$1218,2,1))</f>
        <v>737</v>
      </c>
      <c r="S390" s="0" t="n">
        <f aca="false">IF(ISNA(VLOOKUP(D390,calculos!$G$2:$H$1118,2,1)),"null",VLOOKUP(D390,calculos!$G$2:$H$1118,2,1))</f>
        <v>257</v>
      </c>
      <c r="T390" s="0" t="n">
        <f aca="false">IF(ISNA(VLOOKUP(E390,calculos!$J$2:$K$220,2,1)),"null",VLOOKUP(E390,calculos!$J$2:$K$220,2,1))</f>
        <v>142</v>
      </c>
      <c r="U390" s="0" t="n">
        <f aca="false">IF(ISNA(VLOOKUP(F390,calculos!$M$2:$N$658,2,1)),"null",VLOOKUP(F390,calculos!$M$2:$N$658,2,1))</f>
        <v>294</v>
      </c>
      <c r="V390" s="0" t="n">
        <f aca="false">IF(ISNA(VLOOKUP(J390,calculos!$P$2:$Q$1711,2,1)),"null",VLOOKUP(J390,calculos!$P$2:$Q$1711,2,1))</f>
        <v>74</v>
      </c>
      <c r="W390" s="0" t="n">
        <f aca="false">IF(ISNA(VLOOKUP(P390,calculos!$S$2:$T$58,2,1)),"null",VLOOKUP(P390,calculos!$S$2:$T$58,2,1))</f>
        <v>8</v>
      </c>
      <c r="X390" s="9" t="str">
        <f aca="false">$X$1&amp;B390&amp;"','"&amp;G390&amp;"','"&amp;H390&amp;"','"&amp;I390&amp;"','"&amp;K390&amp;"','"&amp;L390&amp;"','"&amp;M390&amp;"','"&amp;N390&amp;"','"&amp;O390&amp;"',"&amp;Q390&amp;","&amp;R390&amp;","&amp;S390&amp;","&amp;T390&amp;","&amp;U390&amp;","&amp;V390&amp;","&amp;W390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(nextval('seq_servicio'),'','US71717332','','','','43524','','','',12,737,257,142,294,74,8);</v>
      </c>
    </row>
    <row r="391" customFormat="false" ht="13.8" hidden="false" customHeight="false" outlineLevel="0" collapsed="false">
      <c r="A391" s="31" t="s">
        <v>23</v>
      </c>
      <c r="B391" s="31"/>
      <c r="C391" s="31" t="s">
        <v>8356</v>
      </c>
      <c r="D391" s="31" t="s">
        <v>4300</v>
      </c>
      <c r="E391" s="31" t="s">
        <v>771</v>
      </c>
      <c r="F391" s="31" t="s">
        <v>8301</v>
      </c>
      <c r="G391" s="32" t="s">
        <v>7739</v>
      </c>
      <c r="H391" s="31"/>
      <c r="I391" s="31"/>
      <c r="J391" s="54" t="n">
        <v>1740</v>
      </c>
      <c r="K391" s="31"/>
      <c r="L391" s="35" t="n">
        <v>43524</v>
      </c>
      <c r="M391" s="36"/>
      <c r="N391" s="31"/>
      <c r="O391" s="31"/>
      <c r="P391" s="31" t="s">
        <v>6520</v>
      </c>
      <c r="Q391" s="0" t="n">
        <f aca="false">IF(ISNA(VLOOKUP(A391,calculos!$A$2:$B$20,2,1)),"null",VLOOKUP(A391,calculos!$A$2:$B$20,2,1))</f>
        <v>12</v>
      </c>
      <c r="R391" s="0" t="n">
        <f aca="false">IF(ISNA(VLOOKUP(C391,calculos!$D$2:$E$1218,2,1)),"null",VLOOKUP(C391,calculos!$D$2:$E$1218,2,1))</f>
        <v>737</v>
      </c>
      <c r="S391" s="0" t="n">
        <f aca="false">IF(ISNA(VLOOKUP(D391,calculos!$G$2:$H$1118,2,1)),"null",VLOOKUP(D391,calculos!$G$2:$H$1118,2,1))</f>
        <v>257</v>
      </c>
      <c r="T391" s="0" t="n">
        <f aca="false">IF(ISNA(VLOOKUP(E391,calculos!$J$2:$K$220,2,1)),"null",VLOOKUP(E391,calculos!$J$2:$K$220,2,1))</f>
        <v>142</v>
      </c>
      <c r="U391" s="0" t="n">
        <f aca="false">IF(ISNA(VLOOKUP(F391,calculos!$M$2:$N$658,2,1)),"null",VLOOKUP(F391,calculos!$M$2:$N$658,2,1))</f>
        <v>294</v>
      </c>
      <c r="V391" s="0" t="n">
        <f aca="false">IF(ISNA(VLOOKUP(J391,calculos!$P$2:$Q$1711,2,1)),"null",VLOOKUP(J391,calculos!$P$2:$Q$1711,2,1))</f>
        <v>74</v>
      </c>
      <c r="W391" s="0" t="n">
        <f aca="false">IF(ISNA(VLOOKUP(P391,calculos!$S$2:$T$58,2,1)),"null",VLOOKUP(P391,calculos!$S$2:$T$58,2,1))</f>
        <v>8</v>
      </c>
      <c r="X391" s="9" t="str">
        <f aca="false">$X$1&amp;B391&amp;"','"&amp;G391&amp;"','"&amp;H391&amp;"','"&amp;I391&amp;"','"&amp;K391&amp;"','"&amp;L391&amp;"','"&amp;M391&amp;"','"&amp;N391&amp;"','"&amp;O391&amp;"',"&amp;Q391&amp;","&amp;R391&amp;","&amp;S391&amp;","&amp;T391&amp;","&amp;U391&amp;","&amp;V391&amp;","&amp;W391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(nextval('seq_servicio'),'','US71717273','','','','43524','','','',12,737,257,142,294,74,8);</v>
      </c>
    </row>
    <row r="392" customFormat="false" ht="13.8" hidden="false" customHeight="false" outlineLevel="0" collapsed="false">
      <c r="A392" s="31" t="s">
        <v>23</v>
      </c>
      <c r="B392" s="31"/>
      <c r="C392" s="31" t="s">
        <v>8356</v>
      </c>
      <c r="D392" s="31" t="s">
        <v>4300</v>
      </c>
      <c r="E392" s="31" t="s">
        <v>771</v>
      </c>
      <c r="F392" s="31" t="s">
        <v>8301</v>
      </c>
      <c r="G392" s="32" t="s">
        <v>6043</v>
      </c>
      <c r="H392" s="31"/>
      <c r="I392" s="31"/>
      <c r="J392" s="54" t="n">
        <v>1741</v>
      </c>
      <c r="K392" s="31"/>
      <c r="L392" s="35" t="n">
        <v>43524</v>
      </c>
      <c r="M392" s="36"/>
      <c r="N392" s="31"/>
      <c r="O392" s="31"/>
      <c r="P392" s="31" t="s">
        <v>6520</v>
      </c>
      <c r="Q392" s="0" t="n">
        <f aca="false">IF(ISNA(VLOOKUP(A392,calculos!$A$2:$B$20,2,1)),"null",VLOOKUP(A392,calculos!$A$2:$B$20,2,1))</f>
        <v>12</v>
      </c>
      <c r="R392" s="0" t="n">
        <f aca="false">IF(ISNA(VLOOKUP(C392,calculos!$D$2:$E$1218,2,1)),"null",VLOOKUP(C392,calculos!$D$2:$E$1218,2,1))</f>
        <v>737</v>
      </c>
      <c r="S392" s="0" t="n">
        <f aca="false">IF(ISNA(VLOOKUP(D392,calculos!$G$2:$H$1118,2,1)),"null",VLOOKUP(D392,calculos!$G$2:$H$1118,2,1))</f>
        <v>257</v>
      </c>
      <c r="T392" s="0" t="n">
        <f aca="false">IF(ISNA(VLOOKUP(E392,calculos!$J$2:$K$220,2,1)),"null",VLOOKUP(E392,calculos!$J$2:$K$220,2,1))</f>
        <v>142</v>
      </c>
      <c r="U392" s="0" t="n">
        <f aca="false">IF(ISNA(VLOOKUP(F392,calculos!$M$2:$N$658,2,1)),"null",VLOOKUP(F392,calculos!$M$2:$N$658,2,1))</f>
        <v>294</v>
      </c>
      <c r="V392" s="0" t="n">
        <f aca="false">IF(ISNA(VLOOKUP(J392,calculos!$P$2:$Q$1711,2,1)),"null",VLOOKUP(J392,calculos!$P$2:$Q$1711,2,1))</f>
        <v>74</v>
      </c>
      <c r="W392" s="0" t="n">
        <f aca="false">IF(ISNA(VLOOKUP(P392,calculos!$S$2:$T$58,2,1)),"null",VLOOKUP(P392,calculos!$S$2:$T$58,2,1))</f>
        <v>8</v>
      </c>
      <c r="X392" s="9" t="str">
        <f aca="false">$X$1&amp;B392&amp;"','"&amp;G392&amp;"','"&amp;H392&amp;"','"&amp;I392&amp;"','"&amp;K392&amp;"','"&amp;L392&amp;"','"&amp;M392&amp;"','"&amp;N392&amp;"','"&amp;O392&amp;"',"&amp;Q392&amp;","&amp;R392&amp;","&amp;S392&amp;","&amp;T392&amp;","&amp;U392&amp;","&amp;V392&amp;","&amp;W392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(nextval('seq_servicio'),'','US71717275','','','','43524','','','',12,737,257,142,294,74,8);</v>
      </c>
    </row>
    <row r="393" customFormat="false" ht="13.8" hidden="false" customHeight="false" outlineLevel="0" collapsed="false">
      <c r="A393" s="31" t="s">
        <v>8167</v>
      </c>
      <c r="B393" s="31"/>
      <c r="C393" s="31" t="s">
        <v>7499</v>
      </c>
      <c r="D393" s="31" t="s">
        <v>8168</v>
      </c>
      <c r="E393" s="31"/>
      <c r="F393" s="31" t="s">
        <v>8051</v>
      </c>
      <c r="G393" s="31" t="s">
        <v>8052</v>
      </c>
      <c r="H393" s="33" t="n">
        <v>43518</v>
      </c>
      <c r="I393" s="33" t="n">
        <v>43518</v>
      </c>
      <c r="J393" s="54"/>
      <c r="K393" s="31"/>
      <c r="L393" s="35"/>
      <c r="M393" s="36" t="n">
        <v>43518</v>
      </c>
      <c r="N393" s="31"/>
      <c r="O393" s="31"/>
      <c r="P393" s="31" t="s">
        <v>7193</v>
      </c>
      <c r="Q393" s="0" t="n">
        <f aca="false">IF(ISNA(VLOOKUP(A393,calculos!$A$2:$B$20,2,1)),"null",VLOOKUP(A393,calculos!$A$2:$B$20,2,1))</f>
        <v>2</v>
      </c>
      <c r="R393" s="0" t="n">
        <f aca="false">IF(ISNA(VLOOKUP(C393,calculos!$D$2:$E$1218,2,1)),"null",VLOOKUP(C393,calculos!$D$2:$E$1218,2,1))</f>
        <v>39</v>
      </c>
      <c r="S393" s="0" t="n">
        <f aca="false">IF(ISNA(VLOOKUP(D393,calculos!$G$2:$H$1118,2,1)),"null",VLOOKUP(D393,calculos!$G$2:$H$1118,2,1))</f>
        <v>139</v>
      </c>
      <c r="T393" s="0" t="str">
        <f aca="false">IF(ISNA(VLOOKUP(E393,calculos!$J$2:$K$220,2,1)),"null",VLOOKUP(E393,calculos!$J$2:$K$220,2,1))</f>
        <v>null</v>
      </c>
      <c r="U393" s="0" t="n">
        <f aca="false">IF(ISNA(VLOOKUP(F393,calculos!$M$2:$N$658,2,1)),"null",VLOOKUP(F393,calculos!$M$2:$N$658,2,1))</f>
        <v>256</v>
      </c>
      <c r="V393" s="0" t="str">
        <f aca="false">IF(ISNA(VLOOKUP(J393,calculos!$P$2:$Q$1711,2,1)),"null",VLOOKUP(J393,calculos!$P$2:$Q$1711,2,1))</f>
        <v>null</v>
      </c>
      <c r="W393" s="0" t="n">
        <f aca="false">IF(ISNA(VLOOKUP(P393,calculos!$S$2:$T$58,2,1)),"null",VLOOKUP(P393,calculos!$S$2:$T$58,2,1))</f>
        <v>39</v>
      </c>
      <c r="X393" s="9" t="str">
        <f aca="false">$X$1&amp;B393&amp;"','"&amp;G393&amp;"','"&amp;H393&amp;"','"&amp;I393&amp;"','"&amp;K393&amp;"','"&amp;L393&amp;"','"&amp;M393&amp;"','"&amp;N393&amp;"','"&amp;O393&amp;"',"&amp;Q393&amp;","&amp;R393&amp;","&amp;S393&amp;","&amp;T393&amp;","&amp;U393&amp;","&amp;V393&amp;","&amp;W393&amp;");"</f>
        <v>insert into servicio (id,fecha_entrega,serie,apertura,fecha_instalacion,garantia,mantenimiento,capacitacion,entrega_equipo,visita,id_empresa,id_hospital,id_equipo,id_marca,id_modelo,id_os,id_ingeniero) values (nextval('seq_servicio'),'','C109164','43518','43518','','','43518','','',2,39,139,null,256,null,39);</v>
      </c>
    </row>
    <row r="394" customFormat="false" ht="13.8" hidden="false" customHeight="false" outlineLevel="0" collapsed="false">
      <c r="A394" s="31" t="s">
        <v>23</v>
      </c>
      <c r="B394" s="31"/>
      <c r="C394" s="31" t="s">
        <v>8190</v>
      </c>
      <c r="D394" s="31" t="s">
        <v>7526</v>
      </c>
      <c r="E394" s="31" t="s">
        <v>4875</v>
      </c>
      <c r="F394" s="31" t="s">
        <v>8191</v>
      </c>
      <c r="G394" s="31" t="s">
        <v>8192</v>
      </c>
      <c r="H394" s="31"/>
      <c r="I394" s="31"/>
      <c r="J394" s="54" t="n">
        <v>1800</v>
      </c>
      <c r="K394" s="31"/>
      <c r="L394" s="35"/>
      <c r="M394" s="36" t="n">
        <v>43539</v>
      </c>
      <c r="N394" s="31"/>
      <c r="O394" s="31"/>
      <c r="P394" s="31" t="s">
        <v>7193</v>
      </c>
      <c r="Q394" s="0" t="n">
        <f aca="false">IF(ISNA(VLOOKUP(A394,calculos!$A$2:$B$20,2,1)),"null",VLOOKUP(A394,calculos!$A$2:$B$20,2,1))</f>
        <v>12</v>
      </c>
      <c r="R394" s="0" t="n">
        <f aca="false">IF(ISNA(VLOOKUP(C394,calculos!$D$2:$E$1218,2,1)),"null",VLOOKUP(C394,calculos!$D$2:$E$1218,2,1))</f>
        <v>560</v>
      </c>
      <c r="S394" s="0" t="n">
        <f aca="false">IF(ISNA(VLOOKUP(D394,calculos!$G$2:$H$1118,2,1)),"null",VLOOKUP(D394,calculos!$G$2:$H$1118,2,1))</f>
        <v>711</v>
      </c>
      <c r="T394" s="0" t="n">
        <f aca="false">IF(ISNA(VLOOKUP(E394,calculos!$J$2:$K$220,2,1)),"null",VLOOKUP(E394,calculos!$J$2:$K$220,2,1))</f>
        <v>37</v>
      </c>
      <c r="U394" s="0" t="n">
        <f aca="false">IF(ISNA(VLOOKUP(F394,calculos!$M$2:$N$658,2,1)),"null",VLOOKUP(F394,calculos!$M$2:$N$658,2,1))</f>
        <v>104</v>
      </c>
      <c r="V394" s="0" t="n">
        <f aca="false">IF(ISNA(VLOOKUP(J394,calculos!$P$2:$Q$1711,2,1)),"null",VLOOKUP(J394,calculos!$P$2:$Q$1711,2,1))</f>
        <v>95</v>
      </c>
      <c r="W394" s="0" t="n">
        <f aca="false">IF(ISNA(VLOOKUP(P394,calculos!$S$2:$T$58,2,1)),"null",VLOOKUP(P394,calculos!$S$2:$T$58,2,1))</f>
        <v>39</v>
      </c>
      <c r="X394" s="9" t="str">
        <f aca="false">$X$1&amp;B394&amp;"','"&amp;G394&amp;"','"&amp;H394&amp;"','"&amp;I394&amp;"','"&amp;K394&amp;"','"&amp;L394&amp;"','"&amp;M394&amp;"','"&amp;N394&amp;"','"&amp;O394&amp;"',"&amp;Q394&amp;","&amp;R394&amp;","&amp;S394&amp;","&amp;T394&amp;","&amp;U394&amp;","&amp;V394&amp;","&amp;W394&amp;");"</f>
        <v>insert into servicio (id,fecha_entrega,serie,apertura,fecha_instalacion,garantia,mantenimiento,capacitacion,entrega_equipo,visita,id_empresa,id_hospital,id_equipo,id_marca,id_modelo,id_os,id_ingeniero) values (nextval('seq_servicio'),'','DK43300053/DE671E1372','','','','','43539','','',12,560,711,37,104,95,39);</v>
      </c>
    </row>
    <row r="395" customFormat="false" ht="13.8" hidden="false" customHeight="false" outlineLevel="0" collapsed="false">
      <c r="A395" s="31" t="s">
        <v>154</v>
      </c>
      <c r="B395" s="31"/>
      <c r="C395" s="31" t="s">
        <v>6259</v>
      </c>
      <c r="D395" s="31"/>
      <c r="E395" s="31"/>
      <c r="F395" s="31" t="s">
        <v>8198</v>
      </c>
      <c r="G395" s="31" t="s">
        <v>8199</v>
      </c>
      <c r="H395" s="31" t="s">
        <v>8200</v>
      </c>
      <c r="I395" s="31"/>
      <c r="J395" s="54" t="n">
        <v>1469</v>
      </c>
      <c r="K395" s="31"/>
      <c r="L395" s="35" t="n">
        <v>43488</v>
      </c>
      <c r="M395" s="36"/>
      <c r="N395" s="31"/>
      <c r="O395" s="31"/>
      <c r="P395" s="31" t="s">
        <v>8195</v>
      </c>
      <c r="Q395" s="0" t="n">
        <f aca="false">IF(ISNA(VLOOKUP(A395,calculos!$A$2:$B$20,2,1)),"null",VLOOKUP(A395,calculos!$A$2:$B$20,2,1))</f>
        <v>10</v>
      </c>
      <c r="R395" s="0" t="n">
        <f aca="false">IF(ISNA(VLOOKUP(C395,calculos!$D$2:$E$1218,2,1)),"null",VLOOKUP(C395,calculos!$D$2:$E$1218,2,1))</f>
        <v>709</v>
      </c>
      <c r="S395" s="0" t="str">
        <f aca="false">IF(ISNA(VLOOKUP(D395,calculos!$G$2:$H$1118,2,1)),"null",VLOOKUP(D395,calculos!$G$2:$H$1118,2,1))</f>
        <v>null</v>
      </c>
      <c r="T395" s="0" t="str">
        <f aca="false">IF(ISNA(VLOOKUP(E395,calculos!$J$2:$K$220,2,1)),"null",VLOOKUP(E395,calculos!$J$2:$K$220,2,1))</f>
        <v>null</v>
      </c>
      <c r="U395" s="0" t="n">
        <f aca="false">IF(ISNA(VLOOKUP(F395,calculos!$M$2:$N$658,2,1)),"null",VLOOKUP(F395,calculos!$M$2:$N$658,2,1))</f>
        <v>115</v>
      </c>
      <c r="V395" s="0" t="n">
        <f aca="false">IF(ISNA(VLOOKUP(J395,calculos!$P$2:$Q$1711,2,1)),"null",VLOOKUP(J395,calculos!$P$2:$Q$1711,2,1))</f>
        <v>41</v>
      </c>
      <c r="W395" s="0" t="n">
        <f aca="false">IF(ISNA(VLOOKUP(P395,calculos!$S$2:$T$58,2,1)),"null",VLOOKUP(P395,calculos!$S$2:$T$58,2,1))</f>
        <v>41</v>
      </c>
      <c r="X395" s="9" t="str">
        <f aca="false">$X$1&amp;B395&amp;"','"&amp;G395&amp;"','"&amp;H395&amp;"','"&amp;I395&amp;"','"&amp;K395&amp;"','"&amp;L395&amp;"','"&amp;M395&amp;"','"&amp;N395&amp;"','"&amp;O395&amp;"',"&amp;Q395&amp;","&amp;R395&amp;","&amp;S395&amp;","&amp;T395&amp;","&amp;U395&amp;","&amp;V395&amp;","&amp;W395&amp;");"</f>
        <v>insert into servicio (id,fecha_entrega,serie,apertura,fecha_instalacion,garantia,mantenimiento,capacitacion,entrega_equipo,visita,id_empresa,id_hospital,id_equipo,id_marca,id_modelo,id_os,id_ingeniero) values (nextval('seq_servicio'),'','AND','NBL-254I','','','43488','','','',10,709,null,null,115,41,41);</v>
      </c>
    </row>
    <row r="396" customFormat="false" ht="13.8" hidden="false" customHeight="false" outlineLevel="0" collapsed="false">
      <c r="A396" s="31" t="s">
        <v>1091</v>
      </c>
      <c r="B396" s="31"/>
      <c r="C396" s="31" t="s">
        <v>6259</v>
      </c>
      <c r="D396" s="31" t="s">
        <v>4823</v>
      </c>
      <c r="E396" s="31"/>
      <c r="F396" s="31" t="s">
        <v>8204</v>
      </c>
      <c r="G396" s="31" t="s">
        <v>6934</v>
      </c>
      <c r="H396" s="31"/>
      <c r="I396" s="31"/>
      <c r="J396" s="54" t="n">
        <v>3961</v>
      </c>
      <c r="K396" s="31"/>
      <c r="L396" s="35" t="n">
        <v>43488</v>
      </c>
      <c r="M396" s="36"/>
      <c r="N396" s="31"/>
      <c r="O396" s="31"/>
      <c r="P396" s="31" t="s">
        <v>8195</v>
      </c>
      <c r="Q396" s="0" t="n">
        <f aca="false">IF(ISNA(VLOOKUP(A396,calculos!$A$2:$B$20,2,1)),"null",VLOOKUP(A396,calculos!$A$2:$B$20,2,1))</f>
        <v>11</v>
      </c>
      <c r="R396" s="0" t="n">
        <f aca="false">IF(ISNA(VLOOKUP(C396,calculos!$D$2:$E$1218,2,1)),"null",VLOOKUP(C396,calculos!$D$2:$E$1218,2,1))</f>
        <v>709</v>
      </c>
      <c r="S396" s="0" t="n">
        <f aca="false">IF(ISNA(VLOOKUP(D396,calculos!$G$2:$H$1118,2,1)),"null",VLOOKUP(D396,calculos!$G$2:$H$1118,2,1))</f>
        <v>407</v>
      </c>
      <c r="T396" s="0" t="str">
        <f aca="false">IF(ISNA(VLOOKUP(E396,calculos!$J$2:$K$220,2,1)),"null",VLOOKUP(E396,calculos!$J$2:$K$220,2,1))</f>
        <v>null</v>
      </c>
      <c r="U396" s="0" t="n">
        <f aca="false">IF(ISNA(VLOOKUP(F396,calculos!$M$2:$N$658,2,1)),"null",VLOOKUP(F396,calculos!$M$2:$N$658,2,1))</f>
        <v>194</v>
      </c>
      <c r="V396" s="0" t="n">
        <f aca="false">IF(ISNA(VLOOKUP(J396,calculos!$P$2:$Q$1711,2,1)),"null",VLOOKUP(J396,calculos!$P$2:$Q$1711,2,1))</f>
        <v>243</v>
      </c>
      <c r="W396" s="0" t="n">
        <f aca="false">IF(ISNA(VLOOKUP(P396,calculos!$S$2:$T$58,2,1)),"null",VLOOKUP(P396,calculos!$S$2:$T$58,2,1))</f>
        <v>41</v>
      </c>
      <c r="X396" s="9" t="str">
        <f aca="false">$X$1&amp;B396&amp;"','"&amp;G396&amp;"','"&amp;H396&amp;"','"&amp;I396&amp;"','"&amp;K396&amp;"','"&amp;L396&amp;"','"&amp;M396&amp;"','"&amp;N396&amp;"','"&amp;O396&amp;"',"&amp;Q396&amp;","&amp;R396&amp;","&amp;S396&amp;","&amp;T396&amp;","&amp;U396&amp;","&amp;V396&amp;","&amp;W396&amp;");"</f>
        <v>insert into servicio (id,fecha_entrega,serie,apertura,fecha_instalacion,garantia,mantenimiento,capacitacion,entrega_equipo,visita,id_empresa,id_hospital,id_equipo,id_marca,id_modelo,id_os,id_ingeniero) values (nextval('seq_servicio'),'','D3720','','','','43488','','','',11,709,407,null,194,243,41);</v>
      </c>
    </row>
    <row r="397" customFormat="false" ht="13.8" hidden="false" customHeight="false" outlineLevel="0" collapsed="false">
      <c r="A397" s="31" t="s">
        <v>1091</v>
      </c>
      <c r="B397" s="31"/>
      <c r="C397" s="31" t="s">
        <v>6259</v>
      </c>
      <c r="D397" s="31" t="s">
        <v>4823</v>
      </c>
      <c r="E397" s="31"/>
      <c r="F397" s="31" t="s">
        <v>8204</v>
      </c>
      <c r="G397" s="31" t="s">
        <v>6932</v>
      </c>
      <c r="H397" s="31"/>
      <c r="I397" s="31"/>
      <c r="J397" s="54" t="n">
        <v>3961</v>
      </c>
      <c r="K397" s="31"/>
      <c r="L397" s="35" t="n">
        <v>43488</v>
      </c>
      <c r="M397" s="36"/>
      <c r="N397" s="31"/>
      <c r="O397" s="31"/>
      <c r="P397" s="31" t="s">
        <v>8195</v>
      </c>
      <c r="Q397" s="0" t="n">
        <f aca="false">IF(ISNA(VLOOKUP(A397,calculos!$A$2:$B$20,2,1)),"null",VLOOKUP(A397,calculos!$A$2:$B$20,2,1))</f>
        <v>11</v>
      </c>
      <c r="R397" s="0" t="n">
        <f aca="false">IF(ISNA(VLOOKUP(C397,calculos!$D$2:$E$1218,2,1)),"null",VLOOKUP(C397,calculos!$D$2:$E$1218,2,1))</f>
        <v>709</v>
      </c>
      <c r="S397" s="0" t="n">
        <f aca="false">IF(ISNA(VLOOKUP(D397,calculos!$G$2:$H$1118,2,1)),"null",VLOOKUP(D397,calculos!$G$2:$H$1118,2,1))</f>
        <v>407</v>
      </c>
      <c r="T397" s="0" t="str">
        <f aca="false">IF(ISNA(VLOOKUP(E397,calculos!$J$2:$K$220,2,1)),"null",VLOOKUP(E397,calculos!$J$2:$K$220,2,1))</f>
        <v>null</v>
      </c>
      <c r="U397" s="0" t="n">
        <f aca="false">IF(ISNA(VLOOKUP(F397,calculos!$M$2:$N$658,2,1)),"null",VLOOKUP(F397,calculos!$M$2:$N$658,2,1))</f>
        <v>194</v>
      </c>
      <c r="V397" s="0" t="n">
        <f aca="false">IF(ISNA(VLOOKUP(J397,calculos!$P$2:$Q$1711,2,1)),"null",VLOOKUP(J397,calculos!$P$2:$Q$1711,2,1))</f>
        <v>243</v>
      </c>
      <c r="W397" s="0" t="n">
        <f aca="false">IF(ISNA(VLOOKUP(P397,calculos!$S$2:$T$58,2,1)),"null",VLOOKUP(P397,calculos!$S$2:$T$58,2,1))</f>
        <v>41</v>
      </c>
      <c r="X397" s="9" t="str">
        <f aca="false">$X$1&amp;B397&amp;"','"&amp;G397&amp;"','"&amp;H397&amp;"','"&amp;I397&amp;"','"&amp;K397&amp;"','"&amp;L397&amp;"','"&amp;M397&amp;"','"&amp;N397&amp;"','"&amp;O397&amp;"',"&amp;Q397&amp;","&amp;R397&amp;","&amp;S397&amp;","&amp;T397&amp;","&amp;U397&amp;","&amp;V397&amp;","&amp;W397&amp;");"</f>
        <v>insert into servicio (id,fecha_entrega,serie,apertura,fecha_instalacion,garantia,mantenimiento,capacitacion,entrega_equipo,visita,id_empresa,id_hospital,id_equipo,id_marca,id_modelo,id_os,id_ingeniero) values (nextval('seq_servicio'),'','D3719','','','','43488','','','',11,709,407,null,194,243,41);</v>
      </c>
    </row>
    <row r="398" customFormat="false" ht="13.8" hidden="false" customHeight="false" outlineLevel="0" collapsed="false">
      <c r="A398" s="31" t="s">
        <v>23</v>
      </c>
      <c r="B398" s="31"/>
      <c r="C398" s="31" t="s">
        <v>6259</v>
      </c>
      <c r="D398" s="31" t="s">
        <v>7526</v>
      </c>
      <c r="E398" s="31" t="s">
        <v>4875</v>
      </c>
      <c r="F398" s="31" t="s">
        <v>5087</v>
      </c>
      <c r="G398" s="31" t="s">
        <v>8215</v>
      </c>
      <c r="H398" s="31"/>
      <c r="I398" s="31"/>
      <c r="J398" s="54" t="n">
        <v>7551</v>
      </c>
      <c r="K398" s="31"/>
      <c r="L398" s="35" t="n">
        <v>43488</v>
      </c>
      <c r="M398" s="36"/>
      <c r="N398" s="31"/>
      <c r="O398" s="31"/>
      <c r="P398" s="31" t="s">
        <v>8195</v>
      </c>
      <c r="Q398" s="0" t="n">
        <f aca="false">IF(ISNA(VLOOKUP(A398,calculos!$A$2:$B$20,2,1)),"null",VLOOKUP(A398,calculos!$A$2:$B$20,2,1))</f>
        <v>12</v>
      </c>
      <c r="R398" s="0" t="n">
        <f aca="false">IF(ISNA(VLOOKUP(C398,calculos!$D$2:$E$1218,2,1)),"null",VLOOKUP(C398,calculos!$D$2:$E$1218,2,1))</f>
        <v>709</v>
      </c>
      <c r="S398" s="0" t="n">
        <f aca="false">IF(ISNA(VLOOKUP(D398,calculos!$G$2:$H$1118,2,1)),"null",VLOOKUP(D398,calculos!$G$2:$H$1118,2,1))</f>
        <v>711</v>
      </c>
      <c r="T398" s="0" t="n">
        <f aca="false">IF(ISNA(VLOOKUP(E398,calculos!$J$2:$K$220,2,1)),"null",VLOOKUP(E398,calculos!$J$2:$K$220,2,1))</f>
        <v>37</v>
      </c>
      <c r="U398" s="0" t="n">
        <f aca="false">IF(ISNA(VLOOKUP(F398,calculos!$M$2:$N$658,2,1)),"null",VLOOKUP(F398,calculos!$M$2:$N$658,2,1))</f>
        <v>105</v>
      </c>
      <c r="V398" s="0" t="n">
        <f aca="false">IF(ISNA(VLOOKUP(J398,calculos!$P$2:$Q$1711,2,1)),"null",VLOOKUP(J398,calculos!$P$2:$Q$1711,2,1))</f>
        <v>1262</v>
      </c>
      <c r="W398" s="0" t="n">
        <f aca="false">IF(ISNA(VLOOKUP(P398,calculos!$S$2:$T$58,2,1)),"null",VLOOKUP(P398,calculos!$S$2:$T$58,2,1))</f>
        <v>41</v>
      </c>
      <c r="X398" s="9" t="str">
        <f aca="false">$X$1&amp;B398&amp;"','"&amp;G398&amp;"','"&amp;H398&amp;"','"&amp;I398&amp;"','"&amp;K398&amp;"','"&amp;L398&amp;"','"&amp;M398&amp;"','"&amp;N398&amp;"','"&amp;O398&amp;"',"&amp;Q398&amp;","&amp;R398&amp;","&amp;S398&amp;","&amp;T398&amp;","&amp;U398&amp;","&amp;V398&amp;","&amp;W398&amp;");"</f>
        <v>insert into servicio (id,fecha_entrega,serie,apertura,fecha_instalacion,garantia,mantenimiento,capacitacion,entrega_equipo,visita,id_empresa,id_hospital,id_equipo,id_marca,id_modelo,id_os,id_ingeniero) values (nextval('seq_servicio'),'','DK42901792/CN400700477','','','','43488','','','',12,709,711,37,105,1262,41);</v>
      </c>
    </row>
    <row r="399" customFormat="false" ht="13.8" hidden="false" customHeight="false" outlineLevel="0" collapsed="false">
      <c r="A399" s="31" t="s">
        <v>23</v>
      </c>
      <c r="B399" s="31"/>
      <c r="C399" s="31" t="s">
        <v>6259</v>
      </c>
      <c r="D399" s="31" t="s">
        <v>7526</v>
      </c>
      <c r="E399" s="31" t="s">
        <v>4875</v>
      </c>
      <c r="F399" s="31" t="s">
        <v>5087</v>
      </c>
      <c r="G399" s="31" t="s">
        <v>8216</v>
      </c>
      <c r="H399" s="31"/>
      <c r="I399" s="31"/>
      <c r="J399" s="54" t="n">
        <v>7551</v>
      </c>
      <c r="K399" s="31"/>
      <c r="L399" s="35" t="n">
        <v>43488</v>
      </c>
      <c r="M399" s="36"/>
      <c r="N399" s="31"/>
      <c r="O399" s="31"/>
      <c r="P399" s="31" t="s">
        <v>8195</v>
      </c>
      <c r="Q399" s="0" t="n">
        <f aca="false">IF(ISNA(VLOOKUP(A399,calculos!$A$2:$B$20,2,1)),"null",VLOOKUP(A399,calculos!$A$2:$B$20,2,1))</f>
        <v>12</v>
      </c>
      <c r="R399" s="0" t="n">
        <f aca="false">IF(ISNA(VLOOKUP(C399,calculos!$D$2:$E$1218,2,1)),"null",VLOOKUP(C399,calculos!$D$2:$E$1218,2,1))</f>
        <v>709</v>
      </c>
      <c r="S399" s="0" t="n">
        <f aca="false">IF(ISNA(VLOOKUP(D399,calculos!$G$2:$H$1118,2,1)),"null",VLOOKUP(D399,calculos!$G$2:$H$1118,2,1))</f>
        <v>711</v>
      </c>
      <c r="T399" s="0" t="n">
        <f aca="false">IF(ISNA(VLOOKUP(E399,calculos!$J$2:$K$220,2,1)),"null",VLOOKUP(E399,calculos!$J$2:$K$220,2,1))</f>
        <v>37</v>
      </c>
      <c r="U399" s="0" t="n">
        <f aca="false">IF(ISNA(VLOOKUP(F399,calculos!$M$2:$N$658,2,1)),"null",VLOOKUP(F399,calculos!$M$2:$N$658,2,1))</f>
        <v>105</v>
      </c>
      <c r="V399" s="0" t="n">
        <f aca="false">IF(ISNA(VLOOKUP(J399,calculos!$P$2:$Q$1711,2,1)),"null",VLOOKUP(J399,calculos!$P$2:$Q$1711,2,1))</f>
        <v>1262</v>
      </c>
      <c r="W399" s="0" t="n">
        <f aca="false">IF(ISNA(VLOOKUP(P399,calculos!$S$2:$T$58,2,1)),"null",VLOOKUP(P399,calculos!$S$2:$T$58,2,1))</f>
        <v>41</v>
      </c>
      <c r="X399" s="9" t="str">
        <f aca="false">$X$1&amp;B399&amp;"','"&amp;G399&amp;"','"&amp;H399&amp;"','"&amp;I399&amp;"','"&amp;K399&amp;"','"&amp;L399&amp;"','"&amp;M399&amp;"','"&amp;N399&amp;"','"&amp;O399&amp;"',"&amp;Q399&amp;","&amp;R399&amp;","&amp;S399&amp;","&amp;T399&amp;","&amp;U399&amp;","&amp;V399&amp;","&amp;W399&amp;");"</f>
        <v>insert into servicio (id,fecha_entrega,serie,apertura,fecha_instalacion,garantia,mantenimiento,capacitacion,entrega_equipo,visita,id_empresa,id_hospital,id_equipo,id_marca,id_modelo,id_os,id_ingeniero) values (nextval('seq_servicio'),'','DK42901760/CN400700473','','','','43488','','','',12,709,711,37,105,1262,41);</v>
      </c>
    </row>
    <row r="400" customFormat="false" ht="13.8" hidden="false" customHeight="false" outlineLevel="0" collapsed="false">
      <c r="A400" s="31" t="s">
        <v>23</v>
      </c>
      <c r="B400" s="31"/>
      <c r="C400" s="31" t="s">
        <v>6259</v>
      </c>
      <c r="D400" s="31" t="s">
        <v>7526</v>
      </c>
      <c r="E400" s="31" t="s">
        <v>4875</v>
      </c>
      <c r="F400" s="31" t="s">
        <v>5087</v>
      </c>
      <c r="G400" s="31" t="s">
        <v>8217</v>
      </c>
      <c r="H400" s="31"/>
      <c r="I400" s="31"/>
      <c r="J400" s="54" t="n">
        <v>7551</v>
      </c>
      <c r="K400" s="31"/>
      <c r="L400" s="35" t="n">
        <v>43488</v>
      </c>
      <c r="M400" s="36"/>
      <c r="N400" s="31"/>
      <c r="O400" s="31"/>
      <c r="P400" s="31" t="s">
        <v>8195</v>
      </c>
      <c r="Q400" s="0" t="n">
        <f aca="false">IF(ISNA(VLOOKUP(A400,calculos!$A$2:$B$20,2,1)),"null",VLOOKUP(A400,calculos!$A$2:$B$20,2,1))</f>
        <v>12</v>
      </c>
      <c r="R400" s="0" t="n">
        <f aca="false">IF(ISNA(VLOOKUP(C400,calculos!$D$2:$E$1218,2,1)),"null",VLOOKUP(C400,calculos!$D$2:$E$1218,2,1))</f>
        <v>709</v>
      </c>
      <c r="S400" s="0" t="n">
        <f aca="false">IF(ISNA(VLOOKUP(D400,calculos!$G$2:$H$1118,2,1)),"null",VLOOKUP(D400,calculos!$G$2:$H$1118,2,1))</f>
        <v>711</v>
      </c>
      <c r="T400" s="0" t="n">
        <f aca="false">IF(ISNA(VLOOKUP(E400,calculos!$J$2:$K$220,2,1)),"null",VLOOKUP(E400,calculos!$J$2:$K$220,2,1))</f>
        <v>37</v>
      </c>
      <c r="U400" s="0" t="n">
        <f aca="false">IF(ISNA(VLOOKUP(F400,calculos!$M$2:$N$658,2,1)),"null",VLOOKUP(F400,calculos!$M$2:$N$658,2,1))</f>
        <v>105</v>
      </c>
      <c r="V400" s="0" t="n">
        <f aca="false">IF(ISNA(VLOOKUP(J400,calculos!$P$2:$Q$1711,2,1)),"null",VLOOKUP(J400,calculos!$P$2:$Q$1711,2,1))</f>
        <v>1262</v>
      </c>
      <c r="W400" s="0" t="n">
        <f aca="false">IF(ISNA(VLOOKUP(P400,calculos!$S$2:$T$58,2,1)),"null",VLOOKUP(P400,calculos!$S$2:$T$58,2,1))</f>
        <v>41</v>
      </c>
      <c r="X400" s="9" t="str">
        <f aca="false">$X$1&amp;B400&amp;"','"&amp;G400&amp;"','"&amp;H400&amp;"','"&amp;I400&amp;"','"&amp;K400&amp;"','"&amp;L400&amp;"','"&amp;M400&amp;"','"&amp;N400&amp;"','"&amp;O400&amp;"',"&amp;Q400&amp;","&amp;R400&amp;","&amp;S400&amp;","&amp;T400&amp;","&amp;U400&amp;","&amp;V400&amp;","&amp;W400&amp;");"</f>
        <v>insert into servicio (id,fecha_entrega,serie,apertura,fecha_instalacion,garantia,mantenimiento,capacitacion,entrega_equipo,visita,id_empresa,id_hospital,id_equipo,id_marca,id_modelo,id_os,id_ingeniero) values (nextval('seq_servicio'),'','DK42901759/CN400700475','','','','43488','','','',12,709,711,37,105,1262,41);</v>
      </c>
    </row>
    <row r="401" customFormat="false" ht="13.8" hidden="false" customHeight="false" outlineLevel="0" collapsed="false">
      <c r="A401" s="31" t="s">
        <v>23</v>
      </c>
      <c r="B401" s="31"/>
      <c r="C401" s="31" t="s">
        <v>6259</v>
      </c>
      <c r="D401" s="31" t="s">
        <v>7526</v>
      </c>
      <c r="E401" s="31" t="s">
        <v>4875</v>
      </c>
      <c r="F401" s="31" t="s">
        <v>5087</v>
      </c>
      <c r="G401" s="31" t="s">
        <v>8218</v>
      </c>
      <c r="H401" s="31"/>
      <c r="I401" s="31"/>
      <c r="J401" s="54" t="n">
        <v>7551</v>
      </c>
      <c r="K401" s="31"/>
      <c r="L401" s="35" t="n">
        <v>43488</v>
      </c>
      <c r="M401" s="36"/>
      <c r="N401" s="31"/>
      <c r="O401" s="31"/>
      <c r="P401" s="31" t="s">
        <v>8195</v>
      </c>
      <c r="Q401" s="0" t="n">
        <f aca="false">IF(ISNA(VLOOKUP(A401,calculos!$A$2:$B$20,2,1)),"null",VLOOKUP(A401,calculos!$A$2:$B$20,2,1))</f>
        <v>12</v>
      </c>
      <c r="R401" s="0" t="n">
        <f aca="false">IF(ISNA(VLOOKUP(C401,calculos!$D$2:$E$1218,2,1)),"null",VLOOKUP(C401,calculos!$D$2:$E$1218,2,1))</f>
        <v>709</v>
      </c>
      <c r="S401" s="0" t="n">
        <f aca="false">IF(ISNA(VLOOKUP(D401,calculos!$G$2:$H$1118,2,1)),"null",VLOOKUP(D401,calculos!$G$2:$H$1118,2,1))</f>
        <v>711</v>
      </c>
      <c r="T401" s="0" t="n">
        <f aca="false">IF(ISNA(VLOOKUP(E401,calculos!$J$2:$K$220,2,1)),"null",VLOOKUP(E401,calculos!$J$2:$K$220,2,1))</f>
        <v>37</v>
      </c>
      <c r="U401" s="0" t="n">
        <f aca="false">IF(ISNA(VLOOKUP(F401,calculos!$M$2:$N$658,2,1)),"null",VLOOKUP(F401,calculos!$M$2:$N$658,2,1))</f>
        <v>105</v>
      </c>
      <c r="V401" s="0" t="n">
        <f aca="false">IF(ISNA(VLOOKUP(J401,calculos!$P$2:$Q$1711,2,1)),"null",VLOOKUP(J401,calculos!$P$2:$Q$1711,2,1))</f>
        <v>1262</v>
      </c>
      <c r="W401" s="0" t="n">
        <f aca="false">IF(ISNA(VLOOKUP(P401,calculos!$S$2:$T$58,2,1)),"null",VLOOKUP(P401,calculos!$S$2:$T$58,2,1))</f>
        <v>41</v>
      </c>
      <c r="X401" s="9" t="str">
        <f aca="false">$X$1&amp;B401&amp;"','"&amp;G401&amp;"','"&amp;H401&amp;"','"&amp;I401&amp;"','"&amp;K401&amp;"','"&amp;L401&amp;"','"&amp;M401&amp;"','"&amp;N401&amp;"','"&amp;O401&amp;"',"&amp;Q401&amp;","&amp;R401&amp;","&amp;S401&amp;","&amp;T401&amp;","&amp;U401&amp;","&amp;V401&amp;","&amp;W401&amp;");"</f>
        <v>insert into servicio (id,fecha_entrega,serie,apertura,fecha_instalacion,garantia,mantenimiento,capacitacion,entrega_equipo,visita,id_empresa,id_hospital,id_equipo,id_marca,id_modelo,id_os,id_ingeniero) values (nextval('seq_servicio'),'','DK42901758/CN400700476','','','','43488','','','',12,709,711,37,105,1262,41);</v>
      </c>
    </row>
    <row r="402" customFormat="false" ht="13.8" hidden="false" customHeight="false" outlineLevel="0" collapsed="false">
      <c r="A402" s="31" t="s">
        <v>23</v>
      </c>
      <c r="B402" s="31"/>
      <c r="C402" s="31" t="s">
        <v>7829</v>
      </c>
      <c r="D402" s="31" t="s">
        <v>8236</v>
      </c>
      <c r="E402" s="31" t="s">
        <v>771</v>
      </c>
      <c r="F402" s="31"/>
      <c r="G402" s="31"/>
      <c r="H402" s="31"/>
      <c r="I402" s="31"/>
      <c r="J402" s="54" t="n">
        <v>1857</v>
      </c>
      <c r="K402" s="31"/>
      <c r="L402" s="35"/>
      <c r="M402" s="36"/>
      <c r="N402" s="31"/>
      <c r="O402" s="33" t="n">
        <v>43584</v>
      </c>
      <c r="P402" s="31" t="s">
        <v>6988</v>
      </c>
      <c r="Q402" s="0" t="n">
        <f aca="false">IF(ISNA(VLOOKUP(A402,calculos!$A$2:$B$20,2,1)),"null",VLOOKUP(A402,calculos!$A$2:$B$20,2,1))</f>
        <v>12</v>
      </c>
      <c r="R402" s="0" t="n">
        <f aca="false">IF(ISNA(VLOOKUP(C402,calculos!$D$2:$E$1218,2,1)),"null",VLOOKUP(C402,calculos!$D$2:$E$1218,2,1))</f>
        <v>940</v>
      </c>
      <c r="S402" s="0" t="n">
        <f aca="false">IF(ISNA(VLOOKUP(D402,calculos!$G$2:$H$1118,2,1)),"null",VLOOKUP(D402,calculos!$G$2:$H$1118,2,1))</f>
        <v>1027</v>
      </c>
      <c r="T402" s="0" t="n">
        <f aca="false">IF(ISNA(VLOOKUP(E402,calculos!$J$2:$K$220,2,1)),"null",VLOOKUP(E402,calculos!$J$2:$K$220,2,1))</f>
        <v>142</v>
      </c>
      <c r="U402" s="0" t="str">
        <f aca="false">IF(ISNA(VLOOKUP(F402,calculos!$M$2:$N$658,2,1)),"null",VLOOKUP(F402,calculos!$M$2:$N$658,2,1))</f>
        <v>null</v>
      </c>
      <c r="V402" s="0" t="n">
        <f aca="false">IF(ISNA(VLOOKUP(J402,calculos!$P$2:$Q$1711,2,1)),"null",VLOOKUP(J402,calculos!$P$2:$Q$1711,2,1))</f>
        <v>107</v>
      </c>
      <c r="W402" s="0" t="n">
        <f aca="false">IF(ISNA(VLOOKUP(P402,calculos!$S$2:$T$58,2,1)),"null",VLOOKUP(P402,calculos!$S$2:$T$58,2,1))</f>
        <v>28</v>
      </c>
      <c r="X402" s="9" t="str">
        <f aca="false">$X$1&amp;B402&amp;"','"&amp;G402&amp;"','"&amp;H402&amp;"','"&amp;I402&amp;"','"&amp;K402&amp;"','"&amp;L402&amp;"','"&amp;M402&amp;"','"&amp;N402&amp;"','"&amp;O402&amp;"',"&amp;Q402&amp;","&amp;R402&amp;","&amp;S402&amp;","&amp;T402&amp;","&amp;U402&amp;","&amp;V402&amp;","&amp;W402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(nextval('seq_servicio'),'','','','','','','','','43584',12,940,1027,142,null,107,28);</v>
      </c>
    </row>
    <row r="403" customFormat="false" ht="13.8" hidden="false" customHeight="false" outlineLevel="0" collapsed="false">
      <c r="A403" s="31" t="s">
        <v>23</v>
      </c>
      <c r="B403" s="31"/>
      <c r="C403" s="31" t="s">
        <v>5527</v>
      </c>
      <c r="D403" s="31" t="s">
        <v>4300</v>
      </c>
      <c r="E403" s="31" t="s">
        <v>771</v>
      </c>
      <c r="F403" s="31" t="s">
        <v>8301</v>
      </c>
      <c r="G403" s="32" t="s">
        <v>7698</v>
      </c>
      <c r="H403" s="31"/>
      <c r="I403" s="31"/>
      <c r="J403" s="54" t="n">
        <v>1743</v>
      </c>
      <c r="K403" s="31"/>
      <c r="L403" s="35" t="n">
        <v>43524</v>
      </c>
      <c r="M403" s="36"/>
      <c r="N403" s="31"/>
      <c r="O403" s="31"/>
      <c r="P403" s="31" t="s">
        <v>8183</v>
      </c>
      <c r="Q403" s="0" t="n">
        <f aca="false">IF(ISNA(VLOOKUP(A403,calculos!$A$2:$B$20,2,1)),"null",VLOOKUP(A403,calculos!$A$2:$B$20,2,1))</f>
        <v>12</v>
      </c>
      <c r="R403" s="0" t="n">
        <f aca="false">IF(ISNA(VLOOKUP(C403,calculos!$D$2:$E$1218,2,1)),"null",VLOOKUP(C403,calculos!$D$2:$E$1218,2,1))</f>
        <v>727</v>
      </c>
      <c r="S403" s="0" t="n">
        <f aca="false">IF(ISNA(VLOOKUP(D403,calculos!$G$2:$H$1118,2,1)),"null",VLOOKUP(D403,calculos!$G$2:$H$1118,2,1))</f>
        <v>257</v>
      </c>
      <c r="T403" s="0" t="n">
        <f aca="false">IF(ISNA(VLOOKUP(E403,calculos!$J$2:$K$220,2,1)),"null",VLOOKUP(E403,calculos!$J$2:$K$220,2,1))</f>
        <v>142</v>
      </c>
      <c r="U403" s="0" t="n">
        <f aca="false">IF(ISNA(VLOOKUP(F403,calculos!$M$2:$N$658,2,1)),"null",VLOOKUP(F403,calculos!$M$2:$N$658,2,1))</f>
        <v>294</v>
      </c>
      <c r="V403" s="0" t="n">
        <f aca="false">IF(ISNA(VLOOKUP(J403,calculos!$P$2:$Q$1711,2,1)),"null",VLOOKUP(J403,calculos!$P$2:$Q$1711,2,1))</f>
        <v>83</v>
      </c>
      <c r="W403" s="0" t="n">
        <f aca="false">IF(ISNA(VLOOKUP(P403,calculos!$S$2:$T$58,2,1)),"null",VLOOKUP(P403,calculos!$S$2:$T$58,2,1))</f>
        <v>7</v>
      </c>
      <c r="X403" s="9" t="str">
        <f aca="false">$X$1&amp;B403&amp;"','"&amp;G403&amp;"','"&amp;H403&amp;"','"&amp;I403&amp;"','"&amp;K403&amp;"','"&amp;L403&amp;"','"&amp;M403&amp;"','"&amp;N403&amp;"','"&amp;O403&amp;"',"&amp;Q403&amp;","&amp;R403&amp;","&amp;S403&amp;","&amp;T403&amp;","&amp;U403&amp;","&amp;V403&amp;","&amp;W403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(nextval('seq_servicio'),'','US71717289','','','','43524','','','',12,727,257,142,294,83,7);</v>
      </c>
    </row>
    <row r="404" customFormat="false" ht="13.8" hidden="false" customHeight="false" outlineLevel="0" collapsed="false">
      <c r="A404" s="31" t="s">
        <v>23</v>
      </c>
      <c r="B404" s="31"/>
      <c r="C404" s="31" t="s">
        <v>5527</v>
      </c>
      <c r="D404" s="31" t="s">
        <v>4300</v>
      </c>
      <c r="E404" s="31" t="s">
        <v>771</v>
      </c>
      <c r="F404" s="31" t="s">
        <v>8301</v>
      </c>
      <c r="G404" s="32" t="s">
        <v>7700</v>
      </c>
      <c r="H404" s="31"/>
      <c r="I404" s="31"/>
      <c r="J404" s="54" t="n">
        <v>1744</v>
      </c>
      <c r="K404" s="31"/>
      <c r="L404" s="35" t="n">
        <v>43524</v>
      </c>
      <c r="M404" s="36"/>
      <c r="N404" s="31"/>
      <c r="O404" s="31"/>
      <c r="P404" s="31" t="s">
        <v>8183</v>
      </c>
      <c r="Q404" s="0" t="n">
        <f aca="false">IF(ISNA(VLOOKUP(A404,calculos!$A$2:$B$20,2,1)),"null",VLOOKUP(A404,calculos!$A$2:$B$20,2,1))</f>
        <v>12</v>
      </c>
      <c r="R404" s="0" t="n">
        <f aca="false">IF(ISNA(VLOOKUP(C404,calculos!$D$2:$E$1218,2,1)),"null",VLOOKUP(C404,calculos!$D$2:$E$1218,2,1))</f>
        <v>727</v>
      </c>
      <c r="S404" s="0" t="n">
        <f aca="false">IF(ISNA(VLOOKUP(D404,calculos!$G$2:$H$1118,2,1)),"null",VLOOKUP(D404,calculos!$G$2:$H$1118,2,1))</f>
        <v>257</v>
      </c>
      <c r="T404" s="0" t="n">
        <f aca="false">IF(ISNA(VLOOKUP(E404,calculos!$J$2:$K$220,2,1)),"null",VLOOKUP(E404,calculos!$J$2:$K$220,2,1))</f>
        <v>142</v>
      </c>
      <c r="U404" s="0" t="n">
        <f aca="false">IF(ISNA(VLOOKUP(F404,calculos!$M$2:$N$658,2,1)),"null",VLOOKUP(F404,calculos!$M$2:$N$658,2,1))</f>
        <v>294</v>
      </c>
      <c r="V404" s="0" t="n">
        <f aca="false">IF(ISNA(VLOOKUP(J404,calculos!$P$2:$Q$1711,2,1)),"null",VLOOKUP(J404,calculos!$P$2:$Q$1711,2,1))</f>
        <v>84</v>
      </c>
      <c r="W404" s="0" t="n">
        <f aca="false">IF(ISNA(VLOOKUP(P404,calculos!$S$2:$T$58,2,1)),"null",VLOOKUP(P404,calculos!$S$2:$T$58,2,1))</f>
        <v>7</v>
      </c>
      <c r="X404" s="9" t="str">
        <f aca="false">$X$1&amp;B404&amp;"','"&amp;G404&amp;"','"&amp;H404&amp;"','"&amp;I404&amp;"','"&amp;K404&amp;"','"&amp;L404&amp;"','"&amp;M404&amp;"','"&amp;N404&amp;"','"&amp;O404&amp;"',"&amp;Q404&amp;","&amp;R404&amp;","&amp;S404&amp;","&amp;T404&amp;","&amp;U404&amp;","&amp;V404&amp;","&amp;W404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(nextval('seq_servicio'),'','US71717281','','','','43524','','','',12,727,257,142,294,84,7);</v>
      </c>
    </row>
    <row r="405" customFormat="false" ht="13.8" hidden="false" customHeight="false" outlineLevel="0" collapsed="false">
      <c r="A405" s="31" t="s">
        <v>23</v>
      </c>
      <c r="B405" s="31"/>
      <c r="C405" s="31" t="s">
        <v>8308</v>
      </c>
      <c r="D405" s="31" t="s">
        <v>7526</v>
      </c>
      <c r="E405" s="31" t="s">
        <v>771</v>
      </c>
      <c r="F405" s="31" t="s">
        <v>8309</v>
      </c>
      <c r="G405" s="31" t="s">
        <v>8310</v>
      </c>
      <c r="H405" s="31"/>
      <c r="I405" s="31"/>
      <c r="J405" s="54" t="n">
        <v>1758</v>
      </c>
      <c r="K405" s="31"/>
      <c r="L405" s="35" t="n">
        <v>43531</v>
      </c>
      <c r="M405" s="36"/>
      <c r="N405" s="31"/>
      <c r="O405" s="31"/>
      <c r="P405" s="31" t="s">
        <v>7193</v>
      </c>
      <c r="Q405" s="0" t="n">
        <f aca="false">IF(ISNA(VLOOKUP(A405,calculos!$A$2:$B$20,2,1)),"null",VLOOKUP(A405,calculos!$A$2:$B$20,2,1))</f>
        <v>12</v>
      </c>
      <c r="R405" s="0" t="n">
        <f aca="false">IF(ISNA(VLOOKUP(C405,calculos!$D$2:$E$1218,2,1)),"null",VLOOKUP(C405,calculos!$D$2:$E$1218,2,1))</f>
        <v>295</v>
      </c>
      <c r="S405" s="0" t="n">
        <f aca="false">IF(ISNA(VLOOKUP(D405,calculos!$G$2:$H$1118,2,1)),"null",VLOOKUP(D405,calculos!$G$2:$H$1118,2,1))</f>
        <v>711</v>
      </c>
      <c r="T405" s="0" t="n">
        <f aca="false">IF(ISNA(VLOOKUP(E405,calculos!$J$2:$K$220,2,1)),"null",VLOOKUP(E405,calculos!$J$2:$K$220,2,1))</f>
        <v>142</v>
      </c>
      <c r="U405" s="0" t="n">
        <f aca="false">IF(ISNA(VLOOKUP(F405,calculos!$M$2:$N$658,2,1)),"null",VLOOKUP(F405,calculos!$M$2:$N$658,2,1))</f>
        <v>110</v>
      </c>
      <c r="V405" s="0" t="n">
        <f aca="false">IF(ISNA(VLOOKUP(J405,calculos!$P$2:$Q$1711,2,1)),"null",VLOOKUP(J405,calculos!$P$2:$Q$1711,2,1))</f>
        <v>90</v>
      </c>
      <c r="W405" s="0" t="n">
        <f aca="false">IF(ISNA(VLOOKUP(P405,calculos!$S$2:$T$58,2,1)),"null",VLOOKUP(P405,calculos!$S$2:$T$58,2,1))</f>
        <v>39</v>
      </c>
      <c r="X405" s="9" t="str">
        <f aca="false">$X$1&amp;B405&amp;"','"&amp;G405&amp;"','"&amp;H405&amp;"','"&amp;I405&amp;"','"&amp;K405&amp;"','"&amp;L405&amp;"','"&amp;M405&amp;"','"&amp;N405&amp;"','"&amp;O405&amp;"',"&amp;Q405&amp;","&amp;R405&amp;","&amp;S405&amp;","&amp;T405&amp;","&amp;U405&amp;","&amp;V405&amp;","&amp;W405&amp;");"</f>
        <v>insert into servicio (id,fecha_entrega,serie,apertura,fecha_instalacion,garantia,mantenimiento,capacitacion,entrega_equipo,visita,id_empresa,id_hospital,id_equipo,id_marca,id_modelo,id_os,id_ingeniero) values (nextval('seq_servicio'),'','DK42902051/DE351A8302','','','','43531','','','',12,295,711,142,110,90,39);</v>
      </c>
    </row>
    <row r="406" customFormat="false" ht="13.8" hidden="false" customHeight="false" outlineLevel="0" collapsed="false">
      <c r="A406" s="31" t="s">
        <v>23</v>
      </c>
      <c r="B406" s="31"/>
      <c r="C406" s="31" t="s">
        <v>8312</v>
      </c>
      <c r="D406" s="31" t="s">
        <v>8313</v>
      </c>
      <c r="E406" s="31" t="s">
        <v>771</v>
      </c>
      <c r="F406" s="31" t="s">
        <v>8314</v>
      </c>
      <c r="G406" s="31" t="n">
        <v>76176</v>
      </c>
      <c r="H406" s="31"/>
      <c r="I406" s="33" t="n">
        <v>43558</v>
      </c>
      <c r="J406" s="54" t="n">
        <v>1763</v>
      </c>
      <c r="K406" s="31"/>
      <c r="L406" s="35"/>
      <c r="M406" s="36"/>
      <c r="N406" s="31"/>
      <c r="O406" s="31"/>
      <c r="P406" s="31" t="s">
        <v>7193</v>
      </c>
      <c r="Q406" s="0" t="n">
        <f aca="false">IF(ISNA(VLOOKUP(A406,calculos!$A$2:$B$20,2,1)),"null",VLOOKUP(A406,calculos!$A$2:$B$20,2,1))</f>
        <v>12</v>
      </c>
      <c r="R406" s="0" t="n">
        <f aca="false">IF(ISNA(VLOOKUP(C406,calculos!$D$2:$E$1218,2,1)),"null",VLOOKUP(C406,calculos!$D$2:$E$1218,2,1))</f>
        <v>457</v>
      </c>
      <c r="S406" s="0" t="n">
        <f aca="false">IF(ISNA(VLOOKUP(D406,calculos!$G$2:$H$1118,2,1)),"null",VLOOKUP(D406,calculos!$G$2:$H$1118,2,1))</f>
        <v>1065</v>
      </c>
      <c r="T406" s="0" t="n">
        <f aca="false">IF(ISNA(VLOOKUP(E406,calculos!$J$2:$K$220,2,1)),"null",VLOOKUP(E406,calculos!$J$2:$K$220,2,1))</f>
        <v>142</v>
      </c>
      <c r="U406" s="0" t="n">
        <f aca="false">IF(ISNA(VLOOKUP(F406,calculos!$M$2:$N$658,2,1)),"null",VLOOKUP(F406,calculos!$M$2:$N$658,2,1))</f>
        <v>122</v>
      </c>
      <c r="V406" s="0" t="n">
        <f aca="false">IF(ISNA(VLOOKUP(J406,calculos!$P$2:$Q$1711,2,1)),"null",VLOOKUP(J406,calculos!$P$2:$Q$1711,2,1))</f>
        <v>91</v>
      </c>
      <c r="W406" s="0" t="n">
        <f aca="false">IF(ISNA(VLOOKUP(P406,calculos!$S$2:$T$58,2,1)),"null",VLOOKUP(P406,calculos!$S$2:$T$58,2,1))</f>
        <v>39</v>
      </c>
      <c r="X406" s="9" t="str">
        <f aca="false">$X$1&amp;B406&amp;"','"&amp;G406&amp;"','"&amp;H406&amp;"','"&amp;I406&amp;"','"&amp;K406&amp;"','"&amp;L406&amp;"','"&amp;M406&amp;"','"&amp;N406&amp;"','"&amp;O406&amp;"',"&amp;Q406&amp;","&amp;R406&amp;","&amp;S406&amp;","&amp;T406&amp;","&amp;U406&amp;","&amp;V406&amp;","&amp;W406&amp;");"</f>
        <v>insert into servicio (id,fecha_entrega,serie,apertura,fecha_instalacion,garantia,mantenimiento,capacitacion,entrega_equipo,visita,id_empresa,id_hospital,id_equipo,id_marca,id_modelo,id_os,id_ingeniero) values (nextval('seq_servicio'),'','76176','','43558','','','','','',12,457,1065,142,122,91,39);</v>
      </c>
    </row>
    <row r="407" customFormat="false" ht="13.8" hidden="false" customHeight="false" outlineLevel="0" collapsed="false">
      <c r="A407" s="31" t="s">
        <v>1091</v>
      </c>
      <c r="B407" s="31"/>
      <c r="C407" s="31" t="s">
        <v>8327</v>
      </c>
      <c r="D407" s="31" t="s">
        <v>8328</v>
      </c>
      <c r="E407" s="31"/>
      <c r="F407" s="31" t="s">
        <v>8329</v>
      </c>
      <c r="G407" s="32" t="s">
        <v>8330</v>
      </c>
      <c r="H407" s="31"/>
      <c r="I407" s="31"/>
      <c r="J407" s="54" t="n">
        <v>3314</v>
      </c>
      <c r="K407" s="31"/>
      <c r="L407" s="35" t="n">
        <v>43535</v>
      </c>
      <c r="M407" s="36"/>
      <c r="N407" s="31"/>
      <c r="O407" s="31"/>
      <c r="P407" s="31" t="s">
        <v>6520</v>
      </c>
      <c r="Q407" s="0" t="n">
        <f aca="false">IF(ISNA(VLOOKUP(A407,calculos!$A$2:$B$20,2,1)),"null",VLOOKUP(A407,calculos!$A$2:$B$20,2,1))</f>
        <v>11</v>
      </c>
      <c r="R407" s="0" t="n">
        <f aca="false">IF(ISNA(VLOOKUP(C407,calculos!$D$2:$E$1218,2,1)),"null",VLOOKUP(C407,calculos!$D$2:$E$1218,2,1))</f>
        <v>707</v>
      </c>
      <c r="S407" s="0" t="n">
        <f aca="false">IF(ISNA(VLOOKUP(D407,calculos!$G$2:$H$1118,2,1)),"null",VLOOKUP(D407,calculos!$G$2:$H$1118,2,1))</f>
        <v>786</v>
      </c>
      <c r="T407" s="0" t="str">
        <f aca="false">IF(ISNA(VLOOKUP(E407,calculos!$J$2:$K$220,2,1)),"null",VLOOKUP(E407,calculos!$J$2:$K$220,2,1))</f>
        <v>null</v>
      </c>
      <c r="U407" s="0" t="n">
        <f aca="false">IF(ISNA(VLOOKUP(F407,calculos!$M$2:$N$658,2,1)),"null",VLOOKUP(F407,calculos!$M$2:$N$658,2,1))</f>
        <v>359</v>
      </c>
      <c r="V407" s="0" t="n">
        <f aca="false">IF(ISNA(VLOOKUP(J407,calculos!$P$2:$Q$1711,2,1)),"null",VLOOKUP(J407,calculos!$P$2:$Q$1711,2,1))</f>
        <v>229</v>
      </c>
      <c r="W407" s="0" t="n">
        <f aca="false">IF(ISNA(VLOOKUP(P407,calculos!$S$2:$T$58,2,1)),"null",VLOOKUP(P407,calculos!$S$2:$T$58,2,1))</f>
        <v>8</v>
      </c>
      <c r="X407" s="9" t="str">
        <f aca="false">$X$1&amp;B407&amp;"','"&amp;G407&amp;"','"&amp;H407&amp;"','"&amp;I407&amp;"','"&amp;K407&amp;"','"&amp;L407&amp;"','"&amp;M407&amp;"','"&amp;N407&amp;"','"&amp;O407&amp;"',"&amp;Q407&amp;","&amp;R407&amp;","&amp;S407&amp;","&amp;T407&amp;","&amp;U407&amp;","&amp;V407&amp;","&amp;W407&amp;");"</f>
        <v>insert into servicio (id,fecha_entrega,serie,apertura,fecha_instalacion,garantia,mantenimiento,capacitacion,entrega_equipo,visita,id_empresa,id_hospital,id_equipo,id_marca,id_modelo,id_os,id_ingeniero) values (nextval('seq_servicio'),'','2013LMC0042','','','','43535','','','',11,707,786,null,359,229,8);</v>
      </c>
    </row>
    <row r="408" customFormat="false" ht="13.8" hidden="false" customHeight="false" outlineLevel="0" collapsed="false">
      <c r="A408" s="31" t="s">
        <v>1091</v>
      </c>
      <c r="B408" s="31"/>
      <c r="C408" s="31" t="s">
        <v>8327</v>
      </c>
      <c r="D408" s="31" t="s">
        <v>8328</v>
      </c>
      <c r="E408" s="31"/>
      <c r="F408" s="31" t="s">
        <v>8329</v>
      </c>
      <c r="G408" s="32" t="s">
        <v>8331</v>
      </c>
      <c r="H408" s="31"/>
      <c r="I408" s="31"/>
      <c r="J408" s="54" t="n">
        <v>3315</v>
      </c>
      <c r="K408" s="31"/>
      <c r="L408" s="35" t="n">
        <v>43535</v>
      </c>
      <c r="M408" s="36"/>
      <c r="N408" s="31"/>
      <c r="O408" s="31"/>
      <c r="P408" s="31" t="s">
        <v>6520</v>
      </c>
      <c r="Q408" s="0" t="n">
        <f aca="false">IF(ISNA(VLOOKUP(A408,calculos!$A$2:$B$20,2,1)),"null",VLOOKUP(A408,calculos!$A$2:$B$20,2,1))</f>
        <v>11</v>
      </c>
      <c r="R408" s="0" t="n">
        <f aca="false">IF(ISNA(VLOOKUP(C408,calculos!$D$2:$E$1218,2,1)),"null",VLOOKUP(C408,calculos!$D$2:$E$1218,2,1))</f>
        <v>707</v>
      </c>
      <c r="S408" s="0" t="n">
        <f aca="false">IF(ISNA(VLOOKUP(D408,calculos!$G$2:$H$1118,2,1)),"null",VLOOKUP(D408,calculos!$G$2:$H$1118,2,1))</f>
        <v>786</v>
      </c>
      <c r="T408" s="0" t="str">
        <f aca="false">IF(ISNA(VLOOKUP(E408,calculos!$J$2:$K$220,2,1)),"null",VLOOKUP(E408,calculos!$J$2:$K$220,2,1))</f>
        <v>null</v>
      </c>
      <c r="U408" s="0" t="n">
        <f aca="false">IF(ISNA(VLOOKUP(F408,calculos!$M$2:$N$658,2,1)),"null",VLOOKUP(F408,calculos!$M$2:$N$658,2,1))</f>
        <v>359</v>
      </c>
      <c r="V408" s="0" t="n">
        <f aca="false">IF(ISNA(VLOOKUP(J408,calculos!$P$2:$Q$1711,2,1)),"null",VLOOKUP(J408,calculos!$P$2:$Q$1711,2,1))</f>
        <v>230</v>
      </c>
      <c r="W408" s="0" t="n">
        <f aca="false">IF(ISNA(VLOOKUP(P408,calculos!$S$2:$T$58,2,1)),"null",VLOOKUP(P408,calculos!$S$2:$T$58,2,1))</f>
        <v>8</v>
      </c>
      <c r="X408" s="9" t="str">
        <f aca="false">$X$1&amp;B408&amp;"','"&amp;G408&amp;"','"&amp;H408&amp;"','"&amp;I408&amp;"','"&amp;K408&amp;"','"&amp;L408&amp;"','"&amp;M408&amp;"','"&amp;N408&amp;"','"&amp;O408&amp;"',"&amp;Q408&amp;","&amp;R408&amp;","&amp;S408&amp;","&amp;T408&amp;","&amp;U408&amp;","&amp;V408&amp;","&amp;W408&amp;");"</f>
        <v>insert into servicio (id,fecha_entrega,serie,apertura,fecha_instalacion,garantia,mantenimiento,capacitacion,entrega_equipo,visita,id_empresa,id_hospital,id_equipo,id_marca,id_modelo,id_os,id_ingeniero) values (nextval('seq_servicio'),'','2016LMC17201','','','','43535','','','',11,707,786,null,359,230,8);</v>
      </c>
    </row>
    <row r="409" customFormat="false" ht="13.8" hidden="false" customHeight="false" outlineLevel="0" collapsed="false">
      <c r="A409" s="31" t="s">
        <v>1091</v>
      </c>
      <c r="B409" s="31"/>
      <c r="C409" s="31" t="s">
        <v>8332</v>
      </c>
      <c r="D409" s="31" t="s">
        <v>8279</v>
      </c>
      <c r="E409" s="31"/>
      <c r="F409" s="31" t="s">
        <v>8333</v>
      </c>
      <c r="G409" s="32" t="s">
        <v>8334</v>
      </c>
      <c r="H409" s="31"/>
      <c r="I409" s="31"/>
      <c r="J409" s="54" t="n">
        <v>3317</v>
      </c>
      <c r="K409" s="31"/>
      <c r="L409" s="35" t="n">
        <v>43536</v>
      </c>
      <c r="M409" s="36"/>
      <c r="N409" s="31"/>
      <c r="O409" s="31"/>
      <c r="P409" s="31" t="s">
        <v>6520</v>
      </c>
      <c r="Q409" s="0" t="n">
        <f aca="false">IF(ISNA(VLOOKUP(A409,calculos!$A$2:$B$20,2,1)),"null",VLOOKUP(A409,calculos!$A$2:$B$20,2,1))</f>
        <v>11</v>
      </c>
      <c r="R409" s="0" t="n">
        <f aca="false">IF(ISNA(VLOOKUP(C409,calculos!$D$2:$E$1218,2,1)),"null",VLOOKUP(C409,calculos!$D$2:$E$1218,2,1))</f>
        <v>648</v>
      </c>
      <c r="S409" s="0" t="n">
        <f aca="false">IF(ISNA(VLOOKUP(D409,calculos!$G$2:$H$1118,2,1)),"null",VLOOKUP(D409,calculos!$G$2:$H$1118,2,1))</f>
        <v>923</v>
      </c>
      <c r="T409" s="0" t="str">
        <f aca="false">IF(ISNA(VLOOKUP(E409,calculos!$J$2:$K$220,2,1)),"null",VLOOKUP(E409,calculos!$J$2:$K$220,2,1))</f>
        <v>null</v>
      </c>
      <c r="U409" s="0" t="n">
        <f aca="false">IF(ISNA(VLOOKUP(F409,calculos!$M$2:$N$658,2,1)),"null",VLOOKUP(F409,calculos!$M$2:$N$658,2,1))</f>
        <v>286</v>
      </c>
      <c r="V409" s="0" t="n">
        <f aca="false">IF(ISNA(VLOOKUP(J409,calculos!$P$2:$Q$1711,2,1)),"null",VLOOKUP(J409,calculos!$P$2:$Q$1711,2,1))</f>
        <v>231</v>
      </c>
      <c r="W409" s="0" t="n">
        <f aca="false">IF(ISNA(VLOOKUP(P409,calculos!$S$2:$T$58,2,1)),"null",VLOOKUP(P409,calculos!$S$2:$T$58,2,1))</f>
        <v>8</v>
      </c>
      <c r="X409" s="9" t="str">
        <f aca="false">$X$1&amp;B409&amp;"','"&amp;G409&amp;"','"&amp;H409&amp;"','"&amp;I409&amp;"','"&amp;K409&amp;"','"&amp;L409&amp;"','"&amp;M409&amp;"','"&amp;N409&amp;"','"&amp;O409&amp;"',"&amp;Q409&amp;","&amp;R409&amp;","&amp;S409&amp;","&amp;T409&amp;","&amp;U409&amp;","&amp;V409&amp;","&amp;W409&amp;");"</f>
        <v>insert into servicio (id,fecha_entrega,serie,apertura,fecha_instalacion,garantia,mantenimiento,capacitacion,entrega_equipo,visita,id_empresa,id_hospital,id_equipo,id_marca,id_modelo,id_os,id_ingeniero) values (nextval('seq_servicio'),'','1117-286-01-001-001','','','','43536','','','',11,648,923,null,286,231,8);</v>
      </c>
    </row>
    <row r="410" customFormat="false" ht="13.8" hidden="false" customHeight="false" outlineLevel="0" collapsed="false">
      <c r="A410" s="31" t="s">
        <v>23</v>
      </c>
      <c r="B410" s="31"/>
      <c r="C410" s="31" t="s">
        <v>8348</v>
      </c>
      <c r="D410" s="31" t="s">
        <v>4300</v>
      </c>
      <c r="E410" s="31" t="s">
        <v>771</v>
      </c>
      <c r="F410" s="31" t="s">
        <v>8301</v>
      </c>
      <c r="G410" s="32" t="s">
        <v>8352</v>
      </c>
      <c r="H410" s="31"/>
      <c r="I410" s="31"/>
      <c r="J410" s="54" t="n">
        <v>1730</v>
      </c>
      <c r="K410" s="31"/>
      <c r="L410" s="35" t="n">
        <v>43524</v>
      </c>
      <c r="M410" s="36"/>
      <c r="N410" s="31"/>
      <c r="O410" s="31"/>
      <c r="P410" s="31" t="s">
        <v>6520</v>
      </c>
      <c r="Q410" s="0" t="n">
        <f aca="false">IF(ISNA(VLOOKUP(A410,calculos!$A$2:$B$20,2,1)),"null",VLOOKUP(A410,calculos!$A$2:$B$20,2,1))</f>
        <v>12</v>
      </c>
      <c r="R410" s="0" t="n">
        <f aca="false">IF(ISNA(VLOOKUP(C410,calculos!$D$2:$E$1218,2,1)),"null",VLOOKUP(C410,calculos!$D$2:$E$1218,2,1))</f>
        <v>735</v>
      </c>
      <c r="S410" s="0" t="n">
        <f aca="false">IF(ISNA(VLOOKUP(D410,calculos!$G$2:$H$1118,2,1)),"null",VLOOKUP(D410,calculos!$G$2:$H$1118,2,1))</f>
        <v>257</v>
      </c>
      <c r="T410" s="0" t="n">
        <f aca="false">IF(ISNA(VLOOKUP(E410,calculos!$J$2:$K$220,2,1)),"null",VLOOKUP(E410,calculos!$J$2:$K$220,2,1))</f>
        <v>142</v>
      </c>
      <c r="U410" s="0" t="n">
        <f aca="false">IF(ISNA(VLOOKUP(F410,calculos!$M$2:$N$658,2,1)),"null",VLOOKUP(F410,calculos!$M$2:$N$658,2,1))</f>
        <v>294</v>
      </c>
      <c r="V410" s="0" t="n">
        <f aca="false">IF(ISNA(VLOOKUP(J410,calculos!$P$2:$Q$1711,2,1)),"null",VLOOKUP(J410,calculos!$P$2:$Q$1711,2,1))</f>
        <v>70</v>
      </c>
      <c r="W410" s="0" t="n">
        <f aca="false">IF(ISNA(VLOOKUP(P410,calculos!$S$2:$T$58,2,1)),"null",VLOOKUP(P410,calculos!$S$2:$T$58,2,1))</f>
        <v>8</v>
      </c>
      <c r="X410" s="9" t="str">
        <f aca="false">$X$1&amp;B410&amp;"','"&amp;G410&amp;"','"&amp;H410&amp;"','"&amp;I410&amp;"','"&amp;K410&amp;"','"&amp;L410&amp;"','"&amp;M410&amp;"','"&amp;N410&amp;"','"&amp;O410&amp;"',"&amp;Q410&amp;","&amp;R410&amp;","&amp;S410&amp;","&amp;T410&amp;","&amp;U410&amp;","&amp;V410&amp;","&amp;W410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(nextval('seq_servicio'),'','US71717288','','','','43524','','','',12,735,257,142,294,70,8);</v>
      </c>
    </row>
    <row r="411" customFormat="false" ht="13.8" hidden="false" customHeight="false" outlineLevel="0" collapsed="false">
      <c r="A411" s="31" t="s">
        <v>23</v>
      </c>
      <c r="B411" s="31"/>
      <c r="C411" s="31" t="s">
        <v>8348</v>
      </c>
      <c r="D411" s="31" t="s">
        <v>4300</v>
      </c>
      <c r="E411" s="31" t="s">
        <v>771</v>
      </c>
      <c r="F411" s="31" t="s">
        <v>8301</v>
      </c>
      <c r="G411" s="32" t="s">
        <v>8353</v>
      </c>
      <c r="H411" s="31"/>
      <c r="I411" s="31"/>
      <c r="J411" s="54" t="n">
        <v>1731</v>
      </c>
      <c r="K411" s="31"/>
      <c r="L411" s="35" t="n">
        <v>43524</v>
      </c>
      <c r="M411" s="36"/>
      <c r="N411" s="31"/>
      <c r="O411" s="31"/>
      <c r="P411" s="31" t="s">
        <v>6520</v>
      </c>
      <c r="Q411" s="0" t="n">
        <f aca="false">IF(ISNA(VLOOKUP(A411,calculos!$A$2:$B$20,2,1)),"null",VLOOKUP(A411,calculos!$A$2:$B$20,2,1))</f>
        <v>12</v>
      </c>
      <c r="R411" s="0" t="n">
        <f aca="false">IF(ISNA(VLOOKUP(C411,calculos!$D$2:$E$1218,2,1)),"null",VLOOKUP(C411,calculos!$D$2:$E$1218,2,1))</f>
        <v>735</v>
      </c>
      <c r="S411" s="0" t="n">
        <f aca="false">IF(ISNA(VLOOKUP(D411,calculos!$G$2:$H$1118,2,1)),"null",VLOOKUP(D411,calculos!$G$2:$H$1118,2,1))</f>
        <v>257</v>
      </c>
      <c r="T411" s="0" t="n">
        <f aca="false">IF(ISNA(VLOOKUP(E411,calculos!$J$2:$K$220,2,1)),"null",VLOOKUP(E411,calculos!$J$2:$K$220,2,1))</f>
        <v>142</v>
      </c>
      <c r="U411" s="0" t="n">
        <f aca="false">IF(ISNA(VLOOKUP(F411,calculos!$M$2:$N$658,2,1)),"null",VLOOKUP(F411,calculos!$M$2:$N$658,2,1))</f>
        <v>294</v>
      </c>
      <c r="V411" s="0" t="n">
        <f aca="false">IF(ISNA(VLOOKUP(J411,calculos!$P$2:$Q$1711,2,1)),"null",VLOOKUP(J411,calculos!$P$2:$Q$1711,2,1))</f>
        <v>71</v>
      </c>
      <c r="W411" s="0" t="n">
        <f aca="false">IF(ISNA(VLOOKUP(P411,calculos!$S$2:$T$58,2,1)),"null",VLOOKUP(P411,calculos!$S$2:$T$58,2,1))</f>
        <v>8</v>
      </c>
      <c r="X411" s="9" t="str">
        <f aca="false">$X$1&amp;B411&amp;"','"&amp;G411&amp;"','"&amp;H411&amp;"','"&amp;I411&amp;"','"&amp;K411&amp;"','"&amp;L411&amp;"','"&amp;M411&amp;"','"&amp;N411&amp;"','"&amp;O411&amp;"',"&amp;Q411&amp;","&amp;R411&amp;","&amp;S411&amp;","&amp;T411&amp;","&amp;U411&amp;","&amp;V411&amp;","&amp;W411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(nextval('seq_servicio'),'','US71717333','','','','43524','','','',12,735,257,142,294,71,8);</v>
      </c>
    </row>
    <row r="412" customFormat="false" ht="13.8" hidden="false" customHeight="false" outlineLevel="0" collapsed="false">
      <c r="A412" s="31" t="s">
        <v>23</v>
      </c>
      <c r="B412" s="31"/>
      <c r="C412" s="31" t="s">
        <v>8348</v>
      </c>
      <c r="D412" s="31" t="s">
        <v>8354</v>
      </c>
      <c r="E412" s="31" t="s">
        <v>771</v>
      </c>
      <c r="F412" s="31" t="s">
        <v>8301</v>
      </c>
      <c r="G412" s="32" t="s">
        <v>8355</v>
      </c>
      <c r="H412" s="31"/>
      <c r="I412" s="31"/>
      <c r="J412" s="54" t="n">
        <v>1733</v>
      </c>
      <c r="K412" s="31"/>
      <c r="L412" s="35" t="n">
        <v>43524</v>
      </c>
      <c r="M412" s="36"/>
      <c r="N412" s="31"/>
      <c r="O412" s="31"/>
      <c r="P412" s="31" t="s">
        <v>6520</v>
      </c>
      <c r="Q412" s="0" t="n">
        <f aca="false">IF(ISNA(VLOOKUP(A412,calculos!$A$2:$B$20,2,1)),"null",VLOOKUP(A412,calculos!$A$2:$B$20,2,1))</f>
        <v>12</v>
      </c>
      <c r="R412" s="0" t="n">
        <f aca="false">IF(ISNA(VLOOKUP(C412,calculos!$D$2:$E$1218,2,1)),"null",VLOOKUP(C412,calculos!$D$2:$E$1218,2,1))</f>
        <v>735</v>
      </c>
      <c r="S412" s="0" t="n">
        <f aca="false">IF(ISNA(VLOOKUP(D412,calculos!$G$2:$H$1118,2,1)),"null",VLOOKUP(D412,calculos!$G$2:$H$1118,2,1))</f>
        <v>241</v>
      </c>
      <c r="T412" s="0" t="n">
        <f aca="false">IF(ISNA(VLOOKUP(E412,calculos!$J$2:$K$220,2,1)),"null",VLOOKUP(E412,calculos!$J$2:$K$220,2,1))</f>
        <v>142</v>
      </c>
      <c r="U412" s="0" t="n">
        <f aca="false">IF(ISNA(VLOOKUP(F412,calculos!$M$2:$N$658,2,1)),"null",VLOOKUP(F412,calculos!$M$2:$N$658,2,1))</f>
        <v>294</v>
      </c>
      <c r="V412" s="0" t="n">
        <f aca="false">IF(ISNA(VLOOKUP(J412,calculos!$P$2:$Q$1711,2,1)),"null",VLOOKUP(J412,calculos!$P$2:$Q$1711,2,1))</f>
        <v>73</v>
      </c>
      <c r="W412" s="0" t="n">
        <f aca="false">IF(ISNA(VLOOKUP(P412,calculos!$S$2:$T$58,2,1)),"null",VLOOKUP(P412,calculos!$S$2:$T$58,2,1))</f>
        <v>8</v>
      </c>
      <c r="X412" s="9" t="str">
        <f aca="false">$X$1&amp;B412&amp;"','"&amp;G412&amp;"','"&amp;H412&amp;"','"&amp;I412&amp;"','"&amp;K412&amp;"','"&amp;L412&amp;"','"&amp;M412&amp;"','"&amp;N412&amp;"','"&amp;O412&amp;"',"&amp;Q412&amp;","&amp;R412&amp;","&amp;S412&amp;","&amp;T412&amp;","&amp;U412&amp;","&amp;V412&amp;","&amp;W412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(nextval('seq_servicio'),'','US71717276','','','','43524','','','',12,735,241,142,294,73,8);</v>
      </c>
    </row>
    <row r="413" customFormat="false" ht="13.8" hidden="false" customHeight="false" outlineLevel="0" collapsed="false">
      <c r="A413" s="31" t="s">
        <v>23</v>
      </c>
      <c r="B413" s="31"/>
      <c r="C413" s="31" t="s">
        <v>8356</v>
      </c>
      <c r="D413" s="31" t="s">
        <v>8354</v>
      </c>
      <c r="E413" s="31" t="s">
        <v>771</v>
      </c>
      <c r="F413" s="31" t="s">
        <v>8301</v>
      </c>
      <c r="G413" s="32" t="s">
        <v>7798</v>
      </c>
      <c r="H413" s="31"/>
      <c r="I413" s="31"/>
      <c r="J413" s="54" t="n">
        <v>1734</v>
      </c>
      <c r="K413" s="31"/>
      <c r="L413" s="35" t="n">
        <v>43524</v>
      </c>
      <c r="M413" s="36"/>
      <c r="N413" s="31"/>
      <c r="O413" s="31"/>
      <c r="P413" s="31" t="s">
        <v>6520</v>
      </c>
      <c r="Q413" s="0" t="n">
        <f aca="false">IF(ISNA(VLOOKUP(A413,calculos!$A$2:$B$20,2,1)),"null",VLOOKUP(A413,calculos!$A$2:$B$20,2,1))</f>
        <v>12</v>
      </c>
      <c r="R413" s="0" t="n">
        <f aca="false">IF(ISNA(VLOOKUP(C413,calculos!$D$2:$E$1218,2,1)),"null",VLOOKUP(C413,calculos!$D$2:$E$1218,2,1))</f>
        <v>737</v>
      </c>
      <c r="S413" s="0" t="n">
        <f aca="false">IF(ISNA(VLOOKUP(D413,calculos!$G$2:$H$1118,2,1)),"null",VLOOKUP(D413,calculos!$G$2:$H$1118,2,1))</f>
        <v>241</v>
      </c>
      <c r="T413" s="0" t="n">
        <f aca="false">IF(ISNA(VLOOKUP(E413,calculos!$J$2:$K$220,2,1)),"null",VLOOKUP(E413,calculos!$J$2:$K$220,2,1))</f>
        <v>142</v>
      </c>
      <c r="U413" s="0" t="n">
        <f aca="false">IF(ISNA(VLOOKUP(F413,calculos!$M$2:$N$658,2,1)),"null",VLOOKUP(F413,calculos!$M$2:$N$658,2,1))</f>
        <v>294</v>
      </c>
      <c r="V413" s="0" t="n">
        <f aca="false">IF(ISNA(VLOOKUP(J413,calculos!$P$2:$Q$1711,2,1)),"null",VLOOKUP(J413,calculos!$P$2:$Q$1711,2,1))</f>
        <v>74</v>
      </c>
      <c r="W413" s="0" t="n">
        <f aca="false">IF(ISNA(VLOOKUP(P413,calculos!$S$2:$T$58,2,1)),"null",VLOOKUP(P413,calculos!$S$2:$T$58,2,1))</f>
        <v>8</v>
      </c>
      <c r="X413" s="9" t="str">
        <f aca="false">$X$1&amp;B413&amp;"','"&amp;G413&amp;"','"&amp;H413&amp;"','"&amp;I413&amp;"','"&amp;K413&amp;"','"&amp;L413&amp;"','"&amp;M413&amp;"','"&amp;N413&amp;"','"&amp;O413&amp;"',"&amp;Q413&amp;","&amp;R413&amp;","&amp;S413&amp;","&amp;T413&amp;","&amp;U413&amp;","&amp;V413&amp;","&amp;W413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(nextval('seq_servicio'),'','US71717278','','','','43524','','','',12,737,241,142,294,74,8);</v>
      </c>
    </row>
    <row r="414" customFormat="false" ht="13.8" hidden="false" customHeight="false" outlineLevel="0" collapsed="false">
      <c r="A414" s="31" t="s">
        <v>23</v>
      </c>
      <c r="B414" s="31"/>
      <c r="C414" s="31" t="s">
        <v>8356</v>
      </c>
      <c r="D414" s="31" t="s">
        <v>8354</v>
      </c>
      <c r="E414" s="31" t="s">
        <v>771</v>
      </c>
      <c r="F414" s="31" t="s">
        <v>8301</v>
      </c>
      <c r="G414" s="32" t="s">
        <v>6502</v>
      </c>
      <c r="H414" s="31"/>
      <c r="I414" s="31"/>
      <c r="J414" s="54" t="n">
        <v>1735</v>
      </c>
      <c r="K414" s="31"/>
      <c r="L414" s="35" t="n">
        <v>43524</v>
      </c>
      <c r="M414" s="36"/>
      <c r="N414" s="31"/>
      <c r="O414" s="31"/>
      <c r="P414" s="31" t="s">
        <v>6520</v>
      </c>
      <c r="Q414" s="0" t="n">
        <f aca="false">IF(ISNA(VLOOKUP(A414,calculos!$A$2:$B$20,2,1)),"null",VLOOKUP(A414,calculos!$A$2:$B$20,2,1))</f>
        <v>12</v>
      </c>
      <c r="R414" s="0" t="n">
        <f aca="false">IF(ISNA(VLOOKUP(C414,calculos!$D$2:$E$1218,2,1)),"null",VLOOKUP(C414,calculos!$D$2:$E$1218,2,1))</f>
        <v>737</v>
      </c>
      <c r="S414" s="0" t="n">
        <f aca="false">IF(ISNA(VLOOKUP(D414,calculos!$G$2:$H$1118,2,1)),"null",VLOOKUP(D414,calculos!$G$2:$H$1118,2,1))</f>
        <v>241</v>
      </c>
      <c r="T414" s="0" t="n">
        <f aca="false">IF(ISNA(VLOOKUP(E414,calculos!$J$2:$K$220,2,1)),"null",VLOOKUP(E414,calculos!$J$2:$K$220,2,1))</f>
        <v>142</v>
      </c>
      <c r="U414" s="0" t="n">
        <f aca="false">IF(ISNA(VLOOKUP(F414,calculos!$M$2:$N$658,2,1)),"null",VLOOKUP(F414,calculos!$M$2:$N$658,2,1))</f>
        <v>294</v>
      </c>
      <c r="V414" s="0" t="n">
        <f aca="false">IF(ISNA(VLOOKUP(J414,calculos!$P$2:$Q$1711,2,1)),"null",VLOOKUP(J414,calculos!$P$2:$Q$1711,2,1))</f>
        <v>74</v>
      </c>
      <c r="W414" s="0" t="n">
        <f aca="false">IF(ISNA(VLOOKUP(P414,calculos!$S$2:$T$58,2,1)),"null",VLOOKUP(P414,calculos!$S$2:$T$58,2,1))</f>
        <v>8</v>
      </c>
      <c r="X414" s="9" t="str">
        <f aca="false">$X$1&amp;B414&amp;"','"&amp;G414&amp;"','"&amp;H414&amp;"','"&amp;I414&amp;"','"&amp;K414&amp;"','"&amp;L414&amp;"','"&amp;M414&amp;"','"&amp;N414&amp;"','"&amp;O414&amp;"',"&amp;Q414&amp;","&amp;R414&amp;","&amp;S414&amp;","&amp;T414&amp;","&amp;U414&amp;","&amp;V414&amp;","&amp;W414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(nextval('seq_servicio'),'','US71717277','','','','43524','','','',12,737,241,142,294,74,8);</v>
      </c>
    </row>
    <row r="415" customFormat="false" ht="13.8" hidden="false" customHeight="false" outlineLevel="0" collapsed="false">
      <c r="A415" s="31" t="s">
        <v>23</v>
      </c>
      <c r="B415" s="31"/>
      <c r="C415" s="31" t="s">
        <v>8356</v>
      </c>
      <c r="D415" s="31" t="s">
        <v>8354</v>
      </c>
      <c r="E415" s="31" t="s">
        <v>771</v>
      </c>
      <c r="F415" s="31" t="s">
        <v>8301</v>
      </c>
      <c r="G415" s="32" t="s">
        <v>7796</v>
      </c>
      <c r="H415" s="31"/>
      <c r="I415" s="31"/>
      <c r="J415" s="54" t="n">
        <v>1736</v>
      </c>
      <c r="K415" s="31"/>
      <c r="L415" s="35" t="n">
        <v>43524</v>
      </c>
      <c r="M415" s="36"/>
      <c r="N415" s="31"/>
      <c r="O415" s="31"/>
      <c r="P415" s="31" t="s">
        <v>6520</v>
      </c>
      <c r="Q415" s="0" t="n">
        <f aca="false">IF(ISNA(VLOOKUP(A415,calculos!$A$2:$B$20,2,1)),"null",VLOOKUP(A415,calculos!$A$2:$B$20,2,1))</f>
        <v>12</v>
      </c>
      <c r="R415" s="0" t="n">
        <f aca="false">IF(ISNA(VLOOKUP(C415,calculos!$D$2:$E$1218,2,1)),"null",VLOOKUP(C415,calculos!$D$2:$E$1218,2,1))</f>
        <v>737</v>
      </c>
      <c r="S415" s="0" t="n">
        <f aca="false">IF(ISNA(VLOOKUP(D415,calculos!$G$2:$H$1118,2,1)),"null",VLOOKUP(D415,calculos!$G$2:$H$1118,2,1))</f>
        <v>241</v>
      </c>
      <c r="T415" s="0" t="n">
        <f aca="false">IF(ISNA(VLOOKUP(E415,calculos!$J$2:$K$220,2,1)),"null",VLOOKUP(E415,calculos!$J$2:$K$220,2,1))</f>
        <v>142</v>
      </c>
      <c r="U415" s="0" t="n">
        <f aca="false">IF(ISNA(VLOOKUP(F415,calculos!$M$2:$N$658,2,1)),"null",VLOOKUP(F415,calculos!$M$2:$N$658,2,1))</f>
        <v>294</v>
      </c>
      <c r="V415" s="0" t="n">
        <f aca="false">IF(ISNA(VLOOKUP(J415,calculos!$P$2:$Q$1711,2,1)),"null",VLOOKUP(J415,calculos!$P$2:$Q$1711,2,1))</f>
        <v>74</v>
      </c>
      <c r="W415" s="0" t="n">
        <f aca="false">IF(ISNA(VLOOKUP(P415,calculos!$S$2:$T$58,2,1)),"null",VLOOKUP(P415,calculos!$S$2:$T$58,2,1))</f>
        <v>8</v>
      </c>
      <c r="X415" s="9" t="str">
        <f aca="false">$X$1&amp;B415&amp;"','"&amp;G415&amp;"','"&amp;H415&amp;"','"&amp;I415&amp;"','"&amp;K415&amp;"','"&amp;L415&amp;"','"&amp;M415&amp;"','"&amp;N415&amp;"','"&amp;O415&amp;"',"&amp;Q415&amp;","&amp;R415&amp;","&amp;S415&amp;","&amp;T415&amp;","&amp;U415&amp;","&amp;V415&amp;","&amp;W415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(nextval('seq_servicio'),'','US71717280','','','','43524','','','',12,737,241,142,294,74,8);</v>
      </c>
    </row>
    <row r="416" customFormat="false" ht="13.8" hidden="false" customHeight="false" outlineLevel="0" collapsed="false">
      <c r="A416" s="31" t="s">
        <v>23</v>
      </c>
      <c r="B416" s="31"/>
      <c r="C416" s="31" t="s">
        <v>8356</v>
      </c>
      <c r="D416" s="31" t="s">
        <v>4300</v>
      </c>
      <c r="E416" s="31" t="s">
        <v>771</v>
      </c>
      <c r="F416" s="31" t="s">
        <v>8301</v>
      </c>
      <c r="G416" s="32" t="s">
        <v>8357</v>
      </c>
      <c r="H416" s="31"/>
      <c r="I416" s="31"/>
      <c r="J416" s="54" t="n">
        <v>1738</v>
      </c>
      <c r="K416" s="31"/>
      <c r="L416" s="35" t="n">
        <v>43524</v>
      </c>
      <c r="M416" s="36"/>
      <c r="N416" s="31"/>
      <c r="O416" s="31"/>
      <c r="P416" s="31" t="s">
        <v>6520</v>
      </c>
      <c r="Q416" s="0" t="n">
        <f aca="false">IF(ISNA(VLOOKUP(A416,calculos!$A$2:$B$20,2,1)),"null",VLOOKUP(A416,calculos!$A$2:$B$20,2,1))</f>
        <v>12</v>
      </c>
      <c r="R416" s="0" t="n">
        <f aca="false">IF(ISNA(VLOOKUP(C416,calculos!$D$2:$E$1218,2,1)),"null",VLOOKUP(C416,calculos!$D$2:$E$1218,2,1))</f>
        <v>737</v>
      </c>
      <c r="S416" s="0" t="n">
        <f aca="false">IF(ISNA(VLOOKUP(D416,calculos!$G$2:$H$1118,2,1)),"null",VLOOKUP(D416,calculos!$G$2:$H$1118,2,1))</f>
        <v>257</v>
      </c>
      <c r="T416" s="0" t="n">
        <f aca="false">IF(ISNA(VLOOKUP(E416,calculos!$J$2:$K$220,2,1)),"null",VLOOKUP(E416,calculos!$J$2:$K$220,2,1))</f>
        <v>142</v>
      </c>
      <c r="U416" s="0" t="n">
        <f aca="false">IF(ISNA(VLOOKUP(F416,calculos!$M$2:$N$658,2,1)),"null",VLOOKUP(F416,calculos!$M$2:$N$658,2,1))</f>
        <v>294</v>
      </c>
      <c r="V416" s="0" t="n">
        <f aca="false">IF(ISNA(VLOOKUP(J416,calculos!$P$2:$Q$1711,2,1)),"null",VLOOKUP(J416,calculos!$P$2:$Q$1711,2,1))</f>
        <v>74</v>
      </c>
      <c r="W416" s="0" t="n">
        <f aca="false">IF(ISNA(VLOOKUP(P416,calculos!$S$2:$T$58,2,1)),"null",VLOOKUP(P416,calculos!$S$2:$T$58,2,1))</f>
        <v>8</v>
      </c>
      <c r="X416" s="9" t="str">
        <f aca="false">$X$1&amp;B416&amp;"','"&amp;G416&amp;"','"&amp;H416&amp;"','"&amp;I416&amp;"','"&amp;K416&amp;"','"&amp;L416&amp;"','"&amp;M416&amp;"','"&amp;N416&amp;"','"&amp;O416&amp;"',"&amp;Q416&amp;","&amp;R416&amp;","&amp;S416&amp;","&amp;T416&amp;","&amp;U416&amp;","&amp;V416&amp;","&amp;W416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(nextval('seq_servicio'),'','US71717335','','','','43524','','','',12,737,257,142,294,74,8);</v>
      </c>
    </row>
    <row r="417" customFormat="false" ht="13.8" hidden="false" customHeight="false" outlineLevel="0" collapsed="false">
      <c r="A417" s="31" t="s">
        <v>23</v>
      </c>
      <c r="B417" s="31"/>
      <c r="C417" s="31" t="s">
        <v>8356</v>
      </c>
      <c r="D417" s="31" t="s">
        <v>4300</v>
      </c>
      <c r="E417" s="31" t="s">
        <v>771</v>
      </c>
      <c r="F417" s="31" t="s">
        <v>8301</v>
      </c>
      <c r="G417" s="32" t="s">
        <v>7787</v>
      </c>
      <c r="H417" s="31"/>
      <c r="I417" s="31"/>
      <c r="J417" s="54" t="n">
        <v>1739</v>
      </c>
      <c r="K417" s="31"/>
      <c r="L417" s="35" t="n">
        <v>43524</v>
      </c>
      <c r="M417" s="36"/>
      <c r="N417" s="31"/>
      <c r="O417" s="31"/>
      <c r="P417" s="31" t="s">
        <v>6520</v>
      </c>
      <c r="Q417" s="0" t="n">
        <f aca="false">IF(ISNA(VLOOKUP(A417,calculos!$A$2:$B$20,2,1)),"null",VLOOKUP(A417,calculos!$A$2:$B$20,2,1))</f>
        <v>12</v>
      </c>
      <c r="R417" s="0" t="n">
        <f aca="false">IF(ISNA(VLOOKUP(C417,calculos!$D$2:$E$1218,2,1)),"null",VLOOKUP(C417,calculos!$D$2:$E$1218,2,1))</f>
        <v>737</v>
      </c>
      <c r="S417" s="0" t="n">
        <f aca="false">IF(ISNA(VLOOKUP(D417,calculos!$G$2:$H$1118,2,1)),"null",VLOOKUP(D417,calculos!$G$2:$H$1118,2,1))</f>
        <v>257</v>
      </c>
      <c r="T417" s="0" t="n">
        <f aca="false">IF(ISNA(VLOOKUP(E417,calculos!$J$2:$K$220,2,1)),"null",VLOOKUP(E417,calculos!$J$2:$K$220,2,1))</f>
        <v>142</v>
      </c>
      <c r="U417" s="0" t="n">
        <f aca="false">IF(ISNA(VLOOKUP(F417,calculos!$M$2:$N$658,2,1)),"null",VLOOKUP(F417,calculos!$M$2:$N$658,2,1))</f>
        <v>294</v>
      </c>
      <c r="V417" s="0" t="n">
        <f aca="false">IF(ISNA(VLOOKUP(J417,calculos!$P$2:$Q$1711,2,1)),"null",VLOOKUP(J417,calculos!$P$2:$Q$1711,2,1))</f>
        <v>74</v>
      </c>
      <c r="W417" s="0" t="n">
        <f aca="false">IF(ISNA(VLOOKUP(P417,calculos!$S$2:$T$58,2,1)),"null",VLOOKUP(P417,calculos!$S$2:$T$58,2,1))</f>
        <v>8</v>
      </c>
      <c r="X417" s="9" t="str">
        <f aca="false">$X$1&amp;B417&amp;"','"&amp;G417&amp;"','"&amp;H417&amp;"','"&amp;I417&amp;"','"&amp;K417&amp;"','"&amp;L417&amp;"','"&amp;M417&amp;"','"&amp;N417&amp;"','"&amp;O417&amp;"',"&amp;Q417&amp;","&amp;R417&amp;","&amp;S417&amp;","&amp;T417&amp;","&amp;U417&amp;","&amp;V417&amp;","&amp;W417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(nextval('seq_servicio'),'','US71717332','','','','43524','','','',12,737,257,142,294,74,8);</v>
      </c>
    </row>
    <row r="418" customFormat="false" ht="13.8" hidden="false" customHeight="false" outlineLevel="0" collapsed="false">
      <c r="A418" s="31" t="s">
        <v>23</v>
      </c>
      <c r="B418" s="31"/>
      <c r="C418" s="31" t="s">
        <v>8356</v>
      </c>
      <c r="D418" s="31" t="s">
        <v>4300</v>
      </c>
      <c r="E418" s="31" t="s">
        <v>771</v>
      </c>
      <c r="F418" s="31" t="s">
        <v>8301</v>
      </c>
      <c r="G418" s="32" t="s">
        <v>7739</v>
      </c>
      <c r="H418" s="31"/>
      <c r="I418" s="31"/>
      <c r="J418" s="54" t="n">
        <v>1740</v>
      </c>
      <c r="K418" s="31"/>
      <c r="L418" s="35" t="n">
        <v>43524</v>
      </c>
      <c r="M418" s="36"/>
      <c r="N418" s="31"/>
      <c r="O418" s="31"/>
      <c r="P418" s="31" t="s">
        <v>6520</v>
      </c>
      <c r="Q418" s="0" t="n">
        <f aca="false">IF(ISNA(VLOOKUP(A418,calculos!$A$2:$B$20,2,1)),"null",VLOOKUP(A418,calculos!$A$2:$B$20,2,1))</f>
        <v>12</v>
      </c>
      <c r="R418" s="0" t="n">
        <f aca="false">IF(ISNA(VLOOKUP(C418,calculos!$D$2:$E$1218,2,1)),"null",VLOOKUP(C418,calculos!$D$2:$E$1218,2,1))</f>
        <v>737</v>
      </c>
      <c r="S418" s="0" t="n">
        <f aca="false">IF(ISNA(VLOOKUP(D418,calculos!$G$2:$H$1118,2,1)),"null",VLOOKUP(D418,calculos!$G$2:$H$1118,2,1))</f>
        <v>257</v>
      </c>
      <c r="T418" s="0" t="n">
        <f aca="false">IF(ISNA(VLOOKUP(E418,calculos!$J$2:$K$220,2,1)),"null",VLOOKUP(E418,calculos!$J$2:$K$220,2,1))</f>
        <v>142</v>
      </c>
      <c r="U418" s="0" t="n">
        <f aca="false">IF(ISNA(VLOOKUP(F418,calculos!$M$2:$N$658,2,1)),"null",VLOOKUP(F418,calculos!$M$2:$N$658,2,1))</f>
        <v>294</v>
      </c>
      <c r="V418" s="0" t="n">
        <f aca="false">IF(ISNA(VLOOKUP(J418,calculos!$P$2:$Q$1711,2,1)),"null",VLOOKUP(J418,calculos!$P$2:$Q$1711,2,1))</f>
        <v>74</v>
      </c>
      <c r="W418" s="0" t="n">
        <f aca="false">IF(ISNA(VLOOKUP(P418,calculos!$S$2:$T$58,2,1)),"null",VLOOKUP(P418,calculos!$S$2:$T$58,2,1))</f>
        <v>8</v>
      </c>
      <c r="X418" s="9" t="str">
        <f aca="false">$X$1&amp;B418&amp;"','"&amp;G418&amp;"','"&amp;H418&amp;"','"&amp;I418&amp;"','"&amp;K418&amp;"','"&amp;L418&amp;"','"&amp;M418&amp;"','"&amp;N418&amp;"','"&amp;O418&amp;"',"&amp;Q418&amp;","&amp;R418&amp;","&amp;S418&amp;","&amp;T418&amp;","&amp;U418&amp;","&amp;V418&amp;","&amp;W418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(nextval('seq_servicio'),'','US71717273','','','','43524','','','',12,737,257,142,294,74,8);</v>
      </c>
    </row>
    <row r="419" customFormat="false" ht="13.8" hidden="false" customHeight="false" outlineLevel="0" collapsed="false">
      <c r="A419" s="31" t="s">
        <v>23</v>
      </c>
      <c r="B419" s="31"/>
      <c r="C419" s="31" t="s">
        <v>8356</v>
      </c>
      <c r="D419" s="31" t="s">
        <v>4300</v>
      </c>
      <c r="E419" s="31" t="s">
        <v>771</v>
      </c>
      <c r="F419" s="31" t="s">
        <v>8301</v>
      </c>
      <c r="G419" s="32" t="s">
        <v>6043</v>
      </c>
      <c r="H419" s="31"/>
      <c r="I419" s="31"/>
      <c r="J419" s="54" t="n">
        <v>1741</v>
      </c>
      <c r="K419" s="31"/>
      <c r="L419" s="35" t="n">
        <v>43524</v>
      </c>
      <c r="M419" s="36"/>
      <c r="N419" s="31"/>
      <c r="O419" s="31"/>
      <c r="P419" s="31" t="s">
        <v>6520</v>
      </c>
      <c r="Q419" s="0" t="n">
        <f aca="false">IF(ISNA(VLOOKUP(A419,calculos!$A$2:$B$20,2,1)),"null",VLOOKUP(A419,calculos!$A$2:$B$20,2,1))</f>
        <v>12</v>
      </c>
      <c r="R419" s="0" t="n">
        <f aca="false">IF(ISNA(VLOOKUP(C419,calculos!$D$2:$E$1218,2,1)),"null",VLOOKUP(C419,calculos!$D$2:$E$1218,2,1))</f>
        <v>737</v>
      </c>
      <c r="S419" s="0" t="n">
        <f aca="false">IF(ISNA(VLOOKUP(D419,calculos!$G$2:$H$1118,2,1)),"null",VLOOKUP(D419,calculos!$G$2:$H$1118,2,1))</f>
        <v>257</v>
      </c>
      <c r="T419" s="0" t="n">
        <f aca="false">IF(ISNA(VLOOKUP(E419,calculos!$J$2:$K$220,2,1)),"null",VLOOKUP(E419,calculos!$J$2:$K$220,2,1))</f>
        <v>142</v>
      </c>
      <c r="U419" s="0" t="n">
        <f aca="false">IF(ISNA(VLOOKUP(F419,calculos!$M$2:$N$658,2,1)),"null",VLOOKUP(F419,calculos!$M$2:$N$658,2,1))</f>
        <v>294</v>
      </c>
      <c r="V419" s="0" t="n">
        <f aca="false">IF(ISNA(VLOOKUP(J419,calculos!$P$2:$Q$1711,2,1)),"null",VLOOKUP(J419,calculos!$P$2:$Q$1711,2,1))</f>
        <v>74</v>
      </c>
      <c r="W419" s="0" t="n">
        <f aca="false">IF(ISNA(VLOOKUP(P419,calculos!$S$2:$T$58,2,1)),"null",VLOOKUP(P419,calculos!$S$2:$T$58,2,1))</f>
        <v>8</v>
      </c>
      <c r="X419" s="9" t="str">
        <f aca="false">$X$1&amp;B419&amp;"','"&amp;G419&amp;"','"&amp;H419&amp;"','"&amp;I419&amp;"','"&amp;K419&amp;"','"&amp;L419&amp;"','"&amp;M419&amp;"','"&amp;N419&amp;"','"&amp;O419&amp;"',"&amp;Q419&amp;","&amp;R419&amp;","&amp;S419&amp;","&amp;T419&amp;","&amp;U419&amp;","&amp;V419&amp;","&amp;W419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(nextval('seq_servicio'),'','US71717275','','','','43524','','','',12,737,257,142,294,74,8);</v>
      </c>
    </row>
    <row r="420" customFormat="false" ht="13.8" hidden="false" customHeight="false" outlineLevel="0" collapsed="false">
      <c r="A420" s="31" t="s">
        <v>23</v>
      </c>
      <c r="B420" s="31"/>
      <c r="C420" s="31" t="s">
        <v>5527</v>
      </c>
      <c r="D420" s="31" t="s">
        <v>4300</v>
      </c>
      <c r="E420" s="31" t="s">
        <v>771</v>
      </c>
      <c r="F420" s="32" t="s">
        <v>8367</v>
      </c>
      <c r="G420" s="32" t="s">
        <v>8355</v>
      </c>
      <c r="H420" s="33"/>
      <c r="I420" s="33"/>
      <c r="J420" s="34" t="s">
        <v>8368</v>
      </c>
      <c r="K420" s="31"/>
      <c r="L420" s="35" t="n">
        <v>43546</v>
      </c>
      <c r="M420" s="36"/>
      <c r="N420" s="31"/>
      <c r="O420" s="31"/>
      <c r="P420" s="31" t="s">
        <v>7193</v>
      </c>
      <c r="Q420" s="0" t="n">
        <f aca="false">IF(ISNA(VLOOKUP(A420,calculos!$A$2:$B$20,2,1)),"null",VLOOKUP(A420,calculos!$A$2:$B$20,2,1))</f>
        <v>12</v>
      </c>
      <c r="R420" s="0" t="n">
        <f aca="false">IF(ISNA(VLOOKUP(C420,calculos!$D$2:$E$1218,2,1)),"null",VLOOKUP(C420,calculos!$D$2:$E$1218,2,1))</f>
        <v>727</v>
      </c>
      <c r="S420" s="0" t="n">
        <f aca="false">IF(ISNA(VLOOKUP(D420,calculos!$G$2:$H$1118,2,1)),"null",VLOOKUP(D420,calculos!$G$2:$H$1118,2,1))</f>
        <v>257</v>
      </c>
      <c r="T420" s="0" t="n">
        <f aca="false">IF(ISNA(VLOOKUP(E420,calculos!$J$2:$K$220,2,1)),"null",VLOOKUP(E420,calculos!$J$2:$K$220,2,1))</f>
        <v>142</v>
      </c>
      <c r="U420" s="0" t="n">
        <f aca="false">IF(ISNA(VLOOKUP(F420,calculos!$M$2:$N$658,2,1)),"null",VLOOKUP(F420,calculos!$M$2:$N$658,2,1))</f>
        <v>295</v>
      </c>
      <c r="V420" s="0" t="n">
        <f aca="false">IF(ISNA(VLOOKUP(J420,calculos!$P$2:$Q$1711,2,1)),"null",VLOOKUP(J420,calculos!$P$2:$Q$1711,2,1))</f>
        <v>1059</v>
      </c>
      <c r="W420" s="0" t="n">
        <f aca="false">IF(ISNA(VLOOKUP(P420,calculos!$S$2:$T$58,2,1)),"null",VLOOKUP(P420,calculos!$S$2:$T$58,2,1))</f>
        <v>39</v>
      </c>
      <c r="X420" s="9" t="str">
        <f aca="false">$X$1&amp;B420&amp;"','"&amp;G420&amp;"','"&amp;H420&amp;"','"&amp;I420&amp;"','"&amp;K420&amp;"','"&amp;L420&amp;"','"&amp;M420&amp;"','"&amp;N420&amp;"','"&amp;O420&amp;"',"&amp;Q420&amp;","&amp;R420&amp;","&amp;S420&amp;","&amp;T420&amp;","&amp;U420&amp;","&amp;V420&amp;","&amp;W420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(nextval('seq_servicio'),'','US71717276','','','','43546','','','',12,727,257,142,295,1059,39);</v>
      </c>
    </row>
    <row r="421" customFormat="false" ht="13.8" hidden="false" customHeight="false" outlineLevel="0" collapsed="false">
      <c r="A421" s="31" t="s">
        <v>23</v>
      </c>
      <c r="B421" s="31"/>
      <c r="C421" s="31" t="s">
        <v>5527</v>
      </c>
      <c r="D421" s="31" t="s">
        <v>4300</v>
      </c>
      <c r="E421" s="31" t="s">
        <v>771</v>
      </c>
      <c r="F421" s="32" t="s">
        <v>8367</v>
      </c>
      <c r="G421" s="32" t="s">
        <v>8352</v>
      </c>
      <c r="H421" s="33"/>
      <c r="I421" s="33"/>
      <c r="J421" s="34" t="s">
        <v>8369</v>
      </c>
      <c r="K421" s="31"/>
      <c r="L421" s="35" t="n">
        <v>43545</v>
      </c>
      <c r="M421" s="36"/>
      <c r="N421" s="31"/>
      <c r="O421" s="31"/>
      <c r="P421" s="31" t="s">
        <v>7193</v>
      </c>
      <c r="Q421" s="0" t="n">
        <f aca="false">IF(ISNA(VLOOKUP(A421,calculos!$A$2:$B$20,2,1)),"null",VLOOKUP(A421,calculos!$A$2:$B$20,2,1))</f>
        <v>12</v>
      </c>
      <c r="R421" s="0" t="n">
        <f aca="false">IF(ISNA(VLOOKUP(C421,calculos!$D$2:$E$1218,2,1)),"null",VLOOKUP(C421,calculos!$D$2:$E$1218,2,1))</f>
        <v>727</v>
      </c>
      <c r="S421" s="0" t="n">
        <f aca="false">IF(ISNA(VLOOKUP(D421,calculos!$G$2:$H$1118,2,1)),"null",VLOOKUP(D421,calculos!$G$2:$H$1118,2,1))</f>
        <v>257</v>
      </c>
      <c r="T421" s="0" t="n">
        <f aca="false">IF(ISNA(VLOOKUP(E421,calculos!$J$2:$K$220,2,1)),"null",VLOOKUP(E421,calculos!$J$2:$K$220,2,1))</f>
        <v>142</v>
      </c>
      <c r="U421" s="0" t="n">
        <f aca="false">IF(ISNA(VLOOKUP(F421,calculos!$M$2:$N$658,2,1)),"null",VLOOKUP(F421,calculos!$M$2:$N$658,2,1))</f>
        <v>295</v>
      </c>
      <c r="V421" s="0" t="n">
        <f aca="false">IF(ISNA(VLOOKUP(J421,calculos!$P$2:$Q$1711,2,1)),"null",VLOOKUP(J421,calculos!$P$2:$Q$1711,2,1))</f>
        <v>1055</v>
      </c>
      <c r="W421" s="0" t="n">
        <f aca="false">IF(ISNA(VLOOKUP(P421,calculos!$S$2:$T$58,2,1)),"null",VLOOKUP(P421,calculos!$S$2:$T$58,2,1))</f>
        <v>39</v>
      </c>
      <c r="X421" s="9" t="str">
        <f aca="false">$X$1&amp;B421&amp;"','"&amp;G421&amp;"','"&amp;H421&amp;"','"&amp;I421&amp;"','"&amp;K421&amp;"','"&amp;L421&amp;"','"&amp;M421&amp;"','"&amp;N421&amp;"','"&amp;O421&amp;"',"&amp;Q421&amp;","&amp;R421&amp;","&amp;S421&amp;","&amp;T421&amp;","&amp;U421&amp;","&amp;V421&amp;","&amp;W421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(nextval('seq_servicio'),'','US71717288','','','','43545','','','',12,727,257,142,295,1055,39);</v>
      </c>
    </row>
    <row r="422" customFormat="false" ht="13.8" hidden="false" customHeight="false" outlineLevel="0" collapsed="false">
      <c r="A422" s="31" t="s">
        <v>23</v>
      </c>
      <c r="B422" s="31"/>
      <c r="C422" s="31" t="s">
        <v>5527</v>
      </c>
      <c r="D422" s="31" t="s">
        <v>4300</v>
      </c>
      <c r="E422" s="31" t="s">
        <v>771</v>
      </c>
      <c r="F422" s="32" t="s">
        <v>8367</v>
      </c>
      <c r="G422" s="32" t="s">
        <v>8353</v>
      </c>
      <c r="H422" s="33"/>
      <c r="I422" s="33"/>
      <c r="J422" s="34" t="s">
        <v>8369</v>
      </c>
      <c r="K422" s="31"/>
      <c r="L422" s="35" t="n">
        <v>43545</v>
      </c>
      <c r="M422" s="36"/>
      <c r="N422" s="31"/>
      <c r="O422" s="31"/>
      <c r="P422" s="31" t="s">
        <v>7193</v>
      </c>
      <c r="Q422" s="0" t="n">
        <f aca="false">IF(ISNA(VLOOKUP(A422,calculos!$A$2:$B$20,2,1)),"null",VLOOKUP(A422,calculos!$A$2:$B$20,2,1))</f>
        <v>12</v>
      </c>
      <c r="R422" s="0" t="n">
        <f aca="false">IF(ISNA(VLOOKUP(C422,calculos!$D$2:$E$1218,2,1)),"null",VLOOKUP(C422,calculos!$D$2:$E$1218,2,1))</f>
        <v>727</v>
      </c>
      <c r="S422" s="0" t="n">
        <f aca="false">IF(ISNA(VLOOKUP(D422,calculos!$G$2:$H$1118,2,1)),"null",VLOOKUP(D422,calculos!$G$2:$H$1118,2,1))</f>
        <v>257</v>
      </c>
      <c r="T422" s="0" t="n">
        <f aca="false">IF(ISNA(VLOOKUP(E422,calculos!$J$2:$K$220,2,1)),"null",VLOOKUP(E422,calculos!$J$2:$K$220,2,1))</f>
        <v>142</v>
      </c>
      <c r="U422" s="0" t="n">
        <f aca="false">IF(ISNA(VLOOKUP(F422,calculos!$M$2:$N$658,2,1)),"null",VLOOKUP(F422,calculos!$M$2:$N$658,2,1))</f>
        <v>295</v>
      </c>
      <c r="V422" s="0" t="n">
        <f aca="false">IF(ISNA(VLOOKUP(J422,calculos!$P$2:$Q$1711,2,1)),"null",VLOOKUP(J422,calculos!$P$2:$Q$1711,2,1))</f>
        <v>1055</v>
      </c>
      <c r="W422" s="0" t="n">
        <f aca="false">IF(ISNA(VLOOKUP(P422,calculos!$S$2:$T$58,2,1)),"null",VLOOKUP(P422,calculos!$S$2:$T$58,2,1))</f>
        <v>39</v>
      </c>
      <c r="X422" s="9" t="str">
        <f aca="false">$X$1&amp;B422&amp;"','"&amp;G422&amp;"','"&amp;H422&amp;"','"&amp;I422&amp;"','"&amp;K422&amp;"','"&amp;L422&amp;"','"&amp;M422&amp;"','"&amp;N422&amp;"','"&amp;O422&amp;"',"&amp;Q422&amp;","&amp;R422&amp;","&amp;S422&amp;","&amp;T422&amp;","&amp;U422&amp;","&amp;V422&amp;","&amp;W422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(nextval('seq_servicio'),'','US71717333','','','','43545','','','',12,727,257,142,295,1055,39);</v>
      </c>
    </row>
    <row r="423" customFormat="false" ht="13.8" hidden="false" customHeight="false" outlineLevel="0" collapsed="false">
      <c r="A423" s="31" t="s">
        <v>23</v>
      </c>
      <c r="B423" s="31"/>
      <c r="C423" s="31" t="s">
        <v>8374</v>
      </c>
      <c r="D423" s="31" t="s">
        <v>8375</v>
      </c>
      <c r="E423" s="31" t="s">
        <v>6128</v>
      </c>
      <c r="F423" s="32" t="s">
        <v>7873</v>
      </c>
      <c r="G423" s="32" t="s">
        <v>8376</v>
      </c>
      <c r="H423" s="33"/>
      <c r="I423" s="33"/>
      <c r="J423" s="34" t="s">
        <v>8377</v>
      </c>
      <c r="K423" s="31"/>
      <c r="L423" s="35"/>
      <c r="M423" s="36" t="n">
        <v>43544</v>
      </c>
      <c r="N423" s="31"/>
      <c r="O423" s="31"/>
      <c r="P423" s="31" t="s">
        <v>6964</v>
      </c>
      <c r="Q423" s="0" t="n">
        <f aca="false">IF(ISNA(VLOOKUP(A423,calculos!$A$2:$B$20,2,1)),"null",VLOOKUP(A423,calculos!$A$2:$B$20,2,1))</f>
        <v>12</v>
      </c>
      <c r="R423" s="0" t="n">
        <f aca="false">IF(ISNA(VLOOKUP(C423,calculos!$D$2:$E$1218,2,1)),"null",VLOOKUP(C423,calculos!$D$2:$E$1218,2,1))</f>
        <v>449</v>
      </c>
      <c r="S423" s="0" t="n">
        <f aca="false">IF(ISNA(VLOOKUP(D423,calculos!$G$2:$H$1118,2,1)),"null",VLOOKUP(D423,calculos!$G$2:$H$1118,2,1))</f>
        <v>702</v>
      </c>
      <c r="T423" s="0" t="n">
        <f aca="false">IF(ISNA(VLOOKUP(E423,calculos!$J$2:$K$220,2,1)),"null",VLOOKUP(E423,calculos!$J$2:$K$220,2,1))</f>
        <v>33</v>
      </c>
      <c r="U423" s="0" t="n">
        <f aca="false">IF(ISNA(VLOOKUP(F423,calculos!$M$2:$N$658,2,1)),"null",VLOOKUP(F423,calculos!$M$2:$N$658,2,1))</f>
        <v>101</v>
      </c>
      <c r="V423" s="0" t="n">
        <f aca="false">IF(ISNA(VLOOKUP(J423,calculos!$P$2:$Q$1711,2,1)),"null",VLOOKUP(J423,calculos!$P$2:$Q$1711,2,1))</f>
        <v>1256</v>
      </c>
      <c r="W423" s="0" t="n">
        <f aca="false">IF(ISNA(VLOOKUP(P423,calculos!$S$2:$T$58,2,1)),"null",VLOOKUP(P423,calculos!$S$2:$T$58,2,1))</f>
        <v>2</v>
      </c>
      <c r="X423" s="9" t="str">
        <f aca="false">$X$1&amp;B423&amp;"','"&amp;G423&amp;"','"&amp;H423&amp;"','"&amp;I423&amp;"','"&amp;K423&amp;"','"&amp;L423&amp;"','"&amp;M423&amp;"','"&amp;N423&amp;"','"&amp;O423&amp;"',"&amp;Q423&amp;","&amp;R423&amp;","&amp;S423&amp;","&amp;T423&amp;","&amp;U423&amp;","&amp;V423&amp;","&amp;W423&amp;");"</f>
        <v>insert into servicio (id,fecha_entrega,serie,apertura,fecha_instalacion,garantia,mantenimiento,capacitacion,entrega_equipo,visita,id_empresa,id_hospital,id_equipo,id_marca,id_modelo,id_os,id_ingeniero) values (nextval('seq_servicio'),'','DK43300054','','','','','43544','','',12,449,702,33,101,1256,2);</v>
      </c>
    </row>
    <row r="424" customFormat="false" ht="13.8" hidden="false" customHeight="false" outlineLevel="0" collapsed="false">
      <c r="A424" s="31" t="s">
        <v>23</v>
      </c>
      <c r="B424" s="31"/>
      <c r="C424" s="31" t="s">
        <v>8397</v>
      </c>
      <c r="D424" s="31" t="s">
        <v>4565</v>
      </c>
      <c r="E424" s="31" t="s">
        <v>771</v>
      </c>
      <c r="F424" s="32" t="s">
        <v>8398</v>
      </c>
      <c r="G424" s="32" t="s">
        <v>8399</v>
      </c>
      <c r="H424" s="33"/>
      <c r="I424" s="33"/>
      <c r="J424" s="34" t="s">
        <v>8363</v>
      </c>
      <c r="K424" s="31"/>
      <c r="L424" s="35" t="n">
        <v>43545</v>
      </c>
      <c r="M424" s="36"/>
      <c r="N424" s="31"/>
      <c r="O424" s="31"/>
      <c r="P424" s="31" t="s">
        <v>7193</v>
      </c>
      <c r="Q424" s="0" t="n">
        <f aca="false">IF(ISNA(VLOOKUP(A424,calculos!$A$2:$B$20,2,1)),"null",VLOOKUP(A424,calculos!$A$2:$B$20,2,1))</f>
        <v>12</v>
      </c>
      <c r="R424" s="0" t="n">
        <f aca="false">IF(ISNA(VLOOKUP(C424,calculos!$D$2:$E$1218,2,1)),"null",VLOOKUP(C424,calculos!$D$2:$E$1218,2,1))</f>
        <v>200</v>
      </c>
      <c r="S424" s="0" t="n">
        <f aca="false">IF(ISNA(VLOOKUP(D424,calculos!$G$2:$H$1118,2,1)),"null",VLOOKUP(D424,calculos!$G$2:$H$1118,2,1))</f>
        <v>784</v>
      </c>
      <c r="T424" s="0" t="n">
        <f aca="false">IF(ISNA(VLOOKUP(E424,calculos!$J$2:$K$220,2,1)),"null",VLOOKUP(E424,calculos!$J$2:$K$220,2,1))</f>
        <v>142</v>
      </c>
      <c r="U424" s="0" t="n">
        <f aca="false">IF(ISNA(VLOOKUP(F424,calculos!$M$2:$N$658,2,1)),"null",VLOOKUP(F424,calculos!$M$2:$N$658,2,1))</f>
        <v>276</v>
      </c>
      <c r="V424" s="0" t="n">
        <f aca="false">IF(ISNA(VLOOKUP(J424,calculos!$P$2:$Q$1711,2,1)),"null",VLOOKUP(J424,calculos!$P$2:$Q$1711,2,1))</f>
        <v>1054</v>
      </c>
      <c r="W424" s="0" t="n">
        <f aca="false">IF(ISNA(VLOOKUP(P424,calculos!$S$2:$T$58,2,1)),"null",VLOOKUP(P424,calculos!$S$2:$T$58,2,1))</f>
        <v>39</v>
      </c>
      <c r="X424" s="9" t="str">
        <f aca="false">$X$1&amp;B424&amp;"','"&amp;G424&amp;"','"&amp;H424&amp;"','"&amp;I424&amp;"','"&amp;K424&amp;"','"&amp;L424&amp;"','"&amp;M424&amp;"','"&amp;N424&amp;"','"&amp;O424&amp;"',"&amp;Q424&amp;","&amp;R424&amp;","&amp;S424&amp;","&amp;T424&amp;","&amp;U424&amp;","&amp;V424&amp;","&amp;W424&amp;");"</f>
        <v>insert into servicio (id,fecha_entrega,serie,apertura,fecha_instalacion,garantia,mantenimiento,capacitacion,entrega_equipo,visita,id_empresa,id_hospital,id_equipo,id_marca,id_modelo,id_os,id_ingeniero) values (nextval('seq_servicio'),'','44006201','','','','43545','','','',12,200,784,142,276,1054,39);</v>
      </c>
    </row>
    <row r="425" customFormat="false" ht="13.8" hidden="false" customHeight="false" outlineLevel="0" collapsed="false">
      <c r="A425" s="31" t="s">
        <v>23</v>
      </c>
      <c r="B425" s="31"/>
      <c r="C425" s="31" t="s">
        <v>7872</v>
      </c>
      <c r="D425" s="31" t="s">
        <v>4741</v>
      </c>
      <c r="E425" s="31" t="s">
        <v>6128</v>
      </c>
      <c r="F425" s="32" t="s">
        <v>7873</v>
      </c>
      <c r="G425" s="32"/>
      <c r="H425" s="33"/>
      <c r="I425" s="33"/>
      <c r="J425" s="34" t="s">
        <v>8434</v>
      </c>
      <c r="K425" s="31"/>
      <c r="L425" s="35"/>
      <c r="M425" s="36"/>
      <c r="N425" s="31"/>
      <c r="O425" s="33" t="n">
        <v>43595</v>
      </c>
      <c r="P425" s="31" t="s">
        <v>5610</v>
      </c>
      <c r="Q425" s="0" t="n">
        <f aca="false">IF(ISNA(VLOOKUP(A425,calculos!$A$2:$B$20,2,1)),"null",VLOOKUP(A425,calculos!$A$2:$B$20,2,1))</f>
        <v>12</v>
      </c>
      <c r="R425" s="0" t="n">
        <f aca="false">IF(ISNA(VLOOKUP(C425,calculos!$D$2:$E$1218,2,1)),"null",VLOOKUP(C425,calculos!$D$2:$E$1218,2,1))</f>
        <v>405</v>
      </c>
      <c r="S425" s="0" t="n">
        <f aca="false">IF(ISNA(VLOOKUP(D425,calculos!$G$2:$H$1118,2,1)),"null",VLOOKUP(D425,calculos!$G$2:$H$1118,2,1))</f>
        <v>703</v>
      </c>
      <c r="T425" s="0" t="n">
        <f aca="false">IF(ISNA(VLOOKUP(E425,calculos!$J$2:$K$220,2,1)),"null",VLOOKUP(E425,calculos!$J$2:$K$220,2,1))</f>
        <v>33</v>
      </c>
      <c r="U425" s="0" t="n">
        <f aca="false">IF(ISNA(VLOOKUP(F425,calculos!$M$2:$N$658,2,1)),"null",VLOOKUP(F425,calculos!$M$2:$N$658,2,1))</f>
        <v>101</v>
      </c>
      <c r="V425" s="0" t="n">
        <f aca="false">IF(ISNA(VLOOKUP(J425,calculos!$P$2:$Q$1711,2,1)),"null",VLOOKUP(J425,calculos!$P$2:$Q$1711,2,1))</f>
        <v>1153</v>
      </c>
      <c r="W425" s="0" t="n">
        <f aca="false">IF(ISNA(VLOOKUP(P425,calculos!$S$2:$T$58,2,1)),"null",VLOOKUP(P425,calculos!$S$2:$T$58,2,1))</f>
        <v>13</v>
      </c>
      <c r="X425" s="9" t="str">
        <f aca="false">$X$1&amp;B425&amp;"','"&amp;G425&amp;"','"&amp;H425&amp;"','"&amp;I425&amp;"','"&amp;K425&amp;"','"&amp;L425&amp;"','"&amp;M425&amp;"','"&amp;N425&amp;"','"&amp;O425&amp;"',"&amp;Q425&amp;","&amp;R425&amp;","&amp;S425&amp;","&amp;T425&amp;","&amp;U425&amp;","&amp;V425&amp;","&amp;W425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(nextval('seq_servicio'),'','','','','','','','','43595',12,405,703,33,101,1153,13);</v>
      </c>
    </row>
    <row r="426" customFormat="false" ht="13.8" hidden="false" customHeight="false" outlineLevel="0" collapsed="false">
      <c r="A426" s="31" t="s">
        <v>23</v>
      </c>
      <c r="B426" s="31"/>
      <c r="C426" s="31" t="s">
        <v>8449</v>
      </c>
      <c r="D426" s="31" t="s">
        <v>4777</v>
      </c>
      <c r="E426" s="31" t="s">
        <v>771</v>
      </c>
      <c r="F426" s="32" t="s">
        <v>8367</v>
      </c>
      <c r="G426" s="32" t="s">
        <v>8355</v>
      </c>
      <c r="H426" s="33"/>
      <c r="I426" s="33"/>
      <c r="J426" s="34" t="s">
        <v>8455</v>
      </c>
      <c r="K426" s="31"/>
      <c r="L426" s="35" t="n">
        <v>43608</v>
      </c>
      <c r="M426" s="36"/>
      <c r="N426" s="31"/>
      <c r="O426" s="31"/>
      <c r="P426" s="31" t="s">
        <v>7193</v>
      </c>
      <c r="Q426" s="0" t="n">
        <f aca="false">IF(ISNA(VLOOKUP(A426,calculos!$A$2:$B$20,2,1)),"null",VLOOKUP(A426,calculos!$A$2:$B$20,2,1))</f>
        <v>12</v>
      </c>
      <c r="R426" s="0" t="n">
        <f aca="false">IF(ISNA(VLOOKUP(C426,calculos!$D$2:$E$1218,2,1)),"null",VLOOKUP(C426,calculos!$D$2:$E$1218,2,1))</f>
        <v>736</v>
      </c>
      <c r="S426" s="0" t="n">
        <f aca="false">IF(ISNA(VLOOKUP(D426,calculos!$G$2:$H$1118,2,1)),"null",VLOOKUP(D426,calculos!$G$2:$H$1118,2,1))</f>
        <v>323</v>
      </c>
      <c r="T426" s="0" t="n">
        <f aca="false">IF(ISNA(VLOOKUP(E426,calculos!$J$2:$K$220,2,1)),"null",VLOOKUP(E426,calculos!$J$2:$K$220,2,1))</f>
        <v>142</v>
      </c>
      <c r="U426" s="0" t="n">
        <f aca="false">IF(ISNA(VLOOKUP(F426,calculos!$M$2:$N$658,2,1)),"null",VLOOKUP(F426,calculos!$M$2:$N$658,2,1))</f>
        <v>295</v>
      </c>
      <c r="V426" s="0" t="n">
        <f aca="false">IF(ISNA(VLOOKUP(J426,calculos!$P$2:$Q$1711,2,1)),"null",VLOOKUP(J426,calculos!$P$2:$Q$1711,2,1))</f>
        <v>1452</v>
      </c>
      <c r="W426" s="0" t="n">
        <f aca="false">IF(ISNA(VLOOKUP(P426,calculos!$S$2:$T$58,2,1)),"null",VLOOKUP(P426,calculos!$S$2:$T$58,2,1))</f>
        <v>39</v>
      </c>
      <c r="X426" s="9" t="str">
        <f aca="false">$X$1&amp;B426&amp;"','"&amp;G426&amp;"','"&amp;H426&amp;"','"&amp;I426&amp;"','"&amp;K426&amp;"','"&amp;L426&amp;"','"&amp;M426&amp;"','"&amp;N426&amp;"','"&amp;O426&amp;"',"&amp;Q426&amp;","&amp;R426&amp;","&amp;S426&amp;","&amp;T426&amp;","&amp;U426&amp;","&amp;V426&amp;","&amp;W426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(nextval('seq_servicio'),'','US71717276','','','','43608','','','',12,736,323,142,295,1452,39);</v>
      </c>
    </row>
    <row r="427" customFormat="false" ht="13.8" hidden="false" customHeight="false" outlineLevel="0" collapsed="false">
      <c r="A427" s="31" t="s">
        <v>23</v>
      </c>
      <c r="B427" s="31"/>
      <c r="C427" s="31" t="s">
        <v>8449</v>
      </c>
      <c r="D427" s="31"/>
      <c r="E427" s="31" t="s">
        <v>771</v>
      </c>
      <c r="F427" s="32" t="s">
        <v>8496</v>
      </c>
      <c r="G427" s="32" t="s">
        <v>7787</v>
      </c>
      <c r="H427" s="33"/>
      <c r="I427" s="33"/>
      <c r="J427" s="34" t="s">
        <v>8497</v>
      </c>
      <c r="K427" s="31"/>
      <c r="L427" s="35" t="n">
        <v>43606</v>
      </c>
      <c r="M427" s="36"/>
      <c r="N427" s="31"/>
      <c r="O427" s="31"/>
      <c r="P427" s="31" t="s">
        <v>8427</v>
      </c>
      <c r="Q427" s="0" t="n">
        <f aca="false">IF(ISNA(VLOOKUP(A427,calculos!$A$2:$B$20,2,1)),"null",VLOOKUP(A427,calculos!$A$2:$B$20,2,1))</f>
        <v>12</v>
      </c>
      <c r="R427" s="0" t="n">
        <f aca="false">IF(ISNA(VLOOKUP(C427,calculos!$D$2:$E$1218,2,1)),"null",VLOOKUP(C427,calculos!$D$2:$E$1218,2,1))</f>
        <v>736</v>
      </c>
      <c r="S427" s="0" t="str">
        <f aca="false">IF(ISNA(VLOOKUP(D427,calculos!$G$2:$H$1118,2,1)),"null",VLOOKUP(D427,calculos!$G$2:$H$1118,2,1))</f>
        <v>null</v>
      </c>
      <c r="T427" s="0" t="n">
        <f aca="false">IF(ISNA(VLOOKUP(E427,calculos!$J$2:$K$220,2,1)),"null",VLOOKUP(E427,calculos!$J$2:$K$220,2,1))</f>
        <v>142</v>
      </c>
      <c r="U427" s="0" t="n">
        <f aca="false">IF(ISNA(VLOOKUP(F427,calculos!$M$2:$N$658,2,1)),"null",VLOOKUP(F427,calculos!$M$2:$N$658,2,1))</f>
        <v>303</v>
      </c>
      <c r="V427" s="0" t="str">
        <f aca="false">IF(ISNA(VLOOKUP(J427,calculos!$P$2:$Q$1711,2,1)),"null",VLOOKUP(J427,calculos!$P$2:$Q$1711,2,1))</f>
        <v>null</v>
      </c>
      <c r="W427" s="0" t="n">
        <f aca="false">IF(ISNA(VLOOKUP(P427,calculos!$S$2:$T$58,2,1)),"null",VLOOKUP(P427,calculos!$S$2:$T$58,2,1))</f>
        <v>54</v>
      </c>
      <c r="X427" s="9" t="str">
        <f aca="false">$X$1&amp;B427&amp;"','"&amp;G427&amp;"','"&amp;H427&amp;"','"&amp;I427&amp;"','"&amp;K427&amp;"','"&amp;L427&amp;"','"&amp;M427&amp;"','"&amp;N427&amp;"','"&amp;O427&amp;"',"&amp;Q427&amp;","&amp;R427&amp;","&amp;S427&amp;","&amp;T427&amp;","&amp;U427&amp;","&amp;V427&amp;","&amp;W427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(nextval('seq_servicio'),'','US71717332','','','','43606','','','',12,736,null,142,303,null,54);</v>
      </c>
    </row>
    <row r="428" customFormat="false" ht="13.8" hidden="false" customHeight="false" outlineLevel="0" collapsed="false">
      <c r="A428" s="31" t="s">
        <v>23</v>
      </c>
      <c r="B428" s="31"/>
      <c r="C428" s="31" t="s">
        <v>8449</v>
      </c>
      <c r="D428" s="31"/>
      <c r="E428" s="31" t="s">
        <v>771</v>
      </c>
      <c r="F428" s="32" t="s">
        <v>8496</v>
      </c>
      <c r="G428" s="32" t="s">
        <v>8357</v>
      </c>
      <c r="H428" s="33"/>
      <c r="I428" s="33"/>
      <c r="J428" s="34" t="s">
        <v>8497</v>
      </c>
      <c r="K428" s="31"/>
      <c r="L428" s="35" t="n">
        <v>43606</v>
      </c>
      <c r="M428" s="36"/>
      <c r="N428" s="31"/>
      <c r="O428" s="31"/>
      <c r="P428" s="31" t="s">
        <v>8427</v>
      </c>
      <c r="Q428" s="0" t="n">
        <f aca="false">IF(ISNA(VLOOKUP(A428,calculos!$A$2:$B$20,2,1)),"null",VLOOKUP(A428,calculos!$A$2:$B$20,2,1))</f>
        <v>12</v>
      </c>
      <c r="R428" s="0" t="n">
        <f aca="false">IF(ISNA(VLOOKUP(C428,calculos!$D$2:$E$1218,2,1)),"null",VLOOKUP(C428,calculos!$D$2:$E$1218,2,1))</f>
        <v>736</v>
      </c>
      <c r="S428" s="0" t="str">
        <f aca="false">IF(ISNA(VLOOKUP(D428,calculos!$G$2:$H$1118,2,1)),"null",VLOOKUP(D428,calculos!$G$2:$H$1118,2,1))</f>
        <v>null</v>
      </c>
      <c r="T428" s="0" t="n">
        <f aca="false">IF(ISNA(VLOOKUP(E428,calculos!$J$2:$K$220,2,1)),"null",VLOOKUP(E428,calculos!$J$2:$K$220,2,1))</f>
        <v>142</v>
      </c>
      <c r="U428" s="0" t="n">
        <f aca="false">IF(ISNA(VLOOKUP(F428,calculos!$M$2:$N$658,2,1)),"null",VLOOKUP(F428,calculos!$M$2:$N$658,2,1))</f>
        <v>303</v>
      </c>
      <c r="V428" s="0" t="str">
        <f aca="false">IF(ISNA(VLOOKUP(J428,calculos!$P$2:$Q$1711,2,1)),"null",VLOOKUP(J428,calculos!$P$2:$Q$1711,2,1))</f>
        <v>null</v>
      </c>
      <c r="W428" s="0" t="n">
        <f aca="false">IF(ISNA(VLOOKUP(P428,calculos!$S$2:$T$58,2,1)),"null",VLOOKUP(P428,calculos!$S$2:$T$58,2,1))</f>
        <v>54</v>
      </c>
      <c r="X428" s="9" t="str">
        <f aca="false">$X$1&amp;B428&amp;"','"&amp;G428&amp;"','"&amp;H428&amp;"','"&amp;I428&amp;"','"&amp;K428&amp;"','"&amp;L428&amp;"','"&amp;M428&amp;"','"&amp;N428&amp;"','"&amp;O428&amp;"',"&amp;Q428&amp;","&amp;R428&amp;","&amp;S428&amp;","&amp;T428&amp;","&amp;U428&amp;","&amp;V428&amp;","&amp;W428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(nextval('seq_servicio'),'','US71717335','','','','43606','','','',12,736,null,142,303,null,54);</v>
      </c>
    </row>
    <row r="429" customFormat="false" ht="13.8" hidden="false" customHeight="false" outlineLevel="0" collapsed="false">
      <c r="A429" s="31" t="s">
        <v>23</v>
      </c>
      <c r="B429" s="31"/>
      <c r="C429" s="31" t="s">
        <v>8502</v>
      </c>
      <c r="D429" s="31" t="s">
        <v>4741</v>
      </c>
      <c r="E429" s="31" t="s">
        <v>771</v>
      </c>
      <c r="F429" s="32" t="s">
        <v>8503</v>
      </c>
      <c r="G429" s="32" t="s">
        <v>8504</v>
      </c>
      <c r="H429" s="33"/>
      <c r="I429" s="33"/>
      <c r="J429" s="34" t="s">
        <v>8505</v>
      </c>
      <c r="K429" s="31"/>
      <c r="L429" s="35" t="n">
        <v>43643</v>
      </c>
      <c r="M429" s="36"/>
      <c r="N429" s="31"/>
      <c r="O429" s="31"/>
      <c r="P429" s="31" t="s">
        <v>6964</v>
      </c>
      <c r="Q429" s="0" t="n">
        <f aca="false">IF(ISNA(VLOOKUP(A429,calculos!$A$2:$B$20,2,1)),"null",VLOOKUP(A429,calculos!$A$2:$B$20,2,1))</f>
        <v>12</v>
      </c>
      <c r="R429" s="0" t="n">
        <f aca="false">IF(ISNA(VLOOKUP(C429,calculos!$D$2:$E$1218,2,1)),"null",VLOOKUP(C429,calculos!$D$2:$E$1218,2,1))</f>
        <v>943</v>
      </c>
      <c r="S429" s="0" t="n">
        <f aca="false">IF(ISNA(VLOOKUP(D429,calculos!$G$2:$H$1118,2,1)),"null",VLOOKUP(D429,calculos!$G$2:$H$1118,2,1))</f>
        <v>703</v>
      </c>
      <c r="T429" s="0" t="n">
        <f aca="false">IF(ISNA(VLOOKUP(E429,calculos!$J$2:$K$220,2,1)),"null",VLOOKUP(E429,calculos!$J$2:$K$220,2,1))</f>
        <v>142</v>
      </c>
      <c r="U429" s="0" t="n">
        <f aca="false">IF(ISNA(VLOOKUP(F429,calculos!$M$2:$N$658,2,1)),"null",VLOOKUP(F429,calculos!$M$2:$N$658,2,1))</f>
        <v>392</v>
      </c>
      <c r="V429" s="0" t="n">
        <f aca="false">IF(ISNA(VLOOKUP(J429,calculos!$P$2:$Q$1711,2,1)),"null",VLOOKUP(J429,calculos!$P$2:$Q$1711,2,1))</f>
        <v>1573</v>
      </c>
      <c r="W429" s="0" t="n">
        <f aca="false">IF(ISNA(VLOOKUP(P429,calculos!$S$2:$T$58,2,1)),"null",VLOOKUP(P429,calculos!$S$2:$T$58,2,1))</f>
        <v>2</v>
      </c>
      <c r="X429" s="9" t="str">
        <f aca="false">$X$1&amp;B429&amp;"','"&amp;G429&amp;"','"&amp;H429&amp;"','"&amp;I429&amp;"','"&amp;K429&amp;"','"&amp;L429&amp;"','"&amp;M429&amp;"','"&amp;N429&amp;"','"&amp;O429&amp;"',"&amp;Q429&amp;","&amp;R429&amp;","&amp;S429&amp;","&amp;T429&amp;","&amp;U429&amp;","&amp;V429&amp;","&amp;W429&amp;");"</f>
        <v>insert into servicio (id,fecha_entrega,serie,apertura,fecha_instalacion,garantia,mantenimiento,capacitacion,entrega_equipo,visita,id_empresa,id_hospital,id_equipo,id_marca,id_modelo,id_os,id_ingeniero) values (nextval('seq_servicio'),'','DK301000104','','','','43643','','','',12,943,703,142,392,1573,2);</v>
      </c>
    </row>
    <row r="430" customFormat="false" ht="13.8" hidden="false" customHeight="false" outlineLevel="0" collapsed="false">
      <c r="A430" s="31" t="s">
        <v>23</v>
      </c>
      <c r="B430" s="31"/>
      <c r="C430" s="31" t="s">
        <v>717</v>
      </c>
      <c r="D430" s="31" t="s">
        <v>4741</v>
      </c>
      <c r="E430" s="31" t="s">
        <v>6128</v>
      </c>
      <c r="F430" s="32" t="s">
        <v>8162</v>
      </c>
      <c r="G430" s="32" t="s">
        <v>7993</v>
      </c>
      <c r="H430" s="33"/>
      <c r="I430" s="33"/>
      <c r="J430" s="34" t="s">
        <v>8506</v>
      </c>
      <c r="K430" s="31"/>
      <c r="L430" s="35" t="n">
        <v>43640</v>
      </c>
      <c r="M430" s="36"/>
      <c r="N430" s="31"/>
      <c r="O430" s="31"/>
      <c r="P430" s="31" t="s">
        <v>8427</v>
      </c>
      <c r="Q430" s="0" t="n">
        <f aca="false">IF(ISNA(VLOOKUP(A430,calculos!$A$2:$B$20,2,1)),"null",VLOOKUP(A430,calculos!$A$2:$B$20,2,1))</f>
        <v>12</v>
      </c>
      <c r="R430" s="0" t="n">
        <f aca="false">IF(ISNA(VLOOKUP(C430,calculos!$D$2:$E$1218,2,1)),"null",VLOOKUP(C430,calculos!$D$2:$E$1218,2,1))</f>
        <v>575</v>
      </c>
      <c r="S430" s="0" t="n">
        <f aca="false">IF(ISNA(VLOOKUP(D430,calculos!$G$2:$H$1118,2,1)),"null",VLOOKUP(D430,calculos!$G$2:$H$1118,2,1))</f>
        <v>703</v>
      </c>
      <c r="T430" s="0" t="n">
        <f aca="false">IF(ISNA(VLOOKUP(E430,calculos!$J$2:$K$220,2,1)),"null",VLOOKUP(E430,calculos!$J$2:$K$220,2,1))</f>
        <v>33</v>
      </c>
      <c r="U430" s="0" t="n">
        <f aca="false">IF(ISNA(VLOOKUP(F430,calculos!$M$2:$N$658,2,1)),"null",VLOOKUP(F430,calculos!$M$2:$N$658,2,1))</f>
        <v>397</v>
      </c>
      <c r="V430" s="0" t="str">
        <f aca="false">IF(ISNA(VLOOKUP(J430,calculos!$P$2:$Q$1711,2,1)),"null",VLOOKUP(J430,calculos!$P$2:$Q$1711,2,1))</f>
        <v>null</v>
      </c>
      <c r="W430" s="0" t="n">
        <f aca="false">IF(ISNA(VLOOKUP(P430,calculos!$S$2:$T$58,2,1)),"null",VLOOKUP(P430,calculos!$S$2:$T$58,2,1))</f>
        <v>54</v>
      </c>
      <c r="X430" s="9" t="str">
        <f aca="false">$X$1&amp;B430&amp;"','"&amp;G430&amp;"','"&amp;H430&amp;"','"&amp;I430&amp;"','"&amp;K430&amp;"','"&amp;L430&amp;"','"&amp;M430&amp;"','"&amp;N430&amp;"','"&amp;O430&amp;"',"&amp;Q430&amp;","&amp;R430&amp;","&amp;S430&amp;","&amp;T430&amp;","&amp;U430&amp;","&amp;V430&amp;","&amp;W430&amp;");"</f>
        <v>insert into servicio (id,fecha_entrega,serie,apertura,fecha_instalacion,garantia,mantenimiento,capacitacion,entrega_equipo,visita,id_empresa,id_hospital,id_equipo,id_marca,id_modelo,id_os,id_ingeniero) values (nextval('seq_servicio'),'','DK43300059','','','','43640','','','',12,575,703,33,397,null,54);</v>
      </c>
    </row>
    <row r="431" customFormat="false" ht="13.8" hidden="false" customHeight="false" outlineLevel="0" collapsed="false">
      <c r="A431" s="31" t="s">
        <v>23</v>
      </c>
      <c r="B431" s="31"/>
      <c r="C431" s="31" t="s">
        <v>8507</v>
      </c>
      <c r="D431" s="31" t="s">
        <v>4741</v>
      </c>
      <c r="E431" s="31" t="s">
        <v>6128</v>
      </c>
      <c r="F431" s="32" t="s">
        <v>7873</v>
      </c>
      <c r="G431" s="32" t="s">
        <v>8508</v>
      </c>
      <c r="H431" s="33"/>
      <c r="I431" s="33"/>
      <c r="J431" s="34" t="s">
        <v>8509</v>
      </c>
      <c r="K431" s="31"/>
      <c r="L431" s="35"/>
      <c r="M431" s="36" t="n">
        <v>43636</v>
      </c>
      <c r="N431" s="31"/>
      <c r="O431" s="31"/>
      <c r="P431" s="31" t="s">
        <v>6964</v>
      </c>
      <c r="Q431" s="0" t="n">
        <f aca="false">IF(ISNA(VLOOKUP(A431,calculos!$A$2:$B$20,2,1)),"null",VLOOKUP(A431,calculos!$A$2:$B$20,2,1))</f>
        <v>12</v>
      </c>
      <c r="R431" s="0" t="n">
        <f aca="false">IF(ISNA(VLOOKUP(C431,calculos!$D$2:$E$1218,2,1)),"null",VLOOKUP(C431,calculos!$D$2:$E$1218,2,1))</f>
        <v>770</v>
      </c>
      <c r="S431" s="0" t="n">
        <f aca="false">IF(ISNA(VLOOKUP(D431,calculos!$G$2:$H$1118,2,1)),"null",VLOOKUP(D431,calculos!$G$2:$H$1118,2,1))</f>
        <v>703</v>
      </c>
      <c r="T431" s="0" t="n">
        <f aca="false">IF(ISNA(VLOOKUP(E431,calculos!$J$2:$K$220,2,1)),"null",VLOOKUP(E431,calculos!$J$2:$K$220,2,1))</f>
        <v>33</v>
      </c>
      <c r="U431" s="0" t="n">
        <f aca="false">IF(ISNA(VLOOKUP(F431,calculos!$M$2:$N$658,2,1)),"null",VLOOKUP(F431,calculos!$M$2:$N$658,2,1))</f>
        <v>101</v>
      </c>
      <c r="V431" s="0" t="n">
        <f aca="false">IF(ISNA(VLOOKUP(J431,calculos!$P$2:$Q$1711,2,1)),"null",VLOOKUP(J431,calculos!$P$2:$Q$1711,2,1))</f>
        <v>1049</v>
      </c>
      <c r="W431" s="0" t="n">
        <f aca="false">IF(ISNA(VLOOKUP(P431,calculos!$S$2:$T$58,2,1)),"null",VLOOKUP(P431,calculos!$S$2:$T$58,2,1))</f>
        <v>2</v>
      </c>
      <c r="X431" s="9" t="str">
        <f aca="false">$X$1&amp;B431&amp;"','"&amp;G431&amp;"','"&amp;H431&amp;"','"&amp;I431&amp;"','"&amp;K431&amp;"','"&amp;L431&amp;"','"&amp;M431&amp;"','"&amp;N431&amp;"','"&amp;O431&amp;"',"&amp;Q431&amp;","&amp;R431&amp;","&amp;S431&amp;","&amp;T431&amp;","&amp;U431&amp;","&amp;V431&amp;","&amp;W431&amp;");"</f>
        <v>insert into servicio (id,fecha_entrega,serie,apertura,fecha_instalacion,garantia,mantenimiento,capacitacion,entrega_equipo,visita,id_empresa,id_hospital,id_equipo,id_marca,id_modelo,id_os,id_ingeniero) values (nextval('seq_servicio'),'','DK43300060','','','','','43636','','',12,770,703,33,101,1049,2);</v>
      </c>
    </row>
    <row r="432" customFormat="false" ht="13.8" hidden="false" customHeight="false" outlineLevel="0" collapsed="false">
      <c r="A432" s="31" t="s">
        <v>23</v>
      </c>
      <c r="B432" s="31"/>
      <c r="C432" s="31" t="s">
        <v>8560</v>
      </c>
      <c r="D432" s="31" t="s">
        <v>7526</v>
      </c>
      <c r="E432" s="31" t="s">
        <v>771</v>
      </c>
      <c r="F432" s="32" t="s">
        <v>5087</v>
      </c>
      <c r="G432" s="32" t="s">
        <v>8561</v>
      </c>
      <c r="H432" s="33"/>
      <c r="I432" s="33"/>
      <c r="J432" s="34" t="s">
        <v>8562</v>
      </c>
      <c r="K432" s="31"/>
      <c r="L432" s="35"/>
      <c r="M432" s="36" t="n">
        <v>43636</v>
      </c>
      <c r="N432" s="31"/>
      <c r="O432" s="31"/>
      <c r="P432" s="31" t="s">
        <v>7193</v>
      </c>
      <c r="Q432" s="0" t="n">
        <f aca="false">IF(ISNA(VLOOKUP(A432,calculos!$A$2:$B$20,2,1)),"null",VLOOKUP(A432,calculos!$A$2:$B$20,2,1))</f>
        <v>12</v>
      </c>
      <c r="R432" s="0" t="n">
        <f aca="false">IF(ISNA(VLOOKUP(C432,calculos!$D$2:$E$1218,2,1)),"null",VLOOKUP(C432,calculos!$D$2:$E$1218,2,1))</f>
        <v>555</v>
      </c>
      <c r="S432" s="0" t="n">
        <f aca="false">IF(ISNA(VLOOKUP(D432,calculos!$G$2:$H$1118,2,1)),"null",VLOOKUP(D432,calculos!$G$2:$H$1118,2,1))</f>
        <v>711</v>
      </c>
      <c r="T432" s="0" t="n">
        <f aca="false">IF(ISNA(VLOOKUP(E432,calculos!$J$2:$K$220,2,1)),"null",VLOOKUP(E432,calculos!$J$2:$K$220,2,1))</f>
        <v>142</v>
      </c>
      <c r="U432" s="0" t="n">
        <f aca="false">IF(ISNA(VLOOKUP(F432,calculos!$M$2:$N$658,2,1)),"null",VLOOKUP(F432,calculos!$M$2:$N$658,2,1))</f>
        <v>105</v>
      </c>
      <c r="V432" s="0" t="str">
        <f aca="false">IF(ISNA(VLOOKUP(J432,calculos!$P$2:$Q$1711,2,1)),"null",VLOOKUP(J432,calculos!$P$2:$Q$1711,2,1))</f>
        <v>null</v>
      </c>
      <c r="W432" s="0" t="n">
        <f aca="false">IF(ISNA(VLOOKUP(P432,calculos!$S$2:$T$58,2,1)),"null",VLOOKUP(P432,calculos!$S$2:$T$58,2,1))</f>
        <v>39</v>
      </c>
      <c r="X432" s="9" t="str">
        <f aca="false">$X$1&amp;B432&amp;"','"&amp;G432&amp;"','"&amp;H432&amp;"','"&amp;I432&amp;"','"&amp;K432&amp;"','"&amp;L432&amp;"','"&amp;M432&amp;"','"&amp;N432&amp;"','"&amp;O432&amp;"',"&amp;Q432&amp;","&amp;R432&amp;","&amp;S432&amp;","&amp;T432&amp;","&amp;U432&amp;","&amp;V432&amp;","&amp;W432&amp;");"</f>
        <v>insert into servicio (id,fecha_entrega,serie,apertura,fecha_instalacion,garantia,mantenimiento,capacitacion,entrega_equipo,visita,id_empresa,id_hospital,id_equipo,id_marca,id_modelo,id_os,id_ingeniero) values (nextval('seq_servicio'),'','DK42902056','','','','','43636','','',12,555,711,142,105,null,39);</v>
      </c>
    </row>
    <row r="433" customFormat="false" ht="13.8" hidden="false" customHeight="false" outlineLevel="0" collapsed="false">
      <c r="A433" s="31" t="s">
        <v>23</v>
      </c>
      <c r="B433" s="31"/>
      <c r="C433" s="31" t="s">
        <v>8560</v>
      </c>
      <c r="D433" s="31" t="s">
        <v>7526</v>
      </c>
      <c r="E433" s="31" t="s">
        <v>771</v>
      </c>
      <c r="F433" s="32" t="s">
        <v>5087</v>
      </c>
      <c r="G433" s="32" t="s">
        <v>8563</v>
      </c>
      <c r="H433" s="33"/>
      <c r="I433" s="33"/>
      <c r="J433" s="34" t="s">
        <v>8562</v>
      </c>
      <c r="K433" s="31"/>
      <c r="L433" s="35"/>
      <c r="M433" s="36"/>
      <c r="N433" s="31"/>
      <c r="O433" s="31"/>
      <c r="P433" s="31" t="s">
        <v>7193</v>
      </c>
      <c r="Q433" s="0" t="n">
        <f aca="false">IF(ISNA(VLOOKUP(A433,calculos!$A$2:$B$20,2,1)),"null",VLOOKUP(A433,calculos!$A$2:$B$20,2,1))</f>
        <v>12</v>
      </c>
      <c r="R433" s="0" t="n">
        <f aca="false">IF(ISNA(VLOOKUP(C433,calculos!$D$2:$E$1218,2,1)),"null",VLOOKUP(C433,calculos!$D$2:$E$1218,2,1))</f>
        <v>555</v>
      </c>
      <c r="S433" s="0" t="n">
        <f aca="false">IF(ISNA(VLOOKUP(D433,calculos!$G$2:$H$1118,2,1)),"null",VLOOKUP(D433,calculos!$G$2:$H$1118,2,1))</f>
        <v>711</v>
      </c>
      <c r="T433" s="0" t="n">
        <f aca="false">IF(ISNA(VLOOKUP(E433,calculos!$J$2:$K$220,2,1)),"null",VLOOKUP(E433,calculos!$J$2:$K$220,2,1))</f>
        <v>142</v>
      </c>
      <c r="U433" s="0" t="n">
        <f aca="false">IF(ISNA(VLOOKUP(F433,calculos!$M$2:$N$658,2,1)),"null",VLOOKUP(F433,calculos!$M$2:$N$658,2,1))</f>
        <v>105</v>
      </c>
      <c r="V433" s="0" t="str">
        <f aca="false">IF(ISNA(VLOOKUP(J433,calculos!$P$2:$Q$1711,2,1)),"null",VLOOKUP(J433,calculos!$P$2:$Q$1711,2,1))</f>
        <v>null</v>
      </c>
      <c r="W433" s="0" t="n">
        <f aca="false">IF(ISNA(VLOOKUP(P433,calculos!$S$2:$T$58,2,1)),"null",VLOOKUP(P433,calculos!$S$2:$T$58,2,1))</f>
        <v>39</v>
      </c>
      <c r="X433" s="9" t="str">
        <f aca="false">$X$1&amp;B433&amp;"','"&amp;G433&amp;"','"&amp;H433&amp;"','"&amp;I433&amp;"','"&amp;K433&amp;"','"&amp;L433&amp;"','"&amp;M433&amp;"','"&amp;N433&amp;"','"&amp;O433&amp;"',"&amp;Q433&amp;","&amp;R433&amp;","&amp;S433&amp;","&amp;T433&amp;","&amp;U433&amp;","&amp;V433&amp;","&amp;W433&amp;");"</f>
        <v>insert into servicio (id,fecha_entrega,serie,apertura,fecha_instalacion,garantia,mantenimiento,capacitacion,entrega_equipo,visita,id_empresa,id_hospital,id_equipo,id_marca,id_modelo,id_os,id_ingeniero) values (nextval('seq_servicio'),'','DK42902047','','','','','','','',12,555,711,142,105,null,39);</v>
      </c>
    </row>
    <row r="434" customFormat="false" ht="13.8" hidden="false" customHeight="false" outlineLevel="0" collapsed="false">
      <c r="A434" s="31" t="s">
        <v>23</v>
      </c>
      <c r="B434" s="31"/>
      <c r="C434" s="31" t="s">
        <v>113</v>
      </c>
      <c r="D434" s="31" t="s">
        <v>8648</v>
      </c>
      <c r="E434" s="31" t="s">
        <v>4875</v>
      </c>
      <c r="F434" s="32" t="s">
        <v>8649</v>
      </c>
      <c r="G434" s="32"/>
      <c r="H434" s="33"/>
      <c r="I434" s="33"/>
      <c r="J434" s="34" t="s">
        <v>6761</v>
      </c>
      <c r="K434" s="31"/>
      <c r="L434" s="35"/>
      <c r="M434" s="36" t="n">
        <v>43620</v>
      </c>
      <c r="N434" s="31"/>
      <c r="O434" s="31"/>
      <c r="P434" s="31" t="s">
        <v>5610</v>
      </c>
      <c r="Q434" s="0" t="n">
        <f aca="false">IF(ISNA(VLOOKUP(A434,calculos!$A$2:$B$20,2,1)),"null",VLOOKUP(A434,calculos!$A$2:$B$20,2,1))</f>
        <v>12</v>
      </c>
      <c r="R434" s="0" t="n">
        <f aca="false">IF(ISNA(VLOOKUP(C434,calculos!$D$2:$E$1218,2,1)),"null",VLOOKUP(C434,calculos!$D$2:$E$1218,2,1))</f>
        <v>775</v>
      </c>
      <c r="S434" s="0" t="n">
        <f aca="false">IF(ISNA(VLOOKUP(D434,calculos!$G$2:$H$1118,2,1)),"null",VLOOKUP(D434,calculos!$G$2:$H$1118,2,1))</f>
        <v>713</v>
      </c>
      <c r="T434" s="0" t="n">
        <f aca="false">IF(ISNA(VLOOKUP(E434,calculos!$J$2:$K$220,2,1)),"null",VLOOKUP(E434,calculos!$J$2:$K$220,2,1))</f>
        <v>37</v>
      </c>
      <c r="U434" s="0" t="n">
        <f aca="false">IF(ISNA(VLOOKUP(F434,calculos!$M$2:$N$658,2,1)),"null",VLOOKUP(F434,calculos!$M$2:$N$658,2,1))</f>
        <v>180</v>
      </c>
      <c r="V434" s="0" t="n">
        <f aca="false">IF(ISNA(VLOOKUP(J434,calculos!$P$2:$Q$1711,2,1)),"null",VLOOKUP(J434,calculos!$P$2:$Q$1711,2,1))</f>
        <v>887</v>
      </c>
      <c r="W434" s="0" t="n">
        <f aca="false">IF(ISNA(VLOOKUP(P434,calculos!$S$2:$T$58,2,1)),"null",VLOOKUP(P434,calculos!$S$2:$T$58,2,1))</f>
        <v>13</v>
      </c>
      <c r="X434" s="9" t="str">
        <f aca="false">$X$1&amp;B434&amp;"','"&amp;G434&amp;"','"&amp;H434&amp;"','"&amp;I434&amp;"','"&amp;K434&amp;"','"&amp;L434&amp;"','"&amp;M434&amp;"','"&amp;N434&amp;"','"&amp;O434&amp;"',"&amp;Q434&amp;","&amp;R434&amp;","&amp;S434&amp;","&amp;T434&amp;","&amp;U434&amp;","&amp;V434&amp;","&amp;W434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(nextval('seq_servicio'),'','','','','','','43620','','',12,775,713,37,180,887,13);</v>
      </c>
    </row>
    <row r="435" customFormat="false" ht="13.8" hidden="false" customHeight="false" outlineLevel="0" collapsed="false">
      <c r="A435" s="31" t="s">
        <v>23</v>
      </c>
      <c r="B435" s="31"/>
      <c r="C435" s="31" t="s">
        <v>8669</v>
      </c>
      <c r="D435" s="31" t="s">
        <v>4300</v>
      </c>
      <c r="E435" s="31" t="s">
        <v>771</v>
      </c>
      <c r="F435" s="32" t="s">
        <v>8301</v>
      </c>
      <c r="G435" s="32" t="s">
        <v>7787</v>
      </c>
      <c r="H435" s="33"/>
      <c r="I435" s="33"/>
      <c r="J435" s="34" t="s">
        <v>8497</v>
      </c>
      <c r="K435" s="31"/>
      <c r="L435" s="35" t="n">
        <v>43606</v>
      </c>
      <c r="M435" s="36"/>
      <c r="N435" s="31"/>
      <c r="O435" s="31"/>
      <c r="P435" s="31" t="s">
        <v>8427</v>
      </c>
      <c r="Q435" s="0" t="n">
        <f aca="false">IF(ISNA(VLOOKUP(A435,calculos!$A$2:$B$20,2,1)),"null",VLOOKUP(A435,calculos!$A$2:$B$20,2,1))</f>
        <v>12</v>
      </c>
      <c r="R435" s="0" t="n">
        <f aca="false">IF(ISNA(VLOOKUP(C435,calculos!$D$2:$E$1218,2,1)),"null",VLOOKUP(C435,calculos!$D$2:$E$1218,2,1))</f>
        <v>1003</v>
      </c>
      <c r="S435" s="0" t="n">
        <f aca="false">IF(ISNA(VLOOKUP(D435,calculos!$G$2:$H$1118,2,1)),"null",VLOOKUP(D435,calculos!$G$2:$H$1118,2,1))</f>
        <v>257</v>
      </c>
      <c r="T435" s="0" t="n">
        <f aca="false">IF(ISNA(VLOOKUP(E435,calculos!$J$2:$K$220,2,1)),"null",VLOOKUP(E435,calculos!$J$2:$K$220,2,1))</f>
        <v>142</v>
      </c>
      <c r="U435" s="0" t="n">
        <f aca="false">IF(ISNA(VLOOKUP(F435,calculos!$M$2:$N$658,2,1)),"null",VLOOKUP(F435,calculos!$M$2:$N$658,2,1))</f>
        <v>294</v>
      </c>
      <c r="V435" s="0" t="str">
        <f aca="false">IF(ISNA(VLOOKUP(J435,calculos!$P$2:$Q$1711,2,1)),"null",VLOOKUP(J435,calculos!$P$2:$Q$1711,2,1))</f>
        <v>null</v>
      </c>
      <c r="W435" s="0" t="n">
        <f aca="false">IF(ISNA(VLOOKUP(P435,calculos!$S$2:$T$58,2,1)),"null",VLOOKUP(P435,calculos!$S$2:$T$58,2,1))</f>
        <v>54</v>
      </c>
      <c r="X435" s="9" t="str">
        <f aca="false">$X$1&amp;B435&amp;"','"&amp;G435&amp;"','"&amp;H435&amp;"','"&amp;I435&amp;"','"&amp;K435&amp;"','"&amp;L435&amp;"','"&amp;M435&amp;"','"&amp;N435&amp;"','"&amp;O435&amp;"',"&amp;Q435&amp;","&amp;R435&amp;","&amp;S435&amp;","&amp;T435&amp;","&amp;U435&amp;","&amp;V435&amp;","&amp;W435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(nextval('seq_servicio'),'','US71717332','','','','43606','','','',12,1003,257,142,294,null,54);</v>
      </c>
    </row>
    <row r="436" customFormat="false" ht="13.8" hidden="false" customHeight="false" outlineLevel="0" collapsed="false">
      <c r="A436" s="31" t="s">
        <v>23</v>
      </c>
      <c r="B436" s="31"/>
      <c r="C436" s="31" t="s">
        <v>8669</v>
      </c>
      <c r="D436" s="31" t="s">
        <v>4300</v>
      </c>
      <c r="E436" s="31" t="s">
        <v>771</v>
      </c>
      <c r="F436" s="32" t="s">
        <v>8301</v>
      </c>
      <c r="G436" s="32" t="s">
        <v>8357</v>
      </c>
      <c r="H436" s="33"/>
      <c r="I436" s="33"/>
      <c r="J436" s="34" t="s">
        <v>8497</v>
      </c>
      <c r="K436" s="31"/>
      <c r="L436" s="35" t="n">
        <v>43606</v>
      </c>
      <c r="M436" s="36"/>
      <c r="N436" s="31"/>
      <c r="O436" s="31"/>
      <c r="P436" s="31" t="s">
        <v>8427</v>
      </c>
      <c r="Q436" s="0" t="n">
        <f aca="false">IF(ISNA(VLOOKUP(A436,calculos!$A$2:$B$20,2,1)),"null",VLOOKUP(A436,calculos!$A$2:$B$20,2,1))</f>
        <v>12</v>
      </c>
      <c r="R436" s="0" t="n">
        <f aca="false">IF(ISNA(VLOOKUP(C436,calculos!$D$2:$E$1218,2,1)),"null",VLOOKUP(C436,calculos!$D$2:$E$1218,2,1))</f>
        <v>1003</v>
      </c>
      <c r="S436" s="0" t="n">
        <f aca="false">IF(ISNA(VLOOKUP(D436,calculos!$G$2:$H$1118,2,1)),"null",VLOOKUP(D436,calculos!$G$2:$H$1118,2,1))</f>
        <v>257</v>
      </c>
      <c r="T436" s="0" t="n">
        <f aca="false">IF(ISNA(VLOOKUP(E436,calculos!$J$2:$K$220,2,1)),"null",VLOOKUP(E436,calculos!$J$2:$K$220,2,1))</f>
        <v>142</v>
      </c>
      <c r="U436" s="0" t="n">
        <f aca="false">IF(ISNA(VLOOKUP(F436,calculos!$M$2:$N$658,2,1)),"null",VLOOKUP(F436,calculos!$M$2:$N$658,2,1))</f>
        <v>294</v>
      </c>
      <c r="V436" s="0" t="str">
        <f aca="false">IF(ISNA(VLOOKUP(J436,calculos!$P$2:$Q$1711,2,1)),"null",VLOOKUP(J436,calculos!$P$2:$Q$1711,2,1))</f>
        <v>null</v>
      </c>
      <c r="W436" s="0" t="n">
        <f aca="false">IF(ISNA(VLOOKUP(P436,calculos!$S$2:$T$58,2,1)),"null",VLOOKUP(P436,calculos!$S$2:$T$58,2,1))</f>
        <v>54</v>
      </c>
      <c r="X436" s="9" t="str">
        <f aca="false">$X$1&amp;B436&amp;"','"&amp;G436&amp;"','"&amp;H436&amp;"','"&amp;I436&amp;"','"&amp;K436&amp;"','"&amp;L436&amp;"','"&amp;M436&amp;"','"&amp;N436&amp;"','"&amp;O436&amp;"',"&amp;Q436&amp;","&amp;R436&amp;","&amp;S436&amp;","&amp;T436&amp;","&amp;U436&amp;","&amp;V436&amp;","&amp;W436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(nextval('seq_servicio'),'','US71717335','','','','43606','','','',12,1003,257,142,294,null,54);</v>
      </c>
    </row>
    <row r="437" customFormat="false" ht="13.8" hidden="false" customHeight="false" outlineLevel="0" collapsed="false">
      <c r="A437" s="31" t="s">
        <v>23</v>
      </c>
      <c r="B437" s="31"/>
      <c r="C437" s="31" t="s">
        <v>8669</v>
      </c>
      <c r="D437" s="31" t="s">
        <v>4300</v>
      </c>
      <c r="E437" s="31" t="s">
        <v>771</v>
      </c>
      <c r="F437" s="32" t="s">
        <v>8301</v>
      </c>
      <c r="G437" s="32" t="s">
        <v>7798</v>
      </c>
      <c r="H437" s="33"/>
      <c r="I437" s="33"/>
      <c r="J437" s="34" t="s">
        <v>8672</v>
      </c>
      <c r="K437" s="31"/>
      <c r="L437" s="35" t="n">
        <v>43605</v>
      </c>
      <c r="M437" s="36"/>
      <c r="N437" s="31"/>
      <c r="O437" s="31"/>
      <c r="P437" s="31" t="s">
        <v>8427</v>
      </c>
      <c r="Q437" s="0" t="n">
        <f aca="false">IF(ISNA(VLOOKUP(A437,calculos!$A$2:$B$20,2,1)),"null",VLOOKUP(A437,calculos!$A$2:$B$20,2,1))</f>
        <v>12</v>
      </c>
      <c r="R437" s="0" t="n">
        <f aca="false">IF(ISNA(VLOOKUP(C437,calculos!$D$2:$E$1218,2,1)),"null",VLOOKUP(C437,calculos!$D$2:$E$1218,2,1))</f>
        <v>1003</v>
      </c>
      <c r="S437" s="0" t="n">
        <f aca="false">IF(ISNA(VLOOKUP(D437,calculos!$G$2:$H$1118,2,1)),"null",VLOOKUP(D437,calculos!$G$2:$H$1118,2,1))</f>
        <v>257</v>
      </c>
      <c r="T437" s="0" t="n">
        <f aca="false">IF(ISNA(VLOOKUP(E437,calculos!$J$2:$K$220,2,1)),"null",VLOOKUP(E437,calculos!$J$2:$K$220,2,1))</f>
        <v>142</v>
      </c>
      <c r="U437" s="0" t="n">
        <f aca="false">IF(ISNA(VLOOKUP(F437,calculos!$M$2:$N$658,2,1)),"null",VLOOKUP(F437,calculos!$M$2:$N$658,2,1))</f>
        <v>294</v>
      </c>
      <c r="V437" s="0" t="n">
        <f aca="false">IF(ISNA(VLOOKUP(J437,calculos!$P$2:$Q$1711,2,1)),"null",VLOOKUP(J437,calculos!$P$2:$Q$1711,2,1))</f>
        <v>1440</v>
      </c>
      <c r="W437" s="0" t="n">
        <f aca="false">IF(ISNA(VLOOKUP(P437,calculos!$S$2:$T$58,2,1)),"null",VLOOKUP(P437,calculos!$S$2:$T$58,2,1))</f>
        <v>54</v>
      </c>
      <c r="X437" s="9" t="str">
        <f aca="false">$X$1&amp;B437&amp;"','"&amp;G437&amp;"','"&amp;H437&amp;"','"&amp;I437&amp;"','"&amp;K437&amp;"','"&amp;L437&amp;"','"&amp;M437&amp;"','"&amp;N437&amp;"','"&amp;O437&amp;"',"&amp;Q437&amp;","&amp;R437&amp;","&amp;S437&amp;","&amp;T437&amp;","&amp;U437&amp;","&amp;V437&amp;","&amp;W437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(nextval('seq_servicio'),'','US71717278','','','','43605','','','',12,1003,257,142,294,1440,54);</v>
      </c>
    </row>
    <row r="438" customFormat="false" ht="13.8" hidden="false" customHeight="false" outlineLevel="0" collapsed="false">
      <c r="A438" s="31" t="s">
        <v>23</v>
      </c>
      <c r="B438" s="31"/>
      <c r="C438" s="31" t="s">
        <v>8669</v>
      </c>
      <c r="D438" s="31" t="s">
        <v>4300</v>
      </c>
      <c r="E438" s="31" t="s">
        <v>771</v>
      </c>
      <c r="F438" s="32" t="s">
        <v>8301</v>
      </c>
      <c r="G438" s="32" t="s">
        <v>7796</v>
      </c>
      <c r="H438" s="33"/>
      <c r="I438" s="33"/>
      <c r="J438" s="34" t="s">
        <v>8672</v>
      </c>
      <c r="K438" s="31"/>
      <c r="L438" s="35" t="n">
        <v>43605</v>
      </c>
      <c r="M438" s="36"/>
      <c r="N438" s="31"/>
      <c r="O438" s="31"/>
      <c r="P438" s="31" t="s">
        <v>8427</v>
      </c>
      <c r="Q438" s="0" t="n">
        <f aca="false">IF(ISNA(VLOOKUP(A438,calculos!$A$2:$B$20,2,1)),"null",VLOOKUP(A438,calculos!$A$2:$B$20,2,1))</f>
        <v>12</v>
      </c>
      <c r="R438" s="0" t="n">
        <f aca="false">IF(ISNA(VLOOKUP(C438,calculos!$D$2:$E$1218,2,1)),"null",VLOOKUP(C438,calculos!$D$2:$E$1218,2,1))</f>
        <v>1003</v>
      </c>
      <c r="S438" s="0" t="n">
        <f aca="false">IF(ISNA(VLOOKUP(D438,calculos!$G$2:$H$1118,2,1)),"null",VLOOKUP(D438,calculos!$G$2:$H$1118,2,1))</f>
        <v>257</v>
      </c>
      <c r="T438" s="0" t="n">
        <f aca="false">IF(ISNA(VLOOKUP(E438,calculos!$J$2:$K$220,2,1)),"null",VLOOKUP(E438,calculos!$J$2:$K$220,2,1))</f>
        <v>142</v>
      </c>
      <c r="U438" s="0" t="n">
        <f aca="false">IF(ISNA(VLOOKUP(F438,calculos!$M$2:$N$658,2,1)),"null",VLOOKUP(F438,calculos!$M$2:$N$658,2,1))</f>
        <v>294</v>
      </c>
      <c r="V438" s="0" t="n">
        <f aca="false">IF(ISNA(VLOOKUP(J438,calculos!$P$2:$Q$1711,2,1)),"null",VLOOKUP(J438,calculos!$P$2:$Q$1711,2,1))</f>
        <v>1440</v>
      </c>
      <c r="W438" s="0" t="n">
        <f aca="false">IF(ISNA(VLOOKUP(P438,calculos!$S$2:$T$58,2,1)),"null",VLOOKUP(P438,calculos!$S$2:$T$58,2,1))</f>
        <v>54</v>
      </c>
      <c r="X438" s="9" t="str">
        <f aca="false">$X$1&amp;B438&amp;"','"&amp;G438&amp;"','"&amp;H438&amp;"','"&amp;I438&amp;"','"&amp;K438&amp;"','"&amp;L438&amp;"','"&amp;M438&amp;"','"&amp;N438&amp;"','"&amp;O438&amp;"',"&amp;Q438&amp;","&amp;R438&amp;","&amp;S438&amp;","&amp;T438&amp;","&amp;U438&amp;","&amp;V438&amp;","&amp;W438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(nextval('seq_servicio'),'','US71717280','','','','43605','','','',12,1003,257,142,294,1440,54);</v>
      </c>
    </row>
    <row r="439" customFormat="false" ht="13.8" hidden="false" customHeight="false" outlineLevel="0" collapsed="false">
      <c r="A439" s="31" t="s">
        <v>23</v>
      </c>
      <c r="B439" s="31"/>
      <c r="C439" s="31" t="s">
        <v>8669</v>
      </c>
      <c r="D439" s="31" t="s">
        <v>7729</v>
      </c>
      <c r="E439" s="31" t="s">
        <v>771</v>
      </c>
      <c r="F439" s="32" t="s">
        <v>8682</v>
      </c>
      <c r="G439" s="32" t="s">
        <v>7731</v>
      </c>
      <c r="H439" s="33"/>
      <c r="I439" s="33"/>
      <c r="J439" s="34" t="s">
        <v>8683</v>
      </c>
      <c r="K439" s="31"/>
      <c r="L439" s="35" t="n">
        <v>43606</v>
      </c>
      <c r="M439" s="36"/>
      <c r="N439" s="31"/>
      <c r="O439" s="31"/>
      <c r="P439" s="31" t="s">
        <v>8427</v>
      </c>
      <c r="Q439" s="0" t="n">
        <f aca="false">IF(ISNA(VLOOKUP(A439,calculos!$A$2:$B$20,2,1)),"null",VLOOKUP(A439,calculos!$A$2:$B$20,2,1))</f>
        <v>12</v>
      </c>
      <c r="R439" s="0" t="n">
        <f aca="false">IF(ISNA(VLOOKUP(C439,calculos!$D$2:$E$1218,2,1)),"null",VLOOKUP(C439,calculos!$D$2:$E$1218,2,1))</f>
        <v>1003</v>
      </c>
      <c r="S439" s="0" t="n">
        <f aca="false">IF(ISNA(VLOOKUP(D439,calculos!$G$2:$H$1118,2,1)),"null",VLOOKUP(D439,calculos!$G$2:$H$1118,2,1))</f>
        <v>719</v>
      </c>
      <c r="T439" s="0" t="n">
        <f aca="false">IF(ISNA(VLOOKUP(E439,calculos!$J$2:$K$220,2,1)),"null",VLOOKUP(E439,calculos!$J$2:$K$220,2,1))</f>
        <v>142</v>
      </c>
      <c r="U439" s="0" t="n">
        <f aca="false">IF(ISNA(VLOOKUP(F439,calculos!$M$2:$N$658,2,1)),"null",VLOOKUP(F439,calculos!$M$2:$N$658,2,1))</f>
        <v>162</v>
      </c>
      <c r="V439" s="0" t="str">
        <f aca="false">IF(ISNA(VLOOKUP(J439,calculos!$P$2:$Q$1711,2,1)),"null",VLOOKUP(J439,calculos!$P$2:$Q$1711,2,1))</f>
        <v>null</v>
      </c>
      <c r="W439" s="0" t="n">
        <f aca="false">IF(ISNA(VLOOKUP(P439,calculos!$S$2:$T$58,2,1)),"null",VLOOKUP(P439,calculos!$S$2:$T$58,2,1))</f>
        <v>54</v>
      </c>
      <c r="X439" s="9" t="str">
        <f aca="false">$X$1&amp;B439&amp;"','"&amp;G439&amp;"','"&amp;H439&amp;"','"&amp;I439&amp;"','"&amp;K439&amp;"','"&amp;L439&amp;"','"&amp;M439&amp;"','"&amp;N439&amp;"','"&amp;O439&amp;"',"&amp;Q439&amp;","&amp;R439&amp;","&amp;S439&amp;","&amp;T439&amp;","&amp;U439&amp;","&amp;V439&amp;","&amp;W439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(nextval('seq_servicio'),'','0024735','','','','43606','','','',12,1003,719,142,162,null,54);</v>
      </c>
    </row>
    <row r="440" customFormat="false" ht="13.8" hidden="false" customHeight="false" outlineLevel="0" collapsed="false">
      <c r="A440" s="31" t="s">
        <v>23</v>
      </c>
      <c r="B440" s="31"/>
      <c r="C440" s="31" t="s">
        <v>8669</v>
      </c>
      <c r="D440" s="31" t="s">
        <v>4300</v>
      </c>
      <c r="E440" s="31" t="s">
        <v>771</v>
      </c>
      <c r="F440" s="32" t="s">
        <v>8301</v>
      </c>
      <c r="G440" s="32" t="s">
        <v>6043</v>
      </c>
      <c r="H440" s="33"/>
      <c r="I440" s="33"/>
      <c r="J440" s="34" t="s">
        <v>8686</v>
      </c>
      <c r="K440" s="31"/>
      <c r="L440" s="35" t="n">
        <v>43606</v>
      </c>
      <c r="M440" s="36"/>
      <c r="N440" s="31"/>
      <c r="O440" s="31"/>
      <c r="P440" s="31" t="s">
        <v>7193</v>
      </c>
      <c r="Q440" s="0" t="n">
        <f aca="false">IF(ISNA(VLOOKUP(A440,calculos!$A$2:$B$20,2,1)),"null",VLOOKUP(A440,calculos!$A$2:$B$20,2,1))</f>
        <v>12</v>
      </c>
      <c r="R440" s="0" t="n">
        <f aca="false">IF(ISNA(VLOOKUP(C440,calculos!$D$2:$E$1218,2,1)),"null",VLOOKUP(C440,calculos!$D$2:$E$1218,2,1))</f>
        <v>1003</v>
      </c>
      <c r="S440" s="0" t="n">
        <f aca="false">IF(ISNA(VLOOKUP(D440,calculos!$G$2:$H$1118,2,1)),"null",VLOOKUP(D440,calculos!$G$2:$H$1118,2,1))</f>
        <v>257</v>
      </c>
      <c r="T440" s="0" t="n">
        <f aca="false">IF(ISNA(VLOOKUP(E440,calculos!$J$2:$K$220,2,1)),"null",VLOOKUP(E440,calculos!$J$2:$K$220,2,1))</f>
        <v>142</v>
      </c>
      <c r="U440" s="0" t="n">
        <f aca="false">IF(ISNA(VLOOKUP(F440,calculos!$M$2:$N$658,2,1)),"null",VLOOKUP(F440,calculos!$M$2:$N$658,2,1))</f>
        <v>294</v>
      </c>
      <c r="V440" s="0" t="str">
        <f aca="false">IF(ISNA(VLOOKUP(J440,calculos!$P$2:$Q$1711,2,1)),"null",VLOOKUP(J440,calculos!$P$2:$Q$1711,2,1))</f>
        <v>null</v>
      </c>
      <c r="W440" s="0" t="n">
        <f aca="false">IF(ISNA(VLOOKUP(P440,calculos!$S$2:$T$58,2,1)),"null",VLOOKUP(P440,calculos!$S$2:$T$58,2,1))</f>
        <v>39</v>
      </c>
      <c r="X440" s="9" t="str">
        <f aca="false">$X$1&amp;B440&amp;"','"&amp;G440&amp;"','"&amp;H440&amp;"','"&amp;I440&amp;"','"&amp;K440&amp;"','"&amp;L440&amp;"','"&amp;M440&amp;"','"&amp;N440&amp;"','"&amp;O440&amp;"',"&amp;Q440&amp;","&amp;R440&amp;","&amp;S440&amp;","&amp;T440&amp;","&amp;U440&amp;","&amp;V440&amp;","&amp;W440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(nextval('seq_servicio'),'','US71717275','','','','43606','','','',12,1003,257,142,294,null,39);</v>
      </c>
    </row>
    <row r="441" customFormat="false" ht="13.8" hidden="false" customHeight="false" outlineLevel="0" collapsed="false">
      <c r="A441" s="31" t="s">
        <v>23</v>
      </c>
      <c r="B441" s="31"/>
      <c r="C441" s="31" t="s">
        <v>8669</v>
      </c>
      <c r="D441" s="31" t="s">
        <v>4300</v>
      </c>
      <c r="E441" s="31" t="s">
        <v>771</v>
      </c>
      <c r="F441" s="32" t="s">
        <v>8301</v>
      </c>
      <c r="G441" s="32" t="s">
        <v>7739</v>
      </c>
      <c r="H441" s="33"/>
      <c r="I441" s="33"/>
      <c r="J441" s="34" t="s">
        <v>8686</v>
      </c>
      <c r="K441" s="31"/>
      <c r="L441" s="35" t="n">
        <v>43606</v>
      </c>
      <c r="M441" s="36"/>
      <c r="N441" s="31"/>
      <c r="O441" s="31"/>
      <c r="P441" s="31" t="s">
        <v>7193</v>
      </c>
      <c r="Q441" s="0" t="n">
        <f aca="false">IF(ISNA(VLOOKUP(A441,calculos!$A$2:$B$20,2,1)),"null",VLOOKUP(A441,calculos!$A$2:$B$20,2,1))</f>
        <v>12</v>
      </c>
      <c r="R441" s="0" t="n">
        <f aca="false">IF(ISNA(VLOOKUP(C441,calculos!$D$2:$E$1218,2,1)),"null",VLOOKUP(C441,calculos!$D$2:$E$1218,2,1))</f>
        <v>1003</v>
      </c>
      <c r="S441" s="0" t="n">
        <f aca="false">IF(ISNA(VLOOKUP(D441,calculos!$G$2:$H$1118,2,1)),"null",VLOOKUP(D441,calculos!$G$2:$H$1118,2,1))</f>
        <v>257</v>
      </c>
      <c r="T441" s="0" t="n">
        <f aca="false">IF(ISNA(VLOOKUP(E441,calculos!$J$2:$K$220,2,1)),"null",VLOOKUP(E441,calculos!$J$2:$K$220,2,1))</f>
        <v>142</v>
      </c>
      <c r="U441" s="0" t="n">
        <f aca="false">IF(ISNA(VLOOKUP(F441,calculos!$M$2:$N$658,2,1)),"null",VLOOKUP(F441,calculos!$M$2:$N$658,2,1))</f>
        <v>294</v>
      </c>
      <c r="V441" s="0" t="str">
        <f aca="false">IF(ISNA(VLOOKUP(J441,calculos!$P$2:$Q$1711,2,1)),"null",VLOOKUP(J441,calculos!$P$2:$Q$1711,2,1))</f>
        <v>null</v>
      </c>
      <c r="W441" s="0" t="n">
        <f aca="false">IF(ISNA(VLOOKUP(P441,calculos!$S$2:$T$58,2,1)),"null",VLOOKUP(P441,calculos!$S$2:$T$58,2,1))</f>
        <v>39</v>
      </c>
      <c r="X441" s="9" t="str">
        <f aca="false">$X$1&amp;B441&amp;"','"&amp;G441&amp;"','"&amp;H441&amp;"','"&amp;I441&amp;"','"&amp;K441&amp;"','"&amp;L441&amp;"','"&amp;M441&amp;"','"&amp;N441&amp;"','"&amp;O441&amp;"',"&amp;Q441&amp;","&amp;R441&amp;","&amp;S441&amp;","&amp;T441&amp;","&amp;U441&amp;","&amp;V441&amp;","&amp;W441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(nextval('seq_servicio'),'','US71717273','','','','43606','','','',12,1003,257,142,294,null,39);</v>
      </c>
    </row>
    <row r="442" customFormat="false" ht="13.8" hidden="false" customHeight="false" outlineLevel="0" collapsed="false">
      <c r="A442" s="31" t="s">
        <v>23</v>
      </c>
      <c r="B442" s="31"/>
      <c r="C442" s="31" t="s">
        <v>8669</v>
      </c>
      <c r="D442" s="31" t="s">
        <v>4300</v>
      </c>
      <c r="E442" s="31" t="s">
        <v>771</v>
      </c>
      <c r="F442" s="32" t="s">
        <v>8301</v>
      </c>
      <c r="G442" s="32" t="s">
        <v>7787</v>
      </c>
      <c r="H442" s="33"/>
      <c r="I442" s="33"/>
      <c r="J442" s="34" t="s">
        <v>8691</v>
      </c>
      <c r="K442" s="31"/>
      <c r="L442" s="35" t="n">
        <v>43609</v>
      </c>
      <c r="M442" s="36"/>
      <c r="N442" s="31"/>
      <c r="O442" s="31"/>
      <c r="P442" s="31" t="s">
        <v>8427</v>
      </c>
      <c r="Q442" s="0" t="n">
        <f aca="false">IF(ISNA(VLOOKUP(A442,calculos!$A$2:$B$20,2,1)),"null",VLOOKUP(A442,calculos!$A$2:$B$20,2,1))</f>
        <v>12</v>
      </c>
      <c r="R442" s="0" t="n">
        <f aca="false">IF(ISNA(VLOOKUP(C442,calculos!$D$2:$E$1218,2,1)),"null",VLOOKUP(C442,calculos!$D$2:$E$1218,2,1))</f>
        <v>1003</v>
      </c>
      <c r="S442" s="0" t="n">
        <f aca="false">IF(ISNA(VLOOKUP(D442,calculos!$G$2:$H$1118,2,1)),"null",VLOOKUP(D442,calculos!$G$2:$H$1118,2,1))</f>
        <v>257</v>
      </c>
      <c r="T442" s="0" t="n">
        <f aca="false">IF(ISNA(VLOOKUP(E442,calculos!$J$2:$K$220,2,1)),"null",VLOOKUP(E442,calculos!$J$2:$K$220,2,1))</f>
        <v>142</v>
      </c>
      <c r="U442" s="0" t="n">
        <f aca="false">IF(ISNA(VLOOKUP(F442,calculos!$M$2:$N$658,2,1)),"null",VLOOKUP(F442,calculos!$M$2:$N$658,2,1))</f>
        <v>294</v>
      </c>
      <c r="V442" s="0" t="n">
        <f aca="false">IF(ISNA(VLOOKUP(J442,calculos!$P$2:$Q$1711,2,1)),"null",VLOOKUP(J442,calculos!$P$2:$Q$1711,2,1))</f>
        <v>1039</v>
      </c>
      <c r="W442" s="0" t="n">
        <f aca="false">IF(ISNA(VLOOKUP(P442,calculos!$S$2:$T$58,2,1)),"null",VLOOKUP(P442,calculos!$S$2:$T$58,2,1))</f>
        <v>54</v>
      </c>
      <c r="X442" s="9" t="str">
        <f aca="false">$X$1&amp;B442&amp;"','"&amp;G442&amp;"','"&amp;H442&amp;"','"&amp;I442&amp;"','"&amp;K442&amp;"','"&amp;L442&amp;"','"&amp;M442&amp;"','"&amp;N442&amp;"','"&amp;O442&amp;"',"&amp;Q442&amp;","&amp;R442&amp;","&amp;S442&amp;","&amp;T442&amp;","&amp;U442&amp;","&amp;V442&amp;","&amp;W442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(nextval('seq_servicio'),'','US71717332','','','','43609','','','',12,1003,257,142,294,1039,54);</v>
      </c>
    </row>
    <row r="443" customFormat="false" ht="13.8" hidden="false" customHeight="false" outlineLevel="0" collapsed="false">
      <c r="A443" s="31" t="s">
        <v>23</v>
      </c>
      <c r="B443" s="31"/>
      <c r="C443" s="31" t="s">
        <v>8669</v>
      </c>
      <c r="D443" s="31" t="s">
        <v>4300</v>
      </c>
      <c r="E443" s="31" t="s">
        <v>771</v>
      </c>
      <c r="F443" s="32" t="s">
        <v>8301</v>
      </c>
      <c r="G443" s="32" t="s">
        <v>8357</v>
      </c>
      <c r="H443" s="33"/>
      <c r="I443" s="33"/>
      <c r="J443" s="34" t="s">
        <v>8691</v>
      </c>
      <c r="K443" s="31"/>
      <c r="L443" s="35" t="n">
        <v>43609</v>
      </c>
      <c r="M443" s="36"/>
      <c r="N443" s="31"/>
      <c r="O443" s="31"/>
      <c r="P443" s="31" t="s">
        <v>8427</v>
      </c>
      <c r="Q443" s="0" t="n">
        <f aca="false">IF(ISNA(VLOOKUP(A443,calculos!$A$2:$B$20,2,1)),"null",VLOOKUP(A443,calculos!$A$2:$B$20,2,1))</f>
        <v>12</v>
      </c>
      <c r="R443" s="0" t="n">
        <f aca="false">IF(ISNA(VLOOKUP(C443,calculos!$D$2:$E$1218,2,1)),"null",VLOOKUP(C443,calculos!$D$2:$E$1218,2,1))</f>
        <v>1003</v>
      </c>
      <c r="S443" s="0" t="n">
        <f aca="false">IF(ISNA(VLOOKUP(D443,calculos!$G$2:$H$1118,2,1)),"null",VLOOKUP(D443,calculos!$G$2:$H$1118,2,1))</f>
        <v>257</v>
      </c>
      <c r="T443" s="0" t="n">
        <f aca="false">IF(ISNA(VLOOKUP(E443,calculos!$J$2:$K$220,2,1)),"null",VLOOKUP(E443,calculos!$J$2:$K$220,2,1))</f>
        <v>142</v>
      </c>
      <c r="U443" s="0" t="n">
        <f aca="false">IF(ISNA(VLOOKUP(F443,calculos!$M$2:$N$658,2,1)),"null",VLOOKUP(F443,calculos!$M$2:$N$658,2,1))</f>
        <v>294</v>
      </c>
      <c r="V443" s="0" t="n">
        <f aca="false">IF(ISNA(VLOOKUP(J443,calculos!$P$2:$Q$1711,2,1)),"null",VLOOKUP(J443,calculos!$P$2:$Q$1711,2,1))</f>
        <v>1039</v>
      </c>
      <c r="W443" s="0" t="n">
        <f aca="false">IF(ISNA(VLOOKUP(P443,calculos!$S$2:$T$58,2,1)),"null",VLOOKUP(P443,calculos!$S$2:$T$58,2,1))</f>
        <v>54</v>
      </c>
      <c r="X443" s="9" t="str">
        <f aca="false">$X$1&amp;B443&amp;"','"&amp;G443&amp;"','"&amp;H443&amp;"','"&amp;I443&amp;"','"&amp;K443&amp;"','"&amp;L443&amp;"','"&amp;M443&amp;"','"&amp;N443&amp;"','"&amp;O443&amp;"',"&amp;Q443&amp;","&amp;R443&amp;","&amp;S443&amp;","&amp;T443&amp;","&amp;U443&amp;","&amp;V443&amp;","&amp;W443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(nextval('seq_servicio'),'','US71717335','','','','43609','','','',12,1003,257,142,294,1039,54);</v>
      </c>
    </row>
    <row r="444" customFormat="false" ht="13.8" hidden="false" customHeight="false" outlineLevel="0" collapsed="false">
      <c r="A444" s="31" t="s">
        <v>23</v>
      </c>
      <c r="B444" s="31"/>
      <c r="C444" s="31" t="s">
        <v>8669</v>
      </c>
      <c r="D444" s="31" t="s">
        <v>4300</v>
      </c>
      <c r="E444" s="31" t="s">
        <v>771</v>
      </c>
      <c r="F444" s="32" t="s">
        <v>8301</v>
      </c>
      <c r="G444" s="32" t="s">
        <v>7798</v>
      </c>
      <c r="H444" s="33"/>
      <c r="I444" s="33"/>
      <c r="J444" s="34" t="s">
        <v>8691</v>
      </c>
      <c r="K444" s="31"/>
      <c r="L444" s="35" t="n">
        <v>43609</v>
      </c>
      <c r="M444" s="36"/>
      <c r="N444" s="31"/>
      <c r="O444" s="31"/>
      <c r="P444" s="31" t="s">
        <v>8427</v>
      </c>
      <c r="Q444" s="0" t="n">
        <f aca="false">IF(ISNA(VLOOKUP(A444,calculos!$A$2:$B$20,2,1)),"null",VLOOKUP(A444,calculos!$A$2:$B$20,2,1))</f>
        <v>12</v>
      </c>
      <c r="R444" s="0" t="n">
        <f aca="false">IF(ISNA(VLOOKUP(C444,calculos!$D$2:$E$1218,2,1)),"null",VLOOKUP(C444,calculos!$D$2:$E$1218,2,1))</f>
        <v>1003</v>
      </c>
      <c r="S444" s="0" t="n">
        <f aca="false">IF(ISNA(VLOOKUP(D444,calculos!$G$2:$H$1118,2,1)),"null",VLOOKUP(D444,calculos!$G$2:$H$1118,2,1))</f>
        <v>257</v>
      </c>
      <c r="T444" s="0" t="n">
        <f aca="false">IF(ISNA(VLOOKUP(E444,calculos!$J$2:$K$220,2,1)),"null",VLOOKUP(E444,calculos!$J$2:$K$220,2,1))</f>
        <v>142</v>
      </c>
      <c r="U444" s="0" t="n">
        <f aca="false">IF(ISNA(VLOOKUP(F444,calculos!$M$2:$N$658,2,1)),"null",VLOOKUP(F444,calculos!$M$2:$N$658,2,1))</f>
        <v>294</v>
      </c>
      <c r="V444" s="0" t="n">
        <f aca="false">IF(ISNA(VLOOKUP(J444,calculos!$P$2:$Q$1711,2,1)),"null",VLOOKUP(J444,calculos!$P$2:$Q$1711,2,1))</f>
        <v>1039</v>
      </c>
      <c r="W444" s="0" t="n">
        <f aca="false">IF(ISNA(VLOOKUP(P444,calculos!$S$2:$T$58,2,1)),"null",VLOOKUP(P444,calculos!$S$2:$T$58,2,1))</f>
        <v>54</v>
      </c>
      <c r="X444" s="9" t="str">
        <f aca="false">$X$1&amp;B444&amp;"','"&amp;G444&amp;"','"&amp;H444&amp;"','"&amp;I444&amp;"','"&amp;K444&amp;"','"&amp;L444&amp;"','"&amp;M444&amp;"','"&amp;N444&amp;"','"&amp;O444&amp;"',"&amp;Q444&amp;","&amp;R444&amp;","&amp;S444&amp;","&amp;T444&amp;","&amp;U444&amp;","&amp;V444&amp;","&amp;W444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(nextval('seq_servicio'),'','US71717278','','','','43609','','','',12,1003,257,142,294,1039,54);</v>
      </c>
    </row>
    <row r="445" customFormat="false" ht="13.8" hidden="false" customHeight="false" outlineLevel="0" collapsed="false">
      <c r="A445" s="31" t="s">
        <v>23</v>
      </c>
      <c r="B445" s="31"/>
      <c r="C445" s="31" t="s">
        <v>8669</v>
      </c>
      <c r="D445" s="31" t="s">
        <v>4300</v>
      </c>
      <c r="E445" s="31" t="s">
        <v>771</v>
      </c>
      <c r="F445" s="32" t="s">
        <v>8301</v>
      </c>
      <c r="G445" s="32" t="s">
        <v>6043</v>
      </c>
      <c r="H445" s="33"/>
      <c r="I445" s="33"/>
      <c r="J445" s="34" t="s">
        <v>8691</v>
      </c>
      <c r="K445" s="31"/>
      <c r="L445" s="35" t="n">
        <v>43609</v>
      </c>
      <c r="M445" s="36"/>
      <c r="N445" s="31"/>
      <c r="O445" s="31"/>
      <c r="P445" s="31" t="s">
        <v>8427</v>
      </c>
      <c r="Q445" s="0" t="n">
        <f aca="false">IF(ISNA(VLOOKUP(A445,calculos!$A$2:$B$20,2,1)),"null",VLOOKUP(A445,calculos!$A$2:$B$20,2,1))</f>
        <v>12</v>
      </c>
      <c r="R445" s="0" t="n">
        <f aca="false">IF(ISNA(VLOOKUP(C445,calculos!$D$2:$E$1218,2,1)),"null",VLOOKUP(C445,calculos!$D$2:$E$1218,2,1))</f>
        <v>1003</v>
      </c>
      <c r="S445" s="0" t="n">
        <f aca="false">IF(ISNA(VLOOKUP(D445,calculos!$G$2:$H$1118,2,1)),"null",VLOOKUP(D445,calculos!$G$2:$H$1118,2,1))</f>
        <v>257</v>
      </c>
      <c r="T445" s="0" t="n">
        <f aca="false">IF(ISNA(VLOOKUP(E445,calculos!$J$2:$K$220,2,1)),"null",VLOOKUP(E445,calculos!$J$2:$K$220,2,1))</f>
        <v>142</v>
      </c>
      <c r="U445" s="0" t="n">
        <f aca="false">IF(ISNA(VLOOKUP(F445,calculos!$M$2:$N$658,2,1)),"null",VLOOKUP(F445,calculos!$M$2:$N$658,2,1))</f>
        <v>294</v>
      </c>
      <c r="V445" s="0" t="n">
        <f aca="false">IF(ISNA(VLOOKUP(J445,calculos!$P$2:$Q$1711,2,1)),"null",VLOOKUP(J445,calculos!$P$2:$Q$1711,2,1))</f>
        <v>1039</v>
      </c>
      <c r="W445" s="0" t="n">
        <f aca="false">IF(ISNA(VLOOKUP(P445,calculos!$S$2:$T$58,2,1)),"null",VLOOKUP(P445,calculos!$S$2:$T$58,2,1))</f>
        <v>54</v>
      </c>
      <c r="X445" s="9" t="str">
        <f aca="false">$X$1&amp;B445&amp;"','"&amp;G445&amp;"','"&amp;H445&amp;"','"&amp;I445&amp;"','"&amp;K445&amp;"','"&amp;L445&amp;"','"&amp;M445&amp;"','"&amp;N445&amp;"','"&amp;O445&amp;"',"&amp;Q445&amp;","&amp;R445&amp;","&amp;S445&amp;","&amp;T445&amp;","&amp;U445&amp;","&amp;V445&amp;","&amp;W445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(nextval('seq_servicio'),'','US71717275','','','','43609','','','',12,1003,257,142,294,1039,54);</v>
      </c>
    </row>
    <row r="446" customFormat="false" ht="13.8" hidden="false" customHeight="false" outlineLevel="0" collapsed="false">
      <c r="A446" s="31" t="s">
        <v>23</v>
      </c>
      <c r="B446" s="31"/>
      <c r="C446" s="31" t="s">
        <v>8669</v>
      </c>
      <c r="D446" s="31" t="s">
        <v>4300</v>
      </c>
      <c r="E446" s="31" t="s">
        <v>771</v>
      </c>
      <c r="F446" s="32" t="s">
        <v>8301</v>
      </c>
      <c r="G446" s="32" t="s">
        <v>8352</v>
      </c>
      <c r="H446" s="33"/>
      <c r="I446" s="33"/>
      <c r="J446" s="34" t="s">
        <v>8691</v>
      </c>
      <c r="K446" s="31"/>
      <c r="L446" s="35" t="n">
        <v>43609</v>
      </c>
      <c r="M446" s="36"/>
      <c r="N446" s="31"/>
      <c r="O446" s="31"/>
      <c r="P446" s="31" t="s">
        <v>8427</v>
      </c>
      <c r="Q446" s="0" t="n">
        <f aca="false">IF(ISNA(VLOOKUP(A446,calculos!$A$2:$B$20,2,1)),"null",VLOOKUP(A446,calculos!$A$2:$B$20,2,1))</f>
        <v>12</v>
      </c>
      <c r="R446" s="0" t="n">
        <f aca="false">IF(ISNA(VLOOKUP(C446,calculos!$D$2:$E$1218,2,1)),"null",VLOOKUP(C446,calculos!$D$2:$E$1218,2,1))</f>
        <v>1003</v>
      </c>
      <c r="S446" s="0" t="n">
        <f aca="false">IF(ISNA(VLOOKUP(D446,calculos!$G$2:$H$1118,2,1)),"null",VLOOKUP(D446,calculos!$G$2:$H$1118,2,1))</f>
        <v>257</v>
      </c>
      <c r="T446" s="0" t="n">
        <f aca="false">IF(ISNA(VLOOKUP(E446,calculos!$J$2:$K$220,2,1)),"null",VLOOKUP(E446,calculos!$J$2:$K$220,2,1))</f>
        <v>142</v>
      </c>
      <c r="U446" s="0" t="n">
        <f aca="false">IF(ISNA(VLOOKUP(F446,calculos!$M$2:$N$658,2,1)),"null",VLOOKUP(F446,calculos!$M$2:$N$658,2,1))</f>
        <v>294</v>
      </c>
      <c r="V446" s="0" t="n">
        <f aca="false">IF(ISNA(VLOOKUP(J446,calculos!$P$2:$Q$1711,2,1)),"null",VLOOKUP(J446,calculos!$P$2:$Q$1711,2,1))</f>
        <v>1039</v>
      </c>
      <c r="W446" s="0" t="n">
        <f aca="false">IF(ISNA(VLOOKUP(P446,calculos!$S$2:$T$58,2,1)),"null",VLOOKUP(P446,calculos!$S$2:$T$58,2,1))</f>
        <v>54</v>
      </c>
      <c r="X446" s="9" t="str">
        <f aca="false">$X$1&amp;B446&amp;"','"&amp;G446&amp;"','"&amp;H446&amp;"','"&amp;I446&amp;"','"&amp;K446&amp;"','"&amp;L446&amp;"','"&amp;M446&amp;"','"&amp;N446&amp;"','"&amp;O446&amp;"',"&amp;Q446&amp;","&amp;R446&amp;","&amp;S446&amp;","&amp;T446&amp;","&amp;U446&amp;","&amp;V446&amp;","&amp;W446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(nextval('seq_servicio'),'','US71717288','','','','43609','','','',12,1003,257,142,294,1039,54);</v>
      </c>
    </row>
    <row r="447" customFormat="false" ht="13.8" hidden="false" customHeight="false" outlineLevel="0" collapsed="false">
      <c r="A447" s="31" t="s">
        <v>23</v>
      </c>
      <c r="B447" s="31"/>
      <c r="C447" s="31" t="s">
        <v>8669</v>
      </c>
      <c r="D447" s="31" t="s">
        <v>4300</v>
      </c>
      <c r="E447" s="31" t="s">
        <v>771</v>
      </c>
      <c r="F447" s="32" t="s">
        <v>8301</v>
      </c>
      <c r="G447" s="32" t="s">
        <v>8353</v>
      </c>
      <c r="H447" s="33"/>
      <c r="I447" s="33"/>
      <c r="J447" s="34" t="s">
        <v>8691</v>
      </c>
      <c r="K447" s="31"/>
      <c r="L447" s="35" t="n">
        <v>43609</v>
      </c>
      <c r="M447" s="36"/>
      <c r="N447" s="31"/>
      <c r="O447" s="31"/>
      <c r="P447" s="31" t="s">
        <v>8427</v>
      </c>
      <c r="Q447" s="0" t="n">
        <f aca="false">IF(ISNA(VLOOKUP(A447,calculos!$A$2:$B$20,2,1)),"null",VLOOKUP(A447,calculos!$A$2:$B$20,2,1))</f>
        <v>12</v>
      </c>
      <c r="R447" s="0" t="n">
        <f aca="false">IF(ISNA(VLOOKUP(C447,calculos!$D$2:$E$1218,2,1)),"null",VLOOKUP(C447,calculos!$D$2:$E$1218,2,1))</f>
        <v>1003</v>
      </c>
      <c r="S447" s="0" t="n">
        <f aca="false">IF(ISNA(VLOOKUP(D447,calculos!$G$2:$H$1118,2,1)),"null",VLOOKUP(D447,calculos!$G$2:$H$1118,2,1))</f>
        <v>257</v>
      </c>
      <c r="T447" s="0" t="n">
        <f aca="false">IF(ISNA(VLOOKUP(E447,calculos!$J$2:$K$220,2,1)),"null",VLOOKUP(E447,calculos!$J$2:$K$220,2,1))</f>
        <v>142</v>
      </c>
      <c r="U447" s="0" t="n">
        <f aca="false">IF(ISNA(VLOOKUP(F447,calculos!$M$2:$N$658,2,1)),"null",VLOOKUP(F447,calculos!$M$2:$N$658,2,1))</f>
        <v>294</v>
      </c>
      <c r="V447" s="0" t="n">
        <f aca="false">IF(ISNA(VLOOKUP(J447,calculos!$P$2:$Q$1711,2,1)),"null",VLOOKUP(J447,calculos!$P$2:$Q$1711,2,1))</f>
        <v>1039</v>
      </c>
      <c r="W447" s="0" t="n">
        <f aca="false">IF(ISNA(VLOOKUP(P447,calculos!$S$2:$T$58,2,1)),"null",VLOOKUP(P447,calculos!$S$2:$T$58,2,1))</f>
        <v>54</v>
      </c>
      <c r="X447" s="9" t="str">
        <f aca="false">$X$1&amp;B447&amp;"','"&amp;G447&amp;"','"&amp;H447&amp;"','"&amp;I447&amp;"','"&amp;K447&amp;"','"&amp;L447&amp;"','"&amp;M447&amp;"','"&amp;N447&amp;"','"&amp;O447&amp;"',"&amp;Q447&amp;","&amp;R447&amp;","&amp;S447&amp;","&amp;T447&amp;","&amp;U447&amp;","&amp;V447&amp;","&amp;W447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(nextval('seq_servicio'),'','US71717333','','','','43609','','','',12,1003,257,142,294,1039,54);</v>
      </c>
    </row>
    <row r="448" customFormat="false" ht="13.8" hidden="false" customHeight="false" outlineLevel="0" collapsed="false">
      <c r="A448" s="31" t="s">
        <v>23</v>
      </c>
      <c r="B448" s="31"/>
      <c r="C448" s="31" t="s">
        <v>8669</v>
      </c>
      <c r="D448" s="31" t="s">
        <v>4300</v>
      </c>
      <c r="E448" s="31" t="s">
        <v>771</v>
      </c>
      <c r="F448" s="32" t="s">
        <v>8301</v>
      </c>
      <c r="G448" s="32" t="s">
        <v>8352</v>
      </c>
      <c r="H448" s="33"/>
      <c r="I448" s="33"/>
      <c r="J448" s="34" t="s">
        <v>8692</v>
      </c>
      <c r="K448" s="31"/>
      <c r="L448" s="35" t="n">
        <v>43607</v>
      </c>
      <c r="M448" s="36"/>
      <c r="N448" s="31"/>
      <c r="O448" s="31"/>
      <c r="P448" s="31" t="s">
        <v>8427</v>
      </c>
      <c r="Q448" s="0" t="n">
        <f aca="false">IF(ISNA(VLOOKUP(A448,calculos!$A$2:$B$20,2,1)),"null",VLOOKUP(A448,calculos!$A$2:$B$20,2,1))</f>
        <v>12</v>
      </c>
      <c r="R448" s="0" t="n">
        <f aca="false">IF(ISNA(VLOOKUP(C448,calculos!$D$2:$E$1218,2,1)),"null",VLOOKUP(C448,calculos!$D$2:$E$1218,2,1))</f>
        <v>1003</v>
      </c>
      <c r="S448" s="0" t="n">
        <f aca="false">IF(ISNA(VLOOKUP(D448,calculos!$G$2:$H$1118,2,1)),"null",VLOOKUP(D448,calculos!$G$2:$H$1118,2,1))</f>
        <v>257</v>
      </c>
      <c r="T448" s="0" t="n">
        <f aca="false">IF(ISNA(VLOOKUP(E448,calculos!$J$2:$K$220,2,1)),"null",VLOOKUP(E448,calculos!$J$2:$K$220,2,1))</f>
        <v>142</v>
      </c>
      <c r="U448" s="0" t="n">
        <f aca="false">IF(ISNA(VLOOKUP(F448,calculos!$M$2:$N$658,2,1)),"null",VLOOKUP(F448,calculos!$M$2:$N$658,2,1))</f>
        <v>294</v>
      </c>
      <c r="V448" s="0" t="str">
        <f aca="false">IF(ISNA(VLOOKUP(J448,calculos!$P$2:$Q$1711,2,1)),"null",VLOOKUP(J448,calculos!$P$2:$Q$1711,2,1))</f>
        <v>null</v>
      </c>
      <c r="W448" s="0" t="n">
        <f aca="false">IF(ISNA(VLOOKUP(P448,calculos!$S$2:$T$58,2,1)),"null",VLOOKUP(P448,calculos!$S$2:$T$58,2,1))</f>
        <v>54</v>
      </c>
      <c r="X448" s="9" t="str">
        <f aca="false">$X$1&amp;B448&amp;"','"&amp;G448&amp;"','"&amp;H448&amp;"','"&amp;I448&amp;"','"&amp;K448&amp;"','"&amp;L448&amp;"','"&amp;M448&amp;"','"&amp;N448&amp;"','"&amp;O448&amp;"',"&amp;Q448&amp;","&amp;R448&amp;","&amp;S448&amp;","&amp;T448&amp;","&amp;U448&amp;","&amp;V448&amp;","&amp;W448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(nextval('seq_servicio'),'','US71717288','','','','43607','','','',12,1003,257,142,294,null,54);</v>
      </c>
    </row>
    <row r="449" customFormat="false" ht="13.8" hidden="false" customHeight="false" outlineLevel="0" collapsed="false">
      <c r="A449" s="31" t="s">
        <v>23</v>
      </c>
      <c r="B449" s="31"/>
      <c r="C449" s="31" t="s">
        <v>8669</v>
      </c>
      <c r="D449" s="31" t="s">
        <v>4300</v>
      </c>
      <c r="E449" s="31" t="s">
        <v>771</v>
      </c>
      <c r="F449" s="32" t="s">
        <v>8301</v>
      </c>
      <c r="G449" s="32" t="s">
        <v>8693</v>
      </c>
      <c r="H449" s="33"/>
      <c r="I449" s="33"/>
      <c r="J449" s="34" t="s">
        <v>8692</v>
      </c>
      <c r="K449" s="31"/>
      <c r="L449" s="35" t="n">
        <v>43607</v>
      </c>
      <c r="M449" s="36"/>
      <c r="N449" s="31"/>
      <c r="O449" s="31"/>
      <c r="P449" s="31" t="s">
        <v>8427</v>
      </c>
      <c r="Q449" s="0" t="n">
        <f aca="false">IF(ISNA(VLOOKUP(A449,calculos!$A$2:$B$20,2,1)),"null",VLOOKUP(A449,calculos!$A$2:$B$20,2,1))</f>
        <v>12</v>
      </c>
      <c r="R449" s="0" t="n">
        <f aca="false">IF(ISNA(VLOOKUP(C449,calculos!$D$2:$E$1218,2,1)),"null",VLOOKUP(C449,calculos!$D$2:$E$1218,2,1))</f>
        <v>1003</v>
      </c>
      <c r="S449" s="0" t="n">
        <f aca="false">IF(ISNA(VLOOKUP(D449,calculos!$G$2:$H$1118,2,1)),"null",VLOOKUP(D449,calculos!$G$2:$H$1118,2,1))</f>
        <v>257</v>
      </c>
      <c r="T449" s="0" t="n">
        <f aca="false">IF(ISNA(VLOOKUP(E449,calculos!$J$2:$K$220,2,1)),"null",VLOOKUP(E449,calculos!$J$2:$K$220,2,1))</f>
        <v>142</v>
      </c>
      <c r="U449" s="0" t="n">
        <f aca="false">IF(ISNA(VLOOKUP(F449,calculos!$M$2:$N$658,2,1)),"null",VLOOKUP(F449,calculos!$M$2:$N$658,2,1))</f>
        <v>294</v>
      </c>
      <c r="V449" s="0" t="str">
        <f aca="false">IF(ISNA(VLOOKUP(J449,calculos!$P$2:$Q$1711,2,1)),"null",VLOOKUP(J449,calculos!$P$2:$Q$1711,2,1))</f>
        <v>null</v>
      </c>
      <c r="W449" s="0" t="n">
        <f aca="false">IF(ISNA(VLOOKUP(P449,calculos!$S$2:$T$58,2,1)),"null",VLOOKUP(P449,calculos!$S$2:$T$58,2,1))</f>
        <v>54</v>
      </c>
      <c r="X449" s="9" t="str">
        <f aca="false">$X$1&amp;B449&amp;"','"&amp;G449&amp;"','"&amp;H449&amp;"','"&amp;I449&amp;"','"&amp;K449&amp;"','"&amp;L449&amp;"','"&amp;M449&amp;"','"&amp;N449&amp;"','"&amp;O449&amp;"',"&amp;Q449&amp;","&amp;R449&amp;","&amp;S449&amp;","&amp;T449&amp;","&amp;U449&amp;","&amp;V449&amp;","&amp;W449&amp;");"</f>
        <v>insert into servicio (id,fecha_entrega,serie,apertura,fecha_instalacion,garantia,mantenimiento,capacitacion,entrega_equipo,visita,id_empresa,id_hospital,id_equipo,id_marca,id_modelo,id_os,id_ingeniero) values (nextval('seq_servicio'),'','US7171733','','','','43607','','','',12,1003,257,142,294,null,54);</v>
      </c>
    </row>
    <row r="450" customFormat="false" ht="13.8" hidden="false" customHeight="false" outlineLevel="0" collapsed="false">
      <c r="A450" s="31" t="s">
        <v>23</v>
      </c>
      <c r="B450" s="31"/>
      <c r="C450" s="31" t="s">
        <v>8699</v>
      </c>
      <c r="D450" s="31" t="s">
        <v>8700</v>
      </c>
      <c r="E450" s="31" t="s">
        <v>6128</v>
      </c>
      <c r="F450" s="32" t="s">
        <v>7873</v>
      </c>
      <c r="G450" s="32" t="s">
        <v>8376</v>
      </c>
      <c r="H450" s="33"/>
      <c r="I450" s="33"/>
      <c r="J450" s="34" t="s">
        <v>8701</v>
      </c>
      <c r="K450" s="31"/>
      <c r="L450" s="35" t="n">
        <v>43610</v>
      </c>
      <c r="M450" s="36" t="n">
        <v>43610</v>
      </c>
      <c r="N450" s="31"/>
      <c r="O450" s="31"/>
      <c r="P450" s="31" t="s">
        <v>5610</v>
      </c>
      <c r="Q450" s="0" t="n">
        <f aca="false">IF(ISNA(VLOOKUP(A450,calculos!$A$2:$B$20,2,1)),"null",VLOOKUP(A450,calculos!$A$2:$B$20,2,1))</f>
        <v>12</v>
      </c>
      <c r="R450" s="0" t="n">
        <f aca="false">IF(ISNA(VLOOKUP(C450,calculos!$D$2:$E$1218,2,1)),"null",VLOOKUP(C450,calculos!$D$2:$E$1218,2,1))</f>
        <v>572</v>
      </c>
      <c r="S450" s="0" t="n">
        <f aca="false">IF(ISNA(VLOOKUP(D450,calculos!$G$2:$H$1118,2,1)),"null",VLOOKUP(D450,calculos!$G$2:$H$1118,2,1))</f>
        <v>716</v>
      </c>
      <c r="T450" s="0" t="n">
        <f aca="false">IF(ISNA(VLOOKUP(E450,calculos!$J$2:$K$220,2,1)),"null",VLOOKUP(E450,calculos!$J$2:$K$220,2,1))</f>
        <v>33</v>
      </c>
      <c r="U450" s="0" t="n">
        <f aca="false">IF(ISNA(VLOOKUP(F450,calculos!$M$2:$N$658,2,1)),"null",VLOOKUP(F450,calculos!$M$2:$N$658,2,1))</f>
        <v>101</v>
      </c>
      <c r="V450" s="0" t="str">
        <f aca="false">IF(ISNA(VLOOKUP(J450,calculos!$P$2:$Q$1711,2,1)),"null",VLOOKUP(J450,calculos!$P$2:$Q$1711,2,1))</f>
        <v>null</v>
      </c>
      <c r="W450" s="0" t="n">
        <f aca="false">IF(ISNA(VLOOKUP(P450,calculos!$S$2:$T$58,2,1)),"null",VLOOKUP(P450,calculos!$S$2:$T$58,2,1))</f>
        <v>13</v>
      </c>
      <c r="X450" s="9" t="str">
        <f aca="false">$X$1&amp;B450&amp;"','"&amp;G450&amp;"','"&amp;H450&amp;"','"&amp;I450&amp;"','"&amp;K450&amp;"','"&amp;L450&amp;"','"&amp;M450&amp;"','"&amp;N450&amp;"','"&amp;O450&amp;"',"&amp;Q450&amp;","&amp;R450&amp;","&amp;S450&amp;","&amp;T450&amp;","&amp;U450&amp;","&amp;V450&amp;","&amp;W450&amp;");"</f>
        <v>insert into servicio (id,fecha_entrega,serie,apertura,fecha_instalacion,garantia,mantenimiento,capacitacion,entrega_equipo,visita,id_empresa,id_hospital,id_equipo,id_marca,id_modelo,id_os,id_ingeniero) values (nextval('seq_servicio'),'','DK43300054','','','','43610','43610','','',12,572,716,33,101,null,13);</v>
      </c>
    </row>
    <row r="451" customFormat="false" ht="13.8" hidden="false" customHeight="false" outlineLevel="0" collapsed="false">
      <c r="A451" s="31" t="s">
        <v>23</v>
      </c>
      <c r="B451" s="31"/>
      <c r="C451" s="31" t="s">
        <v>8705</v>
      </c>
      <c r="D451" s="31" t="s">
        <v>5278</v>
      </c>
      <c r="E451" s="31" t="s">
        <v>6128</v>
      </c>
      <c r="F451" s="32" t="s">
        <v>7873</v>
      </c>
      <c r="G451" s="32"/>
      <c r="H451" s="33"/>
      <c r="I451" s="33"/>
      <c r="J451" s="34" t="s">
        <v>8706</v>
      </c>
      <c r="K451" s="31"/>
      <c r="L451" s="35"/>
      <c r="M451" s="36" t="n">
        <v>43247</v>
      </c>
      <c r="N451" s="31"/>
      <c r="O451" s="31"/>
      <c r="P451" s="31" t="s">
        <v>6964</v>
      </c>
      <c r="Q451" s="0" t="n">
        <f aca="false">IF(ISNA(VLOOKUP(A451,calculos!$A$2:$B$20,2,1)),"null",VLOOKUP(A451,calculos!$A$2:$B$20,2,1))</f>
        <v>12</v>
      </c>
      <c r="R451" s="0" t="n">
        <f aca="false">IF(ISNA(VLOOKUP(C451,calculos!$D$2:$E$1218,2,1)),"null",VLOOKUP(C451,calculos!$D$2:$E$1218,2,1))</f>
        <v>571</v>
      </c>
      <c r="S451" s="0" t="n">
        <f aca="false">IF(ISNA(VLOOKUP(D451,calculos!$G$2:$H$1118,2,1)),"null",VLOOKUP(D451,calculos!$G$2:$H$1118,2,1))</f>
        <v>705</v>
      </c>
      <c r="T451" s="0" t="n">
        <f aca="false">IF(ISNA(VLOOKUP(E451,calculos!$J$2:$K$220,2,1)),"null",VLOOKUP(E451,calculos!$J$2:$K$220,2,1))</f>
        <v>33</v>
      </c>
      <c r="U451" s="0" t="n">
        <f aca="false">IF(ISNA(VLOOKUP(F451,calculos!$M$2:$N$658,2,1)),"null",VLOOKUP(F451,calculos!$M$2:$N$658,2,1))</f>
        <v>101</v>
      </c>
      <c r="V451" s="0" t="n">
        <f aca="false">IF(ISNA(VLOOKUP(J451,calculos!$P$2:$Q$1711,2,1)),"null",VLOOKUP(J451,calculos!$P$2:$Q$1711,2,1))</f>
        <v>873</v>
      </c>
      <c r="W451" s="0" t="n">
        <f aca="false">IF(ISNA(VLOOKUP(P451,calculos!$S$2:$T$58,2,1)),"null",VLOOKUP(P451,calculos!$S$2:$T$58,2,1))</f>
        <v>2</v>
      </c>
      <c r="X451" s="9" t="str">
        <f aca="false">$X$1&amp;B451&amp;"','"&amp;G451&amp;"','"&amp;H451&amp;"','"&amp;I451&amp;"','"&amp;K451&amp;"','"&amp;L451&amp;"','"&amp;M451&amp;"','"&amp;N451&amp;"','"&amp;O451&amp;"',"&amp;Q451&amp;","&amp;R451&amp;","&amp;S451&amp;","&amp;T451&amp;","&amp;U451&amp;","&amp;V451&amp;","&amp;W451&amp;");"</f>
        <v>insert into servicio (id,fecha_entrega,serie,apertura,fecha_instalacion,garantia,mantenimiento,capacitacion,entrega_equipo,visita,id_empresa,id_hospital,id_equipo,id_marca,id_modelo,id_os,id_ingeniero) values (nextval('seq_servicio'),'','','','','','','43247','','',12,571,705,33,101,873,2);</v>
      </c>
    </row>
    <row r="452" customFormat="false" ht="13.8" hidden="false" customHeight="false" outlineLevel="0" collapsed="false">
      <c r="A452" s="31" t="s">
        <v>23</v>
      </c>
      <c r="B452" s="31"/>
      <c r="C452" s="31" t="s">
        <v>8707</v>
      </c>
      <c r="D452" s="31" t="s">
        <v>4565</v>
      </c>
      <c r="E452" s="31" t="s">
        <v>771</v>
      </c>
      <c r="F452" s="32" t="s">
        <v>8708</v>
      </c>
      <c r="G452" s="32" t="s">
        <v>7375</v>
      </c>
      <c r="H452" s="33"/>
      <c r="I452" s="33"/>
      <c r="J452" s="34" t="s">
        <v>8709</v>
      </c>
      <c r="K452" s="31"/>
      <c r="L452" s="35" t="n">
        <v>43613</v>
      </c>
      <c r="M452" s="36"/>
      <c r="N452" s="31"/>
      <c r="O452" s="31"/>
      <c r="P452" s="31" t="s">
        <v>8427</v>
      </c>
      <c r="Q452" s="0" t="n">
        <f aca="false">IF(ISNA(VLOOKUP(A452,calculos!$A$2:$B$20,2,1)),"null",VLOOKUP(A452,calculos!$A$2:$B$20,2,1))</f>
        <v>12</v>
      </c>
      <c r="R452" s="0" t="n">
        <f aca="false">IF(ISNA(VLOOKUP(C452,calculos!$D$2:$E$1218,2,1)),"null",VLOOKUP(C452,calculos!$D$2:$E$1218,2,1))</f>
        <v>574</v>
      </c>
      <c r="S452" s="0" t="n">
        <f aca="false">IF(ISNA(VLOOKUP(D452,calculos!$G$2:$H$1118,2,1)),"null",VLOOKUP(D452,calculos!$G$2:$H$1118,2,1))</f>
        <v>784</v>
      </c>
      <c r="T452" s="0" t="n">
        <f aca="false">IF(ISNA(VLOOKUP(E452,calculos!$J$2:$K$220,2,1)),"null",VLOOKUP(E452,calculos!$J$2:$K$220,2,1))</f>
        <v>142</v>
      </c>
      <c r="U452" s="0" t="n">
        <f aca="false">IF(ISNA(VLOOKUP(F452,calculos!$M$2:$N$658,2,1)),"null",VLOOKUP(F452,calculos!$M$2:$N$658,2,1))</f>
        <v>243</v>
      </c>
      <c r="V452" s="0" t="n">
        <f aca="false">IF(ISNA(VLOOKUP(J452,calculos!$P$2:$Q$1711,2,1)),"null",VLOOKUP(J452,calculos!$P$2:$Q$1711,2,1))</f>
        <v>1050</v>
      </c>
      <c r="W452" s="0" t="n">
        <f aca="false">IF(ISNA(VLOOKUP(P452,calculos!$S$2:$T$58,2,1)),"null",VLOOKUP(P452,calculos!$S$2:$T$58,2,1))</f>
        <v>54</v>
      </c>
      <c r="X452" s="9" t="str">
        <f aca="false">$X$1&amp;B452&amp;"','"&amp;G452&amp;"','"&amp;H452&amp;"','"&amp;I452&amp;"','"&amp;K452&amp;"','"&amp;L452&amp;"','"&amp;M452&amp;"','"&amp;N452&amp;"','"&amp;O452&amp;"',"&amp;Q452&amp;","&amp;R452&amp;","&amp;S452&amp;","&amp;T452&amp;","&amp;U452&amp;","&amp;V452&amp;","&amp;W452&amp;");"</f>
        <v>insert into servicio (id,fecha_entrega,serie,apertura,fecha_instalacion,garantia,mantenimiento,capacitacion,entrega_equipo,visita,id_empresa,id_hospital,id_equipo,id_marca,id_modelo,id_os,id_ingeniero) values (nextval('seq_servicio'),'','CN62634602','','','','43613','','','',12,574,784,142,243,1050,54);</v>
      </c>
    </row>
    <row r="453" customFormat="false" ht="13.8" hidden="false" customHeight="false" outlineLevel="0" collapsed="false">
      <c r="A453" s="31" t="s">
        <v>23</v>
      </c>
      <c r="B453" s="31"/>
      <c r="C453" s="31" t="s">
        <v>8707</v>
      </c>
      <c r="D453" s="31" t="s">
        <v>4565</v>
      </c>
      <c r="E453" s="31" t="s">
        <v>771</v>
      </c>
      <c r="F453" s="32" t="s">
        <v>8708</v>
      </c>
      <c r="G453" s="32" t="s">
        <v>8710</v>
      </c>
      <c r="H453" s="33"/>
      <c r="I453" s="33"/>
      <c r="J453" s="34" t="s">
        <v>8709</v>
      </c>
      <c r="K453" s="31"/>
      <c r="L453" s="35" t="n">
        <v>43613</v>
      </c>
      <c r="M453" s="36"/>
      <c r="N453" s="31"/>
      <c r="O453" s="31"/>
      <c r="P453" s="31" t="s">
        <v>8427</v>
      </c>
      <c r="Q453" s="0" t="n">
        <f aca="false">IF(ISNA(VLOOKUP(A453,calculos!$A$2:$B$20,2,1)),"null",VLOOKUP(A453,calculos!$A$2:$B$20,2,1))</f>
        <v>12</v>
      </c>
      <c r="R453" s="0" t="n">
        <f aca="false">IF(ISNA(VLOOKUP(C453,calculos!$D$2:$E$1218,2,1)),"null",VLOOKUP(C453,calculos!$D$2:$E$1218,2,1))</f>
        <v>574</v>
      </c>
      <c r="S453" s="0" t="n">
        <f aca="false">IF(ISNA(VLOOKUP(D453,calculos!$G$2:$H$1118,2,1)),"null",VLOOKUP(D453,calculos!$G$2:$H$1118,2,1))</f>
        <v>784</v>
      </c>
      <c r="T453" s="0" t="n">
        <f aca="false">IF(ISNA(VLOOKUP(E453,calculos!$J$2:$K$220,2,1)),"null",VLOOKUP(E453,calculos!$J$2:$K$220,2,1))</f>
        <v>142</v>
      </c>
      <c r="U453" s="0" t="n">
        <f aca="false">IF(ISNA(VLOOKUP(F453,calculos!$M$2:$N$658,2,1)),"null",VLOOKUP(F453,calculos!$M$2:$N$658,2,1))</f>
        <v>243</v>
      </c>
      <c r="V453" s="0" t="n">
        <f aca="false">IF(ISNA(VLOOKUP(J453,calculos!$P$2:$Q$1711,2,1)),"null",VLOOKUP(J453,calculos!$P$2:$Q$1711,2,1))</f>
        <v>1050</v>
      </c>
      <c r="W453" s="0" t="n">
        <f aca="false">IF(ISNA(VLOOKUP(P453,calculos!$S$2:$T$58,2,1)),"null",VLOOKUP(P453,calculos!$S$2:$T$58,2,1))</f>
        <v>54</v>
      </c>
      <c r="X453" s="9" t="str">
        <f aca="false">$X$1&amp;B453&amp;"','"&amp;G453&amp;"','"&amp;H453&amp;"','"&amp;I453&amp;"','"&amp;K453&amp;"','"&amp;L453&amp;"','"&amp;M453&amp;"','"&amp;N453&amp;"','"&amp;O453&amp;"',"&amp;Q453&amp;","&amp;R453&amp;","&amp;S453&amp;","&amp;T453&amp;","&amp;U453&amp;","&amp;V453&amp;","&amp;W453&amp;");"</f>
        <v>insert into servicio (id,fecha_entrega,serie,apertura,fecha_instalacion,garantia,mantenimiento,capacitacion,entrega_equipo,visita,id_empresa,id_hospital,id_equipo,id_marca,id_modelo,id_os,id_ingeniero) values (nextval('seq_servicio'),'','CN62634605','','','','43613','','','',12,574,784,142,243,1050,54);</v>
      </c>
    </row>
    <row r="454" customFormat="false" ht="13.8" hidden="false" customHeight="false" outlineLevel="0" collapsed="false">
      <c r="A454" s="31" t="s">
        <v>23</v>
      </c>
      <c r="B454" s="31"/>
      <c r="C454" s="31" t="s">
        <v>8707</v>
      </c>
      <c r="D454" s="31" t="s">
        <v>4565</v>
      </c>
      <c r="E454" s="31" t="s">
        <v>771</v>
      </c>
      <c r="F454" s="32" t="s">
        <v>8708</v>
      </c>
      <c r="G454" s="32" t="s">
        <v>7379</v>
      </c>
      <c r="H454" s="33"/>
      <c r="I454" s="33"/>
      <c r="J454" s="34" t="s">
        <v>8709</v>
      </c>
      <c r="K454" s="31"/>
      <c r="L454" s="35" t="n">
        <v>43613</v>
      </c>
      <c r="M454" s="36"/>
      <c r="N454" s="31"/>
      <c r="O454" s="31"/>
      <c r="P454" s="31" t="s">
        <v>8427</v>
      </c>
      <c r="Q454" s="0" t="n">
        <f aca="false">IF(ISNA(VLOOKUP(A454,calculos!$A$2:$B$20,2,1)),"null",VLOOKUP(A454,calculos!$A$2:$B$20,2,1))</f>
        <v>12</v>
      </c>
      <c r="R454" s="0" t="n">
        <f aca="false">IF(ISNA(VLOOKUP(C454,calculos!$D$2:$E$1218,2,1)),"null",VLOOKUP(C454,calculos!$D$2:$E$1218,2,1))</f>
        <v>574</v>
      </c>
      <c r="S454" s="0" t="n">
        <f aca="false">IF(ISNA(VLOOKUP(D454,calculos!$G$2:$H$1118,2,1)),"null",VLOOKUP(D454,calculos!$G$2:$H$1118,2,1))</f>
        <v>784</v>
      </c>
      <c r="T454" s="0" t="n">
        <f aca="false">IF(ISNA(VLOOKUP(E454,calculos!$J$2:$K$220,2,1)),"null",VLOOKUP(E454,calculos!$J$2:$K$220,2,1))</f>
        <v>142</v>
      </c>
      <c r="U454" s="0" t="n">
        <f aca="false">IF(ISNA(VLOOKUP(F454,calculos!$M$2:$N$658,2,1)),"null",VLOOKUP(F454,calculos!$M$2:$N$658,2,1))</f>
        <v>243</v>
      </c>
      <c r="V454" s="0" t="n">
        <f aca="false">IF(ISNA(VLOOKUP(J454,calculos!$P$2:$Q$1711,2,1)),"null",VLOOKUP(J454,calculos!$P$2:$Q$1711,2,1))</f>
        <v>1050</v>
      </c>
      <c r="W454" s="0" t="n">
        <f aca="false">IF(ISNA(VLOOKUP(P454,calculos!$S$2:$T$58,2,1)),"null",VLOOKUP(P454,calculos!$S$2:$T$58,2,1))</f>
        <v>54</v>
      </c>
      <c r="X454" s="9" t="str">
        <f aca="false">$X$1&amp;B454&amp;"','"&amp;G454&amp;"','"&amp;H454&amp;"','"&amp;I454&amp;"','"&amp;K454&amp;"','"&amp;L454&amp;"','"&amp;M454&amp;"','"&amp;N454&amp;"','"&amp;O454&amp;"',"&amp;Q454&amp;","&amp;R454&amp;","&amp;S454&amp;","&amp;T454&amp;","&amp;U454&amp;","&amp;V454&amp;","&amp;W454&amp;");"</f>
        <v>insert into servicio (id,fecha_entrega,serie,apertura,fecha_instalacion,garantia,mantenimiento,capacitacion,entrega_equipo,visita,id_empresa,id_hospital,id_equipo,id_marca,id_modelo,id_os,id_ingeniero) values (nextval('seq_servicio'),'','CN62634603','','','','43613','','','',12,574,784,142,243,1050,54);</v>
      </c>
    </row>
    <row r="455" customFormat="false" ht="13.8" hidden="false" customHeight="false" outlineLevel="0" collapsed="false">
      <c r="A455" s="31" t="s">
        <v>23</v>
      </c>
      <c r="B455" s="31"/>
      <c r="C455" s="31" t="s">
        <v>8707</v>
      </c>
      <c r="D455" s="31" t="s">
        <v>4565</v>
      </c>
      <c r="E455" s="31" t="s">
        <v>771</v>
      </c>
      <c r="F455" s="32" t="s">
        <v>8708</v>
      </c>
      <c r="G455" s="32" t="s">
        <v>7377</v>
      </c>
      <c r="H455" s="33"/>
      <c r="I455" s="33"/>
      <c r="J455" s="34" t="s">
        <v>8709</v>
      </c>
      <c r="K455" s="31"/>
      <c r="L455" s="35" t="n">
        <v>43613</v>
      </c>
      <c r="M455" s="36"/>
      <c r="N455" s="31"/>
      <c r="O455" s="31"/>
      <c r="P455" s="31" t="s">
        <v>8427</v>
      </c>
      <c r="Q455" s="0" t="n">
        <f aca="false">IF(ISNA(VLOOKUP(A455,calculos!$A$2:$B$20,2,1)),"null",VLOOKUP(A455,calculos!$A$2:$B$20,2,1))</f>
        <v>12</v>
      </c>
      <c r="R455" s="0" t="n">
        <f aca="false">IF(ISNA(VLOOKUP(C455,calculos!$D$2:$E$1218,2,1)),"null",VLOOKUP(C455,calculos!$D$2:$E$1218,2,1))</f>
        <v>574</v>
      </c>
      <c r="S455" s="0" t="n">
        <f aca="false">IF(ISNA(VLOOKUP(D455,calculos!$G$2:$H$1118,2,1)),"null",VLOOKUP(D455,calculos!$G$2:$H$1118,2,1))</f>
        <v>784</v>
      </c>
      <c r="T455" s="0" t="n">
        <f aca="false">IF(ISNA(VLOOKUP(E455,calculos!$J$2:$K$220,2,1)),"null",VLOOKUP(E455,calculos!$J$2:$K$220,2,1))</f>
        <v>142</v>
      </c>
      <c r="U455" s="0" t="n">
        <f aca="false">IF(ISNA(VLOOKUP(F455,calculos!$M$2:$N$658,2,1)),"null",VLOOKUP(F455,calculos!$M$2:$N$658,2,1))</f>
        <v>243</v>
      </c>
      <c r="V455" s="0" t="n">
        <f aca="false">IF(ISNA(VLOOKUP(J455,calculos!$P$2:$Q$1711,2,1)),"null",VLOOKUP(J455,calculos!$P$2:$Q$1711,2,1))</f>
        <v>1050</v>
      </c>
      <c r="W455" s="0" t="n">
        <f aca="false">IF(ISNA(VLOOKUP(P455,calculos!$S$2:$T$58,2,1)),"null",VLOOKUP(P455,calculos!$S$2:$T$58,2,1))</f>
        <v>54</v>
      </c>
      <c r="X455" s="9" t="str">
        <f aca="false">$X$1&amp;B455&amp;"','"&amp;G455&amp;"','"&amp;H455&amp;"','"&amp;I455&amp;"','"&amp;K455&amp;"','"&amp;L455&amp;"','"&amp;M455&amp;"','"&amp;N455&amp;"','"&amp;O455&amp;"',"&amp;Q455&amp;","&amp;R455&amp;","&amp;S455&amp;","&amp;T455&amp;","&amp;U455&amp;","&amp;V455&amp;","&amp;W455&amp;");"</f>
        <v>insert into servicio (id,fecha_entrega,serie,apertura,fecha_instalacion,garantia,mantenimiento,capacitacion,entrega_equipo,visita,id_empresa,id_hospital,id_equipo,id_marca,id_modelo,id_os,id_ingeniero) values (nextval('seq_servicio'),'','CN62634599','','','','43613','','','',12,574,784,142,243,1050,54);</v>
      </c>
    </row>
    <row r="456" customFormat="false" ht="13.8" hidden="false" customHeight="false" outlineLevel="0" collapsed="false">
      <c r="A456" s="31" t="s">
        <v>23</v>
      </c>
      <c r="B456" s="31"/>
      <c r="C456" s="31" t="s">
        <v>8707</v>
      </c>
      <c r="D456" s="31" t="s">
        <v>4565</v>
      </c>
      <c r="E456" s="31" t="s">
        <v>771</v>
      </c>
      <c r="F456" s="32" t="s">
        <v>8708</v>
      </c>
      <c r="G456" s="32" t="s">
        <v>7381</v>
      </c>
      <c r="H456" s="33"/>
      <c r="I456" s="33"/>
      <c r="J456" s="34" t="s">
        <v>8709</v>
      </c>
      <c r="K456" s="31"/>
      <c r="L456" s="35" t="n">
        <v>43613</v>
      </c>
      <c r="M456" s="36"/>
      <c r="N456" s="31"/>
      <c r="O456" s="31"/>
      <c r="P456" s="31" t="s">
        <v>8427</v>
      </c>
      <c r="Q456" s="0" t="n">
        <f aca="false">IF(ISNA(VLOOKUP(A456,calculos!$A$2:$B$20,2,1)),"null",VLOOKUP(A456,calculos!$A$2:$B$20,2,1))</f>
        <v>12</v>
      </c>
      <c r="R456" s="0" t="n">
        <f aca="false">IF(ISNA(VLOOKUP(C456,calculos!$D$2:$E$1218,2,1)),"null",VLOOKUP(C456,calculos!$D$2:$E$1218,2,1))</f>
        <v>574</v>
      </c>
      <c r="S456" s="0" t="n">
        <f aca="false">IF(ISNA(VLOOKUP(D456,calculos!$G$2:$H$1118,2,1)),"null",VLOOKUP(D456,calculos!$G$2:$H$1118,2,1))</f>
        <v>784</v>
      </c>
      <c r="T456" s="0" t="n">
        <f aca="false">IF(ISNA(VLOOKUP(E456,calculos!$J$2:$K$220,2,1)),"null",VLOOKUP(E456,calculos!$J$2:$K$220,2,1))</f>
        <v>142</v>
      </c>
      <c r="U456" s="0" t="n">
        <f aca="false">IF(ISNA(VLOOKUP(F456,calculos!$M$2:$N$658,2,1)),"null",VLOOKUP(F456,calculos!$M$2:$N$658,2,1))</f>
        <v>243</v>
      </c>
      <c r="V456" s="0" t="n">
        <f aca="false">IF(ISNA(VLOOKUP(J456,calculos!$P$2:$Q$1711,2,1)),"null",VLOOKUP(J456,calculos!$P$2:$Q$1711,2,1))</f>
        <v>1050</v>
      </c>
      <c r="W456" s="0" t="n">
        <f aca="false">IF(ISNA(VLOOKUP(P456,calculos!$S$2:$T$58,2,1)),"null",VLOOKUP(P456,calculos!$S$2:$T$58,2,1))</f>
        <v>54</v>
      </c>
      <c r="X456" s="9" t="str">
        <f aca="false">$X$1&amp;B456&amp;"','"&amp;G456&amp;"','"&amp;H456&amp;"','"&amp;I456&amp;"','"&amp;K456&amp;"','"&amp;L456&amp;"','"&amp;M456&amp;"','"&amp;N456&amp;"','"&amp;O456&amp;"',"&amp;Q456&amp;","&amp;R456&amp;","&amp;S456&amp;","&amp;T456&amp;","&amp;U456&amp;","&amp;V456&amp;","&amp;W456&amp;");"</f>
        <v>insert into servicio (id,fecha_entrega,serie,apertura,fecha_instalacion,garantia,mantenimiento,capacitacion,entrega_equipo,visita,id_empresa,id_hospital,id_equipo,id_marca,id_modelo,id_os,id_ingeniero) values (nextval('seq_servicio'),'','CN62634604','','','','43613','','','',12,574,784,142,243,1050,54);</v>
      </c>
    </row>
    <row r="457" customFormat="false" ht="13.8" hidden="false" customHeight="false" outlineLevel="0" collapsed="false">
      <c r="A457" s="31" t="s">
        <v>23</v>
      </c>
      <c r="B457" s="31"/>
      <c r="C457" s="31" t="s">
        <v>8707</v>
      </c>
      <c r="D457" s="31" t="s">
        <v>4565</v>
      </c>
      <c r="E457" s="31" t="s">
        <v>771</v>
      </c>
      <c r="F457" s="32" t="s">
        <v>8708</v>
      </c>
      <c r="G457" s="32" t="s">
        <v>7383</v>
      </c>
      <c r="H457" s="33"/>
      <c r="I457" s="33"/>
      <c r="J457" s="34" t="s">
        <v>8709</v>
      </c>
      <c r="K457" s="31"/>
      <c r="L457" s="35" t="n">
        <v>43613</v>
      </c>
      <c r="M457" s="36"/>
      <c r="N457" s="31"/>
      <c r="O457" s="31"/>
      <c r="P457" s="31" t="s">
        <v>8427</v>
      </c>
      <c r="Q457" s="0" t="n">
        <f aca="false">IF(ISNA(VLOOKUP(A457,calculos!$A$2:$B$20,2,1)),"null",VLOOKUP(A457,calculos!$A$2:$B$20,2,1))</f>
        <v>12</v>
      </c>
      <c r="R457" s="0" t="n">
        <f aca="false">IF(ISNA(VLOOKUP(C457,calculos!$D$2:$E$1218,2,1)),"null",VLOOKUP(C457,calculos!$D$2:$E$1218,2,1))</f>
        <v>574</v>
      </c>
      <c r="S457" s="0" t="n">
        <f aca="false">IF(ISNA(VLOOKUP(D457,calculos!$G$2:$H$1118,2,1)),"null",VLOOKUP(D457,calculos!$G$2:$H$1118,2,1))</f>
        <v>784</v>
      </c>
      <c r="T457" s="0" t="n">
        <f aca="false">IF(ISNA(VLOOKUP(E457,calculos!$J$2:$K$220,2,1)),"null",VLOOKUP(E457,calculos!$J$2:$K$220,2,1))</f>
        <v>142</v>
      </c>
      <c r="U457" s="0" t="n">
        <f aca="false">IF(ISNA(VLOOKUP(F457,calculos!$M$2:$N$658,2,1)),"null",VLOOKUP(F457,calculos!$M$2:$N$658,2,1))</f>
        <v>243</v>
      </c>
      <c r="V457" s="0" t="n">
        <f aca="false">IF(ISNA(VLOOKUP(J457,calculos!$P$2:$Q$1711,2,1)),"null",VLOOKUP(J457,calculos!$P$2:$Q$1711,2,1))</f>
        <v>1050</v>
      </c>
      <c r="W457" s="0" t="n">
        <f aca="false">IF(ISNA(VLOOKUP(P457,calculos!$S$2:$T$58,2,1)),"null",VLOOKUP(P457,calculos!$S$2:$T$58,2,1))</f>
        <v>54</v>
      </c>
      <c r="X457" s="9" t="str">
        <f aca="false">$X$1&amp;B457&amp;"','"&amp;G457&amp;"','"&amp;H457&amp;"','"&amp;I457&amp;"','"&amp;K457&amp;"','"&amp;L457&amp;"','"&amp;M457&amp;"','"&amp;N457&amp;"','"&amp;O457&amp;"',"&amp;Q457&amp;","&amp;R457&amp;","&amp;S457&amp;","&amp;T457&amp;","&amp;U457&amp;","&amp;V457&amp;","&amp;W457&amp;");"</f>
        <v>insert into servicio (id,fecha_entrega,serie,apertura,fecha_instalacion,garantia,mantenimiento,capacitacion,entrega_equipo,visita,id_empresa,id_hospital,id_equipo,id_marca,id_modelo,id_os,id_ingeniero) values (nextval('seq_servicio'),'','CN62634609','','','','43613','','','',12,574,784,142,243,1050,54);</v>
      </c>
    </row>
    <row r="458" customFormat="false" ht="13.8" hidden="false" customHeight="false" outlineLevel="0" collapsed="false">
      <c r="A458" s="31" t="s">
        <v>23</v>
      </c>
      <c r="B458" s="31"/>
      <c r="C458" s="31" t="s">
        <v>8707</v>
      </c>
      <c r="D458" s="31" t="s">
        <v>4565</v>
      </c>
      <c r="E458" s="31" t="s">
        <v>771</v>
      </c>
      <c r="F458" s="32" t="s">
        <v>8708</v>
      </c>
      <c r="G458" s="32" t="s">
        <v>7385</v>
      </c>
      <c r="H458" s="33"/>
      <c r="I458" s="33"/>
      <c r="J458" s="34" t="s">
        <v>8709</v>
      </c>
      <c r="K458" s="31"/>
      <c r="L458" s="35" t="n">
        <v>43613</v>
      </c>
      <c r="M458" s="36"/>
      <c r="N458" s="31"/>
      <c r="O458" s="31"/>
      <c r="P458" s="31" t="s">
        <v>8427</v>
      </c>
      <c r="Q458" s="0" t="n">
        <f aca="false">IF(ISNA(VLOOKUP(A458,calculos!$A$2:$B$20,2,1)),"null",VLOOKUP(A458,calculos!$A$2:$B$20,2,1))</f>
        <v>12</v>
      </c>
      <c r="R458" s="0" t="n">
        <f aca="false">IF(ISNA(VLOOKUP(C458,calculos!$D$2:$E$1218,2,1)),"null",VLOOKUP(C458,calculos!$D$2:$E$1218,2,1))</f>
        <v>574</v>
      </c>
      <c r="S458" s="0" t="n">
        <f aca="false">IF(ISNA(VLOOKUP(D458,calculos!$G$2:$H$1118,2,1)),"null",VLOOKUP(D458,calculos!$G$2:$H$1118,2,1))</f>
        <v>784</v>
      </c>
      <c r="T458" s="0" t="n">
        <f aca="false">IF(ISNA(VLOOKUP(E458,calculos!$J$2:$K$220,2,1)),"null",VLOOKUP(E458,calculos!$J$2:$K$220,2,1))</f>
        <v>142</v>
      </c>
      <c r="U458" s="0" t="n">
        <f aca="false">IF(ISNA(VLOOKUP(F458,calculos!$M$2:$N$658,2,1)),"null",VLOOKUP(F458,calculos!$M$2:$N$658,2,1))</f>
        <v>243</v>
      </c>
      <c r="V458" s="0" t="n">
        <f aca="false">IF(ISNA(VLOOKUP(J458,calculos!$P$2:$Q$1711,2,1)),"null",VLOOKUP(J458,calculos!$P$2:$Q$1711,2,1))</f>
        <v>1050</v>
      </c>
      <c r="W458" s="0" t="n">
        <f aca="false">IF(ISNA(VLOOKUP(P458,calculos!$S$2:$T$58,2,1)),"null",VLOOKUP(P458,calculos!$S$2:$T$58,2,1))</f>
        <v>54</v>
      </c>
      <c r="X458" s="9" t="str">
        <f aca="false">$X$1&amp;B458&amp;"','"&amp;G458&amp;"','"&amp;H458&amp;"','"&amp;I458&amp;"','"&amp;K458&amp;"','"&amp;L458&amp;"','"&amp;M458&amp;"','"&amp;N458&amp;"','"&amp;O458&amp;"',"&amp;Q458&amp;","&amp;R458&amp;","&amp;S458&amp;","&amp;T458&amp;","&amp;U458&amp;","&amp;V458&amp;","&amp;W458&amp;");"</f>
        <v>insert into servicio (id,fecha_entrega,serie,apertura,fecha_instalacion,garantia,mantenimiento,capacitacion,entrega_equipo,visita,id_empresa,id_hospital,id_equipo,id_marca,id_modelo,id_os,id_ingeniero) values (nextval('seq_servicio'),'','CN62634598','','','','43613','','','',12,574,784,142,243,1050,54);</v>
      </c>
    </row>
    <row r="459" customFormat="false" ht="13.8" hidden="false" customHeight="false" outlineLevel="0" collapsed="false">
      <c r="A459" s="31" t="s">
        <v>23</v>
      </c>
      <c r="B459" s="31"/>
      <c r="C459" s="31" t="s">
        <v>8707</v>
      </c>
      <c r="D459" s="31" t="s">
        <v>4565</v>
      </c>
      <c r="E459" s="31" t="s">
        <v>771</v>
      </c>
      <c r="F459" s="32" t="s">
        <v>8708</v>
      </c>
      <c r="G459" s="32" t="s">
        <v>8711</v>
      </c>
      <c r="H459" s="33"/>
      <c r="I459" s="33"/>
      <c r="J459" s="34" t="s">
        <v>8709</v>
      </c>
      <c r="K459" s="31"/>
      <c r="L459" s="35" t="n">
        <v>43613</v>
      </c>
      <c r="M459" s="36"/>
      <c r="N459" s="31"/>
      <c r="O459" s="31"/>
      <c r="P459" s="31" t="s">
        <v>8427</v>
      </c>
      <c r="Q459" s="0" t="n">
        <f aca="false">IF(ISNA(VLOOKUP(A459,calculos!$A$2:$B$20,2,1)),"null",VLOOKUP(A459,calculos!$A$2:$B$20,2,1))</f>
        <v>12</v>
      </c>
      <c r="R459" s="0" t="n">
        <f aca="false">IF(ISNA(VLOOKUP(C459,calculos!$D$2:$E$1218,2,1)),"null",VLOOKUP(C459,calculos!$D$2:$E$1218,2,1))</f>
        <v>574</v>
      </c>
      <c r="S459" s="0" t="n">
        <f aca="false">IF(ISNA(VLOOKUP(D459,calculos!$G$2:$H$1118,2,1)),"null",VLOOKUP(D459,calculos!$G$2:$H$1118,2,1))</f>
        <v>784</v>
      </c>
      <c r="T459" s="0" t="n">
        <f aca="false">IF(ISNA(VLOOKUP(E459,calculos!$J$2:$K$220,2,1)),"null",VLOOKUP(E459,calculos!$J$2:$K$220,2,1))</f>
        <v>142</v>
      </c>
      <c r="U459" s="0" t="n">
        <f aca="false">IF(ISNA(VLOOKUP(F459,calculos!$M$2:$N$658,2,1)),"null",VLOOKUP(F459,calculos!$M$2:$N$658,2,1))</f>
        <v>243</v>
      </c>
      <c r="V459" s="0" t="n">
        <f aca="false">IF(ISNA(VLOOKUP(J459,calculos!$P$2:$Q$1711,2,1)),"null",VLOOKUP(J459,calculos!$P$2:$Q$1711,2,1))</f>
        <v>1050</v>
      </c>
      <c r="W459" s="0" t="n">
        <f aca="false">IF(ISNA(VLOOKUP(P459,calculos!$S$2:$T$58,2,1)),"null",VLOOKUP(P459,calculos!$S$2:$T$58,2,1))</f>
        <v>54</v>
      </c>
      <c r="X459" s="9" t="str">
        <f aca="false">$X$1&amp;B459&amp;"','"&amp;G459&amp;"','"&amp;H459&amp;"','"&amp;I459&amp;"','"&amp;K459&amp;"','"&amp;L459&amp;"','"&amp;M459&amp;"','"&amp;N459&amp;"','"&amp;O459&amp;"',"&amp;Q459&amp;","&amp;R459&amp;","&amp;S459&amp;","&amp;T459&amp;","&amp;U459&amp;","&amp;V459&amp;","&amp;W459&amp;");"</f>
        <v>insert into servicio (id,fecha_entrega,serie,apertura,fecha_instalacion,garantia,mantenimiento,capacitacion,entrega_equipo,visita,id_empresa,id_hospital,id_equipo,id_marca,id_modelo,id_os,id_ingeniero) values (nextval('seq_servicio'),'','CN62634601','','','','43613','','','',12,574,784,142,243,1050,54);</v>
      </c>
    </row>
    <row r="460" customFormat="false" ht="13.8" hidden="false" customHeight="false" outlineLevel="0" collapsed="false">
      <c r="A460" s="31" t="s">
        <v>23</v>
      </c>
      <c r="B460" s="31"/>
      <c r="C460" s="31" t="s">
        <v>8707</v>
      </c>
      <c r="D460" s="31" t="s">
        <v>4565</v>
      </c>
      <c r="E460" s="31" t="s">
        <v>771</v>
      </c>
      <c r="F460" s="32" t="s">
        <v>8708</v>
      </c>
      <c r="G460" s="32" t="s">
        <v>7470</v>
      </c>
      <c r="H460" s="33"/>
      <c r="I460" s="33"/>
      <c r="J460" s="34" t="s">
        <v>8709</v>
      </c>
      <c r="K460" s="31"/>
      <c r="L460" s="35" t="n">
        <v>43613</v>
      </c>
      <c r="M460" s="36"/>
      <c r="N460" s="31"/>
      <c r="O460" s="31"/>
      <c r="P460" s="31" t="s">
        <v>8427</v>
      </c>
      <c r="Q460" s="0" t="n">
        <f aca="false">IF(ISNA(VLOOKUP(A460,calculos!$A$2:$B$20,2,1)),"null",VLOOKUP(A460,calculos!$A$2:$B$20,2,1))</f>
        <v>12</v>
      </c>
      <c r="R460" s="0" t="n">
        <f aca="false">IF(ISNA(VLOOKUP(C460,calculos!$D$2:$E$1218,2,1)),"null",VLOOKUP(C460,calculos!$D$2:$E$1218,2,1))</f>
        <v>574</v>
      </c>
      <c r="S460" s="0" t="n">
        <f aca="false">IF(ISNA(VLOOKUP(D460,calculos!$G$2:$H$1118,2,1)),"null",VLOOKUP(D460,calculos!$G$2:$H$1118,2,1))</f>
        <v>784</v>
      </c>
      <c r="T460" s="0" t="n">
        <f aca="false">IF(ISNA(VLOOKUP(E460,calculos!$J$2:$K$220,2,1)),"null",VLOOKUP(E460,calculos!$J$2:$K$220,2,1))</f>
        <v>142</v>
      </c>
      <c r="U460" s="0" t="n">
        <f aca="false">IF(ISNA(VLOOKUP(F460,calculos!$M$2:$N$658,2,1)),"null",VLOOKUP(F460,calculos!$M$2:$N$658,2,1))</f>
        <v>243</v>
      </c>
      <c r="V460" s="0" t="n">
        <f aca="false">IF(ISNA(VLOOKUP(J460,calculos!$P$2:$Q$1711,2,1)),"null",VLOOKUP(J460,calculos!$P$2:$Q$1711,2,1))</f>
        <v>1050</v>
      </c>
      <c r="W460" s="0" t="n">
        <f aca="false">IF(ISNA(VLOOKUP(P460,calculos!$S$2:$T$58,2,1)),"null",VLOOKUP(P460,calculos!$S$2:$T$58,2,1))</f>
        <v>54</v>
      </c>
      <c r="X460" s="9" t="str">
        <f aca="false">$X$1&amp;B460&amp;"','"&amp;G460&amp;"','"&amp;H460&amp;"','"&amp;I460&amp;"','"&amp;K460&amp;"','"&amp;L460&amp;"','"&amp;M460&amp;"','"&amp;N460&amp;"','"&amp;O460&amp;"',"&amp;Q460&amp;","&amp;R460&amp;","&amp;S460&amp;","&amp;T460&amp;","&amp;U460&amp;","&amp;V460&amp;","&amp;W460&amp;");"</f>
        <v>insert into servicio (id,fecha_entrega,serie,apertura,fecha_instalacion,garantia,mantenimiento,capacitacion,entrega_equipo,visita,id_empresa,id_hospital,id_equipo,id_marca,id_modelo,id_os,id_ingeniero) values (nextval('seq_servicio'),'','CN62634607','','','','43613','','','',12,574,784,142,243,1050,54);</v>
      </c>
    </row>
    <row r="461" customFormat="false" ht="13.8" hidden="false" customHeight="false" outlineLevel="0" collapsed="false">
      <c r="A461" s="31" t="s">
        <v>23</v>
      </c>
      <c r="B461" s="31"/>
      <c r="C461" s="31" t="s">
        <v>8707</v>
      </c>
      <c r="D461" s="31" t="s">
        <v>4565</v>
      </c>
      <c r="E461" s="31" t="s">
        <v>771</v>
      </c>
      <c r="F461" s="32" t="s">
        <v>8708</v>
      </c>
      <c r="G461" s="32" t="s">
        <v>7469</v>
      </c>
      <c r="H461" s="33"/>
      <c r="I461" s="33"/>
      <c r="J461" s="34" t="s">
        <v>8709</v>
      </c>
      <c r="K461" s="31"/>
      <c r="L461" s="35" t="n">
        <v>43613</v>
      </c>
      <c r="M461" s="36"/>
      <c r="N461" s="31"/>
      <c r="O461" s="31"/>
      <c r="P461" s="31" t="s">
        <v>8427</v>
      </c>
      <c r="Q461" s="0" t="n">
        <f aca="false">IF(ISNA(VLOOKUP(A461,calculos!$A$2:$B$20,2,1)),"null",VLOOKUP(A461,calculos!$A$2:$B$20,2,1))</f>
        <v>12</v>
      </c>
      <c r="R461" s="0" t="n">
        <f aca="false">IF(ISNA(VLOOKUP(C461,calculos!$D$2:$E$1218,2,1)),"null",VLOOKUP(C461,calculos!$D$2:$E$1218,2,1))</f>
        <v>574</v>
      </c>
      <c r="S461" s="0" t="n">
        <f aca="false">IF(ISNA(VLOOKUP(D461,calculos!$G$2:$H$1118,2,1)),"null",VLOOKUP(D461,calculos!$G$2:$H$1118,2,1))</f>
        <v>784</v>
      </c>
      <c r="T461" s="0" t="n">
        <f aca="false">IF(ISNA(VLOOKUP(E461,calculos!$J$2:$K$220,2,1)),"null",VLOOKUP(E461,calculos!$J$2:$K$220,2,1))</f>
        <v>142</v>
      </c>
      <c r="U461" s="0" t="n">
        <f aca="false">IF(ISNA(VLOOKUP(F461,calculos!$M$2:$N$658,2,1)),"null",VLOOKUP(F461,calculos!$M$2:$N$658,2,1))</f>
        <v>243</v>
      </c>
      <c r="V461" s="0" t="n">
        <f aca="false">IF(ISNA(VLOOKUP(J461,calculos!$P$2:$Q$1711,2,1)),"null",VLOOKUP(J461,calculos!$P$2:$Q$1711,2,1))</f>
        <v>1050</v>
      </c>
      <c r="W461" s="0" t="n">
        <f aca="false">IF(ISNA(VLOOKUP(P461,calculos!$S$2:$T$58,2,1)),"null",VLOOKUP(P461,calculos!$S$2:$T$58,2,1))</f>
        <v>54</v>
      </c>
      <c r="X461" s="9" t="str">
        <f aca="false">$X$1&amp;B461&amp;"','"&amp;G461&amp;"','"&amp;H461&amp;"','"&amp;I461&amp;"','"&amp;K461&amp;"','"&amp;L461&amp;"','"&amp;M461&amp;"','"&amp;N461&amp;"','"&amp;O461&amp;"',"&amp;Q461&amp;","&amp;R461&amp;","&amp;S461&amp;","&amp;T461&amp;","&amp;U461&amp;","&amp;V461&amp;","&amp;W461&amp;");"</f>
        <v>insert into servicio (id,fecha_entrega,serie,apertura,fecha_instalacion,garantia,mantenimiento,capacitacion,entrega_equipo,visita,id_empresa,id_hospital,id_equipo,id_marca,id_modelo,id_os,id_ingeniero) values (nextval('seq_servicio'),'','CN62634600','','','','43613','','','',12,574,784,142,243,1050,54);</v>
      </c>
    </row>
    <row r="462" customFormat="false" ht="13.8" hidden="false" customHeight="false" outlineLevel="0" collapsed="false">
      <c r="A462" s="31" t="s">
        <v>23</v>
      </c>
      <c r="B462" s="31"/>
      <c r="C462" s="31" t="s">
        <v>8707</v>
      </c>
      <c r="D462" s="31" t="s">
        <v>4565</v>
      </c>
      <c r="E462" s="31" t="s">
        <v>771</v>
      </c>
      <c r="F462" s="32" t="s">
        <v>8708</v>
      </c>
      <c r="G462" s="32" t="s">
        <v>7466</v>
      </c>
      <c r="H462" s="33"/>
      <c r="I462" s="33"/>
      <c r="J462" s="34" t="s">
        <v>8709</v>
      </c>
      <c r="K462" s="31"/>
      <c r="L462" s="35" t="n">
        <v>43613</v>
      </c>
      <c r="M462" s="36"/>
      <c r="N462" s="31"/>
      <c r="O462" s="31"/>
      <c r="P462" s="31" t="s">
        <v>8427</v>
      </c>
      <c r="Q462" s="0" t="n">
        <f aca="false">IF(ISNA(VLOOKUP(A462,calculos!$A$2:$B$20,2,1)),"null",VLOOKUP(A462,calculos!$A$2:$B$20,2,1))</f>
        <v>12</v>
      </c>
      <c r="R462" s="0" t="n">
        <f aca="false">IF(ISNA(VLOOKUP(C462,calculos!$D$2:$E$1218,2,1)),"null",VLOOKUP(C462,calculos!$D$2:$E$1218,2,1))</f>
        <v>574</v>
      </c>
      <c r="S462" s="0" t="n">
        <f aca="false">IF(ISNA(VLOOKUP(D462,calculos!$G$2:$H$1118,2,1)),"null",VLOOKUP(D462,calculos!$G$2:$H$1118,2,1))</f>
        <v>784</v>
      </c>
      <c r="T462" s="0" t="n">
        <f aca="false">IF(ISNA(VLOOKUP(E462,calculos!$J$2:$K$220,2,1)),"null",VLOOKUP(E462,calculos!$J$2:$K$220,2,1))</f>
        <v>142</v>
      </c>
      <c r="U462" s="0" t="n">
        <f aca="false">IF(ISNA(VLOOKUP(F462,calculos!$M$2:$N$658,2,1)),"null",VLOOKUP(F462,calculos!$M$2:$N$658,2,1))</f>
        <v>243</v>
      </c>
      <c r="V462" s="0" t="n">
        <f aca="false">IF(ISNA(VLOOKUP(J462,calculos!$P$2:$Q$1711,2,1)),"null",VLOOKUP(J462,calculos!$P$2:$Q$1711,2,1))</f>
        <v>1050</v>
      </c>
      <c r="W462" s="0" t="n">
        <f aca="false">IF(ISNA(VLOOKUP(P462,calculos!$S$2:$T$58,2,1)),"null",VLOOKUP(P462,calculos!$S$2:$T$58,2,1))</f>
        <v>54</v>
      </c>
      <c r="X462" s="9" t="str">
        <f aca="false">$X$1&amp;B462&amp;"','"&amp;G462&amp;"','"&amp;H462&amp;"','"&amp;I462&amp;"','"&amp;K462&amp;"','"&amp;L462&amp;"','"&amp;M462&amp;"','"&amp;N462&amp;"','"&amp;O462&amp;"',"&amp;Q462&amp;","&amp;R462&amp;","&amp;S462&amp;","&amp;T462&amp;","&amp;U462&amp;","&amp;V462&amp;","&amp;W462&amp;");"</f>
        <v>insert into servicio (id,fecha_entrega,serie,apertura,fecha_instalacion,garantia,mantenimiento,capacitacion,entrega_equipo,visita,id_empresa,id_hospital,id_equipo,id_marca,id_modelo,id_os,id_ingeniero) values (nextval('seq_servicio'),'','CN62634606','','','','43613','','','',12,574,784,142,243,1050,54);</v>
      </c>
    </row>
    <row r="463" customFormat="false" ht="13.8" hidden="false" customHeight="false" outlineLevel="0" collapsed="false">
      <c r="A463" s="31" t="s">
        <v>23</v>
      </c>
      <c r="B463" s="31"/>
      <c r="C463" s="31" t="s">
        <v>8707</v>
      </c>
      <c r="D463" s="31" t="s">
        <v>4565</v>
      </c>
      <c r="E463" s="31" t="s">
        <v>771</v>
      </c>
      <c r="F463" s="32" t="s">
        <v>8708</v>
      </c>
      <c r="G463" s="32" t="s">
        <v>8712</v>
      </c>
      <c r="H463" s="33"/>
      <c r="I463" s="33"/>
      <c r="J463" s="34" t="s">
        <v>8709</v>
      </c>
      <c r="K463" s="31"/>
      <c r="L463" s="35" t="n">
        <v>43613</v>
      </c>
      <c r="M463" s="36"/>
      <c r="N463" s="31"/>
      <c r="O463" s="31"/>
      <c r="P463" s="31" t="s">
        <v>8427</v>
      </c>
      <c r="Q463" s="0" t="n">
        <f aca="false">IF(ISNA(VLOOKUP(A463,calculos!$A$2:$B$20,2,1)),"null",VLOOKUP(A463,calculos!$A$2:$B$20,2,1))</f>
        <v>12</v>
      </c>
      <c r="R463" s="0" t="n">
        <f aca="false">IF(ISNA(VLOOKUP(C463,calculos!$D$2:$E$1218,2,1)),"null",VLOOKUP(C463,calculos!$D$2:$E$1218,2,1))</f>
        <v>574</v>
      </c>
      <c r="S463" s="0" t="n">
        <f aca="false">IF(ISNA(VLOOKUP(D463,calculos!$G$2:$H$1118,2,1)),"null",VLOOKUP(D463,calculos!$G$2:$H$1118,2,1))</f>
        <v>784</v>
      </c>
      <c r="T463" s="0" t="n">
        <f aca="false">IF(ISNA(VLOOKUP(E463,calculos!$J$2:$K$220,2,1)),"null",VLOOKUP(E463,calculos!$J$2:$K$220,2,1))</f>
        <v>142</v>
      </c>
      <c r="U463" s="0" t="n">
        <f aca="false">IF(ISNA(VLOOKUP(F463,calculos!$M$2:$N$658,2,1)),"null",VLOOKUP(F463,calculos!$M$2:$N$658,2,1))</f>
        <v>243</v>
      </c>
      <c r="V463" s="0" t="n">
        <f aca="false">IF(ISNA(VLOOKUP(J463,calculos!$P$2:$Q$1711,2,1)),"null",VLOOKUP(J463,calculos!$P$2:$Q$1711,2,1))</f>
        <v>1050</v>
      </c>
      <c r="W463" s="0" t="n">
        <f aca="false">IF(ISNA(VLOOKUP(P463,calculos!$S$2:$T$58,2,1)),"null",VLOOKUP(P463,calculos!$S$2:$T$58,2,1))</f>
        <v>54</v>
      </c>
      <c r="X463" s="9" t="str">
        <f aca="false">$X$1&amp;B463&amp;"','"&amp;G463&amp;"','"&amp;H463&amp;"','"&amp;I463&amp;"','"&amp;K463&amp;"','"&amp;L463&amp;"','"&amp;M463&amp;"','"&amp;N463&amp;"','"&amp;O463&amp;"',"&amp;Q463&amp;","&amp;R463&amp;","&amp;S463&amp;","&amp;T463&amp;","&amp;U463&amp;","&amp;V463&amp;","&amp;W463&amp;");"</f>
        <v>insert into servicio (id,fecha_entrega,serie,apertura,fecha_instalacion,garantia,mantenimiento,capacitacion,entrega_equipo,visita,id_empresa,id_hospital,id_equipo,id_marca,id_modelo,id_os,id_ingeniero) values (nextval('seq_servicio'),'','CN62634608','','','','43613','','','',12,574,784,142,243,1050,54);</v>
      </c>
    </row>
    <row r="464" customFormat="false" ht="13.8" hidden="false" customHeight="false" outlineLevel="0" collapsed="false">
      <c r="A464" s="31" t="s">
        <v>23</v>
      </c>
      <c r="B464" s="31"/>
      <c r="C464" s="31" t="s">
        <v>8707</v>
      </c>
      <c r="D464" s="31" t="s">
        <v>4565</v>
      </c>
      <c r="E464" s="31" t="s">
        <v>771</v>
      </c>
      <c r="F464" s="32" t="s">
        <v>8708</v>
      </c>
      <c r="G464" s="32" t="s">
        <v>7468</v>
      </c>
      <c r="H464" s="33"/>
      <c r="I464" s="33"/>
      <c r="J464" s="34" t="s">
        <v>8709</v>
      </c>
      <c r="K464" s="31"/>
      <c r="L464" s="35" t="n">
        <v>43613</v>
      </c>
      <c r="M464" s="36"/>
      <c r="N464" s="31"/>
      <c r="O464" s="31"/>
      <c r="P464" s="31" t="s">
        <v>8427</v>
      </c>
      <c r="Q464" s="0" t="n">
        <f aca="false">IF(ISNA(VLOOKUP(A464,calculos!$A$2:$B$20,2,1)),"null",VLOOKUP(A464,calculos!$A$2:$B$20,2,1))</f>
        <v>12</v>
      </c>
      <c r="R464" s="0" t="n">
        <f aca="false">IF(ISNA(VLOOKUP(C464,calculos!$D$2:$E$1218,2,1)),"null",VLOOKUP(C464,calculos!$D$2:$E$1218,2,1))</f>
        <v>574</v>
      </c>
      <c r="S464" s="0" t="n">
        <f aca="false">IF(ISNA(VLOOKUP(D464,calculos!$G$2:$H$1118,2,1)),"null",VLOOKUP(D464,calculos!$G$2:$H$1118,2,1))</f>
        <v>784</v>
      </c>
      <c r="T464" s="0" t="n">
        <f aca="false">IF(ISNA(VLOOKUP(E464,calculos!$J$2:$K$220,2,1)),"null",VLOOKUP(E464,calculos!$J$2:$K$220,2,1))</f>
        <v>142</v>
      </c>
      <c r="U464" s="0" t="n">
        <f aca="false">IF(ISNA(VLOOKUP(F464,calculos!$M$2:$N$658,2,1)),"null",VLOOKUP(F464,calculos!$M$2:$N$658,2,1))</f>
        <v>243</v>
      </c>
      <c r="V464" s="0" t="n">
        <f aca="false">IF(ISNA(VLOOKUP(J464,calculos!$P$2:$Q$1711,2,1)),"null",VLOOKUP(J464,calculos!$P$2:$Q$1711,2,1))</f>
        <v>1050</v>
      </c>
      <c r="W464" s="0" t="n">
        <f aca="false">IF(ISNA(VLOOKUP(P464,calculos!$S$2:$T$58,2,1)),"null",VLOOKUP(P464,calculos!$S$2:$T$58,2,1))</f>
        <v>54</v>
      </c>
      <c r="X464" s="9" t="str">
        <f aca="false">$X$1&amp;B464&amp;"','"&amp;G464&amp;"','"&amp;H464&amp;"','"&amp;I464&amp;"','"&amp;K464&amp;"','"&amp;L464&amp;"','"&amp;M464&amp;"','"&amp;N464&amp;"','"&amp;O464&amp;"',"&amp;Q464&amp;","&amp;R464&amp;","&amp;S464&amp;","&amp;T464&amp;","&amp;U464&amp;","&amp;V464&amp;","&amp;W464&amp;");"</f>
        <v>insert into servicio (id,fecha_entrega,serie,apertura,fecha_instalacion,garantia,mantenimiento,capacitacion,entrega_equipo,visita,id_empresa,id_hospital,id_equipo,id_marca,id_modelo,id_os,id_ingeniero) values (nextval('seq_servicio'),'','CN62634610','','','','43613','','','',12,574,784,142,243,1050,54);</v>
      </c>
    </row>
    <row r="465" customFormat="false" ht="13.8" hidden="false" customHeight="false" outlineLevel="0" collapsed="false">
      <c r="A465" s="31" t="s">
        <v>23</v>
      </c>
      <c r="B465" s="31"/>
      <c r="C465" s="31" t="s">
        <v>8707</v>
      </c>
      <c r="D465" s="31" t="s">
        <v>4565</v>
      </c>
      <c r="E465" s="31" t="s">
        <v>771</v>
      </c>
      <c r="F465" s="32" t="s">
        <v>7371</v>
      </c>
      <c r="G465" s="32" t="s">
        <v>8713</v>
      </c>
      <c r="H465" s="33"/>
      <c r="I465" s="33"/>
      <c r="J465" s="34" t="s">
        <v>8714</v>
      </c>
      <c r="K465" s="31"/>
      <c r="L465" s="35" t="n">
        <v>43613</v>
      </c>
      <c r="M465" s="36"/>
      <c r="N465" s="31"/>
      <c r="O465" s="31"/>
      <c r="P465" s="31" t="s">
        <v>8427</v>
      </c>
      <c r="Q465" s="0" t="n">
        <f aca="false">IF(ISNA(VLOOKUP(A465,calculos!$A$2:$B$20,2,1)),"null",VLOOKUP(A465,calculos!$A$2:$B$20,2,1))</f>
        <v>12</v>
      </c>
      <c r="R465" s="0" t="n">
        <f aca="false">IF(ISNA(VLOOKUP(C465,calculos!$D$2:$E$1218,2,1)),"null",VLOOKUP(C465,calculos!$D$2:$E$1218,2,1))</f>
        <v>574</v>
      </c>
      <c r="S465" s="0" t="n">
        <f aca="false">IF(ISNA(VLOOKUP(D465,calculos!$G$2:$H$1118,2,1)),"null",VLOOKUP(D465,calculos!$G$2:$H$1118,2,1))</f>
        <v>784</v>
      </c>
      <c r="T465" s="0" t="n">
        <f aca="false">IF(ISNA(VLOOKUP(E465,calculos!$J$2:$K$220,2,1)),"null",VLOOKUP(E465,calculos!$J$2:$K$220,2,1))</f>
        <v>142</v>
      </c>
      <c r="U465" s="0" t="n">
        <f aca="false">IF(ISNA(VLOOKUP(F465,calculos!$M$2:$N$658,2,1)),"null",VLOOKUP(F465,calculos!$M$2:$N$658,2,1))</f>
        <v>398</v>
      </c>
      <c r="V465" s="0" t="n">
        <f aca="false">IF(ISNA(VLOOKUP(J465,calculos!$P$2:$Q$1711,2,1)),"null",VLOOKUP(J465,calculos!$P$2:$Q$1711,2,1))</f>
        <v>1051</v>
      </c>
      <c r="W465" s="0" t="n">
        <f aca="false">IF(ISNA(VLOOKUP(P465,calculos!$S$2:$T$58,2,1)),"null",VLOOKUP(P465,calculos!$S$2:$T$58,2,1))</f>
        <v>54</v>
      </c>
      <c r="X465" s="9" t="str">
        <f aca="false">$X$1&amp;B465&amp;"','"&amp;G465&amp;"','"&amp;H465&amp;"','"&amp;I465&amp;"','"&amp;K465&amp;"','"&amp;L465&amp;"','"&amp;M465&amp;"','"&amp;N465&amp;"','"&amp;O465&amp;"',"&amp;Q465&amp;","&amp;R465&amp;","&amp;S465&amp;","&amp;T465&amp;","&amp;U465&amp;","&amp;V465&amp;","&amp;W465&amp;");"</f>
        <v>insert into servicio (id,fecha_entrega,serie,apertura,fecha_instalacion,garantia,mantenimiento,capacitacion,entrega_equipo,visita,id_empresa,id_hospital,id_equipo,id_marca,id_modelo,id_os,id_ingeniero) values (nextval('seq_servicio'),'','DE351D4570','','','','43613','','','',12,574,784,142,398,1051,54);</v>
      </c>
    </row>
    <row r="466" customFormat="false" ht="13.8" hidden="false" customHeight="false" outlineLevel="0" collapsed="false">
      <c r="A466" s="31" t="s">
        <v>23</v>
      </c>
      <c r="B466" s="31"/>
      <c r="C466" s="31" t="s">
        <v>8707</v>
      </c>
      <c r="D466" s="31" t="s">
        <v>4565</v>
      </c>
      <c r="E466" s="31" t="s">
        <v>771</v>
      </c>
      <c r="F466" s="32" t="s">
        <v>7371</v>
      </c>
      <c r="G466" s="32" t="s">
        <v>8715</v>
      </c>
      <c r="H466" s="33"/>
      <c r="I466" s="33"/>
      <c r="J466" s="34" t="s">
        <v>8714</v>
      </c>
      <c r="K466" s="31"/>
      <c r="L466" s="35" t="n">
        <v>43613</v>
      </c>
      <c r="M466" s="36"/>
      <c r="N466" s="31"/>
      <c r="O466" s="31"/>
      <c r="P466" s="31" t="s">
        <v>8427</v>
      </c>
      <c r="Q466" s="0" t="n">
        <f aca="false">IF(ISNA(VLOOKUP(A466,calculos!$A$2:$B$20,2,1)),"null",VLOOKUP(A466,calculos!$A$2:$B$20,2,1))</f>
        <v>12</v>
      </c>
      <c r="R466" s="0" t="n">
        <f aca="false">IF(ISNA(VLOOKUP(C466,calculos!$D$2:$E$1218,2,1)),"null",VLOOKUP(C466,calculos!$D$2:$E$1218,2,1))</f>
        <v>574</v>
      </c>
      <c r="S466" s="0" t="n">
        <f aca="false">IF(ISNA(VLOOKUP(D466,calculos!$G$2:$H$1118,2,1)),"null",VLOOKUP(D466,calculos!$G$2:$H$1118,2,1))</f>
        <v>784</v>
      </c>
      <c r="T466" s="0" t="n">
        <f aca="false">IF(ISNA(VLOOKUP(E466,calculos!$J$2:$K$220,2,1)),"null",VLOOKUP(E466,calculos!$J$2:$K$220,2,1))</f>
        <v>142</v>
      </c>
      <c r="U466" s="0" t="n">
        <f aca="false">IF(ISNA(VLOOKUP(F466,calculos!$M$2:$N$658,2,1)),"null",VLOOKUP(F466,calculos!$M$2:$N$658,2,1))</f>
        <v>398</v>
      </c>
      <c r="V466" s="0" t="n">
        <f aca="false">IF(ISNA(VLOOKUP(J466,calculos!$P$2:$Q$1711,2,1)),"null",VLOOKUP(J466,calculos!$P$2:$Q$1711,2,1))</f>
        <v>1051</v>
      </c>
      <c r="W466" s="0" t="n">
        <f aca="false">IF(ISNA(VLOOKUP(P466,calculos!$S$2:$T$58,2,1)),"null",VLOOKUP(P466,calculos!$S$2:$T$58,2,1))</f>
        <v>54</v>
      </c>
      <c r="X466" s="9" t="str">
        <f aca="false">$X$1&amp;B466&amp;"','"&amp;G466&amp;"','"&amp;H466&amp;"','"&amp;I466&amp;"','"&amp;K466&amp;"','"&amp;L466&amp;"','"&amp;M466&amp;"','"&amp;N466&amp;"','"&amp;O466&amp;"',"&amp;Q466&amp;","&amp;R466&amp;","&amp;S466&amp;","&amp;T466&amp;","&amp;U466&amp;","&amp;V466&amp;","&amp;W466&amp;");"</f>
        <v>insert into servicio (id,fecha_entrega,serie,apertura,fecha_instalacion,garantia,mantenimiento,capacitacion,entrega_equipo,visita,id_empresa,id_hospital,id_equipo,id_marca,id_modelo,id_os,id_ingeniero) values (nextval('seq_servicio'),'','DE35104569','','','','43613','','','',12,574,784,142,398,1051,54);</v>
      </c>
    </row>
    <row r="467" customFormat="false" ht="13.8" hidden="false" customHeight="false" outlineLevel="0" collapsed="false">
      <c r="A467" s="31" t="s">
        <v>23</v>
      </c>
      <c r="B467" s="31"/>
      <c r="C467" s="31" t="s">
        <v>6713</v>
      </c>
      <c r="D467" s="31" t="s">
        <v>4777</v>
      </c>
      <c r="E467" s="31" t="s">
        <v>771</v>
      </c>
      <c r="F467" s="32" t="s">
        <v>8367</v>
      </c>
      <c r="G467" s="32" t="s">
        <v>8716</v>
      </c>
      <c r="H467" s="33"/>
      <c r="I467" s="33"/>
      <c r="J467" s="34" t="s">
        <v>8717</v>
      </c>
      <c r="K467" s="31"/>
      <c r="L467" s="35" t="n">
        <v>43615</v>
      </c>
      <c r="M467" s="36"/>
      <c r="N467" s="31"/>
      <c r="O467" s="31"/>
      <c r="P467" s="31" t="s">
        <v>6520</v>
      </c>
      <c r="Q467" s="0" t="n">
        <f aca="false">IF(ISNA(VLOOKUP(A467,calculos!$A$2:$B$20,2,1)),"null",VLOOKUP(A467,calculos!$A$2:$B$20,2,1))</f>
        <v>12</v>
      </c>
      <c r="R467" s="0" t="n">
        <f aca="false">IF(ISNA(VLOOKUP(C467,calculos!$D$2:$E$1218,2,1)),"null",VLOOKUP(C467,calculos!$D$2:$E$1218,2,1))</f>
        <v>710</v>
      </c>
      <c r="S467" s="0" t="n">
        <f aca="false">IF(ISNA(VLOOKUP(D467,calculos!$G$2:$H$1118,2,1)),"null",VLOOKUP(D467,calculos!$G$2:$H$1118,2,1))</f>
        <v>323</v>
      </c>
      <c r="T467" s="0" t="n">
        <f aca="false">IF(ISNA(VLOOKUP(E467,calculos!$J$2:$K$220,2,1)),"null",VLOOKUP(E467,calculos!$J$2:$K$220,2,1))</f>
        <v>142</v>
      </c>
      <c r="U467" s="0" t="n">
        <f aca="false">IF(ISNA(VLOOKUP(F467,calculos!$M$2:$N$658,2,1)),"null",VLOOKUP(F467,calculos!$M$2:$N$658,2,1))</f>
        <v>295</v>
      </c>
      <c r="V467" s="0" t="n">
        <f aca="false">IF(ISNA(VLOOKUP(J467,calculos!$P$2:$Q$1711,2,1)),"null",VLOOKUP(J467,calculos!$P$2:$Q$1711,2,1))</f>
        <v>1015</v>
      </c>
      <c r="W467" s="0" t="n">
        <f aca="false">IF(ISNA(VLOOKUP(P467,calculos!$S$2:$T$58,2,1)),"null",VLOOKUP(P467,calculos!$S$2:$T$58,2,1))</f>
        <v>8</v>
      </c>
      <c r="X467" s="9" t="str">
        <f aca="false">$X$1&amp;B467&amp;"','"&amp;G467&amp;"','"&amp;H467&amp;"','"&amp;I467&amp;"','"&amp;K467&amp;"','"&amp;L467&amp;"','"&amp;M467&amp;"','"&amp;N467&amp;"','"&amp;O467&amp;"',"&amp;Q467&amp;","&amp;R467&amp;","&amp;S467&amp;","&amp;T467&amp;","&amp;U467&amp;","&amp;V467&amp;","&amp;W467&amp;");"</f>
        <v>insert into servicio (id,fecha_entrega,serie,apertura,fecha_instalacion,garantia,mantenimiento,capacitacion,entrega_equipo,visita,id_empresa,id_hospital,id_equipo,id_marca,id_modelo,id_os,id_ingeniero) values (nextval('seq_servicio'),'','US00578531','','','','43615','','','',12,710,323,142,295,1015,8);</v>
      </c>
    </row>
    <row r="468" customFormat="false" ht="13.8" hidden="false" customHeight="false" outlineLevel="0" collapsed="false">
      <c r="A468" s="31" t="s">
        <v>23</v>
      </c>
      <c r="B468" s="31"/>
      <c r="C468" s="31" t="s">
        <v>6713</v>
      </c>
      <c r="D468" s="31" t="s">
        <v>4415</v>
      </c>
      <c r="E468" s="31" t="s">
        <v>4902</v>
      </c>
      <c r="F468" s="32" t="s">
        <v>5087</v>
      </c>
      <c r="G468" s="32" t="s">
        <v>8719</v>
      </c>
      <c r="H468" s="33"/>
      <c r="I468" s="33"/>
      <c r="J468" s="34" t="s">
        <v>8720</v>
      </c>
      <c r="K468" s="31"/>
      <c r="L468" s="35"/>
      <c r="M468" s="36"/>
      <c r="N468" s="31"/>
      <c r="O468" s="33" t="n">
        <v>43615</v>
      </c>
      <c r="P468" s="31" t="s">
        <v>5610</v>
      </c>
      <c r="Q468" s="0" t="n">
        <f aca="false">IF(ISNA(VLOOKUP(A468,calculos!$A$2:$B$20,2,1)),"null",VLOOKUP(A468,calculos!$A$2:$B$20,2,1))</f>
        <v>12</v>
      </c>
      <c r="R468" s="0" t="n">
        <f aca="false">IF(ISNA(VLOOKUP(C468,calculos!$D$2:$E$1218,2,1)),"null",VLOOKUP(C468,calculos!$D$2:$E$1218,2,1))</f>
        <v>710</v>
      </c>
      <c r="S468" s="0" t="n">
        <f aca="false">IF(ISNA(VLOOKUP(D468,calculos!$G$2:$H$1118,2,1)),"null",VLOOKUP(D468,calculos!$G$2:$H$1118,2,1))</f>
        <v>701</v>
      </c>
      <c r="T468" s="0" t="n">
        <f aca="false">IF(ISNA(VLOOKUP(E468,calculos!$J$2:$K$220,2,1)),"null",VLOOKUP(E468,calculos!$J$2:$K$220,2,1))</f>
        <v>147</v>
      </c>
      <c r="U468" s="0" t="n">
        <f aca="false">IF(ISNA(VLOOKUP(F468,calculos!$M$2:$N$658,2,1)),"null",VLOOKUP(F468,calculos!$M$2:$N$658,2,1))</f>
        <v>105</v>
      </c>
      <c r="V468" s="0" t="n">
        <f aca="false">IF(ISNA(VLOOKUP(J468,calculos!$P$2:$Q$1711,2,1)),"null",VLOOKUP(J468,calculos!$P$2:$Q$1711,2,1))</f>
        <v>1014</v>
      </c>
      <c r="W468" s="0" t="n">
        <f aca="false">IF(ISNA(VLOOKUP(P468,calculos!$S$2:$T$58,2,1)),"null",VLOOKUP(P468,calculos!$S$2:$T$58,2,1))</f>
        <v>13</v>
      </c>
      <c r="X468" s="9" t="str">
        <f aca="false">$X$1&amp;B468&amp;"','"&amp;G468&amp;"','"&amp;H468&amp;"','"&amp;I468&amp;"','"&amp;K468&amp;"','"&amp;L468&amp;"','"&amp;M468&amp;"','"&amp;N468&amp;"','"&amp;O468&amp;"',"&amp;Q468&amp;","&amp;R468&amp;","&amp;S468&amp;","&amp;T468&amp;","&amp;U468&amp;","&amp;V468&amp;","&amp;W468&amp;");"</f>
        <v>insert into servicio (id,fecha_entrega,serie,apertura,fecha_instalacion,garantia,mantenimiento,capacitacion,entrega_equipo,visita,id_empresa,id_hospital,id_equipo,id_marca,id_modelo,id_os,id_ingeniero) values (nextval('seq_servicio'),'','DK42901762','','','','','','','43615',12,710,701,147,105,1014,13);</v>
      </c>
    </row>
    <row r="469" customFormat="false" ht="13.8" hidden="false" customHeight="false" outlineLevel="0" collapsed="false">
      <c r="A469" s="31" t="s">
        <v>23</v>
      </c>
      <c r="B469" s="31"/>
      <c r="C469" s="31" t="s">
        <v>6713</v>
      </c>
      <c r="D469" s="31" t="s">
        <v>4415</v>
      </c>
      <c r="E469" s="31" t="s">
        <v>4902</v>
      </c>
      <c r="F469" s="32" t="s">
        <v>5087</v>
      </c>
      <c r="G469" s="32" t="s">
        <v>8721</v>
      </c>
      <c r="H469" s="33"/>
      <c r="I469" s="33"/>
      <c r="J469" s="34" t="s">
        <v>8720</v>
      </c>
      <c r="K469" s="31"/>
      <c r="L469" s="35"/>
      <c r="M469" s="36"/>
      <c r="N469" s="31"/>
      <c r="O469" s="33" t="n">
        <v>43615</v>
      </c>
      <c r="P469" s="31" t="s">
        <v>5610</v>
      </c>
      <c r="Q469" s="0" t="n">
        <f aca="false">IF(ISNA(VLOOKUP(A469,calculos!$A$2:$B$20,2,1)),"null",VLOOKUP(A469,calculos!$A$2:$B$20,2,1))</f>
        <v>12</v>
      </c>
      <c r="R469" s="0" t="n">
        <f aca="false">IF(ISNA(VLOOKUP(C469,calculos!$D$2:$E$1218,2,1)),"null",VLOOKUP(C469,calculos!$D$2:$E$1218,2,1))</f>
        <v>710</v>
      </c>
      <c r="S469" s="0" t="n">
        <f aca="false">IF(ISNA(VLOOKUP(D469,calculos!$G$2:$H$1118,2,1)),"null",VLOOKUP(D469,calculos!$G$2:$H$1118,2,1))</f>
        <v>701</v>
      </c>
      <c r="T469" s="0" t="n">
        <f aca="false">IF(ISNA(VLOOKUP(E469,calculos!$J$2:$K$220,2,1)),"null",VLOOKUP(E469,calculos!$J$2:$K$220,2,1))</f>
        <v>147</v>
      </c>
      <c r="U469" s="0" t="n">
        <f aca="false">IF(ISNA(VLOOKUP(F469,calculos!$M$2:$N$658,2,1)),"null",VLOOKUP(F469,calculos!$M$2:$N$658,2,1))</f>
        <v>105</v>
      </c>
      <c r="V469" s="0" t="n">
        <f aca="false">IF(ISNA(VLOOKUP(J469,calculos!$P$2:$Q$1711,2,1)),"null",VLOOKUP(J469,calculos!$P$2:$Q$1711,2,1))</f>
        <v>1014</v>
      </c>
      <c r="W469" s="0" t="n">
        <f aca="false">IF(ISNA(VLOOKUP(P469,calculos!$S$2:$T$58,2,1)),"null",VLOOKUP(P469,calculos!$S$2:$T$58,2,1))</f>
        <v>13</v>
      </c>
      <c r="X469" s="9" t="str">
        <f aca="false">$X$1&amp;B469&amp;"','"&amp;G469&amp;"','"&amp;H469&amp;"','"&amp;I469&amp;"','"&amp;K469&amp;"','"&amp;L469&amp;"','"&amp;M469&amp;"','"&amp;N469&amp;"','"&amp;O469&amp;"',"&amp;Q469&amp;","&amp;R469&amp;","&amp;S469&amp;","&amp;T469&amp;","&amp;U469&amp;","&amp;V469&amp;","&amp;W469&amp;");"</f>
        <v>insert into servicio (id,fecha_entrega,serie,apertura,fecha_instalacion,garantia,mantenimiento,capacitacion,entrega_equipo,visita,id_empresa,id_hospital,id_equipo,id_marca,id_modelo,id_os,id_ingeniero) values (nextval('seq_servicio'),'','DK42901758','','','','','','','43615',12,710,701,147,105,1014,13);</v>
      </c>
    </row>
    <row r="470" customFormat="false" ht="13.8" hidden="false" customHeight="false" outlineLevel="0" collapsed="false">
      <c r="A470" s="31" t="s">
        <v>23</v>
      </c>
      <c r="B470" s="31"/>
      <c r="C470" s="31" t="s">
        <v>6713</v>
      </c>
      <c r="D470" s="31" t="s">
        <v>4415</v>
      </c>
      <c r="E470" s="31" t="s">
        <v>4902</v>
      </c>
      <c r="F470" s="32" t="s">
        <v>5087</v>
      </c>
      <c r="G470" s="32" t="s">
        <v>8722</v>
      </c>
      <c r="H470" s="33"/>
      <c r="I470" s="33"/>
      <c r="J470" s="34" t="s">
        <v>8720</v>
      </c>
      <c r="K470" s="31"/>
      <c r="L470" s="35"/>
      <c r="M470" s="36"/>
      <c r="N470" s="31"/>
      <c r="O470" s="33" t="n">
        <v>43615</v>
      </c>
      <c r="P470" s="31" t="s">
        <v>5610</v>
      </c>
      <c r="Q470" s="0" t="n">
        <f aca="false">IF(ISNA(VLOOKUP(A470,calculos!$A$2:$B$20,2,1)),"null",VLOOKUP(A470,calculos!$A$2:$B$20,2,1))</f>
        <v>12</v>
      </c>
      <c r="R470" s="0" t="n">
        <f aca="false">IF(ISNA(VLOOKUP(C470,calculos!$D$2:$E$1218,2,1)),"null",VLOOKUP(C470,calculos!$D$2:$E$1218,2,1))</f>
        <v>710</v>
      </c>
      <c r="S470" s="0" t="n">
        <f aca="false">IF(ISNA(VLOOKUP(D470,calculos!$G$2:$H$1118,2,1)),"null",VLOOKUP(D470,calculos!$G$2:$H$1118,2,1))</f>
        <v>701</v>
      </c>
      <c r="T470" s="0" t="n">
        <f aca="false">IF(ISNA(VLOOKUP(E470,calculos!$J$2:$K$220,2,1)),"null",VLOOKUP(E470,calculos!$J$2:$K$220,2,1))</f>
        <v>147</v>
      </c>
      <c r="U470" s="0" t="n">
        <f aca="false">IF(ISNA(VLOOKUP(F470,calculos!$M$2:$N$658,2,1)),"null",VLOOKUP(F470,calculos!$M$2:$N$658,2,1))</f>
        <v>105</v>
      </c>
      <c r="V470" s="0" t="n">
        <f aca="false">IF(ISNA(VLOOKUP(J470,calculos!$P$2:$Q$1711,2,1)),"null",VLOOKUP(J470,calculos!$P$2:$Q$1711,2,1))</f>
        <v>1014</v>
      </c>
      <c r="W470" s="0" t="n">
        <f aca="false">IF(ISNA(VLOOKUP(P470,calculos!$S$2:$T$58,2,1)),"null",VLOOKUP(P470,calculos!$S$2:$T$58,2,1))</f>
        <v>13</v>
      </c>
      <c r="X470" s="9" t="str">
        <f aca="false">$X$1&amp;B470&amp;"','"&amp;G470&amp;"','"&amp;H470&amp;"','"&amp;I470&amp;"','"&amp;K470&amp;"','"&amp;L470&amp;"','"&amp;M470&amp;"','"&amp;N470&amp;"','"&amp;O470&amp;"',"&amp;Q470&amp;","&amp;R470&amp;","&amp;S470&amp;","&amp;T470&amp;","&amp;U470&amp;","&amp;V470&amp;","&amp;W470&amp;");"</f>
        <v>insert into servicio (id,fecha_entrega,serie,apertura,fecha_instalacion,garantia,mantenimiento,capacitacion,entrega_equipo,visita,id_empresa,id_hospital,id_equipo,id_marca,id_modelo,id_os,id_ingeniero) values (nextval('seq_servicio'),'','DK42901759','','','','','','','43615',12,710,701,147,105,1014,13);</v>
      </c>
    </row>
    <row r="471" customFormat="false" ht="13.8" hidden="false" customHeight="false" outlineLevel="0" collapsed="false">
      <c r="A471" s="31" t="s">
        <v>23</v>
      </c>
      <c r="B471" s="31"/>
      <c r="C471" s="31" t="s">
        <v>6713</v>
      </c>
      <c r="D471" s="31" t="s">
        <v>4415</v>
      </c>
      <c r="E471" s="31" t="s">
        <v>4902</v>
      </c>
      <c r="F471" s="32" t="s">
        <v>5087</v>
      </c>
      <c r="G471" s="32" t="s">
        <v>8723</v>
      </c>
      <c r="H471" s="33"/>
      <c r="I471" s="33"/>
      <c r="J471" s="34" t="s">
        <v>8720</v>
      </c>
      <c r="K471" s="31"/>
      <c r="L471" s="35"/>
      <c r="M471" s="36"/>
      <c r="N471" s="31"/>
      <c r="O471" s="33" t="n">
        <v>43615</v>
      </c>
      <c r="P471" s="31" t="s">
        <v>5610</v>
      </c>
      <c r="Q471" s="0" t="n">
        <f aca="false">IF(ISNA(VLOOKUP(A471,calculos!$A$2:$B$20,2,1)),"null",VLOOKUP(A471,calculos!$A$2:$B$20,2,1))</f>
        <v>12</v>
      </c>
      <c r="R471" s="0" t="n">
        <f aca="false">IF(ISNA(VLOOKUP(C471,calculos!$D$2:$E$1218,2,1)),"null",VLOOKUP(C471,calculos!$D$2:$E$1218,2,1))</f>
        <v>710</v>
      </c>
      <c r="S471" s="0" t="n">
        <f aca="false">IF(ISNA(VLOOKUP(D471,calculos!$G$2:$H$1118,2,1)),"null",VLOOKUP(D471,calculos!$G$2:$H$1118,2,1))</f>
        <v>701</v>
      </c>
      <c r="T471" s="0" t="n">
        <f aca="false">IF(ISNA(VLOOKUP(E471,calculos!$J$2:$K$220,2,1)),"null",VLOOKUP(E471,calculos!$J$2:$K$220,2,1))</f>
        <v>147</v>
      </c>
      <c r="U471" s="0" t="n">
        <f aca="false">IF(ISNA(VLOOKUP(F471,calculos!$M$2:$N$658,2,1)),"null",VLOOKUP(F471,calculos!$M$2:$N$658,2,1))</f>
        <v>105</v>
      </c>
      <c r="V471" s="0" t="n">
        <f aca="false">IF(ISNA(VLOOKUP(J471,calculos!$P$2:$Q$1711,2,1)),"null",VLOOKUP(J471,calculos!$P$2:$Q$1711,2,1))</f>
        <v>1014</v>
      </c>
      <c r="W471" s="0" t="n">
        <f aca="false">IF(ISNA(VLOOKUP(P471,calculos!$S$2:$T$58,2,1)),"null",VLOOKUP(P471,calculos!$S$2:$T$58,2,1))</f>
        <v>13</v>
      </c>
      <c r="X471" s="9" t="str">
        <f aca="false">$X$1&amp;B471&amp;"','"&amp;G471&amp;"','"&amp;H471&amp;"','"&amp;I471&amp;"','"&amp;K471&amp;"','"&amp;L471&amp;"','"&amp;M471&amp;"','"&amp;N471&amp;"','"&amp;O471&amp;"',"&amp;Q471&amp;","&amp;R471&amp;","&amp;S471&amp;","&amp;T471&amp;","&amp;U471&amp;","&amp;V471&amp;","&amp;W471&amp;");"</f>
        <v>insert into servicio (id,fecha_entrega,serie,apertura,fecha_instalacion,garantia,mantenimiento,capacitacion,entrega_equipo,visita,id_empresa,id_hospital,id_equipo,id_marca,id_modelo,id_os,id_ingeniero) values (nextval('seq_servicio'),'','DK42901760','','','','','','','43615',12,710,701,147,105,1014,13);</v>
      </c>
    </row>
    <row r="472" customFormat="false" ht="13.8" hidden="false" customHeight="false" outlineLevel="0" collapsed="false">
      <c r="A472" s="31" t="s">
        <v>23</v>
      </c>
      <c r="B472" s="31"/>
      <c r="C472" s="31" t="s">
        <v>6713</v>
      </c>
      <c r="D472" s="31" t="s">
        <v>4300</v>
      </c>
      <c r="E472" s="31" t="s">
        <v>771</v>
      </c>
      <c r="F472" s="32" t="s">
        <v>8367</v>
      </c>
      <c r="G472" s="32" t="s">
        <v>8732</v>
      </c>
      <c r="H472" s="33"/>
      <c r="I472" s="33"/>
      <c r="J472" s="34" t="s">
        <v>8733</v>
      </c>
      <c r="K472" s="31"/>
      <c r="L472" s="35" t="n">
        <v>43616</v>
      </c>
      <c r="M472" s="36"/>
      <c r="N472" s="31"/>
      <c r="O472" s="31"/>
      <c r="P472" s="31" t="s">
        <v>8734</v>
      </c>
      <c r="Q472" s="0" t="n">
        <f aca="false">IF(ISNA(VLOOKUP(A472,calculos!$A$2:$B$20,2,1)),"null",VLOOKUP(A472,calculos!$A$2:$B$20,2,1))</f>
        <v>12</v>
      </c>
      <c r="R472" s="0" t="n">
        <f aca="false">IF(ISNA(VLOOKUP(C472,calculos!$D$2:$E$1218,2,1)),"null",VLOOKUP(C472,calculos!$D$2:$E$1218,2,1))</f>
        <v>710</v>
      </c>
      <c r="S472" s="0" t="n">
        <f aca="false">IF(ISNA(VLOOKUP(D472,calculos!$G$2:$H$1118,2,1)),"null",VLOOKUP(D472,calculos!$G$2:$H$1118,2,1))</f>
        <v>257</v>
      </c>
      <c r="T472" s="0" t="n">
        <f aca="false">IF(ISNA(VLOOKUP(E472,calculos!$J$2:$K$220,2,1)),"null",VLOOKUP(E472,calculos!$J$2:$K$220,2,1))</f>
        <v>142</v>
      </c>
      <c r="U472" s="0" t="n">
        <f aca="false">IF(ISNA(VLOOKUP(F472,calculos!$M$2:$N$658,2,1)),"null",VLOOKUP(F472,calculos!$M$2:$N$658,2,1))</f>
        <v>295</v>
      </c>
      <c r="V472" s="0" t="n">
        <f aca="false">IF(ISNA(VLOOKUP(J472,calculos!$P$2:$Q$1711,2,1)),"null",VLOOKUP(J472,calculos!$P$2:$Q$1711,2,1))</f>
        <v>1434</v>
      </c>
      <c r="W472" s="0" t="n">
        <f aca="false">IF(ISNA(VLOOKUP(P472,calculos!$S$2:$T$58,2,1)),"null",VLOOKUP(P472,calculos!$S$2:$T$58,2,1))</f>
        <v>12</v>
      </c>
      <c r="X472" s="9" t="str">
        <f aca="false">$X$1&amp;B472&amp;"','"&amp;G472&amp;"','"&amp;H472&amp;"','"&amp;I472&amp;"','"&amp;K472&amp;"','"&amp;L472&amp;"','"&amp;M472&amp;"','"&amp;N472&amp;"','"&amp;O472&amp;"',"&amp;Q472&amp;","&amp;R472&amp;","&amp;S472&amp;","&amp;T472&amp;","&amp;U472&amp;","&amp;V472&amp;","&amp;W472&amp;");"</f>
        <v>insert into servicio (id,fecha_entrega,serie,apertura,fecha_instalacion,garantia,mantenimiento,capacitacion,entrega_equipo,visita,id_empresa,id_hospital,id_equipo,id_marca,id_modelo,id_os,id_ingeniero) values (nextval('seq_servicio'),'','US71717316','','','','43616','','','',12,710,257,142,295,1434,12);</v>
      </c>
    </row>
    <row r="473" customFormat="false" ht="13.8" hidden="false" customHeight="false" outlineLevel="0" collapsed="false">
      <c r="A473" s="31" t="s">
        <v>23</v>
      </c>
      <c r="B473" s="31"/>
      <c r="C473" s="31" t="s">
        <v>6713</v>
      </c>
      <c r="D473" s="31" t="s">
        <v>4300</v>
      </c>
      <c r="E473" s="31" t="s">
        <v>771</v>
      </c>
      <c r="F473" s="32" t="s">
        <v>8367</v>
      </c>
      <c r="G473" s="32" t="s">
        <v>8735</v>
      </c>
      <c r="H473" s="33"/>
      <c r="I473" s="33"/>
      <c r="J473" s="34" t="s">
        <v>8733</v>
      </c>
      <c r="K473" s="31"/>
      <c r="L473" s="35" t="n">
        <v>43616</v>
      </c>
      <c r="M473" s="36"/>
      <c r="N473" s="31"/>
      <c r="O473" s="31"/>
      <c r="P473" s="31" t="s">
        <v>8734</v>
      </c>
      <c r="Q473" s="0" t="n">
        <f aca="false">IF(ISNA(VLOOKUP(A473,calculos!$A$2:$B$20,2,1)),"null",VLOOKUP(A473,calculos!$A$2:$B$20,2,1))</f>
        <v>12</v>
      </c>
      <c r="R473" s="0" t="n">
        <f aca="false">IF(ISNA(VLOOKUP(C473,calculos!$D$2:$E$1218,2,1)),"null",VLOOKUP(C473,calculos!$D$2:$E$1218,2,1))</f>
        <v>710</v>
      </c>
      <c r="S473" s="0" t="n">
        <f aca="false">IF(ISNA(VLOOKUP(D473,calculos!$G$2:$H$1118,2,1)),"null",VLOOKUP(D473,calculos!$G$2:$H$1118,2,1))</f>
        <v>257</v>
      </c>
      <c r="T473" s="0" t="n">
        <f aca="false">IF(ISNA(VLOOKUP(E473,calculos!$J$2:$K$220,2,1)),"null",VLOOKUP(E473,calculos!$J$2:$K$220,2,1))</f>
        <v>142</v>
      </c>
      <c r="U473" s="0" t="n">
        <f aca="false">IF(ISNA(VLOOKUP(F473,calculos!$M$2:$N$658,2,1)),"null",VLOOKUP(F473,calculos!$M$2:$N$658,2,1))</f>
        <v>295</v>
      </c>
      <c r="V473" s="0" t="n">
        <f aca="false">IF(ISNA(VLOOKUP(J473,calculos!$P$2:$Q$1711,2,1)),"null",VLOOKUP(J473,calculos!$P$2:$Q$1711,2,1))</f>
        <v>1434</v>
      </c>
      <c r="W473" s="0" t="n">
        <f aca="false">IF(ISNA(VLOOKUP(P473,calculos!$S$2:$T$58,2,1)),"null",VLOOKUP(P473,calculos!$S$2:$T$58,2,1))</f>
        <v>12</v>
      </c>
      <c r="X473" s="9" t="str">
        <f aca="false">$X$1&amp;B473&amp;"','"&amp;G473&amp;"','"&amp;H473&amp;"','"&amp;I473&amp;"','"&amp;K473&amp;"','"&amp;L473&amp;"','"&amp;M473&amp;"','"&amp;N473&amp;"','"&amp;O473&amp;"',"&amp;Q473&amp;","&amp;R473&amp;","&amp;S473&amp;","&amp;T473&amp;","&amp;U473&amp;","&amp;V473&amp;","&amp;W473&amp;");"</f>
        <v>insert into servicio (id,fecha_entrega,serie,apertura,fecha_instalacion,garantia,mantenimiento,capacitacion,entrega_equipo,visita,id_empresa,id_hospital,id_equipo,id_marca,id_modelo,id_os,id_ingeniero) values (nextval('seq_servicio'),'','US71717317','','','','43616','','','',12,710,257,142,295,1434,12);</v>
      </c>
    </row>
    <row r="474" customFormat="false" ht="13.8" hidden="false" customHeight="false" outlineLevel="0" collapsed="false">
      <c r="A474" s="31" t="s">
        <v>23</v>
      </c>
      <c r="B474" s="31"/>
      <c r="C474" s="31" t="s">
        <v>6713</v>
      </c>
      <c r="D474" s="31" t="s">
        <v>4300</v>
      </c>
      <c r="E474" s="31" t="s">
        <v>771</v>
      </c>
      <c r="F474" s="32" t="s">
        <v>8367</v>
      </c>
      <c r="G474" s="32" t="s">
        <v>8736</v>
      </c>
      <c r="H474" s="33"/>
      <c r="I474" s="33"/>
      <c r="J474" s="34" t="s">
        <v>8733</v>
      </c>
      <c r="K474" s="31"/>
      <c r="L474" s="35" t="n">
        <v>43616</v>
      </c>
      <c r="M474" s="36"/>
      <c r="N474" s="31"/>
      <c r="O474" s="31"/>
      <c r="P474" s="31" t="s">
        <v>8734</v>
      </c>
      <c r="Q474" s="0" t="n">
        <f aca="false">IF(ISNA(VLOOKUP(A474,calculos!$A$2:$B$20,2,1)),"null",VLOOKUP(A474,calculos!$A$2:$B$20,2,1))</f>
        <v>12</v>
      </c>
      <c r="R474" s="0" t="n">
        <f aca="false">IF(ISNA(VLOOKUP(C474,calculos!$D$2:$E$1218,2,1)),"null",VLOOKUP(C474,calculos!$D$2:$E$1218,2,1))</f>
        <v>710</v>
      </c>
      <c r="S474" s="0" t="n">
        <f aca="false">IF(ISNA(VLOOKUP(D474,calculos!$G$2:$H$1118,2,1)),"null",VLOOKUP(D474,calculos!$G$2:$H$1118,2,1))</f>
        <v>257</v>
      </c>
      <c r="T474" s="0" t="n">
        <f aca="false">IF(ISNA(VLOOKUP(E474,calculos!$J$2:$K$220,2,1)),"null",VLOOKUP(E474,calculos!$J$2:$K$220,2,1))</f>
        <v>142</v>
      </c>
      <c r="U474" s="0" t="n">
        <f aca="false">IF(ISNA(VLOOKUP(F474,calculos!$M$2:$N$658,2,1)),"null",VLOOKUP(F474,calculos!$M$2:$N$658,2,1))</f>
        <v>295</v>
      </c>
      <c r="V474" s="0" t="n">
        <f aca="false">IF(ISNA(VLOOKUP(J474,calculos!$P$2:$Q$1711,2,1)),"null",VLOOKUP(J474,calculos!$P$2:$Q$1711,2,1))</f>
        <v>1434</v>
      </c>
      <c r="W474" s="0" t="n">
        <f aca="false">IF(ISNA(VLOOKUP(P474,calculos!$S$2:$T$58,2,1)),"null",VLOOKUP(P474,calculos!$S$2:$T$58,2,1))</f>
        <v>12</v>
      </c>
      <c r="X474" s="9" t="str">
        <f aca="false">$X$1&amp;B474&amp;"','"&amp;G474&amp;"','"&amp;H474&amp;"','"&amp;I474&amp;"','"&amp;K474&amp;"','"&amp;L474&amp;"','"&amp;M474&amp;"','"&amp;N474&amp;"','"&amp;O474&amp;"',"&amp;Q474&amp;","&amp;R474&amp;","&amp;S474&amp;","&amp;T474&amp;","&amp;U474&amp;","&amp;V474&amp;","&amp;W474&amp;");"</f>
        <v>insert into servicio (id,fecha_entrega,serie,apertura,fecha_instalacion,garantia,mantenimiento,capacitacion,entrega_equipo,visita,id_empresa,id_hospital,id_equipo,id_marca,id_modelo,id_os,id_ingeniero) values (nextval('seq_servicio'),'','US71717320','','','','43616','','','',12,710,257,142,295,1434,12);</v>
      </c>
    </row>
    <row r="475" customFormat="false" ht="13.8" hidden="false" customHeight="false" outlineLevel="0" collapsed="false">
      <c r="A475" s="31" t="s">
        <v>23</v>
      </c>
      <c r="B475" s="31"/>
      <c r="C475" s="31" t="s">
        <v>6713</v>
      </c>
      <c r="D475" s="31" t="s">
        <v>4300</v>
      </c>
      <c r="E475" s="31" t="s">
        <v>771</v>
      </c>
      <c r="F475" s="32" t="s">
        <v>8367</v>
      </c>
      <c r="G475" s="32" t="s">
        <v>8737</v>
      </c>
      <c r="H475" s="33"/>
      <c r="I475" s="33"/>
      <c r="J475" s="34" t="s">
        <v>8733</v>
      </c>
      <c r="K475" s="31"/>
      <c r="L475" s="35" t="n">
        <v>43616</v>
      </c>
      <c r="M475" s="36"/>
      <c r="N475" s="31"/>
      <c r="O475" s="31"/>
      <c r="P475" s="31" t="s">
        <v>8734</v>
      </c>
      <c r="Q475" s="0" t="n">
        <f aca="false">IF(ISNA(VLOOKUP(A475,calculos!$A$2:$B$20,2,1)),"null",VLOOKUP(A475,calculos!$A$2:$B$20,2,1))</f>
        <v>12</v>
      </c>
      <c r="R475" s="0" t="n">
        <f aca="false">IF(ISNA(VLOOKUP(C475,calculos!$D$2:$E$1218,2,1)),"null",VLOOKUP(C475,calculos!$D$2:$E$1218,2,1))</f>
        <v>710</v>
      </c>
      <c r="S475" s="0" t="n">
        <f aca="false">IF(ISNA(VLOOKUP(D475,calculos!$G$2:$H$1118,2,1)),"null",VLOOKUP(D475,calculos!$G$2:$H$1118,2,1))</f>
        <v>257</v>
      </c>
      <c r="T475" s="0" t="n">
        <f aca="false">IF(ISNA(VLOOKUP(E475,calculos!$J$2:$K$220,2,1)),"null",VLOOKUP(E475,calculos!$J$2:$K$220,2,1))</f>
        <v>142</v>
      </c>
      <c r="U475" s="0" t="n">
        <f aca="false">IF(ISNA(VLOOKUP(F475,calculos!$M$2:$N$658,2,1)),"null",VLOOKUP(F475,calculos!$M$2:$N$658,2,1))</f>
        <v>295</v>
      </c>
      <c r="V475" s="0" t="n">
        <f aca="false">IF(ISNA(VLOOKUP(J475,calculos!$P$2:$Q$1711,2,1)),"null",VLOOKUP(J475,calculos!$P$2:$Q$1711,2,1))</f>
        <v>1434</v>
      </c>
      <c r="W475" s="0" t="n">
        <f aca="false">IF(ISNA(VLOOKUP(P475,calculos!$S$2:$T$58,2,1)),"null",VLOOKUP(P475,calculos!$S$2:$T$58,2,1))</f>
        <v>12</v>
      </c>
      <c r="X475" s="9" t="str">
        <f aca="false">$X$1&amp;B475&amp;"','"&amp;G475&amp;"','"&amp;H475&amp;"','"&amp;I475&amp;"','"&amp;K475&amp;"','"&amp;L475&amp;"','"&amp;M475&amp;"','"&amp;N475&amp;"','"&amp;O475&amp;"',"&amp;Q475&amp;","&amp;R475&amp;","&amp;S475&amp;","&amp;T475&amp;","&amp;U475&amp;","&amp;V475&amp;","&amp;W475&amp;");"</f>
        <v>insert into servicio (id,fecha_entrega,serie,apertura,fecha_instalacion,garantia,mantenimiento,capacitacion,entrega_equipo,visita,id_empresa,id_hospital,id_equipo,id_marca,id_modelo,id_os,id_ingeniero) values (nextval('seq_servicio'),'','US71717329','','','','43616','','','',12,710,257,142,295,1434,12);</v>
      </c>
    </row>
    <row r="476" customFormat="false" ht="13.8" hidden="false" customHeight="false" outlineLevel="0" collapsed="false">
      <c r="A476" s="31" t="s">
        <v>23</v>
      </c>
      <c r="B476" s="31"/>
      <c r="C476" s="31" t="s">
        <v>6713</v>
      </c>
      <c r="D476" s="31" t="s">
        <v>4300</v>
      </c>
      <c r="E476" s="31" t="s">
        <v>771</v>
      </c>
      <c r="F476" s="32" t="s">
        <v>8367</v>
      </c>
      <c r="G476" s="32" t="s">
        <v>8738</v>
      </c>
      <c r="H476" s="33"/>
      <c r="I476" s="33"/>
      <c r="J476" s="34" t="s">
        <v>8733</v>
      </c>
      <c r="K476" s="31"/>
      <c r="L476" s="35" t="n">
        <v>43616</v>
      </c>
      <c r="M476" s="36"/>
      <c r="N476" s="31"/>
      <c r="O476" s="31"/>
      <c r="P476" s="31" t="s">
        <v>8734</v>
      </c>
      <c r="Q476" s="0" t="n">
        <f aca="false">IF(ISNA(VLOOKUP(A476,calculos!$A$2:$B$20,2,1)),"null",VLOOKUP(A476,calculos!$A$2:$B$20,2,1))</f>
        <v>12</v>
      </c>
      <c r="R476" s="0" t="n">
        <f aca="false">IF(ISNA(VLOOKUP(C476,calculos!$D$2:$E$1218,2,1)),"null",VLOOKUP(C476,calculos!$D$2:$E$1218,2,1))</f>
        <v>710</v>
      </c>
      <c r="S476" s="0" t="n">
        <f aca="false">IF(ISNA(VLOOKUP(D476,calculos!$G$2:$H$1118,2,1)),"null",VLOOKUP(D476,calculos!$G$2:$H$1118,2,1))</f>
        <v>257</v>
      </c>
      <c r="T476" s="0" t="n">
        <f aca="false">IF(ISNA(VLOOKUP(E476,calculos!$J$2:$K$220,2,1)),"null",VLOOKUP(E476,calculos!$J$2:$K$220,2,1))</f>
        <v>142</v>
      </c>
      <c r="U476" s="0" t="n">
        <f aca="false">IF(ISNA(VLOOKUP(F476,calculos!$M$2:$N$658,2,1)),"null",VLOOKUP(F476,calculos!$M$2:$N$658,2,1))</f>
        <v>295</v>
      </c>
      <c r="V476" s="0" t="n">
        <f aca="false">IF(ISNA(VLOOKUP(J476,calculos!$P$2:$Q$1711,2,1)),"null",VLOOKUP(J476,calculos!$P$2:$Q$1711,2,1))</f>
        <v>1434</v>
      </c>
      <c r="W476" s="0" t="n">
        <f aca="false">IF(ISNA(VLOOKUP(P476,calculos!$S$2:$T$58,2,1)),"null",VLOOKUP(P476,calculos!$S$2:$T$58,2,1))</f>
        <v>12</v>
      </c>
      <c r="X476" s="9" t="str">
        <f aca="false">$X$1&amp;B476&amp;"','"&amp;G476&amp;"','"&amp;H476&amp;"','"&amp;I476&amp;"','"&amp;K476&amp;"','"&amp;L476&amp;"','"&amp;M476&amp;"','"&amp;N476&amp;"','"&amp;O476&amp;"',"&amp;Q476&amp;","&amp;R476&amp;","&amp;S476&amp;","&amp;T476&amp;","&amp;U476&amp;","&amp;V476&amp;","&amp;W476&amp;");"</f>
        <v>insert into servicio (id,fecha_entrega,serie,apertura,fecha_instalacion,garantia,mantenimiento,capacitacion,entrega_equipo,visita,id_empresa,id_hospital,id_equipo,id_marca,id_modelo,id_os,id_ingeniero) values (nextval('seq_servicio'),'','US71717330','','','','43616','','','',12,710,257,142,295,1434,12);</v>
      </c>
    </row>
    <row r="477" customFormat="false" ht="13.8" hidden="false" customHeight="false" outlineLevel="0" collapsed="false">
      <c r="A477" s="31" t="s">
        <v>23</v>
      </c>
      <c r="B477" s="31"/>
      <c r="C477" s="31" t="s">
        <v>6032</v>
      </c>
      <c r="D477" s="31" t="s">
        <v>7729</v>
      </c>
      <c r="E477" s="31" t="s">
        <v>771</v>
      </c>
      <c r="F477" s="32" t="s">
        <v>8756</v>
      </c>
      <c r="G477" s="32" t="s">
        <v>7731</v>
      </c>
      <c r="H477" s="33"/>
      <c r="I477" s="33"/>
      <c r="J477" s="34" t="s">
        <v>8757</v>
      </c>
      <c r="K477" s="31"/>
      <c r="L477" s="35" t="n">
        <v>43132</v>
      </c>
      <c r="M477" s="36"/>
      <c r="N477" s="31"/>
      <c r="O477" s="31"/>
      <c r="P477" s="31" t="s">
        <v>8427</v>
      </c>
      <c r="Q477" s="0" t="n">
        <f aca="false">IF(ISNA(VLOOKUP(A477,calculos!$A$2:$B$20,2,1)),"null",VLOOKUP(A477,calculos!$A$2:$B$20,2,1))</f>
        <v>12</v>
      </c>
      <c r="R477" s="0" t="n">
        <f aca="false">IF(ISNA(VLOOKUP(C477,calculos!$D$2:$E$1218,2,1)),"null",VLOOKUP(C477,calculos!$D$2:$E$1218,2,1))</f>
        <v>728</v>
      </c>
      <c r="S477" s="0" t="n">
        <f aca="false">IF(ISNA(VLOOKUP(D477,calculos!$G$2:$H$1118,2,1)),"null",VLOOKUP(D477,calculos!$G$2:$H$1118,2,1))</f>
        <v>719</v>
      </c>
      <c r="T477" s="0" t="n">
        <f aca="false">IF(ISNA(VLOOKUP(E477,calculos!$J$2:$K$220,2,1)),"null",VLOOKUP(E477,calculos!$J$2:$K$220,2,1))</f>
        <v>142</v>
      </c>
      <c r="U477" s="0" t="n">
        <f aca="false">IF(ISNA(VLOOKUP(F477,calculos!$M$2:$N$658,2,1)),"null",VLOOKUP(F477,calculos!$M$2:$N$658,2,1))</f>
        <v>163</v>
      </c>
      <c r="V477" s="0" t="str">
        <f aca="false">IF(ISNA(VLOOKUP(J477,calculos!$P$2:$Q$1711,2,1)),"null",VLOOKUP(J477,calculos!$P$2:$Q$1711,2,1))</f>
        <v>null</v>
      </c>
      <c r="W477" s="0" t="n">
        <f aca="false">IF(ISNA(VLOOKUP(P477,calculos!$S$2:$T$58,2,1)),"null",VLOOKUP(P477,calculos!$S$2:$T$58,2,1))</f>
        <v>54</v>
      </c>
      <c r="X477" s="9" t="str">
        <f aca="false">$X$1&amp;B477&amp;"','"&amp;G477&amp;"','"&amp;H477&amp;"','"&amp;I477&amp;"','"&amp;K477&amp;"','"&amp;L477&amp;"','"&amp;M477&amp;"','"&amp;N477&amp;"','"&amp;O477&amp;"',"&amp;Q477&amp;","&amp;R477&amp;","&amp;S477&amp;","&amp;T477&amp;","&amp;U477&amp;","&amp;V477&amp;","&amp;W477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(nextval('seq_servicio'),'','0024735','','','','43132','','','',12,728,719,142,163,null,54);</v>
      </c>
    </row>
    <row r="478" customFormat="false" ht="13.8" hidden="false" customHeight="false" outlineLevel="0" collapsed="false">
      <c r="A478" s="31" t="s">
        <v>23</v>
      </c>
      <c r="B478" s="31"/>
      <c r="C478" s="31" t="s">
        <v>6032</v>
      </c>
      <c r="D478" s="31" t="s">
        <v>7729</v>
      </c>
      <c r="E478" s="31" t="s">
        <v>771</v>
      </c>
      <c r="F478" s="32" t="s">
        <v>8756</v>
      </c>
      <c r="G478" s="32" t="s">
        <v>7731</v>
      </c>
      <c r="H478" s="33"/>
      <c r="I478" s="33"/>
      <c r="J478" s="34" t="s">
        <v>7677</v>
      </c>
      <c r="K478" s="31"/>
      <c r="L478" s="35" t="n">
        <v>43332</v>
      </c>
      <c r="M478" s="36"/>
      <c r="N478" s="31"/>
      <c r="O478" s="31"/>
      <c r="P478" s="31" t="s">
        <v>8427</v>
      </c>
      <c r="Q478" s="0" t="n">
        <f aca="false">IF(ISNA(VLOOKUP(A478,calculos!$A$2:$B$20,2,1)),"null",VLOOKUP(A478,calculos!$A$2:$B$20,2,1))</f>
        <v>12</v>
      </c>
      <c r="R478" s="0" t="n">
        <f aca="false">IF(ISNA(VLOOKUP(C478,calculos!$D$2:$E$1218,2,1)),"null",VLOOKUP(C478,calculos!$D$2:$E$1218,2,1))</f>
        <v>728</v>
      </c>
      <c r="S478" s="0" t="n">
        <f aca="false">IF(ISNA(VLOOKUP(D478,calculos!$G$2:$H$1118,2,1)),"null",VLOOKUP(D478,calculos!$G$2:$H$1118,2,1))</f>
        <v>719</v>
      </c>
      <c r="T478" s="0" t="n">
        <f aca="false">IF(ISNA(VLOOKUP(E478,calculos!$J$2:$K$220,2,1)),"null",VLOOKUP(E478,calculos!$J$2:$K$220,2,1))</f>
        <v>142</v>
      </c>
      <c r="U478" s="0" t="n">
        <f aca="false">IF(ISNA(VLOOKUP(F478,calculos!$M$2:$N$658,2,1)),"null",VLOOKUP(F478,calculos!$M$2:$N$658,2,1))</f>
        <v>163</v>
      </c>
      <c r="V478" s="0" t="str">
        <f aca="false">IF(ISNA(VLOOKUP(J478,calculos!$P$2:$Q$1711,2,1)),"null",VLOOKUP(J478,calculos!$P$2:$Q$1711,2,1))</f>
        <v>null</v>
      </c>
      <c r="W478" s="0" t="n">
        <f aca="false">IF(ISNA(VLOOKUP(P478,calculos!$S$2:$T$58,2,1)),"null",VLOOKUP(P478,calculos!$S$2:$T$58,2,1))</f>
        <v>54</v>
      </c>
      <c r="X478" s="9" t="str">
        <f aca="false">$X$1&amp;B478&amp;"','"&amp;G478&amp;"','"&amp;H478&amp;"','"&amp;I478&amp;"','"&amp;K478&amp;"','"&amp;L478&amp;"','"&amp;M478&amp;"','"&amp;N478&amp;"','"&amp;O478&amp;"',"&amp;Q478&amp;","&amp;R478&amp;","&amp;S478&amp;","&amp;T478&amp;","&amp;U478&amp;","&amp;V478&amp;","&amp;W478&amp;");"</f>
        <v>insert into servicio (id,fecha_entrega,serie,apertura,fecha_instalacion,garantia,mantenimiento,capacitacion,entrega_equipo,visita,id_empresa,id_hospital,id_equipo,id_marca,id_modelo,id_os,id_ingeniero) values (nextval('seq_servicio'),'','0024735','','','','43332','','','',12,728,719,142,163,null,54);</v>
      </c>
    </row>
    <row r="479" customFormat="false" ht="13.8" hidden="false" customHeight="false" outlineLevel="0" collapsed="false">
      <c r="A479" s="31" t="s">
        <v>1091</v>
      </c>
      <c r="B479" s="31"/>
      <c r="C479" s="31" t="s">
        <v>8763</v>
      </c>
      <c r="D479" s="31" t="s">
        <v>8775</v>
      </c>
      <c r="E479" s="31" t="s">
        <v>771</v>
      </c>
      <c r="F479" s="32" t="s">
        <v>8776</v>
      </c>
      <c r="G479" s="32" t="s">
        <v>8777</v>
      </c>
      <c r="H479" s="33"/>
      <c r="I479" s="33" t="n">
        <v>43594</v>
      </c>
      <c r="J479" s="34" t="s">
        <v>8778</v>
      </c>
      <c r="K479" s="31"/>
      <c r="L479" s="35"/>
      <c r="M479" s="36"/>
      <c r="N479" s="33" t="n">
        <v>43594</v>
      </c>
      <c r="O479" s="31"/>
      <c r="P479" s="31" t="s">
        <v>7193</v>
      </c>
      <c r="Q479" s="0" t="n">
        <f aca="false">IF(ISNA(VLOOKUP(A479,calculos!$A$2:$B$20,2,1)),"null",VLOOKUP(A479,calculos!$A$2:$B$20,2,1))</f>
        <v>11</v>
      </c>
      <c r="R479" s="0" t="n">
        <f aca="false">IF(ISNA(VLOOKUP(C479,calculos!$D$2:$E$1218,2,1)),"null",VLOOKUP(C479,calculos!$D$2:$E$1218,2,1))</f>
        <v>576</v>
      </c>
      <c r="S479" s="0" t="n">
        <f aca="false">IF(ISNA(VLOOKUP(D479,calculos!$G$2:$H$1118,2,1)),"null",VLOOKUP(D479,calculos!$G$2:$H$1118,2,1))</f>
        <v>1024</v>
      </c>
      <c r="T479" s="0" t="n">
        <f aca="false">IF(ISNA(VLOOKUP(E479,calculos!$J$2:$K$220,2,1)),"null",VLOOKUP(E479,calculos!$J$2:$K$220,2,1))</f>
        <v>142</v>
      </c>
      <c r="U479" s="0" t="n">
        <f aca="false">IF(ISNA(VLOOKUP(F479,calculos!$M$2:$N$658,2,1)),"null",VLOOKUP(F479,calculos!$M$2:$N$658,2,1))</f>
        <v>96</v>
      </c>
      <c r="V479" s="0" t="n">
        <f aca="false">IF(ISNA(VLOOKUP(J479,calculos!$P$2:$Q$1711,2,1)),"null",VLOOKUP(J479,calculos!$P$2:$Q$1711,2,1))</f>
        <v>1231</v>
      </c>
      <c r="W479" s="0" t="n">
        <f aca="false">IF(ISNA(VLOOKUP(P479,calculos!$S$2:$T$58,2,1)),"null",VLOOKUP(P479,calculos!$S$2:$T$58,2,1))</f>
        <v>39</v>
      </c>
      <c r="X479" s="9" t="str">
        <f aca="false">$X$1&amp;B479&amp;"','"&amp;G479&amp;"','"&amp;H479&amp;"','"&amp;I479&amp;"','"&amp;K479&amp;"','"&amp;L479&amp;"','"&amp;M479&amp;"','"&amp;N479&amp;"','"&amp;O479&amp;"',"&amp;Q479&amp;","&amp;R479&amp;","&amp;S479&amp;","&amp;T479&amp;","&amp;U479&amp;","&amp;V479&amp;","&amp;W479&amp;");"</f>
        <v>insert into servicio (id,fecha_entrega,serie,apertura,fecha_instalacion,garantia,mantenimiento,capacitacion,entrega_equipo,visita,id_empresa,id_hospital,id_equipo,id_marca,id_modelo,id_os,id_ingeniero) values (nextval('seq_servicio'),'','DE65853048','','43594','','','','43594','',11,576,1024,142,96,1231,39);</v>
      </c>
    </row>
    <row r="480" customFormat="false" ht="13.8" hidden="false" customHeight="false" outlineLevel="0" collapsed="false">
      <c r="A480" s="31" t="s">
        <v>1091</v>
      </c>
      <c r="B480" s="31"/>
      <c r="C480" s="31" t="s">
        <v>8763</v>
      </c>
      <c r="D480" s="31" t="s">
        <v>8775</v>
      </c>
      <c r="E480" s="31" t="s">
        <v>771</v>
      </c>
      <c r="F480" s="32" t="s">
        <v>8776</v>
      </c>
      <c r="G480" s="32" t="s">
        <v>8779</v>
      </c>
      <c r="H480" s="33"/>
      <c r="I480" s="33" t="n">
        <v>43594</v>
      </c>
      <c r="J480" s="34" t="s">
        <v>8778</v>
      </c>
      <c r="K480" s="31"/>
      <c r="L480" s="35"/>
      <c r="M480" s="36"/>
      <c r="N480" s="33" t="n">
        <v>43594</v>
      </c>
      <c r="O480" s="31"/>
      <c r="P480" s="31" t="s">
        <v>7193</v>
      </c>
      <c r="Q480" s="0" t="n">
        <f aca="false">IF(ISNA(VLOOKUP(A480,calculos!$A$2:$B$20,2,1)),"null",VLOOKUP(A480,calculos!$A$2:$B$20,2,1))</f>
        <v>11</v>
      </c>
      <c r="R480" s="0" t="n">
        <f aca="false">IF(ISNA(VLOOKUP(C480,calculos!$D$2:$E$1218,2,1)),"null",VLOOKUP(C480,calculos!$D$2:$E$1218,2,1))</f>
        <v>576</v>
      </c>
      <c r="S480" s="0" t="n">
        <f aca="false">IF(ISNA(VLOOKUP(D480,calculos!$G$2:$H$1118,2,1)),"null",VLOOKUP(D480,calculos!$G$2:$H$1118,2,1))</f>
        <v>1024</v>
      </c>
      <c r="T480" s="0" t="n">
        <f aca="false">IF(ISNA(VLOOKUP(E480,calculos!$J$2:$K$220,2,1)),"null",VLOOKUP(E480,calculos!$J$2:$K$220,2,1))</f>
        <v>142</v>
      </c>
      <c r="U480" s="0" t="n">
        <f aca="false">IF(ISNA(VLOOKUP(F480,calculos!$M$2:$N$658,2,1)),"null",VLOOKUP(F480,calculos!$M$2:$N$658,2,1))</f>
        <v>96</v>
      </c>
      <c r="V480" s="0" t="n">
        <f aca="false">IF(ISNA(VLOOKUP(J480,calculos!$P$2:$Q$1711,2,1)),"null",VLOOKUP(J480,calculos!$P$2:$Q$1711,2,1))</f>
        <v>1231</v>
      </c>
      <c r="W480" s="0" t="n">
        <f aca="false">IF(ISNA(VLOOKUP(P480,calculos!$S$2:$T$58,2,1)),"null",VLOOKUP(P480,calculos!$S$2:$T$58,2,1))</f>
        <v>39</v>
      </c>
      <c r="X480" s="9" t="str">
        <f aca="false">$X$1&amp;B480&amp;"','"&amp;G480&amp;"','"&amp;H480&amp;"','"&amp;I480&amp;"','"&amp;K480&amp;"','"&amp;L480&amp;"','"&amp;M480&amp;"','"&amp;N480&amp;"','"&amp;O480&amp;"',"&amp;Q480&amp;","&amp;R480&amp;","&amp;S480&amp;","&amp;T480&amp;","&amp;U480&amp;","&amp;V480&amp;","&amp;W480&amp;");"</f>
        <v>insert into servicio (id,fecha_entrega,serie,apertura,fecha_instalacion,garantia,mantenimiento,capacitacion,entrega_equipo,visita,id_empresa,id_hospital,id_equipo,id_marca,id_modelo,id_os,id_ingeniero) values (nextval('seq_servicio'),'','DE65853045','','43594','','','','43594','',11,576,1024,142,96,1231,39);</v>
      </c>
    </row>
    <row r="481" customFormat="false" ht="13.8" hidden="false" customHeight="false" outlineLevel="0" collapsed="false">
      <c r="A481" s="31" t="s">
        <v>1091</v>
      </c>
      <c r="B481" s="31"/>
      <c r="C481" s="31" t="s">
        <v>8763</v>
      </c>
      <c r="D481" s="31" t="s">
        <v>8775</v>
      </c>
      <c r="E481" s="31" t="s">
        <v>771</v>
      </c>
      <c r="F481" s="32" t="s">
        <v>8776</v>
      </c>
      <c r="G481" s="32" t="s">
        <v>8780</v>
      </c>
      <c r="H481" s="33"/>
      <c r="I481" s="33" t="n">
        <v>43594</v>
      </c>
      <c r="J481" s="34" t="s">
        <v>8778</v>
      </c>
      <c r="K481" s="31"/>
      <c r="L481" s="35"/>
      <c r="M481" s="36"/>
      <c r="N481" s="33" t="n">
        <v>43594</v>
      </c>
      <c r="O481" s="31"/>
      <c r="P481" s="31" t="s">
        <v>7193</v>
      </c>
      <c r="Q481" s="0" t="n">
        <f aca="false">IF(ISNA(VLOOKUP(A481,calculos!$A$2:$B$20,2,1)),"null",VLOOKUP(A481,calculos!$A$2:$B$20,2,1))</f>
        <v>11</v>
      </c>
      <c r="R481" s="0" t="n">
        <f aca="false">IF(ISNA(VLOOKUP(C481,calculos!$D$2:$E$1218,2,1)),"null",VLOOKUP(C481,calculos!$D$2:$E$1218,2,1))</f>
        <v>576</v>
      </c>
      <c r="S481" s="0" t="n">
        <f aca="false">IF(ISNA(VLOOKUP(D481,calculos!$G$2:$H$1118,2,1)),"null",VLOOKUP(D481,calculos!$G$2:$H$1118,2,1))</f>
        <v>1024</v>
      </c>
      <c r="T481" s="0" t="n">
        <f aca="false">IF(ISNA(VLOOKUP(E481,calculos!$J$2:$K$220,2,1)),"null",VLOOKUP(E481,calculos!$J$2:$K$220,2,1))</f>
        <v>142</v>
      </c>
      <c r="U481" s="0" t="n">
        <f aca="false">IF(ISNA(VLOOKUP(F481,calculos!$M$2:$N$658,2,1)),"null",VLOOKUP(F481,calculos!$M$2:$N$658,2,1))</f>
        <v>96</v>
      </c>
      <c r="V481" s="0" t="n">
        <f aca="false">IF(ISNA(VLOOKUP(J481,calculos!$P$2:$Q$1711,2,1)),"null",VLOOKUP(J481,calculos!$P$2:$Q$1711,2,1))</f>
        <v>1231</v>
      </c>
      <c r="W481" s="0" t="n">
        <f aca="false">IF(ISNA(VLOOKUP(P481,calculos!$S$2:$T$58,2,1)),"null",VLOOKUP(P481,calculos!$S$2:$T$58,2,1))</f>
        <v>39</v>
      </c>
      <c r="X481" s="9" t="str">
        <f aca="false">$X$1&amp;B481&amp;"','"&amp;G481&amp;"','"&amp;H481&amp;"','"&amp;I481&amp;"','"&amp;K481&amp;"','"&amp;L481&amp;"','"&amp;M481&amp;"','"&amp;N481&amp;"','"&amp;O481&amp;"',"&amp;Q481&amp;","&amp;R481&amp;","&amp;S481&amp;","&amp;T481&amp;","&amp;U481&amp;","&amp;V481&amp;","&amp;W481&amp;");"</f>
        <v>insert into servicio (id,fecha_entrega,serie,apertura,fecha_instalacion,garantia,mantenimiento,capacitacion,entrega_equipo,visita,id_empresa,id_hospital,id_equipo,id_marca,id_modelo,id_os,id_ingeniero) values (nextval('seq_servicio'),'','DE65853041','','43594','','','','43594','',11,576,1024,142,96,1231,39);</v>
      </c>
    </row>
    <row r="482" customFormat="false" ht="13.8" hidden="false" customHeight="false" outlineLevel="0" collapsed="false">
      <c r="A482" s="31" t="s">
        <v>1091</v>
      </c>
      <c r="B482" s="31"/>
      <c r="C482" s="31" t="s">
        <v>8763</v>
      </c>
      <c r="D482" s="31" t="s">
        <v>8775</v>
      </c>
      <c r="E482" s="31" t="s">
        <v>771</v>
      </c>
      <c r="F482" s="32" t="s">
        <v>8776</v>
      </c>
      <c r="G482" s="32" t="s">
        <v>8781</v>
      </c>
      <c r="H482" s="33"/>
      <c r="I482" s="33" t="n">
        <v>43594</v>
      </c>
      <c r="J482" s="34" t="s">
        <v>8778</v>
      </c>
      <c r="K482" s="31"/>
      <c r="L482" s="35"/>
      <c r="M482" s="36"/>
      <c r="N482" s="33" t="n">
        <v>43594</v>
      </c>
      <c r="O482" s="31"/>
      <c r="P482" s="31" t="s">
        <v>7193</v>
      </c>
      <c r="Q482" s="0" t="n">
        <f aca="false">IF(ISNA(VLOOKUP(A482,calculos!$A$2:$B$20,2,1)),"null",VLOOKUP(A482,calculos!$A$2:$B$20,2,1))</f>
        <v>11</v>
      </c>
      <c r="R482" s="0" t="n">
        <f aca="false">IF(ISNA(VLOOKUP(C482,calculos!$D$2:$E$1218,2,1)),"null",VLOOKUP(C482,calculos!$D$2:$E$1218,2,1))</f>
        <v>576</v>
      </c>
      <c r="S482" s="0" t="n">
        <f aca="false">IF(ISNA(VLOOKUP(D482,calculos!$G$2:$H$1118,2,1)),"null",VLOOKUP(D482,calculos!$G$2:$H$1118,2,1))</f>
        <v>1024</v>
      </c>
      <c r="T482" s="0" t="n">
        <f aca="false">IF(ISNA(VLOOKUP(E482,calculos!$J$2:$K$220,2,1)),"null",VLOOKUP(E482,calculos!$J$2:$K$220,2,1))</f>
        <v>142</v>
      </c>
      <c r="U482" s="0" t="n">
        <f aca="false">IF(ISNA(VLOOKUP(F482,calculos!$M$2:$N$658,2,1)),"null",VLOOKUP(F482,calculos!$M$2:$N$658,2,1))</f>
        <v>96</v>
      </c>
      <c r="V482" s="0" t="n">
        <f aca="false">IF(ISNA(VLOOKUP(J482,calculos!$P$2:$Q$1711,2,1)),"null",VLOOKUP(J482,calculos!$P$2:$Q$1711,2,1))</f>
        <v>1231</v>
      </c>
      <c r="W482" s="0" t="n">
        <f aca="false">IF(ISNA(VLOOKUP(P482,calculos!$S$2:$T$58,2,1)),"null",VLOOKUP(P482,calculos!$S$2:$T$58,2,1))</f>
        <v>39</v>
      </c>
      <c r="X482" s="9" t="str">
        <f aca="false">$X$1&amp;B482&amp;"','"&amp;G482&amp;"','"&amp;H482&amp;"','"&amp;I482&amp;"','"&amp;K482&amp;"','"&amp;L482&amp;"','"&amp;M482&amp;"','"&amp;N482&amp;"','"&amp;O482&amp;"',"&amp;Q482&amp;","&amp;R482&amp;","&amp;S482&amp;","&amp;T482&amp;","&amp;U482&amp;","&amp;V482&amp;","&amp;W482&amp;");"</f>
        <v>insert into servicio (id,fecha_entrega,serie,apertura,fecha_instalacion,garantia,mantenimiento,capacitacion,entrega_equipo,visita,id_empresa,id_hospital,id_equipo,id_marca,id_modelo,id_os,id_ingeniero) values (nextval('seq_servicio'),'','DE65853078','','43594','','','','43594','',11,576,1024,142,96,1231,39);</v>
      </c>
    </row>
    <row r="483" customFormat="false" ht="13.8" hidden="false" customHeight="false" outlineLevel="0" collapsed="false">
      <c r="A483" s="31" t="s">
        <v>1091</v>
      </c>
      <c r="B483" s="31"/>
      <c r="C483" s="31" t="s">
        <v>8763</v>
      </c>
      <c r="D483" s="31" t="s">
        <v>4415</v>
      </c>
      <c r="E483" s="31" t="s">
        <v>771</v>
      </c>
      <c r="F483" s="32" t="s">
        <v>5087</v>
      </c>
      <c r="G483" s="32" t="s">
        <v>8803</v>
      </c>
      <c r="H483" s="33"/>
      <c r="I483" s="33" t="n">
        <v>43594</v>
      </c>
      <c r="J483" s="34" t="s">
        <v>8804</v>
      </c>
      <c r="K483" s="31"/>
      <c r="L483" s="35"/>
      <c r="M483" s="36"/>
      <c r="N483" s="33" t="n">
        <v>43594</v>
      </c>
      <c r="O483" s="31"/>
      <c r="P483" s="31" t="s">
        <v>7193</v>
      </c>
      <c r="Q483" s="0" t="n">
        <f aca="false">IF(ISNA(VLOOKUP(A483,calculos!$A$2:$B$20,2,1)),"null",VLOOKUP(A483,calculos!$A$2:$B$20,2,1))</f>
        <v>11</v>
      </c>
      <c r="R483" s="0" t="n">
        <f aca="false">IF(ISNA(VLOOKUP(C483,calculos!$D$2:$E$1218,2,1)),"null",VLOOKUP(C483,calculos!$D$2:$E$1218,2,1))</f>
        <v>576</v>
      </c>
      <c r="S483" s="0" t="n">
        <f aca="false">IF(ISNA(VLOOKUP(D483,calculos!$G$2:$H$1118,2,1)),"null",VLOOKUP(D483,calculos!$G$2:$H$1118,2,1))</f>
        <v>701</v>
      </c>
      <c r="T483" s="0" t="n">
        <f aca="false">IF(ISNA(VLOOKUP(E483,calculos!$J$2:$K$220,2,1)),"null",VLOOKUP(E483,calculos!$J$2:$K$220,2,1))</f>
        <v>142</v>
      </c>
      <c r="U483" s="0" t="n">
        <f aca="false">IF(ISNA(VLOOKUP(F483,calculos!$M$2:$N$658,2,1)),"null",VLOOKUP(F483,calculos!$M$2:$N$658,2,1))</f>
        <v>105</v>
      </c>
      <c r="V483" s="0" t="n">
        <f aca="false">IF(ISNA(VLOOKUP(J483,calculos!$P$2:$Q$1711,2,1)),"null",VLOOKUP(J483,calculos!$P$2:$Q$1711,2,1))</f>
        <v>1226</v>
      </c>
      <c r="W483" s="0" t="n">
        <f aca="false">IF(ISNA(VLOOKUP(P483,calculos!$S$2:$T$58,2,1)),"null",VLOOKUP(P483,calculos!$S$2:$T$58,2,1))</f>
        <v>39</v>
      </c>
      <c r="X483" s="9" t="str">
        <f aca="false">$X$1&amp;B483&amp;"','"&amp;G483&amp;"','"&amp;H483&amp;"','"&amp;I483&amp;"','"&amp;K483&amp;"','"&amp;L483&amp;"','"&amp;M483&amp;"','"&amp;N483&amp;"','"&amp;O483&amp;"',"&amp;Q483&amp;","&amp;R483&amp;","&amp;S483&amp;","&amp;T483&amp;","&amp;U483&amp;","&amp;V483&amp;","&amp;W483&amp;");"</f>
        <v>insert into servicio (id,fecha_entrega,serie,apertura,fecha_instalacion,garantia,mantenimiento,capacitacion,entrega_equipo,visita,id_empresa,id_hospital,id_equipo,id_marca,id_modelo,id_os,id_ingeniero) values (nextval('seq_servicio'),'','DK42902060','','43594','','','','43594','',11,576,701,142,105,1226,39);</v>
      </c>
    </row>
    <row r="484" customFormat="false" ht="13.8" hidden="false" customHeight="false" outlineLevel="0" collapsed="false">
      <c r="A484" s="31" t="s">
        <v>1091</v>
      </c>
      <c r="B484" s="31"/>
      <c r="C484" s="31" t="s">
        <v>8763</v>
      </c>
      <c r="D484" s="31" t="s">
        <v>4415</v>
      </c>
      <c r="E484" s="31" t="s">
        <v>771</v>
      </c>
      <c r="F484" s="32" t="s">
        <v>5087</v>
      </c>
      <c r="G484" s="32" t="s">
        <v>8805</v>
      </c>
      <c r="H484" s="33"/>
      <c r="I484" s="33" t="n">
        <v>43594</v>
      </c>
      <c r="J484" s="34" t="s">
        <v>8804</v>
      </c>
      <c r="K484" s="31"/>
      <c r="L484" s="35"/>
      <c r="M484" s="36"/>
      <c r="N484" s="33" t="n">
        <v>43594</v>
      </c>
      <c r="O484" s="31"/>
      <c r="P484" s="31" t="s">
        <v>7193</v>
      </c>
      <c r="Q484" s="0" t="n">
        <f aca="false">IF(ISNA(VLOOKUP(A484,calculos!$A$2:$B$20,2,1)),"null",VLOOKUP(A484,calculos!$A$2:$B$20,2,1))</f>
        <v>11</v>
      </c>
      <c r="R484" s="0" t="n">
        <f aca="false">IF(ISNA(VLOOKUP(C484,calculos!$D$2:$E$1218,2,1)),"null",VLOOKUP(C484,calculos!$D$2:$E$1218,2,1))</f>
        <v>576</v>
      </c>
      <c r="S484" s="0" t="n">
        <f aca="false">IF(ISNA(VLOOKUP(D484,calculos!$G$2:$H$1118,2,1)),"null",VLOOKUP(D484,calculos!$G$2:$H$1118,2,1))</f>
        <v>701</v>
      </c>
      <c r="T484" s="0" t="n">
        <f aca="false">IF(ISNA(VLOOKUP(E484,calculos!$J$2:$K$220,2,1)),"null",VLOOKUP(E484,calculos!$J$2:$K$220,2,1))</f>
        <v>142</v>
      </c>
      <c r="U484" s="0" t="n">
        <f aca="false">IF(ISNA(VLOOKUP(F484,calculos!$M$2:$N$658,2,1)),"null",VLOOKUP(F484,calculos!$M$2:$N$658,2,1))</f>
        <v>105</v>
      </c>
      <c r="V484" s="0" t="n">
        <f aca="false">IF(ISNA(VLOOKUP(J484,calculos!$P$2:$Q$1711,2,1)),"null",VLOOKUP(J484,calculos!$P$2:$Q$1711,2,1))</f>
        <v>1226</v>
      </c>
      <c r="W484" s="0" t="n">
        <f aca="false">IF(ISNA(VLOOKUP(P484,calculos!$S$2:$T$58,2,1)),"null",VLOOKUP(P484,calculos!$S$2:$T$58,2,1))</f>
        <v>39</v>
      </c>
      <c r="X484" s="9" t="str">
        <f aca="false">$X$1&amp;B484&amp;"','"&amp;G484&amp;"','"&amp;H484&amp;"','"&amp;I484&amp;"','"&amp;K484&amp;"','"&amp;L484&amp;"','"&amp;M484&amp;"','"&amp;N484&amp;"','"&amp;O484&amp;"',"&amp;Q484&amp;","&amp;R484&amp;","&amp;S484&amp;","&amp;T484&amp;","&amp;U484&amp;","&amp;V484&amp;","&amp;W484&amp;");"</f>
        <v>insert into servicio (id,fecha_entrega,serie,apertura,fecha_instalacion,garantia,mantenimiento,capacitacion,entrega_equipo,visita,id_empresa,id_hospital,id_equipo,id_marca,id_modelo,id_os,id_ingeniero) values (nextval('seq_servicio'),'','DK42902059','','43594','','','','43594','',11,576,701,142,105,1226,39);</v>
      </c>
    </row>
    <row r="485" customFormat="false" ht="13.8" hidden="false" customHeight="false" outlineLevel="0" collapsed="false">
      <c r="A485" s="31" t="s">
        <v>1091</v>
      </c>
      <c r="B485" s="31"/>
      <c r="C485" s="31" t="s">
        <v>8763</v>
      </c>
      <c r="D485" s="31" t="s">
        <v>4415</v>
      </c>
      <c r="E485" s="31" t="s">
        <v>771</v>
      </c>
      <c r="F485" s="32" t="s">
        <v>5087</v>
      </c>
      <c r="G485" s="32" t="s">
        <v>8806</v>
      </c>
      <c r="H485" s="33"/>
      <c r="I485" s="33" t="n">
        <v>43594</v>
      </c>
      <c r="J485" s="34" t="s">
        <v>8804</v>
      </c>
      <c r="K485" s="31"/>
      <c r="L485" s="35"/>
      <c r="M485" s="36"/>
      <c r="N485" s="33" t="n">
        <v>43594</v>
      </c>
      <c r="O485" s="31"/>
      <c r="P485" s="31" t="s">
        <v>7193</v>
      </c>
      <c r="Q485" s="0" t="n">
        <f aca="false">IF(ISNA(VLOOKUP(A485,calculos!$A$2:$B$20,2,1)),"null",VLOOKUP(A485,calculos!$A$2:$B$20,2,1))</f>
        <v>11</v>
      </c>
      <c r="R485" s="0" t="n">
        <f aca="false">IF(ISNA(VLOOKUP(C485,calculos!$D$2:$E$1218,2,1)),"null",VLOOKUP(C485,calculos!$D$2:$E$1218,2,1))</f>
        <v>576</v>
      </c>
      <c r="S485" s="0" t="n">
        <f aca="false">IF(ISNA(VLOOKUP(D485,calculos!$G$2:$H$1118,2,1)),"null",VLOOKUP(D485,calculos!$G$2:$H$1118,2,1))</f>
        <v>701</v>
      </c>
      <c r="T485" s="0" t="n">
        <f aca="false">IF(ISNA(VLOOKUP(E485,calculos!$J$2:$K$220,2,1)),"null",VLOOKUP(E485,calculos!$J$2:$K$220,2,1))</f>
        <v>142</v>
      </c>
      <c r="U485" s="0" t="n">
        <f aca="false">IF(ISNA(VLOOKUP(F485,calculos!$M$2:$N$658,2,1)),"null",VLOOKUP(F485,calculos!$M$2:$N$658,2,1))</f>
        <v>105</v>
      </c>
      <c r="V485" s="0" t="n">
        <f aca="false">IF(ISNA(VLOOKUP(J485,calculos!$P$2:$Q$1711,2,1)),"null",VLOOKUP(J485,calculos!$P$2:$Q$1711,2,1))</f>
        <v>1226</v>
      </c>
      <c r="W485" s="0" t="n">
        <f aca="false">IF(ISNA(VLOOKUP(P485,calculos!$S$2:$T$58,2,1)),"null",VLOOKUP(P485,calculos!$S$2:$T$58,2,1))</f>
        <v>39</v>
      </c>
      <c r="X485" s="9" t="str">
        <f aca="false">$X$1&amp;B485&amp;"','"&amp;G485&amp;"','"&amp;H485&amp;"','"&amp;I485&amp;"','"&amp;K485&amp;"','"&amp;L485&amp;"','"&amp;M485&amp;"','"&amp;N485&amp;"','"&amp;O485&amp;"',"&amp;Q485&amp;","&amp;R485&amp;","&amp;S485&amp;","&amp;T485&amp;","&amp;U485&amp;","&amp;V485&amp;","&amp;W485&amp;");"</f>
        <v>insert into servicio (id,fecha_entrega,serie,apertura,fecha_instalacion,garantia,mantenimiento,capacitacion,entrega_equipo,visita,id_empresa,id_hospital,id_equipo,id_marca,id_modelo,id_os,id_ingeniero) values (nextval('seq_servicio'),'','DK42902055','','43594','','','','43594','',11,576,701,142,105,1226,39);</v>
      </c>
    </row>
    <row r="486" customFormat="false" ht="13.8" hidden="false" customHeight="false" outlineLevel="0" collapsed="false">
      <c r="A486" s="31" t="s">
        <v>1091</v>
      </c>
      <c r="B486" s="31"/>
      <c r="C486" s="31" t="s">
        <v>8763</v>
      </c>
      <c r="D486" s="31" t="s">
        <v>4565</v>
      </c>
      <c r="E486" s="31" t="s">
        <v>771</v>
      </c>
      <c r="F486" s="32" t="s">
        <v>8708</v>
      </c>
      <c r="G486" s="32" t="s">
        <v>8812</v>
      </c>
      <c r="H486" s="33"/>
      <c r="I486" s="33"/>
      <c r="J486" s="34" t="s">
        <v>3873</v>
      </c>
      <c r="K486" s="31"/>
      <c r="L486" s="35"/>
      <c r="M486" s="36"/>
      <c r="N486" s="33" t="n">
        <v>43594</v>
      </c>
      <c r="O486" s="31"/>
      <c r="P486" s="31" t="s">
        <v>7193</v>
      </c>
      <c r="Q486" s="0" t="n">
        <f aca="false">IF(ISNA(VLOOKUP(A486,calculos!$A$2:$B$20,2,1)),"null",VLOOKUP(A486,calculos!$A$2:$B$20,2,1))</f>
        <v>11</v>
      </c>
      <c r="R486" s="0" t="n">
        <f aca="false">IF(ISNA(VLOOKUP(C486,calculos!$D$2:$E$1218,2,1)),"null",VLOOKUP(C486,calculos!$D$2:$E$1218,2,1))</f>
        <v>576</v>
      </c>
      <c r="S486" s="0" t="n">
        <f aca="false">IF(ISNA(VLOOKUP(D486,calculos!$G$2:$H$1118,2,1)),"null",VLOOKUP(D486,calculos!$G$2:$H$1118,2,1))</f>
        <v>784</v>
      </c>
      <c r="T486" s="0" t="n">
        <f aca="false">IF(ISNA(VLOOKUP(E486,calculos!$J$2:$K$220,2,1)),"null",VLOOKUP(E486,calculos!$J$2:$K$220,2,1))</f>
        <v>142</v>
      </c>
      <c r="U486" s="0" t="n">
        <f aca="false">IF(ISNA(VLOOKUP(F486,calculos!$M$2:$N$658,2,1)),"null",VLOOKUP(F486,calculos!$M$2:$N$658,2,1))</f>
        <v>243</v>
      </c>
      <c r="V486" s="0" t="n">
        <f aca="false">IF(ISNA(VLOOKUP(J486,calculos!$P$2:$Q$1711,2,1)),"null",VLOOKUP(J486,calculos!$P$2:$Q$1711,2,1))</f>
        <v>1706</v>
      </c>
      <c r="W486" s="0" t="n">
        <f aca="false">IF(ISNA(VLOOKUP(P486,calculos!$S$2:$T$58,2,1)),"null",VLOOKUP(P486,calculos!$S$2:$T$58,2,1))</f>
        <v>39</v>
      </c>
      <c r="X486" s="9" t="str">
        <f aca="false">$X$1&amp;B486&amp;"','"&amp;G486&amp;"','"&amp;H486&amp;"','"&amp;I486&amp;"','"&amp;K486&amp;"','"&amp;L486&amp;"','"&amp;M486&amp;"','"&amp;N486&amp;"','"&amp;O486&amp;"',"&amp;Q486&amp;","&amp;R486&amp;","&amp;S486&amp;","&amp;T486&amp;","&amp;U486&amp;","&amp;V486&amp;","&amp;W486&amp;");"</f>
        <v>insert into servicio (id,fecha_entrega,serie,apertura,fecha_instalacion,garantia,mantenimiento,capacitacion,entrega_equipo,visita,id_empresa,id_hospital,id_equipo,id_marca,id_modelo,id_os,id_ingeniero) values (nextval('seq_servicio'),'','CN62639785','','','','','','43594','',11,576,784,142,243,1706,39);</v>
      </c>
    </row>
    <row r="487" customFormat="false" ht="13.8" hidden="false" customHeight="false" outlineLevel="0" collapsed="false">
      <c r="A487" s="31" t="s">
        <v>1091</v>
      </c>
      <c r="B487" s="31"/>
      <c r="C487" s="31" t="s">
        <v>8763</v>
      </c>
      <c r="D487" s="31" t="s">
        <v>4565</v>
      </c>
      <c r="E487" s="31" t="s">
        <v>771</v>
      </c>
      <c r="F487" s="32" t="s">
        <v>8708</v>
      </c>
      <c r="G487" s="32" t="s">
        <v>8813</v>
      </c>
      <c r="H487" s="33"/>
      <c r="I487" s="33"/>
      <c r="J487" s="34" t="s">
        <v>3873</v>
      </c>
      <c r="K487" s="31"/>
      <c r="L487" s="35"/>
      <c r="M487" s="36"/>
      <c r="N487" s="33" t="n">
        <v>43594</v>
      </c>
      <c r="O487" s="31"/>
      <c r="P487" s="31" t="s">
        <v>7193</v>
      </c>
      <c r="Q487" s="0" t="n">
        <f aca="false">IF(ISNA(VLOOKUP(A487,calculos!$A$2:$B$20,2,1)),"null",VLOOKUP(A487,calculos!$A$2:$B$20,2,1))</f>
        <v>11</v>
      </c>
      <c r="R487" s="0" t="n">
        <f aca="false">IF(ISNA(VLOOKUP(C487,calculos!$D$2:$E$1218,2,1)),"null",VLOOKUP(C487,calculos!$D$2:$E$1218,2,1))</f>
        <v>576</v>
      </c>
      <c r="S487" s="0" t="n">
        <f aca="false">IF(ISNA(VLOOKUP(D487,calculos!$G$2:$H$1118,2,1)),"null",VLOOKUP(D487,calculos!$G$2:$H$1118,2,1))</f>
        <v>784</v>
      </c>
      <c r="T487" s="0" t="n">
        <f aca="false">IF(ISNA(VLOOKUP(E487,calculos!$J$2:$K$220,2,1)),"null",VLOOKUP(E487,calculos!$J$2:$K$220,2,1))</f>
        <v>142</v>
      </c>
      <c r="U487" s="0" t="n">
        <f aca="false">IF(ISNA(VLOOKUP(F487,calculos!$M$2:$N$658,2,1)),"null",VLOOKUP(F487,calculos!$M$2:$N$658,2,1))</f>
        <v>243</v>
      </c>
      <c r="V487" s="0" t="n">
        <f aca="false">IF(ISNA(VLOOKUP(J487,calculos!$P$2:$Q$1711,2,1)),"null",VLOOKUP(J487,calculos!$P$2:$Q$1711,2,1))</f>
        <v>1706</v>
      </c>
      <c r="W487" s="0" t="n">
        <f aca="false">IF(ISNA(VLOOKUP(P487,calculos!$S$2:$T$58,2,1)),"null",VLOOKUP(P487,calculos!$S$2:$T$58,2,1))</f>
        <v>39</v>
      </c>
      <c r="X487" s="9" t="str">
        <f aca="false">$X$1&amp;B487&amp;"','"&amp;G487&amp;"','"&amp;H487&amp;"','"&amp;I487&amp;"','"&amp;K487&amp;"','"&amp;L487&amp;"','"&amp;M487&amp;"','"&amp;N487&amp;"','"&amp;O487&amp;"',"&amp;Q487&amp;","&amp;R487&amp;","&amp;S487&amp;","&amp;T487&amp;","&amp;U487&amp;","&amp;V487&amp;","&amp;W487&amp;");"</f>
        <v>insert into servicio (id,fecha_entrega,serie,apertura,fecha_instalacion,garantia,mantenimiento,capacitacion,entrega_equipo,visita,id_empresa,id_hospital,id_equipo,id_marca,id_modelo,id_os,id_ingeniero) values (nextval('seq_servicio'),'','CN62639786','','','','','','43594','',11,576,784,142,243,1706,39);</v>
      </c>
    </row>
    <row r="488" customFormat="false" ht="13.8" hidden="false" customHeight="false" outlineLevel="0" collapsed="false">
      <c r="A488" s="31" t="s">
        <v>1091</v>
      </c>
      <c r="B488" s="31"/>
      <c r="C488" s="31" t="s">
        <v>8763</v>
      </c>
      <c r="D488" s="31" t="s">
        <v>4565</v>
      </c>
      <c r="E488" s="31" t="s">
        <v>771</v>
      </c>
      <c r="F488" s="32" t="s">
        <v>8708</v>
      </c>
      <c r="G488" s="32" t="s">
        <v>8814</v>
      </c>
      <c r="H488" s="33"/>
      <c r="I488" s="33"/>
      <c r="J488" s="34" t="s">
        <v>3873</v>
      </c>
      <c r="K488" s="31"/>
      <c r="L488" s="35"/>
      <c r="M488" s="36"/>
      <c r="N488" s="33" t="n">
        <v>43594</v>
      </c>
      <c r="O488" s="31"/>
      <c r="P488" s="31" t="s">
        <v>7193</v>
      </c>
      <c r="Q488" s="0" t="n">
        <f aca="false">IF(ISNA(VLOOKUP(A488,calculos!$A$2:$B$20,2,1)),"null",VLOOKUP(A488,calculos!$A$2:$B$20,2,1))</f>
        <v>11</v>
      </c>
      <c r="R488" s="0" t="n">
        <f aca="false">IF(ISNA(VLOOKUP(C488,calculos!$D$2:$E$1218,2,1)),"null",VLOOKUP(C488,calculos!$D$2:$E$1218,2,1))</f>
        <v>576</v>
      </c>
      <c r="S488" s="0" t="n">
        <f aca="false">IF(ISNA(VLOOKUP(D488,calculos!$G$2:$H$1118,2,1)),"null",VLOOKUP(D488,calculos!$G$2:$H$1118,2,1))</f>
        <v>784</v>
      </c>
      <c r="T488" s="0" t="n">
        <f aca="false">IF(ISNA(VLOOKUP(E488,calculos!$J$2:$K$220,2,1)),"null",VLOOKUP(E488,calculos!$J$2:$K$220,2,1))</f>
        <v>142</v>
      </c>
      <c r="U488" s="0" t="n">
        <f aca="false">IF(ISNA(VLOOKUP(F488,calculos!$M$2:$N$658,2,1)),"null",VLOOKUP(F488,calculos!$M$2:$N$658,2,1))</f>
        <v>243</v>
      </c>
      <c r="V488" s="0" t="n">
        <f aca="false">IF(ISNA(VLOOKUP(J488,calculos!$P$2:$Q$1711,2,1)),"null",VLOOKUP(J488,calculos!$P$2:$Q$1711,2,1))</f>
        <v>1706</v>
      </c>
      <c r="W488" s="0" t="n">
        <f aca="false">IF(ISNA(VLOOKUP(P488,calculos!$S$2:$T$58,2,1)),"null",VLOOKUP(P488,calculos!$S$2:$T$58,2,1))</f>
        <v>39</v>
      </c>
      <c r="X488" s="9" t="str">
        <f aca="false">$X$1&amp;B488&amp;"','"&amp;G488&amp;"','"&amp;H488&amp;"','"&amp;I488&amp;"','"&amp;K488&amp;"','"&amp;L488&amp;"','"&amp;M488&amp;"','"&amp;N488&amp;"','"&amp;O488&amp;"',"&amp;Q488&amp;","&amp;R488&amp;","&amp;S488&amp;","&amp;T488&amp;","&amp;U488&amp;","&amp;V488&amp;","&amp;W488&amp;");"</f>
        <v>insert into servicio (id,fecha_entrega,serie,apertura,fecha_instalacion,garantia,mantenimiento,capacitacion,entrega_equipo,visita,id_empresa,id_hospital,id_equipo,id_marca,id_modelo,id_os,id_ingeniero) values (nextval('seq_servicio'),'','CN62639782','','','','','','43594','',11,576,784,142,243,1706,39);</v>
      </c>
    </row>
    <row r="489" customFormat="false" ht="13.8" hidden="false" customHeight="false" outlineLevel="0" collapsed="false">
      <c r="A489" s="31" t="s">
        <v>1091</v>
      </c>
      <c r="B489" s="31"/>
      <c r="C489" s="31" t="s">
        <v>8763</v>
      </c>
      <c r="D489" s="31" t="s">
        <v>4565</v>
      </c>
      <c r="E489" s="31" t="s">
        <v>771</v>
      </c>
      <c r="F489" s="32" t="s">
        <v>8708</v>
      </c>
      <c r="G489" s="32" t="s">
        <v>8815</v>
      </c>
      <c r="H489" s="33"/>
      <c r="I489" s="33"/>
      <c r="J489" s="34" t="s">
        <v>3873</v>
      </c>
      <c r="K489" s="31"/>
      <c r="L489" s="35"/>
      <c r="M489" s="36"/>
      <c r="N489" s="33" t="n">
        <v>43594</v>
      </c>
      <c r="O489" s="31"/>
      <c r="P489" s="31" t="s">
        <v>7193</v>
      </c>
      <c r="Q489" s="0" t="n">
        <f aca="false">IF(ISNA(VLOOKUP(A489,calculos!$A$2:$B$20,2,1)),"null",VLOOKUP(A489,calculos!$A$2:$B$20,2,1))</f>
        <v>11</v>
      </c>
      <c r="R489" s="0" t="n">
        <f aca="false">IF(ISNA(VLOOKUP(C489,calculos!$D$2:$E$1218,2,1)),"null",VLOOKUP(C489,calculos!$D$2:$E$1218,2,1))</f>
        <v>576</v>
      </c>
      <c r="S489" s="0" t="n">
        <f aca="false">IF(ISNA(VLOOKUP(D489,calculos!$G$2:$H$1118,2,1)),"null",VLOOKUP(D489,calculos!$G$2:$H$1118,2,1))</f>
        <v>784</v>
      </c>
      <c r="T489" s="0" t="n">
        <f aca="false">IF(ISNA(VLOOKUP(E489,calculos!$J$2:$K$220,2,1)),"null",VLOOKUP(E489,calculos!$J$2:$K$220,2,1))</f>
        <v>142</v>
      </c>
      <c r="U489" s="0" t="n">
        <f aca="false">IF(ISNA(VLOOKUP(F489,calculos!$M$2:$N$658,2,1)),"null",VLOOKUP(F489,calculos!$M$2:$N$658,2,1))</f>
        <v>243</v>
      </c>
      <c r="V489" s="0" t="n">
        <f aca="false">IF(ISNA(VLOOKUP(J489,calculos!$P$2:$Q$1711,2,1)),"null",VLOOKUP(J489,calculos!$P$2:$Q$1711,2,1))</f>
        <v>1706</v>
      </c>
      <c r="W489" s="0" t="n">
        <f aca="false">IF(ISNA(VLOOKUP(P489,calculos!$S$2:$T$58,2,1)),"null",VLOOKUP(P489,calculos!$S$2:$T$58,2,1))</f>
        <v>39</v>
      </c>
      <c r="X489" s="9" t="str">
        <f aca="false">$X$1&amp;B489&amp;"','"&amp;G489&amp;"','"&amp;H489&amp;"','"&amp;I489&amp;"','"&amp;K489&amp;"','"&amp;L489&amp;"','"&amp;M489&amp;"','"&amp;N489&amp;"','"&amp;O489&amp;"',"&amp;Q489&amp;","&amp;R489&amp;","&amp;S489&amp;","&amp;T489&amp;","&amp;U489&amp;","&amp;V489&amp;","&amp;W489&amp;");"</f>
        <v>insert into servicio (id,fecha_entrega,serie,apertura,fecha_instalacion,garantia,mantenimiento,capacitacion,entrega_equipo,visita,id_empresa,id_hospital,id_equipo,id_marca,id_modelo,id_os,id_ingeniero) values (nextval('seq_servicio'),'','CN62639784','','','','','','43594','',11,576,784,142,243,1706,39);</v>
      </c>
    </row>
    <row r="490" customFormat="false" ht="13.8" hidden="false" customHeight="false" outlineLevel="0" collapsed="false">
      <c r="A490" s="31" t="s">
        <v>1091</v>
      </c>
      <c r="B490" s="31"/>
      <c r="C490" s="31" t="s">
        <v>8763</v>
      </c>
      <c r="D490" s="31" t="s">
        <v>4565</v>
      </c>
      <c r="E490" s="31" t="s">
        <v>771</v>
      </c>
      <c r="F490" s="32" t="s">
        <v>8708</v>
      </c>
      <c r="G490" s="32" t="s">
        <v>8816</v>
      </c>
      <c r="H490" s="33"/>
      <c r="I490" s="33"/>
      <c r="J490" s="34" t="s">
        <v>3873</v>
      </c>
      <c r="K490" s="31"/>
      <c r="L490" s="35"/>
      <c r="M490" s="36"/>
      <c r="N490" s="33" t="n">
        <v>43594</v>
      </c>
      <c r="O490" s="31"/>
      <c r="P490" s="31" t="s">
        <v>7193</v>
      </c>
      <c r="Q490" s="0" t="n">
        <f aca="false">IF(ISNA(VLOOKUP(A490,calculos!$A$2:$B$20,2,1)),"null",VLOOKUP(A490,calculos!$A$2:$B$20,2,1))</f>
        <v>11</v>
      </c>
      <c r="R490" s="0" t="n">
        <f aca="false">IF(ISNA(VLOOKUP(C490,calculos!$D$2:$E$1218,2,1)),"null",VLOOKUP(C490,calculos!$D$2:$E$1218,2,1))</f>
        <v>576</v>
      </c>
      <c r="S490" s="0" t="n">
        <f aca="false">IF(ISNA(VLOOKUP(D490,calculos!$G$2:$H$1118,2,1)),"null",VLOOKUP(D490,calculos!$G$2:$H$1118,2,1))</f>
        <v>784</v>
      </c>
      <c r="T490" s="0" t="n">
        <f aca="false">IF(ISNA(VLOOKUP(E490,calculos!$J$2:$K$220,2,1)),"null",VLOOKUP(E490,calculos!$J$2:$K$220,2,1))</f>
        <v>142</v>
      </c>
      <c r="U490" s="0" t="n">
        <f aca="false">IF(ISNA(VLOOKUP(F490,calculos!$M$2:$N$658,2,1)),"null",VLOOKUP(F490,calculos!$M$2:$N$658,2,1))</f>
        <v>243</v>
      </c>
      <c r="V490" s="0" t="n">
        <f aca="false">IF(ISNA(VLOOKUP(J490,calculos!$P$2:$Q$1711,2,1)),"null",VLOOKUP(J490,calculos!$P$2:$Q$1711,2,1))</f>
        <v>1706</v>
      </c>
      <c r="W490" s="0" t="n">
        <f aca="false">IF(ISNA(VLOOKUP(P490,calculos!$S$2:$T$58,2,1)),"null",VLOOKUP(P490,calculos!$S$2:$T$58,2,1))</f>
        <v>39</v>
      </c>
      <c r="X490" s="9" t="str">
        <f aca="false">$X$1&amp;B490&amp;"','"&amp;G490&amp;"','"&amp;H490&amp;"','"&amp;I490&amp;"','"&amp;K490&amp;"','"&amp;L490&amp;"','"&amp;M490&amp;"','"&amp;N490&amp;"','"&amp;O490&amp;"',"&amp;Q490&amp;","&amp;R490&amp;","&amp;S490&amp;","&amp;T490&amp;","&amp;U490&amp;","&amp;V490&amp;","&amp;W490&amp;");"</f>
        <v>insert into servicio (id,fecha_entrega,serie,apertura,fecha_instalacion,garantia,mantenimiento,capacitacion,entrega_equipo,visita,id_empresa,id_hospital,id_equipo,id_marca,id_modelo,id_os,id_ingeniero) values (nextval('seq_servicio'),'','CN62639787','','','','','','43594','',11,576,784,142,243,1706,39);</v>
      </c>
    </row>
    <row r="491" customFormat="false" ht="13.8" hidden="false" customHeight="false" outlineLevel="0" collapsed="false">
      <c r="A491" s="31" t="s">
        <v>1091</v>
      </c>
      <c r="B491" s="31"/>
      <c r="C491" s="31" t="s">
        <v>8763</v>
      </c>
      <c r="D491" s="31" t="s">
        <v>4565</v>
      </c>
      <c r="E491" s="31" t="s">
        <v>771</v>
      </c>
      <c r="F491" s="32" t="s">
        <v>8708</v>
      </c>
      <c r="G491" s="32" t="s">
        <v>8817</v>
      </c>
      <c r="H491" s="33"/>
      <c r="I491" s="33"/>
      <c r="J491" s="34" t="s">
        <v>3873</v>
      </c>
      <c r="K491" s="31"/>
      <c r="L491" s="35"/>
      <c r="M491" s="36"/>
      <c r="N491" s="33" t="n">
        <v>43594</v>
      </c>
      <c r="O491" s="31"/>
      <c r="P491" s="31" t="s">
        <v>7193</v>
      </c>
      <c r="Q491" s="0" t="n">
        <f aca="false">IF(ISNA(VLOOKUP(A491,calculos!$A$2:$B$20,2,1)),"null",VLOOKUP(A491,calculos!$A$2:$B$20,2,1))</f>
        <v>11</v>
      </c>
      <c r="R491" s="0" t="n">
        <f aca="false">IF(ISNA(VLOOKUP(C491,calculos!$D$2:$E$1218,2,1)),"null",VLOOKUP(C491,calculos!$D$2:$E$1218,2,1))</f>
        <v>576</v>
      </c>
      <c r="S491" s="0" t="n">
        <f aca="false">IF(ISNA(VLOOKUP(D491,calculos!$G$2:$H$1118,2,1)),"null",VLOOKUP(D491,calculos!$G$2:$H$1118,2,1))</f>
        <v>784</v>
      </c>
      <c r="T491" s="0" t="n">
        <f aca="false">IF(ISNA(VLOOKUP(E491,calculos!$J$2:$K$220,2,1)),"null",VLOOKUP(E491,calculos!$J$2:$K$220,2,1))</f>
        <v>142</v>
      </c>
      <c r="U491" s="0" t="n">
        <f aca="false">IF(ISNA(VLOOKUP(F491,calculos!$M$2:$N$658,2,1)),"null",VLOOKUP(F491,calculos!$M$2:$N$658,2,1))</f>
        <v>243</v>
      </c>
      <c r="V491" s="0" t="n">
        <f aca="false">IF(ISNA(VLOOKUP(J491,calculos!$P$2:$Q$1711,2,1)),"null",VLOOKUP(J491,calculos!$P$2:$Q$1711,2,1))</f>
        <v>1706</v>
      </c>
      <c r="W491" s="0" t="n">
        <f aca="false">IF(ISNA(VLOOKUP(P491,calculos!$S$2:$T$58,2,1)),"null",VLOOKUP(P491,calculos!$S$2:$T$58,2,1))</f>
        <v>39</v>
      </c>
      <c r="X491" s="9" t="str">
        <f aca="false">$X$1&amp;B491&amp;"','"&amp;G491&amp;"','"&amp;H491&amp;"','"&amp;I491&amp;"','"&amp;K491&amp;"','"&amp;L491&amp;"','"&amp;M491&amp;"','"&amp;N491&amp;"','"&amp;O491&amp;"',"&amp;Q491&amp;","&amp;R491&amp;","&amp;S491&amp;","&amp;T491&amp;","&amp;U491&amp;","&amp;V491&amp;","&amp;W491&amp;");"</f>
        <v>insert into servicio (id,fecha_entrega,serie,apertura,fecha_instalacion,garantia,mantenimiento,capacitacion,entrega_equipo,visita,id_empresa,id_hospital,id_equipo,id_marca,id_modelo,id_os,id_ingeniero) values (nextval('seq_servicio'),'','CN62639783','','','','','','43594','',11,576,784,142,243,1706,39);</v>
      </c>
    </row>
    <row r="492" customFormat="false" ht="13.8" hidden="false" customHeight="false" outlineLevel="0" collapsed="false">
      <c r="A492" s="31" t="s">
        <v>23</v>
      </c>
      <c r="B492" s="31"/>
      <c r="C492" s="31" t="s">
        <v>8374</v>
      </c>
      <c r="D492" s="31" t="s">
        <v>8847</v>
      </c>
      <c r="E492" s="31" t="s">
        <v>4875</v>
      </c>
      <c r="F492" s="32" t="s">
        <v>8191</v>
      </c>
      <c r="G492" s="32" t="s">
        <v>8376</v>
      </c>
      <c r="H492" s="33"/>
      <c r="I492" s="33"/>
      <c r="J492" s="34" t="s">
        <v>8848</v>
      </c>
      <c r="K492" s="31"/>
      <c r="L492" s="35"/>
      <c r="M492" s="36" t="n">
        <v>43580</v>
      </c>
      <c r="N492" s="31"/>
      <c r="O492" s="31"/>
      <c r="P492" s="31" t="s">
        <v>5610</v>
      </c>
      <c r="Q492" s="0" t="n">
        <f aca="false">IF(ISNA(VLOOKUP(A492,calculos!$A$2:$B$20,2,1)),"null",VLOOKUP(A492,calculos!$A$2:$B$20,2,1))</f>
        <v>12</v>
      </c>
      <c r="R492" s="0" t="n">
        <f aca="false">IF(ISNA(VLOOKUP(C492,calculos!$D$2:$E$1218,2,1)),"null",VLOOKUP(C492,calculos!$D$2:$E$1218,2,1))</f>
        <v>449</v>
      </c>
      <c r="S492" s="0" t="n">
        <f aca="false">IF(ISNA(VLOOKUP(D492,calculos!$G$2:$H$1118,2,1)),"null",VLOOKUP(D492,calculos!$G$2:$H$1118,2,1))</f>
        <v>706</v>
      </c>
      <c r="T492" s="0" t="n">
        <f aca="false">IF(ISNA(VLOOKUP(E492,calculos!$J$2:$K$220,2,1)),"null",VLOOKUP(E492,calculos!$J$2:$K$220,2,1))</f>
        <v>37</v>
      </c>
      <c r="U492" s="0" t="n">
        <f aca="false">IF(ISNA(VLOOKUP(F492,calculos!$M$2:$N$658,2,1)),"null",VLOOKUP(F492,calculos!$M$2:$N$658,2,1))</f>
        <v>104</v>
      </c>
      <c r="V492" s="0" t="n">
        <f aca="false">IF(ISNA(VLOOKUP(J492,calculos!$P$2:$Q$1711,2,1)),"null",VLOOKUP(J492,calculos!$P$2:$Q$1711,2,1))</f>
        <v>1148</v>
      </c>
      <c r="W492" s="0" t="n">
        <f aca="false">IF(ISNA(VLOOKUP(P492,calculos!$S$2:$T$58,2,1)),"null",VLOOKUP(P492,calculos!$S$2:$T$58,2,1))</f>
        <v>13</v>
      </c>
      <c r="X492" s="9" t="str">
        <f aca="false">$X$1&amp;B492&amp;"','"&amp;G492&amp;"','"&amp;H492&amp;"','"&amp;I492&amp;"','"&amp;K492&amp;"','"&amp;L492&amp;"','"&amp;M492&amp;"','"&amp;N492&amp;"','"&amp;O492&amp;"',"&amp;Q492&amp;","&amp;R492&amp;","&amp;S492&amp;","&amp;T492&amp;","&amp;U492&amp;","&amp;V492&amp;","&amp;W492&amp;");"</f>
        <v>insert into servicio (id,fecha_entrega,serie,apertura,fecha_instalacion,garantia,mantenimiento,capacitacion,entrega_equipo,visita,id_empresa,id_hospital,id_equipo,id_marca,id_modelo,id_os,id_ingeniero) values (nextval('seq_servicio'),'','DK43300054','','','','','43580','','',12,449,706,37,104,1148,13);</v>
      </c>
    </row>
    <row r="493" customFormat="false" ht="13.8" hidden="false" customHeight="false" outlineLevel="0" collapsed="false">
      <c r="A493" s="31" t="s">
        <v>23</v>
      </c>
      <c r="B493" s="31"/>
      <c r="C493" s="31" t="s">
        <v>8898</v>
      </c>
      <c r="D493" s="31" t="s">
        <v>8899</v>
      </c>
      <c r="E493" s="31" t="s">
        <v>4875</v>
      </c>
      <c r="F493" s="32" t="s">
        <v>8191</v>
      </c>
      <c r="G493" s="32" t="s">
        <v>8900</v>
      </c>
      <c r="H493" s="33"/>
      <c r="I493" s="33"/>
      <c r="J493" s="34" t="s">
        <v>8901</v>
      </c>
      <c r="K493" s="31"/>
      <c r="L493" s="35"/>
      <c r="M493" s="36" t="n">
        <v>43600</v>
      </c>
      <c r="N493" s="31"/>
      <c r="O493" s="31"/>
      <c r="P493" s="31" t="s">
        <v>5610</v>
      </c>
      <c r="Q493" s="0" t="n">
        <f aca="false">IF(ISNA(VLOOKUP(A493,calculos!$A$2:$B$20,2,1)),"null",VLOOKUP(A493,calculos!$A$2:$B$20,2,1))</f>
        <v>12</v>
      </c>
      <c r="R493" s="0" t="n">
        <f aca="false">IF(ISNA(VLOOKUP(C493,calculos!$D$2:$E$1218,2,1)),"null",VLOOKUP(C493,calculos!$D$2:$E$1218,2,1))</f>
        <v>393</v>
      </c>
      <c r="S493" s="0" t="n">
        <f aca="false">IF(ISNA(VLOOKUP(D493,calculos!$G$2:$H$1118,2,1)),"null",VLOOKUP(D493,calculos!$G$2:$H$1118,2,1))</f>
        <v>714</v>
      </c>
      <c r="T493" s="0" t="n">
        <f aca="false">IF(ISNA(VLOOKUP(E493,calculos!$J$2:$K$220,2,1)),"null",VLOOKUP(E493,calculos!$J$2:$K$220,2,1))</f>
        <v>37</v>
      </c>
      <c r="U493" s="0" t="n">
        <f aca="false">IF(ISNA(VLOOKUP(F493,calculos!$M$2:$N$658,2,1)),"null",VLOOKUP(F493,calculos!$M$2:$N$658,2,1))</f>
        <v>104</v>
      </c>
      <c r="V493" s="0" t="n">
        <f aca="false">IF(ISNA(VLOOKUP(J493,calculos!$P$2:$Q$1711,2,1)),"null",VLOOKUP(J493,calculos!$P$2:$Q$1711,2,1))</f>
        <v>1155</v>
      </c>
      <c r="W493" s="0" t="n">
        <f aca="false">IF(ISNA(VLOOKUP(P493,calculos!$S$2:$T$58,2,1)),"null",VLOOKUP(P493,calculos!$S$2:$T$58,2,1))</f>
        <v>13</v>
      </c>
      <c r="X493" s="9" t="str">
        <f aca="false">$X$1&amp;B493&amp;"','"&amp;G493&amp;"','"&amp;H493&amp;"','"&amp;I493&amp;"','"&amp;K493&amp;"','"&amp;L493&amp;"','"&amp;M493&amp;"','"&amp;N493&amp;"','"&amp;O493&amp;"',"&amp;Q493&amp;","&amp;R493&amp;","&amp;S493&amp;","&amp;T493&amp;","&amp;U493&amp;","&amp;V493&amp;","&amp;W493&amp;");"</f>
        <v>insert into servicio (id,fecha_entrega,serie,apertura,fecha_instalacion,garantia,mantenimiento,capacitacion,entrega_equipo,visita,id_empresa,id_hospital,id_equipo,id_marca,id_modelo,id_os,id_ingeniero) values (nextval('seq_servicio'),'','DK43300054 / DE671E1377','','','','','43600','','',12,393,714,37,104,1155,13);</v>
      </c>
    </row>
    <row r="494" customFormat="false" ht="13.8" hidden="false" customHeight="false" outlineLevel="0" collapsed="false">
      <c r="A494" s="31" t="s">
        <v>23</v>
      </c>
      <c r="B494" s="31"/>
      <c r="C494" s="31" t="s">
        <v>8902</v>
      </c>
      <c r="D494" s="31" t="s">
        <v>8871</v>
      </c>
      <c r="E494" s="31" t="s">
        <v>771</v>
      </c>
      <c r="F494" s="32" t="s">
        <v>8301</v>
      </c>
      <c r="G494" s="32" t="s">
        <v>8903</v>
      </c>
      <c r="H494" s="33"/>
      <c r="I494" s="33"/>
      <c r="J494" s="34" t="s">
        <v>8904</v>
      </c>
      <c r="K494" s="31"/>
      <c r="L494" s="35" t="n">
        <v>43601</v>
      </c>
      <c r="M494" s="36"/>
      <c r="N494" s="31"/>
      <c r="O494" s="31"/>
      <c r="P494" s="31" t="s">
        <v>6964</v>
      </c>
      <c r="Q494" s="0" t="n">
        <f aca="false">IF(ISNA(VLOOKUP(A494,calculos!$A$2:$B$20,2,1)),"null",VLOOKUP(A494,calculos!$A$2:$B$20,2,1))</f>
        <v>12</v>
      </c>
      <c r="R494" s="0" t="n">
        <f aca="false">IF(ISNA(VLOOKUP(C494,calculos!$D$2:$E$1218,2,1)),"null",VLOOKUP(C494,calculos!$D$2:$E$1218,2,1))</f>
        <v>510</v>
      </c>
      <c r="S494" s="0" t="n">
        <f aca="false">IF(ISNA(VLOOKUP(D494,calculos!$G$2:$H$1118,2,1)),"null",VLOOKUP(D494,calculos!$G$2:$H$1118,2,1))</f>
        <v>326</v>
      </c>
      <c r="T494" s="0" t="n">
        <f aca="false">IF(ISNA(VLOOKUP(E494,calculos!$J$2:$K$220,2,1)),"null",VLOOKUP(E494,calculos!$J$2:$K$220,2,1))</f>
        <v>142</v>
      </c>
      <c r="U494" s="0" t="n">
        <f aca="false">IF(ISNA(VLOOKUP(F494,calculos!$M$2:$N$658,2,1)),"null",VLOOKUP(F494,calculos!$M$2:$N$658,2,1))</f>
        <v>294</v>
      </c>
      <c r="V494" s="0" t="n">
        <f aca="false">IF(ISNA(VLOOKUP(J494,calculos!$P$2:$Q$1711,2,1)),"null",VLOOKUP(J494,calculos!$P$2:$Q$1711,2,1))</f>
        <v>868</v>
      </c>
      <c r="W494" s="0" t="n">
        <f aca="false">IF(ISNA(VLOOKUP(P494,calculos!$S$2:$T$58,2,1)),"null",VLOOKUP(P494,calculos!$S$2:$T$58,2,1))</f>
        <v>2</v>
      </c>
      <c r="X494" s="9" t="str">
        <f aca="false">$X$1&amp;B494&amp;"','"&amp;G494&amp;"','"&amp;H494&amp;"','"&amp;I494&amp;"','"&amp;K494&amp;"','"&amp;L494&amp;"','"&amp;M494&amp;"','"&amp;N494&amp;"','"&amp;O494&amp;"',"&amp;Q494&amp;","&amp;R494&amp;","&amp;S494&amp;","&amp;T494&amp;","&amp;U494&amp;","&amp;V494&amp;","&amp;W494&amp;");"</f>
        <v>insert into servicio (id,fecha_entrega,serie,apertura,fecha_instalacion,garantia,mantenimiento,capacitacion,entrega_equipo,visita,id_empresa,id_hospital,id_equipo,id_marca,id_modelo,id_os,id_ingeniero) values (nextval('seq_servicio'),'','US91516182','','','','43601','','','',12,510,326,142,294,868,2);</v>
      </c>
    </row>
    <row r="495" customFormat="false" ht="13.8" hidden="false" customHeight="false" outlineLevel="0" collapsed="false">
      <c r="A495" s="31" t="s">
        <v>23</v>
      </c>
      <c r="B495" s="31"/>
      <c r="C495" s="31" t="s">
        <v>8761</v>
      </c>
      <c r="D495" s="31" t="s">
        <v>4847</v>
      </c>
      <c r="E495" s="31" t="s">
        <v>771</v>
      </c>
      <c r="F495" s="32" t="s">
        <v>7186</v>
      </c>
      <c r="G495" s="32" t="s">
        <v>3873</v>
      </c>
      <c r="H495" s="33"/>
      <c r="I495" s="33"/>
      <c r="J495" s="34" t="s">
        <v>8914</v>
      </c>
      <c r="K495" s="31"/>
      <c r="L495" s="35"/>
      <c r="M495" s="36" t="n">
        <v>43599</v>
      </c>
      <c r="N495" s="31"/>
      <c r="O495" s="31"/>
      <c r="P495" s="31" t="s">
        <v>6964</v>
      </c>
      <c r="Q495" s="0" t="n">
        <f aca="false">IF(ISNA(VLOOKUP(A495,calculos!$A$2:$B$20,2,1)),"null",VLOOKUP(A495,calculos!$A$2:$B$20,2,1))</f>
        <v>12</v>
      </c>
      <c r="R495" s="0" t="n">
        <f aca="false">IF(ISNA(VLOOKUP(C495,calculos!$D$2:$E$1218,2,1)),"null",VLOOKUP(C495,calculos!$D$2:$E$1218,2,1))</f>
        <v>215</v>
      </c>
      <c r="S495" s="0" t="n">
        <f aca="false">IF(ISNA(VLOOKUP(D495,calculos!$G$2:$H$1118,2,1)),"null",VLOOKUP(D495,calculos!$G$2:$H$1118,2,1))</f>
        <v>367</v>
      </c>
      <c r="T495" s="0" t="n">
        <f aca="false">IF(ISNA(VLOOKUP(E495,calculos!$J$2:$K$220,2,1)),"null",VLOOKUP(E495,calculos!$J$2:$K$220,2,1))</f>
        <v>142</v>
      </c>
      <c r="U495" s="0" t="n">
        <f aca="false">IF(ISNA(VLOOKUP(F495,calculos!$M$2:$N$658,2,1)),"null",VLOOKUP(F495,calculos!$M$2:$N$658,2,1))</f>
        <v>544</v>
      </c>
      <c r="V495" s="0" t="n">
        <f aca="false">IF(ISNA(VLOOKUP(J495,calculos!$P$2:$Q$1711,2,1)),"null",VLOOKUP(J495,calculos!$P$2:$Q$1711,2,1))</f>
        <v>862</v>
      </c>
      <c r="W495" s="0" t="n">
        <f aca="false">IF(ISNA(VLOOKUP(P495,calculos!$S$2:$T$58,2,1)),"null",VLOOKUP(P495,calculos!$S$2:$T$58,2,1))</f>
        <v>2</v>
      </c>
      <c r="X495" s="9" t="str">
        <f aca="false">$X$1&amp;B495&amp;"','"&amp;G495&amp;"','"&amp;H495&amp;"','"&amp;I495&amp;"','"&amp;K495&amp;"','"&amp;L495&amp;"','"&amp;M495&amp;"','"&amp;N495&amp;"','"&amp;O495&amp;"',"&amp;Q495&amp;","&amp;R495&amp;","&amp;S495&amp;","&amp;T495&amp;","&amp;U495&amp;","&amp;V495&amp;","&amp;W495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(nextval('seq_servicio'),'','S/N','','','','','43599','','',12,215,367,142,544,862,2);</v>
      </c>
    </row>
    <row r="496" customFormat="false" ht="13.8" hidden="false" customHeight="false" outlineLevel="0" collapsed="false">
      <c r="A496" s="31" t="s">
        <v>23</v>
      </c>
      <c r="B496" s="31"/>
      <c r="C496" s="31" t="s">
        <v>8761</v>
      </c>
      <c r="D496" s="31" t="s">
        <v>6393</v>
      </c>
      <c r="E496" s="31" t="s">
        <v>771</v>
      </c>
      <c r="F496" s="32" t="s">
        <v>8776</v>
      </c>
      <c r="G496" s="32" t="s">
        <v>3873</v>
      </c>
      <c r="H496" s="33"/>
      <c r="I496" s="33"/>
      <c r="J496" s="34" t="s">
        <v>8915</v>
      </c>
      <c r="K496" s="31"/>
      <c r="L496" s="35"/>
      <c r="M496" s="36" t="n">
        <v>43599</v>
      </c>
      <c r="N496" s="31"/>
      <c r="O496" s="31"/>
      <c r="P496" s="31" t="s">
        <v>6964</v>
      </c>
      <c r="Q496" s="0" t="n">
        <f aca="false">IF(ISNA(VLOOKUP(A496,calculos!$A$2:$B$20,2,1)),"null",VLOOKUP(A496,calculos!$A$2:$B$20,2,1))</f>
        <v>12</v>
      </c>
      <c r="R496" s="0" t="n">
        <f aca="false">IF(ISNA(VLOOKUP(C496,calculos!$D$2:$E$1218,2,1)),"null",VLOOKUP(C496,calculos!$D$2:$E$1218,2,1))</f>
        <v>215</v>
      </c>
      <c r="S496" s="0" t="n">
        <f aca="false">IF(ISNA(VLOOKUP(D496,calculos!$G$2:$H$1118,2,1)),"null",VLOOKUP(D496,calculos!$G$2:$H$1118,2,1))</f>
        <v>235</v>
      </c>
      <c r="T496" s="0" t="n">
        <f aca="false">IF(ISNA(VLOOKUP(E496,calculos!$J$2:$K$220,2,1)),"null",VLOOKUP(E496,calculos!$J$2:$K$220,2,1))</f>
        <v>142</v>
      </c>
      <c r="U496" s="0" t="n">
        <f aca="false">IF(ISNA(VLOOKUP(F496,calculos!$M$2:$N$658,2,1)),"null",VLOOKUP(F496,calculos!$M$2:$N$658,2,1))</f>
        <v>96</v>
      </c>
      <c r="V496" s="0" t="n">
        <f aca="false">IF(ISNA(VLOOKUP(J496,calculos!$P$2:$Q$1711,2,1)),"null",VLOOKUP(J496,calculos!$P$2:$Q$1711,2,1))</f>
        <v>863</v>
      </c>
      <c r="W496" s="0" t="n">
        <f aca="false">IF(ISNA(VLOOKUP(P496,calculos!$S$2:$T$58,2,1)),"null",VLOOKUP(P496,calculos!$S$2:$T$58,2,1))</f>
        <v>2</v>
      </c>
      <c r="X496" s="9" t="str">
        <f aca="false">$X$1&amp;B496&amp;"','"&amp;G496&amp;"','"&amp;H496&amp;"','"&amp;I496&amp;"','"&amp;K496&amp;"','"&amp;L496&amp;"','"&amp;M496&amp;"','"&amp;N496&amp;"','"&amp;O496&amp;"',"&amp;Q496&amp;","&amp;R496&amp;","&amp;S496&amp;","&amp;T496&amp;","&amp;U496&amp;","&amp;V496&amp;","&amp;W496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(nextval('seq_servicio'),'','S/N','','','','','43599','','',12,215,235,142,96,863,2);</v>
      </c>
    </row>
    <row r="497" customFormat="false" ht="13.8" hidden="false" customHeight="false" outlineLevel="0" collapsed="false">
      <c r="A497" s="31" t="s">
        <v>23</v>
      </c>
      <c r="B497" s="31"/>
      <c r="C497" s="31" t="s">
        <v>8761</v>
      </c>
      <c r="D497" s="31" t="s">
        <v>4565</v>
      </c>
      <c r="E497" s="31" t="s">
        <v>771</v>
      </c>
      <c r="F497" s="32" t="s">
        <v>8916</v>
      </c>
      <c r="G497" s="32" t="s">
        <v>3873</v>
      </c>
      <c r="H497" s="33"/>
      <c r="I497" s="33"/>
      <c r="J497" s="34" t="s">
        <v>8917</v>
      </c>
      <c r="K497" s="31"/>
      <c r="L497" s="35"/>
      <c r="M497" s="36" t="n">
        <v>43599</v>
      </c>
      <c r="N497" s="31"/>
      <c r="O497" s="31"/>
      <c r="P497" s="31" t="s">
        <v>6964</v>
      </c>
      <c r="Q497" s="0" t="n">
        <f aca="false">IF(ISNA(VLOOKUP(A497,calculos!$A$2:$B$20,2,1)),"null",VLOOKUP(A497,calculos!$A$2:$B$20,2,1))</f>
        <v>12</v>
      </c>
      <c r="R497" s="0" t="n">
        <f aca="false">IF(ISNA(VLOOKUP(C497,calculos!$D$2:$E$1218,2,1)),"null",VLOOKUP(C497,calculos!$D$2:$E$1218,2,1))</f>
        <v>215</v>
      </c>
      <c r="S497" s="0" t="n">
        <f aca="false">IF(ISNA(VLOOKUP(D497,calculos!$G$2:$H$1118,2,1)),"null",VLOOKUP(D497,calculos!$G$2:$H$1118,2,1))</f>
        <v>784</v>
      </c>
      <c r="T497" s="0" t="n">
        <f aca="false">IF(ISNA(VLOOKUP(E497,calculos!$J$2:$K$220,2,1)),"null",VLOOKUP(E497,calculos!$J$2:$K$220,2,1))</f>
        <v>142</v>
      </c>
      <c r="U497" s="0" t="n">
        <f aca="false">IF(ISNA(VLOOKUP(F497,calculos!$M$2:$N$658,2,1)),"null",VLOOKUP(F497,calculos!$M$2:$N$658,2,1))</f>
        <v>244</v>
      </c>
      <c r="V497" s="0" t="n">
        <f aca="false">IF(ISNA(VLOOKUP(J497,calculos!$P$2:$Q$1711,2,1)),"null",VLOOKUP(J497,calculos!$P$2:$Q$1711,2,1))</f>
        <v>864</v>
      </c>
      <c r="W497" s="0" t="n">
        <f aca="false">IF(ISNA(VLOOKUP(P497,calculos!$S$2:$T$58,2,1)),"null",VLOOKUP(P497,calculos!$S$2:$T$58,2,1))</f>
        <v>2</v>
      </c>
      <c r="X497" s="9" t="str">
        <f aca="false">$X$1&amp;B497&amp;"','"&amp;G497&amp;"','"&amp;H497&amp;"','"&amp;I497&amp;"','"&amp;K497&amp;"','"&amp;L497&amp;"','"&amp;M497&amp;"','"&amp;N497&amp;"','"&amp;O497&amp;"',"&amp;Q497&amp;","&amp;R497&amp;","&amp;S497&amp;","&amp;T497&amp;","&amp;U497&amp;","&amp;V497&amp;","&amp;W497&amp;");"</f>
        <v>insert into servicio (id,fecha_entrega,serie,apertura,fecha_instalacion,garantia,mantenimiento,capacitacion,entrega_equipo,visita,id_empresa,id_hospital,id_equipo,id_marca,id_modelo,id_os,id_ingeniero) values (nextval('seq_servicio'),'','S/N','','','','','43599','','',12,215,784,142,244,864,2);</v>
      </c>
    </row>
    <row r="498" customFormat="false" ht="13.8" hidden="false" customHeight="false" outlineLevel="0" collapsed="false">
      <c r="A498" s="31" t="s">
        <v>23</v>
      </c>
      <c r="B498" s="31"/>
      <c r="C498" s="31" t="s">
        <v>8918</v>
      </c>
      <c r="D498" s="31" t="s">
        <v>8871</v>
      </c>
      <c r="E498" s="31" t="s">
        <v>771</v>
      </c>
      <c r="F498" s="32" t="s">
        <v>8301</v>
      </c>
      <c r="G498" s="32" t="s">
        <v>8903</v>
      </c>
      <c r="H498" s="33"/>
      <c r="I498" s="33"/>
      <c r="J498" s="34" t="s">
        <v>8925</v>
      </c>
      <c r="K498" s="31"/>
      <c r="L498" s="35" t="n">
        <v>43598</v>
      </c>
      <c r="M498" s="36"/>
      <c r="N498" s="31"/>
      <c r="O498" s="31"/>
      <c r="P498" s="31" t="s">
        <v>6964</v>
      </c>
      <c r="Q498" s="0" t="n">
        <f aca="false">IF(ISNA(VLOOKUP(A498,calculos!$A$2:$B$20,2,1)),"null",VLOOKUP(A498,calculos!$A$2:$B$20,2,1))</f>
        <v>12</v>
      </c>
      <c r="R498" s="0" t="n">
        <f aca="false">IF(ISNA(VLOOKUP(C498,calculos!$D$2:$E$1218,2,1)),"null",VLOOKUP(C498,calculos!$D$2:$E$1218,2,1))</f>
        <v>511</v>
      </c>
      <c r="S498" s="0" t="n">
        <f aca="false">IF(ISNA(VLOOKUP(D498,calculos!$G$2:$H$1118,2,1)),"null",VLOOKUP(D498,calculos!$G$2:$H$1118,2,1))</f>
        <v>326</v>
      </c>
      <c r="T498" s="0" t="n">
        <f aca="false">IF(ISNA(VLOOKUP(E498,calculos!$J$2:$K$220,2,1)),"null",VLOOKUP(E498,calculos!$J$2:$K$220,2,1))</f>
        <v>142</v>
      </c>
      <c r="U498" s="0" t="n">
        <f aca="false">IF(ISNA(VLOOKUP(F498,calculos!$M$2:$N$658,2,1)),"null",VLOOKUP(F498,calculos!$M$2:$N$658,2,1))</f>
        <v>294</v>
      </c>
      <c r="V498" s="0" t="n">
        <f aca="false">IF(ISNA(VLOOKUP(J498,calculos!$P$2:$Q$1711,2,1)),"null",VLOOKUP(J498,calculos!$P$2:$Q$1711,2,1))</f>
        <v>859</v>
      </c>
      <c r="W498" s="0" t="n">
        <f aca="false">IF(ISNA(VLOOKUP(P498,calculos!$S$2:$T$58,2,1)),"null",VLOOKUP(P498,calculos!$S$2:$T$58,2,1))</f>
        <v>2</v>
      </c>
      <c r="X498" s="9" t="str">
        <f aca="false">$X$1&amp;B498&amp;"','"&amp;G498&amp;"','"&amp;H498&amp;"','"&amp;I498&amp;"','"&amp;K498&amp;"','"&amp;L498&amp;"','"&amp;M498&amp;"','"&amp;N498&amp;"','"&amp;O498&amp;"',"&amp;Q498&amp;","&amp;R498&amp;","&amp;S498&amp;","&amp;T498&amp;","&amp;U498&amp;","&amp;V498&amp;","&amp;W498&amp;");"</f>
        <v>insert into servicio (id,fecha_entrega,serie,apertura,fecha_instalacion,garantia,mantenimiento,capacitacion,entrega_equipo,visita,id_empresa,id_hospital,id_equipo,id_marca,id_modelo,id_os,id_ingeniero) values (nextval('seq_servicio'),'','US91516182','','','','43598','','','',12,511,326,142,294,859,2);</v>
      </c>
    </row>
    <row r="499" customFormat="false" ht="13.8" hidden="false" customHeight="false" outlineLevel="0" collapsed="false">
      <c r="A499" s="31" t="s">
        <v>23</v>
      </c>
      <c r="B499" s="31"/>
      <c r="C499" s="31" t="s">
        <v>6032</v>
      </c>
      <c r="D499" s="31" t="s">
        <v>8946</v>
      </c>
      <c r="E499" s="31" t="s">
        <v>771</v>
      </c>
      <c r="F499" s="32" t="s">
        <v>8301</v>
      </c>
      <c r="G499" s="32" t="s">
        <v>7705</v>
      </c>
      <c r="H499" s="33"/>
      <c r="I499" s="33"/>
      <c r="J499" s="34" t="s">
        <v>8947</v>
      </c>
      <c r="K499" s="31"/>
      <c r="L499" s="35" t="n">
        <v>43613</v>
      </c>
      <c r="M499" s="36"/>
      <c r="N499" s="31"/>
      <c r="O499" s="31"/>
      <c r="P499" s="31" t="s">
        <v>8948</v>
      </c>
      <c r="Q499" s="0" t="n">
        <f aca="false">IF(ISNA(VLOOKUP(A499,calculos!$A$2:$B$20,2,1)),"null",VLOOKUP(A499,calculos!$A$2:$B$20,2,1))</f>
        <v>12</v>
      </c>
      <c r="R499" s="0" t="n">
        <f aca="false">IF(ISNA(VLOOKUP(C499,calculos!$D$2:$E$1218,2,1)),"null",VLOOKUP(C499,calculos!$D$2:$E$1218,2,1))</f>
        <v>728</v>
      </c>
      <c r="S499" s="0" t="n">
        <f aca="false">IF(ISNA(VLOOKUP(D499,calculos!$G$2:$H$1118,2,1)),"null",VLOOKUP(D499,calculos!$G$2:$H$1118,2,1))</f>
        <v>333</v>
      </c>
      <c r="T499" s="0" t="n">
        <f aca="false">IF(ISNA(VLOOKUP(E499,calculos!$J$2:$K$220,2,1)),"null",VLOOKUP(E499,calculos!$J$2:$K$220,2,1))</f>
        <v>142</v>
      </c>
      <c r="U499" s="0" t="n">
        <f aca="false">IF(ISNA(VLOOKUP(F499,calculos!$M$2:$N$658,2,1)),"null",VLOOKUP(F499,calculos!$M$2:$N$658,2,1))</f>
        <v>294</v>
      </c>
      <c r="V499" s="0" t="n">
        <f aca="false">IF(ISNA(VLOOKUP(J499,calculos!$P$2:$Q$1711,2,1)),"null",VLOOKUP(J499,calculos!$P$2:$Q$1711,2,1))</f>
        <v>1429</v>
      </c>
      <c r="W499" s="0" t="n">
        <f aca="false">IF(ISNA(VLOOKUP(P499,calculos!$S$2:$T$58,2,1)),"null",VLOOKUP(P499,calculos!$S$2:$T$58,2,1))</f>
        <v>25</v>
      </c>
      <c r="X499" s="9" t="str">
        <f aca="false">$X$1&amp;B499&amp;"','"&amp;G499&amp;"','"&amp;H499&amp;"','"&amp;I499&amp;"','"&amp;K499&amp;"','"&amp;L499&amp;"','"&amp;M499&amp;"','"&amp;N499&amp;"','"&amp;O499&amp;"',"&amp;Q499&amp;","&amp;R499&amp;","&amp;S499&amp;","&amp;T499&amp;","&amp;U499&amp;","&amp;V499&amp;","&amp;W499&amp;");"</f>
        <v>insert into servicio (id,fecha_entrega,serie,apertura,fecha_instalacion,garantia,mantenimiento,capacitacion,entrega_equipo,visita,id_empresa,id_hospital,id_equipo,id_marca,id_modelo,id_os,id_ingeniero) values (nextval('seq_servicio'),'','US71717334','','','','43613','','','',12,728,333,142,294,1429,25);</v>
      </c>
    </row>
    <row r="500" customFormat="false" ht="13.8" hidden="false" customHeight="false" outlineLevel="0" collapsed="false">
      <c r="A500" s="31" t="s">
        <v>23</v>
      </c>
      <c r="B500" s="31"/>
      <c r="C500" s="31" t="s">
        <v>6032</v>
      </c>
      <c r="D500" s="31" t="s">
        <v>8946</v>
      </c>
      <c r="E500" s="31" t="s">
        <v>8949</v>
      </c>
      <c r="F500" s="32" t="s">
        <v>8301</v>
      </c>
      <c r="G500" s="32" t="s">
        <v>8353</v>
      </c>
      <c r="H500" s="33"/>
      <c r="I500" s="33"/>
      <c r="J500" s="34" t="s">
        <v>8950</v>
      </c>
      <c r="K500" s="31"/>
      <c r="L500" s="35" t="n">
        <v>43614</v>
      </c>
      <c r="M500" s="36"/>
      <c r="N500" s="31"/>
      <c r="O500" s="31"/>
      <c r="P500" s="31" t="s">
        <v>8948</v>
      </c>
      <c r="Q500" s="0" t="n">
        <f aca="false">IF(ISNA(VLOOKUP(A500,calculos!$A$2:$B$20,2,1)),"null",VLOOKUP(A500,calculos!$A$2:$B$20,2,1))</f>
        <v>12</v>
      </c>
      <c r="R500" s="0" t="n">
        <f aca="false">IF(ISNA(VLOOKUP(C500,calculos!$D$2:$E$1218,2,1)),"null",VLOOKUP(C500,calculos!$D$2:$E$1218,2,1))</f>
        <v>728</v>
      </c>
      <c r="S500" s="0" t="n">
        <f aca="false">IF(ISNA(VLOOKUP(D500,calculos!$G$2:$H$1118,2,1)),"null",VLOOKUP(D500,calculos!$G$2:$H$1118,2,1))</f>
        <v>333</v>
      </c>
      <c r="T500" s="0" t="n">
        <f aca="false">IF(ISNA(VLOOKUP(E500,calculos!$J$2:$K$220,2,1)),"null",VLOOKUP(E500,calculos!$J$2:$K$220,2,1))</f>
        <v>144</v>
      </c>
      <c r="U500" s="0" t="n">
        <f aca="false">IF(ISNA(VLOOKUP(F500,calculos!$M$2:$N$658,2,1)),"null",VLOOKUP(F500,calculos!$M$2:$N$658,2,1))</f>
        <v>294</v>
      </c>
      <c r="V500" s="0" t="n">
        <f aca="false">IF(ISNA(VLOOKUP(J500,calculos!$P$2:$Q$1711,2,1)),"null",VLOOKUP(J500,calculos!$P$2:$Q$1711,2,1))</f>
        <v>1430</v>
      </c>
      <c r="W500" s="0" t="n">
        <f aca="false">IF(ISNA(VLOOKUP(P500,calculos!$S$2:$T$58,2,1)),"null",VLOOKUP(P500,calculos!$S$2:$T$58,2,1))</f>
        <v>25</v>
      </c>
      <c r="X500" s="9" t="str">
        <f aca="false">$X$1&amp;B500&amp;"','"&amp;G500&amp;"','"&amp;H500&amp;"','"&amp;I500&amp;"','"&amp;K500&amp;"','"&amp;L500&amp;"','"&amp;M500&amp;"','"&amp;N500&amp;"','"&amp;O500&amp;"',"&amp;Q500&amp;","&amp;R500&amp;","&amp;S500&amp;","&amp;T500&amp;","&amp;U500&amp;","&amp;V500&amp;","&amp;W500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(nextval('seq_servicio'),'','US71717333','','','','43614','','','',12,728,333,144,294,1430,25);</v>
      </c>
    </row>
    <row r="501" customFormat="false" ht="13.8" hidden="false" customHeight="false" outlineLevel="0" collapsed="false">
      <c r="A501" s="31" t="s">
        <v>23</v>
      </c>
      <c r="B501" s="31"/>
      <c r="C501" s="31" t="s">
        <v>6032</v>
      </c>
      <c r="D501" s="31" t="s">
        <v>8946</v>
      </c>
      <c r="E501" s="31" t="s">
        <v>8949</v>
      </c>
      <c r="F501" s="32" t="s">
        <v>8301</v>
      </c>
      <c r="G501" s="32" t="s">
        <v>6043</v>
      </c>
      <c r="H501" s="33"/>
      <c r="I501" s="33"/>
      <c r="J501" s="34" t="s">
        <v>8951</v>
      </c>
      <c r="K501" s="31"/>
      <c r="L501" s="35" t="n">
        <v>43614</v>
      </c>
      <c r="M501" s="36"/>
      <c r="N501" s="31"/>
      <c r="O501" s="31"/>
      <c r="P501" s="31" t="s">
        <v>8948</v>
      </c>
      <c r="Q501" s="0" t="n">
        <f aca="false">IF(ISNA(VLOOKUP(A501,calculos!$A$2:$B$20,2,1)),"null",VLOOKUP(A501,calculos!$A$2:$B$20,2,1))</f>
        <v>12</v>
      </c>
      <c r="R501" s="0" t="n">
        <f aca="false">IF(ISNA(VLOOKUP(C501,calculos!$D$2:$E$1218,2,1)),"null",VLOOKUP(C501,calculos!$D$2:$E$1218,2,1))</f>
        <v>728</v>
      </c>
      <c r="S501" s="0" t="n">
        <f aca="false">IF(ISNA(VLOOKUP(D501,calculos!$G$2:$H$1118,2,1)),"null",VLOOKUP(D501,calculos!$G$2:$H$1118,2,1))</f>
        <v>333</v>
      </c>
      <c r="T501" s="0" t="n">
        <f aca="false">IF(ISNA(VLOOKUP(E501,calculos!$J$2:$K$220,2,1)),"null",VLOOKUP(E501,calculos!$J$2:$K$220,2,1))</f>
        <v>144</v>
      </c>
      <c r="U501" s="0" t="n">
        <f aca="false">IF(ISNA(VLOOKUP(F501,calculos!$M$2:$N$658,2,1)),"null",VLOOKUP(F501,calculos!$M$2:$N$658,2,1))</f>
        <v>294</v>
      </c>
      <c r="V501" s="0" t="n">
        <f aca="false">IF(ISNA(VLOOKUP(J501,calculos!$P$2:$Q$1711,2,1)),"null",VLOOKUP(J501,calculos!$P$2:$Q$1711,2,1))</f>
        <v>1431</v>
      </c>
      <c r="W501" s="0" t="n">
        <f aca="false">IF(ISNA(VLOOKUP(P501,calculos!$S$2:$T$58,2,1)),"null",VLOOKUP(P501,calculos!$S$2:$T$58,2,1))</f>
        <v>25</v>
      </c>
      <c r="X501" s="9" t="str">
        <f aca="false">$X$1&amp;B501&amp;"','"&amp;G501&amp;"','"&amp;H501&amp;"','"&amp;I501&amp;"','"&amp;K501&amp;"','"&amp;L501&amp;"','"&amp;M501&amp;"','"&amp;N501&amp;"','"&amp;O501&amp;"',"&amp;Q501&amp;","&amp;R501&amp;","&amp;S501&amp;","&amp;T501&amp;","&amp;U501&amp;","&amp;V501&amp;","&amp;W501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(nextval('seq_servicio'),'','US71717275','','','','43614','','','',12,728,333,144,294,1431,25);</v>
      </c>
    </row>
    <row r="502" customFormat="false" ht="13.8" hidden="false" customHeight="false" outlineLevel="0" collapsed="false">
      <c r="A502" s="31" t="s">
        <v>23</v>
      </c>
      <c r="B502" s="31"/>
      <c r="C502" s="31" t="s">
        <v>5280</v>
      </c>
      <c r="D502" s="31" t="s">
        <v>8957</v>
      </c>
      <c r="E502" s="31" t="s">
        <v>4875</v>
      </c>
      <c r="F502" s="32" t="s">
        <v>8958</v>
      </c>
      <c r="G502" s="32" t="s">
        <v>8959</v>
      </c>
      <c r="H502" s="33"/>
      <c r="I502" s="33"/>
      <c r="J502" s="34" t="s">
        <v>8960</v>
      </c>
      <c r="K502" s="31"/>
      <c r="L502" s="35"/>
      <c r="M502" s="36" t="n">
        <v>43549</v>
      </c>
      <c r="N502" s="31"/>
      <c r="O502" s="31"/>
      <c r="P502" s="31" t="s">
        <v>6450</v>
      </c>
      <c r="Q502" s="0" t="n">
        <f aca="false">IF(ISNA(VLOOKUP(A502,calculos!$A$2:$B$20,2,1)),"null",VLOOKUP(A502,calculos!$A$2:$B$20,2,1))</f>
        <v>12</v>
      </c>
      <c r="R502" s="0" t="n">
        <f aca="false">IF(ISNA(VLOOKUP(C502,calculos!$D$2:$E$1218,2,1)),"null",VLOOKUP(C502,calculos!$D$2:$E$1218,2,1))</f>
        <v>584</v>
      </c>
      <c r="S502" s="0" t="n">
        <f aca="false">IF(ISNA(VLOOKUP(D502,calculos!$G$2:$H$1118,2,1)),"null",VLOOKUP(D502,calculos!$G$2:$H$1118,2,1))</f>
        <v>1056</v>
      </c>
      <c r="T502" s="0" t="n">
        <f aca="false">IF(ISNA(VLOOKUP(E502,calculos!$J$2:$K$220,2,1)),"null",VLOOKUP(E502,calculos!$J$2:$K$220,2,1))</f>
        <v>37</v>
      </c>
      <c r="U502" s="0" t="n">
        <f aca="false">IF(ISNA(VLOOKUP(F502,calculos!$M$2:$N$658,2,1)),"null",VLOOKUP(F502,calculos!$M$2:$N$658,2,1))</f>
        <v>324</v>
      </c>
      <c r="V502" s="0" t="n">
        <f aca="false">IF(ISNA(VLOOKUP(J502,calculos!$P$2:$Q$1711,2,1)),"null",VLOOKUP(J502,calculos!$P$2:$Q$1711,2,1))</f>
        <v>856</v>
      </c>
      <c r="W502" s="0" t="n">
        <f aca="false">IF(ISNA(VLOOKUP(P502,calculos!$S$2:$T$58,2,1)),"null",VLOOKUP(P502,calculos!$S$2:$T$58,2,1))</f>
        <v>19</v>
      </c>
      <c r="X502" s="9" t="str">
        <f aca="false">$X$1&amp;B502&amp;"','"&amp;G502&amp;"','"&amp;H502&amp;"','"&amp;I502&amp;"','"&amp;K502&amp;"','"&amp;L502&amp;"','"&amp;M502&amp;"','"&amp;N502&amp;"','"&amp;O502&amp;"',"&amp;Q502&amp;","&amp;R502&amp;","&amp;S502&amp;","&amp;T502&amp;","&amp;U502&amp;","&amp;V502&amp;","&amp;W502&amp;");"</f>
        <v>insert into servicio (id,fecha_entrega,serie,apertura,fecha_instalacion,garantia,mantenimiento,capacitacion,entrega_equipo,visita,id_empresa,id_hospital,id_equipo,id_marca,id_modelo,id_os,id_ingeniero) values (nextval('seq_servicio'),'','DK42902051/DE351AB303','','','','','43549','','',12,584,1056,37,324,856,19);</v>
      </c>
    </row>
    <row r="503" customFormat="false" ht="13.8" hidden="false" customHeight="false" outlineLevel="0" collapsed="false">
      <c r="A503" s="31" t="s">
        <v>23</v>
      </c>
      <c r="B503" s="31"/>
      <c r="C503" s="31" t="s">
        <v>5280</v>
      </c>
      <c r="D503" s="31" t="s">
        <v>8957</v>
      </c>
      <c r="E503" s="31" t="s">
        <v>4875</v>
      </c>
      <c r="F503" s="32" t="s">
        <v>8961</v>
      </c>
      <c r="G503" s="32" t="s">
        <v>7316</v>
      </c>
      <c r="H503" s="33"/>
      <c r="I503" s="33"/>
      <c r="J503" s="34" t="s">
        <v>8962</v>
      </c>
      <c r="K503" s="31"/>
      <c r="L503" s="35"/>
      <c r="M503" s="36" t="n">
        <v>43549</v>
      </c>
      <c r="N503" s="31"/>
      <c r="O503" s="31"/>
      <c r="P503" s="31" t="s">
        <v>6450</v>
      </c>
      <c r="Q503" s="0" t="n">
        <f aca="false">IF(ISNA(VLOOKUP(A503,calculos!$A$2:$B$20,2,1)),"null",VLOOKUP(A503,calculos!$A$2:$B$20,2,1))</f>
        <v>12</v>
      </c>
      <c r="R503" s="0" t="n">
        <f aca="false">IF(ISNA(VLOOKUP(C503,calculos!$D$2:$E$1218,2,1)),"null",VLOOKUP(C503,calculos!$D$2:$E$1218,2,1))</f>
        <v>584</v>
      </c>
      <c r="S503" s="0" t="n">
        <f aca="false">IF(ISNA(VLOOKUP(D503,calculos!$G$2:$H$1118,2,1)),"null",VLOOKUP(D503,calculos!$G$2:$H$1118,2,1))</f>
        <v>1056</v>
      </c>
      <c r="T503" s="0" t="n">
        <f aca="false">IF(ISNA(VLOOKUP(E503,calculos!$J$2:$K$220,2,1)),"null",VLOOKUP(E503,calculos!$J$2:$K$220,2,1))</f>
        <v>37</v>
      </c>
      <c r="U503" s="0" t="n">
        <f aca="false">IF(ISNA(VLOOKUP(F503,calculos!$M$2:$N$658,2,1)),"null",VLOOKUP(F503,calculos!$M$2:$N$658,2,1))</f>
        <v>320</v>
      </c>
      <c r="V503" s="0" t="str">
        <f aca="false">IF(ISNA(VLOOKUP(J503,calculos!$P$2:$Q$1711,2,1)),"null",VLOOKUP(J503,calculos!$P$2:$Q$1711,2,1))</f>
        <v>null</v>
      </c>
      <c r="W503" s="0" t="n">
        <f aca="false">IF(ISNA(VLOOKUP(P503,calculos!$S$2:$T$58,2,1)),"null",VLOOKUP(P503,calculos!$S$2:$T$58,2,1))</f>
        <v>19</v>
      </c>
      <c r="X503" s="9" t="str">
        <f aca="false">$X$1&amp;B503&amp;"','"&amp;G503&amp;"','"&amp;H503&amp;"','"&amp;I503&amp;"','"&amp;K503&amp;"','"&amp;L503&amp;"','"&amp;M503&amp;"','"&amp;N503&amp;"','"&amp;O503&amp;"',"&amp;Q503&amp;","&amp;R503&amp;","&amp;S503&amp;","&amp;T503&amp;","&amp;U503&amp;","&amp;V503&amp;","&amp;W503&amp;");"</f>
        <v>insert into servicio (id,fecha_entrega,serie,apertura,fecha_instalacion,garantia,mantenimiento,capacitacion,entrega_equipo,visita,id_empresa,id_hospital,id_equipo,id_marca,id_modelo,id_os,id_ingeniero) values (nextval('seq_servicio'),'','DK42902053','','','','','43549','','',12,584,1056,37,320,null,19);</v>
      </c>
    </row>
    <row r="504" customFormat="false" ht="13.8" hidden="false" customHeight="false" outlineLevel="0" collapsed="false">
      <c r="A504" s="31" t="s">
        <v>23</v>
      </c>
      <c r="B504" s="31"/>
      <c r="C504" s="31" t="s">
        <v>5280</v>
      </c>
      <c r="D504" s="31" t="s">
        <v>8957</v>
      </c>
      <c r="E504" s="31" t="s">
        <v>4875</v>
      </c>
      <c r="F504" s="32" t="s">
        <v>8961</v>
      </c>
      <c r="G504" s="32" t="s">
        <v>8963</v>
      </c>
      <c r="H504" s="33"/>
      <c r="I504" s="33"/>
      <c r="J504" s="34" t="s">
        <v>8964</v>
      </c>
      <c r="K504" s="31"/>
      <c r="L504" s="35" t="n">
        <v>43549</v>
      </c>
      <c r="M504" s="36" t="n">
        <v>43549</v>
      </c>
      <c r="N504" s="31"/>
      <c r="O504" s="31"/>
      <c r="P504" s="31" t="s">
        <v>6450</v>
      </c>
      <c r="Q504" s="0" t="n">
        <f aca="false">IF(ISNA(VLOOKUP(A504,calculos!$A$2:$B$20,2,1)),"null",VLOOKUP(A504,calculos!$A$2:$B$20,2,1))</f>
        <v>12</v>
      </c>
      <c r="R504" s="0" t="n">
        <f aca="false">IF(ISNA(VLOOKUP(C504,calculos!$D$2:$E$1218,2,1)),"null",VLOOKUP(C504,calculos!$D$2:$E$1218,2,1))</f>
        <v>584</v>
      </c>
      <c r="S504" s="0" t="n">
        <f aca="false">IF(ISNA(VLOOKUP(D504,calculos!$G$2:$H$1118,2,1)),"null",VLOOKUP(D504,calculos!$G$2:$H$1118,2,1))</f>
        <v>1056</v>
      </c>
      <c r="T504" s="0" t="n">
        <f aca="false">IF(ISNA(VLOOKUP(E504,calculos!$J$2:$K$220,2,1)),"null",VLOOKUP(E504,calculos!$J$2:$K$220,2,1))</f>
        <v>37</v>
      </c>
      <c r="U504" s="0" t="n">
        <f aca="false">IF(ISNA(VLOOKUP(F504,calculos!$M$2:$N$658,2,1)),"null",VLOOKUP(F504,calculos!$M$2:$N$658,2,1))</f>
        <v>320</v>
      </c>
      <c r="V504" s="0" t="str">
        <f aca="false">IF(ISNA(VLOOKUP(J504,calculos!$P$2:$Q$1711,2,1)),"null",VLOOKUP(J504,calculos!$P$2:$Q$1711,2,1))</f>
        <v>null</v>
      </c>
      <c r="W504" s="0" t="n">
        <f aca="false">IF(ISNA(VLOOKUP(P504,calculos!$S$2:$T$58,2,1)),"null",VLOOKUP(P504,calculos!$S$2:$T$58,2,1))</f>
        <v>19</v>
      </c>
      <c r="X504" s="9" t="str">
        <f aca="false">$X$1&amp;B504&amp;"','"&amp;G504&amp;"','"&amp;H504&amp;"','"&amp;I504&amp;"','"&amp;K504&amp;"','"&amp;L504&amp;"','"&amp;M504&amp;"','"&amp;N504&amp;"','"&amp;O504&amp;"',"&amp;Q504&amp;","&amp;R504&amp;","&amp;S504&amp;","&amp;T504&amp;","&amp;U504&amp;","&amp;V504&amp;","&amp;W504&amp;");"</f>
        <v>insert into servicio (id,fecha_entrega,serie,apertura,fecha_instalacion,garantia,mantenimiento,capacitacion,entrega_equipo,visita,id_empresa,id_hospital,id_equipo,id_marca,id_modelo,id_os,id_ingeniero) values (nextval('seq_servicio'),'','DK42902052','','','','43549','43549','','',12,584,1056,37,320,null,19);</v>
      </c>
    </row>
    <row r="505" customFormat="false" ht="13.8" hidden="false" customHeight="false" outlineLevel="0" collapsed="false">
      <c r="A505" s="31" t="s">
        <v>23</v>
      </c>
      <c r="B505" s="31"/>
      <c r="C505" s="31" t="s">
        <v>5280</v>
      </c>
      <c r="D505" s="31" t="s">
        <v>8957</v>
      </c>
      <c r="E505" s="31" t="s">
        <v>4875</v>
      </c>
      <c r="F505" s="32" t="s">
        <v>8961</v>
      </c>
      <c r="G505" s="32" t="s">
        <v>8965</v>
      </c>
      <c r="H505" s="33"/>
      <c r="I505" s="33"/>
      <c r="J505" s="34" t="s">
        <v>8966</v>
      </c>
      <c r="K505" s="31"/>
      <c r="L505" s="35" t="n">
        <v>43549</v>
      </c>
      <c r="M505" s="36" t="n">
        <v>43549</v>
      </c>
      <c r="N505" s="31"/>
      <c r="O505" s="31"/>
      <c r="P505" s="31" t="s">
        <v>6450</v>
      </c>
      <c r="Q505" s="0" t="n">
        <f aca="false">IF(ISNA(VLOOKUP(A505,calculos!$A$2:$B$20,2,1)),"null",VLOOKUP(A505,calculos!$A$2:$B$20,2,1))</f>
        <v>12</v>
      </c>
      <c r="R505" s="0" t="n">
        <f aca="false">IF(ISNA(VLOOKUP(C505,calculos!$D$2:$E$1218,2,1)),"null",VLOOKUP(C505,calculos!$D$2:$E$1218,2,1))</f>
        <v>584</v>
      </c>
      <c r="S505" s="0" t="n">
        <f aca="false">IF(ISNA(VLOOKUP(D505,calculos!$G$2:$H$1118,2,1)),"null",VLOOKUP(D505,calculos!$G$2:$H$1118,2,1))</f>
        <v>1056</v>
      </c>
      <c r="T505" s="0" t="n">
        <f aca="false">IF(ISNA(VLOOKUP(E505,calculos!$J$2:$K$220,2,1)),"null",VLOOKUP(E505,calculos!$J$2:$K$220,2,1))</f>
        <v>37</v>
      </c>
      <c r="U505" s="0" t="n">
        <f aca="false">IF(ISNA(VLOOKUP(F505,calculos!$M$2:$N$658,2,1)),"null",VLOOKUP(F505,calculos!$M$2:$N$658,2,1))</f>
        <v>320</v>
      </c>
      <c r="V505" s="0" t="str">
        <f aca="false">IF(ISNA(VLOOKUP(J505,calculos!$P$2:$Q$1711,2,1)),"null",VLOOKUP(J505,calculos!$P$2:$Q$1711,2,1))</f>
        <v>null</v>
      </c>
      <c r="W505" s="0" t="n">
        <f aca="false">IF(ISNA(VLOOKUP(P505,calculos!$S$2:$T$58,2,1)),"null",VLOOKUP(P505,calculos!$S$2:$T$58,2,1))</f>
        <v>19</v>
      </c>
      <c r="X505" s="9" t="str">
        <f aca="false">$X$1&amp;B505&amp;"','"&amp;G505&amp;"','"&amp;H505&amp;"','"&amp;I505&amp;"','"&amp;K505&amp;"','"&amp;L505&amp;"','"&amp;M505&amp;"','"&amp;N505&amp;"','"&amp;O505&amp;"',"&amp;Q505&amp;","&amp;R505&amp;","&amp;S505&amp;","&amp;T505&amp;","&amp;U505&amp;","&amp;V505&amp;","&amp;W505&amp;");"</f>
        <v>insert into servicio (id,fecha_entrega,serie,apertura,fecha_instalacion,garantia,mantenimiento,capacitacion,entrega_equipo,visita,id_empresa,id_hospital,id_equipo,id_marca,id_modelo,id_os,id_ingeniero) values (nextval('seq_servicio'),'','DK42902051/DE35IAB303','','','','43549','43549','','',12,584,1056,37,320,null,19);</v>
      </c>
    </row>
    <row r="506" customFormat="false" ht="13.8" hidden="false" customHeight="false" outlineLevel="0" collapsed="false">
      <c r="A506" s="31" t="s">
        <v>23</v>
      </c>
      <c r="B506" s="31"/>
      <c r="C506" s="31" t="s">
        <v>5280</v>
      </c>
      <c r="D506" s="31" t="s">
        <v>8957</v>
      </c>
      <c r="E506" s="31" t="s">
        <v>4875</v>
      </c>
      <c r="F506" s="32" t="s">
        <v>8967</v>
      </c>
      <c r="G506" s="32" t="s">
        <v>8968</v>
      </c>
      <c r="H506" s="33"/>
      <c r="I506" s="33"/>
      <c r="J506" s="34" t="s">
        <v>8969</v>
      </c>
      <c r="K506" s="31"/>
      <c r="L506" s="35"/>
      <c r="M506" s="36" t="n">
        <v>43553</v>
      </c>
      <c r="N506" s="31"/>
      <c r="O506" s="31"/>
      <c r="P506" s="31" t="s">
        <v>6450</v>
      </c>
      <c r="Q506" s="0" t="n">
        <f aca="false">IF(ISNA(VLOOKUP(A506,calculos!$A$2:$B$20,2,1)),"null",VLOOKUP(A506,calculos!$A$2:$B$20,2,1))</f>
        <v>12</v>
      </c>
      <c r="R506" s="0" t="n">
        <f aca="false">IF(ISNA(VLOOKUP(C506,calculos!$D$2:$E$1218,2,1)),"null",VLOOKUP(C506,calculos!$D$2:$E$1218,2,1))</f>
        <v>584</v>
      </c>
      <c r="S506" s="0" t="n">
        <f aca="false">IF(ISNA(VLOOKUP(D506,calculos!$G$2:$H$1118,2,1)),"null",VLOOKUP(D506,calculos!$G$2:$H$1118,2,1))</f>
        <v>1056</v>
      </c>
      <c r="T506" s="0" t="n">
        <f aca="false">IF(ISNA(VLOOKUP(E506,calculos!$J$2:$K$220,2,1)),"null",VLOOKUP(E506,calculos!$J$2:$K$220,2,1))</f>
        <v>37</v>
      </c>
      <c r="U506" s="0" t="n">
        <f aca="false">IF(ISNA(VLOOKUP(F506,calculos!$M$2:$N$658,2,1)),"null",VLOOKUP(F506,calculos!$M$2:$N$658,2,1))</f>
        <v>106</v>
      </c>
      <c r="V506" s="0" t="str">
        <f aca="false">IF(ISNA(VLOOKUP(J506,calculos!$P$2:$Q$1711,2,1)),"null",VLOOKUP(J506,calculos!$P$2:$Q$1711,2,1))</f>
        <v>null</v>
      </c>
      <c r="W506" s="0" t="n">
        <f aca="false">IF(ISNA(VLOOKUP(P506,calculos!$S$2:$T$58,2,1)),"null",VLOOKUP(P506,calculos!$S$2:$T$58,2,1))</f>
        <v>19</v>
      </c>
      <c r="X506" s="9" t="str">
        <f aca="false">$X$1&amp;B506&amp;"','"&amp;G506&amp;"','"&amp;H506&amp;"','"&amp;I506&amp;"','"&amp;K506&amp;"','"&amp;L506&amp;"','"&amp;M506&amp;"','"&amp;N506&amp;"','"&amp;O506&amp;"',"&amp;Q506&amp;","&amp;R506&amp;","&amp;S506&amp;","&amp;T506&amp;","&amp;U506&amp;","&amp;V506&amp;","&amp;W506&amp;");"</f>
        <v>insert into servicio (id,fecha_entrega,serie,apertura,fecha_instalacion,garantia,mantenimiento,capacitacion,entrega_equipo,visita,id_empresa,id_hospital,id_equipo,id_marca,id_modelo,id_os,id_ingeniero) values (nextval('seq_servicio'),'','DK42902058','','','','','43553','','',12,584,1056,37,106,null,19);</v>
      </c>
    </row>
    <row r="507" customFormat="false" ht="13.8" hidden="false" customHeight="false" outlineLevel="0" collapsed="false">
      <c r="A507" s="31" t="s">
        <v>23</v>
      </c>
      <c r="B507" s="31"/>
      <c r="C507" s="31" t="s">
        <v>5280</v>
      </c>
      <c r="D507" s="31" t="s">
        <v>8957</v>
      </c>
      <c r="E507" s="31" t="s">
        <v>4875</v>
      </c>
      <c r="F507" s="32" t="s">
        <v>8970</v>
      </c>
      <c r="G507" s="32" t="s">
        <v>8968</v>
      </c>
      <c r="H507" s="33"/>
      <c r="I507" s="33"/>
      <c r="J507" s="34" t="s">
        <v>8971</v>
      </c>
      <c r="K507" s="31"/>
      <c r="L507" s="35"/>
      <c r="M507" s="36" t="n">
        <v>43553</v>
      </c>
      <c r="N507" s="31"/>
      <c r="O507" s="31"/>
      <c r="P507" s="31" t="s">
        <v>6450</v>
      </c>
      <c r="Q507" s="0" t="n">
        <f aca="false">IF(ISNA(VLOOKUP(A507,calculos!$A$2:$B$20,2,1)),"null",VLOOKUP(A507,calculos!$A$2:$B$20,2,1))</f>
        <v>12</v>
      </c>
      <c r="R507" s="0" t="n">
        <f aca="false">IF(ISNA(VLOOKUP(C507,calculos!$D$2:$E$1218,2,1)),"null",VLOOKUP(C507,calculos!$D$2:$E$1218,2,1))</f>
        <v>584</v>
      </c>
      <c r="S507" s="0" t="n">
        <f aca="false">IF(ISNA(VLOOKUP(D507,calculos!$G$2:$H$1118,2,1)),"null",VLOOKUP(D507,calculos!$G$2:$H$1118,2,1))</f>
        <v>1056</v>
      </c>
      <c r="T507" s="0" t="n">
        <f aca="false">IF(ISNA(VLOOKUP(E507,calculos!$J$2:$K$220,2,1)),"null",VLOOKUP(E507,calculos!$J$2:$K$220,2,1))</f>
        <v>37</v>
      </c>
      <c r="U507" s="0" t="n">
        <f aca="false">IF(ISNA(VLOOKUP(F507,calculos!$M$2:$N$658,2,1)),"null",VLOOKUP(F507,calculos!$M$2:$N$658,2,1))</f>
        <v>108</v>
      </c>
      <c r="V507" s="0" t="str">
        <f aca="false">IF(ISNA(VLOOKUP(J507,calculos!$P$2:$Q$1711,2,1)),"null",VLOOKUP(J507,calculos!$P$2:$Q$1711,2,1))</f>
        <v>null</v>
      </c>
      <c r="W507" s="0" t="n">
        <f aca="false">IF(ISNA(VLOOKUP(P507,calculos!$S$2:$T$58,2,1)),"null",VLOOKUP(P507,calculos!$S$2:$T$58,2,1))</f>
        <v>19</v>
      </c>
      <c r="X507" s="9" t="str">
        <f aca="false">$X$1&amp;B507&amp;"','"&amp;G507&amp;"','"&amp;H507&amp;"','"&amp;I507&amp;"','"&amp;K507&amp;"','"&amp;L507&amp;"','"&amp;M507&amp;"','"&amp;N507&amp;"','"&amp;O507&amp;"',"&amp;Q507&amp;","&amp;R507&amp;","&amp;S507&amp;","&amp;T507&amp;","&amp;U507&amp;","&amp;V507&amp;","&amp;W507&amp;");"</f>
        <v>insert into servicio (id,fecha_entrega,serie,apertura,fecha_instalacion,garantia,mantenimiento,capacitacion,entrega_equipo,visita,id_empresa,id_hospital,id_equipo,id_marca,id_modelo,id_os,id_ingeniero) values (nextval('seq_servicio'),'','DK42902058','','','','','43553','','',12,584,1056,37,108,null,19);</v>
      </c>
    </row>
    <row r="508" customFormat="false" ht="13.8" hidden="false" customHeight="false" outlineLevel="0" collapsed="false">
      <c r="A508" s="31" t="s">
        <v>23</v>
      </c>
      <c r="B508" s="31"/>
      <c r="C508" s="31" t="s">
        <v>5280</v>
      </c>
      <c r="D508" s="31" t="s">
        <v>8957</v>
      </c>
      <c r="E508" s="31" t="s">
        <v>4875</v>
      </c>
      <c r="F508" s="32" t="s">
        <v>8961</v>
      </c>
      <c r="G508" s="32" t="s">
        <v>8963</v>
      </c>
      <c r="H508" s="33"/>
      <c r="I508" s="33"/>
      <c r="J508" s="34" t="s">
        <v>8972</v>
      </c>
      <c r="K508" s="31"/>
      <c r="L508" s="35" t="n">
        <v>43551</v>
      </c>
      <c r="M508" s="36"/>
      <c r="N508" s="31"/>
      <c r="O508" s="31"/>
      <c r="P508" s="31" t="s">
        <v>6450</v>
      </c>
      <c r="Q508" s="0" t="n">
        <f aca="false">IF(ISNA(VLOOKUP(A508,calculos!$A$2:$B$20,2,1)),"null",VLOOKUP(A508,calculos!$A$2:$B$20,2,1))</f>
        <v>12</v>
      </c>
      <c r="R508" s="0" t="n">
        <f aca="false">IF(ISNA(VLOOKUP(C508,calculos!$D$2:$E$1218,2,1)),"null",VLOOKUP(C508,calculos!$D$2:$E$1218,2,1))</f>
        <v>584</v>
      </c>
      <c r="S508" s="0" t="n">
        <f aca="false">IF(ISNA(VLOOKUP(D508,calculos!$G$2:$H$1118,2,1)),"null",VLOOKUP(D508,calculos!$G$2:$H$1118,2,1))</f>
        <v>1056</v>
      </c>
      <c r="T508" s="0" t="n">
        <f aca="false">IF(ISNA(VLOOKUP(E508,calculos!$J$2:$K$220,2,1)),"null",VLOOKUP(E508,calculos!$J$2:$K$220,2,1))</f>
        <v>37</v>
      </c>
      <c r="U508" s="0" t="n">
        <f aca="false">IF(ISNA(VLOOKUP(F508,calculos!$M$2:$N$658,2,1)),"null",VLOOKUP(F508,calculos!$M$2:$N$658,2,1))</f>
        <v>320</v>
      </c>
      <c r="V508" s="0" t="str">
        <f aca="false">IF(ISNA(VLOOKUP(J508,calculos!$P$2:$Q$1711,2,1)),"null",VLOOKUP(J508,calculos!$P$2:$Q$1711,2,1))</f>
        <v>null</v>
      </c>
      <c r="W508" s="0" t="n">
        <f aca="false">IF(ISNA(VLOOKUP(P508,calculos!$S$2:$T$58,2,1)),"null",VLOOKUP(P508,calculos!$S$2:$T$58,2,1))</f>
        <v>19</v>
      </c>
      <c r="X508" s="9" t="str">
        <f aca="false">$X$1&amp;B508&amp;"','"&amp;G508&amp;"','"&amp;H508&amp;"','"&amp;I508&amp;"','"&amp;K508&amp;"','"&amp;L508&amp;"','"&amp;M508&amp;"','"&amp;N508&amp;"','"&amp;O508&amp;"',"&amp;Q508&amp;","&amp;R508&amp;","&amp;S508&amp;","&amp;T508&amp;","&amp;U508&amp;","&amp;V508&amp;","&amp;W508&amp;");"</f>
        <v>insert into servicio (id,fecha_entrega,serie,apertura,fecha_instalacion,garantia,mantenimiento,capacitacion,entrega_equipo,visita,id_empresa,id_hospital,id_equipo,id_marca,id_modelo,id_os,id_ingeniero) values (nextval('seq_servicio'),'','DK42902052','','','','43551','','','',12,584,1056,37,320,null,19);</v>
      </c>
    </row>
    <row r="509" customFormat="false" ht="13.8" hidden="false" customHeight="false" outlineLevel="0" collapsed="false">
      <c r="A509" s="31" t="s">
        <v>23</v>
      </c>
      <c r="B509" s="31"/>
      <c r="C509" s="31" t="s">
        <v>8190</v>
      </c>
      <c r="D509" s="31" t="s">
        <v>8700</v>
      </c>
      <c r="E509" s="31" t="s">
        <v>4875</v>
      </c>
      <c r="F509" s="32" t="s">
        <v>8191</v>
      </c>
      <c r="G509" s="32" t="s">
        <v>8192</v>
      </c>
      <c r="H509" s="33"/>
      <c r="I509" s="33"/>
      <c r="J509" s="34" t="s">
        <v>8976</v>
      </c>
      <c r="K509" s="31"/>
      <c r="L509" s="35"/>
      <c r="M509" s="36" t="n">
        <v>43578</v>
      </c>
      <c r="N509" s="31"/>
      <c r="O509" s="31"/>
      <c r="P509" s="31" t="s">
        <v>5610</v>
      </c>
      <c r="Q509" s="0" t="n">
        <f aca="false">IF(ISNA(VLOOKUP(A509,calculos!$A$2:$B$20,2,1)),"null",VLOOKUP(A509,calculos!$A$2:$B$20,2,1))</f>
        <v>12</v>
      </c>
      <c r="R509" s="0" t="n">
        <f aca="false">IF(ISNA(VLOOKUP(C509,calculos!$D$2:$E$1218,2,1)),"null",VLOOKUP(C509,calculos!$D$2:$E$1218,2,1))</f>
        <v>560</v>
      </c>
      <c r="S509" s="0" t="n">
        <f aca="false">IF(ISNA(VLOOKUP(D509,calculos!$G$2:$H$1118,2,1)),"null",VLOOKUP(D509,calculos!$G$2:$H$1118,2,1))</f>
        <v>716</v>
      </c>
      <c r="T509" s="0" t="n">
        <f aca="false">IF(ISNA(VLOOKUP(E509,calculos!$J$2:$K$220,2,1)),"null",VLOOKUP(E509,calculos!$J$2:$K$220,2,1))</f>
        <v>37</v>
      </c>
      <c r="U509" s="0" t="n">
        <f aca="false">IF(ISNA(VLOOKUP(F509,calculos!$M$2:$N$658,2,1)),"null",VLOOKUP(F509,calculos!$M$2:$N$658,2,1))</f>
        <v>104</v>
      </c>
      <c r="V509" s="0" t="n">
        <f aca="false">IF(ISNA(VLOOKUP(J509,calculos!$P$2:$Q$1711,2,1)),"null",VLOOKUP(J509,calculos!$P$2:$Q$1711,2,1))</f>
        <v>1147</v>
      </c>
      <c r="W509" s="0" t="n">
        <f aca="false">IF(ISNA(VLOOKUP(P509,calculos!$S$2:$T$58,2,1)),"null",VLOOKUP(P509,calculos!$S$2:$T$58,2,1))</f>
        <v>13</v>
      </c>
      <c r="X509" s="9" t="str">
        <f aca="false">$X$1&amp;B509&amp;"','"&amp;G509&amp;"','"&amp;H509&amp;"','"&amp;I509&amp;"','"&amp;K509&amp;"','"&amp;L509&amp;"','"&amp;M509&amp;"','"&amp;N509&amp;"','"&amp;O509&amp;"',"&amp;Q509&amp;","&amp;R509&amp;","&amp;S509&amp;","&amp;T509&amp;","&amp;U509&amp;","&amp;V509&amp;","&amp;W509&amp;");"</f>
        <v>insert into servicio (id,fecha_entrega,serie,apertura,fecha_instalacion,garantia,mantenimiento,capacitacion,entrega_equipo,visita,id_empresa,id_hospital,id_equipo,id_marca,id_modelo,id_os,id_ingeniero) values (nextval('seq_servicio'),'','DK43300053/DE671E1372','','','','','43578','','',12,560,716,37,104,1147,13);</v>
      </c>
    </row>
    <row r="510" customFormat="false" ht="13.8" hidden="false" customHeight="false" outlineLevel="0" collapsed="false">
      <c r="A510" s="31" t="s">
        <v>23</v>
      </c>
      <c r="B510" s="31"/>
      <c r="C510" s="31" t="s">
        <v>8977</v>
      </c>
      <c r="D510" s="31" t="s">
        <v>8700</v>
      </c>
      <c r="E510" s="31" t="s">
        <v>4875</v>
      </c>
      <c r="F510" s="32" t="s">
        <v>8191</v>
      </c>
      <c r="G510" s="32" t="s">
        <v>8978</v>
      </c>
      <c r="H510" s="33"/>
      <c r="I510" s="33" t="n">
        <v>43577</v>
      </c>
      <c r="J510" s="34" t="s">
        <v>8979</v>
      </c>
      <c r="K510" s="31"/>
      <c r="L510" s="35"/>
      <c r="M510" s="36" t="n">
        <v>43577</v>
      </c>
      <c r="N510" s="31"/>
      <c r="O510" s="31"/>
      <c r="P510" s="31" t="s">
        <v>5610</v>
      </c>
      <c r="Q510" s="0" t="n">
        <f aca="false">IF(ISNA(VLOOKUP(A510,calculos!$A$2:$B$20,2,1)),"null",VLOOKUP(A510,calculos!$A$2:$B$20,2,1))</f>
        <v>12</v>
      </c>
      <c r="R510" s="0" t="n">
        <f aca="false">IF(ISNA(VLOOKUP(C510,calculos!$D$2:$E$1218,2,1)),"null",VLOOKUP(C510,calculos!$D$2:$E$1218,2,1))</f>
        <v>827</v>
      </c>
      <c r="S510" s="0" t="n">
        <f aca="false">IF(ISNA(VLOOKUP(D510,calculos!$G$2:$H$1118,2,1)),"null",VLOOKUP(D510,calculos!$G$2:$H$1118,2,1))</f>
        <v>716</v>
      </c>
      <c r="T510" s="0" t="n">
        <f aca="false">IF(ISNA(VLOOKUP(E510,calculos!$J$2:$K$220,2,1)),"null",VLOOKUP(E510,calculos!$J$2:$K$220,2,1))</f>
        <v>37</v>
      </c>
      <c r="U510" s="0" t="n">
        <f aca="false">IF(ISNA(VLOOKUP(F510,calculos!$M$2:$N$658,2,1)),"null",VLOOKUP(F510,calculos!$M$2:$N$658,2,1))</f>
        <v>104</v>
      </c>
      <c r="V510" s="0" t="n">
        <f aca="false">IF(ISNA(VLOOKUP(J510,calculos!$P$2:$Q$1711,2,1)),"null",VLOOKUP(J510,calculos!$P$2:$Q$1711,2,1))</f>
        <v>1146</v>
      </c>
      <c r="W510" s="0" t="n">
        <f aca="false">IF(ISNA(VLOOKUP(P510,calculos!$S$2:$T$58,2,1)),"null",VLOOKUP(P510,calculos!$S$2:$T$58,2,1))</f>
        <v>13</v>
      </c>
      <c r="X510" s="9" t="str">
        <f aca="false">$X$1&amp;B510&amp;"','"&amp;G510&amp;"','"&amp;H510&amp;"','"&amp;I510&amp;"','"&amp;K510&amp;"','"&amp;L510&amp;"','"&amp;M510&amp;"','"&amp;N510&amp;"','"&amp;O510&amp;"',"&amp;Q510&amp;","&amp;R510&amp;","&amp;S510&amp;","&amp;T510&amp;","&amp;U510&amp;","&amp;V510&amp;","&amp;W510&amp;");"</f>
        <v>insert into servicio (id,fecha_entrega,serie,apertura,fecha_instalacion,garantia,mantenimiento,capacitacion,entrega_equipo,visita,id_empresa,id_hospital,id_equipo,id_marca,id_modelo,id_os,id_ingeniero) values (nextval('seq_servicio'),'','DK43300055/DE671E1371','','43577','','','43577','','',12,827,716,37,104,1146,13);</v>
      </c>
    </row>
    <row r="511" customFormat="false" ht="13.8" hidden="false" customHeight="false" outlineLevel="0" collapsed="false">
      <c r="A511" s="31" t="s">
        <v>23</v>
      </c>
      <c r="B511" s="31"/>
      <c r="C511" s="31" t="s">
        <v>8977</v>
      </c>
      <c r="D511" s="31" t="s">
        <v>8700</v>
      </c>
      <c r="E511" s="31" t="s">
        <v>4875</v>
      </c>
      <c r="F511" s="32" t="s">
        <v>8191</v>
      </c>
      <c r="G511" s="32" t="s">
        <v>8980</v>
      </c>
      <c r="H511" s="33"/>
      <c r="I511" s="33" t="n">
        <v>43577</v>
      </c>
      <c r="J511" s="34" t="s">
        <v>8979</v>
      </c>
      <c r="K511" s="31"/>
      <c r="L511" s="35"/>
      <c r="M511" s="36" t="n">
        <v>43577</v>
      </c>
      <c r="N511" s="31"/>
      <c r="O511" s="31"/>
      <c r="P511" s="31" t="s">
        <v>5610</v>
      </c>
      <c r="Q511" s="0" t="n">
        <f aca="false">IF(ISNA(VLOOKUP(A511,calculos!$A$2:$B$20,2,1)),"null",VLOOKUP(A511,calculos!$A$2:$B$20,2,1))</f>
        <v>12</v>
      </c>
      <c r="R511" s="0" t="n">
        <f aca="false">IF(ISNA(VLOOKUP(C511,calculos!$D$2:$E$1218,2,1)),"null",VLOOKUP(C511,calculos!$D$2:$E$1218,2,1))</f>
        <v>827</v>
      </c>
      <c r="S511" s="0" t="n">
        <f aca="false">IF(ISNA(VLOOKUP(D511,calculos!$G$2:$H$1118,2,1)),"null",VLOOKUP(D511,calculos!$G$2:$H$1118,2,1))</f>
        <v>716</v>
      </c>
      <c r="T511" s="0" t="n">
        <f aca="false">IF(ISNA(VLOOKUP(E511,calculos!$J$2:$K$220,2,1)),"null",VLOOKUP(E511,calculos!$J$2:$K$220,2,1))</f>
        <v>37</v>
      </c>
      <c r="U511" s="0" t="n">
        <f aca="false">IF(ISNA(VLOOKUP(F511,calculos!$M$2:$N$658,2,1)),"null",VLOOKUP(F511,calculos!$M$2:$N$658,2,1))</f>
        <v>104</v>
      </c>
      <c r="V511" s="0" t="n">
        <f aca="false">IF(ISNA(VLOOKUP(J511,calculos!$P$2:$Q$1711,2,1)),"null",VLOOKUP(J511,calculos!$P$2:$Q$1711,2,1))</f>
        <v>1146</v>
      </c>
      <c r="W511" s="0" t="n">
        <f aca="false">IF(ISNA(VLOOKUP(P511,calculos!$S$2:$T$58,2,1)),"null",VLOOKUP(P511,calculos!$S$2:$T$58,2,1))</f>
        <v>13</v>
      </c>
      <c r="X511" s="9" t="str">
        <f aca="false">$X$1&amp;B511&amp;"','"&amp;G511&amp;"','"&amp;H511&amp;"','"&amp;I511&amp;"','"&amp;K511&amp;"','"&amp;L511&amp;"','"&amp;M511&amp;"','"&amp;N511&amp;"','"&amp;O511&amp;"',"&amp;Q511&amp;","&amp;R511&amp;","&amp;S511&amp;","&amp;T511&amp;","&amp;U511&amp;","&amp;V511&amp;","&amp;W511&amp;");"</f>
        <v>insert into servicio (id,fecha_entrega,serie,apertura,fecha_instalacion,garantia,mantenimiento,capacitacion,entrega_equipo,visita,id_empresa,id_hospital,id_equipo,id_marca,id_modelo,id_os,id_ingeniero) values (nextval('seq_servicio'),'','DK43300056/DE671E1376','','43577','','','43577','','',12,827,716,37,104,1146,13);</v>
      </c>
    </row>
    <row r="512" customFormat="false" ht="13.8" hidden="false" customHeight="false" outlineLevel="0" collapsed="false">
      <c r="A512" s="31" t="s">
        <v>23</v>
      </c>
      <c r="B512" s="31"/>
      <c r="C512" s="31" t="s">
        <v>8985</v>
      </c>
      <c r="D512" s="31" t="s">
        <v>8700</v>
      </c>
      <c r="E512" s="31" t="s">
        <v>4875</v>
      </c>
      <c r="F512" s="32" t="s">
        <v>8191</v>
      </c>
      <c r="G512" s="32" t="s">
        <v>8986</v>
      </c>
      <c r="H512" s="33"/>
      <c r="I512" s="33"/>
      <c r="J512" s="34" t="s">
        <v>8987</v>
      </c>
      <c r="K512" s="31"/>
      <c r="L512" s="35"/>
      <c r="M512" s="36" t="n">
        <v>43570</v>
      </c>
      <c r="N512" s="31"/>
      <c r="O512" s="31"/>
      <c r="P512" s="31" t="s">
        <v>5610</v>
      </c>
      <c r="Q512" s="0" t="n">
        <f aca="false">IF(ISNA(VLOOKUP(A512,calculos!$A$2:$B$20,2,1)),"null",VLOOKUP(A512,calculos!$A$2:$B$20,2,1))</f>
        <v>12</v>
      </c>
      <c r="R512" s="0" t="n">
        <f aca="false">IF(ISNA(VLOOKUP(C512,calculos!$D$2:$E$1218,2,1)),"null",VLOOKUP(C512,calculos!$D$2:$E$1218,2,1))</f>
        <v>645</v>
      </c>
      <c r="S512" s="0" t="n">
        <f aca="false">IF(ISNA(VLOOKUP(D512,calculos!$G$2:$H$1118,2,1)),"null",VLOOKUP(D512,calculos!$G$2:$H$1118,2,1))</f>
        <v>716</v>
      </c>
      <c r="T512" s="0" t="n">
        <f aca="false">IF(ISNA(VLOOKUP(E512,calculos!$J$2:$K$220,2,1)),"null",VLOOKUP(E512,calculos!$J$2:$K$220,2,1))</f>
        <v>37</v>
      </c>
      <c r="U512" s="0" t="n">
        <f aca="false">IF(ISNA(VLOOKUP(F512,calculos!$M$2:$N$658,2,1)),"null",VLOOKUP(F512,calculos!$M$2:$N$658,2,1))</f>
        <v>104</v>
      </c>
      <c r="V512" s="0" t="n">
        <f aca="false">IF(ISNA(VLOOKUP(J512,calculos!$P$2:$Q$1711,2,1)),"null",VLOOKUP(J512,calculos!$P$2:$Q$1711,2,1))</f>
        <v>1144</v>
      </c>
      <c r="W512" s="0" t="n">
        <f aca="false">IF(ISNA(VLOOKUP(P512,calculos!$S$2:$T$58,2,1)),"null",VLOOKUP(P512,calculos!$S$2:$T$58,2,1))</f>
        <v>13</v>
      </c>
      <c r="X512" s="9" t="str">
        <f aca="false">$X$1&amp;B512&amp;"','"&amp;G512&amp;"','"&amp;H512&amp;"','"&amp;I512&amp;"','"&amp;K512&amp;"','"&amp;L512&amp;"','"&amp;M512&amp;"','"&amp;N512&amp;"','"&amp;O512&amp;"',"&amp;Q512&amp;","&amp;R512&amp;","&amp;S512&amp;","&amp;T512&amp;","&amp;U512&amp;","&amp;V512&amp;","&amp;W512&amp;");"</f>
        <v>insert into servicio (id,fecha_entrega,serie,apertura,fecha_instalacion,garantia,mantenimiento,capacitacion,entrega_equipo,visita,id_empresa,id_hospital,id_equipo,id_marca,id_modelo,id_os,id_ingeniero) values (nextval('seq_servicio'),'','DK43300057/DE671E1370','','','','','43570','','',12,645,716,37,104,1144,13);</v>
      </c>
    </row>
    <row r="513" customFormat="false" ht="13.8" hidden="false" customHeight="false" outlineLevel="0" collapsed="false">
      <c r="A513" s="31" t="s">
        <v>23</v>
      </c>
      <c r="B513" s="31"/>
      <c r="C513" s="31" t="s">
        <v>8977</v>
      </c>
      <c r="D513" s="31" t="s">
        <v>8700</v>
      </c>
      <c r="E513" s="31" t="s">
        <v>4875</v>
      </c>
      <c r="F513" s="32" t="s">
        <v>8191</v>
      </c>
      <c r="G513" s="32" t="s">
        <v>8988</v>
      </c>
      <c r="H513" s="33"/>
      <c r="I513" s="33"/>
      <c r="J513" s="34" t="s">
        <v>8989</v>
      </c>
      <c r="K513" s="31"/>
      <c r="L513" s="35"/>
      <c r="M513" s="36"/>
      <c r="N513" s="31"/>
      <c r="O513" s="33" t="n">
        <v>43572</v>
      </c>
      <c r="P513" s="31" t="s">
        <v>5610</v>
      </c>
      <c r="Q513" s="0" t="n">
        <f aca="false">IF(ISNA(VLOOKUP(A513,calculos!$A$2:$B$20,2,1)),"null",VLOOKUP(A513,calculos!$A$2:$B$20,2,1))</f>
        <v>12</v>
      </c>
      <c r="R513" s="0" t="n">
        <f aca="false">IF(ISNA(VLOOKUP(C513,calculos!$D$2:$E$1218,2,1)),"null",VLOOKUP(C513,calculos!$D$2:$E$1218,2,1))</f>
        <v>827</v>
      </c>
      <c r="S513" s="0" t="n">
        <f aca="false">IF(ISNA(VLOOKUP(D513,calculos!$G$2:$H$1118,2,1)),"null",VLOOKUP(D513,calculos!$G$2:$H$1118,2,1))</f>
        <v>716</v>
      </c>
      <c r="T513" s="0" t="n">
        <f aca="false">IF(ISNA(VLOOKUP(E513,calculos!$J$2:$K$220,2,1)),"null",VLOOKUP(E513,calculos!$J$2:$K$220,2,1))</f>
        <v>37</v>
      </c>
      <c r="U513" s="0" t="n">
        <f aca="false">IF(ISNA(VLOOKUP(F513,calculos!$M$2:$N$658,2,1)),"null",VLOOKUP(F513,calculos!$M$2:$N$658,2,1))</f>
        <v>104</v>
      </c>
      <c r="V513" s="0" t="str">
        <f aca="false">IF(ISNA(VLOOKUP(J513,calculos!$P$2:$Q$1711,2,1)),"null",VLOOKUP(J513,calculos!$P$2:$Q$1711,2,1))</f>
        <v>null</v>
      </c>
      <c r="W513" s="0" t="n">
        <f aca="false">IF(ISNA(VLOOKUP(P513,calculos!$S$2:$T$58,2,1)),"null",VLOOKUP(P513,calculos!$S$2:$T$58,2,1))</f>
        <v>13</v>
      </c>
      <c r="X513" s="9" t="str">
        <f aca="false">$X$1&amp;B513&amp;"','"&amp;G513&amp;"','"&amp;H513&amp;"','"&amp;I513&amp;"','"&amp;K513&amp;"','"&amp;L513&amp;"','"&amp;M513&amp;"','"&amp;N513&amp;"','"&amp;O513&amp;"',"&amp;Q513&amp;","&amp;R513&amp;","&amp;S513&amp;","&amp;T513&amp;","&amp;U513&amp;","&amp;V513&amp;","&amp;W513&amp;");"</f>
        <v>insert into servicio (id,fecha_entrega,serie,apertura,fecha_instalacion,garantia,mantenimiento,capacitacion,entrega_equipo,visita,id_empresa,id_hospital,id_equipo,id_marca,id_modelo,id_os,id_ingeniero) values (nextval('seq_servicio'),'','DK43300056/DK43300055','','','','','','','43572',12,827,716,37,104,null,13);</v>
      </c>
    </row>
    <row r="514" customFormat="false" ht="13.8" hidden="false" customHeight="false" outlineLevel="0" collapsed="false">
      <c r="A514" s="31" t="s">
        <v>23</v>
      </c>
      <c r="B514" s="31"/>
      <c r="C514" s="31" t="s">
        <v>8990</v>
      </c>
      <c r="D514" s="31" t="s">
        <v>8991</v>
      </c>
      <c r="E514" s="31" t="s">
        <v>771</v>
      </c>
      <c r="F514" s="32" t="s">
        <v>8961</v>
      </c>
      <c r="G514" s="32" t="s">
        <v>8992</v>
      </c>
      <c r="H514" s="33"/>
      <c r="I514" s="33" t="n">
        <v>43571</v>
      </c>
      <c r="J514" s="34" t="s">
        <v>8993</v>
      </c>
      <c r="K514" s="31"/>
      <c r="L514" s="35"/>
      <c r="M514" s="36"/>
      <c r="N514" s="31"/>
      <c r="O514" s="31"/>
      <c r="P514" s="31" t="s">
        <v>5610</v>
      </c>
      <c r="Q514" s="0" t="n">
        <f aca="false">IF(ISNA(VLOOKUP(A514,calculos!$A$2:$B$20,2,1)),"null",VLOOKUP(A514,calculos!$A$2:$B$20,2,1))</f>
        <v>12</v>
      </c>
      <c r="R514" s="0" t="n">
        <f aca="false">IF(ISNA(VLOOKUP(C514,calculos!$D$2:$E$1218,2,1)),"null",VLOOKUP(C514,calculos!$D$2:$E$1218,2,1))</f>
        <v>639</v>
      </c>
      <c r="S514" s="0" t="n">
        <f aca="false">IF(ISNA(VLOOKUP(D514,calculos!$G$2:$H$1118,2,1)),"null",VLOOKUP(D514,calculos!$G$2:$H$1118,2,1))</f>
        <v>715</v>
      </c>
      <c r="T514" s="0" t="n">
        <f aca="false">IF(ISNA(VLOOKUP(E514,calculos!$J$2:$K$220,2,1)),"null",VLOOKUP(E514,calculos!$J$2:$K$220,2,1))</f>
        <v>142</v>
      </c>
      <c r="U514" s="0" t="n">
        <f aca="false">IF(ISNA(VLOOKUP(F514,calculos!$M$2:$N$658,2,1)),"null",VLOOKUP(F514,calculos!$M$2:$N$658,2,1))</f>
        <v>320</v>
      </c>
      <c r="V514" s="0" t="n">
        <f aca="false">IF(ISNA(VLOOKUP(J514,calculos!$P$2:$Q$1711,2,1)),"null",VLOOKUP(J514,calculos!$P$2:$Q$1711,2,1))</f>
        <v>1145</v>
      </c>
      <c r="W514" s="0" t="n">
        <f aca="false">IF(ISNA(VLOOKUP(P514,calculos!$S$2:$T$58,2,1)),"null",VLOOKUP(P514,calculos!$S$2:$T$58,2,1))</f>
        <v>13</v>
      </c>
      <c r="X514" s="9" t="str">
        <f aca="false">$X$1&amp;B514&amp;"','"&amp;G514&amp;"','"&amp;H514&amp;"','"&amp;I514&amp;"','"&amp;K514&amp;"','"&amp;L514&amp;"','"&amp;M514&amp;"','"&amp;N514&amp;"','"&amp;O514&amp;"',"&amp;Q514&amp;","&amp;R514&amp;","&amp;S514&amp;","&amp;T514&amp;","&amp;U514&amp;","&amp;V514&amp;","&amp;W514&amp;");"</f>
        <v>insert into servicio (id,fecha_entrega,serie,apertura,fecha_instalacion,garantia,mantenimiento,capacitacion,entrega_equipo,visita,id_empresa,id_hospital,id_equipo,id_marca,id_modelo,id_os,id_ingeniero) values (nextval('seq_servicio'),'','DK40601040/DE671E1373','','43571','','','','','',12,639,715,142,320,1145,13);</v>
      </c>
    </row>
    <row r="515" customFormat="false" ht="13.8" hidden="false" customHeight="false" outlineLevel="0" collapsed="false">
      <c r="A515" s="31" t="s">
        <v>23</v>
      </c>
      <c r="B515" s="31"/>
      <c r="C515" s="31" t="s">
        <v>8994</v>
      </c>
      <c r="D515" s="31" t="s">
        <v>4565</v>
      </c>
      <c r="E515" s="31" t="s">
        <v>771</v>
      </c>
      <c r="F515" s="32" t="s">
        <v>8995</v>
      </c>
      <c r="G515" s="32" t="s">
        <v>8996</v>
      </c>
      <c r="H515" s="33"/>
      <c r="I515" s="33" t="n">
        <v>43565</v>
      </c>
      <c r="J515" s="34" t="s">
        <v>8997</v>
      </c>
      <c r="K515" s="31"/>
      <c r="L515" s="35"/>
      <c r="M515" s="36"/>
      <c r="N515" s="31"/>
      <c r="O515" s="31"/>
      <c r="P515" s="31" t="s">
        <v>6964</v>
      </c>
      <c r="Q515" s="0" t="n">
        <f aca="false">IF(ISNA(VLOOKUP(A515,calculos!$A$2:$B$20,2,1)),"null",VLOOKUP(A515,calculos!$A$2:$B$20,2,1))</f>
        <v>12</v>
      </c>
      <c r="R515" s="0" t="n">
        <f aca="false">IF(ISNA(VLOOKUP(C515,calculos!$D$2:$E$1218,2,1)),"null",VLOOKUP(C515,calculos!$D$2:$E$1218,2,1))</f>
        <v>407</v>
      </c>
      <c r="S515" s="0" t="n">
        <f aca="false">IF(ISNA(VLOOKUP(D515,calculos!$G$2:$H$1118,2,1)),"null",VLOOKUP(D515,calculos!$G$2:$H$1118,2,1))</f>
        <v>784</v>
      </c>
      <c r="T515" s="0" t="n">
        <f aca="false">IF(ISNA(VLOOKUP(E515,calculos!$J$2:$K$220,2,1)),"null",VLOOKUP(E515,calculos!$J$2:$K$220,2,1))</f>
        <v>142</v>
      </c>
      <c r="U515" s="0" t="n">
        <f aca="false">IF(ISNA(VLOOKUP(F515,calculos!$M$2:$N$658,2,1)),"null",VLOOKUP(F515,calculos!$M$2:$N$658,2,1))</f>
        <v>238</v>
      </c>
      <c r="V515" s="0" t="str">
        <f aca="false">IF(ISNA(VLOOKUP(J515,calculos!$P$2:$Q$1711,2,1)),"null",VLOOKUP(J515,calculos!$P$2:$Q$1711,2,1))</f>
        <v>null</v>
      </c>
      <c r="W515" s="0" t="n">
        <f aca="false">IF(ISNA(VLOOKUP(P515,calculos!$S$2:$T$58,2,1)),"null",VLOOKUP(P515,calculos!$S$2:$T$58,2,1))</f>
        <v>2</v>
      </c>
      <c r="X515" s="9" t="str">
        <f aca="false">$X$1&amp;B515&amp;"','"&amp;G515&amp;"','"&amp;H515&amp;"','"&amp;I515&amp;"','"&amp;K515&amp;"','"&amp;L515&amp;"','"&amp;M515&amp;"','"&amp;N515&amp;"','"&amp;O515&amp;"',"&amp;Q515&amp;","&amp;R515&amp;","&amp;S515&amp;","&amp;T515&amp;","&amp;U515&amp;","&amp;V515&amp;","&amp;W515&amp;");"</f>
        <v>insert into servicio (id,fecha_entrega,serie,apertura,fecha_instalacion,garantia,mantenimiento,capacitacion,entrega_equipo,visita,id_empresa,id_hospital,id_equipo,id_marca,id_modelo,id_os,id_ingeniero) values (nextval('seq_servicio'),'','CN62639156','','43565','','','','','',12,407,784,142,238,null,2);</v>
      </c>
    </row>
    <row r="516" customFormat="false" ht="13.8" hidden="false" customHeight="false" outlineLevel="0" collapsed="false">
      <c r="A516" s="31" t="s">
        <v>23</v>
      </c>
      <c r="B516" s="31"/>
      <c r="C516" s="31" t="s">
        <v>8994</v>
      </c>
      <c r="D516" s="31" t="s">
        <v>4565</v>
      </c>
      <c r="E516" s="31" t="s">
        <v>771</v>
      </c>
      <c r="F516" s="32" t="s">
        <v>8995</v>
      </c>
      <c r="G516" s="32" t="s">
        <v>8998</v>
      </c>
      <c r="H516" s="33"/>
      <c r="I516" s="33" t="n">
        <v>43565</v>
      </c>
      <c r="J516" s="34" t="s">
        <v>8997</v>
      </c>
      <c r="K516" s="31"/>
      <c r="L516" s="35"/>
      <c r="M516" s="36"/>
      <c r="N516" s="31"/>
      <c r="O516" s="31"/>
      <c r="P516" s="31" t="s">
        <v>6964</v>
      </c>
      <c r="Q516" s="0" t="n">
        <f aca="false">IF(ISNA(VLOOKUP(A516,calculos!$A$2:$B$20,2,1)),"null",VLOOKUP(A516,calculos!$A$2:$B$20,2,1))</f>
        <v>12</v>
      </c>
      <c r="R516" s="0" t="n">
        <f aca="false">IF(ISNA(VLOOKUP(C516,calculos!$D$2:$E$1218,2,1)),"null",VLOOKUP(C516,calculos!$D$2:$E$1218,2,1))</f>
        <v>407</v>
      </c>
      <c r="S516" s="0" t="n">
        <f aca="false">IF(ISNA(VLOOKUP(D516,calculos!$G$2:$H$1118,2,1)),"null",VLOOKUP(D516,calculos!$G$2:$H$1118,2,1))</f>
        <v>784</v>
      </c>
      <c r="T516" s="0" t="n">
        <f aca="false">IF(ISNA(VLOOKUP(E516,calculos!$J$2:$K$220,2,1)),"null",VLOOKUP(E516,calculos!$J$2:$K$220,2,1))</f>
        <v>142</v>
      </c>
      <c r="U516" s="0" t="n">
        <f aca="false">IF(ISNA(VLOOKUP(F516,calculos!$M$2:$N$658,2,1)),"null",VLOOKUP(F516,calculos!$M$2:$N$658,2,1))</f>
        <v>238</v>
      </c>
      <c r="V516" s="0" t="str">
        <f aca="false">IF(ISNA(VLOOKUP(J516,calculos!$P$2:$Q$1711,2,1)),"null",VLOOKUP(J516,calculos!$P$2:$Q$1711,2,1))</f>
        <v>null</v>
      </c>
      <c r="W516" s="0" t="n">
        <f aca="false">IF(ISNA(VLOOKUP(P516,calculos!$S$2:$T$58,2,1)),"null",VLOOKUP(P516,calculos!$S$2:$T$58,2,1))</f>
        <v>2</v>
      </c>
      <c r="X516" s="9" t="str">
        <f aca="false">$X$1&amp;B516&amp;"','"&amp;G516&amp;"','"&amp;H516&amp;"','"&amp;I516&amp;"','"&amp;K516&amp;"','"&amp;L516&amp;"','"&amp;M516&amp;"','"&amp;N516&amp;"','"&amp;O516&amp;"',"&amp;Q516&amp;","&amp;R516&amp;","&amp;S516&amp;","&amp;T516&amp;","&amp;U516&amp;","&amp;V516&amp;","&amp;W516&amp;");"</f>
        <v>insert into servicio (id,fecha_entrega,serie,apertura,fecha_instalacion,garantia,mantenimiento,capacitacion,entrega_equipo,visita,id_empresa,id_hospital,id_equipo,id_marca,id_modelo,id_os,id_ingeniero) values (nextval('seq_servicio'),'','CN62639157','','43565','','','','','',12,407,784,142,238,null,2);</v>
      </c>
    </row>
    <row r="517" customFormat="false" ht="13.8" hidden="false" customHeight="false" outlineLevel="0" collapsed="false">
      <c r="A517" s="31" t="s">
        <v>23</v>
      </c>
      <c r="B517" s="31"/>
      <c r="C517" s="31" t="s">
        <v>8994</v>
      </c>
      <c r="D517" s="31" t="s">
        <v>4565</v>
      </c>
      <c r="E517" s="31" t="s">
        <v>771</v>
      </c>
      <c r="F517" s="32" t="s">
        <v>8995</v>
      </c>
      <c r="G517" s="32" t="s">
        <v>8999</v>
      </c>
      <c r="H517" s="33"/>
      <c r="I517" s="33" t="n">
        <v>43565</v>
      </c>
      <c r="J517" s="34" t="s">
        <v>8997</v>
      </c>
      <c r="K517" s="31"/>
      <c r="L517" s="35"/>
      <c r="M517" s="36"/>
      <c r="N517" s="31"/>
      <c r="O517" s="31"/>
      <c r="P517" s="31" t="s">
        <v>6964</v>
      </c>
      <c r="Q517" s="0" t="n">
        <f aca="false">IF(ISNA(VLOOKUP(A517,calculos!$A$2:$B$20,2,1)),"null",VLOOKUP(A517,calculos!$A$2:$B$20,2,1))</f>
        <v>12</v>
      </c>
      <c r="R517" s="0" t="n">
        <f aca="false">IF(ISNA(VLOOKUP(C517,calculos!$D$2:$E$1218,2,1)),"null",VLOOKUP(C517,calculos!$D$2:$E$1218,2,1))</f>
        <v>407</v>
      </c>
      <c r="S517" s="0" t="n">
        <f aca="false">IF(ISNA(VLOOKUP(D517,calculos!$G$2:$H$1118,2,1)),"null",VLOOKUP(D517,calculos!$G$2:$H$1118,2,1))</f>
        <v>784</v>
      </c>
      <c r="T517" s="0" t="n">
        <f aca="false">IF(ISNA(VLOOKUP(E517,calculos!$J$2:$K$220,2,1)),"null",VLOOKUP(E517,calculos!$J$2:$K$220,2,1))</f>
        <v>142</v>
      </c>
      <c r="U517" s="0" t="n">
        <f aca="false">IF(ISNA(VLOOKUP(F517,calculos!$M$2:$N$658,2,1)),"null",VLOOKUP(F517,calculos!$M$2:$N$658,2,1))</f>
        <v>238</v>
      </c>
      <c r="V517" s="0" t="str">
        <f aca="false">IF(ISNA(VLOOKUP(J517,calculos!$P$2:$Q$1711,2,1)),"null",VLOOKUP(J517,calculos!$P$2:$Q$1711,2,1))</f>
        <v>null</v>
      </c>
      <c r="W517" s="0" t="n">
        <f aca="false">IF(ISNA(VLOOKUP(P517,calculos!$S$2:$T$58,2,1)),"null",VLOOKUP(P517,calculos!$S$2:$T$58,2,1))</f>
        <v>2</v>
      </c>
      <c r="X517" s="9" t="str">
        <f aca="false">$X$1&amp;B517&amp;"','"&amp;G517&amp;"','"&amp;H517&amp;"','"&amp;I517&amp;"','"&amp;K517&amp;"','"&amp;L517&amp;"','"&amp;M517&amp;"','"&amp;N517&amp;"','"&amp;O517&amp;"',"&amp;Q517&amp;","&amp;R517&amp;","&amp;S517&amp;","&amp;T517&amp;","&amp;U517&amp;","&amp;V517&amp;","&amp;W517&amp;");"</f>
        <v>insert into servicio (id,fecha_entrega,serie,apertura,fecha_instalacion,garantia,mantenimiento,capacitacion,entrega_equipo,visita,id_empresa,id_hospital,id_equipo,id_marca,id_modelo,id_os,id_ingeniero) values (nextval('seq_servicio'),'','CN62639158','','43565','','','','','',12,407,784,142,238,null,2);</v>
      </c>
    </row>
    <row r="518" customFormat="false" ht="13.8" hidden="false" customHeight="false" outlineLevel="0" collapsed="false">
      <c r="A518" s="31" t="s">
        <v>23</v>
      </c>
      <c r="B518" s="31"/>
      <c r="C518" s="31" t="s">
        <v>8994</v>
      </c>
      <c r="D518" s="31" t="s">
        <v>4565</v>
      </c>
      <c r="E518" s="31" t="s">
        <v>771</v>
      </c>
      <c r="F518" s="32" t="s">
        <v>8995</v>
      </c>
      <c r="G518" s="32" t="s">
        <v>9000</v>
      </c>
      <c r="H518" s="33"/>
      <c r="I518" s="33" t="n">
        <v>43565</v>
      </c>
      <c r="J518" s="34" t="s">
        <v>8997</v>
      </c>
      <c r="K518" s="31"/>
      <c r="L518" s="35"/>
      <c r="M518" s="36"/>
      <c r="N518" s="31"/>
      <c r="O518" s="31"/>
      <c r="P518" s="31" t="s">
        <v>6964</v>
      </c>
      <c r="Q518" s="0" t="n">
        <f aca="false">IF(ISNA(VLOOKUP(A518,calculos!$A$2:$B$20,2,1)),"null",VLOOKUP(A518,calculos!$A$2:$B$20,2,1))</f>
        <v>12</v>
      </c>
      <c r="R518" s="0" t="n">
        <f aca="false">IF(ISNA(VLOOKUP(C518,calculos!$D$2:$E$1218,2,1)),"null",VLOOKUP(C518,calculos!$D$2:$E$1218,2,1))</f>
        <v>407</v>
      </c>
      <c r="S518" s="0" t="n">
        <f aca="false">IF(ISNA(VLOOKUP(D518,calculos!$G$2:$H$1118,2,1)),"null",VLOOKUP(D518,calculos!$G$2:$H$1118,2,1))</f>
        <v>784</v>
      </c>
      <c r="T518" s="0" t="n">
        <f aca="false">IF(ISNA(VLOOKUP(E518,calculos!$J$2:$K$220,2,1)),"null",VLOOKUP(E518,calculos!$J$2:$K$220,2,1))</f>
        <v>142</v>
      </c>
      <c r="U518" s="0" t="n">
        <f aca="false">IF(ISNA(VLOOKUP(F518,calculos!$M$2:$N$658,2,1)),"null",VLOOKUP(F518,calculos!$M$2:$N$658,2,1))</f>
        <v>238</v>
      </c>
      <c r="V518" s="0" t="str">
        <f aca="false">IF(ISNA(VLOOKUP(J518,calculos!$P$2:$Q$1711,2,1)),"null",VLOOKUP(J518,calculos!$P$2:$Q$1711,2,1))</f>
        <v>null</v>
      </c>
      <c r="W518" s="0" t="n">
        <f aca="false">IF(ISNA(VLOOKUP(P518,calculos!$S$2:$T$58,2,1)),"null",VLOOKUP(P518,calculos!$S$2:$T$58,2,1))</f>
        <v>2</v>
      </c>
      <c r="X518" s="9" t="str">
        <f aca="false">$X$1&amp;B518&amp;"','"&amp;G518&amp;"','"&amp;H518&amp;"','"&amp;I518&amp;"','"&amp;K518&amp;"','"&amp;L518&amp;"','"&amp;M518&amp;"','"&amp;N518&amp;"','"&amp;O518&amp;"',"&amp;Q518&amp;","&amp;R518&amp;","&amp;S518&amp;","&amp;T518&amp;","&amp;U518&amp;","&amp;V518&amp;","&amp;W518&amp;");"</f>
        <v>insert into servicio (id,fecha_entrega,serie,apertura,fecha_instalacion,garantia,mantenimiento,capacitacion,entrega_equipo,visita,id_empresa,id_hospital,id_equipo,id_marca,id_modelo,id_os,id_ingeniero) values (nextval('seq_servicio'),'','CN62639159','','43565','','','','','',12,407,784,142,238,null,2);</v>
      </c>
    </row>
    <row r="519" customFormat="false" ht="13.8" hidden="false" customHeight="false" outlineLevel="0" collapsed="false">
      <c r="A519" s="31" t="s">
        <v>23</v>
      </c>
      <c r="B519" s="31"/>
      <c r="C519" s="31" t="s">
        <v>8994</v>
      </c>
      <c r="D519" s="31" t="s">
        <v>4565</v>
      </c>
      <c r="E519" s="31" t="s">
        <v>771</v>
      </c>
      <c r="F519" s="32" t="s">
        <v>8995</v>
      </c>
      <c r="G519" s="32" t="s">
        <v>9001</v>
      </c>
      <c r="H519" s="33"/>
      <c r="I519" s="33" t="n">
        <v>43565</v>
      </c>
      <c r="J519" s="34" t="s">
        <v>8997</v>
      </c>
      <c r="K519" s="31"/>
      <c r="L519" s="35"/>
      <c r="M519" s="36"/>
      <c r="N519" s="31"/>
      <c r="O519" s="31"/>
      <c r="P519" s="31" t="s">
        <v>6964</v>
      </c>
      <c r="Q519" s="0" t="n">
        <f aca="false">IF(ISNA(VLOOKUP(A519,calculos!$A$2:$B$20,2,1)),"null",VLOOKUP(A519,calculos!$A$2:$B$20,2,1))</f>
        <v>12</v>
      </c>
      <c r="R519" s="0" t="n">
        <f aca="false">IF(ISNA(VLOOKUP(C519,calculos!$D$2:$E$1218,2,1)),"null",VLOOKUP(C519,calculos!$D$2:$E$1218,2,1))</f>
        <v>407</v>
      </c>
      <c r="S519" s="0" t="n">
        <f aca="false">IF(ISNA(VLOOKUP(D519,calculos!$G$2:$H$1118,2,1)),"null",VLOOKUP(D519,calculos!$G$2:$H$1118,2,1))</f>
        <v>784</v>
      </c>
      <c r="T519" s="0" t="n">
        <f aca="false">IF(ISNA(VLOOKUP(E519,calculos!$J$2:$K$220,2,1)),"null",VLOOKUP(E519,calculos!$J$2:$K$220,2,1))</f>
        <v>142</v>
      </c>
      <c r="U519" s="0" t="n">
        <f aca="false">IF(ISNA(VLOOKUP(F519,calculos!$M$2:$N$658,2,1)),"null",VLOOKUP(F519,calculos!$M$2:$N$658,2,1))</f>
        <v>238</v>
      </c>
      <c r="V519" s="0" t="str">
        <f aca="false">IF(ISNA(VLOOKUP(J519,calculos!$P$2:$Q$1711,2,1)),"null",VLOOKUP(J519,calculos!$P$2:$Q$1711,2,1))</f>
        <v>null</v>
      </c>
      <c r="W519" s="0" t="n">
        <f aca="false">IF(ISNA(VLOOKUP(P519,calculos!$S$2:$T$58,2,1)),"null",VLOOKUP(P519,calculos!$S$2:$T$58,2,1))</f>
        <v>2</v>
      </c>
      <c r="X519" s="9" t="str">
        <f aca="false">$X$1&amp;B519&amp;"','"&amp;G519&amp;"','"&amp;H519&amp;"','"&amp;I519&amp;"','"&amp;K519&amp;"','"&amp;L519&amp;"','"&amp;M519&amp;"','"&amp;N519&amp;"','"&amp;O519&amp;"',"&amp;Q519&amp;","&amp;R519&amp;","&amp;S519&amp;","&amp;T519&amp;","&amp;U519&amp;","&amp;V519&amp;","&amp;W519&amp;");"</f>
        <v>insert into servicio (id,fecha_entrega,serie,apertura,fecha_instalacion,garantia,mantenimiento,capacitacion,entrega_equipo,visita,id_empresa,id_hospital,id_equipo,id_marca,id_modelo,id_os,id_ingeniero) values (nextval('seq_servicio'),'','CN62639160','','43565','','','','','',12,407,784,142,238,null,2);</v>
      </c>
    </row>
    <row r="520" customFormat="false" ht="13.8" hidden="false" customHeight="false" outlineLevel="0" collapsed="false">
      <c r="A520" s="31" t="s">
        <v>23</v>
      </c>
      <c r="B520" s="31"/>
      <c r="C520" s="31" t="s">
        <v>8994</v>
      </c>
      <c r="D520" s="31" t="s">
        <v>4565</v>
      </c>
      <c r="E520" s="31" t="s">
        <v>771</v>
      </c>
      <c r="F520" s="32" t="s">
        <v>8995</v>
      </c>
      <c r="G520" s="32" t="s">
        <v>9002</v>
      </c>
      <c r="H520" s="33"/>
      <c r="I520" s="33" t="n">
        <v>43565</v>
      </c>
      <c r="J520" s="34" t="s">
        <v>8997</v>
      </c>
      <c r="K520" s="31"/>
      <c r="L520" s="35"/>
      <c r="M520" s="36"/>
      <c r="N520" s="31"/>
      <c r="O520" s="31"/>
      <c r="P520" s="31" t="s">
        <v>6964</v>
      </c>
      <c r="Q520" s="0" t="n">
        <f aca="false">IF(ISNA(VLOOKUP(A520,calculos!$A$2:$B$20,2,1)),"null",VLOOKUP(A520,calculos!$A$2:$B$20,2,1))</f>
        <v>12</v>
      </c>
      <c r="R520" s="0" t="n">
        <f aca="false">IF(ISNA(VLOOKUP(C520,calculos!$D$2:$E$1218,2,1)),"null",VLOOKUP(C520,calculos!$D$2:$E$1218,2,1))</f>
        <v>407</v>
      </c>
      <c r="S520" s="0" t="n">
        <f aca="false">IF(ISNA(VLOOKUP(D520,calculos!$G$2:$H$1118,2,1)),"null",VLOOKUP(D520,calculos!$G$2:$H$1118,2,1))</f>
        <v>784</v>
      </c>
      <c r="T520" s="0" t="n">
        <f aca="false">IF(ISNA(VLOOKUP(E520,calculos!$J$2:$K$220,2,1)),"null",VLOOKUP(E520,calculos!$J$2:$K$220,2,1))</f>
        <v>142</v>
      </c>
      <c r="U520" s="0" t="n">
        <f aca="false">IF(ISNA(VLOOKUP(F520,calculos!$M$2:$N$658,2,1)),"null",VLOOKUP(F520,calculos!$M$2:$N$658,2,1))</f>
        <v>238</v>
      </c>
      <c r="V520" s="0" t="str">
        <f aca="false">IF(ISNA(VLOOKUP(J520,calculos!$P$2:$Q$1711,2,1)),"null",VLOOKUP(J520,calculos!$P$2:$Q$1711,2,1))</f>
        <v>null</v>
      </c>
      <c r="W520" s="0" t="n">
        <f aca="false">IF(ISNA(VLOOKUP(P520,calculos!$S$2:$T$58,2,1)),"null",VLOOKUP(P520,calculos!$S$2:$T$58,2,1))</f>
        <v>2</v>
      </c>
      <c r="X520" s="9" t="str">
        <f aca="false">$X$1&amp;B520&amp;"','"&amp;G520&amp;"','"&amp;H520&amp;"','"&amp;I520&amp;"','"&amp;K520&amp;"','"&amp;L520&amp;"','"&amp;M520&amp;"','"&amp;N520&amp;"','"&amp;O520&amp;"',"&amp;Q520&amp;","&amp;R520&amp;","&amp;S520&amp;","&amp;T520&amp;","&amp;U520&amp;","&amp;V520&amp;","&amp;W520&amp;");"</f>
        <v>insert into servicio (id,fecha_entrega,serie,apertura,fecha_instalacion,garantia,mantenimiento,capacitacion,entrega_equipo,visita,id_empresa,id_hospital,id_equipo,id_marca,id_modelo,id_os,id_ingeniero) values (nextval('seq_servicio'),'','CN62639161','','43565','','','','','',12,407,784,142,238,null,2);</v>
      </c>
    </row>
    <row r="521" customFormat="false" ht="13.8" hidden="false" customHeight="false" outlineLevel="0" collapsed="false">
      <c r="A521" s="31" t="s">
        <v>23</v>
      </c>
      <c r="B521" s="31"/>
      <c r="C521" s="31" t="s">
        <v>8994</v>
      </c>
      <c r="D521" s="31" t="s">
        <v>4565</v>
      </c>
      <c r="E521" s="31" t="s">
        <v>771</v>
      </c>
      <c r="F521" s="32" t="s">
        <v>8995</v>
      </c>
      <c r="G521" s="32" t="s">
        <v>9003</v>
      </c>
      <c r="H521" s="33"/>
      <c r="I521" s="33" t="n">
        <v>43565</v>
      </c>
      <c r="J521" s="34" t="s">
        <v>8997</v>
      </c>
      <c r="K521" s="31"/>
      <c r="L521" s="35"/>
      <c r="M521" s="36"/>
      <c r="N521" s="31"/>
      <c r="O521" s="31"/>
      <c r="P521" s="31" t="s">
        <v>6964</v>
      </c>
      <c r="Q521" s="0" t="n">
        <f aca="false">IF(ISNA(VLOOKUP(A521,calculos!$A$2:$B$20,2,1)),"null",VLOOKUP(A521,calculos!$A$2:$B$20,2,1))</f>
        <v>12</v>
      </c>
      <c r="R521" s="0" t="n">
        <f aca="false">IF(ISNA(VLOOKUP(C521,calculos!$D$2:$E$1218,2,1)),"null",VLOOKUP(C521,calculos!$D$2:$E$1218,2,1))</f>
        <v>407</v>
      </c>
      <c r="S521" s="0" t="n">
        <f aca="false">IF(ISNA(VLOOKUP(D521,calculos!$G$2:$H$1118,2,1)),"null",VLOOKUP(D521,calculos!$G$2:$H$1118,2,1))</f>
        <v>784</v>
      </c>
      <c r="T521" s="0" t="n">
        <f aca="false">IF(ISNA(VLOOKUP(E521,calculos!$J$2:$K$220,2,1)),"null",VLOOKUP(E521,calculos!$J$2:$K$220,2,1))</f>
        <v>142</v>
      </c>
      <c r="U521" s="0" t="n">
        <f aca="false">IF(ISNA(VLOOKUP(F521,calculos!$M$2:$N$658,2,1)),"null",VLOOKUP(F521,calculos!$M$2:$N$658,2,1))</f>
        <v>238</v>
      </c>
      <c r="V521" s="0" t="str">
        <f aca="false">IF(ISNA(VLOOKUP(J521,calculos!$P$2:$Q$1711,2,1)),"null",VLOOKUP(J521,calculos!$P$2:$Q$1711,2,1))</f>
        <v>null</v>
      </c>
      <c r="W521" s="0" t="n">
        <f aca="false">IF(ISNA(VLOOKUP(P521,calculos!$S$2:$T$58,2,1)),"null",VLOOKUP(P521,calculos!$S$2:$T$58,2,1))</f>
        <v>2</v>
      </c>
      <c r="X521" s="9" t="str">
        <f aca="false">$X$1&amp;B521&amp;"','"&amp;G521&amp;"','"&amp;H521&amp;"','"&amp;I521&amp;"','"&amp;K521&amp;"','"&amp;L521&amp;"','"&amp;M521&amp;"','"&amp;N521&amp;"','"&amp;O521&amp;"',"&amp;Q521&amp;","&amp;R521&amp;","&amp;S521&amp;","&amp;T521&amp;","&amp;U521&amp;","&amp;V521&amp;","&amp;W521&amp;");"</f>
        <v>insert into servicio (id,fecha_entrega,serie,apertura,fecha_instalacion,garantia,mantenimiento,capacitacion,entrega_equipo,visita,id_empresa,id_hospital,id_equipo,id_marca,id_modelo,id_os,id_ingeniero) values (nextval('seq_servicio'),'','CN62639162','','43565','','','','','',12,407,784,142,238,null,2);</v>
      </c>
    </row>
    <row r="522" customFormat="false" ht="13.8" hidden="false" customHeight="false" outlineLevel="0" collapsed="false">
      <c r="A522" s="31" t="s">
        <v>23</v>
      </c>
      <c r="B522" s="31"/>
      <c r="C522" s="31" t="s">
        <v>8994</v>
      </c>
      <c r="D522" s="31" t="s">
        <v>4565</v>
      </c>
      <c r="E522" s="31" t="s">
        <v>771</v>
      </c>
      <c r="F522" s="32" t="s">
        <v>8995</v>
      </c>
      <c r="G522" s="32" t="s">
        <v>9004</v>
      </c>
      <c r="H522" s="33"/>
      <c r="I522" s="33" t="n">
        <v>43565</v>
      </c>
      <c r="J522" s="34" t="s">
        <v>8997</v>
      </c>
      <c r="K522" s="31"/>
      <c r="L522" s="35"/>
      <c r="M522" s="36"/>
      <c r="N522" s="31"/>
      <c r="O522" s="31"/>
      <c r="P522" s="31" t="s">
        <v>6964</v>
      </c>
      <c r="Q522" s="0" t="n">
        <f aca="false">IF(ISNA(VLOOKUP(A522,calculos!$A$2:$B$20,2,1)),"null",VLOOKUP(A522,calculos!$A$2:$B$20,2,1))</f>
        <v>12</v>
      </c>
      <c r="R522" s="0" t="n">
        <f aca="false">IF(ISNA(VLOOKUP(C522,calculos!$D$2:$E$1218,2,1)),"null",VLOOKUP(C522,calculos!$D$2:$E$1218,2,1))</f>
        <v>407</v>
      </c>
      <c r="S522" s="0" t="n">
        <f aca="false">IF(ISNA(VLOOKUP(D522,calculos!$G$2:$H$1118,2,1)),"null",VLOOKUP(D522,calculos!$G$2:$H$1118,2,1))</f>
        <v>784</v>
      </c>
      <c r="T522" s="0" t="n">
        <f aca="false">IF(ISNA(VLOOKUP(E522,calculos!$J$2:$K$220,2,1)),"null",VLOOKUP(E522,calculos!$J$2:$K$220,2,1))</f>
        <v>142</v>
      </c>
      <c r="U522" s="0" t="n">
        <f aca="false">IF(ISNA(VLOOKUP(F522,calculos!$M$2:$N$658,2,1)),"null",VLOOKUP(F522,calculos!$M$2:$N$658,2,1))</f>
        <v>238</v>
      </c>
      <c r="V522" s="0" t="str">
        <f aca="false">IF(ISNA(VLOOKUP(J522,calculos!$P$2:$Q$1711,2,1)),"null",VLOOKUP(J522,calculos!$P$2:$Q$1711,2,1))</f>
        <v>null</v>
      </c>
      <c r="W522" s="0" t="n">
        <f aca="false">IF(ISNA(VLOOKUP(P522,calculos!$S$2:$T$58,2,1)),"null",VLOOKUP(P522,calculos!$S$2:$T$58,2,1))</f>
        <v>2</v>
      </c>
      <c r="X522" s="9" t="str">
        <f aca="false">$X$1&amp;B522&amp;"','"&amp;G522&amp;"','"&amp;H522&amp;"','"&amp;I522&amp;"','"&amp;K522&amp;"','"&amp;L522&amp;"','"&amp;M522&amp;"','"&amp;N522&amp;"','"&amp;O522&amp;"',"&amp;Q522&amp;","&amp;R522&amp;","&amp;S522&amp;","&amp;T522&amp;","&amp;U522&amp;","&amp;V522&amp;","&amp;W522&amp;");"</f>
        <v>insert into servicio (id,fecha_entrega,serie,apertura,fecha_instalacion,garantia,mantenimiento,capacitacion,entrega_equipo,visita,id_empresa,id_hospital,id_equipo,id_marca,id_modelo,id_os,id_ingeniero) values (nextval('seq_servicio'),'','CN62639163','','43565','','','','','',12,407,784,142,238,null,2);</v>
      </c>
    </row>
    <row r="523" customFormat="false" ht="13.8" hidden="false" customHeight="false" outlineLevel="0" collapsed="false">
      <c r="A523" s="31" t="s">
        <v>23</v>
      </c>
      <c r="B523" s="31"/>
      <c r="C523" s="31" t="s">
        <v>8994</v>
      </c>
      <c r="D523" s="31" t="s">
        <v>4565</v>
      </c>
      <c r="E523" s="31" t="s">
        <v>771</v>
      </c>
      <c r="F523" s="32" t="s">
        <v>8995</v>
      </c>
      <c r="G523" s="32" t="s">
        <v>9005</v>
      </c>
      <c r="H523" s="33"/>
      <c r="I523" s="33" t="n">
        <v>43565</v>
      </c>
      <c r="J523" s="34" t="s">
        <v>8997</v>
      </c>
      <c r="K523" s="31"/>
      <c r="L523" s="35"/>
      <c r="M523" s="36"/>
      <c r="N523" s="31"/>
      <c r="O523" s="31"/>
      <c r="P523" s="31" t="s">
        <v>6964</v>
      </c>
      <c r="Q523" s="0" t="n">
        <f aca="false">IF(ISNA(VLOOKUP(A523,calculos!$A$2:$B$20,2,1)),"null",VLOOKUP(A523,calculos!$A$2:$B$20,2,1))</f>
        <v>12</v>
      </c>
      <c r="R523" s="0" t="n">
        <f aca="false">IF(ISNA(VLOOKUP(C523,calculos!$D$2:$E$1218,2,1)),"null",VLOOKUP(C523,calculos!$D$2:$E$1218,2,1))</f>
        <v>407</v>
      </c>
      <c r="S523" s="0" t="n">
        <f aca="false">IF(ISNA(VLOOKUP(D523,calculos!$G$2:$H$1118,2,1)),"null",VLOOKUP(D523,calculos!$G$2:$H$1118,2,1))</f>
        <v>784</v>
      </c>
      <c r="T523" s="0" t="n">
        <f aca="false">IF(ISNA(VLOOKUP(E523,calculos!$J$2:$K$220,2,1)),"null",VLOOKUP(E523,calculos!$J$2:$K$220,2,1))</f>
        <v>142</v>
      </c>
      <c r="U523" s="0" t="n">
        <f aca="false">IF(ISNA(VLOOKUP(F523,calculos!$M$2:$N$658,2,1)),"null",VLOOKUP(F523,calculos!$M$2:$N$658,2,1))</f>
        <v>238</v>
      </c>
      <c r="V523" s="0" t="str">
        <f aca="false">IF(ISNA(VLOOKUP(J523,calculos!$P$2:$Q$1711,2,1)),"null",VLOOKUP(J523,calculos!$P$2:$Q$1711,2,1))</f>
        <v>null</v>
      </c>
      <c r="W523" s="0" t="n">
        <f aca="false">IF(ISNA(VLOOKUP(P523,calculos!$S$2:$T$58,2,1)),"null",VLOOKUP(P523,calculos!$S$2:$T$58,2,1))</f>
        <v>2</v>
      </c>
      <c r="X523" s="9" t="str">
        <f aca="false">$X$1&amp;B523&amp;"','"&amp;G523&amp;"','"&amp;H523&amp;"','"&amp;I523&amp;"','"&amp;K523&amp;"','"&amp;L523&amp;"','"&amp;M523&amp;"','"&amp;N523&amp;"','"&amp;O523&amp;"',"&amp;Q523&amp;","&amp;R523&amp;","&amp;S523&amp;","&amp;T523&amp;","&amp;U523&amp;","&amp;V523&amp;","&amp;W523&amp;");"</f>
        <v>insert into servicio (id,fecha_entrega,serie,apertura,fecha_instalacion,garantia,mantenimiento,capacitacion,entrega_equipo,visita,id_empresa,id_hospital,id_equipo,id_marca,id_modelo,id_os,id_ingeniero) values (nextval('seq_servicio'),'','CN62639164','','43565','','','','','',12,407,784,142,238,null,2);</v>
      </c>
    </row>
    <row r="524" customFormat="false" ht="13.8" hidden="false" customHeight="false" outlineLevel="0" collapsed="false">
      <c r="A524" s="31" t="s">
        <v>23</v>
      </c>
      <c r="B524" s="31"/>
      <c r="C524" s="31" t="s">
        <v>8994</v>
      </c>
      <c r="D524" s="31" t="s">
        <v>4565</v>
      </c>
      <c r="E524" s="31" t="s">
        <v>771</v>
      </c>
      <c r="F524" s="32" t="s">
        <v>8995</v>
      </c>
      <c r="G524" s="32" t="s">
        <v>9006</v>
      </c>
      <c r="H524" s="33"/>
      <c r="I524" s="33" t="n">
        <v>43565</v>
      </c>
      <c r="J524" s="34" t="s">
        <v>8997</v>
      </c>
      <c r="K524" s="31"/>
      <c r="L524" s="35"/>
      <c r="M524" s="36"/>
      <c r="N524" s="31"/>
      <c r="O524" s="31"/>
      <c r="P524" s="31" t="s">
        <v>6964</v>
      </c>
      <c r="Q524" s="0" t="n">
        <f aca="false">IF(ISNA(VLOOKUP(A524,calculos!$A$2:$B$20,2,1)),"null",VLOOKUP(A524,calculos!$A$2:$B$20,2,1))</f>
        <v>12</v>
      </c>
      <c r="R524" s="0" t="n">
        <f aca="false">IF(ISNA(VLOOKUP(C524,calculos!$D$2:$E$1218,2,1)),"null",VLOOKUP(C524,calculos!$D$2:$E$1218,2,1))</f>
        <v>407</v>
      </c>
      <c r="S524" s="0" t="n">
        <f aca="false">IF(ISNA(VLOOKUP(D524,calculos!$G$2:$H$1118,2,1)),"null",VLOOKUP(D524,calculos!$G$2:$H$1118,2,1))</f>
        <v>784</v>
      </c>
      <c r="T524" s="0" t="n">
        <f aca="false">IF(ISNA(VLOOKUP(E524,calculos!$J$2:$K$220,2,1)),"null",VLOOKUP(E524,calculos!$J$2:$K$220,2,1))</f>
        <v>142</v>
      </c>
      <c r="U524" s="0" t="n">
        <f aca="false">IF(ISNA(VLOOKUP(F524,calculos!$M$2:$N$658,2,1)),"null",VLOOKUP(F524,calculos!$M$2:$N$658,2,1))</f>
        <v>238</v>
      </c>
      <c r="V524" s="0" t="str">
        <f aca="false">IF(ISNA(VLOOKUP(J524,calculos!$P$2:$Q$1711,2,1)),"null",VLOOKUP(J524,calculos!$P$2:$Q$1711,2,1))</f>
        <v>null</v>
      </c>
      <c r="W524" s="0" t="n">
        <f aca="false">IF(ISNA(VLOOKUP(P524,calculos!$S$2:$T$58,2,1)),"null",VLOOKUP(P524,calculos!$S$2:$T$58,2,1))</f>
        <v>2</v>
      </c>
      <c r="X524" s="9" t="str">
        <f aca="false">$X$1&amp;B524&amp;"','"&amp;G524&amp;"','"&amp;H524&amp;"','"&amp;I524&amp;"','"&amp;K524&amp;"','"&amp;L524&amp;"','"&amp;M524&amp;"','"&amp;N524&amp;"','"&amp;O524&amp;"',"&amp;Q524&amp;","&amp;R524&amp;","&amp;S524&amp;","&amp;T524&amp;","&amp;U524&amp;","&amp;V524&amp;","&amp;W524&amp;");"</f>
        <v>insert into servicio (id,fecha_entrega,serie,apertura,fecha_instalacion,garantia,mantenimiento,capacitacion,entrega_equipo,visita,id_empresa,id_hospital,id_equipo,id_marca,id_modelo,id_os,id_ingeniero) values (nextval('seq_servicio'),'','CN62639165','','43565','','','','','',12,407,784,142,238,null,2);</v>
      </c>
    </row>
    <row r="525" customFormat="false" ht="13.8" hidden="false" customHeight="false" outlineLevel="0" collapsed="false">
      <c r="A525" s="31" t="s">
        <v>23</v>
      </c>
      <c r="B525" s="31"/>
      <c r="C525" s="31" t="s">
        <v>8994</v>
      </c>
      <c r="D525" s="31" t="s">
        <v>4565</v>
      </c>
      <c r="E525" s="31" t="s">
        <v>771</v>
      </c>
      <c r="F525" s="32" t="s">
        <v>8995</v>
      </c>
      <c r="G525" s="32" t="s">
        <v>9007</v>
      </c>
      <c r="H525" s="33"/>
      <c r="I525" s="33" t="n">
        <v>43565</v>
      </c>
      <c r="J525" s="34" t="s">
        <v>8997</v>
      </c>
      <c r="K525" s="31"/>
      <c r="L525" s="35"/>
      <c r="M525" s="36"/>
      <c r="N525" s="31"/>
      <c r="O525" s="31"/>
      <c r="P525" s="31" t="s">
        <v>6964</v>
      </c>
      <c r="Q525" s="0" t="n">
        <f aca="false">IF(ISNA(VLOOKUP(A525,calculos!$A$2:$B$20,2,1)),"null",VLOOKUP(A525,calculos!$A$2:$B$20,2,1))</f>
        <v>12</v>
      </c>
      <c r="R525" s="0" t="n">
        <f aca="false">IF(ISNA(VLOOKUP(C525,calculos!$D$2:$E$1218,2,1)),"null",VLOOKUP(C525,calculos!$D$2:$E$1218,2,1))</f>
        <v>407</v>
      </c>
      <c r="S525" s="0" t="n">
        <f aca="false">IF(ISNA(VLOOKUP(D525,calculos!$G$2:$H$1118,2,1)),"null",VLOOKUP(D525,calculos!$G$2:$H$1118,2,1))</f>
        <v>784</v>
      </c>
      <c r="T525" s="0" t="n">
        <f aca="false">IF(ISNA(VLOOKUP(E525,calculos!$J$2:$K$220,2,1)),"null",VLOOKUP(E525,calculos!$J$2:$K$220,2,1))</f>
        <v>142</v>
      </c>
      <c r="U525" s="0" t="n">
        <f aca="false">IF(ISNA(VLOOKUP(F525,calculos!$M$2:$N$658,2,1)),"null",VLOOKUP(F525,calculos!$M$2:$N$658,2,1))</f>
        <v>238</v>
      </c>
      <c r="V525" s="0" t="str">
        <f aca="false">IF(ISNA(VLOOKUP(J525,calculos!$P$2:$Q$1711,2,1)),"null",VLOOKUP(J525,calculos!$P$2:$Q$1711,2,1))</f>
        <v>null</v>
      </c>
      <c r="W525" s="0" t="n">
        <f aca="false">IF(ISNA(VLOOKUP(P525,calculos!$S$2:$T$58,2,1)),"null",VLOOKUP(P525,calculos!$S$2:$T$58,2,1))</f>
        <v>2</v>
      </c>
      <c r="X525" s="9" t="str">
        <f aca="false">$X$1&amp;B525&amp;"','"&amp;G525&amp;"','"&amp;H525&amp;"','"&amp;I525&amp;"','"&amp;K525&amp;"','"&amp;L525&amp;"','"&amp;M525&amp;"','"&amp;N525&amp;"','"&amp;O525&amp;"',"&amp;Q525&amp;","&amp;R525&amp;","&amp;S525&amp;","&amp;T525&amp;","&amp;U525&amp;","&amp;V525&amp;","&amp;W525&amp;");"</f>
        <v>insert into servicio (id,fecha_entrega,serie,apertura,fecha_instalacion,garantia,mantenimiento,capacitacion,entrega_equipo,visita,id_empresa,id_hospital,id_equipo,id_marca,id_modelo,id_os,id_ingeniero) values (nextval('seq_servicio'),'','CN62639166','','43565','','','','','',12,407,784,142,238,null,2);</v>
      </c>
    </row>
    <row r="526" customFormat="false" ht="13.8" hidden="false" customHeight="false" outlineLevel="0" collapsed="false">
      <c r="A526" s="31" t="s">
        <v>23</v>
      </c>
      <c r="B526" s="31"/>
      <c r="C526" s="31" t="s">
        <v>8994</v>
      </c>
      <c r="D526" s="31" t="s">
        <v>4565</v>
      </c>
      <c r="E526" s="31" t="s">
        <v>771</v>
      </c>
      <c r="F526" s="32" t="s">
        <v>8995</v>
      </c>
      <c r="G526" s="32" t="s">
        <v>9008</v>
      </c>
      <c r="H526" s="33"/>
      <c r="I526" s="33" t="n">
        <v>43565</v>
      </c>
      <c r="J526" s="34" t="s">
        <v>8997</v>
      </c>
      <c r="K526" s="31"/>
      <c r="L526" s="35"/>
      <c r="M526" s="36"/>
      <c r="N526" s="31"/>
      <c r="O526" s="31"/>
      <c r="P526" s="31" t="s">
        <v>6964</v>
      </c>
      <c r="Q526" s="0" t="n">
        <f aca="false">IF(ISNA(VLOOKUP(A526,calculos!$A$2:$B$20,2,1)),"null",VLOOKUP(A526,calculos!$A$2:$B$20,2,1))</f>
        <v>12</v>
      </c>
      <c r="R526" s="0" t="n">
        <f aca="false">IF(ISNA(VLOOKUP(C526,calculos!$D$2:$E$1218,2,1)),"null",VLOOKUP(C526,calculos!$D$2:$E$1218,2,1))</f>
        <v>407</v>
      </c>
      <c r="S526" s="0" t="n">
        <f aca="false">IF(ISNA(VLOOKUP(D526,calculos!$G$2:$H$1118,2,1)),"null",VLOOKUP(D526,calculos!$G$2:$H$1118,2,1))</f>
        <v>784</v>
      </c>
      <c r="T526" s="0" t="n">
        <f aca="false">IF(ISNA(VLOOKUP(E526,calculos!$J$2:$K$220,2,1)),"null",VLOOKUP(E526,calculos!$J$2:$K$220,2,1))</f>
        <v>142</v>
      </c>
      <c r="U526" s="0" t="n">
        <f aca="false">IF(ISNA(VLOOKUP(F526,calculos!$M$2:$N$658,2,1)),"null",VLOOKUP(F526,calculos!$M$2:$N$658,2,1))</f>
        <v>238</v>
      </c>
      <c r="V526" s="0" t="str">
        <f aca="false">IF(ISNA(VLOOKUP(J526,calculos!$P$2:$Q$1711,2,1)),"null",VLOOKUP(J526,calculos!$P$2:$Q$1711,2,1))</f>
        <v>null</v>
      </c>
      <c r="W526" s="0" t="n">
        <f aca="false">IF(ISNA(VLOOKUP(P526,calculos!$S$2:$T$58,2,1)),"null",VLOOKUP(P526,calculos!$S$2:$T$58,2,1))</f>
        <v>2</v>
      </c>
      <c r="X526" s="9" t="str">
        <f aca="false">$X$1&amp;B526&amp;"','"&amp;G526&amp;"','"&amp;H526&amp;"','"&amp;I526&amp;"','"&amp;K526&amp;"','"&amp;L526&amp;"','"&amp;M526&amp;"','"&amp;N526&amp;"','"&amp;O526&amp;"',"&amp;Q526&amp;","&amp;R526&amp;","&amp;S526&amp;","&amp;T526&amp;","&amp;U526&amp;","&amp;V526&amp;","&amp;W526&amp;");"</f>
        <v>insert into servicio (id,fecha_entrega,serie,apertura,fecha_instalacion,garantia,mantenimiento,capacitacion,entrega_equipo,visita,id_empresa,id_hospital,id_equipo,id_marca,id_modelo,id_os,id_ingeniero) values (nextval('seq_servicio'),'','CN62639167','','43565','','','','','',12,407,784,142,238,null,2);</v>
      </c>
    </row>
    <row r="527" customFormat="false" ht="13.8" hidden="false" customHeight="false" outlineLevel="0" collapsed="false">
      <c r="A527" s="31" t="s">
        <v>23</v>
      </c>
      <c r="B527" s="31"/>
      <c r="C527" s="31" t="s">
        <v>8994</v>
      </c>
      <c r="D527" s="31" t="s">
        <v>4565</v>
      </c>
      <c r="E527" s="31" t="s">
        <v>771</v>
      </c>
      <c r="F527" s="32" t="s">
        <v>8995</v>
      </c>
      <c r="G527" s="32" t="s">
        <v>9009</v>
      </c>
      <c r="H527" s="33"/>
      <c r="I527" s="33" t="n">
        <v>43565</v>
      </c>
      <c r="J527" s="34" t="s">
        <v>8997</v>
      </c>
      <c r="K527" s="31"/>
      <c r="L527" s="35"/>
      <c r="M527" s="36"/>
      <c r="N527" s="31"/>
      <c r="O527" s="31"/>
      <c r="P527" s="31" t="s">
        <v>6964</v>
      </c>
      <c r="Q527" s="0" t="n">
        <f aca="false">IF(ISNA(VLOOKUP(A527,calculos!$A$2:$B$20,2,1)),"null",VLOOKUP(A527,calculos!$A$2:$B$20,2,1))</f>
        <v>12</v>
      </c>
      <c r="R527" s="0" t="n">
        <f aca="false">IF(ISNA(VLOOKUP(C527,calculos!$D$2:$E$1218,2,1)),"null",VLOOKUP(C527,calculos!$D$2:$E$1218,2,1))</f>
        <v>407</v>
      </c>
      <c r="S527" s="0" t="n">
        <f aca="false">IF(ISNA(VLOOKUP(D527,calculos!$G$2:$H$1118,2,1)),"null",VLOOKUP(D527,calculos!$G$2:$H$1118,2,1))</f>
        <v>784</v>
      </c>
      <c r="T527" s="0" t="n">
        <f aca="false">IF(ISNA(VLOOKUP(E527,calculos!$J$2:$K$220,2,1)),"null",VLOOKUP(E527,calculos!$J$2:$K$220,2,1))</f>
        <v>142</v>
      </c>
      <c r="U527" s="0" t="n">
        <f aca="false">IF(ISNA(VLOOKUP(F527,calculos!$M$2:$N$658,2,1)),"null",VLOOKUP(F527,calculos!$M$2:$N$658,2,1))</f>
        <v>238</v>
      </c>
      <c r="V527" s="0" t="str">
        <f aca="false">IF(ISNA(VLOOKUP(J527,calculos!$P$2:$Q$1711,2,1)),"null",VLOOKUP(J527,calculos!$P$2:$Q$1711,2,1))</f>
        <v>null</v>
      </c>
      <c r="W527" s="0" t="n">
        <f aca="false">IF(ISNA(VLOOKUP(P527,calculos!$S$2:$T$58,2,1)),"null",VLOOKUP(P527,calculos!$S$2:$T$58,2,1))</f>
        <v>2</v>
      </c>
      <c r="X527" s="9" t="str">
        <f aca="false">$X$1&amp;B527&amp;"','"&amp;G527&amp;"','"&amp;H527&amp;"','"&amp;I527&amp;"','"&amp;K527&amp;"','"&amp;L527&amp;"','"&amp;M527&amp;"','"&amp;N527&amp;"','"&amp;O527&amp;"',"&amp;Q527&amp;","&amp;R527&amp;","&amp;S527&amp;","&amp;T527&amp;","&amp;U527&amp;","&amp;V527&amp;","&amp;W527&amp;");"</f>
        <v>insert into servicio (id,fecha_entrega,serie,apertura,fecha_instalacion,garantia,mantenimiento,capacitacion,entrega_equipo,visita,id_empresa,id_hospital,id_equipo,id_marca,id_modelo,id_os,id_ingeniero) values (nextval('seq_servicio'),'','CN62639168','','43565','','','','','',12,407,784,142,238,null,2);</v>
      </c>
    </row>
    <row r="528" customFormat="false" ht="13.8" hidden="false" customHeight="false" outlineLevel="0" collapsed="false">
      <c r="A528" s="31" t="s">
        <v>23</v>
      </c>
      <c r="B528" s="31"/>
      <c r="C528" s="31" t="s">
        <v>8994</v>
      </c>
      <c r="D528" s="31" t="s">
        <v>4565</v>
      </c>
      <c r="E528" s="31" t="s">
        <v>771</v>
      </c>
      <c r="F528" s="32" t="s">
        <v>9010</v>
      </c>
      <c r="G528" s="32" t="s">
        <v>9011</v>
      </c>
      <c r="H528" s="33"/>
      <c r="I528" s="33" t="n">
        <v>43565</v>
      </c>
      <c r="J528" s="34" t="s">
        <v>8997</v>
      </c>
      <c r="K528" s="31"/>
      <c r="L528" s="35"/>
      <c r="M528" s="36"/>
      <c r="N528" s="31"/>
      <c r="O528" s="31"/>
      <c r="P528" s="31" t="s">
        <v>6964</v>
      </c>
      <c r="Q528" s="0" t="n">
        <f aca="false">IF(ISNA(VLOOKUP(A528,calculos!$A$2:$B$20,2,1)),"null",VLOOKUP(A528,calculos!$A$2:$B$20,2,1))</f>
        <v>12</v>
      </c>
      <c r="R528" s="0" t="n">
        <f aca="false">IF(ISNA(VLOOKUP(C528,calculos!$D$2:$E$1218,2,1)),"null",VLOOKUP(C528,calculos!$D$2:$E$1218,2,1))</f>
        <v>407</v>
      </c>
      <c r="S528" s="0" t="n">
        <f aca="false">IF(ISNA(VLOOKUP(D528,calculos!$G$2:$H$1118,2,1)),"null",VLOOKUP(D528,calculos!$G$2:$H$1118,2,1))</f>
        <v>784</v>
      </c>
      <c r="T528" s="0" t="n">
        <f aca="false">IF(ISNA(VLOOKUP(E528,calculos!$J$2:$K$220,2,1)),"null",VLOOKUP(E528,calculos!$J$2:$K$220,2,1))</f>
        <v>142</v>
      </c>
      <c r="U528" s="0" t="n">
        <f aca="false">IF(ISNA(VLOOKUP(F528,calculos!$M$2:$N$658,2,1)),"null",VLOOKUP(F528,calculos!$M$2:$N$658,2,1))</f>
        <v>239</v>
      </c>
      <c r="V528" s="0" t="str">
        <f aca="false">IF(ISNA(VLOOKUP(J528,calculos!$P$2:$Q$1711,2,1)),"null",VLOOKUP(J528,calculos!$P$2:$Q$1711,2,1))</f>
        <v>null</v>
      </c>
      <c r="W528" s="0" t="n">
        <f aca="false">IF(ISNA(VLOOKUP(P528,calculos!$S$2:$T$58,2,1)),"null",VLOOKUP(P528,calculos!$S$2:$T$58,2,1))</f>
        <v>2</v>
      </c>
      <c r="X528" s="9" t="str">
        <f aca="false">$X$1&amp;B528&amp;"','"&amp;G528&amp;"','"&amp;H528&amp;"','"&amp;I528&amp;"','"&amp;K528&amp;"','"&amp;L528&amp;"','"&amp;M528&amp;"','"&amp;N528&amp;"','"&amp;O528&amp;"',"&amp;Q528&amp;","&amp;R528&amp;","&amp;S528&amp;","&amp;T528&amp;","&amp;U528&amp;","&amp;V528&amp;","&amp;W528&amp;");"</f>
        <v>insert into servicio (id,fecha_entrega,serie,apertura,fecha_instalacion,garantia,mantenimiento,capacitacion,entrega_equipo,visita,id_empresa,id_hospital,id_equipo,id_marca,id_modelo,id_os,id_ingeniero) values (nextval('seq_servicio'),'','CN62639182','','43565','','','','','',12,407,784,142,239,null,2);</v>
      </c>
    </row>
    <row r="529" customFormat="false" ht="13.8" hidden="false" customHeight="false" outlineLevel="0" collapsed="false">
      <c r="A529" s="31" t="s">
        <v>23</v>
      </c>
      <c r="B529" s="31"/>
      <c r="C529" s="31" t="s">
        <v>8994</v>
      </c>
      <c r="D529" s="31" t="s">
        <v>4565</v>
      </c>
      <c r="E529" s="31" t="s">
        <v>771</v>
      </c>
      <c r="F529" s="32" t="s">
        <v>9010</v>
      </c>
      <c r="G529" s="32" t="s">
        <v>9012</v>
      </c>
      <c r="H529" s="33"/>
      <c r="I529" s="33" t="n">
        <v>43565</v>
      </c>
      <c r="J529" s="34" t="s">
        <v>8997</v>
      </c>
      <c r="K529" s="31"/>
      <c r="L529" s="35"/>
      <c r="M529" s="36"/>
      <c r="N529" s="31"/>
      <c r="O529" s="31"/>
      <c r="P529" s="31" t="s">
        <v>6964</v>
      </c>
      <c r="Q529" s="0" t="n">
        <f aca="false">IF(ISNA(VLOOKUP(A529,calculos!$A$2:$B$20,2,1)),"null",VLOOKUP(A529,calculos!$A$2:$B$20,2,1))</f>
        <v>12</v>
      </c>
      <c r="R529" s="0" t="n">
        <f aca="false">IF(ISNA(VLOOKUP(C529,calculos!$D$2:$E$1218,2,1)),"null",VLOOKUP(C529,calculos!$D$2:$E$1218,2,1))</f>
        <v>407</v>
      </c>
      <c r="S529" s="0" t="n">
        <f aca="false">IF(ISNA(VLOOKUP(D529,calculos!$G$2:$H$1118,2,1)),"null",VLOOKUP(D529,calculos!$G$2:$H$1118,2,1))</f>
        <v>784</v>
      </c>
      <c r="T529" s="0" t="n">
        <f aca="false">IF(ISNA(VLOOKUP(E529,calculos!$J$2:$K$220,2,1)),"null",VLOOKUP(E529,calculos!$J$2:$K$220,2,1))</f>
        <v>142</v>
      </c>
      <c r="U529" s="0" t="n">
        <f aca="false">IF(ISNA(VLOOKUP(F529,calculos!$M$2:$N$658,2,1)),"null",VLOOKUP(F529,calculos!$M$2:$N$658,2,1))</f>
        <v>239</v>
      </c>
      <c r="V529" s="0" t="str">
        <f aca="false">IF(ISNA(VLOOKUP(J529,calculos!$P$2:$Q$1711,2,1)),"null",VLOOKUP(J529,calculos!$P$2:$Q$1711,2,1))</f>
        <v>null</v>
      </c>
      <c r="W529" s="0" t="n">
        <f aca="false">IF(ISNA(VLOOKUP(P529,calculos!$S$2:$T$58,2,1)),"null",VLOOKUP(P529,calculos!$S$2:$T$58,2,1))</f>
        <v>2</v>
      </c>
      <c r="X529" s="9" t="str">
        <f aca="false">$X$1&amp;B529&amp;"','"&amp;G529&amp;"','"&amp;H529&amp;"','"&amp;I529&amp;"','"&amp;K529&amp;"','"&amp;L529&amp;"','"&amp;M529&amp;"','"&amp;N529&amp;"','"&amp;O529&amp;"',"&amp;Q529&amp;","&amp;R529&amp;","&amp;S529&amp;","&amp;T529&amp;","&amp;U529&amp;","&amp;V529&amp;","&amp;W529&amp;");"</f>
        <v>insert into servicio (id,fecha_entrega,serie,apertura,fecha_instalacion,garantia,mantenimiento,capacitacion,entrega_equipo,visita,id_empresa,id_hospital,id_equipo,id_marca,id_modelo,id_os,id_ingeniero) values (nextval('seq_servicio'),'','CN62639184','','43565','','','','','',12,407,784,142,239,null,2);</v>
      </c>
    </row>
    <row r="530" customFormat="false" ht="13.8" hidden="false" customHeight="false" outlineLevel="0" collapsed="false">
      <c r="A530" s="31" t="s">
        <v>23</v>
      </c>
      <c r="B530" s="31"/>
      <c r="C530" s="31" t="s">
        <v>8994</v>
      </c>
      <c r="D530" s="31" t="s">
        <v>4565</v>
      </c>
      <c r="E530" s="31" t="s">
        <v>771</v>
      </c>
      <c r="F530" s="32" t="s">
        <v>9010</v>
      </c>
      <c r="G530" s="32" t="s">
        <v>9013</v>
      </c>
      <c r="H530" s="33"/>
      <c r="I530" s="33" t="n">
        <v>43565</v>
      </c>
      <c r="J530" s="34" t="s">
        <v>8997</v>
      </c>
      <c r="K530" s="31"/>
      <c r="L530" s="35"/>
      <c r="M530" s="36"/>
      <c r="N530" s="31"/>
      <c r="O530" s="31"/>
      <c r="P530" s="31" t="s">
        <v>6964</v>
      </c>
      <c r="Q530" s="0" t="n">
        <f aca="false">IF(ISNA(VLOOKUP(A530,calculos!$A$2:$B$20,2,1)),"null",VLOOKUP(A530,calculos!$A$2:$B$20,2,1))</f>
        <v>12</v>
      </c>
      <c r="R530" s="0" t="n">
        <f aca="false">IF(ISNA(VLOOKUP(C530,calculos!$D$2:$E$1218,2,1)),"null",VLOOKUP(C530,calculos!$D$2:$E$1218,2,1))</f>
        <v>407</v>
      </c>
      <c r="S530" s="0" t="n">
        <f aca="false">IF(ISNA(VLOOKUP(D530,calculos!$G$2:$H$1118,2,1)),"null",VLOOKUP(D530,calculos!$G$2:$H$1118,2,1))</f>
        <v>784</v>
      </c>
      <c r="T530" s="0" t="n">
        <f aca="false">IF(ISNA(VLOOKUP(E530,calculos!$J$2:$K$220,2,1)),"null",VLOOKUP(E530,calculos!$J$2:$K$220,2,1))</f>
        <v>142</v>
      </c>
      <c r="U530" s="0" t="n">
        <f aca="false">IF(ISNA(VLOOKUP(F530,calculos!$M$2:$N$658,2,1)),"null",VLOOKUP(F530,calculos!$M$2:$N$658,2,1))</f>
        <v>239</v>
      </c>
      <c r="V530" s="0" t="str">
        <f aca="false">IF(ISNA(VLOOKUP(J530,calculos!$P$2:$Q$1711,2,1)),"null",VLOOKUP(J530,calculos!$P$2:$Q$1711,2,1))</f>
        <v>null</v>
      </c>
      <c r="W530" s="0" t="n">
        <f aca="false">IF(ISNA(VLOOKUP(P530,calculos!$S$2:$T$58,2,1)),"null",VLOOKUP(P530,calculos!$S$2:$T$58,2,1))</f>
        <v>2</v>
      </c>
      <c r="X530" s="9" t="str">
        <f aca="false">$X$1&amp;B530&amp;"','"&amp;G530&amp;"','"&amp;H530&amp;"','"&amp;I530&amp;"','"&amp;K530&amp;"','"&amp;L530&amp;"','"&amp;M530&amp;"','"&amp;N530&amp;"','"&amp;O530&amp;"',"&amp;Q530&amp;","&amp;R530&amp;","&amp;S530&amp;","&amp;T530&amp;","&amp;U530&amp;","&amp;V530&amp;","&amp;W530&amp;");"</f>
        <v>insert into servicio (id,fecha_entrega,serie,apertura,fecha_instalacion,garantia,mantenimiento,capacitacion,entrega_equipo,visita,id_empresa,id_hospital,id_equipo,id_marca,id_modelo,id_os,id_ingeniero) values (nextval('seq_servicio'),'','CN62639185','','43565','','','','','',12,407,784,142,239,null,2);</v>
      </c>
    </row>
    <row r="531" customFormat="false" ht="13.8" hidden="false" customHeight="false" outlineLevel="0" collapsed="false">
      <c r="A531" s="31" t="s">
        <v>23</v>
      </c>
      <c r="B531" s="31"/>
      <c r="C531" s="31" t="s">
        <v>8994</v>
      </c>
      <c r="D531" s="31" t="s">
        <v>4565</v>
      </c>
      <c r="E531" s="31" t="s">
        <v>771</v>
      </c>
      <c r="F531" s="32" t="s">
        <v>9010</v>
      </c>
      <c r="G531" s="32" t="s">
        <v>9014</v>
      </c>
      <c r="H531" s="33"/>
      <c r="I531" s="33" t="n">
        <v>43565</v>
      </c>
      <c r="J531" s="34" t="s">
        <v>8997</v>
      </c>
      <c r="K531" s="31"/>
      <c r="L531" s="35"/>
      <c r="M531" s="36"/>
      <c r="N531" s="31"/>
      <c r="O531" s="31"/>
      <c r="P531" s="31" t="s">
        <v>6964</v>
      </c>
      <c r="Q531" s="0" t="n">
        <f aca="false">IF(ISNA(VLOOKUP(A531,calculos!$A$2:$B$20,2,1)),"null",VLOOKUP(A531,calculos!$A$2:$B$20,2,1))</f>
        <v>12</v>
      </c>
      <c r="R531" s="0" t="n">
        <f aca="false">IF(ISNA(VLOOKUP(C531,calculos!$D$2:$E$1218,2,1)),"null",VLOOKUP(C531,calculos!$D$2:$E$1218,2,1))</f>
        <v>407</v>
      </c>
      <c r="S531" s="0" t="n">
        <f aca="false">IF(ISNA(VLOOKUP(D531,calculos!$G$2:$H$1118,2,1)),"null",VLOOKUP(D531,calculos!$G$2:$H$1118,2,1))</f>
        <v>784</v>
      </c>
      <c r="T531" s="0" t="n">
        <f aca="false">IF(ISNA(VLOOKUP(E531,calculos!$J$2:$K$220,2,1)),"null",VLOOKUP(E531,calculos!$J$2:$K$220,2,1))</f>
        <v>142</v>
      </c>
      <c r="U531" s="0" t="n">
        <f aca="false">IF(ISNA(VLOOKUP(F531,calculos!$M$2:$N$658,2,1)),"null",VLOOKUP(F531,calculos!$M$2:$N$658,2,1))</f>
        <v>239</v>
      </c>
      <c r="V531" s="0" t="str">
        <f aca="false">IF(ISNA(VLOOKUP(J531,calculos!$P$2:$Q$1711,2,1)),"null",VLOOKUP(J531,calculos!$P$2:$Q$1711,2,1))</f>
        <v>null</v>
      </c>
      <c r="W531" s="0" t="n">
        <f aca="false">IF(ISNA(VLOOKUP(P531,calculos!$S$2:$T$58,2,1)),"null",VLOOKUP(P531,calculos!$S$2:$T$58,2,1))</f>
        <v>2</v>
      </c>
      <c r="X531" s="9" t="str">
        <f aca="false">$X$1&amp;B531&amp;"','"&amp;G531&amp;"','"&amp;H531&amp;"','"&amp;I531&amp;"','"&amp;K531&amp;"','"&amp;L531&amp;"','"&amp;M531&amp;"','"&amp;N531&amp;"','"&amp;O531&amp;"',"&amp;Q531&amp;","&amp;R531&amp;","&amp;S531&amp;","&amp;T531&amp;","&amp;U531&amp;","&amp;V531&amp;","&amp;W531&amp;");"</f>
        <v>insert into servicio (id,fecha_entrega,serie,apertura,fecha_instalacion,garantia,mantenimiento,capacitacion,entrega_equipo,visita,id_empresa,id_hospital,id_equipo,id_marca,id_modelo,id_os,id_ingeniero) values (nextval('seq_servicio'),'','CN62639186','','43565','','','','','',12,407,784,142,239,null,2);</v>
      </c>
    </row>
    <row r="532" customFormat="false" ht="13.8" hidden="false" customHeight="false" outlineLevel="0" collapsed="false">
      <c r="A532" s="31" t="s">
        <v>23</v>
      </c>
      <c r="B532" s="31"/>
      <c r="C532" s="31" t="s">
        <v>8994</v>
      </c>
      <c r="D532" s="31" t="s">
        <v>4565</v>
      </c>
      <c r="E532" s="31" t="s">
        <v>771</v>
      </c>
      <c r="F532" s="32" t="s">
        <v>9015</v>
      </c>
      <c r="G532" s="32" t="s">
        <v>9016</v>
      </c>
      <c r="H532" s="33"/>
      <c r="I532" s="33" t="n">
        <v>43565</v>
      </c>
      <c r="J532" s="34" t="s">
        <v>8997</v>
      </c>
      <c r="K532" s="31"/>
      <c r="L532" s="35"/>
      <c r="M532" s="36"/>
      <c r="N532" s="31"/>
      <c r="O532" s="31"/>
      <c r="P532" s="31" t="s">
        <v>6964</v>
      </c>
      <c r="Q532" s="0" t="n">
        <f aca="false">IF(ISNA(VLOOKUP(A532,calculos!$A$2:$B$20,2,1)),"null",VLOOKUP(A532,calculos!$A$2:$B$20,2,1))</f>
        <v>12</v>
      </c>
      <c r="R532" s="0" t="n">
        <f aca="false">IF(ISNA(VLOOKUP(C532,calculos!$D$2:$E$1218,2,1)),"null",VLOOKUP(C532,calculos!$D$2:$E$1218,2,1))</f>
        <v>407</v>
      </c>
      <c r="S532" s="0" t="n">
        <f aca="false">IF(ISNA(VLOOKUP(D532,calculos!$G$2:$H$1118,2,1)),"null",VLOOKUP(D532,calculos!$G$2:$H$1118,2,1))</f>
        <v>784</v>
      </c>
      <c r="T532" s="0" t="n">
        <f aca="false">IF(ISNA(VLOOKUP(E532,calculos!$J$2:$K$220,2,1)),"null",VLOOKUP(E532,calculos!$J$2:$K$220,2,1))</f>
        <v>142</v>
      </c>
      <c r="U532" s="0" t="n">
        <f aca="false">IF(ISNA(VLOOKUP(F532,calculos!$M$2:$N$658,2,1)),"null",VLOOKUP(F532,calculos!$M$2:$N$658,2,1))</f>
        <v>140</v>
      </c>
      <c r="V532" s="0" t="str">
        <f aca="false">IF(ISNA(VLOOKUP(J532,calculos!$P$2:$Q$1711,2,1)),"null",VLOOKUP(J532,calculos!$P$2:$Q$1711,2,1))</f>
        <v>null</v>
      </c>
      <c r="W532" s="0" t="n">
        <f aca="false">IF(ISNA(VLOOKUP(P532,calculos!$S$2:$T$58,2,1)),"null",VLOOKUP(P532,calculos!$S$2:$T$58,2,1))</f>
        <v>2</v>
      </c>
      <c r="X532" s="9" t="str">
        <f aca="false">$X$1&amp;B532&amp;"','"&amp;G532&amp;"','"&amp;H532&amp;"','"&amp;I532&amp;"','"&amp;K532&amp;"','"&amp;L532&amp;"','"&amp;M532&amp;"','"&amp;N532&amp;"','"&amp;O532&amp;"',"&amp;Q532&amp;","&amp;R532&amp;","&amp;S532&amp;","&amp;T532&amp;","&amp;U532&amp;","&amp;V532&amp;","&amp;W532&amp;");"</f>
        <v>insert into servicio (id,fecha_entrega,serie,apertura,fecha_instalacion,garantia,mantenimiento,capacitacion,entrega_equipo,visita,id_empresa,id_hospital,id_equipo,id_marca,id_modelo,id_os,id_ingeniero) values (nextval('seq_servicio'),'','CN21900764','','43565','','','','','',12,407,784,142,140,null,2);</v>
      </c>
    </row>
    <row r="533" customFormat="false" ht="13.8" hidden="false" customHeight="false" outlineLevel="0" collapsed="false">
      <c r="A533" s="31" t="s">
        <v>23</v>
      </c>
      <c r="B533" s="31"/>
      <c r="C533" s="31" t="s">
        <v>8994</v>
      </c>
      <c r="D533" s="31" t="s">
        <v>8775</v>
      </c>
      <c r="E533" s="31" t="s">
        <v>771</v>
      </c>
      <c r="F533" s="32" t="s">
        <v>4762</v>
      </c>
      <c r="G533" s="32" t="s">
        <v>9017</v>
      </c>
      <c r="H533" s="33"/>
      <c r="I533" s="33" t="n">
        <v>43566</v>
      </c>
      <c r="J533" s="34" t="s">
        <v>9018</v>
      </c>
      <c r="K533" s="31"/>
      <c r="L533" s="35"/>
      <c r="M533" s="36" t="n">
        <v>43566</v>
      </c>
      <c r="N533" s="31"/>
      <c r="O533" s="31"/>
      <c r="P533" s="31" t="s">
        <v>6964</v>
      </c>
      <c r="Q533" s="0" t="n">
        <f aca="false">IF(ISNA(VLOOKUP(A533,calculos!$A$2:$B$20,2,1)),"null",VLOOKUP(A533,calculos!$A$2:$B$20,2,1))</f>
        <v>12</v>
      </c>
      <c r="R533" s="0" t="n">
        <f aca="false">IF(ISNA(VLOOKUP(C533,calculos!$D$2:$E$1218,2,1)),"null",VLOOKUP(C533,calculos!$D$2:$E$1218,2,1))</f>
        <v>407</v>
      </c>
      <c r="S533" s="0" t="n">
        <f aca="false">IF(ISNA(VLOOKUP(D533,calculos!$G$2:$H$1118,2,1)),"null",VLOOKUP(D533,calculos!$G$2:$H$1118,2,1))</f>
        <v>1024</v>
      </c>
      <c r="T533" s="0" t="n">
        <f aca="false">IF(ISNA(VLOOKUP(E533,calculos!$J$2:$K$220,2,1)),"null",VLOOKUP(E533,calculos!$J$2:$K$220,2,1))</f>
        <v>142</v>
      </c>
      <c r="U533" s="0" t="n">
        <f aca="false">IF(ISNA(VLOOKUP(F533,calculos!$M$2:$N$658,2,1)),"null",VLOOKUP(F533,calculos!$M$2:$N$658,2,1))</f>
        <v>263</v>
      </c>
      <c r="V533" s="0" t="str">
        <f aca="false">IF(ISNA(VLOOKUP(J533,calculos!$P$2:$Q$1711,2,1)),"null",VLOOKUP(J533,calculos!$P$2:$Q$1711,2,1))</f>
        <v>null</v>
      </c>
      <c r="W533" s="0" t="n">
        <f aca="false">IF(ISNA(VLOOKUP(P533,calculos!$S$2:$T$58,2,1)),"null",VLOOKUP(P533,calculos!$S$2:$T$58,2,1))</f>
        <v>2</v>
      </c>
      <c r="X533" s="9" t="str">
        <f aca="false">$X$1&amp;B533&amp;"','"&amp;G533&amp;"','"&amp;H533&amp;"','"&amp;I533&amp;"','"&amp;K533&amp;"','"&amp;L533&amp;"','"&amp;M533&amp;"','"&amp;N533&amp;"','"&amp;O533&amp;"',"&amp;Q533&amp;","&amp;R533&amp;","&amp;S533&amp;","&amp;T533&amp;","&amp;U533&amp;","&amp;V533&amp;","&amp;W533&amp;");"</f>
        <v>insert into servicio (id,fecha_entrega,serie,apertura,fecha_instalacion,garantia,mantenimiento,capacitacion,entrega_equipo,visita,id_empresa,id_hospital,id_equipo,id_marca,id_modelo,id_os,id_ingeniero) values (nextval('seq_servicio'),'','DE65858706','','43566','','','43566','','',12,407,1024,142,263,null,2);</v>
      </c>
    </row>
    <row r="534" customFormat="false" ht="13.8" hidden="false" customHeight="false" outlineLevel="0" collapsed="false">
      <c r="A534" s="31" t="s">
        <v>23</v>
      </c>
      <c r="B534" s="31"/>
      <c r="C534" s="31" t="s">
        <v>8994</v>
      </c>
      <c r="D534" s="31" t="s">
        <v>8775</v>
      </c>
      <c r="E534" s="31" t="s">
        <v>771</v>
      </c>
      <c r="F534" s="32" t="s">
        <v>4762</v>
      </c>
      <c r="G534" s="32" t="s">
        <v>9019</v>
      </c>
      <c r="H534" s="33"/>
      <c r="I534" s="33" t="n">
        <v>43566</v>
      </c>
      <c r="J534" s="34" t="s">
        <v>9018</v>
      </c>
      <c r="K534" s="31"/>
      <c r="L534" s="35"/>
      <c r="M534" s="36" t="n">
        <v>43566</v>
      </c>
      <c r="N534" s="31"/>
      <c r="O534" s="31"/>
      <c r="P534" s="31" t="s">
        <v>6964</v>
      </c>
      <c r="Q534" s="0" t="n">
        <f aca="false">IF(ISNA(VLOOKUP(A534,calculos!$A$2:$B$20,2,1)),"null",VLOOKUP(A534,calculos!$A$2:$B$20,2,1))</f>
        <v>12</v>
      </c>
      <c r="R534" s="0" t="n">
        <f aca="false">IF(ISNA(VLOOKUP(C534,calculos!$D$2:$E$1218,2,1)),"null",VLOOKUP(C534,calculos!$D$2:$E$1218,2,1))</f>
        <v>407</v>
      </c>
      <c r="S534" s="0" t="n">
        <f aca="false">IF(ISNA(VLOOKUP(D534,calculos!$G$2:$H$1118,2,1)),"null",VLOOKUP(D534,calculos!$G$2:$H$1118,2,1))</f>
        <v>1024</v>
      </c>
      <c r="T534" s="0" t="n">
        <f aca="false">IF(ISNA(VLOOKUP(E534,calculos!$J$2:$K$220,2,1)),"null",VLOOKUP(E534,calculos!$J$2:$K$220,2,1))</f>
        <v>142</v>
      </c>
      <c r="U534" s="0" t="n">
        <f aca="false">IF(ISNA(VLOOKUP(F534,calculos!$M$2:$N$658,2,1)),"null",VLOOKUP(F534,calculos!$M$2:$N$658,2,1))</f>
        <v>263</v>
      </c>
      <c r="V534" s="0" t="str">
        <f aca="false">IF(ISNA(VLOOKUP(J534,calculos!$P$2:$Q$1711,2,1)),"null",VLOOKUP(J534,calculos!$P$2:$Q$1711,2,1))</f>
        <v>null</v>
      </c>
      <c r="W534" s="0" t="n">
        <f aca="false">IF(ISNA(VLOOKUP(P534,calculos!$S$2:$T$58,2,1)),"null",VLOOKUP(P534,calculos!$S$2:$T$58,2,1))</f>
        <v>2</v>
      </c>
      <c r="X534" s="9" t="str">
        <f aca="false">$X$1&amp;B534&amp;"','"&amp;G534&amp;"','"&amp;H534&amp;"','"&amp;I534&amp;"','"&amp;K534&amp;"','"&amp;L534&amp;"','"&amp;M534&amp;"','"&amp;N534&amp;"','"&amp;O534&amp;"',"&amp;Q534&amp;","&amp;R534&amp;","&amp;S534&amp;","&amp;T534&amp;","&amp;U534&amp;","&amp;V534&amp;","&amp;W534&amp;");"</f>
        <v>insert into servicio (id,fecha_entrega,serie,apertura,fecha_instalacion,garantia,mantenimiento,capacitacion,entrega_equipo,visita,id_empresa,id_hospital,id_equipo,id_marca,id_modelo,id_os,id_ingeniero) values (nextval('seq_servicio'),'','DE65858719','','43566','','','43566','','',12,407,1024,142,263,null,2);</v>
      </c>
    </row>
    <row r="535" customFormat="false" ht="13.8" hidden="false" customHeight="false" outlineLevel="0" collapsed="false">
      <c r="A535" s="31" t="s">
        <v>23</v>
      </c>
      <c r="B535" s="31"/>
      <c r="C535" s="31" t="s">
        <v>8994</v>
      </c>
      <c r="D535" s="31" t="s">
        <v>4847</v>
      </c>
      <c r="E535" s="31" t="s">
        <v>771</v>
      </c>
      <c r="F535" s="32" t="s">
        <v>7186</v>
      </c>
      <c r="G535" s="32" t="s">
        <v>9020</v>
      </c>
      <c r="H535" s="33"/>
      <c r="I535" s="33" t="n">
        <v>43566</v>
      </c>
      <c r="J535" s="34" t="s">
        <v>9021</v>
      </c>
      <c r="K535" s="31"/>
      <c r="L535" s="35"/>
      <c r="M535" s="36" t="n">
        <v>43566</v>
      </c>
      <c r="N535" s="31"/>
      <c r="O535" s="31"/>
      <c r="P535" s="31" t="s">
        <v>6964</v>
      </c>
      <c r="Q535" s="0" t="n">
        <f aca="false">IF(ISNA(VLOOKUP(A535,calculos!$A$2:$B$20,2,1)),"null",VLOOKUP(A535,calculos!$A$2:$B$20,2,1))</f>
        <v>12</v>
      </c>
      <c r="R535" s="0" t="n">
        <f aca="false">IF(ISNA(VLOOKUP(C535,calculos!$D$2:$E$1218,2,1)),"null",VLOOKUP(C535,calculos!$D$2:$E$1218,2,1))</f>
        <v>407</v>
      </c>
      <c r="S535" s="0" t="n">
        <f aca="false">IF(ISNA(VLOOKUP(D535,calculos!$G$2:$H$1118,2,1)),"null",VLOOKUP(D535,calculos!$G$2:$H$1118,2,1))</f>
        <v>367</v>
      </c>
      <c r="T535" s="0" t="n">
        <f aca="false">IF(ISNA(VLOOKUP(E535,calculos!$J$2:$K$220,2,1)),"null",VLOOKUP(E535,calculos!$J$2:$K$220,2,1))</f>
        <v>142</v>
      </c>
      <c r="U535" s="0" t="n">
        <f aca="false">IF(ISNA(VLOOKUP(F535,calculos!$M$2:$N$658,2,1)),"null",VLOOKUP(F535,calculos!$M$2:$N$658,2,1))</f>
        <v>544</v>
      </c>
      <c r="V535" s="0" t="str">
        <f aca="false">IF(ISNA(VLOOKUP(J535,calculos!$P$2:$Q$1711,2,1)),"null",VLOOKUP(J535,calculos!$P$2:$Q$1711,2,1))</f>
        <v>null</v>
      </c>
      <c r="W535" s="0" t="n">
        <f aca="false">IF(ISNA(VLOOKUP(P535,calculos!$S$2:$T$58,2,1)),"null",VLOOKUP(P535,calculos!$S$2:$T$58,2,1))</f>
        <v>2</v>
      </c>
      <c r="X535" s="9" t="str">
        <f aca="false">$X$1&amp;B535&amp;"','"&amp;G535&amp;"','"&amp;H535&amp;"','"&amp;I535&amp;"','"&amp;K535&amp;"','"&amp;L535&amp;"','"&amp;M535&amp;"','"&amp;N535&amp;"','"&amp;O535&amp;"',"&amp;Q535&amp;","&amp;R535&amp;","&amp;S535&amp;","&amp;T535&amp;","&amp;U535&amp;","&amp;V535&amp;","&amp;W535&amp;");"</f>
        <v>insert into servicio (id,fecha_entrega,serie,apertura,fecha_instalacion,garantia,mantenimiento,capacitacion,entrega_equipo,visita,id_empresa,id_hospital,id_equipo,id_marca,id_modelo,id_os,id_ingeniero) values (nextval('seq_servicio'),'','CN11911277','','43566','','','43566','','',12,407,367,142,544,null,2);</v>
      </c>
    </row>
    <row r="536" customFormat="false" ht="13.8" hidden="false" customHeight="false" outlineLevel="0" collapsed="false">
      <c r="A536" s="31" t="s">
        <v>23</v>
      </c>
      <c r="B536" s="31"/>
      <c r="C536" s="31" t="s">
        <v>9029</v>
      </c>
      <c r="D536" s="31" t="s">
        <v>4741</v>
      </c>
      <c r="E536" s="31" t="s">
        <v>6128</v>
      </c>
      <c r="F536" s="32" t="s">
        <v>7873</v>
      </c>
      <c r="G536" s="32" t="s">
        <v>7991</v>
      </c>
      <c r="H536" s="33"/>
      <c r="I536" s="33"/>
      <c r="J536" s="34" t="s">
        <v>9030</v>
      </c>
      <c r="K536" s="31"/>
      <c r="L536" s="35"/>
      <c r="M536" s="36"/>
      <c r="N536" s="31"/>
      <c r="O536" s="33" t="n">
        <v>43591</v>
      </c>
      <c r="P536" s="31" t="s">
        <v>5610</v>
      </c>
      <c r="Q536" s="0" t="n">
        <f aca="false">IF(ISNA(VLOOKUP(A536,calculos!$A$2:$B$20,2,1)),"null",VLOOKUP(A536,calculos!$A$2:$B$20,2,1))</f>
        <v>12</v>
      </c>
      <c r="R536" s="0" t="n">
        <f aca="false">IF(ISNA(VLOOKUP(C536,calculos!$D$2:$E$1218,2,1)),"null",VLOOKUP(C536,calculos!$D$2:$E$1218,2,1))</f>
        <v>650</v>
      </c>
      <c r="S536" s="0" t="n">
        <f aca="false">IF(ISNA(VLOOKUP(D536,calculos!$G$2:$H$1118,2,1)),"null",VLOOKUP(D536,calculos!$G$2:$H$1118,2,1))</f>
        <v>703</v>
      </c>
      <c r="T536" s="0" t="n">
        <f aca="false">IF(ISNA(VLOOKUP(E536,calculos!$J$2:$K$220,2,1)),"null",VLOOKUP(E536,calculos!$J$2:$K$220,2,1))</f>
        <v>33</v>
      </c>
      <c r="U536" s="0" t="n">
        <f aca="false">IF(ISNA(VLOOKUP(F536,calculos!$M$2:$N$658,2,1)),"null",VLOOKUP(F536,calculos!$M$2:$N$658,2,1))</f>
        <v>101</v>
      </c>
      <c r="V536" s="0" t="n">
        <f aca="false">IF(ISNA(VLOOKUP(J536,calculos!$P$2:$Q$1711,2,1)),"null",VLOOKUP(J536,calculos!$P$2:$Q$1711,2,1))</f>
        <v>1151</v>
      </c>
      <c r="W536" s="0" t="n">
        <f aca="false">IF(ISNA(VLOOKUP(P536,calculos!$S$2:$T$58,2,1)),"null",VLOOKUP(P536,calculos!$S$2:$T$58,2,1))</f>
        <v>13</v>
      </c>
      <c r="X536" s="9" t="str">
        <f aca="false">$X$1&amp;B536&amp;"','"&amp;G536&amp;"','"&amp;H536&amp;"','"&amp;I536&amp;"','"&amp;K536&amp;"','"&amp;L536&amp;"','"&amp;M536&amp;"','"&amp;N536&amp;"','"&amp;O536&amp;"',"&amp;Q536&amp;","&amp;R536&amp;","&amp;S536&amp;","&amp;T536&amp;","&amp;U536&amp;","&amp;V536&amp;","&amp;W536&amp;");"</f>
        <v>insert into servicio (id,fecha_entrega,serie,apertura,fecha_instalacion,garantia,mantenimiento,capacitacion,entrega_equipo,visita,id_empresa,id_hospital,id_equipo,id_marca,id_modelo,id_os,id_ingeniero) values (nextval('seq_servicio'),'','DK43300058','','','','','','','43591',12,650,703,33,101,1151,13);</v>
      </c>
    </row>
    <row r="537" customFormat="false" ht="13.8" hidden="false" customHeight="false" outlineLevel="0" collapsed="false">
      <c r="A537" s="31" t="s">
        <v>23</v>
      </c>
      <c r="B537" s="31"/>
      <c r="C537" s="31" t="s">
        <v>485</v>
      </c>
      <c r="D537" s="31" t="s">
        <v>4415</v>
      </c>
      <c r="E537" s="31" t="s">
        <v>6128</v>
      </c>
      <c r="F537" s="32" t="s">
        <v>7873</v>
      </c>
      <c r="G537" s="32" t="s">
        <v>9046</v>
      </c>
      <c r="H537" s="33"/>
      <c r="I537" s="33" t="n">
        <v>43592</v>
      </c>
      <c r="J537" s="34" t="s">
        <v>9047</v>
      </c>
      <c r="K537" s="31"/>
      <c r="L537" s="35"/>
      <c r="M537" s="36"/>
      <c r="N537" s="31"/>
      <c r="O537" s="31"/>
      <c r="P537" s="31" t="s">
        <v>6988</v>
      </c>
      <c r="Q537" s="0" t="n">
        <f aca="false">IF(ISNA(VLOOKUP(A537,calculos!$A$2:$B$20,2,1)),"null",VLOOKUP(A537,calculos!$A$2:$B$20,2,1))</f>
        <v>12</v>
      </c>
      <c r="R537" s="0" t="n">
        <f aca="false">IF(ISNA(VLOOKUP(C537,calculos!$D$2:$E$1218,2,1)),"null",VLOOKUP(C537,calculos!$D$2:$E$1218,2,1))</f>
        <v>426</v>
      </c>
      <c r="S537" s="0" t="n">
        <f aca="false">IF(ISNA(VLOOKUP(D537,calculos!$G$2:$H$1118,2,1)),"null",VLOOKUP(D537,calculos!$G$2:$H$1118,2,1))</f>
        <v>701</v>
      </c>
      <c r="T537" s="0" t="n">
        <f aca="false">IF(ISNA(VLOOKUP(E537,calculos!$J$2:$K$220,2,1)),"null",VLOOKUP(E537,calculos!$J$2:$K$220,2,1))</f>
        <v>33</v>
      </c>
      <c r="U537" s="0" t="n">
        <f aca="false">IF(ISNA(VLOOKUP(F537,calculos!$M$2:$N$658,2,1)),"null",VLOOKUP(F537,calculos!$M$2:$N$658,2,1))</f>
        <v>101</v>
      </c>
      <c r="V537" s="0" t="n">
        <f aca="false">IF(ISNA(VLOOKUP(J537,calculos!$P$2:$Q$1711,2,1)),"null",VLOOKUP(J537,calculos!$P$2:$Q$1711,2,1))</f>
        <v>1099</v>
      </c>
      <c r="W537" s="0" t="n">
        <f aca="false">IF(ISNA(VLOOKUP(P537,calculos!$S$2:$T$58,2,1)),"null",VLOOKUP(P537,calculos!$S$2:$T$58,2,1))</f>
        <v>28</v>
      </c>
      <c r="X537" s="9" t="str">
        <f aca="false">$X$1&amp;B537&amp;"','"&amp;G537&amp;"','"&amp;H537&amp;"','"&amp;I537&amp;"','"&amp;K537&amp;"','"&amp;L537&amp;"','"&amp;M537&amp;"','"&amp;N537&amp;"','"&amp;O537&amp;"',"&amp;Q537&amp;","&amp;R537&amp;","&amp;S537&amp;","&amp;T537&amp;","&amp;U537&amp;","&amp;V537&amp;","&amp;W537&amp;");"</f>
        <v>insert into servicio (id,fecha_entrega,serie,apertura,fecha_instalacion,garantia,mantenimiento,capacitacion,entrega_equipo,visita,id_empresa,id_hospital,id_equipo,id_marca,id_modelo,id_os,id_ingeniero) values (nextval('seq_servicio'),'','DK43300129','','43592','','','','','',12,426,701,33,101,1099,28);</v>
      </c>
    </row>
    <row r="538" customFormat="false" ht="13.8" hidden="false" customHeight="false" outlineLevel="0" collapsed="false">
      <c r="A538" s="31" t="s">
        <v>23</v>
      </c>
      <c r="B538" s="31"/>
      <c r="C538" s="31" t="s">
        <v>485</v>
      </c>
      <c r="D538" s="31" t="s">
        <v>4415</v>
      </c>
      <c r="E538" s="31" t="s">
        <v>6128</v>
      </c>
      <c r="F538" s="32" t="s">
        <v>7873</v>
      </c>
      <c r="G538" s="32" t="s">
        <v>9046</v>
      </c>
      <c r="H538" s="33"/>
      <c r="I538" s="33" t="n">
        <v>43592</v>
      </c>
      <c r="J538" s="34" t="s">
        <v>9048</v>
      </c>
      <c r="K538" s="31"/>
      <c r="L538" s="35"/>
      <c r="M538" s="36"/>
      <c r="N538" s="31"/>
      <c r="O538" s="31"/>
      <c r="P538" s="31" t="s">
        <v>6988</v>
      </c>
      <c r="Q538" s="0" t="n">
        <f aca="false">IF(ISNA(VLOOKUP(A538,calculos!$A$2:$B$20,2,1)),"null",VLOOKUP(A538,calculos!$A$2:$B$20,2,1))</f>
        <v>12</v>
      </c>
      <c r="R538" s="0" t="n">
        <f aca="false">IF(ISNA(VLOOKUP(C538,calculos!$D$2:$E$1218,2,1)),"null",VLOOKUP(C538,calculos!$D$2:$E$1218,2,1))</f>
        <v>426</v>
      </c>
      <c r="S538" s="0" t="n">
        <f aca="false">IF(ISNA(VLOOKUP(D538,calculos!$G$2:$H$1118,2,1)),"null",VLOOKUP(D538,calculos!$G$2:$H$1118,2,1))</f>
        <v>701</v>
      </c>
      <c r="T538" s="0" t="n">
        <f aca="false">IF(ISNA(VLOOKUP(E538,calculos!$J$2:$K$220,2,1)),"null",VLOOKUP(E538,calculos!$J$2:$K$220,2,1))</f>
        <v>33</v>
      </c>
      <c r="U538" s="0" t="n">
        <f aca="false">IF(ISNA(VLOOKUP(F538,calculos!$M$2:$N$658,2,1)),"null",VLOOKUP(F538,calculos!$M$2:$N$658,2,1))</f>
        <v>101</v>
      </c>
      <c r="V538" s="0" t="n">
        <f aca="false">IF(ISNA(VLOOKUP(J538,calculos!$P$2:$Q$1711,2,1)),"null",VLOOKUP(J538,calculos!$P$2:$Q$1711,2,1))</f>
        <v>1098</v>
      </c>
      <c r="W538" s="0" t="n">
        <f aca="false">IF(ISNA(VLOOKUP(P538,calculos!$S$2:$T$58,2,1)),"null",VLOOKUP(P538,calculos!$S$2:$T$58,2,1))</f>
        <v>28</v>
      </c>
      <c r="X538" s="9" t="str">
        <f aca="false">$X$1&amp;B538&amp;"','"&amp;G538&amp;"','"&amp;H538&amp;"','"&amp;I538&amp;"','"&amp;K538&amp;"','"&amp;L538&amp;"','"&amp;M538&amp;"','"&amp;N538&amp;"','"&amp;O538&amp;"',"&amp;Q538&amp;","&amp;R538&amp;","&amp;S538&amp;","&amp;T538&amp;","&amp;U538&amp;","&amp;V538&amp;","&amp;W538&amp;");"</f>
        <v>insert into servicio (id,fecha_entrega,serie,apertura,fecha_instalacion,garantia,mantenimiento,capacitacion,entrega_equipo,visita,id_empresa,id_hospital,id_equipo,id_marca,id_modelo,id_os,id_ingeniero) values (nextval('seq_servicio'),'','DK43300129','','43592','','','','','',12,426,701,33,101,1098,28);</v>
      </c>
    </row>
    <row r="539" customFormat="false" ht="13.8" hidden="false" customHeight="false" outlineLevel="0" collapsed="false">
      <c r="A539" s="31" t="s">
        <v>23</v>
      </c>
      <c r="B539" s="31"/>
      <c r="C539" s="31" t="s">
        <v>5527</v>
      </c>
      <c r="D539" s="31" t="s">
        <v>9062</v>
      </c>
      <c r="E539" s="31" t="s">
        <v>771</v>
      </c>
      <c r="F539" s="32" t="s">
        <v>8367</v>
      </c>
      <c r="G539" s="32" t="s">
        <v>8355</v>
      </c>
      <c r="H539" s="33"/>
      <c r="I539" s="33"/>
      <c r="J539" s="34"/>
      <c r="K539" s="31"/>
      <c r="L539" s="35"/>
      <c r="M539" s="36"/>
      <c r="N539" s="31"/>
      <c r="O539" s="31"/>
      <c r="P539" s="31" t="s">
        <v>7193</v>
      </c>
      <c r="Q539" s="0" t="n">
        <f aca="false">IF(ISNA(VLOOKUP(A539,calculos!$A$2:$B$20,2,1)),"null",VLOOKUP(A539,calculos!$A$2:$B$20,2,1))</f>
        <v>12</v>
      </c>
      <c r="R539" s="0" t="n">
        <f aca="false">IF(ISNA(VLOOKUP(C539,calculos!$D$2:$E$1218,2,1)),"null",VLOOKUP(C539,calculos!$D$2:$E$1218,2,1))</f>
        <v>727</v>
      </c>
      <c r="S539" s="0" t="n">
        <f aca="false">IF(ISNA(VLOOKUP(D539,calculos!$G$2:$H$1118,2,1)),"null",VLOOKUP(D539,calculos!$G$2:$H$1118,2,1))</f>
        <v>252</v>
      </c>
      <c r="T539" s="0" t="n">
        <f aca="false">IF(ISNA(VLOOKUP(E539,calculos!$J$2:$K$220,2,1)),"null",VLOOKUP(E539,calculos!$J$2:$K$220,2,1))</f>
        <v>142</v>
      </c>
      <c r="U539" s="0" t="n">
        <f aca="false">IF(ISNA(VLOOKUP(F539,calculos!$M$2:$N$658,2,1)),"null",VLOOKUP(F539,calculos!$M$2:$N$658,2,1))</f>
        <v>295</v>
      </c>
      <c r="V539" s="0" t="str">
        <f aca="false">IF(ISNA(VLOOKUP(J539,calculos!$P$2:$Q$1711,2,1)),"null",VLOOKUP(J539,calculos!$P$2:$Q$1711,2,1))</f>
        <v>null</v>
      </c>
      <c r="W539" s="0" t="n">
        <f aca="false">IF(ISNA(VLOOKUP(P539,calculos!$S$2:$T$58,2,1)),"null",VLOOKUP(P539,calculos!$S$2:$T$58,2,1))</f>
        <v>39</v>
      </c>
      <c r="X539" s="9" t="str">
        <f aca="false">$X$1&amp;B539&amp;"','"&amp;G539&amp;"','"&amp;H539&amp;"','"&amp;I539&amp;"','"&amp;K539&amp;"','"&amp;L539&amp;"','"&amp;M539&amp;"','"&amp;N539&amp;"','"&amp;O539&amp;"',"&amp;Q539&amp;","&amp;R539&amp;","&amp;S539&amp;","&amp;T539&amp;","&amp;U539&amp;","&amp;V539&amp;","&amp;W539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(nextval('seq_servicio'),'','US71717276','','','','','','','',12,727,252,142,295,null,39);</v>
      </c>
    </row>
    <row r="540" customFormat="false" ht="13.8" hidden="false" customHeight="false" outlineLevel="0" collapsed="false">
      <c r="A540" s="31" t="s">
        <v>23</v>
      </c>
      <c r="B540" s="31"/>
      <c r="C540" s="31" t="s">
        <v>9080</v>
      </c>
      <c r="D540" s="31" t="s">
        <v>9081</v>
      </c>
      <c r="E540" s="31"/>
      <c r="F540" s="32" t="s">
        <v>9082</v>
      </c>
      <c r="G540" s="32" t="s">
        <v>9083</v>
      </c>
      <c r="H540" s="33"/>
      <c r="I540" s="33"/>
      <c r="J540" s="34" t="s">
        <v>9084</v>
      </c>
      <c r="K540" s="31"/>
      <c r="L540" s="35"/>
      <c r="M540" s="36"/>
      <c r="N540" s="31"/>
      <c r="O540" s="33" t="n">
        <v>43668</v>
      </c>
      <c r="P540" s="31" t="s">
        <v>9067</v>
      </c>
      <c r="Q540" s="0" t="n">
        <f aca="false">IF(ISNA(VLOOKUP(A540,calculos!$A$2:$B$20,2,1)),"null",VLOOKUP(A540,calculos!$A$2:$B$20,2,1))</f>
        <v>12</v>
      </c>
      <c r="R540" s="0" t="n">
        <f aca="false">IF(ISNA(VLOOKUP(C540,calculos!$D$2:$E$1218,2,1)),"null",VLOOKUP(C540,calculos!$D$2:$E$1218,2,1))</f>
        <v>274</v>
      </c>
      <c r="S540" s="0" t="n">
        <f aca="false">IF(ISNA(VLOOKUP(D540,calculos!$G$2:$H$1118,2,1)),"null",VLOOKUP(D540,calculos!$G$2:$H$1118,2,1))</f>
        <v>438</v>
      </c>
      <c r="T540" s="0" t="str">
        <f aca="false">IF(ISNA(VLOOKUP(E540,calculos!$J$2:$K$220,2,1)),"null",VLOOKUP(E540,calculos!$J$2:$K$220,2,1))</f>
        <v>null</v>
      </c>
      <c r="U540" s="0" t="n">
        <f aca="false">IF(ISNA(VLOOKUP(F540,calculos!$M$2:$N$658,2,1)),"null",VLOOKUP(F540,calculos!$M$2:$N$658,2,1))</f>
        <v>310</v>
      </c>
      <c r="V540" s="0" t="n">
        <f aca="false">IF(ISNA(VLOOKUP(J540,calculos!$P$2:$Q$1711,2,1)),"null",VLOOKUP(J540,calculos!$P$2:$Q$1711,2,1))</f>
        <v>1588</v>
      </c>
      <c r="W540" s="0" t="n">
        <f aca="false">IF(ISNA(VLOOKUP(P540,calculos!$S$2:$T$58,2,1)),"null",VLOOKUP(P540,calculos!$S$2:$T$58,2,1))</f>
        <v>47</v>
      </c>
      <c r="X540" s="9" t="str">
        <f aca="false">$X$1&amp;B540&amp;"','"&amp;G540&amp;"','"&amp;H540&amp;"','"&amp;I540&amp;"','"&amp;K540&amp;"','"&amp;L540&amp;"','"&amp;M540&amp;"','"&amp;N540&amp;"','"&amp;O540&amp;"',"&amp;Q540&amp;","&amp;R540&amp;","&amp;S540&amp;","&amp;T540&amp;","&amp;U540&amp;","&amp;V540&amp;","&amp;W540&amp;");"</f>
        <v>insert into servicio (id,fecha_entrega,serie,apertura,fecha_instalacion,garantia,mantenimiento,capacitacion,entrega_equipo,visita,id_empresa,id_hospital,id_equipo,id_marca,id_modelo,id_os,id_ingeniero) values (nextval('seq_servicio'),'','N16HT720919641','','','','','','','43668',12,274,438,null,310,1588,47);</v>
      </c>
    </row>
    <row r="541" customFormat="false" ht="13.8" hidden="false" customHeight="false" outlineLevel="0" collapsed="false">
      <c r="A541" s="31" t="s">
        <v>23</v>
      </c>
      <c r="B541" s="31"/>
      <c r="C541" s="31" t="s">
        <v>9101</v>
      </c>
      <c r="D541" s="31" t="s">
        <v>4741</v>
      </c>
      <c r="E541" s="31" t="s">
        <v>6128</v>
      </c>
      <c r="F541" s="32" t="s">
        <v>5087</v>
      </c>
      <c r="G541" s="32" t="s">
        <v>9102</v>
      </c>
      <c r="H541" s="33"/>
      <c r="I541" s="33"/>
      <c r="J541" s="34" t="s">
        <v>9103</v>
      </c>
      <c r="K541" s="31"/>
      <c r="L541" s="35"/>
      <c r="M541" s="36"/>
      <c r="N541" s="31"/>
      <c r="O541" s="33" t="n">
        <v>43656</v>
      </c>
      <c r="P541" s="31" t="s">
        <v>6964</v>
      </c>
      <c r="Q541" s="0" t="n">
        <f aca="false">IF(ISNA(VLOOKUP(A541,calculos!$A$2:$B$20,2,1)),"null",VLOOKUP(A541,calculos!$A$2:$B$20,2,1))</f>
        <v>12</v>
      </c>
      <c r="R541" s="0" t="n">
        <f aca="false">IF(ISNA(VLOOKUP(C541,calculos!$D$2:$E$1218,2,1)),"null",VLOOKUP(C541,calculos!$D$2:$E$1218,2,1))</f>
        <v>1024</v>
      </c>
      <c r="S541" s="0" t="n">
        <f aca="false">IF(ISNA(VLOOKUP(D541,calculos!$G$2:$H$1118,2,1)),"null",VLOOKUP(D541,calculos!$G$2:$H$1118,2,1))</f>
        <v>703</v>
      </c>
      <c r="T541" s="0" t="n">
        <f aca="false">IF(ISNA(VLOOKUP(E541,calculos!$J$2:$K$220,2,1)),"null",VLOOKUP(E541,calculos!$J$2:$K$220,2,1))</f>
        <v>33</v>
      </c>
      <c r="U541" s="0" t="n">
        <f aca="false">IF(ISNA(VLOOKUP(F541,calculos!$M$2:$N$658,2,1)),"null",VLOOKUP(F541,calculos!$M$2:$N$658,2,1))</f>
        <v>105</v>
      </c>
      <c r="V541" s="0" t="n">
        <f aca="false">IF(ISNA(VLOOKUP(J541,calculos!$P$2:$Q$1711,2,1)),"null",VLOOKUP(J541,calculos!$P$2:$Q$1711,2,1))</f>
        <v>1576</v>
      </c>
      <c r="W541" s="0" t="n">
        <f aca="false">IF(ISNA(VLOOKUP(P541,calculos!$S$2:$T$58,2,1)),"null",VLOOKUP(P541,calculos!$S$2:$T$58,2,1))</f>
        <v>2</v>
      </c>
      <c r="X541" s="9" t="str">
        <f aca="false">$X$1&amp;B541&amp;"','"&amp;G541&amp;"','"&amp;H541&amp;"','"&amp;I541&amp;"','"&amp;K541&amp;"','"&amp;L541&amp;"','"&amp;M541&amp;"','"&amp;N541&amp;"','"&amp;O541&amp;"',"&amp;Q541&amp;","&amp;R541&amp;","&amp;S541&amp;","&amp;T541&amp;","&amp;U541&amp;","&amp;V541&amp;","&amp;W541&amp;");"</f>
        <v>insert into servicio (id,fecha_entrega,serie,apertura,fecha_instalacion,garantia,mantenimiento,capacitacion,entrega_equipo,visita,id_empresa,id_hospital,id_equipo,id_marca,id_modelo,id_os,id_ingeniero) values (nextval('seq_servicio'),'','DK42902082','','','','','','','43656',12,1024,703,33,105,1576,2);</v>
      </c>
    </row>
    <row r="542" customFormat="false" ht="13.8" hidden="false" customHeight="false" outlineLevel="0" collapsed="false">
      <c r="A542" s="31" t="s">
        <v>23</v>
      </c>
      <c r="B542" s="31"/>
      <c r="C542" s="31" t="s">
        <v>7344</v>
      </c>
      <c r="D542" s="31" t="s">
        <v>9115</v>
      </c>
      <c r="E542" s="31" t="s">
        <v>771</v>
      </c>
      <c r="F542" s="32"/>
      <c r="G542" s="32"/>
      <c r="H542" s="33"/>
      <c r="I542" s="33"/>
      <c r="J542" s="34" t="s">
        <v>9116</v>
      </c>
      <c r="K542" s="31"/>
      <c r="L542" s="35"/>
      <c r="M542" s="36"/>
      <c r="N542" s="31"/>
      <c r="O542" s="33" t="n">
        <v>43671</v>
      </c>
      <c r="P542" s="31" t="s">
        <v>7193</v>
      </c>
      <c r="Q542" s="0" t="n">
        <f aca="false">IF(ISNA(VLOOKUP(A542,calculos!$A$2:$B$20,2,1)),"null",VLOOKUP(A542,calculos!$A$2:$B$20,2,1))</f>
        <v>12</v>
      </c>
      <c r="R542" s="0" t="n">
        <f aca="false">IF(ISNA(VLOOKUP(C542,calculos!$D$2:$E$1218,2,1)),"null",VLOOKUP(C542,calculos!$D$2:$E$1218,2,1))</f>
        <v>956</v>
      </c>
      <c r="S542" s="0" t="n">
        <f aca="false">IF(ISNA(VLOOKUP(D542,calculos!$G$2:$H$1118,2,1)),"null",VLOOKUP(D542,calculos!$G$2:$H$1118,2,1))</f>
        <v>481</v>
      </c>
      <c r="T542" s="0" t="n">
        <f aca="false">IF(ISNA(VLOOKUP(E542,calculos!$J$2:$K$220,2,1)),"null",VLOOKUP(E542,calculos!$J$2:$K$220,2,1))</f>
        <v>142</v>
      </c>
      <c r="U542" s="0" t="str">
        <f aca="false">IF(ISNA(VLOOKUP(F542,calculos!$M$2:$N$658,2,1)),"null",VLOOKUP(F542,calculos!$M$2:$N$658,2,1))</f>
        <v>null</v>
      </c>
      <c r="V542" s="0" t="str">
        <f aca="false">IF(ISNA(VLOOKUP(J542,calculos!$P$2:$Q$1711,2,1)),"null",VLOOKUP(J542,calculos!$P$2:$Q$1711,2,1))</f>
        <v>null</v>
      </c>
      <c r="W542" s="0" t="n">
        <f aca="false">IF(ISNA(VLOOKUP(P542,calculos!$S$2:$T$58,2,1)),"null",VLOOKUP(P542,calculos!$S$2:$T$58,2,1))</f>
        <v>39</v>
      </c>
      <c r="X542" s="9" t="str">
        <f aca="false">$X$1&amp;B542&amp;"','"&amp;G542&amp;"','"&amp;H542&amp;"','"&amp;I542&amp;"','"&amp;K542&amp;"','"&amp;L542&amp;"','"&amp;M542&amp;"','"&amp;N542&amp;"','"&amp;O542&amp;"',"&amp;Q542&amp;","&amp;R542&amp;","&amp;S542&amp;","&amp;T542&amp;","&amp;U542&amp;","&amp;V542&amp;","&amp;W542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(nextval('seq_servicio'),'','','','','','','','','43671',12,956,481,142,null,null,39);</v>
      </c>
    </row>
    <row r="543" customFormat="false" ht="13.8" hidden="false" customHeight="false" outlineLevel="0" collapsed="false">
      <c r="A543" s="31" t="s">
        <v>23</v>
      </c>
      <c r="B543" s="31"/>
      <c r="C543" s="31" t="s">
        <v>9138</v>
      </c>
      <c r="D543" s="31" t="s">
        <v>4415</v>
      </c>
      <c r="E543" s="31" t="s">
        <v>6128</v>
      </c>
      <c r="F543" s="32" t="s">
        <v>7873</v>
      </c>
      <c r="G543" s="32" t="s">
        <v>9139</v>
      </c>
      <c r="H543" s="33"/>
      <c r="I543" s="33"/>
      <c r="J543" s="34" t="s">
        <v>9140</v>
      </c>
      <c r="K543" s="31"/>
      <c r="L543" s="35" t="n">
        <v>43664</v>
      </c>
      <c r="M543" s="36"/>
      <c r="N543" s="31"/>
      <c r="O543" s="31"/>
      <c r="P543" s="31" t="s">
        <v>5610</v>
      </c>
      <c r="Q543" s="0" t="n">
        <f aca="false">IF(ISNA(VLOOKUP(A543,calculos!$A$2:$B$20,2,1)),"null",VLOOKUP(A543,calculos!$A$2:$B$20,2,1))</f>
        <v>12</v>
      </c>
      <c r="R543" s="0" t="n">
        <f aca="false">IF(ISNA(VLOOKUP(C543,calculos!$D$2:$E$1218,2,1)),"null",VLOOKUP(C543,calculos!$D$2:$E$1218,2,1))</f>
        <v>608</v>
      </c>
      <c r="S543" s="0" t="n">
        <f aca="false">IF(ISNA(VLOOKUP(D543,calculos!$G$2:$H$1118,2,1)),"null",VLOOKUP(D543,calculos!$G$2:$H$1118,2,1))</f>
        <v>701</v>
      </c>
      <c r="T543" s="0" t="n">
        <f aca="false">IF(ISNA(VLOOKUP(E543,calculos!$J$2:$K$220,2,1)),"null",VLOOKUP(E543,calculos!$J$2:$K$220,2,1))</f>
        <v>33</v>
      </c>
      <c r="U543" s="0" t="n">
        <f aca="false">IF(ISNA(VLOOKUP(F543,calculos!$M$2:$N$658,2,1)),"null",VLOOKUP(F543,calculos!$M$2:$N$658,2,1))</f>
        <v>101</v>
      </c>
      <c r="V543" s="0" t="n">
        <f aca="false">IF(ISNA(VLOOKUP(J543,calculos!$P$2:$Q$1711,2,1)),"null",VLOOKUP(J543,calculos!$P$2:$Q$1711,2,1))</f>
        <v>1667</v>
      </c>
      <c r="W543" s="0" t="n">
        <f aca="false">IF(ISNA(VLOOKUP(P543,calculos!$S$2:$T$58,2,1)),"null",VLOOKUP(P543,calculos!$S$2:$T$58,2,1))</f>
        <v>13</v>
      </c>
      <c r="X543" s="9" t="str">
        <f aca="false">$X$1&amp;B543&amp;"','"&amp;G543&amp;"','"&amp;H543&amp;"','"&amp;I543&amp;"','"&amp;K543&amp;"','"&amp;L543&amp;"','"&amp;M543&amp;"','"&amp;N543&amp;"','"&amp;O543&amp;"',"&amp;Q543&amp;","&amp;R543&amp;","&amp;S543&amp;","&amp;T543&amp;","&amp;U543&amp;","&amp;V543&amp;","&amp;W543&amp;");"</f>
        <v>insert into servicio (id,fecha_entrega,serie,apertura,fecha_instalacion,garantia,mantenimiento,capacitacion,entrega_equipo,visita,id_empresa,id_hospital,id_equipo,id_marca,id_modelo,id_os,id_ingeniero) values (nextval('seq_servicio'),'','DK43300055','','','','43664','','','',12,608,701,33,101,1667,13);</v>
      </c>
    </row>
    <row r="544" customFormat="false" ht="13.8" hidden="false" customHeight="false" outlineLevel="0" collapsed="false">
      <c r="A544" s="31" t="s">
        <v>23</v>
      </c>
      <c r="B544" s="31"/>
      <c r="C544" s="31" t="s">
        <v>9138</v>
      </c>
      <c r="D544" s="31" t="s">
        <v>4415</v>
      </c>
      <c r="E544" s="31" t="s">
        <v>6128</v>
      </c>
      <c r="F544" s="32" t="s">
        <v>7873</v>
      </c>
      <c r="G544" s="32" t="s">
        <v>9141</v>
      </c>
      <c r="H544" s="33"/>
      <c r="I544" s="33"/>
      <c r="J544" s="34" t="s">
        <v>9142</v>
      </c>
      <c r="K544" s="31"/>
      <c r="L544" s="35" t="n">
        <v>43664</v>
      </c>
      <c r="M544" s="36"/>
      <c r="N544" s="31"/>
      <c r="O544" s="31"/>
      <c r="P544" s="31" t="s">
        <v>5610</v>
      </c>
      <c r="Q544" s="0" t="n">
        <f aca="false">IF(ISNA(VLOOKUP(A544,calculos!$A$2:$B$20,2,1)),"null",VLOOKUP(A544,calculos!$A$2:$B$20,2,1))</f>
        <v>12</v>
      </c>
      <c r="R544" s="0" t="n">
        <f aca="false">IF(ISNA(VLOOKUP(C544,calculos!$D$2:$E$1218,2,1)),"null",VLOOKUP(C544,calculos!$D$2:$E$1218,2,1))</f>
        <v>608</v>
      </c>
      <c r="S544" s="0" t="n">
        <f aca="false">IF(ISNA(VLOOKUP(D544,calculos!$G$2:$H$1118,2,1)),"null",VLOOKUP(D544,calculos!$G$2:$H$1118,2,1))</f>
        <v>701</v>
      </c>
      <c r="T544" s="0" t="n">
        <f aca="false">IF(ISNA(VLOOKUP(E544,calculos!$J$2:$K$220,2,1)),"null",VLOOKUP(E544,calculos!$J$2:$K$220,2,1))</f>
        <v>33</v>
      </c>
      <c r="U544" s="0" t="n">
        <f aca="false">IF(ISNA(VLOOKUP(F544,calculos!$M$2:$N$658,2,1)),"null",VLOOKUP(F544,calculos!$M$2:$N$658,2,1))</f>
        <v>101</v>
      </c>
      <c r="V544" s="0" t="n">
        <f aca="false">IF(ISNA(VLOOKUP(J544,calculos!$P$2:$Q$1711,2,1)),"null",VLOOKUP(J544,calculos!$P$2:$Q$1711,2,1))</f>
        <v>1666</v>
      </c>
      <c r="W544" s="0" t="n">
        <f aca="false">IF(ISNA(VLOOKUP(P544,calculos!$S$2:$T$58,2,1)),"null",VLOOKUP(P544,calculos!$S$2:$T$58,2,1))</f>
        <v>13</v>
      </c>
      <c r="X544" s="9" t="str">
        <f aca="false">$X$1&amp;B544&amp;"','"&amp;G544&amp;"','"&amp;H544&amp;"','"&amp;I544&amp;"','"&amp;K544&amp;"','"&amp;L544&amp;"','"&amp;M544&amp;"','"&amp;N544&amp;"','"&amp;O544&amp;"',"&amp;Q544&amp;","&amp;R544&amp;","&amp;S544&amp;","&amp;T544&amp;","&amp;U544&amp;","&amp;V544&amp;","&amp;W544&amp;");"</f>
        <v>insert into servicio (id,fecha_entrega,serie,apertura,fecha_instalacion,garantia,mantenimiento,capacitacion,entrega_equipo,visita,id_empresa,id_hospital,id_equipo,id_marca,id_modelo,id_os,id_ingeniero) values (nextval('seq_servicio'),'','DK43300056','','','','43664','','','',12,608,701,33,101,1666,13);</v>
      </c>
    </row>
    <row r="545" customFormat="false" ht="13.8" hidden="false" customHeight="false" outlineLevel="0" collapsed="false">
      <c r="A545" s="31" t="s">
        <v>23</v>
      </c>
      <c r="B545" s="31"/>
      <c r="C545" s="31" t="s">
        <v>9143</v>
      </c>
      <c r="D545" s="31" t="s">
        <v>4415</v>
      </c>
      <c r="E545" s="31" t="s">
        <v>6128</v>
      </c>
      <c r="F545" s="32" t="s">
        <v>7873</v>
      </c>
      <c r="G545" s="32" t="s">
        <v>9144</v>
      </c>
      <c r="H545" s="33"/>
      <c r="I545" s="33"/>
      <c r="J545" s="34" t="s">
        <v>9145</v>
      </c>
      <c r="K545" s="31"/>
      <c r="L545" s="35" t="n">
        <v>43662</v>
      </c>
      <c r="M545" s="36"/>
      <c r="N545" s="31"/>
      <c r="O545" s="31"/>
      <c r="P545" s="31" t="s">
        <v>5610</v>
      </c>
      <c r="Q545" s="0" t="n">
        <f aca="false">IF(ISNA(VLOOKUP(A545,calculos!$A$2:$B$20,2,1)),"null",VLOOKUP(A545,calculos!$A$2:$B$20,2,1))</f>
        <v>12</v>
      </c>
      <c r="R545" s="0" t="n">
        <f aca="false">IF(ISNA(VLOOKUP(C545,calculos!$D$2:$E$1218,2,1)),"null",VLOOKUP(C545,calculos!$D$2:$E$1218,2,1))</f>
        <v>547</v>
      </c>
      <c r="S545" s="0" t="n">
        <f aca="false">IF(ISNA(VLOOKUP(D545,calculos!$G$2:$H$1118,2,1)),"null",VLOOKUP(D545,calculos!$G$2:$H$1118,2,1))</f>
        <v>701</v>
      </c>
      <c r="T545" s="0" t="n">
        <f aca="false">IF(ISNA(VLOOKUP(E545,calculos!$J$2:$K$220,2,1)),"null",VLOOKUP(E545,calculos!$J$2:$K$220,2,1))</f>
        <v>33</v>
      </c>
      <c r="U545" s="0" t="n">
        <f aca="false">IF(ISNA(VLOOKUP(F545,calculos!$M$2:$N$658,2,1)),"null",VLOOKUP(F545,calculos!$M$2:$N$658,2,1))</f>
        <v>101</v>
      </c>
      <c r="V545" s="0" t="n">
        <f aca="false">IF(ISNA(VLOOKUP(J545,calculos!$P$2:$Q$1711,2,1)),"null",VLOOKUP(J545,calculos!$P$2:$Q$1711,2,1))</f>
        <v>1669</v>
      </c>
      <c r="W545" s="0" t="n">
        <f aca="false">IF(ISNA(VLOOKUP(P545,calculos!$S$2:$T$58,2,1)),"null",VLOOKUP(P545,calculos!$S$2:$T$58,2,1))</f>
        <v>13</v>
      </c>
      <c r="X545" s="9" t="str">
        <f aca="false">$X$1&amp;B545&amp;"','"&amp;G545&amp;"','"&amp;H545&amp;"','"&amp;I545&amp;"','"&amp;K545&amp;"','"&amp;L545&amp;"','"&amp;M545&amp;"','"&amp;N545&amp;"','"&amp;O545&amp;"',"&amp;Q545&amp;","&amp;R545&amp;","&amp;S545&amp;","&amp;T545&amp;","&amp;U545&amp;","&amp;V545&amp;","&amp;W545&amp;");"</f>
        <v>insert into servicio (id,fecha_entrega,serie,apertura,fecha_instalacion,garantia,mantenimiento,capacitacion,entrega_equipo,visita,id_empresa,id_hospital,id_equipo,id_marca,id_modelo,id_os,id_ingeniero) values (nextval('seq_servicio'),'','DK43300053','','','','43662','','','',12,547,701,33,101,1669,13);</v>
      </c>
    </row>
    <row r="546" customFormat="false" ht="13.8" hidden="false" customHeight="false" outlineLevel="0" collapsed="false">
      <c r="A546" s="31" t="s">
        <v>23</v>
      </c>
      <c r="B546" s="31"/>
      <c r="C546" s="31" t="s">
        <v>9156</v>
      </c>
      <c r="D546" s="31" t="s">
        <v>4741</v>
      </c>
      <c r="E546" s="31" t="s">
        <v>6128</v>
      </c>
      <c r="F546" s="32" t="s">
        <v>6061</v>
      </c>
      <c r="G546" s="32" t="s">
        <v>4588</v>
      </c>
      <c r="H546" s="33"/>
      <c r="I546" s="33"/>
      <c r="J546" s="34" t="s">
        <v>9163</v>
      </c>
      <c r="K546" s="31"/>
      <c r="L546" s="35" t="n">
        <v>43679</v>
      </c>
      <c r="M546" s="36"/>
      <c r="N546" s="31"/>
      <c r="O546" s="31"/>
      <c r="P546" s="31" t="s">
        <v>5610</v>
      </c>
      <c r="Q546" s="0" t="n">
        <f aca="false">IF(ISNA(VLOOKUP(A546,calculos!$A$2:$B$20,2,1)),"null",VLOOKUP(A546,calculos!$A$2:$B$20,2,1))</f>
        <v>12</v>
      </c>
      <c r="R546" s="0" t="n">
        <f aca="false">IF(ISNA(VLOOKUP(C546,calculos!$D$2:$E$1218,2,1)),"null",VLOOKUP(C546,calculos!$D$2:$E$1218,2,1))</f>
        <v>1215</v>
      </c>
      <c r="S546" s="0" t="n">
        <f aca="false">IF(ISNA(VLOOKUP(D546,calculos!$G$2:$H$1118,2,1)),"null",VLOOKUP(D546,calculos!$G$2:$H$1118,2,1))</f>
        <v>703</v>
      </c>
      <c r="T546" s="0" t="n">
        <f aca="false">IF(ISNA(VLOOKUP(E546,calculos!$J$2:$K$220,2,1)),"null",VLOOKUP(E546,calculos!$J$2:$K$220,2,1))</f>
        <v>33</v>
      </c>
      <c r="U546" s="0" t="n">
        <f aca="false">IF(ISNA(VLOOKUP(F546,calculos!$M$2:$N$658,2,1)),"null",VLOOKUP(F546,calculos!$M$2:$N$658,2,1))</f>
        <v>520</v>
      </c>
      <c r="V546" s="0" t="n">
        <f aca="false">IF(ISNA(VLOOKUP(J546,calculos!$P$2:$Q$1711,2,1)),"null",VLOOKUP(J546,calculos!$P$2:$Q$1711,2,1))</f>
        <v>1640</v>
      </c>
      <c r="W546" s="0" t="n">
        <f aca="false">IF(ISNA(VLOOKUP(P546,calculos!$S$2:$T$58,2,1)),"null",VLOOKUP(P546,calculos!$S$2:$T$58,2,1))</f>
        <v>13</v>
      </c>
      <c r="X546" s="9" t="str">
        <f aca="false">$X$1&amp;B546&amp;"','"&amp;G546&amp;"','"&amp;H546&amp;"','"&amp;I546&amp;"','"&amp;K546&amp;"','"&amp;L546&amp;"','"&amp;M546&amp;"','"&amp;N546&amp;"','"&amp;O546&amp;"',"&amp;Q546&amp;","&amp;R546&amp;","&amp;S546&amp;","&amp;T546&amp;","&amp;U546&amp;","&amp;V546&amp;","&amp;W546&amp;");"</f>
        <v>insert into servicio (id,fecha_entrega,serie,apertura,fecha_instalacion,garantia,mantenimiento,capacitacion,entrega_equipo,visita,id_empresa,id_hospital,id_equipo,id_marca,id_modelo,id_os,id_ingeniero) values (nextval('seq_servicio'),'','DK43100694','','','','43679','','','',12,1215,703,33,520,1640,13);</v>
      </c>
    </row>
    <row r="547" customFormat="false" ht="13.8" hidden="false" customHeight="false" outlineLevel="0" collapsed="false">
      <c r="A547" s="31" t="s">
        <v>23</v>
      </c>
      <c r="B547" s="31"/>
      <c r="C547" s="31" t="s">
        <v>8990</v>
      </c>
      <c r="D547" s="31" t="s">
        <v>4741</v>
      </c>
      <c r="E547" s="31" t="s">
        <v>6128</v>
      </c>
      <c r="F547" s="32" t="s">
        <v>7873</v>
      </c>
      <c r="G547" s="32" t="s">
        <v>7876</v>
      </c>
      <c r="H547" s="33"/>
      <c r="I547" s="33"/>
      <c r="J547" s="34" t="s">
        <v>9164</v>
      </c>
      <c r="K547" s="31"/>
      <c r="L547" s="35" t="n">
        <v>43682</v>
      </c>
      <c r="M547" s="36"/>
      <c r="N547" s="31"/>
      <c r="O547" s="31"/>
      <c r="P547" s="31" t="s">
        <v>5610</v>
      </c>
      <c r="Q547" s="0" t="n">
        <f aca="false">IF(ISNA(VLOOKUP(A547,calculos!$A$2:$B$20,2,1)),"null",VLOOKUP(A547,calculos!$A$2:$B$20,2,1))</f>
        <v>12</v>
      </c>
      <c r="R547" s="0" t="n">
        <f aca="false">IF(ISNA(VLOOKUP(C547,calculos!$D$2:$E$1218,2,1)),"null",VLOOKUP(C547,calculos!$D$2:$E$1218,2,1))</f>
        <v>639</v>
      </c>
      <c r="S547" s="0" t="n">
        <f aca="false">IF(ISNA(VLOOKUP(D547,calculos!$G$2:$H$1118,2,1)),"null",VLOOKUP(D547,calculos!$G$2:$H$1118,2,1))</f>
        <v>703</v>
      </c>
      <c r="T547" s="0" t="n">
        <f aca="false">IF(ISNA(VLOOKUP(E547,calculos!$J$2:$K$220,2,1)),"null",VLOOKUP(E547,calculos!$J$2:$K$220,2,1))</f>
        <v>33</v>
      </c>
      <c r="U547" s="0" t="n">
        <f aca="false">IF(ISNA(VLOOKUP(F547,calculos!$M$2:$N$658,2,1)),"null",VLOOKUP(F547,calculos!$M$2:$N$658,2,1))</f>
        <v>101</v>
      </c>
      <c r="V547" s="0" t="n">
        <f aca="false">IF(ISNA(VLOOKUP(J547,calculos!$P$2:$Q$1711,2,1)),"null",VLOOKUP(J547,calculos!$P$2:$Q$1711,2,1))</f>
        <v>1661</v>
      </c>
      <c r="W547" s="0" t="n">
        <f aca="false">IF(ISNA(VLOOKUP(P547,calculos!$S$2:$T$58,2,1)),"null",VLOOKUP(P547,calculos!$S$2:$T$58,2,1))</f>
        <v>13</v>
      </c>
      <c r="X547" s="9" t="str">
        <f aca="false">$X$1&amp;B547&amp;"','"&amp;G547&amp;"','"&amp;H547&amp;"','"&amp;I547&amp;"','"&amp;K547&amp;"','"&amp;L547&amp;"','"&amp;M547&amp;"','"&amp;N547&amp;"','"&amp;O547&amp;"',"&amp;Q547&amp;","&amp;R547&amp;","&amp;S547&amp;","&amp;T547&amp;","&amp;U547&amp;","&amp;V547&amp;","&amp;W547&amp;");"</f>
        <v>insert into servicio (id,fecha_entrega,serie,apertura,fecha_instalacion,garantia,mantenimiento,capacitacion,entrega_equipo,visita,id_empresa,id_hospital,id_equipo,id_marca,id_modelo,id_os,id_ingeniero) values (nextval('seq_servicio'),'','DK43300081','','','','43682','','','',12,639,703,33,101,1661,13);</v>
      </c>
    </row>
    <row r="548" customFormat="false" ht="13.8" hidden="false" customHeight="false" outlineLevel="0" collapsed="false">
      <c r="A548" s="31" t="s">
        <v>23</v>
      </c>
      <c r="B548" s="31"/>
      <c r="C548" s="31" t="s">
        <v>8990</v>
      </c>
      <c r="D548" s="31" t="s">
        <v>4741</v>
      </c>
      <c r="E548" s="31" t="s">
        <v>6128</v>
      </c>
      <c r="F548" s="32" t="s">
        <v>7873</v>
      </c>
      <c r="G548" s="32" t="s">
        <v>9046</v>
      </c>
      <c r="H548" s="33"/>
      <c r="I548" s="33"/>
      <c r="J548" s="34" t="s">
        <v>9165</v>
      </c>
      <c r="K548" s="31"/>
      <c r="L548" s="35" t="n">
        <v>43682</v>
      </c>
      <c r="M548" s="36"/>
      <c r="N548" s="31"/>
      <c r="O548" s="31"/>
      <c r="P548" s="31" t="s">
        <v>5610</v>
      </c>
      <c r="Q548" s="0" t="n">
        <f aca="false">IF(ISNA(VLOOKUP(A548,calculos!$A$2:$B$20,2,1)),"null",VLOOKUP(A548,calculos!$A$2:$B$20,2,1))</f>
        <v>12</v>
      </c>
      <c r="R548" s="0" t="n">
        <f aca="false">IF(ISNA(VLOOKUP(C548,calculos!$D$2:$E$1218,2,1)),"null",VLOOKUP(C548,calculos!$D$2:$E$1218,2,1))</f>
        <v>639</v>
      </c>
      <c r="S548" s="0" t="n">
        <f aca="false">IF(ISNA(VLOOKUP(D548,calculos!$G$2:$H$1118,2,1)),"null",VLOOKUP(D548,calculos!$G$2:$H$1118,2,1))</f>
        <v>703</v>
      </c>
      <c r="T548" s="0" t="n">
        <f aca="false">IF(ISNA(VLOOKUP(E548,calculos!$J$2:$K$220,2,1)),"null",VLOOKUP(E548,calculos!$J$2:$K$220,2,1))</f>
        <v>33</v>
      </c>
      <c r="U548" s="0" t="n">
        <f aca="false">IF(ISNA(VLOOKUP(F548,calculos!$M$2:$N$658,2,1)),"null",VLOOKUP(F548,calculos!$M$2:$N$658,2,1))</f>
        <v>101</v>
      </c>
      <c r="V548" s="0" t="n">
        <f aca="false">IF(ISNA(VLOOKUP(J548,calculos!$P$2:$Q$1711,2,1)),"null",VLOOKUP(J548,calculos!$P$2:$Q$1711,2,1))</f>
        <v>1662</v>
      </c>
      <c r="W548" s="0" t="n">
        <f aca="false">IF(ISNA(VLOOKUP(P548,calculos!$S$2:$T$58,2,1)),"null",VLOOKUP(P548,calculos!$S$2:$T$58,2,1))</f>
        <v>13</v>
      </c>
      <c r="X548" s="9" t="str">
        <f aca="false">$X$1&amp;B548&amp;"','"&amp;G548&amp;"','"&amp;H548&amp;"','"&amp;I548&amp;"','"&amp;K548&amp;"','"&amp;L548&amp;"','"&amp;M548&amp;"','"&amp;N548&amp;"','"&amp;O548&amp;"',"&amp;Q548&amp;","&amp;R548&amp;","&amp;S548&amp;","&amp;T548&amp;","&amp;U548&amp;","&amp;V548&amp;","&amp;W548&amp;");"</f>
        <v>insert into servicio (id,fecha_entrega,serie,apertura,fecha_instalacion,garantia,mantenimiento,capacitacion,entrega_equipo,visita,id_empresa,id_hospital,id_equipo,id_marca,id_modelo,id_os,id_ingeniero) values (nextval('seq_servicio'),'','DK43300129','','','','43682','','','',12,639,703,33,101,1662,13);</v>
      </c>
    </row>
    <row r="549" customFormat="false" ht="13.8" hidden="false" customHeight="false" outlineLevel="0" collapsed="false">
      <c r="A549" s="31" t="s">
        <v>23</v>
      </c>
      <c r="B549" s="31"/>
      <c r="C549" s="31" t="s">
        <v>9035</v>
      </c>
      <c r="D549" s="31" t="s">
        <v>4741</v>
      </c>
      <c r="E549" s="31" t="s">
        <v>6128</v>
      </c>
      <c r="F549" s="32" t="s">
        <v>7873</v>
      </c>
      <c r="G549" s="32" t="s">
        <v>9036</v>
      </c>
      <c r="H549" s="33"/>
      <c r="I549" s="33"/>
      <c r="J549" s="34" t="s">
        <v>9166</v>
      </c>
      <c r="K549" s="31"/>
      <c r="L549" s="35" t="n">
        <v>43683</v>
      </c>
      <c r="M549" s="36"/>
      <c r="N549" s="31"/>
      <c r="O549" s="31"/>
      <c r="P549" s="31" t="s">
        <v>5610</v>
      </c>
      <c r="Q549" s="0" t="n">
        <f aca="false">IF(ISNA(VLOOKUP(A549,calculos!$A$2:$B$20,2,1)),"null",VLOOKUP(A549,calculos!$A$2:$B$20,2,1))</f>
        <v>12</v>
      </c>
      <c r="R549" s="0" t="n">
        <f aca="false">IF(ISNA(VLOOKUP(C549,calculos!$D$2:$E$1218,2,1)),"null",VLOOKUP(C549,calculos!$D$2:$E$1218,2,1))</f>
        <v>653</v>
      </c>
      <c r="S549" s="0" t="n">
        <f aca="false">IF(ISNA(VLOOKUP(D549,calculos!$G$2:$H$1118,2,1)),"null",VLOOKUP(D549,calculos!$G$2:$H$1118,2,1))</f>
        <v>703</v>
      </c>
      <c r="T549" s="0" t="n">
        <f aca="false">IF(ISNA(VLOOKUP(E549,calculos!$J$2:$K$220,2,1)),"null",VLOOKUP(E549,calculos!$J$2:$K$220,2,1))</f>
        <v>33</v>
      </c>
      <c r="U549" s="0" t="n">
        <f aca="false">IF(ISNA(VLOOKUP(F549,calculos!$M$2:$N$658,2,1)),"null",VLOOKUP(F549,calculos!$M$2:$N$658,2,1))</f>
        <v>101</v>
      </c>
      <c r="V549" s="0" t="n">
        <f aca="false">IF(ISNA(VLOOKUP(J549,calculos!$P$2:$Q$1711,2,1)),"null",VLOOKUP(J549,calculos!$P$2:$Q$1711,2,1))</f>
        <v>1660</v>
      </c>
      <c r="W549" s="0" t="n">
        <f aca="false">IF(ISNA(VLOOKUP(P549,calculos!$S$2:$T$58,2,1)),"null",VLOOKUP(P549,calculos!$S$2:$T$58,2,1))</f>
        <v>13</v>
      </c>
      <c r="X549" s="9" t="str">
        <f aca="false">$X$1&amp;B549&amp;"','"&amp;G549&amp;"','"&amp;H549&amp;"','"&amp;I549&amp;"','"&amp;K549&amp;"','"&amp;L549&amp;"','"&amp;M549&amp;"','"&amp;N549&amp;"','"&amp;O549&amp;"',"&amp;Q549&amp;","&amp;R549&amp;","&amp;S549&amp;","&amp;T549&amp;","&amp;U549&amp;","&amp;V549&amp;","&amp;W549&amp;");"</f>
        <v>insert into servicio (id,fecha_entrega,serie,apertura,fecha_instalacion,garantia,mantenimiento,capacitacion,entrega_equipo,visita,id_empresa,id_hospital,id_equipo,id_marca,id_modelo,id_os,id_ingeniero) values (nextval('seq_servicio'),'','DK43300082/DE671E1367','','','','43683','','','',12,653,703,33,101,1660,13);</v>
      </c>
    </row>
    <row r="550" customFormat="false" ht="13.8" hidden="false" customHeight="false" outlineLevel="0" collapsed="false">
      <c r="A550" s="31" t="s">
        <v>23</v>
      </c>
      <c r="B550" s="31"/>
      <c r="C550" s="31" t="s">
        <v>5040</v>
      </c>
      <c r="D550" s="31" t="s">
        <v>9168</v>
      </c>
      <c r="E550" s="31" t="s">
        <v>771</v>
      </c>
      <c r="F550" s="32" t="s">
        <v>8367</v>
      </c>
      <c r="G550" s="32" t="s">
        <v>8353</v>
      </c>
      <c r="H550" s="33"/>
      <c r="I550" s="33"/>
      <c r="J550" s="34" t="s">
        <v>9169</v>
      </c>
      <c r="K550" s="31"/>
      <c r="L550" s="35" t="n">
        <v>43682</v>
      </c>
      <c r="M550" s="36"/>
      <c r="N550" s="31"/>
      <c r="O550" s="31"/>
      <c r="P550" s="31" t="s">
        <v>8324</v>
      </c>
      <c r="Q550" s="0" t="n">
        <f aca="false">IF(ISNA(VLOOKUP(A550,calculos!$A$2:$B$20,2,1)),"null",VLOOKUP(A550,calculos!$A$2:$B$20,2,1))</f>
        <v>12</v>
      </c>
      <c r="R550" s="0" t="n">
        <f aca="false">IF(ISNA(VLOOKUP(C550,calculos!$D$2:$E$1218,2,1)),"null",VLOOKUP(C550,calculos!$D$2:$E$1218,2,1))</f>
        <v>796</v>
      </c>
      <c r="S550" s="0" t="n">
        <f aca="false">IF(ISNA(VLOOKUP(D550,calculos!$G$2:$H$1118,2,1)),"null",VLOOKUP(D550,calculos!$G$2:$H$1118,2,1))</f>
        <v>256</v>
      </c>
      <c r="T550" s="0" t="n">
        <f aca="false">IF(ISNA(VLOOKUP(E550,calculos!$J$2:$K$220,2,1)),"null",VLOOKUP(E550,calculos!$J$2:$K$220,2,1))</f>
        <v>142</v>
      </c>
      <c r="U550" s="0" t="n">
        <f aca="false">IF(ISNA(VLOOKUP(F550,calculos!$M$2:$N$658,2,1)),"null",VLOOKUP(F550,calculos!$M$2:$N$658,2,1))</f>
        <v>295</v>
      </c>
      <c r="V550" s="0" t="n">
        <f aca="false">IF(ISNA(VLOOKUP(J550,calculos!$P$2:$Q$1711,2,1)),"null",VLOOKUP(J550,calculos!$P$2:$Q$1711,2,1))</f>
        <v>1604</v>
      </c>
      <c r="W550" s="0" t="n">
        <f aca="false">IF(ISNA(VLOOKUP(P550,calculos!$S$2:$T$58,2,1)),"null",VLOOKUP(P550,calculos!$S$2:$T$58,2,1))</f>
        <v>24</v>
      </c>
      <c r="X550" s="9" t="str">
        <f aca="false">$X$1&amp;B550&amp;"','"&amp;G550&amp;"','"&amp;H550&amp;"','"&amp;I550&amp;"','"&amp;K550&amp;"','"&amp;L550&amp;"','"&amp;M550&amp;"','"&amp;N550&amp;"','"&amp;O550&amp;"',"&amp;Q550&amp;","&amp;R550&amp;","&amp;S550&amp;","&amp;T550&amp;","&amp;U550&amp;","&amp;V550&amp;","&amp;W550&amp;");"</f>
        <v>insert into servicio (id,fecha_entrega,serie,apertura,fecha_instalacion,garantia,mantenimiento,capacitacion,entrega_equipo,visita,id_empresa,id_hospital,id_equipo,id_marca,id_modelo,id_os,id_ingeniero) values (nextval('seq_servicio'),'','US71717333','','','','43682','','','',12,796,256,142,295,1604,24);</v>
      </c>
    </row>
    <row r="551" customFormat="false" ht="13.8" hidden="false" customHeight="false" outlineLevel="0" collapsed="false">
      <c r="A551" s="31" t="s">
        <v>23</v>
      </c>
      <c r="B551" s="31"/>
      <c r="C551" s="31" t="s">
        <v>5040</v>
      </c>
      <c r="D551" s="31" t="s">
        <v>9168</v>
      </c>
      <c r="E551" s="31" t="s">
        <v>771</v>
      </c>
      <c r="F551" s="32" t="s">
        <v>8367</v>
      </c>
      <c r="G551" s="32" t="s">
        <v>7705</v>
      </c>
      <c r="H551" s="33"/>
      <c r="I551" s="33"/>
      <c r="J551" s="34" t="s">
        <v>9173</v>
      </c>
      <c r="K551" s="31"/>
      <c r="L551" s="35" t="n">
        <v>43683</v>
      </c>
      <c r="M551" s="36"/>
      <c r="N551" s="31"/>
      <c r="O551" s="31"/>
      <c r="P551" s="31" t="s">
        <v>8324</v>
      </c>
      <c r="Q551" s="0" t="n">
        <f aca="false">IF(ISNA(VLOOKUP(A551,calculos!$A$2:$B$20,2,1)),"null",VLOOKUP(A551,calculos!$A$2:$B$20,2,1))</f>
        <v>12</v>
      </c>
      <c r="R551" s="0" t="n">
        <f aca="false">IF(ISNA(VLOOKUP(C551,calculos!$D$2:$E$1218,2,1)),"null",VLOOKUP(C551,calculos!$D$2:$E$1218,2,1))</f>
        <v>796</v>
      </c>
      <c r="S551" s="0" t="n">
        <f aca="false">IF(ISNA(VLOOKUP(D551,calculos!$G$2:$H$1118,2,1)),"null",VLOOKUP(D551,calculos!$G$2:$H$1118,2,1))</f>
        <v>256</v>
      </c>
      <c r="T551" s="0" t="n">
        <f aca="false">IF(ISNA(VLOOKUP(E551,calculos!$J$2:$K$220,2,1)),"null",VLOOKUP(E551,calculos!$J$2:$K$220,2,1))</f>
        <v>142</v>
      </c>
      <c r="U551" s="0" t="n">
        <f aca="false">IF(ISNA(VLOOKUP(F551,calculos!$M$2:$N$658,2,1)),"null",VLOOKUP(F551,calculos!$M$2:$N$658,2,1))</f>
        <v>295</v>
      </c>
      <c r="V551" s="0" t="n">
        <f aca="false">IF(ISNA(VLOOKUP(J551,calculos!$P$2:$Q$1711,2,1)),"null",VLOOKUP(J551,calculos!$P$2:$Q$1711,2,1))</f>
        <v>1606</v>
      </c>
      <c r="W551" s="0" t="n">
        <f aca="false">IF(ISNA(VLOOKUP(P551,calculos!$S$2:$T$58,2,1)),"null",VLOOKUP(P551,calculos!$S$2:$T$58,2,1))</f>
        <v>24</v>
      </c>
      <c r="X551" s="9" t="str">
        <f aca="false">$X$1&amp;B551&amp;"','"&amp;G551&amp;"','"&amp;H551&amp;"','"&amp;I551&amp;"','"&amp;K551&amp;"','"&amp;L551&amp;"','"&amp;M551&amp;"','"&amp;N551&amp;"','"&amp;O551&amp;"',"&amp;Q551&amp;","&amp;R551&amp;","&amp;S551&amp;","&amp;T551&amp;","&amp;U551&amp;","&amp;V551&amp;","&amp;W551&amp;");"</f>
        <v>insert into servicio (id,fecha_entrega,serie,apertura,fecha_instalacion,garantia,mantenimiento,capacitacion,entrega_equipo,visita,id_empresa,id_hospital,id_equipo,id_marca,id_modelo,id_os,id_ingeniero) values (nextval('seq_servicio'),'','US71717334','','','','43683','','','',12,796,256,142,295,1606,24);</v>
      </c>
    </row>
    <row r="552" customFormat="false" ht="13.8" hidden="false" customHeight="false" outlineLevel="0" collapsed="false">
      <c r="A552" s="31" t="s">
        <v>23</v>
      </c>
      <c r="B552" s="31"/>
      <c r="C552" s="31" t="s">
        <v>5040</v>
      </c>
      <c r="D552" s="31" t="s">
        <v>9168</v>
      </c>
      <c r="E552" s="31" t="s">
        <v>771</v>
      </c>
      <c r="F552" s="32" t="s">
        <v>8367</v>
      </c>
      <c r="G552" s="32" t="s">
        <v>7739</v>
      </c>
      <c r="H552" s="33"/>
      <c r="I552" s="33"/>
      <c r="J552" s="34" t="s">
        <v>9175</v>
      </c>
      <c r="K552" s="31"/>
      <c r="L552" s="35" t="n">
        <v>43684</v>
      </c>
      <c r="M552" s="36"/>
      <c r="N552" s="31"/>
      <c r="O552" s="31"/>
      <c r="P552" s="31" t="s">
        <v>8324</v>
      </c>
      <c r="Q552" s="0" t="n">
        <f aca="false">IF(ISNA(VLOOKUP(A552,calculos!$A$2:$B$20,2,1)),"null",VLOOKUP(A552,calculos!$A$2:$B$20,2,1))</f>
        <v>12</v>
      </c>
      <c r="R552" s="0" t="n">
        <f aca="false">IF(ISNA(VLOOKUP(C552,calculos!$D$2:$E$1218,2,1)),"null",VLOOKUP(C552,calculos!$D$2:$E$1218,2,1))</f>
        <v>796</v>
      </c>
      <c r="S552" s="0" t="n">
        <f aca="false">IF(ISNA(VLOOKUP(D552,calculos!$G$2:$H$1118,2,1)),"null",VLOOKUP(D552,calculos!$G$2:$H$1118,2,1))</f>
        <v>256</v>
      </c>
      <c r="T552" s="0" t="n">
        <f aca="false">IF(ISNA(VLOOKUP(E552,calculos!$J$2:$K$220,2,1)),"null",VLOOKUP(E552,calculos!$J$2:$K$220,2,1))</f>
        <v>142</v>
      </c>
      <c r="U552" s="0" t="n">
        <f aca="false">IF(ISNA(VLOOKUP(F552,calculos!$M$2:$N$658,2,1)),"null",VLOOKUP(F552,calculos!$M$2:$N$658,2,1))</f>
        <v>295</v>
      </c>
      <c r="V552" s="0" t="n">
        <f aca="false">IF(ISNA(VLOOKUP(J552,calculos!$P$2:$Q$1711,2,1)),"null",VLOOKUP(J552,calculos!$P$2:$Q$1711,2,1))</f>
        <v>1608</v>
      </c>
      <c r="W552" s="0" t="n">
        <f aca="false">IF(ISNA(VLOOKUP(P552,calculos!$S$2:$T$58,2,1)),"null",VLOOKUP(P552,calculos!$S$2:$T$58,2,1))</f>
        <v>24</v>
      </c>
      <c r="X552" s="9" t="str">
        <f aca="false">$X$1&amp;B552&amp;"','"&amp;G552&amp;"','"&amp;H552&amp;"','"&amp;I552&amp;"','"&amp;K552&amp;"','"&amp;L552&amp;"','"&amp;M552&amp;"','"&amp;N552&amp;"','"&amp;O552&amp;"',"&amp;Q552&amp;","&amp;R552&amp;","&amp;S552&amp;","&amp;T552&amp;","&amp;U552&amp;","&amp;V552&amp;","&amp;W552&amp;");"</f>
        <v>insert into servicio (id,fecha_entrega,serie,apertura,fecha_instalacion,garantia,mantenimiento,capacitacion,entrega_equipo,visita,id_empresa,id_hospital,id_equipo,id_marca,id_modelo,id_os,id_ingeniero) values (nextval('seq_servicio'),'','US71717273','','','','43684','','','',12,796,256,142,295,1608,24);</v>
      </c>
    </row>
    <row r="553" customFormat="false" ht="13.8" hidden="false" customHeight="false" outlineLevel="0" collapsed="false">
      <c r="A553" s="31" t="s">
        <v>23</v>
      </c>
      <c r="B553" s="31"/>
      <c r="C553" s="31" t="s">
        <v>5040</v>
      </c>
      <c r="D553" s="31" t="s">
        <v>9168</v>
      </c>
      <c r="E553" s="31" t="s">
        <v>771</v>
      </c>
      <c r="F553" s="32" t="s">
        <v>8367</v>
      </c>
      <c r="G553" s="32" t="s">
        <v>6043</v>
      </c>
      <c r="H553" s="33"/>
      <c r="I553" s="33"/>
      <c r="J553" s="34" t="s">
        <v>9175</v>
      </c>
      <c r="K553" s="31"/>
      <c r="L553" s="35" t="n">
        <v>43684</v>
      </c>
      <c r="M553" s="36"/>
      <c r="N553" s="31"/>
      <c r="O553" s="31"/>
      <c r="P553" s="31" t="s">
        <v>8324</v>
      </c>
      <c r="Q553" s="0" t="n">
        <f aca="false">IF(ISNA(VLOOKUP(A553,calculos!$A$2:$B$20,2,1)),"null",VLOOKUP(A553,calculos!$A$2:$B$20,2,1))</f>
        <v>12</v>
      </c>
      <c r="R553" s="0" t="n">
        <f aca="false">IF(ISNA(VLOOKUP(C553,calculos!$D$2:$E$1218,2,1)),"null",VLOOKUP(C553,calculos!$D$2:$E$1218,2,1))</f>
        <v>796</v>
      </c>
      <c r="S553" s="0" t="n">
        <f aca="false">IF(ISNA(VLOOKUP(D553,calculos!$G$2:$H$1118,2,1)),"null",VLOOKUP(D553,calculos!$G$2:$H$1118,2,1))</f>
        <v>256</v>
      </c>
      <c r="T553" s="0" t="n">
        <f aca="false">IF(ISNA(VLOOKUP(E553,calculos!$J$2:$K$220,2,1)),"null",VLOOKUP(E553,calculos!$J$2:$K$220,2,1))</f>
        <v>142</v>
      </c>
      <c r="U553" s="0" t="n">
        <f aca="false">IF(ISNA(VLOOKUP(F553,calculos!$M$2:$N$658,2,1)),"null",VLOOKUP(F553,calculos!$M$2:$N$658,2,1))</f>
        <v>295</v>
      </c>
      <c r="V553" s="0" t="n">
        <f aca="false">IF(ISNA(VLOOKUP(J553,calculos!$P$2:$Q$1711,2,1)),"null",VLOOKUP(J553,calculos!$P$2:$Q$1711,2,1))</f>
        <v>1608</v>
      </c>
      <c r="W553" s="0" t="n">
        <f aca="false">IF(ISNA(VLOOKUP(P553,calculos!$S$2:$T$58,2,1)),"null",VLOOKUP(P553,calculos!$S$2:$T$58,2,1))</f>
        <v>24</v>
      </c>
      <c r="X553" s="9" t="str">
        <f aca="false">$X$1&amp;B553&amp;"','"&amp;G553&amp;"','"&amp;H553&amp;"','"&amp;I553&amp;"','"&amp;K553&amp;"','"&amp;L553&amp;"','"&amp;M553&amp;"','"&amp;N553&amp;"','"&amp;O553&amp;"',"&amp;Q553&amp;","&amp;R553&amp;","&amp;S553&amp;","&amp;T553&amp;","&amp;U553&amp;","&amp;V553&amp;","&amp;W553&amp;");"</f>
        <v>insert into servicio (id,fecha_entrega,serie,apertura,fecha_instalacion,garantia,mantenimiento,capacitacion,entrega_equipo,visita,id_empresa,id_hospital,id_equipo,id_marca,id_modelo,id_os,id_ingeniero) values (nextval('seq_servicio'),'','US71717275','','','','43684','','','',12,796,256,142,295,1608,24);</v>
      </c>
    </row>
    <row r="554" customFormat="false" ht="13.8" hidden="false" customHeight="false" outlineLevel="0" collapsed="false">
      <c r="A554" s="31" t="s">
        <v>23</v>
      </c>
      <c r="B554" s="31"/>
      <c r="C554" s="31" t="s">
        <v>5040</v>
      </c>
      <c r="D554" s="31" t="s">
        <v>9168</v>
      </c>
      <c r="E554" s="31" t="s">
        <v>771</v>
      </c>
      <c r="F554" s="32" t="s">
        <v>8367</v>
      </c>
      <c r="G554" s="32" t="s">
        <v>7796</v>
      </c>
      <c r="H554" s="33"/>
      <c r="I554" s="33"/>
      <c r="J554" s="34" t="s">
        <v>9176</v>
      </c>
      <c r="K554" s="31"/>
      <c r="L554" s="35" t="n">
        <v>43684</v>
      </c>
      <c r="M554" s="36"/>
      <c r="N554" s="31"/>
      <c r="O554" s="31"/>
      <c r="P554" s="31" t="s">
        <v>8324</v>
      </c>
      <c r="Q554" s="0" t="n">
        <f aca="false">IF(ISNA(VLOOKUP(A554,calculos!$A$2:$B$20,2,1)),"null",VLOOKUP(A554,calculos!$A$2:$B$20,2,1))</f>
        <v>12</v>
      </c>
      <c r="R554" s="0" t="n">
        <f aca="false">IF(ISNA(VLOOKUP(C554,calculos!$D$2:$E$1218,2,1)),"null",VLOOKUP(C554,calculos!$D$2:$E$1218,2,1))</f>
        <v>796</v>
      </c>
      <c r="S554" s="0" t="n">
        <f aca="false">IF(ISNA(VLOOKUP(D554,calculos!$G$2:$H$1118,2,1)),"null",VLOOKUP(D554,calculos!$G$2:$H$1118,2,1))</f>
        <v>256</v>
      </c>
      <c r="T554" s="0" t="n">
        <f aca="false">IF(ISNA(VLOOKUP(E554,calculos!$J$2:$K$220,2,1)),"null",VLOOKUP(E554,calculos!$J$2:$K$220,2,1))</f>
        <v>142</v>
      </c>
      <c r="U554" s="0" t="n">
        <f aca="false">IF(ISNA(VLOOKUP(F554,calculos!$M$2:$N$658,2,1)),"null",VLOOKUP(F554,calculos!$M$2:$N$658,2,1))</f>
        <v>295</v>
      </c>
      <c r="V554" s="0" t="n">
        <f aca="false">IF(ISNA(VLOOKUP(J554,calculos!$P$2:$Q$1711,2,1)),"null",VLOOKUP(J554,calculos!$P$2:$Q$1711,2,1))</f>
        <v>1609</v>
      </c>
      <c r="W554" s="0" t="n">
        <f aca="false">IF(ISNA(VLOOKUP(P554,calculos!$S$2:$T$58,2,1)),"null",VLOOKUP(P554,calculos!$S$2:$T$58,2,1))</f>
        <v>24</v>
      </c>
      <c r="X554" s="9" t="str">
        <f aca="false">$X$1&amp;B554&amp;"','"&amp;G554&amp;"','"&amp;H554&amp;"','"&amp;I554&amp;"','"&amp;K554&amp;"','"&amp;L554&amp;"','"&amp;M554&amp;"','"&amp;N554&amp;"','"&amp;O554&amp;"',"&amp;Q554&amp;","&amp;R554&amp;","&amp;S554&amp;","&amp;T554&amp;","&amp;U554&amp;","&amp;V554&amp;","&amp;W554&amp;");"</f>
        <v>insert into servicio (id,fecha_entrega,serie,apertura,fecha_instalacion,garantia,mantenimiento,capacitacion,entrega_equipo,visita,id_empresa,id_hospital,id_equipo,id_marca,id_modelo,id_os,id_ingeniero) values (nextval('seq_servicio'),'','US71717280','','','','43684','','','',12,796,256,142,295,1609,24);</v>
      </c>
    </row>
    <row r="555" customFormat="false" ht="13.8" hidden="false" customHeight="false" outlineLevel="0" collapsed="false">
      <c r="A555" s="31" t="s">
        <v>23</v>
      </c>
      <c r="B555" s="31"/>
      <c r="C555" s="31" t="s">
        <v>5040</v>
      </c>
      <c r="D555" s="31" t="s">
        <v>9168</v>
      </c>
      <c r="E555" s="31" t="s">
        <v>771</v>
      </c>
      <c r="F555" s="32" t="s">
        <v>8367</v>
      </c>
      <c r="G555" s="32" t="s">
        <v>6502</v>
      </c>
      <c r="H555" s="33"/>
      <c r="I555" s="33"/>
      <c r="J555" s="34" t="s">
        <v>9176</v>
      </c>
      <c r="K555" s="31"/>
      <c r="L555" s="35" t="n">
        <v>43684</v>
      </c>
      <c r="M555" s="36"/>
      <c r="N555" s="31"/>
      <c r="O555" s="31"/>
      <c r="P555" s="31" t="s">
        <v>8324</v>
      </c>
      <c r="Q555" s="0" t="n">
        <f aca="false">IF(ISNA(VLOOKUP(A555,calculos!$A$2:$B$20,2,1)),"null",VLOOKUP(A555,calculos!$A$2:$B$20,2,1))</f>
        <v>12</v>
      </c>
      <c r="R555" s="0" t="n">
        <f aca="false">IF(ISNA(VLOOKUP(C555,calculos!$D$2:$E$1218,2,1)),"null",VLOOKUP(C555,calculos!$D$2:$E$1218,2,1))</f>
        <v>796</v>
      </c>
      <c r="S555" s="0" t="n">
        <f aca="false">IF(ISNA(VLOOKUP(D555,calculos!$G$2:$H$1118,2,1)),"null",VLOOKUP(D555,calculos!$G$2:$H$1118,2,1))</f>
        <v>256</v>
      </c>
      <c r="T555" s="0" t="n">
        <f aca="false">IF(ISNA(VLOOKUP(E555,calculos!$J$2:$K$220,2,1)),"null",VLOOKUP(E555,calculos!$J$2:$K$220,2,1))</f>
        <v>142</v>
      </c>
      <c r="U555" s="0" t="n">
        <f aca="false">IF(ISNA(VLOOKUP(F555,calculos!$M$2:$N$658,2,1)),"null",VLOOKUP(F555,calculos!$M$2:$N$658,2,1))</f>
        <v>295</v>
      </c>
      <c r="V555" s="0" t="n">
        <f aca="false">IF(ISNA(VLOOKUP(J555,calculos!$P$2:$Q$1711,2,1)),"null",VLOOKUP(J555,calculos!$P$2:$Q$1711,2,1))</f>
        <v>1609</v>
      </c>
      <c r="W555" s="0" t="n">
        <f aca="false">IF(ISNA(VLOOKUP(P555,calculos!$S$2:$T$58,2,1)),"null",VLOOKUP(P555,calculos!$S$2:$T$58,2,1))</f>
        <v>24</v>
      </c>
      <c r="X555" s="9" t="str">
        <f aca="false">$X$1&amp;B555&amp;"','"&amp;G555&amp;"','"&amp;H555&amp;"','"&amp;I555&amp;"','"&amp;K555&amp;"','"&amp;L555&amp;"','"&amp;M555&amp;"','"&amp;N555&amp;"','"&amp;O555&amp;"',"&amp;Q555&amp;","&amp;R555&amp;","&amp;S555&amp;","&amp;T555&amp;","&amp;U555&amp;","&amp;V555&amp;","&amp;W555&amp;");"</f>
        <v>insert into servicio (id,fecha_entrega,serie,apertura,fecha_instalacion,garantia,mantenimiento,capacitacion,entrega_equipo,visita,id_empresa,id_hospital,id_equipo,id_marca,id_modelo,id_os,id_ingeniero) values (nextval('seq_servicio'),'','US71717277','','','','43684','','','',12,796,256,142,295,1609,24);</v>
      </c>
    </row>
    <row r="556" customFormat="false" ht="13.8" hidden="false" customHeight="false" outlineLevel="0" collapsed="false">
      <c r="A556" s="31" t="s">
        <v>23</v>
      </c>
      <c r="B556" s="31"/>
      <c r="C556" s="31" t="s">
        <v>5040</v>
      </c>
      <c r="D556" s="31" t="s">
        <v>9168</v>
      </c>
      <c r="E556" s="31" t="s">
        <v>771</v>
      </c>
      <c r="F556" s="32" t="s">
        <v>8367</v>
      </c>
      <c r="G556" s="32" t="s">
        <v>7798</v>
      </c>
      <c r="H556" s="33"/>
      <c r="I556" s="33"/>
      <c r="J556" s="34" t="s">
        <v>9176</v>
      </c>
      <c r="K556" s="31"/>
      <c r="L556" s="35" t="n">
        <v>43684</v>
      </c>
      <c r="M556" s="36"/>
      <c r="N556" s="31"/>
      <c r="O556" s="31"/>
      <c r="P556" s="31" t="s">
        <v>8324</v>
      </c>
      <c r="Q556" s="0" t="n">
        <f aca="false">IF(ISNA(VLOOKUP(A556,calculos!$A$2:$B$20,2,1)),"null",VLOOKUP(A556,calculos!$A$2:$B$20,2,1))</f>
        <v>12</v>
      </c>
      <c r="R556" s="0" t="n">
        <f aca="false">IF(ISNA(VLOOKUP(C556,calculos!$D$2:$E$1218,2,1)),"null",VLOOKUP(C556,calculos!$D$2:$E$1218,2,1))</f>
        <v>796</v>
      </c>
      <c r="S556" s="0" t="n">
        <f aca="false">IF(ISNA(VLOOKUP(D556,calculos!$G$2:$H$1118,2,1)),"null",VLOOKUP(D556,calculos!$G$2:$H$1118,2,1))</f>
        <v>256</v>
      </c>
      <c r="T556" s="0" t="n">
        <f aca="false">IF(ISNA(VLOOKUP(E556,calculos!$J$2:$K$220,2,1)),"null",VLOOKUP(E556,calculos!$J$2:$K$220,2,1))</f>
        <v>142</v>
      </c>
      <c r="U556" s="0" t="n">
        <f aca="false">IF(ISNA(VLOOKUP(F556,calculos!$M$2:$N$658,2,1)),"null",VLOOKUP(F556,calculos!$M$2:$N$658,2,1))</f>
        <v>295</v>
      </c>
      <c r="V556" s="0" t="n">
        <f aca="false">IF(ISNA(VLOOKUP(J556,calculos!$P$2:$Q$1711,2,1)),"null",VLOOKUP(J556,calculos!$P$2:$Q$1711,2,1))</f>
        <v>1609</v>
      </c>
      <c r="W556" s="0" t="n">
        <f aca="false">IF(ISNA(VLOOKUP(P556,calculos!$S$2:$T$58,2,1)),"null",VLOOKUP(P556,calculos!$S$2:$T$58,2,1))</f>
        <v>24</v>
      </c>
      <c r="X556" s="9" t="str">
        <f aca="false">$X$1&amp;B556&amp;"','"&amp;G556&amp;"','"&amp;H556&amp;"','"&amp;I556&amp;"','"&amp;K556&amp;"','"&amp;L556&amp;"','"&amp;M556&amp;"','"&amp;N556&amp;"','"&amp;O556&amp;"',"&amp;Q556&amp;","&amp;R556&amp;","&amp;S556&amp;","&amp;T556&amp;","&amp;U556&amp;","&amp;V556&amp;","&amp;W556&amp;");"</f>
        <v>insert into servicio (id,fecha_entrega,serie,apertura,fecha_instalacion,garantia,mantenimiento,capacitacion,entrega_equipo,visita,id_empresa,id_hospital,id_equipo,id_marca,id_modelo,id_os,id_ingeniero) values (nextval('seq_servicio'),'','US71717278','','','','43684','','','',12,796,256,142,295,1609,24);</v>
      </c>
    </row>
    <row r="557" customFormat="false" ht="13.8" hidden="false" customHeight="false" outlineLevel="0" collapsed="false">
      <c r="A557" s="31" t="s">
        <v>23</v>
      </c>
      <c r="B557" s="31"/>
      <c r="C557" s="31" t="s">
        <v>5040</v>
      </c>
      <c r="D557" s="31" t="s">
        <v>9168</v>
      </c>
      <c r="E557" s="31" t="s">
        <v>771</v>
      </c>
      <c r="F557" s="32" t="s">
        <v>8367</v>
      </c>
      <c r="G557" s="32" t="s">
        <v>8355</v>
      </c>
      <c r="H557" s="33"/>
      <c r="I557" s="33"/>
      <c r="J557" s="34" t="s">
        <v>9177</v>
      </c>
      <c r="K557" s="31"/>
      <c r="L557" s="35" t="n">
        <v>43682</v>
      </c>
      <c r="M557" s="36"/>
      <c r="N557" s="31"/>
      <c r="O557" s="31"/>
      <c r="P557" s="31" t="s">
        <v>8324</v>
      </c>
      <c r="Q557" s="0" t="n">
        <f aca="false">IF(ISNA(VLOOKUP(A557,calculos!$A$2:$B$20,2,1)),"null",VLOOKUP(A557,calculos!$A$2:$B$20,2,1))</f>
        <v>12</v>
      </c>
      <c r="R557" s="0" t="n">
        <f aca="false">IF(ISNA(VLOOKUP(C557,calculos!$D$2:$E$1218,2,1)),"null",VLOOKUP(C557,calculos!$D$2:$E$1218,2,1))</f>
        <v>796</v>
      </c>
      <c r="S557" s="0" t="n">
        <f aca="false">IF(ISNA(VLOOKUP(D557,calculos!$G$2:$H$1118,2,1)),"null",VLOOKUP(D557,calculos!$G$2:$H$1118,2,1))</f>
        <v>256</v>
      </c>
      <c r="T557" s="0" t="n">
        <f aca="false">IF(ISNA(VLOOKUP(E557,calculos!$J$2:$K$220,2,1)),"null",VLOOKUP(E557,calculos!$J$2:$K$220,2,1))</f>
        <v>142</v>
      </c>
      <c r="U557" s="0" t="n">
        <f aca="false">IF(ISNA(VLOOKUP(F557,calculos!$M$2:$N$658,2,1)),"null",VLOOKUP(F557,calculos!$M$2:$N$658,2,1))</f>
        <v>295</v>
      </c>
      <c r="V557" s="0" t="n">
        <f aca="false">IF(ISNA(VLOOKUP(J557,calculos!$P$2:$Q$1711,2,1)),"null",VLOOKUP(J557,calculos!$P$2:$Q$1711,2,1))</f>
        <v>1624</v>
      </c>
      <c r="W557" s="0" t="n">
        <f aca="false">IF(ISNA(VLOOKUP(P557,calculos!$S$2:$T$58,2,1)),"null",VLOOKUP(P557,calculos!$S$2:$T$58,2,1))</f>
        <v>24</v>
      </c>
      <c r="X557" s="9" t="str">
        <f aca="false">$X$1&amp;B557&amp;"','"&amp;G557&amp;"','"&amp;H557&amp;"','"&amp;I557&amp;"','"&amp;K557&amp;"','"&amp;L557&amp;"','"&amp;M557&amp;"','"&amp;N557&amp;"','"&amp;O557&amp;"',"&amp;Q557&amp;","&amp;R557&amp;","&amp;S557&amp;","&amp;T557&amp;","&amp;U557&amp;","&amp;V557&amp;","&amp;W557&amp;");"</f>
        <v>insert into servicio (id,fecha_entrega,serie,apertura,fecha_instalacion,garantia,mantenimiento,capacitacion,entrega_equipo,visita,id_empresa,id_hospital,id_equipo,id_marca,id_modelo,id_os,id_ingeniero) values (nextval('seq_servicio'),'','US71717276','','','','43682','','','',12,796,256,142,295,1624,24);</v>
      </c>
    </row>
    <row r="558" customFormat="false" ht="13.8" hidden="false" customHeight="false" outlineLevel="0" collapsed="false">
      <c r="A558" s="31" t="s">
        <v>23</v>
      </c>
      <c r="B558" s="31"/>
      <c r="C558" s="31" t="s">
        <v>5040</v>
      </c>
      <c r="D558" s="31" t="s">
        <v>9168</v>
      </c>
      <c r="E558" s="31" t="s">
        <v>771</v>
      </c>
      <c r="F558" s="32" t="s">
        <v>8367</v>
      </c>
      <c r="G558" s="32" t="s">
        <v>8352</v>
      </c>
      <c r="H558" s="33"/>
      <c r="I558" s="33"/>
      <c r="J558" s="34" t="s">
        <v>9178</v>
      </c>
      <c r="K558" s="31"/>
      <c r="L558" s="35" t="n">
        <v>43682</v>
      </c>
      <c r="M558" s="36"/>
      <c r="N558" s="31"/>
      <c r="O558" s="31"/>
      <c r="P558" s="31" t="s">
        <v>8427</v>
      </c>
      <c r="Q558" s="0" t="n">
        <f aca="false">IF(ISNA(VLOOKUP(A558,calculos!$A$2:$B$20,2,1)),"null",VLOOKUP(A558,calculos!$A$2:$B$20,2,1))</f>
        <v>12</v>
      </c>
      <c r="R558" s="0" t="n">
        <f aca="false">IF(ISNA(VLOOKUP(C558,calculos!$D$2:$E$1218,2,1)),"null",VLOOKUP(C558,calculos!$D$2:$E$1218,2,1))</f>
        <v>796</v>
      </c>
      <c r="S558" s="0" t="n">
        <f aca="false">IF(ISNA(VLOOKUP(D558,calculos!$G$2:$H$1118,2,1)),"null",VLOOKUP(D558,calculos!$G$2:$H$1118,2,1))</f>
        <v>256</v>
      </c>
      <c r="T558" s="0" t="n">
        <f aca="false">IF(ISNA(VLOOKUP(E558,calculos!$J$2:$K$220,2,1)),"null",VLOOKUP(E558,calculos!$J$2:$K$220,2,1))</f>
        <v>142</v>
      </c>
      <c r="U558" s="0" t="n">
        <f aca="false">IF(ISNA(VLOOKUP(F558,calculos!$M$2:$N$658,2,1)),"null",VLOOKUP(F558,calculos!$M$2:$N$658,2,1))</f>
        <v>295</v>
      </c>
      <c r="V558" s="0" t="n">
        <f aca="false">IF(ISNA(VLOOKUP(J558,calculos!$P$2:$Q$1711,2,1)),"null",VLOOKUP(J558,calculos!$P$2:$Q$1711,2,1))</f>
        <v>1625</v>
      </c>
      <c r="W558" s="0" t="n">
        <f aca="false">IF(ISNA(VLOOKUP(P558,calculos!$S$2:$T$58,2,1)),"null",VLOOKUP(P558,calculos!$S$2:$T$58,2,1))</f>
        <v>54</v>
      </c>
      <c r="X558" s="9" t="str">
        <f aca="false">$X$1&amp;B558&amp;"','"&amp;G558&amp;"','"&amp;H558&amp;"','"&amp;I558&amp;"','"&amp;K558&amp;"','"&amp;L558&amp;"','"&amp;M558&amp;"','"&amp;N558&amp;"','"&amp;O558&amp;"',"&amp;Q558&amp;","&amp;R558&amp;","&amp;S558&amp;","&amp;T558&amp;","&amp;U558&amp;","&amp;V558&amp;","&amp;W558&amp;");"</f>
        <v>insert into servicio (id,fecha_entrega,serie,apertura,fecha_instalacion,garantia,mantenimiento,capacitacion,entrega_equipo,visita,id_empresa,id_hospital,id_equipo,id_marca,id_modelo,id_os,id_ingeniero) values (nextval('seq_servicio'),'','US71717288','','','','43682','','','',12,796,256,142,295,1625,54);</v>
      </c>
    </row>
    <row r="559" customFormat="false" ht="13.8" hidden="false" customHeight="false" outlineLevel="0" collapsed="false">
      <c r="A559" s="31" t="s">
        <v>23</v>
      </c>
      <c r="B559" s="31"/>
      <c r="C559" s="31" t="s">
        <v>5040</v>
      </c>
      <c r="D559" s="31" t="s">
        <v>9168</v>
      </c>
      <c r="E559" s="31" t="s">
        <v>771</v>
      </c>
      <c r="F559" s="32" t="s">
        <v>8367</v>
      </c>
      <c r="G559" s="32" t="s">
        <v>8357</v>
      </c>
      <c r="H559" s="33"/>
      <c r="I559" s="33"/>
      <c r="J559" s="34" t="s">
        <v>9185</v>
      </c>
      <c r="K559" s="31"/>
      <c r="L559" s="35" t="n">
        <v>43682</v>
      </c>
      <c r="M559" s="36"/>
      <c r="N559" s="31"/>
      <c r="O559" s="31"/>
      <c r="P559" s="31" t="s">
        <v>8427</v>
      </c>
      <c r="Q559" s="0" t="n">
        <f aca="false">IF(ISNA(VLOOKUP(A559,calculos!$A$2:$B$20,2,1)),"null",VLOOKUP(A559,calculos!$A$2:$B$20,2,1))</f>
        <v>12</v>
      </c>
      <c r="R559" s="0" t="n">
        <f aca="false">IF(ISNA(VLOOKUP(C559,calculos!$D$2:$E$1218,2,1)),"null",VLOOKUP(C559,calculos!$D$2:$E$1218,2,1))</f>
        <v>796</v>
      </c>
      <c r="S559" s="0" t="n">
        <f aca="false">IF(ISNA(VLOOKUP(D559,calculos!$G$2:$H$1118,2,1)),"null",VLOOKUP(D559,calculos!$G$2:$H$1118,2,1))</f>
        <v>256</v>
      </c>
      <c r="T559" s="0" t="n">
        <f aca="false">IF(ISNA(VLOOKUP(E559,calculos!$J$2:$K$220,2,1)),"null",VLOOKUP(E559,calculos!$J$2:$K$220,2,1))</f>
        <v>142</v>
      </c>
      <c r="U559" s="0" t="n">
        <f aca="false">IF(ISNA(VLOOKUP(F559,calculos!$M$2:$N$658,2,1)),"null",VLOOKUP(F559,calculos!$M$2:$N$658,2,1))</f>
        <v>295</v>
      </c>
      <c r="V559" s="0" t="n">
        <f aca="false">IF(ISNA(VLOOKUP(J559,calculos!$P$2:$Q$1711,2,1)),"null",VLOOKUP(J559,calculos!$P$2:$Q$1711,2,1))</f>
        <v>1629</v>
      </c>
      <c r="W559" s="0" t="n">
        <f aca="false">IF(ISNA(VLOOKUP(P559,calculos!$S$2:$T$58,2,1)),"null",VLOOKUP(P559,calculos!$S$2:$T$58,2,1))</f>
        <v>54</v>
      </c>
      <c r="X559" s="9" t="str">
        <f aca="false">$X$1&amp;B559&amp;"','"&amp;G559&amp;"','"&amp;H559&amp;"','"&amp;I559&amp;"','"&amp;K559&amp;"','"&amp;L559&amp;"','"&amp;M559&amp;"','"&amp;N559&amp;"','"&amp;O559&amp;"',"&amp;Q559&amp;","&amp;R559&amp;","&amp;S559&amp;","&amp;T559&amp;","&amp;U559&amp;","&amp;V559&amp;","&amp;W559&amp;");"</f>
        <v>insert into servicio (id,fecha_entrega,serie,apertura,fecha_instalacion,garantia,mantenimiento,capacitacion,entrega_equipo,visita,id_empresa,id_hospital,id_equipo,id_marca,id_modelo,id_os,id_ingeniero) values (nextval('seq_servicio'),'','US71717335','','','','43682','','','',12,796,256,142,295,1629,54);</v>
      </c>
    </row>
    <row r="560" customFormat="false" ht="13.8" hidden="false" customHeight="false" outlineLevel="0" collapsed="false">
      <c r="A560" s="31" t="s">
        <v>23</v>
      </c>
      <c r="B560" s="31"/>
      <c r="C560" s="31" t="s">
        <v>5040</v>
      </c>
      <c r="D560" s="31" t="s">
        <v>9168</v>
      </c>
      <c r="E560" s="31" t="s">
        <v>771</v>
      </c>
      <c r="F560" s="32" t="s">
        <v>8367</v>
      </c>
      <c r="G560" s="32" t="s">
        <v>7787</v>
      </c>
      <c r="H560" s="33"/>
      <c r="I560" s="33"/>
      <c r="J560" s="34" t="s">
        <v>9185</v>
      </c>
      <c r="K560" s="31"/>
      <c r="L560" s="35" t="n">
        <v>43682</v>
      </c>
      <c r="M560" s="36"/>
      <c r="N560" s="31"/>
      <c r="O560" s="31"/>
      <c r="P560" s="31" t="s">
        <v>8427</v>
      </c>
      <c r="Q560" s="0" t="n">
        <f aca="false">IF(ISNA(VLOOKUP(A560,calculos!$A$2:$B$20,2,1)),"null",VLOOKUP(A560,calculos!$A$2:$B$20,2,1))</f>
        <v>12</v>
      </c>
      <c r="R560" s="0" t="n">
        <f aca="false">IF(ISNA(VLOOKUP(C560,calculos!$D$2:$E$1218,2,1)),"null",VLOOKUP(C560,calculos!$D$2:$E$1218,2,1))</f>
        <v>796</v>
      </c>
      <c r="S560" s="0" t="n">
        <f aca="false">IF(ISNA(VLOOKUP(D560,calculos!$G$2:$H$1118,2,1)),"null",VLOOKUP(D560,calculos!$G$2:$H$1118,2,1))</f>
        <v>256</v>
      </c>
      <c r="T560" s="0" t="n">
        <f aca="false">IF(ISNA(VLOOKUP(E560,calculos!$J$2:$K$220,2,1)),"null",VLOOKUP(E560,calculos!$J$2:$K$220,2,1))</f>
        <v>142</v>
      </c>
      <c r="U560" s="0" t="n">
        <f aca="false">IF(ISNA(VLOOKUP(F560,calculos!$M$2:$N$658,2,1)),"null",VLOOKUP(F560,calculos!$M$2:$N$658,2,1))</f>
        <v>295</v>
      </c>
      <c r="V560" s="0" t="n">
        <f aca="false">IF(ISNA(VLOOKUP(J560,calculos!$P$2:$Q$1711,2,1)),"null",VLOOKUP(J560,calculos!$P$2:$Q$1711,2,1))</f>
        <v>1629</v>
      </c>
      <c r="W560" s="0" t="n">
        <f aca="false">IF(ISNA(VLOOKUP(P560,calculos!$S$2:$T$58,2,1)),"null",VLOOKUP(P560,calculos!$S$2:$T$58,2,1))</f>
        <v>54</v>
      </c>
      <c r="X560" s="9" t="str">
        <f aca="false">$X$1&amp;B560&amp;"','"&amp;G560&amp;"','"&amp;H560&amp;"','"&amp;I560&amp;"','"&amp;K560&amp;"','"&amp;L560&amp;"','"&amp;M560&amp;"','"&amp;N560&amp;"','"&amp;O560&amp;"',"&amp;Q560&amp;","&amp;R560&amp;","&amp;S560&amp;","&amp;T560&amp;","&amp;U560&amp;","&amp;V560&amp;","&amp;W560&amp;");"</f>
        <v>insert into servicio (id,fecha_entrega,serie,apertura,fecha_instalacion,garantia,mantenimiento,capacitacion,entrega_equipo,visita,id_empresa,id_hospital,id_equipo,id_marca,id_modelo,id_os,id_ingeniero) values (nextval('seq_servicio'),'','US71717332','','','','43682','','','',12,796,256,142,295,1629,54);</v>
      </c>
    </row>
    <row r="561" customFormat="false" ht="13.8" hidden="false" customHeight="false" outlineLevel="0" collapsed="false">
      <c r="A561" s="31" t="s">
        <v>23</v>
      </c>
      <c r="B561" s="31"/>
      <c r="C561" s="31" t="s">
        <v>5040</v>
      </c>
      <c r="D561" s="31" t="s">
        <v>9168</v>
      </c>
      <c r="E561" s="31" t="s">
        <v>771</v>
      </c>
      <c r="F561" s="32" t="s">
        <v>8367</v>
      </c>
      <c r="G561" s="32" t="s">
        <v>7698</v>
      </c>
      <c r="H561" s="33"/>
      <c r="I561" s="33"/>
      <c r="J561" s="34" t="s">
        <v>9188</v>
      </c>
      <c r="K561" s="31"/>
      <c r="L561" s="35" t="n">
        <v>43685</v>
      </c>
      <c r="M561" s="36"/>
      <c r="N561" s="31"/>
      <c r="O561" s="31"/>
      <c r="P561" s="31" t="s">
        <v>8427</v>
      </c>
      <c r="Q561" s="0" t="n">
        <f aca="false">IF(ISNA(VLOOKUP(A561,calculos!$A$2:$B$20,2,1)),"null",VLOOKUP(A561,calculos!$A$2:$B$20,2,1))</f>
        <v>12</v>
      </c>
      <c r="R561" s="0" t="n">
        <f aca="false">IF(ISNA(VLOOKUP(C561,calculos!$D$2:$E$1218,2,1)),"null",VLOOKUP(C561,calculos!$D$2:$E$1218,2,1))</f>
        <v>796</v>
      </c>
      <c r="S561" s="0" t="n">
        <f aca="false">IF(ISNA(VLOOKUP(D561,calculos!$G$2:$H$1118,2,1)),"null",VLOOKUP(D561,calculos!$G$2:$H$1118,2,1))</f>
        <v>256</v>
      </c>
      <c r="T561" s="0" t="n">
        <f aca="false">IF(ISNA(VLOOKUP(E561,calculos!$J$2:$K$220,2,1)),"null",VLOOKUP(E561,calculos!$J$2:$K$220,2,1))</f>
        <v>142</v>
      </c>
      <c r="U561" s="0" t="n">
        <f aca="false">IF(ISNA(VLOOKUP(F561,calculos!$M$2:$N$658,2,1)),"null",VLOOKUP(F561,calculos!$M$2:$N$658,2,1))</f>
        <v>295</v>
      </c>
      <c r="V561" s="0" t="n">
        <f aca="false">IF(ISNA(VLOOKUP(J561,calculos!$P$2:$Q$1711,2,1)),"null",VLOOKUP(J561,calculos!$P$2:$Q$1711,2,1))</f>
        <v>1632</v>
      </c>
      <c r="W561" s="0" t="n">
        <f aca="false">IF(ISNA(VLOOKUP(P561,calculos!$S$2:$T$58,2,1)),"null",VLOOKUP(P561,calculos!$S$2:$T$58,2,1))</f>
        <v>54</v>
      </c>
      <c r="X561" s="9" t="str">
        <f aca="false">$X$1&amp;B561&amp;"','"&amp;G561&amp;"','"&amp;H561&amp;"','"&amp;I561&amp;"','"&amp;K561&amp;"','"&amp;L561&amp;"','"&amp;M561&amp;"','"&amp;N561&amp;"','"&amp;O561&amp;"',"&amp;Q561&amp;","&amp;R561&amp;","&amp;S561&amp;","&amp;T561&amp;","&amp;U561&amp;","&amp;V561&amp;","&amp;W561&amp;");"</f>
        <v>insert into servicio (id,fecha_entrega,serie,apertura,fecha_instalacion,garantia,mantenimiento,capacitacion,entrega_equipo,visita,id_empresa,id_hospital,id_equipo,id_marca,id_modelo,id_os,id_ingeniero) values (nextval('seq_servicio'),'','US71717289','','','','43685','','','',12,796,256,142,295,1632,54);</v>
      </c>
    </row>
    <row r="562" customFormat="false" ht="13.8" hidden="false" customHeight="false" outlineLevel="0" collapsed="false">
      <c r="A562" s="31" t="s">
        <v>23</v>
      </c>
      <c r="B562" s="31"/>
      <c r="C562" s="31" t="s">
        <v>5040</v>
      </c>
      <c r="D562" s="31" t="s">
        <v>9168</v>
      </c>
      <c r="E562" s="31" t="s">
        <v>771</v>
      </c>
      <c r="F562" s="32" t="s">
        <v>8367</v>
      </c>
      <c r="G562" s="32" t="s">
        <v>7700</v>
      </c>
      <c r="H562" s="33"/>
      <c r="I562" s="33"/>
      <c r="J562" s="34" t="s">
        <v>9188</v>
      </c>
      <c r="K562" s="31"/>
      <c r="L562" s="35" t="n">
        <v>43685</v>
      </c>
      <c r="M562" s="36"/>
      <c r="N562" s="31"/>
      <c r="O562" s="31"/>
      <c r="P562" s="31" t="s">
        <v>8427</v>
      </c>
      <c r="Q562" s="0" t="n">
        <f aca="false">IF(ISNA(VLOOKUP(A562,calculos!$A$2:$B$20,2,1)),"null",VLOOKUP(A562,calculos!$A$2:$B$20,2,1))</f>
        <v>12</v>
      </c>
      <c r="R562" s="0" t="n">
        <f aca="false">IF(ISNA(VLOOKUP(C562,calculos!$D$2:$E$1218,2,1)),"null",VLOOKUP(C562,calculos!$D$2:$E$1218,2,1))</f>
        <v>796</v>
      </c>
      <c r="S562" s="0" t="n">
        <f aca="false">IF(ISNA(VLOOKUP(D562,calculos!$G$2:$H$1118,2,1)),"null",VLOOKUP(D562,calculos!$G$2:$H$1118,2,1))</f>
        <v>256</v>
      </c>
      <c r="T562" s="0" t="n">
        <f aca="false">IF(ISNA(VLOOKUP(E562,calculos!$J$2:$K$220,2,1)),"null",VLOOKUP(E562,calculos!$J$2:$K$220,2,1))</f>
        <v>142</v>
      </c>
      <c r="U562" s="0" t="n">
        <f aca="false">IF(ISNA(VLOOKUP(F562,calculos!$M$2:$N$658,2,1)),"null",VLOOKUP(F562,calculos!$M$2:$N$658,2,1))</f>
        <v>295</v>
      </c>
      <c r="V562" s="0" t="n">
        <f aca="false">IF(ISNA(VLOOKUP(J562,calculos!$P$2:$Q$1711,2,1)),"null",VLOOKUP(J562,calculos!$P$2:$Q$1711,2,1))</f>
        <v>1632</v>
      </c>
      <c r="W562" s="0" t="n">
        <f aca="false">IF(ISNA(VLOOKUP(P562,calculos!$S$2:$T$58,2,1)),"null",VLOOKUP(P562,calculos!$S$2:$T$58,2,1))</f>
        <v>54</v>
      </c>
      <c r="X562" s="9" t="str">
        <f aca="false">$X$1&amp;B562&amp;"','"&amp;G562&amp;"','"&amp;H562&amp;"','"&amp;I562&amp;"','"&amp;K562&amp;"','"&amp;L562&amp;"','"&amp;M562&amp;"','"&amp;N562&amp;"','"&amp;O562&amp;"',"&amp;Q562&amp;","&amp;R562&amp;","&amp;S562&amp;","&amp;T562&amp;","&amp;U562&amp;","&amp;V562&amp;","&amp;W562&amp;");"</f>
        <v>insert into servicio (id,fecha_entrega,serie,apertura,fecha_instalacion,garantia,mantenimiento,capacitacion,entrega_equipo,visita,id_empresa,id_hospital,id_equipo,id_marca,id_modelo,id_os,id_ingeniero) values (nextval('seq_servicio'),'','US71717281','','','','43685','','','',12,796,256,142,295,1632,54);</v>
      </c>
    </row>
    <row r="563" customFormat="false" ht="13.8" hidden="false" customHeight="false" outlineLevel="0" collapsed="false">
      <c r="A563" s="31" t="s">
        <v>23</v>
      </c>
      <c r="B563" s="31"/>
      <c r="C563" s="31" t="s">
        <v>5040</v>
      </c>
      <c r="D563" s="31" t="s">
        <v>9168</v>
      </c>
      <c r="E563" s="31" t="s">
        <v>771</v>
      </c>
      <c r="F563" s="32" t="s">
        <v>8367</v>
      </c>
      <c r="G563" s="32" t="s">
        <v>9189</v>
      </c>
      <c r="H563" s="33"/>
      <c r="I563" s="33"/>
      <c r="J563" s="34" t="s">
        <v>9190</v>
      </c>
      <c r="K563" s="31"/>
      <c r="L563" s="35" t="n">
        <v>43685</v>
      </c>
      <c r="M563" s="36"/>
      <c r="N563" s="31"/>
      <c r="O563" s="31"/>
      <c r="P563" s="31" t="s">
        <v>8427</v>
      </c>
      <c r="Q563" s="0" t="n">
        <f aca="false">IF(ISNA(VLOOKUP(A563,calculos!$A$2:$B$20,2,1)),"null",VLOOKUP(A563,calculos!$A$2:$B$20,2,1))</f>
        <v>12</v>
      </c>
      <c r="R563" s="0" t="n">
        <f aca="false">IF(ISNA(VLOOKUP(C563,calculos!$D$2:$E$1218,2,1)),"null",VLOOKUP(C563,calculos!$D$2:$E$1218,2,1))</f>
        <v>796</v>
      </c>
      <c r="S563" s="0" t="n">
        <f aca="false">IF(ISNA(VLOOKUP(D563,calculos!$G$2:$H$1118,2,1)),"null",VLOOKUP(D563,calculos!$G$2:$H$1118,2,1))</f>
        <v>256</v>
      </c>
      <c r="T563" s="0" t="n">
        <f aca="false">IF(ISNA(VLOOKUP(E563,calculos!$J$2:$K$220,2,1)),"null",VLOOKUP(E563,calculos!$J$2:$K$220,2,1))</f>
        <v>142</v>
      </c>
      <c r="U563" s="0" t="n">
        <f aca="false">IF(ISNA(VLOOKUP(F563,calculos!$M$2:$N$658,2,1)),"null",VLOOKUP(F563,calculos!$M$2:$N$658,2,1))</f>
        <v>295</v>
      </c>
      <c r="V563" s="0" t="n">
        <f aca="false">IF(ISNA(VLOOKUP(J563,calculos!$P$2:$Q$1711,2,1)),"null",VLOOKUP(J563,calculos!$P$2:$Q$1711,2,1))</f>
        <v>1633</v>
      </c>
      <c r="W563" s="0" t="n">
        <f aca="false">IF(ISNA(VLOOKUP(P563,calculos!$S$2:$T$58,2,1)),"null",VLOOKUP(P563,calculos!$S$2:$T$58,2,1))</f>
        <v>54</v>
      </c>
      <c r="X563" s="9" t="str">
        <f aca="false">$X$1&amp;B563&amp;"','"&amp;G563&amp;"','"&amp;H563&amp;"','"&amp;I563&amp;"','"&amp;K563&amp;"','"&amp;L563&amp;"','"&amp;M563&amp;"','"&amp;N563&amp;"','"&amp;O563&amp;"',"&amp;Q563&amp;","&amp;R563&amp;","&amp;S563&amp;","&amp;T563&amp;","&amp;U563&amp;","&amp;V563&amp;","&amp;W563&amp;");"</f>
        <v>insert into servicio (id,fecha_entrega,serie,apertura,fecha_instalacion,garantia,mantenimiento,capacitacion,entrega_equipo,visita,id_empresa,id_hospital,id_equipo,id_marca,id_modelo,id_os,id_ingeniero) values (nextval('seq_servicio'),'','US71717285','','','','43685','','','',12,796,256,142,295,1633,54);</v>
      </c>
    </row>
    <row r="564" customFormat="false" ht="13.8" hidden="false" customHeight="false" outlineLevel="0" collapsed="false">
      <c r="A564" s="55" t="s">
        <v>23</v>
      </c>
      <c r="B564" s="55"/>
      <c r="C564" s="55" t="s">
        <v>9255</v>
      </c>
      <c r="D564" s="55" t="s">
        <v>9256</v>
      </c>
      <c r="E564" s="55" t="s">
        <v>9257</v>
      </c>
      <c r="F564" s="58" t="s">
        <v>4778</v>
      </c>
      <c r="G564" s="58" t="s">
        <v>9189</v>
      </c>
      <c r="H564" s="59"/>
      <c r="I564" s="59"/>
      <c r="J564" s="60" t="s">
        <v>9190</v>
      </c>
      <c r="K564" s="55"/>
      <c r="L564" s="56" t="n">
        <v>43685</v>
      </c>
      <c r="M564" s="57"/>
      <c r="N564" s="55"/>
      <c r="O564" s="55"/>
      <c r="P564" s="55" t="s">
        <v>8427</v>
      </c>
      <c r="Q564" s="0" t="n">
        <f aca="false">IF(ISNA(VLOOKUP(A564,calculos!$A$2:$B$20,2,1)),"null",VLOOKUP(A564,calculos!$A$2:$B$20,2,1))</f>
        <v>12</v>
      </c>
      <c r="R564" s="0" t="n">
        <f aca="false">IF(ISNA(VLOOKUP(C564,calculos!$D$2:$E$1218,2,1)),"null",VLOOKUP(C564,calculos!$D$2:$E$1218,2,1))</f>
        <v>1001</v>
      </c>
      <c r="S564" s="0" t="n">
        <f aca="false">IF(ISNA(VLOOKUP(D564,calculos!$G$2:$H$1118,2,1)),"null",VLOOKUP(D564,calculos!$G$2:$H$1118,2,1))</f>
        <v>300</v>
      </c>
      <c r="T564" s="0" t="n">
        <f aca="false">IF(ISNA(VLOOKUP(E564,calculos!$J$2:$K$220,2,1)),"null",VLOOKUP(E564,calculos!$J$2:$K$220,2,1))</f>
        <v>140</v>
      </c>
      <c r="U564" s="0" t="n">
        <f aca="false">IF(ISNA(VLOOKUP(F564,calculos!$M$2:$N$658,2,1)),"null",VLOOKUP(F564,calculos!$M$2:$N$658,2,1))</f>
        <v>296</v>
      </c>
      <c r="V564" s="0" t="n">
        <f aca="false">IF(ISNA(VLOOKUP(J564,calculos!$P$2:$Q$1711,2,1)),"null",VLOOKUP(J564,calculos!$P$2:$Q$1711,2,1))</f>
        <v>1633</v>
      </c>
      <c r="W564" s="0" t="n">
        <f aca="false">IF(ISNA(VLOOKUP(P564,calculos!$S$2:$T$58,2,1)),"null",VLOOKUP(P564,calculos!$S$2:$T$58,2,1))</f>
        <v>54</v>
      </c>
      <c r="X564" s="9" t="str">
        <f aca="false">$X$1&amp;B564&amp;"','"&amp;G564&amp;"','"&amp;H564&amp;"','"&amp;I564&amp;"','"&amp;K564&amp;"','"&amp;L564&amp;"','"&amp;M564&amp;"','"&amp;N564&amp;"','"&amp;O564&amp;"',"&amp;Q564&amp;","&amp;R564&amp;","&amp;S564&amp;","&amp;T564&amp;","&amp;U564&amp;","&amp;V564&amp;","&amp;W564&amp;");"</f>
        <v>insert into servicio (id,fecha_entrega,serie,apertura,fecha_instalacion,garantia,mantenimiento,capacitacion,entrega_equipo,visita,id_empresa,id_hospital,id_equipo,id_marca,id_modelo,id_os,id_ingeniero) values (nextval('seq_servicio'),'','US71717285','','','','43685','','','',12,1001,300,140,296,1633,54);</v>
      </c>
    </row>
    <row r="565" customFormat="false" ht="13.8" hidden="false" customHeight="false" outlineLevel="0" collapsed="false">
      <c r="A565" s="55" t="s">
        <v>23</v>
      </c>
      <c r="B565" s="55"/>
      <c r="C565" s="55" t="s">
        <v>9261</v>
      </c>
      <c r="D565" s="55" t="s">
        <v>9064</v>
      </c>
      <c r="E565" s="55" t="s">
        <v>9262</v>
      </c>
      <c r="F565" s="58" t="s">
        <v>9065</v>
      </c>
      <c r="G565" s="58" t="s">
        <v>9263</v>
      </c>
      <c r="H565" s="59"/>
      <c r="I565" s="59"/>
      <c r="J565" s="60" t="s">
        <v>9264</v>
      </c>
      <c r="K565" s="55"/>
      <c r="L565" s="56"/>
      <c r="M565" s="57"/>
      <c r="N565" s="55"/>
      <c r="O565" s="59" t="n">
        <v>43683</v>
      </c>
      <c r="P565" s="55" t="s">
        <v>9265</v>
      </c>
      <c r="Q565" s="0" t="n">
        <f aca="false">IF(ISNA(VLOOKUP(A565,calculos!$A$2:$B$20,2,1)),"null",VLOOKUP(A565,calculos!$A$2:$B$20,2,1))</f>
        <v>12</v>
      </c>
      <c r="R565" s="0" t="n">
        <f aca="false">IF(ISNA(VLOOKUP(C565,calculos!$D$2:$E$1218,2,1)),"null",VLOOKUP(C565,calculos!$D$2:$E$1218,2,1))</f>
        <v>1046</v>
      </c>
      <c r="S565" s="0" t="n">
        <f aca="false">IF(ISNA(VLOOKUP(D565,calculos!$G$2:$H$1118,2,1)),"null",VLOOKUP(D565,calculos!$G$2:$H$1118,2,1))</f>
        <v>857</v>
      </c>
      <c r="T565" s="0" t="n">
        <f aca="false">IF(ISNA(VLOOKUP(E565,calculos!$J$2:$K$220,2,1)),"null",VLOOKUP(E565,calculos!$J$2:$K$220,2,1))</f>
        <v>141</v>
      </c>
      <c r="U565" s="0" t="n">
        <f aca="false">IF(ISNA(VLOOKUP(F565,calculos!$M$2:$N$658,2,1)),"null",VLOOKUP(F565,calculos!$M$2:$N$658,2,1))</f>
        <v>85</v>
      </c>
      <c r="V565" s="0" t="n">
        <f aca="false">IF(ISNA(VLOOKUP(J565,calculos!$P$2:$Q$1711,2,1)),"null",VLOOKUP(J565,calculos!$P$2:$Q$1711,2,1))</f>
        <v>1599</v>
      </c>
      <c r="W565" s="0" t="n">
        <f aca="false">IF(ISNA(VLOOKUP(P565,calculos!$S$2:$T$58,2,1)),"null",VLOOKUP(P565,calculos!$S$2:$T$58,2,1))</f>
        <v>46</v>
      </c>
      <c r="X565" s="9" t="str">
        <f aca="false">$X$1&amp;B565&amp;"','"&amp;G565&amp;"','"&amp;H565&amp;"','"&amp;I565&amp;"','"&amp;K565&amp;"','"&amp;L565&amp;"','"&amp;M565&amp;"','"&amp;N565&amp;"','"&amp;O565&amp;"',"&amp;Q565&amp;","&amp;R565&amp;","&amp;S565&amp;","&amp;T565&amp;","&amp;U565&amp;","&amp;V565&amp;","&amp;W565&amp;");"</f>
        <v>insert into servicio (id,fecha_entrega,serie,apertura,fecha_instalacion,garantia,mantenimiento,capacitacion,entrega_equipo,visita,id_empresa,id_hospital,id_equipo,id_marca,id_modelo,id_os,id_ingeniero) values (nextval('seq_servicio'),'','LDX-101038','','','','','','','43683',12,1046,857,141,85,1599,46);</v>
      </c>
    </row>
    <row r="566" customFormat="false" ht="13.8" hidden="false" customHeight="false" outlineLevel="0" collapsed="false">
      <c r="A566" s="55" t="s">
        <v>23</v>
      </c>
      <c r="B566" s="55"/>
      <c r="C566" s="55" t="s">
        <v>9266</v>
      </c>
      <c r="D566" s="55" t="s">
        <v>4415</v>
      </c>
      <c r="E566" s="55" t="s">
        <v>6128</v>
      </c>
      <c r="F566" s="58" t="s">
        <v>7873</v>
      </c>
      <c r="G566" s="58" t="s">
        <v>9267</v>
      </c>
      <c r="H566" s="59"/>
      <c r="I566" s="59"/>
      <c r="J566" s="60" t="s">
        <v>9268</v>
      </c>
      <c r="K566" s="55"/>
      <c r="L566" s="56"/>
      <c r="M566" s="57" t="n">
        <v>43692</v>
      </c>
      <c r="N566" s="55"/>
      <c r="O566" s="55"/>
      <c r="P566" s="55" t="s">
        <v>6964</v>
      </c>
      <c r="Q566" s="0" t="n">
        <f aca="false">IF(ISNA(VLOOKUP(A566,calculos!$A$2:$B$20,2,1)),"null",VLOOKUP(A566,calculos!$A$2:$B$20,2,1))</f>
        <v>12</v>
      </c>
      <c r="R566" s="0" t="n">
        <f aca="false">IF(ISNA(VLOOKUP(C566,calculos!$D$2:$E$1218,2,1)),"null",VLOOKUP(C566,calculos!$D$2:$E$1218,2,1))</f>
        <v>219</v>
      </c>
      <c r="S566" s="0" t="n">
        <f aca="false">IF(ISNA(VLOOKUP(D566,calculos!$G$2:$H$1118,2,1)),"null",VLOOKUP(D566,calculos!$G$2:$H$1118,2,1))</f>
        <v>701</v>
      </c>
      <c r="T566" s="0" t="n">
        <f aca="false">IF(ISNA(VLOOKUP(E566,calculos!$J$2:$K$220,2,1)),"null",VLOOKUP(E566,calculos!$J$2:$K$220,2,1))</f>
        <v>33</v>
      </c>
      <c r="U566" s="0" t="n">
        <f aca="false">IF(ISNA(VLOOKUP(F566,calculos!$M$2:$N$658,2,1)),"null",VLOOKUP(F566,calculos!$M$2:$N$658,2,1))</f>
        <v>101</v>
      </c>
      <c r="V566" s="0" t="n">
        <f aca="false">IF(ISNA(VLOOKUP(J566,calculos!$P$2:$Q$1711,2,1)),"null",VLOOKUP(J566,calculos!$P$2:$Q$1711,2,1))</f>
        <v>1581</v>
      </c>
      <c r="W566" s="0" t="n">
        <f aca="false">IF(ISNA(VLOOKUP(P566,calculos!$S$2:$T$58,2,1)),"null",VLOOKUP(P566,calculos!$S$2:$T$58,2,1))</f>
        <v>2</v>
      </c>
      <c r="X566" s="9" t="str">
        <f aca="false">$X$1&amp;B566&amp;"','"&amp;G566&amp;"','"&amp;H566&amp;"','"&amp;I566&amp;"','"&amp;K566&amp;"','"&amp;L566&amp;"','"&amp;M566&amp;"','"&amp;N566&amp;"','"&amp;O566&amp;"',"&amp;Q566&amp;","&amp;R566&amp;","&amp;S566&amp;","&amp;T566&amp;","&amp;U566&amp;","&amp;V566&amp;","&amp;W566&amp;");"</f>
        <v>insert into servicio (id,fecha_entrega,serie,apertura,fecha_instalacion,garantia,mantenimiento,capacitacion,entrega_equipo,visita,id_empresa,id_hospital,id_equipo,id_marca,id_modelo,id_os,id_ingeniero) values (nextval('seq_servicio'),'','DX43300059','','','','','43692','','',12,219,701,33,101,1581,2);</v>
      </c>
    </row>
    <row r="567" customFormat="false" ht="13.8" hidden="false" customHeight="false" outlineLevel="0" collapsed="false">
      <c r="A567" s="55" t="s">
        <v>23</v>
      </c>
      <c r="B567" s="55"/>
      <c r="C567" s="55" t="s">
        <v>2560</v>
      </c>
      <c r="D567" s="55" t="s">
        <v>4415</v>
      </c>
      <c r="E567" s="55" t="s">
        <v>771</v>
      </c>
      <c r="F567" s="58" t="s">
        <v>6128</v>
      </c>
      <c r="G567" s="58" t="s">
        <v>8160</v>
      </c>
      <c r="H567" s="59"/>
      <c r="I567" s="59"/>
      <c r="J567" s="60" t="s">
        <v>9303</v>
      </c>
      <c r="K567" s="55"/>
      <c r="L567" s="56"/>
      <c r="M567" s="57"/>
      <c r="N567" s="55"/>
      <c r="O567" s="59" t="n">
        <v>43710</v>
      </c>
      <c r="P567" s="55" t="s">
        <v>5610</v>
      </c>
      <c r="Q567" s="0" t="n">
        <f aca="false">IF(ISNA(VLOOKUP(A567,calculos!$A$2:$B$20,2,1)),"null",VLOOKUP(A567,calculos!$A$2:$B$20,2,1))</f>
        <v>12</v>
      </c>
      <c r="R567" s="0" t="n">
        <f aca="false">IF(ISNA(VLOOKUP(C567,calculos!$D$2:$E$1218,2,1)),"null",VLOOKUP(C567,calculos!$D$2:$E$1218,2,1))</f>
        <v>482</v>
      </c>
      <c r="S567" s="0" t="n">
        <f aca="false">IF(ISNA(VLOOKUP(D567,calculos!$G$2:$H$1118,2,1)),"null",VLOOKUP(D567,calculos!$G$2:$H$1118,2,1))</f>
        <v>701</v>
      </c>
      <c r="T567" s="0" t="n">
        <f aca="false">IF(ISNA(VLOOKUP(E567,calculos!$J$2:$K$220,2,1)),"null",VLOOKUP(E567,calculos!$J$2:$K$220,2,1))</f>
        <v>142</v>
      </c>
      <c r="U567" s="0" t="n">
        <f aca="false">IF(ISNA(VLOOKUP(F567,calculos!$M$2:$N$658,2,1)),"null",VLOOKUP(F567,calculos!$M$2:$N$658,2,1))</f>
        <v>173</v>
      </c>
      <c r="V567" s="0" t="n">
        <f aca="false">IF(ISNA(VLOOKUP(J567,calculos!$P$2:$Q$1711,2,1)),"null",VLOOKUP(J567,calculos!$P$2:$Q$1711,2,1))</f>
        <v>1648</v>
      </c>
      <c r="W567" s="0" t="n">
        <f aca="false">IF(ISNA(VLOOKUP(P567,calculos!$S$2:$T$58,2,1)),"null",VLOOKUP(P567,calculos!$S$2:$T$58,2,1))</f>
        <v>13</v>
      </c>
      <c r="X567" s="9" t="str">
        <f aca="false">$X$1&amp;B567&amp;"','"&amp;G567&amp;"','"&amp;H567&amp;"','"&amp;I567&amp;"','"&amp;K567&amp;"','"&amp;L567&amp;"','"&amp;M567&amp;"','"&amp;N567&amp;"','"&amp;O567&amp;"',"&amp;Q567&amp;","&amp;R567&amp;","&amp;S567&amp;","&amp;T567&amp;","&amp;U567&amp;","&amp;V567&amp;","&amp;W567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(nextval('seq_servicio'),'','DK43300057','','','','','','','43710',12,482,701,142,173,1648,13);</v>
      </c>
    </row>
    <row r="568" customFormat="false" ht="13.8" hidden="false" customHeight="false" outlineLevel="0" collapsed="false">
      <c r="A568" s="55" t="s">
        <v>23</v>
      </c>
      <c r="B568" s="55"/>
      <c r="C568" s="55" t="s">
        <v>9306</v>
      </c>
      <c r="D568" s="55" t="s">
        <v>4874</v>
      </c>
      <c r="E568" s="55" t="s">
        <v>4875</v>
      </c>
      <c r="F568" s="58" t="s">
        <v>9307</v>
      </c>
      <c r="G568" s="58" t="s">
        <v>9308</v>
      </c>
      <c r="H568" s="59"/>
      <c r="I568" s="59"/>
      <c r="J568" s="60" t="s">
        <v>9309</v>
      </c>
      <c r="K568" s="55"/>
      <c r="L568" s="56" t="n">
        <v>43705</v>
      </c>
      <c r="M568" s="57"/>
      <c r="N568" s="55"/>
      <c r="O568" s="55"/>
      <c r="P568" s="55" t="s">
        <v>6964</v>
      </c>
      <c r="Q568" s="0" t="n">
        <f aca="false">IF(ISNA(VLOOKUP(A568,calculos!$A$2:$B$20,2,1)),"null",VLOOKUP(A568,calculos!$A$2:$B$20,2,1))</f>
        <v>12</v>
      </c>
      <c r="R568" s="0" t="n">
        <f aca="false">IF(ISNA(VLOOKUP(C568,calculos!$D$2:$E$1218,2,1)),"null",VLOOKUP(C568,calculos!$D$2:$E$1218,2,1))</f>
        <v>216</v>
      </c>
      <c r="S568" s="0" t="n">
        <f aca="false">IF(ISNA(VLOOKUP(D568,calculos!$G$2:$H$1118,2,1)),"null",VLOOKUP(D568,calculos!$G$2:$H$1118,2,1))</f>
        <v>709</v>
      </c>
      <c r="T568" s="0" t="n">
        <f aca="false">IF(ISNA(VLOOKUP(E568,calculos!$J$2:$K$220,2,1)),"null",VLOOKUP(E568,calculos!$J$2:$K$220,2,1))</f>
        <v>37</v>
      </c>
      <c r="U568" s="0" t="n">
        <f aca="false">IF(ISNA(VLOOKUP(F568,calculos!$M$2:$N$658,2,1)),"null",VLOOKUP(F568,calculos!$M$2:$N$658,2,1))</f>
        <v>102</v>
      </c>
      <c r="V568" s="0" t="n">
        <f aca="false">IF(ISNA(VLOOKUP(J568,calculos!$P$2:$Q$1711,2,1)),"null",VLOOKUP(J568,calculos!$P$2:$Q$1711,2,1))</f>
        <v>1586</v>
      </c>
      <c r="W568" s="0" t="n">
        <f aca="false">IF(ISNA(VLOOKUP(P568,calculos!$S$2:$T$58,2,1)),"null",VLOOKUP(P568,calculos!$S$2:$T$58,2,1))</f>
        <v>2</v>
      </c>
      <c r="X568" s="9" t="str">
        <f aca="false">$X$1&amp;B568&amp;"','"&amp;G568&amp;"','"&amp;H568&amp;"','"&amp;I568&amp;"','"&amp;K568&amp;"','"&amp;L568&amp;"','"&amp;M568&amp;"','"&amp;N568&amp;"','"&amp;O568&amp;"',"&amp;Q568&amp;","&amp;R568&amp;","&amp;S568&amp;","&amp;T568&amp;","&amp;U568&amp;","&amp;V568&amp;","&amp;W568&amp;");"</f>
        <v>insert into servicio (id,fecha_entrega,serie,apertura,fecha_instalacion,garantia,mantenimiento,capacitacion,entrega_equipo,visita,id_empresa,id_hospital,id_equipo,id_marca,id_modelo,id_os,id_ingeniero) values (nextval('seq_servicio'),'','DK43300054/DE671E1377','','','','43705','','','',12,216,709,37,102,1586,2);</v>
      </c>
    </row>
    <row r="569" customFormat="false" ht="13.8" hidden="false" customHeight="false" outlineLevel="0" collapsed="false">
      <c r="A569" s="55" t="s">
        <v>23</v>
      </c>
      <c r="B569" s="55"/>
      <c r="C569" s="55" t="s">
        <v>9266</v>
      </c>
      <c r="D569" s="55" t="s">
        <v>4874</v>
      </c>
      <c r="E569" s="55" t="s">
        <v>6128</v>
      </c>
      <c r="F569" s="58" t="s">
        <v>8162</v>
      </c>
      <c r="G569" s="58" t="s">
        <v>8160</v>
      </c>
      <c r="H569" s="59"/>
      <c r="I569" s="59"/>
      <c r="J569" s="60" t="s">
        <v>9296</v>
      </c>
      <c r="K569" s="55"/>
      <c r="L569" s="56" t="n">
        <v>43697</v>
      </c>
      <c r="M569" s="57"/>
      <c r="N569" s="55"/>
      <c r="O569" s="55"/>
      <c r="P569" s="55" t="s">
        <v>6964</v>
      </c>
      <c r="Q569" s="0" t="n">
        <f aca="false">IF(ISNA(VLOOKUP(A569,calculos!$A$2:$B$20,2,1)),"null",VLOOKUP(A569,calculos!$A$2:$B$20,2,1))</f>
        <v>12</v>
      </c>
      <c r="R569" s="0" t="n">
        <f aca="false">IF(ISNA(VLOOKUP(C569,calculos!$D$2:$E$1218,2,1)),"null",VLOOKUP(C569,calculos!$D$2:$E$1218,2,1))</f>
        <v>219</v>
      </c>
      <c r="S569" s="0" t="n">
        <f aca="false">IF(ISNA(VLOOKUP(D569,calculos!$G$2:$H$1118,2,1)),"null",VLOOKUP(D569,calculos!$G$2:$H$1118,2,1))</f>
        <v>709</v>
      </c>
      <c r="T569" s="0" t="n">
        <f aca="false">IF(ISNA(VLOOKUP(E569,calculos!$J$2:$K$220,2,1)),"null",VLOOKUP(E569,calculos!$J$2:$K$220,2,1))</f>
        <v>33</v>
      </c>
      <c r="U569" s="0" t="n">
        <f aca="false">IF(ISNA(VLOOKUP(F569,calculos!$M$2:$N$658,2,1)),"null",VLOOKUP(F569,calculos!$M$2:$N$658,2,1))</f>
        <v>397</v>
      </c>
      <c r="V569" s="0" t="n">
        <f aca="false">IF(ISNA(VLOOKUP(J569,calculos!$P$2:$Q$1711,2,1)),"null",VLOOKUP(J569,calculos!$P$2:$Q$1711,2,1))</f>
        <v>1615</v>
      </c>
      <c r="W569" s="0" t="n">
        <f aca="false">IF(ISNA(VLOOKUP(P569,calculos!$S$2:$T$58,2,1)),"null",VLOOKUP(P569,calculos!$S$2:$T$58,2,1))</f>
        <v>2</v>
      </c>
      <c r="X569" s="9" t="str">
        <f aca="false">$X$1&amp;B569&amp;"','"&amp;G569&amp;"','"&amp;H569&amp;"','"&amp;I569&amp;"','"&amp;K569&amp;"','"&amp;L569&amp;"','"&amp;M569&amp;"','"&amp;N569&amp;"','"&amp;O569&amp;"',"&amp;Q569&amp;","&amp;R569&amp;","&amp;S569&amp;","&amp;T569&amp;","&amp;U569&amp;","&amp;V569&amp;","&amp;W569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(nextval('seq_servicio'),'','DK43300057','','','','43697','','','',12,219,709,33,397,1615,2);</v>
      </c>
    </row>
    <row r="570" customFormat="false" ht="13.8" hidden="false" customHeight="false" outlineLevel="0" collapsed="false">
      <c r="A570" s="55" t="s">
        <v>23</v>
      </c>
      <c r="B570" s="55"/>
      <c r="C570" s="55" t="s">
        <v>9310</v>
      </c>
      <c r="D570" s="55" t="s">
        <v>4874</v>
      </c>
      <c r="E570" s="55" t="s">
        <v>4875</v>
      </c>
      <c r="F570" s="58" t="s">
        <v>9307</v>
      </c>
      <c r="G570" s="58" t="s">
        <v>9311</v>
      </c>
      <c r="H570" s="59"/>
      <c r="I570" s="59"/>
      <c r="J570" s="60" t="s">
        <v>9312</v>
      </c>
      <c r="K570" s="55"/>
      <c r="L570" s="56" t="n">
        <v>43703</v>
      </c>
      <c r="M570" s="57"/>
      <c r="N570" s="55"/>
      <c r="O570" s="55"/>
      <c r="P570" s="55" t="s">
        <v>6964</v>
      </c>
      <c r="Q570" s="0" t="n">
        <f aca="false">IF(ISNA(VLOOKUP(A570,calculos!$A$2:$B$20,2,1)),"null",VLOOKUP(A570,calculos!$A$2:$B$20,2,1))</f>
        <v>12</v>
      </c>
      <c r="R570" s="0" t="n">
        <f aca="false">IF(ISNA(VLOOKUP(C570,calculos!$D$2:$E$1218,2,1)),"null",VLOOKUP(C570,calculos!$D$2:$E$1218,2,1))</f>
        <v>1017</v>
      </c>
      <c r="S570" s="0" t="n">
        <f aca="false">IF(ISNA(VLOOKUP(D570,calculos!$G$2:$H$1118,2,1)),"null",VLOOKUP(D570,calculos!$G$2:$H$1118,2,1))</f>
        <v>709</v>
      </c>
      <c r="T570" s="0" t="n">
        <f aca="false">IF(ISNA(VLOOKUP(E570,calculos!$J$2:$K$220,2,1)),"null",VLOOKUP(E570,calculos!$J$2:$K$220,2,1))</f>
        <v>37</v>
      </c>
      <c r="U570" s="0" t="n">
        <f aca="false">IF(ISNA(VLOOKUP(F570,calculos!$M$2:$N$658,2,1)),"null",VLOOKUP(F570,calculos!$M$2:$N$658,2,1))</f>
        <v>102</v>
      </c>
      <c r="V570" s="0" t="n">
        <f aca="false">IF(ISNA(VLOOKUP(J570,calculos!$P$2:$Q$1711,2,1)),"null",VLOOKUP(J570,calculos!$P$2:$Q$1711,2,1))</f>
        <v>1582</v>
      </c>
      <c r="W570" s="0" t="n">
        <f aca="false">IF(ISNA(VLOOKUP(P570,calculos!$S$2:$T$58,2,1)),"null",VLOOKUP(P570,calculos!$S$2:$T$58,2,1))</f>
        <v>2</v>
      </c>
      <c r="X570" s="9" t="str">
        <f aca="false">$X$1&amp;B570&amp;"','"&amp;G570&amp;"','"&amp;H570&amp;"','"&amp;I570&amp;"','"&amp;K570&amp;"','"&amp;L570&amp;"','"&amp;M570&amp;"','"&amp;N570&amp;"','"&amp;O570&amp;"',"&amp;Q570&amp;","&amp;R570&amp;","&amp;S570&amp;","&amp;T570&amp;","&amp;U570&amp;","&amp;V570&amp;","&amp;W570&amp;");"</f>
        <v>insert into servicio (id,fecha_entrega,serie,apertura,fecha_instalacion,garantia,mantenimiento,capacitacion,entrega_equipo,visita,id_empresa,id_hospital,id_equipo,id_marca,id_modelo,id_os,id_ingeniero) values (nextval('seq_servicio'),'','DK43300060/DE671E1369','','','','43703','','','',12,1017,709,37,102,1582,2);</v>
      </c>
    </row>
    <row r="571" customFormat="false" ht="13.8" hidden="false" customHeight="false" outlineLevel="0" collapsed="false">
      <c r="A571" s="55" t="s">
        <v>23</v>
      </c>
      <c r="B571" s="55"/>
      <c r="C571" s="55" t="s">
        <v>9313</v>
      </c>
      <c r="D571" s="55" t="s">
        <v>4874</v>
      </c>
      <c r="E571" s="55" t="s">
        <v>4875</v>
      </c>
      <c r="F571" s="58" t="s">
        <v>9307</v>
      </c>
      <c r="G571" s="58" t="s">
        <v>9314</v>
      </c>
      <c r="H571" s="59"/>
      <c r="I571" s="59"/>
      <c r="J571" s="60" t="s">
        <v>9315</v>
      </c>
      <c r="K571" s="55"/>
      <c r="L571" s="56" t="n">
        <v>43704</v>
      </c>
      <c r="M571" s="57"/>
      <c r="N571" s="55"/>
      <c r="O571" s="55"/>
      <c r="P571" s="55" t="s">
        <v>6964</v>
      </c>
      <c r="Q571" s="0" t="n">
        <f aca="false">IF(ISNA(VLOOKUP(A571,calculos!$A$2:$B$20,2,1)),"null",VLOOKUP(A571,calculos!$A$2:$B$20,2,1))</f>
        <v>12</v>
      </c>
      <c r="R571" s="0" t="n">
        <f aca="false">IF(ISNA(VLOOKUP(C571,calculos!$D$2:$E$1218,2,1)),"null",VLOOKUP(C571,calculos!$D$2:$E$1218,2,1))</f>
        <v>225</v>
      </c>
      <c r="S571" s="0" t="n">
        <f aca="false">IF(ISNA(VLOOKUP(D571,calculos!$G$2:$H$1118,2,1)),"null",VLOOKUP(D571,calculos!$G$2:$H$1118,2,1))</f>
        <v>709</v>
      </c>
      <c r="T571" s="0" t="n">
        <f aca="false">IF(ISNA(VLOOKUP(E571,calculos!$J$2:$K$220,2,1)),"null",VLOOKUP(E571,calculos!$J$2:$K$220,2,1))</f>
        <v>37</v>
      </c>
      <c r="U571" s="0" t="n">
        <f aca="false">IF(ISNA(VLOOKUP(F571,calculos!$M$2:$N$658,2,1)),"null",VLOOKUP(F571,calculos!$M$2:$N$658,2,1))</f>
        <v>102</v>
      </c>
      <c r="V571" s="0" t="n">
        <f aca="false">IF(ISNA(VLOOKUP(J571,calculos!$P$2:$Q$1711,2,1)),"null",VLOOKUP(J571,calculos!$P$2:$Q$1711,2,1))</f>
        <v>1580</v>
      </c>
      <c r="W571" s="0" t="n">
        <f aca="false">IF(ISNA(VLOOKUP(P571,calculos!$S$2:$T$58,2,1)),"null",VLOOKUP(P571,calculos!$S$2:$T$58,2,1))</f>
        <v>2</v>
      </c>
      <c r="X571" s="9" t="str">
        <f aca="false">$X$1&amp;B571&amp;"','"&amp;G571&amp;"','"&amp;H571&amp;"','"&amp;I571&amp;"','"&amp;K571&amp;"','"&amp;L571&amp;"','"&amp;M571&amp;"','"&amp;N571&amp;"','"&amp;O571&amp;"',"&amp;Q571&amp;","&amp;R571&amp;","&amp;S571&amp;","&amp;T571&amp;","&amp;U571&amp;","&amp;V571&amp;","&amp;W571&amp;");"</f>
        <v>insert into servicio (id,fecha_entrega,serie,apertura,fecha_instalacion,garantia,mantenimiento,capacitacion,entrega_equipo,visita,id_empresa,id_hospital,id_equipo,id_marca,id_modelo,id_os,id_ingeniero) values (nextval('seq_servicio'),'','DK43300059/DE671E1381','','','','43704','','','',12,225,709,37,102,1580,2);</v>
      </c>
    </row>
    <row r="572" customFormat="false" ht="13.8" hidden="false" customHeight="false" outlineLevel="0" collapsed="false">
      <c r="A572" s="55" t="s">
        <v>23</v>
      </c>
      <c r="B572" s="55"/>
      <c r="C572" s="55" t="s">
        <v>9313</v>
      </c>
      <c r="D572" s="55" t="s">
        <v>4874</v>
      </c>
      <c r="E572" s="55" t="s">
        <v>4875</v>
      </c>
      <c r="F572" s="58" t="s">
        <v>9307</v>
      </c>
      <c r="G572" s="58" t="s">
        <v>9316</v>
      </c>
      <c r="H572" s="59"/>
      <c r="I572" s="59"/>
      <c r="J572" s="60" t="s">
        <v>9317</v>
      </c>
      <c r="K572" s="55"/>
      <c r="L572" s="56" t="n">
        <v>43704</v>
      </c>
      <c r="M572" s="57"/>
      <c r="N572" s="55"/>
      <c r="O572" s="55"/>
      <c r="P572" s="55" t="s">
        <v>6964</v>
      </c>
      <c r="Q572" s="0" t="n">
        <f aca="false">IF(ISNA(VLOOKUP(A572,calculos!$A$2:$B$20,2,1)),"null",VLOOKUP(A572,calculos!$A$2:$B$20,2,1))</f>
        <v>12</v>
      </c>
      <c r="R572" s="0" t="n">
        <f aca="false">IF(ISNA(VLOOKUP(C572,calculos!$D$2:$E$1218,2,1)),"null",VLOOKUP(C572,calculos!$D$2:$E$1218,2,1))</f>
        <v>225</v>
      </c>
      <c r="S572" s="0" t="n">
        <f aca="false">IF(ISNA(VLOOKUP(D572,calculos!$G$2:$H$1118,2,1)),"null",VLOOKUP(D572,calculos!$G$2:$H$1118,2,1))</f>
        <v>709</v>
      </c>
      <c r="T572" s="0" t="n">
        <f aca="false">IF(ISNA(VLOOKUP(E572,calculos!$J$2:$K$220,2,1)),"null",VLOOKUP(E572,calculos!$J$2:$K$220,2,1))</f>
        <v>37</v>
      </c>
      <c r="U572" s="0" t="n">
        <f aca="false">IF(ISNA(VLOOKUP(F572,calculos!$M$2:$N$658,2,1)),"null",VLOOKUP(F572,calculos!$M$2:$N$658,2,1))</f>
        <v>102</v>
      </c>
      <c r="V572" s="0" t="n">
        <f aca="false">IF(ISNA(VLOOKUP(J572,calculos!$P$2:$Q$1711,2,1)),"null",VLOOKUP(J572,calculos!$P$2:$Q$1711,2,1))</f>
        <v>1585</v>
      </c>
      <c r="W572" s="0" t="n">
        <f aca="false">IF(ISNA(VLOOKUP(P572,calculos!$S$2:$T$58,2,1)),"null",VLOOKUP(P572,calculos!$S$2:$T$58,2,1))</f>
        <v>2</v>
      </c>
      <c r="X572" s="9" t="str">
        <f aca="false">$X$1&amp;B572&amp;"','"&amp;G572&amp;"','"&amp;H572&amp;"','"&amp;I572&amp;"','"&amp;K572&amp;"','"&amp;L572&amp;"','"&amp;M572&amp;"','"&amp;N572&amp;"','"&amp;O572&amp;"',"&amp;Q572&amp;","&amp;R572&amp;","&amp;S572&amp;","&amp;T572&amp;","&amp;U572&amp;","&amp;V572&amp;","&amp;W572&amp;");"</f>
        <v>insert into servicio (id,fecha_entrega,serie,apertura,fecha_instalacion,garantia,mantenimiento,capacitacion,entrega_equipo,visita,id_empresa,id_hospital,id_equipo,id_marca,id_modelo,id_os,id_ingeniero) values (nextval('seq_servicio'),'','DK43300058/DE671R1379','','','','43704','','','',12,225,709,37,102,1585,2);</v>
      </c>
    </row>
    <row r="573" customFormat="false" ht="13.8" hidden="false" customHeight="false" outlineLevel="0" collapsed="false">
      <c r="A573" s="55" t="s">
        <v>23</v>
      </c>
      <c r="B573" s="55"/>
      <c r="C573" s="55" t="s">
        <v>9318</v>
      </c>
      <c r="D573" s="55" t="s">
        <v>4874</v>
      </c>
      <c r="E573" s="55" t="s">
        <v>6128</v>
      </c>
      <c r="F573" s="58" t="s">
        <v>7873</v>
      </c>
      <c r="G573" s="58" t="s">
        <v>9319</v>
      </c>
      <c r="H573" s="59"/>
      <c r="I573" s="59"/>
      <c r="J573" s="60" t="s">
        <v>9320</v>
      </c>
      <c r="K573" s="55"/>
      <c r="L573" s="56" t="n">
        <v>43691</v>
      </c>
      <c r="M573" s="57"/>
      <c r="N573" s="55"/>
      <c r="O573" s="55"/>
      <c r="P573" s="55" t="s">
        <v>6964</v>
      </c>
      <c r="Q573" s="0" t="n">
        <f aca="false">IF(ISNA(VLOOKUP(A573,calculos!$A$2:$B$20,2,1)),"null",VLOOKUP(A573,calculos!$A$2:$B$20,2,1))</f>
        <v>12</v>
      </c>
      <c r="R573" s="0" t="n">
        <f aca="false">IF(ISNA(VLOOKUP(C573,calculos!$D$2:$E$1218,2,1)),"null",VLOOKUP(C573,calculos!$D$2:$E$1218,2,1))</f>
        <v>214</v>
      </c>
      <c r="S573" s="0" t="n">
        <f aca="false">IF(ISNA(VLOOKUP(D573,calculos!$G$2:$H$1118,2,1)),"null",VLOOKUP(D573,calculos!$G$2:$H$1118,2,1))</f>
        <v>709</v>
      </c>
      <c r="T573" s="0" t="n">
        <f aca="false">IF(ISNA(VLOOKUP(E573,calculos!$J$2:$K$220,2,1)),"null",VLOOKUP(E573,calculos!$J$2:$K$220,2,1))</f>
        <v>33</v>
      </c>
      <c r="U573" s="0" t="n">
        <f aca="false">IF(ISNA(VLOOKUP(F573,calculos!$M$2:$N$658,2,1)),"null",VLOOKUP(F573,calculos!$M$2:$N$658,2,1))</f>
        <v>101</v>
      </c>
      <c r="V573" s="0" t="n">
        <f aca="false">IF(ISNA(VLOOKUP(J573,calculos!$P$2:$Q$1711,2,1)),"null",VLOOKUP(J573,calculos!$P$2:$Q$1711,2,1))</f>
        <v>1584</v>
      </c>
      <c r="W573" s="0" t="n">
        <f aca="false">IF(ISNA(VLOOKUP(P573,calculos!$S$2:$T$58,2,1)),"null",VLOOKUP(P573,calculos!$S$2:$T$58,2,1))</f>
        <v>2</v>
      </c>
      <c r="X573" s="9" t="str">
        <f aca="false">$X$1&amp;B573&amp;"','"&amp;G573&amp;"','"&amp;H573&amp;"','"&amp;I573&amp;"','"&amp;K573&amp;"','"&amp;L573&amp;"','"&amp;M573&amp;"','"&amp;N573&amp;"','"&amp;O573&amp;"',"&amp;Q573&amp;","&amp;R573&amp;","&amp;S573&amp;","&amp;T573&amp;","&amp;U573&amp;","&amp;V573&amp;","&amp;W573&amp;");"</f>
        <v>insert into servicio (id,fecha_entrega,serie,apertura,fecha_instalacion,garantia,mantenimiento,capacitacion,entrega_equipo,visita,id_empresa,id_hospital,id_equipo,id_marca,id_modelo,id_os,id_ingeniero) values (nextval('seq_servicio'),'','DK433000912','','','','43691','','','',12,214,709,33,101,1584,2);</v>
      </c>
    </row>
    <row r="574" customFormat="false" ht="13.8" hidden="false" customHeight="false" outlineLevel="0" collapsed="false">
      <c r="A574" s="55" t="s">
        <v>23</v>
      </c>
      <c r="B574" s="55"/>
      <c r="C574" s="55" t="s">
        <v>9318</v>
      </c>
      <c r="D574" s="55" t="s">
        <v>4874</v>
      </c>
      <c r="E574" s="55" t="s">
        <v>6128</v>
      </c>
      <c r="F574" s="58" t="s">
        <v>7873</v>
      </c>
      <c r="G574" s="58" t="s">
        <v>9046</v>
      </c>
      <c r="H574" s="59"/>
      <c r="I574" s="59"/>
      <c r="J574" s="60" t="s">
        <v>9320</v>
      </c>
      <c r="K574" s="55"/>
      <c r="L574" s="56" t="n">
        <v>43691</v>
      </c>
      <c r="M574" s="57"/>
      <c r="N574" s="55"/>
      <c r="O574" s="55"/>
      <c r="P574" s="55" t="s">
        <v>6964</v>
      </c>
      <c r="Q574" s="0" t="n">
        <f aca="false">IF(ISNA(VLOOKUP(A574,calculos!$A$2:$B$20,2,1)),"null",VLOOKUP(A574,calculos!$A$2:$B$20,2,1))</f>
        <v>12</v>
      </c>
      <c r="R574" s="0" t="n">
        <f aca="false">IF(ISNA(VLOOKUP(C574,calculos!$D$2:$E$1218,2,1)),"null",VLOOKUP(C574,calculos!$D$2:$E$1218,2,1))</f>
        <v>214</v>
      </c>
      <c r="S574" s="0" t="n">
        <f aca="false">IF(ISNA(VLOOKUP(D574,calculos!$G$2:$H$1118,2,1)),"null",VLOOKUP(D574,calculos!$G$2:$H$1118,2,1))</f>
        <v>709</v>
      </c>
      <c r="T574" s="0" t="n">
        <f aca="false">IF(ISNA(VLOOKUP(E574,calculos!$J$2:$K$220,2,1)),"null",VLOOKUP(E574,calculos!$J$2:$K$220,2,1))</f>
        <v>33</v>
      </c>
      <c r="U574" s="0" t="n">
        <f aca="false">IF(ISNA(VLOOKUP(F574,calculos!$M$2:$N$658,2,1)),"null",VLOOKUP(F574,calculos!$M$2:$N$658,2,1))</f>
        <v>101</v>
      </c>
      <c r="V574" s="0" t="n">
        <f aca="false">IF(ISNA(VLOOKUP(J574,calculos!$P$2:$Q$1711,2,1)),"null",VLOOKUP(J574,calculos!$P$2:$Q$1711,2,1))</f>
        <v>1584</v>
      </c>
      <c r="W574" s="0" t="n">
        <f aca="false">IF(ISNA(VLOOKUP(P574,calculos!$S$2:$T$58,2,1)),"null",VLOOKUP(P574,calculos!$S$2:$T$58,2,1))</f>
        <v>2</v>
      </c>
      <c r="X574" s="9" t="str">
        <f aca="false">$X$1&amp;B574&amp;"','"&amp;G574&amp;"','"&amp;H574&amp;"','"&amp;I574&amp;"','"&amp;K574&amp;"','"&amp;L574&amp;"','"&amp;M574&amp;"','"&amp;N574&amp;"','"&amp;O574&amp;"',"&amp;Q574&amp;","&amp;R574&amp;","&amp;S574&amp;","&amp;T574&amp;","&amp;U574&amp;","&amp;V574&amp;","&amp;W574&amp;");"</f>
        <v>insert into servicio (id,fecha_entrega,serie,apertura,fecha_instalacion,garantia,mantenimiento,capacitacion,entrega_equipo,visita,id_empresa,id_hospital,id_equipo,id_marca,id_modelo,id_os,id_ingeniero) values (nextval('seq_servicio'),'','DK43300129','','','','43691','','','',12,214,709,33,101,1584,2);</v>
      </c>
    </row>
    <row r="575" customFormat="false" ht="13.8" hidden="false" customHeight="false" outlineLevel="0" collapsed="false">
      <c r="A575" s="55" t="s">
        <v>23</v>
      </c>
      <c r="B575" s="55"/>
      <c r="C575" s="55" t="s">
        <v>9327</v>
      </c>
      <c r="D575" s="55" t="s">
        <v>4415</v>
      </c>
      <c r="E575" s="55" t="s">
        <v>6128</v>
      </c>
      <c r="F575" s="58" t="s">
        <v>7873</v>
      </c>
      <c r="G575" s="58" t="s">
        <v>9328</v>
      </c>
      <c r="H575" s="59"/>
      <c r="I575" s="59"/>
      <c r="J575" s="60" t="s">
        <v>9329</v>
      </c>
      <c r="K575" s="55"/>
      <c r="L575" s="56" t="n">
        <v>43711</v>
      </c>
      <c r="M575" s="57"/>
      <c r="N575" s="55"/>
      <c r="O575" s="55"/>
      <c r="P575" s="55" t="s">
        <v>9330</v>
      </c>
      <c r="Q575" s="0" t="n">
        <f aca="false">IF(ISNA(VLOOKUP(A575,calculos!$A$2:$B$20,2,1)),"null",VLOOKUP(A575,calculos!$A$2:$B$20,2,1))</f>
        <v>12</v>
      </c>
      <c r="R575" s="0" t="n">
        <f aca="false">IF(ISNA(VLOOKUP(C575,calculos!$D$2:$E$1218,2,1)),"null",VLOOKUP(C575,calculos!$D$2:$E$1218,2,1))</f>
        <v>391</v>
      </c>
      <c r="S575" s="0" t="n">
        <f aca="false">IF(ISNA(VLOOKUP(D575,calculos!$G$2:$H$1118,2,1)),"null",VLOOKUP(D575,calculos!$G$2:$H$1118,2,1))</f>
        <v>701</v>
      </c>
      <c r="T575" s="0" t="n">
        <f aca="false">IF(ISNA(VLOOKUP(E575,calculos!$J$2:$K$220,2,1)),"null",VLOOKUP(E575,calculos!$J$2:$K$220,2,1))</f>
        <v>33</v>
      </c>
      <c r="U575" s="0" t="n">
        <f aca="false">IF(ISNA(VLOOKUP(F575,calculos!$M$2:$N$658,2,1)),"null",VLOOKUP(F575,calculos!$M$2:$N$658,2,1))</f>
        <v>101</v>
      </c>
      <c r="V575" s="0" t="n">
        <f aca="false">IF(ISNA(VLOOKUP(J575,calculos!$P$2:$Q$1711,2,1)),"null",VLOOKUP(J575,calculos!$P$2:$Q$1711,2,1))</f>
        <v>1649</v>
      </c>
      <c r="W575" s="0" t="n">
        <f aca="false">IF(ISNA(VLOOKUP(P575,calculos!$S$2:$T$58,2,1)),"null",VLOOKUP(P575,calculos!$S$2:$T$58,2,1))</f>
        <v>16</v>
      </c>
      <c r="X575" s="9" t="str">
        <f aca="false">$X$1&amp;B575&amp;"','"&amp;G575&amp;"','"&amp;H575&amp;"','"&amp;I575&amp;"','"&amp;K575&amp;"','"&amp;L575&amp;"','"&amp;M575&amp;"','"&amp;N575&amp;"','"&amp;O575&amp;"',"&amp;Q575&amp;","&amp;R575&amp;","&amp;S575&amp;","&amp;T575&amp;","&amp;U575&amp;","&amp;V575&amp;","&amp;W575&amp;");"</f>
        <v>insert into servicio (id,fecha_entrega,serie,apertura,fecha_instalacion,garantia,mantenimiento,capacitacion,entrega_equipo,visita,id_empresa,id_hospital,id_equipo,id_marca,id_modelo,id_os,id_ingeniero) values (nextval('seq_servicio'),'','DK4300057','','','','43711','','','',12,391,701,33,101,1649,16);</v>
      </c>
    </row>
    <row r="576" customFormat="false" ht="13.8" hidden="false" customHeight="false" outlineLevel="0" collapsed="false">
      <c r="A576" s="55" t="s">
        <v>23</v>
      </c>
      <c r="B576" s="55"/>
      <c r="C576" s="55" t="s">
        <v>919</v>
      </c>
      <c r="D576" s="55" t="s">
        <v>7729</v>
      </c>
      <c r="E576" s="55" t="s">
        <v>5833</v>
      </c>
      <c r="F576" s="58" t="s">
        <v>5984</v>
      </c>
      <c r="G576" s="58" t="s">
        <v>9331</v>
      </c>
      <c r="H576" s="59"/>
      <c r="I576" s="59"/>
      <c r="J576" s="60" t="s">
        <v>9332</v>
      </c>
      <c r="K576" s="55"/>
      <c r="L576" s="56" t="n">
        <v>43712</v>
      </c>
      <c r="M576" s="57"/>
      <c r="N576" s="55"/>
      <c r="O576" s="55"/>
      <c r="P576" s="55" t="s">
        <v>8324</v>
      </c>
      <c r="Q576" s="0" t="n">
        <f aca="false">IF(ISNA(VLOOKUP(A576,calculos!$A$2:$B$20,2,1)),"null",VLOOKUP(A576,calculos!$A$2:$B$20,2,1))</f>
        <v>12</v>
      </c>
      <c r="R576" s="0" t="n">
        <f aca="false">IF(ISNA(VLOOKUP(C576,calculos!$D$2:$E$1218,2,1)),"null",VLOOKUP(C576,calculos!$D$2:$E$1218,2,1))</f>
        <v>321</v>
      </c>
      <c r="S576" s="0" t="n">
        <f aca="false">IF(ISNA(VLOOKUP(D576,calculos!$G$2:$H$1118,2,1)),"null",VLOOKUP(D576,calculos!$G$2:$H$1118,2,1))</f>
        <v>719</v>
      </c>
      <c r="T576" s="0" t="n">
        <f aca="false">IF(ISNA(VLOOKUP(E576,calculos!$J$2:$K$220,2,1)),"null",VLOOKUP(E576,calculos!$J$2:$K$220,2,1))</f>
        <v>150</v>
      </c>
      <c r="U576" s="0" t="n">
        <f aca="false">IF(ISNA(VLOOKUP(F576,calculos!$M$2:$N$658,2,1)),"null",VLOOKUP(F576,calculos!$M$2:$N$658,2,1))</f>
        <v>197</v>
      </c>
      <c r="V576" s="0" t="n">
        <f aca="false">IF(ISNA(VLOOKUP(J576,calculos!$P$2:$Q$1711,2,1)),"null",VLOOKUP(J576,calculos!$P$2:$Q$1711,2,1))</f>
        <v>1616</v>
      </c>
      <c r="W576" s="0" t="n">
        <f aca="false">IF(ISNA(VLOOKUP(P576,calculos!$S$2:$T$58,2,1)),"null",VLOOKUP(P576,calculos!$S$2:$T$58,2,1))</f>
        <v>24</v>
      </c>
      <c r="X576" s="9" t="str">
        <f aca="false">$X$1&amp;B576&amp;"','"&amp;G576&amp;"','"&amp;H576&amp;"','"&amp;I576&amp;"','"&amp;K576&amp;"','"&amp;L576&amp;"','"&amp;M576&amp;"','"&amp;N576&amp;"','"&amp;O576&amp;"',"&amp;Q576&amp;","&amp;R576&amp;","&amp;S576&amp;","&amp;T576&amp;","&amp;U576&amp;","&amp;V576&amp;","&amp;W576&amp;");"</f>
        <v>insert into servicio (id,fecha_entrega,serie,apertura,fecha_instalacion,garantia,mantenimiento,capacitacion,entrega_equipo,visita,id_empresa,id_hospital,id_equipo,id_marca,id_modelo,id_os,id_ingeniero) values (nextval('seq_servicio'),'','14498','','','','43712','','','',12,321,719,150,197,1616,24);</v>
      </c>
    </row>
    <row r="577" customFormat="false" ht="13.8" hidden="false" customHeight="false" outlineLevel="0" collapsed="false">
      <c r="A577" s="55" t="s">
        <v>23</v>
      </c>
      <c r="B577" s="55"/>
      <c r="C577" s="55" t="s">
        <v>9266</v>
      </c>
      <c r="D577" s="55" t="s">
        <v>9337</v>
      </c>
      <c r="E577" s="55" t="s">
        <v>5104</v>
      </c>
      <c r="F577" s="58" t="s">
        <v>7873</v>
      </c>
      <c r="G577" s="58" t="s">
        <v>8160</v>
      </c>
      <c r="H577" s="59"/>
      <c r="I577" s="59"/>
      <c r="J577" s="60" t="s">
        <v>9338</v>
      </c>
      <c r="K577" s="55"/>
      <c r="L577" s="56"/>
      <c r="M577" s="57" t="n">
        <v>43713</v>
      </c>
      <c r="N577" s="55"/>
      <c r="O577" s="55"/>
      <c r="P577" s="55" t="s">
        <v>6988</v>
      </c>
      <c r="Q577" s="0" t="n">
        <f aca="false">IF(ISNA(VLOOKUP(A577,calculos!$A$2:$B$20,2,1)),"null",VLOOKUP(A577,calculos!$A$2:$B$20,2,1))</f>
        <v>12</v>
      </c>
      <c r="R577" s="0" t="n">
        <f aca="false">IF(ISNA(VLOOKUP(C577,calculos!$D$2:$E$1218,2,1)),"null",VLOOKUP(C577,calculos!$D$2:$E$1218,2,1))</f>
        <v>219</v>
      </c>
      <c r="S577" s="0" t="n">
        <f aca="false">IF(ISNA(VLOOKUP(D577,calculos!$G$2:$H$1118,2,1)),"null",VLOOKUP(D577,calculos!$G$2:$H$1118,2,1))</f>
        <v>718</v>
      </c>
      <c r="T577" s="0" t="n">
        <f aca="false">IF(ISNA(VLOOKUP(E577,calculos!$J$2:$K$220,2,1)),"null",VLOOKUP(E577,calculos!$J$2:$K$220,2,1))</f>
        <v>34</v>
      </c>
      <c r="U577" s="0" t="n">
        <f aca="false">IF(ISNA(VLOOKUP(F577,calculos!$M$2:$N$658,2,1)),"null",VLOOKUP(F577,calculos!$M$2:$N$658,2,1))</f>
        <v>101</v>
      </c>
      <c r="V577" s="0" t="str">
        <f aca="false">IF(ISNA(VLOOKUP(J577,calculos!$P$2:$Q$1711,2,1)),"null",VLOOKUP(J577,calculos!$P$2:$Q$1711,2,1))</f>
        <v>null</v>
      </c>
      <c r="W577" s="0" t="n">
        <f aca="false">IF(ISNA(VLOOKUP(P577,calculos!$S$2:$T$58,2,1)),"null",VLOOKUP(P577,calculos!$S$2:$T$58,2,1))</f>
        <v>28</v>
      </c>
      <c r="X577" s="9" t="str">
        <f aca="false">$X$1&amp;B577&amp;"','"&amp;G577&amp;"','"&amp;H577&amp;"','"&amp;I577&amp;"','"&amp;K577&amp;"','"&amp;L577&amp;"','"&amp;M577&amp;"','"&amp;N577&amp;"','"&amp;O577&amp;"',"&amp;Q577&amp;","&amp;R577&amp;","&amp;S577&amp;","&amp;T577&amp;","&amp;U577&amp;","&amp;V577&amp;","&amp;W577&amp;");"</f>
        <v>insert into servicio (id,fecha_entrega,serie,apertura,fecha_instalacion,garantia,mantenimiento,capacitacion,entrega_equipo,visita,id_empresa,id_hospital,id_equipo,id_marca,id_modelo,id_os,id_ingeniero) values (nextval('seq_servicio'),'','DK43300057','','','','','43713','','',12,219,718,34,101,null,28);</v>
      </c>
    </row>
    <row r="578" customFormat="false" ht="13.8" hidden="false" customHeight="false" outlineLevel="0" collapsed="false">
      <c r="A578" s="55" t="s">
        <v>1091</v>
      </c>
      <c r="B578" s="55"/>
      <c r="C578" s="55" t="s">
        <v>9341</v>
      </c>
      <c r="D578" s="55" t="s">
        <v>9342</v>
      </c>
      <c r="E578" s="55"/>
      <c r="F578" s="58" t="s">
        <v>5033</v>
      </c>
      <c r="G578" s="58" t="s">
        <v>9343</v>
      </c>
      <c r="H578" s="59"/>
      <c r="I578" s="59"/>
      <c r="J578" s="60" t="s">
        <v>9344</v>
      </c>
      <c r="K578" s="55"/>
      <c r="L578" s="56"/>
      <c r="M578" s="57" t="n">
        <v>43721</v>
      </c>
      <c r="N578" s="55"/>
      <c r="O578" s="55"/>
      <c r="P578" s="55" t="s">
        <v>7193</v>
      </c>
      <c r="Q578" s="0" t="n">
        <f aca="false">IF(ISNA(VLOOKUP(A578,calculos!$A$2:$B$20,2,1)),"null",VLOOKUP(A578,calculos!$A$2:$B$20,2,1))</f>
        <v>11</v>
      </c>
      <c r="R578" s="0" t="n">
        <f aca="false">IF(ISNA(VLOOKUP(C578,calculos!$D$2:$E$1218,2,1)),"null",VLOOKUP(C578,calculos!$D$2:$E$1218,2,1))</f>
        <v>408</v>
      </c>
      <c r="S578" s="0" t="n">
        <f aca="false">IF(ISNA(VLOOKUP(D578,calculos!$G$2:$H$1118,2,1)),"null",VLOOKUP(D578,calculos!$G$2:$H$1118,2,1))</f>
        <v>1089</v>
      </c>
      <c r="T578" s="0" t="str">
        <f aca="false">IF(ISNA(VLOOKUP(E578,calculos!$J$2:$K$220,2,1)),"null",VLOOKUP(E578,calculos!$J$2:$K$220,2,1))</f>
        <v>null</v>
      </c>
      <c r="U578" s="0" t="n">
        <f aca="false">IF(ISNA(VLOOKUP(F578,calculos!$M$2:$N$658,2,1)),"null",VLOOKUP(F578,calculos!$M$2:$N$658,2,1))</f>
        <v>196</v>
      </c>
      <c r="V578" s="0" t="n">
        <f aca="false">IF(ISNA(VLOOKUP(J578,calculos!$P$2:$Q$1711,2,1)),"null",VLOOKUP(J578,calculos!$P$2:$Q$1711,2,1))</f>
        <v>1214</v>
      </c>
      <c r="W578" s="0" t="n">
        <f aca="false">IF(ISNA(VLOOKUP(P578,calculos!$S$2:$T$58,2,1)),"null",VLOOKUP(P578,calculos!$S$2:$T$58,2,1))</f>
        <v>39</v>
      </c>
      <c r="X578" s="9" t="str">
        <f aca="false">$X$1&amp;B578&amp;"','"&amp;G578&amp;"','"&amp;H578&amp;"','"&amp;I578&amp;"','"&amp;K578&amp;"','"&amp;L578&amp;"','"&amp;M578&amp;"','"&amp;N578&amp;"','"&amp;O578&amp;"',"&amp;Q578&amp;","&amp;R578&amp;","&amp;S578&amp;","&amp;T578&amp;","&amp;U578&amp;","&amp;V578&amp;","&amp;W578&amp;");"</f>
        <v>insert into servicio (id,fecha_entrega,serie,apertura,fecha_instalacion,garantia,mantenimiento,capacitacion,entrega_equipo,visita,id_empresa,id_hospital,id_equipo,id_marca,id_modelo,id_os,id_ingeniero) values (nextval('seq_servicio'),'','G172080759','','','','','43721','','',11,408,1089,null,196,1214,39);</v>
      </c>
    </row>
    <row r="579" customFormat="false" ht="13.8" hidden="false" customHeight="false" outlineLevel="0" collapsed="false">
      <c r="A579" s="55" t="s">
        <v>1091</v>
      </c>
      <c r="B579" s="55"/>
      <c r="C579" s="55" t="s">
        <v>9341</v>
      </c>
      <c r="D579" s="55" t="s">
        <v>9342</v>
      </c>
      <c r="E579" s="55"/>
      <c r="F579" s="58" t="s">
        <v>5033</v>
      </c>
      <c r="G579" s="58" t="s">
        <v>9345</v>
      </c>
      <c r="H579" s="59"/>
      <c r="I579" s="59"/>
      <c r="J579" s="60" t="s">
        <v>9344</v>
      </c>
      <c r="K579" s="55"/>
      <c r="L579" s="56"/>
      <c r="M579" s="57" t="n">
        <v>43721</v>
      </c>
      <c r="N579" s="55"/>
      <c r="O579" s="55"/>
      <c r="P579" s="55" t="s">
        <v>7193</v>
      </c>
      <c r="Q579" s="0" t="n">
        <f aca="false">IF(ISNA(VLOOKUP(A579,calculos!$A$2:$B$20,2,1)),"null",VLOOKUP(A579,calculos!$A$2:$B$20,2,1))</f>
        <v>11</v>
      </c>
      <c r="R579" s="0" t="n">
        <f aca="false">IF(ISNA(VLOOKUP(C579,calculos!$D$2:$E$1218,2,1)),"null",VLOOKUP(C579,calculos!$D$2:$E$1218,2,1))</f>
        <v>408</v>
      </c>
      <c r="S579" s="0" t="n">
        <f aca="false">IF(ISNA(VLOOKUP(D579,calculos!$G$2:$H$1118,2,1)),"null",VLOOKUP(D579,calculos!$G$2:$H$1118,2,1))</f>
        <v>1089</v>
      </c>
      <c r="T579" s="0" t="str">
        <f aca="false">IF(ISNA(VLOOKUP(E579,calculos!$J$2:$K$220,2,1)),"null",VLOOKUP(E579,calculos!$J$2:$K$220,2,1))</f>
        <v>null</v>
      </c>
      <c r="U579" s="0" t="n">
        <f aca="false">IF(ISNA(VLOOKUP(F579,calculos!$M$2:$N$658,2,1)),"null",VLOOKUP(F579,calculos!$M$2:$N$658,2,1))</f>
        <v>196</v>
      </c>
      <c r="V579" s="0" t="n">
        <f aca="false">IF(ISNA(VLOOKUP(J579,calculos!$P$2:$Q$1711,2,1)),"null",VLOOKUP(J579,calculos!$P$2:$Q$1711,2,1))</f>
        <v>1214</v>
      </c>
      <c r="W579" s="0" t="n">
        <f aca="false">IF(ISNA(VLOOKUP(P579,calculos!$S$2:$T$58,2,1)),"null",VLOOKUP(P579,calculos!$S$2:$T$58,2,1))</f>
        <v>39</v>
      </c>
      <c r="X579" s="9" t="str">
        <f aca="false">$X$1&amp;B579&amp;"','"&amp;G579&amp;"','"&amp;H579&amp;"','"&amp;I579&amp;"','"&amp;K579&amp;"','"&amp;L579&amp;"','"&amp;M579&amp;"','"&amp;N579&amp;"','"&amp;O579&amp;"',"&amp;Q579&amp;","&amp;R579&amp;","&amp;S579&amp;","&amp;T579&amp;","&amp;U579&amp;","&amp;V579&amp;","&amp;W579&amp;");"</f>
        <v>insert into servicio (id,fecha_entrega,serie,apertura,fecha_instalacion,garantia,mantenimiento,capacitacion,entrega_equipo,visita,id_empresa,id_hospital,id_equipo,id_marca,id_modelo,id_os,id_ingeniero) values (nextval('seq_servicio'),'','G172080822','','','','','43721','','',11,408,1089,null,196,1214,39);</v>
      </c>
    </row>
    <row r="580" customFormat="false" ht="13.8" hidden="false" customHeight="false" outlineLevel="0" collapsed="false">
      <c r="A580" s="55" t="s">
        <v>1091</v>
      </c>
      <c r="B580" s="55"/>
      <c r="C580" s="55" t="s">
        <v>9341</v>
      </c>
      <c r="D580" s="55" t="s">
        <v>9342</v>
      </c>
      <c r="E580" s="55"/>
      <c r="F580" s="58" t="s">
        <v>5033</v>
      </c>
      <c r="G580" s="58" t="s">
        <v>9346</v>
      </c>
      <c r="H580" s="59"/>
      <c r="I580" s="59"/>
      <c r="J580" s="60" t="s">
        <v>9344</v>
      </c>
      <c r="K580" s="55"/>
      <c r="L580" s="56"/>
      <c r="M580" s="57" t="n">
        <v>43721</v>
      </c>
      <c r="N580" s="55"/>
      <c r="O580" s="55"/>
      <c r="P580" s="55" t="s">
        <v>7193</v>
      </c>
      <c r="Q580" s="0" t="n">
        <f aca="false">IF(ISNA(VLOOKUP(A580,calculos!$A$2:$B$20,2,1)),"null",VLOOKUP(A580,calculos!$A$2:$B$20,2,1))</f>
        <v>11</v>
      </c>
      <c r="R580" s="0" t="n">
        <f aca="false">IF(ISNA(VLOOKUP(C580,calculos!$D$2:$E$1218,2,1)),"null",VLOOKUP(C580,calculos!$D$2:$E$1218,2,1))</f>
        <v>408</v>
      </c>
      <c r="S580" s="0" t="n">
        <f aca="false">IF(ISNA(VLOOKUP(D580,calculos!$G$2:$H$1118,2,1)),"null",VLOOKUP(D580,calculos!$G$2:$H$1118,2,1))</f>
        <v>1089</v>
      </c>
      <c r="T580" s="0" t="str">
        <f aca="false">IF(ISNA(VLOOKUP(E580,calculos!$J$2:$K$220,2,1)),"null",VLOOKUP(E580,calculos!$J$2:$K$220,2,1))</f>
        <v>null</v>
      </c>
      <c r="U580" s="0" t="n">
        <f aca="false">IF(ISNA(VLOOKUP(F580,calculos!$M$2:$N$658,2,1)),"null",VLOOKUP(F580,calculos!$M$2:$N$658,2,1))</f>
        <v>196</v>
      </c>
      <c r="V580" s="0" t="n">
        <f aca="false">IF(ISNA(VLOOKUP(J580,calculos!$P$2:$Q$1711,2,1)),"null",VLOOKUP(J580,calculos!$P$2:$Q$1711,2,1))</f>
        <v>1214</v>
      </c>
      <c r="W580" s="0" t="n">
        <f aca="false">IF(ISNA(VLOOKUP(P580,calculos!$S$2:$T$58,2,1)),"null",VLOOKUP(P580,calculos!$S$2:$T$58,2,1))</f>
        <v>39</v>
      </c>
      <c r="X580" s="9" t="str">
        <f aca="false">$X$1&amp;B580&amp;"','"&amp;G580&amp;"','"&amp;H580&amp;"','"&amp;I580&amp;"','"&amp;K580&amp;"','"&amp;L580&amp;"','"&amp;M580&amp;"','"&amp;N580&amp;"','"&amp;O580&amp;"',"&amp;Q580&amp;","&amp;R580&amp;","&amp;S580&amp;","&amp;T580&amp;","&amp;U580&amp;","&amp;V580&amp;","&amp;W580&amp;");"</f>
        <v>insert into servicio (id,fecha_entrega,serie,apertura,fecha_instalacion,garantia,mantenimiento,capacitacion,entrega_equipo,visita,id_empresa,id_hospital,id_equipo,id_marca,id_modelo,id_os,id_ingeniero) values (nextval('seq_servicio'),'','G172080746','','','','','43721','','',11,408,1089,null,196,1214,39);</v>
      </c>
    </row>
    <row r="581" customFormat="false" ht="13.8" hidden="false" customHeight="false" outlineLevel="0" collapsed="false">
      <c r="A581" s="55" t="s">
        <v>1091</v>
      </c>
      <c r="B581" s="55"/>
      <c r="C581" s="55" t="s">
        <v>9341</v>
      </c>
      <c r="D581" s="55" t="s">
        <v>9342</v>
      </c>
      <c r="E581" s="55"/>
      <c r="F581" s="58" t="s">
        <v>5033</v>
      </c>
      <c r="G581" s="58" t="s">
        <v>9347</v>
      </c>
      <c r="H581" s="59"/>
      <c r="I581" s="59"/>
      <c r="J581" s="60" t="s">
        <v>9344</v>
      </c>
      <c r="K581" s="55"/>
      <c r="L581" s="56"/>
      <c r="M581" s="57" t="n">
        <v>43721</v>
      </c>
      <c r="N581" s="55"/>
      <c r="O581" s="55"/>
      <c r="P581" s="55" t="s">
        <v>7193</v>
      </c>
      <c r="Q581" s="0" t="n">
        <f aca="false">IF(ISNA(VLOOKUP(A581,calculos!$A$2:$B$20,2,1)),"null",VLOOKUP(A581,calculos!$A$2:$B$20,2,1))</f>
        <v>11</v>
      </c>
      <c r="R581" s="0" t="n">
        <f aca="false">IF(ISNA(VLOOKUP(C581,calculos!$D$2:$E$1218,2,1)),"null",VLOOKUP(C581,calculos!$D$2:$E$1218,2,1))</f>
        <v>408</v>
      </c>
      <c r="S581" s="0" t="n">
        <f aca="false">IF(ISNA(VLOOKUP(D581,calculos!$G$2:$H$1118,2,1)),"null",VLOOKUP(D581,calculos!$G$2:$H$1118,2,1))</f>
        <v>1089</v>
      </c>
      <c r="T581" s="0" t="str">
        <f aca="false">IF(ISNA(VLOOKUP(E581,calculos!$J$2:$K$220,2,1)),"null",VLOOKUP(E581,calculos!$J$2:$K$220,2,1))</f>
        <v>null</v>
      </c>
      <c r="U581" s="0" t="n">
        <f aca="false">IF(ISNA(VLOOKUP(F581,calculos!$M$2:$N$658,2,1)),"null",VLOOKUP(F581,calculos!$M$2:$N$658,2,1))</f>
        <v>196</v>
      </c>
      <c r="V581" s="0" t="n">
        <f aca="false">IF(ISNA(VLOOKUP(J581,calculos!$P$2:$Q$1711,2,1)),"null",VLOOKUP(J581,calculos!$P$2:$Q$1711,2,1))</f>
        <v>1214</v>
      </c>
      <c r="W581" s="0" t="n">
        <f aca="false">IF(ISNA(VLOOKUP(P581,calculos!$S$2:$T$58,2,1)),"null",VLOOKUP(P581,calculos!$S$2:$T$58,2,1))</f>
        <v>39</v>
      </c>
      <c r="X581" s="9" t="str">
        <f aca="false">$X$1&amp;B581&amp;"','"&amp;G581&amp;"','"&amp;H581&amp;"','"&amp;I581&amp;"','"&amp;K581&amp;"','"&amp;L581&amp;"','"&amp;M581&amp;"','"&amp;N581&amp;"','"&amp;O581&amp;"',"&amp;Q581&amp;","&amp;R581&amp;","&amp;S581&amp;","&amp;T581&amp;","&amp;U581&amp;","&amp;V581&amp;","&amp;W581&amp;");"</f>
        <v>insert into servicio (id,fecha_entrega,serie,apertura,fecha_instalacion,garantia,mantenimiento,capacitacion,entrega_equipo,visita,id_empresa,id_hospital,id_equipo,id_marca,id_modelo,id_os,id_ingeniero) values (nextval('seq_servicio'),'','G172080749','','','','','43721','','',11,408,1089,null,196,1214,39);</v>
      </c>
    </row>
    <row r="582" customFormat="false" ht="13.8" hidden="false" customHeight="false" outlineLevel="0" collapsed="false">
      <c r="A582" s="55" t="s">
        <v>1091</v>
      </c>
      <c r="B582" s="55"/>
      <c r="C582" s="55" t="s">
        <v>9341</v>
      </c>
      <c r="D582" s="55" t="s">
        <v>9342</v>
      </c>
      <c r="E582" s="55"/>
      <c r="F582" s="58" t="s">
        <v>5033</v>
      </c>
      <c r="G582" s="58" t="s">
        <v>9348</v>
      </c>
      <c r="H582" s="59"/>
      <c r="I582" s="59"/>
      <c r="J582" s="60" t="s">
        <v>9344</v>
      </c>
      <c r="K582" s="55"/>
      <c r="L582" s="56"/>
      <c r="M582" s="57" t="n">
        <v>43721</v>
      </c>
      <c r="N582" s="55"/>
      <c r="O582" s="55"/>
      <c r="P582" s="55" t="s">
        <v>7193</v>
      </c>
      <c r="Q582" s="0" t="n">
        <f aca="false">IF(ISNA(VLOOKUP(A582,calculos!$A$2:$B$20,2,1)),"null",VLOOKUP(A582,calculos!$A$2:$B$20,2,1))</f>
        <v>11</v>
      </c>
      <c r="R582" s="0" t="n">
        <f aca="false">IF(ISNA(VLOOKUP(C582,calculos!$D$2:$E$1218,2,1)),"null",VLOOKUP(C582,calculos!$D$2:$E$1218,2,1))</f>
        <v>408</v>
      </c>
      <c r="S582" s="0" t="n">
        <f aca="false">IF(ISNA(VLOOKUP(D582,calculos!$G$2:$H$1118,2,1)),"null",VLOOKUP(D582,calculos!$G$2:$H$1118,2,1))</f>
        <v>1089</v>
      </c>
      <c r="T582" s="0" t="str">
        <f aca="false">IF(ISNA(VLOOKUP(E582,calculos!$J$2:$K$220,2,1)),"null",VLOOKUP(E582,calculos!$J$2:$K$220,2,1))</f>
        <v>null</v>
      </c>
      <c r="U582" s="0" t="n">
        <f aca="false">IF(ISNA(VLOOKUP(F582,calculos!$M$2:$N$658,2,1)),"null",VLOOKUP(F582,calculos!$M$2:$N$658,2,1))</f>
        <v>196</v>
      </c>
      <c r="V582" s="0" t="n">
        <f aca="false">IF(ISNA(VLOOKUP(J582,calculos!$P$2:$Q$1711,2,1)),"null",VLOOKUP(J582,calculos!$P$2:$Q$1711,2,1))</f>
        <v>1214</v>
      </c>
      <c r="W582" s="0" t="n">
        <f aca="false">IF(ISNA(VLOOKUP(P582,calculos!$S$2:$T$58,2,1)),"null",VLOOKUP(P582,calculos!$S$2:$T$58,2,1))</f>
        <v>39</v>
      </c>
      <c r="X582" s="9" t="str">
        <f aca="false">$X$1&amp;B582&amp;"','"&amp;G582&amp;"','"&amp;H582&amp;"','"&amp;I582&amp;"','"&amp;K582&amp;"','"&amp;L582&amp;"','"&amp;M582&amp;"','"&amp;N582&amp;"','"&amp;O582&amp;"',"&amp;Q582&amp;","&amp;R582&amp;","&amp;S582&amp;","&amp;T582&amp;","&amp;U582&amp;","&amp;V582&amp;","&amp;W582&amp;");"</f>
        <v>insert into servicio (id,fecha_entrega,serie,apertura,fecha_instalacion,garantia,mantenimiento,capacitacion,entrega_equipo,visita,id_empresa,id_hospital,id_equipo,id_marca,id_modelo,id_os,id_ingeniero) values (nextval('seq_servicio'),'','G172080754','','','','','43721','','',11,408,1089,null,196,1214,39);</v>
      </c>
    </row>
    <row r="583" customFormat="false" ht="13.8" hidden="false" customHeight="false" outlineLevel="0" collapsed="false">
      <c r="A583" s="55" t="s">
        <v>1091</v>
      </c>
      <c r="B583" s="55"/>
      <c r="C583" s="55" t="s">
        <v>9341</v>
      </c>
      <c r="D583" s="55" t="s">
        <v>4602</v>
      </c>
      <c r="E583" s="55"/>
      <c r="F583" s="55" t="s">
        <v>9352</v>
      </c>
      <c r="G583" s="58" t="s">
        <v>8784</v>
      </c>
      <c r="H583" s="59"/>
      <c r="I583" s="59"/>
      <c r="J583" s="60" t="s">
        <v>9353</v>
      </c>
      <c r="K583" s="55"/>
      <c r="L583" s="56"/>
      <c r="M583" s="57" t="n">
        <v>43720</v>
      </c>
      <c r="N583" s="55"/>
      <c r="O583" s="55"/>
      <c r="P583" s="55" t="s">
        <v>9354</v>
      </c>
      <c r="Q583" s="0" t="n">
        <f aca="false">IF(ISNA(VLOOKUP(A583,calculos!$A$2:$B$20,2,1)),"null",VLOOKUP(A583,calculos!$A$2:$B$20,2,1))</f>
        <v>11</v>
      </c>
      <c r="R583" s="0" t="n">
        <f aca="false">IF(ISNA(VLOOKUP(C583,calculos!$D$2:$E$1218,2,1)),"null",VLOOKUP(C583,calculos!$D$2:$E$1218,2,1))</f>
        <v>408</v>
      </c>
      <c r="S583" s="0" t="n">
        <f aca="false">IF(ISNA(VLOOKUP(D583,calculos!$G$2:$H$1118,2,1)),"null",VLOOKUP(D583,calculos!$G$2:$H$1118,2,1))</f>
        <v>310</v>
      </c>
      <c r="T583" s="0" t="str">
        <f aca="false">IF(ISNA(VLOOKUP(E583,calculos!$J$2:$K$220,2,1)),"null",VLOOKUP(E583,calculos!$J$2:$K$220,2,1))</f>
        <v>null</v>
      </c>
      <c r="U583" s="0" t="n">
        <f aca="false">IF(ISNA(VLOOKUP(F583,calculos!$M$2:$N$658,2,1)),"null",VLOOKUP(F583,calculos!$M$2:$N$658,2,1))</f>
        <v>93</v>
      </c>
      <c r="V583" s="0" t="n">
        <f aca="false">IF(ISNA(VLOOKUP(J583,calculos!$P$2:$Q$1711,2,1)),"null",VLOOKUP(J583,calculos!$P$2:$Q$1711,2,1))</f>
        <v>1227</v>
      </c>
      <c r="W583" s="0" t="n">
        <f aca="false">IF(ISNA(VLOOKUP(P583,calculos!$S$2:$T$58,2,1)),"null",VLOOKUP(P583,calculos!$S$2:$T$58,2,1))</f>
        <v>56</v>
      </c>
      <c r="X583" s="9" t="str">
        <f aca="false">$X$1&amp;B583&amp;"','"&amp;G583&amp;"','"&amp;H583&amp;"','"&amp;I583&amp;"','"&amp;K583&amp;"','"&amp;L583&amp;"','"&amp;M583&amp;"','"&amp;N583&amp;"','"&amp;O583&amp;"',"&amp;Q583&amp;","&amp;R583&amp;","&amp;S583&amp;","&amp;T583&amp;","&amp;U583&amp;","&amp;V583&amp;","&amp;W583&amp;");"</f>
        <v>insert into servicio (id,fecha_entrega,serie,apertura,fecha_instalacion,garantia,mantenimiento,capacitacion,entrega_equipo,visita,id_empresa,id_hospital,id_equipo,id_marca,id_modelo,id_os,id_ingeniero) values (nextval('seq_servicio'),'','AP17-324','','','','','43720','','',11,408,310,null,93,1227,56);</v>
      </c>
    </row>
    <row r="584" customFormat="false" ht="13.8" hidden="false" customHeight="false" outlineLevel="0" collapsed="false">
      <c r="A584" s="55" t="s">
        <v>1091</v>
      </c>
      <c r="B584" s="55"/>
      <c r="C584" s="55" t="s">
        <v>9341</v>
      </c>
      <c r="D584" s="55" t="s">
        <v>4602</v>
      </c>
      <c r="E584" s="55"/>
      <c r="F584" s="55" t="s">
        <v>9352</v>
      </c>
      <c r="G584" s="58" t="s">
        <v>8788</v>
      </c>
      <c r="H584" s="59"/>
      <c r="I584" s="59"/>
      <c r="J584" s="60" t="s">
        <v>9353</v>
      </c>
      <c r="K584" s="55"/>
      <c r="L584" s="56"/>
      <c r="M584" s="57" t="n">
        <v>43720</v>
      </c>
      <c r="N584" s="55"/>
      <c r="O584" s="55"/>
      <c r="P584" s="55" t="s">
        <v>9354</v>
      </c>
      <c r="Q584" s="0" t="n">
        <f aca="false">IF(ISNA(VLOOKUP(A584,calculos!$A$2:$B$20,2,1)),"null",VLOOKUP(A584,calculos!$A$2:$B$20,2,1))</f>
        <v>11</v>
      </c>
      <c r="R584" s="0" t="n">
        <f aca="false">IF(ISNA(VLOOKUP(C584,calculos!$D$2:$E$1218,2,1)),"null",VLOOKUP(C584,calculos!$D$2:$E$1218,2,1))</f>
        <v>408</v>
      </c>
      <c r="S584" s="0" t="n">
        <f aca="false">IF(ISNA(VLOOKUP(D584,calculos!$G$2:$H$1118,2,1)),"null",VLOOKUP(D584,calculos!$G$2:$H$1118,2,1))</f>
        <v>310</v>
      </c>
      <c r="T584" s="0" t="str">
        <f aca="false">IF(ISNA(VLOOKUP(E584,calculos!$J$2:$K$220,2,1)),"null",VLOOKUP(E584,calculos!$J$2:$K$220,2,1))</f>
        <v>null</v>
      </c>
      <c r="U584" s="0" t="n">
        <f aca="false">IF(ISNA(VLOOKUP(F584,calculos!$M$2:$N$658,2,1)),"null",VLOOKUP(F584,calculos!$M$2:$N$658,2,1))</f>
        <v>93</v>
      </c>
      <c r="V584" s="0" t="n">
        <f aca="false">IF(ISNA(VLOOKUP(J584,calculos!$P$2:$Q$1711,2,1)),"null",VLOOKUP(J584,calculos!$P$2:$Q$1711,2,1))</f>
        <v>1227</v>
      </c>
      <c r="W584" s="0" t="n">
        <f aca="false">IF(ISNA(VLOOKUP(P584,calculos!$S$2:$T$58,2,1)),"null",VLOOKUP(P584,calculos!$S$2:$T$58,2,1))</f>
        <v>56</v>
      </c>
      <c r="X584" s="9" t="str">
        <f aca="false">$X$1&amp;B584&amp;"','"&amp;G584&amp;"','"&amp;H584&amp;"','"&amp;I584&amp;"','"&amp;K584&amp;"','"&amp;L584&amp;"','"&amp;M584&amp;"','"&amp;N584&amp;"','"&amp;O584&amp;"',"&amp;Q584&amp;","&amp;R584&amp;","&amp;S584&amp;","&amp;T584&amp;","&amp;U584&amp;","&amp;V584&amp;","&amp;W584&amp;");"</f>
        <v>insert into servicio (id,fecha_entrega,serie,apertura,fecha_instalacion,garantia,mantenimiento,capacitacion,entrega_equipo,visita,id_empresa,id_hospital,id_equipo,id_marca,id_modelo,id_os,id_ingeniero) values (nextval('seq_servicio'),'','AP17-321','','','','','43720','','',11,408,310,null,93,1227,56);</v>
      </c>
    </row>
    <row r="585" customFormat="false" ht="13.8" hidden="false" customHeight="false" outlineLevel="0" collapsed="false">
      <c r="A585" s="55" t="s">
        <v>1091</v>
      </c>
      <c r="B585" s="55"/>
      <c r="C585" s="55" t="s">
        <v>9341</v>
      </c>
      <c r="D585" s="55" t="s">
        <v>4602</v>
      </c>
      <c r="E585" s="55"/>
      <c r="F585" s="55" t="s">
        <v>9352</v>
      </c>
      <c r="G585" s="58" t="s">
        <v>8786</v>
      </c>
      <c r="H585" s="59"/>
      <c r="I585" s="59"/>
      <c r="J585" s="60" t="s">
        <v>9353</v>
      </c>
      <c r="K585" s="55"/>
      <c r="L585" s="56"/>
      <c r="M585" s="57" t="n">
        <v>43720</v>
      </c>
      <c r="N585" s="55"/>
      <c r="O585" s="55"/>
      <c r="P585" s="55" t="s">
        <v>9354</v>
      </c>
      <c r="Q585" s="0" t="n">
        <f aca="false">IF(ISNA(VLOOKUP(A585,calculos!$A$2:$B$20,2,1)),"null",VLOOKUP(A585,calculos!$A$2:$B$20,2,1))</f>
        <v>11</v>
      </c>
      <c r="R585" s="0" t="n">
        <f aca="false">IF(ISNA(VLOOKUP(C585,calculos!$D$2:$E$1218,2,1)),"null",VLOOKUP(C585,calculos!$D$2:$E$1218,2,1))</f>
        <v>408</v>
      </c>
      <c r="S585" s="0" t="n">
        <f aca="false">IF(ISNA(VLOOKUP(D585,calculos!$G$2:$H$1118,2,1)),"null",VLOOKUP(D585,calculos!$G$2:$H$1118,2,1))</f>
        <v>310</v>
      </c>
      <c r="T585" s="0" t="str">
        <f aca="false">IF(ISNA(VLOOKUP(E585,calculos!$J$2:$K$220,2,1)),"null",VLOOKUP(E585,calculos!$J$2:$K$220,2,1))</f>
        <v>null</v>
      </c>
      <c r="U585" s="0" t="n">
        <f aca="false">IF(ISNA(VLOOKUP(F585,calculos!$M$2:$N$658,2,1)),"null",VLOOKUP(F585,calculos!$M$2:$N$658,2,1))</f>
        <v>93</v>
      </c>
      <c r="V585" s="0" t="n">
        <f aca="false">IF(ISNA(VLOOKUP(J585,calculos!$P$2:$Q$1711,2,1)),"null",VLOOKUP(J585,calculos!$P$2:$Q$1711,2,1))</f>
        <v>1227</v>
      </c>
      <c r="W585" s="0" t="n">
        <f aca="false">IF(ISNA(VLOOKUP(P585,calculos!$S$2:$T$58,2,1)),"null",VLOOKUP(P585,calculos!$S$2:$T$58,2,1))</f>
        <v>56</v>
      </c>
      <c r="X585" s="9" t="str">
        <f aca="false">$X$1&amp;B585&amp;"','"&amp;G585&amp;"','"&amp;H585&amp;"','"&amp;I585&amp;"','"&amp;K585&amp;"','"&amp;L585&amp;"','"&amp;M585&amp;"','"&amp;N585&amp;"','"&amp;O585&amp;"',"&amp;Q585&amp;","&amp;R585&amp;","&amp;S585&amp;","&amp;T585&amp;","&amp;U585&amp;","&amp;V585&amp;","&amp;W585&amp;");"</f>
        <v>insert into servicio (id,fecha_entrega,serie,apertura,fecha_instalacion,garantia,mantenimiento,capacitacion,entrega_equipo,visita,id_empresa,id_hospital,id_equipo,id_marca,id_modelo,id_os,id_ingeniero) values (nextval('seq_servicio'),'','AP17-323','','','','','43720','','',11,408,310,null,93,1227,56);</v>
      </c>
    </row>
    <row r="586" customFormat="false" ht="13.8" hidden="false" customHeight="false" outlineLevel="0" collapsed="false">
      <c r="A586" s="55" t="s">
        <v>1091</v>
      </c>
      <c r="B586" s="55"/>
      <c r="C586" s="55" t="s">
        <v>9341</v>
      </c>
      <c r="D586" s="55" t="s">
        <v>4602</v>
      </c>
      <c r="E586" s="55"/>
      <c r="F586" s="55" t="s">
        <v>9352</v>
      </c>
      <c r="G586" s="58" t="s">
        <v>8787</v>
      </c>
      <c r="H586" s="59"/>
      <c r="I586" s="59"/>
      <c r="J586" s="60" t="s">
        <v>9353</v>
      </c>
      <c r="K586" s="55"/>
      <c r="L586" s="56"/>
      <c r="M586" s="57" t="n">
        <v>43720</v>
      </c>
      <c r="N586" s="55"/>
      <c r="O586" s="55"/>
      <c r="P586" s="55" t="s">
        <v>9354</v>
      </c>
      <c r="Q586" s="0" t="n">
        <f aca="false">IF(ISNA(VLOOKUP(A586,calculos!$A$2:$B$20,2,1)),"null",VLOOKUP(A586,calculos!$A$2:$B$20,2,1))</f>
        <v>11</v>
      </c>
      <c r="R586" s="0" t="n">
        <f aca="false">IF(ISNA(VLOOKUP(C586,calculos!$D$2:$E$1218,2,1)),"null",VLOOKUP(C586,calculos!$D$2:$E$1218,2,1))</f>
        <v>408</v>
      </c>
      <c r="S586" s="0" t="n">
        <f aca="false">IF(ISNA(VLOOKUP(D586,calculos!$G$2:$H$1118,2,1)),"null",VLOOKUP(D586,calculos!$G$2:$H$1118,2,1))</f>
        <v>310</v>
      </c>
      <c r="T586" s="0" t="str">
        <f aca="false">IF(ISNA(VLOOKUP(E586,calculos!$J$2:$K$220,2,1)),"null",VLOOKUP(E586,calculos!$J$2:$K$220,2,1))</f>
        <v>null</v>
      </c>
      <c r="U586" s="0" t="n">
        <f aca="false">IF(ISNA(VLOOKUP(F586,calculos!$M$2:$N$658,2,1)),"null",VLOOKUP(F586,calculos!$M$2:$N$658,2,1))</f>
        <v>93</v>
      </c>
      <c r="V586" s="0" t="n">
        <f aca="false">IF(ISNA(VLOOKUP(J586,calculos!$P$2:$Q$1711,2,1)),"null",VLOOKUP(J586,calculos!$P$2:$Q$1711,2,1))</f>
        <v>1227</v>
      </c>
      <c r="W586" s="0" t="n">
        <f aca="false">IF(ISNA(VLOOKUP(P586,calculos!$S$2:$T$58,2,1)),"null",VLOOKUP(P586,calculos!$S$2:$T$58,2,1))</f>
        <v>56</v>
      </c>
      <c r="X586" s="9" t="str">
        <f aca="false">$X$1&amp;B586&amp;"','"&amp;G586&amp;"','"&amp;H586&amp;"','"&amp;I586&amp;"','"&amp;K586&amp;"','"&amp;L586&amp;"','"&amp;M586&amp;"','"&amp;N586&amp;"','"&amp;O586&amp;"',"&amp;Q586&amp;","&amp;R586&amp;","&amp;S586&amp;","&amp;T586&amp;","&amp;U586&amp;","&amp;V586&amp;","&amp;W586&amp;");"</f>
        <v>insert into servicio (id,fecha_entrega,serie,apertura,fecha_instalacion,garantia,mantenimiento,capacitacion,entrega_equipo,visita,id_empresa,id_hospital,id_equipo,id_marca,id_modelo,id_os,id_ingeniero) values (nextval('seq_servicio'),'','AP17-322','','','','','43720','','',11,408,310,null,93,1227,56);</v>
      </c>
    </row>
    <row r="587" customFormat="false" ht="13.8" hidden="false" customHeight="false" outlineLevel="0" collapsed="false">
      <c r="A587" s="55" t="s">
        <v>1091</v>
      </c>
      <c r="B587" s="55"/>
      <c r="C587" s="55" t="s">
        <v>9341</v>
      </c>
      <c r="D587" s="55" t="s">
        <v>9359</v>
      </c>
      <c r="E587" s="55"/>
      <c r="F587" s="58" t="s">
        <v>9360</v>
      </c>
      <c r="G587" s="58" t="s">
        <v>9361</v>
      </c>
      <c r="H587" s="59"/>
      <c r="I587" s="59"/>
      <c r="J587" s="60" t="s">
        <v>9362</v>
      </c>
      <c r="K587" s="55"/>
      <c r="L587" s="56"/>
      <c r="M587" s="57" t="n">
        <v>43721</v>
      </c>
      <c r="N587" s="55"/>
      <c r="O587" s="55"/>
      <c r="P587" s="55" t="s">
        <v>8427</v>
      </c>
      <c r="Q587" s="0" t="n">
        <f aca="false">IF(ISNA(VLOOKUP(A587,calculos!$A$2:$B$20,2,1)),"null",VLOOKUP(A587,calculos!$A$2:$B$20,2,1))</f>
        <v>11</v>
      </c>
      <c r="R587" s="0" t="n">
        <f aca="false">IF(ISNA(VLOOKUP(C587,calculos!$D$2:$E$1218,2,1)),"null",VLOOKUP(C587,calculos!$D$2:$E$1218,2,1))</f>
        <v>408</v>
      </c>
      <c r="S587" s="0" t="n">
        <f aca="false">IF(ISNA(VLOOKUP(D587,calculos!$G$2:$H$1118,2,1)),"null",VLOOKUP(D587,calculos!$G$2:$H$1118,2,1))</f>
        <v>88</v>
      </c>
      <c r="T587" s="0" t="str">
        <f aca="false">IF(ISNA(VLOOKUP(E587,calculos!$J$2:$K$220,2,1)),"null",VLOOKUP(E587,calculos!$J$2:$K$220,2,1))</f>
        <v>null</v>
      </c>
      <c r="U587" s="0" t="n">
        <f aca="false">IF(ISNA(VLOOKUP(F587,calculos!$M$2:$N$658,2,1)),"null",VLOOKUP(F587,calculos!$M$2:$N$658,2,1))</f>
        <v>407</v>
      </c>
      <c r="V587" s="0" t="n">
        <f aca="false">IF(ISNA(VLOOKUP(J587,calculos!$P$2:$Q$1711,2,1)),"null",VLOOKUP(J587,calculos!$P$2:$Q$1711,2,1))</f>
        <v>1237</v>
      </c>
      <c r="W587" s="0" t="n">
        <f aca="false">IF(ISNA(VLOOKUP(P587,calculos!$S$2:$T$58,2,1)),"null",VLOOKUP(P587,calculos!$S$2:$T$58,2,1))</f>
        <v>54</v>
      </c>
      <c r="X587" s="9" t="str">
        <f aca="false">$X$1&amp;B587&amp;"','"&amp;G587&amp;"','"&amp;H587&amp;"','"&amp;I587&amp;"','"&amp;K587&amp;"','"&amp;L587&amp;"','"&amp;M587&amp;"','"&amp;N587&amp;"','"&amp;O587&amp;"',"&amp;Q587&amp;","&amp;R587&amp;","&amp;S587&amp;","&amp;T587&amp;","&amp;U587&amp;","&amp;V587&amp;","&amp;W587&amp;");"</f>
        <v>insert into servicio (id,fecha_entrega,serie,apertura,fecha_instalacion,garantia,mantenimiento,capacitacion,entrega_equipo,visita,id_empresa,id_hospital,id_equipo,id_marca,id_modelo,id_os,id_ingeniero) values (nextval('seq_servicio'),'','27590','','','','','43721','','',11,408,88,null,407,1237,54);</v>
      </c>
    </row>
    <row r="588" customFormat="false" ht="13.8" hidden="false" customHeight="false" outlineLevel="0" collapsed="false">
      <c r="A588" s="55" t="s">
        <v>1091</v>
      </c>
      <c r="B588" s="55"/>
      <c r="C588" s="55" t="s">
        <v>9341</v>
      </c>
      <c r="D588" s="55" t="s">
        <v>9359</v>
      </c>
      <c r="E588" s="55"/>
      <c r="F588" s="58" t="s">
        <v>9360</v>
      </c>
      <c r="G588" s="58" t="s">
        <v>9363</v>
      </c>
      <c r="H588" s="59"/>
      <c r="I588" s="59"/>
      <c r="J588" s="60" t="s">
        <v>9362</v>
      </c>
      <c r="K588" s="55"/>
      <c r="L588" s="56"/>
      <c r="M588" s="57" t="n">
        <v>43721</v>
      </c>
      <c r="N588" s="55"/>
      <c r="O588" s="55"/>
      <c r="P588" s="55" t="s">
        <v>8427</v>
      </c>
      <c r="Q588" s="0" t="n">
        <f aca="false">IF(ISNA(VLOOKUP(A588,calculos!$A$2:$B$20,2,1)),"null",VLOOKUP(A588,calculos!$A$2:$B$20,2,1))</f>
        <v>11</v>
      </c>
      <c r="R588" s="0" t="n">
        <f aca="false">IF(ISNA(VLOOKUP(C588,calculos!$D$2:$E$1218,2,1)),"null",VLOOKUP(C588,calculos!$D$2:$E$1218,2,1))</f>
        <v>408</v>
      </c>
      <c r="S588" s="0" t="n">
        <f aca="false">IF(ISNA(VLOOKUP(D588,calculos!$G$2:$H$1118,2,1)),"null",VLOOKUP(D588,calculos!$G$2:$H$1118,2,1))</f>
        <v>88</v>
      </c>
      <c r="T588" s="0" t="str">
        <f aca="false">IF(ISNA(VLOOKUP(E588,calculos!$J$2:$K$220,2,1)),"null",VLOOKUP(E588,calculos!$J$2:$K$220,2,1))</f>
        <v>null</v>
      </c>
      <c r="U588" s="0" t="n">
        <f aca="false">IF(ISNA(VLOOKUP(F588,calculos!$M$2:$N$658,2,1)),"null",VLOOKUP(F588,calculos!$M$2:$N$658,2,1))</f>
        <v>407</v>
      </c>
      <c r="V588" s="0" t="n">
        <f aca="false">IF(ISNA(VLOOKUP(J588,calculos!$P$2:$Q$1711,2,1)),"null",VLOOKUP(J588,calculos!$P$2:$Q$1711,2,1))</f>
        <v>1237</v>
      </c>
      <c r="W588" s="0" t="n">
        <f aca="false">IF(ISNA(VLOOKUP(P588,calculos!$S$2:$T$58,2,1)),"null",VLOOKUP(P588,calculos!$S$2:$T$58,2,1))</f>
        <v>54</v>
      </c>
      <c r="X588" s="9" t="str">
        <f aca="false">$X$1&amp;B588&amp;"','"&amp;G588&amp;"','"&amp;H588&amp;"','"&amp;I588&amp;"','"&amp;K588&amp;"','"&amp;L588&amp;"','"&amp;M588&amp;"','"&amp;N588&amp;"','"&amp;O588&amp;"',"&amp;Q588&amp;","&amp;R588&amp;","&amp;S588&amp;","&amp;T588&amp;","&amp;U588&amp;","&amp;V588&amp;","&amp;W588&amp;");"</f>
        <v>insert into servicio (id,fecha_entrega,serie,apertura,fecha_instalacion,garantia,mantenimiento,capacitacion,entrega_equipo,visita,id_empresa,id_hospital,id_equipo,id_marca,id_modelo,id_os,id_ingeniero) values (nextval('seq_servicio'),'','27592','','','','','43721','','',11,408,88,null,407,1237,54);</v>
      </c>
    </row>
    <row r="589" customFormat="false" ht="13.8" hidden="false" customHeight="false" outlineLevel="0" collapsed="false">
      <c r="A589" s="55" t="s">
        <v>1091</v>
      </c>
      <c r="B589" s="55"/>
      <c r="C589" s="55" t="s">
        <v>9341</v>
      </c>
      <c r="D589" s="55" t="s">
        <v>9359</v>
      </c>
      <c r="E589" s="55"/>
      <c r="F589" s="58" t="s">
        <v>9360</v>
      </c>
      <c r="G589" s="58" t="s">
        <v>9364</v>
      </c>
      <c r="H589" s="59"/>
      <c r="I589" s="59"/>
      <c r="J589" s="60" t="s">
        <v>9362</v>
      </c>
      <c r="K589" s="55"/>
      <c r="L589" s="56"/>
      <c r="M589" s="57" t="n">
        <v>43721</v>
      </c>
      <c r="N589" s="55"/>
      <c r="O589" s="55"/>
      <c r="P589" s="55" t="s">
        <v>8427</v>
      </c>
      <c r="Q589" s="0" t="n">
        <f aca="false">IF(ISNA(VLOOKUP(A589,calculos!$A$2:$B$20,2,1)),"null",VLOOKUP(A589,calculos!$A$2:$B$20,2,1))</f>
        <v>11</v>
      </c>
      <c r="R589" s="0" t="n">
        <f aca="false">IF(ISNA(VLOOKUP(C589,calculos!$D$2:$E$1218,2,1)),"null",VLOOKUP(C589,calculos!$D$2:$E$1218,2,1))</f>
        <v>408</v>
      </c>
      <c r="S589" s="0" t="n">
        <f aca="false">IF(ISNA(VLOOKUP(D589,calculos!$G$2:$H$1118,2,1)),"null",VLOOKUP(D589,calculos!$G$2:$H$1118,2,1))</f>
        <v>88</v>
      </c>
      <c r="T589" s="0" t="str">
        <f aca="false">IF(ISNA(VLOOKUP(E589,calculos!$J$2:$K$220,2,1)),"null",VLOOKUP(E589,calculos!$J$2:$K$220,2,1))</f>
        <v>null</v>
      </c>
      <c r="U589" s="0" t="n">
        <f aca="false">IF(ISNA(VLOOKUP(F589,calculos!$M$2:$N$658,2,1)),"null",VLOOKUP(F589,calculos!$M$2:$N$658,2,1))</f>
        <v>407</v>
      </c>
      <c r="V589" s="0" t="n">
        <f aca="false">IF(ISNA(VLOOKUP(J589,calculos!$P$2:$Q$1711,2,1)),"null",VLOOKUP(J589,calculos!$P$2:$Q$1711,2,1))</f>
        <v>1237</v>
      </c>
      <c r="W589" s="0" t="n">
        <f aca="false">IF(ISNA(VLOOKUP(P589,calculos!$S$2:$T$58,2,1)),"null",VLOOKUP(P589,calculos!$S$2:$T$58,2,1))</f>
        <v>54</v>
      </c>
      <c r="X589" s="9" t="str">
        <f aca="false">$X$1&amp;B589&amp;"','"&amp;G589&amp;"','"&amp;H589&amp;"','"&amp;I589&amp;"','"&amp;K589&amp;"','"&amp;L589&amp;"','"&amp;M589&amp;"','"&amp;N589&amp;"','"&amp;O589&amp;"',"&amp;Q589&amp;","&amp;R589&amp;","&amp;S589&amp;","&amp;T589&amp;","&amp;U589&amp;","&amp;V589&amp;","&amp;W589&amp;");"</f>
        <v>insert into servicio (id,fecha_entrega,serie,apertura,fecha_instalacion,garantia,mantenimiento,capacitacion,entrega_equipo,visita,id_empresa,id_hospital,id_equipo,id_marca,id_modelo,id_os,id_ingeniero) values (nextval('seq_servicio'),'','27591','','','','','43721','','',11,408,88,null,407,1237,54);</v>
      </c>
    </row>
    <row r="590" customFormat="false" ht="13.8" hidden="false" customHeight="false" outlineLevel="0" collapsed="false">
      <c r="A590" s="55" t="s">
        <v>1091</v>
      </c>
      <c r="B590" s="55"/>
      <c r="C590" s="55" t="s">
        <v>9341</v>
      </c>
      <c r="D590" s="55" t="s">
        <v>9359</v>
      </c>
      <c r="E590" s="55"/>
      <c r="F590" s="58" t="s">
        <v>9360</v>
      </c>
      <c r="G590" s="58" t="s">
        <v>9365</v>
      </c>
      <c r="H590" s="59"/>
      <c r="I590" s="59"/>
      <c r="J590" s="60" t="s">
        <v>9362</v>
      </c>
      <c r="K590" s="55"/>
      <c r="L590" s="56"/>
      <c r="M590" s="57" t="n">
        <v>43721</v>
      </c>
      <c r="N590" s="55"/>
      <c r="O590" s="55"/>
      <c r="P590" s="55" t="s">
        <v>8427</v>
      </c>
      <c r="Q590" s="0" t="n">
        <f aca="false">IF(ISNA(VLOOKUP(A590,calculos!$A$2:$B$20,2,1)),"null",VLOOKUP(A590,calculos!$A$2:$B$20,2,1))</f>
        <v>11</v>
      </c>
      <c r="R590" s="0" t="n">
        <f aca="false">IF(ISNA(VLOOKUP(C590,calculos!$D$2:$E$1218,2,1)),"null",VLOOKUP(C590,calculos!$D$2:$E$1218,2,1))</f>
        <v>408</v>
      </c>
      <c r="S590" s="0" t="n">
        <f aca="false">IF(ISNA(VLOOKUP(D590,calculos!$G$2:$H$1118,2,1)),"null",VLOOKUP(D590,calculos!$G$2:$H$1118,2,1))</f>
        <v>88</v>
      </c>
      <c r="T590" s="0" t="str">
        <f aca="false">IF(ISNA(VLOOKUP(E590,calculos!$J$2:$K$220,2,1)),"null",VLOOKUP(E590,calculos!$J$2:$K$220,2,1))</f>
        <v>null</v>
      </c>
      <c r="U590" s="0" t="n">
        <f aca="false">IF(ISNA(VLOOKUP(F590,calculos!$M$2:$N$658,2,1)),"null",VLOOKUP(F590,calculos!$M$2:$N$658,2,1))</f>
        <v>407</v>
      </c>
      <c r="V590" s="0" t="n">
        <f aca="false">IF(ISNA(VLOOKUP(J590,calculos!$P$2:$Q$1711,2,1)),"null",VLOOKUP(J590,calculos!$P$2:$Q$1711,2,1))</f>
        <v>1237</v>
      </c>
      <c r="W590" s="0" t="n">
        <f aca="false">IF(ISNA(VLOOKUP(P590,calculos!$S$2:$T$58,2,1)),"null",VLOOKUP(P590,calculos!$S$2:$T$58,2,1))</f>
        <v>54</v>
      </c>
      <c r="X590" s="9" t="str">
        <f aca="false">$X$1&amp;B590&amp;"','"&amp;G590&amp;"','"&amp;H590&amp;"','"&amp;I590&amp;"','"&amp;K590&amp;"','"&amp;L590&amp;"','"&amp;M590&amp;"','"&amp;N590&amp;"','"&amp;O590&amp;"',"&amp;Q590&amp;","&amp;R590&amp;","&amp;S590&amp;","&amp;T590&amp;","&amp;U590&amp;","&amp;V590&amp;","&amp;W590&amp;");"</f>
        <v>insert into servicio (id,fecha_entrega,serie,apertura,fecha_instalacion,garantia,mantenimiento,capacitacion,entrega_equipo,visita,id_empresa,id_hospital,id_equipo,id_marca,id_modelo,id_os,id_ingeniero) values (nextval('seq_servicio'),'','27593','','','','','43721','','',11,408,88,null,407,1237,54);</v>
      </c>
    </row>
    <row r="591" customFormat="false" ht="13.8" hidden="false" customHeight="false" outlineLevel="0" collapsed="false">
      <c r="A591" s="55" t="s">
        <v>1091</v>
      </c>
      <c r="B591" s="55"/>
      <c r="C591" s="55" t="s">
        <v>9341</v>
      </c>
      <c r="D591" s="55" t="s">
        <v>8775</v>
      </c>
      <c r="E591" s="55" t="s">
        <v>771</v>
      </c>
      <c r="F591" s="58" t="s">
        <v>4762</v>
      </c>
      <c r="G591" s="58" t="s">
        <v>8780</v>
      </c>
      <c r="H591" s="59"/>
      <c r="I591" s="59"/>
      <c r="J591" s="60" t="s">
        <v>9369</v>
      </c>
      <c r="K591" s="55"/>
      <c r="L591" s="56"/>
      <c r="M591" s="57" t="n">
        <v>43720</v>
      </c>
      <c r="N591" s="55"/>
      <c r="O591" s="55"/>
      <c r="P591" s="55" t="s">
        <v>7193</v>
      </c>
      <c r="Q591" s="0" t="n">
        <f aca="false">IF(ISNA(VLOOKUP(A591,calculos!$A$2:$B$20,2,1)),"null",VLOOKUP(A591,calculos!$A$2:$B$20,2,1))</f>
        <v>11</v>
      </c>
      <c r="R591" s="0" t="n">
        <f aca="false">IF(ISNA(VLOOKUP(C591,calculos!$D$2:$E$1218,2,1)),"null",VLOOKUP(C591,calculos!$D$2:$E$1218,2,1))</f>
        <v>408</v>
      </c>
      <c r="S591" s="0" t="n">
        <f aca="false">IF(ISNA(VLOOKUP(D591,calculos!$G$2:$H$1118,2,1)),"null",VLOOKUP(D591,calculos!$G$2:$H$1118,2,1))</f>
        <v>1024</v>
      </c>
      <c r="T591" s="0" t="n">
        <f aca="false">IF(ISNA(VLOOKUP(E591,calculos!$J$2:$K$220,2,1)),"null",VLOOKUP(E591,calculos!$J$2:$K$220,2,1))</f>
        <v>142</v>
      </c>
      <c r="U591" s="0" t="n">
        <f aca="false">IF(ISNA(VLOOKUP(F591,calculos!$M$2:$N$658,2,1)),"null",VLOOKUP(F591,calculos!$M$2:$N$658,2,1))</f>
        <v>263</v>
      </c>
      <c r="V591" s="0" t="n">
        <f aca="false">IF(ISNA(VLOOKUP(J591,calculos!$P$2:$Q$1711,2,1)),"null",VLOOKUP(J591,calculos!$P$2:$Q$1711,2,1))</f>
        <v>1236</v>
      </c>
      <c r="W591" s="0" t="n">
        <f aca="false">IF(ISNA(VLOOKUP(P591,calculos!$S$2:$T$58,2,1)),"null",VLOOKUP(P591,calculos!$S$2:$T$58,2,1))</f>
        <v>39</v>
      </c>
      <c r="X591" s="9" t="str">
        <f aca="false">$X$1&amp;B591&amp;"','"&amp;G591&amp;"','"&amp;H591&amp;"','"&amp;I591&amp;"','"&amp;K591&amp;"','"&amp;L591&amp;"','"&amp;M591&amp;"','"&amp;N591&amp;"','"&amp;O591&amp;"',"&amp;Q591&amp;","&amp;R591&amp;","&amp;S591&amp;","&amp;T591&amp;","&amp;U591&amp;","&amp;V591&amp;","&amp;W591&amp;");"</f>
        <v>insert into servicio (id,fecha_entrega,serie,apertura,fecha_instalacion,garantia,mantenimiento,capacitacion,entrega_equipo,visita,id_empresa,id_hospital,id_equipo,id_marca,id_modelo,id_os,id_ingeniero) values (nextval('seq_servicio'),'','DE65853041','','','','','43720','','',11,408,1024,142,263,1236,39);</v>
      </c>
    </row>
    <row r="592" customFormat="false" ht="13.8" hidden="false" customHeight="false" outlineLevel="0" collapsed="false">
      <c r="A592" s="55" t="s">
        <v>1091</v>
      </c>
      <c r="B592" s="55"/>
      <c r="C592" s="55" t="s">
        <v>9341</v>
      </c>
      <c r="D592" s="55" t="s">
        <v>8775</v>
      </c>
      <c r="E592" s="55" t="s">
        <v>771</v>
      </c>
      <c r="F592" s="58" t="s">
        <v>4762</v>
      </c>
      <c r="G592" s="58" t="s">
        <v>8777</v>
      </c>
      <c r="H592" s="59"/>
      <c r="I592" s="59"/>
      <c r="J592" s="60" t="s">
        <v>9369</v>
      </c>
      <c r="K592" s="55"/>
      <c r="L592" s="56"/>
      <c r="M592" s="57" t="n">
        <v>43720</v>
      </c>
      <c r="N592" s="55"/>
      <c r="O592" s="55"/>
      <c r="P592" s="55" t="s">
        <v>7193</v>
      </c>
      <c r="Q592" s="0" t="n">
        <f aca="false">IF(ISNA(VLOOKUP(A592,calculos!$A$2:$B$20,2,1)),"null",VLOOKUP(A592,calculos!$A$2:$B$20,2,1))</f>
        <v>11</v>
      </c>
      <c r="R592" s="0" t="n">
        <f aca="false">IF(ISNA(VLOOKUP(C592,calculos!$D$2:$E$1218,2,1)),"null",VLOOKUP(C592,calculos!$D$2:$E$1218,2,1))</f>
        <v>408</v>
      </c>
      <c r="S592" s="0" t="n">
        <f aca="false">IF(ISNA(VLOOKUP(D592,calculos!$G$2:$H$1118,2,1)),"null",VLOOKUP(D592,calculos!$G$2:$H$1118,2,1))</f>
        <v>1024</v>
      </c>
      <c r="T592" s="0" t="n">
        <f aca="false">IF(ISNA(VLOOKUP(E592,calculos!$J$2:$K$220,2,1)),"null",VLOOKUP(E592,calculos!$J$2:$K$220,2,1))</f>
        <v>142</v>
      </c>
      <c r="U592" s="0" t="n">
        <f aca="false">IF(ISNA(VLOOKUP(F592,calculos!$M$2:$N$658,2,1)),"null",VLOOKUP(F592,calculos!$M$2:$N$658,2,1))</f>
        <v>263</v>
      </c>
      <c r="V592" s="0" t="n">
        <f aca="false">IF(ISNA(VLOOKUP(J592,calculos!$P$2:$Q$1711,2,1)),"null",VLOOKUP(J592,calculos!$P$2:$Q$1711,2,1))</f>
        <v>1236</v>
      </c>
      <c r="W592" s="0" t="n">
        <f aca="false">IF(ISNA(VLOOKUP(P592,calculos!$S$2:$T$58,2,1)),"null",VLOOKUP(P592,calculos!$S$2:$T$58,2,1))</f>
        <v>39</v>
      </c>
      <c r="X592" s="9" t="str">
        <f aca="false">$X$1&amp;B592&amp;"','"&amp;G592&amp;"','"&amp;H592&amp;"','"&amp;I592&amp;"','"&amp;K592&amp;"','"&amp;L592&amp;"','"&amp;M592&amp;"','"&amp;N592&amp;"','"&amp;O592&amp;"',"&amp;Q592&amp;","&amp;R592&amp;","&amp;S592&amp;","&amp;T592&amp;","&amp;U592&amp;","&amp;V592&amp;","&amp;W592&amp;");"</f>
        <v>insert into servicio (id,fecha_entrega,serie,apertura,fecha_instalacion,garantia,mantenimiento,capacitacion,entrega_equipo,visita,id_empresa,id_hospital,id_equipo,id_marca,id_modelo,id_os,id_ingeniero) values (nextval('seq_servicio'),'','DE65853048','','','','','43720','','',11,408,1024,142,263,1236,39);</v>
      </c>
    </row>
    <row r="593" customFormat="false" ht="13.8" hidden="false" customHeight="false" outlineLevel="0" collapsed="false">
      <c r="A593" s="55" t="s">
        <v>1091</v>
      </c>
      <c r="B593" s="55"/>
      <c r="C593" s="55" t="s">
        <v>9341</v>
      </c>
      <c r="D593" s="55" t="s">
        <v>8775</v>
      </c>
      <c r="E593" s="55" t="s">
        <v>771</v>
      </c>
      <c r="F593" s="58" t="s">
        <v>4762</v>
      </c>
      <c r="G593" s="58" t="s">
        <v>8781</v>
      </c>
      <c r="H593" s="59"/>
      <c r="I593" s="59"/>
      <c r="J593" s="60" t="s">
        <v>9369</v>
      </c>
      <c r="K593" s="55"/>
      <c r="L593" s="56"/>
      <c r="M593" s="57" t="n">
        <v>43720</v>
      </c>
      <c r="N593" s="55"/>
      <c r="O593" s="55"/>
      <c r="P593" s="55" t="s">
        <v>7193</v>
      </c>
      <c r="Q593" s="0" t="n">
        <f aca="false">IF(ISNA(VLOOKUP(A593,calculos!$A$2:$B$20,2,1)),"null",VLOOKUP(A593,calculos!$A$2:$B$20,2,1))</f>
        <v>11</v>
      </c>
      <c r="R593" s="0" t="n">
        <f aca="false">IF(ISNA(VLOOKUP(C593,calculos!$D$2:$E$1218,2,1)),"null",VLOOKUP(C593,calculos!$D$2:$E$1218,2,1))</f>
        <v>408</v>
      </c>
      <c r="S593" s="0" t="n">
        <f aca="false">IF(ISNA(VLOOKUP(D593,calculos!$G$2:$H$1118,2,1)),"null",VLOOKUP(D593,calculos!$G$2:$H$1118,2,1))</f>
        <v>1024</v>
      </c>
      <c r="T593" s="0" t="n">
        <f aca="false">IF(ISNA(VLOOKUP(E593,calculos!$J$2:$K$220,2,1)),"null",VLOOKUP(E593,calculos!$J$2:$K$220,2,1))</f>
        <v>142</v>
      </c>
      <c r="U593" s="0" t="n">
        <f aca="false">IF(ISNA(VLOOKUP(F593,calculos!$M$2:$N$658,2,1)),"null",VLOOKUP(F593,calculos!$M$2:$N$658,2,1))</f>
        <v>263</v>
      </c>
      <c r="V593" s="0" t="n">
        <f aca="false">IF(ISNA(VLOOKUP(J593,calculos!$P$2:$Q$1711,2,1)),"null",VLOOKUP(J593,calculos!$P$2:$Q$1711,2,1))</f>
        <v>1236</v>
      </c>
      <c r="W593" s="0" t="n">
        <f aca="false">IF(ISNA(VLOOKUP(P593,calculos!$S$2:$T$58,2,1)),"null",VLOOKUP(P593,calculos!$S$2:$T$58,2,1))</f>
        <v>39</v>
      </c>
      <c r="X593" s="9" t="str">
        <f aca="false">$X$1&amp;B593&amp;"','"&amp;G593&amp;"','"&amp;H593&amp;"','"&amp;I593&amp;"','"&amp;K593&amp;"','"&amp;L593&amp;"','"&amp;M593&amp;"','"&amp;N593&amp;"','"&amp;O593&amp;"',"&amp;Q593&amp;","&amp;R593&amp;","&amp;S593&amp;","&amp;T593&amp;","&amp;U593&amp;","&amp;V593&amp;","&amp;W593&amp;");"</f>
        <v>insert into servicio (id,fecha_entrega,serie,apertura,fecha_instalacion,garantia,mantenimiento,capacitacion,entrega_equipo,visita,id_empresa,id_hospital,id_equipo,id_marca,id_modelo,id_os,id_ingeniero) values (nextval('seq_servicio'),'','DE65853078','','','','','43720','','',11,408,1024,142,263,1236,39);</v>
      </c>
    </row>
    <row r="594" customFormat="false" ht="13.8" hidden="false" customHeight="false" outlineLevel="0" collapsed="false">
      <c r="A594" s="55" t="s">
        <v>1091</v>
      </c>
      <c r="B594" s="55"/>
      <c r="C594" s="55" t="s">
        <v>9341</v>
      </c>
      <c r="D594" s="55" t="s">
        <v>8775</v>
      </c>
      <c r="E594" s="55" t="s">
        <v>771</v>
      </c>
      <c r="F594" s="58" t="s">
        <v>4762</v>
      </c>
      <c r="G594" s="58" t="s">
        <v>8779</v>
      </c>
      <c r="H594" s="59"/>
      <c r="I594" s="59"/>
      <c r="J594" s="60" t="s">
        <v>9369</v>
      </c>
      <c r="K594" s="55"/>
      <c r="L594" s="56"/>
      <c r="M594" s="57" t="n">
        <v>43720</v>
      </c>
      <c r="N594" s="55"/>
      <c r="O594" s="55"/>
      <c r="P594" s="55" t="s">
        <v>7193</v>
      </c>
      <c r="Q594" s="0" t="n">
        <f aca="false">IF(ISNA(VLOOKUP(A594,calculos!$A$2:$B$20,2,1)),"null",VLOOKUP(A594,calculos!$A$2:$B$20,2,1))</f>
        <v>11</v>
      </c>
      <c r="R594" s="0" t="n">
        <f aca="false">IF(ISNA(VLOOKUP(C594,calculos!$D$2:$E$1218,2,1)),"null",VLOOKUP(C594,calculos!$D$2:$E$1218,2,1))</f>
        <v>408</v>
      </c>
      <c r="S594" s="0" t="n">
        <f aca="false">IF(ISNA(VLOOKUP(D594,calculos!$G$2:$H$1118,2,1)),"null",VLOOKUP(D594,calculos!$G$2:$H$1118,2,1))</f>
        <v>1024</v>
      </c>
      <c r="T594" s="0" t="n">
        <f aca="false">IF(ISNA(VLOOKUP(E594,calculos!$J$2:$K$220,2,1)),"null",VLOOKUP(E594,calculos!$J$2:$K$220,2,1))</f>
        <v>142</v>
      </c>
      <c r="U594" s="0" t="n">
        <f aca="false">IF(ISNA(VLOOKUP(F594,calculos!$M$2:$N$658,2,1)),"null",VLOOKUP(F594,calculos!$M$2:$N$658,2,1))</f>
        <v>263</v>
      </c>
      <c r="V594" s="0" t="n">
        <f aca="false">IF(ISNA(VLOOKUP(J594,calculos!$P$2:$Q$1711,2,1)),"null",VLOOKUP(J594,calculos!$P$2:$Q$1711,2,1))</f>
        <v>1236</v>
      </c>
      <c r="W594" s="0" t="n">
        <f aca="false">IF(ISNA(VLOOKUP(P594,calculos!$S$2:$T$58,2,1)),"null",VLOOKUP(P594,calculos!$S$2:$T$58,2,1))</f>
        <v>39</v>
      </c>
      <c r="X594" s="9" t="str">
        <f aca="false">$X$1&amp;B594&amp;"','"&amp;G594&amp;"','"&amp;H594&amp;"','"&amp;I594&amp;"','"&amp;K594&amp;"','"&amp;L594&amp;"','"&amp;M594&amp;"','"&amp;N594&amp;"','"&amp;O594&amp;"',"&amp;Q594&amp;","&amp;R594&amp;","&amp;S594&amp;","&amp;T594&amp;","&amp;U594&amp;","&amp;V594&amp;","&amp;W594&amp;");"</f>
        <v>insert into servicio (id,fecha_entrega,serie,apertura,fecha_instalacion,garantia,mantenimiento,capacitacion,entrega_equipo,visita,id_empresa,id_hospital,id_equipo,id_marca,id_modelo,id_os,id_ingeniero) values (nextval('seq_servicio'),'','DE65853045','','','','','43720','','',11,408,1024,142,263,1236,39);</v>
      </c>
    </row>
    <row r="595" customFormat="false" ht="13.8" hidden="false" customHeight="false" outlineLevel="0" collapsed="false">
      <c r="A595" s="55" t="s">
        <v>1091</v>
      </c>
      <c r="B595" s="55"/>
      <c r="C595" s="55" t="s">
        <v>9341</v>
      </c>
      <c r="D595" s="55" t="s">
        <v>4415</v>
      </c>
      <c r="E595" s="55" t="s">
        <v>6128</v>
      </c>
      <c r="F595" s="55" t="s">
        <v>5087</v>
      </c>
      <c r="G595" s="58" t="s">
        <v>8803</v>
      </c>
      <c r="H595" s="59"/>
      <c r="I595" s="59"/>
      <c r="J595" s="60" t="s">
        <v>9373</v>
      </c>
      <c r="K595" s="55"/>
      <c r="L595" s="56"/>
      <c r="M595" s="57" t="n">
        <v>43721</v>
      </c>
      <c r="N595" s="55"/>
      <c r="O595" s="55"/>
      <c r="P595" s="55" t="s">
        <v>6964</v>
      </c>
      <c r="Q595" s="0" t="n">
        <f aca="false">IF(ISNA(VLOOKUP(A595,calculos!$A$2:$B$20,2,1)),"null",VLOOKUP(A595,calculos!$A$2:$B$20,2,1))</f>
        <v>11</v>
      </c>
      <c r="R595" s="0" t="n">
        <f aca="false">IF(ISNA(VLOOKUP(C595,calculos!$D$2:$E$1218,2,1)),"null",VLOOKUP(C595,calculos!$D$2:$E$1218,2,1))</f>
        <v>408</v>
      </c>
      <c r="S595" s="0" t="n">
        <f aca="false">IF(ISNA(VLOOKUP(D595,calculos!$G$2:$H$1118,2,1)),"null",VLOOKUP(D595,calculos!$G$2:$H$1118,2,1))</f>
        <v>701</v>
      </c>
      <c r="T595" s="0" t="n">
        <f aca="false">IF(ISNA(VLOOKUP(E595,calculos!$J$2:$K$220,2,1)),"null",VLOOKUP(E595,calculos!$J$2:$K$220,2,1))</f>
        <v>33</v>
      </c>
      <c r="U595" s="0" t="n">
        <f aca="false">IF(ISNA(VLOOKUP(F595,calculos!$M$2:$N$658,2,1)),"null",VLOOKUP(F595,calculos!$M$2:$N$658,2,1))</f>
        <v>105</v>
      </c>
      <c r="V595" s="0" t="n">
        <f aca="false">IF(ISNA(VLOOKUP(J595,calculos!$P$2:$Q$1711,2,1)),"null",VLOOKUP(J595,calculos!$P$2:$Q$1711,2,1))</f>
        <v>1217</v>
      </c>
      <c r="W595" s="0" t="n">
        <f aca="false">IF(ISNA(VLOOKUP(P595,calculos!$S$2:$T$58,2,1)),"null",VLOOKUP(P595,calculos!$S$2:$T$58,2,1))</f>
        <v>2</v>
      </c>
      <c r="X595" s="9" t="str">
        <f aca="false">$X$1&amp;B595&amp;"','"&amp;G595&amp;"','"&amp;H595&amp;"','"&amp;I595&amp;"','"&amp;K595&amp;"','"&amp;L595&amp;"','"&amp;M595&amp;"','"&amp;N595&amp;"','"&amp;O595&amp;"',"&amp;Q595&amp;","&amp;R595&amp;","&amp;S595&amp;","&amp;T595&amp;","&amp;U595&amp;","&amp;V595&amp;","&amp;W595&amp;");"</f>
        <v>insert into servicio (id,fecha_entrega,serie,apertura,fecha_instalacion,garantia,mantenimiento,capacitacion,entrega_equipo,visita,id_empresa,id_hospital,id_equipo,id_marca,id_modelo,id_os,id_ingeniero) values (nextval('seq_servicio'),'','DK42902060','','','','','43721','','',11,408,701,33,105,1217,2);</v>
      </c>
    </row>
    <row r="596" customFormat="false" ht="13.8" hidden="false" customHeight="false" outlineLevel="0" collapsed="false">
      <c r="A596" s="55" t="s">
        <v>1091</v>
      </c>
      <c r="B596" s="55"/>
      <c r="C596" s="55" t="s">
        <v>9341</v>
      </c>
      <c r="D596" s="55" t="s">
        <v>4415</v>
      </c>
      <c r="E596" s="55" t="s">
        <v>6128</v>
      </c>
      <c r="F596" s="55" t="s">
        <v>5087</v>
      </c>
      <c r="G596" s="58" t="s">
        <v>8805</v>
      </c>
      <c r="H596" s="59"/>
      <c r="I596" s="59"/>
      <c r="J596" s="60" t="s">
        <v>9373</v>
      </c>
      <c r="K596" s="55"/>
      <c r="L596" s="56"/>
      <c r="M596" s="57" t="n">
        <v>43721</v>
      </c>
      <c r="N596" s="55"/>
      <c r="O596" s="55"/>
      <c r="P596" s="55" t="s">
        <v>6964</v>
      </c>
      <c r="Q596" s="0" t="n">
        <f aca="false">IF(ISNA(VLOOKUP(A596,calculos!$A$2:$B$20,2,1)),"null",VLOOKUP(A596,calculos!$A$2:$B$20,2,1))</f>
        <v>11</v>
      </c>
      <c r="R596" s="0" t="n">
        <f aca="false">IF(ISNA(VLOOKUP(C596,calculos!$D$2:$E$1218,2,1)),"null",VLOOKUP(C596,calculos!$D$2:$E$1218,2,1))</f>
        <v>408</v>
      </c>
      <c r="S596" s="0" t="n">
        <f aca="false">IF(ISNA(VLOOKUP(D596,calculos!$G$2:$H$1118,2,1)),"null",VLOOKUP(D596,calculos!$G$2:$H$1118,2,1))</f>
        <v>701</v>
      </c>
      <c r="T596" s="0" t="n">
        <f aca="false">IF(ISNA(VLOOKUP(E596,calculos!$J$2:$K$220,2,1)),"null",VLOOKUP(E596,calculos!$J$2:$K$220,2,1))</f>
        <v>33</v>
      </c>
      <c r="U596" s="0" t="n">
        <f aca="false">IF(ISNA(VLOOKUP(F596,calculos!$M$2:$N$658,2,1)),"null",VLOOKUP(F596,calculos!$M$2:$N$658,2,1))</f>
        <v>105</v>
      </c>
      <c r="V596" s="0" t="n">
        <f aca="false">IF(ISNA(VLOOKUP(J596,calculos!$P$2:$Q$1711,2,1)),"null",VLOOKUP(J596,calculos!$P$2:$Q$1711,2,1))</f>
        <v>1217</v>
      </c>
      <c r="W596" s="0" t="n">
        <f aca="false">IF(ISNA(VLOOKUP(P596,calculos!$S$2:$T$58,2,1)),"null",VLOOKUP(P596,calculos!$S$2:$T$58,2,1))</f>
        <v>2</v>
      </c>
      <c r="X596" s="9" t="str">
        <f aca="false">$X$1&amp;B596&amp;"','"&amp;G596&amp;"','"&amp;H596&amp;"','"&amp;I596&amp;"','"&amp;K596&amp;"','"&amp;L596&amp;"','"&amp;M596&amp;"','"&amp;N596&amp;"','"&amp;O596&amp;"',"&amp;Q596&amp;","&amp;R596&amp;","&amp;S596&amp;","&amp;T596&amp;","&amp;U596&amp;","&amp;V596&amp;","&amp;W596&amp;");"</f>
        <v>insert into servicio (id,fecha_entrega,serie,apertura,fecha_instalacion,garantia,mantenimiento,capacitacion,entrega_equipo,visita,id_empresa,id_hospital,id_equipo,id_marca,id_modelo,id_os,id_ingeniero) values (nextval('seq_servicio'),'','DK42902059','','','','','43721','','',11,408,701,33,105,1217,2);</v>
      </c>
    </row>
    <row r="597" customFormat="false" ht="13.8" hidden="false" customHeight="false" outlineLevel="0" collapsed="false">
      <c r="A597" s="55" t="s">
        <v>1091</v>
      </c>
      <c r="B597" s="55"/>
      <c r="C597" s="55" t="s">
        <v>9341</v>
      </c>
      <c r="D597" s="55" t="s">
        <v>4415</v>
      </c>
      <c r="E597" s="55" t="s">
        <v>6128</v>
      </c>
      <c r="F597" s="55" t="s">
        <v>5087</v>
      </c>
      <c r="G597" s="58" t="s">
        <v>8806</v>
      </c>
      <c r="H597" s="59"/>
      <c r="I597" s="59"/>
      <c r="J597" s="60" t="s">
        <v>9373</v>
      </c>
      <c r="K597" s="55"/>
      <c r="L597" s="56"/>
      <c r="M597" s="57" t="n">
        <v>43721</v>
      </c>
      <c r="N597" s="55"/>
      <c r="O597" s="55"/>
      <c r="P597" s="55" t="s">
        <v>6964</v>
      </c>
      <c r="Q597" s="0" t="n">
        <f aca="false">IF(ISNA(VLOOKUP(A597,calculos!$A$2:$B$20,2,1)),"null",VLOOKUP(A597,calculos!$A$2:$B$20,2,1))</f>
        <v>11</v>
      </c>
      <c r="R597" s="0" t="n">
        <f aca="false">IF(ISNA(VLOOKUP(C597,calculos!$D$2:$E$1218,2,1)),"null",VLOOKUP(C597,calculos!$D$2:$E$1218,2,1))</f>
        <v>408</v>
      </c>
      <c r="S597" s="0" t="n">
        <f aca="false">IF(ISNA(VLOOKUP(D597,calculos!$G$2:$H$1118,2,1)),"null",VLOOKUP(D597,calculos!$G$2:$H$1118,2,1))</f>
        <v>701</v>
      </c>
      <c r="T597" s="0" t="n">
        <f aca="false">IF(ISNA(VLOOKUP(E597,calculos!$J$2:$K$220,2,1)),"null",VLOOKUP(E597,calculos!$J$2:$K$220,2,1))</f>
        <v>33</v>
      </c>
      <c r="U597" s="0" t="n">
        <f aca="false">IF(ISNA(VLOOKUP(F597,calculos!$M$2:$N$658,2,1)),"null",VLOOKUP(F597,calculos!$M$2:$N$658,2,1))</f>
        <v>105</v>
      </c>
      <c r="V597" s="0" t="n">
        <f aca="false">IF(ISNA(VLOOKUP(J597,calculos!$P$2:$Q$1711,2,1)),"null",VLOOKUP(J597,calculos!$P$2:$Q$1711,2,1))</f>
        <v>1217</v>
      </c>
      <c r="W597" s="0" t="n">
        <f aca="false">IF(ISNA(VLOOKUP(P597,calculos!$S$2:$T$58,2,1)),"null",VLOOKUP(P597,calculos!$S$2:$T$58,2,1))</f>
        <v>2</v>
      </c>
      <c r="X597" s="9" t="str">
        <f aca="false">$X$1&amp;B597&amp;"','"&amp;G597&amp;"','"&amp;H597&amp;"','"&amp;I597&amp;"','"&amp;K597&amp;"','"&amp;L597&amp;"','"&amp;M597&amp;"','"&amp;N597&amp;"','"&amp;O597&amp;"',"&amp;Q597&amp;","&amp;R597&amp;","&amp;S597&amp;","&amp;T597&amp;","&amp;U597&amp;","&amp;V597&amp;","&amp;W597&amp;");"</f>
        <v>insert into servicio (id,fecha_entrega,serie,apertura,fecha_instalacion,garantia,mantenimiento,capacitacion,entrega_equipo,visita,id_empresa,id_hospital,id_equipo,id_marca,id_modelo,id_os,id_ingeniero) values (nextval('seq_servicio'),'','DK42902055','','','','','43721','','',11,408,701,33,105,1217,2);</v>
      </c>
    </row>
    <row r="598" customFormat="false" ht="13.8" hidden="false" customHeight="false" outlineLevel="0" collapsed="false">
      <c r="A598" s="55" t="s">
        <v>23</v>
      </c>
      <c r="B598" s="55"/>
      <c r="C598" s="55" t="s">
        <v>7872</v>
      </c>
      <c r="D598" s="55" t="s">
        <v>4415</v>
      </c>
      <c r="E598" s="55" t="s">
        <v>4875</v>
      </c>
      <c r="F598" s="58" t="s">
        <v>9380</v>
      </c>
      <c r="G598" s="58"/>
      <c r="H598" s="59"/>
      <c r="I598" s="59"/>
      <c r="J598" s="60" t="s">
        <v>9381</v>
      </c>
      <c r="K598" s="55"/>
      <c r="L598" s="56"/>
      <c r="M598" s="57"/>
      <c r="N598" s="55"/>
      <c r="O598" s="59" t="n">
        <v>43605</v>
      </c>
      <c r="P598" s="55" t="s">
        <v>6964</v>
      </c>
      <c r="Q598" s="0" t="n">
        <f aca="false">IF(ISNA(VLOOKUP(A598,calculos!$A$2:$B$20,2,1)),"null",VLOOKUP(A598,calculos!$A$2:$B$20,2,1))</f>
        <v>12</v>
      </c>
      <c r="R598" s="0" t="n">
        <f aca="false">IF(ISNA(VLOOKUP(C598,calculos!$D$2:$E$1218,2,1)),"null",VLOOKUP(C598,calculos!$D$2:$E$1218,2,1))</f>
        <v>405</v>
      </c>
      <c r="S598" s="0" t="n">
        <f aca="false">IF(ISNA(VLOOKUP(D598,calculos!$G$2:$H$1118,2,1)),"null",VLOOKUP(D598,calculos!$G$2:$H$1118,2,1))</f>
        <v>701</v>
      </c>
      <c r="T598" s="0" t="n">
        <f aca="false">IF(ISNA(VLOOKUP(E598,calculos!$J$2:$K$220,2,1)),"null",VLOOKUP(E598,calculos!$J$2:$K$220,2,1))</f>
        <v>37</v>
      </c>
      <c r="U598" s="0" t="n">
        <f aca="false">IF(ISNA(VLOOKUP(F598,calculos!$M$2:$N$658,2,1)),"null",VLOOKUP(F598,calculos!$M$2:$N$658,2,1))</f>
        <v>103</v>
      </c>
      <c r="V598" s="0" t="n">
        <f aca="false">IF(ISNA(VLOOKUP(J598,calculos!$P$2:$Q$1711,2,1)),"null",VLOOKUP(J598,calculos!$P$2:$Q$1711,2,1))</f>
        <v>886</v>
      </c>
      <c r="W598" s="0" t="n">
        <f aca="false">IF(ISNA(VLOOKUP(P598,calculos!$S$2:$T$58,2,1)),"null",VLOOKUP(P598,calculos!$S$2:$T$58,2,1))</f>
        <v>2</v>
      </c>
      <c r="X598" s="9" t="str">
        <f aca="false">$X$1&amp;B598&amp;"','"&amp;G598&amp;"','"&amp;H598&amp;"','"&amp;I598&amp;"','"&amp;K598&amp;"','"&amp;L598&amp;"','"&amp;M598&amp;"','"&amp;N598&amp;"','"&amp;O598&amp;"',"&amp;Q598&amp;","&amp;R598&amp;","&amp;S598&amp;","&amp;T598&amp;","&amp;U598&amp;","&amp;V598&amp;","&amp;W598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(nextval('seq_servicio'),'','','','','','','','','43605',12,405,701,37,103,886,2);</v>
      </c>
    </row>
    <row r="599" customFormat="false" ht="13.8" hidden="false" customHeight="false" outlineLevel="0" collapsed="false">
      <c r="A599" s="55" t="s">
        <v>23</v>
      </c>
      <c r="B599" s="55"/>
      <c r="C599" s="55" t="s">
        <v>7217</v>
      </c>
      <c r="D599" s="55" t="s">
        <v>4937</v>
      </c>
      <c r="E599" s="55" t="s">
        <v>771</v>
      </c>
      <c r="F599" s="58" t="s">
        <v>9385</v>
      </c>
      <c r="G599" s="58" t="s">
        <v>9386</v>
      </c>
      <c r="H599" s="59"/>
      <c r="I599" s="59"/>
      <c r="J599" s="60" t="s">
        <v>9387</v>
      </c>
      <c r="K599" s="55"/>
      <c r="L599" s="56"/>
      <c r="M599" s="57"/>
      <c r="N599" s="55"/>
      <c r="O599" s="55"/>
      <c r="P599" s="55" t="s">
        <v>9388</v>
      </c>
      <c r="Q599" s="0" t="n">
        <f aca="false">IF(ISNA(VLOOKUP(A599,calculos!$A$2:$B$20,2,1)),"null",VLOOKUP(A599,calculos!$A$2:$B$20,2,1))</f>
        <v>12</v>
      </c>
      <c r="R599" s="0" t="n">
        <f aca="false">IF(ISNA(VLOOKUP(C599,calculos!$D$2:$E$1218,2,1)),"null",VLOOKUP(C599,calculos!$D$2:$E$1218,2,1))</f>
        <v>79</v>
      </c>
      <c r="S599" s="0" t="n">
        <f aca="false">IF(ISNA(VLOOKUP(D599,calculos!$G$2:$H$1118,2,1)),"null",VLOOKUP(D599,calculos!$G$2:$H$1118,2,1))</f>
        <v>260</v>
      </c>
      <c r="T599" s="0" t="n">
        <f aca="false">IF(ISNA(VLOOKUP(E599,calculos!$J$2:$K$220,2,1)),"null",VLOOKUP(E599,calculos!$J$2:$K$220,2,1))</f>
        <v>142</v>
      </c>
      <c r="U599" s="0" t="n">
        <f aca="false">IF(ISNA(VLOOKUP(F599,calculos!$M$2:$N$658,2,1)),"null",VLOOKUP(F599,calculos!$M$2:$N$658,2,1))</f>
        <v>326</v>
      </c>
      <c r="V599" s="0" t="n">
        <f aca="false">IF(ISNA(VLOOKUP(J599,calculos!$P$2:$Q$1711,2,1)),"null",VLOOKUP(J599,calculos!$P$2:$Q$1711,2,1))</f>
        <v>1017</v>
      </c>
      <c r="W599" s="0" t="n">
        <f aca="false">IF(ISNA(VLOOKUP(P599,calculos!$S$2:$T$58,2,1)),"null",VLOOKUP(P599,calculos!$S$2:$T$58,2,1))</f>
        <v>21</v>
      </c>
      <c r="X599" s="9" t="str">
        <f aca="false">$X$1&amp;B599&amp;"','"&amp;G599&amp;"','"&amp;H599&amp;"','"&amp;I599&amp;"','"&amp;K599&amp;"','"&amp;L599&amp;"','"&amp;M599&amp;"','"&amp;N599&amp;"','"&amp;O599&amp;"',"&amp;Q599&amp;","&amp;R599&amp;","&amp;S599&amp;","&amp;T599&amp;","&amp;U599&amp;","&amp;V599&amp;","&amp;W599&amp;");"</f>
        <v>insert into servicio (id,fecha_entrega,serie,apertura,fecha_instalacion,garantia,mantenimiento,capacitacion,entrega_equipo,visita,id_empresa,id_hospital,id_equipo,id_marca,id_modelo,id_os,id_ingeniero) values (nextval('seq_servicio'),'','US43334475','','','','','','','',12,79,260,142,326,1017,21);</v>
      </c>
    </row>
    <row r="600" customFormat="false" ht="13.8" hidden="false" customHeight="false" outlineLevel="0" collapsed="false">
      <c r="A600" s="55" t="s">
        <v>23</v>
      </c>
      <c r="B600" s="55"/>
      <c r="C600" s="55" t="s">
        <v>113</v>
      </c>
      <c r="D600" s="55" t="s">
        <v>4741</v>
      </c>
      <c r="E600" s="55" t="s">
        <v>6128</v>
      </c>
      <c r="F600" s="58" t="s">
        <v>7873</v>
      </c>
      <c r="G600" s="58" t="s">
        <v>9395</v>
      </c>
      <c r="H600" s="59"/>
      <c r="I600" s="59"/>
      <c r="J600" s="60" t="s">
        <v>9396</v>
      </c>
      <c r="K600" s="55"/>
      <c r="L600" s="56"/>
      <c r="M600" s="57"/>
      <c r="N600" s="55"/>
      <c r="O600" s="59" t="n">
        <v>43738</v>
      </c>
      <c r="P600" s="55" t="s">
        <v>8324</v>
      </c>
      <c r="Q600" s="0" t="n">
        <f aca="false">IF(ISNA(VLOOKUP(A600,calculos!$A$2:$B$20,2,1)),"null",VLOOKUP(A600,calculos!$A$2:$B$20,2,1))</f>
        <v>12</v>
      </c>
      <c r="R600" s="0" t="n">
        <f aca="false">IF(ISNA(VLOOKUP(C600,calculos!$D$2:$E$1218,2,1)),"null",VLOOKUP(C600,calculos!$D$2:$E$1218,2,1))</f>
        <v>775</v>
      </c>
      <c r="S600" s="0" t="n">
        <f aca="false">IF(ISNA(VLOOKUP(D600,calculos!$G$2:$H$1118,2,1)),"null",VLOOKUP(D600,calculos!$G$2:$H$1118,2,1))</f>
        <v>703</v>
      </c>
      <c r="T600" s="0" t="n">
        <f aca="false">IF(ISNA(VLOOKUP(E600,calculos!$J$2:$K$220,2,1)),"null",VLOOKUP(E600,calculos!$J$2:$K$220,2,1))</f>
        <v>33</v>
      </c>
      <c r="U600" s="0" t="n">
        <f aca="false">IF(ISNA(VLOOKUP(F600,calculos!$M$2:$N$658,2,1)),"null",VLOOKUP(F600,calculos!$M$2:$N$658,2,1))</f>
        <v>101</v>
      </c>
      <c r="V600" s="0" t="n">
        <f aca="false">IF(ISNA(VLOOKUP(J600,calculos!$P$2:$Q$1711,2,1)),"null",VLOOKUP(J600,calculos!$P$2:$Q$1711,2,1))</f>
        <v>1617</v>
      </c>
      <c r="W600" s="0" t="n">
        <f aca="false">IF(ISNA(VLOOKUP(P600,calculos!$S$2:$T$58,2,1)),"null",VLOOKUP(P600,calculos!$S$2:$T$58,2,1))</f>
        <v>24</v>
      </c>
      <c r="X600" s="9" t="str">
        <f aca="false">$X$1&amp;B600&amp;"','"&amp;G600&amp;"','"&amp;H600&amp;"','"&amp;I600&amp;"','"&amp;K600&amp;"','"&amp;L600&amp;"','"&amp;M600&amp;"','"&amp;N600&amp;"','"&amp;O600&amp;"',"&amp;Q600&amp;","&amp;R600&amp;","&amp;S600&amp;","&amp;T600&amp;","&amp;U600&amp;","&amp;V600&amp;","&amp;W600&amp;");"</f>
        <v>insert into servicio (id,fecha_entrega,serie,apertura,fecha_instalacion,garantia,mantenimiento,capacitacion,entrega_equipo,visita,id_empresa,id_hospital,id_equipo,id_marca,id_modelo,id_os,id_ingeniero) values (nextval('seq_servicio'),'','DK43300061','','','','','','','43738',12,775,703,33,101,1617,24);</v>
      </c>
    </row>
    <row r="601" customFormat="false" ht="13.8" hidden="false" customHeight="false" outlineLevel="0" collapsed="false">
      <c r="A601" s="55" t="s">
        <v>23</v>
      </c>
      <c r="B601" s="55"/>
      <c r="C601" s="55" t="s">
        <v>9398</v>
      </c>
      <c r="D601" s="55" t="s">
        <v>4717</v>
      </c>
      <c r="E601" s="55" t="s">
        <v>771</v>
      </c>
      <c r="F601" s="58" t="s">
        <v>9399</v>
      </c>
      <c r="G601" s="58" t="s">
        <v>9400</v>
      </c>
      <c r="H601" s="59"/>
      <c r="I601" s="59"/>
      <c r="J601" s="60" t="s">
        <v>9401</v>
      </c>
      <c r="K601" s="55"/>
      <c r="L601" s="56"/>
      <c r="M601" s="57"/>
      <c r="N601" s="55"/>
      <c r="O601" s="59" t="n">
        <v>43746</v>
      </c>
      <c r="P601" s="55" t="s">
        <v>6964</v>
      </c>
      <c r="Q601" s="0" t="n">
        <f aca="false">IF(ISNA(VLOOKUP(A601,calculos!$A$2:$B$20,2,1)),"null",VLOOKUP(A601,calculos!$A$2:$B$20,2,1))</f>
        <v>12</v>
      </c>
      <c r="R601" s="0" t="n">
        <f aca="false">IF(ISNA(VLOOKUP(C601,calculos!$D$2:$E$1218,2,1)),"null",VLOOKUP(C601,calculos!$D$2:$E$1218,2,1))</f>
        <v>614</v>
      </c>
      <c r="S601" s="0" t="n">
        <f aca="false">IF(ISNA(VLOOKUP(D601,calculos!$G$2:$H$1118,2,1)),"null",VLOOKUP(D601,calculos!$G$2:$H$1118,2,1))</f>
        <v>1047</v>
      </c>
      <c r="T601" s="0" t="n">
        <f aca="false">IF(ISNA(VLOOKUP(E601,calculos!$J$2:$K$220,2,1)),"null",VLOOKUP(E601,calculos!$J$2:$K$220,2,1))</f>
        <v>142</v>
      </c>
      <c r="U601" s="0" t="n">
        <f aca="false">IF(ISNA(VLOOKUP(F601,calculos!$M$2:$N$658,2,1)),"null",VLOOKUP(F601,calculos!$M$2:$N$658,2,1))</f>
        <v>251</v>
      </c>
      <c r="V601" s="0" t="n">
        <f aca="false">IF(ISNA(VLOOKUP(J601,calculos!$P$2:$Q$1711,2,1)),"null",VLOOKUP(J601,calculos!$P$2:$Q$1711,2,1))</f>
        <v>1574</v>
      </c>
      <c r="W601" s="0" t="n">
        <f aca="false">IF(ISNA(VLOOKUP(P601,calculos!$S$2:$T$58,2,1)),"null",VLOOKUP(P601,calculos!$S$2:$T$58,2,1))</f>
        <v>2</v>
      </c>
      <c r="X601" s="9" t="str">
        <f aca="false">$X$1&amp;B601&amp;"','"&amp;G601&amp;"','"&amp;H601&amp;"','"&amp;I601&amp;"','"&amp;K601&amp;"','"&amp;L601&amp;"','"&amp;M601&amp;"','"&amp;N601&amp;"','"&amp;O601&amp;"',"&amp;Q601&amp;","&amp;R601&amp;","&amp;S601&amp;","&amp;T601&amp;","&amp;U601&amp;","&amp;V601&amp;","&amp;W601&amp;");"</f>
        <v>insert into servicio (id,fecha_entrega,serie,apertura,fecha_instalacion,garantia,mantenimiento,capacitacion,entrega_equipo,visita,id_empresa,id_hospital,id_equipo,id_marca,id_modelo,id_os,id_ingeniero) values (nextval('seq_servicio'),'','USN17B1273','','','','','','','43746',12,614,1047,142,251,1574,2);</v>
      </c>
    </row>
    <row r="602" customFormat="false" ht="13.8" hidden="false" customHeight="false" outlineLevel="0" collapsed="false">
      <c r="A602" s="55" t="s">
        <v>23</v>
      </c>
      <c r="B602" s="55"/>
      <c r="C602" s="55" t="s">
        <v>9402</v>
      </c>
      <c r="D602" s="55" t="s">
        <v>4415</v>
      </c>
      <c r="E602" s="55" t="s">
        <v>6128</v>
      </c>
      <c r="F602" s="58" t="s">
        <v>7873</v>
      </c>
      <c r="G602" s="58" t="s">
        <v>9403</v>
      </c>
      <c r="H602" s="59"/>
      <c r="I602" s="59"/>
      <c r="J602" s="60" t="s">
        <v>9404</v>
      </c>
      <c r="K602" s="55"/>
      <c r="L602" s="56"/>
      <c r="M602" s="57"/>
      <c r="N602" s="55"/>
      <c r="O602" s="59" t="n">
        <v>43742</v>
      </c>
      <c r="P602" s="55" t="s">
        <v>6964</v>
      </c>
      <c r="Q602" s="0" t="n">
        <f aca="false">IF(ISNA(VLOOKUP(A602,calculos!$A$2:$B$20,2,1)),"null",VLOOKUP(A602,calculos!$A$2:$B$20,2,1))</f>
        <v>12</v>
      </c>
      <c r="R602" s="0" t="n">
        <f aca="false">IF(ISNA(VLOOKUP(C602,calculos!$D$2:$E$1218,2,1)),"null",VLOOKUP(C602,calculos!$D$2:$E$1218,2,1))</f>
        <v>386</v>
      </c>
      <c r="S602" s="0" t="n">
        <f aca="false">IF(ISNA(VLOOKUP(D602,calculos!$G$2:$H$1118,2,1)),"null",VLOOKUP(D602,calculos!$G$2:$H$1118,2,1))</f>
        <v>701</v>
      </c>
      <c r="T602" s="0" t="n">
        <f aca="false">IF(ISNA(VLOOKUP(E602,calculos!$J$2:$K$220,2,1)),"null",VLOOKUP(E602,calculos!$J$2:$K$220,2,1))</f>
        <v>33</v>
      </c>
      <c r="U602" s="0" t="n">
        <f aca="false">IF(ISNA(VLOOKUP(F602,calculos!$M$2:$N$658,2,1)),"null",VLOOKUP(F602,calculos!$M$2:$N$658,2,1))</f>
        <v>101</v>
      </c>
      <c r="V602" s="0" t="n">
        <f aca="false">IF(ISNA(VLOOKUP(J602,calculos!$P$2:$Q$1711,2,1)),"null",VLOOKUP(J602,calculos!$P$2:$Q$1711,2,1))</f>
        <v>1587</v>
      </c>
      <c r="W602" s="0" t="n">
        <f aca="false">IF(ISNA(VLOOKUP(P602,calculos!$S$2:$T$58,2,1)),"null",VLOOKUP(P602,calculos!$S$2:$T$58,2,1))</f>
        <v>2</v>
      </c>
      <c r="X602" s="9" t="str">
        <f aca="false">$X$1&amp;B602&amp;"','"&amp;G602&amp;"','"&amp;H602&amp;"','"&amp;I602&amp;"','"&amp;K602&amp;"','"&amp;L602&amp;"','"&amp;M602&amp;"','"&amp;N602&amp;"','"&amp;O602&amp;"',"&amp;Q602&amp;","&amp;R602&amp;","&amp;S602&amp;","&amp;T602&amp;","&amp;U602&amp;","&amp;V602&amp;","&amp;W602&amp;");"</f>
        <v>insert into servicio (id,fecha_entrega,serie,apertura,fecha_instalacion,garantia,mantenimiento,capacitacion,entrega_equipo,visita,id_empresa,id_hospital,id_equipo,id_marca,id_modelo,id_os,id_ingeniero) values (nextval('seq_servicio'),'','DK4330053','','','','','','','43742',12,386,701,33,101,1587,2);</v>
      </c>
    </row>
    <row r="603" customFormat="false" ht="13.8" hidden="false" customHeight="false" outlineLevel="0" collapsed="false">
      <c r="A603" s="55" t="s">
        <v>23</v>
      </c>
      <c r="B603" s="55"/>
      <c r="C603" s="55" t="s">
        <v>9437</v>
      </c>
      <c r="D603" s="55" t="s">
        <v>4741</v>
      </c>
      <c r="E603" s="55" t="s">
        <v>6128</v>
      </c>
      <c r="F603" s="58" t="s">
        <v>7873</v>
      </c>
      <c r="G603" s="58"/>
      <c r="H603" s="59"/>
      <c r="I603" s="59"/>
      <c r="J603" s="60" t="s">
        <v>9438</v>
      </c>
      <c r="K603" s="55"/>
      <c r="L603" s="56"/>
      <c r="M603" s="57"/>
      <c r="N603" s="55"/>
      <c r="O603" s="59" t="n">
        <v>43748</v>
      </c>
      <c r="P603" s="55" t="s">
        <v>7193</v>
      </c>
      <c r="Q603" s="0" t="n">
        <f aca="false">IF(ISNA(VLOOKUP(A603,calculos!$A$2:$B$20,2,1)),"null",VLOOKUP(A603,calculos!$A$2:$B$20,2,1))</f>
        <v>12</v>
      </c>
      <c r="R603" s="0" t="n">
        <f aca="false">IF(ISNA(VLOOKUP(C603,calculos!$D$2:$E$1218,2,1)),"null",VLOOKUP(C603,calculos!$D$2:$E$1218,2,1))</f>
        <v>553</v>
      </c>
      <c r="S603" s="0" t="n">
        <f aca="false">IF(ISNA(VLOOKUP(D603,calculos!$G$2:$H$1118,2,1)),"null",VLOOKUP(D603,calculos!$G$2:$H$1118,2,1))</f>
        <v>703</v>
      </c>
      <c r="T603" s="0" t="n">
        <f aca="false">IF(ISNA(VLOOKUP(E603,calculos!$J$2:$K$220,2,1)),"null",VLOOKUP(E603,calculos!$J$2:$K$220,2,1))</f>
        <v>33</v>
      </c>
      <c r="U603" s="0" t="n">
        <f aca="false">IF(ISNA(VLOOKUP(F603,calculos!$M$2:$N$658,2,1)),"null",VLOOKUP(F603,calculos!$M$2:$N$658,2,1))</f>
        <v>101</v>
      </c>
      <c r="V603" s="0" t="n">
        <f aca="false">IF(ISNA(VLOOKUP(J603,calculos!$P$2:$Q$1711,2,1)),"null",VLOOKUP(J603,calculos!$P$2:$Q$1711,2,1))</f>
        <v>1654</v>
      </c>
      <c r="W603" s="0" t="n">
        <f aca="false">IF(ISNA(VLOOKUP(P603,calculos!$S$2:$T$58,2,1)),"null",VLOOKUP(P603,calculos!$S$2:$T$58,2,1))</f>
        <v>39</v>
      </c>
      <c r="X603" s="9" t="str">
        <f aca="false">$X$1&amp;B603&amp;"','"&amp;G603&amp;"','"&amp;H603&amp;"','"&amp;I603&amp;"','"&amp;K603&amp;"','"&amp;L603&amp;"','"&amp;M603&amp;"','"&amp;N603&amp;"','"&amp;O603&amp;"',"&amp;Q603&amp;","&amp;R603&amp;","&amp;S603&amp;","&amp;T603&amp;","&amp;U603&amp;","&amp;V603&amp;","&amp;W603&amp;");"</f>
        <v>insert into servicio (id,fecha_entrega,serie,apertura,fecha_instalacion,garantia,mantenimiento,capacitacion,entrega_equipo,visita,id_empresa,id_hospital,id_equipo,id_marca,id_modelo,id_os,id_ingeniero) values (nextval('seq_servicio'),'','','','','','','','','43748',12,553,703,33,101,1654,39);</v>
      </c>
    </row>
    <row r="604" customFormat="false" ht="13.8" hidden="false" customHeight="false" outlineLevel="0" collapsed="false">
      <c r="A604" s="55" t="s">
        <v>23</v>
      </c>
      <c r="B604" s="55"/>
      <c r="C604" s="55" t="s">
        <v>113</v>
      </c>
      <c r="D604" s="55" t="s">
        <v>4415</v>
      </c>
      <c r="E604" s="55" t="s">
        <v>6128</v>
      </c>
      <c r="F604" s="58" t="s">
        <v>7873</v>
      </c>
      <c r="G604" s="58"/>
      <c r="H604" s="59"/>
      <c r="I604" s="59"/>
      <c r="J604" s="60" t="s">
        <v>9448</v>
      </c>
      <c r="K604" s="55"/>
      <c r="L604" s="56" t="n">
        <v>43739</v>
      </c>
      <c r="M604" s="57"/>
      <c r="N604" s="55"/>
      <c r="O604" s="55"/>
      <c r="P604" s="55" t="s">
        <v>9330</v>
      </c>
      <c r="Q604" s="0" t="n">
        <f aca="false">IF(ISNA(VLOOKUP(A604,calculos!$A$2:$B$20,2,1)),"null",VLOOKUP(A604,calculos!$A$2:$B$20,2,1))</f>
        <v>12</v>
      </c>
      <c r="R604" s="0" t="n">
        <f aca="false">IF(ISNA(VLOOKUP(C604,calculos!$D$2:$E$1218,2,1)),"null",VLOOKUP(C604,calculos!$D$2:$E$1218,2,1))</f>
        <v>775</v>
      </c>
      <c r="S604" s="0" t="n">
        <f aca="false">IF(ISNA(VLOOKUP(D604,calculos!$G$2:$H$1118,2,1)),"null",VLOOKUP(D604,calculos!$G$2:$H$1118,2,1))</f>
        <v>701</v>
      </c>
      <c r="T604" s="0" t="n">
        <f aca="false">IF(ISNA(VLOOKUP(E604,calculos!$J$2:$K$220,2,1)),"null",VLOOKUP(E604,calculos!$J$2:$K$220,2,1))</f>
        <v>33</v>
      </c>
      <c r="U604" s="0" t="n">
        <f aca="false">IF(ISNA(VLOOKUP(F604,calculos!$M$2:$N$658,2,1)),"null",VLOOKUP(F604,calculos!$M$2:$N$658,2,1))</f>
        <v>101</v>
      </c>
      <c r="V604" s="0" t="n">
        <f aca="false">IF(ISNA(VLOOKUP(J604,calculos!$P$2:$Q$1711,2,1)),"null",VLOOKUP(J604,calculos!$P$2:$Q$1711,2,1))</f>
        <v>1652</v>
      </c>
      <c r="W604" s="0" t="n">
        <f aca="false">IF(ISNA(VLOOKUP(P604,calculos!$S$2:$T$58,2,1)),"null",VLOOKUP(P604,calculos!$S$2:$T$58,2,1))</f>
        <v>16</v>
      </c>
      <c r="X604" s="9" t="str">
        <f aca="false">$X$1&amp;B604&amp;"','"&amp;G604&amp;"','"&amp;H604&amp;"','"&amp;I604&amp;"','"&amp;K604&amp;"','"&amp;L604&amp;"','"&amp;M604&amp;"','"&amp;N604&amp;"','"&amp;O604&amp;"',"&amp;Q604&amp;","&amp;R604&amp;","&amp;S604&amp;","&amp;T604&amp;","&amp;U604&amp;","&amp;V604&amp;","&amp;W604&amp;");"</f>
        <v>insert into servicio (id,fecha_entrega,serie,apertura,fecha_instalacion,garantia,mantenimiento,capacitacion,entrega_equipo,visita,id_empresa,id_hospital,id_equipo,id_marca,id_modelo,id_os,id_ingeniero) values (nextval('seq_servicio'),'','','','','','43739','','','',12,775,701,33,101,1652,16);</v>
      </c>
    </row>
    <row r="605" customFormat="false" ht="13.8" hidden="false" customHeight="false" outlineLevel="0" collapsed="false">
      <c r="A605" s="55" t="s">
        <v>23</v>
      </c>
      <c r="B605" s="55"/>
      <c r="C605" s="55" t="s">
        <v>9479</v>
      </c>
      <c r="D605" s="55" t="s">
        <v>4415</v>
      </c>
      <c r="E605" s="55" t="s">
        <v>771</v>
      </c>
      <c r="F605" s="58" t="s">
        <v>9480</v>
      </c>
      <c r="G605" s="58" t="s">
        <v>7672</v>
      </c>
      <c r="H605" s="59"/>
      <c r="I605" s="59"/>
      <c r="J605" s="60" t="s">
        <v>9481</v>
      </c>
      <c r="K605" s="55"/>
      <c r="L605" s="56" t="n">
        <v>43732</v>
      </c>
      <c r="M605" s="57"/>
      <c r="N605" s="55"/>
      <c r="O605" s="55"/>
      <c r="P605" s="55" t="s">
        <v>9330</v>
      </c>
      <c r="Q605" s="0" t="n">
        <f aca="false">IF(ISNA(VLOOKUP(A605,calculos!$A$2:$B$20,2,1)),"null",VLOOKUP(A605,calculos!$A$2:$B$20,2,1))</f>
        <v>12</v>
      </c>
      <c r="R605" s="0" t="n">
        <f aca="false">IF(ISNA(VLOOKUP(C605,calculos!$D$2:$E$1218,2,1)),"null",VLOOKUP(C605,calculos!$D$2:$E$1218,2,1))</f>
        <v>751</v>
      </c>
      <c r="S605" s="0" t="n">
        <f aca="false">IF(ISNA(VLOOKUP(D605,calculos!$G$2:$H$1118,2,1)),"null",VLOOKUP(D605,calculos!$G$2:$H$1118,2,1))</f>
        <v>701</v>
      </c>
      <c r="T605" s="0" t="n">
        <f aca="false">IF(ISNA(VLOOKUP(E605,calculos!$J$2:$K$220,2,1)),"null",VLOOKUP(E605,calculos!$J$2:$K$220,2,1))</f>
        <v>142</v>
      </c>
      <c r="U605" s="0" t="n">
        <f aca="false">IF(ISNA(VLOOKUP(F605,calculos!$M$2:$N$658,2,1)),"null",VLOOKUP(F605,calculos!$M$2:$N$658,2,1))</f>
        <v>522</v>
      </c>
      <c r="V605" s="0" t="n">
        <f aca="false">IF(ISNA(VLOOKUP(J605,calculos!$P$2:$Q$1711,2,1)),"null",VLOOKUP(J605,calculos!$P$2:$Q$1711,2,1))</f>
        <v>1651</v>
      </c>
      <c r="W605" s="0" t="n">
        <f aca="false">IF(ISNA(VLOOKUP(P605,calculos!$S$2:$T$58,2,1)),"null",VLOOKUP(P605,calculos!$S$2:$T$58,2,1))</f>
        <v>16</v>
      </c>
      <c r="X605" s="9" t="str">
        <f aca="false">$X$1&amp;B605&amp;"','"&amp;G605&amp;"','"&amp;H605&amp;"','"&amp;I605&amp;"','"&amp;K605&amp;"','"&amp;L605&amp;"','"&amp;M605&amp;"','"&amp;N605&amp;"','"&amp;O605&amp;"',"&amp;Q605&amp;","&amp;R605&amp;","&amp;S605&amp;","&amp;T605&amp;","&amp;U605&amp;","&amp;V605&amp;","&amp;W605&amp;");"</f>
        <v>insert into servicio (id,fecha_entrega,serie,apertura,fecha_instalacion,garantia,mantenimiento,capacitacion,entrega_equipo,visita,id_empresa,id_hospital,id_equipo,id_marca,id_modelo,id_os,id_ingeniero) values (nextval('seq_servicio'),'','DK43100525','','','','43732','','','',12,751,701,142,522,1651,16);</v>
      </c>
    </row>
    <row r="606" customFormat="false" ht="13.8" hidden="false" customHeight="false" outlineLevel="0" collapsed="false">
      <c r="A606" s="55" t="s">
        <v>23</v>
      </c>
      <c r="B606" s="55"/>
      <c r="C606" s="55" t="s">
        <v>9479</v>
      </c>
      <c r="D606" s="55" t="s">
        <v>4415</v>
      </c>
      <c r="E606" s="55" t="s">
        <v>771</v>
      </c>
      <c r="F606" s="58" t="s">
        <v>9480</v>
      </c>
      <c r="G606" s="58" t="s">
        <v>7672</v>
      </c>
      <c r="H606" s="59"/>
      <c r="I606" s="59"/>
      <c r="J606" s="60" t="s">
        <v>9482</v>
      </c>
      <c r="K606" s="55"/>
      <c r="L606" s="56"/>
      <c r="M606" s="57" t="n">
        <v>43728</v>
      </c>
      <c r="N606" s="55"/>
      <c r="O606" s="55"/>
      <c r="P606" s="55" t="s">
        <v>5610</v>
      </c>
      <c r="Q606" s="0" t="n">
        <f aca="false">IF(ISNA(VLOOKUP(A606,calculos!$A$2:$B$20,2,1)),"null",VLOOKUP(A606,calculos!$A$2:$B$20,2,1))</f>
        <v>12</v>
      </c>
      <c r="R606" s="0" t="n">
        <f aca="false">IF(ISNA(VLOOKUP(C606,calculos!$D$2:$E$1218,2,1)),"null",VLOOKUP(C606,calculos!$D$2:$E$1218,2,1))</f>
        <v>751</v>
      </c>
      <c r="S606" s="0" t="n">
        <f aca="false">IF(ISNA(VLOOKUP(D606,calculos!$G$2:$H$1118,2,1)),"null",VLOOKUP(D606,calculos!$G$2:$H$1118,2,1))</f>
        <v>701</v>
      </c>
      <c r="T606" s="0" t="n">
        <f aca="false">IF(ISNA(VLOOKUP(E606,calculos!$J$2:$K$220,2,1)),"null",VLOOKUP(E606,calculos!$J$2:$K$220,2,1))</f>
        <v>142</v>
      </c>
      <c r="U606" s="0" t="n">
        <f aca="false">IF(ISNA(VLOOKUP(F606,calculos!$M$2:$N$658,2,1)),"null",VLOOKUP(F606,calculos!$M$2:$N$658,2,1))</f>
        <v>522</v>
      </c>
      <c r="V606" s="0" t="n">
        <f aca="false">IF(ISNA(VLOOKUP(J606,calculos!$P$2:$Q$1711,2,1)),"null",VLOOKUP(J606,calculos!$P$2:$Q$1711,2,1))</f>
        <v>1650</v>
      </c>
      <c r="W606" s="0" t="n">
        <f aca="false">IF(ISNA(VLOOKUP(P606,calculos!$S$2:$T$58,2,1)),"null",VLOOKUP(P606,calculos!$S$2:$T$58,2,1))</f>
        <v>13</v>
      </c>
      <c r="X606" s="9" t="str">
        <f aca="false">$X$1&amp;B606&amp;"','"&amp;G606&amp;"','"&amp;H606&amp;"','"&amp;I606&amp;"','"&amp;K606&amp;"','"&amp;L606&amp;"','"&amp;M606&amp;"','"&amp;N606&amp;"','"&amp;O606&amp;"',"&amp;Q606&amp;","&amp;R606&amp;","&amp;S606&amp;","&amp;T606&amp;","&amp;U606&amp;","&amp;V606&amp;","&amp;W606&amp;");"</f>
        <v>insert into servicio (id,fecha_entrega,serie,apertura,fecha_instalacion,garantia,mantenimiento,capacitacion,entrega_equipo,visita,id_empresa,id_hospital,id_equipo,id_marca,id_modelo,id_os,id_ingeniero) values (nextval('seq_servicio'),'','DK43100525','','','','','43728','','',12,751,701,142,522,1650,13);</v>
      </c>
    </row>
    <row r="607" customFormat="false" ht="13.8" hidden="false" customHeight="false" outlineLevel="0" collapsed="false">
      <c r="A607" s="55" t="s">
        <v>23</v>
      </c>
      <c r="B607" s="55"/>
      <c r="C607" s="55" t="s">
        <v>9564</v>
      </c>
      <c r="D607" s="55" t="s">
        <v>4717</v>
      </c>
      <c r="E607" s="55" t="s">
        <v>771</v>
      </c>
      <c r="F607" s="58" t="s">
        <v>1875</v>
      </c>
      <c r="G607" s="58" t="s">
        <v>9565</v>
      </c>
      <c r="H607" s="59"/>
      <c r="I607" s="59"/>
      <c r="J607" s="60" t="s">
        <v>9566</v>
      </c>
      <c r="K607" s="55"/>
      <c r="L607" s="56" t="n">
        <v>43768</v>
      </c>
      <c r="M607" s="57"/>
      <c r="N607" s="55"/>
      <c r="O607" s="55"/>
      <c r="P607" s="55" t="s">
        <v>6964</v>
      </c>
      <c r="Q607" s="0" t="n">
        <f aca="false">IF(ISNA(VLOOKUP(A607,calculos!$A$2:$B$20,2,1)),"null",VLOOKUP(A607,calculos!$A$2:$B$20,2,1))</f>
        <v>12</v>
      </c>
      <c r="R607" s="0" t="n">
        <f aca="false">IF(ISNA(VLOOKUP(C607,calculos!$D$2:$E$1218,2,1)),"null",VLOOKUP(C607,calculos!$D$2:$E$1218,2,1))</f>
        <v>1088</v>
      </c>
      <c r="S607" s="0" t="n">
        <f aca="false">IF(ISNA(VLOOKUP(D607,calculos!$G$2:$H$1118,2,1)),"null",VLOOKUP(D607,calculos!$G$2:$H$1118,2,1))</f>
        <v>1047</v>
      </c>
      <c r="T607" s="0" t="n">
        <f aca="false">IF(ISNA(VLOOKUP(E607,calculos!$J$2:$K$220,2,1)),"null",VLOOKUP(E607,calculos!$J$2:$K$220,2,1))</f>
        <v>142</v>
      </c>
      <c r="U607" s="0" t="n">
        <f aca="false">IF(ISNA(VLOOKUP(F607,calculos!$M$2:$N$658,2,1)),"null",VLOOKUP(F607,calculos!$M$2:$N$658,2,1))</f>
        <v>141</v>
      </c>
      <c r="V607" s="0" t="n">
        <f aca="false">IF(ISNA(VLOOKUP(J607,calculos!$P$2:$Q$1711,2,1)),"null",VLOOKUP(J607,calculos!$P$2:$Q$1711,2,1))</f>
        <v>1688</v>
      </c>
      <c r="W607" s="0" t="n">
        <f aca="false">IF(ISNA(VLOOKUP(P607,calculos!$S$2:$T$58,2,1)),"null",VLOOKUP(P607,calculos!$S$2:$T$58,2,1))</f>
        <v>2</v>
      </c>
      <c r="X607" s="9" t="str">
        <f aca="false">$X$1&amp;B607&amp;"','"&amp;G607&amp;"','"&amp;H607&amp;"','"&amp;I607&amp;"','"&amp;K607&amp;"','"&amp;L607&amp;"','"&amp;M607&amp;"','"&amp;N607&amp;"','"&amp;O607&amp;"',"&amp;Q607&amp;","&amp;R607&amp;","&amp;S607&amp;","&amp;T607&amp;","&amp;U607&amp;","&amp;V607&amp;","&amp;W607&amp;");"</f>
        <v>insert into servicio (id,fecha_entrega,serie,apertura,fecha_instalacion,garantia,mantenimiento,capacitacion,entrega_equipo,visita,id_empresa,id_hospital,id_equipo,id_marca,id_modelo,id_os,id_ingeniero) values (nextval('seq_servicio'),'','US71380516','','','','43768','','','',12,1088,1047,142,141,1688,2);</v>
      </c>
    </row>
    <row r="608" customFormat="false" ht="13.8" hidden="false" customHeight="false" outlineLevel="0" collapsed="false">
      <c r="A608" s="55" t="s">
        <v>23</v>
      </c>
      <c r="B608" s="55"/>
      <c r="C608" s="55" t="s">
        <v>9569</v>
      </c>
      <c r="D608" s="55" t="s">
        <v>4741</v>
      </c>
      <c r="E608" s="55" t="s">
        <v>6128</v>
      </c>
      <c r="F608" s="58" t="s">
        <v>5087</v>
      </c>
      <c r="G608" s="58" t="s">
        <v>9570</v>
      </c>
      <c r="H608" s="59"/>
      <c r="I608" s="59"/>
      <c r="J608" s="60" t="s">
        <v>9571</v>
      </c>
      <c r="K608" s="55"/>
      <c r="L608" s="56" t="n">
        <v>43762</v>
      </c>
      <c r="M608" s="57"/>
      <c r="N608" s="55"/>
      <c r="O608" s="55"/>
      <c r="P608" s="55" t="s">
        <v>6964</v>
      </c>
      <c r="Q608" s="0" t="n">
        <f aca="false">IF(ISNA(VLOOKUP(A608,calculos!$A$2:$B$20,2,1)),"null",VLOOKUP(A608,calculos!$A$2:$B$20,2,1))</f>
        <v>12</v>
      </c>
      <c r="R608" s="0" t="n">
        <f aca="false">IF(ISNA(VLOOKUP(C608,calculos!$D$2:$E$1218,2,1)),"null",VLOOKUP(C608,calculos!$D$2:$E$1218,2,1))</f>
        <v>226</v>
      </c>
      <c r="S608" s="0" t="n">
        <f aca="false">IF(ISNA(VLOOKUP(D608,calculos!$G$2:$H$1118,2,1)),"null",VLOOKUP(D608,calculos!$G$2:$H$1118,2,1))</f>
        <v>703</v>
      </c>
      <c r="T608" s="0" t="n">
        <f aca="false">IF(ISNA(VLOOKUP(E608,calculos!$J$2:$K$220,2,1)),"null",VLOOKUP(E608,calculos!$J$2:$K$220,2,1))</f>
        <v>33</v>
      </c>
      <c r="U608" s="0" t="n">
        <f aca="false">IF(ISNA(VLOOKUP(F608,calculos!$M$2:$N$658,2,1)),"null",VLOOKUP(F608,calculos!$M$2:$N$658,2,1))</f>
        <v>105</v>
      </c>
      <c r="V608" s="0" t="n">
        <f aca="false">IF(ISNA(VLOOKUP(J608,calculos!$P$2:$Q$1711,2,1)),"null",VLOOKUP(J608,calculos!$P$2:$Q$1711,2,1))</f>
        <v>1687</v>
      </c>
      <c r="W608" s="0" t="n">
        <f aca="false">IF(ISNA(VLOOKUP(P608,calculos!$S$2:$T$58,2,1)),"null",VLOOKUP(P608,calculos!$S$2:$T$58,2,1))</f>
        <v>2</v>
      </c>
      <c r="X608" s="9" t="str">
        <f aca="false">$X$1&amp;B608&amp;"','"&amp;G608&amp;"','"&amp;H608&amp;"','"&amp;I608&amp;"','"&amp;K608&amp;"','"&amp;L608&amp;"','"&amp;M608&amp;"','"&amp;N608&amp;"','"&amp;O608&amp;"',"&amp;Q608&amp;","&amp;R608&amp;","&amp;S608&amp;","&amp;T608&amp;","&amp;U608&amp;","&amp;V608&amp;","&amp;W608&amp;");"</f>
        <v>insert into servicio (id,fecha_entrega,serie,apertura,fecha_instalacion,garantia,mantenimiento,capacitacion,entrega_equipo,visita,id_empresa,id_hospital,id_equipo,id_marca,id_modelo,id_os,id_ingeniero) values (nextval('seq_servicio'),'','DK72902063','','','','43762','','','',12,226,703,33,105,1687,2);</v>
      </c>
    </row>
    <row r="609" customFormat="false" ht="13.8" hidden="false" customHeight="false" outlineLevel="0" collapsed="false">
      <c r="A609" s="55" t="s">
        <v>23</v>
      </c>
      <c r="B609" s="55"/>
      <c r="C609" s="55" t="s">
        <v>9569</v>
      </c>
      <c r="D609" s="55" t="s">
        <v>4741</v>
      </c>
      <c r="E609" s="55" t="s">
        <v>6128</v>
      </c>
      <c r="F609" s="58" t="s">
        <v>5087</v>
      </c>
      <c r="G609" s="58" t="s">
        <v>9572</v>
      </c>
      <c r="H609" s="59"/>
      <c r="I609" s="59"/>
      <c r="J609" s="60" t="s">
        <v>9571</v>
      </c>
      <c r="K609" s="55"/>
      <c r="L609" s="56" t="n">
        <v>43762</v>
      </c>
      <c r="M609" s="57"/>
      <c r="N609" s="55"/>
      <c r="O609" s="55"/>
      <c r="P609" s="55" t="s">
        <v>6964</v>
      </c>
      <c r="Q609" s="0" t="n">
        <f aca="false">IF(ISNA(VLOOKUP(A609,calculos!$A$2:$B$20,2,1)),"null",VLOOKUP(A609,calculos!$A$2:$B$20,2,1))</f>
        <v>12</v>
      </c>
      <c r="R609" s="0" t="n">
        <f aca="false">IF(ISNA(VLOOKUP(C609,calculos!$D$2:$E$1218,2,1)),"null",VLOOKUP(C609,calculos!$D$2:$E$1218,2,1))</f>
        <v>226</v>
      </c>
      <c r="S609" s="0" t="n">
        <f aca="false">IF(ISNA(VLOOKUP(D609,calculos!$G$2:$H$1118,2,1)),"null",VLOOKUP(D609,calculos!$G$2:$H$1118,2,1))</f>
        <v>703</v>
      </c>
      <c r="T609" s="0" t="n">
        <f aca="false">IF(ISNA(VLOOKUP(E609,calculos!$J$2:$K$220,2,1)),"null",VLOOKUP(E609,calculos!$J$2:$K$220,2,1))</f>
        <v>33</v>
      </c>
      <c r="U609" s="0" t="n">
        <f aca="false">IF(ISNA(VLOOKUP(F609,calculos!$M$2:$N$658,2,1)),"null",VLOOKUP(F609,calculos!$M$2:$N$658,2,1))</f>
        <v>105</v>
      </c>
      <c r="V609" s="0" t="n">
        <f aca="false">IF(ISNA(VLOOKUP(J609,calculos!$P$2:$Q$1711,2,1)),"null",VLOOKUP(J609,calculos!$P$2:$Q$1711,2,1))</f>
        <v>1687</v>
      </c>
      <c r="W609" s="0" t="n">
        <f aca="false">IF(ISNA(VLOOKUP(P609,calculos!$S$2:$T$58,2,1)),"null",VLOOKUP(P609,calculos!$S$2:$T$58,2,1))</f>
        <v>2</v>
      </c>
      <c r="X609" s="9" t="str">
        <f aca="false">$X$1&amp;B609&amp;"','"&amp;G609&amp;"','"&amp;H609&amp;"','"&amp;I609&amp;"','"&amp;K609&amp;"','"&amp;L609&amp;"','"&amp;M609&amp;"','"&amp;N609&amp;"','"&amp;O609&amp;"',"&amp;Q609&amp;","&amp;R609&amp;","&amp;S609&amp;","&amp;T609&amp;","&amp;U609&amp;","&amp;V609&amp;","&amp;W609&amp;");"</f>
        <v>insert into servicio (id,fecha_entrega,serie,apertura,fecha_instalacion,garantia,mantenimiento,capacitacion,entrega_equipo,visita,id_empresa,id_hospital,id_equipo,id_marca,id_modelo,id_os,id_ingeniero) values (nextval('seq_servicio'),'','DK72902061','','','','43762','','','',12,226,703,33,105,1687,2);</v>
      </c>
    </row>
    <row r="610" customFormat="false" ht="13.8" hidden="false" customHeight="false" outlineLevel="0" collapsed="false">
      <c r="A610" s="55" t="s">
        <v>23</v>
      </c>
      <c r="B610" s="55"/>
      <c r="C610" s="55" t="s">
        <v>9594</v>
      </c>
      <c r="D610" s="55" t="s">
        <v>4847</v>
      </c>
      <c r="E610" s="55" t="s">
        <v>771</v>
      </c>
      <c r="F610" s="58" t="s">
        <v>9595</v>
      </c>
      <c r="G610" s="58" t="s">
        <v>9596</v>
      </c>
      <c r="H610" s="59"/>
      <c r="I610" s="59"/>
      <c r="J610" s="60" t="s">
        <v>9597</v>
      </c>
      <c r="K610" s="55"/>
      <c r="L610" s="56"/>
      <c r="M610" s="57" t="n">
        <v>43760</v>
      </c>
      <c r="N610" s="55"/>
      <c r="O610" s="55"/>
      <c r="P610" s="55" t="s">
        <v>7193</v>
      </c>
      <c r="Q610" s="0" t="n">
        <f aca="false">IF(ISNA(VLOOKUP(A610,calculos!$A$2:$B$20,2,1)),"null",VLOOKUP(A610,calculos!$A$2:$B$20,2,1))</f>
        <v>12</v>
      </c>
      <c r="R610" s="0" t="n">
        <f aca="false">IF(ISNA(VLOOKUP(C610,calculos!$D$2:$E$1218,2,1)),"null",VLOOKUP(C610,calculos!$D$2:$E$1218,2,1))</f>
        <v>320</v>
      </c>
      <c r="S610" s="0" t="n">
        <f aca="false">IF(ISNA(VLOOKUP(D610,calculos!$G$2:$H$1118,2,1)),"null",VLOOKUP(D610,calculos!$G$2:$H$1118,2,1))</f>
        <v>367</v>
      </c>
      <c r="T610" s="0" t="n">
        <f aca="false">IF(ISNA(VLOOKUP(E610,calculos!$J$2:$K$220,2,1)),"null",VLOOKUP(E610,calculos!$J$2:$K$220,2,1))</f>
        <v>142</v>
      </c>
      <c r="U610" s="0" t="n">
        <f aca="false">IF(ISNA(VLOOKUP(F610,calculos!$M$2:$N$658,2,1)),"null",VLOOKUP(F610,calculos!$M$2:$N$658,2,1))</f>
        <v>547</v>
      </c>
      <c r="V610" s="0" t="n">
        <f aca="false">IF(ISNA(VLOOKUP(J610,calculos!$P$2:$Q$1711,2,1)),"null",VLOOKUP(J610,calculos!$P$2:$Q$1711,2,1))</f>
        <v>1679</v>
      </c>
      <c r="W610" s="0" t="n">
        <f aca="false">IF(ISNA(VLOOKUP(P610,calculos!$S$2:$T$58,2,1)),"null",VLOOKUP(P610,calculos!$S$2:$T$58,2,1))</f>
        <v>39</v>
      </c>
      <c r="X610" s="9" t="str">
        <f aca="false">$X$1&amp;B610&amp;"','"&amp;G610&amp;"','"&amp;H610&amp;"','"&amp;I610&amp;"','"&amp;K610&amp;"','"&amp;L610&amp;"','"&amp;M610&amp;"','"&amp;N610&amp;"','"&amp;O610&amp;"',"&amp;Q610&amp;","&amp;R610&amp;","&amp;S610&amp;","&amp;T610&amp;","&amp;U610&amp;","&amp;V610&amp;","&amp;W610&amp;");"</f>
        <v>insert into servicio (id,fecha_entrega,serie,apertura,fecha_instalacion,garantia,mantenimiento,capacitacion,entrega_equipo,visita,id_empresa,id_hospital,id_equipo,id_marca,id_modelo,id_os,id_ingeniero) values (nextval('seq_servicio'),'','US21832474','','','','','43760','','',12,320,367,142,547,1679,39);</v>
      </c>
    </row>
    <row r="611" customFormat="false" ht="13.8" hidden="false" customHeight="false" outlineLevel="0" collapsed="false">
      <c r="A611" s="55" t="s">
        <v>23</v>
      </c>
      <c r="B611" s="55"/>
      <c r="C611" s="55" t="s">
        <v>9636</v>
      </c>
      <c r="D611" s="55" t="s">
        <v>9637</v>
      </c>
      <c r="E611" s="55" t="s">
        <v>771</v>
      </c>
      <c r="F611" s="58" t="s">
        <v>8162</v>
      </c>
      <c r="G611" s="58" t="s">
        <v>9638</v>
      </c>
      <c r="H611" s="59"/>
      <c r="I611" s="59"/>
      <c r="J611" s="60" t="s">
        <v>9639</v>
      </c>
      <c r="K611" s="55"/>
      <c r="L611" s="56" t="n">
        <v>43759</v>
      </c>
      <c r="M611" s="57"/>
      <c r="N611" s="55"/>
      <c r="O611" s="55"/>
      <c r="P611" s="55" t="s">
        <v>6520</v>
      </c>
      <c r="Q611" s="0" t="n">
        <f aca="false">IF(ISNA(VLOOKUP(A611,calculos!$A$2:$B$20,2,1)),"null",VLOOKUP(A611,calculos!$A$2:$B$20,2,1))</f>
        <v>12</v>
      </c>
      <c r="R611" s="0" t="n">
        <f aca="false">IF(ISNA(VLOOKUP(C611,calculos!$D$2:$E$1218,2,1)),"null",VLOOKUP(C611,calculos!$D$2:$E$1218,2,1))</f>
        <v>914</v>
      </c>
      <c r="S611" s="0" t="n">
        <f aca="false">IF(ISNA(VLOOKUP(D611,calculos!$G$2:$H$1118,2,1)),"null",VLOOKUP(D611,calculos!$G$2:$H$1118,2,1))</f>
        <v>781</v>
      </c>
      <c r="T611" s="0" t="n">
        <f aca="false">IF(ISNA(VLOOKUP(E611,calculos!$J$2:$K$220,2,1)),"null",VLOOKUP(E611,calculos!$J$2:$K$220,2,1))</f>
        <v>142</v>
      </c>
      <c r="U611" s="0" t="n">
        <f aca="false">IF(ISNA(VLOOKUP(F611,calculos!$M$2:$N$658,2,1)),"null",VLOOKUP(F611,calculos!$M$2:$N$658,2,1))</f>
        <v>397</v>
      </c>
      <c r="V611" s="0" t="n">
        <f aca="false">IF(ISNA(VLOOKUP(J611,calculos!$P$2:$Q$1711,2,1)),"null",VLOOKUP(J611,calculos!$P$2:$Q$1711,2,1))</f>
        <v>1566</v>
      </c>
      <c r="W611" s="0" t="n">
        <f aca="false">IF(ISNA(VLOOKUP(P611,calculos!$S$2:$T$58,2,1)),"null",VLOOKUP(P611,calculos!$S$2:$T$58,2,1))</f>
        <v>8</v>
      </c>
      <c r="X611" s="9" t="str">
        <f aca="false">$X$1&amp;B611&amp;"','"&amp;G611&amp;"','"&amp;H611&amp;"','"&amp;I611&amp;"','"&amp;K611&amp;"','"&amp;L611&amp;"','"&amp;M611&amp;"','"&amp;N611&amp;"','"&amp;O611&amp;"',"&amp;Q611&amp;","&amp;R611&amp;","&amp;S611&amp;","&amp;T611&amp;","&amp;U611&amp;","&amp;V611&amp;","&amp;W611&amp;");"</f>
        <v>insert into servicio (id,fecha_entrega,serie,apertura,fecha_instalacion,garantia,mantenimiento,capacitacion,entrega_equipo,visita,id_empresa,id_hospital,id_equipo,id_marca,id_modelo,id_os,id_ingeniero) values (nextval('seq_servicio'),'','DE35103956','','','','43759','','','',12,914,781,142,397,1566,8);</v>
      </c>
    </row>
    <row r="612" customFormat="false" ht="13.8" hidden="false" customHeight="false" outlineLevel="0" collapsed="false">
      <c r="A612" s="55" t="s">
        <v>23</v>
      </c>
      <c r="B612" s="55"/>
      <c r="C612" s="55" t="s">
        <v>9636</v>
      </c>
      <c r="D612" s="55" t="s">
        <v>9637</v>
      </c>
      <c r="E612" s="55" t="s">
        <v>771</v>
      </c>
      <c r="F612" s="58" t="s">
        <v>8162</v>
      </c>
      <c r="G612" s="58" t="s">
        <v>9640</v>
      </c>
      <c r="H612" s="59"/>
      <c r="I612" s="59"/>
      <c r="J612" s="60" t="s">
        <v>9639</v>
      </c>
      <c r="K612" s="55"/>
      <c r="L612" s="56" t="n">
        <v>43759</v>
      </c>
      <c r="M612" s="57"/>
      <c r="N612" s="55"/>
      <c r="O612" s="55"/>
      <c r="P612" s="55" t="s">
        <v>6520</v>
      </c>
      <c r="Q612" s="0" t="n">
        <f aca="false">IF(ISNA(VLOOKUP(A612,calculos!$A$2:$B$20,2,1)),"null",VLOOKUP(A612,calculos!$A$2:$B$20,2,1))</f>
        <v>12</v>
      </c>
      <c r="R612" s="0" t="n">
        <f aca="false">IF(ISNA(VLOOKUP(C612,calculos!$D$2:$E$1218,2,1)),"null",VLOOKUP(C612,calculos!$D$2:$E$1218,2,1))</f>
        <v>914</v>
      </c>
      <c r="S612" s="0" t="n">
        <f aca="false">IF(ISNA(VLOOKUP(D612,calculos!$G$2:$H$1118,2,1)),"null",VLOOKUP(D612,calculos!$G$2:$H$1118,2,1))</f>
        <v>781</v>
      </c>
      <c r="T612" s="0" t="n">
        <f aca="false">IF(ISNA(VLOOKUP(E612,calculos!$J$2:$K$220,2,1)),"null",VLOOKUP(E612,calculos!$J$2:$K$220,2,1))</f>
        <v>142</v>
      </c>
      <c r="U612" s="0" t="n">
        <f aca="false">IF(ISNA(VLOOKUP(F612,calculos!$M$2:$N$658,2,1)),"null",VLOOKUP(F612,calculos!$M$2:$N$658,2,1))</f>
        <v>397</v>
      </c>
      <c r="V612" s="0" t="n">
        <f aca="false">IF(ISNA(VLOOKUP(J612,calculos!$P$2:$Q$1711,2,1)),"null",VLOOKUP(J612,calculos!$P$2:$Q$1711,2,1))</f>
        <v>1566</v>
      </c>
      <c r="W612" s="0" t="n">
        <f aca="false">IF(ISNA(VLOOKUP(P612,calculos!$S$2:$T$58,2,1)),"null",VLOOKUP(P612,calculos!$S$2:$T$58,2,1))</f>
        <v>8</v>
      </c>
      <c r="X612" s="9" t="str">
        <f aca="false">$X$1&amp;B612&amp;"','"&amp;G612&amp;"','"&amp;H612&amp;"','"&amp;I612&amp;"','"&amp;K612&amp;"','"&amp;L612&amp;"','"&amp;M612&amp;"','"&amp;N612&amp;"','"&amp;O612&amp;"',"&amp;Q612&amp;","&amp;R612&amp;","&amp;S612&amp;","&amp;T612&amp;","&amp;U612&amp;","&amp;V612&amp;","&amp;W612&amp;");"</f>
        <v>insert into servicio (id,fecha_entrega,serie,apertura,fecha_instalacion,garantia,mantenimiento,capacitacion,entrega_equipo,visita,id_empresa,id_hospital,id_equipo,id_marca,id_modelo,id_os,id_ingeniero) values (nextval('seq_servicio'),'','DE35103955','','','','43759','','','',12,914,781,142,397,1566,8);</v>
      </c>
    </row>
    <row r="613" customFormat="false" ht="13.8" hidden="false" customHeight="false" outlineLevel="0" collapsed="false">
      <c r="A613" s="55" t="s">
        <v>23</v>
      </c>
      <c r="B613" s="55"/>
      <c r="C613" s="55" t="s">
        <v>9636</v>
      </c>
      <c r="D613" s="55" t="s">
        <v>9637</v>
      </c>
      <c r="E613" s="55" t="s">
        <v>771</v>
      </c>
      <c r="F613" s="58" t="s">
        <v>8162</v>
      </c>
      <c r="G613" s="58" t="s">
        <v>4443</v>
      </c>
      <c r="H613" s="59"/>
      <c r="I613" s="59"/>
      <c r="J613" s="60" t="s">
        <v>9639</v>
      </c>
      <c r="K613" s="55"/>
      <c r="L613" s="56" t="n">
        <v>43759</v>
      </c>
      <c r="M613" s="57"/>
      <c r="N613" s="55"/>
      <c r="O613" s="55"/>
      <c r="P613" s="55" t="s">
        <v>6520</v>
      </c>
      <c r="Q613" s="0" t="n">
        <f aca="false">IF(ISNA(VLOOKUP(A613,calculos!$A$2:$B$20,2,1)),"null",VLOOKUP(A613,calculos!$A$2:$B$20,2,1))</f>
        <v>12</v>
      </c>
      <c r="R613" s="0" t="n">
        <f aca="false">IF(ISNA(VLOOKUP(C613,calculos!$D$2:$E$1218,2,1)),"null",VLOOKUP(C613,calculos!$D$2:$E$1218,2,1))</f>
        <v>914</v>
      </c>
      <c r="S613" s="0" t="n">
        <f aca="false">IF(ISNA(VLOOKUP(D613,calculos!$G$2:$H$1118,2,1)),"null",VLOOKUP(D613,calculos!$G$2:$H$1118,2,1))</f>
        <v>781</v>
      </c>
      <c r="T613" s="0" t="n">
        <f aca="false">IF(ISNA(VLOOKUP(E613,calculos!$J$2:$K$220,2,1)),"null",VLOOKUP(E613,calculos!$J$2:$K$220,2,1))</f>
        <v>142</v>
      </c>
      <c r="U613" s="0" t="n">
        <f aca="false">IF(ISNA(VLOOKUP(F613,calculos!$M$2:$N$658,2,1)),"null",VLOOKUP(F613,calculos!$M$2:$N$658,2,1))</f>
        <v>397</v>
      </c>
      <c r="V613" s="0" t="n">
        <f aca="false">IF(ISNA(VLOOKUP(J613,calculos!$P$2:$Q$1711,2,1)),"null",VLOOKUP(J613,calculos!$P$2:$Q$1711,2,1))</f>
        <v>1566</v>
      </c>
      <c r="W613" s="0" t="n">
        <f aca="false">IF(ISNA(VLOOKUP(P613,calculos!$S$2:$T$58,2,1)),"null",VLOOKUP(P613,calculos!$S$2:$T$58,2,1))</f>
        <v>8</v>
      </c>
      <c r="X613" s="9" t="str">
        <f aca="false">$X$1&amp;B613&amp;"','"&amp;G613&amp;"','"&amp;H613&amp;"','"&amp;I613&amp;"','"&amp;K613&amp;"','"&amp;L613&amp;"','"&amp;M613&amp;"','"&amp;N613&amp;"','"&amp;O613&amp;"',"&amp;Q613&amp;","&amp;R613&amp;","&amp;S613&amp;","&amp;T613&amp;","&amp;U613&amp;","&amp;V613&amp;","&amp;W613&amp;");"</f>
        <v>insert into servicio (id,fecha_entrega,serie,apertura,fecha_instalacion,garantia,mantenimiento,capacitacion,entrega_equipo,visita,id_empresa,id_hospital,id_equipo,id_marca,id_modelo,id_os,id_ingeniero) values (nextval('seq_servicio'),'','DE35115543','','','','43759','','','',12,914,781,142,397,1566,8);</v>
      </c>
    </row>
    <row r="614" customFormat="false" ht="13.8" hidden="false" customHeight="false" outlineLevel="0" collapsed="false">
      <c r="A614" s="55" t="s">
        <v>23</v>
      </c>
      <c r="B614" s="55"/>
      <c r="C614" s="55" t="s">
        <v>9636</v>
      </c>
      <c r="D614" s="55" t="s">
        <v>9637</v>
      </c>
      <c r="E614" s="55" t="s">
        <v>771</v>
      </c>
      <c r="F614" s="58" t="s">
        <v>8162</v>
      </c>
      <c r="G614" s="58" t="s">
        <v>9641</v>
      </c>
      <c r="H614" s="59"/>
      <c r="I614" s="59"/>
      <c r="J614" s="60" t="s">
        <v>9639</v>
      </c>
      <c r="K614" s="55"/>
      <c r="L614" s="56" t="n">
        <v>43759</v>
      </c>
      <c r="M614" s="57"/>
      <c r="N614" s="55"/>
      <c r="O614" s="55"/>
      <c r="P614" s="55" t="s">
        <v>6520</v>
      </c>
      <c r="Q614" s="0" t="n">
        <f aca="false">IF(ISNA(VLOOKUP(A614,calculos!$A$2:$B$20,2,1)),"null",VLOOKUP(A614,calculos!$A$2:$B$20,2,1))</f>
        <v>12</v>
      </c>
      <c r="R614" s="0" t="n">
        <f aca="false">IF(ISNA(VLOOKUP(C614,calculos!$D$2:$E$1218,2,1)),"null",VLOOKUP(C614,calculos!$D$2:$E$1218,2,1))</f>
        <v>914</v>
      </c>
      <c r="S614" s="0" t="n">
        <f aca="false">IF(ISNA(VLOOKUP(D614,calculos!$G$2:$H$1118,2,1)),"null",VLOOKUP(D614,calculos!$G$2:$H$1118,2,1))</f>
        <v>781</v>
      </c>
      <c r="T614" s="0" t="n">
        <f aca="false">IF(ISNA(VLOOKUP(E614,calculos!$J$2:$K$220,2,1)),"null",VLOOKUP(E614,calculos!$J$2:$K$220,2,1))</f>
        <v>142</v>
      </c>
      <c r="U614" s="0" t="n">
        <f aca="false">IF(ISNA(VLOOKUP(F614,calculos!$M$2:$N$658,2,1)),"null",VLOOKUP(F614,calculos!$M$2:$N$658,2,1))</f>
        <v>397</v>
      </c>
      <c r="V614" s="0" t="n">
        <f aca="false">IF(ISNA(VLOOKUP(J614,calculos!$P$2:$Q$1711,2,1)),"null",VLOOKUP(J614,calculos!$P$2:$Q$1711,2,1))</f>
        <v>1566</v>
      </c>
      <c r="W614" s="0" t="n">
        <f aca="false">IF(ISNA(VLOOKUP(P614,calculos!$S$2:$T$58,2,1)),"null",VLOOKUP(P614,calculos!$S$2:$T$58,2,1))</f>
        <v>8</v>
      </c>
      <c r="X614" s="9" t="str">
        <f aca="false">$X$1&amp;B614&amp;"','"&amp;G614&amp;"','"&amp;H614&amp;"','"&amp;I614&amp;"','"&amp;K614&amp;"','"&amp;L614&amp;"','"&amp;M614&amp;"','"&amp;N614&amp;"','"&amp;O614&amp;"',"&amp;Q614&amp;","&amp;R614&amp;","&amp;S614&amp;","&amp;T614&amp;","&amp;U614&amp;","&amp;V614&amp;","&amp;W614&amp;");"</f>
        <v>insert into servicio (id,fecha_entrega,serie,apertura,fecha_instalacion,garantia,mantenimiento,capacitacion,entrega_equipo,visita,id_empresa,id_hospital,id_equipo,id_marca,id_modelo,id_os,id_ingeniero) values (nextval('seq_servicio'),'','DE35115544','','','','43759','','','',12,914,781,142,397,1566,8);</v>
      </c>
    </row>
    <row r="615" customFormat="false" ht="13.8" hidden="false" customHeight="false" outlineLevel="0" collapsed="false">
      <c r="A615" s="55" t="s">
        <v>23</v>
      </c>
      <c r="B615" s="55"/>
      <c r="C615" s="55" t="s">
        <v>9636</v>
      </c>
      <c r="D615" s="55" t="s">
        <v>9637</v>
      </c>
      <c r="E615" s="55" t="s">
        <v>771</v>
      </c>
      <c r="F615" s="58" t="s">
        <v>8162</v>
      </c>
      <c r="G615" s="58" t="s">
        <v>9642</v>
      </c>
      <c r="H615" s="59"/>
      <c r="I615" s="59"/>
      <c r="J615" s="60" t="s">
        <v>9639</v>
      </c>
      <c r="K615" s="55"/>
      <c r="L615" s="56" t="n">
        <v>43759</v>
      </c>
      <c r="M615" s="57"/>
      <c r="N615" s="55"/>
      <c r="O615" s="55"/>
      <c r="P615" s="55" t="s">
        <v>6520</v>
      </c>
      <c r="Q615" s="0" t="n">
        <f aca="false">IF(ISNA(VLOOKUP(A615,calculos!$A$2:$B$20,2,1)),"null",VLOOKUP(A615,calculos!$A$2:$B$20,2,1))</f>
        <v>12</v>
      </c>
      <c r="R615" s="0" t="n">
        <f aca="false">IF(ISNA(VLOOKUP(C615,calculos!$D$2:$E$1218,2,1)),"null",VLOOKUP(C615,calculos!$D$2:$E$1218,2,1))</f>
        <v>914</v>
      </c>
      <c r="S615" s="0" t="n">
        <f aca="false">IF(ISNA(VLOOKUP(D615,calculos!$G$2:$H$1118,2,1)),"null",VLOOKUP(D615,calculos!$G$2:$H$1118,2,1))</f>
        <v>781</v>
      </c>
      <c r="T615" s="0" t="n">
        <f aca="false">IF(ISNA(VLOOKUP(E615,calculos!$J$2:$K$220,2,1)),"null",VLOOKUP(E615,calculos!$J$2:$K$220,2,1))</f>
        <v>142</v>
      </c>
      <c r="U615" s="0" t="n">
        <f aca="false">IF(ISNA(VLOOKUP(F615,calculos!$M$2:$N$658,2,1)),"null",VLOOKUP(F615,calculos!$M$2:$N$658,2,1))</f>
        <v>397</v>
      </c>
      <c r="V615" s="0" t="n">
        <f aca="false">IF(ISNA(VLOOKUP(J615,calculos!$P$2:$Q$1711,2,1)),"null",VLOOKUP(J615,calculos!$P$2:$Q$1711,2,1))</f>
        <v>1566</v>
      </c>
      <c r="W615" s="0" t="n">
        <f aca="false">IF(ISNA(VLOOKUP(P615,calculos!$S$2:$T$58,2,1)),"null",VLOOKUP(P615,calculos!$S$2:$T$58,2,1))</f>
        <v>8</v>
      </c>
      <c r="X615" s="9" t="str">
        <f aca="false">$X$1&amp;B615&amp;"','"&amp;G615&amp;"','"&amp;H615&amp;"','"&amp;I615&amp;"','"&amp;K615&amp;"','"&amp;L615&amp;"','"&amp;M615&amp;"','"&amp;N615&amp;"','"&amp;O615&amp;"',"&amp;Q615&amp;","&amp;R615&amp;","&amp;S615&amp;","&amp;T615&amp;","&amp;U615&amp;","&amp;V615&amp;","&amp;W615&amp;");"</f>
        <v>insert into servicio (id,fecha_entrega,serie,apertura,fecha_instalacion,garantia,mantenimiento,capacitacion,entrega_equipo,visita,id_empresa,id_hospital,id_equipo,id_marca,id_modelo,id_os,id_ingeniero) values (nextval('seq_servicio'),'','DE35103952','','','','43759','','','',12,914,781,142,397,1566,8);</v>
      </c>
    </row>
    <row r="616" customFormat="false" ht="13.8" hidden="false" customHeight="false" outlineLevel="0" collapsed="false">
      <c r="A616" s="55" t="s">
        <v>23</v>
      </c>
      <c r="B616" s="55"/>
      <c r="C616" s="55" t="s">
        <v>9636</v>
      </c>
      <c r="D616" s="55" t="s">
        <v>9637</v>
      </c>
      <c r="E616" s="55" t="s">
        <v>771</v>
      </c>
      <c r="F616" s="58" t="s">
        <v>8162</v>
      </c>
      <c r="G616" s="58" t="s">
        <v>9643</v>
      </c>
      <c r="H616" s="59"/>
      <c r="I616" s="59"/>
      <c r="J616" s="60" t="s">
        <v>9639</v>
      </c>
      <c r="K616" s="55"/>
      <c r="L616" s="56" t="n">
        <v>43759</v>
      </c>
      <c r="M616" s="57"/>
      <c r="N616" s="55"/>
      <c r="O616" s="55"/>
      <c r="P616" s="55" t="s">
        <v>6520</v>
      </c>
      <c r="Q616" s="0" t="n">
        <f aca="false">IF(ISNA(VLOOKUP(A616,calculos!$A$2:$B$20,2,1)),"null",VLOOKUP(A616,calculos!$A$2:$B$20,2,1))</f>
        <v>12</v>
      </c>
      <c r="R616" s="0" t="n">
        <f aca="false">IF(ISNA(VLOOKUP(C616,calculos!$D$2:$E$1218,2,1)),"null",VLOOKUP(C616,calculos!$D$2:$E$1218,2,1))</f>
        <v>914</v>
      </c>
      <c r="S616" s="0" t="n">
        <f aca="false">IF(ISNA(VLOOKUP(D616,calculos!$G$2:$H$1118,2,1)),"null",VLOOKUP(D616,calculos!$G$2:$H$1118,2,1))</f>
        <v>781</v>
      </c>
      <c r="T616" s="0" t="n">
        <f aca="false">IF(ISNA(VLOOKUP(E616,calculos!$J$2:$K$220,2,1)),"null",VLOOKUP(E616,calculos!$J$2:$K$220,2,1))</f>
        <v>142</v>
      </c>
      <c r="U616" s="0" t="n">
        <f aca="false">IF(ISNA(VLOOKUP(F616,calculos!$M$2:$N$658,2,1)),"null",VLOOKUP(F616,calculos!$M$2:$N$658,2,1))</f>
        <v>397</v>
      </c>
      <c r="V616" s="0" t="n">
        <f aca="false">IF(ISNA(VLOOKUP(J616,calculos!$P$2:$Q$1711,2,1)),"null",VLOOKUP(J616,calculos!$P$2:$Q$1711,2,1))</f>
        <v>1566</v>
      </c>
      <c r="W616" s="0" t="n">
        <f aca="false">IF(ISNA(VLOOKUP(P616,calculos!$S$2:$T$58,2,1)),"null",VLOOKUP(P616,calculos!$S$2:$T$58,2,1))</f>
        <v>8</v>
      </c>
      <c r="X616" s="9" t="str">
        <f aca="false">$X$1&amp;B616&amp;"','"&amp;G616&amp;"','"&amp;H616&amp;"','"&amp;I616&amp;"','"&amp;K616&amp;"','"&amp;L616&amp;"','"&amp;M616&amp;"','"&amp;N616&amp;"','"&amp;O616&amp;"',"&amp;Q616&amp;","&amp;R616&amp;","&amp;S616&amp;","&amp;T616&amp;","&amp;U616&amp;","&amp;V616&amp;","&amp;W616&amp;");"</f>
        <v>insert into servicio (id,fecha_entrega,serie,apertura,fecha_instalacion,garantia,mantenimiento,capacitacion,entrega_equipo,visita,id_empresa,id_hospital,id_equipo,id_marca,id_modelo,id_os,id_ingeniero) values (nextval('seq_servicio'),'','DE35115547','','','','43759','','','',12,914,781,142,397,1566,8);</v>
      </c>
    </row>
    <row r="617" customFormat="false" ht="13.8" hidden="false" customHeight="false" outlineLevel="0" collapsed="false">
      <c r="A617" s="55" t="s">
        <v>23</v>
      </c>
      <c r="B617" s="55"/>
      <c r="C617" s="55" t="s">
        <v>7872</v>
      </c>
      <c r="D617" s="55" t="s">
        <v>4415</v>
      </c>
      <c r="E617" s="55" t="s">
        <v>6128</v>
      </c>
      <c r="F617" s="58" t="s">
        <v>7873</v>
      </c>
      <c r="G617" s="58" t="s">
        <v>9659</v>
      </c>
      <c r="H617" s="59"/>
      <c r="I617" s="59"/>
      <c r="J617" s="60" t="s">
        <v>9660</v>
      </c>
      <c r="K617" s="55"/>
      <c r="L617" s="56"/>
      <c r="M617" s="57"/>
      <c r="N617" s="55"/>
      <c r="O617" s="59" t="n">
        <v>43753</v>
      </c>
      <c r="P617" s="55" t="s">
        <v>5610</v>
      </c>
      <c r="Q617" s="0" t="n">
        <f aca="false">IF(ISNA(VLOOKUP(A617,calculos!$A$2:$B$20,2,1)),"null",VLOOKUP(A617,calculos!$A$2:$B$20,2,1))</f>
        <v>12</v>
      </c>
      <c r="R617" s="0" t="n">
        <f aca="false">IF(ISNA(VLOOKUP(C617,calculos!$D$2:$E$1218,2,1)),"null",VLOOKUP(C617,calculos!$D$2:$E$1218,2,1))</f>
        <v>405</v>
      </c>
      <c r="S617" s="0" t="n">
        <f aca="false">IF(ISNA(VLOOKUP(D617,calculos!$G$2:$H$1118,2,1)),"null",VLOOKUP(D617,calculos!$G$2:$H$1118,2,1))</f>
        <v>701</v>
      </c>
      <c r="T617" s="0" t="n">
        <f aca="false">IF(ISNA(VLOOKUP(E617,calculos!$J$2:$K$220,2,1)),"null",VLOOKUP(E617,calculos!$J$2:$K$220,2,1))</f>
        <v>33</v>
      </c>
      <c r="U617" s="0" t="n">
        <f aca="false">IF(ISNA(VLOOKUP(F617,calculos!$M$2:$N$658,2,1)),"null",VLOOKUP(F617,calculos!$M$2:$N$658,2,1))</f>
        <v>101</v>
      </c>
      <c r="V617" s="0" t="n">
        <f aca="false">IF(ISNA(VLOOKUP(J617,calculos!$P$2:$Q$1711,2,1)),"null",VLOOKUP(J617,calculos!$P$2:$Q$1711,2,1))</f>
        <v>1655</v>
      </c>
      <c r="W617" s="0" t="n">
        <f aca="false">IF(ISNA(VLOOKUP(P617,calculos!$S$2:$T$58,2,1)),"null",VLOOKUP(P617,calculos!$S$2:$T$58,2,1))</f>
        <v>13</v>
      </c>
      <c r="X617" s="9" t="str">
        <f aca="false">$X$1&amp;B617&amp;"','"&amp;G617&amp;"','"&amp;H617&amp;"','"&amp;I617&amp;"','"&amp;K617&amp;"','"&amp;L617&amp;"','"&amp;M617&amp;"','"&amp;N617&amp;"','"&amp;O617&amp;"',"&amp;Q617&amp;","&amp;R617&amp;","&amp;S617&amp;","&amp;T617&amp;","&amp;U617&amp;","&amp;V617&amp;","&amp;W617&amp;");"</f>
        <v>insert into servicio (id,fecha_entrega,serie,apertura,fecha_instalacion,garantia,mantenimiento,capacitacion,entrega_equipo,visita,id_empresa,id_hospital,id_equipo,id_marca,id_modelo,id_os,id_ingeniero) values (nextval('seq_servicio'),'','DK43300128','','','','','','','43753',12,405,701,33,101,1655,13);</v>
      </c>
    </row>
    <row r="618" customFormat="false" ht="13.8" hidden="false" customHeight="false" outlineLevel="0" collapsed="false">
      <c r="A618" s="55" t="s">
        <v>23</v>
      </c>
      <c r="B618" s="55"/>
      <c r="C618" s="55" t="s">
        <v>7872</v>
      </c>
      <c r="D618" s="55" t="s">
        <v>4415</v>
      </c>
      <c r="E618" s="55" t="s">
        <v>6128</v>
      </c>
      <c r="F618" s="58" t="s">
        <v>7873</v>
      </c>
      <c r="G618" s="58" t="s">
        <v>7876</v>
      </c>
      <c r="H618" s="59"/>
      <c r="I618" s="59"/>
      <c r="J618" s="60" t="s">
        <v>9660</v>
      </c>
      <c r="K618" s="55"/>
      <c r="L618" s="56"/>
      <c r="M618" s="57"/>
      <c r="N618" s="55"/>
      <c r="O618" s="59" t="n">
        <v>43753</v>
      </c>
      <c r="P618" s="55" t="s">
        <v>5610</v>
      </c>
      <c r="Q618" s="0" t="n">
        <f aca="false">IF(ISNA(VLOOKUP(A618,calculos!$A$2:$B$20,2,1)),"null",VLOOKUP(A618,calculos!$A$2:$B$20,2,1))</f>
        <v>12</v>
      </c>
      <c r="R618" s="0" t="n">
        <f aca="false">IF(ISNA(VLOOKUP(C618,calculos!$D$2:$E$1218,2,1)),"null",VLOOKUP(C618,calculos!$D$2:$E$1218,2,1))</f>
        <v>405</v>
      </c>
      <c r="S618" s="0" t="n">
        <f aca="false">IF(ISNA(VLOOKUP(D618,calculos!$G$2:$H$1118,2,1)),"null",VLOOKUP(D618,calculos!$G$2:$H$1118,2,1))</f>
        <v>701</v>
      </c>
      <c r="T618" s="0" t="n">
        <f aca="false">IF(ISNA(VLOOKUP(E618,calculos!$J$2:$K$220,2,1)),"null",VLOOKUP(E618,calculos!$J$2:$K$220,2,1))</f>
        <v>33</v>
      </c>
      <c r="U618" s="0" t="n">
        <f aca="false">IF(ISNA(VLOOKUP(F618,calculos!$M$2:$N$658,2,1)),"null",VLOOKUP(F618,calculos!$M$2:$N$658,2,1))</f>
        <v>101</v>
      </c>
      <c r="V618" s="0" t="n">
        <f aca="false">IF(ISNA(VLOOKUP(J618,calculos!$P$2:$Q$1711,2,1)),"null",VLOOKUP(J618,calculos!$P$2:$Q$1711,2,1))</f>
        <v>1655</v>
      </c>
      <c r="W618" s="0" t="n">
        <f aca="false">IF(ISNA(VLOOKUP(P618,calculos!$S$2:$T$58,2,1)),"null",VLOOKUP(P618,calculos!$S$2:$T$58,2,1))</f>
        <v>13</v>
      </c>
      <c r="X618" s="9" t="str">
        <f aca="false">$X$1&amp;B618&amp;"','"&amp;G618&amp;"','"&amp;H618&amp;"','"&amp;I618&amp;"','"&amp;K618&amp;"','"&amp;L618&amp;"','"&amp;M618&amp;"','"&amp;N618&amp;"','"&amp;O618&amp;"',"&amp;Q618&amp;","&amp;R618&amp;","&amp;S618&amp;","&amp;T618&amp;","&amp;U618&amp;","&amp;V618&amp;","&amp;W618&amp;");"</f>
        <v>insert into servicio (id,fecha_entrega,serie,apertura,fecha_instalacion,garantia,mantenimiento,capacitacion,entrega_equipo,visita,id_empresa,id_hospital,id_equipo,id_marca,id_modelo,id_os,id_ingeniero) values (nextval('seq_servicio'),'','DK43300081','','','','','','','43753',12,405,701,33,101,1655,13);</v>
      </c>
    </row>
    <row r="619" customFormat="false" ht="13.8" hidden="false" customHeight="false" outlineLevel="0" collapsed="false">
      <c r="A619" s="55" t="s">
        <v>23</v>
      </c>
      <c r="B619" s="55"/>
      <c r="C619" s="55" t="s">
        <v>9687</v>
      </c>
      <c r="D619" s="55" t="s">
        <v>4415</v>
      </c>
      <c r="E619" s="55" t="s">
        <v>771</v>
      </c>
      <c r="F619" s="58" t="s">
        <v>5087</v>
      </c>
      <c r="G619" s="58" t="s">
        <v>9688</v>
      </c>
      <c r="H619" s="59"/>
      <c r="I619" s="59"/>
      <c r="J619" s="60" t="s">
        <v>9689</v>
      </c>
      <c r="K619" s="55"/>
      <c r="L619" s="56" t="n">
        <v>43752</v>
      </c>
      <c r="M619" s="57"/>
      <c r="N619" s="55"/>
      <c r="O619" s="55"/>
      <c r="P619" s="55" t="s">
        <v>9690</v>
      </c>
      <c r="Q619" s="0" t="n">
        <f aca="false">IF(ISNA(VLOOKUP(A619,calculos!$A$2:$B$20,2,1)),"null",VLOOKUP(A619,calculos!$A$2:$B$20,2,1))</f>
        <v>12</v>
      </c>
      <c r="R619" s="0" t="n">
        <f aca="false">IF(ISNA(VLOOKUP(C619,calculos!$D$2:$E$1218,2,1)),"null",VLOOKUP(C619,calculos!$D$2:$E$1218,2,1))</f>
        <v>80</v>
      </c>
      <c r="S619" s="0" t="n">
        <f aca="false">IF(ISNA(VLOOKUP(D619,calculos!$G$2:$H$1118,2,1)),"null",VLOOKUP(D619,calculos!$G$2:$H$1118,2,1))</f>
        <v>701</v>
      </c>
      <c r="T619" s="0" t="n">
        <f aca="false">IF(ISNA(VLOOKUP(E619,calculos!$J$2:$K$220,2,1)),"null",VLOOKUP(E619,calculos!$J$2:$K$220,2,1))</f>
        <v>142</v>
      </c>
      <c r="U619" s="0" t="n">
        <f aca="false">IF(ISNA(VLOOKUP(F619,calculos!$M$2:$N$658,2,1)),"null",VLOOKUP(F619,calculos!$M$2:$N$658,2,1))</f>
        <v>105</v>
      </c>
      <c r="V619" s="0" t="n">
        <f aca="false">IF(ISNA(VLOOKUP(J619,calculos!$P$2:$Q$1711,2,1)),"null",VLOOKUP(J619,calculos!$P$2:$Q$1711,2,1))</f>
        <v>1594</v>
      </c>
      <c r="W619" s="0" t="n">
        <f aca="false">IF(ISNA(VLOOKUP(P619,calculos!$S$2:$T$58,2,1)),"null",VLOOKUP(P619,calculos!$S$2:$T$58,2,1))</f>
        <v>5</v>
      </c>
      <c r="X619" s="9" t="str">
        <f aca="false">$X$1&amp;B619&amp;"','"&amp;G619&amp;"','"&amp;H619&amp;"','"&amp;I619&amp;"','"&amp;K619&amp;"','"&amp;L619&amp;"','"&amp;M619&amp;"','"&amp;N619&amp;"','"&amp;O619&amp;"',"&amp;Q619&amp;","&amp;R619&amp;","&amp;S619&amp;","&amp;T619&amp;","&amp;U619&amp;","&amp;V619&amp;","&amp;W619&amp;");"</f>
        <v>insert into servicio (id,fecha_entrega,serie,apertura,fecha_instalacion,garantia,mantenimiento,capacitacion,entrega_equipo,visita,id_empresa,id_hospital,id_equipo,id_marca,id_modelo,id_os,id_ingeniero) values (nextval('seq_servicio'),'','DK42902078','','','','43752','','','',12,80,701,142,105,1594,5);</v>
      </c>
    </row>
    <row r="620" customFormat="false" ht="13.8" hidden="false" customHeight="false" outlineLevel="0" collapsed="false">
      <c r="A620" s="55" t="s">
        <v>23</v>
      </c>
      <c r="B620" s="55"/>
      <c r="C620" s="55" t="s">
        <v>9687</v>
      </c>
      <c r="D620" s="55" t="s">
        <v>4415</v>
      </c>
      <c r="E620" s="55" t="s">
        <v>771</v>
      </c>
      <c r="F620" s="58" t="s">
        <v>5087</v>
      </c>
      <c r="G620" s="58" t="s">
        <v>7316</v>
      </c>
      <c r="H620" s="59"/>
      <c r="I620" s="59"/>
      <c r="J620" s="60" t="s">
        <v>9691</v>
      </c>
      <c r="K620" s="55"/>
      <c r="L620" s="56" t="n">
        <v>43754</v>
      </c>
      <c r="M620" s="57"/>
      <c r="N620" s="55"/>
      <c r="O620" s="55"/>
      <c r="P620" s="55" t="s">
        <v>9690</v>
      </c>
      <c r="Q620" s="0" t="n">
        <f aca="false">IF(ISNA(VLOOKUP(A620,calculos!$A$2:$B$20,2,1)),"null",VLOOKUP(A620,calculos!$A$2:$B$20,2,1))</f>
        <v>12</v>
      </c>
      <c r="R620" s="0" t="n">
        <f aca="false">IF(ISNA(VLOOKUP(C620,calculos!$D$2:$E$1218,2,1)),"null",VLOOKUP(C620,calculos!$D$2:$E$1218,2,1))</f>
        <v>80</v>
      </c>
      <c r="S620" s="0" t="n">
        <f aca="false">IF(ISNA(VLOOKUP(D620,calculos!$G$2:$H$1118,2,1)),"null",VLOOKUP(D620,calculos!$G$2:$H$1118,2,1))</f>
        <v>701</v>
      </c>
      <c r="T620" s="0" t="n">
        <f aca="false">IF(ISNA(VLOOKUP(E620,calculos!$J$2:$K$220,2,1)),"null",VLOOKUP(E620,calculos!$J$2:$K$220,2,1))</f>
        <v>142</v>
      </c>
      <c r="U620" s="0" t="n">
        <f aca="false">IF(ISNA(VLOOKUP(F620,calculos!$M$2:$N$658,2,1)),"null",VLOOKUP(F620,calculos!$M$2:$N$658,2,1))</f>
        <v>105</v>
      </c>
      <c r="V620" s="0" t="n">
        <f aca="false">IF(ISNA(VLOOKUP(J620,calculos!$P$2:$Q$1711,2,1)),"null",VLOOKUP(J620,calculos!$P$2:$Q$1711,2,1))</f>
        <v>1593</v>
      </c>
      <c r="W620" s="0" t="n">
        <f aca="false">IF(ISNA(VLOOKUP(P620,calculos!$S$2:$T$58,2,1)),"null",VLOOKUP(P620,calculos!$S$2:$T$58,2,1))</f>
        <v>5</v>
      </c>
      <c r="X620" s="9" t="str">
        <f aca="false">$X$1&amp;B620&amp;"','"&amp;G620&amp;"','"&amp;H620&amp;"','"&amp;I620&amp;"','"&amp;K620&amp;"','"&amp;L620&amp;"','"&amp;M620&amp;"','"&amp;N620&amp;"','"&amp;O620&amp;"',"&amp;Q620&amp;","&amp;R620&amp;","&amp;S620&amp;","&amp;T620&amp;","&amp;U620&amp;","&amp;V620&amp;","&amp;W620&amp;");"</f>
        <v>insert into servicio (id,fecha_entrega,serie,apertura,fecha_instalacion,garantia,mantenimiento,capacitacion,entrega_equipo,visita,id_empresa,id_hospital,id_equipo,id_marca,id_modelo,id_os,id_ingeniero) values (nextval('seq_servicio'),'','DK42902053','','','','43754','','','',12,80,701,142,105,1593,5);</v>
      </c>
    </row>
    <row r="621" customFormat="false" ht="13.8" hidden="false" customHeight="false" outlineLevel="0" collapsed="false">
      <c r="A621" s="55" t="s">
        <v>23</v>
      </c>
      <c r="B621" s="55"/>
      <c r="C621" s="55" t="s">
        <v>9692</v>
      </c>
      <c r="D621" s="55" t="s">
        <v>4415</v>
      </c>
      <c r="E621" s="55" t="s">
        <v>771</v>
      </c>
      <c r="F621" s="58" t="s">
        <v>9693</v>
      </c>
      <c r="G621" s="58" t="s">
        <v>9694</v>
      </c>
      <c r="H621" s="59"/>
      <c r="I621" s="59"/>
      <c r="J621" s="60" t="s">
        <v>7464</v>
      </c>
      <c r="K621" s="55"/>
      <c r="L621" s="56"/>
      <c r="M621" s="57" t="n">
        <v>43651</v>
      </c>
      <c r="N621" s="55"/>
      <c r="O621" s="55"/>
      <c r="P621" s="55" t="s">
        <v>5610</v>
      </c>
      <c r="Q621" s="0" t="n">
        <f aca="false">IF(ISNA(VLOOKUP(A621,calculos!$A$2:$B$20,2,1)),"null",VLOOKUP(A621,calculos!$A$2:$B$20,2,1))</f>
        <v>12</v>
      </c>
      <c r="R621" s="0" t="n">
        <f aca="false">IF(ISNA(VLOOKUP(C621,calculos!$D$2:$E$1218,2,1)),"null",VLOOKUP(C621,calculos!$D$2:$E$1218,2,1))</f>
        <v>583</v>
      </c>
      <c r="S621" s="0" t="n">
        <f aca="false">IF(ISNA(VLOOKUP(D621,calculos!$G$2:$H$1118,2,1)),"null",VLOOKUP(D621,calculos!$G$2:$H$1118,2,1))</f>
        <v>701</v>
      </c>
      <c r="T621" s="0" t="n">
        <f aca="false">IF(ISNA(VLOOKUP(E621,calculos!$J$2:$K$220,2,1)),"null",VLOOKUP(E621,calculos!$J$2:$K$220,2,1))</f>
        <v>142</v>
      </c>
      <c r="U621" s="0" t="n">
        <f aca="false">IF(ISNA(VLOOKUP(F621,calculos!$M$2:$N$658,2,1)),"null",VLOOKUP(F621,calculos!$M$2:$N$658,2,1))</f>
        <v>107</v>
      </c>
      <c r="V621" s="0" t="n">
        <f aca="false">IF(ISNA(VLOOKUP(J621,calculos!$P$2:$Q$1711,2,1)),"null",VLOOKUP(J621,calculos!$P$2:$Q$1711,2,1))</f>
        <v>889</v>
      </c>
      <c r="W621" s="0" t="n">
        <f aca="false">IF(ISNA(VLOOKUP(P621,calculos!$S$2:$T$58,2,1)),"null",VLOOKUP(P621,calculos!$S$2:$T$58,2,1))</f>
        <v>13</v>
      </c>
      <c r="X621" s="9" t="str">
        <f aca="false">$X$1&amp;B621&amp;"','"&amp;G621&amp;"','"&amp;H621&amp;"','"&amp;I621&amp;"','"&amp;K621&amp;"','"&amp;L621&amp;"','"&amp;M621&amp;"','"&amp;N621&amp;"','"&amp;O621&amp;"',"&amp;Q621&amp;","&amp;R621&amp;","&amp;S621&amp;","&amp;T621&amp;","&amp;U621&amp;","&amp;V621&amp;","&amp;W621&amp;");"</f>
        <v>insert into servicio (id,fecha_entrega,serie,apertura,fecha_instalacion,garantia,mantenimiento,capacitacion,entrega_equipo,visita,id_empresa,id_hospital,id_equipo,id_marca,id_modelo,id_os,id_ingeniero) values (nextval('seq_servicio'),'','DK42902077','','','','','43651','','',12,583,701,142,107,889,13);</v>
      </c>
    </row>
    <row r="622" customFormat="false" ht="13.8" hidden="false" customHeight="false" outlineLevel="0" collapsed="false">
      <c r="A622" s="55" t="s">
        <v>23</v>
      </c>
      <c r="B622" s="55"/>
      <c r="C622" s="55" t="s">
        <v>9687</v>
      </c>
      <c r="D622" s="55" t="s">
        <v>4415</v>
      </c>
      <c r="E622" s="55" t="s">
        <v>771</v>
      </c>
      <c r="F622" s="58" t="s">
        <v>5087</v>
      </c>
      <c r="G622" s="58" t="s">
        <v>8963</v>
      </c>
      <c r="H622" s="59"/>
      <c r="I622" s="59"/>
      <c r="J622" s="60" t="s">
        <v>9695</v>
      </c>
      <c r="K622" s="55"/>
      <c r="L622" s="56" t="n">
        <v>43731</v>
      </c>
      <c r="M622" s="57"/>
      <c r="N622" s="55"/>
      <c r="O622" s="55"/>
      <c r="P622" s="55" t="s">
        <v>9690</v>
      </c>
      <c r="Q622" s="0" t="n">
        <f aca="false">IF(ISNA(VLOOKUP(A622,calculos!$A$2:$B$20,2,1)),"null",VLOOKUP(A622,calculos!$A$2:$B$20,2,1))</f>
        <v>12</v>
      </c>
      <c r="R622" s="0" t="n">
        <f aca="false">IF(ISNA(VLOOKUP(C622,calculos!$D$2:$E$1218,2,1)),"null",VLOOKUP(C622,calculos!$D$2:$E$1218,2,1))</f>
        <v>80</v>
      </c>
      <c r="S622" s="0" t="n">
        <f aca="false">IF(ISNA(VLOOKUP(D622,calculos!$G$2:$H$1118,2,1)),"null",VLOOKUP(D622,calculos!$G$2:$H$1118,2,1))</f>
        <v>701</v>
      </c>
      <c r="T622" s="0" t="n">
        <f aca="false">IF(ISNA(VLOOKUP(E622,calculos!$J$2:$K$220,2,1)),"null",VLOOKUP(E622,calculos!$J$2:$K$220,2,1))</f>
        <v>142</v>
      </c>
      <c r="U622" s="0" t="n">
        <f aca="false">IF(ISNA(VLOOKUP(F622,calculos!$M$2:$N$658,2,1)),"null",VLOOKUP(F622,calculos!$M$2:$N$658,2,1))</f>
        <v>105</v>
      </c>
      <c r="V622" s="0" t="n">
        <f aca="false">IF(ISNA(VLOOKUP(J622,calculos!$P$2:$Q$1711,2,1)),"null",VLOOKUP(J622,calculos!$P$2:$Q$1711,2,1))</f>
        <v>1590</v>
      </c>
      <c r="W622" s="0" t="n">
        <f aca="false">IF(ISNA(VLOOKUP(P622,calculos!$S$2:$T$58,2,1)),"null",VLOOKUP(P622,calculos!$S$2:$T$58,2,1))</f>
        <v>5</v>
      </c>
      <c r="X622" s="9" t="str">
        <f aca="false">$X$1&amp;B622&amp;"','"&amp;G622&amp;"','"&amp;H622&amp;"','"&amp;I622&amp;"','"&amp;K622&amp;"','"&amp;L622&amp;"','"&amp;M622&amp;"','"&amp;N622&amp;"','"&amp;O622&amp;"',"&amp;Q622&amp;","&amp;R622&amp;","&amp;S622&amp;","&amp;T622&amp;","&amp;U622&amp;","&amp;V622&amp;","&amp;W622&amp;");"</f>
        <v>insert into servicio (id,fecha_entrega,serie,apertura,fecha_instalacion,garantia,mantenimiento,capacitacion,entrega_equipo,visita,id_empresa,id_hospital,id_equipo,id_marca,id_modelo,id_os,id_ingeniero) values (nextval('seq_servicio'),'','DK42902052','','','','43731','','','',12,80,701,142,105,1590,5);</v>
      </c>
    </row>
    <row r="623" customFormat="false" ht="13.8" hidden="false" customHeight="false" outlineLevel="0" collapsed="false">
      <c r="A623" s="55" t="s">
        <v>23</v>
      </c>
      <c r="B623" s="55"/>
      <c r="C623" s="55" t="s">
        <v>9687</v>
      </c>
      <c r="D623" s="55" t="s">
        <v>4415</v>
      </c>
      <c r="E623" s="55" t="s">
        <v>771</v>
      </c>
      <c r="F623" s="58" t="s">
        <v>5087</v>
      </c>
      <c r="G623" s="58" t="s">
        <v>9696</v>
      </c>
      <c r="H623" s="59"/>
      <c r="I623" s="59"/>
      <c r="J623" s="60" t="s">
        <v>9697</v>
      </c>
      <c r="K623" s="55"/>
      <c r="L623" s="56"/>
      <c r="M623" s="57"/>
      <c r="N623" s="55"/>
      <c r="O623" s="59" t="n">
        <v>43759</v>
      </c>
      <c r="P623" s="55" t="s">
        <v>9690</v>
      </c>
      <c r="Q623" s="0" t="n">
        <f aca="false">IF(ISNA(VLOOKUP(A623,calculos!$A$2:$B$20,2,1)),"null",VLOOKUP(A623,calculos!$A$2:$B$20,2,1))</f>
        <v>12</v>
      </c>
      <c r="R623" s="0" t="n">
        <f aca="false">IF(ISNA(VLOOKUP(C623,calculos!$D$2:$E$1218,2,1)),"null",VLOOKUP(C623,calculos!$D$2:$E$1218,2,1))</f>
        <v>80</v>
      </c>
      <c r="S623" s="0" t="n">
        <f aca="false">IF(ISNA(VLOOKUP(D623,calculos!$G$2:$H$1118,2,1)),"null",VLOOKUP(D623,calculos!$G$2:$H$1118,2,1))</f>
        <v>701</v>
      </c>
      <c r="T623" s="0" t="n">
        <f aca="false">IF(ISNA(VLOOKUP(E623,calculos!$J$2:$K$220,2,1)),"null",VLOOKUP(E623,calculos!$J$2:$K$220,2,1))</f>
        <v>142</v>
      </c>
      <c r="U623" s="0" t="n">
        <f aca="false">IF(ISNA(VLOOKUP(F623,calculos!$M$2:$N$658,2,1)),"null",VLOOKUP(F623,calculos!$M$2:$N$658,2,1))</f>
        <v>105</v>
      </c>
      <c r="V623" s="0" t="n">
        <f aca="false">IF(ISNA(VLOOKUP(J623,calculos!$P$2:$Q$1711,2,1)),"null",VLOOKUP(J623,calculos!$P$2:$Q$1711,2,1))</f>
        <v>1591</v>
      </c>
      <c r="W623" s="0" t="n">
        <f aca="false">IF(ISNA(VLOOKUP(P623,calculos!$S$2:$T$58,2,1)),"null",VLOOKUP(P623,calculos!$S$2:$T$58,2,1))</f>
        <v>5</v>
      </c>
      <c r="X623" s="9" t="str">
        <f aca="false">$X$1&amp;B623&amp;"','"&amp;G623&amp;"','"&amp;H623&amp;"','"&amp;I623&amp;"','"&amp;K623&amp;"','"&amp;L623&amp;"','"&amp;M623&amp;"','"&amp;N623&amp;"','"&amp;O623&amp;"',"&amp;Q623&amp;","&amp;R623&amp;","&amp;S623&amp;","&amp;T623&amp;","&amp;U623&amp;","&amp;V623&amp;","&amp;W623&amp;");"</f>
        <v>insert into servicio (id,fecha_entrega,serie,apertura,fecha_instalacion,garantia,mantenimiento,capacitacion,entrega_equipo,visita,id_empresa,id_hospital,id_equipo,id_marca,id_modelo,id_os,id_ingeniero) values (nextval('seq_servicio'),'','DK429020','','','','','','','43759',12,80,701,142,105,1591,5);</v>
      </c>
    </row>
    <row r="624" customFormat="false" ht="13.8" hidden="false" customHeight="false" outlineLevel="0" collapsed="false">
      <c r="A624" s="55" t="s">
        <v>23</v>
      </c>
      <c r="B624" s="55"/>
      <c r="C624" s="55" t="s">
        <v>9687</v>
      </c>
      <c r="D624" s="55" t="s">
        <v>9698</v>
      </c>
      <c r="E624" s="55" t="s">
        <v>771</v>
      </c>
      <c r="F624" s="58" t="s">
        <v>9699</v>
      </c>
      <c r="G624" s="58" t="s">
        <v>9700</v>
      </c>
      <c r="H624" s="59"/>
      <c r="I624" s="59"/>
      <c r="J624" s="60" t="s">
        <v>9701</v>
      </c>
      <c r="K624" s="55"/>
      <c r="L624" s="56" t="n">
        <v>43738</v>
      </c>
      <c r="M624" s="57"/>
      <c r="N624" s="55"/>
      <c r="O624" s="55"/>
      <c r="P624" s="55" t="s">
        <v>9690</v>
      </c>
      <c r="Q624" s="0" t="n">
        <f aca="false">IF(ISNA(VLOOKUP(A624,calculos!$A$2:$B$20,2,1)),"null",VLOOKUP(A624,calculos!$A$2:$B$20,2,1))</f>
        <v>12</v>
      </c>
      <c r="R624" s="0" t="n">
        <f aca="false">IF(ISNA(VLOOKUP(C624,calculos!$D$2:$E$1218,2,1)),"null",VLOOKUP(C624,calculos!$D$2:$E$1218,2,1))</f>
        <v>80</v>
      </c>
      <c r="S624" s="0" t="n">
        <f aca="false">IF(ISNA(VLOOKUP(D624,calculos!$G$2:$H$1118,2,1)),"null",VLOOKUP(D624,calculos!$G$2:$H$1118,2,1))</f>
        <v>179</v>
      </c>
      <c r="T624" s="0" t="n">
        <f aca="false">IF(ISNA(VLOOKUP(E624,calculos!$J$2:$K$220,2,1)),"null",VLOOKUP(E624,calculos!$J$2:$K$220,2,1))</f>
        <v>142</v>
      </c>
      <c r="U624" s="0" t="n">
        <f aca="false">IF(ISNA(VLOOKUP(F624,calculos!$M$2:$N$658,2,1)),"null",VLOOKUP(F624,calculos!$M$2:$N$658,2,1))</f>
        <v>47</v>
      </c>
      <c r="V624" s="0" t="n">
        <f aca="false">IF(ISNA(VLOOKUP(J624,calculos!$P$2:$Q$1711,2,1)),"null",VLOOKUP(J624,calculos!$P$2:$Q$1711,2,1))</f>
        <v>1592</v>
      </c>
      <c r="W624" s="0" t="n">
        <f aca="false">IF(ISNA(VLOOKUP(P624,calculos!$S$2:$T$58,2,1)),"null",VLOOKUP(P624,calculos!$S$2:$T$58,2,1))</f>
        <v>5</v>
      </c>
      <c r="X624" s="9" t="str">
        <f aca="false">$X$1&amp;B624&amp;"','"&amp;G624&amp;"','"&amp;H624&amp;"','"&amp;I624&amp;"','"&amp;K624&amp;"','"&amp;L624&amp;"','"&amp;M624&amp;"','"&amp;N624&amp;"','"&amp;O624&amp;"',"&amp;Q624&amp;","&amp;R624&amp;","&amp;S624&amp;","&amp;T624&amp;","&amp;U624&amp;","&amp;V624&amp;","&amp;W624&amp;");"</f>
        <v>insert into servicio (id,fecha_entrega,serie,apertura,fecha_instalacion,garantia,mantenimiento,capacitacion,entrega_equipo,visita,id_empresa,id_hospital,id_equipo,id_marca,id_modelo,id_os,id_ingeniero) values (nextval('seq_servicio'),'','929803143201','','','','43738','','','',12,80,179,142,47,1592,5);</v>
      </c>
    </row>
    <row r="625" customFormat="false" ht="13.8" hidden="false" customHeight="false" outlineLevel="0" collapsed="false">
      <c r="A625" s="55" t="s">
        <v>23</v>
      </c>
      <c r="B625" s="55"/>
      <c r="C625" s="55" t="s">
        <v>9687</v>
      </c>
      <c r="D625" s="55" t="s">
        <v>4347</v>
      </c>
      <c r="E625" s="55" t="s">
        <v>771</v>
      </c>
      <c r="F625" s="14" t="s">
        <v>9702</v>
      </c>
      <c r="G625" s="58" t="s">
        <v>4708</v>
      </c>
      <c r="H625" s="59"/>
      <c r="I625" s="59"/>
      <c r="J625" s="60" t="s">
        <v>9703</v>
      </c>
      <c r="K625" s="55"/>
      <c r="L625" s="56" t="n">
        <v>43760</v>
      </c>
      <c r="M625" s="57"/>
      <c r="N625" s="55"/>
      <c r="O625" s="55"/>
      <c r="P625" s="55" t="s">
        <v>5610</v>
      </c>
      <c r="Q625" s="0" t="n">
        <f aca="false">IF(ISNA(VLOOKUP(A625,calculos!$A$2:$B$20,2,1)),"null",VLOOKUP(A625,calculos!$A$2:$B$20,2,1))</f>
        <v>12</v>
      </c>
      <c r="R625" s="0" t="n">
        <f aca="false">IF(ISNA(VLOOKUP(C625,calculos!$D$2:$E$1218,2,1)),"null",VLOOKUP(C625,calculos!$D$2:$E$1218,2,1))</f>
        <v>80</v>
      </c>
      <c r="S625" s="0" t="n">
        <f aca="false">IF(ISNA(VLOOKUP(D625,calculos!$G$2:$H$1118,2,1)),"null",VLOOKUP(D625,calculos!$G$2:$H$1118,2,1))</f>
        <v>517</v>
      </c>
      <c r="T625" s="0" t="n">
        <f aca="false">IF(ISNA(VLOOKUP(E625,calculos!$J$2:$K$220,2,1)),"null",VLOOKUP(E625,calculos!$J$2:$K$220,2,1))</f>
        <v>142</v>
      </c>
      <c r="U625" s="0" t="n">
        <f aca="false">IF(ISNA(VLOOKUP(F625,calculos!$M$2:$N$658,2,1)),"null",VLOOKUP(F625,calculos!$M$2:$N$658,2,1))</f>
        <v>177</v>
      </c>
      <c r="V625" s="0" t="n">
        <f aca="false">IF(ISNA(VLOOKUP(J625,calculos!$P$2:$Q$1711,2,1)),"null",VLOOKUP(J625,calculos!$P$2:$Q$1711,2,1))</f>
        <v>1656</v>
      </c>
      <c r="W625" s="0" t="n">
        <f aca="false">IF(ISNA(VLOOKUP(P625,calculos!$S$2:$T$58,2,1)),"null",VLOOKUP(P625,calculos!$S$2:$T$58,2,1))</f>
        <v>13</v>
      </c>
      <c r="X625" s="9" t="str">
        <f aca="false">$X$1&amp;B625&amp;"','"&amp;G625&amp;"','"&amp;H625&amp;"','"&amp;I625&amp;"','"&amp;K625&amp;"','"&amp;L625&amp;"','"&amp;M625&amp;"','"&amp;N625&amp;"','"&amp;O625&amp;"',"&amp;Q625&amp;","&amp;R625&amp;","&amp;S625&amp;","&amp;T625&amp;","&amp;U625&amp;","&amp;V625&amp;","&amp;W625&amp;");"</f>
        <v>insert into servicio (id,fecha_entrega,serie,apertura,fecha_instalacion,garantia,mantenimiento,capacitacion,entrega_equipo,visita,id_empresa,id_hospital,id_equipo,id_marca,id_modelo,id_os,id_ingeniero) values (nextval('seq_servicio'),'','US91640822','','','','43760','','','',12,80,517,142,177,1656,13);</v>
      </c>
    </row>
    <row r="626" customFormat="false" ht="13.8" hidden="false" customHeight="false" outlineLevel="0" collapsed="false">
      <c r="A626" s="55" t="s">
        <v>23</v>
      </c>
      <c r="B626" s="55"/>
      <c r="C626" s="55" t="s">
        <v>9687</v>
      </c>
      <c r="D626" s="55" t="s">
        <v>4347</v>
      </c>
      <c r="E626" s="55" t="s">
        <v>771</v>
      </c>
      <c r="F626" s="14" t="s">
        <v>9702</v>
      </c>
      <c r="G626" s="58" t="s">
        <v>4713</v>
      </c>
      <c r="H626" s="59"/>
      <c r="I626" s="59"/>
      <c r="J626" s="60" t="s">
        <v>9703</v>
      </c>
      <c r="K626" s="55"/>
      <c r="L626" s="56" t="n">
        <v>43760</v>
      </c>
      <c r="M626" s="57"/>
      <c r="N626" s="55"/>
      <c r="O626" s="55"/>
      <c r="P626" s="55" t="s">
        <v>5610</v>
      </c>
      <c r="Q626" s="0" t="n">
        <f aca="false">IF(ISNA(VLOOKUP(A626,calculos!$A$2:$B$20,2,1)),"null",VLOOKUP(A626,calculos!$A$2:$B$20,2,1))</f>
        <v>12</v>
      </c>
      <c r="R626" s="0" t="n">
        <f aca="false">IF(ISNA(VLOOKUP(C626,calculos!$D$2:$E$1218,2,1)),"null",VLOOKUP(C626,calculos!$D$2:$E$1218,2,1))</f>
        <v>80</v>
      </c>
      <c r="S626" s="0" t="n">
        <f aca="false">IF(ISNA(VLOOKUP(D626,calculos!$G$2:$H$1118,2,1)),"null",VLOOKUP(D626,calculos!$G$2:$H$1118,2,1))</f>
        <v>517</v>
      </c>
      <c r="T626" s="0" t="n">
        <f aca="false">IF(ISNA(VLOOKUP(E626,calculos!$J$2:$K$220,2,1)),"null",VLOOKUP(E626,calculos!$J$2:$K$220,2,1))</f>
        <v>142</v>
      </c>
      <c r="U626" s="0" t="n">
        <f aca="false">IF(ISNA(VLOOKUP(F626,calculos!$M$2:$N$658,2,1)),"null",VLOOKUP(F626,calculos!$M$2:$N$658,2,1))</f>
        <v>177</v>
      </c>
      <c r="V626" s="0" t="n">
        <f aca="false">IF(ISNA(VLOOKUP(J626,calculos!$P$2:$Q$1711,2,1)),"null",VLOOKUP(J626,calculos!$P$2:$Q$1711,2,1))</f>
        <v>1656</v>
      </c>
      <c r="W626" s="0" t="n">
        <f aca="false">IF(ISNA(VLOOKUP(P626,calculos!$S$2:$T$58,2,1)),"null",VLOOKUP(P626,calculos!$S$2:$T$58,2,1))</f>
        <v>13</v>
      </c>
      <c r="X626" s="9" t="str">
        <f aca="false">$X$1&amp;B626&amp;"','"&amp;G626&amp;"','"&amp;H626&amp;"','"&amp;I626&amp;"','"&amp;K626&amp;"','"&amp;L626&amp;"','"&amp;M626&amp;"','"&amp;N626&amp;"','"&amp;O626&amp;"',"&amp;Q626&amp;","&amp;R626&amp;","&amp;S626&amp;","&amp;T626&amp;","&amp;U626&amp;","&amp;V626&amp;","&amp;W626&amp;");"</f>
        <v>insert into servicio (id,fecha_entrega,serie,apertura,fecha_instalacion,garantia,mantenimiento,capacitacion,entrega_equipo,visita,id_empresa,id_hospital,id_equipo,id_marca,id_modelo,id_os,id_ingeniero) values (nextval('seq_servicio'),'','US91640599','','','','43760','','','',12,80,517,142,177,1656,13);</v>
      </c>
    </row>
    <row r="627" customFormat="false" ht="13.8" hidden="false" customHeight="false" outlineLevel="0" collapsed="false">
      <c r="A627" s="55" t="s">
        <v>23</v>
      </c>
      <c r="B627" s="55"/>
      <c r="C627" s="55" t="s">
        <v>9687</v>
      </c>
      <c r="D627" s="55" t="s">
        <v>4347</v>
      </c>
      <c r="E627" s="55" t="s">
        <v>771</v>
      </c>
      <c r="F627" s="14" t="s">
        <v>9702</v>
      </c>
      <c r="G627" s="58" t="s">
        <v>9704</v>
      </c>
      <c r="H627" s="59"/>
      <c r="I627" s="59"/>
      <c r="J627" s="60" t="s">
        <v>9703</v>
      </c>
      <c r="K627" s="55"/>
      <c r="L627" s="56" t="n">
        <v>43760</v>
      </c>
      <c r="M627" s="57"/>
      <c r="N627" s="55"/>
      <c r="O627" s="55"/>
      <c r="P627" s="55" t="s">
        <v>5610</v>
      </c>
      <c r="Q627" s="0" t="n">
        <f aca="false">IF(ISNA(VLOOKUP(A627,calculos!$A$2:$B$20,2,1)),"null",VLOOKUP(A627,calculos!$A$2:$B$20,2,1))</f>
        <v>12</v>
      </c>
      <c r="R627" s="0" t="n">
        <f aca="false">IF(ISNA(VLOOKUP(C627,calculos!$D$2:$E$1218,2,1)),"null",VLOOKUP(C627,calculos!$D$2:$E$1218,2,1))</f>
        <v>80</v>
      </c>
      <c r="S627" s="0" t="n">
        <f aca="false">IF(ISNA(VLOOKUP(D627,calculos!$G$2:$H$1118,2,1)),"null",VLOOKUP(D627,calculos!$G$2:$H$1118,2,1))</f>
        <v>517</v>
      </c>
      <c r="T627" s="0" t="n">
        <f aca="false">IF(ISNA(VLOOKUP(E627,calculos!$J$2:$K$220,2,1)),"null",VLOOKUP(E627,calculos!$J$2:$K$220,2,1))</f>
        <v>142</v>
      </c>
      <c r="U627" s="0" t="n">
        <f aca="false">IF(ISNA(VLOOKUP(F627,calculos!$M$2:$N$658,2,1)),"null",VLOOKUP(F627,calculos!$M$2:$N$658,2,1))</f>
        <v>177</v>
      </c>
      <c r="V627" s="0" t="n">
        <f aca="false">IF(ISNA(VLOOKUP(J627,calculos!$P$2:$Q$1711,2,1)),"null",VLOOKUP(J627,calculos!$P$2:$Q$1711,2,1))</f>
        <v>1656</v>
      </c>
      <c r="W627" s="0" t="n">
        <f aca="false">IF(ISNA(VLOOKUP(P627,calculos!$S$2:$T$58,2,1)),"null",VLOOKUP(P627,calculos!$S$2:$T$58,2,1))</f>
        <v>13</v>
      </c>
      <c r="X627" s="9" t="str">
        <f aca="false">$X$1&amp;B627&amp;"','"&amp;G627&amp;"','"&amp;H627&amp;"','"&amp;I627&amp;"','"&amp;K627&amp;"','"&amp;L627&amp;"','"&amp;M627&amp;"','"&amp;N627&amp;"','"&amp;O627&amp;"',"&amp;Q627&amp;","&amp;R627&amp;","&amp;S627&amp;","&amp;T627&amp;","&amp;U627&amp;","&amp;V627&amp;","&amp;W627&amp;");"</f>
        <v>insert into servicio (id,fecha_entrega,serie,apertura,fecha_instalacion,garantia,mantenimiento,capacitacion,entrega_equipo,visita,id_empresa,id_hospital,id_equipo,id_marca,id_modelo,id_os,id_ingeniero) values (nextval('seq_servicio'),'','US916408361','','','','43760','','','',12,80,517,142,177,1656,13);</v>
      </c>
    </row>
    <row r="628" customFormat="false" ht="13.8" hidden="false" customHeight="false" outlineLevel="0" collapsed="false">
      <c r="A628" s="55" t="s">
        <v>23</v>
      </c>
      <c r="B628" s="55"/>
      <c r="C628" s="55" t="s">
        <v>9687</v>
      </c>
      <c r="D628" s="55" t="s">
        <v>4347</v>
      </c>
      <c r="E628" s="55" t="s">
        <v>771</v>
      </c>
      <c r="F628" s="14" t="s">
        <v>9702</v>
      </c>
      <c r="G628" s="58" t="s">
        <v>4709</v>
      </c>
      <c r="H628" s="59"/>
      <c r="I628" s="59"/>
      <c r="J628" s="60" t="s">
        <v>9703</v>
      </c>
      <c r="K628" s="55"/>
      <c r="L628" s="56" t="n">
        <v>43760</v>
      </c>
      <c r="M628" s="57"/>
      <c r="N628" s="55"/>
      <c r="O628" s="55"/>
      <c r="P628" s="55" t="s">
        <v>5610</v>
      </c>
      <c r="Q628" s="0" t="n">
        <f aca="false">IF(ISNA(VLOOKUP(A628,calculos!$A$2:$B$20,2,1)),"null",VLOOKUP(A628,calculos!$A$2:$B$20,2,1))</f>
        <v>12</v>
      </c>
      <c r="R628" s="0" t="n">
        <f aca="false">IF(ISNA(VLOOKUP(C628,calculos!$D$2:$E$1218,2,1)),"null",VLOOKUP(C628,calculos!$D$2:$E$1218,2,1))</f>
        <v>80</v>
      </c>
      <c r="S628" s="0" t="n">
        <f aca="false">IF(ISNA(VLOOKUP(D628,calculos!$G$2:$H$1118,2,1)),"null",VLOOKUP(D628,calculos!$G$2:$H$1118,2,1))</f>
        <v>517</v>
      </c>
      <c r="T628" s="0" t="n">
        <f aca="false">IF(ISNA(VLOOKUP(E628,calculos!$J$2:$K$220,2,1)),"null",VLOOKUP(E628,calculos!$J$2:$K$220,2,1))</f>
        <v>142</v>
      </c>
      <c r="U628" s="0" t="n">
        <f aca="false">IF(ISNA(VLOOKUP(F628,calculos!$M$2:$N$658,2,1)),"null",VLOOKUP(F628,calculos!$M$2:$N$658,2,1))</f>
        <v>177</v>
      </c>
      <c r="V628" s="0" t="n">
        <f aca="false">IF(ISNA(VLOOKUP(J628,calculos!$P$2:$Q$1711,2,1)),"null",VLOOKUP(J628,calculos!$P$2:$Q$1711,2,1))</f>
        <v>1656</v>
      </c>
      <c r="W628" s="0" t="n">
        <f aca="false">IF(ISNA(VLOOKUP(P628,calculos!$S$2:$T$58,2,1)),"null",VLOOKUP(P628,calculos!$S$2:$T$58,2,1))</f>
        <v>13</v>
      </c>
      <c r="X628" s="9" t="str">
        <f aca="false">$X$1&amp;B628&amp;"','"&amp;G628&amp;"','"&amp;H628&amp;"','"&amp;I628&amp;"','"&amp;K628&amp;"','"&amp;L628&amp;"','"&amp;M628&amp;"','"&amp;N628&amp;"','"&amp;O628&amp;"',"&amp;Q628&amp;","&amp;R628&amp;","&amp;S628&amp;","&amp;T628&amp;","&amp;U628&amp;","&amp;V628&amp;","&amp;W628&amp;");"</f>
        <v>insert into servicio (id,fecha_entrega,serie,apertura,fecha_instalacion,garantia,mantenimiento,capacitacion,entrega_equipo,visita,id_empresa,id_hospital,id_equipo,id_marca,id_modelo,id_os,id_ingeniero) values (nextval('seq_servicio'),'','US91640769','','','','43760','','','',12,80,517,142,177,1656,13);</v>
      </c>
    </row>
    <row r="629" customFormat="false" ht="13.8" hidden="false" customHeight="false" outlineLevel="0" collapsed="false">
      <c r="A629" s="55" t="s">
        <v>23</v>
      </c>
      <c r="B629" s="55"/>
      <c r="C629" s="55" t="s">
        <v>9687</v>
      </c>
      <c r="D629" s="55" t="s">
        <v>4347</v>
      </c>
      <c r="E629" s="55" t="s">
        <v>771</v>
      </c>
      <c r="F629" s="14" t="s">
        <v>9702</v>
      </c>
      <c r="G629" s="58" t="s">
        <v>4716</v>
      </c>
      <c r="H629" s="59"/>
      <c r="I629" s="59"/>
      <c r="J629" s="60" t="s">
        <v>9703</v>
      </c>
      <c r="K629" s="55"/>
      <c r="L629" s="56" t="n">
        <v>43760</v>
      </c>
      <c r="M629" s="57"/>
      <c r="N629" s="55"/>
      <c r="O629" s="55"/>
      <c r="P629" s="55" t="s">
        <v>5610</v>
      </c>
      <c r="Q629" s="0" t="n">
        <f aca="false">IF(ISNA(VLOOKUP(A629,calculos!$A$2:$B$20,2,1)),"null",VLOOKUP(A629,calculos!$A$2:$B$20,2,1))</f>
        <v>12</v>
      </c>
      <c r="R629" s="0" t="n">
        <f aca="false">IF(ISNA(VLOOKUP(C629,calculos!$D$2:$E$1218,2,1)),"null",VLOOKUP(C629,calculos!$D$2:$E$1218,2,1))</f>
        <v>80</v>
      </c>
      <c r="S629" s="0" t="n">
        <f aca="false">IF(ISNA(VLOOKUP(D629,calculos!$G$2:$H$1118,2,1)),"null",VLOOKUP(D629,calculos!$G$2:$H$1118,2,1))</f>
        <v>517</v>
      </c>
      <c r="T629" s="0" t="n">
        <f aca="false">IF(ISNA(VLOOKUP(E629,calculos!$J$2:$K$220,2,1)),"null",VLOOKUP(E629,calculos!$J$2:$K$220,2,1))</f>
        <v>142</v>
      </c>
      <c r="U629" s="0" t="n">
        <f aca="false">IF(ISNA(VLOOKUP(F629,calculos!$M$2:$N$658,2,1)),"null",VLOOKUP(F629,calculos!$M$2:$N$658,2,1))</f>
        <v>177</v>
      </c>
      <c r="V629" s="0" t="n">
        <f aca="false">IF(ISNA(VLOOKUP(J629,calculos!$P$2:$Q$1711,2,1)),"null",VLOOKUP(J629,calculos!$P$2:$Q$1711,2,1))</f>
        <v>1656</v>
      </c>
      <c r="W629" s="0" t="n">
        <f aca="false">IF(ISNA(VLOOKUP(P629,calculos!$S$2:$T$58,2,1)),"null",VLOOKUP(P629,calculos!$S$2:$T$58,2,1))</f>
        <v>13</v>
      </c>
      <c r="X629" s="9" t="str">
        <f aca="false">$X$1&amp;B629&amp;"','"&amp;G629&amp;"','"&amp;H629&amp;"','"&amp;I629&amp;"','"&amp;K629&amp;"','"&amp;L629&amp;"','"&amp;M629&amp;"','"&amp;N629&amp;"','"&amp;O629&amp;"',"&amp;Q629&amp;","&amp;R629&amp;","&amp;S629&amp;","&amp;T629&amp;","&amp;U629&amp;","&amp;V629&amp;","&amp;W629&amp;");"</f>
        <v>insert into servicio (id,fecha_entrega,serie,apertura,fecha_instalacion,garantia,mantenimiento,capacitacion,entrega_equipo,visita,id_empresa,id_hospital,id_equipo,id_marca,id_modelo,id_os,id_ingeniero) values (nextval('seq_servicio'),'','US91640821','','','','43760','','','',12,80,517,142,177,1656,13);</v>
      </c>
    </row>
    <row r="630" customFormat="false" ht="13.8" hidden="false" customHeight="false" outlineLevel="0" collapsed="false">
      <c r="A630" s="55" t="s">
        <v>23</v>
      </c>
      <c r="B630" s="55"/>
      <c r="C630" s="55" t="s">
        <v>7217</v>
      </c>
      <c r="D630" s="55" t="s">
        <v>4347</v>
      </c>
      <c r="E630" s="55" t="s">
        <v>771</v>
      </c>
      <c r="F630" s="14" t="s">
        <v>9702</v>
      </c>
      <c r="G630" s="58" t="s">
        <v>4715</v>
      </c>
      <c r="H630" s="59"/>
      <c r="I630" s="59"/>
      <c r="J630" s="60" t="s">
        <v>9705</v>
      </c>
      <c r="K630" s="55"/>
      <c r="L630" s="56" t="n">
        <v>43760</v>
      </c>
      <c r="M630" s="57"/>
      <c r="N630" s="55"/>
      <c r="O630" s="55"/>
      <c r="P630" s="55" t="s">
        <v>5610</v>
      </c>
      <c r="Q630" s="0" t="n">
        <f aca="false">IF(ISNA(VLOOKUP(A630,calculos!$A$2:$B$20,2,1)),"null",VLOOKUP(A630,calculos!$A$2:$B$20,2,1))</f>
        <v>12</v>
      </c>
      <c r="R630" s="0" t="n">
        <f aca="false">IF(ISNA(VLOOKUP(C630,calculos!$D$2:$E$1218,2,1)),"null",VLOOKUP(C630,calculos!$D$2:$E$1218,2,1))</f>
        <v>79</v>
      </c>
      <c r="S630" s="0" t="n">
        <f aca="false">IF(ISNA(VLOOKUP(D630,calculos!$G$2:$H$1118,2,1)),"null",VLOOKUP(D630,calculos!$G$2:$H$1118,2,1))</f>
        <v>517</v>
      </c>
      <c r="T630" s="0" t="n">
        <f aca="false">IF(ISNA(VLOOKUP(E630,calculos!$J$2:$K$220,2,1)),"null",VLOOKUP(E630,calculos!$J$2:$K$220,2,1))</f>
        <v>142</v>
      </c>
      <c r="U630" s="0" t="n">
        <f aca="false">IF(ISNA(VLOOKUP(F630,calculos!$M$2:$N$658,2,1)),"null",VLOOKUP(F630,calculos!$M$2:$N$658,2,1))</f>
        <v>177</v>
      </c>
      <c r="V630" s="0" t="n">
        <f aca="false">IF(ISNA(VLOOKUP(J630,calculos!$P$2:$Q$1711,2,1)),"null",VLOOKUP(J630,calculos!$P$2:$Q$1711,2,1))</f>
        <v>1657</v>
      </c>
      <c r="W630" s="0" t="n">
        <f aca="false">IF(ISNA(VLOOKUP(P630,calculos!$S$2:$T$58,2,1)),"null",VLOOKUP(P630,calculos!$S$2:$T$58,2,1))</f>
        <v>13</v>
      </c>
      <c r="X630" s="9" t="str">
        <f aca="false">$X$1&amp;B630&amp;"','"&amp;G630&amp;"','"&amp;H630&amp;"','"&amp;I630&amp;"','"&amp;K630&amp;"','"&amp;L630&amp;"','"&amp;M630&amp;"','"&amp;N630&amp;"','"&amp;O630&amp;"',"&amp;Q630&amp;","&amp;R630&amp;","&amp;S630&amp;","&amp;T630&amp;","&amp;U630&amp;","&amp;V630&amp;","&amp;W630&amp;");"</f>
        <v>insert into servicio (id,fecha_entrega,serie,apertura,fecha_instalacion,garantia,mantenimiento,capacitacion,entrega_equipo,visita,id_empresa,id_hospital,id_equipo,id_marca,id_modelo,id_os,id_ingeniero) values (nextval('seq_servicio'),'','US91640788','','','','43760','','','',12,79,517,142,177,1657,13);</v>
      </c>
    </row>
    <row r="631" customFormat="false" ht="13.8" hidden="false" customHeight="false" outlineLevel="0" collapsed="false">
      <c r="A631" s="55" t="s">
        <v>23</v>
      </c>
      <c r="B631" s="55"/>
      <c r="C631" s="55" t="s">
        <v>7217</v>
      </c>
      <c r="D631" s="55" t="s">
        <v>4347</v>
      </c>
      <c r="E631" s="55" t="s">
        <v>771</v>
      </c>
      <c r="F631" s="14" t="s">
        <v>9702</v>
      </c>
      <c r="G631" s="58" t="s">
        <v>4712</v>
      </c>
      <c r="H631" s="59"/>
      <c r="I631" s="59"/>
      <c r="J631" s="60" t="s">
        <v>9706</v>
      </c>
      <c r="K631" s="55"/>
      <c r="L631" s="56" t="n">
        <v>43761</v>
      </c>
      <c r="M631" s="57"/>
      <c r="N631" s="55"/>
      <c r="O631" s="55"/>
      <c r="P631" s="55" t="s">
        <v>5610</v>
      </c>
      <c r="Q631" s="0" t="n">
        <f aca="false">IF(ISNA(VLOOKUP(A631,calculos!$A$2:$B$20,2,1)),"null",VLOOKUP(A631,calculos!$A$2:$B$20,2,1))</f>
        <v>12</v>
      </c>
      <c r="R631" s="0" t="n">
        <f aca="false">IF(ISNA(VLOOKUP(C631,calculos!$D$2:$E$1218,2,1)),"null",VLOOKUP(C631,calculos!$D$2:$E$1218,2,1))</f>
        <v>79</v>
      </c>
      <c r="S631" s="0" t="n">
        <f aca="false">IF(ISNA(VLOOKUP(D631,calculos!$G$2:$H$1118,2,1)),"null",VLOOKUP(D631,calculos!$G$2:$H$1118,2,1))</f>
        <v>517</v>
      </c>
      <c r="T631" s="0" t="n">
        <f aca="false">IF(ISNA(VLOOKUP(E631,calculos!$J$2:$K$220,2,1)),"null",VLOOKUP(E631,calculos!$J$2:$K$220,2,1))</f>
        <v>142</v>
      </c>
      <c r="U631" s="0" t="n">
        <f aca="false">IF(ISNA(VLOOKUP(F631,calculos!$M$2:$N$658,2,1)),"null",VLOOKUP(F631,calculos!$M$2:$N$658,2,1))</f>
        <v>177</v>
      </c>
      <c r="V631" s="0" t="n">
        <f aca="false">IF(ISNA(VLOOKUP(J631,calculos!$P$2:$Q$1711,2,1)),"null",VLOOKUP(J631,calculos!$P$2:$Q$1711,2,1))</f>
        <v>1596</v>
      </c>
      <c r="W631" s="0" t="n">
        <f aca="false">IF(ISNA(VLOOKUP(P631,calculos!$S$2:$T$58,2,1)),"null",VLOOKUP(P631,calculos!$S$2:$T$58,2,1))</f>
        <v>13</v>
      </c>
      <c r="X631" s="9" t="str">
        <f aca="false">$X$1&amp;B631&amp;"','"&amp;G631&amp;"','"&amp;H631&amp;"','"&amp;I631&amp;"','"&amp;K631&amp;"','"&amp;L631&amp;"','"&amp;M631&amp;"','"&amp;N631&amp;"','"&amp;O631&amp;"',"&amp;Q631&amp;","&amp;R631&amp;","&amp;S631&amp;","&amp;T631&amp;","&amp;U631&amp;","&amp;V631&amp;","&amp;W631&amp;");"</f>
        <v>insert into servicio (id,fecha_entrega,serie,apertura,fecha_instalacion,garantia,mantenimiento,capacitacion,entrega_equipo,visita,id_empresa,id_hospital,id_equipo,id_marca,id_modelo,id_os,id_ingeniero) values (nextval('seq_servicio'),'','US91640812','','','','43761','','','',12,79,517,142,177,1596,13);</v>
      </c>
    </row>
    <row r="632" customFormat="false" ht="13.8" hidden="false" customHeight="false" outlineLevel="0" collapsed="false">
      <c r="A632" s="55" t="s">
        <v>23</v>
      </c>
      <c r="B632" s="55"/>
      <c r="C632" s="55" t="s">
        <v>7217</v>
      </c>
      <c r="D632" s="55" t="s">
        <v>4347</v>
      </c>
      <c r="E632" s="55" t="s">
        <v>771</v>
      </c>
      <c r="F632" s="14" t="s">
        <v>9702</v>
      </c>
      <c r="G632" s="58" t="s">
        <v>9707</v>
      </c>
      <c r="H632" s="59"/>
      <c r="I632" s="59"/>
      <c r="J632" s="60" t="s">
        <v>9708</v>
      </c>
      <c r="K632" s="55"/>
      <c r="L632" s="56" t="n">
        <v>43761</v>
      </c>
      <c r="M632" s="57"/>
      <c r="N632" s="55"/>
      <c r="O632" s="55"/>
      <c r="P632" s="55" t="s">
        <v>5610</v>
      </c>
      <c r="Q632" s="0" t="n">
        <f aca="false">IF(ISNA(VLOOKUP(A632,calculos!$A$2:$B$20,2,1)),"null",VLOOKUP(A632,calculos!$A$2:$B$20,2,1))</f>
        <v>12</v>
      </c>
      <c r="R632" s="0" t="n">
        <f aca="false">IF(ISNA(VLOOKUP(C632,calculos!$D$2:$E$1218,2,1)),"null",VLOOKUP(C632,calculos!$D$2:$E$1218,2,1))</f>
        <v>79</v>
      </c>
      <c r="S632" s="0" t="n">
        <f aca="false">IF(ISNA(VLOOKUP(D632,calculos!$G$2:$H$1118,2,1)),"null",VLOOKUP(D632,calculos!$G$2:$H$1118,2,1))</f>
        <v>517</v>
      </c>
      <c r="T632" s="0" t="n">
        <f aca="false">IF(ISNA(VLOOKUP(E632,calculos!$J$2:$K$220,2,1)),"null",VLOOKUP(E632,calculos!$J$2:$K$220,2,1))</f>
        <v>142</v>
      </c>
      <c r="U632" s="0" t="n">
        <f aca="false">IF(ISNA(VLOOKUP(F632,calculos!$M$2:$N$658,2,1)),"null",VLOOKUP(F632,calculos!$M$2:$N$658,2,1))</f>
        <v>177</v>
      </c>
      <c r="V632" s="0" t="n">
        <f aca="false">IF(ISNA(VLOOKUP(J632,calculos!$P$2:$Q$1711,2,1)),"null",VLOOKUP(J632,calculos!$P$2:$Q$1711,2,1))</f>
        <v>1595</v>
      </c>
      <c r="W632" s="0" t="n">
        <f aca="false">IF(ISNA(VLOOKUP(P632,calculos!$S$2:$T$58,2,1)),"null",VLOOKUP(P632,calculos!$S$2:$T$58,2,1))</f>
        <v>13</v>
      </c>
      <c r="X632" s="9" t="str">
        <f aca="false">$X$1&amp;B632&amp;"','"&amp;G632&amp;"','"&amp;H632&amp;"','"&amp;I632&amp;"','"&amp;K632&amp;"','"&amp;L632&amp;"','"&amp;M632&amp;"','"&amp;N632&amp;"','"&amp;O632&amp;"',"&amp;Q632&amp;","&amp;R632&amp;","&amp;S632&amp;","&amp;T632&amp;","&amp;U632&amp;","&amp;V632&amp;","&amp;W632&amp;");"</f>
        <v>insert into servicio (id,fecha_entrega,serie,apertura,fecha_instalacion,garantia,mantenimiento,capacitacion,entrega_equipo,visita,id_empresa,id_hospital,id_equipo,id_marca,id_modelo,id_os,id_ingeniero) values (nextval('seq_servicio'),'','US91640838','','','','43761','','','',12,79,517,142,177,1595,13);</v>
      </c>
    </row>
    <row r="633" customFormat="false" ht="13.8" hidden="false" customHeight="false" outlineLevel="0" collapsed="false">
      <c r="A633" s="55" t="s">
        <v>23</v>
      </c>
      <c r="B633" s="55"/>
      <c r="C633" s="55" t="s">
        <v>7217</v>
      </c>
      <c r="D633" s="55" t="s">
        <v>4347</v>
      </c>
      <c r="E633" s="55" t="s">
        <v>771</v>
      </c>
      <c r="F633" s="14" t="s">
        <v>9702</v>
      </c>
      <c r="G633" s="58" t="s">
        <v>4710</v>
      </c>
      <c r="H633" s="59"/>
      <c r="I633" s="59"/>
      <c r="J633" s="60" t="s">
        <v>9708</v>
      </c>
      <c r="K633" s="55"/>
      <c r="L633" s="56" t="n">
        <v>43761</v>
      </c>
      <c r="M633" s="57"/>
      <c r="N633" s="55"/>
      <c r="O633" s="55"/>
      <c r="P633" s="55" t="s">
        <v>5610</v>
      </c>
      <c r="Q633" s="0" t="n">
        <f aca="false">IF(ISNA(VLOOKUP(A633,calculos!$A$2:$B$20,2,1)),"null",VLOOKUP(A633,calculos!$A$2:$B$20,2,1))</f>
        <v>12</v>
      </c>
      <c r="R633" s="0" t="n">
        <f aca="false">IF(ISNA(VLOOKUP(C633,calculos!$D$2:$E$1218,2,1)),"null",VLOOKUP(C633,calculos!$D$2:$E$1218,2,1))</f>
        <v>79</v>
      </c>
      <c r="S633" s="0" t="n">
        <f aca="false">IF(ISNA(VLOOKUP(D633,calculos!$G$2:$H$1118,2,1)),"null",VLOOKUP(D633,calculos!$G$2:$H$1118,2,1))</f>
        <v>517</v>
      </c>
      <c r="T633" s="0" t="n">
        <f aca="false">IF(ISNA(VLOOKUP(E633,calculos!$J$2:$K$220,2,1)),"null",VLOOKUP(E633,calculos!$J$2:$K$220,2,1))</f>
        <v>142</v>
      </c>
      <c r="U633" s="0" t="n">
        <f aca="false">IF(ISNA(VLOOKUP(F633,calculos!$M$2:$N$658,2,1)),"null",VLOOKUP(F633,calculos!$M$2:$N$658,2,1))</f>
        <v>177</v>
      </c>
      <c r="V633" s="0" t="n">
        <f aca="false">IF(ISNA(VLOOKUP(J633,calculos!$P$2:$Q$1711,2,1)),"null",VLOOKUP(J633,calculos!$P$2:$Q$1711,2,1))</f>
        <v>1595</v>
      </c>
      <c r="W633" s="0" t="n">
        <f aca="false">IF(ISNA(VLOOKUP(P633,calculos!$S$2:$T$58,2,1)),"null",VLOOKUP(P633,calculos!$S$2:$T$58,2,1))</f>
        <v>13</v>
      </c>
      <c r="X633" s="9" t="str">
        <f aca="false">$X$1&amp;B633&amp;"','"&amp;G633&amp;"','"&amp;H633&amp;"','"&amp;I633&amp;"','"&amp;K633&amp;"','"&amp;L633&amp;"','"&amp;M633&amp;"','"&amp;N633&amp;"','"&amp;O633&amp;"',"&amp;Q633&amp;","&amp;R633&amp;","&amp;S633&amp;","&amp;T633&amp;","&amp;U633&amp;","&amp;V633&amp;","&amp;W633&amp;");"</f>
        <v>insert into servicio (id,fecha_entrega,serie,apertura,fecha_instalacion,garantia,mantenimiento,capacitacion,entrega_equipo,visita,id_empresa,id_hospital,id_equipo,id_marca,id_modelo,id_os,id_ingeniero) values (nextval('seq_servicio'),'','US91640810','','','','43761','','','',12,79,517,142,177,1595,13);</v>
      </c>
    </row>
    <row r="634" customFormat="false" ht="13.8" hidden="false" customHeight="false" outlineLevel="0" collapsed="false">
      <c r="A634" s="55" t="s">
        <v>23</v>
      </c>
      <c r="B634" s="55"/>
      <c r="C634" s="55" t="s">
        <v>9716</v>
      </c>
      <c r="D634" s="55" t="s">
        <v>4415</v>
      </c>
      <c r="E634" s="55" t="s">
        <v>6128</v>
      </c>
      <c r="F634" s="58" t="s">
        <v>7290</v>
      </c>
      <c r="G634" s="58" t="s">
        <v>9717</v>
      </c>
      <c r="H634" s="59"/>
      <c r="I634" s="59"/>
      <c r="J634" s="60" t="s">
        <v>9718</v>
      </c>
      <c r="K634" s="55"/>
      <c r="L634" s="56"/>
      <c r="M634" s="57"/>
      <c r="N634" s="55"/>
      <c r="O634" s="59" t="n">
        <v>43773</v>
      </c>
      <c r="P634" s="55" t="s">
        <v>5610</v>
      </c>
      <c r="Q634" s="0" t="n">
        <f aca="false">IF(ISNA(VLOOKUP(A634,calculos!$A$2:$B$20,2,1)),"null",VLOOKUP(A634,calculos!$A$2:$B$20,2,1))</f>
        <v>12</v>
      </c>
      <c r="R634" s="0" t="n">
        <f aca="false">IF(ISNA(VLOOKUP(C634,calculos!$D$2:$E$1218,2,1)),"null",VLOOKUP(C634,calculos!$D$2:$E$1218,2,1))</f>
        <v>908</v>
      </c>
      <c r="S634" s="0" t="n">
        <f aca="false">IF(ISNA(VLOOKUP(D634,calculos!$G$2:$H$1118,2,1)),"null",VLOOKUP(D634,calculos!$G$2:$H$1118,2,1))</f>
        <v>701</v>
      </c>
      <c r="T634" s="0" t="n">
        <f aca="false">IF(ISNA(VLOOKUP(E634,calculos!$J$2:$K$220,2,1)),"null",VLOOKUP(E634,calculos!$J$2:$K$220,2,1))</f>
        <v>33</v>
      </c>
      <c r="U634" s="0" t="n">
        <f aca="false">IF(ISNA(VLOOKUP(F634,calculos!$M$2:$N$658,2,1)),"null",VLOOKUP(F634,calculos!$M$2:$N$658,2,1))</f>
        <v>391</v>
      </c>
      <c r="V634" s="0" t="n">
        <f aca="false">IF(ISNA(VLOOKUP(J634,calculos!$P$2:$Q$1711,2,1)),"null",VLOOKUP(J634,calculos!$P$2:$Q$1711,2,1))</f>
        <v>1659</v>
      </c>
      <c r="W634" s="0" t="n">
        <f aca="false">IF(ISNA(VLOOKUP(P634,calculos!$S$2:$T$58,2,1)),"null",VLOOKUP(P634,calculos!$S$2:$T$58,2,1))</f>
        <v>13</v>
      </c>
      <c r="X634" s="9" t="str">
        <f aca="false">$X$1&amp;B634&amp;"','"&amp;G634&amp;"','"&amp;H634&amp;"','"&amp;I634&amp;"','"&amp;K634&amp;"','"&amp;L634&amp;"','"&amp;M634&amp;"','"&amp;N634&amp;"','"&amp;O634&amp;"',"&amp;Q634&amp;","&amp;R634&amp;","&amp;S634&amp;","&amp;T634&amp;","&amp;U634&amp;","&amp;V634&amp;","&amp;W634&amp;");"</f>
        <v>insert into servicio (id,fecha_entrega,serie,apertura,fecha_instalacion,garantia,mantenimiento,capacitacion,entrega_equipo,visita,id_empresa,id_hospital,id_equipo,id_marca,id_modelo,id_os,id_ingeniero) values (nextval('seq_servicio'),'','DK43200516','','','','','','','43773',12,908,701,33,391,1659,13);</v>
      </c>
    </row>
    <row r="635" customFormat="false" ht="13.8" hidden="false" customHeight="false" outlineLevel="0" collapsed="false">
      <c r="A635" s="31" t="s">
        <v>771</v>
      </c>
      <c r="B635" s="31"/>
      <c r="C635" s="31" t="s">
        <v>9719</v>
      </c>
      <c r="D635" s="31" t="s">
        <v>9720</v>
      </c>
      <c r="E635" s="31" t="s">
        <v>771</v>
      </c>
      <c r="F635" s="31" t="s">
        <v>9721</v>
      </c>
      <c r="G635" s="32" t="s">
        <v>9722</v>
      </c>
      <c r="H635" s="33"/>
      <c r="I635" s="33"/>
      <c r="J635" s="34" t="s">
        <v>9723</v>
      </c>
      <c r="K635" s="31"/>
      <c r="L635" s="35"/>
      <c r="M635" s="36"/>
      <c r="N635" s="31"/>
      <c r="O635" s="31"/>
      <c r="P635" s="31" t="s">
        <v>771</v>
      </c>
      <c r="Q635" s="0" t="n">
        <f aca="false">IF(ISNA(VLOOKUP(A635,calculos!$A$2:$B$20,2,1)),"null",VLOOKUP(A635,calculos!$A$2:$B$20,2,1))</f>
        <v>15</v>
      </c>
      <c r="R635" s="0" t="n">
        <f aca="false">IF(ISNA(VLOOKUP(C635,calculos!$D$2:$E$1218,2,1)),"null",VLOOKUP(C635,calculos!$D$2:$E$1218,2,1))</f>
        <v>68</v>
      </c>
      <c r="S635" s="0" t="n">
        <f aca="false">IF(ISNA(VLOOKUP(D635,calculos!$G$2:$H$1118,2,1)),"null",VLOOKUP(D635,calculos!$G$2:$H$1118,2,1))</f>
        <v>405</v>
      </c>
      <c r="T635" s="0" t="n">
        <f aca="false">IF(ISNA(VLOOKUP(E635,calculos!$J$2:$K$220,2,1)),"null",VLOOKUP(E635,calculos!$J$2:$K$220,2,1))</f>
        <v>142</v>
      </c>
      <c r="U635" s="0" t="n">
        <f aca="false">IF(ISNA(VLOOKUP(F635,calculos!$M$2:$N$658,2,1)),"null",VLOOKUP(F635,calculos!$M$2:$N$658,2,1))</f>
        <v>323</v>
      </c>
      <c r="V635" s="0" t="n">
        <f aca="false">IF(ISNA(VLOOKUP(J635,calculos!$P$2:$Q$1711,2,1)),"null",VLOOKUP(J635,calculos!$P$2:$Q$1711,2,1))</f>
        <v>1247</v>
      </c>
      <c r="W635" s="0" t="n">
        <f aca="false">IF(ISNA(VLOOKUP(P635,calculos!$S$2:$T$58,2,1)),"null",VLOOKUP(P635,calculos!$S$2:$T$58,2,1))</f>
        <v>43</v>
      </c>
      <c r="X635" s="9" t="str">
        <f aca="false">$X$1&amp;B635&amp;"','"&amp;G635&amp;"','"&amp;H635&amp;"','"&amp;I635&amp;"','"&amp;K635&amp;"','"&amp;L635&amp;"','"&amp;M635&amp;"','"&amp;N635&amp;"','"&amp;O635&amp;"',"&amp;Q635&amp;","&amp;R635&amp;","&amp;S635&amp;","&amp;T635&amp;","&amp;U635&amp;","&amp;V635&amp;","&amp;W635&amp;");"</f>
        <v>insert into servicio (id,fecha_entrega,serie,apertura,fecha_instalacion,garantia,mantenimiento,capacitacion,entrega_equipo,visita,id_empresa,id_hospital,id_equipo,id_marca,id_modelo,id_os,id_ingeniero) values (nextval('seq_servicio'),'','702585','','','','','','','',15,68,405,142,323,1247,43);</v>
      </c>
    </row>
    <row r="636" customFormat="false" ht="13.8" hidden="false" customHeight="false" outlineLevel="0" collapsed="false">
      <c r="A636" s="78" t="s">
        <v>23</v>
      </c>
      <c r="B636" s="78"/>
      <c r="C636" s="78" t="s">
        <v>9724</v>
      </c>
      <c r="D636" s="78" t="s">
        <v>4565</v>
      </c>
      <c r="E636" s="78" t="s">
        <v>771</v>
      </c>
      <c r="F636" s="79" t="s">
        <v>8101</v>
      </c>
      <c r="G636" s="79" t="s">
        <v>9730</v>
      </c>
      <c r="H636" s="80"/>
      <c r="I636" s="80"/>
      <c r="J636" s="81" t="s">
        <v>9731</v>
      </c>
      <c r="K636" s="78"/>
      <c r="L636" s="82" t="n">
        <v>43755</v>
      </c>
      <c r="M636" s="83"/>
      <c r="N636" s="78"/>
      <c r="O636" s="78"/>
      <c r="P636" s="78" t="s">
        <v>6964</v>
      </c>
      <c r="Q636" s="0" t="n">
        <f aca="false">IF(ISNA(VLOOKUP(A636,calculos!$A$2:$B$20,2,1)),"null",VLOOKUP(A636,calculos!$A$2:$B$20,2,1))</f>
        <v>12</v>
      </c>
      <c r="R636" s="0" t="n">
        <f aca="false">IF(ISNA(VLOOKUP(C636,calculos!$D$2:$E$1218,2,1)),"null",VLOOKUP(C636,calculos!$D$2:$E$1218,2,1))</f>
        <v>277</v>
      </c>
      <c r="S636" s="0" t="n">
        <f aca="false">IF(ISNA(VLOOKUP(D636,calculos!$G$2:$H$1118,2,1)),"null",VLOOKUP(D636,calculos!$G$2:$H$1118,2,1))</f>
        <v>784</v>
      </c>
      <c r="T636" s="0" t="n">
        <f aca="false">IF(ISNA(VLOOKUP(E636,calculos!$J$2:$K$220,2,1)),"null",VLOOKUP(E636,calculos!$J$2:$K$220,2,1))</f>
        <v>142</v>
      </c>
      <c r="U636" s="0" t="n">
        <f aca="false">IF(ISNA(VLOOKUP(F636,calculos!$M$2:$N$658,2,1)),"null",VLOOKUP(F636,calculos!$M$2:$N$658,2,1))</f>
        <v>288</v>
      </c>
      <c r="V636" s="0" t="n">
        <f aca="false">IF(ISNA(VLOOKUP(J636,calculos!$P$2:$Q$1711,2,1)),"null",VLOOKUP(J636,calculos!$P$2:$Q$1711,2,1))</f>
        <v>1635</v>
      </c>
      <c r="W636" s="0" t="n">
        <f aca="false">IF(ISNA(VLOOKUP(P636,calculos!$S$2:$T$58,2,1)),"null",VLOOKUP(P636,calculos!$S$2:$T$58,2,1))</f>
        <v>2</v>
      </c>
      <c r="X636" s="9" t="str">
        <f aca="false">$X$1&amp;B636&amp;"','"&amp;G636&amp;"','"&amp;H636&amp;"','"&amp;I636&amp;"','"&amp;K636&amp;"','"&amp;L636&amp;"','"&amp;M636&amp;"','"&amp;N636&amp;"','"&amp;O636&amp;"',"&amp;Q636&amp;","&amp;R636&amp;","&amp;S636&amp;","&amp;T636&amp;","&amp;U636&amp;","&amp;V636&amp;","&amp;W636&amp;");"</f>
        <v>insert into servicio (id,fecha_entrega,serie,apertura,fecha_instalacion,garantia,mantenimiento,capacitacion,entrega_equipo,visita,id_empresa,id_hospital,id_equipo,id_marca,id_modelo,id_os,id_ingeniero) values (nextval('seq_servicio'),'','CN44006201','','','','43755','','','',12,277,784,142,288,1635,2);</v>
      </c>
    </row>
  </sheetData>
  <autoFilter ref="A1:P63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1" topLeftCell="L2" activePane="bottomRight" state="frozen"/>
      <selection pane="topLeft" activeCell="A1" activeCellId="0" sqref="A1"/>
      <selection pane="topRight" activeCell="L1" activeCellId="0" sqref="L1"/>
      <selection pane="bottomLeft" activeCell="A2" activeCellId="0" sqref="A2"/>
      <selection pane="bottomRight" activeCell="V13" activeCellId="1" sqref="C2:C20 V13"/>
    </sheetView>
  </sheetViews>
  <sheetFormatPr defaultRowHeight="13.8" zeroHeight="false" outlineLevelRow="0" outlineLevelCol="0"/>
  <cols>
    <col collapsed="false" customWidth="true" hidden="false" outlineLevel="0" max="2" min="1" style="0" width="17"/>
    <col collapsed="false" customWidth="true" hidden="false" outlineLevel="0" max="3" min="3" style="0" width="44.58"/>
    <col collapsed="false" customWidth="true" hidden="false" outlineLevel="0" max="4" min="4" style="0" width="26.85"/>
    <col collapsed="false" customWidth="true" hidden="false" outlineLevel="0" max="5" min="5" style="0" width="12.14"/>
    <col collapsed="false" customWidth="true" hidden="false" outlineLevel="0" max="6" min="6" style="14" width="12.14"/>
    <col collapsed="false" customWidth="true" hidden="false" outlineLevel="0" max="7" min="7" style="14" width="17.13"/>
    <col collapsed="false" customWidth="true" hidden="false" outlineLevel="0" max="8" min="8" style="15" width="18.58"/>
    <col collapsed="false" customWidth="true" hidden="false" outlineLevel="0" max="9" min="9" style="15" width="16.43"/>
    <col collapsed="false" customWidth="true" hidden="false" outlineLevel="0" max="10" min="10" style="16" width="10.71"/>
    <col collapsed="false" customWidth="true" hidden="false" outlineLevel="0" max="11" min="11" style="0" width="10.71"/>
    <col collapsed="false" customWidth="true" hidden="false" outlineLevel="0" max="12" min="12" style="17" width="17.13"/>
    <col collapsed="false" customWidth="true" hidden="false" outlineLevel="0" max="13" min="13" style="18" width="19.71"/>
    <col collapsed="false" customWidth="true" hidden="false" outlineLevel="0" max="14" min="14" style="0" width="19.71"/>
    <col collapsed="false" customWidth="true" hidden="false" outlineLevel="0" max="15" min="15" style="0" width="12.85"/>
    <col collapsed="false" customWidth="true" hidden="false" outlineLevel="0" max="16" min="16" style="0" width="44.43"/>
    <col collapsed="false" customWidth="true" hidden="false" outlineLevel="0" max="1025" min="17" style="0" width="10.71"/>
  </cols>
  <sheetData>
    <row r="1" s="77" customFormat="true" ht="15" hidden="false" customHeight="false" outlineLevel="0" collapsed="false">
      <c r="A1" s="19" t="s">
        <v>0</v>
      </c>
      <c r="B1" s="2" t="s">
        <v>1</v>
      </c>
      <c r="C1" s="6" t="s">
        <v>2</v>
      </c>
      <c r="D1" s="6" t="s">
        <v>3</v>
      </c>
      <c r="E1" s="6" t="s">
        <v>4702</v>
      </c>
      <c r="F1" s="20" t="s">
        <v>5</v>
      </c>
      <c r="G1" s="20" t="s">
        <v>6</v>
      </c>
      <c r="H1" s="21" t="s">
        <v>7</v>
      </c>
      <c r="I1" s="21" t="s">
        <v>8</v>
      </c>
      <c r="J1" s="22" t="s">
        <v>9</v>
      </c>
      <c r="K1" s="6" t="s">
        <v>10</v>
      </c>
      <c r="L1" s="23" t="s">
        <v>11</v>
      </c>
      <c r="M1" s="24" t="s">
        <v>12</v>
      </c>
      <c r="N1" s="6" t="s">
        <v>13</v>
      </c>
      <c r="O1" s="6" t="s">
        <v>14</v>
      </c>
      <c r="P1" s="7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tr">
        <f aca="false">"insert into servicio (id,fecha_entrega,serie,apertura,fecha_instalacion,garantia,mantenimiento,capacitacion,entrega_equipo,visita,id_empresa,id_hospital,id_equipo,id_marca,id_modelo,id_os,id_ingeniero) values (nextval('seq_servicio'),'"</f>
        <v>insert into servicio (id,fecha_entrega,serie,apertura,fecha_instalacion,garantia,mantenimiento,capacitacion,entrega_equipo,visita,id_empresa,id_hospital,id_equipo,id_marca,id_modelo,id_os,id_ingeniero) values (nextval('seq_servicio'),'</v>
      </c>
    </row>
    <row r="2" s="77" customFormat="true" ht="15" hidden="false" customHeight="false" outlineLevel="0" collapsed="false">
      <c r="A2" s="10" t="s">
        <v>23</v>
      </c>
      <c r="B2" s="2"/>
      <c r="C2" s="10" t="s">
        <v>1643</v>
      </c>
      <c r="D2" s="10" t="s">
        <v>1655</v>
      </c>
      <c r="E2" s="31" t="s">
        <v>771</v>
      </c>
      <c r="F2" s="10" t="s">
        <v>1655</v>
      </c>
      <c r="G2" s="10" t="s">
        <v>1656</v>
      </c>
      <c r="H2" s="21"/>
      <c r="I2" s="10" t="s">
        <v>1657</v>
      </c>
      <c r="J2" s="22"/>
      <c r="K2" s="6"/>
      <c r="L2" s="23"/>
      <c r="M2" s="24"/>
      <c r="N2" s="6"/>
      <c r="O2" s="6"/>
      <c r="P2" s="7"/>
      <c r="Q2" s="0" t="n">
        <f aca="false">IF(ISNA(VLOOKUP(A2,calculos!$A$2:$B$20,2,1)),"null",VLOOKUP(A2,calculos!$A$2:$B$20,2,1))</f>
        <v>12</v>
      </c>
      <c r="R2" s="0" t="n">
        <f aca="false">IF(ISNA(VLOOKUP(C2,calculos!$D$2:$E$1218,2,1)),"null",VLOOKUP(C2,calculos!$D$2:$E$1218,2,1))</f>
        <v>435</v>
      </c>
      <c r="S2" s="0" t="n">
        <f aca="false">IF(ISNA(VLOOKUP(D2,calculos!$G$2:$H$1118,2,1)),"null",VLOOKUP(D2,calculos!$G$2:$H$1118,2,1))</f>
        <v>274</v>
      </c>
      <c r="T2" s="0" t="n">
        <f aca="false">IF(ISNA(VLOOKUP(E2,calculos!$J$2:$K$220,2,1)),"null",VLOOKUP(E2,calculos!$J$2:$K$220,2,1))</f>
        <v>142</v>
      </c>
      <c r="U2" s="0" t="n">
        <f aca="false">IF(ISNA(VLOOKUP(F2,calculos!$M$2:$N$658,2,1)),"null",VLOOKUP(F2,calculos!$M$2:$N$658,2,1))</f>
        <v>147</v>
      </c>
      <c r="V2" s="0" t="str">
        <f aca="false">IF(ISNA(VLOOKUP(J2,calculos!$P$2:$Q$1711,2,1)),"null",VLOOKUP(J2,calculos!$P$2:$Q$1711,2,1))</f>
        <v>null</v>
      </c>
      <c r="W2" s="0" t="str">
        <f aca="false">IF(ISNA(VLOOKUP(P2,calculos!$S$2:$T$58,2,1)),"null",VLOOKUP(P2,calculos!$S$2:$T$58,2,1))</f>
        <v>null</v>
      </c>
      <c r="X2" s="9" t="str">
        <f aca="false">$X$1&amp;B2&amp;"','"&amp;G2&amp;"','"&amp;H2&amp;"','"&amp;I2&amp;"','"&amp;K2&amp;"','"&amp;L2&amp;"','"&amp;M2&amp;"','"&amp;N2&amp;"','"&amp;O2&amp;"',"&amp;Q2&amp;","&amp;R2&amp;","&amp;S2&amp;","&amp;T2&amp;","&amp;U2&amp;","&amp;V2&amp;","&amp;W2&amp;");"</f>
        <v>insert into servicio (id,fecha_entrega,serie,apertura,fecha_instalacion,garantia,mantenimiento,capacitacion,entrega_equipo,visita,id_empresa,id_hospital,id_equipo,id_marca,id_modelo,id_os,id_ingeniero) values (nextval('seq_servicio'),'','U591390245','','01-10-2015','','','','','',12,435,274,142,147,null,null);</v>
      </c>
    </row>
    <row r="3" s="77" customFormat="true" ht="15" hidden="false" customHeight="false" outlineLevel="0" collapsed="false">
      <c r="A3" s="10" t="s">
        <v>23</v>
      </c>
      <c r="B3" s="2"/>
      <c r="C3" s="10" t="s">
        <v>1643</v>
      </c>
      <c r="D3" s="10" t="s">
        <v>1655</v>
      </c>
      <c r="E3" s="31" t="s">
        <v>771</v>
      </c>
      <c r="F3" s="10" t="s">
        <v>1655</v>
      </c>
      <c r="G3" s="10" t="s">
        <v>1659</v>
      </c>
      <c r="H3" s="21"/>
      <c r="I3" s="10" t="s">
        <v>214</v>
      </c>
      <c r="J3" s="22"/>
      <c r="K3" s="6"/>
      <c r="L3" s="23"/>
      <c r="M3" s="24"/>
      <c r="N3" s="6"/>
      <c r="O3" s="6"/>
      <c r="P3" s="7"/>
      <c r="Q3" s="0" t="n">
        <f aca="false">IF(ISNA(VLOOKUP(A3,calculos!$A$2:$B$20,2,1)),"null",VLOOKUP(A3,calculos!$A$2:$B$20,2,1))</f>
        <v>12</v>
      </c>
      <c r="R3" s="0" t="n">
        <f aca="false">IF(ISNA(VLOOKUP(C3,calculos!$D$2:$E$1218,2,1)),"null",VLOOKUP(C3,calculos!$D$2:$E$1218,2,1))</f>
        <v>435</v>
      </c>
      <c r="S3" s="0" t="n">
        <f aca="false">IF(ISNA(VLOOKUP(D3,calculos!$G$2:$H$1118,2,1)),"null",VLOOKUP(D3,calculos!$G$2:$H$1118,2,1))</f>
        <v>274</v>
      </c>
      <c r="T3" s="0" t="n">
        <f aca="false">IF(ISNA(VLOOKUP(E3,calculos!$J$2:$K$220,2,1)),"null",VLOOKUP(E3,calculos!$J$2:$K$220,2,1))</f>
        <v>142</v>
      </c>
      <c r="U3" s="0" t="n">
        <f aca="false">IF(ISNA(VLOOKUP(F3,calculos!$M$2:$N$658,2,1)),"null",VLOOKUP(F3,calculos!$M$2:$N$658,2,1))</f>
        <v>147</v>
      </c>
      <c r="V3" s="0" t="str">
        <f aca="false">IF(ISNA(VLOOKUP(J3,calculos!$P$2:$Q$1711,2,1)),"null",VLOOKUP(J3,calculos!$P$2:$Q$1711,2,1))</f>
        <v>null</v>
      </c>
      <c r="W3" s="0" t="str">
        <f aca="false">IF(ISNA(VLOOKUP(P3,calculos!$S$2:$T$58,2,1)),"null",VLOOKUP(P3,calculos!$S$2:$T$58,2,1))</f>
        <v>null</v>
      </c>
      <c r="X3" s="9" t="str">
        <f aca="false">$X$1&amp;B3&amp;"','"&amp;G3&amp;"','"&amp;H3&amp;"','"&amp;I3&amp;"','"&amp;K3&amp;"','"&amp;L3&amp;"','"&amp;M3&amp;"','"&amp;N3&amp;"','"&amp;O3&amp;"',"&amp;Q3&amp;","&amp;R3&amp;","&amp;S3&amp;","&amp;T3&amp;","&amp;U3&amp;","&amp;V3&amp;","&amp;W3&amp;");"</f>
        <v>insert into servicio (id,fecha_entrega,serie,apertura,fecha_instalacion,garantia,mantenimiento,capacitacion,entrega_equipo,visita,id_empresa,id_hospital,id_equipo,id_marca,id_modelo,id_os,id_ingeniero) values (nextval('seq_servicio'),'','U591390246','','30-12-2012','','','','','',12,435,274,142,147,null,null);</v>
      </c>
    </row>
    <row r="4" s="77" customFormat="true" ht="15" hidden="false" customHeight="false" outlineLevel="0" collapsed="false">
      <c r="A4" s="10" t="s">
        <v>23</v>
      </c>
      <c r="B4" s="2"/>
      <c r="C4" s="10" t="s">
        <v>1643</v>
      </c>
      <c r="D4" s="10" t="s">
        <v>1788</v>
      </c>
      <c r="E4" s="31" t="s">
        <v>771</v>
      </c>
      <c r="F4" s="10" t="s">
        <v>1788</v>
      </c>
      <c r="G4" s="10" t="s">
        <v>1789</v>
      </c>
      <c r="H4" s="21"/>
      <c r="I4" s="10" t="s">
        <v>1790</v>
      </c>
      <c r="J4" s="22"/>
      <c r="K4" s="6"/>
      <c r="L4" s="23"/>
      <c r="M4" s="24"/>
      <c r="N4" s="6"/>
      <c r="O4" s="6"/>
      <c r="P4" s="7"/>
      <c r="Q4" s="0" t="n">
        <f aca="false">IF(ISNA(VLOOKUP(A4,calculos!$A$2:$B$20,2,1)),"null",VLOOKUP(A4,calculos!$A$2:$B$20,2,1))</f>
        <v>12</v>
      </c>
      <c r="R4" s="0" t="n">
        <f aca="false">IF(ISNA(VLOOKUP(C4,calculos!$D$2:$E$1218,2,1)),"null",VLOOKUP(C4,calculos!$D$2:$E$1218,2,1))</f>
        <v>435</v>
      </c>
      <c r="S4" s="0" t="n">
        <f aca="false">IF(ISNA(VLOOKUP(D4,calculos!$G$2:$H$1118,2,1)),"null",VLOOKUP(D4,calculos!$G$2:$H$1118,2,1))</f>
        <v>275</v>
      </c>
      <c r="T4" s="0" t="n">
        <f aca="false">IF(ISNA(VLOOKUP(E4,calculos!$J$2:$K$220,2,1)),"null",VLOOKUP(E4,calculos!$J$2:$K$220,2,1))</f>
        <v>142</v>
      </c>
      <c r="U4" s="0" t="n">
        <f aca="false">IF(ISNA(VLOOKUP(F4,calculos!$M$2:$N$658,2,1)),"null",VLOOKUP(F4,calculos!$M$2:$N$658,2,1))</f>
        <v>149</v>
      </c>
      <c r="V4" s="0" t="str">
        <f aca="false">IF(ISNA(VLOOKUP(J4,calculos!$P$2:$Q$1711,2,1)),"null",VLOOKUP(J4,calculos!$P$2:$Q$1711,2,1))</f>
        <v>null</v>
      </c>
      <c r="W4" s="0" t="str">
        <f aca="false">IF(ISNA(VLOOKUP(P4,calculos!$S$2:$T$58,2,1)),"null",VLOOKUP(P4,calculos!$S$2:$T$58,2,1))</f>
        <v>null</v>
      </c>
      <c r="X4" s="9" t="str">
        <f aca="false">$X$1&amp;B4&amp;"','"&amp;G4&amp;"','"&amp;H4&amp;"','"&amp;I4&amp;"','"&amp;K4&amp;"','"&amp;L4&amp;"','"&amp;M4&amp;"','"&amp;N4&amp;"','"&amp;O4&amp;"',"&amp;Q4&amp;","&amp;R4&amp;","&amp;S4&amp;","&amp;T4&amp;","&amp;U4&amp;","&amp;V4&amp;","&amp;W4&amp;");"</f>
        <v>insert into servicio (id,fecha_entrega,serie,apertura,fecha_instalacion,garantia,mantenimiento,capacitacion,entrega_equipo,visita,id_empresa,id_hospital,id_equipo,id_marca,id_modelo,id_os,id_ingeniero) values (nextval('seq_servicio'),'','US91390246','','18-10-2015','','','','','',12,435,275,142,149,null,null);</v>
      </c>
    </row>
    <row r="5" s="77" customFormat="true" ht="15" hidden="false" customHeight="false" outlineLevel="0" collapsed="false">
      <c r="A5" s="10" t="s">
        <v>23</v>
      </c>
      <c r="B5" s="2"/>
      <c r="C5" s="10" t="s">
        <v>1643</v>
      </c>
      <c r="D5" s="10" t="s">
        <v>1788</v>
      </c>
      <c r="E5" s="31" t="s">
        <v>771</v>
      </c>
      <c r="F5" s="10" t="s">
        <v>1788</v>
      </c>
      <c r="G5" s="10" t="s">
        <v>1792</v>
      </c>
      <c r="H5" s="21"/>
      <c r="I5" s="10" t="s">
        <v>1790</v>
      </c>
      <c r="J5" s="22"/>
      <c r="K5" s="6"/>
      <c r="L5" s="23"/>
      <c r="M5" s="24"/>
      <c r="N5" s="6"/>
      <c r="O5" s="6"/>
      <c r="P5" s="7"/>
      <c r="Q5" s="0" t="n">
        <f aca="false">IF(ISNA(VLOOKUP(A5,calculos!$A$2:$B$20,2,1)),"null",VLOOKUP(A5,calculos!$A$2:$B$20,2,1))</f>
        <v>12</v>
      </c>
      <c r="R5" s="0" t="n">
        <f aca="false">IF(ISNA(VLOOKUP(C5,calculos!$D$2:$E$1218,2,1)),"null",VLOOKUP(C5,calculos!$D$2:$E$1218,2,1))</f>
        <v>435</v>
      </c>
      <c r="S5" s="0" t="n">
        <f aca="false">IF(ISNA(VLOOKUP(D5,calculos!$G$2:$H$1118,2,1)),"null",VLOOKUP(D5,calculos!$G$2:$H$1118,2,1))</f>
        <v>275</v>
      </c>
      <c r="T5" s="0" t="n">
        <f aca="false">IF(ISNA(VLOOKUP(E5,calculos!$J$2:$K$220,2,1)),"null",VLOOKUP(E5,calculos!$J$2:$K$220,2,1))</f>
        <v>142</v>
      </c>
      <c r="U5" s="0" t="n">
        <f aca="false">IF(ISNA(VLOOKUP(F5,calculos!$M$2:$N$658,2,1)),"null",VLOOKUP(F5,calculos!$M$2:$N$658,2,1))</f>
        <v>149</v>
      </c>
      <c r="V5" s="0" t="str">
        <f aca="false">IF(ISNA(VLOOKUP(J5,calculos!$P$2:$Q$1711,2,1)),"null",VLOOKUP(J5,calculos!$P$2:$Q$1711,2,1))</f>
        <v>null</v>
      </c>
      <c r="W5" s="0" t="str">
        <f aca="false">IF(ISNA(VLOOKUP(P5,calculos!$S$2:$T$58,2,1)),"null",VLOOKUP(P5,calculos!$S$2:$T$58,2,1))</f>
        <v>null</v>
      </c>
      <c r="X5" s="9" t="str">
        <f aca="false">$X$1&amp;B5&amp;"','"&amp;G5&amp;"','"&amp;H5&amp;"','"&amp;I5&amp;"','"&amp;K5&amp;"','"&amp;L5&amp;"','"&amp;M5&amp;"','"&amp;N5&amp;"','"&amp;O5&amp;"',"&amp;Q5&amp;","&amp;R5&amp;","&amp;S5&amp;","&amp;T5&amp;","&amp;U5&amp;","&amp;V5&amp;","&amp;W5&amp;");"</f>
        <v>insert into servicio (id,fecha_entrega,serie,apertura,fecha_instalacion,garantia,mantenimiento,capacitacion,entrega_equipo,visita,id_empresa,id_hospital,id_equipo,id_marca,id_modelo,id_os,id_ingeniero) values (nextval('seq_servicio'),'','US91390245','','18-10-2015','','','','','',12,435,275,142,149,null,null);</v>
      </c>
    </row>
    <row r="6" s="77" customFormat="true" ht="15" hidden="false" customHeight="false" outlineLevel="0" collapsed="false">
      <c r="A6" s="10" t="s">
        <v>23</v>
      </c>
      <c r="B6" s="2"/>
      <c r="C6" s="10" t="s">
        <v>1843</v>
      </c>
      <c r="D6" s="10" t="s">
        <v>1875</v>
      </c>
      <c r="E6" s="31" t="s">
        <v>771</v>
      </c>
      <c r="F6" s="10" t="s">
        <v>1875</v>
      </c>
      <c r="G6" s="10" t="s">
        <v>1876</v>
      </c>
      <c r="H6" s="21"/>
      <c r="I6" s="10" t="s">
        <v>1845</v>
      </c>
      <c r="J6" s="22"/>
      <c r="K6" s="6"/>
      <c r="L6" s="23"/>
      <c r="M6" s="24"/>
      <c r="N6" s="6"/>
      <c r="O6" s="6"/>
      <c r="P6" s="7"/>
      <c r="Q6" s="0" t="n">
        <f aca="false">IF(ISNA(VLOOKUP(A6,calculos!$A$2:$B$20,2,1)),"null",VLOOKUP(A6,calculos!$A$2:$B$20,2,1))</f>
        <v>12</v>
      </c>
      <c r="R6" s="0" t="n">
        <f aca="false">IF(ISNA(VLOOKUP(C6,calculos!$D$2:$E$1218,2,1)),"null",VLOOKUP(C6,calculos!$D$2:$E$1218,2,1))</f>
        <v>419</v>
      </c>
      <c r="S6" s="0" t="n">
        <f aca="false">IF(ISNA(VLOOKUP(D6,calculos!$G$2:$H$1118,2,1)),"null",VLOOKUP(D6,calculos!$G$2:$H$1118,2,1))</f>
        <v>270</v>
      </c>
      <c r="T6" s="0" t="n">
        <f aca="false">IF(ISNA(VLOOKUP(E6,calculos!$J$2:$K$220,2,1)),"null",VLOOKUP(E6,calculos!$J$2:$K$220,2,1))</f>
        <v>142</v>
      </c>
      <c r="U6" s="0" t="n">
        <f aca="false">IF(ISNA(VLOOKUP(F6,calculos!$M$2:$N$658,2,1)),"null",VLOOKUP(F6,calculos!$M$2:$N$658,2,1))</f>
        <v>141</v>
      </c>
      <c r="V6" s="0" t="str">
        <f aca="false">IF(ISNA(VLOOKUP(J6,calculos!$P$2:$Q$1711,2,1)),"null",VLOOKUP(J6,calculos!$P$2:$Q$1711,2,1))</f>
        <v>null</v>
      </c>
      <c r="W6" s="0" t="str">
        <f aca="false">IF(ISNA(VLOOKUP(P6,calculos!$S$2:$T$58,2,1)),"null",VLOOKUP(P6,calculos!$S$2:$T$58,2,1))</f>
        <v>null</v>
      </c>
      <c r="X6" s="9" t="str">
        <f aca="false">$X$1&amp;B6&amp;"','"&amp;G6&amp;"','"&amp;H6&amp;"','"&amp;I6&amp;"','"&amp;K6&amp;"','"&amp;L6&amp;"','"&amp;M6&amp;"','"&amp;N6&amp;"','"&amp;O6&amp;"',"&amp;Q6&amp;","&amp;R6&amp;","&amp;S6&amp;","&amp;T6&amp;","&amp;U6&amp;","&amp;V6&amp;","&amp;W6&amp;");"</f>
        <v>insert into servicio (id,fecha_entrega,serie,apertura,fecha_instalacion,garantia,mantenimiento,capacitacion,entrega_equipo,visita,id_empresa,id_hospital,id_equipo,id_marca,id_modelo,id_os,id_ingeniero) values (nextval('seq_servicio'),'','USN1380545','','31-01-2016','','','','','',12,419,270,142,141,null,null);</v>
      </c>
    </row>
    <row r="7" s="77" customFormat="true" ht="15" hidden="false" customHeight="false" outlineLevel="0" collapsed="false">
      <c r="A7" s="10" t="s">
        <v>23</v>
      </c>
      <c r="B7" s="2"/>
      <c r="C7" s="10" t="s">
        <v>1843</v>
      </c>
      <c r="D7" s="10" t="s">
        <v>1875</v>
      </c>
      <c r="E7" s="31" t="s">
        <v>771</v>
      </c>
      <c r="F7" s="10" t="s">
        <v>1875</v>
      </c>
      <c r="G7" s="10" t="s">
        <v>1877</v>
      </c>
      <c r="H7" s="21"/>
      <c r="I7" s="10" t="s">
        <v>1845</v>
      </c>
      <c r="J7" s="22"/>
      <c r="K7" s="6"/>
      <c r="L7" s="23"/>
      <c r="M7" s="24"/>
      <c r="N7" s="6"/>
      <c r="O7" s="6"/>
      <c r="P7" s="7"/>
      <c r="Q7" s="0" t="n">
        <f aca="false">IF(ISNA(VLOOKUP(A7,calculos!$A$2:$B$20,2,1)),"null",VLOOKUP(A7,calculos!$A$2:$B$20,2,1))</f>
        <v>12</v>
      </c>
      <c r="R7" s="0" t="n">
        <f aca="false">IF(ISNA(VLOOKUP(C7,calculos!$D$2:$E$1218,2,1)),"null",VLOOKUP(C7,calculos!$D$2:$E$1218,2,1))</f>
        <v>419</v>
      </c>
      <c r="S7" s="0" t="n">
        <f aca="false">IF(ISNA(VLOOKUP(D7,calculos!$G$2:$H$1118,2,1)),"null",VLOOKUP(D7,calculos!$G$2:$H$1118,2,1))</f>
        <v>270</v>
      </c>
      <c r="T7" s="0" t="n">
        <f aca="false">IF(ISNA(VLOOKUP(E7,calculos!$J$2:$K$220,2,1)),"null",VLOOKUP(E7,calculos!$J$2:$K$220,2,1))</f>
        <v>142</v>
      </c>
      <c r="U7" s="0" t="n">
        <f aca="false">IF(ISNA(VLOOKUP(F7,calculos!$M$2:$N$658,2,1)),"null",VLOOKUP(F7,calculos!$M$2:$N$658,2,1))</f>
        <v>141</v>
      </c>
      <c r="V7" s="0" t="str">
        <f aca="false">IF(ISNA(VLOOKUP(J7,calculos!$P$2:$Q$1711,2,1)),"null",VLOOKUP(J7,calculos!$P$2:$Q$1711,2,1))</f>
        <v>null</v>
      </c>
      <c r="W7" s="0" t="str">
        <f aca="false">IF(ISNA(VLOOKUP(P7,calculos!$S$2:$T$58,2,1)),"null",VLOOKUP(P7,calculos!$S$2:$T$58,2,1))</f>
        <v>null</v>
      </c>
      <c r="X7" s="9" t="str">
        <f aca="false">$X$1&amp;B7&amp;"','"&amp;G7&amp;"','"&amp;H7&amp;"','"&amp;I7&amp;"','"&amp;K7&amp;"','"&amp;L7&amp;"','"&amp;M7&amp;"','"&amp;N7&amp;"','"&amp;O7&amp;"',"&amp;Q7&amp;","&amp;R7&amp;","&amp;S7&amp;","&amp;T7&amp;","&amp;U7&amp;","&amp;V7&amp;","&amp;W7&amp;");"</f>
        <v>insert into servicio (id,fecha_entrega,serie,apertura,fecha_instalacion,garantia,mantenimiento,capacitacion,entrega_equipo,visita,id_empresa,id_hospital,id_equipo,id_marca,id_modelo,id_os,id_ingeniero) values (nextval('seq_servicio'),'','USN1380546','','31-01-2016','','','','','',12,419,270,142,141,null,null);</v>
      </c>
    </row>
    <row r="8" s="77" customFormat="true" ht="15" hidden="false" customHeight="false" outlineLevel="0" collapsed="false">
      <c r="A8" s="10" t="s">
        <v>23</v>
      </c>
      <c r="B8" s="2"/>
      <c r="C8" s="10" t="s">
        <v>1843</v>
      </c>
      <c r="D8" s="10" t="s">
        <v>1875</v>
      </c>
      <c r="E8" s="31" t="s">
        <v>771</v>
      </c>
      <c r="F8" s="10" t="s">
        <v>1875</v>
      </c>
      <c r="G8" s="10" t="s">
        <v>1878</v>
      </c>
      <c r="H8" s="21"/>
      <c r="I8" s="10" t="s">
        <v>214</v>
      </c>
      <c r="J8" s="22"/>
      <c r="K8" s="6"/>
      <c r="L8" s="23"/>
      <c r="M8" s="24"/>
      <c r="N8" s="6"/>
      <c r="O8" s="6"/>
      <c r="P8" s="7"/>
      <c r="Q8" s="0" t="n">
        <f aca="false">IF(ISNA(VLOOKUP(A8,calculos!$A$2:$B$20,2,1)),"null",VLOOKUP(A8,calculos!$A$2:$B$20,2,1))</f>
        <v>12</v>
      </c>
      <c r="R8" s="0" t="n">
        <f aca="false">IF(ISNA(VLOOKUP(C8,calculos!$D$2:$E$1218,2,1)),"null",VLOOKUP(C8,calculos!$D$2:$E$1218,2,1))</f>
        <v>419</v>
      </c>
      <c r="S8" s="0" t="n">
        <f aca="false">IF(ISNA(VLOOKUP(D8,calculos!$G$2:$H$1118,2,1)),"null",VLOOKUP(D8,calculos!$G$2:$H$1118,2,1))</f>
        <v>270</v>
      </c>
      <c r="T8" s="0" t="n">
        <f aca="false">IF(ISNA(VLOOKUP(E8,calculos!$J$2:$K$220,2,1)),"null",VLOOKUP(E8,calculos!$J$2:$K$220,2,1))</f>
        <v>142</v>
      </c>
      <c r="U8" s="0" t="n">
        <f aca="false">IF(ISNA(VLOOKUP(F8,calculos!$M$2:$N$658,2,1)),"null",VLOOKUP(F8,calculos!$M$2:$N$658,2,1))</f>
        <v>141</v>
      </c>
      <c r="V8" s="0" t="str">
        <f aca="false">IF(ISNA(VLOOKUP(J8,calculos!$P$2:$Q$1711,2,1)),"null",VLOOKUP(J8,calculos!$P$2:$Q$1711,2,1))</f>
        <v>null</v>
      </c>
      <c r="W8" s="0" t="str">
        <f aca="false">IF(ISNA(VLOOKUP(P8,calculos!$S$2:$T$58,2,1)),"null",VLOOKUP(P8,calculos!$S$2:$T$58,2,1))</f>
        <v>null</v>
      </c>
      <c r="X8" s="9" t="str">
        <f aca="false">$X$1&amp;B8&amp;"','"&amp;G8&amp;"','"&amp;H8&amp;"','"&amp;I8&amp;"','"&amp;K8&amp;"','"&amp;L8&amp;"','"&amp;M8&amp;"','"&amp;N8&amp;"','"&amp;O8&amp;"',"&amp;Q8&amp;","&amp;R8&amp;","&amp;S8&amp;","&amp;T8&amp;","&amp;U8&amp;","&amp;V8&amp;","&amp;W8&amp;");"</f>
        <v>insert into servicio (id,fecha_entrega,serie,apertura,fecha_instalacion,garantia,mantenimiento,capacitacion,entrega_equipo,visita,id_empresa,id_hospital,id_equipo,id_marca,id_modelo,id_os,id_ingeniero) values (nextval('seq_servicio'),'','USN1380516','','30-12-2012','','','','','',12,419,270,142,141,null,null);</v>
      </c>
    </row>
    <row r="9" s="77" customFormat="true" ht="15" hidden="false" customHeight="false" outlineLevel="0" collapsed="false">
      <c r="A9" s="10" t="s">
        <v>23</v>
      </c>
      <c r="B9" s="2"/>
      <c r="C9" s="10" t="s">
        <v>1920</v>
      </c>
      <c r="D9" s="10" t="s">
        <v>1930</v>
      </c>
      <c r="E9" s="31" t="s">
        <v>771</v>
      </c>
      <c r="F9" s="10" t="s">
        <v>1930</v>
      </c>
      <c r="G9" s="10" t="s">
        <v>1931</v>
      </c>
      <c r="H9" s="21"/>
      <c r="I9" s="10" t="s">
        <v>1932</v>
      </c>
      <c r="J9" s="22"/>
      <c r="K9" s="6"/>
      <c r="L9" s="23"/>
      <c r="M9" s="24"/>
      <c r="N9" s="6"/>
      <c r="O9" s="6"/>
      <c r="P9" s="7"/>
      <c r="Q9" s="0" t="n">
        <f aca="false">IF(ISNA(VLOOKUP(A9,calculos!$A$2:$B$20,2,1)),"null",VLOOKUP(A9,calculos!$A$2:$B$20,2,1))</f>
        <v>12</v>
      </c>
      <c r="R9" s="0" t="n">
        <f aca="false">IF(ISNA(VLOOKUP(C9,calculos!$D$2:$E$1218,2,1)),"null",VLOOKUP(C9,calculos!$D$2:$E$1218,2,1))</f>
        <v>370</v>
      </c>
      <c r="S9" s="0" t="n">
        <f aca="false">IF(ISNA(VLOOKUP(D9,calculos!$G$2:$H$1118,2,1)),"null",VLOOKUP(D9,calculos!$G$2:$H$1118,2,1))</f>
        <v>271</v>
      </c>
      <c r="T9" s="0" t="n">
        <f aca="false">IF(ISNA(VLOOKUP(E9,calculos!$J$2:$K$220,2,1)),"null",VLOOKUP(E9,calculos!$J$2:$K$220,2,1))</f>
        <v>142</v>
      </c>
      <c r="U9" s="0" t="n">
        <f aca="false">IF(ISNA(VLOOKUP(F9,calculos!$M$2:$N$658,2,1)),"null",VLOOKUP(F9,calculos!$M$2:$N$658,2,1))</f>
        <v>142</v>
      </c>
      <c r="V9" s="0" t="str">
        <f aca="false">IF(ISNA(VLOOKUP(J9,calculos!$P$2:$Q$1711,2,1)),"null",VLOOKUP(J9,calculos!$P$2:$Q$1711,2,1))</f>
        <v>null</v>
      </c>
      <c r="W9" s="0" t="str">
        <f aca="false">IF(ISNA(VLOOKUP(P9,calculos!$S$2:$T$58,2,1)),"null",VLOOKUP(P9,calculos!$S$2:$T$58,2,1))</f>
        <v>null</v>
      </c>
      <c r="X9" s="9" t="str">
        <f aca="false">$X$1&amp;B9&amp;"','"&amp;G9&amp;"','"&amp;H9&amp;"','"&amp;I9&amp;"','"&amp;K9&amp;"','"&amp;L9&amp;"','"&amp;M9&amp;"','"&amp;N9&amp;"','"&amp;O9&amp;"',"&amp;Q9&amp;","&amp;R9&amp;","&amp;S9&amp;","&amp;T9&amp;","&amp;U9&amp;","&amp;V9&amp;","&amp;W9&amp;");"</f>
        <v>insert into servicio (id,fecha_entrega,serie,apertura,fecha_instalacion,garantia,mantenimiento,capacitacion,entrega_equipo,visita,id_empresa,id_hospital,id_equipo,id_marca,id_modelo,id_os,id_ingeniero) values (nextval('seq_servicio'),'','US3148595','','27-04-2016','','','','','',12,370,271,142,142,null,null);</v>
      </c>
    </row>
    <row r="10" s="77" customFormat="true" ht="15" hidden="false" customHeight="false" outlineLevel="0" collapsed="false">
      <c r="A10" s="10" t="s">
        <v>23</v>
      </c>
      <c r="B10" s="2"/>
      <c r="C10" s="10" t="s">
        <v>1920</v>
      </c>
      <c r="D10" s="10" t="s">
        <v>1930</v>
      </c>
      <c r="E10" s="31" t="s">
        <v>771</v>
      </c>
      <c r="F10" s="10" t="s">
        <v>1930</v>
      </c>
      <c r="G10" s="10" t="s">
        <v>1934</v>
      </c>
      <c r="H10" s="21"/>
      <c r="I10" s="10" t="s">
        <v>1935</v>
      </c>
      <c r="J10" s="22"/>
      <c r="K10" s="6"/>
      <c r="L10" s="23"/>
      <c r="M10" s="24"/>
      <c r="N10" s="6"/>
      <c r="O10" s="6"/>
      <c r="P10" s="7"/>
      <c r="Q10" s="0" t="n">
        <f aca="false">IF(ISNA(VLOOKUP(A10,calculos!$A$2:$B$20,2,1)),"null",VLOOKUP(A10,calculos!$A$2:$B$20,2,1))</f>
        <v>12</v>
      </c>
      <c r="R10" s="0" t="n">
        <f aca="false">IF(ISNA(VLOOKUP(C10,calculos!$D$2:$E$1218,2,1)),"null",VLOOKUP(C10,calculos!$D$2:$E$1218,2,1))</f>
        <v>370</v>
      </c>
      <c r="S10" s="0" t="n">
        <f aca="false">IF(ISNA(VLOOKUP(D10,calculos!$G$2:$H$1118,2,1)),"null",VLOOKUP(D10,calculos!$G$2:$H$1118,2,1))</f>
        <v>271</v>
      </c>
      <c r="T10" s="0" t="n">
        <f aca="false">IF(ISNA(VLOOKUP(E10,calculos!$J$2:$K$220,2,1)),"null",VLOOKUP(E10,calculos!$J$2:$K$220,2,1))</f>
        <v>142</v>
      </c>
      <c r="U10" s="0" t="n">
        <f aca="false">IF(ISNA(VLOOKUP(F10,calculos!$M$2:$N$658,2,1)),"null",VLOOKUP(F10,calculos!$M$2:$N$658,2,1))</f>
        <v>142</v>
      </c>
      <c r="V10" s="0" t="str">
        <f aca="false">IF(ISNA(VLOOKUP(J10,calculos!$P$2:$Q$1711,2,1)),"null",VLOOKUP(J10,calculos!$P$2:$Q$1711,2,1))</f>
        <v>null</v>
      </c>
      <c r="W10" s="0" t="str">
        <f aca="false">IF(ISNA(VLOOKUP(P10,calculos!$S$2:$T$58,2,1)),"null",VLOOKUP(P10,calculos!$S$2:$T$58,2,1))</f>
        <v>null</v>
      </c>
      <c r="X10" s="9" t="str">
        <f aca="false">$X$1&amp;B10&amp;"','"&amp;G10&amp;"','"&amp;H10&amp;"','"&amp;I10&amp;"','"&amp;K10&amp;"','"&amp;L10&amp;"','"&amp;M10&amp;"','"&amp;N10&amp;"','"&amp;O10&amp;"',"&amp;Q10&amp;","&amp;R10&amp;","&amp;S10&amp;","&amp;T10&amp;","&amp;U10&amp;","&amp;V10&amp;","&amp;W10&amp;");"</f>
        <v>insert into servicio (id,fecha_entrega,serie,apertura,fecha_instalacion,garantia,mantenimiento,capacitacion,entrega_equipo,visita,id_empresa,id_hospital,id_equipo,id_marca,id_modelo,id_os,id_ingeniero) values (nextval('seq_servicio'),'','US3148596','','23-04-2016','','','','','',12,370,271,142,142,null,null);</v>
      </c>
    </row>
    <row r="11" s="77" customFormat="true" ht="15" hidden="false" customHeight="false" outlineLevel="0" collapsed="false">
      <c r="A11" s="10" t="s">
        <v>23</v>
      </c>
      <c r="B11" s="2"/>
      <c r="C11" s="10" t="s">
        <v>2132</v>
      </c>
      <c r="D11" s="10" t="s">
        <v>1875</v>
      </c>
      <c r="E11" s="31" t="s">
        <v>771</v>
      </c>
      <c r="F11" s="10" t="s">
        <v>1875</v>
      </c>
      <c r="G11" s="10" t="s">
        <v>2136</v>
      </c>
      <c r="H11" s="21"/>
      <c r="I11" s="10" t="s">
        <v>2134</v>
      </c>
      <c r="J11" s="22"/>
      <c r="K11" s="6"/>
      <c r="L11" s="23"/>
      <c r="M11" s="24"/>
      <c r="N11" s="6"/>
      <c r="O11" s="6"/>
      <c r="P11" s="7"/>
      <c r="Q11" s="0" t="n">
        <f aca="false">IF(ISNA(VLOOKUP(A11,calculos!$A$2:$B$20,2,1)),"null",VLOOKUP(A11,calculos!$A$2:$B$20,2,1))</f>
        <v>12</v>
      </c>
      <c r="R11" s="0" t="n">
        <f aca="false">IF(ISNA(VLOOKUP(C11,calculos!$D$2:$E$1218,2,1)),"null",VLOOKUP(C11,calculos!$D$2:$E$1218,2,1))</f>
        <v>14</v>
      </c>
      <c r="S11" s="0" t="n">
        <f aca="false">IF(ISNA(VLOOKUP(D11,calculos!$G$2:$H$1118,2,1)),"null",VLOOKUP(D11,calculos!$G$2:$H$1118,2,1))</f>
        <v>270</v>
      </c>
      <c r="T11" s="0" t="n">
        <f aca="false">IF(ISNA(VLOOKUP(E11,calculos!$J$2:$K$220,2,1)),"null",VLOOKUP(E11,calculos!$J$2:$K$220,2,1))</f>
        <v>142</v>
      </c>
      <c r="U11" s="0" t="n">
        <f aca="false">IF(ISNA(VLOOKUP(F11,calculos!$M$2:$N$658,2,1)),"null",VLOOKUP(F11,calculos!$M$2:$N$658,2,1))</f>
        <v>141</v>
      </c>
      <c r="V11" s="0" t="str">
        <f aca="false">IF(ISNA(VLOOKUP(J11,calculos!$P$2:$Q$1711,2,1)),"null",VLOOKUP(J11,calculos!$P$2:$Q$1711,2,1))</f>
        <v>null</v>
      </c>
      <c r="W11" s="0" t="str">
        <f aca="false">IF(ISNA(VLOOKUP(P11,calculos!$S$2:$T$58,2,1)),"null",VLOOKUP(P11,calculos!$S$2:$T$58,2,1))</f>
        <v>null</v>
      </c>
      <c r="X11" s="9" t="str">
        <f aca="false">$X$1&amp;B11&amp;"','"&amp;G11&amp;"','"&amp;H11&amp;"','"&amp;I11&amp;"','"&amp;K11&amp;"','"&amp;L11&amp;"','"&amp;M11&amp;"','"&amp;N11&amp;"','"&amp;O11&amp;"',"&amp;Q11&amp;","&amp;R11&amp;","&amp;S11&amp;","&amp;T11&amp;","&amp;U11&amp;","&amp;V11&amp;","&amp;W11&amp;");"</f>
        <v>insert into servicio (id,fecha_entrega,serie,apertura,fecha_instalacion,garantia,mantenimiento,capacitacion,entrega_equipo,visita,id_empresa,id_hospital,id_equipo,id_marca,id_modelo,id_os,id_ingeniero) values (nextval('seq_servicio'),'','U531480671','','07-09-2016','','','','','',12,14,270,142,141,null,null);</v>
      </c>
    </row>
    <row r="12" s="77" customFormat="true" ht="15" hidden="false" customHeight="false" outlineLevel="0" collapsed="false">
      <c r="A12" s="10" t="s">
        <v>23</v>
      </c>
      <c r="B12" s="2"/>
      <c r="C12" s="10" t="s">
        <v>1643</v>
      </c>
      <c r="D12" s="10" t="s">
        <v>1875</v>
      </c>
      <c r="E12" s="31" t="s">
        <v>771</v>
      </c>
      <c r="F12" s="10" t="s">
        <v>1875</v>
      </c>
      <c r="G12" s="10" t="s">
        <v>2167</v>
      </c>
      <c r="H12" s="21"/>
      <c r="I12" s="10" t="s">
        <v>2168</v>
      </c>
      <c r="J12" s="22"/>
      <c r="K12" s="6"/>
      <c r="L12" s="23"/>
      <c r="M12" s="24"/>
      <c r="N12" s="6"/>
      <c r="O12" s="6"/>
      <c r="P12" s="7"/>
      <c r="Q12" s="0" t="n">
        <f aca="false">IF(ISNA(VLOOKUP(A12,calculos!$A$2:$B$20,2,1)),"null",VLOOKUP(A12,calculos!$A$2:$B$20,2,1))</f>
        <v>12</v>
      </c>
      <c r="R12" s="0" t="n">
        <f aca="false">IF(ISNA(VLOOKUP(C12,calculos!$D$2:$E$1218,2,1)),"null",VLOOKUP(C12,calculos!$D$2:$E$1218,2,1))</f>
        <v>435</v>
      </c>
      <c r="S12" s="0" t="n">
        <f aca="false">IF(ISNA(VLOOKUP(D12,calculos!$G$2:$H$1118,2,1)),"null",VLOOKUP(D12,calculos!$G$2:$H$1118,2,1))</f>
        <v>270</v>
      </c>
      <c r="T12" s="0" t="n">
        <f aca="false">IF(ISNA(VLOOKUP(E12,calculos!$J$2:$K$220,2,1)),"null",VLOOKUP(E12,calculos!$J$2:$K$220,2,1))</f>
        <v>142</v>
      </c>
      <c r="U12" s="0" t="n">
        <f aca="false">IF(ISNA(VLOOKUP(F12,calculos!$M$2:$N$658,2,1)),"null",VLOOKUP(F12,calculos!$M$2:$N$658,2,1))</f>
        <v>141</v>
      </c>
      <c r="V12" s="0" t="str">
        <f aca="false">IF(ISNA(VLOOKUP(J12,calculos!$P$2:$Q$1711,2,1)),"null",VLOOKUP(J12,calculos!$P$2:$Q$1711,2,1))</f>
        <v>null</v>
      </c>
      <c r="W12" s="0" t="str">
        <f aca="false">IF(ISNA(VLOOKUP(P12,calculos!$S$2:$T$58,2,1)),"null",VLOOKUP(P12,calculos!$S$2:$T$58,2,1))</f>
        <v>null</v>
      </c>
      <c r="X12" s="9" t="str">
        <f aca="false">$X$1&amp;B12&amp;"','"&amp;G12&amp;"','"&amp;H12&amp;"','"&amp;I12&amp;"','"&amp;K12&amp;"','"&amp;L12&amp;"','"&amp;M12&amp;"','"&amp;N12&amp;"','"&amp;O12&amp;"',"&amp;Q12&amp;","&amp;R12&amp;","&amp;S12&amp;","&amp;T12&amp;","&amp;U12&amp;","&amp;V12&amp;","&amp;W12&amp;");"</f>
        <v>insert into servicio (id,fecha_entrega,serie,apertura,fecha_instalacion,garantia,mantenimiento,capacitacion,entrega_equipo,visita,id_empresa,id_hospital,id_equipo,id_marca,id_modelo,id_os,id_ingeniero) values (nextval('seq_servicio'),'','US31480599','','01-10-2016','','','','','',12,435,270,142,141,null,null);</v>
      </c>
    </row>
    <row r="13" s="77" customFormat="true" ht="15" hidden="false" customHeight="false" outlineLevel="0" collapsed="false">
      <c r="A13" s="10" t="s">
        <v>23</v>
      </c>
      <c r="B13" s="2"/>
      <c r="C13" s="10" t="s">
        <v>2279</v>
      </c>
      <c r="D13" s="10" t="s">
        <v>1875</v>
      </c>
      <c r="E13" s="31" t="s">
        <v>771</v>
      </c>
      <c r="F13" s="10" t="s">
        <v>1875</v>
      </c>
      <c r="G13" s="10" t="s">
        <v>2283</v>
      </c>
      <c r="H13" s="21"/>
      <c r="I13" s="10" t="s">
        <v>2282</v>
      </c>
      <c r="J13" s="22"/>
      <c r="K13" s="6"/>
      <c r="L13" s="23"/>
      <c r="M13" s="24"/>
      <c r="N13" s="6"/>
      <c r="O13" s="6"/>
      <c r="P13" s="7"/>
      <c r="Q13" s="0" t="n">
        <f aca="false">IF(ISNA(VLOOKUP(A13,calculos!$A$2:$B$20,2,1)),"null",VLOOKUP(A13,calculos!$A$2:$B$20,2,1))</f>
        <v>12</v>
      </c>
      <c r="R13" s="0" t="n">
        <f aca="false">IF(ISNA(VLOOKUP(C13,calculos!$D$2:$E$1218,2,1)),"null",VLOOKUP(C13,calculos!$D$2:$E$1218,2,1))</f>
        <v>368</v>
      </c>
      <c r="S13" s="0" t="n">
        <f aca="false">IF(ISNA(VLOOKUP(D13,calculos!$G$2:$H$1118,2,1)),"null",VLOOKUP(D13,calculos!$G$2:$H$1118,2,1))</f>
        <v>270</v>
      </c>
      <c r="T13" s="0" t="n">
        <f aca="false">IF(ISNA(VLOOKUP(E13,calculos!$J$2:$K$220,2,1)),"null",VLOOKUP(E13,calculos!$J$2:$K$220,2,1))</f>
        <v>142</v>
      </c>
      <c r="U13" s="0" t="n">
        <f aca="false">IF(ISNA(VLOOKUP(F13,calculos!$M$2:$N$658,2,1)),"null",VLOOKUP(F13,calculos!$M$2:$N$658,2,1))</f>
        <v>141</v>
      </c>
      <c r="V13" s="84" t="str">
        <f aca="false">IF(ISNA(VLOOKUP(J13,calculos!$P$2:$Q$1711,2,1)),"null",VLOOKUP(J13,calculos!$P$2:$Q$1711,2,1))</f>
        <v>null</v>
      </c>
      <c r="W13" s="0" t="str">
        <f aca="false">IF(ISNA(VLOOKUP(P13,calculos!$S$2:$T$58,2,1)),"null",VLOOKUP(P13,calculos!$S$2:$T$58,2,1))</f>
        <v>null</v>
      </c>
      <c r="X13" s="9" t="str">
        <f aca="false">$X$1&amp;B13&amp;"','"&amp;G13&amp;"','"&amp;H13&amp;"','"&amp;I13&amp;"','"&amp;K13&amp;"','"&amp;L13&amp;"','"&amp;M13&amp;"','"&amp;N13&amp;"','"&amp;O13&amp;"',"&amp;Q13&amp;","&amp;R13&amp;","&amp;S13&amp;","&amp;T13&amp;","&amp;U13&amp;","&amp;V13&amp;","&amp;W13&amp;");"</f>
        <v>insert into servicio (id,fecha_entrega,serie,apertura,fecha_instalacion,garantia,mantenimiento,capacitacion,entrega_equipo,visita,id_empresa,id_hospital,id_equipo,id_marca,id_modelo,id_os,id_ingeniero) values (nextval('seq_servicio'),'','US91480589','','29-12-2016','','','','','',12,368,270,142,141,null,null);</v>
      </c>
    </row>
    <row r="14" s="77" customFormat="true" ht="15" hidden="false" customHeight="false" outlineLevel="0" collapsed="false">
      <c r="A14" s="10" t="s">
        <v>23</v>
      </c>
      <c r="B14" s="2"/>
      <c r="C14" s="10" t="s">
        <v>2314</v>
      </c>
      <c r="D14" s="10" t="s">
        <v>2317</v>
      </c>
      <c r="E14" s="31" t="s">
        <v>771</v>
      </c>
      <c r="F14" s="10" t="s">
        <v>2317</v>
      </c>
      <c r="G14" s="10" t="s">
        <v>2318</v>
      </c>
      <c r="H14" s="21"/>
      <c r="I14" s="10" t="s">
        <v>2316</v>
      </c>
      <c r="J14" s="22"/>
      <c r="K14" s="6"/>
      <c r="L14" s="23"/>
      <c r="M14" s="24"/>
      <c r="N14" s="6"/>
      <c r="O14" s="6"/>
      <c r="P14" s="7"/>
      <c r="Q14" s="0" t="n">
        <f aca="false">IF(ISNA(VLOOKUP(A14,calculos!$A$2:$B$20,2,1)),"null",VLOOKUP(A14,calculos!$A$2:$B$20,2,1))</f>
        <v>12</v>
      </c>
      <c r="R14" s="0" t="n">
        <f aca="false">IF(ISNA(VLOOKUP(C14,calculos!$D$2:$E$1218,2,1)),"null",VLOOKUP(C14,calculos!$D$2:$E$1218,2,1))</f>
        <v>1160</v>
      </c>
      <c r="S14" s="0" t="n">
        <f aca="false">IF(ISNA(VLOOKUP(D14,calculos!$G$2:$H$1118,2,1)),"null",VLOOKUP(D14,calculos!$G$2:$H$1118,2,1))</f>
        <v>272</v>
      </c>
      <c r="T14" s="0" t="n">
        <f aca="false">IF(ISNA(VLOOKUP(E14,calculos!$J$2:$K$220,2,1)),"null",VLOOKUP(E14,calculos!$J$2:$K$220,2,1))</f>
        <v>142</v>
      </c>
      <c r="U14" s="0" t="n">
        <f aca="false">IF(ISNA(VLOOKUP(F14,calculos!$M$2:$N$658,2,1)),"null",VLOOKUP(F14,calculos!$M$2:$N$658,2,1))</f>
        <v>144</v>
      </c>
      <c r="V14" s="0" t="str">
        <f aca="false">IF(ISNA(VLOOKUP(J14,calculos!$P$2:$Q$1711,2,1)),"null",VLOOKUP(J14,calculos!$P$2:$Q$1711,2,1))</f>
        <v>null</v>
      </c>
      <c r="W14" s="0" t="str">
        <f aca="false">IF(ISNA(VLOOKUP(P14,calculos!$S$2:$T$58,2,1)),"null",VLOOKUP(P14,calculos!$S$2:$T$58,2,1))</f>
        <v>null</v>
      </c>
      <c r="X14" s="9" t="str">
        <f aca="false">$X$1&amp;B14&amp;"','"&amp;G14&amp;"','"&amp;H14&amp;"','"&amp;I14&amp;"','"&amp;K14&amp;"','"&amp;L14&amp;"','"&amp;M14&amp;"','"&amp;N14&amp;"','"&amp;O14&amp;"',"&amp;Q14&amp;","&amp;R14&amp;","&amp;S14&amp;","&amp;T14&amp;","&amp;U14&amp;","&amp;V14&amp;","&amp;W14&amp;");"</f>
        <v>insert into servicio (id,fecha_entrega,serie,apertura,fecha_instalacion,garantia,mantenimiento,capacitacion,entrega_equipo,visita,id_empresa,id_hospital,id_equipo,id_marca,id_modelo,id_os,id_ingeniero) values (nextval('seq_servicio'),'','US01481189','','03-02-2017','','','','','',12,1160,272,142,144,null,null);</v>
      </c>
    </row>
    <row r="15" s="77" customFormat="true" ht="15" hidden="false" customHeight="false" outlineLevel="0" collapsed="false">
      <c r="A15" s="10" t="s">
        <v>23</v>
      </c>
      <c r="B15" s="2"/>
      <c r="C15" s="10" t="s">
        <v>2434</v>
      </c>
      <c r="D15" s="10" t="s">
        <v>2445</v>
      </c>
      <c r="E15" s="31" t="s">
        <v>771</v>
      </c>
      <c r="F15" s="10" t="s">
        <v>2445</v>
      </c>
      <c r="G15" s="10" t="s">
        <v>2446</v>
      </c>
      <c r="H15" s="21"/>
      <c r="I15" s="10" t="s">
        <v>2436</v>
      </c>
      <c r="J15" s="22"/>
      <c r="K15" s="6"/>
      <c r="L15" s="23"/>
      <c r="M15" s="24"/>
      <c r="N15" s="6"/>
      <c r="O15" s="6"/>
      <c r="P15" s="7"/>
      <c r="Q15" s="0" t="n">
        <f aca="false">IF(ISNA(VLOOKUP(A15,calculos!$A$2:$B$20,2,1)),"null",VLOOKUP(A15,calculos!$A$2:$B$20,2,1))</f>
        <v>12</v>
      </c>
      <c r="R15" s="0" t="n">
        <f aca="false">IF(ISNA(VLOOKUP(C15,calculos!$D$2:$E$1218,2,1)),"null",VLOOKUP(C15,calculos!$D$2:$E$1218,2,1))</f>
        <v>194</v>
      </c>
      <c r="S15" s="0" t="n">
        <f aca="false">IF(ISNA(VLOOKUP(D15,calculos!$G$2:$H$1118,2,1)),"null",VLOOKUP(D15,calculos!$G$2:$H$1118,2,1))</f>
        <v>273</v>
      </c>
      <c r="T15" s="0" t="n">
        <f aca="false">IF(ISNA(VLOOKUP(E15,calculos!$J$2:$K$220,2,1)),"null",VLOOKUP(E15,calculos!$J$2:$K$220,2,1))</f>
        <v>142</v>
      </c>
      <c r="U15" s="0" t="n">
        <f aca="false">IF(ISNA(VLOOKUP(F15,calculos!$M$2:$N$658,2,1)),"null",VLOOKUP(F15,calculos!$M$2:$N$658,2,1))</f>
        <v>145</v>
      </c>
      <c r="V15" s="0" t="str">
        <f aca="false">IF(ISNA(VLOOKUP(J15,calculos!$P$2:$Q$1711,2,1)),"null",VLOOKUP(J15,calculos!$P$2:$Q$1711,2,1))</f>
        <v>null</v>
      </c>
      <c r="W15" s="0" t="str">
        <f aca="false">IF(ISNA(VLOOKUP(P15,calculos!$S$2:$T$58,2,1)),"null",VLOOKUP(P15,calculos!$S$2:$T$58,2,1))</f>
        <v>null</v>
      </c>
      <c r="X15" s="9" t="str">
        <f aca="false">$X$1&amp;B15&amp;"','"&amp;G15&amp;"','"&amp;H15&amp;"','"&amp;I15&amp;"','"&amp;K15&amp;"','"&amp;L15&amp;"','"&amp;M15&amp;"','"&amp;N15&amp;"','"&amp;O15&amp;"',"&amp;Q15&amp;","&amp;R15&amp;","&amp;S15&amp;","&amp;T15&amp;","&amp;U15&amp;","&amp;V15&amp;","&amp;W15&amp;");"</f>
        <v>insert into servicio (id,fecha_entrega,serie,apertura,fecha_instalacion,garantia,mantenimiento,capacitacion,entrega_equipo,visita,id_empresa,id_hospital,id_equipo,id_marca,id_modelo,id_os,id_ingeniero) values (nextval('seq_servicio'),'','C471130095','','17-03-2017','','','','','',12,194,273,142,145,null,null);</v>
      </c>
    </row>
    <row r="16" s="77" customFormat="true" ht="15" hidden="false" customHeight="false" outlineLevel="0" collapsed="false">
      <c r="A16" s="10" t="s">
        <v>23</v>
      </c>
      <c r="B16" s="2"/>
      <c r="C16" s="10" t="s">
        <v>2434</v>
      </c>
      <c r="D16" s="10" t="s">
        <v>2445</v>
      </c>
      <c r="E16" s="31" t="s">
        <v>771</v>
      </c>
      <c r="F16" s="10" t="s">
        <v>2445</v>
      </c>
      <c r="G16" s="10" t="s">
        <v>2447</v>
      </c>
      <c r="H16" s="21"/>
      <c r="I16" s="10" t="s">
        <v>2436</v>
      </c>
      <c r="J16" s="22"/>
      <c r="K16" s="6"/>
      <c r="L16" s="23"/>
      <c r="M16" s="24"/>
      <c r="N16" s="6"/>
      <c r="O16" s="6"/>
      <c r="P16" s="7"/>
      <c r="Q16" s="0" t="n">
        <f aca="false">IF(ISNA(VLOOKUP(A16,calculos!$A$2:$B$20,2,1)),"null",VLOOKUP(A16,calculos!$A$2:$B$20,2,1))</f>
        <v>12</v>
      </c>
      <c r="R16" s="0" t="n">
        <f aca="false">IF(ISNA(VLOOKUP(C16,calculos!$D$2:$E$1218,2,1)),"null",VLOOKUP(C16,calculos!$D$2:$E$1218,2,1))</f>
        <v>194</v>
      </c>
      <c r="S16" s="0" t="n">
        <f aca="false">IF(ISNA(VLOOKUP(D16,calculos!$G$2:$H$1118,2,1)),"null",VLOOKUP(D16,calculos!$G$2:$H$1118,2,1))</f>
        <v>273</v>
      </c>
      <c r="T16" s="0" t="n">
        <f aca="false">IF(ISNA(VLOOKUP(E16,calculos!$J$2:$K$220,2,1)),"null",VLOOKUP(E16,calculos!$J$2:$K$220,2,1))</f>
        <v>142</v>
      </c>
      <c r="U16" s="0" t="n">
        <f aca="false">IF(ISNA(VLOOKUP(F16,calculos!$M$2:$N$658,2,1)),"null",VLOOKUP(F16,calculos!$M$2:$N$658,2,1))</f>
        <v>145</v>
      </c>
      <c r="V16" s="0" t="str">
        <f aca="false">IF(ISNA(VLOOKUP(J16,calculos!$P$2:$Q$1711,2,1)),"null",VLOOKUP(J16,calculos!$P$2:$Q$1711,2,1))</f>
        <v>null</v>
      </c>
      <c r="W16" s="0" t="str">
        <f aca="false">IF(ISNA(VLOOKUP(P16,calculos!$S$2:$T$58,2,1)),"null",VLOOKUP(P16,calculos!$S$2:$T$58,2,1))</f>
        <v>null</v>
      </c>
      <c r="X16" s="9" t="str">
        <f aca="false">$X$1&amp;B16&amp;"','"&amp;G16&amp;"','"&amp;H16&amp;"','"&amp;I16&amp;"','"&amp;K16&amp;"','"&amp;L16&amp;"','"&amp;M16&amp;"','"&amp;N16&amp;"','"&amp;O16&amp;"',"&amp;Q16&amp;","&amp;R16&amp;","&amp;S16&amp;","&amp;T16&amp;","&amp;U16&amp;","&amp;V16&amp;","&amp;W16&amp;");"</f>
        <v>insert into servicio (id,fecha_entrega,serie,apertura,fecha_instalacion,garantia,mantenimiento,capacitacion,entrega_equipo,visita,id_empresa,id_hospital,id_equipo,id_marca,id_modelo,id_os,id_ingeniero) values (nextval('seq_servicio'),'','C471130093','','17-03-2017','','','','','',12,194,273,142,145,null,null);</v>
      </c>
    </row>
    <row r="17" s="77" customFormat="true" ht="15" hidden="false" customHeight="false" outlineLevel="0" collapsed="false">
      <c r="A17" s="10" t="s">
        <v>23</v>
      </c>
      <c r="B17" s="2"/>
      <c r="C17" s="10" t="s">
        <v>2434</v>
      </c>
      <c r="D17" s="10" t="s">
        <v>2445</v>
      </c>
      <c r="E17" s="31" t="s">
        <v>771</v>
      </c>
      <c r="F17" s="10" t="s">
        <v>2445</v>
      </c>
      <c r="G17" s="10" t="s">
        <v>4289</v>
      </c>
      <c r="H17" s="21"/>
      <c r="I17" s="10" t="s">
        <v>4290</v>
      </c>
      <c r="J17" s="22"/>
      <c r="K17" s="6"/>
      <c r="L17" s="23"/>
      <c r="M17" s="24"/>
      <c r="N17" s="6"/>
      <c r="O17" s="6"/>
      <c r="P17" s="7"/>
      <c r="Q17" s="0" t="n">
        <f aca="false">IF(ISNA(VLOOKUP(A17,calculos!$A$2:$B$20,2,1)),"null",VLOOKUP(A17,calculos!$A$2:$B$20,2,1))</f>
        <v>12</v>
      </c>
      <c r="R17" s="0" t="n">
        <f aca="false">IF(ISNA(VLOOKUP(C17,calculos!$D$2:$E$1218,2,1)),"null",VLOOKUP(C17,calculos!$D$2:$E$1218,2,1))</f>
        <v>194</v>
      </c>
      <c r="S17" s="0" t="n">
        <f aca="false">IF(ISNA(VLOOKUP(D17,calculos!$G$2:$H$1118,2,1)),"null",VLOOKUP(D17,calculos!$G$2:$H$1118,2,1))</f>
        <v>273</v>
      </c>
      <c r="T17" s="0" t="n">
        <f aca="false">IF(ISNA(VLOOKUP(E17,calculos!$J$2:$K$220,2,1)),"null",VLOOKUP(E17,calculos!$J$2:$K$220,2,1))</f>
        <v>142</v>
      </c>
      <c r="U17" s="0" t="n">
        <f aca="false">IF(ISNA(VLOOKUP(F17,calculos!$M$2:$N$658,2,1)),"null",VLOOKUP(F17,calculos!$M$2:$N$658,2,1))</f>
        <v>145</v>
      </c>
      <c r="V17" s="0" t="str">
        <f aca="false">IF(ISNA(VLOOKUP(J17,calculos!$P$2:$Q$1711,2,1)),"null",VLOOKUP(J17,calculos!$P$2:$Q$1711,2,1))</f>
        <v>null</v>
      </c>
      <c r="W17" s="0" t="str">
        <f aca="false">IF(ISNA(VLOOKUP(P17,calculos!$S$2:$T$58,2,1)),"null",VLOOKUP(P17,calculos!$S$2:$T$58,2,1))</f>
        <v>null</v>
      </c>
      <c r="X17" s="9" t="str">
        <f aca="false">$X$1&amp;B17&amp;"','"&amp;G17&amp;"','"&amp;H17&amp;"','"&amp;I17&amp;"','"&amp;K17&amp;"','"&amp;L17&amp;"','"&amp;M17&amp;"','"&amp;N17&amp;"','"&amp;O17&amp;"',"&amp;Q17&amp;","&amp;R17&amp;","&amp;S17&amp;","&amp;T17&amp;","&amp;U17&amp;","&amp;V17&amp;","&amp;W17&amp;");"</f>
        <v>insert into servicio (id,fecha_entrega,serie,apertura,fecha_instalacion,garantia,mantenimiento,capacitacion,entrega_equipo,visita,id_empresa,id_hospital,id_equipo,id_marca,id_modelo,id_os,id_ingeniero) values (nextval('seq_servicio'),'','US01480062','','18-05-2015','','','','','',12,194,273,142,145,null,null);</v>
      </c>
    </row>
    <row r="18" s="77" customFormat="true" ht="15" hidden="false" customHeight="false" outlineLevel="0" collapsed="false">
      <c r="A18" s="10" t="s">
        <v>1118</v>
      </c>
      <c r="B18" s="2"/>
      <c r="C18" s="10" t="s">
        <v>4360</v>
      </c>
      <c r="D18" s="10" t="s">
        <v>1655</v>
      </c>
      <c r="E18" s="31" t="s">
        <v>771</v>
      </c>
      <c r="F18" s="10" t="s">
        <v>1655</v>
      </c>
      <c r="G18" s="10" t="s">
        <v>4385</v>
      </c>
      <c r="H18" s="21"/>
      <c r="I18" s="10" t="s">
        <v>4377</v>
      </c>
      <c r="J18" s="22"/>
      <c r="K18" s="6"/>
      <c r="L18" s="23"/>
      <c r="M18" s="24"/>
      <c r="N18" s="6"/>
      <c r="O18" s="6"/>
      <c r="P18" s="7"/>
      <c r="Q18" s="0" t="n">
        <f aca="false">IF(ISNA(VLOOKUP(A18,calculos!$A$2:$B$20,2,1)),"null",VLOOKUP(A18,calculos!$A$2:$B$20,2,1))</f>
        <v>8</v>
      </c>
      <c r="R18" s="0" t="n">
        <f aca="false">IF(ISNA(VLOOKUP(C18,calculos!$D$2:$E$1218,2,1)),"null",VLOOKUP(C18,calculos!$D$2:$E$1218,2,1))</f>
        <v>107</v>
      </c>
      <c r="S18" s="0" t="n">
        <f aca="false">IF(ISNA(VLOOKUP(D18,calculos!$G$2:$H$1118,2,1)),"null",VLOOKUP(D18,calculos!$G$2:$H$1118,2,1))</f>
        <v>274</v>
      </c>
      <c r="T18" s="0" t="n">
        <f aca="false">IF(ISNA(VLOOKUP(E18,calculos!$J$2:$K$220,2,1)),"null",VLOOKUP(E18,calculos!$J$2:$K$220,2,1))</f>
        <v>142</v>
      </c>
      <c r="U18" s="0" t="n">
        <f aca="false">IF(ISNA(VLOOKUP(F18,calculos!$M$2:$N$658,2,1)),"null",VLOOKUP(F18,calculos!$M$2:$N$658,2,1))</f>
        <v>147</v>
      </c>
      <c r="V18" s="0" t="str">
        <f aca="false">IF(ISNA(VLOOKUP(J18,calculos!$P$2:$Q$1711,2,1)),"null",VLOOKUP(J18,calculos!$P$2:$Q$1711,2,1))</f>
        <v>null</v>
      </c>
      <c r="W18" s="0" t="str">
        <f aca="false">IF(ISNA(VLOOKUP(P18,calculos!$S$2:$T$58,2,1)),"null",VLOOKUP(P18,calculos!$S$2:$T$58,2,1))</f>
        <v>null</v>
      </c>
      <c r="X18" s="9" t="str">
        <f aca="false">$X$1&amp;B18&amp;"','"&amp;G18&amp;"','"&amp;H18&amp;"','"&amp;I18&amp;"','"&amp;K18&amp;"','"&amp;L18&amp;"','"&amp;M18&amp;"','"&amp;N18&amp;"','"&amp;O18&amp;"',"&amp;Q18&amp;","&amp;R18&amp;","&amp;S18&amp;","&amp;T18&amp;","&amp;U18&amp;","&amp;V18&amp;","&amp;W18&amp;");"</f>
        <v>insert into servicio (id,fecha_entrega,serie,apertura,fecha_instalacion,garantia,mantenimiento,capacitacion,entrega_equipo,visita,id_empresa,id_hospital,id_equipo,id_marca,id_modelo,id_os,id_ingeniero) values (nextval('seq_servicio'),'','US0480908','','04-08-2015','','','','','',8,107,274,142,147,null,null);</v>
      </c>
    </row>
    <row r="19" s="77" customFormat="true" ht="15" hidden="false" customHeight="false" outlineLevel="0" collapsed="false">
      <c r="A19" s="10" t="s">
        <v>1118</v>
      </c>
      <c r="B19" s="2"/>
      <c r="C19" s="10" t="s">
        <v>2407</v>
      </c>
      <c r="D19" s="10" t="s">
        <v>1655</v>
      </c>
      <c r="E19" s="31" t="s">
        <v>771</v>
      </c>
      <c r="F19" s="10" t="s">
        <v>1655</v>
      </c>
      <c r="G19" s="10" t="n">
        <v>0</v>
      </c>
      <c r="H19" s="21"/>
      <c r="I19" s="10" t="s">
        <v>4386</v>
      </c>
      <c r="J19" s="22"/>
      <c r="K19" s="6"/>
      <c r="L19" s="23"/>
      <c r="M19" s="24"/>
      <c r="N19" s="6"/>
      <c r="O19" s="6"/>
      <c r="P19" s="7"/>
      <c r="Q19" s="0" t="n">
        <f aca="false">IF(ISNA(VLOOKUP(A19,calculos!$A$2:$B$20,2,1)),"null",VLOOKUP(A19,calculos!$A$2:$B$20,2,1))</f>
        <v>8</v>
      </c>
      <c r="R19" s="0" t="n">
        <f aca="false">IF(ISNA(VLOOKUP(C19,calculos!$D$2:$E$1218,2,1)),"null",VLOOKUP(C19,calculos!$D$2:$E$1218,2,1))</f>
        <v>108</v>
      </c>
      <c r="S19" s="0" t="n">
        <f aca="false">IF(ISNA(VLOOKUP(D19,calculos!$G$2:$H$1118,2,1)),"null",VLOOKUP(D19,calculos!$G$2:$H$1118,2,1))</f>
        <v>274</v>
      </c>
      <c r="T19" s="0" t="n">
        <f aca="false">IF(ISNA(VLOOKUP(E19,calculos!$J$2:$K$220,2,1)),"null",VLOOKUP(E19,calculos!$J$2:$K$220,2,1))</f>
        <v>142</v>
      </c>
      <c r="U19" s="0" t="n">
        <f aca="false">IF(ISNA(VLOOKUP(F19,calculos!$M$2:$N$658,2,1)),"null",VLOOKUP(F19,calculos!$M$2:$N$658,2,1))</f>
        <v>147</v>
      </c>
      <c r="V19" s="0" t="str">
        <f aca="false">IF(ISNA(VLOOKUP(J19,calculos!$P$2:$Q$1711,2,1)),"null",VLOOKUP(J19,calculos!$P$2:$Q$1711,2,1))</f>
        <v>null</v>
      </c>
      <c r="W19" s="0" t="str">
        <f aca="false">IF(ISNA(VLOOKUP(P19,calculos!$S$2:$T$58,2,1)),"null",VLOOKUP(P19,calculos!$S$2:$T$58,2,1))</f>
        <v>null</v>
      </c>
      <c r="X19" s="9" t="str">
        <f aca="false">$X$1&amp;B19&amp;"','"&amp;G19&amp;"','"&amp;H19&amp;"','"&amp;I19&amp;"','"&amp;K19&amp;"','"&amp;L19&amp;"','"&amp;M19&amp;"','"&amp;N19&amp;"','"&amp;O19&amp;"',"&amp;Q19&amp;","&amp;R19&amp;","&amp;S19&amp;","&amp;T19&amp;","&amp;U19&amp;","&amp;V19&amp;","&amp;W19&amp;");"</f>
        <v>insert into servicio (id,fecha_entrega,serie,apertura,fecha_instalacion,garantia,mantenimiento,capacitacion,entrega_equipo,visita,id_empresa,id_hospital,id_equipo,id_marca,id_modelo,id_os,id_ingeniero) values (nextval('seq_servicio'),'','0','','31-08-2015','','','','','',8,108,274,142,147,null,null);</v>
      </c>
    </row>
    <row r="20" s="77" customFormat="true" ht="15" hidden="false" customHeight="false" outlineLevel="0" collapsed="false">
      <c r="A20" s="10" t="s">
        <v>154</v>
      </c>
      <c r="B20" s="2"/>
      <c r="C20" s="10" t="s">
        <v>4408</v>
      </c>
      <c r="D20" s="10" t="s">
        <v>1875</v>
      </c>
      <c r="E20" s="31" t="s">
        <v>771</v>
      </c>
      <c r="F20" s="10" t="s">
        <v>1875</v>
      </c>
      <c r="G20" s="10" t="s">
        <v>4409</v>
      </c>
      <c r="H20" s="21"/>
      <c r="I20" s="10" t="s">
        <v>4410</v>
      </c>
      <c r="J20" s="22"/>
      <c r="K20" s="6"/>
      <c r="L20" s="23"/>
      <c r="M20" s="24"/>
      <c r="N20" s="6"/>
      <c r="O20" s="6"/>
      <c r="P20" s="7"/>
      <c r="Q20" s="0" t="n">
        <f aca="false">IF(ISNA(VLOOKUP(A20,calculos!$A$2:$B$20,2,1)),"null",VLOOKUP(A20,calculos!$A$2:$B$20,2,1))</f>
        <v>10</v>
      </c>
      <c r="R20" s="0" t="n">
        <f aca="false">IF(ISNA(VLOOKUP(C20,calculos!$D$2:$E$1218,2,1)),"null",VLOOKUP(C20,calculos!$D$2:$E$1218,2,1))</f>
        <v>673</v>
      </c>
      <c r="S20" s="0" t="n">
        <f aca="false">IF(ISNA(VLOOKUP(D20,calculos!$G$2:$H$1118,2,1)),"null",VLOOKUP(D20,calculos!$G$2:$H$1118,2,1))</f>
        <v>270</v>
      </c>
      <c r="T20" s="0" t="n">
        <f aca="false">IF(ISNA(VLOOKUP(E20,calculos!$J$2:$K$220,2,1)),"null",VLOOKUP(E20,calculos!$J$2:$K$220,2,1))</f>
        <v>142</v>
      </c>
      <c r="U20" s="0" t="n">
        <f aca="false">IF(ISNA(VLOOKUP(F20,calculos!$M$2:$N$658,2,1)),"null",VLOOKUP(F20,calculos!$M$2:$N$658,2,1))</f>
        <v>141</v>
      </c>
      <c r="V20" s="0" t="str">
        <f aca="false">IF(ISNA(VLOOKUP(J20,calculos!$P$2:$Q$1711,2,1)),"null",VLOOKUP(J20,calculos!$P$2:$Q$1711,2,1))</f>
        <v>null</v>
      </c>
      <c r="W20" s="0" t="str">
        <f aca="false">IF(ISNA(VLOOKUP(P20,calculos!$S$2:$T$58,2,1)),"null",VLOOKUP(P20,calculos!$S$2:$T$58,2,1))</f>
        <v>null</v>
      </c>
      <c r="X20" s="9" t="str">
        <f aca="false">$X$1&amp;B20&amp;"','"&amp;G20&amp;"','"&amp;H20&amp;"','"&amp;I20&amp;"','"&amp;K20&amp;"','"&amp;L20&amp;"','"&amp;M20&amp;"','"&amp;N20&amp;"','"&amp;O20&amp;"',"&amp;Q20&amp;","&amp;R20&amp;","&amp;S20&amp;","&amp;T20&amp;","&amp;U20&amp;","&amp;V20&amp;","&amp;W20&amp;");"</f>
        <v>insert into servicio (id,fecha_entrega,serie,apertura,fecha_instalacion,garantia,mantenimiento,capacitacion,entrega_equipo,visita,id_empresa,id_hospital,id_equipo,id_marca,id_modelo,id_os,id_ingeniero) values (nextval('seq_servicio'),'','US21580229','','25-09-2015','','','','','',10,673,270,142,141,null,null);</v>
      </c>
    </row>
    <row r="21" s="77" customFormat="true" ht="15" hidden="false" customHeight="false" outlineLevel="0" collapsed="false">
      <c r="A21" s="10" t="s">
        <v>1118</v>
      </c>
      <c r="B21" s="2"/>
      <c r="C21" s="10" t="s">
        <v>4370</v>
      </c>
      <c r="D21" s="10" t="s">
        <v>4607</v>
      </c>
      <c r="E21" s="31" t="s">
        <v>771</v>
      </c>
      <c r="F21" s="10" t="s">
        <v>4607</v>
      </c>
      <c r="G21" s="10" t="s">
        <v>4608</v>
      </c>
      <c r="H21" s="21"/>
      <c r="I21" s="10" t="s">
        <v>4609</v>
      </c>
      <c r="J21" s="22"/>
      <c r="K21" s="6"/>
      <c r="L21" s="23"/>
      <c r="M21" s="24"/>
      <c r="N21" s="6"/>
      <c r="O21" s="6"/>
      <c r="P21" s="7"/>
      <c r="Q21" s="0" t="n">
        <f aca="false">IF(ISNA(VLOOKUP(A21,calculos!$A$2:$B$20,2,1)),"null",VLOOKUP(A21,calculos!$A$2:$B$20,2,1))</f>
        <v>8</v>
      </c>
      <c r="R21" s="0" t="n">
        <f aca="false">IF(ISNA(VLOOKUP(C21,calculos!$D$2:$E$1218,2,1)),"null",VLOOKUP(C21,calculos!$D$2:$E$1218,2,1))</f>
        <v>490</v>
      </c>
      <c r="S21" s="0" t="n">
        <f aca="false">IF(ISNA(VLOOKUP(D21,calculos!$G$2:$H$1118,2,1)),"null",VLOOKUP(D21,calculos!$G$2:$H$1118,2,1))</f>
        <v>1049</v>
      </c>
      <c r="T21" s="0" t="n">
        <f aca="false">IF(ISNA(VLOOKUP(E21,calculos!$J$2:$K$220,2,1)),"null",VLOOKUP(E21,calculos!$J$2:$K$220,2,1))</f>
        <v>142</v>
      </c>
      <c r="U21" s="0" t="n">
        <f aca="false">IF(ISNA(VLOOKUP(F21,calculos!$M$2:$N$658,2,1)),"null",VLOOKUP(F21,calculos!$M$2:$N$658,2,1))</f>
        <v>568</v>
      </c>
      <c r="V21" s="0" t="str">
        <f aca="false">IF(ISNA(VLOOKUP(J21,calculos!$P$2:$Q$1711,2,1)),"null",VLOOKUP(J21,calculos!$P$2:$Q$1711,2,1))</f>
        <v>null</v>
      </c>
      <c r="W21" s="0" t="str">
        <f aca="false">IF(ISNA(VLOOKUP(P21,calculos!$S$2:$T$58,2,1)),"null",VLOOKUP(P21,calculos!$S$2:$T$58,2,1))</f>
        <v>null</v>
      </c>
      <c r="X21" s="9" t="str">
        <f aca="false">$X$1&amp;B21&amp;"','"&amp;G21&amp;"','"&amp;H21&amp;"','"&amp;I21&amp;"','"&amp;K21&amp;"','"&amp;L21&amp;"','"&amp;M21&amp;"','"&amp;N21&amp;"','"&amp;O21&amp;"',"&amp;Q21&amp;","&amp;R21&amp;","&amp;S21&amp;","&amp;T21&amp;","&amp;U21&amp;","&amp;V21&amp;","&amp;W21&amp;");"</f>
        <v>insert into servicio (id,fecha_entrega,serie,apertura,fecha_instalacion,garantia,mantenimiento,capacitacion,entrega_equipo,visita,id_empresa,id_hospital,id_equipo,id_marca,id_modelo,id_os,id_ingeniero) values (nextval('seq_servicio'),'','USD1480081','','14-06-2016','','','','','',8,490,1049,142,568,null,null);</v>
      </c>
    </row>
    <row r="22" customFormat="false" ht="13.8" hidden="false" customHeight="false" outlineLevel="0" collapsed="false">
      <c r="A22" s="31" t="s">
        <v>23</v>
      </c>
      <c r="B22" s="31"/>
      <c r="C22" s="31" t="s">
        <v>4703</v>
      </c>
      <c r="D22" s="31" t="s">
        <v>4717</v>
      </c>
      <c r="E22" s="31" t="s">
        <v>771</v>
      </c>
      <c r="F22" s="32" t="s">
        <v>9760</v>
      </c>
      <c r="G22" s="32" t="s">
        <v>4719</v>
      </c>
      <c r="H22" s="33"/>
      <c r="I22" s="33" t="n">
        <v>43008</v>
      </c>
      <c r="J22" s="34" t="n">
        <v>6509</v>
      </c>
      <c r="K22" s="31"/>
      <c r="L22" s="35" t="n">
        <v>43189</v>
      </c>
      <c r="M22" s="36"/>
      <c r="N22" s="31"/>
      <c r="O22" s="31"/>
      <c r="P22" s="31" t="s">
        <v>4707</v>
      </c>
      <c r="Q22" s="0" t="n">
        <f aca="false">IF(ISNA(VLOOKUP(A22,calculos!$A$2:$B$20,2,1)),"null",VLOOKUP(A22,calculos!$A$2:$B$20,2,1))</f>
        <v>12</v>
      </c>
      <c r="R22" s="0" t="n">
        <f aca="false">IF(ISNA(VLOOKUP(C22,calculos!$D$2:$E$1218,2,1)),"null",VLOOKUP(C22,calculos!$D$2:$E$1218,2,1))</f>
        <v>79</v>
      </c>
      <c r="S22" s="0" t="n">
        <f aca="false">IF(ISNA(VLOOKUP(D22,calculos!$G$2:$H$1118,2,1)),"null",VLOOKUP(D22,calculos!$G$2:$H$1118,2,1))</f>
        <v>1047</v>
      </c>
      <c r="T22" s="0" t="n">
        <f aca="false">IF(ISNA(VLOOKUP(E22,calculos!$J$2:$K$220,2,1)),"null",VLOOKUP(E22,calculos!$J$2:$K$220,2,1))</f>
        <v>142</v>
      </c>
      <c r="U22" s="0" t="n">
        <f aca="false">IF(ISNA(VLOOKUP(F22,calculos!$M$2:$N$658,2,1)),"null",VLOOKUP(F22,calculos!$M$2:$N$658,2,1))</f>
        <v>247</v>
      </c>
      <c r="V22" s="0" t="n">
        <f aca="false">IF(ISNA(VLOOKUP(J22,calculos!$P$2:$Q$1711,2,1)),"null",VLOOKUP(J22,calculos!$P$2:$Q$1711,2,1))</f>
        <v>1262</v>
      </c>
      <c r="W22" s="0" t="n">
        <f aca="false">IF(ISNA(VLOOKUP(P22,calculos!$S$2:$T$58,2,1)),"null",VLOOKUP(P22,calculos!$S$2:$T$58,2,1))</f>
        <v>38</v>
      </c>
      <c r="X22" s="9" t="str">
        <f aca="false">$X$1&amp;B22&amp;"','"&amp;G22&amp;"','"&amp;H22&amp;"','"&amp;I22&amp;"','"&amp;K22&amp;"','"&amp;L22&amp;"','"&amp;M22&amp;"','"&amp;N22&amp;"','"&amp;O22&amp;"',"&amp;Q22&amp;","&amp;R22&amp;","&amp;S22&amp;","&amp;T22&amp;","&amp;U22&amp;","&amp;V22&amp;","&amp;W22&amp;");"</f>
        <v>insert into servicio (id,fecha_entrega,serie,apertura,fecha_instalacion,garantia,mantenimiento,capacitacion,entrega_equipo,visita,id_empresa,id_hospital,id_equipo,id_marca,id_modelo,id_os,id_ingeniero) values (nextval('seq_servicio'),'','US717C0237','','43008','','43189','','','',12,79,1047,142,247,1262,38);</v>
      </c>
    </row>
    <row r="23" customFormat="false" ht="13.8" hidden="false" customHeight="false" outlineLevel="0" collapsed="false">
      <c r="A23" s="31" t="s">
        <v>23</v>
      </c>
      <c r="B23" s="31"/>
      <c r="C23" s="31" t="s">
        <v>4703</v>
      </c>
      <c r="D23" s="31" t="s">
        <v>4717</v>
      </c>
      <c r="E23" s="31" t="s">
        <v>771</v>
      </c>
      <c r="F23" s="32" t="s">
        <v>4720</v>
      </c>
      <c r="G23" s="32" t="s">
        <v>4721</v>
      </c>
      <c r="H23" s="33"/>
      <c r="I23" s="33" t="n">
        <v>43008</v>
      </c>
      <c r="J23" s="34" t="n">
        <v>6511</v>
      </c>
      <c r="K23" s="31"/>
      <c r="L23" s="35" t="n">
        <v>43189</v>
      </c>
      <c r="M23" s="36"/>
      <c r="N23" s="31"/>
      <c r="O23" s="31"/>
      <c r="P23" s="31" t="s">
        <v>4707</v>
      </c>
      <c r="Q23" s="0" t="n">
        <f aca="false">IF(ISNA(VLOOKUP(A23,calculos!$A$2:$B$20,2,1)),"null",VLOOKUP(A23,calculos!$A$2:$B$20,2,1))</f>
        <v>12</v>
      </c>
      <c r="R23" s="0" t="n">
        <f aca="false">IF(ISNA(VLOOKUP(C23,calculos!$D$2:$E$1218,2,1)),"null",VLOOKUP(C23,calculos!$D$2:$E$1218,2,1))</f>
        <v>79</v>
      </c>
      <c r="S23" s="0" t="n">
        <f aca="false">IF(ISNA(VLOOKUP(D23,calculos!$G$2:$H$1118,2,1)),"null",VLOOKUP(D23,calculos!$G$2:$H$1118,2,1))</f>
        <v>1047</v>
      </c>
      <c r="T23" s="0" t="n">
        <f aca="false">IF(ISNA(VLOOKUP(E23,calculos!$J$2:$K$220,2,1)),"null",VLOOKUP(E23,calculos!$J$2:$K$220,2,1))</f>
        <v>142</v>
      </c>
      <c r="U23" s="0" t="n">
        <f aca="false">IF(ISNA(VLOOKUP(F23,calculos!$M$2:$N$658,2,1)),"null",VLOOKUP(F23,calculos!$M$2:$N$658,2,1))</f>
        <v>250</v>
      </c>
      <c r="V23" s="0" t="n">
        <f aca="false">IF(ISNA(VLOOKUP(J23,calculos!$P$2:$Q$1711,2,1)),"null",VLOOKUP(J23,calculos!$P$2:$Q$1711,2,1))</f>
        <v>1262</v>
      </c>
      <c r="W23" s="0" t="n">
        <f aca="false">IF(ISNA(VLOOKUP(P23,calculos!$S$2:$T$58,2,1)),"null",VLOOKUP(P23,calculos!$S$2:$T$58,2,1))</f>
        <v>38</v>
      </c>
      <c r="X23" s="9" t="str">
        <f aca="false">$X$1&amp;B23&amp;"','"&amp;G23&amp;"','"&amp;H23&amp;"','"&amp;I23&amp;"','"&amp;K23&amp;"','"&amp;L23&amp;"','"&amp;M23&amp;"','"&amp;N23&amp;"','"&amp;O23&amp;"',"&amp;Q23&amp;","&amp;R23&amp;","&amp;S23&amp;","&amp;T23&amp;","&amp;U23&amp;","&amp;V23&amp;","&amp;W23&amp;");"</f>
        <v>insert into servicio (id,fecha_entrega,serie,apertura,fecha_instalacion,garantia,mantenimiento,capacitacion,entrega_equipo,visita,id_empresa,id_hospital,id_equipo,id_marca,id_modelo,id_os,id_ingeniero) values (nextval('seq_servicio'),'','US216B043','','43008','','43189','','','',12,79,1047,142,250,1262,38);</v>
      </c>
    </row>
    <row r="24" customFormat="false" ht="13.8" hidden="false" customHeight="false" outlineLevel="0" collapsed="false">
      <c r="A24" s="31" t="s">
        <v>23</v>
      </c>
      <c r="B24" s="31"/>
      <c r="C24" s="31" t="s">
        <v>4703</v>
      </c>
      <c r="D24" s="31" t="s">
        <v>4717</v>
      </c>
      <c r="E24" s="31" t="s">
        <v>771</v>
      </c>
      <c r="F24" s="32" t="s">
        <v>4722</v>
      </c>
      <c r="G24" s="32" t="s">
        <v>4723</v>
      </c>
      <c r="H24" s="33"/>
      <c r="I24" s="33" t="n">
        <v>43008</v>
      </c>
      <c r="J24" s="34" t="n">
        <v>6513</v>
      </c>
      <c r="K24" s="31"/>
      <c r="L24" s="35" t="n">
        <v>43188</v>
      </c>
      <c r="M24" s="36"/>
      <c r="N24" s="31"/>
      <c r="O24" s="31"/>
      <c r="P24" s="31" t="s">
        <v>4707</v>
      </c>
      <c r="Q24" s="0" t="n">
        <f aca="false">IF(ISNA(VLOOKUP(A24,calculos!$A$2:$B$20,2,1)),"null",VLOOKUP(A24,calculos!$A$2:$B$20,2,1))</f>
        <v>12</v>
      </c>
      <c r="R24" s="0" t="n">
        <f aca="false">IF(ISNA(VLOOKUP(C24,calculos!$D$2:$E$1218,2,1)),"null",VLOOKUP(C24,calculos!$D$2:$E$1218,2,1))</f>
        <v>79</v>
      </c>
      <c r="S24" s="0" t="n">
        <f aca="false">IF(ISNA(VLOOKUP(D24,calculos!$G$2:$H$1118,2,1)),"null",VLOOKUP(D24,calculos!$G$2:$H$1118,2,1))</f>
        <v>1047</v>
      </c>
      <c r="T24" s="0" t="n">
        <f aca="false">IF(ISNA(VLOOKUP(E24,calculos!$J$2:$K$220,2,1)),"null",VLOOKUP(E24,calculos!$J$2:$K$220,2,1))</f>
        <v>142</v>
      </c>
      <c r="U24" s="0" t="n">
        <f aca="false">IF(ISNA(VLOOKUP(F24,calculos!$M$2:$N$658,2,1)),"null",VLOOKUP(F24,calculos!$M$2:$N$658,2,1))</f>
        <v>249</v>
      </c>
      <c r="V24" s="0" t="n">
        <f aca="false">IF(ISNA(VLOOKUP(J24,calculos!$P$2:$Q$1711,2,1)),"null",VLOOKUP(J24,calculos!$P$2:$Q$1711,2,1))</f>
        <v>1262</v>
      </c>
      <c r="W24" s="0" t="n">
        <f aca="false">IF(ISNA(VLOOKUP(P24,calculos!$S$2:$T$58,2,1)),"null",VLOOKUP(P24,calculos!$S$2:$T$58,2,1))</f>
        <v>38</v>
      </c>
      <c r="X24" s="9" t="str">
        <f aca="false">$X$1&amp;B24&amp;"','"&amp;G24&amp;"','"&amp;H24&amp;"','"&amp;I24&amp;"','"&amp;K24&amp;"','"&amp;L24&amp;"','"&amp;M24&amp;"','"&amp;N24&amp;"','"&amp;O24&amp;"',"&amp;Q24&amp;","&amp;R24&amp;","&amp;S24&amp;","&amp;T24&amp;","&amp;U24&amp;","&amp;V24&amp;","&amp;W24&amp;");"</f>
        <v>insert into servicio (id,fecha_entrega,serie,apertura,fecha_instalacion,garantia,mantenimiento,capacitacion,entrega_equipo,visita,id_empresa,id_hospital,id_equipo,id_marca,id_modelo,id_os,id_ingeniero) values (nextval('seq_servicio'),'','US717C0241','','43008','','43188','','','',12,79,1047,142,249,1262,38);</v>
      </c>
    </row>
    <row r="25" customFormat="false" ht="13.8" hidden="false" customHeight="false" outlineLevel="0" collapsed="false">
      <c r="A25" s="31" t="s">
        <v>23</v>
      </c>
      <c r="B25" s="31"/>
      <c r="C25" s="31" t="s">
        <v>5280</v>
      </c>
      <c r="D25" s="31" t="s">
        <v>4717</v>
      </c>
      <c r="E25" s="31" t="s">
        <v>771</v>
      </c>
      <c r="F25" s="32" t="s">
        <v>5950</v>
      </c>
      <c r="G25" s="32" t="s">
        <v>5951</v>
      </c>
      <c r="H25" s="33"/>
      <c r="I25" s="33" t="n">
        <v>43036</v>
      </c>
      <c r="J25" s="34" t="n">
        <v>4933</v>
      </c>
      <c r="K25" s="31"/>
      <c r="L25" s="35" t="n">
        <v>43131</v>
      </c>
      <c r="M25" s="36"/>
      <c r="N25" s="31"/>
      <c r="O25" s="31"/>
      <c r="P25" s="31" t="s">
        <v>4707</v>
      </c>
      <c r="Q25" s="0" t="n">
        <f aca="false">IF(ISNA(VLOOKUP(A25,calculos!$A$2:$B$20,2,1)),"null",VLOOKUP(A25,calculos!$A$2:$B$20,2,1))</f>
        <v>12</v>
      </c>
      <c r="R25" s="0" t="n">
        <f aca="false">IF(ISNA(VLOOKUP(C25,calculos!$D$2:$E$1218,2,1)),"null",VLOOKUP(C25,calculos!$D$2:$E$1218,2,1))</f>
        <v>584</v>
      </c>
      <c r="S25" s="0" t="n">
        <f aca="false">IF(ISNA(VLOOKUP(D25,calculos!$G$2:$H$1118,2,1)),"null",VLOOKUP(D25,calculos!$G$2:$H$1118,2,1))</f>
        <v>1047</v>
      </c>
      <c r="T25" s="0" t="n">
        <f aca="false">IF(ISNA(VLOOKUP(E25,calculos!$J$2:$K$220,2,1)),"null",VLOOKUP(E25,calculos!$J$2:$K$220,2,1))</f>
        <v>142</v>
      </c>
      <c r="U25" s="0" t="n">
        <f aca="false">IF(ISNA(VLOOKUP(F25,calculos!$M$2:$N$658,2,1)),"null",VLOOKUP(F25,calculos!$M$2:$N$658,2,1))</f>
        <v>143</v>
      </c>
      <c r="V25" s="0" t="n">
        <f aca="false">IF(ISNA(VLOOKUP(J25,calculos!$P$2:$Q$1711,2,1)),"null",VLOOKUP(J25,calculos!$P$2:$Q$1711,2,1))</f>
        <v>257</v>
      </c>
      <c r="W25" s="0" t="n">
        <f aca="false">IF(ISNA(VLOOKUP(P25,calculos!$S$2:$T$58,2,1)),"null",VLOOKUP(P25,calculos!$S$2:$T$58,2,1))</f>
        <v>38</v>
      </c>
      <c r="X25" s="9" t="str">
        <f aca="false">$X$1&amp;B25&amp;"','"&amp;G25&amp;"','"&amp;H25&amp;"','"&amp;I25&amp;"','"&amp;K25&amp;"','"&amp;L25&amp;"','"&amp;M25&amp;"','"&amp;N25&amp;"','"&amp;O25&amp;"',"&amp;Q25&amp;","&amp;R25&amp;","&amp;S25&amp;","&amp;T25&amp;","&amp;U25&amp;","&amp;V25&amp;","&amp;W25&amp;");"</f>
        <v>insert into servicio (id,fecha_entrega,serie,apertura,fecha_instalacion,garantia,mantenimiento,capacitacion,entrega_equipo,visita,id_empresa,id_hospital,id_equipo,id_marca,id_modelo,id_os,id_ingeniero) values (nextval('seq_servicio'),'','US51390379','','43036','','43131','','','',12,584,1047,142,143,257,38);</v>
      </c>
    </row>
    <row r="26" customFormat="false" ht="13.8" hidden="false" customHeight="false" outlineLevel="0" collapsed="false">
      <c r="A26" s="31" t="s">
        <v>23</v>
      </c>
      <c r="B26" s="31"/>
      <c r="C26" s="31" t="s">
        <v>6296</v>
      </c>
      <c r="D26" s="31" t="s">
        <v>6308</v>
      </c>
      <c r="E26" s="31" t="s">
        <v>771</v>
      </c>
      <c r="F26" s="32" t="s">
        <v>6309</v>
      </c>
      <c r="G26" s="32" t="s">
        <v>6310</v>
      </c>
      <c r="H26" s="33" t="s">
        <v>6301</v>
      </c>
      <c r="I26" s="33" t="n">
        <v>43221</v>
      </c>
      <c r="J26" s="34" t="n">
        <v>3068</v>
      </c>
      <c r="K26" s="31"/>
      <c r="L26" s="35" t="n">
        <v>42817</v>
      </c>
      <c r="M26" s="36"/>
      <c r="N26" s="31"/>
      <c r="O26" s="31"/>
      <c r="P26" s="31" t="s">
        <v>4861</v>
      </c>
      <c r="Q26" s="0" t="n">
        <f aca="false">IF(ISNA(VLOOKUP(A26,calculos!$A$2:$B$20,2,1)),"null",VLOOKUP(A26,calculos!$A$2:$B$20,2,1))</f>
        <v>12</v>
      </c>
      <c r="R26" s="0" t="n">
        <f aca="false">IF(ISNA(VLOOKUP(C26,calculos!$D$2:$E$1218,2,1)),"null",VLOOKUP(C26,calculos!$D$2:$E$1218,2,1))</f>
        <v>424</v>
      </c>
      <c r="S26" s="0" t="n">
        <f aca="false">IF(ISNA(VLOOKUP(D26,calculos!$G$2:$H$1118,2,1)),"null",VLOOKUP(D26,calculos!$G$2:$H$1118,2,1))</f>
        <v>1069</v>
      </c>
      <c r="T26" s="0" t="n">
        <f aca="false">IF(ISNA(VLOOKUP(E26,calculos!$J$2:$K$220,2,1)),"null",VLOOKUP(E26,calculos!$J$2:$K$220,2,1))</f>
        <v>142</v>
      </c>
      <c r="U26" s="0" t="n">
        <f aca="false">IF(ISNA(VLOOKUP(F26,calculos!$M$2:$N$658,2,1)),"null",VLOOKUP(F26,calculos!$M$2:$N$658,2,1))</f>
        <v>78</v>
      </c>
      <c r="V26" s="0" t="n">
        <f aca="false">IF(ISNA(VLOOKUP(J26,calculos!$P$2:$Q$1711,2,1)),"null",VLOOKUP(J26,calculos!$P$2:$Q$1711,2,1))</f>
        <v>173</v>
      </c>
      <c r="W26" s="0" t="n">
        <f aca="false">IF(ISNA(VLOOKUP(P26,calculos!$S$2:$T$58,2,1)),"null",VLOOKUP(P26,calculos!$S$2:$T$58,2,1))</f>
        <v>3</v>
      </c>
      <c r="X26" s="9" t="str">
        <f aca="false">$X$1&amp;B26&amp;"','"&amp;G26&amp;"','"&amp;H26&amp;"','"&amp;I26&amp;"','"&amp;K26&amp;"','"&amp;L26&amp;"','"&amp;M26&amp;"','"&amp;N26&amp;"','"&amp;O26&amp;"',"&amp;Q26&amp;","&amp;R26&amp;","&amp;S26&amp;","&amp;T26&amp;","&amp;U26&amp;","&amp;V26&amp;","&amp;W26&amp;");"</f>
        <v>insert into servicio (id,fecha_entrega,serie,apertura,fecha_instalacion,garantia,mantenimiento,capacitacion,entrega_equipo,visita,id_empresa,id_hospital,id_equipo,id_marca,id_modelo,id_os,id_ingeniero) values (nextval('seq_servicio'),'','US017E1079','01/05/2018','43221','','42817','','','',12,424,1069,142,78,173,3);</v>
      </c>
    </row>
    <row r="27" customFormat="false" ht="13.8" hidden="false" customHeight="false" outlineLevel="0" collapsed="false">
      <c r="A27" s="31" t="s">
        <v>23</v>
      </c>
      <c r="B27" s="31"/>
      <c r="C27" s="31" t="s">
        <v>6296</v>
      </c>
      <c r="D27" s="31" t="s">
        <v>6311</v>
      </c>
      <c r="E27" s="31" t="s">
        <v>771</v>
      </c>
      <c r="F27" s="32" t="s">
        <v>6312</v>
      </c>
      <c r="G27" s="32" t="s">
        <v>6313</v>
      </c>
      <c r="H27" s="33" t="s">
        <v>6301</v>
      </c>
      <c r="I27" s="33" t="n">
        <v>43221</v>
      </c>
      <c r="J27" s="34" t="n">
        <v>5428</v>
      </c>
      <c r="K27" s="31"/>
      <c r="L27" s="35"/>
      <c r="M27" s="36"/>
      <c r="N27" s="31"/>
      <c r="O27" s="31"/>
      <c r="P27" s="31" t="s">
        <v>5952</v>
      </c>
      <c r="Q27" s="0" t="n">
        <f aca="false">IF(ISNA(VLOOKUP(A27,calculos!$A$2:$B$20,2,1)),"null",VLOOKUP(A27,calculos!$A$2:$B$20,2,1))</f>
        <v>12</v>
      </c>
      <c r="R27" s="0" t="n">
        <f aca="false">IF(ISNA(VLOOKUP(C27,calculos!$D$2:$E$1218,2,1)),"null",VLOOKUP(C27,calculos!$D$2:$E$1218,2,1))</f>
        <v>424</v>
      </c>
      <c r="S27" s="0" t="n">
        <f aca="false">IF(ISNA(VLOOKUP(D27,calculos!$G$2:$H$1118,2,1)),"null",VLOOKUP(D27,calculos!$G$2:$H$1118,2,1))</f>
        <v>1050</v>
      </c>
      <c r="T27" s="0" t="n">
        <f aca="false">IF(ISNA(VLOOKUP(E27,calculos!$J$2:$K$220,2,1)),"null",VLOOKUP(E27,calculos!$J$2:$K$220,2,1))</f>
        <v>142</v>
      </c>
      <c r="U27" s="0" t="n">
        <f aca="false">IF(ISNA(VLOOKUP(F27,calculos!$M$2:$N$658,2,1)),"null",VLOOKUP(F27,calculos!$M$2:$N$658,2,1))</f>
        <v>313</v>
      </c>
      <c r="V27" s="0" t="n">
        <f aca="false">IF(ISNA(VLOOKUP(J27,calculos!$P$2:$Q$1711,2,1)),"null",VLOOKUP(J27,calculos!$P$2:$Q$1711,2,1))</f>
        <v>327</v>
      </c>
      <c r="W27" s="0" t="n">
        <f aca="false">IF(ISNA(VLOOKUP(P27,calculos!$S$2:$T$58,2,1)),"null",VLOOKUP(P27,calculos!$S$2:$T$58,2,1))</f>
        <v>53</v>
      </c>
      <c r="X27" s="9" t="str">
        <f aca="false">$X$1&amp;B27&amp;"','"&amp;G27&amp;"','"&amp;H27&amp;"','"&amp;I27&amp;"','"&amp;K27&amp;"','"&amp;L27&amp;"','"&amp;M27&amp;"','"&amp;N27&amp;"','"&amp;O27&amp;"',"&amp;Q27&amp;","&amp;R27&amp;","&amp;S27&amp;","&amp;T27&amp;","&amp;U27&amp;","&amp;V27&amp;","&amp;W27&amp;");"</f>
        <v>insert into servicio (id,fecha_entrega,serie,apertura,fecha_instalacion,garantia,mantenimiento,capacitacion,entrega_equipo,visita,id_empresa,id_hospital,id_equipo,id_marca,id_modelo,id_os,id_ingeniero) values (nextval('seq_servicio'),'','USO17E0598','01/05/2018','43221','','','','','',12,424,1050,142,313,327,53);</v>
      </c>
    </row>
    <row r="28" customFormat="false" ht="13.8" hidden="false" customHeight="false" outlineLevel="0" collapsed="false">
      <c r="A28" s="31" t="s">
        <v>23</v>
      </c>
      <c r="B28" s="31"/>
      <c r="C28" s="40" t="s">
        <v>6296</v>
      </c>
      <c r="D28" s="40" t="s">
        <v>6308</v>
      </c>
      <c r="E28" s="31" t="s">
        <v>771</v>
      </c>
      <c r="F28" s="40" t="s">
        <v>6309</v>
      </c>
      <c r="G28" s="32" t="s">
        <v>6383</v>
      </c>
      <c r="H28" s="33" t="s">
        <v>6378</v>
      </c>
      <c r="I28" s="42" t="n">
        <v>43105</v>
      </c>
      <c r="J28" s="34" t="n">
        <v>7410</v>
      </c>
      <c r="K28" s="31"/>
      <c r="L28" s="35" t="s">
        <v>6302</v>
      </c>
      <c r="M28" s="36"/>
      <c r="N28" s="31" t="s">
        <v>6303</v>
      </c>
      <c r="O28" s="31"/>
      <c r="P28" s="31" t="s">
        <v>6265</v>
      </c>
      <c r="Q28" s="0" t="n">
        <f aca="false">IF(ISNA(VLOOKUP(A28,calculos!$A$2:$B$20,2,1)),"null",VLOOKUP(A28,calculos!$A$2:$B$20,2,1))</f>
        <v>12</v>
      </c>
      <c r="R28" s="0" t="n">
        <f aca="false">IF(ISNA(VLOOKUP(C28,calculos!$D$2:$E$1218,2,1)),"null",VLOOKUP(C28,calculos!$D$2:$E$1218,2,1))</f>
        <v>424</v>
      </c>
      <c r="S28" s="0" t="n">
        <f aca="false">IF(ISNA(VLOOKUP(D28,calculos!$G$2:$H$1118,2,1)),"null",VLOOKUP(D28,calculos!$G$2:$H$1118,2,1))</f>
        <v>1069</v>
      </c>
      <c r="T28" s="0" t="n">
        <f aca="false">IF(ISNA(VLOOKUP(E28,calculos!$J$2:$K$220,2,1)),"null",VLOOKUP(E28,calculos!$J$2:$K$220,2,1))</f>
        <v>142</v>
      </c>
      <c r="U28" s="0" t="n">
        <f aca="false">IF(ISNA(VLOOKUP(F28,calculos!$M$2:$N$658,2,1)),"null",VLOOKUP(F28,calculos!$M$2:$N$658,2,1))</f>
        <v>78</v>
      </c>
      <c r="V28" s="0" t="n">
        <f aca="false">IF(ISNA(VLOOKUP(J28,calculos!$P$2:$Q$1711,2,1)),"null",VLOOKUP(J28,calculos!$P$2:$Q$1711,2,1))</f>
        <v>1262</v>
      </c>
      <c r="W28" s="0" t="n">
        <f aca="false">IF(ISNA(VLOOKUP(P28,calculos!$S$2:$T$58,2,1)),"null",VLOOKUP(P28,calculos!$S$2:$T$58,2,1))</f>
        <v>29</v>
      </c>
      <c r="X28" s="9" t="str">
        <f aca="false">$X$1&amp;B28&amp;"','"&amp;G28&amp;"','"&amp;H28&amp;"','"&amp;I28&amp;"','"&amp;K28&amp;"','"&amp;L28&amp;"','"&amp;M28&amp;"','"&amp;N28&amp;"','"&amp;O28&amp;"',"&amp;Q28&amp;","&amp;R28&amp;","&amp;S28&amp;","&amp;T28&amp;","&amp;U28&amp;","&amp;V28&amp;","&amp;W28&amp;");"</f>
        <v>insert into servicio (id,fecha_entrega,serie,apertura,fecha_instalacion,garantia,mantenimiento,capacitacion,entrega_equipo,visita,id_empresa,id_hospital,id_equipo,id_marca,id_modelo,id_os,id_ingeniero) values (nextval('seq_servicio'),'','us017e1079','1/5/2018','43105','','INSTALACION','','NO FIRMARON LA ORDEN HASTA ENTREGAR TODO ING PAULINA ','',12,424,1069,142,78,1262,29);</v>
      </c>
    </row>
    <row r="29" customFormat="false" ht="13.8" hidden="false" customHeight="false" outlineLevel="0" collapsed="false">
      <c r="A29" s="31" t="s">
        <v>23</v>
      </c>
      <c r="B29" s="31"/>
      <c r="C29" s="40" t="s">
        <v>6296</v>
      </c>
      <c r="D29" s="47" t="s">
        <v>6311</v>
      </c>
      <c r="E29" s="31" t="s">
        <v>771</v>
      </c>
      <c r="F29" s="32" t="s">
        <v>6312</v>
      </c>
      <c r="G29" s="32" t="s">
        <v>6384</v>
      </c>
      <c r="H29" s="33" t="s">
        <v>6378</v>
      </c>
      <c r="I29" s="42" t="n">
        <v>43105</v>
      </c>
      <c r="J29" s="34" t="n">
        <v>6773</v>
      </c>
      <c r="K29" s="31"/>
      <c r="L29" s="35" t="s">
        <v>6333</v>
      </c>
      <c r="M29" s="36"/>
      <c r="N29" s="31"/>
      <c r="O29" s="33" t="n">
        <v>43210</v>
      </c>
      <c r="P29" s="31" t="s">
        <v>6265</v>
      </c>
      <c r="Q29" s="0" t="n">
        <f aca="false">IF(ISNA(VLOOKUP(A29,calculos!$A$2:$B$20,2,1)),"null",VLOOKUP(A29,calculos!$A$2:$B$20,2,1))</f>
        <v>12</v>
      </c>
      <c r="R29" s="0" t="n">
        <f aca="false">IF(ISNA(VLOOKUP(C29,calculos!$D$2:$E$1218,2,1)),"null",VLOOKUP(C29,calculos!$D$2:$E$1218,2,1))</f>
        <v>424</v>
      </c>
      <c r="S29" s="0" t="n">
        <f aca="false">IF(ISNA(VLOOKUP(D29,calculos!$G$2:$H$1118,2,1)),"null",VLOOKUP(D29,calculos!$G$2:$H$1118,2,1))</f>
        <v>1050</v>
      </c>
      <c r="T29" s="0" t="n">
        <f aca="false">IF(ISNA(VLOOKUP(E29,calculos!$J$2:$K$220,2,1)),"null",VLOOKUP(E29,calculos!$J$2:$K$220,2,1))</f>
        <v>142</v>
      </c>
      <c r="U29" s="0" t="n">
        <f aca="false">IF(ISNA(VLOOKUP(F29,calculos!$M$2:$N$658,2,1)),"null",VLOOKUP(F29,calculos!$M$2:$N$658,2,1))</f>
        <v>313</v>
      </c>
      <c r="V29" s="0" t="n">
        <f aca="false">IF(ISNA(VLOOKUP(J29,calculos!$P$2:$Q$1711,2,1)),"null",VLOOKUP(J29,calculos!$P$2:$Q$1711,2,1))</f>
        <v>1262</v>
      </c>
      <c r="W29" s="0" t="n">
        <f aca="false">IF(ISNA(VLOOKUP(P29,calculos!$S$2:$T$58,2,1)),"null",VLOOKUP(P29,calculos!$S$2:$T$58,2,1))</f>
        <v>29</v>
      </c>
      <c r="X29" s="9" t="str">
        <f aca="false">$X$1&amp;B29&amp;"','"&amp;G29&amp;"','"&amp;H29&amp;"','"&amp;I29&amp;"','"&amp;K29&amp;"','"&amp;L29&amp;"','"&amp;M29&amp;"','"&amp;N29&amp;"','"&amp;O29&amp;"',"&amp;Q29&amp;","&amp;R29&amp;","&amp;S29&amp;","&amp;T29&amp;","&amp;U29&amp;","&amp;V29&amp;","&amp;W29&amp;");"</f>
        <v>insert into servicio (id,fecha_entrega,serie,apertura,fecha_instalacion,garantia,mantenimiento,capacitacion,entrega_equipo,visita,id_empresa,id_hospital,id_equipo,id_marca,id_modelo,id_os,id_ingeniero) values (nextval('seq_servicio'),'','uso17e0598','1/5/2018','43105','','REVISION ','','','43210',12,424,1050,142,313,1262,29);</v>
      </c>
    </row>
    <row r="30" customFormat="false" ht="35.45" hidden="false" customHeight="false" outlineLevel="0" collapsed="false">
      <c r="A30" s="31" t="s">
        <v>23</v>
      </c>
      <c r="B30" s="31"/>
      <c r="C30" s="31" t="s">
        <v>23</v>
      </c>
      <c r="D30" s="31" t="s">
        <v>4717</v>
      </c>
      <c r="E30" s="31" t="s">
        <v>771</v>
      </c>
      <c r="F30" s="32" t="s">
        <v>1875</v>
      </c>
      <c r="G30" s="40" t="s">
        <v>6332</v>
      </c>
      <c r="H30" s="33"/>
      <c r="I30" s="42"/>
      <c r="J30" s="34" t="n">
        <v>7410</v>
      </c>
      <c r="K30" s="31"/>
      <c r="L30" s="35" t="s">
        <v>6379</v>
      </c>
      <c r="M30" s="36"/>
      <c r="N30" s="44" t="s">
        <v>6380</v>
      </c>
      <c r="O30" s="31"/>
      <c r="P30" s="46" t="s">
        <v>6265</v>
      </c>
      <c r="Q30" s="0" t="n">
        <f aca="false">IF(ISNA(VLOOKUP(A30,calculos!$A$2:$B$20,2,1)),"null",VLOOKUP(A30,calculos!$A$2:$B$20,2,1))</f>
        <v>12</v>
      </c>
      <c r="R30" s="0" t="n">
        <f aca="false">IF(ISNA(VLOOKUP(C30,calculos!$D$2:$E$1218,2,1)),"null",VLOOKUP(C30,calculos!$D$2:$E$1218,2,1))</f>
        <v>1008</v>
      </c>
      <c r="S30" s="0" t="n">
        <f aca="false">IF(ISNA(VLOOKUP(D30,calculos!$G$2:$H$1118,2,1)),"null",VLOOKUP(D30,calculos!$G$2:$H$1118,2,1))</f>
        <v>1047</v>
      </c>
      <c r="T30" s="0" t="n">
        <f aca="false">IF(ISNA(VLOOKUP(E30,calculos!$J$2:$K$220,2,1)),"null",VLOOKUP(E30,calculos!$J$2:$K$220,2,1))</f>
        <v>142</v>
      </c>
      <c r="U30" s="0" t="n">
        <f aca="false">IF(ISNA(VLOOKUP(F30,calculos!$M$2:$N$658,2,1)),"null",VLOOKUP(F30,calculos!$M$2:$N$658,2,1))</f>
        <v>141</v>
      </c>
      <c r="V30" s="0" t="n">
        <f aca="false">IF(ISNA(VLOOKUP(J30,calculos!$P$2:$Q$1711,2,1)),"null",VLOOKUP(J30,calculos!$P$2:$Q$1711,2,1))</f>
        <v>1262</v>
      </c>
      <c r="W30" s="0" t="n">
        <f aca="false">IF(ISNA(VLOOKUP(P30,calculos!$S$2:$T$58,2,1)),"null",VLOOKUP(P30,calculos!$S$2:$T$58,2,1))</f>
        <v>29</v>
      </c>
      <c r="X30" s="9" t="str">
        <f aca="false">$X$1&amp;B30&amp;"','"&amp;G30&amp;"','"&amp;H30&amp;"','"&amp;I30&amp;"','"&amp;K30&amp;"','"&amp;L30&amp;"','"&amp;M30&amp;"','"&amp;N30&amp;"','"&amp;O30&amp;"',"&amp;Q30&amp;","&amp;R30&amp;","&amp;S30&amp;","&amp;T30&amp;","&amp;U30&amp;","&amp;V30&amp;","&amp;W30&amp;");"</f>
        <v>insert into servicio (id,fecha_entrega,serie,apertura,fecha_instalacion,garantia,mantenimiento,capacitacion,entrega_equipo,visita,id_empresa,id_hospital,id_equipo,id_marca,id_modelo,id_os,id_ingeniero) values (nextval('seq_servicio'),'','OTDO201689004451A2','','','','instalación','','no firmaron la orden hasta entregar todo Ing. paulina ','',12,1008,1047,142,141,1262,29);</v>
      </c>
    </row>
    <row r="31" customFormat="false" ht="13.8" hidden="false" customHeight="false" outlineLevel="0" collapsed="false">
      <c r="A31" s="31" t="s">
        <v>154</v>
      </c>
      <c r="B31" s="31"/>
      <c r="C31" s="31" t="s">
        <v>6259</v>
      </c>
      <c r="D31" s="31" t="s">
        <v>6904</v>
      </c>
      <c r="E31" s="31" t="s">
        <v>771</v>
      </c>
      <c r="F31" s="31" t="s">
        <v>6905</v>
      </c>
      <c r="G31" s="32" t="s">
        <v>6906</v>
      </c>
      <c r="H31" s="33"/>
      <c r="I31" s="33" t="n">
        <v>43276</v>
      </c>
      <c r="J31" s="34" t="n">
        <v>6773</v>
      </c>
      <c r="K31" s="31"/>
      <c r="L31" s="35" t="s">
        <v>6397</v>
      </c>
      <c r="M31" s="36"/>
      <c r="N31" s="31" t="s">
        <v>6398</v>
      </c>
      <c r="O31" s="31" t="s">
        <v>6399</v>
      </c>
      <c r="P31" s="46" t="s">
        <v>6265</v>
      </c>
      <c r="Q31" s="0" t="n">
        <f aca="false">IF(ISNA(VLOOKUP(A31,calculos!$A$2:$B$20,2,1)),"null",VLOOKUP(A31,calculos!$A$2:$B$20,2,1))</f>
        <v>10</v>
      </c>
      <c r="R31" s="0" t="n">
        <f aca="false">IF(ISNA(VLOOKUP(C31,calculos!$D$2:$E$1218,2,1)),"null",VLOOKUP(C31,calculos!$D$2:$E$1218,2,1))</f>
        <v>709</v>
      </c>
      <c r="S31" s="0" t="n">
        <f aca="false">IF(ISNA(VLOOKUP(D31,calculos!$G$2:$H$1118,2,1)),"null",VLOOKUP(D31,calculos!$G$2:$H$1118,2,1))</f>
        <v>1053</v>
      </c>
      <c r="T31" s="0" t="n">
        <f aca="false">IF(ISNA(VLOOKUP(E31,calculos!$J$2:$K$220,2,1)),"null",VLOOKUP(E31,calculos!$J$2:$K$220,2,1))</f>
        <v>142</v>
      </c>
      <c r="U31" s="0" t="n">
        <f aca="false">IF(ISNA(VLOOKUP(F31,calculos!$M$2:$N$658,2,1)),"null",VLOOKUP(F31,calculos!$M$2:$N$658,2,1))</f>
        <v>80</v>
      </c>
      <c r="V31" s="0" t="n">
        <f aca="false">IF(ISNA(VLOOKUP(J31,calculos!$P$2:$Q$1711,2,1)),"null",VLOOKUP(J31,calculos!$P$2:$Q$1711,2,1))</f>
        <v>1262</v>
      </c>
      <c r="W31" s="0" t="n">
        <f aca="false">IF(ISNA(VLOOKUP(P31,calculos!$S$2:$T$58,2,1)),"null",VLOOKUP(P31,calculos!$S$2:$T$58,2,1))</f>
        <v>29</v>
      </c>
      <c r="X31" s="9" t="str">
        <f aca="false">$X$1&amp;B31&amp;"','"&amp;G31&amp;"','"&amp;H31&amp;"','"&amp;I31&amp;"','"&amp;K31&amp;"','"&amp;L31&amp;"','"&amp;M31&amp;"','"&amp;N31&amp;"','"&amp;O31&amp;"',"&amp;Q31&amp;","&amp;R31&amp;","&amp;S31&amp;","&amp;T31&amp;","&amp;U31&amp;","&amp;V31&amp;","&amp;W31&amp;");"</f>
        <v>insert into servicio (id,fecha_entrega,serie,apertura,fecha_instalacion,garantia,mantenimiento,capacitacion,entrega_equipo,visita,id_empresa,id_hospital,id_equipo,id_marca,id_modelo,id_os,id_ingeniero) values (nextval('seq_servicio'),'','US717D0381','','43276','','revisión ','','mantenimiento  equipo demo','20/4/2018',10,709,1053,142,80,1262,29);</v>
      </c>
    </row>
    <row r="32" customFormat="false" ht="13.8" hidden="false" customHeight="false" outlineLevel="0" collapsed="false">
      <c r="A32" s="31" t="s">
        <v>154</v>
      </c>
      <c r="B32" s="31"/>
      <c r="C32" s="31" t="s">
        <v>6259</v>
      </c>
      <c r="D32" s="31" t="s">
        <v>6904</v>
      </c>
      <c r="E32" s="31" t="s">
        <v>771</v>
      </c>
      <c r="F32" s="31" t="s">
        <v>6905</v>
      </c>
      <c r="G32" s="32" t="s">
        <v>6908</v>
      </c>
      <c r="H32" s="33"/>
      <c r="I32" s="33" t="n">
        <v>43276</v>
      </c>
      <c r="J32" s="34" t="s">
        <v>8497</v>
      </c>
      <c r="K32" s="31"/>
      <c r="L32" s="35" t="n">
        <v>43606</v>
      </c>
      <c r="M32" s="36"/>
      <c r="N32" s="31"/>
      <c r="O32" s="31"/>
      <c r="P32" s="31" t="s">
        <v>8427</v>
      </c>
      <c r="Q32" s="0" t="n">
        <f aca="false">IF(ISNA(VLOOKUP(A32,calculos!$A$2:$B$20,2,1)),"null",VLOOKUP(A32,calculos!$A$2:$B$20,2,1))</f>
        <v>10</v>
      </c>
      <c r="R32" s="0" t="n">
        <f aca="false">IF(ISNA(VLOOKUP(C32,calculos!$D$2:$E$1218,2,1)),"null",VLOOKUP(C32,calculos!$D$2:$E$1218,2,1))</f>
        <v>709</v>
      </c>
      <c r="S32" s="0" t="n">
        <f aca="false">IF(ISNA(VLOOKUP(D32,calculos!$G$2:$H$1118,2,1)),"null",VLOOKUP(D32,calculos!$G$2:$H$1118,2,1))</f>
        <v>1053</v>
      </c>
      <c r="T32" s="0" t="n">
        <f aca="false">IF(ISNA(VLOOKUP(E32,calculos!$J$2:$K$220,2,1)),"null",VLOOKUP(E32,calculos!$J$2:$K$220,2,1))</f>
        <v>142</v>
      </c>
      <c r="U32" s="0" t="n">
        <f aca="false">IF(ISNA(VLOOKUP(F32,calculos!$M$2:$N$658,2,1)),"null",VLOOKUP(F32,calculos!$M$2:$N$658,2,1))</f>
        <v>80</v>
      </c>
      <c r="V32" s="0" t="str">
        <f aca="false">IF(ISNA(VLOOKUP(J32,calculos!$P$2:$Q$1711,2,1)),"null",VLOOKUP(J32,calculos!$P$2:$Q$1711,2,1))</f>
        <v>null</v>
      </c>
      <c r="W32" s="0" t="n">
        <f aca="false">IF(ISNA(VLOOKUP(P32,calculos!$S$2:$T$58,2,1)),"null",VLOOKUP(P32,calculos!$S$2:$T$58,2,1))</f>
        <v>54</v>
      </c>
      <c r="X32" s="9" t="str">
        <f aca="false">$X$1&amp;B32&amp;"','"&amp;G32&amp;"','"&amp;H32&amp;"','"&amp;I32&amp;"','"&amp;K32&amp;"','"&amp;L32&amp;"','"&amp;M32&amp;"','"&amp;N32&amp;"','"&amp;O32&amp;"',"&amp;Q32&amp;","&amp;R32&amp;","&amp;S32&amp;","&amp;T32&amp;","&amp;U32&amp;","&amp;V32&amp;","&amp;W32&amp;");"</f>
        <v>insert into servicio (id,fecha_entrega,serie,apertura,fecha_instalacion,garantia,mantenimiento,capacitacion,entrega_equipo,visita,id_empresa,id_hospital,id_equipo,id_marca,id_modelo,id_os,id_ingeniero) values (nextval('seq_servicio'),'','US717D0374','','43276','','43606','','','',10,709,1053,142,80,null,54);</v>
      </c>
    </row>
    <row r="33" customFormat="false" ht="13.8" hidden="false" customHeight="false" outlineLevel="0" collapsed="false">
      <c r="A33" s="31" t="s">
        <v>154</v>
      </c>
      <c r="B33" s="31"/>
      <c r="C33" s="31" t="s">
        <v>6259</v>
      </c>
      <c r="D33" s="31" t="s">
        <v>6904</v>
      </c>
      <c r="E33" s="31" t="s">
        <v>771</v>
      </c>
      <c r="F33" s="31" t="s">
        <v>6905</v>
      </c>
      <c r="G33" s="32" t="s">
        <v>6910</v>
      </c>
      <c r="H33" s="33"/>
      <c r="I33" s="33" t="n">
        <v>43276</v>
      </c>
      <c r="J33" s="34" t="s">
        <v>8497</v>
      </c>
      <c r="K33" s="31"/>
      <c r="L33" s="35" t="n">
        <v>43606</v>
      </c>
      <c r="M33" s="36"/>
      <c r="N33" s="31"/>
      <c r="O33" s="31"/>
      <c r="P33" s="31" t="s">
        <v>8427</v>
      </c>
      <c r="Q33" s="0" t="n">
        <f aca="false">IF(ISNA(VLOOKUP(A33,calculos!$A$2:$B$20,2,1)),"null",VLOOKUP(A33,calculos!$A$2:$B$20,2,1))</f>
        <v>10</v>
      </c>
      <c r="R33" s="0" t="n">
        <f aca="false">IF(ISNA(VLOOKUP(C33,calculos!$D$2:$E$1218,2,1)),"null",VLOOKUP(C33,calculos!$D$2:$E$1218,2,1))</f>
        <v>709</v>
      </c>
      <c r="S33" s="0" t="n">
        <f aca="false">IF(ISNA(VLOOKUP(D33,calculos!$G$2:$H$1118,2,1)),"null",VLOOKUP(D33,calculos!$G$2:$H$1118,2,1))</f>
        <v>1053</v>
      </c>
      <c r="T33" s="0" t="n">
        <f aca="false">IF(ISNA(VLOOKUP(E33,calculos!$J$2:$K$220,2,1)),"null",VLOOKUP(E33,calculos!$J$2:$K$220,2,1))</f>
        <v>142</v>
      </c>
      <c r="U33" s="0" t="n">
        <f aca="false">IF(ISNA(VLOOKUP(F33,calculos!$M$2:$N$658,2,1)),"null",VLOOKUP(F33,calculos!$M$2:$N$658,2,1))</f>
        <v>80</v>
      </c>
      <c r="V33" s="0" t="str">
        <f aca="false">IF(ISNA(VLOOKUP(J33,calculos!$P$2:$Q$1711,2,1)),"null",VLOOKUP(J33,calculos!$P$2:$Q$1711,2,1))</f>
        <v>null</v>
      </c>
      <c r="W33" s="0" t="n">
        <f aca="false">IF(ISNA(VLOOKUP(P33,calculos!$S$2:$T$58,2,1)),"null",VLOOKUP(P33,calculos!$S$2:$T$58,2,1))</f>
        <v>54</v>
      </c>
      <c r="X33" s="9" t="str">
        <f aca="false">$X$1&amp;B33&amp;"','"&amp;G33&amp;"','"&amp;H33&amp;"','"&amp;I33&amp;"','"&amp;K33&amp;"','"&amp;L33&amp;"','"&amp;M33&amp;"','"&amp;N33&amp;"','"&amp;O33&amp;"',"&amp;Q33&amp;","&amp;R33&amp;","&amp;S33&amp;","&amp;T33&amp;","&amp;U33&amp;","&amp;V33&amp;","&amp;W33&amp;");"</f>
        <v>insert into servicio (id,fecha_entrega,serie,apertura,fecha_instalacion,garantia,mantenimiento,capacitacion,entrega_equipo,visita,id_empresa,id_hospital,id_equipo,id_marca,id_modelo,id_os,id_ingeniero) values (nextval('seq_servicio'),'','US717D0379','','43276','','43606','','','',10,709,1053,142,80,null,54);</v>
      </c>
    </row>
    <row r="34" customFormat="false" ht="13.8" hidden="false" customHeight="false" outlineLevel="0" collapsed="false">
      <c r="A34" s="31" t="s">
        <v>154</v>
      </c>
      <c r="B34" s="31"/>
      <c r="C34" s="31" t="s">
        <v>6259</v>
      </c>
      <c r="D34" s="31" t="s">
        <v>6904</v>
      </c>
      <c r="E34" s="31" t="s">
        <v>771</v>
      </c>
      <c r="F34" s="31" t="s">
        <v>6905</v>
      </c>
      <c r="G34" s="32" t="s">
        <v>6911</v>
      </c>
      <c r="H34" s="33"/>
      <c r="I34" s="33" t="n">
        <v>43276</v>
      </c>
      <c r="J34" s="60" t="s">
        <v>9401</v>
      </c>
      <c r="K34" s="55"/>
      <c r="L34" s="56"/>
      <c r="M34" s="57"/>
      <c r="N34" s="55"/>
      <c r="O34" s="59" t="n">
        <v>43746</v>
      </c>
      <c r="P34" s="55" t="s">
        <v>6964</v>
      </c>
      <c r="Q34" s="0" t="n">
        <f aca="false">IF(ISNA(VLOOKUP(A34,calculos!$A$2:$B$20,2,1)),"null",VLOOKUP(A34,calculos!$A$2:$B$20,2,1))</f>
        <v>10</v>
      </c>
      <c r="R34" s="0" t="n">
        <f aca="false">IF(ISNA(VLOOKUP(C34,calculos!$D$2:$E$1218,2,1)),"null",VLOOKUP(C34,calculos!$D$2:$E$1218,2,1))</f>
        <v>709</v>
      </c>
      <c r="S34" s="0" t="n">
        <f aca="false">IF(ISNA(VLOOKUP(D34,calculos!$G$2:$H$1118,2,1)),"null",VLOOKUP(D34,calculos!$G$2:$H$1118,2,1))</f>
        <v>1053</v>
      </c>
      <c r="T34" s="0" t="n">
        <f aca="false">IF(ISNA(VLOOKUP(E34,calculos!$J$2:$K$220,2,1)),"null",VLOOKUP(E34,calculos!$J$2:$K$220,2,1))</f>
        <v>142</v>
      </c>
      <c r="U34" s="0" t="n">
        <f aca="false">IF(ISNA(VLOOKUP(F34,calculos!$M$2:$N$658,2,1)),"null",VLOOKUP(F34,calculos!$M$2:$N$658,2,1))</f>
        <v>80</v>
      </c>
      <c r="V34" s="0" t="n">
        <f aca="false">IF(ISNA(VLOOKUP(J34,calculos!$P$2:$Q$1711,2,1)),"null",VLOOKUP(J34,calculos!$P$2:$Q$1711,2,1))</f>
        <v>1574</v>
      </c>
      <c r="W34" s="0" t="n">
        <f aca="false">IF(ISNA(VLOOKUP(P34,calculos!$S$2:$T$58,2,1)),"null",VLOOKUP(P34,calculos!$S$2:$T$58,2,1))</f>
        <v>2</v>
      </c>
      <c r="X34" s="9" t="str">
        <f aca="false">$X$1&amp;B34&amp;"','"&amp;G34&amp;"','"&amp;H34&amp;"','"&amp;I34&amp;"','"&amp;K34&amp;"','"&amp;L34&amp;"','"&amp;M34&amp;"','"&amp;N34&amp;"','"&amp;O34&amp;"',"&amp;Q34&amp;","&amp;R34&amp;","&amp;S34&amp;","&amp;T34&amp;","&amp;U34&amp;","&amp;V34&amp;","&amp;W34&amp;");"</f>
        <v>insert into servicio (id,fecha_entrega,serie,apertura,fecha_instalacion,garantia,mantenimiento,capacitacion,entrega_equipo,visita,id_empresa,id_hospital,id_equipo,id_marca,id_modelo,id_os,id_ingeniero) values (nextval('seq_servicio'),'','US717D0380','','43276','','','','','43746',10,709,1053,142,80,1574,2);</v>
      </c>
    </row>
    <row r="35" customFormat="false" ht="13.8" hidden="false" customHeight="false" outlineLevel="0" collapsed="false">
      <c r="A35" s="31" t="s">
        <v>154</v>
      </c>
      <c r="B35" s="31"/>
      <c r="C35" s="31" t="s">
        <v>6259</v>
      </c>
      <c r="D35" s="31" t="s">
        <v>6904</v>
      </c>
      <c r="E35" s="31" t="s">
        <v>771</v>
      </c>
      <c r="F35" s="31" t="s">
        <v>6905</v>
      </c>
      <c r="G35" s="32" t="s">
        <v>6912</v>
      </c>
      <c r="H35" s="33"/>
      <c r="I35" s="33" t="n">
        <v>43276</v>
      </c>
      <c r="J35" s="60" t="s">
        <v>9566</v>
      </c>
      <c r="K35" s="55"/>
      <c r="L35" s="56" t="n">
        <v>43768</v>
      </c>
      <c r="M35" s="57"/>
      <c r="N35" s="55"/>
      <c r="O35" s="55"/>
      <c r="P35" s="55" t="s">
        <v>6964</v>
      </c>
      <c r="Q35" s="0" t="n">
        <f aca="false">IF(ISNA(VLOOKUP(A35,calculos!$A$2:$B$20,2,1)),"null",VLOOKUP(A35,calculos!$A$2:$B$20,2,1))</f>
        <v>10</v>
      </c>
      <c r="R35" s="0" t="n">
        <f aca="false">IF(ISNA(VLOOKUP(C35,calculos!$D$2:$E$1218,2,1)),"null",VLOOKUP(C35,calculos!$D$2:$E$1218,2,1))</f>
        <v>709</v>
      </c>
      <c r="S35" s="0" t="n">
        <f aca="false">IF(ISNA(VLOOKUP(D35,calculos!$G$2:$H$1118,2,1)),"null",VLOOKUP(D35,calculos!$G$2:$H$1118,2,1))</f>
        <v>1053</v>
      </c>
      <c r="T35" s="0" t="n">
        <f aca="false">IF(ISNA(VLOOKUP(E35,calculos!$J$2:$K$220,2,1)),"null",VLOOKUP(E35,calculos!$J$2:$K$220,2,1))</f>
        <v>142</v>
      </c>
      <c r="U35" s="0" t="n">
        <f aca="false">IF(ISNA(VLOOKUP(F35,calculos!$M$2:$N$658,2,1)),"null",VLOOKUP(F35,calculos!$M$2:$N$658,2,1))</f>
        <v>80</v>
      </c>
      <c r="V35" s="0" t="n">
        <f aca="false">IF(ISNA(VLOOKUP(J35,calculos!$P$2:$Q$1711,2,1)),"null",VLOOKUP(J35,calculos!$P$2:$Q$1711,2,1))</f>
        <v>1688</v>
      </c>
      <c r="W35" s="0" t="n">
        <f aca="false">IF(ISNA(VLOOKUP(P35,calculos!$S$2:$T$58,2,1)),"null",VLOOKUP(P35,calculos!$S$2:$T$58,2,1))</f>
        <v>2</v>
      </c>
      <c r="X35" s="9" t="str">
        <f aca="false">$X$1&amp;B35&amp;"','"&amp;G35&amp;"','"&amp;H35&amp;"','"&amp;I35&amp;"','"&amp;K35&amp;"','"&amp;L35&amp;"','"&amp;M35&amp;"','"&amp;N35&amp;"','"&amp;O35&amp;"',"&amp;Q35&amp;","&amp;R35&amp;","&amp;S35&amp;","&amp;T35&amp;","&amp;U35&amp;","&amp;V35&amp;","&amp;W35&amp;");"</f>
        <v>insert into servicio (id,fecha_entrega,serie,apertura,fecha_instalacion,garantia,mantenimiento,capacitacion,entrega_equipo,visita,id_empresa,id_hospital,id_equipo,id_marca,id_modelo,id_os,id_ingeniero) values (nextval('seq_servicio'),'','US717D0376','','43276','','43768','','','',10,709,1053,142,80,1688,2);</v>
      </c>
    </row>
    <row r="36" customFormat="false" ht="13.8" hidden="false" customHeight="false" outlineLevel="0" collapsed="false">
      <c r="A36" s="31" t="s">
        <v>154</v>
      </c>
      <c r="B36" s="31"/>
      <c r="C36" s="31" t="s">
        <v>6259</v>
      </c>
      <c r="D36" s="31" t="s">
        <v>6904</v>
      </c>
      <c r="E36" s="31" t="s">
        <v>771</v>
      </c>
      <c r="F36" s="31" t="s">
        <v>6905</v>
      </c>
      <c r="G36" s="32" t="s">
        <v>6913</v>
      </c>
      <c r="H36" s="33"/>
      <c r="I36" s="33" t="n">
        <v>43276</v>
      </c>
      <c r="Q36" s="0" t="n">
        <f aca="false">IF(ISNA(VLOOKUP(A36,calculos!$A$2:$B$20,2,1)),"null",VLOOKUP(A36,calculos!$A$2:$B$20,2,1))</f>
        <v>10</v>
      </c>
      <c r="R36" s="0" t="n">
        <f aca="false">IF(ISNA(VLOOKUP(C36,calculos!$D$2:$E$1218,2,1)),"null",VLOOKUP(C36,calculos!$D$2:$E$1218,2,1))</f>
        <v>709</v>
      </c>
      <c r="S36" s="0" t="n">
        <f aca="false">IF(ISNA(VLOOKUP(D36,calculos!$G$2:$H$1118,2,1)),"null",VLOOKUP(D36,calculos!$G$2:$H$1118,2,1))</f>
        <v>1053</v>
      </c>
      <c r="T36" s="0" t="n">
        <f aca="false">IF(ISNA(VLOOKUP(E36,calculos!$J$2:$K$220,2,1)),"null",VLOOKUP(E36,calculos!$J$2:$K$220,2,1))</f>
        <v>142</v>
      </c>
      <c r="U36" s="0" t="n">
        <f aca="false">IF(ISNA(VLOOKUP(F36,calculos!$M$2:$N$658,2,1)),"null",VLOOKUP(F36,calculos!$M$2:$N$658,2,1))</f>
        <v>80</v>
      </c>
      <c r="V36" s="0" t="str">
        <f aca="false">IF(ISNA(VLOOKUP(J36,calculos!$P$2:$Q$1711,2,1)),"null",VLOOKUP(J36,calculos!$P$2:$Q$1711,2,1))</f>
        <v>null</v>
      </c>
      <c r="W36" s="0" t="str">
        <f aca="false">IF(ISNA(VLOOKUP(P36,calculos!$S$2:$T$58,2,1)),"null",VLOOKUP(P36,calculos!$S$2:$T$58,2,1))</f>
        <v>null</v>
      </c>
      <c r="X36" s="9" t="str">
        <f aca="false">$X$1&amp;B36&amp;"','"&amp;G36&amp;"','"&amp;H36&amp;"','"&amp;I36&amp;"','"&amp;K36&amp;"','"&amp;L36&amp;"','"&amp;M36&amp;"','"&amp;N36&amp;"','"&amp;O36&amp;"',"&amp;Q36&amp;","&amp;R36&amp;","&amp;S36&amp;","&amp;T36&amp;","&amp;U36&amp;","&amp;V36&amp;","&amp;W36&amp;");"</f>
        <v>insert into servicio (id,fecha_entrega,serie,apertura,fecha_instalacion,garantia,mantenimiento,capacitacion,entrega_equipo,visita,id_empresa,id_hospital,id_equipo,id_marca,id_modelo,id_os,id_ingeniero) values (nextval('seq_servicio'),'','US717D0377','','43276','','','','','',10,709,1053,142,80,null,null);</v>
      </c>
    </row>
    <row r="37" customFormat="false" ht="13.8" hidden="false" customHeight="false" outlineLevel="0" collapsed="false">
      <c r="A37" s="31" t="s">
        <v>154</v>
      </c>
      <c r="B37" s="31"/>
      <c r="C37" s="31" t="s">
        <v>6259</v>
      </c>
      <c r="D37" s="31" t="s">
        <v>6904</v>
      </c>
      <c r="E37" s="31" t="s">
        <v>771</v>
      </c>
      <c r="F37" s="31" t="s">
        <v>6905</v>
      </c>
      <c r="G37" s="32" t="s">
        <v>6914</v>
      </c>
      <c r="H37" s="33"/>
      <c r="I37" s="33" t="n">
        <v>43276</v>
      </c>
      <c r="Q37" s="0" t="n">
        <f aca="false">IF(ISNA(VLOOKUP(A37,calculos!$A$2:$B$20,2,1)),"null",VLOOKUP(A37,calculos!$A$2:$B$20,2,1))</f>
        <v>10</v>
      </c>
      <c r="R37" s="0" t="n">
        <f aca="false">IF(ISNA(VLOOKUP(C37,calculos!$D$2:$E$1218,2,1)),"null",VLOOKUP(C37,calculos!$D$2:$E$1218,2,1))</f>
        <v>709</v>
      </c>
      <c r="S37" s="0" t="n">
        <f aca="false">IF(ISNA(VLOOKUP(D37,calculos!$G$2:$H$1118,2,1)),"null",VLOOKUP(D37,calculos!$G$2:$H$1118,2,1))</f>
        <v>1053</v>
      </c>
      <c r="T37" s="0" t="n">
        <f aca="false">IF(ISNA(VLOOKUP(E37,calculos!$J$2:$K$220,2,1)),"null",VLOOKUP(E37,calculos!$J$2:$K$220,2,1))</f>
        <v>142</v>
      </c>
      <c r="U37" s="0" t="n">
        <f aca="false">IF(ISNA(VLOOKUP(F37,calculos!$M$2:$N$658,2,1)),"null",VLOOKUP(F37,calculos!$M$2:$N$658,2,1))</f>
        <v>80</v>
      </c>
      <c r="V37" s="0" t="str">
        <f aca="false">IF(ISNA(VLOOKUP(J37,calculos!$P$2:$Q$1711,2,1)),"null",VLOOKUP(J37,calculos!$P$2:$Q$1711,2,1))</f>
        <v>null</v>
      </c>
      <c r="W37" s="0" t="str">
        <f aca="false">IF(ISNA(VLOOKUP(P37,calculos!$S$2:$T$58,2,1)),"null",VLOOKUP(P37,calculos!$S$2:$T$58,2,1))</f>
        <v>null</v>
      </c>
      <c r="X37" s="9" t="str">
        <f aca="false">$X$1&amp;B37&amp;"','"&amp;G37&amp;"','"&amp;H37&amp;"','"&amp;I37&amp;"','"&amp;K37&amp;"','"&amp;L37&amp;"','"&amp;M37&amp;"','"&amp;N37&amp;"','"&amp;O37&amp;"',"&amp;Q37&amp;","&amp;R37&amp;","&amp;S37&amp;","&amp;T37&amp;","&amp;U37&amp;","&amp;V37&amp;","&amp;W37&amp;");"</f>
        <v>insert into servicio (id,fecha_entrega,serie,apertura,fecha_instalacion,garantia,mantenimiento,capacitacion,entrega_equipo,visita,id_empresa,id_hospital,id_equipo,id_marca,id_modelo,id_os,id_ingeniero) values (nextval('seq_servicio'),'','US717D0378','','43276','','','','','',10,709,1053,142,80,null,null);</v>
      </c>
    </row>
    <row r="38" customFormat="false" ht="13.8" hidden="false" customHeight="false" outlineLevel="0" collapsed="false">
      <c r="A38" s="31" t="s">
        <v>154</v>
      </c>
      <c r="B38" s="31"/>
      <c r="C38" s="31" t="s">
        <v>6259</v>
      </c>
      <c r="D38" s="31" t="s">
        <v>6904</v>
      </c>
      <c r="E38" s="31" t="s">
        <v>771</v>
      </c>
      <c r="F38" s="31" t="s">
        <v>6905</v>
      </c>
      <c r="G38" s="32" t="s">
        <v>6915</v>
      </c>
      <c r="H38" s="33"/>
      <c r="I38" s="33" t="n">
        <v>43276</v>
      </c>
      <c r="Q38" s="0" t="n">
        <f aca="false">IF(ISNA(VLOOKUP(A38,calculos!$A$2:$B$20,2,1)),"null",VLOOKUP(A38,calculos!$A$2:$B$20,2,1))</f>
        <v>10</v>
      </c>
      <c r="R38" s="0" t="n">
        <f aca="false">IF(ISNA(VLOOKUP(C38,calculos!$D$2:$E$1218,2,1)),"null",VLOOKUP(C38,calculos!$D$2:$E$1218,2,1))</f>
        <v>709</v>
      </c>
      <c r="S38" s="0" t="n">
        <f aca="false">IF(ISNA(VLOOKUP(D38,calculos!$G$2:$H$1118,2,1)),"null",VLOOKUP(D38,calculos!$G$2:$H$1118,2,1))</f>
        <v>1053</v>
      </c>
      <c r="T38" s="0" t="n">
        <f aca="false">IF(ISNA(VLOOKUP(E38,calculos!$J$2:$K$220,2,1)),"null",VLOOKUP(E38,calculos!$J$2:$K$220,2,1))</f>
        <v>142</v>
      </c>
      <c r="U38" s="0" t="n">
        <f aca="false">IF(ISNA(VLOOKUP(F38,calculos!$M$2:$N$658,2,1)),"null",VLOOKUP(F38,calculos!$M$2:$N$658,2,1))</f>
        <v>80</v>
      </c>
      <c r="V38" s="0" t="str">
        <f aca="false">IF(ISNA(VLOOKUP(J38,calculos!$P$2:$Q$1711,2,1)),"null",VLOOKUP(J38,calculos!$P$2:$Q$1711,2,1))</f>
        <v>null</v>
      </c>
      <c r="W38" s="0" t="str">
        <f aca="false">IF(ISNA(VLOOKUP(P38,calculos!$S$2:$T$58,2,1)),"null",VLOOKUP(P38,calculos!$S$2:$T$58,2,1))</f>
        <v>null</v>
      </c>
      <c r="X38" s="9" t="str">
        <f aca="false">$X$1&amp;B38&amp;"','"&amp;G38&amp;"','"&amp;H38&amp;"','"&amp;I38&amp;"','"&amp;K38&amp;"','"&amp;L38&amp;"','"&amp;M38&amp;"','"&amp;N38&amp;"','"&amp;O38&amp;"',"&amp;Q38&amp;","&amp;R38&amp;","&amp;S38&amp;","&amp;T38&amp;","&amp;U38&amp;","&amp;V38&amp;","&amp;W38&amp;");"</f>
        <v>insert into servicio (id,fecha_entrega,serie,apertura,fecha_instalacion,garantia,mantenimiento,capacitacion,entrega_equipo,visita,id_empresa,id_hospital,id_equipo,id_marca,id_modelo,id_os,id_ingeniero) values (nextval('seq_servicio'),'','US717D0375','','43276','','','','','',10,709,1053,142,80,null,null);</v>
      </c>
    </row>
    <row r="39" customFormat="false" ht="13.8" hidden="false" customHeight="false" outlineLevel="0" collapsed="false">
      <c r="A39" s="55" t="s">
        <v>23</v>
      </c>
      <c r="B39" s="55"/>
      <c r="C39" s="55" t="s">
        <v>9398</v>
      </c>
      <c r="D39" s="55" t="s">
        <v>4717</v>
      </c>
      <c r="E39" s="55" t="s">
        <v>771</v>
      </c>
      <c r="F39" s="58" t="s">
        <v>9399</v>
      </c>
      <c r="G39" s="58" t="s">
        <v>9400</v>
      </c>
      <c r="H39" s="59"/>
      <c r="I39" s="59"/>
      <c r="Q39" s="0" t="n">
        <f aca="false">IF(ISNA(VLOOKUP(A39,calculos!$A$2:$B$20,2,1)),"null",VLOOKUP(A39,calculos!$A$2:$B$20,2,1))</f>
        <v>12</v>
      </c>
      <c r="R39" s="0" t="n">
        <f aca="false">IF(ISNA(VLOOKUP(C39,calculos!$D$2:$E$1218,2,1)),"null",VLOOKUP(C39,calculos!$D$2:$E$1218,2,1))</f>
        <v>614</v>
      </c>
      <c r="S39" s="0" t="n">
        <f aca="false">IF(ISNA(VLOOKUP(D39,calculos!$G$2:$H$1118,2,1)),"null",VLOOKUP(D39,calculos!$G$2:$H$1118,2,1))</f>
        <v>1047</v>
      </c>
      <c r="T39" s="0" t="n">
        <f aca="false">IF(ISNA(VLOOKUP(E39,calculos!$J$2:$K$220,2,1)),"null",VLOOKUP(E39,calculos!$J$2:$K$220,2,1))</f>
        <v>142</v>
      </c>
      <c r="U39" s="0" t="n">
        <f aca="false">IF(ISNA(VLOOKUP(F39,calculos!$M$2:$N$658,2,1)),"null",VLOOKUP(F39,calculos!$M$2:$N$658,2,1))</f>
        <v>251</v>
      </c>
      <c r="V39" s="0" t="str">
        <f aca="false">IF(ISNA(VLOOKUP(J39,calculos!$P$2:$Q$1711,2,1)),"null",VLOOKUP(J39,calculos!$P$2:$Q$1711,2,1))</f>
        <v>null</v>
      </c>
      <c r="W39" s="0" t="str">
        <f aca="false">IF(ISNA(VLOOKUP(P39,calculos!$S$2:$T$58,2,1)),"null",VLOOKUP(P39,calculos!$S$2:$T$58,2,1))</f>
        <v>null</v>
      </c>
      <c r="X39" s="9" t="str">
        <f aca="false">$X$1&amp;B39&amp;"','"&amp;G39&amp;"','"&amp;H39&amp;"','"&amp;I39&amp;"','"&amp;K39&amp;"','"&amp;L39&amp;"','"&amp;M39&amp;"','"&amp;N39&amp;"','"&amp;O39&amp;"',"&amp;Q39&amp;","&amp;R39&amp;","&amp;S39&amp;","&amp;T39&amp;","&amp;U39&amp;","&amp;V39&amp;","&amp;W39&amp;");"</f>
        <v>insert into servicio (id,fecha_entrega,serie,apertura,fecha_instalacion,garantia,mantenimiento,capacitacion,entrega_equipo,visita,id_empresa,id_hospital,id_equipo,id_marca,id_modelo,id_os,id_ingeniero) values (nextval('seq_servicio'),'','USN17B1273','','','','','','','',12,614,1047,142,251,null,null);</v>
      </c>
    </row>
    <row r="40" customFormat="false" ht="13.8" hidden="false" customHeight="false" outlineLevel="0" collapsed="false">
      <c r="A40" s="55" t="s">
        <v>23</v>
      </c>
      <c r="B40" s="55"/>
      <c r="C40" s="55" t="s">
        <v>9564</v>
      </c>
      <c r="D40" s="55" t="s">
        <v>4717</v>
      </c>
      <c r="E40" s="55" t="s">
        <v>771</v>
      </c>
      <c r="F40" s="58" t="s">
        <v>1875</v>
      </c>
      <c r="G40" s="58" t="s">
        <v>9565</v>
      </c>
      <c r="H40" s="59"/>
      <c r="I40" s="59"/>
      <c r="Q40" s="0" t="n">
        <f aca="false">IF(ISNA(VLOOKUP(A40,calculos!$A$2:$B$20,2,1)),"null",VLOOKUP(A40,calculos!$A$2:$B$20,2,1))</f>
        <v>12</v>
      </c>
      <c r="R40" s="0" t="n">
        <f aca="false">IF(ISNA(VLOOKUP(C40,calculos!$D$2:$E$1218,2,1)),"null",VLOOKUP(C40,calculos!$D$2:$E$1218,2,1))</f>
        <v>1088</v>
      </c>
      <c r="S40" s="0" t="n">
        <f aca="false">IF(ISNA(VLOOKUP(D40,calculos!$G$2:$H$1118,2,1)),"null",VLOOKUP(D40,calculos!$G$2:$H$1118,2,1))</f>
        <v>1047</v>
      </c>
      <c r="T40" s="0" t="n">
        <f aca="false">IF(ISNA(VLOOKUP(E40,calculos!$J$2:$K$220,2,1)),"null",VLOOKUP(E40,calculos!$J$2:$K$220,2,1))</f>
        <v>142</v>
      </c>
      <c r="U40" s="0" t="n">
        <f aca="false">IF(ISNA(VLOOKUP(F40,calculos!$M$2:$N$658,2,1)),"null",VLOOKUP(F40,calculos!$M$2:$N$658,2,1))</f>
        <v>141</v>
      </c>
      <c r="V40" s="0" t="str">
        <f aca="false">IF(ISNA(VLOOKUP(J40,calculos!$P$2:$Q$1711,2,1)),"null",VLOOKUP(J40,calculos!$P$2:$Q$1711,2,1))</f>
        <v>null</v>
      </c>
      <c r="W40" s="0" t="str">
        <f aca="false">IF(ISNA(VLOOKUP(P40,calculos!$S$2:$T$58,2,1)),"null",VLOOKUP(P40,calculos!$S$2:$T$58,2,1))</f>
        <v>null</v>
      </c>
      <c r="X40" s="9" t="str">
        <f aca="false">$X$1&amp;B40&amp;"','"&amp;G40&amp;"','"&amp;H40&amp;"','"&amp;I40&amp;"','"&amp;K40&amp;"','"&amp;L40&amp;"','"&amp;M40&amp;"','"&amp;N40&amp;"','"&amp;O40&amp;"',"&amp;Q40&amp;","&amp;R40&amp;","&amp;S40&amp;","&amp;T40&amp;","&amp;U40&amp;","&amp;V40&amp;","&amp;W40&amp;");"</f>
        <v>insert into servicio (id,fecha_entrega,serie,apertura,fecha_instalacion,garantia,mantenimiento,capacitacion,entrega_equipo,visita,id_empresa,id_hospital,id_equipo,id_marca,id_modelo,id_os,id_ingeniero) values (nextval('seq_servicio'),'','US71380516','','','','','','','',12,1088,1047,142,141,null,null);</v>
      </c>
    </row>
    <row r="41" customFormat="false" ht="13.8" hidden="false" customHeight="false" outlineLevel="0" collapsed="false">
      <c r="A41" s="0" t="s">
        <v>23</v>
      </c>
      <c r="C41" s="62" t="s">
        <v>9748</v>
      </c>
      <c r="D41" s="0" t="s">
        <v>4717</v>
      </c>
      <c r="E41" s="62" t="s">
        <v>771</v>
      </c>
      <c r="F41" s="62" t="s">
        <v>9749</v>
      </c>
      <c r="G41" s="62" t="s">
        <v>9750</v>
      </c>
      <c r="I41" s="15" t="s">
        <v>9751</v>
      </c>
      <c r="Q41" s="0" t="n">
        <f aca="false">IF(ISNA(VLOOKUP(A41,calculos!$A$2:$B$20,2,1)),"null",VLOOKUP(A41,calculos!$A$2:$B$20,2,1))</f>
        <v>12</v>
      </c>
      <c r="R41" s="0" t="n">
        <f aca="false">IF(ISNA(VLOOKUP(C41,calculos!$D$2:$E$1218,2,1)),"null",VLOOKUP(C41,calculos!$D$2:$E$1218,2,1))</f>
        <v>1020</v>
      </c>
      <c r="S41" s="0" t="n">
        <f aca="false">IF(ISNA(VLOOKUP(D41,calculos!$G$2:$H$1118,2,1)),"null",VLOOKUP(D41,calculos!$G$2:$H$1118,2,1))</f>
        <v>1047</v>
      </c>
      <c r="T41" s="0" t="n">
        <f aca="false">IF(ISNA(VLOOKUP(E41,calculos!$J$2:$K$220,2,1)),"null",VLOOKUP(E41,calculos!$J$2:$K$220,2,1))</f>
        <v>142</v>
      </c>
      <c r="U41" s="0" t="n">
        <f aca="false">IF(ISNA(VLOOKUP(F41,calculos!$M$2:$N$658,2,1)),"null",VLOOKUP(F41,calculos!$M$2:$N$658,2,1))</f>
        <v>171</v>
      </c>
      <c r="V41" s="0" t="str">
        <f aca="false">IF(ISNA(VLOOKUP(J41,calculos!$P$2:$Q$1711,2,1)),"null",VLOOKUP(J41,calculos!$P$2:$Q$1711,2,1))</f>
        <v>null</v>
      </c>
      <c r="W41" s="0" t="str">
        <f aca="false">IF(ISNA(VLOOKUP(P41,calculos!$S$2:$T$58,2,1)),"null",VLOOKUP(P41,calculos!$S$2:$T$58,2,1))</f>
        <v>null</v>
      </c>
      <c r="X41" s="9" t="str">
        <f aca="false">$X$1&amp;B41&amp;"','"&amp;G41&amp;"','"&amp;H41&amp;"','"&amp;I41&amp;"','"&amp;K41&amp;"','"&amp;L41&amp;"','"&amp;M41&amp;"','"&amp;N41&amp;"','"&amp;O41&amp;"',"&amp;Q41&amp;","&amp;R41&amp;","&amp;S41&amp;","&amp;T41&amp;","&amp;U41&amp;","&amp;V41&amp;","&amp;W41&amp;");"</f>
        <v>insert into servicio (id,fecha_entrega,serie,apertura,fecha_instalacion,garantia,mantenimiento,capacitacion,entrega_equipo,visita,id_empresa,id_hospital,id_equipo,id_marca,id_modelo,id_os,id_ingeniero) values (nextval('seq_servicio'),'','US21580502','','31-08-17','','','','','',12,1020,1047,142,171,null,null);</v>
      </c>
    </row>
    <row r="42" customFormat="false" ht="13.8" hidden="false" customHeight="false" outlineLevel="0" collapsed="false">
      <c r="A42" s="0" t="s">
        <v>23</v>
      </c>
      <c r="C42" s="62" t="s">
        <v>9748</v>
      </c>
      <c r="D42" s="0" t="s">
        <v>4717</v>
      </c>
      <c r="E42" s="62" t="s">
        <v>771</v>
      </c>
      <c r="F42" s="62" t="s">
        <v>9749</v>
      </c>
      <c r="G42" s="68" t="s">
        <v>9752</v>
      </c>
      <c r="I42" s="15" t="s">
        <v>9751</v>
      </c>
      <c r="Q42" s="0" t="n">
        <f aca="false">IF(ISNA(VLOOKUP(A42,calculos!$A$2:$B$20,2,1)),"null",VLOOKUP(A42,calculos!$A$2:$B$20,2,1))</f>
        <v>12</v>
      </c>
      <c r="R42" s="0" t="n">
        <f aca="false">IF(ISNA(VLOOKUP(C42,calculos!$D$2:$E$1218,2,1)),"null",VLOOKUP(C42,calculos!$D$2:$E$1218,2,1))</f>
        <v>1020</v>
      </c>
      <c r="S42" s="0" t="n">
        <f aca="false">IF(ISNA(VLOOKUP(D42,calculos!$G$2:$H$1118,2,1)),"null",VLOOKUP(D42,calculos!$G$2:$H$1118,2,1))</f>
        <v>1047</v>
      </c>
      <c r="T42" s="0" t="n">
        <f aca="false">IF(ISNA(VLOOKUP(E42,calculos!$J$2:$K$220,2,1)),"null",VLOOKUP(E42,calculos!$J$2:$K$220,2,1))</f>
        <v>142</v>
      </c>
      <c r="U42" s="0" t="n">
        <f aca="false">IF(ISNA(VLOOKUP(F42,calculos!$M$2:$N$658,2,1)),"null",VLOOKUP(F42,calculos!$M$2:$N$658,2,1))</f>
        <v>171</v>
      </c>
      <c r="V42" s="0" t="str">
        <f aca="false">IF(ISNA(VLOOKUP(J42,calculos!$P$2:$Q$1711,2,1)),"null",VLOOKUP(J42,calculos!$P$2:$Q$1711,2,1))</f>
        <v>null</v>
      </c>
      <c r="W42" s="0" t="str">
        <f aca="false">IF(ISNA(VLOOKUP(P42,calculos!$S$2:$T$58,2,1)),"null",VLOOKUP(P42,calculos!$S$2:$T$58,2,1))</f>
        <v>null</v>
      </c>
      <c r="X42" s="9" t="str">
        <f aca="false">$X$1&amp;B42&amp;"','"&amp;G42&amp;"','"&amp;H42&amp;"','"&amp;I42&amp;"','"&amp;K42&amp;"','"&amp;L42&amp;"','"&amp;M42&amp;"','"&amp;N42&amp;"','"&amp;O42&amp;"',"&amp;Q42&amp;","&amp;R42&amp;","&amp;S42&amp;","&amp;T42&amp;","&amp;U42&amp;","&amp;V42&amp;","&amp;W42&amp;");"</f>
        <v>insert into servicio (id,fecha_entrega,serie,apertura,fecha_instalacion,garantia,mantenimiento,capacitacion,entrega_equipo,visita,id_empresa,id_hospital,id_equipo,id_marca,id_modelo,id_os,id_ingeniero) values (nextval('seq_servicio'),'','US21580552','','31-08-17','','','','','',12,1020,1047,142,171,null,null);</v>
      </c>
    </row>
    <row r="43" customFormat="false" ht="13.8" hidden="false" customHeight="false" outlineLevel="0" collapsed="false">
      <c r="A43" s="0" t="s">
        <v>23</v>
      </c>
      <c r="C43" s="62" t="s">
        <v>9753</v>
      </c>
      <c r="D43" s="0" t="s">
        <v>4717</v>
      </c>
      <c r="E43" s="62" t="s">
        <v>771</v>
      </c>
      <c r="F43" s="62" t="s">
        <v>9749</v>
      </c>
      <c r="G43" s="62" t="s">
        <v>9565</v>
      </c>
      <c r="I43" s="15" t="s">
        <v>9755</v>
      </c>
      <c r="Q43" s="0" t="n">
        <f aca="false">IF(ISNA(VLOOKUP(A43,calculos!$A$2:$B$20,2,1)),"null",VLOOKUP(A43,calculos!$A$2:$B$20,2,1))</f>
        <v>12</v>
      </c>
      <c r="R43" s="0" t="n">
        <f aca="false">IF(ISNA(VLOOKUP(C43,calculos!$D$2:$E$1218,2,1)),"null",VLOOKUP(C43,calculos!$D$2:$E$1218,2,1))</f>
        <v>189</v>
      </c>
      <c r="S43" s="0" t="n">
        <f aca="false">IF(ISNA(VLOOKUP(D43,calculos!$G$2:$H$1118,2,1)),"null",VLOOKUP(D43,calculos!$G$2:$H$1118,2,1))</f>
        <v>1047</v>
      </c>
      <c r="T43" s="0" t="n">
        <f aca="false">IF(ISNA(VLOOKUP(E43,calculos!$J$2:$K$220,2,1)),"null",VLOOKUP(E43,calculos!$J$2:$K$220,2,1))</f>
        <v>142</v>
      </c>
      <c r="U43" s="0" t="n">
        <f aca="false">IF(ISNA(VLOOKUP(F43,calculos!$M$2:$N$658,2,1)),"null",VLOOKUP(F43,calculos!$M$2:$N$658,2,1))</f>
        <v>171</v>
      </c>
      <c r="V43" s="0" t="str">
        <f aca="false">IF(ISNA(VLOOKUP(J43,calculos!$P$2:$Q$1711,2,1)),"null",VLOOKUP(J43,calculos!$P$2:$Q$1711,2,1))</f>
        <v>null</v>
      </c>
      <c r="W43" s="0" t="str">
        <f aca="false">IF(ISNA(VLOOKUP(P43,calculos!$S$2:$T$58,2,1)),"null",VLOOKUP(P43,calculos!$S$2:$T$58,2,1))</f>
        <v>null</v>
      </c>
      <c r="X43" s="9" t="str">
        <f aca="false">$X$1&amp;B43&amp;"','"&amp;G43&amp;"','"&amp;H43&amp;"','"&amp;I43&amp;"','"&amp;K43&amp;"','"&amp;L43&amp;"','"&amp;M43&amp;"','"&amp;N43&amp;"','"&amp;O43&amp;"',"&amp;Q43&amp;","&amp;R43&amp;","&amp;S43&amp;","&amp;T43&amp;","&amp;U43&amp;","&amp;V43&amp;","&amp;W43&amp;");"</f>
        <v>insert into servicio (id,fecha_entrega,serie,apertura,fecha_instalacion,garantia,mantenimiento,capacitacion,entrega_equipo,visita,id_empresa,id_hospital,id_equipo,id_marca,id_modelo,id_os,id_ingeniero) values (nextval('seq_servicio'),'','US71380516','','04-09-18','','','','','',12,189,1047,142,171,null,null);</v>
      </c>
    </row>
    <row r="44" customFormat="false" ht="13.8" hidden="false" customHeight="false" outlineLevel="0" collapsed="false">
      <c r="A44" s="0" t="s">
        <v>23</v>
      </c>
      <c r="C44" s="62" t="s">
        <v>9756</v>
      </c>
      <c r="D44" s="0" t="s">
        <v>4717</v>
      </c>
      <c r="E44" s="62" t="s">
        <v>771</v>
      </c>
      <c r="F44" s="62" t="s">
        <v>9757</v>
      </c>
      <c r="G44" s="62" t="s">
        <v>9758</v>
      </c>
      <c r="I44" s="15" t="s">
        <v>9759</v>
      </c>
      <c r="Q44" s="0" t="n">
        <f aca="false">IF(ISNA(VLOOKUP(A44,calculos!$A$2:$B$20,2,1)),"null",VLOOKUP(A44,calculos!$A$2:$B$20,2,1))</f>
        <v>12</v>
      </c>
      <c r="R44" s="0" t="n">
        <f aca="false">IF(ISNA(VLOOKUP(C44,calculos!$D$2:$E$1218,2,1)),"null",VLOOKUP(C44,calculos!$D$2:$E$1218,2,1))</f>
        <v>296</v>
      </c>
      <c r="S44" s="0" t="n">
        <f aca="false">IF(ISNA(VLOOKUP(D44,calculos!$G$2:$H$1118,2,1)),"null",VLOOKUP(D44,calculos!$G$2:$H$1118,2,1))</f>
        <v>1047</v>
      </c>
      <c r="T44" s="0" t="n">
        <f aca="false">IF(ISNA(VLOOKUP(E44,calculos!$J$2:$K$220,2,1)),"null",VLOOKUP(E44,calculos!$J$2:$K$220,2,1))</f>
        <v>142</v>
      </c>
      <c r="U44" s="0" t="n">
        <f aca="false">IF(ISNA(VLOOKUP(F44,calculos!$M$2:$N$658,2,1)),"null",VLOOKUP(F44,calculos!$M$2:$N$658,2,1))</f>
        <v>250</v>
      </c>
      <c r="V44" s="0" t="str">
        <f aca="false">IF(ISNA(VLOOKUP(J44,calculos!$P$2:$Q$1711,2,1)),"null",VLOOKUP(J44,calculos!$P$2:$Q$1711,2,1))</f>
        <v>null</v>
      </c>
      <c r="W44" s="0" t="str">
        <f aca="false">IF(ISNA(VLOOKUP(P44,calculos!$S$2:$T$58,2,1)),"null",VLOOKUP(P44,calculos!$S$2:$T$58,2,1))</f>
        <v>null</v>
      </c>
      <c r="X44" s="9" t="str">
        <f aca="false">$X$1&amp;B44&amp;"','"&amp;G44&amp;"','"&amp;H44&amp;"','"&amp;I44&amp;"','"&amp;K44&amp;"','"&amp;L44&amp;"','"&amp;M44&amp;"','"&amp;N44&amp;"','"&amp;O44&amp;"',"&amp;Q44&amp;","&amp;R44&amp;","&amp;S44&amp;","&amp;T44&amp;","&amp;U44&amp;","&amp;V44&amp;","&amp;W44&amp;");"</f>
        <v>insert into servicio (id,fecha_entrega,serie,apertura,fecha_instalacion,garantia,mantenimiento,capacitacion,entrega_equipo,visita,id_empresa,id_hospital,id_equipo,id_marca,id_modelo,id_os,id_ingeniero) values (nextval('seq_servicio'),'','US216B0043','','18-10-17','','','','','',12,296,1047,142,250,null,null);</v>
      </c>
    </row>
    <row r="45" customFormat="false" ht="24.05" hidden="false" customHeight="false" outlineLevel="0" collapsed="false">
      <c r="A45" s="0" t="s">
        <v>23</v>
      </c>
      <c r="C45" s="62" t="s">
        <v>9756</v>
      </c>
      <c r="D45" s="0" t="s">
        <v>4717</v>
      </c>
      <c r="E45" s="62" t="s">
        <v>771</v>
      </c>
      <c r="F45" s="62" t="s">
        <v>9760</v>
      </c>
      <c r="G45" s="62" t="s">
        <v>9761</v>
      </c>
      <c r="I45" s="15" t="s">
        <v>9759</v>
      </c>
      <c r="Q45" s="0" t="n">
        <f aca="false">IF(ISNA(VLOOKUP(A45,calculos!$A$2:$B$20,2,1)),"null",VLOOKUP(A45,calculos!$A$2:$B$20,2,1))</f>
        <v>12</v>
      </c>
      <c r="R45" s="0" t="n">
        <f aca="false">IF(ISNA(VLOOKUP(C45,calculos!$D$2:$E$1218,2,1)),"null",VLOOKUP(C45,calculos!$D$2:$E$1218,2,1))</f>
        <v>296</v>
      </c>
      <c r="S45" s="0" t="n">
        <f aca="false">IF(ISNA(VLOOKUP(D45,calculos!$G$2:$H$1118,2,1)),"null",VLOOKUP(D45,calculos!$G$2:$H$1118,2,1))</f>
        <v>1047</v>
      </c>
      <c r="T45" s="0" t="n">
        <f aca="false">IF(ISNA(VLOOKUP(E45,calculos!$J$2:$K$220,2,1)),"null",VLOOKUP(E45,calculos!$J$2:$K$220,2,1))</f>
        <v>142</v>
      </c>
      <c r="U45" s="0" t="n">
        <f aca="false">IF(ISNA(VLOOKUP(F45,calculos!$M$2:$N$658,2,1)),"null",VLOOKUP(F45,calculos!$M$2:$N$658,2,1))</f>
        <v>247</v>
      </c>
      <c r="V45" s="0" t="str">
        <f aca="false">IF(ISNA(VLOOKUP(J45,calculos!$P$2:$Q$1711,2,1)),"null",VLOOKUP(J45,calculos!$P$2:$Q$1711,2,1))</f>
        <v>null</v>
      </c>
      <c r="W45" s="0" t="str">
        <f aca="false">IF(ISNA(VLOOKUP(P45,calculos!$S$2:$T$58,2,1)),"null",VLOOKUP(P45,calculos!$S$2:$T$58,2,1))</f>
        <v>null</v>
      </c>
      <c r="X45" s="9" t="str">
        <f aca="false">$X$1&amp;B45&amp;"','"&amp;G45&amp;"','"&amp;H45&amp;"','"&amp;I45&amp;"','"&amp;K45&amp;"','"&amp;L45&amp;"','"&amp;M45&amp;"','"&amp;N45&amp;"','"&amp;O45&amp;"',"&amp;Q45&amp;","&amp;R45&amp;","&amp;S45&amp;","&amp;T45&amp;","&amp;U45&amp;","&amp;V45&amp;","&amp;W45&amp;");"</f>
        <v>insert into servicio (id,fecha_entrega,serie,apertura,fecha_instalacion,garantia,mantenimiento,capacitacion,entrega_equipo,visita,id_empresa,id_hospital,id_equipo,id_marca,id_modelo,id_os,id_ingeniero) values (nextval('seq_servicio'),'','US717C0241US71700237','','18-10-17','','','','','',12,296,1047,142,247,null,null);</v>
      </c>
    </row>
    <row r="46" customFormat="false" ht="13.8" hidden="false" customHeight="false" outlineLevel="0" collapsed="false">
      <c r="A46" s="0" t="s">
        <v>23</v>
      </c>
      <c r="C46" s="62" t="s">
        <v>9756</v>
      </c>
      <c r="D46" s="0" t="s">
        <v>4717</v>
      </c>
      <c r="E46" s="62" t="s">
        <v>771</v>
      </c>
      <c r="F46" s="62" t="s">
        <v>9760</v>
      </c>
      <c r="G46" s="71" t="s">
        <v>9762</v>
      </c>
      <c r="I46" s="15" t="s">
        <v>9759</v>
      </c>
      <c r="Q46" s="0" t="n">
        <f aca="false">IF(ISNA(VLOOKUP(A46,calculos!$A$2:$B$20,2,1)),"null",VLOOKUP(A46,calculos!$A$2:$B$20,2,1))</f>
        <v>12</v>
      </c>
      <c r="R46" s="0" t="n">
        <f aca="false">IF(ISNA(VLOOKUP(C46,calculos!$D$2:$E$1218,2,1)),"null",VLOOKUP(C46,calculos!$D$2:$E$1218,2,1))</f>
        <v>296</v>
      </c>
      <c r="S46" s="0" t="n">
        <f aca="false">IF(ISNA(VLOOKUP(D46,calculos!$G$2:$H$1118,2,1)),"null",VLOOKUP(D46,calculos!$G$2:$H$1118,2,1))</f>
        <v>1047</v>
      </c>
      <c r="T46" s="0" t="n">
        <f aca="false">IF(ISNA(VLOOKUP(E46,calculos!$J$2:$K$220,2,1)),"null",VLOOKUP(E46,calculos!$J$2:$K$220,2,1))</f>
        <v>142</v>
      </c>
      <c r="U46" s="0" t="n">
        <f aca="false">IF(ISNA(VLOOKUP(F46,calculos!$M$2:$N$658,2,1)),"null",VLOOKUP(F46,calculos!$M$2:$N$658,2,1))</f>
        <v>247</v>
      </c>
      <c r="V46" s="0" t="str">
        <f aca="false">IF(ISNA(VLOOKUP(J46,calculos!$P$2:$Q$1711,2,1)),"null",VLOOKUP(J46,calculos!$P$2:$Q$1711,2,1))</f>
        <v>null</v>
      </c>
      <c r="W46" s="0" t="str">
        <f aca="false">IF(ISNA(VLOOKUP(P46,calculos!$S$2:$T$58,2,1)),"null",VLOOKUP(P46,calculos!$S$2:$T$58,2,1))</f>
        <v>null</v>
      </c>
      <c r="X46" s="9" t="str">
        <f aca="false">$X$1&amp;B46&amp;"','"&amp;G46&amp;"','"&amp;H46&amp;"','"&amp;I46&amp;"','"&amp;K46&amp;"','"&amp;L46&amp;"','"&amp;M46&amp;"','"&amp;N46&amp;"','"&amp;O46&amp;"',"&amp;Q46&amp;","&amp;R46&amp;","&amp;S46&amp;","&amp;T46&amp;","&amp;U46&amp;","&amp;V46&amp;","&amp;W46&amp;");"</f>
        <v>insert into servicio (id,fecha_entrega,serie,apertura,fecha_instalacion,garantia,mantenimiento,capacitacion,entrega_equipo,visita,id_empresa,id_hospital,id_equipo,id_marca,id_modelo,id_os,id_ingeniero) values (nextval('seq_servicio'),'','US71700237','','18-10-17','','','','','',12,296,1047,142,247,null,null);</v>
      </c>
    </row>
    <row r="47" customFormat="false" ht="24.05" hidden="false" customHeight="false" outlineLevel="0" collapsed="false">
      <c r="A47" s="0" t="s">
        <v>23</v>
      </c>
      <c r="C47" s="62" t="s">
        <v>9763</v>
      </c>
      <c r="D47" s="0" t="s">
        <v>4717</v>
      </c>
      <c r="E47" s="62" t="s">
        <v>771</v>
      </c>
      <c r="F47" s="62" t="s">
        <v>2445</v>
      </c>
      <c r="G47" s="62" t="s">
        <v>9764</v>
      </c>
      <c r="I47" s="15" t="s">
        <v>9765</v>
      </c>
      <c r="Q47" s="0" t="n">
        <f aca="false">IF(ISNA(VLOOKUP(A47,calculos!$A$2:$B$20,2,1)),"null",VLOOKUP(A47,calculos!$A$2:$B$20,2,1))</f>
        <v>12</v>
      </c>
      <c r="R47" s="0" t="n">
        <f aca="false">IF(ISNA(VLOOKUP(C47,calculos!$D$2:$E$1218,2,1)),"null",VLOOKUP(C47,calculos!$D$2:$E$1218,2,1))</f>
        <v>42</v>
      </c>
      <c r="S47" s="0" t="n">
        <f aca="false">IF(ISNA(VLOOKUP(D47,calculos!$G$2:$H$1118,2,1)),"null",VLOOKUP(D47,calculos!$G$2:$H$1118,2,1))</f>
        <v>1047</v>
      </c>
      <c r="T47" s="0" t="n">
        <f aca="false">IF(ISNA(VLOOKUP(E47,calculos!$J$2:$K$220,2,1)),"null",VLOOKUP(E47,calculos!$J$2:$K$220,2,1))</f>
        <v>142</v>
      </c>
      <c r="U47" s="0" t="n">
        <f aca="false">IF(ISNA(VLOOKUP(F47,calculos!$M$2:$N$658,2,1)),"null",VLOOKUP(F47,calculos!$M$2:$N$658,2,1))</f>
        <v>145</v>
      </c>
      <c r="V47" s="0" t="str">
        <f aca="false">IF(ISNA(VLOOKUP(J47,calculos!$P$2:$Q$1711,2,1)),"null",VLOOKUP(J47,calculos!$P$2:$Q$1711,2,1))</f>
        <v>null</v>
      </c>
      <c r="W47" s="0" t="str">
        <f aca="false">IF(ISNA(VLOOKUP(P47,calculos!$S$2:$T$58,2,1)),"null",VLOOKUP(P47,calculos!$S$2:$T$58,2,1))</f>
        <v>null</v>
      </c>
      <c r="X47" s="9" t="str">
        <f aca="false">$X$1&amp;B47&amp;"','"&amp;G47&amp;"','"&amp;H47&amp;"','"&amp;I47&amp;"','"&amp;K47&amp;"','"&amp;L47&amp;"','"&amp;M47&amp;"','"&amp;N47&amp;"','"&amp;O47&amp;"',"&amp;Q47&amp;","&amp;R47&amp;","&amp;S47&amp;","&amp;T47&amp;","&amp;U47&amp;","&amp;V47&amp;","&amp;W47&amp;");"</f>
        <v>insert into servicio (id,fecha_entrega,serie,apertura,fecha_instalacion,garantia,mantenimiento,capacitacion,entrega_equipo,visita,id_empresa,id_hospital,id_equipo,id_marca,id_modelo,id_os,id_ingeniero) values (nextval('seq_servicio'),'','US21680376','','19-04-18','','','','','',12,42,1047,142,145,null,null);</v>
      </c>
    </row>
    <row r="48" customFormat="false" ht="13.8" hidden="false" customHeight="false" outlineLevel="0" collapsed="false">
      <c r="A48" s="0" t="s">
        <v>23</v>
      </c>
      <c r="C48" s="62" t="s">
        <v>9766</v>
      </c>
      <c r="D48" s="0" t="s">
        <v>4717</v>
      </c>
      <c r="E48" s="62" t="s">
        <v>771</v>
      </c>
      <c r="F48" s="62" t="s">
        <v>9767</v>
      </c>
      <c r="G48" s="62" t="s">
        <v>9768</v>
      </c>
      <c r="I48" s="15" t="s">
        <v>9769</v>
      </c>
      <c r="Q48" s="0" t="n">
        <f aca="false">IF(ISNA(VLOOKUP(A48,calculos!$A$2:$B$20,2,1)),"null",VLOOKUP(A48,calculos!$A$2:$B$20,2,1))</f>
        <v>12</v>
      </c>
      <c r="R48" s="0" t="n">
        <f aca="false">IF(ISNA(VLOOKUP(C48,calculos!$D$2:$E$1218,2,1)),"null",VLOOKUP(C48,calculos!$D$2:$E$1218,2,1))</f>
        <v>303</v>
      </c>
      <c r="S48" s="0" t="n">
        <f aca="false">IF(ISNA(VLOOKUP(D48,calculos!$G$2:$H$1118,2,1)),"null",VLOOKUP(D48,calculos!$G$2:$H$1118,2,1))</f>
        <v>1047</v>
      </c>
      <c r="T48" s="0" t="n">
        <f aca="false">IF(ISNA(VLOOKUP(E48,calculos!$J$2:$K$220,2,1)),"null",VLOOKUP(E48,calculos!$J$2:$K$220,2,1))</f>
        <v>142</v>
      </c>
      <c r="U48" s="0" t="n">
        <f aca="false">IF(ISNA(VLOOKUP(F48,calculos!$M$2:$N$658,2,1)),"null",VLOOKUP(F48,calculos!$M$2:$N$658,2,1))</f>
        <v>148</v>
      </c>
      <c r="V48" s="0" t="str">
        <f aca="false">IF(ISNA(VLOOKUP(J48,calculos!$P$2:$Q$1711,2,1)),"null",VLOOKUP(J48,calculos!$P$2:$Q$1711,2,1))</f>
        <v>null</v>
      </c>
      <c r="W48" s="0" t="str">
        <f aca="false">IF(ISNA(VLOOKUP(P48,calculos!$S$2:$T$58,2,1)),"null",VLOOKUP(P48,calculos!$S$2:$T$58,2,1))</f>
        <v>null</v>
      </c>
      <c r="X48" s="9" t="str">
        <f aca="false">$X$1&amp;B48&amp;"','"&amp;G48&amp;"','"&amp;H48&amp;"','"&amp;I48&amp;"','"&amp;K48&amp;"','"&amp;L48&amp;"','"&amp;M48&amp;"','"&amp;N48&amp;"','"&amp;O48&amp;"',"&amp;Q48&amp;","&amp;R48&amp;","&amp;S48&amp;","&amp;T48&amp;","&amp;U48&amp;","&amp;V48&amp;","&amp;W48&amp;");"</f>
        <v>insert into servicio (id,fecha_entrega,serie,apertura,fecha_instalacion,garantia,mantenimiento,capacitacion,entrega_equipo,visita,id_empresa,id_hospital,id_equipo,id_marca,id_modelo,id_os,id_ingeniero) values (nextval('seq_servicio'),'','US715A0796','','19-06-17','','','','','',12,303,1047,142,148,null,null);</v>
      </c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P4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419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C2" activeCellId="0" sqref="C2:C20"/>
    </sheetView>
  </sheetViews>
  <sheetFormatPr defaultRowHeight="13.8" zeroHeight="false" outlineLevelRow="0" outlineLevelCol="0"/>
  <cols>
    <col collapsed="false" customWidth="true" hidden="false" outlineLevel="0" max="1" min="1" style="0" width="25.8"/>
    <col collapsed="false" customWidth="true" hidden="false" outlineLevel="0" max="4" min="4" style="0" width="82.6"/>
  </cols>
  <sheetData>
    <row r="1" customFormat="false" ht="13.8" hidden="false" customHeight="false" outlineLevel="0" collapsed="false">
      <c r="A1" s="0" t="s">
        <v>9908</v>
      </c>
      <c r="B1" s="0" t="s">
        <v>9909</v>
      </c>
      <c r="C1" s="68"/>
      <c r="D1" s="0" t="s">
        <v>9910</v>
      </c>
      <c r="E1" s="0" t="s">
        <v>9911</v>
      </c>
      <c r="G1" s="0" t="s">
        <v>9912</v>
      </c>
      <c r="H1" s="0" t="s">
        <v>9913</v>
      </c>
      <c r="J1" s="0" t="s">
        <v>9914</v>
      </c>
      <c r="K1" s="0" t="s">
        <v>9915</v>
      </c>
      <c r="M1" s="0" t="s">
        <v>9916</v>
      </c>
      <c r="N1" s="0" t="s">
        <v>9917</v>
      </c>
      <c r="P1" s="0" t="s">
        <v>9</v>
      </c>
      <c r="Q1" s="0" t="s">
        <v>9918</v>
      </c>
      <c r="S1" s="0" t="s">
        <v>9919</v>
      </c>
      <c r="T1" s="0" t="s">
        <v>9920</v>
      </c>
    </row>
    <row r="2" customFormat="false" ht="13.8" hidden="false" customHeight="false" outlineLevel="0" collapsed="false">
      <c r="A2" s="10" t="s">
        <v>1990</v>
      </c>
      <c r="B2" s="0" t="n">
        <v>1</v>
      </c>
      <c r="C2" s="0" t="str">
        <f aca="false">B$1&amp;A2&amp;"',"&amp;B2&amp;");"</f>
        <v>INSERT INTO empresa (nombre,id) VALUES ('AEESA',1);</v>
      </c>
      <c r="D2" s="10" t="s">
        <v>1197</v>
      </c>
      <c r="E2" s="0" t="n">
        <v>1</v>
      </c>
      <c r="F2" s="0" t="str">
        <f aca="false">E$1&amp;D2&amp;"',"&amp;E2&amp;");"</f>
        <v>INSERT INTO hospital(nombre,id) VALUES ('-',1);</v>
      </c>
      <c r="G2" s="10" t="n">
        <v>101</v>
      </c>
      <c r="H2" s="0" t="n">
        <v>1</v>
      </c>
      <c r="I2" s="0" t="str">
        <f aca="false">H$1&amp;G2&amp;"',"&amp;H2&amp;");"</f>
        <v>INSERT INTO equipo(nombre,id) VALUES ('101',1);</v>
      </c>
      <c r="J2" s="31" t="s">
        <v>1197</v>
      </c>
      <c r="K2" s="0" t="n">
        <v>1</v>
      </c>
      <c r="L2" s="0" t="str">
        <f aca="false">K$1&amp;J2&amp;"',"&amp;K2&amp;");"</f>
        <v>INSERT INTO marca(nombre,id) VALUES ('-',1);</v>
      </c>
      <c r="M2" s="32" t="s">
        <v>9921</v>
      </c>
      <c r="N2" s="0" t="n">
        <v>1</v>
      </c>
      <c r="O2" s="0" t="str">
        <f aca="false">N$1&amp;M2&amp;"',"&amp;N2&amp;");"</f>
        <v>INSERT INTO modelo(nombre,id) VALUES ('601',1);</v>
      </c>
      <c r="P2" s="34" t="s">
        <v>7617</v>
      </c>
      <c r="Q2" s="0" t="n">
        <v>1</v>
      </c>
      <c r="R2" s="0" t="str">
        <f aca="false">Q$1&amp;P2&amp;"',"&amp;Q2&amp;");"</f>
        <v>INSERT INTO os(nombre,id) VALUES ('1014',1);</v>
      </c>
      <c r="S2" s="31" t="s">
        <v>5621</v>
      </c>
      <c r="T2" s="0" t="n">
        <v>1</v>
      </c>
      <c r="U2" s="0" t="str">
        <f aca="false">T$1&amp;S2&amp;"',"&amp;T2&amp;");"</f>
        <v>INSERT INTO ingeniero(nombre,id) VALUES ('AARON ARELLANO',1);</v>
      </c>
    </row>
    <row r="3" customFormat="false" ht="13.8" hidden="false" customHeight="false" outlineLevel="0" collapsed="false">
      <c r="A3" s="31" t="s">
        <v>8167</v>
      </c>
      <c r="B3" s="0" t="n">
        <v>2</v>
      </c>
      <c r="C3" s="0" t="str">
        <f aca="false">B$1&amp;A3&amp;"',"&amp;B3&amp;");"</f>
        <v>INSERT INTO empresa (nombre,id) VALUES ('GAMIT',2);</v>
      </c>
      <c r="D3" s="31" t="s">
        <v>5969</v>
      </c>
      <c r="E3" s="0" t="n">
        <v>2</v>
      </c>
      <c r="F3" s="0" t="str">
        <f aca="false">E$1&amp;D3&amp;"',"&amp;E3&amp;");"</f>
        <v>INSERT INTO hospital(nombre,id) VALUES ('1° DE OCTUBRE ISSSTE',2);</v>
      </c>
      <c r="G3" s="10" t="n">
        <v>120</v>
      </c>
      <c r="H3" s="0" t="n">
        <v>2</v>
      </c>
      <c r="I3" s="0" t="str">
        <f aca="false">H$1&amp;G3&amp;"',"&amp;H3&amp;");"</f>
        <v>INSERT INTO equipo(nombre,id) VALUES ('120',2);</v>
      </c>
      <c r="J3" s="31" t="s">
        <v>6898</v>
      </c>
      <c r="K3" s="0" t="n">
        <v>2</v>
      </c>
      <c r="L3" s="0" t="str">
        <f aca="false">K$1&amp;J3&amp;"',"&amp;K3&amp;");"</f>
        <v>INSERT INTO marca(nombre,id) VALUES ('AD',2);</v>
      </c>
      <c r="M3" s="32" t="s">
        <v>9922</v>
      </c>
      <c r="N3" s="0" t="n">
        <v>2</v>
      </c>
      <c r="O3" s="0" t="str">
        <f aca="false">N$1&amp;M3&amp;"',"&amp;N3&amp;");"</f>
        <v>INSERT INTO modelo(nombre,id) VALUES ('1385',2);</v>
      </c>
      <c r="P3" s="34" t="s">
        <v>9923</v>
      </c>
      <c r="Q3" s="0" t="n">
        <v>2</v>
      </c>
      <c r="R3" s="0" t="str">
        <f aca="false">Q$1&amp;P3&amp;"',"&amp;Q3&amp;");"</f>
        <v>INSERT INTO os(nombre,id) VALUES ('1017',2);</v>
      </c>
      <c r="S3" s="31" t="s">
        <v>6964</v>
      </c>
      <c r="T3" s="0" t="n">
        <v>2</v>
      </c>
      <c r="U3" s="0" t="str">
        <f aca="false">T$1&amp;S3&amp;"',"&amp;T3&amp;");"</f>
        <v>INSERT INTO ingeniero(nombre,id) VALUES ('ALAN CEDILLO',2);</v>
      </c>
    </row>
    <row r="4" customFormat="false" ht="13.8" hidden="false" customHeight="false" outlineLevel="0" collapsed="false">
      <c r="A4" s="10" t="s">
        <v>1812</v>
      </c>
      <c r="B4" s="0" t="n">
        <v>3</v>
      </c>
      <c r="C4" s="0" t="str">
        <f aca="false">B$1&amp;A4&amp;"',"&amp;B4&amp;");"</f>
        <v>INSERT INTO empresa (nombre,id) VALUES ('GENESI',3);</v>
      </c>
      <c r="D4" s="31" t="s">
        <v>6184</v>
      </c>
      <c r="E4" s="0" t="n">
        <v>3</v>
      </c>
      <c r="F4" s="0" t="str">
        <f aca="false">E$1&amp;D4&amp;"',"&amp;E4&amp;");"</f>
        <v>INSERT INTO hospital(nombre,id) VALUES ('ADRIAN ELEZAR MONTAÑO',3);</v>
      </c>
      <c r="G4" s="10" t="n">
        <v>204</v>
      </c>
      <c r="H4" s="0" t="n">
        <v>3</v>
      </c>
      <c r="I4" s="0" t="str">
        <f aca="false">H$1&amp;G4&amp;"',"&amp;H4&amp;");"</f>
        <v>INSERT INTO equipo(nombre,id) VALUES ('204',3);</v>
      </c>
      <c r="J4" s="31" t="s">
        <v>8337</v>
      </c>
      <c r="K4" s="0" t="n">
        <v>3</v>
      </c>
      <c r="L4" s="0" t="str">
        <f aca="false">K$1&amp;J4&amp;"',"&amp;K4&amp;");"</f>
        <v>INSERT INTO marca(nombre,id) VALUES ('ADAM ',3);</v>
      </c>
      <c r="M4" s="32" t="s">
        <v>9924</v>
      </c>
      <c r="N4" s="0" t="n">
        <v>3</v>
      </c>
      <c r="O4" s="0" t="str">
        <f aca="false">N$1&amp;M4&amp;"',"&amp;N4&amp;");"</f>
        <v>INSERT INTO modelo(nombre,id) VALUES ('1435',3);</v>
      </c>
      <c r="P4" s="34" t="s">
        <v>9925</v>
      </c>
      <c r="Q4" s="0" t="n">
        <v>3</v>
      </c>
      <c r="R4" s="0" t="str">
        <f aca="false">Q$1&amp;P4&amp;"',"&amp;Q4&amp;");"</f>
        <v>INSERT INTO os(nombre,id) VALUES ('1018',3);</v>
      </c>
      <c r="S4" s="31" t="s">
        <v>4861</v>
      </c>
      <c r="T4" s="0" t="n">
        <v>3</v>
      </c>
      <c r="U4" s="0" t="str">
        <f aca="false">T$1&amp;S4&amp;"',"&amp;T4&amp;");"</f>
        <v>INSERT INTO ingeniero(nombre,id) VALUES ('ALAN CEDILLO ESCALONA',3);</v>
      </c>
    </row>
    <row r="5" customFormat="false" ht="13.8" hidden="false" customHeight="false" outlineLevel="0" collapsed="false">
      <c r="A5" s="10" t="s">
        <v>60</v>
      </c>
      <c r="B5" s="0" t="n">
        <v>4</v>
      </c>
      <c r="C5" s="0" t="str">
        <f aca="false">B$1&amp;A5&amp;"',"&amp;B5&amp;");"</f>
        <v>INSERT INTO empresa (nombre,id) VALUES ('GENESIS',4);</v>
      </c>
      <c r="D5" s="55" t="s">
        <v>9389</v>
      </c>
      <c r="E5" s="0" t="n">
        <v>4</v>
      </c>
      <c r="F5" s="0" t="str">
        <f aca="false">E$1&amp;D5&amp;"',"&amp;E5&amp;");"</f>
        <v>INSERT INTO hospital(nombre,id) VALUES ('AKI MED/MESALFA',4);</v>
      </c>
      <c r="G5" s="10" t="n">
        <v>664</v>
      </c>
      <c r="H5" s="0" t="n">
        <v>4</v>
      </c>
      <c r="I5" s="0" t="str">
        <f aca="false">H$1&amp;G5&amp;"',"&amp;H5&amp;");"</f>
        <v>INSERT INTO equipo(nombre,id) VALUES ('664',4);</v>
      </c>
      <c r="J5" s="31" t="s">
        <v>5380</v>
      </c>
      <c r="K5" s="0" t="n">
        <v>4</v>
      </c>
      <c r="L5" s="0" t="str">
        <f aca="false">K$1&amp;J5&amp;"',"&amp;K5&amp;");"</f>
        <v>INSERT INTO marca(nombre,id) VALUES ('ADE',4);</v>
      </c>
      <c r="M5" s="32" t="s">
        <v>5274</v>
      </c>
      <c r="N5" s="0" t="n">
        <v>4</v>
      </c>
      <c r="O5" s="0" t="str">
        <f aca="false">N$1&amp;M5&amp;"',"&amp;N5&amp;");"</f>
        <v>INSERT INTO modelo(nombre,id) VALUES ('10592',4);</v>
      </c>
      <c r="P5" s="34" t="s">
        <v>9926</v>
      </c>
      <c r="Q5" s="0" t="n">
        <v>4</v>
      </c>
      <c r="R5" s="0" t="str">
        <f aca="false">Q$1&amp;P5&amp;"',"&amp;Q5&amp;");"</f>
        <v>INSERT INTO os(nombre,id) VALUES ('1019',4);</v>
      </c>
      <c r="S5" s="31" t="s">
        <v>6203</v>
      </c>
      <c r="T5" s="0" t="n">
        <v>4</v>
      </c>
      <c r="U5" s="0" t="str">
        <f aca="false">T$1&amp;S5&amp;"',"&amp;T5&amp;");"</f>
        <v>INSERT INTO ingeniero(nombre,id) VALUES ('ANA LIDIA SORIANO',4);</v>
      </c>
    </row>
    <row r="6" customFormat="false" ht="13.8" hidden="false" customHeight="false" outlineLevel="0" collapsed="false">
      <c r="A6" s="10" t="s">
        <v>2551</v>
      </c>
      <c r="B6" s="0" t="n">
        <v>5</v>
      </c>
      <c r="C6" s="0" t="str">
        <f aca="false">B$1&amp;A6&amp;"',"&amp;B6&amp;");"</f>
        <v>INSERT INTO empresa (nombre,id) VALUES ('GRITED',5);</v>
      </c>
      <c r="D6" s="55" t="s">
        <v>9269</v>
      </c>
      <c r="E6" s="0" t="n">
        <v>5</v>
      </c>
      <c r="F6" s="0" t="str">
        <f aca="false">E$1&amp;D6&amp;"',"&amp;E6&amp;");"</f>
        <v>INSERT INTO hospital(nombre,id) VALUES ('ALAMACEN DE SECRETARIA DE SALUD ',5);</v>
      </c>
      <c r="G6" s="10" t="n">
        <v>767</v>
      </c>
      <c r="H6" s="0" t="n">
        <v>5</v>
      </c>
      <c r="I6" s="0" t="str">
        <f aca="false">H$1&amp;G6&amp;"',"&amp;H6&amp;");"</f>
        <v>INSERT INTO equipo(nombre,id) VALUES ('767',5);</v>
      </c>
      <c r="J6" s="31" t="s">
        <v>5872</v>
      </c>
      <c r="K6" s="0" t="n">
        <v>5</v>
      </c>
      <c r="L6" s="0" t="str">
        <f aca="false">K$1&amp;J6&amp;"',"&amp;K6&amp;");"</f>
        <v>INSERT INTO marca(nombre,id) VALUES ('AIRCRAFT MEDICAL',5);</v>
      </c>
      <c r="M6" s="32" t="s">
        <v>9927</v>
      </c>
      <c r="N6" s="0" t="n">
        <v>5</v>
      </c>
      <c r="O6" s="0" t="str">
        <f aca="false">N$1&amp;M6&amp;"',"&amp;N6&amp;");"</f>
        <v>INSERT INTO modelo(nombre,id) VALUES ('10634',5);</v>
      </c>
      <c r="P6" s="34" t="s">
        <v>9928</v>
      </c>
      <c r="Q6" s="0" t="n">
        <v>5</v>
      </c>
      <c r="R6" s="0" t="str">
        <f aca="false">Q$1&amp;P6&amp;"',"&amp;Q6&amp;");"</f>
        <v>INSERT INTO os(nombre,id) VALUES ('1021',5);</v>
      </c>
      <c r="S6" s="31" t="s">
        <v>9690</v>
      </c>
      <c r="T6" s="0" t="n">
        <v>5</v>
      </c>
      <c r="U6" s="0" t="str">
        <f aca="false">T$1&amp;S6&amp;"',"&amp;T6&amp;");"</f>
        <v>INSERT INTO ingeniero(nombre,id) VALUES ('BENJAMIN EDUARDO',5);</v>
      </c>
    </row>
    <row r="7" customFormat="false" ht="13.8" hidden="false" customHeight="false" outlineLevel="0" collapsed="false">
      <c r="A7" s="10" t="s">
        <v>2306</v>
      </c>
      <c r="B7" s="0" t="n">
        <v>6</v>
      </c>
      <c r="C7" s="0" t="str">
        <f aca="false">B$1&amp;A7&amp;"',"&amp;B7&amp;");"</f>
        <v>INSERT INTO empresa (nombre,id) VALUES ('HEALTHCARE SYSTEMS',6);</v>
      </c>
      <c r="D7" s="31" t="s">
        <v>7667</v>
      </c>
      <c r="E7" s="0" t="n">
        <v>6</v>
      </c>
      <c r="F7" s="0" t="str">
        <f aca="false">E$1&amp;D7&amp;"',"&amp;E7&amp;");"</f>
        <v>INSERT INTO hospital(nombre,id) VALUES ('ALAMACEN STEELCO',6);</v>
      </c>
      <c r="G7" s="10" t="n">
        <v>2020</v>
      </c>
      <c r="H7" s="0" t="n">
        <v>6</v>
      </c>
      <c r="I7" s="0" t="str">
        <f aca="false">H$1&amp;G7&amp;"',"&amp;H7&amp;");"</f>
        <v>INSERT INTO equipo(nombre,id) VALUES ('2020',6);</v>
      </c>
      <c r="J7" s="31" t="s">
        <v>8136</v>
      </c>
      <c r="K7" s="0" t="n">
        <v>6</v>
      </c>
      <c r="L7" s="0" t="str">
        <f aca="false">K$1&amp;J7&amp;"',"&amp;K7&amp;");"</f>
        <v>INSERT INTO marca(nombre,id) VALUES ('AIRHO',6);</v>
      </c>
      <c r="M7" s="32" t="s">
        <v>9929</v>
      </c>
      <c r="N7" s="0" t="n">
        <v>6</v>
      </c>
      <c r="O7" s="0" t="str">
        <f aca="false">N$1&amp;M7&amp;"',"&amp;N7&amp;");"</f>
        <v>INSERT INTO modelo(nombre,id) VALUES ('9,59035719901916E+016',6);</v>
      </c>
      <c r="P7" s="34" t="s">
        <v>7460</v>
      </c>
      <c r="Q7" s="0" t="n">
        <v>6</v>
      </c>
      <c r="R7" s="0" t="str">
        <f aca="false">Q$1&amp;P7&amp;"',"&amp;Q7&amp;");"</f>
        <v>INSERT INTO os(nombre,id) VALUES ('1108',6);</v>
      </c>
      <c r="S7" s="31" t="s">
        <v>5908</v>
      </c>
      <c r="T7" s="0" t="n">
        <v>6</v>
      </c>
      <c r="U7" s="0" t="str">
        <f aca="false">T$1&amp;S7&amp;"',"&amp;T7&amp;");"</f>
        <v>INSERT INTO ingeniero(nombre,id) VALUES ('BRYAN ALEXIS CABALLERO',6);</v>
      </c>
    </row>
    <row r="8" customFormat="false" ht="13.8" hidden="false" customHeight="false" outlineLevel="0" collapsed="false">
      <c r="A8" s="31" t="s">
        <v>8049</v>
      </c>
      <c r="B8" s="0" t="n">
        <v>7</v>
      </c>
      <c r="C8" s="0" t="str">
        <f aca="false">B$1&amp;A8&amp;"',"&amp;B8&amp;");"</f>
        <v>INSERT INTO empresa (nombre,id) VALUES ('HOJA SERVICIO TÉCNICO',7);</v>
      </c>
      <c r="D8" s="31" t="s">
        <v>5879</v>
      </c>
      <c r="E8" s="0" t="n">
        <v>7</v>
      </c>
      <c r="F8" s="0" t="str">
        <f aca="false">E$1&amp;D8&amp;"',"&amp;E8&amp;");"</f>
        <v>INSERT INTO hospital(nombre,id) VALUES ('ALMACÉN CENTRAL',7);</v>
      </c>
      <c r="G8" s="10" t="n">
        <v>2022</v>
      </c>
      <c r="H8" s="0" t="n">
        <v>7</v>
      </c>
      <c r="I8" s="0" t="str">
        <f aca="false">H$1&amp;G8&amp;"',"&amp;H8&amp;");"</f>
        <v>INSERT INTO equipo(nombre,id) VALUES ('2022',7);</v>
      </c>
      <c r="J8" s="31" t="s">
        <v>7558</v>
      </c>
      <c r="K8" s="0" t="n">
        <v>7</v>
      </c>
      <c r="L8" s="0" t="str">
        <f aca="false">K$1&amp;J8&amp;"',"&amp;K8&amp;");"</f>
        <v>INSERT INTO marca(nombre,id) VALUES ('ALD',7);</v>
      </c>
      <c r="M8" s="32" t="s">
        <v>6759</v>
      </c>
      <c r="N8" s="0" t="n">
        <v>7</v>
      </c>
      <c r="O8" s="0" t="str">
        <f aca="false">N$1&amp;M8&amp;"',"&amp;N8&amp;");"</f>
        <v>INSERT INTO modelo(nombre,id) VALUES (' DUAL',7);</v>
      </c>
      <c r="P8" s="34" t="s">
        <v>8497</v>
      </c>
      <c r="Q8" s="0" t="n">
        <v>7</v>
      </c>
      <c r="R8" s="0" t="str">
        <f aca="false">Q$1&amp;P8&amp;"',"&amp;Q8&amp;");"</f>
        <v>INSERT INTO os(nombre,id) VALUES ('1109',7);</v>
      </c>
      <c r="S8" s="31" t="s">
        <v>8183</v>
      </c>
      <c r="T8" s="0" t="n">
        <v>7</v>
      </c>
      <c r="U8" s="0" t="str">
        <f aca="false">T$1&amp;S8&amp;"',"&amp;T8&amp;");"</f>
        <v>INSERT INTO ingeniero(nombre,id) VALUES ('EFAIN CANTU',7);</v>
      </c>
    </row>
    <row r="9" customFormat="false" ht="13.8" hidden="false" customHeight="false" outlineLevel="0" collapsed="false">
      <c r="A9" s="10" t="s">
        <v>1118</v>
      </c>
      <c r="B9" s="0" t="n">
        <v>8</v>
      </c>
      <c r="C9" s="0" t="str">
        <f aca="false">B$1&amp;A9&amp;"',"&amp;B9&amp;");"</f>
        <v>INSERT INTO empresa (nombre,id) VALUES ('INOVAMEDIK',8);</v>
      </c>
      <c r="D9" s="31" t="s">
        <v>5048</v>
      </c>
      <c r="E9" s="0" t="n">
        <v>8</v>
      </c>
      <c r="F9" s="0" t="str">
        <f aca="false">E$1&amp;D9&amp;"',"&amp;E9&amp;");"</f>
        <v>INSERT INTO hospital(nombre,id) VALUES ('ALMACEN CENTRAL DE PUEBLA',8);</v>
      </c>
      <c r="G9" s="10" t="n">
        <v>2500</v>
      </c>
      <c r="H9" s="0" t="n">
        <v>8</v>
      </c>
      <c r="I9" s="0" t="str">
        <f aca="false">H$1&amp;G9&amp;"',"&amp;H9&amp;");"</f>
        <v>INSERT INTO equipo(nombre,id) VALUES ('2500',8);</v>
      </c>
      <c r="J9" s="31" t="s">
        <v>8062</v>
      </c>
      <c r="K9" s="0" t="n">
        <v>8</v>
      </c>
      <c r="L9" s="0" t="str">
        <f aca="false">K$1&amp;J9&amp;"',"&amp;K9&amp;");"</f>
        <v>INSERT INTO marca(nombre,id) VALUES ('ALTER G',8);</v>
      </c>
      <c r="M9" s="32" t="s">
        <v>1197</v>
      </c>
      <c r="N9" s="0" t="n">
        <v>8</v>
      </c>
      <c r="O9" s="0" t="str">
        <f aca="false">N$1&amp;M9&amp;"',"&amp;N9&amp;");"</f>
        <v>INSERT INTO modelo(nombre,id) VALUES ('-',8);</v>
      </c>
      <c r="P9" s="34" t="s">
        <v>8743</v>
      </c>
      <c r="Q9" s="0" t="n">
        <v>8</v>
      </c>
      <c r="R9" s="0" t="str">
        <f aca="false">Q$1&amp;P9&amp;"',"&amp;Q9&amp;");"</f>
        <v>INSERT INTO os(nombre,id) VALUES ('1110',8);</v>
      </c>
      <c r="S9" s="31" t="s">
        <v>6520</v>
      </c>
      <c r="T9" s="0" t="n">
        <v>8</v>
      </c>
      <c r="U9" s="0" t="str">
        <f aca="false">T$1&amp;S9&amp;"',"&amp;T9&amp;");"</f>
        <v>INSERT INTO ingeniero(nombre,id) VALUES ('EFRAIN CANTU',8);</v>
      </c>
    </row>
    <row r="10" customFormat="false" ht="13.8" hidden="false" customHeight="false" outlineLevel="0" collapsed="false">
      <c r="A10" s="31" t="s">
        <v>5068</v>
      </c>
      <c r="B10" s="0" t="n">
        <v>9</v>
      </c>
      <c r="C10" s="0" t="str">
        <f aca="false">B$1&amp;A10&amp;"',"&amp;B10&amp;");"</f>
        <v>INSERT INTO empresa (nombre,id) VALUES ('INSUMOS/SEVIME',9);</v>
      </c>
      <c r="D10" s="31" t="s">
        <v>5839</v>
      </c>
      <c r="E10" s="0" t="n">
        <v>9</v>
      </c>
      <c r="F10" s="0" t="str">
        <f aca="false">E$1&amp;D10&amp;"',"&amp;E10&amp;");"</f>
        <v>INSERT INTO hospital(nombre,id) VALUES ('ALMACEN DE PUEBLA',9);</v>
      </c>
      <c r="G10" s="10" t="n">
        <v>3600</v>
      </c>
      <c r="H10" s="0" t="n">
        <v>9</v>
      </c>
      <c r="I10" s="0" t="str">
        <f aca="false">H$1&amp;G10&amp;"',"&amp;H10&amp;");"</f>
        <v>INSERT INTO equipo(nombre,id) VALUES ('3600',9);</v>
      </c>
      <c r="J10" s="31" t="s">
        <v>5303</v>
      </c>
      <c r="K10" s="0" t="n">
        <v>9</v>
      </c>
      <c r="L10" s="0" t="str">
        <f aca="false">K$1&amp;J10&amp;"',"&amp;K10&amp;");"</f>
        <v>INSERT INTO marca(nombre,id) VALUES ('ARAMED',9);</v>
      </c>
      <c r="M10" s="32" t="s">
        <v>6213</v>
      </c>
      <c r="N10" s="0" t="n">
        <v>9</v>
      </c>
      <c r="O10" s="0" t="str">
        <f aca="false">N$1&amp;M10&amp;"',"&amp;N10&amp;");"</f>
        <v>INSERT INTO modelo(nombre,id) VALUES ('*',9);</v>
      </c>
      <c r="P10" s="34" t="s">
        <v>9930</v>
      </c>
      <c r="Q10" s="0" t="n">
        <v>9</v>
      </c>
      <c r="R10" s="0" t="str">
        <f aca="false">Q$1&amp;P10&amp;"',"&amp;Q10&amp;");"</f>
        <v>INSERT INTO os(nombre,id) VALUES ('1111',9);</v>
      </c>
      <c r="S10" s="31" t="s">
        <v>7251</v>
      </c>
      <c r="T10" s="0" t="n">
        <v>9</v>
      </c>
      <c r="U10" s="0" t="str">
        <f aca="false">T$1&amp;S10&amp;"',"&amp;T10&amp;");"</f>
        <v>INSERT INTO ingeniero(nombre,id) VALUES ('EFRAIN CANTU ',9);</v>
      </c>
    </row>
    <row r="11" customFormat="false" ht="13.8" hidden="false" customHeight="false" outlineLevel="0" collapsed="false">
      <c r="A11" s="10" t="s">
        <v>154</v>
      </c>
      <c r="B11" s="0" t="n">
        <v>10</v>
      </c>
      <c r="C11" s="0" t="str">
        <f aca="false">B$1&amp;A11&amp;"',"&amp;B11&amp;");"</f>
        <v>INSERT INTO empresa (nombre,id) VALUES ('INSUMOS',10);</v>
      </c>
      <c r="D11" s="31" t="s">
        <v>5841</v>
      </c>
      <c r="E11" s="0" t="n">
        <v>10</v>
      </c>
      <c r="F11" s="0" t="str">
        <f aca="false">E$1&amp;D11&amp;"',"&amp;E11&amp;");"</f>
        <v>INSERT INTO hospital(nombre,id) VALUES ('ANA AURA ACEVES ESQUINCA',10);</v>
      </c>
      <c r="G11" s="10" t="n">
        <v>6094</v>
      </c>
      <c r="H11" s="0" t="n">
        <v>10</v>
      </c>
      <c r="I11" s="0" t="str">
        <f aca="false">H$1&amp;G11&amp;"',"&amp;H11&amp;");"</f>
        <v>INSERT INTO equipo(nombre,id) VALUES ('6094',10);</v>
      </c>
      <c r="J11" s="31" t="s">
        <v>5658</v>
      </c>
      <c r="K11" s="0" t="n">
        <v>10</v>
      </c>
      <c r="L11" s="0" t="str">
        <f aca="false">K$1&amp;J11&amp;"',"&amp;K11&amp;");"</f>
        <v>INSERT INTO marca(nombre,id) VALUES ('ARROBA INGENIERÍA',10);</v>
      </c>
      <c r="M11" s="32" t="s">
        <v>8461</v>
      </c>
      <c r="N11" s="0" t="n">
        <v>10</v>
      </c>
      <c r="O11" s="0" t="str">
        <f aca="false">N$1&amp;M11&amp;"',"&amp;N11&amp;");"</f>
        <v>INSERT INTO modelo(nombre,id) VALUES ('001182323-AP1180',10);</v>
      </c>
      <c r="P11" s="34" t="s">
        <v>9931</v>
      </c>
      <c r="Q11" s="0" t="n">
        <v>10</v>
      </c>
      <c r="R11" s="0" t="str">
        <f aca="false">Q$1&amp;P11&amp;"',"&amp;Q11&amp;");"</f>
        <v>INSERT INTO os(nombre,id) VALUES ('1122',10);</v>
      </c>
      <c r="S11" s="31" t="s">
        <v>6452</v>
      </c>
      <c r="T11" s="0" t="n">
        <v>10</v>
      </c>
      <c r="U11" s="0" t="str">
        <f aca="false">T$1&amp;S11&amp;"',"&amp;T11&amp;");"</f>
        <v>INSERT INTO ingeniero(nombre,id) VALUES ('EFRAIN CANTU SALAZAR',10);</v>
      </c>
    </row>
    <row r="12" customFormat="false" ht="13.8" hidden="false" customHeight="false" outlineLevel="0" collapsed="false">
      <c r="A12" s="10" t="s">
        <v>1091</v>
      </c>
      <c r="B12" s="0" t="n">
        <v>11</v>
      </c>
      <c r="C12" s="0" t="str">
        <f aca="false">B$1&amp;A12&amp;"',"&amp;B12&amp;");"</f>
        <v>INSERT INTO empresa (nombre,id) VALUES ('ITH',11);</v>
      </c>
      <c r="D12" s="31" t="s">
        <v>5363</v>
      </c>
      <c r="E12" s="0" t="n">
        <v>11</v>
      </c>
      <c r="F12" s="0" t="str">
        <f aca="false">E$1&amp;D12&amp;"',"&amp;E12&amp;");"</f>
        <v>INSERT INTO hospital(nombre,id) VALUES ('ARCOS FERMAR S.A. DE C.V. ',11);</v>
      </c>
      <c r="G12" s="10" t="n">
        <v>6250</v>
      </c>
      <c r="H12" s="0" t="n">
        <v>11</v>
      </c>
      <c r="I12" s="0" t="str">
        <f aca="false">H$1&amp;G12&amp;"',"&amp;H12&amp;");"</f>
        <v>INSERT INTO equipo(nombre,id) VALUES ('6250',11);</v>
      </c>
      <c r="J12" s="31" t="s">
        <v>8006</v>
      </c>
      <c r="K12" s="0" t="n">
        <v>11</v>
      </c>
      <c r="L12" s="0" t="str">
        <f aca="false">K$1&amp;J12&amp;"',"&amp;K12&amp;");"</f>
        <v>INSERT INTO marca(nombre,id) VALUES ('ASA LASER',11);</v>
      </c>
      <c r="M12" s="32" t="s">
        <v>5159</v>
      </c>
      <c r="N12" s="0" t="n">
        <v>11</v>
      </c>
      <c r="O12" s="0" t="str">
        <f aca="false">N$1&amp;M12&amp;"',"&amp;N12&amp;");"</f>
        <v>INSERT INTO modelo(nombre,id) VALUES ('0264, 0260',11);</v>
      </c>
      <c r="P12" s="34" t="s">
        <v>9932</v>
      </c>
      <c r="Q12" s="0" t="n">
        <v>11</v>
      </c>
      <c r="R12" s="0" t="str">
        <f aca="false">Q$1&amp;P12&amp;"',"&amp;Q12&amp;");"</f>
        <v>INSERT INTO os(nombre,id) VALUES ('1151',11);</v>
      </c>
      <c r="S12" s="31" t="s">
        <v>5122</v>
      </c>
      <c r="T12" s="0" t="n">
        <v>11</v>
      </c>
      <c r="U12" s="0" t="str">
        <f aca="false">T$1&amp;S12&amp;"',"&amp;T12&amp;");"</f>
        <v>INSERT INTO ingeniero(nombre,id) VALUES ('EFRAIN CANTU SALAZAR ',11);</v>
      </c>
    </row>
    <row r="13" customFormat="false" ht="13.8" hidden="false" customHeight="false" outlineLevel="0" collapsed="false">
      <c r="A13" s="8" t="s">
        <v>23</v>
      </c>
      <c r="B13" s="0" t="n">
        <v>12</v>
      </c>
      <c r="C13" s="0" t="str">
        <f aca="false">B$1&amp;A13&amp;"',"&amp;B13&amp;");"</f>
        <v>INSERT INTO empresa (nombre,id) VALUES ('MPC',12);</v>
      </c>
      <c r="D13" s="55" t="s">
        <v>9684</v>
      </c>
      <c r="E13" s="0" t="n">
        <v>12</v>
      </c>
      <c r="F13" s="0" t="str">
        <f aca="false">E$1&amp;D13&amp;"',"&amp;E13&amp;");"</f>
        <v>INSERT INTO hospital(nombre,id) VALUES ('BASE AEREA MILITAR SANTA LUCIA',12);</v>
      </c>
      <c r="G13" s="10" t="n">
        <v>6800</v>
      </c>
      <c r="H13" s="0" t="n">
        <v>12</v>
      </c>
      <c r="I13" s="0" t="str">
        <f aca="false">H$1&amp;G13&amp;"',"&amp;H13&amp;");"</f>
        <v>INSERT INTO equipo(nombre,id) VALUES ('6800',12);</v>
      </c>
      <c r="J13" s="31" t="s">
        <v>8782</v>
      </c>
      <c r="K13" s="0" t="n">
        <v>12</v>
      </c>
      <c r="L13" s="0" t="str">
        <f aca="false">K$1&amp;J13&amp;"',"&amp;K13&amp;");"</f>
        <v>INSERT INTO marca(nombre,id) VALUES ('ATMOSCARE',12);</v>
      </c>
      <c r="M13" s="32" t="s">
        <v>6271</v>
      </c>
      <c r="N13" s="0" t="n">
        <v>12</v>
      </c>
      <c r="O13" s="0" t="str">
        <f aca="false">N$1&amp;M13&amp;"',"&amp;N13&amp;");"</f>
        <v>INSERT INTO modelo(nombre,id) VALUES ('1.61742E+13',12);</v>
      </c>
      <c r="P13" s="34" t="s">
        <v>9933</v>
      </c>
      <c r="Q13" s="0" t="n">
        <v>12</v>
      </c>
      <c r="R13" s="0" t="str">
        <f aca="false">Q$1&amp;P13&amp;"',"&amp;Q13&amp;");"</f>
        <v>INSERT INTO os(nombre,id) VALUES ('1154',12);</v>
      </c>
      <c r="S13" s="31" t="s">
        <v>8734</v>
      </c>
      <c r="T13" s="0" t="n">
        <v>12</v>
      </c>
      <c r="U13" s="0" t="str">
        <f aca="false">T$1&amp;S13&amp;"',"&amp;T13&amp;");"</f>
        <v>INSERT INTO ingeniero(nombre,id) VALUES ('EFRAIN CANTU/JESUS PEDROZA',12);</v>
      </c>
    </row>
    <row r="14" customFormat="false" ht="13.8" hidden="false" customHeight="false" outlineLevel="0" collapsed="false">
      <c r="A14" s="31" t="s">
        <v>6248</v>
      </c>
      <c r="B14" s="0" t="n">
        <v>13</v>
      </c>
      <c r="C14" s="0" t="str">
        <f aca="false">B$1&amp;A14&amp;"',"&amp;B14&amp;");"</f>
        <v>INSERT INTO empresa (nombre,id) VALUES ('MPC ',13);</v>
      </c>
      <c r="D14" s="31" t="s">
        <v>8548</v>
      </c>
      <c r="E14" s="0" t="n">
        <v>13</v>
      </c>
      <c r="F14" s="0" t="str">
        <f aca="false">E$1&amp;D14&amp;"',"&amp;E14&amp;");"</f>
        <v>INSERT INTO hospital(nombre,id) VALUES ('BETANIO DE PUEBLA',13);</v>
      </c>
      <c r="G14" s="10" t="n">
        <v>9600</v>
      </c>
      <c r="H14" s="0" t="n">
        <v>13</v>
      </c>
      <c r="I14" s="0" t="str">
        <f aca="false">H$1&amp;G14&amp;"',"&amp;H14&amp;");"</f>
        <v>INSERT INTO equipo(nombre,id) VALUES ('9600',13);</v>
      </c>
      <c r="J14" s="31" t="s">
        <v>8191</v>
      </c>
      <c r="K14" s="0" t="n">
        <v>13</v>
      </c>
      <c r="L14" s="0" t="str">
        <f aca="false">K$1&amp;J14&amp;"',"&amp;K14&amp;");"</f>
        <v>INSERT INTO marca(nombre,id) VALUES ('AX500/MX550',13);</v>
      </c>
      <c r="M14" s="32" t="s">
        <v>9157</v>
      </c>
      <c r="N14" s="0" t="n">
        <v>13</v>
      </c>
      <c r="O14" s="0" t="str">
        <f aca="false">N$1&amp;M14&amp;"',"&amp;N14&amp;");"</f>
        <v>INSERT INTO modelo(nombre,id) VALUES ('10003000',13);</v>
      </c>
      <c r="P14" s="34" t="s">
        <v>9934</v>
      </c>
      <c r="Q14" s="0" t="n">
        <v>13</v>
      </c>
      <c r="R14" s="0" t="str">
        <f aca="false">Q$1&amp;P14&amp;"',"&amp;Q14&amp;");"</f>
        <v>INSERT INTO os(nombre,id) VALUES ('1155',13);</v>
      </c>
      <c r="S14" s="31" t="s">
        <v>5610</v>
      </c>
      <c r="T14" s="0" t="n">
        <v>13</v>
      </c>
      <c r="U14" s="0" t="str">
        <f aca="false">T$1&amp;S14&amp;"',"&amp;T14&amp;");"</f>
        <v>INSERT INTO ingeniero(nombre,id) VALUES ('ERICK SALAZAR',13);</v>
      </c>
    </row>
    <row r="15" customFormat="false" ht="13.8" hidden="false" customHeight="false" outlineLevel="0" collapsed="false">
      <c r="A15" s="31" t="s">
        <v>6126</v>
      </c>
      <c r="B15" s="0" t="n">
        <v>14</v>
      </c>
      <c r="C15" s="0" t="str">
        <f aca="false">B$1&amp;A15&amp;"',"&amp;B15&amp;");"</f>
        <v>INSERT INTO empresa (nombre,id) VALUES ('MPC/SEVIME',14);</v>
      </c>
      <c r="D15" s="10" t="s">
        <v>2132</v>
      </c>
      <c r="E15" s="0" t="n">
        <v>14</v>
      </c>
      <c r="F15" s="0" t="str">
        <f aca="false">E$1&amp;D15&amp;"',"&amp;E15&amp;");"</f>
        <v>INSERT INTO hospital(nombre,id) VALUES ('C.E.S.S.A. TOCHTEPEC',14);</v>
      </c>
      <c r="G15" s="10" t="n">
        <v>46070</v>
      </c>
      <c r="H15" s="0" t="n">
        <v>14</v>
      </c>
      <c r="I15" s="0" t="str">
        <f aca="false">H$1&amp;G15&amp;"',"&amp;H15&amp;");"</f>
        <v>INSERT INTO equipo(nombre,id) VALUES ('46070',14);</v>
      </c>
      <c r="J15" s="31" t="s">
        <v>9726</v>
      </c>
      <c r="K15" s="0" t="n">
        <v>14</v>
      </c>
      <c r="L15" s="0" t="str">
        <f aca="false">K$1&amp;J15&amp;"',"&amp;K15&amp;");"</f>
        <v>INSERT INTO marca(nombre,id) VALUES ('B BRAUN',14);</v>
      </c>
      <c r="M15" s="32" t="s">
        <v>6060</v>
      </c>
      <c r="N15" s="0" t="n">
        <v>14</v>
      </c>
      <c r="O15" s="0" t="str">
        <f aca="false">N$1&amp;M15&amp;"',"&amp;N15&amp;");"</f>
        <v>INSERT INTO modelo(nombre,id) VALUES ('100030000',14);</v>
      </c>
      <c r="P15" s="34" t="s">
        <v>9935</v>
      </c>
      <c r="Q15" s="0" t="n">
        <v>14</v>
      </c>
      <c r="R15" s="0" t="str">
        <f aca="false">Q$1&amp;P15&amp;"',"&amp;Q15&amp;");"</f>
        <v>INSERT INTO os(nombre,id) VALUES ('1156',14);</v>
      </c>
      <c r="S15" s="31" t="s">
        <v>6717</v>
      </c>
      <c r="T15" s="0" t="n">
        <v>14</v>
      </c>
      <c r="U15" s="0" t="str">
        <f aca="false">T$1&amp;S15&amp;"',"&amp;T15&amp;");"</f>
        <v>INSERT INTO ingeniero(nombre,id) VALUES ('ERICK SALAZAR ',14);</v>
      </c>
    </row>
    <row r="16" customFormat="false" ht="13.8" hidden="false" customHeight="false" outlineLevel="0" collapsed="false">
      <c r="A16" s="31" t="s">
        <v>771</v>
      </c>
      <c r="B16" s="0" t="n">
        <v>15</v>
      </c>
      <c r="C16" s="0" t="str">
        <f aca="false">B$1&amp;A16&amp;"',"&amp;B16&amp;");"</f>
        <v>INSERT INTO empresa (nombre,id) VALUES ('PHILIPS',15);</v>
      </c>
      <c r="D16" s="31" t="s">
        <v>5585</v>
      </c>
      <c r="E16" s="0" t="n">
        <v>15</v>
      </c>
      <c r="F16" s="0" t="str">
        <f aca="false">E$1&amp;D16&amp;"',"&amp;E16&amp;");"</f>
        <v>INSERT INTO hospital(nombre,id) VALUES ('C.M.N. SIGLO XXl ESPECIALIDADES/PISA',15);</v>
      </c>
      <c r="G16" s="10" t="n">
        <v>48810</v>
      </c>
      <c r="H16" s="0" t="n">
        <v>15</v>
      </c>
      <c r="I16" s="0" t="str">
        <f aca="false">H$1&amp;G16&amp;"',"&amp;H16&amp;");"</f>
        <v>INSERT INTO equipo(nombre,id) VALUES ('48810',15);</v>
      </c>
      <c r="J16" s="31" t="s">
        <v>9412</v>
      </c>
      <c r="K16" s="0" t="n">
        <v>15</v>
      </c>
      <c r="L16" s="0" t="str">
        <f aca="false">K$1&amp;J16&amp;"',"&amp;K16&amp;");"</f>
        <v>INSERT INTO marca(nombre,id) VALUES ('BAME',15);</v>
      </c>
      <c r="M16" s="32" t="s">
        <v>7011</v>
      </c>
      <c r="N16" s="0" t="n">
        <v>15</v>
      </c>
      <c r="O16" s="0" t="str">
        <f aca="false">N$1&amp;M16&amp;"',"&amp;N16&amp;");"</f>
        <v>INSERT INTO modelo(nombre,id) VALUES ('100575',15);</v>
      </c>
      <c r="P16" s="34" t="s">
        <v>9936</v>
      </c>
      <c r="Q16" s="0" t="n">
        <v>15</v>
      </c>
      <c r="R16" s="0" t="str">
        <f aca="false">Q$1&amp;P16&amp;"',"&amp;Q16&amp;");"</f>
        <v>INSERT INTO os(nombre,id) VALUES ('1159',15);</v>
      </c>
      <c r="S16" s="31" t="s">
        <v>7017</v>
      </c>
      <c r="T16" s="0" t="n">
        <v>15</v>
      </c>
      <c r="U16" s="0" t="str">
        <f aca="false">T$1&amp;S16&amp;"',"&amp;T16&amp;");"</f>
        <v>INSERT INTO ingeniero(nombre,id) VALUES ('ERICK SALAZAR/JORGE JUAREZ',15);</v>
      </c>
    </row>
    <row r="17" customFormat="false" ht="13.8" hidden="false" customHeight="false" outlineLevel="0" collapsed="false">
      <c r="A17" s="10" t="s">
        <v>43</v>
      </c>
      <c r="B17" s="0" t="n">
        <v>16</v>
      </c>
      <c r="C17" s="0" t="str">
        <f aca="false">B$1&amp;A17&amp;"',"&amp;B17&amp;");"</f>
        <v>INSERT INTO empresa (nombre,id) VALUES ('PRODECO',16);</v>
      </c>
      <c r="D17" s="31" t="s">
        <v>6424</v>
      </c>
      <c r="E17" s="0" t="n">
        <v>16</v>
      </c>
      <c r="F17" s="0" t="str">
        <f aca="false">E$1&amp;D17&amp;"',"&amp;E17&amp;");"</f>
        <v>INSERT INTO hospital(nombre,id) VALUES ('CALLE B#38 INT 1 UNIDAD ALIANZA POPULAR REVOLUCIONARIO, COYOACAN',16);</v>
      </c>
      <c r="G17" s="10" t="n">
        <v>60713</v>
      </c>
      <c r="H17" s="0" t="n">
        <v>16</v>
      </c>
      <c r="I17" s="0" t="str">
        <f aca="false">H$1&amp;G17&amp;"',"&amp;H17&amp;");"</f>
        <v>INSERT INTO equipo(nombre,id) VALUES ('60713',16);</v>
      </c>
      <c r="J17" s="31" t="s">
        <v>5042</v>
      </c>
      <c r="K17" s="0" t="n">
        <v>16</v>
      </c>
      <c r="L17" s="0" t="str">
        <f aca="false">K$1&amp;J17&amp;"',"&amp;K17&amp;");"</f>
        <v>INSERT INTO marca(nombre,id) VALUES ('BERMAN',16);</v>
      </c>
      <c r="M17" s="32" t="s">
        <v>6674</v>
      </c>
      <c r="N17" s="0" t="n">
        <v>16</v>
      </c>
      <c r="O17" s="0" t="str">
        <f aca="false">N$1&amp;M17&amp;"',"&amp;N17&amp;");"</f>
        <v>INSERT INTO modelo(nombre,id) VALUES ('101994100221',16);</v>
      </c>
      <c r="P17" s="34" t="s">
        <v>9937</v>
      </c>
      <c r="Q17" s="0" t="n">
        <v>16</v>
      </c>
      <c r="R17" s="0" t="str">
        <f aca="false">Q$1&amp;P17&amp;"',"&amp;Q17&amp;");"</f>
        <v>INSERT INTO os(nombre,id) VALUES ('1160',16);</v>
      </c>
      <c r="S17" s="31" t="s">
        <v>9330</v>
      </c>
      <c r="T17" s="0" t="n">
        <v>16</v>
      </c>
      <c r="U17" s="0" t="str">
        <f aca="false">T$1&amp;S17&amp;"',"&amp;T17&amp;");"</f>
        <v>INSERT INTO ingeniero(nombre,id) VALUES ('ERICK SALAZAR/MOISES AGUILERA',16);</v>
      </c>
    </row>
    <row r="18" customFormat="false" ht="13.8" hidden="false" customHeight="false" outlineLevel="0" collapsed="false">
      <c r="A18" s="10" t="s">
        <v>787</v>
      </c>
      <c r="B18" s="0" t="n">
        <v>17</v>
      </c>
      <c r="C18" s="0" t="str">
        <f aca="false">B$1&amp;A18&amp;"',"&amp;B18&amp;");"</f>
        <v>INSERT INTO empresa (nombre,id) VALUES ('PRODUCTIVIDAD Y ECOLOGIA',17);</v>
      </c>
      <c r="D18" s="31" t="s">
        <v>7838</v>
      </c>
      <c r="E18" s="0" t="n">
        <v>17</v>
      </c>
      <c r="F18" s="0" t="str">
        <f aca="false">E$1&amp;D18&amp;"',"&amp;E18&amp;");"</f>
        <v>INSERT INTO hospital(nombre,id) VALUES ('CANCEROLOGIA',17);</v>
      </c>
      <c r="G18" s="10" t="n">
        <v>94978</v>
      </c>
      <c r="H18" s="0" t="n">
        <v>17</v>
      </c>
      <c r="I18" s="0" t="str">
        <f aca="false">H$1&amp;G18&amp;"',"&amp;H18&amp;");"</f>
        <v>INSERT INTO equipo(nombre,id) VALUES ('94978',17);</v>
      </c>
      <c r="J18" s="31" t="s">
        <v>5495</v>
      </c>
      <c r="K18" s="0" t="n">
        <v>17</v>
      </c>
      <c r="L18" s="0" t="str">
        <f aca="false">K$1&amp;J18&amp;"',"&amp;K18&amp;");"</f>
        <v>INSERT INTO marca(nombre,id) VALUES ('BERMAN S.R.S.',17);</v>
      </c>
      <c r="M18" s="32" t="s">
        <v>6676</v>
      </c>
      <c r="N18" s="0" t="n">
        <v>17</v>
      </c>
      <c r="O18" s="0" t="str">
        <f aca="false">N$1&amp;M18&amp;"',"&amp;N18&amp;");"</f>
        <v>INSERT INTO modelo(nombre,id) VALUES ('101995101049',17);</v>
      </c>
      <c r="P18" s="34" t="s">
        <v>9938</v>
      </c>
      <c r="Q18" s="0" t="n">
        <v>17</v>
      </c>
      <c r="R18" s="0" t="str">
        <f aca="false">Q$1&amp;P18&amp;"',"&amp;Q18&amp;");"</f>
        <v>INSERT INTO os(nombre,id) VALUES ('1161',17);</v>
      </c>
      <c r="S18" s="31" t="s">
        <v>6523</v>
      </c>
      <c r="T18" s="0" t="n">
        <v>17</v>
      </c>
      <c r="U18" s="0" t="str">
        <f aca="false">T$1&amp;S18&amp;"',"&amp;T18&amp;");"</f>
        <v>INSERT INTO ingeniero(nombre,id) VALUES ('ERICK SALAZAR/SAUL ARELLANO',17);</v>
      </c>
    </row>
    <row r="19" customFormat="false" ht="13.8" hidden="false" customHeight="false" outlineLevel="0" collapsed="false">
      <c r="A19" s="10" t="s">
        <v>197</v>
      </c>
      <c r="B19" s="0" t="n">
        <v>18</v>
      </c>
      <c r="C19" s="0" t="str">
        <f aca="false">B$1&amp;A19&amp;"',"&amp;B19&amp;");"</f>
        <v>INSERT INTO empresa (nombre,id) VALUES ('PURE HD',18);</v>
      </c>
      <c r="D19" s="10" t="s">
        <v>1010</v>
      </c>
      <c r="E19" s="0" t="n">
        <v>18</v>
      </c>
      <c r="F19" s="0" t="str">
        <f aca="false">E$1&amp;D19&amp;"',"&amp;E19&amp;");"</f>
        <v>INSERT INTO hospital(nombre,id) VALUES ('CARO CUYAMECALCO VILLA DE ZARAGOZA, OAXACA',18);</v>
      </c>
      <c r="G19" s="10" t="n">
        <v>141000</v>
      </c>
      <c r="H19" s="0" t="n">
        <v>18</v>
      </c>
      <c r="I19" s="0" t="str">
        <f aca="false">H$1&amp;G19&amp;"',"&amp;H19&amp;");"</f>
        <v>INSERT INTO equipo(nombre,id) VALUES ('141000',18);</v>
      </c>
      <c r="J19" s="31" t="s">
        <v>8843</v>
      </c>
      <c r="K19" s="0" t="n">
        <v>18</v>
      </c>
      <c r="L19" s="0" t="str">
        <f aca="false">K$1&amp;J19&amp;"',"&amp;K19&amp;");"</f>
        <v>INSERT INTO marca(nombre,id) VALUES ('BERMAN,SRL',18);</v>
      </c>
      <c r="M19" s="32" t="s">
        <v>6677</v>
      </c>
      <c r="N19" s="0" t="n">
        <v>18</v>
      </c>
      <c r="O19" s="0" t="str">
        <f aca="false">N$1&amp;M19&amp;"',"&amp;N19&amp;");"</f>
        <v>INSERT INTO modelo(nombre,id) VALUES ('101995101050',18);</v>
      </c>
      <c r="P19" s="54" t="n">
        <v>1162</v>
      </c>
      <c r="Q19" s="0" t="n">
        <v>18</v>
      </c>
      <c r="R19" s="0" t="str">
        <f aca="false">Q$1&amp;P19&amp;"',"&amp;Q19&amp;");"</f>
        <v>INSERT INTO os(nombre,id) VALUES ('1162',18);</v>
      </c>
      <c r="S19" s="31" t="s">
        <v>7033</v>
      </c>
      <c r="T19" s="0" t="n">
        <v>18</v>
      </c>
      <c r="U19" s="0" t="str">
        <f aca="false">T$1&amp;S19&amp;"',"&amp;T19&amp;");"</f>
        <v>INSERT INTO ingeniero(nombre,id) VALUES ('ESTEFANIA MONTER',18);</v>
      </c>
    </row>
    <row r="20" customFormat="false" ht="13.8" hidden="false" customHeight="false" outlineLevel="0" collapsed="false">
      <c r="A20" s="10" t="s">
        <v>2067</v>
      </c>
      <c r="B20" s="0" t="n">
        <v>19</v>
      </c>
      <c r="C20" s="0" t="str">
        <f aca="false">B$1&amp;A20&amp;"',"&amp;B20&amp;");"</f>
        <v>INSERT INTO empresa (nombre,id) VALUES ('TESA-DM',19);</v>
      </c>
      <c r="D20" s="10" t="s">
        <v>1536</v>
      </c>
      <c r="E20" s="0" t="n">
        <v>19</v>
      </c>
      <c r="F20" s="0" t="str">
        <f aca="false">E$1&amp;D20&amp;"',"&amp;E20&amp;");"</f>
        <v>INSERT INTO hospital(nombre,id) VALUES ('CARO de Nuevo San Juan Chamula, municipio de las Margaritas',19);</v>
      </c>
      <c r="G20" s="10" t="n">
        <v>3000459</v>
      </c>
      <c r="H20" s="0" t="n">
        <v>19</v>
      </c>
      <c r="I20" s="0" t="str">
        <f aca="false">H$1&amp;G20&amp;"',"&amp;H20&amp;");"</f>
        <v>INSERT INTO equipo(nombre,id) VALUES ('3000459',19);</v>
      </c>
      <c r="J20" s="31" t="s">
        <v>5070</v>
      </c>
      <c r="K20" s="0" t="n">
        <v>19</v>
      </c>
      <c r="L20" s="0" t="str">
        <f aca="false">K$1&amp;J20&amp;"',"&amp;K20&amp;");"</f>
        <v>INSERT INTO marca(nombre,id) VALUES ('BMI',19);</v>
      </c>
      <c r="M20" s="32" t="s">
        <v>6678</v>
      </c>
      <c r="N20" s="0" t="n">
        <v>19</v>
      </c>
      <c r="O20" s="0" t="str">
        <f aca="false">N$1&amp;M20&amp;"',"&amp;N20&amp;");"</f>
        <v>INSERT INTO modelo(nombre,id) VALUES ('101995101053',19);</v>
      </c>
      <c r="P20" s="54" t="n">
        <v>1163</v>
      </c>
      <c r="Q20" s="0" t="n">
        <v>19</v>
      </c>
      <c r="R20" s="0" t="str">
        <f aca="false">Q$1&amp;P20&amp;"',"&amp;Q20&amp;");"</f>
        <v>INSERT INTO os(nombre,id) VALUES ('1163',19);</v>
      </c>
      <c r="S20" s="31" t="s">
        <v>6450</v>
      </c>
      <c r="T20" s="0" t="n">
        <v>19</v>
      </c>
      <c r="U20" s="0" t="str">
        <f aca="false">T$1&amp;S20&amp;"',"&amp;T20&amp;");"</f>
        <v>INSERT INTO ingeniero(nombre,id) VALUES ('GERARDO ALONSO PERSINO',19);</v>
      </c>
    </row>
    <row r="21" customFormat="false" ht="13.8" hidden="false" customHeight="false" outlineLevel="0" collapsed="false">
      <c r="D21" s="10" t="s">
        <v>1529</v>
      </c>
      <c r="E21" s="0" t="n">
        <v>20</v>
      </c>
      <c r="F21" s="0" t="str">
        <f aca="false">E$1&amp;D21&amp;"',"&amp;E21&amp;");"</f>
        <v>INSERT INTO hospital(nombre,id) VALUES ('CARO PARAISO LA REFORMA',20);</v>
      </c>
      <c r="G21" s="10" t="n">
        <v>3888420</v>
      </c>
      <c r="H21" s="0" t="n">
        <v>20</v>
      </c>
      <c r="I21" s="0" t="str">
        <f aca="false">H$1&amp;G21&amp;"',"&amp;H21&amp;");"</f>
        <v>INSERT INTO equipo(nombre,id) VALUES ('3888420',20);</v>
      </c>
      <c r="J21" s="31" t="s">
        <v>6632</v>
      </c>
      <c r="K21" s="0" t="n">
        <v>20</v>
      </c>
      <c r="L21" s="0" t="str">
        <f aca="false">K$1&amp;J21&amp;"',"&amp;K21&amp;");"</f>
        <v>INSERT INTO marca(nombre,id) VALUES ('BREWER',20);</v>
      </c>
      <c r="M21" s="32" t="s">
        <v>6679</v>
      </c>
      <c r="N21" s="0" t="n">
        <v>20</v>
      </c>
      <c r="O21" s="0" t="str">
        <f aca="false">N$1&amp;M21&amp;"',"&amp;N21&amp;");"</f>
        <v>INSERT INTO modelo(nombre,id) VALUES ('101995101055',20);</v>
      </c>
      <c r="P21" s="54" t="n">
        <v>1164</v>
      </c>
      <c r="Q21" s="0" t="n">
        <v>20</v>
      </c>
      <c r="R21" s="0" t="str">
        <f aca="false">Q$1&amp;P21&amp;"',"&amp;Q21&amp;");"</f>
        <v>INSERT INTO os(nombre,id) VALUES ('1164',20);</v>
      </c>
      <c r="S21" s="31" t="s">
        <v>8110</v>
      </c>
      <c r="T21" s="0" t="n">
        <v>20</v>
      </c>
      <c r="U21" s="0" t="str">
        <f aca="false">T$1&amp;S21&amp;"',"&amp;T21&amp;");"</f>
        <v>INSERT INTO ingeniero(nombre,id) VALUES ('GERARDO CONTRERAS',20);</v>
      </c>
    </row>
    <row r="22" customFormat="false" ht="13.8" hidden="false" customHeight="false" outlineLevel="0" collapsed="false">
      <c r="D22" s="10" t="s">
        <v>1483</v>
      </c>
      <c r="E22" s="0" t="n">
        <v>21</v>
      </c>
      <c r="F22" s="0" t="str">
        <f aca="false">E$1&amp;D22&amp;"',"&amp;E22&amp;");"</f>
        <v>INSERT INTO hospital(nombre,id) VALUES ('CARO SAN FRANCISCO, VERACRUZ NTE.',21);</v>
      </c>
      <c r="G22" s="10" t="s">
        <v>7918</v>
      </c>
      <c r="H22" s="0" t="n">
        <v>21</v>
      </c>
      <c r="I22" s="0" t="str">
        <f aca="false">H$1&amp;G22&amp;"',"&amp;H22&amp;");"</f>
        <v>INSERT INTO equipo(nombre,id) VALUES (' 8 CAMAS ',21);</v>
      </c>
      <c r="J22" s="31" t="s">
        <v>5353</v>
      </c>
      <c r="K22" s="0" t="n">
        <v>21</v>
      </c>
      <c r="L22" s="0" t="str">
        <f aca="false">K$1&amp;J22&amp;"',"&amp;K22&amp;");"</f>
        <v>INSERT INTO marca(nombre,id) VALUES ('CAB-MED',21);</v>
      </c>
      <c r="M22" s="32" t="s">
        <v>5589</v>
      </c>
      <c r="N22" s="0" t="n">
        <v>21</v>
      </c>
      <c r="O22" s="0" t="str">
        <f aca="false">N$1&amp;M22&amp;"',"&amp;N22&amp;");"</f>
        <v>INSERT INTO modelo(nombre,id) VALUES ('1020002',21);</v>
      </c>
      <c r="P22" s="54" t="n">
        <v>1165</v>
      </c>
      <c r="Q22" s="0" t="n">
        <v>21</v>
      </c>
      <c r="R22" s="0" t="str">
        <f aca="false">Q$1&amp;P22&amp;"',"&amp;Q22&amp;");"</f>
        <v>INSERT INTO os(nombre,id) VALUES ('1165',21);</v>
      </c>
      <c r="S22" s="31" t="s">
        <v>9388</v>
      </c>
      <c r="T22" s="0" t="n">
        <v>21</v>
      </c>
      <c r="U22" s="0" t="str">
        <f aca="false">T$1&amp;S22&amp;"',"&amp;T22&amp;");"</f>
        <v>INSERT INTO ingeniero(nombre,id) VALUES ('HECTOR CANTU',21);</v>
      </c>
    </row>
    <row r="23" customFormat="false" ht="13.8" hidden="false" customHeight="false" outlineLevel="0" collapsed="false">
      <c r="D23" s="10" t="s">
        <v>1006</v>
      </c>
      <c r="E23" s="0" t="n">
        <v>22</v>
      </c>
      <c r="F23" s="0" t="str">
        <f aca="false">E$1&amp;D23&amp;"',"&amp;E23&amp;");"</f>
        <v>INSERT INTO hospital(nombre,id) VALUES ('CARO SAN MARTIN PERAS, OAXACA',22);</v>
      </c>
      <c r="G23" s="10" t="s">
        <v>1197</v>
      </c>
      <c r="H23" s="0" t="n">
        <v>22</v>
      </c>
      <c r="I23" s="0" t="str">
        <f aca="false">H$1&amp;G23&amp;"',"&amp;H23&amp;");"</f>
        <v>INSERT INTO equipo(nombre,id) VALUES ('-',22);</v>
      </c>
      <c r="J23" s="31" t="s">
        <v>8768</v>
      </c>
      <c r="K23" s="0" t="n">
        <v>22</v>
      </c>
      <c r="L23" s="0" t="str">
        <f aca="false">K$1&amp;J23&amp;"',"&amp;K23&amp;");"</f>
        <v>INSERT INTO marca(nombre,id) VALUES ('CAMI',22);</v>
      </c>
      <c r="M23" s="32" t="s">
        <v>6214</v>
      </c>
      <c r="N23" s="0" t="n">
        <v>22</v>
      </c>
      <c r="O23" s="0" t="str">
        <f aca="false">N$1&amp;M23&amp;"',"&amp;N23&amp;");"</f>
        <v>INSERT INTO modelo(nombre,id) VALUES ('10937-10987',22);</v>
      </c>
      <c r="P23" s="54" t="n">
        <v>1167</v>
      </c>
      <c r="Q23" s="0" t="n">
        <v>22</v>
      </c>
      <c r="R23" s="0" t="str">
        <f aca="false">Q$1&amp;P23&amp;"',"&amp;Q23&amp;");"</f>
        <v>INSERT INTO os(nombre,id) VALUES ('1167',22);</v>
      </c>
      <c r="S23" s="31" t="s">
        <v>8382</v>
      </c>
      <c r="T23" s="0" t="n">
        <v>22</v>
      </c>
      <c r="U23" s="0" t="str">
        <f aca="false">T$1&amp;S23&amp;"',"&amp;T23&amp;");"</f>
        <v>INSERT INTO ingeniero(nombre,id) VALUES ('HÉCTOR CANTÚ',22);</v>
      </c>
    </row>
    <row r="24" customFormat="false" ht="13.8" hidden="false" customHeight="false" outlineLevel="0" collapsed="false">
      <c r="D24" s="10" t="s">
        <v>1006</v>
      </c>
      <c r="E24" s="0" t="n">
        <v>23</v>
      </c>
      <c r="F24" s="0" t="str">
        <f aca="false">E$1&amp;D24&amp;"',"&amp;E24&amp;");"</f>
        <v>INSERT INTO hospital(nombre,id) VALUES ('CARO SAN MARTIN PERAS, OAXACA',23);</v>
      </c>
      <c r="G24" s="10" t="s">
        <v>7563</v>
      </c>
      <c r="H24" s="0" t="n">
        <v>23</v>
      </c>
      <c r="I24" s="0" t="str">
        <f aca="false">H$1&amp;G24&amp;"',"&amp;H24&amp;");"</f>
        <v>INSERT INTO equipo(nombre,id) VALUES ('(33) ESTUCHE DE DIAGNOSTICO',23);</v>
      </c>
      <c r="J24" s="31" t="s">
        <v>9321</v>
      </c>
      <c r="K24" s="0" t="n">
        <v>23</v>
      </c>
      <c r="L24" s="0" t="str">
        <f aca="false">K$1&amp;J24&amp;"',"&amp;K24&amp;");"</f>
        <v>INSERT INTO marca(nombre,id) VALUES ('CANON',23);</v>
      </c>
      <c r="M24" s="32" t="s">
        <v>8638</v>
      </c>
      <c r="N24" s="0" t="n">
        <v>23</v>
      </c>
      <c r="O24" s="0" t="str">
        <f aca="false">N$1&amp;M24&amp;"',"&amp;N24&amp;");"</f>
        <v>INSERT INTO modelo(nombre,id) VALUES ('10R-70/8-036',23);</v>
      </c>
      <c r="P24" s="54" t="n">
        <v>1216</v>
      </c>
      <c r="Q24" s="0" t="n">
        <v>23</v>
      </c>
      <c r="R24" s="0" t="str">
        <f aca="false">Q$1&amp;P24&amp;"',"&amp;Q24&amp;");"</f>
        <v>INSERT INTO os(nombre,id) VALUES ('1216',23);</v>
      </c>
      <c r="S24" s="31" t="s">
        <v>8276</v>
      </c>
      <c r="T24" s="0" t="n">
        <v>23</v>
      </c>
      <c r="U24" s="0" t="str">
        <f aca="false">T$1&amp;S24&amp;"',"&amp;T24&amp;");"</f>
        <v>INSERT INTO ingeniero(nombre,id) VALUES ('JESUS PEDRAZA/EFRAIN CANTU',23);</v>
      </c>
    </row>
    <row r="25" customFormat="false" ht="13.8" hidden="false" customHeight="false" outlineLevel="0" collapsed="false">
      <c r="D25" s="10" t="s">
        <v>33</v>
      </c>
      <c r="E25" s="0" t="n">
        <v>24</v>
      </c>
      <c r="F25" s="0" t="str">
        <f aca="false">E$1&amp;D25&amp;"',"&amp;E25&amp;");"</f>
        <v>INSERT INTO hospital(nombre,id) VALUES ('CARO SAN RAFAEL TESCATE, CHIHUAHUA',24);</v>
      </c>
      <c r="G25" s="10" t="s">
        <v>7637</v>
      </c>
      <c r="H25" s="0" t="n">
        <v>24</v>
      </c>
      <c r="I25" s="0" t="str">
        <f aca="false">H$1&amp;G25&amp;"',"&amp;H25&amp;");"</f>
        <v>INSERT INTO equipo(nombre,id) VALUES ('(50) MESA PUENTE',24);</v>
      </c>
      <c r="J25" s="31" t="s">
        <v>8010</v>
      </c>
      <c r="K25" s="0" t="n">
        <v>24</v>
      </c>
      <c r="L25" s="0" t="str">
        <f aca="false">K$1&amp;J25&amp;"',"&amp;K25&amp;");"</f>
        <v>INSERT INTO marca(nombre,id) VALUES ('CHATTANOOGA',24);</v>
      </c>
      <c r="M25" s="32" t="s">
        <v>6957</v>
      </c>
      <c r="N25" s="0" t="n">
        <v>24</v>
      </c>
      <c r="O25" s="0" t="str">
        <f aca="false">N$1&amp;M25&amp;"',"&amp;N25&amp;");"</f>
        <v>INSERT INTO modelo(nombre,id) VALUES ('14376',24);</v>
      </c>
      <c r="P25" s="54" t="n">
        <v>1230</v>
      </c>
      <c r="Q25" s="0" t="n">
        <v>24</v>
      </c>
      <c r="R25" s="0" t="str">
        <f aca="false">Q$1&amp;P25&amp;"',"&amp;Q25&amp;");"</f>
        <v>INSERT INTO os(nombre,id) VALUES ('1230',24);</v>
      </c>
      <c r="S25" s="31" t="s">
        <v>8324</v>
      </c>
      <c r="T25" s="0" t="n">
        <v>24</v>
      </c>
      <c r="U25" s="0" t="str">
        <f aca="false">T$1&amp;S25&amp;"',"&amp;T25&amp;");"</f>
        <v>INSERT INTO ingeniero(nombre,id) VALUES ('JESUS PEDROZA',24);</v>
      </c>
    </row>
    <row r="26" customFormat="false" ht="13.8" hidden="false" customHeight="false" outlineLevel="0" collapsed="false">
      <c r="D26" s="10" t="s">
        <v>1002</v>
      </c>
      <c r="E26" s="0" t="n">
        <v>25</v>
      </c>
      <c r="F26" s="0" t="str">
        <f aca="false">E$1&amp;D26&amp;"',"&amp;E26&amp;");"</f>
        <v>INSERT INTO hospital(nombre,id) VALUES ('CARO SANTIAGO CHOAPAN, OAXACA',25);</v>
      </c>
      <c r="G26" s="10" t="s">
        <v>6510</v>
      </c>
      <c r="H26" s="0" t="n">
        <v>25</v>
      </c>
      <c r="I26" s="0" t="str">
        <f aca="false">H$1&amp;G26&amp;"',"&amp;H26&amp;");"</f>
        <v>INSERT INTO equipo(nombre,id) VALUES ('(6) GLUCOMETRO',25);</v>
      </c>
      <c r="J26" s="31" t="s">
        <v>6298</v>
      </c>
      <c r="K26" s="0" t="n">
        <v>25</v>
      </c>
      <c r="L26" s="0" t="str">
        <f aca="false">K$1&amp;J26&amp;"',"&amp;K26&amp;");"</f>
        <v>INSERT INTO marca(nombre,id) VALUES ('CIRIX',25);</v>
      </c>
      <c r="M26" s="32" t="s">
        <v>6880</v>
      </c>
      <c r="N26" s="0" t="n">
        <v>25</v>
      </c>
      <c r="O26" s="0" t="str">
        <f aca="false">N$1&amp;M26&amp;"',"&amp;N26&amp;");"</f>
        <v>INSERT INTO modelo(nombre,id) VALUES ('1459',25);</v>
      </c>
      <c r="P26" s="54" t="n">
        <v>1265</v>
      </c>
      <c r="Q26" s="0" t="n">
        <v>25</v>
      </c>
      <c r="R26" s="0" t="str">
        <f aca="false">Q$1&amp;P26&amp;"',"&amp;Q26&amp;");"</f>
        <v>INSERT INTO os(nombre,id) VALUES ('1265',25);</v>
      </c>
      <c r="S26" s="31" t="s">
        <v>8948</v>
      </c>
      <c r="T26" s="0" t="n">
        <v>25</v>
      </c>
      <c r="U26" s="0" t="str">
        <f aca="false">T$1&amp;S26&amp;"',"&amp;T26&amp;");"</f>
        <v>INSERT INTO ingeniero(nombre,id) VALUES ('JESUS PEDROZA/EFRAIN CANTU',25);</v>
      </c>
    </row>
    <row r="27" customFormat="false" ht="13.8" hidden="false" customHeight="false" outlineLevel="0" collapsed="false">
      <c r="D27" s="10" t="s">
        <v>1134</v>
      </c>
      <c r="E27" s="0" t="n">
        <v>26</v>
      </c>
      <c r="F27" s="0" t="str">
        <f aca="false">E$1&amp;D27&amp;"',"&amp;E27&amp;");"</f>
        <v>INSERT INTO hospital(nombre,id) VALUES ('CARO TEXCATEPEC IMSS OPORTUNIDADES, VERACRUZ',26);</v>
      </c>
      <c r="G27" s="10" t="s">
        <v>2744</v>
      </c>
      <c r="H27" s="0" t="n">
        <v>26</v>
      </c>
      <c r="I27" s="0" t="str">
        <f aca="false">H$1&amp;G27&amp;"',"&amp;H27&amp;");"</f>
        <v>INSERT INTO equipo(nombre,id) VALUES ('002-001',26);</v>
      </c>
      <c r="J27" s="31" t="s">
        <v>6073</v>
      </c>
      <c r="K27" s="0" t="n">
        <v>26</v>
      </c>
      <c r="L27" s="0" t="str">
        <f aca="false">K$1&amp;J27&amp;"',"&amp;K27&amp;");"</f>
        <v>INSERT INTO marca(nombre,id) VALUES ('COMBI',26);</v>
      </c>
      <c r="M27" s="32" t="s">
        <v>7210</v>
      </c>
      <c r="N27" s="0" t="n">
        <v>26</v>
      </c>
      <c r="O27" s="0" t="str">
        <f aca="false">N$1&amp;M27&amp;"',"&amp;N27&amp;");"</f>
        <v>INSERT INTO modelo(nombre,id) VALUES ('15',26);</v>
      </c>
      <c r="P27" s="54" t="n">
        <v>1266</v>
      </c>
      <c r="Q27" s="0" t="n">
        <v>26</v>
      </c>
      <c r="R27" s="0" t="str">
        <f aca="false">Q$1&amp;P27&amp;"',"&amp;Q27&amp;");"</f>
        <v>INSERT INTO os(nombre,id) VALUES ('1266',26);</v>
      </c>
      <c r="S27" s="31" t="s">
        <v>6461</v>
      </c>
      <c r="T27" s="0" t="n">
        <v>26</v>
      </c>
      <c r="U27" s="0" t="str">
        <f aca="false">T$1&amp;S27&amp;"',"&amp;T27&amp;");"</f>
        <v>INSERT INTO ingeniero(nombre,id) VALUES ('JORE JUAREZ / ERICK SALAZAR',26);</v>
      </c>
    </row>
    <row r="28" customFormat="false" ht="13.8" hidden="false" customHeight="false" outlineLevel="0" collapsed="false">
      <c r="D28" s="10" t="s">
        <v>110</v>
      </c>
      <c r="E28" s="0" t="n">
        <v>27</v>
      </c>
      <c r="F28" s="0" t="str">
        <f aca="false">E$1&amp;D28&amp;"',"&amp;E28&amp;");"</f>
        <v>INSERT INTO hospital(nombre,id) VALUES ('CARO ZACATON, VILLA DE RAMOS SAN LUIS POTOSI',27);</v>
      </c>
      <c r="G28" s="10" t="s">
        <v>2747</v>
      </c>
      <c r="H28" s="0" t="n">
        <v>27</v>
      </c>
      <c r="I28" s="0" t="str">
        <f aca="false">H$1&amp;G28&amp;"',"&amp;H28&amp;");"</f>
        <v>INSERT INTO equipo(nombre,id) VALUES ('002-002',27);</v>
      </c>
      <c r="J28" s="31" t="s">
        <v>5063</v>
      </c>
      <c r="K28" s="0" t="n">
        <v>27</v>
      </c>
      <c r="L28" s="0" t="str">
        <f aca="false">K$1&amp;J28&amp;"',"&amp;K28&amp;");"</f>
        <v>INSERT INTO marca(nombre,id) VALUES ('CORAMEX',27);</v>
      </c>
      <c r="M28" s="32" t="s">
        <v>8872</v>
      </c>
      <c r="N28" s="0" t="n">
        <v>27</v>
      </c>
      <c r="O28" s="0" t="str">
        <f aca="false">N$1&amp;M28&amp;"',"&amp;N28&amp;");"</f>
        <v>INSERT INTO modelo(nombre,id) VALUES ('15e',27);</v>
      </c>
      <c r="P28" s="54" t="n">
        <v>1290</v>
      </c>
      <c r="Q28" s="0" t="n">
        <v>27</v>
      </c>
      <c r="R28" s="0" t="str">
        <f aca="false">Q$1&amp;P28&amp;"',"&amp;Q28&amp;");"</f>
        <v>INSERT INTO os(nombre,id) VALUES ('1290',27);</v>
      </c>
      <c r="S28" s="31" t="s">
        <v>6561</v>
      </c>
      <c r="T28" s="0" t="n">
        <v>27</v>
      </c>
      <c r="U28" s="0" t="str">
        <f aca="false">T$1&amp;S28&amp;"',"&amp;T28&amp;");"</f>
        <v>INSERT INTO ingeniero(nombre,id) VALUES ('JORGE ALBERTO JUAREZ',27);</v>
      </c>
    </row>
    <row r="29" customFormat="false" ht="13.8" hidden="false" customHeight="false" outlineLevel="0" collapsed="false">
      <c r="D29" s="10" t="s">
        <v>1059</v>
      </c>
      <c r="E29" s="0" t="n">
        <v>28</v>
      </c>
      <c r="F29" s="0" t="str">
        <f aca="false">E$1&amp;D29&amp;"',"&amp;E29&amp;");"</f>
        <v>INSERT INTO hospital(nombre,id) VALUES ('CDES, SAN LUIS POTOSI',28);</v>
      </c>
      <c r="G29" s="10" t="s">
        <v>2748</v>
      </c>
      <c r="H29" s="0" t="n">
        <v>28</v>
      </c>
      <c r="I29" s="0" t="str">
        <f aca="false">H$1&amp;G29&amp;"',"&amp;H29&amp;");"</f>
        <v>INSERT INTO equipo(nombre,id) VALUES ('002-003',28);</v>
      </c>
      <c r="J29" s="31" t="s">
        <v>7132</v>
      </c>
      <c r="K29" s="0" t="n">
        <v>28</v>
      </c>
      <c r="L29" s="0" t="str">
        <f aca="false">K$1&amp;J29&amp;"',"&amp;K29&amp;");"</f>
        <v>INSERT INTO marca(nombre,id) VALUES ('CORIAT',28);</v>
      </c>
      <c r="M29" s="32" t="s">
        <v>6960</v>
      </c>
      <c r="N29" s="0" t="n">
        <v>28</v>
      </c>
      <c r="O29" s="0" t="str">
        <f aca="false">N$1&amp;M29&amp;"',"&amp;N29&amp;");"</f>
        <v>INSERT INTO modelo(nombre,id) VALUES ('1601122',28);</v>
      </c>
      <c r="P29" s="54" t="n">
        <v>1297</v>
      </c>
      <c r="Q29" s="0" t="n">
        <v>28</v>
      </c>
      <c r="R29" s="0" t="str">
        <f aca="false">Q$1&amp;P29&amp;"',"&amp;Q29&amp;");"</f>
        <v>INSERT INTO os(nombre,id) VALUES ('1297',28);</v>
      </c>
      <c r="S29" s="31" t="s">
        <v>6988</v>
      </c>
      <c r="T29" s="0" t="n">
        <v>28</v>
      </c>
      <c r="U29" s="0" t="str">
        <f aca="false">T$1&amp;S29&amp;"',"&amp;T29&amp;");"</f>
        <v>INSERT INTO ingeniero(nombre,id) VALUES ('JORGE JUAREZ',28);</v>
      </c>
    </row>
    <row r="30" customFormat="false" ht="13.8" hidden="false" customHeight="false" outlineLevel="0" collapsed="false">
      <c r="D30" s="10" t="s">
        <v>1960</v>
      </c>
      <c r="E30" s="0" t="n">
        <v>29</v>
      </c>
      <c r="F30" s="0" t="str">
        <f aca="false">E$1&amp;D30&amp;"',"&amp;E30&amp;");"</f>
        <v>INSERT INTO hospital(nombre,id) VALUES ('CEAPS DE SANTA MARIA CHIMALHUACAN',29);</v>
      </c>
      <c r="G30" s="10" t="s">
        <v>2749</v>
      </c>
      <c r="H30" s="0" t="n">
        <v>29</v>
      </c>
      <c r="I30" s="0" t="str">
        <f aca="false">H$1&amp;G30&amp;"',"&amp;H30&amp;");"</f>
        <v>INSERT INTO equipo(nombre,id) VALUES ('002-004',29);</v>
      </c>
      <c r="J30" s="31" t="s">
        <v>4836</v>
      </c>
      <c r="K30" s="0" t="n">
        <v>29</v>
      </c>
      <c r="L30" s="0" t="str">
        <f aca="false">K$1&amp;J30&amp;"',"&amp;K30&amp;");"</f>
        <v>INSERT INTO marca(nombre,id) VALUES ('CORIX',29);</v>
      </c>
      <c r="M30" s="32" t="s">
        <v>6363</v>
      </c>
      <c r="N30" s="0" t="n">
        <v>29</v>
      </c>
      <c r="O30" s="0" t="str">
        <f aca="false">N$1&amp;M30&amp;"',"&amp;N30&amp;");"</f>
        <v>INSERT INTO modelo(nombre,id) VALUES ('16174217055417',29);</v>
      </c>
      <c r="P30" s="54" t="n">
        <v>1308</v>
      </c>
      <c r="Q30" s="0" t="n">
        <v>29</v>
      </c>
      <c r="R30" s="0" t="str">
        <f aca="false">Q$1&amp;P30&amp;"',"&amp;Q30&amp;");"</f>
        <v>INSERT INTO os(nombre,id) VALUES ('1308',29);</v>
      </c>
      <c r="S30" s="31" t="s">
        <v>6265</v>
      </c>
      <c r="T30" s="0" t="n">
        <v>29</v>
      </c>
      <c r="U30" s="0" t="str">
        <f aca="false">T$1&amp;S30&amp;"',"&amp;T30&amp;");"</f>
        <v>INSERT INTO ingeniero(nombre,id) VALUES ('JORGE JUAREZ GONZALEZ',29);</v>
      </c>
    </row>
    <row r="31" customFormat="false" ht="13.8" hidden="false" customHeight="false" outlineLevel="0" collapsed="false">
      <c r="D31" s="10" t="s">
        <v>1236</v>
      </c>
      <c r="E31" s="0" t="n">
        <v>30</v>
      </c>
      <c r="F31" s="0" t="str">
        <f aca="false">E$1&amp;D31&amp;"',"&amp;E31&amp;");"</f>
        <v>INSERT INTO hospital(nombre,id) VALUES ('CEDES DURANGO',30);</v>
      </c>
      <c r="G31" s="10" t="s">
        <v>2750</v>
      </c>
      <c r="H31" s="0" t="n">
        <v>30</v>
      </c>
      <c r="I31" s="0" t="str">
        <f aca="false">H$1&amp;G31&amp;"',"&amp;H31&amp;");"</f>
        <v>INSERT INTO equipo(nombre,id) VALUES ('002-005',30);</v>
      </c>
      <c r="J31" s="31" t="s">
        <v>6681</v>
      </c>
      <c r="K31" s="0" t="n">
        <v>30</v>
      </c>
      <c r="L31" s="0" t="str">
        <f aca="false">K$1&amp;J31&amp;"',"&amp;K31&amp;");"</f>
        <v>INSERT INTO marca(nombre,id) VALUES ('COVIDIEM',30);</v>
      </c>
      <c r="M31" s="32" t="s">
        <v>7248</v>
      </c>
      <c r="N31" s="0" t="n">
        <v>30</v>
      </c>
      <c r="O31" s="0" t="str">
        <f aca="false">N$1&amp;M31&amp;"',"&amp;N31&amp;");"</f>
        <v>INSERT INTO modelo(nombre,id) VALUES ('1807-5601/08',30);</v>
      </c>
      <c r="P31" s="54" t="n">
        <v>1309</v>
      </c>
      <c r="Q31" s="0" t="n">
        <v>30</v>
      </c>
      <c r="R31" s="0" t="str">
        <f aca="false">Q$1&amp;P31&amp;"',"&amp;Q31&amp;");"</f>
        <v>INSERT INTO os(nombre,id) VALUES ('1309',30);</v>
      </c>
      <c r="S31" s="31" t="s">
        <v>5095</v>
      </c>
      <c r="T31" s="0" t="n">
        <v>30</v>
      </c>
      <c r="U31" s="0" t="str">
        <f aca="false">T$1&amp;S31&amp;"',"&amp;T31&amp;");"</f>
        <v>INSERT INTO ingeniero(nombre,id) VALUES ('JORGE JUÁREZ GONZALEZ',30);</v>
      </c>
    </row>
    <row r="32" customFormat="false" ht="13.8" hidden="false" customHeight="false" outlineLevel="0" collapsed="false">
      <c r="D32" s="10" t="s">
        <v>1238</v>
      </c>
      <c r="E32" s="0" t="n">
        <v>31</v>
      </c>
      <c r="F32" s="0" t="str">
        <f aca="false">E$1&amp;D32&amp;"',"&amp;E32&amp;");"</f>
        <v>INSERT INTO hospital(nombre,id) VALUES ('CEDES SINALOA',31);</v>
      </c>
      <c r="G32" s="10" t="s">
        <v>6044</v>
      </c>
      <c r="H32" s="0" t="n">
        <v>31</v>
      </c>
      <c r="I32" s="0" t="str">
        <f aca="false">H$1&amp;G32&amp;"',"&amp;H32&amp;");"</f>
        <v>INSERT INTO equipo(nombre,id) VALUES ('12 CAMILLAS',31);</v>
      </c>
      <c r="J32" s="31" t="s">
        <v>4754</v>
      </c>
      <c r="K32" s="0" t="n">
        <v>31</v>
      </c>
      <c r="L32" s="0" t="str">
        <f aca="false">K$1&amp;J32&amp;"',"&amp;K32&amp;");"</f>
        <v>INSERT INTO marca(nombre,id) VALUES ('COVIDIEN',31);</v>
      </c>
      <c r="M32" s="32" t="s">
        <v>7245</v>
      </c>
      <c r="N32" s="0" t="n">
        <v>31</v>
      </c>
      <c r="O32" s="0" t="str">
        <f aca="false">N$1&amp;M32&amp;"',"&amp;N32&amp;");"</f>
        <v>INSERT INTO modelo(nombre,id) VALUES ('1807-5602/08',31);</v>
      </c>
      <c r="P32" s="54" t="n">
        <v>1310</v>
      </c>
      <c r="Q32" s="0" t="n">
        <v>31</v>
      </c>
      <c r="R32" s="0" t="str">
        <f aca="false">Q$1&amp;P32&amp;"',"&amp;Q32&amp;");"</f>
        <v>INSERT INTO os(nombre,id) VALUES ('1310',31);</v>
      </c>
      <c r="S32" s="31" t="s">
        <v>9254</v>
      </c>
      <c r="T32" s="0" t="n">
        <v>31</v>
      </c>
      <c r="U32" s="0" t="str">
        <f aca="false">T$1&amp;S32&amp;"',"&amp;T32&amp;");"</f>
        <v>INSERT INTO ingeniero(nombre,id) VALUES ('JORGE JUAREZ/MOISES AGUILERA',31);</v>
      </c>
    </row>
    <row r="33" customFormat="false" ht="13.8" hidden="false" customHeight="false" outlineLevel="0" collapsed="false">
      <c r="D33" s="31" t="s">
        <v>9063</v>
      </c>
      <c r="E33" s="0" t="n">
        <v>32</v>
      </c>
      <c r="F33" s="0" t="str">
        <f aca="false">E$1&amp;D33&amp;"',"&amp;E33&amp;");"</f>
        <v>INSERT INTO hospital(nombre,id) VALUES ('CEMENAV',32);</v>
      </c>
      <c r="G33" s="10" t="s">
        <v>3737</v>
      </c>
      <c r="H33" s="0" t="n">
        <v>32</v>
      </c>
      <c r="I33" s="0" t="str">
        <f aca="false">H$1&amp;G33&amp;"',"&amp;H33&amp;");"</f>
        <v>INSERT INTO equipo(nombre,id) VALUES ('12331-R1',32);</v>
      </c>
      <c r="J33" s="31" t="s">
        <v>9582</v>
      </c>
      <c r="K33" s="0" t="n">
        <v>32</v>
      </c>
      <c r="L33" s="0" t="str">
        <f aca="false">K$1&amp;J33&amp;"',"&amp;K33&amp;");"</f>
        <v>INSERT INTO marca(nombre,id) VALUES ('COVIDIEN ',32);</v>
      </c>
      <c r="M33" s="32" t="s">
        <v>5156</v>
      </c>
      <c r="N33" s="0" t="n">
        <v>32</v>
      </c>
      <c r="O33" s="0" t="str">
        <f aca="false">N$1&amp;M33&amp;"',"&amp;N33&amp;");"</f>
        <v>INSERT INTO modelo(nombre,id) VALUES ('18079, 18080',32);</v>
      </c>
      <c r="P33" s="54" t="n">
        <v>1311</v>
      </c>
      <c r="Q33" s="0" t="n">
        <v>32</v>
      </c>
      <c r="R33" s="0" t="str">
        <f aca="false">Q$1&amp;P33&amp;"',"&amp;Q33&amp;");"</f>
        <v>INSERT INTO os(nombre,id) VALUES ('1311',32);</v>
      </c>
      <c r="S33" s="31" t="s">
        <v>7029</v>
      </c>
      <c r="T33" s="0" t="n">
        <v>32</v>
      </c>
      <c r="U33" s="0" t="str">
        <f aca="false">T$1&amp;S33&amp;"',"&amp;T33&amp;");"</f>
        <v>INSERT INTO ingeniero(nombre,id) VALUES ('JOSE RODOLFO GONZALEZ MICHEL',32);</v>
      </c>
    </row>
    <row r="34" customFormat="false" ht="13.8" hidden="false" customHeight="false" outlineLevel="0" collapsed="false">
      <c r="D34" s="10" t="s">
        <v>1043</v>
      </c>
      <c r="E34" s="0" t="n">
        <v>33</v>
      </c>
      <c r="F34" s="0" t="str">
        <f aca="false">E$1&amp;D34&amp;"',"&amp;E34&amp;");"</f>
        <v>INSERT INTO hospital(nombre,id) VALUES ('CENTENARIO HOSPITAL HIDALGO, AGUASCALIENTES',33);</v>
      </c>
      <c r="G34" s="10" t="s">
        <v>1479</v>
      </c>
      <c r="H34" s="0" t="n">
        <v>33</v>
      </c>
      <c r="I34" s="0" t="str">
        <f aca="false">H$1&amp;G34&amp;"',"&amp;H34&amp;");"</f>
        <v>INSERT INTO equipo(nombre,id) VALUES ('12331-RI-MODUL',33);</v>
      </c>
      <c r="J34" s="31" t="s">
        <v>6128</v>
      </c>
      <c r="K34" s="0" t="n">
        <v>33</v>
      </c>
      <c r="L34" s="0" t="str">
        <f aca="false">K$1&amp;J34&amp;"',"&amp;K34&amp;");"</f>
        <v>INSERT INTO marca(nombre,id) VALUES ('DAMECA',33);</v>
      </c>
      <c r="M34" s="32" t="s">
        <v>6763</v>
      </c>
      <c r="N34" s="0" t="n">
        <v>33</v>
      </c>
      <c r="O34" s="0" t="str">
        <f aca="false">N$1&amp;M34&amp;"',"&amp;N34&amp;");"</f>
        <v>INSERT INTO modelo(nombre,id) VALUES ('1808-5603-08',33);</v>
      </c>
      <c r="P34" s="54" t="n">
        <v>1312</v>
      </c>
      <c r="Q34" s="0" t="n">
        <v>33</v>
      </c>
      <c r="R34" s="0" t="str">
        <f aca="false">Q$1&amp;P34&amp;"',"&amp;Q34&amp;");"</f>
        <v>INSERT INTO os(nombre,id) VALUES ('1312',33);</v>
      </c>
      <c r="S34" s="31" t="s">
        <v>7941</v>
      </c>
      <c r="T34" s="0" t="n">
        <v>33</v>
      </c>
      <c r="U34" s="0" t="str">
        <f aca="false">T$1&amp;S34&amp;"',"&amp;T34&amp;");"</f>
        <v>INSERT INTO ingeniero(nombre,id) VALUES ('LUIS R. VARGAS',33);</v>
      </c>
    </row>
    <row r="35" customFormat="false" ht="13.8" hidden="false" customHeight="false" outlineLevel="0" collapsed="false">
      <c r="D35" s="10" t="s">
        <v>1941</v>
      </c>
      <c r="E35" s="0" t="n">
        <v>34</v>
      </c>
      <c r="F35" s="0" t="str">
        <f aca="false">E$1&amp;D35&amp;"',"&amp;E35&amp;");"</f>
        <v>INSERT INTO hospital(nombre,id) VALUES ('CENTRO ATENCION RURAL OBSTETRICO PREVENCUL, CHIAPAS',34);</v>
      </c>
      <c r="G35" s="10" t="s">
        <v>2953</v>
      </c>
      <c r="H35" s="0" t="n">
        <v>34</v>
      </c>
      <c r="I35" s="0" t="str">
        <f aca="false">H$1&amp;G35&amp;"',"&amp;H35&amp;");"</f>
        <v>INSERT INTO equipo(nombre,id) VALUES ('1468BIG BEN',34);</v>
      </c>
      <c r="J35" s="31" t="s">
        <v>5104</v>
      </c>
      <c r="K35" s="0" t="n">
        <v>34</v>
      </c>
      <c r="L35" s="0" t="str">
        <f aca="false">K$1&amp;J35&amp;"',"&amp;K35&amp;");"</f>
        <v>INSERT INTO marca(nombre,id) VALUES ('DAMECA ',34);</v>
      </c>
      <c r="M35" s="32" t="s">
        <v>7256</v>
      </c>
      <c r="N35" s="0" t="n">
        <v>34</v>
      </c>
      <c r="O35" s="0" t="str">
        <f aca="false">N$1&amp;M35&amp;"',"&amp;N35&amp;");"</f>
        <v>INSERT INTO modelo(nombre,id) VALUES ('20E',34);</v>
      </c>
      <c r="P35" s="54" t="n">
        <v>1315</v>
      </c>
      <c r="Q35" s="0" t="n">
        <v>34</v>
      </c>
      <c r="R35" s="0" t="str">
        <f aca="false">Q$1&amp;P35&amp;"',"&amp;Q35&amp;");"</f>
        <v>INSERT INTO os(nombre,id) VALUES ('1315',34);</v>
      </c>
      <c r="S35" s="31" t="s">
        <v>5900</v>
      </c>
      <c r="T35" s="0" t="n">
        <v>34</v>
      </c>
      <c r="U35" s="0" t="str">
        <f aca="false">T$1&amp;S35&amp;"',"&amp;T35&amp;");"</f>
        <v>INSERT INTO ingeniero(nombre,id) VALUES ('LUIS RODRIGO VARGAS',34);</v>
      </c>
    </row>
    <row r="36" customFormat="false" ht="13.8" hidden="false" customHeight="false" outlineLevel="0" collapsed="false">
      <c r="D36" s="31" t="s">
        <v>5151</v>
      </c>
      <c r="E36" s="0" t="n">
        <v>35</v>
      </c>
      <c r="F36" s="0" t="str">
        <f aca="false">E$1&amp;D36&amp;"',"&amp;E36&amp;");"</f>
        <v>INSERT INTO hospital(nombre,id) VALUES ('CENTRO DE ATENCIÓN ONCOLOGICA ',35);</v>
      </c>
      <c r="G36" s="10" t="s">
        <v>2578</v>
      </c>
      <c r="H36" s="0" t="n">
        <v>35</v>
      </c>
      <c r="I36" s="0" t="str">
        <f aca="false">H$1&amp;G36&amp;"',"&amp;H36&amp;");"</f>
        <v>INSERT INTO equipo(nombre,id) VALUES ('150M',35);</v>
      </c>
      <c r="J36" s="31" t="s">
        <v>5792</v>
      </c>
      <c r="K36" s="0" t="n">
        <v>35</v>
      </c>
      <c r="L36" s="0" t="str">
        <f aca="false">K$1&amp;J36&amp;"',"&amp;K36&amp;");"</f>
        <v>INSERT INTO marca(nombre,id) VALUES ('DAMECA PHILIPS',35);</v>
      </c>
      <c r="M36" s="32" t="s">
        <v>8033</v>
      </c>
      <c r="N36" s="0" t="n">
        <v>35</v>
      </c>
      <c r="O36" s="0" t="str">
        <f aca="false">N$1&amp;M36&amp;"',"&amp;N36&amp;");"</f>
        <v>INSERT INTO modelo(nombre,id) VALUES ('24050',35);</v>
      </c>
      <c r="P36" s="54" t="n">
        <v>1316</v>
      </c>
      <c r="Q36" s="0" t="n">
        <v>35</v>
      </c>
      <c r="R36" s="0" t="str">
        <f aca="false">Q$1&amp;P36&amp;"',"&amp;Q36&amp;");"</f>
        <v>INSERT INTO os(nombre,id) VALUES ('1316',35);</v>
      </c>
      <c r="S36" s="31" t="s">
        <v>9326</v>
      </c>
      <c r="T36" s="0" t="n">
        <v>35</v>
      </c>
      <c r="U36" s="0" t="str">
        <f aca="false">T$1&amp;S36&amp;"',"&amp;T36&amp;");"</f>
        <v>INSERT INTO ingeniero(nombre,id) VALUES ('LUIS VARGAS',35);</v>
      </c>
    </row>
    <row r="37" customFormat="false" ht="13.8" hidden="false" customHeight="false" outlineLevel="0" collapsed="false">
      <c r="D37" s="10" t="s">
        <v>768</v>
      </c>
      <c r="E37" s="0" t="n">
        <v>36</v>
      </c>
      <c r="F37" s="0" t="str">
        <f aca="false">E$1&amp;D37&amp;"',"&amp;E37&amp;");"</f>
        <v>INSERT INTO hospital(nombre,id) VALUES ('CENTRO DE ATENCION RURAL OBSTETRICO CHIHUAHUA',36);</v>
      </c>
      <c r="G37" s="10" t="s">
        <v>138</v>
      </c>
      <c r="H37" s="0" t="n">
        <v>36</v>
      </c>
      <c r="I37" s="0" t="str">
        <f aca="false">H$1&amp;G37&amp;"',"&amp;H37&amp;");"</f>
        <v>INSERT INTO equipo(nombre,id) VALUES ('1824  RET Y 46070 LF',36);</v>
      </c>
      <c r="J37" s="31" t="s">
        <v>5297</v>
      </c>
      <c r="K37" s="0" t="n">
        <v>36</v>
      </c>
      <c r="L37" s="0" t="str">
        <f aca="false">K$1&amp;J37&amp;"',"&amp;K37&amp;");"</f>
        <v>INSERT INTO marca(nombre,id) VALUES ('DAMECA, GOLDWAY',36);</v>
      </c>
      <c r="M37" s="32" t="s">
        <v>5121</v>
      </c>
      <c r="N37" s="0" t="n">
        <v>36</v>
      </c>
      <c r="O37" s="0" t="str">
        <f aca="false">N$1&amp;M37&amp;"',"&amp;N37&amp;");"</f>
        <v>INSERT INTO modelo(nombre,id) VALUES ('2540H',36);</v>
      </c>
      <c r="P37" s="54" t="n">
        <v>1317</v>
      </c>
      <c r="Q37" s="0" t="n">
        <v>36</v>
      </c>
      <c r="R37" s="0" t="str">
        <f aca="false">Q$1&amp;P37&amp;"',"&amp;Q37&amp;");"</f>
        <v>INSERT INTO os(nombre,id) VALUES ('1317',36);</v>
      </c>
      <c r="S37" s="31" t="s">
        <v>6156</v>
      </c>
      <c r="T37" s="0" t="n">
        <v>36</v>
      </c>
      <c r="U37" s="0" t="str">
        <f aca="false">T$1&amp;S37&amp;"',"&amp;T37&amp;");"</f>
        <v>INSERT INTO ingeniero(nombre,id) VALUES ('MATHA GARCIA',36);</v>
      </c>
    </row>
    <row r="38" customFormat="false" ht="13.8" hidden="false" customHeight="false" outlineLevel="0" collapsed="false">
      <c r="D38" s="10" t="s">
        <v>1136</v>
      </c>
      <c r="E38" s="0" t="n">
        <v>37</v>
      </c>
      <c r="F38" s="0" t="str">
        <f aca="false">E$1&amp;D38&amp;"',"&amp;E38&amp;");"</f>
        <v>INSERT INTO hospital(nombre,id) VALUES ('CENTRO DE ATENCION RURAL OBSTETRICO IMSS TAMAPATZ, SLP',37);</v>
      </c>
      <c r="G38" s="10" t="s">
        <v>2676</v>
      </c>
      <c r="H38" s="0" t="n">
        <v>37</v>
      </c>
      <c r="I38" s="0" t="str">
        <f aca="false">H$1&amp;G38&amp;"',"&amp;H38&amp;");"</f>
        <v>INSERT INTO equipo(nombre,id) VALUES ('2059E',37);</v>
      </c>
      <c r="J38" s="31" t="s">
        <v>4875</v>
      </c>
      <c r="K38" s="0" t="n">
        <v>37</v>
      </c>
      <c r="L38" s="0" t="str">
        <f aca="false">K$1&amp;J38&amp;"',"&amp;K38&amp;");"</f>
        <v>INSERT INTO marca(nombre,id) VALUES ('DAMECA/PHILIPS',37);</v>
      </c>
      <c r="M38" s="32" t="s">
        <v>5856</v>
      </c>
      <c r="N38" s="0" t="n">
        <v>37</v>
      </c>
      <c r="O38" s="0" t="str">
        <f aca="false">N$1&amp;M38&amp;"',"&amp;N38&amp;");"</f>
        <v>INSERT INTO modelo(nombre,id) VALUES ('2EA07801',37);</v>
      </c>
      <c r="P38" s="54" t="n">
        <v>1318</v>
      </c>
      <c r="Q38" s="0" t="n">
        <v>37</v>
      </c>
      <c r="R38" s="0" t="str">
        <f aca="false">Q$1&amp;P38&amp;"',"&amp;Q38&amp;");"</f>
        <v>INSERT INTO os(nombre,id) VALUES ('1318',37);</v>
      </c>
      <c r="S38" s="31" t="s">
        <v>7868</v>
      </c>
      <c r="T38" s="0" t="n">
        <v>37</v>
      </c>
      <c r="U38" s="0" t="str">
        <f aca="false">T$1&amp;S38&amp;"',"&amp;T38&amp;");"</f>
        <v>INSERT INTO ingeniero(nombre,id) VALUES ('MOISER AGILERA',37);</v>
      </c>
    </row>
    <row r="39" customFormat="false" ht="13.8" hidden="false" customHeight="false" outlineLevel="0" collapsed="false">
      <c r="D39" s="62" t="s">
        <v>9852</v>
      </c>
      <c r="E39" s="0" t="n">
        <v>38</v>
      </c>
      <c r="F39" s="0" t="str">
        <f aca="false">E$1&amp;D39&amp;"',"&amp;E39&amp;");"</f>
        <v>INSERT INTO hospital(nombre,id) VALUES ('Centro de estudios Navales en Ciencias de la Salud',38);</v>
      </c>
      <c r="G39" s="10" t="s">
        <v>177</v>
      </c>
      <c r="H39" s="0" t="n">
        <v>38</v>
      </c>
      <c r="I39" s="0" t="str">
        <f aca="false">H$1&amp;G39&amp;"',"&amp;H39&amp;");"</f>
        <v>INSERT INTO equipo(nombre,id) VALUES ('2500A',38);</v>
      </c>
      <c r="J39" s="31" t="s">
        <v>6833</v>
      </c>
      <c r="K39" s="0" t="n">
        <v>38</v>
      </c>
      <c r="L39" s="0" t="str">
        <f aca="false">K$1&amp;J39&amp;"',"&amp;K39&amp;");"</f>
        <v>INSERT INTO marca(nombre,id) VALUES ('DAVID MEDICAL',38);</v>
      </c>
      <c r="M39" s="32" t="s">
        <v>6497</v>
      </c>
      <c r="N39" s="0" t="n">
        <v>38</v>
      </c>
      <c r="O39" s="0" t="str">
        <f aca="false">N$1&amp;M39&amp;"',"&amp;N39&amp;");"</f>
        <v>INSERT INTO modelo(nombre,id) VALUES ('30',38);</v>
      </c>
      <c r="P39" s="54" t="n">
        <v>1319</v>
      </c>
      <c r="Q39" s="0" t="n">
        <v>38</v>
      </c>
      <c r="R39" s="0" t="str">
        <f aca="false">Q$1&amp;P39&amp;"',"&amp;Q39&amp;");"</f>
        <v>INSERT INTO os(nombre,id) VALUES ('1319',38);</v>
      </c>
      <c r="S39" s="31" t="s">
        <v>4707</v>
      </c>
      <c r="T39" s="0" t="n">
        <v>38</v>
      </c>
      <c r="U39" s="0" t="str">
        <f aca="false">T$1&amp;S39&amp;"',"&amp;T39&amp;");"</f>
        <v>INSERT INTO ingeniero(nombre,id) VALUES ('MOISES AARON AGULIERA SALINAS',38);</v>
      </c>
    </row>
    <row r="40" customFormat="false" ht="13.8" hidden="false" customHeight="false" outlineLevel="0" collapsed="false">
      <c r="D40" s="31" t="s">
        <v>7499</v>
      </c>
      <c r="E40" s="0" t="n">
        <v>39</v>
      </c>
      <c r="F40" s="0" t="str">
        <f aca="false">E$1&amp;D40&amp;"',"&amp;E40&amp;");"</f>
        <v>INSERT INTO hospital(nombre,id) VALUES ('CENTRO DE RAHABILITACION ZAPATA GABY BRIMMER',39);</v>
      </c>
      <c r="G40" s="10" t="s">
        <v>7200</v>
      </c>
      <c r="H40" s="0" t="n">
        <v>39</v>
      </c>
      <c r="I40" s="0" t="str">
        <f aca="false">H$1&amp;G40&amp;"',"&amp;H40&amp;");"</f>
        <v>INSERT INTO equipo(nombre,id) VALUES ('2X LAMAPRA DE EXPLORACIÓN ',39);</v>
      </c>
      <c r="J40" s="31" t="s">
        <v>7579</v>
      </c>
      <c r="K40" s="0" t="n">
        <v>39</v>
      </c>
      <c r="L40" s="0" t="str">
        <f aca="false">K$1&amp;J40&amp;"',"&amp;K40&amp;");"</f>
        <v>INSERT INTO marca(nombre,id) VALUES ('DEICA',39);</v>
      </c>
      <c r="M40" s="32" t="s">
        <v>5411</v>
      </c>
      <c r="N40" s="0" t="n">
        <v>39</v>
      </c>
      <c r="O40" s="0" t="str">
        <f aca="false">N$1&amp;M40&amp;"',"&amp;N40&amp;");"</f>
        <v>INSERT INTO modelo(nombre,id) VALUES ('3000868',39);</v>
      </c>
      <c r="P40" s="54" t="n">
        <v>1320</v>
      </c>
      <c r="Q40" s="0" t="n">
        <v>39</v>
      </c>
      <c r="R40" s="0" t="str">
        <f aca="false">Q$1&amp;P40&amp;"',"&amp;Q40&amp;");"</f>
        <v>INSERT INTO os(nombre,id) VALUES ('1320',39);</v>
      </c>
      <c r="S40" s="31" t="s">
        <v>7193</v>
      </c>
      <c r="T40" s="0" t="n">
        <v>39</v>
      </c>
      <c r="U40" s="0" t="str">
        <f aca="false">T$1&amp;S40&amp;"',"&amp;T40&amp;");"</f>
        <v>INSERT INTO ingeniero(nombre,id) VALUES ('MOISES AGUILERA',39);</v>
      </c>
    </row>
    <row r="41" customFormat="false" ht="13.8" hidden="false" customHeight="false" outlineLevel="0" collapsed="false">
      <c r="D41" s="10" t="s">
        <v>99</v>
      </c>
      <c r="E41" s="0" t="n">
        <v>40</v>
      </c>
      <c r="F41" s="0" t="str">
        <f aca="false">E$1&amp;D41&amp;"',"&amp;E41&amp;");"</f>
        <v>INSERT INTO hospital(nombre,id) VALUES ('CENTRO DE SALUD CON SERVICIOS AMPLIADOS TIERRA COLORADA',40);</v>
      </c>
      <c r="G41" s="10" t="s">
        <v>7244</v>
      </c>
      <c r="H41" s="0" t="n">
        <v>40</v>
      </c>
      <c r="I41" s="0" t="str">
        <f aca="false">H$1&amp;G41&amp;"',"&amp;H41&amp;");"</f>
        <v>INSERT INTO equipo(nombre,id) VALUES ('3 ARCOS EN C',40);</v>
      </c>
      <c r="J41" s="31" t="s">
        <v>8047</v>
      </c>
      <c r="K41" s="0" t="n">
        <v>40</v>
      </c>
      <c r="L41" s="0" t="str">
        <f aca="false">K$1&amp;J41&amp;"',"&amp;K41&amp;");"</f>
        <v>INSERT INTO marca(nombre,id) VALUES ('DELL MEDICAL',40);</v>
      </c>
      <c r="M41" s="32" t="s">
        <v>7909</v>
      </c>
      <c r="N41" s="0" t="n">
        <v>40</v>
      </c>
      <c r="O41" s="0" t="str">
        <f aca="false">N$1&amp;M41&amp;"',"&amp;N41&amp;");"</f>
        <v>INSERT INTO modelo(nombre,id) VALUES ('30E50',40);</v>
      </c>
      <c r="P41" s="54" t="n">
        <v>1402</v>
      </c>
      <c r="Q41" s="0" t="n">
        <v>40</v>
      </c>
      <c r="R41" s="0" t="str">
        <f aca="false">Q$1&amp;P41&amp;"',"&amp;Q41&amp;");"</f>
        <v>INSERT INTO os(nombre,id) VALUES ('1402',40);</v>
      </c>
      <c r="S41" s="31" t="s">
        <v>8550</v>
      </c>
      <c r="T41" s="0" t="n">
        <v>40</v>
      </c>
      <c r="U41" s="0" t="str">
        <f aca="false">T$1&amp;S41&amp;"',"&amp;T41&amp;");"</f>
        <v>INSERT INTO ingeniero(nombre,id) VALUES ('MOISES AGUILERA/JORGE JUAREZ',40);</v>
      </c>
    </row>
    <row r="42" customFormat="false" ht="13.8" hidden="false" customHeight="false" outlineLevel="0" collapsed="false">
      <c r="D42" s="10" t="s">
        <v>2108</v>
      </c>
      <c r="E42" s="0" t="n">
        <v>41</v>
      </c>
      <c r="F42" s="0" t="str">
        <f aca="false">E$1&amp;D42&amp;"',"&amp;E42&amp;");"</f>
        <v>INSERT INTO hospital(nombre,id) VALUES ('CENTRO DE SALUD DE CHICHIHUALCO',41);</v>
      </c>
      <c r="G42" s="10" t="s">
        <v>7040</v>
      </c>
      <c r="H42" s="0" t="n">
        <v>41</v>
      </c>
      <c r="I42" s="0" t="str">
        <f aca="false">H$1&amp;G42&amp;"',"&amp;H42&amp;");"</f>
        <v>INSERT INTO equipo(nombre,id) VALUES ('3 CAMPANA DE FLUJO LAMINAR',41);</v>
      </c>
      <c r="J42" s="31" t="s">
        <v>5253</v>
      </c>
      <c r="K42" s="0" t="n">
        <v>41</v>
      </c>
      <c r="L42" s="0" t="str">
        <f aca="false">K$1&amp;J42&amp;"',"&amp;K42&amp;");"</f>
        <v>INSERT INTO marca(nombre,id) VALUES ('EATON 9PX2000',41);</v>
      </c>
      <c r="M42" s="32" t="s">
        <v>4899</v>
      </c>
      <c r="N42" s="0" t="n">
        <v>41</v>
      </c>
      <c r="O42" s="0" t="str">
        <f aca="false">N$1&amp;M42&amp;"',"&amp;N42&amp;");"</f>
        <v>INSERT INTO modelo(nombre,id) VALUES ('30N',41);</v>
      </c>
      <c r="P42" s="54" t="n">
        <v>1410</v>
      </c>
      <c r="Q42" s="0" t="n">
        <v>41</v>
      </c>
      <c r="R42" s="0" t="str">
        <f aca="false">Q$1&amp;P42&amp;"',"&amp;Q42&amp;");"</f>
        <v>INSERT INTO os(nombre,id) VALUES ('1410',41);</v>
      </c>
      <c r="S42" s="31" t="s">
        <v>8195</v>
      </c>
      <c r="T42" s="0" t="n">
        <v>41</v>
      </c>
      <c r="U42" s="0" t="str">
        <f aca="false">T$1&amp;S42&amp;"',"&amp;T42&amp;");"</f>
        <v>INSERT INTO ingeniero(nombre,id) VALUES ('MOISES AGUILERA/SAUL AARON ARELALNO',41);</v>
      </c>
    </row>
    <row r="43" customFormat="false" ht="13.8" hidden="false" customHeight="false" outlineLevel="0" collapsed="false">
      <c r="D43" s="62" t="s">
        <v>9763</v>
      </c>
      <c r="E43" s="0" t="n">
        <v>42</v>
      </c>
      <c r="F43" s="0" t="str">
        <f aca="false">E$1&amp;D43&amp;"',"&amp;E43&amp;");"</f>
        <v>INSERT INTO hospital(nombre,id) VALUES ('Centro de Salud de la Unión',42);</v>
      </c>
      <c r="G43" s="10" t="s">
        <v>7143</v>
      </c>
      <c r="H43" s="0" t="n">
        <v>42</v>
      </c>
      <c r="I43" s="0" t="str">
        <f aca="false">H$1&amp;G43&amp;"',"&amp;H43&amp;");"</f>
        <v>INSERT INTO equipo(nombre,id) VALUES ('3 REFRIGERADOR ',42);</v>
      </c>
      <c r="J43" s="31" t="s">
        <v>8708</v>
      </c>
      <c r="K43" s="0" t="n">
        <v>42</v>
      </c>
      <c r="L43" s="0" t="str">
        <f aca="false">K$1&amp;J43&amp;"',"&amp;K43&amp;");"</f>
        <v>INSERT INTO marca(nombre,id) VALUES ('EFFICIA CM100',42);</v>
      </c>
      <c r="M43" s="32" t="s">
        <v>7816</v>
      </c>
      <c r="N43" s="0" t="n">
        <v>42</v>
      </c>
      <c r="O43" s="0" t="str">
        <f aca="false">N$1&amp;M43&amp;"',"&amp;N43&amp;");"</f>
        <v>INSERT INTO modelo(nombre,id) VALUES ('30N+30N',42);</v>
      </c>
      <c r="P43" s="34" t="s">
        <v>9939</v>
      </c>
      <c r="Q43" s="0" t="n">
        <v>42</v>
      </c>
      <c r="R43" s="0" t="str">
        <f aca="false">Q$1&amp;P43&amp;"',"&amp;Q43&amp;");"</f>
        <v>INSERT INTO os(nombre,id) VALUES ('1412',42);</v>
      </c>
      <c r="S43" s="0" t="s">
        <v>26</v>
      </c>
      <c r="T43" s="0" t="n">
        <v>42</v>
      </c>
      <c r="U43" s="0" t="str">
        <f aca="false">T$1&amp;S44&amp;"',"&amp;T43&amp;");"</f>
        <v>INSERT INTO ingeniero(nombre,id) VALUES ('PHILIPS',42);</v>
      </c>
    </row>
    <row r="44" customFormat="false" ht="13.8" hidden="false" customHeight="false" outlineLevel="0" collapsed="false">
      <c r="D44" s="10" t="s">
        <v>1965</v>
      </c>
      <c r="E44" s="0" t="n">
        <v>43</v>
      </c>
      <c r="F44" s="0" t="str">
        <f aca="false">E$1&amp;D44&amp;"',"&amp;E44&amp;");"</f>
        <v>INSERT INTO hospital(nombre,id) VALUES ('CENTRO DE SALUD DE XALISCO, NAYARIT',43);</v>
      </c>
      <c r="G44" s="10" t="s">
        <v>1085</v>
      </c>
      <c r="H44" s="0" t="n">
        <v>43</v>
      </c>
      <c r="I44" s="0" t="str">
        <f aca="false">H$1&amp;G44&amp;"',"&amp;H44&amp;");"</f>
        <v>INSERT INTO equipo(nombre,id) VALUES ('3000-A',43);</v>
      </c>
      <c r="J44" s="31" t="s">
        <v>8893</v>
      </c>
      <c r="K44" s="0" t="n">
        <v>43</v>
      </c>
      <c r="L44" s="0" t="str">
        <f aca="false">K$1&amp;J44&amp;"',"&amp;K44&amp;");"</f>
        <v>INSERT INTO marca(nombre,id) VALUES ('ESAOTE  VETRINORY',43);</v>
      </c>
      <c r="M44" s="32" t="s">
        <v>4883</v>
      </c>
      <c r="N44" s="0" t="n">
        <v>43</v>
      </c>
      <c r="O44" s="0" t="str">
        <f aca="false">N$1&amp;M44&amp;"',"&amp;N44&amp;");"</f>
        <v>INSERT INTO modelo(nombre,id) VALUES ('3150E',43);</v>
      </c>
      <c r="P44" s="34" t="s">
        <v>9940</v>
      </c>
      <c r="Q44" s="0" t="n">
        <v>43</v>
      </c>
      <c r="R44" s="0" t="str">
        <f aca="false">Q$1&amp;P44&amp;"',"&amp;Q44&amp;");"</f>
        <v>INSERT INTO os(nombre,id) VALUES ('1413',43);</v>
      </c>
      <c r="S44" s="31" t="s">
        <v>771</v>
      </c>
      <c r="T44" s="0" t="n">
        <v>43</v>
      </c>
      <c r="U44" s="0" t="str">
        <f aca="false">T$1&amp;S45&amp;"',"&amp;T44&amp;");"</f>
        <v>INSERT INTO ingeniero(nombre,id) VALUES ('RODOLFO GONZÁLEZ',43);</v>
      </c>
    </row>
    <row r="45" customFormat="false" ht="13.8" hidden="false" customHeight="false" outlineLevel="0" collapsed="false">
      <c r="D45" s="10" t="s">
        <v>1963</v>
      </c>
      <c r="E45" s="0" t="n">
        <v>44</v>
      </c>
      <c r="F45" s="0" t="str">
        <f aca="false">E$1&amp;D45&amp;"',"&amp;E45&amp;");"</f>
        <v>INSERT INTO hospital(nombre,id) VALUES ('CENTRO DE SALUD DR. ANASTASIO GARZA RIOS',44);</v>
      </c>
      <c r="G45" s="10" t="s">
        <v>1801</v>
      </c>
      <c r="H45" s="0" t="n">
        <v>44</v>
      </c>
      <c r="I45" s="0" t="str">
        <f aca="false">H$1&amp;G45&amp;"',"&amp;H45&amp;");"</f>
        <v>INSERT INTO equipo(nombre,id) VALUES ('3100A',44);</v>
      </c>
      <c r="J45" s="55" t="s">
        <v>8535</v>
      </c>
      <c r="K45" s="0" t="n">
        <v>44</v>
      </c>
      <c r="L45" s="0" t="str">
        <f aca="false">K$1&amp;J45&amp;"',"&amp;K45&amp;");"</f>
        <v>INSERT INTO marca(nombre,id) VALUES ('F5S21-64007',44);</v>
      </c>
      <c r="M45" s="32" t="s">
        <v>8086</v>
      </c>
      <c r="N45" s="0" t="n">
        <v>44</v>
      </c>
      <c r="O45" s="0" t="str">
        <f aca="false">N$1&amp;M45&amp;"',"&amp;N45&amp;");"</f>
        <v>INSERT INTO modelo(nombre,id) VALUES ('3870 EA',44);</v>
      </c>
      <c r="P45" s="34" t="s">
        <v>9941</v>
      </c>
      <c r="Q45" s="0" t="n">
        <v>44</v>
      </c>
      <c r="R45" s="0" t="str">
        <f aca="false">Q$1&amp;P45&amp;"',"&amp;Q45&amp;");"</f>
        <v>INSERT INTO os(nombre,id) VALUES ('1414',44);</v>
      </c>
      <c r="S45" s="31" t="s">
        <v>7948</v>
      </c>
      <c r="T45" s="0" t="n">
        <v>44</v>
      </c>
      <c r="U45" s="0" t="str">
        <f aca="false">T$1&amp;S46&amp;"',"&amp;T45&amp;");"</f>
        <v>INSERT INTO ingeniero(nombre,id) VALUES ('RODOLFO GONZALEZ MICHEL',44);</v>
      </c>
    </row>
    <row r="46" customFormat="false" ht="13.8" hidden="false" customHeight="false" outlineLevel="0" collapsed="false">
      <c r="D46" s="10" t="s">
        <v>1905</v>
      </c>
      <c r="E46" s="0" t="n">
        <v>45</v>
      </c>
      <c r="F46" s="0" t="str">
        <f aca="false">E$1&amp;D46&amp;"',"&amp;E46&amp;");"</f>
        <v>INSERT INTO hospital(nombre,id) VALUES ('CENTRO DE SALUD DR. MANUEL ESCONTRIA',45);</v>
      </c>
      <c r="G46" s="10" t="s">
        <v>1450</v>
      </c>
      <c r="H46" s="0" t="n">
        <v>45</v>
      </c>
      <c r="I46" s="0" t="str">
        <f aca="false">H$1&amp;G46&amp;"',"&amp;H46&amp;");"</f>
        <v>INSERT INTO equipo(nombre,id) VALUES ('310X030X056',45);</v>
      </c>
      <c r="J46" s="55" t="s">
        <v>6867</v>
      </c>
      <c r="K46" s="0" t="n">
        <v>45</v>
      </c>
      <c r="L46" s="0" t="str">
        <f aca="false">K$1&amp;J46&amp;"',"&amp;K46&amp;");"</f>
        <v>INSERT INTO marca(nombre,id) VALUES ('FISHER &amp; PAYKEL',45);</v>
      </c>
      <c r="M46" s="32" t="s">
        <v>8807</v>
      </c>
      <c r="N46" s="0" t="n">
        <v>45</v>
      </c>
      <c r="O46" s="0" t="str">
        <f aca="false">N$1&amp;M46&amp;"',"&amp;N46&amp;");"</f>
        <v>INSERT INTO modelo(nombre,id) VALUES ('3870EA',45);</v>
      </c>
      <c r="P46" s="34" t="s">
        <v>9942</v>
      </c>
      <c r="Q46" s="0" t="n">
        <v>45</v>
      </c>
      <c r="R46" s="0" t="str">
        <f aca="false">Q$1&amp;P46&amp;"',"&amp;Q46&amp;");"</f>
        <v>INSERT INTO os(nombre,id) VALUES ('1415',45);</v>
      </c>
      <c r="S46" s="31" t="s">
        <v>5965</v>
      </c>
      <c r="T46" s="0" t="n">
        <v>45</v>
      </c>
      <c r="U46" s="0" t="str">
        <f aca="false">T$1&amp;S47&amp;"',"&amp;T46&amp;");"</f>
        <v>INSERT INTO ingeniero(nombre,id) VALUES ('RODOLFO MICHEL',45);</v>
      </c>
    </row>
    <row r="47" customFormat="false" ht="13.8" hidden="false" customHeight="false" outlineLevel="0" collapsed="false">
      <c r="D47" s="10" t="s">
        <v>1970</v>
      </c>
      <c r="E47" s="0" t="n">
        <v>46</v>
      </c>
      <c r="F47" s="0" t="str">
        <f aca="false">E$1&amp;D47&amp;"',"&amp;E47&amp;");"</f>
        <v>INSERT INTO hospital(nombre,id) VALUES ('CENTRO DE SALUD EL OCOTITO',46);</v>
      </c>
      <c r="G47" s="10" t="s">
        <v>7023</v>
      </c>
      <c r="H47" s="0" t="n">
        <v>46</v>
      </c>
      <c r="I47" s="0" t="str">
        <f aca="false">H$1&amp;G47&amp;"',"&amp;H47&amp;");"</f>
        <v>INSERT INTO equipo(nombre,id) VALUES ('34 MESA PUENTE',46);</v>
      </c>
      <c r="J47" s="55" t="s">
        <v>4889</v>
      </c>
      <c r="K47" s="0" t="n">
        <v>46</v>
      </c>
      <c r="L47" s="0" t="str">
        <f aca="false">K$1&amp;J47&amp;"',"&amp;K47&amp;");"</f>
        <v>INSERT INTO marca(nombre,id) VALUES ('FORCE FX',46);</v>
      </c>
      <c r="M47" s="32" t="s">
        <v>9413</v>
      </c>
      <c r="N47" s="0" t="n">
        <v>46</v>
      </c>
      <c r="O47" s="0" t="str">
        <f aca="false">N$1&amp;M47&amp;"',"&amp;N47&amp;");"</f>
        <v>INSERT INTO modelo(nombre,id) VALUES ('427-A',46);</v>
      </c>
      <c r="P47" s="34" t="s">
        <v>9943</v>
      </c>
      <c r="Q47" s="0" t="n">
        <v>46</v>
      </c>
      <c r="R47" s="0" t="str">
        <f aca="false">Q$1&amp;P47&amp;"',"&amp;Q47&amp;");"</f>
        <v>INSERT INTO os(nombre,id) VALUES ('1416',46);</v>
      </c>
      <c r="S47" s="31" t="s">
        <v>9265</v>
      </c>
      <c r="T47" s="0" t="n">
        <v>46</v>
      </c>
      <c r="U47" s="0" t="str">
        <f aca="false">T$1&amp;S48&amp;"',"&amp;T47&amp;");"</f>
        <v>INSERT INTO ingeniero(nombre,id) VALUES ('RODOLFO MICHEL ',46);</v>
      </c>
    </row>
    <row r="48" customFormat="false" ht="13.8" hidden="false" customHeight="false" outlineLevel="0" collapsed="false">
      <c r="D48" s="55" t="s">
        <v>9498</v>
      </c>
      <c r="E48" s="0" t="n">
        <v>47</v>
      </c>
      <c r="F48" s="0" t="str">
        <f aca="false">E$1&amp;D48&amp;"',"&amp;E48&amp;");"</f>
        <v>INSERT INTO hospital(nombre,id) VALUES ('CENTRO DE SALUD LA LAGUNITA, LANA DE MATAMOROS QRO',47);</v>
      </c>
      <c r="G48" s="10" t="s">
        <v>7196</v>
      </c>
      <c r="H48" s="0" t="n">
        <v>47</v>
      </c>
      <c r="I48" s="0" t="str">
        <f aca="false">H$1&amp;G48&amp;"',"&amp;H48&amp;");"</f>
        <v>INSERT INTO equipo(nombre,id) VALUES ('4 OXIMETRO CON PEDESTAL ',47);</v>
      </c>
      <c r="J48" s="55" t="s">
        <v>6280</v>
      </c>
      <c r="K48" s="0" t="n">
        <v>47</v>
      </c>
      <c r="L48" s="0" t="str">
        <f aca="false">K$1&amp;J48&amp;"',"&amp;K48&amp;");"</f>
        <v>INSERT INTO marca(nombre,id) VALUES ('G.E',47);</v>
      </c>
      <c r="M48" s="32" t="s">
        <v>9699</v>
      </c>
      <c r="N48" s="0" t="n">
        <v>47</v>
      </c>
      <c r="O48" s="0" t="str">
        <f aca="false">N$1&amp;M48&amp;"',"&amp;N48&amp;");"</f>
        <v>INSERT INTO modelo(nombre,id) VALUES ('5 DERIVACIONES ',47);</v>
      </c>
      <c r="P48" s="34" t="s">
        <v>9944</v>
      </c>
      <c r="Q48" s="0" t="n">
        <v>47</v>
      </c>
      <c r="R48" s="0" t="str">
        <f aca="false">Q$1&amp;P48&amp;"',"&amp;Q48&amp;");"</f>
        <v>INSERT INTO os(nombre,id) VALUES ('1418',47);</v>
      </c>
      <c r="S48" s="31" t="s">
        <v>9067</v>
      </c>
      <c r="T48" s="0" t="n">
        <v>47</v>
      </c>
      <c r="U48" s="0" t="str">
        <f aca="false">T$1&amp;S49&amp;"',"&amp;T48&amp;");"</f>
        <v>INSERT INTO ingeniero(nombre,id) VALUES ('SAUL AARON ARELLANO',47);</v>
      </c>
    </row>
    <row r="49" customFormat="false" ht="13.8" hidden="false" customHeight="false" outlineLevel="0" collapsed="false">
      <c r="D49" s="55" t="s">
        <v>9681</v>
      </c>
      <c r="E49" s="0" t="n">
        <v>48</v>
      </c>
      <c r="F49" s="0" t="str">
        <f aca="false">E$1&amp;D49&amp;"',"&amp;E49&amp;");"</f>
        <v>INSERT INTO hospital(nombre,id) VALUES ('CENTRO DE SALUD PEDRO ESCOBEDO, QUERETARO',48);</v>
      </c>
      <c r="G49" s="10" t="s">
        <v>2738</v>
      </c>
      <c r="H49" s="0" t="n">
        <v>48</v>
      </c>
      <c r="I49" s="0" t="str">
        <f aca="false">H$1&amp;G49&amp;"',"&amp;H49&amp;");"</f>
        <v>INSERT INTO equipo(nombre,id) VALUES ('48810/EXAMLITHG-V',48);</v>
      </c>
      <c r="J49" s="55" t="s">
        <v>5093</v>
      </c>
      <c r="K49" s="0" t="n">
        <v>48</v>
      </c>
      <c r="L49" s="0" t="str">
        <f aca="false">K$1&amp;J49&amp;"',"&amp;K49&amp;");"</f>
        <v>INSERT INTO marca(nombre,id) VALUES ('GE',48);</v>
      </c>
      <c r="M49" s="32" t="s">
        <v>8859</v>
      </c>
      <c r="N49" s="0" t="n">
        <v>48</v>
      </c>
      <c r="O49" s="0" t="str">
        <f aca="false">N$1&amp;M49&amp;"',"&amp;N49&amp;");"</f>
        <v>INSERT INTO modelo(nombre,id) VALUES ('5000/5001',48);</v>
      </c>
      <c r="P49" s="34" t="s">
        <v>7518</v>
      </c>
      <c r="Q49" s="0" t="n">
        <v>48</v>
      </c>
      <c r="R49" s="0" t="str">
        <f aca="false">Q$1&amp;P49&amp;"',"&amp;Q49&amp;");"</f>
        <v>INSERT INTO os(nombre,id) VALUES ('1460',48);</v>
      </c>
      <c r="S49" s="31" t="s">
        <v>6503</v>
      </c>
      <c r="T49" s="0" t="n">
        <v>48</v>
      </c>
      <c r="U49" s="0" t="str">
        <f aca="false">T$1&amp;S50&amp;"',"&amp;T49&amp;");"</f>
        <v>INSERT INTO ingeniero(nombre,id) VALUES ('SAUL AARON ARELLANO ',48);</v>
      </c>
    </row>
    <row r="50" customFormat="false" ht="13.8" hidden="false" customHeight="false" outlineLevel="0" collapsed="false">
      <c r="D50" s="31" t="s">
        <v>6443</v>
      </c>
      <c r="E50" s="0" t="n">
        <v>49</v>
      </c>
      <c r="F50" s="0" t="str">
        <f aca="false">E$1&amp;D50&amp;"',"&amp;E50&amp;");"</f>
        <v>INSERT INTO hospital(nombre,id) VALUES ('CENTRO DE SALUD PROGRESO, HIDALGO',49);</v>
      </c>
      <c r="G50" s="10" t="s">
        <v>2112</v>
      </c>
      <c r="H50" s="0" t="n">
        <v>49</v>
      </c>
      <c r="I50" s="0" t="str">
        <f aca="false">H$1&amp;G50&amp;"',"&amp;H50&amp;");"</f>
        <v>INSERT INTO equipo(nombre,id) VALUES ('70 PLUS',49);</v>
      </c>
      <c r="J50" s="55" t="s">
        <v>5395</v>
      </c>
      <c r="K50" s="0" t="n">
        <v>49</v>
      </c>
      <c r="L50" s="0" t="str">
        <f aca="false">K$1&amp;J50&amp;"',"&amp;K50&amp;");"</f>
        <v>INSERT INTO marca(nombre,id) VALUES ('GE ',49);</v>
      </c>
      <c r="M50" s="32" t="s">
        <v>8493</v>
      </c>
      <c r="N50" s="0" t="n">
        <v>49</v>
      </c>
      <c r="O50" s="0" t="str">
        <f aca="false">N$1&amp;M50&amp;"',"&amp;N50&amp;");"</f>
        <v>INSERT INTO modelo(nombre,id) VALUES ('5016000/WARM TOUCH',49);</v>
      </c>
      <c r="P50" s="34" t="s">
        <v>9945</v>
      </c>
      <c r="Q50" s="0" t="n">
        <v>49</v>
      </c>
      <c r="R50" s="0" t="str">
        <f aca="false">Q$1&amp;P50&amp;"',"&amp;Q50&amp;");"</f>
        <v>INSERT INTO os(nombre,id) VALUES ('1469',49);</v>
      </c>
      <c r="S50" s="31" t="s">
        <v>6455</v>
      </c>
      <c r="T50" s="0" t="n">
        <v>49</v>
      </c>
      <c r="U50" s="0" t="str">
        <f aca="false">T$1&amp;S51&amp;"',"&amp;T50&amp;");"</f>
        <v>INSERT INTO ingeniero(nombre,id) VALUES ('Saúl Aarón Arellano Tirado ',49);</v>
      </c>
    </row>
    <row r="51" customFormat="false" ht="13.8" hidden="false" customHeight="false" outlineLevel="0" collapsed="false">
      <c r="D51" s="10" t="s">
        <v>2111</v>
      </c>
      <c r="E51" s="0" t="n">
        <v>50</v>
      </c>
      <c r="F51" s="0" t="str">
        <f aca="false">E$1&amp;D51&amp;"',"&amp;E51&amp;");"</f>
        <v>INSERT INTO hospital(nombre,id) VALUES ('CENTRO DE SALUD SAN ANDRES TOMATLAN',50);</v>
      </c>
      <c r="G51" s="10" t="s">
        <v>7937</v>
      </c>
      <c r="H51" s="0" t="n">
        <v>50</v>
      </c>
      <c r="I51" s="0" t="str">
        <f aca="false">H$1&amp;G51&amp;"',"&amp;H51&amp;");"</f>
        <v>INSERT INTO equipo(nombre,id) VALUES ('8 GIVAS',50);</v>
      </c>
      <c r="J51" s="55" t="s">
        <v>6492</v>
      </c>
      <c r="K51" s="0" t="n">
        <v>50</v>
      </c>
      <c r="L51" s="0" t="str">
        <f aca="false">K$1&amp;J51&amp;"',"&amp;K51&amp;");"</f>
        <v>INSERT INTO marca(nombre,id) VALUES ('GIAS',50);</v>
      </c>
      <c r="M51" s="32" t="s">
        <v>5575</v>
      </c>
      <c r="N51" s="0" t="n">
        <v>50</v>
      </c>
      <c r="O51" s="0" t="str">
        <f aca="false">N$1&amp;M51&amp;"',"&amp;N51&amp;");"</f>
        <v>INSERT INTO modelo(nombre,id) VALUES ('51MAD',50);</v>
      </c>
      <c r="P51" s="34" t="s">
        <v>9946</v>
      </c>
      <c r="Q51" s="0" t="n">
        <v>50</v>
      </c>
      <c r="R51" s="0" t="str">
        <f aca="false">Q$1&amp;P51&amp;"',"&amp;Q51&amp;");"</f>
        <v>INSERT INTO os(nombre,id) VALUES ('1470',50);</v>
      </c>
      <c r="S51" s="31" t="s">
        <v>6215</v>
      </c>
      <c r="T51" s="0" t="n">
        <v>50</v>
      </c>
      <c r="U51" s="0" t="str">
        <f aca="false">T$1&amp;S52&amp;"',"&amp;T51&amp;");"</f>
        <v>INSERT INTO ingeniero(nombre,id) VALUES ('SAUL AARON ARELLANO/ERICK SALAZAR',50);</v>
      </c>
    </row>
    <row r="52" customFormat="false" ht="13.8" hidden="false" customHeight="false" outlineLevel="0" collapsed="false">
      <c r="D52" s="10" t="s">
        <v>4672</v>
      </c>
      <c r="E52" s="0" t="n">
        <v>51</v>
      </c>
      <c r="F52" s="0" t="str">
        <f aca="false">E$1&amp;D52&amp;"',"&amp;E52&amp;");"</f>
        <v>INSERT INTO hospital(nombre,id) VALUES ('CENTRO DE SALUD SAN LORENZO ALMECATLA',51);</v>
      </c>
      <c r="G52" s="10" t="s">
        <v>7098</v>
      </c>
      <c r="H52" s="0" t="n">
        <v>51</v>
      </c>
      <c r="I52" s="0" t="str">
        <f aca="false">H$1&amp;G52&amp;"',"&amp;H52&amp;");"</f>
        <v>INSERT INTO equipo(nombre,id) VALUES ('8 MESA GINECOLOGICA ',51);</v>
      </c>
      <c r="J52" s="55" t="s">
        <v>5124</v>
      </c>
      <c r="K52" s="0" t="n">
        <v>51</v>
      </c>
      <c r="L52" s="0" t="str">
        <f aca="false">K$1&amp;J52&amp;"',"&amp;K52&amp;");"</f>
        <v>INSERT INTO marca(nombre,id) VALUES ('GIRAFFE ',51);</v>
      </c>
      <c r="M52" s="32" t="s">
        <v>5365</v>
      </c>
      <c r="N52" s="0" t="n">
        <v>51</v>
      </c>
      <c r="O52" s="0" t="str">
        <f aca="false">N$1&amp;M52&amp;"',"&amp;N52&amp;");"</f>
        <v>INSERT INTO modelo(nombre,id) VALUES ('520+520',51);</v>
      </c>
      <c r="P52" s="34" t="s">
        <v>9947</v>
      </c>
      <c r="Q52" s="0" t="n">
        <v>51</v>
      </c>
      <c r="R52" s="0" t="str">
        <f aca="false">Q$1&amp;P52&amp;"',"&amp;Q52&amp;");"</f>
        <v>INSERT INTO os(nombre,id) VALUES ('1471',51);</v>
      </c>
      <c r="S52" s="31" t="s">
        <v>6494</v>
      </c>
      <c r="T52" s="0" t="n">
        <v>51</v>
      </c>
      <c r="U52" s="0" t="str">
        <f aca="false">T$1&amp;S53&amp;"',"&amp;T52&amp;");"</f>
        <v>INSERT INTO ingeniero(nombre,id) VALUES ('SAUL ARELLANO',51);</v>
      </c>
    </row>
    <row r="53" customFormat="false" ht="13.8" hidden="false" customHeight="false" outlineLevel="0" collapsed="false">
      <c r="D53" s="55" t="s">
        <v>9664</v>
      </c>
      <c r="E53" s="0" t="n">
        <v>52</v>
      </c>
      <c r="F53" s="0" t="str">
        <f aca="false">E$1&amp;D53&amp;"',"&amp;E53&amp;");"</f>
        <v>INSERT INTO hospital(nombre,id) VALUES ('CENTRO DE SALUD SAN MIGUEL LAZARO CARDENAS',52);</v>
      </c>
      <c r="G53" s="10" t="s">
        <v>2576</v>
      </c>
      <c r="H53" s="0" t="n">
        <v>52</v>
      </c>
      <c r="I53" s="0" t="str">
        <f aca="false">H$1&amp;G53&amp;"',"&amp;H53&amp;");"</f>
        <v>INSERT INTO equipo(nombre,id) VALUES ('80M',52);</v>
      </c>
      <c r="J53" s="55" t="s">
        <v>5117</v>
      </c>
      <c r="K53" s="0" t="n">
        <v>52</v>
      </c>
      <c r="L53" s="0" t="str">
        <f aca="false">K$1&amp;J53&amp;"',"&amp;K53&amp;");"</f>
        <v>INSERT INTO marca(nombre,id) VALUES ('GIRAFFE, WARMER ',52);</v>
      </c>
      <c r="M53" s="32" t="s">
        <v>8089</v>
      </c>
      <c r="N53" s="0" t="n">
        <v>52</v>
      </c>
      <c r="O53" s="0" t="str">
        <f aca="false">N$1&amp;M53&amp;"',"&amp;N53&amp;");"</f>
        <v>INSERT INTO modelo(nombre,id) VALUES ('520+520 UNICA',52);</v>
      </c>
      <c r="P53" s="34" t="s">
        <v>9948</v>
      </c>
      <c r="Q53" s="0" t="n">
        <v>52</v>
      </c>
      <c r="R53" s="0" t="str">
        <f aca="false">Q$1&amp;P53&amp;"',"&amp;Q53&amp;");"</f>
        <v>INSERT INTO os(nombre,id) VALUES ('1472',52);</v>
      </c>
      <c r="S53" s="31" t="s">
        <v>7247</v>
      </c>
      <c r="T53" s="0" t="n">
        <v>52</v>
      </c>
      <c r="U53" s="0" t="str">
        <f aca="false">T$1&amp;S54&amp;"',"&amp;T53&amp;");"</f>
        <v>INSERT INTO ingeniero(nombre,id) VALUES ('SOLYENITZE VERA',52);</v>
      </c>
    </row>
    <row r="54" customFormat="false" ht="13.8" hidden="false" customHeight="false" outlineLevel="0" collapsed="false">
      <c r="D54" s="55" t="s">
        <v>9667</v>
      </c>
      <c r="E54" s="0" t="n">
        <v>53</v>
      </c>
      <c r="F54" s="0" t="str">
        <f aca="false">E$1&amp;D54&amp;"',"&amp;E54&amp;");"</f>
        <v>INSERT INTO hospital(nombre,id) VALUES ('CENTRO DE SALUD SAN PEDRITO PAÑIELAS',53);</v>
      </c>
      <c r="G54" s="10" t="s">
        <v>6670</v>
      </c>
      <c r="H54" s="0" t="n">
        <v>53</v>
      </c>
      <c r="I54" s="0" t="str">
        <f aca="false">H$1&amp;G54&amp;"',"&amp;H54&amp;");"</f>
        <v>INSERT INTO equipo(nombre,id) VALUES ('9 MESAS PASTEUR CON CAJON',53);</v>
      </c>
      <c r="J54" s="55" t="s">
        <v>4803</v>
      </c>
      <c r="K54" s="0" t="n">
        <v>53</v>
      </c>
      <c r="L54" s="0" t="str">
        <f aca="false">K$1&amp;J54&amp;"',"&amp;K54&amp;");"</f>
        <v>INSERT INTO marca(nombre,id) VALUES ('GIVAS',53);</v>
      </c>
      <c r="M54" s="32" t="s">
        <v>8819</v>
      </c>
      <c r="N54" s="0" t="n">
        <v>53</v>
      </c>
      <c r="O54" s="0" t="str">
        <f aca="false">N$1&amp;M54&amp;"',"&amp;N54&amp;");"</f>
        <v>INSERT INTO modelo(nombre,id) VALUES ('55-501SX, ARGON 4',53);</v>
      </c>
      <c r="P54" s="54" t="n">
        <v>1490</v>
      </c>
      <c r="Q54" s="0" t="n">
        <v>53</v>
      </c>
      <c r="R54" s="0" t="str">
        <f aca="false">Q$1&amp;P54&amp;"',"&amp;Q54&amp;");"</f>
        <v>INSERT INTO os(nombre,id) VALUES ('1490',53);</v>
      </c>
      <c r="S54" s="31" t="s">
        <v>5952</v>
      </c>
      <c r="T54" s="0" t="n">
        <v>53</v>
      </c>
      <c r="U54" s="0" t="str">
        <f aca="false">T$1&amp;S55&amp;"',"&amp;T54&amp;");"</f>
        <v>INSERT INTO ingeniero(nombre,id) VALUES ('VICENTE TALAMANTE',53);</v>
      </c>
    </row>
    <row r="55" customFormat="false" ht="13.8" hidden="false" customHeight="false" outlineLevel="0" collapsed="false">
      <c r="D55" s="55" t="s">
        <v>9669</v>
      </c>
      <c r="E55" s="0" t="n">
        <v>54</v>
      </c>
      <c r="F55" s="0" t="str">
        <f aca="false">E$1&amp;D55&amp;"',"&amp;E55&amp;");"</f>
        <v>INSERT INTO hospital(nombre,id) VALUES ('CENTRO DE SALUD SAN PEDRO MARTIR',54);</v>
      </c>
      <c r="G55" s="10" t="s">
        <v>1082</v>
      </c>
      <c r="H55" s="0" t="n">
        <v>54</v>
      </c>
      <c r="I55" s="0" t="str">
        <f aca="false">H$1&amp;G55&amp;"',"&amp;H55&amp;");"</f>
        <v>INSERT INTO equipo(nombre,id) VALUES ('9-2100-001',54);</v>
      </c>
      <c r="J55" s="55" t="s">
        <v>7542</v>
      </c>
      <c r="K55" s="0" t="n">
        <v>54</v>
      </c>
      <c r="L55" s="0" t="str">
        <f aca="false">K$1&amp;J55&amp;"',"&amp;K55&amp;");"</f>
        <v>INSERT INTO marca(nombre,id) VALUES ('GIVAS/LIFE PAK',54);</v>
      </c>
      <c r="M55" s="32" t="s">
        <v>5418</v>
      </c>
      <c r="N55" s="0" t="n">
        <v>54</v>
      </c>
      <c r="O55" s="0" t="str">
        <f aca="false">N$1&amp;M55&amp;"',"&amp;N55&amp;");"</f>
        <v>INSERT INTO modelo(nombre,id) VALUES ('55-601MCA',54);</v>
      </c>
      <c r="P55" s="54" t="n">
        <v>1702</v>
      </c>
      <c r="Q55" s="0" t="n">
        <v>54</v>
      </c>
      <c r="R55" s="0" t="str">
        <f aca="false">Q$1&amp;P55&amp;"',"&amp;Q55&amp;");"</f>
        <v>INSERT INTO os(nombre,id) VALUES ('1702',54);</v>
      </c>
      <c r="S55" s="31" t="s">
        <v>8427</v>
      </c>
      <c r="T55" s="0" t="n">
        <v>54</v>
      </c>
      <c r="U55" s="0" t="str">
        <f aca="false">T$1&amp;S56&amp;"',"&amp;T55&amp;");"</f>
        <v>INSERT INTO ingeniero(nombre,id) VALUES ('VICENTE TALAMANTE AGUILAR',54);</v>
      </c>
    </row>
    <row r="56" customFormat="false" ht="13.8" hidden="false" customHeight="false" outlineLevel="0" collapsed="false">
      <c r="D56" s="55" t="s">
        <v>9672</v>
      </c>
      <c r="E56" s="0" t="n">
        <v>55</v>
      </c>
      <c r="F56" s="0" t="str">
        <f aca="false">E$1&amp;D56&amp;"',"&amp;E56&amp;");"</f>
        <v>INSERT INTO hospital(nombre,id) VALUES ('CENTRO DE SALUD SANTA BARBARA',55);</v>
      </c>
      <c r="G56" s="10" t="s">
        <v>2069</v>
      </c>
      <c r="H56" s="0" t="n">
        <v>55</v>
      </c>
      <c r="I56" s="0" t="str">
        <f aca="false">H$1&amp;G56&amp;"',"&amp;H56&amp;");"</f>
        <v>INSERT INTO equipo(nombre,id) VALUES ('9619NB',55);</v>
      </c>
      <c r="J56" s="55" t="s">
        <v>5413</v>
      </c>
      <c r="K56" s="0" t="n">
        <v>55</v>
      </c>
      <c r="L56" s="0" t="str">
        <f aca="false">K$1&amp;J56&amp;"',"&amp;K56&amp;");"</f>
        <v>INSERT INTO marca(nombre,id) VALUES ('GIVAS/PHILIPS',55);</v>
      </c>
      <c r="M56" s="32" t="s">
        <v>8849</v>
      </c>
      <c r="N56" s="0" t="n">
        <v>55</v>
      </c>
      <c r="O56" s="0" t="str">
        <f aca="false">N$1&amp;M56&amp;"',"&amp;N56&amp;");"</f>
        <v>INSERT INTO modelo(nombre,id) VALUES ('5800/31',55);</v>
      </c>
      <c r="P56" s="54" t="n">
        <v>1703</v>
      </c>
      <c r="Q56" s="0" t="n">
        <v>55</v>
      </c>
      <c r="R56" s="0" t="str">
        <f aca="false">Q$1&amp;P56&amp;"',"&amp;Q56&amp;");"</f>
        <v>INSERT INTO os(nombre,id) VALUES ('1703',55);</v>
      </c>
      <c r="S56" s="31" t="s">
        <v>8233</v>
      </c>
      <c r="T56" s="0" t="n">
        <v>55</v>
      </c>
      <c r="U56" s="0" t="str">
        <f aca="false">T$1&amp;S57&amp;"',"&amp;T56&amp;");"</f>
        <v>INSERT INTO ingeniero(nombre,id) VALUES ('VICENTE TALAMANTE/MOISES AGUILERA',55);</v>
      </c>
    </row>
    <row r="57" customFormat="false" ht="13.8" hidden="false" customHeight="false" outlineLevel="0" collapsed="false">
      <c r="D57" s="31" t="s">
        <v>5007</v>
      </c>
      <c r="E57" s="0" t="n">
        <v>56</v>
      </c>
      <c r="F57" s="0" t="str">
        <f aca="false">E$1&amp;D57&amp;"',"&amp;E57&amp;");"</f>
        <v>INSERT INTO hospital(nombre,id) VALUES ('CENTRO DE SALUD SANTA MARIA DEL ORO',56);</v>
      </c>
      <c r="G57" s="10" t="s">
        <v>2326</v>
      </c>
      <c r="H57" s="0" t="n">
        <v>56</v>
      </c>
      <c r="I57" s="0" t="str">
        <f aca="false">H$1&amp;G57&amp;"',"&amp;H57&amp;");"</f>
        <v>INSERT INTO equipo(nombre,id) VALUES ('ABYLU PLUS',56);</v>
      </c>
      <c r="J57" s="55" t="s">
        <v>5164</v>
      </c>
      <c r="K57" s="0" t="n">
        <v>56</v>
      </c>
      <c r="L57" s="0" t="str">
        <f aca="false">K$1&amp;J57&amp;"',"&amp;K57&amp;");"</f>
        <v>INSERT INTO marca(nombre,id) VALUES ('GLIXL',56);</v>
      </c>
      <c r="M57" s="32" t="s">
        <v>8853</v>
      </c>
      <c r="N57" s="0" t="n">
        <v>56</v>
      </c>
      <c r="O57" s="0" t="str">
        <f aca="false">N$1&amp;M57&amp;"',"&amp;N57&amp;");"</f>
        <v>INSERT INTO modelo(nombre,id) VALUES ('5801',56);</v>
      </c>
      <c r="P57" s="54" t="n">
        <v>1704</v>
      </c>
      <c r="Q57" s="0" t="n">
        <v>56</v>
      </c>
      <c r="R57" s="0" t="str">
        <f aca="false">Q$1&amp;P57&amp;"',"&amp;Q57&amp;");"</f>
        <v>INSERT INTO os(nombre,id) VALUES ('1704',56);</v>
      </c>
      <c r="S57" s="31" t="s">
        <v>9354</v>
      </c>
      <c r="T57" s="0" t="n">
        <v>56</v>
      </c>
      <c r="U57" s="0" t="str">
        <f aca="false">T$1&amp;S58&amp;"',"&amp;T57&amp;");"</f>
        <v>INSERT INTO ingeniero(nombre,id) VALUES ('VICENTE TLAMANTE',56);</v>
      </c>
    </row>
    <row r="58" customFormat="false" ht="13.8" hidden="false" customHeight="false" outlineLevel="0" collapsed="false">
      <c r="D58" s="10" t="s">
        <v>1490</v>
      </c>
      <c r="E58" s="0" t="n">
        <v>57</v>
      </c>
      <c r="F58" s="0" t="str">
        <f aca="false">E$1&amp;D58&amp;"',"&amp;E58&amp;");"</f>
        <v>INSERT INTO hospital(nombre,id) VALUES ('CENTRO DE SALUD SANTA MARIA RAYON CEPAS',57);</v>
      </c>
      <c r="G58" s="10" t="s">
        <v>2036</v>
      </c>
      <c r="H58" s="0" t="n">
        <v>57</v>
      </c>
      <c r="I58" s="0" t="str">
        <f aca="false">H$1&amp;G58&amp;"',"&amp;H58&amp;");"</f>
        <v>INSERT INTO equipo(nombre,id) VALUES ('ACCESORIOS',57);</v>
      </c>
      <c r="J58" s="55" t="s">
        <v>8066</v>
      </c>
      <c r="K58" s="0" t="n">
        <v>57</v>
      </c>
      <c r="L58" s="0" t="str">
        <f aca="false">K$1&amp;J58&amp;"',"&amp;K58&amp;");"</f>
        <v>INSERT INTO marca(nombre,id) VALUES ('GNATUS',57);</v>
      </c>
      <c r="M58" s="32" t="s">
        <v>7724</v>
      </c>
      <c r="N58" s="0" t="n">
        <v>57</v>
      </c>
      <c r="O58" s="0" t="str">
        <f aca="false">N$1&amp;M58&amp;"',"&amp;N58&amp;");"</f>
        <v>INSERT INTO modelo(nombre,id) VALUES ('6 CAF-2',57);</v>
      </c>
      <c r="P58" s="54" t="n">
        <v>1705</v>
      </c>
      <c r="Q58" s="0" t="n">
        <v>57</v>
      </c>
      <c r="R58" s="0" t="str">
        <f aca="false">Q$1&amp;P58&amp;"',"&amp;Q58&amp;");"</f>
        <v>INSERT INTO os(nombre,id) VALUES ('1705',57);</v>
      </c>
      <c r="S58" s="31" t="s">
        <v>9454</v>
      </c>
      <c r="T58" s="0" t="n">
        <v>57</v>
      </c>
      <c r="U58" s="0" t="str">
        <f aca="false">T$1&amp;S59&amp;"',"&amp;T58&amp;");"</f>
        <v>INSERT INTO ingeniero(nombre,id) VALUES ('',57);</v>
      </c>
    </row>
    <row r="59" customFormat="false" ht="13.8" hidden="false" customHeight="false" outlineLevel="0" collapsed="false">
      <c r="D59" s="10" t="s">
        <v>2115</v>
      </c>
      <c r="E59" s="0" t="n">
        <v>58</v>
      </c>
      <c r="F59" s="0" t="str">
        <f aca="false">E$1&amp;D59&amp;"',"&amp;E59&amp;");"</f>
        <v>INSERT INTO hospital(nombre,id) VALUES ('CENTRO DE SALUD SANTIAGO',58);</v>
      </c>
      <c r="G59" s="10" t="s">
        <v>6246</v>
      </c>
      <c r="H59" s="0" t="n">
        <v>58</v>
      </c>
      <c r="I59" s="0" t="str">
        <f aca="false">H$1&amp;G59&amp;"',"&amp;H59&amp;");"</f>
        <v>INSERT INTO equipo(nombre,id) VALUES ('Accesorios HT70',58);</v>
      </c>
      <c r="J59" s="55" t="s">
        <v>8230</v>
      </c>
      <c r="K59" s="0" t="n">
        <v>58</v>
      </c>
      <c r="L59" s="0" t="str">
        <f aca="false">K$1&amp;J59&amp;"',"&amp;K59&amp;");"</f>
        <v>INSERT INTO marca(nombre,id) VALUES ('GO HEALTH',58);</v>
      </c>
      <c r="M59" s="32" t="s">
        <v>7054</v>
      </c>
      <c r="N59" s="0" t="n">
        <v>58</v>
      </c>
      <c r="O59" s="0" t="str">
        <f aca="false">N$1&amp;M59&amp;"',"&amp;N59&amp;");"</f>
        <v>INSERT INTO modelo(nombre,id) VALUES ('6032012',58);</v>
      </c>
      <c r="P59" s="54" t="n">
        <v>1707</v>
      </c>
      <c r="Q59" s="0" t="n">
        <v>58</v>
      </c>
      <c r="R59" s="0" t="str">
        <f aca="false">Q$1&amp;P59&amp;"',"&amp;Q59&amp;");"</f>
        <v>INSERT INTO os(nombre,id) VALUES ('1707',58);</v>
      </c>
      <c r="S59" s="31"/>
    </row>
    <row r="60" customFormat="false" ht="13.8" hidden="false" customHeight="false" outlineLevel="0" collapsed="false">
      <c r="D60" s="55" t="s">
        <v>9678</v>
      </c>
      <c r="E60" s="0" t="n">
        <v>59</v>
      </c>
      <c r="F60" s="0" t="str">
        <f aca="false">E$1&amp;D60&amp;"',"&amp;E60&amp;");"</f>
        <v>INSERT INTO hospital(nombre,id) VALUES ('CENTRO DE SALUD SATA ROSA JAUREGUI',59);</v>
      </c>
      <c r="G60" s="10" t="s">
        <v>5471</v>
      </c>
      <c r="H60" s="0" t="n">
        <v>59</v>
      </c>
      <c r="I60" s="0" t="str">
        <f aca="false">H$1&amp;G60&amp;"',"&amp;H60&amp;");"</f>
        <v>INSERT INTO equipo(nombre,id) VALUES ('AGITADOR ELÉCTRICO DE PLATAFORMA',59);</v>
      </c>
      <c r="J60" s="31" t="s">
        <v>4808</v>
      </c>
      <c r="K60" s="0" t="n">
        <v>59</v>
      </c>
      <c r="L60" s="0" t="str">
        <f aca="false">K$1&amp;J60&amp;"',"&amp;K60&amp;");"</f>
        <v>INSERT INTO marca(nombre,id) VALUES ('GOLD WAY',59);</v>
      </c>
      <c r="M60" s="32" t="s">
        <v>8102</v>
      </c>
      <c r="N60" s="0" t="n">
        <v>59</v>
      </c>
      <c r="O60" s="0" t="str">
        <f aca="false">N$1&amp;M60&amp;"',"&amp;N60&amp;");"</f>
        <v>INSERT INTO modelo(nombre,id) VALUES ('630',59);</v>
      </c>
      <c r="P60" s="54" t="n">
        <v>1708</v>
      </c>
      <c r="Q60" s="0" t="n">
        <v>59</v>
      </c>
      <c r="R60" s="0" t="str">
        <f aca="false">Q$1&amp;P60&amp;"',"&amp;Q60&amp;");"</f>
        <v>INSERT INTO os(nombre,id) VALUES ('1708',59);</v>
      </c>
      <c r="S60" s="31"/>
    </row>
    <row r="61" customFormat="false" ht="13.8" hidden="false" customHeight="false" outlineLevel="0" collapsed="false">
      <c r="D61" s="55" t="s">
        <v>9675</v>
      </c>
      <c r="E61" s="0" t="n">
        <v>60</v>
      </c>
      <c r="F61" s="0" t="str">
        <f aca="false">E$1&amp;D61&amp;"',"&amp;E61&amp;");"</f>
        <v>INSERT INTO hospital(nombre,id) VALUES ('CENTRO DE SALUD SATELITE , QUERETARO',60);</v>
      </c>
      <c r="G61" s="10" t="s">
        <v>4644</v>
      </c>
      <c r="H61" s="0" t="n">
        <v>60</v>
      </c>
      <c r="I61" s="0" t="str">
        <f aca="false">H$1&amp;G61&amp;"',"&amp;H61&amp;");"</f>
        <v>INSERT INTO equipo(nombre,id) VALUES ('AGITADOR ELECTRICO DE TUBOS MCA. LWSCIENTIFIC MOD ',60);</v>
      </c>
      <c r="J61" s="31" t="s">
        <v>8101</v>
      </c>
      <c r="K61" s="0" t="n">
        <v>60</v>
      </c>
      <c r="L61" s="0" t="str">
        <f aca="false">K$1&amp;J61&amp;"',"&amp;K61&amp;");"</f>
        <v>INSERT INTO marca(nombre,id) VALUES ('GOLDWAY',60);</v>
      </c>
      <c r="M61" s="32" t="s">
        <v>6067</v>
      </c>
      <c r="N61" s="0" t="n">
        <v>60</v>
      </c>
      <c r="O61" s="0" t="str">
        <f aca="false">N$1&amp;M61&amp;"',"&amp;N61&amp;");"</f>
        <v>INSERT INTO modelo(nombre,id) VALUES ('6871900-13',60);</v>
      </c>
      <c r="P61" s="54" t="n">
        <v>1710</v>
      </c>
      <c r="Q61" s="0" t="n">
        <v>60</v>
      </c>
      <c r="R61" s="0" t="str">
        <f aca="false">Q$1&amp;P61&amp;"',"&amp;Q61&amp;");"</f>
        <v>INSERT INTO os(nombre,id) VALUES ('1710',60);</v>
      </c>
      <c r="S61" s="31"/>
    </row>
    <row r="62" customFormat="false" ht="13.8" hidden="false" customHeight="false" outlineLevel="0" collapsed="false">
      <c r="D62" s="10" t="s">
        <v>2401</v>
      </c>
      <c r="E62" s="0" t="n">
        <v>61</v>
      </c>
      <c r="F62" s="0" t="str">
        <f aca="false">E$1&amp;D62&amp;"',"&amp;E62&amp;");"</f>
        <v>INSERT INTO hospital(nombre,id) VALUES ('CENTRO DE SALUD T-III FRANCISCO BALMIS',61);</v>
      </c>
      <c r="G62" s="10" t="s">
        <v>4635</v>
      </c>
      <c r="H62" s="0" t="n">
        <v>61</v>
      </c>
      <c r="I62" s="0" t="str">
        <f aca="false">H$1&amp;G62&amp;"',"&amp;H62&amp;");"</f>
        <v>INSERT INTO equipo(nombre,id) VALUES ('AGITADOR ELECTRICO(ORBITAL)',61);</v>
      </c>
      <c r="J62" s="31" t="s">
        <v>5719</v>
      </c>
      <c r="K62" s="0" t="n">
        <v>61</v>
      </c>
      <c r="L62" s="0" t="str">
        <f aca="false">K$1&amp;J62&amp;"',"&amp;K62&amp;");"</f>
        <v>INSERT INTO marca(nombre,id) VALUES ('GUVAS',61);</v>
      </c>
      <c r="M62" s="32" t="s">
        <v>2112</v>
      </c>
      <c r="N62" s="0" t="n">
        <v>61</v>
      </c>
      <c r="O62" s="0" t="str">
        <f aca="false">N$1&amp;M62&amp;"',"&amp;N62&amp;");"</f>
        <v>INSERT INTO modelo(nombre,id) VALUES ('70 PLUS',61);</v>
      </c>
      <c r="P62" s="54" t="n">
        <v>1715</v>
      </c>
      <c r="Q62" s="0" t="n">
        <v>61</v>
      </c>
      <c r="R62" s="0" t="str">
        <f aca="false">Q$1&amp;P62&amp;"',"&amp;Q62&amp;");"</f>
        <v>INSERT INTO os(nombre,id) VALUES ('1715',61);</v>
      </c>
      <c r="S62" s="31"/>
    </row>
    <row r="63" customFormat="false" ht="13.8" hidden="false" customHeight="false" outlineLevel="0" collapsed="false">
      <c r="D63" s="10" t="s">
        <v>2312</v>
      </c>
      <c r="E63" s="0" t="n">
        <v>62</v>
      </c>
      <c r="F63" s="0" t="str">
        <f aca="false">E$1&amp;D63&amp;"',"&amp;E63&amp;");"</f>
        <v>INSERT INTO hospital(nombre,id) VALUES ('CENTRO DE SALUD T-III MARGARITA CHORNE Y SALAZAR',62);</v>
      </c>
      <c r="G63" s="10" t="s">
        <v>4653</v>
      </c>
      <c r="H63" s="0" t="n">
        <v>62</v>
      </c>
      <c r="I63" s="0" t="str">
        <f aca="false">H$1&amp;G63&amp;"',"&amp;H63&amp;");"</f>
        <v>INSERT INTO equipo(nombre,id) VALUES ('AGITADOR PARA TUBOS MCA HEIDOL',62);</v>
      </c>
      <c r="J63" s="31" t="s">
        <v>5966</v>
      </c>
      <c r="K63" s="0" t="n">
        <v>62</v>
      </c>
      <c r="L63" s="0" t="str">
        <f aca="false">K$1&amp;J63&amp;"',"&amp;K63&amp;");"</f>
        <v>INSERT INTO marca(nombre,id) VALUES ('HADECO',62);</v>
      </c>
      <c r="M63" s="32" t="s">
        <v>5166</v>
      </c>
      <c r="N63" s="0" t="n">
        <v>62</v>
      </c>
      <c r="O63" s="0" t="str">
        <f aca="false">N$1&amp;M63&amp;"',"&amp;N63&amp;");"</f>
        <v>INSERT INTO modelo(nombre,id) VALUES ('70 PLUS-USV',62);</v>
      </c>
      <c r="P63" s="54" t="n">
        <v>1720</v>
      </c>
      <c r="Q63" s="0" t="n">
        <v>62</v>
      </c>
      <c r="R63" s="0" t="str">
        <f aca="false">Q$1&amp;P63&amp;"',"&amp;Q63&amp;");"</f>
        <v>INSERT INTO os(nombre,id) VALUES ('1720',62);</v>
      </c>
      <c r="S63" s="31"/>
    </row>
    <row r="64" customFormat="false" ht="13.8" hidden="false" customHeight="false" outlineLevel="0" collapsed="false">
      <c r="D64" s="55" t="s">
        <v>9411</v>
      </c>
      <c r="E64" s="0" t="n">
        <v>63</v>
      </c>
      <c r="F64" s="0" t="str">
        <f aca="false">E$1&amp;D64&amp;"',"&amp;E64&amp;");"</f>
        <v>INSERT INTO hospital(nombre,id) VALUES ('CENTRO DE SALUD URBANO I, JALPAN QUERETARO',63);</v>
      </c>
      <c r="G64" s="10" t="s">
        <v>4638</v>
      </c>
      <c r="H64" s="0" t="n">
        <v>63</v>
      </c>
      <c r="I64" s="0" t="str">
        <f aca="false">H$1&amp;G64&amp;"',"&amp;H64&amp;");"</f>
        <v>INSERT INTO equipo(nombre,id) VALUES ('AGITADOR TIPO VORTEX MOD GENIEII-G560',63);</v>
      </c>
      <c r="J64" s="31" t="s">
        <v>5795</v>
      </c>
      <c r="K64" s="0" t="n">
        <v>63</v>
      </c>
      <c r="L64" s="0" t="str">
        <f aca="false">K$1&amp;J64&amp;"',"&amp;K64&amp;");"</f>
        <v>INSERT INTO marca(nombre,id) VALUES ('HALVESTIO/PHILIPS',63);</v>
      </c>
      <c r="M64" s="32" t="s">
        <v>7295</v>
      </c>
      <c r="N64" s="0" t="n">
        <v>63</v>
      </c>
      <c r="O64" s="0" t="str">
        <f aca="false">N$1&amp;M64&amp;"',"&amp;N64&amp;");"</f>
        <v>INSERT INTO modelo(nombre,id) VALUES ('70PLUS',63);</v>
      </c>
      <c r="P64" s="54" t="n">
        <v>1721</v>
      </c>
      <c r="Q64" s="0" t="n">
        <v>63</v>
      </c>
      <c r="R64" s="0" t="str">
        <f aca="false">Q$1&amp;P64&amp;"',"&amp;Q64&amp;");"</f>
        <v>INSERT INTO os(nombre,id) VALUES ('1721',63);</v>
      </c>
      <c r="S64" s="31"/>
    </row>
    <row r="65" customFormat="false" ht="13.8" hidden="false" customHeight="false" outlineLevel="0" collapsed="false">
      <c r="D65" s="10" t="s">
        <v>4558</v>
      </c>
      <c r="E65" s="0" t="n">
        <v>64</v>
      </c>
      <c r="F65" s="0" t="str">
        <f aca="false">E$1&amp;D65&amp;"',"&amp;E65&amp;");"</f>
        <v>INSERT INTO hospital(nombre,id) VALUES ('CENTRO DE SALUD URBANO PROGRESO, PACHUCA',64);</v>
      </c>
      <c r="G65" s="10" t="s">
        <v>8466</v>
      </c>
      <c r="H65" s="0" t="n">
        <v>64</v>
      </c>
      <c r="I65" s="0" t="str">
        <f aca="false">H$1&amp;G65&amp;"',"&amp;H65&amp;");"</f>
        <v>INSERT INTO equipo(nombre,id) VALUES ('AGUITADOR',64);</v>
      </c>
      <c r="J65" s="31" t="s">
        <v>8180</v>
      </c>
      <c r="K65" s="0" t="n">
        <v>64</v>
      </c>
      <c r="L65" s="0" t="str">
        <f aca="false">K$1&amp;J65&amp;"',"&amp;K65&amp;");"</f>
        <v>INSERT INTO marca(nombre,id) VALUES ('HANDI MORE',64);</v>
      </c>
      <c r="M65" s="32" t="s">
        <v>5450</v>
      </c>
      <c r="N65" s="0" t="n">
        <v>64</v>
      </c>
      <c r="O65" s="0" t="str">
        <f aca="false">N$1&amp;M65&amp;"',"&amp;N65&amp;");"</f>
        <v>INSERT INTO modelo(nombre,id) VALUES ('74200012VARISTAIN24-4',64);</v>
      </c>
      <c r="P65" s="54" t="n">
        <v>1722</v>
      </c>
      <c r="Q65" s="0" t="n">
        <v>64</v>
      </c>
      <c r="R65" s="0" t="str">
        <f aca="false">Q$1&amp;P65&amp;"',"&amp;Q65&amp;");"</f>
        <v>INSERT INTO os(nombre,id) VALUES ('1722',64);</v>
      </c>
      <c r="S65" s="31"/>
    </row>
    <row r="66" customFormat="false" ht="13.8" hidden="false" customHeight="false" outlineLevel="0" collapsed="false">
      <c r="D66" s="10" t="s">
        <v>4693</v>
      </c>
      <c r="E66" s="0" t="n">
        <v>65</v>
      </c>
      <c r="F66" s="0" t="str">
        <f aca="false">E$1&amp;D66&amp;"',"&amp;E66&amp;");"</f>
        <v>INSERT INTO hospital(nombre,id) VALUES ('CENTRO DE SALUD URBANO SANTA MARIA XONACATEPEC',65);</v>
      </c>
      <c r="G66" s="10" t="s">
        <v>279</v>
      </c>
      <c r="H66" s="0" t="n">
        <v>65</v>
      </c>
      <c r="I66" s="0" t="str">
        <f aca="false">H$1&amp;G66&amp;"',"&amp;H66&amp;");"</f>
        <v>INSERT INTO equipo(nombre,id) VALUES ('AH-100',65);</v>
      </c>
      <c r="J66" s="31" t="s">
        <v>8075</v>
      </c>
      <c r="K66" s="0" t="n">
        <v>65</v>
      </c>
      <c r="L66" s="0" t="str">
        <f aca="false">K$1&amp;J66&amp;"',"&amp;K66&amp;");"</f>
        <v>INSERT INTO marca(nombre,id) VALUES ('HANDIMORE',65);</v>
      </c>
      <c r="M66" s="32" t="s">
        <v>7169</v>
      </c>
      <c r="N66" s="0" t="n">
        <v>65</v>
      </c>
      <c r="O66" s="0" t="str">
        <f aca="false">N$1&amp;M66&amp;"',"&amp;N66&amp;");"</f>
        <v>INSERT INTO modelo(nombre,id) VALUES ('7446',65);</v>
      </c>
      <c r="P66" s="54" t="n">
        <v>1723</v>
      </c>
      <c r="Q66" s="0" t="n">
        <v>65</v>
      </c>
      <c r="R66" s="0" t="str">
        <f aca="false">Q$1&amp;P66&amp;"',"&amp;Q66&amp;");"</f>
        <v>INSERT INTO os(nombre,id) VALUES ('1723',65);</v>
      </c>
      <c r="S66" s="31"/>
    </row>
    <row r="67" customFormat="false" ht="13.8" hidden="false" customHeight="false" outlineLevel="0" collapsed="false">
      <c r="D67" s="55" t="s">
        <v>9661</v>
      </c>
      <c r="E67" s="0" t="n">
        <v>66</v>
      </c>
      <c r="F67" s="0" t="str">
        <f aca="false">E$1&amp;D67&amp;"',"&amp;E67&amp;");"</f>
        <v>INSERT INTO hospital(nombre,id) VALUES ('CENTRO DEL SALUD HUMILPAN',66);</v>
      </c>
      <c r="G67" s="10" t="s">
        <v>482</v>
      </c>
      <c r="H67" s="0" t="n">
        <v>66</v>
      </c>
      <c r="I67" s="0" t="str">
        <f aca="false">H$1&amp;G67&amp;"',"&amp;H67&amp;");"</f>
        <v>INSERT INTO equipo(nombre,id) VALUES ('AIR-SHIELDS C-2000',66);</v>
      </c>
      <c r="J67" s="31" t="s">
        <v>5472</v>
      </c>
      <c r="K67" s="0" t="n">
        <v>66</v>
      </c>
      <c r="L67" s="0" t="str">
        <f aca="false">K$1&amp;J67&amp;"',"&amp;K67&amp;");"</f>
        <v>INSERT INTO marca(nombre,id) VALUES ('HEATHROW SCIENTIFIC',66);</v>
      </c>
      <c r="M67" s="32" t="s">
        <v>9603</v>
      </c>
      <c r="N67" s="0" t="n">
        <v>66</v>
      </c>
      <c r="O67" s="0" t="str">
        <f aca="false">N$1&amp;M67&amp;"',"&amp;N67&amp;");"</f>
        <v>INSERT INTO modelo(nombre,id) VALUES ('840',66);</v>
      </c>
      <c r="P67" s="54" t="n">
        <v>1724</v>
      </c>
      <c r="Q67" s="0" t="n">
        <v>66</v>
      </c>
      <c r="R67" s="0" t="str">
        <f aca="false">Q$1&amp;P67&amp;"',"&amp;Q67&amp;");"</f>
        <v>INSERT INTO os(nombre,id) VALUES ('1724',66);</v>
      </c>
      <c r="S67" s="31"/>
    </row>
    <row r="68" customFormat="false" ht="13.8" hidden="false" customHeight="false" outlineLevel="0" collapsed="false">
      <c r="D68" s="10" t="s">
        <v>4632</v>
      </c>
      <c r="E68" s="0" t="n">
        <v>67</v>
      </c>
      <c r="F68" s="0" t="str">
        <f aca="false">E$1&amp;D68&amp;"',"&amp;E68&amp;");"</f>
        <v>INSERT INTO hospital(nombre,id) VALUES ('CENTRO ESPECIALIZADO DE ATENCIÓN A PERSONAS CON DISCAPACIDAD VISUAL ISEM',67);</v>
      </c>
      <c r="G68" s="10" t="s">
        <v>3815</v>
      </c>
      <c r="H68" s="0" t="n">
        <v>67</v>
      </c>
      <c r="I68" s="0" t="str">
        <f aca="false">H$1&amp;G68&amp;"',"&amp;H68&amp;");"</f>
        <v>INSERT INTO equipo(nombre,id) VALUES ('AIR-SHIELDS C2000',67);</v>
      </c>
      <c r="J68" s="31" t="s">
        <v>8467</v>
      </c>
      <c r="K68" s="0" t="n">
        <v>67</v>
      </c>
      <c r="L68" s="0" t="str">
        <f aca="false">K$1&amp;J68&amp;"',"&amp;K68&amp;");"</f>
        <v>INSERT INTO marca(nombre,id) VALUES ('HEIDOLEN',67);</v>
      </c>
      <c r="M68" s="32" t="s">
        <v>6063</v>
      </c>
      <c r="N68" s="0" t="n">
        <v>67</v>
      </c>
      <c r="O68" s="0" t="str">
        <f aca="false">N$1&amp;M68&amp;"',"&amp;N68&amp;");"</f>
        <v>INSERT INTO modelo(nombre,id) VALUES ('86211',67);</v>
      </c>
      <c r="P68" s="54" t="n">
        <v>1725</v>
      </c>
      <c r="Q68" s="0" t="n">
        <v>67</v>
      </c>
      <c r="R68" s="0" t="str">
        <f aca="false">Q$1&amp;P68&amp;"',"&amp;Q68&amp;");"</f>
        <v>INSERT INTO os(nombre,id) VALUES ('1725',67);</v>
      </c>
      <c r="S68" s="31"/>
    </row>
    <row r="69" customFormat="false" ht="13.8" hidden="false" customHeight="false" outlineLevel="0" collapsed="false">
      <c r="D69" s="55" t="s">
        <v>9719</v>
      </c>
      <c r="E69" s="0" t="n">
        <v>68</v>
      </c>
      <c r="F69" s="0" t="str">
        <f aca="false">E$1&amp;D69&amp;"',"&amp;E69&amp;");"</f>
        <v>INSERT INTO hospital(nombre,id) VALUES ('CENTRO ESPECIALIZADO DE ONCOLOGIA, QUERETARO',68);</v>
      </c>
      <c r="G69" s="10" t="s">
        <v>2927</v>
      </c>
      <c r="H69" s="0" t="n">
        <v>68</v>
      </c>
      <c r="I69" s="0" t="str">
        <f aca="false">H$1&amp;G69&amp;"',"&amp;H69&amp;");"</f>
        <v>INSERT INTO equipo(nombre,id) VALUES ('ALFA',68);</v>
      </c>
      <c r="J69" s="31" t="s">
        <v>6671</v>
      </c>
      <c r="K69" s="0" t="n">
        <v>68</v>
      </c>
      <c r="L69" s="0" t="str">
        <f aca="false">K$1&amp;J69&amp;"',"&amp;K69&amp;");"</f>
        <v>INSERT INTO marca(nombre,id) VALUES ('HERLIS',68);</v>
      </c>
      <c r="M69" s="32" t="s">
        <v>7572</v>
      </c>
      <c r="N69" s="0" t="n">
        <v>68</v>
      </c>
      <c r="O69" s="0" t="str">
        <f aca="false">N$1&amp;M69&amp;"',"&amp;N69&amp;");"</f>
        <v>INSERT INTO modelo(nombre,id) VALUES ('8900',68);</v>
      </c>
      <c r="P69" s="54" t="n">
        <v>1726</v>
      </c>
      <c r="Q69" s="0" t="n">
        <v>68</v>
      </c>
      <c r="R69" s="0" t="str">
        <f aca="false">Q$1&amp;P69&amp;"',"&amp;Q69&amp;");"</f>
        <v>INSERT INTO os(nombre,id) VALUES ('1726',68);</v>
      </c>
      <c r="S69" s="31"/>
    </row>
    <row r="70" customFormat="false" ht="13.8" hidden="false" customHeight="false" outlineLevel="0" collapsed="false">
      <c r="D70" s="31" t="s">
        <v>4942</v>
      </c>
      <c r="E70" s="0" t="n">
        <v>69</v>
      </c>
      <c r="F70" s="0" t="str">
        <f aca="false">E$1&amp;D70&amp;"',"&amp;E70&amp;");"</f>
        <v>INSERT INTO hospital(nombre,id) VALUES ('CENTRO ESTATAL DE ATENCION ONCOLOGICA',69);</v>
      </c>
      <c r="G70" s="10" t="s">
        <v>1844</v>
      </c>
      <c r="H70" s="0" t="n">
        <v>69</v>
      </c>
      <c r="I70" s="0" t="str">
        <f aca="false">H$1&amp;G70&amp;"',"&amp;H70&amp;");"</f>
        <v>INSERT INTO equipo(nombre,id) VALUES ('ALFA-LED',69);</v>
      </c>
      <c r="J70" s="31" t="s">
        <v>8519</v>
      </c>
      <c r="K70" s="0" t="n">
        <v>69</v>
      </c>
      <c r="L70" s="0" t="str">
        <f aca="false">K$1&amp;J70&amp;"',"&amp;K70&amp;");"</f>
        <v>INSERT INTO marca(nombre,id) VALUES ('HERMLE',69);</v>
      </c>
      <c r="M70" s="32" t="s">
        <v>5144</v>
      </c>
      <c r="N70" s="0" t="n">
        <v>69</v>
      </c>
      <c r="O70" s="0" t="str">
        <f aca="false">N$1&amp;M70&amp;"',"&amp;N70&amp;");"</f>
        <v>INSERT INTO modelo(nombre,id) VALUES ('95903571990121602, 607, 604, S/N',69);</v>
      </c>
      <c r="P70" s="54" t="n">
        <v>1728</v>
      </c>
      <c r="Q70" s="0" t="n">
        <v>69</v>
      </c>
      <c r="R70" s="0" t="str">
        <f aca="false">Q$1&amp;P70&amp;"',"&amp;Q70&amp;");"</f>
        <v>INSERT INTO os(nombre,id) VALUES ('1728',69);</v>
      </c>
      <c r="S70" s="31"/>
    </row>
    <row r="71" customFormat="false" ht="13.8" hidden="false" customHeight="false" outlineLevel="0" collapsed="false">
      <c r="D71" s="10" t="s">
        <v>4411</v>
      </c>
      <c r="E71" s="0" t="n">
        <v>70</v>
      </c>
      <c r="F71" s="0" t="str">
        <f aca="false">E$1&amp;D71&amp;"',"&amp;E71&amp;");"</f>
        <v>INSERT INTO hospital(nombre,id) VALUES ('CENTRO ESTATAL DE ATENCION ONCOLOGICO',70);</v>
      </c>
      <c r="G71" s="31" t="s">
        <v>5346</v>
      </c>
      <c r="H71" s="0" t="n">
        <v>70</v>
      </c>
      <c r="I71" s="0" t="str">
        <f aca="false">H$1&amp;G71&amp;"',"&amp;H71&amp;");"</f>
        <v>INSERT INTO equipo(nombre,id) VALUES ('ALICE HEADBOX',70);</v>
      </c>
      <c r="J71" s="31" t="s">
        <v>4575</v>
      </c>
      <c r="K71" s="0" t="n">
        <v>70</v>
      </c>
      <c r="L71" s="0" t="str">
        <f aca="false">K$1&amp;J71&amp;"',"&amp;K71&amp;");"</f>
        <v>INSERT INTO marca(nombre,id) VALUES ('HISTOQUINETE',70);</v>
      </c>
      <c r="M71" s="32" t="s">
        <v>5147</v>
      </c>
      <c r="N71" s="0" t="n">
        <v>70</v>
      </c>
      <c r="O71" s="0" t="str">
        <f aca="false">N$1&amp;M71&amp;"',"&amp;N71&amp;");"</f>
        <v>INSERT INTO modelo(nombre,id) VALUES ('95909071990121604, 95909071990121606, S/N',70);</v>
      </c>
      <c r="P71" s="54" t="n">
        <v>1730</v>
      </c>
      <c r="Q71" s="0" t="n">
        <v>70</v>
      </c>
      <c r="R71" s="0" t="str">
        <f aca="false">Q$1&amp;P71&amp;"',"&amp;Q71&amp;");"</f>
        <v>INSERT INTO os(nombre,id) VALUES ('1730',70);</v>
      </c>
      <c r="S71" s="31"/>
    </row>
    <row r="72" customFormat="false" ht="13.8" hidden="false" customHeight="false" outlineLevel="0" collapsed="false">
      <c r="D72" s="10" t="s">
        <v>1343</v>
      </c>
      <c r="E72" s="0" t="n">
        <v>71</v>
      </c>
      <c r="F72" s="0" t="str">
        <f aca="false">E$1&amp;D72&amp;"',"&amp;E72&amp;");"</f>
        <v>INSERT INTO hospital(nombre,id) VALUES ('CENTRO ESTATAL DE CUIDADOS CRITICOS',71);</v>
      </c>
      <c r="G72" s="10" t="s">
        <v>4663</v>
      </c>
      <c r="H72" s="0" t="n">
        <v>71</v>
      </c>
      <c r="I72" s="0" t="str">
        <f aca="false">H$1&amp;G72&amp;"',"&amp;H72&amp;");"</f>
        <v>INSERT INTO equipo(nombre,id) VALUES ('AMPERIMETRO DE GANCHO',71);</v>
      </c>
      <c r="J72" s="31" t="s">
        <v>4938</v>
      </c>
      <c r="K72" s="0" t="n">
        <v>71</v>
      </c>
      <c r="L72" s="0" t="str">
        <f aca="false">K$1&amp;J72&amp;"',"&amp;K72&amp;");"</f>
        <v>INSERT INTO marca(nombre,id) VALUES ('HP',71);</v>
      </c>
      <c r="M72" s="32" t="s">
        <v>7565</v>
      </c>
      <c r="N72" s="0" t="n">
        <v>71</v>
      </c>
      <c r="O72" s="0" t="str">
        <f aca="false">N$1&amp;M72&amp;"',"&amp;N72&amp;");"</f>
        <v>INSERT INTO modelo(nombre,id) VALUES ('97200C',71);</v>
      </c>
      <c r="P72" s="54" t="n">
        <v>1731</v>
      </c>
      <c r="Q72" s="0" t="n">
        <v>71</v>
      </c>
      <c r="R72" s="0" t="str">
        <f aca="false">Q$1&amp;P72&amp;"',"&amp;Q72&amp;");"</f>
        <v>INSERT INTO os(nombre,id) VALUES ('1731',71);</v>
      </c>
      <c r="S72" s="31"/>
    </row>
    <row r="73" customFormat="false" ht="13.8" hidden="false" customHeight="false" outlineLevel="0" collapsed="false">
      <c r="D73" s="31" t="s">
        <v>5157</v>
      </c>
      <c r="E73" s="0" t="n">
        <v>72</v>
      </c>
      <c r="F73" s="0" t="str">
        <f aca="false">E$1&amp;D73&amp;"',"&amp;E73&amp;");"</f>
        <v>INSERT INTO hospital(nombre,id) VALUES ('CENTRO ESTATAL DE ONCOLOGIA',72);</v>
      </c>
      <c r="G73" s="10" t="s">
        <v>4256</v>
      </c>
      <c r="H73" s="0" t="n">
        <v>72</v>
      </c>
      <c r="I73" s="0" t="str">
        <f aca="false">H$1&amp;G73&amp;"',"&amp;H73&amp;");"</f>
        <v>INSERT INTO equipo(nombre,id) VALUES ('AMSCO 24'' Glass Doors',72);</v>
      </c>
      <c r="J73" s="31" t="s">
        <v>7145</v>
      </c>
      <c r="K73" s="0" t="n">
        <v>72</v>
      </c>
      <c r="L73" s="0" t="str">
        <f aca="false">K$1&amp;J73&amp;"',"&amp;K73&amp;");"</f>
        <v>INSERT INTO marca(nombre,id) VALUES ('IMBERA',72);</v>
      </c>
      <c r="M73" s="32" t="s">
        <v>6989</v>
      </c>
      <c r="N73" s="0" t="n">
        <v>72</v>
      </c>
      <c r="O73" s="0" t="str">
        <f aca="false">N$1&amp;M73&amp;"',"&amp;N73&amp;");"</f>
        <v>INSERT INTO modelo(nombre,id) VALUES ('A2',72);</v>
      </c>
      <c r="P73" s="54" t="n">
        <v>1732</v>
      </c>
      <c r="Q73" s="0" t="n">
        <v>72</v>
      </c>
      <c r="R73" s="0" t="str">
        <f aca="false">Q$1&amp;P73&amp;"',"&amp;Q73&amp;");"</f>
        <v>INSERT INTO os(nombre,id) VALUES ('1732',72);</v>
      </c>
      <c r="S73" s="31"/>
    </row>
    <row r="74" customFormat="false" ht="13.8" hidden="false" customHeight="false" outlineLevel="0" collapsed="false">
      <c r="D74" s="62" t="s">
        <v>9849</v>
      </c>
      <c r="E74" s="0" t="n">
        <v>73</v>
      </c>
      <c r="F74" s="0" t="str">
        <f aca="false">E$1&amp;D74&amp;"',"&amp;E74&amp;");"</f>
        <v>INSERT INTO hospital(nombre,id) VALUES ('Centro estatal de oncologia Dr. Rubén Cardoza Macías. ',73);</v>
      </c>
      <c r="G74" s="10" t="s">
        <v>4664</v>
      </c>
      <c r="H74" s="0" t="n">
        <v>73</v>
      </c>
      <c r="I74" s="0" t="str">
        <f aca="false">H$1&amp;G74&amp;"',"&amp;H74&amp;");"</f>
        <v>INSERT INTO equipo(nombre,id) VALUES ('ANALIZADOR DE SEGURIDAD ELECTRICA',73);</v>
      </c>
      <c r="J74" s="31" t="s">
        <v>8586</v>
      </c>
      <c r="K74" s="0" t="n">
        <v>73</v>
      </c>
      <c r="L74" s="0" t="str">
        <f aca="false">K$1&amp;J74&amp;"',"&amp;K74&amp;");"</f>
        <v>INSERT INTO marca(nombre,id) VALUES ('INTER',73);</v>
      </c>
      <c r="M74" s="32" t="s">
        <v>6937</v>
      </c>
      <c r="N74" s="0" t="n">
        <v>73</v>
      </c>
      <c r="O74" s="0" t="str">
        <f aca="false">N$1&amp;M74&amp;"',"&amp;N74&amp;");"</f>
        <v>INSERT INTO modelo(nombre,id) VALUES ('A4010',73);</v>
      </c>
      <c r="P74" s="54" t="n">
        <v>1733</v>
      </c>
      <c r="Q74" s="0" t="n">
        <v>73</v>
      </c>
      <c r="R74" s="0" t="str">
        <f aca="false">Q$1&amp;P74&amp;"',"&amp;Q74&amp;");"</f>
        <v>INSERT INTO os(nombre,id) VALUES ('1733',73);</v>
      </c>
      <c r="S74" s="31"/>
    </row>
    <row r="75" customFormat="false" ht="13.8" hidden="false" customHeight="false" outlineLevel="0" collapsed="false">
      <c r="D75" s="31" t="s">
        <v>5200</v>
      </c>
      <c r="E75" s="0" t="n">
        <v>74</v>
      </c>
      <c r="F75" s="0" t="str">
        <f aca="false">E$1&amp;D75&amp;"',"&amp;E75&amp;");"</f>
        <v>INSERT INTO hospital(nombre,id) VALUES ('CENTRO ESTATAL ONCOLOGICO DE MORELIA',74);</v>
      </c>
      <c r="G75" s="10" t="s">
        <v>9733</v>
      </c>
      <c r="H75" s="0" t="n">
        <v>74</v>
      </c>
      <c r="I75" s="0" t="str">
        <f aca="false">H$1&amp;G75&amp;"',"&amp;H75&amp;");"</f>
        <v>INSERT INTO equipo(nombre,id) VALUES ('ANALIZADOR ELECTROCIRUGIA',74);</v>
      </c>
      <c r="J75" s="31" t="s">
        <v>8809</v>
      </c>
      <c r="K75" s="0" t="n">
        <v>74</v>
      </c>
      <c r="L75" s="0" t="str">
        <f aca="false">K$1&amp;J75&amp;"',"&amp;K75&amp;");"</f>
        <v>INSERT INTO marca(nombre,id) VALUES ('ITALRAY',74);</v>
      </c>
      <c r="M75" s="32" t="s">
        <v>6445</v>
      </c>
      <c r="N75" s="0" t="n">
        <v>74</v>
      </c>
      <c r="O75" s="0" t="str">
        <f aca="false">N$1&amp;M75&amp;"',"&amp;N75&amp;");"</f>
        <v>INSERT INTO modelo(nombre,id) VALUES ('A5',74);</v>
      </c>
      <c r="P75" s="54" t="n">
        <v>1734</v>
      </c>
      <c r="Q75" s="0" t="n">
        <v>74</v>
      </c>
      <c r="R75" s="0" t="str">
        <f aca="false">Q$1&amp;P75&amp;"',"&amp;Q75&amp;");"</f>
        <v>INSERT INTO os(nombre,id) VALUES ('1734',74);</v>
      </c>
      <c r="S75" s="31"/>
    </row>
    <row r="76" customFormat="false" ht="13.8" hidden="false" customHeight="false" outlineLevel="0" collapsed="false">
      <c r="D76" s="31" t="s">
        <v>5263</v>
      </c>
      <c r="E76" s="0" t="n">
        <v>75</v>
      </c>
      <c r="F76" s="0" t="str">
        <f aca="false">E$1&amp;D76&amp;"',"&amp;E76&amp;");"</f>
        <v>INSERT INTO hospital(nombre,id) VALUES ('CENTRO MEDICO ECATEPEC, ISSEMYM',75);</v>
      </c>
      <c r="G76" s="10" t="s">
        <v>4670</v>
      </c>
      <c r="H76" s="0" t="n">
        <v>75</v>
      </c>
      <c r="I76" s="0" t="str">
        <f aca="false">H$1&amp;G76&amp;"',"&amp;H76&amp;");"</f>
        <v>INSERT INTO equipo(nombre,id) VALUES ('ANALIZADOR Y MARCAPASOS MCA. DETRED',75);</v>
      </c>
      <c r="J76" s="31" t="s">
        <v>6276</v>
      </c>
      <c r="K76" s="0" t="n">
        <v>75</v>
      </c>
      <c r="L76" s="0" t="str">
        <f aca="false">K$1&amp;J76&amp;"',"&amp;K76&amp;");"</f>
        <v>INSERT INTO marca(nombre,id) VALUES ('J.P SELECTA',75);</v>
      </c>
      <c r="M76" s="32" t="s">
        <v>6633</v>
      </c>
      <c r="N76" s="0" t="n">
        <v>75</v>
      </c>
      <c r="O76" s="0" t="str">
        <f aca="false">N$1&amp;M76&amp;"',"&amp;N76&amp;");"</f>
        <v>INSERT INTO modelo(nombre,id) VALUES ('ACCESS 5001',75);</v>
      </c>
      <c r="P76" s="34" t="s">
        <v>9949</v>
      </c>
      <c r="Q76" s="0" t="n">
        <v>75</v>
      </c>
      <c r="R76" s="0" t="str">
        <f aca="false">Q$1&amp;P76&amp;"',"&amp;Q76&amp;");"</f>
        <v>INSERT INTO os(nombre,id) VALUES ('1735',75);</v>
      </c>
      <c r="S76" s="31"/>
    </row>
    <row r="77" customFormat="false" ht="13.8" hidden="false" customHeight="false" outlineLevel="0" collapsed="false">
      <c r="D77" s="10" t="s">
        <v>2419</v>
      </c>
      <c r="E77" s="0" t="n">
        <v>76</v>
      </c>
      <c r="F77" s="0" t="str">
        <f aca="false">E$1&amp;D77&amp;"',"&amp;E77&amp;");"</f>
        <v>INSERT INTO hospital(nombre,id) VALUES ('CENTRO MEDICO ISSEMYM',76);</v>
      </c>
      <c r="G77" s="10" t="s">
        <v>7182</v>
      </c>
      <c r="H77" s="0" t="n">
        <v>76</v>
      </c>
      <c r="I77" s="0" t="str">
        <f aca="false">H$1&amp;G77&amp;"',"&amp;H77&amp;");"</f>
        <v>INSERT INTO equipo(nombre,id) VALUES ('ANESESIA',76);</v>
      </c>
      <c r="J77" s="31" t="s">
        <v>6658</v>
      </c>
      <c r="K77" s="0" t="n">
        <v>76</v>
      </c>
      <c r="L77" s="0" t="str">
        <f aca="false">K$1&amp;J77&amp;"',"&amp;K77&amp;");"</f>
        <v>INSERT INTO marca(nombre,id) VALUES ('J.P. SELCTA ',76);</v>
      </c>
      <c r="M77" s="32" t="s">
        <v>6511</v>
      </c>
      <c r="N77" s="0" t="n">
        <v>76</v>
      </c>
      <c r="O77" s="0" t="str">
        <f aca="false">N$1&amp;M77&amp;"',"&amp;N77&amp;");"</f>
        <v>INSERT INTO modelo(nombre,id) VALUES ('ACCU CHECK',76);</v>
      </c>
      <c r="P77" s="34" t="s">
        <v>9950</v>
      </c>
      <c r="Q77" s="0" t="n">
        <v>76</v>
      </c>
      <c r="R77" s="0" t="str">
        <f aca="false">Q$1&amp;P77&amp;"',"&amp;Q77&amp;");"</f>
        <v>INSERT INTO os(nombre,id) VALUES ('1736',76);</v>
      </c>
      <c r="S77" s="31"/>
    </row>
    <row r="78" customFormat="false" ht="13.8" hidden="false" customHeight="false" outlineLevel="0" collapsed="false">
      <c r="D78" s="10" t="s">
        <v>2301</v>
      </c>
      <c r="E78" s="0" t="n">
        <v>77</v>
      </c>
      <c r="F78" s="0" t="str">
        <f aca="false">E$1&amp;D78&amp;"',"&amp;E78&amp;");"</f>
        <v>INSERT INTO hospital(nombre,id) VALUES ('CENTRO MEDICO ISSEMYM ECATEPEC',77);</v>
      </c>
      <c r="G78" s="10" t="s">
        <v>2653</v>
      </c>
      <c r="H78" s="0" t="n">
        <v>77</v>
      </c>
      <c r="I78" s="0" t="str">
        <f aca="false">H$1&amp;G78&amp;"',"&amp;H78&amp;");"</f>
        <v>INSERT INTO equipo(nombre,id) VALUES ('AQUILA PLUS',77);</v>
      </c>
      <c r="J78" s="31" t="s">
        <v>5410</v>
      </c>
      <c r="K78" s="0" t="n">
        <v>77</v>
      </c>
      <c r="L78" s="0" t="str">
        <f aca="false">K$1&amp;J78&amp;"',"&amp;K78&amp;");"</f>
        <v>INSERT INTO marca(nombre,id) VALUES ('J.P. SELECTA',77);</v>
      </c>
      <c r="M78" s="31" t="s">
        <v>5380</v>
      </c>
      <c r="N78" s="0" t="n">
        <v>77</v>
      </c>
      <c r="O78" s="0" t="str">
        <f aca="false">N$1&amp;M78&amp;"',"&amp;N78&amp;");"</f>
        <v>INSERT INTO modelo(nombre,id) VALUES ('ADE',77);</v>
      </c>
      <c r="P78" s="34" t="s">
        <v>9951</v>
      </c>
      <c r="Q78" s="0" t="n">
        <v>77</v>
      </c>
      <c r="R78" s="0" t="str">
        <f aca="false">Q$1&amp;P78&amp;"',"&amp;Q78&amp;");"</f>
        <v>INSERT INTO os(nombre,id) VALUES ('1737',77);</v>
      </c>
      <c r="S78" s="31"/>
    </row>
    <row r="79" customFormat="false" ht="13.8" hidden="false" customHeight="false" outlineLevel="0" collapsed="false">
      <c r="D79" s="72" t="s">
        <v>9871</v>
      </c>
      <c r="E79" s="0" t="n">
        <v>78</v>
      </c>
      <c r="F79" s="0" t="str">
        <f aca="false">E$1&amp;D79&amp;"',"&amp;E79&amp;");"</f>
        <v>INSERT INTO hospital(nombre,id) VALUES ('Centro médico nacional de Occidente',78);</v>
      </c>
      <c r="G79" s="10" t="s">
        <v>3859</v>
      </c>
      <c r="H79" s="0" t="n">
        <v>78</v>
      </c>
      <c r="I79" s="0" t="str">
        <f aca="false">H$1&amp;G79&amp;"',"&amp;H79&amp;");"</f>
        <v>INSERT INTO equipo(nombre,id) VALUES ('AQUILA PLUS 300',78);</v>
      </c>
      <c r="J79" s="31" t="s">
        <v>151</v>
      </c>
      <c r="K79" s="0" t="n">
        <v>78</v>
      </c>
      <c r="L79" s="0" t="str">
        <f aca="false">K$1&amp;J79&amp;"',"&amp;K79&amp;");"</f>
        <v>INSERT INTO marca(nombre,id) VALUES ('JP SELECTA',78);</v>
      </c>
      <c r="M79" s="31" t="s">
        <v>6309</v>
      </c>
      <c r="N79" s="0" t="n">
        <v>78</v>
      </c>
      <c r="O79" s="0" t="str">
        <f aca="false">N$1&amp;M79&amp;"',"&amp;N79&amp;");"</f>
        <v>INSERT INTO modelo(nombre,id) VALUES ('AFFINITI',78);</v>
      </c>
      <c r="P79" s="34" t="s">
        <v>9952</v>
      </c>
      <c r="Q79" s="0" t="n">
        <v>78</v>
      </c>
      <c r="R79" s="0" t="str">
        <f aca="false">Q$1&amp;P79&amp;"',"&amp;Q79&amp;");"</f>
        <v>INSERT INTO os(nombre,id) VALUES ('1738',78);</v>
      </c>
      <c r="S79" s="31"/>
    </row>
    <row r="80" customFormat="false" ht="13.8" hidden="false" customHeight="false" outlineLevel="0" collapsed="false">
      <c r="D80" s="31" t="s">
        <v>7217</v>
      </c>
      <c r="E80" s="0" t="n">
        <v>79</v>
      </c>
      <c r="F80" s="0" t="str">
        <f aca="false">E$1&amp;D80&amp;"',"&amp;E80&amp;");"</f>
        <v>INSERT INTO hospital(nombre,id) VALUES ('CENTRO MEDICO NAVAL',79);</v>
      </c>
      <c r="G80" s="10" t="s">
        <v>5519</v>
      </c>
      <c r="H80" s="0" t="n">
        <v>79</v>
      </c>
      <c r="I80" s="0" t="str">
        <f aca="false">H$1&amp;G80&amp;"',"&amp;H80&amp;");"</f>
        <v>INSERT INTO equipo(nombre,id) VALUES ('ARA FIJA A TECHO UN SATÉLITE',79);</v>
      </c>
      <c r="J80" s="31" t="s">
        <v>6509</v>
      </c>
      <c r="K80" s="0" t="n">
        <v>79</v>
      </c>
      <c r="L80" s="0" t="str">
        <f aca="false">K$1&amp;J80&amp;"',"&amp;K80&amp;");"</f>
        <v>INSERT INTO marca(nombre,id) VALUES ('KARAM',79);</v>
      </c>
      <c r="M80" s="32" t="s">
        <v>9850</v>
      </c>
      <c r="N80" s="0" t="n">
        <v>79</v>
      </c>
      <c r="O80" s="0" t="str">
        <f aca="false">N$1&amp;M80&amp;"',"&amp;N80&amp;");"</f>
        <v>INSERT INTO modelo(nombre,id) VALUES ('AFFINITI 50',79);</v>
      </c>
      <c r="P80" s="34" t="s">
        <v>9953</v>
      </c>
      <c r="Q80" s="0" t="n">
        <v>79</v>
      </c>
      <c r="R80" s="0" t="str">
        <f aca="false">Q$1&amp;P80&amp;"',"&amp;Q80&amp;");"</f>
        <v>INSERT INTO os(nombre,id) VALUES ('1739',79);</v>
      </c>
      <c r="S80" s="31"/>
    </row>
    <row r="81" customFormat="false" ht="13.8" hidden="false" customHeight="false" outlineLevel="0" collapsed="false">
      <c r="D81" s="55" t="s">
        <v>9687</v>
      </c>
      <c r="E81" s="0" t="n">
        <v>80</v>
      </c>
      <c r="F81" s="0" t="str">
        <f aca="false">E$1&amp;D81&amp;"',"&amp;E81&amp;");"</f>
        <v>INSERT INTO hospital(nombre,id) VALUES ('CENTRO MEDICO NAVAL DE ALTA ESPECIALIDAD',80);</v>
      </c>
      <c r="G81" s="10" t="s">
        <v>4413</v>
      </c>
      <c r="H81" s="0" t="n">
        <v>80</v>
      </c>
      <c r="I81" s="0" t="str">
        <f aca="false">H$1&amp;G81&amp;"',"&amp;H81&amp;");"</f>
        <v>INSERT INTO equipo(nombre,id) VALUES ('ARCO EN C',80);</v>
      </c>
      <c r="J81" s="31" t="s">
        <v>4892</v>
      </c>
      <c r="K81" s="0" t="n">
        <v>80</v>
      </c>
      <c r="L81" s="0" t="str">
        <f aca="false">K$1&amp;J81&amp;"',"&amp;K81&amp;");"</f>
        <v>INSERT INTO marca(nombre,id) VALUES ('KARE ZEISS',80);</v>
      </c>
      <c r="M81" s="32" t="s">
        <v>6905</v>
      </c>
      <c r="N81" s="0" t="n">
        <v>80</v>
      </c>
      <c r="O81" s="0" t="str">
        <f aca="false">N$1&amp;M81&amp;"',"&amp;N81&amp;");"</f>
        <v>INSERT INTO modelo(nombre,id) VALUES ('AFFINITI 50G',80);</v>
      </c>
      <c r="P81" s="34" t="s">
        <v>9954</v>
      </c>
      <c r="Q81" s="0" t="n">
        <v>80</v>
      </c>
      <c r="R81" s="0" t="str">
        <f aca="false">Q$1&amp;P81&amp;"',"&amp;Q81&amp;");"</f>
        <v>INSERT INTO os(nombre,id) VALUES ('1740',80);</v>
      </c>
      <c r="S81" s="31"/>
    </row>
    <row r="82" customFormat="false" ht="13.8" hidden="false" customHeight="false" outlineLevel="0" collapsed="false">
      <c r="D82" s="31" t="s">
        <v>6780</v>
      </c>
      <c r="E82" s="0" t="n">
        <v>81</v>
      </c>
      <c r="F82" s="0" t="str">
        <f aca="false">E$1&amp;D82&amp;"',"&amp;E82&amp;");"</f>
        <v>INSERT INTO hospital(nombre,id) VALUES ('CENTRO MEDICO NAVAL EDIFICIO II',81);</v>
      </c>
      <c r="G82" s="10" t="s">
        <v>6251</v>
      </c>
      <c r="H82" s="0" t="n">
        <v>81</v>
      </c>
      <c r="I82" s="0" t="str">
        <f aca="false">H$1&amp;G82&amp;"',"&amp;H82&amp;");"</f>
        <v>INSERT INTO equipo(nombre,id) VALUES ('Arco en c /Toma corriente',81);</v>
      </c>
      <c r="J82" s="31" t="s">
        <v>7146</v>
      </c>
      <c r="K82" s="0" t="n">
        <v>81</v>
      </c>
      <c r="L82" s="0" t="str">
        <f aca="false">K$1&amp;J82&amp;"',"&amp;K82&amp;");"</f>
        <v>INSERT INTO marca(nombre,id) VALUES ('KFLEX',81);</v>
      </c>
      <c r="M82" s="32" t="s">
        <v>5848</v>
      </c>
      <c r="N82" s="0" t="n">
        <v>81</v>
      </c>
      <c r="O82" s="0" t="str">
        <f aca="false">N$1&amp;M82&amp;"',"&amp;N82&amp;");"</f>
        <v>INSERT INTO modelo(nombre,id) VALUES ('AFLEX',81);</v>
      </c>
      <c r="P82" s="34" t="s">
        <v>9955</v>
      </c>
      <c r="Q82" s="0" t="n">
        <v>81</v>
      </c>
      <c r="R82" s="0" t="str">
        <f aca="false">Q$1&amp;P82&amp;"',"&amp;Q82&amp;");"</f>
        <v>INSERT INTO os(nombre,id) VALUES ('1741',81);</v>
      </c>
      <c r="S82" s="31"/>
    </row>
    <row r="83" customFormat="false" ht="13.8" hidden="false" customHeight="false" outlineLevel="0" collapsed="false">
      <c r="D83" s="31" t="s">
        <v>6166</v>
      </c>
      <c r="E83" s="0" t="n">
        <v>82</v>
      </c>
      <c r="F83" s="0" t="str">
        <f aca="false">E$1&amp;D83&amp;"',"&amp;E83&amp;");"</f>
        <v>INSERT INTO hospital(nombre,id) VALUES ('CENTRO MEDICO SIGLO XXI',82);</v>
      </c>
      <c r="G83" s="10" t="s">
        <v>5178</v>
      </c>
      <c r="H83" s="0" t="n">
        <v>82</v>
      </c>
      <c r="I83" s="0" t="str">
        <f aca="false">H$1&amp;G83&amp;"',"&amp;H83&amp;");"</f>
        <v>INSERT INTO equipo(nombre,id) VALUES ('AREO ON C ',82);</v>
      </c>
      <c r="J83" s="31" t="s">
        <v>5250</v>
      </c>
      <c r="K83" s="0" t="n">
        <v>82</v>
      </c>
      <c r="L83" s="0" t="str">
        <f aca="false">K$1&amp;J83&amp;"',"&amp;K83&amp;");"</f>
        <v>INSERT INTO marca(nombre,id) VALUES ('KOBLENZ',82);</v>
      </c>
      <c r="M83" s="32" t="s">
        <v>5391</v>
      </c>
      <c r="N83" s="0" t="n">
        <v>82</v>
      </c>
      <c r="O83" s="0" t="str">
        <f aca="false">N$1&amp;M83&amp;"',"&amp;N83&amp;");"</f>
        <v>INSERT INTO modelo(nombre,id) VALUES ('AIFALED',82);</v>
      </c>
      <c r="P83" s="34" t="s">
        <v>9956</v>
      </c>
      <c r="Q83" s="0" t="n">
        <v>82</v>
      </c>
      <c r="R83" s="0" t="str">
        <f aca="false">Q$1&amp;P83&amp;"',"&amp;Q83&amp;");"</f>
        <v>INSERT INTO os(nombre,id) VALUES ('1742',82);</v>
      </c>
      <c r="S83" s="31"/>
    </row>
    <row r="84" customFormat="false" ht="13.8" hidden="false" customHeight="false" outlineLevel="0" collapsed="false">
      <c r="D84" s="31" t="s">
        <v>5134</v>
      </c>
      <c r="E84" s="0" t="n">
        <v>83</v>
      </c>
      <c r="F84" s="0" t="str">
        <f aca="false">E$1&amp;D84&amp;"',"&amp;E84&amp;");"</f>
        <v>INSERT INTO hospital(nombre,id) VALUES ('CENTRO MEDICO XXl ESPECIALIDADES QX ',83);</v>
      </c>
      <c r="G84" s="10" t="s">
        <v>4863</v>
      </c>
      <c r="H84" s="0" t="n">
        <v>83</v>
      </c>
      <c r="I84" s="0" t="str">
        <f aca="false">H$1&amp;G84&amp;"',"&amp;H84&amp;");"</f>
        <v>INSERT INTO equipo(nombre,id) VALUES ('ASPIRADOR',83);</v>
      </c>
      <c r="J84" s="31" t="s">
        <v>5197</v>
      </c>
      <c r="K84" s="0" t="n">
        <v>83</v>
      </c>
      <c r="L84" s="0" t="str">
        <f aca="false">K$1&amp;J84&amp;"',"&amp;K84&amp;");"</f>
        <v>INSERT INTO marca(nombre,id) VALUES ('LAB MED',83);</v>
      </c>
      <c r="M84" s="58" t="s">
        <v>1844</v>
      </c>
      <c r="N84" s="0" t="n">
        <v>83</v>
      </c>
      <c r="O84" s="0" t="str">
        <f aca="false">N$1&amp;M84&amp;"',"&amp;N84&amp;");"</f>
        <v>INSERT INTO modelo(nombre,id) VALUES ('ALFA-LED',83);</v>
      </c>
      <c r="P84" s="54" t="n">
        <v>1743</v>
      </c>
      <c r="Q84" s="0" t="n">
        <v>83</v>
      </c>
      <c r="R84" s="0" t="str">
        <f aca="false">Q$1&amp;P84&amp;"',"&amp;Q84&amp;");"</f>
        <v>INSERT INTO os(nombre,id) VALUES ('1743',83);</v>
      </c>
      <c r="S84" s="31"/>
    </row>
    <row r="85" customFormat="false" ht="13.8" hidden="false" customHeight="false" outlineLevel="0" collapsed="false">
      <c r="D85" s="31" t="s">
        <v>7898</v>
      </c>
      <c r="E85" s="0" t="n">
        <v>84</v>
      </c>
      <c r="F85" s="0" t="str">
        <f aca="false">E$1&amp;D85&amp;"',"&amp;E85&amp;");"</f>
        <v>INSERT INTO hospital(nombre,id) VALUES ('CENTRO MEDIDO TIBER ',84);</v>
      </c>
      <c r="G85" s="10" t="s">
        <v>7740</v>
      </c>
      <c r="H85" s="0" t="n">
        <v>84</v>
      </c>
      <c r="I85" s="0" t="str">
        <f aca="false">H$1&amp;G85&amp;"',"&amp;H85&amp;");"</f>
        <v>INSERT INTO equipo(nombre,id) VALUES ('ASPIRADOR ',84);</v>
      </c>
      <c r="J85" s="31" t="s">
        <v>6628</v>
      </c>
      <c r="K85" s="0" t="n">
        <v>84</v>
      </c>
      <c r="L85" s="0" t="str">
        <f aca="false">K$1&amp;J85&amp;"',"&amp;K85&amp;");"</f>
        <v>INSERT INTO marca(nombre,id) VALUES ('LAB-MED',84);</v>
      </c>
      <c r="M85" s="32" t="s">
        <v>9876</v>
      </c>
      <c r="N85" s="0" t="n">
        <v>84</v>
      </c>
      <c r="O85" s="0" t="str">
        <f aca="false">N$1&amp;M85&amp;"',"&amp;N85&amp;");"</f>
        <v>INSERT INTO modelo(nombre,id) VALUES ('ALFALED',84);</v>
      </c>
      <c r="P85" s="54" t="n">
        <v>1744</v>
      </c>
      <c r="Q85" s="0" t="n">
        <v>84</v>
      </c>
      <c r="R85" s="0" t="str">
        <f aca="false">Q$1&amp;P85&amp;"',"&amp;Q85&amp;");"</f>
        <v>INSERT INTO os(nombre,id) VALUES ('1744',84);</v>
      </c>
      <c r="S85" s="31"/>
    </row>
    <row r="86" customFormat="false" ht="13.8" hidden="false" customHeight="false" outlineLevel="0" collapsed="false">
      <c r="D86" s="10" t="s">
        <v>2336</v>
      </c>
      <c r="E86" s="0" t="n">
        <v>85</v>
      </c>
      <c r="F86" s="0" t="str">
        <f aca="false">E$1&amp;D86&amp;"',"&amp;E86&amp;");"</f>
        <v>INSERT INTO hospital(nombre,id) VALUES ('CENTRO ONCOLOGICO ESTATAL',85);</v>
      </c>
      <c r="G86" s="10" t="s">
        <v>6135</v>
      </c>
      <c r="H86" s="0" t="n">
        <v>85</v>
      </c>
      <c r="I86" s="0" t="str">
        <f aca="false">H$1&amp;G86&amp;"',"&amp;H86&amp;");"</f>
        <v>INSERT INTO equipo(nombre,id) VALUES ('ASPIRADOR GASTRICO',85);</v>
      </c>
      <c r="J86" s="31" t="s">
        <v>5245</v>
      </c>
      <c r="K86" s="0" t="n">
        <v>85</v>
      </c>
      <c r="L86" s="0" t="str">
        <f aca="false">K$1&amp;J86&amp;"',"&amp;K86&amp;");"</f>
        <v>INSERT INTO marca(nombre,id) VALUES ('LABCONCO',85);</v>
      </c>
      <c r="M86" s="32" t="s">
        <v>9065</v>
      </c>
      <c r="N86" s="0" t="n">
        <v>85</v>
      </c>
      <c r="O86" s="0" t="str">
        <f aca="false">N$1&amp;M86&amp;"',"&amp;N86&amp;");"</f>
        <v>INSERT INTO modelo(nombre,id) VALUES ('ALICE 6',85);</v>
      </c>
      <c r="P86" s="54" t="n">
        <v>1745</v>
      </c>
      <c r="Q86" s="0" t="n">
        <v>85</v>
      </c>
      <c r="R86" s="0" t="str">
        <f aca="false">Q$1&amp;P86&amp;"',"&amp;Q86&amp;");"</f>
        <v>INSERT INTO os(nombre,id) VALUES ('1745',85);</v>
      </c>
      <c r="S86" s="31"/>
    </row>
    <row r="87" customFormat="false" ht="13.8" hidden="false" customHeight="false" outlineLevel="0" collapsed="false">
      <c r="D87" s="31" t="s">
        <v>4812</v>
      </c>
      <c r="E87" s="0" t="n">
        <v>86</v>
      </c>
      <c r="F87" s="0" t="str">
        <f aca="false">E$1&amp;D87&amp;"',"&amp;E87&amp;");"</f>
        <v>INSERT INTO hospital(nombre,id) VALUES ('CENTRO ONCOLOGICO ESTATAL ISSEMYM',86);</v>
      </c>
      <c r="G87" s="10" t="s">
        <v>9182</v>
      </c>
      <c r="H87" s="0" t="n">
        <v>86</v>
      </c>
      <c r="I87" s="0" t="str">
        <f aca="false">H$1&amp;G87&amp;"',"&amp;H87&amp;");"</f>
        <v>INSERT INTO equipo(nombre,id) VALUES ('ASPIRADOR PORTATIL ',86);</v>
      </c>
      <c r="J87" s="31" t="s">
        <v>8575</v>
      </c>
      <c r="K87" s="0" t="n">
        <v>86</v>
      </c>
      <c r="L87" s="0" t="str">
        <f aca="false">K$1&amp;J87&amp;"',"&amp;K87&amp;");"</f>
        <v>INSERT INTO marca(nombre,id) VALUES ('LF',86);</v>
      </c>
      <c r="M87" s="32" t="s">
        <v>6429</v>
      </c>
      <c r="N87" s="0" t="n">
        <v>86</v>
      </c>
      <c r="O87" s="0" t="str">
        <f aca="false">N$1&amp;M87&amp;"',"&amp;N87&amp;");"</f>
        <v>INSERT INTO modelo(nombre,id) VALUES ('AMARA GEL 1090425',86);</v>
      </c>
      <c r="P87" s="54" t="n">
        <v>1746</v>
      </c>
      <c r="Q87" s="0" t="n">
        <v>86</v>
      </c>
      <c r="R87" s="0" t="str">
        <f aca="false">Q$1&amp;P87&amp;"',"&amp;Q87&amp;");"</f>
        <v>INSERT INTO os(nombre,id) VALUES ('1746',86);</v>
      </c>
      <c r="S87" s="31"/>
    </row>
    <row r="88" customFormat="false" ht="13.8" hidden="false" customHeight="false" outlineLevel="0" collapsed="false">
      <c r="D88" s="10" t="s">
        <v>1356</v>
      </c>
      <c r="E88" s="0" t="n">
        <v>87</v>
      </c>
      <c r="F88" s="0" t="str">
        <f aca="false">E$1&amp;D88&amp;"',"&amp;E88&amp;");"</f>
        <v>INSERT INTO hospital(nombre,id) VALUES ('CENTRO TOXICOLOGICO XOCHIMILCO',87);</v>
      </c>
      <c r="G88" s="10" t="s">
        <v>5486</v>
      </c>
      <c r="H88" s="0" t="n">
        <v>87</v>
      </c>
      <c r="I88" s="0" t="str">
        <f aca="false">H$1&amp;G88&amp;"',"&amp;H88&amp;");"</f>
        <v>INSERT INTO equipo(nombre,id) VALUES ('ASPIRADOR PORTÁTIL DE SUCCIÓN',87);</v>
      </c>
      <c r="J88" s="31" t="s">
        <v>7209</v>
      </c>
      <c r="K88" s="0" t="n">
        <v>87</v>
      </c>
      <c r="L88" s="0" t="str">
        <f aca="false">K$1&amp;J88&amp;"',"&amp;K88&amp;");"</f>
        <v>INSERT INTO marca(nombre,id) VALUES ('LIFE PAK',87);</v>
      </c>
      <c r="M88" s="32" t="s">
        <v>5995</v>
      </c>
      <c r="N88" s="0" t="n">
        <v>87</v>
      </c>
      <c r="O88" s="0" t="str">
        <f aca="false">N$1&amp;M88&amp;"',"&amp;N88&amp;");"</f>
        <v>INSERT INTO modelo(nombre,id) VALUES ('AP1180',87);</v>
      </c>
      <c r="P88" s="54" t="n">
        <v>1747</v>
      </c>
      <c r="Q88" s="0" t="n">
        <v>87</v>
      </c>
      <c r="R88" s="0" t="str">
        <f aca="false">Q$1&amp;P88&amp;"',"&amp;Q88&amp;");"</f>
        <v>INSERT INTO os(nombre,id) VALUES ('1747',87);</v>
      </c>
      <c r="S88" s="31"/>
    </row>
    <row r="89" customFormat="false" ht="13.8" hidden="false" customHeight="false" outlineLevel="0" collapsed="false">
      <c r="D89" s="31" t="s">
        <v>5358</v>
      </c>
      <c r="E89" s="0" t="n">
        <v>88</v>
      </c>
      <c r="F89" s="0" t="str">
        <f aca="false">E$1&amp;D89&amp;"',"&amp;E89&amp;");"</f>
        <v>INSERT INTO hospital(nombre,id) VALUES ('CERVICURA',88);</v>
      </c>
      <c r="G89" s="10" t="s">
        <v>9359</v>
      </c>
      <c r="H89" s="0" t="n">
        <v>88</v>
      </c>
      <c r="I89" s="0" t="str">
        <f aca="false">H$1&amp;G89&amp;"',"&amp;H89&amp;");"</f>
        <v>INSERT INTO equipo(nombre,id) VALUES ('ASPIRADOR VACUMETRO',88);</v>
      </c>
      <c r="J89" s="31" t="s">
        <v>7066</v>
      </c>
      <c r="K89" s="0" t="n">
        <v>88</v>
      </c>
      <c r="L89" s="0" t="str">
        <f aca="false">K$1&amp;J89&amp;"',"&amp;K89&amp;");"</f>
        <v>INSERT INTO marca(nombre,id) VALUES ('LIFEPAK',88);</v>
      </c>
      <c r="M89" s="32" t="s">
        <v>9391</v>
      </c>
      <c r="N89" s="0" t="n">
        <v>88</v>
      </c>
      <c r="O89" s="0" t="str">
        <f aca="false">N$1&amp;M89&amp;"',"&amp;N89&amp;");"</f>
        <v>INSERT INTO modelo(nombre,id) VALUES ('AP4297',88);</v>
      </c>
      <c r="P89" s="54" t="n">
        <v>1749</v>
      </c>
      <c r="Q89" s="0" t="n">
        <v>88</v>
      </c>
      <c r="R89" s="0" t="str">
        <f aca="false">Q$1&amp;P89&amp;"',"&amp;Q89&amp;");"</f>
        <v>INSERT INTO os(nombre,id) VALUES ('1749',88);</v>
      </c>
      <c r="S89" s="31"/>
    </row>
    <row r="90" customFormat="false" ht="13.8" hidden="false" customHeight="false" outlineLevel="0" collapsed="false">
      <c r="D90" s="10" t="s">
        <v>2244</v>
      </c>
      <c r="E90" s="0" t="n">
        <v>89</v>
      </c>
      <c r="F90" s="0" t="str">
        <f aca="false">E$1&amp;D90&amp;"',"&amp;E90&amp;");"</f>
        <v>INSERT INTO hospital(nombre,id) VALUES ('CESSA CA',89);</v>
      </c>
      <c r="G90" s="10" t="s">
        <v>5108</v>
      </c>
      <c r="H90" s="0" t="n">
        <v>89</v>
      </c>
      <c r="I90" s="0" t="str">
        <f aca="false">H$1&amp;G90&amp;"',"&amp;H90&amp;");"</f>
        <v>INSERT INTO equipo(nombre,id) VALUES ('ASPIRADORA (8 EQUIPOS)',89);</v>
      </c>
      <c r="J90" s="31" t="s">
        <v>7932</v>
      </c>
      <c r="K90" s="0" t="n">
        <v>89</v>
      </c>
      <c r="L90" s="0" t="str">
        <f aca="false">K$1&amp;J90&amp;"',"&amp;K90&amp;");"</f>
        <v>INSERT INTO marca(nombre,id) VALUES ('LIFEPOK',89);</v>
      </c>
      <c r="M90" s="32" t="s">
        <v>5496</v>
      </c>
      <c r="N90" s="0" t="n">
        <v>89</v>
      </c>
      <c r="O90" s="0" t="str">
        <f aca="false">N$1&amp;M90&amp;"',"&amp;N90&amp;");"</f>
        <v>INSERT INTO modelo(nombre,id) VALUES ('AR-6700/F',89);</v>
      </c>
      <c r="P90" s="54" t="n">
        <v>1750</v>
      </c>
      <c r="Q90" s="0" t="n">
        <v>89</v>
      </c>
      <c r="R90" s="0" t="str">
        <f aca="false">Q$1&amp;P90&amp;"',"&amp;Q90&amp;");"</f>
        <v>INSERT INTO os(nombre,id) VALUES ('1750',89);</v>
      </c>
      <c r="S90" s="31"/>
    </row>
    <row r="91" customFormat="false" ht="13.8" hidden="false" customHeight="false" outlineLevel="0" collapsed="false">
      <c r="D91" s="10" t="s">
        <v>2054</v>
      </c>
      <c r="E91" s="0" t="n">
        <v>90</v>
      </c>
      <c r="F91" s="0" t="str">
        <f aca="false">E$1&amp;D91&amp;"',"&amp;E91&amp;");"</f>
        <v>INSERT INTO hospital(nombre,id) VALUES ('CESSA CHOLULA',90);</v>
      </c>
      <c r="G91" s="10" t="s">
        <v>5490</v>
      </c>
      <c r="H91" s="0" t="n">
        <v>90</v>
      </c>
      <c r="I91" s="0" t="str">
        <f aca="false">H$1&amp;G91&amp;"',"&amp;H91&amp;");"</f>
        <v>INSERT INTO equipo(nombre,id) VALUES ('ASPIRADORA PORTÁTIL DE SUCCIÓN',90);</v>
      </c>
      <c r="J91" s="31" t="s">
        <v>7079</v>
      </c>
      <c r="K91" s="0" t="n">
        <v>90</v>
      </c>
      <c r="L91" s="0" t="str">
        <f aca="false">K$1&amp;J91&amp;"',"&amp;K91&amp;");"</f>
        <v>INSERT INTO marca(nombre,id) VALUES ('LINET',90);</v>
      </c>
      <c r="M91" s="32" t="s">
        <v>5260</v>
      </c>
      <c r="N91" s="0" t="n">
        <v>90</v>
      </c>
      <c r="O91" s="0" t="str">
        <f aca="false">N$1&amp;M91&amp;"',"&amp;N91&amp;");"</f>
        <v>INSERT INTO modelo(nombre,id) VALUES ('AR0700/P',90);</v>
      </c>
      <c r="P91" s="54" t="n">
        <v>1758</v>
      </c>
      <c r="Q91" s="0" t="n">
        <v>90</v>
      </c>
      <c r="R91" s="0" t="str">
        <f aca="false">Q$1&amp;P91&amp;"',"&amp;Q91&amp;");"</f>
        <v>INSERT INTO os(nombre,id) VALUES ('1758',90);</v>
      </c>
      <c r="S91" s="31"/>
    </row>
    <row r="92" customFormat="false" ht="13.8" hidden="false" customHeight="false" outlineLevel="0" collapsed="false">
      <c r="D92" s="10" t="s">
        <v>4356</v>
      </c>
      <c r="E92" s="0" t="n">
        <v>91</v>
      </c>
      <c r="F92" s="0" t="str">
        <f aca="false">E$1&amp;D92&amp;"',"&amp;E92&amp;");"</f>
        <v>INSERT INTO hospital(nombre,id) VALUES ('CESSA CUACNOPACAN, PUEBLA',91);</v>
      </c>
      <c r="G92" s="10" t="s">
        <v>8606</v>
      </c>
      <c r="H92" s="0" t="n">
        <v>91</v>
      </c>
      <c r="I92" s="0" t="str">
        <f aca="false">H$1&amp;G92&amp;"',"&amp;H92&amp;");"</f>
        <v>INSERT INTO equipo(nombre,id) VALUES ('ASPIRADRO TRANSPORTABLE',91);</v>
      </c>
      <c r="J92" s="31" t="s">
        <v>8039</v>
      </c>
      <c r="K92" s="0" t="n">
        <v>91</v>
      </c>
      <c r="L92" s="0" t="str">
        <f aca="false">K$1&amp;J92&amp;"',"&amp;K92&amp;");"</f>
        <v>INSERT INTO marca(nombre,id) VALUES ('LPG SYSTEMS',91);</v>
      </c>
      <c r="M92" s="32" t="s">
        <v>4925</v>
      </c>
      <c r="N92" s="0" t="n">
        <v>91</v>
      </c>
      <c r="O92" s="0" t="str">
        <f aca="false">N$1&amp;M92&amp;"',"&amp;N92&amp;");"</f>
        <v>INSERT INTO modelo(nombre,id) VALUES ('ASSO',91);</v>
      </c>
      <c r="P92" s="54" t="n">
        <v>1763</v>
      </c>
      <c r="Q92" s="0" t="n">
        <v>91</v>
      </c>
      <c r="R92" s="0" t="str">
        <f aca="false">Q$1&amp;P92&amp;"',"&amp;Q92&amp;");"</f>
        <v>INSERT INTO os(nombre,id) VALUES ('1763',91);</v>
      </c>
      <c r="S92" s="31"/>
    </row>
    <row r="93" customFormat="false" ht="13.8" hidden="false" customHeight="false" outlineLevel="0" collapsed="false">
      <c r="D93" s="10" t="s">
        <v>4433</v>
      </c>
      <c r="E93" s="0" t="n">
        <v>92</v>
      </c>
      <c r="F93" s="0" t="str">
        <f aca="false">E$1&amp;D93&amp;"',"&amp;E93&amp;");"</f>
        <v>INSERT INTO hospital(nombre,id) VALUES ('CESSA CUAUTLANCINGO',92);</v>
      </c>
      <c r="G93" s="10" t="s">
        <v>2590</v>
      </c>
      <c r="H93" s="0" t="n">
        <v>92</v>
      </c>
      <c r="I93" s="0" t="str">
        <f aca="false">H$1&amp;G93&amp;"',"&amp;H93&amp;");"</f>
        <v>INSERT INTO equipo(nombre,id) VALUES ('ASPIRO III',92);</v>
      </c>
      <c r="J93" s="31" t="s">
        <v>5476</v>
      </c>
      <c r="K93" s="0" t="n">
        <v>92</v>
      </c>
      <c r="L93" s="0" t="str">
        <f aca="false">K$1&amp;J93&amp;"',"&amp;K93&amp;");"</f>
        <v>INSERT INTO marca(nombre,id) VALUES ('LW SCIENTIFIC',92);</v>
      </c>
      <c r="M93" s="32" t="s">
        <v>8326</v>
      </c>
      <c r="N93" s="0" t="n">
        <v>92</v>
      </c>
      <c r="O93" s="0" t="str">
        <f aca="false">N$1&amp;M93&amp;"',"&amp;N93&amp;");"</f>
        <v>INSERT INTO modelo(nombre,id) VALUES ('ATB2000',92);</v>
      </c>
      <c r="P93" s="54" t="n">
        <v>1764</v>
      </c>
      <c r="Q93" s="0" t="n">
        <v>92</v>
      </c>
      <c r="R93" s="0" t="str">
        <f aca="false">Q$1&amp;P93&amp;"',"&amp;Q93&amp;");"</f>
        <v>INSERT INTO os(nombre,id) VALUES ('1764',92);</v>
      </c>
      <c r="S93" s="31"/>
    </row>
    <row r="94" customFormat="false" ht="13.8" hidden="false" customHeight="false" outlineLevel="0" collapsed="false">
      <c r="D94" s="10" t="s">
        <v>2226</v>
      </c>
      <c r="E94" s="0" t="n">
        <v>93</v>
      </c>
      <c r="F94" s="0" t="str">
        <f aca="false">E$1&amp;D94&amp;"',"&amp;E94&amp;");"</f>
        <v>INSERT INTO hospital(nombre,id) VALUES ('CESSA DE CHIGNAHUAPAN',93);</v>
      </c>
      <c r="G94" s="10" t="s">
        <v>2592</v>
      </c>
      <c r="H94" s="0" t="n">
        <v>93</v>
      </c>
      <c r="I94" s="0" t="str">
        <f aca="false">H$1&amp;G94&amp;"',"&amp;H94&amp;");"</f>
        <v>INSERT INTO equipo(nombre,id) VALUES ('ASPIROTECIII',93);</v>
      </c>
      <c r="J94" s="31" t="s">
        <v>7710</v>
      </c>
      <c r="K94" s="0" t="n">
        <v>93</v>
      </c>
      <c r="L94" s="0" t="str">
        <f aca="false">K$1&amp;J94&amp;"',"&amp;K94&amp;");"</f>
        <v>INSERT INTO marca(nombre,id) VALUES ('LW SCIENTIFIC/HEIDALPH',93);</v>
      </c>
      <c r="M94" s="32" t="s">
        <v>9352</v>
      </c>
      <c r="N94" s="0" t="n">
        <v>93</v>
      </c>
      <c r="O94" s="0" t="str">
        <f aca="false">N$1&amp;M94&amp;"',"&amp;N94&amp;");"</f>
        <v>INSERT INTO modelo(nombre,id) VALUES ('ATMOS',93);</v>
      </c>
      <c r="P94" s="54" t="n">
        <v>1766</v>
      </c>
      <c r="Q94" s="0" t="n">
        <v>93</v>
      </c>
      <c r="R94" s="0" t="str">
        <f aca="false">Q$1&amp;P94&amp;"',"&amp;Q94&amp;");"</f>
        <v>INSERT INTO os(nombre,id) VALUES ('1766',93);</v>
      </c>
      <c r="S94" s="31"/>
    </row>
    <row r="95" customFormat="false" ht="13.8" hidden="false" customHeight="false" outlineLevel="0" collapsed="false">
      <c r="D95" s="10" t="s">
        <v>4303</v>
      </c>
      <c r="E95" s="0" t="n">
        <v>94</v>
      </c>
      <c r="F95" s="0" t="str">
        <f aca="false">E$1&amp;D95&amp;"',"&amp;E95&amp;");"</f>
        <v>INSERT INTO hospital(nombre,id) VALUES ('CESSA DE ESPERANZA',94);</v>
      </c>
      <c r="G95" s="10" t="s">
        <v>2651</v>
      </c>
      <c r="H95" s="0" t="n">
        <v>94</v>
      </c>
      <c r="I95" s="0" t="str">
        <f aca="false">H$1&amp;G95&amp;"',"&amp;H95&amp;");"</f>
        <v>INSERT INTO equipo(nombre,id) VALUES ('ASPITOTEC III',94);</v>
      </c>
      <c r="J95" s="31" t="s">
        <v>8457</v>
      </c>
      <c r="K95" s="0" t="n">
        <v>94</v>
      </c>
      <c r="L95" s="0" t="str">
        <f aca="false">K$1&amp;J95&amp;"',"&amp;K95&amp;");"</f>
        <v>INSERT INTO marca(nombre,id) VALUES ('LW SCIWNTIFIC',94);</v>
      </c>
      <c r="M95" s="32" t="s">
        <v>9322</v>
      </c>
      <c r="N95" s="0" t="n">
        <v>94</v>
      </c>
      <c r="O95" s="0" t="str">
        <f aca="false">N$1&amp;M95&amp;"',"&amp;N95&amp;");"</f>
        <v>INSERT INTO modelo(nombre,id) VALUES ('AUQUILON TSX-036A',94);</v>
      </c>
      <c r="P95" s="54" t="n">
        <v>1767</v>
      </c>
      <c r="Q95" s="0" t="n">
        <v>94</v>
      </c>
      <c r="R95" s="0" t="str">
        <f aca="false">Q$1&amp;P95&amp;"',"&amp;Q95&amp;");"</f>
        <v>INSERT INTO os(nombre,id) VALUES ('1767',94);</v>
      </c>
      <c r="S95" s="31"/>
    </row>
    <row r="96" customFormat="false" ht="13.8" hidden="false" customHeight="false" outlineLevel="0" collapsed="false">
      <c r="D96" s="10" t="s">
        <v>4329</v>
      </c>
      <c r="E96" s="0" t="n">
        <v>95</v>
      </c>
      <c r="F96" s="0" t="str">
        <f aca="false">E$1&amp;D96&amp;"',"&amp;E96&amp;");"</f>
        <v>INSERT INTO hospital(nombre,id) VALUES ('CESSA de Huitzilan de Serdán',95);</v>
      </c>
      <c r="G96" s="10" t="s">
        <v>854</v>
      </c>
      <c r="H96" s="0" t="n">
        <v>95</v>
      </c>
      <c r="I96" s="0" t="str">
        <f aca="false">H$1&amp;G96&amp;"',"&amp;H96&amp;");"</f>
        <v>INSERT INTO equipo(nombre,id) VALUES ('AT-1',95);</v>
      </c>
      <c r="J96" s="31" t="s">
        <v>5933</v>
      </c>
      <c r="K96" s="0" t="n">
        <v>95</v>
      </c>
      <c r="L96" s="0" t="str">
        <f aca="false">K$1&amp;J96&amp;"',"&amp;K96&amp;");"</f>
        <v>INSERT INTO marca(nombre,id) VALUES ('LWSCIENTIFIC',95);</v>
      </c>
      <c r="M96" s="32" t="s">
        <v>6426</v>
      </c>
      <c r="N96" s="0" t="n">
        <v>95</v>
      </c>
      <c r="O96" s="0" t="str">
        <f aca="false">N$1&amp;M96&amp;"',"&amp;N96&amp;");"</f>
        <v>INSERT INTO modelo(nombre,id) VALUES ('AUTOLAX500T15',95);</v>
      </c>
      <c r="P96" s="54" t="n">
        <v>1800</v>
      </c>
      <c r="Q96" s="0" t="n">
        <v>95</v>
      </c>
      <c r="R96" s="0" t="str">
        <f aca="false">Q$1&amp;P96&amp;"',"&amp;Q96&amp;");"</f>
        <v>INSERT INTO os(nombre,id) VALUES ('1800',95);</v>
      </c>
      <c r="S96" s="31"/>
    </row>
    <row r="97" customFormat="false" ht="13.8" hidden="false" customHeight="false" outlineLevel="0" collapsed="false">
      <c r="D97" s="10" t="s">
        <v>2410</v>
      </c>
      <c r="E97" s="0" t="n">
        <v>96</v>
      </c>
      <c r="F97" s="0" t="str">
        <f aca="false">E$1&amp;D97&amp;"',"&amp;E97&amp;");"</f>
        <v>INSERT INTO hospital(nombre,id) VALUES ('CESSA DE PALMAR DE BRAVO, PUEBLA',96);</v>
      </c>
      <c r="G97" s="10" t="s">
        <v>1528</v>
      </c>
      <c r="H97" s="0" t="n">
        <v>96</v>
      </c>
      <c r="I97" s="0" t="str">
        <f aca="false">H$1&amp;G97&amp;"',"&amp;H97&amp;");"</f>
        <v>INSERT INTO equipo(nombre,id) VALUES ('ATMOS-CARE',96);</v>
      </c>
      <c r="J97" s="31" t="s">
        <v>7065</v>
      </c>
      <c r="K97" s="0" t="n">
        <v>96</v>
      </c>
      <c r="L97" s="0" t="str">
        <f aca="false">K$1&amp;J97&amp;"',"&amp;K97&amp;");"</f>
        <v>INSERT INTO marca(nombre,id) VALUES ('MALVESTIA ',96);</v>
      </c>
      <c r="M97" s="32" t="s">
        <v>8776</v>
      </c>
      <c r="N97" s="0" t="n">
        <v>96</v>
      </c>
      <c r="O97" s="0" t="str">
        <f aca="false">N$1&amp;M97&amp;"',"&amp;N97&amp;");"</f>
        <v>INSERT INTO modelo(nombre,id) VALUES ('AVALON FM 20',96);</v>
      </c>
      <c r="P97" s="54" t="n">
        <v>1814</v>
      </c>
      <c r="Q97" s="0" t="n">
        <v>96</v>
      </c>
      <c r="R97" s="0" t="str">
        <f aca="false">Q$1&amp;P97&amp;"',"&amp;Q97&amp;");"</f>
        <v>INSERT INTO os(nombre,id) VALUES ('1814',96);</v>
      </c>
      <c r="S97" s="31"/>
    </row>
    <row r="98" customFormat="false" ht="13.8" hidden="false" customHeight="false" outlineLevel="0" collapsed="false">
      <c r="D98" s="10" t="s">
        <v>2403</v>
      </c>
      <c r="E98" s="0" t="n">
        <v>97</v>
      </c>
      <c r="F98" s="0" t="str">
        <f aca="false">E$1&amp;D98&amp;"',"&amp;E98&amp;");"</f>
        <v>INSERT INTO hospital(nombre,id) VALUES ('CESSA DE ROMERO VARGAS, PUEBLA',97);</v>
      </c>
      <c r="G98" s="10" t="s">
        <v>1769</v>
      </c>
      <c r="H98" s="0" t="n">
        <v>97</v>
      </c>
      <c r="I98" s="0" t="str">
        <f aca="false">H$1&amp;G98&amp;"',"&amp;H98&amp;");"</f>
        <v>INSERT INTO equipo(nombre,id) VALUES ('ATMOS-CARE EXPECTA',97);</v>
      </c>
      <c r="J98" s="31" t="s">
        <v>4874</v>
      </c>
      <c r="K98" s="0" t="n">
        <v>97</v>
      </c>
      <c r="L98" s="0" t="str">
        <f aca="false">K$1&amp;J98&amp;"',"&amp;K98&amp;");"</f>
        <v>INSERT INTO marca(nombre,id) VALUES ('MAQUINA DE ANESTESIA C/MONITOR',97);</v>
      </c>
      <c r="M98" s="32" t="s">
        <v>9741</v>
      </c>
      <c r="N98" s="0" t="n">
        <v>97</v>
      </c>
      <c r="O98" s="0" t="str">
        <f aca="false">N$1&amp;M98&amp;"',"&amp;N98&amp;");"</f>
        <v>INSERT INTO modelo(nombre,id) VALUES ('AVALON FM-20',97);</v>
      </c>
      <c r="P98" s="54" t="n">
        <v>1837</v>
      </c>
      <c r="Q98" s="0" t="n">
        <v>97</v>
      </c>
      <c r="R98" s="0" t="str">
        <f aca="false">Q$1&amp;P98&amp;"',"&amp;Q98&amp;");"</f>
        <v>INSERT INTO os(nombre,id) VALUES ('1837',97);</v>
      </c>
      <c r="S98" s="31"/>
    </row>
    <row r="99" customFormat="false" ht="13.8" hidden="false" customHeight="false" outlineLevel="0" collapsed="false">
      <c r="D99" s="10" t="s">
        <v>2229</v>
      </c>
      <c r="E99" s="0" t="n">
        <v>98</v>
      </c>
      <c r="F99" s="0" t="str">
        <f aca="false">E$1&amp;D99&amp;"',"&amp;E99&amp;");"</f>
        <v>INSERT INTO hospital(nombre,id) VALUES ('CESSA DE SAN FRANCISCO TOTIMEHUACAN',98);</v>
      </c>
      <c r="G99" s="10" t="s">
        <v>2319</v>
      </c>
      <c r="H99" s="0" t="n">
        <v>98</v>
      </c>
      <c r="I99" s="0" t="str">
        <f aca="false">H$1&amp;G99&amp;"',"&amp;H99&amp;");"</f>
        <v>INSERT INTO equipo(nombre,id) VALUES ('ATMOSCARE ESPECTRA',98);</v>
      </c>
      <c r="J99" s="31" t="s">
        <v>7197</v>
      </c>
      <c r="K99" s="0" t="n">
        <v>98</v>
      </c>
      <c r="L99" s="0" t="str">
        <f aca="false">K$1&amp;J99&amp;"',"&amp;K99&amp;");"</f>
        <v>INSERT INTO marca(nombre,id) VALUES ('MASIMO',98);</v>
      </c>
      <c r="M99" s="32" t="s">
        <v>54</v>
      </c>
      <c r="N99" s="0" t="n">
        <v>98</v>
      </c>
      <c r="O99" s="0" t="str">
        <f aca="false">N$1&amp;M99&amp;"',"&amp;N99&amp;");"</f>
        <v>INSERT INTO modelo(nombre,id) VALUES ('AVALON FM20',98);</v>
      </c>
      <c r="P99" s="54" t="n">
        <v>1838</v>
      </c>
      <c r="Q99" s="0" t="n">
        <v>98</v>
      </c>
      <c r="R99" s="0" t="str">
        <f aca="false">Q$1&amp;P99&amp;"',"&amp;Q99&amp;");"</f>
        <v>INSERT INTO os(nombre,id) VALUES ('1838',98);</v>
      </c>
      <c r="S99" s="31"/>
    </row>
    <row r="100" customFormat="false" ht="13.8" hidden="false" customHeight="false" outlineLevel="0" collapsed="false">
      <c r="D100" s="10" t="s">
        <v>2405</v>
      </c>
      <c r="E100" s="0" t="n">
        <v>99</v>
      </c>
      <c r="F100" s="0" t="str">
        <f aca="false">E$1&amp;D100&amp;"',"&amp;E100&amp;");"</f>
        <v>INSERT INTO hospital(nombre,id) VALUES ('CESSA DE SAN SALVADOR EL VERDE, PUEBLA',99);</v>
      </c>
      <c r="G100" s="10" t="s">
        <v>3716</v>
      </c>
      <c r="H100" s="0" t="n">
        <v>99</v>
      </c>
      <c r="I100" s="0" t="str">
        <f aca="false">H$1&amp;G100&amp;"',"&amp;H100&amp;");"</f>
        <v>INSERT INTO equipo(nombre,id) VALUES ('ATMOSCARE-EXSPECTA',99);</v>
      </c>
      <c r="J100" s="55" t="s">
        <v>5135</v>
      </c>
      <c r="K100" s="0" t="n">
        <v>99</v>
      </c>
      <c r="L100" s="0" t="str">
        <f aca="false">K$1&amp;J100&amp;"',"&amp;K100&amp;");"</f>
        <v>INSERT INTO marca(nombre,id) VALUES ('MD MEDIA D ',99);</v>
      </c>
      <c r="M100" s="32" t="s">
        <v>4970</v>
      </c>
      <c r="N100" s="0" t="n">
        <v>99</v>
      </c>
      <c r="O100" s="0" t="str">
        <f aca="false">N$1&amp;M100&amp;"',"&amp;N100&amp;");"</f>
        <v>INSERT INTO modelo(nombre,id) VALUES ('AVANCE CS2',99);</v>
      </c>
      <c r="P100" s="54" t="n">
        <v>1839</v>
      </c>
      <c r="Q100" s="0" t="n">
        <v>99</v>
      </c>
      <c r="R100" s="0" t="str">
        <f aca="false">Q$1&amp;P100&amp;"',"&amp;Q100&amp;");"</f>
        <v>INSERT INTO os(nombre,id) VALUES ('1839',99);</v>
      </c>
      <c r="S100" s="31"/>
    </row>
    <row r="101" customFormat="false" ht="13.8" hidden="false" customHeight="false" outlineLevel="0" collapsed="false">
      <c r="D101" s="10" t="s">
        <v>2206</v>
      </c>
      <c r="E101" s="0" t="n">
        <v>100</v>
      </c>
      <c r="F101" s="0" t="str">
        <f aca="false">E$1&amp;D101&amp;"',"&amp;E101&amp;");"</f>
        <v>INSERT INTO hospital(nombre,id) VALUES ('CESSA DE TEPEACA',100);</v>
      </c>
      <c r="G101" s="10" t="s">
        <v>5186</v>
      </c>
      <c r="H101" s="0" t="n">
        <v>100</v>
      </c>
      <c r="I101" s="0" t="str">
        <f aca="false">H$1&amp;G101&amp;"',"&amp;H101&amp;");"</f>
        <v>INSERT INTO equipo(nombre,id) VALUES ('AUTO CLAVE DE VAPOR',100);</v>
      </c>
      <c r="J101" s="31" t="s">
        <v>6167</v>
      </c>
      <c r="K101" s="0" t="n">
        <v>100</v>
      </c>
      <c r="L101" s="0" t="str">
        <f aca="false">K$1&amp;J101&amp;"',"&amp;K101&amp;");"</f>
        <v>INSERT INTO marca(nombre,id) VALUES ('MD MEDICAL DV',100);</v>
      </c>
      <c r="M101" s="32" t="s">
        <v>7603</v>
      </c>
      <c r="N101" s="0" t="n">
        <v>100</v>
      </c>
      <c r="O101" s="0" t="str">
        <f aca="false">N$1&amp;M101&amp;"',"&amp;N101&amp;");"</f>
        <v>INSERT INTO modelo(nombre,id) VALUES ('AX400/MX700',100);</v>
      </c>
      <c r="P101" s="54" t="n">
        <v>1840</v>
      </c>
      <c r="Q101" s="0" t="n">
        <v>100</v>
      </c>
      <c r="R101" s="0" t="str">
        <f aca="false">Q$1&amp;P101&amp;"',"&amp;Q101&amp;");"</f>
        <v>INSERT INTO os(nombre,id) VALUES ('1840',100);</v>
      </c>
      <c r="S101" s="31"/>
    </row>
    <row r="102" customFormat="false" ht="13.8" hidden="false" customHeight="false" outlineLevel="0" collapsed="false">
      <c r="D102" s="10" t="s">
        <v>2413</v>
      </c>
      <c r="E102" s="0" t="n">
        <v>101</v>
      </c>
      <c r="F102" s="0" t="str">
        <f aca="false">E$1&amp;D102&amp;"',"&amp;E102&amp;");"</f>
        <v>INSERT INTO hospital(nombre,id) VALUES ('CESSA DE TLATLAUQUITEPEC',101);</v>
      </c>
      <c r="G102" s="10" t="s">
        <v>9440</v>
      </c>
      <c r="H102" s="0" t="n">
        <v>101</v>
      </c>
      <c r="I102" s="0" t="str">
        <f aca="false">H$1&amp;G102&amp;"',"&amp;H102&amp;");"</f>
        <v>INSERT INTO equipo(nombre,id) VALUES ('AUTO CLAVE DE VAPOR ',101);</v>
      </c>
      <c r="J102" s="31" t="s">
        <v>6984</v>
      </c>
      <c r="K102" s="0" t="n">
        <v>101</v>
      </c>
      <c r="L102" s="0" t="str">
        <f aca="false">K$1&amp;J102&amp;"',"&amp;K102&amp;");"</f>
        <v>INSERT INTO marca(nombre,id) VALUES ('MEDICA',101);</v>
      </c>
      <c r="M102" s="32" t="s">
        <v>7873</v>
      </c>
      <c r="N102" s="0" t="n">
        <v>101</v>
      </c>
      <c r="O102" s="0" t="str">
        <f aca="false">N$1&amp;M102&amp;"',"&amp;N102&amp;");"</f>
        <v>INSERT INTO modelo(nombre,id) VALUES ('AX500',101);</v>
      </c>
      <c r="P102" s="54" t="n">
        <v>1842</v>
      </c>
      <c r="Q102" s="0" t="n">
        <v>101</v>
      </c>
      <c r="R102" s="0" t="str">
        <f aca="false">Q$1&amp;P102&amp;"',"&amp;Q102&amp;");"</f>
        <v>INSERT INTO os(nombre,id) VALUES ('1842',101);</v>
      </c>
      <c r="S102" s="31"/>
    </row>
    <row r="103" customFormat="false" ht="13.8" hidden="false" customHeight="false" outlineLevel="0" collapsed="false">
      <c r="D103" s="10" t="s">
        <v>4288</v>
      </c>
      <c r="E103" s="0" t="n">
        <v>102</v>
      </c>
      <c r="F103" s="0" t="str">
        <f aca="false">E$1&amp;D103&amp;"',"&amp;E103&amp;");"</f>
        <v>INSERT INTO hospital(nombre,id) VALUES ('CESSA ESPERANZA, PUEBLA',102);</v>
      </c>
      <c r="G103" s="10" t="s">
        <v>5098</v>
      </c>
      <c r="H103" s="0" t="n">
        <v>102</v>
      </c>
      <c r="I103" s="0" t="str">
        <f aca="false">H$1&amp;G103&amp;"',"&amp;H103&amp;");"</f>
        <v>INSERT INTO equipo(nombre,id) VALUES ('AUTO DAVO',102);</v>
      </c>
      <c r="J103" s="31" t="s">
        <v>5109</v>
      </c>
      <c r="K103" s="0" t="n">
        <v>102</v>
      </c>
      <c r="L103" s="0" t="str">
        <f aca="false">K$1&amp;J103&amp;"',"&amp;K103&amp;");"</f>
        <v>INSERT INTO marca(nombre,id) VALUES ('MEDICA D',102);</v>
      </c>
      <c r="M103" s="32" t="s">
        <v>9307</v>
      </c>
      <c r="N103" s="0" t="n">
        <v>102</v>
      </c>
      <c r="O103" s="0" t="str">
        <f aca="false">N$1&amp;M103&amp;"',"&amp;N103&amp;");"</f>
        <v>INSERT INTO modelo(nombre,id) VALUES ('AX500/MC550',102);</v>
      </c>
      <c r="P103" s="54" t="n">
        <v>1852</v>
      </c>
      <c r="Q103" s="0" t="n">
        <v>102</v>
      </c>
      <c r="R103" s="0" t="str">
        <f aca="false">Q$1&amp;P103&amp;"',"&amp;Q103&amp;");"</f>
        <v>INSERT INTO os(nombre,id) VALUES ('1852',102);</v>
      </c>
      <c r="S103" s="31"/>
    </row>
    <row r="104" customFormat="false" ht="13.8" hidden="false" customHeight="false" outlineLevel="0" collapsed="false">
      <c r="D104" s="10" t="s">
        <v>4674</v>
      </c>
      <c r="E104" s="0" t="n">
        <v>103</v>
      </c>
      <c r="F104" s="0" t="str">
        <f aca="false">E$1&amp;D104&amp;"',"&amp;E104&amp;");"</f>
        <v>INSERT INTO hospital(nombre,id) VALUES ('CESSA HUAQUECHULA, PUEBLA',103);</v>
      </c>
      <c r="G104" s="10" t="s">
        <v>5128</v>
      </c>
      <c r="H104" s="0" t="n">
        <v>103</v>
      </c>
      <c r="I104" s="0" t="str">
        <f aca="false">H$1&amp;G104&amp;"',"&amp;H104&amp;");"</f>
        <v>INSERT INTO equipo(nombre,id) VALUES ('AUTO DAVO DE VAPOR ',103);</v>
      </c>
      <c r="J104" s="31" t="s">
        <v>8302</v>
      </c>
      <c r="K104" s="0" t="n">
        <v>103</v>
      </c>
      <c r="L104" s="0" t="str">
        <f aca="false">K$1&amp;J104&amp;"',"&amp;K104&amp;");"</f>
        <v>INSERT INTO marca(nombre,id) VALUES ('MEDICAD',103);</v>
      </c>
      <c r="M104" s="32" t="s">
        <v>9380</v>
      </c>
      <c r="N104" s="0" t="n">
        <v>103</v>
      </c>
      <c r="O104" s="0" t="str">
        <f aca="false">N$1&amp;M104&amp;"',"&amp;N104&amp;");"</f>
        <v>INSERT INTO modelo(nombre,id) VALUES ('AX500/MX500',103);</v>
      </c>
      <c r="P104" s="54" t="n">
        <v>1853</v>
      </c>
      <c r="Q104" s="0" t="n">
        <v>103</v>
      </c>
      <c r="R104" s="0" t="str">
        <f aca="false">Q$1&amp;P104&amp;"',"&amp;Q104&amp;");"</f>
        <v>INSERT INTO os(nombre,id) VALUES ('1853',103);</v>
      </c>
      <c r="S104" s="31"/>
    </row>
    <row r="105" customFormat="false" ht="13.8" hidden="false" customHeight="false" outlineLevel="0" collapsed="false">
      <c r="D105" s="10" t="s">
        <v>4446</v>
      </c>
      <c r="E105" s="0" t="n">
        <v>104</v>
      </c>
      <c r="F105" s="0" t="str">
        <f aca="false">E$1&amp;D105&amp;"',"&amp;E105&amp;");"</f>
        <v>INSERT INTO hospital(nombre,id) VALUES ('CESSA LA LIBERTAD',104);</v>
      </c>
      <c r="G105" s="10" t="s">
        <v>9370</v>
      </c>
      <c r="H105" s="0" t="n">
        <v>104</v>
      </c>
      <c r="I105" s="0" t="str">
        <f aca="false">H$1&amp;G105&amp;"',"&amp;H105&amp;");"</f>
        <v>INSERT INTO equipo(nombre,id) VALUES ('AUTOCALAVE DE MESA',104);</v>
      </c>
      <c r="J105" s="31" t="s">
        <v>6970</v>
      </c>
      <c r="K105" s="0" t="n">
        <v>104</v>
      </c>
      <c r="L105" s="0" t="str">
        <f aca="false">K$1&amp;J105&amp;"',"&amp;K105&amp;");"</f>
        <v>INSERT INTO marca(nombre,id) VALUES ('MEDICAL D',104);</v>
      </c>
      <c r="M105" s="32" t="s">
        <v>8191</v>
      </c>
      <c r="N105" s="0" t="n">
        <v>104</v>
      </c>
      <c r="O105" s="0" t="str">
        <f aca="false">N$1&amp;M105&amp;"',"&amp;N105&amp;");"</f>
        <v>INSERT INTO modelo(nombre,id) VALUES ('AX500/MX550',104);</v>
      </c>
      <c r="P105" s="54" t="n">
        <v>1854</v>
      </c>
      <c r="Q105" s="0" t="n">
        <v>104</v>
      </c>
      <c r="R105" s="0" t="str">
        <f aca="false">Q$1&amp;P105&amp;"',"&amp;Q105&amp;");"</f>
        <v>INSERT INTO os(nombre,id) VALUES ('1854',104);</v>
      </c>
      <c r="S105" s="31"/>
    </row>
    <row r="106" customFormat="false" ht="13.8" hidden="false" customHeight="false" outlineLevel="0" collapsed="false">
      <c r="D106" s="10" t="s">
        <v>2246</v>
      </c>
      <c r="E106" s="0" t="n">
        <v>105</v>
      </c>
      <c r="F106" s="0" t="str">
        <f aca="false">E$1&amp;D106&amp;"',"&amp;E106&amp;");"</f>
        <v>INSERT INTO hospital(nombre,id) VALUES ('CESSA LIBRES',105);</v>
      </c>
      <c r="G106" s="10" t="s">
        <v>9301</v>
      </c>
      <c r="H106" s="0" t="n">
        <v>105</v>
      </c>
      <c r="I106" s="0" t="str">
        <f aca="false">H$1&amp;G106&amp;"',"&amp;H106&amp;");"</f>
        <v>INSERT INTO equipo(nombre,id) VALUES ('AUTOCALAVE DE VAPOR',105);</v>
      </c>
      <c r="J106" s="31" t="s">
        <v>8318</v>
      </c>
      <c r="K106" s="0" t="n">
        <v>105</v>
      </c>
      <c r="L106" s="0" t="str">
        <f aca="false">K$1&amp;J106&amp;"',"&amp;K106&amp;");"</f>
        <v>INSERT INTO marca(nombre,id) VALUES ('MEDICAL STORE',105);</v>
      </c>
      <c r="M106" s="58" t="s">
        <v>5087</v>
      </c>
      <c r="N106" s="0" t="n">
        <v>105</v>
      </c>
      <c r="O106" s="0" t="str">
        <f aca="false">N$1&amp;M106&amp;"',"&amp;N106&amp;");"</f>
        <v>INSERT INTO modelo(nombre,id) VALUES ('AX700',105);</v>
      </c>
      <c r="P106" s="54" t="n">
        <v>1855</v>
      </c>
      <c r="Q106" s="0" t="n">
        <v>105</v>
      </c>
      <c r="R106" s="0" t="str">
        <f aca="false">Q$1&amp;P106&amp;"',"&amp;Q106&amp;");"</f>
        <v>INSERT INTO os(nombre,id) VALUES ('1855',105);</v>
      </c>
      <c r="S106" s="31"/>
    </row>
    <row r="107" customFormat="false" ht="13.8" hidden="false" customHeight="false" outlineLevel="0" collapsed="false">
      <c r="D107" s="10" t="s">
        <v>4353</v>
      </c>
      <c r="E107" s="0" t="n">
        <v>106</v>
      </c>
      <c r="F107" s="0" t="str">
        <f aca="false">E$1&amp;D107&amp;"',"&amp;E107&amp;");"</f>
        <v>INSERT INTO hospital(nombre,id) VALUES ('CESSA NOPALUCAN, PUEBLA',106);</v>
      </c>
      <c r="G107" s="10" t="s">
        <v>5258</v>
      </c>
      <c r="H107" s="0" t="n">
        <v>106</v>
      </c>
      <c r="I107" s="0" t="str">
        <f aca="false">H$1&amp;G107&amp;"',"&amp;H107&amp;");"</f>
        <v>INSERT INTO equipo(nombre,id) VALUES ('AUTOCLAVE',106);</v>
      </c>
      <c r="J107" s="31" t="s">
        <v>8472</v>
      </c>
      <c r="K107" s="0" t="n">
        <v>106</v>
      </c>
      <c r="L107" s="0" t="str">
        <f aca="false">K$1&amp;J107&amp;"',"&amp;K107&amp;");"</f>
        <v>INSERT INTO marca(nombre,id) VALUES ('MEDICO D',106);</v>
      </c>
      <c r="M107" s="58" t="s">
        <v>8967</v>
      </c>
      <c r="N107" s="0" t="n">
        <v>106</v>
      </c>
      <c r="O107" s="0" t="str">
        <f aca="false">N$1&amp;M107&amp;"',"&amp;N107&amp;");"</f>
        <v>INSERT INTO modelo(nombre,id) VALUES ('AX700 / MX800',106);</v>
      </c>
      <c r="P107" s="54" t="n">
        <v>1856</v>
      </c>
      <c r="Q107" s="0" t="n">
        <v>106</v>
      </c>
      <c r="R107" s="0" t="str">
        <f aca="false">Q$1&amp;P107&amp;"',"&amp;Q107&amp;");"</f>
        <v>INSERT INTO os(nombre,id) VALUES ('1856',106);</v>
      </c>
      <c r="S107" s="31"/>
    </row>
    <row r="108" customFormat="false" ht="13.8" hidden="false" customHeight="false" outlineLevel="0" collapsed="false">
      <c r="D108" s="10" t="s">
        <v>4360</v>
      </c>
      <c r="E108" s="0" t="n">
        <v>107</v>
      </c>
      <c r="F108" s="0" t="str">
        <f aca="false">E$1&amp;D108&amp;"',"&amp;E108&amp;");"</f>
        <v>INSERT INTO hospital(nombre,id) VALUES ('CESSA ROMERO VARGAS',107);</v>
      </c>
      <c r="G108" s="10" t="s">
        <v>5255</v>
      </c>
      <c r="H108" s="0" t="n">
        <v>107</v>
      </c>
      <c r="I108" s="0" t="str">
        <f aca="false">H$1&amp;G108&amp;"',"&amp;H108&amp;");"</f>
        <v>INSERT INTO equipo(nombre,id) VALUES ('AUTOCLAVE ',107);</v>
      </c>
      <c r="J108" s="31" t="s">
        <v>6243</v>
      </c>
      <c r="K108" s="0" t="n">
        <v>107</v>
      </c>
      <c r="L108" s="0" t="str">
        <f aca="false">K$1&amp;J108&amp;"',"&amp;K108&amp;");"</f>
        <v>INSERT INTO marca(nombre,id) VALUES ('Medtronic',107);</v>
      </c>
      <c r="M108" s="58" t="s">
        <v>9693</v>
      </c>
      <c r="N108" s="0" t="n">
        <v>107</v>
      </c>
      <c r="O108" s="0" t="str">
        <f aca="false">N$1&amp;M108&amp;"',"&amp;N108&amp;");"</f>
        <v>INSERT INTO modelo(nombre,id) VALUES ('AX700 INTELLSAVE',107);</v>
      </c>
      <c r="P108" s="54" t="n">
        <v>1857</v>
      </c>
      <c r="Q108" s="0" t="n">
        <v>107</v>
      </c>
      <c r="R108" s="0" t="str">
        <f aca="false">Q$1&amp;P108&amp;"',"&amp;Q108&amp;");"</f>
        <v>INSERT INTO os(nombre,id) VALUES ('1857',107);</v>
      </c>
      <c r="S108" s="31"/>
    </row>
    <row r="109" customFormat="false" ht="13.8" hidden="false" customHeight="false" outlineLevel="0" collapsed="false">
      <c r="D109" s="10" t="s">
        <v>2407</v>
      </c>
      <c r="E109" s="0" t="n">
        <v>108</v>
      </c>
      <c r="F109" s="0" t="str">
        <f aca="false">E$1&amp;D109&amp;"',"&amp;E109&amp;");"</f>
        <v>INSERT INTO hospital(nombre,id) VALUES ('CESSA SAN FELIPE HUEYOTIPAN, PUEBLA',108);</v>
      </c>
      <c r="G109" s="10" t="s">
        <v>9250</v>
      </c>
      <c r="H109" s="0" t="n">
        <v>108</v>
      </c>
      <c r="I109" s="0" t="str">
        <f aca="false">H$1&amp;G109&amp;"',"&amp;H109&amp;");"</f>
        <v>INSERT INTO equipo(nombre,id) VALUES ('AUTOCLAVE DE CALOR',108);</v>
      </c>
      <c r="J109" s="31" t="s">
        <v>5309</v>
      </c>
      <c r="K109" s="0" t="n">
        <v>108</v>
      </c>
      <c r="L109" s="0" t="str">
        <f aca="false">K$1&amp;J109&amp;"',"&amp;K109&amp;");"</f>
        <v>INSERT INTO marca(nombre,id) VALUES ('MERIVAARA',108);</v>
      </c>
      <c r="M109" s="58" t="s">
        <v>8970</v>
      </c>
      <c r="N109" s="0" t="n">
        <v>108</v>
      </c>
      <c r="O109" s="0" t="str">
        <f aca="false">N$1&amp;M109&amp;"',"&amp;N109&amp;");"</f>
        <v>INSERT INTO modelo(nombre,id) VALUES ('AX700/ MX800',108);</v>
      </c>
      <c r="P109" s="54" t="n">
        <v>1858</v>
      </c>
      <c r="Q109" s="0" t="n">
        <v>108</v>
      </c>
      <c r="R109" s="0" t="str">
        <f aca="false">Q$1&amp;P109&amp;"',"&amp;Q109&amp;");"</f>
        <v>INSERT INTO os(nombre,id) VALUES ('1858',108);</v>
      </c>
      <c r="S109" s="31"/>
    </row>
    <row r="110" customFormat="false" ht="13.8" hidden="false" customHeight="false" outlineLevel="0" collapsed="false">
      <c r="D110" s="10" t="s">
        <v>4316</v>
      </c>
      <c r="E110" s="0" t="n">
        <v>109</v>
      </c>
      <c r="F110" s="0" t="str">
        <f aca="false">E$1&amp;D110&amp;"',"&amp;E110&amp;");"</f>
        <v>INSERT INTO hospital(nombre,id) VALUES ('CESSA SAN FRANCISCO TOTIMEHUACAN',109);</v>
      </c>
      <c r="G110" s="10" t="s">
        <v>5352</v>
      </c>
      <c r="H110" s="0" t="n">
        <v>109</v>
      </c>
      <c r="I110" s="0" t="str">
        <f aca="false">H$1&amp;G110&amp;"',"&amp;H110&amp;");"</f>
        <v>INSERT INTO equipo(nombre,id) VALUES ('AUTOCLAVE DE MESA',109);</v>
      </c>
      <c r="J110" s="31" t="s">
        <v>4731</v>
      </c>
      <c r="K110" s="0" t="n">
        <v>109</v>
      </c>
      <c r="L110" s="0" t="str">
        <f aca="false">K$1&amp;J110&amp;"',"&amp;K110&amp;");"</f>
        <v>INSERT INTO marca(nombre,id) VALUES ('MERIVARA',109);</v>
      </c>
      <c r="M110" s="58" t="s">
        <v>5020</v>
      </c>
      <c r="N110" s="0" t="n">
        <v>109</v>
      </c>
      <c r="O110" s="0" t="str">
        <f aca="false">N$1&amp;M110&amp;"',"&amp;N110&amp;");"</f>
        <v>INSERT INTO modelo(nombre,id) VALUES ('AX700/MX5000',109);</v>
      </c>
      <c r="P110" s="54" t="n">
        <v>1929</v>
      </c>
      <c r="Q110" s="0" t="n">
        <v>109</v>
      </c>
      <c r="R110" s="0" t="str">
        <f aca="false">Q$1&amp;P110&amp;"',"&amp;Q110&amp;");"</f>
        <v>INSERT INTO os(nombre,id) VALUES ('1929',109);</v>
      </c>
      <c r="S110" s="31"/>
    </row>
    <row r="111" customFormat="false" ht="13.8" hidden="false" customHeight="false" outlineLevel="0" collapsed="false">
      <c r="D111" s="10" t="s">
        <v>4287</v>
      </c>
      <c r="E111" s="0" t="n">
        <v>110</v>
      </c>
      <c r="F111" s="0" t="str">
        <f aca="false">E$1&amp;D111&amp;"',"&amp;E111&amp;");"</f>
        <v>INSERT INTO hospital(nombre,id) VALUES ('CESSA SAN GABRIEL TETZOYOCAN',110);</v>
      </c>
      <c r="G111" s="10" t="s">
        <v>4770</v>
      </c>
      <c r="H111" s="0" t="n">
        <v>110</v>
      </c>
      <c r="I111" s="0" t="str">
        <f aca="false">H$1&amp;G111&amp;"',"&amp;H111&amp;");"</f>
        <v>INSERT INTO equipo(nombre,id) VALUES ('AUTOCLAVE DE VAPOR',110);</v>
      </c>
      <c r="J111" s="31" t="s">
        <v>4797</v>
      </c>
      <c r="K111" s="0" t="n">
        <v>110</v>
      </c>
      <c r="L111" s="0" t="str">
        <f aca="false">K$1&amp;J111&amp;"',"&amp;K111&amp;");"</f>
        <v>INSERT INTO marca(nombre,id) VALUES ('MERIVARA ',110);</v>
      </c>
      <c r="M111" s="58" t="s">
        <v>8309</v>
      </c>
      <c r="N111" s="0" t="n">
        <v>110</v>
      </c>
      <c r="O111" s="0" t="str">
        <f aca="false">N$1&amp;M111&amp;"',"&amp;N111&amp;");"</f>
        <v>INSERT INTO modelo(nombre,id) VALUES ('AX700/MX550',110);</v>
      </c>
      <c r="P111" s="54" t="n">
        <v>2078</v>
      </c>
      <c r="Q111" s="0" t="n">
        <v>110</v>
      </c>
      <c r="R111" s="0" t="str">
        <f aca="false">Q$1&amp;P111&amp;"',"&amp;Q111&amp;");"</f>
        <v>INSERT INTO os(nombre,id) VALUES ('2078',110);</v>
      </c>
      <c r="S111" s="31"/>
    </row>
    <row r="112" customFormat="false" ht="13.8" hidden="false" customHeight="false" outlineLevel="0" collapsed="false">
      <c r="D112" s="31" t="s">
        <v>5501</v>
      </c>
      <c r="E112" s="0" t="n">
        <v>111</v>
      </c>
      <c r="F112" s="0" t="str">
        <f aca="false">E$1&amp;D112&amp;"',"&amp;E112&amp;");"</f>
        <v>INSERT INTO hospital(nombre,id) VALUES ('CESSA SAN JOSÉ CHIAPA, PUEBLA',111);</v>
      </c>
      <c r="G112" s="10" t="s">
        <v>5806</v>
      </c>
      <c r="H112" s="0" t="n">
        <v>111</v>
      </c>
      <c r="I112" s="0" t="str">
        <f aca="false">H$1&amp;G112&amp;"',"&amp;H112&amp;");"</f>
        <v>INSERT INTO equipo(nombre,id) VALUES ('AUTOCLAVE DE VAPOR ',111);</v>
      </c>
      <c r="J112" s="31" t="s">
        <v>6335</v>
      </c>
      <c r="K112" s="0" t="n">
        <v>111</v>
      </c>
      <c r="L112" s="0" t="str">
        <f aca="false">K$1&amp;J112&amp;"',"&amp;K112&amp;");"</f>
        <v>INSERT INTO marca(nombre,id) VALUES ('MERIVARAA',111);</v>
      </c>
      <c r="M112" s="58" t="s">
        <v>5279</v>
      </c>
      <c r="N112" s="0" t="n">
        <v>111</v>
      </c>
      <c r="O112" s="0" t="str">
        <f aca="false">N$1&amp;M112&amp;"',"&amp;N112&amp;");"</f>
        <v>INSERT INTO modelo(nombre,id) VALUES ('AX700/MX700/X2',111);</v>
      </c>
      <c r="P112" s="54" t="n">
        <v>2081</v>
      </c>
      <c r="Q112" s="0" t="n">
        <v>111</v>
      </c>
      <c r="R112" s="0" t="str">
        <f aca="false">Q$1&amp;P112&amp;"',"&amp;Q112&amp;");"</f>
        <v>INSERT INTO os(nombre,id) VALUES ('2081',111);</v>
      </c>
      <c r="S112" s="31"/>
    </row>
    <row r="113" customFormat="false" ht="13.8" hidden="false" customHeight="false" outlineLevel="0" collapsed="false">
      <c r="D113" s="10" t="s">
        <v>2243</v>
      </c>
      <c r="E113" s="0" t="n">
        <v>112</v>
      </c>
      <c r="F113" s="0" t="str">
        <f aca="false">E$1&amp;D113&amp;"',"&amp;E113&amp;");"</f>
        <v>INSERT INTO hospital(nombre,id) VALUES ('CESSA SAN MARTIN TEXMELUCAN',112);</v>
      </c>
      <c r="G113" s="10" t="s">
        <v>5203</v>
      </c>
      <c r="H113" s="0" t="n">
        <v>112</v>
      </c>
      <c r="I113" s="0" t="str">
        <f aca="false">H$1&amp;G113&amp;"',"&amp;H113&amp;");"</f>
        <v>INSERT INTO equipo(nombre,id) VALUES ('AUTOCLAVE DE VAPOR #1',112);</v>
      </c>
      <c r="J113" s="31" t="s">
        <v>7168</v>
      </c>
      <c r="K113" s="0" t="n">
        <v>112</v>
      </c>
      <c r="L113" s="0" t="str">
        <f aca="false">K$1&amp;J113&amp;"',"&amp;K113&amp;");"</f>
        <v>INSERT INTO marca(nombre,id) VALUES ('MERMLE',112);</v>
      </c>
      <c r="M113" s="58" t="s">
        <v>5001</v>
      </c>
      <c r="N113" s="0" t="n">
        <v>112</v>
      </c>
      <c r="O113" s="0" t="str">
        <f aca="false">N$1&amp;M113&amp;"',"&amp;N113&amp;");"</f>
        <v>INSERT INTO modelo(nombre,id) VALUES ('AX7000/MX500',112);</v>
      </c>
      <c r="P113" s="54" t="n">
        <v>2083</v>
      </c>
      <c r="Q113" s="0" t="n">
        <v>112</v>
      </c>
      <c r="R113" s="0" t="str">
        <f aca="false">Q$1&amp;P113&amp;"',"&amp;Q113&amp;");"</f>
        <v>INSERT INTO os(nombre,id) VALUES ('2083',112);</v>
      </c>
      <c r="S113" s="31"/>
    </row>
    <row r="114" customFormat="false" ht="13.8" hidden="false" customHeight="false" outlineLevel="0" collapsed="false">
      <c r="D114" s="10" t="s">
        <v>4299</v>
      </c>
      <c r="E114" s="0" t="n">
        <v>113</v>
      </c>
      <c r="F114" s="0" t="str">
        <f aca="false">E$1&amp;D114&amp;"',"&amp;E114&amp;");"</f>
        <v>INSERT INTO hospital(nombre,id) VALUES ('CESSA SANTA ISABEL TEPETZALA',113);</v>
      </c>
      <c r="G114" s="10" t="s">
        <v>5201</v>
      </c>
      <c r="H114" s="0" t="n">
        <v>113</v>
      </c>
      <c r="I114" s="0" t="str">
        <f aca="false">H$1&amp;G114&amp;"',"&amp;H114&amp;");"</f>
        <v>INSERT INTO equipo(nombre,id) VALUES ('AUTOCLAVE DE VAPOR #2',113);</v>
      </c>
      <c r="J114" s="31" t="s">
        <v>4521</v>
      </c>
      <c r="K114" s="0" t="n">
        <v>113</v>
      </c>
      <c r="L114" s="0" t="str">
        <f aca="false">K$1&amp;J114&amp;"',"&amp;K114&amp;");"</f>
        <v>INSERT INTO marca(nombre,id) VALUES ('MESA DE CIRUGIA',113);</v>
      </c>
      <c r="M114" s="58" t="s">
        <v>4950</v>
      </c>
      <c r="N114" s="0" t="n">
        <v>113</v>
      </c>
      <c r="O114" s="0" t="str">
        <f aca="false">N$1&amp;M114&amp;"',"&amp;N114&amp;");"</f>
        <v>INSERT INTO modelo(nombre,id) VALUES ('B20',113);</v>
      </c>
      <c r="P114" s="54" t="n">
        <v>2086</v>
      </c>
      <c r="Q114" s="0" t="n">
        <v>113</v>
      </c>
      <c r="R114" s="0" t="str">
        <f aca="false">Q$1&amp;P114&amp;"',"&amp;Q114&amp;");"</f>
        <v>INSERT INTO os(nombre,id) VALUES ('2086',113);</v>
      </c>
      <c r="S114" s="31"/>
    </row>
    <row r="115" customFormat="false" ht="13.8" hidden="false" customHeight="false" outlineLevel="0" collapsed="false">
      <c r="D115" s="10" t="s">
        <v>2239</v>
      </c>
      <c r="E115" s="0" t="n">
        <v>114</v>
      </c>
      <c r="F115" s="0" t="str">
        <f aca="false">E$1&amp;D115&amp;"',"&amp;E115&amp;");"</f>
        <v>INSERT INTO hospital(nombre,id) VALUES ('CESSA SANTIAGO MIAHUATLAN',114);</v>
      </c>
      <c r="G115" s="10" t="s">
        <v>6260</v>
      </c>
      <c r="H115" s="0" t="n">
        <v>114</v>
      </c>
      <c r="I115" s="0" t="str">
        <f aca="false">H$1&amp;G115&amp;"',"&amp;H115&amp;");"</f>
        <v>INSERT INTO equipo(nombre,id) VALUES ('AUTOCLAVES DE VAPOR',114);</v>
      </c>
      <c r="J115" s="31" t="s">
        <v>5188</v>
      </c>
      <c r="K115" s="0" t="n">
        <v>114</v>
      </c>
      <c r="L115" s="0" t="str">
        <f aca="false">K$1&amp;J115&amp;"',"&amp;K115&amp;");"</f>
        <v>INSERT INTO marca(nombre,id) VALUES ('METAL FRIO',114);</v>
      </c>
      <c r="M115" s="58" t="s">
        <v>4956</v>
      </c>
      <c r="N115" s="0" t="n">
        <v>114</v>
      </c>
      <c r="O115" s="0" t="str">
        <f aca="false">N$1&amp;M115&amp;"',"&amp;N115&amp;");"</f>
        <v>INSERT INTO modelo(nombre,id) VALUES ('B450',114);</v>
      </c>
      <c r="P115" s="54" t="n">
        <v>2094</v>
      </c>
      <c r="Q115" s="0" t="n">
        <v>114</v>
      </c>
      <c r="R115" s="0" t="str">
        <f aca="false">Q$1&amp;P115&amp;"',"&amp;Q115&amp;");"</f>
        <v>INSERT INTO os(nombre,id) VALUES ('2094',114);</v>
      </c>
      <c r="S115" s="31"/>
    </row>
    <row r="116" customFormat="false" ht="13.8" hidden="false" customHeight="false" outlineLevel="0" collapsed="false">
      <c r="D116" s="31" t="s">
        <v>5518</v>
      </c>
      <c r="E116" s="0" t="n">
        <v>115</v>
      </c>
      <c r="F116" s="0" t="str">
        <f aca="false">E$1&amp;D116&amp;"',"&amp;E116&amp;");"</f>
        <v>INSERT INTO hospital(nombre,id) VALUES ('CESSA TLAXCALANCINGO PUEBLA',115);</v>
      </c>
      <c r="G116" s="10" t="s">
        <v>2998</v>
      </c>
      <c r="H116" s="0" t="n">
        <v>115</v>
      </c>
      <c r="I116" s="0" t="str">
        <f aca="false">H$1&amp;G116&amp;"',"&amp;H116&amp;");"</f>
        <v>INSERT INTO equipo(nombre,id) VALUES ('AUTOSTAINER XL',115);</v>
      </c>
      <c r="J116" s="31" t="s">
        <v>6315</v>
      </c>
      <c r="K116" s="0" t="n">
        <v>115</v>
      </c>
      <c r="L116" s="0" t="str">
        <f aca="false">K$1&amp;J116&amp;"',"&amp;K116&amp;");"</f>
        <v>INSERT INTO marca(nombre,id) VALUES ('METRO , PHILIPS',115);</v>
      </c>
      <c r="M116" s="58" t="s">
        <v>8198</v>
      </c>
      <c r="N116" s="0" t="n">
        <v>115</v>
      </c>
      <c r="O116" s="0" t="str">
        <f aca="false">N$1&amp;M116&amp;"',"&amp;N116&amp;");"</f>
        <v>INSERT INTO modelo(nombre,id) VALUES ('BALANZA ANALITICA GIRATORIA',115);</v>
      </c>
      <c r="P116" s="54" t="n">
        <v>2096</v>
      </c>
      <c r="Q116" s="0" t="n">
        <v>115</v>
      </c>
      <c r="R116" s="0" t="str">
        <f aca="false">Q$1&amp;P116&amp;"',"&amp;Q116&amp;");"</f>
        <v>INSERT INTO os(nombre,id) VALUES ('2096',115);</v>
      </c>
      <c r="S116" s="31"/>
    </row>
    <row r="117" customFormat="false" ht="13.8" hidden="false" customHeight="false" outlineLevel="0" collapsed="false">
      <c r="D117" s="10" t="s">
        <v>1367</v>
      </c>
      <c r="E117" s="0" t="n">
        <v>116</v>
      </c>
      <c r="F117" s="0" t="str">
        <f aca="false">E$1&amp;D117&amp;"',"&amp;E117&amp;");"</f>
        <v>INSERT INTO hospital(nombre,id) VALUES ('CESSA VALTIERRILLA. GTO.',116);</v>
      </c>
      <c r="G117" s="10" t="s">
        <v>754</v>
      </c>
      <c r="H117" s="0" t="n">
        <v>116</v>
      </c>
      <c r="I117" s="0" t="str">
        <f aca="false">H$1&amp;G117&amp;"',"&amp;H117&amp;");"</f>
        <v>INSERT INTO equipo(nombre,id) VALUES ('AUX',116);</v>
      </c>
      <c r="J117" s="31" t="s">
        <v>5114</v>
      </c>
      <c r="K117" s="0" t="n">
        <v>116</v>
      </c>
      <c r="L117" s="0" t="str">
        <f aca="false">K$1&amp;J117&amp;"',"&amp;K117&amp;");"</f>
        <v>INSERT INTO marca(nombre,id) VALUES ('METRO LIFE LINE',116);</v>
      </c>
      <c r="M117" s="58" t="s">
        <v>4973</v>
      </c>
      <c r="N117" s="0" t="n">
        <v>116</v>
      </c>
      <c r="O117" s="0" t="str">
        <f aca="false">N$1&amp;M117&amp;"',"&amp;N117&amp;");"</f>
        <v>INSERT INTO modelo(nombre,id) VALUES ('BOWAARC',116);</v>
      </c>
      <c r="P117" s="54" t="n">
        <v>2116</v>
      </c>
      <c r="Q117" s="0" t="n">
        <v>116</v>
      </c>
      <c r="R117" s="0" t="str">
        <f aca="false">Q$1&amp;P117&amp;"',"&amp;Q117&amp;");"</f>
        <v>INSERT INTO os(nombre,id) VALUES ('2116',116);</v>
      </c>
      <c r="S117" s="31"/>
    </row>
    <row r="118" customFormat="false" ht="13.8" hidden="false" customHeight="false" outlineLevel="0" collapsed="false">
      <c r="D118" s="31" t="s">
        <v>7434</v>
      </c>
      <c r="E118" s="0" t="n">
        <v>117</v>
      </c>
      <c r="F118" s="0" t="str">
        <f aca="false">E$1&amp;D118&amp;"',"&amp;E118&amp;");"</f>
        <v>INSERT INTO hospital(nombre,id) VALUES ('CHRISTUS MURGUERZA HOSPITAL CONCHITA, MONTEREY',117);</v>
      </c>
      <c r="G118" s="10" t="s">
        <v>2593</v>
      </c>
      <c r="H118" s="0" t="n">
        <v>117</v>
      </c>
      <c r="I118" s="0" t="str">
        <f aca="false">H$1&amp;G118&amp;"',"&amp;H118&amp;");"</f>
        <v>INSERT INTO equipo(nombre,id) VALUES ('AUX01',117);</v>
      </c>
      <c r="J118" s="31" t="s">
        <v>5283</v>
      </c>
      <c r="K118" s="0" t="n">
        <v>117</v>
      </c>
      <c r="L118" s="0" t="str">
        <f aca="false">K$1&amp;J118&amp;"',"&amp;K118&amp;");"</f>
        <v>INSERT INTO marca(nombre,id) VALUES ('METRO LIFE LINE/PHILIPS',117);</v>
      </c>
      <c r="M118" s="58" t="s">
        <v>5222</v>
      </c>
      <c r="N118" s="0" t="n">
        <v>117</v>
      </c>
      <c r="O118" s="0" t="str">
        <f aca="false">N$1&amp;M118&amp;"',"&amp;N118&amp;");"</f>
        <v>INSERT INTO modelo(nombre,id) VALUES ('BP100',117);</v>
      </c>
      <c r="P118" s="54" t="n">
        <v>2117</v>
      </c>
      <c r="Q118" s="0" t="n">
        <v>117</v>
      </c>
      <c r="R118" s="0" t="str">
        <f aca="false">Q$1&amp;P118&amp;"',"&amp;Q118&amp;");"</f>
        <v>INSERT INTO os(nombre,id) VALUES ('2117',117);</v>
      </c>
      <c r="S118" s="31"/>
    </row>
    <row r="119" customFormat="false" ht="13.8" hidden="false" customHeight="false" outlineLevel="0" collapsed="false">
      <c r="D119" s="31" t="s">
        <v>5131</v>
      </c>
      <c r="E119" s="0" t="n">
        <v>118</v>
      </c>
      <c r="F119" s="0" t="str">
        <f aca="false">E$1&amp;D119&amp;"',"&amp;E119&amp;");"</f>
        <v>INSERT INTO hospital(nombre,id) VALUES ('CLIINICA PLARESU POLANCO',118);</v>
      </c>
      <c r="G119" s="10" t="s">
        <v>3483</v>
      </c>
      <c r="H119" s="0" t="n">
        <v>118</v>
      </c>
      <c r="I119" s="0" t="str">
        <f aca="false">H$1&amp;G119&amp;"',"&amp;H119&amp;");"</f>
        <v>INSERT INTO equipo(nombre,id) VALUES ('AVALON',118);</v>
      </c>
      <c r="J119" s="31" t="s">
        <v>6386</v>
      </c>
      <c r="K119" s="0" t="n">
        <v>118</v>
      </c>
      <c r="L119" s="0" t="str">
        <f aca="false">K$1&amp;J119&amp;"',"&amp;K119&amp;");"</f>
        <v>INSERT INTO marca(nombre,id) VALUES ('METRO, PHILIPS',118);</v>
      </c>
      <c r="M119" s="58" t="s">
        <v>5102</v>
      </c>
      <c r="N119" s="0" t="n">
        <v>118</v>
      </c>
      <c r="O119" s="0" t="str">
        <f aca="false">N$1&amp;M119&amp;"',"&amp;N119&amp;");"</f>
        <v>INSERT INTO modelo(nombre,id) VALUES ('BP100HE',118);</v>
      </c>
      <c r="P119" s="54" t="n">
        <v>2124</v>
      </c>
      <c r="Q119" s="0" t="n">
        <v>118</v>
      </c>
      <c r="R119" s="0" t="str">
        <f aca="false">Q$1&amp;P119&amp;"',"&amp;Q119&amp;");"</f>
        <v>INSERT INTO os(nombre,id) VALUES ('2124',118);</v>
      </c>
      <c r="S119" s="31"/>
    </row>
    <row r="120" customFormat="false" ht="13.8" hidden="false" customHeight="false" outlineLevel="0" collapsed="false">
      <c r="D120" s="31" t="s">
        <v>5242</v>
      </c>
      <c r="E120" s="0" t="n">
        <v>119</v>
      </c>
      <c r="F120" s="0" t="str">
        <f aca="false">E$1&amp;D120&amp;"',"&amp;E120&amp;");"</f>
        <v>INSERT INTO hospital(nombre,id) VALUES ('CLINCA 28, IMSS',119);</v>
      </c>
      <c r="G120" s="10" t="s">
        <v>54</v>
      </c>
      <c r="H120" s="0" t="n">
        <v>119</v>
      </c>
      <c r="I120" s="0" t="str">
        <f aca="false">H$1&amp;G120&amp;"',"&amp;H120&amp;");"</f>
        <v>INSERT INTO equipo(nombre,id) VALUES ('AVALON FM20',119);</v>
      </c>
      <c r="J120" s="31" t="s">
        <v>6673</v>
      </c>
      <c r="K120" s="0" t="n">
        <v>119</v>
      </c>
      <c r="L120" s="0" t="str">
        <f aca="false">K$1&amp;J120&amp;"',"&amp;K120&amp;");"</f>
        <v>INSERT INTO marca(nombre,id) VALUES ('METRO/SCHILER',119);</v>
      </c>
      <c r="M120" s="58" t="s">
        <v>6807</v>
      </c>
      <c r="N120" s="0" t="n">
        <v>119</v>
      </c>
      <c r="O120" s="0" t="str">
        <f aca="false">N$1&amp;M120&amp;"',"&amp;N120&amp;");"</f>
        <v>INSERT INTO modelo(nombre,id) VALUES ('BP100HSE',119);</v>
      </c>
      <c r="P120" s="54" t="n">
        <v>2125</v>
      </c>
      <c r="Q120" s="0" t="n">
        <v>119</v>
      </c>
      <c r="R120" s="0" t="str">
        <f aca="false">Q$1&amp;P120&amp;"',"&amp;Q120&amp;");"</f>
        <v>INSERT INTO os(nombre,id) VALUES ('2125',119);</v>
      </c>
      <c r="S120" s="31"/>
    </row>
    <row r="121" customFormat="false" ht="13.8" hidden="false" customHeight="false" outlineLevel="0" collapsed="false">
      <c r="D121" s="31" t="s">
        <v>5239</v>
      </c>
      <c r="E121" s="0" t="n">
        <v>120</v>
      </c>
      <c r="F121" s="0" t="str">
        <f aca="false">E$1&amp;D121&amp;"',"&amp;E121&amp;");"</f>
        <v>INSERT INTO hospital(nombre,id) VALUES ('CLINCA 29, IMSS',120);</v>
      </c>
      <c r="G121" s="10" t="s">
        <v>2363</v>
      </c>
      <c r="H121" s="0" t="n">
        <v>120</v>
      </c>
      <c r="I121" s="0" t="str">
        <f aca="false">H$1&amp;G121&amp;"',"&amp;H121&amp;");"</f>
        <v>INSERT INTO equipo(nombre,id) VALUES ('AVALON FM30',120);</v>
      </c>
      <c r="J121" s="31" t="s">
        <v>5232</v>
      </c>
      <c r="K121" s="0" t="n">
        <v>120</v>
      </c>
      <c r="L121" s="0" t="str">
        <f aca="false">K$1&amp;J121&amp;"',"&amp;K121&amp;");"</f>
        <v>INSERT INTO marca(nombre,id) VALUES ('MOCINTOSH',120);</v>
      </c>
      <c r="M121" s="58" t="s">
        <v>9887</v>
      </c>
      <c r="N121" s="0" t="n">
        <v>120</v>
      </c>
      <c r="O121" s="0" t="str">
        <f aca="false">N$1&amp;M121&amp;"',"&amp;N121&amp;");"</f>
        <v>INSERT INTO modelo(nombre,id) VALUES ('BP100HSER',120);</v>
      </c>
      <c r="P121" s="54" t="n">
        <v>2126</v>
      </c>
      <c r="Q121" s="0" t="n">
        <v>120</v>
      </c>
      <c r="R121" s="0" t="str">
        <f aca="false">Q$1&amp;P121&amp;"',"&amp;Q121&amp;");"</f>
        <v>INSERT INTO os(nombre,id) VALUES ('2126',120);</v>
      </c>
      <c r="S121" s="31"/>
    </row>
    <row r="122" customFormat="false" ht="13.8" hidden="false" customHeight="false" outlineLevel="0" collapsed="false">
      <c r="D122" s="31" t="s">
        <v>6343</v>
      </c>
      <c r="E122" s="0" t="n">
        <v>121</v>
      </c>
      <c r="F122" s="0" t="str">
        <f aca="false">E$1&amp;D122&amp;"',"&amp;E122&amp;");"</f>
        <v>INSERT INTO hospital(nombre,id) VALUES ('CLINICA 24 D ISSSTE CD MANTE',121);</v>
      </c>
      <c r="G122" s="10" t="s">
        <v>2087</v>
      </c>
      <c r="H122" s="0" t="n">
        <v>121</v>
      </c>
      <c r="I122" s="0" t="str">
        <f aca="false">H$1&amp;G122&amp;"',"&amp;H122&amp;");"</f>
        <v>INSERT INTO equipo(nombre,id) VALUES ('AX 700',121);</v>
      </c>
      <c r="J122" s="31" t="s">
        <v>5574</v>
      </c>
      <c r="K122" s="0" t="n">
        <v>121</v>
      </c>
      <c r="L122" s="0" t="str">
        <f aca="false">K$1&amp;J122&amp;"',"&amp;K122&amp;");"</f>
        <v>INSERT INTO marca(nombre,id) VALUES ('MOON RAY',121);</v>
      </c>
      <c r="M122" s="58" t="s">
        <v>5801</v>
      </c>
      <c r="N122" s="0" t="n">
        <v>121</v>
      </c>
      <c r="O122" s="0" t="str">
        <f aca="false">N$1&amp;M122&amp;"',"&amp;N122&amp;");"</f>
        <v>INSERT INTO modelo(nombre,id) VALUES ('BRBS-10',121);</v>
      </c>
      <c r="P122" s="54" t="n">
        <v>2127</v>
      </c>
      <c r="Q122" s="0" t="n">
        <v>121</v>
      </c>
      <c r="R122" s="0" t="str">
        <f aca="false">Q$1&amp;P122&amp;"',"&amp;Q122&amp;");"</f>
        <v>INSERT INTO os(nombre,id) VALUES ('2127',121);</v>
      </c>
      <c r="S122" s="31"/>
    </row>
    <row r="123" customFormat="false" ht="13.8" hidden="false" customHeight="false" outlineLevel="0" collapsed="false">
      <c r="D123" s="31" t="s">
        <v>6170</v>
      </c>
      <c r="E123" s="0" t="n">
        <v>122</v>
      </c>
      <c r="F123" s="0" t="str">
        <f aca="false">E$1&amp;D123&amp;"',"&amp;E123&amp;");"</f>
        <v>INSERT INTO hospital(nombre,id) VALUES ('CLINICA 80 IMSS MORELIA',122);</v>
      </c>
      <c r="G123" s="10" t="s">
        <v>123</v>
      </c>
      <c r="H123" s="0" t="n">
        <v>122</v>
      </c>
      <c r="I123" s="0" t="str">
        <f aca="false">H$1&amp;G123&amp;"',"&amp;H123&amp;");"</f>
        <v>INSERT INTO equipo(nombre,id) VALUES ('BABY LOG 8000',122);</v>
      </c>
      <c r="J123" s="31" t="s">
        <v>5179</v>
      </c>
      <c r="K123" s="0" t="n">
        <v>122</v>
      </c>
      <c r="L123" s="0" t="str">
        <f aca="false">K$1&amp;J123&amp;"',"&amp;K123&amp;");"</f>
        <v>INSERT INTO marca(nombre,id) VALUES ('MOONRAY',122);</v>
      </c>
      <c r="M123" s="58" t="s">
        <v>8314</v>
      </c>
      <c r="N123" s="0" t="n">
        <v>122</v>
      </c>
      <c r="O123" s="0" t="str">
        <f aca="false">N$1&amp;M123&amp;"',"&amp;N123&amp;");"</f>
        <v>INSERT INTO modelo(nombre,id) VALUES ('BRILLIANCE 16 CT BIG BORE',122);</v>
      </c>
      <c r="P123" s="54" t="n">
        <v>2128</v>
      </c>
      <c r="Q123" s="0" t="n">
        <v>122</v>
      </c>
      <c r="R123" s="0" t="str">
        <f aca="false">Q$1&amp;P123&amp;"',"&amp;Q123&amp;");"</f>
        <v>INSERT INTO os(nombre,id) VALUES ('2128',122);</v>
      </c>
      <c r="S123" s="31"/>
    </row>
    <row r="124" customFormat="false" ht="13.8" hidden="false" customHeight="false" outlineLevel="0" collapsed="false">
      <c r="D124" s="55" t="s">
        <v>9439</v>
      </c>
      <c r="E124" s="0" t="n">
        <v>123</v>
      </c>
      <c r="F124" s="0" t="str">
        <f aca="false">E$1&amp;D124&amp;"',"&amp;E124&amp;");"</f>
        <v>INSERT INTO hospital(nombre,id) VALUES ('CLINICA 80 IMSS MORELIA MICHOACAN',123);</v>
      </c>
      <c r="G124" s="10" t="s">
        <v>3149</v>
      </c>
      <c r="H124" s="0" t="n">
        <v>123</v>
      </c>
      <c r="I124" s="0" t="str">
        <f aca="false">H$1&amp;G124&amp;"',"&amp;H124&amp;");"</f>
        <v>INSERT INTO equipo(nombre,id) VALUES ('BABY LOG 8000 PLUS',123);</v>
      </c>
      <c r="J124" s="31" t="s">
        <v>7997</v>
      </c>
      <c r="K124" s="0" t="n">
        <v>123</v>
      </c>
      <c r="L124" s="0" t="str">
        <f aca="false">K$1&amp;J124&amp;"',"&amp;K124&amp;");"</f>
        <v>INSERT INTO marca(nombre,id) VALUES ('MORILITY RESEARCH',123);</v>
      </c>
      <c r="M124" s="32" t="s">
        <v>5619</v>
      </c>
      <c r="N124" s="0" t="n">
        <v>123</v>
      </c>
      <c r="O124" s="0" t="str">
        <f aca="false">N$1&amp;M124&amp;"',"&amp;N124&amp;");"</f>
        <v>INSERT INTO modelo(nombre,id) VALUES ('BS1',123);</v>
      </c>
      <c r="P124" s="54" t="n">
        <v>2129</v>
      </c>
      <c r="Q124" s="0" t="n">
        <v>123</v>
      </c>
      <c r="R124" s="0" t="str">
        <f aca="false">Q$1&amp;P124&amp;"',"&amp;Q124&amp;");"</f>
        <v>INSERT INTO os(nombre,id) VALUES ('2129',123);</v>
      </c>
      <c r="S124" s="31"/>
    </row>
    <row r="125" customFormat="false" ht="13.8" hidden="false" customHeight="false" outlineLevel="0" collapsed="false">
      <c r="D125" s="31" t="s">
        <v>8517</v>
      </c>
      <c r="E125" s="0" t="n">
        <v>124</v>
      </c>
      <c r="F125" s="0" t="str">
        <f aca="false">E$1&amp;D125&amp;"',"&amp;E125&amp;");"</f>
        <v>INSERT INTO hospital(nombre,id) VALUES ('CLINICA AGE',124);</v>
      </c>
      <c r="G125" s="10" t="s">
        <v>169</v>
      </c>
      <c r="H125" s="0" t="n">
        <v>124</v>
      </c>
      <c r="I125" s="0" t="str">
        <f aca="false">H$1&amp;G125&amp;"',"&amp;H125&amp;");"</f>
        <v>INSERT INTO equipo(nombre,id) VALUES ('BABY THERM 8004',124);</v>
      </c>
      <c r="J125" s="31" t="s">
        <v>8054</v>
      </c>
      <c r="K125" s="0" t="n">
        <v>124</v>
      </c>
      <c r="L125" s="0" t="str">
        <f aca="false">K$1&amp;J125&amp;"',"&amp;K125&amp;");"</f>
        <v>INSERT INTO marca(nombre,id) VALUES ('MOTOMED',124);</v>
      </c>
      <c r="M125" s="32" t="s">
        <v>1980</v>
      </c>
      <c r="N125" s="0" t="n">
        <v>124</v>
      </c>
      <c r="O125" s="0" t="str">
        <f aca="false">N$1&amp;M125&amp;"',"&amp;N125&amp;");"</f>
        <v>INSERT INTO modelo(nombre,id) VALUES ('BS1504',124);</v>
      </c>
      <c r="P125" s="54" t="n">
        <v>2130</v>
      </c>
      <c r="Q125" s="0" t="n">
        <v>124</v>
      </c>
      <c r="R125" s="0" t="str">
        <f aca="false">Q$1&amp;P125&amp;"',"&amp;Q125&amp;");"</f>
        <v>INSERT INTO os(nombre,id) VALUES ('2130',124);</v>
      </c>
      <c r="S125" s="31"/>
    </row>
    <row r="126" customFormat="false" ht="13.8" hidden="false" customHeight="false" outlineLevel="0" collapsed="false">
      <c r="D126" s="31" t="s">
        <v>5623</v>
      </c>
      <c r="E126" s="0" t="n">
        <v>125</v>
      </c>
      <c r="F126" s="0" t="str">
        <f aca="false">E$1&amp;D126&amp;"',"&amp;E126&amp;");"</f>
        <v>INSERT INTO hospital(nombre,id) VALUES ('CLINICA BI IMSS GUACAMAYAS',125);</v>
      </c>
      <c r="G126" s="10" t="s">
        <v>3111</v>
      </c>
      <c r="H126" s="0" t="n">
        <v>125</v>
      </c>
      <c r="I126" s="0" t="str">
        <f aca="false">H$1&amp;G126&amp;"',"&amp;H126&amp;");"</f>
        <v>INSERT INTO equipo(nombre,id) VALUES ('BABY THERM 8010',125);</v>
      </c>
      <c r="J126" s="31" t="s">
        <v>26</v>
      </c>
      <c r="K126" s="0" t="n">
        <v>125</v>
      </c>
      <c r="L126" s="0" t="str">
        <f aca="false">K$1&amp;J126&amp;"',"&amp;K126&amp;");"</f>
        <v>INSERT INTO marca(nombre,id) VALUES ('N/A',125);</v>
      </c>
      <c r="M126" s="32" t="s">
        <v>8824</v>
      </c>
      <c r="N126" s="0" t="n">
        <v>125</v>
      </c>
      <c r="O126" s="0" t="str">
        <f aca="false">N$1&amp;M126&amp;"',"&amp;N126&amp;");"</f>
        <v>INSERT INTO modelo(nombre,id) VALUES ('BT 503',125);</v>
      </c>
      <c r="P126" s="54" t="n">
        <v>2131</v>
      </c>
      <c r="Q126" s="0" t="n">
        <v>125</v>
      </c>
      <c r="R126" s="0" t="str">
        <f aca="false">Q$1&amp;P126&amp;"',"&amp;Q126&amp;");"</f>
        <v>INSERT INTO os(nombre,id) VALUES ('2131',125);</v>
      </c>
      <c r="S126" s="31"/>
    </row>
    <row r="127" customFormat="false" ht="13.8" hidden="false" customHeight="false" outlineLevel="0" collapsed="false">
      <c r="D127" s="10" t="s">
        <v>1796</v>
      </c>
      <c r="E127" s="0" t="n">
        <v>126</v>
      </c>
      <c r="F127" s="0" t="str">
        <f aca="false">E$1&amp;D127&amp;"',"&amp;E127&amp;");"</f>
        <v>INSERT INTO hospital(nombre,id) VALUES ('CLINICA DE ATENCI',126);</v>
      </c>
      <c r="G127" s="10" t="s">
        <v>1199</v>
      </c>
      <c r="H127" s="0" t="n">
        <v>126</v>
      </c>
      <c r="I127" s="0" t="str">
        <f aca="false">H$1&amp;G127&amp;"',"&amp;H127&amp;");"</f>
        <v>INSERT INTO equipo(nombre,id) VALUES ('BABYTHERM 8004',126);</v>
      </c>
      <c r="J127" s="31" t="s">
        <v>8821</v>
      </c>
      <c r="K127" s="0" t="n">
        <v>126</v>
      </c>
      <c r="L127" s="0" t="str">
        <f aca="false">K$1&amp;J127&amp;"',"&amp;K127&amp;");"</f>
        <v>INSERT INTO marca(nombre,id) VALUES ('N/P',126);</v>
      </c>
      <c r="M127" s="32" t="s">
        <v>5332</v>
      </c>
      <c r="N127" s="0" t="n">
        <v>126</v>
      </c>
      <c r="O127" s="0" t="str">
        <f aca="false">N$1&amp;M127&amp;"',"&amp;N127&amp;");"</f>
        <v>INSERT INTO modelo(nombre,id) VALUES ('BT-1200',126);</v>
      </c>
      <c r="P127" s="54" t="n">
        <v>2132</v>
      </c>
      <c r="Q127" s="0" t="n">
        <v>126</v>
      </c>
      <c r="R127" s="0" t="str">
        <f aca="false">Q$1&amp;P127&amp;"',"&amp;Q127&amp;");"</f>
        <v>INSERT INTO os(nombre,id) VALUES ('2132',126);</v>
      </c>
      <c r="S127" s="31"/>
    </row>
    <row r="128" customFormat="false" ht="13.8" hidden="false" customHeight="false" outlineLevel="0" collapsed="false">
      <c r="D128" s="55" t="s">
        <v>9278</v>
      </c>
      <c r="E128" s="0" t="n">
        <v>127</v>
      </c>
      <c r="F128" s="0" t="str">
        <f aca="false">E$1&amp;D128&amp;"',"&amp;E128&amp;");"</f>
        <v>INSERT INTO hospital(nombre,id) VALUES ('CLINICA DE CONSILTA EXTERNA ECAPETEC NORTE',127);</v>
      </c>
      <c r="G128" s="10" t="s">
        <v>6876</v>
      </c>
      <c r="H128" s="0" t="n">
        <v>127</v>
      </c>
      <c r="I128" s="0" t="str">
        <f aca="false">H$1&amp;G128&amp;"',"&amp;H128&amp;");"</f>
        <v>INSERT INTO equipo(nombre,id) VALUES ('BALANZA ALTA PRESION',127);</v>
      </c>
      <c r="J128" s="55" t="s">
        <v>5265</v>
      </c>
      <c r="K128" s="0" t="n">
        <v>127</v>
      </c>
      <c r="L128" s="0" t="str">
        <f aca="false">K$1&amp;J128&amp;"',"&amp;K128&amp;");"</f>
        <v>INSERT INTO marca(nombre,id) VALUES ('NELLCOR',127);</v>
      </c>
      <c r="M128" s="32" t="s">
        <v>5500</v>
      </c>
      <c r="N128" s="0" t="n">
        <v>127</v>
      </c>
      <c r="O128" s="0" t="str">
        <f aca="false">N$1&amp;M128&amp;"',"&amp;N128&amp;");"</f>
        <v>INSERT INTO modelo(nombre,id) VALUES ('BT-1400',127);</v>
      </c>
      <c r="P128" s="54" t="n">
        <v>2133</v>
      </c>
      <c r="Q128" s="0" t="n">
        <v>127</v>
      </c>
      <c r="R128" s="0" t="str">
        <f aca="false">Q$1&amp;P128&amp;"',"&amp;Q128&amp;");"</f>
        <v>INSERT INTO os(nombre,id) VALUES ('2133',127);</v>
      </c>
      <c r="S128" s="31"/>
    </row>
    <row r="129" customFormat="false" ht="13.8" hidden="false" customHeight="false" outlineLevel="0" collapsed="false">
      <c r="D129" s="10" t="s">
        <v>2270</v>
      </c>
      <c r="E129" s="0" t="n">
        <v>128</v>
      </c>
      <c r="F129" s="0" t="str">
        <f aca="false">E$1&amp;D129&amp;"',"&amp;E129&amp;");"</f>
        <v>INSERT INTO hospital(nombre,id) VALUES ('CLINICA DE CONSULTA EXTERNA',128);</v>
      </c>
      <c r="G129" s="10" t="s">
        <v>7567</v>
      </c>
      <c r="H129" s="0" t="n">
        <v>128</v>
      </c>
      <c r="I129" s="0" t="str">
        <f aca="false">H$1&amp;G129&amp;"',"&amp;H129&amp;");"</f>
        <v>INSERT INTO equipo(nombre,id) VALUES ('BALANZA ANALITICA CAPACIDAD 220G',128);</v>
      </c>
      <c r="J129" s="55" t="s">
        <v>6786</v>
      </c>
      <c r="K129" s="0" t="n">
        <v>128</v>
      </c>
      <c r="L129" s="0" t="str">
        <f aca="false">K$1&amp;J129&amp;"',"&amp;K129&amp;");"</f>
        <v>INSERT INTO marca(nombre,id) VALUES ('NELLCOR/COVIDIEN',128);</v>
      </c>
      <c r="M129" s="32" t="s">
        <v>8973</v>
      </c>
      <c r="N129" s="0" t="n">
        <v>128</v>
      </c>
      <c r="O129" s="0" t="str">
        <f aca="false">N$1&amp;M129&amp;"',"&amp;N129&amp;");"</f>
        <v>INSERT INTO modelo(nombre,id) VALUES ('BT11200',128);</v>
      </c>
      <c r="P129" s="54" t="n">
        <v>2134</v>
      </c>
      <c r="Q129" s="0" t="n">
        <v>128</v>
      </c>
      <c r="R129" s="0" t="str">
        <f aca="false">Q$1&amp;P129&amp;"',"&amp;Q129&amp;");"</f>
        <v>INSERT INTO os(nombre,id) VALUES ('2134',128);</v>
      </c>
      <c r="S129" s="31"/>
    </row>
    <row r="130" customFormat="false" ht="13.8" hidden="false" customHeight="false" outlineLevel="0" collapsed="false">
      <c r="D130" s="31" t="s">
        <v>5119</v>
      </c>
      <c r="E130" s="0" t="n">
        <v>129</v>
      </c>
      <c r="F130" s="0" t="str">
        <f aca="false">E$1&amp;D130&amp;"',"&amp;E130&amp;");"</f>
        <v>INSERT INTO hospital(nombre,id) VALUES ('CLINICA DE CONSULTA EXTERNA A VILLA VICTORIA',129);</v>
      </c>
      <c r="G130" s="10" t="s">
        <v>6897</v>
      </c>
      <c r="H130" s="0" t="n">
        <v>129</v>
      </c>
      <c r="I130" s="0" t="str">
        <f aca="false">H$1&amp;G130&amp;"',"&amp;H130&amp;");"</f>
        <v>INSERT INTO equipo(nombre,id) VALUES ('BALANZA ANALITICA ELECTRICA 2 KG ',129);</v>
      </c>
      <c r="J130" s="55" t="s">
        <v>7117</v>
      </c>
      <c r="K130" s="0" t="n">
        <v>129</v>
      </c>
      <c r="L130" s="0" t="str">
        <f aca="false">K$1&amp;J130&amp;"',"&amp;K130&amp;");"</f>
        <v>INSERT INTO marca(nombre,id) VALUES ('NEW PORT',129);</v>
      </c>
      <c r="M130" s="32" t="s">
        <v>1525</v>
      </c>
      <c r="N130" s="0" t="n">
        <v>129</v>
      </c>
      <c r="O130" s="0" t="str">
        <f aca="false">N$1&amp;M130&amp;"',"&amp;N130&amp;");"</f>
        <v>INSERT INTO modelo(nombre,id) VALUES ('BT1200',129);</v>
      </c>
      <c r="P130" s="54" t="n">
        <v>2135</v>
      </c>
      <c r="Q130" s="0" t="n">
        <v>129</v>
      </c>
      <c r="R130" s="0" t="str">
        <f aca="false">Q$1&amp;P130&amp;"',"&amp;Q130&amp;");"</f>
        <v>INSERT INTO os(nombre,id) VALUES ('2135',129);</v>
      </c>
      <c r="S130" s="31"/>
    </row>
    <row r="131" customFormat="false" ht="13.8" hidden="false" customHeight="false" outlineLevel="0" collapsed="false">
      <c r="D131" s="10" t="s">
        <v>2415</v>
      </c>
      <c r="E131" s="0" t="n">
        <v>130</v>
      </c>
      <c r="F131" s="0" t="str">
        <f aca="false">E$1&amp;D131&amp;"',"&amp;E131&amp;");"</f>
        <v>INSERT INTO hospital(nombre,id) VALUES ('CLINICA DE CONSULTA EXTERNA ATIZAPAN DE ZARAGOZA',130);</v>
      </c>
      <c r="G131" s="10" t="s">
        <v>7519</v>
      </c>
      <c r="H131" s="0" t="n">
        <v>130</v>
      </c>
      <c r="I131" s="0" t="str">
        <f aca="false">H$1&amp;G131&amp;"',"&amp;H131&amp;");"</f>
        <v>INSERT INTO equipo(nombre,id) VALUES ('BALANZA ANALITICA ELECTRICA DE ALTA PRESION',130);</v>
      </c>
      <c r="J131" s="55" t="s">
        <v>4886</v>
      </c>
      <c r="K131" s="0" t="n">
        <v>130</v>
      </c>
      <c r="L131" s="0" t="str">
        <f aca="false">K$1&amp;J131&amp;"',"&amp;K131&amp;");"</f>
        <v>INSERT INTO marca(nombre,id) VALUES ('NEWPORT',130);</v>
      </c>
      <c r="M131" s="32" t="s">
        <v>2009</v>
      </c>
      <c r="N131" s="0" t="n">
        <v>130</v>
      </c>
      <c r="O131" s="0" t="str">
        <f aca="false">N$1&amp;M131&amp;"',"&amp;N131&amp;");"</f>
        <v>INSERT INTO modelo(nombre,id) VALUES ('BT1400',130);</v>
      </c>
      <c r="P131" s="54" t="n">
        <v>2136</v>
      </c>
      <c r="Q131" s="0" t="n">
        <v>130</v>
      </c>
      <c r="R131" s="0" t="str">
        <f aca="false">Q$1&amp;P131&amp;"',"&amp;Q131&amp;");"</f>
        <v>INSERT INTO os(nombre,id) VALUES ('2136',130);</v>
      </c>
      <c r="S131" s="31"/>
    </row>
    <row r="132" customFormat="false" ht="13.8" hidden="false" customHeight="false" outlineLevel="0" collapsed="false">
      <c r="D132" s="10" t="s">
        <v>2297</v>
      </c>
      <c r="E132" s="0" t="n">
        <v>131</v>
      </c>
      <c r="F132" s="0" t="str">
        <f aca="false">E$1&amp;D132&amp;"',"&amp;E132&amp;");"</f>
        <v>INSERT INTO hospital(nombre,id) VALUES ('CLINICA DE CONSULTA EXTERNA ECATEPEC',131);</v>
      </c>
      <c r="G132" s="10" t="s">
        <v>7557</v>
      </c>
      <c r="H132" s="0" t="n">
        <v>131</v>
      </c>
      <c r="I132" s="0" t="str">
        <f aca="false">H$1&amp;G132&amp;"',"&amp;H132&amp;");"</f>
        <v>INSERT INTO equipo(nombre,id) VALUES ('BALANZA ANALITICA2009',131);</v>
      </c>
      <c r="J132" s="31" t="s">
        <v>6821</v>
      </c>
      <c r="K132" s="0" t="n">
        <v>131</v>
      </c>
      <c r="L132" s="0" t="str">
        <f aca="false">K$1&amp;J132&amp;"',"&amp;K132&amp;");"</f>
        <v>INSERT INTO marca(nombre,id) VALUES ('NEWPORT MEDICAL',131);</v>
      </c>
      <c r="M132" s="32" t="s">
        <v>7042</v>
      </c>
      <c r="N132" s="0" t="n">
        <v>131</v>
      </c>
      <c r="O132" s="0" t="str">
        <f aca="false">N$1&amp;M132&amp;"',"&amp;N132&amp;");"</f>
        <v>INSERT INTO modelo(nombre,id) VALUES ('BT200',131);</v>
      </c>
      <c r="P132" s="54" t="n">
        <v>2137</v>
      </c>
      <c r="Q132" s="0" t="n">
        <v>131</v>
      </c>
      <c r="R132" s="0" t="str">
        <f aca="false">Q$1&amp;P132&amp;"',"&amp;Q132&amp;");"</f>
        <v>INSERT INTO os(nombre,id) VALUES ('2137',131);</v>
      </c>
      <c r="S132" s="31"/>
    </row>
    <row r="133" customFormat="false" ht="13.8" hidden="false" customHeight="false" outlineLevel="0" collapsed="false">
      <c r="D133" s="31" t="s">
        <v>6978</v>
      </c>
      <c r="E133" s="0" t="n">
        <v>132</v>
      </c>
      <c r="F133" s="0" t="str">
        <f aca="false">E$1&amp;D133&amp;"',"&amp;E133&amp;");"</f>
        <v>INSERT INTO hospital(nombre,id) VALUES ('CLINICA DE CONSULTA EXTERNA ECATEPEC CENTRO',132);</v>
      </c>
      <c r="G133" s="10" t="s">
        <v>4641</v>
      </c>
      <c r="H133" s="0" t="n">
        <v>132</v>
      </c>
      <c r="I133" s="0" t="str">
        <f aca="false">H$1&amp;G133&amp;"',"&amp;H133&amp;");"</f>
        <v>INSERT INTO equipo(nombre,id) VALUES ('BALANZA DE MESA MCA. ADAM MOD. HC8602H',132);</v>
      </c>
      <c r="J133" s="31" t="s">
        <v>4924</v>
      </c>
      <c r="K133" s="0" t="n">
        <v>132</v>
      </c>
      <c r="L133" s="0" t="str">
        <f aca="false">K$1&amp;J133&amp;"',"&amp;K133&amp;");"</f>
        <v>INSERT INTO marca(nombre,id) VALUES ('OPT',132);</v>
      </c>
      <c r="M133" s="32" t="s">
        <v>7435</v>
      </c>
      <c r="N133" s="0" t="n">
        <v>132</v>
      </c>
      <c r="O133" s="0" t="str">
        <f aca="false">N$1&amp;M133&amp;"',"&amp;N133&amp;");"</f>
        <v>INSERT INTO modelo(nombre,id) VALUES ('BT2400',132);</v>
      </c>
      <c r="P133" s="54" t="n">
        <v>2138</v>
      </c>
      <c r="Q133" s="0" t="n">
        <v>132</v>
      </c>
      <c r="R133" s="0" t="str">
        <f aca="false">Q$1&amp;P133&amp;"',"&amp;Q133&amp;");"</f>
        <v>INSERT INTO os(nombre,id) VALUES ('2138',132);</v>
      </c>
      <c r="S133" s="31"/>
    </row>
    <row r="134" customFormat="false" ht="13.8" hidden="false" customHeight="false" outlineLevel="0" collapsed="false">
      <c r="D134" s="31" t="s">
        <v>9026</v>
      </c>
      <c r="E134" s="0" t="n">
        <v>133</v>
      </c>
      <c r="F134" s="0" t="str">
        <f aca="false">E$1&amp;D134&amp;"',"&amp;E134&amp;");"</f>
        <v>INSERT INTO hospital(nombre,id) VALUES ('CLINICA DE CONSULTA EXTERNA ECATEPEC CENTROL YSSEMYM',133);</v>
      </c>
      <c r="G134" s="10" t="s">
        <v>7204</v>
      </c>
      <c r="H134" s="0" t="n">
        <v>133</v>
      </c>
      <c r="I134" s="0" t="str">
        <f aca="false">H$1&amp;G134&amp;"',"&amp;H134&amp;");"</f>
        <v>INSERT INTO equipo(nombre,id) VALUES ('BANCOS GIRATORIOS',133);</v>
      </c>
      <c r="J134" s="31" t="s">
        <v>4412</v>
      </c>
      <c r="K134" s="0" t="n">
        <v>133</v>
      </c>
      <c r="L134" s="0" t="str">
        <f aca="false">K$1&amp;J134&amp;"',"&amp;K134&amp;");"</f>
        <v>INSERT INTO marca(nombre,id) VALUES ('OPT40/1',133);</v>
      </c>
      <c r="M134" s="32" t="s">
        <v>6074</v>
      </c>
      <c r="N134" s="0" t="n">
        <v>133</v>
      </c>
      <c r="O134" s="0" t="str">
        <f aca="false">N$1&amp;M134&amp;"',"&amp;N134&amp;");"</f>
        <v>INSERT INTO modelo(nombre,id) VALUES ('BT5000',133);</v>
      </c>
      <c r="P134" s="54" t="n">
        <v>2139</v>
      </c>
      <c r="Q134" s="0" t="n">
        <v>133</v>
      </c>
      <c r="R134" s="0" t="str">
        <f aca="false">Q$1&amp;P134&amp;"',"&amp;Q134&amp;");"</f>
        <v>INSERT INTO os(nombre,id) VALUES ('2139',133);</v>
      </c>
      <c r="S134" s="31"/>
    </row>
    <row r="135" customFormat="false" ht="13.8" hidden="false" customHeight="false" outlineLevel="0" collapsed="false">
      <c r="D135" s="31" t="s">
        <v>7884</v>
      </c>
      <c r="E135" s="0" t="n">
        <v>134</v>
      </c>
      <c r="F135" s="0" t="str">
        <f aca="false">E$1&amp;D135&amp;"',"&amp;E135&amp;");"</f>
        <v>INSERT INTO hospital(nombre,id) VALUES ('CLINICA DE CONSULTA EXTERNA ECATEPEC ISSEMYM',134);</v>
      </c>
      <c r="G135" s="10" t="s">
        <v>8172</v>
      </c>
      <c r="H135" s="0" t="n">
        <v>134</v>
      </c>
      <c r="I135" s="0" t="str">
        <f aca="false">H$1&amp;G135&amp;"',"&amp;H135&amp;");"</f>
        <v>INSERT INTO equipo(nombre,id) VALUES ('BANDA SIN FIN CON RUTINAS PROGRAMADAS',134);</v>
      </c>
      <c r="J135" s="31" t="s">
        <v>5076</v>
      </c>
      <c r="K135" s="0" t="n">
        <v>134</v>
      </c>
      <c r="L135" s="0" t="str">
        <f aca="false">K$1&amp;J135&amp;"',"&amp;K135&amp;");"</f>
        <v>INSERT INTO marca(nombre,id) VALUES ('OPTIMAX',134);</v>
      </c>
      <c r="M135" s="32" t="s">
        <v>5315</v>
      </c>
      <c r="N135" s="0" t="n">
        <v>134</v>
      </c>
      <c r="O135" s="0" t="str">
        <f aca="false">N$1&amp;M135&amp;"',"&amp;N135&amp;");"</f>
        <v>INSERT INTO modelo(nombre,id) VALUES ('BTI200',134);</v>
      </c>
      <c r="P135" s="54" t="n">
        <v>2140</v>
      </c>
      <c r="Q135" s="0" t="n">
        <v>134</v>
      </c>
      <c r="R135" s="0" t="str">
        <f aca="false">Q$1&amp;P135&amp;"',"&amp;Q135&amp;");"</f>
        <v>INSERT INTO os(nombre,id) VALUES ('2140',134);</v>
      </c>
      <c r="S135" s="31"/>
    </row>
    <row r="136" customFormat="false" ht="13.8" hidden="false" customHeight="false" outlineLevel="0" collapsed="false">
      <c r="D136" s="31" t="s">
        <v>5127</v>
      </c>
      <c r="E136" s="0" t="n">
        <v>135</v>
      </c>
      <c r="F136" s="0" t="str">
        <f aca="false">E$1&amp;D136&amp;"',"&amp;E136&amp;");"</f>
        <v>INSERT INTO hospital(nombre,id) VALUES ('CLINICA DE CONSULTA EXTERNA ISEM YM ECATEPEC ',135);</v>
      </c>
      <c r="G136" s="10" t="s">
        <v>8002</v>
      </c>
      <c r="H136" s="0" t="n">
        <v>135</v>
      </c>
      <c r="I136" s="0" t="str">
        <f aca="false">H$1&amp;G136&amp;"',"&amp;H136&amp;");"</f>
        <v>INSERT INTO equipo(nombre,id) VALUES ('BANDA SIN TIN CON RUTINAS PROGRAMADAS',135);</v>
      </c>
      <c r="J136" s="31" t="s">
        <v>8032</v>
      </c>
      <c r="K136" s="0" t="n">
        <v>135</v>
      </c>
      <c r="L136" s="0" t="str">
        <f aca="false">K$1&amp;J136&amp;"',"&amp;K136&amp;");"</f>
        <v>INSERT INTO marca(nombre,id) VALUES ('PARABATH',135);</v>
      </c>
      <c r="M136" s="32" t="s">
        <v>7638</v>
      </c>
      <c r="N136" s="0" t="n">
        <v>135</v>
      </c>
      <c r="O136" s="0" t="str">
        <f aca="false">N$1&amp;M136&amp;"',"&amp;N136&amp;");"</f>
        <v>INSERT INTO modelo(nombre,id) VALUES ('C18010',135);</v>
      </c>
      <c r="P136" s="54" t="n">
        <v>2141</v>
      </c>
      <c r="Q136" s="0" t="n">
        <v>135</v>
      </c>
      <c r="R136" s="0" t="str">
        <f aca="false">Q$1&amp;P136&amp;"',"&amp;Q136&amp;");"</f>
        <v>INSERT INTO os(nombre,id) VALUES ('2141',135);</v>
      </c>
      <c r="S136" s="31"/>
    </row>
    <row r="137" customFormat="false" ht="13.8" hidden="false" customHeight="false" outlineLevel="0" collapsed="false">
      <c r="D137" s="31" t="s">
        <v>5876</v>
      </c>
      <c r="E137" s="0" t="n">
        <v>136</v>
      </c>
      <c r="F137" s="0" t="str">
        <f aca="false">E$1&amp;D137&amp;"',"&amp;E137&amp;");"</f>
        <v>INSERT INTO hospital(nombre,id) VALUES ('CLÍNICA DE CONSULTA EXTERNA ISSEMYM',136);</v>
      </c>
      <c r="G137" s="10" t="s">
        <v>8061</v>
      </c>
      <c r="H137" s="0" t="n">
        <v>136</v>
      </c>
      <c r="I137" s="0" t="str">
        <f aca="false">H$1&amp;G137&amp;"',"&amp;H137&amp;");"</f>
        <v>INSERT INTO equipo(nombre,id) VALUES ('BANDA SINFÍN CON RUTINAS PROGRAMADAS',136);</v>
      </c>
      <c r="J137" s="31" t="s">
        <v>6746</v>
      </c>
      <c r="K137" s="0" t="n">
        <v>136</v>
      </c>
      <c r="L137" s="0" t="str">
        <f aca="false">K$1&amp;J137&amp;"',"&amp;K137&amp;");"</f>
        <v>INSERT INTO marca(nombre,id) VALUES ('PATALP',136);</v>
      </c>
      <c r="M137" s="32" t="s">
        <v>7549</v>
      </c>
      <c r="N137" s="0" t="n">
        <v>136</v>
      </c>
      <c r="O137" s="0" t="str">
        <f aca="false">N$1&amp;M137&amp;"',"&amp;N137&amp;");"</f>
        <v>INSERT INTO modelo(nombre,id) VALUES ('C18010/118120',136);</v>
      </c>
      <c r="P137" s="54" t="n">
        <v>2142</v>
      </c>
      <c r="Q137" s="0" t="n">
        <v>136</v>
      </c>
      <c r="R137" s="0" t="str">
        <f aca="false">Q$1&amp;P137&amp;"',"&amp;Q137&amp;");"</f>
        <v>INSERT INTO os(nombre,id) VALUES ('2142',136);</v>
      </c>
      <c r="S137" s="31"/>
    </row>
    <row r="138" customFormat="false" ht="13.8" hidden="false" customHeight="false" outlineLevel="0" collapsed="false">
      <c r="D138" s="31" t="s">
        <v>8361</v>
      </c>
      <c r="E138" s="0" t="n">
        <v>137</v>
      </c>
      <c r="F138" s="0" t="str">
        <f aca="false">E$1&amp;D138&amp;"',"&amp;E138&amp;");"</f>
        <v>INSERT INTO hospital(nombre,id) VALUES ('CLINICA DE CONSULTA EXTERNA ISSEMYM ECATEPEC',137);</v>
      </c>
      <c r="G138" s="10" t="s">
        <v>8592</v>
      </c>
      <c r="H138" s="0" t="n">
        <v>137</v>
      </c>
      <c r="I138" s="0" t="str">
        <f aca="false">H$1&amp;G138&amp;"',"&amp;H138&amp;");"</f>
        <v>INSERT INTO equipo(nombre,id) VALUES ('BANDA TRANSPORTADORA',137);</v>
      </c>
      <c r="J138" s="31" t="s">
        <v>5155</v>
      </c>
      <c r="K138" s="0" t="n">
        <v>137</v>
      </c>
      <c r="L138" s="0" t="str">
        <f aca="false">K$1&amp;J138&amp;"',"&amp;K138&amp;");"</f>
        <v>INSERT INTO marca(nombre,id) VALUES ('PENTA LED, (2)',137);</v>
      </c>
      <c r="M138" s="32" t="s">
        <v>9540</v>
      </c>
      <c r="N138" s="0" t="n">
        <v>137</v>
      </c>
      <c r="O138" s="0" t="str">
        <f aca="false">N$1&amp;M138&amp;"',"&amp;N138&amp;");"</f>
        <v>INSERT INTO modelo(nombre,id) VALUES ('C360',137);</v>
      </c>
      <c r="P138" s="54" t="n">
        <v>2143</v>
      </c>
      <c r="Q138" s="0" t="n">
        <v>137</v>
      </c>
      <c r="R138" s="0" t="str">
        <f aca="false">Q$1&amp;P138&amp;"',"&amp;Q138&amp;");"</f>
        <v>INSERT INTO os(nombre,id) VALUES ('2143',137);</v>
      </c>
      <c r="S138" s="31"/>
    </row>
    <row r="139" customFormat="false" ht="13.8" hidden="false" customHeight="false" outlineLevel="0" collapsed="false">
      <c r="D139" s="31" t="s">
        <v>6210</v>
      </c>
      <c r="E139" s="0" t="n">
        <v>138</v>
      </c>
      <c r="F139" s="0" t="str">
        <f aca="false">E$1&amp;D139&amp;"',"&amp;E139&amp;");"</f>
        <v>INSERT INTO hospital(nombre,id) VALUES ('Clínica de Consulta Externa Issemym Ecatepec Norte',138);</v>
      </c>
      <c r="G139" s="10" t="s">
        <v>7053</v>
      </c>
      <c r="H139" s="0" t="n">
        <v>138</v>
      </c>
      <c r="I139" s="0" t="str">
        <f aca="false">H$1&amp;G139&amp;"',"&amp;H139&amp;");"</f>
        <v>INSERT INTO equipo(nombre,id) VALUES ('BAÑO CON AGIADOR',138);</v>
      </c>
      <c r="J139" s="31" t="s">
        <v>1649</v>
      </c>
      <c r="K139" s="0" t="n">
        <v>138</v>
      </c>
      <c r="L139" s="0" t="str">
        <f aca="false">K$1&amp;J139&amp;"',"&amp;K139&amp;");"</f>
        <v>INSERT INTO marca(nombre,id) VALUES ('PENTALED',138);</v>
      </c>
      <c r="M139" s="32" t="s">
        <v>5396</v>
      </c>
      <c r="N139" s="0" t="n">
        <v>138</v>
      </c>
      <c r="O139" s="0" t="str">
        <f aca="false">N$1&amp;M139&amp;"',"&amp;N139&amp;");"</f>
        <v>INSERT INTO modelo(nombre,id) VALUES ('CARESCAPE ',138);</v>
      </c>
      <c r="P139" s="54" t="n">
        <v>2144</v>
      </c>
      <c r="Q139" s="0" t="n">
        <v>138</v>
      </c>
      <c r="R139" s="0" t="str">
        <f aca="false">Q$1&amp;P139&amp;"',"&amp;Q139&amp;");"</f>
        <v>INSERT INTO os(nombre,id) VALUES ('2144',138);</v>
      </c>
      <c r="S139" s="31"/>
    </row>
    <row r="140" customFormat="false" ht="13.8" hidden="false" customHeight="false" outlineLevel="0" collapsed="false">
      <c r="D140" s="31" t="s">
        <v>5351</v>
      </c>
      <c r="E140" s="0" t="n">
        <v>139</v>
      </c>
      <c r="F140" s="0" t="str">
        <f aca="false">E$1&amp;D140&amp;"',"&amp;E140&amp;");"</f>
        <v>INSERT INTO hospital(nombre,id) VALUES ('CLÍNICA DE CONSULTA EXTERNA ISSEMYM SAN MARTÍN DEL LAS PIRÁMIDES',139);</v>
      </c>
      <c r="G140" s="10" t="s">
        <v>8168</v>
      </c>
      <c r="H140" s="0" t="n">
        <v>139</v>
      </c>
      <c r="I140" s="0" t="str">
        <f aca="false">H$1&amp;G140&amp;"',"&amp;H140&amp;");"</f>
        <v>INSERT INTO equipo(nombre,id) VALUES ('BAÑO DE ACERO ENTERO TIPO HUBBARD',139);</v>
      </c>
      <c r="J140" s="31" t="s">
        <v>2091</v>
      </c>
      <c r="K140" s="0" t="n">
        <v>139</v>
      </c>
      <c r="L140" s="0" t="str">
        <f aca="false">K$1&amp;J140&amp;"',"&amp;K140&amp;");"</f>
        <v>INSERT INTO marca(nombre,id) VALUES ('PENTALED 30N+30N',139);</v>
      </c>
      <c r="M140" s="32" t="s">
        <v>7730</v>
      </c>
      <c r="N140" s="0" t="n">
        <v>139</v>
      </c>
      <c r="O140" s="0" t="str">
        <f aca="false">N$1&amp;M140&amp;"',"&amp;N140&amp;");"</f>
        <v>INSERT INTO modelo(nombre,id) VALUES ('CE70',139);</v>
      </c>
      <c r="P140" s="54" t="n">
        <v>2145</v>
      </c>
      <c r="Q140" s="0" t="n">
        <v>139</v>
      </c>
      <c r="R140" s="0" t="str">
        <f aca="false">Q$1&amp;P140&amp;"',"&amp;Q140&amp;");"</f>
        <v>INSERT INTO os(nombre,id) VALUES ('2145',139);</v>
      </c>
      <c r="S140" s="31"/>
    </row>
    <row r="141" customFormat="false" ht="13.8" hidden="false" customHeight="false" outlineLevel="0" collapsed="false">
      <c r="D141" s="10" t="s">
        <v>2397</v>
      </c>
      <c r="E141" s="0" t="n">
        <v>140</v>
      </c>
      <c r="F141" s="0" t="str">
        <f aca="false">E$1&amp;D141&amp;"',"&amp;E141&amp;");"</f>
        <v>INSERT INTO hospital(nombre,id) VALUES ('CLINICA DE CONSULTA EXTERNA LOS REYES LA PAZ "JUAN ALDAMA BICENTENARIO"',140);</v>
      </c>
      <c r="G141" s="10" t="s">
        <v>8050</v>
      </c>
      <c r="H141" s="0" t="n">
        <v>140</v>
      </c>
      <c r="I141" s="0" t="str">
        <f aca="false">H$1&amp;G141&amp;"',"&amp;H141&amp;");"</f>
        <v>INSERT INTO equipo(nombre,id) VALUES ('BAÑO DE CUERPO ENTERO TIPO HUBBARD',140);</v>
      </c>
      <c r="J141" s="31" t="s">
        <v>9257</v>
      </c>
      <c r="K141" s="0" t="n">
        <v>140</v>
      </c>
      <c r="L141" s="0" t="str">
        <f aca="false">K$1&amp;J141&amp;"',"&amp;K141&amp;");"</f>
        <v>INSERT INTO marca(nombre,id) VALUES ('PHIIPS',140);</v>
      </c>
      <c r="M141" s="32" t="s">
        <v>9015</v>
      </c>
      <c r="N141" s="0" t="n">
        <v>140</v>
      </c>
      <c r="O141" s="0" t="str">
        <f aca="false">N$1&amp;M141&amp;"',"&amp;N141&amp;");"</f>
        <v>INSERT INTO modelo(nombre,id) VALUES ('CENTRAL',140);</v>
      </c>
      <c r="P141" s="54" t="n">
        <v>2147</v>
      </c>
      <c r="Q141" s="0" t="n">
        <v>140</v>
      </c>
      <c r="R141" s="0" t="str">
        <f aca="false">Q$1&amp;P141&amp;"',"&amp;Q141&amp;");"</f>
        <v>INSERT INTO os(nombre,id) VALUES ('2147',140);</v>
      </c>
      <c r="S141" s="31"/>
    </row>
    <row r="142" customFormat="false" ht="13.8" hidden="false" customHeight="false" outlineLevel="0" collapsed="false">
      <c r="D142" s="31" t="s">
        <v>5257</v>
      </c>
      <c r="E142" s="0" t="n">
        <v>141</v>
      </c>
      <c r="F142" s="0" t="str">
        <f aca="false">E$1&amp;D142&amp;"',"&amp;E142&amp;");"</f>
        <v>INSERT INTO hospital(nombre,id) VALUES ('CLINICA DE CONSULTA EXTERNA NORTE ISSEMYM',141);</v>
      </c>
      <c r="G142" s="10" t="s">
        <v>8031</v>
      </c>
      <c r="H142" s="0" t="n">
        <v>141</v>
      </c>
      <c r="I142" s="0" t="str">
        <f aca="false">H$1&amp;G142&amp;"',"&amp;H142&amp;");"</f>
        <v>INSERT INTO equipo(nombre,id) VALUES ('BAÑO DE PARATINA EN FISIOTERAPIA DE 10 A 12 KG CON CARRO MOVIL',141);</v>
      </c>
      <c r="J142" s="31" t="s">
        <v>9262</v>
      </c>
      <c r="K142" s="0" t="n">
        <v>141</v>
      </c>
      <c r="L142" s="0" t="str">
        <f aca="false">K$1&amp;J142&amp;"',"&amp;K142&amp;");"</f>
        <v>INSERT INTO marca(nombre,id) VALUES ('PHIIPS/RESPIRONICS',141);</v>
      </c>
      <c r="M142" s="32" t="s">
        <v>1875</v>
      </c>
      <c r="N142" s="0" t="n">
        <v>141</v>
      </c>
      <c r="O142" s="0" t="str">
        <f aca="false">N$1&amp;M142&amp;"',"&amp;N142&amp;");"</f>
        <v>INSERT INTO modelo(nombre,id) VALUES ('CLEAR VUE 350',141);</v>
      </c>
      <c r="P142" s="54" t="n">
        <v>2148</v>
      </c>
      <c r="Q142" s="0" t="n">
        <v>141</v>
      </c>
      <c r="R142" s="0" t="str">
        <f aca="false">Q$1&amp;P142&amp;"',"&amp;Q142&amp;");"</f>
        <v>INSERT INTO os(nombre,id) VALUES ('2148',141);</v>
      </c>
      <c r="S142" s="31"/>
    </row>
    <row r="143" customFormat="false" ht="13.8" hidden="false" customHeight="false" outlineLevel="0" collapsed="false">
      <c r="D143" s="10" t="s">
        <v>2291</v>
      </c>
      <c r="E143" s="0" t="n">
        <v>142</v>
      </c>
      <c r="F143" s="0" t="str">
        <f aca="false">E$1&amp;D143&amp;"',"&amp;E143&amp;");"</f>
        <v>INSERT INTO hospital(nombre,id) VALUES ('CLINICA DE CONSULTA EXTERNA SAN MARTIN DE LA PIRAMIDES',142);</v>
      </c>
      <c r="G143" s="10" t="s">
        <v>4640</v>
      </c>
      <c r="H143" s="0" t="n">
        <v>142</v>
      </c>
      <c r="I143" s="0" t="str">
        <f aca="false">H$1&amp;G143&amp;"',"&amp;H143&amp;");"</f>
        <v>INSERT INTO equipo(nombre,id) VALUES ('BAÑO MARIA MCA. ELMA MOD. S300H',142);</v>
      </c>
      <c r="J143" s="31" t="s">
        <v>771</v>
      </c>
      <c r="K143" s="0" t="n">
        <v>142</v>
      </c>
      <c r="L143" s="0" t="str">
        <f aca="false">K$1&amp;J143&amp;"',"&amp;K143&amp;");"</f>
        <v>INSERT INTO marca(nombre,id) VALUES ('PHILIPS',142);</v>
      </c>
      <c r="M143" s="32" t="s">
        <v>1930</v>
      </c>
      <c r="N143" s="0" t="n">
        <v>142</v>
      </c>
      <c r="O143" s="0" t="str">
        <f aca="false">N$1&amp;M143&amp;"',"&amp;N143&amp;");"</f>
        <v>INSERT INTO modelo(nombre,id) VALUES ('CLEAR VUE350',142);</v>
      </c>
      <c r="P143" s="54" t="n">
        <v>2149</v>
      </c>
      <c r="Q143" s="0" t="n">
        <v>142</v>
      </c>
      <c r="R143" s="0" t="str">
        <f aca="false">Q$1&amp;P143&amp;"',"&amp;Q143&amp;");"</f>
        <v>INSERT INTO os(nombre,id) VALUES ('2149',142);</v>
      </c>
      <c r="S143" s="31"/>
    </row>
    <row r="144" customFormat="false" ht="13.8" hidden="false" customHeight="false" outlineLevel="0" collapsed="false">
      <c r="D144" s="31" t="s">
        <v>6755</v>
      </c>
      <c r="E144" s="0" t="n">
        <v>143</v>
      </c>
      <c r="F144" s="0" t="str">
        <f aca="false">E$1&amp;D144&amp;"',"&amp;E144&amp;");"</f>
        <v>INSERT INTO hospital(nombre,id) VALUES ('CLINICA DE CONSULTA EXTERNA USSEMYM ECATEPEC NORTE',143);</v>
      </c>
      <c r="G144" s="10" t="s">
        <v>1303</v>
      </c>
      <c r="H144" s="0" t="n">
        <v>143</v>
      </c>
      <c r="I144" s="0" t="str">
        <f aca="false">H$1&amp;G144&amp;"',"&amp;H144&amp;");"</f>
        <v>INSERT INTO equipo(nombre,id) VALUES ('BARAT',143);</v>
      </c>
      <c r="J144" s="31" t="s">
        <v>6352</v>
      </c>
      <c r="K144" s="0" t="n">
        <v>143</v>
      </c>
      <c r="L144" s="0" t="str">
        <f aca="false">K$1&amp;J144&amp;"',"&amp;K144&amp;");"</f>
        <v>INSERT INTO marca(nombre,id) VALUES ('PHILIPS ',143);</v>
      </c>
      <c r="M144" s="32" t="s">
        <v>5950</v>
      </c>
      <c r="N144" s="0" t="n">
        <v>143</v>
      </c>
      <c r="O144" s="0" t="str">
        <f aca="false">N$1&amp;M144&amp;"',"&amp;N144&amp;");"</f>
        <v>INSERT INTO modelo(nombre,id) VALUES ('CLEARVE550',143);</v>
      </c>
      <c r="P144" s="54" t="n">
        <v>2150</v>
      </c>
      <c r="Q144" s="0" t="n">
        <v>143</v>
      </c>
      <c r="R144" s="0" t="str">
        <f aca="false">Q$1&amp;P144&amp;"',"&amp;Q144&amp;");"</f>
        <v>INSERT INTO os(nombre,id) VALUES ('2150',143);</v>
      </c>
      <c r="S144" s="31"/>
    </row>
    <row r="145" customFormat="false" ht="13.8" hidden="false" customHeight="false" outlineLevel="0" collapsed="false">
      <c r="D145" s="31" t="s">
        <v>6454</v>
      </c>
      <c r="E145" s="0" t="n">
        <v>144</v>
      </c>
      <c r="F145" s="0" t="str">
        <f aca="false">E$1&amp;D145&amp;"',"&amp;E145&amp;");"</f>
        <v>INSERT INTO hospital(nombre,id) VALUES ('CLINICA DE ESPECIALIDADES AXOCHIAPAN ',144);</v>
      </c>
      <c r="G145" s="10" t="s">
        <v>749</v>
      </c>
      <c r="H145" s="0" t="n">
        <v>144</v>
      </c>
      <c r="I145" s="0" t="str">
        <f aca="false">H$1&amp;G145&amp;"',"&amp;H145&amp;");"</f>
        <v>INSERT INTO equipo(nombre,id) VALUES ('BARIATRICA',144);</v>
      </c>
      <c r="J145" s="31" t="s">
        <v>8949</v>
      </c>
      <c r="K145" s="0" t="n">
        <v>144</v>
      </c>
      <c r="L145" s="0" t="str">
        <f aca="false">K$1&amp;J145&amp;"',"&amp;K145&amp;");"</f>
        <v>INSERT INTO marca(nombre,id) VALUES ('PHILIPS / LIFE LINE',144);</v>
      </c>
      <c r="M145" s="32" t="s">
        <v>2317</v>
      </c>
      <c r="N145" s="0" t="n">
        <v>144</v>
      </c>
      <c r="O145" s="0" t="str">
        <f aca="false">N$1&amp;M145&amp;"',"&amp;N145&amp;");"</f>
        <v>INSERT INTO modelo(nombre,id) VALUES ('CLEARVUE',144);</v>
      </c>
      <c r="P145" s="54" t="n">
        <v>3014</v>
      </c>
      <c r="Q145" s="0" t="n">
        <v>144</v>
      </c>
      <c r="R145" s="0" t="str">
        <f aca="false">Q$1&amp;P145&amp;"',"&amp;Q145&amp;");"</f>
        <v>INSERT INTO os(nombre,id) VALUES ('3014',144);</v>
      </c>
      <c r="S145" s="31"/>
    </row>
    <row r="146" customFormat="false" ht="13.8" hidden="false" customHeight="false" outlineLevel="0" collapsed="false">
      <c r="D146" s="10" t="s">
        <v>4362</v>
      </c>
      <c r="E146" s="0" t="n">
        <v>145</v>
      </c>
      <c r="F146" s="0" t="str">
        <f aca="false">E$1&amp;D146&amp;"',"&amp;E146&amp;");"</f>
        <v>INSERT INTO hospital(nombre,id) VALUES ('CLÍNICA DE ESPECIALIDADES DENTAL APIZACO',145);</v>
      </c>
      <c r="G146" s="10" t="s">
        <v>7500</v>
      </c>
      <c r="H146" s="0" t="n">
        <v>145</v>
      </c>
      <c r="I146" s="0" t="str">
        <f aca="false">H$1&amp;G146&amp;"',"&amp;H146&amp;");"</f>
        <v>INSERT INTO equipo(nombre,id) VALUES ('BARRA PARALELAS CON PLATAFORMA',145);</v>
      </c>
      <c r="J146" s="31" t="s">
        <v>7960</v>
      </c>
      <c r="K146" s="0" t="n">
        <v>145</v>
      </c>
      <c r="L146" s="0" t="str">
        <f aca="false">K$1&amp;J146&amp;"',"&amp;K146&amp;");"</f>
        <v>INSERT INTO marca(nombre,id) VALUES ('PHILIPS EVERFLO',145);</v>
      </c>
      <c r="M146" s="32" t="s">
        <v>2445</v>
      </c>
      <c r="N146" s="0" t="n">
        <v>145</v>
      </c>
      <c r="O146" s="0" t="str">
        <f aca="false">N$1&amp;M146&amp;"',"&amp;N146&amp;");"</f>
        <v>INSERT INTO modelo(nombre,id) VALUES ('CLEARVUE 350',145);</v>
      </c>
      <c r="P146" s="54" t="n">
        <v>3015</v>
      </c>
      <c r="Q146" s="0" t="n">
        <v>145</v>
      </c>
      <c r="R146" s="0" t="str">
        <f aca="false">Q$1&amp;P146&amp;"',"&amp;Q146&amp;");"</f>
        <v>INSERT INTO os(nombre,id) VALUES ('3015',145);</v>
      </c>
      <c r="S146" s="31"/>
    </row>
    <row r="147" customFormat="false" ht="13.8" hidden="false" customHeight="false" outlineLevel="0" collapsed="false">
      <c r="D147" s="10" t="s">
        <v>150</v>
      </c>
      <c r="E147" s="0" t="n">
        <v>146</v>
      </c>
      <c r="F147" s="0" t="str">
        <f aca="false">E$1&amp;D147&amp;"',"&amp;E147&amp;");"</f>
        <v>INSERT INTO hospital(nombre,id) VALUES ('CLINICA DE ESPECIALIDADES MAS CIRUG',146);</v>
      </c>
      <c r="G147" s="10" t="s">
        <v>8027</v>
      </c>
      <c r="H147" s="0" t="n">
        <v>146</v>
      </c>
      <c r="I147" s="0" t="str">
        <f aca="false">H$1&amp;G147&amp;"',"&amp;H147&amp;");"</f>
        <v>INSERT INTO equipo(nombre,id) VALUES ('BARRAS PARALELAS CON PLATAFORMA',146);</v>
      </c>
      <c r="J147" s="31" t="s">
        <v>5426</v>
      </c>
      <c r="K147" s="0" t="n">
        <v>146</v>
      </c>
      <c r="L147" s="0" t="str">
        <f aca="false">K$1&amp;J147&amp;"',"&amp;K147&amp;");"</f>
        <v>INSERT INTO marca(nombre,id) VALUES ('PHILIPS GOLDWAY',146);</v>
      </c>
      <c r="M147" s="32" t="s">
        <v>9754</v>
      </c>
      <c r="N147" s="0" t="n">
        <v>146</v>
      </c>
      <c r="O147" s="0" t="str">
        <f aca="false">N$1&amp;M147&amp;"',"&amp;N147&amp;");"</f>
        <v>INSERT INTO modelo(nombre,id) VALUES ('ClearVue 350 Ultrasound System',146);</v>
      </c>
      <c r="P147" s="54" t="n">
        <v>3027</v>
      </c>
      <c r="Q147" s="0" t="n">
        <v>146</v>
      </c>
      <c r="R147" s="0" t="str">
        <f aca="false">Q$1&amp;P147&amp;"',"&amp;Q147&amp;");"</f>
        <v>INSERT INTO os(nombre,id) VALUES ('3027',146);</v>
      </c>
      <c r="S147" s="31"/>
    </row>
    <row r="148" customFormat="false" ht="13.8" hidden="false" customHeight="false" outlineLevel="0" collapsed="false">
      <c r="D148" s="72" t="s">
        <v>9893</v>
      </c>
      <c r="E148" s="0" t="n">
        <v>147</v>
      </c>
      <c r="F148" s="0" t="str">
        <f aca="false">E$1&amp;D148&amp;"',"&amp;E148&amp;");"</f>
        <v>INSERT INTO hospital(nombre,id) VALUES ('Clínica De Medicina Familiar ISSSTE Leon',147);</v>
      </c>
      <c r="G148" s="10" t="s">
        <v>4655</v>
      </c>
      <c r="H148" s="0" t="n">
        <v>147</v>
      </c>
      <c r="I148" s="0" t="str">
        <f aca="false">H$1&amp;G148&amp;"',"&amp;H148&amp;");"</f>
        <v>INSERT INTO equipo(nombre,id) VALUES ('BASCULA CON ESTADIMETRO',147);</v>
      </c>
      <c r="J148" s="31" t="s">
        <v>4902</v>
      </c>
      <c r="K148" s="0" t="n">
        <v>147</v>
      </c>
      <c r="L148" s="0" t="str">
        <f aca="false">K$1&amp;J148&amp;"',"&amp;K148&amp;");"</f>
        <v>INSERT INTO marca(nombre,id) VALUES ('PHILIPS/DAMECA',147);</v>
      </c>
      <c r="M148" s="32" t="s">
        <v>1655</v>
      </c>
      <c r="N148" s="0" t="n">
        <v>147</v>
      </c>
      <c r="O148" s="0" t="str">
        <f aca="false">N$1&amp;M148&amp;"',"&amp;N148&amp;");"</f>
        <v>INSERT INTO modelo(nombre,id) VALUES ('CLEARVUE 550',147);</v>
      </c>
      <c r="P148" s="54" t="n">
        <v>3030</v>
      </c>
      <c r="Q148" s="0" t="n">
        <v>147</v>
      </c>
      <c r="R148" s="0" t="str">
        <f aca="false">Q$1&amp;P148&amp;"',"&amp;Q148&amp;");"</f>
        <v>INSERT INTO os(nombre,id) VALUES ('3030',147);</v>
      </c>
      <c r="S148" s="31"/>
    </row>
    <row r="149" customFormat="false" ht="13.8" hidden="false" customHeight="false" outlineLevel="0" collapsed="false">
      <c r="D149" s="10" t="s">
        <v>192</v>
      </c>
      <c r="E149" s="0" t="n">
        <v>148</v>
      </c>
      <c r="F149" s="0" t="str">
        <f aca="false">E$1&amp;D149&amp;"',"&amp;E149&amp;");"</f>
        <v>INSERT INTO hospital(nombre,id) VALUES ('CLINICA DE MEDICINA FAMILIAR MERIDA',148);</v>
      </c>
      <c r="G149" s="10" t="s">
        <v>8336</v>
      </c>
      <c r="H149" s="0" t="n">
        <v>148</v>
      </c>
      <c r="I149" s="0" t="str">
        <f aca="false">H$1&amp;G149&amp;"',"&amp;H149&amp;");"</f>
        <v>INSERT INTO equipo(nombre,id) VALUES ('BASCULA CON ESTADIMETRO DIGITAL',148);</v>
      </c>
      <c r="J149" s="31" t="s">
        <v>6830</v>
      </c>
      <c r="K149" s="0" t="n">
        <v>148</v>
      </c>
      <c r="L149" s="0" t="str">
        <f aca="false">K$1&amp;J149&amp;"',"&amp;K149&amp;");"</f>
        <v>INSERT INTO marca(nombre,id) VALUES ('PHILIPS/METROHEARTSTART XLT',148);</v>
      </c>
      <c r="M149" s="32" t="s">
        <v>9767</v>
      </c>
      <c r="N149" s="0" t="n">
        <v>148</v>
      </c>
      <c r="O149" s="0" t="str">
        <f aca="false">N$1&amp;M149&amp;"',"&amp;N149&amp;");"</f>
        <v>INSERT INTO modelo(nombre,id) VALUES ('CLEARVUE650',148);</v>
      </c>
      <c r="P149" s="54" t="n">
        <v>3031</v>
      </c>
      <c r="Q149" s="0" t="n">
        <v>148</v>
      </c>
      <c r="R149" s="0" t="str">
        <f aca="false">Q$1&amp;P149&amp;"',"&amp;Q149&amp;");"</f>
        <v>INSERT INTO os(nombre,id) VALUES ('3031',148);</v>
      </c>
      <c r="S149" s="31"/>
    </row>
    <row r="150" customFormat="false" ht="13.8" hidden="false" customHeight="false" outlineLevel="0" collapsed="false">
      <c r="D150" s="10" t="s">
        <v>1103</v>
      </c>
      <c r="E150" s="0" t="n">
        <v>149</v>
      </c>
      <c r="F150" s="0" t="str">
        <f aca="false">E$1&amp;D150&amp;"',"&amp;E150&amp;");"</f>
        <v>INSERT INTO hospital(nombre,id) VALUES ('CLINICA DEL ISSSTE N',149);</v>
      </c>
      <c r="G150" s="10" t="s">
        <v>4520</v>
      </c>
      <c r="H150" s="0" t="n">
        <v>149</v>
      </c>
      <c r="I150" s="0" t="str">
        <f aca="false">H$1&amp;G150&amp;"',"&amp;H150&amp;");"</f>
        <v>INSERT INTO equipo(nombre,id) VALUES ('BASCULA CON ESTADIMETRO, MCA HERLIS',149);</v>
      </c>
      <c r="J150" s="31" t="s">
        <v>5847</v>
      </c>
      <c r="K150" s="0" t="n">
        <v>149</v>
      </c>
      <c r="L150" s="0" t="str">
        <f aca="false">K$1&amp;J150&amp;"',"&amp;K150&amp;");"</f>
        <v>INSERT INTO marca(nombre,id) VALUES ('PHILIPS/REMOTOR',149);</v>
      </c>
      <c r="M150" s="32" t="s">
        <v>1788</v>
      </c>
      <c r="N150" s="0" t="n">
        <v>149</v>
      </c>
      <c r="O150" s="0" t="str">
        <f aca="false">N$1&amp;M150&amp;"',"&amp;N150&amp;");"</f>
        <v>INSERT INTO modelo(nombre,id) VALUES ('CLEVERVUE 550',149);</v>
      </c>
      <c r="P150" s="54" t="n">
        <v>3032</v>
      </c>
      <c r="Q150" s="0" t="n">
        <v>149</v>
      </c>
      <c r="R150" s="0" t="str">
        <f aca="false">Q$1&amp;P150&amp;"',"&amp;Q150&amp;");"</f>
        <v>INSERT INTO os(nombre,id) VALUES ('3032',149);</v>
      </c>
      <c r="S150" s="31"/>
    </row>
    <row r="151" customFormat="false" ht="13.8" hidden="false" customHeight="false" outlineLevel="0" collapsed="false">
      <c r="D151" s="31" t="s">
        <v>6650</v>
      </c>
      <c r="E151" s="0" t="n">
        <v>150</v>
      </c>
      <c r="F151" s="0" t="str">
        <f aca="false">E$1&amp;D151&amp;"',"&amp;E151&amp;");"</f>
        <v>INSERT INTO hospital(nombre,id) VALUES ('CLINICA EDMUNDO ZARATE BORBOLLA, SLP',150);</v>
      </c>
      <c r="G151" s="10" t="s">
        <v>4678</v>
      </c>
      <c r="H151" s="0" t="n">
        <v>150</v>
      </c>
      <c r="I151" s="0" t="str">
        <f aca="false">H$1&amp;G151&amp;"',"&amp;H151&amp;");"</f>
        <v>INSERT INTO equipo(nombre,id) VALUES ('BASCULA DIGITAL ADE',150);</v>
      </c>
      <c r="J151" s="31" t="s">
        <v>5833</v>
      </c>
      <c r="K151" s="0" t="n">
        <v>150</v>
      </c>
      <c r="L151" s="0" t="str">
        <f aca="false">K$1&amp;J151&amp;"',"&amp;K151&amp;");"</f>
        <v>INSERT INTO marca(nombre,id) VALUES ('PHILIPS/RESPIRONICS',150);</v>
      </c>
      <c r="M151" s="32" t="s">
        <v>7465</v>
      </c>
      <c r="N151" s="0" t="n">
        <v>150</v>
      </c>
      <c r="O151" s="0" t="str">
        <f aca="false">N$1&amp;M151&amp;"',"&amp;N151&amp;");"</f>
        <v>INSERT INTO modelo(nombre,id) VALUES ('CM100',150);</v>
      </c>
      <c r="P151" s="54" t="n">
        <v>3036</v>
      </c>
      <c r="Q151" s="0" t="n">
        <v>150</v>
      </c>
      <c r="R151" s="0" t="str">
        <f aca="false">Q$1&amp;P151&amp;"',"&amp;Q151&amp;");"</f>
        <v>INSERT INTO os(nombre,id) VALUES ('3036',150);</v>
      </c>
      <c r="S151" s="31"/>
    </row>
    <row r="152" customFormat="false" ht="13.8" hidden="false" customHeight="false" outlineLevel="0" collapsed="false">
      <c r="D152" s="10" t="s">
        <v>4475</v>
      </c>
      <c r="E152" s="0" t="n">
        <v>151</v>
      </c>
      <c r="F152" s="0" t="str">
        <f aca="false">E$1&amp;D152&amp;"',"&amp;E152&amp;");"</f>
        <v>INSERT INTO hospital(nombre,id) VALUES ('CLINICA ESPECIALIZA IZTALAPALAPA',151);</v>
      </c>
      <c r="G152" s="10" t="s">
        <v>5379</v>
      </c>
      <c r="H152" s="0" t="n">
        <v>151</v>
      </c>
      <c r="I152" s="0" t="str">
        <f aca="false">H$1&amp;G152&amp;"',"&amp;H152&amp;");"</f>
        <v>INSERT INTO equipo(nombre,id) VALUES ('BÁSCULA ELECTRÓNICA',151);</v>
      </c>
      <c r="J152" s="31" t="s">
        <v>6568</v>
      </c>
      <c r="K152" s="0" t="n">
        <v>151</v>
      </c>
      <c r="L152" s="0" t="str">
        <f aca="false">K$1&amp;J152&amp;"',"&amp;K152&amp;");"</f>
        <v>INSERT INTO marca(nombre,id) VALUES ('PHILPS',151);</v>
      </c>
      <c r="M152" s="32" t="s">
        <v>8536</v>
      </c>
      <c r="N152" s="0" t="n">
        <v>151</v>
      </c>
      <c r="O152" s="0" t="str">
        <f aca="false">N$1&amp;M152&amp;"',"&amp;N152&amp;");"</f>
        <v>INSERT INTO modelo(nombre,id) VALUES ('CN8752838Q',151);</v>
      </c>
      <c r="P152" s="54" t="n">
        <v>3037</v>
      </c>
      <c r="Q152" s="0" t="n">
        <v>151</v>
      </c>
      <c r="R152" s="0" t="str">
        <f aca="false">Q$1&amp;P152&amp;"',"&amp;Q152&amp;");"</f>
        <v>INSERT INTO os(nombre,id) VALUES ('3037',151);</v>
      </c>
      <c r="S152" s="31"/>
    </row>
    <row r="153" customFormat="false" ht="13.8" hidden="false" customHeight="false" outlineLevel="0" collapsed="false">
      <c r="D153" s="31" t="s">
        <v>6351</v>
      </c>
      <c r="E153" s="0" t="n">
        <v>152</v>
      </c>
      <c r="F153" s="0" t="str">
        <f aca="false">E$1&amp;D153&amp;"',"&amp;E153&amp;");"</f>
        <v>INSERT INTO hospital(nombre,id) VALUES ('CLINICA FAMILIAR AZCAPOTZALCO ISSSTE ',152);</v>
      </c>
      <c r="G153" s="10" t="s">
        <v>7136</v>
      </c>
      <c r="H153" s="0" t="n">
        <v>152</v>
      </c>
      <c r="I153" s="0" t="str">
        <f aca="false">H$1&amp;G153&amp;"',"&amp;H153&amp;");"</f>
        <v>INSERT INTO equipo(nombre,id) VALUES ('BASCULAS C/ESTADIMETRO',152);</v>
      </c>
      <c r="J153" s="55" t="s">
        <v>9907</v>
      </c>
      <c r="K153" s="0" t="n">
        <v>152</v>
      </c>
      <c r="L153" s="0" t="str">
        <f aca="false">K$1&amp;J153&amp;"',"&amp;K153&amp;");"</f>
        <v>INSERT INTO marca(nombre,id) VALUES ('PHULIPS',152);</v>
      </c>
      <c r="M153" s="32" t="s">
        <v>5361</v>
      </c>
      <c r="N153" s="0" t="n">
        <v>152</v>
      </c>
      <c r="O153" s="0" t="str">
        <f aca="false">N$1&amp;M153&amp;"',"&amp;N153&amp;");"</f>
        <v>INSERT INTO modelo(nombre,id) VALUES ('COMPACT',152);</v>
      </c>
      <c r="P153" s="54" t="n">
        <v>3038</v>
      </c>
      <c r="Q153" s="0" t="n">
        <v>152</v>
      </c>
      <c r="R153" s="0" t="str">
        <f aca="false">Q$1&amp;P153&amp;"',"&amp;Q153&amp;");"</f>
        <v>INSERT INTO os(nombre,id) VALUES ('3038',152);</v>
      </c>
      <c r="S153" s="31"/>
    </row>
    <row r="154" customFormat="false" ht="13.8" hidden="false" customHeight="false" outlineLevel="0" collapsed="false">
      <c r="D154" s="10" t="s">
        <v>1266</v>
      </c>
      <c r="E154" s="0" t="n">
        <v>153</v>
      </c>
      <c r="F154" s="0" t="str">
        <f aca="false">E$1&amp;D154&amp;"',"&amp;E154&amp;");"</f>
        <v>INSERT INTO hospital(nombre,id) VALUES ('CLINICA HOSPITAL APATZINGAN DE LA CONSTITUCION',153);</v>
      </c>
      <c r="G154" s="10" t="s">
        <v>2618</v>
      </c>
      <c r="H154" s="0" t="n">
        <v>153</v>
      </c>
      <c r="I154" s="0" t="str">
        <f aca="false">H$1&amp;G154&amp;"',"&amp;H154&amp;");"</f>
        <v>INSERT INTO equipo(nombre,id) VALUES ('BATIATRICA',153);</v>
      </c>
      <c r="J154" s="55" t="s">
        <v>7608</v>
      </c>
      <c r="K154" s="0" t="n">
        <v>153</v>
      </c>
      <c r="L154" s="0" t="str">
        <f aca="false">K$1&amp;J154&amp;"',"&amp;K154&amp;");"</f>
        <v>INSERT INTO marca(nombre,id) VALUES ('PHYSIO',153);</v>
      </c>
      <c r="M154" s="32" t="s">
        <v>5622</v>
      </c>
      <c r="N154" s="0" t="n">
        <v>153</v>
      </c>
      <c r="O154" s="0" t="str">
        <f aca="false">N$1&amp;M154&amp;"',"&amp;N154&amp;");"</f>
        <v>INSERT INTO modelo(nombre,id) VALUES ('COMPACT MOONRAY',153);</v>
      </c>
      <c r="P154" s="54" t="n">
        <v>3039</v>
      </c>
      <c r="Q154" s="0" t="n">
        <v>153</v>
      </c>
      <c r="R154" s="0" t="str">
        <f aca="false">Q$1&amp;P154&amp;"',"&amp;Q154&amp;");"</f>
        <v>INSERT INTO os(nombre,id) VALUES ('3039',153);</v>
      </c>
      <c r="S154" s="31"/>
    </row>
    <row r="155" customFormat="false" ht="13.8" hidden="false" customHeight="false" outlineLevel="0" collapsed="false">
      <c r="D155" s="10" t="s">
        <v>1254</v>
      </c>
      <c r="E155" s="0" t="n">
        <v>154</v>
      </c>
      <c r="F155" s="0" t="str">
        <f aca="false">E$1&amp;D155&amp;"',"&amp;E155&amp;");"</f>
        <v>INSERT INTO hospital(nombre,id) VALUES ('CLINICA HOSPITAL DE PATZCUARO',154);</v>
      </c>
      <c r="G155" s="10" t="s">
        <v>7202</v>
      </c>
      <c r="H155" s="0" t="n">
        <v>154</v>
      </c>
      <c r="I155" s="0" t="str">
        <f aca="false">H$1&amp;G155&amp;"',"&amp;H155&amp;");"</f>
        <v>INSERT INTO equipo(nombre,id) VALUES ('BAUMANOMETRO ',154);</v>
      </c>
      <c r="J155" s="73" t="s">
        <v>7859</v>
      </c>
      <c r="K155" s="0" t="n">
        <v>154</v>
      </c>
      <c r="L155" s="0" t="str">
        <f aca="false">K$1&amp;J155&amp;"',"&amp;K155&amp;");"</f>
        <v>INSERT INTO marca(nombre,id) VALUES ('PHYSIO CONTROL',154);</v>
      </c>
      <c r="M155" s="32" t="s">
        <v>5180</v>
      </c>
      <c r="N155" s="0" t="n">
        <v>154</v>
      </c>
      <c r="O155" s="0" t="str">
        <f aca="false">N$1&amp;M155&amp;"',"&amp;N155&amp;");"</f>
        <v>INSERT INTO modelo(nombre,id) VALUES ('COMPACTO',154);</v>
      </c>
      <c r="P155" s="54" t="n">
        <v>3040</v>
      </c>
      <c r="Q155" s="0" t="n">
        <v>154</v>
      </c>
      <c r="R155" s="0" t="str">
        <f aca="false">Q$1&amp;P155&amp;"',"&amp;Q155&amp;");"</f>
        <v>INSERT INTO os(nombre,id) VALUES ('3040',154);</v>
      </c>
      <c r="S155" s="31"/>
    </row>
    <row r="156" customFormat="false" ht="13.8" hidden="false" customHeight="false" outlineLevel="0" collapsed="false">
      <c r="D156" s="31" t="s">
        <v>6439</v>
      </c>
      <c r="E156" s="0" t="n">
        <v>155</v>
      </c>
      <c r="F156" s="0" t="str">
        <f aca="false">E$1&amp;D156&amp;"',"&amp;E156&amp;");"</f>
        <v>INSERT INTO hospital(nombre,id) VALUES ('CLÍNICA HOSPITAL DEL ISSSTE MATAMOROS, TAMAULIPAS',155);</v>
      </c>
      <c r="G156" s="10" t="s">
        <v>6781</v>
      </c>
      <c r="H156" s="0" t="n">
        <v>155</v>
      </c>
      <c r="I156" s="0" t="str">
        <f aca="false">H$1&amp;G156&amp;"',"&amp;H156&amp;");"</f>
        <v>INSERT INTO equipo(nombre,id) VALUES ('BAZO PARA MONITO DE SIGNO VITALES ',155);</v>
      </c>
      <c r="J156" s="31" t="s">
        <v>7668</v>
      </c>
      <c r="K156" s="0" t="n">
        <v>155</v>
      </c>
      <c r="L156" s="0" t="str">
        <f aca="false">K$1&amp;J156&amp;"',"&amp;K156&amp;");"</f>
        <v>INSERT INTO marca(nombre,id) VALUES ('PL1301',155);</v>
      </c>
      <c r="M156" s="32" t="s">
        <v>5063</v>
      </c>
      <c r="N156" s="0" t="n">
        <v>155</v>
      </c>
      <c r="O156" s="0" t="str">
        <f aca="false">N$1&amp;M156&amp;"',"&amp;N156&amp;");"</f>
        <v>INSERT INTO modelo(nombre,id) VALUES ('CORAMEX',155);</v>
      </c>
      <c r="P156" s="54" t="n">
        <v>3041</v>
      </c>
      <c r="Q156" s="0" t="n">
        <v>155</v>
      </c>
      <c r="R156" s="0" t="str">
        <f aca="false">Q$1&amp;P156&amp;"',"&amp;Q156&amp;");"</f>
        <v>INSERT INTO os(nombre,id) VALUES ('3041',155);</v>
      </c>
      <c r="S156" s="31"/>
    </row>
    <row r="157" customFormat="false" ht="13.8" hidden="false" customHeight="false" outlineLevel="0" collapsed="false">
      <c r="D157" s="72" t="s">
        <v>9904</v>
      </c>
      <c r="E157" s="0" t="n">
        <v>156</v>
      </c>
      <c r="F157" s="0" t="str">
        <f aca="false">E$1&amp;D157&amp;"',"&amp;E157&amp;");"</f>
        <v>INSERT INTO hospital(nombre,id) VALUES ('Clinica Hospital del ISSSTE Reynosa',156);</v>
      </c>
      <c r="G157" s="10" t="s">
        <v>1224</v>
      </c>
      <c r="H157" s="0" t="n">
        <v>156</v>
      </c>
      <c r="I157" s="0" t="str">
        <f aca="false">H$1&amp;G157&amp;"',"&amp;H157&amp;");"</f>
        <v>INSERT INTO equipo(nombre,id) VALUES ('BIBBEN SQUARE',156);</v>
      </c>
      <c r="J157" s="31" t="s">
        <v>5206</v>
      </c>
      <c r="K157" s="0" t="n">
        <v>156</v>
      </c>
      <c r="L157" s="0" t="str">
        <f aca="false">K$1&amp;J157&amp;"',"&amp;K157&amp;");"</f>
        <v>INSERT INTO marca(nombre,id) VALUES ('PORTALP',156);</v>
      </c>
      <c r="M157" s="32" t="s">
        <v>30</v>
      </c>
      <c r="N157" s="0" t="n">
        <v>156</v>
      </c>
      <c r="O157" s="0" t="str">
        <f aca="false">N$1&amp;M157&amp;"',"&amp;N157&amp;");"</f>
        <v>INSERT INTO modelo(nombre,id) VALUES ('CORIX 70 PLUS',156);</v>
      </c>
      <c r="P157" s="54" t="n">
        <v>3042</v>
      </c>
      <c r="Q157" s="0" t="n">
        <v>156</v>
      </c>
      <c r="R157" s="0" t="str">
        <f aca="false">Q$1&amp;P157&amp;"',"&amp;Q157&amp;");"</f>
        <v>INSERT INTO os(nombre,id) VALUES ('3042',156);</v>
      </c>
      <c r="S157" s="31"/>
    </row>
    <row r="158" customFormat="false" ht="13.8" hidden="false" customHeight="false" outlineLevel="0" collapsed="false">
      <c r="D158" s="31" t="s">
        <v>6434</v>
      </c>
      <c r="E158" s="0" t="n">
        <v>157</v>
      </c>
      <c r="F158" s="0" t="str">
        <f aca="false">E$1&amp;D158&amp;"',"&amp;E158&amp;");"</f>
        <v>INSERT INTO hospital(nombre,id) VALUES ('CLÍNICA HOSPITAL DEL ISSSTE REYNOSA, TAMAULIPAS',157);</v>
      </c>
      <c r="G158" s="10" t="s">
        <v>1992</v>
      </c>
      <c r="H158" s="0" t="n">
        <v>157</v>
      </c>
      <c r="I158" s="0" t="str">
        <f aca="false">H$1&amp;G158&amp;"',"&amp;H158&amp;");"</f>
        <v>INSERT INTO equipo(nombre,id) VALUES ('BIG BORE/BRILLANCE',157);</v>
      </c>
      <c r="J158" s="31" t="s">
        <v>5075</v>
      </c>
      <c r="K158" s="0" t="n">
        <v>157</v>
      </c>
      <c r="L158" s="0" t="str">
        <f aca="false">K$1&amp;J158&amp;"',"&amp;K158&amp;");"</f>
        <v>INSERT INTO marca(nombre,id) VALUES ('PROTEC',157);</v>
      </c>
      <c r="M158" s="32" t="s">
        <v>5175</v>
      </c>
      <c r="N158" s="0" t="n">
        <v>157</v>
      </c>
      <c r="O158" s="0" t="str">
        <f aca="false">N$1&amp;M158&amp;"',"&amp;N158&amp;");"</f>
        <v>INSERT INTO modelo(nombre,id) VALUES ('CORIX 70- PLUS',157);</v>
      </c>
      <c r="P158" s="54" t="n">
        <v>3043</v>
      </c>
      <c r="Q158" s="0" t="n">
        <v>157</v>
      </c>
      <c r="R158" s="0" t="str">
        <f aca="false">Q$1&amp;P158&amp;"',"&amp;Q158&amp;");"</f>
        <v>INSERT INTO os(nombre,id) VALUES ('3043',157);</v>
      </c>
      <c r="S158" s="31"/>
    </row>
    <row r="159" customFormat="false" ht="13.8" hidden="false" customHeight="false" outlineLevel="0" collapsed="false">
      <c r="D159" s="72" t="s">
        <v>9903</v>
      </c>
      <c r="E159" s="0" t="n">
        <v>158</v>
      </c>
      <c r="F159" s="0" t="str">
        <f aca="false">E$1&amp;D159&amp;"',"&amp;E159&amp;");"</f>
        <v>INSERT INTO hospital(nombre,id) VALUES ('Clinica Hospital del ISSSTE Rio Bravo',158);</v>
      </c>
      <c r="G159" s="10" t="s">
        <v>1087</v>
      </c>
      <c r="H159" s="0" t="n">
        <v>158</v>
      </c>
      <c r="I159" s="0" t="str">
        <f aca="false">H$1&amp;G159&amp;"',"&amp;H159&amp;");"</f>
        <v>INSERT INTO equipo(nombre,id) VALUES ('BIG-BEN',158);</v>
      </c>
      <c r="J159" s="31" t="s">
        <v>6726</v>
      </c>
      <c r="K159" s="0" t="n">
        <v>158</v>
      </c>
      <c r="L159" s="0" t="str">
        <f aca="false">K$1&amp;J159&amp;"',"&amp;K159&amp;");"</f>
        <v>INSERT INTO marca(nombre,id) VALUES ('PSELECTA',158);</v>
      </c>
      <c r="M159" s="32" t="s">
        <v>7163</v>
      </c>
      <c r="N159" s="0" t="n">
        <v>158</v>
      </c>
      <c r="O159" s="0" t="str">
        <f aca="false">N$1&amp;M159&amp;"',"&amp;N159&amp;");"</f>
        <v>INSERT INTO modelo(nombre,id) VALUES ('CORIX 70/PLUS',158);</v>
      </c>
      <c r="P159" s="54" t="n">
        <v>3044</v>
      </c>
      <c r="Q159" s="0" t="n">
        <v>158</v>
      </c>
      <c r="R159" s="0" t="str">
        <f aca="false">Q$1&amp;P159&amp;"',"&amp;Q159&amp;");"</f>
        <v>INSERT INTO os(nombre,id) VALUES ('3044',158);</v>
      </c>
      <c r="S159" s="31"/>
    </row>
    <row r="160" customFormat="false" ht="13.8" hidden="false" customHeight="false" outlineLevel="0" collapsed="false">
      <c r="D160" s="10" t="s">
        <v>1258</v>
      </c>
      <c r="E160" s="0" t="n">
        <v>159</v>
      </c>
      <c r="F160" s="0" t="str">
        <f aca="false">E$1&amp;D160&amp;"',"&amp;E160&amp;");"</f>
        <v>INSERT INTO hospital(nombre,id) VALUES ('CLINICA HOSPITAL HUAUCHINANGO, PUEBLA',159);</v>
      </c>
      <c r="G160" s="10" t="s">
        <v>6207</v>
      </c>
      <c r="H160" s="0" t="n">
        <v>159</v>
      </c>
      <c r="I160" s="0" t="str">
        <f aca="false">H$1&amp;G160&amp;"',"&amp;H160&amp;");"</f>
        <v>INSERT INTO equipo(nombre,id) VALUES ('BIPAP',159);</v>
      </c>
      <c r="J160" s="31" t="s">
        <v>9602</v>
      </c>
      <c r="K160" s="0" t="n">
        <v>159</v>
      </c>
      <c r="L160" s="0" t="str">
        <f aca="false">K$1&amp;J160&amp;"',"&amp;K160&amp;");"</f>
        <v>INSERT INTO marca(nombre,id) VALUES ('PURITAN BENETT',159);</v>
      </c>
      <c r="M160" s="32" t="s">
        <v>2271</v>
      </c>
      <c r="N160" s="0" t="n">
        <v>159</v>
      </c>
      <c r="O160" s="0" t="str">
        <f aca="false">N$1&amp;M160&amp;"',"&amp;N160&amp;");"</f>
        <v>INSERT INTO modelo(nombre,id) VALUES ('CORIX PLUS 70',159);</v>
      </c>
      <c r="P160" s="54" t="n">
        <v>3045</v>
      </c>
      <c r="Q160" s="0" t="n">
        <v>159</v>
      </c>
      <c r="R160" s="0" t="str">
        <f aca="false">Q$1&amp;P160&amp;"',"&amp;Q160&amp;");"</f>
        <v>INSERT INTO os(nombre,id) VALUES ('3045',159);</v>
      </c>
      <c r="S160" s="31"/>
    </row>
    <row r="161" customFormat="false" ht="13.8" hidden="false" customHeight="false" outlineLevel="0" collapsed="false">
      <c r="D161" s="10" t="s">
        <v>155</v>
      </c>
      <c r="E161" s="0" t="n">
        <v>160</v>
      </c>
      <c r="F161" s="0" t="str">
        <f aca="false">E$1&amp;D161&amp;"',"&amp;E161&amp;");"</f>
        <v>INSERT INTO hospital(nombre,id) VALUES ('CLINICA HOSPITAL ISSSTE COATZACOALCOS, VERACRUZ',160);</v>
      </c>
      <c r="G161" s="10" t="s">
        <v>9725</v>
      </c>
      <c r="H161" s="0" t="n">
        <v>160</v>
      </c>
      <c r="I161" s="0" t="str">
        <f aca="false">H$1&amp;G161&amp;"',"&amp;H161&amp;");"</f>
        <v>INSERT INTO equipo(nombre,id) VALUES ('BOMBA DE INFUSION',160);</v>
      </c>
      <c r="J161" s="31" t="s">
        <v>5150</v>
      </c>
      <c r="K161" s="0" t="n">
        <v>160</v>
      </c>
      <c r="L161" s="0" t="str">
        <f aca="false">K$1&amp;J161&amp;"',"&amp;K161&amp;");"</f>
        <v>INSERT INTO marca(nombre,id) VALUES ('RBS -10, SOBRINOX',160);</v>
      </c>
      <c r="M161" s="32" t="s">
        <v>6299</v>
      </c>
      <c r="N161" s="0" t="n">
        <v>160</v>
      </c>
      <c r="O161" s="0" t="str">
        <f aca="false">N$1&amp;M161&amp;"',"&amp;N161&amp;");"</f>
        <v>INSERT INTO modelo(nombre,id) VALUES ('CORIX70',160);</v>
      </c>
      <c r="P161" s="54" t="n">
        <v>3046</v>
      </c>
      <c r="Q161" s="0" t="n">
        <v>160</v>
      </c>
      <c r="R161" s="0" t="str">
        <f aca="false">Q$1&amp;P161&amp;"',"&amp;Q161&amp;");"</f>
        <v>INSERT INTO os(nombre,id) VALUES ('3046',160);</v>
      </c>
      <c r="S161" s="31"/>
    </row>
    <row r="162" customFormat="false" ht="13.8" hidden="false" customHeight="false" outlineLevel="0" collapsed="false">
      <c r="D162" s="31" t="s">
        <v>8551</v>
      </c>
      <c r="E162" s="0" t="n">
        <v>161</v>
      </c>
      <c r="F162" s="0" t="str">
        <f aca="false">E$1&amp;D162&amp;"',"&amp;E162&amp;");"</f>
        <v>INSERT INTO hospital(nombre,id) VALUES ('CLINICA HOSPITAL ISSSTE DR. MANUEL F. RODRIGUEZ',161);</v>
      </c>
      <c r="G162" s="10" t="s">
        <v>8071</v>
      </c>
      <c r="H162" s="0" t="n">
        <v>161</v>
      </c>
      <c r="I162" s="0" t="str">
        <f aca="false">H$1&amp;G162&amp;"',"&amp;H162&amp;");"</f>
        <v>INSERT INTO equipo(nombre,id) VALUES ('BOMBA DE VACIO',161);</v>
      </c>
      <c r="J162" s="31" t="s">
        <v>5146</v>
      </c>
      <c r="K162" s="0" t="n">
        <v>161</v>
      </c>
      <c r="L162" s="0" t="str">
        <f aca="false">K$1&amp;J162&amp;"',"&amp;K162&amp;");"</f>
        <v>INSERT INTO marca(nombre,id) VALUES ('RBS 17.6 (2) SOBRINOX',161);</v>
      </c>
      <c r="M162" s="32" t="s">
        <v>6574</v>
      </c>
      <c r="N162" s="0" t="n">
        <v>161</v>
      </c>
      <c r="O162" s="0" t="str">
        <f aca="false">N$1&amp;M162&amp;"',"&amp;N162&amp;");"</f>
        <v>INSERT INTO modelo(nombre,id) VALUES ('CORIX701 PLUS',161);</v>
      </c>
      <c r="P162" s="54" t="n">
        <v>3047</v>
      </c>
      <c r="Q162" s="0" t="n">
        <v>161</v>
      </c>
      <c r="R162" s="0" t="str">
        <f aca="false">Q$1&amp;P162&amp;"',"&amp;Q162&amp;");"</f>
        <v>INSERT INTO os(nombre,id) VALUES ('3047',161);</v>
      </c>
      <c r="S162" s="31"/>
    </row>
    <row r="163" customFormat="false" ht="13.8" hidden="false" customHeight="false" outlineLevel="0" collapsed="false">
      <c r="D163" s="10" t="s">
        <v>1270</v>
      </c>
      <c r="E163" s="0" t="n">
        <v>162</v>
      </c>
      <c r="F163" s="0" t="str">
        <f aca="false">E$1&amp;D163&amp;"',"&amp;E163&amp;");"</f>
        <v>INSERT INTO hospital(nombre,id) VALUES ('CLINICA HOSPITAL ISSSTE GUANAJUATO',162);</v>
      </c>
      <c r="G163" s="10" t="s">
        <v>5181</v>
      </c>
      <c r="H163" s="0" t="n">
        <v>162</v>
      </c>
      <c r="I163" s="0" t="str">
        <f aca="false">H$1&amp;G163&amp;"',"&amp;H163&amp;");"</f>
        <v>INSERT INTO equipo(nombre,id) VALUES ('BRAZO PARA MONITOR FIJO A TECHO ',162);</v>
      </c>
      <c r="J163" s="31" t="s">
        <v>5149</v>
      </c>
      <c r="K163" s="0" t="n">
        <v>162</v>
      </c>
      <c r="L163" s="0" t="str">
        <f aca="false">K$1&amp;J163&amp;"',"&amp;K163&amp;");"</f>
        <v>INSERT INTO marca(nombre,id) VALUES ('RBS 24, 17.6',162);</v>
      </c>
      <c r="M163" s="32" t="s">
        <v>8682</v>
      </c>
      <c r="N163" s="0" t="n">
        <v>162</v>
      </c>
      <c r="O163" s="0" t="str">
        <f aca="false">N$1&amp;M163&amp;"',"&amp;N163&amp;");"</f>
        <v>INSERT INTO modelo(nombre,id) VALUES ('COUGHASSIST',162);</v>
      </c>
      <c r="P163" s="54" t="n">
        <v>3048</v>
      </c>
      <c r="Q163" s="0" t="n">
        <v>162</v>
      </c>
      <c r="R163" s="0" t="str">
        <f aca="false">Q$1&amp;P163&amp;"',"&amp;Q163&amp;");"</f>
        <v>INSERT INTO os(nombre,id) VALUES ('3048',162);</v>
      </c>
      <c r="S163" s="31"/>
    </row>
    <row r="164" customFormat="false" ht="13.8" hidden="false" customHeight="false" outlineLevel="0" collapsed="false">
      <c r="D164" s="31" t="s">
        <v>6599</v>
      </c>
      <c r="E164" s="0" t="n">
        <v>163</v>
      </c>
      <c r="F164" s="0" t="str">
        <f aca="false">E$1&amp;D164&amp;"',"&amp;E164&amp;");"</f>
        <v>INSERT INTO hospital(nombre,id) VALUES ('CLINICA HOSPITAL ISSSTE IGUALA ',163);</v>
      </c>
      <c r="G164" s="10" t="s">
        <v>8140</v>
      </c>
      <c r="H164" s="0" t="n">
        <v>163</v>
      </c>
      <c r="I164" s="0" t="str">
        <f aca="false">H$1&amp;G164&amp;"',"&amp;H164&amp;");"</f>
        <v>INSERT INTO equipo(nombre,id) VALUES ('BRIGADAS Y TRABAJO DE ENFERMERAS',163);</v>
      </c>
      <c r="J164" s="31" t="s">
        <v>5143</v>
      </c>
      <c r="K164" s="0" t="n">
        <v>163</v>
      </c>
      <c r="L164" s="0" t="str">
        <f aca="false">K$1&amp;J164&amp;"',"&amp;K164&amp;");"</f>
        <v>INSERT INTO marca(nombre,id) VALUES ('RBS- 10, RBS-24, RBS 17.6, SOBRINOX',163);</v>
      </c>
      <c r="M164" s="32" t="s">
        <v>8756</v>
      </c>
      <c r="N164" s="0" t="n">
        <v>163</v>
      </c>
      <c r="O164" s="0" t="str">
        <f aca="false">N$1&amp;M164&amp;"',"&amp;N164&amp;");"</f>
        <v>INSERT INTO modelo(nombre,id) VALUES ('COUGHASSIST E-70',163);</v>
      </c>
      <c r="P164" s="54" t="n">
        <v>3049</v>
      </c>
      <c r="Q164" s="0" t="n">
        <v>163</v>
      </c>
      <c r="R164" s="0" t="str">
        <f aca="false">Q$1&amp;P164&amp;"',"&amp;Q164&amp;");"</f>
        <v>INSERT INTO os(nombre,id) VALUES ('3049',163);</v>
      </c>
      <c r="S164" s="31"/>
    </row>
    <row r="165" customFormat="false" ht="13.8" hidden="false" customHeight="false" outlineLevel="0" collapsed="false">
      <c r="D165" s="10" t="s">
        <v>157</v>
      </c>
      <c r="E165" s="0" t="n">
        <v>164</v>
      </c>
      <c r="F165" s="0" t="str">
        <f aca="false">E$1&amp;D165&amp;"',"&amp;E165&amp;");"</f>
        <v>INSERT INTO hospital(nombre,id) VALUES ('CLINICA HOSPITAL ISSSTE ORIZABA, VERACRUZ',164);</v>
      </c>
      <c r="G165" s="10" t="s">
        <v>698</v>
      </c>
      <c r="H165" s="0" t="n">
        <v>164</v>
      </c>
      <c r="I165" s="0" t="str">
        <f aca="false">H$1&amp;G165&amp;"',"&amp;H165&amp;");"</f>
        <v>INSERT INTO equipo(nombre,id) VALUES ('BRILLANCE-ICT',164);</v>
      </c>
      <c r="J165" s="31" t="s">
        <v>5140</v>
      </c>
      <c r="K165" s="0" t="n">
        <v>164</v>
      </c>
      <c r="L165" s="0" t="str">
        <f aca="false">K$1&amp;J165&amp;"',"&amp;K165&amp;");"</f>
        <v>INSERT INTO marca(nombre,id) VALUES ('RBS- 24, RBS-24, RBS 17.6, SOBRINOX',164);</v>
      </c>
      <c r="M165" s="32" t="s">
        <v>9573</v>
      </c>
      <c r="N165" s="0" t="n">
        <v>164</v>
      </c>
      <c r="O165" s="0" t="str">
        <f aca="false">N$1&amp;M165&amp;"',"&amp;N165&amp;");"</f>
        <v>INSERT INTO modelo(nombre,id) VALUES ('CP001/LIFE PAC 20',164);</v>
      </c>
      <c r="P165" s="54" t="n">
        <v>3050</v>
      </c>
      <c r="Q165" s="0" t="n">
        <v>164</v>
      </c>
      <c r="R165" s="0" t="str">
        <f aca="false">Q$1&amp;P165&amp;"',"&amp;Q165&amp;");"</f>
        <v>INSERT INTO os(nombre,id) VALUES ('3050',164);</v>
      </c>
      <c r="S165" s="31"/>
    </row>
    <row r="166" customFormat="false" ht="13.8" hidden="false" customHeight="false" outlineLevel="0" collapsed="false">
      <c r="D166" s="10" t="s">
        <v>160</v>
      </c>
      <c r="E166" s="0" t="n">
        <v>165</v>
      </c>
      <c r="F166" s="0" t="str">
        <f aca="false">E$1&amp;D166&amp;"',"&amp;E166&amp;");"</f>
        <v>INSERT INTO hospital(nombre,id) VALUES ('CLINICA HOSPITAL ISSSTE TUXPAN, VERACRUZ',165);</v>
      </c>
      <c r="G166" s="10" t="s">
        <v>2465</v>
      </c>
      <c r="H166" s="0" t="n">
        <v>165</v>
      </c>
      <c r="I166" s="0" t="str">
        <f aca="false">H$1&amp;G166&amp;"',"&amp;H166&amp;");"</f>
        <v>INSERT INTO equipo(nombre,id) VALUES ('BRILLANT 16 CORTES',165);</v>
      </c>
      <c r="J166" s="31" t="s">
        <v>1964</v>
      </c>
      <c r="K166" s="0" t="n">
        <v>165</v>
      </c>
      <c r="L166" s="0" t="str">
        <f aca="false">K$1&amp;J166&amp;"',"&amp;K166&amp;");"</f>
        <v>INSERT INTO marca(nombre,id) VALUES ('RBS-117.6-C',165);</v>
      </c>
      <c r="M166" s="32" t="s">
        <v>8069</v>
      </c>
      <c r="N166" s="0" t="n">
        <v>165</v>
      </c>
      <c r="O166" s="0" t="str">
        <f aca="false">N$1&amp;M166&amp;"',"&amp;N166&amp;");"</f>
        <v>INSERT INTO modelo(nombre,id) VALUES ('CRGO 6',165);</v>
      </c>
      <c r="P166" s="54" t="n">
        <v>3052</v>
      </c>
      <c r="Q166" s="0" t="n">
        <v>165</v>
      </c>
      <c r="R166" s="0" t="str">
        <f aca="false">Q$1&amp;P166&amp;"',"&amp;Q166&amp;");"</f>
        <v>INSERT INTO os(nombre,id) VALUES ('3052',165);</v>
      </c>
      <c r="S166" s="31"/>
    </row>
    <row r="167" customFormat="false" ht="13.8" hidden="false" customHeight="false" outlineLevel="0" collapsed="false">
      <c r="D167" s="10" t="s">
        <v>1152</v>
      </c>
      <c r="E167" s="0" t="n">
        <v>166</v>
      </c>
      <c r="F167" s="0" t="str">
        <f aca="false">E$1&amp;D167&amp;"',"&amp;E167&amp;");"</f>
        <v>INSERT INTO hospital(nombre,id) VALUES ('CLINICA HOSPITAL NARANJOS VER. PEMEX',166);</v>
      </c>
      <c r="G167" s="10" t="s">
        <v>1980</v>
      </c>
      <c r="H167" s="0" t="n">
        <v>166</v>
      </c>
      <c r="I167" s="0" t="str">
        <f aca="false">H$1&amp;G167&amp;"',"&amp;H167&amp;");"</f>
        <v>INSERT INTO equipo(nombre,id) VALUES ('BS1504',166);</v>
      </c>
      <c r="J167" s="31" t="s">
        <v>6131</v>
      </c>
      <c r="K167" s="0" t="n">
        <v>166</v>
      </c>
      <c r="L167" s="0" t="str">
        <f aca="false">K$1&amp;J167&amp;"',"&amp;K167&amp;");"</f>
        <v>INSERT INTO marca(nombre,id) VALUES ('REFRIMED',166);</v>
      </c>
      <c r="M167" s="32" t="s">
        <v>8177</v>
      </c>
      <c r="N167" s="0" t="n">
        <v>166</v>
      </c>
      <c r="O167" s="0" t="str">
        <f aca="false">N$1&amp;M167&amp;"',"&amp;N167&amp;");"</f>
        <v>INSERT INTO modelo(nombre,id) VALUES ('CRYO 6',166);</v>
      </c>
      <c r="P167" s="54" t="n">
        <v>3053</v>
      </c>
      <c r="Q167" s="0" t="n">
        <v>166</v>
      </c>
      <c r="R167" s="0" t="str">
        <f aca="false">Q$1&amp;P167&amp;"',"&amp;Q167&amp;");"</f>
        <v>INSERT INTO os(nombre,id) VALUES ('3053',166);</v>
      </c>
      <c r="S167" s="31"/>
    </row>
    <row r="168" customFormat="false" ht="13.8" hidden="false" customHeight="false" outlineLevel="0" collapsed="false">
      <c r="D168" s="10" t="s">
        <v>1297</v>
      </c>
      <c r="E168" s="0" t="n">
        <v>167</v>
      </c>
      <c r="F168" s="0" t="str">
        <f aca="false">E$1&amp;D168&amp;"',"&amp;E168&amp;");"</f>
        <v>INSERT INTO hospital(nombre,id) VALUES ('CLINICA HOSPITAL SAHUAYO',167);</v>
      </c>
      <c r="G168" s="10" t="s">
        <v>1407</v>
      </c>
      <c r="H168" s="0" t="n">
        <v>167</v>
      </c>
      <c r="I168" s="0" t="str">
        <f aca="false">H$1&amp;G168&amp;"',"&amp;H168&amp;");"</f>
        <v>INSERT INTO equipo(nombre,id) VALUES ('BT 8010',167);</v>
      </c>
      <c r="J168" s="31" t="s">
        <v>5347</v>
      </c>
      <c r="K168" s="0" t="n">
        <v>167</v>
      </c>
      <c r="L168" s="0" t="str">
        <f aca="false">K$1&amp;J168&amp;"',"&amp;K168&amp;");"</f>
        <v>INSERT INTO marca(nombre,id) VALUES ('RESPIRONIC',167);</v>
      </c>
      <c r="M168" s="32" t="s">
        <v>7915</v>
      </c>
      <c r="N168" s="0" t="n">
        <v>167</v>
      </c>
      <c r="O168" s="0" t="str">
        <f aca="false">N$1&amp;M168&amp;"',"&amp;N168&amp;");"</f>
        <v>INSERT INTO modelo(nombre,id) VALUES ('CS10/1',167);</v>
      </c>
      <c r="P168" s="54" t="n">
        <v>3054</v>
      </c>
      <c r="Q168" s="0" t="n">
        <v>167</v>
      </c>
      <c r="R168" s="0" t="str">
        <f aca="false">Q$1&amp;P168&amp;"',"&amp;Q168&amp;");"</f>
        <v>INSERT INTO os(nombre,id) VALUES ('3054',167);</v>
      </c>
      <c r="S168" s="31"/>
    </row>
    <row r="169" customFormat="false" ht="13.8" hidden="false" customHeight="false" outlineLevel="0" collapsed="false">
      <c r="D169" s="10" t="s">
        <v>1251</v>
      </c>
      <c r="E169" s="0" t="n">
        <v>168</v>
      </c>
      <c r="F169" s="0" t="str">
        <f aca="false">E$1&amp;D169&amp;"',"&amp;E169&amp;");"</f>
        <v>INSERT INTO hospital(nombre,id) VALUES ('CLINICA HOSPITAL URUAPAN',168);</v>
      </c>
      <c r="G169" s="10" t="s">
        <v>1525</v>
      </c>
      <c r="H169" s="0" t="n">
        <v>168</v>
      </c>
      <c r="I169" s="0" t="str">
        <f aca="false">H$1&amp;G169&amp;"',"&amp;H169&amp;");"</f>
        <v>INSERT INTO equipo(nombre,id) VALUES ('BT1200',168);</v>
      </c>
      <c r="J169" s="31" t="s">
        <v>5842</v>
      </c>
      <c r="K169" s="0" t="n">
        <v>168</v>
      </c>
      <c r="L169" s="0" t="str">
        <f aca="false">K$1&amp;J169&amp;"',"&amp;K169&amp;");"</f>
        <v>INSERT INTO marca(nombre,id) VALUES ('RESPIRONICS',168);</v>
      </c>
      <c r="M169" s="58" t="s">
        <v>6055</v>
      </c>
      <c r="N169" s="0" t="n">
        <v>168</v>
      </c>
      <c r="O169" s="0" t="str">
        <f aca="false">N$1&amp;M169&amp;"',"&amp;N169&amp;");"</f>
        <v>INSERT INTO modelo(nombre,id) VALUES ('CS10/11',168);</v>
      </c>
      <c r="P169" s="54" t="n">
        <v>3059</v>
      </c>
      <c r="Q169" s="0" t="n">
        <v>168</v>
      </c>
      <c r="R169" s="0" t="str">
        <f aca="false">Q$1&amp;P169&amp;"',"&amp;Q169&amp;");"</f>
        <v>INSERT INTO os(nombre,id) VALUES ('3059',168);</v>
      </c>
      <c r="S169" s="31"/>
    </row>
    <row r="170" customFormat="false" ht="13.8" hidden="false" customHeight="false" outlineLevel="0" collapsed="false">
      <c r="D170" s="10" t="s">
        <v>1256</v>
      </c>
      <c r="E170" s="0" t="n">
        <v>169</v>
      </c>
      <c r="F170" s="0" t="str">
        <f aca="false">E$1&amp;D170&amp;"',"&amp;E170&amp;");"</f>
        <v>INSERT INTO hospital(nombre,id) VALUES ('CLINICA HOSPITAL ZATACUARO',169);</v>
      </c>
      <c r="G170" s="10" t="s">
        <v>2009</v>
      </c>
      <c r="H170" s="0" t="n">
        <v>169</v>
      </c>
      <c r="I170" s="0" t="str">
        <f aca="false">H$1&amp;G170&amp;"',"&amp;H170&amp;");"</f>
        <v>INSERT INTO equipo(nombre,id) VALUES ('BT1400',169);</v>
      </c>
      <c r="J170" s="31" t="s">
        <v>3882</v>
      </c>
      <c r="K170" s="0" t="n">
        <v>169</v>
      </c>
      <c r="L170" s="0" t="str">
        <f aca="false">K$1&amp;J170&amp;"',"&amp;K170&amp;");"</f>
        <v>INSERT INTO marca(nombre,id) VALUES ('RIESTER',169);</v>
      </c>
      <c r="M170" s="58" t="s">
        <v>5477</v>
      </c>
      <c r="N170" s="0" t="n">
        <v>169</v>
      </c>
      <c r="O170" s="0" t="str">
        <f aca="false">N$1&amp;M170&amp;"',"&amp;N170&amp;");"</f>
        <v>INSERT INTO modelo(nombre,id) VALUES ('CTL-DIFD-08KP',169);</v>
      </c>
      <c r="P170" s="54" t="n">
        <v>3060</v>
      </c>
      <c r="Q170" s="0" t="n">
        <v>169</v>
      </c>
      <c r="R170" s="0" t="str">
        <f aca="false">Q$1&amp;P170&amp;"',"&amp;Q170&amp;");"</f>
        <v>INSERT INTO os(nombre,id) VALUES ('3060',169);</v>
      </c>
      <c r="S170" s="31"/>
    </row>
    <row r="171" customFormat="false" ht="13.8" hidden="false" customHeight="false" outlineLevel="0" collapsed="false">
      <c r="D171" s="10" t="s">
        <v>2959</v>
      </c>
      <c r="E171" s="0" t="n">
        <v>170</v>
      </c>
      <c r="F171" s="0" t="str">
        <f aca="false">E$1&amp;D171&amp;"',"&amp;E171&amp;");"</f>
        <v>INSERT INTO hospital(nombre,id) VALUES ('CLINICA LEGARIA ISSSTE',170);</v>
      </c>
      <c r="G171" s="10" t="s">
        <v>2116</v>
      </c>
      <c r="H171" s="0" t="n">
        <v>170</v>
      </c>
      <c r="I171" s="0" t="str">
        <f aca="false">H$1&amp;G171&amp;"',"&amp;H171&amp;");"</f>
        <v>INSERT INTO equipo(nombre,id) VALUES ('BUCKY DIAGNOST',170);</v>
      </c>
      <c r="J171" s="31" t="s">
        <v>6648</v>
      </c>
      <c r="K171" s="0" t="n">
        <v>170</v>
      </c>
      <c r="L171" s="0" t="str">
        <f aca="false">K$1&amp;J171&amp;"',"&amp;K171&amp;");"</f>
        <v>INSERT INTO marca(nombre,id) VALUES ('RIFRIMED',170);</v>
      </c>
      <c r="M171" s="58" t="s">
        <v>7711</v>
      </c>
      <c r="N171" s="0" t="n">
        <v>170</v>
      </c>
      <c r="O171" s="0" t="str">
        <f aca="false">N$1&amp;M171&amp;"',"&amp;N171&amp;");"</f>
        <v>INSERT INTO modelo(nombre,id) VALUES ('CTL-DIFD/ROTAMEX120',170);</v>
      </c>
      <c r="P171" s="54" t="n">
        <v>3061</v>
      </c>
      <c r="Q171" s="0" t="n">
        <v>170</v>
      </c>
      <c r="R171" s="0" t="str">
        <f aca="false">Q$1&amp;P171&amp;"',"&amp;Q171&amp;");"</f>
        <v>INSERT INTO os(nombre,id) VALUES ('3061',170);</v>
      </c>
      <c r="S171" s="31"/>
    </row>
    <row r="172" customFormat="false" ht="13.8" hidden="false" customHeight="false" outlineLevel="0" collapsed="false">
      <c r="D172" s="10" t="s">
        <v>165</v>
      </c>
      <c r="E172" s="0" t="n">
        <v>171</v>
      </c>
      <c r="F172" s="0" t="str">
        <f aca="false">E$1&amp;D172&amp;"',"&amp;E172&amp;");"</f>
        <v>INSERT INTO hospital(nombre,id) VALUES ('CLINICA MEDICA FAMILIAR ISSSTE SAN ANDRES TUXTLA, VERACRUZ',171);</v>
      </c>
      <c r="G172" s="10" t="s">
        <v>5465</v>
      </c>
      <c r="H172" s="0" t="n">
        <v>171</v>
      </c>
      <c r="I172" s="0" t="str">
        <f aca="false">H$1&amp;G172&amp;"',"&amp;H172&amp;");"</f>
        <v>INSERT INTO equipo(nombre,id) VALUES ('BURO HOSPITALARIO',171);</v>
      </c>
      <c r="J172" s="31" t="s">
        <v>8729</v>
      </c>
      <c r="K172" s="0" t="n">
        <v>171</v>
      </c>
      <c r="L172" s="0" t="str">
        <f aca="false">K$1&amp;J172&amp;"',"&amp;K172&amp;");"</f>
        <v>INSERT INTO marca(nombre,id) VALUES ('RIMAGIC',171);</v>
      </c>
      <c r="M172" s="58" t="s">
        <v>9749</v>
      </c>
      <c r="N172" s="0" t="n">
        <v>171</v>
      </c>
      <c r="O172" s="0" t="str">
        <f aca="false">N$1&amp;M172&amp;"',"&amp;N172&amp;");"</f>
        <v>INSERT INTO modelo(nombre,id) VALUES ('CV350',171);</v>
      </c>
      <c r="P172" s="54" t="n">
        <v>3066</v>
      </c>
      <c r="Q172" s="0" t="n">
        <v>171</v>
      </c>
      <c r="R172" s="0" t="str">
        <f aca="false">Q$1&amp;P172&amp;"',"&amp;Q172&amp;");"</f>
        <v>INSERT INTO os(nombre,id) VALUES ('3066',171);</v>
      </c>
      <c r="S172" s="31"/>
    </row>
    <row r="173" customFormat="false" ht="13.8" hidden="false" customHeight="false" outlineLevel="0" collapsed="false">
      <c r="D173" s="10" t="s">
        <v>164</v>
      </c>
      <c r="E173" s="0" t="n">
        <v>172</v>
      </c>
      <c r="F173" s="0" t="str">
        <f aca="false">E$1&amp;D173&amp;"',"&amp;E173&amp;");"</f>
        <v>INSERT INTO hospital(nombre,id) VALUES ('CLINICA MEDICINA FAMILIAR ISSSTE MINATITLAN, VERACRUZ',172);</v>
      </c>
      <c r="G173" s="10" t="s">
        <v>8362</v>
      </c>
      <c r="H173" s="0" t="n">
        <v>172</v>
      </c>
      <c r="I173" s="0" t="str">
        <f aca="false">H$1&amp;G173&amp;"',"&amp;H173&amp;");"</f>
        <v>INSERT INTO equipo(nombre,id) VALUES ('BUROES',172);</v>
      </c>
      <c r="J173" s="31" t="s">
        <v>4774</v>
      </c>
      <c r="K173" s="0" t="n">
        <v>172</v>
      </c>
      <c r="L173" s="0" t="str">
        <f aca="false">K$1&amp;J173&amp;"',"&amp;K173&amp;");"</f>
        <v>INSERT INTO marca(nombre,id) VALUES ('RIMSA',172);</v>
      </c>
      <c r="M173" s="58" t="s">
        <v>5820</v>
      </c>
      <c r="N173" s="0" t="n">
        <v>172</v>
      </c>
      <c r="O173" s="0" t="str">
        <f aca="false">N$1&amp;M173&amp;"',"&amp;N173&amp;");"</f>
        <v>INSERT INTO modelo(nombre,id) VALUES ('D4CO',172);</v>
      </c>
      <c r="P173" s="54" t="n">
        <v>3067</v>
      </c>
      <c r="Q173" s="0" t="n">
        <v>172</v>
      </c>
      <c r="R173" s="0" t="str">
        <f aca="false">Q$1&amp;P173&amp;"',"&amp;Q173&amp;");"</f>
        <v>INSERT INTO os(nombre,id) VALUES ('3067',172);</v>
      </c>
      <c r="S173" s="31"/>
    </row>
    <row r="174" customFormat="false" ht="13.8" hidden="false" customHeight="false" outlineLevel="0" collapsed="false">
      <c r="D174" s="31" t="s">
        <v>5579</v>
      </c>
      <c r="E174" s="0" t="n">
        <v>173</v>
      </c>
      <c r="F174" s="0" t="str">
        <f aca="false">E$1&amp;D174&amp;"',"&amp;E174&amp;");"</f>
        <v>INSERT INTO hospital(nombre,id) VALUES ('CLÍNICA MULTIMEDIA METEPEC',173);</v>
      </c>
      <c r="G174" s="10" t="s">
        <v>5655</v>
      </c>
      <c r="H174" s="0" t="n">
        <v>173</v>
      </c>
      <c r="I174" s="0" t="str">
        <f aca="false">H$1&amp;G174&amp;"',"&amp;H174&amp;");"</f>
        <v>INSERT INTO equipo(nombre,id) VALUES ('BUROS',173);</v>
      </c>
      <c r="J174" s="31" t="s">
        <v>5921</v>
      </c>
      <c r="K174" s="0" t="n">
        <v>173</v>
      </c>
      <c r="L174" s="0" t="str">
        <f aca="false">K$1&amp;J174&amp;"',"&amp;K174&amp;");"</f>
        <v>INSERT INTO marca(nombre,id) VALUES ('RIMSA-BERMAN',173);</v>
      </c>
      <c r="M174" s="58" t="s">
        <v>6128</v>
      </c>
      <c r="N174" s="0" t="n">
        <v>173</v>
      </c>
      <c r="O174" s="0" t="str">
        <f aca="false">N$1&amp;M174&amp;"',"&amp;N174&amp;");"</f>
        <v>INSERT INTO modelo(nombre,id) VALUES ('DAMECA',173);</v>
      </c>
      <c r="P174" s="54" t="n">
        <v>3068</v>
      </c>
      <c r="Q174" s="0" t="n">
        <v>173</v>
      </c>
      <c r="R174" s="0" t="str">
        <f aca="false">Q$1&amp;P174&amp;"',"&amp;Q174&amp;");"</f>
        <v>INSERT INTO os(nombre,id) VALUES ('3068',173);</v>
      </c>
      <c r="S174" s="31"/>
    </row>
    <row r="175" customFormat="false" ht="13.8" hidden="false" customHeight="false" outlineLevel="0" collapsed="false">
      <c r="D175" s="31" t="s">
        <v>5799</v>
      </c>
      <c r="E175" s="0" t="n">
        <v>174</v>
      </c>
      <c r="F175" s="0" t="str">
        <f aca="false">E$1&amp;D175&amp;"',"&amp;E175&amp;");"</f>
        <v>INSERT INTO hospital(nombre,id) VALUES ('CLÍNICA NO. 31 IMSS GUACAMAYAS',174);</v>
      </c>
      <c r="G175" s="10" t="s">
        <v>6020</v>
      </c>
      <c r="H175" s="0" t="n">
        <v>174</v>
      </c>
      <c r="I175" s="0" t="str">
        <f aca="false">H$1&amp;G175&amp;"',"&amp;H175&amp;");"</f>
        <v>INSERT INTO equipo(nombre,id) VALUES ('BUROS ',174);</v>
      </c>
      <c r="J175" s="31" t="s">
        <v>8219</v>
      </c>
      <c r="K175" s="0" t="n">
        <v>174</v>
      </c>
      <c r="L175" s="0" t="str">
        <f aca="false">K$1&amp;J175&amp;"',"&amp;K175&amp;");"</f>
        <v>INSERT INTO marca(nombre,id) VALUES ('RIMSSA',174);</v>
      </c>
      <c r="M175" s="58" t="s">
        <v>4875</v>
      </c>
      <c r="N175" s="0" t="n">
        <v>174</v>
      </c>
      <c r="O175" s="0" t="str">
        <f aca="false">N$1&amp;M175&amp;"',"&amp;N175&amp;");"</f>
        <v>INSERT INTO modelo(nombre,id) VALUES ('DAMECA/PHILIPS',174);</v>
      </c>
      <c r="P175" s="54" t="n">
        <v>3069</v>
      </c>
      <c r="Q175" s="0" t="n">
        <v>174</v>
      </c>
      <c r="R175" s="0" t="str">
        <f aca="false">Q$1&amp;P175&amp;"',"&amp;Q175&amp;");"</f>
        <v>INSERT INTO os(nombre,id) VALUES ('3069',174);</v>
      </c>
      <c r="S175" s="31"/>
    </row>
    <row r="176" customFormat="false" ht="13.8" hidden="false" customHeight="false" outlineLevel="0" collapsed="false">
      <c r="D176" s="10" t="s">
        <v>1145</v>
      </c>
      <c r="E176" s="0" t="n">
        <v>175</v>
      </c>
      <c r="F176" s="0" t="str">
        <f aca="false">E$1&amp;D176&amp;"',"&amp;E176&amp;");"</f>
        <v>INSERT INTO hospital(nombre,id) VALUES ('CLINICA PEMEX HOSPITALARIA HUAUCHINANGO',175);</v>
      </c>
      <c r="G176" s="10" t="s">
        <v>1652</v>
      </c>
      <c r="H176" s="0" t="n">
        <v>175</v>
      </c>
      <c r="I176" s="0" t="str">
        <f aca="false">H$1&amp;G176&amp;"',"&amp;H176&amp;");"</f>
        <v>INSERT INTO equipo(nombre,id) VALUES ('BV ENDURA',175);</v>
      </c>
      <c r="J176" s="31" t="s">
        <v>8725</v>
      </c>
      <c r="K176" s="0" t="n">
        <v>175</v>
      </c>
      <c r="L176" s="0" t="str">
        <f aca="false">K$1&amp;J176&amp;"',"&amp;K176&amp;");"</f>
        <v>INSERT INTO marca(nombre,id) VALUES ('RUBBERMOID',175);</v>
      </c>
      <c r="M176" s="58" t="s">
        <v>412</v>
      </c>
      <c r="N176" s="0" t="n">
        <v>175</v>
      </c>
      <c r="O176" s="0" t="str">
        <f aca="false">N$1&amp;M176&amp;"',"&amp;N176&amp;");"</f>
        <v>INSERT INTO modelo(nombre,id) VALUES ('DEFIGARD 5000',175);</v>
      </c>
      <c r="P176" s="54" t="n">
        <v>3070</v>
      </c>
      <c r="Q176" s="0" t="n">
        <v>175</v>
      </c>
      <c r="R176" s="0" t="str">
        <f aca="false">Q$1&amp;P176&amp;"',"&amp;Q176&amp;");"</f>
        <v>INSERT INTO os(nombre,id) VALUES ('3070',175);</v>
      </c>
      <c r="S176" s="31"/>
    </row>
    <row r="177" customFormat="false" ht="13.8" hidden="false" customHeight="false" outlineLevel="0" collapsed="false">
      <c r="D177" s="10" t="s">
        <v>4585</v>
      </c>
      <c r="E177" s="0" t="n">
        <v>176</v>
      </c>
      <c r="F177" s="0" t="str">
        <f aca="false">E$1&amp;D177&amp;"',"&amp;E177&amp;");"</f>
        <v>INSERT INTO hospital(nombre,id) VALUES ('CLINICA PLARESU',176);</v>
      </c>
      <c r="G177" s="10" t="s">
        <v>680</v>
      </c>
      <c r="H177" s="0" t="n">
        <v>176</v>
      </c>
      <c r="I177" s="0" t="str">
        <f aca="false">H$1&amp;G177&amp;"',"&amp;H177&amp;");"</f>
        <v>INSERT INTO equipo(nombre,id) VALUES ('C-2000',176);</v>
      </c>
      <c r="J177" s="31" t="s">
        <v>1028</v>
      </c>
      <c r="K177" s="0" t="n">
        <v>176</v>
      </c>
      <c r="L177" s="0" t="str">
        <f aca="false">K$1&amp;J177&amp;"',"&amp;K177&amp;");"</f>
        <v>INSERT INTO marca(nombre,id) VALUES ('S/M',176);</v>
      </c>
      <c r="M177" s="58" t="s">
        <v>6355</v>
      </c>
      <c r="N177" s="0" t="n">
        <v>176</v>
      </c>
      <c r="O177" s="0" t="str">
        <f aca="false">N$1&amp;M177&amp;"',"&amp;N177&amp;");"</f>
        <v>INSERT INTO modelo(nombre,id) VALUES ('DESFIGAR 4000',176);</v>
      </c>
      <c r="P177" s="54" t="n">
        <v>3071</v>
      </c>
      <c r="Q177" s="0" t="n">
        <v>176</v>
      </c>
      <c r="R177" s="0" t="str">
        <f aca="false">Q$1&amp;P177&amp;"',"&amp;Q177&amp;");"</f>
        <v>INSERT INTO os(nombre,id) VALUES ('3071',176);</v>
      </c>
      <c r="S177" s="31"/>
    </row>
    <row r="178" customFormat="false" ht="13.8" hidden="false" customHeight="false" outlineLevel="0" collapsed="false">
      <c r="D178" s="31" t="s">
        <v>6284</v>
      </c>
      <c r="E178" s="0" t="n">
        <v>177</v>
      </c>
      <c r="F178" s="0" t="str">
        <f aca="false">E$1&amp;D178&amp;"',"&amp;E178&amp;");"</f>
        <v>INSERT INTO hospital(nombre,id) VALUES ('CLINICA PLENUS',177);</v>
      </c>
      <c r="G178" s="10" t="s">
        <v>1142</v>
      </c>
      <c r="H178" s="0" t="n">
        <v>177</v>
      </c>
      <c r="I178" s="0" t="str">
        <f aca="false">H$1&amp;G178&amp;"',"&amp;H178&amp;");"</f>
        <v>INSERT INTO equipo(nombre,id) VALUES ('C-40',177);</v>
      </c>
      <c r="J178" s="31" t="s">
        <v>3873</v>
      </c>
      <c r="K178" s="0" t="n">
        <v>177</v>
      </c>
      <c r="L178" s="0" t="str">
        <f aca="false">K$1&amp;J178&amp;"',"&amp;K178&amp;");"</f>
        <v>INSERT INTO marca(nombre,id) VALUES ('S/N',177);</v>
      </c>
      <c r="M178" s="58" t="s">
        <v>9702</v>
      </c>
      <c r="N178" s="0" t="n">
        <v>177</v>
      </c>
      <c r="O178" s="0" t="str">
        <f aca="false">N$1&amp;M178&amp;"',"&amp;N178&amp;");"</f>
        <v>INSERT INTO modelo(nombre,id) VALUES ('DIGITAL TRAK XT',177);</v>
      </c>
      <c r="P178" s="54" t="n">
        <v>3072</v>
      </c>
      <c r="Q178" s="0" t="n">
        <v>177</v>
      </c>
      <c r="R178" s="0" t="str">
        <f aca="false">Q$1&amp;P178&amp;"',"&amp;Q178&amp;");"</f>
        <v>INSERT INTO os(nombre,id) VALUES ('3072',177);</v>
      </c>
      <c r="S178" s="31"/>
    </row>
    <row r="179" customFormat="false" ht="13.8" hidden="false" customHeight="false" outlineLevel="0" collapsed="false">
      <c r="D179" s="72" t="s">
        <v>9895</v>
      </c>
      <c r="E179" s="0" t="n">
        <v>178</v>
      </c>
      <c r="F179" s="0" t="str">
        <f aca="false">E$1&amp;D179&amp;"',"&amp;E179&amp;");"</f>
        <v>INSERT INTO hospital(nombre,id) VALUES ('Clinica Plenus',178);</v>
      </c>
      <c r="G179" s="10" t="s">
        <v>1079</v>
      </c>
      <c r="H179" s="0" t="n">
        <v>178</v>
      </c>
      <c r="I179" s="0" t="str">
        <f aca="false">H$1&amp;G179&amp;"',"&amp;H179&amp;");"</f>
        <v>INSERT INTO equipo(nombre,id) VALUES ('C2000',178);</v>
      </c>
      <c r="J179" s="31" t="s">
        <v>9349</v>
      </c>
      <c r="K179" s="0" t="n">
        <v>178</v>
      </c>
      <c r="L179" s="0" t="str">
        <f aca="false">K$1&amp;J179&amp;"',"&amp;K179&amp;");"</f>
        <v>INSERT INTO marca(nombre,id) VALUES ('SAPS',178);</v>
      </c>
      <c r="M179" s="58" t="s">
        <v>4705</v>
      </c>
      <c r="N179" s="0" t="n">
        <v>178</v>
      </c>
      <c r="O179" s="0" t="str">
        <f aca="false">N$1&amp;M179&amp;"',"&amp;N179&amp;");"</f>
        <v>INSERT INTO modelo(nombre,id) VALUES ('DIGITRAK',178);</v>
      </c>
      <c r="P179" s="54" t="n">
        <v>3074</v>
      </c>
      <c r="Q179" s="0" t="n">
        <v>178</v>
      </c>
      <c r="R179" s="0" t="str">
        <f aca="false">Q$1&amp;P179&amp;"',"&amp;Q179&amp;");"</f>
        <v>INSERT INTO os(nombre,id) VALUES ('3074',178);</v>
      </c>
      <c r="S179" s="31"/>
    </row>
    <row r="180" customFormat="false" ht="13.8" hidden="false" customHeight="false" outlineLevel="0" collapsed="false">
      <c r="D180" s="31" t="s">
        <v>8372</v>
      </c>
      <c r="E180" s="0" t="n">
        <v>179</v>
      </c>
      <c r="F180" s="0" t="str">
        <f aca="false">E$1&amp;D180&amp;"',"&amp;E180&amp;");"</f>
        <v>INSERT INTO hospital(nombre,id) VALUES ('CLINICA PLENUS CDMX',179);</v>
      </c>
      <c r="G180" s="10" t="s">
        <v>9698</v>
      </c>
      <c r="H180" s="0" t="n">
        <v>179</v>
      </c>
      <c r="I180" s="0" t="str">
        <f aca="false">H$1&amp;G180&amp;"',"&amp;H180&amp;");"</f>
        <v>INSERT INTO equipo(nombre,id) VALUES ('CABLE ECG',179);</v>
      </c>
      <c r="J180" s="31" t="s">
        <v>8498</v>
      </c>
      <c r="K180" s="0" t="n">
        <v>179</v>
      </c>
      <c r="L180" s="0" t="str">
        <f aca="false">K$1&amp;J180&amp;"',"&amp;K180&amp;");"</f>
        <v>INSERT INTO marca(nombre,id) VALUES ('SAPS (ARROBA)',179);</v>
      </c>
      <c r="M180" s="58" t="s">
        <v>5207</v>
      </c>
      <c r="N180" s="0" t="n">
        <v>179</v>
      </c>
      <c r="O180" s="0" t="str">
        <f aca="false">N$1&amp;M180&amp;"',"&amp;N180&amp;");"</f>
        <v>INSERT INTO modelo(nombre,id) VALUES ('DIVAL',179);</v>
      </c>
      <c r="P180" s="54" t="n">
        <v>3075</v>
      </c>
      <c r="Q180" s="0" t="n">
        <v>179</v>
      </c>
      <c r="R180" s="0" t="str">
        <f aca="false">Q$1&amp;P180&amp;"',"&amp;Q180&amp;");"</f>
        <v>INSERT INTO os(nombre,id) VALUES ('3075',179);</v>
      </c>
      <c r="S180" s="31"/>
    </row>
    <row r="181" customFormat="false" ht="13.8" hidden="false" customHeight="false" outlineLevel="0" collapsed="false">
      <c r="D181" s="31" t="s">
        <v>5301</v>
      </c>
      <c r="E181" s="0" t="n">
        <v>180</v>
      </c>
      <c r="F181" s="0" t="str">
        <f aca="false">E$1&amp;D181&amp;"',"&amp;E181&amp;");"</f>
        <v>INSERT INTO hospital(nombre,id) VALUES ('CLINICA PLENUS MEDICAL GROUP',180);</v>
      </c>
      <c r="G181" s="10" t="s">
        <v>8538</v>
      </c>
      <c r="H181" s="0" t="n">
        <v>180</v>
      </c>
      <c r="I181" s="0" t="str">
        <f aca="false">H$1&amp;G181&amp;"',"&amp;H181&amp;");"</f>
        <v>INSERT INTO equipo(nombre,id) VALUES ('CABLES DE RED ',180);</v>
      </c>
      <c r="J181" s="31" t="s">
        <v>8093</v>
      </c>
      <c r="K181" s="0" t="n">
        <v>180</v>
      </c>
      <c r="L181" s="0" t="str">
        <f aca="false">K$1&amp;J181&amp;"',"&amp;K181&amp;");"</f>
        <v>INSERT INTO marca(nombre,id) VALUES ('SARS',180);</v>
      </c>
      <c r="M181" s="58" t="s">
        <v>8649</v>
      </c>
      <c r="N181" s="0" t="n">
        <v>180</v>
      </c>
      <c r="O181" s="0" t="str">
        <f aca="false">N$1&amp;M181&amp;"',"&amp;N181&amp;");"</f>
        <v>INSERT INTO modelo(nombre,id) VALUES ('DK43300061/DE671E1374',180);</v>
      </c>
      <c r="P181" s="54" t="n">
        <v>3076</v>
      </c>
      <c r="Q181" s="0" t="n">
        <v>180</v>
      </c>
      <c r="R181" s="0" t="str">
        <f aca="false">Q$1&amp;P181&amp;"',"&amp;Q181&amp;");"</f>
        <v>INSERT INTO os(nombre,id) VALUES ('3076',180);</v>
      </c>
      <c r="S181" s="31"/>
    </row>
    <row r="182" customFormat="false" ht="13.8" hidden="false" customHeight="false" outlineLevel="0" collapsed="false">
      <c r="D182" s="31" t="s">
        <v>9068</v>
      </c>
      <c r="E182" s="0" t="n">
        <v>181</v>
      </c>
      <c r="F182" s="0" t="str">
        <f aca="false">E$1&amp;D182&amp;"',"&amp;E182&amp;");"</f>
        <v>INSERT INTO hospital(nombre,id) VALUES ('CLINICA PLENUS POLANCO',181);</v>
      </c>
      <c r="G182" s="10" t="s">
        <v>8492</v>
      </c>
      <c r="H182" s="0" t="n">
        <v>181</v>
      </c>
      <c r="I182" s="0" t="str">
        <f aca="false">H$1&amp;G182&amp;"',"&amp;H182&amp;");"</f>
        <v>INSERT INTO equipo(nombre,id) VALUES ('CALENTADOR DE SABANAS',181);</v>
      </c>
      <c r="J182" s="31" t="s">
        <v>5639</v>
      </c>
      <c r="K182" s="0" t="n">
        <v>181</v>
      </c>
      <c r="L182" s="0" t="str">
        <f aca="false">K$1&amp;J182&amp;"',"&amp;K182&amp;");"</f>
        <v>INSERT INTO marca(nombre,id) VALUES ('SCHILLER',181);</v>
      </c>
      <c r="M182" s="58" t="s">
        <v>5853</v>
      </c>
      <c r="N182" s="0" t="n">
        <v>181</v>
      </c>
      <c r="O182" s="0" t="str">
        <f aca="false">N$1&amp;M182&amp;"',"&amp;N182&amp;");"</f>
        <v>INSERT INTO modelo(nombre,id) VALUES ('DREAMSTATION',181);</v>
      </c>
      <c r="P182" s="54" t="n">
        <v>3077</v>
      </c>
      <c r="Q182" s="0" t="n">
        <v>181</v>
      </c>
      <c r="R182" s="0" t="str">
        <f aca="false">Q$1&amp;P182&amp;"',"&amp;Q182&amp;");"</f>
        <v>INSERT INTO os(nombre,id) VALUES ('3077',181);</v>
      </c>
      <c r="S182" s="31"/>
    </row>
    <row r="183" customFormat="false" ht="13.8" hidden="false" customHeight="false" outlineLevel="0" collapsed="false">
      <c r="D183" s="31" t="s">
        <v>5174</v>
      </c>
      <c r="E183" s="0" t="n">
        <v>182</v>
      </c>
      <c r="F183" s="0" t="str">
        <f aca="false">E$1&amp;D183&amp;"',"&amp;E183&amp;");"</f>
        <v>INSERT INTO hospital(nombre,id) VALUES ('CLINICA POLACO ',182);</v>
      </c>
      <c r="G183" s="10" t="s">
        <v>8945</v>
      </c>
      <c r="H183" s="0" t="n">
        <v>182</v>
      </c>
      <c r="I183" s="0" t="str">
        <f aca="false">H$1&amp;G183&amp;"',"&amp;H183&amp;");"</f>
        <v>INSERT INTO equipo(nombre,id) VALUES ('CALENTADOR DE SABANAS (21)',182);</v>
      </c>
      <c r="J183" s="31" t="s">
        <v>5864</v>
      </c>
      <c r="K183" s="0" t="n">
        <v>182</v>
      </c>
      <c r="L183" s="0" t="str">
        <f aca="false">K$1&amp;J183&amp;"',"&amp;K183&amp;");"</f>
        <v>INSERT INTO marca(nombre,id) VALUES ('SELECTA',182);</v>
      </c>
      <c r="M183" s="58" t="s">
        <v>9896</v>
      </c>
      <c r="N183" s="0" t="n">
        <v>182</v>
      </c>
      <c r="O183" s="0" t="str">
        <f aca="false">N$1&amp;M183&amp;"',"&amp;N183&amp;");"</f>
        <v>INSERT INTO modelo(nombre,id) VALUES ('DREAMSTATION AUTO',182);</v>
      </c>
      <c r="P183" s="54" t="n">
        <v>3079</v>
      </c>
      <c r="Q183" s="0" t="n">
        <v>182</v>
      </c>
      <c r="R183" s="0" t="str">
        <f aca="false">Q$1&amp;P183&amp;"',"&amp;Q183&amp;");"</f>
        <v>INSERT INTO os(nombre,id) VALUES ('3079',182);</v>
      </c>
      <c r="S183" s="31"/>
    </row>
    <row r="184" customFormat="false" ht="13.8" hidden="false" customHeight="false" outlineLevel="0" collapsed="false">
      <c r="D184" s="31" t="s">
        <v>4822</v>
      </c>
      <c r="E184" s="0" t="n">
        <v>183</v>
      </c>
      <c r="F184" s="0" t="str">
        <f aca="false">E$1&amp;D184&amp;"',"&amp;E184&amp;");"</f>
        <v>INSERT INTO hospital(nombre,id) VALUES ('CLINICA POLACO PISO 4',183);</v>
      </c>
      <c r="G184" s="10" t="s">
        <v>3095</v>
      </c>
      <c r="H184" s="0" t="n">
        <v>183</v>
      </c>
      <c r="I184" s="0" t="str">
        <f aca="false">H$1&amp;G184&amp;"',"&amp;H184&amp;");"</f>
        <v>INSERT INTO equipo(nombre,id) VALUES ('CALEO',183);</v>
      </c>
      <c r="J184" s="31" t="s">
        <v>9357</v>
      </c>
      <c r="K184" s="0" t="n">
        <v>183</v>
      </c>
      <c r="L184" s="0" t="str">
        <f aca="false">K$1&amp;J184&amp;"',"&amp;K184&amp;");"</f>
        <v>INSERT INTO marca(nombre,id) VALUES ('SFM I TAL RAY',183);</v>
      </c>
      <c r="M184" s="58" t="s">
        <v>8082</v>
      </c>
      <c r="N184" s="0" t="n">
        <v>183</v>
      </c>
      <c r="O184" s="0" t="str">
        <f aca="false">N$1&amp;M184&amp;"',"&amp;N184&amp;");"</f>
        <v>INSERT INTO modelo(nombre,id) VALUES ('DS 610/2 SL',183);</v>
      </c>
      <c r="P184" s="54" t="n">
        <v>3080</v>
      </c>
      <c r="Q184" s="0" t="n">
        <v>183</v>
      </c>
      <c r="R184" s="0" t="str">
        <f aca="false">Q$1&amp;P184&amp;"',"&amp;Q184&amp;");"</f>
        <v>INSERT INTO os(nombre,id) VALUES ('3080',183);</v>
      </c>
      <c r="S184" s="31"/>
    </row>
    <row r="185" customFormat="false" ht="13.8" hidden="false" customHeight="false" outlineLevel="0" collapsed="false">
      <c r="D185" s="31" t="s">
        <v>4752</v>
      </c>
      <c r="E185" s="0" t="n">
        <v>184</v>
      </c>
      <c r="F185" s="0" t="str">
        <f aca="false">E$1&amp;D185&amp;"',"&amp;E185&amp;");"</f>
        <v>INSERT INTO hospital(nombre,id) VALUES ('CLINICA POLANCO',184);</v>
      </c>
      <c r="G185" s="10" t="s">
        <v>5553</v>
      </c>
      <c r="H185" s="0" t="n">
        <v>184</v>
      </c>
      <c r="I185" s="0" t="str">
        <f aca="false">H$1&amp;G185&amp;"',"&amp;H185&amp;");"</f>
        <v>INSERT INTO equipo(nombre,id) VALUES ('CAMA',184);</v>
      </c>
      <c r="J185" s="31" t="s">
        <v>4735</v>
      </c>
      <c r="K185" s="0" t="n">
        <v>184</v>
      </c>
      <c r="L185" s="0" t="str">
        <f aca="false">K$1&amp;J185&amp;"',"&amp;K185&amp;");"</f>
        <v>INSERT INTO marca(nombre,id) VALUES ('SIMAD',184);</v>
      </c>
      <c r="M185" s="58" t="s">
        <v>9898</v>
      </c>
      <c r="N185" s="0" t="n">
        <v>184</v>
      </c>
      <c r="O185" s="0" t="str">
        <f aca="false">N$1&amp;M185&amp;"',"&amp;N185&amp;");"</f>
        <v>INSERT INTO modelo(nombre,id) VALUES ('DS500',184);</v>
      </c>
      <c r="P185" s="54" t="n">
        <v>3081</v>
      </c>
      <c r="Q185" s="0" t="n">
        <v>184</v>
      </c>
      <c r="R185" s="0" t="str">
        <f aca="false">Q$1&amp;P185&amp;"',"&amp;Q185&amp;");"</f>
        <v>INSERT INTO os(nombre,id) VALUES ('3081',184);</v>
      </c>
      <c r="S185" s="31"/>
    </row>
    <row r="186" customFormat="false" ht="13.8" hidden="false" customHeight="false" outlineLevel="0" collapsed="false">
      <c r="D186" s="10" t="s">
        <v>2475</v>
      </c>
      <c r="E186" s="0" t="n">
        <v>185</v>
      </c>
      <c r="F186" s="0" t="str">
        <f aca="false">E$1&amp;D186&amp;"',"&amp;E186&amp;");"</f>
        <v>INSERT INTO hospital(nombre,id) VALUES ('CLINICA REGIONAL ALMOLOYA DE ALQUISIRAS',185);</v>
      </c>
      <c r="G186" s="10" t="s">
        <v>5980</v>
      </c>
      <c r="H186" s="0" t="n">
        <v>185</v>
      </c>
      <c r="I186" s="0" t="str">
        <f aca="false">H$1&amp;G186&amp;"',"&amp;H186&amp;");"</f>
        <v>INSERT INTO equipo(nombre,id) VALUES ('CAMA ',185);</v>
      </c>
      <c r="J186" s="31" t="s">
        <v>5360</v>
      </c>
      <c r="K186" s="0" t="n">
        <v>185</v>
      </c>
      <c r="L186" s="0" t="str">
        <f aca="false">K$1&amp;J186&amp;"',"&amp;K186&amp;");"</f>
        <v>INSERT INTO marca(nombre,id) VALUES ('SIMAD MOONREY',185);</v>
      </c>
      <c r="M186" s="58" t="s">
        <v>7952</v>
      </c>
      <c r="N186" s="0" t="n">
        <v>185</v>
      </c>
      <c r="O186" s="0" t="str">
        <f aca="false">N$1&amp;M186&amp;"',"&amp;N186&amp;");"</f>
        <v>INSERT INTO modelo(nombre,id) VALUES ('DS500 SCDL',185);</v>
      </c>
      <c r="P186" s="54" t="n">
        <v>3084</v>
      </c>
      <c r="Q186" s="0" t="n">
        <v>185</v>
      </c>
      <c r="R186" s="0" t="str">
        <f aca="false">Q$1&amp;P186&amp;"',"&amp;Q186&amp;");"</f>
        <v>INSERT INTO os(nombre,id) VALUES ('3084',185);</v>
      </c>
      <c r="S186" s="31"/>
    </row>
    <row r="187" customFormat="false" ht="13.8" hidden="false" customHeight="false" outlineLevel="0" collapsed="false">
      <c r="D187" s="10" t="s">
        <v>2349</v>
      </c>
      <c r="E187" s="0" t="n">
        <v>186</v>
      </c>
      <c r="F187" s="0" t="str">
        <f aca="false">E$1&amp;D187&amp;"',"&amp;E187&amp;");"</f>
        <v>INSERT INTO hospital(nombre,id) VALUES ('CLINICA REGIONAL CUAUTITLAN IZCALLI',186);</v>
      </c>
      <c r="G187" s="10" t="s">
        <v>7763</v>
      </c>
      <c r="H187" s="0" t="n">
        <v>186</v>
      </c>
      <c r="I187" s="0" t="str">
        <f aca="false">H$1&amp;G187&amp;"',"&amp;H187&amp;");"</f>
        <v>INSERT INTO equipo(nombre,id) VALUES ('CAMA CUNA',186);</v>
      </c>
      <c r="J187" s="31" t="s">
        <v>7967</v>
      </c>
      <c r="K187" s="0" t="n">
        <v>186</v>
      </c>
      <c r="L187" s="0" t="str">
        <f aca="false">K$1&amp;J187&amp;"',"&amp;K187&amp;");"</f>
        <v>INSERT INTO marca(nombre,id) VALUES ('SIN',186);</v>
      </c>
      <c r="M187" s="58" t="s">
        <v>5903</v>
      </c>
      <c r="N187" s="0" t="n">
        <v>186</v>
      </c>
      <c r="O187" s="0" t="str">
        <f aca="false">N$1&amp;M187&amp;"',"&amp;N187&amp;");"</f>
        <v>INSERT INTO modelo(nombre,id) VALUES ('DS500SC',186);</v>
      </c>
      <c r="P187" s="54" t="n">
        <v>3089</v>
      </c>
      <c r="Q187" s="0" t="n">
        <v>186</v>
      </c>
      <c r="R187" s="0" t="str">
        <f aca="false">Q$1&amp;P187&amp;"',"&amp;Q187&amp;");"</f>
        <v>INSERT INTO os(nombre,id) VALUES ('3089',186);</v>
      </c>
      <c r="S187" s="31"/>
    </row>
    <row r="188" customFormat="false" ht="13.8" hidden="false" customHeight="false" outlineLevel="0" collapsed="false">
      <c r="D188" s="55" t="s">
        <v>9433</v>
      </c>
      <c r="E188" s="0" t="n">
        <v>187</v>
      </c>
      <c r="F188" s="0" t="str">
        <f aca="false">E$1&amp;D188&amp;"',"&amp;E188&amp;");"</f>
        <v>INSERT INTO hospital(nombre,id) VALUES ('CLINICA RURAL SAN AGUSTIN CD. JUAREZ',187);</v>
      </c>
      <c r="G188" s="10" t="s">
        <v>8680</v>
      </c>
      <c r="H188" s="0" t="n">
        <v>187</v>
      </c>
      <c r="I188" s="0" t="str">
        <f aca="false">H$1&amp;G188&amp;"',"&amp;H188&amp;");"</f>
        <v>INSERT INTO equipo(nombre,id) VALUES ('CAMA CUNA PEDIATRICA ',187);</v>
      </c>
      <c r="J188" s="31" t="s">
        <v>4787</v>
      </c>
      <c r="K188" s="0" t="n">
        <v>187</v>
      </c>
      <c r="L188" s="0" t="str">
        <f aca="false">K$1&amp;J188&amp;"',"&amp;K188&amp;");"</f>
        <v>INSERT INTO marca(nombre,id) VALUES ('SOBRINOX',187);</v>
      </c>
      <c r="M188" s="58" t="s">
        <v>7913</v>
      </c>
      <c r="N188" s="0" t="n">
        <v>187</v>
      </c>
      <c r="O188" s="0" t="str">
        <f aca="false">N$1&amp;M188&amp;"',"&amp;N188&amp;");"</f>
        <v>INSERT INTO modelo(nombre,id) VALUES ('DS500SCD',187);</v>
      </c>
      <c r="P188" s="54" t="n">
        <v>3104</v>
      </c>
      <c r="Q188" s="0" t="n">
        <v>187</v>
      </c>
      <c r="R188" s="0" t="str">
        <f aca="false">Q$1&amp;P188&amp;"',"&amp;Q188&amp;");"</f>
        <v>INSERT INTO os(nombre,id) VALUES ('3104',187);</v>
      </c>
      <c r="S188" s="31"/>
    </row>
    <row r="189" customFormat="false" ht="13.8" hidden="false" customHeight="false" outlineLevel="0" collapsed="false">
      <c r="D189" s="31" t="s">
        <v>4881</v>
      </c>
      <c r="E189" s="0" t="n">
        <v>188</v>
      </c>
      <c r="F189" s="0" t="str">
        <f aca="false">E$1&amp;D189&amp;"',"&amp;E189&amp;");"</f>
        <v>INSERT INTO hospital(nombre,id) VALUES ('CLINICA SALMEAN',188);</v>
      </c>
      <c r="G189" s="10" t="s">
        <v>7443</v>
      </c>
      <c r="H189" s="0" t="n">
        <v>188</v>
      </c>
      <c r="I189" s="0" t="str">
        <f aca="false">H$1&amp;G189&amp;"',"&amp;H189&amp;");"</f>
        <v>INSERT INTO equipo(nombre,id) VALUES ('CAMA DE CUIDADOS INSTENSIVOS',188);</v>
      </c>
      <c r="J189" s="31" t="s">
        <v>5945</v>
      </c>
      <c r="K189" s="0" t="n">
        <v>188</v>
      </c>
      <c r="L189" s="0" t="str">
        <f aca="false">K$1&amp;J189&amp;"',"&amp;K189&amp;");"</f>
        <v>INSERT INTO marca(nombre,id) VALUES ('SOBRINOX-CORIAT',188);</v>
      </c>
      <c r="M189" s="58" t="s">
        <v>4767</v>
      </c>
      <c r="N189" s="0" t="n">
        <v>188</v>
      </c>
      <c r="O189" s="0" t="str">
        <f aca="false">N$1&amp;M189&amp;"',"&amp;N189&amp;");"</f>
        <v>INSERT INTO modelo(nombre,id) VALUES ('DS500SCDL',188);</v>
      </c>
      <c r="P189" s="54" t="n">
        <v>3110</v>
      </c>
      <c r="Q189" s="0" t="n">
        <v>188</v>
      </c>
      <c r="R189" s="0" t="str">
        <f aca="false">Q$1&amp;P189&amp;"',"&amp;Q189&amp;");"</f>
        <v>INSERT INTO os(nombre,id) VALUES ('3110',188);</v>
      </c>
      <c r="S189" s="31"/>
    </row>
    <row r="190" customFormat="false" ht="13.8" hidden="false" customHeight="false" outlineLevel="0" collapsed="false">
      <c r="D190" s="69" t="s">
        <v>9753</v>
      </c>
      <c r="E190" s="0" t="n">
        <v>189</v>
      </c>
      <c r="F190" s="0" t="str">
        <f aca="false">E$1&amp;D190&amp;"',"&amp;E190&amp;");"</f>
        <v>INSERT INTO hospital(nombre,id) VALUES ('Clínica UMF No. 18 tizayuca',189);</v>
      </c>
      <c r="G190" s="10" t="s">
        <v>9492</v>
      </c>
      <c r="H190" s="0" t="n">
        <v>189</v>
      </c>
      <c r="I190" s="0" t="str">
        <f aca="false">H$1&amp;G190&amp;"',"&amp;H190&amp;");"</f>
        <v>INSERT INTO equipo(nombre,id) VALUES ('CAMA DE HOSPITALIZACION',189);</v>
      </c>
      <c r="J190" s="31" t="s">
        <v>7249</v>
      </c>
      <c r="K190" s="0" t="n">
        <v>189</v>
      </c>
      <c r="L190" s="0" t="str">
        <f aca="false">K$1&amp;J190&amp;"',"&amp;K190&amp;");"</f>
        <v>INSERT INTO marca(nombre,id) VALUES ('SOBRINOX/CORIAT',189);</v>
      </c>
      <c r="M190" s="32" t="s">
        <v>7889</v>
      </c>
      <c r="N190" s="0" t="n">
        <v>189</v>
      </c>
      <c r="O190" s="0" t="str">
        <f aca="false">N$1&amp;M190&amp;"',"&amp;N190&amp;");"</f>
        <v>INSERT INTO modelo(nombre,id) VALUES ('DS610/2',189);</v>
      </c>
      <c r="P190" s="54" t="n">
        <v>3111</v>
      </c>
      <c r="Q190" s="0" t="n">
        <v>189</v>
      </c>
      <c r="R190" s="0" t="str">
        <f aca="false">Q$1&amp;P190&amp;"',"&amp;Q190&amp;");"</f>
        <v>INSERT INTO os(nombre,id) VALUES ('3111',189);</v>
      </c>
      <c r="S190" s="31"/>
    </row>
    <row r="191" customFormat="false" ht="13.8" hidden="false" customHeight="false" outlineLevel="0" collapsed="false">
      <c r="D191" s="10" t="s">
        <v>2294</v>
      </c>
      <c r="E191" s="0" t="n">
        <v>190</v>
      </c>
      <c r="F191" s="0" t="str">
        <f aca="false">E$1&amp;D191&amp;"',"&amp;E191&amp;");"</f>
        <v>INSERT INTO hospital(nombre,id) VALUES ('CLINICA VILLA VICTORIA',190);</v>
      </c>
      <c r="G191" s="10" t="s">
        <v>8323</v>
      </c>
      <c r="H191" s="0" t="n">
        <v>190</v>
      </c>
      <c r="I191" s="0" t="str">
        <f aca="false">H$1&amp;G191&amp;"',"&amp;H191&amp;");"</f>
        <v>INSERT INTO equipo(nombre,id) VALUES ('CAMA DE HOSPITALIZACIÓN',190);</v>
      </c>
      <c r="J191" s="31" t="s">
        <v>6444</v>
      </c>
      <c r="K191" s="0" t="n">
        <v>190</v>
      </c>
      <c r="L191" s="0" t="str">
        <f aca="false">K$1&amp;J191&amp;"',"&amp;K191&amp;");"</f>
        <v>INSERT INTO marca(nombre,id) VALUES ('SONOSCAPE',190);</v>
      </c>
      <c r="M191" s="32" t="s">
        <v>8674</v>
      </c>
      <c r="N191" s="0" t="n">
        <v>190</v>
      </c>
      <c r="O191" s="0" t="str">
        <f aca="false">N$1&amp;M191&amp;"',"&amp;N191&amp;");"</f>
        <v>INSERT INTO modelo(nombre,id) VALUES ('DS610/SSL',190);</v>
      </c>
      <c r="P191" s="54" t="n">
        <v>3151</v>
      </c>
      <c r="Q191" s="0" t="n">
        <v>190</v>
      </c>
      <c r="R191" s="0" t="str">
        <f aca="false">Q$1&amp;P191&amp;"',"&amp;Q191&amp;");"</f>
        <v>INSERT INTO os(nombre,id) VALUES ('3151',190);</v>
      </c>
      <c r="S191" s="31"/>
    </row>
    <row r="192" customFormat="false" ht="13.8" hidden="false" customHeight="false" outlineLevel="0" collapsed="false">
      <c r="D192" s="31" t="s">
        <v>4747</v>
      </c>
      <c r="E192" s="0" t="n">
        <v>191</v>
      </c>
      <c r="F192" s="0" t="str">
        <f aca="false">E$1&amp;D192&amp;"',"&amp;E192&amp;");"</f>
        <v>INSERT INTO hospital(nombre,id) VALUES ('CLINICA VITA',191);</v>
      </c>
      <c r="G192" s="10" t="s">
        <v>5568</v>
      </c>
      <c r="H192" s="0" t="n">
        <v>191</v>
      </c>
      <c r="I192" s="0" t="str">
        <f aca="false">H$1&amp;G192&amp;"',"&amp;H192&amp;");"</f>
        <v>INSERT INTO equipo(nombre,id) VALUES ('CAMA DE MÚLTIPLES POSICIONES',191);</v>
      </c>
      <c r="J192" s="31" t="s">
        <v>7219</v>
      </c>
      <c r="K192" s="0" t="n">
        <v>191</v>
      </c>
      <c r="L192" s="0" t="str">
        <f aca="false">K$1&amp;J192&amp;"',"&amp;K192&amp;");"</f>
        <v>INSERT INTO marca(nombre,id) VALUES ('SONOSITE',191);</v>
      </c>
      <c r="M192" s="32" t="s">
        <v>7451</v>
      </c>
      <c r="N192" s="0" t="n">
        <v>191</v>
      </c>
      <c r="O192" s="0" t="str">
        <f aca="false">N$1&amp;M192&amp;"',"&amp;N192&amp;");"</f>
        <v>INSERT INTO modelo(nombre,id) VALUES ('DS610/ZSL',191);</v>
      </c>
      <c r="P192" s="54" t="n">
        <v>3152</v>
      </c>
      <c r="Q192" s="0" t="n">
        <v>191</v>
      </c>
      <c r="R192" s="0" t="str">
        <f aca="false">Q$1&amp;P192&amp;"',"&amp;Q192&amp;");"</f>
        <v>INSERT INTO os(nombre,id) VALUES ('3152',191);</v>
      </c>
      <c r="S192" s="31"/>
    </row>
    <row r="193" customFormat="false" ht="13.8" hidden="false" customHeight="false" outlineLevel="0" collapsed="false">
      <c r="D193" s="31" t="s">
        <v>7943</v>
      </c>
      <c r="E193" s="0" t="n">
        <v>192</v>
      </c>
      <c r="F193" s="0" t="str">
        <f aca="false">E$1&amp;D193&amp;"',"&amp;E193&amp;");"</f>
        <v>INSERT INTO hospital(nombre,id) VALUES ('CLINICA VITA PALMAS NO. 735',192);</v>
      </c>
      <c r="G193" s="10" t="s">
        <v>5132</v>
      </c>
      <c r="H193" s="0" t="n">
        <v>192</v>
      </c>
      <c r="I193" s="0" t="str">
        <f aca="false">H$1&amp;G193&amp;"',"&amp;H193&amp;");"</f>
        <v>INSERT INTO equipo(nombre,id) VALUES ('CAMA DE RECUPERACION ',192);</v>
      </c>
      <c r="J193" s="31" t="s">
        <v>4766</v>
      </c>
      <c r="K193" s="0" t="n">
        <v>192</v>
      </c>
      <c r="L193" s="0" t="str">
        <f aca="false">K$1&amp;J193&amp;"',"&amp;K193&amp;");"</f>
        <v>INSERT INTO marca(nombre,id) VALUES ('STEELCO',192);</v>
      </c>
      <c r="M193" s="32" t="s">
        <v>6249</v>
      </c>
      <c r="N193" s="0" t="n">
        <v>192</v>
      </c>
      <c r="O193" s="0" t="str">
        <f aca="false">N$1&amp;M193&amp;"',"&amp;N193&amp;");"</f>
        <v>INSERT INTO modelo(nombre,id) VALUES ('dual ',192);</v>
      </c>
      <c r="P193" s="54" t="n">
        <v>3153</v>
      </c>
      <c r="Q193" s="0" t="n">
        <v>192</v>
      </c>
      <c r="R193" s="0" t="str">
        <f aca="false">Q$1&amp;P193&amp;"',"&amp;Q193&amp;");"</f>
        <v>INSERT INTO os(nombre,id) VALUES ('3153',192);</v>
      </c>
      <c r="S193" s="31"/>
    </row>
    <row r="194" customFormat="false" ht="13.8" hidden="false" customHeight="false" outlineLevel="0" collapsed="false">
      <c r="D194" s="10" t="s">
        <v>1991</v>
      </c>
      <c r="E194" s="0" t="n">
        <v>193</v>
      </c>
      <c r="F194" s="0" t="str">
        <f aca="false">E$1&amp;D194&amp;"',"&amp;E194&amp;");"</f>
        <v>INSERT INTO hospital(nombre,id) VALUES ('CMO HOSPITAL DE ALTA ESPECIALIDAD OBLATOS, IMSS',193);</v>
      </c>
      <c r="G194" s="10" t="s">
        <v>8179</v>
      </c>
      <c r="H194" s="0" t="n">
        <v>193</v>
      </c>
      <c r="I194" s="0" t="str">
        <f aca="false">H$1&amp;G194&amp;"',"&amp;H194&amp;");"</f>
        <v>INSERT INTO equipo(nombre,id) VALUES ('CAMA DE SPORTE PARA ENTRETENIMIENTO',193);</v>
      </c>
      <c r="J194" s="31" t="s">
        <v>6948</v>
      </c>
      <c r="K194" s="0" t="n">
        <v>193</v>
      </c>
      <c r="L194" s="0" t="str">
        <f aca="false">K$1&amp;J194&amp;"',"&amp;K194&amp;");"</f>
        <v>INSERT INTO marca(nombre,id) VALUES ('STEELCO/GIVAS',193);</v>
      </c>
      <c r="M194" s="32" t="s">
        <v>5537</v>
      </c>
      <c r="N194" s="0" t="n">
        <v>193</v>
      </c>
      <c r="O194" s="0" t="str">
        <f aca="false">N$1&amp;M194&amp;"',"&amp;N194&amp;");"</f>
        <v>INSERT INTO modelo(nombre,id) VALUES ('DVMOI',193);</v>
      </c>
      <c r="P194" s="54" t="n">
        <v>3154</v>
      </c>
      <c r="Q194" s="0" t="n">
        <v>193</v>
      </c>
      <c r="R194" s="0" t="str">
        <f aca="false">Q$1&amp;P194&amp;"',"&amp;Q194&amp;");"</f>
        <v>INSERT INTO os(nombre,id) VALUES ('3154',193);</v>
      </c>
      <c r="S194" s="31"/>
    </row>
    <row r="195" customFormat="false" ht="13.8" hidden="false" customHeight="false" outlineLevel="0" collapsed="false">
      <c r="D195" s="10" t="s">
        <v>2434</v>
      </c>
      <c r="E195" s="0" t="n">
        <v>194</v>
      </c>
      <c r="F195" s="0" t="str">
        <f aca="false">E$1&amp;D195&amp;"',"&amp;E195&amp;");"</f>
        <v>INSERT INTO hospital(nombre,id) VALUES ('COMPLEJO MEDICO ATLIXCO, PUEBLA',194);</v>
      </c>
      <c r="G195" s="10" t="s">
        <v>8342</v>
      </c>
      <c r="H195" s="0" t="n">
        <v>194</v>
      </c>
      <c r="I195" s="0" t="str">
        <f aca="false">H$1&amp;G195&amp;"',"&amp;H195&amp;");"</f>
        <v>INSERT INTO equipo(nombre,id) VALUES ('CAMA DE TEERAPIA',194);</v>
      </c>
      <c r="J195" s="31" t="s">
        <v>5536</v>
      </c>
      <c r="K195" s="0" t="n">
        <v>194</v>
      </c>
      <c r="L195" s="0" t="str">
        <f aca="false">K$1&amp;J195&amp;"',"&amp;K195&amp;");"</f>
        <v>INSERT INTO marca(nombre,id) VALUES ('STERILE HEALTH',194);</v>
      </c>
      <c r="M195" s="32" t="s">
        <v>8204</v>
      </c>
      <c r="N195" s="0" t="n">
        <v>194</v>
      </c>
      <c r="O195" s="0" t="str">
        <f aca="false">N$1&amp;M195&amp;"',"&amp;N195&amp;");"</f>
        <v>INSERT INTO modelo(nombre,id) VALUES ('DX-45',194);</v>
      </c>
      <c r="P195" s="54" t="n">
        <v>3155</v>
      </c>
      <c r="Q195" s="0" t="n">
        <v>194</v>
      </c>
      <c r="R195" s="0" t="str">
        <f aca="false">Q$1&amp;P195&amp;"',"&amp;Q195&amp;");"</f>
        <v>INSERT INTO os(nombre,id) VALUES ('3155',194);</v>
      </c>
      <c r="S195" s="31"/>
    </row>
    <row r="196" customFormat="false" ht="13.8" hidden="false" customHeight="false" outlineLevel="0" collapsed="false">
      <c r="D196" s="31" t="s">
        <v>8271</v>
      </c>
      <c r="E196" s="0" t="n">
        <v>195</v>
      </c>
      <c r="F196" s="0" t="str">
        <f aca="false">E$1&amp;D196&amp;"',"&amp;E196&amp;");"</f>
        <v>INSERT INTO hospital(nombre,id) VALUES ('COORDINACION DE SERVICIO PERICIALES Y CIIENCIAS FORNCES',195);</v>
      </c>
      <c r="G196" s="10" t="s">
        <v>5548</v>
      </c>
      <c r="H196" s="0" t="n">
        <v>195</v>
      </c>
      <c r="I196" s="0" t="str">
        <f aca="false">H$1&amp;G196&amp;"',"&amp;H196&amp;");"</f>
        <v>INSERT INTO equipo(nombre,id) VALUES ('CAMA DE TERAPIA',195);</v>
      </c>
      <c r="J196" s="31" t="s">
        <v>5099</v>
      </c>
      <c r="K196" s="0" t="n">
        <v>195</v>
      </c>
      <c r="L196" s="0" t="str">
        <f aca="false">K$1&amp;J196&amp;"',"&amp;K196&amp;");"</f>
        <v>INSERT INTO marca(nombre,id) VALUES ('STOOLCA',195);</v>
      </c>
      <c r="M196" s="32" t="s">
        <v>8447</v>
      </c>
      <c r="N196" s="0" t="n">
        <v>195</v>
      </c>
      <c r="O196" s="0" t="str">
        <f aca="false">N$1&amp;M196&amp;"',"&amp;N196&amp;");"</f>
        <v>INSERT INTO modelo(nombre,id) VALUES ('DX/45',195);</v>
      </c>
      <c r="P196" s="54" t="n">
        <v>3156</v>
      </c>
      <c r="Q196" s="0" t="n">
        <v>195</v>
      </c>
      <c r="R196" s="0" t="str">
        <f aca="false">Q$1&amp;P196&amp;"',"&amp;Q196&amp;");"</f>
        <v>INSERT INTO os(nombre,id) VALUES ('3156',195);</v>
      </c>
      <c r="S196" s="31"/>
    </row>
    <row r="197" customFormat="false" ht="13.8" hidden="false" customHeight="false" outlineLevel="0" collapsed="false">
      <c r="D197" s="10" t="s">
        <v>1902</v>
      </c>
      <c r="E197" s="0" t="n">
        <v>196</v>
      </c>
      <c r="F197" s="0" t="str">
        <f aca="false">E$1&amp;D197&amp;"',"&amp;E197&amp;");"</f>
        <v>INSERT INTO hospital(nombre,id) VALUES ('CST 1 FRANCISCO VILLA',196);</v>
      </c>
      <c r="G197" s="10" t="s">
        <v>8349</v>
      </c>
      <c r="H197" s="0" t="n">
        <v>196</v>
      </c>
      <c r="I197" s="0" t="str">
        <f aca="false">H$1&amp;G197&amp;"',"&amp;H197&amp;");"</f>
        <v>INSERT INTO equipo(nombre,id) VALUES ('CAMA ELECTRICA',196);</v>
      </c>
      <c r="J197" s="31" t="s">
        <v>4864</v>
      </c>
      <c r="K197" s="0" t="n">
        <v>196</v>
      </c>
      <c r="L197" s="0" t="str">
        <f aca="false">K$1&amp;J197&amp;"',"&amp;K197&amp;");"</f>
        <v>INSERT INTO marca(nombre,id) VALUES ('TANDEM',196);</v>
      </c>
      <c r="M197" s="32" t="s">
        <v>5033</v>
      </c>
      <c r="N197" s="0" t="n">
        <v>196</v>
      </c>
      <c r="O197" s="0" t="str">
        <f aca="false">N$1&amp;M197&amp;"',"&amp;N197&amp;");"</f>
        <v>INSERT INTO modelo(nombre,id) VALUES ('E360',196);</v>
      </c>
      <c r="P197" s="54" t="n">
        <v>3157</v>
      </c>
      <c r="Q197" s="0" t="n">
        <v>196</v>
      </c>
      <c r="R197" s="0" t="str">
        <f aca="false">Q$1&amp;P197&amp;"',"&amp;Q197&amp;");"</f>
        <v>INSERT INTO os(nombre,id) VALUES ('3157',196);</v>
      </c>
      <c r="S197" s="31"/>
    </row>
    <row r="198" customFormat="false" ht="13.8" hidden="false" customHeight="false" outlineLevel="0" collapsed="false">
      <c r="D198" s="10" t="s">
        <v>4292</v>
      </c>
      <c r="E198" s="0" t="n">
        <v>197</v>
      </c>
      <c r="F198" s="0" t="str">
        <f aca="false">E$1&amp;D198&amp;"',"&amp;E198&amp;");"</f>
        <v>INSERT INTO hospital(nombre,id) VALUES ('CUIDAD DE LA SALUD PARA LA MUJER HUIXQUILUCAN',197);</v>
      </c>
      <c r="G198" s="10" t="s">
        <v>7747</v>
      </c>
      <c r="H198" s="0" t="n">
        <v>197</v>
      </c>
      <c r="I198" s="0" t="str">
        <f aca="false">H$1&amp;G198&amp;"',"&amp;H198&amp;");"</f>
        <v>INSERT INTO equipo(nombre,id) VALUES ('CAMA ELECTRICA ',197);</v>
      </c>
      <c r="J198" s="31" t="s">
        <v>6305</v>
      </c>
      <c r="K198" s="0" t="n">
        <v>197</v>
      </c>
      <c r="L198" s="0" t="str">
        <f aca="false">K$1&amp;J198&amp;"',"&amp;K198&amp;");"</f>
        <v>INSERT INTO marca(nombre,id) VALUES ('TERLAB',197);</v>
      </c>
      <c r="M198" s="32" t="s">
        <v>5984</v>
      </c>
      <c r="N198" s="0" t="n">
        <v>197</v>
      </c>
      <c r="O198" s="0" t="str">
        <f aca="false">N$1&amp;M198&amp;"',"&amp;N198&amp;");"</f>
        <v>INSERT INTO modelo(nombre,id) VALUES ('E70',197);</v>
      </c>
      <c r="P198" s="54" t="n">
        <v>3158</v>
      </c>
      <c r="Q198" s="0" t="n">
        <v>197</v>
      </c>
      <c r="R198" s="0" t="str">
        <f aca="false">Q$1&amp;P198&amp;"',"&amp;Q198&amp;");"</f>
        <v>INSERT INTO os(nombre,id) VALUES ('3158',197);</v>
      </c>
      <c r="S198" s="31"/>
    </row>
    <row r="199" customFormat="false" ht="13.8" hidden="false" customHeight="false" outlineLevel="0" collapsed="false">
      <c r="D199" s="10" t="s">
        <v>2085</v>
      </c>
      <c r="E199" s="0" t="n">
        <v>198</v>
      </c>
      <c r="F199" s="0" t="str">
        <f aca="false">E$1&amp;D199&amp;"',"&amp;E199&amp;");"</f>
        <v>INSERT INTO hospital(nombre,id) VALUES ('DEMOS ANESTESIAS',198);</v>
      </c>
      <c r="G199" s="10" t="s">
        <v>5599</v>
      </c>
      <c r="H199" s="0" t="n">
        <v>198</v>
      </c>
      <c r="I199" s="0" t="str">
        <f aca="false">H$1&amp;G199&amp;"',"&amp;H199&amp;");"</f>
        <v>INSERT INTO equipo(nombre,id) VALUES ('CAMA ELÉCTRICA CON BARANDAL',198);</v>
      </c>
      <c r="J199" s="31" t="s">
        <v>5004</v>
      </c>
      <c r="K199" s="0" t="n">
        <v>198</v>
      </c>
      <c r="L199" s="0" t="str">
        <f aca="false">K$1&amp;J199&amp;"',"&amp;K199&amp;");"</f>
        <v>INSERT INTO marca(nombre,id) VALUES ('THERMO',198);</v>
      </c>
      <c r="M199" s="32" t="s">
        <v>5107</v>
      </c>
      <c r="N199" s="0" t="n">
        <v>198</v>
      </c>
      <c r="O199" s="0" t="str">
        <f aca="false">N$1&amp;M199&amp;"',"&amp;N199&amp;");"</f>
        <v>INSERT INTO modelo(nombre,id) VALUES ('EB5',198);</v>
      </c>
      <c r="P199" s="54" t="n">
        <v>3160</v>
      </c>
      <c r="Q199" s="0" t="n">
        <v>198</v>
      </c>
      <c r="R199" s="0" t="str">
        <f aca="false">Q$1&amp;P199&amp;"',"&amp;Q199&amp;");"</f>
        <v>INSERT INTO os(nombre,id) VALUES ('3160',198);</v>
      </c>
      <c r="S199" s="31"/>
    </row>
    <row r="200" customFormat="false" ht="13.8" hidden="false" customHeight="false" outlineLevel="0" collapsed="false">
      <c r="D200" s="10" t="s">
        <v>44</v>
      </c>
      <c r="E200" s="0" t="n">
        <v>199</v>
      </c>
      <c r="F200" s="0" t="str">
        <f aca="false">E$1&amp;D200&amp;"',"&amp;E200&amp;");"</f>
        <v>INSERT INTO hospital(nombre,id) VALUES ('DIAGNOSTICO INTEGRAL Y MEDICINA MODERNA',199);</v>
      </c>
      <c r="G200" s="10" t="s">
        <v>6034</v>
      </c>
      <c r="H200" s="0" t="n">
        <v>199</v>
      </c>
      <c r="I200" s="0" t="str">
        <f aca="false">H$1&amp;G200&amp;"',"&amp;H200&amp;");"</f>
        <v>INSERT INTO equipo(nombre,id) VALUES ('CAMA HOSPITALARIA',199);</v>
      </c>
      <c r="J200" s="31" t="s">
        <v>7598</v>
      </c>
      <c r="K200" s="0" t="n">
        <v>199</v>
      </c>
      <c r="L200" s="0" t="str">
        <f aca="false">K$1&amp;J200&amp;"',"&amp;K200&amp;");"</f>
        <v>INSERT INTO marca(nombre,id) VALUES ('THERMO FISHER',199);</v>
      </c>
      <c r="M200" s="32" t="s">
        <v>8350</v>
      </c>
      <c r="N200" s="0" t="n">
        <v>199</v>
      </c>
      <c r="O200" s="0" t="str">
        <f aca="false">N$1&amp;M200&amp;"',"&amp;N200&amp;");"</f>
        <v>INSERT INTO modelo(nombre,id) VALUES ('EBT 508',199);</v>
      </c>
      <c r="P200" s="54" t="n">
        <v>3161</v>
      </c>
      <c r="Q200" s="0" t="n">
        <v>199</v>
      </c>
      <c r="R200" s="0" t="str">
        <f aca="false">Q$1&amp;P200&amp;"',"&amp;Q200&amp;");"</f>
        <v>INSERT INTO os(nombre,id) VALUES ('3161',199);</v>
      </c>
      <c r="S200" s="31"/>
    </row>
    <row r="201" customFormat="false" ht="13.8" hidden="false" customHeight="false" outlineLevel="0" collapsed="false">
      <c r="D201" s="31" t="s">
        <v>8397</v>
      </c>
      <c r="E201" s="0" t="n">
        <v>200</v>
      </c>
      <c r="F201" s="0" t="str">
        <f aca="false">E$1&amp;D201&amp;"',"&amp;E201&amp;");"</f>
        <v>INSERT INTO hospital(nombre,id) VALUES ('DOMICILIO PERSONAL',200);</v>
      </c>
      <c r="G201" s="10" t="s">
        <v>9427</v>
      </c>
      <c r="H201" s="0" t="n">
        <v>200</v>
      </c>
      <c r="I201" s="0" t="str">
        <f aca="false">H$1&amp;G201&amp;"',"&amp;H201&amp;");"</f>
        <v>INSERT INTO equipo(nombre,id) VALUES ('CAMA NEUMATICA HIDRAULICA',200);</v>
      </c>
      <c r="J201" s="31" t="s">
        <v>9522</v>
      </c>
      <c r="K201" s="0" t="n">
        <v>200</v>
      </c>
      <c r="L201" s="0" t="str">
        <f aca="false">K$1&amp;J201&amp;"',"&amp;K201&amp;");"</f>
        <v>INSERT INTO marca(nombre,id) VALUES ('THERMO FISHER ',200);</v>
      </c>
      <c r="M201" s="32" t="s">
        <v>8694</v>
      </c>
      <c r="N201" s="0" t="n">
        <v>200</v>
      </c>
      <c r="O201" s="0" t="str">
        <f aca="false">N$1&amp;M201&amp;"',"&amp;N201&amp;");"</f>
        <v>INSERT INTO modelo(nombre,id) VALUES ('EBT-508',200);</v>
      </c>
      <c r="P201" s="54" t="n">
        <v>3162</v>
      </c>
      <c r="Q201" s="0" t="n">
        <v>200</v>
      </c>
      <c r="R201" s="0" t="str">
        <f aca="false">Q$1&amp;P201&amp;"',"&amp;Q201&amp;");"</f>
        <v>INSERT INTO os(nombre,id) VALUES ('3162',200);</v>
      </c>
      <c r="S201" s="31"/>
    </row>
    <row r="202" customFormat="false" ht="13.8" hidden="false" customHeight="false" outlineLevel="0" collapsed="false">
      <c r="D202" s="31" t="s">
        <v>7425</v>
      </c>
      <c r="E202" s="0" t="n">
        <v>201</v>
      </c>
      <c r="F202" s="0" t="str">
        <f aca="false">E$1&amp;D202&amp;"',"&amp;E202&amp;");"</f>
        <v>INSERT INTO hospital(nombre,id) VALUES ('DR. ALBERTO NUÑEZ REYES',201);</v>
      </c>
      <c r="G202" s="10" t="s">
        <v>4515</v>
      </c>
      <c r="H202" s="0" t="n">
        <v>201</v>
      </c>
      <c r="I202" s="0" t="str">
        <f aca="false">H$1&amp;G202&amp;"',"&amp;H202&amp;");"</f>
        <v>INSERT INTO equipo(nombre,id) VALUES ('CAMA PARA HOSPITALIZACION',201);</v>
      </c>
      <c r="J202" s="31" t="s">
        <v>4999</v>
      </c>
      <c r="K202" s="0" t="n">
        <v>201</v>
      </c>
      <c r="L202" s="0" t="str">
        <f aca="false">K$1&amp;J202&amp;"',"&amp;K202&amp;");"</f>
        <v>INSERT INTO marca(nombre,id) VALUES ('THERMO FORMA',201);</v>
      </c>
      <c r="M202" s="32" t="s">
        <v>6035</v>
      </c>
      <c r="N202" s="0" t="n">
        <v>201</v>
      </c>
      <c r="O202" s="0" t="str">
        <f aca="false">N$1&amp;M202&amp;"',"&amp;N202&amp;");"</f>
        <v>INSERT INTO modelo(nombre,id) VALUES ('EBT-508-VEGA',201);</v>
      </c>
      <c r="P202" s="54" t="n">
        <v>3163</v>
      </c>
      <c r="Q202" s="0" t="n">
        <v>201</v>
      </c>
      <c r="R202" s="0" t="str">
        <f aca="false">Q$1&amp;P202&amp;"',"&amp;Q202&amp;");"</f>
        <v>INSERT INTO os(nombre,id) VALUES ('3163',201);</v>
      </c>
      <c r="S202" s="31"/>
    </row>
    <row r="203" customFormat="false" ht="13.8" hidden="false" customHeight="false" outlineLevel="0" collapsed="false">
      <c r="D203" s="31" t="s">
        <v>4935</v>
      </c>
      <c r="E203" s="0" t="n">
        <v>202</v>
      </c>
      <c r="F203" s="0" t="str">
        <f aca="false">E$1&amp;D203&amp;"',"&amp;E203&amp;");"</f>
        <v>INSERT INTO hospital(nombre,id) VALUES ('DR. DAVID HUERTA',202);</v>
      </c>
      <c r="G203" s="10" t="s">
        <v>7013</v>
      </c>
      <c r="H203" s="0" t="n">
        <v>202</v>
      </c>
      <c r="I203" s="0" t="str">
        <f aca="false">H$1&amp;G203&amp;"',"&amp;H203&amp;");"</f>
        <v>INSERT INTO equipo(nombre,id) VALUES ('CAMA PARA TRABAJO DE PARTO',202);</v>
      </c>
      <c r="J203" s="31" t="s">
        <v>6881</v>
      </c>
      <c r="K203" s="0" t="n">
        <v>202</v>
      </c>
      <c r="L203" s="0" t="str">
        <f aca="false">K$1&amp;J203&amp;"',"&amp;K203&amp;");"</f>
        <v>INSERT INTO marca(nombre,id) VALUES ('THERMO JEWET',202);</v>
      </c>
      <c r="M203" s="32" t="s">
        <v>7446</v>
      </c>
      <c r="N203" s="0" t="n">
        <v>202</v>
      </c>
      <c r="O203" s="0" t="str">
        <f aca="false">N$1&amp;M203&amp;"',"&amp;N203&amp;");"</f>
        <v>INSERT INTO modelo(nombre,id) VALUES ('EBT4508',202);</v>
      </c>
      <c r="P203" s="54" t="n">
        <v>3166</v>
      </c>
      <c r="Q203" s="0" t="n">
        <v>202</v>
      </c>
      <c r="R203" s="0" t="str">
        <f aca="false">Q$1&amp;P203&amp;"',"&amp;Q203&amp;");"</f>
        <v>INSERT INTO os(nombre,id) VALUES ('3166',202);</v>
      </c>
      <c r="S203" s="31"/>
    </row>
    <row r="204" customFormat="false" ht="13.8" hidden="false" customHeight="false" outlineLevel="0" collapsed="false">
      <c r="D204" s="55" t="s">
        <v>9246</v>
      </c>
      <c r="E204" s="0" t="n">
        <v>203</v>
      </c>
      <c r="F204" s="0" t="str">
        <f aca="false">E$1&amp;D204&amp;"',"&amp;E204&amp;");"</f>
        <v>INSERT INTO hospital(nombre,id) VALUES ('ECATEPEC NORTE',203);</v>
      </c>
      <c r="G204" s="10" t="s">
        <v>5209</v>
      </c>
      <c r="H204" s="0" t="n">
        <v>203</v>
      </c>
      <c r="I204" s="0" t="str">
        <f aca="false">H$1&amp;G204&amp;"',"&amp;H204&amp;");"</f>
        <v>INSERT INTO equipo(nombre,id) VALUES ('CAMA PEDIATRICA',203);</v>
      </c>
      <c r="J204" s="31" t="s">
        <v>5445</v>
      </c>
      <c r="K204" s="0" t="n">
        <v>203</v>
      </c>
      <c r="L204" s="0" t="str">
        <f aca="false">K$1&amp;J204&amp;"',"&amp;K204&amp;");"</f>
        <v>INSERT INTO marca(nombre,id) VALUES ('THERMO SCIENTIFIC',203);</v>
      </c>
      <c r="M204" s="32" t="s">
        <v>5133</v>
      </c>
      <c r="N204" s="0" t="n">
        <v>203</v>
      </c>
      <c r="O204" s="0" t="str">
        <f aca="false">N$1&amp;M204&amp;"',"&amp;N204&amp;");"</f>
        <v>INSERT INTO modelo(nombre,id) VALUES ('EBT470',203);</v>
      </c>
      <c r="P204" s="54" t="n">
        <v>3167</v>
      </c>
      <c r="Q204" s="0" t="n">
        <v>203</v>
      </c>
      <c r="R204" s="0" t="str">
        <f aca="false">Q$1&amp;P204&amp;"',"&amp;Q204&amp;");"</f>
        <v>INSERT INTO os(nombre,id) VALUES ('3167',203);</v>
      </c>
      <c r="S204" s="31"/>
    </row>
    <row r="205" customFormat="false" ht="13.8" hidden="false" customHeight="false" outlineLevel="0" collapsed="false">
      <c r="D205" s="10" t="s">
        <v>4275</v>
      </c>
      <c r="E205" s="0" t="n">
        <v>204</v>
      </c>
      <c r="F205" s="0" t="str">
        <f aca="false">E$1&amp;D205&amp;"',"&amp;E205&amp;");"</f>
        <v>INSERT INTO hospital(nombre,id) VALUES ('EL CAMARON HUAUTEPEC, OAXACA',204);</v>
      </c>
      <c r="G205" s="10" t="s">
        <v>4825</v>
      </c>
      <c r="H205" s="0" t="n">
        <v>204</v>
      </c>
      <c r="I205" s="0" t="str">
        <f aca="false">H$1&amp;G205&amp;"',"&amp;H205&amp;");"</f>
        <v>INSERT INTO equipo(nombre,id) VALUES ('CAMA PEDIATRICA ELECTRICA ',204);</v>
      </c>
      <c r="J205" s="31" t="s">
        <v>5449</v>
      </c>
      <c r="K205" s="0" t="n">
        <v>204</v>
      </c>
      <c r="L205" s="0" t="str">
        <f aca="false">K$1&amp;J205&amp;"',"&amp;K205&amp;");"</f>
        <v>INSERT INTO marca(nombre,id) VALUES ('THERMO SHANDON',204);</v>
      </c>
      <c r="M205" s="32" t="s">
        <v>5981</v>
      </c>
      <c r="N205" s="0" t="n">
        <v>204</v>
      </c>
      <c r="O205" s="0" t="str">
        <f aca="false">N$1&amp;M205&amp;"',"&amp;N205&amp;");"</f>
        <v>INSERT INTO modelo(nombre,id) VALUES ('EBT502',204);</v>
      </c>
      <c r="P205" s="54" t="n">
        <v>3168</v>
      </c>
      <c r="Q205" s="0" t="n">
        <v>204</v>
      </c>
      <c r="R205" s="0" t="str">
        <f aca="false">Q$1&amp;P205&amp;"',"&amp;Q205&amp;");"</f>
        <v>INSERT INTO os(nombre,id) VALUES ('3168',204);</v>
      </c>
      <c r="S205" s="31"/>
    </row>
    <row r="206" customFormat="false" ht="13.8" hidden="false" customHeight="false" outlineLevel="0" collapsed="false">
      <c r="D206" s="31" t="s">
        <v>5509</v>
      </c>
      <c r="E206" s="0" t="n">
        <v>205</v>
      </c>
      <c r="F206" s="0" t="str">
        <f aca="false">E$1&amp;D206&amp;"',"&amp;E206&amp;");"</f>
        <v>INSERT INTO hospital(nombre,id) VALUES ('ESCUELA MÉDICO MILITAR',205);</v>
      </c>
      <c r="G206" s="10" t="s">
        <v>8478</v>
      </c>
      <c r="H206" s="0" t="n">
        <v>205</v>
      </c>
      <c r="I206" s="0" t="str">
        <f aca="false">H$1&amp;G206&amp;"',"&amp;H206&amp;");"</f>
        <v>INSERT INTO equipo(nombre,id) VALUES ('CAMA-CUNA',205);</v>
      </c>
      <c r="J206" s="31" t="s">
        <v>5430</v>
      </c>
      <c r="K206" s="0" t="n">
        <v>205</v>
      </c>
      <c r="L206" s="0" t="str">
        <f aca="false">K$1&amp;J206&amp;"',"&amp;K206&amp;");"</f>
        <v>INSERT INTO marca(nombre,id) VALUES ('TRANE',205);</v>
      </c>
      <c r="M206" s="32" t="s">
        <v>5650</v>
      </c>
      <c r="N206" s="0" t="n">
        <v>205</v>
      </c>
      <c r="O206" s="0" t="str">
        <f aca="false">N$1&amp;M206&amp;"',"&amp;N206&amp;");"</f>
        <v>INSERT INTO modelo(nombre,id) VALUES ('EBT508',205);</v>
      </c>
      <c r="P206" s="54" t="n">
        <v>3169</v>
      </c>
      <c r="Q206" s="0" t="n">
        <v>205</v>
      </c>
      <c r="R206" s="0" t="str">
        <f aca="false">Q$1&amp;P206&amp;"',"&amp;Q206&amp;");"</f>
        <v>INSERT INTO os(nombre,id) VALUES ('3169',205);</v>
      </c>
      <c r="S206" s="31"/>
    </row>
    <row r="207" customFormat="false" ht="13.8" hidden="false" customHeight="false" outlineLevel="0" collapsed="false">
      <c r="D207" s="31" t="s">
        <v>8335</v>
      </c>
      <c r="E207" s="0" t="n">
        <v>206</v>
      </c>
      <c r="F207" s="0" t="str">
        <f aca="false">E$1&amp;D207&amp;"',"&amp;E207&amp;");"</f>
        <v>INSERT INTO hospital(nombre,id) VALUES ('ESCUELA MILITAR ',206);</v>
      </c>
      <c r="G207" s="10" t="s">
        <v>8073</v>
      </c>
      <c r="H207" s="0" t="n">
        <v>206</v>
      </c>
      <c r="I207" s="0" t="str">
        <f aca="false">H$1&amp;G207&amp;"',"&amp;H207&amp;");"</f>
        <v>INSERT INTO equipo(nombre,id) VALUES ('CAMARA SONOAMORTIGUADA',206);</v>
      </c>
      <c r="J207" s="31" t="s">
        <v>9371</v>
      </c>
      <c r="K207" s="0" t="n">
        <v>206</v>
      </c>
      <c r="L207" s="0" t="str">
        <f aca="false">K$1&amp;J207&amp;"',"&amp;K207&amp;");"</f>
        <v>INSERT INTO marca(nombre,id) VALUES ('TUTNAVR',206);</v>
      </c>
      <c r="M207" s="32" t="s">
        <v>6045</v>
      </c>
      <c r="N207" s="0" t="n">
        <v>206</v>
      </c>
      <c r="O207" s="0" t="str">
        <f aca="false">N$1&amp;M207&amp;"',"&amp;N207&amp;");"</f>
        <v>INSERT INTO modelo(nombre,id) VALUES ('EBT508 VEGA',206);</v>
      </c>
      <c r="P207" s="54" t="n">
        <v>3170</v>
      </c>
      <c r="Q207" s="0" t="n">
        <v>206</v>
      </c>
      <c r="R207" s="0" t="str">
        <f aca="false">Q$1&amp;P207&amp;"',"&amp;Q207&amp;");"</f>
        <v>INSERT INTO os(nombre,id) VALUES ('3170',206);</v>
      </c>
      <c r="S207" s="31"/>
    </row>
    <row r="208" customFormat="false" ht="13.8" hidden="false" customHeight="false" outlineLevel="0" collapsed="false">
      <c r="D208" s="31" t="s">
        <v>5436</v>
      </c>
      <c r="E208" s="0" t="n">
        <v>207</v>
      </c>
      <c r="F208" s="0" t="str">
        <f aca="false">E$1&amp;D208&amp;"',"&amp;E208&amp;");"</f>
        <v>INSERT INTO hospital(nombre,id) VALUES ('ESCUELA MILITAR DE ENFERMERAS',207);</v>
      </c>
      <c r="G208" s="10" t="s">
        <v>6577</v>
      </c>
      <c r="H208" s="0" t="n">
        <v>207</v>
      </c>
      <c r="I208" s="0" t="str">
        <f aca="false">H$1&amp;G208&amp;"',"&amp;H208&amp;");"</f>
        <v>INSERT INTO equipo(nombre,id) VALUES ('CAMAS',207);</v>
      </c>
      <c r="J208" s="31" t="s">
        <v>4882</v>
      </c>
      <c r="K208" s="0" t="n">
        <v>207</v>
      </c>
      <c r="L208" s="0" t="str">
        <f aca="false">K$1&amp;J208&amp;"',"&amp;K208&amp;");"</f>
        <v>INSERT INTO marca(nombre,id) VALUES ('TUTTNAVER',207);</v>
      </c>
      <c r="M208" s="32" t="s">
        <v>5721</v>
      </c>
      <c r="N208" s="0" t="n">
        <v>207</v>
      </c>
      <c r="O208" s="0" t="str">
        <f aca="false">N$1&amp;M208&amp;"',"&amp;N208&amp;");"</f>
        <v>INSERT INTO modelo(nombre,id) VALUES ('EBT509',207);</v>
      </c>
      <c r="P208" s="54" t="n">
        <v>3171</v>
      </c>
      <c r="Q208" s="0" t="n">
        <v>207</v>
      </c>
      <c r="R208" s="0" t="str">
        <f aca="false">Q$1&amp;P208&amp;"',"&amp;Q208&amp;");"</f>
        <v>INSERT INTO os(nombre,id) VALUES ('3171',207);</v>
      </c>
      <c r="S208" s="31"/>
    </row>
    <row r="209" customFormat="false" ht="13.8" hidden="false" customHeight="false" outlineLevel="0" collapsed="false">
      <c r="D209" s="31" t="s">
        <v>5321</v>
      </c>
      <c r="E209" s="0" t="n">
        <v>208</v>
      </c>
      <c r="F209" s="0" t="str">
        <f aca="false">E$1&amp;D209&amp;"',"&amp;E209&amp;");"</f>
        <v>INSERT INTO hospital(nombre,id) VALUES ('ESPECIALIDADES NAVAL',208);</v>
      </c>
      <c r="G209" s="10" t="s">
        <v>4802</v>
      </c>
      <c r="H209" s="0" t="n">
        <v>208</v>
      </c>
      <c r="I209" s="0" t="str">
        <f aca="false">H$1&amp;G209&amp;"',"&amp;H209&amp;");"</f>
        <v>INSERT INTO equipo(nombre,id) VALUES ('CAMAS ',208);</v>
      </c>
      <c r="J209" s="31" t="s">
        <v>5931</v>
      </c>
      <c r="K209" s="0" t="n">
        <v>208</v>
      </c>
      <c r="L209" s="0" t="str">
        <f aca="false">K$1&amp;J209&amp;"',"&amp;K209&amp;");"</f>
        <v>INSERT INTO marca(nombre,id) VALUES ('UNICO',208);</v>
      </c>
      <c r="M209" s="32" t="s">
        <v>5723</v>
      </c>
      <c r="N209" s="0" t="n">
        <v>208</v>
      </c>
      <c r="O209" s="0" t="str">
        <f aca="false">N$1&amp;M209&amp;"',"&amp;N209&amp;");"</f>
        <v>INSERT INTO modelo(nombre,id) VALUES ('EBT510',208);</v>
      </c>
      <c r="P209" s="54" t="n">
        <v>3172</v>
      </c>
      <c r="Q209" s="0" t="n">
        <v>208</v>
      </c>
      <c r="R209" s="0" t="str">
        <f aca="false">Q$1&amp;P209&amp;"',"&amp;Q209&amp;");"</f>
        <v>INSERT INTO os(nombre,id) VALUES ('3172',208);</v>
      </c>
      <c r="S209" s="31"/>
    </row>
    <row r="210" customFormat="false" ht="13.8" hidden="false" customHeight="false" outlineLevel="0" collapsed="false">
      <c r="D210" s="10" t="s">
        <v>1987</v>
      </c>
      <c r="E210" s="0" t="n">
        <v>209</v>
      </c>
      <c r="F210" s="0" t="str">
        <f aca="false">E$1&amp;D210&amp;"',"&amp;E210&amp;");"</f>
        <v>INSERT INTO hospital(nombre,id) VALUES ('EYCISA',209);</v>
      </c>
      <c r="G210" s="10" t="s">
        <v>4840</v>
      </c>
      <c r="H210" s="0" t="n">
        <v>209</v>
      </c>
      <c r="I210" s="0" t="str">
        <f aca="false">H$1&amp;G210&amp;"',"&amp;H210&amp;");"</f>
        <v>INSERT INTO equipo(nombre,id) VALUES ('CAMILLA',209);</v>
      </c>
      <c r="J210" s="31" t="s">
        <v>9576</v>
      </c>
      <c r="K210" s="0" t="n">
        <v>209</v>
      </c>
      <c r="L210" s="0" t="str">
        <f aca="false">K$1&amp;J210&amp;"',"&amp;K210&amp;");"</f>
        <v>INSERT INTO marca(nombre,id) VALUES ('VALLAYLAB',209);</v>
      </c>
      <c r="M210" s="32" t="s">
        <v>5725</v>
      </c>
      <c r="N210" s="0" t="n">
        <v>209</v>
      </c>
      <c r="O210" s="0" t="str">
        <f aca="false">N$1&amp;M210&amp;"',"&amp;N210&amp;");"</f>
        <v>INSERT INTO modelo(nombre,id) VALUES ('EBT511',209);</v>
      </c>
      <c r="P210" s="54" t="n">
        <v>3173</v>
      </c>
      <c r="Q210" s="0" t="n">
        <v>209</v>
      </c>
      <c r="R210" s="0" t="str">
        <f aca="false">Q$1&amp;P210&amp;"',"&amp;Q210&amp;");"</f>
        <v>INSERT INTO os(nombre,id) VALUES ('3173',209);</v>
      </c>
      <c r="S210" s="31"/>
    </row>
    <row r="211" customFormat="false" ht="13.8" hidden="false" customHeight="false" outlineLevel="0" collapsed="false">
      <c r="D211" s="31" t="s">
        <v>6177</v>
      </c>
      <c r="E211" s="0" t="n">
        <v>210</v>
      </c>
      <c r="F211" s="0" t="str">
        <f aca="false">E$1&amp;D211&amp;"',"&amp;E211&amp;");"</f>
        <v>INSERT INTO hospital(nombre,id) VALUES ('FRANCISCO ALEMAN',210);</v>
      </c>
      <c r="G211" s="10" t="s">
        <v>5269</v>
      </c>
      <c r="H211" s="0" t="n">
        <v>210</v>
      </c>
      <c r="I211" s="0" t="str">
        <f aca="false">H$1&amp;G211&amp;"',"&amp;H211&amp;");"</f>
        <v>INSERT INTO equipo(nombre,id) VALUES ('CAMILLA ',210);</v>
      </c>
      <c r="J211" s="31" t="s">
        <v>7523</v>
      </c>
      <c r="K211" s="0" t="n">
        <v>210</v>
      </c>
      <c r="L211" s="0" t="str">
        <f aca="false">K$1&amp;J211&amp;"',"&amp;K211&amp;");"</f>
        <v>INSERT INTO marca(nombre,id) VALUES ('VALLEYLAB',210);</v>
      </c>
      <c r="M211" s="32" t="s">
        <v>5727</v>
      </c>
      <c r="N211" s="0" t="n">
        <v>210</v>
      </c>
      <c r="O211" s="0" t="str">
        <f aca="false">N$1&amp;M211&amp;"',"&amp;N211&amp;");"</f>
        <v>INSERT INTO modelo(nombre,id) VALUES ('EBT512',210);</v>
      </c>
      <c r="P211" s="54" t="n">
        <v>3175</v>
      </c>
      <c r="Q211" s="0" t="n">
        <v>210</v>
      </c>
      <c r="R211" s="0" t="str">
        <f aca="false">Q$1&amp;P211&amp;"',"&amp;Q211&amp;");"</f>
        <v>INSERT INTO os(nombre,id) VALUES ('3175',210);</v>
      </c>
      <c r="S211" s="31"/>
    </row>
    <row r="212" customFormat="false" ht="13.8" hidden="false" customHeight="false" outlineLevel="0" collapsed="false">
      <c r="D212" s="10" t="s">
        <v>2218</v>
      </c>
      <c r="E212" s="0" t="n">
        <v>211</v>
      </c>
      <c r="F212" s="0" t="str">
        <f aca="false">E$1&amp;D212&amp;"',"&amp;E212&amp;");"</f>
        <v>INSERT INTO hospital(nombre,id) VALUES ('FUCAM',211);</v>
      </c>
      <c r="G212" s="10" t="s">
        <v>5027</v>
      </c>
      <c r="H212" s="0" t="n">
        <v>211</v>
      </c>
      <c r="I212" s="0" t="str">
        <f aca="false">H$1&amp;G212&amp;"',"&amp;H212&amp;");"</f>
        <v>INSERT INTO equipo(nombre,id) VALUES ('CAMILLA DE RECUPERACION',211);</v>
      </c>
      <c r="J212" s="31" t="s">
        <v>5097</v>
      </c>
      <c r="K212" s="0" t="n">
        <v>211</v>
      </c>
      <c r="L212" s="0" t="str">
        <f aca="false">K$1&amp;J212&amp;"',"&amp;K212&amp;");"</f>
        <v>INSERT INTO marca(nombre,id) VALUES ('VARIOS',211);</v>
      </c>
      <c r="M212" s="31" t="s">
        <v>5729</v>
      </c>
      <c r="N212" s="0" t="n">
        <v>211</v>
      </c>
      <c r="O212" s="0" t="str">
        <f aca="false">N$1&amp;M212&amp;"',"&amp;N212&amp;");"</f>
        <v>INSERT INTO modelo(nombre,id) VALUES ('EBT513',211);</v>
      </c>
      <c r="P212" s="54" t="n">
        <v>3176</v>
      </c>
      <c r="Q212" s="0" t="n">
        <v>211</v>
      </c>
      <c r="R212" s="0" t="str">
        <f aca="false">Q$1&amp;P212&amp;"',"&amp;Q212&amp;");"</f>
        <v>INSERT INTO os(nombre,id) VALUES ('3176',211);</v>
      </c>
      <c r="S212" s="31"/>
    </row>
    <row r="213" customFormat="false" ht="13.8" hidden="false" customHeight="false" outlineLevel="0" collapsed="false">
      <c r="D213" s="31" t="s">
        <v>6206</v>
      </c>
      <c r="E213" s="0" t="n">
        <v>212</v>
      </c>
      <c r="F213" s="0" t="str">
        <f aca="false">E$1&amp;D213&amp;"',"&amp;E213&amp;");"</f>
        <v>INSERT INTO hospital(nombre,id) VALUES ('FUNDACION TELETON AC',212);</v>
      </c>
      <c r="G213" s="10" t="s">
        <v>8837</v>
      </c>
      <c r="H213" s="0" t="n">
        <v>212</v>
      </c>
      <c r="I213" s="0" t="str">
        <f aca="false">H$1&amp;G213&amp;"',"&amp;H213&amp;");"</f>
        <v>INSERT INTO equipo(nombre,id) VALUES ('CAMILLA DE TASLADO NEUMATICA HIDRAULICA',212);</v>
      </c>
      <c r="J213" s="31" t="s">
        <v>5129</v>
      </c>
      <c r="K213" s="0" t="n">
        <v>212</v>
      </c>
      <c r="L213" s="0" t="str">
        <f aca="false">K$1&amp;J213&amp;"',"&amp;K213&amp;");"</f>
        <v>INSERT INTO marca(nombre,id) VALUES ('VS 1/3, GENERADOR ',212);</v>
      </c>
      <c r="M213" s="31" t="s">
        <v>5731</v>
      </c>
      <c r="N213" s="0" t="n">
        <v>212</v>
      </c>
      <c r="O213" s="0" t="str">
        <f aca="false">N$1&amp;M213&amp;"',"&amp;N213&amp;");"</f>
        <v>INSERT INTO modelo(nombre,id) VALUES ('EBT514',212);</v>
      </c>
      <c r="P213" s="54" t="n">
        <v>3177</v>
      </c>
      <c r="Q213" s="0" t="n">
        <v>212</v>
      </c>
      <c r="R213" s="0" t="str">
        <f aca="false">Q$1&amp;P213&amp;"',"&amp;Q213&amp;");"</f>
        <v>INSERT INTO os(nombre,id) VALUES ('3177',212);</v>
      </c>
      <c r="S213" s="31"/>
    </row>
    <row r="214" customFormat="false" ht="13.8" hidden="false" customHeight="false" outlineLevel="0" collapsed="false">
      <c r="D214" s="31" t="s">
        <v>6194</v>
      </c>
      <c r="E214" s="0" t="n">
        <v>213</v>
      </c>
      <c r="F214" s="0" t="str">
        <f aca="false">E$1&amp;D214&amp;"',"&amp;E214&amp;");"</f>
        <v>INSERT INTO hospital(nombre,id) VALUES ('GABRIELA ROMAN ROCHA',213);</v>
      </c>
      <c r="G214" s="10" t="s">
        <v>4314</v>
      </c>
      <c r="H214" s="0" t="n">
        <v>213</v>
      </c>
      <c r="I214" s="0" t="str">
        <f aca="false">H$1&amp;G214&amp;"',"&amp;H214&amp;");"</f>
        <v>INSERT INTO equipo(nombre,id) VALUES ('CAMILLA DE TRASLADO',213);</v>
      </c>
      <c r="J214" s="31" t="s">
        <v>8044</v>
      </c>
      <c r="K214" s="0" t="n">
        <v>213</v>
      </c>
      <c r="L214" s="0" t="str">
        <f aca="false">K$1&amp;J214&amp;"',"&amp;K214&amp;");"</f>
        <v>INSERT INTO marca(nombre,id) VALUES ('WELCH ALLYN',213);</v>
      </c>
      <c r="M214" s="31" t="s">
        <v>5733</v>
      </c>
      <c r="N214" s="0" t="n">
        <v>213</v>
      </c>
      <c r="O214" s="0" t="str">
        <f aca="false">N$1&amp;M214&amp;"',"&amp;N214&amp;");"</f>
        <v>INSERT INTO modelo(nombre,id) VALUES ('EBT515',213);</v>
      </c>
      <c r="P214" s="54" t="n">
        <v>3178</v>
      </c>
      <c r="Q214" s="0" t="n">
        <v>213</v>
      </c>
      <c r="R214" s="0" t="str">
        <f aca="false">Q$1&amp;P214&amp;"',"&amp;Q214&amp;");"</f>
        <v>INSERT INTO os(nombre,id) VALUES ('3178',213);</v>
      </c>
      <c r="S214" s="31"/>
    </row>
    <row r="215" customFormat="false" ht="13.8" hidden="false" customHeight="false" outlineLevel="0" collapsed="false">
      <c r="D215" s="55" t="s">
        <v>9318</v>
      </c>
      <c r="E215" s="0" t="n">
        <v>214</v>
      </c>
      <c r="F215" s="0" t="str">
        <f aca="false">E$1&amp;D215&amp;"',"&amp;E215&amp;");"</f>
        <v>INSERT INTO hospital(nombre,id) VALUES ('GENERAL BALBUENA',214);</v>
      </c>
      <c r="G215" s="10" t="s">
        <v>5023</v>
      </c>
      <c r="H215" s="0" t="n">
        <v>214</v>
      </c>
      <c r="I215" s="0" t="str">
        <f aca="false">H$1&amp;G215&amp;"',"&amp;H215&amp;");"</f>
        <v>INSERT INTO equipo(nombre,id) VALUES ('CAMILLA DE TRASLADO ',214);</v>
      </c>
      <c r="J215" s="31" t="s">
        <v>7564</v>
      </c>
      <c r="K215" s="0" t="n">
        <v>214</v>
      </c>
      <c r="L215" s="0" t="str">
        <f aca="false">K$1&amp;J215&amp;"',"&amp;K215&amp;");"</f>
        <v>INSERT INTO marca(nombre,id) VALUES ('WELLCH ALLYN',214);</v>
      </c>
      <c r="M215" s="31" t="s">
        <v>5735</v>
      </c>
      <c r="N215" s="0" t="n">
        <v>214</v>
      </c>
      <c r="O215" s="0" t="str">
        <f aca="false">N$1&amp;M215&amp;"',"&amp;N215&amp;");"</f>
        <v>INSERT INTO modelo(nombre,id) VALUES ('EBT516',214);</v>
      </c>
      <c r="P215" s="54" t="n">
        <v>3181</v>
      </c>
      <c r="Q215" s="0" t="n">
        <v>214</v>
      </c>
      <c r="R215" s="0" t="str">
        <f aca="false">Q$1&amp;P215&amp;"',"&amp;Q215&amp;");"</f>
        <v>INSERT INTO os(nombre,id) VALUES ('3181',214);</v>
      </c>
      <c r="S215" s="31"/>
    </row>
    <row r="216" customFormat="false" ht="13.8" hidden="false" customHeight="false" outlineLevel="0" collapsed="false">
      <c r="D216" s="31" t="s">
        <v>8761</v>
      </c>
      <c r="E216" s="0" t="n">
        <v>215</v>
      </c>
      <c r="F216" s="0" t="str">
        <f aca="false">E$1&amp;D216&amp;"',"&amp;E216&amp;");"</f>
        <v>INSERT INTO hospital(nombre,id) VALUES ('GENERAL CIUDAD DEL CARMEN',215);</v>
      </c>
      <c r="G216" s="10" t="s">
        <v>8321</v>
      </c>
      <c r="H216" s="0" t="n">
        <v>215</v>
      </c>
      <c r="I216" s="0" t="str">
        <f aca="false">H$1&amp;G216&amp;"',"&amp;H216&amp;");"</f>
        <v>INSERT INTO equipo(nombre,id) VALUES ('CAMILLA DE TRASLADO NEUMATICA HIDRAHULICA',215);</v>
      </c>
      <c r="J216" s="31" t="s">
        <v>4977</v>
      </c>
      <c r="K216" s="0" t="n">
        <v>215</v>
      </c>
      <c r="L216" s="0" t="str">
        <f aca="false">K$1&amp;J216&amp;"',"&amp;K216&amp;");"</f>
        <v>INSERT INTO marca(nombre,id) VALUES ('WEM',215);</v>
      </c>
      <c r="M216" s="32" t="s">
        <v>5737</v>
      </c>
      <c r="N216" s="0" t="n">
        <v>215</v>
      </c>
      <c r="O216" s="0" t="str">
        <f aca="false">N$1&amp;M216&amp;"',"&amp;N216&amp;");"</f>
        <v>INSERT INTO modelo(nombre,id) VALUES ('EBT517',215);</v>
      </c>
      <c r="P216" s="54" t="n">
        <v>3182</v>
      </c>
      <c r="Q216" s="0" t="n">
        <v>215</v>
      </c>
      <c r="R216" s="0" t="str">
        <f aca="false">Q$1&amp;P216&amp;"',"&amp;Q216&amp;");"</f>
        <v>INSERT INTO os(nombre,id) VALUES ('3182',215);</v>
      </c>
      <c r="S216" s="31"/>
    </row>
    <row r="217" customFormat="false" ht="13.8" hidden="false" customHeight="false" outlineLevel="0" collapsed="false">
      <c r="D217" s="55" t="s">
        <v>9306</v>
      </c>
      <c r="E217" s="0" t="n">
        <v>216</v>
      </c>
      <c r="F217" s="0" t="str">
        <f aca="false">E$1&amp;D217&amp;"',"&amp;E217&amp;");"</f>
        <v>INSERT INTO hospital(nombre,id) VALUES ('GENERAL DE AZTAPALAPA ',216);</v>
      </c>
      <c r="G217" s="10" t="s">
        <v>5305</v>
      </c>
      <c r="H217" s="0" t="n">
        <v>216</v>
      </c>
      <c r="I217" s="0" t="str">
        <f aca="false">H$1&amp;G217&amp;"',"&amp;H217&amp;");"</f>
        <v>INSERT INTO equipo(nombre,id) VALUES ('CAMILLA HIDRÁULICA- NEUMÁTICA',216);</v>
      </c>
      <c r="J217" s="31" t="s">
        <v>9535</v>
      </c>
      <c r="K217" s="0" t="n">
        <v>216</v>
      </c>
      <c r="L217" s="0" t="str">
        <f aca="false">K$1&amp;J217&amp;"',"&amp;K217&amp;");"</f>
        <v>INSERT INTO marca(nombre,id) VALUES ('WEM-ARON',216);</v>
      </c>
      <c r="M217" s="40" t="s">
        <v>5739</v>
      </c>
      <c r="N217" s="0" t="n">
        <v>216</v>
      </c>
      <c r="O217" s="0" t="str">
        <f aca="false">N$1&amp;M217&amp;"',"&amp;N217&amp;");"</f>
        <v>INSERT INTO modelo(nombre,id) VALUES ('EBT518',216);</v>
      </c>
      <c r="P217" s="54" t="n">
        <v>3228</v>
      </c>
      <c r="Q217" s="0" t="n">
        <v>216</v>
      </c>
      <c r="R217" s="0" t="str">
        <f aca="false">Q$1&amp;P217&amp;"',"&amp;Q217&amp;");"</f>
        <v>INSERT INTO os(nombre,id) VALUES ('3228',216);</v>
      </c>
      <c r="S217" s="31"/>
    </row>
    <row r="218" customFormat="false" ht="13.8" hidden="false" customHeight="false" outlineLevel="0" collapsed="false">
      <c r="D218" s="55" t="s">
        <v>9405</v>
      </c>
      <c r="E218" s="0" t="n">
        <v>217</v>
      </c>
      <c r="F218" s="0" t="str">
        <f aca="false">E$1&amp;D218&amp;"',"&amp;E218&amp;");"</f>
        <v>INSERT INTO hospital(nombre,id) VALUES ('GENERAL DE MEXICO',217);</v>
      </c>
      <c r="G218" s="10" t="s">
        <v>9148</v>
      </c>
      <c r="H218" s="0" t="n">
        <v>217</v>
      </c>
      <c r="I218" s="0" t="str">
        <f aca="false">H$1&amp;G218&amp;"',"&amp;H218&amp;");"</f>
        <v>INSERT INTO equipo(nombre,id) VALUES ('CAMILLA MECANICA HIDRAHULICA',217);</v>
      </c>
      <c r="J218" s="31" t="s">
        <v>5153</v>
      </c>
      <c r="K218" s="0" t="n">
        <v>217</v>
      </c>
      <c r="L218" s="0" t="str">
        <f aca="false">K$1&amp;J218&amp;"',"&amp;K218&amp;");"</f>
        <v>INSERT INTO marca(nombre,id) VALUES ('WEM(2), BERMAN(2)',217);</v>
      </c>
      <c r="M218" s="32" t="s">
        <v>5741</v>
      </c>
      <c r="N218" s="0" t="n">
        <v>217</v>
      </c>
      <c r="O218" s="0" t="str">
        <f aca="false">N$1&amp;M218&amp;"',"&amp;N218&amp;");"</f>
        <v>INSERT INTO modelo(nombre,id) VALUES ('EBT519',217);</v>
      </c>
      <c r="P218" s="54" t="n">
        <v>3229</v>
      </c>
      <c r="Q218" s="0" t="n">
        <v>217</v>
      </c>
      <c r="R218" s="0" t="str">
        <f aca="false">Q$1&amp;P218&amp;"',"&amp;Q218&amp;");"</f>
        <v>INSERT INTO os(nombre,id) VALUES ('3229',217);</v>
      </c>
      <c r="S218" s="31"/>
    </row>
    <row r="219" customFormat="false" ht="13.8" hidden="false" customHeight="false" outlineLevel="0" collapsed="false">
      <c r="D219" s="31" t="s">
        <v>5219</v>
      </c>
      <c r="E219" s="0" t="n">
        <v>218</v>
      </c>
      <c r="F219" s="0" t="str">
        <f aca="false">E$1&amp;D219&amp;"',"&amp;E219&amp;");"</f>
        <v>INSERT INTO hospital(nombre,id) VALUES ('GENERAL DE TEKAX',218);</v>
      </c>
      <c r="G219" s="10" t="s">
        <v>7304</v>
      </c>
      <c r="H219" s="0" t="n">
        <v>218</v>
      </c>
      <c r="I219" s="0" t="str">
        <f aca="false">H$1&amp;G219&amp;"',"&amp;H219&amp;");"</f>
        <v>INSERT INTO equipo(nombre,id) VALUES ('CAMILLA NEUMATICA',218);</v>
      </c>
      <c r="J219" s="31" t="s">
        <v>5247</v>
      </c>
      <c r="K219" s="0" t="n">
        <v>218</v>
      </c>
      <c r="L219" s="0" t="str">
        <f aca="false">K$1&amp;J219&amp;"',"&amp;K219&amp;");"</f>
        <v>INSERT INTO marca(nombre,id) VALUES ('ZEIZZ',218);</v>
      </c>
      <c r="M219" s="40" t="s">
        <v>5743</v>
      </c>
      <c r="N219" s="0" t="n">
        <v>218</v>
      </c>
      <c r="O219" s="0" t="str">
        <f aca="false">N$1&amp;M219&amp;"',"&amp;N219&amp;");"</f>
        <v>INSERT INTO modelo(nombre,id) VALUES ('EBT520',218);</v>
      </c>
      <c r="P219" s="54" t="n">
        <v>3233</v>
      </c>
      <c r="Q219" s="0" t="n">
        <v>218</v>
      </c>
      <c r="R219" s="0" t="str">
        <f aca="false">Q$1&amp;P219&amp;"',"&amp;Q219&amp;");"</f>
        <v>INSERT INTO os(nombre,id) VALUES ('3233',218);</v>
      </c>
      <c r="S219" s="31"/>
    </row>
    <row r="220" customFormat="false" ht="13.8" hidden="false" customHeight="false" outlineLevel="0" collapsed="false">
      <c r="D220" s="55" t="s">
        <v>9266</v>
      </c>
      <c r="E220" s="0" t="n">
        <v>219</v>
      </c>
      <c r="F220" s="0" t="str">
        <f aca="false">E$1&amp;D220&amp;"',"&amp;E220&amp;");"</f>
        <v>INSERT INTO hospital(nombre,id) VALUES ('GENERAL DE TLAHUAC',219);</v>
      </c>
      <c r="G220" s="10" t="s">
        <v>5544</v>
      </c>
      <c r="H220" s="0" t="n">
        <v>219</v>
      </c>
      <c r="I220" s="0" t="str">
        <f aca="false">H$1&amp;G220&amp;"',"&amp;H220&amp;");"</f>
        <v>INSERT INTO equipo(nombre,id) VALUES ('CAMILLA NEUMÁTICA CON AJUSTE DIFERENTES POSICIONES',219);</v>
      </c>
      <c r="J220" s="31" t="s">
        <v>8068</v>
      </c>
      <c r="K220" s="0" t="n">
        <v>219</v>
      </c>
      <c r="L220" s="0" t="str">
        <f aca="false">K$1&amp;J220&amp;"',"&amp;K220&amp;");"</f>
        <v>INSERT INTO marca(nombre,id) VALUES ('ZIMMER',219);</v>
      </c>
      <c r="M220" s="32" t="s">
        <v>5745</v>
      </c>
      <c r="N220" s="0" t="n">
        <v>219</v>
      </c>
      <c r="O220" s="0" t="str">
        <f aca="false">N$1&amp;M220&amp;"',"&amp;N220&amp;");"</f>
        <v>INSERT INTO modelo(nombre,id) VALUES ('EBT521',219);</v>
      </c>
      <c r="P220" s="54" t="n">
        <v>3235</v>
      </c>
      <c r="Q220" s="0" t="n">
        <v>219</v>
      </c>
      <c r="R220" s="0" t="str">
        <f aca="false">Q$1&amp;P220&amp;"',"&amp;Q220&amp;");"</f>
        <v>INSERT INTO os(nombre,id) VALUES ('3235',219);</v>
      </c>
      <c r="S220" s="31"/>
    </row>
    <row r="221" customFormat="false" ht="13.8" hidden="false" customHeight="false" outlineLevel="0" collapsed="false">
      <c r="D221" s="31" t="s">
        <v>5805</v>
      </c>
      <c r="E221" s="0" t="n">
        <v>220</v>
      </c>
      <c r="F221" s="0" t="str">
        <f aca="false">E$1&amp;D221&amp;"',"&amp;E221&amp;");"</f>
        <v>INSERT INTO hospital(nombre,id) VALUES ('GENERAL DE VALLE HERMOSO RODOLFO TORRE CANTU TAMAULIPAS',220);</v>
      </c>
      <c r="G221" s="10" t="s">
        <v>8182</v>
      </c>
      <c r="H221" s="0" t="n">
        <v>220</v>
      </c>
      <c r="I221" s="0" t="str">
        <f aca="false">H$1&amp;G221&amp;"',"&amp;H221&amp;");"</f>
        <v>INSERT INTO equipo(nombre,id) VALUES ('CAMILLA NEUMATICA HIDRAHULICA',220);</v>
      </c>
      <c r="J221" s="31"/>
      <c r="M221" s="40" t="s">
        <v>5747</v>
      </c>
      <c r="N221" s="0" t="n">
        <v>220</v>
      </c>
      <c r="O221" s="0" t="str">
        <f aca="false">N$1&amp;M221&amp;"',"&amp;N221&amp;");"</f>
        <v>INSERT INTO modelo(nombre,id) VALUES ('EBT522',220);</v>
      </c>
      <c r="P221" s="54" t="n">
        <v>3237</v>
      </c>
      <c r="Q221" s="0" t="n">
        <v>220</v>
      </c>
      <c r="R221" s="0" t="str">
        <f aca="false">Q$1&amp;P221&amp;"',"&amp;Q221&amp;");"</f>
        <v>INSERT INTO os(nombre,id) VALUES ('3237',220);</v>
      </c>
      <c r="S221" s="31"/>
    </row>
    <row r="222" customFormat="false" ht="13.8" hidden="false" customHeight="false" outlineLevel="0" collapsed="false">
      <c r="D222" s="31" t="s">
        <v>6291</v>
      </c>
      <c r="E222" s="0" t="n">
        <v>221</v>
      </c>
      <c r="F222" s="0" t="str">
        <f aca="false">E$1&amp;D222&amp;"',"&amp;E222&amp;");"</f>
        <v>INSERT INTO hospital(nombre,id) VALUES ('GENERAL DE ZONA 1 TLAXCALA',221);</v>
      </c>
      <c r="G222" s="10" t="s">
        <v>7408</v>
      </c>
      <c r="H222" s="0" t="n">
        <v>221</v>
      </c>
      <c r="I222" s="0" t="str">
        <f aca="false">H$1&amp;G222&amp;"',"&amp;H222&amp;");"</f>
        <v>INSERT INTO equipo(nombre,id) VALUES ('CAMILLA NEUMATICA HIDRAULICA',221);</v>
      </c>
      <c r="J222" s="31"/>
      <c r="M222" s="32" t="s">
        <v>5749</v>
      </c>
      <c r="N222" s="0" t="n">
        <v>221</v>
      </c>
      <c r="O222" s="0" t="str">
        <f aca="false">N$1&amp;M222&amp;"',"&amp;N222&amp;");"</f>
        <v>INSERT INTO modelo(nombre,id) VALUES ('EBT523',221);</v>
      </c>
      <c r="P222" s="54" t="n">
        <v>3238</v>
      </c>
      <c r="Q222" s="0" t="n">
        <v>221</v>
      </c>
      <c r="R222" s="0" t="str">
        <f aca="false">Q$1&amp;P222&amp;"',"&amp;Q222&amp;");"</f>
        <v>INSERT INTO os(nombre,id) VALUES ('3238',221);</v>
      </c>
      <c r="S222" s="31"/>
    </row>
    <row r="223" customFormat="false" ht="13.8" hidden="false" customHeight="false" outlineLevel="0" collapsed="false">
      <c r="D223" s="55" t="s">
        <v>9408</v>
      </c>
      <c r="E223" s="0" t="n">
        <v>222</v>
      </c>
      <c r="F223" s="0" t="str">
        <f aca="false">E$1&amp;D223&amp;"',"&amp;E223&amp;");"</f>
        <v>INSERT INTO hospital(nombre,id) VALUES ('GENERAL DE ZONA 2 TULANCINGO',222);</v>
      </c>
      <c r="G223" s="10" t="s">
        <v>5859</v>
      </c>
      <c r="H223" s="0" t="n">
        <v>222</v>
      </c>
      <c r="I223" s="0" t="str">
        <f aca="false">H$1&amp;G223&amp;"',"&amp;H223&amp;");"</f>
        <v>INSERT INTO equipo(nombre,id) VALUES ('CAMILLA NEUMÁTICA HIDRÁULICA',222);</v>
      </c>
      <c r="J223" s="31"/>
      <c r="M223" s="40" t="s">
        <v>5751</v>
      </c>
      <c r="N223" s="0" t="n">
        <v>222</v>
      </c>
      <c r="O223" s="0" t="str">
        <f aca="false">N$1&amp;M223&amp;"',"&amp;N223&amp;");"</f>
        <v>INSERT INTO modelo(nombre,id) VALUES ('EBT524',222);</v>
      </c>
      <c r="P223" s="54" t="n">
        <v>3239</v>
      </c>
      <c r="Q223" s="0" t="n">
        <v>222</v>
      </c>
      <c r="R223" s="0" t="str">
        <f aca="false">Q$1&amp;P223&amp;"',"&amp;Q223&amp;");"</f>
        <v>INSERT INTO os(nombre,id) VALUES ('3239',222);</v>
      </c>
      <c r="S223" s="31"/>
    </row>
    <row r="224" customFormat="false" ht="13.8" hidden="false" customHeight="false" outlineLevel="0" collapsed="false">
      <c r="D224" s="31" t="s">
        <v>6169</v>
      </c>
      <c r="E224" s="0" t="n">
        <v>223</v>
      </c>
      <c r="F224" s="0" t="str">
        <f aca="false">E$1&amp;D224&amp;"',"&amp;E224&amp;");"</f>
        <v>INSERT INTO hospital(nombre,id) VALUES ('GENERAL DE ZONA MEDICO FAMILIAR N° 16 TEPEJI',223);</v>
      </c>
      <c r="G224" s="10" t="s">
        <v>9125</v>
      </c>
      <c r="H224" s="0" t="n">
        <v>223</v>
      </c>
      <c r="I224" s="0" t="str">
        <f aca="false">H$1&amp;G224&amp;"',"&amp;H224&amp;");"</f>
        <v>INSERT INTO equipo(nombre,id) VALUES ('CAMILLA NEUMATICA HIDRAULICA DE TRASLADO',223);</v>
      </c>
      <c r="J224" s="31"/>
      <c r="M224" s="62" t="s">
        <v>5753</v>
      </c>
      <c r="N224" s="0" t="n">
        <v>223</v>
      </c>
      <c r="O224" s="0" t="str">
        <f aca="false">N$1&amp;M224&amp;"',"&amp;N224&amp;");"</f>
        <v>INSERT INTO modelo(nombre,id) VALUES ('EBT525',223);</v>
      </c>
      <c r="P224" s="54" t="n">
        <v>3240</v>
      </c>
      <c r="Q224" s="0" t="n">
        <v>223</v>
      </c>
      <c r="R224" s="0" t="str">
        <f aca="false">Q$1&amp;P224&amp;"',"&amp;Q224&amp;");"</f>
        <v>INSERT INTO os(nombre,id) VALUES ('3240',223);</v>
      </c>
      <c r="S224" s="31"/>
    </row>
    <row r="225" customFormat="false" ht="13.8" hidden="false" customHeight="false" outlineLevel="0" collapsed="false">
      <c r="D225" s="31" t="s">
        <v>7456</v>
      </c>
      <c r="E225" s="0" t="n">
        <v>224</v>
      </c>
      <c r="F225" s="0" t="str">
        <f aca="false">E$1&amp;D225&amp;"',"&amp;E225&amp;");"</f>
        <v>INSERT INTO hospital(nombre,id) VALUES ('GENERAL EMILIO SANCEZ PEDRO',224);</v>
      </c>
      <c r="G225" s="10" t="s">
        <v>5916</v>
      </c>
      <c r="H225" s="0" t="n">
        <v>224</v>
      </c>
      <c r="I225" s="0" t="str">
        <f aca="false">H$1&amp;G225&amp;"',"&amp;H225&amp;");"</f>
        <v>INSERT INTO equipo(nombre,id) VALUES ('CAMILLA NEUMÁTICA HUDRÁULICA',224);</v>
      </c>
      <c r="J225" s="31"/>
      <c r="M225" s="31" t="s">
        <v>5755</v>
      </c>
      <c r="N225" s="0" t="n">
        <v>224</v>
      </c>
      <c r="O225" s="0" t="str">
        <f aca="false">N$1&amp;M225&amp;"',"&amp;N225&amp;");"</f>
        <v>INSERT INTO modelo(nombre,id) VALUES ('EBT526',224);</v>
      </c>
      <c r="P225" s="54" t="n">
        <v>3251</v>
      </c>
      <c r="Q225" s="0" t="n">
        <v>224</v>
      </c>
      <c r="R225" s="0" t="str">
        <f aca="false">Q$1&amp;P225&amp;"',"&amp;Q225&amp;");"</f>
        <v>INSERT INTO os(nombre,id) VALUES ('3251',224);</v>
      </c>
      <c r="S225" s="31"/>
    </row>
    <row r="226" customFormat="false" ht="13.8" hidden="false" customHeight="false" outlineLevel="0" collapsed="false">
      <c r="D226" s="55" t="s">
        <v>9313</v>
      </c>
      <c r="E226" s="0" t="n">
        <v>225</v>
      </c>
      <c r="F226" s="0" t="str">
        <f aca="false">E$1&amp;D226&amp;"',"&amp;E226&amp;");"</f>
        <v>INSERT INTO hospital(nombre,id) VALUES ('GENERAL LA VILLA',225);</v>
      </c>
      <c r="G226" s="10" t="s">
        <v>8919</v>
      </c>
      <c r="H226" s="0" t="n">
        <v>225</v>
      </c>
      <c r="I226" s="0" t="str">
        <f aca="false">H$1&amp;G226&amp;"',"&amp;H226&amp;");"</f>
        <v>INSERT INTO equipo(nombre,id) VALUES ('CAMILLA NEUMATICA, HIDRAULICA Y RADIOTRANSPARENTE',225);</v>
      </c>
      <c r="J226" s="31"/>
      <c r="M226" s="31" t="s">
        <v>5757</v>
      </c>
      <c r="N226" s="0" t="n">
        <v>225</v>
      </c>
      <c r="O226" s="0" t="str">
        <f aca="false">N$1&amp;M226&amp;"',"&amp;N226&amp;");"</f>
        <v>INSERT INTO modelo(nombre,id) VALUES ('EBT527',225);</v>
      </c>
      <c r="P226" s="54" t="n">
        <v>3301</v>
      </c>
      <c r="Q226" s="0" t="n">
        <v>225</v>
      </c>
      <c r="R226" s="0" t="str">
        <f aca="false">Q$1&amp;P226&amp;"',"&amp;Q226&amp;");"</f>
        <v>INSERT INTO os(nombre,id) VALUES ('3301',225);</v>
      </c>
      <c r="S226" s="31"/>
    </row>
    <row r="227" customFormat="false" ht="13.8" hidden="false" customHeight="false" outlineLevel="0" collapsed="false">
      <c r="D227" s="55" t="s">
        <v>9569</v>
      </c>
      <c r="E227" s="0" t="n">
        <v>226</v>
      </c>
      <c r="F227" s="0" t="str">
        <f aca="false">E$1&amp;D227&amp;"',"&amp;E227&amp;");"</f>
        <v>INSERT INTO hospital(nombre,id) VALUES ('GENERAL PIEDRAS NEGRAS',226);</v>
      </c>
      <c r="G227" s="10" t="s">
        <v>5314</v>
      </c>
      <c r="H227" s="0" t="n">
        <v>226</v>
      </c>
      <c r="I227" s="0" t="str">
        <f aca="false">H$1&amp;G227&amp;"',"&amp;H227&amp;");"</f>
        <v>INSERT INTO equipo(nombre,id) VALUES ('CAMILLA PEDIÁTRICA',226);</v>
      </c>
      <c r="J227" s="31"/>
      <c r="M227" s="31" t="s">
        <v>5759</v>
      </c>
      <c r="N227" s="0" t="n">
        <v>226</v>
      </c>
      <c r="O227" s="0" t="str">
        <f aca="false">N$1&amp;M227&amp;"',"&amp;N227&amp;");"</f>
        <v>INSERT INTO modelo(nombre,id) VALUES ('EBT528',226);</v>
      </c>
      <c r="P227" s="54" t="n">
        <v>3302</v>
      </c>
      <c r="Q227" s="0" t="n">
        <v>226</v>
      </c>
      <c r="R227" s="0" t="str">
        <f aca="false">Q$1&amp;P227&amp;"',"&amp;Q227&amp;");"</f>
        <v>INSERT INTO os(nombre,id) VALUES ('3302',226);</v>
      </c>
      <c r="S227" s="31"/>
    </row>
    <row r="228" customFormat="false" ht="13.8" hidden="false" customHeight="false" outlineLevel="0" collapsed="false">
      <c r="D228" s="31" t="s">
        <v>9073</v>
      </c>
      <c r="E228" s="0" t="n">
        <v>227</v>
      </c>
      <c r="F228" s="0" t="str">
        <f aca="false">E$1&amp;D228&amp;"',"&amp;E228&amp;");"</f>
        <v>INSERT INTO hospital(nombre,id) VALUES ('GENERAL SANCHEZ PIEDRAS SSA DE TLAXCALA',227);</v>
      </c>
      <c r="G228" s="10" t="s">
        <v>6062</v>
      </c>
      <c r="H228" s="0" t="n">
        <v>227</v>
      </c>
      <c r="I228" s="0" t="str">
        <f aca="false">H$1&amp;G228&amp;"',"&amp;H228&amp;");"</f>
        <v>INSERT INTO equipo(nombre,id) VALUES ('CAMILLAS DE TRASLADO',227);</v>
      </c>
      <c r="J228" s="31"/>
      <c r="M228" s="31" t="s">
        <v>5761</v>
      </c>
      <c r="N228" s="0" t="n">
        <v>227</v>
      </c>
      <c r="O228" s="0" t="str">
        <f aca="false">N$1&amp;M228&amp;"',"&amp;N228&amp;");"</f>
        <v>INSERT INTO modelo(nombre,id) VALUES ('EBT529',227);</v>
      </c>
      <c r="P228" s="54" t="n">
        <v>3303</v>
      </c>
      <c r="Q228" s="0" t="n">
        <v>227</v>
      </c>
      <c r="R228" s="0" t="str">
        <f aca="false">Q$1&amp;P228&amp;"',"&amp;Q228&amp;");"</f>
        <v>INSERT INTO os(nombre,id) VALUES ('3303',227);</v>
      </c>
      <c r="S228" s="31"/>
    </row>
    <row r="229" customFormat="false" ht="13.8" hidden="false" customHeight="false" outlineLevel="0" collapsed="false">
      <c r="D229" s="31" t="s">
        <v>8159</v>
      </c>
      <c r="E229" s="0" t="n">
        <v>228</v>
      </c>
      <c r="F229" s="0" t="str">
        <f aca="false">E$1&amp;D229&amp;"',"&amp;E229&amp;");"</f>
        <v>INSERT INTO hospital(nombre,id) VALUES ('GENERAL TLAHUAC',228);</v>
      </c>
      <c r="G229" s="10" t="s">
        <v>1629</v>
      </c>
      <c r="H229" s="0" t="n">
        <v>228</v>
      </c>
      <c r="I229" s="0" t="str">
        <f aca="false">H$1&amp;G229&amp;"',"&amp;H229&amp;");"</f>
        <v>INSERT INTO equipo(nombre,id) VALUES ('CAMINO MPM-1',228);</v>
      </c>
      <c r="J229" s="31"/>
      <c r="M229" s="31" t="s">
        <v>5763</v>
      </c>
      <c r="N229" s="0" t="n">
        <v>228</v>
      </c>
      <c r="O229" s="0" t="str">
        <f aca="false">N$1&amp;M229&amp;"',"&amp;N229&amp;");"</f>
        <v>INSERT INTO modelo(nombre,id) VALUES ('EBT530',228);</v>
      </c>
      <c r="P229" s="54" t="n">
        <v>3304</v>
      </c>
      <c r="Q229" s="0" t="n">
        <v>228</v>
      </c>
      <c r="R229" s="0" t="str">
        <f aca="false">Q$1&amp;P229&amp;"',"&amp;Q229&amp;");"</f>
        <v>INSERT INTO os(nombre,id) VALUES ('3304',228);</v>
      </c>
      <c r="S229" s="31"/>
    </row>
    <row r="230" customFormat="false" ht="13.8" hidden="false" customHeight="false" outlineLevel="0" collapsed="false">
      <c r="D230" s="31" t="s">
        <v>5850</v>
      </c>
      <c r="E230" s="0" t="n">
        <v>229</v>
      </c>
      <c r="F230" s="0" t="str">
        <f aca="false">E$1&amp;D230&amp;"',"&amp;E230&amp;");"</f>
        <v>INSERT INTO hospital(nombre,id) VALUES ('GLORIA ACHAR',229);</v>
      </c>
      <c r="G230" s="10" t="s">
        <v>4550</v>
      </c>
      <c r="H230" s="0" t="n">
        <v>229</v>
      </c>
      <c r="I230" s="0" t="str">
        <f aca="false">H$1&amp;G230&amp;"',"&amp;H230&amp;");"</f>
        <v>INSERT INTO equipo(nombre,id) VALUES ('CAMPANA DE BIOSEGURIDAD',229);</v>
      </c>
      <c r="J230" s="31"/>
      <c r="M230" s="31" t="s">
        <v>5765</v>
      </c>
      <c r="N230" s="0" t="n">
        <v>229</v>
      </c>
      <c r="O230" s="0" t="str">
        <f aca="false">N$1&amp;M230&amp;"',"&amp;N230&amp;");"</f>
        <v>INSERT INTO modelo(nombre,id) VALUES ('EBT531',229);</v>
      </c>
      <c r="P230" s="54" t="n">
        <v>3314</v>
      </c>
      <c r="Q230" s="0" t="n">
        <v>229</v>
      </c>
      <c r="R230" s="0" t="str">
        <f aca="false">Q$1&amp;P230&amp;"',"&amp;Q230&amp;");"</f>
        <v>INSERT INTO os(nombre,id) VALUES ('3314',229);</v>
      </c>
      <c r="S230" s="31"/>
    </row>
    <row r="231" customFormat="false" ht="13.8" hidden="false" customHeight="false" outlineLevel="0" collapsed="false">
      <c r="D231" s="31" t="s">
        <v>7959</v>
      </c>
      <c r="E231" s="0" t="n">
        <v>230</v>
      </c>
      <c r="F231" s="0" t="str">
        <f aca="false">E$1&amp;D231&amp;"',"&amp;E231&amp;");"</f>
        <v>INSERT INTO hospital(nombre,id) VALUES ('GRUPO FAREI',230);</v>
      </c>
      <c r="G231" s="10" t="s">
        <v>4584</v>
      </c>
      <c r="H231" s="0" t="n">
        <v>230</v>
      </c>
      <c r="I231" s="0" t="str">
        <f aca="false">H$1&amp;G231&amp;"',"&amp;H231&amp;");"</f>
        <v>INSERT INTO equipo(nombre,id) VALUES ('CAMPANA DE FLUJO LAMINAR',230);</v>
      </c>
      <c r="J231" s="31"/>
      <c r="M231" s="31" t="s">
        <v>5767</v>
      </c>
      <c r="N231" s="0" t="n">
        <v>230</v>
      </c>
      <c r="O231" s="0" t="str">
        <f aca="false">N$1&amp;M231&amp;"',"&amp;N231&amp;");"</f>
        <v>INSERT INTO modelo(nombre,id) VALUES ('EBT532',230);</v>
      </c>
      <c r="P231" s="54" t="n">
        <v>3315</v>
      </c>
      <c r="Q231" s="0" t="n">
        <v>230</v>
      </c>
      <c r="R231" s="0" t="str">
        <f aca="false">Q$1&amp;P231&amp;"',"&amp;Q231&amp;");"</f>
        <v>INSERT INTO os(nombre,id) VALUES ('3315',230);</v>
      </c>
      <c r="S231" s="31"/>
    </row>
    <row r="232" customFormat="false" ht="13.8" hidden="false" customHeight="false" outlineLevel="0" collapsed="false">
      <c r="D232" s="10" t="s">
        <v>1610</v>
      </c>
      <c r="E232" s="0" t="n">
        <v>231</v>
      </c>
      <c r="F232" s="0" t="str">
        <f aca="false">E$1&amp;D232&amp;"',"&amp;E232&amp;");"</f>
        <v>INSERT INTO hospital(nombre,id) VALUES ('GUARDER',231);</v>
      </c>
      <c r="G232" s="10" t="s">
        <v>5479</v>
      </c>
      <c r="H232" s="0" t="n">
        <v>231</v>
      </c>
      <c r="I232" s="0" t="str">
        <f aca="false">H$1&amp;G232&amp;"',"&amp;H232&amp;");"</f>
        <v>INSERT INTO equipo(nombre,id) VALUES ('CAMPANA QUIRÚRGICA FIJA A TECHO UN SATÉLITE',231);</v>
      </c>
      <c r="J232" s="31"/>
      <c r="M232" s="31" t="s">
        <v>5769</v>
      </c>
      <c r="N232" s="0" t="n">
        <v>231</v>
      </c>
      <c r="O232" s="0" t="str">
        <f aca="false">N$1&amp;M232&amp;"',"&amp;N232&amp;");"</f>
        <v>INSERT INTO modelo(nombre,id) VALUES ('EBT533',231);</v>
      </c>
      <c r="P232" s="54" t="n">
        <v>3317</v>
      </c>
      <c r="Q232" s="0" t="n">
        <v>231</v>
      </c>
      <c r="R232" s="0" t="str">
        <f aca="false">Q$1&amp;P232&amp;"',"&amp;Q232&amp;");"</f>
        <v>INSERT INTO os(nombre,id) VALUES ('3317',231);</v>
      </c>
      <c r="S232" s="31"/>
    </row>
    <row r="233" customFormat="false" ht="13.8" hidden="false" customHeight="false" outlineLevel="0" collapsed="false">
      <c r="D233" s="10" t="s">
        <v>1898</v>
      </c>
      <c r="E233" s="0" t="n">
        <v>232</v>
      </c>
      <c r="F233" s="0" t="str">
        <f aca="false">E$1&amp;D233&amp;"',"&amp;E233&amp;");"</f>
        <v>INSERT INTO hospital(nombre,id) VALUES ('GUARDERIA 001, CUERNAVACA MORELOS',232);</v>
      </c>
      <c r="G233" s="10" t="s">
        <v>5597</v>
      </c>
      <c r="H233" s="0" t="n">
        <v>232</v>
      </c>
      <c r="I233" s="0" t="str">
        <f aca="false">H$1&amp;G233&amp;"',"&amp;H233&amp;");"</f>
        <v>INSERT INTO equipo(nombre,id) VALUES ('CANA CLÍNICA DE MÚLTIPLES POSICIONES CON 2 PALANCAS',232);</v>
      </c>
      <c r="J233" s="31"/>
      <c r="M233" s="31" t="s">
        <v>5771</v>
      </c>
      <c r="N233" s="0" t="n">
        <v>232</v>
      </c>
      <c r="O233" s="0" t="str">
        <f aca="false">N$1&amp;M233&amp;"',"&amp;N233&amp;");"</f>
        <v>INSERT INTO modelo(nombre,id) VALUES ('EBT534',232);</v>
      </c>
      <c r="P233" s="54" t="n">
        <v>3351</v>
      </c>
      <c r="Q233" s="0" t="n">
        <v>232</v>
      </c>
      <c r="R233" s="0" t="str">
        <f aca="false">Q$1&amp;P233&amp;"',"&amp;Q233&amp;");"</f>
        <v>INSERT INTO os(nombre,id) VALUES ('3351',232);</v>
      </c>
      <c r="S233" s="31"/>
    </row>
    <row r="234" customFormat="false" ht="13.8" hidden="false" customHeight="false" outlineLevel="0" collapsed="false">
      <c r="D234" s="10" t="s">
        <v>1625</v>
      </c>
      <c r="E234" s="0" t="n">
        <v>233</v>
      </c>
      <c r="F234" s="0" t="str">
        <f aca="false">E$1&amp;D234&amp;"',"&amp;E234&amp;");"</f>
        <v>INSERT INTO hospital(nombre,id) VALUES ('GUARDERIA 4, D.F.',233);</v>
      </c>
      <c r="G234" s="10" t="s">
        <v>5148</v>
      </c>
      <c r="H234" s="0" t="n">
        <v>233</v>
      </c>
      <c r="I234" s="0" t="str">
        <f aca="false">H$1&amp;G234&amp;"',"&amp;H234&amp;");"</f>
        <v>INSERT INTO equipo(nombre,id) VALUES ('CAPACITACIÓN REFRIGERADOR ',233);</v>
      </c>
      <c r="J234" s="31"/>
      <c r="M234" s="31" t="s">
        <v>5773</v>
      </c>
      <c r="N234" s="0" t="n">
        <v>233</v>
      </c>
      <c r="O234" s="0" t="str">
        <f aca="false">N$1&amp;M234&amp;"',"&amp;N234&amp;");"</f>
        <v>INSERT INTO modelo(nombre,id) VALUES ('EBT535',233);</v>
      </c>
      <c r="P234" s="54" t="n">
        <v>3353</v>
      </c>
      <c r="Q234" s="0" t="n">
        <v>233</v>
      </c>
      <c r="R234" s="0" t="str">
        <f aca="false">Q$1&amp;P234&amp;"',"&amp;Q234&amp;");"</f>
        <v>INSERT INTO os(nombre,id) VALUES ('3353',233);</v>
      </c>
      <c r="S234" s="31"/>
    </row>
    <row r="235" customFormat="false" ht="13.8" hidden="false" customHeight="false" outlineLevel="0" collapsed="false">
      <c r="D235" s="10" t="s">
        <v>1617</v>
      </c>
      <c r="E235" s="0" t="n">
        <v>234</v>
      </c>
      <c r="F235" s="0" t="str">
        <f aca="false">E$1&amp;D235&amp;"',"&amp;E235&amp;");"</f>
        <v>INSERT INTO hospital(nombre,id) VALUES ('GUARDERIA No. 2, S.L.P',234);</v>
      </c>
      <c r="G235" s="10" t="s">
        <v>4918</v>
      </c>
      <c r="H235" s="0" t="n">
        <v>234</v>
      </c>
      <c r="I235" s="0" t="str">
        <f aca="false">H$1&amp;G235&amp;"',"&amp;H235&amp;");"</f>
        <v>INSERT INTO equipo(nombre,id) VALUES ('CAPNOGRAFO',234);</v>
      </c>
      <c r="J235" s="31"/>
      <c r="M235" s="31" t="s">
        <v>5775</v>
      </c>
      <c r="N235" s="0" t="n">
        <v>234</v>
      </c>
      <c r="O235" s="0" t="str">
        <f aca="false">N$1&amp;M235&amp;"',"&amp;N235&amp;");"</f>
        <v>INSERT INTO modelo(nombre,id) VALUES ('EBT536',234);</v>
      </c>
      <c r="P235" s="54" t="n">
        <v>3401</v>
      </c>
      <c r="Q235" s="0" t="n">
        <v>234</v>
      </c>
      <c r="R235" s="0" t="str">
        <f aca="false">Q$1&amp;P235&amp;"',"&amp;Q235&amp;");"</f>
        <v>INSERT INTO os(nombre,id) VALUES ('3401',234);</v>
      </c>
      <c r="S235" s="31"/>
    </row>
    <row r="236" customFormat="false" ht="13.8" hidden="false" customHeight="false" outlineLevel="0" collapsed="false">
      <c r="D236" s="31" t="s">
        <v>5331</v>
      </c>
      <c r="E236" s="0" t="n">
        <v>235</v>
      </c>
      <c r="F236" s="0" t="str">
        <f aca="false">E$1&amp;D236&amp;"',"&amp;E236&amp;");"</f>
        <v>INSERT INTO hospital(nombre,id) VALUES ('H. G. P. 3-A IMSS',235);</v>
      </c>
      <c r="G236" s="10" t="s">
        <v>6393</v>
      </c>
      <c r="H236" s="0" t="n">
        <v>235</v>
      </c>
      <c r="I236" s="0" t="str">
        <f aca="false">H$1&amp;G236&amp;"',"&amp;H236&amp;");"</f>
        <v>INSERT INTO equipo(nombre,id) VALUES ('CARDIOTOCOGRAFO',235);</v>
      </c>
      <c r="J236" s="31"/>
      <c r="M236" s="31" t="s">
        <v>5777</v>
      </c>
      <c r="N236" s="0" t="n">
        <v>235</v>
      </c>
      <c r="O236" s="0" t="str">
        <f aca="false">N$1&amp;M236&amp;"',"&amp;N236&amp;");"</f>
        <v>INSERT INTO modelo(nombre,id) VALUES ('EBT537',235);</v>
      </c>
      <c r="P236" s="54" t="n">
        <v>3413</v>
      </c>
      <c r="Q236" s="0" t="n">
        <v>235</v>
      </c>
      <c r="R236" s="0" t="str">
        <f aca="false">Q$1&amp;P236&amp;"',"&amp;Q236&amp;");"</f>
        <v>INSERT INTO os(nombre,id) VALUES ('3413',235);</v>
      </c>
      <c r="S236" s="31"/>
    </row>
    <row r="237" customFormat="false" ht="13.8" hidden="false" customHeight="false" outlineLevel="0" collapsed="false">
      <c r="D237" s="31" t="s">
        <v>5334</v>
      </c>
      <c r="E237" s="0" t="n">
        <v>236</v>
      </c>
      <c r="F237" s="0" t="str">
        <f aca="false">E$1&amp;D237&amp;"',"&amp;E237&amp;");"</f>
        <v>INSERT INTO hospital(nombre,id) VALUES ('H. G. Z. IMSS QUERÉTARO',236);</v>
      </c>
      <c r="G237" s="10" t="s">
        <v>5939</v>
      </c>
      <c r="H237" s="0" t="n">
        <v>236</v>
      </c>
      <c r="I237" s="0" t="str">
        <f aca="false">H$1&amp;G237&amp;"',"&amp;H237&amp;");"</f>
        <v>INSERT INTO equipo(nombre,id) VALUES ('CARDIOTOCÓGRAFO',236);</v>
      </c>
      <c r="J237" s="31"/>
      <c r="M237" s="31" t="s">
        <v>7748</v>
      </c>
      <c r="N237" s="0" t="n">
        <v>236</v>
      </c>
      <c r="O237" s="0" t="str">
        <f aca="false">N$1&amp;M237&amp;"',"&amp;N237&amp;");"</f>
        <v>INSERT INTO modelo(nombre,id) VALUES ('ECT508',236);</v>
      </c>
      <c r="P237" s="54" t="n">
        <v>3420</v>
      </c>
      <c r="Q237" s="0" t="n">
        <v>236</v>
      </c>
      <c r="R237" s="0" t="str">
        <f aca="false">Q$1&amp;P237&amp;"',"&amp;Q237&amp;");"</f>
        <v>INSERT INTO os(nombre,id) VALUES ('3420',236);</v>
      </c>
      <c r="S237" s="31"/>
    </row>
    <row r="238" customFormat="false" ht="13.8" hidden="false" customHeight="false" outlineLevel="0" collapsed="false">
      <c r="D238" s="55" t="s">
        <v>9600</v>
      </c>
      <c r="E238" s="0" t="n">
        <v>237</v>
      </c>
      <c r="F238" s="0" t="str">
        <f aca="false">E$1&amp;D238&amp;"',"&amp;E238&amp;");"</f>
        <v>INSERT INTO hospital(nombre,id) VALUES ('H.G.P. # 2 LOS MOCHIS',237);</v>
      </c>
      <c r="G238" s="10" t="s">
        <v>915</v>
      </c>
      <c r="H238" s="0" t="n">
        <v>237</v>
      </c>
      <c r="I238" s="0" t="str">
        <f aca="false">H$1&amp;G238&amp;"',"&amp;H238&amp;");"</f>
        <v>INSERT INTO equipo(nombre,id) VALUES ('CARDIOTOUCH 3000',237);</v>
      </c>
      <c r="J238" s="31"/>
      <c r="M238" s="31" t="s">
        <v>7229</v>
      </c>
      <c r="N238" s="0" t="n">
        <v>237</v>
      </c>
      <c r="O238" s="0" t="str">
        <f aca="false">N$1&amp;M238&amp;"',"&amp;N238&amp;");"</f>
        <v>INSERT INTO modelo(nombre,id) VALUES ('EDGE II',237);</v>
      </c>
      <c r="P238" s="54" t="n">
        <v>3425</v>
      </c>
      <c r="Q238" s="0" t="n">
        <v>237</v>
      </c>
      <c r="R238" s="0" t="str">
        <f aca="false">Q$1&amp;P238&amp;"',"&amp;Q238&amp;");"</f>
        <v>INSERT INTO os(nombre,id) VALUES ('3425',237);</v>
      </c>
      <c r="S238" s="31"/>
    </row>
    <row r="239" customFormat="false" ht="13.8" hidden="false" customHeight="false" outlineLevel="0" collapsed="false">
      <c r="D239" s="31" t="s">
        <v>5917</v>
      </c>
      <c r="E239" s="0" t="n">
        <v>238</v>
      </c>
      <c r="F239" s="0" t="str">
        <f aca="false">E$1&amp;D239&amp;"',"&amp;E239&amp;");"</f>
        <v>INSERT INTO hospital(nombre,id) VALUES ('H.G.P. 3-A IMSS',238);</v>
      </c>
      <c r="G239" s="10" t="s">
        <v>504</v>
      </c>
      <c r="H239" s="0" t="n">
        <v>238</v>
      </c>
      <c r="I239" s="0" t="str">
        <f aca="false">H$1&amp;G239&amp;"',"&amp;H239&amp;");"</f>
        <v>INSERT INTO equipo(nombre,id) VALUES ('CARDIOTOUCH-3000',238);</v>
      </c>
      <c r="J239" s="31"/>
      <c r="M239" s="31" t="s">
        <v>8995</v>
      </c>
      <c r="N239" s="0" t="n">
        <v>238</v>
      </c>
      <c r="O239" s="0" t="str">
        <f aca="false">N$1&amp;M239&amp;"',"&amp;N239&amp;");"</f>
        <v>INSERT INTO modelo(nombre,id) VALUES ('EFFICA 120',238);</v>
      </c>
      <c r="P239" s="54" t="n">
        <v>3882</v>
      </c>
      <c r="Q239" s="0" t="n">
        <v>238</v>
      </c>
      <c r="R239" s="0" t="str">
        <f aca="false">Q$1&amp;P239&amp;"',"&amp;Q239&amp;");"</f>
        <v>INSERT INTO os(nombre,id) VALUES ('3882',238);</v>
      </c>
      <c r="S239" s="31"/>
    </row>
    <row r="240" customFormat="false" ht="13.8" hidden="false" customHeight="false" outlineLevel="0" collapsed="false">
      <c r="D240" s="31" t="s">
        <v>7243</v>
      </c>
      <c r="E240" s="0" t="n">
        <v>239</v>
      </c>
      <c r="F240" s="0" t="str">
        <f aca="false">E$1&amp;D240&amp;"',"&amp;E240&amp;");"</f>
        <v>INSERT INTO hospital(nombre,id) VALUES ('H.G.R. EL MARQUES',239);</v>
      </c>
      <c r="G240" s="10" t="s">
        <v>6325</v>
      </c>
      <c r="H240" s="0" t="n">
        <v>239</v>
      </c>
      <c r="I240" s="0" t="str">
        <f aca="false">H$1&amp;G240&amp;"',"&amp;H240&amp;");"</f>
        <v>INSERT INTO equipo(nombre,id) VALUES ('CARDOTOPOGRAFO',239);</v>
      </c>
      <c r="J240" s="31"/>
      <c r="M240" s="31" t="s">
        <v>9010</v>
      </c>
      <c r="N240" s="0" t="n">
        <v>239</v>
      </c>
      <c r="O240" s="0" t="str">
        <f aca="false">N$1&amp;M240&amp;"',"&amp;N240&amp;");"</f>
        <v>INSERT INTO modelo(nombre,id) VALUES ('EFFICA 150',239);</v>
      </c>
      <c r="P240" s="54" t="n">
        <v>3883</v>
      </c>
      <c r="Q240" s="0" t="n">
        <v>239</v>
      </c>
      <c r="R240" s="0" t="str">
        <f aca="false">Q$1&amp;P240&amp;"',"&amp;Q240&amp;");"</f>
        <v>INSERT INTO os(nombre,id) VALUES ('3883',239);</v>
      </c>
      <c r="S240" s="31"/>
    </row>
    <row r="241" customFormat="false" ht="13.8" hidden="false" customHeight="false" outlineLevel="0" collapsed="false">
      <c r="D241" s="55" t="s">
        <v>9624</v>
      </c>
      <c r="E241" s="0" t="n">
        <v>240</v>
      </c>
      <c r="F241" s="0" t="str">
        <f aca="false">E$1&amp;D241&amp;"',"&amp;E241&amp;");"</f>
        <v>INSERT INTO hospital(nombre,id) VALUES ('H.G.R. N° 120 (25)',240);</v>
      </c>
      <c r="G241" s="10" t="s">
        <v>3710</v>
      </c>
      <c r="H241" s="0" t="n">
        <v>240</v>
      </c>
      <c r="I241" s="0" t="str">
        <f aca="false">H$1&amp;G241&amp;"',"&amp;H241&amp;");"</f>
        <v>INSERT INTO equipo(nombre,id) VALUES ('CARE-EXSPECTA',240);</v>
      </c>
      <c r="J241" s="31"/>
      <c r="M241" s="32" t="s">
        <v>6777</v>
      </c>
      <c r="N241" s="0" t="n">
        <v>240</v>
      </c>
      <c r="O241" s="0" t="str">
        <f aca="false">N$1&amp;M241&amp;"',"&amp;N241&amp;");"</f>
        <v>INSERT INTO modelo(nombre,id) VALUES ('EFFICA CM10',240);</v>
      </c>
      <c r="P241" s="54" t="n">
        <v>3890</v>
      </c>
      <c r="Q241" s="0" t="n">
        <v>240</v>
      </c>
      <c r="R241" s="0" t="str">
        <f aca="false">Q$1&amp;P241&amp;"',"&amp;Q241&amp;");"</f>
        <v>INSERT INTO os(nombre,id) VALUES ('3890',240);</v>
      </c>
      <c r="S241" s="31"/>
    </row>
    <row r="242" customFormat="false" ht="13.8" hidden="false" customHeight="false" outlineLevel="0" collapsed="false">
      <c r="D242" s="31" t="s">
        <v>6656</v>
      </c>
      <c r="E242" s="0" t="n">
        <v>241</v>
      </c>
      <c r="F242" s="0" t="str">
        <f aca="false">E$1&amp;D242&amp;"',"&amp;E242&amp;");"</f>
        <v>INSERT INTO hospital(nombre,id) VALUES ('H.G.R. N° 58 IMSS LEONB GUANAJUATO',241);</v>
      </c>
      <c r="G242" s="10" t="s">
        <v>8354</v>
      </c>
      <c r="H242" s="0" t="n">
        <v>241</v>
      </c>
      <c r="I242" s="0" t="str">
        <f aca="false">H$1&amp;G242&amp;"',"&amp;H242&amp;");"</f>
        <v>INSERT INTO equipo(nombre,id) VALUES ('CARO ROJO CON DESFIBRILADOR',241);</v>
      </c>
      <c r="J242" s="31"/>
      <c r="M242" s="32" t="s">
        <v>9747</v>
      </c>
      <c r="N242" s="0" t="n">
        <v>241</v>
      </c>
      <c r="O242" s="0" t="str">
        <f aca="false">N$1&amp;M242&amp;"',"&amp;N242&amp;");"</f>
        <v>INSERT INTO modelo(nombre,id) VALUES ('EFFICIA CM-120',241);</v>
      </c>
      <c r="P242" s="54" t="n">
        <v>3892</v>
      </c>
      <c r="Q242" s="0" t="n">
        <v>241</v>
      </c>
      <c r="R242" s="0" t="str">
        <f aca="false">Q$1&amp;P242&amp;"',"&amp;Q242&amp;");"</f>
        <v>INSERT INTO os(nombre,id) VALUES ('3892',241);</v>
      </c>
      <c r="S242" s="31"/>
    </row>
    <row r="243" customFormat="false" ht="13.8" hidden="false" customHeight="false" outlineLevel="0" collapsed="false">
      <c r="D243" s="31" t="s">
        <v>5858</v>
      </c>
      <c r="E243" s="0" t="n">
        <v>242</v>
      </c>
      <c r="F243" s="0" t="str">
        <f aca="false">E$1&amp;D243&amp;"',"&amp;E243&amp;");"</f>
        <v>INSERT INTO hospital(nombre,id) VALUES ('H.G.R. NO. 25 IMSS',242);</v>
      </c>
      <c r="G243" s="10" t="s">
        <v>6385</v>
      </c>
      <c r="H243" s="0" t="n">
        <v>242</v>
      </c>
      <c r="I243" s="0" t="str">
        <f aca="false">H$1&amp;G243&amp;"',"&amp;H243&amp;");"</f>
        <v>INSERT INTO equipo(nombre,id) VALUES ('CARO ROJO DESFRIBILADORES ',242);</v>
      </c>
      <c r="J243" s="31"/>
      <c r="M243" s="32" t="s">
        <v>9745</v>
      </c>
      <c r="N243" s="0" t="n">
        <v>242</v>
      </c>
      <c r="O243" s="0" t="str">
        <f aca="false">N$1&amp;M243&amp;"',"&amp;N243&amp;");"</f>
        <v>INSERT INTO modelo(nombre,id) VALUES ('EFFICIA CM-150',242);</v>
      </c>
      <c r="P243" s="54" t="n">
        <v>3896</v>
      </c>
      <c r="Q243" s="0" t="n">
        <v>242</v>
      </c>
      <c r="R243" s="0" t="str">
        <f aca="false">Q$1&amp;P243&amp;"',"&amp;Q243&amp;");"</f>
        <v>INSERT INTO os(nombre,id) VALUES ('3896',242);</v>
      </c>
      <c r="S243" s="31"/>
    </row>
    <row r="244" customFormat="false" ht="13.8" hidden="false" customHeight="false" outlineLevel="0" collapsed="false">
      <c r="D244" s="31" t="s">
        <v>9070</v>
      </c>
      <c r="E244" s="0" t="n">
        <v>243</v>
      </c>
      <c r="F244" s="0" t="str">
        <f aca="false">E$1&amp;D244&amp;"',"&amp;E244&amp;");"</f>
        <v>INSERT INTO hospital(nombre,id) VALUES ('H.G.R. SANCHEZ PIEDRA ',243);</v>
      </c>
      <c r="G244" s="31" t="s">
        <v>6314</v>
      </c>
      <c r="H244" s="0" t="n">
        <v>243</v>
      </c>
      <c r="I244" s="0" t="str">
        <f aca="false">H$1&amp;G244&amp;"',"&amp;H244&amp;");"</f>
        <v>INSERT INTO equipo(nombre,id) VALUES ('CARO ROJO DESFRIVILADORES ',243);</v>
      </c>
      <c r="J244" s="31"/>
      <c r="M244" s="32" t="s">
        <v>8708</v>
      </c>
      <c r="N244" s="0" t="n">
        <v>243</v>
      </c>
      <c r="O244" s="0" t="str">
        <f aca="false">N$1&amp;M244&amp;"',"&amp;N244&amp;");"</f>
        <v>INSERT INTO modelo(nombre,id) VALUES ('EFFICIA CM100',243);</v>
      </c>
      <c r="P244" s="54" t="n">
        <v>3961</v>
      </c>
      <c r="Q244" s="0" t="n">
        <v>243</v>
      </c>
      <c r="R244" s="0" t="str">
        <f aca="false">Q$1&amp;P244&amp;"',"&amp;Q244&amp;");"</f>
        <v>INSERT INTO os(nombre,id) VALUES ('3961',243);</v>
      </c>
      <c r="S244" s="31"/>
    </row>
    <row r="245" customFormat="false" ht="13.8" hidden="false" customHeight="false" outlineLevel="0" collapsed="false">
      <c r="D245" s="31" t="s">
        <v>5813</v>
      </c>
      <c r="E245" s="0" t="n">
        <v>244</v>
      </c>
      <c r="F245" s="0" t="str">
        <f aca="false">E$1&amp;D245&amp;"',"&amp;E245&amp;");"</f>
        <v>INSERT INTO hospital(nombre,id) VALUES ('H.G.R.I. CHARO MORELIA, MICHOACÁN',244);</v>
      </c>
      <c r="G245" s="31" t="s">
        <v>7737</v>
      </c>
      <c r="H245" s="0" t="n">
        <v>244</v>
      </c>
      <c r="I245" s="0" t="str">
        <f aca="false">H$1&amp;G245&amp;"',"&amp;H245&amp;");"</f>
        <v>INSERT INTO equipo(nombre,id) VALUES ('CARRO C/DESFRIBRILADOR',244);</v>
      </c>
      <c r="J245" s="55"/>
      <c r="M245" s="58" t="s">
        <v>8916</v>
      </c>
      <c r="N245" s="0" t="n">
        <v>244</v>
      </c>
      <c r="O245" s="0" t="str">
        <f aca="false">N$1&amp;M245&amp;"',"&amp;N245&amp;");"</f>
        <v>INSERT INTO modelo(nombre,id) VALUES ('EFFICIA CM150',244);</v>
      </c>
      <c r="P245" s="54" t="n">
        <v>3962</v>
      </c>
      <c r="Q245" s="0" t="n">
        <v>244</v>
      </c>
      <c r="R245" s="0" t="str">
        <f aca="false">Q$1&amp;P245&amp;"',"&amp;Q245&amp;");"</f>
        <v>INSERT INTO os(nombre,id) VALUES ('3962',244);</v>
      </c>
      <c r="S245" s="31"/>
    </row>
    <row r="246" customFormat="false" ht="13.8" hidden="false" customHeight="false" outlineLevel="0" collapsed="false">
      <c r="D246" s="31" t="s">
        <v>5539</v>
      </c>
      <c r="E246" s="0" t="n">
        <v>245</v>
      </c>
      <c r="F246" s="0" t="str">
        <f aca="false">E$1&amp;D246&amp;"',"&amp;E246&amp;");"</f>
        <v>INSERT INTO hospital(nombre,id) VALUES ('H.G.R.N NO. 25 IMSS',245);</v>
      </c>
      <c r="G246" s="31" t="s">
        <v>6414</v>
      </c>
      <c r="H246" s="0" t="n">
        <v>245</v>
      </c>
      <c r="I246" s="0" t="str">
        <f aca="false">H$1&amp;G246&amp;"',"&amp;H246&amp;");"</f>
        <v>INSERT INTO equipo(nombre,id) VALUES ('CARRO CAMILLA',245);</v>
      </c>
      <c r="J246" s="55"/>
      <c r="M246" s="58" t="s">
        <v>9742</v>
      </c>
      <c r="N246" s="0" t="n">
        <v>245</v>
      </c>
      <c r="O246" s="0" t="str">
        <f aca="false">N$1&amp;M246&amp;"',"&amp;N246&amp;");"</f>
        <v>INSERT INTO modelo(nombre,id) VALUES ('EFFICIA CMS200',245);</v>
      </c>
      <c r="P246" s="54" t="n">
        <v>4045</v>
      </c>
      <c r="Q246" s="0" t="n">
        <v>245</v>
      </c>
      <c r="R246" s="0" t="str">
        <f aca="false">Q$1&amp;P246&amp;"',"&amp;Q246&amp;");"</f>
        <v>INSERT INTO os(nombre,id) VALUES ('4045',245);</v>
      </c>
      <c r="S246" s="31"/>
    </row>
    <row r="247" customFormat="false" ht="13.8" hidden="false" customHeight="false" outlineLevel="0" collapsed="false">
      <c r="D247" s="55" t="s">
        <v>9235</v>
      </c>
      <c r="E247" s="0" t="n">
        <v>246</v>
      </c>
      <c r="F247" s="0" t="str">
        <f aca="false">E$1&amp;D247&amp;"',"&amp;E247&amp;");"</f>
        <v>INSERT INTO hospital(nombre,id) VALUES ('H.G.Z. 5, NOGALES SONORA',246);</v>
      </c>
      <c r="G247" s="31" t="s">
        <v>5499</v>
      </c>
      <c r="H247" s="0" t="n">
        <v>246</v>
      </c>
      <c r="I247" s="0" t="str">
        <f aca="false">H$1&amp;G247&amp;"',"&amp;H247&amp;");"</f>
        <v>INSERT INTO equipo(nombre,id) VALUES ('CARRO CAMILLA CON BARANDAL Y POSICIÓN',246);</v>
      </c>
      <c r="J247" s="55"/>
      <c r="M247" s="58" t="s">
        <v>4944</v>
      </c>
      <c r="N247" s="0" t="n">
        <v>246</v>
      </c>
      <c r="O247" s="0" t="str">
        <f aca="false">N$1&amp;M247&amp;"',"&amp;N247&amp;");"</f>
        <v>INSERT INTO modelo(nombre,id) VALUES ('ENGSTROM',246);</v>
      </c>
      <c r="P247" s="54" t="n">
        <v>4046</v>
      </c>
      <c r="Q247" s="0" t="n">
        <v>246</v>
      </c>
      <c r="R247" s="0" t="str">
        <f aca="false">Q$1&amp;P247&amp;"',"&amp;Q247&amp;");"</f>
        <v>INSERT INTO os(nombre,id) VALUES ('4046',246);</v>
      </c>
      <c r="S247" s="31"/>
    </row>
    <row r="248" customFormat="false" ht="13.8" hidden="false" customHeight="false" outlineLevel="0" collapsed="false">
      <c r="D248" s="31" t="s">
        <v>5862</v>
      </c>
      <c r="E248" s="0" t="n">
        <v>247</v>
      </c>
      <c r="F248" s="0" t="str">
        <f aca="false">E$1&amp;D248&amp;"',"&amp;E248&amp;");"</f>
        <v>INSERT INTO hospital(nombre,id) VALUES ('H.G.Z. NO. 24 IMSS',247);</v>
      </c>
      <c r="G248" s="31" t="s">
        <v>6521</v>
      </c>
      <c r="H248" s="0" t="n">
        <v>247</v>
      </c>
      <c r="I248" s="0" t="str">
        <f aca="false">H$1&amp;G248&amp;"',"&amp;H248&amp;");"</f>
        <v>INSERT INTO equipo(nombre,id) VALUES ('CARRO CAMILLA PARA ADULTO',247);</v>
      </c>
      <c r="J248" s="55"/>
      <c r="M248" s="58" t="s">
        <v>9760</v>
      </c>
      <c r="N248" s="0" t="n">
        <v>247</v>
      </c>
      <c r="O248" s="0" t="str">
        <f aca="false">N$1&amp;M248&amp;"',"&amp;N248&amp;");"</f>
        <v>INSERT INTO modelo(nombre,id) VALUES ('Epiq 5',247);</v>
      </c>
      <c r="P248" s="54" t="n">
        <v>4245</v>
      </c>
      <c r="Q248" s="0" t="n">
        <v>247</v>
      </c>
      <c r="R248" s="0" t="str">
        <f aca="false">Q$1&amp;P248&amp;"',"&amp;Q248&amp;");"</f>
        <v>INSERT INTO os(nombre,id) VALUES ('4245',247);</v>
      </c>
      <c r="S248" s="31"/>
    </row>
    <row r="249" customFormat="false" ht="13.8" hidden="false" customHeight="false" outlineLevel="0" collapsed="false">
      <c r="D249" s="31" t="s">
        <v>7267</v>
      </c>
      <c r="E249" s="0" t="n">
        <v>248</v>
      </c>
      <c r="F249" s="0" t="str">
        <f aca="false">E$1&amp;D249&amp;"',"&amp;E249&amp;");"</f>
        <v>INSERT INTO hospital(nombre,id) VALUES ('H.G.Z. TRONCOSA',248);</v>
      </c>
      <c r="G249" s="10" t="s">
        <v>4531</v>
      </c>
      <c r="H249" s="0" t="n">
        <v>248</v>
      </c>
      <c r="I249" s="0" t="str">
        <f aca="false">H$1&amp;G249&amp;"',"&amp;H249&amp;");"</f>
        <v>INSERT INTO equipo(nombre,id) VALUES ('CARRO CAMILLA PARA AMBULANCIA',248);</v>
      </c>
      <c r="J249" s="55"/>
      <c r="M249" s="58" t="s">
        <v>4718</v>
      </c>
      <c r="N249" s="0" t="n">
        <v>248</v>
      </c>
      <c r="O249" s="0" t="str">
        <f aca="false">N$1&amp;M249&amp;"',"&amp;N249&amp;");"</f>
        <v>INSERT INTO modelo(nombre,id) VALUES ('EPIQ 56',248);</v>
      </c>
      <c r="P249" s="54" t="n">
        <v>4560</v>
      </c>
      <c r="Q249" s="0" t="n">
        <v>248</v>
      </c>
      <c r="R249" s="0" t="str">
        <f aca="false">Q$1&amp;P249&amp;"',"&amp;Q249&amp;");"</f>
        <v>INSERT INTO os(nombre,id) VALUES ('4560',248);</v>
      </c>
      <c r="S249" s="31"/>
    </row>
    <row r="250" customFormat="false" ht="13.8" hidden="false" customHeight="false" outlineLevel="0" collapsed="false">
      <c r="D250" s="31" t="s">
        <v>5918</v>
      </c>
      <c r="E250" s="0" t="n">
        <v>249</v>
      </c>
      <c r="F250" s="0" t="str">
        <f aca="false">E$1&amp;D250&amp;"',"&amp;E250&amp;");"</f>
        <v>INSERT INTO hospital(nombre,id) VALUES ('H.G.Z.M.F. NO. 29',249);</v>
      </c>
      <c r="G250" s="10" t="s">
        <v>4860</v>
      </c>
      <c r="H250" s="0" t="n">
        <v>249</v>
      </c>
      <c r="I250" s="0" t="str">
        <f aca="false">H$1&amp;G250&amp;"',"&amp;H250&amp;");"</f>
        <v>INSERT INTO equipo(nombre,id) VALUES ('CARRO CON DESFIBRILADOR',249);</v>
      </c>
      <c r="J250" s="55"/>
      <c r="M250" s="58" t="s">
        <v>4722</v>
      </c>
      <c r="N250" s="0" t="n">
        <v>249</v>
      </c>
      <c r="O250" s="0" t="str">
        <f aca="false">N$1&amp;M250&amp;"',"&amp;N250&amp;");"</f>
        <v>INSERT INTO modelo(nombre,id) VALUES ('EPIQ 5C',249);</v>
      </c>
      <c r="P250" s="54" t="n">
        <v>4572</v>
      </c>
      <c r="Q250" s="0" t="n">
        <v>249</v>
      </c>
      <c r="R250" s="0" t="str">
        <f aca="false">Q$1&amp;P250&amp;"',"&amp;Q250&amp;");"</f>
        <v>INSERT INTO os(nombre,id) VALUES ('4572',249);</v>
      </c>
      <c r="S250" s="31"/>
    </row>
    <row r="251" customFormat="false" ht="13.8" hidden="false" customHeight="false" outlineLevel="0" collapsed="false">
      <c r="D251" s="31" t="s">
        <v>5929</v>
      </c>
      <c r="E251" s="0" t="n">
        <v>250</v>
      </c>
      <c r="F251" s="0" t="str">
        <f aca="false">E$1&amp;D251&amp;"',"&amp;E251&amp;");"</f>
        <v>INSERT INTO hospital(nombre,id) VALUES ('H.M.I. DEL ISSEMYM',250);</v>
      </c>
      <c r="G251" s="10" t="s">
        <v>8724</v>
      </c>
      <c r="H251" s="0" t="n">
        <v>250</v>
      </c>
      <c r="I251" s="0" t="str">
        <f aca="false">H$1&amp;G251&amp;"',"&amp;H251&amp;");"</f>
        <v>INSERT INTO equipo(nombre,id) VALUES ('CARRO DE ASEO',250);</v>
      </c>
      <c r="J251" s="55"/>
      <c r="M251" s="58" t="s">
        <v>4720</v>
      </c>
      <c r="N251" s="0" t="n">
        <v>250</v>
      </c>
      <c r="O251" s="0" t="str">
        <f aca="false">N$1&amp;M251&amp;"',"&amp;N251&amp;");"</f>
        <v>INSERT INTO modelo(nombre,id) VALUES ('EPIQ 7',250);</v>
      </c>
      <c r="P251" s="54" t="n">
        <v>4574</v>
      </c>
      <c r="Q251" s="0" t="n">
        <v>250</v>
      </c>
      <c r="R251" s="0" t="str">
        <f aca="false">Q$1&amp;P251&amp;"',"&amp;Q251&amp;");"</f>
        <v>INSERT INTO os(nombre,id) VALUES ('4574',250);</v>
      </c>
      <c r="S251" s="31"/>
    </row>
    <row r="252" customFormat="false" ht="13.8" hidden="false" customHeight="false" outlineLevel="0" collapsed="false">
      <c r="D252" s="31" t="s">
        <v>5919</v>
      </c>
      <c r="E252" s="0" t="n">
        <v>251</v>
      </c>
      <c r="F252" s="0" t="str">
        <f aca="false">E$1&amp;D252&amp;"',"&amp;E252&amp;");"</f>
        <v>INSERT INTO hospital(nombre,id) VALUES ('H.M.R. DE ESPECIALIDADES MÉRIDA, YUCATÁN',251);</v>
      </c>
      <c r="G252" s="10" t="s">
        <v>8752</v>
      </c>
      <c r="H252" s="0" t="n">
        <v>251</v>
      </c>
      <c r="I252" s="0" t="str">
        <f aca="false">H$1&amp;G252&amp;"',"&amp;H252&amp;");"</f>
        <v>INSERT INTO equipo(nombre,id) VALUES ('CARRO DE CURACIONES (DOS)',251);</v>
      </c>
      <c r="J252" s="55"/>
      <c r="M252" s="58" t="s">
        <v>9399</v>
      </c>
      <c r="N252" s="0" t="n">
        <v>251</v>
      </c>
      <c r="O252" s="0" t="str">
        <f aca="false">N$1&amp;M252&amp;"',"&amp;N252&amp;");"</f>
        <v>INSERT INTO modelo(nombre,id) VALUES ('EPIQ 7C',251);</v>
      </c>
      <c r="P252" s="54" t="n">
        <v>4575</v>
      </c>
      <c r="Q252" s="0" t="n">
        <v>251</v>
      </c>
      <c r="R252" s="0" t="str">
        <f aca="false">Q$1&amp;P252&amp;"',"&amp;Q252&amp;");"</f>
        <v>INSERT INTO os(nombre,id) VALUES ('4575',251);</v>
      </c>
      <c r="S252" s="31"/>
    </row>
    <row r="253" customFormat="false" ht="13.8" hidden="false" customHeight="false" outlineLevel="0" collapsed="false">
      <c r="D253" s="31" t="s">
        <v>9224</v>
      </c>
      <c r="E253" s="0" t="n">
        <v>252</v>
      </c>
      <c r="F253" s="0" t="str">
        <f aca="false">E$1&amp;D253&amp;"',"&amp;E253&amp;");"</f>
        <v>INSERT INTO hospital(nombre,id) VALUES ('HAEMA MONTERREY',252);</v>
      </c>
      <c r="G253" s="10" t="s">
        <v>9062</v>
      </c>
      <c r="H253" s="0" t="n">
        <v>252</v>
      </c>
      <c r="I253" s="0" t="str">
        <f aca="false">H$1&amp;G253&amp;"',"&amp;H253&amp;");"</f>
        <v>INSERT INTO equipo(nombre,id) VALUES ('CARRO ROJO',252);</v>
      </c>
      <c r="J253" s="31"/>
      <c r="M253" s="58" t="s">
        <v>9734</v>
      </c>
      <c r="N253" s="0" t="n">
        <v>252</v>
      </c>
      <c r="O253" s="0" t="str">
        <f aca="false">N$1&amp;M253&amp;"',"&amp;N253&amp;");"</f>
        <v>INSERT INTO modelo(nombre,id) VALUES ('ESU-2050/FORCE FX',252);</v>
      </c>
      <c r="P253" s="54" t="n">
        <v>4582</v>
      </c>
      <c r="Q253" s="0" t="n">
        <v>252</v>
      </c>
      <c r="R253" s="0" t="str">
        <f aca="false">Q$1&amp;P253&amp;"',"&amp;Q253&amp;");"</f>
        <v>INSERT INTO os(nombre,id) VALUES ('4582',252);</v>
      </c>
      <c r="S253" s="31"/>
    </row>
    <row r="254" customFormat="false" ht="13.8" hidden="false" customHeight="false" outlineLevel="0" collapsed="false">
      <c r="D254" s="31" t="s">
        <v>6014</v>
      </c>
      <c r="E254" s="0" t="n">
        <v>253</v>
      </c>
      <c r="F254" s="0" t="str">
        <f aca="false">E$1&amp;D254&amp;"',"&amp;E254&amp;");"</f>
        <v>INSERT INTO hospital(nombre,id) VALUES ('HDZMF1 PACHUCA HIDALGO',253);</v>
      </c>
      <c r="G254" s="31" t="s">
        <v>5113</v>
      </c>
      <c r="H254" s="0" t="n">
        <v>253</v>
      </c>
      <c r="I254" s="0" t="str">
        <f aca="false">H$1&amp;G254&amp;"',"&amp;H254&amp;");"</f>
        <v>INSERT INTO equipo(nombre,id) VALUES ('CARRO ROJO ',253);</v>
      </c>
      <c r="J254" s="31"/>
      <c r="M254" s="58" t="s">
        <v>7508</v>
      </c>
      <c r="N254" s="0" t="n">
        <v>253</v>
      </c>
      <c r="O254" s="0" t="str">
        <f aca="false">N$1&amp;M254&amp;"',"&amp;N254&amp;");"</f>
        <v>INSERT INTO modelo(nombre,id) VALUES ('EVCCDV-14',253);</v>
      </c>
      <c r="P254" s="54" t="n">
        <v>4925</v>
      </c>
      <c r="Q254" s="0" t="n">
        <v>253</v>
      </c>
      <c r="R254" s="0" t="str">
        <f aca="false">Q$1&amp;P254&amp;"',"&amp;Q254&amp;");"</f>
        <v>INSERT INTO os(nombre,id) VALUES ('4925',253);</v>
      </c>
      <c r="S254" s="31"/>
    </row>
    <row r="255" customFormat="false" ht="13.8" hidden="false" customHeight="false" outlineLevel="0" collapsed="false">
      <c r="D255" s="31" t="s">
        <v>5031</v>
      </c>
      <c r="E255" s="0" t="n">
        <v>254</v>
      </c>
      <c r="F255" s="0" t="str">
        <f aca="false">E$1&amp;D255&amp;"',"&amp;E255&amp;");"</f>
        <v>INSERT INTO hospital(nombre,id) VALUES ('HGMZ N° 1 CAMPECHE',254);</v>
      </c>
      <c r="G255" s="10" t="s">
        <v>7064</v>
      </c>
      <c r="H255" s="0" t="n">
        <v>254</v>
      </c>
      <c r="I255" s="0" t="str">
        <f aca="false">H$1&amp;G255&amp;"',"&amp;H255&amp;");"</f>
        <v>INSERT INTO equipo(nombre,id) VALUES ('CARRO ROJO  CON DESFIBRILADOR',254);</v>
      </c>
      <c r="J255" s="31"/>
      <c r="M255" s="58" t="s">
        <v>5906</v>
      </c>
      <c r="N255" s="0" t="n">
        <v>254</v>
      </c>
      <c r="O255" s="0" t="str">
        <f aca="false">N$1&amp;M255&amp;"',"&amp;N255&amp;");"</f>
        <v>INSERT INTO modelo(nombre,id) VALUES ('EVERFLO',254);</v>
      </c>
      <c r="P255" s="54" t="n">
        <v>4926</v>
      </c>
      <c r="Q255" s="0" t="n">
        <v>254</v>
      </c>
      <c r="R255" s="0" t="str">
        <f aca="false">Q$1&amp;P255&amp;"',"&amp;Q255&amp;");"</f>
        <v>INSERT INTO os(nombre,id) VALUES ('4926',254);</v>
      </c>
      <c r="S255" s="31"/>
    </row>
    <row r="256" customFormat="false" ht="13.8" hidden="false" customHeight="false" outlineLevel="0" collapsed="false">
      <c r="D256" s="10" t="s">
        <v>1808</v>
      </c>
      <c r="E256" s="0" t="n">
        <v>255</v>
      </c>
      <c r="F256" s="0" t="str">
        <f aca="false">E$1&amp;D256&amp;"',"&amp;E256&amp;");"</f>
        <v>INSERT INTO hospital(nombre,id) VALUES ('HGR 1, CD. OBREGON, SONORA',255);</v>
      </c>
      <c r="G256" s="10" t="s">
        <v>7077</v>
      </c>
      <c r="H256" s="0" t="n">
        <v>255</v>
      </c>
      <c r="I256" s="0" t="str">
        <f aca="false">H$1&amp;G256&amp;"',"&amp;H256&amp;");"</f>
        <v>INSERT INTO equipo(nombre,id) VALUES ('CARRO ROJO C/DESFIBRILADOR',255);</v>
      </c>
      <c r="J256" s="31"/>
      <c r="M256" s="58" t="s">
        <v>8783</v>
      </c>
      <c r="N256" s="0" t="n">
        <v>255</v>
      </c>
      <c r="O256" s="0" t="str">
        <f aca="false">N$1&amp;M256&amp;"',"&amp;N256&amp;");"</f>
        <v>INSERT INTO modelo(nombre,id) VALUES ('EXSPECTA',255);</v>
      </c>
      <c r="P256" s="54" t="n">
        <v>4931</v>
      </c>
      <c r="Q256" s="0" t="n">
        <v>255</v>
      </c>
      <c r="R256" s="0" t="str">
        <f aca="false">Q$1&amp;P256&amp;"',"&amp;Q256&amp;");"</f>
        <v>INSERT INTO os(nombre,id) VALUES ('4931',255);</v>
      </c>
      <c r="S256" s="31"/>
    </row>
    <row r="257" customFormat="false" ht="13.8" hidden="false" customHeight="false" outlineLevel="0" collapsed="false">
      <c r="D257" s="31" t="s">
        <v>7862</v>
      </c>
      <c r="E257" s="0" t="n">
        <v>256</v>
      </c>
      <c r="F257" s="0" t="str">
        <f aca="false">E$1&amp;D257&amp;"',"&amp;E257&amp;");"</f>
        <v>INSERT INTO hospital(nombre,id) VALUES ('HGR EL MARQUES',256);</v>
      </c>
      <c r="G257" s="10" t="s">
        <v>9168</v>
      </c>
      <c r="H257" s="0" t="n">
        <v>256</v>
      </c>
      <c r="I257" s="0" t="str">
        <f aca="false">H$1&amp;G257&amp;"',"&amp;H257&amp;");"</f>
        <v>INSERT INTO equipo(nombre,id) VALUES ('CARRO ROJO CON DESFIBLILADOR',256);</v>
      </c>
      <c r="J257" s="31"/>
      <c r="M257" s="58" t="s">
        <v>8051</v>
      </c>
      <c r="N257" s="0" t="n">
        <v>256</v>
      </c>
      <c r="O257" s="0" t="str">
        <f aca="false">N$1&amp;M257&amp;"',"&amp;N257&amp;");"</f>
        <v>INSERT INTO modelo(nombre,id) VALUES ('F-270-S',256);</v>
      </c>
      <c r="P257" s="54" t="n">
        <v>4932</v>
      </c>
      <c r="Q257" s="0" t="n">
        <v>256</v>
      </c>
      <c r="R257" s="0" t="str">
        <f aca="false">Q$1&amp;P257&amp;"',"&amp;Q257&amp;");"</f>
        <v>INSERT INTO os(nombre,id) VALUES ('4932',256);</v>
      </c>
      <c r="S257" s="31"/>
    </row>
    <row r="258" customFormat="false" ht="13.8" hidden="false" customHeight="false" outlineLevel="0" collapsed="false">
      <c r="D258" s="31" t="s">
        <v>5986</v>
      </c>
      <c r="E258" s="0" t="n">
        <v>257</v>
      </c>
      <c r="F258" s="0" t="str">
        <f aca="false">E$1&amp;D258&amp;"',"&amp;E258&amp;");"</f>
        <v>INSERT INTO hospital(nombre,id) VALUES ('HGSZ MF N° 17',257);</v>
      </c>
      <c r="G258" s="10" t="s">
        <v>4300</v>
      </c>
      <c r="H258" s="0" t="n">
        <v>257</v>
      </c>
      <c r="I258" s="0" t="str">
        <f aca="false">H$1&amp;G258&amp;"',"&amp;H258&amp;");"</f>
        <v>INSERT INTO equipo(nombre,id) VALUES ('CARRO ROJO CON DESFIBRILADOR',257);</v>
      </c>
      <c r="J258" s="31"/>
      <c r="M258" s="58" t="s">
        <v>6961</v>
      </c>
      <c r="N258" s="0" t="n">
        <v>257</v>
      </c>
      <c r="O258" s="0" t="str">
        <f aca="false">N$1&amp;M258&amp;"',"&amp;N258&amp;");"</f>
        <v>INSERT INTO modelo(nombre,id) VALUES ('F6F76029AX',257);</v>
      </c>
      <c r="P258" s="54" t="n">
        <v>4933</v>
      </c>
      <c r="Q258" s="0" t="n">
        <v>257</v>
      </c>
      <c r="R258" s="0" t="str">
        <f aca="false">Q$1&amp;P258&amp;"',"&amp;Q258&amp;");"</f>
        <v>INSERT INTO os(nombre,id) VALUES ('4933',257);</v>
      </c>
      <c r="S258" s="31"/>
    </row>
    <row r="259" customFormat="false" ht="13.8" hidden="false" customHeight="false" outlineLevel="0" collapsed="false">
      <c r="D259" s="31" t="s">
        <v>4838</v>
      </c>
      <c r="E259" s="0" t="n">
        <v>258</v>
      </c>
      <c r="F259" s="0" t="str">
        <f aca="false">E$1&amp;D259&amp;"',"&amp;E259&amp;");"</f>
        <v>INSERT INTO hospital(nombre,id) VALUES ('HGSZ/MF N° 4 COLIMA',258);</v>
      </c>
      <c r="G259" s="10" t="s">
        <v>8831</v>
      </c>
      <c r="H259" s="0" t="n">
        <v>258</v>
      </c>
      <c r="I259" s="0" t="str">
        <f aca="false">H$1&amp;G259&amp;"',"&amp;H259&amp;");"</f>
        <v>INSERT INTO equipo(nombre,id) VALUES ('CARRO ROJO CON DESFIBRILADOR / MONITOR',258);</v>
      </c>
      <c r="J259" s="31"/>
      <c r="M259" s="58" t="s">
        <v>6682</v>
      </c>
      <c r="N259" s="0" t="n">
        <v>258</v>
      </c>
      <c r="O259" s="0" t="str">
        <f aca="false">N$1&amp;M259&amp;"',"&amp;N259&amp;");"</f>
        <v>INSERT INTO modelo(nombre,id) VALUES ('F7J79086AX/VL007633X',258);</v>
      </c>
      <c r="P259" s="54" t="n">
        <v>4938</v>
      </c>
      <c r="Q259" s="0" t="n">
        <v>258</v>
      </c>
      <c r="R259" s="0" t="str">
        <f aca="false">Q$1&amp;P259&amp;"',"&amp;Q259&amp;");"</f>
        <v>INSERT INTO os(nombre,id) VALUES ('4938',258);</v>
      </c>
      <c r="S259" s="31"/>
    </row>
    <row r="260" customFormat="false" ht="13.8" hidden="false" customHeight="false" outlineLevel="0" collapsed="false">
      <c r="D260" s="31" t="s">
        <v>5957</v>
      </c>
      <c r="E260" s="0" t="n">
        <v>259</v>
      </c>
      <c r="F260" s="0" t="str">
        <f aca="false">E$1&amp;D260&amp;"',"&amp;E260&amp;");"</f>
        <v>INSERT INTO hospital(nombre,id) VALUES ('HGZ 2 A TRONCOSO',259);</v>
      </c>
      <c r="G260" s="10" t="s">
        <v>9509</v>
      </c>
      <c r="H260" s="0" t="n">
        <v>259</v>
      </c>
      <c r="I260" s="0" t="str">
        <f aca="false">H$1&amp;G260&amp;"',"&amp;H260&amp;");"</f>
        <v>INSERT INTO equipo(nombre,id) VALUES ('CARRO ROJO CON DESFIBRILADOR MONITOR',259);</v>
      </c>
      <c r="J260" s="31"/>
      <c r="M260" s="58" t="s">
        <v>6684</v>
      </c>
      <c r="N260" s="0" t="n">
        <v>259</v>
      </c>
      <c r="O260" s="0" t="str">
        <f aca="false">N$1&amp;M260&amp;"',"&amp;N260&amp;");"</f>
        <v>INSERT INTO modelo(nombre,id) VALUES ('F7J79109AX/VL007635X',259);</v>
      </c>
      <c r="P260" s="54" t="n">
        <v>4939</v>
      </c>
      <c r="Q260" s="0" t="n">
        <v>259</v>
      </c>
      <c r="R260" s="0" t="str">
        <f aca="false">Q$1&amp;P260&amp;"',"&amp;Q260&amp;");"</f>
        <v>INSERT INTO os(nombre,id) VALUES ('4939',259);</v>
      </c>
      <c r="S260" s="31"/>
    </row>
    <row r="261" customFormat="false" ht="13.8" hidden="false" customHeight="false" outlineLevel="0" collapsed="false">
      <c r="D261" s="31" t="s">
        <v>5192</v>
      </c>
      <c r="E261" s="0" t="n">
        <v>260</v>
      </c>
      <c r="F261" s="0" t="str">
        <f aca="false">E$1&amp;D261&amp;"',"&amp;E261&amp;");"</f>
        <v>INSERT INTO hospital(nombre,id) VALUES ('HGZ 47 IMSS',260);</v>
      </c>
      <c r="G261" s="10" t="s">
        <v>4937</v>
      </c>
      <c r="H261" s="0" t="n">
        <v>260</v>
      </c>
      <c r="I261" s="0" t="str">
        <f aca="false">H$1&amp;G261&amp;"',"&amp;H261&amp;");"</f>
        <v>INSERT INTO equipo(nombre,id) VALUES ('CENTRAL DE MONITOREO',260);</v>
      </c>
      <c r="J261" s="31"/>
      <c r="M261" s="73" t="s">
        <v>7133</v>
      </c>
      <c r="N261" s="0" t="n">
        <v>260</v>
      </c>
      <c r="O261" s="0" t="str">
        <f aca="false">N$1&amp;M261&amp;"',"&amp;N261&amp;");"</f>
        <v>INSERT INTO modelo(nombre,id) VALUES ('FERCO',260);</v>
      </c>
      <c r="P261" s="54" t="n">
        <v>4941</v>
      </c>
      <c r="Q261" s="0" t="n">
        <v>260</v>
      </c>
      <c r="R261" s="0" t="str">
        <f aca="false">Q$1&amp;P261&amp;"',"&amp;Q261&amp;");"</f>
        <v>INSERT INTO os(nombre,id) VALUES ('4941',260);</v>
      </c>
      <c r="S261" s="31"/>
    </row>
    <row r="262" customFormat="false" ht="13.8" hidden="false" customHeight="false" outlineLevel="0" collapsed="false">
      <c r="D262" s="31" t="s">
        <v>6076</v>
      </c>
      <c r="E262" s="0" t="n">
        <v>261</v>
      </c>
      <c r="F262" s="0" t="str">
        <f aca="false">E$1&amp;D262&amp;"',"&amp;E262&amp;");"</f>
        <v>INSERT INTO hospital(nombre,id) VALUES ('HGZ N° 2 TULANCINGO',261);</v>
      </c>
      <c r="G262" s="10" t="s">
        <v>8518</v>
      </c>
      <c r="H262" s="0" t="n">
        <v>261</v>
      </c>
      <c r="I262" s="0" t="str">
        <f aca="false">H$1&amp;G262&amp;"',"&amp;H262&amp;");"</f>
        <v>INSERT INTO equipo(nombre,id) VALUES ('CENTRIFUGA',261);</v>
      </c>
      <c r="J262" s="31"/>
      <c r="M262" s="32" t="s">
        <v>8726</v>
      </c>
      <c r="N262" s="0" t="n">
        <v>261</v>
      </c>
      <c r="O262" s="0" t="str">
        <f aca="false">N$1&amp;M262&amp;"',"&amp;N262&amp;");"</f>
        <v>INSERT INTO modelo(nombre,id) VALUES ('FG617388',261);</v>
      </c>
      <c r="P262" s="54" t="n">
        <v>4942</v>
      </c>
      <c r="Q262" s="0" t="n">
        <v>261</v>
      </c>
      <c r="R262" s="0" t="str">
        <f aca="false">Q$1&amp;P262&amp;"',"&amp;Q262&amp;");"</f>
        <v>INSERT INTO os(nombre,id) VALUES ('4942',261);</v>
      </c>
      <c r="S262" s="31"/>
    </row>
    <row r="263" customFormat="false" ht="13.8" hidden="false" customHeight="false" outlineLevel="0" collapsed="false">
      <c r="D263" s="31" t="s">
        <v>6025</v>
      </c>
      <c r="E263" s="0" t="n">
        <v>262</v>
      </c>
      <c r="F263" s="0" t="str">
        <f aca="false">E$1&amp;D263&amp;"',"&amp;E263&amp;");"</f>
        <v>INSERT INTO hospital(nombre,id) VALUES ('HGZ N° 2A TRONCOSO',262);</v>
      </c>
      <c r="G263" s="10" t="s">
        <v>7167</v>
      </c>
      <c r="H263" s="0" t="n">
        <v>262</v>
      </c>
      <c r="I263" s="0" t="str">
        <f aca="false">H$1&amp;G263&amp;"',"&amp;H263&amp;");"</f>
        <v>INSERT INTO equipo(nombre,id) VALUES ('CENTRIFUGA ',262);</v>
      </c>
      <c r="J263" s="31"/>
      <c r="M263" s="32" t="s">
        <v>5593</v>
      </c>
      <c r="N263" s="0" t="n">
        <v>262</v>
      </c>
      <c r="O263" s="0" t="str">
        <f aca="false">N$1&amp;M263&amp;"',"&amp;N263&amp;");"</f>
        <v>INSERT INTO modelo(nombre,id) VALUES ('FLEXO ZEAO7801',262);</v>
      </c>
      <c r="P263" s="54" t="n">
        <v>4943</v>
      </c>
      <c r="Q263" s="0" t="n">
        <v>262</v>
      </c>
      <c r="R263" s="0" t="str">
        <f aca="false">Q$1&amp;P263&amp;"',"&amp;Q263&amp;");"</f>
        <v>INSERT INTO os(nombre,id) VALUES ('4943',262);</v>
      </c>
      <c r="S263" s="31"/>
    </row>
    <row r="264" customFormat="false" ht="13.8" hidden="false" customHeight="false" outlineLevel="0" collapsed="false">
      <c r="D264" s="31" t="s">
        <v>5035</v>
      </c>
      <c r="E264" s="0" t="n">
        <v>263</v>
      </c>
      <c r="F264" s="0" t="str">
        <f aca="false">E$1&amp;D264&amp;"',"&amp;E264&amp;");"</f>
        <v>INSERT INTO hospital(nombre,id) VALUES ('HGZ N° 4 CD. DEL CARMEN',263);</v>
      </c>
      <c r="G264" s="10" t="s">
        <v>4888</v>
      </c>
      <c r="H264" s="0" t="n">
        <v>263</v>
      </c>
      <c r="I264" s="0" t="str">
        <f aca="false">H$1&amp;G264&amp;"',"&amp;H264&amp;");"</f>
        <v>INSERT INTO equipo(nombre,id) VALUES ('CENTRIFUGA CON CABEZAL INTERCAMBIABLE',263);</v>
      </c>
      <c r="J264" s="31"/>
      <c r="M264" s="32" t="s">
        <v>4762</v>
      </c>
      <c r="N264" s="0" t="n">
        <v>263</v>
      </c>
      <c r="O264" s="0" t="str">
        <f aca="false">N$1&amp;M264&amp;"',"&amp;N264&amp;");"</f>
        <v>INSERT INTO modelo(nombre,id) VALUES ('FM20',263);</v>
      </c>
      <c r="P264" s="54" t="n">
        <v>4946</v>
      </c>
      <c r="Q264" s="0" t="n">
        <v>263</v>
      </c>
      <c r="R264" s="0" t="str">
        <f aca="false">Q$1&amp;P264&amp;"',"&amp;Q264&amp;");"</f>
        <v>INSERT INTO os(nombre,id) VALUES ('4946',263);</v>
      </c>
      <c r="S264" s="31"/>
    </row>
    <row r="265" customFormat="false" ht="13.8" hidden="false" customHeight="false" outlineLevel="0" collapsed="false">
      <c r="D265" s="31" t="s">
        <v>6056</v>
      </c>
      <c r="E265" s="0" t="n">
        <v>264</v>
      </c>
      <c r="F265" s="0" t="str">
        <f aca="false">E$1&amp;D265&amp;"',"&amp;E265&amp;");"</f>
        <v>INSERT INTO hospital(nombre,id) VALUES ('HGZ TRONCOSO 2A',264);</v>
      </c>
      <c r="G265" s="10" t="s">
        <v>4633</v>
      </c>
      <c r="H265" s="0" t="n">
        <v>264</v>
      </c>
      <c r="I265" s="0" t="str">
        <f aca="false">H$1&amp;G265&amp;"',"&amp;H265&amp;");"</f>
        <v>INSERT INTO equipo(nombre,id) VALUES ('CENTRIFUGA INTERCAMBIABLE MOD Z306',264);</v>
      </c>
      <c r="J265" s="31"/>
      <c r="M265" s="58" t="s">
        <v>7224</v>
      </c>
      <c r="N265" s="0" t="n">
        <v>264</v>
      </c>
      <c r="O265" s="0" t="str">
        <f aca="false">N$1&amp;M265&amp;"',"&amp;N265&amp;");"</f>
        <v>INSERT INTO modelo(nombre,id) VALUES ('FM40',264);</v>
      </c>
      <c r="P265" s="54" t="n">
        <v>4947</v>
      </c>
      <c r="Q265" s="0" t="n">
        <v>264</v>
      </c>
      <c r="R265" s="0" t="str">
        <f aca="false">Q$1&amp;P265&amp;"',"&amp;Q265&amp;");"</f>
        <v>INSERT INTO os(nombre,id) VALUES ('4947',264);</v>
      </c>
      <c r="S265" s="31"/>
    </row>
    <row r="266" customFormat="false" ht="13.8" hidden="false" customHeight="false" outlineLevel="0" collapsed="false">
      <c r="D266" s="31" t="s">
        <v>4998</v>
      </c>
      <c r="E266" s="0" t="n">
        <v>265</v>
      </c>
      <c r="F266" s="0" t="str">
        <f aca="false">E$1&amp;D266&amp;"',"&amp;E266&amp;");"</f>
        <v>INSERT INTO hospital(nombre,id) VALUES ('HGZ-1 OAXACA IMSS',265);</v>
      </c>
      <c r="G266" s="10" t="s">
        <v>6925</v>
      </c>
      <c r="H266" s="0" t="n">
        <v>265</v>
      </c>
      <c r="I266" s="0" t="str">
        <f aca="false">H$1&amp;G266&amp;"',"&amp;H266&amp;");"</f>
        <v>INSERT INTO equipo(nombre,id) VALUES ('CENTRIFUGA PARA SEPARACION DE CELULAS ',265);</v>
      </c>
      <c r="J266" s="31"/>
      <c r="M266" s="58" t="s">
        <v>8379</v>
      </c>
      <c r="N266" s="0" t="n">
        <v>265</v>
      </c>
      <c r="O266" s="0" t="str">
        <f aca="false">N$1&amp;M266&amp;"',"&amp;N266&amp;");"</f>
        <v>INSERT INTO modelo(nombre,id) VALUES ('FORCA FX-C',265);</v>
      </c>
      <c r="P266" s="54" t="n">
        <v>4948</v>
      </c>
      <c r="Q266" s="0" t="n">
        <v>265</v>
      </c>
      <c r="R266" s="0" t="str">
        <f aca="false">Q$1&amp;P266&amp;"',"&amp;Q266&amp;");"</f>
        <v>INSERT INTO os(nombre,id) VALUES ('4948',265);</v>
      </c>
      <c r="S266" s="31"/>
    </row>
    <row r="267" customFormat="false" ht="13.8" hidden="false" customHeight="false" outlineLevel="0" collapsed="false">
      <c r="D267" s="31" t="s">
        <v>5506</v>
      </c>
      <c r="E267" s="0" t="n">
        <v>266</v>
      </c>
      <c r="F267" s="0" t="str">
        <f aca="false">E$1&amp;D267&amp;"',"&amp;E267&amp;");"</f>
        <v>INSERT INTO hospital(nombre,id) VALUES ('HGZMF 1, IMSS CUERNAVACA MORELOS ',266);</v>
      </c>
      <c r="G267" s="10" t="s">
        <v>4574</v>
      </c>
      <c r="H267" s="0" t="n">
        <v>266</v>
      </c>
      <c r="I267" s="0" t="str">
        <f aca="false">H$1&amp;G267&amp;"',"&amp;H267&amp;");"</f>
        <v>INSERT INTO equipo(nombre,id) VALUES ('CENTRIFUGA UNIVERSAL DE MESA',266);</v>
      </c>
      <c r="J267" s="31"/>
      <c r="M267" s="58" t="s">
        <v>9577</v>
      </c>
      <c r="N267" s="0" t="n">
        <v>266</v>
      </c>
      <c r="O267" s="0" t="str">
        <f aca="false">N$1&amp;M267&amp;"',"&amp;N267&amp;");"</f>
        <v>INSERT INTO modelo(nombre,id) VALUES ('FORCE FC',266);</v>
      </c>
      <c r="P267" s="54" t="n">
        <v>4949</v>
      </c>
      <c r="Q267" s="0" t="n">
        <v>266</v>
      </c>
      <c r="R267" s="0" t="str">
        <f aca="false">Q$1&amp;P267&amp;"',"&amp;Q267&amp;");"</f>
        <v>INSERT INTO os(nombre,id) VALUES ('4949',266);</v>
      </c>
      <c r="S267" s="31"/>
    </row>
    <row r="268" customFormat="false" ht="13.8" hidden="false" customHeight="false" outlineLevel="0" collapsed="false">
      <c r="D268" s="31" t="s">
        <v>5268</v>
      </c>
      <c r="E268" s="0" t="n">
        <v>267</v>
      </c>
      <c r="F268" s="0" t="str">
        <f aca="false">E$1&amp;D268&amp;"',"&amp;E268&amp;");"</f>
        <v>INSERT INTO hospital(nombre,id) VALUES ('HGZMF 29, IMSS',267);</v>
      </c>
      <c r="G268" s="10" t="s">
        <v>882</v>
      </c>
      <c r="H268" s="0" t="n">
        <v>267</v>
      </c>
      <c r="I268" s="0" t="str">
        <f aca="false">H$1&amp;G268&amp;"',"&amp;H268&amp;");"</f>
        <v>INSERT INTO equipo(nombre,id) VALUES ('CENTRO 8-BL',267);</v>
      </c>
      <c r="J268" s="31"/>
      <c r="M268" s="32" t="s">
        <v>4889</v>
      </c>
      <c r="N268" s="0" t="n">
        <v>267</v>
      </c>
      <c r="O268" s="0" t="str">
        <f aca="false">N$1&amp;M268&amp;"',"&amp;N268&amp;");"</f>
        <v>INSERT INTO modelo(nombre,id) VALUES ('FORCE FX',267);</v>
      </c>
      <c r="P268" s="54" t="n">
        <v>5018</v>
      </c>
      <c r="Q268" s="0" t="n">
        <v>267</v>
      </c>
      <c r="R268" s="0" t="str">
        <f aca="false">Q$1&amp;P268&amp;"',"&amp;Q268&amp;");"</f>
        <v>INSERT INTO os(nombre,id) VALUES ('5018',267);</v>
      </c>
      <c r="S268" s="31"/>
    </row>
    <row r="269" customFormat="false" ht="13.8" hidden="false" customHeight="false" outlineLevel="0" collapsed="false">
      <c r="D269" s="31" t="s">
        <v>5503</v>
      </c>
      <c r="E269" s="0" t="n">
        <v>268</v>
      </c>
      <c r="F269" s="0" t="str">
        <f aca="false">E$1&amp;D269&amp;"',"&amp;E269&amp;");"</f>
        <v>INSERT INTO hospital(nombre,id) VALUES ('HGZMF 41, IMSS SANTA CRUZ HUATULCO OAXACA',268);</v>
      </c>
      <c r="G269" s="10" t="s">
        <v>940</v>
      </c>
      <c r="H269" s="0" t="n">
        <v>268</v>
      </c>
      <c r="I269" s="0" t="str">
        <f aca="false">H$1&amp;G269&amp;"',"&amp;H269&amp;");"</f>
        <v>INSERT INTO equipo(nombre,id) VALUES ('CFLV-120E',268);</v>
      </c>
      <c r="J269" s="31"/>
      <c r="M269" s="32" t="s">
        <v>5504</v>
      </c>
      <c r="N269" s="0" t="n">
        <v>268</v>
      </c>
      <c r="O269" s="0" t="str">
        <f aca="false">N$1&amp;M269&amp;"',"&amp;N269&amp;");"</f>
        <v>INSERT INTO modelo(nombre,id) VALUES ('FORCE FX-C',268);</v>
      </c>
      <c r="P269" s="54" t="n">
        <v>5020</v>
      </c>
      <c r="Q269" s="0" t="n">
        <v>268</v>
      </c>
      <c r="R269" s="0" t="str">
        <f aca="false">Q$1&amp;P269&amp;"',"&amp;Q269&amp;");"</f>
        <v>INSERT INTO os(nombre,id) VALUES ('5020',268);</v>
      </c>
      <c r="S269" s="31"/>
    </row>
    <row r="270" customFormat="false" ht="13.8" hidden="false" customHeight="false" outlineLevel="0" collapsed="false">
      <c r="D270" s="55" t="s">
        <v>9443</v>
      </c>
      <c r="E270" s="0" t="n">
        <v>269</v>
      </c>
      <c r="F270" s="0" t="str">
        <f aca="false">E$1&amp;D270&amp;"',"&amp;E270&amp;");"</f>
        <v>INSERT INTO hospital(nombre,id) VALUES ('HGZMF N° 6 TEPEJI DEL RIO',269);</v>
      </c>
      <c r="G270" s="10" t="s">
        <v>1418</v>
      </c>
      <c r="H270" s="0" t="n">
        <v>269</v>
      </c>
      <c r="I270" s="0" t="str">
        <f aca="false">H$1&amp;G270&amp;"',"&amp;H270&amp;");"</f>
        <v>INSERT INTO equipo(nombre,id) VALUES ('CFLV-90E',269);</v>
      </c>
      <c r="J270" s="31"/>
      <c r="M270" s="32" t="s">
        <v>6059</v>
      </c>
      <c r="N270" s="0" t="n">
        <v>269</v>
      </c>
      <c r="O270" s="0" t="str">
        <f aca="false">N$1&amp;M270&amp;"',"&amp;N270&amp;");"</f>
        <v>INSERT INTO modelo(nombre,id) VALUES ('FORCE FX-CS',269);</v>
      </c>
      <c r="P270" s="54" t="n">
        <v>5021</v>
      </c>
      <c r="Q270" s="0" t="n">
        <v>269</v>
      </c>
      <c r="R270" s="0" t="str">
        <f aca="false">Q$1&amp;P270&amp;"',"&amp;Q270&amp;");"</f>
        <v>INSERT INTO os(nombre,id) VALUES ('5021',269);</v>
      </c>
      <c r="S270" s="31"/>
    </row>
    <row r="271" customFormat="false" ht="13.8" hidden="false" customHeight="false" outlineLevel="0" collapsed="false">
      <c r="D271" s="31" t="s">
        <v>6012</v>
      </c>
      <c r="E271" s="0" t="n">
        <v>270</v>
      </c>
      <c r="F271" s="0" t="str">
        <f aca="false">E$1&amp;D271&amp;"',"&amp;E271&amp;");"</f>
        <v>INSERT INTO hospital(nombre,id) VALUES ('HGZMF N° 8 CD. SAHAGUN HIDALGO',270);</v>
      </c>
      <c r="G271" s="10" t="s">
        <v>1875</v>
      </c>
      <c r="H271" s="0" t="n">
        <v>270</v>
      </c>
      <c r="I271" s="0" t="str">
        <f aca="false">H$1&amp;G271&amp;"',"&amp;H271&amp;");"</f>
        <v>INSERT INTO equipo(nombre,id) VALUES ('CLEAR VUE 350',270);</v>
      </c>
      <c r="J271" s="31"/>
      <c r="M271" s="32" t="s">
        <v>4928</v>
      </c>
      <c r="N271" s="0" t="n">
        <v>270</v>
      </c>
      <c r="O271" s="0" t="str">
        <f aca="false">N$1&amp;M271&amp;"',"&amp;N271&amp;");"</f>
        <v>INSERT INTO modelo(nombre,id) VALUES ('FORCE TRIAP',270);</v>
      </c>
      <c r="P271" s="54" t="n">
        <v>5061</v>
      </c>
      <c r="Q271" s="0" t="n">
        <v>270</v>
      </c>
      <c r="R271" s="0" t="str">
        <f aca="false">Q$1&amp;P271&amp;"',"&amp;Q271&amp;");"</f>
        <v>INSERT INTO os(nombre,id) VALUES ('5061',270);</v>
      </c>
      <c r="S271" s="31"/>
    </row>
    <row r="272" customFormat="false" ht="13.8" hidden="false" customHeight="false" outlineLevel="0" collapsed="false">
      <c r="D272" s="31" t="s">
        <v>9131</v>
      </c>
      <c r="E272" s="0" t="n">
        <v>271</v>
      </c>
      <c r="F272" s="0" t="str">
        <f aca="false">E$1&amp;D272&amp;"',"&amp;E272&amp;");"</f>
        <v>INSERT INTO hospital(nombre,id) VALUES ('HGZMF N° 8 CIUDAD SAHAGUN HIDALGO',271);</v>
      </c>
      <c r="G272" s="10" t="s">
        <v>1930</v>
      </c>
      <c r="H272" s="0" t="n">
        <v>271</v>
      </c>
      <c r="I272" s="0" t="str">
        <f aca="false">H$1&amp;G272&amp;"',"&amp;H272&amp;");"</f>
        <v>INSERT INTO equipo(nombre,id) VALUES ('CLEAR VUE350',271);</v>
      </c>
      <c r="J272" s="31"/>
      <c r="M272" s="32" t="s">
        <v>9874</v>
      </c>
      <c r="N272" s="0" t="n">
        <v>271</v>
      </c>
      <c r="O272" s="0" t="str">
        <f aca="false">N$1&amp;M272&amp;"',"&amp;N272&amp;");"</f>
        <v>INSERT INTO modelo(nombre,id) VALUES ('FORCEFX',271);</v>
      </c>
      <c r="P272" s="54" t="n">
        <v>5069</v>
      </c>
      <c r="Q272" s="0" t="n">
        <v>271</v>
      </c>
      <c r="R272" s="0" t="str">
        <f aca="false">Q$1&amp;P272&amp;"',"&amp;Q272&amp;");"</f>
        <v>INSERT INTO os(nombre,id) VALUES ('5069',271);</v>
      </c>
      <c r="S272" s="31"/>
    </row>
    <row r="273" customFormat="false" ht="13.8" hidden="false" customHeight="false" outlineLevel="0" collapsed="false">
      <c r="D273" s="31" t="s">
        <v>6590</v>
      </c>
      <c r="E273" s="0" t="n">
        <v>272</v>
      </c>
      <c r="F273" s="0" t="str">
        <f aca="false">E$1&amp;D273&amp;"',"&amp;E273&amp;");"</f>
        <v>INSERT INTO hospital(nombre,id) VALUES ('HOAPITAL MILITATR REGIONAL TUXTLA GUIERREZ',272);</v>
      </c>
      <c r="G273" s="10" t="s">
        <v>2317</v>
      </c>
      <c r="H273" s="0" t="n">
        <v>272</v>
      </c>
      <c r="I273" s="0" t="str">
        <f aca="false">H$1&amp;G273&amp;"',"&amp;H273&amp;");"</f>
        <v>INSERT INTO equipo(nombre,id) VALUES ('CLEARVUE',272);</v>
      </c>
      <c r="J273" s="31"/>
      <c r="M273" s="32" t="s">
        <v>7576</v>
      </c>
      <c r="N273" s="0" t="n">
        <v>272</v>
      </c>
      <c r="O273" s="0" t="str">
        <f aca="false">N$1&amp;M273&amp;"',"&amp;N273&amp;");"</f>
        <v>INSERT INTO modelo(nombre,id) VALUES ('FORMA 89000',272);</v>
      </c>
      <c r="P273" s="54" t="n">
        <v>5075</v>
      </c>
      <c r="Q273" s="0" t="n">
        <v>272</v>
      </c>
      <c r="R273" s="0" t="str">
        <f aca="false">Q$1&amp;P273&amp;"',"&amp;Q273&amp;");"</f>
        <v>INSERT INTO os(nombre,id) VALUES ('5075',272);</v>
      </c>
      <c r="S273" s="31"/>
    </row>
    <row r="274" customFormat="false" ht="13.8" hidden="false" customHeight="false" outlineLevel="0" collapsed="false">
      <c r="D274" s="31" t="s">
        <v>4834</v>
      </c>
      <c r="E274" s="0" t="n">
        <v>273</v>
      </c>
      <c r="F274" s="0" t="str">
        <f aca="false">E$1&amp;D274&amp;"',"&amp;E274&amp;");"</f>
        <v>INSERT INTO hospital(nombre,id) VALUES ('HOAPITAL REGIONAL DE ESPECIALIDADES ',273);</v>
      </c>
      <c r="G274" s="10" t="s">
        <v>2445</v>
      </c>
      <c r="H274" s="0" t="n">
        <v>273</v>
      </c>
      <c r="I274" s="0" t="str">
        <f aca="false">H$1&amp;G274&amp;"',"&amp;H274&amp;");"</f>
        <v>INSERT INTO equipo(nombre,id) VALUES ('CLEARVUE 350',273);</v>
      </c>
      <c r="J274" s="31"/>
      <c r="M274" s="32" t="s">
        <v>7524</v>
      </c>
      <c r="N274" s="0" t="n">
        <v>273</v>
      </c>
      <c r="O274" s="0" t="str">
        <f aca="false">N$1&amp;M274&amp;"',"&amp;N274&amp;");"</f>
        <v>INSERT INTO modelo(nombre,id) VALUES ('FT-10',273);</v>
      </c>
      <c r="P274" s="54" t="n">
        <v>5076</v>
      </c>
      <c r="Q274" s="0" t="n">
        <v>273</v>
      </c>
      <c r="R274" s="0" t="str">
        <f aca="false">Q$1&amp;P274&amp;"',"&amp;Q274&amp;");"</f>
        <v>INSERT INTO os(nombre,id) VALUES ('5076',273);</v>
      </c>
      <c r="S274" s="31"/>
    </row>
    <row r="275" customFormat="false" ht="13.8" hidden="false" customHeight="false" outlineLevel="0" collapsed="false">
      <c r="D275" s="31" t="s">
        <v>9080</v>
      </c>
      <c r="E275" s="0" t="n">
        <v>274</v>
      </c>
      <c r="F275" s="0" t="str">
        <f aca="false">E$1&amp;D275&amp;"',"&amp;E275&amp;");"</f>
        <v>INSERT INTO hospital(nombre,id) VALUES ('HOME CARE',274);</v>
      </c>
      <c r="G275" s="10" t="s">
        <v>1655</v>
      </c>
      <c r="H275" s="0" t="n">
        <v>274</v>
      </c>
      <c r="I275" s="0" t="str">
        <f aca="false">H$1&amp;G275&amp;"',"&amp;H275&amp;");"</f>
        <v>INSERT INTO equipo(nombre,id) VALUES ('CLEARVUE 550',274);</v>
      </c>
      <c r="J275" s="31"/>
      <c r="M275" s="32" t="s">
        <v>7532</v>
      </c>
      <c r="N275" s="0" t="n">
        <v>274</v>
      </c>
      <c r="O275" s="0" t="str">
        <f aca="false">N$1&amp;M275&amp;"',"&amp;N275&amp;");"</f>
        <v>INSERT INTO modelo(nombre,id) VALUES ('FT10',274);</v>
      </c>
      <c r="P275" s="54" t="n">
        <v>5078</v>
      </c>
      <c r="Q275" s="0" t="n">
        <v>274</v>
      </c>
      <c r="R275" s="0" t="str">
        <f aca="false">Q$1&amp;P275&amp;"',"&amp;Q275&amp;");"</f>
        <v>INSERT INTO os(nombre,id) VALUES ('5078',274);</v>
      </c>
      <c r="S275" s="31"/>
    </row>
    <row r="276" customFormat="false" ht="13.8" hidden="false" customHeight="false" outlineLevel="0" collapsed="false">
      <c r="D276" s="55" t="s">
        <v>9724</v>
      </c>
      <c r="E276" s="0" t="n">
        <v>275</v>
      </c>
      <c r="F276" s="0" t="str">
        <f aca="false">E$1&amp;D276&amp;"',"&amp;E276&amp;");"</f>
        <v>INSERT INTO hospital(nombre,id) VALUES ('HOME CARE/MARIANALEZAMA',275);</v>
      </c>
      <c r="G276" s="10" t="s">
        <v>1788</v>
      </c>
      <c r="H276" s="0" t="n">
        <v>275</v>
      </c>
      <c r="I276" s="0" t="str">
        <f aca="false">H$1&amp;G276&amp;"',"&amp;H276&amp;");"</f>
        <v>INSERT INTO equipo(nombre,id) VALUES ('CLEVERVUE 550',275);</v>
      </c>
      <c r="J276" s="31"/>
      <c r="M276" s="32" t="s">
        <v>8231</v>
      </c>
      <c r="N276" s="0" t="n">
        <v>275</v>
      </c>
      <c r="O276" s="0" t="str">
        <f aca="false">N$1&amp;M276&amp;"',"&amp;N276&amp;");"</f>
        <v>INSERT INTO modelo(nombre,id) VALUES ('G0420VB',275);</v>
      </c>
      <c r="P276" s="54" t="n">
        <v>5225</v>
      </c>
      <c r="Q276" s="0" t="n">
        <v>275</v>
      </c>
      <c r="R276" s="0" t="str">
        <f aca="false">Q$1&amp;P276&amp;"',"&amp;Q276&amp;");"</f>
        <v>INSERT INTO os(nombre,id) VALUES ('5225',275);</v>
      </c>
      <c r="S276" s="31"/>
    </row>
    <row r="277" customFormat="false" ht="13.8" hidden="false" customHeight="false" outlineLevel="0" collapsed="false">
      <c r="D277" s="55" t="s">
        <v>9724</v>
      </c>
      <c r="E277" s="0" t="n">
        <v>276</v>
      </c>
      <c r="F277" s="0" t="str">
        <f aca="false">E$1&amp;D277&amp;"',"&amp;E277&amp;");"</f>
        <v>INSERT INTO hospital(nombre,id) VALUES ('HOME CARE/MARIANALEZAMA',276);</v>
      </c>
      <c r="G277" s="10" t="s">
        <v>9110</v>
      </c>
      <c r="H277" s="0" t="n">
        <v>276</v>
      </c>
      <c r="I277" s="0" t="str">
        <f aca="false">H$1&amp;G277&amp;"',"&amp;H277&amp;");"</f>
        <v>INSERT INTO equipo(nombre,id) VALUES ('CLINICA DEL SUEÑO',276);</v>
      </c>
      <c r="J277" s="31"/>
      <c r="M277" s="32" t="s">
        <v>8398</v>
      </c>
      <c r="N277" s="0" t="n">
        <v>276</v>
      </c>
      <c r="O277" s="0" t="str">
        <f aca="false">N$1&amp;M277&amp;"',"&amp;N277&amp;");"</f>
        <v>INSERT INTO modelo(nombre,id) VALUES ('G30 GOLDWAY',276);</v>
      </c>
      <c r="P277" s="54" t="n">
        <v>5254</v>
      </c>
      <c r="Q277" s="0" t="n">
        <v>276</v>
      </c>
      <c r="R277" s="0" t="str">
        <f aca="false">Q$1&amp;P277&amp;"',"&amp;Q277&amp;");"</f>
        <v>INSERT INTO os(nombre,id) VALUES ('5254',276);</v>
      </c>
      <c r="S277" s="31"/>
    </row>
    <row r="278" customFormat="false" ht="13.8" hidden="false" customHeight="false" outlineLevel="0" collapsed="false">
      <c r="D278" s="78" t="s">
        <v>9724</v>
      </c>
      <c r="E278" s="0" t="n">
        <v>277</v>
      </c>
      <c r="F278" s="0" t="str">
        <f aca="false">E$1&amp;D278&amp;"',"&amp;E278&amp;");"</f>
        <v>INSERT INTO hospital(nombre,id) VALUES ('HOME CARE/MARIANALEZAMA',277);</v>
      </c>
      <c r="G278" s="10" t="s">
        <v>3030</v>
      </c>
      <c r="H278" s="0" t="n">
        <v>277</v>
      </c>
      <c r="I278" s="0" t="str">
        <f aca="false">H$1&amp;G278&amp;"',"&amp;H278&amp;");"</f>
        <v>INSERT INTO equipo(nombre,id) VALUES ('CM-3',277);</v>
      </c>
      <c r="J278" s="31"/>
      <c r="M278" s="32" t="s">
        <v>4809</v>
      </c>
      <c r="N278" s="0" t="n">
        <v>277</v>
      </c>
      <c r="O278" s="0" t="str">
        <f aca="false">N$1&amp;M278&amp;"',"&amp;N278&amp;");"</f>
        <v>INSERT INTO modelo(nombre,id) VALUES ('G40',277);</v>
      </c>
      <c r="P278" s="54" t="n">
        <v>5255</v>
      </c>
      <c r="Q278" s="0" t="n">
        <v>277</v>
      </c>
      <c r="R278" s="0" t="str">
        <f aca="false">Q$1&amp;P278&amp;"',"&amp;Q278&amp;");"</f>
        <v>INSERT INTO os(nombre,id) VALUES ('5255',277);</v>
      </c>
      <c r="S278" s="31"/>
    </row>
    <row r="279" customFormat="false" ht="13.8" hidden="false" customHeight="false" outlineLevel="0" collapsed="false">
      <c r="D279" s="31" t="s">
        <v>7410</v>
      </c>
      <c r="E279" s="0" t="n">
        <v>278</v>
      </c>
      <c r="F279" s="0" t="str">
        <f aca="false">E$1&amp;D279&amp;"',"&amp;E279&amp;");"</f>
        <v>INSERT INTO hospital(nombre,id) VALUES ('HOPITAL CENTRAL MILITAR',278);</v>
      </c>
      <c r="G279" s="10" t="s">
        <v>6033</v>
      </c>
      <c r="H279" s="0" t="n">
        <v>278</v>
      </c>
      <c r="I279" s="0" t="str">
        <f aca="false">H$1&amp;G279&amp;"',"&amp;H279&amp;");"</f>
        <v>INSERT INTO equipo(nombre,id) VALUES ('COLCHONES PARA CUNA ',278);</v>
      </c>
      <c r="J279" s="31"/>
      <c r="M279" s="58" t="s">
        <v>5254</v>
      </c>
      <c r="N279" s="0" t="n">
        <v>278</v>
      </c>
      <c r="O279" s="0" t="str">
        <f aca="false">N$1&amp;M279&amp;"',"&amp;N279&amp;");"</f>
        <v>INSERT INTO modelo(nombre,id) VALUES ('GA191+13049',278);</v>
      </c>
      <c r="P279" s="54" t="n">
        <v>5261</v>
      </c>
      <c r="Q279" s="0" t="n">
        <v>278</v>
      </c>
      <c r="R279" s="0" t="str">
        <f aca="false">Q$1&amp;P279&amp;"',"&amp;Q279&amp;");"</f>
        <v>INSERT INTO os(nombre,id) VALUES ('5261',278);</v>
      </c>
      <c r="S279" s="31"/>
    </row>
    <row r="280" customFormat="false" ht="13.8" hidden="false" customHeight="false" outlineLevel="0" collapsed="false">
      <c r="D280" s="31" t="s">
        <v>7327</v>
      </c>
      <c r="E280" s="0" t="n">
        <v>279</v>
      </c>
      <c r="F280" s="0" t="str">
        <f aca="false">E$1&amp;D280&amp;"',"&amp;E280&amp;");"</f>
        <v>INSERT INTO hospital(nombre,id) VALUES ('HOPITAL DE GINECO PEDIATRIA',279);</v>
      </c>
      <c r="G280" s="10" t="s">
        <v>4298</v>
      </c>
      <c r="H280" s="0" t="n">
        <v>279</v>
      </c>
      <c r="I280" s="0" t="str">
        <f aca="false">H$1&amp;G280&amp;"',"&amp;H280&amp;");"</f>
        <v>INSERT INTO equipo(nombre,id) VALUES ('COLPOSCOPIO',279);</v>
      </c>
      <c r="J280" s="31"/>
      <c r="M280" s="58" t="s">
        <v>8003</v>
      </c>
      <c r="N280" s="0" t="n">
        <v>279</v>
      </c>
      <c r="O280" s="0" t="str">
        <f aca="false">N$1&amp;M280&amp;"',"&amp;N280&amp;");"</f>
        <v>INSERT INTO modelo(nombre,id) VALUES ('GAIT KEEPER',279);</v>
      </c>
      <c r="P280" s="54" t="n">
        <v>5262</v>
      </c>
      <c r="Q280" s="0" t="n">
        <v>279</v>
      </c>
      <c r="R280" s="0" t="str">
        <f aca="false">Q$1&amp;P280&amp;"',"&amp;Q280&amp;");"</f>
        <v>INSERT INTO os(nombre,id) VALUES ('5262',279);</v>
      </c>
      <c r="S280" s="31"/>
    </row>
    <row r="281" customFormat="false" ht="13.8" hidden="false" customHeight="false" outlineLevel="0" collapsed="false">
      <c r="D281" s="31" t="s">
        <v>5116</v>
      </c>
      <c r="E281" s="0" t="n">
        <v>280</v>
      </c>
      <c r="F281" s="0" t="str">
        <f aca="false">E$1&amp;D281&amp;"',"&amp;E281&amp;");"</f>
        <v>INSERT INTO hospital(nombre,id) VALUES ('HOPITAL DEL NIÑO ',280);</v>
      </c>
      <c r="G281" s="10" t="s">
        <v>2109</v>
      </c>
      <c r="H281" s="0" t="n">
        <v>280</v>
      </c>
      <c r="I281" s="0" t="str">
        <f aca="false">H$1&amp;G281&amp;"',"&amp;H281&amp;");"</f>
        <v>INSERT INTO equipo(nombre,id) VALUES ('COMPACTO PLUS',280);</v>
      </c>
      <c r="J281" s="31"/>
      <c r="M281" s="32" t="s">
        <v>9295</v>
      </c>
      <c r="N281" s="0" t="n">
        <v>280</v>
      </c>
      <c r="O281" s="0" t="str">
        <f aca="false">N$1&amp;M281&amp;"',"&amp;N281&amp;");"</f>
        <v>INSERT INTO modelo(nombre,id) VALUES ('GAMMA',280);</v>
      </c>
      <c r="P281" s="54" t="n">
        <v>5263</v>
      </c>
      <c r="Q281" s="0" t="n">
        <v>280</v>
      </c>
      <c r="R281" s="0" t="str">
        <f aca="false">Q$1&amp;P281&amp;"',"&amp;Q281&amp;");"</f>
        <v>INSERT INTO os(nombre,id) VALUES ('5263',280);</v>
      </c>
      <c r="S281" s="31"/>
    </row>
    <row r="282" customFormat="false" ht="13.8" hidden="false" customHeight="false" outlineLevel="0" collapsed="false">
      <c r="D282" s="72" t="s">
        <v>9873</v>
      </c>
      <c r="E282" s="0" t="n">
        <v>281</v>
      </c>
      <c r="F282" s="0" t="str">
        <f aca="false">E$1&amp;D282&amp;"',"&amp;E282&amp;");"</f>
        <v>INSERT INTO hospital(nombre,id) VALUES ('Hopital General Saltillo',281);</v>
      </c>
      <c r="G282" s="10" t="s">
        <v>8029</v>
      </c>
      <c r="H282" s="0" t="n">
        <v>281</v>
      </c>
      <c r="I282" s="0" t="str">
        <f aca="false">H$1&amp;G282&amp;"',"&amp;H282&amp;");"</f>
        <v>INSERT INTO equipo(nombre,id) VALUES ('COMPRESAS CALIENTES',281);</v>
      </c>
      <c r="J282" s="55"/>
      <c r="M282" s="32" t="s">
        <v>7238</v>
      </c>
      <c r="N282" s="0" t="n">
        <v>281</v>
      </c>
      <c r="O282" s="0" t="str">
        <f aca="false">N$1&amp;M282&amp;"',"&amp;N282&amp;");"</f>
        <v>INSERT INTO modelo(nombre,id) VALUES ('GAMMA/1',281);</v>
      </c>
      <c r="P282" s="54" t="n">
        <v>5264</v>
      </c>
      <c r="Q282" s="0" t="n">
        <v>281</v>
      </c>
      <c r="R282" s="0" t="str">
        <f aca="false">Q$1&amp;P282&amp;"',"&amp;Q282&amp;");"</f>
        <v>INSERT INTO os(nombre,id) VALUES ('5264',281);</v>
      </c>
      <c r="S282" s="31"/>
    </row>
    <row r="283" customFormat="false" ht="13.8" hidden="false" customHeight="false" outlineLevel="0" collapsed="false">
      <c r="D283" s="31" t="s">
        <v>6326</v>
      </c>
      <c r="E283" s="0" t="n">
        <v>282</v>
      </c>
      <c r="F283" s="0" t="str">
        <f aca="false">E$1&amp;D283&amp;"',"&amp;E283&amp;");"</f>
        <v>INSERT INTO hospital(nombre,id) VALUES ('HOPITAL GINECO  PEDIATRIA 3 IMSS',282);</v>
      </c>
      <c r="G283" s="10" t="s">
        <v>4757</v>
      </c>
      <c r="H283" s="0" t="n">
        <v>282</v>
      </c>
      <c r="I283" s="0" t="str">
        <f aca="false">H$1&amp;G283&amp;"',"&amp;H283&amp;");"</f>
        <v>INSERT INTO equipo(nombre,id) VALUES ('COMPRESO DE PIERNAS',282);</v>
      </c>
      <c r="J283" s="55"/>
      <c r="M283" s="32" t="s">
        <v>7234</v>
      </c>
      <c r="N283" s="0" t="n">
        <v>282</v>
      </c>
      <c r="O283" s="0" t="str">
        <f aca="false">N$1&amp;M283&amp;"',"&amp;N283&amp;");"</f>
        <v>INSERT INTO modelo(nombre,id) VALUES ('GAMMA/2',282);</v>
      </c>
      <c r="P283" s="54" t="n">
        <v>5266</v>
      </c>
      <c r="Q283" s="0" t="n">
        <v>282</v>
      </c>
      <c r="R283" s="0" t="str">
        <f aca="false">Q$1&amp;P283&amp;"',"&amp;Q283&amp;");"</f>
        <v>INSERT INTO os(nombre,id) VALUES ('5266',282);</v>
      </c>
      <c r="S283" s="31"/>
    </row>
    <row r="284" customFormat="false" ht="13.8" hidden="false" customHeight="false" outlineLevel="0" collapsed="false">
      <c r="D284" s="31" t="s">
        <v>7654</v>
      </c>
      <c r="E284" s="0" t="n">
        <v>283</v>
      </c>
      <c r="F284" s="0" t="str">
        <f aca="false">E$1&amp;D284&amp;"',"&amp;E284&amp;");"</f>
        <v>INSERT INTO hospital(nombre,id) VALUES ('HOPITAL JUAREZ DE MEXICO',283);</v>
      </c>
      <c r="G284" s="10" t="s">
        <v>7944</v>
      </c>
      <c r="H284" s="0" t="n">
        <v>283</v>
      </c>
      <c r="I284" s="0" t="str">
        <f aca="false">H$1&amp;G284&amp;"',"&amp;H284&amp;");"</f>
        <v>INSERT INTO equipo(nombre,id) VALUES ('COMPRESOR',283);</v>
      </c>
      <c r="J284" s="55"/>
      <c r="M284" s="32" t="s">
        <v>8280</v>
      </c>
      <c r="N284" s="0" t="n">
        <v>283</v>
      </c>
      <c r="O284" s="0" t="str">
        <f aca="false">N$1&amp;M284&amp;"',"&amp;N284&amp;");"</f>
        <v>INSERT INTO modelo(nombre,id) VALUES ('GCA# 2',283);</v>
      </c>
      <c r="P284" s="54" t="n">
        <v>5267</v>
      </c>
      <c r="Q284" s="0" t="n">
        <v>283</v>
      </c>
      <c r="R284" s="0" t="str">
        <f aca="false">Q$1&amp;P284&amp;"',"&amp;Q284&amp;");"</f>
        <v>INSERT INTO os(nombre,id) VALUES ('5267',283);</v>
      </c>
      <c r="S284" s="31"/>
    </row>
    <row r="285" customFormat="false" ht="13.8" hidden="false" customHeight="false" outlineLevel="0" collapsed="false">
      <c r="D285" s="31" t="s">
        <v>7513</v>
      </c>
      <c r="E285" s="0" t="n">
        <v>284</v>
      </c>
      <c r="F285" s="0" t="str">
        <f aca="false">E$1&amp;D285&amp;"',"&amp;E285&amp;");"</f>
        <v>INSERT INTO hospital(nombre,id) VALUES ('HOPITAL MATERNO INFANTIL ISSEMYM',284);</v>
      </c>
      <c r="G285" s="10" t="s">
        <v>5898</v>
      </c>
      <c r="H285" s="0" t="n">
        <v>284</v>
      </c>
      <c r="I285" s="0" t="str">
        <f aca="false">H$1&amp;G285&amp;"',"&amp;H285&amp;");"</f>
        <v>INSERT INTO equipo(nombre,id) VALUES ('CONCENTRADOR DE O2',284);</v>
      </c>
      <c r="J285" s="55"/>
      <c r="M285" s="32" t="s">
        <v>8687</v>
      </c>
      <c r="N285" s="0" t="n">
        <v>284</v>
      </c>
      <c r="O285" s="0" t="str">
        <f aca="false">N$1&amp;M285&amp;"',"&amp;N285&amp;");"</f>
        <v>INSERT INTO modelo(nombre,id) VALUES ('GCAF-2',284);</v>
      </c>
      <c r="P285" s="54" t="n">
        <v>5272</v>
      </c>
      <c r="Q285" s="0" t="n">
        <v>284</v>
      </c>
      <c r="R285" s="0" t="str">
        <f aca="false">Q$1&amp;P285&amp;"',"&amp;Q285&amp;");"</f>
        <v>INSERT INTO os(nombre,id) VALUES ('5272',284);</v>
      </c>
      <c r="S285" s="31"/>
    </row>
    <row r="286" customFormat="false" ht="13.8" hidden="false" customHeight="false" outlineLevel="0" collapsed="false">
      <c r="D286" s="31" t="s">
        <v>7521</v>
      </c>
      <c r="E286" s="0" t="n">
        <v>285</v>
      </c>
      <c r="F286" s="0" t="str">
        <f aca="false">E$1&amp;D286&amp;"',"&amp;E286&amp;");"</f>
        <v>INSERT INTO hospital(nombre,id) VALUES ('HOPSITAL DE ESPECIALIDADES Y MEDICINA DE LA VANL',285);</v>
      </c>
      <c r="G286" s="10" t="s">
        <v>5302</v>
      </c>
      <c r="H286" s="0" t="n">
        <v>285</v>
      </c>
      <c r="I286" s="0" t="str">
        <f aca="false">H$1&amp;G286&amp;"',"&amp;H286&amp;");"</f>
        <v>INSERT INTO equipo(nombre,id) VALUES ('CONECTOR DE AIRE',285);</v>
      </c>
      <c r="J286" s="55"/>
      <c r="M286" s="32" t="s">
        <v>6403</v>
      </c>
      <c r="N286" s="0" t="n">
        <v>285</v>
      </c>
      <c r="O286" s="0" t="str">
        <f aca="false">N$1&amp;M286&amp;"',"&amp;N286&amp;");"</f>
        <v>INSERT INTO modelo(nombre,id) VALUES ('GCAH-2',285);</v>
      </c>
      <c r="P286" s="54" t="n">
        <v>5273</v>
      </c>
      <c r="Q286" s="0" t="n">
        <v>285</v>
      </c>
      <c r="R286" s="0" t="str">
        <f aca="false">Q$1&amp;P286&amp;"',"&amp;Q286&amp;");"</f>
        <v>INSERT INTO os(nombre,id) VALUES ('5273',285);</v>
      </c>
      <c r="S286" s="31"/>
    </row>
    <row r="287" customFormat="false" ht="13.8" hidden="false" customHeight="false" outlineLevel="0" collapsed="false">
      <c r="D287" s="31" t="s">
        <v>7827</v>
      </c>
      <c r="E287" s="0" t="n">
        <v>286</v>
      </c>
      <c r="F287" s="0" t="str">
        <f aca="false">E$1&amp;D287&amp;"',"&amp;E287&amp;");"</f>
        <v>INSERT INTO hospital(nombre,id) VALUES ('HOPSITAL DE LA COMUNIDAD SSA CAYUCA DE BENITEZ',286);</v>
      </c>
      <c r="G287" s="10" t="s">
        <v>7597</v>
      </c>
      <c r="H287" s="0" t="n">
        <v>286</v>
      </c>
      <c r="I287" s="0" t="str">
        <f aca="false">H$1&amp;G287&amp;"',"&amp;H287&amp;");"</f>
        <v>INSERT INTO equipo(nombre,id) VALUES ('CONGELADOR',286);</v>
      </c>
      <c r="J287" s="55"/>
      <c r="M287" s="32" t="s">
        <v>8333</v>
      </c>
      <c r="N287" s="0" t="n">
        <v>286</v>
      </c>
      <c r="O287" s="0" t="str">
        <f aca="false">N$1&amp;M287&amp;"',"&amp;N287&amp;");"</f>
        <v>INSERT INTO modelo(nombre,id) VALUES ('GCHA2',286);</v>
      </c>
      <c r="P287" s="54" t="n">
        <v>5275</v>
      </c>
      <c r="Q287" s="0" t="n">
        <v>286</v>
      </c>
      <c r="R287" s="0" t="str">
        <f aca="false">Q$1&amp;P287&amp;"',"&amp;Q287&amp;");"</f>
        <v>INSERT INTO os(nombre,id) VALUES ('5275',286);</v>
      </c>
      <c r="S287" s="31"/>
    </row>
    <row r="288" customFormat="false" ht="13.8" hidden="false" customHeight="false" outlineLevel="0" collapsed="false">
      <c r="D288" s="31" t="s">
        <v>8237</v>
      </c>
      <c r="E288" s="0" t="n">
        <v>287</v>
      </c>
      <c r="F288" s="0" t="str">
        <f aca="false">E$1&amp;D288&amp;"',"&amp;E288&amp;");"</f>
        <v>INSERT INTO hospital(nombre,id) VALUES ('HOPSITAL ESCANDON',287);</v>
      </c>
      <c r="G288" s="10" t="s">
        <v>7621</v>
      </c>
      <c r="H288" s="0" t="n">
        <v>287</v>
      </c>
      <c r="I288" s="0" t="str">
        <f aca="false">H$1&amp;G288&amp;"',"&amp;H288&amp;");"</f>
        <v>INSERT INTO equipo(nombre,id) VALUES ('CONGELADOR PARA MATERIAL BIOLOGICO',287);</v>
      </c>
      <c r="J288" s="55"/>
      <c r="M288" s="31" t="s">
        <v>4986</v>
      </c>
      <c r="N288" s="0" t="n">
        <v>287</v>
      </c>
      <c r="O288" s="0" t="str">
        <f aca="false">N$1&amp;M288&amp;"',"&amp;N288&amp;");"</f>
        <v>INSERT INTO modelo(nombre,id) VALUES ('GIRAFFE',287);</v>
      </c>
      <c r="P288" s="54" t="n">
        <v>5276</v>
      </c>
      <c r="Q288" s="0" t="n">
        <v>287</v>
      </c>
      <c r="R288" s="0" t="str">
        <f aca="false">Q$1&amp;P288&amp;"',"&amp;Q288&amp;");"</f>
        <v>INSERT INTO os(nombre,id) VALUES ('5276',287);</v>
      </c>
      <c r="S288" s="31"/>
    </row>
    <row r="289" customFormat="false" ht="13.8" hidden="false" customHeight="false" outlineLevel="0" collapsed="false">
      <c r="D289" s="31" t="s">
        <v>7416</v>
      </c>
      <c r="E289" s="0" t="n">
        <v>288</v>
      </c>
      <c r="F289" s="0" t="str">
        <f aca="false">E$1&amp;D289&amp;"',"&amp;E289&amp;");"</f>
        <v>INSERT INTO hospital(nombre,id) VALUES ('HOPSITAL GENERAL DE ZONA N° 48 SAN PEDRO XALPA',288);</v>
      </c>
      <c r="G289" s="31" t="s">
        <v>8842</v>
      </c>
      <c r="H289" s="0" t="n">
        <v>288</v>
      </c>
      <c r="I289" s="0" t="str">
        <f aca="false">H$1&amp;G289&amp;"',"&amp;H289&amp;");"</f>
        <v>INSERT INTO equipo(nombre,id) VALUES ('CONSOLA DE ALIMENTACION DE GASES ',288);</v>
      </c>
      <c r="J289" s="55"/>
      <c r="M289" s="31" t="s">
        <v>8101</v>
      </c>
      <c r="N289" s="0" t="n">
        <v>288</v>
      </c>
      <c r="O289" s="0" t="str">
        <f aca="false">N$1&amp;M289&amp;"',"&amp;N289&amp;");"</f>
        <v>INSERT INTO modelo(nombre,id) VALUES ('GOLDWAY',288);</v>
      </c>
      <c r="P289" s="54" t="n">
        <v>5280</v>
      </c>
      <c r="Q289" s="0" t="n">
        <v>288</v>
      </c>
      <c r="R289" s="0" t="str">
        <f aca="false">Q$1&amp;P289&amp;"',"&amp;Q289&amp;");"</f>
        <v>INSERT INTO os(nombre,id) VALUES ('5280',288);</v>
      </c>
      <c r="S289" s="55"/>
    </row>
    <row r="290" customFormat="false" ht="13.8" hidden="false" customHeight="false" outlineLevel="0" collapsed="false">
      <c r="D290" s="31" t="s">
        <v>9038</v>
      </c>
      <c r="E290" s="0" t="n">
        <v>289</v>
      </c>
      <c r="F290" s="0" t="str">
        <f aca="false">E$1&amp;D290&amp;"',"&amp;E290&amp;");"</f>
        <v>INSERT INTO hospital(nombre,id) VALUES ('HOPSITAL GENERAL ENRIQUE CABRERA C',289);</v>
      </c>
      <c r="G290" s="31" t="s">
        <v>7252</v>
      </c>
      <c r="H290" s="0" t="n">
        <v>289</v>
      </c>
      <c r="I290" s="0" t="str">
        <f aca="false">H$1&amp;G290&amp;"',"&amp;H290&amp;");"</f>
        <v>INSERT INTO equipo(nombre,id) VALUES ('CONSOLA DE CABECERA',289);</v>
      </c>
      <c r="J290" s="55"/>
      <c r="M290" s="55" t="s">
        <v>5013</v>
      </c>
      <c r="N290" s="0" t="n">
        <v>289</v>
      </c>
      <c r="O290" s="0" t="str">
        <f aca="false">N$1&amp;M290&amp;"',"&amp;N290&amp;");"</f>
        <v>INSERT INTO modelo(nombre,id) VALUES ('GOLDWAY/G40 ',289);</v>
      </c>
      <c r="P290" s="54" t="n">
        <v>5281</v>
      </c>
      <c r="Q290" s="0" t="n">
        <v>289</v>
      </c>
      <c r="R290" s="0" t="str">
        <f aca="false">Q$1&amp;P290&amp;"',"&amp;Q290&amp;");"</f>
        <v>INSERT INTO os(nombre,id) VALUES ('5281',289);</v>
      </c>
      <c r="S290" s="55"/>
    </row>
    <row r="291" customFormat="false" ht="13.8" hidden="false" customHeight="false" outlineLevel="0" collapsed="false">
      <c r="D291" s="31" t="s">
        <v>8554</v>
      </c>
      <c r="E291" s="0" t="n">
        <v>290</v>
      </c>
      <c r="F291" s="0" t="str">
        <f aca="false">E$1&amp;D291&amp;"',"&amp;E291&amp;");"</f>
        <v>INSERT INTO hospital(nombre,id) VALUES ('HOPSITAL JUAREZ DE MEXICO',290);</v>
      </c>
      <c r="G291" s="31" t="s">
        <v>8325</v>
      </c>
      <c r="H291" s="0" t="n">
        <v>290</v>
      </c>
      <c r="I291" s="0" t="str">
        <f aca="false">H$1&amp;G291&amp;"',"&amp;H291&amp;");"</f>
        <v>INSERT INTO equipo(nombre,id) VALUES ('CONSOLAS DE CONROL DE GASES',290);</v>
      </c>
      <c r="J291" s="55"/>
      <c r="M291" s="55" t="s">
        <v>5473</v>
      </c>
      <c r="N291" s="0" t="n">
        <v>290</v>
      </c>
      <c r="O291" s="0" t="str">
        <f aca="false">N$1&amp;M291&amp;"',"&amp;N291&amp;");"</f>
        <v>INSERT INTO modelo(nombre,id) VALUES ('H5120460',290);</v>
      </c>
      <c r="P291" s="54" t="n">
        <v>5282</v>
      </c>
      <c r="Q291" s="0" t="n">
        <v>290</v>
      </c>
      <c r="R291" s="0" t="str">
        <f aca="false">Q$1&amp;P291&amp;"',"&amp;Q291&amp;");"</f>
        <v>INSERT INTO os(nombre,id) VALUES ('5282',290);</v>
      </c>
      <c r="S291" s="55"/>
    </row>
    <row r="292" customFormat="false" ht="13.8" hidden="false" customHeight="false" outlineLevel="0" collapsed="false">
      <c r="D292" s="31" t="s">
        <v>7680</v>
      </c>
      <c r="E292" s="0" t="n">
        <v>291</v>
      </c>
      <c r="F292" s="0" t="str">
        <f aca="false">E$1&amp;D292&amp;"',"&amp;E292&amp;");"</f>
        <v>INSERT INTO hospital(nombre,id) VALUES ('HOPSITAL MILITAR DE ALTA ESPECIALIDAD',291);</v>
      </c>
      <c r="G292" s="31" t="s">
        <v>5041</v>
      </c>
      <c r="H292" s="0" t="n">
        <v>291</v>
      </c>
      <c r="I292" s="0" t="str">
        <f aca="false">H$1&amp;G292&amp;"',"&amp;H292&amp;");"</f>
        <v>INSERT INTO equipo(nombre,id) VALUES ('CONSOLAS Y BRAZOS',291);</v>
      </c>
      <c r="J292" s="55"/>
      <c r="M292" s="55" t="s">
        <v>7273</v>
      </c>
      <c r="N292" s="0" t="n">
        <v>291</v>
      </c>
      <c r="O292" s="0" t="str">
        <f aca="false">N$1&amp;M292&amp;"',"&amp;N292&amp;");"</f>
        <v>INSERT INTO modelo(nombre,id) VALUES ('HAT70 PLUS',291);</v>
      </c>
      <c r="P292" s="54" t="n">
        <v>5283</v>
      </c>
      <c r="Q292" s="0" t="n">
        <v>291</v>
      </c>
      <c r="R292" s="0" t="str">
        <f aca="false">Q$1&amp;P292&amp;"',"&amp;Q292&amp;");"</f>
        <v>INSERT INTO os(nombre,id) VALUES ('5283',291);</v>
      </c>
      <c r="S292" s="55"/>
    </row>
    <row r="293" customFormat="false" ht="13.8" hidden="false" customHeight="false" outlineLevel="0" collapsed="false">
      <c r="D293" s="31" t="s">
        <v>8274</v>
      </c>
      <c r="E293" s="0" t="n">
        <v>292</v>
      </c>
      <c r="F293" s="0" t="str">
        <f aca="false">E$1&amp;D293&amp;"',"&amp;E293&amp;");"</f>
        <v>INSERT INTO hospital(nombre,id) VALUES ('HOPSITAL MILITAR DE ZONA DEL CAMPO 1A',292);</v>
      </c>
      <c r="G293" s="31" t="s">
        <v>6968</v>
      </c>
      <c r="H293" s="0" t="n">
        <v>292</v>
      </c>
      <c r="I293" s="0" t="str">
        <f aca="false">H$1&amp;G293&amp;"',"&amp;H293&amp;");"</f>
        <v>INSERT INTO equipo(nombre,id) VALUES ('CONTADOR DE CÉLULAS ',292);</v>
      </c>
      <c r="J293" s="55"/>
      <c r="M293" s="55" t="s">
        <v>5466</v>
      </c>
      <c r="N293" s="0" t="n">
        <v>292</v>
      </c>
      <c r="O293" s="0" t="str">
        <f aca="false">N$1&amp;M293&amp;"',"&amp;N293&amp;");"</f>
        <v>INSERT INTO modelo(nombre,id) VALUES ('HC8120',292);</v>
      </c>
      <c r="P293" s="54" t="n">
        <v>5284</v>
      </c>
      <c r="Q293" s="0" t="n">
        <v>292</v>
      </c>
      <c r="R293" s="0" t="str">
        <f aca="false">Q$1&amp;P293&amp;"',"&amp;Q293&amp;");"</f>
        <v>INSERT INTO os(nombre,id) VALUES ('5284',292);</v>
      </c>
      <c r="S293" s="55"/>
    </row>
    <row r="294" customFormat="false" ht="13.8" hidden="false" customHeight="false" outlineLevel="0" collapsed="false">
      <c r="D294" s="31" t="s">
        <v>7733</v>
      </c>
      <c r="E294" s="0" t="n">
        <v>293</v>
      </c>
      <c r="F294" s="0" t="str">
        <f aca="false">E$1&amp;D294&amp;"',"&amp;E294&amp;");"</f>
        <v>INSERT INTO hospital(nombre,id) VALUES ('HOPSITAL REGIONAL DE ESPECIALIDAD',293);</v>
      </c>
      <c r="G294" s="31" t="s">
        <v>7709</v>
      </c>
      <c r="H294" s="0" t="n">
        <v>293</v>
      </c>
      <c r="I294" s="0" t="str">
        <f aca="false">H$1&amp;G294&amp;"',"&amp;H294&amp;");"</f>
        <v>INSERT INTO equipo(nombre,id) VALUES ('CONTADOR DE CÉLULAS  Y AGITADOR',293);</v>
      </c>
      <c r="J294" s="55"/>
      <c r="M294" s="55" t="s">
        <v>6421</v>
      </c>
      <c r="N294" s="0" t="n">
        <v>293</v>
      </c>
      <c r="O294" s="0" t="str">
        <f aca="false">N$1&amp;M294&amp;"',"&amp;N294&amp;");"</f>
        <v>INSERT INTO modelo(nombre,id) VALUES ('HDS CLEAN',293);</v>
      </c>
      <c r="P294" s="54" t="n">
        <v>5285</v>
      </c>
      <c r="Q294" s="0" t="n">
        <v>293</v>
      </c>
      <c r="R294" s="0" t="str">
        <f aca="false">Q$1&amp;P294&amp;"',"&amp;Q294&amp;");"</f>
        <v>INSERT INTO os(nombre,id) VALUES ('5285',293);</v>
      </c>
      <c r="S294" s="55"/>
    </row>
    <row r="295" customFormat="false" ht="13.8" hidden="false" customHeight="false" outlineLevel="0" collapsed="false">
      <c r="D295" s="31" t="s">
        <v>7736</v>
      </c>
      <c r="E295" s="0" t="n">
        <v>294</v>
      </c>
      <c r="F295" s="0" t="str">
        <f aca="false">E$1&amp;D295&amp;"',"&amp;E295&amp;");"</f>
        <v>INSERT INTO hospital(nombre,id) VALUES ('HOPSITAL REGIONAL DE ESPECIALIDADES',294);</v>
      </c>
      <c r="G295" s="31" t="s">
        <v>5930</v>
      </c>
      <c r="H295" s="0" t="n">
        <v>294</v>
      </c>
      <c r="I295" s="0" t="str">
        <f aca="false">H$1&amp;G295&amp;"',"&amp;H295&amp;");"</f>
        <v>INSERT INTO equipo(nombre,id) VALUES ('CONTADOR DE CÉLULAS DE 8 TECLAS',294);</v>
      </c>
      <c r="J295" s="55"/>
      <c r="M295" s="55" t="s">
        <v>8301</v>
      </c>
      <c r="N295" s="0" t="n">
        <v>294</v>
      </c>
      <c r="O295" s="0" t="str">
        <f aca="false">N$1&amp;M295&amp;"',"&amp;N295&amp;");"</f>
        <v>INSERT INTO modelo(nombre,id) VALUES ('HEARSTART XLT',294);</v>
      </c>
      <c r="P295" s="54" t="n">
        <v>5286</v>
      </c>
      <c r="Q295" s="0" t="n">
        <v>294</v>
      </c>
      <c r="R295" s="0" t="str">
        <f aca="false">Q$1&amp;P295&amp;"',"&amp;Q295&amp;");"</f>
        <v>INSERT INTO os(nombre,id) VALUES ('5286',294);</v>
      </c>
      <c r="S295" s="55"/>
    </row>
    <row r="296" customFormat="false" ht="13.8" hidden="false" customHeight="false" outlineLevel="0" collapsed="false">
      <c r="D296" s="31" t="s">
        <v>8308</v>
      </c>
      <c r="E296" s="0" t="n">
        <v>295</v>
      </c>
      <c r="F296" s="0" t="str">
        <f aca="false">E$1&amp;D296&amp;"',"&amp;E296&amp;");"</f>
        <v>INSERT INTO hospital(nombre,id) VALUES ('HOSGENAES',295);</v>
      </c>
      <c r="G296" s="31" t="s">
        <v>4637</v>
      </c>
      <c r="H296" s="0" t="n">
        <v>295</v>
      </c>
      <c r="I296" s="0" t="str">
        <f aca="false">H$1&amp;G296&amp;"',"&amp;H296&amp;");"</f>
        <v>INSERT INTO equipo(nombre,id) VALUES ('CONTADOR ELECTRICO DE 8 DIGITOS MOD CTL-DIFD-10K3',295);</v>
      </c>
      <c r="J296" s="55"/>
      <c r="M296" s="55" t="s">
        <v>8367</v>
      </c>
      <c r="N296" s="0" t="n">
        <v>295</v>
      </c>
      <c r="O296" s="0" t="str">
        <f aca="false">N$1&amp;M296&amp;"',"&amp;N296&amp;");"</f>
        <v>INSERT INTO modelo(nombre,id) VALUES ('HEART START XL+',295);</v>
      </c>
      <c r="P296" s="54" t="n">
        <v>5289</v>
      </c>
      <c r="Q296" s="0" t="n">
        <v>295</v>
      </c>
      <c r="R296" s="0" t="str">
        <f aca="false">Q$1&amp;P296&amp;"',"&amp;Q296&amp;");"</f>
        <v>INSERT INTO os(nombre,id) VALUES ('5289',295);</v>
      </c>
      <c r="S296" s="55"/>
    </row>
    <row r="297" customFormat="false" ht="13.8" hidden="false" customHeight="false" outlineLevel="0" collapsed="false">
      <c r="D297" s="62" t="s">
        <v>9756</v>
      </c>
      <c r="E297" s="0" t="n">
        <v>296</v>
      </c>
      <c r="F297" s="0" t="str">
        <f aca="false">E$1&amp;D297&amp;"',"&amp;E297&amp;");"</f>
        <v>INSERT INTO hospital(nombre,id) VALUES ('Hosgenaes Hospital General De Alta Especialidad',296);</v>
      </c>
      <c r="G297" s="10" t="s">
        <v>5475</v>
      </c>
      <c r="H297" s="0" t="n">
        <v>296</v>
      </c>
      <c r="I297" s="0" t="str">
        <f aca="false">H$1&amp;G297&amp;"',"&amp;H297&amp;");"</f>
        <v>INSERT INTO equipo(nombre,id) VALUES ('CONTADOR ELECTRÓNICO DE 8 TECLAS',296);</v>
      </c>
      <c r="J297" s="55"/>
      <c r="M297" s="55" t="s">
        <v>4778</v>
      </c>
      <c r="N297" s="0" t="n">
        <v>296</v>
      </c>
      <c r="O297" s="0" t="str">
        <f aca="false">N$1&amp;M297&amp;"',"&amp;N297&amp;");"</f>
        <v>INSERT INTO modelo(nombre,id) VALUES ('HEARTSTAR XLT',296);</v>
      </c>
      <c r="P297" s="54" t="n">
        <v>5291</v>
      </c>
      <c r="Q297" s="0" t="n">
        <v>296</v>
      </c>
      <c r="R297" s="0" t="str">
        <f aca="false">Q$1&amp;P297&amp;"',"&amp;Q297&amp;");"</f>
        <v>INSERT INTO os(nombre,id) VALUES ('5291',296);</v>
      </c>
      <c r="S297" s="55"/>
    </row>
    <row r="298" customFormat="false" ht="13.8" hidden="false" customHeight="false" outlineLevel="0" collapsed="false">
      <c r="D298" s="72" t="s">
        <v>9884</v>
      </c>
      <c r="E298" s="0" t="n">
        <v>297</v>
      </c>
      <c r="F298" s="0" t="str">
        <f aca="false">E$1&amp;D298&amp;"',"&amp;E298&amp;");"</f>
        <v>INSERT INTO hospital(nombre,id) VALUES ('HOSP. REGIONAL DE ALTA ESPECIALIDAD DEL BAJIO',297);</v>
      </c>
      <c r="G298" s="10" t="s">
        <v>30</v>
      </c>
      <c r="H298" s="0" t="n">
        <v>297</v>
      </c>
      <c r="I298" s="0" t="str">
        <f aca="false">H$1&amp;G298&amp;"',"&amp;H298&amp;");"</f>
        <v>INSERT INTO equipo(nombre,id) VALUES ('CORIX 70 PLUS',297);</v>
      </c>
      <c r="J298" s="55"/>
      <c r="M298" s="55" t="s">
        <v>5976</v>
      </c>
      <c r="N298" s="0" t="n">
        <v>297</v>
      </c>
      <c r="O298" s="0" t="str">
        <f aca="false">N$1&amp;M298&amp;"',"&amp;N298&amp;");"</f>
        <v>INSERT INTO modelo(nombre,id) VALUES ('HEARTSTARD XLT',297);</v>
      </c>
      <c r="P298" s="54" t="n">
        <v>5292</v>
      </c>
      <c r="Q298" s="0" t="n">
        <v>297</v>
      </c>
      <c r="R298" s="0" t="str">
        <f aca="false">Q$1&amp;P298&amp;"',"&amp;Q298&amp;");"</f>
        <v>INSERT INTO os(nombre,id) VALUES ('5292',297);</v>
      </c>
      <c r="S298" s="55"/>
    </row>
    <row r="299" customFormat="false" ht="13.8" hidden="false" customHeight="false" outlineLevel="0" collapsed="false">
      <c r="D299" s="31" t="s">
        <v>9031</v>
      </c>
      <c r="E299" s="0" t="n">
        <v>298</v>
      </c>
      <c r="F299" s="0" t="str">
        <f aca="false">E$1&amp;D299&amp;"',"&amp;E299&amp;");"</f>
        <v>INSERT INTO hospital(nombre,id) VALUES ('HOSPIAL MEDICA SUR',298);</v>
      </c>
      <c r="G299" s="10" t="s">
        <v>5165</v>
      </c>
      <c r="H299" s="0" t="n">
        <v>298</v>
      </c>
      <c r="I299" s="0" t="str">
        <f aca="false">H$1&amp;G299&amp;"',"&amp;H299&amp;");"</f>
        <v>INSERT INTO equipo(nombre,id) VALUES ('CORIX 70 PLUS RX DENTAL ',298);</v>
      </c>
      <c r="J299" s="73"/>
      <c r="M299" s="55" t="s">
        <v>199</v>
      </c>
      <c r="N299" s="0" t="n">
        <v>298</v>
      </c>
      <c r="O299" s="0" t="str">
        <f aca="false">N$1&amp;M299&amp;"',"&amp;N299&amp;");"</f>
        <v>INSERT INTO modelo(nombre,id) VALUES ('HEARTSTART MRX',298);</v>
      </c>
      <c r="P299" s="54" t="n">
        <v>5293</v>
      </c>
      <c r="Q299" s="0" t="n">
        <v>298</v>
      </c>
      <c r="R299" s="0" t="str">
        <f aca="false">Q$1&amp;P299&amp;"',"&amp;Q299&amp;");"</f>
        <v>INSERT INTO os(nombre,id) VALUES ('5293',298);</v>
      </c>
      <c r="S299" s="55"/>
    </row>
    <row r="300" customFormat="false" ht="13.8" hidden="false" customHeight="false" outlineLevel="0" collapsed="false">
      <c r="D300" s="10" t="s">
        <v>1148</v>
      </c>
      <c r="E300" s="0" t="n">
        <v>299</v>
      </c>
      <c r="F300" s="0" t="str">
        <f aca="false">E$1&amp;D300&amp;"',"&amp;E300&amp;");"</f>
        <v>INSERT INTO hospital(nombre,id) VALUES ('HOSPITAL  GENERAL PEMEX EL PLAN',299);</v>
      </c>
      <c r="G300" s="10" t="s">
        <v>2271</v>
      </c>
      <c r="H300" s="0" t="n">
        <v>299</v>
      </c>
      <c r="I300" s="0" t="str">
        <f aca="false">H$1&amp;G300&amp;"',"&amp;H300&amp;");"</f>
        <v>INSERT INTO equipo(nombre,id) VALUES ('CORIX PLUS 70',299);</v>
      </c>
      <c r="J300" s="73"/>
      <c r="M300" s="55" t="s">
        <v>5281</v>
      </c>
      <c r="N300" s="0" t="n">
        <v>299</v>
      </c>
      <c r="O300" s="0" t="str">
        <f aca="false">N$1&amp;M300&amp;"',"&amp;N300&amp;");"</f>
        <v>INSERT INTO modelo(nombre,id) VALUES ('HEARTSTART XL+',299);</v>
      </c>
      <c r="P300" s="54" t="n">
        <v>5294</v>
      </c>
      <c r="Q300" s="0" t="n">
        <v>299</v>
      </c>
      <c r="R300" s="0" t="str">
        <f aca="false">Q$1&amp;P300&amp;"',"&amp;Q300&amp;");"</f>
        <v>INSERT INTO os(nombre,id) VALUES ('5294',299);</v>
      </c>
      <c r="S300" s="55"/>
    </row>
    <row r="301" customFormat="false" ht="13.8" hidden="false" customHeight="false" outlineLevel="0" collapsed="false">
      <c r="D301" s="31" t="s">
        <v>6820</v>
      </c>
      <c r="E301" s="0" t="n">
        <v>300</v>
      </c>
      <c r="F301" s="0" t="str">
        <f aca="false">E$1&amp;D301&amp;"',"&amp;E301&amp;");"</f>
        <v>INSERT INTO hospital(nombre,id) VALUES ('HOSPITAL  GENERAL ZONA N° 8',300);</v>
      </c>
      <c r="G301" s="31" t="s">
        <v>9256</v>
      </c>
      <c r="H301" s="0" t="n">
        <v>300</v>
      </c>
      <c r="I301" s="0" t="str">
        <f aca="false">H$1&amp;G301&amp;"',"&amp;H301&amp;");"</f>
        <v>INSERT INTO equipo(nombre,id) VALUES ('CORRO ROJO CON DESFIBRILADOR',300);</v>
      </c>
      <c r="J301" s="73"/>
      <c r="M301" s="55" t="s">
        <v>6042</v>
      </c>
      <c r="N301" s="0" t="n">
        <v>300</v>
      </c>
      <c r="O301" s="0" t="str">
        <f aca="false">N$1&amp;M301&amp;"',"&amp;N301&amp;");"</f>
        <v>INSERT INTO modelo(nombre,id) VALUES ('HEARTSTART XLT',300);</v>
      </c>
      <c r="P301" s="54" t="n">
        <v>5295</v>
      </c>
      <c r="Q301" s="0" t="n">
        <v>300</v>
      </c>
      <c r="R301" s="0" t="str">
        <f aca="false">Q$1&amp;P301&amp;"',"&amp;Q301&amp;");"</f>
        <v>INSERT INTO os(nombre,id) VALUES ('5295',300);</v>
      </c>
      <c r="S301" s="55"/>
    </row>
    <row r="302" customFormat="false" ht="13.8" hidden="false" customHeight="false" outlineLevel="0" collapsed="false">
      <c r="D302" s="31" t="s">
        <v>8315</v>
      </c>
      <c r="E302" s="0" t="n">
        <v>301</v>
      </c>
      <c r="F302" s="0" t="str">
        <f aca="false">E$1&amp;D302&amp;"',"&amp;E302&amp;");"</f>
        <v>INSERT INTO hospital(nombre,id) VALUES ('HOSPITAL  JUAREZ DE MEXICO',301);</v>
      </c>
      <c r="G302" s="31" t="s">
        <v>6201</v>
      </c>
      <c r="H302" s="0" t="n">
        <v>301</v>
      </c>
      <c r="I302" s="0" t="str">
        <f aca="false">H$1&amp;G302&amp;"',"&amp;H302&amp;");"</f>
        <v>INSERT INTO equipo(nombre,id) VALUES ('COUGHASSIT',301);</v>
      </c>
      <c r="J302" s="73"/>
      <c r="M302" s="58" t="s">
        <v>5340</v>
      </c>
      <c r="N302" s="0" t="n">
        <v>301</v>
      </c>
      <c r="O302" s="0" t="str">
        <f aca="false">N$1&amp;M302&amp;"',"&amp;N302&amp;");"</f>
        <v>INSERT INTO modelo(nombre,id) VALUES ('HEARTSTART-MRX',301);</v>
      </c>
      <c r="P302" s="54" t="n">
        <v>5296</v>
      </c>
      <c r="Q302" s="0" t="n">
        <v>301</v>
      </c>
      <c r="R302" s="0" t="str">
        <f aca="false">Q$1&amp;P302&amp;"',"&amp;Q302&amp;");"</f>
        <v>INSERT INTO os(nombre,id) VALUES ('5296',301);</v>
      </c>
      <c r="S302" s="55"/>
    </row>
    <row r="303" customFormat="false" ht="13.8" hidden="false" customHeight="false" outlineLevel="0" collapsed="false">
      <c r="D303" s="10" t="s">
        <v>4553</v>
      </c>
      <c r="E303" s="0" t="n">
        <v>302</v>
      </c>
      <c r="F303" s="0" t="str">
        <f aca="false">E$1&amp;D303&amp;"',"&amp;E303&amp;");"</f>
        <v>INSERT INTO hospital(nombre,id) VALUES ('HOSPITAL  MERLOS',302);</v>
      </c>
      <c r="G303" s="10" t="s">
        <v>1609</v>
      </c>
      <c r="H303" s="0" t="n">
        <v>302</v>
      </c>
      <c r="I303" s="0" t="str">
        <f aca="false">H$1&amp;G303&amp;"',"&amp;H303&amp;");"</f>
        <v>INSERT INTO equipo(nombre,id) VALUES ('CP0011/RESCUE-230',302);</v>
      </c>
      <c r="J303" s="31"/>
      <c r="M303" s="32" t="s">
        <v>5343</v>
      </c>
      <c r="N303" s="0" t="n">
        <v>302</v>
      </c>
      <c r="O303" s="0" t="str">
        <f aca="false">N$1&amp;M303&amp;"',"&amp;N303&amp;");"</f>
        <v>INSERT INTO modelo(nombre,id) VALUES ('HEARTSTART-XL+',302);</v>
      </c>
      <c r="P303" s="54" t="n">
        <v>5297</v>
      </c>
      <c r="Q303" s="0" t="n">
        <v>302</v>
      </c>
      <c r="R303" s="0" t="str">
        <f aca="false">Q$1&amp;P303&amp;"',"&amp;Q303&amp;");"</f>
        <v>INSERT INTO os(nombre,id) VALUES ('5297',302);</v>
      </c>
      <c r="S303" s="55"/>
    </row>
    <row r="304" customFormat="false" ht="13.8" hidden="false" customHeight="false" outlineLevel="0" collapsed="false">
      <c r="D304" s="62" t="s">
        <v>9766</v>
      </c>
      <c r="E304" s="0" t="n">
        <v>303</v>
      </c>
      <c r="F304" s="0" t="str">
        <f aca="false">E$1&amp;D304&amp;"',"&amp;E304&amp;");"</f>
        <v>INSERT INTO hospital(nombre,id) VALUES ('HOSPITAL  MUNICIPAL LERMA',303);</v>
      </c>
      <c r="G304" s="10" t="s">
        <v>1031</v>
      </c>
      <c r="H304" s="0" t="n">
        <v>303</v>
      </c>
      <c r="I304" s="0" t="str">
        <f aca="false">H$1&amp;G304&amp;"',"&amp;H304&amp;");"</f>
        <v>INSERT INTO equipo(nombre,id) VALUES ('CP200',303);</v>
      </c>
      <c r="J304" s="31"/>
      <c r="M304" s="32" t="s">
        <v>8496</v>
      </c>
      <c r="N304" s="0" t="n">
        <v>303</v>
      </c>
      <c r="O304" s="0" t="str">
        <f aca="false">N$1&amp;M304&amp;"',"&amp;N304&amp;");"</f>
        <v>INSERT INTO modelo(nombre,id) VALUES ('HERATSTART XLT',303);</v>
      </c>
      <c r="P304" s="54" t="n">
        <v>5298</v>
      </c>
      <c r="Q304" s="0" t="n">
        <v>303</v>
      </c>
      <c r="R304" s="0" t="str">
        <f aca="false">Q$1&amp;P304&amp;"',"&amp;Q304&amp;");"</f>
        <v>INSERT INTO os(nombre,id) VALUES ('5298',303);</v>
      </c>
      <c r="S304" s="55"/>
    </row>
    <row r="305" customFormat="false" ht="13.8" hidden="false" customHeight="false" outlineLevel="0" collapsed="false">
      <c r="D305" s="31" t="s">
        <v>5601</v>
      </c>
      <c r="E305" s="0" t="n">
        <v>304</v>
      </c>
      <c r="F305" s="0" t="str">
        <f aca="false">E$1&amp;D305&amp;"',"&amp;E305&amp;");"</f>
        <v>INSERT INTO hospital(nombre,id) VALUES ('HOSPITAL 1ERO DE OCTUBRE ISSSTE',304);</v>
      </c>
      <c r="G305" s="10" t="s">
        <v>5827</v>
      </c>
      <c r="H305" s="0" t="n">
        <v>304</v>
      </c>
      <c r="I305" s="0" t="str">
        <f aca="false">H$1&amp;G305&amp;"',"&amp;H305&amp;");"</f>
        <v>INSERT INTO equipo(nombre,id) VALUES ('CPAP',304);</v>
      </c>
      <c r="J305" s="31"/>
      <c r="M305" s="32" t="s">
        <v>6834</v>
      </c>
      <c r="N305" s="0" t="n">
        <v>304</v>
      </c>
      <c r="O305" s="0" t="str">
        <f aca="false">N$1&amp;M305&amp;"',"&amp;N305&amp;");"</f>
        <v>INSERT INTO modelo(nombre,id) VALUES ('HKN-93B',304);</v>
      </c>
      <c r="P305" s="54" t="n">
        <v>5299</v>
      </c>
      <c r="Q305" s="0" t="n">
        <v>304</v>
      </c>
      <c r="R305" s="0" t="str">
        <f aca="false">Q$1&amp;P305&amp;"',"&amp;Q305&amp;");"</f>
        <v>INSERT INTO os(nombre,id) VALUES ('5299',304);</v>
      </c>
      <c r="S305" s="55"/>
    </row>
    <row r="306" customFormat="false" ht="13.8" hidden="false" customHeight="false" outlineLevel="0" collapsed="false">
      <c r="D306" s="31" t="s">
        <v>6219</v>
      </c>
      <c r="E306" s="0" t="n">
        <v>305</v>
      </c>
      <c r="F306" s="0" t="str">
        <f aca="false">E$1&amp;D306&amp;"',"&amp;E306&amp;");"</f>
        <v>INSERT INTO hospital(nombre,id) VALUES ('HOSPITAL ADOLFO LOPEZ MATEOS ISSSTE',305);</v>
      </c>
      <c r="G306" s="31" t="s">
        <v>6181</v>
      </c>
      <c r="H306" s="0" t="n">
        <v>305</v>
      </c>
      <c r="I306" s="0" t="str">
        <f aca="false">H$1&amp;G306&amp;"',"&amp;H306&amp;");"</f>
        <v>INSERT INTO equipo(nombre,id) VALUES ('CPAP ',305);</v>
      </c>
      <c r="J306" s="31"/>
      <c r="M306" s="32" t="s">
        <v>7559</v>
      </c>
      <c r="N306" s="0" t="n">
        <v>305</v>
      </c>
      <c r="O306" s="0" t="str">
        <f aca="false">N$1&amp;M306&amp;"',"&amp;N306&amp;");"</f>
        <v>INSERT INTO modelo(nombre,id) VALUES ('HR-AZ',305);</v>
      </c>
      <c r="P306" s="54" t="n">
        <v>5300</v>
      </c>
      <c r="Q306" s="0" t="n">
        <v>305</v>
      </c>
      <c r="R306" s="0" t="str">
        <f aca="false">Q$1&amp;P306&amp;"',"&amp;Q306&amp;");"</f>
        <v>INSERT INTO os(nombre,id) VALUES ('5300',305);</v>
      </c>
      <c r="S306" s="55"/>
    </row>
    <row r="307" customFormat="false" ht="13.8" hidden="false" customHeight="false" outlineLevel="0" collapsed="false">
      <c r="D307" s="31" t="s">
        <v>6233</v>
      </c>
      <c r="E307" s="0" t="n">
        <v>306</v>
      </c>
      <c r="F307" s="0" t="str">
        <f aca="false">E$1&amp;D307&amp;"',"&amp;E307&amp;");"</f>
        <v>INSERT INTO hospital(nombre,id) VALUES ('Hospital Adolfo López Mateos ISSSTE',306);</v>
      </c>
      <c r="G307" s="31" t="s">
        <v>6185</v>
      </c>
      <c r="H307" s="0" t="n">
        <v>306</v>
      </c>
      <c r="I307" s="0" t="str">
        <f aca="false">H$1&amp;G307&amp;"',"&amp;H307&amp;");"</f>
        <v>INSERT INTO equipo(nombre,id) VALUES ('CPAP AUTO',306);</v>
      </c>
      <c r="J307" s="31"/>
      <c r="M307" s="32" t="s">
        <v>8319</v>
      </c>
      <c r="N307" s="0" t="n">
        <v>306</v>
      </c>
      <c r="O307" s="0" t="str">
        <f aca="false">N$1&amp;M307&amp;"',"&amp;N307&amp;");"</f>
        <v>INSERT INTO modelo(nombre,id) VALUES ('HS402D-32',306);</v>
      </c>
      <c r="P307" s="54" t="n">
        <v>5352</v>
      </c>
      <c r="Q307" s="0" t="n">
        <v>306</v>
      </c>
      <c r="R307" s="0" t="str">
        <f aca="false">Q$1&amp;P307&amp;"',"&amp;Q307&amp;");"</f>
        <v>INSERT INTO os(nombre,id) VALUES ('5352',306);</v>
      </c>
      <c r="S307" s="55"/>
    </row>
    <row r="308" customFormat="false" ht="13.8" hidden="false" customHeight="false" outlineLevel="0" collapsed="false">
      <c r="D308" s="10" t="s">
        <v>1322</v>
      </c>
      <c r="E308" s="0" t="n">
        <v>307</v>
      </c>
      <c r="F308" s="0" t="str">
        <f aca="false">E$1&amp;D308&amp;"',"&amp;E308&amp;");"</f>
        <v>INSERT INTO hospital(nombre,id) VALUES ('HOSPITAL ALFREDO HARPE CALDERONE',307);</v>
      </c>
      <c r="G308" s="31" t="s">
        <v>6425</v>
      </c>
      <c r="H308" s="0" t="n">
        <v>307</v>
      </c>
      <c r="I308" s="0" t="str">
        <f aca="false">H$1&amp;G308&amp;"',"&amp;H308&amp;");"</f>
        <v>INSERT INTO equipo(nombre,id) VALUES ('CPAP DREAMSTATION',307);</v>
      </c>
      <c r="J308" s="31"/>
      <c r="M308" s="32" t="s">
        <v>7220</v>
      </c>
      <c r="N308" s="0" t="n">
        <v>307</v>
      </c>
      <c r="O308" s="0" t="str">
        <f aca="false">N$1&amp;M308&amp;"',"&amp;N308&amp;");"</f>
        <v>INSERT INTO modelo(nombre,id) VALUES ('HSL25X PALITO DE GOLF',307);</v>
      </c>
      <c r="P308" s="54" t="n">
        <v>5364</v>
      </c>
      <c r="Q308" s="0" t="n">
        <v>307</v>
      </c>
      <c r="R308" s="0" t="str">
        <f aca="false">Q$1&amp;P308&amp;"',"&amp;Q308&amp;");"</f>
        <v>INSERT INTO os(nombre,id) VALUES ('5364',307);</v>
      </c>
      <c r="S308" s="55"/>
    </row>
    <row r="309" customFormat="false" ht="13.8" hidden="false" customHeight="false" outlineLevel="0" collapsed="false">
      <c r="D309" s="10" t="s">
        <v>1911</v>
      </c>
      <c r="E309" s="0" t="n">
        <v>308</v>
      </c>
      <c r="F309" s="0" t="str">
        <f aca="false">E$1&amp;D309&amp;"',"&amp;E309&amp;");"</f>
        <v>INSERT INTO hospital(nombre,id) VALUES ('HOSPITAL BASICO COMUNITARIO DE COMPOSTELA',308);</v>
      </c>
      <c r="G309" s="31" t="s">
        <v>5868</v>
      </c>
      <c r="H309" s="0" t="n">
        <v>308</v>
      </c>
      <c r="I309" s="0" t="str">
        <f aca="false">H$1&amp;G309&amp;"',"&amp;H309&amp;");"</f>
        <v>INSERT INTO equipo(nombre,id) VALUES ('CUNA',308);</v>
      </c>
      <c r="J309" s="31"/>
      <c r="M309" s="32" t="s">
        <v>4887</v>
      </c>
      <c r="N309" s="0" t="n">
        <v>308</v>
      </c>
      <c r="O309" s="0" t="str">
        <f aca="false">N$1&amp;M309&amp;"',"&amp;N309&amp;");"</f>
        <v>INSERT INTO modelo(nombre,id) VALUES ('HT70',308);</v>
      </c>
      <c r="P309" s="54" t="n">
        <v>5365</v>
      </c>
      <c r="Q309" s="0" t="n">
        <v>308</v>
      </c>
      <c r="R309" s="0" t="str">
        <f aca="false">Q$1&amp;P309&amp;"',"&amp;Q309&amp;");"</f>
        <v>INSERT INTO os(nombre,id) VALUES ('5365',308);</v>
      </c>
      <c r="S309" s="55"/>
    </row>
    <row r="310" customFormat="false" ht="13.8" hidden="false" customHeight="false" outlineLevel="0" collapsed="false">
      <c r="D310" s="10" t="s">
        <v>4545</v>
      </c>
      <c r="E310" s="0" t="n">
        <v>309</v>
      </c>
      <c r="F310" s="0" t="str">
        <f aca="false">E$1&amp;D310&amp;"',"&amp;E310&amp;");"</f>
        <v>INSERT INTO hospital(nombre,id) VALUES ('Hospital Básico Comunitario de las Varas',309);</v>
      </c>
      <c r="G310" s="31" t="s">
        <v>5595</v>
      </c>
      <c r="H310" s="0" t="n">
        <v>309</v>
      </c>
      <c r="I310" s="0" t="str">
        <f aca="false">H$1&amp;G310&amp;"',"&amp;H310&amp;");"</f>
        <v>INSERT INTO equipo(nombre,id) VALUES ('CUNA CON BARANDALES, CARRO CAMILLA',309);</v>
      </c>
      <c r="J310" s="31"/>
      <c r="M310" s="32" t="s">
        <v>9334</v>
      </c>
      <c r="N310" s="0" t="n">
        <v>309</v>
      </c>
      <c r="O310" s="0" t="str">
        <f aca="false">N$1&amp;M310&amp;"',"&amp;N310&amp;");"</f>
        <v>INSERT INTO modelo(nombre,id) VALUES ('HT70 PLUS',309);</v>
      </c>
      <c r="P310" s="54" t="n">
        <v>5366</v>
      </c>
      <c r="Q310" s="0" t="n">
        <v>309</v>
      </c>
      <c r="R310" s="0" t="str">
        <f aca="false">Q$1&amp;P310&amp;"',"&amp;Q310&amp;");"</f>
        <v>INSERT INTO os(nombre,id) VALUES ('5366',309);</v>
      </c>
      <c r="S310" s="55"/>
    </row>
    <row r="311" customFormat="false" ht="13.8" hidden="false" customHeight="false" outlineLevel="0" collapsed="false">
      <c r="D311" s="10" t="s">
        <v>1890</v>
      </c>
      <c r="E311" s="0" t="n">
        <v>310</v>
      </c>
      <c r="F311" s="0" t="str">
        <f aca="false">E$1&amp;D311&amp;"',"&amp;E311&amp;");"</f>
        <v>INSERT INTO hospital(nombre,id) VALUES ('HOSPITAL BASICO COMUNITARIO HUEHUETLA',310);</v>
      </c>
      <c r="G311" s="31" t="s">
        <v>4602</v>
      </c>
      <c r="H311" s="0" t="n">
        <v>310</v>
      </c>
      <c r="I311" s="0" t="str">
        <f aca="false">H$1&amp;G311&amp;"',"&amp;H311&amp;");"</f>
        <v>INSERT INTO equipo(nombre,id) VALUES ('CUNA DE CALOR RADIANTE',310);</v>
      </c>
      <c r="J311" s="31"/>
      <c r="M311" s="32" t="s">
        <v>9082</v>
      </c>
      <c r="N311" s="0" t="n">
        <v>310</v>
      </c>
      <c r="O311" s="0" t="str">
        <f aca="false">N$1&amp;M311&amp;"',"&amp;N311&amp;");"</f>
        <v>INSERT INTO modelo(nombre,id) VALUES ('HT70PLUS',310);</v>
      </c>
      <c r="P311" s="54" t="n">
        <v>5367</v>
      </c>
      <c r="Q311" s="0" t="n">
        <v>310</v>
      </c>
      <c r="R311" s="0" t="str">
        <f aca="false">Q$1&amp;P311&amp;"',"&amp;Q311&amp;");"</f>
        <v>INSERT INTO os(nombre,id) VALUES ('5367',310);</v>
      </c>
      <c r="S311" s="55"/>
    </row>
    <row r="312" customFormat="false" ht="13.8" hidden="false" customHeight="false" outlineLevel="0" collapsed="false">
      <c r="D312" s="55" t="s">
        <v>9294</v>
      </c>
      <c r="E312" s="0" t="n">
        <v>311</v>
      </c>
      <c r="F312" s="0" t="str">
        <f aca="false">E$1&amp;D312&amp;"',"&amp;E312&amp;");"</f>
        <v>INSERT INTO hospital(nombre,id) VALUES ('HOSPITAL BETANIA',311);</v>
      </c>
      <c r="G312" s="10" t="s">
        <v>4985</v>
      </c>
      <c r="H312" s="0" t="n">
        <v>311</v>
      </c>
      <c r="I312" s="0" t="str">
        <f aca="false">H$1&amp;G312&amp;"',"&amp;H312&amp;");"</f>
        <v>INSERT INTO equipo(nombre,id) VALUES ('CUNA DE CALOR RADIANTE ',311);</v>
      </c>
      <c r="J312" s="31"/>
      <c r="M312" s="32" t="s">
        <v>8040</v>
      </c>
      <c r="N312" s="0" t="n">
        <v>311</v>
      </c>
      <c r="O312" s="0" t="str">
        <f aca="false">N$1&amp;M312&amp;"',"&amp;N312&amp;");"</f>
        <v>INSERT INTO modelo(nombre,id) VALUES ('HUBER 360 MD',311);</v>
      </c>
      <c r="P312" s="54" t="n">
        <v>5369</v>
      </c>
      <c r="Q312" s="0" t="n">
        <v>311</v>
      </c>
      <c r="R312" s="0" t="str">
        <f aca="false">Q$1&amp;P312&amp;"',"&amp;Q312&amp;");"</f>
        <v>INSERT INTO os(nombre,id) VALUES ('5369',311);</v>
      </c>
      <c r="S312" s="55"/>
    </row>
    <row r="313" customFormat="false" ht="13.8" hidden="false" customHeight="false" outlineLevel="0" collapsed="false">
      <c r="D313" s="55" t="s">
        <v>9567</v>
      </c>
      <c r="E313" s="0" t="n">
        <v>312</v>
      </c>
      <c r="F313" s="0" t="str">
        <f aca="false">E$1&amp;D313&amp;"',"&amp;E313&amp;");"</f>
        <v>INSERT INTO hospital(nombre,id) VALUES ('HOSPITAL BETANIA, PUEBLA',312);</v>
      </c>
      <c r="G313" s="10" t="s">
        <v>6832</v>
      </c>
      <c r="H313" s="0" t="n">
        <v>312</v>
      </c>
      <c r="I313" s="0" t="str">
        <f aca="false">H$1&amp;G313&amp;"',"&amp;H313&amp;");"</f>
        <v>INSERT INTO equipo(nombre,id) VALUES ('CUNA DE CALOR RADIANTE  19X',312);</v>
      </c>
      <c r="J313" s="31"/>
      <c r="M313" s="32" t="s">
        <v>9446</v>
      </c>
      <c r="N313" s="0" t="n">
        <v>312</v>
      </c>
      <c r="O313" s="0" t="str">
        <f aca="false">N$1&amp;M313&amp;"',"&amp;N313&amp;");"</f>
        <v>INSERT INTO modelo(nombre,id) VALUES ('IEC5291PX4',312);</v>
      </c>
      <c r="P313" s="54" t="n">
        <v>5374</v>
      </c>
      <c r="Q313" s="0" t="n">
        <v>312</v>
      </c>
      <c r="R313" s="0" t="str">
        <f aca="false">Q$1&amp;P313&amp;"',"&amp;Q313&amp;");"</f>
        <v>INSERT INTO os(nombre,id) VALUES ('5374',312);</v>
      </c>
      <c r="S313" s="55"/>
    </row>
    <row r="314" customFormat="false" ht="13.8" hidden="false" customHeight="false" outlineLevel="0" collapsed="false">
      <c r="D314" s="10" t="s">
        <v>1159</v>
      </c>
      <c r="E314" s="0" t="n">
        <v>313</v>
      </c>
      <c r="F314" s="0" t="str">
        <f aca="false">E$1&amp;D314&amp;"',"&amp;E314&amp;");"</f>
        <v>INSERT INTO hospital(nombre,id) VALUES ('HOSPITAL CENTRAL MILITAR',313);</v>
      </c>
      <c r="G314" s="10" t="s">
        <v>5679</v>
      </c>
      <c r="H314" s="0" t="n">
        <v>313</v>
      </c>
      <c r="I314" s="0" t="str">
        <f aca="false">H$1&amp;G314&amp;"',"&amp;H314&amp;");"</f>
        <v>INSERT INTO equipo(nombre,id) VALUES ('CUNAS',313);</v>
      </c>
      <c r="J314" s="31"/>
      <c r="M314" s="32" t="s">
        <v>6312</v>
      </c>
      <c r="N314" s="0" t="n">
        <v>313</v>
      </c>
      <c r="O314" s="0" t="str">
        <f aca="false">N$1&amp;M314&amp;"',"&amp;N314&amp;");"</f>
        <v>INSERT INTO modelo(nombre,id) VALUES ('IFFINITY 30',313);</v>
      </c>
      <c r="P314" s="54" t="n">
        <v>5375</v>
      </c>
      <c r="Q314" s="0" t="n">
        <v>313</v>
      </c>
      <c r="R314" s="0" t="str">
        <f aca="false">Q$1&amp;P314&amp;"',"&amp;Q314&amp;");"</f>
        <v>INSERT INTO os(nombre,id) VALUES ('5375',313);</v>
      </c>
      <c r="S314" s="55"/>
    </row>
    <row r="315" customFormat="false" ht="13.8" hidden="false" customHeight="false" outlineLevel="0" collapsed="false">
      <c r="D315" s="72" t="s">
        <v>9886</v>
      </c>
      <c r="E315" s="0" t="n">
        <v>314</v>
      </c>
      <c r="F315" s="0" t="str">
        <f aca="false">E$1&amp;D315&amp;"',"&amp;E315&amp;");"</f>
        <v>INSERT INTO hospital(nombre,id) VALUES ('Hospital Central Militar',314);</v>
      </c>
      <c r="G315" s="10" t="s">
        <v>2106</v>
      </c>
      <c r="H315" s="0" t="n">
        <v>314</v>
      </c>
      <c r="I315" s="0" t="str">
        <f aca="false">H$1&amp;G315&amp;"',"&amp;H315&amp;");"</f>
        <v>INSERT INTO equipo(nombre,id) VALUES ('CV- MASTER',314);</v>
      </c>
      <c r="J315" s="31"/>
      <c r="M315" s="32" t="s">
        <v>6318</v>
      </c>
      <c r="N315" s="0" t="n">
        <v>314</v>
      </c>
      <c r="O315" s="0" t="str">
        <f aca="false">N$1&amp;M315&amp;"',"&amp;N315&amp;");"</f>
        <v>INSERT INTO modelo(nombre,id) VALUES ('IIFELINE,HEART START XL+',314);</v>
      </c>
      <c r="P315" s="54" t="n">
        <v>5377</v>
      </c>
      <c r="Q315" s="0" t="n">
        <v>314</v>
      </c>
      <c r="R315" s="0" t="str">
        <f aca="false">Q$1&amp;P315&amp;"',"&amp;Q315&amp;");"</f>
        <v>INSERT INTO os(nombre,id) VALUES ('5377',314);</v>
      </c>
      <c r="S315" s="55"/>
    </row>
    <row r="316" customFormat="false" ht="13.8" hidden="false" customHeight="false" outlineLevel="0" collapsed="false">
      <c r="D316" s="31" t="s">
        <v>8320</v>
      </c>
      <c r="E316" s="0" t="n">
        <v>315</v>
      </c>
      <c r="F316" s="0" t="str">
        <f aca="false">E$1&amp;D316&amp;"',"&amp;E316&amp;");"</f>
        <v>INSERT INTO hospital(nombre,id) VALUES ('HOSPITAL CENTRAL MILITAR ',315);</v>
      </c>
      <c r="G316" s="10" t="s">
        <v>204</v>
      </c>
      <c r="H316" s="0" t="n">
        <v>315</v>
      </c>
      <c r="I316" s="0" t="str">
        <f aca="false">H$1&amp;G316&amp;"',"&amp;H316&amp;");"</f>
        <v>INSERT INTO equipo(nombre,id) VALUES ('CX 100',315);</v>
      </c>
      <c r="J316" s="31"/>
      <c r="M316" s="32" t="s">
        <v>8576</v>
      </c>
      <c r="N316" s="0" t="n">
        <v>315</v>
      </c>
      <c r="O316" s="0" t="str">
        <f aca="false">N$1&amp;M316&amp;"',"&amp;N316&amp;");"</f>
        <v>INSERT INTO modelo(nombre,id) VALUES ('ILLUMENA NEO',315);</v>
      </c>
      <c r="P316" s="54" t="n">
        <v>5378</v>
      </c>
      <c r="Q316" s="0" t="n">
        <v>315</v>
      </c>
      <c r="R316" s="0" t="str">
        <f aca="false">Q$1&amp;P316&amp;"',"&amp;Q316&amp;");"</f>
        <v>INSERT INTO os(nombre,id) VALUES ('5378',315);</v>
      </c>
      <c r="S316" s="55"/>
    </row>
    <row r="317" customFormat="false" ht="13.8" hidden="false" customHeight="false" outlineLevel="0" collapsed="false">
      <c r="D317" s="10" t="s">
        <v>1155</v>
      </c>
      <c r="E317" s="0" t="n">
        <v>316</v>
      </c>
      <c r="F317" s="0" t="str">
        <f aca="false">E$1&amp;D317&amp;"',"&amp;E317&amp;");"</f>
        <v>INSERT INTO hospital(nombre,id) VALUES ('HOSPITAL CENTRAL NORTE PEMEX',316);</v>
      </c>
      <c r="G317" s="31" t="s">
        <v>2785</v>
      </c>
      <c r="H317" s="0" t="n">
        <v>316</v>
      </c>
      <c r="I317" s="0" t="str">
        <f aca="false">H$1&amp;G317&amp;"',"&amp;H317&amp;");"</f>
        <v>INSERT INTO equipo(nombre,id) VALUES ('CX100',316);</v>
      </c>
      <c r="J317" s="31"/>
      <c r="M317" s="32" t="s">
        <v>9727</v>
      </c>
      <c r="N317" s="0" t="n">
        <v>316</v>
      </c>
      <c r="O317" s="0" t="str">
        <f aca="false">N$1&amp;M317&amp;"',"&amp;N317&amp;");"</f>
        <v>INSERT INTO modelo(nombre,id) VALUES ('INFUSOMAT-SPACE',316);</v>
      </c>
      <c r="P317" s="54" t="n">
        <v>5379</v>
      </c>
      <c r="Q317" s="0" t="n">
        <v>316</v>
      </c>
      <c r="R317" s="0" t="str">
        <f aca="false">Q$1&amp;P317&amp;"',"&amp;Q317&amp;");"</f>
        <v>INSERT INTO os(nombre,id) VALUES ('5379',316);</v>
      </c>
      <c r="S317" s="55"/>
    </row>
    <row r="318" customFormat="false" ht="13.8" hidden="false" customHeight="false" outlineLevel="0" collapsed="false">
      <c r="D318" s="10" t="s">
        <v>1158</v>
      </c>
      <c r="E318" s="0" t="n">
        <v>317</v>
      </c>
      <c r="F318" s="0" t="str">
        <f aca="false">E$1&amp;D318&amp;"',"&amp;E318&amp;");"</f>
        <v>INSERT INTO hospital(nombre,id) VALUES ('HOSPITAL CENTRAL SUR DE CONCENTRACION NACIONAL, PEMEX',317);</v>
      </c>
      <c r="G318" s="10" t="s">
        <v>2195</v>
      </c>
      <c r="H318" s="0" t="n">
        <v>317</v>
      </c>
      <c r="I318" s="0" t="str">
        <f aca="false">H$1&amp;G318&amp;"',"&amp;H318&amp;");"</f>
        <v>INSERT INTO equipo(nombre,id) VALUES ('D400',317);</v>
      </c>
      <c r="J318" s="31"/>
      <c r="M318" s="32" t="s">
        <v>6730</v>
      </c>
      <c r="N318" s="0" t="n">
        <v>317</v>
      </c>
      <c r="O318" s="0" t="str">
        <f aca="false">N$1&amp;M318&amp;"',"&amp;N318&amp;");"</f>
        <v>INSERT INTO modelo(nombre,id) VALUES ('INICA52050',317);</v>
      </c>
      <c r="P318" s="54" t="n">
        <v>5380</v>
      </c>
      <c r="Q318" s="0" t="n">
        <v>317</v>
      </c>
      <c r="R318" s="0" t="str">
        <f aca="false">Q$1&amp;P318&amp;"',"&amp;Q318&amp;");"</f>
        <v>INSERT INTO os(nombre,id) VALUES ('5380',317);</v>
      </c>
      <c r="S318" s="55"/>
    </row>
    <row r="319" customFormat="false" ht="13.8" hidden="false" customHeight="false" outlineLevel="0" collapsed="false">
      <c r="D319" s="10" t="s">
        <v>788</v>
      </c>
      <c r="E319" s="0" t="n">
        <v>318</v>
      </c>
      <c r="F319" s="0" t="str">
        <f aca="false">E$1&amp;D319&amp;"',"&amp;E319&amp;");"</f>
        <v>INSERT INTO hospital(nombre,id) VALUES ('HOSPITAL CENTRL DR. IGNACIO MORONES PRIETO',318);</v>
      </c>
      <c r="G319" s="10" t="s">
        <v>1971</v>
      </c>
      <c r="H319" s="0" t="n">
        <v>318</v>
      </c>
      <c r="I319" s="0" t="str">
        <f aca="false">H$1&amp;G319&amp;"',"&amp;H319&amp;");"</f>
        <v>INSERT INTO equipo(nombre,id) VALUES ('D4000',318);</v>
      </c>
      <c r="J319" s="31"/>
      <c r="M319" s="32" t="s">
        <v>8011</v>
      </c>
      <c r="N319" s="0" t="n">
        <v>318</v>
      </c>
      <c r="O319" s="0" t="str">
        <f aca="false">N$1&amp;M319&amp;"',"&amp;N319&amp;");"</f>
        <v>INSERT INTO modelo(nombre,id) VALUES ('INT ADVANCED COMBO MONOCHROME',318);</v>
      </c>
      <c r="P319" s="54" t="n">
        <v>5381</v>
      </c>
      <c r="Q319" s="0" t="n">
        <v>318</v>
      </c>
      <c r="R319" s="0" t="str">
        <f aca="false">Q$1&amp;P319&amp;"',"&amp;Q319&amp;");"</f>
        <v>INSERT INTO os(nombre,id) VALUES ('5381',318);</v>
      </c>
      <c r="S319" s="55"/>
    </row>
    <row r="320" customFormat="false" ht="13.8" hidden="false" customHeight="false" outlineLevel="0" collapsed="false">
      <c r="D320" s="10" t="s">
        <v>1818</v>
      </c>
      <c r="E320" s="0" t="n">
        <v>319</v>
      </c>
      <c r="F320" s="0" t="str">
        <f aca="false">E$1&amp;D320&amp;"',"&amp;E320&amp;");"</f>
        <v>INSERT INTO hospital(nombre,id) VALUES ('HOSPITAL CENTRO DE SALUD URBANO ACAMBAY',319);</v>
      </c>
      <c r="G320" s="10" t="s">
        <v>8431</v>
      </c>
      <c r="H320" s="0" t="n">
        <v>319</v>
      </c>
      <c r="I320" s="0" t="str">
        <f aca="false">H$1&amp;G320&amp;"',"&amp;H320&amp;");"</f>
        <v>INSERT INTO equipo(nombre,id) VALUES ('DEFIBRILADOR',319);</v>
      </c>
      <c r="J320" s="31"/>
      <c r="M320" s="32" t="s">
        <v>4917</v>
      </c>
      <c r="N320" s="0" t="n">
        <v>319</v>
      </c>
      <c r="O320" s="0" t="str">
        <f aca="false">N$1&amp;M320&amp;"',"&amp;N320&amp;");"</f>
        <v>INSERT INTO modelo(nombre,id) VALUES ('INTELLEVUE MP20',319);</v>
      </c>
      <c r="P320" s="54" t="n">
        <v>5382</v>
      </c>
      <c r="Q320" s="0" t="n">
        <v>319</v>
      </c>
      <c r="R320" s="0" t="str">
        <f aca="false">Q$1&amp;P320&amp;"',"&amp;Q320&amp;");"</f>
        <v>INSERT INTO os(nombre,id) VALUES ('5382',319);</v>
      </c>
      <c r="S320" s="55"/>
    </row>
    <row r="321" customFormat="false" ht="13.8" hidden="false" customHeight="false" outlineLevel="0" collapsed="false">
      <c r="D321" s="55" t="s">
        <v>9594</v>
      </c>
      <c r="E321" s="0" t="n">
        <v>320</v>
      </c>
      <c r="F321" s="0" t="str">
        <f aca="false">E$1&amp;D321&amp;"',"&amp;E321&amp;");"</f>
        <v>INSERT INTO hospital(nombre,id) VALUES ('HOSPITAL CENTRO MEDICO ABC OBSERVATORIO',320);</v>
      </c>
      <c r="G321" s="31" t="s">
        <v>7704</v>
      </c>
      <c r="H321" s="0" t="n">
        <v>320</v>
      </c>
      <c r="I321" s="0" t="str">
        <f aca="false">H$1&amp;G321&amp;"',"&amp;H321&amp;");"</f>
        <v>INSERT INTO equipo(nombre,id) VALUES ('DEFIBRILADOR CON CARRO ROJO',320);</v>
      </c>
      <c r="J321" s="31"/>
      <c r="M321" s="32" t="s">
        <v>8961</v>
      </c>
      <c r="N321" s="0" t="n">
        <v>320</v>
      </c>
      <c r="O321" s="0" t="str">
        <f aca="false">N$1&amp;M321&amp;"',"&amp;N321&amp;");"</f>
        <v>INSERT INTO modelo(nombre,id) VALUES ('INTELLISAVE AX 700',320);</v>
      </c>
      <c r="P321" s="54" t="n">
        <v>5383</v>
      </c>
      <c r="Q321" s="0" t="n">
        <v>320</v>
      </c>
      <c r="R321" s="0" t="str">
        <f aca="false">Q$1&amp;P321&amp;"',"&amp;Q321&amp;");"</f>
        <v>INSERT INTO os(nombre,id) VALUES ('5383',320);</v>
      </c>
      <c r="S321" s="55"/>
    </row>
    <row r="322" customFormat="false" ht="24.05" hidden="false" customHeight="false" outlineLevel="0" collapsed="false">
      <c r="D322" s="55" t="s">
        <v>919</v>
      </c>
      <c r="E322" s="0" t="n">
        <v>321</v>
      </c>
      <c r="F322" s="0" t="str">
        <f aca="false">E$1&amp;D322&amp;"',"&amp;E322&amp;");"</f>
        <v>INSERT INTO hospital(nombre,id) VALUES ('HOSPITAL CENTRO MEDICO SIGLO XXI',321);</v>
      </c>
      <c r="G322" s="31" t="s">
        <v>412</v>
      </c>
      <c r="H322" s="0" t="n">
        <v>321</v>
      </c>
      <c r="I322" s="0" t="str">
        <f aca="false">H$1&amp;G322&amp;"',"&amp;H322&amp;");"</f>
        <v>INSERT INTO equipo(nombre,id) VALUES ('DEFIGARD 5000',321);</v>
      </c>
      <c r="J322" s="31"/>
      <c r="M322" s="62" t="s">
        <v>7988</v>
      </c>
      <c r="N322" s="0" t="n">
        <v>321</v>
      </c>
      <c r="O322" s="0" t="str">
        <f aca="false">N$1&amp;M322&amp;"',"&amp;N322&amp;");"</f>
        <v>INSERT INTO modelo(nombre,id) VALUES ('INTELLISAVE AX500',321);</v>
      </c>
      <c r="P322" s="54" t="n">
        <v>5385</v>
      </c>
      <c r="Q322" s="0" t="n">
        <v>321</v>
      </c>
      <c r="R322" s="0" t="str">
        <f aca="false">Q$1&amp;P322&amp;"',"&amp;Q322&amp;");"</f>
        <v>INSERT INTO os(nombre,id) VALUES ('5385',321);</v>
      </c>
      <c r="S322" s="55"/>
    </row>
    <row r="323" customFormat="false" ht="13.8" hidden="false" customHeight="false" outlineLevel="0" collapsed="false">
      <c r="D323" s="31" t="s">
        <v>7931</v>
      </c>
      <c r="E323" s="0" t="n">
        <v>322</v>
      </c>
      <c r="F323" s="0" t="str">
        <f aca="false">E$1&amp;D323&amp;"',"&amp;E323&amp;");"</f>
        <v>INSERT INTO hospital(nombre,id) VALUES ('HOSPITAL CENTRO MILITAR',322);</v>
      </c>
      <c r="G323" s="31" t="s">
        <v>262</v>
      </c>
      <c r="H323" s="0" t="n">
        <v>322</v>
      </c>
      <c r="I323" s="0" t="str">
        <f aca="false">H$1&amp;G323&amp;"',"&amp;H323&amp;");"</f>
        <v>INSERT INTO equipo(nombre,id) VALUES ('DELTA',322);</v>
      </c>
      <c r="J323" s="31"/>
      <c r="M323" s="32" t="s">
        <v>6448</v>
      </c>
      <c r="N323" s="0" t="n">
        <v>322</v>
      </c>
      <c r="O323" s="0" t="str">
        <f aca="false">N$1&amp;M323&amp;"',"&amp;N323&amp;");"</f>
        <v>INSERT INTO modelo(nombre,id) VALUES ('INTELLISAVE AX700',322);</v>
      </c>
      <c r="P323" s="54" t="n">
        <v>5389</v>
      </c>
      <c r="Q323" s="0" t="n">
        <v>322</v>
      </c>
      <c r="R323" s="0" t="str">
        <f aca="false">Q$1&amp;P323&amp;"',"&amp;Q323&amp;");"</f>
        <v>INSERT INTO os(nombre,id) VALUES ('5389',322);</v>
      </c>
      <c r="S323" s="55"/>
    </row>
    <row r="324" customFormat="false" ht="13.8" hidden="false" customHeight="false" outlineLevel="0" collapsed="false">
      <c r="D324" s="10" t="s">
        <v>4404</v>
      </c>
      <c r="E324" s="0" t="n">
        <v>323</v>
      </c>
      <c r="F324" s="0" t="str">
        <f aca="false">E$1&amp;D324&amp;"',"&amp;E324&amp;");"</f>
        <v>INSERT INTO hospital(nombre,id) VALUES ('HOSPITAL CESSA DE CIUDAD SERDAN',323);</v>
      </c>
      <c r="G324" s="31" t="s">
        <v>4777</v>
      </c>
      <c r="H324" s="0" t="n">
        <v>323</v>
      </c>
      <c r="I324" s="0" t="str">
        <f aca="false">H$1&amp;G324&amp;"',"&amp;H324&amp;");"</f>
        <v>INSERT INTO equipo(nombre,id) VALUES ('DESFIBRILADOR',323);</v>
      </c>
      <c r="J324" s="31"/>
      <c r="M324" s="32" t="s">
        <v>9721</v>
      </c>
      <c r="N324" s="0" t="n">
        <v>323</v>
      </c>
      <c r="O324" s="0" t="str">
        <f aca="false">N$1&amp;M324&amp;"',"&amp;N324&amp;");"</f>
        <v>INSERT INTO modelo(nombre,id) VALUES ('INTELLISPACE IX/LXWORKSTATIONS',323);</v>
      </c>
      <c r="P324" s="54" t="n">
        <v>5390</v>
      </c>
      <c r="Q324" s="0" t="n">
        <v>323</v>
      </c>
      <c r="R324" s="0" t="str">
        <f aca="false">Q$1&amp;P324&amp;"',"&amp;Q324&amp;");"</f>
        <v>INSERT INTO os(nombre,id) VALUES ('5390',323);</v>
      </c>
      <c r="S324" s="55"/>
    </row>
    <row r="325" customFormat="false" ht="13.8" hidden="false" customHeight="false" outlineLevel="0" collapsed="false">
      <c r="D325" s="10" t="s">
        <v>4513</v>
      </c>
      <c r="E325" s="0" t="n">
        <v>324</v>
      </c>
      <c r="F325" s="0" t="str">
        <f aca="false">E$1&amp;D325&amp;"',"&amp;E325&amp;");"</f>
        <v>INSERT INTO hospital(nombre,id) VALUES ('HOSPITAL CESSA TEPATLAXCO, PUEBLA',324);</v>
      </c>
      <c r="G325" s="10" t="s">
        <v>7607</v>
      </c>
      <c r="H325" s="0" t="n">
        <v>324</v>
      </c>
      <c r="I325" s="0" t="str">
        <f aca="false">H$1&amp;G325&amp;"',"&amp;H325&amp;");"</f>
        <v>INSERT INTO equipo(nombre,id) VALUES ('DESFIBRILADOR ',324);</v>
      </c>
      <c r="J325" s="31"/>
      <c r="M325" s="32" t="s">
        <v>8958</v>
      </c>
      <c r="N325" s="0" t="n">
        <v>324</v>
      </c>
      <c r="O325" s="0" t="str">
        <f aca="false">N$1&amp;M325&amp;"',"&amp;N325&amp;");"</f>
        <v>INSERT INTO modelo(nombre,id) VALUES ('INTELLIVUE AX 700',324);</v>
      </c>
      <c r="P325" s="54" t="n">
        <v>5392</v>
      </c>
      <c r="Q325" s="0" t="n">
        <v>324</v>
      </c>
      <c r="R325" s="0" t="str">
        <f aca="false">Q$1&amp;P325&amp;"',"&amp;Q325&amp;");"</f>
        <v>INSERT INTO os(nombre,id) VALUES ('5392',324);</v>
      </c>
      <c r="S325" s="55"/>
    </row>
    <row r="326" customFormat="false" ht="13.8" hidden="false" customHeight="false" outlineLevel="0" collapsed="false">
      <c r="D326" s="31" t="s">
        <v>8597</v>
      </c>
      <c r="E326" s="0" t="n">
        <v>325</v>
      </c>
      <c r="F326" s="0" t="str">
        <f aca="false">E$1&amp;D326&amp;"',"&amp;E326&amp;");"</f>
        <v>INSERT INTO hospital(nombre,id) VALUES ('HOSPITAL CHILPANCINGO',325);</v>
      </c>
      <c r="G326" s="10" t="s">
        <v>8874</v>
      </c>
      <c r="H326" s="0" t="n">
        <v>325</v>
      </c>
      <c r="I326" s="0" t="str">
        <f aca="false">H$1&amp;G326&amp;"',"&amp;H326&amp;");"</f>
        <v>INSERT INTO equipo(nombre,id) VALUES ('DESFIBRILADOR / CARRO DE PARO',325);</v>
      </c>
      <c r="J326" s="31"/>
      <c r="M326" s="32" t="s">
        <v>9770</v>
      </c>
      <c r="N326" s="0" t="n">
        <v>325</v>
      </c>
      <c r="O326" s="0" t="str">
        <f aca="false">N$1&amp;M326&amp;"',"&amp;N326&amp;");"</f>
        <v>INSERT INTO modelo(nombre,id) VALUES ('IntelliVue MX700 patient monitor',325);</v>
      </c>
      <c r="P326" s="54" t="n">
        <v>5393</v>
      </c>
      <c r="Q326" s="0" t="n">
        <v>325</v>
      </c>
      <c r="R326" s="0" t="str">
        <f aca="false">Q$1&amp;P326&amp;"',"&amp;Q326&amp;");"</f>
        <v>INSERT INTO os(nombre,id) VALUES ('5393',325);</v>
      </c>
      <c r="S326" s="55"/>
    </row>
    <row r="327" customFormat="false" ht="13.8" hidden="false" customHeight="false" outlineLevel="0" collapsed="false">
      <c r="D327" s="31" t="s">
        <v>5830</v>
      </c>
      <c r="E327" s="0" t="n">
        <v>326</v>
      </c>
      <c r="F327" s="0" t="str">
        <f aca="false">E$1&amp;D327&amp;"',"&amp;E327&amp;");"</f>
        <v>INSERT INTO hospital(nombre,id) VALUES ('HOSPITAL CIVIL DE CD. VICTORIA, TAMAULIPAS',326);</v>
      </c>
      <c r="G327" s="10" t="s">
        <v>8871</v>
      </c>
      <c r="H327" s="0" t="n">
        <v>326</v>
      </c>
      <c r="I327" s="0" t="str">
        <f aca="false">H$1&amp;G327&amp;"',"&amp;H327&amp;");"</f>
        <v>INSERT INTO equipo(nombre,id) VALUES ('DESFIBRILADOR / CARRO ROJO',326);</v>
      </c>
      <c r="J327" s="31"/>
      <c r="M327" s="32" t="s">
        <v>9385</v>
      </c>
      <c r="N327" s="0" t="n">
        <v>326</v>
      </c>
      <c r="O327" s="0" t="str">
        <f aca="false">N$1&amp;M327&amp;"',"&amp;N327&amp;");"</f>
        <v>INSERT INTO modelo(nombre,id) VALUES ('INTELLVUE',326);</v>
      </c>
      <c r="P327" s="54" t="n">
        <v>5395</v>
      </c>
      <c r="Q327" s="0" t="n">
        <v>326</v>
      </c>
      <c r="R327" s="0" t="str">
        <f aca="false">Q$1&amp;P327&amp;"',"&amp;Q327&amp;");"</f>
        <v>INSERT INTO os(nombre,id) VALUES ('5395',326);</v>
      </c>
      <c r="S327" s="55"/>
    </row>
    <row r="328" customFormat="false" ht="13.8" hidden="false" customHeight="false" outlineLevel="0" collapsed="false">
      <c r="D328" s="31" t="s">
        <v>4738</v>
      </c>
      <c r="E328" s="0" t="n">
        <v>327</v>
      </c>
      <c r="F328" s="0" t="str">
        <f aca="false">E$1&amp;D328&amp;"',"&amp;E328&amp;");"</f>
        <v>INSERT INTO hospital(nombre,id) VALUES ('HOSPITAL CIVIL DE CD. VICTORIA, TAPAULIPAS',327);</v>
      </c>
      <c r="G328" s="10" t="s">
        <v>6872</v>
      </c>
      <c r="H328" s="0" t="n">
        <v>327</v>
      </c>
      <c r="I328" s="0" t="str">
        <f aca="false">H$1&amp;G328&amp;"',"&amp;H328&amp;");"</f>
        <v>INSERT INTO equipo(nombre,id) VALUES ('DESFIBRILADOR CARRO ROJO',327);</v>
      </c>
      <c r="J328" s="31"/>
      <c r="M328" s="32" t="s">
        <v>7286</v>
      </c>
      <c r="N328" s="0" t="n">
        <v>327</v>
      </c>
      <c r="O328" s="0" t="str">
        <f aca="false">N$1&amp;M328&amp;"',"&amp;N328&amp;");"</f>
        <v>INSERT INTO modelo(nombre,id) VALUES ('INVIVO',327);</v>
      </c>
      <c r="P328" s="54" t="n">
        <v>5428</v>
      </c>
      <c r="Q328" s="0" t="n">
        <v>327</v>
      </c>
      <c r="R328" s="0" t="str">
        <f aca="false">Q$1&amp;P328&amp;"',"&amp;Q328&amp;");"</f>
        <v>INSERT INTO os(nombre,id) VALUES ('5428',327);</v>
      </c>
      <c r="S328" s="55"/>
    </row>
    <row r="329" customFormat="false" ht="13.8" hidden="false" customHeight="false" outlineLevel="0" collapsed="false">
      <c r="D329" s="55" t="s">
        <v>9253</v>
      </c>
      <c r="E329" s="0" t="n">
        <v>328</v>
      </c>
      <c r="F329" s="0" t="str">
        <f aca="false">E$1&amp;D329&amp;"',"&amp;E329&amp;");"</f>
        <v>INSERT INTO hospital(nombre,id) VALUES ('HOSPITAL CIVIL DE CIUDAD VICTORIA',328);</v>
      </c>
      <c r="G329" s="31" t="s">
        <v>5638</v>
      </c>
      <c r="H329" s="0" t="n">
        <v>328</v>
      </c>
      <c r="I329" s="0" t="str">
        <f aca="false">H$1&amp;G329&amp;"',"&amp;H329&amp;");"</f>
        <v>INSERT INTO equipo(nombre,id) VALUES ('DESFIBRILADOR CON CARRO DE PORO',328);</v>
      </c>
      <c r="J329" s="31"/>
      <c r="M329" s="32" t="s">
        <v>8076</v>
      </c>
      <c r="N329" s="0" t="n">
        <v>328</v>
      </c>
      <c r="O329" s="0" t="str">
        <f aca="false">N$1&amp;M329&amp;"',"&amp;N329&amp;");"</f>
        <v>INSERT INTO modelo(nombre,id) VALUES ('IPXO',328);</v>
      </c>
      <c r="P329" s="54" t="n">
        <v>5514</v>
      </c>
      <c r="Q329" s="0" t="n">
        <v>328</v>
      </c>
      <c r="R329" s="0" t="str">
        <f aca="false">Q$1&amp;P329&amp;"',"&amp;Q329&amp;");"</f>
        <v>INSERT INTO os(nombre,id) VALUES ('5514',328);</v>
      </c>
      <c r="S329" s="55"/>
    </row>
    <row r="330" customFormat="false" ht="13.8" hidden="false" customHeight="false" outlineLevel="0" collapsed="false">
      <c r="D330" s="10" t="s">
        <v>4431</v>
      </c>
      <c r="E330" s="0" t="n">
        <v>329</v>
      </c>
      <c r="F330" s="0" t="str">
        <f aca="false">E$1&amp;D330&amp;"',"&amp;E330&amp;");"</f>
        <v>INSERT INTO hospital(nombre,id) VALUES ('HOSPITAL CIVIL DE CULIACAN',329);</v>
      </c>
      <c r="G330" s="10" t="s">
        <v>8152</v>
      </c>
      <c r="H330" s="0" t="n">
        <v>329</v>
      </c>
      <c r="I330" s="0" t="str">
        <f aca="false">H$1&amp;G330&amp;"',"&amp;H330&amp;");"</f>
        <v>INSERT INTO equipo(nombre,id) VALUES ('DESFIBRILADOR CON CARRO ROJO',329);</v>
      </c>
      <c r="J330" s="31"/>
      <c r="M330" s="32" t="s">
        <v>8499</v>
      </c>
      <c r="N330" s="0" t="n">
        <v>329</v>
      </c>
      <c r="O330" s="0" t="str">
        <f aca="false">N$1&amp;M330&amp;"',"&amp;N330&amp;");"</f>
        <v>INSERT INTO modelo(nombre,id) VALUES ('ISOTERM ',329);</v>
      </c>
      <c r="P330" s="54" t="n">
        <v>5515</v>
      </c>
      <c r="Q330" s="0" t="n">
        <v>329</v>
      </c>
      <c r="R330" s="0" t="str">
        <f aca="false">Q$1&amp;P330&amp;"',"&amp;Q330&amp;");"</f>
        <v>INSERT INTO os(nombre,id) VALUES ('5515',329);</v>
      </c>
      <c r="S330" s="55"/>
    </row>
    <row r="331" customFormat="false" ht="13.8" hidden="false" customHeight="false" outlineLevel="0" collapsed="false">
      <c r="D331" s="31" t="s">
        <v>7924</v>
      </c>
      <c r="E331" s="0" t="n">
        <v>330</v>
      </c>
      <c r="F331" s="0" t="str">
        <f aca="false">E$1&amp;D331&amp;"',"&amp;E331&amp;");"</f>
        <v>INSERT INTO hospital(nombre,id) VALUES ('HOSPITAL CLINICA N° 2 TULANCINGO HGO.',330);</v>
      </c>
      <c r="G331" s="10" t="s">
        <v>5975</v>
      </c>
      <c r="H331" s="0" t="n">
        <v>330</v>
      </c>
      <c r="I331" s="0" t="str">
        <f aca="false">H$1&amp;G331&amp;"',"&amp;H331&amp;");"</f>
        <v>INSERT INTO equipo(nombre,id) VALUES ('DESFIBRILADOR MONITOR',330);</v>
      </c>
      <c r="J331" s="31"/>
      <c r="M331" s="32" t="s">
        <v>8828</v>
      </c>
      <c r="N331" s="0" t="n">
        <v>330</v>
      </c>
      <c r="O331" s="0" t="str">
        <f aca="false">N$1&amp;M331&amp;"',"&amp;N331&amp;");"</f>
        <v>INSERT INTO modelo(nombre,id) VALUES ('ISOTERM SC',330);</v>
      </c>
      <c r="P331" s="54" t="n">
        <v>5516</v>
      </c>
      <c r="Q331" s="0" t="n">
        <v>330</v>
      </c>
      <c r="R331" s="0" t="str">
        <f aca="false">Q$1&amp;P331&amp;"',"&amp;Q331&amp;");"</f>
        <v>INSERT INTO os(nombre,id) VALUES ('5516',330);</v>
      </c>
      <c r="S331" s="55"/>
    </row>
    <row r="332" customFormat="false" ht="13.8" hidden="false" customHeight="false" outlineLevel="0" collapsed="false">
      <c r="D332" s="10" t="s">
        <v>249</v>
      </c>
      <c r="E332" s="0" t="n">
        <v>331</v>
      </c>
      <c r="F332" s="0" t="str">
        <f aca="false">E$1&amp;D332&amp;"',"&amp;E332&amp;");"</f>
        <v>INSERT INTO hospital(nombre,id) VALUES ('HOSPITAL COMUNITARIO BICENTENARIO MANUEL DOBLADO',331);</v>
      </c>
      <c r="G332" s="10" t="s">
        <v>4626</v>
      </c>
      <c r="H332" s="0" t="n">
        <v>331</v>
      </c>
      <c r="I332" s="0" t="str">
        <f aca="false">H$1&amp;G332&amp;"',"&amp;H332&amp;");"</f>
        <v>INSERT INTO equipo(nombre,id) VALUES ('DESFIBRILADOR ON SITE',331);</v>
      </c>
      <c r="J332" s="55"/>
      <c r="M332" s="32" t="s">
        <v>5659</v>
      </c>
      <c r="N332" s="0" t="n">
        <v>331</v>
      </c>
      <c r="O332" s="0" t="str">
        <f aca="false">N$1&amp;M332&amp;"',"&amp;N332&amp;");"</f>
        <v>INSERT INTO modelo(nombre,id) VALUES ('ISOTERMZK',331);</v>
      </c>
      <c r="P332" s="54" t="n">
        <v>5517</v>
      </c>
      <c r="Q332" s="0" t="n">
        <v>331</v>
      </c>
      <c r="R332" s="0" t="str">
        <f aca="false">Q$1&amp;P332&amp;"',"&amp;Q332&amp;");"</f>
        <v>INSERT INTO os(nombre,id) VALUES ('5517',331);</v>
      </c>
      <c r="S332" s="55"/>
    </row>
    <row r="333" customFormat="false" ht="13.8" hidden="false" customHeight="false" outlineLevel="0" collapsed="false">
      <c r="D333" s="10" t="s">
        <v>318</v>
      </c>
      <c r="E333" s="0" t="n">
        <v>332</v>
      </c>
      <c r="F333" s="0" t="str">
        <f aca="false">E$1&amp;D333&amp;"',"&amp;E333&amp;");"</f>
        <v>INSERT INTO hospital(nombre,id) VALUES ('HOSPITAL COMUNITARIO CORONEO',332);</v>
      </c>
      <c r="G333" s="10" t="s">
        <v>5888</v>
      </c>
      <c r="H333" s="0" t="n">
        <v>332</v>
      </c>
      <c r="I333" s="0" t="str">
        <f aca="false">H$1&amp;G333&amp;"',"&amp;H333&amp;");"</f>
        <v>INSERT INTO equipo(nombre,id) VALUES ('DESFIBRILADORES',332);</v>
      </c>
      <c r="J333" s="55"/>
      <c r="M333" s="32" t="s">
        <v>4895</v>
      </c>
      <c r="N333" s="0" t="n">
        <v>332</v>
      </c>
      <c r="O333" s="0" t="str">
        <f aca="false">N$1&amp;M333&amp;"',"&amp;N333&amp;");"</f>
        <v>INSERT INTO modelo(nombre,id) VALUES ('ITS',332);</v>
      </c>
      <c r="P333" s="54" t="n">
        <v>5518</v>
      </c>
      <c r="Q333" s="0" t="n">
        <v>332</v>
      </c>
      <c r="R333" s="0" t="str">
        <f aca="false">Q$1&amp;P333&amp;"',"&amp;Q333&amp;");"</f>
        <v>INSERT INTO os(nombre,id) VALUES ('5518',332);</v>
      </c>
      <c r="S333" s="31"/>
    </row>
    <row r="334" customFormat="false" ht="13.8" hidden="false" customHeight="false" outlineLevel="0" collapsed="false">
      <c r="D334" s="10" t="s">
        <v>315</v>
      </c>
      <c r="E334" s="0" t="n">
        <v>333</v>
      </c>
      <c r="F334" s="0" t="str">
        <f aca="false">E$1&amp;D334&amp;"',"&amp;E334&amp;");"</f>
        <v>INSERT INTO hospital(nombre,id) VALUES ('HOSPITAL COMUNITARIO DE CUERAMARO',333);</v>
      </c>
      <c r="G334" s="10" t="s">
        <v>8946</v>
      </c>
      <c r="H334" s="0" t="n">
        <v>333</v>
      </c>
      <c r="I334" s="0" t="str">
        <f aca="false">H$1&amp;G334&amp;"',"&amp;H334&amp;");"</f>
        <v>INSERT INTO equipo(nombre,id) VALUES ('DESFIFRILADOR / CARRO ROJO',333);</v>
      </c>
      <c r="J334" s="55"/>
      <c r="M334" s="32" t="s">
        <v>4903</v>
      </c>
      <c r="N334" s="0" t="n">
        <v>333</v>
      </c>
      <c r="O334" s="0" t="str">
        <f aca="false">N$1&amp;M334&amp;"',"&amp;N334&amp;");"</f>
        <v>INSERT INTO modelo(nombre,id) VALUES ('ITS Y WISPA',333);</v>
      </c>
      <c r="P334" s="54" t="n">
        <v>5519</v>
      </c>
      <c r="Q334" s="0" t="n">
        <v>333</v>
      </c>
      <c r="R334" s="0" t="str">
        <f aca="false">Q$1&amp;P334&amp;"',"&amp;Q334&amp;");"</f>
        <v>INSERT INTO os(nombre,id) VALUES ('5519',333);</v>
      </c>
      <c r="S334" s="31"/>
    </row>
    <row r="335" customFormat="false" ht="13.8" hidden="false" customHeight="false" outlineLevel="0" collapsed="false">
      <c r="D335" s="10" t="s">
        <v>321</v>
      </c>
      <c r="E335" s="0" t="n">
        <v>334</v>
      </c>
      <c r="F335" s="0" t="str">
        <f aca="false">E$1&amp;D335&amp;"',"&amp;E335&amp;");"</f>
        <v>INSERT INTO hospital(nombre,id) VALUES ('HOSPITAL COMUNITARIO DE TARIMORO',334);</v>
      </c>
      <c r="G335" s="10" t="s">
        <v>6320</v>
      </c>
      <c r="H335" s="0" t="n">
        <v>334</v>
      </c>
      <c r="I335" s="0" t="str">
        <f aca="false">H$1&amp;G335&amp;"',"&amp;H335&amp;");"</f>
        <v>INSERT INTO equipo(nombre,id) VALUES ('DESFRIBILADOR M ONITORXL+',334);</v>
      </c>
      <c r="J335" s="55"/>
      <c r="M335" s="32" t="s">
        <v>4896</v>
      </c>
      <c r="N335" s="0" t="n">
        <v>334</v>
      </c>
      <c r="O335" s="0" t="str">
        <f aca="false">N$1&amp;M335&amp;"',"&amp;N335&amp;");"</f>
        <v>INSERT INTO modelo(nombre,id) VALUES ('ITS/WISPA',334);</v>
      </c>
      <c r="P335" s="54" t="n">
        <v>5521</v>
      </c>
      <c r="Q335" s="0" t="n">
        <v>334</v>
      </c>
      <c r="R335" s="0" t="str">
        <f aca="false">Q$1&amp;P335&amp;"',"&amp;Q335&amp;");"</f>
        <v>INSERT INTO os(nombre,id) VALUES ('5521',334);</v>
      </c>
      <c r="S335" s="31"/>
    </row>
    <row r="336" customFormat="false" ht="13.8" hidden="false" customHeight="false" outlineLevel="0" collapsed="false">
      <c r="D336" s="31" t="s">
        <v>8100</v>
      </c>
      <c r="E336" s="0" t="n">
        <v>335</v>
      </c>
      <c r="F336" s="0" t="str">
        <f aca="false">E$1&amp;D336&amp;"',"&amp;E336&amp;");"</f>
        <v>INSERT INTO hospital(nombre,id) VALUES ('HOSPITAL COMUNITARIO DEL CARMEN TEQUEXTITLA',335);</v>
      </c>
      <c r="G336" s="10" t="s">
        <v>6389</v>
      </c>
      <c r="H336" s="0" t="n">
        <v>335</v>
      </c>
      <c r="I336" s="0" t="str">
        <f aca="false">H$1&amp;G336&amp;"',"&amp;H336&amp;");"</f>
        <v>INSERT INTO equipo(nombre,id) VALUES ('DESFRIBILADOR MONITORXL+',335);</v>
      </c>
      <c r="J336" s="55"/>
      <c r="M336" s="32" t="s">
        <v>7622</v>
      </c>
      <c r="N336" s="0" t="n">
        <v>335</v>
      </c>
      <c r="O336" s="0" t="str">
        <f aca="false">N$1&amp;M336&amp;"',"&amp;N336&amp;");"</f>
        <v>INSERT INTO modelo(nombre,id) VALUES ('JFL2330A',335);</v>
      </c>
      <c r="P336" s="54" t="n">
        <v>5522</v>
      </c>
      <c r="Q336" s="0" t="n">
        <v>335</v>
      </c>
      <c r="R336" s="0" t="str">
        <f aca="false">Q$1&amp;P336&amp;"',"&amp;Q336&amp;");"</f>
        <v>INSERT INTO os(nombre,id) VALUES ('5522',335);</v>
      </c>
      <c r="S336" s="31"/>
    </row>
    <row r="337" customFormat="false" ht="13.8" hidden="false" customHeight="false" outlineLevel="0" collapsed="false">
      <c r="D337" s="10" t="s">
        <v>243</v>
      </c>
      <c r="E337" s="0" t="n">
        <v>336</v>
      </c>
      <c r="F337" s="0" t="str">
        <f aca="false">E$1&amp;D337&amp;"',"&amp;E337&amp;");"</f>
        <v>INSERT INTO hospital(nombre,id) VALUES ('HOSPITAL COMUNITARIO JARAL DE PROGRESO',336);</v>
      </c>
      <c r="G337" s="10" t="s">
        <v>2013</v>
      </c>
      <c r="H337" s="0" t="n">
        <v>336</v>
      </c>
      <c r="I337" s="0" t="str">
        <f aca="false">H$1&amp;G337&amp;"',"&amp;H337&amp;");"</f>
        <v>INSERT INTO equipo(nombre,id) VALUES ('DEX2022',336);</v>
      </c>
      <c r="J337" s="55"/>
      <c r="M337" s="32" t="s">
        <v>9739</v>
      </c>
      <c r="N337" s="0" t="n">
        <v>336</v>
      </c>
      <c r="O337" s="0" t="str">
        <f aca="false">N$1&amp;M337&amp;"',"&amp;N337&amp;");"</f>
        <v>INSERT INTO modelo(nombre,id) VALUES ('JJ-501-JX',336);</v>
      </c>
      <c r="P337" s="54" t="n">
        <v>5523</v>
      </c>
      <c r="Q337" s="0" t="n">
        <v>336</v>
      </c>
      <c r="R337" s="0" t="str">
        <f aca="false">Q$1&amp;P337&amp;"',"&amp;Q337&amp;");"</f>
        <v>INSERT INTO os(nombre,id) VALUES ('5523',336);</v>
      </c>
      <c r="S337" s="31"/>
    </row>
    <row r="338" customFormat="false" ht="13.8" hidden="false" customHeight="false" outlineLevel="0" collapsed="false">
      <c r="D338" s="10" t="s">
        <v>207</v>
      </c>
      <c r="E338" s="0" t="n">
        <v>337</v>
      </c>
      <c r="F338" s="0" t="str">
        <f aca="false">E$1&amp;D338&amp;"',"&amp;E338&amp;");"</f>
        <v>INSERT INTO hospital(nombre,id) VALUES ('HOSPITAL COMUNITARIO JERECUARO',337);</v>
      </c>
      <c r="G338" s="10" t="s">
        <v>8174</v>
      </c>
      <c r="H338" s="0" t="n">
        <v>337</v>
      </c>
      <c r="I338" s="0" t="str">
        <f aca="false">H$1&amp;G338&amp;"',"&amp;H338&amp;");"</f>
        <v>INSERT INTO equipo(nombre,id) VALUES ('DIATERMA ',337);</v>
      </c>
      <c r="J338" s="55"/>
      <c r="M338" s="32" t="s">
        <v>5083</v>
      </c>
      <c r="N338" s="0" t="n">
        <v>337</v>
      </c>
      <c r="O338" s="0" t="str">
        <f aca="false">N$1&amp;M338&amp;"',"&amp;N338&amp;");"</f>
        <v>INSERT INTO modelo(nombre,id) VALUES ('JOLLY PLUS 30',337);</v>
      </c>
      <c r="P338" s="54" t="n">
        <v>5534</v>
      </c>
      <c r="Q338" s="0" t="n">
        <v>337</v>
      </c>
      <c r="R338" s="0" t="str">
        <f aca="false">Q$1&amp;P338&amp;"',"&amp;Q338&amp;");"</f>
        <v>INSERT INTO os(nombre,id) VALUES ('5534',337);</v>
      </c>
      <c r="S338" s="31"/>
    </row>
    <row r="339" customFormat="false" ht="13.8" hidden="false" customHeight="false" outlineLevel="0" collapsed="false">
      <c r="D339" s="10" t="s">
        <v>1015</v>
      </c>
      <c r="E339" s="0" t="n">
        <v>338</v>
      </c>
      <c r="F339" s="0" t="str">
        <f aca="false">E$1&amp;D339&amp;"',"&amp;E339&amp;");"</f>
        <v>INSERT INTO hospital(nombre,id) VALUES ('HOSPITAL COMUNITARIO MOROLEON, GUANAJUATO',338);</v>
      </c>
      <c r="G339" s="10" t="s">
        <v>1824</v>
      </c>
      <c r="H339" s="0" t="n">
        <v>338</v>
      </c>
      <c r="I339" s="0" t="str">
        <f aca="false">H$1&amp;G339&amp;"',"&amp;H339&amp;");"</f>
        <v>INSERT INTO equipo(nombre,id) VALUES ('DISCOVERY',338);</v>
      </c>
      <c r="J339" s="55"/>
      <c r="M339" s="32" t="s">
        <v>7147</v>
      </c>
      <c r="N339" s="0" t="n">
        <v>338</v>
      </c>
      <c r="O339" s="0" t="str">
        <f aca="false">N$1&amp;M339&amp;"',"&amp;N339&amp;");"</f>
        <v>INSERT INTO modelo(nombre,id) VALUES ('JR61204A',338);</v>
      </c>
      <c r="P339" s="54" t="n">
        <v>5537</v>
      </c>
      <c r="Q339" s="0" t="n">
        <v>338</v>
      </c>
      <c r="R339" s="0" t="str">
        <f aca="false">Q$1&amp;P339&amp;"',"&amp;Q339&amp;");"</f>
        <v>INSERT INTO os(nombre,id) VALUES ('5537',338);</v>
      </c>
      <c r="S339" s="31"/>
    </row>
    <row r="340" customFormat="false" ht="13.8" hidden="false" customHeight="false" outlineLevel="0" collapsed="false">
      <c r="D340" s="10" t="s">
        <v>874</v>
      </c>
      <c r="E340" s="0" t="n">
        <v>339</v>
      </c>
      <c r="F340" s="0" t="str">
        <f aca="false">E$1&amp;D340&amp;"',"&amp;E340&amp;");"</f>
        <v>INSERT INTO hospital(nombre,id) VALUES ('HOSPITAL COMUNITARIO OCUITUCO',339);</v>
      </c>
      <c r="G340" s="10" t="s">
        <v>848</v>
      </c>
      <c r="H340" s="0" t="n">
        <v>339</v>
      </c>
      <c r="I340" s="0" t="str">
        <f aca="false">H$1&amp;G340&amp;"',"&amp;H340&amp;");"</f>
        <v>INSERT INTO equipo(nombre,id) VALUES ('DMS-300-3A',339);</v>
      </c>
      <c r="J340" s="55"/>
      <c r="M340" s="32" t="s">
        <v>9523</v>
      </c>
      <c r="N340" s="0" t="n">
        <v>339</v>
      </c>
      <c r="O340" s="0" t="str">
        <f aca="false">N$1&amp;M340&amp;"',"&amp;N340&amp;");"</f>
        <v>INSERT INTO modelo(nombre,id) VALUES ('JRG1204A',339);</v>
      </c>
      <c r="P340" s="54" t="n">
        <v>5543</v>
      </c>
      <c r="Q340" s="0" t="n">
        <v>339</v>
      </c>
      <c r="R340" s="0" t="str">
        <f aca="false">Q$1&amp;P340&amp;"',"&amp;Q340&amp;");"</f>
        <v>INSERT INTO os(nombre,id) VALUES ('5543',339);</v>
      </c>
      <c r="S340" s="31"/>
    </row>
    <row r="341" customFormat="false" ht="13.8" hidden="false" customHeight="false" outlineLevel="0" collapsed="false">
      <c r="D341" s="10" t="s">
        <v>211</v>
      </c>
      <c r="E341" s="0" t="n">
        <v>340</v>
      </c>
      <c r="F341" s="0" t="str">
        <f aca="false">E$1&amp;D341&amp;"',"&amp;E341&amp;");"</f>
        <v>INSERT INTO hospital(nombre,id) VALUES ('HOSPITAL COMUNITARIO ROMITA',340);</v>
      </c>
      <c r="G341" s="10" t="s">
        <v>1438</v>
      </c>
      <c r="H341" s="0" t="n">
        <v>340</v>
      </c>
      <c r="I341" s="0" t="str">
        <f aca="false">H$1&amp;G341&amp;"',"&amp;H341&amp;");"</f>
        <v>INSERT INTO equipo(nombre,id) VALUES ('DOPPLER',340);</v>
      </c>
      <c r="J341" s="55"/>
      <c r="M341" s="32" t="s">
        <v>7945</v>
      </c>
      <c r="N341" s="0" t="n">
        <v>340</v>
      </c>
      <c r="O341" s="0" t="str">
        <f aca="false">N$1&amp;M341&amp;"',"&amp;N341&amp;");"</f>
        <v>INSERT INTO modelo(nombre,id) VALUES ('KENDALL SLD 700',340);</v>
      </c>
      <c r="P341" s="54" t="n">
        <v>5544</v>
      </c>
      <c r="Q341" s="0" t="n">
        <v>340</v>
      </c>
      <c r="R341" s="0" t="str">
        <f aca="false">Q$1&amp;P341&amp;"',"&amp;Q341&amp;");"</f>
        <v>INSERT INTO os(nombre,id) VALUES ('5544',340);</v>
      </c>
      <c r="S341" s="31"/>
    </row>
    <row r="342" customFormat="false" ht="13.8" hidden="false" customHeight="false" outlineLevel="0" collapsed="false">
      <c r="D342" s="10" t="s">
        <v>253</v>
      </c>
      <c r="E342" s="0" t="n">
        <v>341</v>
      </c>
      <c r="F342" s="0" t="str">
        <f aca="false">E$1&amp;D342&amp;"',"&amp;E342&amp;");"</f>
        <v>INSERT INTO hospital(nombre,id) VALUES ('HOSPITAL COMUNITARIO SAN FRANCISCO DEL RINCON',341);</v>
      </c>
      <c r="G342" s="10" t="s">
        <v>2640</v>
      </c>
      <c r="H342" s="0" t="n">
        <v>341</v>
      </c>
      <c r="I342" s="0" t="str">
        <f aca="false">H$1&amp;G342&amp;"',"&amp;H342&amp;");"</f>
        <v>INSERT INTO equipo(nombre,id) VALUES ('DS 2022',341);</v>
      </c>
      <c r="J342" s="55"/>
      <c r="M342" s="32" t="s">
        <v>5932</v>
      </c>
      <c r="N342" s="0" t="n">
        <v>341</v>
      </c>
      <c r="O342" s="0" t="str">
        <f aca="false">N$1&amp;M342&amp;"',"&amp;N342&amp;");"</f>
        <v>INSERT INTO modelo(nombre,id) VALUES ('L-BC6',341);</v>
      </c>
      <c r="P342" s="54" t="n">
        <v>5545</v>
      </c>
      <c r="Q342" s="0" t="n">
        <v>341</v>
      </c>
      <c r="R342" s="0" t="str">
        <f aca="false">Q$1&amp;P342&amp;"',"&amp;Q342&amp;");"</f>
        <v>INSERT INTO os(nombre,id) VALUES ('5545',341);</v>
      </c>
      <c r="S342" s="31"/>
    </row>
    <row r="343" customFormat="false" ht="13.8" hidden="false" customHeight="false" outlineLevel="0" collapsed="false">
      <c r="D343" s="10" t="s">
        <v>387</v>
      </c>
      <c r="E343" s="0" t="n">
        <v>342</v>
      </c>
      <c r="F343" s="0" t="str">
        <f aca="false">E$1&amp;D343&amp;"',"&amp;E343&amp;");"</f>
        <v>INSERT INTO hospital(nombre,id) VALUES ('HOSPITAL COMUNITARIO SANTA CATARINA',342);</v>
      </c>
      <c r="G343" s="10" t="s">
        <v>667</v>
      </c>
      <c r="H343" s="0" t="n">
        <v>342</v>
      </c>
      <c r="I343" s="0" t="str">
        <f aca="false">H$1&amp;G343&amp;"',"&amp;H343&amp;");"</f>
        <v>INSERT INTO equipo(nombre,id) VALUES ('DUO DIAGNOST',342);</v>
      </c>
      <c r="J343" s="55"/>
      <c r="M343" s="32" t="s">
        <v>7501</v>
      </c>
      <c r="N343" s="0" t="n">
        <v>342</v>
      </c>
      <c r="O343" s="0" t="str">
        <f aca="false">N$1&amp;M343&amp;"',"&amp;N343&amp;");"</f>
        <v>INSERT INTO modelo(nombre,id) VALUES ('LA-597W7',342);</v>
      </c>
      <c r="P343" s="54" t="n">
        <v>5549</v>
      </c>
      <c r="Q343" s="0" t="n">
        <v>342</v>
      </c>
      <c r="R343" s="0" t="str">
        <f aca="false">Q$1&amp;P343&amp;"',"&amp;Q343&amp;");"</f>
        <v>INSERT INTO os(nombre,id) VALUES ('5549',342);</v>
      </c>
      <c r="S343" s="31"/>
    </row>
    <row r="344" customFormat="false" ht="13.8" hidden="false" customHeight="false" outlineLevel="0" collapsed="false">
      <c r="D344" s="10" t="s">
        <v>565</v>
      </c>
      <c r="E344" s="0" t="n">
        <v>343</v>
      </c>
      <c r="F344" s="0" t="str">
        <f aca="false">E$1&amp;D344&amp;"',"&amp;E344&amp;");"</f>
        <v>INSERT INTO hospital(nombre,id) VALUES ('HOSPITAL COMUNITARIO TARANDACUARO',343);</v>
      </c>
      <c r="G344" s="10" t="s">
        <v>1646</v>
      </c>
      <c r="H344" s="0" t="n">
        <v>343</v>
      </c>
      <c r="I344" s="0" t="str">
        <f aca="false">H$1&amp;G344&amp;"',"&amp;H344&amp;");"</f>
        <v>INSERT INTO equipo(nombre,id) VALUES ('DUODIAGNOST',343);</v>
      </c>
      <c r="J344" s="55"/>
      <c r="M344" s="32" t="s">
        <v>6186</v>
      </c>
      <c r="N344" s="0" t="n">
        <v>343</v>
      </c>
      <c r="O344" s="0" t="str">
        <f aca="false">N$1&amp;M344&amp;"',"&amp;N344&amp;");"</f>
        <v>INSERT INTO modelo(nombre,id) VALUES ('LA561',343);</v>
      </c>
      <c r="P344" s="54" t="n">
        <v>5550</v>
      </c>
      <c r="Q344" s="0" t="n">
        <v>343</v>
      </c>
      <c r="R344" s="0" t="str">
        <f aca="false">Q$1&amp;P344&amp;"',"&amp;Q344&amp;");"</f>
        <v>INSERT INTO os(nombre,id) VALUES ('5550',343);</v>
      </c>
      <c r="S344" s="31"/>
    </row>
    <row r="345" customFormat="false" ht="13.8" hidden="false" customHeight="false" outlineLevel="0" collapsed="false">
      <c r="D345" s="10" t="s">
        <v>599</v>
      </c>
      <c r="E345" s="0" t="n">
        <v>344</v>
      </c>
      <c r="F345" s="0" t="str">
        <f aca="false">E$1&amp;D345&amp;"',"&amp;E345&amp;");"</f>
        <v>INSERT INTO hospital(nombre,id) VALUES ('HOSPITAL COMUNITARIO TIERRA BLANCA',344);</v>
      </c>
      <c r="G345" s="10" t="s">
        <v>2585</v>
      </c>
      <c r="H345" s="0" t="n">
        <v>344</v>
      </c>
      <c r="I345" s="0" t="str">
        <f aca="false">H$1&amp;G345&amp;"',"&amp;H345&amp;");"</f>
        <v>INSERT INTO equipo(nombre,id) VALUES ('DUPH1/M1',344);</v>
      </c>
      <c r="J345" s="55"/>
      <c r="M345" s="32" t="s">
        <v>7477</v>
      </c>
      <c r="N345" s="0" t="n">
        <v>344</v>
      </c>
      <c r="O345" s="0" t="str">
        <f aca="false">N$1&amp;M345&amp;"',"&amp;N345&amp;");"</f>
        <v>INSERT INTO modelo(nombre,id) VALUES ('LIBRA',344);</v>
      </c>
      <c r="P345" s="54" t="n">
        <v>5551</v>
      </c>
      <c r="Q345" s="0" t="n">
        <v>344</v>
      </c>
      <c r="R345" s="0" t="str">
        <f aca="false">Q$1&amp;P345&amp;"',"&amp;Q345&amp;");"</f>
        <v>INSERT INTO os(nombre,id) VALUES ('5551',344);</v>
      </c>
      <c r="S345" s="31"/>
    </row>
    <row r="346" customFormat="false" ht="13.8" hidden="false" customHeight="false" outlineLevel="0" collapsed="false">
      <c r="D346" s="10" t="s">
        <v>997</v>
      </c>
      <c r="E346" s="0" t="n">
        <v>345</v>
      </c>
      <c r="F346" s="0" t="str">
        <f aca="false">E$1&amp;D346&amp;"',"&amp;E346&amp;");"</f>
        <v>INSERT INTO hospital(nombre,id) VALUES ('HOSPITAL COMUNITARIO YURIRIA, GUANAJUATO',345);</v>
      </c>
      <c r="G346" s="10" t="s">
        <v>2586</v>
      </c>
      <c r="H346" s="0" t="n">
        <v>345</v>
      </c>
      <c r="I346" s="0" t="str">
        <f aca="false">H$1&amp;G346&amp;"',"&amp;H346&amp;");"</f>
        <v>INSERT INTO equipo(nombre,id) VALUES ('DUPHI-MI',345);</v>
      </c>
      <c r="J346" s="55"/>
      <c r="M346" s="32" t="s">
        <v>9374</v>
      </c>
      <c r="N346" s="0" t="n">
        <v>345</v>
      </c>
      <c r="O346" s="0" t="str">
        <f aca="false">N$1&amp;M346&amp;"',"&amp;N346&amp;");"</f>
        <v>INSERT INTO modelo(nombre,id) VALUES ('LIFE PACK ',345);</v>
      </c>
      <c r="P346" s="54" t="n">
        <v>5552</v>
      </c>
      <c r="Q346" s="0" t="n">
        <v>345</v>
      </c>
      <c r="R346" s="0" t="str">
        <f aca="false">Q$1&amp;P346&amp;"',"&amp;Q346&amp;");"</f>
        <v>INSERT INTO os(nombre,id) VALUES ('5552',345);</v>
      </c>
      <c r="S346" s="31"/>
    </row>
    <row r="347" customFormat="false" ht="13.8" hidden="false" customHeight="false" outlineLevel="0" collapsed="false">
      <c r="D347" s="10" t="s">
        <v>1262</v>
      </c>
      <c r="E347" s="0" t="n">
        <v>346</v>
      </c>
      <c r="F347" s="0" t="str">
        <f aca="false">E$1&amp;D347&amp;"',"&amp;E347&amp;");"</f>
        <v>INSERT INTO hospital(nombre,id) VALUES ('HOSPITAL DARIO FERNANDEZ',346);</v>
      </c>
      <c r="G347" s="10" t="s">
        <v>1471</v>
      </c>
      <c r="H347" s="0" t="n">
        <v>346</v>
      </c>
      <c r="I347" s="0" t="str">
        <f aca="false">H$1&amp;G347&amp;"',"&amp;H347&amp;");"</f>
        <v>INSERT INTO equipo(nombre,id) VALUES ('DUPLEX',346);</v>
      </c>
      <c r="J347" s="55"/>
      <c r="M347" s="32" t="s">
        <v>8875</v>
      </c>
      <c r="N347" s="0" t="n">
        <v>346</v>
      </c>
      <c r="O347" s="0" t="str">
        <f aca="false">N$1&amp;M347&amp;"',"&amp;N347&amp;");"</f>
        <v>INSERT INTO modelo(nombre,id) VALUES ('LIFE PAK 15e',346);</v>
      </c>
      <c r="P347" s="54" t="n">
        <v>5553</v>
      </c>
      <c r="Q347" s="0" t="n">
        <v>346</v>
      </c>
      <c r="R347" s="0" t="str">
        <f aca="false">Q$1&amp;P347&amp;"',"&amp;Q347&amp;");"</f>
        <v>INSERT INTO os(nombre,id) VALUES ('5553',346);</v>
      </c>
      <c r="S347" s="31"/>
    </row>
    <row r="348" customFormat="false" ht="13.8" hidden="false" customHeight="false" outlineLevel="0" collapsed="false">
      <c r="D348" s="31" t="s">
        <v>7693</v>
      </c>
      <c r="E348" s="0" t="n">
        <v>347</v>
      </c>
      <c r="F348" s="0" t="str">
        <f aca="false">E$1&amp;D348&amp;"',"&amp;E348&amp;");"</f>
        <v>INSERT INTO hospital(nombre,id) VALUES ('HOSPITAL DE ALTA ESPECIALIDAD',347);</v>
      </c>
      <c r="G348" s="10" t="s">
        <v>3646</v>
      </c>
      <c r="H348" s="0" t="n">
        <v>347</v>
      </c>
      <c r="I348" s="0" t="str">
        <f aca="false">H$1&amp;G348&amp;"',"&amp;H348&amp;");"</f>
        <v>INSERT INTO equipo(nombre,id) VALUES ('DUPLEX DE LUXE',347);</v>
      </c>
      <c r="J348" s="55"/>
      <c r="M348" s="32" t="s">
        <v>9510</v>
      </c>
      <c r="N348" s="0" t="n">
        <v>347</v>
      </c>
      <c r="O348" s="0" t="str">
        <f aca="false">N$1&amp;M348&amp;"',"&amp;N348&amp;");"</f>
        <v>INSERT INTO modelo(nombre,id) VALUES ('LIFE PAK 20C',347);</v>
      </c>
      <c r="P348" s="54" t="n">
        <v>5554</v>
      </c>
      <c r="Q348" s="0" t="n">
        <v>347</v>
      </c>
      <c r="R348" s="0" t="str">
        <f aca="false">Q$1&amp;P348&amp;"',"&amp;Q348&amp;");"</f>
        <v>INSERT INTO os(nombre,id) VALUES ('5554',347);</v>
      </c>
      <c r="S348" s="31"/>
    </row>
    <row r="349" customFormat="false" ht="13.8" hidden="false" customHeight="false" outlineLevel="0" collapsed="false">
      <c r="D349" s="10" t="s">
        <v>1076</v>
      </c>
      <c r="E349" s="0" t="n">
        <v>348</v>
      </c>
      <c r="F349" s="0" t="str">
        <f aca="false">E$1&amp;D349&amp;"',"&amp;E349&amp;");"</f>
        <v>INSERT INTO hospital(nombre,id) VALUES ('HOSPITAL DE ATLAPEXCO',348);</v>
      </c>
      <c r="G349" s="10" t="s">
        <v>3640</v>
      </c>
      <c r="H349" s="0" t="n">
        <v>348</v>
      </c>
      <c r="I349" s="0" t="str">
        <f aca="false">H$1&amp;G349&amp;"',"&amp;H349&amp;");"</f>
        <v>INSERT INTO equipo(nombre,id) VALUES ('DUPLEX NEONATAL',348);</v>
      </c>
      <c r="J349" s="31"/>
      <c r="M349" s="32" t="s">
        <v>8832</v>
      </c>
      <c r="N349" s="0" t="n">
        <v>348</v>
      </c>
      <c r="O349" s="0" t="str">
        <f aca="false">N$1&amp;M349&amp;"',"&amp;N349&amp;");"</f>
        <v>INSERT INTO modelo(nombre,id) VALUES ('LIFE PAK 20e ',348);</v>
      </c>
      <c r="P349" s="54" t="n">
        <v>5555</v>
      </c>
      <c r="Q349" s="0" t="n">
        <v>348</v>
      </c>
      <c r="R349" s="0" t="str">
        <f aca="false">Q$1&amp;P349&amp;"',"&amp;Q349&amp;");"</f>
        <v>INSERT INTO os(nombre,id) VALUES ('5555',348);</v>
      </c>
      <c r="S349" s="31"/>
    </row>
    <row r="350" customFormat="false" ht="13.8" hidden="false" customHeight="false" outlineLevel="0" collapsed="false">
      <c r="D350" s="10" t="s">
        <v>1198</v>
      </c>
      <c r="E350" s="0" t="n">
        <v>349</v>
      </c>
      <c r="F350" s="0" t="str">
        <f aca="false">E$1&amp;D350&amp;"',"&amp;E350&amp;");"</f>
        <v>INSERT INTO hospital(nombre,id) VALUES ('HOSPITAL DE CALVILLO',349);</v>
      </c>
      <c r="G350" s="10" t="s">
        <v>2609</v>
      </c>
      <c r="H350" s="0" t="n">
        <v>349</v>
      </c>
      <c r="I350" s="0" t="str">
        <f aca="false">H$1&amp;G350&amp;"',"&amp;H350&amp;");"</f>
        <v>INSERT INTO equipo(nombre,id) VALUES ('DX 2022',349);</v>
      </c>
      <c r="J350" s="31"/>
      <c r="M350" s="32" t="s">
        <v>6316</v>
      </c>
      <c r="N350" s="0" t="n">
        <v>349</v>
      </c>
      <c r="O350" s="0" t="str">
        <f aca="false">N$1&amp;M350&amp;"',"&amp;N350&amp;");"</f>
        <v>INSERT INTO modelo(nombre,id) VALUES ('LIFELINE, HEART START XL+',349);</v>
      </c>
      <c r="P350" s="54" t="n">
        <v>5556</v>
      </c>
      <c r="Q350" s="0" t="n">
        <v>349</v>
      </c>
      <c r="R350" s="0" t="str">
        <f aca="false">Q$1&amp;P350&amp;"',"&amp;Q350&amp;");"</f>
        <v>INSERT INTO os(nombre,id) VALUES ('5556',349);</v>
      </c>
      <c r="S350" s="31"/>
    </row>
    <row r="351" customFormat="false" ht="13.8" hidden="false" customHeight="false" outlineLevel="0" collapsed="false">
      <c r="D351" s="31" t="s">
        <v>8444</v>
      </c>
      <c r="E351" s="0" t="n">
        <v>350</v>
      </c>
      <c r="F351" s="0" t="str">
        <f aca="false">E$1&amp;D351&amp;"',"&amp;E351&amp;");"</f>
        <v>INSERT INTO hospital(nombre,id) VALUES ('HOSPITAL DE ESECIALIDADES DE MERIDA',350);</v>
      </c>
      <c r="G351" s="10" t="s">
        <v>66</v>
      </c>
      <c r="H351" s="0" t="n">
        <v>350</v>
      </c>
      <c r="I351" s="0" t="str">
        <f aca="false">H$1&amp;G351&amp;"',"&amp;H351&amp;");"</f>
        <v>INSERT INTO equipo(nombre,id) VALUES ('DX2020',350);</v>
      </c>
      <c r="J351" s="55"/>
      <c r="M351" s="32" t="s">
        <v>7066</v>
      </c>
      <c r="N351" s="0" t="n">
        <v>350</v>
      </c>
      <c r="O351" s="0" t="str">
        <f aca="false">N$1&amp;M351&amp;"',"&amp;N351&amp;");"</f>
        <v>INSERT INTO modelo(nombre,id) VALUES ('LIFEPAK',350);</v>
      </c>
      <c r="P351" s="54" t="n">
        <v>5557</v>
      </c>
      <c r="Q351" s="0" t="n">
        <v>350</v>
      </c>
      <c r="R351" s="0" t="str">
        <f aca="false">Q$1&amp;P351&amp;"',"&amp;Q351&amp;");"</f>
        <v>INSERT INTO os(nombre,id) VALUES ('5557',350);</v>
      </c>
      <c r="S351" s="31"/>
    </row>
    <row r="352" customFormat="false" ht="13.8" hidden="false" customHeight="false" outlineLevel="0" collapsed="false">
      <c r="D352" s="31" t="s">
        <v>7536</v>
      </c>
      <c r="E352" s="0" t="n">
        <v>351</v>
      </c>
      <c r="F352" s="0" t="str">
        <f aca="false">E$1&amp;D352&amp;"',"&amp;E352&amp;");"</f>
        <v>INSERT INTO hospital(nombre,id) VALUES ('HOSPITAL DE ESPECIALDADES Y MEDICINA UANL',351);</v>
      </c>
      <c r="G352" s="10" t="s">
        <v>78</v>
      </c>
      <c r="H352" s="0" t="n">
        <v>351</v>
      </c>
      <c r="I352" s="0" t="str">
        <f aca="false">H$1&amp;G352&amp;"',"&amp;H352&amp;");"</f>
        <v>INSERT INTO equipo(nombre,id) VALUES ('DX2021',351);</v>
      </c>
      <c r="J352" s="31"/>
      <c r="M352" s="32" t="s">
        <v>9878</v>
      </c>
      <c r="N352" s="0" t="n">
        <v>351</v>
      </c>
      <c r="O352" s="0" t="str">
        <f aca="false">N$1&amp;M352&amp;"',"&amp;N352&amp;");"</f>
        <v>INSERT INTO modelo(nombre,id) VALUES ('LIFEPAK 20',351);</v>
      </c>
      <c r="P352" s="54" t="n">
        <v>5558</v>
      </c>
      <c r="Q352" s="0" t="n">
        <v>351</v>
      </c>
      <c r="R352" s="0" t="str">
        <f aca="false">Q$1&amp;P352&amp;"',"&amp;Q352&amp;");"</f>
        <v>INSERT INTO os(nombre,id) VALUES ('5558',351);</v>
      </c>
      <c r="S352" s="31"/>
    </row>
    <row r="353" customFormat="false" ht="13.8" hidden="false" customHeight="false" outlineLevel="0" collapsed="false">
      <c r="D353" s="10" t="s">
        <v>2102</v>
      </c>
      <c r="E353" s="0" t="n">
        <v>352</v>
      </c>
      <c r="F353" s="0" t="str">
        <f aca="false">E$1&amp;D353&amp;"',"&amp;E353&amp;");"</f>
        <v>INSERT INTO hospital(nombre,id) VALUES ('HOSPITAL DE ESPECIALIDADES , PUEBLA',352);</v>
      </c>
      <c r="G353" s="10" t="s">
        <v>50</v>
      </c>
      <c r="H353" s="0" t="n">
        <v>352</v>
      </c>
      <c r="I353" s="0" t="str">
        <f aca="false">H$1&amp;G353&amp;"',"&amp;H353&amp;");"</f>
        <v>INSERT INTO equipo(nombre,id) VALUES ('DX2022',352);</v>
      </c>
      <c r="J353" s="31"/>
      <c r="M353" s="32" t="s">
        <v>7609</v>
      </c>
      <c r="N353" s="0" t="n">
        <v>352</v>
      </c>
      <c r="O353" s="0" t="str">
        <f aca="false">N$1&amp;M353&amp;"',"&amp;N353&amp;");"</f>
        <v>INSERT INTO modelo(nombre,id) VALUES ('LIFEPAK15',352);</v>
      </c>
      <c r="P353" s="54" t="n">
        <v>5559</v>
      </c>
      <c r="Q353" s="0" t="n">
        <v>352</v>
      </c>
      <c r="R353" s="0" t="str">
        <f aca="false">Q$1&amp;P353&amp;"',"&amp;Q353&amp;");"</f>
        <v>INSERT INTO os(nombre,id) VALUES ('5559',352);</v>
      </c>
      <c r="S353" s="31"/>
    </row>
    <row r="354" customFormat="false" ht="13.8" hidden="false" customHeight="false" outlineLevel="0" collapsed="false">
      <c r="D354" s="55" t="s">
        <v>9505</v>
      </c>
      <c r="E354" s="0" t="n">
        <v>353</v>
      </c>
      <c r="F354" s="0" t="str">
        <f aca="false">E$1&amp;D354&amp;"',"&amp;E354&amp;");"</f>
        <v>INSERT INTO hospital(nombre,id) VALUES ('HOSPITAL DE ESPECIALIDADES CHETUMAL',353);</v>
      </c>
      <c r="G354" s="10" t="s">
        <v>1523</v>
      </c>
      <c r="H354" s="0" t="n">
        <v>353</v>
      </c>
      <c r="I354" s="0" t="str">
        <f aca="false">H$1&amp;G354&amp;"',"&amp;H354&amp;");"</f>
        <v>INSERT INTO equipo(nombre,id) VALUES ('DX2023',353);</v>
      </c>
      <c r="J354" s="55"/>
      <c r="M354" s="32" t="s">
        <v>7998</v>
      </c>
      <c r="N354" s="0" t="n">
        <v>353</v>
      </c>
      <c r="O354" s="0" t="str">
        <f aca="false">N$1&amp;M354&amp;"',"&amp;N354&amp;");"</f>
        <v>INSERT INTO modelo(nombre,id) VALUES ('LITE GAIT',353);</v>
      </c>
      <c r="P354" s="54" t="n">
        <v>5560</v>
      </c>
      <c r="Q354" s="0" t="n">
        <v>353</v>
      </c>
      <c r="R354" s="0" t="str">
        <f aca="false">Q$1&amp;P354&amp;"',"&amp;Q354&amp;");"</f>
        <v>INSERT INTO os(nombre,id) VALUES ('5560',353);</v>
      </c>
      <c r="S354" s="31"/>
    </row>
    <row r="355" customFormat="false" ht="13.8" hidden="false" customHeight="false" outlineLevel="0" collapsed="false">
      <c r="D355" s="10" t="s">
        <v>128</v>
      </c>
      <c r="E355" s="0" t="n">
        <v>354</v>
      </c>
      <c r="F355" s="0" t="str">
        <f aca="false">E$1&amp;D355&amp;"',"&amp;E355&amp;");"</f>
        <v>INSERT INTO hospital(nombre,id) VALUES ('HOSPITAL DE ESPECIALIDADES DR. BELISARIO DOMINGUEZ',354);</v>
      </c>
      <c r="G355" s="10" t="s">
        <v>1491</v>
      </c>
      <c r="H355" s="0" t="n">
        <v>354</v>
      </c>
      <c r="I355" s="0" t="str">
        <f aca="false">H$1&amp;G355&amp;"',"&amp;H355&amp;");"</f>
        <v>INSERT INTO equipo(nombre,id) VALUES ('DYM-01',354);</v>
      </c>
      <c r="J355" s="31"/>
      <c r="M355" s="32" t="s">
        <v>1819</v>
      </c>
      <c r="N355" s="0" t="n">
        <v>354</v>
      </c>
      <c r="O355" s="0" t="str">
        <f aca="false">N$1&amp;M355&amp;"',"&amp;N355&amp;");"</f>
        <v>INSERT INTO modelo(nombre,id) VALUES ('LM-GE7CM',354);</v>
      </c>
      <c r="P355" s="54" t="n">
        <v>5561</v>
      </c>
      <c r="Q355" s="0" t="n">
        <v>354</v>
      </c>
      <c r="R355" s="0" t="str">
        <f aca="false">Q$1&amp;P355&amp;"',"&amp;Q355&amp;");"</f>
        <v>INSERT INTO os(nombre,id) VALUES ('5561',354);</v>
      </c>
      <c r="S355" s="31"/>
    </row>
    <row r="356" customFormat="false" ht="13.8" hidden="false" customHeight="false" outlineLevel="0" collapsed="false">
      <c r="D356" s="31" t="s">
        <v>5582</v>
      </c>
      <c r="E356" s="0" t="n">
        <v>355</v>
      </c>
      <c r="F356" s="0" t="str">
        <f aca="false">E$1&amp;D356&amp;"',"&amp;E356&amp;");"</f>
        <v>INSERT INTO hospital(nombre,id) VALUES ('HOSPITAL DE ESPECIALIDADES DR. BELISARIO DOMÍNGUEZ',355);</v>
      </c>
      <c r="G356" s="10" t="s">
        <v>1949</v>
      </c>
      <c r="H356" s="0" t="n">
        <v>355</v>
      </c>
      <c r="I356" s="0" t="str">
        <f aca="false">H$1&amp;G356&amp;"',"&amp;H356&amp;");"</f>
        <v>INSERT INTO equipo(nombre,id) VALUES ('EA0790',355);</v>
      </c>
      <c r="J356" s="31"/>
      <c r="M356" s="32" t="s">
        <v>2825</v>
      </c>
      <c r="N356" s="0" t="n">
        <v>355</v>
      </c>
      <c r="O356" s="0" t="str">
        <f aca="false">N$1&amp;M356&amp;"',"&amp;N356&amp;");"</f>
        <v>INSERT INTO modelo(nombre,id) VALUES ('LMGE1M',355);</v>
      </c>
      <c r="P356" s="54" t="n">
        <v>5562</v>
      </c>
      <c r="Q356" s="0" t="n">
        <v>355</v>
      </c>
      <c r="R356" s="0" t="str">
        <f aca="false">Q$1&amp;P356&amp;"',"&amp;Q356&amp;");"</f>
        <v>INSERT INTO os(nombre,id) VALUES ('5562',355);</v>
      </c>
      <c r="S356" s="31"/>
    </row>
    <row r="357" customFormat="false" ht="13.8" hidden="false" customHeight="false" outlineLevel="0" collapsed="false">
      <c r="D357" s="31" t="s">
        <v>8435</v>
      </c>
      <c r="E357" s="0" t="n">
        <v>356</v>
      </c>
      <c r="F357" s="0" t="str">
        <f aca="false">E$1&amp;D357&amp;"',"&amp;E357&amp;");"</f>
        <v>INSERT INTO hospital(nombre,id) VALUES ('HOSPITAL DE GINECO DE PEDIATRIA 3A',356);</v>
      </c>
      <c r="G357" s="10" t="s">
        <v>1612</v>
      </c>
      <c r="H357" s="0" t="n">
        <v>356</v>
      </c>
      <c r="I357" s="0" t="str">
        <f aca="false">H$1&amp;G357&amp;"',"&amp;H357&amp;");"</f>
        <v>INSERT INTO equipo(nombre,id) VALUES ('EC-2T',356);</v>
      </c>
      <c r="J357" s="31"/>
      <c r="M357" s="32" t="s">
        <v>5198</v>
      </c>
      <c r="N357" s="0" t="n">
        <v>356</v>
      </c>
      <c r="O357" s="0" t="str">
        <f aca="false">N$1&amp;M357&amp;"',"&amp;N357&amp;");"</f>
        <v>INSERT INTO modelo(nombre,id) VALUES ('LMGE4M',356);</v>
      </c>
      <c r="P357" s="54" t="n">
        <v>5563</v>
      </c>
      <c r="Q357" s="0" t="n">
        <v>356</v>
      </c>
      <c r="R357" s="0" t="str">
        <f aca="false">Q$1&amp;P357&amp;"',"&amp;Q357&amp;");"</f>
        <v>INSERT INTO os(nombre,id) VALUES ('5563',356);</v>
      </c>
      <c r="S357" s="31"/>
    </row>
    <row r="358" customFormat="false" ht="13.8" hidden="false" customHeight="false" outlineLevel="0" collapsed="false">
      <c r="D358" s="31" t="s">
        <v>4988</v>
      </c>
      <c r="E358" s="0" t="n">
        <v>357</v>
      </c>
      <c r="F358" s="0" t="str">
        <f aca="false">E$1&amp;D358&amp;"',"&amp;E358&amp;");"</f>
        <v>INSERT INTO hospital(nombre,id) VALUES ('HOSPITAL DE GINECO OBSTERICIA',357);</v>
      </c>
      <c r="G358" s="10" t="s">
        <v>1611</v>
      </c>
      <c r="H358" s="0" t="n">
        <v>357</v>
      </c>
      <c r="I358" s="0" t="str">
        <f aca="false">H$1&amp;G358&amp;"',"&amp;H358&amp;");"</f>
        <v>INSERT INTO equipo(nombre,id) VALUES ('EC-6-HG',357);</v>
      </c>
      <c r="J358" s="31"/>
      <c r="M358" s="32" t="s">
        <v>1267</v>
      </c>
      <c r="N358" s="0" t="n">
        <v>357</v>
      </c>
      <c r="O358" s="0" t="str">
        <f aca="false">N$1&amp;M358&amp;"',"&amp;N358&amp;");"</f>
        <v>INSERT INTO modelo(nombre,id) VALUES ('LMGE7CM',357);</v>
      </c>
      <c r="P358" s="54" t="n">
        <v>5564</v>
      </c>
      <c r="Q358" s="0" t="n">
        <v>357</v>
      </c>
      <c r="R358" s="0" t="str">
        <f aca="false">Q$1&amp;P358&amp;"',"&amp;Q358&amp;");"</f>
        <v>INSERT INTO os(nombre,id) VALUES ('5564',357);</v>
      </c>
      <c r="S358" s="31"/>
    </row>
    <row r="359" customFormat="false" ht="13.8" hidden="false" customHeight="false" outlineLevel="0" collapsed="false">
      <c r="D359" s="31" t="s">
        <v>5123</v>
      </c>
      <c r="E359" s="0" t="n">
        <v>358</v>
      </c>
      <c r="F359" s="0" t="str">
        <f aca="false">E$1&amp;D359&amp;"',"&amp;E359&amp;");"</f>
        <v>INSERT INTO hospital(nombre,id) VALUES ('HOSPITAL DE GINECO OBSTERICIA- TOLUCA ',358);</v>
      </c>
      <c r="G359" s="10" t="s">
        <v>1618</v>
      </c>
      <c r="H359" s="0" t="n">
        <v>358</v>
      </c>
      <c r="I359" s="0" t="str">
        <f aca="false">H$1&amp;G359&amp;"',"&amp;H359&amp;");"</f>
        <v>INSERT INTO equipo(nombre,id) VALUES ('EC-6H-G',358);</v>
      </c>
      <c r="J359" s="31"/>
      <c r="M359" s="32" t="s">
        <v>5433</v>
      </c>
      <c r="N359" s="0" t="n">
        <v>358</v>
      </c>
      <c r="O359" s="0" t="str">
        <f aca="false">N$1&amp;M359&amp;"',"&amp;N359&amp;");"</f>
        <v>INSERT INTO modelo(nombre,id) VALUES ('LMGEIM',358);</v>
      </c>
      <c r="P359" s="54" t="n">
        <v>5566</v>
      </c>
      <c r="Q359" s="0" t="n">
        <v>358</v>
      </c>
      <c r="R359" s="0" t="str">
        <f aca="false">Q$1&amp;P359&amp;"',"&amp;Q359&amp;");"</f>
        <v>INSERT INTO os(nombre,id) VALUES ('5566',358);</v>
      </c>
      <c r="S359" s="31"/>
    </row>
    <row r="360" customFormat="false" ht="13.8" hidden="false" customHeight="false" outlineLevel="0" collapsed="false">
      <c r="D360" s="31" t="s">
        <v>4852</v>
      </c>
      <c r="E360" s="0" t="n">
        <v>359</v>
      </c>
      <c r="F360" s="0" t="str">
        <f aca="false">E$1&amp;D360&amp;"',"&amp;E360&amp;");"</f>
        <v>INSERT INTO hospital(nombre,id) VALUES ('HOSPITAL DE GINECOPEDIATRIA',359);</v>
      </c>
      <c r="G360" s="10" t="s">
        <v>1998</v>
      </c>
      <c r="H360" s="0" t="n">
        <v>359</v>
      </c>
      <c r="I360" s="0" t="str">
        <f aca="false">H$1&amp;G360&amp;"',"&amp;H360&amp;");"</f>
        <v>INSERT INTO equipo(nombre,id) VALUES ('EG-6HG',359);</v>
      </c>
      <c r="J360" s="31"/>
      <c r="M360" s="32" t="s">
        <v>8329</v>
      </c>
      <c r="N360" s="0" t="n">
        <v>359</v>
      </c>
      <c r="O360" s="0" t="str">
        <f aca="false">N$1&amp;M360&amp;"',"&amp;N360&amp;");"</f>
        <v>INSERT INTO modelo(nombre,id) VALUES ('LOGI CARE',359);</v>
      </c>
      <c r="P360" s="54" t="n">
        <v>5567</v>
      </c>
      <c r="Q360" s="0" t="n">
        <v>359</v>
      </c>
      <c r="R360" s="0" t="str">
        <f aca="false">Q$1&amp;P360&amp;"',"&amp;Q360&amp;");"</f>
        <v>INSERT INTO os(nombre,id) VALUES ('5567',359);</v>
      </c>
      <c r="S360" s="31"/>
    </row>
    <row r="361" customFormat="false" ht="13.8" hidden="false" customHeight="false" outlineLevel="0" collapsed="false">
      <c r="D361" s="10" t="s">
        <v>1881</v>
      </c>
      <c r="E361" s="0" t="n">
        <v>360</v>
      </c>
      <c r="F361" s="0" t="str">
        <f aca="false">E$1&amp;D361&amp;"',"&amp;E361&amp;");"</f>
        <v>INSERT INTO hospital(nombre,id) VALUES ('HOSPITAL DE LA COMUNIDAD DE TLACOTEPEC, GRO.',360);</v>
      </c>
      <c r="G361" s="10" t="s">
        <v>4724</v>
      </c>
      <c r="H361" s="0" t="n">
        <v>360</v>
      </c>
      <c r="I361" s="0" t="str">
        <f aca="false">H$1&amp;G361&amp;"',"&amp;H361&amp;");"</f>
        <v>INSERT INTO equipo(nombre,id) VALUES ('ELCTROCARDIOGRAFO',360);</v>
      </c>
      <c r="J361" s="31"/>
      <c r="M361" s="32" t="s">
        <v>6971</v>
      </c>
      <c r="N361" s="0" t="n">
        <v>360</v>
      </c>
      <c r="O361" s="0" t="str">
        <f aca="false">N$1&amp;M361&amp;"',"&amp;N361&amp;");"</f>
        <v>INSERT INTO modelo(nombre,id) VALUES ('LOGI CARE SERIES 2000',360);</v>
      </c>
      <c r="P361" s="54" t="n">
        <v>5572</v>
      </c>
      <c r="Q361" s="0" t="n">
        <v>360</v>
      </c>
      <c r="R361" s="0" t="str">
        <f aca="false">Q$1&amp;P361&amp;"',"&amp;Q361&amp;");"</f>
        <v>INSERT INTO os(nombre,id) VALUES ('5572',360);</v>
      </c>
      <c r="S361" s="31"/>
    </row>
    <row r="362" customFormat="false" ht="13.8" hidden="false" customHeight="false" outlineLevel="0" collapsed="false">
      <c r="D362" s="10" t="s">
        <v>1952</v>
      </c>
      <c r="E362" s="0" t="n">
        <v>361</v>
      </c>
      <c r="F362" s="0" t="str">
        <f aca="false">E$1&amp;D362&amp;"',"&amp;E362&amp;");"</f>
        <v>INSERT INTO hospital(nombre,id) VALUES ('HOSPITAL DE LA COMUNIDAD HUAMUXTITLAN',361);</v>
      </c>
      <c r="G362" s="10" t="s">
        <v>8193</v>
      </c>
      <c r="H362" s="0" t="n">
        <v>361</v>
      </c>
      <c r="I362" s="0" t="str">
        <f aca="false">H$1&amp;G362&amp;"',"&amp;H362&amp;");"</f>
        <v>INSERT INTO equipo(nombre,id) VALUES ('ELECTOCIRUGIA ',361);</v>
      </c>
      <c r="J362" s="31"/>
      <c r="M362" s="32" t="s">
        <v>4948</v>
      </c>
      <c r="N362" s="0" t="n">
        <v>361</v>
      </c>
      <c r="O362" s="0" t="str">
        <f aca="false">N$1&amp;M362&amp;"',"&amp;N362&amp;");"</f>
        <v>INSERT INTO modelo(nombre,id) VALUES ('LOGIC P6 PRO',361);</v>
      </c>
      <c r="P362" s="54" t="n">
        <v>5573</v>
      </c>
      <c r="Q362" s="0" t="n">
        <v>361</v>
      </c>
      <c r="R362" s="0" t="str">
        <f aca="false">Q$1&amp;P362&amp;"',"&amp;Q362&amp;");"</f>
        <v>INSERT INTO os(nombre,id) VALUES ('5573',361);</v>
      </c>
      <c r="S362" s="31"/>
    </row>
    <row r="363" customFormat="false" ht="13.8" hidden="false" customHeight="false" outlineLevel="0" collapsed="false">
      <c r="D363" s="10" t="s">
        <v>812</v>
      </c>
      <c r="E363" s="0" t="n">
        <v>362</v>
      </c>
      <c r="F363" s="0" t="str">
        <f aca="false">E$1&amp;D363&amp;"',"&amp;E363&amp;");"</f>
        <v>INSERT INTO hospital(nombre,id) VALUES ('HOSPITAL DE LA MADRE Y EL NI',362);</v>
      </c>
      <c r="G363" s="10" t="s">
        <v>6680</v>
      </c>
      <c r="H363" s="0" t="n">
        <v>362</v>
      </c>
      <c r="I363" s="0" t="str">
        <f aca="false">H$1&amp;G363&amp;"',"&amp;H363&amp;");"</f>
        <v>INSERT INTO equipo(nombre,id) VALUES ('ELECTOCIRUGIA Y ELEVADOR DE HUMO',362);</v>
      </c>
      <c r="J363" s="31"/>
      <c r="M363" s="32" t="s">
        <v>5136</v>
      </c>
      <c r="N363" s="0" t="n">
        <v>362</v>
      </c>
      <c r="O363" s="0" t="str">
        <f aca="false">N$1&amp;M363&amp;"',"&amp;N363&amp;");"</f>
        <v>INSERT INTO modelo(nombre,id) VALUES ('LOGICARE SERIE 2000',362);</v>
      </c>
      <c r="P363" s="54" t="n">
        <v>5576</v>
      </c>
      <c r="Q363" s="0" t="n">
        <v>362</v>
      </c>
      <c r="R363" s="0" t="str">
        <f aca="false">Q$1&amp;P363&amp;"',"&amp;Q363&amp;");"</f>
        <v>INSERT INTO os(nombre,id) VALUES ('5576',362);</v>
      </c>
      <c r="S363" s="31"/>
    </row>
    <row r="364" customFormat="false" ht="13.8" hidden="false" customHeight="false" outlineLevel="0" collapsed="false">
      <c r="D364" s="10" t="s">
        <v>1203</v>
      </c>
      <c r="E364" s="0" t="n">
        <v>363</v>
      </c>
      <c r="F364" s="0" t="str">
        <f aca="false">E$1&amp;D364&amp;"',"&amp;E364&amp;");"</f>
        <v>INSERT INTO hospital(nombre,id) VALUES ('HOSPITAL DE LA MUJER',363);</v>
      </c>
      <c r="G364" s="10" t="s">
        <v>4907</v>
      </c>
      <c r="H364" s="0" t="n">
        <v>363</v>
      </c>
      <c r="I364" s="0" t="str">
        <f aca="false">H$1&amp;G364&amp;"',"&amp;H364&amp;");"</f>
        <v>INSERT INTO equipo(nombre,id) VALUES ('ELECTORCIRUGIA',363);</v>
      </c>
      <c r="J364" s="31"/>
      <c r="M364" s="32" t="s">
        <v>5851</v>
      </c>
      <c r="N364" s="0" t="n">
        <v>363</v>
      </c>
      <c r="O364" s="0" t="str">
        <f aca="false">N$1&amp;M364&amp;"',"&amp;N364&amp;");"</f>
        <v>INSERT INTO modelo(nombre,id) VALUES ('M-SERIES HEATED',363);</v>
      </c>
      <c r="P364" s="54" t="n">
        <v>5586</v>
      </c>
      <c r="Q364" s="0" t="n">
        <v>363</v>
      </c>
      <c r="R364" s="0" t="str">
        <f aca="false">Q$1&amp;P364&amp;"',"&amp;Q364&amp;");"</f>
        <v>INSERT INTO os(nombre,id) VALUES ('5586',363);</v>
      </c>
      <c r="S364" s="31"/>
    </row>
    <row r="365" customFormat="false" ht="13.8" hidden="false" customHeight="false" outlineLevel="0" collapsed="false">
      <c r="D365" s="31" t="s">
        <v>8306</v>
      </c>
      <c r="E365" s="0" t="n">
        <v>364</v>
      </c>
      <c r="F365" s="0" t="str">
        <f aca="false">E$1&amp;D365&amp;"',"&amp;E365&amp;");"</f>
        <v>INSERT INTO hospital(nombre,id) VALUES ('HOSPITAL DE LA MUJER COMITAN',364);</v>
      </c>
      <c r="G365" s="10" t="s">
        <v>5662</v>
      </c>
      <c r="H365" s="0" t="n">
        <v>364</v>
      </c>
      <c r="I365" s="0" t="str">
        <f aca="false">H$1&amp;G365&amp;"',"&amp;H365&amp;");"</f>
        <v>INSERT INTO equipo(nombre,id) VALUES ('ELECTRCARDIÓGRAFO',364);</v>
      </c>
      <c r="J365" s="31"/>
      <c r="M365" s="32" t="s">
        <v>4750</v>
      </c>
      <c r="N365" s="0" t="n">
        <v>364</v>
      </c>
      <c r="O365" s="0" t="str">
        <f aca="false">N$1&amp;M365&amp;"',"&amp;N365&amp;");"</f>
        <v>INSERT INTO modelo(nombre,id) VALUES ('M1019A',364);</v>
      </c>
      <c r="P365" s="54" t="n">
        <v>5588</v>
      </c>
      <c r="Q365" s="0" t="n">
        <v>364</v>
      </c>
      <c r="R365" s="0" t="str">
        <f aca="false">Q$1&amp;P365&amp;"',"&amp;Q365&amp;");"</f>
        <v>INSERT INTO os(nombre,id) VALUES ('5588',364);</v>
      </c>
      <c r="S365" s="31"/>
    </row>
    <row r="366" customFormat="false" ht="13.8" hidden="false" customHeight="false" outlineLevel="0" collapsed="false">
      <c r="D366" s="10" t="s">
        <v>1212</v>
      </c>
      <c r="E366" s="0" t="n">
        <v>365</v>
      </c>
      <c r="F366" s="0" t="str">
        <f aca="false">E$1&amp;D366&amp;"',"&amp;E366&amp;");"</f>
        <v>INSERT INTO hospital(nombre,id) VALUES ('HOSPITAL DE LA MUJER MORENA',365);</v>
      </c>
      <c r="G366" s="10" t="s">
        <v>8009</v>
      </c>
      <c r="H366" s="0" t="n">
        <v>365</v>
      </c>
      <c r="I366" s="0" t="str">
        <f aca="false">H$1&amp;G366&amp;"',"&amp;H366&amp;");"</f>
        <v>INSERT INTO equipo(nombre,id) VALUES ('ELECTRO ESTIMULADOR DE ALTO VOLTAJE, CORRIENTE PULSATIL Y DIRECCIÒN',365);</v>
      </c>
      <c r="J366" s="31"/>
      <c r="M366" s="32" t="s">
        <v>5381</v>
      </c>
      <c r="N366" s="0" t="n">
        <v>365</v>
      </c>
      <c r="O366" s="0" t="str">
        <f aca="false">N$1&amp;M366&amp;"',"&amp;N366&amp;");"</f>
        <v>INSERT INTO modelo(nombre,id) VALUES ('M112600',365);</v>
      </c>
      <c r="P366" s="54" t="n">
        <v>5598</v>
      </c>
      <c r="Q366" s="0" t="n">
        <v>365</v>
      </c>
      <c r="R366" s="0" t="str">
        <f aca="false">Q$1&amp;P366&amp;"',"&amp;Q366&amp;");"</f>
        <v>INSERT INTO os(nombre,id) VALUES ('5598',365);</v>
      </c>
      <c r="S366" s="31"/>
    </row>
    <row r="367" customFormat="false" ht="13.8" hidden="false" customHeight="false" outlineLevel="0" collapsed="false">
      <c r="D367" s="10" t="s">
        <v>4583</v>
      </c>
      <c r="E367" s="0" t="n">
        <v>366</v>
      </c>
      <c r="F367" s="0" t="str">
        <f aca="false">E$1&amp;D367&amp;"',"&amp;E367&amp;");"</f>
        <v>INSERT INTO hospital(nombre,id) VALUES ('HOSPITAL DE LA MUJER, SECRETARIA DE SALUD D.F.',366);</v>
      </c>
      <c r="G367" s="10" t="s">
        <v>6585</v>
      </c>
      <c r="H367" s="0" t="n">
        <v>366</v>
      </c>
      <c r="I367" s="0" t="str">
        <f aca="false">H$1&amp;G367&amp;"',"&amp;H367&amp;");"</f>
        <v>INSERT INTO equipo(nombre,id) VALUES ('ELECTROCARDIOGRADO',366);</v>
      </c>
      <c r="J367" s="31"/>
      <c r="M367" s="32" t="s">
        <v>7137</v>
      </c>
      <c r="N367" s="0" t="n">
        <v>366</v>
      </c>
      <c r="O367" s="0" t="str">
        <f aca="false">N$1&amp;M367&amp;"',"&amp;N367&amp;");"</f>
        <v>INSERT INTO modelo(nombre,id) VALUES ('M320600-1',366);</v>
      </c>
      <c r="P367" s="54" t="n">
        <v>5599</v>
      </c>
      <c r="Q367" s="0" t="n">
        <v>366</v>
      </c>
      <c r="R367" s="0" t="str">
        <f aca="false">Q$1&amp;P367&amp;"',"&amp;Q367&amp;");"</f>
        <v>INSERT INTO os(nombre,id) VALUES ('5599',366);</v>
      </c>
      <c r="S367" s="31"/>
    </row>
    <row r="368" customFormat="false" ht="13.8" hidden="false" customHeight="false" outlineLevel="0" collapsed="false">
      <c r="D368" s="31" t="s">
        <v>7306</v>
      </c>
      <c r="E368" s="0" t="n">
        <v>367</v>
      </c>
      <c r="F368" s="0" t="str">
        <f aca="false">E$1&amp;D368&amp;"',"&amp;E368&amp;");"</f>
        <v>INSERT INTO hospital(nombre,id) VALUES ('HOSPITAL DE MEXICO FEDERICO GOMEZ',367);</v>
      </c>
      <c r="G368" s="10" t="s">
        <v>4847</v>
      </c>
      <c r="H368" s="0" t="n">
        <v>367</v>
      </c>
      <c r="I368" s="0" t="str">
        <f aca="false">H$1&amp;G368&amp;"',"&amp;H368&amp;");"</f>
        <v>INSERT INTO equipo(nombre,id) VALUES ('ELECTROCARDIOGRAFO',367);</v>
      </c>
      <c r="J368" s="31"/>
      <c r="M368" s="32" t="s">
        <v>5348</v>
      </c>
      <c r="N368" s="0" t="n">
        <v>367</v>
      </c>
      <c r="O368" s="0" t="str">
        <f aca="false">N$1&amp;M368&amp;"',"&amp;N368&amp;");"</f>
        <v>INSERT INTO modelo(nombre,id) VALUES ('MASIMOSET 1020392',367);</v>
      </c>
      <c r="P368" s="54" t="n">
        <v>5658</v>
      </c>
      <c r="Q368" s="0" t="n">
        <v>367</v>
      </c>
      <c r="R368" s="0" t="str">
        <f aca="false">Q$1&amp;P368&amp;"',"&amp;Q368&amp;");"</f>
        <v>INSERT INTO os(nombre,id) VALUES ('5658',367);</v>
      </c>
      <c r="S368" s="31"/>
    </row>
    <row r="369" customFormat="false" ht="13.8" hidden="false" customHeight="false" outlineLevel="0" collapsed="false">
      <c r="D369" s="10" t="s">
        <v>2279</v>
      </c>
      <c r="E369" s="0" t="n">
        <v>368</v>
      </c>
      <c r="F369" s="0" t="str">
        <f aca="false">E$1&amp;D369&amp;"',"&amp;E369&amp;");"</f>
        <v>INSERT INTO hospital(nombre,id) VALUES ('HOSPITAL DE NI',368);</v>
      </c>
      <c r="G369" s="10" t="s">
        <v>5577</v>
      </c>
      <c r="H369" s="0" t="n">
        <v>368</v>
      </c>
      <c r="I369" s="0" t="str">
        <f aca="false">H$1&amp;G369&amp;"',"&amp;H369&amp;");"</f>
        <v>INSERT INTO equipo(nombre,id) VALUES ('ELECTROCARDIÓGRAFO',368);</v>
      </c>
      <c r="J369" s="31"/>
      <c r="M369" s="32" t="s">
        <v>6190</v>
      </c>
      <c r="N369" s="0" t="n">
        <v>368</v>
      </c>
      <c r="O369" s="0" t="str">
        <f aca="false">N$1&amp;M369&amp;"',"&amp;N369&amp;");"</f>
        <v>INSERT INTO modelo(nombre,id) VALUES ('MBB1700369',368);</v>
      </c>
      <c r="P369" s="54" t="n">
        <v>5659</v>
      </c>
      <c r="Q369" s="0" t="n">
        <v>368</v>
      </c>
      <c r="R369" s="0" t="str">
        <f aca="false">Q$1&amp;P369&amp;"',"&amp;Q369&amp;");"</f>
        <v>INSERT INTO os(nombre,id) VALUES ('5659',368);</v>
      </c>
      <c r="S369" s="31"/>
    </row>
    <row r="370" customFormat="false" ht="13.8" hidden="false" customHeight="false" outlineLevel="0" collapsed="false">
      <c r="D370" s="10" t="s">
        <v>1917</v>
      </c>
      <c r="E370" s="0" t="n">
        <v>369</v>
      </c>
      <c r="F370" s="0" t="str">
        <f aca="false">E$1&amp;D370&amp;"',"&amp;E370&amp;");"</f>
        <v>INSERT INTO hospital(nombre,id) VALUES ('HOSPITAL DE SAN MARTIN TEXMELUCAN',369);</v>
      </c>
      <c r="G370" s="10" t="s">
        <v>6551</v>
      </c>
      <c r="H370" s="0" t="n">
        <v>369</v>
      </c>
      <c r="I370" s="0" t="str">
        <f aca="false">H$1&amp;G370&amp;"',"&amp;H370&amp;");"</f>
        <v>INSERT INTO equipo(nombre,id) VALUES ('ELECTROCARDIOGRAFO C/INTERPRETACION',369);</v>
      </c>
      <c r="J370" s="31"/>
      <c r="M370" s="32" t="s">
        <v>7374</v>
      </c>
      <c r="N370" s="0" t="n">
        <v>369</v>
      </c>
      <c r="O370" s="0" t="str">
        <f aca="false">N$1&amp;M370&amp;"',"&amp;N370&amp;");"</f>
        <v>INSERT INTO modelo(nombre,id) VALUES ('MC100',369);</v>
      </c>
      <c r="P370" s="54" t="n">
        <v>5660</v>
      </c>
      <c r="Q370" s="0" t="n">
        <v>369</v>
      </c>
      <c r="R370" s="0" t="str">
        <f aca="false">Q$1&amp;P370&amp;"',"&amp;Q370&amp;");"</f>
        <v>INSERT INTO os(nombre,id) VALUES ('5660',369);</v>
      </c>
      <c r="S370" s="31"/>
    </row>
    <row r="371" customFormat="false" ht="13.8" hidden="false" customHeight="false" outlineLevel="0" collapsed="false">
      <c r="D371" s="10" t="s">
        <v>1920</v>
      </c>
      <c r="E371" s="0" t="n">
        <v>370</v>
      </c>
      <c r="F371" s="0" t="str">
        <f aca="false">E$1&amp;D371&amp;"',"&amp;E371&amp;");"</f>
        <v>INSERT INTO hospital(nombre,id) VALUES ('HOSPITAL DE TLATLAUQUITEPEC',370);</v>
      </c>
      <c r="G371" s="10" t="s">
        <v>5583</v>
      </c>
      <c r="H371" s="0" t="n">
        <v>370</v>
      </c>
      <c r="I371" s="0" t="str">
        <f aca="false">H$1&amp;G371&amp;"',"&amp;H371&amp;");"</f>
        <v>INSERT INTO equipo(nombre,id) VALUES ('ELECTROCARDIÓGRAFO MULTICANAL',370);</v>
      </c>
      <c r="J371" s="31"/>
      <c r="M371" s="32" t="s">
        <v>5873</v>
      </c>
      <c r="N371" s="0" t="n">
        <v>370</v>
      </c>
      <c r="O371" s="0" t="str">
        <f aca="false">N$1&amp;M371&amp;"',"&amp;N371&amp;");"</f>
        <v>INSERT INTO modelo(nombre,id) VALUES ('MCGRATH MAC',370);</v>
      </c>
      <c r="P371" s="54" t="n">
        <v>5661</v>
      </c>
      <c r="Q371" s="0" t="n">
        <v>370</v>
      </c>
      <c r="R371" s="0" t="str">
        <f aca="false">Q$1&amp;P371&amp;"',"&amp;Q371&amp;");"</f>
        <v>INSERT INTO os(nombre,id) VALUES ('5661',370);</v>
      </c>
      <c r="S371" s="31"/>
    </row>
    <row r="372" customFormat="false" ht="13.8" hidden="false" customHeight="false" outlineLevel="0" collapsed="false">
      <c r="D372" s="10" t="s">
        <v>4509</v>
      </c>
      <c r="E372" s="0" t="n">
        <v>371</v>
      </c>
      <c r="F372" s="0" t="str">
        <f aca="false">E$1&amp;D372&amp;"',"&amp;E372&amp;");"</f>
        <v>INSERT INTO hospital(nombre,id) VALUES ('HOSPITAL DE TRAUMATOLOGIA',371);</v>
      </c>
      <c r="G372" s="10" t="s">
        <v>4613</v>
      </c>
      <c r="H372" s="0" t="n">
        <v>371</v>
      </c>
      <c r="I372" s="0" t="str">
        <f aca="false">H$1&amp;G372&amp;"',"&amp;H372&amp;");"</f>
        <v>INSERT INTO equipo(nombre,id) VALUES ('Electrocardiógrafo Page Writer',371);</v>
      </c>
      <c r="J372" s="31"/>
      <c r="M372" s="32" t="s">
        <v>5487</v>
      </c>
      <c r="N372" s="0" t="n">
        <v>371</v>
      </c>
      <c r="O372" s="0" t="str">
        <f aca="false">N$1&amp;M372&amp;"',"&amp;N372&amp;");"</f>
        <v>INSERT INTO modelo(nombre,id) VALUES ('MEDICA D/TANDEM 4',371);</v>
      </c>
      <c r="P372" s="54" t="n">
        <v>5662</v>
      </c>
      <c r="Q372" s="0" t="n">
        <v>371</v>
      </c>
      <c r="R372" s="0" t="str">
        <f aca="false">Q$1&amp;P372&amp;"',"&amp;Q372&amp;");"</f>
        <v>INSERT INTO os(nombre,id) VALUES ('5662',371);</v>
      </c>
      <c r="S372" s="31"/>
    </row>
    <row r="373" customFormat="false" ht="13.8" hidden="false" customHeight="false" outlineLevel="0" collapsed="false">
      <c r="D373" s="31" t="s">
        <v>4994</v>
      </c>
      <c r="E373" s="0" t="n">
        <v>372</v>
      </c>
      <c r="F373" s="0" t="str">
        <f aca="false">E$1&amp;D373&amp;"',"&amp;E373&amp;");"</f>
        <v>INSERT INTO hospital(nombre,id) VALUES ('HOSPITAL DE TRAUMATOLOGIA Y ORTOPEDIA ',372);</v>
      </c>
      <c r="G373" s="10" t="s">
        <v>8601</v>
      </c>
      <c r="H373" s="0" t="n">
        <v>372</v>
      </c>
      <c r="I373" s="0" t="str">
        <f aca="false">H$1&amp;G373&amp;"',"&amp;H373&amp;");"</f>
        <v>INSERT INTO equipo(nombre,id) VALUES ('ELECTROCAUTERIO',372);</v>
      </c>
      <c r="J373" s="31"/>
      <c r="M373" s="32" t="s">
        <v>5115</v>
      </c>
      <c r="N373" s="0" t="n">
        <v>372</v>
      </c>
      <c r="O373" s="0" t="str">
        <f aca="false">N$1&amp;M373&amp;"',"&amp;N373&amp;");"</f>
        <v>INSERT INTO modelo(nombre,id) VALUES ('METRO',372);</v>
      </c>
      <c r="P373" s="54" t="n">
        <v>5663</v>
      </c>
      <c r="Q373" s="0" t="n">
        <v>372</v>
      </c>
      <c r="R373" s="0" t="str">
        <f aca="false">Q$1&amp;P373&amp;"',"&amp;Q373&amp;");"</f>
        <v>INSERT INTO os(nombre,id) VALUES ('5663',372);</v>
      </c>
      <c r="S373" s="31"/>
    </row>
    <row r="374" customFormat="false" ht="13.8" hidden="false" customHeight="false" outlineLevel="0" collapsed="false">
      <c r="D374" s="31" t="s">
        <v>4846</v>
      </c>
      <c r="E374" s="0" t="n">
        <v>373</v>
      </c>
      <c r="F374" s="0" t="str">
        <f aca="false">E$1&amp;D374&amp;"',"&amp;E374&amp;");"</f>
        <v>INSERT INTO hospital(nombre,id) VALUES ('HOSPITAL DE TRAUMATOLOGIA Y ORTOPEDIA DE SS',373);</v>
      </c>
      <c r="G374" s="10" t="s">
        <v>9738</v>
      </c>
      <c r="H374" s="0" t="n">
        <v>373</v>
      </c>
      <c r="I374" s="0" t="str">
        <f aca="false">H$1&amp;G374&amp;"',"&amp;H374&amp;");"</f>
        <v>INSERT INTO equipo(nombre,id) VALUES ('ELECTROCAUTERIO ',373);</v>
      </c>
      <c r="J374" s="31"/>
      <c r="M374" s="32" t="s">
        <v>8175</v>
      </c>
      <c r="N374" s="0" t="n">
        <v>373</v>
      </c>
      <c r="O374" s="0" t="str">
        <f aca="false">N$1&amp;M374&amp;"',"&amp;N374&amp;");"</f>
        <v>INSERT INTO modelo(nombre,id) VALUES ('MICRO 5',373);</v>
      </c>
      <c r="P374" s="54" t="n">
        <v>5664</v>
      </c>
      <c r="Q374" s="0" t="n">
        <v>373</v>
      </c>
      <c r="R374" s="0" t="str">
        <f aca="false">Q$1&amp;P374&amp;"',"&amp;Q374&amp;");"</f>
        <v>INSERT INTO os(nombre,id) VALUES ('5664',373);</v>
      </c>
      <c r="S374" s="31"/>
    </row>
    <row r="375" customFormat="false" ht="13.8" hidden="false" customHeight="false" outlineLevel="0" collapsed="false">
      <c r="D375" s="31" t="s">
        <v>5974</v>
      </c>
      <c r="E375" s="0" t="n">
        <v>374</v>
      </c>
      <c r="F375" s="0" t="str">
        <f aca="false">E$1&amp;D375&amp;"',"&amp;E375&amp;");"</f>
        <v>INSERT INTO hospital(nombre,id) VALUES ('HOSPITAL DE TRAUMATOLOGIA Y ORTOPEDIA DR. RAFAEL MORENO VALLE, PUEBLA',374);</v>
      </c>
      <c r="G375" s="10" t="s">
        <v>4340</v>
      </c>
      <c r="H375" s="0" t="n">
        <v>374</v>
      </c>
      <c r="I375" s="0" t="str">
        <f aca="false">H$1&amp;G375&amp;"',"&amp;H375&amp;");"</f>
        <v>INSERT INTO equipo(nombre,id) VALUES ('ELECTROCIRUGIA',374);</v>
      </c>
      <c r="J375" s="31"/>
      <c r="M375" s="32" t="s">
        <v>5162</v>
      </c>
      <c r="N375" s="0" t="n">
        <v>374</v>
      </c>
      <c r="O375" s="0" t="str">
        <f aca="false">N$1&amp;M375&amp;"',"&amp;N375&amp;");"</f>
        <v>INSERT INTO modelo(nombre,id) VALUES ('MICRODOSE ',374);</v>
      </c>
      <c r="P375" s="54" t="n">
        <v>5665</v>
      </c>
      <c r="Q375" s="0" t="n">
        <v>374</v>
      </c>
      <c r="R375" s="0" t="str">
        <f aca="false">Q$1&amp;P375&amp;"',"&amp;Q375&amp;");"</f>
        <v>INSERT INTO os(nombre,id) VALUES ('5665',374);</v>
      </c>
      <c r="S375" s="31"/>
    </row>
    <row r="376" customFormat="false" ht="13.8" hidden="false" customHeight="false" outlineLevel="0" collapsed="false">
      <c r="D376" s="55" t="s">
        <v>9423</v>
      </c>
      <c r="E376" s="0" t="n">
        <v>375</v>
      </c>
      <c r="F376" s="0" t="str">
        <f aca="false">E$1&amp;D376&amp;"',"&amp;E376&amp;");"</f>
        <v>INSERT INTO hospital(nombre,id) VALUES ('HOSPITAL DE ZONA DEL CAMPO 1-A',375);</v>
      </c>
      <c r="G376" s="10" t="s">
        <v>5816</v>
      </c>
      <c r="H376" s="0" t="n">
        <v>375</v>
      </c>
      <c r="I376" s="0" t="str">
        <f aca="false">H$1&amp;G376&amp;"',"&amp;H376&amp;");"</f>
        <v>INSERT INTO equipo(nombre,id) VALUES ('ELECTROCIRUGÍA',375);</v>
      </c>
      <c r="J376" s="31"/>
      <c r="M376" s="32" t="s">
        <v>5446</v>
      </c>
      <c r="N376" s="0" t="n">
        <v>375</v>
      </c>
      <c r="O376" s="0" t="str">
        <f aca="false">N$1&amp;M376&amp;"',"&amp;N376&amp;");"</f>
        <v>INSERT INTO modelo(nombre,id) VALUES ('MICROM STP 120',375);</v>
      </c>
      <c r="P376" s="54" t="n">
        <v>5666</v>
      </c>
      <c r="Q376" s="0" t="n">
        <v>375</v>
      </c>
      <c r="R376" s="0" t="str">
        <f aca="false">Q$1&amp;P376&amp;"',"&amp;Q376&amp;");"</f>
        <v>INSERT INTO os(nombre,id) VALUES ('5666',375);</v>
      </c>
      <c r="S376" s="31"/>
    </row>
    <row r="377" customFormat="false" ht="13.8" hidden="false" customHeight="false" outlineLevel="0" collapsed="false">
      <c r="D377" s="31" t="s">
        <v>5010</v>
      </c>
      <c r="E377" s="0" t="n">
        <v>376</v>
      </c>
      <c r="F377" s="0" t="str">
        <f aca="false">E$1&amp;D377&amp;"',"&amp;E377&amp;");"</f>
        <v>INSERT INTO hospital(nombre,id) VALUES ('HOSPITAL DE ZONA N° 3 TUXTEPEC',376);</v>
      </c>
      <c r="G377" s="10" t="s">
        <v>5065</v>
      </c>
      <c r="H377" s="0" t="n">
        <v>376</v>
      </c>
      <c r="I377" s="0" t="str">
        <f aca="false">H$1&amp;G377&amp;"',"&amp;H377&amp;");"</f>
        <v>INSERT INTO equipo(nombre,id) VALUES ('ELECTROCIRUGIA ',376);</v>
      </c>
      <c r="J377" s="31"/>
      <c r="M377" s="32" t="s">
        <v>8178</v>
      </c>
      <c r="N377" s="0" t="n">
        <v>376</v>
      </c>
      <c r="O377" s="0" t="str">
        <f aca="false">N$1&amp;M377&amp;"',"&amp;N377&amp;");"</f>
        <v>INSERT INTO modelo(nombre,id) VALUES ('MIGUI',376);</v>
      </c>
      <c r="P377" s="54" t="n">
        <v>5667</v>
      </c>
      <c r="Q377" s="0" t="n">
        <v>376</v>
      </c>
      <c r="R377" s="0" t="str">
        <f aca="false">Q$1&amp;P377&amp;"',"&amp;Q377&amp;");"</f>
        <v>INSERT INTO os(nombre,id) VALUES ('5667',376);</v>
      </c>
      <c r="S377" s="31"/>
    </row>
    <row r="378" customFormat="false" ht="13.8" hidden="false" customHeight="false" outlineLevel="0" collapsed="false">
      <c r="D378" s="10" t="s">
        <v>1176</v>
      </c>
      <c r="E378" s="0" t="n">
        <v>377</v>
      </c>
      <c r="F378" s="0" t="str">
        <f aca="false">E$1&amp;D378&amp;"',"&amp;E378&amp;");"</f>
        <v>INSERT INTO hospital(nombre,id) VALUES ('HOSPITAL DEL NI',377);</v>
      </c>
      <c r="G378" s="10" t="s">
        <v>6784</v>
      </c>
      <c r="H378" s="0" t="n">
        <v>377</v>
      </c>
      <c r="I378" s="0" t="str">
        <f aca="false">H$1&amp;G378&amp;"',"&amp;H378&amp;");"</f>
        <v>INSERT INTO equipo(nombre,id) VALUES ('ELECTROCIRUGIA 16X',377);</v>
      </c>
      <c r="J378" s="31"/>
      <c r="M378" s="32" t="s">
        <v>7956</v>
      </c>
      <c r="N378" s="0" t="n">
        <v>377</v>
      </c>
      <c r="O378" s="0" t="str">
        <f aca="false">N$1&amp;M378&amp;"',"&amp;N378&amp;");"</f>
        <v>INSERT INTO modelo(nombre,id) VALUES ('MILENIUM EVERFLO',377);</v>
      </c>
      <c r="P378" s="54" t="n">
        <v>5668</v>
      </c>
      <c r="Q378" s="0" t="n">
        <v>377</v>
      </c>
      <c r="R378" s="0" t="str">
        <f aca="false">Q$1&amp;P378&amp;"',"&amp;Q378&amp;");"</f>
        <v>INSERT INTO os(nombre,id) VALUES ('5668',377);</v>
      </c>
      <c r="S378" s="31"/>
    </row>
    <row r="379" customFormat="false" ht="13.8" hidden="false" customHeight="false" outlineLevel="0" collapsed="false">
      <c r="D379" s="10" t="s">
        <v>2459</v>
      </c>
      <c r="E379" s="0" t="n">
        <v>378</v>
      </c>
      <c r="F379" s="0" t="str">
        <f aca="false">E$1&amp;D379&amp;"',"&amp;E379&amp;");"</f>
        <v>INSERT INTO hospital(nombre,id) VALUES ('HOSPITAL DEL NIÃ‘O DIF',378);</v>
      </c>
      <c r="G379" s="10" t="s">
        <v>8818</v>
      </c>
      <c r="H379" s="0" t="n">
        <v>378</v>
      </c>
      <c r="I379" s="0" t="str">
        <f aca="false">H$1&amp;G379&amp;"',"&amp;H379&amp;");"</f>
        <v>INSERT INTO equipo(nombre,id) VALUES ('ELECTROCIRUGÍA DE ARGÓN',378);</v>
      </c>
      <c r="J379" s="31"/>
      <c r="M379" s="32" t="s">
        <v>4780</v>
      </c>
      <c r="N379" s="0" t="n">
        <v>378</v>
      </c>
      <c r="O379" s="0" t="str">
        <f aca="false">N$1&amp;M379&amp;"',"&amp;N379&amp;");"</f>
        <v>INSERT INTO modelo(nombre,id) VALUES ('MISP1903TRAY-01',378);</v>
      </c>
      <c r="P379" s="54" t="n">
        <v>5669</v>
      </c>
      <c r="Q379" s="0" t="n">
        <v>378</v>
      </c>
      <c r="R379" s="0" t="str">
        <f aca="false">Q$1&amp;P379&amp;"',"&amp;Q379&amp;");"</f>
        <v>INSERT INTO os(nombre,id) VALUES ('5669',378);</v>
      </c>
      <c r="S379" s="31"/>
    </row>
    <row r="380" customFormat="false" ht="13.8" hidden="false" customHeight="false" outlineLevel="0" collapsed="false">
      <c r="D380" s="10" t="s">
        <v>4258</v>
      </c>
      <c r="E380" s="0" t="n">
        <v>379</v>
      </c>
      <c r="F380" s="0" t="str">
        <f aca="false">E$1&amp;D380&amp;"',"&amp;E380&amp;");"</f>
        <v>INSERT INTO hospital(nombre,id) VALUES ('HOSPITAL DEL NIÑO DIF',379);</v>
      </c>
      <c r="G380" s="10" t="s">
        <v>7531</v>
      </c>
      <c r="H380" s="0" t="n">
        <v>379</v>
      </c>
      <c r="I380" s="0" t="str">
        <f aca="false">H$1&amp;G380&amp;"',"&amp;H380&amp;");"</f>
        <v>INSERT INTO equipo(nombre,id) VALUES ('ELECTROCIRUGIA GENERAL',379);</v>
      </c>
      <c r="J380" s="31"/>
      <c r="M380" s="32" t="s">
        <v>8007</v>
      </c>
      <c r="N380" s="0" t="n">
        <v>379</v>
      </c>
      <c r="O380" s="0" t="str">
        <f aca="false">N$1&amp;M380&amp;"',"&amp;N380&amp;");"</f>
        <v>INSERT INTO modelo(nombre,id) VALUES ('MLS MULTIWANE',379);</v>
      </c>
      <c r="P380" s="54" t="n">
        <v>5670</v>
      </c>
      <c r="Q380" s="0" t="n">
        <v>379</v>
      </c>
      <c r="R380" s="0" t="str">
        <f aca="false">Q$1&amp;P380&amp;"',"&amp;Q380&amp;");"</f>
        <v>INSERT INTO os(nombre,id) VALUES ('5670',379);</v>
      </c>
      <c r="S380" s="31"/>
    </row>
    <row r="381" customFormat="false" ht="13.8" hidden="false" customHeight="false" outlineLevel="0" collapsed="false">
      <c r="D381" s="31" t="s">
        <v>8430</v>
      </c>
      <c r="E381" s="0" t="n">
        <v>380</v>
      </c>
      <c r="F381" s="0" t="str">
        <f aca="false">E$1&amp;D381&amp;"',"&amp;E381&amp;");"</f>
        <v>INSERT INTO hospital(nombre,id) VALUES ('HOSPITAL DEL NIÑO POBLANO',380);</v>
      </c>
      <c r="G381" s="10" t="s">
        <v>8173</v>
      </c>
      <c r="H381" s="0" t="n">
        <v>380</v>
      </c>
      <c r="I381" s="0" t="str">
        <f aca="false">H$1&amp;G381&amp;"',"&amp;H381&amp;");"</f>
        <v>INSERT INTO equipo(nombre,id) VALUES ('ELECTROMIOGRAFO',380);</v>
      </c>
      <c r="J381" s="31"/>
      <c r="M381" s="32" t="s">
        <v>5398</v>
      </c>
      <c r="N381" s="0" t="n">
        <v>380</v>
      </c>
      <c r="O381" s="0" t="str">
        <f aca="false">N$1&amp;M381&amp;"',"&amp;N381&amp;");"</f>
        <v>INSERT INTO modelo(nombre,id) VALUES ('MONITOR B450',380);</v>
      </c>
      <c r="P381" s="54" t="n">
        <v>5671</v>
      </c>
      <c r="Q381" s="0" t="n">
        <v>380</v>
      </c>
      <c r="R381" s="0" t="str">
        <f aca="false">Q$1&amp;P381&amp;"',"&amp;Q381&amp;");"</f>
        <v>INSERT INTO os(nombre,id) VALUES ('5671',380);</v>
      </c>
      <c r="S381" s="31"/>
    </row>
    <row r="382" customFormat="false" ht="13.8" hidden="false" customHeight="false" outlineLevel="0" collapsed="false">
      <c r="D382" s="10" t="s">
        <v>4448</v>
      </c>
      <c r="E382" s="0" t="n">
        <v>381</v>
      </c>
      <c r="F382" s="0" t="str">
        <f aca="false">E$1&amp;D382&amp;"',"&amp;E382&amp;");"</f>
        <v>INSERT INTO hospital(nombre,id) VALUES ('HOSPITAL DEL NIÑO Y EL ADOLESCENTE MORELENSE',381);</v>
      </c>
      <c r="G382" s="10" t="s">
        <v>8065</v>
      </c>
      <c r="H382" s="0" t="n">
        <v>381</v>
      </c>
      <c r="I382" s="0" t="str">
        <f aca="false">H$1&amp;G382&amp;"',"&amp;H382&amp;");"</f>
        <v>INSERT INTO equipo(nombre,id) VALUES ('ELECTROMIOGRAFO CON 4 CANALES',381);</v>
      </c>
      <c r="J382" s="31"/>
      <c r="M382" s="32" t="s">
        <v>8531</v>
      </c>
      <c r="N382" s="0" t="n">
        <v>381</v>
      </c>
      <c r="O382" s="0" t="str">
        <f aca="false">N$1&amp;M382&amp;"',"&amp;N382&amp;");"</f>
        <v>INSERT INTO modelo(nombre,id) VALUES ('MONNRAY',381);</v>
      </c>
      <c r="P382" s="54" t="n">
        <v>5672</v>
      </c>
      <c r="Q382" s="0" t="n">
        <v>381</v>
      </c>
      <c r="R382" s="0" t="str">
        <f aca="false">Q$1&amp;P382&amp;"',"&amp;Q382&amp;");"</f>
        <v>INSERT INTO os(nombre,id) VALUES ('5672',381);</v>
      </c>
      <c r="S382" s="31"/>
    </row>
    <row r="383" customFormat="false" ht="13.8" hidden="false" customHeight="false" outlineLevel="0" collapsed="false">
      <c r="D383" s="10" t="s">
        <v>1486</v>
      </c>
      <c r="E383" s="0" t="n">
        <v>382</v>
      </c>
      <c r="F383" s="0" t="str">
        <f aca="false">E$1&amp;D383&amp;"',"&amp;E383&amp;");"</f>
        <v>INSERT INTO hospital(nombre,id) VALUES ('HOSPITAL DERMATOLOGICO "DR. PEDRO LOPEZ"',382);</v>
      </c>
      <c r="G383" s="10" t="s">
        <v>3866</v>
      </c>
      <c r="H383" s="0" t="n">
        <v>382</v>
      </c>
      <c r="I383" s="0" t="str">
        <f aca="false">H$1&amp;G383&amp;"',"&amp;H383&amp;");"</f>
        <v>INSERT INTO equipo(nombre,id) VALUES ('ELITE',382);</v>
      </c>
      <c r="J383" s="31"/>
      <c r="M383" s="32" t="s">
        <v>4736</v>
      </c>
      <c r="N383" s="0" t="n">
        <v>382</v>
      </c>
      <c r="O383" s="0" t="str">
        <f aca="false">N$1&amp;M383&amp;"',"&amp;N383&amp;");"</f>
        <v>INSERT INTO modelo(nombre,id) VALUES ('MOONN RAY',382);</v>
      </c>
      <c r="P383" s="54" t="n">
        <v>5673</v>
      </c>
      <c r="Q383" s="0" t="n">
        <v>382</v>
      </c>
      <c r="R383" s="0" t="str">
        <f aca="false">Q$1&amp;P383&amp;"',"&amp;Q383&amp;");"</f>
        <v>INSERT INTO os(nombre,id) VALUES ('5673',382);</v>
      </c>
      <c r="S383" s="31"/>
    </row>
    <row r="384" customFormat="false" ht="13.8" hidden="false" customHeight="false" outlineLevel="0" collapsed="false">
      <c r="D384" s="10" t="s">
        <v>1976</v>
      </c>
      <c r="E384" s="0" t="n">
        <v>383</v>
      </c>
      <c r="F384" s="0" t="str">
        <f aca="false">E$1&amp;D384&amp;"',"&amp;E384&amp;");"</f>
        <v>INSERT INTO hospital(nombre,id) VALUES ('HOSPITAL DIOMED',383);</v>
      </c>
      <c r="G384" s="10" t="s">
        <v>735</v>
      </c>
      <c r="H384" s="0" t="n">
        <v>383</v>
      </c>
      <c r="I384" s="0" t="str">
        <f aca="false">H$1&amp;G384&amp;"',"&amp;H384&amp;");"</f>
        <v>INSERT INTO equipo(nombre,id) VALUES ('ENDURA',383);</v>
      </c>
      <c r="J384" s="31"/>
      <c r="M384" s="32" t="s">
        <v>5179</v>
      </c>
      <c r="N384" s="0" t="n">
        <v>383</v>
      </c>
      <c r="O384" s="0" t="str">
        <f aca="false">N$1&amp;M384&amp;"',"&amp;N384&amp;");"</f>
        <v>INSERT INTO modelo(nombre,id) VALUES ('MOONRAY',383);</v>
      </c>
      <c r="P384" s="54" t="n">
        <v>5674</v>
      </c>
      <c r="Q384" s="0" t="n">
        <v>383</v>
      </c>
      <c r="R384" s="0" t="str">
        <f aca="false">Q$1&amp;P384&amp;"',"&amp;Q384&amp;");"</f>
        <v>INSERT INTO os(nombre,id) VALUES ('5674',383);</v>
      </c>
      <c r="S384" s="31"/>
    </row>
    <row r="385" customFormat="false" ht="13.8" hidden="false" customHeight="false" outlineLevel="0" collapsed="false">
      <c r="D385" s="10" t="s">
        <v>2642</v>
      </c>
      <c r="E385" s="0" t="n">
        <v>384</v>
      </c>
      <c r="F385" s="0" t="str">
        <f aca="false">E$1&amp;D385&amp;"',"&amp;E385&amp;");"</f>
        <v>INSERT INTO hospital(nombre,id) VALUES ('HOSPITAL DR. NICOLAS SAN JUAN',384);</v>
      </c>
      <c r="G385" s="10" t="s">
        <v>6174</v>
      </c>
      <c r="H385" s="0" t="n">
        <v>384</v>
      </c>
      <c r="I385" s="0" t="str">
        <f aca="false">H$1&amp;G385&amp;"',"&amp;H385&amp;");"</f>
        <v>INSERT INTO equipo(nombre,id) VALUES ('ENTREGA DE INSUMOS ',384);</v>
      </c>
      <c r="J385" s="31"/>
      <c r="M385" s="32" t="s">
        <v>6220</v>
      </c>
      <c r="N385" s="0" t="n">
        <v>384</v>
      </c>
      <c r="O385" s="0" t="str">
        <f aca="false">N$1&amp;M385&amp;"',"&amp;N385&amp;");"</f>
        <v>INSERT INTO modelo(nombre,id) VALUES ('moonray dual',384);</v>
      </c>
      <c r="P385" s="54" t="n">
        <v>5677</v>
      </c>
      <c r="Q385" s="0" t="n">
        <v>384</v>
      </c>
      <c r="R385" s="0" t="str">
        <f aca="false">Q$1&amp;P385&amp;"',"&amp;Q385&amp;");"</f>
        <v>INSERT INTO os(nombre,id) VALUES ('5677',384);</v>
      </c>
      <c r="S385" s="31"/>
    </row>
    <row r="386" customFormat="false" ht="13.8" hidden="false" customHeight="false" outlineLevel="0" collapsed="false">
      <c r="D386" s="10" t="s">
        <v>183</v>
      </c>
      <c r="E386" s="0" t="n">
        <v>385</v>
      </c>
      <c r="F386" s="0" t="str">
        <f aca="false">E$1&amp;D386&amp;"',"&amp;E386&amp;");"</f>
        <v>INSERT INTO hospital(nombre,id) VALUES ('HOSPITAL EMILIANO ZAPATA',385);</v>
      </c>
      <c r="G386" s="10" t="s">
        <v>6173</v>
      </c>
      <c r="H386" s="0" t="n">
        <v>385</v>
      </c>
      <c r="I386" s="0" t="str">
        <f aca="false">H$1&amp;G386&amp;"',"&amp;H386&amp;");"</f>
        <v>INSERT INTO equipo(nombre,id) VALUES ('ENTREGA DE INSUMOS A SEVIME',385);</v>
      </c>
      <c r="J386" s="31"/>
      <c r="M386" s="32" t="s">
        <v>9097</v>
      </c>
      <c r="N386" s="0" t="n">
        <v>385</v>
      </c>
      <c r="O386" s="0" t="str">
        <f aca="false">N$1&amp;M386&amp;"',"&amp;N386&amp;");"</f>
        <v>INSERT INTO modelo(nombre,id) VALUES ('MOONRAY-DUAL',385);</v>
      </c>
      <c r="P386" s="54" t="n">
        <v>5680</v>
      </c>
      <c r="Q386" s="0" t="n">
        <v>385</v>
      </c>
      <c r="R386" s="0" t="str">
        <f aca="false">Q$1&amp;P386&amp;"',"&amp;Q386&amp;");"</f>
        <v>INSERT INTO os(nombre,id) VALUES ('5680',385);</v>
      </c>
      <c r="S386" s="31"/>
    </row>
    <row r="387" customFormat="false" ht="13.8" hidden="false" customHeight="false" outlineLevel="0" collapsed="false">
      <c r="D387" s="55" t="s">
        <v>9402</v>
      </c>
      <c r="E387" s="0" t="n">
        <v>386</v>
      </c>
      <c r="F387" s="0" t="str">
        <f aca="false">E$1&amp;D387&amp;"',"&amp;E387&amp;");"</f>
        <v>INSERT INTO hospital(nombre,id) VALUES ('HOSPITAL ENRIQUE CABRERA',386);</v>
      </c>
      <c r="G387" s="10" t="s">
        <v>8176</v>
      </c>
      <c r="H387" s="0" t="n">
        <v>386</v>
      </c>
      <c r="I387" s="0" t="str">
        <f aca="false">H$1&amp;G387&amp;"',"&amp;H387&amp;");"</f>
        <v>INSERT INTO equipo(nombre,id) VALUES ('EQUIPO DE CRIOTERAPIA ',386);</v>
      </c>
      <c r="J387" s="31"/>
      <c r="M387" s="32" t="s">
        <v>8055</v>
      </c>
      <c r="N387" s="0" t="n">
        <v>386</v>
      </c>
      <c r="O387" s="0" t="str">
        <f aca="false">N$1&amp;M387&amp;"',"&amp;N387&amp;");"</f>
        <v>INSERT INTO modelo(nombre,id) VALUES ('MOTOMED MOVI',386);</v>
      </c>
      <c r="P387" s="54" t="n">
        <v>5690</v>
      </c>
      <c r="Q387" s="0" t="n">
        <v>386</v>
      </c>
      <c r="R387" s="0" t="str">
        <f aca="false">Q$1&amp;P387&amp;"',"&amp;Q387&amp;");"</f>
        <v>INSERT INTO os(nombre,id) VALUES ('5690',386);</v>
      </c>
      <c r="S387" s="31"/>
    </row>
    <row r="388" customFormat="false" ht="13.8" hidden="false" customHeight="false" outlineLevel="0" collapsed="false">
      <c r="D388" s="31" t="s">
        <v>6459</v>
      </c>
      <c r="E388" s="0" t="n">
        <v>387</v>
      </c>
      <c r="F388" s="0" t="str">
        <f aca="false">E$1&amp;D388&amp;"',"&amp;E388&amp;");"</f>
        <v>INSERT INTO hospital(nombre,id) VALUES ('HOSPITAL ESPECIALIDADES AXOCHIAPAN',387);</v>
      </c>
      <c r="G388" s="10" t="s">
        <v>5417</v>
      </c>
      <c r="H388" s="0" t="n">
        <v>387</v>
      </c>
      <c r="I388" s="0" t="str">
        <f aca="false">H$1&amp;G388&amp;"',"&amp;H388&amp;");"</f>
        <v>INSERT INTO equipo(nombre,id) VALUES ('EQUIPO DE ELECTROCIRUGÍA',387);</v>
      </c>
      <c r="J388" s="55"/>
      <c r="M388" s="58" t="s">
        <v>5880</v>
      </c>
      <c r="N388" s="0" t="n">
        <v>387</v>
      </c>
      <c r="O388" s="0" t="str">
        <f aca="false">N$1&amp;M388&amp;"',"&amp;N388&amp;");"</f>
        <v>INSERT INTO modelo(nombre,id) VALUES ('MP2',387);</v>
      </c>
      <c r="P388" s="54" t="n">
        <v>5691</v>
      </c>
      <c r="Q388" s="0" t="n">
        <v>387</v>
      </c>
      <c r="R388" s="0" t="str">
        <f aca="false">Q$1&amp;P388&amp;"',"&amp;Q388&amp;");"</f>
        <v>INSERT INTO os(nombre,id) VALUES ('5691',387);</v>
      </c>
      <c r="S388" s="31"/>
    </row>
    <row r="389" customFormat="false" ht="13.8" hidden="false" customHeight="false" outlineLevel="0" collapsed="false">
      <c r="D389" s="31" t="s">
        <v>8441</v>
      </c>
      <c r="E389" s="0" t="n">
        <v>388</v>
      </c>
      <c r="F389" s="0" t="str">
        <f aca="false">E$1&amp;D389&amp;"',"&amp;E389&amp;");"</f>
        <v>INSERT INTO hospital(nombre,id) VALUES ('HOSPITAL FENETAL VALE HEMOSO RODOLFO TORRES CANTU',388);</v>
      </c>
      <c r="G389" s="10" t="s">
        <v>9270</v>
      </c>
      <c r="H389" s="0" t="n">
        <v>388</v>
      </c>
      <c r="I389" s="0" t="str">
        <f aca="false">H$1&amp;G389&amp;"',"&amp;H389&amp;");"</f>
        <v>INSERT INTO equipo(nombre,id) VALUES ('EQUIPO DE ENDOSCOPIA',388);</v>
      </c>
      <c r="J389" s="55"/>
      <c r="M389" s="58" t="s">
        <v>826</v>
      </c>
      <c r="N389" s="0" t="n">
        <v>388</v>
      </c>
      <c r="O389" s="0" t="str">
        <f aca="false">N$1&amp;M389&amp;"',"&amp;N389&amp;");"</f>
        <v>INSERT INTO modelo(nombre,id) VALUES ('MP40',388);</v>
      </c>
      <c r="P389" s="54" t="n">
        <v>5692</v>
      </c>
      <c r="Q389" s="0" t="n">
        <v>388</v>
      </c>
      <c r="R389" s="0" t="str">
        <f aca="false">Q$1&amp;P389&amp;"',"&amp;Q389&amp;");"</f>
        <v>INSERT INTO os(nombre,id) VALUES ('5692',388);</v>
      </c>
      <c r="S389" s="31"/>
    </row>
    <row r="390" customFormat="false" ht="13.8" hidden="false" customHeight="false" outlineLevel="0" collapsed="false">
      <c r="D390" s="31" t="s">
        <v>5963</v>
      </c>
      <c r="E390" s="0" t="n">
        <v>389</v>
      </c>
      <c r="F390" s="0" t="str">
        <f aca="false">E$1&amp;D390&amp;"',"&amp;E390&amp;");"</f>
        <v>INSERT INTO hospital(nombre,id) VALUES ('HOSPITAL GENERA DE ZONA 194',389);</v>
      </c>
      <c r="G390" s="10" t="s">
        <v>5920</v>
      </c>
      <c r="H390" s="0" t="n">
        <v>389</v>
      </c>
      <c r="I390" s="0" t="str">
        <f aca="false">H$1&amp;G390&amp;"',"&amp;H390&amp;");"</f>
        <v>INSERT INTO equipo(nombre,id) VALUES ('EQUIPO DE PAROSCOPIA (BRAZOS Y TORRE)',389);</v>
      </c>
      <c r="J390" s="55"/>
      <c r="M390" s="58" t="s">
        <v>9856</v>
      </c>
      <c r="N390" s="0" t="n">
        <v>389</v>
      </c>
      <c r="O390" s="0" t="str">
        <f aca="false">N$1&amp;M390&amp;"',"&amp;N390&amp;");"</f>
        <v>INSERT INTO modelo(nombre,id) VALUES ('MP5',389);</v>
      </c>
      <c r="P390" s="54" t="n">
        <v>5694</v>
      </c>
      <c r="Q390" s="0" t="n">
        <v>389</v>
      </c>
      <c r="R390" s="0" t="str">
        <f aca="false">Q$1&amp;P390&amp;"',"&amp;Q390&amp;");"</f>
        <v>INSERT INTO os(nombre,id) VALUES ('5694',389);</v>
      </c>
      <c r="S390" s="31"/>
    </row>
    <row r="391" customFormat="false" ht="13.8" hidden="false" customHeight="false" outlineLevel="0" collapsed="false">
      <c r="D391" s="31" t="s">
        <v>8268</v>
      </c>
      <c r="E391" s="0" t="n">
        <v>390</v>
      </c>
      <c r="F391" s="0" t="str">
        <f aca="false">E$1&amp;D391&amp;"',"&amp;E391&amp;");"</f>
        <v>INSERT INTO hospital(nombre,id) VALUES ('HOSPITAL GENERA GINECO PEDIATRIA 3-A',390);</v>
      </c>
      <c r="G391" s="10" t="s">
        <v>8067</v>
      </c>
      <c r="H391" s="0" t="n">
        <v>390</v>
      </c>
      <c r="I391" s="0" t="str">
        <f aca="false">H$1&amp;G391&amp;"',"&amp;H391&amp;");"</f>
        <v>INSERT INTO equipo(nombre,id) VALUES ('EQUIPO DE QUIOTERAPIA',390);</v>
      </c>
      <c r="J391" s="55"/>
      <c r="M391" s="58" t="s">
        <v>6069</v>
      </c>
      <c r="N391" s="0" t="n">
        <v>390</v>
      </c>
      <c r="O391" s="0" t="str">
        <f aca="false">N$1&amp;M391&amp;"',"&amp;N391&amp;");"</f>
        <v>INSERT INTO modelo(nombre,id) VALUES ('MR1063',390);</v>
      </c>
      <c r="P391" s="54" t="n">
        <v>5695</v>
      </c>
      <c r="Q391" s="0" t="n">
        <v>390</v>
      </c>
      <c r="R391" s="0" t="str">
        <f aca="false">Q$1&amp;P391&amp;"',"&amp;Q391&amp;");"</f>
        <v>INSERT INTO os(nombre,id) VALUES ('5695',390);</v>
      </c>
      <c r="S391" s="31"/>
    </row>
    <row r="392" customFormat="false" ht="13.8" hidden="false" customHeight="false" outlineLevel="0" collapsed="false">
      <c r="D392" s="55" t="s">
        <v>9327</v>
      </c>
      <c r="E392" s="0" t="n">
        <v>391</v>
      </c>
      <c r="F392" s="0" t="str">
        <f aca="false">E$1&amp;D392&amp;"',"&amp;E392&amp;");"</f>
        <v>INSERT INTO hospital(nombre,id) VALUES ('HOSPITAL GENERA TLAHUAC',391);</v>
      </c>
      <c r="G392" s="10" t="s">
        <v>6051</v>
      </c>
      <c r="H392" s="0" t="n">
        <v>391</v>
      </c>
      <c r="I392" s="0" t="str">
        <f aca="false">H$1&amp;G392&amp;"',"&amp;H392&amp;");"</f>
        <v>INSERT INTO equipo(nombre,id) VALUES ('EQUIPO DE RAYOS X',391);</v>
      </c>
      <c r="J392" s="55"/>
      <c r="M392" s="58" t="s">
        <v>7290</v>
      </c>
      <c r="N392" s="0" t="n">
        <v>391</v>
      </c>
      <c r="O392" s="0" t="str">
        <f aca="false">N$1&amp;M392&amp;"',"&amp;N392&amp;");"</f>
        <v>INSERT INTO modelo(nombre,id) VALUES ('MRI 508',391);</v>
      </c>
      <c r="P392" s="54" t="n">
        <v>5696</v>
      </c>
      <c r="Q392" s="0" t="n">
        <v>391</v>
      </c>
      <c r="R392" s="0" t="str">
        <f aca="false">Q$1&amp;P392&amp;"',"&amp;Q392&amp;");"</f>
        <v>INSERT INTO os(nombre,id) VALUES ('5696',391);</v>
      </c>
      <c r="S392" s="31"/>
    </row>
    <row r="393" customFormat="false" ht="13.8" hidden="false" customHeight="false" outlineLevel="0" collapsed="false">
      <c r="D393" s="31" t="s">
        <v>5794</v>
      </c>
      <c r="E393" s="0" t="n">
        <v>392</v>
      </c>
      <c r="F393" s="0" t="str">
        <f aca="false">E$1&amp;D393&amp;"',"&amp;E393&amp;");"</f>
        <v>INSERT INTO hospital(nombre,id) VALUES ('HOSPITAL GENERAL',392);</v>
      </c>
      <c r="G393" s="10" t="s">
        <v>8046</v>
      </c>
      <c r="H393" s="0" t="n">
        <v>392</v>
      </c>
      <c r="I393" s="0" t="str">
        <f aca="false">H$1&amp;G393&amp;"',"&amp;H393&amp;");"</f>
        <v>INSERT INTO equipo(nombre,id) VALUES ('EQUIPO DE RAYOS X ',392);</v>
      </c>
      <c r="J393" s="31"/>
      <c r="M393" s="58" t="s">
        <v>8503</v>
      </c>
      <c r="N393" s="0" t="n">
        <v>392</v>
      </c>
      <c r="O393" s="0" t="str">
        <f aca="false">N$1&amp;M393&amp;"',"&amp;N393&amp;");"</f>
        <v>INSERT INTO modelo(nombre,id) VALUES ('MRI 580',392);</v>
      </c>
      <c r="P393" s="54" t="n">
        <v>5704</v>
      </c>
      <c r="Q393" s="0" t="n">
        <v>392</v>
      </c>
      <c r="R393" s="0" t="str">
        <f aca="false">Q$1&amp;P393&amp;"',"&amp;Q393&amp;");"</f>
        <v>INSERT INTO os(nombre,id) VALUES ('5704',392);</v>
      </c>
      <c r="S393" s="55"/>
    </row>
    <row r="394" customFormat="false" ht="13.8" hidden="false" customHeight="false" outlineLevel="0" collapsed="false">
      <c r="D394" s="31" t="s">
        <v>8898</v>
      </c>
      <c r="E394" s="0" t="n">
        <v>393</v>
      </c>
      <c r="F394" s="0" t="str">
        <f aca="false">E$1&amp;D394&amp;"',"&amp;E394&amp;");"</f>
        <v>INSERT INTO hospital(nombre,id) VALUES ('HOSPITAL GENERAL  DR. JUAN RAMOS DE LA FUENTE',393);</v>
      </c>
      <c r="G394" s="10" t="s">
        <v>5448</v>
      </c>
      <c r="H394" s="0" t="n">
        <v>393</v>
      </c>
      <c r="I394" s="0" t="str">
        <f aca="false">H$1&amp;G394&amp;"',"&amp;H394&amp;");"</f>
        <v>INSERT INTO equipo(nombre,id) VALUES ('EQUIPO DE TINCIÓN AUTOMÁTICO CON DISEÑO TIPO CARRUSEL',393);</v>
      </c>
      <c r="J394" s="31"/>
      <c r="M394" s="58" t="s">
        <v>2460</v>
      </c>
      <c r="N394" s="0" t="n">
        <v>393</v>
      </c>
      <c r="O394" s="0" t="str">
        <f aca="false">N$1&amp;M394&amp;"',"&amp;N394&amp;");"</f>
        <v>INSERT INTO modelo(nombre,id) VALUES ('MRI508',393);</v>
      </c>
      <c r="P394" s="54" t="n">
        <v>5705</v>
      </c>
      <c r="Q394" s="0" t="n">
        <v>393</v>
      </c>
      <c r="R394" s="0" t="str">
        <f aca="false">Q$1&amp;P394&amp;"',"&amp;Q394&amp;");"</f>
        <v>INSERT INTO os(nombre,id) VALUES ('5705',393);</v>
      </c>
      <c r="S394" s="55"/>
    </row>
    <row r="395" customFormat="false" ht="13.8" hidden="false" customHeight="false" outlineLevel="0" collapsed="false">
      <c r="D395" s="10" t="s">
        <v>1027</v>
      </c>
      <c r="E395" s="0" t="n">
        <v>394</v>
      </c>
      <c r="F395" s="0" t="str">
        <f aca="false">E$1&amp;D395&amp;"',"&amp;E395&amp;");"</f>
        <v>INSERT INTO hospital(nombre,id) VALUES ('HOSPITAL GENERAL # 2, FRESNILLO ZACATECAS',394);</v>
      </c>
      <c r="G395" s="10" t="s">
        <v>8053</v>
      </c>
      <c r="H395" s="0" t="n">
        <v>394</v>
      </c>
      <c r="I395" s="0" t="str">
        <f aca="false">H$1&amp;G395&amp;"',"&amp;H395&amp;");"</f>
        <v>INSERT INTO equipo(nombre,id) VALUES ('ERGOMETRO PARA MIEMBROS INFERIORES',394);</v>
      </c>
      <c r="J395" s="31"/>
      <c r="M395" s="58" t="s">
        <v>2507</v>
      </c>
      <c r="N395" s="0" t="n">
        <v>394</v>
      </c>
      <c r="O395" s="0" t="str">
        <f aca="false">N$1&amp;M395&amp;"',"&amp;N395&amp;");"</f>
        <v>INSERT INTO modelo(nombre,id) VALUES ('MRX',394);</v>
      </c>
      <c r="P395" s="54" t="n">
        <v>5724</v>
      </c>
      <c r="Q395" s="0" t="n">
        <v>394</v>
      </c>
      <c r="R395" s="0" t="str">
        <f aca="false">Q$1&amp;P395&amp;"',"&amp;Q395&amp;");"</f>
        <v>INSERT INTO os(nombre,id) VALUES ('5724',394);</v>
      </c>
      <c r="S395" s="55"/>
    </row>
    <row r="396" customFormat="false" ht="13.8" hidden="false" customHeight="false" outlineLevel="0" collapsed="false">
      <c r="D396" s="10" t="s">
        <v>220</v>
      </c>
      <c r="E396" s="0" t="n">
        <v>395</v>
      </c>
      <c r="F396" s="0" t="str">
        <f aca="false">E$1&amp;D396&amp;"',"&amp;E396&amp;");"</f>
        <v>INSERT INTO hospital(nombre,id) VALUES ('HOSPITAL GENERAL ACAMBARO',395);</v>
      </c>
      <c r="G396" s="10" t="s">
        <v>8058</v>
      </c>
      <c r="H396" s="0" t="n">
        <v>395</v>
      </c>
      <c r="I396" s="0" t="str">
        <f aca="false">H$1&amp;G396&amp;"',"&amp;H396&amp;");"</f>
        <v>INSERT INTO equipo(nombre,id) VALUES ('ERGOMETRO PARA MIEMBROS SUPERIORES',395);</v>
      </c>
      <c r="J396" s="31"/>
      <c r="M396" s="58" t="s">
        <v>5889</v>
      </c>
      <c r="N396" s="0" t="n">
        <v>395</v>
      </c>
      <c r="O396" s="0" t="str">
        <f aca="false">N$1&amp;M396&amp;"',"&amp;N396&amp;");"</f>
        <v>INSERT INTO modelo(nombre,id) VALUES ('MRX HEARTSTART',395);</v>
      </c>
      <c r="P396" s="54" t="n">
        <v>5726</v>
      </c>
      <c r="Q396" s="0" t="n">
        <v>395</v>
      </c>
      <c r="R396" s="0" t="str">
        <f aca="false">Q$1&amp;P396&amp;"',"&amp;Q396&amp;");"</f>
        <v>INSERT INTO os(nombre,id) VALUES ('5726',395);</v>
      </c>
      <c r="S396" s="55"/>
    </row>
    <row r="397" customFormat="false" ht="13.8" hidden="false" customHeight="false" outlineLevel="0" collapsed="false">
      <c r="D397" s="31" t="s">
        <v>8395</v>
      </c>
      <c r="E397" s="0" t="n">
        <v>396</v>
      </c>
      <c r="F397" s="0" t="str">
        <f aca="false">E$1&amp;D397&amp;"',"&amp;E397&amp;");"</f>
        <v>INSERT INTO hospital(nombre,id) VALUES ('HOSPITAL GENERAL ADOLFO LOPEZ MATEOS',396);</v>
      </c>
      <c r="G397" s="10" t="s">
        <v>8169</v>
      </c>
      <c r="H397" s="0" t="n">
        <v>396</v>
      </c>
      <c r="I397" s="0" t="str">
        <f aca="false">H$1&amp;G397&amp;"',"&amp;H397&amp;");"</f>
        <v>INSERT INTO equipo(nombre,id) VALUES ('ERGOMETRO PARA MMIEMBROS INTERIORES',396);</v>
      </c>
      <c r="J397" s="31"/>
      <c r="M397" s="58" t="s">
        <v>8338</v>
      </c>
      <c r="N397" s="0" t="n">
        <v>396</v>
      </c>
      <c r="O397" s="0" t="str">
        <f aca="false">N$1&amp;M397&amp;"',"&amp;N397&amp;");"</f>
        <v>INSERT INTO modelo(nombre,id) VALUES ('MUW 3001',396);</v>
      </c>
      <c r="P397" s="54" t="n">
        <v>5741</v>
      </c>
      <c r="Q397" s="0" t="n">
        <v>396</v>
      </c>
      <c r="R397" s="0" t="str">
        <f aca="false">Q$1&amp;P397&amp;"',"&amp;Q397&amp;");"</f>
        <v>INSERT INTO os(nombre,id) VALUES ('5741',396);</v>
      </c>
      <c r="S397" s="55"/>
    </row>
    <row r="398" customFormat="false" ht="13.8" hidden="false" customHeight="false" outlineLevel="0" collapsed="false">
      <c r="D398" s="55" t="s">
        <v>9215</v>
      </c>
      <c r="E398" s="0" t="n">
        <v>397</v>
      </c>
      <c r="F398" s="0" t="str">
        <f aca="false">E$1&amp;D398&amp;"',"&amp;E398&amp;");"</f>
        <v>INSERT INTO hospital(nombre,id) VALUES ('HOSPITAL GENERAL AGUSTIN O´HORAN',397);</v>
      </c>
      <c r="G398" s="10" t="s">
        <v>2616</v>
      </c>
      <c r="H398" s="0" t="n">
        <v>397</v>
      </c>
      <c r="I398" s="0" t="str">
        <f aca="false">H$1&amp;G398&amp;"',"&amp;H398&amp;");"</f>
        <v>INSERT INTO equipo(nombre,id) VALUES ('ES-100/3',397);</v>
      </c>
      <c r="J398" s="31"/>
      <c r="M398" s="58" t="s">
        <v>8162</v>
      </c>
      <c r="N398" s="0" t="n">
        <v>397</v>
      </c>
      <c r="O398" s="0" t="str">
        <f aca="false">N$1&amp;M398&amp;"',"&amp;N398&amp;");"</f>
        <v>INSERT INTO modelo(nombre,id) VALUES ('MX500',397);</v>
      </c>
      <c r="P398" s="54" t="n">
        <v>5742</v>
      </c>
      <c r="Q398" s="0" t="n">
        <v>397</v>
      </c>
      <c r="R398" s="0" t="str">
        <f aca="false">Q$1&amp;P398&amp;"',"&amp;Q398&amp;");"</f>
        <v>INSERT INTO os(nombre,id) VALUES ('5742',397);</v>
      </c>
      <c r="S398" s="55"/>
    </row>
    <row r="399" customFormat="false" ht="13.8" hidden="false" customHeight="false" outlineLevel="0" collapsed="false">
      <c r="D399" s="31" t="s">
        <v>6232</v>
      </c>
      <c r="E399" s="0" t="n">
        <v>398</v>
      </c>
      <c r="F399" s="0" t="str">
        <f aca="false">E$1&amp;D399&amp;"',"&amp;E399&amp;");"</f>
        <v>INSERT INTO hospital(nombre,id) VALUES ('HOSPITAL GENERAL AGUSTIN OHORAN',398);</v>
      </c>
      <c r="G399" s="10" t="s">
        <v>2288</v>
      </c>
      <c r="H399" s="0" t="n">
        <v>398</v>
      </c>
      <c r="I399" s="0" t="str">
        <f aca="false">H$1&amp;G399&amp;"',"&amp;H399&amp;");"</f>
        <v>INSERT INTO equipo(nombre,id) VALUES ('ES-101 EX',398);</v>
      </c>
      <c r="J399" s="31"/>
      <c r="M399" s="32" t="s">
        <v>7371</v>
      </c>
      <c r="N399" s="0" t="n">
        <v>398</v>
      </c>
      <c r="O399" s="0" t="str">
        <f aca="false">N$1&amp;M399&amp;"',"&amp;N399&amp;");"</f>
        <v>INSERT INTO modelo(nombre,id) VALUES ('MX550',398);</v>
      </c>
      <c r="P399" s="54" t="n">
        <v>5743</v>
      </c>
      <c r="Q399" s="0" t="n">
        <v>398</v>
      </c>
      <c r="R399" s="0" t="str">
        <f aca="false">Q$1&amp;P399&amp;"',"&amp;Q399&amp;");"</f>
        <v>INSERT INTO os(nombre,id) VALUES ('5743',398);</v>
      </c>
      <c r="S399" s="55"/>
    </row>
    <row r="400" customFormat="false" ht="13.8" hidden="false" customHeight="false" outlineLevel="0" collapsed="false">
      <c r="D400" s="31" t="s">
        <v>8371</v>
      </c>
      <c r="E400" s="0" t="n">
        <v>399</v>
      </c>
      <c r="F400" s="0" t="str">
        <f aca="false">E$1&amp;D400&amp;"',"&amp;E400&amp;");"</f>
        <v>INSERT INTO hospital(nombre,id) VALUES ('HOSPITAL GENERAL AGUSTÍN OHORÁN',399);</v>
      </c>
      <c r="G400" s="10" t="s">
        <v>2302</v>
      </c>
      <c r="H400" s="0" t="n">
        <v>399</v>
      </c>
      <c r="I400" s="0" t="str">
        <f aca="false">H$1&amp;G400&amp;"',"&amp;H400&amp;");"</f>
        <v>INSERT INTO equipo(nombre,id) VALUES ('ES-101EX',399);</v>
      </c>
      <c r="J400" s="31"/>
      <c r="M400" s="32" t="s">
        <v>8894</v>
      </c>
      <c r="N400" s="0" t="n">
        <v>399</v>
      </c>
      <c r="O400" s="0" t="str">
        <f aca="false">N$1&amp;M400&amp;"',"&amp;N400&amp;");"</f>
        <v>INSERT INTO modelo(nombre,id) VALUES ('MY LABGAMMA',399);</v>
      </c>
      <c r="P400" s="54" t="n">
        <v>5744</v>
      </c>
      <c r="Q400" s="0" t="n">
        <v>399</v>
      </c>
      <c r="R400" s="0" t="str">
        <f aca="false">Q$1&amp;P400&amp;"',"&amp;Q400&amp;");"</f>
        <v>INSERT INTO os(nombre,id) VALUES ('5744',399);</v>
      </c>
      <c r="S400" s="55"/>
    </row>
    <row r="401" customFormat="false" ht="13.8" hidden="false" customHeight="false" outlineLevel="0" collapsed="false">
      <c r="D401" s="31" t="s">
        <v>5652</v>
      </c>
      <c r="E401" s="0" t="n">
        <v>400</v>
      </c>
      <c r="F401" s="0" t="str">
        <f aca="false">E$1&amp;D401&amp;"',"&amp;E401&amp;");"</f>
        <v>INSERT INTO hospital(nombre,id) VALUES ('HOSPITAL GENERAL AGUSTIN ORHAN MÉRIDA',400);</v>
      </c>
      <c r="G401" s="10" t="s">
        <v>6456</v>
      </c>
      <c r="H401" s="0" t="n">
        <v>400</v>
      </c>
      <c r="I401" s="0" t="str">
        <f aca="false">H$1&amp;G401&amp;"',"&amp;H401&amp;");"</f>
        <v>INSERT INTO equipo(nombre,id) VALUES ('ESFIGNOMANOMETRO ANEROIDE DE PARED',400);</v>
      </c>
      <c r="J401" s="31"/>
      <c r="M401" s="32" t="s">
        <v>26</v>
      </c>
      <c r="N401" s="0" t="n">
        <v>400</v>
      </c>
      <c r="O401" s="0" t="str">
        <f aca="false">N$1&amp;M401&amp;"',"&amp;N401&amp;");"</f>
        <v>INSERT INTO modelo(nombre,id) VALUES ('N/A',400);</v>
      </c>
      <c r="P401" s="54" t="n">
        <v>5745</v>
      </c>
      <c r="Q401" s="0" t="n">
        <v>400</v>
      </c>
      <c r="R401" s="0" t="str">
        <f aca="false">Q$1&amp;P401&amp;"',"&amp;Q401&amp;");"</f>
        <v>INSERT INTO os(nombre,id) VALUES ('5745',400);</v>
      </c>
      <c r="S401" s="55"/>
    </row>
    <row r="402" customFormat="false" ht="13.8" hidden="false" customHeight="false" outlineLevel="0" collapsed="false">
      <c r="D402" s="10" t="s">
        <v>24</v>
      </c>
      <c r="E402" s="0" t="n">
        <v>401</v>
      </c>
      <c r="F402" s="0" t="str">
        <f aca="false">E$1&amp;D402&amp;"',"&amp;E402&amp;");"</f>
        <v>INSERT INTO hospital(nombre,id) VALUES ('HOSPITAL GENERAL AJUSCO MEDIO',401);</v>
      </c>
      <c r="G402" s="10" t="s">
        <v>7010</v>
      </c>
      <c r="H402" s="0" t="n">
        <v>401</v>
      </c>
      <c r="I402" s="0" t="str">
        <f aca="false">H$1&amp;G402&amp;"',"&amp;H402&amp;");"</f>
        <v>INSERT INTO equipo(nombre,id) VALUES ('ESPEJO NASAL LED 3.5',401);</v>
      </c>
      <c r="J402" s="31"/>
      <c r="M402" s="32" t="s">
        <v>8821</v>
      </c>
      <c r="N402" s="0" t="n">
        <v>401</v>
      </c>
      <c r="O402" s="0" t="str">
        <f aca="false">N$1&amp;M402&amp;"',"&amp;N402&amp;");"</f>
        <v>INSERT INTO modelo(nombre,id) VALUES ('N/P',401);</v>
      </c>
      <c r="P402" s="54" t="n">
        <v>5746</v>
      </c>
      <c r="Q402" s="0" t="n">
        <v>401</v>
      </c>
      <c r="R402" s="0" t="str">
        <f aca="false">Q$1&amp;P402&amp;"',"&amp;Q402&amp;");"</f>
        <v>INSERT INTO os(nombre,id) VALUES ('5746',401);</v>
      </c>
      <c r="S402" s="55"/>
    </row>
    <row r="403" customFormat="false" ht="13.8" hidden="false" customHeight="false" outlineLevel="0" collapsed="false">
      <c r="D403" s="31" t="s">
        <v>5088</v>
      </c>
      <c r="E403" s="0" t="n">
        <v>402</v>
      </c>
      <c r="F403" s="0" t="str">
        <f aca="false">E$1&amp;D403&amp;"',"&amp;E403&amp;");"</f>
        <v>INSERT INTO hospital(nombre,id) VALUES ('HOSPITAL GENERAL ANGELES DEL CARMEN GUADALAJARA',402);</v>
      </c>
      <c r="G403" s="10" t="s">
        <v>7571</v>
      </c>
      <c r="H403" s="0" t="n">
        <v>402</v>
      </c>
      <c r="I403" s="0" t="str">
        <f aca="false">H$1&amp;G403&amp;"',"&amp;H403&amp;");"</f>
        <v>INSERT INTO equipo(nombre,id) VALUES ('ESQUIPO CON TEMPERATURA DE CONGELACION',402);</v>
      </c>
      <c r="J403" s="31"/>
      <c r="M403" s="32" t="s">
        <v>5812</v>
      </c>
      <c r="N403" s="0" t="n">
        <v>402</v>
      </c>
      <c r="O403" s="0" t="str">
        <f aca="false">N$1&amp;M403&amp;"',"&amp;N403&amp;");"</f>
        <v>INSERT INTO modelo(nombre,id) VALUES ('N17HT720620411',402);</v>
      </c>
      <c r="P403" s="54" t="n">
        <v>5747</v>
      </c>
      <c r="Q403" s="0" t="n">
        <v>402</v>
      </c>
      <c r="R403" s="0" t="str">
        <f aca="false">Q$1&amp;P403&amp;"',"&amp;Q403&amp;");"</f>
        <v>INSERT INTO os(nombre,id) VALUES ('5747',402);</v>
      </c>
      <c r="S403" s="55"/>
    </row>
    <row r="404" customFormat="false" ht="13.8" hidden="false" customHeight="false" outlineLevel="0" collapsed="false">
      <c r="D404" s="31" t="s">
        <v>2063</v>
      </c>
      <c r="E404" s="0" t="n">
        <v>403</v>
      </c>
      <c r="F404" s="0" t="str">
        <f aca="false">E$1&amp;D404&amp;"',"&amp;E404&amp;");"</f>
        <v>INSERT INTO hospital(nombre,id) VALUES ('HOSPITAL GENERAL AXAPUSCO',403);</v>
      </c>
      <c r="G404" s="10" t="s">
        <v>1051</v>
      </c>
      <c r="H404" s="0" t="n">
        <v>403</v>
      </c>
      <c r="I404" s="0" t="str">
        <f aca="false">H$1&amp;G404&amp;"',"&amp;H404&amp;");"</f>
        <v>INSERT INTO equipo(nombre,id) VALUES ('ESSENTIAL',403);</v>
      </c>
      <c r="J404" s="31"/>
      <c r="M404" s="32" t="s">
        <v>9409</v>
      </c>
      <c r="N404" s="0" t="n">
        <v>403</v>
      </c>
      <c r="O404" s="0" t="str">
        <f aca="false">N$1&amp;M404&amp;"',"&amp;N404&amp;");"</f>
        <v>INSERT INTO modelo(nombre,id) VALUES ('N17HT720920904',403);</v>
      </c>
      <c r="P404" s="54" t="n">
        <v>5748</v>
      </c>
      <c r="Q404" s="0" t="n">
        <v>403</v>
      </c>
      <c r="R404" s="0" t="str">
        <f aca="false">Q$1&amp;P404&amp;"',"&amp;Q404&amp;");"</f>
        <v>INSERT INTO os(nombre,id) VALUES ('5748',403);</v>
      </c>
      <c r="S404" s="55"/>
    </row>
    <row r="405" customFormat="false" ht="13.8" hidden="false" customHeight="false" outlineLevel="0" collapsed="false">
      <c r="D405" s="31" t="s">
        <v>6517</v>
      </c>
      <c r="E405" s="0" t="n">
        <v>404</v>
      </c>
      <c r="F405" s="0" t="str">
        <f aca="false">E$1&amp;D405&amp;"',"&amp;E405&amp;");"</f>
        <v>INSERT INTO hospital(nombre,id) VALUES ('HOSPITAL GENERAL AXOCHIAPAN ',404);</v>
      </c>
      <c r="G405" s="10" t="s">
        <v>5103</v>
      </c>
      <c r="H405" s="0" t="n">
        <v>404</v>
      </c>
      <c r="I405" s="0" t="str">
        <f aca="false">H$1&amp;G405&amp;"',"&amp;H405&amp;");"</f>
        <v>INSERT INTO equipo(nombre,id) VALUES ('ESTACIÓN DE ANESTECIA',404);</v>
      </c>
      <c r="J405" s="31"/>
      <c r="M405" s="32" t="s">
        <v>5266</v>
      </c>
      <c r="N405" s="0" t="n">
        <v>404</v>
      </c>
      <c r="O405" s="0" t="str">
        <f aca="false">N$1&amp;M405&amp;"',"&amp;N405&amp;");"</f>
        <v>INSERT INTO modelo(nombre,id) VALUES ('N65',404);</v>
      </c>
      <c r="P405" s="54" t="n">
        <v>5749</v>
      </c>
      <c r="Q405" s="0" t="n">
        <v>404</v>
      </c>
      <c r="R405" s="0" t="str">
        <f aca="false">Q$1&amp;P405&amp;"',"&amp;Q405&amp;");"</f>
        <v>INSERT INTO os(nombre,id) VALUES ('5749',404);</v>
      </c>
      <c r="S405" s="55"/>
    </row>
    <row r="406" customFormat="false" ht="13.8" hidden="false" customHeight="false" outlineLevel="0" collapsed="false">
      <c r="D406" s="31" t="s">
        <v>7872</v>
      </c>
      <c r="E406" s="0" t="n">
        <v>405</v>
      </c>
      <c r="F406" s="0" t="str">
        <f aca="false">E$1&amp;D406&amp;"',"&amp;E406&amp;");"</f>
        <v>INSERT INTO hospital(nombre,id) VALUES ('HOSPITAL GENERAL BALBUENA',405);</v>
      </c>
      <c r="G406" s="31" t="s">
        <v>9720</v>
      </c>
      <c r="H406" s="0" t="n">
        <v>405</v>
      </c>
      <c r="I406" s="0" t="str">
        <f aca="false">H$1&amp;G406&amp;"',"&amp;H406&amp;");"</f>
        <v>INSERT INTO equipo(nombre,id) VALUES ('ESTACION DE TRABAJO',405);</v>
      </c>
      <c r="J406" s="31"/>
      <c r="M406" s="32" t="s">
        <v>6868</v>
      </c>
      <c r="N406" s="0" t="n">
        <v>405</v>
      </c>
      <c r="O406" s="0" t="str">
        <f aca="false">N$1&amp;M406&amp;"',"&amp;N406&amp;");"</f>
        <v>INSERT INTO modelo(nombre,id) VALUES ('NEOPUFF',405);</v>
      </c>
      <c r="P406" s="54" t="n">
        <v>5750</v>
      </c>
      <c r="Q406" s="0" t="n">
        <v>405</v>
      </c>
      <c r="R406" s="0" t="str">
        <f aca="false">Q$1&amp;P406&amp;"',"&amp;Q406&amp;");"</f>
        <v>INSERT INTO os(nombre,id) VALUES ('5750',405);</v>
      </c>
      <c r="S406" s="55"/>
    </row>
    <row r="407" customFormat="false" ht="13.8" hidden="false" customHeight="false" outlineLevel="0" collapsed="false">
      <c r="D407" s="10" t="s">
        <v>6122</v>
      </c>
      <c r="E407" s="0" t="n">
        <v>406</v>
      </c>
      <c r="F407" s="0" t="str">
        <f aca="false">E$1&amp;D407&amp;"',"&amp;E407&amp;");"</f>
        <v>INSERT INTO hospital(nombre,id) VALUES ('HOSPITAL GENERAL CALPULALPAN, TLAXCALA',406);</v>
      </c>
      <c r="G407" s="31" t="s">
        <v>4253</v>
      </c>
      <c r="H407" s="0" t="n">
        <v>406</v>
      </c>
      <c r="I407" s="0" t="str">
        <f aca="false">H$1&amp;G407&amp;"',"&amp;H407&amp;");"</f>
        <v>INSERT INTO equipo(nombre,id) VALUES ('ESTADIMETRO',406);</v>
      </c>
      <c r="J407" s="31"/>
      <c r="M407" s="32" t="s">
        <v>8769</v>
      </c>
      <c r="N407" s="0" t="n">
        <v>406</v>
      </c>
      <c r="O407" s="0" t="str">
        <f aca="false">N$1&amp;M407&amp;"',"&amp;N407&amp;");"</f>
        <v>INSERT INTO modelo(nombre,id) VALUES ('NEW HOSPIVAC',406);</v>
      </c>
      <c r="P407" s="54" t="n">
        <v>5751</v>
      </c>
      <c r="Q407" s="0" t="n">
        <v>406</v>
      </c>
      <c r="R407" s="0" t="str">
        <f aca="false">Q$1&amp;P407&amp;"',"&amp;Q407&amp;");"</f>
        <v>INSERT INTO os(nombre,id) VALUES ('5751',406);</v>
      </c>
      <c r="S407" s="55"/>
    </row>
    <row r="408" customFormat="false" ht="13.8" hidden="false" customHeight="false" outlineLevel="0" collapsed="false">
      <c r="D408" s="10" t="s">
        <v>8994</v>
      </c>
      <c r="E408" s="0" t="n">
        <v>407</v>
      </c>
      <c r="F408" s="0" t="str">
        <f aca="false">E$1&amp;D408&amp;"',"&amp;E408&amp;");"</f>
        <v>INSERT INTO hospital(nombre,id) VALUES ('HOSPITAL GENERAL CD DEL CARMEN',407);</v>
      </c>
      <c r="G408" s="31" t="s">
        <v>4823</v>
      </c>
      <c r="H408" s="0" t="n">
        <v>407</v>
      </c>
      <c r="I408" s="0" t="str">
        <f aca="false">H$1&amp;G408&amp;"',"&amp;H408&amp;");"</f>
        <v>INSERT INTO equipo(nombre,id) VALUES ('ESTERILIZADOR',407);</v>
      </c>
      <c r="J408" s="31"/>
      <c r="M408" s="32" t="s">
        <v>9360</v>
      </c>
      <c r="N408" s="0" t="n">
        <v>407</v>
      </c>
      <c r="O408" s="0" t="str">
        <f aca="false">N$1&amp;M408&amp;"',"&amp;N408&amp;");"</f>
        <v>INSERT INTO modelo(nombre,id) VALUES ('NEW HOSPIVAC 350',407);</v>
      </c>
      <c r="P408" s="54" t="n">
        <v>5752</v>
      </c>
      <c r="Q408" s="0" t="n">
        <v>407</v>
      </c>
      <c r="R408" s="0" t="str">
        <f aca="false">Q$1&amp;P408&amp;"',"&amp;Q408&amp;");"</f>
        <v>INSERT INTO os(nombre,id) VALUES ('5752',407);</v>
      </c>
      <c r="S408" s="55"/>
    </row>
    <row r="409" customFormat="false" ht="13.8" hidden="false" customHeight="false" outlineLevel="0" collapsed="false">
      <c r="D409" s="31" t="s">
        <v>9341</v>
      </c>
      <c r="E409" s="0" t="n">
        <v>408</v>
      </c>
      <c r="F409" s="0" t="str">
        <f aca="false">E$1&amp;D409&amp;"',"&amp;E409&amp;");"</f>
        <v>INSERT INTO hospital(nombre,id) VALUES ('HOSPITAL GENERAL CD MANTE',408);</v>
      </c>
      <c r="G409" s="31" t="s">
        <v>6756</v>
      </c>
      <c r="H409" s="0" t="n">
        <v>408</v>
      </c>
      <c r="I409" s="0" t="str">
        <f aca="false">H$1&amp;G409&amp;"',"&amp;H409&amp;");"</f>
        <v>INSERT INTO equipo(nombre,id) VALUES ('ESTERILIZADOR ',408);</v>
      </c>
      <c r="J409" s="31"/>
      <c r="M409" s="32" t="s">
        <v>7117</v>
      </c>
      <c r="N409" s="0" t="n">
        <v>408</v>
      </c>
      <c r="O409" s="0" t="str">
        <f aca="false">N$1&amp;M409&amp;"',"&amp;N409&amp;");"</f>
        <v>INSERT INTO modelo(nombre,id) VALUES ('NEW PORT',408);</v>
      </c>
      <c r="P409" s="54" t="n">
        <v>5753</v>
      </c>
      <c r="Q409" s="0" t="n">
        <v>408</v>
      </c>
      <c r="R409" s="0" t="str">
        <f aca="false">Q$1&amp;P409&amp;"',"&amp;Q409&amp;");"</f>
        <v>INSERT INTO os(nombre,id) VALUES ('5753',408);</v>
      </c>
      <c r="S409" s="55"/>
    </row>
    <row r="410" customFormat="false" ht="13.8" hidden="false" customHeight="false" outlineLevel="0" collapsed="false">
      <c r="D410" s="31" t="s">
        <v>1149</v>
      </c>
      <c r="E410" s="0" t="n">
        <v>409</v>
      </c>
      <c r="F410" s="0" t="str">
        <f aca="false">E$1&amp;D410&amp;"',"&amp;E410&amp;");"</f>
        <v>INSERT INTO hospital(nombre,id) VALUES ('HOSPITAL GENERAL CD. DEL CARMEN PEMEX',409);</v>
      </c>
      <c r="G410" s="10" t="s">
        <v>6225</v>
      </c>
      <c r="H410" s="0" t="n">
        <v>409</v>
      </c>
      <c r="I410" s="0" t="str">
        <f aca="false">H$1&amp;G410&amp;"',"&amp;H410&amp;");"</f>
        <v>INSERT INTO equipo(nombre,id) VALUES ('Esterilizador /Suavizador',409);</v>
      </c>
      <c r="J410" s="31"/>
      <c r="M410" s="32" t="s">
        <v>5194</v>
      </c>
      <c r="N410" s="0" t="n">
        <v>409</v>
      </c>
      <c r="O410" s="0" t="str">
        <f aca="false">N$1&amp;M410&amp;"',"&amp;N410&amp;");"</f>
        <v>INSERT INTO modelo(nombre,id) VALUES ('NEWPORT HT70',409);</v>
      </c>
      <c r="P410" s="54" t="n">
        <v>5754</v>
      </c>
      <c r="Q410" s="0" t="n">
        <v>409</v>
      </c>
      <c r="R410" s="0" t="str">
        <f aca="false">Q$1&amp;P410&amp;"',"&amp;Q410&amp;");"</f>
        <v>INSERT INTO os(nombre,id) VALUES ('5754',409);</v>
      </c>
      <c r="S410" s="78"/>
    </row>
    <row r="411" customFormat="false" ht="13.8" hidden="false" customHeight="false" outlineLevel="0" collapsed="false">
      <c r="D411" s="31" t="s">
        <v>1154</v>
      </c>
      <c r="E411" s="0" t="n">
        <v>410</v>
      </c>
      <c r="F411" s="0" t="str">
        <f aca="false">E$1&amp;D411&amp;"',"&amp;E411&amp;");"</f>
        <v>INSERT INTO hospital(nombre,id) VALUES ('HOSPITAL GENERAL CD. MADERO PEMEX',410);</v>
      </c>
      <c r="G411" s="10" t="s">
        <v>4880</v>
      </c>
      <c r="H411" s="0" t="n">
        <v>410</v>
      </c>
      <c r="I411" s="0" t="str">
        <f aca="false">H$1&amp;G411&amp;"',"&amp;H411&amp;");"</f>
        <v>INSERT INTO equipo(nombre,id) VALUES ('ESTERILIZADOR DE CAPOR AUTOGENERADO',410);</v>
      </c>
      <c r="J411" s="31"/>
      <c r="M411" s="32" t="s">
        <v>8074</v>
      </c>
      <c r="N411" s="0" t="n">
        <v>410</v>
      </c>
      <c r="O411" s="0" t="str">
        <f aca="false">N$1&amp;M411&amp;"',"&amp;N411&amp;");"</f>
        <v>INSERT INTO modelo(nombre,id) VALUES ('NIYUNI',410);</v>
      </c>
      <c r="P411" s="54" t="n">
        <v>5757</v>
      </c>
      <c r="Q411" s="0" t="n">
        <v>410</v>
      </c>
      <c r="R411" s="0" t="str">
        <f aca="false">Q$1&amp;P411&amp;"',"&amp;Q411&amp;");"</f>
        <v>INSERT INTO os(nombre,id) VALUES ('5757',410);</v>
      </c>
      <c r="S411" s="55"/>
    </row>
    <row r="412" customFormat="false" ht="13.8" hidden="false" customHeight="false" outlineLevel="0" collapsed="false">
      <c r="D412" s="31" t="s">
        <v>1314</v>
      </c>
      <c r="E412" s="0" t="n">
        <v>411</v>
      </c>
      <c r="F412" s="0" t="str">
        <f aca="false">E$1&amp;D412&amp;"',"&amp;E412&amp;");"</f>
        <v>INSERT INTO hospital(nombre,id) VALUES ('HOSPITAL GENERAL CD. PEMEX',411);</v>
      </c>
      <c r="G412" s="10" t="s">
        <v>6935</v>
      </c>
      <c r="H412" s="0" t="n">
        <v>411</v>
      </c>
      <c r="I412" s="0" t="str">
        <f aca="false">H$1&amp;G412&amp;"',"&amp;H412&amp;");"</f>
        <v>INSERT INTO equipo(nombre,id) VALUES ('ESTERILIZADOR DE MESA',411);</v>
      </c>
      <c r="J412" s="31"/>
      <c r="M412" s="32" t="s">
        <v>7194</v>
      </c>
      <c r="N412" s="0" t="n">
        <v>411</v>
      </c>
      <c r="O412" s="0" t="str">
        <f aca="false">N$1&amp;M412&amp;"',"&amp;N412&amp;");"</f>
        <v>INSERT INTO modelo(nombre,id) VALUES ('OA0346',411);</v>
      </c>
      <c r="P412" s="54" t="n">
        <v>5758</v>
      </c>
      <c r="Q412" s="0" t="n">
        <v>411</v>
      </c>
      <c r="R412" s="0" t="str">
        <f aca="false">Q$1&amp;P412&amp;"',"&amp;Q412&amp;");"</f>
        <v>INSERT INTO os(nombre,id) VALUES ('5758',411);</v>
      </c>
      <c r="S412" s="55"/>
    </row>
    <row r="413" customFormat="false" ht="13.8" hidden="false" customHeight="false" outlineLevel="0" collapsed="false">
      <c r="D413" s="31" t="s">
        <v>4561</v>
      </c>
      <c r="E413" s="0" t="n">
        <v>412</v>
      </c>
      <c r="F413" s="0" t="str">
        <f aca="false">E$1&amp;D413&amp;"',"&amp;E413&amp;");"</f>
        <v>INSERT INTO hospital(nombre,id) VALUES ('HOSPITAL GENERAL CENTRO MEDICO LA RAZA',412);</v>
      </c>
      <c r="G413" s="55" t="s">
        <v>9290</v>
      </c>
      <c r="H413" s="0" t="n">
        <v>412</v>
      </c>
      <c r="I413" s="0" t="str">
        <f aca="false">H$1&amp;G413&amp;"',"&amp;H413&amp;");"</f>
        <v>INSERT INTO equipo(nombre,id) VALUES ('ESTERILIZADOR DE PEROXIDO DE HIDROGENO',412);</v>
      </c>
      <c r="J413" s="31"/>
      <c r="M413" s="32" t="s">
        <v>5329</v>
      </c>
      <c r="N413" s="0" t="n">
        <v>412</v>
      </c>
      <c r="O413" s="0" t="str">
        <f aca="false">N$1&amp;M413&amp;"',"&amp;N413&amp;");"</f>
        <v>INSERT INTO modelo(nombre,id) VALUES ('OPT 4011',412);</v>
      </c>
      <c r="P413" s="54" t="n">
        <v>5759</v>
      </c>
      <c r="Q413" s="0" t="n">
        <v>412</v>
      </c>
      <c r="R413" s="0" t="str">
        <f aca="false">Q$1&amp;P413&amp;"',"&amp;Q413&amp;");"</f>
        <v>INSERT INTO os(nombre,id) VALUES ('5759',412);</v>
      </c>
      <c r="S413" s="31"/>
    </row>
    <row r="414" customFormat="false" ht="13.8" hidden="false" customHeight="false" outlineLevel="0" collapsed="false">
      <c r="D414" s="31" t="s">
        <v>1153</v>
      </c>
      <c r="E414" s="0" t="n">
        <v>413</v>
      </c>
      <c r="F414" s="0" t="str">
        <f aca="false">E$1&amp;D414&amp;"',"&amp;E414&amp;");"</f>
        <v>INSERT INTO hospital(nombre,id) VALUES ('HOSPITAL GENERAL CERRO AZUL PEMEX',413);</v>
      </c>
      <c r="G414" s="10" t="s">
        <v>6930</v>
      </c>
      <c r="H414" s="0" t="n">
        <v>413</v>
      </c>
      <c r="I414" s="0" t="str">
        <f aca="false">H$1&amp;G414&amp;"',"&amp;H414&amp;");"</f>
        <v>INSERT INTO equipo(nombre,id) VALUES ('ESTERILIZADOR DE VAPOR',413);</v>
      </c>
      <c r="J414" s="31"/>
      <c r="M414" s="32" t="s">
        <v>9033</v>
      </c>
      <c r="N414" s="0" t="n">
        <v>413</v>
      </c>
      <c r="O414" s="0" t="str">
        <f aca="false">N$1&amp;M414&amp;"',"&amp;N414&amp;");"</f>
        <v>INSERT INTO modelo(nombre,id) VALUES ('OPT 80',413);</v>
      </c>
      <c r="P414" s="54" t="n">
        <v>5760</v>
      </c>
      <c r="Q414" s="0" t="n">
        <v>413</v>
      </c>
      <c r="R414" s="0" t="str">
        <f aca="false">Q$1&amp;P414&amp;"',"&amp;Q414&amp;");"</f>
        <v>INSERT INTO os(nombre,id) VALUES ('5760',413);</v>
      </c>
      <c r="S414" s="31"/>
    </row>
    <row r="415" customFormat="false" ht="13.8" hidden="false" customHeight="false" outlineLevel="0" collapsed="false">
      <c r="D415" s="31" t="s">
        <v>6767</v>
      </c>
      <c r="E415" s="0" t="n">
        <v>414</v>
      </c>
      <c r="F415" s="0" t="str">
        <f aca="false">E$1&amp;D415&amp;"',"&amp;E415&amp;");"</f>
        <v>INSERT INTO hospital(nombre,id) VALUES ('HOSPITAL GENERAL CIUDAD MANTE ',414);</v>
      </c>
      <c r="G415" s="31" t="s">
        <v>8636</v>
      </c>
      <c r="H415" s="0" t="n">
        <v>414</v>
      </c>
      <c r="I415" s="0" t="str">
        <f aca="false">H$1&amp;G415&amp;"',"&amp;H415&amp;");"</f>
        <v>INSERT INTO equipo(nombre,id) VALUES ('ESTERILIZADOR DE VAPOR AUTO GENERAO',414);</v>
      </c>
      <c r="J415" s="31"/>
      <c r="M415" s="32" t="s">
        <v>5485</v>
      </c>
      <c r="N415" s="0" t="n">
        <v>414</v>
      </c>
      <c r="O415" s="0" t="str">
        <f aca="false">N$1&amp;M415&amp;"',"&amp;N415&amp;");"</f>
        <v>INSERT INTO modelo(nombre,id) VALUES ('OPT-4011',414);</v>
      </c>
      <c r="P415" s="54" t="n">
        <v>5762</v>
      </c>
      <c r="Q415" s="0" t="n">
        <v>414</v>
      </c>
      <c r="R415" s="0" t="str">
        <f aca="false">Q$1&amp;P415&amp;"',"&amp;Q415&amp;");"</f>
        <v>INSERT INTO os(nombre,id) VALUES ('5762',414);</v>
      </c>
      <c r="S415" s="31"/>
    </row>
    <row r="416" customFormat="false" ht="13.8" hidden="false" customHeight="false" outlineLevel="0" collapsed="false">
      <c r="D416" s="31" t="s">
        <v>5345</v>
      </c>
      <c r="E416" s="0" t="n">
        <v>415</v>
      </c>
      <c r="F416" s="0" t="str">
        <f aca="false">E$1&amp;D416&amp;"',"&amp;E416&amp;");"</f>
        <v>INSERT INTO hospital(nombre,id) VALUES ('HOSPITAL GENERAL CLÍNICA DEL SUEÑO',415);</v>
      </c>
      <c r="G416" s="10" t="s">
        <v>6123</v>
      </c>
      <c r="H416" s="0" t="n">
        <v>415</v>
      </c>
      <c r="I416" s="0" t="str">
        <f aca="false">H$1&amp;G416&amp;"',"&amp;H416&amp;");"</f>
        <v>INSERT INTO equipo(nombre,id) VALUES ('ESTERILIZADOR DE VAPOR AUTOGENERAD',415);</v>
      </c>
      <c r="J416" s="31"/>
      <c r="M416" s="58" t="s">
        <v>5393</v>
      </c>
      <c r="N416" s="0" t="n">
        <v>415</v>
      </c>
      <c r="O416" s="0" t="str">
        <f aca="false">N$1&amp;M416&amp;"',"&amp;N416&amp;");"</f>
        <v>INSERT INTO modelo(nombre,id) VALUES ('OPT-80',415);</v>
      </c>
      <c r="P416" s="54" t="n">
        <v>5763</v>
      </c>
      <c r="Q416" s="0" t="n">
        <v>415</v>
      </c>
      <c r="R416" s="0" t="str">
        <f aca="false">Q$1&amp;P416&amp;"',"&amp;Q416&amp;");"</f>
        <v>INSERT INTO os(nombre,id) VALUES ('5763',415);</v>
      </c>
      <c r="S416" s="31"/>
    </row>
    <row r="417" customFormat="false" ht="13.8" hidden="false" customHeight="false" outlineLevel="0" collapsed="false">
      <c r="D417" s="31" t="s">
        <v>1141</v>
      </c>
      <c r="E417" s="0" t="n">
        <v>416</v>
      </c>
      <c r="F417" s="0" t="str">
        <f aca="false">E$1&amp;D417&amp;"',"&amp;E417&amp;");"</f>
        <v>INSERT INTO hospital(nombre,id) VALUES ('HOSPITAL GENERAL COMALCALCO',416);</v>
      </c>
      <c r="G417" s="10" t="s">
        <v>5877</v>
      </c>
      <c r="H417" s="0" t="n">
        <v>416</v>
      </c>
      <c r="I417" s="0" t="str">
        <f aca="false">H$1&amp;G417&amp;"',"&amp;H417&amp;");"</f>
        <v>INSERT INTO equipo(nombre,id) VALUES ('ESTERILIZADOR DE VAPOR AUTOGENERADO',416);</v>
      </c>
      <c r="J417" s="31"/>
      <c r="M417" s="58" t="s">
        <v>4926</v>
      </c>
      <c r="N417" s="0" t="n">
        <v>416</v>
      </c>
      <c r="O417" s="0" t="str">
        <f aca="false">N$1&amp;M417&amp;"',"&amp;N417&amp;");"</f>
        <v>INSERT INTO modelo(nombre,id) VALUES ('OPT/30B',416);</v>
      </c>
      <c r="P417" s="54" t="n">
        <v>5765</v>
      </c>
      <c r="Q417" s="0" t="n">
        <v>416</v>
      </c>
      <c r="R417" s="0" t="str">
        <f aca="false">Q$1&amp;P417&amp;"',"&amp;Q417&amp;");"</f>
        <v>INSERT INTO os(nombre,id) VALUES ('5765',416);</v>
      </c>
      <c r="S417" s="31"/>
    </row>
    <row r="418" customFormat="false" ht="13.8" hidden="false" customHeight="false" outlineLevel="0" collapsed="false">
      <c r="D418" s="31" t="s">
        <v>65</v>
      </c>
      <c r="E418" s="0" t="n">
        <v>417</v>
      </c>
      <c r="F418" s="0" t="str">
        <f aca="false">E$1&amp;D418&amp;"',"&amp;E418&amp;");"</f>
        <v>INSERT INTO hospital(nombre,id) VALUES ('HOSPITAL GENERAL D NAUCALPAN DR. MAXIMILIANO RUIZ CASTA',417);</v>
      </c>
      <c r="G418" s="31" t="s">
        <v>5120</v>
      </c>
      <c r="H418" s="0" t="n">
        <v>417</v>
      </c>
      <c r="I418" s="0" t="str">
        <f aca="false">H$1&amp;G418&amp;"',"&amp;H418&amp;");"</f>
        <v>INSERT INTO equipo(nombre,id) VALUES ('ESTERILIZADOR DE VAPOR AUTOGENERADO DE 23 LITROS ',417);</v>
      </c>
      <c r="J418" s="31"/>
      <c r="M418" s="58" t="s">
        <v>5441</v>
      </c>
      <c r="N418" s="0" t="n">
        <v>417</v>
      </c>
      <c r="O418" s="0" t="str">
        <f aca="false">N$1&amp;M418&amp;"',"&amp;N418&amp;");"</f>
        <v>INSERT INTO modelo(nombre,id) VALUES ('OPT3011',417);</v>
      </c>
      <c r="P418" s="54" t="n">
        <v>5766</v>
      </c>
      <c r="Q418" s="0" t="n">
        <v>417</v>
      </c>
      <c r="R418" s="0" t="str">
        <f aca="false">Q$1&amp;P418&amp;"',"&amp;Q418&amp;");"</f>
        <v>INSERT INTO os(nombre,id) VALUES ('5766',417);</v>
      </c>
      <c r="S418" s="31"/>
    </row>
    <row r="419" customFormat="false" ht="13.8" hidden="false" customHeight="false" outlineLevel="0" collapsed="false">
      <c r="D419" s="31" t="s">
        <v>1294</v>
      </c>
      <c r="E419" s="0" t="n">
        <v>418</v>
      </c>
      <c r="F419" s="0" t="str">
        <f aca="false">E$1&amp;D419&amp;"',"&amp;E419&amp;");"</f>
        <v>INSERT INTO hospital(nombre,id) VALUES ('HOSPITAL GENERAL DE ACAPULCO',418);</v>
      </c>
      <c r="G419" s="31" t="s">
        <v>5356</v>
      </c>
      <c r="H419" s="0" t="n">
        <v>418</v>
      </c>
      <c r="I419" s="0" t="str">
        <f aca="false">H$1&amp;G419&amp;"',"&amp;H419&amp;");"</f>
        <v>INSERT INTO equipo(nombre,id) VALUES ('ESTERILIZADOR DE VAPOR AUTOGENERADO PARA DENTAL ',418);</v>
      </c>
      <c r="J419" s="31"/>
      <c r="M419" s="58" t="s">
        <v>4974</v>
      </c>
      <c r="N419" s="0" t="n">
        <v>418</v>
      </c>
      <c r="O419" s="0" t="str">
        <f aca="false">N$1&amp;M419&amp;"',"&amp;N419&amp;");"</f>
        <v>INSERT INTO modelo(nombre,id) VALUES ('OPT400',418);</v>
      </c>
      <c r="P419" s="54" t="n">
        <v>5767</v>
      </c>
      <c r="Q419" s="0" t="n">
        <v>418</v>
      </c>
      <c r="R419" s="0" t="str">
        <f aca="false">Q$1&amp;P419&amp;"',"&amp;Q419&amp;");"</f>
        <v>INSERT INTO os(nombre,id) VALUES ('5767',418);</v>
      </c>
      <c r="S419" s="31"/>
    </row>
    <row r="420" customFormat="false" ht="13.8" hidden="false" customHeight="false" outlineLevel="0" collapsed="false">
      <c r="D420" s="31" t="s">
        <v>1843</v>
      </c>
      <c r="E420" s="0" t="n">
        <v>419</v>
      </c>
      <c r="F420" s="0" t="str">
        <f aca="false">E$1&amp;D420&amp;"',"&amp;E420&amp;");"</f>
        <v>INSERT INTO hospital(nombre,id) VALUES ('HOSPITAL GENERAL DE ACATLAN DE OSORIO',419);</v>
      </c>
      <c r="G420" s="10" t="s">
        <v>8281</v>
      </c>
      <c r="H420" s="0" t="n">
        <v>419</v>
      </c>
      <c r="I420" s="0" t="str">
        <f aca="false">H$1&amp;G420&amp;"',"&amp;H420&amp;");"</f>
        <v>INSERT INTO equipo(nombre,id) VALUES ('ESTERILIZADOR DE VAPORSTE',419);</v>
      </c>
      <c r="J420" s="55"/>
      <c r="M420" s="58" t="s">
        <v>5374</v>
      </c>
      <c r="N420" s="0" t="n">
        <v>419</v>
      </c>
      <c r="O420" s="0" t="str">
        <f aca="false">N$1&amp;M420&amp;"',"&amp;N420&amp;");"</f>
        <v>INSERT INTO modelo(nombre,id) VALUES ('OPT4011',419);</v>
      </c>
      <c r="P420" s="54" t="n">
        <v>5768</v>
      </c>
      <c r="Q420" s="0" t="n">
        <v>419</v>
      </c>
      <c r="R420" s="0" t="str">
        <f aca="false">Q$1&amp;P420&amp;"',"&amp;Q420&amp;");"</f>
        <v>INSERT INTO os(nombre,id) VALUES ('5768',419);</v>
      </c>
      <c r="S420" s="31"/>
    </row>
    <row r="421" customFormat="false" ht="13.8" hidden="false" customHeight="false" outlineLevel="0" collapsed="false">
      <c r="D421" s="31" t="s">
        <v>2068</v>
      </c>
      <c r="E421" s="0" t="n">
        <v>420</v>
      </c>
      <c r="F421" s="0" t="str">
        <f aca="false">E$1&amp;D421&amp;"',"&amp;E421&amp;");"</f>
        <v>INSERT INTO hospital(nombre,id) VALUES ('HOSPITAL GENERAL DE ACU',420);</v>
      </c>
      <c r="G421" s="31" t="s">
        <v>8932</v>
      </c>
      <c r="H421" s="0" t="n">
        <v>420</v>
      </c>
      <c r="I421" s="0" t="str">
        <f aca="false">H$1&amp;G421&amp;"',"&amp;H421&amp;");"</f>
        <v>INSERT INTO equipo(nombre,id) VALUES ('ESTERILIZADOR DENTAL',420);</v>
      </c>
      <c r="J421" s="55"/>
      <c r="M421" s="58" t="s">
        <v>7014</v>
      </c>
      <c r="N421" s="0" t="n">
        <v>420</v>
      </c>
      <c r="O421" s="0" t="str">
        <f aca="false">N$1&amp;M421&amp;"',"&amp;N421&amp;");"</f>
        <v>INSERT INTO modelo(nombre,id) VALUES ('OPTIMA',420);</v>
      </c>
      <c r="P421" s="54" t="n">
        <v>5770</v>
      </c>
      <c r="Q421" s="0" t="n">
        <v>420</v>
      </c>
      <c r="R421" s="0" t="str">
        <f aca="false">Q$1&amp;P421&amp;"',"&amp;Q421&amp;");"</f>
        <v>INSERT INTO os(nombre,id) VALUES ('5770',420);</v>
      </c>
      <c r="S421" s="31"/>
    </row>
    <row r="422" customFormat="false" ht="13.8" hidden="false" customHeight="false" outlineLevel="0" collapsed="false">
      <c r="D422" s="31" t="s">
        <v>1339</v>
      </c>
      <c r="E422" s="0" t="n">
        <v>421</v>
      </c>
      <c r="F422" s="0" t="str">
        <f aca="false">E$1&amp;D422&amp;"',"&amp;E422&amp;");"</f>
        <v>INSERT INTO hospital(nombre,id) VALUES ('HOSPITAL GENERAL DE ALTA ESPECIALIDAD',421);</v>
      </c>
      <c r="G422" s="31" t="s">
        <v>8696</v>
      </c>
      <c r="H422" s="0" t="n">
        <v>421</v>
      </c>
      <c r="I422" s="0" t="str">
        <f aca="false">H$1&amp;G422&amp;"',"&amp;H422&amp;");"</f>
        <v>INSERT INTO equipo(nombre,id) VALUES ('ESTERILIZADOR H2 O2',421);</v>
      </c>
      <c r="J422" s="55"/>
      <c r="M422" s="58" t="s">
        <v>5076</v>
      </c>
      <c r="N422" s="0" t="n">
        <v>421</v>
      </c>
      <c r="O422" s="0" t="str">
        <f aca="false">N$1&amp;M422&amp;"',"&amp;N422&amp;");"</f>
        <v>INSERT INTO modelo(nombre,id) VALUES ('OPTIMAX',421);</v>
      </c>
      <c r="P422" s="54" t="n">
        <v>5771</v>
      </c>
      <c r="Q422" s="0" t="n">
        <v>421</v>
      </c>
      <c r="R422" s="0" t="str">
        <f aca="false">Q$1&amp;P422&amp;"',"&amp;Q422&amp;");"</f>
        <v>INSERT INTO os(nombre,id) VALUES ('5771',421);</v>
      </c>
      <c r="S422" s="31"/>
    </row>
    <row r="423" customFormat="false" ht="13.8" hidden="false" customHeight="false" outlineLevel="0" collapsed="false">
      <c r="D423" s="31" t="s">
        <v>7191</v>
      </c>
      <c r="E423" s="0" t="n">
        <v>422</v>
      </c>
      <c r="F423" s="0" t="str">
        <f aca="false">E$1&amp;D423&amp;"',"&amp;E423&amp;");"</f>
        <v>INSERT INTO hospital(nombre,id) VALUES ('HOSPITAL GENERAL DE ATIZAPAN',422);</v>
      </c>
      <c r="G423" s="31" t="s">
        <v>7588</v>
      </c>
      <c r="H423" s="0" t="n">
        <v>422</v>
      </c>
      <c r="I423" s="0" t="str">
        <f aca="false">H$1&amp;G423&amp;"',"&amp;H423&amp;");"</f>
        <v>INSERT INTO equipo(nombre,id) VALUES ('ESTERILIZADOR HORNO',422);</v>
      </c>
      <c r="J423" s="55"/>
      <c r="M423" s="58" t="s">
        <v>5565</v>
      </c>
      <c r="N423" s="0" t="n">
        <v>422</v>
      </c>
      <c r="O423" s="0" t="str">
        <f aca="false">N$1&amp;M423&amp;"',"&amp;N423&amp;");"</f>
        <v>INSERT INTO modelo(nombre,id) VALUES ('OXIMAX N-65',422);</v>
      </c>
      <c r="P423" s="54" t="n">
        <v>5772</v>
      </c>
      <c r="Q423" s="0" t="n">
        <v>422</v>
      </c>
      <c r="R423" s="0" t="str">
        <f aca="false">Q$1&amp;P423&amp;"',"&amp;Q423&amp;");"</f>
        <v>INSERT INTO os(nombre,id) VALUES ('5772',422);</v>
      </c>
      <c r="S423" s="31"/>
    </row>
    <row r="424" customFormat="false" ht="13.8" hidden="false" customHeight="false" outlineLevel="0" collapsed="false">
      <c r="D424" s="31" t="s">
        <v>49</v>
      </c>
      <c r="E424" s="0" t="n">
        <v>423</v>
      </c>
      <c r="F424" s="0" t="str">
        <f aca="false">E$1&amp;D424&amp;"',"&amp;E424&amp;");"</f>
        <v>INSERT INTO hospital(nombre,id) VALUES ('HOSPITAL GENERAL DE ATIZAPAN DE ZARAGOZA DR. SALVADOR GONZALEZ HERREJON',423);</v>
      </c>
      <c r="G424" s="31" t="s">
        <v>6979</v>
      </c>
      <c r="H424" s="0" t="n">
        <v>423</v>
      </c>
      <c r="I424" s="0" t="str">
        <f aca="false">H$1&amp;G424&amp;"',"&amp;H424&amp;");"</f>
        <v>INSERT INTO equipo(nombre,id) VALUES ('ESTERILIZADOR U',423);</v>
      </c>
      <c r="J424" s="55"/>
      <c r="M424" s="58" t="s">
        <v>5977</v>
      </c>
      <c r="N424" s="0" t="n">
        <v>423</v>
      </c>
      <c r="O424" s="0" t="str">
        <f aca="false">N$1&amp;M424&amp;"',"&amp;N424&amp;");"</f>
        <v>INSERT INTO modelo(nombre,id) VALUES ('PAGE WRITER TC-30',423);</v>
      </c>
      <c r="P424" s="54" t="n">
        <v>5773</v>
      </c>
      <c r="Q424" s="0" t="n">
        <v>423</v>
      </c>
      <c r="R424" s="0" t="str">
        <f aca="false">Q$1&amp;P424&amp;"',"&amp;Q424&amp;");"</f>
        <v>INSERT INTO os(nombre,id) VALUES ('5773',423);</v>
      </c>
      <c r="S424" s="31"/>
    </row>
    <row r="425" customFormat="false" ht="13.8" hidden="false" customHeight="false" outlineLevel="0" collapsed="false">
      <c r="D425" s="31" t="s">
        <v>6296</v>
      </c>
      <c r="E425" s="0" t="n">
        <v>424</v>
      </c>
      <c r="F425" s="0" t="str">
        <f aca="false">E$1&amp;D425&amp;"',"&amp;E425&amp;");"</f>
        <v>INSERT INTO hospital(nombre,id) VALUES ('HOSPITAL GENERAL DE AXOCHIAPAN',424);</v>
      </c>
      <c r="G425" s="31" t="s">
        <v>8442</v>
      </c>
      <c r="H425" s="0" t="n">
        <v>424</v>
      </c>
      <c r="I425" s="0" t="str">
        <f aca="false">H$1&amp;G425&amp;"',"&amp;H425&amp;");"</f>
        <v>INSERT INTO equipo(nombre,id) VALUES ('ESTERILIZAOR',424);</v>
      </c>
      <c r="J425" s="31"/>
      <c r="M425" s="58" t="s">
        <v>5578</v>
      </c>
      <c r="N425" s="0" t="n">
        <v>424</v>
      </c>
      <c r="O425" s="0" t="str">
        <f aca="false">N$1&amp;M425&amp;"',"&amp;N425&amp;");"</f>
        <v>INSERT INTO modelo(nombre,id) VALUES ('PAGE WRITER TC-59',424);</v>
      </c>
      <c r="P425" s="54" t="n">
        <v>5774</v>
      </c>
      <c r="Q425" s="0" t="n">
        <v>424</v>
      </c>
      <c r="R425" s="0" t="str">
        <f aca="false">Q$1&amp;P425&amp;"',"&amp;Q425&amp;");"</f>
        <v>INSERT INTO os(nombre,id) VALUES ('5774',424);</v>
      </c>
      <c r="S425" s="31"/>
    </row>
    <row r="426" customFormat="false" ht="13.8" hidden="false" customHeight="false" outlineLevel="0" collapsed="false">
      <c r="D426" s="31" t="s">
        <v>832</v>
      </c>
      <c r="E426" s="0" t="n">
        <v>425</v>
      </c>
      <c r="F426" s="0" t="str">
        <f aca="false">E$1&amp;D426&amp;"',"&amp;E426&amp;");"</f>
        <v>INSERT INTO hospital(nombre,id) VALUES ('HOSPITAL GENERAL DE AYUTLA, GUERRERO',425);</v>
      </c>
      <c r="G426" s="31" t="s">
        <v>6828</v>
      </c>
      <c r="H426" s="0" t="n">
        <v>425</v>
      </c>
      <c r="I426" s="0" t="str">
        <f aca="false">H$1&amp;G426&amp;"',"&amp;H426&amp;");"</f>
        <v>INSERT INTO equipo(nombre,id) VALUES ('ESTERILIZAOR DE VAPOR AUTOGENERADO',425);</v>
      </c>
      <c r="J426" s="31"/>
      <c r="M426" s="58" t="s">
        <v>9744</v>
      </c>
      <c r="N426" s="0" t="n">
        <v>425</v>
      </c>
      <c r="O426" s="0" t="str">
        <f aca="false">N$1&amp;M426&amp;"',"&amp;N426&amp;");"</f>
        <v>INSERT INTO modelo(nombre,id) VALUES ('PAGE WRITTER TC10',425);</v>
      </c>
      <c r="P426" s="54" t="n">
        <v>5775</v>
      </c>
      <c r="Q426" s="0" t="n">
        <v>425</v>
      </c>
      <c r="R426" s="0" t="str">
        <f aca="false">Q$1&amp;P426&amp;"',"&amp;Q426&amp;");"</f>
        <v>INSERT INTO os(nombre,id) VALUES ('5775',425);</v>
      </c>
      <c r="S426" s="31"/>
    </row>
    <row r="427" customFormat="false" ht="13.8" hidden="false" customHeight="false" outlineLevel="0" collapsed="false">
      <c r="D427" s="31" t="s">
        <v>485</v>
      </c>
      <c r="E427" s="0" t="n">
        <v>426</v>
      </c>
      <c r="F427" s="0" t="str">
        <f aca="false">E$1&amp;D427&amp;"',"&amp;E427&amp;");"</f>
        <v>INSERT INTO hospital(nombre,id) VALUES ('HOSPITAL GENERAL DE BALBUENA',426);</v>
      </c>
      <c r="G427" s="31" t="s">
        <v>9590</v>
      </c>
      <c r="H427" s="0" t="n">
        <v>426</v>
      </c>
      <c r="I427" s="0" t="str">
        <f aca="false">H$1&amp;G427&amp;"',"&amp;H427&amp;");"</f>
        <v>INSERT INTO equipo(nombre,id) VALUES ('ESTERILIZASOR DE VAPOR AUTOGENERADO',426);</v>
      </c>
      <c r="J427" s="31"/>
      <c r="M427" s="32" t="s">
        <v>5322</v>
      </c>
      <c r="N427" s="0" t="n">
        <v>426</v>
      </c>
      <c r="O427" s="0" t="str">
        <f aca="false">N$1&amp;M427&amp;"',"&amp;N427&amp;");"</f>
        <v>INSERT INTO modelo(nombre,id) VALUES ('PAPE WRITER TC30',426);</v>
      </c>
      <c r="P427" s="54" t="n">
        <v>5776</v>
      </c>
      <c r="Q427" s="0" t="n">
        <v>426</v>
      </c>
      <c r="R427" s="0" t="str">
        <f aca="false">Q$1&amp;P427&amp;"',"&amp;Q427&amp;");"</f>
        <v>INSERT INTO os(nombre,id) VALUES ('5776',426);</v>
      </c>
      <c r="S427" s="31"/>
    </row>
    <row r="428" customFormat="false" ht="13.8" hidden="false" customHeight="false" outlineLevel="0" collapsed="false">
      <c r="D428" s="31" t="s">
        <v>9203</v>
      </c>
      <c r="E428" s="0" t="n">
        <v>427</v>
      </c>
      <c r="F428" s="0" t="str">
        <f aca="false">E$1&amp;D428&amp;"',"&amp;E428&amp;");"</f>
        <v>INSERT INTO hospital(nombre,id) VALUES ('HOSPITAL GENERAL DE BUB ZONA MEDICO FAMILIAR N° 4',427);</v>
      </c>
      <c r="G428" s="31" t="s">
        <v>5836</v>
      </c>
      <c r="H428" s="0" t="n">
        <v>427</v>
      </c>
      <c r="I428" s="0" t="str">
        <f aca="false">H$1&amp;G428&amp;"',"&amp;H428&amp;");"</f>
        <v>INSERT INTO equipo(nombre,id) VALUES ('ESTIRILAZADOR DE VAPOR AUTOGENERADO',427);</v>
      </c>
      <c r="J428" s="31"/>
      <c r="M428" s="32" t="s">
        <v>7899</v>
      </c>
      <c r="N428" s="0" t="n">
        <v>427</v>
      </c>
      <c r="O428" s="0" t="str">
        <f aca="false">N$1&amp;M428&amp;"',"&amp;N428&amp;");"</f>
        <v>INSERT INTO modelo(nombre,id) VALUES ('PB840',427);</v>
      </c>
      <c r="P428" s="54" t="n">
        <v>5777</v>
      </c>
      <c r="Q428" s="0" t="n">
        <v>427</v>
      </c>
      <c r="R428" s="0" t="str">
        <f aca="false">Q$1&amp;P428&amp;"',"&amp;Q428&amp;");"</f>
        <v>INSERT INTO os(nombre,id) VALUES ('5777',427);</v>
      </c>
      <c r="S428" s="31"/>
    </row>
    <row r="429" customFormat="false" ht="13.8" hidden="false" customHeight="false" outlineLevel="0" collapsed="false">
      <c r="D429" s="31" t="s">
        <v>6224</v>
      </c>
      <c r="E429" s="0" t="n">
        <v>428</v>
      </c>
      <c r="F429" s="0" t="str">
        <f aca="false">E$1&amp;D429&amp;"',"&amp;E429&amp;");"</f>
        <v>INSERT INTO hospital(nombre,id) VALUES ('HOSPITAL GENERAL DE CALPULALPAN',428);</v>
      </c>
      <c r="G429" s="31" t="s">
        <v>8043</v>
      </c>
      <c r="H429" s="0" t="n">
        <v>428</v>
      </c>
      <c r="I429" s="0" t="str">
        <f aca="false">H$1&amp;G429&amp;"',"&amp;H429&amp;");"</f>
        <v>INSERT INTO equipo(nombre,id) VALUES ('ESTUCHE DE DIAGNOSTICO BÁSICO',428);</v>
      </c>
      <c r="J429" s="31"/>
      <c r="M429" s="32" t="s">
        <v>7785</v>
      </c>
      <c r="N429" s="0" t="n">
        <v>428</v>
      </c>
      <c r="O429" s="0" t="str">
        <f aca="false">N$1&amp;M429&amp;"',"&amp;N429&amp;");"</f>
        <v>INSERT INTO modelo(nombre,id) VALUES ('PENALEDE 30P/BAT',428);</v>
      </c>
      <c r="P429" s="54" t="n">
        <v>5778</v>
      </c>
      <c r="Q429" s="0" t="n">
        <v>428</v>
      </c>
      <c r="R429" s="0" t="str">
        <f aca="false">Q$1&amp;P429&amp;"',"&amp;Q429&amp;");"</f>
        <v>INSERT INTO os(nombre,id) VALUES ('5778',428);</v>
      </c>
      <c r="S429" s="31"/>
    </row>
    <row r="430" customFormat="false" ht="13.8" hidden="false" customHeight="false" outlineLevel="0" collapsed="false">
      <c r="D430" s="31" t="s">
        <v>1106</v>
      </c>
      <c r="E430" s="0" t="n">
        <v>429</v>
      </c>
      <c r="F430" s="0" t="str">
        <f aca="false">E$1&amp;D430&amp;"',"&amp;E430&amp;");"</f>
        <v>INSERT INTO hospital(nombre,id) VALUES ('HOSPITAL GENERAL DE CANCUN',429);</v>
      </c>
      <c r="G430" s="31" t="s">
        <v>4251</v>
      </c>
      <c r="H430" s="0" t="n">
        <v>429</v>
      </c>
      <c r="I430" s="0" t="str">
        <f aca="false">H$1&amp;G430&amp;"',"&amp;H430&amp;");"</f>
        <v>INSERT INTO equipo(nombre,id) VALUES ('ESTUCHE DE DIAGNOSTICO RIESTER',429);</v>
      </c>
      <c r="J430" s="31"/>
      <c r="M430" s="32" t="s">
        <v>1649</v>
      </c>
      <c r="N430" s="0" t="n">
        <v>429</v>
      </c>
      <c r="O430" s="0" t="str">
        <f aca="false">N$1&amp;M430&amp;"',"&amp;N430&amp;");"</f>
        <v>INSERT INTO modelo(nombre,id) VALUES ('PENTALED',429);</v>
      </c>
      <c r="P430" s="54" t="n">
        <v>5779</v>
      </c>
      <c r="Q430" s="0" t="n">
        <v>429</v>
      </c>
      <c r="R430" s="0" t="str">
        <f aca="false">Q$1&amp;P430&amp;"',"&amp;Q430&amp;");"</f>
        <v>INSERT INTO os(nombre,id) VALUES ('5779',429);</v>
      </c>
      <c r="S430" s="31"/>
    </row>
    <row r="431" customFormat="false" ht="13.8" hidden="false" customHeight="false" outlineLevel="0" collapsed="false">
      <c r="D431" s="31" t="s">
        <v>1832</v>
      </c>
      <c r="E431" s="0" t="n">
        <v>430</v>
      </c>
      <c r="F431" s="0" t="str">
        <f aca="false">E$1&amp;D431&amp;"',"&amp;E431&amp;");"</f>
        <v>INSERT INTO hospital(nombre,id) VALUES ('HOSPITAL GENERAL DE CD. RENACIMIENTO',430);</v>
      </c>
      <c r="G431" s="31" t="s">
        <v>736</v>
      </c>
      <c r="H431" s="0" t="n">
        <v>430</v>
      </c>
      <c r="I431" s="0" t="str">
        <f aca="false">H$1&amp;G431&amp;"',"&amp;H431&amp;");"</f>
        <v>INSERT INTO equipo(nombre,id) VALUES ('ESTUCHE DE DIAGNOSTICO WELCH ALLYN',430);</v>
      </c>
      <c r="J431" s="31"/>
      <c r="M431" s="32" t="s">
        <v>5320</v>
      </c>
      <c r="N431" s="0" t="n">
        <v>430</v>
      </c>
      <c r="O431" s="0" t="str">
        <f aca="false">N$1&amp;M431&amp;"',"&amp;N431&amp;");"</f>
        <v>INSERT INTO modelo(nombre,id) VALUES ('PENTALED 12',430);</v>
      </c>
      <c r="P431" s="54" t="n">
        <v>5784</v>
      </c>
      <c r="Q431" s="0" t="n">
        <v>430</v>
      </c>
      <c r="R431" s="0" t="str">
        <f aca="false">Q$1&amp;P431&amp;"',"&amp;Q431&amp;");"</f>
        <v>INSERT INTO os(nombre,id) VALUES ('5784',430);</v>
      </c>
      <c r="S431" s="31"/>
    </row>
    <row r="432" customFormat="false" ht="13.8" hidden="false" customHeight="false" outlineLevel="0" collapsed="false">
      <c r="D432" s="31" t="s">
        <v>232</v>
      </c>
      <c r="E432" s="0" t="n">
        <v>431</v>
      </c>
      <c r="F432" s="0" t="str">
        <f aca="false">E$1&amp;D432&amp;"',"&amp;E432&amp;");"</f>
        <v>INSERT INTO hospital(nombre,id) VALUES ('HOSPITAL GENERAL DE CELAYA',431);</v>
      </c>
      <c r="G432" s="31" t="s">
        <v>4651</v>
      </c>
      <c r="H432" s="0" t="n">
        <v>431</v>
      </c>
      <c r="I432" s="0" t="str">
        <f aca="false">H$1&amp;G432&amp;"',"&amp;H432&amp;");"</f>
        <v>INSERT INTO equipo(nombre,id) VALUES ('ESTUFA DE CULTIVO MCA TELLAB MOD RE-E35D',431);</v>
      </c>
      <c r="J432" s="31"/>
      <c r="M432" s="32" t="s">
        <v>5511</v>
      </c>
      <c r="N432" s="0" t="n">
        <v>431</v>
      </c>
      <c r="O432" s="0" t="str">
        <f aca="false">N$1&amp;M432&amp;"',"&amp;N432&amp;");"</f>
        <v>INSERT INTO modelo(nombre,id) VALUES ('PENTALED 12PI',431);</v>
      </c>
      <c r="P432" s="54" t="n">
        <v>5787</v>
      </c>
      <c r="Q432" s="0" t="n">
        <v>431</v>
      </c>
      <c r="R432" s="0" t="str">
        <f aca="false">Q$1&amp;P432&amp;"',"&amp;Q432&amp;");"</f>
        <v>INSERT INTO os(nombre,id) VALUES ('5787',431);</v>
      </c>
      <c r="S432" s="31"/>
    </row>
    <row r="433" customFormat="false" ht="13.8" hidden="false" customHeight="false" outlineLevel="0" collapsed="false">
      <c r="D433" s="31" t="s">
        <v>168</v>
      </c>
      <c r="E433" s="0" t="n">
        <v>432</v>
      </c>
      <c r="F433" s="0" t="str">
        <f aca="false">E$1&amp;D433&amp;"',"&amp;E433&amp;");"</f>
        <v>INSERT INTO hospital(nombre,id) VALUES ('HOSPITAL GENERAL DE CHILPANCINGO',432);</v>
      </c>
      <c r="G433" s="31" t="s">
        <v>3649</v>
      </c>
      <c r="H433" s="0" t="n">
        <v>432</v>
      </c>
      <c r="I433" s="0" t="str">
        <f aca="false">H$1&amp;G433&amp;"',"&amp;H433&amp;");"</f>
        <v>INSERT INTO equipo(nombre,id) VALUES ('ET-S-3Q',432);</v>
      </c>
      <c r="J433" s="31"/>
      <c r="M433" s="32" t="s">
        <v>6639</v>
      </c>
      <c r="N433" s="0" t="n">
        <v>432</v>
      </c>
      <c r="O433" s="0" t="str">
        <f aca="false">N$1&amp;M433&amp;"',"&amp;N433&amp;");"</f>
        <v>INSERT INTO modelo(nombre,id) VALUES ('PENTALED 28P1+BAT',432);</v>
      </c>
      <c r="P433" s="54" t="n">
        <v>5788</v>
      </c>
      <c r="Q433" s="0" t="n">
        <v>432</v>
      </c>
      <c r="R433" s="0" t="str">
        <f aca="false">Q$1&amp;P433&amp;"',"&amp;Q433&amp;");"</f>
        <v>INSERT INTO os(nombre,id) VALUES ('5788',432);</v>
      </c>
      <c r="S433" s="31"/>
    </row>
    <row r="434" customFormat="false" ht="13.8" hidden="false" customHeight="false" outlineLevel="0" collapsed="false">
      <c r="D434" s="31" t="s">
        <v>5439</v>
      </c>
      <c r="E434" s="0" t="n">
        <v>433</v>
      </c>
      <c r="F434" s="0" t="str">
        <f aca="false">E$1&amp;D434&amp;"',"&amp;E434&amp;");"</f>
        <v>INSERT INTO hospital(nombre,id) VALUES ('HOSPITAL GENERAL DE CHIMAHUACAN',433);</v>
      </c>
      <c r="G434" s="31" t="s">
        <v>5906</v>
      </c>
      <c r="H434" s="0" t="n">
        <v>433</v>
      </c>
      <c r="I434" s="0" t="str">
        <f aca="false">H$1&amp;G434&amp;"',"&amp;H434&amp;");"</f>
        <v>INSERT INTO equipo(nombre,id) VALUES ('EVERFLO',433);</v>
      </c>
      <c r="J434" s="31"/>
      <c r="M434" s="32" t="s">
        <v>9092</v>
      </c>
      <c r="N434" s="0" t="n">
        <v>433</v>
      </c>
      <c r="O434" s="0" t="str">
        <f aca="false">N$1&amp;M434&amp;"',"&amp;N434&amp;");"</f>
        <v>INSERT INTO modelo(nombre,id) VALUES ('PENTALED 28PI+BAT',433);</v>
      </c>
      <c r="P434" s="54" t="n">
        <v>5789</v>
      </c>
      <c r="Q434" s="0" t="n">
        <v>433</v>
      </c>
      <c r="R434" s="0" t="str">
        <f aca="false">Q$1&amp;P434&amp;"',"&amp;Q434&amp;");"</f>
        <v>INSERT INTO os(nombre,id) VALUES ('5789',433);</v>
      </c>
      <c r="S434" s="31"/>
    </row>
    <row r="435" customFormat="false" ht="13.8" hidden="false" customHeight="false" outlineLevel="0" collapsed="false">
      <c r="D435" s="31" t="s">
        <v>79</v>
      </c>
      <c r="E435" s="0" t="n">
        <v>434</v>
      </c>
      <c r="F435" s="0" t="str">
        <f aca="false">E$1&amp;D435&amp;"',"&amp;E435&amp;");"</f>
        <v>INSERT INTO hospital(nombre,id) VALUES ('HOSPITAL GENERAL DE CHIMALHUACAN',434);</v>
      </c>
      <c r="G435" s="31" t="s">
        <v>5588</v>
      </c>
      <c r="H435" s="0" t="n">
        <v>434</v>
      </c>
      <c r="I435" s="0" t="str">
        <f aca="false">H$1&amp;G435&amp;"',"&amp;H435&amp;");"</f>
        <v>INSERT INTO equipo(nombre,id) VALUES ('EVERFLO CON DPI. 120 V',434);</v>
      </c>
      <c r="J435" s="31"/>
      <c r="M435" s="32" t="s">
        <v>7324</v>
      </c>
      <c r="N435" s="0" t="n">
        <v>434</v>
      </c>
      <c r="O435" s="0" t="str">
        <f aca="false">N$1&amp;M435&amp;"',"&amp;N435&amp;");"</f>
        <v>INSERT INTO modelo(nombre,id) VALUES ('PENTALED 30E+30E BAT',434);</v>
      </c>
      <c r="P435" s="54" t="n">
        <v>5790</v>
      </c>
      <c r="Q435" s="0" t="n">
        <v>434</v>
      </c>
      <c r="R435" s="0" t="str">
        <f aca="false">Q$1&amp;P435&amp;"',"&amp;Q435&amp;");"</f>
        <v>INSERT INTO os(nombre,id) VALUES ('5790',434);</v>
      </c>
      <c r="S435" s="31"/>
    </row>
    <row r="436" customFormat="false" ht="13.8" hidden="false" customHeight="false" outlineLevel="0" collapsed="false">
      <c r="D436" s="31" t="s">
        <v>1643</v>
      </c>
      <c r="E436" s="0" t="n">
        <v>435</v>
      </c>
      <c r="F436" s="0" t="str">
        <f aca="false">E$1&amp;D436&amp;"',"&amp;E436&amp;");"</f>
        <v>INSERT INTO hospital(nombre,id) VALUES ('HOSPITAL GENERAL DE CHOLULA',435);</v>
      </c>
      <c r="G436" s="31" t="s">
        <v>1385</v>
      </c>
      <c r="H436" s="0" t="n">
        <v>435</v>
      </c>
      <c r="I436" s="0" t="str">
        <f aca="false">H$1&amp;G436&amp;"',"&amp;H436&amp;");"</f>
        <v>INSERT INTO equipo(nombre,id) VALUES ('EVITA 4',435);</v>
      </c>
      <c r="J436" s="31"/>
      <c r="M436" s="32" t="s">
        <v>2450</v>
      </c>
      <c r="N436" s="0" t="n">
        <v>435</v>
      </c>
      <c r="O436" s="0" t="str">
        <f aca="false">N$1&amp;M436&amp;"',"&amp;N436&amp;");"</f>
        <v>INSERT INTO modelo(nombre,id) VALUES ('PENTALED 30E50',435);</v>
      </c>
      <c r="P436" s="54" t="n">
        <v>5791</v>
      </c>
      <c r="Q436" s="0" t="n">
        <v>435</v>
      </c>
      <c r="R436" s="0" t="str">
        <f aca="false">Q$1&amp;P436&amp;"',"&amp;Q436&amp;");"</f>
        <v>INSERT INTO os(nombre,id) VALUES ('5791',435);</v>
      </c>
      <c r="S436" s="31"/>
    </row>
    <row r="437" customFormat="false" ht="13.8" hidden="false" customHeight="false" outlineLevel="0" collapsed="false">
      <c r="D437" s="31" t="s">
        <v>9737</v>
      </c>
      <c r="E437" s="0" t="n">
        <v>436</v>
      </c>
      <c r="F437" s="0" t="str">
        <f aca="false">E$1&amp;D437&amp;"',"&amp;E437&amp;");"</f>
        <v>INSERT INTO hospital(nombre,id) VALUES ('Hospital General de Ciudad del Carmen  "Dra. María del Socorro Quiroga Aguilar"',436);</v>
      </c>
      <c r="G437" s="31" t="s">
        <v>3713</v>
      </c>
      <c r="H437" s="0" t="n">
        <v>436</v>
      </c>
      <c r="I437" s="0" t="str">
        <f aca="false">H$1&amp;G437&amp;"',"&amp;H437&amp;");"</f>
        <v>INSERT INTO equipo(nombre,id) VALUES ('EXPECTA',436);</v>
      </c>
      <c r="J437" s="31"/>
      <c r="M437" s="32" t="s">
        <v>4784</v>
      </c>
      <c r="N437" s="0" t="n">
        <v>436</v>
      </c>
      <c r="O437" s="0" t="str">
        <f aca="false">N$1&amp;M437&amp;"',"&amp;N437&amp;");"</f>
        <v>INSERT INTO modelo(nombre,id) VALUES ('PENTALED 30EPIBAT',436);</v>
      </c>
      <c r="P437" s="54" t="n">
        <v>5793</v>
      </c>
      <c r="Q437" s="0" t="n">
        <v>436</v>
      </c>
      <c r="R437" s="0" t="str">
        <f aca="false">Q$1&amp;P437&amp;"',"&amp;Q437&amp;");"</f>
        <v>INSERT INTO os(nombre,id) VALUES ('5793',436);</v>
      </c>
      <c r="S437" s="31"/>
    </row>
    <row r="438" customFormat="false" ht="13.8" hidden="false" customHeight="false" outlineLevel="0" collapsed="false">
      <c r="D438" s="31" t="s">
        <v>5295</v>
      </c>
      <c r="E438" s="0" t="n">
        <v>437</v>
      </c>
      <c r="F438" s="0" t="str">
        <f aca="false">E$1&amp;D438&amp;"',"&amp;E438&amp;");"</f>
        <v>INSERT INTO hospital(nombre,id) VALUES ('HOSPITAL GENERAL DE CIUDAD VICTORIA',437);</v>
      </c>
      <c r="G438" s="31" t="s">
        <v>1915</v>
      </c>
      <c r="H438" s="0" t="n">
        <v>437</v>
      </c>
      <c r="I438" s="0" t="str">
        <f aca="false">H$1&amp;G438&amp;"',"&amp;H438&amp;");"</f>
        <v>INSERT INTO equipo(nombre,id) VALUES ('EXPRESSION',437);</v>
      </c>
      <c r="J438" s="31"/>
      <c r="M438" s="32" t="s">
        <v>1797</v>
      </c>
      <c r="N438" s="0" t="n">
        <v>437</v>
      </c>
      <c r="O438" s="0" t="str">
        <f aca="false">N$1&amp;M438&amp;"',"&amp;N438&amp;");"</f>
        <v>INSERT INTO modelo(nombre,id) VALUES ('PENTALED 30N',437);</v>
      </c>
      <c r="P438" s="54" t="n">
        <v>5794</v>
      </c>
      <c r="Q438" s="0" t="n">
        <v>437</v>
      </c>
      <c r="R438" s="0" t="str">
        <f aca="false">Q$1&amp;P438&amp;"',"&amp;Q438&amp;");"</f>
        <v>INSERT INTO os(nombre,id) VALUES ('5794',437);</v>
      </c>
      <c r="S438" s="31"/>
    </row>
    <row r="439" customFormat="false" ht="13.8" hidden="false" customHeight="false" outlineLevel="0" collapsed="false">
      <c r="D439" s="31" t="s">
        <v>1244</v>
      </c>
      <c r="E439" s="0" t="n">
        <v>438</v>
      </c>
      <c r="F439" s="0" t="str">
        <f aca="false">E$1&amp;D439&amp;"',"&amp;E439&amp;");"</f>
        <v>INSERT INTO hospital(nombre,id) VALUES ('HOSPITAL GENERAL DE CUAUTLA',438);</v>
      </c>
      <c r="G439" s="31" t="s">
        <v>9081</v>
      </c>
      <c r="H439" s="0" t="n">
        <v>438</v>
      </c>
      <c r="I439" s="0" t="str">
        <f aca="false">H$1&amp;G439&amp;"',"&amp;H439&amp;");"</f>
        <v>INSERT INTO equipo(nombre,id) VALUES ('FABIOLA ALVARADO',438);</v>
      </c>
      <c r="J439" s="31"/>
      <c r="M439" s="32" t="s">
        <v>4909</v>
      </c>
      <c r="N439" s="0" t="n">
        <v>438</v>
      </c>
      <c r="O439" s="0" t="str">
        <f aca="false">N$1&amp;M439&amp;"',"&amp;N439&amp;");"</f>
        <v>INSERT INTO modelo(nombre,id) VALUES ('PENTALED 30N +63N',438);</v>
      </c>
      <c r="P439" s="54" t="n">
        <v>5798</v>
      </c>
      <c r="Q439" s="0" t="n">
        <v>438</v>
      </c>
      <c r="R439" s="0" t="str">
        <f aca="false">Q$1&amp;P439&amp;"',"&amp;Q439&amp;");"</f>
        <v>INSERT INTO os(nombre,id) VALUES ('5798',438);</v>
      </c>
      <c r="S439" s="31"/>
    </row>
    <row r="440" customFormat="false" ht="13.8" hidden="false" customHeight="false" outlineLevel="0" collapsed="false">
      <c r="D440" s="31" t="s">
        <v>783</v>
      </c>
      <c r="E440" s="0" t="n">
        <v>439</v>
      </c>
      <c r="F440" s="0" t="str">
        <f aca="false">E$1&amp;D440&amp;"',"&amp;E440&amp;");"</f>
        <v>INSERT INTO hospital(nombre,id) VALUES ('HOSPITAL GENERAL DE CUERNAVACA DR. JOSE G. PARRES',439);</v>
      </c>
      <c r="G440" s="31" t="s">
        <v>361</v>
      </c>
      <c r="H440" s="0" t="n">
        <v>439</v>
      </c>
      <c r="I440" s="0" t="str">
        <f aca="false">H$1&amp;G440&amp;"',"&amp;H440&amp;");"</f>
        <v>INSERT INTO equipo(nombre,id) VALUES ('FABIUS',439);</v>
      </c>
      <c r="J440" s="31"/>
      <c r="M440" s="32" t="s">
        <v>4845</v>
      </c>
      <c r="N440" s="0" t="n">
        <v>439</v>
      </c>
      <c r="O440" s="0" t="str">
        <f aca="false">N$1&amp;M440&amp;"',"&amp;N440&amp;");"</f>
        <v>INSERT INTO modelo(nombre,id) VALUES ('PENTALED 30N 50',439);</v>
      </c>
      <c r="P440" s="54" t="n">
        <v>5799</v>
      </c>
      <c r="Q440" s="0" t="n">
        <v>439</v>
      </c>
      <c r="R440" s="0" t="str">
        <f aca="false">Q$1&amp;P440&amp;"',"&amp;Q440&amp;");"</f>
        <v>INSERT INTO os(nombre,id) VALUES ('5799',439);</v>
      </c>
      <c r="S440" s="31"/>
    </row>
    <row r="441" customFormat="false" ht="13.8" hidden="false" customHeight="false" outlineLevel="0" collapsed="false">
      <c r="D441" s="31" t="s">
        <v>980</v>
      </c>
      <c r="E441" s="0" t="n">
        <v>440</v>
      </c>
      <c r="F441" s="0" t="str">
        <f aca="false">E$1&amp;D441&amp;"',"&amp;E441&amp;");"</f>
        <v>INSERT INTO hospital(nombre,id) VALUES ('HOSPITAL GENERAL DE CULIACAN',440);</v>
      </c>
      <c r="G441" s="31" t="s">
        <v>3076</v>
      </c>
      <c r="H441" s="0" t="n">
        <v>440</v>
      </c>
      <c r="I441" s="0" t="str">
        <f aca="false">H$1&amp;G441&amp;"',"&amp;H441&amp;");"</f>
        <v>INSERT INTO equipo(nombre,id) VALUES ('FABIUS G5 PREMIUM',440);</v>
      </c>
      <c r="J441" s="31"/>
      <c r="M441" s="32" t="s">
        <v>8835</v>
      </c>
      <c r="N441" s="0" t="n">
        <v>440</v>
      </c>
      <c r="O441" s="0" t="str">
        <f aca="false">N$1&amp;M441&amp;"',"&amp;N441&amp;");"</f>
        <v>INSERT INTO modelo(nombre,id) VALUES ('PENTALED 30N 50 BAT',440);</v>
      </c>
      <c r="P441" s="54" t="n">
        <v>5811</v>
      </c>
      <c r="Q441" s="0" t="n">
        <v>440</v>
      </c>
      <c r="R441" s="0" t="str">
        <f aca="false">Q$1&amp;P441&amp;"',"&amp;Q441&amp;");"</f>
        <v>INSERT INTO os(nombre,id) VALUES ('5811',440);</v>
      </c>
      <c r="S441" s="31"/>
    </row>
    <row r="442" customFormat="false" ht="13.8" hidden="false" customHeight="false" outlineLevel="0" collapsed="false">
      <c r="D442" s="31" t="s">
        <v>1210</v>
      </c>
      <c r="E442" s="0" t="n">
        <v>441</v>
      </c>
      <c r="F442" s="0" t="str">
        <f aca="false">E$1&amp;D442&amp;"',"&amp;E442&amp;");"</f>
        <v>INSERT INTO hospital(nombre,id) VALUES ('HOSPITAL GENERAL DE ECATEPEC',441);</v>
      </c>
      <c r="G442" s="31" t="s">
        <v>3073</v>
      </c>
      <c r="H442" s="0" t="n">
        <v>441</v>
      </c>
      <c r="I442" s="0" t="str">
        <f aca="false">H$1&amp;G442&amp;"',"&amp;H442&amp;");"</f>
        <v>INSERT INTO equipo(nombre,id) VALUES ('FABIUS GS',441);</v>
      </c>
      <c r="J442" s="31"/>
      <c r="M442" s="32" t="s">
        <v>7721</v>
      </c>
      <c r="N442" s="0" t="n">
        <v>441</v>
      </c>
      <c r="O442" s="0" t="str">
        <f aca="false">N$1&amp;M442&amp;"',"&amp;N442&amp;");"</f>
        <v>INSERT INTO modelo(nombre,id) VALUES ('PENTALED 30N LED',441);</v>
      </c>
      <c r="P442" s="54" t="n">
        <v>5816</v>
      </c>
      <c r="Q442" s="0" t="n">
        <v>441</v>
      </c>
      <c r="R442" s="0" t="str">
        <f aca="false">Q$1&amp;P442&amp;"',"&amp;Q442&amp;");"</f>
        <v>INSERT INTO os(nombre,id) VALUES ('5816',441);</v>
      </c>
      <c r="S442" s="31"/>
    </row>
    <row r="443" customFormat="false" ht="13.8" hidden="false" customHeight="false" outlineLevel="0" collapsed="false">
      <c r="D443" s="31" t="s">
        <v>5944</v>
      </c>
      <c r="E443" s="0" t="n">
        <v>442</v>
      </c>
      <c r="F443" s="0" t="str">
        <f aca="false">E$1&amp;D443&amp;"',"&amp;E443&amp;");"</f>
        <v>INSERT INTO hospital(nombre,id) VALUES ('HOSPITAL GENERAL DE ESPECIALIDADES DE LA MUJER',442);</v>
      </c>
      <c r="G443" s="31" t="s">
        <v>3078</v>
      </c>
      <c r="H443" s="0" t="n">
        <v>442</v>
      </c>
      <c r="I443" s="0" t="str">
        <f aca="false">H$1&amp;G443&amp;"',"&amp;H443&amp;");"</f>
        <v>INSERT INTO equipo(nombre,id) VALUES ('FABIUS GS PREMIUM',442);</v>
      </c>
      <c r="J443" s="31"/>
      <c r="M443" s="32" t="s">
        <v>7060</v>
      </c>
      <c r="N443" s="0" t="n">
        <v>442</v>
      </c>
      <c r="O443" s="0" t="str">
        <f aca="false">N$1&amp;M443&amp;"',"&amp;N443&amp;");"</f>
        <v>INSERT INTO modelo(nombre,id) VALUES ('PENTALED 30N MOBILE',442);</v>
      </c>
      <c r="P443" s="54" t="n">
        <v>5819</v>
      </c>
      <c r="Q443" s="0" t="n">
        <v>442</v>
      </c>
      <c r="R443" s="0" t="str">
        <f aca="false">Q$1&amp;P443&amp;"',"&amp;Q443&amp;");"</f>
        <v>INSERT INTO os(nombre,id) VALUES ('5819',442);</v>
      </c>
      <c r="S443" s="31"/>
    </row>
    <row r="444" customFormat="false" ht="13.8" hidden="false" customHeight="false" outlineLevel="0" collapsed="false">
      <c r="D444" s="31" t="s">
        <v>5867</v>
      </c>
      <c r="E444" s="0" t="n">
        <v>443</v>
      </c>
      <c r="F444" s="0" t="str">
        <f aca="false">E$1&amp;D444&amp;"',"&amp;E444&amp;");"</f>
        <v>INSERT INTO hospital(nombre,id) VALUES ('HOSPITAL GENERAL DE ESPECIALIDADES MÉRIDA, YUCATÁN',443);</v>
      </c>
      <c r="G444" s="31" t="s">
        <v>1116</v>
      </c>
      <c r="H444" s="0" t="n">
        <v>443</v>
      </c>
      <c r="I444" s="0" t="str">
        <f aca="false">H$1&amp;G444&amp;"',"&amp;H444&amp;");"</f>
        <v>INSERT INTO equipo(nombre,id) VALUES ('FABIUS MRI',443);</v>
      </c>
      <c r="J444" s="31"/>
      <c r="M444" s="58" t="s">
        <v>9237</v>
      </c>
      <c r="N444" s="0" t="n">
        <v>443</v>
      </c>
      <c r="O444" s="0" t="str">
        <f aca="false">N$1&amp;M444&amp;"',"&amp;N444&amp;");"</f>
        <v>INSERT INTO modelo(nombre,id) VALUES ('PENTALED 30N PI  BAT',443);</v>
      </c>
      <c r="P444" s="54" t="n">
        <v>5820</v>
      </c>
      <c r="Q444" s="0" t="n">
        <v>443</v>
      </c>
      <c r="R444" s="0" t="str">
        <f aca="false">Q$1&amp;P444&amp;"',"&amp;Q444&amp;");"</f>
        <v>INSERT INTO os(nombre,id) VALUES ('5820',443);</v>
      </c>
      <c r="S444" s="31"/>
    </row>
    <row r="445" customFormat="false" ht="13.8" hidden="false" customHeight="false" outlineLevel="0" collapsed="false">
      <c r="D445" s="31" t="s">
        <v>5571</v>
      </c>
      <c r="E445" s="0" t="n">
        <v>444</v>
      </c>
      <c r="F445" s="0" t="str">
        <f aca="false">E$1&amp;D445&amp;"',"&amp;E445&amp;");"</f>
        <v>INSERT INTO hospital(nombre,id) VALUES ('HOSPITAL GENERAL DE ESPECIALIDADES PUEBLA',444);</v>
      </c>
      <c r="G445" s="31" t="s">
        <v>193</v>
      </c>
      <c r="H445" s="0" t="n">
        <v>444</v>
      </c>
      <c r="I445" s="0" t="str">
        <f aca="false">H$1&amp;G445&amp;"',"&amp;H445&amp;");"</f>
        <v>INSERT INTO equipo(nombre,id) VALUES ('FABIUS PLUS',444);</v>
      </c>
      <c r="J445" s="31"/>
      <c r="M445" s="58" t="s">
        <v>6149</v>
      </c>
      <c r="N445" s="0" t="n">
        <v>444</v>
      </c>
      <c r="O445" s="0" t="str">
        <f aca="false">N$1&amp;M445&amp;"',"&amp;N445&amp;");"</f>
        <v>INSERT INTO modelo(nombre,id) VALUES ('PENTALED 30N PIBAT',444);</v>
      </c>
      <c r="P445" s="54" t="n">
        <v>5821</v>
      </c>
      <c r="Q445" s="0" t="n">
        <v>444</v>
      </c>
      <c r="R445" s="0" t="str">
        <f aca="false">Q$1&amp;P445&amp;"',"&amp;Q445&amp;");"</f>
        <v>INSERT INTO os(nombre,id) VALUES ('5821',444);</v>
      </c>
      <c r="S445" s="31"/>
    </row>
    <row r="446" customFormat="false" ht="13.8" hidden="false" customHeight="false" outlineLevel="0" collapsed="false">
      <c r="D446" s="31" t="s">
        <v>5649</v>
      </c>
      <c r="E446" s="0" t="n">
        <v>445</v>
      </c>
      <c r="F446" s="0" t="str">
        <f aca="false">E$1&amp;D446&amp;"',"&amp;E446&amp;");"</f>
        <v>INSERT INTO hospital(nombre,id) VALUES ('HOSPITAL GENERAL DE ESPECIALIDADES SEDENA MÉRIDA',445);</v>
      </c>
      <c r="G446" s="31" t="s">
        <v>1420</v>
      </c>
      <c r="H446" s="0" t="n">
        <v>445</v>
      </c>
      <c r="I446" s="0" t="str">
        <f aca="false">H$1&amp;G446&amp;"',"&amp;H446&amp;");"</f>
        <v>INSERT INTO equipo(nombre,id) VALUES ('FATAN-X',445);</v>
      </c>
      <c r="J446" s="31"/>
      <c r="M446" s="58" t="s">
        <v>7260</v>
      </c>
      <c r="N446" s="0" t="n">
        <v>445</v>
      </c>
      <c r="O446" s="0" t="str">
        <f aca="false">N$1&amp;M446&amp;"',"&amp;N446&amp;");"</f>
        <v>INSERT INTO modelo(nombre,id) VALUES ('PENTALED 30N SO BAT',445);</v>
      </c>
      <c r="P446" s="54" t="n">
        <v>5822</v>
      </c>
      <c r="Q446" s="0" t="n">
        <v>445</v>
      </c>
      <c r="R446" s="0" t="str">
        <f aca="false">Q$1&amp;P446&amp;"',"&amp;Q446&amp;");"</f>
        <v>INSERT INTO os(nombre,id) VALUES ('5822',445);</v>
      </c>
      <c r="S446" s="31"/>
    </row>
    <row r="447" customFormat="false" ht="13.8" hidden="false" customHeight="false" outlineLevel="0" collapsed="false">
      <c r="D447" s="31" t="s">
        <v>2137</v>
      </c>
      <c r="E447" s="0" t="n">
        <v>446</v>
      </c>
      <c r="F447" s="0" t="str">
        <f aca="false">E$1&amp;D447&amp;"',"&amp;E447&amp;");"</f>
        <v>INSERT INTO hospital(nombre,id) VALUES ('HOSPITAL GENERAL DE HUEJOTZINGO',446);</v>
      </c>
      <c r="G447" s="31" t="s">
        <v>2394</v>
      </c>
      <c r="H447" s="0" t="n">
        <v>446</v>
      </c>
      <c r="I447" s="0" t="str">
        <f aca="false">H$1&amp;G447&amp;"',"&amp;H447&amp;");"</f>
        <v>INSERT INTO equipo(nombre,id) VALUES ('FC',446);</v>
      </c>
      <c r="J447" s="31"/>
      <c r="M447" s="58" t="s">
        <v>2091</v>
      </c>
      <c r="N447" s="0" t="n">
        <v>446</v>
      </c>
      <c r="O447" s="0" t="str">
        <f aca="false">N$1&amp;M447&amp;"',"&amp;N447&amp;");"</f>
        <v>INSERT INTO modelo(nombre,id) VALUES ('PENTALED 30N+30N',446);</v>
      </c>
      <c r="P447" s="54" t="n">
        <v>5827</v>
      </c>
      <c r="Q447" s="0" t="n">
        <v>446</v>
      </c>
      <c r="R447" s="0" t="str">
        <f aca="false">Q$1&amp;P447&amp;"',"&amp;Q447&amp;");"</f>
        <v>INSERT INTO os(nombre,id) VALUES ('5827',446);</v>
      </c>
      <c r="S447" s="31"/>
    </row>
    <row r="448" customFormat="false" ht="13.8" hidden="false" customHeight="false" outlineLevel="0" collapsed="false">
      <c r="D448" s="31" t="s">
        <v>5498</v>
      </c>
      <c r="E448" s="0" t="n">
        <v>447</v>
      </c>
      <c r="F448" s="0" t="str">
        <f aca="false">E$1&amp;D448&amp;"',"&amp;E448&amp;");"</f>
        <v>INSERT INTO hospital(nombre,id) VALUES ('HOSPITAL GENERAL DE HUITZINGO GUERRERO',447);</v>
      </c>
      <c r="G448" s="31" t="s">
        <v>184</v>
      </c>
      <c r="H448" s="0" t="n">
        <v>447</v>
      </c>
      <c r="I448" s="0" t="str">
        <f aca="false">H$1&amp;G448&amp;"',"&amp;H448&amp;");"</f>
        <v>INSERT INTO equipo(nombre,id) VALUES ('FC-700',447);</v>
      </c>
      <c r="J448" s="31"/>
      <c r="M448" s="58" t="s">
        <v>9434</v>
      </c>
      <c r="N448" s="0" t="n">
        <v>447</v>
      </c>
      <c r="O448" s="0" t="str">
        <f aca="false">N$1&amp;M448&amp;"',"&amp;N448&amp;");"</f>
        <v>INSERT INTO modelo(nombre,id) VALUES ('PENTALED 30N+50',447);</v>
      </c>
      <c r="P448" s="54" t="n">
        <v>5828</v>
      </c>
      <c r="Q448" s="0" t="n">
        <v>447</v>
      </c>
      <c r="R448" s="0" t="str">
        <f aca="false">Q$1&amp;P448&amp;"',"&amp;Q448&amp;");"</f>
        <v>INSERT INTO os(nombre,id) VALUES ('5828',447);</v>
      </c>
      <c r="S448" s="31"/>
    </row>
    <row r="449" customFormat="false" ht="13.8" hidden="false" customHeight="false" outlineLevel="0" collapsed="false">
      <c r="D449" s="55" t="s">
        <v>5086</v>
      </c>
      <c r="E449" s="0" t="n">
        <v>448</v>
      </c>
      <c r="F449" s="0" t="str">
        <f aca="false">E$1&amp;D449&amp;"',"&amp;E449&amp;");"</f>
        <v>INSERT INTO hospital(nombre,id) VALUES ('HOSPITAL GENERAL DE IGUALA',448);</v>
      </c>
      <c r="G449" s="31" t="s">
        <v>3667</v>
      </c>
      <c r="H449" s="0" t="n">
        <v>448</v>
      </c>
      <c r="I449" s="0" t="str">
        <f aca="false">H$1&amp;G449&amp;"',"&amp;H449&amp;");"</f>
        <v>INSERT INTO equipo(nombre,id) VALUES ('FC700',448);</v>
      </c>
      <c r="J449" s="31"/>
      <c r="M449" s="58" t="s">
        <v>5336</v>
      </c>
      <c r="N449" s="0" t="n">
        <v>448</v>
      </c>
      <c r="O449" s="0" t="str">
        <f aca="false">N$1&amp;M449&amp;"',"&amp;N449&amp;");"</f>
        <v>INSERT INTO modelo(nombre,id) VALUES ('PENTALED 30N50',448);</v>
      </c>
      <c r="P449" s="54" t="n">
        <v>5829</v>
      </c>
      <c r="Q449" s="0" t="n">
        <v>448</v>
      </c>
      <c r="R449" s="0" t="str">
        <f aca="false">Q$1&amp;P449&amp;"',"&amp;Q449&amp;");"</f>
        <v>INSERT INTO os(nombre,id) VALUES ('5829',448);</v>
      </c>
      <c r="S449" s="31"/>
    </row>
    <row r="450" customFormat="false" ht="13.8" hidden="false" customHeight="false" outlineLevel="0" collapsed="false">
      <c r="D450" s="55" t="s">
        <v>8374</v>
      </c>
      <c r="E450" s="0" t="n">
        <v>449</v>
      </c>
      <c r="F450" s="0" t="str">
        <f aca="false">E$1&amp;D450&amp;"',"&amp;E450&amp;");"</f>
        <v>INSERT INTO hospital(nombre,id) VALUES ('HOSPITAL GENERAL DE IZTAPALAPA',449);</v>
      </c>
      <c r="G450" s="31" t="s">
        <v>1936</v>
      </c>
      <c r="H450" s="0" t="n">
        <v>449</v>
      </c>
      <c r="I450" s="0" t="str">
        <f aca="false">H$1&amp;G450&amp;"',"&amp;H450&amp;");"</f>
        <v>INSERT INTO equipo(nombre,id) VALUES ('FCL-2',449);</v>
      </c>
      <c r="J450" s="31"/>
      <c r="M450" s="58" t="s">
        <v>5402</v>
      </c>
      <c r="N450" s="0" t="n">
        <v>449</v>
      </c>
      <c r="O450" s="0" t="str">
        <f aca="false">N$1&amp;M450&amp;"',"&amp;N450&amp;");"</f>
        <v>INSERT INTO modelo(nombre,id) VALUES ('PENTALED 30NPI+BATT',449);</v>
      </c>
      <c r="P450" s="54" t="n">
        <v>5830</v>
      </c>
      <c r="Q450" s="0" t="n">
        <v>449</v>
      </c>
      <c r="R450" s="0" t="str">
        <f aca="false">Q$1&amp;P450&amp;"',"&amp;Q450&amp;");"</f>
        <v>INSERT INTO os(nombre,id) VALUES ('5830',449);</v>
      </c>
      <c r="S450" s="31"/>
    </row>
    <row r="451" customFormat="false" ht="13.8" hidden="false" customHeight="false" outlineLevel="0" collapsed="false">
      <c r="D451" s="55" t="s">
        <v>1955</v>
      </c>
      <c r="E451" s="0" t="n">
        <v>450</v>
      </c>
      <c r="F451" s="0" t="str">
        <f aca="false">E$1&amp;D451&amp;"',"&amp;E451&amp;");"</f>
        <v>INSERT INTO hospital(nombre,id) VALUES ('HOSPITAL GENERAL DE IZUCAR DE MATAMOROS',450);</v>
      </c>
      <c r="G451" s="31" t="s">
        <v>6941</v>
      </c>
      <c r="H451" s="0" t="n">
        <v>450</v>
      </c>
      <c r="I451" s="0" t="str">
        <f aca="false">H$1&amp;G451&amp;"',"&amp;H451&amp;");"</f>
        <v>INSERT INTO equipo(nombre,id) VALUES ('FOCO PARA LARINGOSCOPIO',450);</v>
      </c>
      <c r="J451" s="31"/>
      <c r="M451" s="58" t="s">
        <v>8678</v>
      </c>
      <c r="N451" s="0" t="n">
        <v>450</v>
      </c>
      <c r="O451" s="0" t="str">
        <f aca="false">N$1&amp;M451&amp;"',"&amp;N451&amp;");"</f>
        <v>INSERT INTO modelo(nombre,id) VALUES ('PENTALED 30NPIBAT',450);</v>
      </c>
      <c r="P451" s="54" t="n">
        <v>5833</v>
      </c>
      <c r="Q451" s="0" t="n">
        <v>450</v>
      </c>
      <c r="R451" s="0" t="str">
        <f aca="false">Q$1&amp;P451&amp;"',"&amp;Q451&amp;");"</f>
        <v>INSERT INTO os(nombre,id) VALUES ('5833',450);</v>
      </c>
      <c r="S451" s="31"/>
    </row>
    <row r="452" customFormat="false" ht="13.8" hidden="false" customHeight="false" outlineLevel="0" collapsed="false">
      <c r="D452" s="31" t="s">
        <v>1766</v>
      </c>
      <c r="E452" s="0" t="n">
        <v>451</v>
      </c>
      <c r="F452" s="0" t="str">
        <f aca="false">E$1&amp;D452&amp;"',"&amp;E452&amp;");"</f>
        <v>INSERT INTO hospital(nombre,id) VALUES ('HOSPITAL GENERAL DE JILOTEPEC',451);</v>
      </c>
      <c r="G452" s="31" t="s">
        <v>4378</v>
      </c>
      <c r="H452" s="0" t="n">
        <v>451</v>
      </c>
      <c r="I452" s="0" t="str">
        <f aca="false">H$1&amp;G452&amp;"',"&amp;H452&amp;");"</f>
        <v>INSERT INTO equipo(nombre,id) VALUES ('FONODETECTOR',451);</v>
      </c>
      <c r="J452" s="31"/>
      <c r="M452" s="58" t="s">
        <v>2264</v>
      </c>
      <c r="N452" s="0" t="n">
        <v>451</v>
      </c>
      <c r="O452" s="0" t="str">
        <f aca="false">N$1&amp;M452&amp;"',"&amp;N452&amp;");"</f>
        <v>INSERT INTO modelo(nombre,id) VALUES ('PENTALED 63N',451);</v>
      </c>
      <c r="P452" s="54" t="n">
        <v>5834</v>
      </c>
      <c r="Q452" s="0" t="n">
        <v>451</v>
      </c>
      <c r="R452" s="0" t="str">
        <f aca="false">Q$1&amp;P452&amp;"',"&amp;Q452&amp;");"</f>
        <v>INSERT INTO os(nombre,id) VALUES ('5834',451);</v>
      </c>
      <c r="S452" s="31"/>
    </row>
    <row r="453" customFormat="false" ht="13.8" hidden="false" customHeight="false" outlineLevel="0" collapsed="false">
      <c r="D453" s="31" t="s">
        <v>7442</v>
      </c>
      <c r="E453" s="0" t="n">
        <v>452</v>
      </c>
      <c r="F453" s="0" t="str">
        <f aca="false">E$1&amp;D453&amp;"',"&amp;E453&amp;");"</f>
        <v>INSERT INTO hospital(nombre,id) VALUES ('HOSPITAL GENERAL DE LA GARZA DEL RIO',452);</v>
      </c>
      <c r="G453" s="31" t="s">
        <v>156</v>
      </c>
      <c r="H453" s="0" t="n">
        <v>452</v>
      </c>
      <c r="I453" s="0" t="str">
        <f aca="false">H$1&amp;G453&amp;"',"&amp;H453&amp;");"</f>
        <v>INSERT INTO equipo(nombre,id) VALUES ('FRED EASY',452);</v>
      </c>
      <c r="J453" s="31"/>
      <c r="M453" s="58" t="s">
        <v>9244</v>
      </c>
      <c r="N453" s="0" t="n">
        <v>452</v>
      </c>
      <c r="O453" s="0" t="str">
        <f aca="false">N$1&amp;M453&amp;"',"&amp;N453&amp;");"</f>
        <v>INSERT INTO modelo(nombre,id) VALUES ('PENTALED 63N/PENTLED 30N+30N',452);</v>
      </c>
      <c r="P453" s="54" t="n">
        <v>5835</v>
      </c>
      <c r="Q453" s="0" t="n">
        <v>452</v>
      </c>
      <c r="R453" s="0" t="str">
        <f aca="false">Q$1&amp;P453&amp;"',"&amp;Q453&amp;");"</f>
        <v>INSERT INTO os(nombre,id) VALUES ('5835',452);</v>
      </c>
      <c r="S453" s="31"/>
    </row>
    <row r="454" customFormat="false" ht="13.8" hidden="false" customHeight="false" outlineLevel="0" collapsed="false">
      <c r="D454" s="31" t="s">
        <v>303</v>
      </c>
      <c r="E454" s="0" t="n">
        <v>453</v>
      </c>
      <c r="F454" s="0" t="str">
        <f aca="false">E$1&amp;D454&amp;"',"&amp;E454&amp;");"</f>
        <v>INSERT INTO hospital(nombre,id) VALUES ('HOSPITAL GENERAL DE LEON',453);</v>
      </c>
      <c r="G454" s="31" t="s">
        <v>6120</v>
      </c>
      <c r="H454" s="0" t="n">
        <v>453</v>
      </c>
      <c r="I454" s="0" t="str">
        <f aca="false">H$1&amp;G454&amp;"',"&amp;H454&amp;");"</f>
        <v>INSERT INTO equipo(nombre,id) VALUES ('FUENTE DE TINCION TEÑIDO AUTOMATICO DE TEJIDO',453);</v>
      </c>
      <c r="J454" s="31"/>
      <c r="M454" s="58" t="s">
        <v>4890</v>
      </c>
      <c r="N454" s="0" t="n">
        <v>453</v>
      </c>
      <c r="O454" s="0" t="str">
        <f aca="false">N$1&amp;M454&amp;"',"&amp;N454&amp;");"</f>
        <v>INSERT INTO modelo(nombre,id) VALUES ('PENTALED 63N+30N',453);</v>
      </c>
      <c r="P454" s="54" t="n">
        <v>5844</v>
      </c>
      <c r="Q454" s="0" t="n">
        <v>453</v>
      </c>
      <c r="R454" s="0" t="str">
        <f aca="false">Q$1&amp;P454&amp;"',"&amp;Q454&amp;");"</f>
        <v>INSERT INTO os(nombre,id) VALUES ('5844',453);</v>
      </c>
      <c r="S454" s="31"/>
    </row>
    <row r="455" customFormat="false" ht="13.8" hidden="false" customHeight="false" outlineLevel="0" collapsed="false">
      <c r="D455" s="31" t="s">
        <v>122</v>
      </c>
      <c r="E455" s="0" t="n">
        <v>454</v>
      </c>
      <c r="F455" s="0" t="str">
        <f aca="false">E$1&amp;D455&amp;"',"&amp;E455&amp;");"</f>
        <v>INSERT INTO hospital(nombre,id) VALUES ('HOSPITAL GENERAL DE MANZANILLO',454);</v>
      </c>
      <c r="G455" s="31" t="s">
        <v>2022</v>
      </c>
      <c r="H455" s="0" t="n">
        <v>454</v>
      </c>
      <c r="I455" s="0" t="str">
        <f aca="false">H$1&amp;G455&amp;"',"&amp;H455&amp;");"</f>
        <v>INSERT INTO equipo(nombre,id) VALUES ('G3',454);</v>
      </c>
      <c r="J455" s="31"/>
      <c r="M455" s="58" t="s">
        <v>4775</v>
      </c>
      <c r="N455" s="0" t="n">
        <v>454</v>
      </c>
      <c r="O455" s="0" t="str">
        <f aca="false">N$1&amp;M455&amp;"',"&amp;N455&amp;");"</f>
        <v>INSERT INTO modelo(nombre,id) VALUES ('PENTALED 63N+63N',454);</v>
      </c>
      <c r="P455" s="54" t="n">
        <v>5845</v>
      </c>
      <c r="Q455" s="0" t="n">
        <v>454</v>
      </c>
      <c r="R455" s="0" t="str">
        <f aca="false">Q$1&amp;P455&amp;"',"&amp;Q455&amp;");"</f>
        <v>INSERT INTO os(nombre,id) VALUES ('5845',454);</v>
      </c>
      <c r="S455" s="31"/>
    </row>
    <row r="456" customFormat="false" ht="13.8" hidden="false" customHeight="false" outlineLevel="0" collapsed="false">
      <c r="D456" s="31" t="s">
        <v>4622</v>
      </c>
      <c r="E456" s="0" t="n">
        <v>455</v>
      </c>
      <c r="F456" s="0" t="str">
        <f aca="false">E$1&amp;D456&amp;"',"&amp;E456&amp;");"</f>
        <v>INSERT INTO hospital(nombre,id) VALUES ('HOSPITAL GENERAL DE MEXICO',455);</v>
      </c>
      <c r="G456" s="31" t="s">
        <v>6147</v>
      </c>
      <c r="H456" s="0" t="n">
        <v>455</v>
      </c>
      <c r="I456" s="0" t="str">
        <f aca="false">H$1&amp;G456&amp;"',"&amp;H456&amp;");"</f>
        <v>INSERT INTO equipo(nombre,id) VALUES ('GEL CONDUCTIVO 12 PZAS',455);</v>
      </c>
      <c r="J456" s="31"/>
      <c r="M456" s="58" t="s">
        <v>9530</v>
      </c>
      <c r="N456" s="0" t="n">
        <v>455</v>
      </c>
      <c r="O456" s="0" t="str">
        <f aca="false">N$1&amp;M456&amp;"',"&amp;N456&amp;");"</f>
        <v>INSERT INTO modelo(nombre,id) VALUES ('PENTALED30N+30N',455);</v>
      </c>
      <c r="P456" s="54" t="n">
        <v>5846</v>
      </c>
      <c r="Q456" s="0" t="n">
        <v>455</v>
      </c>
      <c r="R456" s="0" t="str">
        <f aca="false">Q$1&amp;P456&amp;"',"&amp;Q456&amp;");"</f>
        <v>INSERT INTO os(nombre,id) VALUES ('5846',455);</v>
      </c>
      <c r="S456" s="31"/>
    </row>
    <row r="457" customFormat="false" ht="13.8" hidden="false" customHeight="false" outlineLevel="0" collapsed="false">
      <c r="D457" s="55" t="s">
        <v>5982</v>
      </c>
      <c r="E457" s="0" t="n">
        <v>456</v>
      </c>
      <c r="F457" s="0" t="str">
        <f aca="false">E$1&amp;D457&amp;"',"&amp;E457&amp;");"</f>
        <v>INSERT INTO hospital(nombre,id) VALUES ('HOSPITAL GENERAL DE MEXICO ',456);</v>
      </c>
      <c r="G457" s="31" t="s">
        <v>4771</v>
      </c>
      <c r="H457" s="0" t="n">
        <v>456</v>
      </c>
      <c r="I457" s="0" t="str">
        <f aca="false">H$1&amp;G457&amp;"',"&amp;H457&amp;");"</f>
        <v>INSERT INTO equipo(nombre,id) VALUES ('GENERADOR',456);</v>
      </c>
      <c r="J457" s="55"/>
      <c r="M457" s="58" t="s">
        <v>6690</v>
      </c>
      <c r="N457" s="0" t="n">
        <v>456</v>
      </c>
      <c r="O457" s="0" t="str">
        <f aca="false">N$1&amp;M457&amp;"',"&amp;N457&amp;");"</f>
        <v>INSERT INTO modelo(nombre,id) VALUES ('PENTALES 30N+30N',456);</v>
      </c>
      <c r="P457" s="54" t="n">
        <v>5850</v>
      </c>
      <c r="Q457" s="0" t="n">
        <v>456</v>
      </c>
      <c r="R457" s="0" t="str">
        <f aca="false">Q$1&amp;P457&amp;"',"&amp;Q457&amp;");"</f>
        <v>INSERT INTO os(nombre,id) VALUES ('5850',456);</v>
      </c>
      <c r="S457" s="31"/>
    </row>
    <row r="458" customFormat="false" ht="13.8" hidden="false" customHeight="false" outlineLevel="0" collapsed="false">
      <c r="D458" s="55" t="s">
        <v>8312</v>
      </c>
      <c r="E458" s="0" t="n">
        <v>457</v>
      </c>
      <c r="F458" s="0" t="str">
        <f aca="false">E$1&amp;D458&amp;"',"&amp;E458&amp;");"</f>
        <v>INSERT INTO hospital(nombre,id) VALUES ('HOSPITAL GENERAL DE MEXICO DR. EDUARDO LICEAGA',457);</v>
      </c>
      <c r="G458" s="31" t="s">
        <v>132</v>
      </c>
      <c r="H458" s="0" t="n">
        <v>457</v>
      </c>
      <c r="I458" s="0" t="str">
        <f aca="false">H$1&amp;G458&amp;"',"&amp;H458&amp;");"</f>
        <v>INSERT INTO equipo(nombre,id) VALUES ('GLOBE TROTEL',457);</v>
      </c>
      <c r="J458" s="55"/>
      <c r="M458" s="58" t="s">
        <v>6083</v>
      </c>
      <c r="N458" s="0" t="n">
        <v>457</v>
      </c>
      <c r="O458" s="0" t="str">
        <f aca="false">N$1&amp;M458&amp;"',"&amp;N458&amp;");"</f>
        <v>INSERT INTO modelo(nombre,id) VALUES ('PENTALES 63N+30N',457);</v>
      </c>
      <c r="P458" s="54" t="n">
        <v>5851</v>
      </c>
      <c r="Q458" s="0" t="n">
        <v>457</v>
      </c>
      <c r="R458" s="0" t="str">
        <f aca="false">Q$1&amp;P458&amp;"',"&amp;Q458&amp;");"</f>
        <v>INSERT INTO os(nombre,id) VALUES ('5851',457);</v>
      </c>
      <c r="S458" s="31"/>
    </row>
    <row r="459" customFormat="false" ht="13.8" hidden="false" customHeight="false" outlineLevel="0" collapsed="false">
      <c r="D459" s="55" t="s">
        <v>4734</v>
      </c>
      <c r="E459" s="0" t="n">
        <v>458</v>
      </c>
      <c r="F459" s="0" t="str">
        <f aca="false">E$1&amp;D459&amp;"',"&amp;E459&amp;");"</f>
        <v>INSERT INTO hospital(nombre,id) VALUES ('HOSPITAL GENERAL DE MONTE',458);</v>
      </c>
      <c r="G459" s="31" t="s">
        <v>135</v>
      </c>
      <c r="H459" s="0" t="n">
        <v>458</v>
      </c>
      <c r="I459" s="0" t="str">
        <f aca="false">H$1&amp;G459&amp;"',"&amp;H459&amp;");"</f>
        <v>INSERT INTO equipo(nombre,id) VALUES ('GLOBE TROTER',458);</v>
      </c>
      <c r="J459" s="55"/>
      <c r="M459" s="58" t="s">
        <v>771</v>
      </c>
      <c r="N459" s="0" t="n">
        <v>458</v>
      </c>
      <c r="O459" s="0" t="str">
        <f aca="false">N$1&amp;M459&amp;"',"&amp;N459&amp;");"</f>
        <v>INSERT INTO modelo(nombre,id) VALUES ('PHILIPS',458);</v>
      </c>
      <c r="P459" s="54" t="n">
        <v>5853</v>
      </c>
      <c r="Q459" s="0" t="n">
        <v>458</v>
      </c>
      <c r="R459" s="0" t="str">
        <f aca="false">Q$1&amp;P459&amp;"',"&amp;Q459&amp;");"</f>
        <v>INSERT INTO os(nombre,id) VALUES ('5853',458);</v>
      </c>
      <c r="S459" s="31"/>
    </row>
    <row r="460" customFormat="false" ht="13.8" hidden="false" customHeight="false" outlineLevel="0" collapsed="false">
      <c r="D460" s="31" t="s">
        <v>8702</v>
      </c>
      <c r="E460" s="0" t="n">
        <v>459</v>
      </c>
      <c r="F460" s="0" t="str">
        <f aca="false">E$1&amp;D460&amp;"',"&amp;E460&amp;");"</f>
        <v>INSERT INTO hospital(nombre,id) VALUES ('HOSPITAL GENERAL DE MUJER COMITAN',459);</v>
      </c>
      <c r="G460" s="31" t="s">
        <v>2157</v>
      </c>
      <c r="H460" s="0" t="n">
        <v>459</v>
      </c>
      <c r="I460" s="0" t="str">
        <f aca="false">H$1&amp;G460&amp;"',"&amp;H460&amp;");"</f>
        <v>INSERT INTO equipo(nombre,id) VALUES ('GMDN35616',459);</v>
      </c>
      <c r="J460" s="55"/>
      <c r="M460" s="58" t="s">
        <v>7608</v>
      </c>
      <c r="N460" s="0" t="n">
        <v>459</v>
      </c>
      <c r="O460" s="0" t="str">
        <f aca="false">N$1&amp;M460&amp;"',"&amp;N460&amp;");"</f>
        <v>INSERT INTO modelo(nombre,id) VALUES ('PHYSIO',459);</v>
      </c>
      <c r="P460" s="54" t="n">
        <v>5854</v>
      </c>
      <c r="Q460" s="0" t="n">
        <v>459</v>
      </c>
      <c r="R460" s="0" t="str">
        <f aca="false">Q$1&amp;P460&amp;"',"&amp;Q460&amp;");"</f>
        <v>INSERT INTO os(nombre,id) VALUES ('5854',459);</v>
      </c>
      <c r="S460" s="31"/>
    </row>
    <row r="461" customFormat="false" ht="13.8" hidden="false" customHeight="false" outlineLevel="0" collapsed="false">
      <c r="D461" s="31" t="s">
        <v>198</v>
      </c>
      <c r="E461" s="0" t="n">
        <v>460</v>
      </c>
      <c r="F461" s="0" t="str">
        <f aca="false">E$1&amp;D461&amp;"',"&amp;E461&amp;");"</f>
        <v>INSERT INTO hospital(nombre,id) VALUES ('HOSPITAL GENERAL DE NEZA DR. GUSTAVO BAZ',460);</v>
      </c>
      <c r="G461" s="31" t="s">
        <v>4262</v>
      </c>
      <c r="H461" s="0" t="n">
        <v>460</v>
      </c>
      <c r="I461" s="0" t="str">
        <f aca="false">H$1&amp;G461&amp;"',"&amp;H461&amp;");"</f>
        <v>INSERT INTO equipo(nombre,id) VALUES ('GO420VB',460);</v>
      </c>
      <c r="J461" s="55"/>
      <c r="M461" s="58" t="s">
        <v>9839</v>
      </c>
      <c r="N461" s="0" t="n">
        <v>460</v>
      </c>
      <c r="O461" s="0" t="str">
        <f aca="false">N$1&amp;M461&amp;"',"&amp;N461&amp;");"</f>
        <v>INSERT INTO modelo(nombre,id) VALUES ('PIC iX Hardware',460);</v>
      </c>
      <c r="P461" s="54" t="n">
        <v>5857</v>
      </c>
      <c r="Q461" s="0" t="n">
        <v>460</v>
      </c>
      <c r="R461" s="0" t="str">
        <f aca="false">Q$1&amp;P461&amp;"',"&amp;Q461&amp;");"</f>
        <v>INSERT INTO os(nombre,id) VALUES ('5857',460);</v>
      </c>
      <c r="S461" s="31"/>
    </row>
    <row r="462" customFormat="false" ht="13.8" hidden="false" customHeight="false" outlineLevel="0" collapsed="false">
      <c r="D462" s="31" t="s">
        <v>1232</v>
      </c>
      <c r="E462" s="0" t="n">
        <v>461</v>
      </c>
      <c r="F462" s="0" t="str">
        <f aca="false">E$1&amp;D462&amp;"',"&amp;E462&amp;");"</f>
        <v>INSERT INTO hospital(nombre,id) VALUES ('HOSPITAL GENERAL DE OBSTETRICIA, LEON GUANAJUATO',461);</v>
      </c>
      <c r="G462" s="31" t="s">
        <v>1089</v>
      </c>
      <c r="H462" s="0" t="n">
        <v>461</v>
      </c>
      <c r="I462" s="0" t="str">
        <f aca="false">H$1&amp;G462&amp;"',"&amp;H462&amp;");"</f>
        <v>INSERT INTO equipo(nombre,id) VALUES ('GS EXAM LIHH IV',461);</v>
      </c>
      <c r="J462" s="55"/>
      <c r="M462" s="58" t="s">
        <v>9853</v>
      </c>
      <c r="N462" s="0" t="n">
        <v>461</v>
      </c>
      <c r="O462" s="0" t="str">
        <f aca="false">N$1&amp;M462&amp;"',"&amp;N462&amp;");"</f>
        <v>INSERT INTO modelo(nombre,id) VALUES ('Piic iX',461);</v>
      </c>
      <c r="P462" s="54" t="n">
        <v>5860</v>
      </c>
      <c r="Q462" s="0" t="n">
        <v>461</v>
      </c>
      <c r="R462" s="0" t="str">
        <f aca="false">Q$1&amp;P462&amp;"',"&amp;Q462&amp;");"</f>
        <v>INSERT INTO os(nombre,id) VALUES ('5860',461);</v>
      </c>
      <c r="S462" s="31"/>
    </row>
    <row r="463" customFormat="false" ht="13.8" hidden="false" customHeight="false" outlineLevel="0" collapsed="false">
      <c r="D463" s="31" t="s">
        <v>8653</v>
      </c>
      <c r="E463" s="0" t="n">
        <v>462</v>
      </c>
      <c r="F463" s="0" t="str">
        <f aca="false">E$1&amp;D463&amp;"',"&amp;E463&amp;");"</f>
        <v>INSERT INTO hospital(nombre,id) VALUES ('HOSPITAL GENERAL DE PACHUCA IMSS',462);</v>
      </c>
      <c r="G463" s="31" t="s">
        <v>1360</v>
      </c>
      <c r="H463" s="0" t="n">
        <v>462</v>
      </c>
      <c r="I463" s="0" t="str">
        <f aca="false">H$1&amp;G463&amp;"',"&amp;H463&amp;");"</f>
        <v>INSERT INTO equipo(nombre,id) VALUES ('H2059E',462);</v>
      </c>
      <c r="J463" s="31"/>
      <c r="M463" s="58" t="s">
        <v>8428</v>
      </c>
      <c r="N463" s="0" t="n">
        <v>462</v>
      </c>
      <c r="O463" s="0" t="str">
        <f aca="false">N$1&amp;M463&amp;"',"&amp;N463&amp;");"</f>
        <v>INSERT INTO modelo(nombre,id) VALUES ('PL 130/1',462);</v>
      </c>
      <c r="P463" s="54" t="n">
        <v>5862</v>
      </c>
      <c r="Q463" s="0" t="n">
        <v>462</v>
      </c>
      <c r="R463" s="0" t="str">
        <f aca="false">Q$1&amp;P463&amp;"',"&amp;Q463&amp;");"</f>
        <v>INSERT INTO os(nombre,id) VALUES ('5862',462);</v>
      </c>
      <c r="S463" s="31"/>
    </row>
    <row r="464" customFormat="false" ht="13.8" hidden="false" customHeight="false" outlineLevel="0" collapsed="false">
      <c r="D464" s="31" t="s">
        <v>1806</v>
      </c>
      <c r="E464" s="0" t="n">
        <v>463</v>
      </c>
      <c r="F464" s="0" t="str">
        <f aca="false">E$1&amp;D464&amp;"',"&amp;E464&amp;");"</f>
        <v>INSERT INTO hospital(nombre,id) VALUES ('HOSPITAL GENERAL DE PACHUCA, HGO.',463);</v>
      </c>
      <c r="G464" s="31" t="s">
        <v>4245</v>
      </c>
      <c r="H464" s="0" t="n">
        <v>463</v>
      </c>
      <c r="I464" s="0" t="str">
        <f aca="false">H$1&amp;G464&amp;"',"&amp;H464&amp;");"</f>
        <v>INSERT INTO equipo(nombre,id) VALUES ('HB212UCH',463);</v>
      </c>
      <c r="J464" s="31"/>
      <c r="M464" s="58" t="s">
        <v>6409</v>
      </c>
      <c r="N464" s="0" t="n">
        <v>463</v>
      </c>
      <c r="O464" s="0" t="str">
        <f aca="false">N$1&amp;M464&amp;"',"&amp;N464&amp;");"</f>
        <v>INSERT INTO modelo(nombre,id) VALUES ('PLUS USV',463);</v>
      </c>
      <c r="P464" s="54" t="n">
        <v>5863</v>
      </c>
      <c r="Q464" s="0" t="n">
        <v>463</v>
      </c>
      <c r="R464" s="0" t="str">
        <f aca="false">Q$1&amp;P464&amp;"',"&amp;Q464&amp;");"</f>
        <v>INSERT INTO os(nombre,id) VALUES ('5863',463);</v>
      </c>
      <c r="S464" s="31"/>
    </row>
    <row r="465" customFormat="false" ht="13.8" hidden="false" customHeight="false" outlineLevel="0" collapsed="false">
      <c r="D465" s="31" t="s">
        <v>5522</v>
      </c>
      <c r="E465" s="0" t="n">
        <v>464</v>
      </c>
      <c r="F465" s="0" t="str">
        <f aca="false">E$1&amp;D465&amp;"',"&amp;E465&amp;");"</f>
        <v>INSERT INTO hospital(nombre,id) VALUES ('HOSPITAL GENERAL DE PATZCUARO MICHOACÁN',464);</v>
      </c>
      <c r="G465" s="31" t="s">
        <v>1033</v>
      </c>
      <c r="H465" s="0" t="n">
        <v>464</v>
      </c>
      <c r="I465" s="0" t="str">
        <f aca="false">H$1&amp;G465&amp;"',"&amp;H465&amp;");"</f>
        <v>INSERT INTO equipo(nombre,id) VALUES ('HC-500',464);</v>
      </c>
      <c r="J465" s="31"/>
      <c r="M465" s="58" t="s">
        <v>5206</v>
      </c>
      <c r="N465" s="0" t="n">
        <v>464</v>
      </c>
      <c r="O465" s="0" t="str">
        <f aca="false">N$1&amp;M465&amp;"',"&amp;N465&amp;");"</f>
        <v>INSERT INTO modelo(nombre,id) VALUES ('PORTALP',464);</v>
      </c>
      <c r="P465" s="54" t="n">
        <v>5864</v>
      </c>
      <c r="Q465" s="0" t="n">
        <v>464</v>
      </c>
      <c r="R465" s="0" t="str">
        <f aca="false">Q$1&amp;P465&amp;"',"&amp;Q465&amp;");"</f>
        <v>INSERT INTO os(nombre,id) VALUES ('5864',464);</v>
      </c>
      <c r="S465" s="31"/>
    </row>
    <row r="466" customFormat="false" ht="13.8" hidden="false" customHeight="false" outlineLevel="0" collapsed="false">
      <c r="D466" s="31" t="s">
        <v>445</v>
      </c>
      <c r="E466" s="0" t="n">
        <v>465</v>
      </c>
      <c r="F466" s="0" t="str">
        <f aca="false">E$1&amp;D466&amp;"',"&amp;E466&amp;");"</f>
        <v>INSERT INTO hospital(nombre,id) VALUES ('HOSPITAL GENERAL DE SALAMANCA',465);</v>
      </c>
      <c r="G466" s="31" t="s">
        <v>1653</v>
      </c>
      <c r="H466" s="0" t="n">
        <v>465</v>
      </c>
      <c r="I466" s="0" t="str">
        <f aca="false">H$1&amp;G466&amp;"',"&amp;H466&amp;");"</f>
        <v>INSERT INTO equipo(nombre,id) VALUES ('HD 11EX',465);</v>
      </c>
      <c r="J466" s="31"/>
      <c r="M466" s="58" t="s">
        <v>4732</v>
      </c>
      <c r="N466" s="0" t="n">
        <v>465</v>
      </c>
      <c r="O466" s="0" t="str">
        <f aca="false">N$1&amp;M466&amp;"',"&amp;N466&amp;");"</f>
        <v>INSERT INTO modelo(nombre,id) VALUES ('PRACTICO',465);</v>
      </c>
      <c r="P466" s="54" t="n">
        <v>5865</v>
      </c>
      <c r="Q466" s="0" t="n">
        <v>465</v>
      </c>
      <c r="R466" s="0" t="str">
        <f aca="false">Q$1&amp;P466&amp;"',"&amp;Q466&amp;");"</f>
        <v>INSERT INTO os(nombre,id) VALUES ('5865',465);</v>
      </c>
      <c r="S466" s="31"/>
    </row>
    <row r="467" customFormat="false" ht="13.8" hidden="false" customHeight="false" outlineLevel="0" collapsed="false">
      <c r="D467" s="31" t="s">
        <v>2153</v>
      </c>
      <c r="E467" s="0" t="n">
        <v>466</v>
      </c>
      <c r="F467" s="0" t="str">
        <f aca="false">E$1&amp;D467&amp;"',"&amp;E467&amp;");"</f>
        <v>INSERT INTO hospital(nombre,id) VALUES ('HOSPITAL GENERAL DE SALTILLO',466);</v>
      </c>
      <c r="G467" s="31" t="s">
        <v>1335</v>
      </c>
      <c r="H467" s="0" t="n">
        <v>466</v>
      </c>
      <c r="I467" s="0" t="str">
        <f aca="false">H$1&amp;G467&amp;"',"&amp;H467&amp;");"</f>
        <v>INSERT INTO equipo(nombre,id) VALUES ('HD11',466);</v>
      </c>
      <c r="J467" s="31"/>
      <c r="M467" s="58" t="s">
        <v>6052</v>
      </c>
      <c r="N467" s="0" t="n">
        <v>466</v>
      </c>
      <c r="O467" s="0" t="str">
        <f aca="false">N$1&amp;M467&amp;"',"&amp;N467&amp;");"</f>
        <v>INSERT INTO modelo(nombre,id) VALUES ('PRIMARI DIAGNO',466);</v>
      </c>
      <c r="P467" s="54" t="n">
        <v>5866</v>
      </c>
      <c r="Q467" s="0" t="n">
        <v>466</v>
      </c>
      <c r="R467" s="0" t="str">
        <f aca="false">Q$1&amp;P467&amp;"',"&amp;Q467&amp;");"</f>
        <v>INSERT INTO os(nombre,id) VALUES ('5866',466);</v>
      </c>
      <c r="S467" s="31"/>
    </row>
    <row r="468" customFormat="false" ht="13.8" hidden="false" customHeight="false" outlineLevel="0" collapsed="false">
      <c r="D468" s="31" t="s">
        <v>406</v>
      </c>
      <c r="E468" s="0" t="n">
        <v>467</v>
      </c>
      <c r="F468" s="0" t="str">
        <f aca="false">E$1&amp;D468&amp;"',"&amp;E468&amp;");"</f>
        <v>INSERT INTO hospital(nombre,id) VALUES ('HOSPITAL GENERAL DE SALVATIERRA',467);</v>
      </c>
      <c r="G468" s="31" t="s">
        <v>1780</v>
      </c>
      <c r="H468" s="0" t="n">
        <v>467</v>
      </c>
      <c r="I468" s="0" t="str">
        <f aca="false">H$1&amp;G468&amp;"',"&amp;H468&amp;");"</f>
        <v>INSERT INTO equipo(nombre,id) VALUES ('HD11 XE',467);</v>
      </c>
      <c r="J468" s="31"/>
      <c r="M468" s="58" t="s">
        <v>4893</v>
      </c>
      <c r="N468" s="0" t="n">
        <v>467</v>
      </c>
      <c r="O468" s="0" t="str">
        <f aca="false">N$1&amp;M468&amp;"',"&amp;N468&amp;");"</f>
        <v>INSERT INTO modelo(nombre,id) VALUES ('PRIMO STAR',467);</v>
      </c>
      <c r="P468" s="54" t="n">
        <v>5868</v>
      </c>
      <c r="Q468" s="0" t="n">
        <v>467</v>
      </c>
      <c r="R468" s="0" t="str">
        <f aca="false">Q$1&amp;P468&amp;"',"&amp;Q468&amp;");"</f>
        <v>INSERT INTO os(nombre,id) VALUES ('5868',467);</v>
      </c>
      <c r="S468" s="31"/>
    </row>
    <row r="469" customFormat="false" ht="13.8" hidden="false" customHeight="false" outlineLevel="0" collapsed="false">
      <c r="D469" s="31" t="s">
        <v>396</v>
      </c>
      <c r="E469" s="0" t="n">
        <v>468</v>
      </c>
      <c r="F469" s="0" t="str">
        <f aca="false">E$1&amp;D469&amp;"',"&amp;E469&amp;");"</f>
        <v>INSERT INTO hospital(nombre,id) VALUES ('HOSPITAL GENERAL DE SAN JOSE ITURBIDE',468);</v>
      </c>
      <c r="G469" s="31" t="s">
        <v>212</v>
      </c>
      <c r="H469" s="0" t="n">
        <v>468</v>
      </c>
      <c r="I469" s="0" t="str">
        <f aca="false">H$1&amp;G469&amp;"',"&amp;H469&amp;");"</f>
        <v>INSERT INTO equipo(nombre,id) VALUES ('HD11XE',468);</v>
      </c>
      <c r="J469" s="31"/>
      <c r="M469" s="58" t="s">
        <v>4798</v>
      </c>
      <c r="N469" s="0" t="n">
        <v>468</v>
      </c>
      <c r="O469" s="0" t="str">
        <f aca="false">N$1&amp;M469&amp;"',"&amp;N469&amp;");"</f>
        <v>INSERT INTO modelo(nombre,id) VALUES ('PROMERIX',468);</v>
      </c>
      <c r="P469" s="34" t="s">
        <v>9957</v>
      </c>
      <c r="Q469" s="0" t="n">
        <v>468</v>
      </c>
      <c r="R469" s="0" t="str">
        <f aca="false">Q$1&amp;P469&amp;"',"&amp;Q469&amp;");"</f>
        <v>INSERT INTO os(nombre,id) VALUES ('5870',468);</v>
      </c>
      <c r="S469" s="31"/>
    </row>
    <row r="470" customFormat="false" ht="13.8" hidden="false" customHeight="false" outlineLevel="0" collapsed="false">
      <c r="D470" s="31" t="s">
        <v>2643</v>
      </c>
      <c r="E470" s="0" t="n">
        <v>469</v>
      </c>
      <c r="F470" s="0" t="str">
        <f aca="false">E$1&amp;D470&amp;"',"&amp;E470&amp;");"</f>
        <v>INSERT INTO hospital(nombre,id) VALUES ('HOSPITAL GENERAL DE SAN JUAN ZITLALTEPEC',469);</v>
      </c>
      <c r="G470" s="31" t="s">
        <v>100</v>
      </c>
      <c r="H470" s="0" t="n">
        <v>469</v>
      </c>
      <c r="I470" s="0" t="str">
        <f aca="false">H$1&amp;G470&amp;"',"&amp;H470&amp;");"</f>
        <v>INSERT INTO equipo(nombre,id) VALUES ('HD15',469);</v>
      </c>
      <c r="J470" s="31"/>
      <c r="M470" s="31" t="s">
        <v>6596</v>
      </c>
      <c r="N470" s="0" t="n">
        <v>469</v>
      </c>
      <c r="O470" s="0" t="str">
        <f aca="false">N$1&amp;M470&amp;"',"&amp;N470&amp;");"</f>
        <v>INSERT INTO modelo(nombre,id) VALUES ('PROMERIX B3',469);</v>
      </c>
      <c r="P470" s="34" t="s">
        <v>9958</v>
      </c>
      <c r="Q470" s="0" t="n">
        <v>469</v>
      </c>
      <c r="R470" s="0" t="str">
        <f aca="false">Q$1&amp;P470&amp;"',"&amp;Q470&amp;");"</f>
        <v>INSERT INTO os(nombre,id) VALUES ('5872',469);</v>
      </c>
      <c r="S470" s="31"/>
    </row>
    <row r="471" customFormat="false" ht="13.8" hidden="false" customHeight="false" outlineLevel="0" collapsed="false">
      <c r="D471" s="31" t="s">
        <v>5081</v>
      </c>
      <c r="E471" s="0" t="n">
        <v>470</v>
      </c>
      <c r="F471" s="0" t="str">
        <f aca="false">E$1&amp;D471&amp;"',"&amp;E471&amp;");"</f>
        <v>INSERT INTO hospital(nombre,id) VALUES ('HOSPITAL GENERAL DE SAN PABLO DEL MONTE',470);</v>
      </c>
      <c r="G471" s="31" t="s">
        <v>1325</v>
      </c>
      <c r="H471" s="0" t="n">
        <v>470</v>
      </c>
      <c r="I471" s="0" t="str">
        <f aca="false">H$1&amp;G471&amp;"',"&amp;H471&amp;");"</f>
        <v>INSERT INTO equipo(nombre,id) VALUES ('HD7',470);</v>
      </c>
      <c r="J471" s="31"/>
      <c r="M471" s="31" t="s">
        <v>4817</v>
      </c>
      <c r="N471" s="0" t="n">
        <v>470</v>
      </c>
      <c r="O471" s="0" t="str">
        <f aca="false">N$1&amp;M471&amp;"',"&amp;N471&amp;");"</f>
        <v>INSERT INTO modelo(nombre,id) VALUES ('PRQCTICO',470);</v>
      </c>
      <c r="P471" s="34" t="s">
        <v>9959</v>
      </c>
      <c r="Q471" s="0" t="n">
        <v>470</v>
      </c>
      <c r="R471" s="0" t="str">
        <f aca="false">Q$1&amp;P471&amp;"',"&amp;Q471&amp;");"</f>
        <v>INSERT INTO os(nombre,id) VALUES ('5873',470);</v>
      </c>
      <c r="S471" s="31"/>
    </row>
    <row r="472" customFormat="false" ht="13.8" hidden="false" customHeight="false" outlineLevel="0" collapsed="false">
      <c r="D472" s="31" t="s">
        <v>654</v>
      </c>
      <c r="E472" s="0" t="n">
        <v>471</v>
      </c>
      <c r="F472" s="0" t="str">
        <f aca="false">E$1&amp;D472&amp;"',"&amp;E472&amp;");"</f>
        <v>INSERT INTO hospital(nombre,id) VALUES ('HOSPITAL GENERAL DE SILAO',471);</v>
      </c>
      <c r="G472" s="55" t="s">
        <v>208</v>
      </c>
      <c r="H472" s="0" t="n">
        <v>471</v>
      </c>
      <c r="I472" s="0" t="str">
        <f aca="false">H$1&amp;G472&amp;"',"&amp;H472&amp;");"</f>
        <v>INSERT INTO equipo(nombre,id) VALUES ('HD7XE',471);</v>
      </c>
      <c r="J472" s="31"/>
      <c r="M472" s="32" t="s">
        <v>7008</v>
      </c>
      <c r="N472" s="0" t="n">
        <v>471</v>
      </c>
      <c r="O472" s="0" t="str">
        <f aca="false">N$1&amp;M472&amp;"',"&amp;N472&amp;");"</f>
        <v>INSERT INTO modelo(nombre,id) VALUES ('PS200',471);</v>
      </c>
      <c r="P472" s="34" t="s">
        <v>9960</v>
      </c>
      <c r="Q472" s="0" t="n">
        <v>471</v>
      </c>
      <c r="R472" s="0" t="str">
        <f aca="false">Q$1&amp;P472&amp;"',"&amp;Q472&amp;");"</f>
        <v>INSERT INTO os(nombre,id) VALUES ('5874',471);</v>
      </c>
      <c r="S472" s="31"/>
    </row>
    <row r="473" customFormat="false" ht="13.8" hidden="false" customHeight="false" outlineLevel="0" collapsed="false">
      <c r="D473" s="31" t="s">
        <v>7921</v>
      </c>
      <c r="E473" s="0" t="n">
        <v>472</v>
      </c>
      <c r="F473" s="0" t="str">
        <f aca="false">E$1&amp;D473&amp;"',"&amp;E473&amp;");"</f>
        <v>INSERT INTO hospital(nombre,id) VALUES ('HOSPITAL GENERAL DE SUBZONA 33 IZAYUCA HGO',472);</v>
      </c>
      <c r="G473" s="55" t="s">
        <v>2573</v>
      </c>
      <c r="H473" s="0" t="n">
        <v>472</v>
      </c>
      <c r="I473" s="0" t="str">
        <f aca="false">H$1&amp;G473&amp;"',"&amp;H473&amp;");"</f>
        <v>INSERT INTO equipo(nombre,id) VALUES ('HEALTHPRO PLUS',472);</v>
      </c>
      <c r="J473" s="31"/>
      <c r="M473" s="32" t="s">
        <v>5946</v>
      </c>
      <c r="N473" s="0" t="n">
        <v>472</v>
      </c>
      <c r="O473" s="0" t="str">
        <f aca="false">N$1&amp;M473&amp;"',"&amp;N473&amp;");"</f>
        <v>INSERT INTO modelo(nombre,id) VALUES ('R85-117.6-C',472);</v>
      </c>
      <c r="P473" s="34" t="s">
        <v>9961</v>
      </c>
      <c r="Q473" s="0" t="n">
        <v>472</v>
      </c>
      <c r="R473" s="0" t="str">
        <f aca="false">Q$1&amp;P473&amp;"',"&amp;Q473&amp;");"</f>
        <v>INSERT INTO os(nombre,id) VALUES ('5876',472);</v>
      </c>
      <c r="S473" s="31"/>
    </row>
    <row r="474" customFormat="false" ht="13.8" hidden="false" customHeight="false" outlineLevel="0" collapsed="false">
      <c r="D474" s="31" t="s">
        <v>7179</v>
      </c>
      <c r="E474" s="0" t="n">
        <v>473</v>
      </c>
      <c r="F474" s="0" t="str">
        <f aca="false">E$1&amp;D474&amp;"',"&amp;E474&amp;");"</f>
        <v>INSERT INTO hospital(nombre,id) VALUES ('HOSPITAL GENERAL DE SUBZONA MEDICA FAMILIAR N° 20 SAN LUIS DE LA PAZ',473);</v>
      </c>
      <c r="G474" s="55" t="s">
        <v>3973</v>
      </c>
      <c r="H474" s="0" t="n">
        <v>473</v>
      </c>
      <c r="I474" s="0" t="str">
        <f aca="false">H$1&amp;G474&amp;"',"&amp;H474&amp;");"</f>
        <v>INSERT INTO equipo(nombre,id) VALUES ('HEARTSART',473);</v>
      </c>
      <c r="J474" s="31"/>
      <c r="M474" s="32" t="s">
        <v>7198</v>
      </c>
      <c r="N474" s="0" t="n">
        <v>473</v>
      </c>
      <c r="O474" s="0" t="str">
        <f aca="false">N$1&amp;M474&amp;"',"&amp;N474&amp;");"</f>
        <v>INSERT INTO modelo(nombre,id) VALUES ('RADICAL7',473);</v>
      </c>
      <c r="P474" s="34" t="s">
        <v>9962</v>
      </c>
      <c r="Q474" s="0" t="n">
        <v>473</v>
      </c>
      <c r="R474" s="0" t="str">
        <f aca="false">Q$1&amp;P474&amp;"',"&amp;Q474&amp;");"</f>
        <v>INSERT INTO os(nombre,id) VALUES ('5877',473);</v>
      </c>
      <c r="S474" s="31"/>
    </row>
    <row r="475" customFormat="false" ht="13.8" hidden="false" customHeight="false" outlineLevel="0" collapsed="false">
      <c r="D475" s="31" t="s">
        <v>6742</v>
      </c>
      <c r="E475" s="0" t="n">
        <v>474</v>
      </c>
      <c r="F475" s="0" t="str">
        <f aca="false">E$1&amp;D475&amp;"',"&amp;E475&amp;");"</f>
        <v>INSERT INTO hospital(nombre,id) VALUES ('HOSPITAL GENERAL DE SUBZONA TIZAYUCA N° 33 ',474);</v>
      </c>
      <c r="G475" s="55" t="s">
        <v>4105</v>
      </c>
      <c r="H475" s="0" t="n">
        <v>474</v>
      </c>
      <c r="I475" s="0" t="str">
        <f aca="false">H$1&amp;G475&amp;"',"&amp;H475&amp;");"</f>
        <v>INSERT INTO equipo(nombre,id) VALUES ('HEARTSTAR',474);</v>
      </c>
      <c r="J475" s="31"/>
      <c r="M475" s="32" t="s">
        <v>5369</v>
      </c>
      <c r="N475" s="0" t="n">
        <v>474</v>
      </c>
      <c r="O475" s="0" t="str">
        <f aca="false">N$1&amp;M475&amp;"',"&amp;N475&amp;");"</f>
        <v>INSERT INTO modelo(nombre,id) VALUES ('RAPIDO',474);</v>
      </c>
      <c r="P475" s="34" t="s">
        <v>9963</v>
      </c>
      <c r="Q475" s="0" t="n">
        <v>474</v>
      </c>
      <c r="R475" s="0" t="str">
        <f aca="false">Q$1&amp;P475&amp;"',"&amp;Q475&amp;");"</f>
        <v>INSERT INTO os(nombre,id) VALUES ('5878',474);</v>
      </c>
      <c r="S475" s="31"/>
    </row>
    <row r="476" customFormat="false" ht="13.8" hidden="false" customHeight="false" outlineLevel="0" collapsed="false">
      <c r="D476" s="31" t="s">
        <v>3203</v>
      </c>
      <c r="E476" s="0" t="n">
        <v>475</v>
      </c>
      <c r="F476" s="0" t="str">
        <f aca="false">E$1&amp;D476&amp;"',"&amp;E476&amp;");"</f>
        <v>INSERT INTO hospital(nombre,id) VALUES ('HOSPITAL GENERAL DE TAXCO, GUERRERO.',475);</v>
      </c>
      <c r="G476" s="55" t="s">
        <v>2589</v>
      </c>
      <c r="H476" s="0" t="n">
        <v>475</v>
      </c>
      <c r="I476" s="0" t="str">
        <f aca="false">H$1&amp;G476&amp;"',"&amp;H476&amp;");"</f>
        <v>INSERT INTO equipo(nombre,id) VALUES ('HEARTSTAR MRX',475);</v>
      </c>
      <c r="J476" s="31"/>
      <c r="M476" s="32" t="s">
        <v>9891</v>
      </c>
      <c r="N476" s="0" t="n">
        <v>475</v>
      </c>
      <c r="O476" s="0" t="str">
        <f aca="false">N$1&amp;M476&amp;"',"&amp;N476&amp;");"</f>
        <v>INSERT INTO modelo(nombre,id) VALUES ('RAYOS X DENTALCORIX 70 PLUS',475);</v>
      </c>
      <c r="P476" s="34" t="s">
        <v>9964</v>
      </c>
      <c r="Q476" s="0" t="n">
        <v>475</v>
      </c>
      <c r="R476" s="0" t="str">
        <f aca="false">Q$1&amp;P476&amp;"',"&amp;Q476&amp;");"</f>
        <v>INSERT INTO os(nombre,id) VALUES ('5879',475);</v>
      </c>
      <c r="S476" s="31"/>
    </row>
    <row r="477" customFormat="false" ht="13.8" hidden="false" customHeight="false" outlineLevel="0" collapsed="false">
      <c r="D477" s="31" t="s">
        <v>5039</v>
      </c>
      <c r="E477" s="0" t="n">
        <v>476</v>
      </c>
      <c r="F477" s="0" t="str">
        <f aca="false">E$1&amp;D477&amp;"',"&amp;E477&amp;");"</f>
        <v>INSERT INTO hospital(nombre,id) VALUES ('HOSPITAL GENERAL DE TECAK',476);</v>
      </c>
      <c r="G477" s="55" t="s">
        <v>2740</v>
      </c>
      <c r="H477" s="0" t="n">
        <v>476</v>
      </c>
      <c r="I477" s="0" t="str">
        <f aca="false">H$1&amp;G477&amp;"',"&amp;H477&amp;");"</f>
        <v>INSERT INTO equipo(nombre,id) VALUES ('HEARTSTAR MRX/SATURNO',476);</v>
      </c>
      <c r="J477" s="31"/>
      <c r="M477" s="32" t="s">
        <v>2352</v>
      </c>
      <c r="N477" s="0" t="n">
        <v>476</v>
      </c>
      <c r="O477" s="0" t="str">
        <f aca="false">N$1&amp;M477&amp;"',"&amp;N477&amp;");"</f>
        <v>INSERT INTO modelo(nombre,id) VALUES ('RBS',476);</v>
      </c>
      <c r="P477" s="34" t="s">
        <v>9965</v>
      </c>
      <c r="Q477" s="0" t="n">
        <v>476</v>
      </c>
      <c r="R477" s="0" t="str">
        <f aca="false">Q$1&amp;P477&amp;"',"&amp;Q477&amp;");"</f>
        <v>INSERT INTO os(nombre,id) VALUES ('5880',476);</v>
      </c>
      <c r="S477" s="31"/>
    </row>
    <row r="478" customFormat="false" ht="13.8" hidden="false" customHeight="false" outlineLevel="0" collapsed="false">
      <c r="D478" s="31" t="s">
        <v>5091</v>
      </c>
      <c r="E478" s="0" t="n">
        <v>477</v>
      </c>
      <c r="F478" s="0" t="str">
        <f aca="false">E$1&amp;D478&amp;"',"&amp;E478&amp;");"</f>
        <v>INSERT INTO hospital(nombre,id) VALUES ('HOSPITAL GENERAL DE TECAX',477);</v>
      </c>
      <c r="G478" s="0" t="s">
        <v>199</v>
      </c>
      <c r="H478" s="0" t="n">
        <v>477</v>
      </c>
      <c r="I478" s="0" t="str">
        <f aca="false">H$1&amp;G478&amp;"',"&amp;H478&amp;");"</f>
        <v>INSERT INTO equipo(nombre,id) VALUES ('HEARTSTART MRX',477);</v>
      </c>
      <c r="J478" s="31"/>
      <c r="M478" s="32" t="s">
        <v>5617</v>
      </c>
      <c r="N478" s="0" t="n">
        <v>477</v>
      </c>
      <c r="O478" s="0" t="str">
        <f aca="false">N$1&amp;M478&amp;"',"&amp;N478&amp;");"</f>
        <v>INSERT INTO modelo(nombre,id) VALUES ('RBS-10',477);</v>
      </c>
      <c r="P478" s="34" t="s">
        <v>9966</v>
      </c>
      <c r="Q478" s="0" t="n">
        <v>477</v>
      </c>
      <c r="R478" s="0" t="str">
        <f aca="false">Q$1&amp;P478&amp;"',"&amp;Q478&amp;");"</f>
        <v>INSERT INTO os(nombre,id) VALUES ('5881',477);</v>
      </c>
      <c r="S478" s="31"/>
    </row>
    <row r="479" customFormat="false" ht="13.8" hidden="false" customHeight="false" outlineLevel="0" collapsed="false">
      <c r="D479" s="31" t="s">
        <v>3183</v>
      </c>
      <c r="E479" s="0" t="n">
        <v>478</v>
      </c>
      <c r="F479" s="0" t="str">
        <f aca="false">E$1&amp;D479&amp;"',"&amp;E479&amp;");"</f>
        <v>INSERT INTO hospital(nombre,id) VALUES ('HOSPITAL GENERAL DE TECOMAN',478);</v>
      </c>
      <c r="G479" s="31" t="s">
        <v>1884</v>
      </c>
      <c r="H479" s="0" t="n">
        <v>478</v>
      </c>
      <c r="I479" s="0" t="str">
        <f aca="false">H$1&amp;G479&amp;"',"&amp;H479&amp;");"</f>
        <v>INSERT INTO equipo(nombre,id) VALUES ('HEARTSTART XL',478);</v>
      </c>
      <c r="J479" s="31"/>
      <c r="M479" s="31" t="s">
        <v>8148</v>
      </c>
      <c r="N479" s="0" t="n">
        <v>478</v>
      </c>
      <c r="O479" s="0" t="str">
        <f aca="false">N$1&amp;M479&amp;"',"&amp;N479&amp;");"</f>
        <v>INSERT INTO modelo(nombre,id) VALUES ('RBS-110-C',478);</v>
      </c>
      <c r="P479" s="34" t="s">
        <v>9967</v>
      </c>
      <c r="Q479" s="0" t="n">
        <v>478</v>
      </c>
      <c r="R479" s="0" t="str">
        <f aca="false">Q$1&amp;P479&amp;"',"&amp;Q479&amp;");"</f>
        <v>INSERT INTO os(nombre,id) VALUES ('5882',478);</v>
      </c>
      <c r="S479" s="31"/>
    </row>
    <row r="480" customFormat="false" ht="13.8" hidden="false" customHeight="false" outlineLevel="0" collapsed="false">
      <c r="D480" s="31" t="s">
        <v>5244</v>
      </c>
      <c r="E480" s="0" t="n">
        <v>479</v>
      </c>
      <c r="F480" s="0" t="str">
        <f aca="false">E$1&amp;D480&amp;"',"&amp;E480&amp;");"</f>
        <v>INSERT INTO hospital(nombre,id) VALUES ('HOSPITAL GENERAL DE TEKAX',479);</v>
      </c>
      <c r="G480" s="31" t="s">
        <v>3876</v>
      </c>
      <c r="H480" s="0" t="n">
        <v>479</v>
      </c>
      <c r="I480" s="0" t="str">
        <f aca="false">H$1&amp;G480&amp;"',"&amp;H480&amp;");"</f>
        <v>INSERT INTO equipo(nombre,id) VALUES ('HEASTREM MRX',479);</v>
      </c>
      <c r="J480" s="31"/>
      <c r="M480" s="31" t="s">
        <v>4813</v>
      </c>
      <c r="N480" s="0" t="n">
        <v>479</v>
      </c>
      <c r="O480" s="0" t="str">
        <f aca="false">N$1&amp;M480&amp;"',"&amp;N480&amp;");"</f>
        <v>INSERT INTO modelo(nombre,id) VALUES ('RBS-114-C',479);</v>
      </c>
      <c r="P480" s="34" t="s">
        <v>9968</v>
      </c>
      <c r="Q480" s="0" t="n">
        <v>479</v>
      </c>
      <c r="R480" s="0" t="str">
        <f aca="false">Q$1&amp;P480&amp;"',"&amp;Q480&amp;");"</f>
        <v>INSERT INTO os(nombre,id) VALUES ('5884',479);</v>
      </c>
      <c r="S480" s="31"/>
    </row>
    <row r="481" customFormat="false" ht="13.8" hidden="false" customHeight="false" outlineLevel="0" collapsed="false">
      <c r="D481" s="31" t="s">
        <v>3011</v>
      </c>
      <c r="E481" s="0" t="n">
        <v>480</v>
      </c>
      <c r="F481" s="0" t="str">
        <f aca="false">E$1&amp;D481&amp;"',"&amp;E481&amp;");"</f>
        <v>INSERT INTO hospital(nombre,id) VALUES ('HOSPITAL GENERAL DE TEMIXCO',480);</v>
      </c>
      <c r="G481" s="31" t="s">
        <v>2049</v>
      </c>
      <c r="H481" s="0" t="n">
        <v>480</v>
      </c>
      <c r="I481" s="0" t="str">
        <f aca="false">H$1&amp;G481&amp;"',"&amp;H481&amp;");"</f>
        <v>INSERT INTO equipo(nombre,id) VALUES ('HEDO-2',480);</v>
      </c>
      <c r="J481" s="31"/>
      <c r="M481" s="32" t="s">
        <v>5960</v>
      </c>
      <c r="N481" s="0" t="n">
        <v>480</v>
      </c>
      <c r="O481" s="0" t="str">
        <f aca="false">N$1&amp;M481&amp;"',"&amp;N481&amp;");"</f>
        <v>INSERT INTO modelo(nombre,id) VALUES ('RBS-117-6-C',480);</v>
      </c>
      <c r="P481" s="34" t="s">
        <v>9969</v>
      </c>
      <c r="Q481" s="0" t="n">
        <v>480</v>
      </c>
      <c r="R481" s="0" t="str">
        <f aca="false">Q$1&amp;P481&amp;"',"&amp;Q481&amp;");"</f>
        <v>INSERT INTO os(nombre,id) VALUES ('5885',480);</v>
      </c>
      <c r="S481" s="31"/>
    </row>
    <row r="482" customFormat="false" ht="13.8" hidden="false" customHeight="false" outlineLevel="0" collapsed="false">
      <c r="D482" s="31" t="s">
        <v>2099</v>
      </c>
      <c r="E482" s="0" t="n">
        <v>481</v>
      </c>
      <c r="F482" s="0" t="str">
        <f aca="false">E$1&amp;D482&amp;"',"&amp;E482&amp;");"</f>
        <v>INSERT INTO hospital(nombre,id) VALUES ('HOSPITAL GENERAL DE TENANCINGO',481);</v>
      </c>
      <c r="G482" s="31" t="s">
        <v>9115</v>
      </c>
      <c r="H482" s="0" t="n">
        <v>481</v>
      </c>
      <c r="I482" s="0" t="str">
        <f aca="false">H$1&amp;G482&amp;"',"&amp;H482&amp;");"</f>
        <v>INSERT INTO equipo(nombre,id) VALUES ('HEMODINAMIA',481);</v>
      </c>
      <c r="J482" s="31"/>
      <c r="M482" s="32" t="s">
        <v>8346</v>
      </c>
      <c r="N482" s="0" t="n">
        <v>481</v>
      </c>
      <c r="O482" s="0" t="str">
        <f aca="false">N$1&amp;M482&amp;"',"&amp;N482&amp;");"</f>
        <v>INSERT INTO modelo(nombre,id) VALUES ('RBS-117.6- C',481);</v>
      </c>
      <c r="P482" s="34" t="s">
        <v>9970</v>
      </c>
      <c r="Q482" s="0" t="n">
        <v>481</v>
      </c>
      <c r="R482" s="0" t="str">
        <f aca="false">Q$1&amp;P482&amp;"',"&amp;Q482&amp;");"</f>
        <v>INSERT INTO os(nombre,id) VALUES ('5886',481);</v>
      </c>
      <c r="S482" s="31"/>
    </row>
    <row r="483" customFormat="false" ht="13.8" hidden="false" customHeight="false" outlineLevel="0" collapsed="false">
      <c r="D483" s="31" t="s">
        <v>2560</v>
      </c>
      <c r="E483" s="0" t="n">
        <v>482</v>
      </c>
      <c r="F483" s="0" t="str">
        <f aca="false">E$1&amp;D483&amp;"',"&amp;E483&amp;");"</f>
        <v>INSERT INTO hospital(nombre,id) VALUES ('HOSPITAL GENERAL DE TLAHUAC',482);</v>
      </c>
      <c r="G483" s="31" t="s">
        <v>2489</v>
      </c>
      <c r="H483" s="0" t="n">
        <v>482</v>
      </c>
      <c r="I483" s="0" t="str">
        <f aca="false">H$1&amp;G483&amp;"',"&amp;H483&amp;");"</f>
        <v>INSERT INTO equipo(nombre,id) VALUES ('HERAT START XL',482);</v>
      </c>
      <c r="J483" s="31"/>
      <c r="M483" s="32" t="s">
        <v>6591</v>
      </c>
      <c r="N483" s="0" t="n">
        <v>482</v>
      </c>
      <c r="O483" s="0" t="str">
        <f aca="false">N$1&amp;M483&amp;"',"&amp;N483&amp;");"</f>
        <v>INSERT INTO modelo(nombre,id) VALUES ('RBS-117.6C',482);</v>
      </c>
      <c r="P483" s="34" t="s">
        <v>9971</v>
      </c>
      <c r="Q483" s="0" t="n">
        <v>482</v>
      </c>
      <c r="R483" s="0" t="str">
        <f aca="false">Q$1&amp;P483&amp;"',"&amp;Q483&amp;");"</f>
        <v>INSERT INTO os(nombre,id) VALUES ('5887',482);</v>
      </c>
      <c r="S483" s="31"/>
    </row>
    <row r="484" customFormat="false" ht="13.8" hidden="false" customHeight="false" outlineLevel="0" collapsed="false">
      <c r="D484" s="31" t="s">
        <v>61</v>
      </c>
      <c r="E484" s="0" t="n">
        <v>483</v>
      </c>
      <c r="F484" s="0" t="str">
        <f aca="false">E$1&amp;D484&amp;"',"&amp;E484&amp;");"</f>
        <v>INSERT INTO hospital(nombre,id) VALUES ('HOSPITAL GENERAL DE TLALNEPANTLA VALLE CEYLAN',483);</v>
      </c>
      <c r="G484" s="31" t="s">
        <v>2025</v>
      </c>
      <c r="H484" s="0" t="n">
        <v>483</v>
      </c>
      <c r="I484" s="0" t="str">
        <f aca="false">H$1&amp;G484&amp;"',"&amp;H484&amp;");"</f>
        <v>INSERT INTO equipo(nombre,id) VALUES ('HERTSTAR XL',483);</v>
      </c>
      <c r="J484" s="31"/>
      <c r="M484" s="32" t="s">
        <v>5455</v>
      </c>
      <c r="N484" s="0" t="n">
        <v>483</v>
      </c>
      <c r="O484" s="0" t="str">
        <f aca="false">N$1&amp;M484&amp;"',"&amp;N484&amp;");"</f>
        <v>INSERT INTO modelo(nombre,id) VALUES ('RBS-1176-C',483);</v>
      </c>
      <c r="P484" s="34" t="s">
        <v>9972</v>
      </c>
      <c r="Q484" s="0" t="n">
        <v>483</v>
      </c>
      <c r="R484" s="0" t="str">
        <f aca="false">Q$1&amp;P484&amp;"',"&amp;Q484&amp;");"</f>
        <v>INSERT INTO os(nombre,id) VALUES ('5899',483);</v>
      </c>
      <c r="S484" s="31"/>
    </row>
    <row r="485" customFormat="false" ht="13.8" hidden="false" customHeight="false" outlineLevel="0" collapsed="false">
      <c r="D485" s="31" t="s">
        <v>4931</v>
      </c>
      <c r="E485" s="0" t="n">
        <v>484</v>
      </c>
      <c r="F485" s="0" t="str">
        <f aca="false">E$1&amp;D485&amp;"',"&amp;E485&amp;");"</f>
        <v>INSERT INTO hospital(nombre,id) VALUES ('HOSPITAL GENERAL DE TULA',484);</v>
      </c>
      <c r="G485" s="31" t="s">
        <v>1328</v>
      </c>
      <c r="H485" s="0" t="n">
        <v>484</v>
      </c>
      <c r="I485" s="0" t="str">
        <f aca="false">H$1&amp;G485&amp;"',"&amp;H485&amp;");"</f>
        <v>INSERT INTO equipo(nombre,id) VALUES ('HF-120',484);</v>
      </c>
      <c r="J485" s="31"/>
      <c r="M485" s="32" t="s">
        <v>5326</v>
      </c>
      <c r="N485" s="0" t="n">
        <v>484</v>
      </c>
      <c r="O485" s="0" t="str">
        <f aca="false">N$1&amp;M485&amp;"',"&amp;N485&amp;");"</f>
        <v>INSERT INTO modelo(nombre,id) VALUES ('RBS-120-B5',484);</v>
      </c>
      <c r="P485" s="34" t="s">
        <v>9973</v>
      </c>
      <c r="Q485" s="0" t="n">
        <v>484</v>
      </c>
      <c r="R485" s="0" t="str">
        <f aca="false">Q$1&amp;P485&amp;"',"&amp;Q485&amp;");"</f>
        <v>INSERT INTO os(nombre,id) VALUES ('5977',484);</v>
      </c>
      <c r="S485" s="31"/>
    </row>
    <row r="486" customFormat="false" ht="13.8" hidden="false" customHeight="false" outlineLevel="0" collapsed="false">
      <c r="D486" s="31" t="s">
        <v>5443</v>
      </c>
      <c r="E486" s="0" t="n">
        <v>485</v>
      </c>
      <c r="F486" s="0" t="str">
        <f aca="false">E$1&amp;D486&amp;"',"&amp;E486&amp;");"</f>
        <v>INSERT INTO hospital(nombre,id) VALUES ('HOSPITAL GENERAL DE TULA HIDALGO',485);</v>
      </c>
      <c r="G486" s="31" t="s">
        <v>3887</v>
      </c>
      <c r="H486" s="0" t="n">
        <v>485</v>
      </c>
      <c r="I486" s="0" t="str">
        <f aca="false">H$1&amp;G486&amp;"',"&amp;H486&amp;");"</f>
        <v>INSERT INTO equipo(nombre,id) VALUES ('HF120',485);</v>
      </c>
      <c r="J486" s="31"/>
      <c r="M486" s="32" t="s">
        <v>4815</v>
      </c>
      <c r="N486" s="0" t="n">
        <v>485</v>
      </c>
      <c r="O486" s="0" t="str">
        <f aca="false">N$1&amp;M486&amp;"',"&amp;N486&amp;");"</f>
        <v>INSERT INTO modelo(nombre,id) VALUES ('RBS-120-BS',485);</v>
      </c>
      <c r="P486" s="34" t="s">
        <v>9974</v>
      </c>
      <c r="Q486" s="0" t="n">
        <v>485</v>
      </c>
      <c r="R486" s="0" t="str">
        <f aca="false">Q$1&amp;P486&amp;"',"&amp;Q486&amp;");"</f>
        <v>INSERT INTO os(nombre,id) VALUES ('5978',485);</v>
      </c>
      <c r="S486" s="31"/>
    </row>
    <row r="487" customFormat="false" ht="13.8" hidden="false" customHeight="false" outlineLevel="0" collapsed="false">
      <c r="D487" s="31" t="s">
        <v>4537</v>
      </c>
      <c r="E487" s="0" t="n">
        <v>486</v>
      </c>
      <c r="F487" s="0" t="str">
        <f aca="false">E$1&amp;D487&amp;"',"&amp;E487&amp;");"</f>
        <v>INSERT INTO hospital(nombre,id) VALUES ('HOSPITAL GENERAL DE TULANCINGO',486);</v>
      </c>
      <c r="G487" s="31" t="s">
        <v>4575</v>
      </c>
      <c r="H487" s="0" t="n">
        <v>486</v>
      </c>
      <c r="I487" s="0" t="str">
        <f aca="false">H$1&amp;G487&amp;"',"&amp;H487&amp;");"</f>
        <v>INSERT INTO equipo(nombre,id) VALUES ('HISTOQUINETE',486);</v>
      </c>
      <c r="J487" s="31"/>
      <c r="M487" s="32" t="s">
        <v>5462</v>
      </c>
      <c r="N487" s="0" t="n">
        <v>486</v>
      </c>
      <c r="O487" s="0" t="str">
        <f aca="false">N$1&amp;M487&amp;"',"&amp;N487&amp;");"</f>
        <v>INSERT INTO modelo(nombre,id) VALUES ('RBS-14',486);</v>
      </c>
      <c r="P487" s="34" t="s">
        <v>9975</v>
      </c>
      <c r="Q487" s="0" t="n">
        <v>486</v>
      </c>
      <c r="R487" s="0" t="str">
        <f aca="false">Q$1&amp;P487&amp;"',"&amp;Q487&amp;");"</f>
        <v>INSERT INTO os(nombre,id) VALUES ('5982',486);</v>
      </c>
      <c r="S487" s="31"/>
    </row>
    <row r="488" customFormat="false" ht="13.8" hidden="false" customHeight="false" outlineLevel="0" collapsed="false">
      <c r="D488" s="31" t="s">
        <v>274</v>
      </c>
      <c r="E488" s="0" t="n">
        <v>487</v>
      </c>
      <c r="F488" s="0" t="str">
        <f aca="false">E$1&amp;D488&amp;"',"&amp;E488&amp;");"</f>
        <v>INSERT INTO hospital(nombre,id) VALUES ('HOSPITAL GENERAL DE URIANGATO',487);</v>
      </c>
      <c r="G488" s="31" t="s">
        <v>818</v>
      </c>
      <c r="H488" s="0" t="n">
        <v>487</v>
      </c>
      <c r="I488" s="0" t="str">
        <f aca="false">H$1&amp;G488&amp;"',"&amp;H488&amp;");"</f>
        <v>INSERT INTO equipo(nombre,id) VALUES ('HM 2002D',487);</v>
      </c>
      <c r="J488" s="31"/>
      <c r="M488" s="31" t="s">
        <v>4788</v>
      </c>
      <c r="N488" s="0" t="n">
        <v>487</v>
      </c>
      <c r="O488" s="0" t="str">
        <f aca="false">N$1&amp;M488&amp;"',"&amp;N488&amp;");"</f>
        <v>INSERT INTO modelo(nombre,id) VALUES ('RBS-17.6',487);</v>
      </c>
      <c r="P488" s="34" t="s">
        <v>9976</v>
      </c>
      <c r="Q488" s="0" t="n">
        <v>487</v>
      </c>
      <c r="R488" s="0" t="str">
        <f aca="false">Q$1&amp;P488&amp;"',"&amp;Q488&amp;");"</f>
        <v>INSERT INTO os(nombre,id) VALUES ('5989',487);</v>
      </c>
      <c r="S488" s="31"/>
    </row>
    <row r="489" customFormat="false" ht="13.8" hidden="false" customHeight="false" outlineLevel="0" collapsed="false">
      <c r="D489" s="31" t="s">
        <v>5605</v>
      </c>
      <c r="E489" s="0" t="n">
        <v>488</v>
      </c>
      <c r="F489" s="0" t="str">
        <f aca="false">E$1&amp;D489&amp;"',"&amp;E489&amp;");"</f>
        <v>INSERT INTO hospital(nombre,id) VALUES ('HOSPITAL GENERAL DE VALLE HERMOSO, TAMAULIPAS',488);</v>
      </c>
      <c r="G489" s="31" t="s">
        <v>2703</v>
      </c>
      <c r="H489" s="0" t="n">
        <v>488</v>
      </c>
      <c r="I489" s="0" t="str">
        <f aca="false">H$1&amp;G489&amp;"',"&amp;H489&amp;");"</f>
        <v>INSERT INTO equipo(nombre,id) VALUES ('HM-2002 B',488);</v>
      </c>
      <c r="J489" s="31"/>
      <c r="M489" s="31" t="s">
        <v>5459</v>
      </c>
      <c r="N489" s="0" t="n">
        <v>488</v>
      </c>
      <c r="O489" s="0" t="str">
        <f aca="false">N$1&amp;M489&amp;"',"&amp;N489&amp;");"</f>
        <v>INSERT INTO modelo(nombre,id) VALUES ('RBS-176',488);</v>
      </c>
      <c r="P489" s="34" t="s">
        <v>9977</v>
      </c>
      <c r="Q489" s="0" t="n">
        <v>488</v>
      </c>
      <c r="R489" s="0" t="str">
        <f aca="false">Q$1&amp;P489&amp;"',"&amp;Q489&amp;");"</f>
        <v>INSERT INTO os(nombre,id) VALUES ('5990',488);</v>
      </c>
      <c r="S489" s="31"/>
    </row>
    <row r="490" customFormat="false" ht="13.8" hidden="false" customHeight="false" outlineLevel="0" collapsed="false">
      <c r="D490" s="31" t="s">
        <v>2684</v>
      </c>
      <c r="E490" s="0" t="n">
        <v>489</v>
      </c>
      <c r="F490" s="0" t="str">
        <f aca="false">E$1&amp;D490&amp;"',"&amp;E490&amp;");"</f>
        <v>INSERT INTO hospital(nombre,id) VALUES ('HOSPITAL GENERAL DE XOCO',489);</v>
      </c>
      <c r="G490" s="31" t="s">
        <v>1514</v>
      </c>
      <c r="H490" s="0" t="n">
        <v>489</v>
      </c>
      <c r="I490" s="0" t="str">
        <f aca="false">H$1&amp;G490&amp;"',"&amp;H490&amp;");"</f>
        <v>INSERT INTO equipo(nombre,id) VALUES ('HM-2059E',489);</v>
      </c>
      <c r="J490" s="31"/>
      <c r="M490" s="32" t="s">
        <v>8144</v>
      </c>
      <c r="N490" s="0" t="n">
        <v>489</v>
      </c>
      <c r="O490" s="0" t="str">
        <f aca="false">N$1&amp;M490&amp;"',"&amp;N490&amp;");"</f>
        <v>INSERT INTO modelo(nombre,id) VALUES ('RBSC-117.6-SVA',489);</v>
      </c>
      <c r="P490" s="34" t="s">
        <v>9978</v>
      </c>
      <c r="Q490" s="0" t="n">
        <v>489</v>
      </c>
      <c r="R490" s="0" t="str">
        <f aca="false">Q$1&amp;P490&amp;"',"&amp;Q490&amp;");"</f>
        <v>INSERT INTO os(nombre,id) VALUES ('5991',489);</v>
      </c>
      <c r="S490" s="31"/>
    </row>
    <row r="491" customFormat="false" ht="13.8" hidden="false" customHeight="false" outlineLevel="0" collapsed="false">
      <c r="D491" s="31" t="s">
        <v>4370</v>
      </c>
      <c r="E491" s="0" t="n">
        <v>490</v>
      </c>
      <c r="F491" s="0" t="str">
        <f aca="false">E$1&amp;D491&amp;"',"&amp;E491&amp;");"</f>
        <v>INSERT INTO hospital(nombre,id) VALUES ('HOSPITAL GENERAL DE ZACATLAN',490);</v>
      </c>
      <c r="G491" s="31" t="s">
        <v>2751</v>
      </c>
      <c r="H491" s="0" t="n">
        <v>490</v>
      </c>
      <c r="I491" s="0" t="str">
        <f aca="false">H$1&amp;G491&amp;"',"&amp;H491&amp;");"</f>
        <v>INSERT INTO equipo(nombre,id) VALUES ('HM2001',490);</v>
      </c>
      <c r="J491" s="31"/>
      <c r="M491" s="32" t="s">
        <v>5189</v>
      </c>
      <c r="N491" s="0" t="n">
        <v>490</v>
      </c>
      <c r="O491" s="0" t="str">
        <f aca="false">N$1&amp;M491&amp;"',"&amp;N491&amp;");"</f>
        <v>INSERT INTO modelo(nombre,id) VALUES ('REB450B10CM',490);</v>
      </c>
      <c r="P491" s="34" t="s">
        <v>9979</v>
      </c>
      <c r="Q491" s="0" t="n">
        <v>490</v>
      </c>
      <c r="R491" s="0" t="str">
        <f aca="false">Q$1&amp;P491&amp;"',"&amp;Q491&amp;");"</f>
        <v>INSERT INTO os(nombre,id) VALUES ('5992',490);</v>
      </c>
      <c r="S491" s="31"/>
    </row>
    <row r="492" customFormat="false" ht="13.8" hidden="false" customHeight="false" outlineLevel="0" collapsed="false">
      <c r="D492" s="31" t="s">
        <v>3193</v>
      </c>
      <c r="E492" s="0" t="n">
        <v>491</v>
      </c>
      <c r="F492" s="0" t="str">
        <f aca="false">E$1&amp;D492&amp;"',"&amp;E492&amp;");"</f>
        <v>INSERT INTO hospital(nombre,id) VALUES ('HOSPITAL GENERAL DE ZIHUATANEJO',491);</v>
      </c>
      <c r="G492" s="31" t="s">
        <v>2709</v>
      </c>
      <c r="H492" s="0" t="n">
        <v>491</v>
      </c>
      <c r="I492" s="0" t="str">
        <f aca="false">H$1&amp;G492&amp;"',"&amp;H492&amp;");"</f>
        <v>INSERT INTO equipo(nombre,id) VALUES ('HM2001-8',491);</v>
      </c>
      <c r="J492" s="31"/>
      <c r="M492" s="32" t="s">
        <v>5828</v>
      </c>
      <c r="N492" s="0" t="n">
        <v>491</v>
      </c>
      <c r="O492" s="0" t="str">
        <f aca="false">N$1&amp;M492&amp;"',"&amp;N492&amp;");"</f>
        <v>INSERT INTO modelo(nombre,id) VALUES ('REMSTAR AUTO A FLEX',491);</v>
      </c>
      <c r="P492" s="34" t="s">
        <v>9980</v>
      </c>
      <c r="Q492" s="0" t="n">
        <v>491</v>
      </c>
      <c r="R492" s="0" t="str">
        <f aca="false">Q$1&amp;P492&amp;"',"&amp;Q492&amp;");"</f>
        <v>INSERT INTO os(nombre,id) VALUES ('5993',491);</v>
      </c>
      <c r="S492" s="31"/>
    </row>
    <row r="493" customFormat="false" ht="13.8" hidden="false" customHeight="false" outlineLevel="0" collapsed="false">
      <c r="D493" s="31" t="s">
        <v>8164</v>
      </c>
      <c r="E493" s="0" t="n">
        <v>492</v>
      </c>
      <c r="F493" s="0" t="str">
        <f aca="false">E$1&amp;D493&amp;"',"&amp;E493&amp;");"</f>
        <v>INSERT INTO hospital(nombre,id) VALUES ('HOSPITAL GENERAL DE ZONA',492);</v>
      </c>
      <c r="G493" s="31" t="s">
        <v>1164</v>
      </c>
      <c r="H493" s="0" t="n">
        <v>492</v>
      </c>
      <c r="I493" s="0" t="str">
        <f aca="false">H$1&amp;G493&amp;"',"&amp;H493&amp;");"</f>
        <v>INSERT INTO equipo(nombre,id) VALUES ('HM2001-M',492);</v>
      </c>
      <c r="J493" s="31"/>
      <c r="M493" s="32" t="s">
        <v>8072</v>
      </c>
      <c r="N493" s="0" t="n">
        <v>492</v>
      </c>
      <c r="O493" s="0" t="str">
        <f aca="false">N$1&amp;M493&amp;"',"&amp;N493&amp;");"</f>
        <v>INSERT INTO modelo(nombre,id) VALUES ('ROCKER',492);</v>
      </c>
      <c r="P493" s="34" t="s">
        <v>9981</v>
      </c>
      <c r="Q493" s="0" t="n">
        <v>492</v>
      </c>
      <c r="R493" s="0" t="str">
        <f aca="false">Q$1&amp;P493&amp;"',"&amp;Q493&amp;");"</f>
        <v>INSERT INTO os(nombre,id) VALUES ('5994',492);</v>
      </c>
      <c r="S493" s="31"/>
    </row>
    <row r="494" customFormat="false" ht="13.8" hidden="false" customHeight="false" outlineLevel="0" collapsed="false">
      <c r="D494" s="31" t="s">
        <v>3948</v>
      </c>
      <c r="E494" s="0" t="n">
        <v>493</v>
      </c>
      <c r="F494" s="0" t="str">
        <f aca="false">E$1&amp;D494&amp;"',"&amp;E494&amp;");"</f>
        <v>INSERT INTO hospital(nombre,id) VALUES ('HOSPITAL GENERAL DE ZONA  20',493);</v>
      </c>
      <c r="G494" s="31" t="s">
        <v>1318</v>
      </c>
      <c r="H494" s="0" t="n">
        <v>493</v>
      </c>
      <c r="I494" s="0" t="str">
        <f aca="false">H$1&amp;G494&amp;"',"&amp;H494&amp;");"</f>
        <v>INSERT INTO equipo(nombre,id) VALUES ('HM2001M',493);</v>
      </c>
      <c r="J494" s="31"/>
      <c r="M494" s="32" t="s">
        <v>8468</v>
      </c>
      <c r="N494" s="0" t="n">
        <v>493</v>
      </c>
      <c r="O494" s="0" t="str">
        <f aca="false">N$1&amp;M494&amp;"',"&amp;N494&amp;");"</f>
        <v>INSERT INTO modelo(nombre,id) VALUES ('ROTAMAX 120',493);</v>
      </c>
      <c r="P494" s="34" t="s">
        <v>9982</v>
      </c>
      <c r="Q494" s="0" t="n">
        <v>493</v>
      </c>
      <c r="R494" s="0" t="str">
        <f aca="false">Q$1&amp;P494&amp;"',"&amp;Q494&amp;");"</f>
        <v>INSERT INTO os(nombre,id) VALUES ('5995',493);</v>
      </c>
      <c r="S494" s="31"/>
    </row>
    <row r="495" customFormat="false" ht="13.8" hidden="false" customHeight="false" outlineLevel="0" collapsed="false">
      <c r="D495" s="31" t="s">
        <v>7917</v>
      </c>
      <c r="E495" s="0" t="n">
        <v>494</v>
      </c>
      <c r="F495" s="0" t="str">
        <f aca="false">E$1&amp;D495&amp;"',"&amp;E495&amp;");"</f>
        <v>INSERT INTO hospital(nombre,id) VALUES ('HOSPITAL GENERAL DE ZONA # 1 TLAXCALA',494);</v>
      </c>
      <c r="G495" s="31" t="s">
        <v>900</v>
      </c>
      <c r="H495" s="0" t="n">
        <v>494</v>
      </c>
      <c r="I495" s="0" t="str">
        <f aca="false">H$1&amp;G495&amp;"',"&amp;H495&amp;");"</f>
        <v>INSERT INTO equipo(nombre,id) VALUES ('HM2001P',494);</v>
      </c>
      <c r="J495" s="31"/>
      <c r="M495" s="32" t="s">
        <v>7715</v>
      </c>
      <c r="N495" s="0" t="n">
        <v>494</v>
      </c>
      <c r="O495" s="0" t="str">
        <f aca="false">N$1&amp;M495&amp;"',"&amp;N495&amp;");"</f>
        <v>INSERT INTO modelo(nombre,id) VALUES ('RVACCV-44',494);</v>
      </c>
      <c r="P495" s="34" t="s">
        <v>9983</v>
      </c>
      <c r="Q495" s="0" t="n">
        <v>494</v>
      </c>
      <c r="R495" s="0" t="str">
        <f aca="false">Q$1&amp;P495&amp;"',"&amp;Q495&amp;");"</f>
        <v>INSERT INTO os(nombre,id) VALUES ('5996',494);</v>
      </c>
      <c r="S495" s="31"/>
    </row>
    <row r="496" customFormat="false" ht="13.8" hidden="false" customHeight="false" outlineLevel="0" collapsed="false">
      <c r="D496" s="31" t="s">
        <v>3167</v>
      </c>
      <c r="E496" s="0" t="n">
        <v>495</v>
      </c>
      <c r="F496" s="0" t="str">
        <f aca="false">E$1&amp;D496&amp;"',"&amp;E496&amp;");"</f>
        <v>INSERT INTO hospital(nombre,id) VALUES ('HOSPITAL GENERAL DE ZONA # 2, AGUASCALIENTES',495);</v>
      </c>
      <c r="G496" s="31" t="s">
        <v>2671</v>
      </c>
      <c r="H496" s="0" t="n">
        <v>495</v>
      </c>
      <c r="I496" s="0" t="str">
        <f aca="false">H$1&amp;G496&amp;"',"&amp;H496&amp;");"</f>
        <v>INSERT INTO equipo(nombre,id) VALUES ('HM2002',495);</v>
      </c>
      <c r="J496" s="31"/>
      <c r="M496" s="32" t="s">
        <v>8201</v>
      </c>
      <c r="N496" s="0" t="n">
        <v>495</v>
      </c>
      <c r="O496" s="0" t="str">
        <f aca="false">N$1&amp;M496&amp;"',"&amp;N496&amp;");"</f>
        <v>INSERT INTO modelo(nombre,id) VALUES ('RVASCV-17.6',495);</v>
      </c>
      <c r="P496" s="34" t="s">
        <v>9984</v>
      </c>
      <c r="Q496" s="0" t="n">
        <v>495</v>
      </c>
      <c r="R496" s="0" t="str">
        <f aca="false">Q$1&amp;P496&amp;"',"&amp;Q496&amp;");"</f>
        <v>INSERT INTO os(nombre,id) VALUES ('5997',495);</v>
      </c>
      <c r="S496" s="31"/>
    </row>
    <row r="497" customFormat="false" ht="13.8" hidden="false" customHeight="false" outlineLevel="0" collapsed="false">
      <c r="D497" s="31" t="s">
        <v>4465</v>
      </c>
      <c r="E497" s="0" t="n">
        <v>496</v>
      </c>
      <c r="F497" s="0" t="str">
        <f aca="false">E$1&amp;D497&amp;"',"&amp;E497&amp;");"</f>
        <v>INSERT INTO hospital(nombre,id) VALUES ('HOSPITAL GENERAL DE ZONA # 28',496);</v>
      </c>
      <c r="G497" s="31" t="s">
        <v>1334</v>
      </c>
      <c r="H497" s="0" t="n">
        <v>496</v>
      </c>
      <c r="I497" s="0" t="str">
        <f aca="false">H$1&amp;G497&amp;"',"&amp;H497&amp;");"</f>
        <v>INSERT INTO equipo(nombre,id) VALUES ('HM2002 D',496);</v>
      </c>
      <c r="J497" s="31"/>
      <c r="M497" s="32" t="s">
        <v>8137</v>
      </c>
      <c r="N497" s="0" t="n">
        <v>496</v>
      </c>
      <c r="O497" s="0" t="str">
        <f aca="false">N$1&amp;M497&amp;"',"&amp;N497&amp;");"</f>
        <v>INSERT INTO modelo(nombre,id) VALUES ('RVBA-5',496);</v>
      </c>
      <c r="P497" s="34" t="s">
        <v>9985</v>
      </c>
      <c r="Q497" s="0" t="n">
        <v>496</v>
      </c>
      <c r="R497" s="0" t="str">
        <f aca="false">Q$1&amp;P497&amp;"',"&amp;Q497&amp;");"</f>
        <v>INSERT INTO os(nombre,id) VALUES ('5998',496);</v>
      </c>
      <c r="S497" s="31"/>
    </row>
    <row r="498" customFormat="false" ht="13.8" hidden="false" customHeight="false" outlineLevel="0" collapsed="false">
      <c r="D498" s="31" t="s">
        <v>4438</v>
      </c>
      <c r="E498" s="0" t="n">
        <v>497</v>
      </c>
      <c r="F498" s="0" t="str">
        <f aca="false">E$1&amp;D498&amp;"',"&amp;E498&amp;");"</f>
        <v>INSERT INTO hospital(nombre,id) VALUES ('HOSPITAL GENERAL DE ZONA #|, TLAXCALA',497);</v>
      </c>
      <c r="G498" s="31" t="s">
        <v>1291</v>
      </c>
      <c r="H498" s="0" t="n">
        <v>497</v>
      </c>
      <c r="I498" s="0" t="str">
        <f aca="false">H$1&amp;G498&amp;"',"&amp;H498&amp;");"</f>
        <v>INSERT INTO equipo(nombre,id) VALUES ('HM2002B',497);</v>
      </c>
      <c r="J498" s="31"/>
      <c r="M498" s="32" t="s">
        <v>7630</v>
      </c>
      <c r="N498" s="0" t="n">
        <v>497</v>
      </c>
      <c r="O498" s="0" t="str">
        <f aca="false">N$1&amp;M498&amp;"',"&amp;N498&amp;");"</f>
        <v>INSERT INTO modelo(nombre,id) VALUES ('RVCCDC-20',497);</v>
      </c>
      <c r="P498" s="34" t="s">
        <v>9986</v>
      </c>
      <c r="Q498" s="0" t="n">
        <v>497</v>
      </c>
      <c r="R498" s="0" t="str">
        <f aca="false">Q$1&amp;P498&amp;"',"&amp;Q498&amp;");"</f>
        <v>INSERT INTO os(nombre,id) VALUES ('6000',497);</v>
      </c>
      <c r="S498" s="31"/>
    </row>
    <row r="499" customFormat="false" ht="13.8" hidden="false" customHeight="false" outlineLevel="0" collapsed="false">
      <c r="D499" s="31" t="s">
        <v>6576</v>
      </c>
      <c r="E499" s="0" t="n">
        <v>498</v>
      </c>
      <c r="F499" s="0" t="str">
        <f aca="false">E$1&amp;D499&amp;"',"&amp;E499&amp;");"</f>
        <v>INSERT INTO hospital(nombre,id) VALUES ('HOSPITAL GENERAL DE ZONA 1 TLAXCALA',498);</v>
      </c>
      <c r="G499" s="31" t="s">
        <v>1302</v>
      </c>
      <c r="H499" s="0" t="n">
        <v>498</v>
      </c>
      <c r="I499" s="0" t="str">
        <f aca="false">H$1&amp;G499&amp;"',"&amp;H499&amp;");"</f>
        <v>INSERT INTO equipo(nombre,id) VALUES ('HM2002D',498);</v>
      </c>
      <c r="J499" s="31"/>
      <c r="M499" s="32" t="s">
        <v>6132</v>
      </c>
      <c r="N499" s="0" t="n">
        <v>498</v>
      </c>
      <c r="O499" s="0" t="str">
        <f aca="false">N$1&amp;M499&amp;"',"&amp;N499&amp;");"</f>
        <v>INSERT INTO modelo(nombre,id) VALUES ('RVCCDC-37',498);</v>
      </c>
      <c r="P499" s="34" t="s">
        <v>9987</v>
      </c>
      <c r="Q499" s="0" t="n">
        <v>498</v>
      </c>
      <c r="R499" s="0" t="str">
        <f aca="false">Q$1&amp;P499&amp;"',"&amp;Q499&amp;");"</f>
        <v>INSERT INTO os(nombre,id) VALUES ('6002',498);</v>
      </c>
      <c r="S499" s="31"/>
    </row>
    <row r="500" customFormat="false" ht="13.8" hidden="false" customHeight="false" outlineLevel="0" collapsed="false">
      <c r="D500" s="31" t="s">
        <v>7319</v>
      </c>
      <c r="E500" s="0" t="n">
        <v>499</v>
      </c>
      <c r="F500" s="0" t="str">
        <f aca="false">E$1&amp;D500&amp;"',"&amp;E500&amp;");"</f>
        <v>INSERT INTO hospital(nombre,id) VALUES ('HOSPITAL GENERAL DE ZONA 1 TLAXCALA, IMSS',499);</v>
      </c>
      <c r="G500" s="31" t="s">
        <v>1174</v>
      </c>
      <c r="H500" s="0" t="n">
        <v>499</v>
      </c>
      <c r="I500" s="0" t="str">
        <f aca="false">H$1&amp;G500&amp;"',"&amp;H500&amp;");"</f>
        <v>INSERT INTO equipo(nombre,id) VALUES ('HM2002E',499);</v>
      </c>
      <c r="J500" s="31"/>
      <c r="M500" s="32" t="s">
        <v>6154</v>
      </c>
      <c r="N500" s="0" t="n">
        <v>499</v>
      </c>
      <c r="O500" s="0" t="str">
        <f aca="false">N$1&amp;M500&amp;"',"&amp;N500&amp;");"</f>
        <v>INSERT INTO modelo(nombre,id) VALUES ('RVCCDC-7',499);</v>
      </c>
      <c r="P500" s="34" t="s">
        <v>9988</v>
      </c>
      <c r="Q500" s="0" t="n">
        <v>499</v>
      </c>
      <c r="R500" s="0" t="str">
        <f aca="false">Q$1&amp;P500&amp;"',"&amp;Q500&amp;");"</f>
        <v>INSERT INTO os(nombre,id) VALUES ('6004',499);</v>
      </c>
      <c r="S500" s="31"/>
    </row>
    <row r="501" customFormat="false" ht="13.8" hidden="false" customHeight="false" outlineLevel="0" collapsed="false">
      <c r="D501" s="31" t="s">
        <v>9159</v>
      </c>
      <c r="E501" s="0" t="n">
        <v>500</v>
      </c>
      <c r="F501" s="0" t="str">
        <f aca="false">E$1&amp;D501&amp;"',"&amp;E501&amp;");"</f>
        <v>INSERT INTO hospital(nombre,id) VALUES ('HOSPITAL GENERAL DE ZONA 15, TEHUACAN PUEBLA',500);</v>
      </c>
      <c r="G501" s="31" t="s">
        <v>2741</v>
      </c>
      <c r="H501" s="0" t="n">
        <v>500</v>
      </c>
      <c r="I501" s="0" t="str">
        <f aca="false">H$1&amp;G501&amp;"',"&amp;H501&amp;");"</f>
        <v>INSERT INTO equipo(nombre,id) VALUES ('HM2004',500);</v>
      </c>
      <c r="J501" s="31"/>
      <c r="M501" s="32" t="s">
        <v>7308</v>
      </c>
      <c r="N501" s="0" t="n">
        <v>500</v>
      </c>
      <c r="O501" s="0" t="str">
        <f aca="false">N$1&amp;M501&amp;"',"&amp;N501&amp;");"</f>
        <v>INSERT INTO modelo(nombre,id) VALUES ('RVCCDV-14',500);</v>
      </c>
      <c r="P501" s="34" t="s">
        <v>9989</v>
      </c>
      <c r="Q501" s="0" t="n">
        <v>500</v>
      </c>
      <c r="R501" s="0" t="str">
        <f aca="false">Q$1&amp;P501&amp;"',"&amp;Q501&amp;");"</f>
        <v>INSERT INTO os(nombre,id) VALUES ('6013',500);</v>
      </c>
      <c r="S501" s="31"/>
    </row>
    <row r="502" customFormat="false" ht="13.8" hidden="false" customHeight="false" outlineLevel="0" collapsed="false">
      <c r="D502" s="31" t="s">
        <v>4530</v>
      </c>
      <c r="E502" s="0" t="n">
        <v>501</v>
      </c>
      <c r="F502" s="0" t="str">
        <f aca="false">E$1&amp;D502&amp;"',"&amp;E502&amp;");"</f>
        <v>INSERT INTO hospital(nombre,id) VALUES ('HOSPITAL GENERAL DE ZONA 165 CAMAS, VILLA DE ALVAREZ , COLIMA',501);</v>
      </c>
      <c r="G502" s="31" t="s">
        <v>1123</v>
      </c>
      <c r="H502" s="0" t="n">
        <v>501</v>
      </c>
      <c r="I502" s="0" t="str">
        <f aca="false">H$1&amp;G502&amp;"',"&amp;H502&amp;");"</f>
        <v>INSERT INTO equipo(nombre,id) VALUES ('HM2005',501);</v>
      </c>
      <c r="J502" s="31"/>
      <c r="M502" s="32" t="s">
        <v>7585</v>
      </c>
      <c r="N502" s="0" t="n">
        <v>501</v>
      </c>
      <c r="O502" s="0" t="str">
        <f aca="false">N$1&amp;M502&amp;"',"&amp;N502&amp;");"</f>
        <v>INSERT INTO modelo(nombre,id) VALUES ('RVCCDV-20',501);</v>
      </c>
      <c r="P502" s="34" t="s">
        <v>9990</v>
      </c>
      <c r="Q502" s="0" t="n">
        <v>501</v>
      </c>
      <c r="R502" s="0" t="str">
        <f aca="false">Q$1&amp;P502&amp;"',"&amp;Q502&amp;");"</f>
        <v>INSERT INTO os(nombre,id) VALUES ('6014',501);</v>
      </c>
      <c r="S502" s="31"/>
    </row>
    <row r="503" customFormat="false" ht="13.8" hidden="false" customHeight="false" outlineLevel="0" collapsed="false">
      <c r="D503" s="31" t="s">
        <v>6946</v>
      </c>
      <c r="E503" s="0" t="n">
        <v>502</v>
      </c>
      <c r="F503" s="0" t="str">
        <f aca="false">E$1&amp;D503&amp;"',"&amp;E503&amp;");"</f>
        <v>INSERT INTO hospital(nombre,id) VALUES ('HOSPITAL GENERAL DE ZONA 194 IMSS',502);</v>
      </c>
      <c r="G503" s="31" t="s">
        <v>975</v>
      </c>
      <c r="H503" s="0" t="n">
        <v>502</v>
      </c>
      <c r="I503" s="0" t="str">
        <f aca="false">H$1&amp;G503&amp;"',"&amp;H503&amp;");"</f>
        <v>INSERT INTO equipo(nombre,id) VALUES ('HM200IP',502);</v>
      </c>
      <c r="J503" s="31"/>
      <c r="M503" s="32" t="s">
        <v>6506</v>
      </c>
      <c r="N503" s="0" t="n">
        <v>502</v>
      </c>
      <c r="O503" s="0" t="str">
        <f aca="false">N$1&amp;M503&amp;"',"&amp;N503&amp;");"</f>
        <v>INSERT INTO modelo(nombre,id) VALUES ('RVCCDV-7',502);</v>
      </c>
      <c r="P503" s="34" t="s">
        <v>9991</v>
      </c>
      <c r="Q503" s="0" t="n">
        <v>502</v>
      </c>
      <c r="R503" s="0" t="str">
        <f aca="false">Q$1&amp;P503&amp;"',"&amp;Q503&amp;");"</f>
        <v>INSERT INTO os(nombre,id) VALUES ('6212',502);</v>
      </c>
      <c r="S503" s="31"/>
    </row>
    <row r="504" customFormat="false" ht="13.8" hidden="false" customHeight="false" outlineLevel="0" collapsed="false">
      <c r="D504" s="31" t="s">
        <v>2455</v>
      </c>
      <c r="E504" s="0" t="n">
        <v>503</v>
      </c>
      <c r="F504" s="0" t="str">
        <f aca="false">E$1&amp;D504&amp;"',"&amp;E504&amp;");"</f>
        <v>INSERT INTO hospital(nombre,id) VALUES ('HOSPITAL GENERAL DE ZONA 21',503);</v>
      </c>
      <c r="G504" s="31" t="s">
        <v>9992</v>
      </c>
      <c r="H504" s="0" t="n">
        <v>503</v>
      </c>
      <c r="I504" s="0" t="str">
        <f aca="false">H$1&amp;G504&amp;"',"&amp;H504&amp;");"</f>
        <v>INSERT INTO equipo(nombre,id) VALUES ('HM200IP HM 200IP',503);</v>
      </c>
      <c r="J504" s="31"/>
      <c r="M504" s="32" t="s">
        <v>8107</v>
      </c>
      <c r="N504" s="0" t="n">
        <v>503</v>
      </c>
      <c r="O504" s="0" t="str">
        <f aca="false">N$1&amp;M504&amp;"',"&amp;N504&amp;");"</f>
        <v>INSERT INTO modelo(nombre,id) VALUES ('RVS-114-5',503);</v>
      </c>
      <c r="P504" s="34" t="s">
        <v>9993</v>
      </c>
      <c r="Q504" s="0" t="n">
        <v>503</v>
      </c>
      <c r="R504" s="0" t="str">
        <f aca="false">Q$1&amp;P504&amp;"',"&amp;Q504&amp;");"</f>
        <v>INSERT INTO os(nombre,id) VALUES ('6213',503);</v>
      </c>
      <c r="S504" s="31"/>
    </row>
    <row r="505" customFormat="false" ht="13.8" hidden="false" customHeight="false" outlineLevel="0" collapsed="false">
      <c r="D505" s="55" t="s">
        <v>8155</v>
      </c>
      <c r="E505" s="0" t="n">
        <v>504</v>
      </c>
      <c r="F505" s="0" t="str">
        <f aca="false">E$1&amp;D505&amp;"',"&amp;E505&amp;");"</f>
        <v>INSERT INTO hospital(nombre,id) VALUES ('HOSPITAL GENERAL DE ZONA 24 IMSS',504);</v>
      </c>
      <c r="G505" s="31" t="s">
        <v>9994</v>
      </c>
      <c r="H505" s="0" t="n">
        <v>504</v>
      </c>
      <c r="I505" s="0" t="str">
        <f aca="false">H$1&amp;G505&amp;"',"&amp;H505&amp;");"</f>
        <v>INSERT INTO equipo(nombre,id) VALUES ('HM200IP HM 200IPHM200IP HM 200IP',504);</v>
      </c>
      <c r="J505" s="31"/>
      <c r="M505" s="32" t="s">
        <v>8111</v>
      </c>
      <c r="N505" s="0" t="n">
        <v>504</v>
      </c>
      <c r="O505" s="0" t="str">
        <f aca="false">N$1&amp;M505&amp;"',"&amp;N505&amp;");"</f>
        <v>INSERT INTO modelo(nombre,id) VALUES ('RVS-17.6',504);</v>
      </c>
      <c r="P505" s="34" t="s">
        <v>9995</v>
      </c>
      <c r="Q505" s="0" t="n">
        <v>504</v>
      </c>
      <c r="R505" s="0" t="str">
        <f aca="false">Q$1&amp;P505&amp;"',"&amp;Q505&amp;");"</f>
        <v>INSERT INTO os(nombre,id) VALUES ('6214',504);</v>
      </c>
      <c r="S505" s="31"/>
    </row>
    <row r="506" customFormat="false" ht="13.8" hidden="false" customHeight="false" outlineLevel="0" collapsed="false">
      <c r="D506" s="55" t="s">
        <v>5270</v>
      </c>
      <c r="E506" s="0" t="n">
        <v>505</v>
      </c>
      <c r="F506" s="0" t="str">
        <f aca="false">E$1&amp;D506&amp;"',"&amp;E506&amp;");"</f>
        <v>INSERT INTO hospital(nombre,id) VALUES ('HOSPITAL GENERAL DE ZONA 24, IMSS',505);</v>
      </c>
      <c r="G506" s="31" t="s">
        <v>1499</v>
      </c>
      <c r="H506" s="0" t="n">
        <v>505</v>
      </c>
      <c r="I506" s="0" t="str">
        <f aca="false">H$1&amp;G506&amp;"',"&amp;H506&amp;");"</f>
        <v>INSERT INTO equipo(nombre,id) VALUES ('HM202D',505);</v>
      </c>
      <c r="J506" s="31"/>
      <c r="M506" s="32" t="s">
        <v>7821</v>
      </c>
      <c r="N506" s="0" t="n">
        <v>505</v>
      </c>
      <c r="O506" s="0" t="str">
        <f aca="false">N$1&amp;M506&amp;"',"&amp;N506&amp;");"</f>
        <v>INSERT INTO modelo(nombre,id) VALUES ('RVVDV-7',505);</v>
      </c>
      <c r="P506" s="34" t="s">
        <v>9996</v>
      </c>
      <c r="Q506" s="0" t="n">
        <v>505</v>
      </c>
      <c r="R506" s="0" t="str">
        <f aca="false">Q$1&amp;P506&amp;"',"&amp;Q506&amp;");"</f>
        <v>INSERT INTO os(nombre,id) VALUES ('6215',505);</v>
      </c>
      <c r="S506" s="31"/>
    </row>
    <row r="507" customFormat="false" ht="13.8" hidden="false" customHeight="false" outlineLevel="0" collapsed="false">
      <c r="D507" s="55" t="s">
        <v>8530</v>
      </c>
      <c r="E507" s="0" t="n">
        <v>506</v>
      </c>
      <c r="F507" s="0" t="str">
        <f aca="false">E$1&amp;D507&amp;"',"&amp;E507&amp;");"</f>
        <v>INSERT INTO hospital(nombre,id) VALUES ('HOSPITAL GENERAL DE ZONA CON MEDICINA FAMILIAR N° 4',506);</v>
      </c>
      <c r="G507" s="31" t="s">
        <v>1502</v>
      </c>
      <c r="H507" s="0" t="n">
        <v>506</v>
      </c>
      <c r="I507" s="0" t="str">
        <f aca="false">H$1&amp;G507&amp;"',"&amp;H507&amp;");"</f>
        <v>INSERT INTO equipo(nombre,id) VALUES ('HM202E',506);</v>
      </c>
      <c r="J507" s="31"/>
      <c r="M507" s="32" t="s">
        <v>9536</v>
      </c>
      <c r="N507" s="0" t="n">
        <v>506</v>
      </c>
      <c r="O507" s="0" t="str">
        <f aca="false">N$1&amp;M507&amp;"',"&amp;N507&amp;");"</f>
        <v>INSERT INTO modelo(nombre,id) VALUES ('S-50-ARGON 4',506);</v>
      </c>
      <c r="P507" s="34" t="s">
        <v>9997</v>
      </c>
      <c r="Q507" s="0" t="n">
        <v>506</v>
      </c>
      <c r="R507" s="0" t="str">
        <f aca="false">Q$1&amp;P507&amp;"',"&amp;Q507&amp;");"</f>
        <v>INSERT INTO os(nombre,id) VALUES ('6216',506);</v>
      </c>
      <c r="S507" s="31"/>
    </row>
    <row r="508" customFormat="false" ht="13.8" hidden="false" customHeight="false" outlineLevel="0" collapsed="false">
      <c r="D508" s="55" t="s">
        <v>5648</v>
      </c>
      <c r="E508" s="0" t="n">
        <v>507</v>
      </c>
      <c r="F508" s="0" t="str">
        <f aca="false">E$1&amp;D508&amp;"',"&amp;E508&amp;");"</f>
        <v>INSERT INTO hospital(nombre,id) VALUES ('HOSPITAL GENERAL DE ZONA IMSS TRONCOSO',507);</v>
      </c>
      <c r="G508" s="31" t="s">
        <v>2675</v>
      </c>
      <c r="H508" s="0" t="n">
        <v>507</v>
      </c>
      <c r="I508" s="0" t="str">
        <f aca="false">H$1&amp;G508&amp;"',"&amp;H508&amp;");"</f>
        <v>INSERT INTO equipo(nombre,id) VALUES ('HM2054E',507);</v>
      </c>
      <c r="J508" s="31"/>
      <c r="M508" s="32" t="s">
        <v>1028</v>
      </c>
      <c r="N508" s="0" t="n">
        <v>507</v>
      </c>
      <c r="O508" s="0" t="str">
        <f aca="false">N$1&amp;M508&amp;"',"&amp;N508&amp;");"</f>
        <v>INSERT INTO modelo(nombre,id) VALUES ('S/M',507);</v>
      </c>
      <c r="P508" s="34" t="s">
        <v>9998</v>
      </c>
      <c r="Q508" s="0" t="n">
        <v>507</v>
      </c>
      <c r="R508" s="0" t="str">
        <f aca="false">Q$1&amp;P508&amp;"',"&amp;Q508&amp;");"</f>
        <v>INSERT INTO os(nombre,id) VALUES ('6217',507);</v>
      </c>
      <c r="S508" s="31"/>
    </row>
    <row r="509" customFormat="false" ht="13.8" hidden="false" customHeight="false" outlineLevel="0" collapsed="false">
      <c r="D509" s="55" t="s">
        <v>5955</v>
      </c>
      <c r="E509" s="0" t="n">
        <v>508</v>
      </c>
      <c r="F509" s="0" t="str">
        <f aca="false">E$1&amp;D509&amp;"',"&amp;E509&amp;");"</f>
        <v>INSERT INTO hospital(nombre,id) VALUES ('HOSPITAL GENERAL DE ZONA MEDICA FAMILIAR  NO.1 PACHUCA, HIDALGO',508);</v>
      </c>
      <c r="G509" s="31" t="s">
        <v>1447</v>
      </c>
      <c r="H509" s="0" t="n">
        <v>508</v>
      </c>
      <c r="I509" s="0" t="str">
        <f aca="false">H$1&amp;G509&amp;"',"&amp;H509&amp;");"</f>
        <v>INSERT INTO equipo(nombre,id) VALUES ('HM2059',508);</v>
      </c>
      <c r="J509" s="31"/>
      <c r="M509" s="32" t="s">
        <v>3873</v>
      </c>
      <c r="N509" s="0" t="n">
        <v>508</v>
      </c>
      <c r="O509" s="0" t="str">
        <f aca="false">N$1&amp;M509&amp;"',"&amp;N509&amp;");"</f>
        <v>INSERT INTO modelo(nombre,id) VALUES ('S/N',508);</v>
      </c>
      <c r="P509" s="34" t="s">
        <v>9999</v>
      </c>
      <c r="Q509" s="0" t="n">
        <v>508</v>
      </c>
      <c r="R509" s="0" t="str">
        <f aca="false">Q$1&amp;P509&amp;"',"&amp;Q509&amp;");"</f>
        <v>INSERT INTO os(nombre,id) VALUES ('6218',508);</v>
      </c>
      <c r="S509" s="31"/>
    </row>
    <row r="510" customFormat="false" ht="13.8" hidden="false" customHeight="false" outlineLevel="0" collapsed="false">
      <c r="D510" s="55" t="s">
        <v>9714</v>
      </c>
      <c r="E510" s="0" t="n">
        <v>509</v>
      </c>
      <c r="F510" s="0" t="str">
        <f aca="false">E$1&amp;D510&amp;"',"&amp;E510&amp;");"</f>
        <v>INSERT INTO hospital(nombre,id) VALUES ('HOSPITAL GENERAL DE ZONA MEDICINA FAMILIAR N° 6',509);</v>
      </c>
      <c r="G510" s="31" t="s">
        <v>2715</v>
      </c>
      <c r="H510" s="0" t="n">
        <v>509</v>
      </c>
      <c r="I510" s="0" t="str">
        <f aca="false">H$1&amp;G510&amp;"',"&amp;H510&amp;");"</f>
        <v>INSERT INTO equipo(nombre,id) VALUES ('HM2059 E',509);</v>
      </c>
      <c r="J510" s="31"/>
      <c r="M510" s="32" t="s">
        <v>7764</v>
      </c>
      <c r="N510" s="0" t="n">
        <v>509</v>
      </c>
      <c r="O510" s="0" t="str">
        <f aca="false">N$1&amp;M510&amp;"',"&amp;N510&amp;");"</f>
        <v>INSERT INTO modelo(nombre,id) VALUES ('S16020',509);</v>
      </c>
      <c r="P510" s="34" t="s">
        <v>10000</v>
      </c>
      <c r="Q510" s="0" t="n">
        <v>509</v>
      </c>
      <c r="R510" s="0" t="str">
        <f aca="false">Q$1&amp;P510&amp;"',"&amp;Q510&amp;");"</f>
        <v>INSERT INTO os(nombre,id) VALUES ('6221',509);</v>
      </c>
      <c r="S510" s="31"/>
    </row>
    <row r="511" customFormat="false" ht="13.8" hidden="false" customHeight="false" outlineLevel="0" collapsed="false">
      <c r="D511" s="55" t="s">
        <v>8902</v>
      </c>
      <c r="E511" s="0" t="n">
        <v>510</v>
      </c>
      <c r="F511" s="0" t="str">
        <f aca="false">E$1&amp;D511&amp;"',"&amp;E511&amp;");"</f>
        <v>INSERT INTO hospital(nombre,id) VALUES ('HOSPITAL GENERAL DE ZONA MEDICO FAMILIAR #1 CAMPECHE',510);</v>
      </c>
      <c r="G511" s="31" t="s">
        <v>62</v>
      </c>
      <c r="H511" s="0" t="n">
        <v>510</v>
      </c>
      <c r="I511" s="0" t="str">
        <f aca="false">H$1&amp;G511&amp;"',"&amp;H511&amp;");"</f>
        <v>INSERT INTO equipo(nombre,id) VALUES ('HM2059E',510);</v>
      </c>
      <c r="J511" s="31"/>
      <c r="M511" s="32" t="s">
        <v>7694</v>
      </c>
      <c r="N511" s="0" t="n">
        <v>510</v>
      </c>
      <c r="O511" s="0" t="str">
        <f aca="false">N$1&amp;M511&amp;"',"&amp;N511&amp;");"</f>
        <v>INSERT INTO modelo(nombre,id) VALUES ('S160220',510);</v>
      </c>
      <c r="P511" s="34" t="s">
        <v>10001</v>
      </c>
      <c r="Q511" s="0" t="n">
        <v>510</v>
      </c>
      <c r="R511" s="0" t="str">
        <f aca="false">Q$1&amp;P511&amp;"',"&amp;Q511&amp;");"</f>
        <v>INSERT INTO os(nombre,id) VALUES ('6222',510);</v>
      </c>
      <c r="S511" s="31"/>
    </row>
    <row r="512" customFormat="false" ht="13.8" hidden="false" customHeight="false" outlineLevel="0" collapsed="false">
      <c r="D512" s="55" t="s">
        <v>8918</v>
      </c>
      <c r="E512" s="0" t="n">
        <v>511</v>
      </c>
      <c r="F512" s="0" t="str">
        <f aca="false">E$1&amp;D512&amp;"',"&amp;E512&amp;");"</f>
        <v>INSERT INTO hospital(nombre,id) VALUES ('HOSPITAL GENERAL DE ZONA MEDICO FAMILIAR #4 CIUDAD DEL CARMEN',511);</v>
      </c>
      <c r="G512" s="31" t="s">
        <v>71</v>
      </c>
      <c r="H512" s="0" t="n">
        <v>511</v>
      </c>
      <c r="I512" s="0" t="str">
        <f aca="false">H$1&amp;G512&amp;"',"&amp;H512&amp;");"</f>
        <v>INSERT INTO equipo(nombre,id) VALUES ('HM2059F',511);</v>
      </c>
      <c r="J512" s="31"/>
      <c r="M512" s="32" t="s">
        <v>8094</v>
      </c>
      <c r="N512" s="0" t="n">
        <v>511</v>
      </c>
      <c r="O512" s="0" t="str">
        <f aca="false">N$1&amp;M512&amp;"',"&amp;N512&amp;");"</f>
        <v>INSERT INTO modelo(nombre,id) VALUES ('SCALE',511);</v>
      </c>
      <c r="P512" s="34" t="s">
        <v>10002</v>
      </c>
      <c r="Q512" s="0" t="n">
        <v>511</v>
      </c>
      <c r="R512" s="0" t="str">
        <f aca="false">Q$1&amp;P512&amp;"',"&amp;Q512&amp;");"</f>
        <v>INSERT INTO os(nombre,id) VALUES ('6223',511);</v>
      </c>
      <c r="S512" s="31"/>
    </row>
    <row r="513" customFormat="false" ht="13.8" hidden="false" customHeight="false" outlineLevel="0" collapsed="false">
      <c r="D513" s="55" t="s">
        <v>5643</v>
      </c>
      <c r="E513" s="0" t="n">
        <v>512</v>
      </c>
      <c r="F513" s="0" t="str">
        <f aca="false">E$1&amp;D513&amp;"',"&amp;E513&amp;");"</f>
        <v>INSERT INTO hospital(nombre,id) VALUES ('HOSPITAL GENERAL DE ZONA MEDICO FAMILIAR 2-A FRANCISCO DEL PASO Y TRONCOSO',512);</v>
      </c>
      <c r="G513" s="31" t="s">
        <v>2658</v>
      </c>
      <c r="H513" s="0" t="n">
        <v>512</v>
      </c>
      <c r="I513" s="0" t="str">
        <f aca="false">H$1&amp;G513&amp;"',"&amp;H513&amp;");"</f>
        <v>INSERT INTO equipo(nombre,id) VALUES ('HM2059R',512);</v>
      </c>
      <c r="J513" s="31"/>
      <c r="M513" s="31" t="s">
        <v>4758</v>
      </c>
      <c r="N513" s="0" t="n">
        <v>512</v>
      </c>
      <c r="O513" s="0" t="str">
        <f aca="false">N$1&amp;M513&amp;"',"&amp;N513&amp;");"</f>
        <v>INSERT INTO modelo(nombre,id) VALUES ('SCD700',512);</v>
      </c>
      <c r="P513" s="34" t="s">
        <v>10003</v>
      </c>
      <c r="Q513" s="0" t="n">
        <v>512</v>
      </c>
      <c r="R513" s="0" t="str">
        <f aca="false">Q$1&amp;P513&amp;"',"&amp;Q513&amp;");"</f>
        <v>INSERT INTO os(nombre,id) VALUES ('6225',512);</v>
      </c>
      <c r="S513" s="31"/>
    </row>
    <row r="514" customFormat="false" ht="13.8" hidden="false" customHeight="false" outlineLevel="0" collapsed="false">
      <c r="D514" s="55" t="s">
        <v>5808</v>
      </c>
      <c r="E514" s="0" t="n">
        <v>513</v>
      </c>
      <c r="F514" s="0" t="str">
        <f aca="false">E$1&amp;D514&amp;"',"&amp;E514&amp;");"</f>
        <v>INSERT INTO hospital(nombre,id) VALUES ('HOSPITAL GENERAL DE ZONA MEDICO FAMILIAR LOS REYES, MICHOACÁN',513);</v>
      </c>
      <c r="G514" s="31" t="s">
        <v>1509</v>
      </c>
      <c r="H514" s="0" t="n">
        <v>513</v>
      </c>
      <c r="I514" s="0" t="str">
        <f aca="false">H$1&amp;G514&amp;"',"&amp;H514&amp;");"</f>
        <v>INSERT INTO equipo(nombre,id) VALUES ('HM209E',513);</v>
      </c>
      <c r="J514" s="31"/>
      <c r="M514" s="31" t="s">
        <v>8587</v>
      </c>
      <c r="N514" s="0" t="n">
        <v>513</v>
      </c>
      <c r="O514" s="0" t="str">
        <f aca="false">N$1&amp;M514&amp;"',"&amp;N514&amp;");"</f>
        <v>INSERT INTO modelo(nombre,id) VALUES ('SE-4',513);</v>
      </c>
      <c r="P514" s="34" t="s">
        <v>10004</v>
      </c>
      <c r="Q514" s="0" t="n">
        <v>513</v>
      </c>
      <c r="R514" s="0" t="str">
        <f aca="false">Q$1&amp;P514&amp;"',"&amp;Q514&amp;");"</f>
        <v>INSERT INTO os(nombre,id) VALUES ('6236',513);</v>
      </c>
      <c r="S514" s="31"/>
    </row>
    <row r="515" customFormat="false" ht="13.8" hidden="false" customHeight="false" outlineLevel="0" collapsed="false">
      <c r="D515" s="55" t="s">
        <v>6024</v>
      </c>
      <c r="E515" s="0" t="n">
        <v>514</v>
      </c>
      <c r="F515" s="0" t="str">
        <f aca="false">E$1&amp;D515&amp;"',"&amp;E515&amp;");"</f>
        <v>INSERT INTO hospital(nombre,id) VALUES ('HOSPITAL GENERAL DE ZONA MEDICO FAMILIAR N° 6 TEPEJI DEL RIO',514);</v>
      </c>
      <c r="G515" s="31" t="s">
        <v>960</v>
      </c>
      <c r="H515" s="0" t="n">
        <v>514</v>
      </c>
      <c r="I515" s="0" t="str">
        <f aca="false">H$1&amp;G515&amp;"',"&amp;H515&amp;");"</f>
        <v>INSERT INTO equipo(nombre,id) VALUES ('HM325',514);</v>
      </c>
      <c r="J515" s="31"/>
      <c r="M515" s="31" t="s">
        <v>5422</v>
      </c>
      <c r="N515" s="0" t="n">
        <v>514</v>
      </c>
      <c r="O515" s="0" t="str">
        <f aca="false">N$1&amp;M515&amp;"',"&amp;N515&amp;");"</f>
        <v>INSERT INTO modelo(nombre,id) VALUES ('SEAL-COM2',514);</v>
      </c>
      <c r="P515" s="34" t="s">
        <v>10005</v>
      </c>
      <c r="Q515" s="0" t="n">
        <v>514</v>
      </c>
      <c r="R515" s="0" t="str">
        <f aca="false">Q$1&amp;P515&amp;"',"&amp;Q515&amp;");"</f>
        <v>INSERT INTO os(nombre,id) VALUES ('6237',514);</v>
      </c>
      <c r="S515" s="31"/>
    </row>
    <row r="516" customFormat="false" ht="13.8" hidden="false" customHeight="false" outlineLevel="0" collapsed="false">
      <c r="D516" s="55" t="s">
        <v>5628</v>
      </c>
      <c r="E516" s="0" t="n">
        <v>515</v>
      </c>
      <c r="F516" s="0" t="str">
        <f aca="false">E$1&amp;D516&amp;"',"&amp;E516&amp;");"</f>
        <v>INSERT INTO hospital(nombre,id) VALUES ('HOSPITAL GENERAL DE ZONA MEDICO FAMILIAR NO. 1 PACHUCA, HIDALGO',515);</v>
      </c>
      <c r="G516" s="31" t="s">
        <v>1504</v>
      </c>
      <c r="H516" s="0" t="n">
        <v>515</v>
      </c>
      <c r="I516" s="0" t="str">
        <f aca="false">H$1&amp;G516&amp;"',"&amp;H516&amp;");"</f>
        <v>INSERT INTO equipo(nombre,id) VALUES ('HMM202E',515);</v>
      </c>
      <c r="J516" s="31"/>
      <c r="M516" s="31" t="s">
        <v>6659</v>
      </c>
      <c r="N516" s="0" t="n">
        <v>515</v>
      </c>
      <c r="O516" s="0" t="str">
        <f aca="false">N$1&amp;M516&amp;"',"&amp;N516&amp;");"</f>
        <v>INSERT INTO modelo(nombre,id) VALUES ('SEALCOM-B',515);</v>
      </c>
      <c r="P516" s="34" t="s">
        <v>10006</v>
      </c>
      <c r="Q516" s="0" t="n">
        <v>515</v>
      </c>
      <c r="R516" s="0" t="str">
        <f aca="false">Q$1&amp;P516&amp;"',"&amp;Q516&amp;");"</f>
        <v>INSERT INTO os(nombre,id) VALUES ('6238',515);</v>
      </c>
      <c r="S516" s="31"/>
    </row>
    <row r="517" customFormat="false" ht="13.8" hidden="false" customHeight="false" outlineLevel="0" collapsed="false">
      <c r="D517" s="55" t="s">
        <v>5670</v>
      </c>
      <c r="E517" s="0" t="n">
        <v>516</v>
      </c>
      <c r="F517" s="0" t="str">
        <f aca="false">E$1&amp;D517&amp;"',"&amp;E517&amp;");"</f>
        <v>INSERT INTO hospital(nombre,id) VALUES ('HOSPITAL GENERAL DE ZONA MEDICO FAMILIAR NO. 23 TEZUITLAN, PUEBLA',516);</v>
      </c>
      <c r="G517" s="31" t="s">
        <v>1359</v>
      </c>
      <c r="H517" s="0" t="n">
        <v>516</v>
      </c>
      <c r="I517" s="0" t="str">
        <f aca="false">H$1&amp;G517&amp;"',"&amp;H517&amp;");"</f>
        <v>INSERT INTO equipo(nombre,id) VALUES ('HMN2039E',516);</v>
      </c>
      <c r="J517" s="31"/>
      <c r="M517" s="31" t="s">
        <v>5017</v>
      </c>
      <c r="N517" s="0" t="n">
        <v>516</v>
      </c>
      <c r="O517" s="0" t="str">
        <f aca="false">N$1&amp;M517&amp;"',"&amp;N517&amp;");"</f>
        <v>INSERT INTO modelo(nombre,id) VALUES ('SIERSTA WISPA/MP400}',516);</v>
      </c>
      <c r="P517" s="34" t="s">
        <v>10007</v>
      </c>
      <c r="Q517" s="0" t="n">
        <v>516</v>
      </c>
      <c r="R517" s="0" t="str">
        <f aca="false">Q$1&amp;P517&amp;"',"&amp;Q517&amp;");"</f>
        <v>INSERT INTO os(nombre,id) VALUES ('6242',516);</v>
      </c>
      <c r="S517" s="31"/>
    </row>
    <row r="518" customFormat="false" ht="13.8" hidden="false" customHeight="false" outlineLevel="0" collapsed="false">
      <c r="D518" s="55" t="s">
        <v>5815</v>
      </c>
      <c r="E518" s="0" t="n">
        <v>517</v>
      </c>
      <c r="F518" s="0" t="str">
        <f aca="false">E$1&amp;D518&amp;"',"&amp;E518&amp;");"</f>
        <v>INSERT INTO hospital(nombre,id) VALUES ('HOSPITAL GENERAL DE ZONA MÉDICO FAMILIAR NO. 6 TEPEJI DEL RÍO',517);</v>
      </c>
      <c r="G518" s="31" t="s">
        <v>4347</v>
      </c>
      <c r="H518" s="0" t="n">
        <v>517</v>
      </c>
      <c r="I518" s="0" t="str">
        <f aca="false">H$1&amp;G518&amp;"',"&amp;H518&amp;");"</f>
        <v>INSERT INTO equipo(nombre,id) VALUES ('HOLTER',517);</v>
      </c>
      <c r="J518" s="31"/>
      <c r="M518" s="31" t="s">
        <v>5298</v>
      </c>
      <c r="N518" s="0" t="n">
        <v>517</v>
      </c>
      <c r="O518" s="0" t="str">
        <f aca="false">N$1&amp;M518&amp;"',"&amp;N518&amp;");"</f>
        <v>INSERT INTO modelo(nombre,id) VALUES ('SIESTA  IWHISPA, 630',517);</v>
      </c>
      <c r="P518" s="34" t="s">
        <v>10008</v>
      </c>
      <c r="Q518" s="0" t="n">
        <v>517</v>
      </c>
      <c r="R518" s="0" t="str">
        <f aca="false">Q$1&amp;P518&amp;"',"&amp;Q518&amp;");"</f>
        <v>INSERT INTO os(nombre,id) VALUES ('6243',517);</v>
      </c>
      <c r="S518" s="31"/>
    </row>
    <row r="519" customFormat="false" ht="13.8" hidden="false" customHeight="false" outlineLevel="0" collapsed="false">
      <c r="D519" s="55" t="s">
        <v>5624</v>
      </c>
      <c r="E519" s="0" t="n">
        <v>518</v>
      </c>
      <c r="F519" s="0" t="str">
        <f aca="false">E$1&amp;D519&amp;"',"&amp;E519&amp;");"</f>
        <v>INSERT INTO hospital(nombre,id) VALUES ('HOSPITAL GENERAL DE ZONA MEDICO FAMILIAR NO. 8 CD. SAHAGÚN, HIDALGO',518);</v>
      </c>
      <c r="G519" s="31" t="s">
        <v>4704</v>
      </c>
      <c r="H519" s="0" t="n">
        <v>518</v>
      </c>
      <c r="I519" s="0" t="str">
        <f aca="false">H$1&amp;G519&amp;"',"&amp;H519&amp;");"</f>
        <v>INSERT INTO equipo(nombre,id) VALUES ('HOLTER 10 X',518);</v>
      </c>
      <c r="J519" s="31"/>
      <c r="M519" s="31" t="s">
        <v>5105</v>
      </c>
      <c r="N519" s="0" t="n">
        <v>518</v>
      </c>
      <c r="O519" s="0" t="str">
        <f aca="false">N$1&amp;M519&amp;"',"&amp;N519&amp;");"</f>
        <v>INSERT INTO modelo(nombre,id) VALUES ('SIESTA I TS',518);</v>
      </c>
      <c r="P519" s="34" t="s">
        <v>10009</v>
      </c>
      <c r="Q519" s="0" t="n">
        <v>518</v>
      </c>
      <c r="R519" s="0" t="str">
        <f aca="false">Q$1&amp;P519&amp;"',"&amp;Q519&amp;");"</f>
        <v>INSERT INTO os(nombre,id) VALUES ('6259',518);</v>
      </c>
      <c r="S519" s="31"/>
    </row>
    <row r="520" customFormat="false" ht="13.8" hidden="false" customHeight="false" outlineLevel="0" collapsed="false">
      <c r="D520" s="55" t="s">
        <v>5633</v>
      </c>
      <c r="E520" s="0" t="n">
        <v>519</v>
      </c>
      <c r="F520" s="0" t="str">
        <f aca="false">E$1&amp;D520&amp;"',"&amp;E520&amp;");"</f>
        <v>INSERT INTO hospital(nombre,id) VALUES ('HOSPITAL GENERAL DE ZONA MEDICO FAMILIAR NO. 8 SAN ÁNGEL',519);</v>
      </c>
      <c r="G520" s="31" t="s">
        <v>7050</v>
      </c>
      <c r="H520" s="0" t="n">
        <v>519</v>
      </c>
      <c r="I520" s="0" t="str">
        <f aca="false">H$1&amp;G520&amp;"',"&amp;H520&amp;");"</f>
        <v>INSERT INTO equipo(nombre,id) VALUES ('HORNO DE SECADO',519);</v>
      </c>
      <c r="J520" s="31"/>
      <c r="M520" s="31" t="s">
        <v>5427</v>
      </c>
      <c r="N520" s="0" t="n">
        <v>519</v>
      </c>
      <c r="O520" s="0" t="str">
        <f aca="false">N$1&amp;M520&amp;"',"&amp;N520&amp;");"</f>
        <v>INSERT INTO modelo(nombre,id) VALUES ('SIESTA I WISPA G40',519);</v>
      </c>
      <c r="P520" s="34" t="s">
        <v>6817</v>
      </c>
      <c r="Q520" s="0" t="n">
        <v>519</v>
      </c>
      <c r="R520" s="0" t="str">
        <f aca="false">Q$1&amp;P520&amp;"',"&amp;Q520&amp;");"</f>
        <v>INSERT INTO os(nombre,id) VALUES ('6261',519);</v>
      </c>
      <c r="S520" s="31"/>
    </row>
    <row r="521" customFormat="false" ht="13.8" hidden="false" customHeight="false" outlineLevel="0" collapsed="false">
      <c r="D521" s="55" t="s">
        <v>9096</v>
      </c>
      <c r="E521" s="0" t="n">
        <v>520</v>
      </c>
      <c r="F521" s="0" t="str">
        <f aca="false">E$1&amp;D521&amp;"',"&amp;E521&amp;");"</f>
        <v>INSERT INTO hospital(nombre,id) VALUES ('HOSPITAL GENERAL DE ZONA N ° 8',520);</v>
      </c>
      <c r="G521" s="31" t="s">
        <v>4643</v>
      </c>
      <c r="H521" s="0" t="n">
        <v>520</v>
      </c>
      <c r="I521" s="0" t="str">
        <f aca="false">H$1&amp;G521&amp;"',"&amp;H521&amp;");"</f>
        <v>INSERT INTO equipo(nombre,id) VALUES ('HORNO ELECTRICO MC JP SELECTA  MOD HCB602H',520);</v>
      </c>
      <c r="J521" s="31"/>
      <c r="M521" s="32" t="s">
        <v>6061</v>
      </c>
      <c r="N521" s="0" t="n">
        <v>520</v>
      </c>
      <c r="O521" s="0" t="str">
        <f aca="false">N$1&amp;M521&amp;"',"&amp;N521&amp;");"</f>
        <v>INSERT INTO modelo(nombre,id) VALUES ('SIESTA IWISPA',520);</v>
      </c>
      <c r="P521" s="34" t="s">
        <v>10010</v>
      </c>
      <c r="Q521" s="0" t="n">
        <v>520</v>
      </c>
      <c r="R521" s="0" t="str">
        <f aca="false">Q$1&amp;P521&amp;"',"&amp;Q521&amp;");"</f>
        <v>INSERT INTO os(nombre,id) VALUES ('6264',520);</v>
      </c>
      <c r="S521" s="31"/>
    </row>
    <row r="522" customFormat="false" ht="13.8" hidden="false" customHeight="false" outlineLevel="0" collapsed="false">
      <c r="D522" s="55" t="s">
        <v>7936</v>
      </c>
      <c r="E522" s="0" t="n">
        <v>521</v>
      </c>
      <c r="F522" s="0" t="str">
        <f aca="false">E$1&amp;D522&amp;"',"&amp;E522&amp;");"</f>
        <v>INSERT INTO hospital(nombre,id) VALUES ('HOSPITAL GENERAL DE ZONA N° 1 TLAXCALA',521);</v>
      </c>
      <c r="G522" s="31" t="s">
        <v>6550</v>
      </c>
      <c r="H522" s="0" t="n">
        <v>521</v>
      </c>
      <c r="I522" s="0" t="str">
        <f aca="false">H$1&amp;G522&amp;"',"&amp;H522&amp;");"</f>
        <v>INSERT INTO equipo(nombre,id) VALUES ('HORNO ELECTRICO PARA SECAR',521);</v>
      </c>
      <c r="J522" s="31"/>
      <c r="M522" s="32" t="s">
        <v>9869</v>
      </c>
      <c r="N522" s="0" t="n">
        <v>521</v>
      </c>
      <c r="O522" s="0" t="str">
        <f aca="false">N$1&amp;M522&amp;"',"&amp;N522&amp;");"</f>
        <v>INSERT INTO modelo(nombre,id) VALUES ('SIESTA MRI508',521);</v>
      </c>
      <c r="P522" s="34" t="s">
        <v>10011</v>
      </c>
      <c r="Q522" s="0" t="n">
        <v>521</v>
      </c>
      <c r="R522" s="0" t="str">
        <f aca="false">Q$1&amp;P522&amp;"',"&amp;Q522&amp;");"</f>
        <v>INSERT INTO os(nombre,id) VALUES ('6267',521);</v>
      </c>
      <c r="S522" s="31"/>
    </row>
    <row r="523" customFormat="false" ht="13.8" hidden="false" customHeight="false" outlineLevel="0" collapsed="false">
      <c r="D523" s="55" t="s">
        <v>8437</v>
      </c>
      <c r="E523" s="0" t="n">
        <v>522</v>
      </c>
      <c r="F523" s="0" t="str">
        <f aca="false">E$1&amp;D523&amp;"',"&amp;E523&amp;");"</f>
        <v>INSERT INTO hospital(nombre,id) VALUES ('HOSPITAL GENERAL DE ZONA N° 194  NAUCALPAN DE JUAREZ',522);</v>
      </c>
      <c r="G523" s="31" t="s">
        <v>6381</v>
      </c>
      <c r="H523" s="0" t="n">
        <v>522</v>
      </c>
      <c r="I523" s="0" t="str">
        <f aca="false">H$1&amp;G523&amp;"',"&amp;H523&amp;");"</f>
        <v>INSERT INTO equipo(nombre,id) VALUES ('HORNO ELECTRONICO PARA SECAR',522);</v>
      </c>
      <c r="J523" s="31"/>
      <c r="M523" s="32" t="s">
        <v>9480</v>
      </c>
      <c r="N523" s="0" t="n">
        <v>522</v>
      </c>
      <c r="O523" s="0" t="str">
        <f aca="false">N$1&amp;M523&amp;"',"&amp;N523&amp;");"</f>
        <v>INSERT INTO modelo(nombre,id) VALUES ('SIESTA WISP',522);</v>
      </c>
      <c r="P523" s="34" t="s">
        <v>10012</v>
      </c>
      <c r="Q523" s="0" t="n">
        <v>522</v>
      </c>
      <c r="R523" s="0" t="str">
        <f aca="false">Q$1&amp;P523&amp;"',"&amp;Q523&amp;");"</f>
        <v>INSERT INTO os(nombre,id) VALUES ('6301',522);</v>
      </c>
      <c r="S523" s="31"/>
    </row>
    <row r="524" customFormat="false" ht="13.8" hidden="false" customHeight="false" outlineLevel="0" collapsed="false">
      <c r="D524" s="55" t="s">
        <v>6165</v>
      </c>
      <c r="E524" s="0" t="n">
        <v>523</v>
      </c>
      <c r="F524" s="0" t="str">
        <f aca="false">E$1&amp;D524&amp;"',"&amp;E524&amp;");"</f>
        <v>INSERT INTO hospital(nombre,id) VALUES ('HOSPITAL GENERAL DE ZONA N° 24 IMSS',523);</v>
      </c>
      <c r="G524" s="31" t="s">
        <v>6304</v>
      </c>
      <c r="H524" s="0" t="n">
        <v>523</v>
      </c>
      <c r="I524" s="0" t="str">
        <f aca="false">H$1&amp;G524&amp;"',"&amp;H524&amp;");"</f>
        <v>INSERT INTO equipo(nombre,id) VALUES ('HORNO ELECTRONICO PARA SECAR ',523);</v>
      </c>
      <c r="J524" s="31"/>
      <c r="M524" s="32" t="s">
        <v>4742</v>
      </c>
      <c r="N524" s="0" t="n">
        <v>523</v>
      </c>
      <c r="O524" s="0" t="str">
        <f aca="false">N$1&amp;M524&amp;"',"&amp;N524&amp;");"</f>
        <v>INSERT INTO modelo(nombre,id) VALUES ('SIESTA WISPA',523);</v>
      </c>
      <c r="P524" s="34" t="s">
        <v>10013</v>
      </c>
      <c r="Q524" s="0" t="n">
        <v>523</v>
      </c>
      <c r="R524" s="0" t="str">
        <f aca="false">Q$1&amp;P524&amp;"',"&amp;Q524&amp;");"</f>
        <v>INSERT INTO os(nombre,id) VALUES ('6304',523);</v>
      </c>
      <c r="S524" s="31"/>
    </row>
    <row r="525" customFormat="false" ht="13.8" hidden="false" customHeight="false" outlineLevel="0" collapsed="false">
      <c r="D525" s="55" t="s">
        <v>8579</v>
      </c>
      <c r="E525" s="0" t="n">
        <v>524</v>
      </c>
      <c r="F525" s="0" t="str">
        <f aca="false">E$1&amp;D525&amp;"',"&amp;E525&amp;");"</f>
        <v>INSERT INTO hospital(nombre,id) VALUES ('HOSPITAL GENERAL DE ZONA N° 27 ',524);</v>
      </c>
      <c r="G525" s="31" t="s">
        <v>1368</v>
      </c>
      <c r="H525" s="0" t="n">
        <v>524</v>
      </c>
      <c r="I525" s="0" t="str">
        <f aca="false">H$1&amp;G525&amp;"',"&amp;H525&amp;");"</f>
        <v>INSERT INTO equipo(nombre,id) VALUES ('HR-305',524);</v>
      </c>
      <c r="J525" s="31"/>
      <c r="M525" s="32" t="s">
        <v>5834</v>
      </c>
      <c r="N525" s="0" t="n">
        <v>524</v>
      </c>
      <c r="O525" s="0" t="str">
        <f aca="false">N$1&amp;M525&amp;"',"&amp;N525&amp;");"</f>
        <v>INSERT INTO modelo(nombre,id) VALUES ('SIMPLY GO MINI',524);</v>
      </c>
      <c r="P525" s="34" t="s">
        <v>10014</v>
      </c>
      <c r="Q525" s="0" t="n">
        <v>524</v>
      </c>
      <c r="R525" s="0" t="str">
        <f aca="false">Q$1&amp;P525&amp;"',"&amp;Q525&amp;");"</f>
        <v>INSERT INTO os(nombre,id) VALUES ('6389',524);</v>
      </c>
      <c r="S525" s="31"/>
    </row>
    <row r="526" customFormat="false" ht="13.8" hidden="false" customHeight="false" outlineLevel="0" collapsed="false">
      <c r="D526" s="55" t="s">
        <v>8270</v>
      </c>
      <c r="E526" s="0" t="n">
        <v>525</v>
      </c>
      <c r="F526" s="0" t="str">
        <f aca="false">E$1&amp;D526&amp;"',"&amp;E526&amp;");"</f>
        <v>INSERT INTO hospital(nombre,id) VALUES ('HOSPITAL GENERAL DE ZONA N° 27 DR. ALFREDO BADALLO G',525);</v>
      </c>
      <c r="G526" s="31" t="s">
        <v>2322</v>
      </c>
      <c r="H526" s="0" t="n">
        <v>525</v>
      </c>
      <c r="I526" s="0" t="str">
        <f aca="false">H$1&amp;G526&amp;"',"&amp;H526&amp;");"</f>
        <v>INSERT INTO equipo(nombre,id) VALUES ('HUMYZIN',525);</v>
      </c>
      <c r="J526" s="31"/>
      <c r="M526" s="32" t="s">
        <v>6178</v>
      </c>
      <c r="N526" s="0" t="n">
        <v>525</v>
      </c>
      <c r="O526" s="0" t="str">
        <f aca="false">N$1&amp;M526&amp;"',"&amp;N526&amp;");"</f>
        <v>INSERT INTO modelo(nombre,id) VALUES ('SIMPLYGO',525);</v>
      </c>
      <c r="P526" s="34" t="s">
        <v>10015</v>
      </c>
      <c r="Q526" s="0" t="n">
        <v>525</v>
      </c>
      <c r="R526" s="0" t="str">
        <f aca="false">Q$1&amp;P526&amp;"',"&amp;Q526&amp;");"</f>
        <v>INSERT INTO os(nombre,id) VALUES ('6401',525);</v>
      </c>
      <c r="S526" s="31"/>
    </row>
    <row r="527" customFormat="false" ht="13.8" hidden="false" customHeight="false" outlineLevel="0" collapsed="false">
      <c r="D527" s="55" t="s">
        <v>9430</v>
      </c>
      <c r="E527" s="0" t="n">
        <v>526</v>
      </c>
      <c r="F527" s="0" t="str">
        <f aca="false">E$1&amp;D527&amp;"',"&amp;E527&amp;");"</f>
        <v>INSERT INTO hospital(nombre,id) VALUES ('HOSPITAL GENERAL DE ZONA N° 27 IMSS',526);</v>
      </c>
      <c r="G527" s="31" t="s">
        <v>2255</v>
      </c>
      <c r="H527" s="0" t="n">
        <v>526</v>
      </c>
      <c r="I527" s="0" t="str">
        <f aca="false">H$1&amp;G527&amp;"',"&amp;H527&amp;");"</f>
        <v>INSERT INTO equipo(nombre,id) VALUES ('I WISPA MP20',526);</v>
      </c>
      <c r="J527" s="31"/>
      <c r="M527" s="32" t="s">
        <v>7967</v>
      </c>
      <c r="N527" s="0" t="n">
        <v>526</v>
      </c>
      <c r="O527" s="0" t="str">
        <f aca="false">N$1&amp;M527&amp;"',"&amp;N527&amp;");"</f>
        <v>INSERT INTO modelo(nombre,id) VALUES ('SIN',526);</v>
      </c>
      <c r="P527" s="34" t="s">
        <v>10016</v>
      </c>
      <c r="Q527" s="0" t="n">
        <v>526</v>
      </c>
      <c r="R527" s="0" t="str">
        <f aca="false">Q$1&amp;P527&amp;"',"&amp;Q527&amp;");"</f>
        <v>INSERT INTO os(nombre,id) VALUES ('6403',526);</v>
      </c>
      <c r="S527" s="31"/>
    </row>
    <row r="528" customFormat="false" ht="13.8" hidden="false" customHeight="false" outlineLevel="0" collapsed="false">
      <c r="D528" s="55" t="s">
        <v>8269</v>
      </c>
      <c r="E528" s="0" t="n">
        <v>527</v>
      </c>
      <c r="F528" s="0" t="str">
        <f aca="false">E$1&amp;D528&amp;"',"&amp;E528&amp;");"</f>
        <v>INSERT INTO hospital(nombre,id) VALUES ('HOSPITAL GENERAL DE ZONA N° 29 IMSS',527);</v>
      </c>
      <c r="G528" s="31" t="s">
        <v>2104</v>
      </c>
      <c r="H528" s="0" t="n">
        <v>527</v>
      </c>
      <c r="I528" s="0" t="str">
        <f aca="false">H$1&amp;G528&amp;"',"&amp;H528&amp;");"</f>
        <v>INSERT INTO equipo(nombre,id) VALUES ('I060200468',527);</v>
      </c>
      <c r="J528" s="31"/>
      <c r="M528" s="32" t="s">
        <v>5182</v>
      </c>
      <c r="N528" s="0" t="n">
        <v>527</v>
      </c>
      <c r="O528" s="0" t="str">
        <f aca="false">N$1&amp;M528&amp;"',"&amp;N528&amp;");"</f>
        <v>INSERT INTO modelo(nombre,id) VALUES ('SINGLE MONITOR ',527);</v>
      </c>
      <c r="P528" s="34" t="s">
        <v>10017</v>
      </c>
      <c r="Q528" s="0" t="n">
        <v>527</v>
      </c>
      <c r="R528" s="0" t="str">
        <f aca="false">Q$1&amp;P528&amp;"',"&amp;Q528&amp;");"</f>
        <v>INSERT INTO os(nombre,id) VALUES ('6404',527);</v>
      </c>
      <c r="S528" s="31"/>
    </row>
    <row r="529" customFormat="false" ht="13.8" hidden="false" customHeight="false" outlineLevel="0" collapsed="false">
      <c r="D529" s="55" t="s">
        <v>7658</v>
      </c>
      <c r="E529" s="0" t="n">
        <v>528</v>
      </c>
      <c r="F529" s="0" t="str">
        <f aca="false">E$1&amp;D529&amp;"',"&amp;E529&amp;");"</f>
        <v>INSERT INTO hospital(nombre,id) VALUES ('HOSPITAL GENERAL DE ZONA N° 3',528);</v>
      </c>
      <c r="G529" s="31" t="s">
        <v>2660</v>
      </c>
      <c r="H529" s="0" t="n">
        <v>528</v>
      </c>
      <c r="I529" s="0" t="str">
        <f aca="false">H$1&amp;G529&amp;"',"&amp;H529&amp;");"</f>
        <v>INSERT INTO equipo(nombre,id) VALUES ('ICS',528);</v>
      </c>
      <c r="J529" s="31"/>
      <c r="M529" s="32" t="s">
        <v>5922</v>
      </c>
      <c r="N529" s="0" t="n">
        <v>528</v>
      </c>
      <c r="O529" s="0" t="str">
        <f aca="false">N$1&amp;M529&amp;"',"&amp;N529&amp;");"</f>
        <v>INSERT INTO modelo(nombre,id) VALUES ('SINGLEMONITORARMVA',528);</v>
      </c>
      <c r="P529" s="34" t="s">
        <v>10018</v>
      </c>
      <c r="Q529" s="0" t="n">
        <v>528</v>
      </c>
      <c r="R529" s="0" t="str">
        <f aca="false">Q$1&amp;P529&amp;"',"&amp;Q529&amp;");"</f>
        <v>INSERT INTO os(nombre,id) VALUES ('6406',528);</v>
      </c>
      <c r="S529" s="31"/>
    </row>
    <row r="530" customFormat="false" ht="13.8" hidden="false" customHeight="false" outlineLevel="0" collapsed="false">
      <c r="D530" s="55" t="s">
        <v>7664</v>
      </c>
      <c r="E530" s="0" t="n">
        <v>529</v>
      </c>
      <c r="F530" s="0" t="str">
        <f aca="false">E$1&amp;D530&amp;"',"&amp;E530&amp;");"</f>
        <v>INSERT INTO hospital(nombre,id) VALUES ('HOSPITAL GENERAL DE ZONA N° 3 IMSS AGS',529);</v>
      </c>
      <c r="G530" s="31" t="s">
        <v>3892</v>
      </c>
      <c r="H530" s="0" t="n">
        <v>529</v>
      </c>
      <c r="I530" s="0" t="str">
        <f aca="false">H$1&amp;G530&amp;"',"&amp;H530&amp;");"</f>
        <v>INSERT INTO equipo(nombre,id) VALUES ('IICS-90',529);</v>
      </c>
      <c r="J530" s="31"/>
      <c r="M530" s="32" t="s">
        <v>2541</v>
      </c>
      <c r="N530" s="0" t="n">
        <v>529</v>
      </c>
      <c r="O530" s="0" t="str">
        <f aca="false">N$1&amp;M530&amp;"',"&amp;N530&amp;");"</f>
        <v>INSERT INTO modelo(nombre,id) VALUES ('SL6000',529);</v>
      </c>
      <c r="P530" s="34" t="s">
        <v>10019</v>
      </c>
      <c r="Q530" s="0" t="n">
        <v>529</v>
      </c>
      <c r="R530" s="0" t="str">
        <f aca="false">Q$1&amp;P530&amp;"',"&amp;Q530&amp;");"</f>
        <v>INSERT INTO os(nombre,id) VALUES ('6407',529);</v>
      </c>
      <c r="S530" s="31"/>
    </row>
    <row r="531" customFormat="false" ht="13.8" hidden="false" customHeight="false" outlineLevel="0" collapsed="false">
      <c r="D531" s="55" t="s">
        <v>4850</v>
      </c>
      <c r="E531" s="0" t="n">
        <v>530</v>
      </c>
      <c r="F531" s="0" t="str">
        <f aca="false">E$1&amp;D531&amp;"',"&amp;E531&amp;");"</f>
        <v>INSERT INTO hospital(nombre,id) VALUES ('HOSPITAL GENERAL DE ZONA N° 48',530);</v>
      </c>
      <c r="G531" s="31" t="s">
        <v>2074</v>
      </c>
      <c r="H531" s="0" t="n">
        <v>530</v>
      </c>
      <c r="I531" s="0" t="str">
        <f aca="false">H$1&amp;G531&amp;"',"&amp;H531&amp;");"</f>
        <v>INSERT INTO equipo(nombre,id) VALUES ('IMAGE 1',530);</v>
      </c>
      <c r="J531" s="31"/>
      <c r="M531" s="55" t="s">
        <v>5680</v>
      </c>
      <c r="N531" s="0" t="n">
        <v>530</v>
      </c>
      <c r="O531" s="0" t="str">
        <f aca="false">N$1&amp;M531&amp;"',"&amp;N531&amp;");"</f>
        <v>INSERT INTO modelo(nombre,id) VALUES ('SL6020',530);</v>
      </c>
      <c r="P531" s="34" t="s">
        <v>10020</v>
      </c>
      <c r="Q531" s="0" t="n">
        <v>530</v>
      </c>
      <c r="R531" s="0" t="str">
        <f aca="false">Q$1&amp;P531&amp;"',"&amp;Q531&amp;");"</f>
        <v>INSERT INTO os(nombre,id) VALUES ('6409',530);</v>
      </c>
      <c r="S531" s="31"/>
    </row>
    <row r="532" customFormat="false" ht="13.8" hidden="false" customHeight="false" outlineLevel="0" collapsed="false">
      <c r="D532" s="55" t="s">
        <v>9098</v>
      </c>
      <c r="E532" s="0" t="n">
        <v>531</v>
      </c>
      <c r="F532" s="0" t="str">
        <f aca="false">E$1&amp;D532&amp;"',"&amp;E532&amp;");"</f>
        <v>INSERT INTO hospital(nombre,id) VALUES ('HOSPITAL GENERAL DE ZONA N° 58',531);</v>
      </c>
      <c r="G532" s="31" t="s">
        <v>2124</v>
      </c>
      <c r="H532" s="0" t="n">
        <v>531</v>
      </c>
      <c r="I532" s="0" t="str">
        <f aca="false">H$1&amp;G532&amp;"',"&amp;H532&amp;");"</f>
        <v>INSERT INTO equipo(nombre,id) VALUES ('IMP-500 5L',531);</v>
      </c>
      <c r="J532" s="31"/>
      <c r="M532" s="55" t="s">
        <v>5967</v>
      </c>
      <c r="N532" s="0" t="n">
        <v>531</v>
      </c>
      <c r="O532" s="0" t="str">
        <f aca="false">N$1&amp;M532&amp;"',"&amp;N532&amp;");"</f>
        <v>INSERT INTO modelo(nombre,id) VALUES ('SMARTDOP 30',531);</v>
      </c>
      <c r="P532" s="34" t="s">
        <v>10021</v>
      </c>
      <c r="Q532" s="0" t="n">
        <v>531</v>
      </c>
      <c r="R532" s="0" t="str">
        <f aca="false">Q$1&amp;P532&amp;"',"&amp;Q532&amp;");"</f>
        <v>INSERT INTO os(nombre,id) VALUES ('6411',531);</v>
      </c>
      <c r="S532" s="31"/>
    </row>
    <row r="533" customFormat="false" ht="13.8" hidden="false" customHeight="false" outlineLevel="0" collapsed="false">
      <c r="D533" s="55" t="s">
        <v>8644</v>
      </c>
      <c r="E533" s="0" t="n">
        <v>532</v>
      </c>
      <c r="F533" s="0" t="str">
        <f aca="false">E$1&amp;D533&amp;"',"&amp;E533&amp;");"</f>
        <v>INSERT INTO hospital(nombre,id) VALUES ('HOSPITAL GENERAL DE ZONA N° 83 MORELIA, MICHOACAN',532);</v>
      </c>
      <c r="G533" s="31" t="s">
        <v>2781</v>
      </c>
      <c r="H533" s="0" t="n">
        <v>532</v>
      </c>
      <c r="I533" s="0" t="str">
        <f aca="false">H$1&amp;G533&amp;"',"&amp;H533&amp;");"</f>
        <v>INSERT INTO equipo(nombre,id) VALUES ('IMP/SL450',532);</v>
      </c>
      <c r="J533" s="31"/>
      <c r="M533" s="55" t="s">
        <v>4787</v>
      </c>
      <c r="N533" s="0" t="n">
        <v>532</v>
      </c>
      <c r="O533" s="0" t="str">
        <f aca="false">N$1&amp;M533&amp;"',"&amp;N533&amp;");"</f>
        <v>INSERT INTO modelo(nombre,id) VALUES ('SOBRINOX',532);</v>
      </c>
      <c r="P533" s="34" t="s">
        <v>10022</v>
      </c>
      <c r="Q533" s="0" t="n">
        <v>532</v>
      </c>
      <c r="R533" s="0" t="str">
        <f aca="false">Q$1&amp;P533&amp;"',"&amp;Q533&amp;");"</f>
        <v>INSERT INTO os(nombre,id) VALUES ('6412',532);</v>
      </c>
      <c r="S533" s="31"/>
    </row>
    <row r="534" customFormat="false" ht="13.8" hidden="false" customHeight="false" outlineLevel="0" collapsed="false">
      <c r="D534" s="55" t="s">
        <v>881</v>
      </c>
      <c r="E534" s="0" t="n">
        <v>533</v>
      </c>
      <c r="F534" s="0" t="str">
        <f aca="false">E$1&amp;D534&amp;"',"&amp;E534&amp;");"</f>
        <v>INSERT INTO hospital(nombre,id) VALUES ('HOSPITAL GENERAL DE ZONA No 2',533);</v>
      </c>
      <c r="G534" s="31" t="s">
        <v>8534</v>
      </c>
      <c r="H534" s="0" t="n">
        <v>533</v>
      </c>
      <c r="I534" s="0" t="str">
        <f aca="false">H$1&amp;G534&amp;"',"&amp;H534&amp;");"</f>
        <v>INSERT INTO equipo(nombre,id) VALUES ('IMPRESORA',533);</v>
      </c>
      <c r="J534" s="31"/>
      <c r="M534" s="58" t="s">
        <v>7080</v>
      </c>
      <c r="N534" s="0" t="n">
        <v>533</v>
      </c>
      <c r="O534" s="0" t="str">
        <f aca="false">N$1&amp;M534&amp;"',"&amp;N534&amp;");"</f>
        <v>INSERT INTO modelo(nombre,id) VALUES ('SPRINT',533);</v>
      </c>
      <c r="P534" s="34" t="s">
        <v>10023</v>
      </c>
      <c r="Q534" s="0" t="n">
        <v>533</v>
      </c>
      <c r="R534" s="0" t="str">
        <f aca="false">Q$1&amp;P534&amp;"',"&amp;Q534&amp;");"</f>
        <v>INSERT INTO os(nombre,id) VALUES ('6413',533);</v>
      </c>
      <c r="S534" s="31"/>
    </row>
    <row r="535" customFormat="false" ht="13.8" hidden="false" customHeight="false" outlineLevel="0" collapsed="false">
      <c r="D535" s="55" t="s">
        <v>5552</v>
      </c>
      <c r="E535" s="0" t="n">
        <v>534</v>
      </c>
      <c r="F535" s="0" t="str">
        <f aca="false">E$1&amp;D535&amp;"',"&amp;E535&amp;");"</f>
        <v>INSERT INTO hospital(nombre,id) VALUES ('HOSPITAL GENERAL DE ZONA NO. 1 TLAXCALA',534);</v>
      </c>
      <c r="G535" s="31" t="s">
        <v>2064</v>
      </c>
      <c r="H535" s="0" t="n">
        <v>534</v>
      </c>
      <c r="I535" s="0" t="str">
        <f aca="false">H$1&amp;G535&amp;"',"&amp;H535&amp;");"</f>
        <v>INSERT INTO equipo(nombre,id) VALUES ('IMPSL500',534);</v>
      </c>
      <c r="J535" s="31"/>
      <c r="M535" s="58" t="s">
        <v>8526</v>
      </c>
      <c r="N535" s="0" t="n">
        <v>534</v>
      </c>
      <c r="O535" s="0" t="str">
        <f aca="false">N$1&amp;M535&amp;"',"&amp;N535&amp;");"</f>
        <v>INSERT INTO modelo(nombre,id) VALUES ('SS-501SX',534);</v>
      </c>
      <c r="P535" s="34" t="s">
        <v>10024</v>
      </c>
      <c r="Q535" s="0" t="n">
        <v>534</v>
      </c>
      <c r="R535" s="0" t="str">
        <f aca="false">Q$1&amp;P535&amp;"',"&amp;Q535&amp;");"</f>
        <v>INSERT INTO os(nombre,id) VALUES ('6416',534);</v>
      </c>
      <c r="S535" s="31"/>
    </row>
    <row r="536" customFormat="false" ht="13.8" hidden="false" customHeight="false" outlineLevel="0" collapsed="false">
      <c r="D536" s="55" t="s">
        <v>5668</v>
      </c>
      <c r="E536" s="0" t="n">
        <v>535</v>
      </c>
      <c r="F536" s="0" t="str">
        <f aca="false">E$1&amp;D536&amp;"',"&amp;E536&amp;");"</f>
        <v>INSERT INTO hospital(nombre,id) VALUES ('HOSPITAL GENERAL DE ZONA NO. 15 TEHUACAN, PUEBLA',535);</v>
      </c>
      <c r="G536" s="31" t="s">
        <v>4381</v>
      </c>
      <c r="H536" s="0" t="n">
        <v>535</v>
      </c>
      <c r="I536" s="0" t="str">
        <f aca="false">H$1&amp;G536&amp;"',"&amp;H536&amp;");"</f>
        <v>INSERT INTO equipo(nombre,id) VALUES ('INCLUSIÓN DE PARAFINA',535);</v>
      </c>
      <c r="J536" s="31"/>
      <c r="M536" s="58" t="s">
        <v>8512</v>
      </c>
      <c r="N536" s="0" t="n">
        <v>535</v>
      </c>
      <c r="O536" s="0" t="str">
        <f aca="false">N$1&amp;M536&amp;"',"&amp;N536&amp;");"</f>
        <v>INSERT INTO modelo(nombre,id) VALUES ('SS/501-SX, ARGON 4',535);</v>
      </c>
      <c r="P536" s="34" t="s">
        <v>10025</v>
      </c>
      <c r="Q536" s="0" t="n">
        <v>535</v>
      </c>
      <c r="R536" s="0" t="str">
        <f aca="false">Q$1&amp;P536&amp;"',"&amp;Q536&amp;");"</f>
        <v>INSERT INTO os(nombre,id) VALUES ('6422',535);</v>
      </c>
      <c r="S536" s="31"/>
    </row>
    <row r="537" customFormat="false" ht="13.8" hidden="false" customHeight="false" outlineLevel="0" collapsed="false">
      <c r="D537" s="55" t="s">
        <v>5676</v>
      </c>
      <c r="E537" s="0" t="n">
        <v>536</v>
      </c>
      <c r="F537" s="0" t="str">
        <f aca="false">E$1&amp;D537&amp;"',"&amp;E537&amp;");"</f>
        <v>INSERT INTO hospital(nombre,id) VALUES ('HOSPITAL GENERAL DE ZONA NO. 2 FRESNILLO, ZACATECAS',536);</v>
      </c>
      <c r="G537" s="55" t="s">
        <v>5092</v>
      </c>
      <c r="H537" s="0" t="n">
        <v>536</v>
      </c>
      <c r="I537" s="0" t="str">
        <f aca="false">H$1&amp;G537&amp;"',"&amp;H537&amp;");"</f>
        <v>INSERT INTO equipo(nombre,id) VALUES ('INCOVADORAS ',536);</v>
      </c>
      <c r="J537" s="31"/>
      <c r="M537" s="58" t="s">
        <v>6208</v>
      </c>
      <c r="N537" s="0" t="n">
        <v>536</v>
      </c>
      <c r="O537" s="0" t="str">
        <f aca="false">N$1&amp;M537&amp;"',"&amp;N537&amp;");"</f>
        <v>INSERT INTO modelo(nombre,id) VALUES ('SYNCRHONY',536);</v>
      </c>
      <c r="P537" s="34" t="s">
        <v>10026</v>
      </c>
      <c r="Q537" s="0" t="n">
        <v>536</v>
      </c>
      <c r="R537" s="0" t="str">
        <f aca="false">Q$1&amp;P537&amp;"',"&amp;Q537&amp;");"</f>
        <v>INSERT INTO os(nombre,id) VALUES ('6428',536);</v>
      </c>
      <c r="S537" s="31"/>
    </row>
    <row r="538" customFormat="false" ht="13.8" hidden="false" customHeight="false" outlineLevel="0" collapsed="false">
      <c r="D538" s="55" t="s">
        <v>5549</v>
      </c>
      <c r="E538" s="0" t="n">
        <v>537</v>
      </c>
      <c r="F538" s="0" t="str">
        <f aca="false">E$1&amp;D538&amp;"',"&amp;E538&amp;");"</f>
        <v>INSERT INTO hospital(nombre,id) VALUES ('HOSPITAL GENERAL DE ZONA NO. 27',537);</v>
      </c>
      <c r="G538" s="55" t="s">
        <v>4604</v>
      </c>
      <c r="H538" s="0" t="n">
        <v>537</v>
      </c>
      <c r="I538" s="0" t="str">
        <f aca="false">H$1&amp;G538&amp;"',"&amp;H538&amp;");"</f>
        <v>INSERT INTO equipo(nombre,id) VALUES ('INCUBADORA',537);</v>
      </c>
      <c r="J538" s="31"/>
      <c r="M538" s="58" t="s">
        <v>6931</v>
      </c>
      <c r="N538" s="0" t="n">
        <v>537</v>
      </c>
      <c r="O538" s="0" t="str">
        <f aca="false">N$1&amp;M538&amp;"',"&amp;N538&amp;");"</f>
        <v>INSERT INTO modelo(nombre,id) VALUES ('SYSTEC/DX-45',537);</v>
      </c>
      <c r="P538" s="34" t="s">
        <v>10027</v>
      </c>
      <c r="Q538" s="0" t="n">
        <v>537</v>
      </c>
      <c r="R538" s="0" t="str">
        <f aca="false">Q$1&amp;P538&amp;"',"&amp;Q538&amp;");"</f>
        <v>INSERT INTO os(nombre,id) VALUES ('6442',537);</v>
      </c>
      <c r="S538" s="31"/>
    </row>
    <row r="539" customFormat="false" ht="13.8" hidden="false" customHeight="false" outlineLevel="0" collapsed="false">
      <c r="D539" s="55" t="s">
        <v>5915</v>
      </c>
      <c r="E539" s="0" t="n">
        <v>538</v>
      </c>
      <c r="F539" s="0" t="str">
        <f aca="false">E$1&amp;D539&amp;"',"&amp;E539&amp;");"</f>
        <v>INSERT INTO hospital(nombre,id) VALUES ('HOSPITAL GENERAL DE ZONA NO. 27 DR. ALFREDO BADALLOG  ',538);</v>
      </c>
      <c r="G539" s="55" t="s">
        <v>8092</v>
      </c>
      <c r="H539" s="0" t="n">
        <v>538</v>
      </c>
      <c r="I539" s="0" t="str">
        <f aca="false">H$1&amp;G539&amp;"',"&amp;H539&amp;");"</f>
        <v>INSERT INTO equipo(nombre,id) VALUES ('INCUBADORA DE TRASLADO',538);</v>
      </c>
      <c r="J539" s="31"/>
      <c r="M539" s="58" t="s">
        <v>8844</v>
      </c>
      <c r="N539" s="0" t="n">
        <v>538</v>
      </c>
      <c r="O539" s="0" t="str">
        <f aca="false">N$1&amp;M539&amp;"',"&amp;N539&amp;");"</f>
        <v>INSERT INTO modelo(nombre,id) VALUES ('T.D. ATB2000',538);</v>
      </c>
      <c r="P539" s="34" t="s">
        <v>10028</v>
      </c>
      <c r="Q539" s="0" t="n">
        <v>538</v>
      </c>
      <c r="R539" s="0" t="str">
        <f aca="false">Q$1&amp;P539&amp;"',"&amp;Q539&amp;");"</f>
        <v>INSERT INTO os(nombre,id) VALUES ('6443',538);</v>
      </c>
      <c r="S539" s="31"/>
    </row>
    <row r="540" customFormat="false" ht="13.8" hidden="false" customHeight="false" outlineLevel="0" collapsed="false">
      <c r="D540" s="55" t="s">
        <v>5860</v>
      </c>
      <c r="E540" s="0" t="n">
        <v>539</v>
      </c>
      <c r="F540" s="0" t="str">
        <f aca="false">E$1&amp;D540&amp;"',"&amp;E540&amp;");"</f>
        <v>INSERT INTO hospital(nombre,id) VALUES ('HOSPITAL GENERAL DE ZONA NO. 48 IMSS',539);</v>
      </c>
      <c r="G540" s="55" t="s">
        <v>8827</v>
      </c>
      <c r="H540" s="0" t="n">
        <v>539</v>
      </c>
      <c r="I540" s="0" t="str">
        <f aca="false">H$1&amp;G540&amp;"',"&amp;H540&amp;");"</f>
        <v>INSERT INTO equipo(nombre,id) VALUES ('INCUBADORA NEONATAL DE TRASLADO',539);</v>
      </c>
      <c r="J540" s="31"/>
      <c r="M540" s="73" t="s">
        <v>4981</v>
      </c>
      <c r="N540" s="0" t="n">
        <v>539</v>
      </c>
      <c r="O540" s="0" t="str">
        <f aca="false">N$1&amp;M540&amp;"',"&amp;N540&amp;");"</f>
        <v>INSERT INTO modelo(nombre,id) VALUES ('TANDEM-4',539);</v>
      </c>
      <c r="P540" s="34" t="s">
        <v>10029</v>
      </c>
      <c r="Q540" s="0" t="n">
        <v>539</v>
      </c>
      <c r="R540" s="0" t="str">
        <f aca="false">Q$1&amp;P540&amp;"',"&amp;Q540&amp;");"</f>
        <v>INSERT INTO os(nombre,id) VALUES ('6446',539);</v>
      </c>
      <c r="S540" s="31"/>
    </row>
    <row r="541" customFormat="false" ht="13.8" hidden="false" customHeight="false" outlineLevel="0" collapsed="false">
      <c r="D541" s="55" t="s">
        <v>7986</v>
      </c>
      <c r="E541" s="0" t="n">
        <v>540</v>
      </c>
      <c r="F541" s="0" t="str">
        <f aca="false">E$1&amp;D541&amp;"',"&amp;E541&amp;");"</f>
        <v>INSERT INTO hospital(nombre,id) VALUES ('HOSPITAL GENERAL DE ZONA NO. 8',540);</v>
      </c>
      <c r="G541" s="31" t="s">
        <v>5657</v>
      </c>
      <c r="H541" s="0" t="n">
        <v>540</v>
      </c>
      <c r="I541" s="0" t="str">
        <f aca="false">H$1&amp;G541&amp;"',"&amp;H541&amp;");"</f>
        <v>INSERT INTO equipo(nombre,id) VALUES ('INCUBADORA Y CUNA DE CALOR',540);</v>
      </c>
      <c r="J541" s="31"/>
      <c r="M541" s="32" t="s">
        <v>7741</v>
      </c>
      <c r="N541" s="0" t="n">
        <v>540</v>
      </c>
      <c r="O541" s="0" t="str">
        <f aca="false">N$1&amp;M541&amp;"',"&amp;N541&amp;");"</f>
        <v>INSERT INTO modelo(nombre,id) VALUES ('TANDEM4',540);</v>
      </c>
      <c r="P541" s="34" t="s">
        <v>10030</v>
      </c>
      <c r="Q541" s="0" t="n">
        <v>540</v>
      </c>
      <c r="R541" s="0" t="str">
        <f aca="false">Q$1&amp;P541&amp;"',"&amp;Q541&amp;");"</f>
        <v>INSERT INTO os(nombre,id) VALUES ('6452',540);</v>
      </c>
      <c r="S541" s="31"/>
    </row>
    <row r="542" customFormat="false" ht="13.8" hidden="false" customHeight="false" outlineLevel="0" collapsed="false">
      <c r="D542" s="55" t="s">
        <v>5810</v>
      </c>
      <c r="E542" s="0" t="n">
        <v>541</v>
      </c>
      <c r="F542" s="0" t="str">
        <f aca="false">E$1&amp;D542&amp;"',"&amp;E542&amp;");"</f>
        <v>INSERT INTO hospital(nombre,id) VALUES ('HOSPITAL GENERAL DE ZONA NO. 83',541);</v>
      </c>
      <c r="G542" s="31" t="s">
        <v>6279</v>
      </c>
      <c r="H542" s="0" t="n">
        <v>541</v>
      </c>
      <c r="I542" s="0" t="str">
        <f aca="false">H$1&amp;G542&amp;"',"&amp;H542&amp;");"</f>
        <v>INSERT INTO equipo(nombre,id) VALUES ('INCUBADORAS',541);</v>
      </c>
      <c r="J542" s="31"/>
      <c r="M542" s="32" t="s">
        <v>8303</v>
      </c>
      <c r="N542" s="0" t="n">
        <v>541</v>
      </c>
      <c r="O542" s="0" t="str">
        <f aca="false">N$1&amp;M542&amp;"',"&amp;N542&amp;");"</f>
        <v>INSERT INTO modelo(nombre,id) VALUES ('TANDEMA',541);</v>
      </c>
      <c r="P542" s="34" t="s">
        <v>10031</v>
      </c>
      <c r="Q542" s="0" t="n">
        <v>541</v>
      </c>
      <c r="R542" s="0" t="str">
        <f aca="false">Q$1&amp;P542&amp;"',"&amp;Q542&amp;");"</f>
        <v>INSERT INTO os(nombre,id) VALUES ('6453',541);</v>
      </c>
      <c r="S542" s="31"/>
    </row>
    <row r="543" customFormat="false" ht="13.8" hidden="false" customHeight="false" outlineLevel="0" collapsed="false">
      <c r="D543" s="55" t="s">
        <v>6254</v>
      </c>
      <c r="E543" s="0" t="n">
        <v>542</v>
      </c>
      <c r="F543" s="0" t="str">
        <f aca="false">E$1&amp;D543&amp;"',"&amp;E543&amp;");"</f>
        <v>INSERT INTO hospital(nombre,id) VALUES ('Hospital General de Zona No.83',542);</v>
      </c>
      <c r="G543" s="31" t="s">
        <v>990</v>
      </c>
      <c r="H543" s="0" t="n">
        <v>542</v>
      </c>
      <c r="I543" s="0" t="str">
        <f aca="false">H$1&amp;G543&amp;"',"&amp;H543&amp;");"</f>
        <v>INSERT INTO equipo(nombre,id) VALUES ('INFINITY CENTRAL',542);</v>
      </c>
      <c r="J543" s="31"/>
      <c r="M543" s="32" t="s">
        <v>9170</v>
      </c>
      <c r="N543" s="0" t="n">
        <v>542</v>
      </c>
      <c r="O543" s="0" t="str">
        <f aca="false">N$1&amp;M543&amp;"',"&amp;N543&amp;");"</f>
        <v>INSERT INTO modelo(nombre,id) VALUES ('TANDEN 4',542);</v>
      </c>
      <c r="P543" s="34" t="s">
        <v>10032</v>
      </c>
      <c r="Q543" s="0" t="n">
        <v>542</v>
      </c>
      <c r="R543" s="0" t="str">
        <f aca="false">Q$1&amp;P543&amp;"',"&amp;Q543&amp;");"</f>
        <v>INSERT INTO os(nombre,id) VALUES ('6454',542);</v>
      </c>
      <c r="S543" s="31"/>
    </row>
    <row r="544" customFormat="false" ht="13.8" hidden="false" customHeight="false" outlineLevel="0" collapsed="false">
      <c r="D544" s="55" t="s">
        <v>6027</v>
      </c>
      <c r="E544" s="0" t="n">
        <v>543</v>
      </c>
      <c r="F544" s="0" t="str">
        <f aca="false">E$1&amp;D544&amp;"',"&amp;E544&amp;");"</f>
        <v>INSERT INTO hospital(nombre,id) VALUES ('HOSPITAL GENERAL DEL VALLE HERMOS',543);</v>
      </c>
      <c r="G544" s="31" t="s">
        <v>2664</v>
      </c>
      <c r="H544" s="0" t="n">
        <v>543</v>
      </c>
      <c r="I544" s="0" t="str">
        <f aca="false">H$1&amp;G544&amp;"',"&amp;H544&amp;");"</f>
        <v>INSERT INTO equipo(nombre,id) VALUES ('INFINITY DELTA',543);</v>
      </c>
      <c r="J544" s="31"/>
      <c r="M544" s="32" t="s">
        <v>1868</v>
      </c>
      <c r="N544" s="0" t="n">
        <v>543</v>
      </c>
      <c r="O544" s="0" t="str">
        <f aca="false">N$1&amp;M544&amp;"',"&amp;N544&amp;");"</f>
        <v>INSERT INTO modelo(nombre,id) VALUES ('TC-30',543);</v>
      </c>
      <c r="P544" s="34" t="s">
        <v>10033</v>
      </c>
      <c r="Q544" s="0" t="n">
        <v>543</v>
      </c>
      <c r="R544" s="0" t="str">
        <f aca="false">Q$1&amp;P544&amp;"',"&amp;Q544&amp;");"</f>
        <v>INSERT INTO os(nombre,id) VALUES ('6455',543);</v>
      </c>
      <c r="S544" s="31"/>
    </row>
    <row r="545" customFormat="false" ht="13.8" hidden="false" customHeight="false" outlineLevel="0" collapsed="false">
      <c r="D545" s="55" t="s">
        <v>428</v>
      </c>
      <c r="E545" s="0" t="n">
        <v>544</v>
      </c>
      <c r="F545" s="0" t="str">
        <f aca="false">E$1&amp;D545&amp;"',"&amp;E545&amp;");"</f>
        <v>INSERT INTO hospital(nombre,id) VALUES ('HOSPITAL GENERAL DOLORES HIDALGO',544);</v>
      </c>
      <c r="G545" s="31" t="s">
        <v>175</v>
      </c>
      <c r="H545" s="0" t="n">
        <v>544</v>
      </c>
      <c r="I545" s="0" t="str">
        <f aca="false">H$1&amp;G545&amp;"',"&amp;H545&amp;");"</f>
        <v>INSERT INTO equipo(nombre,id) VALUES ('INP/450-SL',544);</v>
      </c>
      <c r="J545" s="31"/>
      <c r="M545" s="32" t="s">
        <v>7186</v>
      </c>
      <c r="N545" s="0" t="n">
        <v>544</v>
      </c>
      <c r="O545" s="0" t="str">
        <f aca="false">N$1&amp;M545&amp;"',"&amp;N545&amp;");"</f>
        <v>INSERT INTO modelo(nombre,id) VALUES ('TC10',544);</v>
      </c>
      <c r="P545" s="34" t="s">
        <v>10034</v>
      </c>
      <c r="Q545" s="0" t="n">
        <v>544</v>
      </c>
      <c r="R545" s="0" t="str">
        <f aca="false">Q$1&amp;P545&amp;"',"&amp;Q545&amp;");"</f>
        <v>INSERT INTO os(nombre,id) VALUES ('6456',544);</v>
      </c>
      <c r="S545" s="31"/>
    </row>
    <row r="546" customFormat="false" ht="13.8" hidden="false" customHeight="false" outlineLevel="0" collapsed="false">
      <c r="D546" s="55" t="s">
        <v>2472</v>
      </c>
      <c r="E546" s="0" t="n">
        <v>545</v>
      </c>
      <c r="F546" s="0" t="str">
        <f aca="false">E$1&amp;D546&amp;"',"&amp;E546&amp;");"</f>
        <v>INSERT INTO hospital(nombre,id) VALUES ('HOSPITAL GENERAL DONATO G. ALARCON',545);</v>
      </c>
      <c r="G546" s="31" t="s">
        <v>1487</v>
      </c>
      <c r="H546" s="0" t="n">
        <v>545</v>
      </c>
      <c r="I546" s="0" t="str">
        <f aca="false">H$1&amp;G546&amp;"',"&amp;H546&amp;");"</f>
        <v>INSERT INTO equipo(nombre,id) VALUES ('INP/500-52',545);</v>
      </c>
      <c r="J546" s="31"/>
      <c r="M546" s="32" t="s">
        <v>1752</v>
      </c>
      <c r="N546" s="0" t="n">
        <v>545</v>
      </c>
      <c r="O546" s="0" t="str">
        <f aca="false">N$1&amp;M546&amp;"',"&amp;N546&amp;");"</f>
        <v>INSERT INTO modelo(nombre,id) VALUES ('TC30',545);</v>
      </c>
      <c r="P546" s="34" t="s">
        <v>10035</v>
      </c>
      <c r="Q546" s="0" t="n">
        <v>545</v>
      </c>
      <c r="R546" s="0" t="str">
        <f aca="false">Q$1&amp;P546&amp;"',"&amp;Q546&amp;");"</f>
        <v>INSERT INTO os(nombre,id) VALUES ('6457',545);</v>
      </c>
      <c r="S546" s="31"/>
    </row>
    <row r="547" customFormat="false" ht="13.8" hidden="false" customHeight="false" outlineLevel="0" collapsed="false">
      <c r="D547" s="55" t="s">
        <v>507</v>
      </c>
      <c r="E547" s="0" t="n">
        <v>546</v>
      </c>
      <c r="F547" s="0" t="str">
        <f aca="false">E$1&amp;D547&amp;"',"&amp;E547&amp;");"</f>
        <v>INSERT INTO hospital(nombre,id) VALUES ('HOSPITAL GENERAL DR GREGORIO SALAS',546);</v>
      </c>
      <c r="G547" s="31" t="s">
        <v>172</v>
      </c>
      <c r="H547" s="0" t="n">
        <v>546</v>
      </c>
      <c r="I547" s="0" t="str">
        <f aca="false">H$1&amp;G547&amp;"',"&amp;H547&amp;");"</f>
        <v>INSERT INTO equipo(nombre,id) VALUES ('INP/500-SL',546);</v>
      </c>
      <c r="J547" s="31"/>
      <c r="M547" s="32" t="s">
        <v>6569</v>
      </c>
      <c r="N547" s="0" t="n">
        <v>546</v>
      </c>
      <c r="O547" s="0" t="str">
        <f aca="false">N$1&amp;M547&amp;"',"&amp;N547&amp;");"</f>
        <v>INSERT INTO modelo(nombre,id) VALUES ('TC30 PAGAWITER',546);</v>
      </c>
      <c r="P547" s="34" t="s">
        <v>10036</v>
      </c>
      <c r="Q547" s="0" t="n">
        <v>546</v>
      </c>
      <c r="R547" s="0" t="str">
        <f aca="false">Q$1&amp;P547&amp;"',"&amp;Q547&amp;");"</f>
        <v>INSERT INTO os(nombre,id) VALUES ('6460',546);</v>
      </c>
      <c r="S547" s="31"/>
    </row>
    <row r="548" customFormat="false" ht="13.8" hidden="false" customHeight="false" outlineLevel="0" collapsed="false">
      <c r="D548" s="55" t="s">
        <v>9143</v>
      </c>
      <c r="E548" s="0" t="n">
        <v>547</v>
      </c>
      <c r="F548" s="0" t="str">
        <f aca="false">E$1&amp;D548&amp;"',"&amp;E548&amp;");"</f>
        <v>INSERT INTO hospital(nombre,id) VALUES ('HOSPITAL GENERAL DR. ENRIQUE CABRERA',547);</v>
      </c>
      <c r="G548" s="31" t="s">
        <v>2817</v>
      </c>
      <c r="H548" s="0" t="n">
        <v>547</v>
      </c>
      <c r="I548" s="0" t="str">
        <f aca="false">H$1&amp;G548&amp;"',"&amp;H548&amp;");"</f>
        <v>INSERT INTO equipo(nombre,id) VALUES ('INP/500X500-SL',547);</v>
      </c>
      <c r="J548" s="31"/>
      <c r="M548" s="32" t="s">
        <v>9595</v>
      </c>
      <c r="N548" s="0" t="n">
        <v>547</v>
      </c>
      <c r="O548" s="0" t="str">
        <f aca="false">N$1&amp;M548&amp;"',"&amp;N548&amp;");"</f>
        <v>INSERT INTO modelo(nombre,id) VALUES ('TC30 PAGE WRITER',547);</v>
      </c>
      <c r="P548" s="34" t="s">
        <v>10037</v>
      </c>
      <c r="Q548" s="0" t="n">
        <v>547</v>
      </c>
      <c r="R548" s="0" t="str">
        <f aca="false">Q$1&amp;P548&amp;"',"&amp;Q548&amp;");"</f>
        <v>INSERT INTO os(nombre,id) VALUES ('6461',547);</v>
      </c>
      <c r="S548" s="31"/>
    </row>
    <row r="549" customFormat="false" ht="13.8" hidden="false" customHeight="false" outlineLevel="0" collapsed="false">
      <c r="D549" s="55" t="s">
        <v>2692</v>
      </c>
      <c r="E549" s="0" t="n">
        <v>548</v>
      </c>
      <c r="F549" s="0" t="str">
        <f aca="false">E$1&amp;D549&amp;"',"&amp;E549&amp;");"</f>
        <v>INSERT INTO hospital(nombre,id) VALUES ('HOSPITAL GENERAL DR. ENRIQUE CABRERA, ALVARO OBREG',548);</v>
      </c>
      <c r="G549" s="31" t="s">
        <v>2805</v>
      </c>
      <c r="H549" s="0" t="n">
        <v>548</v>
      </c>
      <c r="I549" s="0" t="str">
        <f aca="false">H$1&amp;G549&amp;"',"&amp;H549&amp;");"</f>
        <v>INSERT INTO equipo(nombre,id) VALUES ('INP500-S',548);</v>
      </c>
      <c r="J549" s="31"/>
      <c r="M549" s="32" t="s">
        <v>4725</v>
      </c>
      <c r="N549" s="0" t="n">
        <v>548</v>
      </c>
      <c r="O549" s="0" t="str">
        <f aca="false">N$1&amp;M549&amp;"',"&amp;N549&amp;");"</f>
        <v>INSERT INTO modelo(nombre,id) VALUES ('TC30,FRX',548);</v>
      </c>
      <c r="P549" s="34" t="s">
        <v>10038</v>
      </c>
      <c r="Q549" s="0" t="n">
        <v>548</v>
      </c>
      <c r="R549" s="0" t="str">
        <f aca="false">Q$1&amp;P549&amp;"',"&amp;Q549&amp;");"</f>
        <v>INSERT INTO os(nombre,id) VALUES ('6464',548);</v>
      </c>
      <c r="S549" s="31"/>
    </row>
    <row r="550" customFormat="false" ht="13.8" hidden="false" customHeight="false" outlineLevel="0" collapsed="false">
      <c r="D550" s="55" t="s">
        <v>2755</v>
      </c>
      <c r="E550" s="0" t="n">
        <v>549</v>
      </c>
      <c r="F550" s="0" t="str">
        <f aca="false">E$1&amp;D550&amp;"',"&amp;E550&amp;");"</f>
        <v>INSERT INTO hospital(nombre,id) VALUES ('HOSPITAL GENERAL DR. FERNANDO QUIROZ',549);</v>
      </c>
      <c r="G550" s="10" t="s">
        <v>2807</v>
      </c>
      <c r="H550" s="0" t="n">
        <v>549</v>
      </c>
      <c r="I550" s="0" t="str">
        <f aca="false">H$1&amp;G550&amp;"',"&amp;H550&amp;");"</f>
        <v>INSERT INTO equipo(nombre,id) VALUES ('INP5005L',549);</v>
      </c>
      <c r="J550" s="31"/>
      <c r="M550" s="32" t="s">
        <v>7253</v>
      </c>
      <c r="N550" s="0" t="n">
        <v>549</v>
      </c>
      <c r="O550" s="0" t="str">
        <f aca="false">N$1&amp;M550&amp;"',"&amp;N550&amp;");"</f>
        <v>INSERT INTO modelo(nombre,id) VALUES ('TDAB-1300',549);</v>
      </c>
      <c r="P550" s="34" t="s">
        <v>10039</v>
      </c>
      <c r="Q550" s="0" t="n">
        <v>549</v>
      </c>
      <c r="R550" s="0" t="str">
        <f aca="false">Q$1&amp;P550&amp;"',"&amp;Q550&amp;");"</f>
        <v>INSERT INTO os(nombre,id) VALUES ('6465',549);</v>
      </c>
      <c r="S550" s="31"/>
    </row>
    <row r="551" customFormat="false" ht="13.8" hidden="false" customHeight="false" outlineLevel="0" collapsed="false">
      <c r="D551" s="55" t="s">
        <v>2123</v>
      </c>
      <c r="E551" s="0" t="n">
        <v>550</v>
      </c>
      <c r="F551" s="0" t="str">
        <f aca="false">E$1&amp;D551&amp;"',"&amp;E551&amp;");"</f>
        <v>INSERT INTO hospital(nombre,id) VALUES ('HOSPITAL GENERAL DR. FERNANDO QUIROZ GUTIERREZ',550);</v>
      </c>
      <c r="G551" s="10" t="s">
        <v>1650</v>
      </c>
      <c r="H551" s="0" t="n">
        <v>550</v>
      </c>
      <c r="I551" s="0" t="str">
        <f aca="false">H$1&amp;G551&amp;"',"&amp;H551&amp;");"</f>
        <v>INSERT INTO equipo(nombre,id) VALUES ('INTELLIVUE',550);</v>
      </c>
      <c r="J551" s="31"/>
      <c r="M551" s="32" t="s">
        <v>7640</v>
      </c>
      <c r="N551" s="0" t="n">
        <v>550</v>
      </c>
      <c r="O551" s="0" t="str">
        <f aca="false">N$1&amp;M551&amp;"',"&amp;N551&amp;");"</f>
        <v>INSERT INTO modelo(nombre,id) VALUES ('TE-AZZFP',550);</v>
      </c>
      <c r="P551" s="34" t="s">
        <v>10040</v>
      </c>
      <c r="Q551" s="0" t="n">
        <v>550</v>
      </c>
      <c r="R551" s="0" t="str">
        <f aca="false">Q$1&amp;P551&amp;"',"&amp;Q551&amp;");"</f>
        <v>INSERT INTO os(nombre,id) VALUES ('6466',550);</v>
      </c>
      <c r="S551" s="31"/>
    </row>
    <row r="552" customFormat="false" ht="13.8" hidden="false" customHeight="false" outlineLevel="0" collapsed="false">
      <c r="D552" s="55" t="s">
        <v>4591</v>
      </c>
      <c r="E552" s="0" t="n">
        <v>551</v>
      </c>
      <c r="F552" s="0" t="str">
        <f aca="false">E$1&amp;D552&amp;"',"&amp;E552&amp;");"</f>
        <v>INSERT INTO hospital(nombre,id) VALUES ('HOSPITAL GENERAL DR. JORGE SOBERON ACEVEDO',551);</v>
      </c>
      <c r="G552" s="10" t="s">
        <v>2310</v>
      </c>
      <c r="H552" s="0" t="n">
        <v>551</v>
      </c>
      <c r="I552" s="0" t="str">
        <f aca="false">H$1&amp;G552&amp;"',"&amp;H552&amp;");"</f>
        <v>INSERT INTO equipo(nombre,id) VALUES ('INTELLIVUE MP50',551);</v>
      </c>
      <c r="J552" s="31"/>
      <c r="M552" s="32" t="s">
        <v>6306</v>
      </c>
      <c r="N552" s="0" t="n">
        <v>551</v>
      </c>
      <c r="O552" s="0" t="str">
        <f aca="false">N$1&amp;M552&amp;"',"&amp;N552&amp;");"</f>
        <v>INSERT INTO modelo(nombre,id) VALUES ('TE-H70DM',551);</v>
      </c>
      <c r="P552" s="34" t="s">
        <v>10041</v>
      </c>
      <c r="Q552" s="0" t="n">
        <v>551</v>
      </c>
      <c r="R552" s="0" t="str">
        <f aca="false">Q$1&amp;P552&amp;"',"&amp;Q552&amp;");"</f>
        <v>INSERT INTO os(nombre,id) VALUES ('6468',551);</v>
      </c>
      <c r="S552" s="31"/>
    </row>
    <row r="553" customFormat="false" ht="13.8" hidden="false" customHeight="false" outlineLevel="0" collapsed="false">
      <c r="D553" s="55" t="s">
        <v>5000</v>
      </c>
      <c r="E553" s="0" t="n">
        <v>552</v>
      </c>
      <c r="F553" s="0" t="str">
        <f aca="false">E$1&amp;D553&amp;"',"&amp;E553&amp;");"</f>
        <v>INSERT INTO hospital(nombre,id) VALUES ('HOSPITAL GENERAL DR. JORGE SOBERON IGUALA',552);</v>
      </c>
      <c r="G553" s="10" t="s">
        <v>8574</v>
      </c>
      <c r="H553" s="0" t="n">
        <v>552</v>
      </c>
      <c r="I553" s="0" t="str">
        <f aca="false">H$1&amp;G553&amp;"',"&amp;H553&amp;");"</f>
        <v>INSERT INTO equipo(nombre,id) VALUES ('INYECTOR',552);</v>
      </c>
      <c r="J553" s="31"/>
      <c r="M553" s="32" t="s">
        <v>7589</v>
      </c>
      <c r="N553" s="0" t="n">
        <v>552</v>
      </c>
      <c r="O553" s="0" t="str">
        <f aca="false">N$1&amp;M553&amp;"',"&amp;N553&amp;");"</f>
        <v>INSERT INTO modelo(nombre,id) VALUES ('TE-HE40',552);</v>
      </c>
      <c r="P553" s="34" t="s">
        <v>10042</v>
      </c>
      <c r="Q553" s="0" t="n">
        <v>552</v>
      </c>
      <c r="R553" s="0" t="str">
        <f aca="false">Q$1&amp;P553&amp;"',"&amp;Q553&amp;");"</f>
        <v>INSERT INTO os(nombre,id) VALUES ('6469',552);</v>
      </c>
      <c r="S553" s="31"/>
    </row>
    <row r="554" customFormat="false" ht="13.8" hidden="false" customHeight="false" outlineLevel="0" collapsed="false">
      <c r="D554" s="55" t="s">
        <v>9437</v>
      </c>
      <c r="E554" s="0" t="n">
        <v>553</v>
      </c>
      <c r="F554" s="0" t="str">
        <f aca="false">E$1&amp;D554&amp;"',"&amp;E554&amp;");"</f>
        <v>INSERT INTO hospital(nombre,id) VALUES ('HOSPITAL GENERAL DR. JUAN RAMON DE LA FUENTE',553);</v>
      </c>
      <c r="G554" s="10" t="s">
        <v>1981</v>
      </c>
      <c r="H554" s="0" t="n">
        <v>553</v>
      </c>
      <c r="I554" s="0" t="str">
        <f aca="false">H$1&amp;G554&amp;"',"&amp;H554&amp;");"</f>
        <v>INSERT INTO equipo(nombre,id) VALUES ('IPM12',553);</v>
      </c>
      <c r="J554" s="31"/>
      <c r="M554" s="32" t="s">
        <v>5598</v>
      </c>
      <c r="N554" s="0" t="n">
        <v>553</v>
      </c>
      <c r="O554" s="0" t="str">
        <f aca="false">N$1&amp;M554&amp;"',"&amp;N554&amp;");"</f>
        <v>INSERT INTO modelo(nombre,id) VALUES ('THEOREMA 0A0346',553);</v>
      </c>
      <c r="P554" s="34" t="s">
        <v>10043</v>
      </c>
      <c r="Q554" s="0" t="n">
        <v>553</v>
      </c>
      <c r="R554" s="0" t="str">
        <f aca="false">Q$1&amp;P554&amp;"',"&amp;Q554&amp;");"</f>
        <v>INSERT INTO os(nombre,id) VALUES ('6477',553);</v>
      </c>
      <c r="S554" s="31"/>
    </row>
    <row r="555" customFormat="false" ht="13.8" hidden="false" customHeight="false" outlineLevel="0" collapsed="false">
      <c r="D555" s="55" t="s">
        <v>2663</v>
      </c>
      <c r="E555" s="0" t="n">
        <v>554</v>
      </c>
      <c r="F555" s="0" t="str">
        <f aca="false">E$1&amp;D555&amp;"',"&amp;E555&amp;");"</f>
        <v>INSERT INTO hospital(nombre,id) VALUES ('HOSPITAL GENERAL DR. NICOLAS SAN JUAN',554);</v>
      </c>
      <c r="G555" s="10" t="s">
        <v>1606</v>
      </c>
      <c r="H555" s="0" t="n">
        <v>554</v>
      </c>
      <c r="I555" s="0" t="str">
        <f aca="false">H$1&amp;G555&amp;"',"&amp;H555&amp;");"</f>
        <v>INSERT INTO equipo(nombre,id) VALUES ('ISOTERM',554);</v>
      </c>
      <c r="J555" s="31"/>
      <c r="M555" s="32" t="s">
        <v>7919</v>
      </c>
      <c r="N555" s="0" t="n">
        <v>554</v>
      </c>
      <c r="O555" s="0" t="str">
        <f aca="false">N$1&amp;M555&amp;"',"&amp;N555&amp;");"</f>
        <v>INSERT INTO modelo(nombre,id) VALUES ('THEOS',554);</v>
      </c>
      <c r="P555" s="34" t="s">
        <v>10044</v>
      </c>
      <c r="Q555" s="0" t="n">
        <v>554</v>
      </c>
      <c r="R555" s="0" t="str">
        <f aca="false">Q$1&amp;P555&amp;"',"&amp;Q555&amp;");"</f>
        <v>INSERT INTO os(nombre,id) VALUES ('6478',554);</v>
      </c>
      <c r="S555" s="31"/>
    </row>
    <row r="556" customFormat="false" ht="13.8" hidden="false" customHeight="false" outlineLevel="0" collapsed="false">
      <c r="D556" s="55" t="s">
        <v>8560</v>
      </c>
      <c r="E556" s="0" t="n">
        <v>555</v>
      </c>
      <c r="F556" s="0" t="str">
        <f aca="false">E$1&amp;D556&amp;"',"&amp;E556&amp;");"</f>
        <v>INSERT INTO hospital(nombre,id) VALUES ('HOSPITAL GENERAL DR. PEDRO DANIEL MARTINEZ',555);</v>
      </c>
      <c r="G556" s="10" t="s">
        <v>3718</v>
      </c>
      <c r="H556" s="0" t="n">
        <v>555</v>
      </c>
      <c r="I556" s="0" t="str">
        <f aca="false">H$1&amp;G556&amp;"',"&amp;H556&amp;");"</f>
        <v>INSERT INTO equipo(nombre,id) VALUES ('ISOTERM 2K',555);</v>
      </c>
      <c r="J556" s="31"/>
      <c r="M556" s="32" t="s">
        <v>5323</v>
      </c>
      <c r="N556" s="0" t="n">
        <v>555</v>
      </c>
      <c r="O556" s="0" t="str">
        <f aca="false">N$1&amp;M556&amp;"',"&amp;N556&amp;");"</f>
        <v>INSERT INTO modelo(nombre,id) VALUES ('TODEM 4',555);</v>
      </c>
      <c r="P556" s="34" t="s">
        <v>10045</v>
      </c>
      <c r="Q556" s="0" t="n">
        <v>555</v>
      </c>
      <c r="R556" s="0" t="str">
        <f aca="false">Q$1&amp;P556&amp;"',"&amp;Q556&amp;");"</f>
        <v>INSERT INTO os(nombre,id) VALUES ('6484',555);</v>
      </c>
      <c r="S556" s="31"/>
    </row>
    <row r="557" customFormat="false" ht="13.8" hidden="false" customHeight="false" outlineLevel="0" collapsed="false">
      <c r="D557" s="55" t="s">
        <v>6606</v>
      </c>
      <c r="E557" s="0" t="n">
        <v>556</v>
      </c>
      <c r="F557" s="0" t="str">
        <f aca="false">E$1&amp;D557&amp;"',"&amp;E557&amp;");"</f>
        <v>INSERT INTO hospital(nombre,id) VALUES ('HOSPITAL GENERAL DR. SANTIAGO RAMON Y COJAL DGO',556);</v>
      </c>
      <c r="G557" s="10" t="s">
        <v>4195</v>
      </c>
      <c r="H557" s="0" t="n">
        <v>556</v>
      </c>
      <c r="I557" s="0" t="str">
        <f aca="false">H$1&amp;G557&amp;"',"&amp;H557&amp;");"</f>
        <v>INSERT INTO equipo(nombre,id) VALUES ('ISOTERM-SCALE',556);</v>
      </c>
      <c r="J557" s="31"/>
      <c r="M557" s="31" t="s">
        <v>6136</v>
      </c>
      <c r="N557" s="0" t="n">
        <v>556</v>
      </c>
      <c r="O557" s="0" t="str">
        <f aca="false">N$1&amp;M557&amp;"',"&amp;N557&amp;");"</f>
        <v>INSERT INTO modelo(nombre,id) VALUES ('TONDEN-4',556);</v>
      </c>
      <c r="P557" s="34" t="s">
        <v>10046</v>
      </c>
      <c r="Q557" s="0" t="n">
        <v>556</v>
      </c>
      <c r="R557" s="0" t="str">
        <f aca="false">Q$1&amp;P557&amp;"',"&amp;Q557&amp;");"</f>
        <v>INSERT INTO os(nombre,id) VALUES ('6489',556);</v>
      </c>
      <c r="S557" s="31"/>
    </row>
    <row r="558" customFormat="false" ht="13.8" hidden="false" customHeight="false" outlineLevel="0" collapsed="false">
      <c r="D558" s="55" t="s">
        <v>8525</v>
      </c>
      <c r="E558" s="0" t="n">
        <v>557</v>
      </c>
      <c r="F558" s="0" t="str">
        <f aca="false">E$1&amp;D558&amp;"',"&amp;E558&amp;");"</f>
        <v>INSERT INTO hospital(nombre,id) VALUES ('HOSPITAL GENERAL DRA. MARIA DEL SOCORRO QUIROGA AGUILAR',557);</v>
      </c>
      <c r="G558" s="10" t="s">
        <v>2093</v>
      </c>
      <c r="H558" s="0" t="n">
        <v>557</v>
      </c>
      <c r="I558" s="0" t="str">
        <f aca="false">H$1&amp;G558&amp;"',"&amp;H558&amp;");"</f>
        <v>INSERT INTO equipo(nombre,id) VALUES ('iTS',557);</v>
      </c>
      <c r="J558" s="31"/>
      <c r="M558" s="31" t="s">
        <v>6985</v>
      </c>
      <c r="N558" s="0" t="n">
        <v>557</v>
      </c>
      <c r="O558" s="0" t="str">
        <f aca="false">N$1&amp;M558&amp;"',"&amp;N558&amp;");"</f>
        <v>INSERT INTO modelo(nombre,id) VALUES ('TORDEN-4',557);</v>
      </c>
      <c r="P558" s="34" t="s">
        <v>10047</v>
      </c>
      <c r="Q558" s="0" t="n">
        <v>557</v>
      </c>
      <c r="R558" s="0" t="str">
        <f aca="false">Q$1&amp;P558&amp;"',"&amp;Q558&amp;");"</f>
        <v>INSERT INTO os(nombre,id) VALUES ('6491',557);</v>
      </c>
      <c r="S558" s="31"/>
    </row>
    <row r="559" customFormat="false" ht="13.8" hidden="false" customHeight="false" outlineLevel="0" collapsed="false">
      <c r="D559" s="55" t="s">
        <v>974</v>
      </c>
      <c r="E559" s="0" t="n">
        <v>558</v>
      </c>
      <c r="F559" s="0" t="str">
        <f aca="false">E$1&amp;D559&amp;"',"&amp;E559&amp;");"</f>
        <v>INSERT INTO hospital(nombre,id) VALUES ('HOSPITAL GENERAL ECATEPEC AMERICAS',558);</v>
      </c>
      <c r="G559" s="10" t="s">
        <v>2117</v>
      </c>
      <c r="H559" s="0" t="n">
        <v>558</v>
      </c>
      <c r="I559" s="0" t="str">
        <f aca="false">H$1&amp;G559&amp;"',"&amp;H559&amp;");"</f>
        <v>INSERT INTO equipo(nombre,id) VALUES ('iWispa',558);</v>
      </c>
      <c r="J559" s="31"/>
      <c r="M559" s="31" t="s">
        <v>8593</v>
      </c>
      <c r="N559" s="0" t="n">
        <v>558</v>
      </c>
      <c r="O559" s="0" t="str">
        <f aca="false">N$1&amp;M559&amp;"',"&amp;N559&amp;");"</f>
        <v>INSERT INTO modelo(nombre,id) VALUES ('TPS 3.50',558);</v>
      </c>
      <c r="P559" s="34" t="s">
        <v>10048</v>
      </c>
      <c r="Q559" s="0" t="n">
        <v>558</v>
      </c>
      <c r="R559" s="0" t="str">
        <f aca="false">Q$1&amp;P559&amp;"',"&amp;Q559&amp;");"</f>
        <v>INSERT INTO os(nombre,id) VALUES ('6492',558);</v>
      </c>
      <c r="S559" s="31"/>
    </row>
    <row r="560" customFormat="false" ht="13.8" hidden="false" customHeight="false" outlineLevel="0" collapsed="false">
      <c r="D560" s="55" t="s">
        <v>4760</v>
      </c>
      <c r="E560" s="0" t="n">
        <v>559</v>
      </c>
      <c r="F560" s="0" t="str">
        <f aca="false">E$1&amp;D560&amp;"',"&amp;E560&amp;");"</f>
        <v>INSERT INTO hospital(nombre,id) VALUES ('HOSPITAL GENERAL ECATEPEC LA AMERICAS',559);</v>
      </c>
      <c r="G560" s="10" t="s">
        <v>25</v>
      </c>
      <c r="H560" s="0" t="n">
        <v>559</v>
      </c>
      <c r="I560" s="0" t="str">
        <f aca="false">H$1&amp;G560&amp;"',"&amp;H560&amp;");"</f>
        <v>INSERT INTO equipo(nombre,id) VALUES ('J-40',559);</v>
      </c>
      <c r="J560" s="31"/>
      <c r="M560" s="31" t="s">
        <v>5110</v>
      </c>
      <c r="N560" s="0" t="n">
        <v>559</v>
      </c>
      <c r="O560" s="0" t="str">
        <f aca="false">N$1&amp;M560&amp;"',"&amp;N560&amp;");"</f>
        <v>INSERT INTO modelo(nombre,id) VALUES ('TRANDEM 4',559);</v>
      </c>
      <c r="P560" s="34" t="s">
        <v>10049</v>
      </c>
      <c r="Q560" s="0" t="n">
        <v>559</v>
      </c>
      <c r="R560" s="0" t="str">
        <f aca="false">Q$1&amp;P560&amp;"',"&amp;Q560&amp;");"</f>
        <v>INSERT INTO os(nombre,id) VALUES ('6493',559);</v>
      </c>
      <c r="S560" s="31"/>
    </row>
    <row r="561" customFormat="false" ht="13.8" hidden="false" customHeight="false" outlineLevel="0" collapsed="false">
      <c r="D561" s="55" t="s">
        <v>8190</v>
      </c>
      <c r="E561" s="0" t="n">
        <v>560</v>
      </c>
      <c r="F561" s="0" t="str">
        <f aca="false">E$1&amp;D561&amp;"',"&amp;E561&amp;");"</f>
        <v>INSERT INTO hospital(nombre,id) VALUES ('HOSPITAL GENERAL ENRIQUE CABRERA',560);</v>
      </c>
      <c r="G561" s="10" t="s">
        <v>10050</v>
      </c>
      <c r="H561" s="0" t="n">
        <v>560</v>
      </c>
      <c r="I561" s="0" t="str">
        <f aca="false">H$1&amp;G561&amp;"',"&amp;H561&amp;");"</f>
        <v>INSERT INTO equipo(nombre,id) VALUES ('J-40 J-40',560);</v>
      </c>
      <c r="J561" s="31"/>
      <c r="M561" s="31" t="s">
        <v>6238</v>
      </c>
      <c r="N561" s="0" t="n">
        <v>560</v>
      </c>
      <c r="O561" s="0" t="str">
        <f aca="false">N$1&amp;M561&amp;"',"&amp;N561&amp;");"</f>
        <v>INSERT INTO modelo(nombre,id) VALUES ('tris-led',560);</v>
      </c>
      <c r="P561" s="34" t="s">
        <v>10051</v>
      </c>
      <c r="Q561" s="0" t="n">
        <v>560</v>
      </c>
      <c r="R561" s="0" t="str">
        <f aca="false">Q$1&amp;P561&amp;"',"&amp;Q561&amp;");"</f>
        <v>INSERT INTO os(nombre,id) VALUES ('6501',560);</v>
      </c>
      <c r="S561" s="31"/>
    </row>
    <row r="562" customFormat="false" ht="13.8" hidden="false" customHeight="false" outlineLevel="0" collapsed="false">
      <c r="D562" s="10" t="s">
        <v>8085</v>
      </c>
      <c r="E562" s="0" t="n">
        <v>561</v>
      </c>
      <c r="F562" s="0" t="str">
        <f aca="false">E$1&amp;D562&amp;"',"&amp;E562&amp;");"</f>
        <v>INSERT INTO hospital(nombre,id) VALUES ('HOSPITAL GENERAL FELIPE CARRILLO PRIETO',561);</v>
      </c>
      <c r="G562" s="10" t="s">
        <v>8930</v>
      </c>
      <c r="H562" s="0" t="n">
        <v>561</v>
      </c>
      <c r="I562" s="0" t="str">
        <f aca="false">H$1&amp;G562&amp;"',"&amp;H562&amp;");"</f>
        <v>INSERT INTO equipo(nombre,id) VALUES ('JABONERAS DE PEDAL',561);</v>
      </c>
      <c r="J562" s="31"/>
      <c r="M562" s="31" t="s">
        <v>6696</v>
      </c>
      <c r="N562" s="0" t="n">
        <v>561</v>
      </c>
      <c r="O562" s="0" t="str">
        <f aca="false">N$1&amp;M562&amp;"',"&amp;N562&amp;");"</f>
        <v>INSERT INTO modelo(nombre,id) VALUES ('TRISP-LED-BAT',561);</v>
      </c>
      <c r="P562" s="34" t="s">
        <v>10052</v>
      </c>
      <c r="Q562" s="0" t="n">
        <v>561</v>
      </c>
      <c r="R562" s="0" t="str">
        <f aca="false">Q$1&amp;P562&amp;"',"&amp;Q562&amp;");"</f>
        <v>INSERT INTO os(nombre,id) VALUES ('6509',561);</v>
      </c>
      <c r="S562" s="31"/>
    </row>
    <row r="563" customFormat="false" ht="13.8" hidden="false" customHeight="false" outlineLevel="0" collapsed="false">
      <c r="D563" s="10" t="s">
        <v>9630</v>
      </c>
      <c r="E563" s="0" t="n">
        <v>562</v>
      </c>
      <c r="F563" s="0" t="str">
        <f aca="false">E$1&amp;D563&amp;"',"&amp;E563&amp;");"</f>
        <v>INSERT INTO hospital(nombre,id) VALUES ('HOSPITAL GENERAL GINEO PEDIATRIA 3-A IMSS',562);</v>
      </c>
      <c r="G563" s="10" t="s">
        <v>151</v>
      </c>
      <c r="H563" s="0" t="n">
        <v>562</v>
      </c>
      <c r="I563" s="0" t="str">
        <f aca="false">H$1&amp;G563&amp;"',"&amp;H563&amp;");"</f>
        <v>INSERT INTO equipo(nombre,id) VALUES ('JP SELECTA',562);</v>
      </c>
      <c r="J563" s="31"/>
      <c r="M563" s="31" t="s">
        <v>9205</v>
      </c>
      <c r="N563" s="0" t="n">
        <v>562</v>
      </c>
      <c r="O563" s="0" t="str">
        <f aca="false">N$1&amp;M563&amp;"',"&amp;N563&amp;");"</f>
        <v>INSERT INTO modelo(nombre,id) VALUES ('TRISPI-LED-BAT',562);</v>
      </c>
      <c r="P563" s="34" t="s">
        <v>10053</v>
      </c>
      <c r="Q563" s="0" t="n">
        <v>562</v>
      </c>
      <c r="R563" s="0" t="str">
        <f aca="false">Q$1&amp;P563&amp;"',"&amp;Q563&amp;");"</f>
        <v>INSERT INTO os(nombre,id) VALUES ('6510',562);</v>
      </c>
      <c r="S563" s="31"/>
    </row>
    <row r="564" customFormat="false" ht="13.8" hidden="false" customHeight="false" outlineLevel="0" collapsed="false">
      <c r="D564" s="10" t="s">
        <v>53</v>
      </c>
      <c r="E564" s="0" t="n">
        <v>563</v>
      </c>
      <c r="F564" s="0" t="str">
        <f aca="false">E$1&amp;D564&amp;"',"&amp;E564&amp;");"</f>
        <v>INSERT INTO hospital(nombre,id) VALUES ('HOSPITAL GENERAL GRAL. JOSE MARIA MORELOS Y PAVON',563);</v>
      </c>
      <c r="G564" s="10" t="s">
        <v>4646</v>
      </c>
      <c r="H564" s="0" t="n">
        <v>563</v>
      </c>
      <c r="I564" s="0" t="str">
        <f aca="false">H$1&amp;G564&amp;"',"&amp;H564&amp;");"</f>
        <v>INSERT INTO equipo(nombre,id) VALUES ('JUEGOS DE MICROPIPETAS AUTOMATICAS MOD. FINNPIPETC',563);</v>
      </c>
      <c r="J564" s="31"/>
      <c r="M564" s="31" t="s">
        <v>4821</v>
      </c>
      <c r="N564" s="0" t="n">
        <v>563</v>
      </c>
      <c r="O564" s="0" t="str">
        <f aca="false">N$1&amp;M564&amp;"',"&amp;N564&amp;");"</f>
        <v>INSERT INTO modelo(nombre,id) VALUES ('TRISPI-LED+BAT ',563);</v>
      </c>
      <c r="P564" s="34" t="s">
        <v>10054</v>
      </c>
      <c r="Q564" s="0" t="n">
        <v>563</v>
      </c>
      <c r="R564" s="0" t="str">
        <f aca="false">Q$1&amp;P564&amp;"',"&amp;Q564&amp;");"</f>
        <v>INSERT INTO os(nombre,id) VALUES ('6511',563);</v>
      </c>
      <c r="S564" s="31"/>
    </row>
    <row r="565" customFormat="false" ht="13.8" hidden="false" customHeight="false" outlineLevel="0" collapsed="false">
      <c r="D565" s="10" t="s">
        <v>216</v>
      </c>
      <c r="E565" s="0" t="n">
        <v>564</v>
      </c>
      <c r="F565" s="0" t="str">
        <f aca="false">E$1&amp;D565&amp;"',"&amp;E565&amp;");"</f>
        <v>INSERT INTO hospital(nombre,id) VALUES ('HOSPITAL GENERAL GUANAJUATO',564);</v>
      </c>
      <c r="G565" s="10" t="s">
        <v>4247</v>
      </c>
      <c r="H565" s="0" t="n">
        <v>564</v>
      </c>
      <c r="I565" s="0" t="str">
        <f aca="false">H$1&amp;G565&amp;"',"&amp;H565&amp;");"</f>
        <v>INSERT INTO equipo(nombre,id) VALUES ('KB212UCH',564);</v>
      </c>
      <c r="J565" s="31"/>
      <c r="M565" s="32" t="s">
        <v>7655</v>
      </c>
      <c r="N565" s="0" t="n">
        <v>564</v>
      </c>
      <c r="O565" s="0" t="str">
        <f aca="false">N$1&amp;M565&amp;"',"&amp;N565&amp;");"</f>
        <v>INSERT INTO modelo(nombre,id) VALUES ('TRISPI-LEDBAT',564);</v>
      </c>
      <c r="P565" s="34" t="s">
        <v>10055</v>
      </c>
      <c r="Q565" s="0" t="n">
        <v>564</v>
      </c>
      <c r="R565" s="0" t="str">
        <f aca="false">Q$1&amp;P565&amp;"',"&amp;Q565&amp;");"</f>
        <v>INSERT INTO os(nombre,id) VALUES ('6513',564);</v>
      </c>
      <c r="S565" s="31"/>
    </row>
    <row r="566" customFormat="false" ht="13.8" hidden="false" customHeight="false" outlineLevel="0" collapsed="false">
      <c r="D566" s="10" t="s">
        <v>37</v>
      </c>
      <c r="E566" s="0" t="n">
        <v>565</v>
      </c>
      <c r="F566" s="0" t="str">
        <f aca="false">E$1&amp;D566&amp;"',"&amp;E566&amp;");"</f>
        <v>INSERT INTO hospital(nombre,id) VALUES ('HOSPITAL GENERAL HUAUTLA DE JIMENEZ',565);</v>
      </c>
      <c r="G566" s="10" t="s">
        <v>2548</v>
      </c>
      <c r="H566" s="0" t="n">
        <v>565</v>
      </c>
      <c r="I566" s="0" t="str">
        <f aca="false">H$1&amp;G566&amp;"',"&amp;H566&amp;");"</f>
        <v>INSERT INTO equipo(nombre,id) VALUES ('KR 8900',565);</v>
      </c>
      <c r="J566" s="31"/>
      <c r="M566" s="32" t="s">
        <v>8401</v>
      </c>
      <c r="N566" s="0" t="n">
        <v>565</v>
      </c>
      <c r="O566" s="0" t="str">
        <f aca="false">N$1&amp;M566&amp;"',"&amp;N566&amp;");"</f>
        <v>INSERT INTO modelo(nombre,id) VALUES ('TRISPILED BAT',565);</v>
      </c>
      <c r="P566" s="34" t="s">
        <v>10056</v>
      </c>
      <c r="Q566" s="0" t="n">
        <v>565</v>
      </c>
      <c r="R566" s="0" t="str">
        <f aca="false">Q$1&amp;P566&amp;"',"&amp;Q566&amp;");"</f>
        <v>INSERT INTO os(nombre,id) VALUES ('6514',565);</v>
      </c>
      <c r="S566" s="31"/>
    </row>
    <row r="567" customFormat="false" ht="13.8" hidden="false" customHeight="false" outlineLevel="0" collapsed="false">
      <c r="D567" s="31" t="s">
        <v>4176</v>
      </c>
      <c r="E567" s="0" t="n">
        <v>566</v>
      </c>
      <c r="F567" s="0" t="str">
        <f aca="false">E$1&amp;D567&amp;"',"&amp;E567&amp;");"</f>
        <v>INSERT INTO hospital(nombre,id) VALUES ('HOSPITAL GENERAL IGUALA GRO.',566);</v>
      </c>
      <c r="G567" s="10" t="s">
        <v>2545</v>
      </c>
      <c r="H567" s="0" t="n">
        <v>566</v>
      </c>
      <c r="I567" s="0" t="str">
        <f aca="false">H$1&amp;G567&amp;"',"&amp;H567&amp;");"</f>
        <v>INSERT INTO equipo(nombre,id) VALUES ('KR-8900',566);</v>
      </c>
      <c r="J567" s="31"/>
      <c r="M567" s="32" t="s">
        <v>7599</v>
      </c>
      <c r="N567" s="0" t="n">
        <v>566</v>
      </c>
      <c r="O567" s="0" t="str">
        <f aca="false">N$1&amp;M567&amp;"',"&amp;N567&amp;");"</f>
        <v>INSERT INTO modelo(nombre,id) VALUES ('TSA00A',566);</v>
      </c>
      <c r="P567" s="34" t="s">
        <v>10057</v>
      </c>
      <c r="Q567" s="0" t="n">
        <v>566</v>
      </c>
      <c r="R567" s="0" t="str">
        <f aca="false">Q$1&amp;P567&amp;"',"&amp;Q567&amp;");"</f>
        <v>INSERT INTO os(nombre,id) VALUES ('6515',566);</v>
      </c>
      <c r="S567" s="31"/>
    </row>
    <row r="568" customFormat="false" ht="13.8" hidden="false" customHeight="false" outlineLevel="0" collapsed="false">
      <c r="D568" s="31" t="s">
        <v>9902</v>
      </c>
      <c r="E568" s="0" t="n">
        <v>567</v>
      </c>
      <c r="F568" s="0" t="str">
        <f aca="false">E$1&amp;D568&amp;"',"&amp;E568&amp;");"</f>
        <v>INSERT INTO hospital(nombre,id) VALUES ('Hospital General Issste Matamoros',567);</v>
      </c>
      <c r="G568" s="31" t="s">
        <v>2077</v>
      </c>
      <c r="H568" s="0" t="n">
        <v>567</v>
      </c>
      <c r="I568" s="0" t="str">
        <f aca="false">H$1&amp;G568&amp;"',"&amp;H568&amp;");"</f>
        <v>INSERT INTO equipo(nombre,id) VALUES ('L250-R',567);</v>
      </c>
      <c r="J568" s="31"/>
      <c r="M568" s="32" t="s">
        <v>5431</v>
      </c>
      <c r="N568" s="0" t="n">
        <v>567</v>
      </c>
      <c r="O568" s="0" t="str">
        <f aca="false">N$1&amp;M568&amp;"',"&amp;N568&amp;");"</f>
        <v>INSERT INTO modelo(nombre,id) VALUES ('TSC072F3E0AD0',567);</v>
      </c>
      <c r="P568" s="34" t="s">
        <v>10058</v>
      </c>
      <c r="Q568" s="0" t="n">
        <v>567</v>
      </c>
      <c r="R568" s="0" t="str">
        <f aca="false">Q$1&amp;P568&amp;"',"&amp;Q568&amp;");"</f>
        <v>INSERT INTO os(nombre,id) VALUES ('6516',567);</v>
      </c>
      <c r="S568" s="31"/>
    </row>
    <row r="569" customFormat="false" ht="13.8" hidden="false" customHeight="false" outlineLevel="0" collapsed="false">
      <c r="D569" s="31" t="s">
        <v>6334</v>
      </c>
      <c r="E569" s="0" t="n">
        <v>568</v>
      </c>
      <c r="F569" s="0" t="str">
        <f aca="false">E$1&amp;D569&amp;"',"&amp;E569&amp;");"</f>
        <v>INSERT INTO hospital(nombre,id) VALUES ('HOSPITAL GENERAL ISSSTE TAMPICO',568);</v>
      </c>
      <c r="G569" s="31" t="s">
        <v>1429</v>
      </c>
      <c r="H569" s="0" t="n">
        <v>568</v>
      </c>
      <c r="I569" s="0" t="str">
        <f aca="false">H$1&amp;G569&amp;"',"&amp;H569&amp;");"</f>
        <v>INSERT INTO equipo(nombre,id) VALUES ('L250R',568);</v>
      </c>
      <c r="J569" s="31"/>
      <c r="M569" s="32" t="s">
        <v>4607</v>
      </c>
      <c r="N569" s="0" t="n">
        <v>568</v>
      </c>
      <c r="O569" s="0" t="str">
        <f aca="false">N$1&amp;M569&amp;"',"&amp;N569&amp;");"</f>
        <v>INSERT INTO modelo(nombre,id) VALUES ('ULTRASONIDO MOD. CLEAR VUE360 y 550 MCA PHILIPS',568);</v>
      </c>
      <c r="P569" s="34" t="s">
        <v>10059</v>
      </c>
      <c r="Q569" s="0" t="n">
        <v>568</v>
      </c>
      <c r="R569" s="0" t="str">
        <f aca="false">Q$1&amp;P569&amp;"',"&amp;Q569&amp;");"</f>
        <v>INSERT INTO os(nombre,id) VALUES ('6521',568);</v>
      </c>
      <c r="S569" s="31"/>
    </row>
    <row r="570" customFormat="false" ht="13.8" hidden="false" customHeight="false" outlineLevel="0" collapsed="false">
      <c r="D570" s="10" t="s">
        <v>2644</v>
      </c>
      <c r="E570" s="0" t="n">
        <v>569</v>
      </c>
      <c r="F570" s="0" t="str">
        <f aca="false">E$1&amp;D570&amp;"',"&amp;E570&amp;");"</f>
        <v>INSERT INTO hospital(nombre,id) VALUES ('HOSPITAL GENERAL IXTAPAN DE LA SAL',569);</v>
      </c>
      <c r="G570" s="31" t="s">
        <v>7107</v>
      </c>
      <c r="H570" s="0" t="n">
        <v>569</v>
      </c>
      <c r="I570" s="0" t="str">
        <f aca="false">H$1&amp;G570&amp;"',"&amp;H570&amp;");"</f>
        <v>INSERT INTO equipo(nombre,id) VALUES ('LAMAPARA DE EMERGENCIA',569);</v>
      </c>
      <c r="J570" s="31"/>
      <c r="M570" s="32" t="s">
        <v>5865</v>
      </c>
      <c r="N570" s="0" t="n">
        <v>569</v>
      </c>
      <c r="O570" s="0" t="str">
        <f aca="false">N$1&amp;M570&amp;"',"&amp;N570&amp;");"</f>
        <v>INSERT INTO modelo(nombre,id) VALUES ('ULTRASONS H-D',569);</v>
      </c>
      <c r="P570" s="34" t="s">
        <v>10060</v>
      </c>
      <c r="Q570" s="0" t="n">
        <v>569</v>
      </c>
      <c r="R570" s="0" t="str">
        <f aca="false">Q$1&amp;P570&amp;"',"&amp;Q570&amp;");"</f>
        <v>INSERT INTO os(nombre,id) VALUES ('6522',569);</v>
      </c>
      <c r="S570" s="31"/>
    </row>
    <row r="571" customFormat="false" ht="13.8" hidden="false" customHeight="false" outlineLevel="0" collapsed="false">
      <c r="D571" s="10" t="s">
        <v>2617</v>
      </c>
      <c r="E571" s="0" t="n">
        <v>570</v>
      </c>
      <c r="F571" s="0" t="str">
        <f aca="false">E$1&amp;D571&amp;"',"&amp;E571&amp;");"</f>
        <v>INSERT INTO hospital(nombre,id) VALUES ('HOSPITAL GENERAL IZTAPALAPA',570);</v>
      </c>
      <c r="G571" s="31" t="s">
        <v>4908</v>
      </c>
      <c r="H571" s="0" t="n">
        <v>570</v>
      </c>
      <c r="I571" s="0" t="str">
        <f aca="false">H$1&amp;G571&amp;"',"&amp;H571&amp;");"</f>
        <v>INSERT INTO equipo(nombre,id) VALUES ('LAMAPARA QUIRURGICA',570);</v>
      </c>
      <c r="J571" s="31"/>
      <c r="M571" s="32" t="s">
        <v>8220</v>
      </c>
      <c r="N571" s="0" t="n">
        <v>570</v>
      </c>
      <c r="O571" s="0" t="str">
        <f aca="false">N$1&amp;M571&amp;"',"&amp;N571&amp;");"</f>
        <v>INSERT INTO modelo(nombre,id) VALUES ('UNCIA 520PI',570);</v>
      </c>
      <c r="P571" s="34" t="s">
        <v>8166</v>
      </c>
      <c r="Q571" s="0" t="n">
        <v>570</v>
      </c>
      <c r="R571" s="0" t="str">
        <f aca="false">Q$1&amp;P571&amp;"',"&amp;Q571&amp;");"</f>
        <v>INSERT INTO os(nombre,id) VALUES ('6523',570);</v>
      </c>
      <c r="S571" s="31"/>
    </row>
    <row r="572" customFormat="false" ht="13.8" hidden="false" customHeight="false" outlineLevel="0" collapsed="false">
      <c r="D572" s="10" t="s">
        <v>8705</v>
      </c>
      <c r="E572" s="0" t="n">
        <v>571</v>
      </c>
      <c r="F572" s="0" t="str">
        <f aca="false">E$1&amp;D572&amp;"',"&amp;E572&amp;");"</f>
        <v>INSERT INTO hospital(nombre,id) VALUES ('HOSPITAL GENERAL IZTAPALAPA ',571);</v>
      </c>
      <c r="G572" s="31" t="s">
        <v>7323</v>
      </c>
      <c r="H572" s="0" t="n">
        <v>571</v>
      </c>
      <c r="I572" s="0" t="str">
        <f aca="false">H$1&amp;G572&amp;"',"&amp;H572&amp;");"</f>
        <v>INSERT INTO equipo(nombre,id) VALUES ('LAMAPARA QUIRURGICA FIJA 2 SATELITES',571);</v>
      </c>
      <c r="J572" s="31"/>
      <c r="M572" s="32" t="s">
        <v>7551</v>
      </c>
      <c r="N572" s="0" t="n">
        <v>571</v>
      </c>
      <c r="O572" s="0" t="str">
        <f aca="false">N$1&amp;M572&amp;"',"&amp;N572&amp;");"</f>
        <v>INSERT INTO modelo(nombre,id) VALUES ('UNICA',571);</v>
      </c>
      <c r="P572" s="34" t="s">
        <v>8165</v>
      </c>
      <c r="Q572" s="0" t="n">
        <v>571</v>
      </c>
      <c r="R572" s="0" t="str">
        <f aca="false">Q$1&amp;P572&amp;"',"&amp;Q572&amp;");"</f>
        <v>INSERT INTO os(nombre,id) VALUES ('6524',571);</v>
      </c>
      <c r="S572" s="31"/>
    </row>
    <row r="573" customFormat="false" ht="13.8" hidden="false" customHeight="false" outlineLevel="0" collapsed="false">
      <c r="D573" s="10" t="s">
        <v>8699</v>
      </c>
      <c r="E573" s="0" t="n">
        <v>572</v>
      </c>
      <c r="F573" s="0" t="str">
        <f aca="false">E$1&amp;D573&amp;"',"&amp;E573&amp;");"</f>
        <v>INSERT INTO hospital(nombre,id) VALUES ('HOSPITAL GENERAL IZTAPALAPA JUAN RAMON DELA FUENTE',572);</v>
      </c>
      <c r="G573" s="31" t="s">
        <v>7044</v>
      </c>
      <c r="H573" s="0" t="n">
        <v>572</v>
      </c>
      <c r="I573" s="0" t="str">
        <f aca="false">H$1&amp;G573&amp;"',"&amp;H573&amp;");"</f>
        <v>INSERT INTO equipo(nombre,id) VALUES ('LAMAPRA ',572);</v>
      </c>
      <c r="J573" s="31"/>
      <c r="M573" s="32" t="s">
        <v>9226</v>
      </c>
      <c r="N573" s="0" t="n">
        <v>572</v>
      </c>
      <c r="O573" s="0" t="str">
        <f aca="false">N$1&amp;M573&amp;"',"&amp;N573&amp;");"</f>
        <v>INSERT INTO modelo(nombre,id) VALUES ('UNICA 52+520',572);</v>
      </c>
      <c r="P573" s="34" t="s">
        <v>10061</v>
      </c>
      <c r="Q573" s="0" t="n">
        <v>572</v>
      </c>
      <c r="R573" s="0" t="str">
        <f aca="false">Q$1&amp;P573&amp;"',"&amp;Q573&amp;");"</f>
        <v>INSERT INTO os(nombre,id) VALUES ('6526',572);</v>
      </c>
      <c r="S573" s="31"/>
    </row>
    <row r="574" customFormat="false" ht="13.8" hidden="false" customHeight="false" outlineLevel="0" collapsed="false">
      <c r="D574" s="10" t="s">
        <v>5535</v>
      </c>
      <c r="E574" s="0" t="n">
        <v>573</v>
      </c>
      <c r="F574" s="0" t="str">
        <f aca="false">E$1&amp;D574&amp;"',"&amp;E574&amp;");"</f>
        <v>INSERT INTO hospital(nombre,id) VALUES ('HOSPITAL GENERAL JICOTEPEC',573);</v>
      </c>
      <c r="G574" s="31" t="s">
        <v>5028</v>
      </c>
      <c r="H574" s="0" t="n">
        <v>573</v>
      </c>
      <c r="I574" s="0" t="str">
        <f aca="false">H$1&amp;G574&amp;"',"&amp;H574&amp;");"</f>
        <v>INSERT INTO equipo(nombre,id) VALUES ('LAMAPRA 1 SATELITE',573);</v>
      </c>
      <c r="J574" s="31"/>
      <c r="M574" s="32" t="s">
        <v>8206</v>
      </c>
      <c r="N574" s="0" t="n">
        <v>573</v>
      </c>
      <c r="O574" s="0" t="str">
        <f aca="false">N$1&amp;M574&amp;"',"&amp;N574&amp;");"</f>
        <v>INSERT INTO modelo(nombre,id) VALUES ('UNICA 520',573);</v>
      </c>
      <c r="P574" s="34" t="s">
        <v>10062</v>
      </c>
      <c r="Q574" s="0" t="n">
        <v>573</v>
      </c>
      <c r="R574" s="0" t="str">
        <f aca="false">Q$1&amp;P574&amp;"',"&amp;Q574&amp;");"</f>
        <v>INSERT INTO os(nombre,id) VALUES ('6527',573);</v>
      </c>
      <c r="S574" s="31"/>
    </row>
    <row r="575" customFormat="false" ht="13.8" hidden="false" customHeight="false" outlineLevel="0" collapsed="false">
      <c r="D575" s="10" t="s">
        <v>8707</v>
      </c>
      <c r="E575" s="0" t="n">
        <v>574</v>
      </c>
      <c r="F575" s="0" t="str">
        <f aca="false">E$1&amp;D575&amp;"',"&amp;E575&amp;");"</f>
        <v>INSERT INTO hospital(nombre,id) VALUES ('HOSPITAL GENERAL JUAREZ DE MEXICO',574);</v>
      </c>
      <c r="G575" s="31" t="s">
        <v>4818</v>
      </c>
      <c r="H575" s="0" t="n">
        <v>574</v>
      </c>
      <c r="I575" s="0" t="str">
        <f aca="false">H$1&amp;G575&amp;"',"&amp;H575&amp;");"</f>
        <v>INSERT INTO equipo(nombre,id) VALUES ('LAMAPRA DE CIRUGIA ',574);</v>
      </c>
      <c r="J575" s="31"/>
      <c r="M575" s="55" t="s">
        <v>7094</v>
      </c>
      <c r="N575" s="0" t="n">
        <v>574</v>
      </c>
      <c r="O575" s="0" t="str">
        <f aca="false">N$1&amp;M575&amp;"',"&amp;N575&amp;");"</f>
        <v>INSERT INTO modelo(nombre,id) VALUES ('UNICA 520 PI',574);</v>
      </c>
      <c r="P575" s="34" t="s">
        <v>10063</v>
      </c>
      <c r="Q575" s="0" t="n">
        <v>574</v>
      </c>
      <c r="R575" s="0" t="str">
        <f aca="false">Q$1&amp;P575&amp;"',"&amp;Q575&amp;");"</f>
        <v>INSERT INTO os(nombre,id) VALUES ('6528',574);</v>
      </c>
      <c r="S575" s="31"/>
    </row>
    <row r="576" customFormat="false" ht="13.8" hidden="false" customHeight="false" outlineLevel="0" collapsed="false">
      <c r="D576" s="10" t="s">
        <v>717</v>
      </c>
      <c r="E576" s="0" t="n">
        <v>575</v>
      </c>
      <c r="F576" s="0" t="str">
        <f aca="false">E$1&amp;D576&amp;"',"&amp;E576&amp;");"</f>
        <v>INSERT INTO hospital(nombre,id) VALUES ('HOSPITAL GENERAL LA VILLA',575);</v>
      </c>
      <c r="G576" s="31" t="s">
        <v>4930</v>
      </c>
      <c r="H576" s="0" t="n">
        <v>575</v>
      </c>
      <c r="I576" s="0" t="str">
        <f aca="false">H$1&amp;G576&amp;"',"&amp;H576&amp;");"</f>
        <v>INSERT INTO equipo(nombre,id) VALUES ('LAMAPRA DE CIRUGIA DOBLE',575);</v>
      </c>
      <c r="J576" s="31"/>
      <c r="M576" s="55" t="s">
        <v>7125</v>
      </c>
      <c r="N576" s="0" t="n">
        <v>575</v>
      </c>
      <c r="O576" s="0" t="str">
        <f aca="false">N$1&amp;M576&amp;"',"&amp;N576&amp;");"</f>
        <v>INSERT INTO modelo(nombre,id) VALUES ('UNICA 520 SO',575);</v>
      </c>
      <c r="P576" s="34" t="s">
        <v>10064</v>
      </c>
      <c r="Q576" s="0" t="n">
        <v>575</v>
      </c>
      <c r="R576" s="0" t="str">
        <f aca="false">Q$1&amp;P576&amp;"',"&amp;Q576&amp;");"</f>
        <v>INSERT INTO os(nombre,id) VALUES ('6529',575);</v>
      </c>
      <c r="S576" s="31"/>
    </row>
    <row r="577" customFormat="false" ht="13.8" hidden="false" customHeight="false" outlineLevel="0" collapsed="false">
      <c r="D577" s="10" t="s">
        <v>8763</v>
      </c>
      <c r="E577" s="0" t="n">
        <v>576</v>
      </c>
      <c r="F577" s="0" t="str">
        <f aca="false">E$1&amp;D577&amp;"',"&amp;E577&amp;");"</f>
        <v>INSERT INTO hospital(nombre,id) VALUES ('HOSPITAL GENERAL MANTE',576);</v>
      </c>
      <c r="G577" s="31" t="s">
        <v>4820</v>
      </c>
      <c r="H577" s="0" t="n">
        <v>576</v>
      </c>
      <c r="I577" s="0" t="str">
        <f aca="false">H$1&amp;G577&amp;"',"&amp;H577&amp;");"</f>
        <v>INSERT INTO equipo(nombre,id) VALUES ('LAMAPRA DE EMERGENCIA',576);</v>
      </c>
      <c r="J577" s="31"/>
      <c r="M577" s="55" t="s">
        <v>7366</v>
      </c>
      <c r="N577" s="0" t="n">
        <v>576</v>
      </c>
      <c r="O577" s="0" t="str">
        <f aca="false">N$1&amp;M577&amp;"',"&amp;N577&amp;");"</f>
        <v>INSERT INTO modelo(nombre,id) VALUES ('UNICA 520 TUCC+520',576);</v>
      </c>
      <c r="P577" s="34" t="s">
        <v>10065</v>
      </c>
      <c r="Q577" s="0" t="n">
        <v>576</v>
      </c>
      <c r="R577" s="0" t="str">
        <f aca="false">Q$1&amp;P577&amp;"',"&amp;Q577&amp;");"</f>
        <v>INSERT INTO os(nombre,id) VALUES ('6530',576);</v>
      </c>
      <c r="S577" s="31"/>
    </row>
    <row r="578" customFormat="false" ht="13.8" hidden="false" customHeight="false" outlineLevel="0" collapsed="false">
      <c r="D578" s="10" t="s">
        <v>9151</v>
      </c>
      <c r="E578" s="0" t="n">
        <v>577</v>
      </c>
      <c r="F578" s="0" t="str">
        <f aca="false">E$1&amp;D578&amp;"',"&amp;E578&amp;");"</f>
        <v>INSERT INTO hospital(nombre,id) VALUES ('HOSPITAL GENERAL MARIA ZANDEJAS',577);</v>
      </c>
      <c r="G578" s="31" t="s">
        <v>4900</v>
      </c>
      <c r="H578" s="0" t="n">
        <v>577</v>
      </c>
      <c r="I578" s="0" t="str">
        <f aca="false">H$1&amp;G578&amp;"',"&amp;H578&amp;");"</f>
        <v>INSERT INTO equipo(nombre,id) VALUES ('LAMAPRA DE EXAMINACION FIBRA OPTICA',577);</v>
      </c>
      <c r="J578" s="31"/>
      <c r="M578" s="58" t="s">
        <v>7358</v>
      </c>
      <c r="N578" s="0" t="n">
        <v>577</v>
      </c>
      <c r="O578" s="0" t="str">
        <f aca="false">N$1&amp;M578&amp;"',"&amp;N578&amp;");"</f>
        <v>INSERT INTO modelo(nombre,id) VALUES ('UNICA 520+520',577);</v>
      </c>
      <c r="P578" s="34" t="s">
        <v>10066</v>
      </c>
      <c r="Q578" s="0" t="n">
        <v>577</v>
      </c>
      <c r="R578" s="0" t="str">
        <f aca="false">Q$1&amp;P578&amp;"',"&amp;Q578&amp;");"</f>
        <v>INSERT INTO os(nombre,id) VALUES ('6531',577);</v>
      </c>
      <c r="S578" s="31"/>
    </row>
    <row r="579" customFormat="false" ht="13.8" hidden="false" customHeight="false" outlineLevel="0" collapsed="false">
      <c r="D579" s="10" t="s">
        <v>1392</v>
      </c>
      <c r="E579" s="0" t="n">
        <v>578</v>
      </c>
      <c r="F579" s="0" t="str">
        <f aca="false">E$1&amp;D579&amp;"',"&amp;E579&amp;");"</f>
        <v>INSERT INTO hospital(nombre,id) VALUES ('HOSPITAL GENERAL MEXICO',578);</v>
      </c>
      <c r="G579" s="31" t="s">
        <v>7338</v>
      </c>
      <c r="H579" s="0" t="n">
        <v>578</v>
      </c>
      <c r="I579" s="0" t="str">
        <f aca="false">H$1&amp;G579&amp;"',"&amp;H579&amp;");"</f>
        <v>INSERT INTO equipo(nombre,id) VALUES ('LAMAPRA FIJA A TECHO 2 SATELITES',578);</v>
      </c>
      <c r="J579" s="31"/>
      <c r="M579" s="58" t="s">
        <v>8404</v>
      </c>
      <c r="N579" s="0" t="n">
        <v>578</v>
      </c>
      <c r="O579" s="0" t="str">
        <f aca="false">N$1&amp;M579&amp;"',"&amp;N579&amp;");"</f>
        <v>INSERT INTO modelo(nombre,id) VALUES ('UNICA520+520',578);</v>
      </c>
      <c r="P579" s="34" t="s">
        <v>10067</v>
      </c>
      <c r="Q579" s="0" t="n">
        <v>578</v>
      </c>
      <c r="R579" s="0" t="str">
        <f aca="false">Q$1&amp;P579&amp;"',"&amp;Q579&amp;");"</f>
        <v>INSERT INTO os(nombre,id) VALUES ('6532',578);</v>
      </c>
      <c r="S579" s="31"/>
    </row>
    <row r="580" customFormat="false" ht="13.8" hidden="false" customHeight="false" outlineLevel="0" collapsed="false">
      <c r="D580" s="10" t="s">
        <v>479</v>
      </c>
      <c r="E580" s="0" t="n">
        <v>579</v>
      </c>
      <c r="F580" s="0" t="str">
        <f aca="false">E$1&amp;D580&amp;"',"&amp;E580&amp;");"</f>
        <v>INSERT INTO hospital(nombre,id) VALUES ('HOSPITAL GENERAL MILPA ALTA',579);</v>
      </c>
      <c r="G580" s="31" t="s">
        <v>9243</v>
      </c>
      <c r="H580" s="0" t="n">
        <v>579</v>
      </c>
      <c r="I580" s="0" t="str">
        <f aca="false">H$1&amp;G580&amp;"',"&amp;H580&amp;");"</f>
        <v>INSERT INTO equipo(nombre,id) VALUES ('LAMAPRA QUIRURGICA ',579);</v>
      </c>
      <c r="J580" s="31"/>
      <c r="M580" s="58" t="s">
        <v>8566</v>
      </c>
      <c r="N580" s="0" t="n">
        <v>579</v>
      </c>
      <c r="O580" s="0" t="str">
        <f aca="false">N$1&amp;M580&amp;"',"&amp;N580&amp;");"</f>
        <v>INSERT INTO modelo(nombre,id) VALUES ('UNICAS 520+520',579);</v>
      </c>
      <c r="P580" s="34" t="s">
        <v>10068</v>
      </c>
      <c r="Q580" s="0" t="n">
        <v>579</v>
      </c>
      <c r="R580" s="0" t="str">
        <f aca="false">Q$1&amp;P580&amp;"',"&amp;Q580&amp;");"</f>
        <v>INSERT INTO os(nombre,id) VALUES ('6533',579);</v>
      </c>
      <c r="S580" s="31"/>
    </row>
    <row r="581" customFormat="false" ht="13.8" hidden="false" customHeight="false" outlineLevel="0" collapsed="false">
      <c r="D581" s="10" t="s">
        <v>5029</v>
      </c>
      <c r="E581" s="0" t="n">
        <v>580</v>
      </c>
      <c r="F581" s="0" t="str">
        <f aca="false">E$1&amp;D581&amp;"',"&amp;E581&amp;");"</f>
        <v>INSERT INTO hospital(nombre,id) VALUES ('HOSPITAL GENERAL N° 1 TIJUANA',580);</v>
      </c>
      <c r="G581" s="31" t="s">
        <v>7124</v>
      </c>
      <c r="H581" s="0" t="n">
        <v>580</v>
      </c>
      <c r="I581" s="0" t="str">
        <f aca="false">H$1&amp;G581&amp;"',"&amp;H581&amp;");"</f>
        <v>INSERT INTO equipo(nombre,id) VALUES ('LAMAPRA QUIRURGICA 1 SATELITE',580);</v>
      </c>
      <c r="J581" s="31"/>
      <c r="M581" s="58" t="s">
        <v>8982</v>
      </c>
      <c r="N581" s="0" t="n">
        <v>580</v>
      </c>
      <c r="O581" s="0" t="str">
        <f aca="false">N$1&amp;M581&amp;"',"&amp;N581&amp;");"</f>
        <v>INSERT INTO modelo(nombre,id) VALUES ('US1/1ED',580);</v>
      </c>
      <c r="P581" s="34" t="s">
        <v>10069</v>
      </c>
      <c r="Q581" s="0" t="n">
        <v>580</v>
      </c>
      <c r="R581" s="0" t="str">
        <f aca="false">Q$1&amp;P581&amp;"',"&amp;Q581&amp;");"</f>
        <v>INSERT INTO os(nombre,id) VALUES ('6534',580);</v>
      </c>
      <c r="S581" s="31"/>
    </row>
    <row r="582" customFormat="false" ht="13.8" hidden="false" customHeight="false" outlineLevel="0" collapsed="false">
      <c r="D582" s="10" t="s">
        <v>7322</v>
      </c>
      <c r="E582" s="0" t="n">
        <v>581</v>
      </c>
      <c r="F582" s="0" t="str">
        <f aca="false">E$1&amp;D582&amp;"',"&amp;E582&amp;");"</f>
        <v>INSERT INTO hospital(nombre,id) VALUES ('HOSPITAL GENERAL N° 2 EL MARQUEZ QRO.',581);</v>
      </c>
      <c r="G582" s="31" t="s">
        <v>8582</v>
      </c>
      <c r="H582" s="0" t="n">
        <v>581</v>
      </c>
      <c r="I582" s="0" t="str">
        <f aca="false">H$1&amp;G582&amp;"',"&amp;H582&amp;");"</f>
        <v>INSERT INTO equipo(nombre,id) VALUES ('LAMAPRA QUIRURGICA FIJA A TECHO DOS SATELITE MAS MONITOR',581);</v>
      </c>
      <c r="J582" s="31"/>
      <c r="M582" s="58" t="s">
        <v>5525</v>
      </c>
      <c r="N582" s="0" t="n">
        <v>581</v>
      </c>
      <c r="O582" s="0" t="str">
        <f aca="false">N$1&amp;M582&amp;"',"&amp;N582&amp;");"</f>
        <v>INSERT INTO modelo(nombre,id) VALUES ('USV-WM',581);</v>
      </c>
      <c r="P582" s="34" t="s">
        <v>10070</v>
      </c>
      <c r="Q582" s="0" t="n">
        <v>581</v>
      </c>
      <c r="R582" s="0" t="str">
        <f aca="false">Q$1&amp;P582&amp;"',"&amp;Q582&amp;");"</f>
        <v>INSERT INTO os(nombre,id) VALUES ('6535',581);</v>
      </c>
      <c r="S582" s="31"/>
    </row>
    <row r="583" customFormat="false" ht="13.8" hidden="false" customHeight="false" outlineLevel="0" collapsed="false">
      <c r="D583" s="10" t="s">
        <v>6017</v>
      </c>
      <c r="E583" s="0" t="n">
        <v>582</v>
      </c>
      <c r="F583" s="0" t="str">
        <f aca="false">E$1&amp;D583&amp;"',"&amp;E583&amp;");"</f>
        <v>INSERT INTO hospital(nombre,id) VALUES ('HOSPITAL GENERAL N° 33 TIZAYUCA HIDALGO',582);</v>
      </c>
      <c r="G583" s="31" t="s">
        <v>7259</v>
      </c>
      <c r="H583" s="0" t="n">
        <v>582</v>
      </c>
      <c r="I583" s="0" t="str">
        <f aca="false">H$1&amp;G583&amp;"',"&amp;H583&amp;");"</f>
        <v>INSERT INTO equipo(nombre,id) VALUES ('LAMAPRA QUIRURGICA FIJA A TECHO UN SATELITE',582);</v>
      </c>
      <c r="J583" s="31"/>
      <c r="M583" s="58" t="s">
        <v>8063</v>
      </c>
      <c r="N583" s="0" t="n">
        <v>582</v>
      </c>
      <c r="O583" s="0" t="str">
        <f aca="false">N$1&amp;M583&amp;"',"&amp;N583&amp;");"</f>
        <v>INSERT INTO modelo(nombre,id) VALUES ('V400',582);</v>
      </c>
      <c r="P583" s="34" t="s">
        <v>10071</v>
      </c>
      <c r="Q583" s="0" t="n">
        <v>582</v>
      </c>
      <c r="R583" s="0" t="str">
        <f aca="false">Q$1&amp;P583&amp;"',"&amp;Q583&amp;");"</f>
        <v>INSERT INTO os(nombre,id) VALUES ('6536',582);</v>
      </c>
      <c r="S583" s="31"/>
    </row>
    <row r="584" customFormat="false" ht="13.8" hidden="false" customHeight="false" outlineLevel="0" collapsed="false">
      <c r="D584" s="10" t="s">
        <v>9692</v>
      </c>
      <c r="E584" s="0" t="n">
        <v>583</v>
      </c>
      <c r="F584" s="0" t="str">
        <f aca="false">E$1&amp;D584&amp;"',"&amp;E584&amp;");"</f>
        <v>INSERT INTO hospital(nombre,id) VALUES ('HOSPITAL GENERAL NAVAL DE ALTA ESPECIALIDAD',583);</v>
      </c>
      <c r="G584" s="31" t="s">
        <v>6956</v>
      </c>
      <c r="H584" s="0" t="n">
        <v>583</v>
      </c>
      <c r="I584" s="0" t="str">
        <f aca="false">H$1&amp;G584&amp;"',"&amp;H584&amp;");"</f>
        <v>INSERT INTO equipo(nombre,id) VALUES ('LAMAPRA QX ',583);</v>
      </c>
      <c r="J584" s="31"/>
      <c r="M584" s="32" t="s">
        <v>5606</v>
      </c>
      <c r="N584" s="0" t="n">
        <v>583</v>
      </c>
      <c r="O584" s="0" t="str">
        <f aca="false">N$1&amp;M584&amp;"',"&amp;N584&amp;");"</f>
        <v>INSERT INTO modelo(nombre,id) VALUES ('V5 2/1',583);</v>
      </c>
      <c r="P584" s="34" t="s">
        <v>10072</v>
      </c>
      <c r="Q584" s="0" t="n">
        <v>583</v>
      </c>
      <c r="R584" s="0" t="str">
        <f aca="false">Q$1&amp;P584&amp;"',"&amp;Q584&amp;");"</f>
        <v>INSERT INTO os(nombre,id) VALUES ('6539',583);</v>
      </c>
      <c r="S584" s="31"/>
    </row>
    <row r="585" customFormat="false" ht="13.8" hidden="false" customHeight="false" outlineLevel="0" collapsed="false">
      <c r="D585" s="10" t="s">
        <v>5280</v>
      </c>
      <c r="E585" s="0" t="n">
        <v>584</v>
      </c>
      <c r="F585" s="0" t="str">
        <f aca="false">E$1&amp;D585&amp;"',"&amp;E585&amp;");"</f>
        <v>INSERT INTO hospital(nombre,id) VALUES ('HOSPITAL GENERAL NAVAL DE ALTA ESPECIALIDAD ',584);</v>
      </c>
      <c r="G585" s="31" t="s">
        <v>4980</v>
      </c>
      <c r="H585" s="0" t="n">
        <v>584</v>
      </c>
      <c r="I585" s="0" t="str">
        <f aca="false">H$1&amp;G585&amp;"',"&amp;H585&amp;");"</f>
        <v>INSERT INTO equipo(nombre,id) VALUES ('LAMAPRA SATELITAL',584);</v>
      </c>
      <c r="J585" s="31"/>
      <c r="M585" s="32" t="s">
        <v>5800</v>
      </c>
      <c r="N585" s="0" t="n">
        <v>584</v>
      </c>
      <c r="O585" s="0" t="str">
        <f aca="false">N$1&amp;M585&amp;"',"&amp;N585&amp;");"</f>
        <v>INSERT INTO modelo(nombre,id) VALUES ('V5 3/1',584);</v>
      </c>
      <c r="P585" s="34" t="s">
        <v>10073</v>
      </c>
      <c r="Q585" s="0" t="n">
        <v>584</v>
      </c>
      <c r="R585" s="0" t="str">
        <f aca="false">Q$1&amp;P585&amp;"',"&amp;Q585&amp;");"</f>
        <v>INSERT INTO os(nombre,id) VALUES ('6540',584);</v>
      </c>
      <c r="S585" s="31"/>
    </row>
    <row r="586" customFormat="false" ht="13.8" hidden="false" customHeight="false" outlineLevel="0" collapsed="false">
      <c r="D586" s="10" t="s">
        <v>7407</v>
      </c>
      <c r="E586" s="0" t="n">
        <v>585</v>
      </c>
      <c r="F586" s="0" t="str">
        <f aca="false">E$1&amp;D586&amp;"',"&amp;E586&amp;");"</f>
        <v>INSERT INTO hospital(nombre,id) VALUES ('HOSPITAL GENERAL NDE ZONA N° 29 IMSS',585);</v>
      </c>
      <c r="G586" s="31" t="s">
        <v>8205</v>
      </c>
      <c r="H586" s="0" t="n">
        <v>585</v>
      </c>
      <c r="I586" s="0" t="str">
        <f aca="false">H$1&amp;G586&amp;"',"&amp;H586&amp;");"</f>
        <v>INSERT INTO equipo(nombre,id) VALUES ('LAMPARA ATECHO',585);</v>
      </c>
      <c r="J586" s="31"/>
      <c r="M586" s="32" t="s">
        <v>5665</v>
      </c>
      <c r="N586" s="0" t="n">
        <v>585</v>
      </c>
      <c r="O586" s="0" t="str">
        <f aca="false">N$1&amp;M586&amp;"',"&amp;N586&amp;");"</f>
        <v>INSERT INTO modelo(nombre,id) VALUES ('V81',585);</v>
      </c>
      <c r="P586" s="34" t="s">
        <v>10074</v>
      </c>
      <c r="Q586" s="0" t="n">
        <v>585</v>
      </c>
      <c r="R586" s="0" t="str">
        <f aca="false">Q$1&amp;P586&amp;"',"&amp;Q586&amp;");"</f>
        <v>INSERT INTO os(nombre,id) VALUES ('6543',585);</v>
      </c>
      <c r="S586" s="31"/>
    </row>
    <row r="587" customFormat="false" ht="13.8" hidden="false" customHeight="false" outlineLevel="0" collapsed="false">
      <c r="D587" s="10" t="s">
        <v>5953</v>
      </c>
      <c r="E587" s="0" t="n">
        <v>586</v>
      </c>
      <c r="F587" s="0" t="str">
        <f aca="false">E$1&amp;D587&amp;"',"&amp;E587&amp;");"</f>
        <v>INSERT INTO hospital(nombre,id) VALUES ('HOSPITAL GENERAL NO. 33 TIZAYUCA, HIDALGO',586);</v>
      </c>
      <c r="G587" s="31" t="s">
        <v>4667</v>
      </c>
      <c r="H587" s="0" t="n">
        <v>586</v>
      </c>
      <c r="I587" s="0" t="str">
        <f aca="false">H$1&amp;G587&amp;"',"&amp;H587&amp;");"</f>
        <v>INSERT INTO equipo(nombre,id) VALUES ('LAMPARA CIRCULAR T9-32W',586);</v>
      </c>
      <c r="J587" s="31"/>
      <c r="M587" s="32" t="s">
        <v>5843</v>
      </c>
      <c r="N587" s="0" t="n">
        <v>586</v>
      </c>
      <c r="O587" s="0" t="str">
        <f aca="false">N$1&amp;M587&amp;"',"&amp;N587&amp;");"</f>
        <v>INSERT INTO modelo(nombre,id) VALUES ('VACUMAX PLUS 18610',586);</v>
      </c>
      <c r="P587" s="34" t="s">
        <v>10075</v>
      </c>
      <c r="Q587" s="0" t="n">
        <v>586</v>
      </c>
      <c r="R587" s="0" t="str">
        <f aca="false">Q$1&amp;P587&amp;"',"&amp;Q587&amp;");"</f>
        <v>INSERT INTO os(nombre,id) VALUES ('6548',586);</v>
      </c>
      <c r="S587" s="31"/>
    </row>
    <row r="588" customFormat="false" ht="13.8" hidden="false" customHeight="false" outlineLevel="0" collapsed="false">
      <c r="D588" s="10" t="s">
        <v>5562</v>
      </c>
      <c r="E588" s="0" t="n">
        <v>587</v>
      </c>
      <c r="F588" s="0" t="str">
        <f aca="false">E$1&amp;D588&amp;"',"&amp;E588&amp;");"</f>
        <v>INSERT INTO hospital(nombre,id) VALUES ('HOSPITAL GENERAL NO.24 IMSS',587);</v>
      </c>
      <c r="G588" s="31" t="s">
        <v>4897</v>
      </c>
      <c r="H588" s="0" t="n">
        <v>587</v>
      </c>
      <c r="I588" s="0" t="str">
        <f aca="false">H$1&amp;G588&amp;"',"&amp;H588&amp;");"</f>
        <v>INSERT INTO equipo(nombre,id) VALUES ('LAMPARA DE CHICOTE',587);</v>
      </c>
      <c r="J588" s="31"/>
      <c r="M588" s="32" t="s">
        <v>4933</v>
      </c>
      <c r="N588" s="0" t="n">
        <v>587</v>
      </c>
      <c r="O588" s="0" t="str">
        <f aca="false">N$1&amp;M588&amp;"',"&amp;N588&amp;");"</f>
        <v>INSERT INTO modelo(nombre,id) VALUES ('VALLEYLAH LS10',587);</v>
      </c>
      <c r="P588" s="34" t="s">
        <v>10076</v>
      </c>
      <c r="Q588" s="0" t="n">
        <v>587</v>
      </c>
      <c r="R588" s="0" t="str">
        <f aca="false">Q$1&amp;P588&amp;"',"&amp;Q588&amp;");"</f>
        <v>INSERT INTO os(nombre,id) VALUES ('6549',587);</v>
      </c>
      <c r="S588" s="31"/>
    </row>
    <row r="589" customFormat="false" ht="13.8" hidden="false" customHeight="false" outlineLevel="0" collapsed="false">
      <c r="D589" s="10" t="s">
        <v>5566</v>
      </c>
      <c r="E589" s="0" t="n">
        <v>588</v>
      </c>
      <c r="F589" s="0" t="str">
        <f aca="false">E$1&amp;D589&amp;"',"&amp;E589&amp;");"</f>
        <v>INSERT INTO hospital(nombre,id) VALUES ('HOSPITAL GENERAL NO.48 IMSS',588);</v>
      </c>
      <c r="G589" s="31" t="s">
        <v>8403</v>
      </c>
      <c r="H589" s="0" t="n">
        <v>588</v>
      </c>
      <c r="I589" s="0" t="str">
        <f aca="false">H$1&amp;G589&amp;"',"&amp;H589&amp;");"</f>
        <v>INSERT INTO equipo(nombre,id) VALUES ('LAMPARA DE CIRUGIA',588);</v>
      </c>
      <c r="J589" s="31"/>
      <c r="M589" s="32" t="s">
        <v>5097</v>
      </c>
      <c r="N589" s="0" t="n">
        <v>588</v>
      </c>
      <c r="O589" s="0" t="str">
        <f aca="false">N$1&amp;M589&amp;"',"&amp;N589&amp;");"</f>
        <v>INSERT INTO modelo(nombre,id) VALUES ('VARIOS',588);</v>
      </c>
      <c r="P589" s="34" t="s">
        <v>10077</v>
      </c>
      <c r="Q589" s="0" t="n">
        <v>588</v>
      </c>
      <c r="R589" s="0" t="str">
        <f aca="false">Q$1&amp;P589&amp;"',"&amp;Q589&amp;");"</f>
        <v>INSERT INTO os(nombre,id) VALUES ('6550',588);</v>
      </c>
      <c r="S589" s="31"/>
    </row>
    <row r="590" customFormat="false" ht="13.8" hidden="false" customHeight="false" outlineLevel="0" collapsed="false">
      <c r="D590" s="10" t="s">
        <v>4455</v>
      </c>
      <c r="E590" s="0" t="n">
        <v>589</v>
      </c>
      <c r="F590" s="0" t="str">
        <f aca="false">E$1&amp;D590&amp;"',"&amp;E590&amp;");"</f>
        <v>INSERT INTO hospital(nombre,id) VALUES ('HOSPITAL GENERAL PEMEX REYNOSA',589);</v>
      </c>
      <c r="G590" s="55" t="s">
        <v>8408</v>
      </c>
      <c r="H590" s="0" t="n">
        <v>589</v>
      </c>
      <c r="I590" s="0" t="str">
        <f aca="false">H$1&amp;G590&amp;"',"&amp;H590&amp;");"</f>
        <v>INSERT INTO equipo(nombre,id) VALUES ('LAMPARA DE CIRUGIA 3 BRAZOS',589);</v>
      </c>
      <c r="J590" s="31"/>
      <c r="M590" s="32" t="s">
        <v>5005</v>
      </c>
      <c r="N590" s="0" t="n">
        <v>589</v>
      </c>
      <c r="O590" s="0" t="str">
        <f aca="false">N$1&amp;M590&amp;"',"&amp;N590&amp;");"</f>
        <v>INSERT INTO modelo(nombre,id) VALUES ('VARISRAIN 24-4K',589);</v>
      </c>
      <c r="P590" s="34" t="s">
        <v>10078</v>
      </c>
      <c r="Q590" s="0" t="n">
        <v>589</v>
      </c>
      <c r="R590" s="0" t="str">
        <f aca="false">Q$1&amp;P590&amp;"',"&amp;Q590&amp;");"</f>
        <v>INSERT INTO os(nombre,id) VALUES ('6551',589);</v>
      </c>
      <c r="S590" s="31"/>
    </row>
    <row r="591" customFormat="false" ht="13.8" hidden="false" customHeight="false" outlineLevel="0" collapsed="false">
      <c r="D591" s="10" t="s">
        <v>7471</v>
      </c>
      <c r="E591" s="0" t="n">
        <v>590</v>
      </c>
      <c r="F591" s="0" t="str">
        <f aca="false">E$1&amp;D591&amp;"',"&amp;E591&amp;");"</f>
        <v>INSERT INTO hospital(nombre,id) VALUES ('HOSPITAL GENERAL PIEDRAS NEGRAS, COAHUILA',590);</v>
      </c>
      <c r="G591" s="55" t="s">
        <v>5364</v>
      </c>
      <c r="H591" s="0" t="n">
        <v>590</v>
      </c>
      <c r="I591" s="0" t="str">
        <f aca="false">H$1&amp;G591&amp;"',"&amp;H591&amp;");"</f>
        <v>INSERT INTO equipo(nombre,id) VALUES ('LÁMPARA DE CIRUGÍA DOBLE FIJA A TECHO 2 SATÉLITES',590);</v>
      </c>
      <c r="J591" s="31"/>
      <c r="M591" s="32" t="s">
        <v>6121</v>
      </c>
      <c r="N591" s="0" t="n">
        <v>590</v>
      </c>
      <c r="O591" s="0" t="str">
        <f aca="false">N$1&amp;M591&amp;"',"&amp;N591&amp;");"</f>
        <v>INSERT INTO modelo(nombre,id) VALUES ('VARISTAIN 24-4',590);</v>
      </c>
      <c r="P591" s="34" t="s">
        <v>10079</v>
      </c>
      <c r="Q591" s="0" t="n">
        <v>590</v>
      </c>
      <c r="R591" s="0" t="str">
        <f aca="false">Q$1&amp;P591&amp;"',"&amp;Q591&amp;");"</f>
        <v>INSERT INTO os(nombre,id) VALUES ('6553',590);</v>
      </c>
      <c r="S591" s="31"/>
    </row>
    <row r="592" customFormat="false" ht="13.8" hidden="false" customHeight="false" outlineLevel="0" collapsed="false">
      <c r="D592" s="10" t="s">
        <v>847</v>
      </c>
      <c r="E592" s="0" t="n">
        <v>591</v>
      </c>
      <c r="F592" s="0" t="str">
        <f aca="false">E$1&amp;D592&amp;"',"&amp;E592&amp;");"</f>
        <v>INSERT INTO hospital(nombre,id) VALUES ('HOSPITAL GENERAL QUERETARO',591);</v>
      </c>
      <c r="G592" s="31" t="s">
        <v>5319</v>
      </c>
      <c r="H592" s="0" t="n">
        <v>591</v>
      </c>
      <c r="I592" s="0" t="str">
        <f aca="false">H$1&amp;G592&amp;"',"&amp;H592&amp;");"</f>
        <v>INSERT INTO equipo(nombre,id) VALUES ('LÁMPARA DE CIRUGÍA RODABLE ',591);</v>
      </c>
      <c r="J592" s="31"/>
      <c r="M592" s="32" t="s">
        <v>5600</v>
      </c>
      <c r="N592" s="0" t="n">
        <v>591</v>
      </c>
      <c r="O592" s="0" t="str">
        <f aca="false">N$1&amp;M592&amp;"',"&amp;N592&amp;");"</f>
        <v>INSERT INTO modelo(nombre,id) VALUES ('VIRGO EB0470',591);</v>
      </c>
      <c r="P592" s="34" t="s">
        <v>10080</v>
      </c>
      <c r="Q592" s="0" t="n">
        <v>591</v>
      </c>
      <c r="R592" s="0" t="str">
        <f aca="false">Q$1&amp;P592&amp;"',"&amp;Q592&amp;");"</f>
        <v>INSERT INTO os(nombre,id) VALUES ('6555',591);</v>
      </c>
      <c r="S592" s="31"/>
    </row>
    <row r="593" customFormat="false" ht="13.8" hidden="false" customHeight="false" outlineLevel="0" collapsed="false">
      <c r="D593" s="10" t="s">
        <v>825</v>
      </c>
      <c r="E593" s="0" t="n">
        <v>592</v>
      </c>
      <c r="F593" s="0" t="str">
        <f aca="false">E$1&amp;D593&amp;"',"&amp;E593&amp;");"</f>
        <v>INSERT INTO hospital(nombre,id) VALUES ('HOSPITAL GENERAL REG. OMETEPEC, GUERRERO',592);</v>
      </c>
      <c r="G593" s="31" t="s">
        <v>4783</v>
      </c>
      <c r="H593" s="0" t="n">
        <v>592</v>
      </c>
      <c r="I593" s="0" t="str">
        <f aca="false">H$1&amp;G593&amp;"',"&amp;H593&amp;");"</f>
        <v>INSERT INTO equipo(nombre,id) VALUES ('LAMPARA DE EMERGENCIA',592);</v>
      </c>
      <c r="J593" s="31"/>
      <c r="M593" s="32" t="s">
        <v>8609</v>
      </c>
      <c r="N593" s="0" t="n">
        <v>592</v>
      </c>
      <c r="O593" s="0" t="str">
        <f aca="false">N$1&amp;M593&amp;"',"&amp;N593&amp;");"</f>
        <v>INSERT INTO modelo(nombre,id) VALUES ('VS 1/ 1',592);</v>
      </c>
      <c r="P593" s="34" t="s">
        <v>10081</v>
      </c>
      <c r="Q593" s="0" t="n">
        <v>592</v>
      </c>
      <c r="R593" s="0" t="str">
        <f aca="false">Q$1&amp;P593&amp;"',"&amp;Q593&amp;");"</f>
        <v>INSERT INTO os(nombre,id) VALUES ('6556',592);</v>
      </c>
      <c r="S593" s="31"/>
    </row>
    <row r="594" customFormat="false" ht="13.8" hidden="false" customHeight="false" outlineLevel="0" collapsed="false">
      <c r="D594" s="10" t="s">
        <v>2274</v>
      </c>
      <c r="E594" s="0" t="n">
        <v>593</v>
      </c>
      <c r="F594" s="0" t="str">
        <f aca="false">E$1&amp;D594&amp;"',"&amp;E594&amp;");"</f>
        <v>INSERT INTO hospital(nombre,id) VALUES ('HOSPITAL GENERAL REGIONAL # 1    IMSS',593);</v>
      </c>
      <c r="G594" s="31" t="s">
        <v>9208</v>
      </c>
      <c r="H594" s="0" t="n">
        <v>593</v>
      </c>
      <c r="I594" s="0" t="str">
        <f aca="false">H$1&amp;G594&amp;"',"&amp;H594&amp;");"</f>
        <v>INSERT INTO equipo(nombre,id) VALUES ('LAMPARA DE EMERGENCIA DE QUIROFANO',593);</v>
      </c>
      <c r="J594" s="31"/>
      <c r="M594" s="32" t="s">
        <v>5256</v>
      </c>
      <c r="N594" s="0" t="n">
        <v>593</v>
      </c>
      <c r="O594" s="0" t="str">
        <f aca="false">N$1&amp;M594&amp;"',"&amp;N594&amp;");"</f>
        <v>INSERT INTO modelo(nombre,id) VALUES ('VS 1/1',593);</v>
      </c>
      <c r="P594" s="34" t="s">
        <v>10082</v>
      </c>
      <c r="Q594" s="0" t="n">
        <v>593</v>
      </c>
      <c r="R594" s="0" t="str">
        <f aca="false">Q$1&amp;P594&amp;"',"&amp;Q594&amp;");"</f>
        <v>INSERT INTO os(nombre,id) VALUES ('6557',593);</v>
      </c>
      <c r="S594" s="31"/>
    </row>
    <row r="595" customFormat="false" ht="13.8" hidden="false" customHeight="false" outlineLevel="0" collapsed="false">
      <c r="D595" s="10" t="s">
        <v>3352</v>
      </c>
      <c r="E595" s="0" t="n">
        <v>594</v>
      </c>
      <c r="F595" s="0" t="str">
        <f aca="false">E$1&amp;D595&amp;"',"&amp;E595&amp;");"</f>
        <v>INSERT INTO hospital(nombre,id) VALUES ('HOSPITAL GENERAL REGIONAL #1, QUERETARO',594);</v>
      </c>
      <c r="G595" s="31" t="s">
        <v>9204</v>
      </c>
      <c r="H595" s="0" t="n">
        <v>594</v>
      </c>
      <c r="I595" s="0" t="str">
        <f aca="false">H$1&amp;G595&amp;"',"&amp;H595&amp;");"</f>
        <v>INSERT INTO equipo(nombre,id) VALUES ('LAMPARA DE EMERGENCIA DE TOCO',594);</v>
      </c>
      <c r="J595" s="31"/>
      <c r="M595" s="32" t="s">
        <v>9027</v>
      </c>
      <c r="N595" s="0" t="n">
        <v>594</v>
      </c>
      <c r="O595" s="0" t="str">
        <f aca="false">N$1&amp;M595&amp;"',"&amp;N595&amp;");"</f>
        <v>INSERT INTO modelo(nombre,id) VALUES ('VS 1/12',594);</v>
      </c>
      <c r="P595" s="34" t="s">
        <v>10083</v>
      </c>
      <c r="Q595" s="0" t="n">
        <v>594</v>
      </c>
      <c r="R595" s="0" t="str">
        <f aca="false">Q$1&amp;P595&amp;"',"&amp;Q595&amp;");"</f>
        <v>INSERT INTO os(nombre,id) VALUES ('6560',594);</v>
      </c>
      <c r="S595" s="31"/>
    </row>
    <row r="596" customFormat="false" ht="13.8" hidden="false" customHeight="false" outlineLevel="0" collapsed="false">
      <c r="D596" s="10" t="s">
        <v>3414</v>
      </c>
      <c r="E596" s="0" t="n">
        <v>595</v>
      </c>
      <c r="F596" s="0" t="str">
        <f aca="false">E$1&amp;D596&amp;"',"&amp;E596&amp;");"</f>
        <v>INSERT INTO hospital(nombre,id) VALUES ('HOSPITAL GENERAL REGIONAL 1, ORIZABA VER',595);</v>
      </c>
      <c r="G596" s="31" t="s">
        <v>9546</v>
      </c>
      <c r="H596" s="0" t="n">
        <v>595</v>
      </c>
      <c r="I596" s="0" t="str">
        <f aca="false">H$1&amp;G596&amp;"',"&amp;H596&amp;");"</f>
        <v>INSERT INTO equipo(nombre,id) VALUES ('LAMPARA DE EMERGENCIA DOBLE',595);</v>
      </c>
      <c r="J596" s="31"/>
      <c r="M596" s="32" t="s">
        <v>7613</v>
      </c>
      <c r="N596" s="0" t="n">
        <v>595</v>
      </c>
      <c r="O596" s="0" t="str">
        <f aca="false">N$1&amp;M596&amp;"',"&amp;N596&amp;");"</f>
        <v>INSERT INTO modelo(nombre,id) VALUES ('VS 10/1',595);</v>
      </c>
      <c r="P596" s="34" t="s">
        <v>10084</v>
      </c>
      <c r="Q596" s="0" t="n">
        <v>595</v>
      </c>
      <c r="R596" s="0" t="str">
        <f aca="false">Q$1&amp;P596&amp;"',"&amp;Q596&amp;");"</f>
        <v>INSERT INTO os(nombre,id) VALUES ('6565',595);</v>
      </c>
      <c r="S596" s="31"/>
    </row>
    <row r="597" customFormat="false" ht="13.8" hidden="false" customHeight="false" outlineLevel="0" collapsed="false">
      <c r="D597" s="10" t="s">
        <v>3735</v>
      </c>
      <c r="E597" s="0" t="n">
        <v>596</v>
      </c>
      <c r="F597" s="0" t="str">
        <f aca="false">E$1&amp;D597&amp;"',"&amp;E597&amp;");"</f>
        <v>INSERT INTO hospital(nombre,id) VALUES ('HOSPITAL GENERAL REGIONAL 180, TLAJOMULCO DE ZU',596);</v>
      </c>
      <c r="G597" s="31" t="s">
        <v>6638</v>
      </c>
      <c r="H597" s="0" t="n">
        <v>596</v>
      </c>
      <c r="I597" s="0" t="str">
        <f aca="false">H$1&amp;G597&amp;"',"&amp;H597&amp;");"</f>
        <v>INSERT INTO equipo(nombre,id) VALUES ('LAMPARA DE EMERGENCIA PORTATIL',596);</v>
      </c>
      <c r="J597" s="31"/>
      <c r="M597" s="32" t="s">
        <v>9484</v>
      </c>
      <c r="N597" s="0" t="n">
        <v>596</v>
      </c>
      <c r="O597" s="0" t="str">
        <f aca="false">N$1&amp;M597&amp;"',"&amp;N597&amp;");"</f>
        <v>INSERT INTO modelo(nombre,id) VALUES ('VS 124/2',596);</v>
      </c>
      <c r="P597" s="34" t="s">
        <v>10085</v>
      </c>
      <c r="Q597" s="0" t="n">
        <v>596</v>
      </c>
      <c r="R597" s="0" t="str">
        <f aca="false">Q$1&amp;P597&amp;"',"&amp;Q597&amp;");"</f>
        <v>INSERT INTO os(nombre,id) VALUES ('6569',596);</v>
      </c>
      <c r="S597" s="31"/>
    </row>
    <row r="598" customFormat="false" ht="13.8" hidden="false" customHeight="false" outlineLevel="0" collapsed="false">
      <c r="D598" s="10" t="s">
        <v>3367</v>
      </c>
      <c r="E598" s="0" t="n">
        <v>597</v>
      </c>
      <c r="F598" s="0" t="str">
        <f aca="false">E$1&amp;D598&amp;"',"&amp;E598&amp;");"</f>
        <v>INSERT INTO hospital(nombre,id) VALUES ('HOSPITAL GENERAL REGIONAL 6, CD. MADERO TAMAULIPAS',597);</v>
      </c>
      <c r="G598" s="31" t="s">
        <v>6148</v>
      </c>
      <c r="H598" s="0" t="n">
        <v>597</v>
      </c>
      <c r="I598" s="0" t="str">
        <f aca="false">H$1&amp;G598&amp;"',"&amp;H598&amp;");"</f>
        <v>INSERT INTO equipo(nombre,id) VALUES ('LAMPARA DE EMERGENCIA RODABLE',597);</v>
      </c>
      <c r="J598" s="31"/>
      <c r="M598" s="32" t="s">
        <v>5988</v>
      </c>
      <c r="N598" s="0" t="n">
        <v>597</v>
      </c>
      <c r="O598" s="0" t="str">
        <f aca="false">N$1&amp;M598&amp;"',"&amp;N598&amp;");"</f>
        <v>INSERT INTO modelo(nombre,id) VALUES ('VS 1L',597);</v>
      </c>
      <c r="P598" s="34" t="s">
        <v>10086</v>
      </c>
      <c r="Q598" s="0" t="n">
        <v>597</v>
      </c>
      <c r="R598" s="0" t="str">
        <f aca="false">Q$1&amp;P598&amp;"',"&amp;Q598&amp;");"</f>
        <v>INSERT INTO os(nombre,id) VALUES ('6570',597);</v>
      </c>
      <c r="S598" s="31"/>
    </row>
    <row r="599" customFormat="false" ht="13.8" hidden="false" customHeight="false" outlineLevel="0" collapsed="false">
      <c r="D599" s="10" t="s">
        <v>7612</v>
      </c>
      <c r="E599" s="0" t="n">
        <v>598</v>
      </c>
      <c r="F599" s="0" t="str">
        <f aca="false">E$1&amp;D599&amp;"',"&amp;E599&amp;");"</f>
        <v>INSERT INTO hospital(nombre,id) VALUES ('HOSPITAL GENERAL REGIONAL ADOLFO LOPEZ MATEOS',598);</v>
      </c>
      <c r="G599" s="31" t="s">
        <v>5401</v>
      </c>
      <c r="H599" s="0" t="n">
        <v>598</v>
      </c>
      <c r="I599" s="0" t="str">
        <f aca="false">H$1&amp;G599&amp;"',"&amp;H599&amp;");"</f>
        <v>INSERT INTO equipo(nombre,id) VALUES ('LÁMPARA DE EMERGENCIA RODABLE',598);</v>
      </c>
      <c r="J599" s="31"/>
      <c r="M599" s="32" t="s">
        <v>5837</v>
      </c>
      <c r="N599" s="0" t="n">
        <v>598</v>
      </c>
      <c r="O599" s="0" t="str">
        <f aca="false">N$1&amp;M599&amp;"',"&amp;N599&amp;");"</f>
        <v>INSERT INTO modelo(nombre,id) VALUES ('VS 2/1',598);</v>
      </c>
      <c r="P599" s="34" t="s">
        <v>10087</v>
      </c>
      <c r="Q599" s="0" t="n">
        <v>598</v>
      </c>
      <c r="R599" s="0" t="str">
        <f aca="false">Q$1&amp;P599&amp;"',"&amp;Q599&amp;");"</f>
        <v>INSERT INTO os(nombre,id) VALUES ('6571',598);</v>
      </c>
      <c r="S599" s="31"/>
    </row>
    <row r="600" customFormat="false" ht="13.8" hidden="false" customHeight="false" outlineLevel="0" collapsed="false">
      <c r="D600" s="10" t="s">
        <v>2029</v>
      </c>
      <c r="E600" s="0" t="n">
        <v>599</v>
      </c>
      <c r="F600" s="0" t="str">
        <f aca="false">E$1&amp;D600&amp;"',"&amp;E600&amp;");"</f>
        <v>INSERT INTO hospital(nombre,id) VALUES ('HOSPITAL GENERAL REGIONAL CAYUCA DE CATALAN, GRO',599);</v>
      </c>
      <c r="G600" s="31" t="s">
        <v>5377</v>
      </c>
      <c r="H600" s="0" t="n">
        <v>599</v>
      </c>
      <c r="I600" s="0" t="str">
        <f aca="false">H$1&amp;G600&amp;"',"&amp;H600&amp;");"</f>
        <v>INSERT INTO equipo(nombre,id) VALUES ('LÁMPARA DE EXAMINACIÓN CON BATERIA',599);</v>
      </c>
      <c r="J600" s="31"/>
      <c r="M600" s="31" t="s">
        <v>5273</v>
      </c>
      <c r="N600" s="0" t="n">
        <v>599</v>
      </c>
      <c r="O600" s="0" t="str">
        <f aca="false">N$1&amp;M600&amp;"',"&amp;N600&amp;");"</f>
        <v>INSERT INTO modelo(nombre,id) VALUES ('VS 3/1',599);</v>
      </c>
      <c r="P600" s="34" t="s">
        <v>10088</v>
      </c>
      <c r="Q600" s="0" t="n">
        <v>599</v>
      </c>
      <c r="R600" s="0" t="str">
        <f aca="false">Q$1&amp;P600&amp;"',"&amp;Q600&amp;");"</f>
        <v>INSERT INTO os(nombre,id) VALUES ('6576',599);</v>
      </c>
      <c r="S600" s="31"/>
    </row>
    <row r="601" customFormat="false" ht="13.8" hidden="false" customHeight="false" outlineLevel="0" collapsed="false">
      <c r="D601" s="10" t="s">
        <v>3244</v>
      </c>
      <c r="E601" s="0" t="n">
        <v>600</v>
      </c>
      <c r="F601" s="0" t="str">
        <f aca="false">E$1&amp;D601&amp;"',"&amp;E601&amp;");"</f>
        <v>INSERT INTO hospital(nombre,id) VALUES ('HOSPITAL GENERAL REGIONAL DE CAYUCA DE CATALAN',600);</v>
      </c>
      <c r="G601" s="31" t="s">
        <v>5251</v>
      </c>
      <c r="H601" s="0" t="n">
        <v>600</v>
      </c>
      <c r="I601" s="0" t="str">
        <f aca="false">H$1&amp;G601&amp;"',"&amp;H601&amp;");"</f>
        <v>INSERT INTO equipo(nombre,id) VALUES ('LAMPARA DE EXAMINACION CON FUENTE DE LUZ',600);</v>
      </c>
      <c r="J601" s="31"/>
      <c r="M601" s="31" t="s">
        <v>8740</v>
      </c>
      <c r="N601" s="0" t="n">
        <v>600</v>
      </c>
      <c r="O601" s="0" t="str">
        <f aca="false">N$1&amp;M601&amp;"',"&amp;N601&amp;");"</f>
        <v>INSERT INTO modelo(nombre,id) VALUES ('VS 3/1 ',600);</v>
      </c>
      <c r="P601" s="34" t="s">
        <v>10089</v>
      </c>
      <c r="Q601" s="0" t="n">
        <v>600</v>
      </c>
      <c r="R601" s="0" t="str">
        <f aca="false">Q$1&amp;P601&amp;"',"&amp;Q601&amp;");"</f>
        <v>INSERT INTO os(nombre,id) VALUES ('6577',600);</v>
      </c>
      <c r="S601" s="31"/>
    </row>
    <row r="602" customFormat="false" ht="13.8" hidden="false" customHeight="false" outlineLevel="0" collapsed="false">
      <c r="D602" s="10" t="s">
        <v>5493</v>
      </c>
      <c r="E602" s="0" t="n">
        <v>601</v>
      </c>
      <c r="F602" s="0" t="str">
        <f aca="false">E$1&amp;D602&amp;"',"&amp;E602&amp;");"</f>
        <v>INSERT INTO hospital(nombre,id) VALUES ('HOSPITAL GENERAL REGIONAL DE ESPECIALIDADES, MÉRIDA YUCATÁN',601);</v>
      </c>
      <c r="G602" s="31" t="s">
        <v>4661</v>
      </c>
      <c r="H602" s="0" t="n">
        <v>601</v>
      </c>
      <c r="I602" s="0" t="str">
        <f aca="false">H$1&amp;G602&amp;"',"&amp;H602&amp;");"</f>
        <v>INSERT INTO equipo(nombre,id) VALUES ('LAMPARA DE EXAMINACION CON FUENTE DE LUZ LED',601);</v>
      </c>
      <c r="J602" s="31"/>
      <c r="M602" s="31" t="s">
        <v>5100</v>
      </c>
      <c r="N602" s="0" t="n">
        <v>601</v>
      </c>
      <c r="O602" s="0" t="str">
        <f aca="false">N$1&amp;M602&amp;"',"&amp;N602&amp;");"</f>
        <v>INSERT INTO modelo(nombre,id) VALUES ('VS 3/2',601);</v>
      </c>
      <c r="P602" s="34" t="s">
        <v>10090</v>
      </c>
      <c r="Q602" s="0" t="n">
        <v>601</v>
      </c>
      <c r="R602" s="0" t="str">
        <f aca="false">Q$1&amp;P602&amp;"',"&amp;Q602&amp;");"</f>
        <v>INSERT INTO os(nombre,id) VALUES ('6578',601);</v>
      </c>
      <c r="S602" s="31"/>
    </row>
    <row r="603" customFormat="false" ht="13.8" hidden="false" customHeight="false" outlineLevel="0" collapsed="false">
      <c r="D603" s="10" t="s">
        <v>6783</v>
      </c>
      <c r="E603" s="0" t="n">
        <v>602</v>
      </c>
      <c r="F603" s="0" t="str">
        <f aca="false">E$1&amp;D603&amp;"',"&amp;E603&amp;");"</f>
        <v>INSERT INTO hospital(nombre,id) VALUES ('HOSPITAL GENERAL REGIONAL EL MARQUEZ',602);</v>
      </c>
      <c r="G603" s="31" t="s">
        <v>5390</v>
      </c>
      <c r="H603" s="0" t="n">
        <v>602</v>
      </c>
      <c r="I603" s="0" t="str">
        <f aca="false">H$1&amp;G603&amp;"',"&amp;H603&amp;");"</f>
        <v>INSERT INTO equipo(nombre,id) VALUES ('LÁMPARA DE EXAMINACIÓN CON FUENTE DE LUZ LED',602);</v>
      </c>
      <c r="J603" s="31"/>
      <c r="M603" s="31" t="s">
        <v>7496</v>
      </c>
      <c r="N603" s="0" t="n">
        <v>602</v>
      </c>
      <c r="O603" s="0" t="str">
        <f aca="false">N$1&amp;M603&amp;"',"&amp;N603&amp;");"</f>
        <v>INSERT INTO modelo(nombre,id) VALUES ('VS 6/1',602);</v>
      </c>
      <c r="P603" s="34" t="s">
        <v>10091</v>
      </c>
      <c r="Q603" s="0" t="n">
        <v>602</v>
      </c>
      <c r="R603" s="0" t="str">
        <f aca="false">Q$1&amp;P603&amp;"',"&amp;Q603&amp;");"</f>
        <v>INSERT INTO os(nombre,id) VALUES ('6579',602);</v>
      </c>
      <c r="S603" s="31"/>
    </row>
    <row r="604" customFormat="false" ht="13.8" hidden="false" customHeight="false" outlineLevel="0" collapsed="false">
      <c r="D604" s="10" t="s">
        <v>9108</v>
      </c>
      <c r="E604" s="0" t="n">
        <v>603</v>
      </c>
      <c r="F604" s="0" t="str">
        <f aca="false">E$1&amp;D604&amp;"',"&amp;E604&amp;");"</f>
        <v>INSERT INTO hospital(nombre,id) VALUES ('HOSPITAL GENERAL REGIONAL N° 2 QUERETARO',603);</v>
      </c>
      <c r="G604" s="31" t="s">
        <v>8728</v>
      </c>
      <c r="H604" s="0" t="n">
        <v>603</v>
      </c>
      <c r="I604" s="0" t="str">
        <f aca="false">H$1&amp;G604&amp;"',"&amp;H604&amp;");"</f>
        <v>INSERT INTO equipo(nombre,id) VALUES ('LAMPARA DE EXPLORACION ',603);</v>
      </c>
      <c r="J604" s="31"/>
      <c r="M604" s="31" t="s">
        <v>7972</v>
      </c>
      <c r="N604" s="0" t="n">
        <v>603</v>
      </c>
      <c r="O604" s="0" t="str">
        <f aca="false">N$1&amp;M604&amp;"',"&amp;N604&amp;");"</f>
        <v>INSERT INTO modelo(nombre,id) VALUES ('VS 6/2',603);</v>
      </c>
      <c r="P604" s="34" t="s">
        <v>10092</v>
      </c>
      <c r="Q604" s="0" t="n">
        <v>603</v>
      </c>
      <c r="R604" s="0" t="str">
        <f aca="false">Q$1&amp;P604&amp;"',"&amp;Q604&amp;");"</f>
        <v>INSERT INTO os(nombre,id) VALUES ('6581',603);</v>
      </c>
      <c r="S604" s="31"/>
    </row>
    <row r="605" customFormat="false" ht="13.8" hidden="false" customHeight="false" outlineLevel="0" collapsed="false">
      <c r="D605" s="10" t="s">
        <v>5560</v>
      </c>
      <c r="E605" s="0" t="n">
        <v>604</v>
      </c>
      <c r="F605" s="0" t="str">
        <f aca="false">E$1&amp;D605&amp;"',"&amp;E605&amp;");"</f>
        <v>INSERT INTO hospital(nombre,id) VALUES ('HOSPITAL GENERAL REGIONAL NO. 25',604);</v>
      </c>
      <c r="G605" s="31" t="s">
        <v>4554</v>
      </c>
      <c r="H605" s="0" t="n">
        <v>604</v>
      </c>
      <c r="I605" s="0" t="str">
        <f aca="false">H$1&amp;G605&amp;"',"&amp;H605&amp;");"</f>
        <v>INSERT INTO equipo(nombre,id) VALUES ('LAMPARA DE FOTOTERAPIA',604);</v>
      </c>
      <c r="J605" s="31"/>
      <c r="M605" s="31" t="s">
        <v>7056</v>
      </c>
      <c r="N605" s="0" t="n">
        <v>604</v>
      </c>
      <c r="O605" s="0" t="str">
        <f aca="false">N$1&amp;M605&amp;"',"&amp;N605&amp;");"</f>
        <v>INSERT INTO modelo(nombre,id) VALUES ('VS 8/1',604);</v>
      </c>
      <c r="P605" s="34" t="s">
        <v>10093</v>
      </c>
      <c r="Q605" s="0" t="n">
        <v>604</v>
      </c>
      <c r="R605" s="0" t="str">
        <f aca="false">Q$1&amp;P605&amp;"',"&amp;Q605&amp;");"</f>
        <v>INSERT INTO os(nombre,id) VALUES ('6582',604);</v>
      </c>
      <c r="S605" s="31"/>
    </row>
    <row r="606" customFormat="false" ht="13.8" hidden="false" customHeight="false" outlineLevel="0" collapsed="false">
      <c r="D606" s="10" t="s">
        <v>137</v>
      </c>
      <c r="E606" s="0" t="n">
        <v>605</v>
      </c>
      <c r="F606" s="0" t="str">
        <f aca="false">E$1&amp;D606&amp;"',"&amp;E606&amp;");"</f>
        <v>INSERT INTO hospital(nombre,id) VALUES ('HOSPITAL GENERAL REGIONAL TECAMAC',605);</v>
      </c>
      <c r="G606" s="31" t="s">
        <v>4528</v>
      </c>
      <c r="H606" s="0" t="n">
        <v>605</v>
      </c>
      <c r="I606" s="0" t="str">
        <f aca="false">H$1&amp;G606&amp;"',"&amp;H606&amp;");"</f>
        <v>INSERT INTO equipo(nombre,id) VALUES ('LAMPARA DE PIE RODABLE',605);</v>
      </c>
      <c r="J606" s="31"/>
      <c r="M606" s="31" t="s">
        <v>6943</v>
      </c>
      <c r="N606" s="0" t="n">
        <v>605</v>
      </c>
      <c r="O606" s="0" t="str">
        <f aca="false">N$1&amp;M606&amp;"',"&amp;N606&amp;");"</f>
        <v>INSERT INTO modelo(nombre,id) VALUES ('VS 8/14',605);</v>
      </c>
      <c r="P606" s="34" t="s">
        <v>10094</v>
      </c>
      <c r="Q606" s="0" t="n">
        <v>605</v>
      </c>
      <c r="R606" s="0" t="str">
        <f aca="false">Q$1&amp;P606&amp;"',"&amp;Q606&amp;");"</f>
        <v>INSERT INTO os(nombre,id) VALUES ('6583',605);</v>
      </c>
      <c r="S606" s="31"/>
    </row>
    <row r="607" customFormat="false" ht="13.8" hidden="false" customHeight="false" outlineLevel="0" collapsed="false">
      <c r="D607" s="10" t="s">
        <v>3053</v>
      </c>
      <c r="E607" s="0" t="n">
        <v>606</v>
      </c>
      <c r="F607" s="0" t="str">
        <f aca="false">E$1&amp;D607&amp;"',"&amp;E607&amp;");"</f>
        <v>INSERT INTO hospital(nombre,id) VALUES ('HOSPITAL GENERAL RINCON RAMOS',606);</v>
      </c>
      <c r="G607" s="31" t="s">
        <v>6753</v>
      </c>
      <c r="H607" s="0" t="n">
        <v>606</v>
      </c>
      <c r="I607" s="0" t="str">
        <f aca="false">H$1&amp;G607&amp;"',"&amp;H607&amp;");"</f>
        <v>INSERT INTO equipo(nombre,id) VALUES ('LAMPARA DE QUIROFANO DOS BRAZOS',606);</v>
      </c>
      <c r="J607" s="31"/>
      <c r="M607" s="31" t="s">
        <v>9218</v>
      </c>
      <c r="N607" s="0" t="n">
        <v>606</v>
      </c>
      <c r="O607" s="0" t="str">
        <f aca="false">N$1&amp;M607&amp;"',"&amp;N607&amp;");"</f>
        <v>INSERT INTO modelo(nombre,id) VALUES ('VS-3/2',606);</v>
      </c>
      <c r="P607" s="34" t="s">
        <v>10095</v>
      </c>
      <c r="Q607" s="0" t="n">
        <v>606</v>
      </c>
      <c r="R607" s="0" t="str">
        <f aca="false">Q$1&amp;P607&amp;"',"&amp;Q607&amp;");"</f>
        <v>INSERT INTO os(nombre,id) VALUES ('6584',606);</v>
      </c>
      <c r="S607" s="31"/>
    </row>
    <row r="608" customFormat="false" ht="13.8" hidden="false" customHeight="false" outlineLevel="0" collapsed="false">
      <c r="D608" s="10" t="s">
        <v>756</v>
      </c>
      <c r="E608" s="0" t="n">
        <v>607</v>
      </c>
      <c r="F608" s="0" t="str">
        <f aca="false">E$1&amp;D608&amp;"',"&amp;E608&amp;");"</f>
        <v>INSERT INTO hospital(nombre,id) VALUES ('HOSPITAL GENERAL RUBEN LE',607);</v>
      </c>
      <c r="G608" s="31" t="s">
        <v>7908</v>
      </c>
      <c r="H608" s="0" t="n">
        <v>607</v>
      </c>
      <c r="I608" s="0" t="str">
        <f aca="false">H$1&amp;G608&amp;"',"&amp;H608&amp;");"</f>
        <v>INSERT INTO equipo(nombre,id) VALUES ('LAMPARA DE TECHO ',607);</v>
      </c>
      <c r="J608" s="31"/>
      <c r="M608" s="32" t="s">
        <v>7905</v>
      </c>
      <c r="N608" s="0" t="n">
        <v>607</v>
      </c>
      <c r="O608" s="0" t="str">
        <f aca="false">N$1&amp;M608&amp;"',"&amp;N608&amp;");"</f>
        <v>INSERT INTO modelo(nombre,id) VALUES ('VS/1',607);</v>
      </c>
      <c r="P608" s="34" t="s">
        <v>10096</v>
      </c>
      <c r="Q608" s="0" t="n">
        <v>607</v>
      </c>
      <c r="R608" s="0" t="str">
        <f aca="false">Q$1&amp;P608&amp;"',"&amp;Q608&amp;");"</f>
        <v>INSERT INTO os(nombre,id) VALUES ('6585',607);</v>
      </c>
      <c r="S608" s="31"/>
    </row>
    <row r="609" customFormat="false" ht="13.8" hidden="false" customHeight="false" outlineLevel="0" collapsed="false">
      <c r="D609" s="10" t="s">
        <v>9138</v>
      </c>
      <c r="E609" s="0" t="n">
        <v>608</v>
      </c>
      <c r="F609" s="0" t="str">
        <f aca="false">E$1&amp;D609&amp;"',"&amp;E609&amp;");"</f>
        <v>INSERT INTO hospital(nombre,id) VALUES ('HOSPITAL GENERAL RUBEN LEÑERO',608);</v>
      </c>
      <c r="G609" s="31" t="s">
        <v>8670</v>
      </c>
      <c r="H609" s="0" t="n">
        <v>608</v>
      </c>
      <c r="I609" s="0" t="str">
        <f aca="false">H$1&amp;G609&amp;"',"&amp;H609&amp;");"</f>
        <v>INSERT INTO equipo(nombre,id) VALUES ('LAMPARA DE TECHO DE DOBLE SATELITE',608);</v>
      </c>
      <c r="J609" s="31"/>
      <c r="M609" s="32" t="s">
        <v>6949</v>
      </c>
      <c r="N609" s="0" t="n">
        <v>608</v>
      </c>
      <c r="O609" s="0" t="str">
        <f aca="false">N$1&amp;M609&amp;"',"&amp;N609&amp;");"</f>
        <v>INSERT INTO modelo(nombre,id) VALUES ('VS/1 EBT470',608);</v>
      </c>
      <c r="P609" s="34" t="s">
        <v>10097</v>
      </c>
      <c r="Q609" s="0" t="n">
        <v>608</v>
      </c>
      <c r="R609" s="0" t="str">
        <f aca="false">Q$1&amp;P609&amp;"',"&amp;Q609&amp;");"</f>
        <v>INSERT INTO os(nombre,id) VALUES ('6586',608);</v>
      </c>
      <c r="S609" s="31"/>
    </row>
    <row r="610" customFormat="false" ht="13.8" hidden="false" customHeight="false" outlineLevel="0" collapsed="false">
      <c r="D610" s="10" t="s">
        <v>3408</v>
      </c>
      <c r="E610" s="0" t="n">
        <v>609</v>
      </c>
      <c r="F610" s="0" t="str">
        <f aca="false">E$1&amp;D610&amp;"',"&amp;E610&amp;");"</f>
        <v>INSERT INTO hospital(nombre,id) VALUES ('HOSPITAL GENERAL RURAL # 1, MERIDA YUCATAN',609);</v>
      </c>
      <c r="G610" s="31" t="s">
        <v>8689</v>
      </c>
      <c r="H610" s="0" t="n">
        <v>609</v>
      </c>
      <c r="I610" s="0" t="str">
        <f aca="false">H$1&amp;G610&amp;"',"&amp;H610&amp;");"</f>
        <v>INSERT INTO equipo(nombre,id) VALUES ('LAMPARA DE TECHO DOBLE',609);</v>
      </c>
      <c r="J610" s="31"/>
      <c r="M610" s="32" t="s">
        <v>5171</v>
      </c>
      <c r="N610" s="0" t="n">
        <v>609</v>
      </c>
      <c r="O610" s="0" t="str">
        <f aca="false">N$1&amp;M610&amp;"',"&amp;N610&amp;");"</f>
        <v>INSERT INTO modelo(nombre,id) VALUES ('VS/1/1',609);</v>
      </c>
      <c r="P610" s="34" t="s">
        <v>10098</v>
      </c>
      <c r="Q610" s="0" t="n">
        <v>609</v>
      </c>
      <c r="R610" s="0" t="str">
        <f aca="false">Q$1&amp;P610&amp;"',"&amp;Q610&amp;");"</f>
        <v>INSERT INTO os(nombre,id) VALUES ('6587',609);</v>
      </c>
      <c r="S610" s="31"/>
    </row>
    <row r="611" customFormat="false" ht="13.8" hidden="false" customHeight="false" outlineLevel="0" collapsed="false">
      <c r="D611" s="10" t="s">
        <v>3406</v>
      </c>
      <c r="E611" s="0" t="n">
        <v>610</v>
      </c>
      <c r="F611" s="0" t="str">
        <f aca="false">E$1&amp;D611&amp;"',"&amp;E611&amp;");"</f>
        <v>INSERT INTO hospital(nombre,id) VALUES ('HOSPITAL GENERAL RURAL # 12, MERIDA YUCATAN',610);</v>
      </c>
      <c r="G611" s="31" t="s">
        <v>7720</v>
      </c>
      <c r="H611" s="0" t="n">
        <v>610</v>
      </c>
      <c r="I611" s="0" t="str">
        <f aca="false">H$1&amp;G611&amp;"',"&amp;H611&amp;");"</f>
        <v>INSERT INTO equipo(nombre,id) VALUES ('LAMPARA DOBLE',610);</v>
      </c>
      <c r="J611" s="31"/>
      <c r="M611" s="32" t="s">
        <v>7896</v>
      </c>
      <c r="N611" s="0" t="n">
        <v>610</v>
      </c>
      <c r="O611" s="0" t="str">
        <f aca="false">N$1&amp;M611&amp;"',"&amp;N611&amp;");"</f>
        <v>INSERT INTO modelo(nombre,id) VALUES ('VS/10',610);</v>
      </c>
      <c r="P611" s="34" t="s">
        <v>10099</v>
      </c>
      <c r="Q611" s="0" t="n">
        <v>610</v>
      </c>
      <c r="R611" s="0" t="str">
        <f aca="false">Q$1&amp;P611&amp;"',"&amp;Q611&amp;");"</f>
        <v>INSERT INTO os(nombre,id) VALUES ('6588',610);</v>
      </c>
      <c r="S611" s="31"/>
    </row>
    <row r="612" customFormat="false" ht="13.8" hidden="false" customHeight="false" outlineLevel="0" collapsed="false">
      <c r="D612" s="10" t="s">
        <v>6758</v>
      </c>
      <c r="E612" s="0" t="n">
        <v>611</v>
      </c>
      <c r="F612" s="0" t="str">
        <f aca="false">E$1&amp;D612&amp;"',"&amp;E612&amp;");"</f>
        <v>INSERT INTO hospital(nombre,id) VALUES ('HOSPITAL GENERAL RURAL EL MARQUES',611);</v>
      </c>
      <c r="G612" s="31" t="s">
        <v>5437</v>
      </c>
      <c r="H612" s="0" t="n">
        <v>611</v>
      </c>
      <c r="I612" s="0" t="str">
        <f aca="false">H$1&amp;G612&amp;"',"&amp;H612&amp;");"</f>
        <v>INSERT INTO equipo(nombre,id) VALUES ('LÁMPARA FIJA A TECHO 2 SATÉLITES',611);</v>
      </c>
      <c r="J612" s="31"/>
      <c r="M612" s="32" t="s">
        <v>7830</v>
      </c>
      <c r="N612" s="0" t="n">
        <v>611</v>
      </c>
      <c r="O612" s="0" t="str">
        <f aca="false">N$1&amp;M612&amp;"',"&amp;N612&amp;");"</f>
        <v>INSERT INTO modelo(nombre,id) VALUES ('VS/12/2',611);</v>
      </c>
      <c r="P612" s="34" t="s">
        <v>10100</v>
      </c>
      <c r="Q612" s="0" t="n">
        <v>611</v>
      </c>
      <c r="R612" s="0" t="str">
        <f aca="false">Q$1&amp;P612&amp;"',"&amp;Q612&amp;");"</f>
        <v>INSERT INTO os(nombre,id) VALUES ('6590',611);</v>
      </c>
      <c r="S612" s="31"/>
    </row>
    <row r="613" customFormat="false" ht="13.8" hidden="false" customHeight="false" outlineLevel="0" collapsed="false">
      <c r="D613" s="10" t="s">
        <v>2666</v>
      </c>
      <c r="E613" s="0" t="n">
        <v>612</v>
      </c>
      <c r="F613" s="0" t="str">
        <f aca="false">E$1&amp;D613&amp;"',"&amp;E613&amp;");"</f>
        <v>INSERT INTO hospital(nombre,id) VALUES ('HOSPITAL GENERAL SAN FRANCISCO, NAYARIT',612);</v>
      </c>
      <c r="G613" s="31" t="s">
        <v>5521</v>
      </c>
      <c r="H613" s="0" t="n">
        <v>612</v>
      </c>
      <c r="I613" s="0" t="str">
        <f aca="false">H$1&amp;G613&amp;"',"&amp;H613&amp;");"</f>
        <v>INSERT INTO equipo(nombre,id) VALUES ('LÁMPARA FIJA A TECHO CON DOBLE SATÉLITE',612);</v>
      </c>
      <c r="J613" s="31"/>
      <c r="M613" s="32" t="s">
        <v>5169</v>
      </c>
      <c r="N613" s="0" t="n">
        <v>612</v>
      </c>
      <c r="O613" s="0" t="str">
        <f aca="false">N$1&amp;M613&amp;"',"&amp;N613&amp;");"</f>
        <v>INSERT INTO modelo(nombre,id) VALUES ('VS/3/1',612);</v>
      </c>
      <c r="P613" s="34" t="s">
        <v>10101</v>
      </c>
      <c r="Q613" s="0" t="n">
        <v>612</v>
      </c>
      <c r="R613" s="0" t="str">
        <f aca="false">Q$1&amp;P613&amp;"',"&amp;Q613&amp;");"</f>
        <v>INSERT INTO os(nombre,id) VALUES ('6591',612);</v>
      </c>
      <c r="S613" s="31"/>
    </row>
    <row r="614" customFormat="false" ht="13.8" hidden="false" customHeight="false" outlineLevel="0" collapsed="false">
      <c r="D614" s="10" t="s">
        <v>2612</v>
      </c>
      <c r="E614" s="0" t="n">
        <v>613</v>
      </c>
      <c r="F614" s="0" t="str">
        <f aca="false">E$1&amp;D614&amp;"',"&amp;E614&amp;");"</f>
        <v>INSERT INTO hospital(nombre,id) VALUES ('HOSPITAL GENERAL SAN PABLO DE LAS SALINAS',613);</v>
      </c>
      <c r="G614" s="31" t="s">
        <v>5405</v>
      </c>
      <c r="H614" s="0" t="n">
        <v>613</v>
      </c>
      <c r="I614" s="0" t="str">
        <f aca="false">H$1&amp;G614&amp;"',"&amp;H614&amp;");"</f>
        <v>INSERT INTO equipo(nombre,id) VALUES ('LÁMPARA FIJA A TECHO DE SATÉLITE',613);</v>
      </c>
      <c r="J614" s="31"/>
      <c r="M614" s="32" t="s">
        <v>5220</v>
      </c>
      <c r="N614" s="0" t="n">
        <v>613</v>
      </c>
      <c r="O614" s="0" t="str">
        <f aca="false">N$1&amp;M614&amp;"',"&amp;N614&amp;");"</f>
        <v>INSERT INTO modelo(nombre,id) VALUES ('VS/3/2',613);</v>
      </c>
      <c r="P614" s="34" t="s">
        <v>10102</v>
      </c>
      <c r="Q614" s="0" t="n">
        <v>613</v>
      </c>
      <c r="R614" s="0" t="str">
        <f aca="false">Q$1&amp;P614&amp;"',"&amp;Q614&amp;");"</f>
        <v>INSERT INTO os(nombre,id) VALUES ('6592',613);</v>
      </c>
      <c r="S614" s="31"/>
    </row>
    <row r="615" customFormat="false" ht="13.8" hidden="false" customHeight="false" outlineLevel="0" collapsed="false">
      <c r="D615" s="10" t="s">
        <v>9398</v>
      </c>
      <c r="E615" s="0" t="n">
        <v>614</v>
      </c>
      <c r="F615" s="0" t="str">
        <f aca="false">E$1&amp;D615&amp;"',"&amp;E615&amp;");"</f>
        <v>INSERT INTO hospital(nombre,id) VALUES ('HOSPITAL GENERAL SIGLO XXI UMAE CARDIOLOGIA',614);</v>
      </c>
      <c r="G615" s="31" t="s">
        <v>5507</v>
      </c>
      <c r="H615" s="0" t="n">
        <v>614</v>
      </c>
      <c r="I615" s="0" t="str">
        <f aca="false">H$1&amp;G615&amp;"',"&amp;H615&amp;");"</f>
        <v>INSERT INTO equipo(nombre,id) VALUES ('LÁMPARA FIJA A TECHO DE UN SATÉLITE',614);</v>
      </c>
      <c r="J615" s="31"/>
      <c r="M615" s="32" t="s">
        <v>9591</v>
      </c>
      <c r="N615" s="0" t="n">
        <v>614</v>
      </c>
      <c r="O615" s="0" t="str">
        <f aca="false">N$1&amp;M615&amp;"',"&amp;N615&amp;");"</f>
        <v>INSERT INTO modelo(nombre,id) VALUES ('VS/6 IE',614);</v>
      </c>
      <c r="P615" s="34" t="s">
        <v>10103</v>
      </c>
      <c r="Q615" s="0" t="n">
        <v>614</v>
      </c>
      <c r="R615" s="0" t="str">
        <f aca="false">Q$1&amp;P615&amp;"',"&amp;Q615&amp;");"</f>
        <v>INSERT INTO os(nombre,id) VALUES ('6593',614);</v>
      </c>
      <c r="S615" s="31"/>
    </row>
    <row r="616" customFormat="false" ht="13.8" hidden="false" customHeight="false" outlineLevel="0" collapsed="false">
      <c r="D616" s="10" t="s">
        <v>3914</v>
      </c>
      <c r="E616" s="0" t="n">
        <v>615</v>
      </c>
      <c r="F616" s="0" t="str">
        <f aca="false">E$1&amp;D616&amp;"',"&amp;E616&amp;");"</f>
        <v>INSERT INTO hospital(nombre,id) VALUES ('HOSPITAL GENERAL SOLEDAD SLP',615);</v>
      </c>
      <c r="G616" s="31" t="s">
        <v>9225</v>
      </c>
      <c r="H616" s="0" t="n">
        <v>615</v>
      </c>
      <c r="I616" s="0" t="str">
        <f aca="false">H$1&amp;G616&amp;"',"&amp;H616&amp;");"</f>
        <v>INSERT INTO equipo(nombre,id) VALUES ('LAMPARA QUIERURICA FIJA A TECHO CON CONTROL A PARED',615);</v>
      </c>
      <c r="J616" s="31"/>
      <c r="M616" s="32" t="s">
        <v>9040</v>
      </c>
      <c r="N616" s="0" t="n">
        <v>615</v>
      </c>
      <c r="O616" s="0" t="str">
        <f aca="false">N$1&amp;M616&amp;"',"&amp;N616&amp;");"</f>
        <v>INSERT INTO modelo(nombre,id) VALUES ('VS/6/Z',615);</v>
      </c>
      <c r="P616" s="34" t="s">
        <v>10104</v>
      </c>
      <c r="Q616" s="0" t="n">
        <v>615</v>
      </c>
      <c r="R616" s="0" t="str">
        <f aca="false">Q$1&amp;P616&amp;"',"&amp;Q616&amp;");"</f>
        <v>INSERT INTO os(nombre,id) VALUES ('6594',615);</v>
      </c>
      <c r="S616" s="31"/>
    </row>
    <row r="617" customFormat="false" ht="13.8" hidden="false" customHeight="false" outlineLevel="0" collapsed="false">
      <c r="D617" s="10" t="s">
        <v>851</v>
      </c>
      <c r="E617" s="0" t="n">
        <v>616</v>
      </c>
      <c r="F617" s="0" t="str">
        <f aca="false">E$1&amp;D617&amp;"',"&amp;E617&amp;");"</f>
        <v>INSERT INTO hospital(nombre,id) VALUES ('HOSPITAL GENERAL SUB-ZONA N',616);</v>
      </c>
      <c r="G617" s="31" t="s">
        <v>6651</v>
      </c>
      <c r="H617" s="0" t="n">
        <v>616</v>
      </c>
      <c r="I617" s="0" t="str">
        <f aca="false">H$1&amp;G617&amp;"',"&amp;H617&amp;");"</f>
        <v>INSERT INTO equipo(nombre,id) VALUES ('LAMPARA QUIRGICA FIJA A TECHO 2 SATELITES',616);</v>
      </c>
      <c r="J617" s="31"/>
      <c r="M617" s="32" t="s">
        <v>4824</v>
      </c>
      <c r="N617" s="0" t="n">
        <v>616</v>
      </c>
      <c r="O617" s="0" t="str">
        <f aca="false">N$1&amp;M617&amp;"',"&amp;N617&amp;");"</f>
        <v>INSERT INTO modelo(nombre,id) VALUES ('VS1',616);</v>
      </c>
      <c r="P617" s="34" t="s">
        <v>10105</v>
      </c>
      <c r="Q617" s="0" t="n">
        <v>616</v>
      </c>
      <c r="R617" s="0" t="str">
        <f aca="false">Q$1&amp;P617&amp;"',"&amp;Q617&amp;");"</f>
        <v>INSERT INTO os(nombre,id) VALUES ('6686',616);</v>
      </c>
      <c r="S617" s="31"/>
    </row>
    <row r="618" customFormat="false" ht="13.8" hidden="false" customHeight="false" outlineLevel="0" collapsed="false">
      <c r="D618" s="10" t="s">
        <v>2001</v>
      </c>
      <c r="E618" s="0" t="n">
        <v>617</v>
      </c>
      <c r="F618" s="0" t="str">
        <f aca="false">E$1&amp;D618&amp;"',"&amp;E618&amp;");"</f>
        <v>INSERT INTO hospital(nombre,id) VALUES ('HOSPITAL GENERAL TEHUACAN',617);</v>
      </c>
      <c r="G618" s="55" t="s">
        <v>6689</v>
      </c>
      <c r="H618" s="0" t="n">
        <v>617</v>
      </c>
      <c r="I618" s="0" t="str">
        <f aca="false">H$1&amp;G618&amp;"',"&amp;H618&amp;");"</f>
        <v>INSERT INTO equipo(nombre,id) VALUES ('LAMPARA QUIRUGICA FIJA A TECHO 3 BRAZSO',617);</v>
      </c>
      <c r="J618" s="31"/>
      <c r="M618" s="55" t="s">
        <v>6285</v>
      </c>
      <c r="N618" s="0" t="n">
        <v>617</v>
      </c>
      <c r="O618" s="0" t="str">
        <f aca="false">N$1&amp;M618&amp;"',"&amp;N618&amp;");"</f>
        <v>INSERT INTO modelo(nombre,id) VALUES ('VS1/1',617);</v>
      </c>
      <c r="P618" s="34" t="s">
        <v>10106</v>
      </c>
      <c r="Q618" s="0" t="n">
        <v>617</v>
      </c>
      <c r="R618" s="0" t="str">
        <f aca="false">Q$1&amp;P618&amp;"',"&amp;Q618&amp;");"</f>
        <v>INSERT INTO os(nombre,id) VALUES ('6687',617);</v>
      </c>
      <c r="S618" s="31"/>
    </row>
    <row r="619" customFormat="false" ht="13.8" hidden="false" customHeight="false" outlineLevel="0" collapsed="false">
      <c r="D619" s="10" t="s">
        <v>4879</v>
      </c>
      <c r="E619" s="0" t="n">
        <v>618</v>
      </c>
      <c r="F619" s="0" t="str">
        <f aca="false">E$1&amp;D619&amp;"',"&amp;E619&amp;");"</f>
        <v>INSERT INTO hospital(nombre,id) VALUES ('HOSPITAL GENERAL TEKAX',618);</v>
      </c>
      <c r="G619" s="55" t="s">
        <v>4773</v>
      </c>
      <c r="H619" s="0" t="n">
        <v>618</v>
      </c>
      <c r="I619" s="0" t="str">
        <f aca="false">H$1&amp;G619&amp;"',"&amp;H619&amp;");"</f>
        <v>INSERT INTO equipo(nombre,id) VALUES ('LAMPARA QUIRURGICA',618);</v>
      </c>
      <c r="J619" s="31"/>
      <c r="M619" s="55" t="s">
        <v>6980</v>
      </c>
      <c r="N619" s="0" t="n">
        <v>618</v>
      </c>
      <c r="O619" s="0" t="str">
        <f aca="false">N$1&amp;M619&amp;"',"&amp;N619&amp;");"</f>
        <v>INSERT INTO modelo(nombre,id) VALUES ('VS1/3',618);</v>
      </c>
      <c r="P619" s="34" t="s">
        <v>10107</v>
      </c>
      <c r="Q619" s="0" t="n">
        <v>618</v>
      </c>
      <c r="R619" s="0" t="str">
        <f aca="false">Q$1&amp;P619&amp;"',"&amp;Q619&amp;");"</f>
        <v>INSERT INTO os(nombre,id) VALUES ('6701',618);</v>
      </c>
      <c r="S619" s="31"/>
    </row>
    <row r="620" customFormat="false" ht="13.8" hidden="false" customHeight="false" outlineLevel="0" collapsed="false">
      <c r="D620" s="10" t="s">
        <v>2926</v>
      </c>
      <c r="E620" s="0" t="n">
        <v>619</v>
      </c>
      <c r="F620" s="0" t="str">
        <f aca="false">E$1&amp;D620&amp;"',"&amp;E620&amp;");"</f>
        <v>INSERT INTO hospital(nombre,id) VALUES ('HOSPITAL GENERAL TICOMAN, GUSTAVO A. MADERO',619);</v>
      </c>
      <c r="G620" s="55" t="s">
        <v>4319</v>
      </c>
      <c r="H620" s="0" t="n">
        <v>619</v>
      </c>
      <c r="I620" s="0" t="str">
        <f aca="false">H$1&amp;G620&amp;"',"&amp;H620&amp;");"</f>
        <v>INSERT INTO equipo(nombre,id) VALUES ('LAMPARA QUIRÚRGICA',619);</v>
      </c>
      <c r="J620" s="31"/>
      <c r="M620" s="55" t="s">
        <v>9071</v>
      </c>
      <c r="N620" s="0" t="n">
        <v>619</v>
      </c>
      <c r="O620" s="0" t="str">
        <f aca="false">N$1&amp;M620&amp;"',"&amp;N620&amp;");"</f>
        <v>INSERT INTO modelo(nombre,id) VALUES ('VS1/31',619);</v>
      </c>
      <c r="P620" s="34" t="s">
        <v>10108</v>
      </c>
      <c r="Q620" s="0" t="n">
        <v>619</v>
      </c>
      <c r="R620" s="0" t="str">
        <f aca="false">Q$1&amp;P620&amp;"',"&amp;Q620&amp;");"</f>
        <v>INSERT INTO os(nombre,id) VALUES ('6702',619);</v>
      </c>
      <c r="S620" s="31"/>
    </row>
    <row r="621" customFormat="false" ht="13.8" hidden="false" customHeight="false" outlineLevel="0" collapsed="false">
      <c r="D621" s="10" t="s">
        <v>2714</v>
      </c>
      <c r="E621" s="0" t="n">
        <v>620</v>
      </c>
      <c r="F621" s="0" t="str">
        <f aca="false">E$1&amp;D621&amp;"',"&amp;E621&amp;");"</f>
        <v>INSERT INTO hospital(nombre,id) VALUES ('HOSPITAL GENERAL TLALNEPANTLA',620);</v>
      </c>
      <c r="G621" s="31" t="s">
        <v>5306</v>
      </c>
      <c r="H621" s="0" t="n">
        <v>620</v>
      </c>
      <c r="I621" s="0" t="str">
        <f aca="false">H$1&amp;G621&amp;"',"&amp;H621&amp;");"</f>
        <v>INSERT INTO equipo(nombre,id) VALUES ('LÁMPARA QUIRÚRGICA',620);</v>
      </c>
      <c r="J621" s="31"/>
      <c r="M621" s="58" t="s">
        <v>7647</v>
      </c>
      <c r="N621" s="0" t="n">
        <v>620</v>
      </c>
      <c r="O621" s="0" t="str">
        <f aca="false">N$1&amp;M621&amp;"',"&amp;N621&amp;");"</f>
        <v>INSERT INTO modelo(nombre,id) VALUES ('VS1/IV',620);</v>
      </c>
      <c r="P621" s="34" t="s">
        <v>10109</v>
      </c>
      <c r="Q621" s="0" t="n">
        <v>620</v>
      </c>
      <c r="R621" s="0" t="str">
        <f aca="false">Q$1&amp;P621&amp;"',"&amp;Q621&amp;");"</f>
        <v>INSERT INTO os(nombre,id) VALUES ('6703',620);</v>
      </c>
      <c r="S621" s="31"/>
    </row>
    <row r="622" customFormat="false" ht="13.8" hidden="false" customHeight="false" outlineLevel="0" collapsed="false">
      <c r="D622" s="10" t="s">
        <v>4469</v>
      </c>
      <c r="E622" s="0" t="n">
        <v>621</v>
      </c>
      <c r="F622" s="0" t="str">
        <f aca="false">E$1&amp;D622&amp;"',"&amp;E622&amp;");"</f>
        <v>INSERT INTO hospital(nombre,id) VALUES ('HOSPITAL GENERAL TULANCINGO',621);</v>
      </c>
      <c r="G622" s="31" t="s">
        <v>6058</v>
      </c>
      <c r="H622" s="0" t="n">
        <v>621</v>
      </c>
      <c r="I622" s="0" t="str">
        <f aca="false">H$1&amp;G622&amp;"',"&amp;H622&amp;");"</f>
        <v>INSERT INTO equipo(nombre,id) VALUES ('LAMPARA QUIRURGICA ',621);</v>
      </c>
      <c r="J622" s="31"/>
      <c r="M622" s="58" t="s">
        <v>6339</v>
      </c>
      <c r="N622" s="0" t="n">
        <v>621</v>
      </c>
      <c r="O622" s="0" t="str">
        <f aca="false">N$1&amp;M622&amp;"',"&amp;N622&amp;");"</f>
        <v>INSERT INTO modelo(nombre,id) VALUES ('VS10/1',621);</v>
      </c>
      <c r="P622" s="34" t="s">
        <v>10110</v>
      </c>
      <c r="Q622" s="0" t="n">
        <v>621</v>
      </c>
      <c r="R622" s="0" t="str">
        <f aca="false">Q$1&amp;P622&amp;"',"&amp;Q622&amp;");"</f>
        <v>INSERT INTO os(nombre,id) VALUES ('6705',621);</v>
      </c>
      <c r="S622" s="31"/>
    </row>
    <row r="623" customFormat="false" ht="13.8" hidden="false" customHeight="false" outlineLevel="0" collapsed="false">
      <c r="D623" s="10" t="s">
        <v>2045</v>
      </c>
      <c r="E623" s="0" t="n">
        <v>622</v>
      </c>
      <c r="F623" s="0" t="str">
        <f aca="false">E$1&amp;D623&amp;"',"&amp;E623&amp;");"</f>
        <v>INSERT INTO hospital(nombre,id) VALUES ('HOSPITAL GENERAL VALENTIN GOMEZ FARIAS, AMECAMECA',622);</v>
      </c>
      <c r="G623" s="31" t="s">
        <v>6588</v>
      </c>
      <c r="H623" s="0" t="n">
        <v>622</v>
      </c>
      <c r="I623" s="0" t="str">
        <f aca="false">H$1&amp;G623&amp;"',"&amp;H623&amp;");"</f>
        <v>INSERT INTO equipo(nombre,id) VALUES ('LAMPARA QUIRURGICA 2 SATELITES',622);</v>
      </c>
      <c r="J623" s="31"/>
      <c r="M623" s="58" t="s">
        <v>6290</v>
      </c>
      <c r="N623" s="0" t="n">
        <v>622</v>
      </c>
      <c r="O623" s="0" t="str">
        <f aca="false">N$1&amp;M623&amp;"',"&amp;N623&amp;");"</f>
        <v>INSERT INTO modelo(nombre,id) VALUES ('VS10/1I',622);</v>
      </c>
      <c r="P623" s="34" t="s">
        <v>10111</v>
      </c>
      <c r="Q623" s="0" t="n">
        <v>622</v>
      </c>
      <c r="R623" s="0" t="str">
        <f aca="false">Q$1&amp;P623&amp;"',"&amp;Q623&amp;");"</f>
        <v>INSERT INTO os(nombre,id) VALUES ('6707',622);</v>
      </c>
      <c r="S623" s="31"/>
    </row>
    <row r="624" customFormat="false" ht="13.8" hidden="false" customHeight="false" outlineLevel="0" collapsed="false">
      <c r="D624" s="10" t="s">
        <v>6818</v>
      </c>
      <c r="E624" s="0" t="n">
        <v>623</v>
      </c>
      <c r="F624" s="0" t="str">
        <f aca="false">E$1&amp;D624&amp;"',"&amp;E624&amp;");"</f>
        <v>INSERT INTO hospital(nombre,id) VALUES ('HOSPITAL GENERAL VALLE HERMOSA',623);</v>
      </c>
      <c r="G624" s="31" t="s">
        <v>5480</v>
      </c>
      <c r="H624" s="0" t="n">
        <v>623</v>
      </c>
      <c r="I624" s="0" t="str">
        <f aca="false">H$1&amp;G624&amp;"',"&amp;H624&amp;");"</f>
        <v>INSERT INTO equipo(nombre,id) VALUES ('LÁMPARA QUIRÚRGICA DE 2 SATÉLITES',623);</v>
      </c>
      <c r="J624" s="31"/>
      <c r="M624" s="58" t="s">
        <v>6026</v>
      </c>
      <c r="N624" s="0" t="n">
        <v>623</v>
      </c>
      <c r="O624" s="0" t="str">
        <f aca="false">N$1&amp;M624&amp;"',"&amp;N624&amp;");"</f>
        <v>INSERT INTO modelo(nombre,id) VALUES ('VS10/1L',623);</v>
      </c>
      <c r="P624" s="34" t="s">
        <v>10112</v>
      </c>
      <c r="Q624" s="0" t="n">
        <v>623</v>
      </c>
      <c r="R624" s="0" t="str">
        <f aca="false">Q$1&amp;P624&amp;"',"&amp;Q624&amp;");"</f>
        <v>INSERT INTO os(nombre,id) VALUES ('6708',623);</v>
      </c>
      <c r="S624" s="31"/>
    </row>
    <row r="625" customFormat="false" ht="13.8" hidden="false" customHeight="false" outlineLevel="0" collapsed="false">
      <c r="D625" s="10" t="s">
        <v>6827</v>
      </c>
      <c r="E625" s="0" t="n">
        <v>624</v>
      </c>
      <c r="F625" s="0" t="str">
        <f aca="false">E$1&amp;D625&amp;"',"&amp;E625&amp;");"</f>
        <v>INSERT INTO hospital(nombre,id) VALUES ('HOSPITAL GENERAL VALLE HERMOSO',624);</v>
      </c>
      <c r="G625" s="31" t="s">
        <v>4898</v>
      </c>
      <c r="H625" s="0" t="n">
        <v>624</v>
      </c>
      <c r="I625" s="0" t="str">
        <f aca="false">H$1&amp;G625&amp;"',"&amp;H625&amp;");"</f>
        <v>INSERT INTO equipo(nombre,id) VALUES ('LAMPARA QUIRURGICA DE EMERGENCIA',624);</v>
      </c>
      <c r="J625" s="31"/>
      <c r="M625" s="58" t="s">
        <v>9105</v>
      </c>
      <c r="N625" s="0" t="n">
        <v>624</v>
      </c>
      <c r="O625" s="0" t="str">
        <f aca="false">N$1&amp;M625&amp;"',"&amp;N625&amp;");"</f>
        <v>INSERT INTO modelo(nombre,id) VALUES ('VS10/2',624);</v>
      </c>
      <c r="P625" s="34" t="s">
        <v>10113</v>
      </c>
      <c r="Q625" s="0" t="n">
        <v>624</v>
      </c>
      <c r="R625" s="0" t="str">
        <f aca="false">Q$1&amp;P625&amp;"',"&amp;Q625&amp;");"</f>
        <v>INSERT INTO os(nombre,id) VALUES ('6709',624);</v>
      </c>
      <c r="S625" s="31"/>
    </row>
    <row r="626" customFormat="false" ht="13.8" hidden="false" customHeight="false" outlineLevel="0" collapsed="false">
      <c r="D626" s="10" t="s">
        <v>8564</v>
      </c>
      <c r="E626" s="0" t="n">
        <v>625</v>
      </c>
      <c r="F626" s="0" t="str">
        <f aca="false">E$1&amp;D626&amp;"',"&amp;E626&amp;");"</f>
        <v>INSERT INTO hospital(nombre,id) VALUES ('HOSPITAL GENERAL VALLE HERMOSO ',625);</v>
      </c>
      <c r="G626" s="31" t="s">
        <v>5510</v>
      </c>
      <c r="H626" s="0" t="n">
        <v>625</v>
      </c>
      <c r="I626" s="0" t="str">
        <f aca="false">H$1&amp;G626&amp;"',"&amp;H626&amp;");"</f>
        <v>INSERT INTO equipo(nombre,id) VALUES ('LÁMPARA QUIRÚRGICA DE PEDESTAL',625);</v>
      </c>
      <c r="J626" s="31"/>
      <c r="M626" s="58" t="s">
        <v>7649</v>
      </c>
      <c r="N626" s="0" t="n">
        <v>625</v>
      </c>
      <c r="O626" s="0" t="str">
        <f aca="false">N$1&amp;M626&amp;"',"&amp;N626&amp;");"</f>
        <v>INSERT INTO modelo(nombre,id) VALUES ('VS10/II',625);</v>
      </c>
      <c r="P626" s="34" t="s">
        <v>10114</v>
      </c>
      <c r="Q626" s="0" t="n">
        <v>625</v>
      </c>
      <c r="R626" s="0" t="str">
        <f aca="false">Q$1&amp;P626&amp;"',"&amp;Q626&amp;");"</f>
        <v>INSERT INTO os(nombre,id) VALUES ('6710',625);</v>
      </c>
      <c r="S626" s="31"/>
    </row>
    <row r="627" customFormat="false" ht="13.8" hidden="false" customHeight="false" outlineLevel="0" collapsed="false">
      <c r="D627" s="10" t="s">
        <v>3267</v>
      </c>
      <c r="E627" s="0" t="n">
        <v>626</v>
      </c>
      <c r="F627" s="0" t="str">
        <f aca="false">E$1&amp;D627&amp;"',"&amp;E627&amp;");"</f>
        <v>INSERT INTO hospital(nombre,id) VALUES ('HOSPITAL GENERAL VASCO DE QUIROGA, MICHOACAN',626);</v>
      </c>
      <c r="G627" s="31" t="s">
        <v>7550</v>
      </c>
      <c r="H627" s="0" t="n">
        <v>626</v>
      </c>
      <c r="I627" s="0" t="str">
        <f aca="false">H$1&amp;G627&amp;"',"&amp;H627&amp;");"</f>
        <v>INSERT INTO equipo(nombre,id) VALUES ('LAMPARA QUIRURGICA DOBLE',626);</v>
      </c>
      <c r="J627" s="31"/>
      <c r="M627" s="32" t="s">
        <v>8080</v>
      </c>
      <c r="N627" s="0" t="n">
        <v>626</v>
      </c>
      <c r="O627" s="0" t="str">
        <f aca="false">N$1&amp;M627&amp;"',"&amp;N627&amp;");"</f>
        <v>INSERT INTO modelo(nombre,id) VALUES ('VS12',626);</v>
      </c>
      <c r="P627" s="34" t="s">
        <v>10115</v>
      </c>
      <c r="Q627" s="0" t="n">
        <v>626</v>
      </c>
      <c r="R627" s="0" t="str">
        <f aca="false">Q$1&amp;P627&amp;"',"&amp;Q627&amp;");"</f>
        <v>INSERT INTO os(nombre,id) VALUES ('6712',626);</v>
      </c>
      <c r="S627" s="31"/>
    </row>
    <row r="628" customFormat="false" ht="13.8" hidden="false" customHeight="false" outlineLevel="0" collapsed="false">
      <c r="D628" s="10" t="s">
        <v>4229</v>
      </c>
      <c r="E628" s="0" t="n">
        <v>627</v>
      </c>
      <c r="F628" s="0" t="str">
        <f aca="false">E$1&amp;D628&amp;"',"&amp;E628&amp;");"</f>
        <v>INSERT INTO hospital(nombre,id) VALUES ('HOSPITAL GENERAL Z.M.F. # 12 LAZARO CARDENAS',627);</v>
      </c>
      <c r="G628" s="31" t="s">
        <v>5572</v>
      </c>
      <c r="H628" s="0" t="n">
        <v>627</v>
      </c>
      <c r="I628" s="0" t="str">
        <f aca="false">H$1&amp;G628&amp;"',"&amp;H628&amp;");"</f>
        <v>INSERT INTO equipo(nombre,id) VALUES ('LÁMPARA QUIRÚRGICA DOBLE FIJA A TECHO',627);</v>
      </c>
      <c r="J628" s="31"/>
      <c r="M628" s="32" t="s">
        <v>9213</v>
      </c>
      <c r="N628" s="0" t="n">
        <v>627</v>
      </c>
      <c r="O628" s="0" t="str">
        <f aca="false">N$1&amp;M628&amp;"',"&amp;N628&amp;");"</f>
        <v>INSERT INTO modelo(nombre,id) VALUES ('VS12/H2',627);</v>
      </c>
      <c r="P628" s="34" t="s">
        <v>10116</v>
      </c>
      <c r="Q628" s="0" t="n">
        <v>627</v>
      </c>
      <c r="R628" s="0" t="str">
        <f aca="false">Q$1&amp;P628&amp;"',"&amp;Q628&amp;");"</f>
        <v>INSERT INTO os(nombre,id) VALUES ('6719',627);</v>
      </c>
      <c r="S628" s="31"/>
    </row>
    <row r="629" customFormat="false" ht="13.8" hidden="false" customHeight="false" outlineLevel="0" collapsed="false">
      <c r="D629" s="10" t="s">
        <v>3370</v>
      </c>
      <c r="E629" s="0" t="n">
        <v>628</v>
      </c>
      <c r="F629" s="0" t="str">
        <f aca="false">E$1&amp;D629&amp;"',"&amp;E629&amp;");"</f>
        <v>INSERT INTO hospital(nombre,id) VALUES ('HOSPITAL GENERAL ZONA # 11, NVO. LAREDO TAMAULIPAS',628);</v>
      </c>
      <c r="G629" s="31" t="s">
        <v>4405</v>
      </c>
      <c r="H629" s="0" t="n">
        <v>628</v>
      </c>
      <c r="I629" s="0" t="str">
        <f aca="false">H$1&amp;G629&amp;"',"&amp;H629&amp;");"</f>
        <v>INSERT INTO equipo(nombre,id) VALUES ('LAMPARA QUIRÚRGICA DOBLE PENTALED 30N+30N',628);</v>
      </c>
      <c r="J629" s="31"/>
      <c r="M629" s="32" t="s">
        <v>7887</v>
      </c>
      <c r="N629" s="0" t="n">
        <v>628</v>
      </c>
      <c r="O629" s="0" t="str">
        <f aca="false">N$1&amp;M629&amp;"',"&amp;N629&amp;");"</f>
        <v>INSERT INTO modelo(nombre,id) VALUES ('VS12H/2',628);</v>
      </c>
      <c r="P629" s="34" t="s">
        <v>10117</v>
      </c>
      <c r="Q629" s="0" t="n">
        <v>628</v>
      </c>
      <c r="R629" s="0" t="str">
        <f aca="false">Q$1&amp;P629&amp;"',"&amp;Q629&amp;");"</f>
        <v>INSERT INTO os(nombre,id) VALUES ('6721',628);</v>
      </c>
      <c r="S629" s="31"/>
    </row>
    <row r="630" customFormat="false" ht="13.8" hidden="false" customHeight="false" outlineLevel="0" collapsed="false">
      <c r="D630" s="10" t="s">
        <v>3355</v>
      </c>
      <c r="E630" s="0" t="n">
        <v>629</v>
      </c>
      <c r="F630" s="0" t="str">
        <f aca="false">E$1&amp;D630&amp;"',"&amp;E630&amp;");"</f>
        <v>INSERT INTO hospital(nombre,id) VALUES ('HOSPITAL GENERAL ZONA 16, TORREON COAHUILA',629);</v>
      </c>
      <c r="G630" s="31" t="s">
        <v>9529</v>
      </c>
      <c r="H630" s="0" t="n">
        <v>629</v>
      </c>
      <c r="I630" s="0" t="str">
        <f aca="false">H$1&amp;G630&amp;"',"&amp;H630&amp;");"</f>
        <v>INSERT INTO equipo(nombre,id) VALUES ('LAMPARA QUIRURGICA FIJA 2 SATELITES',629);</v>
      </c>
      <c r="J630" s="31"/>
      <c r="M630" s="58" t="s">
        <v>8307</v>
      </c>
      <c r="N630" s="0" t="n">
        <v>629</v>
      </c>
      <c r="O630" s="0" t="str">
        <f aca="false">N$1&amp;M630&amp;"',"&amp;N630&amp;");"</f>
        <v>INSERT INTO modelo(nombre,id) VALUES ('VS2/1',629);</v>
      </c>
      <c r="P630" s="34" t="s">
        <v>10118</v>
      </c>
      <c r="Q630" s="0" t="n">
        <v>629</v>
      </c>
      <c r="R630" s="0" t="str">
        <f aca="false">Q$1&amp;P630&amp;"',"&amp;Q630&amp;");"</f>
        <v>INSERT INTO os(nombre,id) VALUES ('6722',629);</v>
      </c>
      <c r="S630" s="31"/>
    </row>
    <row r="631" customFormat="false" ht="13.8" hidden="false" customHeight="false" outlineLevel="0" collapsed="false">
      <c r="D631" s="10" t="s">
        <v>4222</v>
      </c>
      <c r="E631" s="0" t="n">
        <v>630</v>
      </c>
      <c r="F631" s="0" t="str">
        <f aca="false">E$1&amp;D631&amp;"',"&amp;E631&amp;");"</f>
        <v>INSERT INTO hospital(nombre,id) VALUES ('HOSPITAL GENERAL ZONA 2-A TRONCOSO',630);</v>
      </c>
      <c r="G631" s="55" t="s">
        <v>9229</v>
      </c>
      <c r="H631" s="0" t="n">
        <v>630</v>
      </c>
      <c r="I631" s="0" t="str">
        <f aca="false">H$1&amp;G631&amp;"',"&amp;H631&amp;");"</f>
        <v>INSERT INTO equipo(nombre,id) VALUES ('LAMPARA QUIRURGICA FIJA A TECHO ',630);</v>
      </c>
      <c r="J631" s="31"/>
      <c r="M631" s="58" t="s">
        <v>6124</v>
      </c>
      <c r="N631" s="0" t="n">
        <v>630</v>
      </c>
      <c r="O631" s="0" t="str">
        <f aca="false">N$1&amp;M631&amp;"',"&amp;N631&amp;");"</f>
        <v>INSERT INTO modelo(nombre,id) VALUES ('VS3',630);</v>
      </c>
      <c r="P631" s="34" t="s">
        <v>10119</v>
      </c>
      <c r="Q631" s="0" t="n">
        <v>630</v>
      </c>
      <c r="R631" s="0" t="str">
        <f aca="false">Q$1&amp;P631&amp;"',"&amp;Q631&amp;");"</f>
        <v>INSERT INTO os(nombre,id) VALUES ('6723',630);</v>
      </c>
      <c r="S631" s="31"/>
    </row>
    <row r="632" customFormat="false" ht="13.8" hidden="false" customHeight="false" outlineLevel="0" collapsed="false">
      <c r="D632" s="10" t="s">
        <v>3014</v>
      </c>
      <c r="E632" s="0" t="n">
        <v>631</v>
      </c>
      <c r="F632" s="0" t="str">
        <f aca="false">E$1&amp;D632&amp;"',"&amp;E632&amp;");"</f>
        <v>INSERT INTO hospital(nombre,id) VALUES ('HOSPITAL GENERAL ZONA 2, D.F.',631);</v>
      </c>
      <c r="G632" s="31" t="s">
        <v>6624</v>
      </c>
      <c r="H632" s="0" t="n">
        <v>631</v>
      </c>
      <c r="I632" s="0" t="str">
        <f aca="false">H$1&amp;G632&amp;"',"&amp;H632&amp;");"</f>
        <v>INSERT INTO equipo(nombre,id) VALUES ('LAMPARA QUIRURGICA FIJA A TECHO 2 SATELITES',631);</v>
      </c>
      <c r="J632" s="31"/>
      <c r="M632" s="58" t="s">
        <v>9251</v>
      </c>
      <c r="N632" s="0" t="n">
        <v>631</v>
      </c>
      <c r="O632" s="0" t="str">
        <f aca="false">N$1&amp;M632&amp;"',"&amp;N632&amp;");"</f>
        <v>INSERT INTO modelo(nombre,id) VALUES ('VS3/1',631);</v>
      </c>
      <c r="P632" s="34" t="s">
        <v>10120</v>
      </c>
      <c r="Q632" s="0" t="n">
        <v>631</v>
      </c>
      <c r="R632" s="0" t="str">
        <f aca="false">Q$1&amp;P632&amp;"',"&amp;Q632&amp;");"</f>
        <v>INSERT INTO os(nombre,id) VALUES ('6724',631);</v>
      </c>
      <c r="S632" s="31"/>
    </row>
    <row r="633" customFormat="false" ht="13.8" hidden="false" customHeight="false" outlineLevel="0" collapsed="false">
      <c r="D633" s="10" t="s">
        <v>4227</v>
      </c>
      <c r="E633" s="0" t="n">
        <v>632</v>
      </c>
      <c r="F633" s="0" t="str">
        <f aca="false">E$1&amp;D633&amp;"',"&amp;E633&amp;");"</f>
        <v>INSERT INTO hospital(nombre,id) VALUES ('HOSPITAL GENERAL ZONA 30, IZTACALCO',632);</v>
      </c>
      <c r="G633" s="31" t="s">
        <v>5580</v>
      </c>
      <c r="H633" s="0" t="n">
        <v>632</v>
      </c>
      <c r="I633" s="0" t="str">
        <f aca="false">H$1&amp;G633&amp;"',"&amp;H633&amp;");"</f>
        <v>INSERT INTO equipo(nombre,id) VALUES ('LÁMPARA QUIRÚRGICA FIJA A TECHO 2 SATÉLITES',632);</v>
      </c>
      <c r="J633" s="31"/>
      <c r="M633" s="32" t="s">
        <v>7676</v>
      </c>
      <c r="N633" s="0" t="n">
        <v>632</v>
      </c>
      <c r="O633" s="0" t="str">
        <f aca="false">N$1&amp;M633&amp;"',"&amp;N633&amp;");"</f>
        <v>INSERT INTO modelo(nombre,id) VALUES ('VS3/10',632);</v>
      </c>
      <c r="P633" s="34" t="s">
        <v>10121</v>
      </c>
      <c r="Q633" s="0" t="n">
        <v>632</v>
      </c>
      <c r="R633" s="0" t="str">
        <f aca="false">Q$1&amp;P633&amp;"',"&amp;Q633&amp;");"</f>
        <v>INSERT INTO os(nombre,id) VALUES ('6725',632);</v>
      </c>
      <c r="S633" s="31"/>
    </row>
    <row r="634" customFormat="false" ht="13.8" hidden="false" customHeight="false" outlineLevel="0" collapsed="false">
      <c r="D634" s="10" t="s">
        <v>3357</v>
      </c>
      <c r="E634" s="0" t="n">
        <v>633</v>
      </c>
      <c r="F634" s="0" t="str">
        <f aca="false">E$1&amp;D634&amp;"',"&amp;E634&amp;");"</f>
        <v>INSERT INTO hospital(nombre,id) VALUES ('HOSPITAL GENERAL ZONA 6, SAN NICOLAS DE LOS GARZAS NL',633);</v>
      </c>
      <c r="G634" s="31" t="s">
        <v>5528</v>
      </c>
      <c r="H634" s="0" t="n">
        <v>633</v>
      </c>
      <c r="I634" s="0" t="str">
        <f aca="false">H$1&amp;G634&amp;"',"&amp;H634&amp;");"</f>
        <v>INSERT INTO equipo(nombre,id) VALUES ('LÁMPARA QUIRÚRGICA FIJA A TECHO CON 3 BRAZOS',633);</v>
      </c>
      <c r="J634" s="31"/>
      <c r="M634" s="32" t="s">
        <v>6261</v>
      </c>
      <c r="N634" s="0" t="n">
        <v>633</v>
      </c>
      <c r="O634" s="0" t="str">
        <f aca="false">N$1&amp;M634&amp;"',"&amp;N634&amp;");"</f>
        <v>INSERT INTO modelo(nombre,id) VALUES ('VS3/2',633);</v>
      </c>
      <c r="P634" s="34" t="s">
        <v>10122</v>
      </c>
      <c r="Q634" s="0" t="n">
        <v>633</v>
      </c>
      <c r="R634" s="0" t="str">
        <f aca="false">Q$1&amp;P634&amp;"',"&amp;Q634&amp;");"</f>
        <v>INSERT INTO os(nombre,id) VALUES ('6740',633);</v>
      </c>
      <c r="S634" s="31"/>
    </row>
    <row r="635" customFormat="false" ht="13.8" hidden="false" customHeight="false" outlineLevel="0" collapsed="false">
      <c r="D635" s="10" t="s">
        <v>2722</v>
      </c>
      <c r="E635" s="0" t="n">
        <v>634</v>
      </c>
      <c r="F635" s="0" t="str">
        <f aca="false">E$1&amp;D635&amp;"',"&amp;E635&amp;");"</f>
        <v>INSERT INTO hospital(nombre,id) VALUES ('HOSPITAL GENERAL ZONA C/M.F. N',634);</v>
      </c>
      <c r="G635" s="31" t="s">
        <v>5468</v>
      </c>
      <c r="H635" s="0" t="n">
        <v>634</v>
      </c>
      <c r="I635" s="0" t="str">
        <f aca="false">H$1&amp;G635&amp;"',"&amp;H635&amp;");"</f>
        <v>INSERT INTO equipo(nombre,id) VALUES ('LÁMPARA QUIRÚRGICA FIJA A TECHO DOBLE SATÉLITE',634);</v>
      </c>
      <c r="J635" s="31"/>
      <c r="M635" s="32" t="s">
        <v>7645</v>
      </c>
      <c r="N635" s="0" t="n">
        <v>634</v>
      </c>
      <c r="O635" s="0" t="str">
        <f aca="false">N$1&amp;M635&amp;"',"&amp;N635&amp;");"</f>
        <v>INSERT INTO modelo(nombre,id) VALUES ('VS3/IV',634);</v>
      </c>
      <c r="P635" s="34" t="s">
        <v>10123</v>
      </c>
      <c r="Q635" s="0" t="n">
        <v>634</v>
      </c>
      <c r="R635" s="0" t="str">
        <f aca="false">Q$1&amp;P635&amp;"',"&amp;Q635&amp;");"</f>
        <v>INSERT INTO os(nombre,id) VALUES ('6741',634);</v>
      </c>
      <c r="S635" s="31"/>
    </row>
    <row r="636" customFormat="false" ht="13.8" hidden="false" customHeight="false" outlineLevel="0" collapsed="false">
      <c r="D636" s="10" t="s">
        <v>877</v>
      </c>
      <c r="E636" s="0" t="n">
        <v>635</v>
      </c>
      <c r="F636" s="0" t="str">
        <f aca="false">E$1&amp;D636&amp;"',"&amp;E636&amp;");"</f>
        <v>INSERT INTO hospital(nombre,id) VALUES ('HOSPITAL GENERAL ZONA N',635);</v>
      </c>
      <c r="G636" s="31" t="s">
        <v>5335</v>
      </c>
      <c r="H636" s="0" t="n">
        <v>635</v>
      </c>
      <c r="I636" s="0" t="str">
        <f aca="false">H$1&amp;G636&amp;"',"&amp;H636&amp;");"</f>
        <v>INSERT INTO equipo(nombre,id) VALUES ('LÁMPARA QUIRÚRGICA FIJA A TECHO UN SATÉLITE',635);</v>
      </c>
      <c r="J636" s="31"/>
      <c r="M636" s="32" t="s">
        <v>8241</v>
      </c>
      <c r="N636" s="0" t="n">
        <v>635</v>
      </c>
      <c r="O636" s="0" t="str">
        <f aca="false">N$1&amp;M636&amp;"',"&amp;N636&amp;");"</f>
        <v>INSERT INTO modelo(nombre,id) VALUES ('VS6/1',635);</v>
      </c>
      <c r="P636" s="34" t="s">
        <v>10124</v>
      </c>
      <c r="Q636" s="0" t="n">
        <v>635</v>
      </c>
      <c r="R636" s="0" t="str">
        <f aca="false">Q$1&amp;P636&amp;"',"&amp;Q636&amp;");"</f>
        <v>INSERT INTO os(nombre,id) VALUES ('6743',635);</v>
      </c>
      <c r="S636" s="31"/>
    </row>
    <row r="637" customFormat="false" ht="13.8" hidden="false" customHeight="false" outlineLevel="0" collapsed="false">
      <c r="D637" s="10" t="s">
        <v>9633</v>
      </c>
      <c r="E637" s="0" t="n">
        <v>636</v>
      </c>
      <c r="F637" s="0" t="str">
        <f aca="false">E$1&amp;D637&amp;"',"&amp;E637&amp;");"</f>
        <v>INSERT INTO hospital(nombre,id) VALUES ('HOSPITAL GENERAL ZONA N° 29 IMSS',636);</v>
      </c>
      <c r="G637" s="31" t="s">
        <v>6082</v>
      </c>
      <c r="H637" s="0" t="n">
        <v>636</v>
      </c>
      <c r="I637" s="0" t="str">
        <f aca="false">H$1&amp;G637&amp;"',"&amp;H637&amp;");"</f>
        <v>INSERT INTO equipo(nombre,id) VALUES ('LAMPARA QUIRURGICA FIJA TECHO 2 SATELITES',636);</v>
      </c>
      <c r="J637" s="31"/>
      <c r="M637" s="32" t="s">
        <v>8311</v>
      </c>
      <c r="N637" s="0" t="n">
        <v>636</v>
      </c>
      <c r="O637" s="0" t="str">
        <f aca="false">N$1&amp;M637&amp;"',"&amp;N637&amp;");"</f>
        <v>INSERT INTO modelo(nombre,id) VALUES ('VS6/2',636);</v>
      </c>
      <c r="P637" s="34" t="s">
        <v>10125</v>
      </c>
      <c r="Q637" s="0" t="n">
        <v>636</v>
      </c>
      <c r="R637" s="0" t="str">
        <f aca="false">Q$1&amp;P637&amp;"',"&amp;Q637&amp;");"</f>
        <v>INSERT INTO os(nombre,id) VALUES ('6744',636);</v>
      </c>
      <c r="S637" s="31"/>
    </row>
    <row r="638" customFormat="false" ht="13.8" hidden="false" customHeight="false" outlineLevel="0" collapsed="false">
      <c r="D638" s="10" t="s">
        <v>6567</v>
      </c>
      <c r="E638" s="0" t="n">
        <v>637</v>
      </c>
      <c r="F638" s="0" t="str">
        <f aca="false">E$1&amp;D638&amp;"',"&amp;E638&amp;");"</f>
        <v>INSERT INTO hospital(nombre,id) VALUES ('HOSPITAL GENERLA DE MEXICO',637);</v>
      </c>
      <c r="G638" s="31" t="s">
        <v>5502</v>
      </c>
      <c r="H638" s="0" t="n">
        <v>637</v>
      </c>
      <c r="I638" s="0" t="str">
        <f aca="false">H$1&amp;G638&amp;"',"&amp;H638&amp;");"</f>
        <v>INSERT INTO equipo(nombre,id) VALUES ('LÁMPARA QUIRÚRGICA LÁMPARA A TECHO',637);</v>
      </c>
      <c r="J638" s="31"/>
      <c r="M638" s="32" t="s">
        <v>7240</v>
      </c>
      <c r="N638" s="0" t="n">
        <v>637</v>
      </c>
      <c r="O638" s="0" t="str">
        <f aca="false">N$1&amp;M638&amp;"',"&amp;N638&amp;");"</f>
        <v>INSERT INTO modelo(nombre,id) VALUES ('VS8/1',637);</v>
      </c>
      <c r="P638" s="34" t="s">
        <v>10126</v>
      </c>
      <c r="Q638" s="0" t="n">
        <v>637</v>
      </c>
      <c r="R638" s="0" t="str">
        <f aca="false">Q$1&amp;P638&amp;"',"&amp;Q638&amp;");"</f>
        <v>INSERT INTO os(nombre,id) VALUES ('6745',637);</v>
      </c>
      <c r="S638" s="31"/>
    </row>
    <row r="639" customFormat="false" ht="13.8" hidden="false" customHeight="false" outlineLevel="0" collapsed="false">
      <c r="D639" s="10" t="s">
        <v>7162</v>
      </c>
      <c r="E639" s="0" t="n">
        <v>638</v>
      </c>
      <c r="F639" s="0" t="str">
        <f aca="false">E$1&amp;D639&amp;"',"&amp;E639&amp;");"</f>
        <v>INSERT INTO hospital(nombre,id) VALUES ('HOSPITAL GENERTAL DE MEXICO',638);</v>
      </c>
      <c r="G639" s="31" t="s">
        <v>9236</v>
      </c>
      <c r="H639" s="0" t="n">
        <v>638</v>
      </c>
      <c r="I639" s="0" t="str">
        <f aca="false">H$1&amp;G639&amp;"',"&amp;H639&amp;");"</f>
        <v>INSERT INTO equipo(nombre,id) VALUES ('LAMPARA QUIRURGICA PORTATIL',638);</v>
      </c>
      <c r="J639" s="31"/>
      <c r="M639" s="31" t="s">
        <v>8305</v>
      </c>
      <c r="N639" s="0" t="n">
        <v>638</v>
      </c>
      <c r="O639" s="0" t="str">
        <f aca="false">N$1&amp;M639&amp;"',"&amp;N639&amp;");"</f>
        <v>INSERT INTO modelo(nombre,id) VALUES ('VSG/2',638);</v>
      </c>
      <c r="P639" s="34" t="s">
        <v>10127</v>
      </c>
      <c r="Q639" s="0" t="n">
        <v>638</v>
      </c>
      <c r="R639" s="0" t="str">
        <f aca="false">Q$1&amp;P639&amp;"',"&amp;Q639&amp;");"</f>
        <v>INSERT INTO os(nombre,id) VALUES ('6746',638);</v>
      </c>
      <c r="S639" s="31"/>
    </row>
    <row r="640" customFormat="false" ht="13.8" hidden="false" customHeight="false" outlineLevel="0" collapsed="false">
      <c r="D640" s="10" t="s">
        <v>8990</v>
      </c>
      <c r="E640" s="0" t="n">
        <v>639</v>
      </c>
      <c r="F640" s="0" t="str">
        <f aca="false">E$1&amp;D640&amp;"',"&amp;E640&amp;");"</f>
        <v>INSERT INTO hospital(nombre,id) VALUES ('HOSPITAL GENRAL BALBUENA',639);</v>
      </c>
      <c r="G640" s="31" t="s">
        <v>4660</v>
      </c>
      <c r="H640" s="0" t="n">
        <v>639</v>
      </c>
      <c r="I640" s="0" t="str">
        <f aca="false">H$1&amp;G640&amp;"',"&amp;H640&amp;");"</f>
        <v>INSERT INTO equipo(nombre,id) VALUES ('LAMPARA QUIRURGICA PORTATIL  MCA. RIMSA MOD. PENTA',639);</v>
      </c>
      <c r="J640" s="31"/>
      <c r="M640" s="31" t="s">
        <v>7669</v>
      </c>
      <c r="N640" s="0" t="n">
        <v>639</v>
      </c>
      <c r="O640" s="0" t="str">
        <f aca="false">N$1&amp;M640&amp;"',"&amp;N640&amp;");"</f>
        <v>INSERT INTO modelo(nombre,id) VALUES ('VX3/1',639);</v>
      </c>
      <c r="P640" s="34" t="s">
        <v>10128</v>
      </c>
      <c r="Q640" s="0" t="n">
        <v>639</v>
      </c>
      <c r="R640" s="0" t="str">
        <f aca="false">Q$1&amp;P640&amp;"',"&amp;Q640&amp;");"</f>
        <v>INSERT INTO os(nombre,id) VALUES ('6747',639);</v>
      </c>
      <c r="S640" s="31"/>
    </row>
    <row r="641" customFormat="false" ht="13.8" hidden="false" customHeight="false" outlineLevel="0" collapsed="false">
      <c r="D641" s="10" t="s">
        <v>7030</v>
      </c>
      <c r="E641" s="0" t="n">
        <v>640</v>
      </c>
      <c r="F641" s="0" t="str">
        <f aca="false">E$1&amp;D641&amp;"',"&amp;E641&amp;");"</f>
        <v>INSERT INTO hospital(nombre,id) VALUES ('HOSPITAL GENRAL C.M.N LA RAZA',640);</v>
      </c>
      <c r="G641" s="31" t="s">
        <v>4527</v>
      </c>
      <c r="H641" s="0" t="n">
        <v>640</v>
      </c>
      <c r="I641" s="0" t="str">
        <f aca="false">H$1&amp;G641&amp;"',"&amp;H641&amp;");"</f>
        <v>INSERT INTO equipo(nombre,id) VALUES ('LAMPARA QUIRÚRGICA PORTÁTIL DE EMERGENCIA',640);</v>
      </c>
      <c r="J641" s="31"/>
      <c r="M641" s="31" t="s">
        <v>4755</v>
      </c>
      <c r="N641" s="0" t="n">
        <v>640</v>
      </c>
      <c r="O641" s="0" t="str">
        <f aca="false">N$1&amp;M641&amp;"',"&amp;N641&amp;");"</f>
        <v>INSERT INTO modelo(nombre,id) VALUES ('WARM TOCH',640);</v>
      </c>
      <c r="P641" s="34" t="s">
        <v>10129</v>
      </c>
      <c r="Q641" s="0" t="n">
        <v>640</v>
      </c>
      <c r="R641" s="0" t="str">
        <f aca="false">Q$1&amp;P641&amp;"',"&amp;Q641&amp;");"</f>
        <v>INSERT INTO os(nombre,id) VALUES ('6748',640);</v>
      </c>
      <c r="S641" s="31"/>
    </row>
    <row r="642" customFormat="false" ht="13.8" hidden="false" customHeight="false" outlineLevel="0" collapsed="false">
      <c r="D642" s="10" t="s">
        <v>8239</v>
      </c>
      <c r="E642" s="0" t="n">
        <v>641</v>
      </c>
      <c r="F642" s="0" t="str">
        <f aca="false">E$1&amp;D642&amp;"',"&amp;E642&amp;");"</f>
        <v>INSERT INTO hospital(nombre,id) VALUES ('HOSPITAL GENRAL DE AXOCHIAPAN',641);</v>
      </c>
      <c r="G642" s="31" t="s">
        <v>7093</v>
      </c>
      <c r="H642" s="0" t="n">
        <v>641</v>
      </c>
      <c r="I642" s="0" t="str">
        <f aca="false">H$1&amp;G642&amp;"',"&amp;H642&amp;");"</f>
        <v>INSERT INTO equipo(nombre,id) VALUES ('LAMPARA QUIRURGICA PORTATIL EMERGENCIA',641);</v>
      </c>
      <c r="J642" s="31"/>
      <c r="M642" s="31" t="s">
        <v>6789</v>
      </c>
      <c r="N642" s="0" t="n">
        <v>641</v>
      </c>
      <c r="O642" s="0" t="str">
        <f aca="false">N$1&amp;M642&amp;"',"&amp;N642&amp;");"</f>
        <v>INSERT INTO modelo(nombre,id) VALUES ('WARM TOUCH',641);</v>
      </c>
      <c r="P642" s="34" t="s">
        <v>10130</v>
      </c>
      <c r="Q642" s="0" t="n">
        <v>641</v>
      </c>
      <c r="R642" s="0" t="str">
        <f aca="false">Q$1&amp;P642&amp;"',"&amp;Q642&amp;");"</f>
        <v>INSERT INTO os(nombre,id) VALUES ('6749',641);</v>
      </c>
      <c r="S642" s="31"/>
    </row>
    <row r="643" customFormat="false" ht="13.8" hidden="false" customHeight="false" outlineLevel="0" collapsed="false">
      <c r="D643" s="10" t="s">
        <v>6086</v>
      </c>
      <c r="E643" s="0" t="n">
        <v>642</v>
      </c>
      <c r="F643" s="0" t="str">
        <f aca="false">E$1&amp;D643&amp;"',"&amp;E643&amp;");"</f>
        <v>INSERT INTO hospital(nombre,id) VALUES ('HOSPITAL GENRAL DE AXOCHIAPAN ',642);</v>
      </c>
      <c r="G643" s="31" t="s">
        <v>6603</v>
      </c>
      <c r="H643" s="0" t="n">
        <v>642</v>
      </c>
      <c r="I643" s="0" t="str">
        <f aca="false">H$1&amp;G643&amp;"',"&amp;H643&amp;");"</f>
        <v>INSERT INTO equipo(nombre,id) VALUES ('LAMPARA QUIRURGIVA PORTATL DE EMERGENCIA',642);</v>
      </c>
      <c r="J643" s="31"/>
      <c r="M643" s="31" t="s">
        <v>5483</v>
      </c>
      <c r="N643" s="0" t="n">
        <v>642</v>
      </c>
      <c r="O643" s="0" t="str">
        <f aca="false">N$1&amp;M643&amp;"',"&amp;N643&amp;");"</f>
        <v>INSERT INTO modelo(nombre,id) VALUES ('WEM 55-601',642);</v>
      </c>
      <c r="P643" s="34" t="s">
        <v>10131</v>
      </c>
      <c r="Q643" s="0" t="n">
        <v>642</v>
      </c>
      <c r="R643" s="0" t="str">
        <f aca="false">Q$1&amp;P643&amp;"',"&amp;Q643&amp;");"</f>
        <v>INSERT INTO os(nombre,id) VALUES ('6750',642);</v>
      </c>
      <c r="S643" s="31"/>
    </row>
    <row r="644" customFormat="false" ht="13.8" hidden="false" customHeight="false" outlineLevel="0" collapsed="false">
      <c r="D644" s="10" t="s">
        <v>7025</v>
      </c>
      <c r="E644" s="0" t="n">
        <v>643</v>
      </c>
      <c r="F644" s="0" t="str">
        <f aca="false">E$1&amp;D644&amp;"',"&amp;E644&amp;");"</f>
        <v>INSERT INTO hospital(nombre,id) VALUES ('HOSPITAL GENRAL DE HIDALGO',643);</v>
      </c>
      <c r="G644" s="31" t="s">
        <v>7059</v>
      </c>
      <c r="H644" s="0" t="n">
        <v>643</v>
      </c>
      <c r="I644" s="0" t="str">
        <f aca="false">H$1&amp;G644&amp;"',"&amp;H644&amp;");"</f>
        <v>INSERT INTO equipo(nombre,id) VALUES ('LAMPARA QX PORTATIL PARA EMERGENCIA',643);</v>
      </c>
      <c r="J644" s="31"/>
      <c r="M644" s="31" t="s">
        <v>5008</v>
      </c>
      <c r="N644" s="0" t="n">
        <v>643</v>
      </c>
      <c r="O644" s="0" t="str">
        <f aca="false">N$1&amp;M644&amp;"',"&amp;N644&amp;");"</f>
        <v>INSERT INTO modelo(nombre,id) VALUES ('WISP/MP20/GS',643);</v>
      </c>
      <c r="P644" s="34" t="s">
        <v>10132</v>
      </c>
      <c r="Q644" s="0" t="n">
        <v>643</v>
      </c>
      <c r="R644" s="0" t="str">
        <f aca="false">Q$1&amp;P644&amp;"',"&amp;Q644&amp;");"</f>
        <v>INSERT INTO os(nombre,id) VALUES ('6751',643);</v>
      </c>
      <c r="S644" s="31"/>
    </row>
    <row r="645" customFormat="false" ht="13.8" hidden="false" customHeight="false" outlineLevel="0" collapsed="false">
      <c r="D645" s="10" t="s">
        <v>6621</v>
      </c>
      <c r="E645" s="0" t="n">
        <v>644</v>
      </c>
      <c r="F645" s="0" t="str">
        <f aca="false">E$1&amp;D645&amp;"',"&amp;E645&amp;");"</f>
        <v>INSERT INTO hospital(nombre,id) VALUES ('HOSPITAL GENRAL DE MEXICO',644);</v>
      </c>
      <c r="G645" s="31" t="s">
        <v>4910</v>
      </c>
      <c r="H645" s="0" t="n">
        <v>644</v>
      </c>
      <c r="I645" s="0" t="str">
        <f aca="false">H$1&amp;G645&amp;"',"&amp;H645&amp;");"</f>
        <v>INSERT INTO equipo(nombre,id) VALUES ('LAMPARA SATELITAL',644);</v>
      </c>
      <c r="J645" s="31"/>
      <c r="M645" s="32" t="s">
        <v>4912</v>
      </c>
      <c r="N645" s="0" t="n">
        <v>644</v>
      </c>
      <c r="O645" s="0" t="str">
        <f aca="false">N$1&amp;M645&amp;"',"&amp;N645&amp;");"</f>
        <v>INSERT INTO modelo(nombre,id) VALUES ('WISPA',644);</v>
      </c>
      <c r="P645" s="34" t="s">
        <v>10133</v>
      </c>
      <c r="Q645" s="0" t="n">
        <v>644</v>
      </c>
      <c r="R645" s="0" t="str">
        <f aca="false">Q$1&amp;P645&amp;"',"&amp;Q645&amp;");"</f>
        <v>INSERT INTO os(nombre,id) VALUES ('6752',644);</v>
      </c>
      <c r="S645" s="31"/>
    </row>
    <row r="646" customFormat="false" ht="13.8" hidden="false" customHeight="false" outlineLevel="0" collapsed="false">
      <c r="D646" s="10" t="s">
        <v>8985</v>
      </c>
      <c r="E646" s="0" t="n">
        <v>645</v>
      </c>
      <c r="F646" s="0" t="str">
        <f aca="false">E$1&amp;D646&amp;"',"&amp;E646&amp;");"</f>
        <v>INSERT INTO hospital(nombre,id) VALUES ('HOSPITAL GENRAL DE TLAHUAC',645);</v>
      </c>
      <c r="G646" s="31" t="s">
        <v>8565</v>
      </c>
      <c r="H646" s="0" t="n">
        <v>645</v>
      </c>
      <c r="I646" s="0" t="str">
        <f aca="false">H$1&amp;G646&amp;"',"&amp;H646&amp;");"</f>
        <v>INSERT INTO equipo(nombre,id) VALUES ('LAMPARA SATELITAL FIJA A TECHO CON MONITOR',645);</v>
      </c>
      <c r="J646" s="31"/>
      <c r="M646" s="32" t="s">
        <v>5235</v>
      </c>
      <c r="N646" s="0" t="n">
        <v>645</v>
      </c>
      <c r="O646" s="0" t="str">
        <f aca="false">N$1&amp;M646&amp;"',"&amp;N646&amp;");"</f>
        <v>INSERT INTO modelo(nombre,id) VALUES ('WISPA SIESTA',645);</v>
      </c>
      <c r="P646" s="34" t="s">
        <v>10134</v>
      </c>
      <c r="Q646" s="0" t="n">
        <v>645</v>
      </c>
      <c r="R646" s="0" t="str">
        <f aca="false">Q$1&amp;P646&amp;"',"&amp;Q646&amp;");"</f>
        <v>INSERT INTO os(nombre,id) VALUES ('6753',645);</v>
      </c>
      <c r="S646" s="31"/>
    </row>
    <row r="647" customFormat="false" ht="13.8" hidden="false" customHeight="false" outlineLevel="0" collapsed="false">
      <c r="D647" s="10" t="s">
        <v>6776</v>
      </c>
      <c r="E647" s="0" t="n">
        <v>646</v>
      </c>
      <c r="F647" s="0" t="str">
        <f aca="false">E$1&amp;D647&amp;"',"&amp;E647&amp;");"</f>
        <v>INSERT INTO hospital(nombre,id) VALUES ('HOSPITAL GENRAL DE ZONA MEDICA FAMILIAR N° 1',646);</v>
      </c>
      <c r="G647" s="31" t="s">
        <v>8557</v>
      </c>
      <c r="H647" s="0" t="n">
        <v>646</v>
      </c>
      <c r="I647" s="0" t="str">
        <f aca="false">H$1&amp;G647&amp;"',"&amp;H647&amp;");"</f>
        <v>INSERT INTO equipo(nombre,id) VALUES ('LAMPARA SATELITAL FIJA A TECHO MAS CAMARA',646);</v>
      </c>
      <c r="J647" s="31"/>
      <c r="M647" s="32" t="s">
        <v>4876</v>
      </c>
      <c r="N647" s="0" t="n">
        <v>646</v>
      </c>
      <c r="O647" s="0" t="str">
        <f aca="false">N$1&amp;M647&amp;"',"&amp;N647&amp;");"</f>
        <v>INSERT INTO modelo(nombre,id) VALUES ('WISPA/MX400',646);</v>
      </c>
      <c r="P647" s="34" t="s">
        <v>10135</v>
      </c>
      <c r="Q647" s="0" t="n">
        <v>646</v>
      </c>
      <c r="R647" s="0" t="str">
        <f aca="false">Q$1&amp;P647&amp;"',"&amp;Q647&amp;");"</f>
        <v>INSERT INTO os(nombre,id) VALUES ('6754',646);</v>
      </c>
      <c r="S647" s="31"/>
    </row>
    <row r="648" customFormat="false" ht="13.8" hidden="false" customHeight="false" outlineLevel="0" collapsed="false">
      <c r="D648" s="10" t="s">
        <v>9042</v>
      </c>
      <c r="E648" s="0" t="n">
        <v>647</v>
      </c>
      <c r="F648" s="0" t="str">
        <f aca="false">E$1&amp;D648&amp;"',"&amp;E648&amp;");"</f>
        <v>INSERT INTO hospital(nombre,id) VALUES ('HOSPITAL GENRAL DE ZONA N° 2 FRESNILLO',647);</v>
      </c>
      <c r="G648" s="31" t="s">
        <v>8834</v>
      </c>
      <c r="H648" s="0" t="n">
        <v>647</v>
      </c>
      <c r="I648" s="0" t="str">
        <f aca="false">H$1&amp;G648&amp;"',"&amp;H648&amp;");"</f>
        <v>INSERT INTO equipo(nombre,id) VALUES ('LAMPARA SATELITAL FIJA A TECHO UN SATELITE MAS BAT ',647);</v>
      </c>
      <c r="J648" s="31"/>
      <c r="M648" s="32" t="s">
        <v>5554</v>
      </c>
      <c r="N648" s="0" t="n">
        <v>647</v>
      </c>
      <c r="O648" s="0" t="str">
        <f aca="false">N$1&amp;M648&amp;"',"&amp;N648&amp;");"</f>
        <v>INSERT INTO modelo(nombre,id) VALUES ('WONDER SA. BI.',647);</v>
      </c>
      <c r="P648" s="34" t="s">
        <v>10136</v>
      </c>
      <c r="Q648" s="0" t="n">
        <v>647</v>
      </c>
      <c r="R648" s="0" t="str">
        <f aca="false">Q$1&amp;P648&amp;"',"&amp;Q648&amp;");"</f>
        <v>INSERT INTO os(nombre,id) VALUES ('6755',647);</v>
      </c>
      <c r="S648" s="31"/>
    </row>
    <row r="649" customFormat="false" ht="13.8" hidden="false" customHeight="false" outlineLevel="0" collapsed="false">
      <c r="D649" s="10" t="s">
        <v>8332</v>
      </c>
      <c r="E649" s="0" t="n">
        <v>648</v>
      </c>
      <c r="F649" s="0" t="str">
        <f aca="false">E$1&amp;D649&amp;"',"&amp;E649&amp;");"</f>
        <v>INSERT INTO hospital(nombre,id) VALUES ('HOSPITAL GENRAL DE ZONA N° 3',648);</v>
      </c>
      <c r="G649" s="31" t="s">
        <v>6228</v>
      </c>
      <c r="H649" s="0" t="n">
        <v>648</v>
      </c>
      <c r="I649" s="0" t="str">
        <f aca="false">H$1&amp;G649&amp;"',"&amp;H649&amp;");"</f>
        <v>INSERT INTO equipo(nombre,id) VALUES ('Lámparas de Quirófano',648);</v>
      </c>
      <c r="J649" s="31"/>
      <c r="M649" s="32" t="s">
        <v>9644</v>
      </c>
      <c r="N649" s="0" t="n">
        <v>648</v>
      </c>
      <c r="O649" s="0" t="str">
        <f aca="false">N$1&amp;M649&amp;"',"&amp;N649&amp;");"</f>
        <v>INSERT INTO modelo(nombre,id) VALUES ('WUNDER S.A. VT.SRL',648);</v>
      </c>
      <c r="P649" s="34" t="s">
        <v>10137</v>
      </c>
      <c r="Q649" s="0" t="n">
        <v>648</v>
      </c>
      <c r="R649" s="0" t="str">
        <f aca="false">Q$1&amp;P649&amp;"',"&amp;Q649&amp;");"</f>
        <v>INSERT INTO os(nombre,id) VALUES ('6756',648);</v>
      </c>
      <c r="S649" s="31"/>
    </row>
    <row r="650" customFormat="false" ht="13.8" hidden="false" customHeight="false" outlineLevel="0" collapsed="false">
      <c r="D650" s="10" t="s">
        <v>6594</v>
      </c>
      <c r="E650" s="0" t="n">
        <v>649</v>
      </c>
      <c r="F650" s="0" t="str">
        <f aca="false">E$1&amp;D650&amp;"',"&amp;E650&amp;");"</f>
        <v>INSERT INTO hospital(nombre,id) VALUES ('HOSPITAL GENRAL ISSSTE',649);</v>
      </c>
      <c r="G650" s="31" t="s">
        <v>6237</v>
      </c>
      <c r="H650" s="0" t="n">
        <v>649</v>
      </c>
      <c r="I650" s="0" t="str">
        <f aca="false">H$1&amp;G650&amp;"',"&amp;H650&amp;");"</f>
        <v>INSERT INTO equipo(nombre,id) VALUES ('Lámparas portátiles',649);</v>
      </c>
      <c r="J650" s="31"/>
      <c r="M650" s="32" t="s">
        <v>6578</v>
      </c>
      <c r="N650" s="0" t="n">
        <v>649</v>
      </c>
      <c r="O650" s="0" t="str">
        <f aca="false">N$1&amp;M650&amp;"',"&amp;N650&amp;");"</f>
        <v>INSERT INTO modelo(nombre,id) VALUES ('WUNDER SABI',649);</v>
      </c>
      <c r="P650" s="34" t="s">
        <v>10138</v>
      </c>
      <c r="Q650" s="0" t="n">
        <v>649</v>
      </c>
      <c r="R650" s="0" t="str">
        <f aca="false">Q$1&amp;P650&amp;"',"&amp;Q650&amp;");"</f>
        <v>INSERT INTO os(nombre,id) VALUES ('6759',649);</v>
      </c>
      <c r="S650" s="31"/>
    </row>
    <row r="651" customFormat="false" ht="13.8" hidden="false" customHeight="false" outlineLevel="0" collapsed="false">
      <c r="D651" s="10" t="s">
        <v>9029</v>
      </c>
      <c r="E651" s="0" t="n">
        <v>650</v>
      </c>
      <c r="F651" s="0" t="str">
        <f aca="false">E$1&amp;D651&amp;"',"&amp;E651&amp;");"</f>
        <v>INSERT INTO hospital(nombre,id) VALUES ('HOSPITAL GENRAL LA VILLA',650);</v>
      </c>
      <c r="G651" s="31" t="s">
        <v>6729</v>
      </c>
      <c r="H651" s="0" t="n">
        <v>650</v>
      </c>
      <c r="I651" s="0" t="str">
        <f aca="false">H$1&amp;G651&amp;"',"&amp;H651&amp;");"</f>
        <v>INSERT INTO equipo(nombre,id) VALUES ('LAMPARAS QUIRURGICAS',650);</v>
      </c>
      <c r="J651" s="31"/>
      <c r="M651" s="32" t="s">
        <v>8810</v>
      </c>
      <c r="N651" s="0" t="n">
        <v>650</v>
      </c>
      <c r="O651" s="0" t="str">
        <f aca="false">N$1&amp;M651&amp;"',"&amp;N651&amp;");"</f>
        <v>INSERT INTO modelo(nombre,id) VALUES ('XFM',650);</v>
      </c>
      <c r="P651" s="34" t="s">
        <v>8158</v>
      </c>
      <c r="Q651" s="0" t="n">
        <v>650</v>
      </c>
      <c r="R651" s="0" t="str">
        <f aca="false">Q$1&amp;P651&amp;"',"&amp;Q651&amp;");"</f>
        <v>INSERT INTO os(nombre,id) VALUES ('6761',650);</v>
      </c>
      <c r="S651" s="31"/>
    </row>
    <row r="652" customFormat="false" ht="13.8" hidden="false" customHeight="false" outlineLevel="0" collapsed="false">
      <c r="D652" s="10" t="s">
        <v>6616</v>
      </c>
      <c r="E652" s="0" t="n">
        <v>651</v>
      </c>
      <c r="F652" s="0" t="str">
        <f aca="false">E$1&amp;D652&amp;"',"&amp;E652&amp;");"</f>
        <v>INSERT INTO hospital(nombre,id) VALUES ('HOSPITAL GENRAL MILITAR',651);</v>
      </c>
      <c r="G652" s="31" t="s">
        <v>5154</v>
      </c>
      <c r="H652" s="0" t="n">
        <v>651</v>
      </c>
      <c r="I652" s="0" t="str">
        <f aca="false">H$1&amp;G652&amp;"',"&amp;H652&amp;");"</f>
        <v>INSERT INTO equipo(nombre,id) VALUES ('LAMPARAS QX RIMSA QX1, QX2',651);</v>
      </c>
      <c r="J652" s="31"/>
      <c r="M652" s="32" t="s">
        <v>6321</v>
      </c>
      <c r="N652" s="0" t="n">
        <v>651</v>
      </c>
      <c r="O652" s="0" t="str">
        <f aca="false">N$1&amp;M652&amp;"',"&amp;N652&amp;");"</f>
        <v>INSERT INTO modelo(nombre,id) VALUES ('XL+',651);</v>
      </c>
      <c r="P652" s="34" t="s">
        <v>10139</v>
      </c>
      <c r="Q652" s="0" t="n">
        <v>651</v>
      </c>
      <c r="R652" s="0" t="str">
        <f aca="false">Q$1&amp;P652&amp;"',"&amp;Q652&amp;");"</f>
        <v>INSERT INTO os(nombre,id) VALUES ('6773',651);</v>
      </c>
      <c r="S652" s="31"/>
    </row>
    <row r="653" customFormat="false" ht="13.8" hidden="false" customHeight="false" outlineLevel="0" collapsed="false">
      <c r="D653" s="10" t="s">
        <v>9333</v>
      </c>
      <c r="E653" s="0" t="n">
        <v>652</v>
      </c>
      <c r="F653" s="0" t="str">
        <f aca="false">E$1&amp;D653&amp;"',"&amp;E653&amp;");"</f>
        <v>INSERT INTO hospital(nombre,id) VALUES ('HOSPITAL GENRAL REGIONAL N° 2  EL MARQUES',652);</v>
      </c>
      <c r="G653" s="31" t="s">
        <v>8677</v>
      </c>
      <c r="H653" s="0" t="n">
        <v>652</v>
      </c>
      <c r="I653" s="0" t="str">
        <f aca="false">H$1&amp;G653&amp;"',"&amp;H653&amp;");"</f>
        <v>INSERT INTO equipo(nombre,id) VALUES ('LAPARA DE EMERGENCIA ',652);</v>
      </c>
      <c r="J653" s="31"/>
      <c r="M653" s="32" t="s">
        <v>5060</v>
      </c>
      <c r="N653" s="0" t="n">
        <v>652</v>
      </c>
      <c r="O653" s="0" t="str">
        <f aca="false">N$1&amp;M653&amp;"',"&amp;N653&amp;");"</f>
        <v>INSERT INTO modelo(nombre,id) VALUES ('XLT',652);</v>
      </c>
      <c r="P653" s="34" t="s">
        <v>10140</v>
      </c>
      <c r="Q653" s="0" t="n">
        <v>652</v>
      </c>
      <c r="R653" s="0" t="str">
        <f aca="false">Q$1&amp;P653&amp;"',"&amp;Q653&amp;");"</f>
        <v>INSERT INTO os(nombre,id) VALUES ('6779',652);</v>
      </c>
      <c r="S653" s="31"/>
    </row>
    <row r="654" customFormat="false" ht="13.8" hidden="false" customHeight="false" outlineLevel="0" collapsed="false">
      <c r="D654" s="10" t="s">
        <v>9035</v>
      </c>
      <c r="E654" s="0" t="n">
        <v>653</v>
      </c>
      <c r="F654" s="0" t="str">
        <f aca="false">E$1&amp;D654&amp;"',"&amp;E654&amp;");"</f>
        <v>INSERT INTO hospital(nombre,id) VALUES ('HOSPITAL GENRAL TICOMAN',653);</v>
      </c>
      <c r="G654" s="31" t="s">
        <v>4844</v>
      </c>
      <c r="H654" s="0" t="n">
        <v>653</v>
      </c>
      <c r="I654" s="0" t="str">
        <f aca="false">H$1&amp;G654&amp;"',"&amp;H654&amp;");"</f>
        <v>INSERT INTO equipo(nombre,id) VALUES ('LAPARA QUIRURGICA',653);</v>
      </c>
      <c r="J654" s="31"/>
      <c r="M654" s="32" t="s">
        <v>8520</v>
      </c>
      <c r="N654" s="0" t="n">
        <v>653</v>
      </c>
      <c r="O654" s="0" t="str">
        <f aca="false">N$1&amp;M654&amp;"',"&amp;N654&amp;");"</f>
        <v>INSERT INTO modelo(nombre,id) VALUES ('Z207A',653);</v>
      </c>
      <c r="P654" s="34" t="s">
        <v>10141</v>
      </c>
      <c r="Q654" s="0" t="n">
        <v>653</v>
      </c>
      <c r="R654" s="0" t="str">
        <f aca="false">Q$1&amp;P654&amp;"',"&amp;Q654&amp;");"</f>
        <v>INSERT INTO os(nombre,id) VALUES ('6780',653);</v>
      </c>
      <c r="S654" s="31"/>
    </row>
    <row r="655" customFormat="false" ht="13.8" hidden="false" customHeight="false" outlineLevel="0" collapsed="false">
      <c r="D655" s="10" t="s">
        <v>9626</v>
      </c>
      <c r="E655" s="0" t="n">
        <v>654</v>
      </c>
      <c r="F655" s="0" t="str">
        <f aca="false">E$1&amp;D655&amp;"',"&amp;E655&amp;");"</f>
        <v>INSERT INTO hospital(nombre,id) VALUES ('HOSPITAL GENRAL ZONA N° 48 IMSS',654);</v>
      </c>
      <c r="G655" s="31" t="s">
        <v>7652</v>
      </c>
      <c r="H655" s="0" t="n">
        <v>654</v>
      </c>
      <c r="I655" s="0" t="str">
        <f aca="false">H$1&amp;G655&amp;"',"&amp;H655&amp;");"</f>
        <v>INSERT INTO equipo(nombre,id) VALUES ('LAPARA QUIRURGICA ',654);</v>
      </c>
      <c r="J655" s="31"/>
      <c r="M655" s="32" t="s">
        <v>4804</v>
      </c>
      <c r="N655" s="0" t="n">
        <v>654</v>
      </c>
      <c r="O655" s="0" t="str">
        <f aca="false">N$1&amp;M655&amp;"',"&amp;N655&amp;");"</f>
        <v>INSERT INTO modelo(nombre,id) VALUES ('ZEA07801',654);</v>
      </c>
      <c r="P655" s="34" t="s">
        <v>10142</v>
      </c>
      <c r="Q655" s="0" t="n">
        <v>654</v>
      </c>
      <c r="R655" s="0" t="str">
        <f aca="false">Q$1&amp;P655&amp;"',"&amp;Q655&amp;");"</f>
        <v>INSERT INTO os(nombre,id) VALUES ('6801',654);</v>
      </c>
      <c r="S655" s="31"/>
    </row>
    <row r="656" customFormat="false" ht="13.8" hidden="false" customHeight="false" outlineLevel="0" collapsed="false">
      <c r="D656" s="10" t="s">
        <v>9228</v>
      </c>
      <c r="E656" s="0" t="n">
        <v>655</v>
      </c>
      <c r="F656" s="0" t="str">
        <f aca="false">E$1&amp;D656&amp;"',"&amp;E656&amp;");"</f>
        <v>INSERT INTO hospital(nombre,id) VALUES ('HOSPITAL GENRRAL DE MONTE MORELOS, NL',655);</v>
      </c>
      <c r="G656" s="31" t="s">
        <v>6270</v>
      </c>
      <c r="H656" s="0" t="n">
        <v>655</v>
      </c>
      <c r="I656" s="0" t="str">
        <f aca="false">H$1&amp;G656&amp;"',"&amp;H656&amp;");"</f>
        <v>INSERT INTO equipo(nombre,id) VALUES ('LARIGOSCOPIO',655);</v>
      </c>
      <c r="J656" s="31"/>
      <c r="M656" s="32" t="s">
        <v>6292</v>
      </c>
      <c r="N656" s="0" t="n">
        <v>655</v>
      </c>
      <c r="O656" s="0" t="str">
        <f aca="false">N$1&amp;M656&amp;"',"&amp;N656&amp;");"</f>
        <v>INSERT INTO modelo(nombre,id) VALUES ('ZEB391W',655);</v>
      </c>
      <c r="P656" s="34" t="s">
        <v>10143</v>
      </c>
      <c r="Q656" s="0" t="n">
        <v>655</v>
      </c>
      <c r="R656" s="0" t="str">
        <f aca="false">Q$1&amp;P656&amp;"',"&amp;Q656&amp;");"</f>
        <v>INSERT INTO os(nombre,id) VALUES ('6804',655);</v>
      </c>
      <c r="S656" s="31"/>
    </row>
    <row r="657" customFormat="false" ht="13.8" hidden="false" customHeight="false" outlineLevel="0" collapsed="false">
      <c r="D657" s="10" t="s">
        <v>6394</v>
      </c>
      <c r="E657" s="0" t="n">
        <v>656</v>
      </c>
      <c r="F657" s="0" t="str">
        <f aca="false">E$1&amp;D657&amp;"',"&amp;E657&amp;");"</f>
        <v>INSERT INTO hospital(nombre,id) VALUES ('HOSPITAL GINECO  PEDIATRIA 3 IMSS',656);</v>
      </c>
      <c r="G657" s="31" t="s">
        <v>5231</v>
      </c>
      <c r="H657" s="0" t="n">
        <v>656</v>
      </c>
      <c r="I657" s="0" t="str">
        <f aca="false">H$1&amp;G657&amp;"',"&amp;H657&amp;");"</f>
        <v>INSERT INTO equipo(nombre,id) VALUES ('LARINGOSCOPIO',656);</v>
      </c>
      <c r="J657" s="31"/>
      <c r="M657" s="32" t="s">
        <v>5569</v>
      </c>
      <c r="N657" s="0" t="n">
        <v>656</v>
      </c>
      <c r="O657" s="0" t="str">
        <f aca="false">N$1&amp;M657&amp;"',"&amp;N657&amp;");"</f>
        <v>INSERT INTO modelo(nombre,id) VALUES ('ZEBO4401',656);</v>
      </c>
      <c r="P657" s="34" t="s">
        <v>10144</v>
      </c>
      <c r="Q657" s="0" t="n">
        <v>656</v>
      </c>
      <c r="R657" s="0" t="str">
        <f aca="false">Q$1&amp;P657&amp;"',"&amp;Q657&amp;");"</f>
        <v>INSERT INTO os(nombre,id) VALUES ('6805',656);</v>
      </c>
      <c r="S657" s="31"/>
    </row>
    <row r="658" customFormat="false" ht="13.8" hidden="false" customHeight="false" outlineLevel="0" collapsed="false">
      <c r="D658" s="10" t="s">
        <v>8181</v>
      </c>
      <c r="E658" s="0" t="n">
        <v>657</v>
      </c>
      <c r="F658" s="0" t="str">
        <f aca="false">E$1&amp;D658&amp;"',"&amp;E658&amp;");"</f>
        <v>INSERT INTO hospital(nombre,id) VALUES ('HOSPITAL GNERAL DE ZONA 24 IMSS',657);</v>
      </c>
      <c r="G658" s="31" t="s">
        <v>8005</v>
      </c>
      <c r="H658" s="0" t="n">
        <v>657</v>
      </c>
      <c r="I658" s="0" t="str">
        <f aca="false">H$1&amp;G658&amp;"',"&amp;H658&amp;");"</f>
        <v>INSERT INTO equipo(nombre,id) VALUES ('LASER MLS DE ALTA POTENCIA',657);</v>
      </c>
      <c r="J658" s="31"/>
      <c r="M658" s="32" t="s">
        <v>5596</v>
      </c>
      <c r="N658" s="0" t="n">
        <v>657</v>
      </c>
      <c r="O658" s="0" t="str">
        <f aca="false">N$1&amp;M658&amp;"',"&amp;N658&amp;");"</f>
        <v>INSERT INTO modelo(nombre,id) VALUES ('ZSL6000',657);</v>
      </c>
      <c r="P658" s="34" t="s">
        <v>10145</v>
      </c>
      <c r="Q658" s="0" t="n">
        <v>657</v>
      </c>
      <c r="R658" s="0" t="str">
        <f aca="false">Q$1&amp;P658&amp;"',"&amp;Q658&amp;");"</f>
        <v>INSERT INTO os(nombre,id) VALUES ('6817',657);</v>
      </c>
      <c r="S658" s="31"/>
    </row>
    <row r="659" customFormat="false" ht="13.8" hidden="false" customHeight="false" outlineLevel="0" collapsed="false">
      <c r="D659" s="10" t="s">
        <v>5208</v>
      </c>
      <c r="E659" s="0" t="n">
        <v>658</v>
      </c>
      <c r="F659" s="0" t="str">
        <f aca="false">E$1&amp;D659&amp;"',"&amp;E659&amp;");"</f>
        <v>INSERT INTO hospital(nombre,id) VALUES ('HOSPITAL HOMEOPATICO',658);</v>
      </c>
      <c r="G659" s="31" t="s">
        <v>5101</v>
      </c>
      <c r="H659" s="0" t="n">
        <v>658</v>
      </c>
      <c r="I659" s="0" t="str">
        <f aca="false">H$1&amp;G659&amp;"',"&amp;H659&amp;");"</f>
        <v>INSERT INTO equipo(nombre,id) VALUES ('LAVACOMODOS',658);</v>
      </c>
      <c r="J659" s="31"/>
      <c r="M659" s="32"/>
      <c r="P659" s="34" t="s">
        <v>10146</v>
      </c>
      <c r="Q659" s="0" t="n">
        <v>658</v>
      </c>
      <c r="R659" s="0" t="str">
        <f aca="false">Q$1&amp;P659&amp;"',"&amp;Q659&amp;");"</f>
        <v>INSERT INTO os(nombre,id) VALUES ('6818',658);</v>
      </c>
      <c r="S659" s="31"/>
    </row>
    <row r="660" customFormat="false" ht="13.8" hidden="false" customHeight="false" outlineLevel="0" collapsed="false">
      <c r="D660" s="10" t="s">
        <v>6618</v>
      </c>
      <c r="E660" s="0" t="n">
        <v>659</v>
      </c>
      <c r="F660" s="0" t="str">
        <f aca="false">E$1&amp;D660&amp;"',"&amp;E660&amp;");"</f>
        <v>INSERT INTO hospital(nombre,id) VALUES ('HOSPITAL IMSS U.M.MF. N° 80 MORELIA',659);</v>
      </c>
      <c r="G660" s="31" t="s">
        <v>5230</v>
      </c>
      <c r="H660" s="0" t="n">
        <v>659</v>
      </c>
      <c r="I660" s="0" t="str">
        <f aca="false">H$1&amp;G660&amp;"',"&amp;H660&amp;");"</f>
        <v>INSERT INTO equipo(nombre,id) VALUES ('LAVACUÑAS',659);</v>
      </c>
      <c r="J660" s="31"/>
      <c r="M660" s="32"/>
      <c r="P660" s="34" t="s">
        <v>10147</v>
      </c>
      <c r="Q660" s="0" t="n">
        <v>659</v>
      </c>
      <c r="R660" s="0" t="str">
        <f aca="false">Q$1&amp;P660&amp;"',"&amp;Q660&amp;");"</f>
        <v>INSERT INTO os(nombre,id) VALUES ('6828',659);</v>
      </c>
      <c r="S660" s="31"/>
    </row>
    <row r="661" customFormat="false" ht="13.8" hidden="false" customHeight="false" outlineLevel="0" collapsed="false">
      <c r="D661" s="10" t="s">
        <v>5059</v>
      </c>
      <c r="E661" s="0" t="n">
        <v>660</v>
      </c>
      <c r="F661" s="0" t="str">
        <f aca="false">E$1&amp;D661&amp;"',"&amp;E661&amp;");"</f>
        <v>INSERT INTO hospital(nombre,id) VALUES ('HOSPITAL INDTEGRA DE JACALA',660);</v>
      </c>
      <c r="G661" s="31" t="s">
        <v>5902</v>
      </c>
      <c r="H661" s="0" t="n">
        <v>660</v>
      </c>
      <c r="I661" s="0" t="str">
        <f aca="false">H$1&amp;G661&amp;"',"&amp;H661&amp;");"</f>
        <v>INSERT INTO equipo(nombre,id) VALUES ('LAVADOA DE TUBOS',660);</v>
      </c>
      <c r="J661" s="31"/>
      <c r="M661" s="32"/>
      <c r="P661" s="34" t="s">
        <v>10148</v>
      </c>
      <c r="Q661" s="0" t="n">
        <v>660</v>
      </c>
      <c r="R661" s="0" t="str">
        <f aca="false">Q$1&amp;P661&amp;"',"&amp;Q661&amp;");"</f>
        <v>INSERT INTO os(nombre,id) VALUES ('6829',660);</v>
      </c>
      <c r="S661" s="31"/>
    </row>
    <row r="662" customFormat="false" ht="13.8" hidden="false" customHeight="false" outlineLevel="0" collapsed="false">
      <c r="D662" s="10" t="s">
        <v>8097</v>
      </c>
      <c r="E662" s="0" t="n">
        <v>661</v>
      </c>
      <c r="F662" s="0" t="str">
        <f aca="false">E$1&amp;D662&amp;"',"&amp;E662&amp;");"</f>
        <v>INSERT INTO hospital(nombre,id) VALUES ('HOSPITAL INFANTIL',661);</v>
      </c>
      <c r="G662" s="31" t="s">
        <v>5221</v>
      </c>
      <c r="H662" s="0" t="n">
        <v>661</v>
      </c>
      <c r="I662" s="0" t="str">
        <f aca="false">H$1&amp;G662&amp;"',"&amp;H662&amp;");"</f>
        <v>INSERT INTO equipo(nombre,id) VALUES ('LAVADOR DESINFECTOR DE COMODOS',661);</v>
      </c>
      <c r="J662" s="31"/>
      <c r="M662" s="32"/>
      <c r="P662" s="34" t="s">
        <v>10149</v>
      </c>
      <c r="Q662" s="0" t="n">
        <v>661</v>
      </c>
      <c r="R662" s="0" t="str">
        <f aca="false">Q$1&amp;P662&amp;"',"&amp;Q662&amp;");"</f>
        <v>INSERT INTO os(nombre,id) VALUES ('6830',661);</v>
      </c>
      <c r="S662" s="31"/>
    </row>
    <row r="663" customFormat="false" ht="13.8" hidden="false" customHeight="false" outlineLevel="0" collapsed="false">
      <c r="D663" s="10" t="s">
        <v>2034</v>
      </c>
      <c r="E663" s="0" t="n">
        <v>662</v>
      </c>
      <c r="F663" s="0" t="str">
        <f aca="false">E$1&amp;D663&amp;"',"&amp;E663&amp;");"</f>
        <v>INSERT INTO hospital(nombre,id) VALUES ('HOSPITAL INFANTIL DE MEXICO "FEDERICO GOMEZ"',662);</v>
      </c>
      <c r="G663" s="31" t="s">
        <v>6806</v>
      </c>
      <c r="H663" s="0" t="n">
        <v>662</v>
      </c>
      <c r="I663" s="0" t="str">
        <f aca="false">H$1&amp;G663&amp;"',"&amp;H663&amp;");"</f>
        <v>INSERT INTO equipo(nombre,id) VALUES ('LAVADOR DESINFECTOR DE COMODOS 7X',662);</v>
      </c>
      <c r="J663" s="31"/>
      <c r="M663" s="32"/>
      <c r="P663" s="34" t="s">
        <v>10150</v>
      </c>
      <c r="Q663" s="0" t="n">
        <v>662</v>
      </c>
      <c r="R663" s="0" t="str">
        <f aca="false">Q$1&amp;P663&amp;"',"&amp;Q663&amp;");"</f>
        <v>INSERT INTO os(nombre,id) VALUES ('6831',662);</v>
      </c>
      <c r="S663" s="31"/>
    </row>
    <row r="664" customFormat="false" ht="13.8" hidden="false" customHeight="false" outlineLevel="0" collapsed="false">
      <c r="D664" s="10" t="s">
        <v>7556</v>
      </c>
      <c r="E664" s="0" t="n">
        <v>663</v>
      </c>
      <c r="F664" s="0" t="str">
        <f aca="false">E$1&amp;D664&amp;"',"&amp;E664&amp;");"</f>
        <v>INSERT INTO hospital(nombre,id) VALUES ('HOSPITAL INFANTIL DE MEXICO FEDERICO GOMEZ',663);</v>
      </c>
      <c r="G664" s="31" t="s">
        <v>4833</v>
      </c>
      <c r="H664" s="0" t="n">
        <v>663</v>
      </c>
      <c r="I664" s="0" t="str">
        <f aca="false">H$1&amp;G664&amp;"',"&amp;H664&amp;");"</f>
        <v>INSERT INTO equipo(nombre,id) VALUES ('LAVADORA ',663);</v>
      </c>
      <c r="J664" s="31"/>
      <c r="M664" s="32"/>
      <c r="P664" s="34" t="s">
        <v>10151</v>
      </c>
      <c r="Q664" s="0" t="n">
        <v>663</v>
      </c>
      <c r="R664" s="0" t="str">
        <f aca="false">Q$1&amp;P664&amp;"',"&amp;Q664&amp;");"</f>
        <v>INSERT INTO os(nombre,id) VALUES ('6833',663);</v>
      </c>
      <c r="S664" s="31"/>
    </row>
    <row r="665" customFormat="false" ht="13.8" hidden="false" customHeight="false" outlineLevel="0" collapsed="false">
      <c r="D665" s="10" t="s">
        <v>8826</v>
      </c>
      <c r="E665" s="0" t="n">
        <v>664</v>
      </c>
      <c r="F665" s="0" t="str">
        <f aca="false">E$1&amp;D665&amp;"',"&amp;E665&amp;");"</f>
        <v>INSERT INTO hospital(nombre,id) VALUES ('HOSPITAL INFANTIL DE TLAXCALA',664);</v>
      </c>
      <c r="G665" s="31" t="s">
        <v>7912</v>
      </c>
      <c r="H665" s="0" t="n">
        <v>664</v>
      </c>
      <c r="I665" s="0" t="str">
        <f aca="false">H$1&amp;G665&amp;"',"&amp;H665&amp;");"</f>
        <v>INSERT INTO equipo(nombre,id) VALUES ('LAVADORA DE CIRCUITOS',664);</v>
      </c>
      <c r="J665" s="31"/>
      <c r="M665" s="32"/>
      <c r="P665" s="34" t="s">
        <v>10152</v>
      </c>
      <c r="Q665" s="0" t="n">
        <v>664</v>
      </c>
      <c r="R665" s="0" t="str">
        <f aca="false">Q$1&amp;P665&amp;"',"&amp;Q665&amp;");"</f>
        <v>INSERT INTO os(nombre,id) VALUES ('6835',664);</v>
      </c>
      <c r="S665" s="31"/>
    </row>
    <row r="666" customFormat="false" ht="13.8" hidden="false" customHeight="false" outlineLevel="0" collapsed="false">
      <c r="D666" s="10" t="s">
        <v>8511</v>
      </c>
      <c r="E666" s="0" t="n">
        <v>665</v>
      </c>
      <c r="F666" s="0" t="str">
        <f aca="false">E$1&amp;D666&amp;"',"&amp;E666&amp;");"</f>
        <v>INSERT INTO hospital(nombre,id) VALUES ('HOSPITAL INFANTIL FEDERICO GOMEZ',665);</v>
      </c>
      <c r="G666" s="31" t="s">
        <v>4765</v>
      </c>
      <c r="H666" s="0" t="n">
        <v>665</v>
      </c>
      <c r="I666" s="0" t="str">
        <f aca="false">H$1&amp;G666&amp;"',"&amp;H666&amp;");"</f>
        <v>INSERT INTO equipo(nombre,id) VALUES ('LAVADORA DE INSTRUMENTOS',665);</v>
      </c>
      <c r="J666" s="31"/>
      <c r="M666" s="32"/>
      <c r="P666" s="34" t="s">
        <v>10153</v>
      </c>
      <c r="Q666" s="0" t="n">
        <v>665</v>
      </c>
      <c r="R666" s="0" t="str">
        <f aca="false">Q$1&amp;P666&amp;"',"&amp;Q666&amp;");"</f>
        <v>INSERT INTO os(nombre,id) VALUES ('6842',665);</v>
      </c>
      <c r="S666" s="31"/>
    </row>
    <row r="667" customFormat="false" ht="13.8" hidden="false" customHeight="false" outlineLevel="0" collapsed="false">
      <c r="D667" s="10" t="s">
        <v>7076</v>
      </c>
      <c r="E667" s="0" t="n">
        <v>666</v>
      </c>
      <c r="F667" s="0" t="str">
        <f aca="false">E$1&amp;D667&amp;"',"&amp;E667&amp;");"</f>
        <v>INSERT INTO hospital(nombre,id) VALUES ('HOSPITAL INFANTIL MERIDA',666);</v>
      </c>
      <c r="G667" s="31" t="s">
        <v>6816</v>
      </c>
      <c r="H667" s="0" t="n">
        <v>666</v>
      </c>
      <c r="I667" s="0" t="str">
        <f aca="false">H$1&amp;G667&amp;"',"&amp;H667&amp;");"</f>
        <v>INSERT INTO equipo(nombre,id) VALUES ('LAVADORA DE TUBOS',666);</v>
      </c>
      <c r="J667" s="31"/>
      <c r="M667" s="32"/>
      <c r="P667" s="34" t="s">
        <v>10154</v>
      </c>
      <c r="Q667" s="0" t="n">
        <v>666</v>
      </c>
      <c r="R667" s="0" t="str">
        <f aca="false">Q$1&amp;P667&amp;"',"&amp;Q667&amp;");"</f>
        <v>INSERT INTO os(nombre,id) VALUES ('6851',666);</v>
      </c>
      <c r="S667" s="31"/>
    </row>
    <row r="668" customFormat="false" ht="13.8" hidden="false" customHeight="false" outlineLevel="0" collapsed="false">
      <c r="D668" s="10" t="s">
        <v>2024</v>
      </c>
      <c r="E668" s="0" t="n">
        <v>667</v>
      </c>
      <c r="F668" s="0" t="str">
        <f aca="false">E$1&amp;D668&amp;"',"&amp;E668&amp;");"</f>
        <v>INSERT INTO hospital(nombre,id) VALUES ('HOSPITAL INTEGRAL ACAJETE',667);</v>
      </c>
      <c r="G668" s="31" t="s">
        <v>7450</v>
      </c>
      <c r="H668" s="0" t="n">
        <v>667</v>
      </c>
      <c r="I668" s="0" t="str">
        <f aca="false">H$1&amp;G668&amp;"',"&amp;H668&amp;");"</f>
        <v>INSERT INTO equipo(nombre,id) VALUES ('LAVADORA DESINFECTORA',667);</v>
      </c>
      <c r="J668" s="31"/>
      <c r="M668" s="32"/>
      <c r="P668" s="34" t="s">
        <v>10155</v>
      </c>
      <c r="Q668" s="0" t="n">
        <v>667</v>
      </c>
      <c r="R668" s="0" t="str">
        <f aca="false">Q$1&amp;P668&amp;"',"&amp;Q668&amp;");"</f>
        <v>INSERT INTO os(nombre,id) VALUES ('6854',667);</v>
      </c>
      <c r="S668" s="31"/>
    </row>
    <row r="669" customFormat="false" ht="13.8" hidden="false" customHeight="false" outlineLevel="0" collapsed="false">
      <c r="D669" s="10" t="s">
        <v>5196</v>
      </c>
      <c r="E669" s="0" t="n">
        <v>668</v>
      </c>
      <c r="F669" s="0" t="str">
        <f aca="false">E$1&amp;D669&amp;"',"&amp;E669&amp;");"</f>
        <v>INSERT INTO hospital(nombre,id) VALUES ('HOSPITAL INTEGRAL CHERAN',668);</v>
      </c>
      <c r="G669" s="31" t="s">
        <v>7176</v>
      </c>
      <c r="H669" s="0" t="n">
        <v>668</v>
      </c>
      <c r="I669" s="0" t="str">
        <f aca="false">H$1&amp;G669&amp;"',"&amp;H669&amp;");"</f>
        <v>INSERT INTO equipo(nombre,id) VALUES ('LAVADORA PARA DESIFECCION',668);</v>
      </c>
      <c r="J669" s="31"/>
      <c r="M669" s="32"/>
      <c r="P669" s="34" t="s">
        <v>10156</v>
      </c>
      <c r="Q669" s="0" t="n">
        <v>668</v>
      </c>
      <c r="R669" s="0" t="str">
        <f aca="false">Q$1&amp;P669&amp;"',"&amp;Q669&amp;");"</f>
        <v>INSERT INTO os(nombre,id) VALUES ('6862',668);</v>
      </c>
      <c r="S669" s="31"/>
    </row>
    <row r="670" customFormat="false" ht="13.8" hidden="false" customHeight="false" outlineLevel="0" collapsed="false">
      <c r="D670" s="10" t="s">
        <v>2480</v>
      </c>
      <c r="E670" s="0" t="n">
        <v>669</v>
      </c>
      <c r="F670" s="0" t="str">
        <f aca="false">E$1&amp;D670&amp;"',"&amp;E670&amp;");"</f>
        <v>INSERT INTO hospital(nombre,id) VALUES ('HOSPITAL INTEGRAL CINTA LARGA',669);</v>
      </c>
      <c r="G670" s="31" t="s">
        <v>7881</v>
      </c>
      <c r="H670" s="0" t="n">
        <v>669</v>
      </c>
      <c r="I670" s="0" t="str">
        <f aca="false">H$1&amp;G670&amp;"',"&amp;H670&amp;");"</f>
        <v>INSERT INTO equipo(nombre,id) VALUES ('LAVADORA TERMODESINFECTORA',669);</v>
      </c>
      <c r="J670" s="31"/>
      <c r="M670" s="32"/>
      <c r="P670" s="34" t="s">
        <v>10157</v>
      </c>
      <c r="Q670" s="0" t="n">
        <v>669</v>
      </c>
      <c r="R670" s="0" t="str">
        <f aca="false">Q$1&amp;P670&amp;"',"&amp;Q670&amp;");"</f>
        <v>INSERT INTO os(nombre,id) VALUES ('6867',669);</v>
      </c>
      <c r="S670" s="31"/>
    </row>
    <row r="671" customFormat="false" ht="13.8" hidden="false" customHeight="false" outlineLevel="0" collapsed="false">
      <c r="D671" s="10" t="s">
        <v>843</v>
      </c>
      <c r="E671" s="0" t="n">
        <v>670</v>
      </c>
      <c r="F671" s="0" t="str">
        <f aca="false">E$1&amp;D671&amp;"',"&amp;E671&amp;");"</f>
        <v>INSERT INTO hospital(nombre,id) VALUES ('HOSPITAL INTEGRAL COMUNITARIO IXTLAN DEL RIO, NAYARIT',670);</v>
      </c>
      <c r="G671" s="31" t="s">
        <v>4466</v>
      </c>
      <c r="H671" s="0" t="n">
        <v>670</v>
      </c>
      <c r="I671" s="0" t="str">
        <f aca="false">H$1&amp;G671&amp;"',"&amp;H671&amp;");"</f>
        <v>INSERT INTO equipo(nombre,id) VALUES ('LAVADORA ULTRASONICA',670);</v>
      </c>
      <c r="J671" s="31"/>
      <c r="M671" s="32"/>
      <c r="P671" s="34" t="s">
        <v>10158</v>
      </c>
      <c r="Q671" s="0" t="n">
        <v>670</v>
      </c>
      <c r="R671" s="0" t="str">
        <f aca="false">Q$1&amp;P671&amp;"',"&amp;Q671&amp;");"</f>
        <v>INSERT INTO os(nombre,id) VALUES ('6871',670);</v>
      </c>
      <c r="S671" s="31"/>
    </row>
    <row r="672" customFormat="false" ht="13.8" hidden="false" customHeight="false" outlineLevel="0" collapsed="false">
      <c r="D672" s="10" t="s">
        <v>2307</v>
      </c>
      <c r="E672" s="0" t="n">
        <v>671</v>
      </c>
      <c r="F672" s="0" t="str">
        <f aca="false">E$1&amp;D672&amp;"',"&amp;E672&amp;");"</f>
        <v>INSERT INTO hospital(nombre,id) VALUES ('HOSPITAL INTEGRAL DE AHUACATLAN',671);</v>
      </c>
      <c r="G672" s="31" t="s">
        <v>5409</v>
      </c>
      <c r="H672" s="0" t="n">
        <v>671</v>
      </c>
      <c r="I672" s="0" t="str">
        <f aca="false">H$1&amp;G672&amp;"',"&amp;H672&amp;");"</f>
        <v>INSERT INTO equipo(nombre,id) VALUES ('LAVADORA ULTRASÓNICA',671);</v>
      </c>
      <c r="J672" s="31"/>
      <c r="M672" s="32"/>
      <c r="P672" s="34" t="s">
        <v>10159</v>
      </c>
      <c r="Q672" s="0" t="n">
        <v>671</v>
      </c>
      <c r="R672" s="0" t="str">
        <f aca="false">Q$1&amp;P672&amp;"',"&amp;Q672&amp;");"</f>
        <v>INSERT INTO os(nombre,id) VALUES ('6873',671);</v>
      </c>
      <c r="S672" s="31"/>
    </row>
    <row r="673" customFormat="false" ht="13.8" hidden="false" customHeight="false" outlineLevel="0" collapsed="false">
      <c r="D673" s="10" t="s">
        <v>5400</v>
      </c>
      <c r="E673" s="0" t="n">
        <v>672</v>
      </c>
      <c r="F673" s="0" t="str">
        <f aca="false">E$1&amp;D673&amp;"',"&amp;E673&amp;");"</f>
        <v>INSERT INTO hospital(nombre,id) VALUES ('HOSPITAL INTEGRAL DE CHERAN',672);</v>
      </c>
      <c r="G673" s="31" t="s">
        <v>6725</v>
      </c>
      <c r="H673" s="0" t="n">
        <v>672</v>
      </c>
      <c r="I673" s="0" t="str">
        <f aca="false">H$1&amp;G673&amp;"',"&amp;H673&amp;");"</f>
        <v>INSERT INTO equipo(nombre,id) VALUES ('LAVADORA ULTRASONICA ',672);</v>
      </c>
      <c r="J673" s="31"/>
      <c r="M673" s="32"/>
      <c r="P673" s="34" t="s">
        <v>10160</v>
      </c>
      <c r="Q673" s="0" t="n">
        <v>672</v>
      </c>
      <c r="R673" s="0" t="str">
        <f aca="false">Q$1&amp;P673&amp;"',"&amp;Q673&amp;");"</f>
        <v>INSERT INTO os(nombre,id) VALUES ('6874',672);</v>
      </c>
      <c r="S673" s="31"/>
    </row>
    <row r="674" customFormat="false" ht="13.8" hidden="false" customHeight="false" outlineLevel="0" collapsed="false">
      <c r="D674" s="10" t="s">
        <v>4408</v>
      </c>
      <c r="E674" s="0" t="n">
        <v>673</v>
      </c>
      <c r="F674" s="0" t="str">
        <f aca="false">E$1&amp;D674&amp;"',"&amp;E674&amp;");"</f>
        <v>INSERT INTO hospital(nombre,id) VALUES ('HOSPITAL INTEGRAL DE GUADALUPE VICTORIA',673);</v>
      </c>
      <c r="G674" s="31" t="s">
        <v>7131</v>
      </c>
      <c r="H674" s="0" t="n">
        <v>673</v>
      </c>
      <c r="I674" s="0" t="str">
        <f aca="false">H$1&amp;G674&amp;"',"&amp;H674&amp;");"</f>
        <v>INSERT INTO equipo(nombre,id) VALUES ('LAVALOSA',673);</v>
      </c>
      <c r="J674" s="31"/>
      <c r="M674" s="32"/>
      <c r="P674" s="34" t="s">
        <v>10161</v>
      </c>
      <c r="Q674" s="0" t="n">
        <v>673</v>
      </c>
      <c r="R674" s="0" t="str">
        <f aca="false">Q$1&amp;P674&amp;"',"&amp;Q674&amp;");"</f>
        <v>INSERT INTO os(nombre,id) VALUES ('6875',673);</v>
      </c>
      <c r="S674" s="31"/>
    </row>
    <row r="675" customFormat="false" ht="13.8" hidden="false" customHeight="false" outlineLevel="0" collapsed="false">
      <c r="D675" s="10" t="s">
        <v>4310</v>
      </c>
      <c r="E675" s="0" t="n">
        <v>674</v>
      </c>
      <c r="F675" s="0" t="str">
        <f aca="false">E$1&amp;D675&amp;"',"&amp;E675&amp;");"</f>
        <v>INSERT INTO hospital(nombre,id) VALUES ('HOSPITAL INTEGRAL DE IXCAQUIIXTLA',674);</v>
      </c>
      <c r="G675" s="31" t="s">
        <v>6928</v>
      </c>
      <c r="H675" s="0" t="n">
        <v>674</v>
      </c>
      <c r="I675" s="0" t="str">
        <f aca="false">H$1&amp;G675&amp;"',"&amp;H675&amp;");"</f>
        <v>INSERT INTO equipo(nombre,id) VALUES ('LAVARORA  ULTRASONICA',674);</v>
      </c>
      <c r="J675" s="31"/>
      <c r="M675" s="32"/>
      <c r="P675" s="34" t="s">
        <v>10162</v>
      </c>
      <c r="Q675" s="0" t="n">
        <v>674</v>
      </c>
      <c r="R675" s="0" t="str">
        <f aca="false">Q$1&amp;P675&amp;"',"&amp;Q675&amp;");"</f>
        <v>INSERT INTO os(nombre,id) VALUES ('6877',674);</v>
      </c>
      <c r="S675" s="31"/>
    </row>
    <row r="676" customFormat="false" ht="13.8" hidden="false" customHeight="false" outlineLevel="0" collapsed="false">
      <c r="D676" s="10" t="s">
        <v>4434</v>
      </c>
      <c r="E676" s="0" t="n">
        <v>675</v>
      </c>
      <c r="F676" s="0" t="str">
        <f aca="false">E$1&amp;D676&amp;"',"&amp;E676&amp;");"</f>
        <v>INSERT INTO hospital(nombre,id) VALUES ('HOSPITAL INTEGRAL DE MECAPALAPA, PUEBLA',675);</v>
      </c>
      <c r="G676" s="31" t="s">
        <v>2390</v>
      </c>
      <c r="H676" s="0" t="n">
        <v>675</v>
      </c>
      <c r="I676" s="0" t="str">
        <f aca="false">H$1&amp;G676&amp;"',"&amp;H676&amp;");"</f>
        <v>INSERT INTO equipo(nombre,id) VALUES ('LEFE DOP',675);</v>
      </c>
      <c r="J676" s="31"/>
      <c r="M676" s="32"/>
      <c r="P676" s="34" t="s">
        <v>10163</v>
      </c>
      <c r="Q676" s="0" t="n">
        <v>675</v>
      </c>
      <c r="R676" s="0" t="str">
        <f aca="false">Q$1&amp;P676&amp;"',"&amp;Q676&amp;");"</f>
        <v>INSERT INTO os(nombre,id) VALUES ('6887',675);</v>
      </c>
      <c r="S676" s="31"/>
    </row>
    <row r="677" customFormat="false" ht="13.8" hidden="false" customHeight="false" outlineLevel="0" collapsed="false">
      <c r="D677" s="10" t="s">
        <v>2724</v>
      </c>
      <c r="E677" s="0" t="n">
        <v>676</v>
      </c>
      <c r="F677" s="0" t="str">
        <f aca="false">E$1&amp;D677&amp;"',"&amp;E677&amp;");"</f>
        <v>INSERT INTO hospital(nombre,id) VALUES ('HOSPITAL INTEGRAL DE PUENTE CAMOTLAN',676);</v>
      </c>
      <c r="G677" s="31" t="s">
        <v>3854</v>
      </c>
      <c r="H677" s="0" t="n">
        <v>676</v>
      </c>
      <c r="I677" s="0" t="str">
        <f aca="false">H$1&amp;G677&amp;"',"&amp;H677&amp;");"</f>
        <v>INSERT INTO equipo(nombre,id) VALUES ('LGME7CM',676);</v>
      </c>
      <c r="J677" s="31"/>
      <c r="M677" s="32"/>
      <c r="P677" s="34" t="s">
        <v>10164</v>
      </c>
      <c r="Q677" s="0" t="n">
        <v>676</v>
      </c>
      <c r="R677" s="0" t="str">
        <f aca="false">Q$1&amp;P677&amp;"',"&amp;Q677&amp;");"</f>
        <v>INSERT INTO os(nombre,id) VALUES ('6888',676);</v>
      </c>
      <c r="S677" s="31"/>
    </row>
    <row r="678" customFormat="false" ht="13.8" hidden="false" customHeight="false" outlineLevel="0" collapsed="false">
      <c r="D678" s="10" t="s">
        <v>2014</v>
      </c>
      <c r="E678" s="0" t="n">
        <v>677</v>
      </c>
      <c r="F678" s="0" t="str">
        <f aca="false">E$1&amp;D678&amp;"',"&amp;E678&amp;");"</f>
        <v>INSERT INTO hospital(nombre,id) VALUES ('HOSPITAL INTEGRAL DE TECUALA, NAYARIT',677);</v>
      </c>
      <c r="G678" s="31" t="s">
        <v>3771</v>
      </c>
      <c r="H678" s="0" t="n">
        <v>677</v>
      </c>
      <c r="I678" s="0" t="str">
        <f aca="false">H$1&amp;G678&amp;"',"&amp;H678&amp;");"</f>
        <v>INSERT INTO equipo(nombre,id) VALUES ('LH012366',677);</v>
      </c>
      <c r="J678" s="31"/>
      <c r="M678" s="32"/>
      <c r="P678" s="34" t="s">
        <v>10165</v>
      </c>
      <c r="Q678" s="0" t="n">
        <v>677</v>
      </c>
      <c r="R678" s="0" t="str">
        <f aca="false">Q$1&amp;P678&amp;"',"&amp;Q678&amp;");"</f>
        <v>INSERT INTO os(nombre,id) VALUES ('6889',677);</v>
      </c>
      <c r="S678" s="31"/>
    </row>
    <row r="679" customFormat="false" ht="13.8" hidden="false" customHeight="false" outlineLevel="0" collapsed="false">
      <c r="D679" s="10" t="s">
        <v>4730</v>
      </c>
      <c r="E679" s="0" t="n">
        <v>678</v>
      </c>
      <c r="F679" s="0" t="str">
        <f aca="false">E$1&amp;D679&amp;"',"&amp;E679&amp;");"</f>
        <v>INSERT INTO hospital(nombre,id) VALUES ('HOSPITAL INTEGRAL DEM CHERAN',678);</v>
      </c>
      <c r="G679" s="31" t="s">
        <v>3234</v>
      </c>
      <c r="H679" s="0" t="n">
        <v>678</v>
      </c>
      <c r="I679" s="0" t="str">
        <f aca="false">H$1&amp;G679&amp;"',"&amp;H679&amp;");"</f>
        <v>INSERT INTO equipo(nombre,id) VALUES ('LIEBEL FLARSEIM',678);</v>
      </c>
      <c r="J679" s="31"/>
      <c r="M679" s="32"/>
      <c r="P679" s="34" t="s">
        <v>10166</v>
      </c>
      <c r="Q679" s="0" t="n">
        <v>678</v>
      </c>
      <c r="R679" s="0" t="str">
        <f aca="false">Q$1&amp;P679&amp;"',"&amp;Q679&amp;");"</f>
        <v>INSERT INTO os(nombre,id) VALUES ('6890',678);</v>
      </c>
      <c r="S679" s="31"/>
    </row>
    <row r="680" customFormat="false" ht="13.8" hidden="false" customHeight="false" outlineLevel="0" collapsed="false">
      <c r="D680" s="10" t="s">
        <v>2076</v>
      </c>
      <c r="E680" s="0" t="n">
        <v>679</v>
      </c>
      <c r="F680" s="0" t="str">
        <f aca="false">E$1&amp;D680&amp;"',"&amp;E680&amp;");"</f>
        <v>INSERT INTO hospital(nombre,id) VALUES ('HOSPITAL INTEGRAL JACALA',679);</v>
      </c>
      <c r="G680" s="31" t="s">
        <v>1048</v>
      </c>
      <c r="H680" s="0" t="n">
        <v>679</v>
      </c>
      <c r="I680" s="0" t="str">
        <f aca="false">H$1&amp;G680&amp;"',"&amp;H680&amp;");"</f>
        <v>INSERT INTO equipo(nombre,id) VALUES ('LIEBEL FLARSHEIM',679);</v>
      </c>
      <c r="J680" s="31"/>
      <c r="M680" s="32"/>
      <c r="P680" s="34" t="s">
        <v>10167</v>
      </c>
      <c r="Q680" s="0" t="n">
        <v>679</v>
      </c>
      <c r="R680" s="0" t="str">
        <f aca="false">Q$1&amp;P680&amp;"',"&amp;Q680&amp;");"</f>
        <v>INSERT INTO os(nombre,id) VALUES ('6891',679);</v>
      </c>
      <c r="S680" s="31"/>
    </row>
    <row r="681" customFormat="false" ht="13.8" hidden="false" customHeight="false" outlineLevel="0" collapsed="false">
      <c r="D681" s="10" t="s">
        <v>5339</v>
      </c>
      <c r="E681" s="0" t="n">
        <v>680</v>
      </c>
      <c r="F681" s="0" t="str">
        <f aca="false">E$1&amp;D681&amp;"',"&amp;E681&amp;");"</f>
        <v>INSERT INTO hospital(nombre,id) VALUES ('HOSPITAL INTEGRAL JACALA HIDALGO',680);</v>
      </c>
      <c r="G681" s="31" t="s">
        <v>4932</v>
      </c>
      <c r="H681" s="0" t="n">
        <v>680</v>
      </c>
      <c r="I681" s="0" t="str">
        <f aca="false">H$1&amp;G681&amp;"',"&amp;H681&amp;");"</f>
        <v>INSERT INTO equipo(nombre,id) VALUES ('LIGASURE',680);</v>
      </c>
      <c r="J681" s="31"/>
      <c r="M681" s="32"/>
      <c r="P681" s="34" t="s">
        <v>10168</v>
      </c>
      <c r="Q681" s="0" t="n">
        <v>680</v>
      </c>
      <c r="R681" s="0" t="str">
        <f aca="false">Q$1&amp;P681&amp;"',"&amp;Q681&amp;");"</f>
        <v>INSERT INTO os(nombre,id) VALUES ('6892',680);</v>
      </c>
      <c r="S681" s="31"/>
    </row>
    <row r="682" customFormat="false" ht="13.8" hidden="false" customHeight="false" outlineLevel="0" collapsed="false">
      <c r="D682" s="10" t="s">
        <v>3002</v>
      </c>
      <c r="E682" s="0" t="n">
        <v>681</v>
      </c>
      <c r="F682" s="0" t="str">
        <f aca="false">E$1&amp;D682&amp;"',"&amp;E682&amp;");"</f>
        <v>INSERT INTO hospital(nombre,id) VALUES ('HOSPITAL INTEGRAL OTOMI-TEPEHUA',681);</v>
      </c>
      <c r="G682" s="31" t="s">
        <v>1795</v>
      </c>
      <c r="H682" s="0" t="n">
        <v>681</v>
      </c>
      <c r="I682" s="0" t="str">
        <f aca="false">H$1&amp;G682&amp;"',"&amp;H682&amp;");"</f>
        <v>INSERT INTO equipo(nombre,id) VALUES ('LL-20',681);</v>
      </c>
      <c r="J682" s="31"/>
      <c r="M682" s="32"/>
      <c r="P682" s="34" t="s">
        <v>10169</v>
      </c>
      <c r="Q682" s="0" t="n">
        <v>681</v>
      </c>
      <c r="R682" s="0" t="str">
        <f aca="false">Q$1&amp;P682&amp;"',"&amp;Q682&amp;");"</f>
        <v>INSERT INTO os(nombre,id) VALUES ('6893',681);</v>
      </c>
      <c r="S682" s="31"/>
    </row>
    <row r="683" customFormat="false" ht="13.8" hidden="false" customHeight="false" outlineLevel="0" collapsed="false">
      <c r="D683" s="10" t="s">
        <v>4387</v>
      </c>
      <c r="E683" s="0" t="n">
        <v>682</v>
      </c>
      <c r="F683" s="0" t="str">
        <f aca="false">E$1&amp;D683&amp;"',"&amp;E683&amp;");"</f>
        <v>INSERT INTO hospital(nombre,id) VALUES ('HOSPITAL INTEGRAL PALMAR DE BRAVO',682);</v>
      </c>
      <c r="G683" s="31" t="s">
        <v>1819</v>
      </c>
      <c r="H683" s="0" t="n">
        <v>682</v>
      </c>
      <c r="I683" s="0" t="str">
        <f aca="false">H$1&amp;G683&amp;"',"&amp;H683&amp;");"</f>
        <v>INSERT INTO equipo(nombre,id) VALUES ('LM-GE7CM',682);</v>
      </c>
      <c r="J683" s="31"/>
      <c r="M683" s="32"/>
      <c r="P683" s="34" t="s">
        <v>10170</v>
      </c>
      <c r="Q683" s="0" t="n">
        <v>682</v>
      </c>
      <c r="R683" s="0" t="str">
        <f aca="false">Q$1&amp;P683&amp;"',"&amp;Q683&amp;");"</f>
        <v>INSERT INTO os(nombre,id) VALUES ('6894',682);</v>
      </c>
      <c r="S683" s="31"/>
    </row>
    <row r="684" customFormat="false" ht="13.8" hidden="false" customHeight="false" outlineLevel="0" collapsed="false">
      <c r="D684" s="10" t="s">
        <v>2717</v>
      </c>
      <c r="E684" s="0" t="n">
        <v>683</v>
      </c>
      <c r="F684" s="0" t="str">
        <f aca="false">E$1&amp;D684&amp;"',"&amp;E684&amp;");"</f>
        <v>INSERT INTO hospital(nombre,id) VALUES ('HOSPITAL INTEGRAL SAN DIEGO DE LA UNION',683);</v>
      </c>
      <c r="G684" s="31" t="s">
        <v>10171</v>
      </c>
      <c r="H684" s="0" t="n">
        <v>683</v>
      </c>
      <c r="I684" s="0" t="str">
        <f aca="false">H$1&amp;G684&amp;"',"&amp;H684&amp;");"</f>
        <v>INSERT INTO equipo(nombre,id) VALUES ('LM-GE7CM LM-GE7CM',683);</v>
      </c>
      <c r="J684" s="31"/>
      <c r="M684" s="32"/>
      <c r="P684" s="34" t="s">
        <v>10172</v>
      </c>
      <c r="Q684" s="0" t="n">
        <v>683</v>
      </c>
      <c r="R684" s="0" t="str">
        <f aca="false">Q$1&amp;P684&amp;"',"&amp;Q684&amp;");"</f>
        <v>INSERT INTO os(nombre,id) VALUES ('6895',683);</v>
      </c>
      <c r="S684" s="31"/>
    </row>
    <row r="685" customFormat="false" ht="13.8" hidden="false" customHeight="false" outlineLevel="0" collapsed="false">
      <c r="D685" s="10" t="s">
        <v>4354</v>
      </c>
      <c r="E685" s="0" t="n">
        <v>684</v>
      </c>
      <c r="F685" s="0" t="str">
        <f aca="false">E$1&amp;D685&amp;"',"&amp;E685&amp;");"</f>
        <v>INSERT INTO hospital(nombre,id) VALUES ('HOSPITAL INTEGRAL TLAOLA',684);</v>
      </c>
      <c r="G685" s="31" t="s">
        <v>887</v>
      </c>
      <c r="H685" s="0" t="n">
        <v>684</v>
      </c>
      <c r="I685" s="0" t="str">
        <f aca="false">H$1&amp;G685&amp;"',"&amp;H685&amp;");"</f>
        <v>INSERT INTO equipo(nombre,id) VALUES ('LMEE3M',684);</v>
      </c>
      <c r="J685" s="31"/>
      <c r="M685" s="32"/>
      <c r="P685" s="34" t="s">
        <v>10173</v>
      </c>
      <c r="Q685" s="0" t="n">
        <v>684</v>
      </c>
      <c r="R685" s="0" t="str">
        <f aca="false">Q$1&amp;P685&amp;"',"&amp;Q685&amp;");"</f>
        <v>INSERT INTO os(nombre,id) VALUES ('6897',684);</v>
      </c>
      <c r="S685" s="31"/>
    </row>
    <row r="686" customFormat="false" ht="13.8" hidden="false" customHeight="false" outlineLevel="0" collapsed="false">
      <c r="D686" s="10" t="s">
        <v>4568</v>
      </c>
      <c r="E686" s="0" t="n">
        <v>685</v>
      </c>
      <c r="F686" s="0" t="str">
        <f aca="false">E$1&amp;D686&amp;"',"&amp;E686&amp;");"</f>
        <v>INSERT INTO hospital(nombre,id) VALUES ('HOSPITAL INTEGRAL VENUSTIANO CARRANZA, PUEBLA',685);</v>
      </c>
      <c r="G686" s="31" t="s">
        <v>1496</v>
      </c>
      <c r="H686" s="0" t="n">
        <v>685</v>
      </c>
      <c r="I686" s="0" t="str">
        <f aca="false">H$1&amp;G686&amp;"',"&amp;H686&amp;");"</f>
        <v>INSERT INTO equipo(nombre,id) VALUES ('LMG3M',685);</v>
      </c>
      <c r="J686" s="31"/>
      <c r="M686" s="32"/>
      <c r="P686" s="34" t="s">
        <v>10174</v>
      </c>
      <c r="Q686" s="0" t="n">
        <v>685</v>
      </c>
      <c r="R686" s="0" t="str">
        <f aca="false">Q$1&amp;P686&amp;"',"&amp;Q686&amp;");"</f>
        <v>INSERT INTO os(nombre,id) VALUES ('6898',685);</v>
      </c>
      <c r="S686" s="31"/>
    </row>
    <row r="687" customFormat="false" ht="13.8" hidden="false" customHeight="false" outlineLevel="0" collapsed="false">
      <c r="D687" s="10" t="s">
        <v>1261</v>
      </c>
      <c r="E687" s="0" t="n">
        <v>686</v>
      </c>
      <c r="F687" s="0" t="str">
        <f aca="false">E$1&amp;D687&amp;"',"&amp;E687&amp;");"</f>
        <v>INSERT INTO hospital(nombre,id) VALUES ('HOSPITAL INTEGRAL XICOTEPEC',686);</v>
      </c>
      <c r="G687" s="31" t="s">
        <v>921</v>
      </c>
      <c r="H687" s="0" t="n">
        <v>686</v>
      </c>
      <c r="I687" s="0" t="str">
        <f aca="false">H$1&amp;G687&amp;"',"&amp;H687&amp;");"</f>
        <v>INSERT INTO equipo(nombre,id) VALUES ('LMGE 1M',686);</v>
      </c>
      <c r="J687" s="31"/>
      <c r="M687" s="32"/>
      <c r="P687" s="34" t="s">
        <v>10175</v>
      </c>
      <c r="Q687" s="0" t="n">
        <v>686</v>
      </c>
      <c r="R687" s="0" t="str">
        <f aca="false">Q$1&amp;P687&amp;"',"&amp;Q687&amp;");"</f>
        <v>INSERT INTO os(nombre,id) VALUES ('6899',686);</v>
      </c>
      <c r="S687" s="31"/>
    </row>
    <row r="688" customFormat="false" ht="13.8" hidden="false" customHeight="false" outlineLevel="0" collapsed="false">
      <c r="D688" s="10" t="s">
        <v>6437</v>
      </c>
      <c r="E688" s="0" t="n">
        <v>687</v>
      </c>
      <c r="F688" s="0" t="str">
        <f aca="false">E$1&amp;D688&amp;"',"&amp;E688&amp;");"</f>
        <v>INSERT INTO hospital(nombre,id) VALUES ('HOSPITAL ISSSTE CIUDAD BRAVO, TAMAULIPAS',687);</v>
      </c>
      <c r="G688" s="31" t="s">
        <v>2825</v>
      </c>
      <c r="H688" s="0" t="n">
        <v>687</v>
      </c>
      <c r="I688" s="0" t="str">
        <f aca="false">H$1&amp;G688&amp;"',"&amp;H688&amp;");"</f>
        <v>INSERT INTO equipo(nombre,id) VALUES ('LMGE1M',687);</v>
      </c>
      <c r="J688" s="31"/>
      <c r="M688" s="32"/>
      <c r="P688" s="34" t="s">
        <v>10176</v>
      </c>
      <c r="Q688" s="0" t="n">
        <v>687</v>
      </c>
      <c r="R688" s="0" t="str">
        <f aca="false">Q$1&amp;P688&amp;"',"&amp;Q688&amp;");"</f>
        <v>INSERT INTO os(nombre,id) VALUES ('6923',687);</v>
      </c>
      <c r="S688" s="31"/>
    </row>
    <row r="689" customFormat="false" ht="13.8" hidden="false" customHeight="false" outlineLevel="0" collapsed="false">
      <c r="D689" s="10" t="s">
        <v>6431</v>
      </c>
      <c r="E689" s="0" t="n">
        <v>688</v>
      </c>
      <c r="F689" s="0" t="str">
        <f aca="false">E$1&amp;D689&amp;"',"&amp;E689&amp;");"</f>
        <v>INSERT INTO hospital(nombre,id) VALUES ('HOSPITAL ISSSTE NUEVO LAREDO, TAMAULIPAS',688);</v>
      </c>
      <c r="G689" s="31" t="s">
        <v>143</v>
      </c>
      <c r="H689" s="0" t="n">
        <v>688</v>
      </c>
      <c r="I689" s="0" t="str">
        <f aca="false">H$1&amp;G689&amp;"',"&amp;H689&amp;");"</f>
        <v>INSERT INTO equipo(nombre,id) VALUES ('LMGE3M',688);</v>
      </c>
      <c r="J689" s="31"/>
      <c r="M689" s="32"/>
      <c r="P689" s="34" t="s">
        <v>10177</v>
      </c>
      <c r="Q689" s="0" t="n">
        <v>688</v>
      </c>
      <c r="R689" s="0" t="str">
        <f aca="false">Q$1&amp;P689&amp;"',"&amp;Q689&amp;");"</f>
        <v>INSERT INTO os(nombre,id) VALUES ('7001',688);</v>
      </c>
      <c r="S689" s="31"/>
    </row>
    <row r="690" customFormat="false" ht="13.8" hidden="false" customHeight="false" outlineLevel="0" collapsed="false">
      <c r="D690" s="10" t="s">
        <v>6127</v>
      </c>
      <c r="E690" s="0" t="n">
        <v>689</v>
      </c>
      <c r="F690" s="0" t="str">
        <f aca="false">E$1&amp;D690&amp;"',"&amp;E690&amp;");"</f>
        <v>INSERT INTO hospital(nombre,id) VALUES ('HOSPITAL ISSSTECALI',689);</v>
      </c>
      <c r="G690" s="31" t="s">
        <v>1821</v>
      </c>
      <c r="H690" s="0" t="n">
        <v>689</v>
      </c>
      <c r="I690" s="0" t="str">
        <f aca="false">H$1&amp;G690&amp;"',"&amp;H690&amp;");"</f>
        <v>INSERT INTO equipo(nombre,id) VALUES ('LMGE6M',689);</v>
      </c>
      <c r="J690" s="31"/>
      <c r="M690" s="32"/>
      <c r="P690" s="34" t="s">
        <v>10178</v>
      </c>
      <c r="Q690" s="0" t="n">
        <v>689</v>
      </c>
      <c r="R690" s="0" t="str">
        <f aca="false">Q$1&amp;P690&amp;"',"&amp;Q690&amp;");"</f>
        <v>INSERT INTO os(nombre,id) VALUES ('7002',689);</v>
      </c>
      <c r="S690" s="31"/>
    </row>
    <row r="691" customFormat="false" ht="13.8" hidden="false" customHeight="false" outlineLevel="0" collapsed="false">
      <c r="D691" s="10" t="s">
        <v>4628</v>
      </c>
      <c r="E691" s="0" t="n">
        <v>690</v>
      </c>
      <c r="F691" s="0" t="str">
        <f aca="false">E$1&amp;D691&amp;"',"&amp;E691&amp;");"</f>
        <v>INSERT INTO hospital(nombre,id) VALUES ('HOSPITAL JUAREZ DE MEXICO',690);</v>
      </c>
      <c r="G691" s="31" t="s">
        <v>1267</v>
      </c>
      <c r="H691" s="0" t="n">
        <v>690</v>
      </c>
      <c r="I691" s="0" t="str">
        <f aca="false">H$1&amp;G691&amp;"',"&amp;H691&amp;");"</f>
        <v>INSERT INTO equipo(nombre,id) VALUES ('LMGE7CM',690);</v>
      </c>
      <c r="J691" s="31"/>
      <c r="M691" s="32"/>
      <c r="P691" s="34" t="s">
        <v>10179</v>
      </c>
      <c r="Q691" s="0" t="n">
        <v>690</v>
      </c>
      <c r="R691" s="0" t="str">
        <f aca="false">Q$1&amp;P691&amp;"',"&amp;Q691&amp;");"</f>
        <v>INSERT INTO os(nombre,id) VALUES ('7003',690);</v>
      </c>
      <c r="S691" s="31"/>
    </row>
    <row r="692" customFormat="false" ht="13.8" hidden="false" customHeight="false" outlineLevel="0" collapsed="false">
      <c r="D692" s="10" t="s">
        <v>8378</v>
      </c>
      <c r="E692" s="0" t="n">
        <v>691</v>
      </c>
      <c r="F692" s="0" t="str">
        <f aca="false">E$1&amp;D692&amp;"',"&amp;E692&amp;");"</f>
        <v>INSERT INTO hospital(nombre,id) VALUES ('HOSPITAL JUÁREZ DE MÉXICO',691);</v>
      </c>
      <c r="G692" s="31" t="s">
        <v>2960</v>
      </c>
      <c r="H692" s="0" t="n">
        <v>691</v>
      </c>
      <c r="I692" s="0" t="str">
        <f aca="false">H$1&amp;G692&amp;"',"&amp;H692&amp;");"</f>
        <v>INSERT INTO equipo(nombre,id) VALUES ('LMGS3M',691);</v>
      </c>
      <c r="J692" s="31"/>
      <c r="M692" s="32"/>
      <c r="P692" s="34" t="s">
        <v>10180</v>
      </c>
      <c r="Q692" s="0" t="n">
        <v>691</v>
      </c>
      <c r="R692" s="0" t="str">
        <f aca="false">Q$1&amp;P692&amp;"',"&amp;Q692&amp;");"</f>
        <v>INSERT INTO os(nombre,id) VALUES ('7004',691);</v>
      </c>
      <c r="S692" s="31"/>
    </row>
    <row r="693" customFormat="false" ht="13.8" hidden="false" customHeight="false" outlineLevel="0" collapsed="false">
      <c r="D693" s="10" t="s">
        <v>8600</v>
      </c>
      <c r="E693" s="0" t="n">
        <v>692</v>
      </c>
      <c r="F693" s="0" t="str">
        <f aca="false">E$1&amp;D693&amp;"',"&amp;E693&amp;");"</f>
        <v>INSERT INTO hospital(nombre,id) VALUES ('HOSPITAL JUAREZ DE MEXIO',692);</v>
      </c>
      <c r="G693" s="31" t="s">
        <v>2332</v>
      </c>
      <c r="H693" s="0" t="n">
        <v>692</v>
      </c>
      <c r="I693" s="0" t="str">
        <f aca="false">H$1&amp;G693&amp;"',"&amp;H693&amp;");"</f>
        <v>INSERT INTO equipo(nombre,id) VALUES ('M-105600',692);</v>
      </c>
      <c r="J693" s="31"/>
      <c r="M693" s="31"/>
      <c r="P693" s="34" t="s">
        <v>10181</v>
      </c>
      <c r="Q693" s="0" t="n">
        <v>692</v>
      </c>
      <c r="R693" s="0" t="str">
        <f aca="false">Q$1&amp;P693&amp;"',"&amp;Q693&amp;");"</f>
        <v>INSERT INTO os(nombre,id) VALUES ('7006',692);</v>
      </c>
      <c r="S693" s="31"/>
    </row>
    <row r="694" customFormat="false" ht="13.8" hidden="false" customHeight="false" outlineLevel="0" collapsed="false">
      <c r="D694" s="10" t="s">
        <v>411</v>
      </c>
      <c r="E694" s="0" t="n">
        <v>693</v>
      </c>
      <c r="F694" s="0" t="str">
        <f aca="false">E$1&amp;D694&amp;"',"&amp;E694&amp;");"</f>
        <v>INSERT INTO hospital(nombre,id) VALUES ('HOSPITAL JUAREZ DEL CENTRO',693);</v>
      </c>
      <c r="G694" s="31" t="s">
        <v>2159</v>
      </c>
      <c r="H694" s="0" t="n">
        <v>693</v>
      </c>
      <c r="I694" s="0" t="str">
        <f aca="false">H$1&amp;G694&amp;"',"&amp;H694&amp;");"</f>
        <v>INSERT INTO equipo(nombre,id) VALUES ('M-10614',693);</v>
      </c>
      <c r="J694" s="31"/>
      <c r="M694" s="31"/>
      <c r="P694" s="34" t="s">
        <v>10182</v>
      </c>
      <c r="Q694" s="0" t="n">
        <v>693</v>
      </c>
      <c r="R694" s="0" t="str">
        <f aca="false">Q$1&amp;P694&amp;"',"&amp;Q694&amp;");"</f>
        <v>INSERT INTO os(nombre,id) VALUES ('7007',693);</v>
      </c>
      <c r="S694" s="31"/>
    </row>
    <row r="695" customFormat="false" ht="13.8" hidden="false" customHeight="false" outlineLevel="0" collapsed="false">
      <c r="D695" s="10" t="s">
        <v>6562</v>
      </c>
      <c r="E695" s="0" t="n">
        <v>694</v>
      </c>
      <c r="F695" s="0" t="str">
        <f aca="false">E$1&amp;D695&amp;"',"&amp;E695&amp;");"</f>
        <v>INSERT INTO hospital(nombre,id) VALUES ('HOSPITAL LA RAZA URGENCIAS',694);</v>
      </c>
      <c r="G695" s="31" t="s">
        <v>34</v>
      </c>
      <c r="H695" s="0" t="n">
        <v>694</v>
      </c>
      <c r="I695" s="0" t="str">
        <f aca="false">H$1&amp;G695&amp;"',"&amp;H695&amp;");"</f>
        <v>INSERT INTO equipo(nombre,id) VALUES ('M-TURBO',694);</v>
      </c>
      <c r="J695" s="31"/>
      <c r="M695" s="31"/>
      <c r="P695" s="34" t="s">
        <v>10183</v>
      </c>
      <c r="Q695" s="0" t="n">
        <v>694</v>
      </c>
      <c r="R695" s="0" t="str">
        <f aca="false">Q$1&amp;P695&amp;"',"&amp;Q695&amp;");"</f>
        <v>INSERT INTO os(nombre,id) VALUES ('7008',694);</v>
      </c>
      <c r="S695" s="31"/>
    </row>
    <row r="696" customFormat="false" ht="13.8" hidden="false" customHeight="false" outlineLevel="0" collapsed="false">
      <c r="D696" s="10" t="s">
        <v>6289</v>
      </c>
      <c r="E696" s="0" t="n">
        <v>695</v>
      </c>
      <c r="F696" s="0" t="str">
        <f aca="false">E$1&amp;D696&amp;"',"&amp;E696&amp;");"</f>
        <v>INSERT INTO hospital(nombre,id) VALUES ('HOSPITAL LOPEZ MATEOS ',695);</v>
      </c>
      <c r="G696" s="31" t="s">
        <v>2582</v>
      </c>
      <c r="H696" s="0" t="n">
        <v>695</v>
      </c>
      <c r="I696" s="0" t="str">
        <f aca="false">H$1&amp;G696&amp;"',"&amp;H696&amp;");"</f>
        <v>INSERT INTO equipo(nombre,id) VALUES ('M1/M1',695);</v>
      </c>
      <c r="J696" s="31"/>
      <c r="M696" s="31"/>
      <c r="P696" s="34" t="s">
        <v>10184</v>
      </c>
      <c r="Q696" s="0" t="n">
        <v>695</v>
      </c>
      <c r="R696" s="0" t="str">
        <f aca="false">Q$1&amp;P696&amp;"',"&amp;Q696&amp;");"</f>
        <v>INSERT INTO os(nombre,id) VALUES ('7009',695);</v>
      </c>
      <c r="S696" s="31"/>
    </row>
    <row r="697" customFormat="false" ht="13.8" hidden="false" customHeight="false" outlineLevel="0" collapsed="false">
      <c r="D697" s="10" t="s">
        <v>2120</v>
      </c>
      <c r="E697" s="0" t="n">
        <v>696</v>
      </c>
      <c r="F697" s="0" t="str">
        <f aca="false">E$1&amp;D697&amp;"',"&amp;E697&amp;");"</f>
        <v>INSERT INTO hospital(nombre,id) VALUES ('HOSPITAL LUIS MARTIN S.A. DE C.V.',696);</v>
      </c>
      <c r="G697" s="31" t="s">
        <v>2285</v>
      </c>
      <c r="H697" s="0" t="n">
        <v>696</v>
      </c>
      <c r="I697" s="0" t="str">
        <f aca="false">H$1&amp;G697&amp;"',"&amp;H697&amp;");"</f>
        <v>INSERT INTO equipo(nombre,id) VALUES ('M105600',696);</v>
      </c>
      <c r="J697" s="31"/>
      <c r="M697" s="31"/>
      <c r="P697" s="34" t="s">
        <v>10185</v>
      </c>
      <c r="Q697" s="0" t="n">
        <v>696</v>
      </c>
      <c r="R697" s="0" t="str">
        <f aca="false">Q$1&amp;P697&amp;"',"&amp;Q697&amp;");"</f>
        <v>INSERT INTO os(nombre,id) VALUES ('7012',696);</v>
      </c>
      <c r="S697" s="31"/>
    </row>
    <row r="698" customFormat="false" ht="13.8" hidden="false" customHeight="false" outlineLevel="0" collapsed="false">
      <c r="D698" s="10" t="s">
        <v>9217</v>
      </c>
      <c r="E698" s="0" t="n">
        <v>697</v>
      </c>
      <c r="F698" s="0" t="str">
        <f aca="false">E$1&amp;D698&amp;"',"&amp;E698&amp;");"</f>
        <v>INSERT INTO hospital(nombre,id) VALUES ('HOSPITAL MAERNO INFANTIL, MERIDA',697);</v>
      </c>
      <c r="G698" s="31" t="s">
        <v>3846</v>
      </c>
      <c r="H698" s="0" t="n">
        <v>697</v>
      </c>
      <c r="I698" s="0" t="str">
        <f aca="false">H$1&amp;G698&amp;"',"&amp;H698&amp;");"</f>
        <v>INSERT INTO equipo(nombre,id) VALUES ('M252OH4',697);</v>
      </c>
      <c r="J698" s="31"/>
      <c r="M698" s="31"/>
      <c r="P698" s="34" t="s">
        <v>10186</v>
      </c>
      <c r="Q698" s="0" t="n">
        <v>697</v>
      </c>
      <c r="R698" s="0" t="str">
        <f aca="false">Q$1&amp;P698&amp;"',"&amp;Q698&amp;");"</f>
        <v>INSERT INTO os(nombre,id) VALUES ('7013',697);</v>
      </c>
      <c r="S698" s="31"/>
    </row>
    <row r="699" customFormat="false" ht="13.8" hidden="false" customHeight="false" outlineLevel="0" collapsed="false">
      <c r="D699" s="10" t="s">
        <v>6266</v>
      </c>
      <c r="E699" s="0" t="n">
        <v>698</v>
      </c>
      <c r="F699" s="0" t="str">
        <f aca="false">E$1&amp;D699&amp;"',"&amp;E699&amp;");"</f>
        <v>INSERT INTO hospital(nombre,id) VALUES ('HOSPITAL MARTERNO INFANTIL MERIDA ',698);</v>
      </c>
      <c r="G699" s="31" t="s">
        <v>2161</v>
      </c>
      <c r="H699" s="0" t="n">
        <v>698</v>
      </c>
      <c r="I699" s="0" t="str">
        <f aca="false">H$1&amp;G699&amp;"',"&amp;H699&amp;");"</f>
        <v>INSERT INTO equipo(nombre,id) VALUES ('M3150',698);</v>
      </c>
      <c r="J699" s="31"/>
      <c r="M699" s="32"/>
      <c r="P699" s="34" t="s">
        <v>10187</v>
      </c>
      <c r="Q699" s="0" t="n">
        <v>698</v>
      </c>
      <c r="R699" s="0" t="str">
        <f aca="false">Q$1&amp;P699&amp;"',"&amp;Q699&amp;");"</f>
        <v>INSERT INTO os(nombre,id) VALUES ('7016',698);</v>
      </c>
      <c r="S699" s="31"/>
    </row>
    <row r="700" customFormat="false" ht="13.8" hidden="false" customHeight="false" outlineLevel="0" collapsed="false">
      <c r="D700" s="10" t="s">
        <v>8446</v>
      </c>
      <c r="E700" s="0" t="n">
        <v>699</v>
      </c>
      <c r="F700" s="0" t="str">
        <f aca="false">E$1&amp;D700&amp;"',"&amp;E700&amp;");"</f>
        <v>INSERT INTO hospital(nombre,id) VALUES ('HOSPITAL MATERNO INFANTIL',699);</v>
      </c>
      <c r="G700" s="31" t="s">
        <v>8552</v>
      </c>
      <c r="H700" s="0" t="n">
        <v>699</v>
      </c>
      <c r="I700" s="0" t="str">
        <f aca="false">H$1&amp;G700&amp;"',"&amp;H700&amp;");"</f>
        <v>INSERT INTO equipo(nombre,id) VALUES ('MAESA DE CIRUGIA AVANZA',699);</v>
      </c>
      <c r="J700" s="31"/>
      <c r="M700" s="32"/>
      <c r="P700" s="34" t="s">
        <v>10188</v>
      </c>
      <c r="Q700" s="0" t="n">
        <v>699</v>
      </c>
      <c r="R700" s="0" t="str">
        <f aca="false">Q$1&amp;P700&amp;"',"&amp;Q700&amp;");"</f>
        <v>INSERT INTO os(nombre,id) VALUES ('7025',699);</v>
      </c>
      <c r="S700" s="31"/>
    </row>
    <row r="701" customFormat="false" ht="13.8" hidden="false" customHeight="false" outlineLevel="0" collapsed="false">
      <c r="D701" s="10" t="s">
        <v>943</v>
      </c>
      <c r="E701" s="0" t="n">
        <v>700</v>
      </c>
      <c r="F701" s="0" t="str">
        <f aca="false">E$1&amp;D701&amp;"',"&amp;E701&amp;");"</f>
        <v>INSERT INTO hospital(nombre,id) VALUES ('HOSPITAL MATERNO INFANTIL CUAJIMALPA',700);</v>
      </c>
      <c r="G701" s="31" t="s">
        <v>4914</v>
      </c>
      <c r="H701" s="0" t="n">
        <v>700</v>
      </c>
      <c r="I701" s="0" t="str">
        <f aca="false">H$1&amp;G701&amp;"',"&amp;H701&amp;");"</f>
        <v>INSERT INTO equipo(nombre,id) VALUES ('MAQUINA DE ANAESTESIA',700);</v>
      </c>
      <c r="J701" s="31"/>
      <c r="M701" s="32"/>
      <c r="P701" s="34" t="s">
        <v>10189</v>
      </c>
      <c r="Q701" s="0" t="n">
        <v>700</v>
      </c>
      <c r="R701" s="0" t="str">
        <f aca="false">Q$1&amp;P701&amp;"',"&amp;Q701&amp;");"</f>
        <v>INSERT INTO os(nombre,id) VALUES ('7026',700);</v>
      </c>
      <c r="S701" s="31"/>
    </row>
    <row r="702" customFormat="false" ht="13.8" hidden="false" customHeight="false" outlineLevel="0" collapsed="false">
      <c r="D702" s="10" t="s">
        <v>3006</v>
      </c>
      <c r="E702" s="0" t="n">
        <v>701</v>
      </c>
      <c r="F702" s="0" t="str">
        <f aca="false">E$1&amp;D702&amp;"',"&amp;E702&amp;");"</f>
        <v>INSERT INTO hospital(nombre,id) VALUES ('HOSPITAL MATERNO INFANTIL CUATEPEC',701);</v>
      </c>
      <c r="G702" s="31" t="s">
        <v>4415</v>
      </c>
      <c r="H702" s="0" t="n">
        <v>701</v>
      </c>
      <c r="I702" s="0" t="str">
        <f aca="false">H$1&amp;G702&amp;"',"&amp;H702&amp;");"</f>
        <v>INSERT INTO equipo(nombre,id) VALUES ('MAQUINA DE ANESTESIA',701);</v>
      </c>
      <c r="J702" s="31"/>
      <c r="M702" s="32"/>
      <c r="P702" s="34" t="s">
        <v>10190</v>
      </c>
      <c r="Q702" s="0" t="n">
        <v>701</v>
      </c>
      <c r="R702" s="0" t="str">
        <f aca="false">Q$1&amp;P702&amp;"',"&amp;Q702&amp;");"</f>
        <v>INSERT INTO os(nombre,id) VALUES ('7027',701);</v>
      </c>
      <c r="S702" s="31"/>
    </row>
    <row r="703" customFormat="false" ht="13.8" hidden="false" customHeight="false" outlineLevel="0" collapsed="false">
      <c r="D703" s="10" t="s">
        <v>567</v>
      </c>
      <c r="E703" s="0" t="n">
        <v>702</v>
      </c>
      <c r="F703" s="0" t="str">
        <f aca="false">E$1&amp;D703&amp;"',"&amp;E703&amp;");"</f>
        <v>INSERT INTO hospital(nombre,id) VALUES ('HOSPITAL MATERNO INFANTIL CUAUTEPEC',702);</v>
      </c>
      <c r="G703" s="31" t="s">
        <v>8375</v>
      </c>
      <c r="H703" s="0" t="n">
        <v>702</v>
      </c>
      <c r="I703" s="0" t="str">
        <f aca="false">H$1&amp;G703&amp;"',"&amp;H703&amp;");"</f>
        <v>INSERT INTO equipo(nombre,id) VALUES ('MÁQUINA DE ANESTESIA',702);</v>
      </c>
      <c r="J703" s="31"/>
      <c r="M703" s="32"/>
      <c r="P703" s="34" t="s">
        <v>10191</v>
      </c>
      <c r="Q703" s="0" t="n">
        <v>702</v>
      </c>
      <c r="R703" s="0" t="str">
        <f aca="false">Q$1&amp;P703&amp;"',"&amp;Q703&amp;");"</f>
        <v>INSERT INTO os(nombre,id) VALUES ('7101',702);</v>
      </c>
      <c r="S703" s="31"/>
    </row>
    <row r="704" customFormat="false" ht="13.8" hidden="false" customHeight="false" outlineLevel="0" collapsed="false">
      <c r="D704" s="10" t="s">
        <v>885</v>
      </c>
      <c r="E704" s="0" t="n">
        <v>703</v>
      </c>
      <c r="F704" s="0" t="str">
        <f aca="false">E$1&amp;D704&amp;"',"&amp;E704&amp;");"</f>
        <v>INSERT INTO hospital(nombre,id) VALUES ('HOSPITAL MATERNO INFANTIL DR NICOLAS M CEDILLO SORIANO',703);</v>
      </c>
      <c r="G704" s="31" t="s">
        <v>4741</v>
      </c>
      <c r="H704" s="0" t="n">
        <v>703</v>
      </c>
      <c r="I704" s="0" t="str">
        <f aca="false">H$1&amp;G704&amp;"',"&amp;H704&amp;");"</f>
        <v>INSERT INTO equipo(nombre,id) VALUES ('MAQUINA DE ANESTESIA ',703);</v>
      </c>
      <c r="J704" s="31"/>
      <c r="M704" s="32"/>
      <c r="P704" s="34" t="s">
        <v>10192</v>
      </c>
      <c r="Q704" s="0" t="n">
        <v>703</v>
      </c>
      <c r="R704" s="0" t="str">
        <f aca="false">Q$1&amp;P704&amp;"',"&amp;Q704&amp;");"</f>
        <v>INSERT INTO os(nombre,id) VALUES ('7102',703);</v>
      </c>
      <c r="S704" s="31"/>
    </row>
    <row r="705" customFormat="false" ht="13.8" hidden="false" customHeight="false" outlineLevel="0" collapsed="false">
      <c r="D705" s="10" t="s">
        <v>569</v>
      </c>
      <c r="E705" s="0" t="n">
        <v>704</v>
      </c>
      <c r="F705" s="0" t="str">
        <f aca="false">E$1&amp;D705&amp;"',"&amp;E705&amp;");"</f>
        <v>INSERT INTO hospital(nombre,id) VALUES ('HOSPITAL MATERNO INFANTIL INGUARAN',704);</v>
      </c>
      <c r="G705" s="31" t="s">
        <v>7100</v>
      </c>
      <c r="H705" s="0" t="n">
        <v>704</v>
      </c>
      <c r="I705" s="0" t="str">
        <f aca="false">H$1&amp;G705&amp;"',"&amp;H705&amp;");"</f>
        <v>INSERT INTO equipo(nombre,id) VALUES ('MAQUINA DE ANESTESIA  C/MONITOR',704);</v>
      </c>
      <c r="J705" s="31"/>
      <c r="M705" s="32"/>
      <c r="P705" s="34" t="s">
        <v>10193</v>
      </c>
      <c r="Q705" s="0" t="n">
        <v>704</v>
      </c>
      <c r="R705" s="0" t="str">
        <f aca="false">Q$1&amp;P705&amp;"',"&amp;Q705&amp;");"</f>
        <v>INSERT INTO os(nombre,id) VALUES ('7103',704);</v>
      </c>
      <c r="S705" s="31"/>
    </row>
    <row r="706" customFormat="false" ht="13.8" hidden="false" customHeight="false" outlineLevel="0" collapsed="false">
      <c r="D706" s="10" t="s">
        <v>5187</v>
      </c>
      <c r="E706" s="0" t="n">
        <v>705</v>
      </c>
      <c r="F706" s="0" t="str">
        <f aca="false">E$1&amp;D706&amp;"',"&amp;E706&amp;");"</f>
        <v>INSERT INTO hospital(nombre,id) VALUES ('HOSPITAL MATERNO INFANTIL ISSEMYM',705);</v>
      </c>
      <c r="G706" s="31" t="s">
        <v>5278</v>
      </c>
      <c r="H706" s="0" t="n">
        <v>705</v>
      </c>
      <c r="I706" s="0" t="str">
        <f aca="false">H$1&amp;G706&amp;"',"&amp;H706&amp;");"</f>
        <v>INSERT INTO equipo(nombre,id) VALUES ('MAQUINA DE ANESTESIA /MONITOR ',705);</v>
      </c>
      <c r="J706" s="31"/>
      <c r="M706" s="32"/>
      <c r="P706" s="34" t="s">
        <v>10194</v>
      </c>
      <c r="Q706" s="0" t="n">
        <v>705</v>
      </c>
      <c r="R706" s="0" t="str">
        <f aca="false">Q$1&amp;P706&amp;"',"&amp;Q706&amp;");"</f>
        <v>INSERT INTO os(nombre,id) VALUES ('7106',705);</v>
      </c>
      <c r="S706" s="31"/>
    </row>
    <row r="707" customFormat="false" ht="13.8" hidden="false" customHeight="false" outlineLevel="0" collapsed="false">
      <c r="D707" s="10" t="s">
        <v>2768</v>
      </c>
      <c r="E707" s="0" t="n">
        <v>706</v>
      </c>
      <c r="F707" s="0" t="str">
        <f aca="false">E$1&amp;D707&amp;"',"&amp;E707&amp;");"</f>
        <v>INSERT INTO hospital(nombre,id) VALUES ('HOSPITAL MATERNO INFANTIL LEON',706);</v>
      </c>
      <c r="G707" s="31" t="s">
        <v>8847</v>
      </c>
      <c r="H707" s="0" t="n">
        <v>706</v>
      </c>
      <c r="I707" s="0" t="str">
        <f aca="false">H$1&amp;G707&amp;"',"&amp;H707&amp;");"</f>
        <v>INSERT INTO equipo(nombre,id) VALUES ('MAQUINA DE ANESTESIA /MONITOR DE SIGNOS VITALES',706);</v>
      </c>
      <c r="J707" s="31"/>
      <c r="M707" s="32"/>
      <c r="P707" s="34" t="s">
        <v>10195</v>
      </c>
      <c r="Q707" s="0" t="n">
        <v>706</v>
      </c>
      <c r="R707" s="0" t="str">
        <f aca="false">Q$1&amp;P707&amp;"',"&amp;Q707&amp;");"</f>
        <v>INSERT INTO os(nombre,id) VALUES ('7144',706);</v>
      </c>
      <c r="S707" s="31"/>
    </row>
    <row r="708" customFormat="false" ht="13.8" hidden="false" customHeight="false" outlineLevel="0" collapsed="false">
      <c r="D708" s="10" t="s">
        <v>8327</v>
      </c>
      <c r="E708" s="0" t="n">
        <v>707</v>
      </c>
      <c r="F708" s="0" t="str">
        <f aca="false">E$1&amp;D708&amp;"',"&amp;E708&amp;");"</f>
        <v>INSERT INTO hospital(nombre,id) VALUES ('HOSPITAL MATERNO INFANTIL LEON, GTO',707);</v>
      </c>
      <c r="G708" s="31" t="s">
        <v>6825</v>
      </c>
      <c r="H708" s="0" t="n">
        <v>707</v>
      </c>
      <c r="I708" s="0" t="str">
        <f aca="false">H$1&amp;G708&amp;"',"&amp;H708&amp;");"</f>
        <v>INSERT INTO equipo(nombre,id) VALUES ('MAQUINA DE ANESTESIA 3X',707);</v>
      </c>
      <c r="J708" s="31"/>
      <c r="M708" s="32"/>
      <c r="P708" s="34" t="s">
        <v>10196</v>
      </c>
      <c r="Q708" s="0" t="n">
        <v>707</v>
      </c>
      <c r="R708" s="0" t="str">
        <f aca="false">Q$1&amp;P708&amp;"',"&amp;Q708&amp;");"</f>
        <v>INSERT INTO os(nombre,id) VALUES ('7162',707);</v>
      </c>
      <c r="S708" s="31"/>
    </row>
    <row r="709" customFormat="false" ht="13.8" hidden="false" customHeight="false" outlineLevel="0" collapsed="false">
      <c r="D709" s="10" t="s">
        <v>573</v>
      </c>
      <c r="E709" s="0" t="n">
        <v>708</v>
      </c>
      <c r="F709" s="0" t="str">
        <f aca="false">E$1&amp;D709&amp;"',"&amp;E709&amp;");"</f>
        <v>INSERT INTO hospital(nombre,id) VALUES ('HOSPITAL MATERNO INFANTIL MAGDALENA CONTRERAS',708);</v>
      </c>
      <c r="G709" s="31" t="s">
        <v>6800</v>
      </c>
      <c r="H709" s="0" t="n">
        <v>708</v>
      </c>
      <c r="I709" s="0" t="str">
        <f aca="false">H$1&amp;G709&amp;"',"&amp;H709&amp;");"</f>
        <v>INSERT INTO equipo(nombre,id) VALUES ('MAQUINA DE ANESTESIA 4X',708);</v>
      </c>
      <c r="J709" s="31"/>
      <c r="M709" s="58"/>
      <c r="P709" s="34" t="s">
        <v>10197</v>
      </c>
      <c r="Q709" s="0" t="n">
        <v>708</v>
      </c>
      <c r="R709" s="0" t="str">
        <f aca="false">Q$1&amp;P709&amp;"',"&amp;Q709&amp;");"</f>
        <v>INSERT INTO os(nombre,id) VALUES ('7166',708);</v>
      </c>
      <c r="S709" s="31"/>
    </row>
    <row r="710" customFormat="false" ht="13.8" hidden="false" customHeight="false" outlineLevel="0" collapsed="false">
      <c r="D710" s="10" t="s">
        <v>6259</v>
      </c>
      <c r="E710" s="0" t="n">
        <v>709</v>
      </c>
      <c r="F710" s="0" t="str">
        <f aca="false">E$1&amp;D710&amp;"',"&amp;E710&amp;");"</f>
        <v>INSERT INTO hospital(nombre,id) VALUES ('HOSPITAL MATERNO INFANTIL MERIDA',709);</v>
      </c>
      <c r="G710" s="31" t="s">
        <v>4874</v>
      </c>
      <c r="H710" s="0" t="n">
        <v>709</v>
      </c>
      <c r="I710" s="0" t="str">
        <f aca="false">H$1&amp;G710&amp;"',"&amp;H710&amp;");"</f>
        <v>INSERT INTO equipo(nombre,id) VALUES ('MAQUINA DE ANESTESIA C/MONITOR',709);</v>
      </c>
      <c r="J710" s="31"/>
      <c r="M710" s="32"/>
      <c r="P710" s="34" t="s">
        <v>10198</v>
      </c>
      <c r="Q710" s="0" t="n">
        <v>709</v>
      </c>
      <c r="R710" s="0" t="str">
        <f aca="false">Q$1&amp;P710&amp;"',"&amp;Q710&amp;");"</f>
        <v>INSERT INTO os(nombre,id) VALUES ('7167',709);</v>
      </c>
      <c r="S710" s="31"/>
    </row>
    <row r="711" customFormat="false" ht="13.8" hidden="false" customHeight="false" outlineLevel="0" collapsed="false">
      <c r="D711" s="10" t="s">
        <v>6713</v>
      </c>
      <c r="E711" s="0" t="n">
        <v>710</v>
      </c>
      <c r="F711" s="0" t="str">
        <f aca="false">E$1&amp;D711&amp;"',"&amp;E711&amp;");"</f>
        <v>INSERT INTO hospital(nombre,id) VALUES ('HOSPITAL MATERNO INFANTIL MERIDA YUCATAN',710);</v>
      </c>
      <c r="G711" s="31" t="s">
        <v>4901</v>
      </c>
      <c r="H711" s="0" t="n">
        <v>710</v>
      </c>
      <c r="I711" s="0" t="str">
        <f aca="false">H$1&amp;G711&amp;"',"&amp;H711&amp;");"</f>
        <v>INSERT INTO equipo(nombre,id) VALUES ('MAQUINA DE ANESTESIA C/MONITOR Y G5',710);</v>
      </c>
      <c r="J711" s="31"/>
      <c r="M711" s="32"/>
      <c r="P711" s="34" t="s">
        <v>10199</v>
      </c>
      <c r="Q711" s="0" t="n">
        <v>710</v>
      </c>
      <c r="R711" s="0" t="str">
        <f aca="false">Q$1&amp;P711&amp;"',"&amp;Q711&amp;");"</f>
        <v>INSERT INTO os(nombre,id) VALUES ('7174',710);</v>
      </c>
      <c r="S711" s="31"/>
    </row>
    <row r="712" customFormat="false" ht="13.8" hidden="false" customHeight="false" outlineLevel="0" collapsed="false">
      <c r="D712" s="10" t="s">
        <v>1428</v>
      </c>
      <c r="E712" s="0" t="n">
        <v>711</v>
      </c>
      <c r="F712" s="0" t="str">
        <f aca="false">E$1&amp;D712&amp;"',"&amp;E712&amp;");"</f>
        <v>INSERT INTO hospital(nombre,id) VALUES ('HOSPITAL MATERNO INFANTIL TLAHUAC',711);</v>
      </c>
      <c r="G712" s="31" t="s">
        <v>7526</v>
      </c>
      <c r="H712" s="0" t="n">
        <v>711</v>
      </c>
      <c r="I712" s="0" t="str">
        <f aca="false">H$1&amp;G712&amp;"',"&amp;H712&amp;");"</f>
        <v>INSERT INTO equipo(nombre,id) VALUES ('MAQUINA DE ANESTESIA CON MONITOR',711);</v>
      </c>
      <c r="J712" s="31"/>
      <c r="M712" s="32"/>
      <c r="P712" s="34" t="s">
        <v>10200</v>
      </c>
      <c r="Q712" s="0" t="n">
        <v>711</v>
      </c>
      <c r="R712" s="0" t="str">
        <f aca="false">Q$1&amp;P712&amp;"',"&amp;Q712&amp;");"</f>
        <v>INSERT INTO os(nombre,id) VALUES ('7186',711);</v>
      </c>
      <c r="S712" s="31"/>
    </row>
    <row r="713" customFormat="false" ht="13.8" hidden="false" customHeight="false" outlineLevel="0" collapsed="false">
      <c r="D713" s="10" t="s">
        <v>2463</v>
      </c>
      <c r="E713" s="0" t="n">
        <v>712</v>
      </c>
      <c r="F713" s="0" t="str">
        <f aca="false">E$1&amp;D713&amp;"',"&amp;E713&amp;");"</f>
        <v>INSERT INTO hospital(nombre,id) VALUES ('HOSPITAL MATERNO INFANTIL TOPILEJO',712);</v>
      </c>
      <c r="G713" s="31" t="s">
        <v>5791</v>
      </c>
      <c r="H713" s="0" t="n">
        <v>712</v>
      </c>
      <c r="I713" s="0" t="str">
        <f aca="false">H$1&amp;G713&amp;"',"&amp;H713&amp;");"</f>
        <v>INSERT INTO equipo(nombre,id) VALUES ('MÁQUINA DE ANESTESIA INTERMEDIA',712);</v>
      </c>
      <c r="J713" s="31"/>
      <c r="M713" s="32"/>
      <c r="P713" s="34" t="s">
        <v>10201</v>
      </c>
      <c r="Q713" s="0" t="n">
        <v>712</v>
      </c>
      <c r="R713" s="0" t="str">
        <f aca="false">Q$1&amp;P713&amp;"',"&amp;Q713&amp;");"</f>
        <v>INSERT INTO os(nombre,id) VALUES ('7190',712);</v>
      </c>
      <c r="S713" s="31"/>
    </row>
    <row r="714" customFormat="false" ht="13.8" hidden="false" customHeight="false" outlineLevel="0" collapsed="false">
      <c r="D714" s="10" t="s">
        <v>2284</v>
      </c>
      <c r="E714" s="0" t="n">
        <v>713</v>
      </c>
      <c r="F714" s="0" t="str">
        <f aca="false">E$1&amp;D714&amp;"',"&amp;E714&amp;");"</f>
        <v>INSERT INTO hospital(nombre,id) VALUES ('HOSPITAL MATERNO INFANTIL, TOLUCA',713);</v>
      </c>
      <c r="G714" s="31" t="s">
        <v>8648</v>
      </c>
      <c r="H714" s="0" t="n">
        <v>713</v>
      </c>
      <c r="I714" s="0" t="str">
        <f aca="false">H$1&amp;G714&amp;"',"&amp;H714&amp;");"</f>
        <v>INSERT INTO equipo(nombre,id) VALUES ('MAQUINA DE ANESTESIA Y MONITOR DE SIGNOS VITALE',713);</v>
      </c>
      <c r="J714" s="31"/>
      <c r="M714" s="32"/>
      <c r="P714" s="34" t="s">
        <v>10202</v>
      </c>
      <c r="Q714" s="0" t="n">
        <v>713</v>
      </c>
      <c r="R714" s="0" t="str">
        <f aca="false">Q$1&amp;P714&amp;"',"&amp;Q714&amp;");"</f>
        <v>INSERT INTO os(nombre,id) VALUES ('7300',713);</v>
      </c>
      <c r="S714" s="31"/>
    </row>
    <row r="715" customFormat="false" ht="13.8" hidden="false" customHeight="false" outlineLevel="0" collapsed="false">
      <c r="D715" s="10" t="s">
        <v>7459</v>
      </c>
      <c r="E715" s="0" t="n">
        <v>714</v>
      </c>
      <c r="F715" s="0" t="str">
        <f aca="false">E$1&amp;D715&amp;"',"&amp;E715&amp;");"</f>
        <v>INSERT INTO hospital(nombre,id) VALUES ('HOSPITAL MATERNO INGANTIL MERIDA YUCATAN',714);</v>
      </c>
      <c r="G715" s="31" t="s">
        <v>8899</v>
      </c>
      <c r="H715" s="0" t="n">
        <v>714</v>
      </c>
      <c r="I715" s="0" t="str">
        <f aca="false">H$1&amp;G715&amp;"',"&amp;H715&amp;");"</f>
        <v>INSERT INTO equipo(nombre,id) VALUES ('MAQUINA DE ANESTESIA Y MONITOR DE SIGNOS VITALES',714);</v>
      </c>
      <c r="J715" s="31"/>
      <c r="M715" s="40"/>
      <c r="P715" s="34" t="s">
        <v>10203</v>
      </c>
      <c r="Q715" s="0" t="n">
        <v>714</v>
      </c>
      <c r="R715" s="0" t="str">
        <f aca="false">Q$1&amp;P715&amp;"',"&amp;Q715&amp;");"</f>
        <v>INSERT INTO os(nombre,id) VALUES ('7400',714);</v>
      </c>
      <c r="S715" s="31"/>
    </row>
    <row r="716" customFormat="false" ht="13.8" hidden="false" customHeight="false" outlineLevel="0" collapsed="false">
      <c r="D716" s="10" t="s">
        <v>4913</v>
      </c>
      <c r="E716" s="0" t="n">
        <v>715</v>
      </c>
      <c r="F716" s="0" t="str">
        <f aca="false">E$1&amp;D716&amp;"',"&amp;E716&amp;");"</f>
        <v>INSERT INTO hospital(nombre,id) VALUES ('HOSPITAL MEDASIST',715);</v>
      </c>
      <c r="G716" s="31" t="s">
        <v>8991</v>
      </c>
      <c r="H716" s="0" t="n">
        <v>715</v>
      </c>
      <c r="I716" s="0" t="str">
        <f aca="false">H$1&amp;G716&amp;"',"&amp;H716&amp;");"</f>
        <v>INSERT INTO equipo(nombre,id) VALUES ('MAQUINA DE ANESTESIA/MONITOR ',715);</v>
      </c>
      <c r="J716" s="31"/>
      <c r="M716" s="40"/>
      <c r="P716" s="34" t="s">
        <v>10204</v>
      </c>
      <c r="Q716" s="0" t="n">
        <v>715</v>
      </c>
      <c r="R716" s="0" t="str">
        <f aca="false">Q$1&amp;P716&amp;"',"&amp;Q716&amp;");"</f>
        <v>INSERT INTO os(nombre,id) VALUES ('7403',715);</v>
      </c>
      <c r="S716" s="31"/>
    </row>
    <row r="717" customFormat="false" ht="13.8" hidden="false" customHeight="false" outlineLevel="0" collapsed="false">
      <c r="D717" s="10" t="s">
        <v>8523</v>
      </c>
      <c r="E717" s="0" t="n">
        <v>716</v>
      </c>
      <c r="F717" s="0" t="str">
        <f aca="false">E$1&amp;D717&amp;"',"&amp;E717&amp;");"</f>
        <v>INSERT INTO hospital(nombre,id) VALUES ('HOSPITAL MEDICA SUR',716);</v>
      </c>
      <c r="G717" s="31" t="s">
        <v>8700</v>
      </c>
      <c r="H717" s="0" t="n">
        <v>716</v>
      </c>
      <c r="I717" s="0" t="str">
        <f aca="false">H$1&amp;G717&amp;"',"&amp;H717&amp;");"</f>
        <v>INSERT INTO equipo(nombre,id) VALUES ('MAQUINA DE ANESTESIA/MONITOR DE SIGNOS VITALES',716);</v>
      </c>
      <c r="J717" s="31"/>
      <c r="M717" s="32"/>
      <c r="P717" s="34" t="s">
        <v>10205</v>
      </c>
      <c r="Q717" s="0" t="n">
        <v>716</v>
      </c>
      <c r="R717" s="0" t="str">
        <f aca="false">Q$1&amp;P717&amp;"',"&amp;Q717&amp;");"</f>
        <v>INSERT INTO os(nombre,id) VALUES ('7404',716);</v>
      </c>
      <c r="S717" s="31"/>
    </row>
    <row r="718" customFormat="false" ht="13.8" hidden="false" customHeight="false" outlineLevel="0" collapsed="false">
      <c r="D718" s="10" t="s">
        <v>4991</v>
      </c>
      <c r="E718" s="0" t="n">
        <v>717</v>
      </c>
      <c r="F718" s="0" t="str">
        <f aca="false">E$1&amp;D718&amp;"',"&amp;E718&amp;");"</f>
        <v>INSERT INTO hospital(nombre,id) VALUES ('HOSPITAL MILITAR',717);</v>
      </c>
      <c r="G718" s="31" t="s">
        <v>5238</v>
      </c>
      <c r="H718" s="0" t="n">
        <v>717</v>
      </c>
      <c r="I718" s="0" t="str">
        <f aca="false">H$1&amp;G718&amp;"',"&amp;H718&amp;");"</f>
        <v>INSERT INTO equipo(nombre,id) VALUES ('MAQUINA DE ANESTSIA ',717);</v>
      </c>
      <c r="J718" s="31"/>
      <c r="M718" s="32"/>
      <c r="P718" s="34" t="s">
        <v>10206</v>
      </c>
      <c r="Q718" s="0" t="n">
        <v>717</v>
      </c>
      <c r="R718" s="0" t="str">
        <f aca="false">Q$1&amp;P718&amp;"',"&amp;Q718&amp;");"</f>
        <v>INSERT INTO os(nombre,id) VALUES ('7405',717);</v>
      </c>
      <c r="S718" s="31"/>
    </row>
    <row r="719" customFormat="false" ht="13.8" hidden="false" customHeight="false" outlineLevel="0" collapsed="false">
      <c r="D719" s="10" t="s">
        <v>5454</v>
      </c>
      <c r="E719" s="0" t="n">
        <v>718</v>
      </c>
      <c r="F719" s="0" t="str">
        <f aca="false">E$1&amp;D719&amp;"',"&amp;E719&amp;");"</f>
        <v>INSERT INTO hospital(nombre,id) VALUES ('HOSPITAL MILITAR DE ESPECIALIDADES DE LA MUJER',718);</v>
      </c>
      <c r="G719" s="31" t="s">
        <v>9337</v>
      </c>
      <c r="H719" s="0" t="n">
        <v>718</v>
      </c>
      <c r="I719" s="0" t="str">
        <f aca="false">H$1&amp;G719&amp;"',"&amp;H719&amp;");"</f>
        <v>INSERT INTO equipo(nombre,id) VALUES ('MAQUINA DE ENAEATESIA',718);</v>
      </c>
      <c r="J719" s="31"/>
      <c r="M719" s="32"/>
      <c r="P719" s="34" t="s">
        <v>10207</v>
      </c>
      <c r="Q719" s="0" t="n">
        <v>718</v>
      </c>
      <c r="R719" s="0" t="str">
        <f aca="false">Q$1&amp;P719&amp;"',"&amp;Q719&amp;");"</f>
        <v>INSERT INTO os(nombre,id) VALUES ('7406',718);</v>
      </c>
      <c r="S719" s="31"/>
    </row>
    <row r="720" customFormat="false" ht="13.8" hidden="false" customHeight="false" outlineLevel="0" collapsed="false">
      <c r="D720" s="10" t="s">
        <v>4792</v>
      </c>
      <c r="E720" s="0" t="n">
        <v>719</v>
      </c>
      <c r="F720" s="0" t="str">
        <f aca="false">E$1&amp;D720&amp;"',"&amp;E720&amp;");"</f>
        <v>INSERT INTO hospital(nombre,id) VALUES ('HOSPITAL MILITAR DE ZONA DE IXTEPEC, OAXACA',719);</v>
      </c>
      <c r="G720" s="31" t="s">
        <v>7729</v>
      </c>
      <c r="H720" s="0" t="n">
        <v>719</v>
      </c>
      <c r="I720" s="0" t="str">
        <f aca="false">H$1&amp;G720&amp;"',"&amp;H720&amp;");"</f>
        <v>INSERT INTO equipo(nombre,id) VALUES ('MAQUINA DE TOS',719);</v>
      </c>
      <c r="J720" s="31"/>
      <c r="M720" s="32"/>
      <c r="P720" s="34" t="s">
        <v>10208</v>
      </c>
      <c r="Q720" s="0" t="n">
        <v>719</v>
      </c>
      <c r="R720" s="0" t="str">
        <f aca="false">Q$1&amp;P720&amp;"',"&amp;Q720&amp;");"</f>
        <v>INSERT INTO os(nombre,id) VALUES ('7407',719);</v>
      </c>
      <c r="S720" s="31"/>
    </row>
    <row r="721" customFormat="false" ht="13.8" hidden="false" customHeight="false" outlineLevel="0" collapsed="false">
      <c r="D721" s="10" t="s">
        <v>6642</v>
      </c>
      <c r="E721" s="0" t="n">
        <v>720</v>
      </c>
      <c r="F721" s="0" t="str">
        <f aca="false">E$1&amp;D721&amp;"',"&amp;E721&amp;");"</f>
        <v>INSERT INTO hospital(nombre,id) VALUES ('HOSPITAL MILITAR DE ZONA DEL CAMPO 1-A',720);</v>
      </c>
      <c r="G721" s="31" t="s">
        <v>5983</v>
      </c>
      <c r="H721" s="0" t="n">
        <v>720</v>
      </c>
      <c r="I721" s="0" t="str">
        <f aca="false">H$1&amp;G721&amp;"',"&amp;H721&amp;");"</f>
        <v>INSERT INTO equipo(nombre,id) VALUES ('MAQUINA DE TOS ',720);</v>
      </c>
      <c r="J721" s="31"/>
      <c r="M721" s="32"/>
      <c r="P721" s="34" t="s">
        <v>10209</v>
      </c>
      <c r="Q721" s="0" t="n">
        <v>720</v>
      </c>
      <c r="R721" s="0" t="str">
        <f aca="false">Q$1&amp;P721&amp;"',"&amp;Q721&amp;");"</f>
        <v>INSERT INTO os(nombre,id) VALUES ('7408',720);</v>
      </c>
      <c r="S721" s="31"/>
    </row>
    <row r="722" customFormat="false" ht="13.8" hidden="false" customHeight="false" outlineLevel="0" collapsed="false">
      <c r="D722" s="10" t="s">
        <v>2568</v>
      </c>
      <c r="E722" s="0" t="n">
        <v>721</v>
      </c>
      <c r="F722" s="0" t="str">
        <f aca="false">E$1&amp;D722&amp;"',"&amp;E722&amp;");"</f>
        <v>INSERT INTO hospital(nombre,id) VALUES ('HOSPITAL MILITAR REGIONAL',721);</v>
      </c>
      <c r="G722" s="31" t="s">
        <v>5296</v>
      </c>
      <c r="H722" s="0" t="n">
        <v>721</v>
      </c>
      <c r="I722" s="0" t="str">
        <f aca="false">H$1&amp;G722&amp;"',"&amp;H722&amp;");"</f>
        <v>INSERT INTO equipo(nombre,id) VALUES ('MAQUINARIA DE ANESTESIA, MONITOR SIGNOS VITALES',721);</v>
      </c>
      <c r="J722" s="31"/>
      <c r="M722" s="32"/>
      <c r="P722" s="34" t="s">
        <v>10210</v>
      </c>
      <c r="Q722" s="0" t="n">
        <v>721</v>
      </c>
      <c r="R722" s="0" t="str">
        <f aca="false">Q$1&amp;P722&amp;"',"&amp;Q722&amp;");"</f>
        <v>INSERT INTO os(nombre,id) VALUES ('7409',721);</v>
      </c>
      <c r="S722" s="31"/>
    </row>
    <row r="723" customFormat="false" ht="13.8" hidden="false" customHeight="false" outlineLevel="0" collapsed="false">
      <c r="D723" s="10" t="s">
        <v>4790</v>
      </c>
      <c r="E723" s="0" t="n">
        <v>722</v>
      </c>
      <c r="F723" s="0" t="str">
        <f aca="false">E$1&amp;D723&amp;"',"&amp;E723&amp;");"</f>
        <v>INSERT INTO hospital(nombre,id) VALUES ('HOSPITAL MILITAR REGIONAL ACAPULCO',722);</v>
      </c>
      <c r="G723" s="31" t="s">
        <v>2484</v>
      </c>
      <c r="H723" s="0" t="n">
        <v>722</v>
      </c>
      <c r="I723" s="0" t="str">
        <f aca="false">H$1&amp;G723&amp;"',"&amp;H723&amp;");"</f>
        <v>INSERT INTO equipo(nombre,id) VALUES ('MARTON BPM 1000',722);</v>
      </c>
      <c r="J723" s="31"/>
      <c r="M723" s="32"/>
      <c r="P723" s="34" t="s">
        <v>10211</v>
      </c>
      <c r="Q723" s="0" t="n">
        <v>722</v>
      </c>
      <c r="R723" s="0" t="str">
        <f aca="false">Q$1&amp;P723&amp;"',"&amp;Q723&amp;");"</f>
        <v>INSERT INTO os(nombre,id) VALUES ('7410',722);</v>
      </c>
      <c r="S723" s="31"/>
    </row>
    <row r="724" customFormat="false" ht="13.8" hidden="false" customHeight="false" outlineLevel="0" collapsed="false">
      <c r="D724" s="10" t="s">
        <v>6750</v>
      </c>
      <c r="E724" s="0" t="n">
        <v>723</v>
      </c>
      <c r="F724" s="0" t="str">
        <f aca="false">E$1&amp;D724&amp;"',"&amp;E724&amp;");"</f>
        <v>INSERT INTO hospital(nombre,id) VALUES ('HOSPITAL MILITAR REGIONAL ACAPULCO ',723);</v>
      </c>
      <c r="G724" s="31" t="s">
        <v>6428</v>
      </c>
      <c r="H724" s="0" t="n">
        <v>723</v>
      </c>
      <c r="I724" s="0" t="str">
        <f aca="false">H$1&amp;G724&amp;"',"&amp;H724&amp;");"</f>
        <v>INSERT INTO equipo(nombre,id) VALUES ('MASCARILLA DE GEL',723);</v>
      </c>
      <c r="J724" s="31"/>
      <c r="M724" s="32"/>
      <c r="P724" s="34" t="s">
        <v>10212</v>
      </c>
      <c r="Q724" s="0" t="n">
        <v>723</v>
      </c>
      <c r="R724" s="0" t="str">
        <f aca="false">Q$1&amp;P724&amp;"',"&amp;Q724&amp;");"</f>
        <v>INSERT INTO os(nombre,id) VALUES ('7411',723);</v>
      </c>
      <c r="S724" s="31"/>
    </row>
    <row r="725" customFormat="false" ht="13.8" hidden="false" customHeight="false" outlineLevel="0" collapsed="false">
      <c r="D725" s="10" t="s">
        <v>6441</v>
      </c>
      <c r="E725" s="0" t="n">
        <v>724</v>
      </c>
      <c r="F725" s="0" t="str">
        <f aca="false">E$1&amp;D725&amp;"',"&amp;E725&amp;");"</f>
        <v>INSERT INTO hospital(nombre,id) VALUES ('HOSPITAL MILITAR REGIONAL ACAPULCO, GUERRERO. SEDENA',724);</v>
      </c>
      <c r="G725" s="31" t="s">
        <v>590</v>
      </c>
      <c r="H725" s="0" t="n">
        <v>724</v>
      </c>
      <c r="I725" s="0" t="str">
        <f aca="false">H$1&amp;G725&amp;"',"&amp;H725&amp;");"</f>
        <v>INSERT INTO equipo(nombre,id) VALUES ('MASTER TEC',724);</v>
      </c>
      <c r="J725" s="31"/>
      <c r="M725" s="32"/>
      <c r="P725" s="34" t="s">
        <v>10213</v>
      </c>
      <c r="Q725" s="0" t="n">
        <v>724</v>
      </c>
      <c r="R725" s="0" t="str">
        <f aca="false">Q$1&amp;P725&amp;"',"&amp;Q725&amp;");"</f>
        <v>INSERT INTO os(nombre,id) VALUES ('7412',724);</v>
      </c>
      <c r="S725" s="31"/>
    </row>
    <row r="726" customFormat="false" ht="13.8" hidden="false" customHeight="false" outlineLevel="0" collapsed="false">
      <c r="D726" s="10" t="s">
        <v>6646</v>
      </c>
      <c r="E726" s="0" t="n">
        <v>725</v>
      </c>
      <c r="F726" s="0" t="str">
        <f aca="false">E$1&amp;D726&amp;"',"&amp;E726&amp;");"</f>
        <v>INSERT INTO hospital(nombre,id) VALUES ('HOSPITAL MILITAR REGIONAL DE CHIHUAHUA',725);</v>
      </c>
      <c r="G726" s="31" t="s">
        <v>72</v>
      </c>
      <c r="H726" s="0" t="n">
        <v>725</v>
      </c>
      <c r="I726" s="0" t="str">
        <f aca="false">H$1&amp;G726&amp;"',"&amp;H726&amp;");"</f>
        <v>INSERT INTO equipo(nombre,id) VALUES ('MASTERTEC',725);</v>
      </c>
      <c r="J726" s="31"/>
      <c r="M726" s="32"/>
      <c r="P726" s="34" t="s">
        <v>10214</v>
      </c>
      <c r="Q726" s="0" t="n">
        <v>725</v>
      </c>
      <c r="R726" s="0" t="str">
        <f aca="false">Q$1&amp;P726&amp;"',"&amp;Q726&amp;");"</f>
        <v>INSERT INTO os(nombre,id) VALUES ('7413',725);</v>
      </c>
      <c r="S726" s="31"/>
    </row>
    <row r="727" customFormat="false" ht="13.8" hidden="false" customHeight="false" outlineLevel="0" collapsed="false">
      <c r="D727" s="10" t="s">
        <v>6401</v>
      </c>
      <c r="E727" s="0" t="n">
        <v>726</v>
      </c>
      <c r="F727" s="0" t="str">
        <f aca="false">E$1&amp;D727&amp;"',"&amp;E727&amp;");"</f>
        <v>INSERT INTO hospital(nombre,id) VALUES ('HOSPITAL MILITAR REGIONAL DE CHIHUAHUA, CHIHUAHUA',726);</v>
      </c>
      <c r="G727" s="31" t="s">
        <v>5161</v>
      </c>
      <c r="H727" s="0" t="n">
        <v>726</v>
      </c>
      <c r="I727" s="0" t="str">
        <f aca="false">H$1&amp;G727&amp;"',"&amp;H727&amp;");"</f>
        <v>INSERT INTO equipo(nombre,id) VALUES ('MASTOGRAFO DE CAMPO COMPLETO ',726);</v>
      </c>
      <c r="J727" s="31"/>
      <c r="M727" s="32"/>
      <c r="P727" s="34" t="s">
        <v>10215</v>
      </c>
      <c r="Q727" s="0" t="n">
        <v>726</v>
      </c>
      <c r="R727" s="0" t="str">
        <f aca="false">Q$1&amp;P727&amp;"',"&amp;Q727&amp;");"</f>
        <v>INSERT INTO os(nombre,id) VALUES ('7414',726);</v>
      </c>
      <c r="S727" s="31"/>
    </row>
    <row r="728" customFormat="false" ht="13.8" hidden="false" customHeight="false" outlineLevel="0" collapsed="false">
      <c r="D728" s="10" t="s">
        <v>5527</v>
      </c>
      <c r="E728" s="0" t="n">
        <v>727</v>
      </c>
      <c r="F728" s="0" t="str">
        <f aca="false">E$1&amp;D728&amp;"',"&amp;E728&amp;");"</f>
        <v>INSERT INTO hospital(nombre,id) VALUES ('HOSPITAL MILITAR REGIONAL DE ESPECIALIDADES',727);</v>
      </c>
      <c r="G728" s="31" t="s">
        <v>2267</v>
      </c>
      <c r="H728" s="0" t="n">
        <v>727</v>
      </c>
      <c r="I728" s="0" t="str">
        <f aca="false">H$1&amp;G728&amp;"',"&amp;H728&amp;");"</f>
        <v>INSERT INTO equipo(nombre,id) VALUES ('MBC601',727);</v>
      </c>
      <c r="J728" s="31"/>
      <c r="M728" s="32"/>
      <c r="P728" s="34" t="s">
        <v>10216</v>
      </c>
      <c r="Q728" s="0" t="n">
        <v>727</v>
      </c>
      <c r="R728" s="0" t="str">
        <f aca="false">Q$1&amp;P728&amp;"',"&amp;Q728&amp;");"</f>
        <v>INSERT INTO os(nombre,id) VALUES ('7415',727);</v>
      </c>
      <c r="S728" s="31"/>
    </row>
    <row r="729" customFormat="false" ht="13.8" hidden="false" customHeight="false" outlineLevel="0" collapsed="false">
      <c r="D729" s="10" t="s">
        <v>6032</v>
      </c>
      <c r="E729" s="0" t="n">
        <v>728</v>
      </c>
      <c r="F729" s="0" t="str">
        <f aca="false">E$1&amp;D729&amp;"',"&amp;E729&amp;");"</f>
        <v>INSERT INTO hospital(nombre,id) VALUES ('HOSPITAL MILITAR REGIONAL DE ESPECIALIDADES DE MERIDA YUCATAN',728);</v>
      </c>
      <c r="G729" s="31" t="s">
        <v>82</v>
      </c>
      <c r="H729" s="0" t="n">
        <v>728</v>
      </c>
      <c r="I729" s="0" t="str">
        <f aca="false">H$1&amp;G729&amp;"',"&amp;H729&amp;");"</f>
        <v>INSERT INTO equipo(nombre,id) VALUES ('MEC',728);</v>
      </c>
      <c r="J729" s="31"/>
      <c r="M729" s="32"/>
      <c r="P729" s="34" t="s">
        <v>10217</v>
      </c>
      <c r="Q729" s="0" t="n">
        <v>728</v>
      </c>
      <c r="R729" s="0" t="str">
        <f aca="false">Q$1&amp;P729&amp;"',"&amp;Q729&amp;");"</f>
        <v>INSERT INTO os(nombre,id) VALUES ('7416',728);</v>
      </c>
      <c r="S729" s="31"/>
    </row>
    <row r="730" customFormat="false" ht="13.8" hidden="false" customHeight="false" outlineLevel="0" collapsed="false">
      <c r="D730" s="10" t="s">
        <v>9274</v>
      </c>
      <c r="E730" s="0" t="n">
        <v>729</v>
      </c>
      <c r="F730" s="0" t="str">
        <f aca="false">E$1&amp;D730&amp;"',"&amp;E730&amp;");"</f>
        <v>INSERT INTO hospital(nombre,id) VALUES ('HOSPITAL MILITAR REGIONAL DE ESPECIALIDADES DE MONTERREY',729);</v>
      </c>
      <c r="G730" s="31" t="s">
        <v>4666</v>
      </c>
      <c r="H730" s="0" t="n">
        <v>729</v>
      </c>
      <c r="I730" s="0" t="str">
        <f aca="false">H$1&amp;G730&amp;"',"&amp;H730&amp;");"</f>
        <v>INSERT INTO equipo(nombre,id) VALUES ('MEDIDOR DE ILUMINACION  MCA EXTECH',729);</v>
      </c>
      <c r="J730" s="31"/>
      <c r="M730" s="32"/>
      <c r="P730" s="34" t="s">
        <v>10218</v>
      </c>
      <c r="Q730" s="0" t="n">
        <v>729</v>
      </c>
      <c r="R730" s="0" t="str">
        <f aca="false">Q$1&amp;P730&amp;"',"&amp;Q730&amp;");"</f>
        <v>INSERT INTO os(nombre,id) VALUES ('7417',729);</v>
      </c>
      <c r="S730" s="31"/>
    </row>
    <row r="731" customFormat="false" ht="13.8" hidden="false" customHeight="false" outlineLevel="0" collapsed="false">
      <c r="D731" s="10" t="s">
        <v>6685</v>
      </c>
      <c r="E731" s="0" t="n">
        <v>730</v>
      </c>
      <c r="F731" s="0" t="str">
        <f aca="false">E$1&amp;D731&amp;"',"&amp;E731&amp;");"</f>
        <v>INSERT INTO hospital(nombre,id) VALUES ('HOSPITAL MILITAR REGIONAL DE ESPECIALIDADES MAZATLAN',730);</v>
      </c>
      <c r="G731" s="31" t="s">
        <v>6959</v>
      </c>
      <c r="H731" s="0" t="n">
        <v>730</v>
      </c>
      <c r="I731" s="0" t="str">
        <f aca="false">H$1&amp;G731&amp;"',"&amp;H731&amp;");"</f>
        <v>INSERT INTO equipo(nombre,id) VALUES ('MESA',730);</v>
      </c>
      <c r="J731" s="31"/>
      <c r="M731" s="32"/>
      <c r="P731" s="34" t="s">
        <v>10219</v>
      </c>
      <c r="Q731" s="0" t="n">
        <v>730</v>
      </c>
      <c r="R731" s="0" t="str">
        <f aca="false">Q$1&amp;P731&amp;"',"&amp;Q731&amp;");"</f>
        <v>INSERT INTO os(nombre,id) VALUES ('7418',730);</v>
      </c>
      <c r="S731" s="31"/>
    </row>
    <row r="732" customFormat="false" ht="13.8" hidden="false" customHeight="false" outlineLevel="0" collapsed="false">
      <c r="D732" s="10" t="s">
        <v>8347</v>
      </c>
      <c r="E732" s="0" t="n">
        <v>731</v>
      </c>
      <c r="F732" s="0" t="str">
        <f aca="false">E$1&amp;D732&amp;"',"&amp;E732&amp;");"</f>
        <v>INSERT INTO hospital(nombre,id) VALUES ('HOSPITAL MILITAR REGIONAL DE ESPECIALIDADES MERIDA',731);</v>
      </c>
      <c r="G732" s="31" t="s">
        <v>5308</v>
      </c>
      <c r="H732" s="0" t="n">
        <v>731</v>
      </c>
      <c r="I732" s="0" t="str">
        <f aca="false">H$1&amp;G732&amp;"',"&amp;H732&amp;");"</f>
        <v>INSERT INTO equipo(nombre,id) VALUES ('MESA CIRUGÍA',731);</v>
      </c>
      <c r="J732" s="31"/>
      <c r="M732" s="32"/>
      <c r="P732" s="34" t="s">
        <v>10220</v>
      </c>
      <c r="Q732" s="0" t="n">
        <v>731</v>
      </c>
      <c r="R732" s="0" t="str">
        <f aca="false">Q$1&amp;P732&amp;"',"&amp;Q732&amp;");"</f>
        <v>INSERT INTO os(nombre,id) VALUES ('7419',731);</v>
      </c>
      <c r="S732" s="31"/>
    </row>
    <row r="733" customFormat="false" ht="13.8" hidden="false" customHeight="false" outlineLevel="0" collapsed="false">
      <c r="D733" s="10" t="s">
        <v>5654</v>
      </c>
      <c r="E733" s="0" t="n">
        <v>732</v>
      </c>
      <c r="F733" s="0" t="str">
        <f aca="false">E$1&amp;D733&amp;"',"&amp;E733&amp;");"</f>
        <v>INSERT INTO hospital(nombre,id) VALUES ('HOSPITAL MILITAR REGIONAL DE ESPECIALIDADES MÉRIDA',732);</v>
      </c>
      <c r="G733" s="31" t="s">
        <v>7548</v>
      </c>
      <c r="H733" s="0" t="n">
        <v>732</v>
      </c>
      <c r="I733" s="0" t="str">
        <f aca="false">H$1&amp;G733&amp;"',"&amp;H733&amp;");"</f>
        <v>INSERT INTO equipo(nombre,id) VALUES ('MESA DE ALIMENTACION ',732);</v>
      </c>
      <c r="J733" s="31"/>
      <c r="M733" s="32"/>
      <c r="P733" s="34" t="s">
        <v>10221</v>
      </c>
      <c r="Q733" s="0" t="n">
        <v>732</v>
      </c>
      <c r="R733" s="0" t="str">
        <f aca="false">Q$1&amp;P733&amp;"',"&amp;Q733&amp;");"</f>
        <v>INSERT INTO os(nombre,id) VALUES ('7420',732);</v>
      </c>
      <c r="S733" s="31"/>
    </row>
    <row r="734" customFormat="false" ht="13.8" hidden="false" customHeight="false" outlineLevel="0" collapsed="false">
      <c r="D734" s="10" t="s">
        <v>5678</v>
      </c>
      <c r="E734" s="0" t="n">
        <v>733</v>
      </c>
      <c r="F734" s="0" t="str">
        <f aca="false">E$1&amp;D734&amp;"',"&amp;E734&amp;");"</f>
        <v>INSERT INTO hospital(nombre,id) VALUES ('HOSPITAL MILITAR REGIONAL DE ESPECIALIDADES MÉRIDA, YUCATÁN',733);</v>
      </c>
      <c r="G734" s="31" t="s">
        <v>4521</v>
      </c>
      <c r="H734" s="0" t="n">
        <v>733</v>
      </c>
      <c r="I734" s="0" t="str">
        <f aca="false">H$1&amp;G734&amp;"',"&amp;H734&amp;");"</f>
        <v>INSERT INTO equipo(nombre,id) VALUES ('MESA DE CIRUGIA',733);</v>
      </c>
      <c r="J734" s="31"/>
      <c r="M734" s="32"/>
      <c r="P734" s="34" t="s">
        <v>10222</v>
      </c>
      <c r="Q734" s="0" t="n">
        <v>733</v>
      </c>
      <c r="R734" s="0" t="str">
        <f aca="false">Q$1&amp;P734&amp;"',"&amp;Q734&amp;");"</f>
        <v>INSERT INTO os(nombre,id) VALUES ('7421',733);</v>
      </c>
      <c r="S734" s="31"/>
    </row>
    <row r="735" customFormat="false" ht="13.8" hidden="false" customHeight="false" outlineLevel="0" collapsed="false">
      <c r="D735" s="10" t="s">
        <v>4862</v>
      </c>
      <c r="E735" s="0" t="n">
        <v>734</v>
      </c>
      <c r="F735" s="0" t="str">
        <f aca="false">E$1&amp;D735&amp;"',"&amp;E735&amp;");"</f>
        <v>INSERT INTO hospital(nombre,id) VALUES ('HOSPITAL MILITAR REGIONAL DE ESPECIALIDES MERIDA',734);</v>
      </c>
      <c r="G735" s="31" t="s">
        <v>9710</v>
      </c>
      <c r="H735" s="0" t="n">
        <v>734</v>
      </c>
      <c r="I735" s="0" t="str">
        <f aca="false">H$1&amp;G735&amp;"',"&amp;H735&amp;");"</f>
        <v>INSERT INTO equipo(nombre,id) VALUES ('MESA DE CIRUGIA ',734);</v>
      </c>
      <c r="J735" s="31"/>
      <c r="M735" s="31"/>
      <c r="P735" s="34" t="s">
        <v>10223</v>
      </c>
      <c r="Q735" s="0" t="n">
        <v>734</v>
      </c>
      <c r="R735" s="0" t="str">
        <f aca="false">Q$1&amp;P735&amp;"',"&amp;Q735&amp;");"</f>
        <v>INSERT INTO os(nombre,id) VALUES ('7422',734);</v>
      </c>
      <c r="S735" s="31"/>
    </row>
    <row r="736" customFormat="false" ht="13.8" hidden="false" customHeight="false" outlineLevel="0" collapsed="false">
      <c r="D736" s="10" t="s">
        <v>8348</v>
      </c>
      <c r="E736" s="0" t="n">
        <v>735</v>
      </c>
      <c r="F736" s="0" t="str">
        <f aca="false">E$1&amp;D736&amp;"',"&amp;E736&amp;");"</f>
        <v>INSERT INTO hospital(nombre,id) VALUES ('HOSPITAL MILITAR REGIONAL ESPECIALIDAD',735);</v>
      </c>
      <c r="G736" s="31" t="s">
        <v>5371</v>
      </c>
      <c r="H736" s="0" t="n">
        <v>735</v>
      </c>
      <c r="I736" s="0" t="str">
        <f aca="false">H$1&amp;G736&amp;"',"&amp;H736&amp;");"</f>
        <v>INSERT INTO equipo(nombre,id) VALUES ('MESA DE CIRUGÍA ELÉCTRCONICA AVANZADA CON MOV. LONGITUINAL ',735);</v>
      </c>
      <c r="J736" s="31"/>
      <c r="M736" s="31"/>
      <c r="P736" s="34" t="s">
        <v>10224</v>
      </c>
      <c r="Q736" s="0" t="n">
        <v>735</v>
      </c>
      <c r="R736" s="0" t="str">
        <f aca="false">Q$1&amp;P736&amp;"',"&amp;Q736&amp;");"</f>
        <v>INSERT INTO os(nombre,id) VALUES ('7423',735);</v>
      </c>
      <c r="S736" s="31"/>
    </row>
    <row r="737" customFormat="false" ht="13.8" hidden="false" customHeight="false" outlineLevel="0" collapsed="false">
      <c r="D737" s="10" t="s">
        <v>8449</v>
      </c>
      <c r="E737" s="0" t="n">
        <v>736</v>
      </c>
      <c r="F737" s="0" t="str">
        <f aca="false">E$1&amp;D737&amp;"',"&amp;E737&amp;");"</f>
        <v>INSERT INTO hospital(nombre,id) VALUES ('HOSPITAL MILITAR REGIONAL ESPECIALIDADES DE MERIDA',736);</v>
      </c>
      <c r="G737" s="31" t="s">
        <v>6665</v>
      </c>
      <c r="H737" s="0" t="n">
        <v>736</v>
      </c>
      <c r="I737" s="0" t="str">
        <f aca="false">H$1&amp;G737&amp;"',"&amp;H737&amp;");"</f>
        <v>INSERT INTO equipo(nombre,id) VALUES ('MESA DE CIRUGIA PARA ORTOPEDIA',736);</v>
      </c>
      <c r="J737" s="31"/>
      <c r="M737" s="31"/>
      <c r="P737" s="34" t="s">
        <v>10225</v>
      </c>
      <c r="Q737" s="0" t="n">
        <v>736</v>
      </c>
      <c r="R737" s="0" t="str">
        <f aca="false">Q$1&amp;P737&amp;"',"&amp;Q737&amp;");"</f>
        <v>INSERT INTO os(nombre,id) VALUES ('7424',736);</v>
      </c>
      <c r="S737" s="31"/>
    </row>
    <row r="738" customFormat="false" ht="13.8" hidden="false" customHeight="false" outlineLevel="0" collapsed="false">
      <c r="D738" s="10" t="s">
        <v>8356</v>
      </c>
      <c r="E738" s="0" t="n">
        <v>737</v>
      </c>
      <c r="F738" s="0" t="str">
        <f aca="false">E$1&amp;D738&amp;"',"&amp;E738&amp;");"</f>
        <v>INSERT INTO hospital(nombre,id) VALUES ('HOSPITAL MILITAR REGIONAL ESPECIALIDADES MERIDA',737);</v>
      </c>
      <c r="G738" s="31" t="s">
        <v>6029</v>
      </c>
      <c r="H738" s="0" t="n">
        <v>737</v>
      </c>
      <c r="I738" s="0" t="str">
        <f aca="false">H$1&amp;G738&amp;"',"&amp;H738&amp;");"</f>
        <v>INSERT INTO equipo(nombre,id) VALUES ('MESA DE CIRUGÍA UNIVERSAL',737);</v>
      </c>
      <c r="J738" s="31"/>
      <c r="M738" s="31"/>
      <c r="P738" s="34" t="s">
        <v>10226</v>
      </c>
      <c r="Q738" s="0" t="n">
        <v>737</v>
      </c>
      <c r="R738" s="0" t="str">
        <f aca="false">Q$1&amp;P738&amp;"',"&amp;Q738&amp;");"</f>
        <v>INSERT INTO os(nombre,id) VALUES ('7515',737);</v>
      </c>
      <c r="S738" s="31"/>
    </row>
    <row r="739" customFormat="false" ht="13.8" hidden="false" customHeight="false" outlineLevel="0" collapsed="false">
      <c r="D739" s="10" t="s">
        <v>5259</v>
      </c>
      <c r="E739" s="0" t="n">
        <v>738</v>
      </c>
      <c r="F739" s="0" t="str">
        <f aca="false">E$1&amp;D739&amp;"',"&amp;E739&amp;");"</f>
        <v>INSERT INTO hospital(nombre,id) VALUES ('HOSPITAL MILITAR REGIONAL ESPECIALIDADES, MERIDA',738);</v>
      </c>
      <c r="G739" s="31" t="s">
        <v>8856</v>
      </c>
      <c r="H739" s="0" t="n">
        <v>738</v>
      </c>
      <c r="I739" s="0" t="str">
        <f aca="false">H$1&amp;G739&amp;"',"&amp;H739&amp;");"</f>
        <v>INSERT INTO equipo(nombre,id) VALUES ('MESA DE EXPLORACION',738);</v>
      </c>
      <c r="J739" s="31"/>
      <c r="M739" s="31"/>
      <c r="P739" s="34" t="s">
        <v>10227</v>
      </c>
      <c r="Q739" s="0" t="n">
        <v>738</v>
      </c>
      <c r="R739" s="0" t="str">
        <f aca="false">Q$1&amp;P739&amp;"',"&amp;Q739&amp;");"</f>
        <v>INSERT INTO os(nombre,id) VALUES ('7516',738);</v>
      </c>
      <c r="S739" s="31"/>
    </row>
    <row r="740" customFormat="false" ht="13.8" hidden="false" customHeight="false" outlineLevel="0" collapsed="false">
      <c r="D740" s="10" t="s">
        <v>5022</v>
      </c>
      <c r="E740" s="0" t="n">
        <v>739</v>
      </c>
      <c r="F740" s="0" t="str">
        <f aca="false">E$1&amp;D740&amp;"',"&amp;E740&amp;");"</f>
        <v>INSERT INTO hospital(nombre,id) VALUES ('HOSPITAL MILITAR REGIONAL MONTERREY',739);</v>
      </c>
      <c r="G740" s="31" t="s">
        <v>7206</v>
      </c>
      <c r="H740" s="0" t="n">
        <v>739</v>
      </c>
      <c r="I740" s="0" t="str">
        <f aca="false">H$1&amp;G740&amp;"',"&amp;H740&amp;");"</f>
        <v>INSERT INTO equipo(nombre,id) VALUES ('MESA DE EXPLORACION ',739);</v>
      </c>
      <c r="J740" s="31"/>
      <c r="M740" s="31"/>
      <c r="P740" s="34" t="s">
        <v>10228</v>
      </c>
      <c r="Q740" s="0" t="n">
        <v>739</v>
      </c>
      <c r="R740" s="0" t="str">
        <f aca="false">Q$1&amp;P740&amp;"',"&amp;Q740&amp;");"</f>
        <v>INSERT INTO os(nombre,id) VALUES ('7551',739);</v>
      </c>
      <c r="S740" s="31"/>
    </row>
    <row r="741" customFormat="false" ht="13.8" hidden="false" customHeight="false" outlineLevel="0" collapsed="false">
      <c r="D741" s="10" t="s">
        <v>6406</v>
      </c>
      <c r="E741" s="0" t="n">
        <v>740</v>
      </c>
      <c r="F741" s="0" t="str">
        <f aca="false">E$1&amp;D741&amp;"',"&amp;E741&amp;");"</f>
        <v>INSERT INTO hospital(nombre,id) VALUES ('HOSPITAL MILITAR REGIONAL MONTERREY, NUEVO LEÓN',740);</v>
      </c>
      <c r="G741" s="31" t="s">
        <v>8852</v>
      </c>
      <c r="H741" s="0" t="n">
        <v>740</v>
      </c>
      <c r="I741" s="0" t="str">
        <f aca="false">H$1&amp;G741&amp;"',"&amp;H741&amp;");"</f>
        <v>INSERT INTO equipo(nombre,id) VALUES ('MESA DE EXPLORACION ELECTRICA',740);</v>
      </c>
      <c r="J741" s="31"/>
      <c r="M741" s="32"/>
      <c r="P741" s="34" t="s">
        <v>10229</v>
      </c>
      <c r="Q741" s="0" t="n">
        <v>740</v>
      </c>
      <c r="R741" s="0" t="str">
        <f aca="false">Q$1&amp;P741&amp;"',"&amp;Q741&amp;");"</f>
        <v>INSERT INTO os(nombre,id) VALUES ('7552',740);</v>
      </c>
      <c r="S741" s="31"/>
    </row>
    <row r="742" customFormat="false" ht="13.8" hidden="false" customHeight="false" outlineLevel="0" collapsed="false">
      <c r="D742" s="10" t="s">
        <v>6417</v>
      </c>
      <c r="E742" s="0" t="n">
        <v>741</v>
      </c>
      <c r="F742" s="0" t="str">
        <f aca="false">E$1&amp;D742&amp;"',"&amp;E742&amp;");"</f>
        <v>INSERT INTO hospital(nombre,id) VALUES ('HOSPITAL MILITAR REGIONAL PUEBLA, PUEBLA',741);</v>
      </c>
      <c r="G742" s="31" t="s">
        <v>6631</v>
      </c>
      <c r="H742" s="0" t="n">
        <v>741</v>
      </c>
      <c r="I742" s="0" t="str">
        <f aca="false">H$1&amp;G742&amp;"',"&amp;H742&amp;");"</f>
        <v>INSERT INTO equipo(nombre,id) VALUES ('MESA DE EXPLORACION GINECOLOGICA',741);</v>
      </c>
      <c r="J742" s="31"/>
      <c r="M742" s="32"/>
      <c r="P742" s="34" t="s">
        <v>10230</v>
      </c>
      <c r="Q742" s="0" t="n">
        <v>741</v>
      </c>
      <c r="R742" s="0" t="str">
        <f aca="false">Q$1&amp;P742&amp;"',"&amp;Q742&amp;");"</f>
        <v>INSERT INTO os(nombre,id) VALUES ('7553',741);</v>
      </c>
      <c r="S742" s="31"/>
    </row>
    <row r="743" customFormat="false" ht="13.8" hidden="false" customHeight="false" outlineLevel="0" collapsed="false">
      <c r="D743" s="10" t="s">
        <v>6630</v>
      </c>
      <c r="E743" s="0" t="n">
        <v>742</v>
      </c>
      <c r="F743" s="0" t="str">
        <f aca="false">E$1&amp;D743&amp;"',"&amp;E743&amp;");"</f>
        <v>INSERT INTO hospital(nombre,id) VALUES ('HOSPITAL MILITAR REGIONAL TORREON ',742);</v>
      </c>
      <c r="G743" s="31" t="s">
        <v>6595</v>
      </c>
      <c r="H743" s="0" t="n">
        <v>742</v>
      </c>
      <c r="I743" s="0" t="str">
        <f aca="false">H$1&amp;G743&amp;"',"&amp;H743&amp;");"</f>
        <v>INSERT INTO equipo(nombre,id) VALUES ('MESA DE QUIRURGICA AVANZADA',742);</v>
      </c>
      <c r="J743" s="31"/>
      <c r="M743" s="32"/>
      <c r="P743" s="34" t="s">
        <v>10231</v>
      </c>
      <c r="Q743" s="0" t="n">
        <v>742</v>
      </c>
      <c r="R743" s="0" t="str">
        <f aca="false">Q$1&amp;P743&amp;"',"&amp;Q743&amp;");"</f>
        <v>INSERT INTO os(nombre,id) VALUES ('64358',742);</v>
      </c>
      <c r="S743" s="31"/>
    </row>
    <row r="744" customFormat="false" ht="13.8" hidden="false" customHeight="false" outlineLevel="0" collapsed="false">
      <c r="D744" s="10" t="s">
        <v>8344</v>
      </c>
      <c r="E744" s="0" t="n">
        <v>743</v>
      </c>
      <c r="F744" s="0" t="str">
        <f aca="false">E$1&amp;D744&amp;"',"&amp;E744&amp;");"</f>
        <v>INSERT INTO hospital(nombre,id) VALUES ('HOSPITAL MILITAR REGIONAL TUXTLA GUTIERREZ',743);</v>
      </c>
      <c r="G744" s="31" t="s">
        <v>2494</v>
      </c>
      <c r="H744" s="0" t="n">
        <v>743</v>
      </c>
      <c r="I744" s="0" t="str">
        <f aca="false">H$1&amp;G744&amp;"',"&amp;H744&amp;");"</f>
        <v>INSERT INTO equipo(nombre,id) VALUES ('MESA LISA',743);</v>
      </c>
      <c r="J744" s="31"/>
      <c r="M744" s="32"/>
      <c r="P744" s="34" t="s">
        <v>7429</v>
      </c>
      <c r="Q744" s="0" t="n">
        <v>743</v>
      </c>
      <c r="R744" s="0" t="str">
        <f aca="false">Q$1&amp;P744&amp;"',"&amp;Q744&amp;");"</f>
        <v>INSERT INTO os(nombre,id) VALUES (' 7657',743);</v>
      </c>
      <c r="S744" s="31"/>
    </row>
    <row r="745" customFormat="false" ht="13.8" hidden="false" customHeight="false" outlineLevel="0" collapsed="false">
      <c r="D745" s="10" t="s">
        <v>8278</v>
      </c>
      <c r="E745" s="0" t="n">
        <v>744</v>
      </c>
      <c r="F745" s="0" t="str">
        <f aca="false">E$1&amp;D745&amp;"',"&amp;E745&amp;");"</f>
        <v>INSERT INTO hospital(nombre,id) VALUES ('HOSPITAL MILITAR REGIONAL, ACAPULCO GRO',744);</v>
      </c>
      <c r="G745" s="31" t="s">
        <v>6508</v>
      </c>
      <c r="H745" s="0" t="n">
        <v>744</v>
      </c>
      <c r="I745" s="0" t="str">
        <f aca="false">H$1&amp;G745&amp;"',"&amp;H745&amp;");"</f>
        <v>INSERT INTO equipo(nombre,id) VALUES ('MESA PARA REHIDRATACION ',744);</v>
      </c>
      <c r="J745" s="31"/>
      <c r="M745" s="32"/>
      <c r="P745" s="34" t="s">
        <v>1197</v>
      </c>
      <c r="Q745" s="0" t="n">
        <v>744</v>
      </c>
      <c r="R745" s="0" t="str">
        <f aca="false">Q$1&amp;P745&amp;"',"&amp;Q745&amp;");"</f>
        <v>INSERT INTO os(nombre,id) VALUES ('-',744);</v>
      </c>
      <c r="S745" s="31"/>
    </row>
    <row r="746" customFormat="false" ht="13.8" hidden="false" customHeight="false" outlineLevel="0" collapsed="false">
      <c r="D746" s="10" t="s">
        <v>4785</v>
      </c>
      <c r="E746" s="0" t="n">
        <v>745</v>
      </c>
      <c r="F746" s="0" t="str">
        <f aca="false">E$1&amp;D746&amp;"',"&amp;E746&amp;");"</f>
        <v>INSERT INTO hospital(nombre,id) VALUES ('HOSPITAL MILITAR REGIONALTUXTLA GUTIERREZ CHIAPAS',745);</v>
      </c>
      <c r="G746" s="31" t="s">
        <v>7007</v>
      </c>
      <c r="H746" s="0" t="n">
        <v>745</v>
      </c>
      <c r="I746" s="0" t="str">
        <f aca="false">H$1&amp;G746&amp;"',"&amp;H746&amp;");"</f>
        <v>INSERT INTO equipo(nombre,id) VALUES ('MESA PARA SELLADO',745);</v>
      </c>
      <c r="J746" s="31"/>
      <c r="M746" s="32"/>
      <c r="P746" s="34" t="s">
        <v>7231</v>
      </c>
      <c r="Q746" s="0" t="n">
        <v>745</v>
      </c>
      <c r="R746" s="0" t="str">
        <f aca="false">Q$1&amp;P746&amp;"',"&amp;Q746&amp;");"</f>
        <v>INSERT INTO os(nombre,id) VALUES ('1001',745);</v>
      </c>
      <c r="S746" s="31"/>
    </row>
    <row r="747" customFormat="false" ht="13.8" hidden="false" customHeight="false" outlineLevel="0" collapsed="false">
      <c r="D747" s="10" t="s">
        <v>7330</v>
      </c>
      <c r="E747" s="0" t="n">
        <v>746</v>
      </c>
      <c r="F747" s="0" t="str">
        <f aca="false">E$1&amp;D747&amp;"',"&amp;E747&amp;");"</f>
        <v>INSERT INTO hospital(nombre,id) VALUES ('HOSPITAL MILITAR REGIUONAL 33, BATALLON TORREON',746);</v>
      </c>
      <c r="G747" s="31" t="s">
        <v>7428</v>
      </c>
      <c r="H747" s="0" t="n">
        <v>746</v>
      </c>
      <c r="I747" s="0" t="str">
        <f aca="false">H$1&amp;G747&amp;"',"&amp;H747&amp;");"</f>
        <v>INSERT INTO equipo(nombre,id) VALUES ('MESA QUIERURGICA UNIVERSAL',746);</v>
      </c>
      <c r="J747" s="31"/>
      <c r="M747" s="32"/>
      <c r="P747" s="34" t="s">
        <v>7222</v>
      </c>
      <c r="Q747" s="0" t="n">
        <v>746</v>
      </c>
      <c r="R747" s="0" t="str">
        <f aca="false">Q$1&amp;P747&amp;"',"&amp;Q747&amp;");"</f>
        <v>INSERT INTO os(nombre,id) VALUES ('1002',746);</v>
      </c>
      <c r="S747" s="31"/>
    </row>
    <row r="748" customFormat="false" ht="13.8" hidden="false" customHeight="false" outlineLevel="0" collapsed="false">
      <c r="D748" s="10" t="s">
        <v>9085</v>
      </c>
      <c r="E748" s="0" t="n">
        <v>747</v>
      </c>
      <c r="F748" s="0" t="str">
        <f aca="false">E$1&amp;D748&amp;"',"&amp;E748&amp;");"</f>
        <v>INSERT INTO hospital(nombre,id) VALUES ('HOSPITAL MILITAR REIONAL, TORREON COAHUILA',747);</v>
      </c>
      <c r="G748" s="31" t="s">
        <v>7431</v>
      </c>
      <c r="H748" s="0" t="n">
        <v>747</v>
      </c>
      <c r="I748" s="0" t="str">
        <f aca="false">H$1&amp;G748&amp;"',"&amp;H748&amp;");"</f>
        <v>INSERT INTO equipo(nombre,id) VALUES ('MESA QUIERURGICA UNIVERSAL AVANZADA',747);</v>
      </c>
      <c r="J748" s="31"/>
      <c r="M748" s="32"/>
      <c r="P748" s="34" t="s">
        <v>7216</v>
      </c>
      <c r="Q748" s="0" t="n">
        <v>747</v>
      </c>
      <c r="R748" s="0" t="str">
        <f aca="false">Q$1&amp;P748&amp;"',"&amp;Q748&amp;");"</f>
        <v>INSERT INTO os(nombre,id) VALUES ('1003',747);</v>
      </c>
      <c r="S748" s="31"/>
    </row>
    <row r="749" customFormat="false" ht="13.8" hidden="false" customHeight="false" outlineLevel="0" collapsed="false">
      <c r="D749" s="10" t="s">
        <v>6501</v>
      </c>
      <c r="E749" s="0" t="n">
        <v>748</v>
      </c>
      <c r="F749" s="0" t="str">
        <f aca="false">E$1&amp;D749&amp;"',"&amp;E749&amp;");"</f>
        <v>INSERT INTO hospital(nombre,id) VALUES ('HOSPITAL MILTAR MERIDA SEDENA',748);</v>
      </c>
      <c r="G749" s="31" t="s">
        <v>7105</v>
      </c>
      <c r="H749" s="0" t="n">
        <v>748</v>
      </c>
      <c r="I749" s="0" t="str">
        <f aca="false">H$1&amp;G749&amp;"',"&amp;H749&amp;");"</f>
        <v>INSERT INTO equipo(nombre,id) VALUES ('MESA QUIRUGICA',748);</v>
      </c>
      <c r="J749" s="31"/>
      <c r="M749" s="32"/>
      <c r="P749" s="34" t="s">
        <v>7211</v>
      </c>
      <c r="Q749" s="0" t="n">
        <v>748</v>
      </c>
      <c r="R749" s="0" t="str">
        <f aca="false">Q$1&amp;P749&amp;"',"&amp;Q749&amp;");"</f>
        <v>INSERT INTO os(nombre,id) VALUES ('1005',748);</v>
      </c>
      <c r="S749" s="31"/>
    </row>
    <row r="750" customFormat="false" ht="13.8" hidden="false" customHeight="false" outlineLevel="0" collapsed="false">
      <c r="D750" s="10" t="s">
        <v>2639</v>
      </c>
      <c r="E750" s="0" t="n">
        <v>749</v>
      </c>
      <c r="F750" s="0" t="str">
        <f aca="false">E$1&amp;D750&amp;"',"&amp;E750&amp;");"</f>
        <v>INSERT INTO hospital(nombre,id) VALUES ('HOSPITAL MUNICIPAL DE VILLA GUERRERO',749);</v>
      </c>
      <c r="G750" s="55" t="s">
        <v>7472</v>
      </c>
      <c r="H750" s="0" t="n">
        <v>749</v>
      </c>
      <c r="I750" s="0" t="str">
        <f aca="false">H$1&amp;G750&amp;"',"&amp;H750&amp;");"</f>
        <v>INSERT INTO equipo(nombre,id) VALUES ('MESA QUIRUGICA ',749);</v>
      </c>
      <c r="J750" s="31"/>
      <c r="M750" s="32"/>
      <c r="P750" s="34" t="s">
        <v>7213</v>
      </c>
      <c r="Q750" s="0" t="n">
        <v>749</v>
      </c>
      <c r="R750" s="0" t="str">
        <f aca="false">Q$1&amp;P750&amp;"',"&amp;Q750&amp;");"</f>
        <v>INSERT INTO os(nombre,id) VALUES ('1006',749);</v>
      </c>
      <c r="S750" s="31"/>
    </row>
    <row r="751" customFormat="false" ht="13.8" hidden="false" customHeight="false" outlineLevel="0" collapsed="false">
      <c r="D751" s="10" t="s">
        <v>2197</v>
      </c>
      <c r="E751" s="0" t="n">
        <v>750</v>
      </c>
      <c r="F751" s="0" t="str">
        <f aca="false">E$1&amp;D751&amp;"',"&amp;E751&amp;");"</f>
        <v>INSERT INTO hospital(nombre,id) VALUES ('HOSPITAL MUNICIPAL HUIXQUILUCAN',750);</v>
      </c>
      <c r="G751" s="55" t="s">
        <v>4923</v>
      </c>
      <c r="H751" s="0" t="n">
        <v>750</v>
      </c>
      <c r="I751" s="0" t="str">
        <f aca="false">H$1&amp;G751&amp;"',"&amp;H751&amp;");"</f>
        <v>INSERT INTO equipo(nombre,id) VALUES ('MESA QUIRURGICA',750);</v>
      </c>
      <c r="J751" s="31"/>
      <c r="M751" s="32"/>
      <c r="P751" s="34" t="s">
        <v>7215</v>
      </c>
      <c r="Q751" s="0" t="n">
        <v>750</v>
      </c>
      <c r="R751" s="0" t="str">
        <f aca="false">Q$1&amp;P751&amp;"',"&amp;Q751&amp;");"</f>
        <v>INSERT INTO os(nombre,id) VALUES ('1007',750);</v>
      </c>
      <c r="S751" s="31"/>
    </row>
    <row r="752" customFormat="false" ht="13.8" hidden="false" customHeight="false" outlineLevel="0" collapsed="false">
      <c r="D752" s="10" t="s">
        <v>9479</v>
      </c>
      <c r="E752" s="0" t="n">
        <v>751</v>
      </c>
      <c r="F752" s="0" t="str">
        <f aca="false">E$1&amp;D752&amp;"',"&amp;E752&amp;");"</f>
        <v>INSERT INTO hospital(nombre,id) VALUES ('HOSPITAL MUNICIPAL LERMA',751);</v>
      </c>
      <c r="G752" s="55" t="s">
        <v>5373</v>
      </c>
      <c r="H752" s="0" t="n">
        <v>751</v>
      </c>
      <c r="I752" s="0" t="str">
        <f aca="false">H$1&amp;G752&amp;"',"&amp;H752&amp;");"</f>
        <v>INSERT INTO equipo(nombre,id) VALUES ('MESA QUIRÚRGICA',751);</v>
      </c>
      <c r="J752" s="31"/>
      <c r="M752" s="32"/>
      <c r="P752" s="34" t="s">
        <v>7239</v>
      </c>
      <c r="Q752" s="0" t="n">
        <v>751</v>
      </c>
      <c r="R752" s="0" t="str">
        <f aca="false">Q$1&amp;P752&amp;"',"&amp;Q752&amp;");"</f>
        <v>INSERT INTO os(nombre,id) VALUES ('1008',751);</v>
      </c>
      <c r="S752" s="31"/>
    </row>
    <row r="753" customFormat="false" ht="13.8" hidden="false" customHeight="false" outlineLevel="0" collapsed="false">
      <c r="D753" s="10" t="s">
        <v>2636</v>
      </c>
      <c r="E753" s="0" t="n">
        <v>752</v>
      </c>
      <c r="F753" s="0" t="str">
        <f aca="false">E$1&amp;D753&amp;"',"&amp;E753&amp;");"</f>
        <v>INSERT INTO hospital(nombre,id) VALUES ('HOSPITAL MUNICIPAL VILLA DE CARBON',752);</v>
      </c>
      <c r="G753" s="31" t="s">
        <v>8341</v>
      </c>
      <c r="H753" s="0" t="n">
        <v>752</v>
      </c>
      <c r="I753" s="0" t="str">
        <f aca="false">H$1&amp;G753&amp;"',"&amp;H753&amp;");"</f>
        <v>INSERT INTO equipo(nombre,id) VALUES ('MESA QUIRURGICA ',752);</v>
      </c>
      <c r="J753" s="31"/>
      <c r="M753" s="32"/>
      <c r="P753" s="34" t="s">
        <v>7236</v>
      </c>
      <c r="Q753" s="0" t="n">
        <v>752</v>
      </c>
      <c r="R753" s="0" t="str">
        <f aca="false">Q$1&amp;P753&amp;"',"&amp;Q753&amp;");"</f>
        <v>INSERT INTO os(nombre,id) VALUES ('1009',752);</v>
      </c>
      <c r="S753" s="31"/>
    </row>
    <row r="754" customFormat="false" ht="13.8" hidden="false" customHeight="false" outlineLevel="0" collapsed="false">
      <c r="D754" s="31" t="s">
        <v>5062</v>
      </c>
      <c r="E754" s="0" t="n">
        <v>753</v>
      </c>
      <c r="F754" s="0" t="str">
        <f aca="false">E$1&amp;D754&amp;"',"&amp;E754&amp;");"</f>
        <v>INSERT INTO hospital(nombre,id) VALUES ('HOSPITAL N° 80 IMSS MORELIA',753);</v>
      </c>
      <c r="G754" s="31" t="s">
        <v>7331</v>
      </c>
      <c r="H754" s="0" t="n">
        <v>753</v>
      </c>
      <c r="I754" s="0" t="str">
        <f aca="false">H$1&amp;G754&amp;"',"&amp;H754&amp;");"</f>
        <v>INSERT INTO equipo(nombre,id) VALUES ('MESA QUIRURGICA AVANZADA',753);</v>
      </c>
      <c r="J754" s="31"/>
      <c r="M754" s="32"/>
      <c r="P754" s="34" t="s">
        <v>7502</v>
      </c>
      <c r="Q754" s="0" t="n">
        <v>753</v>
      </c>
      <c r="R754" s="0" t="str">
        <f aca="false">Q$1&amp;P754&amp;"',"&amp;Q754&amp;");"</f>
        <v>INSERT INTO os(nombre,id) VALUES ('1010',753);</v>
      </c>
      <c r="S754" s="31"/>
    </row>
    <row r="755" customFormat="false" ht="13.8" hidden="false" customHeight="false" outlineLevel="0" collapsed="false">
      <c r="D755" s="31" t="s">
        <v>9212</v>
      </c>
      <c r="E755" s="0" t="n">
        <v>754</v>
      </c>
      <c r="F755" s="0" t="str">
        <f aca="false">E$1&amp;D755&amp;"',"&amp;E755&amp;");"</f>
        <v>INSERT INTO hospital(nombre,id) VALUES ('HOSPITAL NACIONAL DE REHABILITACION ',754);</v>
      </c>
      <c r="G755" s="31" t="s">
        <v>6714</v>
      </c>
      <c r="H755" s="0" t="n">
        <v>754</v>
      </c>
      <c r="I755" s="0" t="str">
        <f aca="false">H$1&amp;G755&amp;"',"&amp;H755&amp;");"</f>
        <v>INSERT INTO equipo(nombre,id) VALUES ('MESA QUIRURGICA ELECTROHIDRAHULICA',754);</v>
      </c>
      <c r="J755" s="31"/>
      <c r="M755" s="32"/>
      <c r="P755" s="34" t="s">
        <v>7618</v>
      </c>
      <c r="Q755" s="0" t="n">
        <v>754</v>
      </c>
      <c r="R755" s="0" t="str">
        <f aca="false">Q$1&amp;P755&amp;"',"&amp;Q755&amp;");"</f>
        <v>INSERT INTO os(nombre,id) VALUES ('1011',754);</v>
      </c>
      <c r="S755" s="31"/>
    </row>
    <row r="756" customFormat="false" ht="13.8" hidden="false" customHeight="false" outlineLevel="0" collapsed="false">
      <c r="D756" s="31" t="s">
        <v>1044</v>
      </c>
      <c r="E756" s="0" t="n">
        <v>755</v>
      </c>
      <c r="F756" s="0" t="str">
        <f aca="false">E$1&amp;D756&amp;"',"&amp;E756&amp;");"</f>
        <v>INSERT INTO hospital(nombre,id) VALUES ('HOSPITAL NACIONAL HOMEOPATICO',755);</v>
      </c>
      <c r="G756" s="31" t="s">
        <v>5368</v>
      </c>
      <c r="H756" s="0" t="n">
        <v>755</v>
      </c>
      <c r="I756" s="0" t="str">
        <f aca="false">H$1&amp;G756&amp;"',"&amp;H756&amp;");"</f>
        <v>INSERT INTO equipo(nombre,id) VALUES ('MESA QUIRÚRGICA MANUAL PARA CIRUGÍA AMBULATORIA',755);</v>
      </c>
      <c r="J756" s="31"/>
      <c r="M756" s="73"/>
      <c r="P756" s="34" t="s">
        <v>7615</v>
      </c>
      <c r="Q756" s="0" t="n">
        <v>755</v>
      </c>
      <c r="R756" s="0" t="str">
        <f aca="false">Q$1&amp;P756&amp;"',"&amp;Q756&amp;");"</f>
        <v>INSERT INTO os(nombre,id) VALUES ('1012',755);</v>
      </c>
      <c r="S756" s="31"/>
    </row>
    <row r="757" customFormat="false" ht="13.8" hidden="false" customHeight="false" outlineLevel="0" collapsed="false">
      <c r="D757" s="31" t="s">
        <v>5941</v>
      </c>
      <c r="E757" s="0" t="n">
        <v>756</v>
      </c>
      <c r="F757" s="0" t="str">
        <f aca="false">E$1&amp;D757&amp;"',"&amp;E757&amp;");"</f>
        <v>INSERT INTO hospital(nombre,id) VALUES ('HOSPITAL NAVAL DE CHETUMAL',756);</v>
      </c>
      <c r="G757" s="31" t="s">
        <v>8789</v>
      </c>
      <c r="H757" s="0" t="n">
        <v>756</v>
      </c>
      <c r="I757" s="0" t="str">
        <f aca="false">H$1&amp;G757&amp;"',"&amp;H757&amp;");"</f>
        <v>INSERT INTO equipo(nombre,id) VALUES ('MESA QUIRURGICA MECANICA HIDRAULICA',756);</v>
      </c>
      <c r="J757" s="31"/>
      <c r="M757" s="32"/>
      <c r="P757" s="34" t="s">
        <v>7617</v>
      </c>
      <c r="Q757" s="0" t="n">
        <v>756</v>
      </c>
      <c r="R757" s="0" t="str">
        <f aca="false">Q$1&amp;P757&amp;"',"&amp;Q757&amp;");"</f>
        <v>INSERT INTO os(nombre,id) VALUES ('1014',756);</v>
      </c>
      <c r="S757" s="31"/>
    </row>
    <row r="758" customFormat="false" ht="13.8" hidden="false" customHeight="false" outlineLevel="0" collapsed="false">
      <c r="D758" s="31" t="s">
        <v>5938</v>
      </c>
      <c r="E758" s="0" t="n">
        <v>757</v>
      </c>
      <c r="F758" s="0" t="str">
        <f aca="false">E$1&amp;D758&amp;"',"&amp;E758&amp;");"</f>
        <v>INSERT INTO hospital(nombre,id) VALUES ('HOSPITAL NAVAL DE COZUMEL',757);</v>
      </c>
      <c r="G758" s="31" t="s">
        <v>4599</v>
      </c>
      <c r="H758" s="0" t="n">
        <v>757</v>
      </c>
      <c r="I758" s="0" t="str">
        <f aca="false">H$1&amp;G758&amp;"',"&amp;H758&amp;");"</f>
        <v>INSERT INTO equipo(nombre,id) VALUES ('MESA QUIRURGICA MERIVARA',757);</v>
      </c>
      <c r="J758" s="31"/>
      <c r="M758" s="31"/>
      <c r="P758" s="34" t="s">
        <v>6769</v>
      </c>
      <c r="Q758" s="0" t="n">
        <v>757</v>
      </c>
      <c r="R758" s="0" t="str">
        <f aca="false">Q$1&amp;P758&amp;"',"&amp;Q758&amp;");"</f>
        <v>INSERT INTO os(nombre,id) VALUES ('1024',757);</v>
      </c>
      <c r="S758" s="31"/>
    </row>
    <row r="759" customFormat="false" ht="13.8" hidden="false" customHeight="false" outlineLevel="0" collapsed="false">
      <c r="D759" s="31" t="s">
        <v>2052</v>
      </c>
      <c r="E759" s="0" t="n">
        <v>758</v>
      </c>
      <c r="F759" s="0" t="str">
        <f aca="false">E$1&amp;D759&amp;"',"&amp;E759&amp;");"</f>
        <v>INSERT INTO hospital(nombre,id) VALUES ('HOSPITAL NAVAL DE GUAYMAS',758);</v>
      </c>
      <c r="G759" s="31" t="s">
        <v>6702</v>
      </c>
      <c r="H759" s="0" t="n">
        <v>758</v>
      </c>
      <c r="I759" s="0" t="str">
        <f aca="false">H$1&amp;G759&amp;"',"&amp;H759&amp;");"</f>
        <v>INSERT INTO equipo(nombre,id) VALUES ('MESA QUIRURGICA UNIVERSAL',758);</v>
      </c>
      <c r="J759" s="31"/>
      <c r="M759" s="31"/>
      <c r="P759" s="34" t="s">
        <v>7947</v>
      </c>
      <c r="Q759" s="0" t="n">
        <v>758</v>
      </c>
      <c r="R759" s="0" t="str">
        <f aca="false">Q$1&amp;P759&amp;"',"&amp;Q759&amp;");"</f>
        <v>INSERT INTO os(nombre,id) VALUES ('1040',758);</v>
      </c>
      <c r="S759" s="31"/>
    </row>
    <row r="760" customFormat="false" ht="13.8" hidden="false" customHeight="false" outlineLevel="0" collapsed="false">
      <c r="D760" s="31" t="s">
        <v>2050</v>
      </c>
      <c r="E760" s="0" t="n">
        <v>759</v>
      </c>
      <c r="F760" s="0" t="str">
        <f aca="false">E$1&amp;D760&amp;"',"&amp;E760&amp;");"</f>
        <v>INSERT INTO hospital(nombre,id) VALUES ('HOSPITAL NAVAL DE PUERTO VALLARTA',759);</v>
      </c>
      <c r="G760" s="31" t="s">
        <v>5440</v>
      </c>
      <c r="H760" s="0" t="n">
        <v>759</v>
      </c>
      <c r="I760" s="0" t="str">
        <f aca="false">H$1&amp;G760&amp;"',"&amp;H760&amp;");"</f>
        <v>INSERT INTO equipo(nombre,id) VALUES ('MESA QUIRÚRGICA UNIVERSAL',759);</v>
      </c>
      <c r="J760" s="31"/>
      <c r="M760" s="31"/>
      <c r="P760" s="34" t="s">
        <v>8704</v>
      </c>
      <c r="Q760" s="0" t="n">
        <v>759</v>
      </c>
      <c r="R760" s="0" t="str">
        <f aca="false">Q$1&amp;P760&amp;"',"&amp;Q760&amp;");"</f>
        <v>INSERT INTO os(nombre,id) VALUES ('1051',759);</v>
      </c>
      <c r="S760" s="31"/>
    </row>
    <row r="761" customFormat="false" ht="13.8" hidden="false" customHeight="false" outlineLevel="0" collapsed="false">
      <c r="D761" s="31" t="s">
        <v>2059</v>
      </c>
      <c r="E761" s="0" t="n">
        <v>760</v>
      </c>
      <c r="F761" s="0" t="str">
        <f aca="false">E$1&amp;D761&amp;"',"&amp;E761&amp;");"</f>
        <v>INSERT INTO hospital(nombre,id) VALUES ('HOSPITAL NAVAL DE SALINA CRUZ',760);</v>
      </c>
      <c r="G761" s="31" t="s">
        <v>6686</v>
      </c>
      <c r="H761" s="0" t="n">
        <v>760</v>
      </c>
      <c r="I761" s="0" t="str">
        <f aca="false">H$1&amp;G761&amp;"',"&amp;H761&amp;");"</f>
        <v>INSERT INTO equipo(nombre,id) VALUES ('MESA QUIRURGICA UNIVERSAL ',760);</v>
      </c>
      <c r="J761" s="31"/>
      <c r="M761" s="31"/>
      <c r="P761" s="34" t="s">
        <v>8955</v>
      </c>
      <c r="Q761" s="0" t="n">
        <v>760</v>
      </c>
      <c r="R761" s="0" t="str">
        <f aca="false">Q$1&amp;P761&amp;"',"&amp;Q761&amp;");"</f>
        <v>INSERT INTO os(nombre,id) VALUES ('1052',760);</v>
      </c>
      <c r="S761" s="31"/>
    </row>
    <row r="762" customFormat="false" ht="13.8" hidden="false" customHeight="false" outlineLevel="0" collapsed="false">
      <c r="D762" s="31" t="s">
        <v>6447</v>
      </c>
      <c r="E762" s="0" t="n">
        <v>761</v>
      </c>
      <c r="F762" s="0" t="str">
        <f aca="false">E$1&amp;D762&amp;"',"&amp;E762&amp;");"</f>
        <v>INSERT INTO hospital(nombre,id) VALUES ('HOSPITAL NAVAL ESPECIALIDADES DE VERACRUZ ',761);</v>
      </c>
      <c r="G762" s="31" t="s">
        <v>8184</v>
      </c>
      <c r="H762" s="0" t="n">
        <v>761</v>
      </c>
      <c r="I762" s="0" t="str">
        <f aca="false">H$1&amp;G762&amp;"',"&amp;H762&amp;");"</f>
        <v>INSERT INTO equipo(nombre,id) VALUES ('MESA QUIRURGICA UNIVERSAL AVANZADA',761);</v>
      </c>
      <c r="J762" s="31"/>
      <c r="M762" s="31"/>
      <c r="P762" s="34" t="s">
        <v>8545</v>
      </c>
      <c r="Q762" s="0" t="n">
        <v>761</v>
      </c>
      <c r="R762" s="0" t="str">
        <f aca="false">Q$1&amp;P762&amp;"',"&amp;Q762&amp;");"</f>
        <v>INSERT INTO os(nombre,id) VALUES ('1053',761);</v>
      </c>
      <c r="S762" s="31"/>
    </row>
    <row r="763" customFormat="false" ht="13.8" hidden="false" customHeight="false" outlineLevel="0" collapsed="false">
      <c r="D763" s="10" t="s">
        <v>2048</v>
      </c>
      <c r="E763" s="0" t="n">
        <v>762</v>
      </c>
      <c r="F763" s="0" t="str">
        <f aca="false">E$1&amp;D763&amp;"',"&amp;E763&amp;");"</f>
        <v>INSERT INTO hospital(nombre,id) VALUES ('HOSPITAL NAVAL LAZARO CARDENAS',762);</v>
      </c>
      <c r="G763" s="31" t="s">
        <v>7537</v>
      </c>
      <c r="H763" s="0" t="n">
        <v>762</v>
      </c>
      <c r="I763" s="0" t="str">
        <f aca="false">H$1&amp;G763&amp;"',"&amp;H763&amp;");"</f>
        <v>INSERT INTO equipo(nombre,id) VALUES ('MESA QUIRURGICA UNIVERSAL ELECTROHIDRAHULICA',762);</v>
      </c>
      <c r="J763" s="31"/>
      <c r="M763" s="31"/>
      <c r="P763" s="34" t="s">
        <v>8546</v>
      </c>
      <c r="Q763" s="0" t="n">
        <v>762</v>
      </c>
      <c r="R763" s="0" t="str">
        <f aca="false">Q$1&amp;P763&amp;"',"&amp;Q763&amp;");"</f>
        <v>INSERT INTO os(nombre,id) VALUES ('1054',762);</v>
      </c>
      <c r="S763" s="31"/>
    </row>
    <row r="764" customFormat="false" ht="13.8" hidden="false" customHeight="false" outlineLevel="0" collapsed="false">
      <c r="D764" s="11" t="s">
        <v>3624</v>
      </c>
      <c r="E764" s="0" t="n">
        <v>763</v>
      </c>
      <c r="F764" s="0" t="str">
        <f aca="false">E$1&amp;D764&amp;"',"&amp;E764&amp;");"</f>
        <v>INSERT INTO hospital(nombre,id) VALUES ('HOSPITAL OBSTETRICO HIDALGO.',763);</v>
      </c>
      <c r="G764" s="40" t="s">
        <v>6432</v>
      </c>
      <c r="H764" s="0" t="n">
        <v>763</v>
      </c>
      <c r="I764" s="0" t="str">
        <f aca="false">H$1&amp;G764&amp;"',"&amp;H764&amp;");"</f>
        <v>INSERT INTO equipo(nombre,id) VALUES ('MESA QUIRÚRGICA UNIVERSAL ELECTROHIDRÁULICA',763);</v>
      </c>
      <c r="J764" s="31"/>
      <c r="M764" s="31"/>
      <c r="P764" s="54" t="n">
        <v>1055</v>
      </c>
      <c r="Q764" s="0" t="n">
        <v>763</v>
      </c>
      <c r="R764" s="0" t="str">
        <f aca="false">Q$1&amp;P764&amp;"',"&amp;Q764&amp;");"</f>
        <v>INSERT INTO os(nombre,id) VALUES ('1055',763);</v>
      </c>
      <c r="S764" s="31"/>
    </row>
    <row r="765" customFormat="false" ht="13.8" hidden="false" customHeight="false" outlineLevel="0" collapsed="false">
      <c r="D765" s="10" t="s">
        <v>4772</v>
      </c>
      <c r="E765" s="0" t="n">
        <v>764</v>
      </c>
      <c r="F765" s="0" t="str">
        <f aca="false">E$1&amp;D765&amp;"',"&amp;E765&amp;");"</f>
        <v>INSERT INTO hospital(nombre,id) VALUES ('HOSPITAL ONCOLOGICO DE MORELIA',764);</v>
      </c>
      <c r="G765" s="40" t="s">
        <v>6512</v>
      </c>
      <c r="H765" s="0" t="n">
        <v>764</v>
      </c>
      <c r="I765" s="0" t="str">
        <f aca="false">H$1&amp;G765&amp;"',"&amp;H765&amp;");"</f>
        <v>INSERT INTO equipo(nombre,id) VALUES ('MESA QUIRURGICA UNIVERSAL HIDRAULICA',764);</v>
      </c>
      <c r="J765" s="31"/>
      <c r="M765" s="32"/>
      <c r="P765" s="54" t="n">
        <v>1056</v>
      </c>
      <c r="Q765" s="0" t="n">
        <v>764</v>
      </c>
      <c r="R765" s="0" t="str">
        <f aca="false">Q$1&amp;P765&amp;"',"&amp;Q765&amp;");"</f>
        <v>INSERT INTO os(nombre,id) VALUES ('1056',764);</v>
      </c>
      <c r="S765" s="31"/>
    </row>
    <row r="766" customFormat="false" ht="13.8" hidden="false" customHeight="false" outlineLevel="0" collapsed="false">
      <c r="D766" s="10" t="s">
        <v>4472</v>
      </c>
      <c r="E766" s="0" t="n">
        <v>765</v>
      </c>
      <c r="F766" s="0" t="str">
        <f aca="false">E$1&amp;D766&amp;"',"&amp;E766&amp;");"</f>
        <v>INSERT INTO hospital(nombre,id) VALUES ('HOSPITAL ONCOLOGICO GENERAL TULA, HGO.',765);</v>
      </c>
      <c r="G766" s="40" t="s">
        <v>5484</v>
      </c>
      <c r="H766" s="0" t="n">
        <v>765</v>
      </c>
      <c r="I766" s="0" t="str">
        <f aca="false">H$1&amp;G766&amp;"',"&amp;H766&amp;");"</f>
        <v>INSERT INTO equipo(nombre,id) VALUES ('MESA QUIRUÚRGICA UNIVERSAL',765);</v>
      </c>
      <c r="J766" s="31"/>
      <c r="M766" s="32"/>
      <c r="P766" s="54" t="n">
        <v>1058</v>
      </c>
      <c r="Q766" s="0" t="n">
        <v>765</v>
      </c>
      <c r="R766" s="0" t="str">
        <f aca="false">Q$1&amp;P766&amp;"',"&amp;Q766&amp;");"</f>
        <v>INSERT INTO os(nombre,id) VALUES ('1058',765);</v>
      </c>
      <c r="S766" s="31"/>
    </row>
    <row r="767" customFormat="false" ht="13.8" hidden="false" customHeight="false" outlineLevel="0" collapsed="false">
      <c r="D767" s="10" t="s">
        <v>8153</v>
      </c>
      <c r="E767" s="0" t="n">
        <v>766</v>
      </c>
      <c r="F767" s="0" t="str">
        <f aca="false">E$1&amp;D767&amp;"',"&amp;E767&amp;");"</f>
        <v>INSERT INTO hospital(nombre,id) VALUES ('HOSPITAL ORHAN MÈRIDA',766);</v>
      </c>
      <c r="G767" s="40" t="s">
        <v>9192</v>
      </c>
      <c r="H767" s="0" t="n">
        <v>766</v>
      </c>
      <c r="I767" s="0" t="str">
        <f aca="false">H$1&amp;G767&amp;"',"&amp;H767&amp;");"</f>
        <v>INSERT INTO equipo(nombre,id) VALUES ('MESA QX',766);</v>
      </c>
      <c r="J767" s="31"/>
      <c r="M767" s="32"/>
      <c r="P767" s="54" t="n">
        <v>1059</v>
      </c>
      <c r="Q767" s="0" t="n">
        <v>766</v>
      </c>
      <c r="R767" s="0" t="str">
        <f aca="false">Q$1&amp;P767&amp;"',"&amp;Q767&amp;");"</f>
        <v>INSERT INTO os(nombre,id) VALUES ('1059',766);</v>
      </c>
      <c r="S767" s="31"/>
    </row>
    <row r="768" customFormat="false" ht="13.8" hidden="false" customHeight="false" outlineLevel="0" collapsed="false">
      <c r="D768" s="10" t="s">
        <v>4984</v>
      </c>
      <c r="E768" s="0" t="n">
        <v>767</v>
      </c>
      <c r="F768" s="0" t="str">
        <f aca="false">E$1&amp;D768&amp;"',"&amp;E768&amp;");"</f>
        <v>INSERT INTO hospital(nombre,id) VALUES ('HOSPITAL PARA EL NIÑO',767);</v>
      </c>
      <c r="G768" s="40" t="s">
        <v>5158</v>
      </c>
      <c r="H768" s="0" t="n">
        <v>767</v>
      </c>
      <c r="I768" s="0" t="str">
        <f aca="false">H$1&amp;G768&amp;"',"&amp;H768&amp;");"</f>
        <v>INSERT INTO equipo(nombre,id) VALUES ('MESA QX (1 Y 2) ',767);</v>
      </c>
      <c r="J768" s="31"/>
      <c r="M768" s="32"/>
      <c r="P768" s="54" t="n">
        <v>1060</v>
      </c>
      <c r="Q768" s="0" t="n">
        <v>767</v>
      </c>
      <c r="R768" s="0" t="str">
        <f aca="false">Q$1&amp;P768&amp;"',"&amp;Q768&amp;");"</f>
        <v>INSERT INTO os(nombre,id) VALUES ('1060',767);</v>
      </c>
      <c r="S768" s="31"/>
    </row>
    <row r="769" customFormat="false" ht="13.8" hidden="false" customHeight="false" outlineLevel="0" collapsed="false">
      <c r="D769" s="10" t="s">
        <v>576</v>
      </c>
      <c r="E769" s="0" t="n">
        <v>768</v>
      </c>
      <c r="F769" s="0" t="str">
        <f aca="false">E$1&amp;D769&amp;"',"&amp;E769&amp;");"</f>
        <v>INSERT INTO hospital(nombre,id) VALUES ('HOSPITAL PEDIATRICO AZCAPOTZALCO',768);</v>
      </c>
      <c r="G769" s="10" t="s">
        <v>6518</v>
      </c>
      <c r="H769" s="0" t="n">
        <v>768</v>
      </c>
      <c r="I769" s="0" t="str">
        <f aca="false">H$1&amp;G769&amp;"',"&amp;H769&amp;");"</f>
        <v>INSERT INTO equipo(nombre,id) VALUES ('MESA UNIVERSAL ELECTOHIDRAULICA',768);</v>
      </c>
      <c r="J769" s="31"/>
      <c r="M769" s="32"/>
      <c r="P769" s="54" t="n">
        <v>1061</v>
      </c>
      <c r="Q769" s="0" t="n">
        <v>768</v>
      </c>
      <c r="R769" s="0" t="str">
        <f aca="false">Q$1&amp;P769&amp;"',"&amp;Q769&amp;");"</f>
        <v>INSERT INTO os(nombre,id) VALUES ('1061',768);</v>
      </c>
      <c r="S769" s="31"/>
    </row>
    <row r="770" customFormat="false" ht="13.8" hidden="false" customHeight="false" outlineLevel="0" collapsed="false">
      <c r="D770" s="10" t="s">
        <v>579</v>
      </c>
      <c r="E770" s="0" t="n">
        <v>769</v>
      </c>
      <c r="F770" s="0" t="str">
        <f aca="false">E$1&amp;D770&amp;"',"&amp;E770&amp;");"</f>
        <v>INSERT INTO hospital(nombre,id) VALUES ('HOSPITAL PEDIATRICO COYOACAN',769);</v>
      </c>
      <c r="G770" s="10" t="s">
        <v>4293</v>
      </c>
      <c r="H770" s="0" t="n">
        <v>769</v>
      </c>
      <c r="I770" s="0" t="str">
        <f aca="false">H$1&amp;G770&amp;"',"&amp;H770&amp;");"</f>
        <v>INSERT INTO equipo(nombre,id) VALUES ('MESAS DE EXPLORACIÓN',769);</v>
      </c>
      <c r="J770" s="31"/>
      <c r="M770" s="32"/>
      <c r="P770" s="54" t="n">
        <v>1062</v>
      </c>
      <c r="Q770" s="0" t="n">
        <v>769</v>
      </c>
      <c r="R770" s="0" t="str">
        <f aca="false">Q$1&amp;P770&amp;"',"&amp;Q770&amp;");"</f>
        <v>INSERT INTO os(nombre,id) VALUES ('1062',769);</v>
      </c>
      <c r="S770" s="31"/>
    </row>
    <row r="771" customFormat="false" ht="13.8" hidden="false" customHeight="false" outlineLevel="0" collapsed="false">
      <c r="D771" s="10" t="s">
        <v>8507</v>
      </c>
      <c r="E771" s="0" t="n">
        <v>770</v>
      </c>
      <c r="F771" s="0" t="str">
        <f aca="false">E$1&amp;D771&amp;"',"&amp;E771&amp;");"</f>
        <v>INSERT INTO hospital(nombre,id) VALUES ('HOSPITAL PEDIATRICO DE LEGARIA',770);</v>
      </c>
      <c r="G771" s="10" t="s">
        <v>9094</v>
      </c>
      <c r="H771" s="0" t="n">
        <v>770</v>
      </c>
      <c r="I771" s="0" t="str">
        <f aca="false">H$1&amp;G771&amp;"',"&amp;H771&amp;");"</f>
        <v>INSERT INTO equipo(nombre,id) VALUES ('MESAS PASTEUR',770);</v>
      </c>
      <c r="J771" s="31"/>
      <c r="M771" s="32"/>
      <c r="P771" s="54" t="n">
        <v>1064</v>
      </c>
      <c r="Q771" s="0" t="n">
        <v>770</v>
      </c>
      <c r="R771" s="0" t="str">
        <f aca="false">Q$1&amp;P771&amp;"',"&amp;Q771&amp;");"</f>
        <v>INSERT INTO os(nombre,id) VALUES ('1064',770);</v>
      </c>
      <c r="S771" s="31"/>
    </row>
    <row r="772" customFormat="false" ht="13.8" hidden="false" customHeight="false" outlineLevel="0" collapsed="false">
      <c r="D772" s="10" t="s">
        <v>475</v>
      </c>
      <c r="E772" s="0" t="n">
        <v>771</v>
      </c>
      <c r="F772" s="0" t="str">
        <f aca="false">E$1&amp;D772&amp;"',"&amp;E772&amp;");"</f>
        <v>INSERT INTO hospital(nombre,id) VALUES ('HOSPITAL PEDIATRICO IZTACALCO',771);</v>
      </c>
      <c r="G772" s="10" t="s">
        <v>1794</v>
      </c>
      <c r="H772" s="0" t="n">
        <v>771</v>
      </c>
      <c r="I772" s="0" t="str">
        <f aca="false">H$1&amp;G772&amp;"',"&amp;H772&amp;");"</f>
        <v>INSERT INTO equipo(nombre,id) VALUES ('MGV-20',771);</v>
      </c>
      <c r="J772" s="31"/>
      <c r="M772" s="58"/>
      <c r="P772" s="54" t="n">
        <v>1065</v>
      </c>
      <c r="Q772" s="0" t="n">
        <v>771</v>
      </c>
      <c r="R772" s="0" t="str">
        <f aca="false">Q$1&amp;P772&amp;"',"&amp;Q772&amp;");"</f>
        <v>INSERT INTO os(nombre,id) VALUES ('1065',771);</v>
      </c>
      <c r="S772" s="31"/>
    </row>
    <row r="773" customFormat="false" ht="13.8" hidden="false" customHeight="false" outlineLevel="0" collapsed="false">
      <c r="D773" s="10" t="s">
        <v>2633</v>
      </c>
      <c r="E773" s="0" t="n">
        <v>772</v>
      </c>
      <c r="F773" s="0" t="str">
        <f aca="false">E$1&amp;D773&amp;"',"&amp;E773&amp;");"</f>
        <v>INSERT INTO hospital(nombre,id) VALUES ('HOSPITAL PEDIATRICO IZTAPALAPA',772);</v>
      </c>
      <c r="G773" s="10" t="s">
        <v>4891</v>
      </c>
      <c r="H773" s="0" t="n">
        <v>772</v>
      </c>
      <c r="I773" s="0" t="str">
        <f aca="false">H$1&amp;G773&amp;"',"&amp;H773&amp;");"</f>
        <v>INSERT INTO equipo(nombre,id) VALUES ('MICROSCOPIO DE TRABAJO CLARO',772);</v>
      </c>
      <c r="J773" s="31"/>
      <c r="M773" s="58"/>
      <c r="P773" s="54" t="n">
        <v>1067</v>
      </c>
      <c r="Q773" s="0" t="n">
        <v>772</v>
      </c>
      <c r="R773" s="0" t="str">
        <f aca="false">Q$1&amp;P773&amp;"',"&amp;Q773&amp;");"</f>
        <v>INSERT INTO os(nombre,id) VALUES ('1067',772);</v>
      </c>
      <c r="S773" s="31"/>
    </row>
    <row r="774" customFormat="false" ht="13.8" hidden="false" customHeight="false" outlineLevel="0" collapsed="false">
      <c r="D774" s="10" t="s">
        <v>582</v>
      </c>
      <c r="E774" s="0" t="n">
        <v>773</v>
      </c>
      <c r="F774" s="0" t="str">
        <f aca="false">E$1&amp;D774&amp;"',"&amp;E774&amp;");"</f>
        <v>INSERT INTO hospital(nombre,id) VALUES ('HOSPITAL PEDIATRICO LA VILLA',773);</v>
      </c>
      <c r="G774" s="10" t="s">
        <v>4383</v>
      </c>
      <c r="H774" s="0" t="n">
        <v>773</v>
      </c>
      <c r="I774" s="0" t="str">
        <f aca="false">H$1&amp;G774&amp;"',"&amp;H774&amp;");"</f>
        <v>INSERT INTO equipo(nombre,id) VALUES ('MICROTOMO',773);</v>
      </c>
      <c r="J774" s="31"/>
      <c r="M774" s="32"/>
      <c r="P774" s="54" t="n">
        <v>1068</v>
      </c>
      <c r="Q774" s="0" t="n">
        <v>773</v>
      </c>
      <c r="R774" s="0" t="str">
        <f aca="false">Q$1&amp;P774&amp;"',"&amp;Q774&amp;");"</f>
        <v>INSERT INTO os(nombre,id) VALUES ('1068',773);</v>
      </c>
      <c r="S774" s="31"/>
    </row>
    <row r="775" customFormat="false" ht="13.8" hidden="false" customHeight="false" outlineLevel="0" collapsed="false">
      <c r="D775" s="10" t="s">
        <v>584</v>
      </c>
      <c r="E775" s="0" t="n">
        <v>774</v>
      </c>
      <c r="F775" s="0" t="str">
        <f aca="false">E$1&amp;D775&amp;"',"&amp;E775&amp;");"</f>
        <v>INSERT INTO hospital(nombre,id) VALUES ('HOSPITAL PEDIATRICO LEGARIA',774);</v>
      </c>
      <c r="G775" s="10" t="s">
        <v>4652</v>
      </c>
      <c r="H775" s="0" t="n">
        <v>774</v>
      </c>
      <c r="I775" s="0" t="str">
        <f aca="false">H$1&amp;G775&amp;"',"&amp;H775&amp;");"</f>
        <v>INSERT INTO equipo(nombre,id) VALUES ('MICROTOMO CON SITEMA DE CONGELACION AUTOMATICA MOD',774);</v>
      </c>
      <c r="J775" s="31"/>
      <c r="M775" s="32"/>
      <c r="P775" s="54" t="n">
        <v>1070</v>
      </c>
      <c r="Q775" s="0" t="n">
        <v>774</v>
      </c>
      <c r="R775" s="0" t="str">
        <f aca="false">Q$1&amp;P775&amp;"',"&amp;Q775&amp;");"</f>
        <v>INSERT INTO os(nombre,id) VALUES ('1070',774);</v>
      </c>
      <c r="S775" s="31"/>
    </row>
    <row r="776" customFormat="false" ht="13.8" hidden="false" customHeight="false" outlineLevel="0" collapsed="false">
      <c r="D776" s="10" t="s">
        <v>113</v>
      </c>
      <c r="E776" s="0" t="n">
        <v>775</v>
      </c>
      <c r="F776" s="0" t="str">
        <f aca="false">E$1&amp;D776&amp;"',"&amp;E776&amp;");"</f>
        <v>INSERT INTO hospital(nombre,id) VALUES ('HOSPITAL PEDIATRICO MOCTEZUMA',775);</v>
      </c>
      <c r="G776" s="10" t="s">
        <v>6922</v>
      </c>
      <c r="H776" s="0" t="n">
        <v>775</v>
      </c>
      <c r="I776" s="0" t="str">
        <f aca="false">H$1&amp;G776&amp;"',"&amp;H776&amp;");"</f>
        <v>INSERT INTO equipo(nombre,id) VALUES ('MICROTOMO PARA CORTES DE PARAFINA ',775);</v>
      </c>
      <c r="J776" s="31"/>
      <c r="M776" s="32"/>
      <c r="P776" s="34" t="s">
        <v>9069</v>
      </c>
      <c r="Q776" s="0" t="n">
        <v>775</v>
      </c>
      <c r="R776" s="0" t="str">
        <f aca="false">Q$1&amp;P776&amp;"',"&amp;Q776&amp;");"</f>
        <v>INSERT INTO os(nombre,id) VALUES ('1071',775);</v>
      </c>
      <c r="S776" s="31"/>
    </row>
    <row r="777" customFormat="false" ht="13.8" hidden="false" customHeight="false" outlineLevel="0" collapsed="false">
      <c r="D777" s="10" t="s">
        <v>118</v>
      </c>
      <c r="E777" s="0" t="n">
        <v>776</v>
      </c>
      <c r="F777" s="0" t="str">
        <f aca="false">E$1&amp;D777&amp;"',"&amp;E777&amp;");"</f>
        <v>INSERT INTO hospital(nombre,id) VALUES ('HOSPITAL PEDIATRICO PERALVILLO',776);</v>
      </c>
      <c r="G777" s="10" t="s">
        <v>2128</v>
      </c>
      <c r="H777" s="0" t="n">
        <v>776</v>
      </c>
      <c r="I777" s="0" t="str">
        <f aca="false">H$1&amp;G777&amp;"',"&amp;H777&amp;");"</f>
        <v>INSERT INTO equipo(nombre,id) VALUES ('MMV-40',776);</v>
      </c>
      <c r="J777" s="31"/>
      <c r="M777" s="32"/>
      <c r="P777" s="34" t="s">
        <v>9075</v>
      </c>
      <c r="Q777" s="0" t="n">
        <v>776</v>
      </c>
      <c r="R777" s="0" t="str">
        <f aca="false">Q$1&amp;P777&amp;"',"&amp;Q777&amp;");"</f>
        <v>INSERT INTO os(nombre,id) VALUES ('1072',776);</v>
      </c>
      <c r="S777" s="31"/>
    </row>
    <row r="778" customFormat="false" ht="13.8" hidden="false" customHeight="false" outlineLevel="0" collapsed="false">
      <c r="D778" s="10" t="s">
        <v>2544</v>
      </c>
      <c r="E778" s="0" t="n">
        <v>777</v>
      </c>
      <c r="F778" s="0" t="str">
        <f aca="false">E$1&amp;D778&amp;"',"&amp;E778&amp;");"</f>
        <v>INSERT INTO hospital(nombre,id) VALUES ('HOSPITAL PEDIATRICO SAN JUAN DE ARAGON',777);</v>
      </c>
      <c r="G778" s="10" t="s">
        <v>312</v>
      </c>
      <c r="H778" s="0" t="n">
        <v>777</v>
      </c>
      <c r="I778" s="0" t="str">
        <f aca="false">H$1&amp;G778&amp;"',"&amp;H778&amp;");"</f>
        <v>INSERT INTO equipo(nombre,id) VALUES ('MOBIL TUB',777);</v>
      </c>
      <c r="J778" s="31"/>
      <c r="M778" s="32"/>
      <c r="P778" s="34" t="s">
        <v>9072</v>
      </c>
      <c r="Q778" s="0" t="n">
        <v>777</v>
      </c>
      <c r="R778" s="0" t="str">
        <f aca="false">Q$1&amp;P778&amp;"',"&amp;Q778&amp;");"</f>
        <v>INSERT INTO os(nombre,id) VALUES ('1073',777);</v>
      </c>
      <c r="S778" s="31"/>
    </row>
    <row r="779" customFormat="false" ht="13.8" hidden="false" customHeight="false" outlineLevel="0" collapsed="false">
      <c r="D779" s="10" t="s">
        <v>899</v>
      </c>
      <c r="E779" s="0" t="n">
        <v>778</v>
      </c>
      <c r="F779" s="0" t="str">
        <f aca="false">E$1&amp;D779&amp;"',"&amp;E779&amp;");"</f>
        <v>INSERT INTO hospital(nombre,id) VALUES ('HOSPITAL PEDIATRICO TACUBAYA',778);</v>
      </c>
      <c r="G779" s="10" t="s">
        <v>4749</v>
      </c>
      <c r="H779" s="0" t="n">
        <v>778</v>
      </c>
      <c r="I779" s="0" t="str">
        <f aca="false">H$1&amp;G779&amp;"',"&amp;H779&amp;");"</f>
        <v>INSERT INTO equipo(nombre,id) VALUES ('MODULO DE CAPNOGRAFIA',778);</v>
      </c>
      <c r="J779" s="31"/>
      <c r="M779" s="32"/>
      <c r="P779" s="34" t="s">
        <v>9116</v>
      </c>
      <c r="Q779" s="0" t="n">
        <v>778</v>
      </c>
      <c r="R779" s="0" t="str">
        <f aca="false">Q$1&amp;P779&amp;"',"&amp;Q779&amp;");"</f>
        <v>INSERT INTO os(nombre,id) VALUES ('1074',778);</v>
      </c>
      <c r="S779" s="31"/>
    </row>
    <row r="780" customFormat="false" ht="13.8" hidden="false" customHeight="false" outlineLevel="0" collapsed="false">
      <c r="D780" s="10" t="s">
        <v>296</v>
      </c>
      <c r="E780" s="0" t="n">
        <v>779</v>
      </c>
      <c r="F780" s="0" t="str">
        <f aca="false">E$1&amp;D780&amp;"',"&amp;E780&amp;");"</f>
        <v>INSERT INTO hospital(nombre,id) VALUES ('HOSPITAL PEDIATRICO XOCHIMILCO',779);</v>
      </c>
      <c r="G780" s="10" t="s">
        <v>4685</v>
      </c>
      <c r="H780" s="0" t="n">
        <v>779</v>
      </c>
      <c r="I780" s="0" t="str">
        <f aca="false">H$1&amp;G780&amp;"',"&amp;H780&amp;");"</f>
        <v>INSERT INTO equipo(nombre,id) VALUES ('MODULO DE GASES',779);</v>
      </c>
      <c r="J780" s="31"/>
      <c r="M780" s="32"/>
      <c r="P780" s="34" t="s">
        <v>9150</v>
      </c>
      <c r="Q780" s="0" t="n">
        <v>779</v>
      </c>
      <c r="R780" s="0" t="str">
        <f aca="false">Q$1&amp;P780&amp;"',"&amp;Q780&amp;");"</f>
        <v>INSERT INTO os(nombre,id) VALUES ('1075',779);</v>
      </c>
      <c r="S780" s="31"/>
    </row>
    <row r="781" customFormat="false" ht="13.8" hidden="false" customHeight="false" outlineLevel="0" collapsed="false">
      <c r="D781" s="10" t="s">
        <v>4610</v>
      </c>
      <c r="E781" s="0" t="n">
        <v>780</v>
      </c>
      <c r="F781" s="0" t="str">
        <f aca="false">E$1&amp;D781&amp;"',"&amp;E781&amp;");"</f>
        <v>INSERT INTO hospital(nombre,id) VALUES ('HOSPITAL PSIQUIATRICO DE VILLA OCARANZA',780);</v>
      </c>
      <c r="G781" s="10" t="s">
        <v>4807</v>
      </c>
      <c r="H781" s="0" t="n">
        <v>780</v>
      </c>
      <c r="I781" s="0" t="str">
        <f aca="false">H$1&amp;G781&amp;"',"&amp;H781&amp;");"</f>
        <v>INSERT INTO equipo(nombre,id) VALUES ('MOMITOR DE SIGNOS VITALES ',780);</v>
      </c>
      <c r="J781" s="31"/>
      <c r="M781" s="32"/>
      <c r="P781" s="34" t="s">
        <v>9196</v>
      </c>
      <c r="Q781" s="0" t="n">
        <v>780</v>
      </c>
      <c r="R781" s="0" t="str">
        <f aca="false">Q$1&amp;P781&amp;"',"&amp;Q781&amp;");"</f>
        <v>INSERT INTO os(nombre,id) VALUES ('1076',780);</v>
      </c>
      <c r="S781" s="31"/>
    </row>
    <row r="782" customFormat="false" ht="13.8" hidden="false" customHeight="false" outlineLevel="0" collapsed="false">
      <c r="D782" s="10" t="s">
        <v>9650</v>
      </c>
      <c r="E782" s="0" t="n">
        <v>781</v>
      </c>
      <c r="F782" s="0" t="str">
        <f aca="false">E$1&amp;D782&amp;"',"&amp;E782&amp;");"</f>
        <v>INSERT INTO hospital(nombre,id) VALUES ('HOSPITAL REGINOANLA DE ESPECIALIDADES DE MONTERREY',781);</v>
      </c>
      <c r="G782" s="10" t="s">
        <v>9637</v>
      </c>
      <c r="H782" s="0" t="n">
        <v>781</v>
      </c>
      <c r="I782" s="0" t="str">
        <f aca="false">H$1&amp;G782&amp;"',"&amp;H782&amp;");"</f>
        <v>INSERT INTO equipo(nombre,id) VALUES ('MONITO DE SIGNOS VITALES ',781);</v>
      </c>
      <c r="J782" s="31"/>
      <c r="M782" s="32"/>
      <c r="P782" s="34" t="s">
        <v>9195</v>
      </c>
      <c r="Q782" s="0" t="n">
        <v>781</v>
      </c>
      <c r="R782" s="0" t="str">
        <f aca="false">Q$1&amp;P782&amp;"',"&amp;Q782&amp;");"</f>
        <v>INSERT INTO os(nombre,id) VALUES ('1077',781);</v>
      </c>
      <c r="S782" s="31"/>
    </row>
    <row r="783" customFormat="false" ht="13.8" hidden="false" customHeight="false" outlineLevel="0" collapsed="false">
      <c r="D783" s="10" t="s">
        <v>6338</v>
      </c>
      <c r="E783" s="0" t="n">
        <v>782</v>
      </c>
      <c r="F783" s="0" t="str">
        <f aca="false">E$1&amp;D783&amp;"',"&amp;E783&amp;");"</f>
        <v>INSERT INTO hospital(nombre,id) VALUES ('HOSPITAL REGIOANL ADOLFO LOPEZ MATEOS ISSSTE',782);</v>
      </c>
      <c r="G783" s="10" t="s">
        <v>6066</v>
      </c>
      <c r="H783" s="0" t="n">
        <v>782</v>
      </c>
      <c r="I783" s="0" t="str">
        <f aca="false">H$1&amp;G783&amp;"',"&amp;H783&amp;");"</f>
        <v>INSERT INTO equipo(nombre,id) VALUES ('MONITOR CO2',782);</v>
      </c>
      <c r="J783" s="31"/>
      <c r="M783" s="32"/>
      <c r="P783" s="34" t="s">
        <v>9194</v>
      </c>
      <c r="Q783" s="0" t="n">
        <v>782</v>
      </c>
      <c r="R783" s="0" t="str">
        <f aca="false">Q$1&amp;P783&amp;"',"&amp;Q783&amp;");"</f>
        <v>INSERT INTO os(nombre,id) VALUES ('1078',782);</v>
      </c>
      <c r="S783" s="31"/>
    </row>
    <row r="784" customFormat="false" ht="13.8" hidden="false" customHeight="false" outlineLevel="0" collapsed="false">
      <c r="D784" s="10" t="s">
        <v>2250</v>
      </c>
      <c r="E784" s="0" t="n">
        <v>783</v>
      </c>
      <c r="F784" s="0" t="str">
        <f aca="false">E$1&amp;D784&amp;"',"&amp;E784&amp;");"</f>
        <v>INSERT INTO hospital(nombre,id) VALUES ('HOSPITAL REGIONAL # 1, IMSS MORELOS',783);</v>
      </c>
      <c r="G784" s="10" t="s">
        <v>4439</v>
      </c>
      <c r="H784" s="0" t="n">
        <v>783</v>
      </c>
      <c r="I784" s="0" t="str">
        <f aca="false">H$1&amp;G784&amp;"',"&amp;H784&amp;");"</f>
        <v>INSERT INTO equipo(nombre,id) VALUES ('MONITOR DE PACIENTE',783);</v>
      </c>
      <c r="J784" s="31"/>
      <c r="M784" s="32"/>
      <c r="P784" s="34" t="s">
        <v>9201</v>
      </c>
      <c r="Q784" s="0" t="n">
        <v>783</v>
      </c>
      <c r="R784" s="0" t="str">
        <f aca="false">Q$1&amp;P784&amp;"',"&amp;Q784&amp;");"</f>
        <v>INSERT INTO os(nombre,id) VALUES ('1079',783);</v>
      </c>
      <c r="S784" s="31"/>
    </row>
    <row r="785" customFormat="false" ht="13.8" hidden="false" customHeight="false" outlineLevel="0" collapsed="false">
      <c r="D785" s="10" t="s">
        <v>2127</v>
      </c>
      <c r="E785" s="0" t="n">
        <v>784</v>
      </c>
      <c r="F785" s="0" t="str">
        <f aca="false">E$1&amp;D785&amp;"',"&amp;E785&amp;");"</f>
        <v>INSERT INTO hospital(nombre,id) VALUES ('HOSPITAL REGIONAL # 251, METEPEC EDO. DE MEXICO',784);</v>
      </c>
      <c r="G785" s="10" t="s">
        <v>4565</v>
      </c>
      <c r="H785" s="0" t="n">
        <v>784</v>
      </c>
      <c r="I785" s="0" t="str">
        <f aca="false">H$1&amp;G785&amp;"',"&amp;H785&amp;");"</f>
        <v>INSERT INTO equipo(nombre,id) VALUES ('MONITOR DE SIGNOS VITALES',784);</v>
      </c>
      <c r="J785" s="31"/>
      <c r="M785" s="32"/>
      <c r="P785" s="34" t="s">
        <v>9197</v>
      </c>
      <c r="Q785" s="0" t="n">
        <v>784</v>
      </c>
      <c r="R785" s="0" t="str">
        <f aca="false">Q$1&amp;P785&amp;"',"&amp;Q785&amp;");"</f>
        <v>INSERT INTO os(nombre,id) VALUES ('1080',784);</v>
      </c>
      <c r="S785" s="31"/>
    </row>
    <row r="786" customFormat="false" ht="13.8" hidden="false" customHeight="false" outlineLevel="0" collapsed="false">
      <c r="D786" s="10" t="s">
        <v>8666</v>
      </c>
      <c r="E786" s="0" t="n">
        <v>785</v>
      </c>
      <c r="F786" s="0" t="str">
        <f aca="false">E$1&amp;D786&amp;"',"&amp;E786&amp;");"</f>
        <v>INSERT INTO hospital(nombre,id) VALUES ('HOSPITAL REGIONAL 2 EL MARQUES',785);</v>
      </c>
      <c r="G786" s="10" t="s">
        <v>4745</v>
      </c>
      <c r="H786" s="0" t="n">
        <v>785</v>
      </c>
      <c r="I786" s="0" t="str">
        <f aca="false">H$1&amp;G786&amp;"',"&amp;H786&amp;");"</f>
        <v>INSERT INTO equipo(nombre,id) VALUES ('MONITOR DE SIGNOS VITALES ',785);</v>
      </c>
      <c r="J786" s="31"/>
      <c r="M786" s="32"/>
      <c r="P786" s="34" t="s">
        <v>9200</v>
      </c>
      <c r="Q786" s="0" t="n">
        <v>785</v>
      </c>
      <c r="R786" s="0" t="str">
        <f aca="false">Q$1&amp;P786&amp;"',"&amp;Q786&amp;");"</f>
        <v>INSERT INTO os(nombre,id) VALUES ('1081',785);</v>
      </c>
      <c r="S786" s="31"/>
    </row>
    <row r="787" customFormat="false" ht="13.8" hidden="false" customHeight="false" outlineLevel="0" collapsed="false">
      <c r="D787" s="10" t="s">
        <v>223</v>
      </c>
      <c r="E787" s="0" t="n">
        <v>786</v>
      </c>
      <c r="F787" s="0" t="str">
        <f aca="false">E$1&amp;D787&amp;"',"&amp;E787&amp;");"</f>
        <v>INSERT INTO hospital(nombre,id) VALUES ('HOSPITAL REGIONAL ABASOLO',786);</v>
      </c>
      <c r="G787" s="10" t="s">
        <v>8328</v>
      </c>
      <c r="H787" s="0" t="n">
        <v>786</v>
      </c>
      <c r="I787" s="0" t="str">
        <f aca="false">H$1&amp;G787&amp;"',"&amp;H787&amp;");"</f>
        <v>INSERT INTO equipo(nombre,id) VALUES ('MONITOR DE SIGNOS VITALES AVANZADO',786);</v>
      </c>
      <c r="J787" s="31"/>
      <c r="M787" s="32"/>
      <c r="P787" s="34" t="s">
        <v>9442</v>
      </c>
      <c r="Q787" s="0" t="n">
        <v>786</v>
      </c>
      <c r="R787" s="0" t="str">
        <f aca="false">Q$1&amp;P787&amp;"',"&amp;Q787&amp;");"</f>
        <v>INSERT INTO os(nombre,id) VALUES ('1082',786);</v>
      </c>
      <c r="S787" s="31"/>
    </row>
    <row r="788" customFormat="false" ht="13.8" hidden="false" customHeight="false" outlineLevel="0" collapsed="false">
      <c r="D788" s="10" t="s">
        <v>436</v>
      </c>
      <c r="E788" s="0" t="n">
        <v>787</v>
      </c>
      <c r="F788" s="0" t="str">
        <f aca="false">E$1&amp;D788&amp;"',"&amp;E788&amp;");"</f>
        <v>INSERT INTO hospital(nombre,id) VALUES ('HOSPITAL REGIONAL APASEO EL ALTO',787);</v>
      </c>
      <c r="G788" s="10" t="s">
        <v>4283</v>
      </c>
      <c r="H788" s="0" t="n">
        <v>787</v>
      </c>
      <c r="I788" s="0" t="str">
        <f aca="false">H$1&amp;G788&amp;"',"&amp;H788&amp;");"</f>
        <v>INSERT INTO equipo(nombre,id) VALUES ('MONITOR DE SIGNOS VITALES GOLDWAY G30',787);</v>
      </c>
      <c r="J788" s="31"/>
      <c r="M788" s="32"/>
      <c r="P788" s="34" t="s">
        <v>9338</v>
      </c>
      <c r="Q788" s="0" t="n">
        <v>787</v>
      </c>
      <c r="R788" s="0" t="str">
        <f aca="false">Q$1&amp;P788&amp;"',"&amp;Q788&amp;");"</f>
        <v>INSERT INTO os(nombre,id) VALUES ('1084',787);</v>
      </c>
      <c r="S788" s="31"/>
    </row>
    <row r="789" customFormat="false" ht="13.8" hidden="false" customHeight="false" outlineLevel="0" collapsed="false">
      <c r="D789" s="10" t="s">
        <v>226</v>
      </c>
      <c r="E789" s="0" t="n">
        <v>788</v>
      </c>
      <c r="F789" s="0" t="str">
        <f aca="false">E$1&amp;D789&amp;"',"&amp;E789&amp;");"</f>
        <v>INSERT INTO hospital(nombre,id) VALUES ('HOSPITAL REGIONAL APASEO EL GRANDE',788);</v>
      </c>
      <c r="G789" s="10" t="s">
        <v>4589</v>
      </c>
      <c r="H789" s="0" t="n">
        <v>788</v>
      </c>
      <c r="I789" s="0" t="str">
        <f aca="false">H$1&amp;G789&amp;"',"&amp;H789&amp;");"</f>
        <v>INSERT INTO equipo(nombre,id) VALUES ('MONITOR DE SIGNOS VITALES GOLDWAY G40',788);</v>
      </c>
      <c r="J789" s="31"/>
      <c r="M789" s="32"/>
      <c r="P789" s="34" t="s">
        <v>8510</v>
      </c>
      <c r="Q789" s="0" t="n">
        <v>788</v>
      </c>
      <c r="R789" s="0" t="str">
        <f aca="false">Q$1&amp;P789&amp;"',"&amp;Q789&amp;");"</f>
        <v>INSERT INTO os(nombre,id) VALUES ('1085',788);</v>
      </c>
      <c r="S789" s="31"/>
    </row>
    <row r="790" customFormat="false" ht="13.8" hidden="false" customHeight="false" outlineLevel="0" collapsed="false">
      <c r="D790" s="10" t="s">
        <v>2331</v>
      </c>
      <c r="E790" s="0" t="n">
        <v>789</v>
      </c>
      <c r="F790" s="0" t="str">
        <f aca="false">E$1&amp;D790&amp;"',"&amp;E790&amp;");"</f>
        <v>INSERT INTO hospital(nombre,id) VALUES ('HOSPITAL REGIONAL ATLACOMULCO',789);</v>
      </c>
      <c r="G790" s="10" t="s">
        <v>4842</v>
      </c>
      <c r="H790" s="0" t="n">
        <v>789</v>
      </c>
      <c r="I790" s="0" t="str">
        <f aca="false">H$1&amp;G790&amp;"',"&amp;H790&amp;");"</f>
        <v>INSERT INTO equipo(nombre,id) VALUES ('MONITOR DE SIGNOS VITALES INTELLIVUE',789);</v>
      </c>
      <c r="J790" s="31"/>
      <c r="M790" s="32"/>
      <c r="P790" s="34" t="s">
        <v>8690</v>
      </c>
      <c r="Q790" s="0" t="n">
        <v>789</v>
      </c>
      <c r="R790" s="0" t="str">
        <f aca="false">Q$1&amp;P790&amp;"',"&amp;Q790&amp;");"</f>
        <v>INSERT INTO os(nombre,id) VALUES ('1086',789);</v>
      </c>
      <c r="S790" s="31"/>
    </row>
    <row r="791" customFormat="false" ht="13.8" hidden="false" customHeight="false" outlineLevel="0" collapsed="false">
      <c r="D791" s="10" t="s">
        <v>2853</v>
      </c>
      <c r="E791" s="0" t="n">
        <v>790</v>
      </c>
      <c r="F791" s="0" t="str">
        <f aca="false">E$1&amp;D791&amp;"',"&amp;E791&amp;");"</f>
        <v>INSERT INTO hospital(nombre,id) VALUES ('HOSPITAL REGIONAL COLIMA',790);</v>
      </c>
      <c r="G791" s="10" t="s">
        <v>4419</v>
      </c>
      <c r="H791" s="0" t="n">
        <v>790</v>
      </c>
      <c r="I791" s="0" t="str">
        <f aca="false">H$1&amp;G791&amp;"',"&amp;H791&amp;");"</f>
        <v>INSERT INTO equipo(nombre,id) VALUES ('MONITOR DE SIGNOS VITALES MCA. GE',790);</v>
      </c>
      <c r="J791" s="31"/>
      <c r="M791" s="32"/>
      <c r="P791" s="34" t="s">
        <v>8688</v>
      </c>
      <c r="Q791" s="0" t="n">
        <v>790</v>
      </c>
      <c r="R791" s="0" t="str">
        <f aca="false">Q$1&amp;P791&amp;"',"&amp;Q791&amp;");"</f>
        <v>INSERT INTO os(nombre,id) VALUES ('1087',790);</v>
      </c>
      <c r="S791" s="31"/>
    </row>
    <row r="792" customFormat="false" ht="13.8" hidden="false" customHeight="false" outlineLevel="0" collapsed="false">
      <c r="D792" s="10" t="s">
        <v>4549</v>
      </c>
      <c r="E792" s="0" t="n">
        <v>791</v>
      </c>
      <c r="F792" s="0" t="str">
        <f aca="false">E$1&amp;D792&amp;"',"&amp;E792&amp;");"</f>
        <v>INSERT INTO hospital(nombre,id) VALUES ('HOSPITAL REGIONAL DE APATZINGAN',791);</v>
      </c>
      <c r="G792" s="10" t="s">
        <v>4311</v>
      </c>
      <c r="H792" s="0" t="n">
        <v>791</v>
      </c>
      <c r="I792" s="0" t="str">
        <f aca="false">H$1&amp;G792&amp;"',"&amp;H792&amp;");"</f>
        <v>INSERT INTO equipo(nombre,id) VALUES ('MONITOR DESFIBRILADOR',791);</v>
      </c>
      <c r="J792" s="31"/>
      <c r="M792" s="32"/>
      <c r="P792" s="34" t="s">
        <v>8692</v>
      </c>
      <c r="Q792" s="0" t="n">
        <v>791</v>
      </c>
      <c r="R792" s="0" t="str">
        <f aca="false">Q$1&amp;P792&amp;"',"&amp;Q792&amp;");"</f>
        <v>INSERT INTO os(nombre,id) VALUES ('1090',791);</v>
      </c>
      <c r="S792" s="31"/>
    </row>
    <row r="793" customFormat="false" ht="13.8" hidden="false" customHeight="false" outlineLevel="0" collapsed="false">
      <c r="D793" s="10" t="s">
        <v>2398</v>
      </c>
      <c r="E793" s="0" t="n">
        <v>792</v>
      </c>
      <c r="F793" s="0" t="str">
        <f aca="false">E$1&amp;D793&amp;"',"&amp;E793&amp;");"</f>
        <v>INSERT INTO hospital(nombre,id) VALUES ('HOSPITAL REGIONAL DE CHALCO SOLIDARIDAD',792);</v>
      </c>
      <c r="G793" s="10" t="s">
        <v>4761</v>
      </c>
      <c r="H793" s="0" t="n">
        <v>792</v>
      </c>
      <c r="I793" s="0" t="str">
        <f aca="false">H$1&amp;G793&amp;"',"&amp;H793&amp;");"</f>
        <v>INSERT INTO equipo(nombre,id) VALUES ('MONITOR FETAL',792);</v>
      </c>
      <c r="J793" s="31"/>
      <c r="M793" s="32"/>
      <c r="P793" s="34" t="s">
        <v>8445</v>
      </c>
      <c r="Q793" s="0" t="n">
        <v>792</v>
      </c>
      <c r="R793" s="0" t="str">
        <f aca="false">Q$1&amp;P793&amp;"',"&amp;Q793&amp;");"</f>
        <v>INSERT INTO os(nombre,id) VALUES ('1091',792);</v>
      </c>
      <c r="S793" s="31"/>
    </row>
    <row r="794" customFormat="false" ht="13.8" hidden="false" customHeight="false" outlineLevel="0" collapsed="false">
      <c r="D794" s="10" t="s">
        <v>229</v>
      </c>
      <c r="E794" s="0" t="n">
        <v>793</v>
      </c>
      <c r="F794" s="0" t="str">
        <f aca="false">E$1&amp;D794&amp;"',"&amp;E794&amp;");"</f>
        <v>INSERT INTO hospital(nombre,id) VALUES ('HOSPITAL REGIONAL DE COMONFORT',793);</v>
      </c>
      <c r="G794" s="10" t="s">
        <v>4955</v>
      </c>
      <c r="H794" s="0" t="n">
        <v>793</v>
      </c>
      <c r="I794" s="0" t="str">
        <f aca="false">H$1&amp;G794&amp;"',"&amp;H794&amp;");"</f>
        <v>INSERT INTO equipo(nombre,id) VALUES ('MONITOR INTERMEDIO',793);</v>
      </c>
      <c r="J794" s="31"/>
      <c r="M794" s="32"/>
      <c r="P794" s="34" t="s">
        <v>8695</v>
      </c>
      <c r="Q794" s="0" t="n">
        <v>793</v>
      </c>
      <c r="R794" s="0" t="str">
        <f aca="false">Q$1&amp;P794&amp;"',"&amp;Q794&amp;");"</f>
        <v>INSERT INTO os(nombre,id) VALUES ('1092',793);</v>
      </c>
      <c r="S794" s="31"/>
    </row>
    <row r="795" customFormat="false" ht="13.8" hidden="false" customHeight="false" outlineLevel="0" collapsed="false">
      <c r="D795" s="10" t="s">
        <v>235</v>
      </c>
      <c r="E795" s="0" t="n">
        <v>794</v>
      </c>
      <c r="F795" s="0" t="str">
        <f aca="false">E$1&amp;D795&amp;"',"&amp;E795&amp;");"</f>
        <v>INSERT INTO hospital(nombre,id) VALUES ('HOSPITAL REGIONAL DE CORTAZAR',794);</v>
      </c>
      <c r="G795" s="10" t="s">
        <v>7285</v>
      </c>
      <c r="H795" s="0" t="n">
        <v>794</v>
      </c>
      <c r="I795" s="0" t="str">
        <f aca="false">H$1&amp;G795&amp;"',"&amp;H795&amp;");"</f>
        <v>INSERT INTO equipo(nombre,id) VALUES ('MONITOR, CARRO',794);</v>
      </c>
      <c r="J795" s="31"/>
      <c r="M795" s="32"/>
      <c r="P795" s="34" t="s">
        <v>9114</v>
      </c>
      <c r="Q795" s="0" t="n">
        <v>794</v>
      </c>
      <c r="R795" s="0" t="str">
        <f aca="false">Q$1&amp;P795&amp;"',"&amp;Q795&amp;");"</f>
        <v>INSERT INTO os(nombre,id) VALUES ('1095',794);</v>
      </c>
      <c r="S795" s="31"/>
    </row>
    <row r="796" customFormat="false" ht="13.8" hidden="false" customHeight="false" outlineLevel="0" collapsed="false">
      <c r="D796" s="10" t="s">
        <v>9657</v>
      </c>
      <c r="E796" s="0" t="n">
        <v>795</v>
      </c>
      <c r="F796" s="0" t="str">
        <f aca="false">E$1&amp;D796&amp;"',"&amp;E796&amp;");"</f>
        <v>INSERT INTO hospital(nombre,id) VALUES ('HOSPITAL REGIONAL DE ESPECIALIDADES ',795);</v>
      </c>
      <c r="G796" s="10" t="s">
        <v>1354</v>
      </c>
      <c r="H796" s="0" t="n">
        <v>795</v>
      </c>
      <c r="I796" s="0" t="str">
        <f aca="false">H$1&amp;G796&amp;"',"&amp;H796&amp;");"</f>
        <v>INSERT INTO equipo(nombre,id) VALUES ('MOVIL',795);</v>
      </c>
      <c r="J796" s="31"/>
      <c r="M796" s="32"/>
      <c r="P796" s="34" t="s">
        <v>9234</v>
      </c>
      <c r="Q796" s="0" t="n">
        <v>795</v>
      </c>
      <c r="R796" s="0" t="str">
        <f aca="false">Q$1&amp;P796&amp;"',"&amp;Q796&amp;");"</f>
        <v>INSERT INTO os(nombre,id) VALUES ('1096',795);</v>
      </c>
      <c r="S796" s="31"/>
    </row>
    <row r="797" customFormat="false" ht="13.8" hidden="false" customHeight="false" outlineLevel="0" collapsed="false">
      <c r="D797" s="10" t="s">
        <v>5040</v>
      </c>
      <c r="E797" s="0" t="n">
        <v>796</v>
      </c>
      <c r="F797" s="0" t="str">
        <f aca="false">E$1&amp;D797&amp;"',"&amp;E797&amp;");"</f>
        <v>INSERT INTO hospital(nombre,id) VALUES ('HOSPITAL REGIONAL DE ESPECIALIDADES MERIDA',796);</v>
      </c>
      <c r="G797" s="10" t="s">
        <v>1340</v>
      </c>
      <c r="H797" s="0" t="n">
        <v>796</v>
      </c>
      <c r="I797" s="0" t="str">
        <f aca="false">H$1&amp;G797&amp;"',"&amp;H797&amp;");"</f>
        <v>INSERT INTO equipo(nombre,id) VALUES ('MOVIL TUB',796);</v>
      </c>
      <c r="J797" s="31"/>
      <c r="M797" s="32"/>
      <c r="P797" s="34" t="s">
        <v>8746</v>
      </c>
      <c r="Q797" s="0" t="n">
        <v>796</v>
      </c>
      <c r="R797" s="0" t="str">
        <f aca="false">Q$1&amp;P797&amp;"',"&amp;Q797&amp;");"</f>
        <v>INSERT INTO os(nombre,id) VALUES ('1101',796);</v>
      </c>
      <c r="S797" s="31"/>
    </row>
    <row r="798" customFormat="false" ht="13.8" hidden="false" customHeight="false" outlineLevel="0" collapsed="false">
      <c r="D798" s="10" t="s">
        <v>9191</v>
      </c>
      <c r="E798" s="0" t="n">
        <v>797</v>
      </c>
      <c r="F798" s="0" t="str">
        <f aca="false">E$1&amp;D798&amp;"',"&amp;E798&amp;");"</f>
        <v>INSERT INTO hospital(nombre,id) VALUES ('HOSPITAL REGIONAL DE ESPECIALIDADES MONTERREY',797);</v>
      </c>
      <c r="G798" s="10" t="s">
        <v>1337</v>
      </c>
      <c r="H798" s="0" t="n">
        <v>797</v>
      </c>
      <c r="I798" s="0" t="str">
        <f aca="false">H$1&amp;G798&amp;"',"&amp;H798&amp;");"</f>
        <v>INSERT INTO equipo(nombre,id) VALUES ('movil x red',797);</v>
      </c>
      <c r="J798" s="31"/>
      <c r="M798" s="32"/>
      <c r="P798" s="34" t="s">
        <v>8753</v>
      </c>
      <c r="Q798" s="0" t="n">
        <v>797</v>
      </c>
      <c r="R798" s="0" t="str">
        <f aca="false">Q$1&amp;P798&amp;"',"&amp;Q798&amp;");"</f>
        <v>INSERT INTO os(nombre,id) VALUES ('1102',797);</v>
      </c>
      <c r="S798" s="31"/>
    </row>
    <row r="799" customFormat="false" ht="13.8" hidden="false" customHeight="false" outlineLevel="0" collapsed="false">
      <c r="D799" s="10" t="s">
        <v>4511</v>
      </c>
      <c r="E799" s="0" t="n">
        <v>798</v>
      </c>
      <c r="F799" s="0" t="str">
        <f aca="false">E$1&amp;D799&amp;"',"&amp;E799&amp;");"</f>
        <v>INSERT INTO hospital(nombre,id) VALUES ('HOSPITAL REGIONAL DE ESPECIALIDADES, MAZATLAN',798);</v>
      </c>
      <c r="G799" s="10" t="s">
        <v>304</v>
      </c>
      <c r="H799" s="0" t="n">
        <v>798</v>
      </c>
      <c r="I799" s="0" t="str">
        <f aca="false">H$1&amp;G799&amp;"',"&amp;H799&amp;");"</f>
        <v>INSERT INTO equipo(nombre,id) VALUES ('MP20',798);</v>
      </c>
      <c r="J799" s="31"/>
      <c r="M799" s="32"/>
      <c r="P799" s="34" t="s">
        <v>8754</v>
      </c>
      <c r="Q799" s="0" t="n">
        <v>798</v>
      </c>
      <c r="R799" s="0" t="str">
        <f aca="false">Q$1&amp;P799&amp;"',"&amp;Q799&amp;");"</f>
        <v>INSERT INTO os(nombre,id) VALUES ('1103',798);</v>
      </c>
      <c r="S799" s="31"/>
    </row>
    <row r="800" customFormat="false" ht="13.8" hidden="false" customHeight="false" outlineLevel="0" collapsed="false">
      <c r="D800" s="31" t="s">
        <v>853</v>
      </c>
      <c r="E800" s="0" t="n">
        <v>799</v>
      </c>
      <c r="F800" s="0" t="str">
        <f aca="false">E$1&amp;D800&amp;"',"&amp;E800&amp;");"</f>
        <v>INSERT INTO hospital(nombre,id) VALUES ('HOSPITAL REGIONAL DE LA HUASTECA HUEJUTLA, HGO',799);</v>
      </c>
      <c r="G800" s="10" t="s">
        <v>2015</v>
      </c>
      <c r="H800" s="0" t="n">
        <v>799</v>
      </c>
      <c r="I800" s="0" t="str">
        <f aca="false">H$1&amp;G800&amp;"',"&amp;H800&amp;");"</f>
        <v>INSERT INTO equipo(nombre,id) VALUES ('MP30',799);</v>
      </c>
      <c r="J800" s="31"/>
      <c r="M800" s="32"/>
      <c r="P800" s="34" t="s">
        <v>8757</v>
      </c>
      <c r="Q800" s="0" t="n">
        <v>799</v>
      </c>
      <c r="R800" s="0" t="str">
        <f aca="false">Q$1&amp;P800&amp;"',"&amp;Q800&amp;");"</f>
        <v>INSERT INTO os(nombre,id) VALUES ('1104',799);</v>
      </c>
      <c r="S800" s="31"/>
    </row>
    <row r="801" customFormat="false" ht="13.8" hidden="false" customHeight="false" outlineLevel="0" collapsed="false">
      <c r="D801" s="31" t="s">
        <v>495</v>
      </c>
      <c r="E801" s="0" t="n">
        <v>800</v>
      </c>
      <c r="F801" s="0" t="str">
        <f aca="false">E$1&amp;D801&amp;"',"&amp;E801&amp;");"</f>
        <v>INSERT INTO hospital(nombre,id) VALUES ('HOSPITAL REGIONAL DE PENJAMO',800);</v>
      </c>
      <c r="G801" s="10" t="s">
        <v>826</v>
      </c>
      <c r="H801" s="0" t="n">
        <v>800</v>
      </c>
      <c r="I801" s="0" t="str">
        <f aca="false">H$1&amp;G801&amp;"',"&amp;H801&amp;");"</f>
        <v>INSERT INTO equipo(nombre,id) VALUES ('MP40',800);</v>
      </c>
      <c r="J801" s="31"/>
      <c r="M801" s="32"/>
      <c r="P801" s="34" t="s">
        <v>8747</v>
      </c>
      <c r="Q801" s="0" t="n">
        <v>800</v>
      </c>
      <c r="R801" s="0" t="str">
        <f aca="false">Q$1&amp;P801&amp;"',"&amp;Q801&amp;");"</f>
        <v>INSERT INTO os(nombre,id) VALUES ('1105',800);</v>
      </c>
      <c r="S801" s="31"/>
    </row>
    <row r="802" customFormat="false" ht="13.8" hidden="false" customHeight="false" outlineLevel="0" collapsed="false">
      <c r="D802" s="31" t="s">
        <v>6748</v>
      </c>
      <c r="E802" s="0" t="n">
        <v>801</v>
      </c>
      <c r="F802" s="0" t="str">
        <f aca="false">E$1&amp;D802&amp;"',"&amp;E802&amp;");"</f>
        <v>INSERT INTO hospital(nombre,id) VALUES ('HOSPITAL REGIONAL DE PUEBLA ',801);</v>
      </c>
      <c r="G802" s="10" t="s">
        <v>1546</v>
      </c>
      <c r="H802" s="0" t="n">
        <v>801</v>
      </c>
      <c r="I802" s="0" t="str">
        <f aca="false">H$1&amp;G802&amp;"',"&amp;H802&amp;");"</f>
        <v>INSERT INTO equipo(nombre,id) VALUES ('MR5068',801);</v>
      </c>
      <c r="J802" s="31"/>
      <c r="M802" s="32"/>
      <c r="P802" s="34" t="s">
        <v>8475</v>
      </c>
      <c r="Q802" s="0" t="n">
        <v>801</v>
      </c>
      <c r="R802" s="0" t="str">
        <f aca="false">Q$1&amp;P802&amp;"',"&amp;Q802&amp;");"</f>
        <v>INSERT INTO os(nombre,id) VALUES ('1106',801);</v>
      </c>
      <c r="S802" s="31"/>
    </row>
    <row r="803" customFormat="false" ht="13.8" hidden="false" customHeight="false" outlineLevel="0" collapsed="false">
      <c r="D803" s="31" t="s">
        <v>268</v>
      </c>
      <c r="E803" s="0" t="n">
        <v>802</v>
      </c>
      <c r="F803" s="0" t="str">
        <f aca="false">E$1&amp;D803&amp;"',"&amp;E803&amp;");"</f>
        <v>INSERT INTO hospital(nombre,id) VALUES ('HOSPITAL REGIONAL DE SAN MIGUEL ALLENDE',802);</v>
      </c>
      <c r="G803" s="10" t="s">
        <v>1081</v>
      </c>
      <c r="H803" s="0" t="n">
        <v>802</v>
      </c>
      <c r="I803" s="0" t="str">
        <f aca="false">H$1&amp;G803&amp;"',"&amp;H803&amp;");"</f>
        <v>INSERT INTO equipo(nombre,id) VALUES ('MR850 JSU',802);</v>
      </c>
      <c r="J803" s="31"/>
      <c r="M803" s="32"/>
      <c r="P803" s="34" t="s">
        <v>7677</v>
      </c>
      <c r="Q803" s="0" t="n">
        <v>802</v>
      </c>
      <c r="R803" s="0" t="str">
        <f aca="false">Q$1&amp;P803&amp;"',"&amp;Q803&amp;");"</f>
        <v>INSERT INTO os(nombre,id) VALUES ('1107',802);</v>
      </c>
      <c r="S803" s="31"/>
    </row>
    <row r="804" customFormat="false" ht="13.8" hidden="false" customHeight="false" outlineLevel="0" collapsed="false">
      <c r="D804" s="31" t="s">
        <v>4740</v>
      </c>
      <c r="E804" s="0" t="n">
        <v>803</v>
      </c>
      <c r="F804" s="0" t="str">
        <f aca="false">E$1&amp;D804&amp;"',"&amp;E804&amp;");"</f>
        <v>INSERT INTO hospital(nombre,id) VALUES ('HOSPITAL REGIONAL DE VALLE DEL MEXQUITAN',803);</v>
      </c>
      <c r="G804" s="10" t="s">
        <v>2460</v>
      </c>
      <c r="H804" s="0" t="n">
        <v>803</v>
      </c>
      <c r="I804" s="0" t="str">
        <f aca="false">H$1&amp;G804&amp;"',"&amp;H804&amp;");"</f>
        <v>INSERT INTO equipo(nombre,id) VALUES ('MRI508',803);</v>
      </c>
      <c r="J804" s="31"/>
      <c r="M804" s="32"/>
      <c r="P804" s="34" t="s">
        <v>7460</v>
      </c>
      <c r="Q804" s="0" t="n">
        <v>803</v>
      </c>
      <c r="R804" s="0" t="str">
        <f aca="false">Q$1&amp;P804&amp;"',"&amp;Q804&amp;");"</f>
        <v>INSERT INTO os(nombre,id) VALUES ('1108',803);</v>
      </c>
      <c r="S804" s="31"/>
    </row>
    <row r="805" customFormat="false" ht="13.8" hidden="false" customHeight="false" outlineLevel="0" collapsed="false">
      <c r="D805" s="31" t="s">
        <v>709</v>
      </c>
      <c r="E805" s="0" t="n">
        <v>804</v>
      </c>
      <c r="F805" s="0" t="str">
        <f aca="false">E$1&amp;D805&amp;"',"&amp;E805&amp;");"</f>
        <v>INSERT INTO hospital(nombre,id) VALUES ('HOSPITAL REGIONAL DE VILLAGRAN',804);</v>
      </c>
      <c r="G805" s="10" t="s">
        <v>2507</v>
      </c>
      <c r="H805" s="0" t="n">
        <v>804</v>
      </c>
      <c r="I805" s="0" t="str">
        <f aca="false">H$1&amp;G805&amp;"',"&amp;H805&amp;");"</f>
        <v>INSERT INTO equipo(nombre,id) VALUES ('MRX',804);</v>
      </c>
      <c r="J805" s="31"/>
      <c r="M805" s="32"/>
      <c r="P805" s="34" t="s">
        <v>8497</v>
      </c>
      <c r="Q805" s="0" t="n">
        <v>804</v>
      </c>
      <c r="R805" s="0" t="str">
        <f aca="false">Q$1&amp;P805&amp;"',"&amp;Q805&amp;");"</f>
        <v>INSERT INTO os(nombre,id) VALUES ('1109',804);</v>
      </c>
      <c r="S805" s="31"/>
    </row>
    <row r="806" customFormat="false" ht="13.8" hidden="false" customHeight="false" outlineLevel="0" collapsed="false">
      <c r="D806" s="31" t="s">
        <v>858</v>
      </c>
      <c r="E806" s="0" t="n">
        <v>805</v>
      </c>
      <c r="F806" s="0" t="str">
        <f aca="false">E$1&amp;D806&amp;"',"&amp;E806&amp;");"</f>
        <v>INSERT INTO hospital(nombre,id) VALUES ('HOSPITAL REGIONAL DEL VALLE DEL MEZQUITAL, IXMIQUILPAN, HIDALGO',805);</v>
      </c>
      <c r="G806" s="10" t="s">
        <v>2280</v>
      </c>
      <c r="H806" s="0" t="n">
        <v>805</v>
      </c>
      <c r="I806" s="0" t="str">
        <f aca="false">H$1&amp;G806&amp;"',"&amp;H806&amp;");"</f>
        <v>INSERT INTO equipo(nombre,id) VALUES ('MRX PLUS',805);</v>
      </c>
      <c r="J806" s="31"/>
      <c r="M806" s="32"/>
      <c r="P806" s="34" t="s">
        <v>8743</v>
      </c>
      <c r="Q806" s="0" t="n">
        <v>805</v>
      </c>
      <c r="R806" s="0" t="str">
        <f aca="false">Q$1&amp;P806&amp;"',"&amp;Q806&amp;");"</f>
        <v>INSERT INTO os(nombre,id) VALUES ('1110',805);</v>
      </c>
      <c r="S806" s="31"/>
    </row>
    <row r="807" customFormat="false" ht="13.8" hidden="false" customHeight="false" outlineLevel="0" collapsed="false">
      <c r="D807" s="31" t="s">
        <v>5979</v>
      </c>
      <c r="E807" s="0" t="n">
        <v>806</v>
      </c>
      <c r="F807" s="0" t="str">
        <f aca="false">E$1&amp;D807&amp;"',"&amp;E807&amp;");"</f>
        <v>INSERT INTO hospital(nombre,id) VALUES ('HOSPITAL REGIONAL ESPECIALIDADES MERIDA YUCATAN',806);</v>
      </c>
      <c r="G807" s="10" t="s">
        <v>2219</v>
      </c>
      <c r="H807" s="0" t="n">
        <v>806</v>
      </c>
      <c r="I807" s="0" t="str">
        <f aca="false">H$1&amp;G807&amp;"',"&amp;H807&amp;");"</f>
        <v>INSERT INTO equipo(nombre,id) VALUES ('MSERIES',806);</v>
      </c>
      <c r="J807" s="31"/>
      <c r="M807" s="32"/>
      <c r="P807" s="34" t="s">
        <v>6940</v>
      </c>
      <c r="Q807" s="0" t="n">
        <v>806</v>
      </c>
      <c r="R807" s="0" t="str">
        <f aca="false">Q$1&amp;P807&amp;"',"&amp;Q807&amp;");"</f>
        <v>INSERT INTO os(nombre,id) VALUES ('1113',806);</v>
      </c>
      <c r="S807" s="31"/>
    </row>
    <row r="808" customFormat="false" ht="13.8" hidden="false" customHeight="false" outlineLevel="0" collapsed="false">
      <c r="D808" s="40" t="s">
        <v>7158</v>
      </c>
      <c r="E808" s="0" t="n">
        <v>807</v>
      </c>
      <c r="F808" s="0" t="str">
        <f aca="false">E$1&amp;D808&amp;"',"&amp;E808&amp;");"</f>
        <v>INSERT INTO hospital(nombre,id) VALUES ('HOSPITAL REGIONAL FAMILIAR SANCHEZ PIEDRA',807);</v>
      </c>
      <c r="G808" s="10" t="s">
        <v>2504</v>
      </c>
      <c r="H808" s="0" t="n">
        <v>807</v>
      </c>
      <c r="I808" s="0" t="str">
        <f aca="false">H$1&amp;G808&amp;"',"&amp;H808&amp;");"</f>
        <v>INSERT INTO equipo(nombre,id) VALUES ('MT805',807);</v>
      </c>
      <c r="J808" s="31"/>
      <c r="M808" s="32"/>
      <c r="P808" s="34" t="s">
        <v>7012</v>
      </c>
      <c r="Q808" s="0" t="n">
        <v>807</v>
      </c>
      <c r="R808" s="0" t="str">
        <f aca="false">Q$1&amp;P808&amp;"',"&amp;Q808&amp;");"</f>
        <v>INSERT INTO os(nombre,id) VALUES ('1114',807);</v>
      </c>
      <c r="S808" s="31"/>
    </row>
    <row r="809" customFormat="false" ht="13.8" hidden="false" customHeight="false" outlineLevel="0" collapsed="false">
      <c r="D809" s="40" t="s">
        <v>240</v>
      </c>
      <c r="E809" s="0" t="n">
        <v>808</v>
      </c>
      <c r="F809" s="0" t="str">
        <f aca="false">E$1&amp;D809&amp;"',"&amp;E809&amp;");"</f>
        <v>INSERT INTO hospital(nombre,id) VALUES ('HOSPITAL REGIONAL HUANIMARO',808);</v>
      </c>
      <c r="G809" s="10" t="s">
        <v>4669</v>
      </c>
      <c r="H809" s="0" t="n">
        <v>808</v>
      </c>
      <c r="I809" s="0" t="str">
        <f aca="false">H$1&amp;G809&amp;"',"&amp;H809&amp;");"</f>
        <v>INSERT INTO equipo(nombre,id) VALUES ('MULTIMETRO MCA. FLUKE MOD.-114',808);</v>
      </c>
      <c r="J809" s="31"/>
      <c r="M809" s="32"/>
      <c r="P809" s="34" t="s">
        <v>6939</v>
      </c>
      <c r="Q809" s="0" t="n">
        <v>808</v>
      </c>
      <c r="R809" s="0" t="str">
        <f aca="false">Q$1&amp;P809&amp;"',"&amp;Q809&amp;");"</f>
        <v>INSERT INTO os(nombre,id) VALUES ('1115',808);</v>
      </c>
      <c r="S809" s="31"/>
    </row>
    <row r="810" customFormat="false" ht="13.8" hidden="false" customHeight="false" outlineLevel="0" collapsed="false">
      <c r="D810" s="40" t="s">
        <v>414</v>
      </c>
      <c r="E810" s="0" t="n">
        <v>809</v>
      </c>
      <c r="F810" s="0" t="str">
        <f aca="false">E$1&amp;D810&amp;"',"&amp;E810&amp;");"</f>
        <v>INSERT INTO hospital(nombre,id) VALUES ('HOSPITAL REGIONAL IRAPUATO',809);</v>
      </c>
      <c r="G810" s="10" t="s">
        <v>3245</v>
      </c>
      <c r="H810" s="0" t="n">
        <v>809</v>
      </c>
      <c r="I810" s="0" t="str">
        <f aca="false">H$1&amp;G810&amp;"',"&amp;H810&amp;");"</f>
        <v>INSERT INTO equipo(nombre,id) VALUES ('MX700',809);</v>
      </c>
      <c r="J810" s="31"/>
      <c r="M810" s="32"/>
      <c r="P810" s="34" t="s">
        <v>7047</v>
      </c>
      <c r="Q810" s="0" t="n">
        <v>809</v>
      </c>
      <c r="R810" s="0" t="str">
        <f aca="false">Q$1&amp;P810&amp;"',"&amp;Q810&amp;");"</f>
        <v>INSERT INTO os(nombre,id) VALUES ('1116',809);</v>
      </c>
      <c r="S810" s="31"/>
    </row>
    <row r="811" customFormat="false" ht="13.8" hidden="false" customHeight="false" outlineLevel="0" collapsed="false">
      <c r="D811" s="40" t="s">
        <v>142</v>
      </c>
      <c r="E811" s="0" t="n">
        <v>810</v>
      </c>
      <c r="F811" s="0" t="str">
        <f aca="false">E$1&amp;D811&amp;"',"&amp;E811&amp;");"</f>
        <v>INSERT INTO hospital(nombre,id) VALUES ('HOSPITAL REGIONAL ISSSTE CUITLAHUAC',810);</v>
      </c>
      <c r="G811" s="10" t="s">
        <v>2527</v>
      </c>
      <c r="H811" s="0" t="n">
        <v>810</v>
      </c>
      <c r="I811" s="0" t="str">
        <f aca="false">H$1&amp;G811&amp;"',"&amp;H811&amp;");"</f>
        <v>INSERT INTO equipo(nombre,id) VALUES ('MX800',810);</v>
      </c>
      <c r="J811" s="31"/>
      <c r="M811" s="32"/>
      <c r="P811" s="34" t="s">
        <v>7041</v>
      </c>
      <c r="Q811" s="0" t="n">
        <v>810</v>
      </c>
      <c r="R811" s="0" t="str">
        <f aca="false">Q$1&amp;P811&amp;"',"&amp;Q811&amp;");"</f>
        <v>INSERT INTO os(nombre,id) VALUES ('1118',810);</v>
      </c>
      <c r="S811" s="31"/>
    </row>
    <row r="812" customFormat="false" ht="13.8" hidden="false" customHeight="false" outlineLevel="0" collapsed="false">
      <c r="D812" s="40" t="s">
        <v>247</v>
      </c>
      <c r="E812" s="0" t="n">
        <v>811</v>
      </c>
      <c r="F812" s="0" t="str">
        <f aca="false">E$1&amp;D812&amp;"',"&amp;E812&amp;");"</f>
        <v>INSERT INTO hospital(nombre,id) VALUES ('HOSPITAL REGIONAL JUVENTINO ROSAS',811);</v>
      </c>
      <c r="G812" s="10" t="s">
        <v>2337</v>
      </c>
      <c r="H812" s="0" t="n">
        <v>811</v>
      </c>
      <c r="I812" s="0" t="str">
        <f aca="false">H$1&amp;G812&amp;"',"&amp;H812&amp;");"</f>
        <v>INSERT INTO equipo(nombre,id) VALUES ('N-56',811);</v>
      </c>
      <c r="J812" s="31"/>
      <c r="M812" s="32"/>
      <c r="P812" s="34" t="s">
        <v>7134</v>
      </c>
      <c r="Q812" s="0" t="n">
        <v>811</v>
      </c>
      <c r="R812" s="0" t="str">
        <f aca="false">Q$1&amp;P812&amp;"',"&amp;Q812&amp;");"</f>
        <v>INSERT INTO os(nombre,id) VALUES ('1119',811);</v>
      </c>
      <c r="S812" s="31"/>
    </row>
    <row r="813" customFormat="false" ht="13.8" hidden="false" customHeight="false" outlineLevel="0" collapsed="false">
      <c r="D813" s="40" t="s">
        <v>3931</v>
      </c>
      <c r="E813" s="0" t="n">
        <v>812</v>
      </c>
      <c r="F813" s="0" t="str">
        <f aca="false">E$1&amp;D813&amp;"',"&amp;E813&amp;");"</f>
        <v>INSERT INTO hospital(nombre,id) VALUES ('HOSPITAL REGIONAL LEON',812);</v>
      </c>
      <c r="G813" s="10" t="s">
        <v>2350</v>
      </c>
      <c r="H813" s="0" t="n">
        <v>812</v>
      </c>
      <c r="I813" s="0" t="str">
        <f aca="false">H$1&amp;G813&amp;"',"&amp;H813&amp;");"</f>
        <v>INSERT INTO equipo(nombre,id) VALUES ('N-65',812);</v>
      </c>
      <c r="J813" s="31"/>
      <c r="M813" s="32"/>
      <c r="P813" s="34" t="s">
        <v>7135</v>
      </c>
      <c r="Q813" s="0" t="n">
        <v>812</v>
      </c>
      <c r="R813" s="0" t="str">
        <f aca="false">Q$1&amp;P813&amp;"',"&amp;Q813&amp;");"</f>
        <v>INSERT INTO os(nombre,id) VALUES ('1120',812);</v>
      </c>
      <c r="S813" s="31"/>
    </row>
    <row r="814" customFormat="false" ht="13.8" hidden="false" customHeight="false" outlineLevel="0" collapsed="false">
      <c r="D814" s="40" t="s">
        <v>7869</v>
      </c>
      <c r="E814" s="0" t="n">
        <v>813</v>
      </c>
      <c r="F814" s="0" t="str">
        <f aca="false">E$1&amp;D814&amp;"',"&amp;E814&amp;");"</f>
        <v>INSERT INTO hospital(nombre,id) VALUES ('HOSPITAL REGIONAL LOPEZ MATEOS',813);</v>
      </c>
      <c r="G814" s="10" t="s">
        <v>8821</v>
      </c>
      <c r="H814" s="0" t="n">
        <v>813</v>
      </c>
      <c r="I814" s="0" t="str">
        <f aca="false">H$1&amp;G814&amp;"',"&amp;H814&amp;");"</f>
        <v>INSERT INTO equipo(nombre,id) VALUES ('N/P',813);</v>
      </c>
      <c r="J814" s="31"/>
      <c r="M814" s="32"/>
      <c r="P814" s="34" t="s">
        <v>7144</v>
      </c>
      <c r="Q814" s="0" t="n">
        <v>813</v>
      </c>
      <c r="R814" s="0" t="str">
        <f aca="false">Q$1&amp;P814&amp;"',"&amp;Q814&amp;");"</f>
        <v>INSERT INTO os(nombre,id) VALUES ('1121',813);</v>
      </c>
      <c r="S814" s="31"/>
    </row>
    <row r="815" customFormat="false" ht="13.8" hidden="false" customHeight="false" outlineLevel="0" collapsed="false">
      <c r="D815" s="40" t="s">
        <v>4796</v>
      </c>
      <c r="E815" s="0" t="n">
        <v>814</v>
      </c>
      <c r="F815" s="0" t="str">
        <f aca="false">E$1&amp;D815&amp;"',"&amp;E815&amp;");"</f>
        <v>INSERT INTO hospital(nombre,id) VALUES ('HOSPITAL REGIONAL MILITAR DE ESPECIALIDADES DE M.',814);</v>
      </c>
      <c r="G815" s="10" t="s">
        <v>5248</v>
      </c>
      <c r="H815" s="0" t="n">
        <v>814</v>
      </c>
      <c r="I815" s="0" t="str">
        <f aca="false">H$1&amp;G815&amp;"',"&amp;H815&amp;");"</f>
        <v>INSERT INTO equipo(nombre,id) VALUES ('NEGATOSCOPIO',814);</v>
      </c>
      <c r="J815" s="31"/>
      <c r="M815" s="32"/>
      <c r="P815" s="34" t="s">
        <v>8861</v>
      </c>
      <c r="Q815" s="0" t="n">
        <v>814</v>
      </c>
      <c r="R815" s="0" t="str">
        <f aca="false">Q$1&amp;P815&amp;"',"&amp;Q815&amp;");"</f>
        <v>INSERT INTO os(nombre,id) VALUES ('1123',814);</v>
      </c>
      <c r="S815" s="31"/>
    </row>
    <row r="816" customFormat="false" ht="13.8" hidden="false" customHeight="false" outlineLevel="0" collapsed="false">
      <c r="D816" s="31" t="s">
        <v>4843</v>
      </c>
      <c r="E816" s="0" t="n">
        <v>815</v>
      </c>
      <c r="F816" s="0" t="str">
        <f aca="false">E$1&amp;D816&amp;"',"&amp;E816&amp;");"</f>
        <v>INSERT INTO hospital(nombre,id) VALUES ('HOSPITAL REGIONAL N° 1 CUERNAVACA',815);</v>
      </c>
      <c r="G816" s="10" t="s">
        <v>2674</v>
      </c>
      <c r="H816" s="0" t="n">
        <v>815</v>
      </c>
      <c r="I816" s="0" t="str">
        <f aca="false">H$1&amp;G816&amp;"',"&amp;H816&amp;");"</f>
        <v>INSERT INTO equipo(nombre,id) VALUES ('NM2059E',815);</v>
      </c>
      <c r="J816" s="31"/>
      <c r="M816" s="32"/>
      <c r="P816" s="34" t="s">
        <v>8858</v>
      </c>
      <c r="Q816" s="0" t="n">
        <v>815</v>
      </c>
      <c r="R816" s="0" t="str">
        <f aca="false">Q$1&amp;P816&amp;"',"&amp;Q816&amp;");"</f>
        <v>INSERT INTO os(nombre,id) VALUES ('1124',815);</v>
      </c>
      <c r="S816" s="31"/>
    </row>
    <row r="817" customFormat="false" ht="13.8" hidden="false" customHeight="false" outlineLevel="0" collapsed="false">
      <c r="D817" s="31" t="s">
        <v>4764</v>
      </c>
      <c r="E817" s="0" t="n">
        <v>816</v>
      </c>
      <c r="F817" s="0" t="str">
        <f aca="false">E$1&amp;D817&amp;"',"&amp;E817&amp;");"</f>
        <v>INSERT INTO hospital(nombre,id) VALUES ('HOSPITAL REGIONAL N° 1 VICENTE GUERRERO',816);</v>
      </c>
      <c r="G817" s="10" t="s">
        <v>1363</v>
      </c>
      <c r="H817" s="0" t="n">
        <v>816</v>
      </c>
      <c r="I817" s="0" t="str">
        <f aca="false">H$1&amp;G817&amp;"',"&amp;H817&amp;");"</f>
        <v>INSERT INTO equipo(nombre,id) VALUES ('NO APLICA',816);</v>
      </c>
      <c r="J817" s="31"/>
      <c r="M817" s="32"/>
      <c r="P817" s="34" t="s">
        <v>8701</v>
      </c>
      <c r="Q817" s="0" t="n">
        <v>816</v>
      </c>
      <c r="R817" s="0" t="str">
        <f aca="false">Q$1&amp;P817&amp;"',"&amp;Q817&amp;");"</f>
        <v>INSERT INTO os(nombre,id) VALUES ('1125',816);</v>
      </c>
      <c r="S817" s="55"/>
    </row>
    <row r="818" customFormat="false" ht="13.8" hidden="false" customHeight="false" outlineLevel="0" collapsed="false">
      <c r="D818" s="31" t="s">
        <v>8591</v>
      </c>
      <c r="E818" s="0" t="n">
        <v>817</v>
      </c>
      <c r="F818" s="0" t="str">
        <f aca="false">E$1&amp;D818&amp;"',"&amp;E818&amp;");"</f>
        <v>INSERT INTO hospital(nombre,id) VALUES ('HOSPITAL REGIONAL N° 2 EL AMRQUES QUERETARO',817);</v>
      </c>
      <c r="G818" s="10" t="s">
        <v>1109</v>
      </c>
      <c r="H818" s="0" t="n">
        <v>817</v>
      </c>
      <c r="I818" s="0" t="str">
        <f aca="false">H$1&amp;G818&amp;"',"&amp;H818&amp;");"</f>
        <v>INSERT INTO equipo(nombre,id) VALUES ('OL957070',817);</v>
      </c>
      <c r="J818" s="31"/>
      <c r="M818" s="32"/>
      <c r="P818" s="34" t="s">
        <v>8953</v>
      </c>
      <c r="Q818" s="0" t="n">
        <v>817</v>
      </c>
      <c r="R818" s="0" t="str">
        <f aca="false">Q$1&amp;P818&amp;"',"&amp;Q818&amp;");"</f>
        <v>INSERT INTO os(nombre,id) VALUES ('1126',817);</v>
      </c>
      <c r="S818" s="55"/>
    </row>
    <row r="819" customFormat="false" ht="13.8" hidden="false" customHeight="false" outlineLevel="0" collapsed="false">
      <c r="D819" s="31" t="s">
        <v>8584</v>
      </c>
      <c r="E819" s="0" t="n">
        <v>818</v>
      </c>
      <c r="F819" s="0" t="str">
        <f aca="false">E$1&amp;D819&amp;"',"&amp;E819&amp;");"</f>
        <v>INSERT INTO hospital(nombre,id) VALUES ('HOSPITAL REGIONAL N° 2 QUERETARO',818);</v>
      </c>
      <c r="G819" s="10" t="s">
        <v>1107</v>
      </c>
      <c r="H819" s="0" t="n">
        <v>818</v>
      </c>
      <c r="I819" s="0" t="str">
        <f aca="false">H$1&amp;G819&amp;"',"&amp;H819&amp;");"</f>
        <v>INSERT INTO equipo(nombre,id) VALUES ('OP850',818);</v>
      </c>
      <c r="J819" s="31"/>
      <c r="M819" s="32"/>
      <c r="P819" s="34" t="s">
        <v>8506</v>
      </c>
      <c r="Q819" s="0" t="n">
        <v>818</v>
      </c>
      <c r="R819" s="0" t="str">
        <f aca="false">Q$1&amp;P819&amp;"',"&amp;Q819&amp;");"</f>
        <v>INSERT INTO os(nombre,id) VALUES ('1153',818);</v>
      </c>
      <c r="S819" s="55"/>
    </row>
    <row r="820" customFormat="false" ht="13.8" hidden="false" customHeight="false" outlineLevel="0" collapsed="false">
      <c r="D820" s="31" t="s">
        <v>2351</v>
      </c>
      <c r="E820" s="0" t="n">
        <v>819</v>
      </c>
      <c r="F820" s="0" t="str">
        <f aca="false">E$1&amp;D820&amp;"',"&amp;E820&amp;");"</f>
        <v>INSERT INTO hospital(nombre,id) VALUES ('HOSPITAL REGIONAL NEZAHUALCOYOTL',819);</v>
      </c>
      <c r="G820" s="10" t="s">
        <v>2269</v>
      </c>
      <c r="H820" s="0" t="n">
        <v>819</v>
      </c>
      <c r="I820" s="0" t="str">
        <f aca="false">H$1&amp;G820&amp;"',"&amp;H820&amp;");"</f>
        <v>INSERT INTO equipo(nombre,id) VALUES ('OPT 30,1',819);</v>
      </c>
      <c r="J820" s="31"/>
      <c r="M820" s="32"/>
      <c r="P820" s="34" t="s">
        <v>8762</v>
      </c>
      <c r="Q820" s="0" t="n">
        <v>819</v>
      </c>
      <c r="R820" s="0" t="str">
        <f aca="false">Q$1&amp;P820&amp;"',"&amp;Q820&amp;");"</f>
        <v>INSERT INTO os(nombre,id) VALUES ('1157',819);</v>
      </c>
      <c r="S820" s="55"/>
    </row>
    <row r="821" customFormat="false" ht="13.8" hidden="false" customHeight="false" outlineLevel="0" collapsed="false">
      <c r="D821" s="31" t="s">
        <v>2993</v>
      </c>
      <c r="E821" s="0" t="n">
        <v>820</v>
      </c>
      <c r="F821" s="0" t="str">
        <f aca="false">E$1&amp;D821&amp;"',"&amp;E821&amp;");"</f>
        <v>INSERT INTO hospital(nombre,id) VALUES ('HOSPITAL REGIONAL PEMEX SALAMANCA',820);</v>
      </c>
      <c r="G821" s="10" t="s">
        <v>2268</v>
      </c>
      <c r="H821" s="0" t="n">
        <v>820</v>
      </c>
      <c r="I821" s="0" t="str">
        <f aca="false">H$1&amp;G821&amp;"',"&amp;H821&amp;");"</f>
        <v>INSERT INTO equipo(nombre,id) VALUES ('OPT ASSO',820);</v>
      </c>
      <c r="J821" s="31"/>
      <c r="M821" s="32"/>
      <c r="P821" s="54" t="n">
        <v>1158</v>
      </c>
      <c r="Q821" s="0" t="n">
        <v>820</v>
      </c>
      <c r="R821" s="0" t="str">
        <f aca="false">Q$1&amp;P821&amp;"',"&amp;Q821&amp;");"</f>
        <v>INSERT INTO os(nombre,id) VALUES ('1158',820);</v>
      </c>
      <c r="S821" s="55"/>
    </row>
    <row r="822" customFormat="false" ht="13.8" hidden="false" customHeight="false" outlineLevel="0" collapsed="false">
      <c r="D822" s="31" t="s">
        <v>517</v>
      </c>
      <c r="E822" s="0" t="n">
        <v>821</v>
      </c>
      <c r="F822" s="0" t="str">
        <f aca="false">E$1&amp;D822&amp;"',"&amp;E822&amp;");"</f>
        <v>INSERT INTO hospital(nombre,id) VALUES ('HOSPITAL REGIONAL PURISIMA',821);</v>
      </c>
      <c r="G822" s="10" t="s">
        <v>4412</v>
      </c>
      <c r="H822" s="0" t="n">
        <v>821</v>
      </c>
      <c r="I822" s="0" t="str">
        <f aca="false">H$1&amp;G822&amp;"',"&amp;H822&amp;");"</f>
        <v>INSERT INTO equipo(nombre,id) VALUES ('OPT40/1',821);</v>
      </c>
      <c r="J822" s="31"/>
      <c r="M822" s="31"/>
      <c r="P822" s="54" t="n">
        <v>1169</v>
      </c>
      <c r="Q822" s="0" t="n">
        <v>821</v>
      </c>
      <c r="R822" s="0" t="str">
        <f aca="false">Q$1&amp;P822&amp;"',"&amp;Q822&amp;");"</f>
        <v>INSERT INTO os(nombre,id) VALUES ('1169',821);</v>
      </c>
      <c r="S822" s="55"/>
    </row>
    <row r="823" customFormat="false" ht="13.8" hidden="false" customHeight="false" outlineLevel="0" collapsed="false">
      <c r="D823" s="31" t="s">
        <v>644</v>
      </c>
      <c r="E823" s="0" t="n">
        <v>822</v>
      </c>
      <c r="F823" s="0" t="str">
        <f aca="false">E$1&amp;D823&amp;"',"&amp;E823&amp;");"</f>
        <v>INSERT INTO hospital(nombre,id) VALUES ('HOSPITAL REGIONAL SAN LUIS DE LA PAZ',822);</v>
      </c>
      <c r="G823" s="10" t="s">
        <v>1804</v>
      </c>
      <c r="H823" s="0" t="n">
        <v>822</v>
      </c>
      <c r="I823" s="0" t="str">
        <f aca="false">H$1&amp;G823&amp;"',"&amp;H823&amp;");"</f>
        <v>INSERT INTO equipo(nombre,id) VALUES ('OPTAVANTAGE',822);</v>
      </c>
      <c r="J823" s="31"/>
      <c r="M823" s="31"/>
      <c r="P823" s="54" t="n">
        <v>1170</v>
      </c>
      <c r="Q823" s="0" t="n">
        <v>822</v>
      </c>
      <c r="R823" s="0" t="str">
        <f aca="false">Q$1&amp;P823&amp;"',"&amp;Q823&amp;");"</f>
        <v>INSERT INTO os(nombre,id) VALUES ('1170',822);</v>
      </c>
      <c r="S823" s="55"/>
    </row>
    <row r="824" customFormat="false" ht="13.8" hidden="false" customHeight="false" outlineLevel="0" collapsed="false">
      <c r="D824" s="31" t="s">
        <v>840</v>
      </c>
      <c r="E824" s="0" t="n">
        <v>823</v>
      </c>
      <c r="F824" s="0" t="str">
        <f aca="false">E$1&amp;D824&amp;"',"&amp;E824&amp;");"</f>
        <v>INSERT INTO hospital(nombre,id) VALUES ('HOSPITAL REGIONAL TEPEJI DEL RIO, TULA',823);</v>
      </c>
      <c r="G824" s="10" t="s">
        <v>1097</v>
      </c>
      <c r="H824" s="0" t="n">
        <v>823</v>
      </c>
      <c r="I824" s="0" t="str">
        <f aca="false">H$1&amp;G824&amp;"',"&amp;H824&amp;");"</f>
        <v>INSERT INTO equipo(nombre,id) VALUES ('OPTIVANTAGE',823);</v>
      </c>
      <c r="J824" s="31"/>
      <c r="M824" s="31"/>
      <c r="P824" s="34" t="s">
        <v>9018</v>
      </c>
      <c r="Q824" s="0" t="n">
        <v>823</v>
      </c>
      <c r="R824" s="0" t="str">
        <f aca="false">Q$1&amp;P824&amp;"',"&amp;Q824&amp;");"</f>
        <v>INSERT INTO os(nombre,id) VALUES ('1171',823);</v>
      </c>
      <c r="S824" s="55"/>
    </row>
    <row r="825" customFormat="false" ht="13.8" hidden="false" customHeight="false" outlineLevel="0" collapsed="false">
      <c r="D825" s="31" t="s">
        <v>3495</v>
      </c>
      <c r="E825" s="0" t="n">
        <v>824</v>
      </c>
      <c r="F825" s="0" t="str">
        <f aca="false">E$1&amp;D825&amp;"',"&amp;E825&amp;");"</f>
        <v>INSERT INTO hospital(nombre,id) VALUES ('HOSPITAL REGIONAL TEPEXI DE RODRIGUEZ # 77',824);</v>
      </c>
      <c r="G825" s="10" t="s">
        <v>5264</v>
      </c>
      <c r="H825" s="0" t="n">
        <v>824</v>
      </c>
      <c r="I825" s="0" t="str">
        <f aca="false">H$1&amp;G825&amp;"',"&amp;H825&amp;");"</f>
        <v>INSERT INTO equipo(nombre,id) VALUES ('OXI MAX',824);</v>
      </c>
      <c r="J825" s="31"/>
      <c r="M825" s="31"/>
      <c r="P825" s="34" t="s">
        <v>8989</v>
      </c>
      <c r="Q825" s="0" t="n">
        <v>824</v>
      </c>
      <c r="R825" s="0" t="str">
        <f aca="false">Q$1&amp;P825&amp;"',"&amp;Q825&amp;");"</f>
        <v>INSERT INTO os(nombre,id) VALUES ('1172',824);</v>
      </c>
      <c r="S825" s="55"/>
    </row>
    <row r="826" customFormat="false" ht="13.8" hidden="false" customHeight="false" outlineLevel="0" collapsed="false">
      <c r="D826" s="31" t="s">
        <v>7166</v>
      </c>
      <c r="E826" s="0" t="n">
        <v>825</v>
      </c>
      <c r="F826" s="0" t="str">
        <f aca="false">E$1&amp;D826&amp;"',"&amp;E826&amp;");"</f>
        <v>INSERT INTO hospital(nombre,id) VALUES ('HOSPITAL REGIONAL TULA TEPEJI',825);</v>
      </c>
      <c r="G826" s="10" t="s">
        <v>3105</v>
      </c>
      <c r="H826" s="0" t="n">
        <v>825</v>
      </c>
      <c r="I826" s="0" t="str">
        <f aca="false">H$1&amp;G826&amp;"',"&amp;H826&amp;");"</f>
        <v>INSERT INTO equipo(nombre,id) VALUES ('OXILOG 3000',825);</v>
      </c>
      <c r="J826" s="31"/>
      <c r="M826" s="31"/>
      <c r="P826" s="34" t="s">
        <v>8686</v>
      </c>
      <c r="Q826" s="0" t="n">
        <v>825</v>
      </c>
      <c r="R826" s="0" t="str">
        <f aca="false">Q$1&amp;P826&amp;"',"&amp;Q826&amp;");"</f>
        <v>INSERT INTO os(nombre,id) VALUES ('1173',825);</v>
      </c>
      <c r="S826" s="55"/>
    </row>
    <row r="827" customFormat="false" ht="13.8" hidden="false" customHeight="false" outlineLevel="0" collapsed="false">
      <c r="D827" s="31" t="s">
        <v>2613</v>
      </c>
      <c r="E827" s="0" t="n">
        <v>826</v>
      </c>
      <c r="F827" s="0" t="str">
        <f aca="false">E$1&amp;D827&amp;"',"&amp;E827&amp;");"</f>
        <v>INSERT INTO hospital(nombre,id) VALUES ('HOSPITAL REGIONAL UNIVERSITARIO',826);</v>
      </c>
      <c r="G827" s="10" t="s">
        <v>2328</v>
      </c>
      <c r="H827" s="0" t="n">
        <v>826</v>
      </c>
      <c r="I827" s="0" t="str">
        <f aca="false">H$1&amp;G827&amp;"',"&amp;H827&amp;");"</f>
        <v>INSERT INTO equipo(nombre,id) VALUES ('OXIMAX-N-65',826);</v>
      </c>
      <c r="J827" s="31"/>
      <c r="M827" s="31"/>
      <c r="P827" s="34" t="s">
        <v>8759</v>
      </c>
      <c r="Q827" s="0" t="n">
        <v>826</v>
      </c>
      <c r="R827" s="0" t="str">
        <f aca="false">Q$1&amp;P827&amp;"',"&amp;Q827&amp;");"</f>
        <v>INSERT INTO os(nombre,id) VALUES ('1174',826);</v>
      </c>
      <c r="S827" s="31"/>
    </row>
    <row r="828" customFormat="false" ht="13.8" hidden="false" customHeight="false" outlineLevel="0" collapsed="false">
      <c r="D828" s="31" t="s">
        <v>8977</v>
      </c>
      <c r="E828" s="0" t="n">
        <v>827</v>
      </c>
      <c r="F828" s="0" t="str">
        <f aca="false">E$1&amp;D828&amp;"',"&amp;E828&amp;");"</f>
        <v>INSERT INTO hospital(nombre,id) VALUES ('HOSPITAL RUBEN LEÑERO',827);</v>
      </c>
      <c r="G828" s="10" t="s">
        <v>6189</v>
      </c>
      <c r="H828" s="0" t="n">
        <v>827</v>
      </c>
      <c r="I828" s="0" t="str">
        <f aca="false">H$1&amp;G828&amp;"',"&amp;H828&amp;");"</f>
        <v>INSERT INTO equipo(nombre,id) VALUES ('OXIMETRO ',827);</v>
      </c>
      <c r="J828" s="31"/>
      <c r="M828" s="31"/>
      <c r="P828" s="34" t="s">
        <v>8684</v>
      </c>
      <c r="Q828" s="0" t="n">
        <v>827</v>
      </c>
      <c r="R828" s="0" t="str">
        <f aca="false">Q$1&amp;P828&amp;"',"&amp;Q828&amp;");"</f>
        <v>INSERT INTO os(nombre,id) VALUES ('1175',827);</v>
      </c>
      <c r="S828" s="31"/>
    </row>
    <row r="829" customFormat="false" ht="13.8" hidden="false" customHeight="false" outlineLevel="0" collapsed="false">
      <c r="D829" s="31" t="s">
        <v>934</v>
      </c>
      <c r="E829" s="0" t="n">
        <v>828</v>
      </c>
      <c r="F829" s="0" t="str">
        <f aca="false">E$1&amp;D829&amp;"',"&amp;E829&amp;");"</f>
        <v>INSERT INTO hospital(nombre,id) VALUES ('HOSPITAL RURAL  GPE. VICTORIA, (DURANGO)',828);</v>
      </c>
      <c r="G829" s="10" t="s">
        <v>7476</v>
      </c>
      <c r="H829" s="0" t="n">
        <v>828</v>
      </c>
      <c r="I829" s="0" t="str">
        <f aca="false">H$1&amp;G829&amp;"',"&amp;H829&amp;");"</f>
        <v>INSERT INTO equipo(nombre,id) VALUES ('OXIMETRO DE CABECERA',828);</v>
      </c>
      <c r="J829" s="31"/>
      <c r="M829" s="31"/>
      <c r="P829" s="34" t="s">
        <v>8683</v>
      </c>
      <c r="Q829" s="0" t="n">
        <v>828</v>
      </c>
      <c r="R829" s="0" t="str">
        <f aca="false">Q$1&amp;P829&amp;"',"&amp;Q829&amp;");"</f>
        <v>INSERT INTO os(nombre,id) VALUES ('1176',828);</v>
      </c>
      <c r="S829" s="31"/>
    </row>
    <row r="830" customFormat="false" ht="13.8" hidden="false" customHeight="false" outlineLevel="0" collapsed="false">
      <c r="D830" s="31" t="s">
        <v>4080</v>
      </c>
      <c r="E830" s="0" t="n">
        <v>829</v>
      </c>
      <c r="F830" s="0" t="str">
        <f aca="false">E$1&amp;D830&amp;"',"&amp;E830&amp;");"</f>
        <v>INSERT INTO hospital(nombre,id) VALUES ('HOSPITAL RURAL "O" N',829);</v>
      </c>
      <c r="G830" s="10" t="s">
        <v>4884</v>
      </c>
      <c r="H830" s="0" t="n">
        <v>829</v>
      </c>
      <c r="I830" s="0" t="str">
        <f aca="false">H$1&amp;G830&amp;"',"&amp;H830&amp;");"</f>
        <v>INSERT INTO equipo(nombre,id) VALUES ('OXIMETRO DE PULSO',829);</v>
      </c>
      <c r="J830" s="31"/>
      <c r="M830" s="31"/>
      <c r="P830" s="34" t="s">
        <v>8956</v>
      </c>
      <c r="Q830" s="0" t="n">
        <v>829</v>
      </c>
      <c r="R830" s="0" t="str">
        <f aca="false">Q$1&amp;P830&amp;"',"&amp;Q830&amp;");"</f>
        <v>INSERT INTO os(nombre,id) VALUES ('1178',829);</v>
      </c>
      <c r="S830" s="31"/>
    </row>
    <row r="831" customFormat="false" ht="13.8" hidden="false" customHeight="false" outlineLevel="0" collapsed="false">
      <c r="D831" s="31" t="s">
        <v>2909</v>
      </c>
      <c r="E831" s="0" t="n">
        <v>830</v>
      </c>
      <c r="F831" s="0" t="str">
        <f aca="false">E$1&amp;D831&amp;"',"&amp;E831&amp;");"</f>
        <v>INSERT INTO hospital(nombre,id) VALUES ('HOSPITAL RURAL # 30 ARIO DE ROSALES',830);</v>
      </c>
      <c r="G831" s="10" t="s">
        <v>5564</v>
      </c>
      <c r="H831" s="0" t="n">
        <v>830</v>
      </c>
      <c r="I831" s="0" t="str">
        <f aca="false">H$1&amp;G831&amp;"',"&amp;H831&amp;");"</f>
        <v>INSERT INTO equipo(nombre,id) VALUES ('OXÍMETRO PORTÁTIL',830);</v>
      </c>
      <c r="J831" s="31"/>
      <c r="M831" s="31"/>
      <c r="P831" s="34" t="s">
        <v>8820</v>
      </c>
      <c r="Q831" s="0" t="n">
        <v>830</v>
      </c>
      <c r="R831" s="0" t="str">
        <f aca="false">Q$1&amp;P831&amp;"',"&amp;Q831&amp;");"</f>
        <v>INSERT INTO os(nombre,id) VALUES ('1179',830);</v>
      </c>
      <c r="S831" s="31"/>
    </row>
    <row r="832" customFormat="false" ht="13.8" hidden="false" customHeight="false" outlineLevel="0" collapsed="false">
      <c r="D832" s="31" t="s">
        <v>2922</v>
      </c>
      <c r="E832" s="0" t="n">
        <v>831</v>
      </c>
      <c r="F832" s="0" t="str">
        <f aca="false">E$1&amp;D832&amp;"',"&amp;E832&amp;");"</f>
        <v>INSERT INTO hospital(nombre,id) VALUES ('HOSPITAL RURAL # 35 SANTIAGO JAMILTEPEC',831);</v>
      </c>
      <c r="G832" s="10" t="s">
        <v>1838</v>
      </c>
      <c r="H832" s="0" t="n">
        <v>831</v>
      </c>
      <c r="I832" s="0" t="str">
        <f aca="false">H$1&amp;G832&amp;"',"&amp;H832&amp;");"</f>
        <v>INSERT INTO equipo(nombre,id) VALUES ('OXY LOG',831);</v>
      </c>
      <c r="J832" s="31"/>
      <c r="M832" s="31"/>
      <c r="P832" s="34" t="s">
        <v>8755</v>
      </c>
      <c r="Q832" s="0" t="n">
        <v>831</v>
      </c>
      <c r="R832" s="0" t="str">
        <f aca="false">Q$1&amp;P832&amp;"',"&amp;Q832&amp;");"</f>
        <v>INSERT INTO os(nombre,id) VALUES ('1180',831);</v>
      </c>
      <c r="S832" s="31"/>
    </row>
    <row r="833" customFormat="false" ht="13.8" hidden="false" customHeight="false" outlineLevel="0" collapsed="false">
      <c r="D833" s="31" t="s">
        <v>2916</v>
      </c>
      <c r="E833" s="0" t="n">
        <v>832</v>
      </c>
      <c r="F833" s="0" t="str">
        <f aca="false">E$1&amp;D833&amp;"',"&amp;E833&amp;");"</f>
        <v>INSERT INTO hospital(nombre,id) VALUES ('HOSPITAL RURAL # 46 DE COALCOMAN MICHOACAN',832);</v>
      </c>
      <c r="G833" s="10" t="s">
        <v>260</v>
      </c>
      <c r="H833" s="0" t="n">
        <v>832</v>
      </c>
      <c r="I833" s="0" t="str">
        <f aca="false">H$1&amp;G833&amp;"',"&amp;H833&amp;");"</f>
        <v>INSERT INTO equipo(nombre,id) VALUES ('OXYLOG 3000',832);</v>
      </c>
      <c r="J833" s="31"/>
      <c r="M833" s="31"/>
      <c r="P833" s="34" t="s">
        <v>7149</v>
      </c>
      <c r="Q833" s="0" t="n">
        <v>832</v>
      </c>
      <c r="R833" s="0" t="str">
        <f aca="false">Q$1&amp;P833&amp;"',"&amp;Q833&amp;");"</f>
        <v>INSERT INTO os(nombre,id) VALUES ('1181',832);</v>
      </c>
      <c r="S833" s="31"/>
    </row>
    <row r="834" customFormat="false" ht="13.8" hidden="false" customHeight="false" outlineLevel="0" collapsed="false">
      <c r="D834" s="31" t="s">
        <v>2880</v>
      </c>
      <c r="E834" s="0" t="n">
        <v>833</v>
      </c>
      <c r="F834" s="0" t="str">
        <f aca="false">E$1&amp;D834&amp;"',"&amp;E834&amp;");"</f>
        <v>INSERT INTO hospital(nombre,id) VALUES ('HOSPITAL RURAL # 70 HIDALGO TAMAULIPAS',833);</v>
      </c>
      <c r="G834" s="10" t="s">
        <v>859</v>
      </c>
      <c r="H834" s="0" t="n">
        <v>833</v>
      </c>
      <c r="I834" s="0" t="str">
        <f aca="false">H$1&amp;G834&amp;"',"&amp;H834&amp;");"</f>
        <v>INSERT INTO equipo(nombre,id) VALUES ('PACE 101H',833);</v>
      </c>
      <c r="J834" s="31"/>
      <c r="M834" s="31"/>
      <c r="P834" s="34" t="s">
        <v>8749</v>
      </c>
      <c r="Q834" s="0" t="n">
        <v>833</v>
      </c>
      <c r="R834" s="0" t="str">
        <f aca="false">Q$1&amp;P834&amp;"',"&amp;Q834&amp;");"</f>
        <v>INSERT INTO os(nombre,id) VALUES ('1182',833);</v>
      </c>
      <c r="S834" s="31"/>
    </row>
    <row r="835" customFormat="false" ht="13.8" hidden="false" customHeight="false" outlineLevel="0" collapsed="false">
      <c r="D835" s="31" t="s">
        <v>3441</v>
      </c>
      <c r="E835" s="0" t="n">
        <v>834</v>
      </c>
      <c r="F835" s="0" t="str">
        <f aca="false">E$1&amp;D835&amp;"',"&amp;E835&amp;");"</f>
        <v>INSERT INTO hospital(nombre,id) VALUES ('HOSPITAL RURAL # 79 MATAMOROS, COAHUILA',834);</v>
      </c>
      <c r="G835" s="10" t="s">
        <v>1377</v>
      </c>
      <c r="H835" s="0" t="n">
        <v>834</v>
      </c>
      <c r="I835" s="0" t="str">
        <f aca="false">H$1&amp;G835&amp;"',"&amp;H835&amp;");"</f>
        <v>INSERT INTO equipo(nombre,id) VALUES ('PAGE WRITE',834);</v>
      </c>
      <c r="J835" s="31"/>
      <c r="M835" s="31"/>
      <c r="P835" s="54" t="n">
        <v>1183</v>
      </c>
      <c r="Q835" s="0" t="n">
        <v>834</v>
      </c>
      <c r="R835" s="0" t="str">
        <f aca="false">Q$1&amp;P835&amp;"',"&amp;Q835&amp;");"</f>
        <v>INSERT INTO os(nombre,id) VALUES ('1183',834);</v>
      </c>
      <c r="S835" s="31"/>
    </row>
    <row r="836" customFormat="false" ht="13.8" hidden="false" customHeight="false" outlineLevel="0" collapsed="false">
      <c r="D836" s="31" t="s">
        <v>2901</v>
      </c>
      <c r="E836" s="0" t="n">
        <v>835</v>
      </c>
      <c r="F836" s="0" t="str">
        <f aca="false">E$1&amp;D836&amp;"',"&amp;E836&amp;");"</f>
        <v>INSERT INTO hospital(nombre,id) VALUES ('HOSPITAL RURAL # 88 SAN SALVADOR EL SECO',835);</v>
      </c>
      <c r="G836" s="10" t="s">
        <v>147</v>
      </c>
      <c r="H836" s="0" t="n">
        <v>835</v>
      </c>
      <c r="I836" s="0" t="str">
        <f aca="false">H$1&amp;G836&amp;"',"&amp;H836&amp;");"</f>
        <v>INSERT INTO equipo(nombre,id) VALUES ('PALM BEACH',835);</v>
      </c>
      <c r="J836" s="31"/>
      <c r="M836" s="31"/>
      <c r="P836" s="54" t="n">
        <v>1184</v>
      </c>
      <c r="Q836" s="0" t="n">
        <v>835</v>
      </c>
      <c r="R836" s="0" t="str">
        <f aca="false">Q$1&amp;P836&amp;"',"&amp;Q836&amp;");"</f>
        <v>INSERT INTO os(nombre,id) VALUES ('1184',835);</v>
      </c>
      <c r="S836" s="31"/>
    </row>
    <row r="837" customFormat="false" ht="13.8" hidden="false" customHeight="false" outlineLevel="0" collapsed="false">
      <c r="D837" s="31" t="s">
        <v>550</v>
      </c>
      <c r="E837" s="0" t="n">
        <v>836</v>
      </c>
      <c r="F837" s="0" t="str">
        <f aca="false">E$1&amp;D837&amp;"',"&amp;E837&amp;");"</f>
        <v>INSERT INTO hospital(nombre,id) VALUES ('HOSPITAL RURAL BENEMERITO DE LAS AMERICAS',836);</v>
      </c>
      <c r="G837" s="10" t="s">
        <v>4619</v>
      </c>
      <c r="H837" s="0" t="n">
        <v>836</v>
      </c>
      <c r="I837" s="0" t="str">
        <f aca="false">H$1&amp;G837&amp;"',"&amp;H837&amp;");"</f>
        <v>INSERT INTO equipo(nombre,id) VALUES ('Papel para Cardiotocografo FM20 - CAJA CON 40 PAQ',836);</v>
      </c>
      <c r="J837" s="31"/>
      <c r="M837" s="31"/>
      <c r="P837" s="54" t="n">
        <v>1185</v>
      </c>
      <c r="Q837" s="0" t="n">
        <v>836</v>
      </c>
      <c r="R837" s="0" t="str">
        <f aca="false">Q$1&amp;P837&amp;"',"&amp;Q837&amp;");"</f>
        <v>INSERT INTO os(nombre,id) VALUES ('1185',836);</v>
      </c>
      <c r="S837" s="31"/>
    </row>
    <row r="838" customFormat="false" ht="13.8" hidden="false" customHeight="false" outlineLevel="0" collapsed="false">
      <c r="D838" s="31" t="s">
        <v>2968</v>
      </c>
      <c r="E838" s="0" t="n">
        <v>837</v>
      </c>
      <c r="F838" s="0" t="str">
        <f aca="false">E$1&amp;D838&amp;"',"&amp;E838&amp;");"</f>
        <v>INSERT INTO hospital(nombre,id) VALUES ('HOSPITAL RURAL CERRITOS # 41 SAN LUIS POTOSI',837);</v>
      </c>
      <c r="G838" s="10" t="s">
        <v>3012</v>
      </c>
      <c r="H838" s="0" t="n">
        <v>837</v>
      </c>
      <c r="I838" s="0" t="str">
        <f aca="false">H$1&amp;G838&amp;"',"&amp;H838&amp;");"</f>
        <v>INSERT INTO equipo(nombre,id) VALUES ('PATIX-33',837);</v>
      </c>
      <c r="J838" s="31"/>
      <c r="M838" s="31"/>
      <c r="P838" s="54" t="n">
        <v>1186</v>
      </c>
      <c r="Q838" s="0" t="n">
        <v>837</v>
      </c>
      <c r="R838" s="0" t="str">
        <f aca="false">Q$1&amp;P838&amp;"',"&amp;Q838&amp;");"</f>
        <v>INSERT INTO os(nombre,id) VALUES ('1186',837);</v>
      </c>
      <c r="S838" s="31"/>
    </row>
    <row r="839" customFormat="false" ht="13.8" hidden="false" customHeight="false" outlineLevel="0" collapsed="false">
      <c r="D839" s="31" t="s">
        <v>3502</v>
      </c>
      <c r="E839" s="0" t="n">
        <v>838</v>
      </c>
      <c r="F839" s="0" t="str">
        <f aca="false">E$1&amp;D839&amp;"',"&amp;E839&amp;");"</f>
        <v>INSERT INTO hospital(nombre,id) VALUES ('HOSPITAL RURAL CHIAUTLA DE TAPIA, PUE.',838);</v>
      </c>
      <c r="G839" s="10" t="s">
        <v>833</v>
      </c>
      <c r="H839" s="0" t="n">
        <v>838</v>
      </c>
      <c r="I839" s="0" t="str">
        <f aca="false">H$1&amp;G839&amp;"',"&amp;H839&amp;");"</f>
        <v>INSERT INTO equipo(nombre,id) VALUES ('PEDESTAL',838);</v>
      </c>
      <c r="J839" s="31"/>
      <c r="M839" s="31"/>
      <c r="P839" s="54" t="n">
        <v>1187</v>
      </c>
      <c r="Q839" s="0" t="n">
        <v>838</v>
      </c>
      <c r="R839" s="0" t="str">
        <f aca="false">Q$1&amp;P839&amp;"',"&amp;Q839&amp;");"</f>
        <v>INSERT INTO os(nombre,id) VALUES ('1187',838);</v>
      </c>
      <c r="S839" s="31"/>
    </row>
    <row r="840" customFormat="false" ht="13.8" hidden="false" customHeight="false" outlineLevel="0" collapsed="false">
      <c r="D840" s="31" t="s">
        <v>2758</v>
      </c>
      <c r="E840" s="0" t="n">
        <v>839</v>
      </c>
      <c r="F840" s="0" t="str">
        <f aca="false">E$1&amp;D840&amp;"',"&amp;E840&amp;");"</f>
        <v>INSERT INTO hospital(nombre,id) VALUES ('HOSPITAL RURAL DAMASCO',839);</v>
      </c>
      <c r="G840" s="10" t="s">
        <v>1649</v>
      </c>
      <c r="H840" s="0" t="n">
        <v>839</v>
      </c>
      <c r="I840" s="0" t="str">
        <f aca="false">H$1&amp;G840&amp;"',"&amp;H840&amp;");"</f>
        <v>INSERT INTO equipo(nombre,id) VALUES ('PENTALED',839);</v>
      </c>
      <c r="J840" s="31"/>
      <c r="M840" s="31"/>
      <c r="P840" s="54" t="n">
        <v>1188</v>
      </c>
      <c r="Q840" s="0" t="n">
        <v>839</v>
      </c>
      <c r="R840" s="0" t="str">
        <f aca="false">Q$1&amp;P840&amp;"',"&amp;Q840&amp;");"</f>
        <v>INSERT INTO os(nombre,id) VALUES ('1188',839);</v>
      </c>
      <c r="S840" s="31"/>
    </row>
    <row r="841" customFormat="false" ht="13.8" hidden="false" customHeight="false" outlineLevel="0" collapsed="false">
      <c r="D841" s="31" t="s">
        <v>624</v>
      </c>
      <c r="E841" s="0" t="n">
        <v>840</v>
      </c>
      <c r="F841" s="0" t="str">
        <f aca="false">E$1&amp;D841&amp;"',"&amp;E841&amp;");"</f>
        <v>INSERT INTO hospital(nombre,id) VALUES ('HOSPITAL RURAL DE ALTAMIRANO',840);</v>
      </c>
      <c r="G841" s="10" t="s">
        <v>2147</v>
      </c>
      <c r="H841" s="0" t="n">
        <v>840</v>
      </c>
      <c r="I841" s="0" t="str">
        <f aca="false">H$1&amp;G841&amp;"',"&amp;H841&amp;");"</f>
        <v>INSERT INTO equipo(nombre,id) VALUES ('PENTALED 30 E SO',840);</v>
      </c>
      <c r="J841" s="31"/>
      <c r="M841" s="31"/>
      <c r="P841" s="54" t="n">
        <v>1191</v>
      </c>
      <c r="Q841" s="0" t="n">
        <v>840</v>
      </c>
      <c r="R841" s="0" t="str">
        <f aca="false">Q$1&amp;P841&amp;"',"&amp;Q841&amp;");"</f>
        <v>INSERT INTO os(nombre,id) VALUES ('1191',840);</v>
      </c>
      <c r="S841" s="31"/>
    </row>
    <row r="842" customFormat="false" ht="13.8" hidden="false" customHeight="false" outlineLevel="0" collapsed="false">
      <c r="D842" s="31" t="s">
        <v>608</v>
      </c>
      <c r="E842" s="0" t="n">
        <v>841</v>
      </c>
      <c r="F842" s="0" t="str">
        <f aca="false">E$1&amp;D842&amp;"',"&amp;E842&amp;");"</f>
        <v>INSERT INTO hospital(nombre,id) VALUES ('HOSPITAL RURAL DE BOCHIL',841);</v>
      </c>
      <c r="G842" s="10" t="s">
        <v>1985</v>
      </c>
      <c r="H842" s="0" t="n">
        <v>841</v>
      </c>
      <c r="I842" s="0" t="str">
        <f aca="false">H$1&amp;G842&amp;"',"&amp;H842&amp;");"</f>
        <v>INSERT INTO equipo(nombre,id) VALUES ('PENTALED 30E',841);</v>
      </c>
      <c r="J842" s="31"/>
      <c r="M842" s="31"/>
      <c r="P842" s="54" t="n">
        <v>1192</v>
      </c>
      <c r="Q842" s="0" t="n">
        <v>841</v>
      </c>
      <c r="R842" s="0" t="str">
        <f aca="false">Q$1&amp;P842&amp;"',"&amp;Q842&amp;");"</f>
        <v>INSERT INTO os(nombre,id) VALUES ('1192',841);</v>
      </c>
      <c r="S842" s="31"/>
    </row>
    <row r="843" customFormat="false" ht="13.8" hidden="false" customHeight="false" outlineLevel="0" collapsed="false">
      <c r="D843" s="31" t="s">
        <v>360</v>
      </c>
      <c r="E843" s="0" t="n">
        <v>842</v>
      </c>
      <c r="F843" s="0" t="str">
        <f aca="false">E$1&amp;D843&amp;"',"&amp;E843&amp;");"</f>
        <v>INSERT INTO hospital(nombre,id) VALUES ('HOSPITAL RURAL DE MAPASTEPEC',842);</v>
      </c>
      <c r="G843" s="10" t="s">
        <v>2224</v>
      </c>
      <c r="H843" s="0" t="n">
        <v>842</v>
      </c>
      <c r="I843" s="0" t="str">
        <f aca="false">H$1&amp;G843&amp;"',"&amp;H843&amp;");"</f>
        <v>INSERT INTO equipo(nombre,id) VALUES ('PENTALED 30E 50',842);</v>
      </c>
      <c r="J843" s="31"/>
      <c r="M843" s="31"/>
      <c r="P843" s="34" t="s">
        <v>8627</v>
      </c>
      <c r="Q843" s="0" t="n">
        <v>842</v>
      </c>
      <c r="R843" s="0" t="str">
        <f aca="false">Q$1&amp;P843&amp;"',"&amp;Q843&amp;");"</f>
        <v>INSERT INTO os(nombre,id) VALUES ('1193',842);</v>
      </c>
      <c r="S843" s="31"/>
    </row>
    <row r="844" customFormat="false" ht="13.8" hidden="false" customHeight="false" outlineLevel="0" collapsed="false">
      <c r="D844" s="31" t="s">
        <v>368</v>
      </c>
      <c r="E844" s="0" t="n">
        <v>843</v>
      </c>
      <c r="F844" s="0" t="str">
        <f aca="false">E$1&amp;D844&amp;"',"&amp;E844&amp;");"</f>
        <v>INSERT INTO hospital(nombre,id) VALUES ('HOSPITAL RURAL DE MOTOZINTLA DE MENDOZA',843);</v>
      </c>
      <c r="G844" s="10" t="s">
        <v>2245</v>
      </c>
      <c r="H844" s="0" t="n">
        <v>843</v>
      </c>
      <c r="I844" s="0" t="str">
        <f aca="false">H$1&amp;G844&amp;"',"&amp;H844&amp;");"</f>
        <v>INSERT INTO equipo(nombre,id) VALUES ('PENTALED 30E S0',843);</v>
      </c>
      <c r="J844" s="31"/>
      <c r="M844" s="31"/>
      <c r="P844" s="34" t="s">
        <v>9120</v>
      </c>
      <c r="Q844" s="0" t="n">
        <v>843</v>
      </c>
      <c r="R844" s="0" t="str">
        <f aca="false">Q$1&amp;P844&amp;"',"&amp;Q844&amp;");"</f>
        <v>INSERT INTO os(nombre,id) VALUES ('1194',843);</v>
      </c>
      <c r="S844" s="31"/>
    </row>
    <row r="845" customFormat="false" ht="13.8" hidden="false" customHeight="false" outlineLevel="0" collapsed="false">
      <c r="D845" s="31" t="s">
        <v>613</v>
      </c>
      <c r="E845" s="0" t="n">
        <v>844</v>
      </c>
      <c r="F845" s="0" t="str">
        <f aca="false">E$1&amp;D845&amp;"',"&amp;E845&amp;");"</f>
        <v>INSERT INTO hospital(nombre,id) VALUES ('HOSPITAL RURAL DE OCOSINGO',844);</v>
      </c>
      <c r="G845" s="10" t="s">
        <v>2450</v>
      </c>
      <c r="H845" s="0" t="n">
        <v>844</v>
      </c>
      <c r="I845" s="0" t="str">
        <f aca="false">H$1&amp;G845&amp;"',"&amp;H845&amp;");"</f>
        <v>INSERT INTO equipo(nombre,id) VALUES ('PENTALED 30E50',844);</v>
      </c>
      <c r="J845" s="31"/>
      <c r="M845" s="31"/>
      <c r="P845" s="34" t="s">
        <v>9124</v>
      </c>
      <c r="Q845" s="0" t="n">
        <v>844</v>
      </c>
      <c r="R845" s="0" t="str">
        <f aca="false">Q$1&amp;P845&amp;"',"&amp;Q845&amp;");"</f>
        <v>INSERT INTO os(nombre,id) VALUES ('1195',844);</v>
      </c>
      <c r="S845" s="31"/>
    </row>
    <row r="846" customFormat="false" ht="13.8" hidden="false" customHeight="false" outlineLevel="0" collapsed="false">
      <c r="D846" s="31" t="s">
        <v>6081</v>
      </c>
      <c r="E846" s="0" t="n">
        <v>845</v>
      </c>
      <c r="F846" s="0" t="str">
        <f aca="false">E$1&amp;D846&amp;"',"&amp;E846&amp;");"</f>
        <v>INSERT INTO hospital(nombre,id) VALUES ('HOSPITAL RURAL DE PROSPERA OCOZOCUAUTLA, CHIAPAS',845);</v>
      </c>
      <c r="G846" s="10" t="s">
        <v>2247</v>
      </c>
      <c r="H846" s="0" t="n">
        <v>845</v>
      </c>
      <c r="I846" s="0" t="str">
        <f aca="false">H$1&amp;G846&amp;"',"&amp;H846&amp;");"</f>
        <v>INSERT INTO equipo(nombre,id) VALUES ('PENTALED 30ES50',845);</v>
      </c>
      <c r="J846" s="31"/>
      <c r="M846" s="31"/>
      <c r="P846" s="34" t="s">
        <v>9118</v>
      </c>
      <c r="Q846" s="0" t="n">
        <v>845</v>
      </c>
      <c r="R846" s="0" t="str">
        <f aca="false">Q$1&amp;P846&amp;"',"&amp;Q846&amp;");"</f>
        <v>INSERT INTO os(nombre,id) VALUES ('1196',845);</v>
      </c>
      <c r="S846" s="31"/>
    </row>
    <row r="847" customFormat="false" ht="13.8" hidden="false" customHeight="false" outlineLevel="0" collapsed="false">
      <c r="D847" s="31" t="s">
        <v>3555</v>
      </c>
      <c r="E847" s="0" t="n">
        <v>846</v>
      </c>
      <c r="F847" s="0" t="str">
        <f aca="false">E$1&amp;D847&amp;"',"&amp;E847&amp;");"</f>
        <v>INSERT INTO hospital(nombre,id) VALUES ('HOSPITAL RURAL EL FUERTE SINALOA',846);</v>
      </c>
      <c r="G847" s="10" t="s">
        <v>2207</v>
      </c>
      <c r="H847" s="0" t="n">
        <v>846</v>
      </c>
      <c r="I847" s="0" t="str">
        <f aca="false">H$1&amp;G847&amp;"',"&amp;H847&amp;");"</f>
        <v>INSERT INTO equipo(nombre,id) VALUES ('PENTALED 30ESO',846);</v>
      </c>
      <c r="J847" s="31"/>
      <c r="M847" s="31"/>
      <c r="P847" s="34" t="s">
        <v>8096</v>
      </c>
      <c r="Q847" s="0" t="n">
        <v>846</v>
      </c>
      <c r="R847" s="0" t="str">
        <f aca="false">Q$1&amp;P847&amp;"',"&amp;Q847&amp;");"</f>
        <v>INSERT INTO os(nombre,id) VALUES ('1201',846);</v>
      </c>
      <c r="S847" s="31"/>
    </row>
    <row r="848" customFormat="false" ht="13.8" hidden="false" customHeight="false" outlineLevel="0" collapsed="false">
      <c r="D848" s="31" t="s">
        <v>3288</v>
      </c>
      <c r="E848" s="0" t="n">
        <v>847</v>
      </c>
      <c r="F848" s="0" t="str">
        <f aca="false">E$1&amp;D848&amp;"',"&amp;E848&amp;");"</f>
        <v>INSERT INTO hospital(nombre,id) VALUES ('HOSPITAL RURAL EL LIMAR',847);</v>
      </c>
      <c r="G848" s="10" t="s">
        <v>1797</v>
      </c>
      <c r="H848" s="0" t="n">
        <v>847</v>
      </c>
      <c r="I848" s="0" t="str">
        <f aca="false">H$1&amp;G848&amp;"',"&amp;H848&amp;");"</f>
        <v>INSERT INTO equipo(nombre,id) VALUES ('PENTALED 30N',847);</v>
      </c>
      <c r="J848" s="31"/>
      <c r="M848" s="31"/>
      <c r="P848" s="34" t="s">
        <v>8099</v>
      </c>
      <c r="Q848" s="0" t="n">
        <v>847</v>
      </c>
      <c r="R848" s="0" t="str">
        <f aca="false">Q$1&amp;P848&amp;"',"&amp;Q848&amp;");"</f>
        <v>INSERT INTO os(nombre,id) VALUES ('1202',847);</v>
      </c>
      <c r="S848" s="31"/>
    </row>
    <row r="849" customFormat="false" ht="13.8" hidden="false" customHeight="false" outlineLevel="0" collapsed="false">
      <c r="D849" s="31" t="s">
        <v>2772</v>
      </c>
      <c r="E849" s="0" t="n">
        <v>848</v>
      </c>
      <c r="F849" s="0" t="str">
        <f aca="false">E$1&amp;D849&amp;"',"&amp;E849&amp;");"</f>
        <v>INSERT INTO hospital(nombre,id) VALUES ('HOSPITAL RURAL HUETAMO',848);</v>
      </c>
      <c r="G849" s="10" t="s">
        <v>2121</v>
      </c>
      <c r="H849" s="0" t="n">
        <v>848</v>
      </c>
      <c r="I849" s="0" t="str">
        <f aca="false">H$1&amp;G849&amp;"',"&amp;H849&amp;");"</f>
        <v>INSERT INTO equipo(nombre,id) VALUES ('PENTALED 30N + 30 N',848);</v>
      </c>
      <c r="J849" s="31"/>
      <c r="M849" s="31"/>
      <c r="P849" s="34" t="s">
        <v>8966</v>
      </c>
      <c r="Q849" s="0" t="n">
        <v>848</v>
      </c>
      <c r="R849" s="0" t="str">
        <f aca="false">Q$1&amp;P849&amp;"',"&amp;Q849&amp;");"</f>
        <v>INSERT INTO os(nombre,id) VALUES ('1203',848);</v>
      </c>
      <c r="S849" s="31"/>
    </row>
    <row r="850" customFormat="false" ht="13.8" hidden="false" customHeight="false" outlineLevel="0" collapsed="false">
      <c r="D850" s="31" t="s">
        <v>40</v>
      </c>
      <c r="E850" s="0" t="n">
        <v>849</v>
      </c>
      <c r="F850" s="0" t="str">
        <f aca="false">E$1&amp;D850&amp;"',"&amp;E850&amp;");"</f>
        <v>INSERT INTO hospital(nombre,id) VALUES ('HOSPITAL RURAL MATIAS ROMERO',849);</v>
      </c>
      <c r="G850" s="10" t="s">
        <v>2091</v>
      </c>
      <c r="H850" s="0" t="n">
        <v>849</v>
      </c>
      <c r="I850" s="0" t="str">
        <f aca="false">H$1&amp;G850&amp;"',"&amp;H850&amp;");"</f>
        <v>INSERT INTO equipo(nombre,id) VALUES ('PENTALED 30N+30N',849);</v>
      </c>
      <c r="J850" s="31"/>
      <c r="M850" s="32"/>
      <c r="P850" s="34" t="s">
        <v>8964</v>
      </c>
      <c r="Q850" s="0" t="n">
        <v>849</v>
      </c>
      <c r="R850" s="0" t="str">
        <f aca="false">Q$1&amp;P850&amp;"',"&amp;Q850&amp;");"</f>
        <v>INSERT INTO os(nombre,id) VALUES ('1204',849);</v>
      </c>
      <c r="S850" s="31"/>
    </row>
    <row r="851" customFormat="false" ht="13.8" hidden="false" customHeight="false" outlineLevel="0" collapsed="false">
      <c r="D851" s="31" t="s">
        <v>29</v>
      </c>
      <c r="E851" s="0" t="n">
        <v>850</v>
      </c>
      <c r="F851" s="0" t="str">
        <f aca="false">E$1&amp;D851&amp;"',"&amp;E851&amp;");"</f>
        <v>INSERT INTO hospital(nombre,id) VALUES ('HOSPITAL RURAL MIAHUATLAN',850);</v>
      </c>
      <c r="G851" s="10" t="s">
        <v>107</v>
      </c>
      <c r="H851" s="0" t="n">
        <v>850</v>
      </c>
      <c r="I851" s="0" t="str">
        <f aca="false">H$1&amp;G851&amp;"',"&amp;H851&amp;");"</f>
        <v>INSERT INTO equipo(nombre,id) VALUES ('PENTALED 63+30',850);</v>
      </c>
      <c r="J851" s="31"/>
      <c r="M851" s="32"/>
      <c r="P851" s="34" t="s">
        <v>8962</v>
      </c>
      <c r="Q851" s="0" t="n">
        <v>850</v>
      </c>
      <c r="R851" s="0" t="str">
        <f aca="false">Q$1&amp;P851&amp;"',"&amp;Q851&amp;");"</f>
        <v>INSERT INTO os(nombre,id) VALUES ('1205',850);</v>
      </c>
      <c r="S851" s="31"/>
    </row>
    <row r="852" customFormat="false" ht="13.8" hidden="false" customHeight="false" outlineLevel="0" collapsed="false">
      <c r="D852" s="31" t="s">
        <v>2882</v>
      </c>
      <c r="E852" s="0" t="n">
        <v>851</v>
      </c>
      <c r="F852" s="0" t="str">
        <f aca="false">E$1&amp;D852&amp;"',"&amp;E852&amp;");"</f>
        <v>INSERT INTO hospital(nombre,id) VALUES ('HOSPITAL RURAL N',851);</v>
      </c>
      <c r="G852" s="10" t="s">
        <v>985</v>
      </c>
      <c r="H852" s="0" t="n">
        <v>851</v>
      </c>
      <c r="I852" s="0" t="str">
        <f aca="false">H$1&amp;G852&amp;"',"&amp;H852&amp;");"</f>
        <v>INSERT INTO equipo(nombre,id) VALUES ('PENTALED 63+63',851);</v>
      </c>
      <c r="J852" s="31"/>
      <c r="M852" s="32"/>
      <c r="P852" s="34" t="s">
        <v>8972</v>
      </c>
      <c r="Q852" s="0" t="n">
        <v>851</v>
      </c>
      <c r="R852" s="0" t="str">
        <f aca="false">Q$1&amp;P852&amp;"',"&amp;Q852&amp;");"</f>
        <v>INSERT INTO os(nombre,id) VALUES ('1206',851);</v>
      </c>
      <c r="S852" s="31"/>
    </row>
    <row r="853" customFormat="false" ht="13.8" hidden="false" customHeight="false" outlineLevel="0" collapsed="false">
      <c r="D853" s="31" t="s">
        <v>4819</v>
      </c>
      <c r="E853" s="0" t="n">
        <v>852</v>
      </c>
      <c r="F853" s="0" t="str">
        <f aca="false">E$1&amp;D853&amp;"',"&amp;E853&amp;");"</f>
        <v>INSERT INTO hospital(nombre,id) VALUES ('HOSPITAL RURAL N° 33',852);</v>
      </c>
      <c r="G853" s="10" t="s">
        <v>2264</v>
      </c>
      <c r="H853" s="0" t="n">
        <v>852</v>
      </c>
      <c r="I853" s="0" t="str">
        <f aca="false">H$1&amp;G853&amp;"',"&amp;H853&amp;");"</f>
        <v>INSERT INTO equipo(nombre,id) VALUES ('PENTALED 63N',852);</v>
      </c>
      <c r="J853" s="31"/>
      <c r="M853" s="32"/>
      <c r="P853" s="34" t="s">
        <v>8971</v>
      </c>
      <c r="Q853" s="0" t="n">
        <v>852</v>
      </c>
      <c r="R853" s="0" t="str">
        <f aca="false">Q$1&amp;P853&amp;"',"&amp;Q853&amp;");"</f>
        <v>INSERT INTO os(nombre,id) VALUES ('1207',852);</v>
      </c>
      <c r="S853" s="31"/>
    </row>
    <row r="854" customFormat="false" ht="13.8" hidden="false" customHeight="false" outlineLevel="0" collapsed="false">
      <c r="D854" s="31" t="s">
        <v>524</v>
      </c>
      <c r="E854" s="0" t="n">
        <v>853</v>
      </c>
      <c r="F854" s="0" t="str">
        <f aca="false">E$1&amp;D854&amp;"',"&amp;E854&amp;");"</f>
        <v>INSERT INTO hospital(nombre,id) VALUES ('HOSPITAL RURAL OCOZOCOAUTLA DE ESPINOSA',853);</v>
      </c>
      <c r="G854" s="10" t="s">
        <v>1977</v>
      </c>
      <c r="H854" s="0" t="n">
        <v>853</v>
      </c>
      <c r="I854" s="0" t="str">
        <f aca="false">H$1&amp;G854&amp;"',"&amp;H854&amp;");"</f>
        <v>INSERT INTO equipo(nombre,id) VALUES ('PENTALED 63N +63N',853);</v>
      </c>
      <c r="J854" s="31"/>
      <c r="M854" s="32"/>
      <c r="P854" s="34" t="s">
        <v>8969</v>
      </c>
      <c r="Q854" s="0" t="n">
        <v>853</v>
      </c>
      <c r="R854" s="0" t="str">
        <f aca="false">Q$1&amp;P854&amp;"',"&amp;Q854&amp;");"</f>
        <v>INSERT INTO os(nombre,id) VALUES ('1208',853);</v>
      </c>
      <c r="S854" s="31"/>
    </row>
    <row r="855" customFormat="false" ht="13.8" hidden="false" customHeight="false" outlineLevel="0" collapsed="false">
      <c r="D855" s="31" t="s">
        <v>2876</v>
      </c>
      <c r="E855" s="0" t="n">
        <v>854</v>
      </c>
      <c r="F855" s="0" t="str">
        <f aca="false">E$1&amp;D855&amp;"',"&amp;E855&amp;");"</f>
        <v>INSERT INTO hospital(nombre,id) VALUES ('HOSPITAL RURAL OPORTUNIDADES  # 14 COSCOMATEPEC, VERACRUZ',854);</v>
      </c>
      <c r="G855" s="10" t="s">
        <v>2240</v>
      </c>
      <c r="H855" s="0" t="n">
        <v>854</v>
      </c>
      <c r="I855" s="0" t="str">
        <f aca="false">H$1&amp;G855&amp;"',"&amp;H855&amp;");"</f>
        <v>INSERT INTO equipo(nombre,id) VALUES ('PETALED 30ESO',854);</v>
      </c>
      <c r="J855" s="31"/>
      <c r="M855" s="32"/>
      <c r="P855" s="34" t="s">
        <v>8500</v>
      </c>
      <c r="Q855" s="0" t="n">
        <v>854</v>
      </c>
      <c r="R855" s="0" t="str">
        <f aca="false">Q$1&amp;P855&amp;"',"&amp;Q855&amp;");"</f>
        <v>INSERT INTO os(nombre,id) VALUES ('1209',854);</v>
      </c>
      <c r="S855" s="31"/>
    </row>
    <row r="856" customFormat="false" ht="13.8" hidden="false" customHeight="false" outlineLevel="0" collapsed="false">
      <c r="D856" s="31" t="s">
        <v>2888</v>
      </c>
      <c r="E856" s="0" t="n">
        <v>855</v>
      </c>
      <c r="F856" s="0" t="str">
        <f aca="false">E$1&amp;D856&amp;"',"&amp;E856&amp;");"</f>
        <v>INSERT INTO hospital(nombre,id) VALUES ('HOSPITAL RURAL OPORTUNIDADES # 12 ZONGOLICA VERACRUZ',855);</v>
      </c>
      <c r="G856" s="10" t="s">
        <v>771</v>
      </c>
      <c r="H856" s="0" t="n">
        <v>855</v>
      </c>
      <c r="I856" s="0" t="str">
        <f aca="false">H$1&amp;G856&amp;"',"&amp;H856&amp;");"</f>
        <v>INSERT INTO equipo(nombre,id) VALUES ('PHILIPS',855);</v>
      </c>
      <c r="J856" s="31"/>
      <c r="M856" s="32"/>
      <c r="P856" s="34" t="s">
        <v>8501</v>
      </c>
      <c r="Q856" s="0" t="n">
        <v>855</v>
      </c>
      <c r="R856" s="0" t="str">
        <f aca="false">Q$1&amp;P856&amp;"',"&amp;Q856&amp;");"</f>
        <v>INSERT INTO os(nombre,id) VALUES ('1210',855);</v>
      </c>
      <c r="S856" s="31"/>
    </row>
    <row r="857" customFormat="false" ht="13.8" hidden="false" customHeight="false" outlineLevel="0" collapsed="false">
      <c r="D857" s="31" t="s">
        <v>2865</v>
      </c>
      <c r="E857" s="0" t="n">
        <v>856</v>
      </c>
      <c r="F857" s="0" t="str">
        <f aca="false">E$1&amp;D857&amp;"',"&amp;E857&amp;");"</f>
        <v>INSERT INTO hospital(nombre,id) VALUES ('HOSPITAL RURAL OPORTUNIDADES # 13 JALTIPAN VERACRUZ',856);</v>
      </c>
      <c r="G857" s="10" t="s">
        <v>8038</v>
      </c>
      <c r="H857" s="0" t="n">
        <v>856</v>
      </c>
      <c r="I857" s="0" t="str">
        <f aca="false">H$1&amp;G857&amp;"',"&amp;H857&amp;");"</f>
        <v>INSERT INTO equipo(nombre,id) VALUES ('PLATAFORMA DE BALANCE HUBER 360',856);</v>
      </c>
      <c r="J857" s="31"/>
      <c r="M857" s="32"/>
      <c r="P857" s="34" t="s">
        <v>8960</v>
      </c>
      <c r="Q857" s="0" t="n">
        <v>856</v>
      </c>
      <c r="R857" s="0" t="str">
        <f aca="false">Q$1&amp;P857&amp;"',"&amp;Q857&amp;");"</f>
        <v>INSERT INTO os(nombre,id) VALUES ('1216',856);</v>
      </c>
      <c r="S857" s="31"/>
    </row>
    <row r="858" customFormat="false" ht="13.8" hidden="false" customHeight="false" outlineLevel="0" collapsed="false">
      <c r="D858" s="40" t="s">
        <v>2973</v>
      </c>
      <c r="E858" s="0" t="n">
        <v>857</v>
      </c>
      <c r="F858" s="0" t="str">
        <f aca="false">E$1&amp;D858&amp;"',"&amp;E858&amp;");"</f>
        <v>INSERT INTO hospital(nombre,id) VALUES ('HOSPITAL RURAL OPORTUNIDADES # 15, CHARCAS SAN LUIS POTOSI',857);</v>
      </c>
      <c r="G858" s="10" t="s">
        <v>9064</v>
      </c>
      <c r="H858" s="0" t="n">
        <v>857</v>
      </c>
      <c r="I858" s="0" t="str">
        <f aca="false">H$1&amp;G858&amp;"',"&amp;H858&amp;");"</f>
        <v>INSERT INTO equipo(nombre,id) VALUES ('POLISOMNOGRAFIA',857);</v>
      </c>
      <c r="J858" s="31"/>
      <c r="M858" s="32"/>
      <c r="P858" s="34" t="s">
        <v>8929</v>
      </c>
      <c r="Q858" s="0" t="n">
        <v>857</v>
      </c>
      <c r="R858" s="0" t="str">
        <f aca="false">Q$1&amp;P858&amp;"',"&amp;Q858&amp;");"</f>
        <v>INSERT INTO os(nombre,id) VALUES ('1217',857);</v>
      </c>
      <c r="S858" s="31"/>
    </row>
    <row r="859" customFormat="false" ht="13.8" hidden="false" customHeight="false" outlineLevel="0" collapsed="false">
      <c r="D859" s="40" t="s">
        <v>2905</v>
      </c>
      <c r="E859" s="0" t="n">
        <v>858</v>
      </c>
      <c r="F859" s="0" t="str">
        <f aca="false">E$1&amp;D859&amp;"',"&amp;E859&amp;");"</f>
        <v>INSERT INTO hospital(nombre,id) VALUES ('HOSPITAL RURAL OPORTUNIDADES # 17 LA CEIBA VILLA A. CAMACHO, PUEBLA',858);</v>
      </c>
      <c r="G859" s="10" t="s">
        <v>2552</v>
      </c>
      <c r="H859" s="0" t="n">
        <v>858</v>
      </c>
      <c r="I859" s="0" t="str">
        <f aca="false">H$1&amp;G859&amp;"',"&amp;H859&amp;");"</f>
        <v>INSERT INTO equipo(nombre,id) VALUES ('Practix 300',858);</v>
      </c>
      <c r="J859" s="31"/>
      <c r="M859" s="32"/>
      <c r="P859" s="34" t="s">
        <v>8921</v>
      </c>
      <c r="Q859" s="0" t="n">
        <v>858</v>
      </c>
      <c r="R859" s="0" t="str">
        <f aca="false">Q$1&amp;P859&amp;"',"&amp;Q859&amp;");"</f>
        <v>INSERT INTO os(nombre,id) VALUES ('1218',858);</v>
      </c>
      <c r="S859" s="31"/>
    </row>
    <row r="860" customFormat="false" ht="13.8" hidden="false" customHeight="false" outlineLevel="0" collapsed="false">
      <c r="D860" s="40" t="s">
        <v>2913</v>
      </c>
      <c r="E860" s="0" t="n">
        <v>859</v>
      </c>
      <c r="F860" s="0" t="str">
        <f aca="false">E$1&amp;D860&amp;"',"&amp;E860&amp;");"</f>
        <v>INSERT INTO hospital(nombre,id) VALUES ('HOSPITAL RURAL OPORTUNIDADES # 22 ZACUALTIPAN HIDALGO',859);</v>
      </c>
      <c r="G860" s="10" t="s">
        <v>1660</v>
      </c>
      <c r="H860" s="0" t="n">
        <v>859</v>
      </c>
      <c r="I860" s="0" t="str">
        <f aca="false">H$1&amp;G860&amp;"',"&amp;H860&amp;");"</f>
        <v>INSERT INTO equipo(nombre,id) VALUES ('PRACTIX 360',859);</v>
      </c>
      <c r="J860" s="31"/>
      <c r="M860" s="32"/>
      <c r="P860" s="34" t="s">
        <v>8925</v>
      </c>
      <c r="Q860" s="0" t="n">
        <v>859</v>
      </c>
      <c r="R860" s="0" t="str">
        <f aca="false">Q$1&amp;P860&amp;"',"&amp;Q860&amp;");"</f>
        <v>INSERT INTO os(nombre,id) VALUES ('1219',859);</v>
      </c>
      <c r="S860" s="31"/>
    </row>
    <row r="861" customFormat="false" ht="13.8" hidden="false" customHeight="false" outlineLevel="0" collapsed="false">
      <c r="D861" s="40" t="s">
        <v>2878</v>
      </c>
      <c r="E861" s="0" t="n">
        <v>860</v>
      </c>
      <c r="F861" s="0" t="str">
        <f aca="false">E$1&amp;D861&amp;"',"&amp;E861&amp;");"</f>
        <v>INSERT INTO hospital(nombre,id) VALUES ('HOSPITAL RURAL OPORTUNIDADES # 32 DE TULA TAMAULIPAS',860);</v>
      </c>
      <c r="G861" s="10" t="s">
        <v>297</v>
      </c>
      <c r="H861" s="0" t="n">
        <v>860</v>
      </c>
      <c r="I861" s="0" t="str">
        <f aca="false">H$1&amp;G861&amp;"',"&amp;H861&amp;");"</f>
        <v>INSERT INTO equipo(nombre,id) VALUES ('PRACTIX CONVENIO',860);</v>
      </c>
      <c r="J861" s="31"/>
      <c r="M861" s="32"/>
      <c r="P861" s="34" t="s">
        <v>8927</v>
      </c>
      <c r="Q861" s="0" t="n">
        <v>860</v>
      </c>
      <c r="R861" s="0" t="str">
        <f aca="false">Q$1&amp;P861&amp;"',"&amp;Q861&amp;");"</f>
        <v>INSERT INTO os(nombre,id) VALUES ('1220',860);</v>
      </c>
      <c r="S861" s="31"/>
    </row>
    <row r="862" customFormat="false" ht="13.8" hidden="false" customHeight="false" outlineLevel="0" collapsed="false">
      <c r="D862" s="40" t="s">
        <v>3488</v>
      </c>
      <c r="E862" s="0" t="n">
        <v>861</v>
      </c>
      <c r="F862" s="0" t="str">
        <f aca="false">E$1&amp;D862&amp;"',"&amp;E862&amp;");"</f>
        <v>INSERT INTO hospital(nombre,id) VALUES ('HOSPITAL RURAL OPORTUNIDADES # 33 TUXPAN MICHOACAN',861);</v>
      </c>
      <c r="G862" s="10" t="s">
        <v>6072</v>
      </c>
      <c r="H862" s="0" t="n">
        <v>861</v>
      </c>
      <c r="I862" s="0" t="str">
        <f aca="false">H$1&amp;G862&amp;"',"&amp;H862&amp;");"</f>
        <v>INSERT INTO equipo(nombre,id) VALUES ('PRESOTERAPIA',861);</v>
      </c>
      <c r="J862" s="31"/>
      <c r="M862" s="32"/>
      <c r="P862" s="34" t="s">
        <v>8931</v>
      </c>
      <c r="Q862" s="0" t="n">
        <v>861</v>
      </c>
      <c r="R862" s="0" t="str">
        <f aca="false">Q$1&amp;P862&amp;"',"&amp;Q862&amp;");"</f>
        <v>INSERT INTO os(nombre,id) VALUES ('1221',861);</v>
      </c>
      <c r="S862" s="31"/>
    </row>
    <row r="863" customFormat="false" ht="13.8" hidden="false" customHeight="false" outlineLevel="0" collapsed="false">
      <c r="D863" s="40" t="s">
        <v>2863</v>
      </c>
      <c r="E863" s="0" t="n">
        <v>862</v>
      </c>
      <c r="F863" s="0" t="str">
        <f aca="false">E$1&amp;D863&amp;"',"&amp;E863&amp;");"</f>
        <v>INSERT INTO hospital(nombre,id) VALUES ('HOSPITAL RURAL OPORTUNIDADES # 39 OXKUTZCAB, YUCATAN',862);</v>
      </c>
      <c r="G863" s="10" t="s">
        <v>2481</v>
      </c>
      <c r="H863" s="0" t="n">
        <v>862</v>
      </c>
      <c r="I863" s="0" t="str">
        <f aca="false">H$1&amp;G863&amp;"',"&amp;H863&amp;");"</f>
        <v>INSERT INTO equipo(nombre,id) VALUES ('PRIMALED-FEX',862);</v>
      </c>
      <c r="J863" s="31"/>
      <c r="M863" s="32"/>
      <c r="P863" s="34" t="s">
        <v>8914</v>
      </c>
      <c r="Q863" s="0" t="n">
        <v>862</v>
      </c>
      <c r="R863" s="0" t="str">
        <f aca="false">Q$1&amp;P863&amp;"',"&amp;Q863&amp;");"</f>
        <v>INSERT INTO os(nombre,id) VALUES ('1223',862);</v>
      </c>
      <c r="S863" s="31"/>
    </row>
    <row r="864" customFormat="false" ht="13.8" hidden="false" customHeight="false" outlineLevel="0" collapsed="false">
      <c r="D864" s="31" t="s">
        <v>2897</v>
      </c>
      <c r="E864" s="0" t="n">
        <v>863</v>
      </c>
      <c r="F864" s="0" t="str">
        <f aca="false">E$1&amp;D864&amp;"',"&amp;E864&amp;");"</f>
        <v>INSERT INTO hospital(nombre,id) VALUES ('HOSPITAL RURAL OPORTUNIDADES # 44 ZACATIPAN SAN LUIS POTOSI',863);</v>
      </c>
      <c r="G864" s="10" t="s">
        <v>4535</v>
      </c>
      <c r="H864" s="0" t="n">
        <v>863</v>
      </c>
      <c r="I864" s="0" t="str">
        <f aca="false">H$1&amp;G864&amp;"',"&amp;H864&amp;");"</f>
        <v>INSERT INTO equipo(nombre,id) VALUES ('PROCESADOR AUTOMÁTICO DE TEJIDOS',863);</v>
      </c>
      <c r="J864" s="31"/>
      <c r="M864" s="32"/>
      <c r="P864" s="34" t="s">
        <v>8915</v>
      </c>
      <c r="Q864" s="0" t="n">
        <v>863</v>
      </c>
      <c r="R864" s="0" t="str">
        <f aca="false">Q$1&amp;P864&amp;"',"&amp;Q864&amp;");"</f>
        <v>INSERT INTO os(nombre,id) VALUES ('1224',863);</v>
      </c>
      <c r="S864" s="31"/>
    </row>
    <row r="865" customFormat="false" ht="13.8" hidden="false" customHeight="false" outlineLevel="0" collapsed="false">
      <c r="D865" s="31" t="s">
        <v>2867</v>
      </c>
      <c r="E865" s="0" t="n">
        <v>864</v>
      </c>
      <c r="F865" s="0" t="str">
        <f aca="false">E$1&amp;D865&amp;"',"&amp;E865&amp;");"</f>
        <v>INSERT INTO hospital(nombre,id) VALUES ('HOSPITAL RURAL OPORTUNIDADES # 59 ACANCEH, YUCATAN',864);</v>
      </c>
      <c r="G865" s="10" t="s">
        <v>5444</v>
      </c>
      <c r="H865" s="0" t="n">
        <v>864</v>
      </c>
      <c r="I865" s="0" t="str">
        <f aca="false">H$1&amp;G865&amp;"',"&amp;H865&amp;");"</f>
        <v>INSERT INTO equipo(nombre,id) VALUES ('PROCESADOR DE TEJIDOS HISTOKINETTE',864);</v>
      </c>
      <c r="J865" s="31"/>
      <c r="M865" s="32"/>
      <c r="P865" s="34" t="s">
        <v>8917</v>
      </c>
      <c r="Q865" s="0" t="n">
        <v>864</v>
      </c>
      <c r="R865" s="0" t="str">
        <f aca="false">Q$1&amp;P865&amp;"',"&amp;Q865&amp;");"</f>
        <v>INSERT INTO os(nombre,id) VALUES ('1225',864);</v>
      </c>
      <c r="S865" s="31"/>
    </row>
    <row r="866" customFormat="false" ht="13.8" hidden="false" customHeight="false" outlineLevel="0" collapsed="false">
      <c r="D866" s="31" t="s">
        <v>2873</v>
      </c>
      <c r="E866" s="0" t="n">
        <v>865</v>
      </c>
      <c r="F866" s="0" t="str">
        <f aca="false">E$1&amp;D866&amp;"',"&amp;E866&amp;");"</f>
        <v>INSERT INTO hospital(nombre,id) VALUES ('HOSPITAL RURAL OPORTUNIDADES # 62 IZAMAL',865);</v>
      </c>
      <c r="G866" s="10" t="s">
        <v>5075</v>
      </c>
      <c r="H866" s="0" t="n">
        <v>865</v>
      </c>
      <c r="I866" s="0" t="str">
        <f aca="false">H$1&amp;G866&amp;"',"&amp;H866&amp;");"</f>
        <v>INSERT INTO equipo(nombre,id) VALUES ('PROTEC',865);</v>
      </c>
      <c r="J866" s="31"/>
      <c r="M866" s="32"/>
      <c r="P866" s="34" t="s">
        <v>8913</v>
      </c>
      <c r="Q866" s="0" t="n">
        <v>865</v>
      </c>
      <c r="R866" s="0" t="str">
        <f aca="false">Q$1&amp;P866&amp;"',"&amp;Q866&amp;");"</f>
        <v>INSERT INTO os(nombre,id) VALUES ('1226',865);</v>
      </c>
      <c r="S866" s="31"/>
    </row>
    <row r="867" customFormat="false" ht="13.8" hidden="false" customHeight="false" outlineLevel="0" collapsed="false">
      <c r="D867" s="31" t="s">
        <v>2871</v>
      </c>
      <c r="E867" s="0" t="n">
        <v>866</v>
      </c>
      <c r="F867" s="0" t="str">
        <f aca="false">E$1&amp;D867&amp;"',"&amp;E867&amp;");"</f>
        <v>INSERT INTO hospital(nombre,id) VALUES ('HOSPITAL RURAL OPORTUNIDADES # 63 MAXCANU, YUCATAN',866);</v>
      </c>
      <c r="G867" s="10" t="s">
        <v>1836</v>
      </c>
      <c r="H867" s="0" t="n">
        <v>866</v>
      </c>
      <c r="I867" s="0" t="str">
        <f aca="false">H$1&amp;G867&amp;"',"&amp;H867&amp;");"</f>
        <v>INSERT INTO equipo(nombre,id) VALUES ('PT 4000',866);</v>
      </c>
      <c r="J867" s="31"/>
      <c r="M867" s="32"/>
      <c r="P867" s="34" t="s">
        <v>8933</v>
      </c>
      <c r="Q867" s="0" t="n">
        <v>866</v>
      </c>
      <c r="R867" s="0" t="str">
        <f aca="false">Q$1&amp;P867&amp;"',"&amp;Q867&amp;");"</f>
        <v>INSERT INTO os(nombre,id) VALUES ('1227',866);</v>
      </c>
      <c r="S867" s="31"/>
    </row>
    <row r="868" customFormat="false" ht="13.8" hidden="false" customHeight="false" outlineLevel="0" collapsed="false">
      <c r="D868" s="31" t="s">
        <v>2894</v>
      </c>
      <c r="E868" s="0" t="n">
        <v>867</v>
      </c>
      <c r="F868" s="0" t="str">
        <f aca="false">E$1&amp;D868&amp;"',"&amp;E868&amp;");"</f>
        <v>INSERT INTO hospital(nombre,id) VALUES ('HOSPITAL RURAL OPORTUNIDADES # 69 SAN QUINTIN, BAJA CALIFORNIA',867);</v>
      </c>
      <c r="G868" s="10" t="s">
        <v>3224</v>
      </c>
      <c r="H868" s="0" t="n">
        <v>867</v>
      </c>
      <c r="I868" s="0" t="str">
        <f aca="false">H$1&amp;G868&amp;"',"&amp;H868&amp;");"</f>
        <v>INSERT INTO equipo(nombre,id) VALUES ('PT-400',867);</v>
      </c>
      <c r="J868" s="31"/>
      <c r="M868" s="32"/>
      <c r="P868" s="34" t="s">
        <v>8935</v>
      </c>
      <c r="Q868" s="0" t="n">
        <v>867</v>
      </c>
      <c r="R868" s="0" t="str">
        <f aca="false">Q$1&amp;P868&amp;"',"&amp;Q868&amp;");"</f>
        <v>INSERT INTO os(nombre,id) VALUES ('1228',867);</v>
      </c>
      <c r="S868" s="31"/>
    </row>
    <row r="869" customFormat="false" ht="13.8" hidden="false" customHeight="false" outlineLevel="0" collapsed="false">
      <c r="D869" s="31" t="s">
        <v>2892</v>
      </c>
      <c r="E869" s="0" t="n">
        <v>868</v>
      </c>
      <c r="F869" s="0" t="str">
        <f aca="false">E$1&amp;D869&amp;"',"&amp;E869&amp;");"</f>
        <v>INSERT INTO hospital(nombre,id) VALUES ('HOSPITAL RURAL OPORTUNIDADES # 86 CHIGNAHUAPAN, PUEBLA',868);</v>
      </c>
      <c r="G869" s="10" t="s">
        <v>284</v>
      </c>
      <c r="H869" s="0" t="n">
        <v>868</v>
      </c>
      <c r="I869" s="0" t="str">
        <f aca="false">H$1&amp;G869&amp;"',"&amp;H869&amp;");"</f>
        <v>INSERT INTO equipo(nombre,id) VALUES ('PT-4000',868);</v>
      </c>
      <c r="J869" s="31"/>
      <c r="M869" s="32"/>
      <c r="P869" s="34" t="s">
        <v>8904</v>
      </c>
      <c r="Q869" s="0" t="n">
        <v>868</v>
      </c>
      <c r="R869" s="0" t="str">
        <f aca="false">Q$1&amp;P869&amp;"',"&amp;Q869&amp;");"</f>
        <v>INSERT INTO os(nombre,id) VALUES ('1229',868);</v>
      </c>
      <c r="S869" s="31"/>
    </row>
    <row r="870" customFormat="false" ht="13.8" hidden="false" customHeight="false" outlineLevel="0" collapsed="false">
      <c r="D870" s="31" t="s">
        <v>2899</v>
      </c>
      <c r="E870" s="0" t="n">
        <v>869</v>
      </c>
      <c r="F870" s="0" t="str">
        <f aca="false">E$1&amp;D870&amp;"',"&amp;E870&amp;");"</f>
        <v>INSERT INTO hospital(nombre,id) VALUES ('HOSPITAL RURAL OPORTUNIDADES # 89 ZACAPOAXTLA, PUEBLA',869);</v>
      </c>
      <c r="G870" s="10" t="s">
        <v>5205</v>
      </c>
      <c r="H870" s="0" t="n">
        <v>869</v>
      </c>
      <c r="I870" s="0" t="str">
        <f aca="false">H$1&amp;G870&amp;"',"&amp;H870&amp;");"</f>
        <v>INSERT INTO equipo(nombre,id) VALUES ('PUERTA AUTOMATICA',869);</v>
      </c>
      <c r="J870" s="31"/>
      <c r="M870" s="32"/>
      <c r="P870" s="34" t="s">
        <v>8906</v>
      </c>
      <c r="Q870" s="0" t="n">
        <v>869</v>
      </c>
      <c r="R870" s="0" t="str">
        <f aca="false">Q$1&amp;P870&amp;"',"&amp;Q870&amp;");"</f>
        <v>INSERT INTO os(nombre,id) VALUES ('1230',869);</v>
      </c>
      <c r="S870" s="31"/>
    </row>
    <row r="871" customFormat="false" ht="13.8" hidden="false" customHeight="false" outlineLevel="0" collapsed="false">
      <c r="D871" s="31" t="s">
        <v>2962</v>
      </c>
      <c r="E871" s="0" t="n">
        <v>870</v>
      </c>
      <c r="F871" s="0" t="str">
        <f aca="false">E$1&amp;D871&amp;"',"&amp;E871&amp;");"</f>
        <v>INSERT INTO hospital(nombre,id) VALUES ('HOSPITAL RURAL OPORTUNIDADES CHICONTEPEC',870);</v>
      </c>
      <c r="G871" s="10" t="s">
        <v>6745</v>
      </c>
      <c r="H871" s="0" t="n">
        <v>870</v>
      </c>
      <c r="I871" s="0" t="str">
        <f aca="false">H$1&amp;G871&amp;"',"&amp;H871&amp;");"</f>
        <v>INSERT INTO equipo(nombre,id) VALUES ('PUERTA HERMETICA',870);</v>
      </c>
      <c r="J871" s="31"/>
      <c r="M871" s="32"/>
      <c r="P871" s="34" t="s">
        <v>8909</v>
      </c>
      <c r="Q871" s="0" t="n">
        <v>870</v>
      </c>
      <c r="R871" s="0" t="str">
        <f aca="false">Q$1&amp;P871&amp;"',"&amp;Q871&amp;");"</f>
        <v>INSERT INTO os(nombre,id) VALUES ('1231',870);</v>
      </c>
      <c r="S871" s="31"/>
    </row>
    <row r="872" customFormat="false" ht="13.8" hidden="false" customHeight="false" outlineLevel="0" collapsed="false">
      <c r="D872" s="31" t="s">
        <v>371</v>
      </c>
      <c r="E872" s="0" t="n">
        <v>871</v>
      </c>
      <c r="F872" s="0" t="str">
        <f aca="false">E$1&amp;D872&amp;"',"&amp;E872&amp;");"</f>
        <v>INSERT INTO hospital(nombre,id) VALUES ('HOSPITAL RURAL OPORTUNIDADES GUADALUPE TEPEYAC',871);</v>
      </c>
      <c r="G872" s="10" t="s">
        <v>6420</v>
      </c>
      <c r="H872" s="0" t="n">
        <v>871</v>
      </c>
      <c r="I872" s="0" t="str">
        <f aca="false">H$1&amp;G872&amp;"',"&amp;H872&amp;");"</f>
        <v>INSERT INTO equipo(nombre,id) VALUES ('PUERTA HERMÉTICA',871);</v>
      </c>
      <c r="J872" s="31"/>
      <c r="M872" s="32"/>
      <c r="P872" s="34" t="s">
        <v>8851</v>
      </c>
      <c r="Q872" s="0" t="n">
        <v>871</v>
      </c>
      <c r="R872" s="0" t="str">
        <f aca="false">Q$1&amp;P872&amp;"',"&amp;Q872&amp;");"</f>
        <v>INSERT INTO os(nombre,id) VALUES ('1234',871);</v>
      </c>
      <c r="S872" s="31"/>
    </row>
    <row r="873" customFormat="false" ht="13.8" hidden="false" customHeight="false" outlineLevel="0" collapsed="false">
      <c r="D873" s="31" t="s">
        <v>2201</v>
      </c>
      <c r="E873" s="0" t="n">
        <v>872</v>
      </c>
      <c r="F873" s="0" t="str">
        <f aca="false">E$1&amp;D873&amp;"',"&amp;E873&amp;");"</f>
        <v>INSERT INTO hospital(nombre,id) VALUES ('HOSPITAL RURAL OPORTUNIDADES HECELCHAKAN, CAMPECHE',872);</v>
      </c>
      <c r="G873" s="10" t="s">
        <v>6558</v>
      </c>
      <c r="H873" s="0" t="n">
        <v>872</v>
      </c>
      <c r="I873" s="0" t="str">
        <f aca="false">H$1&amp;G873&amp;"',"&amp;H873&amp;");"</f>
        <v>INSERT INTO equipo(nombre,id) VALUES ('PUERTA HOSPITALARIA ',872);</v>
      </c>
      <c r="J873" s="31"/>
      <c r="M873" s="32"/>
      <c r="P873" s="34" t="s">
        <v>8855</v>
      </c>
      <c r="Q873" s="0" t="n">
        <v>872</v>
      </c>
      <c r="R873" s="0" t="str">
        <f aca="false">Q$1&amp;P873&amp;"',"&amp;Q873&amp;");"</f>
        <v>INSERT INTO os(nombre,id) VALUES ('1235',872);</v>
      </c>
      <c r="S873" s="31"/>
    </row>
    <row r="874" customFormat="false" ht="13.8" hidden="false" customHeight="false" outlineLevel="0" collapsed="false">
      <c r="D874" s="31" t="s">
        <v>4012</v>
      </c>
      <c r="E874" s="0" t="n">
        <v>873</v>
      </c>
      <c r="F874" s="0" t="str">
        <f aca="false">E$1&amp;D874&amp;"',"&amp;E874&amp;");"</f>
        <v>INSERT INTO hospital(nombre,id) VALUES ('HOSPITAL RURAL OPORTUNIDADES IXTEPEC',873);</v>
      </c>
      <c r="G874" s="10" t="s">
        <v>6952</v>
      </c>
      <c r="H874" s="0" t="n">
        <v>873</v>
      </c>
      <c r="I874" s="0" t="str">
        <f aca="false">H$1&amp;G874&amp;"',"&amp;H874&amp;");"</f>
        <v>INSERT INTO equipo(nombre,id) VALUES ('PUERTAS ELECTRICAS',873);</v>
      </c>
      <c r="J874" s="31"/>
      <c r="M874" s="32"/>
      <c r="P874" s="34" t="s">
        <v>8706</v>
      </c>
      <c r="Q874" s="0" t="n">
        <v>873</v>
      </c>
      <c r="R874" s="0" t="str">
        <f aca="false">Q$1&amp;P874&amp;"',"&amp;Q874&amp;");"</f>
        <v>INSERT INTO os(nombre,id) VALUES ('1237',873);</v>
      </c>
      <c r="S874" s="31"/>
    </row>
    <row r="875" customFormat="false" ht="13.8" hidden="false" customHeight="false" outlineLevel="0" collapsed="false">
      <c r="D875" s="31" t="s">
        <v>2203</v>
      </c>
      <c r="E875" s="0" t="n">
        <v>874</v>
      </c>
      <c r="F875" s="0" t="str">
        <f aca="false">E$1&amp;D875&amp;"',"&amp;E875&amp;");"</f>
        <v>INSERT INTO hospital(nombre,id) VALUES ('HOSPITAL RURAL OPORTUNIDADES MAMANTEL',874);</v>
      </c>
      <c r="G875" s="10" t="s">
        <v>10232</v>
      </c>
      <c r="H875" s="0" t="n">
        <v>874</v>
      </c>
      <c r="I875" s="0" t="str">
        <f aca="false">H$1&amp;G875&amp;"',"&amp;H875&amp;");"</f>
        <v>INSERT INTO equipo(nombre,id) VALUES ('PURE S.A. PURESA',874);</v>
      </c>
      <c r="J875" s="31"/>
      <c r="M875" s="32"/>
      <c r="P875" s="34" t="s">
        <v>8663</v>
      </c>
      <c r="Q875" s="0" t="n">
        <v>874</v>
      </c>
      <c r="R875" s="0" t="str">
        <f aca="false">Q$1&amp;P875&amp;"',"&amp;Q875&amp;");"</f>
        <v>INSERT INTO os(nombre,id) VALUES ('1238',874);</v>
      </c>
      <c r="S875" s="31"/>
    </row>
    <row r="876" customFormat="false" ht="13.8" hidden="false" customHeight="false" outlineLevel="0" collapsed="false">
      <c r="D876" s="40" t="s">
        <v>1997</v>
      </c>
      <c r="E876" s="0" t="n">
        <v>875</v>
      </c>
      <c r="F876" s="0" t="str">
        <f aca="false">E$1&amp;D876&amp;"',"&amp;E876&amp;");"</f>
        <v>INSERT INTO hospital(nombre,id) VALUES ('HOSPITAL RURAL OPORTUNIDADES METEHUALA, SAN LUIS POTOSI',875);</v>
      </c>
      <c r="G876" s="10" t="s">
        <v>1953</v>
      </c>
      <c r="H876" s="0" t="n">
        <v>875</v>
      </c>
      <c r="I876" s="0" t="str">
        <f aca="false">H$1&amp;G876&amp;"',"&amp;H876&amp;");"</f>
        <v>INSERT INTO equipo(nombre,id) VALUES ('Q-RAD',875);</v>
      </c>
      <c r="J876" s="31"/>
      <c r="M876" s="32"/>
      <c r="P876" s="34" t="s">
        <v>8665</v>
      </c>
      <c r="Q876" s="0" t="n">
        <v>875</v>
      </c>
      <c r="R876" s="0" t="str">
        <f aca="false">Q$1&amp;P876&amp;"',"&amp;Q876&amp;");"</f>
        <v>INSERT INTO os(nombre,id) VALUES ('1239',875);</v>
      </c>
      <c r="S876" s="31"/>
    </row>
    <row r="877" customFormat="false" ht="13.8" hidden="false" customHeight="false" outlineLevel="0" collapsed="false">
      <c r="D877" s="40" t="s">
        <v>2907</v>
      </c>
      <c r="E877" s="0" t="n">
        <v>876</v>
      </c>
      <c r="F877" s="0" t="str">
        <f aca="false">E$1&amp;D877&amp;"',"&amp;E877&amp;");"</f>
        <v>INSERT INTO hospital(nombre,id) VALUES ('HOSPITAL RURAL OPORTUNIDADES N',876);</v>
      </c>
      <c r="G877" s="10" t="s">
        <v>810</v>
      </c>
      <c r="H877" s="0" t="n">
        <v>876</v>
      </c>
      <c r="I877" s="0" t="str">
        <f aca="false">H$1&amp;G877&amp;"',"&amp;H877&amp;");"</f>
        <v>INSERT INTO equipo(nombre,id) VALUES ('Q2',876);</v>
      </c>
      <c r="J877" s="31"/>
      <c r="M877" s="32"/>
      <c r="P877" s="34" t="s">
        <v>8664</v>
      </c>
      <c r="Q877" s="0" t="n">
        <v>876</v>
      </c>
      <c r="R877" s="0" t="str">
        <f aca="false">Q$1&amp;P877&amp;"',"&amp;Q877&amp;");"</f>
        <v>INSERT INTO os(nombre,id) VALUES ('1240',876);</v>
      </c>
      <c r="S877" s="31"/>
    </row>
    <row r="878" customFormat="false" ht="13.8" hidden="false" customHeight="false" outlineLevel="0" collapsed="false">
      <c r="D878" s="10" t="s">
        <v>4497</v>
      </c>
      <c r="E878" s="0" t="n">
        <v>877</v>
      </c>
      <c r="F878" s="0" t="str">
        <f aca="false">E$1&amp;D878&amp;"',"&amp;E878&amp;");"</f>
        <v>INSERT INTO hospital(nombre,id) VALUES ('HOSPITAL RURAL OPORTUNIDADES OCOSINGO CHIAPAS',877);</v>
      </c>
      <c r="G878" s="10" t="s">
        <v>1645</v>
      </c>
      <c r="H878" s="0" t="n">
        <v>877</v>
      </c>
      <c r="I878" s="0" t="str">
        <f aca="false">H$1&amp;G878&amp;"',"&amp;H878&amp;");"</f>
        <v>INSERT INTO equipo(nombre,id) VALUES ('QDR',877);</v>
      </c>
      <c r="J878" s="31"/>
      <c r="M878" s="32"/>
      <c r="P878" s="34" t="s">
        <v>8654</v>
      </c>
      <c r="Q878" s="0" t="n">
        <v>877</v>
      </c>
      <c r="R878" s="0" t="str">
        <f aca="false">Q$1&amp;P878&amp;"',"&amp;Q878&amp;");"</f>
        <v>INSERT INTO os(nombre,id) VALUES ('1241',877);</v>
      </c>
      <c r="S878" s="31"/>
    </row>
    <row r="879" customFormat="false" ht="13.8" hidden="false" customHeight="false" outlineLevel="0" collapsed="false">
      <c r="D879" s="10" t="s">
        <v>4073</v>
      </c>
      <c r="E879" s="0" t="n">
        <v>878</v>
      </c>
      <c r="F879" s="0" t="str">
        <f aca="false">E$1&amp;D879&amp;"',"&amp;E879&amp;");"</f>
        <v>INSERT INTO hospital(nombre,id) VALUES ('HOSPITAL RURAL OPORTUNIDADES OCOZOCUAUTLA CHIAPAS',878);</v>
      </c>
      <c r="G879" s="10" t="s">
        <v>841</v>
      </c>
      <c r="H879" s="0" t="n">
        <v>878</v>
      </c>
      <c r="I879" s="0" t="str">
        <f aca="false">H$1&amp;G879&amp;"',"&amp;H879&amp;");"</f>
        <v>INSERT INTO equipo(nombre,id) VALUES ('QG-50',878);</v>
      </c>
      <c r="J879" s="31"/>
      <c r="M879" s="32"/>
      <c r="P879" s="34" t="s">
        <v>8655</v>
      </c>
      <c r="Q879" s="0" t="n">
        <v>878</v>
      </c>
      <c r="R879" s="0" t="str">
        <f aca="false">Q$1&amp;P879&amp;"',"&amp;Q879&amp;");"</f>
        <v>INSERT INTO os(nombre,id) VALUES ('1242',878);</v>
      </c>
      <c r="S879" s="31"/>
    </row>
    <row r="880" customFormat="false" ht="13.8" hidden="false" customHeight="false" outlineLevel="0" collapsed="false">
      <c r="D880" s="10" t="s">
        <v>2884</v>
      </c>
      <c r="E880" s="0" t="n">
        <v>879</v>
      </c>
      <c r="F880" s="0" t="str">
        <f aca="false">E$1&amp;D880&amp;"',"&amp;E880&amp;");"</f>
        <v>INSERT INTO hospital(nombre,id) VALUES ('HOSPITAL RURAL OPORTUNIDADES PAPANTLA, VERACRUZ',879);</v>
      </c>
      <c r="G880" s="10" t="s">
        <v>1071</v>
      </c>
      <c r="H880" s="0" t="n">
        <v>879</v>
      </c>
      <c r="I880" s="0" t="str">
        <f aca="false">H$1&amp;G880&amp;"',"&amp;H880&amp;");"</f>
        <v>INSERT INTO equipo(nombre,id) VALUES ('RAKB14CBV2',879);</v>
      </c>
      <c r="J880" s="31"/>
      <c r="M880" s="32"/>
      <c r="P880" s="34" t="s">
        <v>8656</v>
      </c>
      <c r="Q880" s="0" t="n">
        <v>879</v>
      </c>
      <c r="R880" s="0" t="str">
        <f aca="false">Q$1&amp;P880&amp;"',"&amp;Q880&amp;");"</f>
        <v>INSERT INTO os(nombre,id) VALUES ('1243',879);</v>
      </c>
      <c r="S880" s="31"/>
    </row>
    <row r="881" customFormat="false" ht="13.8" hidden="false" customHeight="false" outlineLevel="0" collapsed="false">
      <c r="D881" s="10" t="s">
        <v>3383</v>
      </c>
      <c r="E881" s="0" t="n">
        <v>880</v>
      </c>
      <c r="F881" s="0" t="str">
        <f aca="false">E$1&amp;D881&amp;"',"&amp;E881&amp;");"</f>
        <v>INSERT INTO hospital(nombre,id) VALUES ('HOSPITAL RURAL OPORTUNIDADES RAYON CHIAPAS',880);</v>
      </c>
      <c r="G881" s="10" t="s">
        <v>3831</v>
      </c>
      <c r="H881" s="0" t="n">
        <v>880</v>
      </c>
      <c r="I881" s="0" t="str">
        <f aca="false">H$1&amp;G881&amp;"',"&amp;H881&amp;");"</f>
        <v>INSERT INTO equipo(nombre,id) VALUES ('RAKD14CB',880);</v>
      </c>
      <c r="J881" s="31"/>
      <c r="M881" s="32"/>
      <c r="P881" s="34" t="s">
        <v>8662</v>
      </c>
      <c r="Q881" s="0" t="n">
        <v>880</v>
      </c>
      <c r="R881" s="0" t="str">
        <f aca="false">Q$1&amp;P881&amp;"',"&amp;Q881&amp;");"</f>
        <v>INSERT INTO os(nombre,id) VALUES ('1244',880);</v>
      </c>
      <c r="S881" s="31"/>
    </row>
    <row r="882" customFormat="false" ht="13.8" hidden="false" customHeight="false" outlineLevel="0" collapsed="false">
      <c r="D882" s="10" t="s">
        <v>3467</v>
      </c>
      <c r="E882" s="0" t="n">
        <v>881</v>
      </c>
      <c r="F882" s="0" t="str">
        <f aca="false">E$1&amp;D882&amp;"',"&amp;E882&amp;");"</f>
        <v>INSERT INTO hospital(nombre,id) VALUES ('HOSPITAL RURAL OPORTUNIDADES SAN JOSE DEL RINCON',881);</v>
      </c>
      <c r="G882" s="10" t="s">
        <v>1422</v>
      </c>
      <c r="H882" s="0" t="n">
        <v>881</v>
      </c>
      <c r="I882" s="0" t="str">
        <f aca="false">H$1&amp;G882&amp;"',"&amp;H882&amp;");"</f>
        <v>INSERT INTO equipo(nombre,id) VALUES ('RAKD14CBV2',881);</v>
      </c>
      <c r="J882" s="31"/>
      <c r="M882" s="32"/>
      <c r="P882" s="34" t="s">
        <v>8661</v>
      </c>
      <c r="Q882" s="0" t="n">
        <v>881</v>
      </c>
      <c r="R882" s="0" t="str">
        <f aca="false">Q$1&amp;P882&amp;"',"&amp;Q882&amp;");"</f>
        <v>INSERT INTO os(nombre,id) VALUES ('1245',881);</v>
      </c>
      <c r="S882" s="31"/>
    </row>
    <row r="883" customFormat="false" ht="13.8" hidden="false" customHeight="false" outlineLevel="0" collapsed="false">
      <c r="D883" s="10" t="s">
        <v>188</v>
      </c>
      <c r="E883" s="0" t="n">
        <v>882</v>
      </c>
      <c r="F883" s="0" t="str">
        <f aca="false">E$1&amp;D883&amp;"',"&amp;E883&amp;");"</f>
        <v>INSERT INTO hospital(nombre,id) VALUES ('HOSPITAL RURAL OPORTUNIDADES TLACOLULA OAXACA',882);</v>
      </c>
      <c r="G883" s="10" t="s">
        <v>6573</v>
      </c>
      <c r="H883" s="0" t="n">
        <v>882</v>
      </c>
      <c r="I883" s="0" t="str">
        <f aca="false">H$1&amp;G883&amp;"',"&amp;H883&amp;");"</f>
        <v>INSERT INTO equipo(nombre,id) VALUES ('RAYOS X',882);</v>
      </c>
      <c r="J883" s="31"/>
      <c r="M883" s="32"/>
      <c r="P883" s="34" t="s">
        <v>8660</v>
      </c>
      <c r="Q883" s="0" t="n">
        <v>882</v>
      </c>
      <c r="R883" s="0" t="str">
        <f aca="false">Q$1&amp;P883&amp;"',"&amp;Q883&amp;");"</f>
        <v>INSERT INTO os(nombre,id) VALUES ('1246',882);</v>
      </c>
      <c r="S883" s="31"/>
    </row>
    <row r="884" customFormat="false" ht="13.8" hidden="false" customHeight="false" outlineLevel="0" collapsed="false">
      <c r="D884" s="10" t="s">
        <v>4083</v>
      </c>
      <c r="E884" s="0" t="n">
        <v>883</v>
      </c>
      <c r="F884" s="0" t="str">
        <f aca="false">E$1&amp;D884&amp;"',"&amp;E884&amp;");"</f>
        <v>INSERT INTO hospital(nombre,id) VALUES ('HOSPITAL RURAL OPORTUNIDADES TLAXIACO OAXACA',883);</v>
      </c>
      <c r="G884" s="10" t="s">
        <v>5359</v>
      </c>
      <c r="H884" s="0" t="n">
        <v>883</v>
      </c>
      <c r="I884" s="0" t="str">
        <f aca="false">H$1&amp;G884&amp;"',"&amp;H884&amp;");"</f>
        <v>INSERT INTO equipo(nombre,id) VALUES ('RAYOS X ARCO EN C',883);</v>
      </c>
      <c r="J884" s="31"/>
      <c r="M884" s="32"/>
      <c r="P884" s="34" t="s">
        <v>8659</v>
      </c>
      <c r="Q884" s="0" t="n">
        <v>883</v>
      </c>
      <c r="R884" s="0" t="str">
        <f aca="false">Q$1&amp;P884&amp;"',"&amp;Q884&amp;");"</f>
        <v>INSERT INTO os(nombre,id) VALUES ('1247',883);</v>
      </c>
      <c r="S884" s="31"/>
    </row>
    <row r="885" customFormat="false" ht="13.8" hidden="false" customHeight="false" outlineLevel="0" collapsed="false">
      <c r="D885" s="10" t="s">
        <v>2984</v>
      </c>
      <c r="E885" s="0" t="n">
        <v>884</v>
      </c>
      <c r="F885" s="0" t="str">
        <f aca="false">E$1&amp;D885&amp;"',"&amp;E885&amp;");"</f>
        <v>INSERT INTO hospital(nombre,id) VALUES ('HOSPITAL RURAL OPORTUNIDADES VENUSTIANO CARRANZA',884);</v>
      </c>
      <c r="G885" s="10" t="s">
        <v>6408</v>
      </c>
      <c r="H885" s="0" t="n">
        <v>884</v>
      </c>
      <c r="I885" s="0" t="str">
        <f aca="false">H$1&amp;G885&amp;"',"&amp;H885&amp;");"</f>
        <v>INSERT INTO equipo(nombre,id) VALUES ('RAYOS X DENTAL',884);</v>
      </c>
      <c r="J885" s="31"/>
      <c r="M885" s="32"/>
      <c r="P885" s="34" t="s">
        <v>8658</v>
      </c>
      <c r="Q885" s="0" t="n">
        <v>884</v>
      </c>
      <c r="R885" s="0" t="str">
        <f aca="false">Q$1&amp;P885&amp;"',"&amp;Q885&amp;");"</f>
        <v>INSERT INTO os(nombre,id) VALUES ('1248',884);</v>
      </c>
      <c r="S885" s="31"/>
    </row>
    <row r="886" customFormat="false" ht="13.8" hidden="false" customHeight="false" outlineLevel="0" collapsed="false">
      <c r="D886" s="10" t="s">
        <v>191</v>
      </c>
      <c r="E886" s="0" t="n">
        <v>885</v>
      </c>
      <c r="F886" s="0" t="str">
        <f aca="false">E$1&amp;D886&amp;"',"&amp;E886&amp;");"</f>
        <v>INSERT INTO hospital(nombre,id) VALUES ('HOSPITAL RURAL OPORTUNIDES VILLA ALTA OAXACA',885);</v>
      </c>
      <c r="G886" s="10" t="s">
        <v>6347</v>
      </c>
      <c r="H886" s="0" t="n">
        <v>885</v>
      </c>
      <c r="I886" s="0" t="str">
        <f aca="false">H$1&amp;G886&amp;"',"&amp;H886&amp;");"</f>
        <v>INSERT INTO equipo(nombre,id) VALUES ('RAYOS X DENTAL MOVIL',885);</v>
      </c>
      <c r="J886" s="31"/>
      <c r="M886" s="32"/>
      <c r="P886" s="34" t="s">
        <v>8657</v>
      </c>
      <c r="Q886" s="0" t="n">
        <v>885</v>
      </c>
      <c r="R886" s="0" t="str">
        <f aca="false">Q$1&amp;P886&amp;"',"&amp;Q886&amp;");"</f>
        <v>INSERT INTO os(nombre,id) VALUES ('1249',885);</v>
      </c>
      <c r="S886" s="31"/>
    </row>
    <row r="887" customFormat="false" ht="13.8" hidden="false" customHeight="false" outlineLevel="0" collapsed="false">
      <c r="D887" s="10" t="s">
        <v>2890</v>
      </c>
      <c r="E887" s="0" t="n">
        <v>886</v>
      </c>
      <c r="F887" s="0" t="str">
        <f aca="false">E$1&amp;D887&amp;"',"&amp;E887&amp;");"</f>
        <v>INSERT INTO hospital(nombre,id) VALUES ('HOSPITAL RURAL OPOTUNIDADES # 80 SOTO LA MARINA',886);</v>
      </c>
      <c r="G887" s="10" t="s">
        <v>8272</v>
      </c>
      <c r="H887" s="0" t="n">
        <v>886</v>
      </c>
      <c r="I887" s="0" t="str">
        <f aca="false">H$1&amp;G887&amp;"',"&amp;H887&amp;");"</f>
        <v>INSERT INTO equipo(nombre,id) VALUES ('RAYOS X MOVIL',886);</v>
      </c>
      <c r="J887" s="31"/>
      <c r="M887" s="32"/>
      <c r="P887" s="34" t="s">
        <v>9381</v>
      </c>
      <c r="Q887" s="0" t="n">
        <v>886</v>
      </c>
      <c r="R887" s="0" t="str">
        <f aca="false">Q$1&amp;P887&amp;"',"&amp;Q887&amp;");"</f>
        <v>INSERT INTO os(nombre,id) VALUES ('1250',886);</v>
      </c>
      <c r="S887" s="31"/>
    </row>
    <row r="888" customFormat="false" ht="13.8" hidden="false" customHeight="false" outlineLevel="0" collapsed="false">
      <c r="D888" s="10" t="s">
        <v>6602</v>
      </c>
      <c r="E888" s="0" t="n">
        <v>887</v>
      </c>
      <c r="F888" s="0" t="str">
        <f aca="false">E$1&amp;D888&amp;"',"&amp;E888&amp;");"</f>
        <v>INSERT INTO hospital(nombre,id) VALUES ('HOSPITAL RURAL PROSPERA 33 TUXPAN',887);</v>
      </c>
      <c r="G888" s="10" t="s">
        <v>9356</v>
      </c>
      <c r="H888" s="0" t="n">
        <v>887</v>
      </c>
      <c r="I888" s="0" t="str">
        <f aca="false">H$1&amp;G888&amp;"',"&amp;H888&amp;");"</f>
        <v>INSERT INTO equipo(nombre,id) VALUES ('RAYOS X PORTATIL',887);</v>
      </c>
      <c r="J888" s="31"/>
      <c r="M888" s="32"/>
      <c r="P888" s="34" t="s">
        <v>6761</v>
      </c>
      <c r="Q888" s="0" t="n">
        <v>887</v>
      </c>
      <c r="R888" s="0" t="str">
        <f aca="false">Q$1&amp;P888&amp;"',"&amp;Q888&amp;");"</f>
        <v>INSERT INTO os(nombre,id) VALUES ('1301',887);</v>
      </c>
      <c r="S888" s="31"/>
    </row>
    <row r="889" customFormat="false" ht="13.8" hidden="false" customHeight="false" outlineLevel="0" collapsed="false">
      <c r="D889" s="10" t="s">
        <v>6587</v>
      </c>
      <c r="E889" s="0" t="n">
        <v>888</v>
      </c>
      <c r="F889" s="0" t="str">
        <f aca="false">E$1&amp;D889&amp;"',"&amp;E889&amp;");"</f>
        <v>INSERT INTO hospital(nombre,id) VALUES ('HOSPITAL RURAL PROSPERA IMSS OCOZOCUAUTLA ',888);</v>
      </c>
      <c r="G889" s="10" t="s">
        <v>2313</v>
      </c>
      <c r="H889" s="0" t="n">
        <v>888</v>
      </c>
      <c r="I889" s="0" t="str">
        <f aca="false">H$1&amp;G889&amp;"',"&amp;H889&amp;");"</f>
        <v>INSERT INTO equipo(nombre,id) VALUES ('RBJ-117.6 C',888);</v>
      </c>
      <c r="J889" s="31"/>
      <c r="M889" s="32"/>
      <c r="P889" s="34" t="s">
        <v>7467</v>
      </c>
      <c r="Q889" s="0" t="n">
        <v>888</v>
      </c>
      <c r="R889" s="0" t="str">
        <f aca="false">Q$1&amp;P889&amp;"',"&amp;Q889&amp;");"</f>
        <v>INSERT INTO os(nombre,id) VALUES ('1302',888);</v>
      </c>
      <c r="S889" s="31"/>
    </row>
    <row r="890" customFormat="false" ht="13.8" hidden="false" customHeight="false" outlineLevel="0" collapsed="false">
      <c r="D890" s="10" t="s">
        <v>931</v>
      </c>
      <c r="E890" s="0" t="n">
        <v>889</v>
      </c>
      <c r="F890" s="0" t="str">
        <f aca="false">E$1&amp;D890&amp;"',"&amp;E890&amp;");"</f>
        <v>INSERT INTO hospital(nombre,id) VALUES ('HOSPITAL RURAL RODEO, DGO.',889);</v>
      </c>
      <c r="G890" s="10" t="s">
        <v>2646</v>
      </c>
      <c r="H890" s="0" t="n">
        <v>889</v>
      </c>
      <c r="I890" s="0" t="str">
        <f aca="false">H$1&amp;G890&amp;"',"&amp;H890&amp;");"</f>
        <v>INSERT INTO equipo(nombre,id) VALUES ('RBM 5-5 4-5',889);</v>
      </c>
      <c r="J890" s="31"/>
      <c r="M890" s="32"/>
      <c r="P890" s="34" t="s">
        <v>7464</v>
      </c>
      <c r="Q890" s="0" t="n">
        <v>889</v>
      </c>
      <c r="R890" s="0" t="str">
        <f aca="false">Q$1&amp;P890&amp;"',"&amp;Q890&amp;");"</f>
        <v>INSERT INTO os(nombre,id) VALUES ('1303',889);</v>
      </c>
      <c r="S890" s="31"/>
    </row>
    <row r="891" customFormat="false" ht="13.8" hidden="false" customHeight="false" outlineLevel="0" collapsed="false">
      <c r="D891" s="10" t="s">
        <v>6623</v>
      </c>
      <c r="E891" s="0" t="n">
        <v>890</v>
      </c>
      <c r="F891" s="0" t="str">
        <f aca="false">E$1&amp;D891&amp;"',"&amp;E891&amp;");"</f>
        <v>INSERT INTO hospital(nombre,id) VALUES ('HOSPITAL RURAL ROSPERA IMSS OCOZOCUAUTLA ',890);</v>
      </c>
      <c r="G891" s="10" t="s">
        <v>10233</v>
      </c>
      <c r="H891" s="0" t="n">
        <v>890</v>
      </c>
      <c r="I891" s="0" t="str">
        <f aca="false">H$1&amp;G891&amp;"',"&amp;H891&amp;");"</f>
        <v>INSERT INTO equipo(nombre,id) VALUES ('RBM 5-5 4-5 RBM 5-5 4-5',890);</v>
      </c>
      <c r="J891" s="31"/>
      <c r="M891" s="32"/>
      <c r="P891" s="34" t="s">
        <v>7479</v>
      </c>
      <c r="Q891" s="0" t="n">
        <v>890</v>
      </c>
      <c r="R891" s="0" t="str">
        <f aca="false">Q$1&amp;P891&amp;"',"&amp;Q891&amp;");"</f>
        <v>INSERT INTO os(nombre,id) VALUES ('1304',890);</v>
      </c>
      <c r="S891" s="31"/>
    </row>
    <row r="892" customFormat="false" ht="13.8" hidden="false" customHeight="false" outlineLevel="0" collapsed="false">
      <c r="D892" s="10" t="s">
        <v>4042</v>
      </c>
      <c r="E892" s="0" t="n">
        <v>891</v>
      </c>
      <c r="F892" s="0" t="str">
        <f aca="false">E$1&amp;D892&amp;"',"&amp;E892&amp;");"</f>
        <v>INSERT INTO hospital(nombre,id) VALUES ('HOSPITAL RURAL SAN BUENAVENTURA, COAHUILA',891);</v>
      </c>
      <c r="G892" s="10" t="s">
        <v>2718</v>
      </c>
      <c r="H892" s="0" t="n">
        <v>891</v>
      </c>
      <c r="I892" s="0" t="str">
        <f aca="false">H$1&amp;G892&amp;"',"&amp;H892&amp;");"</f>
        <v>INSERT INTO equipo(nombre,id) VALUES ('RBMS 5-45',891);</v>
      </c>
      <c r="J892" s="31"/>
      <c r="M892" s="32"/>
      <c r="P892" s="34" t="s">
        <v>7491</v>
      </c>
      <c r="Q892" s="0" t="n">
        <v>891</v>
      </c>
      <c r="R892" s="0" t="str">
        <f aca="false">Q$1&amp;P892&amp;"',"&amp;Q892&amp;");"</f>
        <v>INSERT INTO os(nombre,id) VALUES ('1305',891);</v>
      </c>
      <c r="S892" s="31"/>
    </row>
    <row r="893" customFormat="false" ht="13.8" hidden="false" customHeight="false" outlineLevel="0" collapsed="false">
      <c r="D893" s="10" t="s">
        <v>512</v>
      </c>
      <c r="E893" s="0" t="n">
        <v>892</v>
      </c>
      <c r="F893" s="0" t="str">
        <f aca="false">E$1&amp;D893&amp;"',"&amp;E893&amp;");"</f>
        <v>INSERT INTO hospital(nombre,id) VALUES ('HOSPITAL RURAL SAN FELIPE ECATEPEC',892);</v>
      </c>
      <c r="G893" s="10" t="s">
        <v>2456</v>
      </c>
      <c r="H893" s="0" t="n">
        <v>892</v>
      </c>
      <c r="I893" s="0" t="str">
        <f aca="false">H$1&amp;G893&amp;"',"&amp;H893&amp;");"</f>
        <v>INSERT INTO equipo(nombre,id) VALUES ('RBMS-11-S',892);</v>
      </c>
      <c r="J893" s="31"/>
      <c r="M893" s="32"/>
      <c r="P893" s="34" t="s">
        <v>7463</v>
      </c>
      <c r="Q893" s="0" t="n">
        <v>892</v>
      </c>
      <c r="R893" s="0" t="str">
        <f aca="false">Q$1&amp;P893&amp;"',"&amp;Q893&amp;");"</f>
        <v>INSERT INTO os(nombre,id) VALUES ('1306',892);</v>
      </c>
      <c r="S893" s="31"/>
    </row>
    <row r="894" customFormat="false" ht="13.8" hidden="false" customHeight="false" outlineLevel="0" collapsed="false">
      <c r="D894" s="10" t="s">
        <v>3450</v>
      </c>
      <c r="E894" s="0" t="n">
        <v>893</v>
      </c>
      <c r="F894" s="0" t="str">
        <f aca="false">E$1&amp;D894&amp;"',"&amp;E894&amp;");"</f>
        <v>INSERT INTO hospital(nombre,id) VALUES ('HOSPITAL RURAL SANTA CRUZ ZENZONTEPEC, OAX.',893);</v>
      </c>
      <c r="G894" s="10" t="s">
        <v>2723</v>
      </c>
      <c r="H894" s="0" t="n">
        <v>893</v>
      </c>
      <c r="I894" s="0" t="str">
        <f aca="false">H$1&amp;G894&amp;"',"&amp;H894&amp;");"</f>
        <v>INSERT INTO equipo(nombre,id) VALUES ('RBMS-1105',893);</v>
      </c>
      <c r="J894" s="31"/>
      <c r="M894" s="32"/>
      <c r="P894" s="34" t="s">
        <v>7462</v>
      </c>
      <c r="Q894" s="0" t="n">
        <v>893</v>
      </c>
      <c r="R894" s="0" t="str">
        <f aca="false">Q$1&amp;P894&amp;"',"&amp;Q894&amp;");"</f>
        <v>INSERT INTO os(nombre,id) VALUES ('1307',893);</v>
      </c>
      <c r="S894" s="31"/>
    </row>
    <row r="895" customFormat="false" ht="13.8" hidden="false" customHeight="false" outlineLevel="0" collapsed="false">
      <c r="D895" s="10" t="s">
        <v>3432</v>
      </c>
      <c r="E895" s="0" t="n">
        <v>894</v>
      </c>
      <c r="F895" s="0" t="str">
        <f aca="false">E$1&amp;D895&amp;"',"&amp;E895&amp;");"</f>
        <v>INSERT INTO hospital(nombre,id) VALUES ('HOSPITAL RURAL SANTIAGO AMOLTEPEC, OAX.',894);</v>
      </c>
      <c r="G895" s="10" t="s">
        <v>3037</v>
      </c>
      <c r="H895" s="0" t="n">
        <v>894</v>
      </c>
      <c r="I895" s="0" t="str">
        <f aca="false">H$1&amp;G895&amp;"',"&amp;H895&amp;");"</f>
        <v>INSERT INTO equipo(nombre,id) VALUES ('RBMS-230-C',894);</v>
      </c>
      <c r="J895" s="31"/>
      <c r="M895" s="32"/>
      <c r="P895" s="34" t="s">
        <v>7495</v>
      </c>
      <c r="Q895" s="0" t="n">
        <v>894</v>
      </c>
      <c r="R895" s="0" t="str">
        <f aca="false">Q$1&amp;P895&amp;"',"&amp;Q895&amp;");"</f>
        <v>INSERT INTO os(nombre,id) VALUES ('1308',894);</v>
      </c>
      <c r="S895" s="31"/>
    </row>
    <row r="896" customFormat="false" ht="13.8" hidden="false" customHeight="false" outlineLevel="0" collapsed="false">
      <c r="D896" s="10" t="s">
        <v>1412</v>
      </c>
      <c r="E896" s="0" t="n">
        <v>895</v>
      </c>
      <c r="F896" s="0" t="str">
        <f aca="false">E$1&amp;D896&amp;"',"&amp;E896&amp;");"</f>
        <v>INSERT INTO hospital(nombre,id) VALUES ('HOSPITAL RURAL SANTIAGO IXCUINTEPEC, OAX.',895);</v>
      </c>
      <c r="G896" s="10" t="s">
        <v>2647</v>
      </c>
      <c r="H896" s="0" t="n">
        <v>895</v>
      </c>
      <c r="I896" s="0" t="str">
        <f aca="false">H$1&amp;G896&amp;"',"&amp;H896&amp;");"</f>
        <v>INSERT INTO equipo(nombre,id) VALUES ('RBMS-BOC',895);</v>
      </c>
      <c r="J896" s="31"/>
      <c r="M896" s="32"/>
      <c r="P896" s="34" t="s">
        <v>7616</v>
      </c>
      <c r="Q896" s="0" t="n">
        <v>895</v>
      </c>
      <c r="R896" s="0" t="str">
        <f aca="false">Q$1&amp;P896&amp;"',"&amp;Q896&amp;");"</f>
        <v>INSERT INTO os(nombre,id) VALUES ('1310',895);</v>
      </c>
      <c r="S896" s="31"/>
    </row>
    <row r="897" customFormat="false" ht="13.8" hidden="false" customHeight="false" outlineLevel="0" collapsed="false">
      <c r="D897" s="10" t="s">
        <v>376</v>
      </c>
      <c r="E897" s="0" t="n">
        <v>896</v>
      </c>
      <c r="F897" s="0" t="str">
        <f aca="false">E$1&amp;D897&amp;"',"&amp;E897&amp;");"</f>
        <v>INSERT INTO hospital(nombre,id) VALUES ('HOSPITAL RURAL VENUSTIANO CARRANZA',896);</v>
      </c>
      <c r="G897" s="10" t="s">
        <v>3034</v>
      </c>
      <c r="H897" s="0" t="n">
        <v>896</v>
      </c>
      <c r="I897" s="0" t="str">
        <f aca="false">H$1&amp;G897&amp;"',"&amp;H897&amp;");"</f>
        <v>INSERT INTO equipo(nombre,id) VALUES ('RBMS-S.4-S',896);</v>
      </c>
      <c r="J897" s="31"/>
      <c r="M897" s="32"/>
      <c r="P897" s="34" t="s">
        <v>8833</v>
      </c>
      <c r="Q897" s="0" t="n">
        <v>896</v>
      </c>
      <c r="R897" s="0" t="str">
        <f aca="false">Q$1&amp;P897&amp;"',"&amp;Q897&amp;");"</f>
        <v>INSERT INTO os(nombre,id) VALUES ('1321',896);</v>
      </c>
      <c r="S897" s="31"/>
    </row>
    <row r="898" customFormat="false" ht="13.8" hidden="false" customHeight="false" outlineLevel="0" collapsed="false">
      <c r="D898" s="10" t="s">
        <v>937</v>
      </c>
      <c r="E898" s="0" t="n">
        <v>897</v>
      </c>
      <c r="F898" s="0" t="str">
        <f aca="false">E$1&amp;D898&amp;"',"&amp;E898&amp;");"</f>
        <v>INSERT INTO hospital(nombre,id) VALUES ('HOSPITAL RURAL VICENTE GUERRERO (DURANGO)',897);</v>
      </c>
      <c r="G898" s="10" t="s">
        <v>2352</v>
      </c>
      <c r="H898" s="0" t="n">
        <v>897</v>
      </c>
      <c r="I898" s="0" t="str">
        <f aca="false">H$1&amp;G898&amp;"',"&amp;H898&amp;");"</f>
        <v>INSERT INTO equipo(nombre,id) VALUES ('RBS',897);</v>
      </c>
      <c r="J898" s="31"/>
      <c r="M898" s="32"/>
      <c r="P898" s="34" t="s">
        <v>8836</v>
      </c>
      <c r="Q898" s="0" t="n">
        <v>897</v>
      </c>
      <c r="R898" s="0" t="str">
        <f aca="false">Q$1&amp;P898&amp;"',"&amp;Q898&amp;");"</f>
        <v>INSERT INTO os(nombre,id) VALUES ('1322',897);</v>
      </c>
      <c r="S898" s="31"/>
    </row>
    <row r="899" customFormat="false" ht="13.8" hidden="false" customHeight="false" outlineLevel="0" collapsed="false">
      <c r="D899" s="10" t="s">
        <v>3480</v>
      </c>
      <c r="E899" s="0" t="n">
        <v>898</v>
      </c>
      <c r="F899" s="0" t="str">
        <f aca="false">E$1&amp;D899&amp;"',"&amp;E899&amp;");"</f>
        <v>INSERT INTO hospital(nombre,id) VALUES ('HOSPITAL RURAL VILLA MAR',898);</v>
      </c>
      <c r="G899" s="10" t="s">
        <v>857</v>
      </c>
      <c r="H899" s="0" t="n">
        <v>898</v>
      </c>
      <c r="I899" s="0" t="str">
        <f aca="false">H$1&amp;G899&amp;"',"&amp;H899&amp;");"</f>
        <v>INSERT INTO equipo(nombre,id) VALUES ('RBS-110-S-AF',898);</v>
      </c>
      <c r="J899" s="31"/>
      <c r="M899" s="32"/>
      <c r="P899" s="34" t="s">
        <v>8839</v>
      </c>
      <c r="Q899" s="0" t="n">
        <v>898</v>
      </c>
      <c r="R899" s="0" t="str">
        <f aca="false">Q$1&amp;P899&amp;"',"&amp;Q899&amp;");"</f>
        <v>INSERT INTO os(nombre,id) VALUES ('1323',898);</v>
      </c>
      <c r="S899" s="31"/>
    </row>
    <row r="900" customFormat="false" ht="13.8" hidden="false" customHeight="false" outlineLevel="0" collapsed="false">
      <c r="D900" s="10" t="s">
        <v>3905</v>
      </c>
      <c r="E900" s="0" t="n">
        <v>899</v>
      </c>
      <c r="F900" s="0" t="str">
        <f aca="false">E$1&amp;D900&amp;"',"&amp;E900&amp;");"</f>
        <v>INSERT INTO hospital(nombre,id) VALUES ('HOSPITAL RURAL VILLA UNION SINALOA',899);</v>
      </c>
      <c r="G900" s="10" t="s">
        <v>1964</v>
      </c>
      <c r="H900" s="0" t="n">
        <v>899</v>
      </c>
      <c r="I900" s="0" t="str">
        <f aca="false">H$1&amp;G900&amp;"',"&amp;H900&amp;");"</f>
        <v>INSERT INTO equipo(nombre,id) VALUES ('RBS-117.6-C',899);</v>
      </c>
      <c r="J900" s="31"/>
      <c r="M900" s="32"/>
      <c r="P900" s="34" t="s">
        <v>8822</v>
      </c>
      <c r="Q900" s="0" t="n">
        <v>899</v>
      </c>
      <c r="R900" s="0" t="str">
        <f aca="false">Q$1&amp;P900&amp;"',"&amp;Q900&amp;");"</f>
        <v>INSERT INTO os(nombre,id) VALUES ('1324',899);</v>
      </c>
      <c r="S900" s="31"/>
    </row>
    <row r="901" customFormat="false" ht="13.8" hidden="false" customHeight="false" outlineLevel="0" collapsed="false">
      <c r="D901" s="10" t="s">
        <v>4318</v>
      </c>
      <c r="E901" s="0" t="n">
        <v>900</v>
      </c>
      <c r="F901" s="0" t="str">
        <f aca="false">E$1&amp;D901&amp;"',"&amp;E901&amp;");"</f>
        <v>INSERT INTO hospital(nombre,id) VALUES ('HOSPITAL SAN JOSE TEC DE MONTERREY',900);</v>
      </c>
      <c r="G901" s="10" t="s">
        <v>1906</v>
      </c>
      <c r="H901" s="0" t="n">
        <v>900</v>
      </c>
      <c r="I901" s="0" t="str">
        <f aca="false">H$1&amp;G901&amp;"',"&amp;H901&amp;");"</f>
        <v>INSERT INTO equipo(nombre,id) VALUES ('RBS-1176.6 C',900);</v>
      </c>
      <c r="J901" s="31"/>
      <c r="M901" s="32"/>
      <c r="P901" s="34" t="s">
        <v>9324</v>
      </c>
      <c r="Q901" s="0" t="n">
        <v>900</v>
      </c>
      <c r="R901" s="0" t="str">
        <f aca="false">Q$1&amp;P901&amp;"',"&amp;Q901&amp;");"</f>
        <v>INSERT INTO os(nombre,id) VALUES ('1325',900);</v>
      </c>
      <c r="S901" s="31"/>
    </row>
    <row r="902" customFormat="false" ht="13.8" hidden="false" customHeight="false" outlineLevel="0" collapsed="false">
      <c r="D902" s="10" t="s">
        <v>8091</v>
      </c>
      <c r="E902" s="0" t="n">
        <v>901</v>
      </c>
      <c r="F902" s="0" t="str">
        <f aca="false">E$1&amp;D902&amp;"',"&amp;E902&amp;");"</f>
        <v>INSERT INTO hospital(nombre,id) VALUES ('HOSPITAL SAN PABLO DEL MONTE',901);</v>
      </c>
      <c r="G902" s="10" t="s">
        <v>2335</v>
      </c>
      <c r="H902" s="0" t="n">
        <v>901</v>
      </c>
      <c r="I902" s="0" t="str">
        <f aca="false">H$1&amp;G902&amp;"',"&amp;H902&amp;");"</f>
        <v>INSERT INTO equipo(nombre,id) VALUES ('RBS-120-CBS',901);</v>
      </c>
      <c r="J902" s="31"/>
      <c r="M902" s="32"/>
      <c r="P902" s="34" t="s">
        <v>8825</v>
      </c>
      <c r="Q902" s="0" t="n">
        <v>901</v>
      </c>
      <c r="R902" s="0" t="str">
        <f aca="false">Q$1&amp;P902&amp;"',"&amp;Q902&amp;");"</f>
        <v>INSERT INTO os(nombre,id) VALUES ('1326',901);</v>
      </c>
      <c r="S902" s="31"/>
    </row>
    <row r="903" customFormat="false" ht="13.8" hidden="false" customHeight="false" outlineLevel="0" collapsed="false">
      <c r="D903" s="10" t="s">
        <v>9889</v>
      </c>
      <c r="E903" s="0" t="n">
        <v>902</v>
      </c>
      <c r="F903" s="0" t="str">
        <f aca="false">E$1&amp;D903&amp;"',"&amp;E903&amp;");"</f>
        <v>INSERT INTO hospital(nombre,id) VALUES ('Hospital Shriners para Niños',902);</v>
      </c>
      <c r="G903" s="10" t="s">
        <v>1793</v>
      </c>
      <c r="H903" s="0" t="n">
        <v>902</v>
      </c>
      <c r="I903" s="0" t="str">
        <f aca="false">H$1&amp;G903&amp;"',"&amp;H903&amp;");"</f>
        <v>INSERT INTO equipo(nombre,id) VALUES ('RBS-220-C-2P',902);</v>
      </c>
      <c r="J903" s="31"/>
      <c r="M903" s="32"/>
      <c r="P903" s="34" t="s">
        <v>8436</v>
      </c>
      <c r="Q903" s="0" t="n">
        <v>902</v>
      </c>
      <c r="R903" s="0" t="str">
        <f aca="false">Q$1&amp;P903&amp;"',"&amp;Q903&amp;");"</f>
        <v>INSERT INTO os(nombre,id) VALUES ('1327',902);</v>
      </c>
      <c r="S903" s="31"/>
    </row>
    <row r="904" customFormat="false" ht="13.8" hidden="false" customHeight="false" outlineLevel="0" collapsed="false">
      <c r="D904" s="10" t="s">
        <v>3629</v>
      </c>
      <c r="E904" s="0" t="n">
        <v>903</v>
      </c>
      <c r="F904" s="0" t="str">
        <f aca="false">E$1&amp;D904&amp;"',"&amp;E904&amp;");"</f>
        <v>INSERT INTO hospital(nombre,id) VALUES ('HOSPITAL TECPAN',903);</v>
      </c>
      <c r="G904" s="10" t="s">
        <v>2402</v>
      </c>
      <c r="H904" s="0" t="n">
        <v>903</v>
      </c>
      <c r="I904" s="0" t="str">
        <f aca="false">H$1&amp;G904&amp;"',"&amp;H904&amp;");"</f>
        <v>INSERT INTO equipo(nombre,id) VALUES ('RBS117.6-C',903);</v>
      </c>
      <c r="J904" s="31"/>
      <c r="M904" s="32"/>
      <c r="P904" s="34" t="s">
        <v>8841</v>
      </c>
      <c r="Q904" s="0" t="n">
        <v>903</v>
      </c>
      <c r="R904" s="0" t="str">
        <f aca="false">Q$1&amp;P904&amp;"',"&amp;Q904&amp;");"</f>
        <v>INSERT INTO os(nombre,id) VALUES ('1328',903);</v>
      </c>
      <c r="S904" s="31"/>
    </row>
    <row r="905" customFormat="false" ht="13.8" hidden="false" customHeight="false" outlineLevel="0" collapsed="false">
      <c r="D905" s="10" t="s">
        <v>2850</v>
      </c>
      <c r="E905" s="0" t="n">
        <v>904</v>
      </c>
      <c r="F905" s="0" t="str">
        <f aca="false">E$1&amp;D905&amp;"',"&amp;E905&amp;");"</f>
        <v>INSERT INTO hospital(nombre,id) VALUES ('HOSPITAL TERCER MILENIO',904);</v>
      </c>
      <c r="G905" s="10" t="s">
        <v>5959</v>
      </c>
      <c r="H905" s="0" t="n">
        <v>904</v>
      </c>
      <c r="I905" s="0" t="str">
        <f aca="false">H$1&amp;G905&amp;"',"&amp;H905&amp;");"</f>
        <v>INSERT INTO equipo(nombre,id) VALUES ('REFRGERADOR BIOMEDICO ',904);</v>
      </c>
      <c r="J905" s="31"/>
      <c r="M905" s="32"/>
      <c r="P905" s="34" t="s">
        <v>8846</v>
      </c>
      <c r="Q905" s="0" t="n">
        <v>904</v>
      </c>
      <c r="R905" s="0" t="str">
        <f aca="false">Q$1&amp;P905&amp;"',"&amp;Q905&amp;");"</f>
        <v>INSERT INTO os(nombre,id) VALUES ('1329',904);</v>
      </c>
      <c r="S905" s="31"/>
    </row>
    <row r="906" customFormat="false" ht="13.8" hidden="false" customHeight="false" outlineLevel="0" collapsed="false">
      <c r="D906" s="10" t="s">
        <v>2191</v>
      </c>
      <c r="E906" s="0" t="n">
        <v>905</v>
      </c>
      <c r="F906" s="0" t="str">
        <f aca="false">E$1&amp;D906&amp;"',"&amp;E906&amp;");"</f>
        <v>INSERT INTO hospital(nombre,id) VALUES ('HOSPITAL TORRE MEDICA',905);</v>
      </c>
      <c r="G906" s="10" t="s">
        <v>6505</v>
      </c>
      <c r="H906" s="0" t="n">
        <v>905</v>
      </c>
      <c r="I906" s="0" t="str">
        <f aca="false">H$1&amp;G906&amp;"',"&amp;H906&amp;");"</f>
        <v>INSERT INTO equipo(nombre,id) VALUES ('REFRIGEADOR',905);</v>
      </c>
      <c r="J906" s="31"/>
      <c r="M906" s="32"/>
      <c r="P906" s="34" t="s">
        <v>8568</v>
      </c>
      <c r="Q906" s="0" t="n">
        <v>905</v>
      </c>
      <c r="R906" s="0" t="str">
        <f aca="false">Q$1&amp;P906&amp;"',"&amp;Q906&amp;");"</f>
        <v>INSERT INTO os(nombre,id) VALUES ('1330',905);</v>
      </c>
      <c r="S906" s="31"/>
    </row>
    <row r="907" customFormat="false" ht="13.8" hidden="false" customHeight="false" outlineLevel="0" collapsed="false">
      <c r="D907" s="10" t="s">
        <v>2952</v>
      </c>
      <c r="E907" s="0" t="n">
        <v>906</v>
      </c>
      <c r="F907" s="0" t="str">
        <f aca="false">E$1&amp;D907&amp;"',"&amp;E907&amp;");"</f>
        <v>INSERT INTO hospital(nombre,id) VALUES ('HOSPITAL UMF N',906);</v>
      </c>
      <c r="G907" s="10" t="s">
        <v>8345</v>
      </c>
      <c r="H907" s="0" t="n">
        <v>906</v>
      </c>
      <c r="I907" s="0" t="str">
        <f aca="false">H$1&amp;G907&amp;"',"&amp;H907&amp;");"</f>
        <v>INSERT INTO equipo(nombre,id) VALUES ('REFRIGEADOR BIOMEDICO PUERTA CRISTAL',906);</v>
      </c>
      <c r="J907" s="31"/>
      <c r="M907" s="32"/>
      <c r="P907" s="34" t="s">
        <v>8941</v>
      </c>
      <c r="Q907" s="0" t="n">
        <v>906</v>
      </c>
      <c r="R907" s="0" t="str">
        <f aca="false">Q$1&amp;P907&amp;"',"&amp;Q907&amp;");"</f>
        <v>INSERT INTO os(nombre,id) VALUES ('1331',906);</v>
      </c>
      <c r="S907" s="31"/>
    </row>
    <row r="908" customFormat="false" ht="13.8" hidden="false" customHeight="false" outlineLevel="0" collapsed="false">
      <c r="D908" s="10" t="s">
        <v>8830</v>
      </c>
      <c r="E908" s="0" t="n">
        <v>907</v>
      </c>
      <c r="F908" s="0" t="str">
        <f aca="false">E$1&amp;D908&amp;"',"&amp;E908&amp;");"</f>
        <v>INSERT INTO hospital(nombre,id) VALUES ('HOSPITAL UNIDAD MEDICA DE CONSULTA EXTERNA ORIENTAL, PUEBLA',907);</v>
      </c>
      <c r="G908" s="10" t="s">
        <v>4786</v>
      </c>
      <c r="H908" s="0" t="n">
        <v>907</v>
      </c>
      <c r="I908" s="0" t="str">
        <f aca="false">H$1&amp;G908&amp;"',"&amp;H908&amp;");"</f>
        <v>INSERT INTO equipo(nombre,id) VALUES ('REFRIGERADOR',907);</v>
      </c>
      <c r="J908" s="31"/>
      <c r="M908" s="32"/>
      <c r="P908" s="34" t="s">
        <v>8578</v>
      </c>
      <c r="Q908" s="0" t="n">
        <v>907</v>
      </c>
      <c r="R908" s="0" t="str">
        <f aca="false">Q$1&amp;P908&amp;"',"&amp;Q908&amp;");"</f>
        <v>INSERT INTO os(nombre,id) VALUES ('1332',907);</v>
      </c>
      <c r="S908" s="31"/>
    </row>
    <row r="909" customFormat="false" ht="13.8" hidden="false" customHeight="false" outlineLevel="0" collapsed="false">
      <c r="D909" s="10" t="s">
        <v>9716</v>
      </c>
      <c r="E909" s="0" t="n">
        <v>908</v>
      </c>
      <c r="F909" s="0" t="str">
        <f aca="false">E$1&amp;D909&amp;"',"&amp;E909&amp;");"</f>
        <v>INSERT INTO hospital(nombre,id) VALUES ('HOSPITAL UNIVERSITARIO DE NUEVO LEON',908);</v>
      </c>
      <c r="G909" s="10" t="s">
        <v>5616</v>
      </c>
      <c r="H909" s="0" t="n">
        <v>908</v>
      </c>
      <c r="I909" s="0" t="str">
        <f aca="false">H$1&amp;G909&amp;"',"&amp;H909&amp;");"</f>
        <v>INSERT INTO equipo(nombre,id) VALUES ('REFRIGERADOR ',908);</v>
      </c>
      <c r="J909" s="31"/>
      <c r="M909" s="32"/>
      <c r="P909" s="34" t="s">
        <v>8580</v>
      </c>
      <c r="Q909" s="0" t="n">
        <v>908</v>
      </c>
      <c r="R909" s="0" t="str">
        <f aca="false">Q$1&amp;P909&amp;"',"&amp;Q909&amp;");"</f>
        <v>INSERT INTO os(nombre,id) VALUES ('1333',908);</v>
      </c>
      <c r="S909" s="31"/>
    </row>
    <row r="910" customFormat="false" ht="13.8" hidden="false" customHeight="false" outlineLevel="0" collapsed="false">
      <c r="D910" s="10" t="s">
        <v>4457</v>
      </c>
      <c r="E910" s="0" t="n">
        <v>909</v>
      </c>
      <c r="F910" s="0" t="str">
        <f aca="false">E$1&amp;D910&amp;"',"&amp;E910&amp;");"</f>
        <v>INSERT INTO hospital(nombre,id) VALUES ('HOSPITAL VICENTINO A.C.',909);</v>
      </c>
      <c r="G910" s="10" t="s">
        <v>8120</v>
      </c>
      <c r="H910" s="0" t="n">
        <v>909</v>
      </c>
      <c r="I910" s="0" t="str">
        <f aca="false">H$1&amp;G910&amp;"',"&amp;H910&amp;");"</f>
        <v>INSERT INTO equipo(nombre,id) VALUES ('REFRIGERADOR 1 INSULINAS',909);</v>
      </c>
      <c r="J910" s="31"/>
      <c r="M910" s="32"/>
      <c r="P910" s="34" t="s">
        <v>8581</v>
      </c>
      <c r="Q910" s="0" t="n">
        <v>909</v>
      </c>
      <c r="R910" s="0" t="str">
        <f aca="false">Q$1&amp;P910&amp;"',"&amp;Q910&amp;");"</f>
        <v>INSERT INTO os(nombre,id) VALUES ('1334',909);</v>
      </c>
      <c r="S910" s="31"/>
    </row>
    <row r="911" customFormat="false" ht="13.8" hidden="false" customHeight="false" outlineLevel="0" collapsed="false">
      <c r="D911" s="10" t="s">
        <v>4580</v>
      </c>
      <c r="E911" s="0" t="n">
        <v>910</v>
      </c>
      <c r="F911" s="0" t="str">
        <f aca="false">E$1&amp;D911&amp;"',"&amp;E911&amp;");"</f>
        <v>INSERT INTO hospital(nombre,id) VALUES ('HOSPITAL Y SERVICIOS MEDICOS TULANCINGO, HGO.',910);</v>
      </c>
      <c r="G911" s="10" t="s">
        <v>5142</v>
      </c>
      <c r="H911" s="0" t="n">
        <v>910</v>
      </c>
      <c r="I911" s="0" t="str">
        <f aca="false">H$1&amp;G911&amp;"',"&amp;H911&amp;");"</f>
        <v>INSERT INTO equipo(nombre,id) VALUES ('REFRIGERADOR 10 PIES, 17 PIES, 24 PIES. ',910);</v>
      </c>
      <c r="J911" s="31"/>
      <c r="M911" s="32"/>
      <c r="P911" s="34" t="s">
        <v>8542</v>
      </c>
      <c r="Q911" s="0" t="n">
        <v>910</v>
      </c>
      <c r="R911" s="0" t="str">
        <f aca="false">Q$1&amp;P911&amp;"',"&amp;Q911&amp;");"</f>
        <v>INSERT INTO os(nombre,id) VALUES ('1336',910);</v>
      </c>
      <c r="S911" s="31"/>
    </row>
    <row r="912" customFormat="false" ht="13.8" hidden="false" customHeight="false" outlineLevel="0" collapsed="false">
      <c r="D912" s="10" t="s">
        <v>6241</v>
      </c>
      <c r="E912" s="0" t="n">
        <v>911</v>
      </c>
      <c r="F912" s="0" t="str">
        <f aca="false">E$1&amp;D912&amp;"',"&amp;E912&amp;");"</f>
        <v>INSERT INTO hospital(nombre,id) VALUES ('HOSPITALPITAL GENERAL REGIONAL NO.1',911);</v>
      </c>
      <c r="G912" s="10" t="s">
        <v>5145</v>
      </c>
      <c r="H912" s="0" t="n">
        <v>911</v>
      </c>
      <c r="I912" s="0" t="str">
        <f aca="false">H$1&amp;G912&amp;"',"&amp;H912&amp;");"</f>
        <v>INSERT INTO equipo(nombre,id) VALUES ('REFRIGERADOR 17 PIES (2) OPS',911);</v>
      </c>
      <c r="J912" s="31"/>
      <c r="M912" s="32"/>
      <c r="P912" s="34" t="s">
        <v>8540</v>
      </c>
      <c r="Q912" s="0" t="n">
        <v>911</v>
      </c>
      <c r="R912" s="0" t="str">
        <f aca="false">Q$1&amp;P912&amp;"',"&amp;Q912&amp;");"</f>
        <v>INSERT INTO os(nombre,id) VALUES ('1337',911);</v>
      </c>
      <c r="S912" s="31"/>
    </row>
    <row r="913" customFormat="false" ht="13.8" hidden="false" customHeight="false" outlineLevel="0" collapsed="false">
      <c r="D913" s="10" t="s">
        <v>4313</v>
      </c>
      <c r="E913" s="0" t="n">
        <v>912</v>
      </c>
      <c r="F913" s="0" t="str">
        <f aca="false">E$1&amp;D913&amp;"',"&amp;E913&amp;");"</f>
        <v>INSERT INTO hospital(nombre,id) VALUES ('HOSPITEN MEXICO S.A. DE C.V.',912);</v>
      </c>
      <c r="G913" s="10" t="s">
        <v>8124</v>
      </c>
      <c r="H913" s="0" t="n">
        <v>912</v>
      </c>
      <c r="I913" s="0" t="str">
        <f aca="false">H$1&amp;G913&amp;"',"&amp;H913&amp;");"</f>
        <v>INSERT INTO equipo(nombre,id) VALUES ('REFRIGERADOR 2 ESPECIALIDAD',912);</v>
      </c>
      <c r="J913" s="31"/>
      <c r="M913" s="32"/>
      <c r="P913" s="34" t="s">
        <v>9291</v>
      </c>
      <c r="Q913" s="0" t="n">
        <v>912</v>
      </c>
      <c r="R913" s="0" t="str">
        <f aca="false">Q$1&amp;P913&amp;"',"&amp;Q913&amp;");"</f>
        <v>INSERT INTO os(nombre,id) VALUES ('1338',912);</v>
      </c>
      <c r="S913" s="31"/>
    </row>
    <row r="914" customFormat="false" ht="13.8" hidden="false" customHeight="false" outlineLevel="0" collapsed="false">
      <c r="D914" s="10" t="s">
        <v>2037</v>
      </c>
      <c r="E914" s="0" t="n">
        <v>913</v>
      </c>
      <c r="F914" s="0" t="str">
        <f aca="false">E$1&amp;D914&amp;"',"&amp;E914&amp;");"</f>
        <v>INSERT INTO hospital(nombre,id) VALUES ('HOSPITLA GENERAL DE TEZIUTLAN',913);</v>
      </c>
      <c r="G914" s="10" t="s">
        <v>5139</v>
      </c>
      <c r="H914" s="0" t="n">
        <v>913</v>
      </c>
      <c r="I914" s="0" t="str">
        <f aca="false">H$1&amp;G914&amp;"',"&amp;H914&amp;");"</f>
        <v>INSERT INTO equipo(nombre,id) VALUES ('REFRIGERADOR 24 PIES, 24 PIES, 17 PIES, 3 OPS ',913);</v>
      </c>
      <c r="J914" s="31"/>
      <c r="M914" s="32"/>
      <c r="P914" s="34" t="s">
        <v>9292</v>
      </c>
      <c r="Q914" s="0" t="n">
        <v>913</v>
      </c>
      <c r="R914" s="0" t="str">
        <f aca="false">Q$1&amp;P914&amp;"',"&amp;Q914&amp;");"</f>
        <v>INSERT INTO os(nombre,id) VALUES ('1339',913);</v>
      </c>
      <c r="S914" s="31"/>
    </row>
    <row r="915" customFormat="false" ht="13.8" hidden="false" customHeight="false" outlineLevel="0" collapsed="false">
      <c r="D915" s="10" t="s">
        <v>9636</v>
      </c>
      <c r="E915" s="0" t="n">
        <v>914</v>
      </c>
      <c r="F915" s="0" t="str">
        <f aca="false">E$1&amp;D915&amp;"',"&amp;E915&amp;");"</f>
        <v>INSERT INTO hospital(nombre,id) VALUES ('HOSPTAL GENERAL DE ZONA N° 1 TLAXCALA IMSS',914);</v>
      </c>
      <c r="G915" s="10" t="s">
        <v>7714</v>
      </c>
      <c r="H915" s="0" t="n">
        <v>914</v>
      </c>
      <c r="I915" s="0" t="str">
        <f aca="false">H$1&amp;G915&amp;"',"&amp;H915&amp;");"</f>
        <v>INSERT INTO equipo(nombre,id) VALUES ('REFRIGERADOR 40FT',914);</v>
      </c>
      <c r="J915" s="31"/>
      <c r="M915" s="32"/>
      <c r="P915" s="34" t="s">
        <v>8583</v>
      </c>
      <c r="Q915" s="0" t="n">
        <v>914</v>
      </c>
      <c r="R915" s="0" t="str">
        <f aca="false">Q$1&amp;P915&amp;"',"&amp;Q915&amp;");"</f>
        <v>INSERT INTO os(nombre,id) VALUES ('1343',914);</v>
      </c>
      <c r="S915" s="31"/>
    </row>
    <row r="916" customFormat="false" ht="13.8" hidden="false" customHeight="false" outlineLevel="0" collapsed="false">
      <c r="D916" s="10" t="s">
        <v>3029</v>
      </c>
      <c r="E916" s="0" t="n">
        <v>915</v>
      </c>
      <c r="F916" s="0" t="str">
        <f aca="false">E$1&amp;D916&amp;"',"&amp;E916&amp;");"</f>
        <v>INSERT INTO hospital(nombre,id) VALUES ('HRZ N',915);</v>
      </c>
      <c r="G916" s="10" t="s">
        <v>8133</v>
      </c>
      <c r="H916" s="0" t="n">
        <v>915</v>
      </c>
      <c r="I916" s="0" t="str">
        <f aca="false">H$1&amp;G916&amp;"',"&amp;H916&amp;");"</f>
        <v>INSERT INTO equipo(nombre,id) VALUES ('REFRIGERADOR 5 VACUNAS',915);</v>
      </c>
      <c r="J916" s="31"/>
      <c r="M916" s="32"/>
      <c r="P916" s="34" t="s">
        <v>8589</v>
      </c>
      <c r="Q916" s="0" t="n">
        <v>915</v>
      </c>
      <c r="R916" s="0" t="str">
        <f aca="false">Q$1&amp;P916&amp;"',"&amp;Q916&amp;");"</f>
        <v>INSERT INTO os(nombre,id) VALUES ('1344',915);</v>
      </c>
      <c r="S916" s="31"/>
    </row>
    <row r="917" customFormat="false" ht="13.8" hidden="false" customHeight="false" outlineLevel="0" collapsed="false">
      <c r="D917" s="10" t="s">
        <v>5184</v>
      </c>
      <c r="E917" s="0" t="n">
        <v>916</v>
      </c>
      <c r="F917" s="0" t="str">
        <f aca="false">E$1&amp;D917&amp;"',"&amp;E917&amp;");"</f>
        <v>INSERT INTO hospital(nombre,id) VALUES ('HUCHAPAN HIDALGO',916);</v>
      </c>
      <c r="G917" s="10" t="s">
        <v>8143</v>
      </c>
      <c r="H917" s="0" t="n">
        <v>916</v>
      </c>
      <c r="I917" s="0" t="str">
        <f aca="false">H$1&amp;G917&amp;"',"&amp;H917&amp;");"</f>
        <v>INSERT INTO equipo(nombre,id) VALUES ('REFRIGERADOR BIOLOGICO',916);</v>
      </c>
      <c r="J917" s="31"/>
      <c r="M917" s="32"/>
      <c r="P917" s="34" t="s">
        <v>8590</v>
      </c>
      <c r="Q917" s="0" t="n">
        <v>916</v>
      </c>
      <c r="R917" s="0" t="str">
        <f aca="false">Q$1&amp;P917&amp;"',"&amp;Q917&amp;");"</f>
        <v>INSERT INTO os(nombre,id) VALUES ('1346',916);</v>
      </c>
      <c r="S917" s="31"/>
    </row>
    <row r="918" customFormat="false" ht="13.8" hidden="false" customHeight="false" outlineLevel="0" collapsed="false">
      <c r="D918" s="10" t="s">
        <v>5845</v>
      </c>
      <c r="E918" s="0" t="n">
        <v>917</v>
      </c>
      <c r="F918" s="0" t="str">
        <f aca="false">E$1&amp;D918&amp;"',"&amp;E918&amp;");"</f>
        <v>INSERT INTO hospital(nombre,id) VALUES ('HUMBERTO CERVANTES',917);</v>
      </c>
      <c r="G918" s="10" t="s">
        <v>4523</v>
      </c>
      <c r="H918" s="0" t="n">
        <v>917</v>
      </c>
      <c r="I918" s="0" t="str">
        <f aca="false">H$1&amp;G918&amp;"',"&amp;H918&amp;");"</f>
        <v>INSERT INTO equipo(nombre,id) VALUES ('REFRIGERADOR BIOMEDICO',917);</v>
      </c>
      <c r="J918" s="31"/>
      <c r="M918" s="32"/>
      <c r="P918" s="34" t="s">
        <v>8594</v>
      </c>
      <c r="Q918" s="0" t="n">
        <v>917</v>
      </c>
      <c r="R918" s="0" t="str">
        <f aca="false">Q$1&amp;P918&amp;"',"&amp;Q918&amp;");"</f>
        <v>INSERT INTO os(nombre,id) VALUES ('1347',917);</v>
      </c>
      <c r="S918" s="31"/>
    </row>
    <row r="919" customFormat="false" ht="13.8" hidden="false" customHeight="false" outlineLevel="0" collapsed="false">
      <c r="D919" s="10" t="s">
        <v>9491</v>
      </c>
      <c r="E919" s="0" t="n">
        <v>918</v>
      </c>
      <c r="F919" s="0" t="str">
        <f aca="false">E$1&amp;D919&amp;"',"&amp;E919&amp;");"</f>
        <v>INSERT INTO hospital(nombre,id) VALUES ('I.N.R.',918);</v>
      </c>
      <c r="G919" s="10" t="s">
        <v>5325</v>
      </c>
      <c r="H919" s="0" t="n">
        <v>918</v>
      </c>
      <c r="I919" s="0" t="str">
        <f aca="false">H$1&amp;G919&amp;"',"&amp;H919&amp;");"</f>
        <v>INSERT INTO equipo(nombre,id) VALUES ('REFRIGERADOR BIOMÉDICO',918);</v>
      </c>
      <c r="J919" s="31"/>
      <c r="M919" s="32"/>
      <c r="P919" s="34" t="s">
        <v>8599</v>
      </c>
      <c r="Q919" s="0" t="n">
        <v>918</v>
      </c>
      <c r="R919" s="0" t="str">
        <f aca="false">Q$1&amp;P919&amp;"',"&amp;Q919&amp;");"</f>
        <v>INSERT INTO os(nombre,id) VALUES ('1348',918);</v>
      </c>
      <c r="S919" s="31"/>
    </row>
    <row r="920" customFormat="false" ht="13.8" hidden="false" customHeight="false" outlineLevel="0" collapsed="false">
      <c r="D920" s="10" t="s">
        <v>5237</v>
      </c>
      <c r="E920" s="0" t="n">
        <v>919</v>
      </c>
      <c r="F920" s="0" t="str">
        <f aca="false">E$1&amp;D920&amp;"',"&amp;E920&amp;");"</f>
        <v>INSERT INTO hospital(nombre,id) VALUES ('IMSS 1. TIJUANA',919);</v>
      </c>
      <c r="G920" s="10" t="s">
        <v>9521</v>
      </c>
      <c r="H920" s="0" t="n">
        <v>919</v>
      </c>
      <c r="I920" s="0" t="str">
        <f aca="false">H$1&amp;G920&amp;"',"&amp;H920&amp;");"</f>
        <v>INSERT INTO equipo(nombre,id) VALUES ('REFRIGERADOR CON TWRMOMETRO PARA CONTROL ',919);</v>
      </c>
      <c r="J920" s="31"/>
      <c r="M920" s="32"/>
      <c r="P920" s="34" t="s">
        <v>8596</v>
      </c>
      <c r="Q920" s="0" t="n">
        <v>919</v>
      </c>
      <c r="R920" s="0" t="str">
        <f aca="false">Q$1&amp;P920&amp;"',"&amp;Q920&amp;");"</f>
        <v>INSERT INTO os(nombre,id) VALUES ('1350',919);</v>
      </c>
      <c r="S920" s="31"/>
    </row>
    <row r="921" customFormat="false" ht="13.8" hidden="false" customHeight="false" outlineLevel="0" collapsed="false">
      <c r="D921" s="10" t="s">
        <v>6500</v>
      </c>
      <c r="E921" s="0" t="n">
        <v>920</v>
      </c>
      <c r="F921" s="0" t="str">
        <f aca="false">E$1&amp;D921&amp;"',"&amp;E921&amp;");"</f>
        <v>INSERT INTO hospital(nombre,id) VALUES ('IMSS 76 URUAPAN',920);</v>
      </c>
      <c r="G921" s="10" t="s">
        <v>6613</v>
      </c>
      <c r="H921" s="0" t="n">
        <v>920</v>
      </c>
      <c r="I921" s="0" t="str">
        <f aca="false">H$1&amp;G921&amp;"',"&amp;H921&amp;");"</f>
        <v>INSERT INTO equipo(nombre,id) VALUES ('REFRIGERADOR DE CADAVARES',920);</v>
      </c>
      <c r="J921" s="31"/>
      <c r="M921" s="32"/>
      <c r="P921" s="34" t="s">
        <v>7566</v>
      </c>
      <c r="Q921" s="0" t="n">
        <v>920</v>
      </c>
      <c r="R921" s="0" t="str">
        <f aca="false">Q$1&amp;P921&amp;"',"&amp;Q921&amp;");"</f>
        <v>INSERT INTO os(nombre,id) VALUES ('1367',920);</v>
      </c>
      <c r="S921" s="31"/>
    </row>
    <row r="922" customFormat="false" ht="13.8" hidden="false" customHeight="false" outlineLevel="0" collapsed="false">
      <c r="D922" s="10" t="s">
        <v>5168</v>
      </c>
      <c r="E922" s="0" t="n">
        <v>921</v>
      </c>
      <c r="F922" s="0" t="str">
        <f aca="false">E$1&amp;D922&amp;"',"&amp;E922&amp;");"</f>
        <v>INSERT INTO hospital(nombre,id) VALUES ('IMSS 80 MORELIA ',921);</v>
      </c>
      <c r="G922" s="10" t="s">
        <v>6402</v>
      </c>
      <c r="H922" s="0" t="n">
        <v>921</v>
      </c>
      <c r="I922" s="0" t="str">
        <f aca="false">H$1&amp;G922&amp;"',"&amp;H922&amp;");"</f>
        <v>INSERT INTO equipo(nombre,id) VALUES ('REFRIGERADOR DE CADÁVERES',921);</v>
      </c>
      <c r="J922" s="31"/>
      <c r="M922" s="32"/>
      <c r="P922" s="34" t="s">
        <v>7310</v>
      </c>
      <c r="Q922" s="0" t="n">
        <v>921</v>
      </c>
      <c r="R922" s="0" t="str">
        <f aca="false">Q$1&amp;P922&amp;"',"&amp;Q922&amp;");"</f>
        <v>INSERT INTO os(nombre,id) VALUES ('1368',921);</v>
      </c>
      <c r="S922" s="31"/>
    </row>
    <row r="923" customFormat="false" ht="13.8" hidden="false" customHeight="false" outlineLevel="0" collapsed="false">
      <c r="D923" s="10" t="s">
        <v>9220</v>
      </c>
      <c r="E923" s="0" t="n">
        <v>922</v>
      </c>
      <c r="F923" s="0" t="str">
        <f aca="false">E$1&amp;D923&amp;"',"&amp;E923&amp;");"</f>
        <v>INSERT INTO hospital(nombre,id) VALUES ('IMSS 80 MORELIA MICHOACAN ',922);</v>
      </c>
      <c r="G923" s="10" t="s">
        <v>9198</v>
      </c>
      <c r="H923" s="0" t="n">
        <v>922</v>
      </c>
      <c r="I923" s="0" t="str">
        <f aca="false">H$1&amp;G923&amp;"',"&amp;H923&amp;");"</f>
        <v>INSERT INTO equipo(nombre,id) VALUES ('REFRIGERADOR DE CADAVERES ',922);</v>
      </c>
      <c r="J923" s="31"/>
      <c r="M923" s="32"/>
      <c r="P923" s="34" t="s">
        <v>7510</v>
      </c>
      <c r="Q923" s="0" t="n">
        <v>922</v>
      </c>
      <c r="R923" s="0" t="str">
        <f aca="false">Q$1&amp;P923&amp;"',"&amp;Q923&amp;");"</f>
        <v>INSERT INTO os(nombre,id) VALUES ('1369',922);</v>
      </c>
      <c r="S923" s="31"/>
    </row>
    <row r="924" customFormat="false" ht="13.8" hidden="false" customHeight="false" outlineLevel="0" collapsed="false">
      <c r="D924" s="10" t="s">
        <v>5276</v>
      </c>
      <c r="E924" s="0" t="n">
        <v>923</v>
      </c>
      <c r="F924" s="0" t="str">
        <f aca="false">E$1&amp;D924&amp;"',"&amp;E924&amp;");"</f>
        <v>INSERT INTO hospital(nombre,id) VALUES ('IMSS 80, MORELIA',923);</v>
      </c>
      <c r="G924" s="10" t="s">
        <v>8279</v>
      </c>
      <c r="H924" s="0" t="n">
        <v>923</v>
      </c>
      <c r="I924" s="0" t="str">
        <f aca="false">H$1&amp;G924&amp;"',"&amp;H924&amp;");"</f>
        <v>INSERT INTO equipo(nombre,id) VALUES ('REFRIGERADOR DE CADAVERES 2 AVETAS',923);</v>
      </c>
      <c r="J924" s="31"/>
      <c r="M924" s="32"/>
      <c r="P924" s="34" t="s">
        <v>7165</v>
      </c>
      <c r="Q924" s="0" t="n">
        <v>923</v>
      </c>
      <c r="R924" s="0" t="str">
        <f aca="false">Q$1&amp;P924&amp;"',"&amp;Q924&amp;");"</f>
        <v>INSERT INTO os(nombre,id) VALUES ('1370',923);</v>
      </c>
      <c r="S924" s="31"/>
    </row>
    <row r="925" customFormat="false" ht="13.8" hidden="false" customHeight="false" outlineLevel="0" collapsed="false">
      <c r="D925" s="10" t="s">
        <v>9249</v>
      </c>
      <c r="E925" s="0" t="n">
        <v>924</v>
      </c>
      <c r="F925" s="0" t="str">
        <f aca="false">E$1&amp;D925&amp;"',"&amp;E925&amp;");"</f>
        <v>INSERT INTO hospital(nombre,id) VALUES ('IMSS CLINICA 80 MORELIA',924);</v>
      </c>
      <c r="G925" s="10" t="s">
        <v>6153</v>
      </c>
      <c r="H925" s="0" t="n">
        <v>924</v>
      </c>
      <c r="I925" s="0" t="str">
        <f aca="false">H$1&amp;G925&amp;"',"&amp;H925&amp;");"</f>
        <v>INSERT INTO equipo(nombre,id) VALUES ('REFRIGERADOR DE MEDICAMENTO',924);</v>
      </c>
      <c r="J925" s="31"/>
      <c r="M925" s="32"/>
      <c r="P925" s="34" t="s">
        <v>7682</v>
      </c>
      <c r="Q925" s="0" t="n">
        <v>924</v>
      </c>
      <c r="R925" s="0" t="str">
        <f aca="false">Q$1&amp;P925&amp;"',"&amp;Q925&amp;");"</f>
        <v>INSERT INTO os(nombre,id) VALUES ('1376',924);</v>
      </c>
      <c r="S925" s="31"/>
    </row>
    <row r="926" customFormat="false" ht="13.8" hidden="false" customHeight="false" outlineLevel="0" collapsed="false">
      <c r="D926" s="31" t="s">
        <v>7303</v>
      </c>
      <c r="E926" s="0" t="n">
        <v>925</v>
      </c>
      <c r="F926" s="0" t="str">
        <f aca="false">E$1&amp;D926&amp;"',"&amp;E926&amp;");"</f>
        <v>INSERT INTO hospital(nombre,id) VALUES ('IMSS GINOCOPEDIATRIA',925);</v>
      </c>
      <c r="G926" s="10" t="s">
        <v>6879</v>
      </c>
      <c r="H926" s="0" t="n">
        <v>925</v>
      </c>
      <c r="I926" s="0" t="str">
        <f aca="false">H$1&amp;G926&amp;"',"&amp;H926&amp;");"</f>
        <v>INSERT INTO equipo(nombre,id) VALUES ('REFRIGERADOR DE REACTIVOS Y PRODUCTOS',925);</v>
      </c>
      <c r="J926" s="31"/>
      <c r="M926" s="32"/>
      <c r="P926" s="34" t="s">
        <v>7695</v>
      </c>
      <c r="Q926" s="0" t="n">
        <v>925</v>
      </c>
      <c r="R926" s="0" t="str">
        <f aca="false">Q$1&amp;P926&amp;"',"&amp;Q926&amp;");"</f>
        <v>INSERT INTO os(nombre,id) VALUES ('1377',925);</v>
      </c>
      <c r="S926" s="31"/>
    </row>
    <row r="927" customFormat="false" ht="13.8" hidden="false" customHeight="false" outlineLevel="0" collapsed="false">
      <c r="D927" s="31" t="s">
        <v>5611</v>
      </c>
      <c r="E927" s="0" t="n">
        <v>926</v>
      </c>
      <c r="F927" s="0" t="str">
        <f aca="false">E$1&amp;D927&amp;"',"&amp;E927&amp;");"</f>
        <v>INSERT INTO hospital(nombre,id) VALUES ('IMSS HGSZMF15 TONALÁ CHIAPAS',926);</v>
      </c>
      <c r="G927" s="10" t="s">
        <v>7516</v>
      </c>
      <c r="H927" s="0" t="n">
        <v>926</v>
      </c>
      <c r="I927" s="0" t="str">
        <f aca="false">H$1&amp;G927&amp;"',"&amp;H927&amp;");"</f>
        <v>INSERT INTO equipo(nombre,id) VALUES ('REFRIGERADOR DE VACUNA',926);</v>
      </c>
      <c r="J927" s="31"/>
      <c r="M927" s="32"/>
      <c r="P927" s="34" t="s">
        <v>7697</v>
      </c>
      <c r="Q927" s="0" t="n">
        <v>926</v>
      </c>
      <c r="R927" s="0" t="str">
        <f aca="false">Q$1&amp;P927&amp;"',"&amp;Q927&amp;");"</f>
        <v>INSERT INTO os(nombre,id) VALUES ('1378',926);</v>
      </c>
      <c r="S927" s="31"/>
    </row>
    <row r="928" customFormat="false" ht="13.8" hidden="false" customHeight="false" outlineLevel="0" collapsed="false">
      <c r="D928" s="31" t="s">
        <v>6227</v>
      </c>
      <c r="E928" s="0" t="n">
        <v>927</v>
      </c>
      <c r="F928" s="0" t="str">
        <f aca="false">E$1&amp;D928&amp;"',"&amp;E928&amp;");"</f>
        <v>INSERT INTO hospital(nombre,id) VALUES ('IMSS HOSPITAL GENERAL DE SOLIDARIDAD',927);</v>
      </c>
      <c r="G928" s="10" t="s">
        <v>7578</v>
      </c>
      <c r="H928" s="0" t="n">
        <v>927</v>
      </c>
      <c r="I928" s="0" t="str">
        <f aca="false">H$1&amp;G928&amp;"',"&amp;H928&amp;");"</f>
        <v>INSERT INTO equipo(nombre,id) VALUES ('REFRIGERADOR DE VACUNAS',927);</v>
      </c>
      <c r="J928" s="31"/>
      <c r="M928" s="47"/>
      <c r="P928" s="34" t="s">
        <v>7699</v>
      </c>
      <c r="Q928" s="0" t="n">
        <v>927</v>
      </c>
      <c r="R928" s="0" t="str">
        <f aca="false">Q$1&amp;P928&amp;"',"&amp;Q928&amp;");"</f>
        <v>INSERT INTO os(nombre,id) VALUES ('1379',927);</v>
      </c>
      <c r="S928" s="31"/>
    </row>
    <row r="929" customFormat="false" ht="13.8" hidden="false" customHeight="false" outlineLevel="0" collapsed="false">
      <c r="D929" s="31" t="s">
        <v>4463</v>
      </c>
      <c r="E929" s="0" t="n">
        <v>928</v>
      </c>
      <c r="F929" s="0" t="str">
        <f aca="false">E$1&amp;D929&amp;"',"&amp;E929&amp;");"</f>
        <v>INSERT INTO hospital(nombre,id) VALUES ('IMSS Hospital General Regional No.1 Tijuana',928);</v>
      </c>
      <c r="G929" s="10" t="s">
        <v>8135</v>
      </c>
      <c r="H929" s="0" t="n">
        <v>928</v>
      </c>
      <c r="I929" s="0" t="str">
        <f aca="false">H$1&amp;G929&amp;"',"&amp;H929&amp;");"</f>
        <v>INSERT INTO equipo(nombre,id) VALUES ('REFRIGERADOR ENFERMERA',928);</v>
      </c>
      <c r="J929" s="31"/>
      <c r="M929" s="47"/>
      <c r="P929" s="34" t="s">
        <v>7611</v>
      </c>
      <c r="Q929" s="0" t="n">
        <v>928</v>
      </c>
      <c r="R929" s="0" t="str">
        <f aca="false">Q$1&amp;P929&amp;"',"&amp;Q929&amp;");"</f>
        <v>INSERT INTO os(nombre,id) VALUES ('1380',928);</v>
      </c>
      <c r="S929" s="31"/>
    </row>
    <row r="930" customFormat="false" ht="13.8" hidden="false" customHeight="false" outlineLevel="0" collapsed="false">
      <c r="D930" s="31" t="s">
        <v>5807</v>
      </c>
      <c r="E930" s="0" t="n">
        <v>929</v>
      </c>
      <c r="F930" s="0" t="str">
        <f aca="false">E$1&amp;D930&amp;"',"&amp;E930&amp;");"</f>
        <v>INSERT INTO hospital(nombre,id) VALUES ('IMSS HUIXTLA, CHIAPAS',929);</v>
      </c>
      <c r="G930" s="10" t="s">
        <v>8473</v>
      </c>
      <c r="H930" s="0" t="n">
        <v>929</v>
      </c>
      <c r="I930" s="0" t="str">
        <f aca="false">H$1&amp;G930&amp;"',"&amp;H930&amp;");"</f>
        <v>INSERT INTO equipo(nombre,id) VALUES ('REFRIGERADOR FARMACEUTICO',929);</v>
      </c>
      <c r="J930" s="31"/>
      <c r="M930" s="32"/>
      <c r="P930" s="34" t="s">
        <v>7562</v>
      </c>
      <c r="Q930" s="0" t="n">
        <v>929</v>
      </c>
      <c r="R930" s="0" t="str">
        <f aca="false">Q$1&amp;P930&amp;"',"&amp;Q930&amp;");"</f>
        <v>INSERT INTO os(nombre,id) VALUES ('1397',929);</v>
      </c>
      <c r="S930" s="31"/>
    </row>
    <row r="931" customFormat="false" ht="13.8" hidden="false" customHeight="false" outlineLevel="0" collapsed="false">
      <c r="D931" s="31" t="s">
        <v>4940</v>
      </c>
      <c r="E931" s="0" t="n">
        <v>930</v>
      </c>
      <c r="F931" s="0" t="str">
        <f aca="false">E$1&amp;D931&amp;"',"&amp;E931&amp;");"</f>
        <v>INSERT INTO hospital(nombre,id) VALUES ('IMSS N° 47 ',930);</v>
      </c>
      <c r="G931" s="10" t="s">
        <v>8147</v>
      </c>
      <c r="H931" s="0" t="n">
        <v>930</v>
      </c>
      <c r="I931" s="0" t="str">
        <f aca="false">H$1&amp;G931&amp;"',"&amp;H931&amp;");"</f>
        <v>INSERT INTO equipo(nombre,id) VALUES ('REFRIGERADOR FARMACIA',930);</v>
      </c>
      <c r="J931" s="31"/>
      <c r="M931" s="32"/>
      <c r="P931" s="34" t="s">
        <v>7560</v>
      </c>
      <c r="Q931" s="0" t="n">
        <v>930</v>
      </c>
      <c r="R931" s="0" t="str">
        <f aca="false">Q$1&amp;P931&amp;"',"&amp;Q931&amp;");"</f>
        <v>INSERT INTO os(nombre,id) VALUES ('1398',930);</v>
      </c>
      <c r="S931" s="31"/>
    </row>
    <row r="932" customFormat="false" ht="13.8" hidden="false" customHeight="false" outlineLevel="0" collapsed="false">
      <c r="D932" s="31" t="s">
        <v>8739</v>
      </c>
      <c r="E932" s="0" t="n">
        <v>931</v>
      </c>
      <c r="F932" s="0" t="str">
        <f aca="false">E$1&amp;D932&amp;"',"&amp;E932&amp;");"</f>
        <v>INSERT INTO hospital(nombre,id) VALUES ('IMSS N° 80 MORELIA',931);</v>
      </c>
      <c r="G932" s="10" t="s">
        <v>9651</v>
      </c>
      <c r="H932" s="0" t="n">
        <v>931</v>
      </c>
      <c r="I932" s="0" t="str">
        <f aca="false">H$1&amp;G932&amp;"',"&amp;H932&amp;");"</f>
        <v>INSERT INTO equipo(nombre,id) VALUES ('REFRIGERADOR PARA 2 CADAVAERES',931);</v>
      </c>
      <c r="J932" s="31"/>
      <c r="M932" s="32"/>
      <c r="P932" s="34" t="s">
        <v>7574</v>
      </c>
      <c r="Q932" s="0" t="n">
        <v>931</v>
      </c>
      <c r="R932" s="0" t="str">
        <f aca="false">Q$1&amp;P932&amp;"',"&amp;Q932&amp;");"</f>
        <v>INSERT INTO os(nombre,id) VALUES ('1399',931);</v>
      </c>
      <c r="S932" s="31"/>
    </row>
    <row r="933" customFormat="false" ht="13.8" hidden="false" customHeight="false" outlineLevel="0" collapsed="false">
      <c r="D933" s="31" t="s">
        <v>5913</v>
      </c>
      <c r="E933" s="0" t="n">
        <v>932</v>
      </c>
      <c r="F933" s="0" t="str">
        <f aca="false">E$1&amp;D933&amp;"',"&amp;E933&amp;");"</f>
        <v>INSERT INTO hospital(nombre,id) VALUES ('IMSS NO. 80 MORELIA, MICHOACÁN',932);</v>
      </c>
      <c r="G933" s="10" t="s">
        <v>9025</v>
      </c>
      <c r="H933" s="0" t="n">
        <v>932</v>
      </c>
      <c r="I933" s="0" t="str">
        <f aca="false">H$1&amp;G933&amp;"',"&amp;H933&amp;");"</f>
        <v>INSERT INTO equipo(nombre,id) VALUES ('REFRIGERADOR PARA 2 CADAVERES',932);</v>
      </c>
      <c r="J933" s="31"/>
      <c r="M933" s="32"/>
      <c r="P933" s="34" t="s">
        <v>7569</v>
      </c>
      <c r="Q933" s="0" t="n">
        <v>932</v>
      </c>
      <c r="R933" s="0" t="str">
        <f aca="false">Q$1&amp;P933&amp;"',"&amp;Q933&amp;");"</f>
        <v>INSERT INTO os(nombre,id) VALUES ('1400',932);</v>
      </c>
      <c r="S933" s="31"/>
    </row>
    <row r="934" customFormat="false" ht="13.8" hidden="false" customHeight="false" outlineLevel="0" collapsed="false">
      <c r="D934" s="10" t="s">
        <v>5803</v>
      </c>
      <c r="E934" s="0" t="n">
        <v>933</v>
      </c>
      <c r="F934" s="0" t="str">
        <f aca="false">E$1&amp;D934&amp;"',"&amp;E934&amp;");"</f>
        <v>INSERT INTO hospital(nombre,id) VALUES ('IMSS TONALÁ, CHIAPAS',933);</v>
      </c>
      <c r="G934" s="10" t="s">
        <v>4894</v>
      </c>
      <c r="H934" s="0" t="n">
        <v>933</v>
      </c>
      <c r="I934" s="0" t="str">
        <f aca="false">H$1&amp;G934&amp;"',"&amp;H934&amp;");"</f>
        <v>INSERT INTO equipo(nombre,id) VALUES ('REFRIGERADOR PARA CADAVERES',933);</v>
      </c>
      <c r="J934" s="31"/>
      <c r="M934" s="32"/>
      <c r="P934" s="34" t="s">
        <v>7006</v>
      </c>
      <c r="Q934" s="0" t="n">
        <v>933</v>
      </c>
      <c r="R934" s="0" t="str">
        <f aca="false">Q$1&amp;P934&amp;"',"&amp;Q934&amp;");"</f>
        <v>INSERT INTO os(nombre,id) VALUES ('1421',933);</v>
      </c>
      <c r="S934" s="31"/>
    </row>
    <row r="935" customFormat="false" ht="13.8" hidden="false" customHeight="false" outlineLevel="0" collapsed="false">
      <c r="D935" s="10" t="s">
        <v>5608</v>
      </c>
      <c r="E935" s="0" t="n">
        <v>934</v>
      </c>
      <c r="F935" s="0" t="str">
        <f aca="false">E$1&amp;D935&amp;"',"&amp;E935&amp;");"</f>
        <v>INSERT INTO hospital(nombre,id) VALUES ('IMSS UNIDAD HUIXTLA CHIAPAS',934);</v>
      </c>
      <c r="G935" s="10" t="s">
        <v>8641</v>
      </c>
      <c r="H935" s="0" t="n">
        <v>934</v>
      </c>
      <c r="I935" s="0" t="str">
        <f aca="false">H$1&amp;G935&amp;"',"&amp;H935&amp;");"</f>
        <v>INSERT INTO equipo(nombre,id) VALUES ('REFRIGERADOR PARA DOS CADAVERES ',934);</v>
      </c>
      <c r="J935" s="31"/>
      <c r="M935" s="32"/>
      <c r="P935" s="34" t="s">
        <v>6900</v>
      </c>
      <c r="Q935" s="0" t="n">
        <v>934</v>
      </c>
      <c r="R935" s="0" t="str">
        <f aca="false">Q$1&amp;P935&amp;"',"&amp;Q935&amp;");"</f>
        <v>INSERT INTO os(nombre,id) VALUES ('1445',934);</v>
      </c>
      <c r="S935" s="31"/>
    </row>
    <row r="936" customFormat="false" ht="13.8" hidden="false" customHeight="false" outlineLevel="0" collapsed="false">
      <c r="D936" s="10" t="s">
        <v>4481</v>
      </c>
      <c r="E936" s="0" t="n">
        <v>935</v>
      </c>
      <c r="F936" s="0" t="str">
        <f aca="false">E$1&amp;D936&amp;"',"&amp;E936&amp;");"</f>
        <v>INSERT INTO hospital(nombre,id) VALUES ('IMSS UNIDAD MEDICA FAMILIAR N° 12 LA CONCEPCION',935);</v>
      </c>
      <c r="G936" s="10" t="s">
        <v>7307</v>
      </c>
      <c r="H936" s="0" t="n">
        <v>935</v>
      </c>
      <c r="I936" s="0" t="str">
        <f aca="false">H$1&amp;G936&amp;"',"&amp;H936&amp;");"</f>
        <v>INSERT INTO equipo(nombre,id) VALUES ('REFRIGERADOR PARA LABORATORIO',935);</v>
      </c>
      <c r="J936" s="31"/>
      <c r="M936" s="32"/>
      <c r="P936" s="34" t="s">
        <v>6902</v>
      </c>
      <c r="Q936" s="0" t="n">
        <v>935</v>
      </c>
      <c r="R936" s="0" t="str">
        <f aca="false">Q$1&amp;P936&amp;"',"&amp;Q936&amp;");"</f>
        <v>INSERT INTO os(nombre,id) VALUES ('1446',935);</v>
      </c>
      <c r="S936" s="31"/>
    </row>
    <row r="937" customFormat="false" ht="13.8" hidden="false" customHeight="false" outlineLevel="0" collapsed="false">
      <c r="D937" s="10" t="s">
        <v>5304</v>
      </c>
      <c r="E937" s="0" t="n">
        <v>936</v>
      </c>
      <c r="F937" s="0" t="str">
        <f aca="false">E$1&amp;D937&amp;"',"&amp;E937&amp;");"</f>
        <v>INSERT INTO hospital(nombre,id) VALUES ('IMSS URUAPAN MICHOACÁN (UMF-76)',936);</v>
      </c>
      <c r="G937" s="10" t="s">
        <v>7626</v>
      </c>
      <c r="H937" s="0" t="n">
        <v>936</v>
      </c>
      <c r="I937" s="0" t="str">
        <f aca="false">H$1&amp;G937&amp;"',"&amp;H937&amp;");"</f>
        <v>INSERT INTO equipo(nombre,id) VALUES ('REFRIGERADOR PARA LABORATORIO 20PIES',936);</v>
      </c>
      <c r="J937" s="31"/>
      <c r="M937" s="32"/>
      <c r="P937" s="34" t="s">
        <v>7520</v>
      </c>
      <c r="Q937" s="0" t="n">
        <v>936</v>
      </c>
      <c r="R937" s="0" t="str">
        <f aca="false">Q$1&amp;P937&amp;"',"&amp;Q937&amp;");"</f>
        <v>INSERT INTO os(nombre,id) VALUES ('1447',936);</v>
      </c>
      <c r="S937" s="31"/>
    </row>
    <row r="938" customFormat="false" ht="13.8" hidden="false" customHeight="false" outlineLevel="0" collapsed="false">
      <c r="D938" s="10" t="s">
        <v>7853</v>
      </c>
      <c r="E938" s="0" t="n">
        <v>937</v>
      </c>
      <c r="F938" s="0" t="str">
        <f aca="false">E$1&amp;D938&amp;"',"&amp;E938&amp;");"</f>
        <v>INSERT INTO hospital(nombre,id) VALUES ('INCAN',937);</v>
      </c>
      <c r="G938" s="10" t="s">
        <v>6442</v>
      </c>
      <c r="H938" s="0" t="n">
        <v>937</v>
      </c>
      <c r="I938" s="0" t="str">
        <f aca="false">H$1&amp;G938&amp;"',"&amp;H938&amp;");"</f>
        <v>INSERT INTO equipo(nombre,id) VALUES ('REFRIGERADOR PARA MEDICAMENTOS',937);</v>
      </c>
      <c r="J938" s="31"/>
      <c r="M938" s="32"/>
      <c r="P938" s="34" t="s">
        <v>6927</v>
      </c>
      <c r="Q938" s="0" t="n">
        <v>937</v>
      </c>
      <c r="R938" s="0" t="str">
        <f aca="false">Q$1&amp;P938&amp;"',"&amp;Q938&amp;");"</f>
        <v>INSERT INTO os(nombre,id) VALUES ('1448',937);</v>
      </c>
      <c r="S938" s="31"/>
    </row>
    <row r="939" customFormat="false" ht="13.8" hidden="false" customHeight="false" outlineLevel="0" collapsed="false">
      <c r="D939" s="10" t="s">
        <v>7506</v>
      </c>
      <c r="E939" s="0" t="n">
        <v>938</v>
      </c>
      <c r="F939" s="0" t="str">
        <f aca="false">E$1&amp;D939&amp;"',"&amp;E939&amp;");"</f>
        <v>INSERT INTO hospital(nombre,id) VALUES ('INFANTIL FEDERICO GOMEZ',938);</v>
      </c>
      <c r="G939" s="10" t="s">
        <v>7507</v>
      </c>
      <c r="H939" s="0" t="n">
        <v>938</v>
      </c>
      <c r="I939" s="0" t="str">
        <f aca="false">H$1&amp;G939&amp;"',"&amp;H939&amp;");"</f>
        <v>INSERT INTO equipo(nombre,id) VALUES ('REFRIGERADOR PARA MEDICAMENTOS 14"',938);</v>
      </c>
      <c r="J939" s="31"/>
      <c r="M939" s="32"/>
      <c r="P939" s="34" t="s">
        <v>6917</v>
      </c>
      <c r="Q939" s="0" t="n">
        <v>938</v>
      </c>
      <c r="R939" s="0" t="str">
        <f aca="false">Q$1&amp;P939&amp;"',"&amp;Q939&amp;");"</f>
        <v>INSERT INTO os(nombre,id) VALUES ('1449',938);</v>
      </c>
      <c r="S939" s="31"/>
    </row>
    <row r="940" customFormat="false" ht="13.8" hidden="false" customHeight="false" outlineLevel="0" collapsed="false">
      <c r="D940" s="10" t="s">
        <v>8304</v>
      </c>
      <c r="E940" s="0" t="n">
        <v>939</v>
      </c>
      <c r="F940" s="0" t="str">
        <f aca="false">E$1&amp;D940&amp;"',"&amp;E940&amp;");"</f>
        <v>INSERT INTO hospital(nombre,id) VALUES ('INP',939);</v>
      </c>
      <c r="G940" s="10" t="s">
        <v>4279</v>
      </c>
      <c r="H940" s="0" t="n">
        <v>939</v>
      </c>
      <c r="I940" s="0" t="str">
        <f aca="false">H$1&amp;G940&amp;"',"&amp;H940&amp;");"</f>
        <v>INSERT INTO equipo(nombre,id) VALUES ('REFRIGERADOR PARA MORTUARIO',939);</v>
      </c>
      <c r="J940" s="31"/>
      <c r="M940" s="32"/>
      <c r="P940" s="34" t="s">
        <v>6924</v>
      </c>
      <c r="Q940" s="0" t="n">
        <v>939</v>
      </c>
      <c r="R940" s="0" t="str">
        <f aca="false">Q$1&amp;P940&amp;"',"&amp;Q940&amp;");"</f>
        <v>INSERT INTO os(nombre,id) VALUES ('1450',939);</v>
      </c>
      <c r="S940" s="31"/>
    </row>
    <row r="941" customFormat="false" ht="13.8" hidden="false" customHeight="false" outlineLevel="0" collapsed="false">
      <c r="D941" s="10" t="s">
        <v>7829</v>
      </c>
      <c r="E941" s="0" t="n">
        <v>940</v>
      </c>
      <c r="F941" s="0" t="str">
        <f aca="false">E$1&amp;D941&amp;"',"&amp;E941&amp;");"</f>
        <v>INSERT INTO hospital(nombre,id) VALUES ('INR',940);</v>
      </c>
      <c r="G941" s="10" t="s">
        <v>8911</v>
      </c>
      <c r="H941" s="0" t="n">
        <v>940</v>
      </c>
      <c r="I941" s="0" t="str">
        <f aca="false">H$1&amp;G941&amp;"',"&amp;H941&amp;");"</f>
        <v>INSERT INTO equipo(nombre,id) VALUES ('REFRIGERADOR PARA REACTIVOS',940);</v>
      </c>
      <c r="J941" s="31"/>
      <c r="M941" s="32"/>
      <c r="P941" s="34" t="s">
        <v>6921</v>
      </c>
      <c r="Q941" s="0" t="n">
        <v>940</v>
      </c>
      <c r="R941" s="0" t="str">
        <f aca="false">Q$1&amp;P941&amp;"',"&amp;Q941&amp;");"</f>
        <v>INSERT INTO os(nombre,id) VALUES ('1451',940);</v>
      </c>
      <c r="S941" s="31"/>
    </row>
    <row r="942" customFormat="false" ht="13.8" hidden="false" customHeight="false" outlineLevel="0" collapsed="false">
      <c r="D942" s="10" t="s">
        <v>7449</v>
      </c>
      <c r="E942" s="0" t="n">
        <v>941</v>
      </c>
      <c r="F942" s="0" t="str">
        <f aca="false">E$1&amp;D942&amp;"',"&amp;E942&amp;");"</f>
        <v>INSERT INTO hospital(nombre,id) VALUES ('INR ',941);</v>
      </c>
      <c r="G942" s="10" t="s">
        <v>4650</v>
      </c>
      <c r="H942" s="0" t="n">
        <v>941</v>
      </c>
      <c r="I942" s="0" t="str">
        <f aca="false">H$1&amp;G942&amp;"',"&amp;H942&amp;");"</f>
        <v>INSERT INTO equipo(nombre,id) VALUES ('REFRIGERADOR PARA REACTIVOS MCA. SOBRINOX MOD. RBS',941);</v>
      </c>
      <c r="J942" s="31"/>
      <c r="M942" s="32"/>
      <c r="P942" s="34" t="s">
        <v>6883</v>
      </c>
      <c r="Q942" s="0" t="n">
        <v>941</v>
      </c>
      <c r="R942" s="0" t="str">
        <f aca="false">Q$1&amp;P942&amp;"',"&amp;Q942&amp;");"</f>
        <v>INSERT INTO os(nombre,id) VALUES ('1452',941);</v>
      </c>
      <c r="S942" s="31"/>
    </row>
    <row r="943" customFormat="false" ht="13.8" hidden="false" customHeight="false" outlineLevel="0" collapsed="false">
      <c r="D943" s="10" t="s">
        <v>7284</v>
      </c>
      <c r="E943" s="0" t="n">
        <v>942</v>
      </c>
      <c r="F943" s="0" t="str">
        <f aca="false">E$1&amp;D943&amp;"',"&amp;E943&amp;");"</f>
        <v>INSERT INTO hospital(nombre,id) VALUES ('INR SEVIME',942);</v>
      </c>
      <c r="G943" s="10" t="s">
        <v>5461</v>
      </c>
      <c r="H943" s="0" t="n">
        <v>942</v>
      </c>
      <c r="I943" s="0" t="str">
        <f aca="false">H$1&amp;G943&amp;"',"&amp;H943&amp;");"</f>
        <v>INSERT INTO equipo(nombre,id) VALUES ('REFRIGERADOR PARA REACTIVOS Y PROD. BIOLÓGICOS',942);</v>
      </c>
      <c r="J943" s="31"/>
      <c r="M943" s="32"/>
      <c r="P943" s="34" t="s">
        <v>6909</v>
      </c>
      <c r="Q943" s="0" t="n">
        <v>942</v>
      </c>
      <c r="R943" s="0" t="str">
        <f aca="false">Q$1&amp;P943&amp;"',"&amp;Q943&amp;");"</f>
        <v>INSERT INTO os(nombre,id) VALUES ('1454',942);</v>
      </c>
      <c r="S943" s="31"/>
    </row>
    <row r="944" customFormat="false" ht="13.8" hidden="false" customHeight="false" outlineLevel="0" collapsed="false">
      <c r="D944" s="10" t="s">
        <v>8502</v>
      </c>
      <c r="E944" s="0" t="n">
        <v>943</v>
      </c>
      <c r="F944" s="0" t="str">
        <f aca="false">E$1&amp;D944&amp;"',"&amp;E944&amp;");"</f>
        <v>INSERT INTO hospital(nombre,id) VALUES ('INSTITUTO  NACIONAL DE REHABILITACIÓN ',943);</v>
      </c>
      <c r="G944" s="10" t="s">
        <v>5458</v>
      </c>
      <c r="H944" s="0" t="n">
        <v>943</v>
      </c>
      <c r="I944" s="0" t="str">
        <f aca="false">H$1&amp;G944&amp;"',"&amp;H944&amp;");"</f>
        <v>INSERT INTO equipo(nombre,id) VALUES ('REFRIGERADOR PARA VACUNAS',943);</v>
      </c>
      <c r="J944" s="31"/>
      <c r="M944" s="32"/>
      <c r="P944" s="34" t="s">
        <v>6907</v>
      </c>
      <c r="Q944" s="0" t="n">
        <v>943</v>
      </c>
      <c r="R944" s="0" t="str">
        <f aca="false">Q$1&amp;P944&amp;"',"&amp;Q944&amp;");"</f>
        <v>INSERT INTO os(nombre,id) VALUES ('1455',943);</v>
      </c>
      <c r="S944" s="31"/>
    </row>
    <row r="945" customFormat="false" ht="13.8" hidden="false" customHeight="false" outlineLevel="0" collapsed="false">
      <c r="D945" s="10" t="s">
        <v>7156</v>
      </c>
      <c r="E945" s="0" t="n">
        <v>944</v>
      </c>
      <c r="F945" s="0" t="str">
        <f aca="false">E$1&amp;D945&amp;"',"&amp;E945&amp;");"</f>
        <v>INSERT INTO hospital(nombre,id) VALUES ('INSTITUTO DE CANCEROLOGIA',944);</v>
      </c>
      <c r="G945" s="10" t="s">
        <v>6647</v>
      </c>
      <c r="H945" s="0" t="n">
        <v>944</v>
      </c>
      <c r="I945" s="0" t="str">
        <f aca="false">H$1&amp;G945&amp;"',"&amp;H945&amp;");"</f>
        <v>INSERT INTO equipo(nombre,id) VALUES ('REFRIGERADRO PARA CADAVERES',944);</v>
      </c>
      <c r="J945" s="31"/>
      <c r="M945" s="32"/>
      <c r="P945" s="34" t="s">
        <v>7517</v>
      </c>
      <c r="Q945" s="0" t="n">
        <v>944</v>
      </c>
      <c r="R945" s="0" t="str">
        <f aca="false">Q$1&amp;P945&amp;"',"&amp;Q945&amp;");"</f>
        <v>INSERT INTO os(nombre,id) VALUES ('1456',944);</v>
      </c>
      <c r="S945" s="31"/>
    </row>
    <row r="946" customFormat="false" ht="13.8" hidden="false" customHeight="false" outlineLevel="0" collapsed="false">
      <c r="D946" s="10" t="s">
        <v>7058</v>
      </c>
      <c r="E946" s="0" t="n">
        <v>945</v>
      </c>
      <c r="F946" s="0" t="str">
        <f aca="false">E$1&amp;D946&amp;"',"&amp;E946&amp;");"</f>
        <v>INSERT INTO hospital(nombre,id) VALUES ('INSTITUTO DE SALUD PUBLICA DEL ESTADO DE GUANAJUATO',945);</v>
      </c>
      <c r="G946" s="10" t="s">
        <v>8127</v>
      </c>
      <c r="H946" s="0" t="n">
        <v>945</v>
      </c>
      <c r="I946" s="0" t="str">
        <f aca="false">H$1&amp;G946&amp;"',"&amp;H946&amp;");"</f>
        <v>INSERT INTO equipo(nombre,id) VALUES ('REFRIGRADOR 3 BIOLOGICO 1',945);</v>
      </c>
      <c r="J946" s="31"/>
      <c r="M946" s="32"/>
      <c r="P946" s="34" t="s">
        <v>6877</v>
      </c>
      <c r="Q946" s="0" t="n">
        <v>945</v>
      </c>
      <c r="R946" s="0" t="str">
        <f aca="false">Q$1&amp;P946&amp;"',"&amp;Q946&amp;");"</f>
        <v>INSERT INTO os(nombre,id) VALUES ('1457',945);</v>
      </c>
      <c r="S946" s="31"/>
    </row>
    <row r="947" customFormat="false" ht="13.8" hidden="false" customHeight="false" outlineLevel="0" collapsed="false">
      <c r="D947" s="10" t="s">
        <v>864</v>
      </c>
      <c r="E947" s="0" t="n">
        <v>946</v>
      </c>
      <c r="F947" s="0" t="str">
        <f aca="false">E$1&amp;D947&amp;"',"&amp;E947&amp;");"</f>
        <v>INSERT INTO hospital(nombre,id) VALUES ('INSTITUTO ESTATAL DE CANCEROLOG',946);</v>
      </c>
      <c r="G947" s="10" t="s">
        <v>8130</v>
      </c>
      <c r="H947" s="0" t="n">
        <v>946</v>
      </c>
      <c r="I947" s="0" t="str">
        <f aca="false">H$1&amp;G947&amp;"',"&amp;H947&amp;");"</f>
        <v>INSERT INTO equipo(nombre,id) VALUES ('REFRIGRADOR 4 BIOLOGICO 2',946);</v>
      </c>
      <c r="J947" s="31"/>
      <c r="M947" s="32"/>
      <c r="P947" s="34" t="s">
        <v>6878</v>
      </c>
      <c r="Q947" s="0" t="n">
        <v>946</v>
      </c>
      <c r="R947" s="0" t="str">
        <f aca="false">Q$1&amp;P947&amp;"',"&amp;Q947&amp;");"</f>
        <v>INSERT INTO os(nombre,id) VALUES ('1458',946);</v>
      </c>
      <c r="S947" s="31"/>
    </row>
    <row r="948" customFormat="false" ht="13.8" hidden="false" customHeight="false" outlineLevel="0" collapsed="false">
      <c r="D948" s="10" t="s">
        <v>3858</v>
      </c>
      <c r="E948" s="0" t="n">
        <v>947</v>
      </c>
      <c r="F948" s="0" t="str">
        <f aca="false">E$1&amp;D948&amp;"',"&amp;E948&amp;");"</f>
        <v>INSERT INTO hospital(nombre,id) VALUES ('INSTITUTO MEXICANO DE TRASPLANTES',947);</v>
      </c>
      <c r="G948" s="10" t="s">
        <v>5249</v>
      </c>
      <c r="H948" s="0" t="n">
        <v>947</v>
      </c>
      <c r="I948" s="0" t="str">
        <f aca="false">H$1&amp;G948&amp;"',"&amp;H948&amp;");"</f>
        <v>INSERT INTO equipo(nombre,id) VALUES ('REGULADOR',947);</v>
      </c>
      <c r="J948" s="31"/>
      <c r="M948" s="32"/>
      <c r="P948" s="34" t="s">
        <v>6880</v>
      </c>
      <c r="Q948" s="0" t="n">
        <v>947</v>
      </c>
      <c r="R948" s="0" t="str">
        <f aca="false">Q$1&amp;P948&amp;"',"&amp;Q948&amp;");"</f>
        <v>INSERT INTO os(nombre,id) VALUES ('1459',947);</v>
      </c>
      <c r="S948" s="31"/>
    </row>
    <row r="949" customFormat="false" ht="13.8" hidden="false" customHeight="false" outlineLevel="0" collapsed="false">
      <c r="D949" s="10" t="s">
        <v>7886</v>
      </c>
      <c r="E949" s="0" t="n">
        <v>948</v>
      </c>
      <c r="F949" s="0" t="str">
        <f aca="false">E$1&amp;D949&amp;"',"&amp;E949&amp;");"</f>
        <v>INSERT INTO hospital(nombre,id) VALUES ('INSTITUTO NACIONAL  DE REHABILITACION ',948);</v>
      </c>
      <c r="G949" s="10" t="s">
        <v>5802</v>
      </c>
      <c r="H949" s="0" t="n">
        <v>948</v>
      </c>
      <c r="I949" s="0" t="str">
        <f aca="false">H$1&amp;G949&amp;"',"&amp;H949&amp;");"</f>
        <v>INSERT INTO equipo(nombre,id) VALUES ('REGULADOR DE VOLTAJE',948);</v>
      </c>
      <c r="J949" s="31"/>
      <c r="M949" s="32"/>
      <c r="P949" s="34" t="s">
        <v>7518</v>
      </c>
      <c r="Q949" s="0" t="n">
        <v>948</v>
      </c>
      <c r="R949" s="0" t="str">
        <f aca="false">Q$1&amp;P949&amp;"',"&amp;Q949&amp;");"</f>
        <v>INSERT INTO os(nombre,id) VALUES ('1460',948);</v>
      </c>
      <c r="S949" s="31"/>
    </row>
    <row r="950" customFormat="false" ht="13.8" hidden="false" customHeight="false" outlineLevel="0" collapsed="false">
      <c r="D950" s="10" t="s">
        <v>7208</v>
      </c>
      <c r="E950" s="0" t="n">
        <v>949</v>
      </c>
      <c r="F950" s="0" t="str">
        <f aca="false">E$1&amp;D950&amp;"',"&amp;E950&amp;");"</f>
        <v>INSERT INTO hospital(nombre,id) VALUES ('INSTITUTO NACIONAL DE CANCEROLOGIA',949);</v>
      </c>
      <c r="G950" s="10" t="s">
        <v>7173</v>
      </c>
      <c r="H950" s="0" t="n">
        <v>949</v>
      </c>
      <c r="I950" s="0" t="str">
        <f aca="false">H$1&amp;G950&amp;"',"&amp;H950&amp;");"</f>
        <v>INSERT INTO equipo(nombre,id) VALUES ('REJILLA',949);</v>
      </c>
      <c r="J950" s="31"/>
      <c r="M950" s="32"/>
      <c r="P950" s="34" t="s">
        <v>8037</v>
      </c>
      <c r="Q950" s="0" t="n">
        <v>949</v>
      </c>
      <c r="R950" s="0" t="str">
        <f aca="false">Q$1&amp;P950&amp;"',"&amp;Q950&amp;");"</f>
        <v>INSERT INTO os(nombre,id) VALUES ('1461',949);</v>
      </c>
      <c r="S950" s="31"/>
    </row>
    <row r="951" customFormat="false" ht="13.8" hidden="false" customHeight="false" outlineLevel="0" collapsed="false">
      <c r="D951" s="10" t="s">
        <v>4936</v>
      </c>
      <c r="E951" s="0" t="n">
        <v>950</v>
      </c>
      <c r="F951" s="0" t="str">
        <f aca="false">E$1&amp;D951&amp;"',"&amp;E951&amp;");"</f>
        <v>INSERT INTO hospital(nombre,id) VALUES ('INSTITUTO NACIONAL DE CARDIOLOGIA',950);</v>
      </c>
      <c r="G951" s="10" t="s">
        <v>5846</v>
      </c>
      <c r="H951" s="0" t="n">
        <v>950</v>
      </c>
      <c r="I951" s="0" t="str">
        <f aca="false">H$1&amp;G951&amp;"',"&amp;H951&amp;");"</f>
        <v>INSERT INTO equipo(nombre,id) VALUES ('REMSTAR AUTO',950);</v>
      </c>
      <c r="J951" s="31"/>
      <c r="M951" s="32"/>
      <c r="P951" s="34" t="s">
        <v>8000</v>
      </c>
      <c r="Q951" s="0" t="n">
        <v>950</v>
      </c>
      <c r="R951" s="0" t="str">
        <f aca="false">Q$1&amp;P951&amp;"',"&amp;Q951&amp;");"</f>
        <v>INSERT INTO os(nombre,id) VALUES ('1462',950);</v>
      </c>
      <c r="S951" s="31"/>
    </row>
    <row r="952" customFormat="false" ht="13.8" hidden="false" customHeight="false" outlineLevel="0" collapsed="false">
      <c r="D952" s="10" t="s">
        <v>2234</v>
      </c>
      <c r="E952" s="0" t="n">
        <v>951</v>
      </c>
      <c r="F952" s="0" t="str">
        <f aca="false">E$1&amp;D952&amp;"',"&amp;E952&amp;");"</f>
        <v>INSERT INTO hospital(nombre,id) VALUES ('INSTITUTO NACIONAL DE CARDIOLOGIA IGNACIO CHAVEZ',951);</v>
      </c>
      <c r="G952" s="10" t="s">
        <v>9275</v>
      </c>
      <c r="H952" s="0" t="n">
        <v>951</v>
      </c>
      <c r="I952" s="0" t="str">
        <f aca="false">H$1&amp;G952&amp;"',"&amp;H952&amp;");"</f>
        <v>INSERT INTO equipo(nombre,id) VALUES ('RERIGERADOR PARA 2 CADAVERES',951);</v>
      </c>
      <c r="J952" s="31"/>
      <c r="M952" s="32"/>
      <c r="P952" s="34" t="s">
        <v>7203</v>
      </c>
      <c r="Q952" s="0" t="n">
        <v>951</v>
      </c>
      <c r="R952" s="0" t="str">
        <f aca="false">Q$1&amp;P952&amp;"',"&amp;Q952&amp;");"</f>
        <v>INSERT INTO os(nombre,id) VALUES ('1463',951);</v>
      </c>
      <c r="S952" s="31"/>
    </row>
    <row r="953" customFormat="false" ht="13.8" hidden="false" customHeight="false" outlineLevel="0" collapsed="false">
      <c r="D953" s="10" t="s">
        <v>4346</v>
      </c>
      <c r="E953" s="0" t="n">
        <v>952</v>
      </c>
      <c r="F953" s="0" t="str">
        <f aca="false">E$1&amp;D953&amp;"',"&amp;E953&amp;");"</f>
        <v>INSERT INTO hospital(nombre,id) VALUES ('INSTITUTO NACIONAL DE CIENCIAS MEDICAS DE NUTRICION SALVADOR ZUBIRAN',952);</v>
      </c>
      <c r="G953" s="10" t="s">
        <v>852</v>
      </c>
      <c r="H953" s="0" t="n">
        <v>952</v>
      </c>
      <c r="I953" s="0" t="str">
        <f aca="false">H$1&amp;G953&amp;"',"&amp;H953&amp;");"</f>
        <v>INSERT INTO equipo(nombre,id) VALUES ('RESCUE',952);</v>
      </c>
      <c r="J953" s="31"/>
      <c r="M953" s="32"/>
      <c r="P953" s="34" t="s">
        <v>7205</v>
      </c>
      <c r="Q953" s="0" t="n">
        <v>952</v>
      </c>
      <c r="R953" s="0" t="str">
        <f aca="false">Q$1&amp;P953&amp;"',"&amp;Q953&amp;");"</f>
        <v>INSERT INTO os(nombre,id) VALUES ('1464',952);</v>
      </c>
      <c r="S953" s="31"/>
    </row>
    <row r="954" customFormat="false" ht="13.8" hidden="false" customHeight="false" outlineLevel="0" collapsed="false">
      <c r="D954" s="10" t="s">
        <v>4782</v>
      </c>
      <c r="E954" s="0" t="n">
        <v>953</v>
      </c>
      <c r="F954" s="0" t="str">
        <f aca="false">E$1&amp;D954&amp;"',"&amp;E954&amp;");"</f>
        <v>INSERT INTO hospital(nombre,id) VALUES ('INSTITUTO NACIONAL DE CIENCIAS MEDICAS Y NUTRICION SALVADOR ZUBIRAN',953);</v>
      </c>
      <c r="G954" s="10" t="s">
        <v>9179</v>
      </c>
      <c r="H954" s="0" t="n">
        <v>953</v>
      </c>
      <c r="I954" s="0" t="str">
        <f aca="false">H$1&amp;G954&amp;"',"&amp;H954&amp;");"</f>
        <v>INSERT INTO equipo(nombre,id) VALUES ('RESPIRADOR PORTATIL DE SUCCION CONTINUA',953);</v>
      </c>
      <c r="J954" s="31"/>
      <c r="M954" s="32"/>
      <c r="P954" s="34" t="s">
        <v>7207</v>
      </c>
      <c r="Q954" s="0" t="n">
        <v>953</v>
      </c>
      <c r="R954" s="0" t="str">
        <f aca="false">Q$1&amp;P954&amp;"',"&amp;Q954&amp;");"</f>
        <v>INSERT INTO os(nombre,id) VALUES ('1465',953);</v>
      </c>
      <c r="S954" s="31"/>
    </row>
    <row r="955" customFormat="false" ht="13.8" hidden="false" customHeight="false" outlineLevel="0" collapsed="false">
      <c r="D955" s="10" t="s">
        <v>1545</v>
      </c>
      <c r="E955" s="0" t="n">
        <v>954</v>
      </c>
      <c r="F955" s="0" t="str">
        <f aca="false">E$1&amp;D955&amp;"',"&amp;E955&amp;");"</f>
        <v>INSERT INTO hospital(nombre,id) VALUES ('INSTITUTO NACIONAL DE ENFERMEDADES RESPIRATORIAS',954);</v>
      </c>
      <c r="G955" s="10" t="s">
        <v>2596</v>
      </c>
      <c r="H955" s="0" t="n">
        <v>954</v>
      </c>
      <c r="I955" s="0" t="str">
        <f aca="false">H$1&amp;G955&amp;"',"&amp;H955&amp;");"</f>
        <v>INSERT INTO equipo(nombre,id) VALUES ('RETOMAX 120',954);</v>
      </c>
      <c r="J955" s="31"/>
      <c r="M955" s="32"/>
      <c r="P955" s="34" t="s">
        <v>7192</v>
      </c>
      <c r="Q955" s="0" t="n">
        <v>954</v>
      </c>
      <c r="R955" s="0" t="str">
        <f aca="false">Q$1&amp;P955&amp;"',"&amp;Q955&amp;");"</f>
        <v>INSERT INTO os(nombre,id) VALUES ('1466',954);</v>
      </c>
      <c r="S955" s="31"/>
    </row>
    <row r="956" customFormat="false" ht="13.8" hidden="false" customHeight="false" outlineLevel="0" collapsed="false">
      <c r="D956" s="10" t="s">
        <v>6180</v>
      </c>
      <c r="E956" s="0" t="n">
        <v>955</v>
      </c>
      <c r="F956" s="0" t="str">
        <f aca="false">E$1&amp;D956&amp;"',"&amp;E956&amp;");"</f>
        <v>INSERT INTO hospital(nombre,id) VALUES ('INSTITUTO NACIONAL DE NUTRICION (HILDA RAMIREZ)',955);</v>
      </c>
      <c r="G956" s="10" t="s">
        <v>5084</v>
      </c>
      <c r="H956" s="0" t="n">
        <v>955</v>
      </c>
      <c r="I956" s="0" t="str">
        <f aca="false">H$1&amp;G956&amp;"',"&amp;H956&amp;");"</f>
        <v>INSERT INTO equipo(nombre,id) VALUES ('REVELADORA AUTOMATICO',955);</v>
      </c>
      <c r="J956" s="31"/>
      <c r="M956" s="32"/>
      <c r="P956" s="34" t="s">
        <v>7188</v>
      </c>
      <c r="Q956" s="0" t="n">
        <v>955</v>
      </c>
      <c r="R956" s="0" t="str">
        <f aca="false">Q$1&amp;P956&amp;"',"&amp;Q956&amp;");"</f>
        <v>INSERT INTO os(nombre,id) VALUES ('1468',955);</v>
      </c>
      <c r="S956" s="31"/>
    </row>
    <row r="957" customFormat="false" ht="13.8" hidden="false" customHeight="false" outlineLevel="0" collapsed="false">
      <c r="D957" s="10" t="s">
        <v>7344</v>
      </c>
      <c r="E957" s="0" t="n">
        <v>956</v>
      </c>
      <c r="F957" s="0" t="str">
        <f aca="false">E$1&amp;D957&amp;"',"&amp;E957&amp;");"</f>
        <v>INSERT INTO hospital(nombre,id) VALUES ('INSTITUTO NACIONAL DE PEDIATRIA',956);</v>
      </c>
      <c r="G957" s="10" t="s">
        <v>2955</v>
      </c>
      <c r="H957" s="0" t="n">
        <v>956</v>
      </c>
      <c r="I957" s="0" t="str">
        <f aca="false">H$1&amp;G957&amp;"',"&amp;H957&amp;");"</f>
        <v>INSERT INTO equipo(nombre,id) VALUES ('RI-MAJIC',956);</v>
      </c>
      <c r="J957" s="31"/>
      <c r="M957" s="32"/>
      <c r="P957" s="34" t="s">
        <v>7907</v>
      </c>
      <c r="Q957" s="0" t="n">
        <v>956</v>
      </c>
      <c r="R957" s="0" t="str">
        <f aca="false">Q$1&amp;P957&amp;"',"&amp;Q957&amp;");"</f>
        <v>INSERT INTO os(nombre,id) VALUES ('1474',956);</v>
      </c>
      <c r="S957" s="31"/>
    </row>
    <row r="958" customFormat="false" ht="13.8" hidden="false" customHeight="false" outlineLevel="0" collapsed="false">
      <c r="D958" s="10" t="s">
        <v>7971</v>
      </c>
      <c r="E958" s="0" t="n">
        <v>957</v>
      </c>
      <c r="F958" s="0" t="str">
        <f aca="false">E$1&amp;D958&amp;"',"&amp;E958&amp;");"</f>
        <v>INSERT INTO hospital(nombre,id) VALUES ('INSTITUTO NACIONAL DE PEDIATRÍA',957);</v>
      </c>
      <c r="G958" s="10" t="s">
        <v>947</v>
      </c>
      <c r="H958" s="0" t="n">
        <v>957</v>
      </c>
      <c r="I958" s="0" t="str">
        <f aca="false">H$1&amp;G958&amp;"',"&amp;H958&amp;");"</f>
        <v>INSERT INTO equipo(nombre,id) VALUES ('RI-SCOPE',957);</v>
      </c>
      <c r="J958" s="31"/>
      <c r="M958" s="32"/>
      <c r="P958" s="34" t="s">
        <v>7911</v>
      </c>
      <c r="Q958" s="0" t="n">
        <v>957</v>
      </c>
      <c r="R958" s="0" t="str">
        <f aca="false">Q$1&amp;P958&amp;"',"&amp;Q958&amp;");"</f>
        <v>INSERT INTO os(nombre,id) VALUES ('1475',957);</v>
      </c>
      <c r="S958" s="31"/>
    </row>
    <row r="959" customFormat="false" ht="13.8" hidden="false" customHeight="false" outlineLevel="0" collapsed="false">
      <c r="D959" s="10" t="s">
        <v>7185</v>
      </c>
      <c r="E959" s="0" t="n">
        <v>958</v>
      </c>
      <c r="F959" s="0" t="str">
        <f aca="false">E$1&amp;D959&amp;"',"&amp;E959&amp;");"</f>
        <v>INSERT INTO hospital(nombre,id) VALUES ('INSTITUTO NACIONAL DE PEDIDATRIA',958);</v>
      </c>
      <c r="G959" s="10" t="s">
        <v>3882</v>
      </c>
      <c r="H959" s="0" t="n">
        <v>958</v>
      </c>
      <c r="I959" s="0" t="str">
        <f aca="false">H$1&amp;G959&amp;"',"&amp;H959&amp;");"</f>
        <v>INSERT INTO equipo(nombre,id) VALUES ('RIESTER',958);</v>
      </c>
      <c r="J959" s="31"/>
      <c r="M959" s="32"/>
      <c r="P959" s="34" t="s">
        <v>7891</v>
      </c>
      <c r="Q959" s="0" t="n">
        <v>958</v>
      </c>
      <c r="R959" s="0" t="str">
        <f aca="false">Q$1&amp;P959&amp;"',"&amp;Q959&amp;");"</f>
        <v>INSERT INTO os(nombre,id) VALUES ('1476',958);</v>
      </c>
      <c r="S959" s="31"/>
    </row>
    <row r="960" customFormat="false" ht="13.8" hidden="false" customHeight="false" outlineLevel="0" collapsed="false">
      <c r="D960" s="10" t="s">
        <v>8151</v>
      </c>
      <c r="E960" s="0" t="n">
        <v>959</v>
      </c>
      <c r="F960" s="0" t="str">
        <f aca="false">E$1&amp;D960&amp;"',"&amp;E960&amp;");"</f>
        <v>INSERT INTO hospital(nombre,id) VALUES ('INSTITUTO NACIONAL DE PEDRATRIA',959);</v>
      </c>
      <c r="G960" s="10" t="s">
        <v>1393</v>
      </c>
      <c r="H960" s="0" t="n">
        <v>959</v>
      </c>
      <c r="I960" s="0" t="str">
        <f aca="false">H$1&amp;G960&amp;"',"&amp;H960&amp;");"</f>
        <v>INSERT INTO equipo(nombre,id) VALUES ('RIMAGICLED',959);</v>
      </c>
      <c r="J960" s="31"/>
      <c r="M960" s="31"/>
      <c r="P960" s="34" t="s">
        <v>7892</v>
      </c>
      <c r="Q960" s="0" t="n">
        <v>959</v>
      </c>
      <c r="R960" s="0" t="str">
        <f aca="false">Q$1&amp;P960&amp;"',"&amp;Q960&amp;");"</f>
        <v>INSERT INTO os(nombre,id) VALUES ('1477',959);</v>
      </c>
      <c r="S960" s="31"/>
    </row>
    <row r="961" customFormat="false" ht="13.8" hidden="false" customHeight="false" outlineLevel="0" collapsed="false">
      <c r="D961" s="10" t="s">
        <v>9039</v>
      </c>
      <c r="E961" s="0" t="n">
        <v>960</v>
      </c>
      <c r="F961" s="0" t="str">
        <f aca="false">E$1&amp;D961&amp;"',"&amp;E961&amp;");"</f>
        <v>INSERT INTO hospital(nombre,id) VALUES ('INSTITUTO NACIONAL DE PEDRIATRIA',960);</v>
      </c>
      <c r="G961" s="10" t="s">
        <v>5163</v>
      </c>
      <c r="H961" s="0" t="n">
        <v>960</v>
      </c>
      <c r="I961" s="0" t="str">
        <f aca="false">H$1&amp;G961&amp;"',"&amp;H961&amp;");"</f>
        <v>INSERT INTO equipo(nombre,id) VALUES ('ROX DENTAL DE PARED',960);</v>
      </c>
      <c r="J961" s="31"/>
      <c r="M961" s="31"/>
      <c r="P961" s="34" t="s">
        <v>7894</v>
      </c>
      <c r="Q961" s="0" t="n">
        <v>960</v>
      </c>
      <c r="R961" s="0" t="str">
        <f aca="false">Q$1&amp;P961&amp;"',"&amp;Q961&amp;");"</f>
        <v>INSERT INTO os(nombre,id) VALUES ('1478',960);</v>
      </c>
      <c r="S961" s="31"/>
    </row>
    <row r="962" customFormat="false" ht="13.8" hidden="false" customHeight="false" outlineLevel="0" collapsed="false">
      <c r="D962" s="10" t="s">
        <v>2184</v>
      </c>
      <c r="E962" s="0" t="n">
        <v>961</v>
      </c>
      <c r="F962" s="0" t="str">
        <f aca="false">E$1&amp;D962&amp;"',"&amp;E962&amp;");"</f>
        <v>INSERT INTO hospital(nombre,id) VALUES ('INSTITUTO NACIONAL DE PERINATOLOGIA ISIDRO ESPINOSA D LOS REYES',961);</v>
      </c>
      <c r="G962" s="10" t="s">
        <v>4835</v>
      </c>
      <c r="H962" s="0" t="n">
        <v>961</v>
      </c>
      <c r="I962" s="0" t="str">
        <f aca="false">H$1&amp;G962&amp;"',"&amp;H962&amp;");"</f>
        <v>INSERT INTO equipo(nombre,id) VALUES ('RX DENTAL',961);</v>
      </c>
      <c r="J962" s="31"/>
      <c r="M962" s="32"/>
      <c r="P962" s="34" t="s">
        <v>8078</v>
      </c>
      <c r="Q962" s="0" t="n">
        <v>961</v>
      </c>
      <c r="R962" s="0" t="str">
        <f aca="false">Q$1&amp;P962&amp;"',"&amp;Q962&amp;");"</f>
        <v>INSERT INTO os(nombre,id) VALUES ('1479',961);</v>
      </c>
      <c r="S962" s="31"/>
    </row>
    <row r="963" customFormat="false" ht="13.8" hidden="false" customHeight="false" outlineLevel="0" collapsed="false">
      <c r="D963" s="10" t="s">
        <v>9483</v>
      </c>
      <c r="E963" s="0" t="n">
        <v>962</v>
      </c>
      <c r="F963" s="0" t="str">
        <f aca="false">E$1&amp;D963&amp;"',"&amp;E963&amp;");"</f>
        <v>INSERT INTO hospital(nombre,id) VALUES ('INSTITUTO NACIONAL DE REABILITACION ',962);</v>
      </c>
      <c r="G963" s="10" t="s">
        <v>5312</v>
      </c>
      <c r="H963" s="0" t="n">
        <v>962</v>
      </c>
      <c r="I963" s="0" t="str">
        <f aca="false">H$1&amp;G963&amp;"',"&amp;H963&amp;");"</f>
        <v>INSERT INTO equipo(nombre,id) VALUES ('RX MOVIL DENTAL',962);</v>
      </c>
      <c r="J963" s="31"/>
      <c r="M963" s="32"/>
      <c r="P963" s="34" t="s">
        <v>7893</v>
      </c>
      <c r="Q963" s="0" t="n">
        <v>962</v>
      </c>
      <c r="R963" s="0" t="str">
        <f aca="false">Q$1&amp;P963&amp;"',"&amp;Q963&amp;");"</f>
        <v>INSERT INTO os(nombre,id) VALUES ('1480',962);</v>
      </c>
      <c r="S963" s="31"/>
    </row>
    <row r="964" customFormat="false" ht="13.8" hidden="false" customHeight="false" outlineLevel="0" collapsed="false">
      <c r="D964" s="10" t="s">
        <v>8079</v>
      </c>
      <c r="E964" s="0" t="n">
        <v>963</v>
      </c>
      <c r="F964" s="0" t="str">
        <f aca="false">E$1&amp;D964&amp;"',"&amp;E964&amp;");"</f>
        <v>INSERT INTO hospital(nombre,id) VALUES ('INSTITUTO NACIONAL DE REHABILITACION',963);</v>
      </c>
      <c r="G964" s="10" t="s">
        <v>5082</v>
      </c>
      <c r="H964" s="0" t="n">
        <v>963</v>
      </c>
      <c r="I964" s="0" t="str">
        <f aca="false">H$1&amp;G964&amp;"',"&amp;H964&amp;");"</f>
        <v>INSERT INTO equipo(nombre,id) VALUES ('RX PORTATIL',963);</v>
      </c>
      <c r="J964" s="31"/>
      <c r="M964" s="32"/>
      <c r="P964" s="34" t="s">
        <v>7890</v>
      </c>
      <c r="Q964" s="0" t="n">
        <v>963</v>
      </c>
      <c r="R964" s="0" t="str">
        <f aca="false">Q$1&amp;P964&amp;"',"&amp;Q964&amp;");"</f>
        <v>INSERT INTO os(nombre,id) VALUES ('1481',963);</v>
      </c>
      <c r="S964" s="31"/>
    </row>
    <row r="965" customFormat="false" ht="13.8" hidden="false" customHeight="false" outlineLevel="0" collapsed="false">
      <c r="D965" s="10" t="s">
        <v>9900</v>
      </c>
      <c r="E965" s="0" t="n">
        <v>964</v>
      </c>
      <c r="F965" s="0" t="str">
        <f aca="false">E$1&amp;D965&amp;"',"&amp;E965&amp;");"</f>
        <v>INSERT INTO hospital(nombre,id) VALUES ('Instituto Nacional de Rehabilitación  ',964);</v>
      </c>
      <c r="G965" s="10" t="s">
        <v>6041</v>
      </c>
      <c r="H965" s="0" t="n">
        <v>964</v>
      </c>
      <c r="I965" s="0" t="str">
        <f aca="false">H$1&amp;G965&amp;"',"&amp;H965&amp;");"</f>
        <v>INSERT INTO equipo(nombre,id) VALUES ('S DE TOMA DE MUESTRAS',964);</v>
      </c>
      <c r="J965" s="31"/>
      <c r="M965" s="32"/>
      <c r="P965" s="34" t="s">
        <v>7875</v>
      </c>
      <c r="Q965" s="0" t="n">
        <v>964</v>
      </c>
      <c r="R965" s="0" t="str">
        <f aca="false">Q$1&amp;P965&amp;"',"&amp;Q965&amp;");"</f>
        <v>INSERT INTO os(nombre,id) VALUES ('1482',964);</v>
      </c>
      <c r="S965" s="31"/>
    </row>
    <row r="966" customFormat="false" ht="13.8" hidden="false" customHeight="false" outlineLevel="0" collapsed="false">
      <c r="D966" s="10" t="s">
        <v>7880</v>
      </c>
      <c r="E966" s="0" t="n">
        <v>965</v>
      </c>
      <c r="F966" s="0" t="str">
        <f aca="false">E$1&amp;D966&amp;"',"&amp;E966&amp;");"</f>
        <v>INSERT INTO hospital(nombre,id) VALUES ('INSTITUTO NACIONAL DE REHABIÑITACIÓN',965);</v>
      </c>
      <c r="G966" s="10" t="s">
        <v>2453</v>
      </c>
      <c r="H966" s="0" t="n">
        <v>965</v>
      </c>
      <c r="I966" s="0" t="str">
        <f aca="false">H$1&amp;G966&amp;"',"&amp;H966&amp;");"</f>
        <v>INSERT INTO equipo(nombre,id) VALUES ('S-X',965);</v>
      </c>
      <c r="J966" s="31"/>
      <c r="M966" s="32"/>
      <c r="P966" s="34" t="s">
        <v>8400</v>
      </c>
      <c r="Q966" s="0" t="n">
        <v>965</v>
      </c>
      <c r="R966" s="0" t="str">
        <f aca="false">Q$1&amp;P966&amp;"',"&amp;Q966&amp;");"</f>
        <v>INSERT INTO os(nombre,id) VALUES ('1483',965);</v>
      </c>
      <c r="S966" s="31"/>
    </row>
    <row r="967" customFormat="false" ht="13.8" hidden="false" customHeight="false" outlineLevel="0" collapsed="false">
      <c r="D967" s="10" t="s">
        <v>6080</v>
      </c>
      <c r="E967" s="0" t="n">
        <v>966</v>
      </c>
      <c r="F967" s="0" t="str">
        <f aca="false">E$1&amp;D967&amp;"',"&amp;E967&amp;");"</f>
        <v>INSERT INTO hospital(nombre,id) VALUES ('ISEMYM CLINICA DE CONSULTA EXTERNA ECATEPEC',966);</v>
      </c>
      <c r="G967" s="10" t="s">
        <v>1028</v>
      </c>
      <c r="H967" s="0" t="n">
        <v>966</v>
      </c>
      <c r="I967" s="0" t="str">
        <f aca="false">H$1&amp;G967&amp;"',"&amp;H967&amp;");"</f>
        <v>INSERT INTO equipo(nombre,id) VALUES ('S/M',966);</v>
      </c>
      <c r="J967" s="31"/>
      <c r="M967" s="32"/>
      <c r="P967" s="34" t="s">
        <v>7879</v>
      </c>
      <c r="Q967" s="0" t="n">
        <v>966</v>
      </c>
      <c r="R967" s="0" t="str">
        <f aca="false">Q$1&amp;P967&amp;"',"&amp;Q967&amp;");"</f>
        <v>INSERT INTO os(nombre,id) VALUES ('1484',966);</v>
      </c>
      <c r="S967" s="31"/>
    </row>
    <row r="968" customFormat="false" ht="13.8" hidden="false" customHeight="false" outlineLevel="0" collapsed="false">
      <c r="D968" s="10" t="s">
        <v>4484</v>
      </c>
      <c r="E968" s="0" t="n">
        <v>967</v>
      </c>
      <c r="F968" s="0" t="str">
        <f aca="false">E$1&amp;D968&amp;"',"&amp;E968&amp;");"</f>
        <v>INSERT INTO hospital(nombre,id) VALUES ('ISSEM CENTRO DE DISCAPACIDAD VISUAL',967);</v>
      </c>
      <c r="G968" s="10" t="s">
        <v>10234</v>
      </c>
      <c r="H968" s="0" t="n">
        <v>967</v>
      </c>
      <c r="I968" s="0" t="str">
        <f aca="false">H$1&amp;G968&amp;"',"&amp;H968&amp;");"</f>
        <v>INSERT INTO equipo(nombre,id) VALUES ('S/M S/M',967);</v>
      </c>
      <c r="J968" s="31"/>
      <c r="M968" s="32"/>
      <c r="P968" s="34" t="s">
        <v>7867</v>
      </c>
      <c r="Q968" s="0" t="n">
        <v>967</v>
      </c>
      <c r="R968" s="0" t="str">
        <f aca="false">Q$1&amp;P968&amp;"',"&amp;Q968&amp;");"</f>
        <v>INSERT INTO os(nombre,id) VALUES ('1485',967);</v>
      </c>
      <c r="S968" s="31"/>
    </row>
    <row r="969" customFormat="false" ht="13.8" hidden="false" customHeight="false" outlineLevel="0" collapsed="false">
      <c r="D969" s="10" t="s">
        <v>5987</v>
      </c>
      <c r="E969" s="0" t="n">
        <v>968</v>
      </c>
      <c r="F969" s="0" t="str">
        <f aca="false">E$1&amp;D969&amp;"',"&amp;E969&amp;");"</f>
        <v>INSERT INTO hospital(nombre,id) VALUES ('ISSEMYM  ECATEPEC',968);</v>
      </c>
      <c r="G969" s="10" t="s">
        <v>2035</v>
      </c>
      <c r="H969" s="0" t="n">
        <v>968</v>
      </c>
      <c r="I969" s="0" t="str">
        <f aca="false">H$1&amp;G969&amp;"',"&amp;H969&amp;");"</f>
        <v>INSERT INTO equipo(nombre,id) VALUES ('S106000',968);</v>
      </c>
      <c r="J969" s="31"/>
      <c r="M969" s="32"/>
      <c r="P969" s="34" t="s">
        <v>9450</v>
      </c>
      <c r="Q969" s="0" t="n">
        <v>968</v>
      </c>
      <c r="R969" s="0" t="str">
        <f aca="false">Q$1&amp;P969&amp;"',"&amp;Q969&amp;");"</f>
        <v>INSERT INTO os(nombre,id) VALUES ('1486',968);</v>
      </c>
      <c r="S969" s="31"/>
    </row>
    <row r="970" customFormat="false" ht="13.8" hidden="false" customHeight="false" outlineLevel="0" collapsed="false">
      <c r="D970" s="10" t="s">
        <v>5615</v>
      </c>
      <c r="E970" s="0" t="n">
        <v>969</v>
      </c>
      <c r="F970" s="0" t="str">
        <f aca="false">E$1&amp;D970&amp;"',"&amp;E970&amp;");"</f>
        <v>INSERT INTO hospital(nombre,id) VALUES ('ISSEMYM  LAS AMERICAS',969);</v>
      </c>
      <c r="G970" s="10" t="s">
        <v>1626</v>
      </c>
      <c r="H970" s="0" t="n">
        <v>969</v>
      </c>
      <c r="I970" s="0" t="str">
        <f aca="false">H$1&amp;G970&amp;"',"&amp;H970&amp;");"</f>
        <v>INSERT INTO equipo(nombre,id) VALUES ('S6H6',969);</v>
      </c>
      <c r="J970" s="31"/>
      <c r="M970" s="32"/>
      <c r="P970" s="34" t="s">
        <v>8667</v>
      </c>
      <c r="Q970" s="0" t="n">
        <v>969</v>
      </c>
      <c r="R970" s="0" t="str">
        <f aca="false">Q$1&amp;P970&amp;"',"&amp;Q970&amp;");"</f>
        <v>INSERT INTO os(nombre,id) VALUES ('1488',969);</v>
      </c>
      <c r="S970" s="31"/>
    </row>
    <row r="971" customFormat="false" ht="13.8" hidden="false" customHeight="false" outlineLevel="0" collapsed="false">
      <c r="D971" s="10" t="s">
        <v>6770</v>
      </c>
      <c r="E971" s="0" t="n">
        <v>970</v>
      </c>
      <c r="F971" s="0" t="str">
        <f aca="false">E$1&amp;D971&amp;"',"&amp;E971&amp;");"</f>
        <v>INSERT INTO hospital(nombre,id) VALUES ('ISSEMYM CENTRO ONCOLOGICO ESTATAL ',970);</v>
      </c>
      <c r="G971" s="10" t="s">
        <v>4449</v>
      </c>
      <c r="H971" s="0" t="n">
        <v>970</v>
      </c>
      <c r="I971" s="0" t="str">
        <f aca="false">H$1&amp;G971&amp;"',"&amp;H971&amp;");"</f>
        <v>INSERT INTO equipo(nombre,id) VALUES ('SABANA TERMICA CON AIRE CALIENTE',970);</v>
      </c>
      <c r="J971" s="31"/>
      <c r="M971" s="32"/>
      <c r="P971" s="34" t="s">
        <v>8668</v>
      </c>
      <c r="Q971" s="0" t="n">
        <v>970</v>
      </c>
      <c r="R971" s="0" t="str">
        <f aca="false">Q$1&amp;P971&amp;"',"&amp;Q971&amp;");"</f>
        <v>INSERT INTO os(nombre,id) VALUES ('1489',970);</v>
      </c>
      <c r="S971" s="31"/>
    </row>
    <row r="972" customFormat="false" ht="13.8" hidden="false" customHeight="false" outlineLevel="0" collapsed="false">
      <c r="D972" s="10" t="s">
        <v>5191</v>
      </c>
      <c r="E972" s="0" t="n">
        <v>971</v>
      </c>
      <c r="F972" s="0" t="str">
        <f aca="false">E$1&amp;D972&amp;"',"&amp;E972&amp;");"</f>
        <v>INSERT INTO hospital(nombre,id) VALUES ('ISSEMYM CLINICA DE CONSULTA EXTERNA ECATEPC',971);</v>
      </c>
      <c r="G972" s="10" t="s">
        <v>4192</v>
      </c>
      <c r="H972" s="0" t="n">
        <v>971</v>
      </c>
      <c r="I972" s="0" t="str">
        <f aca="false">H$1&amp;G972&amp;"',"&amp;H972&amp;");"</f>
        <v>INSERT INTO equipo(nombre,id) VALUES ('SAPS SCALE',971);</v>
      </c>
      <c r="J972" s="31"/>
      <c r="M972" s="32"/>
      <c r="P972" s="34" t="s">
        <v>7871</v>
      </c>
      <c r="Q972" s="0" t="n">
        <v>971</v>
      </c>
      <c r="R972" s="0" t="str">
        <f aca="false">Q$1&amp;P972&amp;"',"&amp;Q972&amp;");"</f>
        <v>INSERT INTO os(nombre,id) VALUES ('1490',971);</v>
      </c>
      <c r="S972" s="31"/>
    </row>
    <row r="973" customFormat="false" ht="13.8" hidden="false" customHeight="false" outlineLevel="0" collapsed="false">
      <c r="D973" s="10" t="s">
        <v>8238</v>
      </c>
      <c r="E973" s="0" t="n">
        <v>972</v>
      </c>
      <c r="F973" s="0" t="str">
        <f aca="false">E$1&amp;D973&amp;"',"&amp;E973&amp;");"</f>
        <v>INSERT INTO hospital(nombre,id) VALUES ('ISSEMYM CLINICA DE CONSULTA EXTERNA ECATEPEC',972);</v>
      </c>
      <c r="G973" s="10" t="s">
        <v>8585</v>
      </c>
      <c r="H973" s="0" t="n">
        <v>972</v>
      </c>
      <c r="I973" s="0" t="str">
        <f aca="false">H$1&amp;G973&amp;"',"&amp;H973&amp;");"</f>
        <v>INSERT INTO equipo(nombre,id) VALUES ('SARTEN ELECTRICO ',972);</v>
      </c>
      <c r="J973" s="31"/>
      <c r="M973" s="32"/>
      <c r="P973" s="34" t="s">
        <v>7883</v>
      </c>
      <c r="Q973" s="0" t="n">
        <v>972</v>
      </c>
      <c r="R973" s="0" t="str">
        <f aca="false">Q$1&amp;P973&amp;"',"&amp;Q973&amp;");"</f>
        <v>INSERT INTO os(nombre,id) VALUES ('1491',972);</v>
      </c>
      <c r="S973" s="31"/>
    </row>
    <row r="974" customFormat="false" ht="13.8" hidden="false" customHeight="false" outlineLevel="0" collapsed="false">
      <c r="D974" s="10" t="s">
        <v>9339</v>
      </c>
      <c r="E974" s="0" t="n">
        <v>973</v>
      </c>
      <c r="F974" s="0" t="str">
        <f aca="false">E$1&amp;D974&amp;"',"&amp;E974&amp;");"</f>
        <v>INSERT INTO hospital(nombre,id) VALUES ('ISSEMYM ECATECATEPEC CENTRO',973);</v>
      </c>
      <c r="G974" s="10" t="s">
        <v>2020</v>
      </c>
      <c r="H974" s="0" t="n">
        <v>973</v>
      </c>
      <c r="I974" s="0" t="str">
        <f aca="false">H$1&amp;G974&amp;"',"&amp;H974&amp;");"</f>
        <v>INSERT INTO equipo(nombre,id) VALUES ('SATURNO',973);</v>
      </c>
      <c r="J974" s="31"/>
      <c r="M974" s="58"/>
      <c r="P974" s="34" t="s">
        <v>8088</v>
      </c>
      <c r="Q974" s="0" t="n">
        <v>973</v>
      </c>
      <c r="R974" s="0" t="str">
        <f aca="false">Q$1&amp;P974&amp;"',"&amp;Q974&amp;");"</f>
        <v>INSERT INTO os(nombre,id) VALUES ('1492',973);</v>
      </c>
      <c r="S974" s="31"/>
    </row>
    <row r="975" customFormat="false" ht="13.8" hidden="false" customHeight="false" outlineLevel="0" collapsed="false">
      <c r="D975" s="10" t="s">
        <v>5190</v>
      </c>
      <c r="E975" s="0" t="n">
        <v>974</v>
      </c>
      <c r="F975" s="0" t="str">
        <f aca="false">E$1&amp;D975&amp;"',"&amp;E975&amp;");"</f>
        <v>INSERT INTO hospital(nombre,id) VALUES ('ISSEMYM ECATEPEC CENTRO',974);</v>
      </c>
      <c r="G975" s="10" t="s">
        <v>3194</v>
      </c>
      <c r="H975" s="0" t="n">
        <v>974</v>
      </c>
      <c r="I975" s="0" t="str">
        <f aca="false">H$1&amp;G975&amp;"',"&amp;H975&amp;");"</f>
        <v>INSERT INTO equipo(nombre,id) VALUES ('SAVINA',974);</v>
      </c>
      <c r="J975" s="31"/>
      <c r="M975" s="58"/>
      <c r="P975" s="34" t="s">
        <v>8013</v>
      </c>
      <c r="Q975" s="0" t="n">
        <v>974</v>
      </c>
      <c r="R975" s="0" t="str">
        <f aca="false">Q$1&amp;P975&amp;"',"&amp;Q975&amp;");"</f>
        <v>INSERT INTO os(nombre,id) VALUES ('1493',974);</v>
      </c>
      <c r="S975" s="31"/>
    </row>
    <row r="976" customFormat="false" ht="13.8" hidden="false" customHeight="false" outlineLevel="0" collapsed="false">
      <c r="D976" s="10" t="s">
        <v>7154</v>
      </c>
      <c r="E976" s="0" t="n">
        <v>975</v>
      </c>
      <c r="F976" s="0" t="str">
        <f aca="false">E$1&amp;D976&amp;"',"&amp;E976&amp;");"</f>
        <v>INSERT INTO hospital(nombre,id) VALUES ('ISSSEMYM ECATEPEC',975);</v>
      </c>
      <c r="G976" s="10" t="s">
        <v>3162</v>
      </c>
      <c r="H976" s="0" t="n">
        <v>975</v>
      </c>
      <c r="I976" s="0" t="str">
        <f aca="false">H$1&amp;G976&amp;"',"&amp;H976&amp;");"</f>
        <v>INSERT INTO equipo(nombre,id) VALUES ('SCIO FOUR',975);</v>
      </c>
      <c r="J976" s="31"/>
      <c r="M976" s="58"/>
      <c r="P976" s="34" t="s">
        <v>8021</v>
      </c>
      <c r="Q976" s="0" t="n">
        <v>975</v>
      </c>
      <c r="R976" s="0" t="str">
        <f aca="false">Q$1&amp;P976&amp;"',"&amp;Q976&amp;");"</f>
        <v>INSERT INTO os(nombre,id) VALUES ('1494',975);</v>
      </c>
      <c r="S976" s="31"/>
    </row>
    <row r="977" customFormat="false" ht="13.8" hidden="false" customHeight="false" outlineLevel="0" collapsed="false">
      <c r="D977" s="10" t="s">
        <v>5664</v>
      </c>
      <c r="E977" s="0" t="n">
        <v>976</v>
      </c>
      <c r="F977" s="0" t="str">
        <f aca="false">E$1&amp;D977&amp;"',"&amp;E977&amp;");"</f>
        <v>INSERT INTO hospital(nombre,id) VALUES ('ISSSMGM CLÍNICA DE CONSULTA EXTERNA',976);</v>
      </c>
      <c r="G977" s="10" t="s">
        <v>7522</v>
      </c>
      <c r="H977" s="0" t="n">
        <v>976</v>
      </c>
      <c r="I977" s="0" t="str">
        <f aca="false">H$1&amp;G977&amp;"',"&amp;H977&amp;");"</f>
        <v>INSERT INTO equipo(nombre,id) VALUES ('SELLADO DE VASOS',976);</v>
      </c>
      <c r="J977" s="31"/>
      <c r="M977" s="58"/>
      <c r="P977" s="34" t="s">
        <v>8042</v>
      </c>
      <c r="Q977" s="0" t="n">
        <v>976</v>
      </c>
      <c r="R977" s="0" t="str">
        <f aca="false">Q$1&amp;P977&amp;"',"&amp;Q977&amp;");"</f>
        <v>INSERT INTO os(nombre,id) VALUES ('1495',976);</v>
      </c>
      <c r="S977" s="31"/>
    </row>
    <row r="978" customFormat="false" ht="13.8" hidden="false" customHeight="false" outlineLevel="0" collapsed="false">
      <c r="D978" s="10" t="s">
        <v>5613</v>
      </c>
      <c r="E978" s="0" t="n">
        <v>977</v>
      </c>
      <c r="F978" s="0" t="str">
        <f aca="false">E$1&amp;D978&amp;"',"&amp;E978&amp;");"</f>
        <v>INSERT INTO hospital(nombre,id) VALUES ('ISSSTE 1° DE OCTUBRE',977);</v>
      </c>
      <c r="G978" s="10" t="s">
        <v>6657</v>
      </c>
      <c r="H978" s="0" t="n">
        <v>977</v>
      </c>
      <c r="I978" s="0" t="str">
        <f aca="false">H$1&amp;G978&amp;"',"&amp;H978&amp;");"</f>
        <v>INSERT INTO equipo(nombre,id) VALUES ('SELLADOR ELECTRICO PARA TUBOS DE BOLSA DE SANGRE',977);</v>
      </c>
      <c r="J978" s="31"/>
      <c r="M978" s="58"/>
      <c r="P978" s="34" t="s">
        <v>8030</v>
      </c>
      <c r="Q978" s="0" t="n">
        <v>977</v>
      </c>
      <c r="R978" s="0" t="str">
        <f aca="false">Q$1&amp;P978&amp;"',"&amp;Q978&amp;");"</f>
        <v>INSERT INTO os(nombre,id) VALUES ('1496',977);</v>
      </c>
      <c r="S978" s="31"/>
    </row>
    <row r="979" customFormat="false" ht="13.8" hidden="false" customHeight="false" outlineLevel="0" collapsed="false">
      <c r="D979" s="10" t="s">
        <v>301</v>
      </c>
      <c r="E979" s="0" t="n">
        <v>978</v>
      </c>
      <c r="F979" s="0" t="str">
        <f aca="false">E$1&amp;D979&amp;"',"&amp;E979&amp;");"</f>
        <v>INSERT INTO hospital(nombre,id) VALUES ('ISSSTE ADOLFO LOPEZ MATEOS',978);</v>
      </c>
      <c r="G979" s="10" t="s">
        <v>8240</v>
      </c>
      <c r="H979" s="0" t="n">
        <v>978</v>
      </c>
      <c r="I979" s="0" t="str">
        <f aca="false">H$1&amp;G979&amp;"',"&amp;H979&amp;");"</f>
        <v>INSERT INTO equipo(nombre,id) VALUES ('SELLADORA',978);</v>
      </c>
      <c r="J979" s="31"/>
      <c r="M979" s="58"/>
      <c r="P979" s="34" t="s">
        <v>8035</v>
      </c>
      <c r="Q979" s="0" t="n">
        <v>978</v>
      </c>
      <c r="R979" s="0" t="str">
        <f aca="false">Q$1&amp;P979&amp;"',"&amp;Q979&amp;");"</f>
        <v>INSERT INTO os(nombre,id) VALUES ('1497',978);</v>
      </c>
      <c r="S979" s="31"/>
    </row>
    <row r="980" customFormat="false" ht="13.8" hidden="false" customHeight="false" outlineLevel="0" collapsed="false">
      <c r="D980" s="10" t="s">
        <v>5637</v>
      </c>
      <c r="E980" s="0" t="n">
        <v>979</v>
      </c>
      <c r="F980" s="0" t="str">
        <f aca="false">E$1&amp;D980&amp;"',"&amp;E980&amp;");"</f>
        <v>INSERT INTO hospital(nombre,id) VALUES ('ISSSTE ADOLFO LÓPEZ MATEOS',979);</v>
      </c>
      <c r="G980" s="10" t="s">
        <v>5421</v>
      </c>
      <c r="H980" s="0" t="n">
        <v>979</v>
      </c>
      <c r="I980" s="0" t="str">
        <f aca="false">H$1&amp;G980&amp;"',"&amp;H980&amp;");"</f>
        <v>INSERT INTO equipo(nombre,id) VALUES ('SELLADORA DE BOLSA',979);</v>
      </c>
      <c r="J980" s="31"/>
      <c r="M980" s="58"/>
      <c r="P980" s="34" t="s">
        <v>8045</v>
      </c>
      <c r="Q980" s="0" t="n">
        <v>979</v>
      </c>
      <c r="R980" s="0" t="str">
        <f aca="false">Q$1&amp;P980&amp;"',"&amp;Q980&amp;");"</f>
        <v>INSERT INTO os(nombre,id) VALUES ('1498',979);</v>
      </c>
      <c r="S980" s="31"/>
    </row>
    <row r="981" customFormat="false" ht="13.8" hidden="false" customHeight="false" outlineLevel="0" collapsed="false">
      <c r="D981" s="10" t="s">
        <v>9906</v>
      </c>
      <c r="E981" s="0" t="n">
        <v>980</v>
      </c>
      <c r="F981" s="0" t="str">
        <f aca="false">E$1&amp;D981&amp;"',"&amp;E981&amp;");"</f>
        <v>INSERT INTO hospital(nombre,id) VALUES ('Issste Clinica Hospital Agosto 12',980);</v>
      </c>
      <c r="G981" s="10" t="s">
        <v>5324</v>
      </c>
      <c r="H981" s="0" t="n">
        <v>980</v>
      </c>
      <c r="I981" s="0" t="str">
        <f aca="false">H$1&amp;G981&amp;"',"&amp;H981&amp;");"</f>
        <v>INSERT INTO equipo(nombre,id) VALUES ('SELLADORA DE BOLSAS DE ESTERILIZACIÓN',980);</v>
      </c>
      <c r="J981" s="31"/>
      <c r="M981" s="58"/>
      <c r="P981" s="34" t="s">
        <v>8048</v>
      </c>
      <c r="Q981" s="0" t="n">
        <v>980</v>
      </c>
      <c r="R981" s="0" t="str">
        <f aca="false">Q$1&amp;P981&amp;"',"&amp;Q981&amp;");"</f>
        <v>INSERT INTO os(nombre,id) VALUES ('1499',980);</v>
      </c>
      <c r="S981" s="31"/>
    </row>
    <row r="982" customFormat="false" ht="13.8" hidden="false" customHeight="false" outlineLevel="0" collapsed="false">
      <c r="D982" s="10" t="s">
        <v>9709</v>
      </c>
      <c r="E982" s="0" t="n">
        <v>981</v>
      </c>
      <c r="F982" s="0" t="str">
        <f aca="false">E$1&amp;D982&amp;"',"&amp;E982&amp;");"</f>
        <v>INSERT INTO hospital(nombre,id) VALUES ('ISSSTE DR. SANTIAGO RAMON Y CAJAL',981);</v>
      </c>
      <c r="G982" s="10" t="s">
        <v>4562</v>
      </c>
      <c r="H982" s="0" t="n">
        <v>981</v>
      </c>
      <c r="I982" s="0" t="str">
        <f aca="false">H$1&amp;G982&amp;"',"&amp;H982&amp;");"</f>
        <v>INSERT INTO equipo(nombre,id) VALUES ('SELLADORA DE TUBOS DE SANGRE',981);</v>
      </c>
      <c r="J982" s="31"/>
      <c r="M982" s="58"/>
      <c r="P982" s="34" t="s">
        <v>8028</v>
      </c>
      <c r="Q982" s="0" t="n">
        <v>981</v>
      </c>
      <c r="R982" s="0" t="str">
        <f aca="false">Q$1&amp;P982&amp;"',"&amp;Q982&amp;");"</f>
        <v>INSERT INTO os(nombre,id) VALUES ('1500',981);</v>
      </c>
      <c r="S982" s="31"/>
    </row>
    <row r="983" customFormat="false" ht="13.8" hidden="false" customHeight="false" outlineLevel="0" collapsed="false">
      <c r="D983" s="10" t="s">
        <v>7895</v>
      </c>
      <c r="E983" s="0" t="n">
        <v>982</v>
      </c>
      <c r="F983" s="0" t="str">
        <f aca="false">E$1&amp;D983&amp;"',"&amp;E983&amp;");"</f>
        <v>INSERT INTO hospital(nombre,id) VALUES ('ISSSTE HOSPITAL REGIONAL RODOLFO LOPEZ MATEOS',982);</v>
      </c>
      <c r="G983" s="10" t="s">
        <v>4648</v>
      </c>
      <c r="H983" s="0" t="n">
        <v>982</v>
      </c>
      <c r="I983" s="0" t="str">
        <f aca="false">H$1&amp;G983&amp;"',"&amp;H983&amp;");"</f>
        <v>INSERT INTO equipo(nombre,id) VALUES ('SET DE MICROPIPETAS',982);</v>
      </c>
      <c r="J983" s="31"/>
      <c r="M983" s="58"/>
      <c r="P983" s="34" t="s">
        <v>7583</v>
      </c>
      <c r="Q983" s="0" t="n">
        <v>982</v>
      </c>
      <c r="R983" s="0" t="str">
        <f aca="false">Q$1&amp;P983&amp;"',"&amp;Q983&amp;");"</f>
        <v>INSERT INTO os(nombre,id) VALUES ('1510',982);</v>
      </c>
      <c r="S983" s="31"/>
    </row>
    <row r="984" customFormat="false" ht="13.8" hidden="false" customHeight="false" outlineLevel="0" collapsed="false">
      <c r="D984" s="10" t="s">
        <v>6054</v>
      </c>
      <c r="E984" s="0" t="n">
        <v>983</v>
      </c>
      <c r="F984" s="0" t="str">
        <f aca="false">E$1&amp;D984&amp;"',"&amp;E984&amp;");"</f>
        <v>INSERT INTO hospital(nombre,id) VALUES ('ISSSTE LOPEZ MATEOS',983);</v>
      </c>
      <c r="G984" s="10" t="s">
        <v>5003</v>
      </c>
      <c r="H984" s="0" t="n">
        <v>983</v>
      </c>
      <c r="I984" s="0" t="str">
        <f aca="false">H$1&amp;G984&amp;"',"&amp;H984&amp;");"</f>
        <v>INSERT INTO equipo(nombre,id) VALUES ('SHANDON EQUIPO DE TINCION',983);</v>
      </c>
      <c r="J984" s="31"/>
      <c r="M984" s="58"/>
      <c r="P984" s="34" t="s">
        <v>7581</v>
      </c>
      <c r="Q984" s="0" t="n">
        <v>983</v>
      </c>
      <c r="R984" s="0" t="str">
        <f aca="false">Q$1&amp;P984&amp;"',"&amp;Q984&amp;");"</f>
        <v>INSERT INTO os(nombre,id) VALUES ('1511',983);</v>
      </c>
      <c r="S984" s="31"/>
    </row>
    <row r="985" customFormat="false" ht="13.8" hidden="false" customHeight="false" outlineLevel="0" collapsed="false">
      <c r="D985" s="10" t="s">
        <v>9382</v>
      </c>
      <c r="E985" s="0" t="n">
        <v>984</v>
      </c>
      <c r="F985" s="0" t="str">
        <f aca="false">E$1&amp;D985&amp;"',"&amp;E985&amp;");"</f>
        <v>INSERT INTO hospital(nombre,id) VALUES ('ISSSTE REYNOSA DR, BAUDELIO VILLANUEVA',984);</v>
      </c>
      <c r="G985" s="10" t="s">
        <v>4273</v>
      </c>
      <c r="H985" s="0" t="n">
        <v>984</v>
      </c>
      <c r="I985" s="0" t="str">
        <f aca="false">H$1&amp;G985&amp;"',"&amp;H985&amp;");"</f>
        <v>INSERT INTO equipo(nombre,id) VALUES ('SIERRA ROTARY',984);</v>
      </c>
      <c r="J985" s="31"/>
      <c r="M985" s="58"/>
      <c r="P985" s="34" t="s">
        <v>7577</v>
      </c>
      <c r="Q985" s="0" t="n">
        <v>984</v>
      </c>
      <c r="R985" s="0" t="str">
        <f aca="false">Q$1&amp;P985&amp;"',"&amp;Q985&amp;");"</f>
        <v>INSERT INTO os(nombre,id) VALUES ('1512',984);</v>
      </c>
      <c r="S985" s="31"/>
    </row>
    <row r="986" customFormat="false" ht="13.8" hidden="false" customHeight="false" outlineLevel="0" collapsed="false">
      <c r="D986" s="10" t="s">
        <v>7866</v>
      </c>
      <c r="E986" s="0" t="n">
        <v>985</v>
      </c>
      <c r="F986" s="0" t="str">
        <f aca="false">E$1&amp;D986&amp;"',"&amp;E986&amp;");"</f>
        <v>INSERT INTO hospital(nombre,id) VALUES ('ISSSTE REYNOSA, TAMAULIPAS',985);</v>
      </c>
      <c r="G986" s="10" t="s">
        <v>6068</v>
      </c>
      <c r="H986" s="0" t="n">
        <v>985</v>
      </c>
      <c r="I986" s="0" t="str">
        <f aca="false">H$1&amp;G986&amp;"',"&amp;H986&amp;");"</f>
        <v>INSERT INTO equipo(nombre,id) VALUES ('SILLA REPOSET',985);</v>
      </c>
      <c r="J986" s="31"/>
      <c r="M986" s="58"/>
      <c r="P986" s="34" t="s">
        <v>7587</v>
      </c>
      <c r="Q986" s="0" t="n">
        <v>985</v>
      </c>
      <c r="R986" s="0" t="str">
        <f aca="false">Q$1&amp;P986&amp;"',"&amp;Q986&amp;");"</f>
        <v>INSERT INTO os(nombre,id) VALUES ('1513',985);</v>
      </c>
      <c r="S986" s="31"/>
    </row>
    <row r="987" customFormat="false" ht="13.8" hidden="false" customHeight="false" outlineLevel="0" collapsed="false">
      <c r="D987" s="10" t="s">
        <v>7063</v>
      </c>
      <c r="E987" s="0" t="n">
        <v>986</v>
      </c>
      <c r="F987" s="0" t="str">
        <f aca="false">E$1&amp;D987&amp;"',"&amp;E987&amp;");"</f>
        <v>INSERT INTO hospital(nombre,id) VALUES ('ISSSTE TACUBA',986);</v>
      </c>
      <c r="G987" s="10" t="s">
        <v>5994</v>
      </c>
      <c r="H987" s="0" t="n">
        <v>986</v>
      </c>
      <c r="I987" s="0" t="str">
        <f aca="false">H$1&amp;G987&amp;"',"&amp;H987&amp;");"</f>
        <v>INSERT INTO equipo(nombre,id) VALUES ('SILLON',986);</v>
      </c>
      <c r="J987" s="31"/>
      <c r="M987" s="32"/>
      <c r="P987" s="34" t="s">
        <v>7591</v>
      </c>
      <c r="Q987" s="0" t="n">
        <v>986</v>
      </c>
      <c r="R987" s="0" t="str">
        <f aca="false">Q$1&amp;P987&amp;"',"&amp;Q987&amp;");"</f>
        <v>INSERT INTO os(nombre,id) VALUES ('1514',986);</v>
      </c>
      <c r="S987" s="31"/>
    </row>
    <row r="988" customFormat="false" ht="13.8" hidden="false" customHeight="false" outlineLevel="0" collapsed="false">
      <c r="D988" s="10" t="s">
        <v>3845</v>
      </c>
      <c r="E988" s="0" t="n">
        <v>987</v>
      </c>
      <c r="F988" s="0" t="str">
        <f aca="false">E$1&amp;D988&amp;"',"&amp;E988&amp;");"</f>
        <v>INSERT INTO hospital(nombre,id) VALUES ('ISSSTEP, PUEBLA',987);</v>
      </c>
      <c r="G988" s="10" t="s">
        <v>9390</v>
      </c>
      <c r="H988" s="0" t="n">
        <v>987</v>
      </c>
      <c r="I988" s="0" t="str">
        <f aca="false">H$1&amp;G988&amp;"',"&amp;H988&amp;");"</f>
        <v>INSERT INTO equipo(nombre,id) VALUES ('SILLON DE HEMODIALISIS ',987);</v>
      </c>
      <c r="J988" s="31"/>
      <c r="M988" s="32"/>
      <c r="P988" s="34" t="s">
        <v>7601</v>
      </c>
      <c r="Q988" s="0" t="n">
        <v>987</v>
      </c>
      <c r="R988" s="0" t="str">
        <f aca="false">Q$1&amp;P988&amp;"',"&amp;Q988&amp;");"</f>
        <v>INSERT INTO os(nombre,id) VALUES ('1515',987);</v>
      </c>
      <c r="S988" s="31"/>
    </row>
    <row r="989" customFormat="false" ht="13.8" hidden="false" customHeight="false" outlineLevel="0" collapsed="false">
      <c r="D989" s="10" t="s">
        <v>7445</v>
      </c>
      <c r="E989" s="0" t="n">
        <v>988</v>
      </c>
      <c r="F989" s="0" t="str">
        <f aca="false">E$1&amp;D989&amp;"',"&amp;E989&amp;");"</f>
        <v>INSERT INTO hospital(nombre,id) VALUES ('JOEGE ALEJANDRO FERNANDEZ BARRAGAN',988);</v>
      </c>
      <c r="G989" s="10" t="s">
        <v>8460</v>
      </c>
      <c r="H989" s="0" t="n">
        <v>988</v>
      </c>
      <c r="I989" s="0" t="str">
        <f aca="false">H$1&amp;G989&amp;"',"&amp;H989&amp;");"</f>
        <v>INSERT INTO equipo(nombre,id) VALUES ('SILLON DE TOMA MUESTRAS ',988);</v>
      </c>
      <c r="J989" s="31"/>
      <c r="M989" s="32"/>
      <c r="P989" s="34" t="s">
        <v>7606</v>
      </c>
      <c r="Q989" s="0" t="n">
        <v>988</v>
      </c>
      <c r="R989" s="0" t="str">
        <f aca="false">Q$1&amp;P989&amp;"',"&amp;Q989&amp;");"</f>
        <v>INSERT INTO os(nombre,id) VALUES ('1523',988);</v>
      </c>
      <c r="S989" s="31"/>
    </row>
    <row r="990" customFormat="false" ht="13.8" hidden="false" customHeight="false" outlineLevel="0" collapsed="false">
      <c r="D990" s="10" t="s">
        <v>2608</v>
      </c>
      <c r="E990" s="0" t="n">
        <v>989</v>
      </c>
      <c r="F990" s="0" t="str">
        <f aca="false">E$1&amp;D990&amp;"',"&amp;E990&amp;");"</f>
        <v>INSERT INTO hospital(nombre,id) VALUES ('JURISDICCI',989);</v>
      </c>
      <c r="G990" s="10" t="s">
        <v>7707</v>
      </c>
      <c r="H990" s="0" t="n">
        <v>989</v>
      </c>
      <c r="I990" s="0" t="str">
        <f aca="false">H$1&amp;G990&amp;"',"&amp;H990&amp;");"</f>
        <v>INSERT INTO equipo(nombre,id) VALUES ('SILLON PARA MUESTRAS',989);</v>
      </c>
      <c r="J990" s="31"/>
      <c r="M990" s="32"/>
      <c r="P990" s="34" t="s">
        <v>7701</v>
      </c>
      <c r="Q990" s="0" t="n">
        <v>989</v>
      </c>
      <c r="R990" s="0" t="str">
        <f aca="false">Q$1&amp;P990&amp;"',"&amp;Q990&amp;");"</f>
        <v>INSERT INTO os(nombre,id) VALUES ('1525',989);</v>
      </c>
      <c r="S990" s="31"/>
    </row>
    <row r="991" customFormat="false" ht="13.8" hidden="false" customHeight="false" outlineLevel="0" collapsed="false">
      <c r="D991" s="10" t="s">
        <v>2859</v>
      </c>
      <c r="E991" s="0" t="n">
        <v>990</v>
      </c>
      <c r="F991" s="0" t="str">
        <f aca="false">E$1&amp;D991&amp;"',"&amp;E991&amp;");"</f>
        <v>INSERT INTO hospital(nombre,id) VALUES ('JURISDICCION SANITARIA IZTAPALAPA, T-III DR. RAFAEL CARRILLO',990);</v>
      </c>
      <c r="G991" s="10" t="s">
        <v>6178</v>
      </c>
      <c r="H991" s="0" t="n">
        <v>990</v>
      </c>
      <c r="I991" s="0" t="str">
        <f aca="false">H$1&amp;G991&amp;"',"&amp;H991&amp;");"</f>
        <v>INSERT INTO equipo(nombre,id) VALUES ('SIMPLYGO',990);</v>
      </c>
      <c r="J991" s="31"/>
      <c r="M991" s="32"/>
      <c r="P991" s="34" t="s">
        <v>7703</v>
      </c>
      <c r="Q991" s="0" t="n">
        <v>990</v>
      </c>
      <c r="R991" s="0" t="str">
        <f aca="false">Q$1&amp;P991&amp;"',"&amp;Q991&amp;");"</f>
        <v>INSERT INTO os(nombre,id) VALUES ('1526',990);</v>
      </c>
      <c r="S991" s="31"/>
    </row>
    <row r="992" customFormat="false" ht="13.8" hidden="false" customHeight="false" outlineLevel="0" collapsed="false">
      <c r="D992" s="10" t="s">
        <v>2032</v>
      </c>
      <c r="E992" s="0" t="n">
        <v>991</v>
      </c>
      <c r="F992" s="0" t="str">
        <f aca="false">E$1&amp;D992&amp;"',"&amp;E992&amp;");"</f>
        <v>INSERT INTO hospital(nombre,id) VALUES ('LABORATORIO ESTATAL DE SALUD PUBLICA (LESPH, HGO',991);</v>
      </c>
      <c r="G992" s="10" t="s">
        <v>1636</v>
      </c>
      <c r="H992" s="0" t="n">
        <v>991</v>
      </c>
      <c r="I992" s="0" t="str">
        <f aca="false">H$1&amp;G992&amp;"',"&amp;H992&amp;");"</f>
        <v>INSERT INTO equipo(nombre,id) VALUES ('SIN MOD.',991);</v>
      </c>
      <c r="J992" s="31"/>
      <c r="M992" s="32"/>
      <c r="P992" s="34" t="s">
        <v>7706</v>
      </c>
      <c r="Q992" s="0" t="n">
        <v>991</v>
      </c>
      <c r="R992" s="0" t="str">
        <f aca="false">Q$1&amp;P992&amp;"',"&amp;Q992&amp;");"</f>
        <v>INSERT INTO os(nombre,id) VALUES ('1527',991);</v>
      </c>
      <c r="S992" s="31"/>
    </row>
    <row r="993" customFormat="false" ht="13.8" hidden="false" customHeight="false" outlineLevel="0" collapsed="false">
      <c r="D993" s="10" t="s">
        <v>6188</v>
      </c>
      <c r="E993" s="0" t="n">
        <v>992</v>
      </c>
      <c r="F993" s="0" t="str">
        <f aca="false">E$1&amp;D993&amp;"',"&amp;E993&amp;");"</f>
        <v>INSERT INTO hospital(nombre,id) VALUES ('LETICIA GUDIÑO',992);</v>
      </c>
      <c r="G993" s="10" t="s">
        <v>93</v>
      </c>
      <c r="H993" s="0" t="n">
        <v>992</v>
      </c>
      <c r="I993" s="0" t="str">
        <f aca="false">H$1&amp;G993&amp;"',"&amp;H993&amp;");"</f>
        <v>INSERT INTO equipo(nombre,id) VALUES ('SIN MODELO',992);</v>
      </c>
      <c r="J993" s="31"/>
      <c r="M993" s="32"/>
      <c r="P993" s="34" t="s">
        <v>7708</v>
      </c>
      <c r="Q993" s="0" t="n">
        <v>992</v>
      </c>
      <c r="R993" s="0" t="str">
        <f aca="false">Q$1&amp;P993&amp;"',"&amp;Q993&amp;");"</f>
        <v>INSERT INTO os(nombre,id) VALUES ('1528',992);</v>
      </c>
      <c r="S993" s="31"/>
    </row>
    <row r="994" customFormat="false" ht="13.8" hidden="false" customHeight="false" outlineLevel="0" collapsed="false">
      <c r="D994" s="10" t="s">
        <v>5897</v>
      </c>
      <c r="E994" s="0" t="n">
        <v>993</v>
      </c>
      <c r="F994" s="0" t="str">
        <f aca="false">E$1&amp;D994&amp;"',"&amp;E994&amp;");"</f>
        <v>INSERT INTO hospital(nombre,id) VALUES ('MANUEL ALLANEZ',993);</v>
      </c>
      <c r="G994" s="10" t="s">
        <v>6788</v>
      </c>
      <c r="H994" s="0" t="n">
        <v>993</v>
      </c>
      <c r="I994" s="0" t="str">
        <f aca="false">H$1&amp;G994&amp;"',"&amp;H994&amp;");"</f>
        <v>INSERT INTO equipo(nombre,id) VALUES ('SISEMA DE CALENTAMIENTO PARA PACIENTES 9X',993);</v>
      </c>
      <c r="J994" s="31"/>
      <c r="M994" s="32"/>
      <c r="P994" s="34" t="s">
        <v>7713</v>
      </c>
      <c r="Q994" s="0" t="n">
        <v>993</v>
      </c>
      <c r="R994" s="0" t="str">
        <f aca="false">Q$1&amp;P994&amp;"',"&amp;Q994&amp;");"</f>
        <v>INSERT INTO os(nombre,id) VALUES ('1529',993);</v>
      </c>
      <c r="S994" s="31"/>
    </row>
    <row r="995" customFormat="false" ht="13.8" hidden="false" customHeight="false" outlineLevel="0" collapsed="false">
      <c r="D995" s="10" t="s">
        <v>6198</v>
      </c>
      <c r="E995" s="0" t="n">
        <v>994</v>
      </c>
      <c r="F995" s="0" t="str">
        <f aca="false">E$1&amp;D995&amp;"',"&amp;E995&amp;");"</f>
        <v>INSERT INTO hospital(nombre,id) VALUES ('MANUEL ALVANEZ',994);</v>
      </c>
      <c r="G995" s="10" t="s">
        <v>5429</v>
      </c>
      <c r="H995" s="0" t="n">
        <v>994</v>
      </c>
      <c r="I995" s="0" t="str">
        <f aca="false">H$1&amp;G995&amp;"',"&amp;H995&amp;");"</f>
        <v>INSERT INTO equipo(nombre,id) VALUES ('SISTEMA DE AIRE ACONDICIONADO',994);</v>
      </c>
      <c r="J995" s="31"/>
      <c r="M995" s="32"/>
      <c r="P995" s="34" t="s">
        <v>7717</v>
      </c>
      <c r="Q995" s="0" t="n">
        <v>994</v>
      </c>
      <c r="R995" s="0" t="str">
        <f aca="false">Q$1&amp;P995&amp;"',"&amp;Q995&amp;");"</f>
        <v>INSERT INTO os(nombre,id) VALUES ('1530',994);</v>
      </c>
      <c r="S995" s="31"/>
    </row>
    <row r="996" customFormat="false" ht="13.8" hidden="false" customHeight="false" outlineLevel="0" collapsed="false">
      <c r="D996" s="10" t="s">
        <v>5587</v>
      </c>
      <c r="E996" s="0" t="n">
        <v>995</v>
      </c>
      <c r="F996" s="0" t="str">
        <f aca="false">E$1&amp;D996&amp;"',"&amp;E996&amp;");"</f>
        <v>INSERT INTO hospital(nombre,id) VALUES ('MARÍA DEL CARMEN POSTIGO FRAIZ',995);</v>
      </c>
      <c r="G996" s="10" t="s">
        <v>7744</v>
      </c>
      <c r="H996" s="0" t="n">
        <v>995</v>
      </c>
      <c r="I996" s="0" t="str">
        <f aca="false">H$1&amp;G996&amp;"',"&amp;H996&amp;");"</f>
        <v>INSERT INTO equipo(nombre,id) VALUES ('SISTEMA DE CALENTAMINIENTO DE SABANAS',995);</v>
      </c>
      <c r="J996" s="31"/>
      <c r="M996" s="32"/>
      <c r="P996" s="34" t="s">
        <v>7723</v>
      </c>
      <c r="Q996" s="0" t="n">
        <v>995</v>
      </c>
      <c r="R996" s="0" t="str">
        <f aca="false">Q$1&amp;P996&amp;"',"&amp;Q996&amp;");"</f>
        <v>INSERT INTO os(nombre,id) VALUES ('1531',995);</v>
      </c>
      <c r="S996" s="31"/>
    </row>
    <row r="997" customFormat="false" ht="13.8" hidden="false" customHeight="false" outlineLevel="0" collapsed="false">
      <c r="D997" s="10" t="s">
        <v>7232</v>
      </c>
      <c r="E997" s="0" t="n">
        <v>996</v>
      </c>
      <c r="F997" s="0" t="str">
        <f aca="false">E$1&amp;D997&amp;"',"&amp;E997&amp;");"</f>
        <v>INSERT INTO hospital(nombre,id) VALUES ('MEDICA SUR',996);</v>
      </c>
      <c r="G997" s="10" t="s">
        <v>7996</v>
      </c>
      <c r="H997" s="0" t="n">
        <v>996</v>
      </c>
      <c r="I997" s="0" t="str">
        <f aca="false">H$1&amp;G997&amp;"',"&amp;H997&amp;");"</f>
        <v>INSERT INTO equipo(nombre,id) VALUES ('SISTEMA DE SOPORTE PARA ENTRENAMIENTO DE MARCHA',996);</v>
      </c>
      <c r="J997" s="31"/>
      <c r="M997" s="32"/>
      <c r="P997" s="34" t="s">
        <v>7726</v>
      </c>
      <c r="Q997" s="0" t="n">
        <v>996</v>
      </c>
      <c r="R997" s="0" t="str">
        <f aca="false">Q$1&amp;P997&amp;"',"&amp;Q997&amp;");"</f>
        <v>INSERT INTO os(nombre,id) VALUES ('1532',996);</v>
      </c>
      <c r="S997" s="31"/>
    </row>
    <row r="998" customFormat="false" ht="13.8" hidden="false" customHeight="false" outlineLevel="0" collapsed="false">
      <c r="D998" s="10" t="s">
        <v>4857</v>
      </c>
      <c r="E998" s="0" t="n">
        <v>997</v>
      </c>
      <c r="F998" s="0" t="str">
        <f aca="false">E$1&amp;D998&amp;"',"&amp;E998&amp;");"</f>
        <v>INSERT INTO hospital(nombre,id) VALUES ('MEDICAL ADVANCE',997);</v>
      </c>
      <c r="G998" s="10" t="s">
        <v>4906</v>
      </c>
      <c r="H998" s="0" t="n">
        <v>997</v>
      </c>
      <c r="I998" s="0" t="str">
        <f aca="false">H$1&amp;G998&amp;"',"&amp;H998&amp;");"</f>
        <v>INSERT INTO equipo(nombre,id) VALUES ('SISTEMEA DE CALENTAMIENTO PARA PACIENTES',997);</v>
      </c>
      <c r="J998" s="31"/>
      <c r="M998" s="32"/>
      <c r="P998" s="34" t="s">
        <v>7728</v>
      </c>
      <c r="Q998" s="0" t="n">
        <v>997</v>
      </c>
      <c r="R998" s="0" t="str">
        <f aca="false">Q$1&amp;P998&amp;"',"&amp;Q998&amp;");"</f>
        <v>INSERT INTO os(nombre,id) VALUES ('1534',997);</v>
      </c>
      <c r="S998" s="31"/>
    </row>
    <row r="999" customFormat="false" ht="13.8" hidden="false" customHeight="false" outlineLevel="0" collapsed="false">
      <c r="D999" s="10" t="s">
        <v>5085</v>
      </c>
      <c r="E999" s="0" t="n">
        <v>998</v>
      </c>
      <c r="F999" s="0" t="str">
        <f aca="false">E$1&amp;D999&amp;"',"&amp;E999&amp;");"</f>
        <v>INSERT INTO hospital(nombre,id) VALUES ('MEDICO NAVAL',998);</v>
      </c>
      <c r="G999" s="10" t="s">
        <v>2541</v>
      </c>
      <c r="H999" s="0" t="n">
        <v>998</v>
      </c>
      <c r="I999" s="0" t="str">
        <f aca="false">H$1&amp;G999&amp;"',"&amp;H999&amp;");"</f>
        <v>INSERT INTO equipo(nombre,id) VALUES ('SL6000',998);</v>
      </c>
      <c r="J999" s="31"/>
      <c r="M999" s="32"/>
      <c r="P999" s="34" t="s">
        <v>7732</v>
      </c>
      <c r="Q999" s="0" t="n">
        <v>998</v>
      </c>
      <c r="R999" s="0" t="str">
        <f aca="false">Q$1&amp;P999&amp;"',"&amp;Q999&amp;");"</f>
        <v>INSERT INTO os(nombre,id) VALUES ('1535',998);</v>
      </c>
      <c r="S999" s="31"/>
    </row>
    <row r="1000" customFormat="false" ht="13.8" hidden="false" customHeight="false" outlineLevel="0" collapsed="false">
      <c r="D1000" s="10" t="s">
        <v>8892</v>
      </c>
      <c r="E1000" s="0" t="n">
        <v>999</v>
      </c>
      <c r="F1000" s="0" t="str">
        <f aca="false">E$1&amp;D1000&amp;"',"&amp;E1000&amp;");"</f>
        <v>INSERT INTO hospital(nombre,id) VALUES ('MEDICO VETERINARIO (MVZ ANTONIO MARTINEZ BECERRO)',999);</v>
      </c>
      <c r="G1000" s="10" t="s">
        <v>5945</v>
      </c>
      <c r="H1000" s="0" t="n">
        <v>999</v>
      </c>
      <c r="I1000" s="0" t="str">
        <f aca="false">H$1&amp;G1000&amp;"',"&amp;H1000&amp;");"</f>
        <v>INSERT INTO equipo(nombre,id) VALUES ('SOBRINOX-CORIAT',999);</v>
      </c>
      <c r="J1000" s="31"/>
      <c r="M1000" s="32"/>
      <c r="P1000" s="34" t="s">
        <v>7735</v>
      </c>
      <c r="Q1000" s="0" t="n">
        <v>999</v>
      </c>
      <c r="R1000" s="0" t="str">
        <f aca="false">Q$1&amp;P1000&amp;"',"&amp;Q1000&amp;");"</f>
        <v>INSERT INTO os(nombre,id) VALUES ('1536',999);</v>
      </c>
      <c r="S1000" s="31"/>
    </row>
    <row r="1001" customFormat="false" ht="13.8" hidden="false" customHeight="false" outlineLevel="0" collapsed="false">
      <c r="D1001" s="10" t="s">
        <v>9487</v>
      </c>
      <c r="E1001" s="0" t="n">
        <v>1000</v>
      </c>
      <c r="F1001" s="0" t="str">
        <f aca="false">E$1&amp;D1001&amp;"',"&amp;E1001&amp;");"</f>
        <v>INSERT INTO hospital(nombre,id) VALUES ('MILITAR REGIONAL DE CHHUAHUA',1000);</v>
      </c>
      <c r="G1001" s="10" t="s">
        <v>1458</v>
      </c>
      <c r="H1001" s="0" t="n">
        <v>1000</v>
      </c>
      <c r="I1001" s="0" t="str">
        <f aca="false">H$1&amp;G1001&amp;"',"&amp;H1001&amp;");"</f>
        <v>INSERT INTO equipo(nombre,id) VALUES ('SOPPLER',1000);</v>
      </c>
      <c r="J1001" s="31"/>
      <c r="M1001" s="32"/>
      <c r="P1001" s="34" t="s">
        <v>7738</v>
      </c>
      <c r="Q1001" s="0" t="n">
        <v>1000</v>
      </c>
      <c r="R1001" s="0" t="str">
        <f aca="false">Q$1&amp;P1001&amp;"',"&amp;Q1001&amp;");"</f>
        <v>INSERT INTO os(nombre,id) VALUES ('1537',1000);</v>
      </c>
      <c r="S1001" s="31"/>
    </row>
    <row r="1002" customFormat="false" ht="13.8" hidden="false" customHeight="false" outlineLevel="0" collapsed="false">
      <c r="D1002" s="10" t="s">
        <v>9255</v>
      </c>
      <c r="E1002" s="0" t="n">
        <v>1001</v>
      </c>
      <c r="F1002" s="0" t="str">
        <f aca="false">E$1&amp;D1002&amp;"',"&amp;E1002&amp;");"</f>
        <v>INSERT INTO hospital(nombre,id) VALUES ('MILITAR REGIONAL DE ESPECIALIDADES DE EMRIDA',1001);</v>
      </c>
      <c r="G1002" s="10" t="s">
        <v>1273</v>
      </c>
      <c r="H1002" s="0" t="n">
        <v>1001</v>
      </c>
      <c r="I1002" s="0" t="str">
        <f aca="false">H$1&amp;G1002&amp;"',"&amp;H1002&amp;");"</f>
        <v>INSERT INTO equipo(nombre,id) VALUES ('SORESSIGMSVM8',1001);</v>
      </c>
      <c r="J1002" s="31"/>
      <c r="M1002" s="32"/>
      <c r="P1002" s="34" t="s">
        <v>7743</v>
      </c>
      <c r="Q1002" s="0" t="n">
        <v>1001</v>
      </c>
      <c r="R1002" s="0" t="str">
        <f aca="false">Q$1&amp;P1002&amp;"',"&amp;Q1002&amp;");"</f>
        <v>INSERT INTO os(nombre,id) VALUES ('1538',1001);</v>
      </c>
      <c r="S1002" s="31"/>
    </row>
    <row r="1003" customFormat="false" ht="13.8" hidden="false" customHeight="false" outlineLevel="0" collapsed="false">
      <c r="D1003" s="10" t="s">
        <v>5046</v>
      </c>
      <c r="E1003" s="0" t="n">
        <v>1002</v>
      </c>
      <c r="F1003" s="0" t="str">
        <f aca="false">E$1&amp;D1003&amp;"',"&amp;E1003&amp;");"</f>
        <v>INSERT INTO hospital(nombre,id) VALUES ('MILITAR REGIONAL DE ESPECIALIDADES MERIDA',1002);</v>
      </c>
      <c r="G1003" s="10" t="s">
        <v>180</v>
      </c>
      <c r="H1003" s="0" t="n">
        <v>1002</v>
      </c>
      <c r="I1003" s="0" t="str">
        <f aca="false">H$1&amp;G1003&amp;"',"&amp;H1003&amp;");"</f>
        <v>INSERT INTO equipo(nombre,id) VALUES ('SS-501',1002);</v>
      </c>
      <c r="J1003" s="31"/>
      <c r="M1003" s="32"/>
      <c r="P1003" s="34" t="s">
        <v>7746</v>
      </c>
      <c r="Q1003" s="0" t="n">
        <v>1002</v>
      </c>
      <c r="R1003" s="0" t="str">
        <f aca="false">Q$1&amp;P1003&amp;"',"&amp;Q1003&amp;");"</f>
        <v>INSERT INTO os(nombre,id) VALUES ('1539',1002);</v>
      </c>
      <c r="S1003" s="31"/>
    </row>
    <row r="1004" customFormat="false" ht="13.8" hidden="false" customHeight="false" outlineLevel="0" collapsed="false">
      <c r="D1004" s="10" t="s">
        <v>8669</v>
      </c>
      <c r="E1004" s="0" t="n">
        <v>1003</v>
      </c>
      <c r="F1004" s="0" t="str">
        <f aca="false">E$1&amp;D1004&amp;"',"&amp;E1004&amp;");"</f>
        <v>INSERT INTO hospital(nombre,id) VALUES ('MILITAR REGIONAL DE ESPECIALIDADS DE MERIDA YUCATAN',1003);</v>
      </c>
      <c r="G1004" s="10" t="s">
        <v>2198</v>
      </c>
      <c r="H1004" s="0" t="n">
        <v>1003</v>
      </c>
      <c r="I1004" s="0" t="str">
        <f aca="false">H$1&amp;G1004&amp;"',"&amp;H1004&amp;");"</f>
        <v>INSERT INTO equipo(nombre,id) VALUES ('SS-5015',1003);</v>
      </c>
      <c r="J1004" s="31"/>
      <c r="M1004" s="32"/>
      <c r="P1004" s="34" t="s">
        <v>7950</v>
      </c>
      <c r="Q1004" s="0" t="n">
        <v>1003</v>
      </c>
      <c r="R1004" s="0" t="str">
        <f aca="false">Q$1&amp;P1004&amp;"',"&amp;Q1004&amp;");"</f>
        <v>INSERT INTO os(nombre,id) VALUES ('1540',1003);</v>
      </c>
      <c r="S1004" s="31"/>
    </row>
    <row r="1005" customFormat="false" ht="13.8" hidden="false" customHeight="false" outlineLevel="0" collapsed="false">
      <c r="D1005" s="10" t="s">
        <v>9112</v>
      </c>
      <c r="E1005" s="0" t="n">
        <v>1004</v>
      </c>
      <c r="F1005" s="0" t="str">
        <f aca="false">E$1&amp;D1005&amp;"',"&amp;E1005&amp;");"</f>
        <v>INSERT INTO hospital(nombre,id) VALUES ('MILITAR REGIONAL PUEBLA',1004);</v>
      </c>
      <c r="G1005" s="10" t="s">
        <v>129</v>
      </c>
      <c r="H1005" s="0" t="n">
        <v>1004</v>
      </c>
      <c r="I1005" s="0" t="str">
        <f aca="false">H$1&amp;G1005&amp;"',"&amp;H1005&amp;");"</f>
        <v>INSERT INTO equipo(nombre,id) VALUES ('SS-601',1004);</v>
      </c>
      <c r="J1005" s="31"/>
      <c r="M1005" s="32"/>
      <c r="P1005" s="34" t="s">
        <v>7750</v>
      </c>
      <c r="Q1005" s="0" t="n">
        <v>1004</v>
      </c>
      <c r="R1005" s="0" t="str">
        <f aca="false">Q$1&amp;P1005&amp;"',"&amp;Q1005&amp;");"</f>
        <v>INSERT INTO os(nombre,id) VALUES ('1541',1004);</v>
      </c>
      <c r="S1005" s="31"/>
    </row>
    <row r="1006" customFormat="false" ht="13.8" hidden="false" customHeight="false" outlineLevel="0" collapsed="false">
      <c r="D1006" s="10" t="s">
        <v>5307</v>
      </c>
      <c r="E1006" s="0" t="n">
        <v>1005</v>
      </c>
      <c r="F1006" s="0" t="str">
        <f aca="false">E$1&amp;D1006&amp;"',"&amp;E1006&amp;");"</f>
        <v>INSERT INTO hospital(nombre,id) VALUES ('MILITAR REGIONAL SEDENA MONTERREY',1005);</v>
      </c>
      <c r="G1006" s="10" t="s">
        <v>114</v>
      </c>
      <c r="H1006" s="0" t="n">
        <v>1005</v>
      </c>
      <c r="I1006" s="0" t="str">
        <f aca="false">H$1&amp;G1006&amp;"',"&amp;H1006&amp;");"</f>
        <v>INSERT INTO equipo(nombre,id) VALUES ('SS-601MCA',1005);</v>
      </c>
      <c r="J1006" s="31"/>
      <c r="M1006" s="32"/>
      <c r="P1006" s="34" t="s">
        <v>7766</v>
      </c>
      <c r="Q1006" s="0" t="n">
        <v>1005</v>
      </c>
      <c r="R1006" s="0" t="str">
        <f aca="false">Q$1&amp;P1006&amp;"',"&amp;Q1006&amp;");"</f>
        <v>INSERT INTO os(nombre,id) VALUES ('1542',1005);</v>
      </c>
      <c r="S1006" s="31"/>
    </row>
    <row r="1007" customFormat="false" ht="13.8" hidden="false" customHeight="false" outlineLevel="0" collapsed="false">
      <c r="D1007" s="10" t="s">
        <v>7955</v>
      </c>
      <c r="E1007" s="0" t="n">
        <v>1006</v>
      </c>
      <c r="F1007" s="0" t="str">
        <f aca="false">E$1&amp;D1007&amp;"',"&amp;E1007&amp;");"</f>
        <v>INSERT INTO hospital(nombre,id) VALUES ('MOCAVA',1006);</v>
      </c>
      <c r="G1007" s="10" t="s">
        <v>844</v>
      </c>
      <c r="H1007" s="0" t="n">
        <v>1006</v>
      </c>
      <c r="I1007" s="0" t="str">
        <f aca="false">H$1&amp;G1007&amp;"',"&amp;H1007&amp;");"</f>
        <v>INSERT INTO equipo(nombre,id) VALUES ('SSA-660A',1006);</v>
      </c>
      <c r="J1007" s="31"/>
      <c r="M1007" s="32"/>
      <c r="P1007" s="34" t="s">
        <v>7780</v>
      </c>
      <c r="Q1007" s="0" t="n">
        <v>1006</v>
      </c>
      <c r="R1007" s="0" t="str">
        <f aca="false">Q$1&amp;P1007&amp;"',"&amp;Q1007&amp;");"</f>
        <v>INSERT INTO os(nombre,id) VALUES ('1543',1006);</v>
      </c>
      <c r="S1007" s="31"/>
    </row>
    <row r="1008" customFormat="false" ht="13.8" hidden="false" customHeight="false" outlineLevel="0" collapsed="false">
      <c r="D1008" s="10" t="s">
        <v>5935</v>
      </c>
      <c r="E1008" s="0" t="n">
        <v>1007</v>
      </c>
      <c r="F1008" s="0" t="str">
        <f aca="false">E$1&amp;D1008&amp;"',"&amp;E1008&amp;");"</f>
        <v>INSERT INTO hospital(nombre,id) VALUES ('MONTERREY',1007);</v>
      </c>
      <c r="G1008" s="10" t="s">
        <v>1807</v>
      </c>
      <c r="H1008" s="0" t="n">
        <v>1007</v>
      </c>
      <c r="I1008" s="0" t="str">
        <f aca="false">H$1&amp;G1008&amp;"',"&amp;H1008&amp;");"</f>
        <v>INSERT INTO equipo(nombre,id) VALUES ('SSI-8000',1007);</v>
      </c>
      <c r="J1008" s="31"/>
      <c r="M1008" s="32"/>
      <c r="P1008" s="34" t="s">
        <v>7782</v>
      </c>
      <c r="Q1008" s="0" t="n">
        <v>1007</v>
      </c>
      <c r="R1008" s="0" t="str">
        <f aca="false">Q$1&amp;P1008&amp;"',"&amp;Q1008&amp;");"</f>
        <v>INSERT INTO os(nombre,id) VALUES ('1544',1007);</v>
      </c>
      <c r="S1008" s="31"/>
    </row>
    <row r="1009" customFormat="false" ht="13.8" hidden="false" customHeight="false" outlineLevel="0" collapsed="false">
      <c r="D1009" s="10" t="s">
        <v>23</v>
      </c>
      <c r="E1009" s="0" t="n">
        <v>1008</v>
      </c>
      <c r="F1009" s="0" t="str">
        <f aca="false">E$1&amp;D1009&amp;"',"&amp;E1009&amp;");"</f>
        <v>INSERT INTO hospital(nombre,id) VALUES ('MPC',1008);</v>
      </c>
      <c r="G1009" s="10" t="s">
        <v>5262</v>
      </c>
      <c r="H1009" s="0" t="n">
        <v>1008</v>
      </c>
      <c r="I1009" s="0" t="str">
        <f aca="false">H$1&amp;G1009&amp;"',"&amp;H1009&amp;");"</f>
        <v>INSERT INTO equipo(nombre,id) VALUES ('SUAVIZADOR',1008);</v>
      </c>
      <c r="J1009" s="31"/>
      <c r="M1009" s="32"/>
      <c r="P1009" s="34" t="s">
        <v>7783</v>
      </c>
      <c r="Q1009" s="0" t="n">
        <v>1008</v>
      </c>
      <c r="R1009" s="0" t="str">
        <f aca="false">Q$1&amp;P1009&amp;"',"&amp;Q1009&amp;");"</f>
        <v>INSERT INTO os(nombre,id) VALUES ('1545',1008);</v>
      </c>
      <c r="S1009" s="31"/>
    </row>
    <row r="1010" customFormat="false" ht="13.8" hidden="false" customHeight="false" outlineLevel="0" collapsed="false">
      <c r="D1010" s="10" t="s">
        <v>9732</v>
      </c>
      <c r="E1010" s="0" t="n">
        <v>1009</v>
      </c>
      <c r="F1010" s="0" t="str">
        <f aca="false">E$1&amp;D1010&amp;"',"&amp;E1010&amp;");"</f>
        <v>INSERT INTO hospital(nombre,id) VALUES ('MPC/MEDTRONIC',1009);</v>
      </c>
      <c r="G1010" s="10" t="s">
        <v>5667</v>
      </c>
      <c r="H1010" s="0" t="n">
        <v>1009</v>
      </c>
      <c r="I1010" s="0" t="str">
        <f aca="false">H$1&amp;G1010&amp;"',"&amp;H1010&amp;");"</f>
        <v>INSERT INTO equipo(nombre,id) VALUES ('SUAVIZADOR DE AGUA',1009);</v>
      </c>
      <c r="J1010" s="31"/>
      <c r="M1010" s="32"/>
      <c r="P1010" s="34" t="s">
        <v>7786</v>
      </c>
      <c r="Q1010" s="0" t="n">
        <v>1009</v>
      </c>
      <c r="R1010" s="0" t="str">
        <f aca="false">Q$1&amp;P1010&amp;"',"&amp;Q1010&amp;");"</f>
        <v>INSERT INTO os(nombre,id) VALUES ('1546',1009);</v>
      </c>
      <c r="S1010" s="31"/>
    </row>
    <row r="1011" customFormat="false" ht="13.8" hidden="false" customHeight="false" outlineLevel="0" collapsed="false">
      <c r="D1011" s="10" t="s">
        <v>4873</v>
      </c>
      <c r="E1011" s="0" t="n">
        <v>1010</v>
      </c>
      <c r="F1011" s="0" t="str">
        <f aca="false">E$1&amp;D1011&amp;"',"&amp;E1011&amp;");"</f>
        <v>INSERT INTO hospital(nombre,id) VALUES ('MUNICIPAL DE SANTA MARIA ATARASQUILLO',1010);</v>
      </c>
      <c r="G1011" s="10" t="s">
        <v>3871</v>
      </c>
      <c r="H1011" s="0" t="n">
        <v>1010</v>
      </c>
      <c r="I1011" s="0" t="str">
        <f aca="false">H$1&amp;G1011&amp;"',"&amp;H1011&amp;");"</f>
        <v>INSERT INTO equipo(nombre,id) VALUES ('SW72300',1010);</v>
      </c>
      <c r="J1011" s="31"/>
      <c r="M1011" s="32"/>
      <c r="P1011" s="34" t="s">
        <v>7788</v>
      </c>
      <c r="Q1011" s="0" t="n">
        <v>1010</v>
      </c>
      <c r="R1011" s="0" t="str">
        <f aca="false">Q$1&amp;P1011&amp;"',"&amp;Q1011&amp;");"</f>
        <v>INSERT INTO os(nombre,id) VALUES ('1547',1010);</v>
      </c>
      <c r="S1011" s="31"/>
    </row>
    <row r="1012" customFormat="false" ht="13.8" hidden="false" customHeight="false" outlineLevel="0" collapsed="false">
      <c r="D1012" s="10" t="s">
        <v>7671</v>
      </c>
      <c r="E1012" s="0" t="n">
        <v>1011</v>
      </c>
      <c r="F1012" s="0" t="str">
        <f aca="false">E$1&amp;D1012&amp;"',"&amp;E1012&amp;");"</f>
        <v>INSERT INTO hospital(nombre,id) VALUES ('MUNICIPAL LERMA',1011);</v>
      </c>
      <c r="G1012" s="10" t="s">
        <v>1621</v>
      </c>
      <c r="H1012" s="0" t="n">
        <v>1011</v>
      </c>
      <c r="I1012" s="0" t="str">
        <f aca="false">H$1&amp;G1012&amp;"',"&amp;H1012&amp;");"</f>
        <v>INSERT INTO equipo(nombre,id) VALUES ('T-12L',1011);</v>
      </c>
      <c r="J1012" s="31"/>
      <c r="M1012" s="32"/>
      <c r="P1012" s="34" t="s">
        <v>7790</v>
      </c>
      <c r="Q1012" s="0" t="n">
        <v>1011</v>
      </c>
      <c r="R1012" s="0" t="str">
        <f aca="false">Q$1&amp;P1012&amp;"',"&amp;Q1012&amp;");"</f>
        <v>INSERT INTO os(nombre,id) VALUES ('1548',1011);</v>
      </c>
      <c r="S1012" s="31"/>
    </row>
    <row r="1013" customFormat="false" ht="13.8" hidden="false" customHeight="false" outlineLevel="0" collapsed="false">
      <c r="D1013" s="31" t="s">
        <v>4625</v>
      </c>
      <c r="E1013" s="0" t="n">
        <v>1012</v>
      </c>
      <c r="F1013" s="0" t="str">
        <f aca="false">E$1&amp;D1013&amp;"',"&amp;E1013&amp;");"</f>
        <v>INSERT INTO hospital(nombre,id) VALUES ('NHK SPRING MEXICO',1012);</v>
      </c>
      <c r="G1013" s="10" t="s">
        <v>1623</v>
      </c>
      <c r="H1013" s="0" t="n">
        <v>1012</v>
      </c>
      <c r="I1013" s="0" t="str">
        <f aca="false">H$1&amp;G1013&amp;"',"&amp;H1013&amp;");"</f>
        <v>INSERT INTO equipo(nombre,id) VALUES ('T12',1012);</v>
      </c>
      <c r="J1013" s="31"/>
      <c r="M1013" s="32"/>
      <c r="P1013" s="34" t="s">
        <v>7793</v>
      </c>
      <c r="Q1013" s="0" t="n">
        <v>1012</v>
      </c>
      <c r="R1013" s="0" t="str">
        <f aca="false">Q$1&amp;P1013&amp;"',"&amp;Q1013&amp;");"</f>
        <v>INSERT INTO os(nombre,id) VALUES ('1549',1012);</v>
      </c>
      <c r="S1013" s="31"/>
    </row>
    <row r="1014" customFormat="false" ht="13.8" hidden="false" customHeight="false" outlineLevel="0" collapsed="false">
      <c r="D1014" s="31" t="s">
        <v>5172</v>
      </c>
      <c r="E1014" s="0" t="n">
        <v>1013</v>
      </c>
      <c r="F1014" s="0" t="str">
        <f aca="false">E$1&amp;D1014&amp;"',"&amp;E1014&amp;");"</f>
        <v>INSERT INTO hospital(nombre,id) VALUES ('OMF-31 GUAYAYAS IMSS ',1013);</v>
      </c>
      <c r="G1014" s="10" t="s">
        <v>1615</v>
      </c>
      <c r="H1014" s="0" t="n">
        <v>1013</v>
      </c>
      <c r="I1014" s="0" t="str">
        <f aca="false">H$1&amp;G1014&amp;"',"&amp;H1014&amp;");"</f>
        <v>INSERT INTO equipo(nombre,id) VALUES ('T12L',1013);</v>
      </c>
      <c r="J1014" s="31"/>
      <c r="M1014" s="32"/>
      <c r="P1014" s="34" t="s">
        <v>7797</v>
      </c>
      <c r="Q1014" s="0" t="n">
        <v>1013</v>
      </c>
      <c r="R1014" s="0" t="str">
        <f aca="false">Q$1&amp;P1014&amp;"',"&amp;Q1014&amp;");"</f>
        <v>INSERT INTO os(nombre,id) VALUES ('1550',1013);</v>
      </c>
      <c r="S1014" s="31"/>
    </row>
    <row r="1015" customFormat="false" ht="13.8" hidden="false" customHeight="false" outlineLevel="0" collapsed="false">
      <c r="D1015" s="31" t="s">
        <v>6744</v>
      </c>
      <c r="E1015" s="0" t="n">
        <v>1014</v>
      </c>
      <c r="F1015" s="0" t="str">
        <f aca="false">E$1&amp;D1015&amp;"',"&amp;E1015&amp;");"</f>
        <v>INSERT INTO hospital(nombre,id) VALUES ('PARQUE INDUSTRIAL ALIANZA DERRAMADERO SANT GABINO',1014);</v>
      </c>
      <c r="G1015" s="10" t="s">
        <v>286</v>
      </c>
      <c r="H1015" s="0" t="n">
        <v>1014</v>
      </c>
      <c r="I1015" s="0" t="str">
        <f aca="false">H$1&amp;G1015&amp;"',"&amp;H1015&amp;");"</f>
        <v>INSERT INTO equipo(nombre,id) VALUES ('T1500',1014);</v>
      </c>
      <c r="J1015" s="31"/>
      <c r="M1015" s="32"/>
      <c r="P1015" s="34" t="s">
        <v>8720</v>
      </c>
      <c r="Q1015" s="0" t="n">
        <v>1014</v>
      </c>
      <c r="R1015" s="0" t="str">
        <f aca="false">Q$1&amp;P1015&amp;"',"&amp;Q1015&amp;");"</f>
        <v>INSERT INTO os(nombre,id) VALUES ('1552',1014);</v>
      </c>
      <c r="S1015" s="31"/>
    </row>
    <row r="1016" customFormat="false" ht="13.8" hidden="false" customHeight="false" outlineLevel="0" collapsed="false">
      <c r="D1016" s="31" t="s">
        <v>6419</v>
      </c>
      <c r="E1016" s="0" t="n">
        <v>1015</v>
      </c>
      <c r="F1016" s="0" t="str">
        <f aca="false">E$1&amp;D1016&amp;"',"&amp;E1016&amp;");"</f>
        <v>INSERT INTO hospital(nombre,id) VALUES ('PARQUE INDUSTRIAL ALIANZA DERRAMADERO VALTRIA',1015);</v>
      </c>
      <c r="G1016" s="10" t="s">
        <v>4662</v>
      </c>
      <c r="H1016" s="0" t="n">
        <v>1015</v>
      </c>
      <c r="I1016" s="0" t="str">
        <f aca="false">H$1&amp;G1016&amp;"',"&amp;H1016&amp;");"</f>
        <v>INSERT INTO equipo(nombre,id) VALUES ('TACOMETRO DIGITAL MCA. FLUKE MOD. 820-2',1015);</v>
      </c>
      <c r="J1016" s="31"/>
      <c r="M1016" s="32"/>
      <c r="P1016" s="34" t="s">
        <v>8717</v>
      </c>
      <c r="Q1016" s="0" t="n">
        <v>1015</v>
      </c>
      <c r="R1016" s="0" t="str">
        <f aca="false">Q$1&amp;P1016&amp;"',"&amp;Q1016&amp;");"</f>
        <v>INSERT INTO os(nombre,id) VALUES ('1554',1015);</v>
      </c>
      <c r="S1016" s="31"/>
    </row>
    <row r="1017" customFormat="false" ht="13.8" hidden="false" customHeight="false" outlineLevel="0" collapsed="false">
      <c r="D1017" s="31" t="s">
        <v>7004</v>
      </c>
      <c r="E1017" s="0" t="n">
        <v>1016</v>
      </c>
      <c r="F1017" s="0" t="str">
        <f aca="false">E$1&amp;D1017&amp;"',"&amp;E1017&amp;");"</f>
        <v>INSERT INTO hospital(nombre,id) VALUES ('PARQUE INDUSTRIAL VALTRIA',1016);</v>
      </c>
      <c r="G1017" s="10" t="s">
        <v>6504</v>
      </c>
      <c r="H1017" s="0" t="n">
        <v>1016</v>
      </c>
      <c r="I1017" s="0" t="str">
        <f aca="false">H$1&amp;G1017&amp;"',"&amp;H1017&amp;");"</f>
        <v>INSERT INTO equipo(nombre,id) VALUES ('TANQUE DE OXIGENO',1016);</v>
      </c>
      <c r="J1017" s="31"/>
      <c r="M1017" s="32"/>
      <c r="P1017" s="34" t="s">
        <v>8731</v>
      </c>
      <c r="Q1017" s="0" t="n">
        <v>1016</v>
      </c>
      <c r="R1017" s="0" t="str">
        <f aca="false">Q$1&amp;P1017&amp;"',"&amp;Q1017&amp;");"</f>
        <v>INSERT INTO os(nombre,id) VALUES ('1559',1016);</v>
      </c>
      <c r="S1017" s="31"/>
    </row>
    <row r="1018" customFormat="false" ht="13.8" hidden="false" customHeight="false" outlineLevel="0" collapsed="false">
      <c r="D1018" s="31" t="s">
        <v>9310</v>
      </c>
      <c r="E1018" s="0" t="n">
        <v>1017</v>
      </c>
      <c r="F1018" s="0" t="str">
        <f aca="false">E$1&amp;D1018&amp;"',"&amp;E1018&amp;");"</f>
        <v>INSERT INTO hospital(nombre,id) VALUES ('PEDRIATRIA LEGARIA',1017);</v>
      </c>
      <c r="G1018" s="10" t="s">
        <v>1868</v>
      </c>
      <c r="H1018" s="0" t="n">
        <v>1017</v>
      </c>
      <c r="I1018" s="0" t="str">
        <f aca="false">H$1&amp;G1018&amp;"',"&amp;H1018&amp;");"</f>
        <v>INSERT INTO equipo(nombre,id) VALUES ('TC-30',1017);</v>
      </c>
      <c r="J1018" s="31"/>
      <c r="M1018" s="32"/>
      <c r="P1018" s="34" t="s">
        <v>9387</v>
      </c>
      <c r="Q1018" s="0" t="n">
        <v>1017</v>
      </c>
      <c r="R1018" s="0" t="str">
        <f aca="false">Q$1&amp;P1018&amp;"',"&amp;Q1018&amp;");"</f>
        <v>INSERT INTO os(nombre,id) VALUES ('1586',1017);</v>
      </c>
      <c r="S1018" s="31"/>
    </row>
    <row r="1019" customFormat="false" ht="13.8" hidden="false" customHeight="false" outlineLevel="0" collapsed="false">
      <c r="D1019" s="10" t="s">
        <v>4841</v>
      </c>
      <c r="E1019" s="0" t="n">
        <v>1018</v>
      </c>
      <c r="F1019" s="0" t="str">
        <f aca="false">E$1&amp;D1019&amp;"',"&amp;E1019&amp;");"</f>
        <v>INSERT INTO hospital(nombre,id) VALUES ('PLARESU',1018);</v>
      </c>
      <c r="G1019" s="10" t="s">
        <v>1752</v>
      </c>
      <c r="H1019" s="0" t="n">
        <v>1018</v>
      </c>
      <c r="I1019" s="0" t="str">
        <f aca="false">H$1&amp;G1019&amp;"',"&amp;H1019&amp;");"</f>
        <v>INSERT INTO equipo(nombre,id) VALUES ('TC30',1018);</v>
      </c>
      <c r="J1019" s="31"/>
      <c r="M1019" s="32"/>
      <c r="P1019" s="34" t="s">
        <v>8553</v>
      </c>
      <c r="Q1019" s="0" t="n">
        <v>1018</v>
      </c>
      <c r="R1019" s="0" t="str">
        <f aca="false">Q$1&amp;P1019&amp;"',"&amp;Q1019&amp;");"</f>
        <v>INSERT INTO os(nombre,id) VALUES ('1590',1018);</v>
      </c>
      <c r="S1019" s="31"/>
    </row>
    <row r="1020" customFormat="false" ht="13.8" hidden="false" customHeight="false" outlineLevel="0" collapsed="false">
      <c r="D1020" s="10" t="s">
        <v>5855</v>
      </c>
      <c r="E1020" s="0" t="n">
        <v>1019</v>
      </c>
      <c r="F1020" s="0" t="str">
        <f aca="false">E$1&amp;D1020&amp;"',"&amp;E1020&amp;");"</f>
        <v>INSERT INTO hospital(nombre,id) VALUES ('PLARESU CENTER',1019);</v>
      </c>
      <c r="G1020" s="10" t="s">
        <v>7514</v>
      </c>
      <c r="H1020" s="0" t="n">
        <v>1019</v>
      </c>
      <c r="I1020" s="0" t="str">
        <f aca="false">H$1&amp;G1020&amp;"',"&amp;H1020&amp;");"</f>
        <v>INSERT INTO equipo(nombre,id) VALUES ('TEÑIDOR DE LAMINILLAS',1019);</v>
      </c>
      <c r="J1020" s="31"/>
      <c r="M1020" s="32"/>
      <c r="P1020" s="34" t="s">
        <v>7498</v>
      </c>
      <c r="Q1020" s="0" t="n">
        <v>1019</v>
      </c>
      <c r="R1020" s="0" t="str">
        <f aca="false">Q$1&amp;P1020&amp;"',"&amp;Q1020&amp;");"</f>
        <v>INSERT INTO os(nombre,id) VALUES ('1606',1019);</v>
      </c>
      <c r="S1020" s="31"/>
    </row>
    <row r="1021" customFormat="false" ht="13.8" hidden="false" customHeight="false" outlineLevel="0" collapsed="false">
      <c r="D1021" s="10" t="s">
        <v>8981</v>
      </c>
      <c r="E1021" s="0" t="n">
        <v>1020</v>
      </c>
      <c r="F1021" s="0" t="str">
        <f aca="false">E$1&amp;D1021&amp;"',"&amp;E1021&amp;");"</f>
        <v>INSERT INTO hospital(nombre,id) VALUES ('PLENUS MEDICAL GROUP',1020);</v>
      </c>
      <c r="G1021" s="10" t="s">
        <v>3880</v>
      </c>
      <c r="H1021" s="0" t="n">
        <v>1020</v>
      </c>
      <c r="I1021" s="0" t="str">
        <f aca="false">H$1&amp;G1021&amp;"',"&amp;H1021&amp;");"</f>
        <v>INSERT INTO equipo(nombre,id) VALUES ('TER-100',1020);</v>
      </c>
      <c r="J1021" s="31"/>
      <c r="M1021" s="32"/>
      <c r="P1021" s="34" t="s">
        <v>7990</v>
      </c>
      <c r="Q1021" s="0" t="n">
        <v>1020</v>
      </c>
      <c r="R1021" s="0" t="str">
        <f aca="false">Q$1&amp;P1021&amp;"',"&amp;Q1021&amp;");"</f>
        <v>INSERT INTO os(nombre,id) VALUES ('1662',1020);</v>
      </c>
      <c r="S1021" s="31"/>
    </row>
    <row r="1022" customFormat="false" ht="13.8" hidden="false" customHeight="false" outlineLevel="0" collapsed="false">
      <c r="D1022" s="10" t="s">
        <v>7877</v>
      </c>
      <c r="E1022" s="0" t="n">
        <v>1021</v>
      </c>
      <c r="F1022" s="0" t="str">
        <f aca="false">E$1&amp;D1022&amp;"',"&amp;E1022&amp;");"</f>
        <v>INSERT INTO hospital(nombre,id) VALUES ('PRIVADO DR. MARQUEZ 39 CDMX',1021);</v>
      </c>
      <c r="G1022" s="10" t="s">
        <v>3230</v>
      </c>
      <c r="H1022" s="0" t="n">
        <v>1021</v>
      </c>
      <c r="I1022" s="0" t="str">
        <f aca="false">H$1&amp;G1022&amp;"',"&amp;H1022&amp;");"</f>
        <v>INSERT INTO equipo(nombre,id) VALUES ('TI500',1021);</v>
      </c>
      <c r="J1022" s="31"/>
      <c r="M1022" s="32"/>
      <c r="P1022" s="34" t="s">
        <v>7992</v>
      </c>
      <c r="Q1022" s="0" t="n">
        <v>1021</v>
      </c>
      <c r="R1022" s="0" t="str">
        <f aca="false">Q$1&amp;P1022&amp;"',"&amp;Q1022&amp;");"</f>
        <v>INSERT INTO os(nombre,id) VALUES ('1663',1021);</v>
      </c>
      <c r="S1022" s="31"/>
    </row>
    <row r="1023" customFormat="false" ht="13.8" hidden="false" customHeight="false" outlineLevel="0" collapsed="false">
      <c r="D1023" s="10" t="s">
        <v>7620</v>
      </c>
      <c r="E1023" s="0" t="n">
        <v>1022</v>
      </c>
      <c r="F1023" s="0" t="str">
        <f aca="false">E$1&amp;D1023&amp;"',"&amp;E1023&amp;");"</f>
        <v>INSERT INTO hospital(nombre,id) VALUES ('PSIQUIATRICO FRAY BERNARDINO ALVAREZ',1022);</v>
      </c>
      <c r="G1023" s="10" t="s">
        <v>5453</v>
      </c>
      <c r="H1023" s="0" t="n">
        <v>1022</v>
      </c>
      <c r="I1023" s="0" t="str">
        <f aca="false">H$1&amp;G1023&amp;"',"&amp;H1023&amp;");"</f>
        <v>INSERT INTO equipo(nombre,id) VALUES ('TIMBRES A CONSOLA',1022);</v>
      </c>
      <c r="J1023" s="31"/>
      <c r="M1023" s="32"/>
      <c r="P1023" s="34" t="s">
        <v>7987</v>
      </c>
      <c r="Q1023" s="0" t="n">
        <v>1022</v>
      </c>
      <c r="R1023" s="0" t="str">
        <f aca="false">Q$1&amp;P1023&amp;"',"&amp;Q1023&amp;");"</f>
        <v>INSERT INTO os(nombre,id) VALUES ('1671',1022);</v>
      </c>
      <c r="S1023" s="31"/>
    </row>
    <row r="1024" customFormat="false" ht="13.8" hidden="false" customHeight="false" outlineLevel="0" collapsed="false">
      <c r="D1024" s="10" t="s">
        <v>7584</v>
      </c>
      <c r="E1024" s="0" t="n">
        <v>1023</v>
      </c>
      <c r="F1024" s="0" t="str">
        <f aca="false">E$1&amp;D1024&amp;"',"&amp;E1024&amp;");"</f>
        <v>INSERT INTO hospital(nombre,id) VALUES ('PSIQUIATRICO INFANTIL DR. JUAN N NAVARRO',1023);</v>
      </c>
      <c r="G1024" s="10" t="s">
        <v>7966</v>
      </c>
      <c r="H1024" s="0" t="n">
        <v>1023</v>
      </c>
      <c r="I1024" s="0" t="str">
        <f aca="false">H$1&amp;G1024&amp;"',"&amp;H1024&amp;");"</f>
        <v>INSERT INTO equipo(nombre,id) VALUES ('TINA DE HIDROMASAJE',1023);</v>
      </c>
      <c r="J1024" s="31"/>
      <c r="M1024" s="32"/>
      <c r="P1024" s="34" t="s">
        <v>8156</v>
      </c>
      <c r="Q1024" s="0" t="n">
        <v>1023</v>
      </c>
      <c r="R1024" s="0" t="str">
        <f aca="false">Q$1&amp;P1024&amp;"',"&amp;Q1024&amp;");"</f>
        <v>INSERT INTO os(nombre,id) VALUES ('1701',1023);</v>
      </c>
      <c r="S1024" s="31"/>
    </row>
    <row r="1025" customFormat="false" ht="13.8" hidden="false" customHeight="false" outlineLevel="0" collapsed="false">
      <c r="D1025" s="10" t="s">
        <v>9101</v>
      </c>
      <c r="E1025" s="0" t="n">
        <v>1024</v>
      </c>
      <c r="F1025" s="0" t="str">
        <f aca="false">E$1&amp;D1025&amp;"',"&amp;E1025&amp;");"</f>
        <v>INSERT INTO hospital(nombre,id) VALUES ('REGIONAL DE ALTA ESPECIALIDAD ',1024);</v>
      </c>
      <c r="G1025" s="10" t="s">
        <v>8775</v>
      </c>
      <c r="H1025" s="0" t="n">
        <v>1024</v>
      </c>
      <c r="I1025" s="0" t="str">
        <f aca="false">H$1&amp;G1025&amp;"',"&amp;H1025&amp;");"</f>
        <v>INSERT INTO equipo(nombre,id) VALUES ('TOCOCARDIOGRAFO',1024);</v>
      </c>
      <c r="J1025" s="31"/>
      <c r="M1025" s="32"/>
      <c r="P1025" s="34" t="s">
        <v>8157</v>
      </c>
      <c r="Q1025" s="0" t="n">
        <v>1024</v>
      </c>
      <c r="R1025" s="0" t="str">
        <f aca="false">Q$1&amp;P1025&amp;"',"&amp;Q1025&amp;");"</f>
        <v>INSERT INTO os(nombre,id) VALUES ('1709',1024);</v>
      </c>
      <c r="S1025" s="31"/>
    </row>
    <row r="1026" customFormat="false" ht="13.8" hidden="false" customHeight="false" outlineLevel="0" collapsed="false">
      <c r="D1026" s="10" t="s">
        <v>7602</v>
      </c>
      <c r="E1026" s="0" t="n">
        <v>1025</v>
      </c>
      <c r="F1026" s="0" t="str">
        <f aca="false">E$1&amp;D1026&amp;"',"&amp;E1026&amp;");"</f>
        <v>INSERT INTO hospital(nombre,id) VALUES ('REGIONAL DE ALTA ESPECIALIDAD DEL BAJIO ',1025);</v>
      </c>
      <c r="G1026" s="10" t="s">
        <v>5674</v>
      </c>
      <c r="H1026" s="0" t="n">
        <v>1025</v>
      </c>
      <c r="I1026" s="0" t="str">
        <f aca="false">H$1&amp;G1026&amp;"',"&amp;H1026&amp;");"</f>
        <v>INSERT INTO equipo(nombre,id) VALUES ('TOCOCARDIÓGRAFO',1025);</v>
      </c>
      <c r="J1026" s="31"/>
      <c r="M1026" s="32"/>
      <c r="P1026" s="34" t="s">
        <v>8090</v>
      </c>
      <c r="Q1026" s="0" t="n">
        <v>1025</v>
      </c>
      <c r="R1026" s="0" t="str">
        <f aca="false">Q$1&amp;P1026&amp;"',"&amp;Q1026&amp;");"</f>
        <v>INSERT INTO os(nombre,id) VALUES ('1716',1025);</v>
      </c>
      <c r="S1026" s="31"/>
    </row>
    <row r="1027" customFormat="false" ht="13.8" hidden="false" customHeight="false" outlineLevel="0" collapsed="false">
      <c r="D1027" s="10" t="s">
        <v>5989</v>
      </c>
      <c r="E1027" s="0" t="n">
        <v>1026</v>
      </c>
      <c r="F1027" s="0" t="str">
        <f aca="false">E$1&amp;D1027&amp;"',"&amp;E1027&amp;");"</f>
        <v>INSERT INTO hospital(nombre,id) VALUES ('REGIONAL LIC. ADOLFO LOPEZ MATEOS ISSSTE',1026);</v>
      </c>
      <c r="G1027" s="10" t="s">
        <v>7223</v>
      </c>
      <c r="H1027" s="0" t="n">
        <v>1026</v>
      </c>
      <c r="I1027" s="0" t="str">
        <f aca="false">H$1&amp;G1027&amp;"',"&amp;H1027&amp;");"</f>
        <v>INSERT INTO equipo(nombre,id) VALUES ('TOCOCARDIOGRAFO ',1026);</v>
      </c>
      <c r="J1027" s="31"/>
      <c r="M1027" s="32"/>
      <c r="P1027" s="34" t="s">
        <v>7920</v>
      </c>
      <c r="Q1027" s="0" t="n">
        <v>1026</v>
      </c>
      <c r="R1027" s="0" t="str">
        <f aca="false">Q$1&amp;P1027&amp;"',"&amp;Q1027&amp;");"</f>
        <v>INSERT INTO os(nombre,id) VALUES ('1751',1026);</v>
      </c>
      <c r="S1027" s="31"/>
    </row>
    <row r="1028" customFormat="false" ht="13.8" hidden="false" customHeight="false" outlineLevel="0" collapsed="false">
      <c r="D1028" s="10" t="s">
        <v>5464</v>
      </c>
      <c r="E1028" s="0" t="n">
        <v>1027</v>
      </c>
      <c r="F1028" s="0" t="str">
        <f aca="false">E$1&amp;D1028&amp;"',"&amp;E1028&amp;");"</f>
        <v>INSERT INTO hospital(nombre,id) VALUES ('REGIONAL MILITAR DE ESPECIALIDADES MAZATLAN',1027);</v>
      </c>
      <c r="G1028" s="10" t="s">
        <v>8236</v>
      </c>
      <c r="H1028" s="0" t="n">
        <v>1027</v>
      </c>
      <c r="I1028" s="0" t="str">
        <f aca="false">H$1&amp;G1028&amp;"',"&amp;H1028&amp;");"</f>
        <v>INSERT INTO equipo(nombre,id) VALUES ('TOMOGRAFO',1027);</v>
      </c>
      <c r="J1028" s="31"/>
      <c r="M1028" s="32"/>
      <c r="P1028" s="34" t="s">
        <v>8084</v>
      </c>
      <c r="Q1028" s="0" t="n">
        <v>1027</v>
      </c>
      <c r="R1028" s="0" t="str">
        <f aca="false">Q$1&amp;P1028&amp;"',"&amp;Q1028&amp;");"</f>
        <v>INSERT INTO os(nombre,id) VALUES ('1755',1027);</v>
      </c>
      <c r="S1028" s="31"/>
    </row>
    <row r="1029" customFormat="false" ht="13.8" hidden="false" customHeight="false" outlineLevel="0" collapsed="false">
      <c r="D1029" s="10" t="s">
        <v>4859</v>
      </c>
      <c r="E1029" s="0" t="n">
        <v>1028</v>
      </c>
      <c r="F1029" s="0" t="str">
        <f aca="false">E$1&amp;D1029&amp;"',"&amp;E1029&amp;");"</f>
        <v>INSERT INTO hospital(nombre,id) VALUES ('REGIONAL MILITAR DE ESPECIALIDADES MERIDA',1028);</v>
      </c>
      <c r="G1029" s="10" t="s">
        <v>5494</v>
      </c>
      <c r="H1029" s="0" t="n">
        <v>1028</v>
      </c>
      <c r="I1029" s="0" t="str">
        <f aca="false">H$1&amp;G1029&amp;"',"&amp;H1029&amp;");"</f>
        <v>INSERT INTO equipo(nombre,id) VALUES ('TORRE DE CONTROL',1028);</v>
      </c>
      <c r="J1029" s="31"/>
      <c r="M1029" s="32"/>
      <c r="P1029" s="34" t="s">
        <v>8081</v>
      </c>
      <c r="Q1029" s="0" t="n">
        <v>1028</v>
      </c>
      <c r="R1029" s="0" t="str">
        <f aca="false">Q$1&amp;P1029&amp;"',"&amp;Q1029&amp;");"</f>
        <v>INSERT INTO os(nombre,id) VALUES ('1756',1028);</v>
      </c>
      <c r="S1029" s="31"/>
    </row>
    <row r="1030" customFormat="false" ht="13.8" hidden="false" customHeight="false" outlineLevel="0" collapsed="false">
      <c r="D1030" s="10" t="s">
        <v>3603</v>
      </c>
      <c r="E1030" s="0" t="n">
        <v>1029</v>
      </c>
      <c r="F1030" s="0" t="str">
        <f aca="false">E$1&amp;D1030&amp;"',"&amp;E1030&amp;");"</f>
        <v>INSERT INTO hospital(nombre,id) VALUES ('RESIDENCIA ZONA 1, AGUASCALIENTES',1029);</v>
      </c>
      <c r="G1030" s="10" t="s">
        <v>10235</v>
      </c>
      <c r="H1030" s="0" t="n">
        <v>1029</v>
      </c>
      <c r="I1030" s="0" t="str">
        <f aca="false">H$1&amp;G1030&amp;"',"&amp;H1030&amp;");"</f>
        <v>INSERT INTO equipo(nombre,id) VALUES ('TOTAL CARE TOTAL CARE',1029);</v>
      </c>
      <c r="J1030" s="31"/>
      <c r="M1030" s="32"/>
      <c r="P1030" s="34" t="s">
        <v>9093</v>
      </c>
      <c r="Q1030" s="0" t="n">
        <v>1029</v>
      </c>
      <c r="R1030" s="0" t="str">
        <f aca="false">Q$1&amp;P1030&amp;"',"&amp;Q1030&amp;");"</f>
        <v>INSERT INTO os(nombre,id) VALUES ('1759',1029);</v>
      </c>
      <c r="S1030" s="31"/>
    </row>
    <row r="1031" customFormat="false" ht="13.8" hidden="false" customHeight="false" outlineLevel="0" collapsed="false">
      <c r="D1031" s="10" t="s">
        <v>5074</v>
      </c>
      <c r="E1031" s="0" t="n">
        <v>1030</v>
      </c>
      <c r="F1031" s="0" t="str">
        <f aca="false">E$1&amp;D1031&amp;"',"&amp;E1031&amp;");"</f>
        <v>INSERT INTO hospital(nombre,id) VALUES ('REVELADOR DE PLACAS',1030);</v>
      </c>
      <c r="G1031" s="10" t="s">
        <v>10236</v>
      </c>
      <c r="H1031" s="0" t="n">
        <v>1030</v>
      </c>
      <c r="I1031" s="0" t="str">
        <f aca="false">H$1&amp;G1031&amp;"',"&amp;H1031&amp;");"</f>
        <v>INSERT INTO equipo(nombre,id) VALUES ('TOTAL CARE TOTAL CARE TOTAL CARE TOTAL CARE',1030);</v>
      </c>
      <c r="J1031" s="31"/>
      <c r="M1031" s="32"/>
      <c r="P1031" s="34" t="s">
        <v>8433</v>
      </c>
      <c r="Q1031" s="0" t="n">
        <v>1030</v>
      </c>
      <c r="R1031" s="0" t="str">
        <f aca="false">Q$1&amp;P1031&amp;"',"&amp;Q1031&amp;");"</f>
        <v>INSERT INTO os(nombre,id) VALUES ('1760',1030);</v>
      </c>
      <c r="S1031" s="31"/>
    </row>
    <row r="1032" customFormat="false" ht="13.8" hidden="false" customHeight="false" outlineLevel="0" collapsed="false">
      <c r="D1032" s="10" t="s">
        <v>5069</v>
      </c>
      <c r="E1032" s="0" t="n">
        <v>1031</v>
      </c>
      <c r="F1032" s="0" t="str">
        <f aca="false">E$1&amp;D1032&amp;"',"&amp;E1032&amp;");"</f>
        <v>INSERT INTO hospital(nombre,id) VALUES ('RX DENTALES RODABLES',1031);</v>
      </c>
      <c r="G1032" s="10" t="s">
        <v>7940</v>
      </c>
      <c r="H1032" s="0" t="n">
        <v>1031</v>
      </c>
      <c r="I1032" s="0" t="str">
        <f aca="false">H$1&amp;G1032&amp;"',"&amp;H1032&amp;");"</f>
        <v>INSERT INTO equipo(nombre,id) VALUES ('TRANFER PACIENTE',1031);</v>
      </c>
      <c r="J1032" s="31"/>
      <c r="M1032" s="32"/>
      <c r="P1032" s="34" t="s">
        <v>8154</v>
      </c>
      <c r="Q1032" s="0" t="n">
        <v>1031</v>
      </c>
      <c r="R1032" s="0" t="str">
        <f aca="false">Q$1&amp;P1032&amp;"',"&amp;Q1032&amp;");"</f>
        <v>INSERT INTO os(nombre,id) VALUES ('1761',1031);</v>
      </c>
      <c r="S1032" s="31"/>
    </row>
    <row r="1033" customFormat="false" ht="13.8" hidden="false" customHeight="false" outlineLevel="0" collapsed="false">
      <c r="D1033" s="10" t="s">
        <v>3873</v>
      </c>
      <c r="E1033" s="0" t="n">
        <v>1032</v>
      </c>
      <c r="F1033" s="0" t="str">
        <f aca="false">E$1&amp;D1033&amp;"',"&amp;E1033&amp;");"</f>
        <v>INSERT INTO hospital(nombre,id) VALUES ('S/N',1032);</v>
      </c>
      <c r="G1033" s="10" t="s">
        <v>5392</v>
      </c>
      <c r="H1033" s="0" t="n">
        <v>1032</v>
      </c>
      <c r="I1033" s="0" t="str">
        <f aca="false">H$1&amp;G1033&amp;"',"&amp;H1033&amp;");"</f>
        <v>INSERT INTO equipo(nombre,id) VALUES ('TRANSFER',1032);</v>
      </c>
      <c r="J1033" s="31"/>
      <c r="M1033" s="32"/>
      <c r="P1033" s="34" t="s">
        <v>8443</v>
      </c>
      <c r="Q1033" s="0" t="n">
        <v>1032</v>
      </c>
      <c r="R1033" s="0" t="str">
        <f aca="false">Q$1&amp;P1033&amp;"',"&amp;Q1033&amp;");"</f>
        <v>INSERT INTO os(nombre,id) VALUES ('1762',1032);</v>
      </c>
      <c r="S1033" s="31"/>
    </row>
    <row r="1034" customFormat="false" ht="13.8" hidden="false" customHeight="false" outlineLevel="0" collapsed="false">
      <c r="D1034" s="10" t="s">
        <v>5367</v>
      </c>
      <c r="E1034" s="0" t="n">
        <v>1033</v>
      </c>
      <c r="F1034" s="0" t="str">
        <f aca="false">E$1&amp;D1034&amp;"',"&amp;E1034&amp;");"</f>
        <v>INSERT INTO hospital(nombre,id) VALUES ('SALUTARIS MEDICAL CENTER',1033);</v>
      </c>
      <c r="G1034" s="10" t="s">
        <v>7233</v>
      </c>
      <c r="H1034" s="0" t="n">
        <v>1033</v>
      </c>
      <c r="I1034" s="0" t="str">
        <f aca="false">H$1&amp;G1034&amp;"',"&amp;H1034&amp;");"</f>
        <v>INSERT INTO equipo(nombre,id) VALUES ('TRANSFER ',1033);</v>
      </c>
      <c r="J1034" s="31"/>
      <c r="M1034" s="32"/>
      <c r="P1034" s="34" t="s">
        <v>8429</v>
      </c>
      <c r="Q1034" s="0" t="n">
        <v>1033</v>
      </c>
      <c r="R1034" s="0" t="str">
        <f aca="false">Q$1&amp;P1034&amp;"',"&amp;Q1034&amp;");"</f>
        <v>INSERT INTO os(nombre,id) VALUES ('1768',1033);</v>
      </c>
      <c r="S1034" s="31"/>
    </row>
    <row r="1035" customFormat="false" ht="13.8" hidden="false" customHeight="false" outlineLevel="0" collapsed="false">
      <c r="D1035" s="10" t="s">
        <v>4278</v>
      </c>
      <c r="E1035" s="0" t="n">
        <v>1034</v>
      </c>
      <c r="F1035" s="0" t="str">
        <f aca="false">E$1&amp;D1035&amp;"',"&amp;E1035&amp;");"</f>
        <v>INSERT INTO hospital(nombre,id) VALUES ('SAN JUA COATZOSPAN, OAXACA',1034);</v>
      </c>
      <c r="G1035" s="10" t="s">
        <v>7237</v>
      </c>
      <c r="H1035" s="0" t="n">
        <v>1034</v>
      </c>
      <c r="I1035" s="0" t="str">
        <f aca="false">H$1&amp;G1035&amp;"',"&amp;H1035&amp;");"</f>
        <v>INSERT INTO equipo(nombre,id) VALUES ('TRANSFER DE PACIENTE',1034);</v>
      </c>
      <c r="J1035" s="31"/>
      <c r="M1035" s="32"/>
      <c r="P1035" s="34" t="s">
        <v>8537</v>
      </c>
      <c r="Q1035" s="0" t="n">
        <v>1034</v>
      </c>
      <c r="R1035" s="0" t="str">
        <f aca="false">Q$1&amp;P1035&amp;"',"&amp;Q1035&amp;");"</f>
        <v>INSERT INTO os(nombre,id) VALUES ('1770',1034);</v>
      </c>
      <c r="S1035" s="31"/>
    </row>
    <row r="1036" customFormat="false" ht="13.8" hidden="false" customHeight="false" outlineLevel="0" collapsed="false">
      <c r="D1036" s="10" t="s">
        <v>4277</v>
      </c>
      <c r="E1036" s="0" t="n">
        <v>1035</v>
      </c>
      <c r="F1036" s="0" t="str">
        <f aca="false">E$1&amp;D1036&amp;"',"&amp;E1036&amp;");"</f>
        <v>INSERT INTO hospital(nombre,id) VALUES ('SAN MIGUEL NUEVO, OAXACA',1035);</v>
      </c>
      <c r="G1036" s="10" t="s">
        <v>2420</v>
      </c>
      <c r="H1036" s="0" t="n">
        <v>1035</v>
      </c>
      <c r="I1036" s="0" t="str">
        <f aca="false">H$1&amp;G1036&amp;"',"&amp;H1036&amp;");"</f>
        <v>INSERT INTO equipo(nombre,id) VALUES ('TRANSTAR Y TRANSPORT',1035);</v>
      </c>
      <c r="J1036" s="31"/>
      <c r="M1036" s="32"/>
      <c r="P1036" s="34" t="s">
        <v>8465</v>
      </c>
      <c r="Q1036" s="0" t="n">
        <v>1035</v>
      </c>
      <c r="R1036" s="0" t="str">
        <f aca="false">Q$1&amp;P1036&amp;"',"&amp;Q1036&amp;");"</f>
        <v>INSERT INTO os(nombre,id) VALUES ('1771',1035);</v>
      </c>
      <c r="S1036" s="31"/>
    </row>
    <row r="1037" customFormat="false" ht="13.8" hidden="false" customHeight="false" outlineLevel="0" collapsed="false">
      <c r="D1037" s="10" t="s">
        <v>9242</v>
      </c>
      <c r="E1037" s="0" t="n">
        <v>1036</v>
      </c>
      <c r="F1037" s="0" t="str">
        <f aca="false">E$1&amp;D1037&amp;"',"&amp;E1037&amp;");"</f>
        <v>INSERT INTO hospital(nombre,id) VALUES ('SANATORIO BATIZ RAMOS',1036);</v>
      </c>
      <c r="G1037" s="10" t="s">
        <v>7218</v>
      </c>
      <c r="H1037" s="0" t="n">
        <v>1036</v>
      </c>
      <c r="I1037" s="0" t="str">
        <f aca="false">H$1&amp;G1037&amp;"',"&amp;H1037&amp;");"</f>
        <v>INSERT INTO equipo(nombre,id) VALUES ('TRASDUCTOR DE ULTRASONIDO',1036);</v>
      </c>
      <c r="J1037" s="31"/>
      <c r="M1037" s="32"/>
      <c r="P1037" s="34" t="s">
        <v>8456</v>
      </c>
      <c r="Q1037" s="0" t="n">
        <v>1036</v>
      </c>
      <c r="R1037" s="0" t="str">
        <f aca="false">Q$1&amp;P1037&amp;"',"&amp;Q1037&amp;");"</f>
        <v>INSERT INTO os(nombre,id) VALUES ('1772',1036);</v>
      </c>
      <c r="S1037" s="31"/>
    </row>
    <row r="1038" customFormat="false" ht="13.8" hidden="false" customHeight="false" outlineLevel="0" collapsed="false">
      <c r="D1038" s="10" t="s">
        <v>2090</v>
      </c>
      <c r="E1038" s="0" t="n">
        <v>1037</v>
      </c>
      <c r="F1038" s="0" t="str">
        <f aca="false">E$1&amp;D1038&amp;"',"&amp;E1038&amp;");"</f>
        <v>INSERT INTO hospital(nombre,id) VALUES ('SANATORIO HUMBOLDT',1037);</v>
      </c>
      <c r="G1038" s="10" t="s">
        <v>9032</v>
      </c>
      <c r="H1038" s="0" t="n">
        <v>1037</v>
      </c>
      <c r="I1038" s="0" t="str">
        <f aca="false">H$1&amp;G1038&amp;"',"&amp;H1038&amp;");"</f>
        <v>INSERT INTO equipo(nombre,id) VALUES ('TRASNFER DE PACIENTE',1037);</v>
      </c>
      <c r="J1038" s="31"/>
      <c r="M1038" s="32"/>
      <c r="P1038" s="34" t="s">
        <v>8451</v>
      </c>
      <c r="Q1038" s="0" t="n">
        <v>1037</v>
      </c>
      <c r="R1038" s="0" t="str">
        <f aca="false">Q$1&amp;P1038&amp;"',"&amp;Q1038&amp;");"</f>
        <v>INSERT INTO os(nombre,id) VALUES ('1773',1037);</v>
      </c>
      <c r="S1038" s="31"/>
    </row>
    <row r="1039" customFormat="false" ht="13.8" hidden="false" customHeight="false" outlineLevel="0" collapsed="false">
      <c r="D1039" s="10" t="s">
        <v>5467</v>
      </c>
      <c r="E1039" s="0" t="n">
        <v>1038</v>
      </c>
      <c r="F1039" s="0" t="str">
        <f aca="false">E$1&amp;D1039&amp;"',"&amp;E1039&amp;");"</f>
        <v>INSERT INTO hospital(nombre,id) VALUES ('SANITARIO BATIZ RAMOS',1038);</v>
      </c>
      <c r="G1039" s="10" t="s">
        <v>5936</v>
      </c>
      <c r="H1039" s="0" t="n">
        <v>1038</v>
      </c>
      <c r="I1039" s="0" t="str">
        <f aca="false">H$1&amp;G1039&amp;"',"&amp;H1039&amp;");"</f>
        <v>INSERT INTO equipo(nombre,id) VALUES ('TRILOGY 202 RESPIRONIC',1038);</v>
      </c>
      <c r="J1039" s="31"/>
      <c r="M1039" s="32"/>
      <c r="P1039" s="34" t="s">
        <v>9652</v>
      </c>
      <c r="Q1039" s="0" t="n">
        <v>1038</v>
      </c>
      <c r="R1039" s="0" t="str">
        <f aca="false">Q$1&amp;P1039&amp;"',"&amp;Q1039&amp;");"</f>
        <v>INSERT INTO os(nombre,id) VALUES ('1774',1038);</v>
      </c>
      <c r="S1039" s="31"/>
    </row>
    <row r="1040" customFormat="false" ht="13.8" hidden="false" customHeight="false" outlineLevel="0" collapsed="false">
      <c r="D1040" s="10" t="s">
        <v>6192</v>
      </c>
      <c r="E1040" s="0" t="n">
        <v>1039</v>
      </c>
      <c r="F1040" s="0" t="str">
        <f aca="false">E$1&amp;D1040&amp;"',"&amp;E1040&amp;");"</f>
        <v>INSERT INTO hospital(nombre,id) VALUES ('SANTIAGO ALDERETE FRANCES',1039);</v>
      </c>
      <c r="G1040" s="10" t="s">
        <v>277</v>
      </c>
      <c r="H1040" s="0" t="n">
        <v>1039</v>
      </c>
      <c r="I1040" s="0" t="str">
        <f aca="false">H$1&amp;G1040&amp;"',"&amp;H1040&amp;");"</f>
        <v>INSERT INTO equipo(nombre,id) VALUES ('TRIM II',1039);</v>
      </c>
      <c r="J1040" s="31"/>
      <c r="M1040" s="32"/>
      <c r="P1040" s="34" t="s">
        <v>8691</v>
      </c>
      <c r="Q1040" s="0" t="n">
        <v>1039</v>
      </c>
      <c r="R1040" s="0" t="str">
        <f aca="false">Q$1&amp;P1040&amp;"',"&amp;Q1040&amp;");"</f>
        <v>INSERT INTO os(nombre,id) VALUES ('1776',1039);</v>
      </c>
      <c r="S1040" s="31"/>
    </row>
    <row r="1041" customFormat="false" ht="13.8" hidden="false" customHeight="false" outlineLevel="0" collapsed="false">
      <c r="D1041" s="10" t="s">
        <v>5673</v>
      </c>
      <c r="E1041" s="0" t="n">
        <v>1040</v>
      </c>
      <c r="F1041" s="0" t="str">
        <f aca="false">E$1&amp;D1041&amp;"',"&amp;E1041&amp;");"</f>
        <v>INSERT INTO hospital(nombre,id) VALUES ('SECRETARIA DE MARINA SAN BLAS, NAYARIT',1040);</v>
      </c>
      <c r="G1041" s="10" t="s">
        <v>45</v>
      </c>
      <c r="H1041" s="0" t="n">
        <v>1040</v>
      </c>
      <c r="I1041" s="0" t="str">
        <f aca="false">H$1&amp;G1041&amp;"',"&amp;H1041&amp;");"</f>
        <v>INSERT INTO equipo(nombre,id) VALUES ('TRIM III',1040);</v>
      </c>
      <c r="J1041" s="31"/>
      <c r="M1041" s="32"/>
      <c r="P1041" s="34" t="s">
        <v>8402</v>
      </c>
      <c r="Q1041" s="0" t="n">
        <v>1040</v>
      </c>
      <c r="R1041" s="0" t="str">
        <f aca="false">Q$1&amp;P1041&amp;"',"&amp;Q1041&amp;");"</f>
        <v>INSERT INTO os(nombre,id) VALUES ('1777',1040);</v>
      </c>
      <c r="S1041" s="31"/>
    </row>
    <row r="1042" customFormat="false" ht="13.8" hidden="false" customHeight="false" outlineLevel="0" collapsed="false">
      <c r="D1042" s="10" t="s">
        <v>7824</v>
      </c>
      <c r="E1042" s="0" t="n">
        <v>1041</v>
      </c>
      <c r="F1042" s="0" t="str">
        <f aca="false">E$1&amp;D1042&amp;"',"&amp;E1042&amp;");"</f>
        <v>INSERT INTO hospital(nombre,id) VALUES ('SECRETARIA DE MARINA TOPOLOBOMBO SINALOA',1041);</v>
      </c>
      <c r="G1042" s="10" t="s">
        <v>1453</v>
      </c>
      <c r="H1042" s="0" t="n">
        <v>1041</v>
      </c>
      <c r="I1042" s="0" t="str">
        <f aca="false">H$1&amp;G1042&amp;"',"&amp;H1042&amp;");"</f>
        <v>INSERT INTO equipo(nombre,id) VALUES ('TRIM11',1041);</v>
      </c>
      <c r="J1042" s="31"/>
      <c r="M1042" s="32"/>
      <c r="P1042" s="34" t="s">
        <v>8414</v>
      </c>
      <c r="Q1042" s="0" t="n">
        <v>1041</v>
      </c>
      <c r="R1042" s="0" t="str">
        <f aca="false">Q$1&amp;P1042&amp;"',"&amp;Q1042&amp;");"</f>
        <v>INSERT INTO os(nombre,id) VALUES ('1778',1041);</v>
      </c>
      <c r="S1042" s="31"/>
    </row>
    <row r="1043" customFormat="false" ht="13.8" hidden="false" customHeight="false" outlineLevel="0" collapsed="false">
      <c r="D1043" s="10" t="s">
        <v>6050</v>
      </c>
      <c r="E1043" s="0" t="n">
        <v>1042</v>
      </c>
      <c r="F1043" s="0" t="str">
        <f aca="false">E$1&amp;D1043&amp;"',"&amp;E1043&amp;");"</f>
        <v>INSERT INTO hospital(nombre,id) VALUES ('SECRETARIA DE SALUD DE GUERRERO',1042);</v>
      </c>
      <c r="G1043" s="10" t="s">
        <v>5819</v>
      </c>
      <c r="H1043" s="0" t="n">
        <v>1042</v>
      </c>
      <c r="I1043" s="0" t="str">
        <f aca="false">H$1&amp;G1043&amp;"',"&amp;H1043&amp;");"</f>
        <v>INSERT INTO equipo(nombre,id) VALUES ('TRIS-LED',1042);</v>
      </c>
      <c r="J1043" s="31"/>
      <c r="M1043" s="32"/>
      <c r="P1043" s="34" t="s">
        <v>8410</v>
      </c>
      <c r="Q1043" s="0" t="n">
        <v>1042</v>
      </c>
      <c r="R1043" s="0" t="str">
        <f aca="false">Q$1&amp;P1043&amp;"',"&amp;Q1043&amp;");"</f>
        <v>INSERT INTO os(nombre,id) VALUES ('1779',1042);</v>
      </c>
      <c r="S1043" s="31"/>
    </row>
    <row r="1044" customFormat="false" ht="13.8" hidden="false" customHeight="false" outlineLevel="0" collapsed="false">
      <c r="D1044" s="10" t="s">
        <v>5318</v>
      </c>
      <c r="E1044" s="0" t="n">
        <v>1043</v>
      </c>
      <c r="F1044" s="0" t="str">
        <f aca="false">E$1&amp;D1044&amp;"',"&amp;E1044&amp;");"</f>
        <v>INSERT INTO hospital(nombre,id) VALUES ('SEDENA',1043);</v>
      </c>
      <c r="G1044" s="10" t="s">
        <v>2192</v>
      </c>
      <c r="H1044" s="0" t="n">
        <v>1043</v>
      </c>
      <c r="I1044" s="0" t="str">
        <f aca="false">H$1&amp;G1044&amp;"',"&amp;H1044&amp;");"</f>
        <v>INSERT INTO equipo(nombre,id) VALUES ('TRISPI-LED',1043);</v>
      </c>
      <c r="J1044" s="31"/>
      <c r="M1044" s="32"/>
      <c r="P1044" s="34" t="s">
        <v>8426</v>
      </c>
      <c r="Q1044" s="0" t="n">
        <v>1043</v>
      </c>
      <c r="R1044" s="0" t="str">
        <f aca="false">Q$1&amp;P1044&amp;"',"&amp;Q1044&amp;");"</f>
        <v>INSERT INTO os(nombre,id) VALUES ('1780',1043);</v>
      </c>
      <c r="S1044" s="31"/>
    </row>
    <row r="1045" customFormat="false" ht="13.8" hidden="false" customHeight="false" outlineLevel="0" collapsed="false">
      <c r="D1045" s="10" t="s">
        <v>9077</v>
      </c>
      <c r="E1045" s="0" t="n">
        <v>1044</v>
      </c>
      <c r="F1045" s="0" t="str">
        <f aca="false">E$1&amp;D1045&amp;"',"&amp;E1045&amp;");"</f>
        <v>INSERT INTO hospital(nombre,id) VALUES ('SEDENA ',1044);</v>
      </c>
      <c r="G1045" s="10" t="s">
        <v>3869</v>
      </c>
      <c r="H1045" s="0" t="n">
        <v>1044</v>
      </c>
      <c r="I1045" s="0" t="str">
        <f aca="false">H$1&amp;G1045&amp;"',"&amp;H1045&amp;");"</f>
        <v>INSERT INTO equipo(nombre,id) VALUES ('TV-190',1044);</v>
      </c>
      <c r="J1045" s="31"/>
      <c r="M1045" s="31"/>
      <c r="P1045" s="34" t="s">
        <v>8425</v>
      </c>
      <c r="Q1045" s="0" t="n">
        <v>1044</v>
      </c>
      <c r="R1045" s="0" t="str">
        <f aca="false">Q$1&amp;P1045&amp;"',"&amp;Q1045&amp;");"</f>
        <v>INSERT INTO os(nombre,id) VALUES ('1781',1044);</v>
      </c>
      <c r="S1045" s="31"/>
    </row>
    <row r="1046" customFormat="false" ht="13.8" hidden="false" customHeight="false" outlineLevel="0" collapsed="false">
      <c r="D1046" s="10" t="s">
        <v>6346</v>
      </c>
      <c r="E1046" s="0" t="n">
        <v>1045</v>
      </c>
      <c r="F1046" s="0" t="str">
        <f aca="false">E$1&amp;D1046&amp;"',"&amp;E1046&amp;");"</f>
        <v>INSERT INTO hospital(nombre,id) VALUES ('SEDENA BASE AEREA MILITAR SANTA LUCIA',1045);</v>
      </c>
      <c r="G1046" s="10" t="s">
        <v>6331</v>
      </c>
      <c r="H1046" s="0" t="n">
        <v>1045</v>
      </c>
      <c r="I1046" s="0" t="str">
        <f aca="false">H$1&amp;G1046&amp;"',"&amp;H1046&amp;");"</f>
        <v>INSERT INTO equipo(nombre,id) VALUES ('ULTGRASONIDO',1045);</v>
      </c>
      <c r="J1046" s="31"/>
      <c r="M1046" s="31"/>
      <c r="P1046" s="34" t="s">
        <v>8406</v>
      </c>
      <c r="Q1046" s="0" t="n">
        <v>1045</v>
      </c>
      <c r="R1046" s="0" t="str">
        <f aca="false">Q$1&amp;P1046&amp;"',"&amp;Q1046&amp;");"</f>
        <v>INSERT INTO os(nombre,id) VALUES ('1782',1045);</v>
      </c>
      <c r="S1046" s="31"/>
    </row>
    <row r="1047" customFormat="false" ht="13.8" hidden="false" customHeight="false" outlineLevel="0" collapsed="false">
      <c r="D1047" s="10" t="s">
        <v>9261</v>
      </c>
      <c r="E1047" s="0" t="n">
        <v>1046</v>
      </c>
      <c r="F1047" s="0" t="str">
        <f aca="false">E$1&amp;D1047&amp;"',"&amp;E1047&amp;");"</f>
        <v>INSERT INTO hospital(nombre,id) VALUES ('SEDENA CLINICA DEL SUEÑO',1046);</v>
      </c>
      <c r="G1047" s="10" t="s">
        <v>7575</v>
      </c>
      <c r="H1047" s="0" t="n">
        <v>1046</v>
      </c>
      <c r="I1047" s="0" t="str">
        <f aca="false">H$1&amp;G1047&amp;"',"&amp;H1047&amp;");"</f>
        <v>INSERT INTO equipo(nombre,id) VALUES ('ULTRACONGELADOR',1046);</v>
      </c>
      <c r="J1047" s="31"/>
      <c r="M1047" s="31"/>
      <c r="P1047" s="34" t="s">
        <v>8419</v>
      </c>
      <c r="Q1047" s="0" t="n">
        <v>1046</v>
      </c>
      <c r="R1047" s="0" t="str">
        <f aca="false">Q$1&amp;P1047&amp;"',"&amp;Q1047&amp;");"</f>
        <v>INSERT INTO os(nombre,id) VALUES ('1783',1046);</v>
      </c>
      <c r="S1047" s="31"/>
    </row>
    <row r="1048" customFormat="false" ht="13.8" hidden="false" customHeight="false" outlineLevel="0" collapsed="false">
      <c r="D1048" s="10" t="s">
        <v>6002</v>
      </c>
      <c r="E1048" s="0" t="n">
        <v>1047</v>
      </c>
      <c r="F1048" s="0" t="str">
        <f aca="false">E$1&amp;D1048&amp;"',"&amp;E1048&amp;");"</f>
        <v>INSERT INTO hospital(nombre,id) VALUES ('SEDENA MERIDA',1047);</v>
      </c>
      <c r="G1048" s="10" t="s">
        <v>4717</v>
      </c>
      <c r="H1048" s="0" t="n">
        <v>1047</v>
      </c>
      <c r="I1048" s="0" t="str">
        <f aca="false">H$1&amp;G1048&amp;"',"&amp;H1048&amp;");"</f>
        <v>INSERT INTO equipo(nombre,id) VALUES ('ULTRASONIDO',1047);</v>
      </c>
      <c r="J1048" s="31"/>
      <c r="M1048" s="31"/>
      <c r="P1048" s="34" t="s">
        <v>8698</v>
      </c>
      <c r="Q1048" s="0" t="n">
        <v>1047</v>
      </c>
      <c r="R1048" s="0" t="str">
        <f aca="false">Q$1&amp;P1048&amp;"',"&amp;Q1048&amp;");"</f>
        <v>INSERT INTO os(nombre,id) VALUES ('1784',1047);</v>
      </c>
      <c r="S1048" s="31"/>
    </row>
    <row r="1049" customFormat="false" ht="13.8" hidden="false" customHeight="false" outlineLevel="0" collapsed="false">
      <c r="D1049" s="10" t="s">
        <v>5573</v>
      </c>
      <c r="E1049" s="0" t="n">
        <v>1048</v>
      </c>
      <c r="F1049" s="0" t="str">
        <f aca="false">E$1&amp;D1049&amp;"',"&amp;E1049&amp;");"</f>
        <v>INSERT INTO hospital(nombre,id) VALUES ('SERVICURA',1048);</v>
      </c>
      <c r="G1049" s="10" t="s">
        <v>4617</v>
      </c>
      <c r="H1049" s="0" t="n">
        <v>1048</v>
      </c>
      <c r="I1049" s="0" t="str">
        <f aca="false">H$1&amp;G1049&amp;"',"&amp;H1049&amp;");"</f>
        <v>INSERT INTO equipo(nombre,id) VALUES ('ULTRASONIDO MCA. SONOSCAPE MOD. AJV',1048);</v>
      </c>
      <c r="J1049" s="31"/>
      <c r="M1049" s="31"/>
      <c r="P1049" s="34" t="s">
        <v>8524</v>
      </c>
      <c r="Q1049" s="0" t="n">
        <v>1048</v>
      </c>
      <c r="R1049" s="0" t="str">
        <f aca="false">Q$1&amp;P1049&amp;"',"&amp;Q1049&amp;");"</f>
        <v>INSERT INTO os(nombre,id) VALUES ('1785',1048);</v>
      </c>
      <c r="S1049" s="31"/>
    </row>
    <row r="1050" customFormat="false" ht="13.8" hidden="false" customHeight="false" outlineLevel="0" collapsed="false">
      <c r="D1050" s="10" t="s">
        <v>5177</v>
      </c>
      <c r="E1050" s="0" t="n">
        <v>1049</v>
      </c>
      <c r="F1050" s="0" t="str">
        <f aca="false">E$1&amp;D1050&amp;"',"&amp;E1050&amp;");"</f>
        <v>INSERT INTO hospital(nombre,id) VALUES ('SERVICURA CUAHTEMOC',1049);</v>
      </c>
      <c r="G1050" s="10" t="s">
        <v>4607</v>
      </c>
      <c r="H1050" s="0" t="n">
        <v>1049</v>
      </c>
      <c r="I1050" s="0" t="str">
        <f aca="false">H$1&amp;G1050&amp;"',"&amp;H1050&amp;");"</f>
        <v>INSERT INTO equipo(nombre,id) VALUES ('ULTRASONIDO MOD. CLEAR VUE360 y 550 MCA PHILIPS',1049);</v>
      </c>
      <c r="J1050" s="31"/>
      <c r="M1050" s="31"/>
      <c r="P1050" s="34" t="s">
        <v>8509</v>
      </c>
      <c r="Q1050" s="0" t="n">
        <v>1049</v>
      </c>
      <c r="R1050" s="0" t="str">
        <f aca="false">Q$1&amp;P1050&amp;"',"&amp;Q1050&amp;");"</f>
        <v>INSERT INTO os(nombre,id) VALUES ('1786',1049);</v>
      </c>
      <c r="S1050" s="31"/>
    </row>
    <row r="1051" customFormat="false" ht="13.8" hidden="false" customHeight="false" outlineLevel="0" collapsed="false">
      <c r="D1051" s="10" t="s">
        <v>6172</v>
      </c>
      <c r="E1051" s="0" t="n">
        <v>1050</v>
      </c>
      <c r="F1051" s="0" t="str">
        <f aca="false">E$1&amp;D1051&amp;"',"&amp;E1051&amp;");"</f>
        <v>INSERT INTO hospital(nombre,id) VALUES ('SEVIME',1050);</v>
      </c>
      <c r="G1051" s="10" t="s">
        <v>6311</v>
      </c>
      <c r="H1051" s="0" t="n">
        <v>1050</v>
      </c>
      <c r="I1051" s="0" t="str">
        <f aca="false">H$1&amp;G1051&amp;"',"&amp;H1051&amp;");"</f>
        <v>INSERT INTO equipo(nombre,id) VALUES ('ULTRASONIDO PARA ESTUDIOS GENERALES',1050);</v>
      </c>
      <c r="J1051" s="31"/>
      <c r="M1051" s="31"/>
      <c r="P1051" s="34" t="s">
        <v>8709</v>
      </c>
      <c r="Q1051" s="0" t="n">
        <v>1050</v>
      </c>
      <c r="R1051" s="0" t="str">
        <f aca="false">Q$1&amp;P1051&amp;"',"&amp;Q1051&amp;");"</f>
        <v>INSERT INTO os(nombre,id) VALUES ('1788',1050);</v>
      </c>
      <c r="S1051" s="31"/>
    </row>
    <row r="1052" customFormat="false" ht="13.8" hidden="false" customHeight="false" outlineLevel="0" collapsed="false">
      <c r="D1052" s="10" t="s">
        <v>6204</v>
      </c>
      <c r="E1052" s="0" t="n">
        <v>1051</v>
      </c>
      <c r="F1052" s="0" t="str">
        <f aca="false">E$1&amp;D1052&amp;"',"&amp;E1052&amp;");"</f>
        <v>INSERT INTO hospital(nombre,id) VALUES ('SIEMPRE CUIDADOS DE LA SALUD DE MEXICO',1051);</v>
      </c>
      <c r="G1052" s="10" t="s">
        <v>8019</v>
      </c>
      <c r="H1052" s="0" t="n">
        <v>1051</v>
      </c>
      <c r="I1052" s="0" t="str">
        <f aca="false">H$1&amp;G1052&amp;"',"&amp;H1052&amp;");"</f>
        <v>INSERT INTO equipo(nombre,id) VALUES ('ULTRASONIDO TERAPÉUTICO, UNIDAD DE ELECTROTERAPIA, ULTRASONIDO Y TERAPIA COMBINADA',1051);</v>
      </c>
      <c r="J1052" s="31"/>
      <c r="M1052" s="31"/>
      <c r="P1052" s="34" t="s">
        <v>8714</v>
      </c>
      <c r="Q1052" s="0" t="n">
        <v>1051</v>
      </c>
      <c r="R1052" s="0" t="str">
        <f aca="false">Q$1&amp;P1052&amp;"',"&amp;Q1052&amp;");"</f>
        <v>INSERT INTO os(nombre,id) VALUES ('1789',1051);</v>
      </c>
      <c r="S1052" s="31"/>
    </row>
    <row r="1053" customFormat="false" ht="13.8" hidden="false" customHeight="false" outlineLevel="0" collapsed="false">
      <c r="D1053" s="10" t="s">
        <v>3648</v>
      </c>
      <c r="E1053" s="0" t="n">
        <v>1052</v>
      </c>
      <c r="F1053" s="0" t="str">
        <f aca="false">E$1&amp;D1053&amp;"',"&amp;E1053&amp;");"</f>
        <v>INSERT INTO hospital(nombre,id) VALUES ('SIST. PARA DESARROLLO INTEGRAL DE LA FAMILIA',1052);</v>
      </c>
      <c r="G1053" s="10" t="s">
        <v>4947</v>
      </c>
      <c r="H1053" s="0" t="n">
        <v>1052</v>
      </c>
      <c r="I1053" s="0" t="str">
        <f aca="false">H$1&amp;G1053&amp;"',"&amp;H1053&amp;");"</f>
        <v>INSERT INTO equipo(nombre,id) VALUES ('ULTRASONIDO UROLOGICO',1052);</v>
      </c>
      <c r="J1053" s="31"/>
      <c r="M1053" s="31"/>
      <c r="P1053" s="34" t="s">
        <v>8954</v>
      </c>
      <c r="Q1053" s="0" t="n">
        <v>1052</v>
      </c>
      <c r="R1053" s="0" t="str">
        <f aca="false">Q$1&amp;P1053&amp;"',"&amp;Q1053&amp;");"</f>
        <v>INSERT INTO os(nombre,id) VALUES ('1790',1052);</v>
      </c>
      <c r="S1053" s="31"/>
    </row>
    <row r="1054" customFormat="false" ht="13.8" hidden="false" customHeight="false" outlineLevel="0" collapsed="false">
      <c r="D1054" s="10" t="s">
        <v>2417</v>
      </c>
      <c r="E1054" s="0" t="n">
        <v>1053</v>
      </c>
      <c r="F1054" s="0" t="str">
        <f aca="false">E$1&amp;D1054&amp;"',"&amp;E1054&amp;");"</f>
        <v>INSERT INTO hospital(nombre,id) VALUES ('SISTEMA DIF DEL ESTADO DE PUEBLA',1053);</v>
      </c>
      <c r="G1054" s="10" t="s">
        <v>6904</v>
      </c>
      <c r="H1054" s="0" t="n">
        <v>1053</v>
      </c>
      <c r="I1054" s="0" t="str">
        <f aca="false">H$1&amp;G1054&amp;"',"&amp;H1054&amp;");"</f>
        <v>INSERT INTO equipo(nombre,id) VALUES ('ULTRASONIDO-TRANSFONTANELAR',1053);</v>
      </c>
      <c r="J1054" s="31"/>
      <c r="M1054" s="31"/>
      <c r="P1054" s="34" t="s">
        <v>8396</v>
      </c>
      <c r="Q1054" s="0" t="n">
        <v>1053</v>
      </c>
      <c r="R1054" s="0" t="str">
        <f aca="false">Q$1&amp;P1054&amp;"',"&amp;Q1054&amp;");"</f>
        <v>INSERT INTO os(nombre,id) VALUES ('1792',1053);</v>
      </c>
      <c r="S1054" s="31"/>
    </row>
    <row r="1055" customFormat="false" ht="13.8" hidden="false" customHeight="false" outlineLevel="0" collapsed="false">
      <c r="D1055" s="10" t="s">
        <v>5831</v>
      </c>
      <c r="E1055" s="0" t="n">
        <v>1054</v>
      </c>
      <c r="F1055" s="0" t="str">
        <f aca="false">E$1&amp;D1055&amp;"',"&amp;E1055&amp;");"</f>
        <v>INSERT INTO hospital(nombre,id) VALUES ('SONIA GUERRERO',1054);</v>
      </c>
      <c r="G1055" s="10" t="s">
        <v>302</v>
      </c>
      <c r="H1055" s="0" t="n">
        <v>1054</v>
      </c>
      <c r="I1055" s="0" t="str">
        <f aca="false">H$1&amp;G1055&amp;"',"&amp;H1055&amp;");"</f>
        <v>INSERT INTO equipo(nombre,id) VALUES ('ULTRASONS',1054);</v>
      </c>
      <c r="J1055" s="31"/>
      <c r="M1055" s="31"/>
      <c r="P1055" s="34" t="s">
        <v>8363</v>
      </c>
      <c r="Q1055" s="0" t="n">
        <v>1054</v>
      </c>
      <c r="R1055" s="0" t="str">
        <f aca="false">Q$1&amp;P1055&amp;"',"&amp;Q1055&amp;");"</f>
        <v>INSERT INTO os(nombre,id) VALUES ('1793',1054);</v>
      </c>
      <c r="S1055" s="31"/>
    </row>
    <row r="1056" customFormat="false" ht="13.8" hidden="false" customHeight="false" outlineLevel="0" collapsed="false">
      <c r="D1056" s="10" t="s">
        <v>5592</v>
      </c>
      <c r="E1056" s="0" t="n">
        <v>1055</v>
      </c>
      <c r="F1056" s="0" t="str">
        <f aca="false">E$1&amp;D1056&amp;"',"&amp;E1056&amp;");"</f>
        <v>INSERT INTO hospital(nombre,id) VALUES ('SR. CÉSAR GUDIÑO',1055);</v>
      </c>
      <c r="G1056" s="10" t="s">
        <v>7228</v>
      </c>
      <c r="H1056" s="0" t="n">
        <v>1055</v>
      </c>
      <c r="I1056" s="0" t="str">
        <f aca="false">H$1&amp;G1056&amp;"',"&amp;H1056&amp;");"</f>
        <v>INSERT INTO equipo(nombre,id) VALUES ('ULTRSONIDO PORTATIL',1055);</v>
      </c>
      <c r="J1056" s="31"/>
      <c r="M1056" s="31"/>
      <c r="P1056" s="34" t="s">
        <v>8369</v>
      </c>
      <c r="Q1056" s="0" t="n">
        <v>1055</v>
      </c>
      <c r="R1056" s="0" t="str">
        <f aca="false">Q$1&amp;P1056&amp;"',"&amp;Q1056&amp;");"</f>
        <v>INSERT INTO os(nombre,id) VALUES ('1794',1055);</v>
      </c>
      <c r="S1056" s="31"/>
    </row>
    <row r="1057" customFormat="false" ht="13.8" hidden="false" customHeight="false" outlineLevel="0" collapsed="false">
      <c r="D1057" s="10" t="s">
        <v>8317</v>
      </c>
      <c r="E1057" s="0" t="n">
        <v>1056</v>
      </c>
      <c r="F1057" s="0" t="str">
        <f aca="false">E$1&amp;D1057&amp;"',"&amp;E1057&amp;");"</f>
        <v>INSERT INTO hospital(nombre,id) VALUES ('SR. JOSE SALVADR OLALDE',1056);</v>
      </c>
      <c r="G1057" s="10" t="s">
        <v>8957</v>
      </c>
      <c r="H1057" s="0" t="n">
        <v>1056</v>
      </c>
      <c r="I1057" s="0" t="str">
        <f aca="false">H$1&amp;G1057&amp;"',"&amp;H1057&amp;");"</f>
        <v>INSERT INTO equipo(nombre,id) VALUES ('UNIDAD DE ANESTESIA ',1056);</v>
      </c>
      <c r="J1057" s="31"/>
      <c r="M1057" s="31"/>
      <c r="P1057" s="34" t="s">
        <v>8370</v>
      </c>
      <c r="Q1057" s="0" t="n">
        <v>1056</v>
      </c>
      <c r="R1057" s="0" t="str">
        <f aca="false">Q$1&amp;P1057&amp;"',"&amp;Q1057&amp;");"</f>
        <v>INSERT INTO os(nombre,id) VALUES ('1795',1056);</v>
      </c>
      <c r="S1057" s="31"/>
    </row>
    <row r="1058" customFormat="false" ht="13.8" hidden="false" customHeight="false" outlineLevel="0" collapsed="false">
      <c r="D1058" s="10" t="s">
        <v>4380</v>
      </c>
      <c r="E1058" s="0" t="n">
        <v>1057</v>
      </c>
      <c r="F1058" s="0" t="str">
        <f aca="false">E$1&amp;D1058&amp;"',"&amp;E1058&amp;");"</f>
        <v>INSERT INTO hospital(nombre,id) VALUES ('SS HOSPITAL GENERAL DE TORREÓN',1057);</v>
      </c>
      <c r="G1058" s="10" t="s">
        <v>5425</v>
      </c>
      <c r="H1058" s="0" t="n">
        <v>1057</v>
      </c>
      <c r="I1058" s="0" t="str">
        <f aca="false">H$1&amp;G1058&amp;"',"&amp;H1058&amp;");"</f>
        <v>INSERT INTO equipo(nombre,id) VALUES ('UNIDAD DE ANESTESIA CON MONITOR',1057);</v>
      </c>
      <c r="J1058" s="31"/>
      <c r="M1058" s="31"/>
      <c r="P1058" s="34" t="s">
        <v>8364</v>
      </c>
      <c r="Q1058" s="0" t="n">
        <v>1057</v>
      </c>
      <c r="R1058" s="0" t="str">
        <f aca="false">Q$1&amp;P1058&amp;"',"&amp;Q1058&amp;");"</f>
        <v>INSERT INTO os(nombre,id) VALUES ('1796',1057);</v>
      </c>
      <c r="S1058" s="31"/>
    </row>
    <row r="1059" customFormat="false" ht="13.8" hidden="false" customHeight="false" outlineLevel="0" collapsed="false">
      <c r="D1059" s="10" t="s">
        <v>5905</v>
      </c>
      <c r="E1059" s="0" t="n">
        <v>1058</v>
      </c>
      <c r="F1059" s="0" t="str">
        <f aca="false">E$1&amp;D1059&amp;"',"&amp;E1059&amp;");"</f>
        <v>INSERT INTO hospital(nombre,id) VALUES ('STARLIGHT',1058);</v>
      </c>
      <c r="G1059" s="10" t="s">
        <v>4753</v>
      </c>
      <c r="H1059" s="0" t="n">
        <v>1058</v>
      </c>
      <c r="I1059" s="0" t="str">
        <f aca="false">H$1&amp;G1059&amp;"',"&amp;H1059&amp;");"</f>
        <v>INSERT INTO equipo(nombre,id) VALUES ('UNIDAD DE CALENTAMIENTO ',1058);</v>
      </c>
      <c r="J1059" s="31"/>
      <c r="M1059" s="31"/>
      <c r="P1059" s="34" t="s">
        <v>8373</v>
      </c>
      <c r="Q1059" s="0" t="n">
        <v>1058</v>
      </c>
      <c r="R1059" s="0" t="str">
        <f aca="false">Q$1&amp;P1059&amp;"',"&amp;Q1059&amp;");"</f>
        <v>INSERT INTO os(nombre,id) VALUES ('1797',1058);</v>
      </c>
      <c r="S1059" s="31"/>
    </row>
    <row r="1060" customFormat="false" ht="13.8" hidden="false" customHeight="false" outlineLevel="0" collapsed="false">
      <c r="D1060" s="10" t="s">
        <v>6191</v>
      </c>
      <c r="E1060" s="0" t="n">
        <v>1059</v>
      </c>
      <c r="F1060" s="0" t="str">
        <f aca="false">E$1&amp;D1060&amp;"',"&amp;E1060&amp;");"</f>
        <v>INSERT INTO hospital(nombre,id) VALUES ('STARLIGHT ',1059);</v>
      </c>
      <c r="G1060" s="10" t="s">
        <v>9575</v>
      </c>
      <c r="H1060" s="0" t="n">
        <v>1059</v>
      </c>
      <c r="I1060" s="0" t="str">
        <f aca="false">H$1&amp;G1060&amp;"',"&amp;H1060&amp;");"</f>
        <v>INSERT INTO equipo(nombre,id) VALUES ('UNIDAD DE ELECTROCIRUGIA ',1059);</v>
      </c>
      <c r="J1060" s="31"/>
      <c r="M1060" s="31"/>
      <c r="P1060" s="34" t="s">
        <v>8368</v>
      </c>
      <c r="Q1060" s="0" t="n">
        <v>1059</v>
      </c>
      <c r="R1060" s="0" t="str">
        <f aca="false">Q$1&amp;P1060&amp;"',"&amp;Q1060&amp;");"</f>
        <v>INSERT INTO os(nombre,id) VALUES ('1798',1059);</v>
      </c>
      <c r="S1060" s="31"/>
    </row>
    <row r="1061" customFormat="false" ht="13.8" hidden="false" customHeight="false" outlineLevel="0" collapsed="false">
      <c r="D1061" s="10" t="s">
        <v>6175</v>
      </c>
      <c r="E1061" s="0" t="n">
        <v>1060</v>
      </c>
      <c r="F1061" s="0" t="str">
        <f aca="false">E$1&amp;D1061&amp;"',"&amp;E1061&amp;");"</f>
        <v>INSERT INTO hospital(nombre,id) VALUES ('STARLIGHT ( DIEGO RAMIREZ GARCIA)',1060);</v>
      </c>
      <c r="G1061" s="10" t="s">
        <v>7493</v>
      </c>
      <c r="H1061" s="0" t="n">
        <v>1060</v>
      </c>
      <c r="I1061" s="0" t="str">
        <f aca="false">H$1&amp;G1061&amp;"',"&amp;H1061&amp;");"</f>
        <v>INSERT INTO equipo(nombre,id) VALUES ('UNIDAD DE ELECTROCIRUGÍA ',1060);</v>
      </c>
      <c r="J1061" s="31"/>
      <c r="M1061" s="31"/>
      <c r="P1061" s="34" t="s">
        <v>7851</v>
      </c>
      <c r="Q1061" s="0" t="n">
        <v>1060</v>
      </c>
      <c r="R1061" s="0" t="str">
        <f aca="false">Q$1&amp;P1061&amp;"',"&amp;Q1061&amp;");"</f>
        <v>INSERT INTO os(nombre,id) VALUES ('1802',1060);</v>
      </c>
      <c r="S1061" s="31"/>
    </row>
    <row r="1062" customFormat="false" ht="13.8" hidden="false" customHeight="false" outlineLevel="0" collapsed="false">
      <c r="D1062" s="10" t="s">
        <v>6196</v>
      </c>
      <c r="E1062" s="0" t="n">
        <v>1061</v>
      </c>
      <c r="F1062" s="0" t="str">
        <f aca="false">E$1&amp;D1062&amp;"',"&amp;E1062&amp;");"</f>
        <v>INSERT INTO hospital(nombre,id) VALUES ('STARLIGHT MEDICAL CARE S.A. DE C.V.',1061);</v>
      </c>
      <c r="G1062" s="10" t="s">
        <v>9534</v>
      </c>
      <c r="H1062" s="0" t="n">
        <v>1061</v>
      </c>
      <c r="I1062" s="0" t="str">
        <f aca="false">H$1&amp;G1062&amp;"',"&amp;H1062&amp;");"</f>
        <v>INSERT INTO equipo(nombre,id) VALUES ('UNIDAD DE ELECTROCIRUGIA CON COAGULADOR DE ARGON',1061);</v>
      </c>
      <c r="J1062" s="31"/>
      <c r="M1062" s="31"/>
      <c r="P1062" s="34" t="s">
        <v>7850</v>
      </c>
      <c r="Q1062" s="0" t="n">
        <v>1061</v>
      </c>
      <c r="R1062" s="0" t="str">
        <f aca="false">Q$1&amp;P1062&amp;"',"&amp;Q1062&amp;");"</f>
        <v>INSERT INTO os(nombre,id) VALUES ('1803',1061);</v>
      </c>
      <c r="S1062" s="31"/>
    </row>
    <row r="1063" customFormat="false" ht="13.8" hidden="false" customHeight="false" outlineLevel="0" collapsed="false">
      <c r="D1063" s="10" t="s">
        <v>5991</v>
      </c>
      <c r="E1063" s="0" t="n">
        <v>1062</v>
      </c>
      <c r="F1063" s="0" t="str">
        <f aca="false">E$1&amp;D1063&amp;"',"&amp;E1063&amp;");"</f>
        <v>INSERT INTO hospital(nombre,id) VALUES ('TELECOMUNICACION Y EQUIPOS S.A. DE C.V.',1062);</v>
      </c>
      <c r="G1063" s="10" t="s">
        <v>5482</v>
      </c>
      <c r="H1063" s="0" t="n">
        <v>1062</v>
      </c>
      <c r="I1063" s="0" t="str">
        <f aca="false">H$1&amp;G1063&amp;"',"&amp;H1063&amp;");"</f>
        <v>INSERT INTO equipo(nombre,id) VALUES ('UNIDAD DE ELECTROCIRUGÍA USO GENERAL',1062);</v>
      </c>
      <c r="J1063" s="31"/>
      <c r="M1063" s="31"/>
      <c r="P1063" s="34" t="s">
        <v>7840</v>
      </c>
      <c r="Q1063" s="0" t="n">
        <v>1062</v>
      </c>
      <c r="R1063" s="0" t="str">
        <f aca="false">Q$1&amp;P1063&amp;"',"&amp;Q1063&amp;");"</f>
        <v>INSERT INTO os(nombre,id) VALUES ('1804',1062);</v>
      </c>
      <c r="S1063" s="31"/>
    </row>
    <row r="1064" customFormat="false" ht="13.8" hidden="false" customHeight="false" outlineLevel="0" collapsed="false">
      <c r="D1064" s="10" t="s">
        <v>2691</v>
      </c>
      <c r="E1064" s="0" t="n">
        <v>1063</v>
      </c>
      <c r="F1064" s="0" t="str">
        <f aca="false">E$1&amp;D1064&amp;"',"&amp;E1064&amp;");"</f>
        <v>INSERT INTO hospital(nombre,id) VALUES ('TOXICOLOGICO VENUSTIANO CARRANZA',1063);</v>
      </c>
      <c r="G1064" s="10" t="s">
        <v>4972</v>
      </c>
      <c r="H1064" s="0" t="n">
        <v>1063</v>
      </c>
      <c r="I1064" s="0" t="str">
        <f aca="false">H$1&amp;G1064&amp;"',"&amp;H1064&amp;");"</f>
        <v>INSERT INTO equipo(nombre,id) VALUES ('UNIDAD DE ELETROCIRUGIA',1063);</v>
      </c>
      <c r="J1064" s="31"/>
      <c r="M1064" s="31"/>
      <c r="P1064" s="34" t="s">
        <v>7852</v>
      </c>
      <c r="Q1064" s="0" t="n">
        <v>1063</v>
      </c>
      <c r="R1064" s="0" t="str">
        <f aca="false">Q$1&amp;P1064&amp;"',"&amp;Q1064&amp;");"</f>
        <v>INSERT INTO os(nombre,id) VALUES ('1805',1063);</v>
      </c>
      <c r="S1064" s="31"/>
    </row>
    <row r="1065" customFormat="false" ht="13.8" hidden="false" customHeight="false" outlineLevel="0" collapsed="false">
      <c r="D1065" s="10" t="s">
        <v>6028</v>
      </c>
      <c r="E1065" s="0" t="n">
        <v>1064</v>
      </c>
      <c r="F1065" s="0" t="str">
        <f aca="false">E$1&amp;D1065&amp;"',"&amp;E1065&amp;");"</f>
        <v>INSERT INTO hospital(nombre,id) VALUES ('U.M.A.E. HOSPITAL DE ESPECIALIDADES N° 71',1064);</v>
      </c>
      <c r="G1065" s="10" t="s">
        <v>9221</v>
      </c>
      <c r="H1065" s="0" t="n">
        <v>1064</v>
      </c>
      <c r="I1065" s="0" t="str">
        <f aca="false">H$1&amp;G1065&amp;"',"&amp;H1065&amp;");"</f>
        <v>INSERT INTO equipo(nombre,id) VALUES ('UNIDAD DE RAYOS X PORTATIL',1064);</v>
      </c>
      <c r="J1065" s="31"/>
      <c r="M1065" s="32"/>
      <c r="P1065" s="34" t="s">
        <v>7854</v>
      </c>
      <c r="Q1065" s="0" t="n">
        <v>1064</v>
      </c>
      <c r="R1065" s="0" t="str">
        <f aca="false">Q$1&amp;P1065&amp;"',"&amp;Q1065&amp;");"</f>
        <v>INSERT INTO os(nombre,id) VALUES ('1806',1064);</v>
      </c>
      <c r="S1065" s="31"/>
    </row>
    <row r="1066" customFormat="false" ht="13.8" hidden="false" customHeight="false" outlineLevel="0" collapsed="false">
      <c r="D1066" s="10" t="s">
        <v>7255</v>
      </c>
      <c r="E1066" s="0" t="n">
        <v>1065</v>
      </c>
      <c r="F1066" s="0" t="str">
        <f aca="false">E$1&amp;D1066&amp;"',"&amp;E1066&amp;");"</f>
        <v>INSERT INTO hospital(nombre,id) VALUES ('U.M.C.E. LA CELULA, PUEBLA',1065);</v>
      </c>
      <c r="G1066" s="10" t="s">
        <v>8313</v>
      </c>
      <c r="H1066" s="0" t="n">
        <v>1065</v>
      </c>
      <c r="I1066" s="0" t="str">
        <f aca="false">H$1&amp;G1066&amp;"',"&amp;H1066&amp;");"</f>
        <v>INSERT INTO equipo(nombre,id) VALUES ('UNIDAD DE TOMOGRAFIA PARA SIMULADOR DEL SISTEMA DE ONCOLOGIA ',1065);</v>
      </c>
      <c r="J1066" s="31"/>
      <c r="M1066" s="32"/>
      <c r="P1066" s="34" t="s">
        <v>7855</v>
      </c>
      <c r="Q1066" s="0" t="n">
        <v>1065</v>
      </c>
      <c r="R1066" s="0" t="str">
        <f aca="false">Q$1&amp;P1066&amp;"',"&amp;Q1066&amp;");"</f>
        <v>INSERT INTO os(nombre,id) VALUES ('1807',1065);</v>
      </c>
      <c r="S1066" s="31"/>
    </row>
    <row r="1067" customFormat="false" ht="13.8" hidden="false" customHeight="false" outlineLevel="0" collapsed="false">
      <c r="D1067" s="10" t="s">
        <v>163</v>
      </c>
      <c r="E1067" s="0" t="n">
        <v>1066</v>
      </c>
      <c r="F1067" s="0" t="str">
        <f aca="false">E$1&amp;D1067&amp;"',"&amp;E1067&amp;");"</f>
        <v>INSERT INTO hospital(nombre,id) VALUES ('U.M.F.  ISSSTE PANUCO, VERACRUZ',1066);</v>
      </c>
      <c r="G1067" s="10" t="s">
        <v>4534</v>
      </c>
      <c r="H1067" s="0" t="n">
        <v>1066</v>
      </c>
      <c r="I1067" s="0" t="str">
        <f aca="false">H$1&amp;G1067&amp;"',"&amp;H1067&amp;");"</f>
        <v>INSERT INTO equipo(nombre,id) VALUES ('UNIDAD DE ULTRASONOGRAFIA DOPPLER COLOR AVANZADO',1066);</v>
      </c>
      <c r="J1067" s="31"/>
      <c r="M1067" s="32"/>
      <c r="P1067" s="34" t="s">
        <v>7856</v>
      </c>
      <c r="Q1067" s="0" t="n">
        <v>1066</v>
      </c>
      <c r="R1067" s="0" t="str">
        <f aca="false">Q$1&amp;P1067&amp;"',"&amp;Q1067&amp;");"</f>
        <v>INSERT INTO os(nombre,id) VALUES ('1808',1066);</v>
      </c>
      <c r="S1067" s="31"/>
    </row>
    <row r="1068" customFormat="false" ht="13.8" hidden="false" customHeight="false" outlineLevel="0" collapsed="false">
      <c r="D1068" s="10" t="s">
        <v>146</v>
      </c>
      <c r="E1068" s="0" t="n">
        <v>1067</v>
      </c>
      <c r="F1068" s="0" t="str">
        <f aca="false">E$1&amp;D1068&amp;"',"&amp;E1068&amp;");"</f>
        <v>INSERT INTO hospital(nombre,id) VALUES ('U.M.F. ISSSTE SANTIAGO IXCUINTLA, NAYARIT',1067);</v>
      </c>
      <c r="G1068" s="10" t="s">
        <v>7294</v>
      </c>
      <c r="H1068" s="0" t="n">
        <v>1067</v>
      </c>
      <c r="I1068" s="0" t="str">
        <f aca="false">H$1&amp;G1068&amp;"',"&amp;H1068&amp;");"</f>
        <v>INSERT INTO equipo(nombre,id) VALUES ('UNIDAD DENTAL ',1067);</v>
      </c>
      <c r="J1068" s="31"/>
      <c r="M1068" s="32"/>
      <c r="P1068" s="34" t="s">
        <v>7857</v>
      </c>
      <c r="Q1068" s="0" t="n">
        <v>1067</v>
      </c>
      <c r="R1068" s="0" t="str">
        <f aca="false">Q$1&amp;P1068&amp;"',"&amp;Q1068&amp;");"</f>
        <v>INSERT INTO os(nombre,id) VALUES ('1809',1067);</v>
      </c>
      <c r="S1068" s="31"/>
    </row>
    <row r="1069" customFormat="false" ht="13.8" hidden="false" customHeight="false" outlineLevel="0" collapsed="false">
      <c r="D1069" s="10" t="s">
        <v>5355</v>
      </c>
      <c r="E1069" s="0" t="n">
        <v>1068</v>
      </c>
      <c r="F1069" s="0" t="str">
        <f aca="false">E$1&amp;D1069&amp;"',"&amp;E1069&amp;");"</f>
        <v>INSERT INTO hospital(nombre,id) VALUES ('U.M.F. N°. 10 CAMPECHE CAPECHE',1068);</v>
      </c>
      <c r="G1069" s="10" t="s">
        <v>5152</v>
      </c>
      <c r="H1069" s="0" t="n">
        <v>1068</v>
      </c>
      <c r="I1069" s="0" t="str">
        <f aca="false">H$1&amp;G1069&amp;"',"&amp;H1069&amp;");"</f>
        <v>INSERT INTO equipo(nombre,id) VALUES ('UNIDAD OPTOCIRUGIA (2), BRAZO',1068);</v>
      </c>
      <c r="J1069" s="31"/>
      <c r="M1069" s="32"/>
      <c r="P1069" s="34" t="s">
        <v>7858</v>
      </c>
      <c r="Q1069" s="0" t="n">
        <v>1068</v>
      </c>
      <c r="R1069" s="0" t="str">
        <f aca="false">Q$1&amp;P1069&amp;"',"&amp;Q1069&amp;");"</f>
        <v>INSERT INTO os(nombre,id) VALUES ('1810',1068);</v>
      </c>
      <c r="S1069" s="31"/>
    </row>
    <row r="1070" customFormat="false" ht="13.8" hidden="false" customHeight="false" outlineLevel="0" collapsed="false">
      <c r="D1070" s="10" t="s">
        <v>5470</v>
      </c>
      <c r="E1070" s="0" t="n">
        <v>1069</v>
      </c>
      <c r="F1070" s="0" t="str">
        <f aca="false">E$1&amp;D1070&amp;"',"&amp;E1070&amp;");"</f>
        <v>INSERT INTO hospital(nombre,id) VALUES ('U.M.F. NO. 34 TULANCINGO HIDALGO',1069);</v>
      </c>
      <c r="G1070" s="10" t="s">
        <v>6308</v>
      </c>
      <c r="H1070" s="0" t="n">
        <v>1069</v>
      </c>
      <c r="I1070" s="0" t="str">
        <f aca="false">H$1&amp;G1070&amp;"',"&amp;H1070&amp;");"</f>
        <v>INSERT INTO equipo(nombre,id) VALUES ('UNIDAD PARA ULTRASONIDO DOPPLERN COLOR ',1069);</v>
      </c>
      <c r="J1070" s="31"/>
      <c r="M1070" s="32"/>
      <c r="P1070" s="34" t="s">
        <v>7861</v>
      </c>
      <c r="Q1070" s="0" t="n">
        <v>1069</v>
      </c>
      <c r="R1070" s="0" t="str">
        <f aca="false">Q$1&amp;P1070&amp;"',"&amp;Q1070&amp;");"</f>
        <v>INSERT INTO os(nombre,id) VALUES ('1811',1069);</v>
      </c>
      <c r="S1070" s="31"/>
    </row>
    <row r="1071" customFormat="false" ht="13.8" hidden="false" customHeight="false" outlineLevel="0" collapsed="false">
      <c r="D1071" s="10" t="s">
        <v>5376</v>
      </c>
      <c r="E1071" s="0" t="n">
        <v>1070</v>
      </c>
      <c r="F1071" s="0" t="str">
        <f aca="false">E$1&amp;D1071&amp;"',"&amp;E1071&amp;");"</f>
        <v>INSERT INTO hospital(nombre,id) VALUES ('U.M.F. NO. 84 TACICUARO MICHOACÁN',1070);</v>
      </c>
      <c r="G1071" s="10" t="s">
        <v>6297</v>
      </c>
      <c r="H1071" s="0" t="n">
        <v>1070</v>
      </c>
      <c r="I1071" s="0" t="str">
        <f aca="false">H$1&amp;G1071&amp;"',"&amp;H1071&amp;");"</f>
        <v>INSERT INTO equipo(nombre,id) VALUES ('UNIDAD RADIOLOGICA DENTAL',1070);</v>
      </c>
      <c r="J1071" s="31"/>
      <c r="M1071" s="32"/>
      <c r="P1071" s="34" t="s">
        <v>7831</v>
      </c>
      <c r="Q1071" s="0" t="n">
        <v>1070</v>
      </c>
      <c r="R1071" s="0" t="str">
        <f aca="false">Q$1&amp;P1071&amp;"',"&amp;Q1071&amp;");"</f>
        <v>INSERT INTO os(nombre,id) VALUES ('1812',1070);</v>
      </c>
      <c r="S1071" s="31"/>
    </row>
    <row r="1072" customFormat="false" ht="13.8" hidden="false" customHeight="false" outlineLevel="0" collapsed="false">
      <c r="D1072" s="10" t="s">
        <v>5901</v>
      </c>
      <c r="E1072" s="0" t="n">
        <v>1071</v>
      </c>
      <c r="F1072" s="0" t="str">
        <f aca="false">E$1&amp;D1072&amp;"',"&amp;E1072&amp;");"</f>
        <v>INSERT INTO hospital(nombre,id) VALUES ('U.M.F.H.Z. ATOTONILCO DE TULA HIDALGO',1071);</v>
      </c>
      <c r="G1072" s="10" t="s">
        <v>5523</v>
      </c>
      <c r="H1072" s="0" t="n">
        <v>1071</v>
      </c>
      <c r="I1072" s="0" t="str">
        <f aca="false">H$1&amp;G1072&amp;"',"&amp;H1072&amp;");"</f>
        <v>INSERT INTO equipo(nombre,id) VALUES ('UNIDAD RADIOLÓGICA DENTAL',1071);</v>
      </c>
      <c r="J1072" s="31"/>
      <c r="M1072" s="32"/>
      <c r="P1072" s="34" t="s">
        <v>7453</v>
      </c>
      <c r="Q1072" s="0" t="n">
        <v>1071</v>
      </c>
      <c r="R1072" s="0" t="str">
        <f aca="false">Q$1&amp;P1072&amp;"',"&amp;Q1072&amp;");"</f>
        <v>INSERT INTO os(nombre,id) VALUES ('1813',1071);</v>
      </c>
      <c r="S1072" s="31"/>
    </row>
    <row r="1073" customFormat="false" ht="13.8" hidden="false" customHeight="false" outlineLevel="0" collapsed="false">
      <c r="D1073" s="10" t="s">
        <v>4338</v>
      </c>
      <c r="E1073" s="0" t="n">
        <v>1072</v>
      </c>
      <c r="F1073" s="0" t="str">
        <f aca="false">E$1&amp;D1073&amp;"',"&amp;E1073&amp;");"</f>
        <v>INSERT INTO hospital(nombre,id) VALUES ('U.M.R. # 184 MAGDALENA PEÑASCO, OAXACA',1072);</v>
      </c>
      <c r="G1073" s="10" t="s">
        <v>73</v>
      </c>
      <c r="H1073" s="0" t="n">
        <v>1072</v>
      </c>
      <c r="I1073" s="0" t="str">
        <f aca="false">H$1&amp;G1073&amp;"',"&amp;H1073&amp;");"</f>
        <v>INSERT INTO equipo(nombre,id) VALUES ('UNIQUE',1072);</v>
      </c>
      <c r="J1073" s="31"/>
      <c r="M1073" s="32"/>
      <c r="P1073" s="34" t="s">
        <v>7833</v>
      </c>
      <c r="Q1073" s="0" t="n">
        <v>1072</v>
      </c>
      <c r="R1073" s="0" t="str">
        <f aca="false">Q$1&amp;P1073&amp;"',"&amp;Q1073&amp;");"</f>
        <v>INSERT INTO os(nombre,id) VALUES ('1815',1072);</v>
      </c>
      <c r="S1073" s="31"/>
    </row>
    <row r="1074" customFormat="false" ht="13.8" hidden="false" customHeight="false" outlineLevel="0" collapsed="false">
      <c r="D1074" s="10" t="s">
        <v>4337</v>
      </c>
      <c r="E1074" s="0" t="n">
        <v>1073</v>
      </c>
      <c r="F1074" s="0" t="str">
        <f aca="false">E$1&amp;D1074&amp;"',"&amp;E1074&amp;");"</f>
        <v>INSERT INTO hospital(nombre,id) VALUES ('U.M.R. # 364 SAN ANTONIO SINICAHUA, OAXACA',1073);</v>
      </c>
      <c r="G1074" s="10" t="s">
        <v>1388</v>
      </c>
      <c r="H1074" s="0" t="n">
        <v>1073</v>
      </c>
      <c r="I1074" s="0" t="str">
        <f aca="false">H$1&amp;G1074&amp;"',"&amp;H1074&amp;");"</f>
        <v>INSERT INTO equipo(nombre,id) VALUES ('UNIQUE D',1073);</v>
      </c>
      <c r="J1074" s="31"/>
      <c r="M1074" s="32"/>
      <c r="P1074" s="34" t="s">
        <v>7835</v>
      </c>
      <c r="Q1074" s="0" t="n">
        <v>1073</v>
      </c>
      <c r="R1074" s="0" t="str">
        <f aca="false">Q$1&amp;P1074&amp;"',"&amp;Q1074&amp;");"</f>
        <v>INSERT INTO os(nombre,id) VALUES ('1816',1073);</v>
      </c>
      <c r="S1074" s="31"/>
    </row>
    <row r="1075" customFormat="false" ht="13.8" hidden="false" customHeight="false" outlineLevel="0" collapsed="false">
      <c r="D1075" s="10" t="s">
        <v>4336</v>
      </c>
      <c r="E1075" s="0" t="n">
        <v>1074</v>
      </c>
      <c r="F1075" s="0" t="str">
        <f aca="false">E$1&amp;D1075&amp;"',"&amp;E1075&amp;");"</f>
        <v>INSERT INTO hospital(nombre,id) VALUES ('U.M.R. # 379 YUTECOSO, OAXACA',1074);</v>
      </c>
      <c r="G1075" s="10" t="s">
        <v>2071</v>
      </c>
      <c r="H1075" s="0" t="n">
        <v>1074</v>
      </c>
      <c r="I1075" s="0" t="str">
        <f aca="false">H$1&amp;G1075&amp;"',"&amp;H1075&amp;");"</f>
        <v>INSERT INTO equipo(nombre,id) VALUES ('UP DR80MD',1074);</v>
      </c>
      <c r="J1075" s="31"/>
      <c r="M1075" s="32"/>
      <c r="P1075" s="34" t="s">
        <v>7837</v>
      </c>
      <c r="Q1075" s="0" t="n">
        <v>1074</v>
      </c>
      <c r="R1075" s="0" t="str">
        <f aca="false">Q$1&amp;P1075&amp;"',"&amp;Q1075&amp;");"</f>
        <v>INSERT INTO os(nombre,id) VALUES ('1817',1074);</v>
      </c>
      <c r="S1075" s="31"/>
    </row>
    <row r="1076" customFormat="false" ht="13.8" hidden="false" customHeight="false" outlineLevel="0" collapsed="false">
      <c r="D1076" s="10" t="s">
        <v>4332</v>
      </c>
      <c r="E1076" s="0" t="n">
        <v>1075</v>
      </c>
      <c r="F1076" s="0" t="str">
        <f aca="false">E$1&amp;D1076&amp;"',"&amp;E1076&amp;");"</f>
        <v>INSERT INTO hospital(nombre,id) VALUES ('U.M.R. 504 MIER Y TERAN, OAXACA',1075);</v>
      </c>
      <c r="G1076" s="10" t="s">
        <v>739</v>
      </c>
      <c r="H1076" s="0" t="n">
        <v>1075</v>
      </c>
      <c r="I1076" s="0" t="str">
        <f aca="false">H$1&amp;G1076&amp;"',"&amp;H1076&amp;");"</f>
        <v>INSERT INTO equipo(nombre,id) VALUES ('UP-DF500',1075);</v>
      </c>
      <c r="J1076" s="31"/>
      <c r="M1076" s="32"/>
      <c r="P1076" s="34" t="s">
        <v>7836</v>
      </c>
      <c r="Q1076" s="0" t="n">
        <v>1075</v>
      </c>
      <c r="R1076" s="0" t="str">
        <f aca="false">Q$1&amp;P1076&amp;"',"&amp;Q1076&amp;");"</f>
        <v>INSERT INTO os(nombre,id) VALUES ('1818',1075);</v>
      </c>
      <c r="S1076" s="31"/>
    </row>
    <row r="1077" customFormat="false" ht="13.8" hidden="false" customHeight="false" outlineLevel="0" collapsed="false">
      <c r="D1077" s="10" t="s">
        <v>3359</v>
      </c>
      <c r="E1077" s="0" t="n">
        <v>1076</v>
      </c>
      <c r="F1077" s="0" t="str">
        <f aca="false">E$1&amp;D1077&amp;"',"&amp;E1077&amp;");"</f>
        <v>INSERT INTO hospital(nombre,id) VALUES ('U.M.R. CARO PUEBLO VIEJO, MICHOACAN',1076);</v>
      </c>
      <c r="G1077" s="10" t="s">
        <v>5252</v>
      </c>
      <c r="H1077" s="0" t="n">
        <v>1076</v>
      </c>
      <c r="I1077" s="0" t="str">
        <f aca="false">H$1&amp;G1077&amp;"',"&amp;H1077&amp;");"</f>
        <v>INSERT INTO equipo(nombre,id) VALUES ('UPS',1076);</v>
      </c>
      <c r="J1077" s="31"/>
      <c r="M1077" s="32"/>
      <c r="P1077" s="34" t="s">
        <v>7834</v>
      </c>
      <c r="Q1077" s="0" t="n">
        <v>1076</v>
      </c>
      <c r="R1077" s="0" t="str">
        <f aca="false">Q$1&amp;P1077&amp;"',"&amp;Q1077&amp;");"</f>
        <v>INSERT INTO os(nombre,id) VALUES ('1819',1076);</v>
      </c>
      <c r="S1077" s="31"/>
    </row>
    <row r="1078" customFormat="false" ht="13.8" hidden="false" customHeight="false" outlineLevel="0" collapsed="false">
      <c r="D1078" s="10" t="s">
        <v>3385</v>
      </c>
      <c r="E1078" s="0" t="n">
        <v>1077</v>
      </c>
      <c r="F1078" s="0" t="str">
        <f aca="false">E$1&amp;D1078&amp;"',"&amp;E1078&amp;");"</f>
        <v>INSERT INTO hospital(nombre,id) VALUES ('U.M.R. EL CEDRAL, VERACRUZ SUR',1077);</v>
      </c>
      <c r="G1078" s="10" t="s">
        <v>2181</v>
      </c>
      <c r="H1078" s="0" t="n">
        <v>1077</v>
      </c>
      <c r="I1078" s="0" t="str">
        <f aca="false">H$1&amp;G1078&amp;"',"&amp;H1078&amp;");"</f>
        <v>INSERT INTO equipo(nombre,id) VALUES ('UPS12-170',1077);</v>
      </c>
      <c r="J1078" s="31"/>
      <c r="M1078" s="32"/>
      <c r="P1078" s="34" t="s">
        <v>7888</v>
      </c>
      <c r="Q1078" s="0" t="n">
        <v>1077</v>
      </c>
      <c r="R1078" s="0" t="str">
        <f aca="false">Q$1&amp;P1078&amp;"',"&amp;Q1078&amp;");"</f>
        <v>INSERT INTO os(nombre,id) VALUES ('1820',1077);</v>
      </c>
      <c r="S1078" s="31"/>
    </row>
    <row r="1079" customFormat="false" ht="13.8" hidden="false" customHeight="false" outlineLevel="0" collapsed="false">
      <c r="D1079" s="10" t="s">
        <v>3373</v>
      </c>
      <c r="E1079" s="0" t="n">
        <v>1078</v>
      </c>
      <c r="F1079" s="0" t="str">
        <f aca="false">E$1&amp;D1079&amp;"',"&amp;E1079&amp;");"</f>
        <v>INSERT INTO hospital(nombre,id) VALUES ('U.M.R. EL TESORO, VERACRUZ SUR',1078);</v>
      </c>
      <c r="G1079" s="10" t="s">
        <v>878</v>
      </c>
      <c r="H1079" s="0" t="n">
        <v>1078</v>
      </c>
      <c r="I1079" s="0" t="str">
        <f aca="false">H$1&amp;G1079&amp;"',"&amp;H1079&amp;");"</f>
        <v>INSERT INTO equipo(nombre,id) VALUES ('URD18',1078);</v>
      </c>
      <c r="J1079" s="31"/>
      <c r="M1079" s="32"/>
      <c r="P1079" s="34" t="s">
        <v>8161</v>
      </c>
      <c r="Q1079" s="0" t="n">
        <v>1078</v>
      </c>
      <c r="R1079" s="0" t="str">
        <f aca="false">Q$1&amp;P1079&amp;"',"&amp;Q1079&amp;");"</f>
        <v>INSERT INTO os(nombre,id) VALUES ('1822',1078);</v>
      </c>
      <c r="S1079" s="31"/>
    </row>
    <row r="1080" customFormat="false" ht="13.8" hidden="false" customHeight="false" outlineLevel="0" collapsed="false">
      <c r="D1080" s="10" t="s">
        <v>3404</v>
      </c>
      <c r="E1080" s="0" t="n">
        <v>1079</v>
      </c>
      <c r="F1080" s="0" t="str">
        <f aca="false">E$1&amp;D1080&amp;"',"&amp;E1080&amp;");"</f>
        <v>INSERT INTO hospital(nombre,id) VALUES ('U.M.R. HUITZILA MUNICIPIO SOLEDAD ATZOMPA, VERACRUZ SUR',1079);</v>
      </c>
      <c r="G1080" s="10" t="s">
        <v>1323</v>
      </c>
      <c r="H1080" s="0" t="n">
        <v>1079</v>
      </c>
      <c r="I1080" s="0" t="str">
        <f aca="false">H$1&amp;G1080&amp;"',"&amp;H1080&amp;");"</f>
        <v>INSERT INTO equipo(nombre,id) VALUES ('UT 3000',1079);</v>
      </c>
      <c r="J1080" s="31"/>
      <c r="M1080" s="32"/>
      <c r="P1080" s="34" t="s">
        <v>7978</v>
      </c>
      <c r="Q1080" s="0" t="n">
        <v>1079</v>
      </c>
      <c r="R1080" s="0" t="str">
        <f aca="false">Q$1&amp;P1080&amp;"',"&amp;Q1080&amp;");"</f>
        <v>INSERT INTO os(nombre,id) VALUES ('1826',1079);</v>
      </c>
      <c r="S1080" s="31"/>
    </row>
    <row r="1081" customFormat="false" ht="13.8" hidden="false" customHeight="false" outlineLevel="0" collapsed="false">
      <c r="D1081" s="10" t="s">
        <v>3401</v>
      </c>
      <c r="E1081" s="0" t="n">
        <v>1080</v>
      </c>
      <c r="F1081" s="0" t="str">
        <f aca="false">E$1&amp;D1081&amp;"',"&amp;E1081&amp;");"</f>
        <v>INSERT INTO hospital(nombre,id) VALUES ('U.M.R. LA PERLA, VERACRUZ SUR',1080);</v>
      </c>
      <c r="G1081" s="10" t="s">
        <v>1517</v>
      </c>
      <c r="H1081" s="0" t="n">
        <v>1080</v>
      </c>
      <c r="I1081" s="0" t="str">
        <f aca="false">H$1&amp;G1081&amp;"',"&amp;H1081&amp;");"</f>
        <v>INSERT INTO equipo(nombre,id) VALUES ('UT3000A',1080);</v>
      </c>
      <c r="J1081" s="31"/>
      <c r="M1081" s="32"/>
      <c r="P1081" s="34" t="s">
        <v>7985</v>
      </c>
      <c r="Q1081" s="0" t="n">
        <v>1080</v>
      </c>
      <c r="R1081" s="0" t="str">
        <f aca="false">Q$1&amp;P1081&amp;"',"&amp;Q1081&amp;");"</f>
        <v>INSERT INTO os(nombre,id) VALUES ('1827',1080);</v>
      </c>
      <c r="S1081" s="31"/>
    </row>
    <row r="1082" customFormat="false" ht="13.8" hidden="false" customHeight="false" outlineLevel="0" collapsed="false">
      <c r="D1082" s="10" t="s">
        <v>4333</v>
      </c>
      <c r="E1082" s="0" t="n">
        <v>1081</v>
      </c>
      <c r="F1082" s="0" t="str">
        <f aca="false">E$1&amp;D1082&amp;"',"&amp;E1082&amp;");"</f>
        <v>INSERT INTO hospital(nombre,id) VALUES ('U.M.R. SAN JOSE XOCHITLAN, OAXACA',1081);</v>
      </c>
      <c r="G1082" s="10" t="s">
        <v>4114</v>
      </c>
      <c r="H1082" s="0" t="n">
        <v>1081</v>
      </c>
      <c r="I1082" s="0" t="str">
        <f aca="false">H$1&amp;G1082&amp;"',"&amp;H1082&amp;");"</f>
        <v>INSERT INTO equipo(nombre,id) VALUES ('UT400 F-PRO',1081);</v>
      </c>
      <c r="J1082" s="31"/>
      <c r="M1082" s="32"/>
      <c r="P1082" s="34" t="s">
        <v>7983</v>
      </c>
      <c r="Q1082" s="0" t="n">
        <v>1081</v>
      </c>
      <c r="R1082" s="0" t="str">
        <f aca="false">Q$1&amp;P1082&amp;"',"&amp;Q1082&amp;");"</f>
        <v>INSERT INTO os(nombre,id) VALUES ('1828',1081);</v>
      </c>
      <c r="S1082" s="31"/>
    </row>
    <row r="1083" customFormat="false" ht="13.8" hidden="false" customHeight="false" outlineLevel="0" collapsed="false">
      <c r="D1083" s="10" t="s">
        <v>4335</v>
      </c>
      <c r="E1083" s="0" t="n">
        <v>1082</v>
      </c>
      <c r="F1083" s="0" t="str">
        <f aca="false">E$1&amp;D1083&amp;"',"&amp;E1083&amp;");"</f>
        <v>INSERT INTO hospital(nombre,id) VALUES ('U.M.R. SAN PABLO TIJALTEPEC, OAXACA',1082);</v>
      </c>
      <c r="G1083" s="10" t="s">
        <v>3240</v>
      </c>
      <c r="H1083" s="0" t="n">
        <v>1082</v>
      </c>
      <c r="I1083" s="0" t="str">
        <f aca="false">H$1&amp;G1083&amp;"',"&amp;H1083&amp;");"</f>
        <v>INSERT INTO equipo(nombre,id) VALUES ('UT400F',1082);</v>
      </c>
      <c r="J1083" s="31"/>
      <c r="M1083" s="32"/>
      <c r="P1083" s="34" t="s">
        <v>7981</v>
      </c>
      <c r="Q1083" s="0" t="n">
        <v>1082</v>
      </c>
      <c r="R1083" s="0" t="str">
        <f aca="false">Q$1&amp;P1083&amp;"',"&amp;Q1083&amp;");"</f>
        <v>INSERT INTO os(nombre,id) VALUES ('1829',1082);</v>
      </c>
      <c r="S1083" s="31"/>
    </row>
    <row r="1084" customFormat="false" ht="13.8" hidden="false" customHeight="false" outlineLevel="0" collapsed="false">
      <c r="D1084" s="10" t="s">
        <v>4334</v>
      </c>
      <c r="E1084" s="0" t="n">
        <v>1083</v>
      </c>
      <c r="F1084" s="0" t="str">
        <f aca="false">E$1&amp;D1084&amp;"',"&amp;E1084&amp;");"</f>
        <v>INSERT INTO hospital(nombre,id) VALUES ('U.M.R. SANTA LUCIA MONTE VERDE, OAXACA',1083);</v>
      </c>
      <c r="G1084" s="10" t="s">
        <v>8943</v>
      </c>
      <c r="H1084" s="0" t="n">
        <v>1083</v>
      </c>
      <c r="I1084" s="0" t="str">
        <f aca="false">H$1&amp;G1084&amp;"',"&amp;H1084&amp;");"</f>
        <v>INSERT INTO equipo(nombre,id) VALUES ('VALVULA PARA REGULADORES DE TANQUE DE OXIGENO',1083);</v>
      </c>
      <c r="J1084" s="31"/>
      <c r="M1084" s="32"/>
      <c r="P1084" s="34" t="s">
        <v>7974</v>
      </c>
      <c r="Q1084" s="0" t="n">
        <v>1083</v>
      </c>
      <c r="R1084" s="0" t="str">
        <f aca="false">Q$1&amp;P1084&amp;"',"&amp;Q1084&amp;");"</f>
        <v>INSERT INTO os(nombre,id) VALUES ('1830',1083);</v>
      </c>
      <c r="S1084" s="31"/>
    </row>
    <row r="1085" customFormat="false" ht="13.8" hidden="false" customHeight="false" outlineLevel="0" collapsed="false">
      <c r="D1085" s="10" t="s">
        <v>4339</v>
      </c>
      <c r="E1085" s="0" t="n">
        <v>1084</v>
      </c>
      <c r="F1085" s="0" t="str">
        <f aca="false">E$1&amp;D1085&amp;"',"&amp;E1085&amp;");"</f>
        <v>INSERT INTO hospital(nombre,id) VALUES ('U.M.R.ATATLAHUCA, OAXACA',1084);</v>
      </c>
      <c r="G1085" s="10" t="s">
        <v>3160</v>
      </c>
      <c r="H1085" s="0" t="n">
        <v>1084</v>
      </c>
      <c r="I1085" s="0" t="str">
        <f aca="false">H$1&amp;G1085&amp;"',"&amp;H1085&amp;");"</f>
        <v>INSERT INTO equipo(nombre,id) VALUES ('VAPOR 2000',1084);</v>
      </c>
      <c r="J1085" s="31"/>
      <c r="M1085" s="32"/>
      <c r="P1085" s="34" t="s">
        <v>7979</v>
      </c>
      <c r="Q1085" s="0" t="n">
        <v>1084</v>
      </c>
      <c r="R1085" s="0" t="str">
        <f aca="false">Q$1&amp;P1085&amp;"',"&amp;Q1085&amp;");"</f>
        <v>INSERT INTO os(nombre,id) VALUES ('1831',1084);</v>
      </c>
      <c r="S1085" s="31"/>
    </row>
    <row r="1086" customFormat="false" ht="13.8" hidden="false" customHeight="false" outlineLevel="0" collapsed="false">
      <c r="D1086" s="10" t="s">
        <v>3969</v>
      </c>
      <c r="E1086" s="0" t="n">
        <v>1085</v>
      </c>
      <c r="F1086" s="0" t="str">
        <f aca="false">E$1&amp;D1086&amp;"',"&amp;E1086&amp;");"</f>
        <v>INSERT INTO hospital(nombre,id) VALUES ('UMAA 23, TUXTLA GUTIERREZ',1085);</v>
      </c>
      <c r="G1086" s="10" t="s">
        <v>5097</v>
      </c>
      <c r="H1086" s="0" t="n">
        <v>1085</v>
      </c>
      <c r="I1086" s="0" t="str">
        <f aca="false">H$1&amp;G1086&amp;"',"&amp;H1086&amp;");"</f>
        <v>INSERT INTO equipo(nombre,id) VALUES ('VARIOS',1085);</v>
      </c>
      <c r="J1086" s="31"/>
      <c r="M1086" s="32"/>
      <c r="P1086" s="34" t="s">
        <v>9298</v>
      </c>
      <c r="Q1086" s="0" t="n">
        <v>1085</v>
      </c>
      <c r="R1086" s="0" t="str">
        <f aca="false">Q$1&amp;P1086&amp;"',"&amp;Q1086&amp;");"</f>
        <v>INSERT INTO os(nombre,id) VALUES ('1832',1085);</v>
      </c>
      <c r="S1086" s="31"/>
    </row>
    <row r="1087" customFormat="false" ht="13.8" hidden="false" customHeight="false" outlineLevel="0" collapsed="false">
      <c r="D1087" s="10" t="s">
        <v>5043</v>
      </c>
      <c r="E1087" s="0" t="n">
        <v>1086</v>
      </c>
      <c r="F1087" s="0" t="str">
        <f aca="false">E$1&amp;D1087&amp;"',"&amp;E1087&amp;");"</f>
        <v>INSERT INTO hospital(nombre,id) VALUES ('UMAE N° 25 MONTERREY',1086);</v>
      </c>
      <c r="G1087" s="10" t="s">
        <v>5832</v>
      </c>
      <c r="H1087" s="0" t="n">
        <v>1086</v>
      </c>
      <c r="I1087" s="0" t="str">
        <f aca="false">H$1&amp;G1087&amp;"',"&amp;H1087&amp;");"</f>
        <v>INSERT INTO equipo(nombre,id) VALUES ('VENTILADOR',1086);</v>
      </c>
      <c r="J1087" s="31"/>
      <c r="M1087" s="32"/>
      <c r="P1087" s="34" t="s">
        <v>7976</v>
      </c>
      <c r="Q1087" s="0" t="n">
        <v>1086</v>
      </c>
      <c r="R1087" s="0" t="str">
        <f aca="false">Q$1&amp;P1087&amp;"',"&amp;Q1087&amp;");"</f>
        <v>INSERT INTO os(nombre,id) VALUES ('1833',1086);</v>
      </c>
      <c r="S1087" s="31"/>
    </row>
    <row r="1088" customFormat="false" ht="13.8" hidden="false" customHeight="false" outlineLevel="0" collapsed="false">
      <c r="D1088" s="10" t="s">
        <v>4911</v>
      </c>
      <c r="E1088" s="0" t="n">
        <v>1087</v>
      </c>
      <c r="F1088" s="0" t="str">
        <f aca="false">E$1&amp;D1088&amp;"',"&amp;E1088&amp;");"</f>
        <v>INSERT INTO hospital(nombre,id) VALUES ('UMAE N° 71 TORREON',1087);</v>
      </c>
      <c r="G1088" s="10" t="s">
        <v>7026</v>
      </c>
      <c r="H1088" s="0" t="n">
        <v>1087</v>
      </c>
      <c r="I1088" s="0" t="str">
        <f aca="false">H$1&amp;G1088&amp;"',"&amp;H1088&amp;");"</f>
        <v>INSERT INTO equipo(nombre,id) VALUES ('VENTILADOR ',1087);</v>
      </c>
      <c r="J1088" s="31"/>
      <c r="M1088" s="32"/>
      <c r="P1088" s="34" t="s">
        <v>7977</v>
      </c>
      <c r="Q1088" s="0" t="n">
        <v>1087</v>
      </c>
      <c r="R1088" s="0" t="str">
        <f aca="false">Q$1&amp;P1088&amp;"',"&amp;Q1088&amp;");"</f>
        <v>INSERT INTO os(nombre,id) VALUES ('1834',1087);</v>
      </c>
      <c r="S1088" s="31"/>
    </row>
    <row r="1089" customFormat="false" ht="13.8" hidden="false" customHeight="false" outlineLevel="0" collapsed="false">
      <c r="D1089" s="10" t="s">
        <v>9564</v>
      </c>
      <c r="E1089" s="0" t="n">
        <v>1088</v>
      </c>
      <c r="F1089" s="0" t="str">
        <f aca="false">E$1&amp;D1089&amp;"',"&amp;E1089&amp;");"</f>
        <v>INSERT INTO hospital(nombre,id) VALUES ('UMF # 18 TIZAYUCA HG, IMSS',1088);</v>
      </c>
      <c r="G1089" s="10" t="s">
        <v>4943</v>
      </c>
      <c r="H1089" s="0" t="n">
        <v>1088</v>
      </c>
      <c r="I1089" s="0" t="str">
        <f aca="false">H$1&amp;G1089&amp;"',"&amp;H1089&amp;");"</f>
        <v>INSERT INTO equipo(nombre,id) VALUES ('VENTILADOR ADULTO',1088);</v>
      </c>
      <c r="J1089" s="31"/>
      <c r="M1089" s="32"/>
      <c r="P1089" s="34" t="s">
        <v>7984</v>
      </c>
      <c r="Q1089" s="0" t="n">
        <v>1088</v>
      </c>
      <c r="R1089" s="0" t="str">
        <f aca="false">Q$1&amp;P1089&amp;"',"&amp;Q1089&amp;");"</f>
        <v>INSERT INTO os(nombre,id) VALUES ('1835',1088);</v>
      </c>
      <c r="S1089" s="31"/>
    </row>
    <row r="1090" customFormat="false" ht="13.8" hidden="false" customHeight="false" outlineLevel="0" collapsed="false">
      <c r="D1090" s="10" t="s">
        <v>9598</v>
      </c>
      <c r="E1090" s="0" t="n">
        <v>1089</v>
      </c>
      <c r="F1090" s="0" t="str">
        <f aca="false">E$1&amp;D1090&amp;"',"&amp;E1090&amp;");"</f>
        <v>INSERT INTO hospital(nombre,id) VALUES ('UMF # 84 TACICUARO, MICHOACAN',1089);</v>
      </c>
      <c r="G1090" s="10" t="s">
        <v>9342</v>
      </c>
      <c r="H1090" s="0" t="n">
        <v>1089</v>
      </c>
      <c r="I1090" s="0" t="str">
        <f aca="false">H$1&amp;G1090&amp;"',"&amp;H1090&amp;");"</f>
        <v>INSERT INTO equipo(nombre,id) VALUES ('VENTILADOR ADULTO/PEDIATRICO',1089);</v>
      </c>
      <c r="J1090" s="31"/>
      <c r="M1090" s="32"/>
      <c r="P1090" s="34" t="s">
        <v>7982</v>
      </c>
      <c r="Q1090" s="0" t="n">
        <v>1089</v>
      </c>
      <c r="R1090" s="0" t="str">
        <f aca="false">Q$1&amp;P1090&amp;"',"&amp;Q1090&amp;");"</f>
        <v>INSERT INTO os(nombre,id) VALUES ('1836',1089);</v>
      </c>
      <c r="S1090" s="31"/>
    </row>
    <row r="1091" customFormat="false" ht="13.8" hidden="false" customHeight="false" outlineLevel="0" collapsed="false">
      <c r="D1091" s="10" t="s">
        <v>5160</v>
      </c>
      <c r="E1091" s="0" t="n">
        <v>1090</v>
      </c>
      <c r="F1091" s="0" t="str">
        <f aca="false">E$1&amp;D1091&amp;"',"&amp;E1091&amp;");"</f>
        <v>INSERT INTO hospital(nombre,id) VALUES ('UMF #76 URUAPAN IMSS ',1090);</v>
      </c>
      <c r="G1091" s="10" t="s">
        <v>4965</v>
      </c>
      <c r="H1091" s="0" t="n">
        <v>1090</v>
      </c>
      <c r="I1091" s="0" t="str">
        <f aca="false">H$1&amp;G1091&amp;"',"&amp;H1091&amp;");"</f>
        <v>INSERT INTO equipo(nombre,id) VALUES ('VENTILADOR ADULTO/PEDIATRICO/NEONATAL ',1090);</v>
      </c>
      <c r="J1091" s="31"/>
      <c r="M1091" s="32"/>
      <c r="P1091" s="34" t="s">
        <v>8742</v>
      </c>
      <c r="Q1091" s="0" t="n">
        <v>1090</v>
      </c>
      <c r="R1091" s="0" t="str">
        <f aca="false">Q$1&amp;P1091&amp;"',"&amp;Q1091&amp;");"</f>
        <v>INSERT INTO os(nombre,id) VALUES ('1841',1090);</v>
      </c>
      <c r="S1091" s="31"/>
    </row>
    <row r="1092" customFormat="false" ht="13.8" hidden="false" customHeight="false" outlineLevel="0" collapsed="false">
      <c r="D1092" s="10" t="s">
        <v>3941</v>
      </c>
      <c r="E1092" s="0" t="n">
        <v>1091</v>
      </c>
      <c r="F1092" s="0" t="str">
        <f aca="false">E$1&amp;D1092&amp;"',"&amp;E1092&amp;");"</f>
        <v>INSERT INTO hospital(nombre,id) VALUES ('UMF 10, TUXTLA GUTIERREZ',1091);</v>
      </c>
      <c r="G1092" s="10" t="s">
        <v>9377</v>
      </c>
      <c r="H1092" s="0" t="n">
        <v>1091</v>
      </c>
      <c r="I1092" s="0" t="str">
        <f aca="false">H$1&amp;G1092&amp;"',"&amp;H1092&amp;");"</f>
        <v>INSERT INTO equipo(nombre,id) VALUES ('VENTILADOR DE PACIENTE',1091);</v>
      </c>
      <c r="J1092" s="31"/>
      <c r="M1092" s="32"/>
      <c r="P1092" s="34" t="s">
        <v>7157</v>
      </c>
      <c r="Q1092" s="0" t="n">
        <v>1091</v>
      </c>
      <c r="R1092" s="0" t="str">
        <f aca="false">Q$1&amp;P1092&amp;"',"&amp;Q1092&amp;");"</f>
        <v>INSERT INTO os(nombre,id) VALUES ('1843',1091);</v>
      </c>
      <c r="S1092" s="31"/>
    </row>
    <row r="1093" customFormat="false" ht="13.8" hidden="false" customHeight="false" outlineLevel="0" collapsed="false">
      <c r="D1093" s="10" t="s">
        <v>5233</v>
      </c>
      <c r="E1093" s="0" t="n">
        <v>1092</v>
      </c>
      <c r="F1093" s="0" t="str">
        <f aca="false">E$1&amp;D1093&amp;"',"&amp;E1093&amp;");"</f>
        <v>INSERT INTO hospital(nombre,id) VALUES ('UMF 31, GUACAMAYAS IMSS',1092);</v>
      </c>
      <c r="G1093" s="10" t="s">
        <v>5603</v>
      </c>
      <c r="H1093" s="0" t="n">
        <v>1092</v>
      </c>
      <c r="I1093" s="0" t="str">
        <f aca="false">H$1&amp;G1093&amp;"',"&amp;H1093&amp;");"</f>
        <v>INSERT INTO equipo(nombre,id) VALUES ('VENTILADOR DE TRASALDO',1092);</v>
      </c>
      <c r="J1093" s="31"/>
      <c r="M1093" s="32"/>
      <c r="P1093" s="34" t="s">
        <v>7458</v>
      </c>
      <c r="Q1093" s="0" t="n">
        <v>1092</v>
      </c>
      <c r="R1093" s="0" t="str">
        <f aca="false">Q$1&amp;P1093&amp;"',"&amp;Q1093&amp;");"</f>
        <v>INSERT INTO os(nombre,id) VALUES ('1844',1092);</v>
      </c>
      <c r="S1093" s="31"/>
    </row>
    <row r="1094" customFormat="false" ht="13.8" hidden="false" customHeight="false" outlineLevel="0" collapsed="false">
      <c r="D1094" s="10" t="s">
        <v>5185</v>
      </c>
      <c r="E1094" s="0" t="n">
        <v>1093</v>
      </c>
      <c r="F1094" s="0" t="str">
        <f aca="false">E$1&amp;D1094&amp;"',"&amp;E1094&amp;");"</f>
        <v>INSERT INTO hospital(nombre,id) VALUES ('UMF 80 IMSS MORELIA',1093);</v>
      </c>
      <c r="G1094" s="31" t="s">
        <v>4885</v>
      </c>
      <c r="H1094" s="0" t="n">
        <v>1093</v>
      </c>
      <c r="I1094" s="0" t="str">
        <f aca="false">H$1&amp;G1094&amp;"',"&amp;H1094&amp;");"</f>
        <v>INSERT INTO equipo(nombre,id) VALUES ('VENTILADOR DE TRASLADO',1093);</v>
      </c>
      <c r="J1094" s="31"/>
      <c r="M1094" s="58"/>
      <c r="P1094" s="34" t="s">
        <v>7842</v>
      </c>
      <c r="Q1094" s="0" t="n">
        <v>1093</v>
      </c>
      <c r="R1094" s="0" t="str">
        <f aca="false">Q$1&amp;P1094&amp;"',"&amp;Q1094&amp;");"</f>
        <v>INSERT INTO os(nombre,id) VALUES ('1846',1093);</v>
      </c>
      <c r="S1094" s="31"/>
    </row>
    <row r="1095" customFormat="false" ht="13.8" hidden="false" customHeight="false" outlineLevel="0" collapsed="false">
      <c r="D1095" s="10" t="s">
        <v>3021</v>
      </c>
      <c r="E1095" s="0" t="n">
        <v>1094</v>
      </c>
      <c r="F1095" s="0" t="str">
        <f aca="false">E$1&amp;D1095&amp;"',"&amp;E1095&amp;");"</f>
        <v>INSERT INTO hospital(nombre,id) VALUES ('UMF N',1094);</v>
      </c>
      <c r="G1095" s="31" t="s">
        <v>5011</v>
      </c>
      <c r="H1095" s="0" t="n">
        <v>1094</v>
      </c>
      <c r="I1095" s="0" t="str">
        <f aca="false">H$1&amp;G1095&amp;"',"&amp;H1095&amp;");"</f>
        <v>INSERT INTO equipo(nombre,id) VALUES ('VENTILADOR DE TRASLADO ',1094);</v>
      </c>
      <c r="J1095" s="31"/>
      <c r="M1095" s="32"/>
      <c r="P1095" s="34" t="s">
        <v>7844</v>
      </c>
      <c r="Q1095" s="0" t="n">
        <v>1094</v>
      </c>
      <c r="R1095" s="0" t="str">
        <f aca="false">Q$1&amp;P1095&amp;"',"&amp;Q1095&amp;");"</f>
        <v>INSERT INTO os(nombre,id) VALUES ('1847',1094);</v>
      </c>
      <c r="S1095" s="31"/>
    </row>
    <row r="1096" customFormat="false" ht="13.8" hidden="false" customHeight="false" outlineLevel="0" collapsed="false">
      <c r="D1096" s="10" t="s">
        <v>4769</v>
      </c>
      <c r="E1096" s="0" t="n">
        <v>1095</v>
      </c>
      <c r="F1096" s="0" t="str">
        <f aca="false">E$1&amp;D1096&amp;"',"&amp;E1096&amp;");"</f>
        <v>INSERT INTO hospital(nombre,id) VALUES ('UMF N° 31',1095);</v>
      </c>
      <c r="G1096" s="31" t="s">
        <v>5032</v>
      </c>
      <c r="H1096" s="0" t="n">
        <v>1095</v>
      </c>
      <c r="I1096" s="0" t="str">
        <f aca="false">H$1&amp;G1096&amp;"',"&amp;H1096&amp;");"</f>
        <v>INSERT INTO equipo(nombre,id) VALUES ('VENTILADOR DE TRASLADO C/MONITOR',1095);</v>
      </c>
      <c r="J1096" s="31"/>
      <c r="M1096" s="32"/>
      <c r="P1096" s="34" t="s">
        <v>7846</v>
      </c>
      <c r="Q1096" s="0" t="n">
        <v>1095</v>
      </c>
      <c r="R1096" s="0" t="str">
        <f aca="false">Q$1&amp;P1096&amp;"',"&amp;Q1096&amp;");"</f>
        <v>INSERT INTO os(nombre,id) VALUES ('1848',1095);</v>
      </c>
      <c r="S1096" s="31"/>
    </row>
    <row r="1097" customFormat="false" ht="13.8" hidden="false" customHeight="false" outlineLevel="0" collapsed="false">
      <c r="D1097" s="10" t="s">
        <v>4677</v>
      </c>
      <c r="E1097" s="0" t="n">
        <v>1096</v>
      </c>
      <c r="F1097" s="0" t="str">
        <f aca="false">E$1&amp;D1097&amp;"',"&amp;E1097&amp;");"</f>
        <v>INSERT INTO hospital(nombre,id) VALUES ('UMF N° 68 VISTA HERMOSA, MICHOACAN',1096);</v>
      </c>
      <c r="G1097" s="31" t="s">
        <v>5193</v>
      </c>
      <c r="H1097" s="0" t="n">
        <v>1096</v>
      </c>
      <c r="I1097" s="0" t="str">
        <f aca="false">H$1&amp;G1097&amp;"',"&amp;H1097&amp;");"</f>
        <v>INSERT INTO equipo(nombre,id) VALUES ('VENTILADOR DE TRASLADO PEDIATRICO ADULTO',1096);</v>
      </c>
      <c r="J1097" s="31"/>
      <c r="M1097" s="32"/>
      <c r="P1097" s="34" t="s">
        <v>7848</v>
      </c>
      <c r="Q1097" s="0" t="n">
        <v>1096</v>
      </c>
      <c r="R1097" s="0" t="str">
        <f aca="false">Q$1&amp;P1097&amp;"',"&amp;Q1097&amp;");"</f>
        <v>INSERT INTO os(nombre,id) VALUES ('1849',1096);</v>
      </c>
      <c r="S1097" s="31"/>
    </row>
    <row r="1098" customFormat="false" ht="13.8" hidden="false" customHeight="false" outlineLevel="0" collapsed="false">
      <c r="D1098" s="10" t="s">
        <v>6815</v>
      </c>
      <c r="E1098" s="0" t="n">
        <v>1097</v>
      </c>
      <c r="F1098" s="0" t="str">
        <f aca="false">E$1&amp;D1098&amp;"',"&amp;E1098&amp;");"</f>
        <v>INSERT INTO hospital(nombre,id) VALUES ('UMF N° 7 IMSS ATOTONILCO DE TULA',1097);</v>
      </c>
      <c r="G1098" s="31" t="s">
        <v>6866</v>
      </c>
      <c r="H1098" s="0" t="n">
        <v>1097</v>
      </c>
      <c r="I1098" s="0" t="str">
        <f aca="false">H$1&amp;G1098&amp;"',"&amp;H1098&amp;");"</f>
        <v>INSERT INTO equipo(nombre,id) VALUES ('VENTILADOR EN T',1097);</v>
      </c>
      <c r="J1098" s="31"/>
      <c r="M1098" s="32"/>
      <c r="P1098" s="34" t="s">
        <v>9041</v>
      </c>
      <c r="Q1098" s="0" t="n">
        <v>1097</v>
      </c>
      <c r="R1098" s="0" t="str">
        <f aca="false">Q$1&amp;P1098&amp;"',"&amp;Q1098&amp;");"</f>
        <v>INSERT INTO os(nombre,id) VALUES ('1859',1097);</v>
      </c>
      <c r="S1098" s="31"/>
    </row>
    <row r="1099" customFormat="false" ht="13.8" hidden="false" customHeight="false" outlineLevel="0" collapsed="false">
      <c r="D1099" s="10" t="s">
        <v>3482</v>
      </c>
      <c r="E1099" s="0" t="n">
        <v>1098</v>
      </c>
      <c r="F1099" s="0" t="str">
        <f aca="false">E$1&amp;D1099&amp;"',"&amp;E1099&amp;");"</f>
        <v>INSERT INTO hospital(nombre,id) VALUES ('UMR BOCA DEL MONTE',1098);</v>
      </c>
      <c r="G1099" s="31" t="s">
        <v>6242</v>
      </c>
      <c r="H1099" s="0" t="n">
        <v>1098</v>
      </c>
      <c r="I1099" s="0" t="str">
        <f aca="false">H$1&amp;G1099&amp;"',"&amp;H1099&amp;");"</f>
        <v>INSERT INTO equipo(nombre,id) VALUES ('Ventilador HT70',1098);</v>
      </c>
      <c r="J1099" s="31"/>
      <c r="M1099" s="32"/>
      <c r="P1099" s="34" t="s">
        <v>9048</v>
      </c>
      <c r="Q1099" s="0" t="n">
        <v>1098</v>
      </c>
      <c r="R1099" s="0" t="str">
        <f aca="false">Q$1&amp;P1099&amp;"',"&amp;Q1099&amp;");"</f>
        <v>INSERT INTO os(nombre,id) VALUES ('1860',1098);</v>
      </c>
      <c r="S1099" s="31"/>
    </row>
    <row r="1100" customFormat="false" ht="13.8" hidden="false" customHeight="false" outlineLevel="0" collapsed="false">
      <c r="D1100" s="10" t="s">
        <v>4261</v>
      </c>
      <c r="E1100" s="0" t="n">
        <v>1099</v>
      </c>
      <c r="F1100" s="0" t="str">
        <f aca="false">E$1&amp;D1100&amp;"',"&amp;E1100&amp;");"</f>
        <v>INSERT INTO hospital(nombre,id) VALUES ('UMR DE GUADALUPE TILAPA, OAXACA',1099);</v>
      </c>
      <c r="G1100" s="31" t="s">
        <v>4577</v>
      </c>
      <c r="H1100" s="0" t="n">
        <v>1099</v>
      </c>
      <c r="I1100" s="0" t="str">
        <f aca="false">H$1&amp;G1100&amp;"',"&amp;H1100&amp;");"</f>
        <v>INSERT INTO equipo(nombre,id) VALUES ('VENTILADOR MCA. DRAEGER',1099);</v>
      </c>
      <c r="J1100" s="31"/>
      <c r="M1100" s="32"/>
      <c r="P1100" s="34" t="s">
        <v>9047</v>
      </c>
      <c r="Q1100" s="0" t="n">
        <v>1099</v>
      </c>
      <c r="R1100" s="0" t="str">
        <f aca="false">Q$1&amp;P1100&amp;"',"&amp;Q1100&amp;");"</f>
        <v>INSERT INTO os(nombre,id) VALUES ('1861',1099);</v>
      </c>
      <c r="S1100" s="31"/>
    </row>
    <row r="1101" customFormat="false" ht="13.8" hidden="false" customHeight="false" outlineLevel="0" collapsed="false">
      <c r="D1101" s="10" t="s">
        <v>3474</v>
      </c>
      <c r="E1101" s="0" t="n">
        <v>1100</v>
      </c>
      <c r="F1101" s="0" t="str">
        <f aca="false">E$1&amp;D1101&amp;"',"&amp;E1101&amp;");"</f>
        <v>INSERT INTO hospital(nombre,id) VALUES ('UMR LOMAS DE SOGOTEGOYO',1100);</v>
      </c>
      <c r="G1101" s="31" t="s">
        <v>9601</v>
      </c>
      <c r="H1101" s="0" t="n">
        <v>1100</v>
      </c>
      <c r="I1101" s="0" t="str">
        <f aca="false">H$1&amp;G1101&amp;"',"&amp;H1101&amp;");"</f>
        <v>INSERT INTO equipo(nombre,id) VALUES ('VENTILADOR NEONATAL',1100);</v>
      </c>
      <c r="J1101" s="31"/>
      <c r="M1101" s="32"/>
      <c r="P1101" s="34" t="s">
        <v>9045</v>
      </c>
      <c r="Q1101" s="0" t="n">
        <v>1100</v>
      </c>
      <c r="R1101" s="0" t="str">
        <f aca="false">Q$1&amp;P1101&amp;"',"&amp;Q1101&amp;");"</f>
        <v>INSERT INTO os(nombre,id) VALUES ('1862',1100);</v>
      </c>
      <c r="S1101" s="31"/>
    </row>
    <row r="1102" customFormat="false" ht="13.8" hidden="false" customHeight="false" outlineLevel="0" collapsed="false">
      <c r="D1102" s="10" t="s">
        <v>4268</v>
      </c>
      <c r="E1102" s="0" t="n">
        <v>1101</v>
      </c>
      <c r="F1102" s="0" t="str">
        <f aca="false">E$1&amp;D1102&amp;"',"&amp;E1102&amp;");"</f>
        <v>INSERT INTO hospital(nombre,id) VALUES ('UMR MESONES, OAXACA',1101);</v>
      </c>
      <c r="G1102" s="31" t="s">
        <v>9366</v>
      </c>
      <c r="H1102" s="0" t="n">
        <v>1101</v>
      </c>
      <c r="I1102" s="0" t="str">
        <f aca="false">H$1&amp;G1102&amp;"',"&amp;H1102&amp;");"</f>
        <v>INSERT INTO equipo(nombre,id) VALUES ('VENTILADOR TRASLADO',1101);</v>
      </c>
      <c r="J1102" s="31"/>
      <c r="M1102" s="32"/>
      <c r="P1102" s="34" t="s">
        <v>8741</v>
      </c>
      <c r="Q1102" s="0" t="n">
        <v>1101</v>
      </c>
      <c r="R1102" s="0" t="str">
        <f aca="false">Q$1&amp;P1102&amp;"',"&amp;Q1102&amp;");"</f>
        <v>INSERT INTO os(nombre,id) VALUES ('1863',1101);</v>
      </c>
      <c r="S1102" s="31"/>
    </row>
    <row r="1103" customFormat="false" ht="13.8" hidden="false" customHeight="false" outlineLevel="0" collapsed="false">
      <c r="D1103" s="10" t="s">
        <v>2774</v>
      </c>
      <c r="E1103" s="0" t="n">
        <v>1102</v>
      </c>
      <c r="F1103" s="0" t="str">
        <f aca="false">E$1&amp;D1103&amp;"',"&amp;E1103&amp;");"</f>
        <v>INSERT INTO hospital(nombre,id) VALUES ('UMR N',1102);</v>
      </c>
      <c r="G1103" s="31" t="s">
        <v>9539</v>
      </c>
      <c r="H1103" s="0" t="n">
        <v>1102</v>
      </c>
      <c r="I1103" s="0" t="str">
        <f aca="false">H$1&amp;G1103&amp;"',"&amp;H1103&amp;");"</f>
        <v>INSERT INTO equipo(nombre,id) VALUES ('VENTILADOR VOLUMETRICO NEONATAL PEDIATRICO',1102);</v>
      </c>
      <c r="J1103" s="31"/>
      <c r="M1103" s="32"/>
      <c r="P1103" s="34" t="s">
        <v>8880</v>
      </c>
      <c r="Q1103" s="0" t="n">
        <v>1102</v>
      </c>
      <c r="R1103" s="0" t="str">
        <f aca="false">Q$1&amp;P1103&amp;"',"&amp;Q1103&amp;");"</f>
        <v>INSERT INTO os(nombre,id) VALUES ('1864',1102);</v>
      </c>
      <c r="S1103" s="31"/>
    </row>
    <row r="1104" customFormat="false" ht="13.8" hidden="false" customHeight="false" outlineLevel="0" collapsed="false">
      <c r="D1104" s="10" t="s">
        <v>3327</v>
      </c>
      <c r="E1104" s="0" t="n">
        <v>1103</v>
      </c>
      <c r="F1104" s="0" t="str">
        <f aca="false">E$1&amp;D1104&amp;"',"&amp;E1104&amp;");"</f>
        <v>INSERT INTO hospital(nombre,id) VALUES ('UMR PEROTE, VERACRUZ',1103);</v>
      </c>
      <c r="G1104" s="10" t="s">
        <v>9258</v>
      </c>
      <c r="H1104" s="0" t="n">
        <v>1103</v>
      </c>
      <c r="I1104" s="0" t="str">
        <f aca="false">H$1&amp;G1104&amp;"',"&amp;H1104&amp;");"</f>
        <v>INSERT INTO equipo(nombre,id) VALUES ('VENTILAOR ',1103);</v>
      </c>
      <c r="J1104" s="31"/>
      <c r="M1104" s="58"/>
      <c r="P1104" s="34" t="s">
        <v>8889</v>
      </c>
      <c r="Q1104" s="0" t="n">
        <v>1103</v>
      </c>
      <c r="R1104" s="0" t="str">
        <f aca="false">Q$1&amp;P1104&amp;"',"&amp;Q1104&amp;");"</f>
        <v>INSERT INTO os(nombre,id) VALUES ('1865',1103);</v>
      </c>
      <c r="S1104" s="31"/>
    </row>
    <row r="1105" customFormat="false" ht="13.8" hidden="false" customHeight="false" outlineLevel="0" collapsed="false">
      <c r="D1105" s="10" t="s">
        <v>4306</v>
      </c>
      <c r="E1105" s="0" t="n">
        <v>1104</v>
      </c>
      <c r="F1105" s="0" t="str">
        <f aca="false">E$1&amp;D1105&amp;"',"&amp;E1105&amp;");"</f>
        <v>INSERT INTO hospital(nombre,id) VALUES ('UMR RIO SANTIAGO',1104);</v>
      </c>
      <c r="G1105" s="31" t="s">
        <v>1940</v>
      </c>
      <c r="H1105" s="0" t="n">
        <v>1104</v>
      </c>
      <c r="I1105" s="0" t="str">
        <f aca="false">H$1&amp;G1105&amp;"',"&amp;H1105&amp;");"</f>
        <v>INSERT INTO equipo(nombre,id) VALUES ('VFS-16',1104);</v>
      </c>
      <c r="J1105" s="31"/>
      <c r="M1105" s="32"/>
      <c r="P1105" s="34" t="s">
        <v>8878</v>
      </c>
      <c r="Q1105" s="0" t="n">
        <v>1104</v>
      </c>
      <c r="R1105" s="0" t="str">
        <f aca="false">Q$1&amp;P1105&amp;"',"&amp;Q1105&amp;");"</f>
        <v>INSERT INTO os(nombre,id) VALUES ('1866',1104);</v>
      </c>
      <c r="S1105" s="31"/>
    </row>
    <row r="1106" customFormat="false" ht="13.8" hidden="false" customHeight="false" outlineLevel="0" collapsed="false">
      <c r="D1106" s="10" t="s">
        <v>4270</v>
      </c>
      <c r="E1106" s="0" t="n">
        <v>1105</v>
      </c>
      <c r="F1106" s="0" t="str">
        <f aca="false">E$1&amp;D1106&amp;"',"&amp;E1106&amp;");"</f>
        <v>INSERT INTO hospital(nombre,id) VALUES ('UMR SAN JUAN PIÑAS, OAXACA',1105);</v>
      </c>
      <c r="G1106" s="31" t="s">
        <v>5871</v>
      </c>
      <c r="H1106" s="0" t="n">
        <v>1105</v>
      </c>
      <c r="I1106" s="0" t="str">
        <f aca="false">H$1&amp;G1106&amp;"',"&amp;H1106&amp;");"</f>
        <v>INSERT INTO equipo(nombre,id) VALUES ('VIDEO LARINGOSCOPIA',1105);</v>
      </c>
      <c r="J1106" s="31"/>
      <c r="M1106" s="32"/>
      <c r="P1106" s="34" t="s">
        <v>8885</v>
      </c>
      <c r="Q1106" s="0" t="n">
        <v>1105</v>
      </c>
      <c r="R1106" s="0" t="str">
        <f aca="false">Q$1&amp;P1106&amp;"',"&amp;Q1106&amp;");"</f>
        <v>INSERT INTO os(nombre,id) VALUES ('1867',1105);</v>
      </c>
      <c r="S1106" s="31"/>
    </row>
    <row r="1107" customFormat="false" ht="13.8" hidden="false" customHeight="false" outlineLevel="0" collapsed="false">
      <c r="D1107" s="10" t="s">
        <v>4271</v>
      </c>
      <c r="E1107" s="0" t="n">
        <v>1106</v>
      </c>
      <c r="F1107" s="0" t="str">
        <f aca="false">E$1&amp;D1107&amp;"',"&amp;E1107&amp;");"</f>
        <v>INSERT INTO hospital(nombre,id) VALUES ('UMR SAN MIGUEL CUEVAS, OAXACA',1106);</v>
      </c>
      <c r="G1107" s="31" t="s">
        <v>1402</v>
      </c>
      <c r="H1107" s="0" t="n">
        <v>1106</v>
      </c>
      <c r="I1107" s="0" t="str">
        <f aca="false">H$1&amp;G1107&amp;"',"&amp;H1107&amp;");"</f>
        <v>INSERT INTO equipo(nombre,id) VALUES ('VISTA',1106);</v>
      </c>
      <c r="J1107" s="31"/>
      <c r="M1107" s="58"/>
      <c r="P1107" s="34" t="s">
        <v>8891</v>
      </c>
      <c r="Q1107" s="0" t="n">
        <v>1106</v>
      </c>
      <c r="R1107" s="0" t="str">
        <f aca="false">Q$1&amp;P1107&amp;"',"&amp;Q1107&amp;");"</f>
        <v>INSERT INTO os(nombre,id) VALUES ('1868',1106);</v>
      </c>
      <c r="S1107" s="31"/>
    </row>
    <row r="1108" customFormat="false" ht="13.8" hidden="false" customHeight="false" outlineLevel="0" collapsed="false">
      <c r="D1108" s="10" t="s">
        <v>4264</v>
      </c>
      <c r="E1108" s="0" t="n">
        <v>1107</v>
      </c>
      <c r="F1108" s="0" t="str">
        <f aca="false">E$1&amp;D1108&amp;"',"&amp;E1108&amp;");"</f>
        <v>INSERT INTO hospital(nombre,id) VALUES ('UMR SAN SEBASTIAN NOPALERA, OAXACA',1107);</v>
      </c>
      <c r="G1108" s="31" t="s">
        <v>993</v>
      </c>
      <c r="H1108" s="0" t="n">
        <v>1107</v>
      </c>
      <c r="I1108" s="0" t="str">
        <f aca="false">H$1&amp;G1108&amp;"',"&amp;H1108&amp;");"</f>
        <v>INSERT INTO equipo(nombre,id) VALUES ('VISTA XL',1107);</v>
      </c>
      <c r="J1108" s="31"/>
      <c r="M1108" s="32"/>
      <c r="P1108" s="34" t="s">
        <v>8718</v>
      </c>
      <c r="Q1108" s="0" t="n">
        <v>1107</v>
      </c>
      <c r="R1108" s="0" t="str">
        <f aca="false">Q$1&amp;P1108&amp;"',"&amp;Q1108&amp;");"</f>
        <v>INSERT INTO os(nombre,id) VALUES ('1869',1107);</v>
      </c>
      <c r="S1108" s="31"/>
    </row>
    <row r="1109" customFormat="false" ht="13.8" hidden="false" customHeight="false" outlineLevel="0" collapsed="false">
      <c r="D1109" s="10" t="s">
        <v>4307</v>
      </c>
      <c r="E1109" s="0" t="n">
        <v>1108</v>
      </c>
      <c r="F1109" s="0" t="str">
        <f aca="false">E$1&amp;D1109&amp;"',"&amp;E1109&amp;");"</f>
        <v>INSERT INTO hospital(nombre,id) VALUES ('UMR SANTA ANA CUAHUTEMOC',1108);</v>
      </c>
      <c r="G1109" s="31" t="s">
        <v>4119</v>
      </c>
      <c r="H1109" s="0" t="n">
        <v>1108</v>
      </c>
      <c r="I1109" s="0" t="str">
        <f aca="false">H$1&amp;G1109&amp;"',"&amp;H1109&amp;");"</f>
        <v>INSERT INTO equipo(nombre,id) VALUES ('VM6',1108);</v>
      </c>
      <c r="J1109" s="31"/>
      <c r="M1109" s="32"/>
      <c r="P1109" s="34" t="s">
        <v>9273</v>
      </c>
      <c r="Q1109" s="0" t="n">
        <v>1108</v>
      </c>
      <c r="R1109" s="0" t="str">
        <f aca="false">Q$1&amp;P1109&amp;"',"&amp;Q1109&amp;");"</f>
        <v>INSERT INTO os(nombre,id) VALUES ('1870',1108);</v>
      </c>
      <c r="S1109" s="31"/>
    </row>
    <row r="1110" customFormat="false" ht="13.8" hidden="false" customHeight="false" outlineLevel="0" collapsed="false">
      <c r="D1110" s="10" t="s">
        <v>4309</v>
      </c>
      <c r="E1110" s="0" t="n">
        <v>1109</v>
      </c>
      <c r="F1110" s="0" t="str">
        <f aca="false">E$1&amp;D1110&amp;"',"&amp;E1110&amp;");"</f>
        <v>INSERT INTO hospital(nombre,id) VALUES ('UMR SANTA MARIA TLALIXTAC',1109);</v>
      </c>
      <c r="G1110" s="31" t="s">
        <v>1675</v>
      </c>
      <c r="H1110" s="0" t="n">
        <v>1109</v>
      </c>
      <c r="I1110" s="0" t="str">
        <f aca="false">H$1&amp;G1110&amp;"',"&amp;H1110&amp;");"</f>
        <v>INSERT INTO equipo(nombre,id) VALUES ('VM8',1109);</v>
      </c>
      <c r="J1110" s="31"/>
      <c r="M1110" s="58"/>
      <c r="P1110" s="34" t="s">
        <v>9449</v>
      </c>
      <c r="Q1110" s="0" t="n">
        <v>1109</v>
      </c>
      <c r="R1110" s="0" t="str">
        <f aca="false">Q$1&amp;P1110&amp;"',"&amp;Q1110&amp;");"</f>
        <v>INSERT INTO os(nombre,id) VALUES ('1872',1109);</v>
      </c>
      <c r="S1110" s="31"/>
    </row>
    <row r="1111" customFormat="false" ht="13.8" hidden="false" customHeight="false" outlineLevel="0" collapsed="false">
      <c r="D1111" s="10" t="s">
        <v>4267</v>
      </c>
      <c r="E1111" s="0" t="n">
        <v>1110</v>
      </c>
      <c r="F1111" s="0" t="str">
        <f aca="false">E$1&amp;D1111&amp;"',"&amp;E1111&amp;");"</f>
        <v>INSERT INTO hospital(nombre,id) VALUES ('UMR SATIAGO NARANJAS, OAXACA',1110);</v>
      </c>
      <c r="G1111" s="31" t="s">
        <v>1196</v>
      </c>
      <c r="H1111" s="0" t="n">
        <v>1110</v>
      </c>
      <c r="I1111" s="0" t="str">
        <f aca="false">H$1&amp;G1111&amp;"',"&amp;H1111&amp;");"</f>
        <v>INSERT INTO equipo(nombre,id) VALUES ('VR-20',1110);</v>
      </c>
      <c r="J1111" s="31"/>
      <c r="M1111" s="10"/>
      <c r="P1111" s="34" t="s">
        <v>9615</v>
      </c>
      <c r="Q1111" s="0" t="n">
        <v>1110</v>
      </c>
      <c r="R1111" s="0" t="str">
        <f aca="false">Q$1&amp;P1111&amp;"',"&amp;Q1111&amp;");"</f>
        <v>INSERT INTO os(nombre,id) VALUES ('1873',1110);</v>
      </c>
      <c r="S1111" s="31"/>
    </row>
    <row r="1112" customFormat="false" ht="13.8" hidden="false" customHeight="false" outlineLevel="0" collapsed="false">
      <c r="D1112" s="10" t="s">
        <v>4276</v>
      </c>
      <c r="E1112" s="0" t="n">
        <v>1111</v>
      </c>
      <c r="F1112" s="0" t="str">
        <f aca="false">E$1&amp;D1112&amp;"',"&amp;E1112&amp;");"</f>
        <v>INSERT INTO hospital(nombre,id) VALUES ('UMR Z-6 TEOCUATLAN TENANGO, OAXACA',1111);</v>
      </c>
      <c r="G1112" s="31" t="s">
        <v>1613</v>
      </c>
      <c r="H1112" s="0" t="n">
        <v>1111</v>
      </c>
      <c r="I1112" s="0" t="str">
        <f aca="false">H$1&amp;G1112&amp;"',"&amp;H1112&amp;");"</f>
        <v>INSERT INTO equipo(nombre,id) VALUES ('VR-35',1111);</v>
      </c>
      <c r="J1112" s="31"/>
      <c r="M1112" s="10"/>
      <c r="P1112" s="34" t="s">
        <v>9618</v>
      </c>
      <c r="Q1112" s="0" t="n">
        <v>1111</v>
      </c>
      <c r="R1112" s="0" t="str">
        <f aca="false">Q$1&amp;P1112&amp;"',"&amp;Q1112&amp;");"</f>
        <v>INSERT INTO os(nombre,id) VALUES ('1874',1111);</v>
      </c>
      <c r="S1112" s="31"/>
    </row>
    <row r="1113" customFormat="false" ht="13.8" hidden="false" customHeight="false" outlineLevel="0" collapsed="false">
      <c r="D1113" s="10" t="s">
        <v>4265</v>
      </c>
      <c r="E1113" s="0" t="n">
        <v>1112</v>
      </c>
      <c r="F1113" s="0" t="str">
        <f aca="false">E$1&amp;D1113&amp;"',"&amp;E1113&amp;");"</f>
        <v>INSERT INTO hospital(nombre,id) VALUES ('UMR ZIMATLAN, OAXACA',1112);</v>
      </c>
      <c r="G1113" s="31" t="s">
        <v>2418</v>
      </c>
      <c r="H1113" s="0" t="n">
        <v>1112</v>
      </c>
      <c r="I1113" s="0" t="str">
        <f aca="false">H$1&amp;G1113&amp;"',"&amp;H1113&amp;");"</f>
        <v>INSERT INTO equipo(nombre,id) VALUES ('VR17',1112);</v>
      </c>
      <c r="J1113" s="31"/>
      <c r="M1113" s="10"/>
      <c r="P1113" s="34" t="s">
        <v>9617</v>
      </c>
      <c r="Q1113" s="0" t="n">
        <v>1112</v>
      </c>
      <c r="R1113" s="0" t="str">
        <f aca="false">Q$1&amp;P1113&amp;"',"&amp;Q1113&amp;");"</f>
        <v>INSERT INTO os(nombre,id) VALUES ('1875',1112);</v>
      </c>
      <c r="S1113" s="31"/>
    </row>
    <row r="1114" customFormat="false" ht="13.8" hidden="false" customHeight="false" outlineLevel="0" collapsed="false">
      <c r="D1114" s="10" t="s">
        <v>3337</v>
      </c>
      <c r="E1114" s="0" t="n">
        <v>1113</v>
      </c>
      <c r="F1114" s="0" t="str">
        <f aca="false">E$1&amp;D1114&amp;"',"&amp;E1114&amp;");"</f>
        <v>INSERT INTO hospital(nombre,id) VALUES ('UMRS EL NARANJAL',1113);</v>
      </c>
      <c r="G1114" s="31" t="s">
        <v>1195</v>
      </c>
      <c r="H1114" s="0" t="n">
        <v>1113</v>
      </c>
      <c r="I1114" s="0" t="str">
        <f aca="false">H$1&amp;G1114&amp;"',"&amp;H1114&amp;");"</f>
        <v>INSERT INTO equipo(nombre,id) VALUES ('VR35-CIF',1113);</v>
      </c>
      <c r="J1114" s="31"/>
      <c r="M1114" s="10"/>
      <c r="P1114" s="34" t="s">
        <v>9614</v>
      </c>
      <c r="Q1114" s="0" t="n">
        <v>1113</v>
      </c>
      <c r="R1114" s="0" t="str">
        <f aca="false">Q$1&amp;P1114&amp;"',"&amp;Q1114&amp;");"</f>
        <v>INSERT INTO os(nombre,id) VALUES ('1876',1113);</v>
      </c>
      <c r="S1114" s="31"/>
    </row>
    <row r="1115" customFormat="false" ht="13.8" hidden="false" customHeight="false" outlineLevel="0" collapsed="false">
      <c r="D1115" s="10" t="s">
        <v>3247</v>
      </c>
      <c r="E1115" s="0" t="n">
        <v>1114</v>
      </c>
      <c r="F1115" s="0" t="str">
        <f aca="false">E$1&amp;D1115&amp;"',"&amp;E1115&amp;");"</f>
        <v>INSERT INTO hospital(nombre,id) VALUES ('UMRS LA COFRADIA',1114);</v>
      </c>
      <c r="G1115" s="31" t="s">
        <v>1192</v>
      </c>
      <c r="H1115" s="0" t="n">
        <v>1114</v>
      </c>
      <c r="I1115" s="0" t="str">
        <f aca="false">H$1&amp;G1115&amp;"',"&amp;H1115&amp;");"</f>
        <v>INSERT INTO equipo(nombre,id) VALUES ('VSF-16',1114);</v>
      </c>
      <c r="J1115" s="31"/>
      <c r="M1115" s="10"/>
      <c r="P1115" s="34" t="s">
        <v>9616</v>
      </c>
      <c r="Q1115" s="0" t="n">
        <v>1114</v>
      </c>
      <c r="R1115" s="0" t="str">
        <f aca="false">Q$1&amp;P1115&amp;"',"&amp;Q1115&amp;");"</f>
        <v>INSERT INTO os(nombre,id) VALUES ('1877',1114);</v>
      </c>
      <c r="S1115" s="31"/>
    </row>
    <row r="1116" customFormat="false" ht="13.8" hidden="false" customHeight="false" outlineLevel="0" collapsed="false">
      <c r="D1116" s="10" t="s">
        <v>2388</v>
      </c>
      <c r="E1116" s="0" t="n">
        <v>1115</v>
      </c>
      <c r="F1116" s="0" t="str">
        <f aca="false">E$1&amp;D1116&amp;"',"&amp;E1116&amp;");"</f>
        <v>INSERT INTO hospital(nombre,id) VALUES ('UMRS SAN BALTAZAR LOXICHA',1115);</v>
      </c>
      <c r="G1116" s="10" t="s">
        <v>3894</v>
      </c>
      <c r="H1116" s="0" t="n">
        <v>1115</v>
      </c>
      <c r="I1116" s="0" t="str">
        <f aca="false">H$1&amp;G1116&amp;"',"&amp;H1116&amp;");"</f>
        <v>INSERT INTO equipo(nombre,id) VALUES ('WA7670-01',1115);</v>
      </c>
      <c r="J1116" s="31"/>
      <c r="M1116" s="10"/>
      <c r="P1116" s="34" t="s">
        <v>9619</v>
      </c>
      <c r="Q1116" s="0" t="n">
        <v>1115</v>
      </c>
      <c r="R1116" s="0" t="str">
        <f aca="false">Q$1&amp;P1116&amp;"',"&amp;Q1116&amp;");"</f>
        <v>INSERT INTO os(nombre,id) VALUES ('1878',1115);</v>
      </c>
      <c r="S1116" s="31"/>
    </row>
    <row r="1117" customFormat="false" ht="13.8" hidden="false" customHeight="false" outlineLevel="0" collapsed="false">
      <c r="D1117" s="10" t="s">
        <v>3276</v>
      </c>
      <c r="E1117" s="0" t="n">
        <v>1116</v>
      </c>
      <c r="F1117" s="0" t="str">
        <f aca="false">E$1&amp;D1117&amp;"',"&amp;E1117&amp;");"</f>
        <v>INSERT INTO hospital(nombre,id) VALUES ('UMRS SANTIAGO IXTAYUTLA',1116);</v>
      </c>
      <c r="G1117" s="10" t="s">
        <v>3630</v>
      </c>
      <c r="H1117" s="0" t="n">
        <v>1116</v>
      </c>
      <c r="I1117" s="0" t="str">
        <f aca="false">H$1&amp;G1117&amp;"',"&amp;H1117&amp;");"</f>
        <v>INSERT INTO equipo(nombre,id) VALUES ('WHISPA I TS',1116);</v>
      </c>
      <c r="J1117" s="31"/>
      <c r="M1117" s="10"/>
      <c r="P1117" s="34" t="s">
        <v>9605</v>
      </c>
      <c r="Q1117" s="0" t="n">
        <v>1116</v>
      </c>
      <c r="R1117" s="0" t="str">
        <f aca="false">Q$1&amp;P1117&amp;"',"&amp;Q1117&amp;");"</f>
        <v>INSERT INTO os(nombre,id) VALUES ('1879',1116);</v>
      </c>
      <c r="S1117" s="31"/>
    </row>
    <row r="1118" customFormat="false" ht="13.8" hidden="false" customHeight="false" outlineLevel="0" collapsed="false">
      <c r="D1118" s="10" t="s">
        <v>2762</v>
      </c>
      <c r="E1118" s="0" t="n">
        <v>1117</v>
      </c>
      <c r="F1118" s="0" t="str">
        <f aca="false">E$1&amp;D1118&amp;"',"&amp;E1118&amp;");"</f>
        <v>INSERT INTO hospital(nombre,id) VALUES ('UMRS SANTIAGO PAVENCUL',1117);</v>
      </c>
      <c r="G1118" s="10" t="s">
        <v>2324</v>
      </c>
      <c r="H1118" s="0" t="n">
        <v>1117</v>
      </c>
      <c r="I1118" s="0" t="str">
        <f aca="false">H$1&amp;G1118&amp;"',"&amp;H1118&amp;");"</f>
        <v>INSERT INTO equipo(nombre,id) VALUES ('ZAFIRO (2A34001)',1117);</v>
      </c>
      <c r="J1118" s="31"/>
      <c r="M1118" s="32"/>
      <c r="P1118" s="34" t="s">
        <v>9609</v>
      </c>
      <c r="Q1118" s="0" t="n">
        <v>1117</v>
      </c>
      <c r="R1118" s="0" t="str">
        <f aca="false">Q$1&amp;P1118&amp;"',"&amp;Q1118&amp;");"</f>
        <v>INSERT INTO os(nombre,id) VALUES ('1880',1117);</v>
      </c>
      <c r="S1118" s="31"/>
    </row>
    <row r="1119" customFormat="false" ht="13.8" hidden="false" customHeight="false" outlineLevel="0" collapsed="false">
      <c r="D1119" s="10" t="s">
        <v>3311</v>
      </c>
      <c r="E1119" s="0" t="n">
        <v>1118</v>
      </c>
      <c r="F1119" s="0" t="str">
        <f aca="false">E$1&amp;D1119&amp;"',"&amp;E1119&amp;");"</f>
        <v>INSERT INTO hospital(nombre,id) VALUES ('UMU # 05 TIZIMIN',1118);</v>
      </c>
      <c r="G1119" s="10"/>
      <c r="J1119" s="31"/>
      <c r="M1119" s="58"/>
      <c r="P1119" s="34" t="s">
        <v>9607</v>
      </c>
      <c r="Q1119" s="0" t="n">
        <v>1118</v>
      </c>
      <c r="R1119" s="0" t="str">
        <f aca="false">Q$1&amp;P1119&amp;"',"&amp;Q1119&amp;");"</f>
        <v>INSERT INTO os(nombre,id) VALUES ('1881',1118);</v>
      </c>
      <c r="S1119" s="31"/>
    </row>
    <row r="1120" customFormat="false" ht="13.8" hidden="false" customHeight="false" outlineLevel="0" collapsed="false">
      <c r="D1120" s="10" t="s">
        <v>3274</v>
      </c>
      <c r="E1120" s="0" t="n">
        <v>1119</v>
      </c>
      <c r="F1120" s="0" t="str">
        <f aca="false">E$1&amp;D1120&amp;"',"&amp;E1120&amp;");"</f>
        <v>INSERT INTO hospital(nombre,id) VALUES ('UMU # 1 LA GLORIA, TIJUANA',1119);</v>
      </c>
      <c r="G1120" s="10"/>
      <c r="J1120" s="31"/>
      <c r="M1120" s="10"/>
      <c r="P1120" s="34" t="s">
        <v>9611</v>
      </c>
      <c r="Q1120" s="0" t="n">
        <v>1119</v>
      </c>
      <c r="R1120" s="0" t="str">
        <f aca="false">Q$1&amp;P1120&amp;"',"&amp;Q1120&amp;");"</f>
        <v>INSERT INTO os(nombre,id) VALUES ('1882',1119);</v>
      </c>
      <c r="S1120" s="31"/>
    </row>
    <row r="1121" customFormat="false" ht="13.8" hidden="false" customHeight="false" outlineLevel="0" collapsed="false">
      <c r="D1121" s="10" t="s">
        <v>3309</v>
      </c>
      <c r="E1121" s="0" t="n">
        <v>1120</v>
      </c>
      <c r="F1121" s="0" t="str">
        <f aca="false">E$1&amp;D1121&amp;"',"&amp;E1121&amp;");"</f>
        <v>INSERT INTO hospital(nombre,id) VALUES ('UMU # 11 VILLAS MANZANILLO, PUEBLA',1120);</v>
      </c>
      <c r="G1121" s="10"/>
      <c r="J1121" s="31"/>
      <c r="M1121" s="10"/>
      <c r="P1121" s="34" t="s">
        <v>9613</v>
      </c>
      <c r="Q1121" s="0" t="n">
        <v>1120</v>
      </c>
      <c r="R1121" s="0" t="str">
        <f aca="false">Q$1&amp;P1121&amp;"',"&amp;Q1121&amp;");"</f>
        <v>INSERT INTO os(nombre,id) VALUES ('1883',1120);</v>
      </c>
      <c r="S1121" s="31"/>
    </row>
    <row r="1122" customFormat="false" ht="13.8" hidden="false" customHeight="false" outlineLevel="0" collapsed="false">
      <c r="D1122" s="10" t="s">
        <v>3305</v>
      </c>
      <c r="E1122" s="0" t="n">
        <v>1121</v>
      </c>
      <c r="F1122" s="0" t="str">
        <f aca="false">E$1&amp;D1122&amp;"',"&amp;E1122&amp;");"</f>
        <v>INSERT INTO hospital(nombre,id) VALUES ('UMU # 12 GEOVILLAS DEL SUR , PUEBLA',1121);</v>
      </c>
      <c r="G1122" s="10"/>
      <c r="J1122" s="31"/>
      <c r="M1122" s="32"/>
      <c r="P1122" s="34" t="s">
        <v>9621</v>
      </c>
      <c r="Q1122" s="0" t="n">
        <v>1121</v>
      </c>
      <c r="R1122" s="0" t="str">
        <f aca="false">Q$1&amp;P1122&amp;"',"&amp;Q1122&amp;");"</f>
        <v>INSERT INTO os(nombre,id) VALUES ('1884',1121);</v>
      </c>
      <c r="S1122" s="31"/>
    </row>
    <row r="1123" customFormat="false" ht="13.8" hidden="false" customHeight="false" outlineLevel="0" collapsed="false">
      <c r="D1123" s="10" t="s">
        <v>3323</v>
      </c>
      <c r="E1123" s="0" t="n">
        <v>1122</v>
      </c>
      <c r="F1123" s="0" t="str">
        <f aca="false">E$1&amp;D1123&amp;"',"&amp;E1123&amp;");"</f>
        <v>INSERT INTO hospital(nombre,id) VALUES ('UMU CATEMACO, VERACRUZ',1122);</v>
      </c>
      <c r="G1123" s="10"/>
      <c r="J1123" s="31"/>
      <c r="M1123" s="32"/>
      <c r="P1123" s="34" t="s">
        <v>9593</v>
      </c>
      <c r="Q1123" s="0" t="n">
        <v>1122</v>
      </c>
      <c r="R1123" s="0" t="str">
        <f aca="false">Q$1&amp;P1123&amp;"',"&amp;Q1123&amp;");"</f>
        <v>INSERT INTO os(nombre,id) VALUES ('1886',1122);</v>
      </c>
      <c r="S1123" s="31"/>
    </row>
    <row r="1124" customFormat="false" ht="13.8" hidden="false" customHeight="false" outlineLevel="0" collapsed="false">
      <c r="D1124" s="10" t="s">
        <v>3315</v>
      </c>
      <c r="E1124" s="0" t="n">
        <v>1123</v>
      </c>
      <c r="F1124" s="0" t="str">
        <f aca="false">E$1&amp;D1124&amp;"',"&amp;E1124&amp;");"</f>
        <v>INSERT INTO hospital(nombre,id) VALUES ('UMU CHICONCUAHUTLA',1123);</v>
      </c>
      <c r="G1124" s="10"/>
      <c r="J1124" s="31"/>
      <c r="M1124" s="32"/>
      <c r="P1124" s="34" t="s">
        <v>8421</v>
      </c>
      <c r="Q1124" s="0" t="n">
        <v>1123</v>
      </c>
      <c r="R1124" s="0" t="str">
        <f aca="false">Q$1&amp;P1124&amp;"',"&amp;Q1124&amp;");"</f>
        <v>INSERT INTO os(nombre,id) VALUES ('1887',1123);</v>
      </c>
      <c r="S1124" s="31"/>
    </row>
    <row r="1125" customFormat="false" ht="13.8" hidden="false" customHeight="false" outlineLevel="0" collapsed="false">
      <c r="D1125" s="10" t="s">
        <v>3325</v>
      </c>
      <c r="E1125" s="0" t="n">
        <v>1124</v>
      </c>
      <c r="F1125" s="0" t="str">
        <f aca="false">E$1&amp;D1125&amp;"',"&amp;E1125&amp;");"</f>
        <v>INSERT INTO hospital(nombre,id) VALUES ('UMU COATEPEC, VERACRUZ',1124);</v>
      </c>
      <c r="G1125" s="10"/>
      <c r="J1125" s="31"/>
      <c r="M1125" s="32"/>
      <c r="P1125" s="34" t="s">
        <v>7246</v>
      </c>
      <c r="Q1125" s="0" t="n">
        <v>1124</v>
      </c>
      <c r="R1125" s="0" t="str">
        <f aca="false">Q$1&amp;P1125&amp;"',"&amp;Q1125&amp;");"</f>
        <v>INSERT INTO os(nombre,id) VALUES ('1903',1124);</v>
      </c>
      <c r="S1125" s="31"/>
    </row>
    <row r="1126" customFormat="false" ht="13.8" hidden="false" customHeight="false" outlineLevel="0" collapsed="false">
      <c r="D1126" s="10" t="s">
        <v>3272</v>
      </c>
      <c r="E1126" s="0" t="n">
        <v>1125</v>
      </c>
      <c r="F1126" s="0" t="str">
        <f aca="false">E$1&amp;D1126&amp;"',"&amp;E1126&amp;");"</f>
        <v>INSERT INTO hospital(nombre,id) VALUES ('UMU EL VERGEL, CHIHUAHUA',1125);</v>
      </c>
      <c r="G1126" s="10"/>
      <c r="J1126" s="31"/>
      <c r="M1126" s="10"/>
      <c r="P1126" s="34" t="s">
        <v>7666</v>
      </c>
      <c r="Q1126" s="0" t="n">
        <v>1125</v>
      </c>
      <c r="R1126" s="0" t="str">
        <f aca="false">Q$1&amp;P1126&amp;"',"&amp;Q1126&amp;");"</f>
        <v>INSERT INTO os(nombre,id) VALUES ('1951',1125);</v>
      </c>
      <c r="S1126" s="31"/>
    </row>
    <row r="1127" customFormat="false" ht="13.8" hidden="false" customHeight="false" outlineLevel="0" collapsed="false">
      <c r="D1127" s="10" t="s">
        <v>3307</v>
      </c>
      <c r="E1127" s="0" t="n">
        <v>1126</v>
      </c>
      <c r="F1127" s="0" t="str">
        <f aca="false">E$1&amp;D1127&amp;"',"&amp;E1127&amp;");"</f>
        <v>INSERT INTO hospital(nombre,id) VALUES ('UMU GUADALUPE OCOTAN',1126);</v>
      </c>
      <c r="G1127" s="10"/>
      <c r="J1127" s="31"/>
      <c r="M1127" s="62"/>
      <c r="P1127" s="34" t="s">
        <v>7657</v>
      </c>
      <c r="Q1127" s="0" t="n">
        <v>1126</v>
      </c>
      <c r="R1127" s="0" t="str">
        <f aca="false">Q$1&amp;P1127&amp;"',"&amp;Q1127&amp;");"</f>
        <v>INSERT INTO os(nombre,id) VALUES ('1952',1126);</v>
      </c>
      <c r="S1127" s="31"/>
    </row>
    <row r="1128" customFormat="false" ht="13.8" hidden="false" customHeight="false" outlineLevel="0" collapsed="false">
      <c r="D1128" s="10" t="s">
        <v>3281</v>
      </c>
      <c r="E1128" s="0" t="n">
        <v>1127</v>
      </c>
      <c r="F1128" s="0" t="str">
        <f aca="false">E$1&amp;D1128&amp;"',"&amp;E1128&amp;");"</f>
        <v>INSERT INTO hospital(nombre,id) VALUES ('UMU IMSS DE ENSENADA, B.C.',1127);</v>
      </c>
      <c r="G1128" s="10"/>
      <c r="J1128" s="31"/>
      <c r="M1128" s="10"/>
      <c r="P1128" s="34" t="s">
        <v>7653</v>
      </c>
      <c r="Q1128" s="0" t="n">
        <v>1127</v>
      </c>
      <c r="R1128" s="0" t="str">
        <f aca="false">Q$1&amp;P1128&amp;"',"&amp;Q1128&amp;");"</f>
        <v>INSERT INTO os(nombre,id) VALUES ('1953',1127);</v>
      </c>
      <c r="S1128" s="31"/>
    </row>
    <row r="1129" customFormat="false" ht="13.8" hidden="false" customHeight="false" outlineLevel="0" collapsed="false">
      <c r="D1129" s="10" t="s">
        <v>3321</v>
      </c>
      <c r="E1129" s="0" t="n">
        <v>1128</v>
      </c>
      <c r="F1129" s="0" t="str">
        <f aca="false">E$1&amp;D1129&amp;"',"&amp;E1129&amp;");"</f>
        <v>INSERT INTO hospital(nombre,id) VALUES ('UMU IMSS OPORTUNIDADES SANTIAGO TUXTLA',1128);</v>
      </c>
      <c r="G1129" s="10"/>
      <c r="J1129" s="31"/>
      <c r="M1129" s="10"/>
      <c r="P1129" s="34" t="s">
        <v>7614</v>
      </c>
      <c r="Q1129" s="0" t="n">
        <v>1128</v>
      </c>
      <c r="R1129" s="0" t="str">
        <f aca="false">Q$1&amp;P1129&amp;"',"&amp;Q1129&amp;");"</f>
        <v>INSERT INTO os(nombre,id) VALUES ('1954',1128);</v>
      </c>
      <c r="S1129" s="31"/>
    </row>
    <row r="1130" customFormat="false" ht="13.8" hidden="false" customHeight="false" outlineLevel="0" collapsed="false">
      <c r="D1130" s="10" t="s">
        <v>3329</v>
      </c>
      <c r="E1130" s="0" t="n">
        <v>1129</v>
      </c>
      <c r="F1130" s="0" t="str">
        <f aca="false">E$1&amp;D1130&amp;"',"&amp;E1130&amp;");"</f>
        <v>INSERT INTO hospital(nombre,id) VALUES ('UMU IMSS OPORTUNIDADES VERACRUZ 1',1129);</v>
      </c>
      <c r="G1130" s="10"/>
      <c r="J1130" s="31"/>
      <c r="M1130" s="10"/>
      <c r="P1130" s="34" t="s">
        <v>7317</v>
      </c>
      <c r="Q1130" s="0" t="n">
        <v>1129</v>
      </c>
      <c r="R1130" s="0" t="str">
        <f aca="false">Q$1&amp;P1130&amp;"',"&amp;Q1130&amp;");"</f>
        <v>INSERT INTO os(nombre,id) VALUES ('1956',1129);</v>
      </c>
      <c r="S1130" s="31"/>
    </row>
    <row r="1131" customFormat="false" ht="13.8" hidden="false" customHeight="false" outlineLevel="0" collapsed="false">
      <c r="D1131" s="10" t="s">
        <v>3283</v>
      </c>
      <c r="E1131" s="0" t="n">
        <v>1130</v>
      </c>
      <c r="F1131" s="0" t="str">
        <f aca="false">E$1&amp;D1131&amp;"',"&amp;E1131&amp;");"</f>
        <v>INSERT INTO hospital(nombre,id) VALUES ('UMU IMSS ROSARITO, TIJUANA B.C.',1130);</v>
      </c>
      <c r="G1131" s="10"/>
      <c r="J1131" s="31"/>
      <c r="M1131" s="62"/>
      <c r="P1131" s="54" t="n">
        <v>1957</v>
      </c>
      <c r="Q1131" s="0" t="n">
        <v>1130</v>
      </c>
      <c r="R1131" s="0" t="str">
        <f aca="false">Q$1&amp;P1131&amp;"',"&amp;Q1131&amp;");"</f>
        <v>INSERT INTO os(nombre,id) VALUES ('1957',1130);</v>
      </c>
      <c r="S1131" s="31"/>
    </row>
    <row r="1132" customFormat="false" ht="13.8" hidden="false" customHeight="false" outlineLevel="0" collapsed="false">
      <c r="D1132" s="10" t="s">
        <v>3279</v>
      </c>
      <c r="E1132" s="0" t="n">
        <v>1131</v>
      </c>
      <c r="F1132" s="0" t="str">
        <f aca="false">E$1&amp;D1132&amp;"',"&amp;E1132&amp;");"</f>
        <v>INSERT INTO hospital(nombre,id) VALUES ('UMU JUCHITAN DE ZARAGOZA LOPEZ NELIO',1131);</v>
      </c>
      <c r="G1132" s="31"/>
      <c r="J1132" s="31"/>
      <c r="M1132" s="70"/>
      <c r="P1132" s="54" t="n">
        <v>1958</v>
      </c>
      <c r="Q1132" s="0" t="n">
        <v>1131</v>
      </c>
      <c r="R1132" s="0" t="str">
        <f aca="false">Q$1&amp;P1132&amp;"',"&amp;Q1132&amp;");"</f>
        <v>INSERT INTO os(nombre,id) VALUES ('1958',1131);</v>
      </c>
      <c r="S1132" s="31"/>
    </row>
    <row r="1133" customFormat="false" ht="13.8" hidden="false" customHeight="false" outlineLevel="0" collapsed="false">
      <c r="D1133" s="10" t="s">
        <v>3249</v>
      </c>
      <c r="E1133" s="0" t="n">
        <v>1132</v>
      </c>
      <c r="F1133" s="0" t="str">
        <f aca="false">E$1&amp;D1133&amp;"',"&amp;E1133&amp;");"</f>
        <v>INSERT INTO hospital(nombre,id) VALUES ('UMU JUCHITAN DE ZARAGOZA SAN ISIDRO',1132);</v>
      </c>
      <c r="G1133" s="31"/>
      <c r="J1133" s="31"/>
      <c r="M1133" s="10"/>
      <c r="P1133" s="54" t="n">
        <v>1960</v>
      </c>
      <c r="Q1133" s="0" t="n">
        <v>1132</v>
      </c>
      <c r="R1133" s="0" t="str">
        <f aca="false">Q$1&amp;P1133&amp;"',"&amp;Q1133&amp;");"</f>
        <v>INSERT INTO os(nombre,id) VALUES ('1960',1132);</v>
      </c>
      <c r="S1133" s="31"/>
    </row>
    <row r="1134" customFormat="false" ht="13.8" hidden="false" customHeight="false" outlineLevel="0" collapsed="false">
      <c r="D1134" s="10" t="s">
        <v>3301</v>
      </c>
      <c r="E1134" s="0" t="n">
        <v>1133</v>
      </c>
      <c r="F1134" s="0" t="str">
        <f aca="false">E$1&amp;D1134&amp;"',"&amp;E1134&amp;");"</f>
        <v>INSERT INTO hospital(nombre,id) VALUES ('UMU JUCHITAN DE ZARAGOZA, 19 DE MARZO',1133);</v>
      </c>
      <c r="G1134" s="10"/>
      <c r="J1134" s="31"/>
      <c r="M1134" s="10"/>
      <c r="P1134" s="54" t="n">
        <v>1962</v>
      </c>
      <c r="Q1134" s="0" t="n">
        <v>1133</v>
      </c>
      <c r="R1134" s="0" t="str">
        <f aca="false">Q$1&amp;P1134&amp;"',"&amp;Q1134&amp;");"</f>
        <v>INSERT INTO os(nombre,id) VALUES ('1962',1133);</v>
      </c>
      <c r="S1134" s="31"/>
    </row>
    <row r="1135" customFormat="false" ht="13.8" hidden="false" customHeight="false" outlineLevel="0" collapsed="false">
      <c r="D1135" s="10" t="s">
        <v>3303</v>
      </c>
      <c r="E1135" s="0" t="n">
        <v>1134</v>
      </c>
      <c r="F1135" s="0" t="str">
        <f aca="false">E$1&amp;D1135&amp;"',"&amp;E1135&amp;");"</f>
        <v>INSERT INTO hospital(nombre,id) VALUES ('UMU JUCHITAN DE ZARAGOZA, 21 DE MARZO',1134);</v>
      </c>
      <c r="G1135" s="10"/>
      <c r="J1135" s="31"/>
      <c r="M1135" s="10"/>
      <c r="P1135" s="54" t="n">
        <v>1963</v>
      </c>
      <c r="Q1135" s="0" t="n">
        <v>1134</v>
      </c>
      <c r="R1135" s="0" t="str">
        <f aca="false">Q$1&amp;P1135&amp;"',"&amp;Q1135&amp;");"</f>
        <v>INSERT INTO os(nombre,id) VALUES ('1963',1134);</v>
      </c>
      <c r="S1135" s="31"/>
    </row>
    <row r="1136" customFormat="false" ht="13.8" hidden="false" customHeight="false" outlineLevel="0" collapsed="false">
      <c r="D1136" s="10" t="s">
        <v>3292</v>
      </c>
      <c r="E1136" s="0" t="n">
        <v>1135</v>
      </c>
      <c r="F1136" s="0" t="str">
        <f aca="false">E$1&amp;D1136&amp;"',"&amp;E1136&amp;");"</f>
        <v>INSERT INTO hospital(nombre,id) VALUES ('UMU LOMA BONITA',1135);</v>
      </c>
      <c r="G1136" s="10"/>
      <c r="J1136" s="31"/>
      <c r="M1136" s="10"/>
      <c r="P1136" s="54" t="n">
        <v>1964</v>
      </c>
      <c r="Q1136" s="0" t="n">
        <v>1135</v>
      </c>
      <c r="R1136" s="0" t="str">
        <f aca="false">Q$1&amp;P1136&amp;"',"&amp;Q1136&amp;");"</f>
        <v>INSERT INTO os(nombre,id) VALUES ('1964',1135);</v>
      </c>
      <c r="S1136" s="31"/>
    </row>
    <row r="1137" customFormat="false" ht="13.8" hidden="false" customHeight="false" outlineLevel="0" collapsed="false">
      <c r="D1137" s="10" t="s">
        <v>3335</v>
      </c>
      <c r="E1137" s="0" t="n">
        <v>1136</v>
      </c>
      <c r="F1137" s="0" t="str">
        <f aca="false">E$1&amp;D1137&amp;"',"&amp;E1137&amp;");"</f>
        <v>INSERT INTO hospital(nombre,id) VALUES ('UMU N',1136);</v>
      </c>
      <c r="G1137" s="31"/>
      <c r="J1137" s="31"/>
      <c r="M1137" s="62"/>
      <c r="P1137" s="54" t="n">
        <v>1966</v>
      </c>
      <c r="Q1137" s="0" t="n">
        <v>1136</v>
      </c>
      <c r="R1137" s="0" t="str">
        <f aca="false">Q$1&amp;P1137&amp;"',"&amp;Q1137&amp;");"</f>
        <v>INSERT INTO os(nombre,id) VALUES ('1966',1136);</v>
      </c>
      <c r="S1137" s="31"/>
    </row>
    <row r="1138" customFormat="false" ht="13.8" hidden="false" customHeight="false" outlineLevel="0" collapsed="false">
      <c r="D1138" s="10" t="s">
        <v>3331</v>
      </c>
      <c r="E1138" s="0" t="n">
        <v>1137</v>
      </c>
      <c r="F1138" s="0" t="str">
        <f aca="false">E$1&amp;D1138&amp;"',"&amp;E1138&amp;");"</f>
        <v>INSERT INTO hospital(nombre,id) VALUES ('UMU POZA RICA, VERACRUZ',1137);</v>
      </c>
      <c r="G1138" s="31"/>
      <c r="J1138" s="31"/>
      <c r="M1138" s="62"/>
      <c r="P1138" s="54" t="n">
        <v>1968</v>
      </c>
      <c r="Q1138" s="0" t="n">
        <v>1137</v>
      </c>
      <c r="R1138" s="0" t="str">
        <f aca="false">Q$1&amp;P1138&amp;"',"&amp;Q1138&amp;");"</f>
        <v>INSERT INTO os(nombre,id) VALUES ('1968',1137);</v>
      </c>
      <c r="S1138" s="31"/>
    </row>
    <row r="1139" customFormat="false" ht="13.8" hidden="false" customHeight="false" outlineLevel="0" collapsed="false">
      <c r="D1139" s="10" t="s">
        <v>3297</v>
      </c>
      <c r="E1139" s="0" t="n">
        <v>1138</v>
      </c>
      <c r="F1139" s="0" t="str">
        <f aca="false">E$1&amp;D1139&amp;"',"&amp;E1139&amp;");"</f>
        <v>INSERT INTO hospital(nombre,id) VALUES ('UMU PTO. ESCONDIDO',1138);</v>
      </c>
      <c r="G1139" s="31"/>
      <c r="J1139" s="31"/>
      <c r="M1139" s="10"/>
      <c r="P1139" s="54" t="n">
        <v>1969</v>
      </c>
      <c r="Q1139" s="0" t="n">
        <v>1138</v>
      </c>
      <c r="R1139" s="0" t="str">
        <f aca="false">Q$1&amp;P1139&amp;"',"&amp;Q1139&amp;");"</f>
        <v>INSERT INTO os(nombre,id) VALUES ('1969',1138);</v>
      </c>
      <c r="S1139" s="31"/>
    </row>
    <row r="1140" customFormat="false" ht="13.8" hidden="false" customHeight="false" outlineLevel="0" collapsed="false">
      <c r="D1140" s="10" t="s">
        <v>8234</v>
      </c>
      <c r="E1140" s="0" t="n">
        <v>1139</v>
      </c>
      <c r="F1140" s="0" t="str">
        <f aca="false">E$1&amp;D1140&amp;"',"&amp;E1140&amp;");"</f>
        <v>INSERT INTO hospital(nombre,id) VALUES ('UNDIAID MEDICA RURAL SAN JERONIMO ',1139);</v>
      </c>
      <c r="G1140" s="31"/>
      <c r="J1140" s="31"/>
      <c r="M1140" s="10"/>
      <c r="P1140" s="54" t="n">
        <v>1970</v>
      </c>
      <c r="Q1140" s="0" t="n">
        <v>1139</v>
      </c>
      <c r="R1140" s="0" t="str">
        <f aca="false">Q$1&amp;P1140&amp;"',"&amp;Q1140&amp;");"</f>
        <v>INSERT INTO os(nombre,id) VALUES ('1970',1139);</v>
      </c>
      <c r="S1140" s="31"/>
    </row>
    <row r="1141" customFormat="false" ht="13.8" hidden="false" customHeight="false" outlineLevel="0" collapsed="false">
      <c r="D1141" s="10" t="s">
        <v>9470</v>
      </c>
      <c r="E1141" s="0" t="n">
        <v>1140</v>
      </c>
      <c r="F1141" s="0" t="str">
        <f aca="false">E$1&amp;D1141&amp;"',"&amp;E1141&amp;");"</f>
        <v>INSERT INTO hospital(nombre,id) VALUES ('UNDIDA MEDICA RURAL N° 304 SANTIAGO RLAZOYALTEPEC',1140);</v>
      </c>
      <c r="G1141" s="55"/>
      <c r="J1141" s="31"/>
      <c r="M1141" s="32"/>
      <c r="P1141" s="54" t="n">
        <v>1971</v>
      </c>
      <c r="Q1141" s="0" t="n">
        <v>1140</v>
      </c>
      <c r="R1141" s="0" t="str">
        <f aca="false">Q$1&amp;P1141&amp;"',"&amp;Q1141&amp;");"</f>
        <v>INSERT INTO os(nombre,id) VALUES ('1971',1140);</v>
      </c>
      <c r="S1141" s="31"/>
    </row>
    <row r="1142" customFormat="false" ht="13.8" hidden="false" customHeight="false" outlineLevel="0" collapsed="false">
      <c r="D1142" s="10" t="s">
        <v>2150</v>
      </c>
      <c r="E1142" s="0" t="n">
        <v>1141</v>
      </c>
      <c r="F1142" s="0" t="str">
        <f aca="false">E$1&amp;D1142&amp;"',"&amp;E1142&amp;");"</f>
        <v>INSERT INTO hospital(nombre,id) VALUES ('UNEME PEDIATRICA',1141);</v>
      </c>
      <c r="G1142" s="55"/>
      <c r="J1142" s="31"/>
      <c r="M1142" s="32"/>
      <c r="P1142" s="54" t="n">
        <v>1972</v>
      </c>
      <c r="Q1142" s="0" t="n">
        <v>1141</v>
      </c>
      <c r="R1142" s="0" t="str">
        <f aca="false">Q$1&amp;P1142&amp;"',"&amp;Q1142&amp;");"</f>
        <v>INSERT INTO os(nombre,id) VALUES ('1972',1141);</v>
      </c>
      <c r="S1142" s="31"/>
    </row>
    <row r="1143" customFormat="false" ht="13.8" hidden="false" customHeight="false" outlineLevel="0" collapsed="false">
      <c r="D1143" s="10" t="s">
        <v>7314</v>
      </c>
      <c r="E1143" s="0" t="n">
        <v>1142</v>
      </c>
      <c r="F1143" s="0" t="str">
        <f aca="false">E$1&amp;D1143&amp;"',"&amp;E1143&amp;");"</f>
        <v>INSERT INTO hospital(nombre,id) VALUES ('UNIDAD DE CONSULTA EXTERNA PINOTEPE',1142);</v>
      </c>
      <c r="G1143" s="55"/>
      <c r="J1143" s="31"/>
      <c r="M1143" s="32"/>
      <c r="P1143" s="54" t="n">
        <v>1973</v>
      </c>
      <c r="Q1143" s="0" t="n">
        <v>1142</v>
      </c>
      <c r="R1143" s="0" t="str">
        <f aca="false">Q$1&amp;P1143&amp;"',"&amp;Q1143&amp;");"</f>
        <v>INSERT INTO os(nombre,id) VALUES ('1973',1142);</v>
      </c>
      <c r="S1143" s="31"/>
    </row>
    <row r="1144" customFormat="false" ht="13.8" hidden="false" customHeight="false" outlineLevel="0" collapsed="false">
      <c r="D1144" s="10" t="s">
        <v>3838</v>
      </c>
      <c r="E1144" s="0" t="n">
        <v>1143</v>
      </c>
      <c r="F1144" s="0" t="str">
        <f aca="false">E$1&amp;D1144&amp;"',"&amp;E1144&amp;");"</f>
        <v>INSERT INTO hospital(nombre,id) VALUES ('UNIDAD DE MEDICINA FAMILIAR 57, IRAPUATO GUANAJUATO',1143);</v>
      </c>
      <c r="G1144" s="55"/>
      <c r="J1144" s="31"/>
      <c r="M1144" s="32"/>
      <c r="P1144" s="54" t="n">
        <v>1974</v>
      </c>
      <c r="Q1144" s="0" t="n">
        <v>1143</v>
      </c>
      <c r="R1144" s="0" t="str">
        <f aca="false">Q$1&amp;P1144&amp;"',"&amp;Q1144&amp;");"</f>
        <v>INSERT INTO os(nombre,id) VALUES ('1974',1143);</v>
      </c>
      <c r="S1144" s="31"/>
    </row>
    <row r="1145" customFormat="false" ht="13.8" hidden="false" customHeight="false" outlineLevel="0" collapsed="false">
      <c r="D1145" s="10" t="s">
        <v>8635</v>
      </c>
      <c r="E1145" s="0" t="n">
        <v>1144</v>
      </c>
      <c r="F1145" s="0" t="str">
        <f aca="false">E$1&amp;D1145&amp;"',"&amp;E1145&amp;");"</f>
        <v>INSERT INTO hospital(nombre,id) VALUES ('UNIDAD DE MEDICINA FAMILIAR N° 80',1144);</v>
      </c>
      <c r="G1145" s="55"/>
      <c r="J1145" s="31"/>
      <c r="M1145" s="32"/>
      <c r="P1145" s="34" t="s">
        <v>8987</v>
      </c>
      <c r="Q1145" s="0" t="n">
        <v>1144</v>
      </c>
      <c r="R1145" s="0" t="str">
        <f aca="false">Q$1&amp;P1145&amp;"',"&amp;Q1145&amp;");"</f>
        <v>INSERT INTO os(nombre,id) VALUES ('1975',1144);</v>
      </c>
      <c r="S1145" s="31"/>
    </row>
    <row r="1146" customFormat="false" ht="13.8" hidden="false" customHeight="false" outlineLevel="0" collapsed="false">
      <c r="D1146" s="10" t="s">
        <v>9233</v>
      </c>
      <c r="E1146" s="0" t="n">
        <v>1145</v>
      </c>
      <c r="F1146" s="0" t="str">
        <f aca="false">E$1&amp;D1146&amp;"',"&amp;E1146&amp;");"</f>
        <v>INSERT INTO hospital(nombre,id) VALUES ('UNIDAD DE MEDICINA FAMILIAR N° 84 TACICUARO',1145);</v>
      </c>
      <c r="G1146" s="55"/>
      <c r="J1146" s="31"/>
      <c r="M1146" s="32"/>
      <c r="P1146" s="34" t="s">
        <v>8993</v>
      </c>
      <c r="Q1146" s="0" t="n">
        <v>1145</v>
      </c>
      <c r="R1146" s="0" t="str">
        <f aca="false">Q$1&amp;P1146&amp;"',"&amp;Q1146&amp;");"</f>
        <v>INSERT INTO os(nombre,id) VALUES ('1976',1145);</v>
      </c>
      <c r="S1146" s="31"/>
    </row>
    <row r="1147" customFormat="false" ht="13.8" hidden="false" customHeight="false" outlineLevel="0" collapsed="false">
      <c r="D1147" s="10" t="s">
        <v>311</v>
      </c>
      <c r="E1147" s="0" t="n">
        <v>1146</v>
      </c>
      <c r="F1147" s="0" t="str">
        <f aca="false">E$1&amp;D1147&amp;"',"&amp;E1147&amp;");"</f>
        <v>INSERT INTO hospital(nombre,id) VALUES ('UNIDAD DE MEDICINA FAMILIAR NO 21',1146);</v>
      </c>
      <c r="G1147" s="55"/>
      <c r="J1147" s="31"/>
      <c r="M1147" s="32"/>
      <c r="P1147" s="34" t="s">
        <v>8979</v>
      </c>
      <c r="Q1147" s="0" t="n">
        <v>1146</v>
      </c>
      <c r="R1147" s="0" t="str">
        <f aca="false">Q$1&amp;P1147&amp;"',"&amp;Q1147&amp;");"</f>
        <v>INSERT INTO os(nombre,id) VALUES ('1977',1146);</v>
      </c>
      <c r="S1147" s="31"/>
    </row>
    <row r="1148" customFormat="false" ht="13.8" hidden="false" customHeight="false" outlineLevel="0" collapsed="false">
      <c r="D1148" s="10" t="s">
        <v>7951</v>
      </c>
      <c r="E1148" s="0" t="n">
        <v>1147</v>
      </c>
      <c r="F1148" s="0" t="str">
        <f aca="false">E$1&amp;D1148&amp;"',"&amp;E1148&amp;");"</f>
        <v>INSERT INTO hospital(nombre,id) VALUES ('UNIDAD DE MEDICINA FAMILIAR NO. 29 ACAPULCO, GUERRERO',1147);</v>
      </c>
      <c r="G1148" s="55"/>
      <c r="J1148" s="31"/>
      <c r="M1148" s="32"/>
      <c r="P1148" s="34" t="s">
        <v>8976</v>
      </c>
      <c r="Q1148" s="0" t="n">
        <v>1147</v>
      </c>
      <c r="R1148" s="0" t="str">
        <f aca="false">Q$1&amp;P1148&amp;"',"&amp;Q1148&amp;");"</f>
        <v>INSERT INTO os(nombre,id) VALUES ('1981',1147);</v>
      </c>
      <c r="S1148" s="31"/>
    </row>
    <row r="1149" customFormat="false" ht="13.8" hidden="false" customHeight="false" outlineLevel="0" collapsed="false">
      <c r="D1149" s="10" t="s">
        <v>6565</v>
      </c>
      <c r="E1149" s="0" t="n">
        <v>1148</v>
      </c>
      <c r="F1149" s="0" t="str">
        <f aca="false">E$1&amp;D1149&amp;"',"&amp;E1149&amp;");"</f>
        <v>INSERT INTO hospital(nombre,id) VALUES ('UNIDAD MEDIA DE ALTA ESPECIALIDAD UMAE 71',1148);</v>
      </c>
      <c r="G1149" s="55"/>
      <c r="J1149" s="31"/>
      <c r="M1149" s="32"/>
      <c r="P1149" s="34" t="s">
        <v>8848</v>
      </c>
      <c r="Q1149" s="0" t="n">
        <v>1148</v>
      </c>
      <c r="R1149" s="0" t="str">
        <f aca="false">Q$1&amp;P1149&amp;"',"&amp;Q1149&amp;");"</f>
        <v>INSERT INTO os(nombre,id) VALUES ('1982',1148);</v>
      </c>
      <c r="S1149" s="31"/>
    </row>
    <row r="1150" customFormat="false" ht="13.8" hidden="false" customHeight="false" outlineLevel="0" collapsed="false">
      <c r="D1150" s="10" t="s">
        <v>7904</v>
      </c>
      <c r="E1150" s="0" t="n">
        <v>1149</v>
      </c>
      <c r="F1150" s="0" t="str">
        <f aca="false">E$1&amp;D1150&amp;"',"&amp;E1150&amp;");"</f>
        <v>INSERT INTO hospital(nombre,id) VALUES ('UNIDAD MEDICA  REGIONAL DE ATENCION A LA GESTION Y AL NEONATO',1149);</v>
      </c>
      <c r="G1150" s="55"/>
      <c r="J1150" s="31"/>
      <c r="M1150" s="32"/>
      <c r="P1150" s="34" t="s">
        <v>9034</v>
      </c>
      <c r="Q1150" s="0" t="n">
        <v>1149</v>
      </c>
      <c r="R1150" s="0" t="str">
        <f aca="false">Q$1&amp;P1150&amp;"',"&amp;Q1150&amp;");"</f>
        <v>INSERT INTO os(nombre,id) VALUES ('1984',1149);</v>
      </c>
      <c r="S1150" s="31"/>
    </row>
    <row r="1151" customFormat="false" ht="13.8" hidden="false" customHeight="false" outlineLevel="0" collapsed="false">
      <c r="D1151" s="10" t="s">
        <v>9868</v>
      </c>
      <c r="E1151" s="0" t="n">
        <v>1150</v>
      </c>
      <c r="F1151" s="0" t="str">
        <f aca="false">E$1&amp;D1151&amp;"',"&amp;E1151&amp;");"</f>
        <v>INSERT INTO hospital(nombre,id) VALUES ('UNIDAD MEDICA DE ALTA ESPECIALIDAD HOSPITAL DE TRAUMATOLOGIA Y ORTOPEDIA No. 21',1150);</v>
      </c>
      <c r="G1151" s="55"/>
      <c r="J1151" s="31"/>
      <c r="M1151" s="32"/>
      <c r="P1151" s="34" t="s">
        <v>9044</v>
      </c>
      <c r="Q1151" s="0" t="n">
        <v>1150</v>
      </c>
      <c r="R1151" s="0" t="str">
        <f aca="false">Q$1&amp;P1151&amp;"',"&amp;Q1151&amp;");"</f>
        <v>INSERT INTO os(nombre,id) VALUES ('1985',1150);</v>
      </c>
      <c r="S1151" s="31"/>
    </row>
    <row r="1152" customFormat="false" ht="13.8" hidden="false" customHeight="false" outlineLevel="0" collapsed="false">
      <c r="D1152" s="10" t="s">
        <v>5818</v>
      </c>
      <c r="E1152" s="0" t="n">
        <v>1151</v>
      </c>
      <c r="F1152" s="0" t="str">
        <f aca="false">E$1&amp;D1152&amp;"',"&amp;E1152&amp;");"</f>
        <v>INSERT INTO hospital(nombre,id) VALUES ('UNIDAD MÉDICA DE ALTA ESPECIALIDAD IMSS NO. 71',1151);</v>
      </c>
      <c r="G1152" s="55"/>
      <c r="J1152" s="31"/>
      <c r="M1152" s="32"/>
      <c r="P1152" s="34" t="s">
        <v>9030</v>
      </c>
      <c r="Q1152" s="0" t="n">
        <v>1151</v>
      </c>
      <c r="R1152" s="0" t="str">
        <f aca="false">Q$1&amp;P1152&amp;"',"&amp;Q1152&amp;");"</f>
        <v>INSERT INTO os(nombre,id) VALUES ('1986',1151);</v>
      </c>
      <c r="S1152" s="31"/>
    </row>
    <row r="1153" customFormat="false" ht="13.8" hidden="false" customHeight="false" outlineLevel="0" collapsed="false">
      <c r="D1153" s="10" t="s">
        <v>6236</v>
      </c>
      <c r="E1153" s="0" t="n">
        <v>1152</v>
      </c>
      <c r="F1153" s="0" t="str">
        <f aca="false">E$1&amp;D1153&amp;"',"&amp;E1153&amp;");"</f>
        <v>INSERT INTO hospital(nombre,id) VALUES ('UNIDAD MEDICA DE ALTA ESPECIALIDAD IMSS NO.71',1152);</v>
      </c>
      <c r="G1153" s="55"/>
      <c r="J1153" s="31"/>
      <c r="M1153" s="32"/>
      <c r="P1153" s="34" t="s">
        <v>8440</v>
      </c>
      <c r="Q1153" s="0" t="n">
        <v>1152</v>
      </c>
      <c r="R1153" s="0" t="str">
        <f aca="false">Q$1&amp;P1153&amp;"',"&amp;Q1153&amp;");"</f>
        <v>INSERT INTO os(nombre,id) VALUES ('1987',1152);</v>
      </c>
      <c r="S1153" s="31"/>
    </row>
    <row r="1154" customFormat="false" ht="13.8" hidden="false" customHeight="false" outlineLevel="0" collapsed="false">
      <c r="D1154" s="10" t="s">
        <v>2254</v>
      </c>
      <c r="E1154" s="0" t="n">
        <v>1153</v>
      </c>
      <c r="F1154" s="0" t="str">
        <f aca="false">E$1&amp;D1154&amp;"',"&amp;E1154&amp;");"</f>
        <v>INSERT INTO hospital(nombre,id) VALUES ('UNIDAD MEDICA DE ALTA ESPECIALIDAD UMAE HOSPITAL ESPECIALIDADES No 71 TORREON COAH',1153);</v>
      </c>
      <c r="G1154" s="55"/>
      <c r="J1154" s="31"/>
      <c r="M1154" s="32"/>
      <c r="P1154" s="34" t="s">
        <v>8434</v>
      </c>
      <c r="Q1154" s="0" t="n">
        <v>1153</v>
      </c>
      <c r="R1154" s="0" t="str">
        <f aca="false">Q$1&amp;P1154&amp;"',"&amp;Q1154&amp;");"</f>
        <v>INSERT INTO os(nombre,id) VALUES ('1988',1153);</v>
      </c>
      <c r="S1154" s="31"/>
    </row>
    <row r="1155" customFormat="false" ht="13.8" hidden="false" customHeight="false" outlineLevel="0" collapsed="false">
      <c r="D1155" s="10" t="s">
        <v>4794</v>
      </c>
      <c r="E1155" s="0" t="n">
        <v>1154</v>
      </c>
      <c r="F1155" s="0" t="str">
        <f aca="false">E$1&amp;D1155&amp;"',"&amp;E1155&amp;");"</f>
        <v>INSERT INTO hospital(nombre,id) VALUES ('UNIDAD MEDICA DE CONSULTA EXTERNA, PINOTEPA NACIONAL OAXACA',1154);</v>
      </c>
      <c r="G1155" s="31"/>
      <c r="J1155" s="31"/>
      <c r="M1155" s="32"/>
      <c r="P1155" s="34" t="s">
        <v>8897</v>
      </c>
      <c r="Q1155" s="0" t="n">
        <v>1154</v>
      </c>
      <c r="R1155" s="0" t="str">
        <f aca="false">Q$1&amp;P1155&amp;"',"&amp;Q1155&amp;");"</f>
        <v>INSERT INTO os(nombre,id) VALUES ('1990',1154);</v>
      </c>
      <c r="S1155" s="31"/>
    </row>
    <row r="1156" customFormat="false" ht="13.8" hidden="false" customHeight="false" outlineLevel="0" collapsed="false">
      <c r="D1156" s="10" t="s">
        <v>5971</v>
      </c>
      <c r="E1156" s="0" t="n">
        <v>1155</v>
      </c>
      <c r="F1156" s="0" t="str">
        <f aca="false">E$1&amp;D1156&amp;"',"&amp;E1156&amp;");"</f>
        <v>INSERT INTO hospital(nombre,id) VALUES ('UNIDAD MÉDICA DE CONSULTA EXTERNA, PINOTEPAN NACIONAL OAX.',1155);</v>
      </c>
      <c r="G1156" s="31"/>
      <c r="J1156" s="31"/>
      <c r="M1156" s="32"/>
      <c r="P1156" s="34" t="s">
        <v>8901</v>
      </c>
      <c r="Q1156" s="0" t="n">
        <v>1155</v>
      </c>
      <c r="R1156" s="0" t="str">
        <f aca="false">Q$1&amp;P1156&amp;"',"&amp;Q1156&amp;");"</f>
        <v>INSERT INTO os(nombre,id) VALUES ('1991',1155);</v>
      </c>
      <c r="S1156" s="31"/>
    </row>
    <row r="1157" customFormat="false" ht="13.8" hidden="false" customHeight="false" outlineLevel="0" collapsed="false">
      <c r="D1157" s="62" t="s">
        <v>7172</v>
      </c>
      <c r="E1157" s="0" t="n">
        <v>1156</v>
      </c>
      <c r="F1157" s="0" t="str">
        <f aca="false">E$1&amp;D1157&amp;"',"&amp;E1157&amp;");"</f>
        <v>INSERT INTO hospital(nombre,id) VALUES ('UNIDAD MEDICA FAMILIAR  N° ',1156);</v>
      </c>
      <c r="G1157" s="31"/>
      <c r="J1157" s="31"/>
      <c r="M1157" s="32"/>
      <c r="P1157" s="34" t="s">
        <v>8887</v>
      </c>
      <c r="Q1157" s="0" t="n">
        <v>1156</v>
      </c>
      <c r="R1157" s="0" t="str">
        <f aca="false">Q$1&amp;P1157&amp;"',"&amp;Q1157&amp;");"</f>
        <v>INSERT INTO os(nombre,id) VALUES ('1992',1156);</v>
      </c>
      <c r="S1157" s="31"/>
    </row>
    <row r="1158" customFormat="false" ht="13.8" hidden="false" customHeight="false" outlineLevel="0" collapsed="false">
      <c r="D1158" s="62" t="s">
        <v>7175</v>
      </c>
      <c r="E1158" s="0" t="n">
        <v>1157</v>
      </c>
      <c r="F1158" s="0" t="str">
        <f aca="false">E$1&amp;D1158&amp;"',"&amp;E1158&amp;");"</f>
        <v>INSERT INTO hospital(nombre,id) VALUES ('UNIDAD MEDICA FAMILIAR  N° 29',1157);</v>
      </c>
      <c r="G1158" s="31"/>
      <c r="J1158" s="31"/>
      <c r="M1158" s="32"/>
      <c r="P1158" s="34" t="s">
        <v>7930</v>
      </c>
      <c r="Q1158" s="0" t="n">
        <v>1157</v>
      </c>
      <c r="R1158" s="0" t="str">
        <f aca="false">Q$1&amp;P1158&amp;"',"&amp;Q1158&amp;");"</f>
        <v>INSERT INTO os(nombre,id) VALUES ('1993',1157);</v>
      </c>
      <c r="S1158" s="31"/>
    </row>
    <row r="1159" customFormat="false" ht="13.8" hidden="false" customHeight="false" outlineLevel="0" collapsed="false">
      <c r="D1159" s="62" t="s">
        <v>8910</v>
      </c>
      <c r="E1159" s="0" t="n">
        <v>1158</v>
      </c>
      <c r="F1159" s="0" t="str">
        <f aca="false">E$1&amp;D1159&amp;"',"&amp;E1159&amp;");"</f>
        <v>INSERT INTO hospital(nombre,id) VALUES ('UNIDAD MEDICA FAMILIAR #2 CHAMPOTON',1158);</v>
      </c>
      <c r="G1159" s="10"/>
      <c r="J1159" s="31"/>
      <c r="M1159" s="32"/>
      <c r="P1159" s="34" t="s">
        <v>7923</v>
      </c>
      <c r="Q1159" s="0" t="n">
        <v>1158</v>
      </c>
      <c r="R1159" s="0" t="str">
        <f aca="false">Q$1&amp;P1159&amp;"',"&amp;Q1159&amp;");"</f>
        <v>INSERT INTO os(nombre,id) VALUES ('1994',1158);</v>
      </c>
      <c r="S1159" s="31"/>
    </row>
    <row r="1160" customFormat="false" ht="13.8" hidden="false" customHeight="false" outlineLevel="0" collapsed="false">
      <c r="D1160" s="62" t="s">
        <v>2937</v>
      </c>
      <c r="E1160" s="0" t="n">
        <v>1159</v>
      </c>
      <c r="F1160" s="0" t="str">
        <f aca="false">E$1&amp;D1160&amp;"',"&amp;E1160&amp;");"</f>
        <v>INSERT INTO hospital(nombre,id) VALUES ('UNIDAD MEDICA FAMILIAR 1ACAPONETA',1159);</v>
      </c>
      <c r="G1160" s="10"/>
      <c r="J1160" s="31"/>
      <c r="M1160" s="32"/>
      <c r="P1160" s="34" t="s">
        <v>7954</v>
      </c>
      <c r="Q1160" s="0" t="n">
        <v>1159</v>
      </c>
      <c r="R1160" s="0" t="str">
        <f aca="false">Q$1&amp;P1160&amp;"',"&amp;Q1160&amp;");"</f>
        <v>INSERT INTO os(nombre,id) VALUES ('1995',1159);</v>
      </c>
      <c r="S1160" s="31"/>
    </row>
    <row r="1161" customFormat="false" ht="13.8" hidden="false" customHeight="false" outlineLevel="0" collapsed="false">
      <c r="D1161" s="62" t="s">
        <v>2314</v>
      </c>
      <c r="E1161" s="0" t="n">
        <v>1160</v>
      </c>
      <c r="F1161" s="0" t="str">
        <f aca="false">E$1&amp;D1161&amp;"',"&amp;E1161&amp;");"</f>
        <v>INSERT INTO hospital(nombre,id) VALUES ('UNIDAD MEDICA FAMILIAR CARAPAN (PARACHO)',1160);</v>
      </c>
      <c r="G1161" s="10"/>
      <c r="J1161" s="31"/>
      <c r="M1161" s="32"/>
      <c r="P1161" s="34" t="s">
        <v>7901</v>
      </c>
      <c r="Q1161" s="0" t="n">
        <v>1160</v>
      </c>
      <c r="R1161" s="0" t="str">
        <f aca="false">Q$1&amp;P1161&amp;"',"&amp;Q1161&amp;");"</f>
        <v>INSERT INTO os(nombre,id) VALUES ('1996',1160);</v>
      </c>
      <c r="S1161" s="31"/>
    </row>
    <row r="1162" customFormat="false" ht="13.8" hidden="false" customHeight="false" outlineLevel="0" collapsed="false">
      <c r="D1162" s="62" t="s">
        <v>2563</v>
      </c>
      <c r="E1162" s="0" t="n">
        <v>1161</v>
      </c>
      <c r="F1162" s="0" t="str">
        <f aca="false">E$1&amp;D1162&amp;"',"&amp;E1162&amp;");"</f>
        <v>INSERT INTO hospital(nombre,id) VALUES ('UNIDAD MEDICA FAMILIAR N',1161);</v>
      </c>
      <c r="G1162" s="10"/>
      <c r="J1162" s="31"/>
      <c r="M1162" s="32"/>
      <c r="P1162" s="34" t="s">
        <v>7903</v>
      </c>
      <c r="Q1162" s="0" t="n">
        <v>1161</v>
      </c>
      <c r="R1162" s="0" t="str">
        <f aca="false">Q$1&amp;P1162&amp;"',"&amp;Q1162&amp;");"</f>
        <v>INSERT INTO os(nombre,id) VALUES ('1997',1161);</v>
      </c>
      <c r="S1162" s="31"/>
    </row>
    <row r="1163" customFormat="false" ht="13.8" hidden="false" customHeight="false" outlineLevel="0" collapsed="false">
      <c r="D1163" s="62" t="s">
        <v>8608</v>
      </c>
      <c r="E1163" s="0" t="n">
        <v>1162</v>
      </c>
      <c r="F1163" s="0" t="str">
        <f aca="false">E$1&amp;D1163&amp;"',"&amp;E1163&amp;");"</f>
        <v>INSERT INTO hospital(nombre,id) VALUES ('UNIDAD MEDICA FAMILIAR N° 76 URUAPAN MICHOACAN',1162);</v>
      </c>
      <c r="G1163" s="31"/>
      <c r="J1163" s="31"/>
      <c r="M1163" s="32"/>
      <c r="P1163" s="34" t="s">
        <v>7897</v>
      </c>
      <c r="Q1163" s="0" t="n">
        <v>1162</v>
      </c>
      <c r="R1163" s="0" t="str">
        <f aca="false">Q$1&amp;P1163&amp;"',"&amp;Q1163&amp;");"</f>
        <v>INSERT INTO os(nombre,id) VALUES ('1998',1162);</v>
      </c>
      <c r="S1163" s="31"/>
    </row>
    <row r="1164" customFormat="false" ht="13.8" hidden="false" customHeight="false" outlineLevel="0" collapsed="false">
      <c r="D1164" s="62" t="s">
        <v>8646</v>
      </c>
      <c r="E1164" s="0" t="n">
        <v>1163</v>
      </c>
      <c r="F1164" s="0" t="str">
        <f aca="false">E$1&amp;D1164&amp;"',"&amp;E1164&amp;");"</f>
        <v>INSERT INTO hospital(nombre,id) VALUES ('UNIDAD MEDICA FAMILIAR N° 84',1163);</v>
      </c>
      <c r="G1164" s="31"/>
      <c r="J1164" s="31"/>
      <c r="M1164" s="32"/>
      <c r="P1164" s="34" t="s">
        <v>7929</v>
      </c>
      <c r="Q1164" s="0" t="n">
        <v>1163</v>
      </c>
      <c r="R1164" s="0" t="str">
        <f aca="false">Q$1&amp;P1164&amp;"',"&amp;Q1164&amp;");"</f>
        <v>INSERT INTO os(nombre,id) VALUES ('1999',1163);</v>
      </c>
      <c r="S1164" s="31"/>
    </row>
    <row r="1165" customFormat="false" ht="13.8" hidden="false" customHeight="false" outlineLevel="0" collapsed="false">
      <c r="D1165" s="62" t="s">
        <v>8605</v>
      </c>
      <c r="E1165" s="0" t="n">
        <v>1164</v>
      </c>
      <c r="F1165" s="0" t="str">
        <f aca="false">E$1&amp;D1165&amp;"',"&amp;E1165&amp;");"</f>
        <v>INSERT INTO hospital(nombre,id) VALUES ('UNIDAD MEDICA FAMILIAR N° 84 TACICUARO MICHOACAN',1164);</v>
      </c>
      <c r="G1165" s="31"/>
      <c r="J1165" s="31"/>
      <c r="M1165" s="32"/>
      <c r="P1165" s="34" t="s">
        <v>7660</v>
      </c>
      <c r="Q1165" s="0" t="n">
        <v>1164</v>
      </c>
      <c r="R1165" s="0" t="str">
        <f aca="false">Q$1&amp;P1165&amp;"',"&amp;Q1165&amp;");"</f>
        <v>INSERT INTO os(nombre,id) VALUES ('2000',1164);</v>
      </c>
      <c r="S1165" s="31"/>
    </row>
    <row r="1166" customFormat="false" ht="13.8" hidden="false" customHeight="false" outlineLevel="0" collapsed="false">
      <c r="D1166" s="62" t="s">
        <v>8611</v>
      </c>
      <c r="E1166" s="0" t="n">
        <v>1165</v>
      </c>
      <c r="F1166" s="0" t="str">
        <f aca="false">E$1&amp;D1166&amp;"',"&amp;E1166&amp;");"</f>
        <v>INSERT INTO hospital(nombre,id) VALUES ('UNIDAD MEDICA RURAL ARROYO BLANCO',1165);</v>
      </c>
      <c r="G1166" s="31"/>
      <c r="J1166" s="31"/>
      <c r="M1166" s="32"/>
      <c r="P1166" s="34" t="s">
        <v>6969</v>
      </c>
      <c r="Q1166" s="0" t="n">
        <v>1165</v>
      </c>
      <c r="R1166" s="0" t="str">
        <f aca="false">Q$1&amp;P1166&amp;"',"&amp;Q1166&amp;");"</f>
        <v>INSERT INTO os(nombre,id) VALUES ('3087',1165);</v>
      </c>
      <c r="S1166" s="31"/>
    </row>
    <row r="1167" customFormat="false" ht="13.8" hidden="false" customHeight="false" outlineLevel="0" collapsed="false">
      <c r="D1167" s="62" t="s">
        <v>8288</v>
      </c>
      <c r="E1167" s="0" t="n">
        <v>1166</v>
      </c>
      <c r="F1167" s="0" t="str">
        <f aca="false">E$1&amp;D1167&amp;"',"&amp;E1167&amp;");"</f>
        <v>INSERT INTO hospital(nombre,id) VALUES ('UNIDAD MEDICA RURAL CALIHUALA',1166);</v>
      </c>
      <c r="G1167" s="31"/>
      <c r="J1167" s="31"/>
      <c r="M1167" s="32"/>
      <c r="P1167" s="34" t="s">
        <v>7515</v>
      </c>
      <c r="Q1167" s="0" t="n">
        <v>1166</v>
      </c>
      <c r="R1167" s="0" t="str">
        <f aca="false">Q$1&amp;P1167&amp;"',"&amp;Q1167&amp;");"</f>
        <v>INSERT INTO os(nombre,id) VALUES ('3088',1166);</v>
      </c>
      <c r="S1167" s="31"/>
    </row>
    <row r="1168" customFormat="false" ht="13.8" hidden="false" customHeight="false" outlineLevel="0" collapsed="false">
      <c r="D1168" s="62" t="s">
        <v>3376</v>
      </c>
      <c r="E1168" s="0" t="n">
        <v>1167</v>
      </c>
      <c r="F1168" s="0" t="str">
        <f aca="false">E$1&amp;D1168&amp;"',"&amp;E1168&amp;");"</f>
        <v>INSERT INTO hospital(nombre,id) VALUES ('UNIDAD MEDICA RURAL CARO SANTAMRIA ACAPULCO SAN LUIS POTOSI',1167);</v>
      </c>
      <c r="G1168" s="31"/>
      <c r="J1168" s="31"/>
      <c r="M1168" s="31"/>
      <c r="P1168" s="34" t="s">
        <v>6963</v>
      </c>
      <c r="Q1168" s="0" t="n">
        <v>1167</v>
      </c>
      <c r="R1168" s="0" t="str">
        <f aca="false">Q$1&amp;P1168&amp;"',"&amp;Q1168&amp;");"</f>
        <v>INSERT INTO os(nombre,id) VALUES ('3094',1167);</v>
      </c>
      <c r="S1168" s="31"/>
    </row>
    <row r="1169" customFormat="false" ht="13.8" hidden="false" customHeight="false" outlineLevel="0" collapsed="false">
      <c r="D1169" s="62" t="s">
        <v>4776</v>
      </c>
      <c r="E1169" s="0" t="n">
        <v>1168</v>
      </c>
      <c r="F1169" s="0" t="str">
        <f aca="false">E$1&amp;D1169&amp;"',"&amp;E1169&amp;");"</f>
        <v>INSERT INTO hospital(nombre,id) VALUES ('UNIDAD MEDICA RURAL CON CENTRO RURAL DE ATENCION INTEGRAL A LA MOJO',1168);</v>
      </c>
      <c r="G1169" s="31"/>
      <c r="J1169" s="31"/>
      <c r="M1169" s="31"/>
      <c r="P1169" s="34" t="s">
        <v>6973</v>
      </c>
      <c r="Q1169" s="0" t="n">
        <v>1168</v>
      </c>
      <c r="R1169" s="0" t="str">
        <f aca="false">Q$1&amp;P1169&amp;"',"&amp;Q1169&amp;");"</f>
        <v>INSERT INTO os(nombre,id) VALUES ('3095',1168);</v>
      </c>
      <c r="S1169" s="31"/>
    </row>
    <row r="1170" customFormat="false" ht="13.8" hidden="false" customHeight="false" outlineLevel="0" collapsed="false">
      <c r="D1170" s="62" t="s">
        <v>3398</v>
      </c>
      <c r="E1170" s="0" t="n">
        <v>1169</v>
      </c>
      <c r="F1170" s="0" t="str">
        <f aca="false">E$1&amp;D1170&amp;"',"&amp;E1170&amp;");"</f>
        <v>INSERT INTO hospital(nombre,id) VALUES ('UNIDAD MEDICA RURAL CRESENCIO MORALES MICHOACAN',1169);</v>
      </c>
      <c r="G1170" s="31"/>
      <c r="J1170" s="31"/>
      <c r="M1170" s="31"/>
      <c r="P1170" s="34" t="s">
        <v>6982</v>
      </c>
      <c r="Q1170" s="0" t="n">
        <v>1169</v>
      </c>
      <c r="R1170" s="0" t="str">
        <f aca="false">Q$1&amp;P1170&amp;"',"&amp;Q1170&amp;");"</f>
        <v>INSERT INTO os(nombre,id) VALUES ('3096',1169);</v>
      </c>
      <c r="S1170" s="31"/>
    </row>
    <row r="1171" customFormat="false" ht="13.8" hidden="false" customHeight="false" outlineLevel="0" collapsed="false">
      <c r="D1171" s="62" t="s">
        <v>9466</v>
      </c>
      <c r="E1171" s="0" t="n">
        <v>1170</v>
      </c>
      <c r="F1171" s="0" t="str">
        <f aca="false">E$1&amp;D1171&amp;"',"&amp;E1171&amp;");"</f>
        <v>INSERT INTO hospital(nombre,id) VALUES ('UNIDAD MEDICA RURAL EL CARRIZAL ZENZONTEPEC',1170);</v>
      </c>
      <c r="G1171" s="31"/>
      <c r="J1171" s="31"/>
      <c r="M1171" s="31"/>
      <c r="P1171" s="34" t="s">
        <v>7885</v>
      </c>
      <c r="Q1171" s="0" t="n">
        <v>1170</v>
      </c>
      <c r="R1171" s="0" t="str">
        <f aca="false">Q$1&amp;P1171&amp;"',"&amp;Q1171&amp;");"</f>
        <v>INSERT INTO os(nombre,id) VALUES ('3114',1170);</v>
      </c>
      <c r="S1171" s="31"/>
    </row>
    <row r="1172" customFormat="false" ht="13.8" hidden="false" customHeight="false" outlineLevel="0" collapsed="false">
      <c r="D1172" s="62" t="s">
        <v>8290</v>
      </c>
      <c r="E1172" s="0" t="n">
        <v>1171</v>
      </c>
      <c r="F1172" s="0" t="str">
        <f aca="false">E$1&amp;D1172&amp;"',"&amp;E1172&amp;");"</f>
        <v>INSERT INTO hospital(nombre,id) VALUES ('UNIDAD MEDICA RURAL FRESNILLO DE TRUJANO',1171);</v>
      </c>
      <c r="G1172" s="31"/>
      <c r="J1172" s="31"/>
      <c r="M1172" s="31"/>
      <c r="P1172" s="34" t="s">
        <v>7016</v>
      </c>
      <c r="Q1172" s="0" t="n">
        <v>1171</v>
      </c>
      <c r="R1172" s="0" t="str">
        <f aca="false">Q$1&amp;P1172&amp;"',"&amp;Q1172&amp;");"</f>
        <v>INSERT INTO os(nombre,id) VALUES ('3174',1171);</v>
      </c>
      <c r="S1172" s="31"/>
    </row>
    <row r="1173" customFormat="false" ht="13.8" hidden="false" customHeight="false" outlineLevel="0" collapsed="false">
      <c r="D1173" s="62" t="s">
        <v>8622</v>
      </c>
      <c r="E1173" s="0" t="n">
        <v>1172</v>
      </c>
      <c r="F1173" s="0" t="str">
        <f aca="false">E$1&amp;D1173&amp;"',"&amp;E1173&amp;");"</f>
        <v>INSERT INTO hospital(nombre,id) VALUES ('UNIDAD MEDICA RURAL LA CONCORDIA',1172);</v>
      </c>
      <c r="G1173" s="31"/>
      <c r="J1173" s="31"/>
      <c r="M1173" s="31"/>
      <c r="P1173" s="34" t="s">
        <v>7043</v>
      </c>
      <c r="Q1173" s="0" t="n">
        <v>1172</v>
      </c>
      <c r="R1173" s="0" t="str">
        <f aca="false">Q$1&amp;P1173&amp;"',"&amp;Q1173&amp;");"</f>
        <v>INSERT INTO os(nombre,id) VALUES ('3185',1172);</v>
      </c>
      <c r="S1173" s="31"/>
    </row>
    <row r="1174" customFormat="false" ht="13.8" hidden="false" customHeight="false" outlineLevel="0" collapsed="false">
      <c r="D1174" s="62" t="s">
        <v>8614</v>
      </c>
      <c r="E1174" s="0" t="n">
        <v>1173</v>
      </c>
      <c r="F1174" s="0" t="str">
        <f aca="false">E$1&amp;D1174&amp;"',"&amp;E1174&amp;");"</f>
        <v>INSERT INTO hospital(nombre,id) VALUES ('UNIDAD MEDICA RURAL MONTENEGRO',1173);</v>
      </c>
      <c r="G1174" s="31"/>
      <c r="J1174" s="31"/>
      <c r="M1174" s="32"/>
      <c r="P1174" s="34" t="s">
        <v>7062</v>
      </c>
      <c r="Q1174" s="0" t="n">
        <v>1173</v>
      </c>
      <c r="R1174" s="0" t="str">
        <f aca="false">Q$1&amp;P1174&amp;"',"&amp;Q1174&amp;");"</f>
        <v>INSERT INTO os(nombre,id) VALUES ('3187',1173);</v>
      </c>
      <c r="S1174" s="31"/>
    </row>
    <row r="1175" customFormat="false" ht="13.8" hidden="false" customHeight="false" outlineLevel="0" collapsed="false">
      <c r="D1175" s="62" t="s">
        <v>9468</v>
      </c>
      <c r="E1175" s="0" t="n">
        <v>1174</v>
      </c>
      <c r="F1175" s="0" t="str">
        <f aca="false">E$1&amp;D1175&amp;"',"&amp;E1175&amp;");"</f>
        <v>INSERT INTO hospital(nombre,id) VALUES ('UNIDAD MEDICA RURAL N° 282 SAN LORENZO REXMELUCAN',1174);</v>
      </c>
      <c r="G1175" s="31"/>
      <c r="J1175" s="31"/>
      <c r="M1175" s="58"/>
      <c r="P1175" s="34" t="s">
        <v>7024</v>
      </c>
      <c r="Q1175" s="0" t="n">
        <v>1174</v>
      </c>
      <c r="R1175" s="0" t="str">
        <f aca="false">Q$1&amp;P1175&amp;"',"&amp;Q1175&amp;");"</f>
        <v>INSERT INTO os(nombre,id) VALUES ('3188',1174);</v>
      </c>
      <c r="S1175" s="31"/>
    </row>
    <row r="1176" customFormat="false" ht="13.8" hidden="false" customHeight="false" outlineLevel="0" collapsed="false">
      <c r="D1176" s="62" t="s">
        <v>9473</v>
      </c>
      <c r="E1176" s="0" t="n">
        <v>1175</v>
      </c>
      <c r="F1176" s="0" t="str">
        <f aca="false">E$1&amp;D1176&amp;"',"&amp;E1176&amp;");"</f>
        <v>INSERT INTO hospital(nombre,id) VALUES ('UNIDAD MEDICA RURAL N° 305 EL GACHUPIN ',1175);</v>
      </c>
      <c r="G1176" s="31"/>
      <c r="J1176" s="31"/>
      <c r="M1176" s="58"/>
      <c r="P1176" s="34" t="s">
        <v>7139</v>
      </c>
      <c r="Q1176" s="0" t="n">
        <v>1175</v>
      </c>
      <c r="R1176" s="0" t="str">
        <f aca="false">Q$1&amp;P1176&amp;"',"&amp;Q1176&amp;");"</f>
        <v>INSERT INTO os(nombre,id) VALUES ('3189',1175);</v>
      </c>
      <c r="S1176" s="31"/>
    </row>
    <row r="1177" customFormat="false" ht="13.8" hidden="false" customHeight="false" outlineLevel="0" collapsed="false">
      <c r="D1177" s="62" t="s">
        <v>9475</v>
      </c>
      <c r="E1177" s="0" t="n">
        <v>1176</v>
      </c>
      <c r="F1177" s="0" t="str">
        <f aca="false">E$1&amp;D1177&amp;"',"&amp;E1177&amp;");"</f>
        <v>INSERT INTO hospital(nombre,id) VALUES ('UNIDAD MEDICA RURAL N° 307 YAXE',1176);</v>
      </c>
      <c r="G1177" s="31"/>
      <c r="J1177" s="31"/>
      <c r="M1177" s="58"/>
      <c r="P1177" s="34" t="s">
        <v>7046</v>
      </c>
      <c r="Q1177" s="0" t="n">
        <v>1176</v>
      </c>
      <c r="R1177" s="0" t="str">
        <f aca="false">Q$1&amp;P1177&amp;"',"&amp;Q1177&amp;");"</f>
        <v>INSERT INTO os(nombre,id) VALUES ('3190',1176);</v>
      </c>
      <c r="S1177" s="31"/>
    </row>
    <row r="1178" customFormat="false" ht="13.8" hidden="false" customHeight="false" outlineLevel="0" collapsed="false">
      <c r="D1178" s="62" t="s">
        <v>3380</v>
      </c>
      <c r="E1178" s="0" t="n">
        <v>1177</v>
      </c>
      <c r="F1178" s="0" t="str">
        <f aca="false">E$1&amp;D1178&amp;"',"&amp;E1178&amp;");"</f>
        <v>INSERT INTO hospital(nombre,id) VALUES ('UNIDAD MEDICA RURAL OPORTUNIDADES EL PORVENIR CHIAPAS',1177);</v>
      </c>
      <c r="G1178" s="31"/>
      <c r="J1178" s="31"/>
      <c r="M1178" s="58"/>
      <c r="P1178" s="34" t="s">
        <v>7045</v>
      </c>
      <c r="Q1178" s="0" t="n">
        <v>1177</v>
      </c>
      <c r="R1178" s="0" t="str">
        <f aca="false">Q$1&amp;P1178&amp;"',"&amp;Q1178&amp;");"</f>
        <v>INSERT INTO os(nombre,id) VALUES ('3191',1177);</v>
      </c>
      <c r="S1178" s="31"/>
    </row>
    <row r="1179" customFormat="false" ht="13.8" hidden="false" customHeight="false" outlineLevel="0" collapsed="false">
      <c r="D1179" s="62" t="s">
        <v>3394</v>
      </c>
      <c r="E1179" s="0" t="n">
        <v>1178</v>
      </c>
      <c r="F1179" s="0" t="str">
        <f aca="false">E$1&amp;D1179&amp;"',"&amp;E1179&amp;");"</f>
        <v>INSERT INTO hospital(nombre,id) VALUES ('UNIDAD MEDICA RURAL PASO HONDO COMALAPA CHIAPAS',1178);</v>
      </c>
      <c r="G1179" s="31"/>
      <c r="J1179" s="31"/>
      <c r="M1179" s="58"/>
      <c r="P1179" s="34" t="s">
        <v>7055</v>
      </c>
      <c r="Q1179" s="0" t="n">
        <v>1178</v>
      </c>
      <c r="R1179" s="0" t="str">
        <f aca="false">Q$1&amp;P1179&amp;"',"&amp;Q1179&amp;");"</f>
        <v>INSERT INTO os(nombre,id) VALUES ('3192',1178);</v>
      </c>
      <c r="S1179" s="31"/>
    </row>
    <row r="1180" customFormat="false" ht="13.8" hidden="false" customHeight="false" outlineLevel="0" collapsed="false">
      <c r="D1180" s="62" t="s">
        <v>8294</v>
      </c>
      <c r="E1180" s="0" t="n">
        <v>1179</v>
      </c>
      <c r="F1180" s="0" t="str">
        <f aca="false">E$1&amp;D1180&amp;"',"&amp;E1180&amp;");"</f>
        <v>INSERT INTO hospital(nombre,id) VALUES ('UNIDAD MEDICA RURAL RIO BLANCO',1179);</v>
      </c>
      <c r="G1180" s="31"/>
      <c r="J1180" s="31"/>
      <c r="M1180" s="58"/>
      <c r="P1180" s="34" t="s">
        <v>7052</v>
      </c>
      <c r="Q1180" s="0" t="n">
        <v>1179</v>
      </c>
      <c r="R1180" s="0" t="str">
        <f aca="false">Q$1&amp;P1180&amp;"',"&amp;Q1180&amp;");"</f>
        <v>INSERT INTO os(nombre,id) VALUES ('3193',1179);</v>
      </c>
      <c r="S1180" s="31"/>
    </row>
    <row r="1181" customFormat="false" ht="13.8" hidden="false" customHeight="false" outlineLevel="0" collapsed="false">
      <c r="D1181" s="31" t="s">
        <v>8650</v>
      </c>
      <c r="E1181" s="0" t="n">
        <v>1180</v>
      </c>
      <c r="F1181" s="0" t="str">
        <f aca="false">E$1&amp;D1181&amp;"',"&amp;E1181&amp;");"</f>
        <v>INSERT INTO hospital(nombre,id) VALUES ('UNIDAD MEDICA RURAL SAN FELIPE ZIHUALTEPEC',1180);</v>
      </c>
      <c r="G1181" s="31"/>
      <c r="J1181" s="31"/>
      <c r="M1181" s="32"/>
      <c r="P1181" s="34" t="s">
        <v>7155</v>
      </c>
      <c r="Q1181" s="0" t="n">
        <v>1180</v>
      </c>
      <c r="R1181" s="0" t="str">
        <f aca="false">Q$1&amp;P1181&amp;"',"&amp;Q1181&amp;");"</f>
        <v>INSERT INTO os(nombre,id) VALUES ('3194',1180);</v>
      </c>
      <c r="S1181" s="31"/>
    </row>
    <row r="1182" customFormat="false" ht="13.8" hidden="false" customHeight="false" outlineLevel="0" collapsed="false">
      <c r="D1182" s="31" t="s">
        <v>8617</v>
      </c>
      <c r="E1182" s="0" t="n">
        <v>1181</v>
      </c>
      <c r="F1182" s="0" t="str">
        <f aca="false">E$1&amp;D1182&amp;"',"&amp;E1182&amp;");"</f>
        <v>INSERT INTO hospital(nombre,id) VALUES ('UNIDAD MEDICA RURAL SAN ISIDRO ARENAL',1181);</v>
      </c>
      <c r="G1182" s="31"/>
      <c r="J1182" s="31"/>
      <c r="M1182" s="32"/>
      <c r="P1182" s="34" t="s">
        <v>7648</v>
      </c>
      <c r="Q1182" s="0" t="n">
        <v>1181</v>
      </c>
      <c r="R1182" s="0" t="str">
        <f aca="false">Q$1&amp;P1182&amp;"',"&amp;Q1182&amp;");"</f>
        <v>INSERT INTO os(nombre,id) VALUES ('3195',1181);</v>
      </c>
      <c r="S1182" s="31"/>
    </row>
    <row r="1183" customFormat="false" ht="13.8" hidden="false" customHeight="false" outlineLevel="0" collapsed="false">
      <c r="D1183" s="31" t="s">
        <v>9463</v>
      </c>
      <c r="E1183" s="0" t="n">
        <v>1182</v>
      </c>
      <c r="F1183" s="0" t="str">
        <f aca="false">E$1&amp;D1183&amp;"',"&amp;E1183&amp;");"</f>
        <v>INSERT INTO hospital(nombre,id) VALUES ('UNIDAD MEDICA RURAL SAN JACINTO TLACOTEPEC',1182);</v>
      </c>
      <c r="G1183" s="10"/>
      <c r="J1183" s="31"/>
      <c r="M1183" s="32"/>
      <c r="P1183" s="34" t="s">
        <v>6728</v>
      </c>
      <c r="Q1183" s="0" t="n">
        <v>1182</v>
      </c>
      <c r="R1183" s="0" t="str">
        <f aca="false">Q$1&amp;P1183&amp;"',"&amp;Q1183&amp;");"</f>
        <v>INSERT INTO os(nombre,id) VALUES ('3243',1182);</v>
      </c>
      <c r="S1183" s="31"/>
    </row>
    <row r="1184" customFormat="false" ht="13.8" hidden="false" customHeight="false" outlineLevel="0" collapsed="false">
      <c r="D1184" s="31" t="s">
        <v>8284</v>
      </c>
      <c r="E1184" s="0" t="n">
        <v>1183</v>
      </c>
      <c r="F1184" s="0" t="str">
        <f aca="false">E$1&amp;D1184&amp;"',"&amp;E1184&amp;");"</f>
        <v>INSERT INTO hospital(nombre,id) VALUES ('UNIDAD MEDICA RURAL SAN JUAN CIENEGUILLA',1183);</v>
      </c>
      <c r="G1184" s="31"/>
      <c r="J1184" s="31"/>
      <c r="M1184" s="32"/>
      <c r="P1184" s="34" t="s">
        <v>6629</v>
      </c>
      <c r="Q1184" s="0" t="n">
        <v>1183</v>
      </c>
      <c r="R1184" s="0" t="str">
        <f aca="false">Q$1&amp;P1184&amp;"',"&amp;Q1184&amp;");"</f>
        <v>INSERT INTO os(nombre,id) VALUES ('3305',1183);</v>
      </c>
      <c r="S1184" s="31"/>
    </row>
    <row r="1185" customFormat="false" ht="13.8" hidden="false" customHeight="false" outlineLevel="0" collapsed="false">
      <c r="D1185" s="10" t="s">
        <v>8286</v>
      </c>
      <c r="E1185" s="0" t="n">
        <v>1184</v>
      </c>
      <c r="F1185" s="0" t="str">
        <f aca="false">E$1&amp;D1185&amp;"',"&amp;E1185&amp;");"</f>
        <v>INSERT INTO hospital(nombre,id) VALUES ('UNIDAD MEDICA RURAL SAN SIMON ZAHUATLAN',1184);</v>
      </c>
      <c r="G1185" s="31"/>
      <c r="J1185" s="31"/>
      <c r="M1185" s="32"/>
      <c r="P1185" s="34" t="s">
        <v>7427</v>
      </c>
      <c r="Q1185" s="0" t="n">
        <v>1184</v>
      </c>
      <c r="R1185" s="0" t="str">
        <f aca="false">Q$1&amp;P1185&amp;"',"&amp;Q1185&amp;");"</f>
        <v>INSERT INTO os(nombre,id) VALUES ('3313',1184);</v>
      </c>
      <c r="S1185" s="31"/>
    </row>
    <row r="1186" customFormat="false" ht="13.8" hidden="false" customHeight="false" outlineLevel="0" collapsed="false">
      <c r="D1186" s="10" t="s">
        <v>8628</v>
      </c>
      <c r="E1186" s="0" t="n">
        <v>1185</v>
      </c>
      <c r="F1186" s="0" t="str">
        <f aca="false">E$1&amp;D1186&amp;"',"&amp;E1186&amp;");"</f>
        <v>INSERT INTO hospital(nombre,id) VALUES ('UNIDAD MEDICA RURAL SANTA AMRIA XADANI JUCHITAN',1185);</v>
      </c>
      <c r="G1186" s="10"/>
      <c r="J1186" s="31"/>
      <c r="M1186" s="32"/>
      <c r="P1186" s="34" t="s">
        <v>6754</v>
      </c>
      <c r="Q1186" s="0" t="n">
        <v>1185</v>
      </c>
      <c r="R1186" s="0" t="str">
        <f aca="false">Q$1&amp;P1186&amp;"',"&amp;Q1186&amp;");"</f>
        <v>INSERT INTO os(nombre,id) VALUES ('3352',1185);</v>
      </c>
      <c r="S1186" s="31"/>
    </row>
    <row r="1187" customFormat="false" ht="13.8" hidden="false" customHeight="false" outlineLevel="0" collapsed="false">
      <c r="D1187" s="10" t="s">
        <v>8282</v>
      </c>
      <c r="E1187" s="0" t="n">
        <v>1186</v>
      </c>
      <c r="F1187" s="0" t="str">
        <f aca="false">E$1&amp;D1187&amp;"',"&amp;E1187&amp;");"</f>
        <v>INSERT INTO hospital(nombre,id) VALUES ('UNIDAD MEDICA RURAL SANTA CRUZ TARACHE DE MINA',1186);</v>
      </c>
      <c r="G1187" s="10"/>
      <c r="J1187" s="31"/>
      <c r="M1187" s="32"/>
      <c r="P1187" s="34" t="s">
        <v>6757</v>
      </c>
      <c r="Q1187" s="0" t="n">
        <v>1186</v>
      </c>
      <c r="R1187" s="0" t="str">
        <f aca="false">Q$1&amp;P1187&amp;"',"&amp;Q1187&amp;");"</f>
        <v>INSERT INTO os(nombre,id) VALUES ('3353',1186);</v>
      </c>
      <c r="S1187" s="31"/>
    </row>
    <row r="1188" customFormat="false" ht="13.8" hidden="false" customHeight="false" outlineLevel="0" collapsed="false">
      <c r="D1188" s="10" t="s">
        <v>8619</v>
      </c>
      <c r="E1188" s="0" t="n">
        <v>1187</v>
      </c>
      <c r="F1188" s="0" t="str">
        <f aca="false">E$1&amp;D1188&amp;"',"&amp;E1188&amp;");"</f>
        <v>INSERT INTO hospital(nombre,id) VALUES ('UNIDAD MEDICA RURAL SANTA MARIA TOTOLAPILLA',1187);</v>
      </c>
      <c r="G1188" s="10"/>
      <c r="J1188" s="31"/>
      <c r="M1188" s="32"/>
      <c r="P1188" s="34" t="s">
        <v>6771</v>
      </c>
      <c r="Q1188" s="0" t="n">
        <v>1187</v>
      </c>
      <c r="R1188" s="0" t="str">
        <f aca="false">Q$1&amp;P1188&amp;"',"&amp;Q1188&amp;");"</f>
        <v>INSERT INTO os(nombre,id) VALUES ('3355',1187);</v>
      </c>
      <c r="S1188" s="31"/>
    </row>
    <row r="1189" customFormat="false" ht="13.8" hidden="false" customHeight="false" outlineLevel="0" collapsed="false">
      <c r="D1189" s="10" t="s">
        <v>9458</v>
      </c>
      <c r="E1189" s="0" t="n">
        <v>1188</v>
      </c>
      <c r="F1189" s="0" t="str">
        <f aca="false">E$1&amp;D1189&amp;"',"&amp;E1189&amp;");"</f>
        <v>INSERT INTO hospital(nombre,id) VALUES ('UNIDAD MEDICA RURAL SANTAMARIA TEMAXCALAPA',1188);</v>
      </c>
      <c r="G1189" s="10"/>
      <c r="J1189" s="31"/>
      <c r="M1189" s="32"/>
      <c r="P1189" s="34" t="s">
        <v>7965</v>
      </c>
      <c r="Q1189" s="0" t="n">
        <v>1188</v>
      </c>
      <c r="R1189" s="0" t="str">
        <f aca="false">Q$1&amp;P1189&amp;"',"&amp;Q1189&amp;");"</f>
        <v>INSERT INTO os(nombre,id) VALUES ('3359',1188);</v>
      </c>
      <c r="S1189" s="31"/>
    </row>
    <row r="1190" customFormat="false" ht="13.8" hidden="false" customHeight="false" outlineLevel="0" collapsed="false">
      <c r="D1190" s="10" t="s">
        <v>9460</v>
      </c>
      <c r="E1190" s="0" t="n">
        <v>1189</v>
      </c>
      <c r="F1190" s="0" t="str">
        <f aca="false">E$1&amp;D1190&amp;"',"&amp;E1190&amp;");"</f>
        <v>INSERT INTO hospital(nombre,id) VALUES ('UNIDAD MEDICA RURAL SANTIAGO CHIAPAN',1189);</v>
      </c>
      <c r="G1190" s="10"/>
      <c r="J1190" s="31"/>
      <c r="M1190" s="32"/>
      <c r="P1190" s="34" t="s">
        <v>7964</v>
      </c>
      <c r="Q1190" s="0" t="n">
        <v>1189</v>
      </c>
      <c r="R1190" s="0" t="str">
        <f aca="false">Q$1&amp;P1190&amp;"',"&amp;Q1190&amp;");"</f>
        <v>INSERT INTO os(nombre,id) VALUES ('3360',1189);</v>
      </c>
      <c r="S1190" s="31"/>
    </row>
    <row r="1191" customFormat="false" ht="13.8" hidden="false" customHeight="false" outlineLevel="0" collapsed="false">
      <c r="D1191" s="10" t="s">
        <v>8625</v>
      </c>
      <c r="E1191" s="0" t="n">
        <v>1190</v>
      </c>
      <c r="F1191" s="0" t="str">
        <f aca="false">E$1&amp;D1191&amp;"',"&amp;E1191&amp;");"</f>
        <v>INSERT INTO hospital(nombre,id) VALUES ('UNIDAD MEDICA RURAL SANTIAGO IXCUINTEPEC',1190);</v>
      </c>
      <c r="G1191" s="10"/>
      <c r="J1191" s="31"/>
      <c r="M1191" s="32"/>
      <c r="P1191" s="34" t="s">
        <v>7970</v>
      </c>
      <c r="Q1191" s="0" t="n">
        <v>1190</v>
      </c>
      <c r="R1191" s="0" t="str">
        <f aca="false">Q$1&amp;P1191&amp;"',"&amp;Q1191&amp;");"</f>
        <v>INSERT INTO os(nombre,id) VALUES ('3361',1190);</v>
      </c>
      <c r="S1191" s="31"/>
    </row>
    <row r="1192" customFormat="false" ht="13.8" hidden="false" customHeight="false" outlineLevel="0" collapsed="false">
      <c r="D1192" s="10" t="s">
        <v>8229</v>
      </c>
      <c r="E1192" s="0" t="n">
        <v>1191</v>
      </c>
      <c r="F1192" s="0" t="str">
        <f aca="false">E$1&amp;D1192&amp;"',"&amp;E1192&amp;");"</f>
        <v>INSERT INTO hospital(nombre,id) VALUES ('UNIDAD MEDICA RURAL SANTO DOMINGO TIANGUISTENGO',1191);</v>
      </c>
      <c r="G1192" s="10"/>
      <c r="J1192" s="31"/>
      <c r="M1192" s="32"/>
      <c r="P1192" s="34" t="s">
        <v>7969</v>
      </c>
      <c r="Q1192" s="0" t="n">
        <v>1191</v>
      </c>
      <c r="R1192" s="0" t="str">
        <f aca="false">Q$1&amp;P1192&amp;"',"&amp;Q1192&amp;");"</f>
        <v>INSERT INTO os(nombre,id) VALUES ('3362',1191);</v>
      </c>
      <c r="S1192" s="31"/>
    </row>
    <row r="1193" customFormat="false" ht="13.8" hidden="false" customHeight="false" outlineLevel="0" collapsed="false">
      <c r="D1193" s="10" t="s">
        <v>8292</v>
      </c>
      <c r="E1193" s="0" t="n">
        <v>1192</v>
      </c>
      <c r="F1193" s="0" t="str">
        <f aca="false">E$1&amp;D1193&amp;"',"&amp;E1193&amp;");"</f>
        <v>INSERT INTO hospital(nombre,id) VALUES ('UNIDAD MEDICA RURAL ZAPOTITLAN LAGUNAS',1192);</v>
      </c>
      <c r="G1193" s="10"/>
      <c r="J1193" s="31"/>
      <c r="M1193" s="32"/>
      <c r="P1193" s="34" t="s">
        <v>8896</v>
      </c>
      <c r="Q1193" s="0" t="n">
        <v>1192</v>
      </c>
      <c r="R1193" s="0" t="str">
        <f aca="false">Q$1&amp;P1193&amp;"',"&amp;Q1193&amp;");"</f>
        <v>INSERT INTO os(nombre,id) VALUES ('3371',1192);</v>
      </c>
      <c r="S1193" s="31"/>
    </row>
    <row r="1194" customFormat="false" ht="13.8" hidden="false" customHeight="false" outlineLevel="0" collapsed="false">
      <c r="D1194" s="10" t="s">
        <v>8300</v>
      </c>
      <c r="E1194" s="0" t="n">
        <v>1193</v>
      </c>
      <c r="F1194" s="0" t="str">
        <f aca="false">E$1&amp;D1194&amp;"',"&amp;E1194&amp;");"</f>
        <v>INSERT INTO hospital(nombre,id) VALUES ('UNIDAD MEDICA SAN JERONIMO SILACAYOAFILLA',1193);</v>
      </c>
      <c r="G1194" s="10"/>
      <c r="J1194" s="31"/>
      <c r="M1194" s="32"/>
      <c r="P1194" s="34" t="s">
        <v>9415</v>
      </c>
      <c r="Q1194" s="0" t="n">
        <v>1193</v>
      </c>
      <c r="R1194" s="0" t="str">
        <f aca="false">Q$1&amp;P1194&amp;"',"&amp;Q1194&amp;");"</f>
        <v>INSERT INTO os(nombre,id) VALUES ('3372',1193);</v>
      </c>
      <c r="S1194" s="31"/>
    </row>
    <row r="1195" customFormat="false" ht="13.8" hidden="false" customHeight="false" outlineLevel="0" collapsed="false">
      <c r="D1195" s="10" t="s">
        <v>8298</v>
      </c>
      <c r="E1195" s="0" t="n">
        <v>1194</v>
      </c>
      <c r="F1195" s="0" t="str">
        <f aca="false">E$1&amp;D1195&amp;"',"&amp;E1195&amp;");"</f>
        <v>INSERT INTO hospital(nombre,id) VALUES ('UNIDAD MEDICA SANTIAGO IXTLALTEPEC',1194);</v>
      </c>
      <c r="G1195" s="10"/>
      <c r="J1195" s="31"/>
      <c r="M1195" s="32"/>
      <c r="P1195" s="34" t="s">
        <v>9417</v>
      </c>
      <c r="Q1195" s="0" t="n">
        <v>1194</v>
      </c>
      <c r="R1195" s="0" t="str">
        <f aca="false">Q$1&amp;P1195&amp;"',"&amp;Q1195&amp;");"</f>
        <v>INSERT INTO os(nombre,id) VALUES ('3373',1194);</v>
      </c>
      <c r="S1195" s="31"/>
    </row>
    <row r="1196" customFormat="false" ht="13.8" hidden="false" customHeight="false" outlineLevel="0" collapsed="false">
      <c r="D1196" s="10" t="s">
        <v>8296</v>
      </c>
      <c r="E1196" s="0" t="n">
        <v>1195</v>
      </c>
      <c r="F1196" s="0" t="str">
        <f aca="false">E$1&amp;D1196&amp;"',"&amp;E1196&amp;");"</f>
        <v>INSERT INTO hospital(nombre,id) VALUES ('UNIDAD MEDICA SANTIAGO TILLO',1195);</v>
      </c>
      <c r="G1196" s="10"/>
      <c r="J1196" s="31"/>
      <c r="M1196" s="32"/>
      <c r="P1196" s="34" t="s">
        <v>9504</v>
      </c>
      <c r="Q1196" s="0" t="n">
        <v>1195</v>
      </c>
      <c r="R1196" s="0" t="str">
        <f aca="false">Q$1&amp;P1196&amp;"',"&amp;Q1196&amp;");"</f>
        <v>INSERT INTO os(nombre,id) VALUES ('3374',1195);</v>
      </c>
      <c r="S1196" s="31"/>
    </row>
    <row r="1197" customFormat="false" ht="13.8" hidden="false" customHeight="false" outlineLevel="0" collapsed="false">
      <c r="D1197" s="10" t="s">
        <v>3317</v>
      </c>
      <c r="E1197" s="0" t="n">
        <v>1196</v>
      </c>
      <c r="F1197" s="0" t="str">
        <f aca="false">E$1&amp;D1197&amp;"',"&amp;E1197&amp;");"</f>
        <v>INSERT INTO hospital(nombre,id) VALUES ('UNIDAD MEDICA URBANA XICO, VERACRUZ',1196);</v>
      </c>
      <c r="G1197" s="10"/>
      <c r="J1197" s="31"/>
      <c r="M1197" s="32"/>
      <c r="P1197" s="34" t="s">
        <v>9502</v>
      </c>
      <c r="Q1197" s="0" t="n">
        <v>1196</v>
      </c>
      <c r="R1197" s="0" t="str">
        <f aca="false">Q$1&amp;P1197&amp;"',"&amp;Q1197&amp;");"</f>
        <v>INSERT INTO os(nombre,id) VALUES ('3375',1196);</v>
      </c>
      <c r="S1197" s="31"/>
    </row>
    <row r="1198" customFormat="false" ht="13.8" hidden="false" customHeight="false" outlineLevel="0" collapsed="false">
      <c r="D1198" s="10" t="s">
        <v>4460</v>
      </c>
      <c r="E1198" s="0" t="n">
        <v>1197</v>
      </c>
      <c r="F1198" s="0" t="str">
        <f aca="false">E$1&amp;D1198&amp;"',"&amp;E1198&amp;");"</f>
        <v>INSERT INTO hospital(nombre,id) VALUES ('UNIDAD MEDICINA FAMILIAR # 55',1197);</v>
      </c>
      <c r="G1198" s="10"/>
      <c r="J1198" s="31"/>
      <c r="M1198" s="32"/>
      <c r="P1198" s="34" t="s">
        <v>9500</v>
      </c>
      <c r="Q1198" s="0" t="n">
        <v>1197</v>
      </c>
      <c r="R1198" s="0" t="str">
        <f aca="false">Q$1&amp;P1198&amp;"',"&amp;Q1198&amp;");"</f>
        <v>INSERT INTO os(nombre,id) VALUES ('3376',1197);</v>
      </c>
      <c r="S1198" s="31"/>
    </row>
    <row r="1199" customFormat="false" ht="13.8" hidden="false" customHeight="false" outlineLevel="0" collapsed="false">
      <c r="D1199" s="10" t="s">
        <v>8142</v>
      </c>
      <c r="E1199" s="0" t="n">
        <v>1198</v>
      </c>
      <c r="F1199" s="0" t="str">
        <f aca="false">E$1&amp;D1199&amp;"',"&amp;E1199&amp;");"</f>
        <v>INSERT INTO hospital(nombre,id) VALUES ('UNIDAD MEDICO FAMILIAR 68 VISTA HERMOSA',1198);</v>
      </c>
      <c r="G1199" s="10"/>
      <c r="J1199" s="31"/>
      <c r="M1199" s="58"/>
      <c r="P1199" s="34" t="s">
        <v>9419</v>
      </c>
      <c r="Q1199" s="0" t="n">
        <v>1198</v>
      </c>
      <c r="R1199" s="0" t="str">
        <f aca="false">Q$1&amp;P1199&amp;"',"&amp;Q1199&amp;");"</f>
        <v>INSERT INTO os(nombre,id) VALUES ('3377',1198);</v>
      </c>
      <c r="S1199" s="31"/>
    </row>
    <row r="1200" customFormat="false" ht="13.8" hidden="false" customHeight="false" outlineLevel="0" collapsed="false">
      <c r="D1200" s="10" t="s">
        <v>8106</v>
      </c>
      <c r="E1200" s="0" t="n">
        <v>1199</v>
      </c>
      <c r="F1200" s="0" t="str">
        <f aca="false">E$1&amp;D1200&amp;"',"&amp;E1200&amp;");"</f>
        <v>INSERT INTO hospital(nombre,id) VALUES ('UNIDAD MEDICO FAMILIAR 76 URUAPAN',1199);</v>
      </c>
      <c r="G1200" s="10"/>
      <c r="J1200" s="31"/>
      <c r="M1200" s="32"/>
      <c r="P1200" s="34" t="s">
        <v>9677</v>
      </c>
      <c r="Q1200" s="0" t="n">
        <v>1199</v>
      </c>
      <c r="R1200" s="0" t="str">
        <f aca="false">Q$1&amp;P1200&amp;"',"&amp;Q1200&amp;");"</f>
        <v>INSERT INTO os(nombre,id) VALUES ('3379',1199);</v>
      </c>
      <c r="S1200" s="31"/>
    </row>
    <row r="1201" customFormat="false" ht="13.8" hidden="false" customHeight="false" outlineLevel="0" collapsed="false">
      <c r="D1201" s="10" t="s">
        <v>8123</v>
      </c>
      <c r="E1201" s="0" t="n">
        <v>1200</v>
      </c>
      <c r="F1201" s="0" t="str">
        <f aca="false">E$1&amp;D1201&amp;"',"&amp;E1201&amp;");"</f>
        <v>INSERT INTO hospital(nombre,id) VALUES ('UNIDAD MEDICO FAMILIAR 85 TIZAYUCA',1200);</v>
      </c>
      <c r="G1201" s="31"/>
      <c r="J1201" s="31"/>
      <c r="M1201" s="31"/>
      <c r="P1201" s="34" t="s">
        <v>9671</v>
      </c>
      <c r="Q1201" s="0" t="n">
        <v>1200</v>
      </c>
      <c r="R1201" s="0" t="str">
        <f aca="false">Q$1&amp;P1201&amp;"',"&amp;Q1201&amp;");"</f>
        <v>INSERT INTO os(nombre,id) VALUES ('3380',1200);</v>
      </c>
      <c r="S1201" s="31"/>
    </row>
    <row r="1202" customFormat="false" ht="13.8" hidden="false" customHeight="false" outlineLevel="0" collapsed="false">
      <c r="D1202" s="10" t="s">
        <v>6257</v>
      </c>
      <c r="E1202" s="0" t="n">
        <v>1201</v>
      </c>
      <c r="F1202" s="0" t="str">
        <f aca="false">E$1&amp;D1202&amp;"',"&amp;E1202&amp;");"</f>
        <v>INSERT INTO hospital(nombre,id) VALUES ('Unidad Medico familiar num.80 morelia',1201);</v>
      </c>
      <c r="G1202" s="55"/>
      <c r="J1202" s="31"/>
      <c r="M1202" s="31"/>
      <c r="P1202" s="34" t="s">
        <v>9674</v>
      </c>
      <c r="Q1202" s="0" t="n">
        <v>1201</v>
      </c>
      <c r="R1202" s="0" t="str">
        <f aca="false">Q$1&amp;P1202&amp;"',"&amp;Q1202&amp;");"</f>
        <v>INSERT INTO os(nombre,id) VALUES ('3381',1201);</v>
      </c>
      <c r="S1202" s="31"/>
    </row>
    <row r="1203" customFormat="false" ht="13.8" hidden="false" customHeight="false" outlineLevel="0" collapsed="false">
      <c r="D1203" s="10" t="s">
        <v>8119</v>
      </c>
      <c r="E1203" s="0" t="n">
        <v>1202</v>
      </c>
      <c r="F1203" s="0" t="str">
        <f aca="false">E$1&amp;D1203&amp;"',"&amp;E1203&amp;");"</f>
        <v>INSERT INTO hospital(nombre,id) VALUES ('UNIDAD MEDICO FAMLIAR 85 TIZAYUCA',1202);</v>
      </c>
      <c r="G1203" s="31"/>
      <c r="J1203" s="31"/>
      <c r="M1203" s="32"/>
      <c r="P1203" s="34" t="s">
        <v>9279</v>
      </c>
      <c r="Q1203" s="0" t="n">
        <v>1202</v>
      </c>
      <c r="R1203" s="0" t="str">
        <f aca="false">Q$1&amp;P1203&amp;"',"&amp;Q1203&amp;");"</f>
        <v>INSERT INTO os(nombre,id) VALUES ('3417',1202);</v>
      </c>
      <c r="S1203" s="31"/>
    </row>
    <row r="1204" customFormat="false" ht="13.8" hidden="false" customHeight="false" outlineLevel="0" collapsed="false">
      <c r="D1204" s="10" t="s">
        <v>9477</v>
      </c>
      <c r="E1204" s="0" t="n">
        <v>1203</v>
      </c>
      <c r="F1204" s="0" t="str">
        <f aca="false">E$1&amp;D1204&amp;"',"&amp;E1204&amp;");"</f>
        <v>INSERT INTO hospital(nombre,id) VALUES ('UNIDAD MEDIDCA RURAL STA. ANA ZEGACHE OXA',1203);</v>
      </c>
      <c r="G1204" s="31"/>
      <c r="J1204" s="31"/>
      <c r="M1204" s="31"/>
      <c r="P1204" s="34" t="s">
        <v>9028</v>
      </c>
      <c r="Q1204" s="0" t="n">
        <v>1203</v>
      </c>
      <c r="R1204" s="0" t="str">
        <f aca="false">Q$1&amp;P1204&amp;"',"&amp;Q1204&amp;");"</f>
        <v>INSERT INTO os(nombre,id) VALUES ('3418',1203);</v>
      </c>
      <c r="S1204" s="31"/>
    </row>
    <row r="1205" customFormat="false" ht="13.8" hidden="false" customHeight="false" outlineLevel="0" collapsed="false">
      <c r="D1205" s="10" t="s">
        <v>9495</v>
      </c>
      <c r="E1205" s="0" t="n">
        <v>1204</v>
      </c>
      <c r="F1205" s="0" t="str">
        <f aca="false">E$1&amp;D1205&amp;"',"&amp;E1205&amp;");"</f>
        <v>INSERT INTO hospital(nombre,id) VALUES ('UNIDAD MEIDCA DE CONSULTAEXTERNA ORIENTAL PUEBLA',1204);</v>
      </c>
      <c r="G1205" s="31"/>
      <c r="J1205" s="31"/>
      <c r="M1205" s="32"/>
      <c r="P1205" s="34" t="s">
        <v>9280</v>
      </c>
      <c r="Q1205" s="0" t="n">
        <v>1204</v>
      </c>
      <c r="R1205" s="0" t="str">
        <f aca="false">Q$1&amp;P1205&amp;"',"&amp;Q1205&amp;");"</f>
        <v>INSERT INTO os(nombre,id) VALUES ('3421',1204);</v>
      </c>
      <c r="S1205" s="31"/>
    </row>
    <row r="1206" customFormat="false" ht="13.8" hidden="false" customHeight="false" outlineLevel="0" collapsed="false">
      <c r="D1206" s="10" t="s">
        <v>1056</v>
      </c>
      <c r="E1206" s="0" t="n">
        <v>1205</v>
      </c>
      <c r="F1206" s="0" t="str">
        <f aca="false">E$1&amp;D1206&amp;"',"&amp;E1206&amp;");"</f>
        <v>INSERT INTO hospital(nombre,id) VALUES ('UNIDAD MOVIL DENTAL REMOLQUE ESCUELA PRIMARIA ALFREDO BASURTO',1205);</v>
      </c>
      <c r="G1206" s="31"/>
      <c r="J1206" s="31"/>
      <c r="M1206" s="31"/>
      <c r="P1206" s="34" t="s">
        <v>9340</v>
      </c>
      <c r="Q1206" s="0" t="n">
        <v>1205</v>
      </c>
      <c r="R1206" s="0" t="str">
        <f aca="false">Q$1&amp;P1206&amp;"',"&amp;Q1206&amp;");"</f>
        <v>INSERT INTO os(nombre,id) VALUES ('3422',1205);</v>
      </c>
      <c r="S1206" s="31"/>
    </row>
    <row r="1207" customFormat="false" ht="13.8" hidden="false" customHeight="false" outlineLevel="0" collapsed="false">
      <c r="D1207" s="10" t="s">
        <v>4305</v>
      </c>
      <c r="E1207" s="0" t="n">
        <v>1206</v>
      </c>
      <c r="F1207" s="0" t="str">
        <f aca="false">E$1&amp;D1207&amp;"',"&amp;E1207&amp;");"</f>
        <v>INSERT INTO hospital(nombre,id) VALUES ('UNIDAD RURAL 360 SAN BARTOLO LACHIXOLA',1206);</v>
      </c>
      <c r="G1207" s="31"/>
      <c r="J1207" s="31"/>
      <c r="M1207" s="32"/>
      <c r="P1207" s="34" t="s">
        <v>9666</v>
      </c>
      <c r="Q1207" s="0" t="n">
        <v>1206</v>
      </c>
      <c r="R1207" s="0" t="str">
        <f aca="false">Q$1&amp;P1207&amp;"',"&amp;Q1207&amp;");"</f>
        <v>INSERT INTO os(nombre,id) VALUES ('3502',1206);</v>
      </c>
      <c r="S1207" s="31"/>
    </row>
    <row r="1208" customFormat="false" ht="13.8" hidden="false" customHeight="false" outlineLevel="0" collapsed="false">
      <c r="D1208" s="10" t="s">
        <v>9455</v>
      </c>
      <c r="E1208" s="0" t="n">
        <v>1207</v>
      </c>
      <c r="F1208" s="0" t="str">
        <f aca="false">E$1&amp;D1208&amp;"',"&amp;E1208&amp;");"</f>
        <v>INSERT INTO hospital(nombre,id) VALUES ('UNIDAD RURAL SAN ANDRES YAA',1207);</v>
      </c>
      <c r="G1208" s="31"/>
      <c r="J1208" s="31"/>
      <c r="M1208" s="32"/>
      <c r="P1208" s="34" t="s">
        <v>9663</v>
      </c>
      <c r="Q1208" s="0" t="n">
        <v>1207</v>
      </c>
      <c r="R1208" s="0" t="str">
        <f aca="false">Q$1&amp;P1208&amp;"',"&amp;Q1208&amp;");"</f>
        <v>INSERT INTO os(nombre,id) VALUES ('3503',1207);</v>
      </c>
      <c r="S1208" s="31"/>
    </row>
    <row r="1209" customFormat="false" ht="13.8" hidden="false" customHeight="false" outlineLevel="0" collapsed="false">
      <c r="D1209" s="10" t="s">
        <v>9451</v>
      </c>
      <c r="E1209" s="0" t="n">
        <v>1208</v>
      </c>
      <c r="F1209" s="0" t="str">
        <f aca="false">E$1&amp;D1209&amp;"',"&amp;E1209&amp;");"</f>
        <v>INSERT INTO hospital(nombre,id) VALUES ('UNIDAD RURAL SAN BARTOLO LACHIXOVA',1208);</v>
      </c>
      <c r="G1209" s="31"/>
      <c r="J1209" s="31"/>
      <c r="M1209" s="62"/>
      <c r="P1209" s="34" t="s">
        <v>9680</v>
      </c>
      <c r="Q1209" s="0" t="n">
        <v>1208</v>
      </c>
      <c r="R1209" s="0" t="str">
        <f aca="false">Q$1&amp;P1209&amp;"',"&amp;Q1209&amp;");"</f>
        <v>INSERT INTO os(nombre,id) VALUES ('3504',1208);</v>
      </c>
      <c r="S1209" s="31"/>
    </row>
    <row r="1210" customFormat="false" ht="13.8" hidden="false" customHeight="false" outlineLevel="0" collapsed="false">
      <c r="D1210" s="10" t="s">
        <v>4690</v>
      </c>
      <c r="E1210" s="0" t="n">
        <v>1209</v>
      </c>
      <c r="F1210" s="0" t="str">
        <f aca="false">E$1&amp;D1210&amp;"',"&amp;E1210&amp;");"</f>
        <v>INSERT INTO hospital(nombre,id) VALUES ('UNIDAD VILLA OCARANZA HOSPITAL PSIQUIATRICO',1209);</v>
      </c>
      <c r="G1210" s="31"/>
      <c r="J1210" s="31"/>
      <c r="M1210" s="62"/>
      <c r="P1210" s="34" t="s">
        <v>9683</v>
      </c>
      <c r="Q1210" s="0" t="n">
        <v>1209</v>
      </c>
      <c r="R1210" s="0" t="str">
        <f aca="false">Q$1&amp;P1210&amp;"',"&amp;Q1210&amp;");"</f>
        <v>INSERT INTO os(nombre,id) VALUES ('3505',1209);</v>
      </c>
      <c r="S1210" s="31"/>
    </row>
    <row r="1211" customFormat="false" ht="13.8" hidden="false" customHeight="false" outlineLevel="0" collapsed="false">
      <c r="D1211" s="10" t="s">
        <v>6764</v>
      </c>
      <c r="E1211" s="0" t="n">
        <v>1210</v>
      </c>
      <c r="F1211" s="0" t="str">
        <f aca="false">E$1&amp;D1211&amp;"',"&amp;E1211&amp;");"</f>
        <v>INSERT INTO hospital(nombre,id) VALUES ('UNIDIDA DE MEDICINA FAMILIAR N° 24, TEPIC',1210);</v>
      </c>
      <c r="G1211" s="10"/>
      <c r="J1211" s="31"/>
      <c r="M1211" s="62"/>
      <c r="P1211" s="34" t="s">
        <v>8643</v>
      </c>
      <c r="Q1211" s="0" t="n">
        <v>1210</v>
      </c>
      <c r="R1211" s="0" t="str">
        <f aca="false">Q$1&amp;P1211&amp;"',"&amp;Q1211&amp;");"</f>
        <v>INSERT INTO os(nombre,id) VALUES ('3751',1210);</v>
      </c>
      <c r="S1211" s="31"/>
    </row>
    <row r="1212" customFormat="false" ht="13.8" hidden="false" customHeight="false" outlineLevel="0" collapsed="false">
      <c r="D1212" s="10" t="s">
        <v>7297</v>
      </c>
      <c r="E1212" s="0" t="n">
        <v>1211</v>
      </c>
      <c r="F1212" s="0" t="str">
        <f aca="false">E$1&amp;D1212&amp;"',"&amp;E1212&amp;");"</f>
        <v>INSERT INTO hospital(nombre,id) VALUES ('UNIDIDA DE MEDICINA FAMILIAR N° 31, GUACAMAYAS',1211);</v>
      </c>
      <c r="G1212" s="10"/>
      <c r="J1212" s="31"/>
      <c r="M1212" s="62"/>
      <c r="P1212" s="34" t="s">
        <v>9239</v>
      </c>
      <c r="Q1212" s="0" t="n">
        <v>1211</v>
      </c>
      <c r="R1212" s="0" t="str">
        <f aca="false">Q$1&amp;P1212&amp;"',"&amp;Q1212&amp;");"</f>
        <v>INSERT INTO os(nombre,id) VALUES ('3778',1211);</v>
      </c>
      <c r="S1212" s="31"/>
    </row>
    <row r="1213" customFormat="false" ht="13.8" hidden="false" customHeight="false" outlineLevel="0" collapsed="false">
      <c r="D1213" s="10" t="s">
        <v>1948</v>
      </c>
      <c r="E1213" s="0" t="n">
        <v>1212</v>
      </c>
      <c r="F1213" s="0" t="str">
        <f aca="false">E$1&amp;D1213&amp;"',"&amp;E1213&amp;");"</f>
        <v>INSERT INTO hospital(nombre,id) VALUES ('UNIVERSIDAD TECNOLOGICA DEL VALLE DE TOLUCA',1212);</v>
      </c>
      <c r="G1213" s="10"/>
      <c r="J1213" s="31"/>
      <c r="M1213" s="62"/>
      <c r="P1213" s="34" t="s">
        <v>9241</v>
      </c>
      <c r="Q1213" s="0" t="n">
        <v>1212</v>
      </c>
      <c r="R1213" s="0" t="str">
        <f aca="false">Q$1&amp;P1213&amp;"',"&amp;Q1213&amp;");"</f>
        <v>INSERT INTO os(nombre,id) VALUES ('3779',1212);</v>
      </c>
      <c r="S1213" s="31"/>
    </row>
    <row r="1214" customFormat="false" ht="13.8" hidden="false" customHeight="false" outlineLevel="0" collapsed="false">
      <c r="D1214" s="10" t="s">
        <v>6200</v>
      </c>
      <c r="E1214" s="0" t="n">
        <v>1213</v>
      </c>
      <c r="F1214" s="0" t="str">
        <f aca="false">E$1&amp;D1214&amp;"',"&amp;E1214&amp;");"</f>
        <v>INSERT INTO hospital(nombre,id) VALUES ('VENTILATORY SUPPOT',1213);</v>
      </c>
      <c r="G1214" s="10"/>
      <c r="J1214" s="31"/>
      <c r="M1214" s="32"/>
      <c r="P1214" s="34" t="s">
        <v>9245</v>
      </c>
      <c r="Q1214" s="0" t="n">
        <v>1213</v>
      </c>
      <c r="R1214" s="0" t="str">
        <f aca="false">Q$1&amp;P1214&amp;"',"&amp;Q1214&amp;");"</f>
        <v>INSERT INTO os(nombre,id) VALUES ('3780',1213);</v>
      </c>
      <c r="S1214" s="31"/>
    </row>
    <row r="1215" customFormat="false" ht="13.8" hidden="false" customHeight="false" outlineLevel="0" collapsed="false">
      <c r="D1215" s="10" t="s">
        <v>6057</v>
      </c>
      <c r="E1215" s="0" t="n">
        <v>1214</v>
      </c>
      <c r="F1215" s="0" t="str">
        <f aca="false">E$1&amp;D1215&amp;"',"&amp;E1215&amp;");"</f>
        <v>INSERT INTO hospital(nombre,id) VALUES ('VITA',1214);</v>
      </c>
      <c r="G1215" s="10"/>
      <c r="J1215" s="31"/>
      <c r="M1215" s="32"/>
      <c r="P1215" s="34" t="s">
        <v>9344</v>
      </c>
      <c r="Q1215" s="0" t="n">
        <v>1214</v>
      </c>
      <c r="R1215" s="0" t="str">
        <f aca="false">Q$1&amp;P1215&amp;"',"&amp;Q1215&amp;");"</f>
        <v>INSERT INTO os(nombre,id) VALUES ('3781',1214);</v>
      </c>
      <c r="S1215" s="31"/>
    </row>
    <row r="1216" customFormat="false" ht="13.8" hidden="false" customHeight="false" outlineLevel="0" collapsed="false">
      <c r="D1216" s="10" t="s">
        <v>9156</v>
      </c>
      <c r="E1216" s="0" t="n">
        <v>1215</v>
      </c>
      <c r="F1216" s="0" t="str">
        <f aca="false">E$1&amp;D1216&amp;"',"&amp;E1216&amp;");"</f>
        <v>INSERT INTO hospital(nombre,id) VALUES ('VITA CLINICA ',1215);</v>
      </c>
      <c r="G1216" s="10"/>
      <c r="J1216" s="31"/>
      <c r="M1216" s="32"/>
      <c r="P1216" s="34" t="s">
        <v>9358</v>
      </c>
      <c r="Q1216" s="0" t="n">
        <v>1215</v>
      </c>
      <c r="R1216" s="0" t="str">
        <f aca="false">Q$1&amp;P1216&amp;"',"&amp;Q1216&amp;");"</f>
        <v>INSERT INTO os(nombre,id) VALUES ('3782',1215);</v>
      </c>
      <c r="S1216" s="31"/>
    </row>
    <row r="1217" customFormat="false" ht="13.8" hidden="false" customHeight="false" outlineLevel="0" collapsed="false">
      <c r="D1217" s="10" t="s">
        <v>7651</v>
      </c>
      <c r="E1217" s="0" t="n">
        <v>1216</v>
      </c>
      <c r="F1217" s="0" t="str">
        <f aca="false">E$1&amp;D1217&amp;"',"&amp;E1217&amp;");"</f>
        <v>INSERT INTO hospital(nombre,id) VALUES ('VITA SURGERY CENTER',1216);</v>
      </c>
      <c r="G1217" s="10"/>
      <c r="J1217" s="31"/>
      <c r="M1217" s="32"/>
      <c r="P1217" s="34" t="s">
        <v>9372</v>
      </c>
      <c r="Q1217" s="0" t="n">
        <v>1216</v>
      </c>
      <c r="R1217" s="0" t="str">
        <f aca="false">Q$1&amp;P1217&amp;"',"&amp;Q1217&amp;");"</f>
        <v>INSERT INTO os(nombre,id) VALUES ('3783',1216);</v>
      </c>
      <c r="S1217" s="31"/>
    </row>
    <row r="1218" customFormat="false" ht="13.8" hidden="false" customHeight="false" outlineLevel="0" collapsed="false">
      <c r="D1218" s="10" t="s">
        <v>4452</v>
      </c>
      <c r="E1218" s="0" t="n">
        <v>1217</v>
      </c>
      <c r="F1218" s="0" t="str">
        <f aca="false">E$1&amp;D1218&amp;"',"&amp;E1218&amp;");"</f>
        <v>INSERT INTO hospital(nombre,id) VALUES ('VOLUNTARIAS VICENTINAS DE LA SANTA CRUZ DEL PEDREGAL',1217);</v>
      </c>
      <c r="G1218" s="10"/>
      <c r="J1218" s="31"/>
      <c r="M1218" s="32"/>
      <c r="P1218" s="34" t="s">
        <v>9373</v>
      </c>
      <c r="Q1218" s="0" t="n">
        <v>1217</v>
      </c>
      <c r="R1218" s="0" t="str">
        <f aca="false">Q$1&amp;P1218&amp;"',"&amp;Q1218&amp;");"</f>
        <v>INSERT INTO os(nombre,id) VALUES ('3784',1217);</v>
      </c>
      <c r="S1218" s="31"/>
    </row>
    <row r="1219" customFormat="false" ht="13.8" hidden="false" customHeight="false" outlineLevel="0" collapsed="false">
      <c r="D1219" s="10"/>
      <c r="G1219" s="10"/>
      <c r="J1219" s="31"/>
      <c r="M1219" s="58"/>
      <c r="P1219" s="34" t="s">
        <v>9379</v>
      </c>
      <c r="Q1219" s="0" t="n">
        <v>1218</v>
      </c>
      <c r="R1219" s="0" t="str">
        <f aca="false">Q$1&amp;P1219&amp;"',"&amp;Q1219&amp;");"</f>
        <v>INSERT INTO os(nombre,id) VALUES ('3785',1218);</v>
      </c>
      <c r="S1219" s="31"/>
    </row>
    <row r="1220" customFormat="false" ht="13.8" hidden="false" customHeight="false" outlineLevel="0" collapsed="false">
      <c r="D1220" s="10"/>
      <c r="G1220" s="10"/>
      <c r="J1220" s="31"/>
      <c r="M1220" s="58"/>
      <c r="P1220" s="34" t="s">
        <v>6933</v>
      </c>
      <c r="Q1220" s="0" t="n">
        <v>1219</v>
      </c>
      <c r="R1220" s="0" t="str">
        <f aca="false">Q$1&amp;P1220&amp;"',"&amp;Q1220&amp;");"</f>
        <v>INSERT INTO os(nombre,id) VALUES ('3951',1219);</v>
      </c>
      <c r="S1220" s="31"/>
    </row>
    <row r="1221" customFormat="false" ht="13.8" hidden="false" customHeight="false" outlineLevel="0" collapsed="false">
      <c r="D1221" s="10"/>
      <c r="G1221" s="10"/>
      <c r="J1221" s="31"/>
      <c r="M1221" s="58"/>
      <c r="P1221" s="34" t="s">
        <v>6936</v>
      </c>
      <c r="Q1221" s="0" t="n">
        <v>1220</v>
      </c>
      <c r="R1221" s="0" t="str">
        <f aca="false">Q$1&amp;P1221&amp;"',"&amp;Q1221&amp;");"</f>
        <v>INSERT INTO os(nombre,id) VALUES ('3953',1220);</v>
      </c>
      <c r="S1221" s="31"/>
    </row>
    <row r="1222" customFormat="false" ht="13.8" hidden="false" customHeight="false" outlineLevel="0" collapsed="false">
      <c r="D1222" s="10"/>
      <c r="G1222" s="10"/>
      <c r="J1222" s="31"/>
      <c r="M1222" s="32"/>
      <c r="P1222" s="34" t="s">
        <v>6929</v>
      </c>
      <c r="Q1222" s="0" t="n">
        <v>1221</v>
      </c>
      <c r="R1222" s="0" t="str">
        <f aca="false">Q$1&amp;P1222&amp;"',"&amp;Q1222&amp;");"</f>
        <v>INSERT INTO os(nombre,id) VALUES ('3954',1221);</v>
      </c>
      <c r="S1222" s="31"/>
    </row>
    <row r="1223" customFormat="false" ht="13.8" hidden="false" customHeight="false" outlineLevel="0" collapsed="false">
      <c r="D1223" s="10"/>
      <c r="G1223" s="10"/>
      <c r="J1223" s="31"/>
      <c r="M1223" s="32"/>
      <c r="P1223" s="34" t="s">
        <v>7201</v>
      </c>
      <c r="Q1223" s="0" t="n">
        <v>1222</v>
      </c>
      <c r="R1223" s="0" t="str">
        <f aca="false">Q$1&amp;P1223&amp;"',"&amp;Q1223&amp;");"</f>
        <v>INSERT INTO os(nombre,id) VALUES ('3955',1222);</v>
      </c>
      <c r="S1223" s="31"/>
    </row>
    <row r="1224" customFormat="false" ht="13.8" hidden="false" customHeight="false" outlineLevel="0" collapsed="false">
      <c r="D1224" s="10"/>
      <c r="G1224" s="10"/>
      <c r="J1224" s="31"/>
      <c r="M1224" s="32"/>
      <c r="P1224" s="34" t="s">
        <v>7199</v>
      </c>
      <c r="Q1224" s="0" t="n">
        <v>1223</v>
      </c>
      <c r="R1224" s="0" t="str">
        <f aca="false">Q$1&amp;P1224&amp;"',"&amp;Q1224&amp;");"</f>
        <v>INSERT INTO os(nombre,id) VALUES ('3956',1223);</v>
      </c>
      <c r="S1224" s="31"/>
    </row>
    <row r="1225" customFormat="false" ht="13.8" hidden="false" customHeight="false" outlineLevel="0" collapsed="false">
      <c r="D1225" s="10"/>
      <c r="G1225" s="10"/>
      <c r="J1225" s="31"/>
      <c r="M1225" s="32"/>
      <c r="P1225" s="34" t="s">
        <v>7195</v>
      </c>
      <c r="Q1225" s="0" t="n">
        <v>1224</v>
      </c>
      <c r="R1225" s="0" t="str">
        <f aca="false">Q$1&amp;P1225&amp;"',"&amp;Q1225&amp;");"</f>
        <v>INSERT INTO os(nombre,id) VALUES ('3957',1224);</v>
      </c>
      <c r="S1225" s="31"/>
    </row>
    <row r="1226" customFormat="false" ht="13.8" hidden="false" customHeight="false" outlineLevel="0" collapsed="false">
      <c r="D1226" s="10"/>
      <c r="G1226" s="10"/>
      <c r="J1226" s="31"/>
      <c r="M1226" s="32"/>
      <c r="P1226" s="34" t="s">
        <v>8798</v>
      </c>
      <c r="Q1226" s="0" t="n">
        <v>1225</v>
      </c>
      <c r="R1226" s="0" t="str">
        <f aca="false">Q$1&amp;P1226&amp;"',"&amp;Q1226&amp;");"</f>
        <v>INSERT INTO os(nombre,id) VALUES ('3963',1225);</v>
      </c>
      <c r="S1226" s="31"/>
    </row>
    <row r="1227" customFormat="false" ht="13.8" hidden="false" customHeight="false" outlineLevel="0" collapsed="false">
      <c r="D1227" s="10"/>
      <c r="G1227" s="10"/>
      <c r="J1227" s="31"/>
      <c r="M1227" s="32"/>
      <c r="P1227" s="34" t="s">
        <v>8804</v>
      </c>
      <c r="Q1227" s="0" t="n">
        <v>1226</v>
      </c>
      <c r="R1227" s="0" t="str">
        <f aca="false">Q$1&amp;P1227&amp;"',"&amp;Q1227&amp;");"</f>
        <v>INSERT INTO os(nombre,id) VALUES ('3964',1226);</v>
      </c>
      <c r="S1227" s="31"/>
    </row>
    <row r="1228" customFormat="false" ht="13.8" hidden="false" customHeight="false" outlineLevel="0" collapsed="false">
      <c r="D1228" s="10"/>
      <c r="G1228" s="10"/>
      <c r="J1228" s="31"/>
      <c r="M1228" s="32"/>
      <c r="P1228" s="34" t="s">
        <v>9353</v>
      </c>
      <c r="Q1228" s="0" t="n">
        <v>1227</v>
      </c>
      <c r="R1228" s="0" t="str">
        <f aca="false">Q$1&amp;P1228&amp;"',"&amp;Q1228&amp;");"</f>
        <v>INSERT INTO os(nombre,id) VALUES ('3965',1227);</v>
      </c>
      <c r="S1228" s="31"/>
    </row>
    <row r="1229" customFormat="false" ht="13.8" hidden="false" customHeight="false" outlineLevel="0" collapsed="false">
      <c r="D1229" s="10"/>
      <c r="G1229" s="10"/>
      <c r="J1229" s="31"/>
      <c r="M1229" s="32"/>
      <c r="P1229" s="34" t="s">
        <v>9375</v>
      </c>
      <c r="Q1229" s="0" t="n">
        <v>1228</v>
      </c>
      <c r="R1229" s="0" t="str">
        <f aca="false">Q$1&amp;P1229&amp;"',"&amp;Q1229&amp;");"</f>
        <v>INSERT INTO os(nombre,id) VALUES ('3966',1228);</v>
      </c>
      <c r="S1229" s="31"/>
    </row>
    <row r="1230" customFormat="false" ht="13.8" hidden="false" customHeight="false" outlineLevel="0" collapsed="false">
      <c r="D1230" s="10"/>
      <c r="G1230" s="10"/>
      <c r="J1230" s="31"/>
      <c r="M1230" s="32"/>
      <c r="P1230" s="34" t="s">
        <v>8765</v>
      </c>
      <c r="Q1230" s="0" t="n">
        <v>1229</v>
      </c>
      <c r="R1230" s="0" t="str">
        <f aca="false">Q$1&amp;P1230&amp;"',"&amp;Q1230&amp;");"</f>
        <v>INSERT INTO os(nombre,id) VALUES ('3968',1229);</v>
      </c>
      <c r="S1230" s="31"/>
    </row>
    <row r="1231" customFormat="false" ht="13.8" hidden="false" customHeight="false" outlineLevel="0" collapsed="false">
      <c r="D1231" s="10"/>
      <c r="G1231" s="10"/>
      <c r="J1231" s="31"/>
      <c r="M1231" s="14"/>
      <c r="P1231" s="34" t="s">
        <v>8771</v>
      </c>
      <c r="Q1231" s="0" t="n">
        <v>1230</v>
      </c>
      <c r="R1231" s="0" t="str">
        <f aca="false">Q$1&amp;P1231&amp;"',"&amp;Q1231&amp;");"</f>
        <v>INSERT INTO os(nombre,id) VALUES ('3969',1230);</v>
      </c>
      <c r="S1231" s="31"/>
    </row>
    <row r="1232" customFormat="false" ht="13.8" hidden="false" customHeight="false" outlineLevel="0" collapsed="false">
      <c r="D1232" s="10"/>
      <c r="G1232" s="10"/>
      <c r="J1232" s="31"/>
      <c r="M1232" s="14"/>
      <c r="P1232" s="34" t="s">
        <v>8778</v>
      </c>
      <c r="Q1232" s="0" t="n">
        <v>1231</v>
      </c>
      <c r="R1232" s="0" t="str">
        <f aca="false">Q$1&amp;P1232&amp;"',"&amp;Q1232&amp;");"</f>
        <v>INSERT INTO os(nombre,id) VALUES ('3970',1231);</v>
      </c>
      <c r="S1232" s="31"/>
    </row>
    <row r="1233" customFormat="false" ht="13.8" hidden="false" customHeight="false" outlineLevel="0" collapsed="false">
      <c r="D1233" s="10"/>
      <c r="G1233" s="10"/>
      <c r="J1233" s="31"/>
      <c r="M1233" s="14"/>
      <c r="P1233" s="34" t="s">
        <v>8785</v>
      </c>
      <c r="Q1233" s="0" t="n">
        <v>1232</v>
      </c>
      <c r="R1233" s="0" t="str">
        <f aca="false">Q$1&amp;P1233&amp;"',"&amp;Q1233&amp;");"</f>
        <v>INSERT INTO os(nombre,id) VALUES ('3971',1232);</v>
      </c>
      <c r="S1233" s="31"/>
    </row>
    <row r="1234" customFormat="false" ht="13.8" hidden="false" customHeight="false" outlineLevel="0" collapsed="false">
      <c r="D1234" s="10"/>
      <c r="G1234" s="10"/>
      <c r="J1234" s="31"/>
      <c r="M1234" s="14"/>
      <c r="P1234" s="34" t="s">
        <v>8791</v>
      </c>
      <c r="Q1234" s="0" t="n">
        <v>1233</v>
      </c>
      <c r="R1234" s="0" t="str">
        <f aca="false">Q$1&amp;P1234&amp;"',"&amp;Q1234&amp;");"</f>
        <v>INSERT INTO os(nombre,id) VALUES ('3972',1233);</v>
      </c>
      <c r="S1234" s="31"/>
    </row>
    <row r="1235" customFormat="false" ht="13.8" hidden="false" customHeight="false" outlineLevel="0" collapsed="false">
      <c r="D1235" s="10"/>
      <c r="G1235" s="10"/>
      <c r="J1235" s="31"/>
      <c r="M1235" s="14"/>
      <c r="P1235" s="34" t="s">
        <v>8793</v>
      </c>
      <c r="Q1235" s="0" t="n">
        <v>1234</v>
      </c>
      <c r="R1235" s="0" t="str">
        <f aca="false">Q$1&amp;P1235&amp;"',"&amp;Q1235&amp;");"</f>
        <v>INSERT INTO os(nombre,id) VALUES ('3973',1234);</v>
      </c>
      <c r="S1235" s="31"/>
    </row>
    <row r="1236" customFormat="false" ht="13.8" hidden="false" customHeight="false" outlineLevel="0" collapsed="false">
      <c r="D1236" s="10"/>
      <c r="G1236" s="10"/>
      <c r="J1236" s="31"/>
      <c r="M1236" s="14"/>
      <c r="P1236" s="34" t="s">
        <v>8796</v>
      </c>
      <c r="Q1236" s="0" t="n">
        <v>1235</v>
      </c>
      <c r="R1236" s="0" t="str">
        <f aca="false">Q$1&amp;P1236&amp;"',"&amp;Q1236&amp;");"</f>
        <v>INSERT INTO os(nombre,id) VALUES ('3974',1235);</v>
      </c>
      <c r="S1236" s="31"/>
    </row>
    <row r="1237" customFormat="false" ht="13.8" hidden="false" customHeight="false" outlineLevel="0" collapsed="false">
      <c r="D1237" s="10"/>
      <c r="G1237" s="10"/>
      <c r="J1237" s="31"/>
      <c r="M1237" s="14"/>
      <c r="P1237" s="34" t="s">
        <v>9369</v>
      </c>
      <c r="Q1237" s="0" t="n">
        <v>1236</v>
      </c>
      <c r="R1237" s="0" t="str">
        <f aca="false">Q$1&amp;P1237&amp;"',"&amp;Q1237&amp;");"</f>
        <v>INSERT INTO os(nombre,id) VALUES ('3977',1236);</v>
      </c>
      <c r="S1237" s="31"/>
    </row>
    <row r="1238" customFormat="false" ht="13.8" hidden="false" customHeight="false" outlineLevel="0" collapsed="false">
      <c r="D1238" s="10"/>
      <c r="G1238" s="10"/>
      <c r="J1238" s="31"/>
      <c r="M1238" s="14"/>
      <c r="P1238" s="34" t="s">
        <v>9362</v>
      </c>
      <c r="Q1238" s="0" t="n">
        <v>1237</v>
      </c>
      <c r="R1238" s="0" t="str">
        <f aca="false">Q$1&amp;P1238&amp;"',"&amp;Q1238&amp;");"</f>
        <v>INSERT INTO os(nombre,id) VALUES ('3978',1237);</v>
      </c>
      <c r="S1238" s="31"/>
    </row>
    <row r="1239" customFormat="false" ht="13.8" hidden="false" customHeight="false" outlineLevel="0" collapsed="false">
      <c r="D1239" s="10"/>
      <c r="G1239" s="10"/>
      <c r="J1239" s="31"/>
      <c r="M1239" s="14"/>
      <c r="P1239" s="34" t="s">
        <v>9355</v>
      </c>
      <c r="Q1239" s="0" t="n">
        <v>1238</v>
      </c>
      <c r="R1239" s="0" t="str">
        <f aca="false">Q$1&amp;P1239&amp;"',"&amp;Q1239&amp;");"</f>
        <v>INSERT INTO os(nombre,id) VALUES ('3979',1238);</v>
      </c>
      <c r="S1239" s="31"/>
    </row>
    <row r="1240" customFormat="false" ht="13.8" hidden="false" customHeight="false" outlineLevel="0" collapsed="false">
      <c r="D1240" s="10"/>
      <c r="G1240" s="10"/>
      <c r="J1240" s="31"/>
      <c r="M1240" s="14"/>
      <c r="P1240" s="34" t="s">
        <v>9351</v>
      </c>
      <c r="Q1240" s="0" t="n">
        <v>1239</v>
      </c>
      <c r="R1240" s="0" t="str">
        <f aca="false">Q$1&amp;P1240&amp;"',"&amp;Q1240&amp;");"</f>
        <v>INSERT INTO os(nombre,id) VALUES ('3982',1239);</v>
      </c>
      <c r="S1240" s="31"/>
    </row>
    <row r="1241" customFormat="false" ht="13.8" hidden="false" customHeight="false" outlineLevel="0" collapsed="false">
      <c r="D1241" s="10"/>
      <c r="G1241" s="10"/>
      <c r="J1241" s="31"/>
      <c r="M1241" s="14"/>
      <c r="P1241" s="34" t="s">
        <v>9376</v>
      </c>
      <c r="Q1241" s="0" t="n">
        <v>1240</v>
      </c>
      <c r="R1241" s="0" t="str">
        <f aca="false">Q$1&amp;P1241&amp;"',"&amp;Q1241&amp;");"</f>
        <v>INSERT INTO os(nombre,id) VALUES ('3983',1240);</v>
      </c>
      <c r="S1241" s="31"/>
    </row>
    <row r="1242" customFormat="false" ht="13.8" hidden="false" customHeight="false" outlineLevel="0" collapsed="false">
      <c r="D1242" s="10"/>
      <c r="G1242" s="10"/>
      <c r="J1242" s="31"/>
      <c r="M1242" s="14"/>
      <c r="P1242" s="34" t="s">
        <v>9368</v>
      </c>
      <c r="Q1242" s="0" t="n">
        <v>1241</v>
      </c>
      <c r="R1242" s="0" t="str">
        <f aca="false">Q$1&amp;P1242&amp;"',"&amp;Q1242&amp;");"</f>
        <v>INSERT INTO os(nombre,id) VALUES ('3984',1241);</v>
      </c>
      <c r="S1242" s="31"/>
    </row>
    <row r="1243" customFormat="false" ht="13.8" hidden="false" customHeight="false" outlineLevel="0" collapsed="false">
      <c r="D1243" s="10"/>
      <c r="G1243" s="10"/>
      <c r="J1243" s="31"/>
      <c r="M1243" s="14"/>
      <c r="P1243" s="34" t="s">
        <v>9378</v>
      </c>
      <c r="Q1243" s="0" t="n">
        <v>1242</v>
      </c>
      <c r="R1243" s="0" t="str">
        <f aca="false">Q$1&amp;P1243&amp;"',"&amp;Q1243&amp;");"</f>
        <v>INSERT INTO os(nombre,id) VALUES ('3985',1242);</v>
      </c>
      <c r="S1243" s="31"/>
    </row>
    <row r="1244" customFormat="false" ht="13.8" hidden="false" customHeight="false" outlineLevel="0" collapsed="false">
      <c r="D1244" s="10"/>
      <c r="G1244" s="10"/>
      <c r="J1244" s="31"/>
      <c r="M1244" s="14"/>
      <c r="P1244" s="34" t="s">
        <v>6586</v>
      </c>
      <c r="Q1244" s="0" t="n">
        <v>1243</v>
      </c>
      <c r="R1244" s="0" t="str">
        <f aca="false">Q$1&amp;P1244&amp;"',"&amp;Q1244&amp;");"</f>
        <v>INSERT INTO os(nombre,id) VALUES ('4046',1243);</v>
      </c>
      <c r="S1244" s="31"/>
    </row>
    <row r="1245" customFormat="false" ht="13.8" hidden="false" customHeight="false" outlineLevel="0" collapsed="false">
      <c r="D1245" s="10"/>
      <c r="G1245" s="10"/>
      <c r="J1245" s="31"/>
      <c r="M1245" s="14"/>
      <c r="P1245" s="34" t="s">
        <v>6667</v>
      </c>
      <c r="Q1245" s="0" t="n">
        <v>1244</v>
      </c>
      <c r="R1245" s="0" t="str">
        <f aca="false">Q$1&amp;P1245&amp;"',"&amp;Q1245&amp;");"</f>
        <v>INSERT INTO os(nombre,id) VALUES ('4071',1244);</v>
      </c>
      <c r="S1245" s="31"/>
    </row>
    <row r="1246" customFormat="false" ht="13.8" hidden="false" customHeight="false" outlineLevel="0" collapsed="false">
      <c r="D1246" s="10"/>
      <c r="G1246" s="10"/>
      <c r="J1246" s="31"/>
      <c r="M1246" s="14"/>
      <c r="P1246" s="34" t="s">
        <v>6655</v>
      </c>
      <c r="Q1246" s="0" t="n">
        <v>1245</v>
      </c>
      <c r="R1246" s="0" t="str">
        <f aca="false">Q$1&amp;P1246&amp;"',"&amp;Q1246&amp;");"</f>
        <v>INSERT INTO os(nombre,id) VALUES ('4075',1245);</v>
      </c>
      <c r="S1246" s="31"/>
    </row>
    <row r="1247" customFormat="false" ht="13.8" hidden="false" customHeight="false" outlineLevel="0" collapsed="false">
      <c r="D1247" s="10"/>
      <c r="G1247" s="10"/>
      <c r="J1247" s="31"/>
      <c r="M1247" s="14"/>
      <c r="P1247" s="34" t="s">
        <v>8104</v>
      </c>
      <c r="Q1247" s="0" t="n">
        <v>1246</v>
      </c>
      <c r="R1247" s="0" t="str">
        <f aca="false">Q$1&amp;P1247&amp;"',"&amp;Q1247&amp;");"</f>
        <v>INSERT INTO os(nombre,id) VALUES ('5011',1246);</v>
      </c>
      <c r="S1247" s="31"/>
    </row>
    <row r="1248" customFormat="false" ht="13.8" hidden="false" customHeight="false" outlineLevel="0" collapsed="false">
      <c r="D1248" s="10"/>
      <c r="G1248" s="10"/>
      <c r="J1248" s="31"/>
      <c r="M1248" s="14"/>
      <c r="P1248" s="34" t="s">
        <v>9723</v>
      </c>
      <c r="Q1248" s="0" t="n">
        <v>1247</v>
      </c>
      <c r="R1248" s="0" t="str">
        <f aca="false">Q$1&amp;P1248&amp;"',"&amp;Q1248&amp;");"</f>
        <v>INSERT INTO os(nombre,id) VALUES ('50536821-0010',1247);</v>
      </c>
      <c r="S1248" s="31"/>
    </row>
    <row r="1249" customFormat="false" ht="13.8" hidden="false" customHeight="false" outlineLevel="0" collapsed="false">
      <c r="D1249" s="10"/>
      <c r="G1249" s="10"/>
      <c r="J1249" s="31"/>
      <c r="M1249" s="14"/>
      <c r="P1249" s="34" t="s">
        <v>8448</v>
      </c>
      <c r="Q1249" s="0" t="n">
        <v>1248</v>
      </c>
      <c r="R1249" s="0" t="str">
        <f aca="false">Q$1&amp;P1249&amp;"',"&amp;Q1249&amp;");"</f>
        <v>INSERT INTO os(nombre,id) VALUES ('5066',1248);</v>
      </c>
      <c r="S1249" s="31"/>
    </row>
    <row r="1250" customFormat="false" ht="13.8" hidden="false" customHeight="false" outlineLevel="0" collapsed="false">
      <c r="D1250" s="10"/>
      <c r="G1250" s="10"/>
      <c r="J1250" s="31"/>
      <c r="M1250" s="14"/>
      <c r="P1250" s="34" t="s">
        <v>8730</v>
      </c>
      <c r="Q1250" s="0" t="n">
        <v>1249</v>
      </c>
      <c r="R1250" s="0" t="str">
        <f aca="false">Q$1&amp;P1250&amp;"',"&amp;Q1250&amp;");"</f>
        <v>INSERT INTO os(nombre,id) VALUES ('5067',1249);</v>
      </c>
      <c r="S1250" s="31"/>
    </row>
    <row r="1251" customFormat="false" ht="13.8" hidden="false" customHeight="false" outlineLevel="0" collapsed="false">
      <c r="D1251" s="10"/>
      <c r="G1251" s="31"/>
      <c r="J1251" s="31"/>
      <c r="M1251" s="14"/>
      <c r="P1251" s="34" t="s">
        <v>8647</v>
      </c>
      <c r="Q1251" s="0" t="n">
        <v>1250</v>
      </c>
      <c r="R1251" s="0" t="str">
        <f aca="false">Q$1&amp;P1251&amp;"',"&amp;Q1251&amp;");"</f>
        <v>INSERT INTO os(nombre,id) VALUES ('5068',1250);</v>
      </c>
      <c r="S1251" s="31"/>
    </row>
    <row r="1252" customFormat="false" ht="13.8" hidden="false" customHeight="false" outlineLevel="0" collapsed="false">
      <c r="D1252" s="10"/>
      <c r="G1252" s="31"/>
      <c r="J1252" s="31"/>
      <c r="M1252" s="14"/>
      <c r="P1252" s="34" t="s">
        <v>8645</v>
      </c>
      <c r="Q1252" s="0" t="n">
        <v>1251</v>
      </c>
      <c r="R1252" s="0" t="str">
        <f aca="false">Q$1&amp;P1252&amp;"',"&amp;Q1252&amp;");"</f>
        <v>INSERT INTO os(nombre,id) VALUES ('5070',1251);</v>
      </c>
      <c r="S1252" s="31"/>
    </row>
    <row r="1253" customFormat="false" ht="13.8" hidden="false" customHeight="false" outlineLevel="0" collapsed="false">
      <c r="D1253" s="10"/>
      <c r="G1253" s="31"/>
      <c r="J1253" s="31"/>
      <c r="M1253" s="14"/>
      <c r="P1253" s="34" t="s">
        <v>8522</v>
      </c>
      <c r="Q1253" s="0" t="n">
        <v>1252</v>
      </c>
      <c r="R1253" s="0" t="str">
        <f aca="false">Q$1&amp;P1253&amp;"',"&amp;Q1253&amp;");"</f>
        <v>INSERT INTO os(nombre,id) VALUES ('5072',1252);</v>
      </c>
      <c r="S1253" s="31"/>
    </row>
    <row r="1254" customFormat="false" ht="13.8" hidden="false" customHeight="false" outlineLevel="0" collapsed="false">
      <c r="D1254" s="10"/>
      <c r="G1254" s="31"/>
      <c r="J1254" s="31"/>
      <c r="M1254" s="14"/>
      <c r="P1254" s="34" t="s">
        <v>8394</v>
      </c>
      <c r="Q1254" s="0" t="n">
        <v>1253</v>
      </c>
      <c r="R1254" s="0" t="str">
        <f aca="false">Q$1&amp;P1254&amp;"',"&amp;Q1254&amp;");"</f>
        <v>INSERT INTO os(nombre,id) VALUES ('5080',1253);</v>
      </c>
      <c r="S1254" s="31"/>
    </row>
    <row r="1255" customFormat="false" ht="13.8" hidden="false" customHeight="false" outlineLevel="0" collapsed="false">
      <c r="D1255" s="10"/>
      <c r="G1255" s="31"/>
      <c r="J1255" s="31"/>
      <c r="M1255" s="14"/>
      <c r="P1255" s="34" t="s">
        <v>8381</v>
      </c>
      <c r="Q1255" s="0" t="n">
        <v>1254</v>
      </c>
      <c r="R1255" s="0" t="str">
        <f aca="false">Q$1&amp;P1255&amp;"',"&amp;Q1255&amp;");"</f>
        <v>INSERT INTO os(nombre,id) VALUES ('5081',1254);</v>
      </c>
      <c r="S1255" s="31"/>
    </row>
    <row r="1256" customFormat="false" ht="13.8" hidden="false" customHeight="false" outlineLevel="0" collapsed="false">
      <c r="D1256" s="10"/>
      <c r="G1256" s="31"/>
      <c r="J1256" s="31"/>
      <c r="M1256" s="14"/>
      <c r="P1256" s="34" t="s">
        <v>8388</v>
      </c>
      <c r="Q1256" s="0" t="n">
        <v>1255</v>
      </c>
      <c r="R1256" s="0" t="str">
        <f aca="false">Q$1&amp;P1256&amp;"',"&amp;Q1256&amp;");"</f>
        <v>INSERT INTO os(nombre,id) VALUES ('5082',1255);</v>
      </c>
      <c r="S1256" s="31"/>
    </row>
    <row r="1257" customFormat="false" ht="13.8" hidden="false" customHeight="false" outlineLevel="0" collapsed="false">
      <c r="D1257" s="10"/>
      <c r="G1257" s="31"/>
      <c r="J1257" s="31"/>
      <c r="M1257" s="14"/>
      <c r="P1257" s="34" t="s">
        <v>8377</v>
      </c>
      <c r="Q1257" s="0" t="n">
        <v>1256</v>
      </c>
      <c r="R1257" s="0" t="str">
        <f aca="false">Q$1&amp;P1257&amp;"',"&amp;Q1257&amp;");"</f>
        <v>INSERT INTO os(nombre,id) VALUES ('5083',1256);</v>
      </c>
      <c r="S1257" s="31"/>
    </row>
    <row r="1258" customFormat="false" ht="13.8" hidden="false" customHeight="false" outlineLevel="0" collapsed="false">
      <c r="D1258" s="10"/>
      <c r="G1258" s="31"/>
      <c r="J1258" s="31"/>
      <c r="M1258" s="26"/>
      <c r="P1258" s="34" t="s">
        <v>8528</v>
      </c>
      <c r="Q1258" s="0" t="n">
        <v>1257</v>
      </c>
      <c r="R1258" s="0" t="str">
        <f aca="false">Q$1&amp;P1258&amp;"',"&amp;Q1258&amp;");"</f>
        <v>INSERT INTO os(nombre,id) VALUES ('5697',1257);</v>
      </c>
      <c r="S1258" s="31"/>
    </row>
    <row r="1259" customFormat="false" ht="13.8" hidden="false" customHeight="false" outlineLevel="0" collapsed="false">
      <c r="D1259" s="10"/>
      <c r="G1259" s="31"/>
      <c r="J1259" s="31"/>
      <c r="M1259" s="32"/>
      <c r="P1259" s="34" t="s">
        <v>8562</v>
      </c>
      <c r="Q1259" s="0" t="n">
        <v>1258</v>
      </c>
      <c r="R1259" s="0" t="str">
        <f aca="false">Q$1&amp;P1259&amp;"',"&amp;Q1259&amp;");"</f>
        <v>INSERT INTO os(nombre,id) VALUES ('5698',1258);</v>
      </c>
      <c r="S1259" s="31"/>
    </row>
    <row r="1260" customFormat="false" ht="13.8" hidden="false" customHeight="false" outlineLevel="0" collapsed="false">
      <c r="D1260" s="10"/>
      <c r="G1260" s="31"/>
      <c r="J1260" s="31"/>
      <c r="M1260" s="32"/>
      <c r="P1260" s="54" t="n">
        <v>5699</v>
      </c>
      <c r="Q1260" s="0" t="n">
        <v>1259</v>
      </c>
      <c r="R1260" s="0" t="str">
        <f aca="false">Q$1&amp;P1260&amp;"',"&amp;Q1260&amp;");"</f>
        <v>INSERT INTO os(nombre,id) VALUES ('5699',1259);</v>
      </c>
      <c r="S1260" s="31"/>
    </row>
    <row r="1261" customFormat="false" ht="13.8" hidden="false" customHeight="false" outlineLevel="0" collapsed="false">
      <c r="D1261" s="10"/>
      <c r="G1261" s="31"/>
      <c r="J1261" s="31"/>
      <c r="M1261" s="32"/>
      <c r="P1261" s="54" t="n">
        <v>5800</v>
      </c>
      <c r="Q1261" s="0" t="n">
        <v>1260</v>
      </c>
      <c r="R1261" s="0" t="str">
        <f aca="false">Q$1&amp;P1261&amp;"',"&amp;Q1261&amp;");"</f>
        <v>INSERT INTO os(nombre,id) VALUES ('5800',1260);</v>
      </c>
      <c r="S1261" s="31"/>
    </row>
    <row r="1262" customFormat="false" ht="13.8" hidden="false" customHeight="false" outlineLevel="0" collapsed="false">
      <c r="D1262" s="10"/>
      <c r="G1262" s="31"/>
      <c r="J1262" s="31"/>
      <c r="M1262" s="32"/>
      <c r="P1262" s="54" t="n">
        <v>5860</v>
      </c>
      <c r="Q1262" s="0" t="n">
        <v>1261</v>
      </c>
      <c r="R1262" s="0" t="str">
        <f aca="false">Q$1&amp;P1262&amp;"',"&amp;Q1262&amp;");"</f>
        <v>INSERT INTO os(nombre,id) VALUES ('5860',1261);</v>
      </c>
      <c r="S1262" s="31"/>
    </row>
    <row r="1263" customFormat="false" ht="13.8" hidden="false" customHeight="false" outlineLevel="0" collapsed="false">
      <c r="D1263" s="10"/>
      <c r="G1263" s="31"/>
      <c r="J1263" s="31"/>
      <c r="M1263" s="32"/>
      <c r="P1263" s="54" t="n">
        <v>6261</v>
      </c>
      <c r="Q1263" s="0" t="n">
        <v>1262</v>
      </c>
      <c r="R1263" s="0" t="str">
        <f aca="false">Q$1&amp;P1263&amp;"',"&amp;Q1263&amp;");"</f>
        <v>INSERT INTO os(nombre,id) VALUES ('6261',1262);</v>
      </c>
      <c r="S1263" s="31"/>
    </row>
    <row r="1264" customFormat="false" ht="13.8" hidden="false" customHeight="false" outlineLevel="0" collapsed="false">
      <c r="D1264" s="10"/>
      <c r="G1264" s="31"/>
      <c r="J1264" s="31"/>
      <c r="M1264" s="32"/>
      <c r="P1264" s="34" t="s">
        <v>8744</v>
      </c>
      <c r="Q1264" s="0" t="n">
        <v>1263</v>
      </c>
      <c r="R1264" s="0" t="str">
        <f aca="false">Q$1&amp;P1264&amp;"',"&amp;Q1264&amp;");"</f>
        <v>INSERT INTO os(nombre,id) VALUES ('6392',1263);</v>
      </c>
      <c r="S1264" s="31"/>
    </row>
    <row r="1265" customFormat="false" ht="13.8" hidden="false" customHeight="false" outlineLevel="0" collapsed="false">
      <c r="D1265" s="10"/>
      <c r="G1265" s="31"/>
      <c r="J1265" s="31"/>
      <c r="M1265" s="32"/>
      <c r="P1265" s="34" t="s">
        <v>8745</v>
      </c>
      <c r="Q1265" s="0" t="n">
        <v>1264</v>
      </c>
      <c r="R1265" s="0" t="str">
        <f aca="false">Q$1&amp;P1265&amp;"',"&amp;Q1265&amp;");"</f>
        <v>INSERT INTO os(nombre,id) VALUES ('6393',1264);</v>
      </c>
      <c r="S1265" s="31"/>
    </row>
    <row r="1266" customFormat="false" ht="13.8" hidden="false" customHeight="false" outlineLevel="0" collapsed="false">
      <c r="D1266" s="10"/>
      <c r="G1266" s="31"/>
      <c r="J1266" s="31"/>
      <c r="M1266" s="32"/>
      <c r="P1266" s="34" t="s">
        <v>8166</v>
      </c>
      <c r="Q1266" s="0" t="n">
        <v>1265</v>
      </c>
      <c r="R1266" s="0" t="str">
        <f aca="false">Q$1&amp;P1266&amp;"',"&amp;Q1266&amp;");"</f>
        <v>INSERT INTO os(nombre,id) VALUES ('6523',1265);</v>
      </c>
      <c r="S1266" s="31"/>
    </row>
    <row r="1267" customFormat="false" ht="13.8" hidden="false" customHeight="false" outlineLevel="0" collapsed="false">
      <c r="D1267" s="10"/>
      <c r="G1267" s="10"/>
      <c r="J1267" s="31"/>
      <c r="M1267" s="32"/>
      <c r="P1267" s="34" t="s">
        <v>8165</v>
      </c>
      <c r="Q1267" s="0" t="n">
        <v>1266</v>
      </c>
      <c r="R1267" s="0" t="str">
        <f aca="false">Q$1&amp;P1267&amp;"',"&amp;Q1267&amp;");"</f>
        <v>INSERT INTO os(nombre,id) VALUES ('6524',1266);</v>
      </c>
      <c r="S1267" s="31"/>
    </row>
    <row r="1268" customFormat="false" ht="13.8" hidden="false" customHeight="false" outlineLevel="0" collapsed="false">
      <c r="D1268" s="10"/>
      <c r="G1268" s="10"/>
      <c r="J1268" s="31"/>
      <c r="M1268" s="26"/>
      <c r="P1268" s="34" t="s">
        <v>7650</v>
      </c>
      <c r="Q1268" s="0" t="n">
        <v>1267</v>
      </c>
      <c r="R1268" s="0" t="str">
        <f aca="false">Q$1&amp;P1268&amp;"',"&amp;Q1268&amp;");"</f>
        <v>INSERT INTO os(nombre,id) VALUES ('6558',1267);</v>
      </c>
      <c r="S1268" s="31"/>
    </row>
    <row r="1269" customFormat="false" ht="13.8" hidden="false" customHeight="false" outlineLevel="0" collapsed="false">
      <c r="D1269" s="10"/>
      <c r="G1269" s="10"/>
      <c r="J1269" s="31"/>
      <c r="M1269" s="32"/>
      <c r="P1269" s="34" t="s">
        <v>6947</v>
      </c>
      <c r="Q1269" s="0" t="n">
        <v>1268</v>
      </c>
      <c r="R1269" s="0" t="str">
        <f aca="false">Q$1&amp;P1269&amp;"',"&amp;Q1269&amp;");"</f>
        <v>INSERT INTO os(nombre,id) VALUES ('6567',1268);</v>
      </c>
      <c r="S1269" s="31"/>
    </row>
    <row r="1270" customFormat="false" ht="13.8" hidden="false" customHeight="false" outlineLevel="0" collapsed="false">
      <c r="D1270" s="10"/>
      <c r="G1270" s="10"/>
      <c r="J1270" s="31"/>
      <c r="M1270" s="32"/>
      <c r="P1270" s="34" t="s">
        <v>6951</v>
      </c>
      <c r="Q1270" s="0" t="n">
        <v>1269</v>
      </c>
      <c r="R1270" s="0" t="str">
        <f aca="false">Q$1&amp;P1270&amp;"',"&amp;Q1270&amp;");"</f>
        <v>INSERT INTO os(nombre,id) VALUES ('6568',1269);</v>
      </c>
      <c r="S1270" s="31"/>
    </row>
    <row r="1271" customFormat="false" ht="13.8" hidden="false" customHeight="false" outlineLevel="0" collapsed="false">
      <c r="D1271" s="31"/>
      <c r="G1271" s="10"/>
      <c r="J1271" s="31"/>
      <c r="M1271" s="32"/>
      <c r="P1271" s="34" t="s">
        <v>6958</v>
      </c>
      <c r="Q1271" s="0" t="n">
        <v>1270</v>
      </c>
      <c r="R1271" s="0" t="str">
        <f aca="false">Q$1&amp;P1271&amp;"',"&amp;Q1271&amp;");"</f>
        <v>INSERT INTO os(nombre,id) VALUES ('6572',1270);</v>
      </c>
      <c r="S1271" s="31"/>
    </row>
    <row r="1272" customFormat="false" ht="13.8" hidden="false" customHeight="false" outlineLevel="0" collapsed="false">
      <c r="D1272" s="31"/>
      <c r="G1272" s="10"/>
      <c r="J1272" s="31"/>
      <c r="M1272" s="32"/>
      <c r="P1272" s="34" t="s">
        <v>6954</v>
      </c>
      <c r="Q1272" s="0" t="n">
        <v>1271</v>
      </c>
      <c r="R1272" s="0" t="str">
        <f aca="false">Q$1&amp;P1272&amp;"',"&amp;Q1272&amp;");"</f>
        <v>INSERT INTO os(nombre,id) VALUES ('6573',1271);</v>
      </c>
      <c r="S1272" s="31"/>
    </row>
    <row r="1273" customFormat="false" ht="13.8" hidden="false" customHeight="false" outlineLevel="0" collapsed="false">
      <c r="D1273" s="31"/>
      <c r="G1273" s="10"/>
      <c r="J1273" s="31"/>
      <c r="M1273" s="32"/>
      <c r="P1273" s="34" t="s">
        <v>6953</v>
      </c>
      <c r="Q1273" s="0" t="n">
        <v>1272</v>
      </c>
      <c r="R1273" s="0" t="str">
        <f aca="false">Q$1&amp;P1273&amp;"',"&amp;Q1273&amp;");"</f>
        <v>INSERT INTO os(nombre,id) VALUES ('6574',1272);</v>
      </c>
      <c r="S1273" s="31"/>
    </row>
    <row r="1274" customFormat="false" ht="13.8" hidden="false" customHeight="false" outlineLevel="0" collapsed="false">
      <c r="D1274" s="31"/>
      <c r="G1274" s="10"/>
      <c r="J1274" s="31"/>
      <c r="M1274" s="32"/>
      <c r="P1274" s="34" t="s">
        <v>7624</v>
      </c>
      <c r="Q1274" s="0" t="n">
        <v>1273</v>
      </c>
      <c r="R1274" s="0" t="str">
        <f aca="false">Q$1&amp;P1274&amp;"',"&amp;Q1274&amp;");"</f>
        <v>INSERT INTO os(nombre,id) VALUES ('6595',1273);</v>
      </c>
      <c r="S1274" s="55"/>
    </row>
    <row r="1275" customFormat="false" ht="13.8" hidden="false" customHeight="false" outlineLevel="0" collapsed="false">
      <c r="D1275" s="31"/>
      <c r="G1275" s="10"/>
      <c r="J1275" s="31"/>
      <c r="M1275" s="32"/>
      <c r="P1275" s="34" t="s">
        <v>7670</v>
      </c>
      <c r="Q1275" s="0" t="n">
        <v>1274</v>
      </c>
      <c r="R1275" s="0" t="str">
        <f aca="false">Q$1&amp;P1275&amp;"',"&amp;Q1275&amp;");"</f>
        <v>INSERT INTO os(nombre,id) VALUES ('6596',1274);</v>
      </c>
      <c r="S1275" s="55"/>
    </row>
    <row r="1276" customFormat="false" ht="13.8" hidden="false" customHeight="false" outlineLevel="0" collapsed="false">
      <c r="D1276" s="31"/>
      <c r="G1276" s="10"/>
      <c r="J1276" s="31"/>
      <c r="M1276" s="32"/>
      <c r="P1276" s="34" t="s">
        <v>7032</v>
      </c>
      <c r="Q1276" s="0" t="n">
        <v>1275</v>
      </c>
      <c r="R1276" s="0" t="str">
        <f aca="false">Q$1&amp;P1276&amp;"',"&amp;Q1276&amp;");"</f>
        <v>INSERT INTO os(nombre,id) VALUES ('6614',1275);</v>
      </c>
      <c r="S1276" s="55"/>
    </row>
    <row r="1277" customFormat="false" ht="13.8" hidden="false" customHeight="false" outlineLevel="0" collapsed="false">
      <c r="D1277" s="31"/>
      <c r="G1277" s="10"/>
      <c r="J1277" s="31"/>
      <c r="M1277" s="32"/>
      <c r="P1277" s="34" t="s">
        <v>6766</v>
      </c>
      <c r="Q1277" s="0" t="n">
        <v>1276</v>
      </c>
      <c r="R1277" s="0" t="str">
        <f aca="false">Q$1&amp;P1277&amp;"',"&amp;Q1277&amp;");"</f>
        <v>INSERT INTO os(nombre,id) VALUES ('6713',1276);</v>
      </c>
      <c r="S1277" s="55"/>
    </row>
    <row r="1278" customFormat="false" ht="13.8" hidden="false" customHeight="false" outlineLevel="0" collapsed="false">
      <c r="D1278" s="31"/>
      <c r="G1278" s="10"/>
      <c r="J1278" s="31"/>
      <c r="M1278" s="26"/>
      <c r="P1278" s="34" t="s">
        <v>7644</v>
      </c>
      <c r="Q1278" s="0" t="n">
        <v>1277</v>
      </c>
      <c r="R1278" s="0" t="str">
        <f aca="false">Q$1&amp;P1278&amp;"',"&amp;Q1278&amp;");"</f>
        <v>INSERT INTO os(nombre,id) VALUES ('6726',1277);</v>
      </c>
      <c r="S1278" s="55"/>
    </row>
    <row r="1279" customFormat="false" ht="13.8" hidden="false" customHeight="false" outlineLevel="0" collapsed="false">
      <c r="D1279" s="31"/>
      <c r="G1279" s="10"/>
      <c r="J1279" s="31"/>
      <c r="M1279" s="32"/>
      <c r="P1279" s="34" t="s">
        <v>7641</v>
      </c>
      <c r="Q1279" s="0" t="n">
        <v>1278</v>
      </c>
      <c r="R1279" s="0" t="str">
        <f aca="false">Q$1&amp;P1279&amp;"',"&amp;Q1279&amp;");"</f>
        <v>INSERT INTO os(nombre,id) VALUES ('6727',1278);</v>
      </c>
      <c r="S1279" s="55"/>
    </row>
    <row r="1280" customFormat="false" ht="13.8" hidden="false" customHeight="false" outlineLevel="0" collapsed="false">
      <c r="D1280" s="31"/>
      <c r="G1280" s="10"/>
      <c r="J1280" s="31"/>
      <c r="M1280" s="32"/>
      <c r="P1280" s="34" t="s">
        <v>7628</v>
      </c>
      <c r="Q1280" s="0" t="n">
        <v>1279</v>
      </c>
      <c r="R1280" s="0" t="str">
        <f aca="false">Q$1&amp;P1280&amp;"',"&amp;Q1280&amp;");"</f>
        <v>INSERT INTO os(nombre,id) VALUES ('6728',1279);</v>
      </c>
      <c r="S1280" s="55"/>
    </row>
    <row r="1281" customFormat="false" ht="13.8" hidden="false" customHeight="false" outlineLevel="0" collapsed="false">
      <c r="D1281" s="31"/>
      <c r="G1281" s="10"/>
      <c r="J1281" s="31"/>
      <c r="M1281" s="32"/>
      <c r="P1281" s="34" t="s">
        <v>7631</v>
      </c>
      <c r="Q1281" s="0" t="n">
        <v>1280</v>
      </c>
      <c r="R1281" s="0" t="str">
        <f aca="false">Q$1&amp;P1281&amp;"',"&amp;Q1281&amp;");"</f>
        <v>INSERT INTO os(nombre,id) VALUES ('6729',1280);</v>
      </c>
      <c r="S1281" s="55"/>
    </row>
    <row r="1282" customFormat="false" ht="13.8" hidden="false" customHeight="false" outlineLevel="0" collapsed="false">
      <c r="D1282" s="31"/>
      <c r="G1282" s="10"/>
      <c r="J1282" s="31"/>
      <c r="M1282" s="32"/>
      <c r="P1282" s="34" t="s">
        <v>7629</v>
      </c>
      <c r="Q1282" s="0" t="n">
        <v>1281</v>
      </c>
      <c r="R1282" s="0" t="str">
        <f aca="false">Q$1&amp;P1282&amp;"',"&amp;Q1282&amp;");"</f>
        <v>INSERT INTO os(nombre,id) VALUES ('6732',1281);</v>
      </c>
      <c r="S1282" s="55"/>
    </row>
    <row r="1283" customFormat="false" ht="13.8" hidden="false" customHeight="false" outlineLevel="0" collapsed="false">
      <c r="D1283" s="31"/>
      <c r="G1283" s="10"/>
      <c r="J1283" s="31"/>
      <c r="M1283" s="32"/>
      <c r="P1283" s="34" t="s">
        <v>8158</v>
      </c>
      <c r="Q1283" s="0" t="n">
        <v>1282</v>
      </c>
      <c r="R1283" s="0" t="str">
        <f aca="false">Q$1&amp;P1283&amp;"',"&amp;Q1283&amp;");"</f>
        <v>INSERT INTO os(nombre,id) VALUES ('6761',1282);</v>
      </c>
      <c r="S1283" s="55"/>
    </row>
    <row r="1284" customFormat="false" ht="13.8" hidden="false" customHeight="false" outlineLevel="0" collapsed="false">
      <c r="D1284" s="31"/>
      <c r="G1284" s="10"/>
      <c r="J1284" s="31"/>
      <c r="M1284" s="32"/>
      <c r="P1284" s="34" t="s">
        <v>6564</v>
      </c>
      <c r="Q1284" s="0" t="n">
        <v>1283</v>
      </c>
      <c r="R1284" s="0" t="str">
        <f aca="false">Q$1&amp;P1284&amp;"',"&amp;Q1284&amp;");"</f>
        <v>INSERT INTO os(nombre,id) VALUES ('6763',1283);</v>
      </c>
      <c r="S1284" s="55"/>
    </row>
    <row r="1285" customFormat="false" ht="13.8" hidden="false" customHeight="false" outlineLevel="0" collapsed="false">
      <c r="D1285" s="31"/>
      <c r="G1285" s="10"/>
      <c r="J1285" s="31"/>
      <c r="M1285" s="32"/>
      <c r="P1285" s="34" t="s">
        <v>6743</v>
      </c>
      <c r="Q1285" s="0" t="n">
        <v>1284</v>
      </c>
      <c r="R1285" s="0" t="str">
        <f aca="false">Q$1&amp;P1285&amp;"',"&amp;Q1285&amp;");"</f>
        <v>INSERT INTO os(nombre,id) VALUES ('6768',1284);</v>
      </c>
      <c r="S1285" s="55"/>
    </row>
    <row r="1286" customFormat="false" ht="13.8" hidden="false" customHeight="false" outlineLevel="0" collapsed="false">
      <c r="D1286" s="10"/>
      <c r="G1286" s="10"/>
      <c r="J1286" s="31"/>
      <c r="M1286" s="32"/>
      <c r="P1286" s="34" t="s">
        <v>7005</v>
      </c>
      <c r="Q1286" s="0" t="n">
        <v>1285</v>
      </c>
      <c r="R1286" s="0" t="str">
        <f aca="false">Q$1&amp;P1286&amp;"',"&amp;Q1286&amp;");"</f>
        <v>INSERT INTO os(nombre,id) VALUES ('6769',1285);</v>
      </c>
      <c r="S1286" s="55"/>
    </row>
    <row r="1287" customFormat="false" ht="13.8" hidden="false" customHeight="false" outlineLevel="0" collapsed="false">
      <c r="D1287" s="10"/>
      <c r="G1287" s="10"/>
      <c r="J1287" s="31"/>
      <c r="M1287" s="32"/>
      <c r="P1287" s="34" t="s">
        <v>8438</v>
      </c>
      <c r="Q1287" s="0" t="n">
        <v>1286</v>
      </c>
      <c r="R1287" s="0" t="str">
        <f aca="false">Q$1&amp;P1287&amp;"',"&amp;Q1287&amp;");"</f>
        <v>INSERT INTO os(nombre,id) VALUES ('6770',1286);</v>
      </c>
      <c r="S1287" s="55"/>
    </row>
    <row r="1288" customFormat="false" ht="13.8" hidden="false" customHeight="false" outlineLevel="0" collapsed="false">
      <c r="D1288" s="10"/>
      <c r="G1288" s="10"/>
      <c r="J1288" s="31"/>
      <c r="M1288" s="32"/>
      <c r="P1288" s="34" t="s">
        <v>6747</v>
      </c>
      <c r="Q1288" s="0" t="n">
        <v>1287</v>
      </c>
      <c r="R1288" s="0" t="str">
        <f aca="false">Q$1&amp;P1288&amp;"',"&amp;Q1288&amp;");"</f>
        <v>INSERT INTO os(nombre,id) VALUES ('6777',1287);</v>
      </c>
      <c r="S1288" s="55"/>
    </row>
    <row r="1289" customFormat="false" ht="13.8" hidden="false" customHeight="false" outlineLevel="0" collapsed="false">
      <c r="D1289" s="10"/>
      <c r="G1289" s="10"/>
      <c r="J1289" s="31"/>
      <c r="M1289" s="32"/>
      <c r="P1289" s="34" t="s">
        <v>6566</v>
      </c>
      <c r="Q1289" s="0" t="n">
        <v>1288</v>
      </c>
      <c r="R1289" s="0" t="str">
        <f aca="false">Q$1&amp;P1289&amp;"',"&amp;Q1289&amp;");"</f>
        <v>INSERT INTO os(nombre,id) VALUES ('6778',1288);</v>
      </c>
      <c r="S1289" s="55"/>
    </row>
    <row r="1290" customFormat="false" ht="13.8" hidden="false" customHeight="false" outlineLevel="0" collapsed="false">
      <c r="D1290" s="10"/>
      <c r="G1290" s="10"/>
      <c r="J1290" s="31"/>
      <c r="M1290" s="32"/>
      <c r="P1290" s="34" t="s">
        <v>6405</v>
      </c>
      <c r="Q1290" s="0" t="n">
        <v>1289</v>
      </c>
      <c r="R1290" s="0" t="str">
        <f aca="false">Q$1&amp;P1290&amp;"',"&amp;Q1290&amp;");"</f>
        <v>INSERT INTO os(nombre,id) VALUES ('6782',1289);</v>
      </c>
      <c r="S1290" s="55"/>
    </row>
    <row r="1291" customFormat="false" ht="13.8" hidden="false" customHeight="false" outlineLevel="0" collapsed="false">
      <c r="D1291" s="10"/>
      <c r="G1291" s="10"/>
      <c r="J1291" s="31"/>
      <c r="M1291" s="32"/>
      <c r="P1291" s="34" t="s">
        <v>6749</v>
      </c>
      <c r="Q1291" s="0" t="n">
        <v>1290</v>
      </c>
      <c r="R1291" s="0" t="str">
        <f aca="false">Q$1&amp;P1291&amp;"',"&amp;Q1291&amp;");"</f>
        <v>INSERT INTO os(nombre,id) VALUES ('6784',1290);</v>
      </c>
      <c r="S1291" s="55"/>
    </row>
    <row r="1292" customFormat="false" ht="13.8" hidden="false" customHeight="false" outlineLevel="0" collapsed="false">
      <c r="D1292" s="10"/>
      <c r="G1292" s="10"/>
      <c r="J1292" s="31"/>
      <c r="M1292" s="32"/>
      <c r="P1292" s="34" t="s">
        <v>6416</v>
      </c>
      <c r="Q1292" s="0" t="n">
        <v>1291</v>
      </c>
      <c r="R1292" s="0" t="str">
        <f aca="false">Q$1&amp;P1292&amp;"',"&amp;Q1292&amp;");"</f>
        <v>INSERT INTO os(nombre,id) VALUES ('6785',1291);</v>
      </c>
      <c r="S1292" s="55"/>
    </row>
    <row r="1293" customFormat="false" ht="13.8" hidden="false" customHeight="false" outlineLevel="0" collapsed="false">
      <c r="D1293" s="10"/>
      <c r="G1293" s="10"/>
      <c r="J1293" s="31"/>
      <c r="M1293" s="73"/>
      <c r="P1293" s="34" t="s">
        <v>6407</v>
      </c>
      <c r="Q1293" s="0" t="n">
        <v>1292</v>
      </c>
      <c r="R1293" s="0" t="str">
        <f aca="false">Q$1&amp;P1293&amp;"',"&amp;Q1293&amp;");"</f>
        <v>INSERT INTO os(nombre,id) VALUES ('6786',1292);</v>
      </c>
      <c r="S1293" s="55"/>
    </row>
    <row r="1294" customFormat="false" ht="13.8" hidden="false" customHeight="false" outlineLevel="0" collapsed="false">
      <c r="D1294" s="31"/>
      <c r="G1294" s="10"/>
      <c r="J1294" s="31"/>
      <c r="M1294" s="32"/>
      <c r="P1294" s="34" t="s">
        <v>6411</v>
      </c>
      <c r="Q1294" s="0" t="n">
        <v>1293</v>
      </c>
      <c r="R1294" s="0" t="str">
        <f aca="false">Q$1&amp;P1294&amp;"',"&amp;Q1294&amp;");"</f>
        <v>INSERT INTO os(nombre,id) VALUES ('6787',1293);</v>
      </c>
      <c r="S1294" s="55"/>
    </row>
    <row r="1295" customFormat="false" ht="13.8" hidden="false" customHeight="false" outlineLevel="0" collapsed="false">
      <c r="D1295" s="31"/>
      <c r="G1295" s="10"/>
      <c r="J1295" s="31"/>
      <c r="M1295" s="73"/>
      <c r="P1295" s="34" t="s">
        <v>6423</v>
      </c>
      <c r="Q1295" s="0" t="n">
        <v>1294</v>
      </c>
      <c r="R1295" s="0" t="str">
        <f aca="false">Q$1&amp;P1295&amp;"',"&amp;Q1295&amp;");"</f>
        <v>INSERT INTO os(nombre,id) VALUES ('6788',1294);</v>
      </c>
      <c r="S1295" s="55"/>
    </row>
    <row r="1296" customFormat="false" ht="13.8" hidden="false" customHeight="false" outlineLevel="0" collapsed="false">
      <c r="D1296" s="31"/>
      <c r="G1296" s="10"/>
      <c r="J1296" s="31"/>
      <c r="M1296" s="32"/>
      <c r="P1296" s="34" t="s">
        <v>7826</v>
      </c>
      <c r="Q1296" s="0" t="n">
        <v>1295</v>
      </c>
      <c r="R1296" s="0" t="str">
        <f aca="false">Q$1&amp;P1296&amp;"',"&amp;Q1296&amp;");"</f>
        <v>INSERT INTO os(nombre,id) VALUES ('6841',1295);</v>
      </c>
      <c r="S1296" s="55"/>
    </row>
    <row r="1297" customFormat="false" ht="13.8" hidden="false" customHeight="false" outlineLevel="0" collapsed="false">
      <c r="D1297" s="31"/>
      <c r="G1297" s="10"/>
      <c r="J1297" s="31"/>
      <c r="M1297" s="32"/>
      <c r="P1297" s="34" t="s">
        <v>6779</v>
      </c>
      <c r="Q1297" s="0" t="n">
        <v>1296</v>
      </c>
      <c r="R1297" s="0" t="str">
        <f aca="false">Q$1&amp;P1297&amp;"',"&amp;Q1297&amp;");"</f>
        <v>INSERT INTO os(nombre,id) VALUES ('6869',1296);</v>
      </c>
      <c r="S1297" s="55"/>
    </row>
    <row r="1298" customFormat="false" ht="13.8" hidden="false" customHeight="false" outlineLevel="0" collapsed="false">
      <c r="D1298" s="31"/>
      <c r="G1298" s="10"/>
      <c r="J1298" s="31"/>
      <c r="M1298" s="32"/>
      <c r="P1298" s="34" t="s">
        <v>6782</v>
      </c>
      <c r="Q1298" s="0" t="n">
        <v>1297</v>
      </c>
      <c r="R1298" s="0" t="str">
        <f aca="false">Q$1&amp;P1298&amp;"',"&amp;Q1298&amp;");"</f>
        <v>INSERT INTO os(nombre,id) VALUES ('6878',1297);</v>
      </c>
      <c r="S1298" s="55"/>
    </row>
    <row r="1299" customFormat="false" ht="13.8" hidden="false" customHeight="false" outlineLevel="0" collapsed="false">
      <c r="D1299" s="31"/>
      <c r="G1299" s="10"/>
      <c r="J1299" s="31"/>
      <c r="M1299" s="32"/>
      <c r="P1299" s="34" t="s">
        <v>7619</v>
      </c>
      <c r="Q1299" s="0" t="n">
        <v>1298</v>
      </c>
      <c r="R1299" s="0" t="str">
        <f aca="false">Q$1&amp;P1299&amp;"',"&amp;Q1299&amp;");"</f>
        <v>INSERT INTO os(nombre,id) VALUES ('6882',1298);</v>
      </c>
      <c r="S1299" s="55"/>
    </row>
    <row r="1300" customFormat="false" ht="13.8" hidden="false" customHeight="false" outlineLevel="0" collapsed="false">
      <c r="D1300" s="31"/>
      <c r="G1300" s="55"/>
      <c r="J1300" s="31"/>
      <c r="M1300" s="32"/>
      <c r="P1300" s="34" t="s">
        <v>6601</v>
      </c>
      <c r="Q1300" s="0" t="n">
        <v>1299</v>
      </c>
      <c r="R1300" s="0" t="str">
        <f aca="false">Q$1&amp;P1300&amp;"',"&amp;Q1300&amp;");"</f>
        <v>INSERT INTO os(nombre,id) VALUES ('7018',1299);</v>
      </c>
      <c r="S1300" s="55"/>
    </row>
    <row r="1301" customFormat="false" ht="13.8" hidden="false" customHeight="false" outlineLevel="0" collapsed="false">
      <c r="D1301" s="31"/>
      <c r="G1301" s="31"/>
      <c r="J1301" s="31"/>
      <c r="M1301" s="32"/>
      <c r="P1301" s="34" t="s">
        <v>6598</v>
      </c>
      <c r="Q1301" s="0" t="n">
        <v>1300</v>
      </c>
      <c r="R1301" s="0" t="str">
        <f aca="false">Q$1&amp;P1301&amp;"',"&amp;Q1301&amp;");"</f>
        <v>INSERT INTO os(nombre,id) VALUES ('7019',1300);</v>
      </c>
      <c r="S1301" s="55"/>
    </row>
    <row r="1302" customFormat="false" ht="13.8" hidden="false" customHeight="false" outlineLevel="0" collapsed="false">
      <c r="D1302" s="31"/>
      <c r="G1302" s="31"/>
      <c r="J1302" s="31"/>
      <c r="M1302" s="32"/>
      <c r="P1302" s="34" t="s">
        <v>6593</v>
      </c>
      <c r="Q1302" s="0" t="n">
        <v>1301</v>
      </c>
      <c r="R1302" s="0" t="str">
        <f aca="false">Q$1&amp;P1302&amp;"',"&amp;Q1302&amp;");"</f>
        <v>INSERT INTO os(nombre,id) VALUES ('7020',1301);</v>
      </c>
      <c r="S1302" s="55"/>
    </row>
    <row r="1303" customFormat="false" ht="13.8" hidden="false" customHeight="false" outlineLevel="0" collapsed="false">
      <c r="D1303" s="31"/>
      <c r="G1303" s="31"/>
      <c r="J1303" s="31"/>
      <c r="M1303" s="32"/>
      <c r="P1303" s="34" t="s">
        <v>6589</v>
      </c>
      <c r="Q1303" s="0" t="n">
        <v>1302</v>
      </c>
      <c r="R1303" s="0" t="str">
        <f aca="false">Q$1&amp;P1303&amp;"',"&amp;Q1303&amp;");"</f>
        <v>INSERT INTO os(nombre,id) VALUES ('7021',1302);</v>
      </c>
      <c r="S1303" s="55"/>
    </row>
    <row r="1304" customFormat="false" ht="13.8" hidden="false" customHeight="false" outlineLevel="0" collapsed="false">
      <c r="D1304" s="31"/>
      <c r="G1304" s="10"/>
      <c r="J1304" s="31"/>
      <c r="M1304" s="32"/>
      <c r="P1304" s="34" t="s">
        <v>6608</v>
      </c>
      <c r="Q1304" s="0" t="n">
        <v>1303</v>
      </c>
      <c r="R1304" s="0" t="str">
        <f aca="false">Q$1&amp;P1304&amp;"',"&amp;Q1304&amp;");"</f>
        <v>INSERT INTO os(nombre,id) VALUES ('7022',1303);</v>
      </c>
      <c r="S1304" s="55"/>
    </row>
    <row r="1305" customFormat="false" ht="13.8" hidden="false" customHeight="false" outlineLevel="0" collapsed="false">
      <c r="D1305" s="10"/>
      <c r="G1305" s="10"/>
      <c r="J1305" s="31"/>
      <c r="M1305" s="32"/>
      <c r="P1305" s="34" t="s">
        <v>6610</v>
      </c>
      <c r="Q1305" s="0" t="n">
        <v>1304</v>
      </c>
      <c r="R1305" s="0" t="str">
        <f aca="false">Q$1&amp;P1305&amp;"',"&amp;Q1305&amp;");"</f>
        <v>INSERT INTO os(nombre,id) VALUES ('7023',1304);</v>
      </c>
      <c r="S1305" s="55"/>
    </row>
    <row r="1306" customFormat="false" ht="13.8" hidden="false" customHeight="false" outlineLevel="0" collapsed="false">
      <c r="D1306" s="10"/>
      <c r="G1306" s="10"/>
      <c r="J1306" s="31"/>
      <c r="M1306" s="32"/>
      <c r="P1306" s="34" t="s">
        <v>6612</v>
      </c>
      <c r="Q1306" s="0" t="n">
        <v>1305</v>
      </c>
      <c r="R1306" s="0" t="str">
        <f aca="false">Q$1&amp;P1306&amp;"',"&amp;Q1306&amp;");"</f>
        <v>INSERT INTO os(nombre,id) VALUES ('7024',1305);</v>
      </c>
      <c r="S1306" s="55"/>
    </row>
    <row r="1307" customFormat="false" ht="13.8" hidden="false" customHeight="false" outlineLevel="0" collapsed="false">
      <c r="D1307" s="10"/>
      <c r="G1307" s="10"/>
      <c r="J1307" s="31"/>
      <c r="M1307" s="32"/>
      <c r="P1307" s="34" t="s">
        <v>6617</v>
      </c>
      <c r="Q1307" s="0" t="n">
        <v>1306</v>
      </c>
      <c r="R1307" s="0" t="str">
        <f aca="false">Q$1&amp;P1307&amp;"',"&amp;Q1307&amp;");"</f>
        <v>INSERT INTO os(nombre,id) VALUES ('7029',1306);</v>
      </c>
      <c r="S1307" s="55"/>
    </row>
    <row r="1308" customFormat="false" ht="13.8" hidden="false" customHeight="false" outlineLevel="0" collapsed="false">
      <c r="D1308" s="10"/>
      <c r="G1308" s="10"/>
      <c r="J1308" s="31"/>
      <c r="M1308" s="32"/>
      <c r="P1308" s="34" t="s">
        <v>6626</v>
      </c>
      <c r="Q1308" s="0" t="n">
        <v>1307</v>
      </c>
      <c r="R1308" s="0" t="str">
        <f aca="false">Q$1&amp;P1308&amp;"',"&amp;Q1308&amp;");"</f>
        <v>INSERT INTO os(nombre,id) VALUES ('7030',1307);</v>
      </c>
      <c r="S1308" s="55"/>
    </row>
    <row r="1309" customFormat="false" ht="13.8" hidden="false" customHeight="false" outlineLevel="0" collapsed="false">
      <c r="D1309" s="10"/>
      <c r="G1309" s="10"/>
      <c r="J1309" s="31"/>
      <c r="M1309" s="32"/>
      <c r="P1309" s="34" t="s">
        <v>6605</v>
      </c>
      <c r="Q1309" s="0" t="n">
        <v>1308</v>
      </c>
      <c r="R1309" s="0" t="str">
        <f aca="false">Q$1&amp;P1309&amp;"',"&amp;Q1309&amp;");"</f>
        <v>INSERT INTO os(nombre,id) VALUES ('7031',1308);</v>
      </c>
      <c r="S1309" s="55"/>
    </row>
    <row r="1310" customFormat="false" ht="13.8" hidden="false" customHeight="false" outlineLevel="0" collapsed="false">
      <c r="D1310" s="10"/>
      <c r="G1310" s="10"/>
      <c r="J1310" s="31"/>
      <c r="M1310" s="32"/>
      <c r="P1310" s="34" t="s">
        <v>6625</v>
      </c>
      <c r="Q1310" s="0" t="n">
        <v>1309</v>
      </c>
      <c r="R1310" s="0" t="str">
        <f aca="false">Q$1&amp;P1310&amp;"',"&amp;Q1310&amp;");"</f>
        <v>INSERT INTO os(nombre,id) VALUES ('7032',1309);</v>
      </c>
      <c r="S1310" s="55"/>
    </row>
    <row r="1311" customFormat="false" ht="13.8" hidden="false" customHeight="false" outlineLevel="0" collapsed="false">
      <c r="D1311" s="10"/>
      <c r="G1311" s="10"/>
      <c r="J1311" s="31"/>
      <c r="M1311" s="32"/>
      <c r="P1311" s="34" t="s">
        <v>6580</v>
      </c>
      <c r="Q1311" s="0" t="n">
        <v>1310</v>
      </c>
      <c r="R1311" s="0" t="str">
        <f aca="false">Q$1&amp;P1311&amp;"',"&amp;Q1311&amp;");"</f>
        <v>INSERT INTO os(nombre,id) VALUES ('7033',1310);</v>
      </c>
      <c r="S1311" s="55"/>
    </row>
    <row r="1312" customFormat="false" ht="13.8" hidden="false" customHeight="false" outlineLevel="0" collapsed="false">
      <c r="D1312" s="10"/>
      <c r="G1312" s="31"/>
      <c r="J1312" s="31"/>
      <c r="M1312" s="32"/>
      <c r="P1312" s="34" t="s">
        <v>6575</v>
      </c>
      <c r="Q1312" s="0" t="n">
        <v>1311</v>
      </c>
      <c r="R1312" s="0" t="str">
        <f aca="false">Q$1&amp;P1312&amp;"',"&amp;Q1312&amp;");"</f>
        <v>INSERT INTO os(nombre,id) VALUES ('7034',1311);</v>
      </c>
      <c r="S1312" s="55"/>
    </row>
    <row r="1313" customFormat="false" ht="13.8" hidden="false" customHeight="false" outlineLevel="0" collapsed="false">
      <c r="D1313" s="31"/>
      <c r="G1313" s="31"/>
      <c r="J1313" s="31"/>
      <c r="M1313" s="32"/>
      <c r="P1313" s="34" t="s">
        <v>6571</v>
      </c>
      <c r="Q1313" s="0" t="n">
        <v>1312</v>
      </c>
      <c r="R1313" s="0" t="str">
        <f aca="false">Q$1&amp;P1313&amp;"',"&amp;Q1313&amp;");"</f>
        <v>INSERT INTO os(nombre,id) VALUES ('7035',1312);</v>
      </c>
      <c r="S1313" s="55"/>
    </row>
    <row r="1314" customFormat="false" ht="13.8" hidden="false" customHeight="false" outlineLevel="0" collapsed="false">
      <c r="D1314" s="10"/>
      <c r="G1314" s="31"/>
      <c r="J1314" s="31"/>
      <c r="M1314" s="31"/>
      <c r="P1314" s="34" t="s">
        <v>6622</v>
      </c>
      <c r="Q1314" s="0" t="n">
        <v>1313</v>
      </c>
      <c r="R1314" s="0" t="str">
        <f aca="false">Q$1&amp;P1314&amp;"',"&amp;Q1314&amp;");"</f>
        <v>INSERT INTO os(nombre,id) VALUES ('7036',1313);</v>
      </c>
      <c r="S1314" s="55"/>
    </row>
    <row r="1315" customFormat="false" ht="13.8" hidden="false" customHeight="false" outlineLevel="0" collapsed="false">
      <c r="D1315" s="10"/>
      <c r="G1315" s="31"/>
      <c r="J1315" s="31"/>
      <c r="M1315" s="31"/>
      <c r="P1315" s="34" t="s">
        <v>6620</v>
      </c>
      <c r="Q1315" s="0" t="n">
        <v>1314</v>
      </c>
      <c r="R1315" s="0" t="str">
        <f aca="false">Q$1&amp;P1315&amp;"',"&amp;Q1315&amp;");"</f>
        <v>INSERT INTO os(nombre,id) VALUES ('7038',1314);</v>
      </c>
      <c r="S1315" s="55"/>
    </row>
    <row r="1316" customFormat="false" ht="13.8" hidden="false" customHeight="false" outlineLevel="0" collapsed="false">
      <c r="D1316" s="10"/>
      <c r="G1316" s="31"/>
      <c r="J1316" s="31"/>
      <c r="M1316" s="31"/>
      <c r="P1316" s="34" t="s">
        <v>6615</v>
      </c>
      <c r="Q1316" s="0" t="n">
        <v>1315</v>
      </c>
      <c r="R1316" s="0" t="str">
        <f aca="false">Q$1&amp;P1316&amp;"',"&amp;Q1316&amp;");"</f>
        <v>INSERT INTO os(nombre,id) VALUES ('7039',1315);</v>
      </c>
      <c r="S1316" s="55"/>
    </row>
    <row r="1317" customFormat="false" ht="13.8" hidden="false" customHeight="false" outlineLevel="0" collapsed="false">
      <c r="D1317" s="10"/>
      <c r="G1317" s="31"/>
      <c r="J1317" s="31"/>
      <c r="M1317" s="31"/>
      <c r="P1317" s="34" t="s">
        <v>6669</v>
      </c>
      <c r="Q1317" s="0" t="n">
        <v>1316</v>
      </c>
      <c r="R1317" s="0" t="str">
        <f aca="false">Q$1&amp;P1317&amp;"',"&amp;Q1317&amp;");"</f>
        <v>INSERT INTO os(nombre,id) VALUES ('7040',1316);</v>
      </c>
      <c r="S1317" s="55"/>
    </row>
    <row r="1318" customFormat="false" ht="13.8" hidden="false" customHeight="false" outlineLevel="0" collapsed="false">
      <c r="D1318" s="10"/>
      <c r="G1318" s="31"/>
      <c r="J1318" s="31"/>
      <c r="M1318" s="31"/>
      <c r="P1318" s="34" t="s">
        <v>6664</v>
      </c>
      <c r="Q1318" s="0" t="n">
        <v>1317</v>
      </c>
      <c r="R1318" s="0" t="str">
        <f aca="false">Q$1&amp;P1318&amp;"',"&amp;Q1318&amp;");"</f>
        <v>INSERT INTO os(nombre,id) VALUES ('7042',1317);</v>
      </c>
      <c r="S1318" s="55"/>
    </row>
    <row r="1319" customFormat="false" ht="13.8" hidden="false" customHeight="false" outlineLevel="0" collapsed="false">
      <c r="D1319" s="10"/>
      <c r="G1319" s="31"/>
      <c r="J1319" s="31"/>
      <c r="M1319" s="31"/>
      <c r="P1319" s="34" t="s">
        <v>6661</v>
      </c>
      <c r="Q1319" s="0" t="n">
        <v>1318</v>
      </c>
      <c r="R1319" s="0" t="str">
        <f aca="false">Q$1&amp;P1319&amp;"',"&amp;Q1319&amp;");"</f>
        <v>INSERT INTO os(nombre,id) VALUES ('7043',1318);</v>
      </c>
      <c r="S1319" s="55"/>
    </row>
    <row r="1320" customFormat="false" ht="13.8" hidden="false" customHeight="false" outlineLevel="0" collapsed="false">
      <c r="D1320" s="10"/>
      <c r="G1320" s="31"/>
      <c r="J1320" s="31"/>
      <c r="M1320" s="31"/>
      <c r="P1320" s="34" t="s">
        <v>6653</v>
      </c>
      <c r="Q1320" s="0" t="n">
        <v>1319</v>
      </c>
      <c r="R1320" s="0" t="str">
        <f aca="false">Q$1&amp;P1320&amp;"',"&amp;Q1320&amp;");"</f>
        <v>INSERT INTO os(nombre,id) VALUES ('7044',1319);</v>
      </c>
      <c r="S1320" s="55"/>
    </row>
    <row r="1321" customFormat="false" ht="13.8" hidden="false" customHeight="false" outlineLevel="0" collapsed="false">
      <c r="D1321" s="10"/>
      <c r="G1321" s="31"/>
      <c r="J1321" s="31"/>
      <c r="M1321" s="31"/>
      <c r="P1321" s="34" t="s">
        <v>6649</v>
      </c>
      <c r="Q1321" s="0" t="n">
        <v>1320</v>
      </c>
      <c r="R1321" s="0" t="str">
        <f aca="false">Q$1&amp;P1321&amp;"',"&amp;Q1321&amp;");"</f>
        <v>INSERT INTO os(nombre,id) VALUES ('7047',1320);</v>
      </c>
      <c r="S1321" s="55"/>
    </row>
    <row r="1322" customFormat="false" ht="13.8" hidden="false" customHeight="false" outlineLevel="0" collapsed="false">
      <c r="D1322" s="10"/>
      <c r="G1322" s="31"/>
      <c r="J1322" s="31"/>
      <c r="M1322" s="32"/>
      <c r="P1322" s="34" t="s">
        <v>6644</v>
      </c>
      <c r="Q1322" s="0" t="n">
        <v>1321</v>
      </c>
      <c r="R1322" s="0" t="str">
        <f aca="false">Q$1&amp;P1322&amp;"',"&amp;Q1322&amp;");"</f>
        <v>INSERT INTO os(nombre,id) VALUES ('7048',1321);</v>
      </c>
      <c r="S1322" s="55"/>
    </row>
    <row r="1323" customFormat="false" ht="13.8" hidden="false" customHeight="false" outlineLevel="0" collapsed="false">
      <c r="D1323" s="10"/>
      <c r="G1323" s="31"/>
      <c r="J1323" s="31"/>
      <c r="M1323" s="32"/>
      <c r="P1323" s="34" t="s">
        <v>7184</v>
      </c>
      <c r="Q1323" s="0" t="n">
        <v>1322</v>
      </c>
      <c r="R1323" s="0" t="str">
        <f aca="false">Q$1&amp;P1323&amp;"',"&amp;Q1323&amp;");"</f>
        <v>INSERT INTO os(nombre,id) VALUES ('7050',1322);</v>
      </c>
      <c r="S1323" s="55"/>
    </row>
    <row r="1324" customFormat="false" ht="13.8" hidden="false" customHeight="false" outlineLevel="0" collapsed="false">
      <c r="D1324" s="10"/>
      <c r="G1324" s="31"/>
      <c r="J1324" s="31"/>
      <c r="M1324" s="32"/>
      <c r="P1324" s="34" t="s">
        <v>6675</v>
      </c>
      <c r="Q1324" s="0" t="n">
        <v>1323</v>
      </c>
      <c r="R1324" s="0" t="str">
        <f aca="false">Q$1&amp;P1324&amp;"',"&amp;Q1324&amp;");"</f>
        <v>INSERT INTO os(nombre,id) VALUES ('7051',1323);</v>
      </c>
      <c r="S1324" s="55"/>
    </row>
    <row r="1325" customFormat="false" ht="13.8" hidden="false" customHeight="false" outlineLevel="0" collapsed="false">
      <c r="D1325" s="10"/>
      <c r="G1325" s="31"/>
      <c r="J1325" s="31"/>
      <c r="M1325" s="32"/>
      <c r="P1325" s="34" t="s">
        <v>6683</v>
      </c>
      <c r="Q1325" s="0" t="n">
        <v>1324</v>
      </c>
      <c r="R1325" s="0" t="str">
        <f aca="false">Q$1&amp;P1325&amp;"',"&amp;Q1325&amp;");"</f>
        <v>INSERT INTO os(nombre,id) VALUES ('7052',1324);</v>
      </c>
      <c r="S1325" s="55"/>
    </row>
    <row r="1326" customFormat="false" ht="13.8" hidden="false" customHeight="false" outlineLevel="0" collapsed="false">
      <c r="D1326" s="10"/>
      <c r="G1326" s="31"/>
      <c r="J1326" s="31"/>
      <c r="M1326" s="32"/>
      <c r="P1326" s="34" t="s">
        <v>6641</v>
      </c>
      <c r="Q1326" s="0" t="n">
        <v>1325</v>
      </c>
      <c r="R1326" s="0" t="str">
        <f aca="false">Q$1&amp;P1326&amp;"',"&amp;Q1326&amp;");"</f>
        <v>INSERT INTO os(nombre,id) VALUES ('7053',1325);</v>
      </c>
      <c r="S1326" s="55"/>
    </row>
    <row r="1327" customFormat="false" ht="13.8" hidden="false" customHeight="false" outlineLevel="0" collapsed="false">
      <c r="D1327" s="10"/>
      <c r="G1327" s="31"/>
      <c r="J1327" s="31"/>
      <c r="M1327" s="32"/>
      <c r="P1327" s="34" t="s">
        <v>6635</v>
      </c>
      <c r="Q1327" s="0" t="n">
        <v>1326</v>
      </c>
      <c r="R1327" s="0" t="str">
        <f aca="false">Q$1&amp;P1327&amp;"',"&amp;Q1327&amp;");"</f>
        <v>INSERT INTO os(nombre,id) VALUES ('7055',1326);</v>
      </c>
      <c r="S1327" s="55"/>
    </row>
    <row r="1328" customFormat="false" ht="13.8" hidden="false" customHeight="false" outlineLevel="0" collapsed="false">
      <c r="D1328" s="10"/>
      <c r="G1328" s="31"/>
      <c r="J1328" s="31"/>
      <c r="M1328" s="32"/>
      <c r="P1328" s="34" t="s">
        <v>6672</v>
      </c>
      <c r="Q1328" s="0" t="n">
        <v>1327</v>
      </c>
      <c r="R1328" s="0" t="str">
        <f aca="false">Q$1&amp;P1328&amp;"',"&amp;Q1328&amp;");"</f>
        <v>INSERT INTO os(nombre,id) VALUES ('7056',1327);</v>
      </c>
      <c r="S1328" s="55"/>
    </row>
    <row r="1329" customFormat="false" ht="13.8" hidden="false" customHeight="false" outlineLevel="0" collapsed="false">
      <c r="D1329" s="10"/>
      <c r="G1329" s="31"/>
      <c r="J1329" s="31"/>
      <c r="M1329" s="32"/>
      <c r="P1329" s="34" t="s">
        <v>6712</v>
      </c>
      <c r="Q1329" s="0" t="n">
        <v>1328</v>
      </c>
      <c r="R1329" s="0" t="str">
        <f aca="false">Q$1&amp;P1329&amp;"',"&amp;Q1329&amp;");"</f>
        <v>INSERT INTO os(nombre,id) VALUES ('7063',1328);</v>
      </c>
      <c r="S1329" s="55"/>
    </row>
    <row r="1330" customFormat="false" ht="13.8" hidden="false" customHeight="false" outlineLevel="0" collapsed="false">
      <c r="D1330" s="10"/>
      <c r="G1330" s="31"/>
      <c r="J1330" s="31"/>
      <c r="M1330" s="32"/>
      <c r="P1330" s="34" t="s">
        <v>6704</v>
      </c>
      <c r="Q1330" s="0" t="n">
        <v>1329</v>
      </c>
      <c r="R1330" s="0" t="str">
        <f aca="false">Q$1&amp;P1330&amp;"',"&amp;Q1330&amp;");"</f>
        <v>INSERT INTO os(nombre,id) VALUES ('7064',1329);</v>
      </c>
      <c r="S1330" s="55"/>
    </row>
    <row r="1331" customFormat="false" ht="13.8" hidden="false" customHeight="false" outlineLevel="0" collapsed="false">
      <c r="D1331" s="10"/>
      <c r="G1331" s="31"/>
      <c r="J1331" s="31"/>
      <c r="M1331" s="32"/>
      <c r="P1331" s="34" t="s">
        <v>6710</v>
      </c>
      <c r="Q1331" s="0" t="n">
        <v>1330</v>
      </c>
      <c r="R1331" s="0" t="str">
        <f aca="false">Q$1&amp;P1331&amp;"',"&amp;Q1331&amp;");"</f>
        <v>INSERT INTO os(nombre,id) VALUES ('7065',1330);</v>
      </c>
      <c r="S1331" s="55"/>
    </row>
    <row r="1332" customFormat="false" ht="13.8" hidden="false" customHeight="false" outlineLevel="0" collapsed="false">
      <c r="D1332" s="10"/>
      <c r="G1332" s="31"/>
      <c r="J1332" s="31"/>
      <c r="M1332" s="32"/>
      <c r="P1332" s="34" t="s">
        <v>6708</v>
      </c>
      <c r="Q1332" s="0" t="n">
        <v>1331</v>
      </c>
      <c r="R1332" s="0" t="str">
        <f aca="false">Q$1&amp;P1332&amp;"',"&amp;Q1332&amp;");"</f>
        <v>INSERT INTO os(nombre,id) VALUES ('7066',1331);</v>
      </c>
      <c r="S1332" s="55"/>
    </row>
    <row r="1333" customFormat="false" ht="13.8" hidden="false" customHeight="false" outlineLevel="0" collapsed="false">
      <c r="D1333" s="10"/>
      <c r="G1333" s="31"/>
      <c r="J1333" s="31"/>
      <c r="M1333" s="58"/>
      <c r="P1333" s="34" t="s">
        <v>6706</v>
      </c>
      <c r="Q1333" s="0" t="n">
        <v>1332</v>
      </c>
      <c r="R1333" s="0" t="str">
        <f aca="false">Q$1&amp;P1333&amp;"',"&amp;Q1333&amp;");"</f>
        <v>INSERT INTO os(nombre,id) VALUES ('7067',1332);</v>
      </c>
      <c r="S1333" s="55"/>
    </row>
    <row r="1334" customFormat="false" ht="13.8" hidden="false" customHeight="false" outlineLevel="0" collapsed="false">
      <c r="D1334" s="10"/>
      <c r="G1334" s="31"/>
      <c r="J1334" s="31"/>
      <c r="M1334" s="58"/>
      <c r="P1334" s="34" t="s">
        <v>6700</v>
      </c>
      <c r="Q1334" s="0" t="n">
        <v>1333</v>
      </c>
      <c r="R1334" s="0" t="str">
        <f aca="false">Q$1&amp;P1334&amp;"',"&amp;Q1334&amp;");"</f>
        <v>INSERT INTO os(nombre,id) VALUES ('7068',1333);</v>
      </c>
      <c r="S1334" s="55"/>
    </row>
    <row r="1335" customFormat="false" ht="13.8" hidden="false" customHeight="false" outlineLevel="0" collapsed="false">
      <c r="D1335" s="10"/>
      <c r="G1335" s="31"/>
      <c r="J1335" s="31"/>
      <c r="M1335" s="58"/>
      <c r="P1335" s="34" t="s">
        <v>6698</v>
      </c>
      <c r="Q1335" s="0" t="n">
        <v>1334</v>
      </c>
      <c r="R1335" s="0" t="str">
        <f aca="false">Q$1&amp;P1335&amp;"',"&amp;Q1335&amp;");"</f>
        <v>INSERT INTO os(nombre,id) VALUES ('7069',1334);</v>
      </c>
      <c r="S1335" s="55"/>
    </row>
    <row r="1336" customFormat="false" ht="13.8" hidden="false" customHeight="false" outlineLevel="0" collapsed="false">
      <c r="D1336" s="10"/>
      <c r="G1336" s="31"/>
      <c r="J1336" s="31"/>
      <c r="M1336" s="58"/>
      <c r="P1336" s="34" t="s">
        <v>6695</v>
      </c>
      <c r="Q1336" s="0" t="n">
        <v>1335</v>
      </c>
      <c r="R1336" s="0" t="str">
        <f aca="false">Q$1&amp;P1336&amp;"',"&amp;Q1336&amp;");"</f>
        <v>INSERT INTO os(nombre,id) VALUES ('7070',1335);</v>
      </c>
      <c r="S1336" s="55"/>
    </row>
    <row r="1337" customFormat="false" ht="13.8" hidden="false" customHeight="false" outlineLevel="0" collapsed="false">
      <c r="D1337" s="10"/>
      <c r="G1337" s="31"/>
      <c r="J1337" s="31"/>
      <c r="M1337" s="58"/>
      <c r="P1337" s="34" t="s">
        <v>6694</v>
      </c>
      <c r="Q1337" s="0" t="n">
        <v>1336</v>
      </c>
      <c r="R1337" s="0" t="str">
        <f aca="false">Q$1&amp;P1337&amp;"',"&amp;Q1337&amp;");"</f>
        <v>INSERT INTO os(nombre,id) VALUES ('7071',1336);</v>
      </c>
      <c r="S1337" s="55"/>
    </row>
    <row r="1338" customFormat="false" ht="13.8" hidden="false" customHeight="false" outlineLevel="0" collapsed="false">
      <c r="D1338" s="10"/>
      <c r="G1338" s="31"/>
      <c r="J1338" s="31"/>
      <c r="M1338" s="58"/>
      <c r="P1338" s="34" t="s">
        <v>6692</v>
      </c>
      <c r="Q1338" s="0" t="n">
        <v>1337</v>
      </c>
      <c r="R1338" s="0" t="str">
        <f aca="false">Q$1&amp;P1338&amp;"',"&amp;Q1338&amp;");"</f>
        <v>INSERT INTO os(nombre,id) VALUES ('7072',1337);</v>
      </c>
      <c r="S1338" s="55"/>
    </row>
    <row r="1339" customFormat="false" ht="13.8" hidden="false" customHeight="false" outlineLevel="0" collapsed="false">
      <c r="D1339" s="10"/>
      <c r="G1339" s="31"/>
      <c r="J1339" s="31"/>
      <c r="M1339" s="58"/>
      <c r="P1339" s="34" t="s">
        <v>6688</v>
      </c>
      <c r="Q1339" s="0" t="n">
        <v>1338</v>
      </c>
      <c r="R1339" s="0" t="str">
        <f aca="false">Q$1&amp;P1339&amp;"',"&amp;Q1339&amp;");"</f>
        <v>INSERT INTO os(nombre,id) VALUES ('7073',1338);</v>
      </c>
      <c r="S1339" s="55"/>
    </row>
    <row r="1340" customFormat="false" ht="13.8" hidden="false" customHeight="false" outlineLevel="0" collapsed="false">
      <c r="D1340" s="10"/>
      <c r="G1340" s="31"/>
      <c r="J1340" s="31"/>
      <c r="M1340" s="58"/>
      <c r="P1340" s="34" t="s">
        <v>7254</v>
      </c>
      <c r="Q1340" s="0" t="n">
        <v>1339</v>
      </c>
      <c r="R1340" s="0" t="str">
        <f aca="false">Q$1&amp;P1340&amp;"',"&amp;Q1340&amp;");"</f>
        <v>INSERT INTO os(nombre,id) VALUES ('7074',1339);</v>
      </c>
      <c r="S1340" s="55"/>
    </row>
    <row r="1341" customFormat="false" ht="13.8" hidden="false" customHeight="false" outlineLevel="0" collapsed="false">
      <c r="D1341" s="10"/>
      <c r="G1341" s="31"/>
      <c r="J1341" s="31"/>
      <c r="M1341" s="58"/>
      <c r="P1341" s="34" t="s">
        <v>7258</v>
      </c>
      <c r="Q1341" s="0" t="n">
        <v>1340</v>
      </c>
      <c r="R1341" s="0" t="str">
        <f aca="false">Q$1&amp;P1341&amp;"',"&amp;Q1341&amp;");"</f>
        <v>INSERT INTO os(nombre,id) VALUES ('7075',1340);</v>
      </c>
      <c r="S1341" s="55"/>
    </row>
    <row r="1342" customFormat="false" ht="13.8" hidden="false" customHeight="false" outlineLevel="0" collapsed="false">
      <c r="D1342" s="10"/>
      <c r="G1342" s="31"/>
      <c r="J1342" s="31"/>
      <c r="M1342" s="58"/>
      <c r="P1342" s="34" t="s">
        <v>7262</v>
      </c>
      <c r="Q1342" s="0" t="n">
        <v>1341</v>
      </c>
      <c r="R1342" s="0" t="str">
        <f aca="false">Q$1&amp;P1342&amp;"',"&amp;Q1342&amp;");"</f>
        <v>INSERT INTO os(nombre,id) VALUES ('7076',1341);</v>
      </c>
      <c r="S1342" s="55"/>
    </row>
    <row r="1343" customFormat="false" ht="13.8" hidden="false" customHeight="false" outlineLevel="0" collapsed="false">
      <c r="D1343" s="10"/>
      <c r="G1343" s="31"/>
      <c r="J1343" s="31"/>
      <c r="M1343" s="58"/>
      <c r="P1343" s="34" t="s">
        <v>7264</v>
      </c>
      <c r="Q1343" s="0" t="n">
        <v>1342</v>
      </c>
      <c r="R1343" s="0" t="str">
        <f aca="false">Q$1&amp;P1343&amp;"',"&amp;Q1343&amp;");"</f>
        <v>INSERT INTO os(nombre,id) VALUES ('7078',1342);</v>
      </c>
      <c r="S1343" s="55"/>
    </row>
    <row r="1344" customFormat="false" ht="13.8" hidden="false" customHeight="false" outlineLevel="0" collapsed="false">
      <c r="D1344" s="10"/>
      <c r="G1344" s="31"/>
      <c r="J1344" s="31"/>
      <c r="M1344" s="58"/>
      <c r="P1344" s="34" t="s">
        <v>7250</v>
      </c>
      <c r="Q1344" s="0" t="n">
        <v>1343</v>
      </c>
      <c r="R1344" s="0" t="str">
        <f aca="false">Q$1&amp;P1344&amp;"',"&amp;Q1344&amp;");"</f>
        <v>INSERT INTO os(nombre,id) VALUES ('7079',1343);</v>
      </c>
      <c r="S1344" s="55"/>
    </row>
    <row r="1345" customFormat="false" ht="13.8" hidden="false" customHeight="false" outlineLevel="0" collapsed="false">
      <c r="D1345" s="10"/>
      <c r="G1345" s="31"/>
      <c r="J1345" s="31"/>
      <c r="M1345" s="58"/>
      <c r="P1345" s="34" t="s">
        <v>7326</v>
      </c>
      <c r="Q1345" s="0" t="n">
        <v>1344</v>
      </c>
      <c r="R1345" s="0" t="str">
        <f aca="false">Q$1&amp;P1345&amp;"',"&amp;Q1345&amp;");"</f>
        <v>INSERT INTO os(nombre,id) VALUES ('7081',1344);</v>
      </c>
      <c r="S1345" s="55"/>
    </row>
    <row r="1346" customFormat="false" ht="13.8" hidden="false" customHeight="false" outlineLevel="0" collapsed="false">
      <c r="D1346" s="10"/>
      <c r="G1346" s="31"/>
      <c r="J1346" s="31"/>
      <c r="M1346" s="58"/>
      <c r="P1346" s="34" t="s">
        <v>7328</v>
      </c>
      <c r="Q1346" s="0" t="n">
        <v>1345</v>
      </c>
      <c r="R1346" s="0" t="str">
        <f aca="false">Q$1&amp;P1346&amp;"',"&amp;Q1346&amp;");"</f>
        <v>INSERT INTO os(nombre,id) VALUES ('7083',1345);</v>
      </c>
      <c r="S1346" s="55"/>
    </row>
    <row r="1347" customFormat="false" ht="13.8" hidden="false" customHeight="false" outlineLevel="0" collapsed="false">
      <c r="D1347" s="10"/>
      <c r="G1347" s="31"/>
      <c r="J1347" s="31"/>
      <c r="M1347" s="58"/>
      <c r="P1347" s="34" t="s">
        <v>7329</v>
      </c>
      <c r="Q1347" s="0" t="n">
        <v>1346</v>
      </c>
      <c r="R1347" s="0" t="str">
        <f aca="false">Q$1&amp;P1347&amp;"',"&amp;Q1347&amp;");"</f>
        <v>INSERT INTO os(nombre,id) VALUES ('7084',1346);</v>
      </c>
      <c r="S1347" s="55"/>
    </row>
    <row r="1348" customFormat="false" ht="13.8" hidden="false" customHeight="false" outlineLevel="0" collapsed="false">
      <c r="D1348" s="10"/>
      <c r="G1348" s="31"/>
      <c r="J1348" s="31"/>
      <c r="M1348" s="32"/>
      <c r="P1348" s="34" t="s">
        <v>7333</v>
      </c>
      <c r="Q1348" s="0" t="n">
        <v>1347</v>
      </c>
      <c r="R1348" s="0" t="str">
        <f aca="false">Q$1&amp;P1348&amp;"',"&amp;Q1348&amp;");"</f>
        <v>INSERT INTO os(nombre,id) VALUES ('7085',1347);</v>
      </c>
      <c r="S1348" s="55"/>
    </row>
    <row r="1349" customFormat="false" ht="13.8" hidden="false" customHeight="false" outlineLevel="0" collapsed="false">
      <c r="D1349" s="10"/>
      <c r="G1349" s="31"/>
      <c r="J1349" s="31"/>
      <c r="M1349" s="32"/>
      <c r="P1349" s="34" t="s">
        <v>7335</v>
      </c>
      <c r="Q1349" s="0" t="n">
        <v>1348</v>
      </c>
      <c r="R1349" s="0" t="str">
        <f aca="false">Q$1&amp;P1349&amp;"',"&amp;Q1349&amp;");"</f>
        <v>INSERT INTO os(nombre,id) VALUES ('7086',1348);</v>
      </c>
      <c r="S1349" s="31"/>
    </row>
    <row r="1350" customFormat="false" ht="13.8" hidden="false" customHeight="false" outlineLevel="0" collapsed="false">
      <c r="D1350" s="10"/>
      <c r="G1350" s="31"/>
      <c r="J1350" s="31"/>
      <c r="M1350" s="58"/>
      <c r="P1350" s="34" t="s">
        <v>7337</v>
      </c>
      <c r="Q1350" s="0" t="n">
        <v>1349</v>
      </c>
      <c r="R1350" s="0" t="str">
        <f aca="false">Q$1&amp;P1350&amp;"',"&amp;Q1350&amp;");"</f>
        <v>INSERT INTO os(nombre,id) VALUES ('7087',1349);</v>
      </c>
      <c r="S1350" s="31"/>
    </row>
    <row r="1351" customFormat="false" ht="13.8" hidden="false" customHeight="false" outlineLevel="0" collapsed="false">
      <c r="D1351" s="10"/>
      <c r="G1351" s="31"/>
      <c r="J1351" s="31"/>
      <c r="M1351" s="32"/>
      <c r="P1351" s="34" t="s">
        <v>7339</v>
      </c>
      <c r="Q1351" s="0" t="n">
        <v>1350</v>
      </c>
      <c r="R1351" s="0" t="str">
        <f aca="false">Q$1&amp;P1351&amp;"',"&amp;Q1351&amp;");"</f>
        <v>INSERT INTO os(nombre,id) VALUES ('7088',1350);</v>
      </c>
      <c r="S1351" s="31"/>
    </row>
    <row r="1352" customFormat="false" ht="13.8" hidden="false" customHeight="false" outlineLevel="0" collapsed="false">
      <c r="D1352" s="10"/>
      <c r="G1352" s="31"/>
      <c r="J1352" s="31"/>
      <c r="M1352" s="58"/>
      <c r="P1352" s="34" t="s">
        <v>7341</v>
      </c>
      <c r="Q1352" s="0" t="n">
        <v>1351</v>
      </c>
      <c r="R1352" s="0" t="str">
        <f aca="false">Q$1&amp;P1352&amp;"',"&amp;Q1352&amp;");"</f>
        <v>INSERT INTO os(nombre,id) VALUES ('7089',1351);</v>
      </c>
      <c r="S1352" s="31"/>
    </row>
    <row r="1353" customFormat="false" ht="13.8" hidden="false" customHeight="false" outlineLevel="0" collapsed="false">
      <c r="D1353" s="10"/>
      <c r="G1353" s="31"/>
      <c r="J1353" s="31"/>
      <c r="M1353" s="32"/>
      <c r="P1353" s="34" t="s">
        <v>7343</v>
      </c>
      <c r="Q1353" s="0" t="n">
        <v>1352</v>
      </c>
      <c r="R1353" s="0" t="str">
        <f aca="false">Q$1&amp;P1353&amp;"',"&amp;Q1353&amp;");"</f>
        <v>INSERT INTO os(nombre,id) VALUES ('7090',1352);</v>
      </c>
      <c r="S1353" s="31"/>
    </row>
    <row r="1354" customFormat="false" ht="13.8" hidden="false" customHeight="false" outlineLevel="0" collapsed="false">
      <c r="D1354" s="10"/>
      <c r="G1354" s="31"/>
      <c r="J1354" s="31"/>
      <c r="M1354" s="58"/>
      <c r="P1354" s="34" t="s">
        <v>7346</v>
      </c>
      <c r="Q1354" s="0" t="n">
        <v>1353</v>
      </c>
      <c r="R1354" s="0" t="str">
        <f aca="false">Q$1&amp;P1354&amp;"',"&amp;Q1354&amp;");"</f>
        <v>INSERT INTO os(nombre,id) VALUES ('7091',1353);</v>
      </c>
      <c r="S1354" s="31"/>
    </row>
    <row r="1355" customFormat="false" ht="13.8" hidden="false" customHeight="false" outlineLevel="0" collapsed="false">
      <c r="D1355" s="10"/>
      <c r="G1355" s="31"/>
      <c r="J1355" s="31"/>
      <c r="M1355" s="32"/>
      <c r="P1355" s="34" t="s">
        <v>7348</v>
      </c>
      <c r="Q1355" s="0" t="n">
        <v>1354</v>
      </c>
      <c r="R1355" s="0" t="str">
        <f aca="false">Q$1&amp;P1355&amp;"',"&amp;Q1355&amp;");"</f>
        <v>INSERT INTO os(nombre,id) VALUES ('7092',1354);</v>
      </c>
      <c r="S1355" s="31"/>
    </row>
    <row r="1356" customFormat="false" ht="13.8" hidden="false" customHeight="false" outlineLevel="0" collapsed="false">
      <c r="D1356" s="10"/>
      <c r="G1356" s="31"/>
      <c r="J1356" s="31"/>
      <c r="M1356" s="31"/>
      <c r="P1356" s="34" t="s">
        <v>7350</v>
      </c>
      <c r="Q1356" s="0" t="n">
        <v>1355</v>
      </c>
      <c r="R1356" s="0" t="str">
        <f aca="false">Q$1&amp;P1356&amp;"',"&amp;Q1356&amp;");"</f>
        <v>INSERT INTO os(nombre,id) VALUES ('7093',1355);</v>
      </c>
      <c r="S1356" s="31"/>
    </row>
    <row r="1357" customFormat="false" ht="13.8" hidden="false" customHeight="false" outlineLevel="0" collapsed="false">
      <c r="D1357" s="10"/>
      <c r="G1357" s="31"/>
      <c r="J1357" s="31"/>
      <c r="M1357" s="31"/>
      <c r="P1357" s="34" t="s">
        <v>7352</v>
      </c>
      <c r="Q1357" s="0" t="n">
        <v>1356</v>
      </c>
      <c r="R1357" s="0" t="str">
        <f aca="false">Q$1&amp;P1357&amp;"',"&amp;Q1357&amp;");"</f>
        <v>INSERT INTO os(nombre,id) VALUES ('7094',1356);</v>
      </c>
      <c r="S1357" s="31"/>
    </row>
    <row r="1358" customFormat="false" ht="13.8" hidden="false" customHeight="false" outlineLevel="0" collapsed="false">
      <c r="D1358" s="10"/>
      <c r="G1358" s="31"/>
      <c r="J1358" s="31"/>
      <c r="M1358" s="31"/>
      <c r="P1358" s="34" t="s">
        <v>7354</v>
      </c>
      <c r="Q1358" s="0" t="n">
        <v>1357</v>
      </c>
      <c r="R1358" s="0" t="str">
        <f aca="false">Q$1&amp;P1358&amp;"',"&amp;Q1358&amp;");"</f>
        <v>INSERT INTO os(nombre,id) VALUES ('7095',1357);</v>
      </c>
      <c r="S1358" s="31"/>
    </row>
    <row r="1359" customFormat="false" ht="13.8" hidden="false" customHeight="false" outlineLevel="0" collapsed="false">
      <c r="D1359" s="10"/>
      <c r="G1359" s="31"/>
      <c r="J1359" s="31"/>
      <c r="M1359" s="31"/>
      <c r="P1359" s="34" t="s">
        <v>7356</v>
      </c>
      <c r="Q1359" s="0" t="n">
        <v>1358</v>
      </c>
      <c r="R1359" s="0" t="str">
        <f aca="false">Q$1&amp;P1359&amp;"',"&amp;Q1359&amp;");"</f>
        <v>INSERT INTO os(nombre,id) VALUES ('7096',1358);</v>
      </c>
      <c r="S1359" s="31"/>
    </row>
    <row r="1360" customFormat="false" ht="13.8" hidden="false" customHeight="false" outlineLevel="0" collapsed="false">
      <c r="D1360" s="10"/>
      <c r="G1360" s="31"/>
      <c r="J1360" s="31"/>
      <c r="M1360" s="31"/>
      <c r="P1360" s="34" t="s">
        <v>7357</v>
      </c>
      <c r="Q1360" s="0" t="n">
        <v>1359</v>
      </c>
      <c r="R1360" s="0" t="str">
        <f aca="false">Q$1&amp;P1360&amp;"',"&amp;Q1360&amp;");"</f>
        <v>INSERT INTO os(nombre,id) VALUES ('7097',1359);</v>
      </c>
      <c r="S1360" s="31"/>
    </row>
    <row r="1361" customFormat="false" ht="13.8" hidden="false" customHeight="false" outlineLevel="0" collapsed="false">
      <c r="D1361" s="10"/>
      <c r="G1361" s="31"/>
      <c r="J1361" s="31"/>
      <c r="M1361" s="31"/>
      <c r="P1361" s="34" t="s">
        <v>7639</v>
      </c>
      <c r="Q1361" s="0" t="n">
        <v>1360</v>
      </c>
      <c r="R1361" s="0" t="str">
        <f aca="false">Q$1&amp;P1361&amp;"',"&amp;Q1361&amp;");"</f>
        <v>INSERT INTO os(nombre,id) VALUES ('7107',1360);</v>
      </c>
      <c r="S1361" s="31"/>
    </row>
    <row r="1362" customFormat="false" ht="13.8" hidden="false" customHeight="false" outlineLevel="0" collapsed="false">
      <c r="D1362" s="10"/>
      <c r="G1362" s="31"/>
      <c r="J1362" s="31"/>
      <c r="M1362" s="31"/>
      <c r="P1362" s="34" t="s">
        <v>7643</v>
      </c>
      <c r="Q1362" s="0" t="n">
        <v>1361</v>
      </c>
      <c r="R1362" s="0" t="str">
        <f aca="false">Q$1&amp;P1362&amp;"',"&amp;Q1362&amp;");"</f>
        <v>INSERT INTO os(nombre,id) VALUES ('7108',1361);</v>
      </c>
      <c r="S1362" s="31"/>
    </row>
    <row r="1363" customFormat="false" ht="13.8" hidden="false" customHeight="false" outlineLevel="0" collapsed="false">
      <c r="D1363" s="10"/>
      <c r="G1363" s="31"/>
      <c r="J1363" s="31"/>
      <c r="M1363" s="31"/>
      <c r="P1363" s="34" t="s">
        <v>6983</v>
      </c>
      <c r="Q1363" s="0" t="n">
        <v>1362</v>
      </c>
      <c r="R1363" s="0" t="str">
        <f aca="false">Q$1&amp;P1363&amp;"',"&amp;Q1363&amp;");"</f>
        <v>INSERT INTO os(nombre,id) VALUES ('7122',1362);</v>
      </c>
      <c r="S1363" s="31"/>
    </row>
    <row r="1364" customFormat="false" ht="13.8" hidden="false" customHeight="false" outlineLevel="0" collapsed="false">
      <c r="D1364" s="10"/>
      <c r="G1364" s="31"/>
      <c r="J1364" s="31"/>
      <c r="M1364" s="31"/>
      <c r="P1364" s="34" t="s">
        <v>6994</v>
      </c>
      <c r="Q1364" s="0" t="n">
        <v>1363</v>
      </c>
      <c r="R1364" s="0" t="str">
        <f aca="false">Q$1&amp;P1364&amp;"',"&amp;Q1364&amp;");"</f>
        <v>INSERT INTO os(nombre,id) VALUES ('7127',1363);</v>
      </c>
      <c r="S1364" s="31"/>
    </row>
    <row r="1365" customFormat="false" ht="13.8" hidden="false" customHeight="false" outlineLevel="0" collapsed="false">
      <c r="D1365" s="10"/>
      <c r="G1365" s="31"/>
      <c r="J1365" s="31"/>
      <c r="M1365" s="31"/>
      <c r="P1365" s="34" t="s">
        <v>6992</v>
      </c>
      <c r="Q1365" s="0" t="n">
        <v>1364</v>
      </c>
      <c r="R1365" s="0" t="str">
        <f aca="false">Q$1&amp;P1365&amp;"',"&amp;Q1365&amp;");"</f>
        <v>INSERT INTO os(nombre,id) VALUES ('7128',1364);</v>
      </c>
      <c r="S1365" s="31"/>
    </row>
    <row r="1366" customFormat="false" ht="13.8" hidden="false" customHeight="false" outlineLevel="0" collapsed="false">
      <c r="D1366" s="10"/>
      <c r="G1366" s="31"/>
      <c r="J1366" s="31"/>
      <c r="M1366" s="31"/>
      <c r="P1366" s="34" t="s">
        <v>6342</v>
      </c>
      <c r="Q1366" s="0" t="n">
        <v>1365</v>
      </c>
      <c r="R1366" s="0" t="str">
        <f aca="false">Q$1&amp;P1366&amp;"',"&amp;Q1366&amp;");"</f>
        <v>INSERT INTO os(nombre,id) VALUES ('7138,7179,7123,7198',1365);</v>
      </c>
      <c r="S1366" s="31"/>
    </row>
    <row r="1367" customFormat="false" ht="13.8" hidden="false" customHeight="false" outlineLevel="0" collapsed="false">
      <c r="D1367" s="10"/>
      <c r="G1367" s="31"/>
      <c r="J1367" s="31"/>
      <c r="M1367" s="31"/>
      <c r="P1367" s="34" t="s">
        <v>6999</v>
      </c>
      <c r="Q1367" s="0" t="n">
        <v>1366</v>
      </c>
      <c r="R1367" s="0" t="str">
        <f aca="false">Q$1&amp;P1367&amp;"',"&amp;Q1367&amp;");"</f>
        <v>INSERT INTO os(nombre,id) VALUES ('7141',1366);</v>
      </c>
      <c r="S1367" s="31"/>
    </row>
    <row r="1368" customFormat="false" ht="13.8" hidden="false" customHeight="false" outlineLevel="0" collapsed="false">
      <c r="D1368" s="10"/>
      <c r="G1368" s="31"/>
      <c r="J1368" s="31"/>
      <c r="M1368" s="31"/>
      <c r="P1368" s="34" t="s">
        <v>7104</v>
      </c>
      <c r="Q1368" s="0" t="n">
        <v>1367</v>
      </c>
      <c r="R1368" s="0" t="str">
        <f aca="false">Q$1&amp;P1368&amp;"',"&amp;Q1368&amp;");"</f>
        <v>INSERT INTO os(nombre,id) VALUES ('7322',1367);</v>
      </c>
      <c r="S1368" s="31"/>
    </row>
    <row r="1369" customFormat="false" ht="13.8" hidden="false" customHeight="false" outlineLevel="0" collapsed="false">
      <c r="D1369" s="10"/>
      <c r="G1369" s="31"/>
      <c r="J1369" s="31"/>
      <c r="M1369" s="31"/>
      <c r="P1369" s="34" t="s">
        <v>7818</v>
      </c>
      <c r="Q1369" s="0" t="n">
        <v>1368</v>
      </c>
      <c r="R1369" s="0" t="str">
        <f aca="false">Q$1&amp;P1369&amp;"',"&amp;Q1369&amp;");"</f>
        <v>INSERT INTO os(nombre,id) VALUES ('7352',1368);</v>
      </c>
      <c r="S1369" s="31"/>
    </row>
    <row r="1370" customFormat="false" ht="13.8" hidden="false" customHeight="false" outlineLevel="0" collapsed="false">
      <c r="D1370" s="10"/>
      <c r="G1370" s="31"/>
      <c r="J1370" s="31"/>
      <c r="M1370" s="31"/>
      <c r="P1370" s="34" t="s">
        <v>7823</v>
      </c>
      <c r="Q1370" s="0" t="n">
        <v>1369</v>
      </c>
      <c r="R1370" s="0" t="str">
        <f aca="false">Q$1&amp;P1370&amp;"',"&amp;Q1370&amp;");"</f>
        <v>INSERT INTO os(nombre,id) VALUES ('7353',1369);</v>
      </c>
      <c r="S1370" s="31"/>
    </row>
    <row r="1371" customFormat="false" ht="13.8" hidden="false" customHeight="false" outlineLevel="0" collapsed="false">
      <c r="D1371" s="10"/>
      <c r="G1371" s="31"/>
      <c r="J1371" s="31"/>
      <c r="M1371" s="31"/>
      <c r="P1371" s="34" t="s">
        <v>7820</v>
      </c>
      <c r="Q1371" s="0" t="n">
        <v>1370</v>
      </c>
      <c r="R1371" s="0" t="str">
        <f aca="false">Q$1&amp;P1371&amp;"',"&amp;Q1371&amp;");"</f>
        <v>INSERT INTO os(nombre,id) VALUES ('7354',1370);</v>
      </c>
      <c r="S1371" s="31"/>
    </row>
    <row r="1372" customFormat="false" ht="13.8" hidden="false" customHeight="false" outlineLevel="0" collapsed="false">
      <c r="D1372" s="10"/>
      <c r="G1372" s="31"/>
      <c r="J1372" s="31"/>
      <c r="M1372" s="31"/>
      <c r="P1372" s="34" t="s">
        <v>7804</v>
      </c>
      <c r="Q1372" s="0" t="n">
        <v>1371</v>
      </c>
      <c r="R1372" s="0" t="str">
        <f aca="false">Q$1&amp;P1372&amp;"',"&amp;Q1372&amp;");"</f>
        <v>INSERT INTO os(nombre,id) VALUES ('7355',1371);</v>
      </c>
      <c r="S1372" s="31"/>
    </row>
    <row r="1373" customFormat="false" ht="13.8" hidden="false" customHeight="false" outlineLevel="0" collapsed="false">
      <c r="D1373" s="10"/>
      <c r="G1373" s="31"/>
      <c r="J1373" s="31"/>
      <c r="M1373" s="31"/>
      <c r="P1373" s="34" t="s">
        <v>7800</v>
      </c>
      <c r="Q1373" s="0" t="n">
        <v>1372</v>
      </c>
      <c r="R1373" s="0" t="str">
        <f aca="false">Q$1&amp;P1373&amp;"',"&amp;Q1373&amp;");"</f>
        <v>INSERT INTO os(nombre,id) VALUES ('7356',1372);</v>
      </c>
      <c r="S1373" s="31"/>
    </row>
    <row r="1374" customFormat="false" ht="13.8" hidden="false" customHeight="false" outlineLevel="0" collapsed="false">
      <c r="D1374" s="10"/>
      <c r="G1374" s="31"/>
      <c r="J1374" s="31"/>
      <c r="M1374" s="31"/>
      <c r="P1374" s="34" t="s">
        <v>7028</v>
      </c>
      <c r="Q1374" s="0" t="n">
        <v>1373</v>
      </c>
      <c r="R1374" s="0" t="str">
        <f aca="false">Q$1&amp;P1374&amp;"',"&amp;Q1374&amp;");"</f>
        <v>INSERT INTO os(nombre,id) VALUES ('7374',1373);</v>
      </c>
      <c r="S1374" s="31"/>
    </row>
    <row r="1375" customFormat="false" ht="13.8" hidden="false" customHeight="false" outlineLevel="0" collapsed="false">
      <c r="D1375" s="10"/>
      <c r="G1375" s="31"/>
      <c r="J1375" s="31"/>
      <c r="M1375" s="31"/>
      <c r="P1375" s="34" t="s">
        <v>7009</v>
      </c>
      <c r="Q1375" s="0" t="n">
        <v>1374</v>
      </c>
      <c r="R1375" s="0" t="str">
        <f aca="false">Q$1&amp;P1375&amp;"',"&amp;Q1375&amp;");"</f>
        <v>INSERT INTO os(nombre,id) VALUES ('7425',1374);</v>
      </c>
      <c r="S1375" s="31"/>
    </row>
    <row r="1376" customFormat="false" ht="13.8" hidden="false" customHeight="false" outlineLevel="0" collapsed="false">
      <c r="D1376" s="10"/>
      <c r="G1376" s="31"/>
      <c r="J1376" s="31"/>
      <c r="M1376" s="31"/>
      <c r="P1376" s="34" t="s">
        <v>6942</v>
      </c>
      <c r="Q1376" s="0" t="n">
        <v>1375</v>
      </c>
      <c r="R1376" s="0" t="str">
        <f aca="false">Q$1&amp;P1376&amp;"',"&amp;Q1376&amp;");"</f>
        <v>INSERT INTO os(nombre,id) VALUES ('7426',1375);</v>
      </c>
      <c r="S1376" s="31"/>
    </row>
    <row r="1377" customFormat="false" ht="13.8" hidden="false" customHeight="false" outlineLevel="0" collapsed="false">
      <c r="D1377" s="10"/>
      <c r="G1377" s="31"/>
      <c r="J1377" s="31"/>
      <c r="M1377" s="31"/>
      <c r="P1377" s="34" t="s">
        <v>6944</v>
      </c>
      <c r="Q1377" s="0" t="n">
        <v>1376</v>
      </c>
      <c r="R1377" s="0" t="str">
        <f aca="false">Q$1&amp;P1377&amp;"',"&amp;Q1377&amp;");"</f>
        <v>INSERT INTO os(nombre,id) VALUES ('7427',1376);</v>
      </c>
      <c r="S1377" s="31"/>
    </row>
    <row r="1378" customFormat="false" ht="13.8" hidden="false" customHeight="false" outlineLevel="0" collapsed="false">
      <c r="D1378" s="10"/>
      <c r="G1378" s="31"/>
      <c r="J1378" s="31"/>
      <c r="M1378" s="31"/>
      <c r="P1378" s="34" t="s">
        <v>6945</v>
      </c>
      <c r="Q1378" s="0" t="n">
        <v>1377</v>
      </c>
      <c r="R1378" s="0" t="str">
        <f aca="false">Q$1&amp;P1378&amp;"',"&amp;Q1378&amp;");"</f>
        <v>INSERT INTO os(nombre,id) VALUES ('7428',1377);</v>
      </c>
      <c r="S1378" s="31"/>
    </row>
    <row r="1379" customFormat="false" ht="13.8" hidden="false" customHeight="false" outlineLevel="0" collapsed="false">
      <c r="D1379" s="10"/>
      <c r="G1379" s="31"/>
      <c r="J1379" s="31"/>
      <c r="M1379" s="31"/>
      <c r="P1379" s="34" t="s">
        <v>6987</v>
      </c>
      <c r="Q1379" s="0" t="n">
        <v>1378</v>
      </c>
      <c r="R1379" s="0" t="str">
        <f aca="false">Q$1&amp;P1379&amp;"',"&amp;Q1379&amp;");"</f>
        <v>INSERT INTO os(nombre,id) VALUES ('7429',1378);</v>
      </c>
      <c r="S1379" s="55"/>
    </row>
    <row r="1380" customFormat="false" ht="13.8" hidden="false" customHeight="false" outlineLevel="0" collapsed="false">
      <c r="D1380" s="10"/>
      <c r="G1380" s="31"/>
      <c r="J1380" s="31"/>
      <c r="M1380" s="31"/>
      <c r="P1380" s="34" t="s">
        <v>7082</v>
      </c>
      <c r="Q1380" s="0" t="n">
        <v>1379</v>
      </c>
      <c r="R1380" s="0" t="str">
        <f aca="false">Q$1&amp;P1380&amp;"',"&amp;Q1380&amp;");"</f>
        <v>INSERT INTO os(nombre,id) VALUES ('7430',1379);</v>
      </c>
      <c r="S1380" s="55"/>
    </row>
    <row r="1381" customFormat="false" ht="13.8" hidden="false" customHeight="false" outlineLevel="0" collapsed="false">
      <c r="D1381" s="10"/>
      <c r="G1381" s="31"/>
      <c r="J1381" s="31"/>
      <c r="M1381" s="31"/>
      <c r="P1381" s="34" t="s">
        <v>7078</v>
      </c>
      <c r="Q1381" s="0" t="n">
        <v>1380</v>
      </c>
      <c r="R1381" s="0" t="str">
        <f aca="false">Q$1&amp;P1381&amp;"',"&amp;Q1381&amp;");"</f>
        <v>INSERT INTO os(nombre,id) VALUES ('7431',1380);</v>
      </c>
      <c r="S1381" s="55"/>
    </row>
    <row r="1382" customFormat="false" ht="13.8" hidden="false" customHeight="false" outlineLevel="0" collapsed="false">
      <c r="D1382" s="10"/>
      <c r="G1382" s="31"/>
      <c r="J1382" s="31"/>
      <c r="M1382" s="31"/>
      <c r="P1382" s="34" t="s">
        <v>7127</v>
      </c>
      <c r="Q1382" s="0" t="n">
        <v>1381</v>
      </c>
      <c r="R1382" s="0" t="str">
        <f aca="false">Q$1&amp;P1382&amp;"',"&amp;Q1382&amp;");"</f>
        <v>INSERT INTO os(nombre,id) VALUES ('7432',1381);</v>
      </c>
      <c r="S1382" s="55"/>
    </row>
    <row r="1383" customFormat="false" ht="13.8" hidden="false" customHeight="false" outlineLevel="0" collapsed="false">
      <c r="D1383" s="10"/>
      <c r="G1383" s="31"/>
      <c r="J1383" s="31"/>
      <c r="M1383" s="31"/>
      <c r="P1383" s="34" t="s">
        <v>7096</v>
      </c>
      <c r="Q1383" s="0" t="n">
        <v>1382</v>
      </c>
      <c r="R1383" s="0" t="str">
        <f aca="false">Q$1&amp;P1383&amp;"',"&amp;Q1383&amp;");"</f>
        <v>INSERT INTO os(nombre,id) VALUES ('7433',1382);</v>
      </c>
      <c r="S1383" s="55"/>
    </row>
    <row r="1384" customFormat="false" ht="13.8" hidden="false" customHeight="false" outlineLevel="0" collapsed="false">
      <c r="D1384" s="10"/>
      <c r="G1384" s="31"/>
      <c r="J1384" s="31"/>
      <c r="M1384" s="31"/>
      <c r="P1384" s="34" t="s">
        <v>7099</v>
      </c>
      <c r="Q1384" s="0" t="n">
        <v>1383</v>
      </c>
      <c r="R1384" s="0" t="str">
        <f aca="false">Q$1&amp;P1384&amp;"',"&amp;Q1384&amp;");"</f>
        <v>INSERT INTO os(nombre,id) VALUES ('7434',1383);</v>
      </c>
      <c r="S1384" s="55"/>
    </row>
    <row r="1385" customFormat="false" ht="13.8" hidden="false" customHeight="false" outlineLevel="0" collapsed="false">
      <c r="D1385" s="10"/>
      <c r="G1385" s="31"/>
      <c r="J1385" s="55"/>
      <c r="M1385" s="31"/>
      <c r="P1385" s="34" t="s">
        <v>7298</v>
      </c>
      <c r="Q1385" s="0" t="n">
        <v>1384</v>
      </c>
      <c r="R1385" s="0" t="str">
        <f aca="false">Q$1&amp;P1385&amp;"',"&amp;Q1385&amp;");"</f>
        <v>INSERT INTO os(nombre,id) VALUES ('7439',1384);</v>
      </c>
      <c r="S1385" s="31"/>
    </row>
    <row r="1386" customFormat="false" ht="13.8" hidden="false" customHeight="false" outlineLevel="0" collapsed="false">
      <c r="D1386" s="10"/>
      <c r="G1386" s="31"/>
      <c r="J1386" s="55"/>
      <c r="M1386" s="31"/>
      <c r="P1386" s="34" t="s">
        <v>7037</v>
      </c>
      <c r="Q1386" s="0" t="n">
        <v>1385</v>
      </c>
      <c r="R1386" s="0" t="str">
        <f aca="false">Q$1&amp;P1386&amp;"',"&amp;Q1386&amp;");"</f>
        <v>INSERT INTO os(nombre,id) VALUES ('7441',1385);</v>
      </c>
      <c r="S1386" s="31"/>
    </row>
    <row r="1387" customFormat="false" ht="13.8" hidden="false" customHeight="false" outlineLevel="0" collapsed="false">
      <c r="D1387" s="10"/>
      <c r="G1387" s="31"/>
      <c r="J1387" s="55"/>
      <c r="M1387" s="31"/>
      <c r="P1387" s="34" t="s">
        <v>7292</v>
      </c>
      <c r="Q1387" s="0" t="n">
        <v>1386</v>
      </c>
      <c r="R1387" s="0" t="str">
        <f aca="false">Q$1&amp;P1387&amp;"',"&amp;Q1387&amp;");"</f>
        <v>INSERT INTO os(nombre,id) VALUES ('7442',1386);</v>
      </c>
      <c r="S1387" s="31"/>
    </row>
    <row r="1388" customFormat="false" ht="13.8" hidden="false" customHeight="false" outlineLevel="0" collapsed="false">
      <c r="D1388" s="10"/>
      <c r="G1388" s="31"/>
      <c r="J1388" s="55"/>
      <c r="M1388" s="31"/>
      <c r="P1388" s="34" t="s">
        <v>7288</v>
      </c>
      <c r="Q1388" s="0" t="n">
        <v>1387</v>
      </c>
      <c r="R1388" s="0" t="str">
        <f aca="false">Q$1&amp;P1388&amp;"',"&amp;Q1388&amp;");"</f>
        <v>INSERT INTO os(nombre,id) VALUES ('7443',1387);</v>
      </c>
      <c r="S1388" s="31"/>
    </row>
    <row r="1389" customFormat="false" ht="13.8" hidden="false" customHeight="false" outlineLevel="0" collapsed="false">
      <c r="D1389" s="10"/>
      <c r="G1389" s="31"/>
      <c r="J1389" s="55"/>
      <c r="M1389" s="31"/>
      <c r="P1389" s="34" t="s">
        <v>7293</v>
      </c>
      <c r="Q1389" s="0" t="n">
        <v>1388</v>
      </c>
      <c r="R1389" s="0" t="str">
        <f aca="false">Q$1&amp;P1389&amp;"',"&amp;Q1389&amp;");"</f>
        <v>INSERT INTO os(nombre,id) VALUES ('7444',1388);</v>
      </c>
      <c r="S1389" s="31"/>
    </row>
    <row r="1390" customFormat="false" ht="13.8" hidden="false" customHeight="false" outlineLevel="0" collapsed="false">
      <c r="D1390" s="10"/>
      <c r="G1390" s="31"/>
      <c r="J1390" s="55"/>
      <c r="M1390" s="31"/>
      <c r="P1390" s="34" t="s">
        <v>7296</v>
      </c>
      <c r="Q1390" s="0" t="n">
        <v>1389</v>
      </c>
      <c r="R1390" s="0" t="str">
        <f aca="false">Q$1&amp;P1390&amp;"',"&amp;Q1390&amp;");"</f>
        <v>INSERT INTO os(nombre,id) VALUES ('7445',1389);</v>
      </c>
      <c r="S1390" s="31"/>
    </row>
    <row r="1391" customFormat="false" ht="13.8" hidden="false" customHeight="false" outlineLevel="0" collapsed="false">
      <c r="D1391" s="10"/>
      <c r="G1391" s="31"/>
      <c r="J1391" s="55"/>
      <c r="M1391" s="31"/>
      <c r="P1391" s="34" t="s">
        <v>7036</v>
      </c>
      <c r="Q1391" s="0" t="n">
        <v>1390</v>
      </c>
      <c r="R1391" s="0" t="str">
        <f aca="false">Q$1&amp;P1391&amp;"',"&amp;Q1391&amp;");"</f>
        <v>INSERT INTO os(nombre,id) VALUES ('7447',1390);</v>
      </c>
      <c r="S1391" s="31"/>
    </row>
    <row r="1392" customFormat="false" ht="13.8" hidden="false" customHeight="false" outlineLevel="0" collapsed="false">
      <c r="D1392" s="10"/>
      <c r="G1392" s="31"/>
      <c r="J1392" s="55"/>
      <c r="M1392" s="31"/>
      <c r="P1392" s="34" t="s">
        <v>6560</v>
      </c>
      <c r="Q1392" s="0" t="n">
        <v>1391</v>
      </c>
      <c r="R1392" s="0" t="str">
        <f aca="false">Q$1&amp;P1392&amp;"',"&amp;Q1392&amp;");"</f>
        <v>INSERT INTO os(nombre,id) VALUES ('7449',1391);</v>
      </c>
      <c r="S1392" s="31"/>
    </row>
    <row r="1393" customFormat="false" ht="13.8" hidden="false" customHeight="false" outlineLevel="0" collapsed="false">
      <c r="D1393" s="10"/>
      <c r="G1393" s="31"/>
      <c r="J1393" s="55"/>
      <c r="M1393" s="31"/>
      <c r="P1393" s="34" t="s">
        <v>7039</v>
      </c>
      <c r="Q1393" s="0" t="n">
        <v>1392</v>
      </c>
      <c r="R1393" s="0" t="str">
        <f aca="false">Q$1&amp;P1393&amp;"',"&amp;Q1393&amp;");"</f>
        <v>INSERT INTO os(nombre,id) VALUES ('7450',1392);</v>
      </c>
      <c r="S1393" s="31"/>
    </row>
    <row r="1394" customFormat="false" ht="13.8" hidden="false" customHeight="false" outlineLevel="0" collapsed="false">
      <c r="D1394" s="10"/>
      <c r="G1394" s="31"/>
      <c r="J1394" s="55"/>
      <c r="M1394" s="31"/>
      <c r="P1394" s="34" t="s">
        <v>7035</v>
      </c>
      <c r="Q1394" s="0" t="n">
        <v>1393</v>
      </c>
      <c r="R1394" s="0" t="str">
        <f aca="false">Q$1&amp;P1394&amp;"',"&amp;Q1394&amp;");"</f>
        <v>INSERT INTO os(nombre,id) VALUES ('7451',1393);</v>
      </c>
      <c r="S1394" s="31"/>
    </row>
    <row r="1395" customFormat="false" ht="13.8" hidden="false" customHeight="false" outlineLevel="0" collapsed="false">
      <c r="D1395" s="10"/>
      <c r="G1395" s="31"/>
      <c r="J1395" s="55"/>
      <c r="M1395" s="31"/>
      <c r="P1395" s="34" t="s">
        <v>6955</v>
      </c>
      <c r="Q1395" s="0" t="n">
        <v>1394</v>
      </c>
      <c r="R1395" s="0" t="str">
        <f aca="false">Q$1&amp;P1395&amp;"',"&amp;Q1395&amp;");"</f>
        <v>INSERT INTO os(nombre,id) VALUES ('7453',1394);</v>
      </c>
      <c r="S1395" s="31"/>
    </row>
    <row r="1396" customFormat="false" ht="13.8" hidden="false" customHeight="false" outlineLevel="0" collapsed="false">
      <c r="D1396" s="10"/>
      <c r="G1396" s="31"/>
      <c r="J1396" s="55"/>
      <c r="M1396" s="31"/>
      <c r="P1396" s="34" t="s">
        <v>7269</v>
      </c>
      <c r="Q1396" s="0" t="n">
        <v>1395</v>
      </c>
      <c r="R1396" s="0" t="str">
        <f aca="false">Q$1&amp;P1396&amp;"',"&amp;Q1396&amp;");"</f>
        <v>INSERT INTO os(nombre,id) VALUES ('7454',1395);</v>
      </c>
      <c r="S1396" s="31"/>
    </row>
    <row r="1397" customFormat="false" ht="13.8" hidden="false" customHeight="false" outlineLevel="0" collapsed="false">
      <c r="D1397" s="10"/>
      <c r="G1397" s="31"/>
      <c r="J1397" s="55"/>
      <c r="M1397" s="31"/>
      <c r="P1397" s="34" t="s">
        <v>6991</v>
      </c>
      <c r="Q1397" s="0" t="n">
        <v>1396</v>
      </c>
      <c r="R1397" s="0" t="str">
        <f aca="false">Q$1&amp;P1397&amp;"',"&amp;Q1397&amp;");"</f>
        <v>INSERT INTO os(nombre,id) VALUES ('7455',1396);</v>
      </c>
      <c r="S1397" s="31"/>
    </row>
    <row r="1398" customFormat="false" ht="13.8" hidden="false" customHeight="false" outlineLevel="0" collapsed="false">
      <c r="D1398" s="10"/>
      <c r="G1398" s="31"/>
      <c r="J1398" s="55"/>
      <c r="M1398" s="31"/>
      <c r="P1398" s="34" t="s">
        <v>7048</v>
      </c>
      <c r="Q1398" s="0" t="n">
        <v>1397</v>
      </c>
      <c r="R1398" s="0" t="str">
        <f aca="false">Q$1&amp;P1398&amp;"',"&amp;Q1398&amp;");"</f>
        <v>INSERT INTO os(nombre,id) VALUES ('7456',1397);</v>
      </c>
      <c r="S1398" s="31"/>
    </row>
    <row r="1399" customFormat="false" ht="13.8" hidden="false" customHeight="false" outlineLevel="0" collapsed="false">
      <c r="D1399" s="10"/>
      <c r="G1399" s="31"/>
      <c r="J1399" s="55"/>
      <c r="M1399" s="31"/>
      <c r="P1399" s="34" t="s">
        <v>7049</v>
      </c>
      <c r="Q1399" s="0" t="n">
        <v>1398</v>
      </c>
      <c r="R1399" s="0" t="str">
        <f aca="false">Q$1&amp;P1399&amp;"',"&amp;Q1399&amp;");"</f>
        <v>INSERT INTO os(nombre,id) VALUES ('7457',1398);</v>
      </c>
      <c r="S1399" s="31"/>
    </row>
    <row r="1400" customFormat="false" ht="13.8" hidden="false" customHeight="false" outlineLevel="0" collapsed="false">
      <c r="D1400" s="10"/>
      <c r="G1400" s="31"/>
      <c r="J1400" s="55"/>
      <c r="M1400" s="31"/>
      <c r="P1400" s="34" t="s">
        <v>7057</v>
      </c>
      <c r="Q1400" s="0" t="n">
        <v>1399</v>
      </c>
      <c r="R1400" s="0" t="str">
        <f aca="false">Q$1&amp;P1400&amp;"',"&amp;Q1400&amp;");"</f>
        <v>INSERT INTO os(nombre,id) VALUES ('7458',1399);</v>
      </c>
      <c r="S1400" s="31"/>
    </row>
    <row r="1401" customFormat="false" ht="13.8" hidden="false" customHeight="false" outlineLevel="0" collapsed="false">
      <c r="D1401" s="10"/>
      <c r="G1401" s="31"/>
      <c r="J1401" s="55"/>
      <c r="M1401" s="31"/>
      <c r="P1401" s="34" t="s">
        <v>7283</v>
      </c>
      <c r="Q1401" s="0" t="n">
        <v>1400</v>
      </c>
      <c r="R1401" s="0" t="str">
        <f aca="false">Q$1&amp;P1401&amp;"',"&amp;Q1401&amp;");"</f>
        <v>INSERT INTO os(nombre,id) VALUES ('7459',1400);</v>
      </c>
      <c r="S1401" s="31"/>
    </row>
    <row r="1402" customFormat="false" ht="13.8" hidden="false" customHeight="false" outlineLevel="0" collapsed="false">
      <c r="D1402" s="10"/>
      <c r="G1402" s="31"/>
      <c r="J1402" s="55"/>
      <c r="M1402" s="31"/>
      <c r="P1402" s="34" t="s">
        <v>7075</v>
      </c>
      <c r="Q1402" s="0" t="n">
        <v>1401</v>
      </c>
      <c r="R1402" s="0" t="str">
        <f aca="false">Q$1&amp;P1402&amp;"',"&amp;Q1402&amp;");"</f>
        <v>INSERT INTO os(nombre,id) VALUES ('7460',1401);</v>
      </c>
      <c r="S1402" s="31"/>
    </row>
    <row r="1403" customFormat="false" ht="13.8" hidden="false" customHeight="false" outlineLevel="0" collapsed="false">
      <c r="D1403" s="10"/>
      <c r="G1403" s="31"/>
      <c r="J1403" s="55"/>
      <c r="M1403" s="31"/>
      <c r="P1403" s="34" t="s">
        <v>7275</v>
      </c>
      <c r="Q1403" s="0" t="n">
        <v>1402</v>
      </c>
      <c r="R1403" s="0" t="str">
        <f aca="false">Q$1&amp;P1403&amp;"',"&amp;Q1403&amp;");"</f>
        <v>INSERT INTO os(nombre,id) VALUES ('7466',1402);</v>
      </c>
      <c r="S1403" s="31"/>
    </row>
    <row r="1404" customFormat="false" ht="13.8" hidden="false" customHeight="false" outlineLevel="0" collapsed="false">
      <c r="D1404" s="10"/>
      <c r="G1404" s="31"/>
      <c r="J1404" s="55"/>
      <c r="M1404" s="31"/>
      <c r="P1404" s="34" t="s">
        <v>6785</v>
      </c>
      <c r="Q1404" s="0" t="n">
        <v>1403</v>
      </c>
      <c r="R1404" s="0" t="str">
        <f aca="false">Q$1&amp;P1404&amp;"',"&amp;Q1404&amp;");"</f>
        <v>INSERT INTO os(nombre,id) VALUES ('7467',1403);</v>
      </c>
      <c r="S1404" s="31"/>
    </row>
    <row r="1405" customFormat="false" ht="13.8" hidden="false" customHeight="false" outlineLevel="0" collapsed="false">
      <c r="D1405" s="10"/>
      <c r="G1405" s="31"/>
      <c r="J1405" s="55"/>
      <c r="M1405" s="31"/>
      <c r="P1405" s="34" t="s">
        <v>7300</v>
      </c>
      <c r="Q1405" s="0" t="n">
        <v>1404</v>
      </c>
      <c r="R1405" s="0" t="str">
        <f aca="false">Q$1&amp;P1405&amp;"',"&amp;Q1405&amp;");"</f>
        <v>INSERT INTO os(nombre,id) VALUES ('7468',1404);</v>
      </c>
      <c r="S1405" s="31"/>
    </row>
    <row r="1406" customFormat="false" ht="13.8" hidden="false" customHeight="false" outlineLevel="0" collapsed="false">
      <c r="D1406" s="10"/>
      <c r="G1406" s="31"/>
      <c r="J1406" s="55"/>
      <c r="M1406" s="31"/>
      <c r="P1406" s="34" t="s">
        <v>7301</v>
      </c>
      <c r="Q1406" s="0" t="n">
        <v>1405</v>
      </c>
      <c r="R1406" s="0" t="str">
        <f aca="false">Q$1&amp;P1406&amp;"',"&amp;Q1406&amp;");"</f>
        <v>INSERT INTO os(nombre,id) VALUES ('7469',1405);</v>
      </c>
      <c r="S1406" s="31"/>
    </row>
    <row r="1407" customFormat="false" ht="13.8" hidden="false" customHeight="false" outlineLevel="0" collapsed="false">
      <c r="D1407" s="10"/>
      <c r="G1407" s="31"/>
      <c r="J1407" s="31"/>
      <c r="M1407" s="31"/>
      <c r="P1407" s="34" t="s">
        <v>7302</v>
      </c>
      <c r="Q1407" s="0" t="n">
        <v>1406</v>
      </c>
      <c r="R1407" s="0" t="str">
        <f aca="false">Q$1&amp;P1407&amp;"',"&amp;Q1407&amp;");"</f>
        <v>INSERT INTO os(nombre,id) VALUES ('7470',1406);</v>
      </c>
      <c r="S1407" s="31"/>
    </row>
    <row r="1408" customFormat="false" ht="13.8" hidden="false" customHeight="false" outlineLevel="0" collapsed="false">
      <c r="D1408" s="10"/>
      <c r="G1408" s="31"/>
      <c r="J1408" s="31"/>
      <c r="M1408" s="31"/>
      <c r="P1408" s="34" t="s">
        <v>7242</v>
      </c>
      <c r="Q1408" s="0" t="n">
        <v>1407</v>
      </c>
      <c r="R1408" s="0" t="str">
        <f aca="false">Q$1&amp;P1408&amp;"',"&amp;Q1408&amp;");"</f>
        <v>INSERT INTO os(nombre,id) VALUES ('7471',1407);</v>
      </c>
      <c r="S1408" s="31"/>
    </row>
    <row r="1409" customFormat="false" ht="13.8" hidden="false" customHeight="false" outlineLevel="0" collapsed="false">
      <c r="D1409" s="10"/>
      <c r="G1409" s="31"/>
      <c r="J1409" s="31"/>
      <c r="M1409" s="31"/>
      <c r="P1409" s="34" t="s">
        <v>7241</v>
      </c>
      <c r="Q1409" s="0" t="n">
        <v>1408</v>
      </c>
      <c r="R1409" s="0" t="str">
        <f aca="false">Q$1&amp;P1409&amp;"',"&amp;Q1409&amp;");"</f>
        <v>INSERT INTO os(nombre,id) VALUES ('7472',1408);</v>
      </c>
      <c r="S1409" s="31"/>
    </row>
    <row r="1410" customFormat="false" ht="13.8" hidden="false" customHeight="false" outlineLevel="0" collapsed="false">
      <c r="D1410" s="10"/>
      <c r="G1410" s="31"/>
      <c r="J1410" s="31"/>
      <c r="M1410" s="31"/>
      <c r="P1410" s="34" t="s">
        <v>7455</v>
      </c>
      <c r="Q1410" s="0" t="n">
        <v>1409</v>
      </c>
      <c r="R1410" s="0" t="str">
        <f aca="false">Q$1&amp;P1410&amp;"',"&amp;Q1410&amp;");"</f>
        <v>INSERT INTO os(nombre,id) VALUES ('7473',1409);</v>
      </c>
      <c r="S1410" s="31"/>
    </row>
    <row r="1411" customFormat="false" ht="13.8" hidden="false" customHeight="false" outlineLevel="0" collapsed="false">
      <c r="D1411" s="10"/>
      <c r="G1411" s="31"/>
      <c r="J1411" s="31"/>
      <c r="M1411" s="31"/>
      <c r="P1411" s="34" t="s">
        <v>7073</v>
      </c>
      <c r="Q1411" s="0" t="n">
        <v>1410</v>
      </c>
      <c r="R1411" s="0" t="str">
        <f aca="false">Q$1&amp;P1411&amp;"',"&amp;Q1411&amp;");"</f>
        <v>INSERT INTO os(nombre,id) VALUES ('7474',1410);</v>
      </c>
      <c r="S1411" s="31"/>
    </row>
    <row r="1412" customFormat="false" ht="13.8" hidden="false" customHeight="false" outlineLevel="0" collapsed="false">
      <c r="D1412" s="10"/>
      <c r="G1412" s="31"/>
      <c r="J1412" s="31"/>
      <c r="M1412" s="31"/>
      <c r="P1412" s="34" t="s">
        <v>7068</v>
      </c>
      <c r="Q1412" s="0" t="n">
        <v>1411</v>
      </c>
      <c r="R1412" s="0" t="str">
        <f aca="false">Q$1&amp;P1412&amp;"',"&amp;Q1412&amp;");"</f>
        <v>INSERT INTO os(nombre,id) VALUES ('7483',1411);</v>
      </c>
      <c r="S1412" s="31"/>
    </row>
    <row r="1413" customFormat="false" ht="13.8" hidden="false" customHeight="false" outlineLevel="0" collapsed="false">
      <c r="D1413" s="10"/>
      <c r="G1413" s="31"/>
      <c r="J1413" s="31"/>
      <c r="M1413" s="31"/>
      <c r="P1413" s="34" t="s">
        <v>7864</v>
      </c>
      <c r="Q1413" s="0" t="n">
        <v>1412</v>
      </c>
      <c r="R1413" s="0" t="str">
        <f aca="false">Q$1&amp;P1413&amp;"',"&amp;Q1413&amp;");"</f>
        <v>INSERT INTO os(nombre,id) VALUES ('7534',1412);</v>
      </c>
      <c r="S1413" s="31"/>
    </row>
    <row r="1414" customFormat="false" ht="13.8" hidden="false" customHeight="false" outlineLevel="0" collapsed="false">
      <c r="D1414" s="10"/>
      <c r="G1414" s="31"/>
      <c r="J1414" s="31"/>
      <c r="M1414" s="32"/>
      <c r="P1414" s="34" t="s">
        <v>7865</v>
      </c>
      <c r="Q1414" s="0" t="n">
        <v>1413</v>
      </c>
      <c r="R1414" s="0" t="str">
        <f aca="false">Q$1&amp;P1414&amp;"',"&amp;Q1414&amp;");"</f>
        <v>INSERT INTO os(nombre,id) VALUES ('7535',1413);</v>
      </c>
      <c r="S1414" s="31"/>
    </row>
    <row r="1415" customFormat="false" ht="13.8" hidden="false" customHeight="false" outlineLevel="0" collapsed="false">
      <c r="D1415" s="10"/>
      <c r="G1415" s="31"/>
      <c r="J1415" s="55"/>
      <c r="M1415" s="32"/>
      <c r="P1415" s="34" t="s">
        <v>8109</v>
      </c>
      <c r="Q1415" s="0" t="n">
        <v>1414</v>
      </c>
      <c r="R1415" s="0" t="str">
        <f aca="false">Q$1&amp;P1415&amp;"',"&amp;Q1415&amp;");"</f>
        <v>INSERT INTO os(nombre,id) VALUES ('7556',1414);</v>
      </c>
      <c r="S1415" s="31"/>
    </row>
    <row r="1416" customFormat="false" ht="13.8" hidden="false" customHeight="false" outlineLevel="0" collapsed="false">
      <c r="D1416" s="10"/>
      <c r="G1416" s="31"/>
      <c r="J1416" s="31"/>
      <c r="M1416" s="32"/>
      <c r="P1416" s="34" t="s">
        <v>8113</v>
      </c>
      <c r="Q1416" s="0" t="n">
        <v>1415</v>
      </c>
      <c r="R1416" s="0" t="str">
        <f aca="false">Q$1&amp;P1416&amp;"',"&amp;Q1416&amp;");"</f>
        <v>INSERT INTO os(nombre,id) VALUES ('7557',1415);</v>
      </c>
      <c r="S1416" s="31"/>
    </row>
    <row r="1417" customFormat="false" ht="13.8" hidden="false" customHeight="false" outlineLevel="0" collapsed="false">
      <c r="D1417" s="10"/>
      <c r="G1417" s="31"/>
      <c r="J1417" s="31"/>
      <c r="M1417" s="32"/>
      <c r="P1417" s="34" t="s">
        <v>8115</v>
      </c>
      <c r="Q1417" s="0" t="n">
        <v>1416</v>
      </c>
      <c r="R1417" s="0" t="str">
        <f aca="false">Q$1&amp;P1417&amp;"',"&amp;Q1417&amp;");"</f>
        <v>INSERT INTO os(nombre,id) VALUES ('7558',1416);</v>
      </c>
      <c r="S1417" s="31"/>
    </row>
    <row r="1418" customFormat="false" ht="13.8" hidden="false" customHeight="false" outlineLevel="0" collapsed="false">
      <c r="D1418" s="10"/>
      <c r="G1418" s="31"/>
      <c r="J1418" s="31"/>
      <c r="M1418" s="32"/>
      <c r="P1418" s="34" t="s">
        <v>8116</v>
      </c>
      <c r="Q1418" s="0" t="n">
        <v>1417</v>
      </c>
      <c r="R1418" s="0" t="str">
        <f aca="false">Q$1&amp;P1418&amp;"',"&amp;Q1418&amp;");"</f>
        <v>INSERT INTO os(nombre,id) VALUES ('7559',1417);</v>
      </c>
      <c r="S1418" s="31"/>
    </row>
    <row r="1419" customFormat="false" ht="13.8" hidden="false" customHeight="false" outlineLevel="0" collapsed="false">
      <c r="D1419" s="10"/>
      <c r="G1419" s="31"/>
      <c r="J1419" s="31"/>
      <c r="M1419" s="32"/>
      <c r="P1419" s="34" t="s">
        <v>8117</v>
      </c>
      <c r="Q1419" s="0" t="n">
        <v>1418</v>
      </c>
      <c r="R1419" s="0" t="str">
        <f aca="false">Q$1&amp;P1419&amp;"',"&amp;Q1419&amp;");"</f>
        <v>INSERT INTO os(nombre,id) VALUES ('7560',1418);</v>
      </c>
      <c r="S1419" s="31"/>
    </row>
    <row r="1420" customFormat="false" ht="13.8" hidden="false" customHeight="false" outlineLevel="0" collapsed="false">
      <c r="D1420" s="10"/>
      <c r="G1420" s="31"/>
      <c r="J1420" s="31"/>
      <c r="M1420" s="32"/>
      <c r="P1420" s="34" t="s">
        <v>8118</v>
      </c>
      <c r="Q1420" s="0" t="n">
        <v>1419</v>
      </c>
      <c r="R1420" s="0" t="str">
        <f aca="false">Q$1&amp;P1420&amp;"',"&amp;Q1420&amp;");"</f>
        <v>INSERT INTO os(nombre,id) VALUES ('7561',1419);</v>
      </c>
      <c r="S1420" s="31"/>
    </row>
    <row r="1421" customFormat="false" ht="13.8" hidden="false" customHeight="false" outlineLevel="0" collapsed="false">
      <c r="D1421" s="10"/>
      <c r="G1421" s="31"/>
      <c r="J1421" s="31"/>
      <c r="M1421" s="32"/>
      <c r="P1421" s="34" t="s">
        <v>8146</v>
      </c>
      <c r="Q1421" s="0" t="n">
        <v>1420</v>
      </c>
      <c r="R1421" s="0" t="str">
        <f aca="false">Q$1&amp;P1421&amp;"',"&amp;Q1421&amp;");"</f>
        <v>INSERT INTO os(nombre,id) VALUES ('7562',1420);</v>
      </c>
      <c r="S1421" s="31"/>
    </row>
    <row r="1422" customFormat="false" ht="13.8" hidden="false" customHeight="false" outlineLevel="0" collapsed="false">
      <c r="D1422" s="10"/>
      <c r="G1422" s="31"/>
      <c r="J1422" s="31"/>
      <c r="M1422" s="32"/>
      <c r="P1422" s="34" t="s">
        <v>8150</v>
      </c>
      <c r="Q1422" s="0" t="n">
        <v>1421</v>
      </c>
      <c r="R1422" s="0" t="str">
        <f aca="false">Q$1&amp;P1422&amp;"',"&amp;Q1422&amp;");"</f>
        <v>INSERT INTO os(nombre,id) VALUES ('7563',1421);</v>
      </c>
      <c r="S1422" s="31"/>
    </row>
    <row r="1423" customFormat="false" ht="13.8" hidden="false" customHeight="false" outlineLevel="0" collapsed="false">
      <c r="D1423" s="10"/>
      <c r="G1423" s="31"/>
      <c r="J1423" s="31"/>
      <c r="M1423" s="32"/>
      <c r="P1423" s="34" t="s">
        <v>8134</v>
      </c>
      <c r="Q1423" s="0" t="n">
        <v>1422</v>
      </c>
      <c r="R1423" s="0" t="str">
        <f aca="false">Q$1&amp;P1423&amp;"',"&amp;Q1423&amp;");"</f>
        <v>INSERT INTO os(nombre,id) VALUES ('7564',1422);</v>
      </c>
      <c r="S1423" s="31"/>
    </row>
    <row r="1424" customFormat="false" ht="13.8" hidden="false" customHeight="false" outlineLevel="0" collapsed="false">
      <c r="D1424" s="10"/>
      <c r="G1424" s="31"/>
      <c r="J1424" s="31"/>
      <c r="M1424" s="32"/>
      <c r="P1424" s="34" t="s">
        <v>8132</v>
      </c>
      <c r="Q1424" s="0" t="n">
        <v>1423</v>
      </c>
      <c r="R1424" s="0" t="str">
        <f aca="false">Q$1&amp;P1424&amp;"',"&amp;Q1424&amp;");"</f>
        <v>INSERT INTO os(nombre,id) VALUES ('7565',1423);</v>
      </c>
      <c r="S1424" s="31"/>
    </row>
    <row r="1425" customFormat="false" ht="13.8" hidden="false" customHeight="false" outlineLevel="0" collapsed="false">
      <c r="D1425" s="10"/>
      <c r="G1425" s="31"/>
      <c r="J1425" s="31"/>
      <c r="M1425" s="32"/>
      <c r="P1425" s="34" t="s">
        <v>8129</v>
      </c>
      <c r="Q1425" s="0" t="n">
        <v>1424</v>
      </c>
      <c r="R1425" s="0" t="str">
        <f aca="false">Q$1&amp;P1425&amp;"',"&amp;Q1425&amp;");"</f>
        <v>INSERT INTO os(nombre,id) VALUES ('7566',1424);</v>
      </c>
      <c r="S1425" s="31"/>
    </row>
    <row r="1426" customFormat="false" ht="13.8" hidden="false" customHeight="false" outlineLevel="0" collapsed="false">
      <c r="D1426" s="10"/>
      <c r="G1426" s="31"/>
      <c r="J1426" s="31"/>
      <c r="M1426" s="32"/>
      <c r="P1426" s="34" t="s">
        <v>8126</v>
      </c>
      <c r="Q1426" s="0" t="n">
        <v>1425</v>
      </c>
      <c r="R1426" s="0" t="str">
        <f aca="false">Q$1&amp;P1426&amp;"',"&amp;Q1426&amp;");"</f>
        <v>INSERT INTO os(nombre,id) VALUES ('7567',1425);</v>
      </c>
      <c r="S1426" s="31"/>
    </row>
    <row r="1427" customFormat="false" ht="13.8" hidden="false" customHeight="false" outlineLevel="0" collapsed="false">
      <c r="D1427" s="10"/>
      <c r="G1427" s="31"/>
      <c r="J1427" s="31"/>
      <c r="M1427" s="32"/>
      <c r="P1427" s="34" t="s">
        <v>8122</v>
      </c>
      <c r="Q1427" s="0" t="n">
        <v>1426</v>
      </c>
      <c r="R1427" s="0" t="str">
        <f aca="false">Q$1&amp;P1427&amp;"',"&amp;Q1427&amp;");"</f>
        <v>INSERT INTO os(nombre,id) VALUES ('7568',1426);</v>
      </c>
      <c r="S1427" s="31"/>
    </row>
    <row r="1428" customFormat="false" ht="13.8" hidden="false" customHeight="false" outlineLevel="0" collapsed="false">
      <c r="D1428" s="10"/>
      <c r="G1428" s="31"/>
      <c r="J1428" s="31"/>
      <c r="M1428" s="32"/>
      <c r="P1428" s="34" t="s">
        <v>8139</v>
      </c>
      <c r="Q1428" s="0" t="n">
        <v>1427</v>
      </c>
      <c r="R1428" s="0" t="str">
        <f aca="false">Q$1&amp;P1428&amp;"',"&amp;Q1428&amp;");"</f>
        <v>INSERT INTO os(nombre,id) VALUES ('7569',1427);</v>
      </c>
      <c r="S1428" s="31"/>
    </row>
    <row r="1429" customFormat="false" ht="13.8" hidden="false" customHeight="false" outlineLevel="0" collapsed="false">
      <c r="D1429" s="10"/>
      <c r="G1429" s="31"/>
      <c r="J1429" s="31"/>
      <c r="M1429" s="32"/>
      <c r="P1429" s="34" t="s">
        <v>8141</v>
      </c>
      <c r="Q1429" s="0" t="n">
        <v>1428</v>
      </c>
      <c r="R1429" s="0" t="str">
        <f aca="false">Q$1&amp;P1429&amp;"',"&amp;Q1429&amp;");"</f>
        <v>INSERT INTO os(nombre,id) VALUES ('7570',1428);</v>
      </c>
      <c r="S1429" s="31"/>
    </row>
    <row r="1430" customFormat="false" ht="13.8" hidden="false" customHeight="false" outlineLevel="0" collapsed="false">
      <c r="D1430" s="10"/>
      <c r="G1430" s="55"/>
      <c r="J1430" s="31"/>
      <c r="M1430" s="32"/>
      <c r="P1430" s="34" t="s">
        <v>8947</v>
      </c>
      <c r="Q1430" s="0" t="n">
        <v>1429</v>
      </c>
      <c r="R1430" s="0" t="str">
        <f aca="false">Q$1&amp;P1430&amp;"',"&amp;Q1430&amp;");"</f>
        <v>INSERT INTO os(nombre,id) VALUES ('7575',1429);</v>
      </c>
      <c r="S1430" s="31"/>
    </row>
    <row r="1431" customFormat="false" ht="13.8" hidden="false" customHeight="false" outlineLevel="0" collapsed="false">
      <c r="D1431" s="10"/>
      <c r="G1431" s="55"/>
      <c r="J1431" s="31"/>
      <c r="M1431" s="32"/>
      <c r="P1431" s="34" t="s">
        <v>8950</v>
      </c>
      <c r="Q1431" s="0" t="n">
        <v>1430</v>
      </c>
      <c r="R1431" s="0" t="str">
        <f aca="false">Q$1&amp;P1431&amp;"',"&amp;Q1431&amp;");"</f>
        <v>INSERT INTO os(nombre,id) VALUES ('7576',1430);</v>
      </c>
      <c r="S1431" s="31"/>
    </row>
    <row r="1432" customFormat="false" ht="13.8" hidden="false" customHeight="false" outlineLevel="0" collapsed="false">
      <c r="D1432" s="10"/>
      <c r="G1432" s="31"/>
      <c r="J1432" s="31"/>
      <c r="M1432" s="32"/>
      <c r="P1432" s="34" t="s">
        <v>8951</v>
      </c>
      <c r="Q1432" s="0" t="n">
        <v>1431</v>
      </c>
      <c r="R1432" s="0" t="str">
        <f aca="false">Q$1&amp;P1432&amp;"',"&amp;Q1432&amp;");"</f>
        <v>INSERT INTO os(nombre,id) VALUES ('7577',1431);</v>
      </c>
      <c r="S1432" s="31"/>
    </row>
    <row r="1433" customFormat="false" ht="13.8" hidden="false" customHeight="false" outlineLevel="0" collapsed="false">
      <c r="D1433" s="10"/>
      <c r="G1433" s="31"/>
      <c r="J1433" s="31"/>
      <c r="M1433" s="32"/>
      <c r="P1433" s="34" t="s">
        <v>8944</v>
      </c>
      <c r="Q1433" s="0" t="n">
        <v>1432</v>
      </c>
      <c r="R1433" s="0" t="str">
        <f aca="false">Q$1&amp;P1433&amp;"',"&amp;Q1433&amp;");"</f>
        <v>INSERT INTO os(nombre,id) VALUES ('7578',1432);</v>
      </c>
      <c r="S1433" s="31"/>
    </row>
    <row r="1434" customFormat="false" ht="13.8" hidden="false" customHeight="false" outlineLevel="0" collapsed="false">
      <c r="D1434" s="10"/>
      <c r="G1434" s="31"/>
      <c r="J1434" s="31"/>
      <c r="M1434" s="32"/>
      <c r="P1434" s="34" t="s">
        <v>8727</v>
      </c>
      <c r="Q1434" s="0" t="n">
        <v>1433</v>
      </c>
      <c r="R1434" s="0" t="str">
        <f aca="false">Q$1&amp;P1434&amp;"',"&amp;Q1434&amp;");"</f>
        <v>INSERT INTO os(nombre,id) VALUES ('7579',1433);</v>
      </c>
      <c r="S1434" s="31"/>
    </row>
    <row r="1435" customFormat="false" ht="13.8" hidden="false" customHeight="false" outlineLevel="0" collapsed="false">
      <c r="D1435" s="10"/>
      <c r="G1435" s="31"/>
      <c r="J1435" s="31"/>
      <c r="M1435" s="32"/>
      <c r="P1435" s="34" t="s">
        <v>8733</v>
      </c>
      <c r="Q1435" s="0" t="n">
        <v>1434</v>
      </c>
      <c r="R1435" s="0" t="str">
        <f aca="false">Q$1&amp;P1435&amp;"',"&amp;Q1435&amp;");"</f>
        <v>INSERT INTO os(nombre,id) VALUES ('7580',1434);</v>
      </c>
      <c r="S1435" s="31"/>
    </row>
    <row r="1436" customFormat="false" ht="13.8" hidden="false" customHeight="false" outlineLevel="0" collapsed="false">
      <c r="D1436" s="31"/>
      <c r="G1436" s="31"/>
      <c r="J1436" s="31"/>
      <c r="M1436" s="32"/>
      <c r="P1436" s="34" t="s">
        <v>8603</v>
      </c>
      <c r="Q1436" s="0" t="n">
        <v>1435</v>
      </c>
      <c r="R1436" s="0" t="str">
        <f aca="false">Q$1&amp;P1436&amp;"',"&amp;Q1436&amp;");"</f>
        <v>INSERT INTO os(nombre,id) VALUES ('7581',1435);</v>
      </c>
      <c r="S1436" s="31"/>
    </row>
    <row r="1437" customFormat="false" ht="13.8" hidden="false" customHeight="false" outlineLevel="0" collapsed="false">
      <c r="D1437" s="31"/>
      <c r="G1437" s="31"/>
      <c r="J1437" s="31"/>
      <c r="M1437" s="32"/>
      <c r="P1437" s="34" t="s">
        <v>8760</v>
      </c>
      <c r="Q1437" s="0" t="n">
        <v>1436</v>
      </c>
      <c r="R1437" s="0" t="str">
        <f aca="false">Q$1&amp;P1437&amp;"',"&amp;Q1437&amp;");"</f>
        <v>INSERT INTO os(nombre,id) VALUES ('7582',1436);</v>
      </c>
      <c r="S1437" s="31"/>
    </row>
    <row r="1438" customFormat="false" ht="13.8" hidden="false" customHeight="false" outlineLevel="0" collapsed="false">
      <c r="D1438" s="31"/>
      <c r="G1438" s="31"/>
      <c r="J1438" s="31"/>
      <c r="M1438" s="32"/>
      <c r="P1438" s="34" t="s">
        <v>8671</v>
      </c>
      <c r="Q1438" s="0" t="n">
        <v>1437</v>
      </c>
      <c r="R1438" s="0" t="str">
        <f aca="false">Q$1&amp;P1438&amp;"',"&amp;Q1438&amp;");"</f>
        <v>INSERT INTO os(nombre,id) VALUES ('7584',1437);</v>
      </c>
      <c r="S1438" s="31"/>
    </row>
    <row r="1439" customFormat="false" ht="13.8" hidden="false" customHeight="false" outlineLevel="0" collapsed="false">
      <c r="D1439" s="31"/>
      <c r="G1439" s="31"/>
      <c r="J1439" s="31"/>
      <c r="M1439" s="32"/>
      <c r="P1439" s="34" t="s">
        <v>8679</v>
      </c>
      <c r="Q1439" s="0" t="n">
        <v>1438</v>
      </c>
      <c r="R1439" s="0" t="str">
        <f aca="false">Q$1&amp;P1439&amp;"',"&amp;Q1439&amp;");"</f>
        <v>INSERT INTO os(nombre,id) VALUES ('7585',1438);</v>
      </c>
      <c r="S1439" s="31"/>
    </row>
    <row r="1440" customFormat="false" ht="13.8" hidden="false" customHeight="false" outlineLevel="0" collapsed="false">
      <c r="D1440" s="31"/>
      <c r="G1440" s="31"/>
      <c r="J1440" s="31"/>
      <c r="M1440" s="32"/>
      <c r="P1440" s="34" t="s">
        <v>8681</v>
      </c>
      <c r="Q1440" s="0" t="n">
        <v>1439</v>
      </c>
      <c r="R1440" s="0" t="str">
        <f aca="false">Q$1&amp;P1440&amp;"',"&amp;Q1440&amp;");"</f>
        <v>INSERT INTO os(nombre,id) VALUES ('7586',1439);</v>
      </c>
      <c r="S1440" s="31"/>
    </row>
    <row r="1441" customFormat="false" ht="13.8" hidden="false" customHeight="false" outlineLevel="0" collapsed="false">
      <c r="D1441" s="31"/>
      <c r="G1441" s="31"/>
      <c r="J1441" s="31"/>
      <c r="M1441" s="32"/>
      <c r="P1441" s="34" t="s">
        <v>8672</v>
      </c>
      <c r="Q1441" s="0" t="n">
        <v>1440</v>
      </c>
      <c r="R1441" s="0" t="str">
        <f aca="false">Q$1&amp;P1441&amp;"',"&amp;Q1441&amp;");"</f>
        <v>INSERT INTO os(nombre,id) VALUES ('7587',1440);</v>
      </c>
      <c r="S1441" s="31"/>
    </row>
    <row r="1442" customFormat="false" ht="13.8" hidden="false" customHeight="false" outlineLevel="0" collapsed="false">
      <c r="D1442" s="31"/>
      <c r="G1442" s="31"/>
      <c r="J1442" s="31"/>
      <c r="M1442" s="32"/>
      <c r="P1442" s="34" t="s">
        <v>8673</v>
      </c>
      <c r="Q1442" s="0" t="n">
        <v>1441</v>
      </c>
      <c r="R1442" s="0" t="str">
        <f aca="false">Q$1&amp;P1442&amp;"',"&amp;Q1442&amp;");"</f>
        <v>INSERT INTO os(nombre,id) VALUES ('7588',1441);</v>
      </c>
      <c r="S1442" s="31"/>
    </row>
    <row r="1443" customFormat="false" ht="13.8" hidden="false" customHeight="false" outlineLevel="0" collapsed="false">
      <c r="D1443" s="31"/>
      <c r="G1443" s="31"/>
      <c r="J1443" s="31"/>
      <c r="M1443" s="32"/>
      <c r="P1443" s="34" t="s">
        <v>8676</v>
      </c>
      <c r="Q1443" s="0" t="n">
        <v>1442</v>
      </c>
      <c r="R1443" s="0" t="str">
        <f aca="false">Q$1&amp;P1443&amp;"',"&amp;Q1443&amp;");"</f>
        <v>INSERT INTO os(nombre,id) VALUES ('7589',1442);</v>
      </c>
      <c r="S1443" s="31"/>
    </row>
    <row r="1444" customFormat="false" ht="13.8" hidden="false" customHeight="false" outlineLevel="0" collapsed="false">
      <c r="D1444" s="31"/>
      <c r="G1444" s="31"/>
      <c r="J1444" s="31"/>
      <c r="M1444" s="32"/>
      <c r="P1444" s="34" t="s">
        <v>8685</v>
      </c>
      <c r="Q1444" s="0" t="n">
        <v>1443</v>
      </c>
      <c r="R1444" s="0" t="str">
        <f aca="false">Q$1&amp;P1444&amp;"',"&amp;Q1444&amp;");"</f>
        <v>INSERT INTO os(nombre,id) VALUES ('7590',1443);</v>
      </c>
      <c r="S1444" s="31"/>
    </row>
    <row r="1445" customFormat="false" ht="13.8" hidden="false" customHeight="false" outlineLevel="0" collapsed="false">
      <c r="D1445" s="31"/>
      <c r="G1445" s="31"/>
      <c r="J1445" s="31"/>
      <c r="M1445" s="32"/>
      <c r="P1445" s="34" t="s">
        <v>8495</v>
      </c>
      <c r="Q1445" s="0" t="n">
        <v>1444</v>
      </c>
      <c r="R1445" s="0" t="str">
        <f aca="false">Q$1&amp;P1445&amp;"',"&amp;Q1445&amp;");"</f>
        <v>INSERT INTO os(nombre,id) VALUES ('7591',1444);</v>
      </c>
      <c r="S1445" s="31"/>
    </row>
    <row r="1446" customFormat="false" ht="13.8" hidden="false" customHeight="false" outlineLevel="0" collapsed="false">
      <c r="D1446" s="10"/>
      <c r="G1446" s="31"/>
      <c r="J1446" s="31"/>
      <c r="M1446" s="32"/>
      <c r="P1446" s="34" t="s">
        <v>8494</v>
      </c>
      <c r="Q1446" s="0" t="n">
        <v>1445</v>
      </c>
      <c r="R1446" s="0" t="str">
        <f aca="false">Q$1&amp;P1446&amp;"',"&amp;Q1446&amp;");"</f>
        <v>INSERT INTO os(nombre,id) VALUES ('7592',1445);</v>
      </c>
      <c r="S1446" s="31"/>
    </row>
    <row r="1447" customFormat="false" ht="13.8" hidden="false" customHeight="false" outlineLevel="0" collapsed="false">
      <c r="D1447" s="10"/>
      <c r="G1447" s="31"/>
      <c r="J1447" s="31"/>
      <c r="M1447" s="32"/>
      <c r="P1447" s="34" t="s">
        <v>8471</v>
      </c>
      <c r="Q1447" s="0" t="n">
        <v>1446</v>
      </c>
      <c r="R1447" s="0" t="str">
        <f aca="false">Q$1&amp;P1447&amp;"',"&amp;Q1447&amp;");"</f>
        <v>INSERT INTO os(nombre,id) VALUES ('7593',1446);</v>
      </c>
      <c r="S1447" s="31"/>
    </row>
    <row r="1448" customFormat="false" ht="13.8" hidden="false" customHeight="false" outlineLevel="0" collapsed="false">
      <c r="D1448" s="10"/>
      <c r="G1448" s="31"/>
      <c r="J1448" s="31"/>
      <c r="M1448" s="32"/>
      <c r="P1448" s="34" t="s">
        <v>8480</v>
      </c>
      <c r="Q1448" s="0" t="n">
        <v>1447</v>
      </c>
      <c r="R1448" s="0" t="str">
        <f aca="false">Q$1&amp;P1448&amp;"',"&amp;Q1448&amp;");"</f>
        <v>INSERT INTO os(nombre,id) VALUES ('7594',1447);</v>
      </c>
      <c r="S1448" s="31"/>
    </row>
    <row r="1449" customFormat="false" ht="13.8" hidden="false" customHeight="false" outlineLevel="0" collapsed="false">
      <c r="D1449" s="10"/>
      <c r="G1449" s="55"/>
      <c r="J1449" s="31"/>
      <c r="M1449" s="32"/>
      <c r="P1449" s="34" t="s">
        <v>8462</v>
      </c>
      <c r="Q1449" s="0" t="n">
        <v>1448</v>
      </c>
      <c r="R1449" s="0" t="str">
        <f aca="false">Q$1&amp;P1449&amp;"',"&amp;Q1449&amp;");"</f>
        <v>INSERT INTO os(nombre,id) VALUES ('7595',1448);</v>
      </c>
      <c r="S1449" s="31"/>
    </row>
    <row r="1450" customFormat="false" ht="13.8" hidden="false" customHeight="false" outlineLevel="0" collapsed="false">
      <c r="D1450" s="10"/>
      <c r="G1450" s="55"/>
      <c r="J1450" s="31"/>
      <c r="M1450" s="32"/>
      <c r="P1450" s="34" t="s">
        <v>8464</v>
      </c>
      <c r="Q1450" s="0" t="n">
        <v>1449</v>
      </c>
      <c r="R1450" s="0" t="str">
        <f aca="false">Q$1&amp;P1450&amp;"',"&amp;Q1450&amp;");"</f>
        <v>INSERT INTO os(nombre,id) VALUES ('7596',1449);</v>
      </c>
      <c r="S1450" s="31"/>
    </row>
    <row r="1451" customFormat="false" ht="13.8" hidden="false" customHeight="false" outlineLevel="0" collapsed="false">
      <c r="D1451" s="10"/>
      <c r="G1451" s="55"/>
      <c r="J1451" s="31"/>
      <c r="M1451" s="32"/>
      <c r="P1451" s="34" t="s">
        <v>8459</v>
      </c>
      <c r="Q1451" s="0" t="n">
        <v>1450</v>
      </c>
      <c r="R1451" s="0" t="str">
        <f aca="false">Q$1&amp;P1451&amp;"',"&amp;Q1451&amp;");"</f>
        <v>INSERT INTO os(nombre,id) VALUES ('7597',1450);</v>
      </c>
      <c r="S1451" s="31"/>
    </row>
    <row r="1452" customFormat="false" ht="13.8" hidden="false" customHeight="false" outlineLevel="0" collapsed="false">
      <c r="D1452" s="10"/>
      <c r="G1452" s="55"/>
      <c r="J1452" s="55"/>
      <c r="M1452" s="32"/>
      <c r="P1452" s="34" t="s">
        <v>8470</v>
      </c>
      <c r="Q1452" s="0" t="n">
        <v>1451</v>
      </c>
      <c r="R1452" s="0" t="str">
        <f aca="false">Q$1&amp;P1452&amp;"',"&amp;Q1452&amp;");"</f>
        <v>INSERT INTO os(nombre,id) VALUES ('7598',1451);</v>
      </c>
      <c r="S1452" s="31"/>
    </row>
    <row r="1453" customFormat="false" ht="13.8" hidden="false" customHeight="false" outlineLevel="0" collapsed="false">
      <c r="D1453" s="31"/>
      <c r="G1453" s="55"/>
      <c r="J1453" s="55"/>
      <c r="M1453" s="32"/>
      <c r="P1453" s="34" t="s">
        <v>8455</v>
      </c>
      <c r="Q1453" s="0" t="n">
        <v>1452</v>
      </c>
      <c r="R1453" s="0" t="str">
        <f aca="false">Q$1&amp;P1453&amp;"',"&amp;Q1453&amp;");"</f>
        <v>INSERT INTO os(nombre,id) VALUES ('7599',1452);</v>
      </c>
      <c r="S1453" s="31"/>
    </row>
    <row r="1454" customFormat="false" ht="13.8" hidden="false" customHeight="false" outlineLevel="0" collapsed="false">
      <c r="D1454" s="31"/>
      <c r="G1454" s="31"/>
      <c r="J1454" s="55"/>
      <c r="M1454" s="32"/>
      <c r="P1454" s="34" t="s">
        <v>6752</v>
      </c>
      <c r="Q1454" s="0" t="n">
        <v>1453</v>
      </c>
      <c r="R1454" s="0" t="str">
        <f aca="false">Q$1&amp;P1454&amp;"',"&amp;Q1454&amp;");"</f>
        <v>INSERT INTO os(nombre,id) VALUES ('7600',1453);</v>
      </c>
      <c r="S1454" s="31"/>
    </row>
    <row r="1455" customFormat="false" ht="13.8" hidden="false" customHeight="false" outlineLevel="0" collapsed="false">
      <c r="D1455" s="31"/>
      <c r="G1455" s="31"/>
      <c r="J1455" s="55"/>
      <c r="M1455" s="32"/>
      <c r="P1455" s="34" t="s">
        <v>6716</v>
      </c>
      <c r="Q1455" s="0" t="n">
        <v>1454</v>
      </c>
      <c r="R1455" s="0" t="str">
        <f aca="false">Q$1&amp;P1455&amp;"',"&amp;Q1455&amp;");"</f>
        <v>INSERT INTO os(nombre,id) VALUES ('7604',1454);</v>
      </c>
      <c r="S1455" s="31"/>
    </row>
    <row r="1456" customFormat="false" ht="13.8" hidden="false" customHeight="false" outlineLevel="0" collapsed="false">
      <c r="D1456" s="31"/>
      <c r="G1456" s="31"/>
      <c r="J1456" s="55"/>
      <c r="M1456" s="32"/>
      <c r="P1456" s="34" t="s">
        <v>6732</v>
      </c>
      <c r="Q1456" s="0" t="n">
        <v>1455</v>
      </c>
      <c r="R1456" s="0" t="str">
        <f aca="false">Q$1&amp;P1456&amp;"',"&amp;Q1456&amp;");"</f>
        <v>INSERT INTO os(nombre,id) VALUES ('7607',1455);</v>
      </c>
      <c r="S1456" s="31"/>
    </row>
    <row r="1457" customFormat="false" ht="13.8" hidden="false" customHeight="false" outlineLevel="0" collapsed="false">
      <c r="D1457" s="31"/>
      <c r="G1457" s="31"/>
      <c r="J1457" s="55"/>
      <c r="M1457" s="32"/>
      <c r="P1457" s="34" t="s">
        <v>7160</v>
      </c>
      <c r="Q1457" s="0" t="n">
        <v>1456</v>
      </c>
      <c r="R1457" s="0" t="str">
        <f aca="false">Q$1&amp;P1457&amp;"',"&amp;Q1457&amp;");"</f>
        <v>INSERT INTO os(nombre,id) VALUES ('7611',1456);</v>
      </c>
      <c r="S1457" s="31"/>
    </row>
    <row r="1458" customFormat="false" ht="13.8" hidden="false" customHeight="false" outlineLevel="0" collapsed="false">
      <c r="D1458" s="31"/>
      <c r="G1458" s="31"/>
      <c r="J1458" s="55"/>
      <c r="M1458" s="32"/>
      <c r="P1458" s="34" t="s">
        <v>7178</v>
      </c>
      <c r="Q1458" s="0" t="n">
        <v>1457</v>
      </c>
      <c r="R1458" s="0" t="str">
        <f aca="false">Q$1&amp;P1458&amp;"',"&amp;Q1458&amp;");"</f>
        <v>INSERT INTO os(nombre,id) VALUES ('7612',1457);</v>
      </c>
      <c r="S1458" s="31"/>
    </row>
    <row r="1459" customFormat="false" ht="13.8" hidden="false" customHeight="false" outlineLevel="0" collapsed="false">
      <c r="D1459" s="31"/>
      <c r="G1459" s="31"/>
      <c r="J1459" s="55"/>
      <c r="M1459" s="32"/>
      <c r="P1459" s="34" t="s">
        <v>7171</v>
      </c>
      <c r="Q1459" s="0" t="n">
        <v>1458</v>
      </c>
      <c r="R1459" s="0" t="str">
        <f aca="false">Q$1&amp;P1459&amp;"',"&amp;Q1459&amp;");"</f>
        <v>INSERT INTO os(nombre,id) VALUES ('7614',1458);</v>
      </c>
      <c r="S1459" s="31"/>
    </row>
    <row r="1460" customFormat="false" ht="13.8" hidden="false" customHeight="false" outlineLevel="0" collapsed="false">
      <c r="D1460" s="31"/>
      <c r="G1460" s="31"/>
      <c r="J1460" s="55"/>
      <c r="M1460" s="32"/>
      <c r="P1460" s="34" t="s">
        <v>7174</v>
      </c>
      <c r="Q1460" s="0" t="n">
        <v>1459</v>
      </c>
      <c r="R1460" s="0" t="str">
        <f aca="false">Q$1&amp;P1460&amp;"',"&amp;Q1460&amp;");"</f>
        <v>INSERT INTO os(nombre,id) VALUES ('7615',1459);</v>
      </c>
      <c r="S1460" s="31"/>
    </row>
    <row r="1461" customFormat="false" ht="13.8" hidden="false" customHeight="false" outlineLevel="0" collapsed="false">
      <c r="D1461" s="31"/>
      <c r="G1461" s="31"/>
      <c r="J1461" s="55"/>
      <c r="M1461" s="32"/>
      <c r="P1461" s="34" t="s">
        <v>7180</v>
      </c>
      <c r="Q1461" s="0" t="n">
        <v>1460</v>
      </c>
      <c r="R1461" s="0" t="str">
        <f aca="false">Q$1&amp;P1461&amp;"',"&amp;Q1461&amp;");"</f>
        <v>INSERT INTO os(nombre,id) VALUES ('7616',1460);</v>
      </c>
      <c r="S1461" s="31"/>
    </row>
    <row r="1462" customFormat="false" ht="13.8" hidden="false" customHeight="false" outlineLevel="0" collapsed="false">
      <c r="D1462" s="31"/>
      <c r="G1462" s="31"/>
      <c r="J1462" s="55"/>
      <c r="M1462" s="32"/>
      <c r="P1462" s="34" t="s">
        <v>7388</v>
      </c>
      <c r="Q1462" s="0" t="n">
        <v>1461</v>
      </c>
      <c r="R1462" s="0" t="str">
        <f aca="false">Q$1&amp;P1462&amp;"',"&amp;Q1462&amp;");"</f>
        <v>INSERT INTO os(nombre,id) VALUES ('7619',1461);</v>
      </c>
      <c r="S1462" s="31"/>
    </row>
    <row r="1463" customFormat="false" ht="13.8" hidden="false" customHeight="false" outlineLevel="0" collapsed="false">
      <c r="D1463" s="31"/>
      <c r="G1463" s="31"/>
      <c r="J1463" s="31"/>
      <c r="M1463" s="32"/>
      <c r="P1463" s="34" t="s">
        <v>7675</v>
      </c>
      <c r="Q1463" s="0" t="n">
        <v>1462</v>
      </c>
      <c r="R1463" s="0" t="str">
        <f aca="false">Q$1&amp;P1463&amp;"',"&amp;Q1463&amp;");"</f>
        <v>INSERT INTO os(nombre,id) VALUES ('7620',1462);</v>
      </c>
      <c r="S1463" s="31"/>
    </row>
    <row r="1464" customFormat="false" ht="13.8" hidden="false" customHeight="false" outlineLevel="0" collapsed="false">
      <c r="D1464" s="31"/>
      <c r="G1464" s="31"/>
      <c r="J1464" s="31"/>
      <c r="M1464" s="31"/>
      <c r="P1464" s="34" t="s">
        <v>7390</v>
      </c>
      <c r="Q1464" s="0" t="n">
        <v>1463</v>
      </c>
      <c r="R1464" s="0" t="str">
        <f aca="false">Q$1&amp;P1464&amp;"',"&amp;Q1464&amp;");"</f>
        <v>INSERT INTO os(nombre,id) VALUES ('7621',1463);</v>
      </c>
      <c r="S1464" s="31"/>
    </row>
    <row r="1465" customFormat="false" ht="13.8" hidden="false" customHeight="false" outlineLevel="0" collapsed="false">
      <c r="D1465" s="10"/>
      <c r="G1465" s="31"/>
      <c r="J1465" s="31"/>
      <c r="M1465" s="31"/>
      <c r="P1465" s="34" t="s">
        <v>7962</v>
      </c>
      <c r="Q1465" s="0" t="n">
        <v>1464</v>
      </c>
      <c r="R1465" s="0" t="str">
        <f aca="false">Q$1&amp;P1465&amp;"',"&amp;Q1465&amp;");"</f>
        <v>INSERT INTO os(nombre,id) VALUES ('7622',1464);</v>
      </c>
      <c r="S1465" s="31"/>
    </row>
    <row r="1466" customFormat="false" ht="13.8" hidden="false" customHeight="false" outlineLevel="0" collapsed="false">
      <c r="D1466" s="31"/>
      <c r="G1466" s="31"/>
      <c r="J1466" s="31"/>
      <c r="M1466" s="32"/>
      <c r="P1466" s="34" t="s">
        <v>7392</v>
      </c>
      <c r="Q1466" s="0" t="n">
        <v>1465</v>
      </c>
      <c r="R1466" s="0" t="str">
        <f aca="false">Q$1&amp;P1466&amp;"',"&amp;Q1466&amp;");"</f>
        <v>INSERT INTO os(nombre,id) VALUES ('7623',1465);</v>
      </c>
      <c r="S1466" s="31"/>
    </row>
    <row r="1467" customFormat="false" ht="13.8" hidden="false" customHeight="false" outlineLevel="0" collapsed="false">
      <c r="D1467" s="31"/>
      <c r="G1467" s="31"/>
      <c r="J1467" s="31"/>
      <c r="M1467" s="32"/>
      <c r="P1467" s="34" t="s">
        <v>7394</v>
      </c>
      <c r="Q1467" s="0" t="n">
        <v>1466</v>
      </c>
      <c r="R1467" s="0" t="str">
        <f aca="false">Q$1&amp;P1467&amp;"',"&amp;Q1467&amp;");"</f>
        <v>INSERT INTO os(nombre,id) VALUES ('7624',1466);</v>
      </c>
      <c r="S1467" s="31"/>
    </row>
    <row r="1468" customFormat="false" ht="13.8" hidden="false" customHeight="false" outlineLevel="0" collapsed="false">
      <c r="D1468" s="10"/>
      <c r="G1468" s="31"/>
      <c r="J1468" s="31"/>
      <c r="M1468" s="32"/>
      <c r="P1468" s="34" t="s">
        <v>7396</v>
      </c>
      <c r="Q1468" s="0" t="n">
        <v>1467</v>
      </c>
      <c r="R1468" s="0" t="str">
        <f aca="false">Q$1&amp;P1468&amp;"',"&amp;Q1468&amp;");"</f>
        <v>INSERT INTO os(nombre,id) VALUES ('7625',1467);</v>
      </c>
      <c r="S1468" s="31"/>
    </row>
    <row r="1469" customFormat="false" ht="13.8" hidden="false" customHeight="false" outlineLevel="0" collapsed="false">
      <c r="D1469" s="10"/>
      <c r="G1469" s="31"/>
      <c r="J1469" s="31"/>
      <c r="M1469" s="32"/>
      <c r="P1469" s="34" t="s">
        <v>7673</v>
      </c>
      <c r="Q1469" s="0" t="n">
        <v>1468</v>
      </c>
      <c r="R1469" s="0" t="str">
        <f aca="false">Q$1&amp;P1469&amp;"',"&amp;Q1469&amp;");"</f>
        <v>INSERT INTO os(nombre,id) VALUES ('7626',1468);</v>
      </c>
      <c r="S1469" s="31"/>
    </row>
    <row r="1470" customFormat="false" ht="13.8" hidden="false" customHeight="false" outlineLevel="0" collapsed="false">
      <c r="D1470" s="10"/>
      <c r="G1470" s="31"/>
      <c r="J1470" s="31"/>
      <c r="M1470" s="32"/>
      <c r="P1470" s="34" t="s">
        <v>7398</v>
      </c>
      <c r="Q1470" s="0" t="n">
        <v>1469</v>
      </c>
      <c r="R1470" s="0" t="str">
        <f aca="false">Q$1&amp;P1470&amp;"',"&amp;Q1470&amp;");"</f>
        <v>INSERT INTO os(nombre,id) VALUES ('7627',1469);</v>
      </c>
      <c r="S1470" s="31"/>
    </row>
    <row r="1471" customFormat="false" ht="13.8" hidden="false" customHeight="false" outlineLevel="0" collapsed="false">
      <c r="D1471" s="10"/>
      <c r="G1471" s="31"/>
      <c r="M1471" s="32"/>
      <c r="P1471" s="34" t="s">
        <v>7400</v>
      </c>
      <c r="Q1471" s="0" t="n">
        <v>1470</v>
      </c>
      <c r="R1471" s="0" t="str">
        <f aca="false">Q$1&amp;P1471&amp;"',"&amp;Q1471&amp;");"</f>
        <v>INSERT INTO os(nombre,id) VALUES ('7628',1470);</v>
      </c>
      <c r="S1471" s="31"/>
    </row>
    <row r="1472" customFormat="false" ht="13.8" hidden="false" customHeight="false" outlineLevel="0" collapsed="false">
      <c r="D1472" s="10"/>
      <c r="G1472" s="31"/>
      <c r="M1472" s="32"/>
      <c r="P1472" s="34" t="s">
        <v>7402</v>
      </c>
      <c r="Q1472" s="0" t="n">
        <v>1471</v>
      </c>
      <c r="R1472" s="0" t="str">
        <f aca="false">Q$1&amp;P1472&amp;"',"&amp;Q1472&amp;");"</f>
        <v>INSERT INTO os(nombre,id) VALUES ('7629',1471);</v>
      </c>
      <c r="S1472" s="31"/>
    </row>
    <row r="1473" customFormat="false" ht="13.8" hidden="false" customHeight="false" outlineLevel="0" collapsed="false">
      <c r="D1473" s="10"/>
      <c r="G1473" s="31"/>
      <c r="M1473" s="32"/>
      <c r="P1473" s="34" t="s">
        <v>7404</v>
      </c>
      <c r="Q1473" s="0" t="n">
        <v>1472</v>
      </c>
      <c r="R1473" s="0" t="str">
        <f aca="false">Q$1&amp;P1473&amp;"',"&amp;Q1473&amp;");"</f>
        <v>INSERT INTO os(nombre,id) VALUES ('7630',1472);</v>
      </c>
      <c r="S1473" s="31"/>
    </row>
    <row r="1474" customFormat="false" ht="13.8" hidden="false" customHeight="false" outlineLevel="0" collapsed="false">
      <c r="D1474" s="10"/>
      <c r="G1474" s="31"/>
      <c r="M1474" s="32"/>
      <c r="P1474" s="34" t="s">
        <v>7406</v>
      </c>
      <c r="Q1474" s="0" t="n">
        <v>1473</v>
      </c>
      <c r="R1474" s="0" t="str">
        <f aca="false">Q$1&amp;P1474&amp;"',"&amp;Q1474&amp;");"</f>
        <v>INSERT INTO os(nombre,id) VALUES ('7631',1473);</v>
      </c>
      <c r="S1474" s="31"/>
    </row>
    <row r="1475" customFormat="false" ht="13.8" hidden="false" customHeight="false" outlineLevel="0" collapsed="false">
      <c r="D1475" s="10"/>
      <c r="G1475" s="31"/>
      <c r="J1475" s="31"/>
      <c r="M1475" s="32"/>
      <c r="P1475" s="34" t="s">
        <v>7378</v>
      </c>
      <c r="Q1475" s="0" t="n">
        <v>1474</v>
      </c>
      <c r="R1475" s="0" t="str">
        <f aca="false">Q$1&amp;P1475&amp;"',"&amp;Q1475&amp;");"</f>
        <v>INSERT INTO os(nombre,id) VALUES ('7632',1474);</v>
      </c>
      <c r="S1475" s="31"/>
    </row>
    <row r="1476" customFormat="false" ht="13.8" hidden="false" customHeight="false" outlineLevel="0" collapsed="false">
      <c r="D1476" s="10"/>
      <c r="G1476" s="31"/>
      <c r="J1476" s="31"/>
      <c r="M1476" s="32"/>
      <c r="P1476" s="34" t="s">
        <v>7380</v>
      </c>
      <c r="Q1476" s="0" t="n">
        <v>1475</v>
      </c>
      <c r="R1476" s="0" t="str">
        <f aca="false">Q$1&amp;P1476&amp;"',"&amp;Q1476&amp;");"</f>
        <v>INSERT INTO os(nombre,id) VALUES ('7633',1475);</v>
      </c>
      <c r="S1476" s="31"/>
    </row>
    <row r="1477" customFormat="false" ht="13.8" hidden="false" customHeight="false" outlineLevel="0" collapsed="false">
      <c r="D1477" s="10"/>
      <c r="G1477" s="31"/>
      <c r="J1477" s="31"/>
      <c r="M1477" s="32"/>
      <c r="P1477" s="34" t="s">
        <v>7382</v>
      </c>
      <c r="Q1477" s="0" t="n">
        <v>1476</v>
      </c>
      <c r="R1477" s="0" t="str">
        <f aca="false">Q$1&amp;P1477&amp;"',"&amp;Q1477&amp;");"</f>
        <v>INSERT INTO os(nombre,id) VALUES ('7634',1476);</v>
      </c>
      <c r="S1477" s="31"/>
    </row>
    <row r="1478" customFormat="false" ht="13.8" hidden="false" customHeight="false" outlineLevel="0" collapsed="false">
      <c r="D1478" s="10"/>
      <c r="G1478" s="31"/>
      <c r="J1478" s="31"/>
      <c r="M1478" s="32"/>
      <c r="P1478" s="34" t="s">
        <v>7384</v>
      </c>
      <c r="Q1478" s="0" t="n">
        <v>1477</v>
      </c>
      <c r="R1478" s="0" t="str">
        <f aca="false">Q$1&amp;P1478&amp;"',"&amp;Q1478&amp;");"</f>
        <v>INSERT INTO os(nombre,id) VALUES ('7635',1477);</v>
      </c>
      <c r="S1478" s="31"/>
    </row>
    <row r="1479" customFormat="false" ht="13.8" hidden="false" customHeight="false" outlineLevel="0" collapsed="false">
      <c r="D1479" s="10"/>
      <c r="G1479" s="31"/>
      <c r="J1479" s="31"/>
      <c r="M1479" s="32"/>
      <c r="P1479" s="34" t="s">
        <v>7386</v>
      </c>
      <c r="Q1479" s="0" t="n">
        <v>1478</v>
      </c>
      <c r="R1479" s="0" t="str">
        <f aca="false">Q$1&amp;P1479&amp;"',"&amp;Q1479&amp;");"</f>
        <v>INSERT INTO os(nombre,id) VALUES ('7636',1478);</v>
      </c>
      <c r="S1479" s="31"/>
    </row>
    <row r="1480" customFormat="false" ht="13.8" hidden="false" customHeight="false" outlineLevel="0" collapsed="false">
      <c r="D1480" s="10"/>
      <c r="G1480" s="31"/>
      <c r="J1480" s="31"/>
      <c r="M1480" s="32"/>
      <c r="P1480" s="34" t="s">
        <v>7376</v>
      </c>
      <c r="Q1480" s="0" t="n">
        <v>1479</v>
      </c>
      <c r="R1480" s="0" t="str">
        <f aca="false">Q$1&amp;P1480&amp;"',"&amp;Q1480&amp;");"</f>
        <v>INSERT INTO os(nombre,id) VALUES ('7637',1479);</v>
      </c>
      <c r="S1480" s="31"/>
    </row>
    <row r="1481" customFormat="false" ht="13.8" hidden="false" customHeight="false" outlineLevel="0" collapsed="false">
      <c r="D1481" s="10"/>
      <c r="G1481" s="31"/>
      <c r="J1481" s="31"/>
      <c r="M1481" s="32"/>
      <c r="P1481" s="34" t="s">
        <v>7373</v>
      </c>
      <c r="Q1481" s="0" t="n">
        <v>1480</v>
      </c>
      <c r="R1481" s="0" t="str">
        <f aca="false">Q$1&amp;P1481&amp;"',"&amp;Q1481&amp;");"</f>
        <v>INSERT INTO os(nombre,id) VALUES ('7638',1480);</v>
      </c>
      <c r="S1481" s="31"/>
    </row>
    <row r="1482" customFormat="false" ht="13.8" hidden="false" customHeight="false" outlineLevel="0" collapsed="false">
      <c r="D1482" s="10"/>
      <c r="G1482" s="31"/>
      <c r="J1482" s="31"/>
      <c r="M1482" s="32"/>
      <c r="P1482" s="28" t="s">
        <v>7360</v>
      </c>
      <c r="Q1482" s="0" t="n">
        <v>1481</v>
      </c>
      <c r="R1482" s="0" t="str">
        <f aca="false">Q$1&amp;P1482&amp;"',"&amp;Q1482&amp;");"</f>
        <v>INSERT INTO os(nombre,id) VALUES ('7640',1481);</v>
      </c>
      <c r="S1482" s="31"/>
    </row>
    <row r="1483" customFormat="false" ht="13.8" hidden="false" customHeight="false" outlineLevel="0" collapsed="false">
      <c r="D1483" s="10"/>
      <c r="G1483" s="31"/>
      <c r="J1483" s="31"/>
      <c r="M1483" s="32"/>
      <c r="P1483" s="34" t="s">
        <v>7368</v>
      </c>
      <c r="Q1483" s="0" t="n">
        <v>1482</v>
      </c>
      <c r="R1483" s="0" t="str">
        <f aca="false">Q$1&amp;P1483&amp;"',"&amp;Q1483&amp;");"</f>
        <v>INSERT INTO os(nombre,id) VALUES ('7641',1482);</v>
      </c>
      <c r="S1483" s="31"/>
    </row>
    <row r="1484" customFormat="false" ht="13.8" hidden="false" customHeight="false" outlineLevel="0" collapsed="false">
      <c r="D1484" s="10"/>
      <c r="G1484" s="31"/>
      <c r="J1484" s="31"/>
      <c r="M1484" s="32"/>
      <c r="P1484" s="34" t="s">
        <v>7321</v>
      </c>
      <c r="Q1484" s="0" t="n">
        <v>1483</v>
      </c>
      <c r="R1484" s="0" t="str">
        <f aca="false">Q$1&amp;P1484&amp;"',"&amp;Q1484&amp;");"</f>
        <v>INSERT INTO os(nombre,id) VALUES ('7642',1483);</v>
      </c>
      <c r="S1484" s="31"/>
    </row>
    <row r="1485" customFormat="false" ht="13.8" hidden="false" customHeight="false" outlineLevel="0" collapsed="false">
      <c r="D1485" s="10"/>
      <c r="G1485" s="31"/>
      <c r="J1485" s="31"/>
      <c r="M1485" s="32"/>
      <c r="P1485" s="34" t="s">
        <v>7409</v>
      </c>
      <c r="Q1485" s="0" t="n">
        <v>1484</v>
      </c>
      <c r="R1485" s="0" t="str">
        <f aca="false">Q$1&amp;P1485&amp;"',"&amp;Q1485&amp;");"</f>
        <v>INSERT INTO os(nombre,id) VALUES ('7644',1484);</v>
      </c>
      <c r="S1485" s="31"/>
    </row>
    <row r="1486" customFormat="false" ht="13.8" hidden="false" customHeight="false" outlineLevel="0" collapsed="false">
      <c r="D1486" s="10"/>
      <c r="G1486" s="31"/>
      <c r="J1486" s="31"/>
      <c r="M1486" s="32"/>
      <c r="P1486" s="34" t="s">
        <v>7412</v>
      </c>
      <c r="Q1486" s="0" t="n">
        <v>1485</v>
      </c>
      <c r="R1486" s="0" t="str">
        <f aca="false">Q$1&amp;P1486&amp;"',"&amp;Q1486&amp;");"</f>
        <v>INSERT INTO os(nombre,id) VALUES ('7653',1485);</v>
      </c>
      <c r="S1486" s="31"/>
    </row>
    <row r="1487" customFormat="false" ht="13.8" hidden="false" customHeight="false" outlineLevel="0" collapsed="false">
      <c r="D1487" s="10"/>
      <c r="G1487" s="31"/>
      <c r="J1487" s="31"/>
      <c r="M1487" s="32"/>
      <c r="P1487" s="34" t="s">
        <v>7417</v>
      </c>
      <c r="Q1487" s="0" t="n">
        <v>1486</v>
      </c>
      <c r="R1487" s="0" t="str">
        <f aca="false">Q$1&amp;P1487&amp;"',"&amp;Q1487&amp;");"</f>
        <v>INSERT INTO os(nombre,id) VALUES ('7654',1486);</v>
      </c>
      <c r="S1487" s="31"/>
    </row>
    <row r="1488" customFormat="false" ht="13.8" hidden="false" customHeight="false" outlineLevel="0" collapsed="false">
      <c r="D1488" s="10"/>
      <c r="G1488" s="31"/>
      <c r="J1488" s="31"/>
      <c r="M1488" s="32"/>
      <c r="P1488" s="34" t="s">
        <v>7419</v>
      </c>
      <c r="Q1488" s="0" t="n">
        <v>1487</v>
      </c>
      <c r="R1488" s="0" t="str">
        <f aca="false">Q$1&amp;P1488&amp;"',"&amp;Q1488&amp;");"</f>
        <v>INSERT INTO os(nombre,id) VALUES ('7656',1487);</v>
      </c>
      <c r="S1488" s="31"/>
    </row>
    <row r="1489" customFormat="false" ht="13.8" hidden="false" customHeight="false" outlineLevel="0" collapsed="false">
      <c r="D1489" s="10"/>
      <c r="G1489" s="31"/>
      <c r="J1489" s="31"/>
      <c r="M1489" s="32"/>
      <c r="P1489" s="34" t="s">
        <v>7958</v>
      </c>
      <c r="Q1489" s="0" t="n">
        <v>1488</v>
      </c>
      <c r="R1489" s="0" t="str">
        <f aca="false">Q$1&amp;P1489&amp;"',"&amp;Q1489&amp;");"</f>
        <v>INSERT INTO os(nombre,id) VALUES ('7658',1488);</v>
      </c>
      <c r="S1489" s="31"/>
    </row>
    <row r="1490" customFormat="false" ht="13.8" hidden="false" customHeight="false" outlineLevel="0" collapsed="false">
      <c r="D1490" s="10"/>
      <c r="G1490" s="31"/>
      <c r="J1490" s="31"/>
      <c r="M1490" s="32"/>
      <c r="P1490" s="34" t="s">
        <v>7430</v>
      </c>
      <c r="Q1490" s="0" t="n">
        <v>1489</v>
      </c>
      <c r="R1490" s="0" t="str">
        <f aca="false">Q$1&amp;P1490&amp;"',"&amp;Q1490&amp;");"</f>
        <v>INSERT INTO os(nombre,id) VALUES ('7659',1489);</v>
      </c>
      <c r="S1490" s="31"/>
    </row>
    <row r="1491" customFormat="false" ht="13.8" hidden="false" customHeight="false" outlineLevel="0" collapsed="false">
      <c r="D1491" s="10"/>
      <c r="G1491" s="31"/>
      <c r="J1491" s="31"/>
      <c r="M1491" s="32"/>
      <c r="P1491" s="34" t="s">
        <v>7433</v>
      </c>
      <c r="Q1491" s="0" t="n">
        <v>1490</v>
      </c>
      <c r="R1491" s="0" t="str">
        <f aca="false">Q$1&amp;P1491&amp;"',"&amp;Q1491&amp;");"</f>
        <v>INSERT INTO os(nombre,id) VALUES ('7660',1490);</v>
      </c>
      <c r="S1491" s="31"/>
    </row>
    <row r="1492" customFormat="false" ht="13.8" hidden="false" customHeight="false" outlineLevel="0" collapsed="false">
      <c r="D1492" s="10"/>
      <c r="G1492" s="31"/>
      <c r="J1492" s="31"/>
      <c r="M1492" s="32"/>
      <c r="P1492" s="28" t="s">
        <v>7437</v>
      </c>
      <c r="Q1492" s="0" t="n">
        <v>1491</v>
      </c>
      <c r="R1492" s="0" t="str">
        <f aca="false">Q$1&amp;P1492&amp;"',"&amp;Q1492&amp;");"</f>
        <v>INSERT INTO os(nombre,id) VALUES ('7661',1491);</v>
      </c>
      <c r="S1492" s="31"/>
    </row>
    <row r="1493" customFormat="false" ht="13.8" hidden="false" customHeight="false" outlineLevel="0" collapsed="false">
      <c r="D1493" s="10"/>
      <c r="G1493" s="31"/>
      <c r="J1493" s="31"/>
      <c r="M1493" s="32"/>
      <c r="P1493" s="34" t="s">
        <v>7440</v>
      </c>
      <c r="Q1493" s="0" t="n">
        <v>1492</v>
      </c>
      <c r="R1493" s="0" t="str">
        <f aca="false">Q$1&amp;P1493&amp;"',"&amp;Q1493&amp;");"</f>
        <v>INSERT INTO os(nombre,id) VALUES ('7662',1492);</v>
      </c>
      <c r="S1493" s="31"/>
    </row>
    <row r="1494" customFormat="false" ht="13.8" hidden="false" customHeight="false" outlineLevel="0" collapsed="false">
      <c r="D1494" s="10"/>
      <c r="G1494" s="31"/>
      <c r="J1494" s="31"/>
      <c r="M1494" s="32"/>
      <c r="P1494" s="34" t="s">
        <v>7439</v>
      </c>
      <c r="Q1494" s="0" t="n">
        <v>1493</v>
      </c>
      <c r="R1494" s="0" t="str">
        <f aca="false">Q$1&amp;P1494&amp;"',"&amp;Q1494&amp;");"</f>
        <v>INSERT INTO os(nombre,id) VALUES ('7663',1493);</v>
      </c>
      <c r="S1494" s="31"/>
    </row>
    <row r="1495" customFormat="false" ht="13.8" hidden="false" customHeight="false" outlineLevel="0" collapsed="false">
      <c r="D1495" s="10"/>
      <c r="G1495" s="31"/>
      <c r="J1495" s="31"/>
      <c r="M1495" s="32"/>
      <c r="P1495" s="34" t="s">
        <v>7441</v>
      </c>
      <c r="Q1495" s="0" t="n">
        <v>1494</v>
      </c>
      <c r="R1495" s="0" t="str">
        <f aca="false">Q$1&amp;P1495&amp;"',"&amp;Q1495&amp;");"</f>
        <v>INSERT INTO os(nombre,id) VALUES ('7664',1494);</v>
      </c>
      <c r="S1495" s="31"/>
    </row>
    <row r="1496" customFormat="false" ht="13.8" hidden="false" customHeight="false" outlineLevel="0" collapsed="false">
      <c r="D1496" s="10"/>
      <c r="G1496" s="31"/>
      <c r="J1496" s="31"/>
      <c r="M1496" s="32"/>
      <c r="P1496" s="34" t="s">
        <v>7444</v>
      </c>
      <c r="Q1496" s="0" t="n">
        <v>1495</v>
      </c>
      <c r="R1496" s="0" t="str">
        <f aca="false">Q$1&amp;P1496&amp;"',"&amp;Q1496&amp;");"</f>
        <v>INSERT INTO os(nombre,id) VALUES ('7665',1495);</v>
      </c>
      <c r="S1496" s="31"/>
    </row>
    <row r="1497" customFormat="false" ht="13.8" hidden="false" customHeight="false" outlineLevel="0" collapsed="false">
      <c r="D1497" s="10"/>
      <c r="G1497" s="31"/>
      <c r="J1497" s="31"/>
      <c r="M1497" s="32"/>
      <c r="P1497" s="34" t="s">
        <v>7448</v>
      </c>
      <c r="Q1497" s="0" t="n">
        <v>1496</v>
      </c>
      <c r="R1497" s="0" t="str">
        <f aca="false">Q$1&amp;P1497&amp;"',"&amp;Q1497&amp;");"</f>
        <v>INSERT INTO os(nombre,id) VALUES ('7666',1496);</v>
      </c>
      <c r="S1497" s="31"/>
    </row>
    <row r="1498" customFormat="false" ht="13.8" hidden="false" customHeight="false" outlineLevel="0" collapsed="false">
      <c r="D1498" s="10"/>
      <c r="G1498" s="31"/>
      <c r="J1498" s="31"/>
      <c r="M1498" s="32"/>
      <c r="P1498" s="34" t="s">
        <v>6826</v>
      </c>
      <c r="Q1498" s="0" t="n">
        <v>1497</v>
      </c>
      <c r="R1498" s="0" t="str">
        <f aca="false">Q$1&amp;P1498&amp;"',"&amp;Q1498&amp;");"</f>
        <v>INSERT INTO os(nombre,id) VALUES ('7667',1497);</v>
      </c>
      <c r="S1498" s="31"/>
    </row>
    <row r="1499" customFormat="false" ht="13.8" hidden="false" customHeight="false" outlineLevel="0" collapsed="false">
      <c r="D1499" s="31"/>
      <c r="G1499" s="31"/>
      <c r="J1499" s="31"/>
      <c r="M1499" s="32"/>
      <c r="P1499" s="34" t="s">
        <v>7678</v>
      </c>
      <c r="Q1499" s="0" t="n">
        <v>1498</v>
      </c>
      <c r="R1499" s="0" t="str">
        <f aca="false">Q$1&amp;P1499&amp;"',"&amp;Q1499&amp;");"</f>
        <v>INSERT INTO os(nombre,id) VALUES ('7668',1498);</v>
      </c>
      <c r="S1499" s="31"/>
    </row>
    <row r="1500" customFormat="false" ht="13.8" hidden="false" customHeight="false" outlineLevel="0" collapsed="false">
      <c r="D1500" s="10"/>
      <c r="G1500" s="31"/>
      <c r="J1500" s="31"/>
      <c r="M1500" s="32"/>
      <c r="P1500" s="34" t="s">
        <v>7679</v>
      </c>
      <c r="Q1500" s="0" t="n">
        <v>1499</v>
      </c>
      <c r="R1500" s="0" t="str">
        <f aca="false">Q$1&amp;P1500&amp;"',"&amp;Q1500&amp;");"</f>
        <v>INSERT INTO os(nombre,id) VALUES ('7688',1499);</v>
      </c>
      <c r="S1500" s="31"/>
    </row>
    <row r="1501" customFormat="false" ht="13.8" hidden="false" customHeight="false" outlineLevel="0" collapsed="false">
      <c r="D1501" s="10"/>
      <c r="G1501" s="31"/>
      <c r="J1501" s="31"/>
      <c r="M1501" s="32"/>
      <c r="P1501" s="34" t="s">
        <v>6802</v>
      </c>
      <c r="Q1501" s="0" t="n">
        <v>1500</v>
      </c>
      <c r="R1501" s="0" t="str">
        <f aca="false">Q$1&amp;P1501&amp;"',"&amp;Q1501&amp;");"</f>
        <v>INSERT INTO os(nombre,id) VALUES ('7908',1500);</v>
      </c>
      <c r="S1501" s="31"/>
    </row>
    <row r="1502" customFormat="false" ht="13.8" hidden="false" customHeight="false" outlineLevel="0" collapsed="false">
      <c r="D1502" s="10"/>
      <c r="G1502" s="31"/>
      <c r="J1502" s="31"/>
      <c r="M1502" s="32"/>
      <c r="P1502" s="34" t="s">
        <v>6836</v>
      </c>
      <c r="Q1502" s="0" t="n">
        <v>1501</v>
      </c>
      <c r="R1502" s="0" t="str">
        <f aca="false">Q$1&amp;P1502&amp;"',"&amp;Q1502&amp;");"</f>
        <v>INSERT INTO os(nombre,id) VALUES ('7909',1501);</v>
      </c>
      <c r="S1502" s="31"/>
    </row>
    <row r="1503" customFormat="false" ht="13.8" hidden="false" customHeight="false" outlineLevel="0" collapsed="false">
      <c r="D1503" s="10"/>
      <c r="G1503" s="31"/>
      <c r="J1503" s="31"/>
      <c r="M1503" s="32"/>
      <c r="P1503" s="34" t="s">
        <v>6773</v>
      </c>
      <c r="Q1503" s="0" t="n">
        <v>1502</v>
      </c>
      <c r="R1503" s="0" t="str">
        <f aca="false">Q$1&amp;P1503&amp;"',"&amp;Q1503&amp;");"</f>
        <v>INSERT INTO os(nombre,id) VALUES ('7911',1502);</v>
      </c>
      <c r="S1503" s="31"/>
    </row>
    <row r="1504" customFormat="false" ht="13.8" hidden="false" customHeight="false" outlineLevel="0" collapsed="false">
      <c r="D1504" s="10"/>
      <c r="G1504" s="31"/>
      <c r="J1504" s="31"/>
      <c r="M1504" s="32"/>
      <c r="P1504" s="34" t="s">
        <v>6809</v>
      </c>
      <c r="Q1504" s="0" t="n">
        <v>1503</v>
      </c>
      <c r="R1504" s="0" t="str">
        <f aca="false">Q$1&amp;P1504&amp;"',"&amp;Q1504&amp;");"</f>
        <v>INSERT INTO os(nombre,id) VALUES ('7912',1503);</v>
      </c>
      <c r="S1504" s="31"/>
    </row>
    <row r="1505" customFormat="false" ht="13.8" hidden="false" customHeight="false" outlineLevel="0" collapsed="false">
      <c r="D1505" s="10"/>
      <c r="G1505" s="31"/>
      <c r="J1505" s="31"/>
      <c r="M1505" s="32"/>
      <c r="P1505" s="34" t="s">
        <v>6787</v>
      </c>
      <c r="Q1505" s="0" t="n">
        <v>1504</v>
      </c>
      <c r="R1505" s="0" t="str">
        <f aca="false">Q$1&amp;P1505&amp;"',"&amp;Q1505&amp;");"</f>
        <v>INSERT INTO os(nombre,id) VALUES ('7913',1504);</v>
      </c>
      <c r="S1505" s="31"/>
    </row>
    <row r="1506" customFormat="false" ht="13.8" hidden="false" customHeight="false" outlineLevel="0" collapsed="false">
      <c r="D1506" s="10"/>
      <c r="G1506" s="31"/>
      <c r="J1506" s="31"/>
      <c r="M1506" s="32"/>
      <c r="P1506" s="34" t="s">
        <v>7119</v>
      </c>
      <c r="Q1506" s="0" t="n">
        <v>1505</v>
      </c>
      <c r="R1506" s="0" t="str">
        <f aca="false">Q$1&amp;P1506&amp;"',"&amp;Q1506&amp;");"</f>
        <v>INSERT INTO os(nombre,id) VALUES ('7915',1505);</v>
      </c>
      <c r="S1506" s="31"/>
    </row>
    <row r="1507" customFormat="false" ht="13.8" hidden="false" customHeight="false" outlineLevel="0" collapsed="false">
      <c r="D1507" s="10"/>
      <c r="G1507" s="31"/>
      <c r="J1507" s="31"/>
      <c r="M1507" s="32"/>
      <c r="P1507" s="34" t="s">
        <v>6791</v>
      </c>
      <c r="Q1507" s="0" t="n">
        <v>1506</v>
      </c>
      <c r="R1507" s="0" t="str">
        <f aca="false">Q$1&amp;P1507&amp;"',"&amp;Q1507&amp;");"</f>
        <v>INSERT INTO os(nombre,id) VALUES ('7916',1506);</v>
      </c>
      <c r="S1507" s="31"/>
    </row>
    <row r="1508" customFormat="false" ht="13.8" hidden="false" customHeight="false" outlineLevel="0" collapsed="false">
      <c r="D1508" s="10"/>
      <c r="G1508" s="31"/>
      <c r="J1508" s="31"/>
      <c r="M1508" s="32"/>
      <c r="P1508" s="34" t="s">
        <v>6831</v>
      </c>
      <c r="Q1508" s="0" t="n">
        <v>1507</v>
      </c>
      <c r="R1508" s="0" t="str">
        <f aca="false">Q$1&amp;P1508&amp;"',"&amp;Q1508&amp;");"</f>
        <v>INSERT INTO os(nombre,id) VALUES ('7917',1507);</v>
      </c>
      <c r="S1508" s="31"/>
    </row>
    <row r="1509" customFormat="false" ht="13.8" hidden="false" customHeight="false" outlineLevel="0" collapsed="false">
      <c r="D1509" s="10"/>
      <c r="G1509" s="31"/>
      <c r="J1509" s="31"/>
      <c r="M1509" s="32"/>
      <c r="P1509" s="34" t="s">
        <v>6856</v>
      </c>
      <c r="Q1509" s="0" t="n">
        <v>1508</v>
      </c>
      <c r="R1509" s="0" t="str">
        <f aca="false">Q$1&amp;P1509&amp;"',"&amp;Q1509&amp;");"</f>
        <v>INSERT INTO os(nombre,id) VALUES ('7918',1508);</v>
      </c>
      <c r="S1509" s="31"/>
    </row>
    <row r="1510" customFormat="false" ht="13.8" hidden="false" customHeight="false" outlineLevel="0" collapsed="false">
      <c r="D1510" s="10"/>
      <c r="G1510" s="31"/>
      <c r="J1510" s="31"/>
      <c r="M1510" s="32"/>
      <c r="P1510" s="34" t="s">
        <v>7109</v>
      </c>
      <c r="Q1510" s="0" t="n">
        <v>1509</v>
      </c>
      <c r="R1510" s="0" t="str">
        <f aca="false">Q$1&amp;P1510&amp;"',"&amp;Q1510&amp;");"</f>
        <v>INSERT INTO os(nombre,id) VALUES ('7919',1509);</v>
      </c>
      <c r="S1510" s="31"/>
    </row>
    <row r="1511" customFormat="false" ht="13.8" hidden="false" customHeight="false" outlineLevel="0" collapsed="false">
      <c r="D1511" s="10"/>
      <c r="G1511" s="31"/>
      <c r="J1511" s="31"/>
      <c r="M1511" s="32"/>
      <c r="P1511" s="34" t="s">
        <v>6870</v>
      </c>
      <c r="Q1511" s="0" t="n">
        <v>1510</v>
      </c>
      <c r="R1511" s="0" t="str">
        <f aca="false">Q$1&amp;P1511&amp;"',"&amp;Q1511&amp;");"</f>
        <v>INSERT INTO os(nombre,id) VALUES ('7921',1510);</v>
      </c>
      <c r="S1511" s="31"/>
    </row>
    <row r="1512" customFormat="false" ht="13.8" hidden="false" customHeight="false" outlineLevel="0" collapsed="false">
      <c r="D1512" s="10"/>
      <c r="G1512" s="31"/>
      <c r="J1512" s="31"/>
      <c r="M1512" s="32"/>
      <c r="P1512" s="34" t="s">
        <v>6775</v>
      </c>
      <c r="Q1512" s="0" t="n">
        <v>1511</v>
      </c>
      <c r="R1512" s="0" t="str">
        <f aca="false">Q$1&amp;P1512&amp;"',"&amp;Q1512&amp;");"</f>
        <v>INSERT INTO os(nombre,id) VALUES ('7923',1511);</v>
      </c>
      <c r="S1512" s="31"/>
    </row>
    <row r="1513" customFormat="false" ht="13.8" hidden="false" customHeight="false" outlineLevel="0" collapsed="false">
      <c r="D1513" s="10"/>
      <c r="G1513" s="31"/>
      <c r="J1513" s="31"/>
      <c r="M1513" s="32"/>
      <c r="P1513" s="34" t="s">
        <v>7103</v>
      </c>
      <c r="Q1513" s="0" t="n">
        <v>1512</v>
      </c>
      <c r="R1513" s="0" t="str">
        <f aca="false">Q$1&amp;P1513&amp;"',"&amp;Q1513&amp;");"</f>
        <v>INSERT INTO os(nombre,id) VALUES ('7924',1512);</v>
      </c>
      <c r="S1513" s="31"/>
    </row>
    <row r="1514" customFormat="false" ht="13.8" hidden="false" customHeight="false" outlineLevel="0" collapsed="false">
      <c r="D1514" s="10"/>
      <c r="G1514" s="31"/>
      <c r="J1514" s="31"/>
      <c r="M1514" s="32"/>
      <c r="P1514" s="34" t="s">
        <v>7102</v>
      </c>
      <c r="Q1514" s="0" t="n">
        <v>1513</v>
      </c>
      <c r="R1514" s="0" t="str">
        <f aca="false">Q$1&amp;P1514&amp;"',"&amp;Q1514&amp;");"</f>
        <v>INSERT INTO os(nombre,id) VALUES ('7925',1513);</v>
      </c>
      <c r="S1514" s="31"/>
    </row>
    <row r="1515" customFormat="false" ht="13.8" hidden="false" customHeight="false" outlineLevel="0" collapsed="false">
      <c r="D1515" s="10"/>
      <c r="G1515" s="31"/>
      <c r="J1515" s="31"/>
      <c r="M1515" s="32"/>
      <c r="P1515" s="34" t="s">
        <v>6873</v>
      </c>
      <c r="Q1515" s="0" t="n">
        <v>1514</v>
      </c>
      <c r="R1515" s="0" t="str">
        <f aca="false">Q$1&amp;P1515&amp;"',"&amp;Q1515&amp;");"</f>
        <v>INSERT INTO os(nombre,id) VALUES ('7926',1514);</v>
      </c>
      <c r="S1515" s="31"/>
    </row>
    <row r="1516" customFormat="false" ht="13.8" hidden="false" customHeight="false" outlineLevel="0" collapsed="false">
      <c r="D1516" s="10"/>
      <c r="G1516" s="31"/>
      <c r="J1516" s="31"/>
      <c r="M1516" s="31"/>
      <c r="P1516" s="34" t="s">
        <v>6874</v>
      </c>
      <c r="Q1516" s="0" t="n">
        <v>1515</v>
      </c>
      <c r="R1516" s="0" t="str">
        <f aca="false">Q$1&amp;P1516&amp;"',"&amp;Q1516&amp;");"</f>
        <v>INSERT INTO os(nombre,id) VALUES ('7927',1515);</v>
      </c>
      <c r="S1516" s="31"/>
    </row>
    <row r="1517" customFormat="false" ht="13.8" hidden="false" customHeight="false" outlineLevel="0" collapsed="false">
      <c r="D1517" s="10"/>
      <c r="G1517" s="31"/>
      <c r="J1517" s="31"/>
      <c r="M1517" s="31"/>
      <c r="P1517" s="34" t="s">
        <v>7106</v>
      </c>
      <c r="Q1517" s="0" t="n">
        <v>1516</v>
      </c>
      <c r="R1517" s="0" t="str">
        <f aca="false">Q$1&amp;P1517&amp;"',"&amp;Q1517&amp;");"</f>
        <v>INSERT INTO os(nombre,id) VALUES ('7928',1516);</v>
      </c>
      <c r="S1517" s="31"/>
    </row>
    <row r="1518" customFormat="false" ht="13.8" hidden="false" customHeight="false" outlineLevel="0" collapsed="false">
      <c r="D1518" s="10"/>
      <c r="G1518" s="31"/>
      <c r="J1518" s="31"/>
      <c r="M1518" s="31"/>
      <c r="P1518" s="34" t="s">
        <v>6875</v>
      </c>
      <c r="Q1518" s="0" t="n">
        <v>1517</v>
      </c>
      <c r="R1518" s="0" t="str">
        <f aca="false">Q$1&amp;P1518&amp;"',"&amp;Q1518&amp;");"</f>
        <v>INSERT INTO os(nombre,id) VALUES ('7929',1517);</v>
      </c>
      <c r="S1518" s="31"/>
    </row>
    <row r="1519" customFormat="false" ht="13.8" hidden="false" customHeight="false" outlineLevel="0" collapsed="false">
      <c r="D1519" s="10"/>
      <c r="G1519" s="31"/>
      <c r="J1519" s="31"/>
      <c r="M1519" s="31"/>
      <c r="P1519" s="34" t="s">
        <v>6819</v>
      </c>
      <c r="Q1519" s="0" t="n">
        <v>1518</v>
      </c>
      <c r="R1519" s="0" t="str">
        <f aca="false">Q$1&amp;P1519&amp;"',"&amp;Q1519&amp;");"</f>
        <v>INSERT INTO os(nombre,id) VALUES ('7930',1518);</v>
      </c>
      <c r="S1519" s="31"/>
    </row>
    <row r="1520" customFormat="false" ht="13.8" hidden="false" customHeight="false" outlineLevel="0" collapsed="false">
      <c r="D1520" s="10"/>
      <c r="G1520" s="31"/>
      <c r="J1520" s="31"/>
      <c r="M1520" s="31"/>
      <c r="P1520" s="34" t="s">
        <v>6829</v>
      </c>
      <c r="Q1520" s="0" t="n">
        <v>1519</v>
      </c>
      <c r="R1520" s="0" t="str">
        <f aca="false">Q$1&amp;P1520&amp;"',"&amp;Q1520&amp;");"</f>
        <v>INSERT INTO os(nombre,id) VALUES ('7931',1519);</v>
      </c>
      <c r="S1520" s="31"/>
    </row>
    <row r="1521" customFormat="false" ht="13.8" hidden="false" customHeight="false" outlineLevel="0" collapsed="false">
      <c r="D1521" s="10"/>
      <c r="G1521" s="31"/>
      <c r="J1521" s="31"/>
      <c r="M1521" s="31"/>
      <c r="P1521" s="34" t="s">
        <v>6822</v>
      </c>
      <c r="Q1521" s="0" t="n">
        <v>1520</v>
      </c>
      <c r="R1521" s="0" t="str">
        <f aca="false">Q$1&amp;P1521&amp;"',"&amp;Q1521&amp;");"</f>
        <v>INSERT INTO os(nombre,id) VALUES ('7932',1520);</v>
      </c>
      <c r="S1521" s="31"/>
    </row>
    <row r="1522" customFormat="false" ht="13.8" hidden="false" customHeight="false" outlineLevel="0" collapsed="false">
      <c r="D1522" s="10"/>
      <c r="G1522" s="31"/>
      <c r="J1522" s="31"/>
      <c r="M1522" s="31"/>
      <c r="P1522" s="34" t="s">
        <v>6824</v>
      </c>
      <c r="Q1522" s="0" t="n">
        <v>1521</v>
      </c>
      <c r="R1522" s="0" t="str">
        <f aca="false">Q$1&amp;P1522&amp;"',"&amp;Q1522&amp;");"</f>
        <v>INSERT INTO os(nombre,id) VALUES ('7933',1521);</v>
      </c>
      <c r="S1522" s="31"/>
    </row>
    <row r="1523" customFormat="false" ht="13.8" hidden="false" customHeight="false" outlineLevel="0" collapsed="false">
      <c r="D1523" s="10"/>
      <c r="G1523" s="31"/>
      <c r="J1523" s="31"/>
      <c r="M1523" s="31"/>
      <c r="P1523" s="34" t="s">
        <v>7504</v>
      </c>
      <c r="Q1523" s="0" t="n">
        <v>1522</v>
      </c>
      <c r="R1523" s="0" t="str">
        <f aca="false">Q$1&amp;P1523&amp;"',"&amp;Q1523&amp;");"</f>
        <v>INSERT INTO os(nombre,id) VALUES ('7937',1522);</v>
      </c>
      <c r="S1523" s="31"/>
    </row>
    <row r="1524" customFormat="false" ht="13.8" hidden="false" customHeight="false" outlineLevel="0" collapsed="false">
      <c r="D1524" s="10"/>
      <c r="G1524" s="31"/>
      <c r="J1524" s="31"/>
      <c r="M1524" s="31"/>
      <c r="P1524" s="34" t="s">
        <v>7226</v>
      </c>
      <c r="Q1524" s="0" t="n">
        <v>1523</v>
      </c>
      <c r="R1524" s="0" t="str">
        <f aca="false">Q$1&amp;P1524&amp;"',"&amp;Q1524&amp;");"</f>
        <v>INSERT INTO os(nombre,id) VALUES ('7938',1523);</v>
      </c>
      <c r="S1524" s="31"/>
    </row>
    <row r="1525" customFormat="false" ht="13.8" hidden="false" customHeight="false" outlineLevel="0" collapsed="false">
      <c r="D1525" s="10"/>
      <c r="G1525" s="31"/>
      <c r="J1525" s="31"/>
      <c r="M1525" s="31"/>
      <c r="P1525" s="34" t="s">
        <v>7633</v>
      </c>
      <c r="Q1525" s="0" t="n">
        <v>1524</v>
      </c>
      <c r="R1525" s="0" t="str">
        <f aca="false">Q$1&amp;P1525&amp;"',"&amp;Q1525&amp;");"</f>
        <v>INSERT INTO os(nombre,id) VALUES ('7949',1524);</v>
      </c>
      <c r="S1525" s="31"/>
    </row>
    <row r="1526" customFormat="false" ht="13.8" hidden="false" customHeight="false" outlineLevel="0" collapsed="false">
      <c r="D1526" s="10"/>
      <c r="G1526" s="31"/>
      <c r="J1526" s="31"/>
      <c r="M1526" s="31"/>
      <c r="P1526" s="34" t="s">
        <v>7646</v>
      </c>
      <c r="Q1526" s="0" t="n">
        <v>1525</v>
      </c>
      <c r="R1526" s="0" t="str">
        <f aca="false">Q$1&amp;P1526&amp;"',"&amp;Q1526&amp;");"</f>
        <v>INSERT INTO os(nombre,id) VALUES ('7950',1525);</v>
      </c>
      <c r="S1526" s="31"/>
    </row>
    <row r="1527" customFormat="false" ht="13.8" hidden="false" customHeight="false" outlineLevel="0" collapsed="false">
      <c r="D1527" s="10"/>
      <c r="G1527" s="31"/>
      <c r="J1527" s="31"/>
      <c r="M1527" s="31"/>
      <c r="P1527" s="34" t="s">
        <v>8559</v>
      </c>
      <c r="Q1527" s="0" t="n">
        <v>1526</v>
      </c>
      <c r="R1527" s="0" t="str">
        <f aca="false">Q$1&amp;P1527&amp;"',"&amp;Q1527&amp;");"</f>
        <v>INSERT INTO os(nombre,id) VALUES ('9051',1526);</v>
      </c>
      <c r="S1527" s="31"/>
    </row>
    <row r="1528" customFormat="false" ht="13.8" hidden="false" customHeight="false" outlineLevel="0" collapsed="false">
      <c r="D1528" s="10"/>
      <c r="G1528" s="31"/>
      <c r="J1528" s="31"/>
      <c r="M1528" s="31"/>
      <c r="P1528" s="34" t="s">
        <v>8556</v>
      </c>
      <c r="Q1528" s="0" t="n">
        <v>1527</v>
      </c>
      <c r="R1528" s="0" t="str">
        <f aca="false">Q$1&amp;P1528&amp;"',"&amp;Q1528&amp;");"</f>
        <v>INSERT INTO os(nombre,id) VALUES ('9052',1527);</v>
      </c>
      <c r="S1528" s="31"/>
    </row>
    <row r="1529" customFormat="false" ht="13.8" hidden="false" customHeight="false" outlineLevel="0" collapsed="false">
      <c r="D1529" s="10"/>
      <c r="G1529" s="31"/>
      <c r="J1529" s="31"/>
      <c r="M1529" s="31"/>
      <c r="P1529" s="34" t="s">
        <v>8555</v>
      </c>
      <c r="Q1529" s="0" t="n">
        <v>1528</v>
      </c>
      <c r="R1529" s="0" t="str">
        <f aca="false">Q$1&amp;P1529&amp;"',"&amp;Q1529&amp;");"</f>
        <v>INSERT INTO os(nombre,id) VALUES ('9053',1528);</v>
      </c>
      <c r="S1529" s="31"/>
    </row>
    <row r="1530" customFormat="false" ht="13.8" hidden="false" customHeight="false" outlineLevel="0" collapsed="false">
      <c r="D1530" s="10"/>
      <c r="G1530" s="31"/>
      <c r="J1530" s="31"/>
      <c r="M1530" s="31"/>
      <c r="P1530" s="34" t="s">
        <v>8632</v>
      </c>
      <c r="Q1530" s="0" t="n">
        <v>1529</v>
      </c>
      <c r="R1530" s="0" t="str">
        <f aca="false">Q$1&amp;P1530&amp;"',"&amp;Q1530&amp;");"</f>
        <v>INSERT INTO os(nombre,id) VALUES ('9054',1529);</v>
      </c>
      <c r="S1530" s="31"/>
    </row>
    <row r="1531" customFormat="false" ht="13.8" hidden="false" customHeight="false" outlineLevel="0" collapsed="false">
      <c r="D1531" s="10"/>
      <c r="G1531" s="31"/>
      <c r="J1531" s="31"/>
      <c r="M1531" s="31"/>
      <c r="P1531" s="34" t="s">
        <v>8634</v>
      </c>
      <c r="Q1531" s="0" t="n">
        <v>1530</v>
      </c>
      <c r="R1531" s="0" t="str">
        <f aca="false">Q$1&amp;P1531&amp;"',"&amp;Q1531&amp;");"</f>
        <v>INSERT INTO os(nombre,id) VALUES ('9055',1530);</v>
      </c>
      <c r="S1531" s="31"/>
    </row>
    <row r="1532" customFormat="false" ht="13.8" hidden="false" customHeight="false" outlineLevel="0" collapsed="false">
      <c r="D1532" s="10"/>
      <c r="G1532" s="31"/>
      <c r="J1532" s="31"/>
      <c r="M1532" s="31"/>
      <c r="P1532" s="34" t="s">
        <v>9129</v>
      </c>
      <c r="Q1532" s="0" t="n">
        <v>1531</v>
      </c>
      <c r="R1532" s="0" t="str">
        <f aca="false">Q$1&amp;P1532&amp;"',"&amp;Q1532&amp;");"</f>
        <v>INSERT INTO os(nombre,id) VALUES ('9056',1531);</v>
      </c>
      <c r="S1532" s="31"/>
    </row>
    <row r="1533" customFormat="false" ht="13.8" hidden="false" customHeight="false" outlineLevel="0" collapsed="false">
      <c r="D1533" s="10"/>
      <c r="G1533" s="31"/>
      <c r="J1533" s="31"/>
      <c r="M1533" s="31"/>
      <c r="P1533" s="34" t="s">
        <v>9130</v>
      </c>
      <c r="Q1533" s="0" t="n">
        <v>1532</v>
      </c>
      <c r="R1533" s="0" t="str">
        <f aca="false">Q$1&amp;P1533&amp;"',"&amp;Q1533&amp;");"</f>
        <v>INSERT INTO os(nombre,id) VALUES ('9057',1532);</v>
      </c>
      <c r="S1533" s="31"/>
    </row>
    <row r="1534" customFormat="false" ht="13.8" hidden="false" customHeight="false" outlineLevel="0" collapsed="false">
      <c r="D1534" s="10"/>
      <c r="G1534" s="31"/>
      <c r="J1534" s="31"/>
      <c r="M1534" s="31"/>
      <c r="P1534" s="34" t="s">
        <v>9127</v>
      </c>
      <c r="Q1534" s="0" t="n">
        <v>1533</v>
      </c>
      <c r="R1534" s="0" t="str">
        <f aca="false">Q$1&amp;P1534&amp;"',"&amp;Q1534&amp;");"</f>
        <v>INSERT INTO os(nombre,id) VALUES ('9058',1533);</v>
      </c>
      <c r="S1534" s="31"/>
    </row>
    <row r="1535" customFormat="false" ht="13.8" hidden="false" customHeight="false" outlineLevel="0" collapsed="false">
      <c r="D1535" s="10"/>
      <c r="G1535" s="31"/>
      <c r="J1535" s="31"/>
      <c r="M1535" s="31"/>
      <c r="P1535" s="34" t="s">
        <v>9128</v>
      </c>
      <c r="Q1535" s="0" t="n">
        <v>1534</v>
      </c>
      <c r="R1535" s="0" t="str">
        <f aca="false">Q$1&amp;P1535&amp;"',"&amp;Q1535&amp;");"</f>
        <v>INSERT INTO os(nombre,id) VALUES ('9059',1534);</v>
      </c>
      <c r="S1535" s="31"/>
    </row>
    <row r="1536" customFormat="false" ht="13.8" hidden="false" customHeight="false" outlineLevel="0" collapsed="false">
      <c r="D1536" s="10"/>
      <c r="G1536" s="31"/>
      <c r="J1536" s="31"/>
      <c r="M1536" s="31"/>
      <c r="P1536" s="34" t="s">
        <v>9146</v>
      </c>
      <c r="Q1536" s="0" t="n">
        <v>1535</v>
      </c>
      <c r="R1536" s="0" t="str">
        <f aca="false">Q$1&amp;P1536&amp;"',"&amp;Q1536&amp;");"</f>
        <v>INSERT INTO os(nombre,id) VALUES ('9060',1535);</v>
      </c>
      <c r="S1536" s="31"/>
    </row>
    <row r="1537" customFormat="false" ht="13.8" hidden="false" customHeight="false" outlineLevel="0" collapsed="false">
      <c r="D1537" s="10"/>
      <c r="G1537" s="31"/>
      <c r="J1537" s="31"/>
      <c r="M1537" s="31"/>
      <c r="P1537" s="34" t="s">
        <v>9231</v>
      </c>
      <c r="Q1537" s="0" t="n">
        <v>1536</v>
      </c>
      <c r="R1537" s="0" t="str">
        <f aca="false">Q$1&amp;P1537&amp;"',"&amp;Q1537&amp;");"</f>
        <v>INSERT INTO os(nombre,id) VALUES ('9061',1536);</v>
      </c>
      <c r="S1537" s="31"/>
    </row>
    <row r="1538" customFormat="false" ht="13.8" hidden="false" customHeight="false" outlineLevel="0" collapsed="false">
      <c r="D1538" s="31"/>
      <c r="G1538" s="31"/>
      <c r="J1538" s="31"/>
      <c r="M1538" s="31"/>
      <c r="P1538" s="34" t="s">
        <v>9149</v>
      </c>
      <c r="Q1538" s="0" t="n">
        <v>1537</v>
      </c>
      <c r="R1538" s="0" t="str">
        <f aca="false">Q$1&amp;P1538&amp;"',"&amp;Q1538&amp;");"</f>
        <v>INSERT INTO os(nombre,id) VALUES ('9062',1537);</v>
      </c>
      <c r="S1538" s="31"/>
    </row>
    <row r="1539" customFormat="false" ht="13.8" hidden="false" customHeight="false" outlineLevel="0" collapsed="false">
      <c r="D1539" s="31"/>
      <c r="G1539" s="31"/>
      <c r="J1539" s="31"/>
      <c r="M1539" s="31"/>
      <c r="P1539" s="34" t="s">
        <v>9285</v>
      </c>
      <c r="Q1539" s="0" t="n">
        <v>1538</v>
      </c>
      <c r="R1539" s="0" t="str">
        <f aca="false">Q$1&amp;P1539&amp;"',"&amp;Q1539&amp;");"</f>
        <v>INSERT INTO os(nombre,id) VALUES ('9064',1538);</v>
      </c>
      <c r="S1539" s="31"/>
    </row>
    <row r="1540" customFormat="false" ht="13.8" hidden="false" customHeight="false" outlineLevel="0" collapsed="false">
      <c r="D1540" s="31"/>
      <c r="G1540" s="31"/>
      <c r="J1540" s="31"/>
      <c r="M1540" s="31"/>
      <c r="P1540" s="34" t="s">
        <v>9287</v>
      </c>
      <c r="Q1540" s="0" t="n">
        <v>1539</v>
      </c>
      <c r="R1540" s="0" t="str">
        <f aca="false">Q$1&amp;P1540&amp;"',"&amp;Q1540&amp;");"</f>
        <v>INSERT INTO os(nombre,id) VALUES ('9065',1539);</v>
      </c>
      <c r="S1540" s="31"/>
    </row>
    <row r="1541" customFormat="false" ht="13.8" hidden="false" customHeight="false" outlineLevel="0" collapsed="false">
      <c r="D1541" s="31"/>
      <c r="G1541" s="31"/>
      <c r="J1541" s="31"/>
      <c r="M1541" s="31"/>
      <c r="P1541" s="34" t="s">
        <v>9289</v>
      </c>
      <c r="Q1541" s="0" t="n">
        <v>1540</v>
      </c>
      <c r="R1541" s="0" t="str">
        <f aca="false">Q$1&amp;P1541&amp;"',"&amp;Q1541&amp;");"</f>
        <v>INSERT INTO os(nombre,id) VALUES ('9066',1540);</v>
      </c>
      <c r="S1541" s="31"/>
    </row>
    <row r="1542" customFormat="false" ht="13.8" hidden="false" customHeight="false" outlineLevel="0" collapsed="false">
      <c r="D1542" s="31"/>
      <c r="G1542" s="31"/>
      <c r="J1542" s="31"/>
      <c r="M1542" s="31"/>
      <c r="P1542" s="34" t="s">
        <v>9227</v>
      </c>
      <c r="Q1542" s="0" t="n">
        <v>1541</v>
      </c>
      <c r="R1542" s="0" t="str">
        <f aca="false">Q$1&amp;P1542&amp;"',"&amp;Q1542&amp;");"</f>
        <v>INSERT INTO os(nombre,id) VALUES ('90663',1541);</v>
      </c>
      <c r="S1542" s="31"/>
    </row>
    <row r="1543" customFormat="false" ht="13.8" hidden="false" customHeight="false" outlineLevel="0" collapsed="false">
      <c r="D1543" s="31"/>
      <c r="G1543" s="31"/>
      <c r="J1543" s="31"/>
      <c r="M1543" s="31"/>
      <c r="P1543" s="34" t="s">
        <v>9305</v>
      </c>
      <c r="Q1543" s="0" t="n">
        <v>1542</v>
      </c>
      <c r="R1543" s="0" t="str">
        <f aca="false">Q$1&amp;P1543&amp;"',"&amp;Q1543&amp;");"</f>
        <v>INSERT INTO os(nombre,id) VALUES ('9067',1542);</v>
      </c>
      <c r="S1543" s="31"/>
    </row>
    <row r="1544" customFormat="false" ht="13.8" hidden="false" customHeight="false" outlineLevel="0" collapsed="false">
      <c r="D1544" s="31"/>
      <c r="G1544" s="31"/>
      <c r="J1544" s="31"/>
      <c r="M1544" s="31"/>
      <c r="P1544" s="34" t="s">
        <v>9428</v>
      </c>
      <c r="Q1544" s="0" t="n">
        <v>1543</v>
      </c>
      <c r="R1544" s="0" t="str">
        <f aca="false">Q$1&amp;P1544&amp;"',"&amp;Q1544&amp;");"</f>
        <v>INSERT INTO os(nombre,id) VALUES ('9068',1543);</v>
      </c>
      <c r="S1544" s="31"/>
    </row>
    <row r="1545" customFormat="false" ht="13.8" hidden="false" customHeight="false" outlineLevel="0" collapsed="false">
      <c r="D1545" s="10"/>
      <c r="G1545" s="31"/>
      <c r="J1545" s="31"/>
      <c r="M1545" s="31"/>
      <c r="P1545" s="34" t="s">
        <v>9429</v>
      </c>
      <c r="Q1545" s="0" t="n">
        <v>1544</v>
      </c>
      <c r="R1545" s="0" t="str">
        <f aca="false">Q$1&amp;P1545&amp;"',"&amp;Q1545&amp;");"</f>
        <v>INSERT INTO os(nombre,id) VALUES ('9069',1544);</v>
      </c>
      <c r="S1545" s="31"/>
    </row>
    <row r="1546" customFormat="false" ht="13.8" hidden="false" customHeight="false" outlineLevel="0" collapsed="false">
      <c r="D1546" s="10"/>
      <c r="G1546" s="31"/>
      <c r="J1546" s="31"/>
      <c r="M1546" s="31"/>
      <c r="P1546" s="34" t="s">
        <v>9281</v>
      </c>
      <c r="Q1546" s="0" t="n">
        <v>1545</v>
      </c>
      <c r="R1546" s="0" t="str">
        <f aca="false">Q$1&amp;P1546&amp;"',"&amp;Q1546&amp;");"</f>
        <v>INSERT INTO os(nombre,id) VALUES ('9070',1545);</v>
      </c>
      <c r="S1546" s="31"/>
    </row>
    <row r="1547" customFormat="false" ht="13.8" hidden="false" customHeight="false" outlineLevel="0" collapsed="false">
      <c r="D1547" s="10"/>
      <c r="G1547" s="31"/>
      <c r="J1547" s="31"/>
      <c r="M1547" s="31"/>
      <c r="P1547" s="34" t="s">
        <v>9283</v>
      </c>
      <c r="Q1547" s="0" t="n">
        <v>1546</v>
      </c>
      <c r="R1547" s="0" t="str">
        <f aca="false">Q$1&amp;P1547&amp;"',"&amp;Q1547&amp;");"</f>
        <v>INSERT INTO os(nombre,id) VALUES ('9071',1546);</v>
      </c>
      <c r="S1547" s="31"/>
    </row>
    <row r="1548" customFormat="false" ht="13.8" hidden="false" customHeight="false" outlineLevel="0" collapsed="false">
      <c r="D1548" s="10"/>
      <c r="G1548" s="31"/>
      <c r="J1548" s="31"/>
      <c r="M1548" s="31"/>
      <c r="P1548" s="34" t="s">
        <v>9494</v>
      </c>
      <c r="Q1548" s="0" t="n">
        <v>1547</v>
      </c>
      <c r="R1548" s="0" t="str">
        <f aca="false">Q$1&amp;P1548&amp;"',"&amp;Q1548&amp;");"</f>
        <v>INSERT INTO os(nombre,id) VALUES ('9072',1547);</v>
      </c>
      <c r="S1548" s="31"/>
    </row>
    <row r="1549" customFormat="false" ht="13.8" hidden="false" customHeight="false" outlineLevel="0" collapsed="false">
      <c r="D1549" s="10"/>
      <c r="G1549" s="31"/>
      <c r="J1549" s="31"/>
      <c r="M1549" s="31"/>
      <c r="P1549" s="34" t="s">
        <v>9493</v>
      </c>
      <c r="Q1549" s="0" t="n">
        <v>1548</v>
      </c>
      <c r="R1549" s="0" t="str">
        <f aca="false">Q$1&amp;P1549&amp;"',"&amp;Q1549&amp;");"</f>
        <v>INSERT INTO os(nombre,id) VALUES ('9073',1548);</v>
      </c>
      <c r="S1549" s="31"/>
    </row>
    <row r="1550" customFormat="false" ht="13.8" hidden="false" customHeight="false" outlineLevel="0" collapsed="false">
      <c r="D1550" s="10"/>
      <c r="G1550" s="31"/>
      <c r="J1550" s="31"/>
      <c r="M1550" s="31"/>
      <c r="P1550" s="34" t="s">
        <v>9420</v>
      </c>
      <c r="Q1550" s="0" t="n">
        <v>1549</v>
      </c>
      <c r="R1550" s="0" t="str">
        <f aca="false">Q$1&amp;P1550&amp;"',"&amp;Q1550&amp;");"</f>
        <v>INSERT INTO os(nombre,id) VALUES ('9074',1549);</v>
      </c>
      <c r="S1550" s="31"/>
    </row>
    <row r="1551" customFormat="false" ht="13.8" hidden="false" customHeight="false" outlineLevel="0" collapsed="false">
      <c r="D1551" s="10"/>
      <c r="G1551" s="31"/>
      <c r="J1551" s="31"/>
      <c r="M1551" s="31"/>
      <c r="P1551" s="34" t="s">
        <v>9653</v>
      </c>
      <c r="Q1551" s="0" t="n">
        <v>1550</v>
      </c>
      <c r="R1551" s="0" t="str">
        <f aca="false">Q$1&amp;P1551&amp;"',"&amp;Q1551&amp;");"</f>
        <v>INSERT INTO os(nombre,id) VALUES ('9075',1550);</v>
      </c>
      <c r="S1551" s="31"/>
    </row>
    <row r="1552" customFormat="false" ht="13.8" hidden="false" customHeight="false" outlineLevel="0" collapsed="false">
      <c r="D1552" s="31"/>
      <c r="G1552" s="31"/>
      <c r="J1552" s="31"/>
      <c r="M1552" s="31"/>
      <c r="P1552" s="34" t="s">
        <v>9421</v>
      </c>
      <c r="Q1552" s="0" t="n">
        <v>1551</v>
      </c>
      <c r="R1552" s="0" t="str">
        <f aca="false">Q$1&amp;P1552&amp;"',"&amp;Q1552&amp;");"</f>
        <v>INSERT INTO os(nombre,id) VALUES ('9076',1551);</v>
      </c>
      <c r="S1552" s="31"/>
    </row>
    <row r="1553" customFormat="false" ht="13.8" hidden="false" customHeight="false" outlineLevel="0" collapsed="false">
      <c r="D1553" s="31"/>
      <c r="G1553" s="31"/>
      <c r="J1553" s="31"/>
      <c r="M1553" s="31"/>
      <c r="P1553" s="34" t="s">
        <v>9422</v>
      </c>
      <c r="Q1553" s="0" t="n">
        <v>1552</v>
      </c>
      <c r="R1553" s="0" t="str">
        <f aca="false">Q$1&amp;P1553&amp;"',"&amp;Q1553&amp;");"</f>
        <v>INSERT INTO os(nombre,id) VALUES ('9077',1552);</v>
      </c>
      <c r="S1553" s="31"/>
    </row>
    <row r="1554" customFormat="false" ht="13.8" hidden="false" customHeight="false" outlineLevel="0" collapsed="false">
      <c r="D1554" s="31"/>
      <c r="G1554" s="31"/>
      <c r="J1554" s="31"/>
      <c r="M1554" s="31"/>
      <c r="P1554" s="34" t="s">
        <v>9426</v>
      </c>
      <c r="Q1554" s="0" t="n">
        <v>1553</v>
      </c>
      <c r="R1554" s="0" t="str">
        <f aca="false">Q$1&amp;P1554&amp;"',"&amp;Q1554&amp;");"</f>
        <v>INSERT INTO os(nombre,id) VALUES ('9078',1553);</v>
      </c>
      <c r="S1554" s="31"/>
    </row>
    <row r="1555" customFormat="false" ht="13.8" hidden="false" customHeight="false" outlineLevel="0" collapsed="false">
      <c r="D1555" s="31"/>
      <c r="G1555" s="31"/>
      <c r="J1555" s="31"/>
      <c r="M1555" s="31"/>
      <c r="P1555" s="34" t="s">
        <v>9424</v>
      </c>
      <c r="Q1555" s="0" t="n">
        <v>1554</v>
      </c>
      <c r="R1555" s="0" t="str">
        <f aca="false">Q$1&amp;P1555&amp;"',"&amp;Q1555&amp;");"</f>
        <v>INSERT INTO os(nombre,id) VALUES ('9079',1554);</v>
      </c>
      <c r="S1555" s="31"/>
    </row>
    <row r="1556" customFormat="false" ht="13.8" hidden="false" customHeight="false" outlineLevel="0" collapsed="false">
      <c r="D1556" s="10"/>
      <c r="G1556" s="31"/>
      <c r="J1556" s="31"/>
      <c r="M1556" s="31"/>
      <c r="P1556" s="34" t="s">
        <v>9432</v>
      </c>
      <c r="Q1556" s="0" t="n">
        <v>1555</v>
      </c>
      <c r="R1556" s="0" t="str">
        <f aca="false">Q$1&amp;P1556&amp;"',"&amp;Q1556&amp;");"</f>
        <v>INSERT INTO os(nombre,id) VALUES ('9080',1555);</v>
      </c>
      <c r="S1556" s="31"/>
    </row>
    <row r="1557" customFormat="false" ht="13.8" hidden="false" customHeight="false" outlineLevel="0" collapsed="false">
      <c r="D1557" s="10"/>
      <c r="G1557" s="31"/>
      <c r="J1557" s="31"/>
      <c r="M1557" s="31"/>
      <c r="P1557" s="34" t="s">
        <v>9431</v>
      </c>
      <c r="Q1557" s="0" t="n">
        <v>1556</v>
      </c>
      <c r="R1557" s="0" t="str">
        <f aca="false">Q$1&amp;P1557&amp;"',"&amp;Q1557&amp;");"</f>
        <v>INSERT INTO os(nombre,id) VALUES ('9081',1556);</v>
      </c>
      <c r="S1557" s="31"/>
    </row>
    <row r="1558" customFormat="false" ht="13.8" hidden="false" customHeight="false" outlineLevel="0" collapsed="false">
      <c r="D1558" s="31"/>
      <c r="G1558" s="31"/>
      <c r="J1558" s="31"/>
      <c r="M1558" s="31"/>
      <c r="P1558" s="34" t="s">
        <v>9436</v>
      </c>
      <c r="Q1558" s="0" t="n">
        <v>1557</v>
      </c>
      <c r="R1558" s="0" t="str">
        <f aca="false">Q$1&amp;P1558&amp;"',"&amp;Q1558&amp;");"</f>
        <v>INSERT INTO os(nombre,id) VALUES ('9082',1557);</v>
      </c>
      <c r="S1558" s="31"/>
    </row>
    <row r="1559" customFormat="false" ht="13.8" hidden="false" customHeight="false" outlineLevel="0" collapsed="false">
      <c r="D1559" s="31"/>
      <c r="G1559" s="31"/>
      <c r="J1559" s="31"/>
      <c r="M1559" s="31"/>
      <c r="P1559" s="34" t="s">
        <v>9625</v>
      </c>
      <c r="Q1559" s="0" t="n">
        <v>1558</v>
      </c>
      <c r="R1559" s="0" t="str">
        <f aca="false">Q$1&amp;P1559&amp;"',"&amp;Q1559&amp;");"</f>
        <v>INSERT INTO os(nombre,id) VALUES ('9086',1558);</v>
      </c>
      <c r="S1559" s="31"/>
    </row>
    <row r="1560" customFormat="false" ht="13.8" hidden="false" customHeight="false" outlineLevel="0" collapsed="false">
      <c r="D1560" s="31"/>
      <c r="G1560" s="31"/>
      <c r="J1560" s="31"/>
      <c r="M1560" s="31"/>
      <c r="P1560" s="34" t="s">
        <v>9627</v>
      </c>
      <c r="Q1560" s="0" t="n">
        <v>1559</v>
      </c>
      <c r="R1560" s="0" t="str">
        <f aca="false">Q$1&amp;P1560&amp;"',"&amp;Q1560&amp;");"</f>
        <v>INSERT INTO os(nombre,id) VALUES ('9087',1559);</v>
      </c>
      <c r="S1560" s="31"/>
    </row>
    <row r="1561" customFormat="false" ht="13.8" hidden="false" customHeight="false" outlineLevel="0" collapsed="false">
      <c r="D1561" s="31"/>
      <c r="G1561" s="31"/>
      <c r="J1561" s="31"/>
      <c r="M1561" s="31"/>
      <c r="P1561" s="34" t="s">
        <v>9628</v>
      </c>
      <c r="Q1561" s="0" t="n">
        <v>1560</v>
      </c>
      <c r="R1561" s="0" t="str">
        <f aca="false">Q$1&amp;P1561&amp;"',"&amp;Q1561&amp;");"</f>
        <v>INSERT INTO os(nombre,id) VALUES ('9088',1560);</v>
      </c>
      <c r="S1561" s="31"/>
    </row>
    <row r="1562" customFormat="false" ht="13.8" hidden="false" customHeight="false" outlineLevel="0" collapsed="false">
      <c r="D1562" s="31"/>
      <c r="G1562" s="31"/>
      <c r="J1562" s="31"/>
      <c r="M1562" s="31"/>
      <c r="P1562" s="34" t="s">
        <v>9629</v>
      </c>
      <c r="Q1562" s="0" t="n">
        <v>1561</v>
      </c>
      <c r="R1562" s="0" t="str">
        <f aca="false">Q$1&amp;P1562&amp;"',"&amp;Q1562&amp;");"</f>
        <v>INSERT INTO os(nombre,id) VALUES ('9089',1561);</v>
      </c>
      <c r="S1562" s="31"/>
    </row>
    <row r="1563" customFormat="false" ht="13.8" hidden="false" customHeight="false" outlineLevel="0" collapsed="false">
      <c r="D1563" s="31"/>
      <c r="G1563" s="31"/>
      <c r="J1563" s="31"/>
      <c r="M1563" s="31"/>
      <c r="P1563" s="34" t="s">
        <v>9631</v>
      </c>
      <c r="Q1563" s="0" t="n">
        <v>1562</v>
      </c>
      <c r="R1563" s="0" t="str">
        <f aca="false">Q$1&amp;P1563&amp;"',"&amp;Q1563&amp;");"</f>
        <v>INSERT INTO os(nombre,id) VALUES ('9090',1562);</v>
      </c>
      <c r="S1563" s="31"/>
    </row>
    <row r="1564" customFormat="false" ht="13.8" hidden="false" customHeight="false" outlineLevel="0" collapsed="false">
      <c r="D1564" s="31"/>
      <c r="G1564" s="31"/>
      <c r="J1564" s="31"/>
      <c r="M1564" s="31"/>
      <c r="P1564" s="34" t="s">
        <v>9632</v>
      </c>
      <c r="Q1564" s="0" t="n">
        <v>1563</v>
      </c>
      <c r="R1564" s="0" t="str">
        <f aca="false">Q$1&amp;P1564&amp;"',"&amp;Q1564&amp;");"</f>
        <v>INSERT INTO os(nombre,id) VALUES ('9091',1563);</v>
      </c>
      <c r="S1564" s="31"/>
    </row>
    <row r="1565" customFormat="false" ht="13.8" hidden="false" customHeight="false" outlineLevel="0" collapsed="false">
      <c r="D1565" s="31"/>
      <c r="G1565" s="31"/>
      <c r="J1565" s="31"/>
      <c r="M1565" s="31"/>
      <c r="P1565" s="34" t="s">
        <v>9634</v>
      </c>
      <c r="Q1565" s="0" t="n">
        <v>1564</v>
      </c>
      <c r="R1565" s="0" t="str">
        <f aca="false">Q$1&amp;P1565&amp;"',"&amp;Q1565&amp;");"</f>
        <v>INSERT INTO os(nombre,id) VALUES ('9092',1564);</v>
      </c>
      <c r="S1565" s="31"/>
    </row>
    <row r="1566" customFormat="false" ht="13.8" hidden="false" customHeight="false" outlineLevel="0" collapsed="false">
      <c r="D1566" s="31"/>
      <c r="G1566" s="31"/>
      <c r="J1566" s="31"/>
      <c r="M1566" s="31"/>
      <c r="P1566" s="34" t="s">
        <v>9635</v>
      </c>
      <c r="Q1566" s="0" t="n">
        <v>1565</v>
      </c>
      <c r="R1566" s="0" t="str">
        <f aca="false">Q$1&amp;P1566&amp;"',"&amp;Q1566&amp;");"</f>
        <v>INSERT INTO os(nombre,id) VALUES ('9093',1565);</v>
      </c>
      <c r="S1566" s="31"/>
    </row>
    <row r="1567" customFormat="false" ht="13.8" hidden="false" customHeight="false" outlineLevel="0" collapsed="false">
      <c r="D1567" s="31"/>
      <c r="G1567" s="31"/>
      <c r="J1567" s="31"/>
      <c r="M1567" s="31"/>
      <c r="P1567" s="34" t="s">
        <v>9639</v>
      </c>
      <c r="Q1567" s="0" t="n">
        <v>1566</v>
      </c>
      <c r="R1567" s="0" t="str">
        <f aca="false">Q$1&amp;P1567&amp;"',"&amp;Q1567&amp;");"</f>
        <v>INSERT INTO os(nombre,id) VALUES ('9094',1566);</v>
      </c>
      <c r="S1567" s="31"/>
    </row>
    <row r="1568" customFormat="false" ht="13.8" hidden="false" customHeight="false" outlineLevel="0" collapsed="false">
      <c r="D1568" s="31"/>
      <c r="G1568" s="31"/>
      <c r="J1568" s="31"/>
      <c r="M1568" s="31"/>
      <c r="P1568" s="34" t="s">
        <v>9646</v>
      </c>
      <c r="Q1568" s="0" t="n">
        <v>1567</v>
      </c>
      <c r="R1568" s="0" t="str">
        <f aca="false">Q$1&amp;P1568&amp;"',"&amp;Q1568&amp;");"</f>
        <v>INSERT INTO os(nombre,id) VALUES ('9095',1567);</v>
      </c>
      <c r="S1568" s="31"/>
    </row>
    <row r="1569" customFormat="false" ht="13.8" hidden="false" customHeight="false" outlineLevel="0" collapsed="false">
      <c r="D1569" s="10"/>
      <c r="G1569" s="31"/>
      <c r="J1569" s="31"/>
      <c r="M1569" s="31"/>
      <c r="P1569" s="34" t="s">
        <v>9532</v>
      </c>
      <c r="Q1569" s="0" t="n">
        <v>1568</v>
      </c>
      <c r="R1569" s="0" t="str">
        <f aca="false">Q$1&amp;P1569&amp;"',"&amp;Q1569&amp;");"</f>
        <v>INSERT INTO os(nombre,id) VALUES ('9096',1568);</v>
      </c>
      <c r="S1569" s="31"/>
    </row>
    <row r="1570" customFormat="false" ht="13.8" hidden="false" customHeight="false" outlineLevel="0" collapsed="false">
      <c r="D1570" s="10"/>
      <c r="G1570" s="31"/>
      <c r="J1570" s="31"/>
      <c r="M1570" s="31"/>
      <c r="P1570" s="34" t="s">
        <v>9507</v>
      </c>
      <c r="Q1570" s="0" t="n">
        <v>1569</v>
      </c>
      <c r="R1570" s="0" t="str">
        <f aca="false">Q$1&amp;P1570&amp;"',"&amp;Q1570&amp;");"</f>
        <v>INSERT INTO os(nombre,id) VALUES ('9097',1569);</v>
      </c>
      <c r="S1570" s="31"/>
    </row>
    <row r="1571" customFormat="false" ht="13.8" hidden="false" customHeight="false" outlineLevel="0" collapsed="false">
      <c r="D1571" s="10"/>
      <c r="G1571" s="31"/>
      <c r="J1571" s="31"/>
      <c r="M1571" s="31"/>
      <c r="P1571" s="34" t="s">
        <v>9525</v>
      </c>
      <c r="Q1571" s="0" t="n">
        <v>1570</v>
      </c>
      <c r="R1571" s="0" t="str">
        <f aca="false">Q$1&amp;P1571&amp;"',"&amp;Q1571&amp;");"</f>
        <v>INSERT INTO os(nombre,id) VALUES ('9098',1570);</v>
      </c>
      <c r="S1571" s="31"/>
    </row>
    <row r="1572" customFormat="false" ht="13.8" hidden="false" customHeight="false" outlineLevel="0" collapsed="false">
      <c r="D1572" s="10"/>
      <c r="G1572" s="31"/>
      <c r="J1572" s="31"/>
      <c r="M1572" s="31"/>
      <c r="P1572" s="34" t="s">
        <v>9512</v>
      </c>
      <c r="Q1572" s="0" t="n">
        <v>1571</v>
      </c>
      <c r="R1572" s="0" t="str">
        <f aca="false">Q$1&amp;P1572&amp;"',"&amp;Q1572&amp;");"</f>
        <v>INSERT INTO os(nombre,id) VALUES ('9099',1571);</v>
      </c>
      <c r="S1572" s="31"/>
    </row>
    <row r="1573" customFormat="false" ht="13.8" hidden="false" customHeight="false" outlineLevel="0" collapsed="false">
      <c r="D1573" s="10"/>
      <c r="G1573" s="31"/>
      <c r="J1573" s="31"/>
      <c r="M1573" s="31"/>
      <c r="P1573" s="34" t="s">
        <v>9538</v>
      </c>
      <c r="Q1573" s="0" t="n">
        <v>1572</v>
      </c>
      <c r="R1573" s="0" t="str">
        <f aca="false">Q$1&amp;P1573&amp;"',"&amp;Q1573&amp;");"</f>
        <v>INSERT INTO os(nombre,id) VALUES ('9100',1572);</v>
      </c>
      <c r="S1573" s="31"/>
    </row>
    <row r="1574" customFormat="false" ht="13.8" hidden="false" customHeight="false" outlineLevel="0" collapsed="false">
      <c r="D1574" s="10"/>
      <c r="G1574" s="31"/>
      <c r="J1574" s="31"/>
      <c r="M1574" s="31"/>
      <c r="P1574" s="34" t="s">
        <v>8505</v>
      </c>
      <c r="Q1574" s="0" t="n">
        <v>1573</v>
      </c>
      <c r="R1574" s="0" t="str">
        <f aca="false">Q$1&amp;P1574&amp;"',"&amp;Q1574&amp;");"</f>
        <v>INSERT INTO os(nombre,id) VALUES ('9101',1573);</v>
      </c>
      <c r="S1574" s="31"/>
    </row>
    <row r="1575" customFormat="false" ht="13.8" hidden="false" customHeight="false" outlineLevel="0" collapsed="false">
      <c r="D1575" s="10"/>
      <c r="G1575" s="31"/>
      <c r="J1575" s="31"/>
      <c r="M1575" s="31"/>
      <c r="P1575" s="34" t="s">
        <v>9401</v>
      </c>
      <c r="Q1575" s="0" t="n">
        <v>1574</v>
      </c>
      <c r="R1575" s="0" t="str">
        <f aca="false">Q$1&amp;P1575&amp;"',"&amp;Q1575&amp;");"</f>
        <v>INSERT INTO os(nombre,id) VALUES ('9106',1574);</v>
      </c>
      <c r="S1575" s="31"/>
    </row>
    <row r="1576" customFormat="false" ht="13.8" hidden="false" customHeight="false" outlineLevel="0" collapsed="false">
      <c r="D1576" s="10"/>
      <c r="G1576" s="31"/>
      <c r="J1576" s="31"/>
      <c r="M1576" s="31"/>
      <c r="P1576" s="34" t="s">
        <v>9410</v>
      </c>
      <c r="Q1576" s="0" t="n">
        <v>1575</v>
      </c>
      <c r="R1576" s="0" t="str">
        <f aca="false">Q$1&amp;P1576&amp;"',"&amp;Q1576&amp;");"</f>
        <v>INSERT INTO os(nombre,id) VALUES ('9109',1575);</v>
      </c>
      <c r="S1576" s="31"/>
    </row>
    <row r="1577" customFormat="false" ht="13.8" hidden="false" customHeight="false" outlineLevel="0" collapsed="false">
      <c r="D1577" s="10"/>
      <c r="G1577" s="31"/>
      <c r="J1577" s="31"/>
      <c r="M1577" s="31"/>
      <c r="P1577" s="34" t="s">
        <v>9103</v>
      </c>
      <c r="Q1577" s="0" t="n">
        <v>1576</v>
      </c>
      <c r="R1577" s="0" t="str">
        <f aca="false">Q$1&amp;P1577&amp;"',"&amp;Q1577&amp;");"</f>
        <v>INSERT INTO os(nombre,id) VALUES ('9113',1576);</v>
      </c>
      <c r="S1577" s="31"/>
    </row>
    <row r="1578" customFormat="false" ht="13.8" hidden="false" customHeight="false" outlineLevel="0" collapsed="false">
      <c r="D1578" s="10"/>
      <c r="G1578" s="31"/>
      <c r="J1578" s="31"/>
      <c r="M1578" s="31"/>
      <c r="P1578" s="34" t="s">
        <v>9407</v>
      </c>
      <c r="Q1578" s="0" t="n">
        <v>1577</v>
      </c>
      <c r="R1578" s="0" t="str">
        <f aca="false">Q$1&amp;P1578&amp;"',"&amp;Q1578&amp;");"</f>
        <v>INSERT INTO os(nombre,id) VALUES ('9115',1577);</v>
      </c>
      <c r="S1578" s="31"/>
    </row>
    <row r="1579" customFormat="false" ht="13.8" hidden="false" customHeight="false" outlineLevel="0" collapsed="false">
      <c r="D1579" s="10"/>
      <c r="G1579" s="31"/>
      <c r="J1579" s="31"/>
      <c r="M1579" s="31"/>
      <c r="P1579" s="34" t="s">
        <v>9248</v>
      </c>
      <c r="Q1579" s="0" t="n">
        <v>1578</v>
      </c>
      <c r="R1579" s="0" t="str">
        <f aca="false">Q$1&amp;P1579&amp;"',"&amp;Q1579&amp;");"</f>
        <v>INSERT INTO os(nombre,id) VALUES ('9119',1578);</v>
      </c>
      <c r="S1579" s="31"/>
    </row>
    <row r="1580" customFormat="false" ht="13.8" hidden="false" customHeight="false" outlineLevel="0" collapsed="false">
      <c r="D1580" s="10"/>
      <c r="G1580" s="31"/>
      <c r="J1580" s="31"/>
      <c r="M1580" s="31"/>
      <c r="P1580" s="34" t="s">
        <v>9277</v>
      </c>
      <c r="Q1580" s="0" t="n">
        <v>1579</v>
      </c>
      <c r="R1580" s="0" t="str">
        <f aca="false">Q$1&amp;P1580&amp;"',"&amp;Q1580&amp;");"</f>
        <v>INSERT INTO os(nombre,id) VALUES ('9123',1579);</v>
      </c>
      <c r="S1580" s="31"/>
    </row>
    <row r="1581" customFormat="false" ht="13.8" hidden="false" customHeight="false" outlineLevel="0" collapsed="false">
      <c r="D1581" s="10"/>
      <c r="G1581" s="31"/>
      <c r="J1581" s="31"/>
      <c r="M1581" s="31"/>
      <c r="P1581" s="34" t="s">
        <v>9315</v>
      </c>
      <c r="Q1581" s="0" t="n">
        <v>1580</v>
      </c>
      <c r="R1581" s="0" t="str">
        <f aca="false">Q$1&amp;P1581&amp;"',"&amp;Q1581&amp;");"</f>
        <v>INSERT INTO os(nombre,id) VALUES ('9127',1580);</v>
      </c>
      <c r="S1581" s="31"/>
    </row>
    <row r="1582" customFormat="false" ht="13.8" hidden="false" customHeight="false" outlineLevel="0" collapsed="false">
      <c r="D1582" s="10"/>
      <c r="G1582" s="31"/>
      <c r="J1582" s="31"/>
      <c r="M1582" s="31"/>
      <c r="P1582" s="34" t="s">
        <v>9268</v>
      </c>
      <c r="Q1582" s="0" t="n">
        <v>1581</v>
      </c>
      <c r="R1582" s="0" t="str">
        <f aca="false">Q$1&amp;P1582&amp;"',"&amp;Q1582&amp;");"</f>
        <v>INSERT INTO os(nombre,id) VALUES ('9131',1581);</v>
      </c>
      <c r="S1582" s="31"/>
    </row>
    <row r="1583" customFormat="false" ht="13.8" hidden="false" customHeight="false" outlineLevel="0" collapsed="false">
      <c r="D1583" s="10"/>
      <c r="G1583" s="31"/>
      <c r="J1583" s="31"/>
      <c r="M1583" s="31"/>
      <c r="P1583" s="34" t="s">
        <v>9312</v>
      </c>
      <c r="Q1583" s="0" t="n">
        <v>1582</v>
      </c>
      <c r="R1583" s="0" t="str">
        <f aca="false">Q$1&amp;P1583&amp;"',"&amp;Q1583&amp;");"</f>
        <v>INSERT INTO os(nombre,id) VALUES ('9132',1582);</v>
      </c>
      <c r="S1583" s="31"/>
    </row>
    <row r="1584" customFormat="false" ht="13.8" hidden="false" customHeight="false" outlineLevel="0" collapsed="false">
      <c r="D1584" s="10"/>
      <c r="G1584" s="31"/>
      <c r="J1584" s="31"/>
      <c r="M1584" s="31"/>
      <c r="P1584" s="34" t="s">
        <v>9497</v>
      </c>
      <c r="Q1584" s="0" t="n">
        <v>1583</v>
      </c>
      <c r="R1584" s="0" t="str">
        <f aca="false">Q$1&amp;P1584&amp;"',"&amp;Q1584&amp;");"</f>
        <v>INSERT INTO os(nombre,id) VALUES ('9134',1583);</v>
      </c>
      <c r="S1584" s="31"/>
    </row>
    <row r="1585" customFormat="false" ht="13.8" hidden="false" customHeight="false" outlineLevel="0" collapsed="false">
      <c r="D1585" s="10"/>
      <c r="G1585" s="31"/>
      <c r="J1585" s="31"/>
      <c r="M1585" s="31"/>
      <c r="P1585" s="34" t="s">
        <v>9320</v>
      </c>
      <c r="Q1585" s="0" t="n">
        <v>1584</v>
      </c>
      <c r="R1585" s="0" t="str">
        <f aca="false">Q$1&amp;P1585&amp;"',"&amp;Q1585&amp;");"</f>
        <v>INSERT INTO os(nombre,id) VALUES ('9136',1584);</v>
      </c>
      <c r="S1585" s="31"/>
    </row>
    <row r="1586" customFormat="false" ht="13.8" hidden="false" customHeight="false" outlineLevel="0" collapsed="false">
      <c r="D1586" s="10"/>
      <c r="G1586" s="31"/>
      <c r="J1586" s="31"/>
      <c r="M1586" s="31"/>
      <c r="P1586" s="34" t="s">
        <v>9317</v>
      </c>
      <c r="Q1586" s="0" t="n">
        <v>1585</v>
      </c>
      <c r="R1586" s="0" t="str">
        <f aca="false">Q$1&amp;P1586&amp;"',"&amp;Q1586&amp;");"</f>
        <v>INSERT INTO os(nombre,id) VALUES ('9143',1585);</v>
      </c>
      <c r="S1586" s="31"/>
    </row>
    <row r="1587" customFormat="false" ht="13.8" hidden="false" customHeight="false" outlineLevel="0" collapsed="false">
      <c r="D1587" s="10"/>
      <c r="G1587" s="31"/>
      <c r="J1587" s="31"/>
      <c r="M1587" s="31"/>
      <c r="P1587" s="34" t="s">
        <v>9309</v>
      </c>
      <c r="Q1587" s="0" t="n">
        <v>1586</v>
      </c>
      <c r="R1587" s="0" t="str">
        <f aca="false">Q$1&amp;P1587&amp;"',"&amp;Q1587&amp;");"</f>
        <v>INSERT INTO os(nombre,id) VALUES ('9144',1586);</v>
      </c>
      <c r="S1587" s="31"/>
    </row>
    <row r="1588" customFormat="false" ht="13.8" hidden="false" customHeight="false" outlineLevel="0" collapsed="false">
      <c r="D1588" s="10"/>
      <c r="G1588" s="31"/>
      <c r="J1588" s="31"/>
      <c r="M1588" s="31"/>
      <c r="P1588" s="34" t="s">
        <v>9404</v>
      </c>
      <c r="Q1588" s="0" t="n">
        <v>1587</v>
      </c>
      <c r="R1588" s="0" t="str">
        <f aca="false">Q$1&amp;P1588&amp;"',"&amp;Q1588&amp;");"</f>
        <v>INSERT INTO os(nombre,id) VALUES ('9146',1587);</v>
      </c>
      <c r="S1588" s="31"/>
    </row>
    <row r="1589" customFormat="false" ht="13.8" hidden="false" customHeight="false" outlineLevel="0" collapsed="false">
      <c r="D1589" s="31"/>
      <c r="G1589" s="31"/>
      <c r="J1589" s="31"/>
      <c r="M1589" s="31"/>
      <c r="P1589" s="34" t="s">
        <v>9084</v>
      </c>
      <c r="Q1589" s="0" t="n">
        <v>1588</v>
      </c>
      <c r="R1589" s="0" t="str">
        <f aca="false">Q$1&amp;P1589&amp;"',"&amp;Q1589&amp;");"</f>
        <v>INSERT INTO os(nombre,id) VALUES ('9154',1588);</v>
      </c>
      <c r="S1589" s="31"/>
    </row>
    <row r="1590" customFormat="false" ht="13.8" hidden="false" customHeight="false" outlineLevel="0" collapsed="false">
      <c r="D1590" s="31"/>
      <c r="G1590" s="31"/>
      <c r="J1590" s="31"/>
      <c r="M1590" s="31"/>
      <c r="P1590" s="34" t="s">
        <v>9079</v>
      </c>
      <c r="Q1590" s="0" t="n">
        <v>1589</v>
      </c>
      <c r="R1590" s="0" t="str">
        <f aca="false">Q$1&amp;P1590&amp;"',"&amp;Q1590&amp;");"</f>
        <v>INSERT INTO os(nombre,id) VALUES ('9155',1589);</v>
      </c>
      <c r="S1590" s="31"/>
    </row>
    <row r="1591" customFormat="false" ht="13.8" hidden="false" customHeight="false" outlineLevel="0" collapsed="false">
      <c r="D1591" s="31"/>
      <c r="G1591" s="31"/>
      <c r="J1591" s="31"/>
      <c r="M1591" s="31"/>
      <c r="P1591" s="34" t="s">
        <v>9695</v>
      </c>
      <c r="Q1591" s="0" t="n">
        <v>1590</v>
      </c>
      <c r="R1591" s="0" t="str">
        <f aca="false">Q$1&amp;P1591&amp;"',"&amp;Q1591&amp;");"</f>
        <v>INSERT INTO os(nombre,id) VALUES ('9157',1590);</v>
      </c>
      <c r="S1591" s="31"/>
    </row>
    <row r="1592" customFormat="false" ht="13.8" hidden="false" customHeight="false" outlineLevel="0" collapsed="false">
      <c r="D1592" s="31"/>
      <c r="G1592" s="31"/>
      <c r="J1592" s="31"/>
      <c r="M1592" s="31"/>
      <c r="P1592" s="34" t="s">
        <v>9697</v>
      </c>
      <c r="Q1592" s="0" t="n">
        <v>1591</v>
      </c>
      <c r="R1592" s="0" t="str">
        <f aca="false">Q$1&amp;P1592&amp;"',"&amp;Q1592&amp;");"</f>
        <v>INSERT INTO os(nombre,id) VALUES ('9158',1591);</v>
      </c>
      <c r="S1592" s="31"/>
    </row>
    <row r="1593" customFormat="false" ht="13.8" hidden="false" customHeight="false" outlineLevel="0" collapsed="false">
      <c r="D1593" s="31"/>
      <c r="G1593" s="31"/>
      <c r="J1593" s="31"/>
      <c r="M1593" s="31"/>
      <c r="P1593" s="34" t="s">
        <v>9701</v>
      </c>
      <c r="Q1593" s="0" t="n">
        <v>1592</v>
      </c>
      <c r="R1593" s="0" t="str">
        <f aca="false">Q$1&amp;P1593&amp;"',"&amp;Q1593&amp;");"</f>
        <v>INSERT INTO os(nombre,id) VALUES ('9159',1592);</v>
      </c>
      <c r="S1593" s="31"/>
    </row>
    <row r="1594" customFormat="false" ht="13.8" hidden="false" customHeight="false" outlineLevel="0" collapsed="false">
      <c r="D1594" s="31"/>
      <c r="G1594" s="31"/>
      <c r="J1594" s="31"/>
      <c r="M1594" s="31"/>
      <c r="P1594" s="34" t="s">
        <v>9691</v>
      </c>
      <c r="Q1594" s="0" t="n">
        <v>1593</v>
      </c>
      <c r="R1594" s="0" t="str">
        <f aca="false">Q$1&amp;P1594&amp;"',"&amp;Q1594&amp;");"</f>
        <v>INSERT INTO os(nombre,id) VALUES ('9160',1593);</v>
      </c>
      <c r="S1594" s="31"/>
    </row>
    <row r="1595" customFormat="false" ht="13.8" hidden="false" customHeight="false" outlineLevel="0" collapsed="false">
      <c r="D1595" s="31"/>
      <c r="G1595" s="31"/>
      <c r="J1595" s="55"/>
      <c r="M1595" s="31"/>
      <c r="P1595" s="34" t="s">
        <v>9689</v>
      </c>
      <c r="Q1595" s="0" t="n">
        <v>1594</v>
      </c>
      <c r="R1595" s="0" t="str">
        <f aca="false">Q$1&amp;P1595&amp;"',"&amp;Q1595&amp;");"</f>
        <v>INSERT INTO os(nombre,id) VALUES ('9161',1594);</v>
      </c>
      <c r="S1595" s="31"/>
    </row>
    <row r="1596" customFormat="false" ht="13.8" hidden="false" customHeight="false" outlineLevel="0" collapsed="false">
      <c r="D1596" s="31"/>
      <c r="G1596" s="31"/>
      <c r="J1596" s="55"/>
      <c r="M1596" s="31"/>
      <c r="P1596" s="34" t="s">
        <v>9708</v>
      </c>
      <c r="Q1596" s="0" t="n">
        <v>1595</v>
      </c>
      <c r="R1596" s="0" t="str">
        <f aca="false">Q$1&amp;P1596&amp;"',"&amp;Q1596&amp;");"</f>
        <v>INSERT INTO os(nombre,id) VALUES ('9163',1595);</v>
      </c>
      <c r="S1596" s="31"/>
    </row>
    <row r="1597" customFormat="false" ht="13.8" hidden="false" customHeight="false" outlineLevel="0" collapsed="false">
      <c r="D1597" s="31"/>
      <c r="G1597" s="31"/>
      <c r="J1597" s="55"/>
      <c r="M1597" s="31"/>
      <c r="P1597" s="34" t="s">
        <v>9706</v>
      </c>
      <c r="Q1597" s="0" t="n">
        <v>1596</v>
      </c>
      <c r="R1597" s="0" t="str">
        <f aca="false">Q$1&amp;P1597&amp;"',"&amp;Q1597&amp;");"</f>
        <v>INSERT INTO os(nombre,id) VALUES ('9164',1596);</v>
      </c>
      <c r="S1597" s="31"/>
    </row>
    <row r="1598" customFormat="false" ht="13.8" hidden="false" customHeight="false" outlineLevel="0" collapsed="false">
      <c r="D1598" s="31"/>
      <c r="G1598" s="31"/>
      <c r="J1598" s="55"/>
      <c r="M1598" s="31"/>
      <c r="P1598" s="34" t="s">
        <v>9066</v>
      </c>
      <c r="Q1598" s="0" t="n">
        <v>1597</v>
      </c>
      <c r="R1598" s="0" t="str">
        <f aca="false">Q$1&amp;P1598&amp;"',"&amp;Q1598&amp;");"</f>
        <v>INSERT INTO os(nombre,id) VALUES ('9168',1597);</v>
      </c>
      <c r="S1598" s="31"/>
    </row>
    <row r="1599" customFormat="false" ht="13.8" hidden="false" customHeight="false" outlineLevel="0" collapsed="false">
      <c r="D1599" s="31"/>
      <c r="G1599" s="31"/>
      <c r="J1599" s="55"/>
      <c r="M1599" s="31"/>
      <c r="P1599" s="34" t="s">
        <v>9111</v>
      </c>
      <c r="Q1599" s="0" t="n">
        <v>1598</v>
      </c>
      <c r="R1599" s="0" t="str">
        <f aca="false">Q$1&amp;P1599&amp;"',"&amp;Q1599&amp;");"</f>
        <v>INSERT INTO os(nombre,id) VALUES ('9169',1598);</v>
      </c>
      <c r="S1599" s="31"/>
    </row>
    <row r="1600" customFormat="false" ht="13.8" hidden="false" customHeight="false" outlineLevel="0" collapsed="false">
      <c r="D1600" s="40"/>
      <c r="G1600" s="31"/>
      <c r="J1600" s="55"/>
      <c r="M1600" s="31"/>
      <c r="P1600" s="34" t="s">
        <v>9264</v>
      </c>
      <c r="Q1600" s="0" t="n">
        <v>1599</v>
      </c>
      <c r="R1600" s="0" t="str">
        <f aca="false">Q$1&amp;P1600&amp;"',"&amp;Q1600&amp;");"</f>
        <v>INSERT INTO os(nombre,id) VALUES ('9172',1599);</v>
      </c>
      <c r="S1600" s="31"/>
    </row>
    <row r="1601" customFormat="false" ht="13.8" hidden="false" customHeight="false" outlineLevel="0" collapsed="false">
      <c r="D1601" s="40"/>
      <c r="G1601" s="31"/>
      <c r="J1601" s="55"/>
      <c r="M1601" s="31"/>
      <c r="P1601" s="34" t="s">
        <v>9736</v>
      </c>
      <c r="Q1601" s="0" t="n">
        <v>1600</v>
      </c>
      <c r="R1601" s="0" t="str">
        <f aca="false">Q$1&amp;P1601&amp;"',"&amp;Q1601&amp;");"</f>
        <v>INSERT INTO os(nombre,id) VALUES ('9195',1600);</v>
      </c>
      <c r="S1601" s="31"/>
    </row>
    <row r="1602" customFormat="false" ht="13.8" hidden="false" customHeight="false" outlineLevel="0" collapsed="false">
      <c r="D1602" s="40"/>
      <c r="G1602" s="31"/>
      <c r="J1602" s="55"/>
      <c r="M1602" s="31"/>
      <c r="P1602" s="34" t="s">
        <v>9090</v>
      </c>
      <c r="Q1602" s="0" t="n">
        <v>1601</v>
      </c>
      <c r="R1602" s="0" t="str">
        <f aca="false">Q$1&amp;P1602&amp;"',"&amp;Q1602&amp;");"</f>
        <v>INSERT INTO os(nombre,id) VALUES ('9201',1601);</v>
      </c>
      <c r="S1602" s="31"/>
    </row>
    <row r="1603" customFormat="false" ht="13.8" hidden="false" customHeight="false" outlineLevel="0" collapsed="false">
      <c r="D1603" s="40"/>
      <c r="G1603" s="31"/>
      <c r="J1603" s="55"/>
      <c r="M1603" s="31"/>
      <c r="P1603" s="34" t="s">
        <v>9089</v>
      </c>
      <c r="Q1603" s="0" t="n">
        <v>1602</v>
      </c>
      <c r="R1603" s="0" t="str">
        <f aca="false">Q$1&amp;P1603&amp;"',"&amp;Q1603&amp;");"</f>
        <v>INSERT INTO os(nombre,id) VALUES ('9202',1602);</v>
      </c>
      <c r="S1603" s="31"/>
    </row>
    <row r="1604" customFormat="false" ht="13.8" hidden="false" customHeight="false" outlineLevel="0" collapsed="false">
      <c r="D1604" s="40"/>
      <c r="G1604" s="31"/>
      <c r="J1604" s="55"/>
      <c r="M1604" s="31"/>
      <c r="P1604" s="34" t="s">
        <v>9086</v>
      </c>
      <c r="Q1604" s="0" t="n">
        <v>1603</v>
      </c>
      <c r="R1604" s="0" t="str">
        <f aca="false">Q$1&amp;P1604&amp;"',"&amp;Q1604&amp;");"</f>
        <v>INSERT INTO os(nombre,id) VALUES ('9203',1603);</v>
      </c>
      <c r="S1604" s="31"/>
    </row>
    <row r="1605" customFormat="false" ht="13.8" hidden="false" customHeight="false" outlineLevel="0" collapsed="false">
      <c r="D1605" s="31"/>
      <c r="G1605" s="31"/>
      <c r="J1605" s="31"/>
      <c r="M1605" s="31"/>
      <c r="P1605" s="34" t="s">
        <v>9169</v>
      </c>
      <c r="Q1605" s="0" t="n">
        <v>1604</v>
      </c>
      <c r="R1605" s="0" t="str">
        <f aca="false">Q$1&amp;P1605&amp;"',"&amp;Q1605&amp;");"</f>
        <v>INSERT INTO os(nombre,id) VALUES ('9204',1604);</v>
      </c>
      <c r="S1605" s="31"/>
    </row>
    <row r="1606" customFormat="false" ht="13.8" hidden="false" customHeight="false" outlineLevel="0" collapsed="false">
      <c r="D1606" s="10"/>
      <c r="G1606" s="31"/>
      <c r="J1606" s="31"/>
      <c r="M1606" s="31"/>
      <c r="P1606" s="34" t="s">
        <v>9172</v>
      </c>
      <c r="Q1606" s="0" t="n">
        <v>1605</v>
      </c>
      <c r="R1606" s="0" t="str">
        <f aca="false">Q$1&amp;P1606&amp;"',"&amp;Q1606&amp;");"</f>
        <v>INSERT INTO os(nombre,id) VALUES ('9205',1605);</v>
      </c>
      <c r="S1606" s="31"/>
    </row>
    <row r="1607" customFormat="false" ht="13.8" hidden="false" customHeight="false" outlineLevel="0" collapsed="false">
      <c r="D1607" s="10"/>
      <c r="G1607" s="31"/>
      <c r="J1607" s="31"/>
      <c r="M1607" s="31"/>
      <c r="P1607" s="34" t="s">
        <v>9173</v>
      </c>
      <c r="Q1607" s="0" t="n">
        <v>1606</v>
      </c>
      <c r="R1607" s="0" t="str">
        <f aca="false">Q$1&amp;P1607&amp;"',"&amp;Q1607&amp;");"</f>
        <v>INSERT INTO os(nombre,id) VALUES ('9206',1606);</v>
      </c>
      <c r="S1607" s="31"/>
    </row>
    <row r="1608" customFormat="false" ht="13.8" hidden="false" customHeight="false" outlineLevel="0" collapsed="false">
      <c r="D1608" s="10"/>
      <c r="G1608" s="31"/>
      <c r="J1608" s="31"/>
      <c r="M1608" s="31"/>
      <c r="P1608" s="34" t="s">
        <v>9174</v>
      </c>
      <c r="Q1608" s="0" t="n">
        <v>1607</v>
      </c>
      <c r="R1608" s="0" t="str">
        <f aca="false">Q$1&amp;P1608&amp;"',"&amp;Q1608&amp;");"</f>
        <v>INSERT INTO os(nombre,id) VALUES ('9207',1607);</v>
      </c>
      <c r="S1608" s="31"/>
    </row>
    <row r="1609" customFormat="false" ht="13.8" hidden="false" customHeight="false" outlineLevel="0" collapsed="false">
      <c r="D1609" s="10"/>
      <c r="G1609" s="31"/>
      <c r="J1609" s="31"/>
      <c r="M1609" s="31"/>
      <c r="P1609" s="34" t="s">
        <v>9175</v>
      </c>
      <c r="Q1609" s="0" t="n">
        <v>1608</v>
      </c>
      <c r="R1609" s="0" t="str">
        <f aca="false">Q$1&amp;P1609&amp;"',"&amp;Q1609&amp;");"</f>
        <v>INSERT INTO os(nombre,id) VALUES ('9208',1608);</v>
      </c>
      <c r="S1609" s="31"/>
    </row>
    <row r="1610" customFormat="false" ht="13.8" hidden="false" customHeight="false" outlineLevel="0" collapsed="false">
      <c r="D1610" s="10"/>
      <c r="G1610" s="31"/>
      <c r="J1610" s="31"/>
      <c r="M1610" s="31"/>
      <c r="P1610" s="34" t="s">
        <v>9176</v>
      </c>
      <c r="Q1610" s="0" t="n">
        <v>1609</v>
      </c>
      <c r="R1610" s="0" t="str">
        <f aca="false">Q$1&amp;P1610&amp;"',"&amp;Q1610&amp;");"</f>
        <v>INSERT INTO os(nombre,id) VALUES ('9209',1609);</v>
      </c>
      <c r="S1610" s="31"/>
    </row>
    <row r="1611" customFormat="false" ht="13.8" hidden="false" customHeight="false" outlineLevel="0" collapsed="false">
      <c r="D1611" s="10"/>
      <c r="G1611" s="31"/>
      <c r="J1611" s="31"/>
      <c r="M1611" s="31"/>
      <c r="P1611" s="34" t="s">
        <v>9167</v>
      </c>
      <c r="Q1611" s="0" t="n">
        <v>1610</v>
      </c>
      <c r="R1611" s="0" t="str">
        <f aca="false">Q$1&amp;P1611&amp;"',"&amp;Q1611&amp;");"</f>
        <v>INSERT INTO os(nombre,id) VALUES ('9210',1610);</v>
      </c>
      <c r="S1611" s="31"/>
    </row>
    <row r="1612" customFormat="false" ht="13.8" hidden="false" customHeight="false" outlineLevel="0" collapsed="false">
      <c r="D1612" s="10"/>
      <c r="G1612" s="31"/>
      <c r="J1612" s="31"/>
      <c r="M1612" s="31"/>
      <c r="P1612" s="34" t="s">
        <v>9207</v>
      </c>
      <c r="Q1612" s="0" t="n">
        <v>1611</v>
      </c>
      <c r="R1612" s="0" t="str">
        <f aca="false">Q$1&amp;P1612&amp;"',"&amp;Q1612&amp;");"</f>
        <v>INSERT INTO os(nombre,id) VALUES ('9211',1611);</v>
      </c>
      <c r="S1612" s="31"/>
    </row>
    <row r="1613" customFormat="false" ht="13.8" hidden="false" customHeight="false" outlineLevel="0" collapsed="false">
      <c r="D1613" s="10"/>
      <c r="G1613" s="31"/>
      <c r="J1613" s="31"/>
      <c r="M1613" s="31"/>
      <c r="P1613" s="34" t="s">
        <v>9210</v>
      </c>
      <c r="Q1613" s="0" t="n">
        <v>1612</v>
      </c>
      <c r="R1613" s="0" t="str">
        <f aca="false">Q$1&amp;P1613&amp;"',"&amp;Q1613&amp;");"</f>
        <v>INSERT INTO os(nombre,id) VALUES ('9212',1612);</v>
      </c>
      <c r="S1613" s="31"/>
    </row>
    <row r="1614" customFormat="false" ht="13.8" hidden="false" customHeight="false" outlineLevel="0" collapsed="false">
      <c r="D1614" s="10"/>
      <c r="G1614" s="31"/>
      <c r="J1614" s="31"/>
      <c r="M1614" s="31"/>
      <c r="P1614" s="34" t="s">
        <v>9211</v>
      </c>
      <c r="Q1614" s="0" t="n">
        <v>1613</v>
      </c>
      <c r="R1614" s="0" t="str">
        <f aca="false">Q$1&amp;P1614&amp;"',"&amp;Q1614&amp;");"</f>
        <v>INSERT INTO os(nombre,id) VALUES ('9213',1613);</v>
      </c>
      <c r="S1614" s="31"/>
    </row>
    <row r="1615" customFormat="false" ht="13.8" hidden="false" customHeight="false" outlineLevel="0" collapsed="false">
      <c r="D1615" s="10"/>
      <c r="G1615" s="31"/>
      <c r="J1615" s="31"/>
      <c r="M1615" s="31"/>
      <c r="P1615" s="34" t="s">
        <v>9214</v>
      </c>
      <c r="Q1615" s="0" t="n">
        <v>1614</v>
      </c>
      <c r="R1615" s="0" t="str">
        <f aca="false">Q$1&amp;P1615&amp;"',"&amp;Q1615&amp;");"</f>
        <v>INSERT INTO os(nombre,id) VALUES ('9215',1614);</v>
      </c>
      <c r="S1615" s="31"/>
    </row>
    <row r="1616" customFormat="false" ht="13.8" hidden="false" customHeight="false" outlineLevel="0" collapsed="false">
      <c r="D1616" s="55"/>
      <c r="G1616" s="31"/>
      <c r="J1616" s="31"/>
      <c r="M1616" s="31"/>
      <c r="P1616" s="34" t="s">
        <v>9296</v>
      </c>
      <c r="Q1616" s="0" t="n">
        <v>1615</v>
      </c>
      <c r="R1616" s="0" t="str">
        <f aca="false">Q$1&amp;P1616&amp;"',"&amp;Q1616&amp;");"</f>
        <v>INSERT INTO os(nombre,id) VALUES ('9216',1615);</v>
      </c>
      <c r="S1616" s="31"/>
    </row>
    <row r="1617" customFormat="false" ht="13.8" hidden="false" customHeight="false" outlineLevel="0" collapsed="false">
      <c r="D1617" s="55"/>
      <c r="G1617" s="31"/>
      <c r="J1617" s="31"/>
      <c r="M1617" s="31"/>
      <c r="P1617" s="34" t="s">
        <v>9332</v>
      </c>
      <c r="Q1617" s="0" t="n">
        <v>1616</v>
      </c>
      <c r="R1617" s="0" t="str">
        <f aca="false">Q$1&amp;P1617&amp;"',"&amp;Q1617&amp;");"</f>
        <v>INSERT INTO os(nombre,id) VALUES ('9217',1616);</v>
      </c>
      <c r="S1617" s="31"/>
    </row>
    <row r="1618" customFormat="false" ht="13.8" hidden="false" customHeight="false" outlineLevel="0" collapsed="false">
      <c r="D1618" s="10"/>
      <c r="G1618" s="31"/>
      <c r="J1618" s="31"/>
      <c r="M1618" s="31"/>
      <c r="P1618" s="34" t="s">
        <v>9396</v>
      </c>
      <c r="Q1618" s="0" t="n">
        <v>1617</v>
      </c>
      <c r="R1618" s="0" t="str">
        <f aca="false">Q$1&amp;P1618&amp;"',"&amp;Q1618&amp;");"</f>
        <v>INSERT INTO os(nombre,id) VALUES ('9220',1617);</v>
      </c>
      <c r="S1618" s="31"/>
    </row>
    <row r="1619" customFormat="false" ht="13.8" hidden="false" customHeight="false" outlineLevel="0" collapsed="false">
      <c r="D1619" s="10"/>
      <c r="G1619" s="31"/>
      <c r="J1619" s="31"/>
      <c r="M1619" s="31"/>
      <c r="P1619" s="34" t="s">
        <v>9397</v>
      </c>
      <c r="Q1619" s="0" t="n">
        <v>1618</v>
      </c>
      <c r="R1619" s="0" t="str">
        <f aca="false">Q$1&amp;P1619&amp;"',"&amp;Q1619&amp;");"</f>
        <v>INSERT INTO os(nombre,id) VALUES ('9221',1618);</v>
      </c>
      <c r="S1619" s="31"/>
    </row>
    <row r="1620" customFormat="false" ht="13.8" hidden="false" customHeight="false" outlineLevel="0" collapsed="false">
      <c r="D1620" s="10"/>
      <c r="G1620" s="31"/>
      <c r="J1620" s="31"/>
      <c r="M1620" s="31"/>
      <c r="P1620" s="34" t="s">
        <v>9384</v>
      </c>
      <c r="Q1620" s="0" t="n">
        <v>1619</v>
      </c>
      <c r="R1620" s="0" t="str">
        <f aca="false">Q$1&amp;P1620&amp;"',"&amp;Q1620&amp;");"</f>
        <v>INSERT INTO os(nombre,id) VALUES ('9222',1619);</v>
      </c>
      <c r="S1620" s="31"/>
    </row>
    <row r="1621" customFormat="false" ht="13.8" hidden="false" customHeight="false" outlineLevel="0" collapsed="false">
      <c r="D1621" s="10"/>
      <c r="G1621" s="31"/>
      <c r="J1621" s="31"/>
      <c r="M1621" s="31"/>
      <c r="P1621" s="34" t="s">
        <v>9393</v>
      </c>
      <c r="Q1621" s="0" t="n">
        <v>1620</v>
      </c>
      <c r="R1621" s="0" t="str">
        <f aca="false">Q$1&amp;P1621&amp;"',"&amp;Q1621&amp;");"</f>
        <v>INSERT INTO os(nombre,id) VALUES ('9223',1620);</v>
      </c>
      <c r="S1621" s="31"/>
    </row>
    <row r="1622" customFormat="false" ht="13.8" hidden="false" customHeight="false" outlineLevel="0" collapsed="false">
      <c r="D1622" s="10"/>
      <c r="G1622" s="31"/>
      <c r="J1622" s="31"/>
      <c r="M1622" s="31"/>
      <c r="P1622" s="34" t="s">
        <v>9711</v>
      </c>
      <c r="Q1622" s="0" t="n">
        <v>1621</v>
      </c>
      <c r="R1622" s="0" t="str">
        <f aca="false">Q$1&amp;P1622&amp;"',"&amp;Q1622&amp;");"</f>
        <v>INSERT INTO os(nombre,id) VALUES ('9224',1621);</v>
      </c>
      <c r="S1622" s="31"/>
    </row>
    <row r="1623" customFormat="false" ht="13.8" hidden="false" customHeight="false" outlineLevel="0" collapsed="false">
      <c r="D1623" s="10"/>
      <c r="G1623" s="31"/>
      <c r="J1623" s="31"/>
      <c r="M1623" s="31"/>
      <c r="P1623" s="34" t="s">
        <v>9713</v>
      </c>
      <c r="Q1623" s="0" t="n">
        <v>1622</v>
      </c>
      <c r="R1623" s="0" t="str">
        <f aca="false">Q$1&amp;P1623&amp;"',"&amp;Q1623&amp;");"</f>
        <v>INSERT INTO os(nombre,id) VALUES ('9225',1622);</v>
      </c>
      <c r="S1623" s="31"/>
    </row>
    <row r="1624" customFormat="false" ht="13.8" hidden="false" customHeight="false" outlineLevel="0" collapsed="false">
      <c r="D1624" s="10"/>
      <c r="G1624" s="31"/>
      <c r="J1624" s="31"/>
      <c r="M1624" s="31"/>
      <c r="P1624" s="34" t="s">
        <v>9568</v>
      </c>
      <c r="Q1624" s="0" t="n">
        <v>1623</v>
      </c>
      <c r="R1624" s="0" t="str">
        <f aca="false">Q$1&amp;P1624&amp;"',"&amp;Q1624&amp;");"</f>
        <v>INSERT INTO os(nombre,id) VALUES ('9226',1623);</v>
      </c>
      <c r="S1624" s="31"/>
    </row>
    <row r="1625" customFormat="false" ht="13.8" hidden="false" customHeight="false" outlineLevel="0" collapsed="false">
      <c r="D1625" s="10"/>
      <c r="G1625" s="31"/>
      <c r="J1625" s="31"/>
      <c r="M1625" s="31"/>
      <c r="P1625" s="34" t="s">
        <v>9177</v>
      </c>
      <c r="Q1625" s="0" t="n">
        <v>1624</v>
      </c>
      <c r="R1625" s="0" t="str">
        <f aca="false">Q$1&amp;P1625&amp;"',"&amp;Q1625&amp;");"</f>
        <v>INSERT INTO os(nombre,id) VALUES ('9251',1624);</v>
      </c>
      <c r="S1625" s="31"/>
    </row>
    <row r="1626" customFormat="false" ht="13.8" hidden="false" customHeight="false" outlineLevel="0" collapsed="false">
      <c r="D1626" s="10"/>
      <c r="G1626" s="31"/>
      <c r="J1626" s="31"/>
      <c r="M1626" s="31"/>
      <c r="P1626" s="34" t="s">
        <v>9178</v>
      </c>
      <c r="Q1626" s="0" t="n">
        <v>1625</v>
      </c>
      <c r="R1626" s="0" t="str">
        <f aca="false">Q$1&amp;P1626&amp;"',"&amp;Q1626&amp;");"</f>
        <v>INSERT INTO os(nombre,id) VALUES ('9252',1625);</v>
      </c>
      <c r="S1626" s="31"/>
    </row>
    <row r="1627" customFormat="false" ht="13.8" hidden="false" customHeight="false" outlineLevel="0" collapsed="false">
      <c r="D1627" s="10"/>
      <c r="G1627" s="31"/>
      <c r="J1627" s="31"/>
      <c r="M1627" s="31"/>
      <c r="P1627" s="34" t="s">
        <v>9181</v>
      </c>
      <c r="Q1627" s="0" t="n">
        <v>1626</v>
      </c>
      <c r="R1627" s="0" t="str">
        <f aca="false">Q$1&amp;P1627&amp;"',"&amp;Q1627&amp;");"</f>
        <v>INSERT INTO os(nombre,id) VALUES ('9253',1626);</v>
      </c>
      <c r="S1627" s="31"/>
    </row>
    <row r="1628" customFormat="false" ht="13.8" hidden="false" customHeight="false" outlineLevel="0" collapsed="false">
      <c r="D1628" s="10"/>
      <c r="G1628" s="31"/>
      <c r="J1628" s="31"/>
      <c r="M1628" s="31"/>
      <c r="P1628" s="34" t="s">
        <v>9183</v>
      </c>
      <c r="Q1628" s="0" t="n">
        <v>1627</v>
      </c>
      <c r="R1628" s="0" t="str">
        <f aca="false">Q$1&amp;P1628&amp;"',"&amp;Q1628&amp;");"</f>
        <v>INSERT INTO os(nombre,id) VALUES ('9254',1627);</v>
      </c>
      <c r="S1628" s="31"/>
    </row>
    <row r="1629" customFormat="false" ht="13.8" hidden="false" customHeight="false" outlineLevel="0" collapsed="false">
      <c r="D1629" s="10"/>
      <c r="G1629" s="31"/>
      <c r="J1629" s="31"/>
      <c r="M1629" s="31"/>
      <c r="P1629" s="34" t="s">
        <v>9184</v>
      </c>
      <c r="Q1629" s="0" t="n">
        <v>1628</v>
      </c>
      <c r="R1629" s="0" t="str">
        <f aca="false">Q$1&amp;P1629&amp;"',"&amp;Q1629&amp;");"</f>
        <v>INSERT INTO os(nombre,id) VALUES ('9255',1628);</v>
      </c>
      <c r="S1629" s="31"/>
    </row>
    <row r="1630" customFormat="false" ht="13.8" hidden="false" customHeight="false" outlineLevel="0" collapsed="false">
      <c r="D1630" s="10"/>
      <c r="G1630" s="31"/>
      <c r="J1630" s="31"/>
      <c r="M1630" s="31"/>
      <c r="P1630" s="34" t="s">
        <v>9185</v>
      </c>
      <c r="Q1630" s="0" t="n">
        <v>1629</v>
      </c>
      <c r="R1630" s="0" t="str">
        <f aca="false">Q$1&amp;P1630&amp;"',"&amp;Q1630&amp;");"</f>
        <v>INSERT INTO os(nombre,id) VALUES ('9256',1629);</v>
      </c>
      <c r="S1630" s="31"/>
    </row>
    <row r="1631" customFormat="false" ht="13.8" hidden="false" customHeight="false" outlineLevel="0" collapsed="false">
      <c r="D1631" s="10"/>
      <c r="G1631" s="31"/>
      <c r="J1631" s="31"/>
      <c r="M1631" s="31"/>
      <c r="P1631" s="34" t="s">
        <v>9186</v>
      </c>
      <c r="Q1631" s="0" t="n">
        <v>1630</v>
      </c>
      <c r="R1631" s="0" t="str">
        <f aca="false">Q$1&amp;P1631&amp;"',"&amp;Q1631&amp;");"</f>
        <v>INSERT INTO os(nombre,id) VALUES ('9257',1630);</v>
      </c>
      <c r="S1631" s="31"/>
    </row>
    <row r="1632" customFormat="false" ht="13.8" hidden="false" customHeight="false" outlineLevel="0" collapsed="false">
      <c r="D1632" s="10"/>
      <c r="G1632" s="31"/>
      <c r="J1632" s="31"/>
      <c r="M1632" s="31"/>
      <c r="P1632" s="34" t="s">
        <v>9187</v>
      </c>
      <c r="Q1632" s="0" t="n">
        <v>1631</v>
      </c>
      <c r="R1632" s="0" t="str">
        <f aca="false">Q$1&amp;P1632&amp;"',"&amp;Q1632&amp;");"</f>
        <v>INSERT INTO os(nombre,id) VALUES ('9258',1631);</v>
      </c>
      <c r="S1632" s="31"/>
    </row>
    <row r="1633" customFormat="false" ht="13.8" hidden="false" customHeight="false" outlineLevel="0" collapsed="false">
      <c r="D1633" s="10"/>
      <c r="G1633" s="31"/>
      <c r="J1633" s="31"/>
      <c r="M1633" s="31"/>
      <c r="P1633" s="34" t="s">
        <v>9188</v>
      </c>
      <c r="Q1633" s="0" t="n">
        <v>1632</v>
      </c>
      <c r="R1633" s="0" t="str">
        <f aca="false">Q$1&amp;P1633&amp;"',"&amp;Q1633&amp;");"</f>
        <v>INSERT INTO os(nombre,id) VALUES ('9259',1632);</v>
      </c>
      <c r="S1633" s="31"/>
    </row>
    <row r="1634" customFormat="false" ht="13.8" hidden="false" customHeight="false" outlineLevel="0" collapsed="false">
      <c r="D1634" s="10"/>
      <c r="G1634" s="31"/>
      <c r="J1634" s="31"/>
      <c r="M1634" s="31"/>
      <c r="P1634" s="34" t="s">
        <v>9190</v>
      </c>
      <c r="Q1634" s="0" t="n">
        <v>1633</v>
      </c>
      <c r="R1634" s="0" t="str">
        <f aca="false">Q$1&amp;P1634&amp;"',"&amp;Q1634&amp;");"</f>
        <v>INSERT INTO os(nombre,id) VALUES ('9260',1633);</v>
      </c>
      <c r="S1634" s="31"/>
    </row>
    <row r="1635" customFormat="false" ht="13.8" hidden="false" customHeight="false" outlineLevel="0" collapsed="false">
      <c r="D1635" s="10"/>
      <c r="G1635" s="31"/>
      <c r="J1635" s="31"/>
      <c r="M1635" s="31"/>
      <c r="P1635" s="34" t="s">
        <v>9658</v>
      </c>
      <c r="Q1635" s="0" t="n">
        <v>1634</v>
      </c>
      <c r="R1635" s="0" t="str">
        <f aca="false">Q$1&amp;P1635&amp;"',"&amp;Q1635&amp;");"</f>
        <v>INSERT INTO os(nombre,id) VALUES ('9265',1634);</v>
      </c>
      <c r="S1635" s="31"/>
    </row>
    <row r="1636" customFormat="false" ht="13.8" hidden="false" customHeight="false" outlineLevel="0" collapsed="false">
      <c r="D1636" s="10"/>
      <c r="G1636" s="31"/>
      <c r="J1636" s="31"/>
      <c r="M1636" s="31"/>
      <c r="P1636" s="34" t="s">
        <v>9731</v>
      </c>
      <c r="Q1636" s="0" t="n">
        <v>1635</v>
      </c>
      <c r="R1636" s="0" t="str">
        <f aca="false">Q$1&amp;P1636&amp;"',"&amp;Q1636&amp;");"</f>
        <v>INSERT INTO os(nombre,id) VALUES ('9269',1635);</v>
      </c>
      <c r="S1636" s="31"/>
    </row>
    <row r="1637" customFormat="false" ht="13.8" hidden="false" customHeight="false" outlineLevel="0" collapsed="false">
      <c r="D1637" s="10"/>
      <c r="G1637" s="31"/>
      <c r="J1637" s="31"/>
      <c r="M1637" s="31"/>
      <c r="P1637" s="34" t="s">
        <v>9729</v>
      </c>
      <c r="Q1637" s="0" t="n">
        <v>1636</v>
      </c>
      <c r="R1637" s="0" t="str">
        <f aca="false">Q$1&amp;P1637&amp;"',"&amp;Q1637&amp;");"</f>
        <v>INSERT INTO os(nombre,id) VALUES ('9270',1636);</v>
      </c>
      <c r="S1637" s="31"/>
    </row>
    <row r="1638" customFormat="false" ht="13.8" hidden="false" customHeight="false" outlineLevel="0" collapsed="false">
      <c r="D1638" s="10"/>
      <c r="G1638" s="31"/>
      <c r="J1638" s="31"/>
      <c r="M1638" s="31"/>
      <c r="P1638" s="34" t="s">
        <v>9599</v>
      </c>
      <c r="Q1638" s="0" t="n">
        <v>1637</v>
      </c>
      <c r="R1638" s="0" t="str">
        <f aca="false">Q$1&amp;P1638&amp;"',"&amp;Q1638&amp;");"</f>
        <v>INSERT INTO os(nombre,id) VALUES ('9272',1637);</v>
      </c>
      <c r="S1638" s="31"/>
    </row>
    <row r="1639" customFormat="false" ht="13.8" hidden="false" customHeight="false" outlineLevel="0" collapsed="false">
      <c r="D1639" s="10"/>
      <c r="G1639" s="31"/>
      <c r="J1639" s="31"/>
      <c r="M1639" s="31"/>
      <c r="P1639" s="34" t="s">
        <v>9133</v>
      </c>
      <c r="Q1639" s="0" t="n">
        <v>1638</v>
      </c>
      <c r="R1639" s="0" t="str">
        <f aca="false">Q$1&amp;P1639&amp;"',"&amp;Q1639&amp;");"</f>
        <v>INSERT INTO os(nombre,id) VALUES ('9301',1638);</v>
      </c>
      <c r="S1639" s="31"/>
    </row>
    <row r="1640" customFormat="false" ht="13.8" hidden="false" customHeight="false" outlineLevel="0" collapsed="false">
      <c r="D1640" s="10"/>
      <c r="G1640" s="31"/>
      <c r="J1640" s="31"/>
      <c r="M1640" s="31"/>
      <c r="P1640" s="34" t="s">
        <v>9158</v>
      </c>
      <c r="Q1640" s="0" t="n">
        <v>1639</v>
      </c>
      <c r="R1640" s="0" t="str">
        <f aca="false">Q$1&amp;P1640&amp;"',"&amp;Q1640&amp;");"</f>
        <v>INSERT INTO os(nombre,id) VALUES ('9302',1639);</v>
      </c>
      <c r="S1640" s="31"/>
    </row>
    <row r="1641" customFormat="false" ht="13.8" hidden="false" customHeight="false" outlineLevel="0" collapsed="false">
      <c r="D1641" s="10"/>
      <c r="G1641" s="31"/>
      <c r="J1641" s="31"/>
      <c r="M1641" s="31"/>
      <c r="P1641" s="34" t="s">
        <v>9163</v>
      </c>
      <c r="Q1641" s="0" t="n">
        <v>1640</v>
      </c>
      <c r="R1641" s="0" t="str">
        <f aca="false">Q$1&amp;P1641&amp;"',"&amp;Q1641&amp;");"</f>
        <v>INSERT INTO os(nombre,id) VALUES ('9303',1640);</v>
      </c>
      <c r="S1641" s="31"/>
    </row>
    <row r="1642" customFormat="false" ht="13.8" hidden="false" customHeight="false" outlineLevel="0" collapsed="false">
      <c r="D1642" s="10"/>
      <c r="G1642" s="31"/>
      <c r="J1642" s="31"/>
      <c r="M1642" s="31"/>
      <c r="P1642" s="34" t="s">
        <v>9160</v>
      </c>
      <c r="Q1642" s="0" t="n">
        <v>1641</v>
      </c>
      <c r="R1642" s="0" t="str">
        <f aca="false">Q$1&amp;P1642&amp;"',"&amp;Q1642&amp;");"</f>
        <v>INSERT INTO os(nombre,id) VALUES ('9304',1641);</v>
      </c>
      <c r="S1642" s="31"/>
    </row>
    <row r="1643" customFormat="false" ht="13.8" hidden="false" customHeight="false" outlineLevel="0" collapsed="false">
      <c r="D1643" s="10"/>
      <c r="G1643" s="31"/>
      <c r="J1643" s="31"/>
      <c r="M1643" s="31"/>
      <c r="P1643" s="34" t="s">
        <v>9162</v>
      </c>
      <c r="Q1643" s="0" t="n">
        <v>1642</v>
      </c>
      <c r="R1643" s="0" t="str">
        <f aca="false">Q$1&amp;P1643&amp;"',"&amp;Q1643&amp;");"</f>
        <v>INSERT INTO os(nombre,id) VALUES ('9305',1642);</v>
      </c>
      <c r="S1643" s="31"/>
    </row>
    <row r="1644" customFormat="false" ht="13.8" hidden="false" customHeight="false" outlineLevel="0" collapsed="false">
      <c r="D1644" s="10"/>
      <c r="G1644" s="31"/>
      <c r="J1644" s="31"/>
      <c r="M1644" s="31"/>
      <c r="P1644" s="34" t="s">
        <v>9445</v>
      </c>
      <c r="Q1644" s="0" t="n">
        <v>1643</v>
      </c>
      <c r="R1644" s="0" t="str">
        <f aca="false">Q$1&amp;P1644&amp;"',"&amp;Q1644&amp;");"</f>
        <v>INSERT INTO os(nombre,id) VALUES ('9306',1643);</v>
      </c>
      <c r="S1644" s="31"/>
    </row>
    <row r="1645" customFormat="false" ht="13.8" hidden="false" customHeight="false" outlineLevel="0" collapsed="false">
      <c r="D1645" s="10"/>
      <c r="G1645" s="31"/>
      <c r="J1645" s="31"/>
      <c r="M1645" s="31"/>
      <c r="P1645" s="34" t="s">
        <v>9444</v>
      </c>
      <c r="Q1645" s="0" t="n">
        <v>1644</v>
      </c>
      <c r="R1645" s="0" t="str">
        <f aca="false">Q$1&amp;P1645&amp;"',"&amp;Q1645&amp;");"</f>
        <v>INSERT INTO os(nombre,id) VALUES ('9308',1644);</v>
      </c>
      <c r="S1645" s="31"/>
    </row>
    <row r="1646" customFormat="false" ht="13.8" hidden="false" customHeight="false" outlineLevel="0" collapsed="false">
      <c r="D1646" s="10"/>
      <c r="G1646" s="31"/>
      <c r="J1646" s="31"/>
      <c r="M1646" s="31"/>
      <c r="P1646" s="34" t="s">
        <v>9252</v>
      </c>
      <c r="Q1646" s="0" t="n">
        <v>1645</v>
      </c>
      <c r="R1646" s="0" t="str">
        <f aca="false">Q$1&amp;P1646&amp;"',"&amp;Q1646&amp;");"</f>
        <v>INSERT INTO os(nombre,id) VALUES ('9309',1645);</v>
      </c>
      <c r="S1646" s="31"/>
    </row>
    <row r="1647" customFormat="false" ht="13.8" hidden="false" customHeight="false" outlineLevel="0" collapsed="false">
      <c r="D1647" s="10"/>
      <c r="G1647" s="31"/>
      <c r="J1647" s="31"/>
      <c r="M1647" s="31"/>
      <c r="P1647" s="34" t="s">
        <v>9223</v>
      </c>
      <c r="Q1647" s="0" t="n">
        <v>1646</v>
      </c>
      <c r="R1647" s="0" t="str">
        <f aca="false">Q$1&amp;P1647&amp;"',"&amp;Q1647&amp;");"</f>
        <v>INSERT INTO os(nombre,id) VALUES ('9310',1646);</v>
      </c>
      <c r="S1647" s="31"/>
    </row>
    <row r="1648" customFormat="false" ht="13.8" hidden="false" customHeight="false" outlineLevel="0" collapsed="false">
      <c r="D1648" s="10"/>
      <c r="G1648" s="31"/>
      <c r="J1648" s="31"/>
      <c r="M1648" s="31"/>
      <c r="P1648" s="34" t="s">
        <v>9302</v>
      </c>
      <c r="Q1648" s="0" t="n">
        <v>1647</v>
      </c>
      <c r="R1648" s="0" t="str">
        <f aca="false">Q$1&amp;P1648&amp;"',"&amp;Q1648&amp;");"</f>
        <v>INSERT INTO os(nombre,id) VALUES ('9311',1647);</v>
      </c>
      <c r="S1648" s="31"/>
    </row>
    <row r="1649" customFormat="false" ht="13.8" hidden="false" customHeight="false" outlineLevel="0" collapsed="false">
      <c r="D1649" s="10"/>
      <c r="G1649" s="31"/>
      <c r="J1649" s="31"/>
      <c r="M1649" s="31"/>
      <c r="P1649" s="34" t="s">
        <v>9303</v>
      </c>
      <c r="Q1649" s="0" t="n">
        <v>1648</v>
      </c>
      <c r="R1649" s="0" t="str">
        <f aca="false">Q$1&amp;P1649&amp;"',"&amp;Q1649&amp;");"</f>
        <v>INSERT INTO os(nombre,id) VALUES ('9313',1648);</v>
      </c>
      <c r="S1649" s="31"/>
    </row>
    <row r="1650" customFormat="false" ht="13.8" hidden="false" customHeight="false" outlineLevel="0" collapsed="false">
      <c r="D1650" s="10"/>
      <c r="G1650" s="31"/>
      <c r="J1650" s="31"/>
      <c r="M1650" s="31"/>
      <c r="P1650" s="34" t="s">
        <v>9329</v>
      </c>
      <c r="Q1650" s="0" t="n">
        <v>1649</v>
      </c>
      <c r="R1650" s="0" t="str">
        <f aca="false">Q$1&amp;P1650&amp;"',"&amp;Q1650&amp;");"</f>
        <v>INSERT INTO os(nombre,id) VALUES ('9316',1649);</v>
      </c>
      <c r="S1650" s="31"/>
    </row>
    <row r="1651" customFormat="false" ht="13.8" hidden="false" customHeight="false" outlineLevel="0" collapsed="false">
      <c r="D1651" s="10"/>
      <c r="G1651" s="31"/>
      <c r="J1651" s="31"/>
      <c r="M1651" s="31"/>
      <c r="P1651" s="34" t="s">
        <v>9482</v>
      </c>
      <c r="Q1651" s="0" t="n">
        <v>1650</v>
      </c>
      <c r="R1651" s="0" t="str">
        <f aca="false">Q$1&amp;P1651&amp;"',"&amp;Q1651&amp;");"</f>
        <v>INSERT INTO os(nombre,id) VALUES ('9321',1650);</v>
      </c>
      <c r="S1651" s="31"/>
    </row>
    <row r="1652" customFormat="false" ht="13.8" hidden="false" customHeight="false" outlineLevel="0" collapsed="false">
      <c r="D1652" s="10"/>
      <c r="G1652" s="31"/>
      <c r="J1652" s="31"/>
      <c r="M1652" s="31"/>
      <c r="P1652" s="34" t="s">
        <v>9481</v>
      </c>
      <c r="Q1652" s="0" t="n">
        <v>1651</v>
      </c>
      <c r="R1652" s="0" t="str">
        <f aca="false">Q$1&amp;P1652&amp;"',"&amp;Q1652&amp;");"</f>
        <v>INSERT INTO os(nombre,id) VALUES ('9323',1651);</v>
      </c>
      <c r="S1652" s="31"/>
    </row>
    <row r="1653" customFormat="false" ht="13.8" hidden="false" customHeight="false" outlineLevel="0" collapsed="false">
      <c r="D1653" s="10"/>
      <c r="G1653" s="31"/>
      <c r="J1653" s="31"/>
      <c r="M1653" s="31"/>
      <c r="P1653" s="34" t="s">
        <v>9448</v>
      </c>
      <c r="Q1653" s="0" t="n">
        <v>1652</v>
      </c>
      <c r="R1653" s="0" t="str">
        <f aca="false">Q$1&amp;P1653&amp;"',"&amp;Q1653&amp;");"</f>
        <v>INSERT INTO os(nombre,id) VALUES ('9324',1652);</v>
      </c>
      <c r="S1653" s="31"/>
    </row>
    <row r="1654" customFormat="false" ht="13.8" hidden="false" customHeight="false" outlineLevel="0" collapsed="false">
      <c r="D1654" s="10"/>
      <c r="G1654" s="31"/>
      <c r="J1654" s="31"/>
      <c r="M1654" s="31"/>
      <c r="P1654" s="34" t="s">
        <v>9447</v>
      </c>
      <c r="Q1654" s="0" t="n">
        <v>1653</v>
      </c>
      <c r="R1654" s="0" t="str">
        <f aca="false">Q$1&amp;P1654&amp;"',"&amp;Q1654&amp;");"</f>
        <v>INSERT INTO os(nombre,id) VALUES ('9325',1653);</v>
      </c>
      <c r="S1654" s="31"/>
    </row>
    <row r="1655" customFormat="false" ht="13.8" hidden="false" customHeight="false" outlineLevel="0" collapsed="false">
      <c r="D1655" s="10"/>
      <c r="G1655" s="31"/>
      <c r="J1655" s="31"/>
      <c r="M1655" s="31"/>
      <c r="P1655" s="34" t="s">
        <v>9438</v>
      </c>
      <c r="Q1655" s="0" t="n">
        <v>1654</v>
      </c>
      <c r="R1655" s="0" t="str">
        <f aca="false">Q$1&amp;P1655&amp;"',"&amp;Q1655&amp;");"</f>
        <v>INSERT INTO os(nombre,id) VALUES ('9326',1654);</v>
      </c>
      <c r="S1655" s="31"/>
    </row>
    <row r="1656" customFormat="false" ht="13.8" hidden="false" customHeight="false" outlineLevel="0" collapsed="false">
      <c r="D1656" s="10"/>
      <c r="G1656" s="31"/>
      <c r="J1656" s="31"/>
      <c r="M1656" s="31"/>
      <c r="P1656" s="34" t="s">
        <v>9660</v>
      </c>
      <c r="Q1656" s="0" t="n">
        <v>1655</v>
      </c>
      <c r="R1656" s="0" t="str">
        <f aca="false">Q$1&amp;P1656&amp;"',"&amp;Q1656&amp;");"</f>
        <v>INSERT INTO os(nombre,id) VALUES ('9327',1655);</v>
      </c>
      <c r="S1656" s="31"/>
    </row>
    <row r="1657" customFormat="false" ht="13.8" hidden="false" customHeight="false" outlineLevel="0" collapsed="false">
      <c r="D1657" s="10"/>
      <c r="G1657" s="31"/>
      <c r="J1657" s="31"/>
      <c r="M1657" s="32"/>
      <c r="P1657" s="34" t="s">
        <v>9703</v>
      </c>
      <c r="Q1657" s="0" t="n">
        <v>1656</v>
      </c>
      <c r="R1657" s="0" t="str">
        <f aca="false">Q$1&amp;P1657&amp;"',"&amp;Q1657&amp;");"</f>
        <v>INSERT INTO os(nombre,id) VALUES ('9329',1656);</v>
      </c>
      <c r="S1657" s="31"/>
    </row>
    <row r="1658" customFormat="false" ht="13.8" hidden="false" customHeight="false" outlineLevel="0" collapsed="false">
      <c r="D1658" s="10"/>
      <c r="G1658" s="31"/>
      <c r="J1658" s="31"/>
      <c r="M1658" s="32"/>
      <c r="P1658" s="34" t="s">
        <v>9705</v>
      </c>
      <c r="Q1658" s="0" t="n">
        <v>1657</v>
      </c>
      <c r="R1658" s="0" t="str">
        <f aca="false">Q$1&amp;P1658&amp;"',"&amp;Q1658&amp;");"</f>
        <v>INSERT INTO os(nombre,id) VALUES ('9330',1657);</v>
      </c>
      <c r="S1658" s="31"/>
    </row>
    <row r="1659" customFormat="false" ht="13.8" hidden="false" customHeight="false" outlineLevel="0" collapsed="false">
      <c r="D1659" s="10"/>
      <c r="G1659" s="31"/>
      <c r="J1659" s="31"/>
      <c r="M1659" s="32"/>
      <c r="P1659" s="34" t="s">
        <v>9715</v>
      </c>
      <c r="Q1659" s="0" t="n">
        <v>1658</v>
      </c>
      <c r="R1659" s="0" t="str">
        <f aca="false">Q$1&amp;P1659&amp;"',"&amp;Q1659&amp;");"</f>
        <v>INSERT INTO os(nombre,id) VALUES ('9333',1658);</v>
      </c>
      <c r="S1659" s="31"/>
    </row>
    <row r="1660" customFormat="false" ht="13.8" hidden="false" customHeight="false" outlineLevel="0" collapsed="false">
      <c r="D1660" s="10"/>
      <c r="G1660" s="31"/>
      <c r="J1660" s="31"/>
      <c r="M1660" s="32"/>
      <c r="P1660" s="34" t="s">
        <v>9718</v>
      </c>
      <c r="Q1660" s="0" t="n">
        <v>1659</v>
      </c>
      <c r="R1660" s="0" t="str">
        <f aca="false">Q$1&amp;P1660&amp;"',"&amp;Q1660&amp;");"</f>
        <v>INSERT INTO os(nombre,id) VALUES ('9334',1659);</v>
      </c>
      <c r="S1660" s="31"/>
    </row>
    <row r="1661" customFormat="false" ht="13.8" hidden="false" customHeight="false" outlineLevel="0" collapsed="false">
      <c r="D1661" s="10"/>
      <c r="G1661" s="31"/>
      <c r="J1661" s="31"/>
      <c r="M1661" s="32"/>
      <c r="P1661" s="34" t="s">
        <v>9166</v>
      </c>
      <c r="Q1661" s="0" t="n">
        <v>1660</v>
      </c>
      <c r="R1661" s="0" t="str">
        <f aca="false">Q$1&amp;P1661&amp;"',"&amp;Q1661&amp;");"</f>
        <v>INSERT INTO os(nombre,id) VALUES ('9340',1660);</v>
      </c>
      <c r="S1661" s="31"/>
    </row>
    <row r="1662" customFormat="false" ht="13.8" hidden="false" customHeight="false" outlineLevel="0" collapsed="false">
      <c r="D1662" s="10"/>
      <c r="G1662" s="31"/>
      <c r="J1662" s="31"/>
      <c r="M1662" s="32"/>
      <c r="P1662" s="34" t="s">
        <v>9164</v>
      </c>
      <c r="Q1662" s="0" t="n">
        <v>1661</v>
      </c>
      <c r="R1662" s="0" t="str">
        <f aca="false">Q$1&amp;P1662&amp;"',"&amp;Q1662&amp;");"</f>
        <v>INSERT INTO os(nombre,id) VALUES ('9341',1661);</v>
      </c>
      <c r="S1662" s="31"/>
    </row>
    <row r="1663" customFormat="false" ht="13.8" hidden="false" customHeight="false" outlineLevel="0" collapsed="false">
      <c r="D1663" s="10"/>
      <c r="G1663" s="31"/>
      <c r="J1663" s="31"/>
      <c r="M1663" s="32"/>
      <c r="P1663" s="34" t="s">
        <v>9165</v>
      </c>
      <c r="Q1663" s="0" t="n">
        <v>1662</v>
      </c>
      <c r="R1663" s="0" t="str">
        <f aca="false">Q$1&amp;P1663&amp;"',"&amp;Q1663&amp;");"</f>
        <v>INSERT INTO os(nombre,id) VALUES ('9342',1662);</v>
      </c>
      <c r="S1663" s="31"/>
    </row>
    <row r="1664" customFormat="false" ht="13.8" hidden="false" customHeight="false" outlineLevel="0" collapsed="false">
      <c r="D1664" s="10"/>
      <c r="G1664" s="31"/>
      <c r="J1664" s="31"/>
      <c r="M1664" s="32"/>
      <c r="P1664" s="34" t="s">
        <v>9259</v>
      </c>
      <c r="Q1664" s="0" t="n">
        <v>1663</v>
      </c>
      <c r="R1664" s="0" t="str">
        <f aca="false">Q$1&amp;P1664&amp;"',"&amp;Q1664&amp;");"</f>
        <v>INSERT INTO os(nombre,id) VALUES ('9343',1663);</v>
      </c>
      <c r="S1664" s="31"/>
    </row>
    <row r="1665" customFormat="false" ht="13.8" hidden="false" customHeight="false" outlineLevel="0" collapsed="false">
      <c r="D1665" s="10"/>
      <c r="G1665" s="31"/>
      <c r="J1665" s="31"/>
      <c r="M1665" s="32"/>
      <c r="P1665" s="34" t="s">
        <v>9153</v>
      </c>
      <c r="Q1665" s="0" t="n">
        <v>1664</v>
      </c>
      <c r="R1665" s="0" t="str">
        <f aca="false">Q$1&amp;P1665&amp;"',"&amp;Q1665&amp;");"</f>
        <v>INSERT INTO os(nombre,id) VALUES ('9344',1664);</v>
      </c>
      <c r="S1665" s="31"/>
    </row>
    <row r="1666" customFormat="false" ht="13.8" hidden="false" customHeight="false" outlineLevel="0" collapsed="false">
      <c r="D1666" s="10"/>
      <c r="G1666" s="31"/>
      <c r="J1666" s="31"/>
      <c r="M1666" s="32"/>
      <c r="P1666" s="34" t="s">
        <v>9155</v>
      </c>
      <c r="Q1666" s="0" t="n">
        <v>1665</v>
      </c>
      <c r="R1666" s="0" t="str">
        <f aca="false">Q$1&amp;P1666&amp;"',"&amp;Q1666&amp;");"</f>
        <v>INSERT INTO os(nombre,id) VALUES ('9345',1665);</v>
      </c>
      <c r="S1666" s="31"/>
    </row>
    <row r="1667" customFormat="false" ht="13.8" hidden="false" customHeight="false" outlineLevel="0" collapsed="false">
      <c r="D1667" s="10"/>
      <c r="G1667" s="31"/>
      <c r="J1667" s="31"/>
      <c r="M1667" s="32"/>
      <c r="P1667" s="34" t="s">
        <v>9142</v>
      </c>
      <c r="Q1667" s="0" t="n">
        <v>1666</v>
      </c>
      <c r="R1667" s="0" t="str">
        <f aca="false">Q$1&amp;P1667&amp;"',"&amp;Q1667&amp;");"</f>
        <v>INSERT INTO os(nombre,id) VALUES ('9346',1666);</v>
      </c>
      <c r="S1667" s="31"/>
    </row>
    <row r="1668" customFormat="false" ht="13.8" hidden="false" customHeight="false" outlineLevel="0" collapsed="false">
      <c r="D1668" s="10"/>
      <c r="G1668" s="31"/>
      <c r="J1668" s="31"/>
      <c r="M1668" s="32"/>
      <c r="P1668" s="34" t="s">
        <v>9140</v>
      </c>
      <c r="Q1668" s="0" t="n">
        <v>1667</v>
      </c>
      <c r="R1668" s="0" t="str">
        <f aca="false">Q$1&amp;P1668&amp;"',"&amp;Q1668&amp;");"</f>
        <v>INSERT INTO os(nombre,id) VALUES ('9347',1667);</v>
      </c>
      <c r="S1668" s="31"/>
    </row>
    <row r="1669" customFormat="false" ht="13.8" hidden="false" customHeight="false" outlineLevel="0" collapsed="false">
      <c r="D1669" s="10"/>
      <c r="G1669" s="31"/>
      <c r="J1669" s="31"/>
      <c r="M1669" s="32"/>
      <c r="P1669" s="34" t="s">
        <v>9137</v>
      </c>
      <c r="Q1669" s="0" t="n">
        <v>1668</v>
      </c>
      <c r="R1669" s="0" t="str">
        <f aca="false">Q$1&amp;P1669&amp;"',"&amp;Q1669&amp;");"</f>
        <v>INSERT INTO os(nombre,id) VALUES ('9348',1668);</v>
      </c>
      <c r="S1669" s="31"/>
    </row>
    <row r="1670" customFormat="false" ht="13.8" hidden="false" customHeight="false" outlineLevel="0" collapsed="false">
      <c r="D1670" s="10"/>
      <c r="G1670" s="31"/>
      <c r="J1670" s="31"/>
      <c r="M1670" s="32"/>
      <c r="P1670" s="34" t="s">
        <v>9145</v>
      </c>
      <c r="Q1670" s="0" t="n">
        <v>1669</v>
      </c>
      <c r="R1670" s="0" t="str">
        <f aca="false">Q$1&amp;P1670&amp;"',"&amp;Q1670&amp;");"</f>
        <v>INSERT INTO os(nombre,id) VALUES ('9350',1669);</v>
      </c>
      <c r="S1670" s="31"/>
    </row>
    <row r="1671" customFormat="false" ht="13.8" hidden="false" customHeight="false" outlineLevel="0" collapsed="false">
      <c r="D1671" s="10"/>
      <c r="G1671" s="31"/>
      <c r="J1671" s="31"/>
      <c r="M1671" s="32"/>
      <c r="P1671" s="34" t="s">
        <v>9489</v>
      </c>
      <c r="Q1671" s="0" t="n">
        <v>1670</v>
      </c>
      <c r="R1671" s="0" t="str">
        <f aca="false">Q$1&amp;P1671&amp;"',"&amp;Q1671&amp;");"</f>
        <v>INSERT INTO os(nombre,id) VALUES ('9351',1670);</v>
      </c>
      <c r="S1671" s="31"/>
    </row>
    <row r="1672" customFormat="false" ht="13.8" hidden="false" customHeight="false" outlineLevel="0" collapsed="false">
      <c r="D1672" s="10"/>
      <c r="G1672" s="31"/>
      <c r="J1672" s="31"/>
      <c r="M1672" s="32"/>
      <c r="P1672" s="34" t="s">
        <v>9490</v>
      </c>
      <c r="Q1672" s="0" t="n">
        <v>1671</v>
      </c>
      <c r="R1672" s="0" t="str">
        <f aca="false">Q$1&amp;P1672&amp;"',"&amp;Q1672&amp;");"</f>
        <v>INSERT INTO os(nombre,id) VALUES ('9352',1671);</v>
      </c>
      <c r="S1672" s="31"/>
    </row>
    <row r="1673" customFormat="false" ht="13.8" hidden="false" customHeight="false" outlineLevel="0" collapsed="false">
      <c r="D1673" s="10"/>
      <c r="G1673" s="31"/>
      <c r="J1673" s="55"/>
      <c r="M1673" s="32"/>
      <c r="P1673" s="34" t="s">
        <v>9486</v>
      </c>
      <c r="Q1673" s="0" t="n">
        <v>1672</v>
      </c>
      <c r="R1673" s="0" t="str">
        <f aca="false">Q$1&amp;P1673&amp;"',"&amp;Q1673&amp;");"</f>
        <v>INSERT INTO os(nombre,id) VALUES ('9353',1672);</v>
      </c>
      <c r="S1673" s="31"/>
    </row>
    <row r="1674" customFormat="false" ht="13.8" hidden="false" customHeight="false" outlineLevel="0" collapsed="false">
      <c r="D1674" s="10"/>
      <c r="G1674" s="31"/>
      <c r="J1674" s="55"/>
      <c r="M1674" s="32"/>
      <c r="P1674" s="34" t="s">
        <v>9219</v>
      </c>
      <c r="Q1674" s="0" t="n">
        <v>1673</v>
      </c>
      <c r="R1674" s="0" t="str">
        <f aca="false">Q$1&amp;P1674&amp;"',"&amp;Q1674&amp;");"</f>
        <v>INSERT INTO os(nombre,id) VALUES ('9402',1673);</v>
      </c>
      <c r="S1674" s="31"/>
    </row>
    <row r="1675" customFormat="false" ht="13.8" hidden="false" customHeight="false" outlineLevel="0" collapsed="false">
      <c r="D1675" s="10"/>
      <c r="G1675" s="31"/>
      <c r="J1675" s="31"/>
      <c r="M1675" s="32"/>
      <c r="P1675" s="34" t="s">
        <v>9300</v>
      </c>
      <c r="Q1675" s="0" t="n">
        <v>1674</v>
      </c>
      <c r="R1675" s="0" t="str">
        <f aca="false">Q$1&amp;P1675&amp;"',"&amp;Q1675&amp;");"</f>
        <v>INSERT INTO os(nombre,id) VALUES ('9403',1674);</v>
      </c>
      <c r="S1675" s="31"/>
    </row>
    <row r="1676" customFormat="false" ht="13.8" hidden="false" customHeight="false" outlineLevel="0" collapsed="false">
      <c r="D1676" s="10"/>
      <c r="G1676" s="31"/>
      <c r="J1676" s="31"/>
      <c r="M1676" s="32"/>
      <c r="P1676" s="34" t="s">
        <v>9299</v>
      </c>
      <c r="Q1676" s="0" t="n">
        <v>1675</v>
      </c>
      <c r="R1676" s="0" t="str">
        <f aca="false">Q$1&amp;P1676&amp;"',"&amp;Q1676&amp;");"</f>
        <v>INSERT INTO os(nombre,id) VALUES ('9404',1675);</v>
      </c>
      <c r="S1676" s="31"/>
    </row>
    <row r="1677" customFormat="false" ht="13.8" hidden="false" customHeight="false" outlineLevel="0" collapsed="false">
      <c r="D1677" s="10"/>
      <c r="G1677" s="31"/>
      <c r="J1677" s="31"/>
      <c r="M1677" s="32"/>
      <c r="P1677" s="34" t="s">
        <v>9336</v>
      </c>
      <c r="Q1677" s="0" t="n">
        <v>1676</v>
      </c>
      <c r="R1677" s="0" t="str">
        <f aca="false">Q$1&amp;P1677&amp;"',"&amp;Q1677&amp;");"</f>
        <v>INSERT INTO os(nombre,id) VALUES ('9405',1676);</v>
      </c>
      <c r="S1677" s="31"/>
    </row>
    <row r="1678" customFormat="false" ht="13.8" hidden="false" customHeight="false" outlineLevel="0" collapsed="false">
      <c r="D1678" s="10"/>
      <c r="G1678" s="31"/>
      <c r="J1678" s="31"/>
      <c r="M1678" s="32"/>
      <c r="P1678" s="34" t="s">
        <v>9656</v>
      </c>
      <c r="Q1678" s="0" t="n">
        <v>1677</v>
      </c>
      <c r="R1678" s="0" t="str">
        <f aca="false">Q$1&amp;P1678&amp;"',"&amp;Q1678&amp;");"</f>
        <v>INSERT INTO os(nombre,id) VALUES ('9407',1677);</v>
      </c>
      <c r="S1678" s="31"/>
    </row>
    <row r="1679" customFormat="false" ht="13.8" hidden="false" customHeight="false" outlineLevel="0" collapsed="false">
      <c r="D1679" s="10"/>
      <c r="G1679" s="31"/>
      <c r="J1679" s="31"/>
      <c r="M1679" s="32"/>
      <c r="P1679" s="34" t="s">
        <v>9654</v>
      </c>
      <c r="Q1679" s="0" t="n">
        <v>1678</v>
      </c>
      <c r="R1679" s="0" t="str">
        <f aca="false">Q$1&amp;P1679&amp;"',"&amp;Q1679&amp;");"</f>
        <v>INSERT INTO os(nombre,id) VALUES ('9408',1678);</v>
      </c>
      <c r="S1679" s="31"/>
    </row>
    <row r="1680" customFormat="false" ht="13.8" hidden="false" customHeight="false" outlineLevel="0" collapsed="false">
      <c r="D1680" s="10"/>
      <c r="G1680" s="31"/>
      <c r="J1680" s="31"/>
      <c r="M1680" s="32"/>
      <c r="P1680" s="34" t="s">
        <v>9597</v>
      </c>
      <c r="Q1680" s="0" t="n">
        <v>1679</v>
      </c>
      <c r="R1680" s="0" t="str">
        <f aca="false">Q$1&amp;P1680&amp;"',"&amp;Q1680&amp;");"</f>
        <v>INSERT INTO os(nombre,id) VALUES ('9409',1679);</v>
      </c>
      <c r="S1680" s="31"/>
    </row>
    <row r="1681" customFormat="false" ht="13.8" hidden="false" customHeight="false" outlineLevel="0" collapsed="false">
      <c r="D1681" s="10"/>
      <c r="G1681" s="31"/>
      <c r="J1681" s="31"/>
      <c r="M1681" s="32"/>
      <c r="P1681" s="34" t="s">
        <v>9135</v>
      </c>
      <c r="Q1681" s="0" t="n">
        <v>1680</v>
      </c>
      <c r="R1681" s="0" t="str">
        <f aca="false">Q$1&amp;P1681&amp;"',"&amp;Q1681&amp;");"</f>
        <v>INSERT INTO os(nombre,id) VALUES ('9439',1680);</v>
      </c>
      <c r="S1681" s="31"/>
    </row>
    <row r="1682" customFormat="false" ht="13.8" hidden="false" customHeight="false" outlineLevel="0" collapsed="false">
      <c r="D1682" s="10"/>
      <c r="G1682" s="31"/>
      <c r="J1682" s="31"/>
      <c r="M1682" s="32"/>
      <c r="P1682" s="34" t="s">
        <v>9441</v>
      </c>
      <c r="Q1682" s="0" t="n">
        <v>1681</v>
      </c>
      <c r="R1682" s="0" t="str">
        <f aca="false">Q$1&amp;P1682&amp;"',"&amp;Q1682&amp;");"</f>
        <v>INSERT INTO os(nombre,id) VALUES ('9453',1681);</v>
      </c>
      <c r="S1682" s="31"/>
    </row>
    <row r="1683" customFormat="false" ht="13.8" hidden="false" customHeight="false" outlineLevel="0" collapsed="false">
      <c r="D1683" s="10"/>
      <c r="G1683" s="31"/>
      <c r="J1683" s="31"/>
      <c r="M1683" s="32"/>
      <c r="P1683" s="34" t="s">
        <v>9592</v>
      </c>
      <c r="Q1683" s="0" t="n">
        <v>1682</v>
      </c>
      <c r="R1683" s="0" t="str">
        <f aca="false">Q$1&amp;P1683&amp;"',"&amp;Q1683&amp;");"</f>
        <v>INSERT INTO os(nombre,id) VALUES ('9587',1682);</v>
      </c>
      <c r="S1683" s="31"/>
    </row>
    <row r="1684" customFormat="false" ht="13.8" hidden="false" customHeight="false" outlineLevel="0" collapsed="false">
      <c r="D1684" s="10"/>
      <c r="G1684" s="31"/>
      <c r="J1684" s="31"/>
      <c r="M1684" s="32"/>
      <c r="P1684" s="34" t="s">
        <v>9580</v>
      </c>
      <c r="Q1684" s="0" t="n">
        <v>1683</v>
      </c>
      <c r="R1684" s="0" t="str">
        <f aca="false">Q$1&amp;P1684&amp;"',"&amp;Q1684&amp;");"</f>
        <v>INSERT INTO os(nombre,id) VALUES ('9590',1683);</v>
      </c>
      <c r="S1684" s="31"/>
    </row>
    <row r="1685" customFormat="false" ht="13.8" hidden="false" customHeight="false" outlineLevel="0" collapsed="false">
      <c r="D1685" s="10"/>
      <c r="G1685" s="31"/>
      <c r="J1685" s="31"/>
      <c r="M1685" s="32"/>
      <c r="P1685" s="34" t="s">
        <v>9579</v>
      </c>
      <c r="Q1685" s="0" t="n">
        <v>1684</v>
      </c>
      <c r="R1685" s="0" t="str">
        <f aca="false">Q$1&amp;P1685&amp;"',"&amp;Q1685&amp;");"</f>
        <v>INSERT INTO os(nombre,id) VALUES ('9591',1684);</v>
      </c>
      <c r="S1685" s="31"/>
    </row>
    <row r="1686" customFormat="false" ht="13.8" hidden="false" customHeight="false" outlineLevel="0" collapsed="false">
      <c r="D1686" s="10"/>
      <c r="G1686" s="31"/>
      <c r="J1686" s="31"/>
      <c r="M1686" s="32"/>
      <c r="P1686" s="34" t="s">
        <v>9574</v>
      </c>
      <c r="Q1686" s="0" t="n">
        <v>1685</v>
      </c>
      <c r="R1686" s="0" t="str">
        <f aca="false">Q$1&amp;P1686&amp;"',"&amp;Q1686&amp;");"</f>
        <v>INSERT INTO os(nombre,id) VALUES ('9592',1685);</v>
      </c>
      <c r="S1686" s="31"/>
    </row>
    <row r="1687" customFormat="false" ht="13.8" hidden="false" customHeight="false" outlineLevel="0" collapsed="false">
      <c r="D1687" s="10"/>
      <c r="G1687" s="31"/>
      <c r="J1687" s="31"/>
      <c r="M1687" s="32"/>
      <c r="P1687" s="34" t="s">
        <v>9583</v>
      </c>
      <c r="Q1687" s="0" t="n">
        <v>1686</v>
      </c>
      <c r="R1687" s="0" t="str">
        <f aca="false">Q$1&amp;P1687&amp;"',"&amp;Q1687&amp;");"</f>
        <v>INSERT INTO os(nombre,id) VALUES ('9593',1686);</v>
      </c>
      <c r="S1687" s="31"/>
    </row>
    <row r="1688" customFormat="false" ht="13.8" hidden="false" customHeight="false" outlineLevel="0" collapsed="false">
      <c r="D1688" s="10"/>
      <c r="G1688" s="31"/>
      <c r="J1688" s="31"/>
      <c r="M1688" s="32"/>
      <c r="P1688" s="34" t="s">
        <v>9571</v>
      </c>
      <c r="Q1688" s="0" t="n">
        <v>1687</v>
      </c>
      <c r="R1688" s="0" t="str">
        <f aca="false">Q$1&amp;P1688&amp;"',"&amp;Q1688&amp;");"</f>
        <v>INSERT INTO os(nombre,id) VALUES ('9594',1687);</v>
      </c>
      <c r="S1688" s="31"/>
    </row>
    <row r="1689" customFormat="false" ht="13.8" hidden="false" customHeight="false" outlineLevel="0" collapsed="false">
      <c r="D1689" s="10"/>
      <c r="G1689" s="31"/>
      <c r="J1689" s="73"/>
      <c r="M1689" s="32"/>
      <c r="P1689" s="34" t="s">
        <v>9566</v>
      </c>
      <c r="Q1689" s="0" t="n">
        <v>1688</v>
      </c>
      <c r="R1689" s="0" t="str">
        <f aca="false">Q$1&amp;P1689&amp;"',"&amp;Q1689&amp;");"</f>
        <v>INSERT INTO os(nombre,id) VALUES ('9595',1688);</v>
      </c>
      <c r="S1689" s="31"/>
    </row>
    <row r="1690" customFormat="false" ht="13.8" hidden="false" customHeight="false" outlineLevel="0" collapsed="false">
      <c r="D1690" s="10"/>
      <c r="G1690" s="31"/>
      <c r="J1690" s="73"/>
      <c r="M1690" s="32"/>
      <c r="P1690" s="34" t="s">
        <v>9686</v>
      </c>
      <c r="Q1690" s="0" t="n">
        <v>1689</v>
      </c>
      <c r="R1690" s="0" t="str">
        <f aca="false">Q$1&amp;P1690&amp;"',"&amp;Q1690&amp;");"</f>
        <v>INSERT INTO os(nombre,id) VALUES ('9596',1689);</v>
      </c>
      <c r="S1690" s="31"/>
    </row>
    <row r="1691" customFormat="false" ht="13.8" hidden="false" customHeight="false" outlineLevel="0" collapsed="false">
      <c r="D1691" s="10"/>
      <c r="G1691" s="31"/>
      <c r="J1691" s="73"/>
      <c r="M1691" s="32"/>
      <c r="P1691" s="34" t="s">
        <v>9478</v>
      </c>
      <c r="Q1691" s="0" t="n">
        <v>1690</v>
      </c>
      <c r="R1691" s="0" t="str">
        <f aca="false">Q$1&amp;P1691&amp;"',"&amp;Q1691&amp;");"</f>
        <v>INSERT INTO os(nombre,id) VALUES ('9913',1690);</v>
      </c>
      <c r="S1691" s="31"/>
    </row>
    <row r="1692" customFormat="false" ht="13.8" hidden="false" customHeight="false" outlineLevel="0" collapsed="false">
      <c r="D1692" s="10"/>
      <c r="G1692" s="31"/>
      <c r="J1692" s="73"/>
      <c r="M1692" s="32"/>
      <c r="P1692" s="34" t="s">
        <v>9474</v>
      </c>
      <c r="Q1692" s="0" t="n">
        <v>1691</v>
      </c>
      <c r="R1692" s="0" t="str">
        <f aca="false">Q$1&amp;P1692&amp;"',"&amp;Q1692&amp;");"</f>
        <v>INSERT INTO os(nombre,id) VALUES ('9914',1691);</v>
      </c>
      <c r="S1692" s="31"/>
    </row>
    <row r="1693" customFormat="false" ht="13.8" hidden="false" customHeight="false" outlineLevel="0" collapsed="false">
      <c r="D1693" s="10"/>
      <c r="G1693" s="31"/>
      <c r="J1693" s="73"/>
      <c r="M1693" s="32"/>
      <c r="P1693" s="34" t="s">
        <v>9476</v>
      </c>
      <c r="Q1693" s="0" t="n">
        <v>1692</v>
      </c>
      <c r="R1693" s="0" t="str">
        <f aca="false">Q$1&amp;P1693&amp;"',"&amp;Q1693&amp;");"</f>
        <v>INSERT INTO os(nombre,id) VALUES ('9915',1692);</v>
      </c>
      <c r="S1693" s="31"/>
    </row>
    <row r="1694" customFormat="false" ht="13.8" hidden="false" customHeight="false" outlineLevel="0" collapsed="false">
      <c r="D1694" s="10"/>
      <c r="G1694" s="31"/>
      <c r="J1694" s="31"/>
      <c r="M1694" s="32"/>
      <c r="P1694" s="34" t="s">
        <v>9472</v>
      </c>
      <c r="Q1694" s="0" t="n">
        <v>1693</v>
      </c>
      <c r="R1694" s="0" t="str">
        <f aca="false">Q$1&amp;P1694&amp;"',"&amp;Q1694&amp;");"</f>
        <v>INSERT INTO os(nombre,id) VALUES ('9916',1693);</v>
      </c>
      <c r="S1694" s="31"/>
    </row>
    <row r="1695" customFormat="false" ht="13.8" hidden="false" customHeight="false" outlineLevel="0" collapsed="false">
      <c r="D1695" s="10"/>
      <c r="G1695" s="31"/>
      <c r="J1695" s="31"/>
      <c r="M1695" s="32"/>
      <c r="P1695" s="34" t="s">
        <v>9469</v>
      </c>
      <c r="Q1695" s="0" t="n">
        <v>1694</v>
      </c>
      <c r="R1695" s="0" t="str">
        <f aca="false">Q$1&amp;P1695&amp;"',"&amp;Q1695&amp;");"</f>
        <v>INSERT INTO os(nombre,id) VALUES ('9917',1694);</v>
      </c>
      <c r="S1695" s="31"/>
    </row>
    <row r="1696" customFormat="false" ht="13.8" hidden="false" customHeight="false" outlineLevel="0" collapsed="false">
      <c r="D1696" s="10"/>
      <c r="G1696" s="31"/>
      <c r="J1696" s="31"/>
      <c r="M1696" s="32"/>
      <c r="P1696" s="34" t="s">
        <v>9465</v>
      </c>
      <c r="Q1696" s="0" t="n">
        <v>1695</v>
      </c>
      <c r="R1696" s="0" t="str">
        <f aca="false">Q$1&amp;P1696&amp;"',"&amp;Q1696&amp;");"</f>
        <v>INSERT INTO os(nombre,id) VALUES ('9918',1695);</v>
      </c>
      <c r="S1696" s="31"/>
    </row>
    <row r="1697" customFormat="false" ht="13.8" hidden="false" customHeight="false" outlineLevel="0" collapsed="false">
      <c r="D1697" s="10"/>
      <c r="G1697" s="31"/>
      <c r="J1697" s="31"/>
      <c r="M1697" s="31"/>
      <c r="P1697" s="34" t="s">
        <v>9467</v>
      </c>
      <c r="Q1697" s="0" t="n">
        <v>1696</v>
      </c>
      <c r="R1697" s="0" t="str">
        <f aca="false">Q$1&amp;P1697&amp;"',"&amp;Q1697&amp;");"</f>
        <v>INSERT INTO os(nombre,id) VALUES ('9919',1696);</v>
      </c>
      <c r="S1697" s="31"/>
    </row>
    <row r="1698" customFormat="false" ht="13.8" hidden="false" customHeight="false" outlineLevel="0" collapsed="false">
      <c r="D1698" s="10"/>
      <c r="G1698" s="31"/>
      <c r="J1698" s="31"/>
      <c r="M1698" s="31"/>
      <c r="P1698" s="34" t="s">
        <v>9462</v>
      </c>
      <c r="Q1698" s="0" t="n">
        <v>1697</v>
      </c>
      <c r="R1698" s="0" t="str">
        <f aca="false">Q$1&amp;P1698&amp;"',"&amp;Q1698&amp;");"</f>
        <v>INSERT INTO os(nombre,id) VALUES ('9920',1697);</v>
      </c>
      <c r="S1698" s="31"/>
    </row>
    <row r="1699" customFormat="false" ht="13.8" hidden="false" customHeight="false" outlineLevel="0" collapsed="false">
      <c r="D1699" s="10"/>
      <c r="G1699" s="31"/>
      <c r="J1699" s="31"/>
      <c r="M1699" s="31"/>
      <c r="P1699" s="34" t="s">
        <v>9453</v>
      </c>
      <c r="Q1699" s="0" t="n">
        <v>1698</v>
      </c>
      <c r="R1699" s="0" t="str">
        <f aca="false">Q$1&amp;P1699&amp;"',"&amp;Q1699&amp;");"</f>
        <v>INSERT INTO os(nombre,id) VALUES ('9921',1698);</v>
      </c>
      <c r="S1699" s="31"/>
    </row>
    <row r="1700" customFormat="false" ht="13.8" hidden="false" customHeight="false" outlineLevel="0" collapsed="false">
      <c r="D1700" s="10"/>
      <c r="G1700" s="31"/>
      <c r="J1700" s="31"/>
      <c r="M1700" s="31"/>
      <c r="P1700" s="34" t="s">
        <v>9459</v>
      </c>
      <c r="Q1700" s="0" t="n">
        <v>1699</v>
      </c>
      <c r="R1700" s="0" t="str">
        <f aca="false">Q$1&amp;P1700&amp;"',"&amp;Q1700&amp;");"</f>
        <v>INSERT INTO os(nombre,id) VALUES ('9922',1699);</v>
      </c>
      <c r="S1700" s="31"/>
    </row>
    <row r="1701" customFormat="false" ht="13.8" hidden="false" customHeight="false" outlineLevel="0" collapsed="false">
      <c r="D1701" s="10"/>
      <c r="G1701" s="31"/>
      <c r="J1701" s="31"/>
      <c r="M1701" s="31"/>
      <c r="P1701" s="34" t="s">
        <v>9457</v>
      </c>
      <c r="Q1701" s="0" t="n">
        <v>1700</v>
      </c>
      <c r="R1701" s="0" t="str">
        <f aca="false">Q$1&amp;P1701&amp;"',"&amp;Q1701&amp;");"</f>
        <v>INSERT INTO os(nombre,id) VALUES ('9923',1700);</v>
      </c>
      <c r="S1701" s="31"/>
    </row>
    <row r="1702" customFormat="false" ht="13.8" hidden="false" customHeight="false" outlineLevel="0" collapsed="false">
      <c r="D1702" s="10"/>
      <c r="G1702" s="31"/>
      <c r="J1702" s="31"/>
      <c r="M1702" s="31"/>
      <c r="P1702" s="34" t="s">
        <v>9548</v>
      </c>
      <c r="Q1702" s="0" t="n">
        <v>1701</v>
      </c>
      <c r="R1702" s="0" t="str">
        <f aca="false">Q$1&amp;P1702&amp;"',"&amp;Q1702&amp;");"</f>
        <v>INSERT INTO os(nombre,id) VALUES ('9943',1701);</v>
      </c>
      <c r="S1702" s="31"/>
    </row>
    <row r="1703" customFormat="false" ht="13.8" hidden="false" customHeight="false" outlineLevel="0" collapsed="false">
      <c r="D1703" s="10"/>
      <c r="G1703" s="31"/>
      <c r="J1703" s="31"/>
      <c r="M1703" s="31"/>
      <c r="P1703" s="34" t="s">
        <v>9542</v>
      </c>
      <c r="Q1703" s="0" t="n">
        <v>1702</v>
      </c>
      <c r="R1703" s="0" t="str">
        <f aca="false">Q$1&amp;P1703&amp;"',"&amp;Q1703&amp;");"</f>
        <v>INSERT INTO os(nombre,id) VALUES ('9946',1702);</v>
      </c>
      <c r="S1703" s="31"/>
    </row>
    <row r="1704" customFormat="false" ht="13.8" hidden="false" customHeight="false" outlineLevel="0" collapsed="false">
      <c r="D1704" s="10"/>
      <c r="G1704" s="31"/>
      <c r="J1704" s="31"/>
      <c r="M1704" s="31"/>
      <c r="P1704" s="34" t="s">
        <v>9544</v>
      </c>
      <c r="Q1704" s="0" t="n">
        <v>1703</v>
      </c>
      <c r="R1704" s="0" t="str">
        <f aca="false">Q$1&amp;P1704&amp;"',"&amp;Q1704&amp;");"</f>
        <v>INSERT INTO os(nombre,id) VALUES ('9949',1703);</v>
      </c>
      <c r="S1704" s="31"/>
    </row>
    <row r="1705" customFormat="false" ht="13.8" hidden="false" customHeight="false" outlineLevel="0" collapsed="false">
      <c r="D1705" s="10"/>
      <c r="G1705" s="31"/>
      <c r="J1705" s="31"/>
      <c r="M1705" s="31"/>
      <c r="P1705" s="34" t="s">
        <v>8637</v>
      </c>
      <c r="Q1705" s="0" t="n">
        <v>1704</v>
      </c>
      <c r="R1705" s="0" t="str">
        <f aca="false">Q$1&amp;P1705&amp;"',"&amp;Q1705&amp;");"</f>
        <v>INSERT INTO os(nombre,id) VALUES ('MAAS-1',1704);</v>
      </c>
      <c r="S1705" s="31"/>
    </row>
    <row r="1706" customFormat="false" ht="13.8" hidden="false" customHeight="false" outlineLevel="0" collapsed="false">
      <c r="D1706" s="10"/>
      <c r="G1706" s="31"/>
      <c r="J1706" s="31"/>
      <c r="M1706" s="31"/>
      <c r="P1706" s="34" t="s">
        <v>8640</v>
      </c>
      <c r="Q1706" s="0" t="n">
        <v>1705</v>
      </c>
      <c r="R1706" s="0" t="str">
        <f aca="false">Q$1&amp;P1706&amp;"',"&amp;Q1706&amp;");"</f>
        <v>INSERT INTO os(nombre,id) VALUES ('MAAS-2',1705);</v>
      </c>
      <c r="S1706" s="31"/>
    </row>
    <row r="1707" customFormat="false" ht="13.8" hidden="false" customHeight="false" outlineLevel="0" collapsed="false">
      <c r="D1707" s="10"/>
      <c r="G1707" s="31"/>
      <c r="J1707" s="31"/>
      <c r="M1707" s="31"/>
      <c r="P1707" s="34" t="s">
        <v>3873</v>
      </c>
      <c r="Q1707" s="0" t="n">
        <v>1706</v>
      </c>
      <c r="R1707" s="0" t="str">
        <f aca="false">Q$1&amp;P1707&amp;"',"&amp;Q1707&amp;");"</f>
        <v>INSERT INTO os(nombre,id) VALUES ('S/N',1706);</v>
      </c>
      <c r="S1707" s="31"/>
    </row>
    <row r="1708" customFormat="false" ht="13.8" hidden="false" customHeight="false" outlineLevel="0" collapsed="false">
      <c r="D1708" s="10"/>
      <c r="G1708" s="31"/>
      <c r="J1708" s="31"/>
      <c r="M1708" s="31"/>
      <c r="P1708" s="34" t="s">
        <v>5072</v>
      </c>
      <c r="Q1708" s="0" t="n">
        <v>1707</v>
      </c>
      <c r="R1708" s="0" t="str">
        <f aca="false">Q$1&amp;P1708&amp;"',"&amp;Q1708&amp;");"</f>
        <v>INSERT INTO os(nombre,id) VALUES ('SEVIME 3360',1707);</v>
      </c>
      <c r="S1708" s="31"/>
    </row>
    <row r="1709" customFormat="false" ht="13.8" hidden="false" customHeight="false" outlineLevel="0" collapsed="false">
      <c r="D1709" s="10"/>
      <c r="G1709" s="31"/>
      <c r="J1709" s="31"/>
      <c r="M1709" s="31"/>
      <c r="P1709" s="34" t="s">
        <v>5078</v>
      </c>
      <c r="Q1709" s="0" t="n">
        <v>1708</v>
      </c>
      <c r="R1709" s="0" t="str">
        <f aca="false">Q$1&amp;P1709&amp;"',"&amp;Q1709&amp;");"</f>
        <v>INSERT INTO os(nombre,id) VALUES ('SEVIME 3369',1708);</v>
      </c>
      <c r="S1709" s="31"/>
    </row>
    <row r="1710" customFormat="false" ht="13.8" hidden="false" customHeight="false" outlineLevel="0" collapsed="false">
      <c r="D1710" s="10"/>
      <c r="G1710" s="31"/>
      <c r="J1710" s="31"/>
      <c r="M1710" s="31"/>
      <c r="P1710" s="34" t="s">
        <v>10237</v>
      </c>
      <c r="Q1710" s="0" t="n">
        <v>1709</v>
      </c>
      <c r="R1710" s="0" t="str">
        <f aca="false">Q$1&amp;P1710&amp;"',"&amp;Q1710&amp;");"</f>
        <v>INSERT INTO os(nombre,id) VALUES ('0',1709);</v>
      </c>
      <c r="S1710" s="31"/>
    </row>
    <row r="1711" customFormat="false" ht="13.8" hidden="false" customHeight="false" outlineLevel="0" collapsed="false">
      <c r="D1711" s="10"/>
      <c r="G1711" s="31"/>
      <c r="J1711" s="31"/>
      <c r="M1711" s="32"/>
      <c r="P1711" s="34" t="s">
        <v>26</v>
      </c>
      <c r="Q1711" s="0" t="n">
        <v>1710</v>
      </c>
      <c r="R1711" s="0" t="str">
        <f aca="false">Q$1&amp;P1711&amp;"',"&amp;Q1711&amp;");"</f>
        <v>INSERT INTO os(nombre,id) VALUES ('N/A',1710);</v>
      </c>
      <c r="S1711" s="31"/>
    </row>
    <row r="1712" customFormat="false" ht="13.8" hidden="false" customHeight="false" outlineLevel="0" collapsed="false">
      <c r="D1712" s="10"/>
      <c r="G1712" s="31"/>
      <c r="J1712" s="31"/>
      <c r="M1712" s="32"/>
      <c r="P1712" s="34"/>
      <c r="S1712" s="31"/>
    </row>
    <row r="1713" customFormat="false" ht="13.8" hidden="false" customHeight="false" outlineLevel="0" collapsed="false">
      <c r="D1713" s="10"/>
      <c r="G1713" s="31"/>
      <c r="J1713" s="31"/>
      <c r="M1713" s="32"/>
      <c r="P1713" s="34"/>
      <c r="S1713" s="31"/>
    </row>
    <row r="1714" customFormat="false" ht="13.8" hidden="false" customHeight="false" outlineLevel="0" collapsed="false">
      <c r="D1714" s="10"/>
      <c r="G1714" s="31"/>
      <c r="J1714" s="31"/>
      <c r="M1714" s="32"/>
      <c r="P1714" s="34"/>
      <c r="S1714" s="31"/>
    </row>
    <row r="1715" customFormat="false" ht="13.8" hidden="false" customHeight="false" outlineLevel="0" collapsed="false">
      <c r="D1715" s="31"/>
      <c r="G1715" s="31"/>
      <c r="J1715" s="31"/>
      <c r="M1715" s="32"/>
      <c r="P1715" s="34"/>
      <c r="S1715" s="31"/>
    </row>
    <row r="1716" customFormat="false" ht="13.8" hidden="false" customHeight="false" outlineLevel="0" collapsed="false">
      <c r="D1716" s="31"/>
      <c r="G1716" s="31"/>
      <c r="J1716" s="31"/>
      <c r="M1716" s="32"/>
      <c r="P1716" s="34"/>
      <c r="S1716" s="31"/>
    </row>
    <row r="1717" customFormat="false" ht="13.8" hidden="false" customHeight="false" outlineLevel="0" collapsed="false">
      <c r="D1717" s="31"/>
      <c r="G1717" s="31"/>
      <c r="J1717" s="31"/>
      <c r="M1717" s="32"/>
      <c r="P1717" s="34"/>
      <c r="S1717" s="31"/>
    </row>
    <row r="1718" customFormat="false" ht="13.8" hidden="false" customHeight="false" outlineLevel="0" collapsed="false">
      <c r="D1718" s="31"/>
      <c r="G1718" s="31"/>
      <c r="J1718" s="31"/>
      <c r="M1718" s="32"/>
      <c r="P1718" s="34"/>
      <c r="S1718" s="31"/>
    </row>
    <row r="1719" customFormat="false" ht="13.8" hidden="false" customHeight="false" outlineLevel="0" collapsed="false">
      <c r="D1719" s="31"/>
      <c r="G1719" s="31"/>
      <c r="J1719" s="31"/>
      <c r="M1719" s="32"/>
      <c r="P1719" s="34"/>
      <c r="S1719" s="31"/>
    </row>
    <row r="1720" customFormat="false" ht="13.8" hidden="false" customHeight="false" outlineLevel="0" collapsed="false">
      <c r="D1720" s="31"/>
      <c r="G1720" s="31"/>
      <c r="J1720" s="31"/>
      <c r="M1720" s="32"/>
      <c r="P1720" s="34"/>
      <c r="S1720" s="31"/>
    </row>
    <row r="1721" customFormat="false" ht="13.8" hidden="false" customHeight="false" outlineLevel="0" collapsed="false">
      <c r="D1721" s="10"/>
      <c r="G1721" s="31"/>
      <c r="J1721" s="31"/>
      <c r="M1721" s="32"/>
      <c r="P1721" s="34"/>
      <c r="S1721" s="31"/>
    </row>
    <row r="1722" customFormat="false" ht="13.8" hidden="false" customHeight="false" outlineLevel="0" collapsed="false">
      <c r="D1722" s="10"/>
      <c r="G1722" s="31"/>
      <c r="J1722" s="31"/>
      <c r="M1722" s="32"/>
      <c r="P1722" s="34"/>
      <c r="S1722" s="31"/>
    </row>
    <row r="1723" customFormat="false" ht="13.8" hidden="false" customHeight="false" outlineLevel="0" collapsed="false">
      <c r="D1723" s="10"/>
      <c r="G1723" s="31"/>
      <c r="J1723" s="31"/>
      <c r="M1723" s="32"/>
      <c r="P1723" s="34"/>
      <c r="S1723" s="31"/>
    </row>
    <row r="1724" customFormat="false" ht="13.8" hidden="false" customHeight="false" outlineLevel="0" collapsed="false">
      <c r="D1724" s="10"/>
      <c r="G1724" s="31"/>
      <c r="J1724" s="31"/>
      <c r="M1724" s="32"/>
      <c r="P1724" s="34"/>
      <c r="S1724" s="31"/>
    </row>
    <row r="1725" customFormat="false" ht="13.8" hidden="false" customHeight="false" outlineLevel="0" collapsed="false">
      <c r="D1725" s="10"/>
      <c r="G1725" s="31"/>
      <c r="J1725" s="31"/>
      <c r="M1725" s="32"/>
      <c r="P1725" s="34"/>
      <c r="S1725" s="31"/>
    </row>
    <row r="1726" customFormat="false" ht="13.8" hidden="false" customHeight="false" outlineLevel="0" collapsed="false">
      <c r="D1726" s="10"/>
      <c r="G1726" s="31"/>
      <c r="J1726" s="31"/>
      <c r="M1726" s="32"/>
      <c r="P1726" s="34"/>
      <c r="S1726" s="31"/>
    </row>
    <row r="1727" customFormat="false" ht="13.8" hidden="false" customHeight="false" outlineLevel="0" collapsed="false">
      <c r="D1727" s="10"/>
      <c r="G1727" s="31"/>
      <c r="J1727" s="31"/>
      <c r="M1727" s="32"/>
      <c r="P1727" s="34"/>
      <c r="S1727" s="31"/>
    </row>
    <row r="1728" customFormat="false" ht="13.8" hidden="false" customHeight="false" outlineLevel="0" collapsed="false">
      <c r="D1728" s="10"/>
      <c r="G1728" s="31"/>
      <c r="J1728" s="31"/>
      <c r="M1728" s="32"/>
      <c r="P1728" s="34"/>
      <c r="S1728" s="31"/>
    </row>
    <row r="1729" customFormat="false" ht="13.8" hidden="false" customHeight="false" outlineLevel="0" collapsed="false">
      <c r="D1729" s="10"/>
      <c r="G1729" s="31"/>
      <c r="J1729" s="31"/>
      <c r="M1729" s="32"/>
      <c r="P1729" s="34"/>
      <c r="S1729" s="31"/>
    </row>
    <row r="1730" customFormat="false" ht="13.8" hidden="false" customHeight="false" outlineLevel="0" collapsed="false">
      <c r="D1730" s="10"/>
      <c r="G1730" s="31"/>
      <c r="J1730" s="31"/>
      <c r="M1730" s="32"/>
      <c r="P1730" s="34"/>
      <c r="S1730" s="31"/>
    </row>
    <row r="1731" customFormat="false" ht="13.8" hidden="false" customHeight="false" outlineLevel="0" collapsed="false">
      <c r="D1731" s="10"/>
      <c r="G1731" s="31"/>
      <c r="J1731" s="31"/>
      <c r="M1731" s="32"/>
      <c r="P1731" s="34"/>
      <c r="S1731" s="31"/>
    </row>
    <row r="1732" customFormat="false" ht="13.8" hidden="false" customHeight="false" outlineLevel="0" collapsed="false">
      <c r="D1732" s="10"/>
      <c r="G1732" s="31"/>
      <c r="J1732" s="31"/>
      <c r="M1732" s="32"/>
      <c r="P1732" s="34"/>
      <c r="S1732" s="31"/>
    </row>
    <row r="1733" customFormat="false" ht="13.8" hidden="false" customHeight="false" outlineLevel="0" collapsed="false">
      <c r="D1733" s="10"/>
      <c r="G1733" s="31"/>
      <c r="J1733" s="31"/>
      <c r="M1733" s="32"/>
      <c r="P1733" s="34"/>
      <c r="S1733" s="31"/>
    </row>
    <row r="1734" customFormat="false" ht="13.8" hidden="false" customHeight="false" outlineLevel="0" collapsed="false">
      <c r="D1734" s="10"/>
      <c r="G1734" s="31"/>
      <c r="J1734" s="31"/>
      <c r="M1734" s="32"/>
      <c r="P1734" s="34"/>
      <c r="S1734" s="31"/>
    </row>
    <row r="1735" customFormat="false" ht="13.8" hidden="false" customHeight="false" outlineLevel="0" collapsed="false">
      <c r="D1735" s="10"/>
      <c r="G1735" s="31"/>
      <c r="J1735" s="31"/>
      <c r="M1735" s="32"/>
      <c r="P1735" s="34"/>
      <c r="S1735" s="31"/>
    </row>
    <row r="1736" customFormat="false" ht="13.8" hidden="false" customHeight="false" outlineLevel="0" collapsed="false">
      <c r="D1736" s="10"/>
      <c r="G1736" s="31"/>
      <c r="J1736" s="31"/>
      <c r="M1736" s="32"/>
      <c r="P1736" s="34"/>
      <c r="S1736" s="31"/>
    </row>
    <row r="1737" customFormat="false" ht="13.8" hidden="false" customHeight="false" outlineLevel="0" collapsed="false">
      <c r="D1737" s="10"/>
      <c r="G1737" s="31"/>
      <c r="J1737" s="31"/>
      <c r="M1737" s="32"/>
      <c r="P1737" s="34"/>
      <c r="S1737" s="31"/>
    </row>
    <row r="1738" customFormat="false" ht="13.8" hidden="false" customHeight="false" outlineLevel="0" collapsed="false">
      <c r="D1738" s="10"/>
      <c r="G1738" s="31"/>
      <c r="J1738" s="31"/>
      <c r="M1738" s="32"/>
      <c r="P1738" s="34"/>
      <c r="S1738" s="31"/>
    </row>
    <row r="1739" customFormat="false" ht="13.8" hidden="false" customHeight="false" outlineLevel="0" collapsed="false">
      <c r="D1739" s="10"/>
      <c r="G1739" s="31"/>
      <c r="J1739" s="31"/>
      <c r="M1739" s="32"/>
      <c r="P1739" s="34"/>
      <c r="S1739" s="31"/>
    </row>
    <row r="1740" customFormat="false" ht="13.8" hidden="false" customHeight="false" outlineLevel="0" collapsed="false">
      <c r="D1740" s="10"/>
      <c r="G1740" s="31"/>
      <c r="J1740" s="31"/>
      <c r="M1740" s="32"/>
      <c r="P1740" s="34"/>
      <c r="S1740" s="31"/>
    </row>
    <row r="1741" customFormat="false" ht="13.8" hidden="false" customHeight="false" outlineLevel="0" collapsed="false">
      <c r="D1741" s="10"/>
      <c r="G1741" s="31"/>
      <c r="J1741" s="31"/>
      <c r="M1741" s="32"/>
      <c r="P1741" s="34"/>
      <c r="S1741" s="31"/>
    </row>
    <row r="1742" customFormat="false" ht="13.8" hidden="false" customHeight="false" outlineLevel="0" collapsed="false">
      <c r="D1742" s="10"/>
      <c r="G1742" s="31"/>
      <c r="J1742" s="31"/>
      <c r="M1742" s="32"/>
      <c r="P1742" s="34"/>
      <c r="S1742" s="31"/>
    </row>
    <row r="1743" customFormat="false" ht="13.8" hidden="false" customHeight="false" outlineLevel="0" collapsed="false">
      <c r="D1743" s="10"/>
      <c r="G1743" s="31"/>
      <c r="J1743" s="31"/>
      <c r="M1743" s="32"/>
      <c r="P1743" s="34"/>
      <c r="S1743" s="31"/>
    </row>
    <row r="1744" customFormat="false" ht="13.8" hidden="false" customHeight="false" outlineLevel="0" collapsed="false">
      <c r="D1744" s="10"/>
      <c r="G1744" s="31"/>
      <c r="J1744" s="31"/>
      <c r="M1744" s="32"/>
      <c r="P1744" s="34"/>
      <c r="S1744" s="31"/>
    </row>
    <row r="1745" customFormat="false" ht="13.8" hidden="false" customHeight="false" outlineLevel="0" collapsed="false">
      <c r="D1745" s="10"/>
      <c r="G1745" s="31"/>
      <c r="J1745" s="31"/>
      <c r="M1745" s="32"/>
      <c r="P1745" s="34"/>
      <c r="S1745" s="31"/>
    </row>
    <row r="1746" customFormat="false" ht="13.8" hidden="false" customHeight="false" outlineLevel="0" collapsed="false">
      <c r="D1746" s="10"/>
      <c r="G1746" s="31"/>
      <c r="J1746" s="31"/>
      <c r="M1746" s="32"/>
      <c r="P1746" s="34"/>
      <c r="S1746" s="31"/>
    </row>
    <row r="1747" customFormat="false" ht="13.8" hidden="false" customHeight="false" outlineLevel="0" collapsed="false">
      <c r="D1747" s="10"/>
      <c r="G1747" s="31"/>
      <c r="J1747" s="31"/>
      <c r="M1747" s="32"/>
      <c r="P1747" s="34"/>
      <c r="S1747" s="31"/>
    </row>
    <row r="1748" customFormat="false" ht="13.8" hidden="false" customHeight="false" outlineLevel="0" collapsed="false">
      <c r="D1748" s="10"/>
      <c r="G1748" s="31"/>
      <c r="J1748" s="31"/>
      <c r="M1748" s="32"/>
      <c r="P1748" s="34"/>
      <c r="S1748" s="31"/>
    </row>
    <row r="1749" customFormat="false" ht="13.8" hidden="false" customHeight="false" outlineLevel="0" collapsed="false">
      <c r="D1749" s="10"/>
      <c r="G1749" s="31"/>
      <c r="J1749" s="31"/>
      <c r="M1749" s="32"/>
      <c r="P1749" s="34"/>
      <c r="S1749" s="31"/>
    </row>
    <row r="1750" customFormat="false" ht="13.8" hidden="false" customHeight="false" outlineLevel="0" collapsed="false">
      <c r="D1750" s="10"/>
      <c r="G1750" s="31"/>
      <c r="J1750" s="31"/>
      <c r="M1750" s="32"/>
      <c r="P1750" s="34"/>
      <c r="S1750" s="31"/>
    </row>
    <row r="1751" customFormat="false" ht="13.8" hidden="false" customHeight="false" outlineLevel="0" collapsed="false">
      <c r="D1751" s="10"/>
      <c r="G1751" s="31"/>
      <c r="J1751" s="31"/>
      <c r="M1751" s="32"/>
      <c r="P1751" s="34"/>
      <c r="S1751" s="31"/>
    </row>
    <row r="1752" customFormat="false" ht="13.8" hidden="false" customHeight="false" outlineLevel="0" collapsed="false">
      <c r="D1752" s="10"/>
      <c r="G1752" s="31"/>
      <c r="J1752" s="31"/>
      <c r="M1752" s="32"/>
      <c r="P1752" s="34"/>
      <c r="S1752" s="31"/>
    </row>
    <row r="1753" customFormat="false" ht="13.8" hidden="false" customHeight="false" outlineLevel="0" collapsed="false">
      <c r="D1753" s="10"/>
      <c r="G1753" s="55"/>
      <c r="J1753" s="31"/>
      <c r="M1753" s="32"/>
      <c r="P1753" s="34"/>
      <c r="S1753" s="31"/>
    </row>
    <row r="1754" customFormat="false" ht="13.8" hidden="false" customHeight="false" outlineLevel="0" collapsed="false">
      <c r="D1754" s="10"/>
      <c r="G1754" s="55"/>
      <c r="J1754" s="31"/>
      <c r="M1754" s="32"/>
      <c r="P1754" s="34"/>
      <c r="S1754" s="31"/>
    </row>
    <row r="1755" customFormat="false" ht="13.8" hidden="false" customHeight="false" outlineLevel="0" collapsed="false">
      <c r="D1755" s="10"/>
      <c r="G1755" s="55"/>
      <c r="J1755" s="31"/>
      <c r="M1755" s="32"/>
      <c r="P1755" s="34"/>
      <c r="S1755" s="31"/>
    </row>
    <row r="1756" customFormat="false" ht="13.8" hidden="false" customHeight="false" outlineLevel="0" collapsed="false">
      <c r="D1756" s="10"/>
      <c r="G1756" s="55"/>
      <c r="J1756" s="31"/>
      <c r="M1756" s="32"/>
      <c r="P1756" s="34"/>
      <c r="S1756" s="31"/>
    </row>
    <row r="1757" customFormat="false" ht="13.8" hidden="false" customHeight="false" outlineLevel="0" collapsed="false">
      <c r="D1757" s="10"/>
      <c r="G1757" s="10"/>
      <c r="J1757" s="31"/>
      <c r="M1757" s="32"/>
      <c r="P1757" s="34"/>
      <c r="S1757" s="31"/>
    </row>
    <row r="1758" customFormat="false" ht="13.8" hidden="false" customHeight="false" outlineLevel="0" collapsed="false">
      <c r="D1758" s="10"/>
      <c r="G1758" s="31"/>
      <c r="J1758" s="31"/>
      <c r="M1758" s="32"/>
      <c r="P1758" s="34"/>
      <c r="S1758" s="31"/>
    </row>
    <row r="1759" customFormat="false" ht="13.8" hidden="false" customHeight="false" outlineLevel="0" collapsed="false">
      <c r="D1759" s="10"/>
      <c r="G1759" s="31"/>
      <c r="J1759" s="31"/>
      <c r="M1759" s="32"/>
      <c r="P1759" s="34"/>
      <c r="S1759" s="31"/>
    </row>
    <row r="1760" customFormat="false" ht="13.8" hidden="false" customHeight="false" outlineLevel="0" collapsed="false">
      <c r="D1760" s="10"/>
      <c r="G1760" s="31"/>
      <c r="J1760" s="31"/>
      <c r="M1760" s="32"/>
      <c r="P1760" s="34"/>
      <c r="S1760" s="31"/>
    </row>
    <row r="1761" customFormat="false" ht="13.8" hidden="false" customHeight="false" outlineLevel="0" collapsed="false">
      <c r="D1761" s="10"/>
      <c r="G1761" s="31"/>
      <c r="J1761" s="31"/>
      <c r="M1761" s="32"/>
      <c r="P1761" s="34"/>
      <c r="S1761" s="31"/>
    </row>
    <row r="1762" customFormat="false" ht="13.8" hidden="false" customHeight="false" outlineLevel="0" collapsed="false">
      <c r="D1762" s="10"/>
      <c r="G1762" s="31"/>
      <c r="J1762" s="31"/>
      <c r="M1762" s="32"/>
      <c r="P1762" s="34"/>
      <c r="S1762" s="31"/>
    </row>
    <row r="1763" customFormat="false" ht="13.8" hidden="false" customHeight="false" outlineLevel="0" collapsed="false">
      <c r="D1763" s="31"/>
      <c r="G1763" s="31"/>
      <c r="J1763" s="31"/>
      <c r="M1763" s="32"/>
      <c r="P1763" s="34"/>
      <c r="S1763" s="31"/>
    </row>
    <row r="1764" customFormat="false" ht="13.8" hidden="false" customHeight="false" outlineLevel="0" collapsed="false">
      <c r="D1764" s="31"/>
      <c r="G1764" s="31"/>
      <c r="J1764" s="31"/>
      <c r="M1764" s="32"/>
      <c r="P1764" s="34"/>
      <c r="S1764" s="31"/>
    </row>
    <row r="1765" customFormat="false" ht="13.8" hidden="false" customHeight="false" outlineLevel="0" collapsed="false">
      <c r="D1765" s="31"/>
      <c r="G1765" s="31"/>
      <c r="J1765" s="31"/>
      <c r="M1765" s="32"/>
      <c r="P1765" s="34"/>
      <c r="S1765" s="31"/>
    </row>
    <row r="1766" customFormat="false" ht="13.8" hidden="false" customHeight="false" outlineLevel="0" collapsed="false">
      <c r="D1766" s="31"/>
      <c r="G1766" s="31"/>
      <c r="J1766" s="31"/>
      <c r="M1766" s="32"/>
      <c r="P1766" s="34"/>
      <c r="S1766" s="31"/>
    </row>
    <row r="1767" customFormat="false" ht="13.8" hidden="false" customHeight="false" outlineLevel="0" collapsed="false">
      <c r="D1767" s="10"/>
      <c r="G1767" s="31"/>
      <c r="J1767" s="31"/>
      <c r="M1767" s="32"/>
      <c r="P1767" s="34"/>
      <c r="S1767" s="31"/>
    </row>
    <row r="1768" customFormat="false" ht="13.8" hidden="false" customHeight="false" outlineLevel="0" collapsed="false">
      <c r="D1768" s="10"/>
      <c r="G1768" s="31"/>
      <c r="J1768" s="31"/>
      <c r="M1768" s="32"/>
      <c r="P1768" s="34"/>
      <c r="S1768" s="31"/>
    </row>
    <row r="1769" customFormat="false" ht="13.8" hidden="false" customHeight="false" outlineLevel="0" collapsed="false">
      <c r="D1769" s="10"/>
      <c r="G1769" s="31"/>
      <c r="J1769" s="31"/>
      <c r="M1769" s="32"/>
      <c r="P1769" s="34"/>
      <c r="S1769" s="31"/>
    </row>
    <row r="1770" customFormat="false" ht="13.8" hidden="false" customHeight="false" outlineLevel="0" collapsed="false">
      <c r="D1770" s="10"/>
      <c r="G1770" s="31"/>
      <c r="J1770" s="31"/>
      <c r="M1770" s="32"/>
      <c r="P1770" s="34"/>
      <c r="S1770" s="31"/>
    </row>
    <row r="1771" customFormat="false" ht="13.8" hidden="false" customHeight="false" outlineLevel="0" collapsed="false">
      <c r="D1771" s="10"/>
      <c r="G1771" s="31"/>
      <c r="J1771" s="31"/>
      <c r="M1771" s="32"/>
      <c r="P1771" s="34"/>
      <c r="S1771" s="31"/>
    </row>
    <row r="1772" customFormat="false" ht="13.8" hidden="false" customHeight="false" outlineLevel="0" collapsed="false">
      <c r="D1772" s="10"/>
      <c r="G1772" s="31"/>
      <c r="J1772" s="31"/>
      <c r="M1772" s="32"/>
      <c r="P1772" s="34"/>
      <c r="S1772" s="31"/>
    </row>
    <row r="1773" customFormat="false" ht="13.8" hidden="false" customHeight="false" outlineLevel="0" collapsed="false">
      <c r="D1773" s="10"/>
      <c r="G1773" s="31"/>
      <c r="J1773" s="31"/>
      <c r="M1773" s="32"/>
      <c r="P1773" s="34"/>
      <c r="S1773" s="31"/>
    </row>
    <row r="1774" customFormat="false" ht="13.8" hidden="false" customHeight="false" outlineLevel="0" collapsed="false">
      <c r="D1774" s="10"/>
      <c r="G1774" s="31"/>
      <c r="J1774" s="31"/>
      <c r="M1774" s="32"/>
      <c r="P1774" s="34"/>
      <c r="S1774" s="31"/>
    </row>
    <row r="1775" customFormat="false" ht="13.8" hidden="false" customHeight="false" outlineLevel="0" collapsed="false">
      <c r="D1775" s="10"/>
      <c r="G1775" s="31"/>
      <c r="J1775" s="31"/>
      <c r="M1775" s="32"/>
      <c r="P1775" s="34"/>
      <c r="S1775" s="31"/>
    </row>
    <row r="1776" customFormat="false" ht="13.8" hidden="false" customHeight="false" outlineLevel="0" collapsed="false">
      <c r="D1776" s="10"/>
      <c r="G1776" s="31"/>
      <c r="J1776" s="31"/>
      <c r="M1776" s="32"/>
      <c r="P1776" s="34"/>
      <c r="S1776" s="31"/>
    </row>
    <row r="1777" customFormat="false" ht="13.8" hidden="false" customHeight="false" outlineLevel="0" collapsed="false">
      <c r="D1777" s="10"/>
      <c r="G1777" s="31"/>
      <c r="J1777" s="31"/>
      <c r="M1777" s="32"/>
      <c r="P1777" s="34"/>
      <c r="S1777" s="31"/>
    </row>
    <row r="1778" customFormat="false" ht="13.8" hidden="false" customHeight="false" outlineLevel="0" collapsed="false">
      <c r="D1778" s="10"/>
      <c r="G1778" s="31"/>
      <c r="J1778" s="31"/>
      <c r="M1778" s="32"/>
      <c r="P1778" s="34"/>
      <c r="S1778" s="31"/>
    </row>
    <row r="1779" customFormat="false" ht="13.8" hidden="false" customHeight="false" outlineLevel="0" collapsed="false">
      <c r="D1779" s="10"/>
      <c r="G1779" s="31"/>
      <c r="J1779" s="31"/>
      <c r="M1779" s="32"/>
      <c r="P1779" s="34"/>
      <c r="S1779" s="31"/>
    </row>
    <row r="1780" customFormat="false" ht="13.8" hidden="false" customHeight="false" outlineLevel="0" collapsed="false">
      <c r="D1780" s="10"/>
      <c r="G1780" s="31"/>
      <c r="J1780" s="31"/>
      <c r="M1780" s="32"/>
      <c r="P1780" s="34"/>
      <c r="S1780" s="31"/>
    </row>
    <row r="1781" customFormat="false" ht="13.8" hidden="false" customHeight="false" outlineLevel="0" collapsed="false">
      <c r="D1781" s="10"/>
      <c r="G1781" s="31"/>
      <c r="J1781" s="31"/>
      <c r="M1781" s="32"/>
      <c r="P1781" s="34"/>
      <c r="S1781" s="31"/>
    </row>
    <row r="1782" customFormat="false" ht="13.8" hidden="false" customHeight="false" outlineLevel="0" collapsed="false">
      <c r="D1782" s="10"/>
      <c r="G1782" s="31"/>
      <c r="J1782" s="31"/>
      <c r="M1782" s="32"/>
      <c r="P1782" s="34"/>
      <c r="S1782" s="31"/>
    </row>
    <row r="1783" customFormat="false" ht="13.8" hidden="false" customHeight="false" outlineLevel="0" collapsed="false">
      <c r="D1783" s="10"/>
      <c r="G1783" s="31"/>
      <c r="J1783" s="31"/>
      <c r="M1783" s="32"/>
      <c r="P1783" s="34"/>
      <c r="S1783" s="31"/>
    </row>
    <row r="1784" customFormat="false" ht="13.8" hidden="false" customHeight="false" outlineLevel="0" collapsed="false">
      <c r="D1784" s="10"/>
      <c r="G1784" s="31"/>
      <c r="J1784" s="31"/>
      <c r="M1784" s="32"/>
      <c r="P1784" s="34"/>
      <c r="S1784" s="31"/>
    </row>
    <row r="1785" customFormat="false" ht="13.8" hidden="false" customHeight="false" outlineLevel="0" collapsed="false">
      <c r="D1785" s="10"/>
      <c r="G1785" s="31"/>
      <c r="J1785" s="31"/>
      <c r="M1785" s="32"/>
      <c r="P1785" s="34"/>
      <c r="S1785" s="31"/>
    </row>
    <row r="1786" customFormat="false" ht="13.8" hidden="false" customHeight="false" outlineLevel="0" collapsed="false">
      <c r="D1786" s="10"/>
      <c r="G1786" s="31"/>
      <c r="J1786" s="31"/>
      <c r="M1786" s="32"/>
      <c r="P1786" s="34"/>
      <c r="S1786" s="31"/>
    </row>
    <row r="1787" customFormat="false" ht="13.8" hidden="false" customHeight="false" outlineLevel="0" collapsed="false">
      <c r="D1787" s="10"/>
      <c r="G1787" s="31"/>
      <c r="J1787" s="31"/>
      <c r="M1787" s="32"/>
      <c r="P1787" s="34"/>
      <c r="S1787" s="31"/>
    </row>
    <row r="1788" customFormat="false" ht="13.8" hidden="false" customHeight="false" outlineLevel="0" collapsed="false">
      <c r="D1788" s="10"/>
      <c r="G1788" s="31"/>
      <c r="J1788" s="31"/>
      <c r="M1788" s="32"/>
      <c r="P1788" s="34"/>
      <c r="S1788" s="31"/>
    </row>
    <row r="1789" customFormat="false" ht="13.8" hidden="false" customHeight="false" outlineLevel="0" collapsed="false">
      <c r="D1789" s="31"/>
      <c r="G1789" s="31"/>
      <c r="J1789" s="31"/>
      <c r="M1789" s="32"/>
      <c r="P1789" s="34"/>
      <c r="S1789" s="31"/>
    </row>
    <row r="1790" customFormat="false" ht="13.8" hidden="false" customHeight="false" outlineLevel="0" collapsed="false">
      <c r="D1790" s="10"/>
      <c r="G1790" s="31"/>
      <c r="J1790" s="31"/>
      <c r="M1790" s="32"/>
      <c r="P1790" s="34"/>
      <c r="S1790" s="31"/>
    </row>
    <row r="1791" customFormat="false" ht="13.8" hidden="false" customHeight="false" outlineLevel="0" collapsed="false">
      <c r="D1791" s="31"/>
      <c r="G1791" s="31"/>
      <c r="J1791" s="31"/>
      <c r="M1791" s="32"/>
      <c r="P1791" s="34"/>
      <c r="S1791" s="31"/>
    </row>
    <row r="1792" customFormat="false" ht="13.8" hidden="false" customHeight="false" outlineLevel="0" collapsed="false">
      <c r="D1792" s="10"/>
      <c r="G1792" s="31"/>
      <c r="J1792" s="31"/>
      <c r="M1792" s="32"/>
      <c r="P1792" s="34"/>
      <c r="S1792" s="31"/>
    </row>
    <row r="1793" customFormat="false" ht="13.8" hidden="false" customHeight="false" outlineLevel="0" collapsed="false">
      <c r="D1793" s="10"/>
      <c r="G1793" s="31"/>
      <c r="J1793" s="31"/>
      <c r="M1793" s="32"/>
      <c r="P1793" s="34"/>
      <c r="S1793" s="31"/>
    </row>
    <row r="1794" customFormat="false" ht="13.8" hidden="false" customHeight="false" outlineLevel="0" collapsed="false">
      <c r="D1794" s="10"/>
      <c r="G1794" s="31"/>
      <c r="J1794" s="31"/>
      <c r="M1794" s="32"/>
      <c r="P1794" s="34"/>
      <c r="S1794" s="31"/>
    </row>
    <row r="1795" customFormat="false" ht="13.8" hidden="false" customHeight="false" outlineLevel="0" collapsed="false">
      <c r="D1795" s="10"/>
      <c r="G1795" s="31"/>
      <c r="J1795" s="31"/>
      <c r="M1795" s="32"/>
      <c r="P1795" s="34"/>
      <c r="S1795" s="31"/>
    </row>
    <row r="1796" customFormat="false" ht="13.8" hidden="false" customHeight="false" outlineLevel="0" collapsed="false">
      <c r="D1796" s="10"/>
      <c r="G1796" s="31"/>
      <c r="J1796" s="31"/>
      <c r="M1796" s="32"/>
      <c r="P1796" s="34"/>
      <c r="S1796" s="31"/>
    </row>
    <row r="1797" customFormat="false" ht="13.8" hidden="false" customHeight="false" outlineLevel="0" collapsed="false">
      <c r="D1797" s="10"/>
      <c r="G1797" s="31"/>
      <c r="J1797" s="31"/>
      <c r="M1797" s="32"/>
      <c r="P1797" s="34"/>
      <c r="S1797" s="31"/>
    </row>
    <row r="1798" customFormat="false" ht="13.8" hidden="false" customHeight="false" outlineLevel="0" collapsed="false">
      <c r="D1798" s="10"/>
      <c r="G1798" s="31"/>
      <c r="J1798" s="31"/>
      <c r="M1798" s="32"/>
      <c r="P1798" s="34"/>
      <c r="S1798" s="31"/>
    </row>
    <row r="1799" customFormat="false" ht="13.8" hidden="false" customHeight="false" outlineLevel="0" collapsed="false">
      <c r="D1799" s="10"/>
      <c r="G1799" s="31"/>
      <c r="J1799" s="31"/>
      <c r="M1799" s="32"/>
      <c r="P1799" s="34"/>
      <c r="S1799" s="31"/>
    </row>
    <row r="1800" customFormat="false" ht="13.8" hidden="false" customHeight="false" outlineLevel="0" collapsed="false">
      <c r="D1800" s="10"/>
      <c r="G1800" s="31"/>
      <c r="J1800" s="31"/>
      <c r="M1800" s="32"/>
      <c r="P1800" s="34"/>
      <c r="S1800" s="31"/>
    </row>
    <row r="1801" customFormat="false" ht="13.8" hidden="false" customHeight="false" outlineLevel="0" collapsed="false">
      <c r="D1801" s="31"/>
      <c r="G1801" s="31"/>
      <c r="J1801" s="31"/>
      <c r="M1801" s="32"/>
      <c r="P1801" s="34"/>
      <c r="S1801" s="31"/>
    </row>
    <row r="1802" customFormat="false" ht="13.8" hidden="false" customHeight="false" outlineLevel="0" collapsed="false">
      <c r="D1802" s="31"/>
      <c r="G1802" s="31"/>
      <c r="J1802" s="31"/>
      <c r="M1802" s="32"/>
      <c r="P1802" s="34"/>
      <c r="S1802" s="31"/>
    </row>
    <row r="1803" customFormat="false" ht="13.8" hidden="false" customHeight="false" outlineLevel="0" collapsed="false">
      <c r="D1803" s="31"/>
      <c r="G1803" s="31"/>
      <c r="J1803" s="31"/>
      <c r="M1803" s="32"/>
      <c r="P1803" s="34"/>
      <c r="S1803" s="31"/>
    </row>
    <row r="1804" customFormat="false" ht="13.8" hidden="false" customHeight="false" outlineLevel="0" collapsed="false">
      <c r="D1804" s="31"/>
      <c r="G1804" s="31"/>
      <c r="J1804" s="31"/>
      <c r="M1804" s="32"/>
      <c r="P1804" s="34"/>
      <c r="S1804" s="31"/>
    </row>
    <row r="1805" customFormat="false" ht="13.8" hidden="false" customHeight="false" outlineLevel="0" collapsed="false">
      <c r="D1805" s="31"/>
      <c r="G1805" s="31"/>
      <c r="J1805" s="55"/>
      <c r="M1805" s="32"/>
      <c r="P1805" s="34"/>
      <c r="S1805" s="31"/>
    </row>
    <row r="1806" customFormat="false" ht="13.8" hidden="false" customHeight="false" outlineLevel="0" collapsed="false">
      <c r="D1806" s="31"/>
      <c r="G1806" s="31"/>
      <c r="J1806" s="55"/>
      <c r="M1806" s="32"/>
      <c r="P1806" s="34"/>
      <c r="S1806" s="31"/>
    </row>
    <row r="1807" customFormat="false" ht="13.8" hidden="false" customHeight="false" outlineLevel="0" collapsed="false">
      <c r="D1807" s="31"/>
      <c r="G1807" s="31"/>
      <c r="J1807" s="55"/>
      <c r="M1807" s="32"/>
      <c r="P1807" s="34"/>
      <c r="S1807" s="31"/>
    </row>
    <row r="1808" customFormat="false" ht="13.8" hidden="false" customHeight="false" outlineLevel="0" collapsed="false">
      <c r="D1808" s="31"/>
      <c r="G1808" s="31"/>
      <c r="J1808" s="55"/>
      <c r="M1808" s="32"/>
      <c r="P1808" s="34"/>
      <c r="S1808" s="31"/>
    </row>
    <row r="1809" customFormat="false" ht="13.8" hidden="false" customHeight="false" outlineLevel="0" collapsed="false">
      <c r="D1809" s="31"/>
      <c r="G1809" s="31"/>
      <c r="J1809" s="55"/>
      <c r="M1809" s="32"/>
      <c r="P1809" s="34"/>
      <c r="S1809" s="31"/>
    </row>
    <row r="1810" customFormat="false" ht="13.8" hidden="false" customHeight="false" outlineLevel="0" collapsed="false">
      <c r="D1810" s="10"/>
      <c r="G1810" s="31"/>
      <c r="J1810" s="55"/>
      <c r="M1810" s="32"/>
      <c r="P1810" s="34"/>
      <c r="S1810" s="31"/>
    </row>
    <row r="1811" customFormat="false" ht="13.8" hidden="false" customHeight="false" outlineLevel="0" collapsed="false">
      <c r="D1811" s="31"/>
      <c r="G1811" s="31"/>
      <c r="J1811" s="61"/>
      <c r="M1811" s="32"/>
      <c r="P1811" s="34"/>
      <c r="S1811" s="31"/>
    </row>
    <row r="1812" customFormat="false" ht="13.8" hidden="false" customHeight="false" outlineLevel="0" collapsed="false">
      <c r="D1812" s="10"/>
      <c r="G1812" s="31"/>
      <c r="J1812" s="61"/>
      <c r="M1812" s="32"/>
      <c r="P1812" s="34"/>
      <c r="S1812" s="31"/>
    </row>
    <row r="1813" customFormat="false" ht="13.8" hidden="false" customHeight="false" outlineLevel="0" collapsed="false">
      <c r="D1813" s="31"/>
      <c r="G1813" s="31"/>
      <c r="J1813" s="55"/>
      <c r="M1813" s="32"/>
      <c r="P1813" s="34"/>
      <c r="S1813" s="31"/>
    </row>
    <row r="1814" customFormat="false" ht="13.8" hidden="false" customHeight="false" outlineLevel="0" collapsed="false">
      <c r="D1814" s="31"/>
      <c r="G1814" s="31"/>
      <c r="J1814" s="55"/>
      <c r="M1814" s="32"/>
      <c r="P1814" s="34"/>
      <c r="S1814" s="31"/>
    </row>
    <row r="1815" customFormat="false" ht="13.8" hidden="false" customHeight="false" outlineLevel="0" collapsed="false">
      <c r="D1815" s="31"/>
      <c r="G1815" s="31"/>
      <c r="J1815" s="55"/>
      <c r="M1815" s="32"/>
      <c r="P1815" s="34"/>
      <c r="S1815" s="31"/>
    </row>
    <row r="1816" customFormat="false" ht="13.8" hidden="false" customHeight="false" outlineLevel="0" collapsed="false">
      <c r="D1816" s="31"/>
      <c r="G1816" s="31"/>
      <c r="J1816" s="55"/>
      <c r="M1816" s="32"/>
      <c r="P1816" s="34"/>
      <c r="S1816" s="31"/>
    </row>
    <row r="1817" customFormat="false" ht="13.8" hidden="false" customHeight="false" outlineLevel="0" collapsed="false">
      <c r="D1817" s="31"/>
      <c r="G1817" s="31"/>
      <c r="J1817" s="55"/>
      <c r="M1817" s="32"/>
      <c r="P1817" s="34"/>
      <c r="S1817" s="31"/>
    </row>
    <row r="1818" customFormat="false" ht="13.8" hidden="false" customHeight="false" outlineLevel="0" collapsed="false">
      <c r="D1818" s="31"/>
      <c r="G1818" s="31"/>
      <c r="J1818" s="55"/>
      <c r="M1818" s="32"/>
      <c r="P1818" s="34"/>
      <c r="S1818" s="31"/>
    </row>
    <row r="1819" customFormat="false" ht="13.8" hidden="false" customHeight="false" outlineLevel="0" collapsed="false">
      <c r="D1819" s="31"/>
      <c r="G1819" s="31"/>
      <c r="J1819" s="55"/>
      <c r="M1819" s="32"/>
      <c r="P1819" s="34"/>
      <c r="S1819" s="31"/>
    </row>
    <row r="1820" customFormat="false" ht="13.8" hidden="false" customHeight="false" outlineLevel="0" collapsed="false">
      <c r="D1820" s="31"/>
      <c r="G1820" s="31"/>
      <c r="J1820" s="55"/>
      <c r="M1820" s="32"/>
      <c r="P1820" s="34"/>
      <c r="S1820" s="31"/>
    </row>
    <row r="1821" customFormat="false" ht="13.8" hidden="false" customHeight="false" outlineLevel="0" collapsed="false">
      <c r="D1821" s="31"/>
      <c r="G1821" s="31"/>
      <c r="J1821" s="55"/>
      <c r="M1821" s="32"/>
      <c r="P1821" s="34"/>
      <c r="S1821" s="31"/>
    </row>
    <row r="1822" customFormat="false" ht="13.8" hidden="false" customHeight="false" outlineLevel="0" collapsed="false">
      <c r="D1822" s="31"/>
      <c r="G1822" s="31"/>
      <c r="J1822" s="55"/>
      <c r="M1822" s="32"/>
      <c r="P1822" s="34"/>
      <c r="S1822" s="31"/>
    </row>
    <row r="1823" customFormat="false" ht="13.8" hidden="false" customHeight="false" outlineLevel="0" collapsed="false">
      <c r="D1823" s="31"/>
      <c r="G1823" s="31"/>
      <c r="J1823" s="55"/>
      <c r="M1823" s="32"/>
      <c r="P1823" s="34"/>
      <c r="S1823" s="31"/>
    </row>
    <row r="1824" customFormat="false" ht="13.8" hidden="false" customHeight="false" outlineLevel="0" collapsed="false">
      <c r="D1824" s="31"/>
      <c r="G1824" s="31"/>
      <c r="J1824" s="31"/>
      <c r="M1824" s="32"/>
      <c r="P1824" s="34"/>
      <c r="S1824" s="31"/>
    </row>
    <row r="1825" customFormat="false" ht="13.8" hidden="false" customHeight="false" outlineLevel="0" collapsed="false">
      <c r="D1825" s="55"/>
      <c r="G1825" s="31"/>
      <c r="J1825" s="31"/>
      <c r="M1825" s="32"/>
      <c r="P1825" s="34"/>
      <c r="S1825" s="31"/>
    </row>
    <row r="1826" customFormat="false" ht="13.8" hidden="false" customHeight="false" outlineLevel="0" collapsed="false">
      <c r="D1826" s="31"/>
      <c r="G1826" s="31"/>
      <c r="J1826" s="31"/>
      <c r="M1826" s="32"/>
      <c r="P1826" s="34"/>
      <c r="S1826" s="31"/>
    </row>
    <row r="1827" customFormat="false" ht="13.8" hidden="false" customHeight="false" outlineLevel="0" collapsed="false">
      <c r="D1827" s="31"/>
      <c r="G1827" s="31"/>
      <c r="J1827" s="31"/>
      <c r="M1827" s="32"/>
      <c r="P1827" s="34"/>
      <c r="S1827" s="31"/>
    </row>
    <row r="1828" customFormat="false" ht="13.8" hidden="false" customHeight="false" outlineLevel="0" collapsed="false">
      <c r="D1828" s="31"/>
      <c r="G1828" s="31"/>
      <c r="J1828" s="31"/>
      <c r="M1828" s="32"/>
      <c r="P1828" s="34"/>
      <c r="S1828" s="31"/>
    </row>
    <row r="1829" customFormat="false" ht="13.8" hidden="false" customHeight="false" outlineLevel="0" collapsed="false">
      <c r="D1829" s="31"/>
      <c r="G1829" s="31"/>
      <c r="J1829" s="31"/>
      <c r="M1829" s="32"/>
      <c r="P1829" s="34"/>
      <c r="S1829" s="31"/>
    </row>
    <row r="1830" customFormat="false" ht="13.8" hidden="false" customHeight="false" outlineLevel="0" collapsed="false">
      <c r="D1830" s="31"/>
      <c r="G1830" s="31"/>
      <c r="J1830" s="31"/>
      <c r="M1830" s="32"/>
      <c r="P1830" s="34"/>
      <c r="S1830" s="31"/>
    </row>
    <row r="1831" customFormat="false" ht="13.8" hidden="false" customHeight="false" outlineLevel="0" collapsed="false">
      <c r="D1831" s="31"/>
      <c r="G1831" s="31"/>
      <c r="J1831" s="31"/>
      <c r="M1831" s="32"/>
      <c r="P1831" s="34"/>
      <c r="S1831" s="31"/>
    </row>
    <row r="1832" customFormat="false" ht="13.8" hidden="false" customHeight="false" outlineLevel="0" collapsed="false">
      <c r="D1832" s="31"/>
      <c r="G1832" s="31"/>
      <c r="J1832" s="31"/>
      <c r="M1832" s="32"/>
      <c r="P1832" s="34"/>
      <c r="S1832" s="31"/>
    </row>
    <row r="1833" customFormat="false" ht="13.8" hidden="false" customHeight="false" outlineLevel="0" collapsed="false">
      <c r="D1833" s="31"/>
      <c r="G1833" s="31"/>
      <c r="J1833" s="31"/>
      <c r="M1833" s="32"/>
      <c r="P1833" s="34"/>
      <c r="S1833" s="31"/>
    </row>
    <row r="1834" customFormat="false" ht="13.8" hidden="false" customHeight="false" outlineLevel="0" collapsed="false">
      <c r="D1834" s="31"/>
      <c r="G1834" s="31"/>
      <c r="J1834" s="31"/>
      <c r="M1834" s="32"/>
      <c r="P1834" s="34"/>
      <c r="S1834" s="31"/>
    </row>
    <row r="1835" customFormat="false" ht="13.8" hidden="false" customHeight="false" outlineLevel="0" collapsed="false">
      <c r="D1835" s="31"/>
      <c r="G1835" s="31"/>
      <c r="J1835" s="31"/>
      <c r="M1835" s="32"/>
      <c r="P1835" s="34"/>
      <c r="S1835" s="31"/>
    </row>
    <row r="1836" customFormat="false" ht="13.8" hidden="false" customHeight="false" outlineLevel="0" collapsed="false">
      <c r="D1836" s="31"/>
      <c r="G1836" s="31"/>
      <c r="J1836" s="31"/>
      <c r="M1836" s="32"/>
      <c r="P1836" s="34"/>
      <c r="S1836" s="31"/>
    </row>
    <row r="1837" customFormat="false" ht="13.8" hidden="false" customHeight="false" outlineLevel="0" collapsed="false">
      <c r="D1837" s="31"/>
      <c r="G1837" s="31"/>
      <c r="J1837" s="31"/>
      <c r="M1837" s="32"/>
      <c r="P1837" s="34"/>
      <c r="S1837" s="31"/>
    </row>
    <row r="1838" customFormat="false" ht="13.8" hidden="false" customHeight="false" outlineLevel="0" collapsed="false">
      <c r="D1838" s="31"/>
      <c r="G1838" s="31"/>
      <c r="J1838" s="31"/>
      <c r="M1838" s="32"/>
      <c r="P1838" s="34"/>
      <c r="S1838" s="31"/>
    </row>
    <row r="1839" customFormat="false" ht="13.8" hidden="false" customHeight="false" outlineLevel="0" collapsed="false">
      <c r="D1839" s="31"/>
      <c r="G1839" s="31"/>
      <c r="J1839" s="31"/>
      <c r="M1839" s="32"/>
      <c r="P1839" s="34"/>
      <c r="S1839" s="31"/>
    </row>
    <row r="1840" customFormat="false" ht="13.8" hidden="false" customHeight="false" outlineLevel="0" collapsed="false">
      <c r="D1840" s="31"/>
      <c r="G1840" s="31"/>
      <c r="J1840" s="31"/>
      <c r="M1840" s="32"/>
      <c r="P1840" s="34"/>
      <c r="S1840" s="31"/>
    </row>
    <row r="1841" customFormat="false" ht="13.8" hidden="false" customHeight="false" outlineLevel="0" collapsed="false">
      <c r="D1841" s="31"/>
      <c r="G1841" s="31"/>
      <c r="J1841" s="31"/>
      <c r="M1841" s="32"/>
      <c r="P1841" s="34"/>
      <c r="S1841" s="31"/>
    </row>
    <row r="1842" customFormat="false" ht="13.8" hidden="false" customHeight="false" outlineLevel="0" collapsed="false">
      <c r="D1842" s="31"/>
      <c r="G1842" s="31"/>
      <c r="J1842" s="31"/>
      <c r="M1842" s="32"/>
      <c r="P1842" s="34"/>
      <c r="S1842" s="31"/>
    </row>
    <row r="1843" customFormat="false" ht="13.8" hidden="false" customHeight="false" outlineLevel="0" collapsed="false">
      <c r="D1843" s="31"/>
      <c r="G1843" s="31"/>
      <c r="J1843" s="31"/>
      <c r="M1843" s="32"/>
      <c r="P1843" s="34"/>
      <c r="S1843" s="31"/>
    </row>
    <row r="1844" customFormat="false" ht="13.8" hidden="false" customHeight="false" outlineLevel="0" collapsed="false">
      <c r="D1844" s="31"/>
      <c r="G1844" s="31"/>
      <c r="J1844" s="31"/>
      <c r="M1844" s="32"/>
      <c r="P1844" s="34"/>
      <c r="S1844" s="31"/>
    </row>
    <row r="1845" customFormat="false" ht="13.8" hidden="false" customHeight="false" outlineLevel="0" collapsed="false">
      <c r="D1845" s="31"/>
      <c r="G1845" s="31"/>
      <c r="J1845" s="31"/>
      <c r="M1845" s="32"/>
      <c r="P1845" s="34"/>
      <c r="S1845" s="31"/>
    </row>
    <row r="1846" customFormat="false" ht="13.8" hidden="false" customHeight="false" outlineLevel="0" collapsed="false">
      <c r="D1846" s="31"/>
      <c r="G1846" s="31"/>
      <c r="J1846" s="31"/>
      <c r="M1846" s="32"/>
      <c r="P1846" s="34"/>
      <c r="S1846" s="31"/>
    </row>
    <row r="1847" customFormat="false" ht="13.8" hidden="false" customHeight="false" outlineLevel="0" collapsed="false">
      <c r="D1847" s="31"/>
      <c r="G1847" s="31"/>
      <c r="J1847" s="31"/>
      <c r="M1847" s="32"/>
      <c r="P1847" s="34"/>
      <c r="S1847" s="31"/>
    </row>
    <row r="1848" customFormat="false" ht="13.8" hidden="false" customHeight="false" outlineLevel="0" collapsed="false">
      <c r="D1848" s="31"/>
      <c r="G1848" s="31"/>
      <c r="J1848" s="31"/>
      <c r="M1848" s="32"/>
      <c r="P1848" s="34"/>
      <c r="S1848" s="31"/>
    </row>
    <row r="1849" customFormat="false" ht="13.8" hidden="false" customHeight="false" outlineLevel="0" collapsed="false">
      <c r="D1849" s="31"/>
      <c r="G1849" s="31"/>
      <c r="J1849" s="31"/>
      <c r="M1849" s="32"/>
      <c r="P1849" s="34"/>
      <c r="S1849" s="31"/>
    </row>
    <row r="1850" customFormat="false" ht="13.8" hidden="false" customHeight="false" outlineLevel="0" collapsed="false">
      <c r="D1850" s="31"/>
      <c r="G1850" s="31"/>
      <c r="J1850" s="31"/>
      <c r="M1850" s="32"/>
      <c r="P1850" s="34"/>
      <c r="S1850" s="31"/>
    </row>
    <row r="1851" customFormat="false" ht="13.8" hidden="false" customHeight="false" outlineLevel="0" collapsed="false">
      <c r="D1851" s="31"/>
      <c r="G1851" s="31"/>
      <c r="J1851" s="31"/>
      <c r="M1851" s="32"/>
      <c r="P1851" s="34"/>
      <c r="S1851" s="31"/>
    </row>
    <row r="1852" customFormat="false" ht="13.8" hidden="false" customHeight="false" outlineLevel="0" collapsed="false">
      <c r="D1852" s="31"/>
      <c r="G1852" s="31"/>
      <c r="J1852" s="31"/>
      <c r="M1852" s="32"/>
      <c r="P1852" s="34"/>
      <c r="S1852" s="31"/>
    </row>
    <row r="1853" customFormat="false" ht="13.8" hidden="false" customHeight="false" outlineLevel="0" collapsed="false">
      <c r="D1853" s="31"/>
      <c r="G1853" s="31"/>
      <c r="J1853" s="31"/>
      <c r="M1853" s="32"/>
      <c r="P1853" s="34"/>
      <c r="S1853" s="31"/>
    </row>
    <row r="1854" customFormat="false" ht="13.8" hidden="false" customHeight="false" outlineLevel="0" collapsed="false">
      <c r="D1854" s="31"/>
      <c r="G1854" s="31"/>
      <c r="J1854" s="31"/>
      <c r="M1854" s="32"/>
      <c r="P1854" s="34"/>
      <c r="S1854" s="31"/>
    </row>
    <row r="1855" customFormat="false" ht="13.8" hidden="false" customHeight="false" outlineLevel="0" collapsed="false">
      <c r="D1855" s="31"/>
      <c r="G1855" s="31"/>
      <c r="J1855" s="31"/>
      <c r="M1855" s="32"/>
      <c r="P1855" s="34"/>
      <c r="S1855" s="31"/>
    </row>
    <row r="1856" customFormat="false" ht="13.8" hidden="false" customHeight="false" outlineLevel="0" collapsed="false">
      <c r="D1856" s="31"/>
      <c r="G1856" s="31"/>
      <c r="J1856" s="31"/>
      <c r="M1856" s="32"/>
      <c r="P1856" s="34"/>
      <c r="S1856" s="31"/>
    </row>
    <row r="1857" customFormat="false" ht="13.8" hidden="false" customHeight="false" outlineLevel="0" collapsed="false">
      <c r="D1857" s="31"/>
      <c r="G1857" s="31"/>
      <c r="J1857" s="31"/>
      <c r="M1857" s="32"/>
      <c r="P1857" s="34"/>
      <c r="S1857" s="31"/>
    </row>
    <row r="1858" customFormat="false" ht="13.8" hidden="false" customHeight="false" outlineLevel="0" collapsed="false">
      <c r="D1858" s="31"/>
      <c r="G1858" s="31"/>
      <c r="J1858" s="31"/>
      <c r="M1858" s="32"/>
      <c r="P1858" s="34"/>
      <c r="S1858" s="31"/>
    </row>
    <row r="1859" customFormat="false" ht="13.8" hidden="false" customHeight="false" outlineLevel="0" collapsed="false">
      <c r="D1859" s="31"/>
      <c r="G1859" s="31"/>
      <c r="J1859" s="31"/>
      <c r="M1859" s="32"/>
      <c r="P1859" s="34"/>
      <c r="S1859" s="31"/>
    </row>
    <row r="1860" customFormat="false" ht="13.8" hidden="false" customHeight="false" outlineLevel="0" collapsed="false">
      <c r="D1860" s="31"/>
      <c r="G1860" s="31"/>
      <c r="J1860" s="31"/>
      <c r="M1860" s="32"/>
      <c r="P1860" s="34"/>
      <c r="S1860" s="31"/>
    </row>
    <row r="1861" customFormat="false" ht="13.8" hidden="false" customHeight="false" outlineLevel="0" collapsed="false">
      <c r="D1861" s="31"/>
      <c r="G1861" s="31"/>
      <c r="J1861" s="31"/>
      <c r="M1861" s="32"/>
      <c r="P1861" s="34"/>
      <c r="S1861" s="31"/>
    </row>
    <row r="1862" customFormat="false" ht="13.8" hidden="false" customHeight="false" outlineLevel="0" collapsed="false">
      <c r="D1862" s="31"/>
      <c r="G1862" s="31"/>
      <c r="J1862" s="31"/>
      <c r="M1862" s="62"/>
      <c r="P1862" s="34"/>
      <c r="S1862" s="31"/>
    </row>
    <row r="1863" customFormat="false" ht="13.8" hidden="false" customHeight="false" outlineLevel="0" collapsed="false">
      <c r="D1863" s="31"/>
      <c r="G1863" s="31"/>
      <c r="J1863" s="31"/>
      <c r="M1863" s="62"/>
      <c r="P1863" s="34"/>
      <c r="S1863" s="31"/>
    </row>
    <row r="1864" customFormat="false" ht="13.8" hidden="false" customHeight="false" outlineLevel="0" collapsed="false">
      <c r="D1864" s="31"/>
      <c r="G1864" s="31"/>
      <c r="J1864" s="31"/>
      <c r="M1864" s="62"/>
      <c r="P1864" s="34"/>
      <c r="S1864" s="31"/>
    </row>
    <row r="1865" customFormat="false" ht="13.8" hidden="false" customHeight="false" outlineLevel="0" collapsed="false">
      <c r="D1865" s="31"/>
      <c r="G1865" s="31"/>
      <c r="J1865" s="31"/>
      <c r="M1865" s="62"/>
      <c r="P1865" s="34"/>
      <c r="S1865" s="31"/>
    </row>
    <row r="1866" customFormat="false" ht="13.8" hidden="false" customHeight="false" outlineLevel="0" collapsed="false">
      <c r="D1866" s="31"/>
      <c r="G1866" s="31"/>
      <c r="J1866" s="31"/>
      <c r="M1866" s="62"/>
      <c r="P1866" s="34"/>
      <c r="S1866" s="31"/>
    </row>
    <row r="1867" customFormat="false" ht="13.8" hidden="false" customHeight="false" outlineLevel="0" collapsed="false">
      <c r="D1867" s="31"/>
      <c r="G1867" s="31"/>
      <c r="J1867" s="31"/>
      <c r="M1867" s="62"/>
      <c r="P1867" s="34"/>
      <c r="S1867" s="31"/>
    </row>
    <row r="1868" customFormat="false" ht="13.8" hidden="false" customHeight="false" outlineLevel="0" collapsed="false">
      <c r="D1868" s="31"/>
      <c r="G1868" s="31"/>
      <c r="J1868" s="31"/>
      <c r="M1868" s="62"/>
      <c r="P1868" s="34"/>
      <c r="S1868" s="31"/>
    </row>
    <row r="1869" customFormat="false" ht="13.8" hidden="false" customHeight="false" outlineLevel="0" collapsed="false">
      <c r="D1869" s="31"/>
      <c r="G1869" s="31"/>
      <c r="J1869" s="31"/>
      <c r="M1869" s="62"/>
      <c r="P1869" s="34"/>
      <c r="S1869" s="31"/>
    </row>
    <row r="1870" customFormat="false" ht="13.8" hidden="false" customHeight="false" outlineLevel="0" collapsed="false">
      <c r="D1870" s="31"/>
      <c r="G1870" s="31"/>
      <c r="J1870" s="31"/>
      <c r="M1870" s="62"/>
      <c r="P1870" s="34"/>
      <c r="S1870" s="31"/>
    </row>
    <row r="1871" customFormat="false" ht="13.8" hidden="false" customHeight="false" outlineLevel="0" collapsed="false">
      <c r="D1871" s="31"/>
      <c r="G1871" s="31"/>
      <c r="J1871" s="31"/>
      <c r="M1871" s="62"/>
      <c r="P1871" s="34"/>
      <c r="S1871" s="31"/>
    </row>
    <row r="1872" customFormat="false" ht="13.8" hidden="false" customHeight="false" outlineLevel="0" collapsed="false">
      <c r="D1872" s="31"/>
      <c r="G1872" s="31"/>
      <c r="J1872" s="31"/>
      <c r="M1872" s="62"/>
      <c r="P1872" s="34"/>
      <c r="S1872" s="31"/>
    </row>
    <row r="1873" customFormat="false" ht="13.8" hidden="false" customHeight="false" outlineLevel="0" collapsed="false">
      <c r="D1873" s="31"/>
      <c r="G1873" s="31"/>
      <c r="J1873" s="31"/>
      <c r="M1873" s="62"/>
      <c r="P1873" s="34"/>
      <c r="S1873" s="31"/>
    </row>
    <row r="1874" customFormat="false" ht="13.8" hidden="false" customHeight="false" outlineLevel="0" collapsed="false">
      <c r="D1874" s="31"/>
      <c r="G1874" s="31"/>
      <c r="J1874" s="31"/>
      <c r="M1874" s="62"/>
      <c r="P1874" s="34"/>
      <c r="S1874" s="31"/>
    </row>
    <row r="1875" customFormat="false" ht="13.8" hidden="false" customHeight="false" outlineLevel="0" collapsed="false">
      <c r="D1875" s="31"/>
      <c r="G1875" s="31"/>
      <c r="J1875" s="31"/>
      <c r="M1875" s="62"/>
      <c r="P1875" s="34"/>
      <c r="S1875" s="31"/>
    </row>
    <row r="1876" customFormat="false" ht="13.8" hidden="false" customHeight="false" outlineLevel="0" collapsed="false">
      <c r="D1876" s="31"/>
      <c r="G1876" s="31"/>
      <c r="J1876" s="31"/>
      <c r="M1876" s="62"/>
      <c r="P1876" s="34"/>
      <c r="S1876" s="31"/>
    </row>
    <row r="1877" customFormat="false" ht="13.8" hidden="false" customHeight="false" outlineLevel="0" collapsed="false">
      <c r="D1877" s="31"/>
      <c r="G1877" s="31"/>
      <c r="J1877" s="31"/>
      <c r="M1877" s="62"/>
      <c r="P1877" s="34"/>
      <c r="S1877" s="31"/>
    </row>
    <row r="1878" customFormat="false" ht="13.8" hidden="false" customHeight="false" outlineLevel="0" collapsed="false">
      <c r="D1878" s="31"/>
      <c r="G1878" s="31"/>
      <c r="J1878" s="31"/>
      <c r="M1878" s="62"/>
      <c r="P1878" s="34"/>
      <c r="S1878" s="31"/>
    </row>
    <row r="1879" customFormat="false" ht="13.8" hidden="false" customHeight="false" outlineLevel="0" collapsed="false">
      <c r="D1879" s="31"/>
      <c r="G1879" s="31"/>
      <c r="J1879" s="31"/>
      <c r="M1879" s="62"/>
      <c r="P1879" s="34"/>
      <c r="S1879" s="31"/>
    </row>
    <row r="1880" customFormat="false" ht="13.8" hidden="false" customHeight="false" outlineLevel="0" collapsed="false">
      <c r="D1880" s="31"/>
      <c r="G1880" s="31"/>
      <c r="J1880" s="31"/>
      <c r="M1880" s="32"/>
      <c r="P1880" s="34"/>
      <c r="S1880" s="31"/>
    </row>
    <row r="1881" customFormat="false" ht="13.8" hidden="false" customHeight="false" outlineLevel="0" collapsed="false">
      <c r="D1881" s="31"/>
      <c r="G1881" s="31"/>
      <c r="J1881" s="31"/>
      <c r="M1881" s="32"/>
      <c r="P1881" s="34"/>
      <c r="S1881" s="31"/>
    </row>
    <row r="1882" customFormat="false" ht="13.8" hidden="false" customHeight="false" outlineLevel="0" collapsed="false">
      <c r="D1882" s="31"/>
      <c r="G1882" s="31"/>
      <c r="J1882" s="31"/>
      <c r="M1882" s="32"/>
      <c r="P1882" s="34"/>
      <c r="S1882" s="31"/>
    </row>
    <row r="1883" customFormat="false" ht="13.8" hidden="false" customHeight="false" outlineLevel="0" collapsed="false">
      <c r="D1883" s="31"/>
      <c r="G1883" s="31"/>
      <c r="J1883" s="31"/>
      <c r="M1883" s="32"/>
      <c r="P1883" s="34"/>
      <c r="S1883" s="31"/>
    </row>
    <row r="1884" customFormat="false" ht="13.8" hidden="false" customHeight="false" outlineLevel="0" collapsed="false">
      <c r="D1884" s="31"/>
      <c r="G1884" s="31"/>
      <c r="J1884" s="31"/>
      <c r="M1884" s="32"/>
      <c r="P1884" s="34"/>
      <c r="S1884" s="31"/>
    </row>
    <row r="1885" customFormat="false" ht="13.8" hidden="false" customHeight="false" outlineLevel="0" collapsed="false">
      <c r="D1885" s="55"/>
      <c r="G1885" s="31"/>
      <c r="J1885" s="31"/>
      <c r="M1885" s="32"/>
      <c r="P1885" s="34"/>
      <c r="S1885" s="31"/>
    </row>
    <row r="1886" customFormat="false" ht="13.8" hidden="false" customHeight="false" outlineLevel="0" collapsed="false">
      <c r="D1886" s="55"/>
      <c r="G1886" s="31"/>
      <c r="J1886" s="31"/>
      <c r="M1886" s="32"/>
      <c r="P1886" s="34"/>
      <c r="S1886" s="31"/>
    </row>
    <row r="1887" customFormat="false" ht="13.8" hidden="false" customHeight="false" outlineLevel="0" collapsed="false">
      <c r="D1887" s="31"/>
      <c r="G1887" s="31"/>
      <c r="J1887" s="31"/>
      <c r="M1887" s="32"/>
      <c r="P1887" s="34"/>
      <c r="S1887" s="31"/>
    </row>
    <row r="1888" customFormat="false" ht="13.8" hidden="false" customHeight="false" outlineLevel="0" collapsed="false">
      <c r="D1888" s="31"/>
      <c r="G1888" s="31"/>
      <c r="J1888" s="31"/>
      <c r="M1888" s="32"/>
      <c r="P1888" s="34"/>
      <c r="S1888" s="31"/>
    </row>
    <row r="1889" customFormat="false" ht="13.8" hidden="false" customHeight="false" outlineLevel="0" collapsed="false">
      <c r="D1889" s="31"/>
      <c r="G1889" s="31"/>
      <c r="J1889" s="31"/>
      <c r="M1889" s="32"/>
      <c r="P1889" s="34"/>
      <c r="S1889" s="31"/>
    </row>
    <row r="1890" customFormat="false" ht="13.8" hidden="false" customHeight="false" outlineLevel="0" collapsed="false">
      <c r="D1890" s="31"/>
      <c r="G1890" s="31"/>
      <c r="J1890" s="31"/>
      <c r="M1890" s="32"/>
      <c r="P1890" s="34"/>
      <c r="S1890" s="31"/>
    </row>
    <row r="1891" customFormat="false" ht="13.8" hidden="false" customHeight="false" outlineLevel="0" collapsed="false">
      <c r="D1891" s="31"/>
      <c r="G1891" s="31"/>
      <c r="J1891" s="31"/>
      <c r="M1891" s="32"/>
      <c r="P1891" s="34"/>
      <c r="S1891" s="31"/>
    </row>
    <row r="1892" customFormat="false" ht="13.8" hidden="false" customHeight="false" outlineLevel="0" collapsed="false">
      <c r="D1892" s="31"/>
      <c r="G1892" s="31"/>
      <c r="J1892" s="31"/>
      <c r="M1892" s="32"/>
      <c r="P1892" s="34"/>
      <c r="S1892" s="31"/>
    </row>
    <row r="1893" customFormat="false" ht="13.8" hidden="false" customHeight="false" outlineLevel="0" collapsed="false">
      <c r="D1893" s="31"/>
      <c r="G1893" s="31"/>
      <c r="J1893" s="31"/>
      <c r="M1893" s="32"/>
      <c r="P1893" s="34"/>
      <c r="S1893" s="31"/>
    </row>
    <row r="1894" customFormat="false" ht="13.8" hidden="false" customHeight="false" outlineLevel="0" collapsed="false">
      <c r="D1894" s="31"/>
      <c r="G1894" s="31"/>
      <c r="J1894" s="31"/>
      <c r="M1894" s="32"/>
      <c r="P1894" s="34"/>
      <c r="S1894" s="31"/>
    </row>
    <row r="1895" customFormat="false" ht="13.8" hidden="false" customHeight="false" outlineLevel="0" collapsed="false">
      <c r="D1895" s="55"/>
      <c r="G1895" s="31"/>
      <c r="J1895" s="31"/>
      <c r="M1895" s="32"/>
      <c r="P1895" s="34"/>
      <c r="S1895" s="31"/>
    </row>
    <row r="1896" customFormat="false" ht="13.8" hidden="false" customHeight="false" outlineLevel="0" collapsed="false">
      <c r="D1896" s="55"/>
      <c r="G1896" s="31"/>
      <c r="J1896" s="31"/>
      <c r="M1896" s="32"/>
      <c r="P1896" s="34"/>
      <c r="S1896" s="31"/>
    </row>
    <row r="1897" customFormat="false" ht="13.8" hidden="false" customHeight="false" outlineLevel="0" collapsed="false">
      <c r="D1897" s="31"/>
      <c r="G1897" s="31"/>
      <c r="J1897" s="31"/>
      <c r="M1897" s="32"/>
      <c r="P1897" s="34"/>
      <c r="S1897" s="31"/>
    </row>
    <row r="1898" customFormat="false" ht="13.8" hidden="false" customHeight="false" outlineLevel="0" collapsed="false">
      <c r="D1898" s="31"/>
      <c r="G1898" s="31"/>
      <c r="J1898" s="8"/>
      <c r="M1898" s="32"/>
      <c r="P1898" s="34"/>
      <c r="S1898" s="31"/>
    </row>
    <row r="1899" customFormat="false" ht="13.8" hidden="false" customHeight="false" outlineLevel="0" collapsed="false">
      <c r="D1899" s="31"/>
      <c r="G1899" s="31"/>
      <c r="J1899" s="31"/>
      <c r="M1899" s="32"/>
      <c r="P1899" s="34"/>
      <c r="S1899" s="31"/>
    </row>
    <row r="1900" customFormat="false" ht="13.8" hidden="false" customHeight="false" outlineLevel="0" collapsed="false">
      <c r="D1900" s="31"/>
      <c r="G1900" s="31"/>
      <c r="J1900" s="31"/>
      <c r="M1900" s="32"/>
      <c r="P1900" s="34"/>
      <c r="S1900" s="31"/>
    </row>
    <row r="1901" customFormat="false" ht="13.8" hidden="false" customHeight="false" outlineLevel="0" collapsed="false">
      <c r="D1901" s="31"/>
      <c r="G1901" s="31"/>
      <c r="J1901" s="31"/>
      <c r="M1901" s="32"/>
      <c r="P1901" s="34"/>
      <c r="S1901" s="31"/>
    </row>
    <row r="1902" customFormat="false" ht="13.8" hidden="false" customHeight="false" outlineLevel="0" collapsed="false">
      <c r="D1902" s="31"/>
      <c r="G1902" s="31"/>
      <c r="J1902" s="31"/>
      <c r="M1902" s="32"/>
      <c r="P1902" s="34"/>
      <c r="S1902" s="31"/>
    </row>
    <row r="1903" customFormat="false" ht="13.8" hidden="false" customHeight="false" outlineLevel="0" collapsed="false">
      <c r="D1903" s="31"/>
      <c r="G1903" s="31"/>
      <c r="J1903" s="31"/>
      <c r="M1903" s="32"/>
      <c r="P1903" s="34"/>
      <c r="S1903" s="31"/>
    </row>
    <row r="1904" customFormat="false" ht="13.8" hidden="false" customHeight="false" outlineLevel="0" collapsed="false">
      <c r="D1904" s="31"/>
      <c r="G1904" s="31"/>
      <c r="J1904" s="31"/>
      <c r="M1904" s="32"/>
      <c r="P1904" s="34"/>
      <c r="S1904" s="31"/>
    </row>
    <row r="1905" customFormat="false" ht="13.8" hidden="false" customHeight="false" outlineLevel="0" collapsed="false">
      <c r="D1905" s="31"/>
      <c r="G1905" s="31"/>
      <c r="J1905" s="73"/>
      <c r="M1905" s="32"/>
      <c r="P1905" s="34"/>
      <c r="S1905" s="31"/>
    </row>
    <row r="1906" customFormat="false" ht="13.8" hidden="false" customHeight="false" outlineLevel="0" collapsed="false">
      <c r="D1906" s="31"/>
      <c r="G1906" s="31"/>
      <c r="J1906" s="73"/>
      <c r="M1906" s="32"/>
      <c r="P1906" s="34"/>
      <c r="S1906" s="31"/>
    </row>
    <row r="1907" customFormat="false" ht="13.8" hidden="false" customHeight="false" outlineLevel="0" collapsed="false">
      <c r="D1907" s="31"/>
      <c r="G1907" s="31"/>
      <c r="J1907" s="73"/>
      <c r="M1907" s="32"/>
      <c r="P1907" s="34"/>
      <c r="S1907" s="31"/>
    </row>
    <row r="1908" customFormat="false" ht="13.8" hidden="false" customHeight="false" outlineLevel="0" collapsed="false">
      <c r="D1908" s="31"/>
      <c r="G1908" s="31"/>
      <c r="J1908" s="31"/>
      <c r="M1908" s="32"/>
      <c r="P1908" s="34"/>
      <c r="S1908" s="31"/>
    </row>
    <row r="1909" customFormat="false" ht="13.8" hidden="false" customHeight="false" outlineLevel="0" collapsed="false">
      <c r="D1909" s="31"/>
      <c r="G1909" s="31"/>
      <c r="J1909" s="31"/>
      <c r="M1909" s="32"/>
      <c r="P1909" s="34"/>
      <c r="S1909" s="31"/>
    </row>
    <row r="1910" customFormat="false" ht="13.8" hidden="false" customHeight="false" outlineLevel="0" collapsed="false">
      <c r="D1910" s="31"/>
      <c r="G1910" s="31"/>
      <c r="J1910" s="31"/>
      <c r="M1910" s="32"/>
      <c r="P1910" s="34"/>
      <c r="S1910" s="31"/>
    </row>
    <row r="1911" customFormat="false" ht="13.8" hidden="false" customHeight="false" outlineLevel="0" collapsed="false">
      <c r="D1911" s="31"/>
      <c r="G1911" s="31"/>
      <c r="J1911" s="31"/>
      <c r="M1911" s="32"/>
      <c r="P1911" s="34"/>
      <c r="S1911" s="31"/>
    </row>
    <row r="1912" customFormat="false" ht="13.8" hidden="false" customHeight="false" outlineLevel="0" collapsed="false">
      <c r="D1912" s="31"/>
      <c r="G1912" s="31"/>
      <c r="J1912" s="31"/>
      <c r="M1912" s="32"/>
      <c r="P1912" s="34"/>
      <c r="S1912" s="31"/>
    </row>
    <row r="1913" customFormat="false" ht="13.8" hidden="false" customHeight="false" outlineLevel="0" collapsed="false">
      <c r="D1913" s="31"/>
      <c r="G1913" s="31"/>
      <c r="J1913" s="31"/>
      <c r="M1913" s="32"/>
      <c r="P1913" s="34"/>
      <c r="S1913" s="31"/>
    </row>
    <row r="1914" customFormat="false" ht="13.8" hidden="false" customHeight="false" outlineLevel="0" collapsed="false">
      <c r="D1914" s="31"/>
      <c r="G1914" s="31"/>
      <c r="J1914" s="31"/>
      <c r="M1914" s="32"/>
      <c r="P1914" s="34"/>
      <c r="S1914" s="31"/>
    </row>
    <row r="1915" customFormat="false" ht="13.8" hidden="false" customHeight="false" outlineLevel="0" collapsed="false">
      <c r="D1915" s="31"/>
      <c r="G1915" s="31"/>
      <c r="J1915" s="31"/>
      <c r="M1915" s="32"/>
      <c r="P1915" s="34"/>
      <c r="S1915" s="31"/>
    </row>
    <row r="1916" customFormat="false" ht="13.8" hidden="false" customHeight="false" outlineLevel="0" collapsed="false">
      <c r="D1916" s="31"/>
      <c r="G1916" s="31"/>
      <c r="J1916" s="31"/>
      <c r="M1916" s="32"/>
      <c r="P1916" s="34"/>
      <c r="S1916" s="31"/>
    </row>
    <row r="1917" customFormat="false" ht="13.8" hidden="false" customHeight="false" outlineLevel="0" collapsed="false">
      <c r="D1917" s="31"/>
      <c r="G1917" s="31"/>
      <c r="J1917" s="31"/>
      <c r="M1917" s="32"/>
      <c r="P1917" s="34"/>
      <c r="S1917" s="31"/>
    </row>
    <row r="1918" customFormat="false" ht="13.8" hidden="false" customHeight="false" outlineLevel="0" collapsed="false">
      <c r="D1918" s="10"/>
      <c r="G1918" s="31"/>
      <c r="J1918" s="31"/>
      <c r="M1918" s="32"/>
      <c r="P1918" s="34"/>
      <c r="S1918" s="31"/>
    </row>
    <row r="1919" customFormat="false" ht="13.8" hidden="false" customHeight="false" outlineLevel="0" collapsed="false">
      <c r="D1919" s="10"/>
      <c r="G1919" s="31"/>
      <c r="J1919" s="31"/>
      <c r="M1919" s="32"/>
      <c r="P1919" s="34"/>
      <c r="S1919" s="31"/>
    </row>
    <row r="1920" customFormat="false" ht="13.8" hidden="false" customHeight="false" outlineLevel="0" collapsed="false">
      <c r="D1920" s="10"/>
      <c r="G1920" s="31"/>
      <c r="J1920" s="31"/>
      <c r="M1920" s="32"/>
      <c r="P1920" s="34"/>
      <c r="S1920" s="31"/>
    </row>
    <row r="1921" customFormat="false" ht="13.8" hidden="false" customHeight="false" outlineLevel="0" collapsed="false">
      <c r="D1921" s="10"/>
      <c r="G1921" s="31"/>
      <c r="J1921" s="31"/>
      <c r="M1921" s="32"/>
      <c r="P1921" s="34"/>
      <c r="S1921" s="31"/>
    </row>
    <row r="1922" customFormat="false" ht="13.8" hidden="false" customHeight="false" outlineLevel="0" collapsed="false">
      <c r="D1922" s="10"/>
      <c r="G1922" s="31"/>
      <c r="J1922" s="31"/>
      <c r="M1922" s="32"/>
      <c r="P1922" s="34"/>
      <c r="S1922" s="31"/>
    </row>
    <row r="1923" customFormat="false" ht="13.8" hidden="false" customHeight="false" outlineLevel="0" collapsed="false">
      <c r="D1923" s="10"/>
      <c r="G1923" s="31"/>
      <c r="J1923" s="55"/>
      <c r="M1923" s="32"/>
      <c r="P1923" s="34"/>
      <c r="S1923" s="31"/>
    </row>
    <row r="1924" customFormat="false" ht="13.8" hidden="false" customHeight="false" outlineLevel="0" collapsed="false">
      <c r="D1924" s="10"/>
      <c r="G1924" s="31"/>
      <c r="J1924" s="55"/>
      <c r="M1924" s="32"/>
      <c r="P1924" s="34"/>
      <c r="S1924" s="31"/>
    </row>
    <row r="1925" customFormat="false" ht="13.8" hidden="false" customHeight="false" outlineLevel="0" collapsed="false">
      <c r="D1925" s="10"/>
      <c r="G1925" s="31"/>
      <c r="J1925" s="55"/>
      <c r="M1925" s="32"/>
      <c r="P1925" s="34"/>
      <c r="S1925" s="31"/>
    </row>
    <row r="1926" customFormat="false" ht="13.8" hidden="false" customHeight="false" outlineLevel="0" collapsed="false">
      <c r="D1926" s="10"/>
      <c r="G1926" s="31"/>
      <c r="J1926" s="55"/>
      <c r="M1926" s="32"/>
      <c r="P1926" s="34"/>
      <c r="S1926" s="31"/>
    </row>
    <row r="1927" customFormat="false" ht="13.8" hidden="false" customHeight="false" outlineLevel="0" collapsed="false">
      <c r="D1927" s="10"/>
      <c r="G1927" s="31"/>
      <c r="J1927" s="55"/>
      <c r="M1927" s="32"/>
      <c r="P1927" s="34"/>
      <c r="S1927" s="31"/>
    </row>
    <row r="1928" customFormat="false" ht="13.8" hidden="false" customHeight="false" outlineLevel="0" collapsed="false">
      <c r="D1928" s="31"/>
      <c r="G1928" s="31"/>
      <c r="J1928" s="55"/>
      <c r="M1928" s="32"/>
      <c r="P1928" s="34"/>
      <c r="S1928" s="31"/>
    </row>
    <row r="1929" customFormat="false" ht="13.8" hidden="false" customHeight="false" outlineLevel="0" collapsed="false">
      <c r="D1929" s="31"/>
      <c r="G1929" s="31"/>
      <c r="J1929" s="55"/>
      <c r="M1929" s="32"/>
      <c r="P1929" s="34"/>
      <c r="S1929" s="31"/>
    </row>
    <row r="1930" customFormat="false" ht="13.8" hidden="false" customHeight="false" outlineLevel="0" collapsed="false">
      <c r="D1930" s="31"/>
      <c r="G1930" s="31"/>
      <c r="J1930" s="55"/>
      <c r="M1930" s="32"/>
      <c r="P1930" s="34"/>
      <c r="S1930" s="31"/>
    </row>
    <row r="1931" customFormat="false" ht="13.8" hidden="false" customHeight="false" outlineLevel="0" collapsed="false">
      <c r="D1931" s="31"/>
      <c r="G1931" s="31"/>
      <c r="J1931" s="55"/>
      <c r="M1931" s="32"/>
      <c r="P1931" s="34"/>
      <c r="S1931" s="31"/>
    </row>
    <row r="1932" customFormat="false" ht="13.8" hidden="false" customHeight="false" outlineLevel="0" collapsed="false">
      <c r="D1932" s="31"/>
      <c r="G1932" s="31"/>
      <c r="J1932" s="55"/>
      <c r="M1932" s="32"/>
      <c r="P1932" s="34"/>
      <c r="S1932" s="31"/>
    </row>
    <row r="1933" customFormat="false" ht="13.8" hidden="false" customHeight="false" outlineLevel="0" collapsed="false">
      <c r="D1933" s="31"/>
      <c r="G1933" s="31"/>
      <c r="J1933" s="55"/>
      <c r="M1933" s="32"/>
      <c r="P1933" s="34"/>
      <c r="S1933" s="31"/>
    </row>
    <row r="1934" customFormat="false" ht="13.8" hidden="false" customHeight="false" outlineLevel="0" collapsed="false">
      <c r="D1934" s="31"/>
      <c r="G1934" s="31"/>
      <c r="J1934" s="31"/>
      <c r="M1934" s="32"/>
      <c r="P1934" s="34"/>
      <c r="S1934" s="31"/>
    </row>
    <row r="1935" customFormat="false" ht="13.8" hidden="false" customHeight="false" outlineLevel="0" collapsed="false">
      <c r="D1935" s="31"/>
      <c r="G1935" s="31"/>
      <c r="J1935" s="31"/>
      <c r="M1935" s="32"/>
      <c r="P1935" s="34"/>
      <c r="S1935" s="31"/>
    </row>
    <row r="1936" customFormat="false" ht="13.8" hidden="false" customHeight="false" outlineLevel="0" collapsed="false">
      <c r="D1936" s="31"/>
      <c r="G1936" s="31"/>
      <c r="J1936" s="31"/>
      <c r="M1936" s="32"/>
      <c r="P1936" s="34"/>
      <c r="S1936" s="31"/>
    </row>
    <row r="1937" customFormat="false" ht="13.8" hidden="false" customHeight="false" outlineLevel="0" collapsed="false">
      <c r="D1937" s="31"/>
      <c r="G1937" s="31"/>
      <c r="J1937" s="31"/>
      <c r="M1937" s="32"/>
      <c r="P1937" s="34"/>
      <c r="S1937" s="31"/>
    </row>
    <row r="1938" customFormat="false" ht="13.8" hidden="false" customHeight="false" outlineLevel="0" collapsed="false">
      <c r="D1938" s="31"/>
      <c r="G1938" s="47"/>
      <c r="J1938" s="31"/>
      <c r="M1938" s="32"/>
      <c r="P1938" s="34"/>
      <c r="S1938" s="31"/>
    </row>
    <row r="1939" customFormat="false" ht="13.8" hidden="false" customHeight="false" outlineLevel="0" collapsed="false">
      <c r="D1939" s="31"/>
      <c r="G1939" s="47"/>
      <c r="J1939" s="31"/>
      <c r="M1939" s="32"/>
      <c r="P1939" s="34"/>
      <c r="S1939" s="31"/>
    </row>
    <row r="1940" customFormat="false" ht="13.8" hidden="false" customHeight="false" outlineLevel="0" collapsed="false">
      <c r="D1940" s="31"/>
      <c r="G1940" s="31"/>
      <c r="J1940" s="31"/>
      <c r="M1940" s="62"/>
      <c r="P1940" s="34"/>
      <c r="S1940" s="31"/>
    </row>
    <row r="1941" customFormat="false" ht="13.8" hidden="false" customHeight="false" outlineLevel="0" collapsed="false">
      <c r="D1941" s="31"/>
      <c r="G1941" s="31"/>
      <c r="J1941" s="31"/>
      <c r="M1941" s="32"/>
      <c r="P1941" s="34"/>
      <c r="S1941" s="31"/>
    </row>
    <row r="1942" customFormat="false" ht="13.8" hidden="false" customHeight="false" outlineLevel="0" collapsed="false">
      <c r="D1942" s="31"/>
      <c r="G1942" s="31"/>
      <c r="J1942" s="31"/>
      <c r="M1942" s="32"/>
      <c r="P1942" s="34"/>
      <c r="S1942" s="31"/>
    </row>
    <row r="1943" customFormat="false" ht="13.8" hidden="false" customHeight="false" outlineLevel="0" collapsed="false">
      <c r="D1943" s="31"/>
      <c r="G1943" s="31"/>
      <c r="J1943" s="31"/>
      <c r="M1943" s="32"/>
      <c r="P1943" s="34"/>
      <c r="S1943" s="31"/>
    </row>
    <row r="1944" customFormat="false" ht="13.8" hidden="false" customHeight="false" outlineLevel="0" collapsed="false">
      <c r="D1944" s="31"/>
      <c r="G1944" s="31"/>
      <c r="J1944" s="31"/>
      <c r="M1944" s="32"/>
      <c r="P1944" s="34"/>
      <c r="S1944" s="31"/>
    </row>
    <row r="1945" customFormat="false" ht="13.8" hidden="false" customHeight="false" outlineLevel="0" collapsed="false">
      <c r="D1945" s="31"/>
      <c r="G1945" s="31"/>
      <c r="J1945" s="31"/>
      <c r="M1945" s="32"/>
      <c r="P1945" s="34"/>
      <c r="S1945" s="31"/>
    </row>
    <row r="1946" customFormat="false" ht="13.8" hidden="false" customHeight="false" outlineLevel="0" collapsed="false">
      <c r="D1946" s="31"/>
      <c r="G1946" s="31"/>
      <c r="J1946" s="31"/>
      <c r="M1946" s="32"/>
      <c r="P1946" s="34"/>
      <c r="S1946" s="31"/>
    </row>
    <row r="1947" customFormat="false" ht="13.8" hidden="false" customHeight="false" outlineLevel="0" collapsed="false">
      <c r="D1947" s="31"/>
      <c r="G1947" s="31"/>
      <c r="J1947" s="31"/>
      <c r="M1947" s="32"/>
      <c r="P1947" s="34"/>
      <c r="S1947" s="31"/>
    </row>
    <row r="1948" customFormat="false" ht="13.8" hidden="false" customHeight="false" outlineLevel="0" collapsed="false">
      <c r="D1948" s="31"/>
      <c r="G1948" s="31"/>
      <c r="J1948" s="31"/>
      <c r="M1948" s="32"/>
      <c r="P1948" s="34"/>
      <c r="S1948" s="31"/>
    </row>
    <row r="1949" customFormat="false" ht="13.8" hidden="false" customHeight="false" outlineLevel="0" collapsed="false">
      <c r="D1949" s="31"/>
      <c r="G1949" s="31"/>
      <c r="J1949" s="31"/>
      <c r="M1949" s="32"/>
      <c r="P1949" s="34"/>
      <c r="S1949" s="31"/>
    </row>
    <row r="1950" customFormat="false" ht="13.8" hidden="false" customHeight="false" outlineLevel="0" collapsed="false">
      <c r="D1950" s="31"/>
      <c r="G1950" s="31"/>
      <c r="J1950" s="31"/>
      <c r="M1950" s="62"/>
      <c r="P1950" s="34"/>
      <c r="S1950" s="31"/>
    </row>
    <row r="1951" customFormat="false" ht="13.8" hidden="false" customHeight="false" outlineLevel="0" collapsed="false">
      <c r="D1951" s="31"/>
      <c r="G1951" s="31"/>
      <c r="J1951" s="31"/>
      <c r="M1951" s="62"/>
      <c r="P1951" s="34"/>
      <c r="S1951" s="31"/>
    </row>
    <row r="1952" customFormat="false" ht="13.8" hidden="false" customHeight="false" outlineLevel="0" collapsed="false">
      <c r="D1952" s="31"/>
      <c r="G1952" s="31"/>
      <c r="J1952" s="31"/>
      <c r="M1952" s="32"/>
      <c r="P1952" s="34"/>
      <c r="S1952" s="31"/>
    </row>
    <row r="1953" customFormat="false" ht="13.8" hidden="false" customHeight="false" outlineLevel="0" collapsed="false">
      <c r="D1953" s="31"/>
      <c r="G1953" s="31"/>
      <c r="J1953" s="31"/>
      <c r="M1953" s="62"/>
      <c r="P1953" s="34"/>
      <c r="S1953" s="31"/>
    </row>
    <row r="1954" customFormat="false" ht="13.8" hidden="false" customHeight="false" outlineLevel="0" collapsed="false">
      <c r="D1954" s="31"/>
      <c r="G1954" s="31"/>
      <c r="J1954" s="31"/>
      <c r="M1954" s="62"/>
      <c r="P1954" s="34"/>
      <c r="S1954" s="31"/>
    </row>
    <row r="1955" customFormat="false" ht="13.8" hidden="false" customHeight="false" outlineLevel="0" collapsed="false">
      <c r="D1955" s="10"/>
      <c r="G1955" s="31"/>
      <c r="J1955" s="31"/>
      <c r="M1955" s="32"/>
      <c r="P1955" s="34"/>
      <c r="S1955" s="31"/>
    </row>
    <row r="1956" customFormat="false" ht="13.8" hidden="false" customHeight="false" outlineLevel="0" collapsed="false">
      <c r="D1956" s="10"/>
      <c r="G1956" s="31"/>
      <c r="J1956" s="31"/>
      <c r="M1956" s="32"/>
      <c r="P1956" s="34"/>
      <c r="S1956" s="31"/>
    </row>
    <row r="1957" customFormat="false" ht="13.8" hidden="false" customHeight="false" outlineLevel="0" collapsed="false">
      <c r="D1957" s="10"/>
      <c r="G1957" s="31"/>
      <c r="J1957" s="31"/>
      <c r="M1957" s="32"/>
      <c r="P1957" s="34"/>
      <c r="S1957" s="31"/>
    </row>
    <row r="1958" customFormat="false" ht="13.8" hidden="false" customHeight="false" outlineLevel="0" collapsed="false">
      <c r="D1958" s="10"/>
      <c r="G1958" s="31"/>
      <c r="J1958" s="31"/>
      <c r="M1958" s="32"/>
      <c r="P1958" s="34"/>
      <c r="S1958" s="31"/>
    </row>
    <row r="1959" customFormat="false" ht="13.8" hidden="false" customHeight="false" outlineLevel="0" collapsed="false">
      <c r="D1959" s="10"/>
      <c r="G1959" s="31"/>
      <c r="J1959" s="31"/>
      <c r="M1959" s="32"/>
      <c r="P1959" s="34"/>
      <c r="S1959" s="31"/>
    </row>
    <row r="1960" customFormat="false" ht="13.8" hidden="false" customHeight="false" outlineLevel="0" collapsed="false">
      <c r="D1960" s="10"/>
      <c r="G1960" s="31"/>
      <c r="J1960" s="31"/>
      <c r="M1960" s="32"/>
      <c r="P1960" s="34"/>
      <c r="S1960" s="31"/>
    </row>
    <row r="1961" customFormat="false" ht="13.8" hidden="false" customHeight="false" outlineLevel="0" collapsed="false">
      <c r="D1961" s="10"/>
      <c r="G1961" s="31"/>
      <c r="J1961" s="31"/>
      <c r="M1961" s="32"/>
      <c r="P1961" s="34"/>
      <c r="S1961" s="31"/>
    </row>
    <row r="1962" customFormat="false" ht="13.8" hidden="false" customHeight="false" outlineLevel="0" collapsed="false">
      <c r="D1962" s="10"/>
      <c r="G1962" s="31"/>
      <c r="J1962" s="31"/>
      <c r="M1962" s="32"/>
      <c r="P1962" s="34"/>
      <c r="S1962" s="31"/>
    </row>
    <row r="1963" customFormat="false" ht="13.8" hidden="false" customHeight="false" outlineLevel="0" collapsed="false">
      <c r="D1963" s="10"/>
      <c r="G1963" s="31"/>
      <c r="J1963" s="31"/>
      <c r="M1963" s="62"/>
      <c r="P1963" s="34"/>
      <c r="S1963" s="31"/>
    </row>
    <row r="1964" customFormat="false" ht="13.8" hidden="false" customHeight="false" outlineLevel="0" collapsed="false">
      <c r="D1964" s="10"/>
      <c r="G1964" s="31"/>
      <c r="J1964" s="31"/>
      <c r="M1964" s="32"/>
      <c r="P1964" s="34"/>
      <c r="S1964" s="31"/>
    </row>
    <row r="1965" customFormat="false" ht="13.8" hidden="false" customHeight="false" outlineLevel="0" collapsed="false">
      <c r="D1965" s="10"/>
      <c r="G1965" s="31"/>
      <c r="J1965" s="31"/>
      <c r="M1965" s="32"/>
      <c r="P1965" s="34"/>
      <c r="S1965" s="31"/>
    </row>
    <row r="1966" customFormat="false" ht="13.8" hidden="false" customHeight="false" outlineLevel="0" collapsed="false">
      <c r="D1966" s="10"/>
      <c r="G1966" s="31"/>
      <c r="J1966" s="31"/>
      <c r="M1966" s="32"/>
      <c r="P1966" s="34"/>
      <c r="S1966" s="31"/>
    </row>
    <row r="1967" customFormat="false" ht="13.8" hidden="false" customHeight="false" outlineLevel="0" collapsed="false">
      <c r="D1967" s="10"/>
      <c r="G1967" s="31"/>
      <c r="J1967" s="31"/>
      <c r="M1967" s="62"/>
      <c r="P1967" s="34"/>
      <c r="S1967" s="31"/>
    </row>
    <row r="1968" customFormat="false" ht="13.8" hidden="false" customHeight="false" outlineLevel="0" collapsed="false">
      <c r="D1968" s="10"/>
      <c r="G1968" s="31"/>
      <c r="J1968" s="31"/>
      <c r="M1968" s="58"/>
      <c r="P1968" s="34"/>
      <c r="S1968" s="31"/>
    </row>
    <row r="1969" customFormat="false" ht="13.8" hidden="false" customHeight="false" outlineLevel="0" collapsed="false">
      <c r="D1969" s="10"/>
      <c r="G1969" s="31"/>
      <c r="J1969" s="31"/>
      <c r="M1969" s="58"/>
      <c r="P1969" s="34"/>
      <c r="S1969" s="31"/>
    </row>
    <row r="1970" customFormat="false" ht="13.8" hidden="false" customHeight="false" outlineLevel="0" collapsed="false">
      <c r="D1970" s="10"/>
      <c r="G1970" s="31"/>
      <c r="J1970" s="31"/>
      <c r="M1970" s="58"/>
      <c r="P1970" s="34"/>
      <c r="S1970" s="31"/>
    </row>
    <row r="1971" customFormat="false" ht="13.8" hidden="false" customHeight="false" outlineLevel="0" collapsed="false">
      <c r="D1971" s="10"/>
      <c r="G1971" s="31"/>
      <c r="J1971" s="31"/>
      <c r="M1971" s="58"/>
      <c r="P1971" s="34"/>
      <c r="S1971" s="31"/>
    </row>
    <row r="1972" customFormat="false" ht="13.8" hidden="false" customHeight="false" outlineLevel="0" collapsed="false">
      <c r="D1972" s="10"/>
      <c r="G1972" s="31"/>
      <c r="J1972" s="31"/>
      <c r="M1972" s="58"/>
      <c r="P1972" s="34"/>
      <c r="S1972" s="31"/>
    </row>
    <row r="1973" customFormat="false" ht="13.8" hidden="false" customHeight="false" outlineLevel="0" collapsed="false">
      <c r="D1973" s="10"/>
      <c r="G1973" s="31"/>
      <c r="J1973" s="31"/>
      <c r="M1973" s="32"/>
      <c r="P1973" s="34"/>
      <c r="S1973" s="31"/>
    </row>
    <row r="1974" customFormat="false" ht="13.8" hidden="false" customHeight="false" outlineLevel="0" collapsed="false">
      <c r="D1974" s="10"/>
      <c r="G1974" s="31"/>
      <c r="J1974" s="31"/>
      <c r="M1974" s="32"/>
      <c r="P1974" s="34"/>
      <c r="S1974" s="31"/>
    </row>
    <row r="1975" customFormat="false" ht="13.8" hidden="false" customHeight="false" outlineLevel="0" collapsed="false">
      <c r="D1975" s="10"/>
      <c r="G1975" s="31"/>
      <c r="J1975" s="31"/>
      <c r="M1975" s="32"/>
      <c r="P1975" s="34"/>
      <c r="S1975" s="31"/>
    </row>
    <row r="1976" customFormat="false" ht="13.8" hidden="false" customHeight="false" outlineLevel="0" collapsed="false">
      <c r="D1976" s="10"/>
      <c r="G1976" s="31"/>
      <c r="J1976" s="31"/>
      <c r="M1976" s="32"/>
      <c r="P1976" s="34"/>
      <c r="S1976" s="31"/>
    </row>
    <row r="1977" customFormat="false" ht="13.8" hidden="false" customHeight="false" outlineLevel="0" collapsed="false">
      <c r="D1977" s="10"/>
      <c r="G1977" s="31"/>
      <c r="J1977" s="31"/>
      <c r="M1977" s="32"/>
      <c r="P1977" s="54"/>
      <c r="S1977" s="31"/>
    </row>
    <row r="1978" customFormat="false" ht="13.8" hidden="false" customHeight="false" outlineLevel="0" collapsed="false">
      <c r="D1978" s="10"/>
      <c r="G1978" s="31"/>
      <c r="J1978" s="31"/>
      <c r="M1978" s="32"/>
      <c r="P1978" s="54"/>
      <c r="S1978" s="31"/>
    </row>
    <row r="1979" customFormat="false" ht="13.8" hidden="false" customHeight="false" outlineLevel="0" collapsed="false">
      <c r="D1979" s="10"/>
      <c r="G1979" s="31"/>
      <c r="J1979" s="31"/>
      <c r="M1979" s="32"/>
      <c r="P1979" s="54"/>
      <c r="S1979" s="31"/>
    </row>
    <row r="1980" customFormat="false" ht="13.8" hidden="false" customHeight="false" outlineLevel="0" collapsed="false">
      <c r="D1980" s="10"/>
      <c r="G1980" s="31"/>
      <c r="J1980" s="31"/>
      <c r="M1980" s="32"/>
      <c r="P1980" s="54"/>
      <c r="S1980" s="31"/>
    </row>
    <row r="1981" customFormat="false" ht="13.8" hidden="false" customHeight="false" outlineLevel="0" collapsed="false">
      <c r="D1981" s="10"/>
      <c r="G1981" s="31"/>
      <c r="J1981" s="31"/>
      <c r="M1981" s="32"/>
      <c r="P1981" s="54"/>
      <c r="S1981" s="31"/>
    </row>
    <row r="1982" customFormat="false" ht="13.8" hidden="false" customHeight="false" outlineLevel="0" collapsed="false">
      <c r="D1982" s="10"/>
      <c r="G1982" s="31"/>
      <c r="J1982" s="31"/>
      <c r="M1982" s="32"/>
      <c r="P1982" s="54"/>
      <c r="S1982" s="31"/>
    </row>
    <row r="1983" customFormat="false" ht="13.8" hidden="false" customHeight="false" outlineLevel="0" collapsed="false">
      <c r="D1983" s="10"/>
      <c r="G1983" s="31"/>
      <c r="J1983" s="31"/>
      <c r="M1983" s="31"/>
      <c r="P1983" s="54"/>
      <c r="S1983" s="31"/>
    </row>
    <row r="1984" customFormat="false" ht="13.8" hidden="false" customHeight="false" outlineLevel="0" collapsed="false">
      <c r="D1984" s="10"/>
      <c r="G1984" s="31"/>
      <c r="J1984" s="31"/>
      <c r="M1984" s="31"/>
      <c r="P1984" s="54"/>
      <c r="S1984" s="31"/>
    </row>
    <row r="1985" customFormat="false" ht="13.8" hidden="false" customHeight="false" outlineLevel="0" collapsed="false">
      <c r="D1985" s="10"/>
      <c r="G1985" s="31"/>
      <c r="J1985" s="31"/>
      <c r="M1985" s="31"/>
      <c r="P1985" s="54"/>
      <c r="S1985" s="31"/>
    </row>
    <row r="1986" customFormat="false" ht="13.8" hidden="false" customHeight="false" outlineLevel="0" collapsed="false">
      <c r="D1986" s="10"/>
      <c r="G1986" s="31"/>
      <c r="J1986" s="31"/>
      <c r="M1986" s="31"/>
      <c r="P1986" s="54"/>
      <c r="S1986" s="31"/>
    </row>
    <row r="1987" customFormat="false" ht="13.8" hidden="false" customHeight="false" outlineLevel="0" collapsed="false">
      <c r="D1987" s="10"/>
      <c r="G1987" s="31"/>
      <c r="J1987" s="31"/>
      <c r="M1987" s="31"/>
      <c r="P1987" s="54"/>
      <c r="S1987" s="31"/>
    </row>
    <row r="1988" customFormat="false" ht="13.8" hidden="false" customHeight="false" outlineLevel="0" collapsed="false">
      <c r="D1988" s="10"/>
      <c r="G1988" s="31"/>
      <c r="J1988" s="31"/>
      <c r="M1988" s="32"/>
      <c r="P1988" s="54"/>
      <c r="S1988" s="31"/>
    </row>
    <row r="1989" customFormat="false" ht="13.8" hidden="false" customHeight="false" outlineLevel="0" collapsed="false">
      <c r="D1989" s="10"/>
      <c r="G1989" s="31"/>
      <c r="J1989" s="31"/>
      <c r="M1989" s="32"/>
      <c r="P1989" s="54"/>
      <c r="S1989" s="31"/>
    </row>
    <row r="1990" customFormat="false" ht="13.8" hidden="false" customHeight="false" outlineLevel="0" collapsed="false">
      <c r="D1990" s="31"/>
      <c r="G1990" s="31"/>
      <c r="J1990" s="31"/>
      <c r="M1990" s="32"/>
      <c r="P1990" s="54"/>
      <c r="S1990" s="31"/>
    </row>
    <row r="1991" customFormat="false" ht="13.8" hidden="false" customHeight="false" outlineLevel="0" collapsed="false">
      <c r="D1991" s="31"/>
      <c r="G1991" s="31"/>
      <c r="J1991" s="31"/>
      <c r="M1991" s="32"/>
      <c r="P1991" s="54"/>
      <c r="S1991" s="31"/>
    </row>
    <row r="1992" customFormat="false" ht="13.8" hidden="false" customHeight="false" outlineLevel="0" collapsed="false">
      <c r="D1992" s="10"/>
      <c r="G1992" s="31"/>
      <c r="J1992" s="31"/>
      <c r="M1992" s="32"/>
      <c r="P1992" s="54"/>
      <c r="S1992" s="31"/>
    </row>
    <row r="1993" customFormat="false" ht="13.8" hidden="false" customHeight="false" outlineLevel="0" collapsed="false">
      <c r="D1993" s="10"/>
      <c r="G1993" s="31"/>
      <c r="J1993" s="31"/>
      <c r="M1993" s="32"/>
      <c r="P1993" s="54"/>
      <c r="S1993" s="31"/>
    </row>
    <row r="1994" customFormat="false" ht="13.8" hidden="false" customHeight="false" outlineLevel="0" collapsed="false">
      <c r="D1994" s="10"/>
      <c r="G1994" s="31"/>
      <c r="J1994" s="31"/>
      <c r="M1994" s="32"/>
      <c r="P1994" s="54"/>
      <c r="S1994" s="31"/>
    </row>
    <row r="1995" customFormat="false" ht="13.8" hidden="false" customHeight="false" outlineLevel="0" collapsed="false">
      <c r="D1995" s="10"/>
      <c r="G1995" s="31"/>
      <c r="J1995" s="31"/>
      <c r="M1995" s="32"/>
      <c r="P1995" s="54"/>
      <c r="S1995" s="31"/>
    </row>
    <row r="1996" customFormat="false" ht="13.8" hidden="false" customHeight="false" outlineLevel="0" collapsed="false">
      <c r="D1996" s="10"/>
      <c r="G1996" s="31"/>
      <c r="J1996" s="31"/>
      <c r="M1996" s="32"/>
      <c r="P1996" s="54"/>
      <c r="S1996" s="31"/>
    </row>
    <row r="1997" customFormat="false" ht="13.8" hidden="false" customHeight="false" outlineLevel="0" collapsed="false">
      <c r="D1997" s="10"/>
      <c r="G1997" s="31"/>
      <c r="J1997" s="31"/>
      <c r="M1997" s="32"/>
      <c r="P1997" s="54"/>
      <c r="S1997" s="31"/>
    </row>
    <row r="1998" customFormat="false" ht="13.8" hidden="false" customHeight="false" outlineLevel="0" collapsed="false">
      <c r="D1998" s="10"/>
      <c r="G1998" s="31"/>
      <c r="J1998" s="31"/>
      <c r="M1998" s="32"/>
      <c r="P1998" s="54"/>
      <c r="S1998" s="31"/>
    </row>
    <row r="1999" customFormat="false" ht="13.8" hidden="false" customHeight="false" outlineLevel="0" collapsed="false">
      <c r="D1999" s="10"/>
      <c r="G1999" s="31"/>
      <c r="J1999" s="31"/>
      <c r="M1999" s="32"/>
      <c r="P1999" s="54"/>
      <c r="S1999" s="31"/>
    </row>
    <row r="2000" customFormat="false" ht="13.8" hidden="false" customHeight="false" outlineLevel="0" collapsed="false">
      <c r="D2000" s="10"/>
      <c r="G2000" s="31"/>
      <c r="J2000" s="31"/>
      <c r="M2000" s="32"/>
      <c r="P2000" s="54"/>
      <c r="S2000" s="31"/>
    </row>
    <row r="2001" customFormat="false" ht="13.8" hidden="false" customHeight="false" outlineLevel="0" collapsed="false">
      <c r="D2001" s="10"/>
      <c r="G2001" s="31"/>
      <c r="J2001" s="31"/>
      <c r="M2001" s="32"/>
      <c r="P2001" s="54"/>
      <c r="S2001" s="31"/>
    </row>
    <row r="2002" customFormat="false" ht="13.8" hidden="false" customHeight="false" outlineLevel="0" collapsed="false">
      <c r="D2002" s="10"/>
      <c r="G2002" s="31"/>
      <c r="J2002" s="31"/>
      <c r="M2002" s="32"/>
      <c r="P2002" s="54"/>
      <c r="S2002" s="31"/>
    </row>
    <row r="2003" customFormat="false" ht="13.8" hidden="false" customHeight="false" outlineLevel="0" collapsed="false">
      <c r="D2003" s="10"/>
      <c r="G2003" s="31"/>
      <c r="J2003" s="31"/>
      <c r="M2003" s="32"/>
      <c r="P2003" s="54"/>
      <c r="S2003" s="31"/>
    </row>
    <row r="2004" customFormat="false" ht="13.8" hidden="false" customHeight="false" outlineLevel="0" collapsed="false">
      <c r="D2004" s="10"/>
      <c r="G2004" s="31"/>
      <c r="J2004" s="31"/>
      <c r="M2004" s="58"/>
      <c r="P2004" s="54"/>
      <c r="S2004" s="31"/>
    </row>
    <row r="2005" customFormat="false" ht="13.8" hidden="false" customHeight="false" outlineLevel="0" collapsed="false">
      <c r="D2005" s="10"/>
      <c r="G2005" s="31"/>
      <c r="J2005" s="31"/>
      <c r="M2005" s="58"/>
      <c r="P2005" s="54"/>
      <c r="S2005" s="31"/>
    </row>
    <row r="2006" customFormat="false" ht="13.8" hidden="false" customHeight="false" outlineLevel="0" collapsed="false">
      <c r="D2006" s="10"/>
      <c r="G2006" s="31"/>
      <c r="J2006" s="31"/>
      <c r="M2006" s="58"/>
      <c r="P2006" s="54"/>
      <c r="S2006" s="31"/>
    </row>
    <row r="2007" customFormat="false" ht="13.8" hidden="false" customHeight="false" outlineLevel="0" collapsed="false">
      <c r="D2007" s="10"/>
      <c r="G2007" s="31"/>
      <c r="J2007" s="31"/>
      <c r="M2007" s="58"/>
      <c r="P2007" s="54"/>
      <c r="S2007" s="31"/>
    </row>
    <row r="2008" customFormat="false" ht="13.8" hidden="false" customHeight="false" outlineLevel="0" collapsed="false">
      <c r="D2008" s="10"/>
      <c r="G2008" s="31"/>
      <c r="J2008" s="31"/>
      <c r="M2008" s="32"/>
      <c r="P2008" s="54"/>
      <c r="S2008" s="31"/>
    </row>
    <row r="2009" customFormat="false" ht="13.8" hidden="false" customHeight="false" outlineLevel="0" collapsed="false">
      <c r="D2009" s="31"/>
      <c r="G2009" s="31"/>
      <c r="J2009" s="31"/>
      <c r="M2009" s="32"/>
      <c r="P2009" s="54"/>
      <c r="S2009" s="31"/>
    </row>
    <row r="2010" customFormat="false" ht="13.8" hidden="false" customHeight="false" outlineLevel="0" collapsed="false">
      <c r="D2010" s="31"/>
      <c r="G2010" s="31"/>
      <c r="J2010" s="31"/>
      <c r="M2010" s="32"/>
      <c r="P2010" s="54"/>
      <c r="S2010" s="31"/>
    </row>
    <row r="2011" customFormat="false" ht="13.8" hidden="false" customHeight="false" outlineLevel="0" collapsed="false">
      <c r="D2011" s="31"/>
      <c r="G2011" s="31"/>
      <c r="J2011" s="31"/>
      <c r="M2011" s="32"/>
      <c r="P2011" s="54"/>
      <c r="S2011" s="31"/>
    </row>
    <row r="2012" customFormat="false" ht="13.8" hidden="false" customHeight="false" outlineLevel="0" collapsed="false">
      <c r="D2012" s="31"/>
      <c r="G2012" s="31"/>
      <c r="J2012" s="31"/>
      <c r="M2012" s="32"/>
      <c r="P2012" s="54"/>
      <c r="S2012" s="31"/>
    </row>
    <row r="2013" customFormat="false" ht="13.8" hidden="false" customHeight="false" outlineLevel="0" collapsed="false">
      <c r="D2013" s="55"/>
      <c r="G2013" s="31"/>
      <c r="J2013" s="31"/>
      <c r="M2013" s="32"/>
      <c r="P2013" s="54"/>
      <c r="S2013" s="31"/>
    </row>
    <row r="2014" customFormat="false" ht="13.8" hidden="false" customHeight="false" outlineLevel="0" collapsed="false">
      <c r="D2014" s="55"/>
      <c r="G2014" s="31"/>
      <c r="J2014" s="31"/>
      <c r="M2014" s="32"/>
      <c r="P2014" s="54"/>
      <c r="S2014" s="31"/>
    </row>
    <row r="2015" customFormat="false" ht="13.8" hidden="false" customHeight="false" outlineLevel="0" collapsed="false">
      <c r="D2015" s="10"/>
      <c r="G2015" s="31"/>
      <c r="J2015" s="31"/>
      <c r="M2015" s="58"/>
      <c r="P2015" s="54"/>
      <c r="S2015" s="31"/>
    </row>
    <row r="2016" customFormat="false" ht="13.8" hidden="false" customHeight="false" outlineLevel="0" collapsed="false">
      <c r="D2016" s="10"/>
      <c r="G2016" s="31"/>
      <c r="J2016" s="31"/>
      <c r="M2016" s="58"/>
      <c r="P2016" s="54"/>
      <c r="S2016" s="31"/>
    </row>
    <row r="2017" customFormat="false" ht="13.8" hidden="false" customHeight="false" outlineLevel="0" collapsed="false">
      <c r="D2017" s="10"/>
      <c r="G2017" s="31"/>
      <c r="J2017" s="31"/>
      <c r="M2017" s="58"/>
      <c r="P2017" s="54"/>
      <c r="S2017" s="31"/>
    </row>
    <row r="2018" customFormat="false" ht="13.8" hidden="false" customHeight="false" outlineLevel="0" collapsed="false">
      <c r="D2018" s="10"/>
      <c r="G2018" s="31"/>
      <c r="J2018" s="31"/>
      <c r="M2018" s="58"/>
      <c r="P2018" s="54"/>
      <c r="S2018" s="31"/>
    </row>
    <row r="2019" customFormat="false" ht="13.8" hidden="false" customHeight="false" outlineLevel="0" collapsed="false">
      <c r="D2019" s="10"/>
      <c r="G2019" s="31"/>
      <c r="J2019" s="31"/>
      <c r="M2019" s="32"/>
      <c r="P2019" s="54"/>
      <c r="S2019" s="31"/>
    </row>
    <row r="2020" customFormat="false" ht="13.8" hidden="false" customHeight="false" outlineLevel="0" collapsed="false">
      <c r="D2020" s="10"/>
      <c r="G2020" s="31"/>
      <c r="J2020" s="31"/>
      <c r="M2020" s="32"/>
      <c r="P2020" s="54"/>
      <c r="S2020" s="31"/>
    </row>
    <row r="2021" customFormat="false" ht="13.8" hidden="false" customHeight="false" outlineLevel="0" collapsed="false">
      <c r="D2021" s="10"/>
      <c r="G2021" s="31"/>
      <c r="J2021" s="31"/>
      <c r="M2021" s="32"/>
      <c r="P2021" s="54"/>
      <c r="S2021" s="31"/>
    </row>
    <row r="2022" customFormat="false" ht="13.8" hidden="false" customHeight="false" outlineLevel="0" collapsed="false">
      <c r="D2022" s="10"/>
      <c r="G2022" s="31"/>
      <c r="J2022" s="31"/>
      <c r="M2022" s="32"/>
      <c r="P2022" s="54"/>
      <c r="S2022" s="31"/>
    </row>
    <row r="2023" customFormat="false" ht="13.8" hidden="false" customHeight="false" outlineLevel="0" collapsed="false">
      <c r="D2023" s="10"/>
      <c r="G2023" s="31"/>
      <c r="J2023" s="31"/>
      <c r="M2023" s="32"/>
      <c r="P2023" s="54"/>
      <c r="S2023" s="31"/>
    </row>
    <row r="2024" customFormat="false" ht="13.8" hidden="false" customHeight="false" outlineLevel="0" collapsed="false">
      <c r="D2024" s="31"/>
      <c r="G2024" s="31"/>
      <c r="J2024" s="31"/>
      <c r="M2024" s="32"/>
      <c r="P2024" s="54"/>
      <c r="S2024" s="31"/>
    </row>
    <row r="2025" customFormat="false" ht="13.8" hidden="false" customHeight="false" outlineLevel="0" collapsed="false">
      <c r="D2025" s="31"/>
      <c r="G2025" s="31"/>
      <c r="J2025" s="31"/>
      <c r="M2025" s="32"/>
      <c r="P2025" s="34"/>
      <c r="S2025" s="31"/>
    </row>
    <row r="2026" customFormat="false" ht="13.8" hidden="false" customHeight="false" outlineLevel="0" collapsed="false">
      <c r="D2026" s="31"/>
      <c r="G2026" s="31"/>
      <c r="J2026" s="31"/>
      <c r="M2026" s="58"/>
      <c r="P2026" s="34"/>
      <c r="S2026" s="31"/>
    </row>
    <row r="2027" customFormat="false" ht="13.8" hidden="false" customHeight="false" outlineLevel="0" collapsed="false">
      <c r="D2027" s="31"/>
      <c r="G2027" s="31"/>
      <c r="J2027" s="31"/>
      <c r="M2027" s="58"/>
      <c r="P2027" s="34"/>
      <c r="S2027" s="31"/>
    </row>
    <row r="2028" customFormat="false" ht="13.8" hidden="false" customHeight="false" outlineLevel="0" collapsed="false">
      <c r="D2028" s="31"/>
      <c r="G2028" s="31"/>
      <c r="J2028" s="31"/>
      <c r="M2028" s="58"/>
      <c r="P2028" s="34"/>
      <c r="S2028" s="31"/>
    </row>
    <row r="2029" customFormat="false" ht="13.8" hidden="false" customHeight="false" outlineLevel="0" collapsed="false">
      <c r="D2029" s="31"/>
      <c r="G2029" s="31"/>
      <c r="J2029" s="31"/>
      <c r="M2029" s="58"/>
      <c r="P2029" s="34"/>
      <c r="S2029" s="31"/>
    </row>
    <row r="2030" customFormat="false" ht="13.8" hidden="false" customHeight="false" outlineLevel="0" collapsed="false">
      <c r="D2030" s="31"/>
      <c r="G2030" s="31"/>
      <c r="J2030" s="31"/>
      <c r="M2030" s="32"/>
      <c r="P2030" s="34"/>
      <c r="S2030" s="31"/>
    </row>
    <row r="2031" customFormat="false" ht="13.8" hidden="false" customHeight="false" outlineLevel="0" collapsed="false">
      <c r="D2031" s="31"/>
      <c r="G2031" s="31"/>
      <c r="J2031" s="31"/>
      <c r="M2031" s="32"/>
      <c r="P2031" s="34"/>
      <c r="S2031" s="31"/>
    </row>
    <row r="2032" customFormat="false" ht="13.8" hidden="false" customHeight="false" outlineLevel="0" collapsed="false">
      <c r="D2032" s="31"/>
      <c r="G2032" s="31"/>
      <c r="J2032" s="31"/>
      <c r="M2032" s="32"/>
      <c r="P2032" s="34"/>
      <c r="S2032" s="31"/>
    </row>
    <row r="2033" customFormat="false" ht="13.8" hidden="false" customHeight="false" outlineLevel="0" collapsed="false">
      <c r="D2033" s="31"/>
      <c r="G2033" s="31"/>
      <c r="J2033" s="31"/>
      <c r="M2033" s="32"/>
      <c r="P2033" s="34"/>
      <c r="S2033" s="31"/>
    </row>
    <row r="2034" customFormat="false" ht="13.8" hidden="false" customHeight="false" outlineLevel="0" collapsed="false">
      <c r="D2034" s="31"/>
      <c r="G2034" s="31"/>
      <c r="J2034" s="31"/>
      <c r="M2034" s="32"/>
      <c r="P2034" s="34"/>
      <c r="S2034" s="31"/>
    </row>
    <row r="2035" customFormat="false" ht="13.8" hidden="false" customHeight="false" outlineLevel="0" collapsed="false">
      <c r="D2035" s="31"/>
      <c r="G2035" s="31"/>
      <c r="J2035" s="31"/>
      <c r="M2035" s="32"/>
      <c r="P2035" s="34"/>
      <c r="S2035" s="31"/>
    </row>
    <row r="2036" customFormat="false" ht="13.8" hidden="false" customHeight="false" outlineLevel="0" collapsed="false">
      <c r="D2036" s="31"/>
      <c r="G2036" s="31"/>
      <c r="J2036" s="31"/>
      <c r="M2036" s="32"/>
      <c r="P2036" s="34"/>
      <c r="S2036" s="31"/>
    </row>
    <row r="2037" customFormat="false" ht="13.8" hidden="false" customHeight="false" outlineLevel="0" collapsed="false">
      <c r="D2037" s="10"/>
      <c r="G2037" s="31"/>
      <c r="J2037" s="31"/>
      <c r="M2037" s="32"/>
      <c r="P2037" s="34"/>
      <c r="S2037" s="31"/>
    </row>
    <row r="2038" customFormat="false" ht="13.8" hidden="false" customHeight="false" outlineLevel="0" collapsed="false">
      <c r="D2038" s="10"/>
      <c r="G2038" s="31"/>
      <c r="J2038" s="31"/>
      <c r="M2038" s="32"/>
      <c r="P2038" s="34"/>
      <c r="S2038" s="31"/>
    </row>
    <row r="2039" customFormat="false" ht="13.8" hidden="false" customHeight="false" outlineLevel="0" collapsed="false">
      <c r="D2039" s="10"/>
      <c r="G2039" s="31"/>
      <c r="J2039" s="31"/>
      <c r="M2039" s="32"/>
      <c r="P2039" s="34"/>
      <c r="S2039" s="31"/>
    </row>
    <row r="2040" customFormat="false" ht="13.8" hidden="false" customHeight="false" outlineLevel="0" collapsed="false">
      <c r="D2040" s="10"/>
      <c r="G2040" s="31"/>
      <c r="J2040" s="31"/>
      <c r="M2040" s="32"/>
      <c r="P2040" s="34"/>
      <c r="S2040" s="31"/>
    </row>
    <row r="2041" customFormat="false" ht="13.8" hidden="false" customHeight="false" outlineLevel="0" collapsed="false">
      <c r="D2041" s="10"/>
      <c r="G2041" s="31"/>
      <c r="J2041" s="31"/>
      <c r="M2041" s="32"/>
      <c r="P2041" s="34"/>
      <c r="S2041" s="31"/>
    </row>
    <row r="2042" customFormat="false" ht="13.8" hidden="false" customHeight="false" outlineLevel="0" collapsed="false">
      <c r="D2042" s="10"/>
      <c r="G2042" s="31"/>
      <c r="J2042" s="31"/>
      <c r="M2042" s="32"/>
      <c r="P2042" s="34"/>
      <c r="S2042" s="31"/>
    </row>
    <row r="2043" customFormat="false" ht="13.8" hidden="false" customHeight="false" outlineLevel="0" collapsed="false">
      <c r="D2043" s="10"/>
      <c r="G2043" s="31"/>
      <c r="J2043" s="31"/>
      <c r="M2043" s="32"/>
      <c r="P2043" s="34"/>
      <c r="S2043" s="31"/>
    </row>
    <row r="2044" customFormat="false" ht="13.8" hidden="false" customHeight="false" outlineLevel="0" collapsed="false">
      <c r="D2044" s="10"/>
      <c r="G2044" s="31"/>
      <c r="J2044" s="31"/>
      <c r="M2044" s="32"/>
      <c r="P2044" s="34"/>
      <c r="S2044" s="31"/>
    </row>
    <row r="2045" customFormat="false" ht="13.8" hidden="false" customHeight="false" outlineLevel="0" collapsed="false">
      <c r="D2045" s="10"/>
      <c r="G2045" s="31"/>
      <c r="J2045" s="31"/>
      <c r="M2045" s="32"/>
      <c r="P2045" s="34"/>
      <c r="S2045" s="31"/>
    </row>
    <row r="2046" customFormat="false" ht="13.8" hidden="false" customHeight="false" outlineLevel="0" collapsed="false">
      <c r="D2046" s="10"/>
      <c r="G2046" s="31"/>
      <c r="J2046" s="31"/>
      <c r="M2046" s="32"/>
      <c r="P2046" s="34"/>
      <c r="S2046" s="31"/>
    </row>
    <row r="2047" customFormat="false" ht="13.8" hidden="false" customHeight="false" outlineLevel="0" collapsed="false">
      <c r="D2047" s="10"/>
      <c r="G2047" s="31"/>
      <c r="J2047" s="31"/>
      <c r="M2047" s="32"/>
      <c r="P2047" s="34"/>
      <c r="S2047" s="31"/>
    </row>
    <row r="2048" customFormat="false" ht="13.8" hidden="false" customHeight="false" outlineLevel="0" collapsed="false">
      <c r="D2048" s="10"/>
      <c r="G2048" s="31"/>
      <c r="J2048" s="31"/>
      <c r="M2048" s="58"/>
      <c r="P2048" s="34"/>
      <c r="S2048" s="31"/>
    </row>
    <row r="2049" customFormat="false" ht="13.8" hidden="false" customHeight="false" outlineLevel="0" collapsed="false">
      <c r="D2049" s="10"/>
      <c r="G2049" s="31"/>
      <c r="J2049" s="31"/>
      <c r="M2049" s="32"/>
      <c r="P2049" s="34"/>
      <c r="S2049" s="31"/>
    </row>
    <row r="2050" customFormat="false" ht="13.8" hidden="false" customHeight="false" outlineLevel="0" collapsed="false">
      <c r="D2050" s="10"/>
      <c r="G2050" s="31"/>
      <c r="J2050" s="31"/>
      <c r="M2050" s="32"/>
      <c r="P2050" s="34"/>
      <c r="S2050" s="31"/>
    </row>
    <row r="2051" customFormat="false" ht="13.8" hidden="false" customHeight="false" outlineLevel="0" collapsed="false">
      <c r="D2051" s="10"/>
      <c r="G2051" s="31"/>
      <c r="J2051" s="31"/>
      <c r="M2051" s="32"/>
      <c r="P2051" s="34"/>
      <c r="S2051" s="31"/>
    </row>
    <row r="2052" customFormat="false" ht="13.8" hidden="false" customHeight="false" outlineLevel="0" collapsed="false">
      <c r="D2052" s="10"/>
      <c r="G2052" s="31"/>
      <c r="J2052" s="31"/>
      <c r="M2052" s="32"/>
      <c r="P2052" s="34"/>
      <c r="S2052" s="31"/>
    </row>
    <row r="2053" customFormat="false" ht="13.8" hidden="false" customHeight="false" outlineLevel="0" collapsed="false">
      <c r="D2053" s="10"/>
      <c r="G2053" s="31"/>
      <c r="J2053" s="31"/>
      <c r="M2053" s="32"/>
      <c r="P2053" s="34"/>
      <c r="S2053" s="55"/>
    </row>
    <row r="2054" customFormat="false" ht="13.8" hidden="false" customHeight="false" outlineLevel="0" collapsed="false">
      <c r="D2054" s="10"/>
      <c r="G2054" s="31"/>
      <c r="J2054" s="31"/>
      <c r="M2054" s="32"/>
      <c r="P2054" s="34"/>
      <c r="S2054" s="55"/>
    </row>
    <row r="2055" customFormat="false" ht="13.8" hidden="false" customHeight="false" outlineLevel="0" collapsed="false">
      <c r="D2055" s="10"/>
      <c r="G2055" s="31"/>
      <c r="J2055" s="31"/>
      <c r="M2055" s="32"/>
      <c r="P2055" s="34"/>
      <c r="S2055" s="55"/>
    </row>
    <row r="2056" customFormat="false" ht="13.8" hidden="false" customHeight="false" outlineLevel="0" collapsed="false">
      <c r="D2056" s="10"/>
      <c r="G2056" s="31"/>
      <c r="J2056" s="31"/>
      <c r="M2056" s="32"/>
      <c r="P2056" s="34"/>
      <c r="S2056" s="55"/>
    </row>
    <row r="2057" customFormat="false" ht="13.8" hidden="false" customHeight="false" outlineLevel="0" collapsed="false">
      <c r="D2057" s="10"/>
      <c r="G2057" s="31"/>
      <c r="J2057" s="31"/>
      <c r="M2057" s="32"/>
      <c r="P2057" s="34"/>
      <c r="S2057" s="55"/>
    </row>
    <row r="2058" customFormat="false" ht="13.8" hidden="false" customHeight="false" outlineLevel="0" collapsed="false">
      <c r="D2058" s="10"/>
      <c r="G2058" s="31"/>
      <c r="J2058" s="31"/>
      <c r="M2058" s="32"/>
      <c r="P2058" s="34"/>
      <c r="S2058" s="55"/>
    </row>
    <row r="2059" customFormat="false" ht="13.8" hidden="false" customHeight="false" outlineLevel="0" collapsed="false">
      <c r="D2059" s="10"/>
      <c r="G2059" s="31"/>
      <c r="J2059" s="31"/>
      <c r="M2059" s="32"/>
      <c r="P2059" s="34"/>
      <c r="S2059" s="55"/>
    </row>
    <row r="2060" customFormat="false" ht="13.8" hidden="false" customHeight="false" outlineLevel="0" collapsed="false">
      <c r="D2060" s="10"/>
      <c r="G2060" s="31"/>
      <c r="J2060" s="31"/>
      <c r="M2060" s="32"/>
      <c r="P2060" s="34"/>
      <c r="S2060" s="55"/>
    </row>
    <row r="2061" customFormat="false" ht="13.8" hidden="false" customHeight="false" outlineLevel="0" collapsed="false">
      <c r="D2061" s="10"/>
      <c r="G2061" s="31"/>
      <c r="J2061" s="31"/>
      <c r="M2061" s="32"/>
      <c r="P2061" s="34"/>
      <c r="S2061" s="55"/>
    </row>
    <row r="2062" customFormat="false" ht="13.8" hidden="false" customHeight="false" outlineLevel="0" collapsed="false">
      <c r="D2062" s="10"/>
      <c r="G2062" s="31"/>
      <c r="J2062" s="31"/>
      <c r="M2062" s="32"/>
      <c r="P2062" s="34"/>
      <c r="S2062" s="55"/>
    </row>
    <row r="2063" customFormat="false" ht="13.8" hidden="false" customHeight="false" outlineLevel="0" collapsed="false">
      <c r="D2063" s="10"/>
      <c r="G2063" s="31"/>
      <c r="J2063" s="31"/>
      <c r="M2063" s="32"/>
      <c r="P2063" s="34"/>
      <c r="S2063" s="55"/>
    </row>
    <row r="2064" customFormat="false" ht="13.8" hidden="false" customHeight="false" outlineLevel="0" collapsed="false">
      <c r="D2064" s="10"/>
      <c r="G2064" s="31"/>
      <c r="J2064" s="31"/>
      <c r="M2064" s="32"/>
      <c r="P2064" s="34"/>
      <c r="S2064" s="55"/>
    </row>
    <row r="2065" customFormat="false" ht="13.8" hidden="false" customHeight="false" outlineLevel="0" collapsed="false">
      <c r="D2065" s="10"/>
      <c r="G2065" s="31"/>
      <c r="J2065" s="31"/>
      <c r="M2065" s="32"/>
      <c r="P2065" s="34"/>
      <c r="S2065" s="55"/>
    </row>
    <row r="2066" customFormat="false" ht="13.8" hidden="false" customHeight="false" outlineLevel="0" collapsed="false">
      <c r="D2066" s="10"/>
      <c r="G2066" s="31"/>
      <c r="J2066" s="31"/>
      <c r="M2066" s="32"/>
      <c r="P2066" s="34"/>
      <c r="S2066" s="55"/>
    </row>
    <row r="2067" customFormat="false" ht="13.8" hidden="false" customHeight="false" outlineLevel="0" collapsed="false">
      <c r="D2067" s="10"/>
      <c r="G2067" s="31"/>
      <c r="J2067" s="31"/>
      <c r="M2067" s="32"/>
      <c r="P2067" s="34"/>
      <c r="S2067" s="55"/>
    </row>
    <row r="2068" customFormat="false" ht="13.8" hidden="false" customHeight="false" outlineLevel="0" collapsed="false">
      <c r="D2068" s="10"/>
      <c r="G2068" s="31"/>
      <c r="J2068" s="31"/>
      <c r="M2068" s="32"/>
      <c r="P2068" s="34"/>
      <c r="S2068" s="55"/>
    </row>
    <row r="2069" customFormat="false" ht="13.8" hidden="false" customHeight="false" outlineLevel="0" collapsed="false">
      <c r="D2069" s="10"/>
      <c r="G2069" s="31"/>
      <c r="J2069" s="31"/>
      <c r="M2069" s="32"/>
      <c r="P2069" s="34"/>
      <c r="S2069" s="55"/>
    </row>
    <row r="2070" customFormat="false" ht="13.8" hidden="false" customHeight="false" outlineLevel="0" collapsed="false">
      <c r="D2070" s="10"/>
      <c r="G2070" s="31"/>
      <c r="J2070" s="31"/>
      <c r="M2070" s="32"/>
      <c r="P2070" s="34"/>
      <c r="S2070" s="55"/>
    </row>
    <row r="2071" customFormat="false" ht="13.8" hidden="false" customHeight="false" outlineLevel="0" collapsed="false">
      <c r="D2071" s="10"/>
      <c r="G2071" s="31"/>
      <c r="J2071" s="31"/>
      <c r="M2071" s="32"/>
      <c r="P2071" s="34"/>
      <c r="S2071" s="55"/>
    </row>
    <row r="2072" customFormat="false" ht="13.8" hidden="false" customHeight="false" outlineLevel="0" collapsed="false">
      <c r="D2072" s="10"/>
      <c r="G2072" s="10"/>
      <c r="J2072" s="31"/>
      <c r="M2072" s="32"/>
      <c r="P2072" s="34"/>
      <c r="S2072" s="55"/>
    </row>
    <row r="2073" customFormat="false" ht="13.8" hidden="false" customHeight="false" outlineLevel="0" collapsed="false">
      <c r="D2073" s="10"/>
      <c r="G2073" s="10"/>
      <c r="J2073" s="31"/>
      <c r="M2073" s="32"/>
      <c r="P2073" s="34"/>
      <c r="S2073" s="55"/>
    </row>
    <row r="2074" customFormat="false" ht="13.8" hidden="false" customHeight="false" outlineLevel="0" collapsed="false">
      <c r="D2074" s="10"/>
      <c r="G2074" s="31"/>
      <c r="J2074" s="31"/>
      <c r="M2074" s="32"/>
      <c r="P2074" s="34"/>
      <c r="S2074" s="55"/>
    </row>
    <row r="2075" customFormat="false" ht="13.8" hidden="false" customHeight="false" outlineLevel="0" collapsed="false">
      <c r="D2075" s="10"/>
      <c r="G2075" s="31"/>
      <c r="J2075" s="31"/>
      <c r="M2075" s="31"/>
      <c r="P2075" s="34"/>
      <c r="S2075" s="55"/>
    </row>
    <row r="2076" customFormat="false" ht="13.8" hidden="false" customHeight="false" outlineLevel="0" collapsed="false">
      <c r="D2076" s="10"/>
      <c r="G2076" s="31"/>
      <c r="J2076" s="31"/>
      <c r="M2076" s="31"/>
      <c r="P2076" s="34"/>
      <c r="S2076" s="31"/>
    </row>
    <row r="2077" customFormat="false" ht="13.8" hidden="false" customHeight="false" outlineLevel="0" collapsed="false">
      <c r="D2077" s="10"/>
      <c r="G2077" s="31"/>
      <c r="J2077" s="31"/>
      <c r="M2077" s="31"/>
      <c r="P2077" s="34"/>
      <c r="S2077" s="31"/>
    </row>
    <row r="2078" customFormat="false" ht="13.8" hidden="false" customHeight="false" outlineLevel="0" collapsed="false">
      <c r="D2078" s="10"/>
      <c r="G2078" s="31"/>
      <c r="J2078" s="31"/>
      <c r="M2078" s="31"/>
      <c r="P2078" s="34"/>
      <c r="S2078" s="31"/>
    </row>
    <row r="2079" customFormat="false" ht="13.8" hidden="false" customHeight="false" outlineLevel="0" collapsed="false">
      <c r="D2079" s="10"/>
      <c r="G2079" s="31"/>
      <c r="J2079" s="31"/>
      <c r="M2079" s="31"/>
      <c r="P2079" s="34"/>
      <c r="S2079" s="31"/>
    </row>
    <row r="2080" customFormat="false" ht="13.8" hidden="false" customHeight="false" outlineLevel="0" collapsed="false">
      <c r="D2080" s="10"/>
      <c r="G2080" s="31"/>
      <c r="J2080" s="31"/>
      <c r="M2080" s="31"/>
      <c r="P2080" s="34"/>
      <c r="S2080" s="31"/>
    </row>
    <row r="2081" customFormat="false" ht="13.8" hidden="false" customHeight="false" outlineLevel="0" collapsed="false">
      <c r="D2081" s="10"/>
      <c r="G2081" s="31"/>
      <c r="J2081" s="31"/>
      <c r="M2081" s="31"/>
      <c r="P2081" s="34"/>
      <c r="S2081" s="31"/>
    </row>
    <row r="2082" customFormat="false" ht="13.8" hidden="false" customHeight="false" outlineLevel="0" collapsed="false">
      <c r="D2082" s="10"/>
      <c r="G2082" s="31"/>
      <c r="J2082" s="31"/>
      <c r="M2082" s="31"/>
      <c r="P2082" s="34"/>
      <c r="S2082" s="31"/>
    </row>
    <row r="2083" customFormat="false" ht="13.8" hidden="false" customHeight="false" outlineLevel="0" collapsed="false">
      <c r="D2083" s="10"/>
      <c r="G2083" s="31"/>
      <c r="J2083" s="31"/>
      <c r="M2083" s="32"/>
      <c r="P2083" s="34"/>
      <c r="S2083" s="31"/>
    </row>
    <row r="2084" customFormat="false" ht="13.8" hidden="false" customHeight="false" outlineLevel="0" collapsed="false">
      <c r="D2084" s="10"/>
      <c r="G2084" s="31"/>
      <c r="J2084" s="31"/>
      <c r="M2084" s="32"/>
      <c r="P2084" s="34"/>
      <c r="S2084" s="31"/>
    </row>
    <row r="2085" customFormat="false" ht="13.8" hidden="false" customHeight="false" outlineLevel="0" collapsed="false">
      <c r="D2085" s="10"/>
      <c r="G2085" s="31"/>
      <c r="J2085" s="31"/>
      <c r="M2085" s="32"/>
      <c r="P2085" s="34"/>
      <c r="S2085" s="31"/>
    </row>
    <row r="2086" customFormat="false" ht="13.8" hidden="false" customHeight="false" outlineLevel="0" collapsed="false">
      <c r="D2086" s="31"/>
      <c r="G2086" s="31"/>
      <c r="J2086" s="31"/>
      <c r="M2086" s="32"/>
      <c r="P2086" s="34"/>
      <c r="S2086" s="31"/>
    </row>
    <row r="2087" customFormat="false" ht="13.8" hidden="false" customHeight="false" outlineLevel="0" collapsed="false">
      <c r="D2087" s="31"/>
      <c r="G2087" s="31"/>
      <c r="J2087" s="31"/>
      <c r="M2087" s="32"/>
      <c r="P2087" s="34"/>
      <c r="S2087" s="31"/>
    </row>
    <row r="2088" customFormat="false" ht="13.8" hidden="false" customHeight="false" outlineLevel="0" collapsed="false">
      <c r="D2088" s="31"/>
      <c r="G2088" s="31"/>
      <c r="J2088" s="31"/>
      <c r="M2088" s="32"/>
      <c r="P2088" s="34"/>
      <c r="S2088" s="31"/>
    </row>
    <row r="2089" customFormat="false" ht="13.8" hidden="false" customHeight="false" outlineLevel="0" collapsed="false">
      <c r="D2089" s="31"/>
      <c r="G2089" s="31"/>
      <c r="J2089" s="31"/>
      <c r="M2089" s="32"/>
      <c r="P2089" s="34"/>
      <c r="S2089" s="31"/>
    </row>
    <row r="2090" customFormat="false" ht="13.8" hidden="false" customHeight="false" outlineLevel="0" collapsed="false">
      <c r="D2090" s="31"/>
      <c r="G2090" s="31"/>
      <c r="J2090" s="31"/>
      <c r="M2090" s="32"/>
      <c r="P2090" s="34"/>
      <c r="S2090" s="31"/>
    </row>
    <row r="2091" customFormat="false" ht="13.8" hidden="false" customHeight="false" outlineLevel="0" collapsed="false">
      <c r="D2091" s="31"/>
      <c r="G2091" s="31"/>
      <c r="J2091" s="31"/>
      <c r="M2091" s="73"/>
      <c r="P2091" s="34"/>
      <c r="S2091" s="31"/>
    </row>
    <row r="2092" customFormat="false" ht="13.8" hidden="false" customHeight="false" outlineLevel="0" collapsed="false">
      <c r="D2092" s="31"/>
      <c r="G2092" s="31"/>
      <c r="J2092" s="31"/>
      <c r="M2092" s="32"/>
      <c r="P2092" s="34"/>
      <c r="S2092" s="31"/>
    </row>
    <row r="2093" customFormat="false" ht="13.8" hidden="false" customHeight="false" outlineLevel="0" collapsed="false">
      <c r="D2093" s="31"/>
      <c r="G2093" s="31"/>
      <c r="J2093" s="31"/>
      <c r="M2093" s="32"/>
      <c r="P2093" s="34"/>
      <c r="S2093" s="31"/>
    </row>
    <row r="2094" customFormat="false" ht="13.8" hidden="false" customHeight="false" outlineLevel="0" collapsed="false">
      <c r="D2094" s="31"/>
      <c r="G2094" s="31"/>
      <c r="J2094" s="31"/>
      <c r="M2094" s="32"/>
      <c r="P2094" s="60"/>
      <c r="S2094" s="31"/>
    </row>
    <row r="2095" customFormat="false" ht="13.8" hidden="false" customHeight="false" outlineLevel="0" collapsed="false">
      <c r="D2095" s="55"/>
      <c r="G2095" s="31"/>
      <c r="J2095" s="31"/>
      <c r="M2095" s="32"/>
      <c r="P2095" s="60"/>
      <c r="S2095" s="31"/>
    </row>
    <row r="2096" customFormat="false" ht="13.8" hidden="false" customHeight="false" outlineLevel="0" collapsed="false">
      <c r="D2096" s="55"/>
      <c r="G2096" s="31"/>
      <c r="J2096" s="31"/>
      <c r="M2096" s="32"/>
      <c r="P2096" s="60"/>
      <c r="S2096" s="31"/>
    </row>
    <row r="2097" customFormat="false" ht="13.8" hidden="false" customHeight="false" outlineLevel="0" collapsed="false">
      <c r="D2097" s="10"/>
      <c r="G2097" s="31"/>
      <c r="J2097" s="31"/>
      <c r="M2097" s="31"/>
      <c r="P2097" s="34"/>
      <c r="S2097" s="31"/>
    </row>
    <row r="2098" customFormat="false" ht="13.8" hidden="false" customHeight="false" outlineLevel="0" collapsed="false">
      <c r="D2098" s="10"/>
      <c r="G2098" s="31"/>
      <c r="J2098" s="31"/>
      <c r="M2098" s="31"/>
      <c r="P2098" s="34"/>
      <c r="S2098" s="31"/>
    </row>
    <row r="2099" customFormat="false" ht="13.8" hidden="false" customHeight="false" outlineLevel="0" collapsed="false">
      <c r="D2099" s="10"/>
      <c r="G2099" s="31"/>
      <c r="J2099" s="31"/>
      <c r="M2099" s="31"/>
      <c r="P2099" s="34"/>
      <c r="S2099" s="31"/>
    </row>
    <row r="2100" customFormat="false" ht="13.8" hidden="false" customHeight="false" outlineLevel="0" collapsed="false">
      <c r="D2100" s="10"/>
      <c r="G2100" s="31"/>
      <c r="J2100" s="31"/>
      <c r="M2100" s="31"/>
      <c r="P2100" s="34"/>
      <c r="S2100" s="31"/>
    </row>
    <row r="2101" customFormat="false" ht="13.8" hidden="false" customHeight="false" outlineLevel="0" collapsed="false">
      <c r="D2101" s="10"/>
      <c r="G2101" s="31"/>
      <c r="J2101" s="31"/>
      <c r="M2101" s="31"/>
      <c r="P2101" s="34"/>
      <c r="S2101" s="31"/>
    </row>
    <row r="2102" customFormat="false" ht="13.8" hidden="false" customHeight="false" outlineLevel="0" collapsed="false">
      <c r="D2102" s="10"/>
      <c r="G2102" s="31"/>
      <c r="J2102" s="31"/>
      <c r="M2102" s="31"/>
      <c r="P2102" s="34"/>
      <c r="S2102" s="31"/>
    </row>
    <row r="2103" customFormat="false" ht="13.8" hidden="false" customHeight="false" outlineLevel="0" collapsed="false">
      <c r="D2103" s="10"/>
      <c r="G2103" s="31"/>
      <c r="J2103" s="31"/>
      <c r="M2103" s="31"/>
      <c r="P2103" s="34"/>
      <c r="S2103" s="31"/>
    </row>
    <row r="2104" customFormat="false" ht="13.8" hidden="false" customHeight="false" outlineLevel="0" collapsed="false">
      <c r="D2104" s="10"/>
      <c r="G2104" s="31"/>
      <c r="J2104" s="31"/>
      <c r="M2104" s="31"/>
      <c r="P2104" s="34"/>
      <c r="S2104" s="31"/>
    </row>
    <row r="2105" customFormat="false" ht="13.8" hidden="false" customHeight="false" outlineLevel="0" collapsed="false">
      <c r="D2105" s="10"/>
      <c r="G2105" s="31"/>
      <c r="J2105" s="55"/>
      <c r="M2105" s="31"/>
      <c r="P2105" s="34"/>
      <c r="S2105" s="31"/>
    </row>
    <row r="2106" customFormat="false" ht="13.8" hidden="false" customHeight="false" outlineLevel="0" collapsed="false">
      <c r="D2106" s="10"/>
      <c r="G2106" s="31"/>
      <c r="J2106" s="55"/>
      <c r="M2106" s="31"/>
      <c r="P2106" s="34"/>
      <c r="S2106" s="31"/>
    </row>
    <row r="2107" customFormat="false" ht="13.8" hidden="false" customHeight="false" outlineLevel="0" collapsed="false">
      <c r="D2107" s="10"/>
      <c r="G2107" s="31"/>
      <c r="J2107" s="31"/>
      <c r="M2107" s="31"/>
      <c r="P2107" s="34"/>
      <c r="S2107" s="31"/>
    </row>
    <row r="2108" customFormat="false" ht="13.8" hidden="false" customHeight="false" outlineLevel="0" collapsed="false">
      <c r="D2108" s="10"/>
      <c r="G2108" s="31"/>
      <c r="J2108" s="31"/>
      <c r="M2108" s="31"/>
      <c r="P2108" s="34"/>
      <c r="S2108" s="31"/>
    </row>
    <row r="2109" customFormat="false" ht="13.8" hidden="false" customHeight="false" outlineLevel="0" collapsed="false">
      <c r="D2109" s="10"/>
      <c r="G2109" s="31"/>
      <c r="J2109" s="31"/>
      <c r="M2109" s="31"/>
      <c r="P2109" s="34"/>
      <c r="S2109" s="55"/>
    </row>
    <row r="2110" customFormat="false" ht="13.8" hidden="false" customHeight="false" outlineLevel="0" collapsed="false">
      <c r="D2110" s="10"/>
      <c r="G2110" s="31"/>
      <c r="J2110" s="31"/>
      <c r="M2110" s="31"/>
      <c r="P2110" s="34"/>
      <c r="S2110" s="55"/>
    </row>
    <row r="2111" customFormat="false" ht="13.8" hidden="false" customHeight="false" outlineLevel="0" collapsed="false">
      <c r="D2111" s="10"/>
      <c r="G2111" s="31"/>
      <c r="J2111" s="31"/>
      <c r="M2111" s="31"/>
      <c r="P2111" s="34"/>
      <c r="S2111" s="55"/>
    </row>
    <row r="2112" customFormat="false" ht="13.8" hidden="false" customHeight="false" outlineLevel="0" collapsed="false">
      <c r="D2112" s="10"/>
      <c r="G2112" s="31"/>
      <c r="J2112" s="31"/>
      <c r="M2112" s="31"/>
      <c r="P2112" s="34"/>
      <c r="S2112" s="55"/>
    </row>
    <row r="2113" customFormat="false" ht="13.8" hidden="false" customHeight="false" outlineLevel="0" collapsed="false">
      <c r="D2113" s="10"/>
      <c r="G2113" s="31"/>
      <c r="J2113" s="31"/>
      <c r="M2113" s="31"/>
      <c r="P2113" s="34"/>
      <c r="S2113" s="55"/>
    </row>
    <row r="2114" customFormat="false" ht="13.8" hidden="false" customHeight="false" outlineLevel="0" collapsed="false">
      <c r="D2114" s="10"/>
      <c r="G2114" s="31"/>
      <c r="J2114" s="31"/>
      <c r="M2114" s="31"/>
      <c r="P2114" s="34"/>
      <c r="S2114" s="55"/>
    </row>
    <row r="2115" customFormat="false" ht="13.8" hidden="false" customHeight="false" outlineLevel="0" collapsed="false">
      <c r="D2115" s="10"/>
      <c r="G2115" s="31"/>
      <c r="J2115" s="31"/>
      <c r="M2115" s="31"/>
      <c r="P2115" s="34"/>
      <c r="S2115" s="55"/>
    </row>
    <row r="2116" customFormat="false" ht="13.8" hidden="false" customHeight="false" outlineLevel="0" collapsed="false">
      <c r="D2116" s="10"/>
      <c r="G2116" s="31"/>
      <c r="J2116" s="55"/>
      <c r="M2116" s="31"/>
      <c r="P2116" s="34"/>
      <c r="S2116" s="55"/>
    </row>
    <row r="2117" customFormat="false" ht="13.8" hidden="false" customHeight="false" outlineLevel="0" collapsed="false">
      <c r="D2117" s="10"/>
      <c r="G2117" s="31"/>
      <c r="J2117" s="55"/>
      <c r="M2117" s="31"/>
      <c r="P2117" s="34"/>
      <c r="S2117" s="55"/>
    </row>
    <row r="2118" customFormat="false" ht="13.8" hidden="false" customHeight="false" outlineLevel="0" collapsed="false">
      <c r="D2118" s="10"/>
      <c r="G2118" s="31"/>
      <c r="J2118" s="55"/>
      <c r="M2118" s="31"/>
      <c r="P2118" s="34"/>
      <c r="S2118" s="55"/>
    </row>
    <row r="2119" customFormat="false" ht="13.8" hidden="false" customHeight="false" outlineLevel="0" collapsed="false">
      <c r="D2119" s="10"/>
      <c r="G2119" s="31"/>
      <c r="J2119" s="55"/>
      <c r="M2119" s="31"/>
      <c r="P2119" s="34"/>
      <c r="S2119" s="55"/>
    </row>
    <row r="2120" customFormat="false" ht="13.8" hidden="false" customHeight="false" outlineLevel="0" collapsed="false">
      <c r="D2120" s="10"/>
      <c r="G2120" s="31"/>
      <c r="J2120" s="25"/>
      <c r="M2120" s="31"/>
      <c r="P2120" s="34"/>
      <c r="S2120" s="55"/>
    </row>
    <row r="2121" customFormat="false" ht="13.8" hidden="false" customHeight="false" outlineLevel="0" collapsed="false">
      <c r="D2121" s="10"/>
      <c r="G2121" s="31"/>
      <c r="J2121" s="31"/>
      <c r="M2121" s="32"/>
      <c r="P2121" s="34"/>
      <c r="S2121" s="55"/>
    </row>
    <row r="2122" customFormat="false" ht="13.8" hidden="false" customHeight="false" outlineLevel="0" collapsed="false">
      <c r="D2122" s="10"/>
      <c r="G2122" s="31"/>
      <c r="J2122" s="31"/>
      <c r="M2122" s="32"/>
      <c r="P2122" s="34"/>
      <c r="S2122" s="55"/>
    </row>
    <row r="2123" customFormat="false" ht="13.8" hidden="false" customHeight="false" outlineLevel="0" collapsed="false">
      <c r="D2123" s="10"/>
      <c r="G2123" s="31"/>
      <c r="J2123" s="31"/>
      <c r="M2123" s="32"/>
      <c r="P2123" s="34"/>
      <c r="S2123" s="55"/>
    </row>
    <row r="2124" customFormat="false" ht="13.8" hidden="false" customHeight="false" outlineLevel="0" collapsed="false">
      <c r="D2124" s="10"/>
      <c r="G2124" s="31"/>
      <c r="J2124" s="31"/>
      <c r="M2124" s="32"/>
      <c r="P2124" s="34"/>
      <c r="S2124" s="31"/>
    </row>
    <row r="2125" customFormat="false" ht="13.8" hidden="false" customHeight="false" outlineLevel="0" collapsed="false">
      <c r="D2125" s="10"/>
      <c r="G2125" s="31"/>
      <c r="J2125" s="31"/>
      <c r="M2125" s="32"/>
      <c r="P2125" s="34"/>
      <c r="S2125" s="31"/>
    </row>
    <row r="2126" customFormat="false" ht="13.8" hidden="false" customHeight="false" outlineLevel="0" collapsed="false">
      <c r="D2126" s="10"/>
      <c r="G2126" s="31"/>
      <c r="J2126" s="31"/>
      <c r="M2126" s="32"/>
      <c r="P2126" s="34"/>
      <c r="S2126" s="31"/>
    </row>
    <row r="2127" customFormat="false" ht="13.8" hidden="false" customHeight="false" outlineLevel="0" collapsed="false">
      <c r="D2127" s="10"/>
      <c r="G2127" s="31"/>
      <c r="J2127" s="31"/>
      <c r="M2127" s="32"/>
      <c r="P2127" s="34"/>
      <c r="S2127" s="31"/>
    </row>
    <row r="2128" customFormat="false" ht="13.8" hidden="false" customHeight="false" outlineLevel="0" collapsed="false">
      <c r="D2128" s="10"/>
      <c r="G2128" s="31"/>
      <c r="J2128" s="31"/>
      <c r="M2128" s="32"/>
      <c r="P2128" s="60"/>
      <c r="S2128" s="31"/>
    </row>
    <row r="2129" customFormat="false" ht="13.8" hidden="false" customHeight="false" outlineLevel="0" collapsed="false">
      <c r="D2129" s="10"/>
      <c r="G2129" s="31"/>
      <c r="J2129" s="31"/>
      <c r="M2129" s="58"/>
      <c r="P2129" s="34"/>
      <c r="S2129" s="31"/>
    </row>
    <row r="2130" customFormat="false" ht="13.8" hidden="false" customHeight="false" outlineLevel="0" collapsed="false">
      <c r="D2130" s="10"/>
      <c r="G2130" s="31"/>
      <c r="J2130" s="31"/>
      <c r="M2130" s="58"/>
      <c r="P2130" s="34"/>
      <c r="S2130" s="31"/>
    </row>
    <row r="2131" customFormat="false" ht="13.8" hidden="false" customHeight="false" outlineLevel="0" collapsed="false">
      <c r="D2131" s="10"/>
      <c r="G2131" s="31"/>
      <c r="J2131" s="31"/>
      <c r="M2131" s="58"/>
      <c r="P2131" s="34"/>
      <c r="S2131" s="31"/>
    </row>
    <row r="2132" customFormat="false" ht="13.8" hidden="false" customHeight="false" outlineLevel="0" collapsed="false">
      <c r="D2132" s="10"/>
      <c r="G2132" s="31"/>
      <c r="J2132" s="31"/>
      <c r="M2132" s="58"/>
      <c r="P2132" s="34"/>
      <c r="S2132" s="31"/>
    </row>
    <row r="2133" customFormat="false" ht="13.8" hidden="false" customHeight="false" outlineLevel="0" collapsed="false">
      <c r="D2133" s="10"/>
      <c r="G2133" s="31"/>
      <c r="J2133" s="31"/>
      <c r="M2133" s="58"/>
      <c r="P2133" s="34"/>
      <c r="S2133" s="31"/>
    </row>
    <row r="2134" customFormat="false" ht="13.8" hidden="false" customHeight="false" outlineLevel="0" collapsed="false">
      <c r="D2134" s="10"/>
      <c r="G2134" s="31"/>
      <c r="J2134" s="31"/>
      <c r="M2134" s="58"/>
      <c r="P2134" s="34"/>
      <c r="S2134" s="31"/>
    </row>
    <row r="2135" customFormat="false" ht="13.8" hidden="false" customHeight="false" outlineLevel="0" collapsed="false">
      <c r="D2135" s="10"/>
      <c r="G2135" s="31"/>
      <c r="J2135" s="31"/>
      <c r="M2135" s="58"/>
      <c r="P2135" s="34"/>
      <c r="S2135" s="31"/>
    </row>
    <row r="2136" customFormat="false" ht="13.8" hidden="false" customHeight="false" outlineLevel="0" collapsed="false">
      <c r="D2136" s="10"/>
      <c r="G2136" s="31"/>
      <c r="J2136" s="31"/>
      <c r="M2136" s="58"/>
      <c r="P2136" s="34"/>
      <c r="S2136" s="31"/>
    </row>
    <row r="2137" customFormat="false" ht="13.8" hidden="false" customHeight="false" outlineLevel="0" collapsed="false">
      <c r="D2137" s="10"/>
      <c r="G2137" s="31"/>
      <c r="J2137" s="31"/>
      <c r="M2137" s="58"/>
      <c r="P2137" s="34"/>
      <c r="S2137" s="31"/>
    </row>
    <row r="2138" customFormat="false" ht="13.8" hidden="false" customHeight="false" outlineLevel="0" collapsed="false">
      <c r="D2138" s="10"/>
      <c r="G2138" s="31"/>
      <c r="J2138" s="31"/>
      <c r="M2138" s="58"/>
      <c r="P2138" s="34"/>
      <c r="S2138" s="31"/>
    </row>
    <row r="2139" customFormat="false" ht="13.8" hidden="false" customHeight="false" outlineLevel="0" collapsed="false">
      <c r="D2139" s="10"/>
      <c r="G2139" s="31"/>
      <c r="J2139" s="31"/>
      <c r="M2139" s="58"/>
      <c r="P2139" s="34"/>
      <c r="S2139" s="55"/>
    </row>
    <row r="2140" customFormat="false" ht="13.8" hidden="false" customHeight="false" outlineLevel="0" collapsed="false">
      <c r="D2140" s="10"/>
      <c r="G2140" s="31"/>
      <c r="J2140" s="31"/>
      <c r="M2140" s="32"/>
      <c r="P2140" s="34"/>
      <c r="S2140" s="55"/>
    </row>
    <row r="2141" customFormat="false" ht="13.8" hidden="false" customHeight="false" outlineLevel="0" collapsed="false">
      <c r="D2141" s="10"/>
      <c r="G2141" s="31"/>
      <c r="J2141" s="31"/>
      <c r="M2141" s="32"/>
      <c r="P2141" s="34"/>
      <c r="S2141" s="55"/>
    </row>
    <row r="2142" customFormat="false" ht="13.8" hidden="false" customHeight="false" outlineLevel="0" collapsed="false">
      <c r="D2142" s="10"/>
      <c r="G2142" s="31"/>
      <c r="J2142" s="31"/>
      <c r="M2142" s="32"/>
      <c r="P2142" s="34"/>
      <c r="S2142" s="55"/>
    </row>
    <row r="2143" customFormat="false" ht="13.8" hidden="false" customHeight="false" outlineLevel="0" collapsed="false">
      <c r="D2143" s="10"/>
      <c r="G2143" s="31"/>
      <c r="J2143" s="31"/>
      <c r="M2143" s="32"/>
      <c r="P2143" s="34"/>
      <c r="S2143" s="55"/>
    </row>
    <row r="2144" customFormat="false" ht="13.8" hidden="false" customHeight="false" outlineLevel="0" collapsed="false">
      <c r="D2144" s="10"/>
      <c r="G2144" s="31"/>
      <c r="J2144" s="31"/>
      <c r="M2144" s="32"/>
      <c r="P2144" s="34"/>
      <c r="S2144" s="55"/>
    </row>
    <row r="2145" customFormat="false" ht="13.8" hidden="false" customHeight="false" outlineLevel="0" collapsed="false">
      <c r="D2145" s="10"/>
      <c r="G2145" s="31"/>
      <c r="J2145" s="31"/>
      <c r="M2145" s="32"/>
      <c r="P2145" s="34"/>
      <c r="S2145" s="31"/>
    </row>
    <row r="2146" customFormat="false" ht="13.8" hidden="false" customHeight="false" outlineLevel="0" collapsed="false">
      <c r="D2146" s="10"/>
      <c r="G2146" s="31"/>
      <c r="J2146" s="31"/>
      <c r="M2146" s="32"/>
      <c r="P2146" s="34"/>
      <c r="S2146" s="31"/>
    </row>
    <row r="2147" customFormat="false" ht="13.8" hidden="false" customHeight="false" outlineLevel="0" collapsed="false">
      <c r="D2147" s="10"/>
      <c r="G2147" s="31"/>
      <c r="J2147" s="31"/>
      <c r="M2147" s="32"/>
      <c r="P2147" s="34"/>
      <c r="S2147" s="31"/>
    </row>
    <row r="2148" customFormat="false" ht="13.8" hidden="false" customHeight="false" outlineLevel="0" collapsed="false">
      <c r="D2148" s="10"/>
      <c r="G2148" s="31"/>
      <c r="J2148" s="31"/>
      <c r="M2148" s="32"/>
      <c r="P2148" s="34"/>
      <c r="S2148" s="31"/>
    </row>
    <row r="2149" customFormat="false" ht="13.8" hidden="false" customHeight="false" outlineLevel="0" collapsed="false">
      <c r="D2149" s="10"/>
      <c r="G2149" s="31"/>
      <c r="J2149" s="31"/>
      <c r="M2149" s="71"/>
      <c r="P2149" s="34"/>
      <c r="S2149" s="31"/>
    </row>
    <row r="2150" customFormat="false" ht="13.8" hidden="false" customHeight="false" outlineLevel="0" collapsed="false">
      <c r="D2150" s="10"/>
      <c r="G2150" s="31"/>
      <c r="J2150" s="31"/>
      <c r="M2150" s="71"/>
      <c r="P2150" s="34"/>
      <c r="S2150" s="31"/>
    </row>
    <row r="2151" customFormat="false" ht="13.8" hidden="false" customHeight="false" outlineLevel="0" collapsed="false">
      <c r="D2151" s="10"/>
      <c r="G2151" s="31"/>
      <c r="J2151" s="31"/>
      <c r="M2151" s="71"/>
      <c r="P2151" s="34"/>
      <c r="S2151" s="31"/>
    </row>
    <row r="2152" customFormat="false" ht="13.8" hidden="false" customHeight="false" outlineLevel="0" collapsed="false">
      <c r="D2152" s="10"/>
      <c r="G2152" s="31"/>
      <c r="J2152" s="31"/>
      <c r="M2152" s="71"/>
      <c r="P2152" s="34"/>
      <c r="S2152" s="31"/>
    </row>
    <row r="2153" customFormat="false" ht="13.8" hidden="false" customHeight="false" outlineLevel="0" collapsed="false">
      <c r="D2153" s="10"/>
      <c r="G2153" s="31"/>
      <c r="J2153" s="31"/>
      <c r="M2153" s="32"/>
      <c r="P2153" s="34"/>
      <c r="S2153" s="31"/>
    </row>
    <row r="2154" customFormat="false" ht="13.8" hidden="false" customHeight="false" outlineLevel="0" collapsed="false">
      <c r="D2154" s="10"/>
      <c r="G2154" s="31"/>
      <c r="J2154" s="31"/>
      <c r="M2154" s="32"/>
      <c r="P2154" s="34"/>
      <c r="S2154" s="31"/>
    </row>
    <row r="2155" customFormat="false" ht="13.8" hidden="false" customHeight="false" outlineLevel="0" collapsed="false">
      <c r="D2155" s="10"/>
      <c r="G2155" s="31"/>
      <c r="J2155" s="31"/>
      <c r="M2155" s="32"/>
      <c r="P2155" s="34"/>
      <c r="S2155" s="31"/>
    </row>
    <row r="2156" customFormat="false" ht="13.8" hidden="false" customHeight="false" outlineLevel="0" collapsed="false">
      <c r="D2156" s="10"/>
      <c r="G2156" s="31"/>
      <c r="J2156" s="31"/>
      <c r="M2156" s="32"/>
      <c r="P2156" s="34"/>
      <c r="S2156" s="31"/>
    </row>
    <row r="2157" customFormat="false" ht="13.8" hidden="false" customHeight="false" outlineLevel="0" collapsed="false">
      <c r="D2157" s="10"/>
      <c r="G2157" s="31"/>
      <c r="J2157" s="31"/>
      <c r="M2157" s="32"/>
      <c r="P2157" s="34"/>
      <c r="S2157" s="31"/>
    </row>
    <row r="2158" customFormat="false" ht="13.8" hidden="false" customHeight="false" outlineLevel="0" collapsed="false">
      <c r="D2158" s="10"/>
      <c r="G2158" s="31"/>
      <c r="J2158" s="31"/>
      <c r="M2158" s="32"/>
      <c r="P2158" s="34"/>
      <c r="S2158" s="31"/>
    </row>
    <row r="2159" customFormat="false" ht="13.8" hidden="false" customHeight="false" outlineLevel="0" collapsed="false">
      <c r="D2159" s="10"/>
      <c r="G2159" s="31"/>
      <c r="J2159" s="31"/>
      <c r="M2159" s="32"/>
      <c r="P2159" s="34"/>
      <c r="S2159" s="31"/>
    </row>
    <row r="2160" customFormat="false" ht="13.8" hidden="false" customHeight="false" outlineLevel="0" collapsed="false">
      <c r="D2160" s="72"/>
      <c r="G2160" s="31"/>
      <c r="J2160" s="31"/>
      <c r="M2160" s="32"/>
      <c r="P2160" s="34"/>
      <c r="S2160" s="31"/>
    </row>
    <row r="2161" customFormat="false" ht="13.8" hidden="false" customHeight="false" outlineLevel="0" collapsed="false">
      <c r="D2161" s="31"/>
      <c r="G2161" s="31"/>
      <c r="J2161" s="31"/>
      <c r="M2161" s="32"/>
      <c r="P2161" s="34"/>
      <c r="S2161" s="31"/>
    </row>
    <row r="2162" customFormat="false" ht="13.8" hidden="false" customHeight="false" outlineLevel="0" collapsed="false">
      <c r="D2162" s="31"/>
      <c r="G2162" s="31"/>
      <c r="J2162" s="31"/>
      <c r="M2162" s="32"/>
      <c r="P2162" s="34"/>
      <c r="S2162" s="31"/>
    </row>
    <row r="2163" customFormat="false" ht="13.8" hidden="false" customHeight="false" outlineLevel="0" collapsed="false">
      <c r="D2163" s="10"/>
      <c r="G2163" s="31"/>
      <c r="J2163" s="31"/>
      <c r="M2163" s="32"/>
      <c r="P2163" s="34"/>
      <c r="S2163" s="31"/>
    </row>
    <row r="2164" customFormat="false" ht="13.8" hidden="false" customHeight="false" outlineLevel="0" collapsed="false">
      <c r="D2164" s="10"/>
      <c r="G2164" s="31"/>
      <c r="J2164" s="31"/>
      <c r="M2164" s="32"/>
      <c r="P2164" s="34"/>
      <c r="S2164" s="31"/>
    </row>
    <row r="2165" customFormat="false" ht="13.8" hidden="false" customHeight="false" outlineLevel="0" collapsed="false">
      <c r="D2165" s="10"/>
      <c r="G2165" s="31"/>
      <c r="J2165" s="31"/>
      <c r="M2165" s="32"/>
      <c r="P2165" s="34"/>
      <c r="S2165" s="31"/>
    </row>
    <row r="2166" customFormat="false" ht="13.8" hidden="false" customHeight="false" outlineLevel="0" collapsed="false">
      <c r="D2166" s="10"/>
      <c r="G2166" s="31"/>
      <c r="J2166" s="31"/>
      <c r="M2166" s="32"/>
      <c r="P2166" s="34"/>
      <c r="S2166" s="31"/>
    </row>
    <row r="2167" customFormat="false" ht="13.8" hidden="false" customHeight="false" outlineLevel="0" collapsed="false">
      <c r="D2167" s="10"/>
      <c r="G2167" s="31"/>
      <c r="J2167" s="31"/>
      <c r="M2167" s="58"/>
      <c r="P2167" s="34"/>
      <c r="S2167" s="31"/>
    </row>
    <row r="2168" customFormat="false" ht="13.8" hidden="false" customHeight="false" outlineLevel="0" collapsed="false">
      <c r="D2168" s="10"/>
      <c r="G2168" s="31"/>
      <c r="J2168" s="31"/>
      <c r="M2168" s="58"/>
      <c r="P2168" s="34"/>
      <c r="S2168" s="31"/>
    </row>
    <row r="2169" customFormat="false" ht="13.8" hidden="false" customHeight="false" outlineLevel="0" collapsed="false">
      <c r="D2169" s="10"/>
      <c r="G2169" s="31"/>
      <c r="J2169" s="31"/>
      <c r="M2169" s="32"/>
      <c r="P2169" s="34"/>
      <c r="S2169" s="31"/>
    </row>
    <row r="2170" customFormat="false" ht="13.8" hidden="false" customHeight="false" outlineLevel="0" collapsed="false">
      <c r="D2170" s="10"/>
      <c r="G2170" s="31"/>
      <c r="J2170" s="31"/>
      <c r="M2170" s="32"/>
      <c r="P2170" s="34"/>
      <c r="S2170" s="31"/>
    </row>
    <row r="2171" customFormat="false" ht="13.8" hidden="false" customHeight="false" outlineLevel="0" collapsed="false">
      <c r="D2171" s="10"/>
      <c r="G2171" s="31"/>
      <c r="J2171" s="31"/>
      <c r="M2171" s="32"/>
      <c r="P2171" s="34"/>
      <c r="S2171" s="31"/>
    </row>
    <row r="2172" customFormat="false" ht="13.8" hidden="false" customHeight="false" outlineLevel="0" collapsed="false">
      <c r="D2172" s="10"/>
      <c r="G2172" s="31"/>
      <c r="J2172" s="31"/>
      <c r="M2172" s="32"/>
      <c r="P2172" s="34"/>
      <c r="S2172" s="31"/>
    </row>
    <row r="2173" customFormat="false" ht="13.8" hidden="false" customHeight="false" outlineLevel="0" collapsed="false">
      <c r="D2173" s="10"/>
      <c r="G2173" s="31"/>
      <c r="J2173" s="31"/>
      <c r="M2173" s="32"/>
      <c r="P2173" s="34"/>
      <c r="S2173" s="31"/>
    </row>
    <row r="2174" customFormat="false" ht="13.8" hidden="false" customHeight="false" outlineLevel="0" collapsed="false">
      <c r="D2174" s="10"/>
      <c r="G2174" s="31"/>
      <c r="J2174" s="31"/>
      <c r="M2174" s="32"/>
      <c r="P2174" s="34"/>
      <c r="S2174" s="31"/>
    </row>
    <row r="2175" customFormat="false" ht="13.8" hidden="false" customHeight="false" outlineLevel="0" collapsed="false">
      <c r="D2175" s="10"/>
      <c r="G2175" s="31"/>
      <c r="J2175" s="31"/>
      <c r="M2175" s="32"/>
      <c r="P2175" s="34"/>
      <c r="S2175" s="31"/>
    </row>
    <row r="2176" customFormat="false" ht="13.8" hidden="false" customHeight="false" outlineLevel="0" collapsed="false">
      <c r="D2176" s="10"/>
      <c r="G2176" s="31"/>
      <c r="J2176" s="31"/>
      <c r="M2176" s="32"/>
      <c r="P2176" s="34"/>
      <c r="S2176" s="31"/>
    </row>
    <row r="2177" customFormat="false" ht="13.8" hidden="false" customHeight="false" outlineLevel="0" collapsed="false">
      <c r="D2177" s="10"/>
      <c r="G2177" s="31"/>
      <c r="J2177" s="31"/>
      <c r="M2177" s="32"/>
      <c r="P2177" s="34"/>
      <c r="S2177" s="31"/>
    </row>
    <row r="2178" customFormat="false" ht="13.8" hidden="false" customHeight="false" outlineLevel="0" collapsed="false">
      <c r="D2178" s="10"/>
      <c r="G2178" s="31"/>
      <c r="J2178" s="31"/>
      <c r="M2178" s="32"/>
      <c r="P2178" s="34"/>
      <c r="S2178" s="31"/>
    </row>
    <row r="2179" customFormat="false" ht="13.8" hidden="false" customHeight="false" outlineLevel="0" collapsed="false">
      <c r="D2179" s="10"/>
      <c r="G2179" s="31"/>
      <c r="J2179" s="31"/>
      <c r="M2179" s="32"/>
      <c r="P2179" s="34"/>
      <c r="S2179" s="31"/>
    </row>
    <row r="2180" customFormat="false" ht="13.8" hidden="false" customHeight="false" outlineLevel="0" collapsed="false">
      <c r="D2180" s="10"/>
      <c r="G2180" s="31"/>
      <c r="J2180" s="31"/>
      <c r="M2180" s="32"/>
      <c r="P2180" s="34"/>
      <c r="S2180" s="31"/>
    </row>
    <row r="2181" customFormat="false" ht="13.8" hidden="false" customHeight="false" outlineLevel="0" collapsed="false">
      <c r="D2181" s="10"/>
      <c r="G2181" s="31"/>
      <c r="J2181" s="31"/>
      <c r="M2181" s="32"/>
      <c r="P2181" s="34"/>
      <c r="S2181" s="31"/>
    </row>
    <row r="2182" customFormat="false" ht="13.8" hidden="false" customHeight="false" outlineLevel="0" collapsed="false">
      <c r="D2182" s="10"/>
      <c r="G2182" s="31"/>
      <c r="J2182" s="31"/>
      <c r="M2182" s="31"/>
      <c r="P2182" s="34"/>
      <c r="S2182" s="31"/>
    </row>
    <row r="2183" customFormat="false" ht="13.8" hidden="false" customHeight="false" outlineLevel="0" collapsed="false">
      <c r="D2183" s="10"/>
      <c r="G2183" s="31"/>
      <c r="J2183" s="31"/>
      <c r="M2183" s="31"/>
      <c r="P2183" s="34"/>
      <c r="S2183" s="31"/>
    </row>
    <row r="2184" customFormat="false" ht="13.8" hidden="false" customHeight="false" outlineLevel="0" collapsed="false">
      <c r="D2184" s="31"/>
      <c r="G2184" s="31"/>
      <c r="J2184" s="31"/>
      <c r="M2184" s="31"/>
      <c r="P2184" s="34"/>
      <c r="S2184" s="31"/>
    </row>
    <row r="2185" customFormat="false" ht="13.8" hidden="false" customHeight="false" outlineLevel="0" collapsed="false">
      <c r="D2185" s="31"/>
      <c r="G2185" s="31"/>
      <c r="J2185" s="31"/>
      <c r="M2185" s="31"/>
      <c r="P2185" s="34"/>
      <c r="S2185" s="31"/>
    </row>
    <row r="2186" customFormat="false" ht="13.8" hidden="false" customHeight="false" outlineLevel="0" collapsed="false">
      <c r="D2186" s="31"/>
      <c r="G2186" s="31"/>
      <c r="J2186" s="31"/>
      <c r="M2186" s="32"/>
      <c r="P2186" s="34"/>
      <c r="S2186" s="31"/>
    </row>
    <row r="2187" customFormat="false" ht="13.8" hidden="false" customHeight="false" outlineLevel="0" collapsed="false">
      <c r="D2187" s="31"/>
      <c r="G2187" s="31"/>
      <c r="J2187" s="31"/>
      <c r="M2187" s="32"/>
      <c r="P2187" s="34"/>
      <c r="S2187" s="31"/>
    </row>
    <row r="2188" customFormat="false" ht="13.8" hidden="false" customHeight="false" outlineLevel="0" collapsed="false">
      <c r="D2188" s="31"/>
      <c r="G2188" s="31"/>
      <c r="J2188" s="31"/>
      <c r="M2188" s="32"/>
      <c r="P2188" s="34"/>
      <c r="S2188" s="31"/>
    </row>
    <row r="2189" customFormat="false" ht="13.8" hidden="false" customHeight="false" outlineLevel="0" collapsed="false">
      <c r="D2189" s="31"/>
      <c r="G2189" s="31"/>
      <c r="J2189" s="31"/>
      <c r="M2189" s="32"/>
      <c r="P2189" s="34"/>
      <c r="S2189" s="31"/>
    </row>
    <row r="2190" customFormat="false" ht="13.8" hidden="false" customHeight="false" outlineLevel="0" collapsed="false">
      <c r="D2190" s="31"/>
      <c r="G2190" s="31"/>
      <c r="J2190" s="31"/>
      <c r="M2190" s="32"/>
      <c r="P2190" s="34"/>
      <c r="S2190" s="31"/>
    </row>
    <row r="2191" customFormat="false" ht="13.8" hidden="false" customHeight="false" outlineLevel="0" collapsed="false">
      <c r="D2191" s="31"/>
      <c r="G2191" s="31"/>
      <c r="J2191" s="31"/>
      <c r="M2191" s="32"/>
      <c r="P2191" s="34"/>
      <c r="S2191" s="31"/>
    </row>
    <row r="2192" customFormat="false" ht="13.8" hidden="false" customHeight="false" outlineLevel="0" collapsed="false">
      <c r="D2192" s="31"/>
      <c r="G2192" s="31"/>
      <c r="J2192" s="31"/>
      <c r="M2192" s="32"/>
      <c r="P2192" s="34"/>
      <c r="S2192" s="31"/>
    </row>
    <row r="2193" customFormat="false" ht="13.8" hidden="false" customHeight="false" outlineLevel="0" collapsed="false">
      <c r="D2193" s="31"/>
      <c r="G2193" s="31"/>
      <c r="J2193" s="31"/>
      <c r="M2193" s="58"/>
      <c r="P2193" s="34"/>
      <c r="S2193" s="31"/>
    </row>
    <row r="2194" customFormat="false" ht="13.8" hidden="false" customHeight="false" outlineLevel="0" collapsed="false">
      <c r="D2194" s="31"/>
      <c r="G2194" s="31"/>
      <c r="J2194" s="31"/>
      <c r="M2194" s="32"/>
      <c r="P2194" s="34"/>
      <c r="S2194" s="31"/>
    </row>
    <row r="2195" customFormat="false" ht="13.8" hidden="false" customHeight="false" outlineLevel="0" collapsed="false">
      <c r="D2195" s="31"/>
      <c r="G2195" s="55"/>
      <c r="J2195" s="31"/>
      <c r="M2195" s="32"/>
      <c r="P2195" s="34"/>
      <c r="S2195" s="31"/>
    </row>
    <row r="2196" customFormat="false" ht="13.8" hidden="false" customHeight="false" outlineLevel="0" collapsed="false">
      <c r="D2196" s="31"/>
      <c r="G2196" s="55"/>
      <c r="J2196" s="31"/>
      <c r="M2196" s="32"/>
      <c r="P2196" s="34"/>
      <c r="S2196" s="31"/>
    </row>
    <row r="2197" customFormat="false" ht="13.8" hidden="false" customHeight="false" outlineLevel="0" collapsed="false">
      <c r="D2197" s="31"/>
      <c r="G2197" s="55"/>
      <c r="J2197" s="31"/>
      <c r="M2197" s="32"/>
      <c r="P2197" s="34"/>
      <c r="S2197" s="31"/>
    </row>
    <row r="2198" customFormat="false" ht="13.8" hidden="false" customHeight="false" outlineLevel="0" collapsed="false">
      <c r="D2198" s="31"/>
      <c r="G2198" s="55"/>
      <c r="J2198" s="31"/>
      <c r="M2198" s="32"/>
      <c r="P2198" s="34"/>
      <c r="S2198" s="31"/>
    </row>
    <row r="2199" customFormat="false" ht="13.8" hidden="false" customHeight="false" outlineLevel="0" collapsed="false">
      <c r="D2199" s="31"/>
      <c r="G2199" s="55"/>
      <c r="J2199" s="31"/>
      <c r="M2199" s="32"/>
      <c r="P2199" s="34"/>
      <c r="S2199" s="31"/>
    </row>
    <row r="2200" customFormat="false" ht="13.8" hidden="false" customHeight="false" outlineLevel="0" collapsed="false">
      <c r="D2200" s="31"/>
      <c r="G2200" s="55"/>
      <c r="J2200" s="31"/>
      <c r="M2200" s="32"/>
      <c r="P2200" s="34"/>
      <c r="S2200" s="31"/>
    </row>
    <row r="2201" customFormat="false" ht="13.8" hidden="false" customHeight="false" outlineLevel="0" collapsed="false">
      <c r="D2201" s="31"/>
      <c r="G2201" s="55"/>
      <c r="J2201" s="31"/>
      <c r="M2201" s="32"/>
      <c r="P2201" s="34"/>
      <c r="S2201" s="31"/>
    </row>
    <row r="2202" customFormat="false" ht="13.8" hidden="false" customHeight="false" outlineLevel="0" collapsed="false">
      <c r="D2202" s="31"/>
      <c r="G2202" s="55"/>
      <c r="J2202" s="31"/>
      <c r="M2202" s="32"/>
      <c r="P2202" s="34"/>
      <c r="S2202" s="31"/>
    </row>
    <row r="2203" customFormat="false" ht="13.8" hidden="false" customHeight="false" outlineLevel="0" collapsed="false">
      <c r="D2203" s="31"/>
      <c r="G2203" s="55"/>
      <c r="J2203" s="31"/>
      <c r="M2203" s="32"/>
      <c r="P2203" s="34"/>
      <c r="S2203" s="31"/>
    </row>
    <row r="2204" customFormat="false" ht="13.8" hidden="false" customHeight="false" outlineLevel="0" collapsed="false">
      <c r="D2204" s="31"/>
      <c r="G2204" s="31"/>
      <c r="J2204" s="31"/>
      <c r="M2204" s="58"/>
      <c r="P2204" s="34"/>
      <c r="S2204" s="31"/>
    </row>
    <row r="2205" customFormat="false" ht="13.8" hidden="false" customHeight="false" outlineLevel="0" collapsed="false">
      <c r="D2205" s="31"/>
      <c r="G2205" s="31"/>
      <c r="J2205" s="31"/>
      <c r="M2205" s="58"/>
      <c r="P2205" s="34"/>
      <c r="S2205" s="31"/>
    </row>
    <row r="2206" customFormat="false" ht="13.8" hidden="false" customHeight="false" outlineLevel="0" collapsed="false">
      <c r="D2206" s="31"/>
      <c r="G2206" s="31"/>
      <c r="J2206" s="31"/>
      <c r="M2206" s="58"/>
      <c r="P2206" s="34"/>
      <c r="S2206" s="31"/>
    </row>
    <row r="2207" customFormat="false" ht="13.8" hidden="false" customHeight="false" outlineLevel="0" collapsed="false">
      <c r="D2207" s="31"/>
      <c r="G2207" s="31"/>
      <c r="J2207" s="31"/>
      <c r="M2207" s="58"/>
      <c r="P2207" s="34"/>
      <c r="S2207" s="31"/>
    </row>
    <row r="2208" customFormat="false" ht="13.8" hidden="false" customHeight="false" outlineLevel="0" collapsed="false">
      <c r="D2208" s="31"/>
      <c r="G2208" s="31"/>
      <c r="J2208" s="31"/>
      <c r="M2208" s="31"/>
      <c r="P2208" s="34"/>
      <c r="S2208" s="31"/>
    </row>
    <row r="2209" customFormat="false" ht="13.8" hidden="false" customHeight="false" outlineLevel="0" collapsed="false">
      <c r="D2209" s="31"/>
      <c r="G2209" s="31"/>
      <c r="J2209" s="31"/>
      <c r="M2209" s="31"/>
      <c r="P2209" s="34"/>
      <c r="S2209" s="31"/>
    </row>
    <row r="2210" customFormat="false" ht="13.8" hidden="false" customHeight="false" outlineLevel="0" collapsed="false">
      <c r="D2210" s="31"/>
      <c r="G2210" s="31"/>
      <c r="J2210" s="31"/>
      <c r="M2210" s="31"/>
      <c r="P2210" s="34"/>
      <c r="S2210" s="31"/>
    </row>
    <row r="2211" customFormat="false" ht="13.8" hidden="false" customHeight="false" outlineLevel="0" collapsed="false">
      <c r="D2211" s="31"/>
      <c r="G2211" s="31"/>
      <c r="J2211" s="31"/>
      <c r="M2211" s="31"/>
      <c r="P2211" s="34"/>
      <c r="S2211" s="31"/>
    </row>
    <row r="2212" customFormat="false" ht="13.8" hidden="false" customHeight="false" outlineLevel="0" collapsed="false">
      <c r="D2212" s="31"/>
      <c r="G2212" s="31"/>
      <c r="J2212" s="31"/>
      <c r="M2212" s="31"/>
      <c r="P2212" s="34"/>
      <c r="S2212" s="31"/>
    </row>
    <row r="2213" customFormat="false" ht="13.8" hidden="false" customHeight="false" outlineLevel="0" collapsed="false">
      <c r="D2213" s="31"/>
      <c r="G2213" s="31"/>
      <c r="J2213" s="31"/>
      <c r="M2213" s="31"/>
      <c r="P2213" s="34"/>
      <c r="S2213" s="31"/>
    </row>
    <row r="2214" customFormat="false" ht="13.8" hidden="false" customHeight="false" outlineLevel="0" collapsed="false">
      <c r="D2214" s="31"/>
      <c r="G2214" s="31"/>
      <c r="J2214" s="31"/>
      <c r="M2214" s="32"/>
      <c r="P2214" s="34"/>
      <c r="S2214" s="31"/>
    </row>
    <row r="2215" customFormat="false" ht="13.8" hidden="false" customHeight="false" outlineLevel="0" collapsed="false">
      <c r="D2215" s="31"/>
      <c r="G2215" s="31"/>
      <c r="J2215" s="31"/>
      <c r="M2215" s="32"/>
      <c r="P2215" s="34"/>
      <c r="S2215" s="31"/>
    </row>
    <row r="2216" customFormat="false" ht="13.8" hidden="false" customHeight="false" outlineLevel="0" collapsed="false">
      <c r="D2216" s="31"/>
      <c r="G2216" s="31"/>
      <c r="J2216" s="31"/>
      <c r="M2216" s="32"/>
      <c r="P2216" s="34"/>
      <c r="S2216" s="31"/>
    </row>
    <row r="2217" customFormat="false" ht="13.8" hidden="false" customHeight="false" outlineLevel="0" collapsed="false">
      <c r="D2217" s="31"/>
      <c r="G2217" s="31"/>
      <c r="J2217" s="31"/>
      <c r="M2217" s="32"/>
      <c r="P2217" s="34"/>
      <c r="S2217" s="31"/>
    </row>
    <row r="2218" customFormat="false" ht="13.8" hidden="false" customHeight="false" outlineLevel="0" collapsed="false">
      <c r="D2218" s="31"/>
      <c r="G2218" s="31"/>
      <c r="J2218" s="31"/>
      <c r="M2218" s="32"/>
      <c r="P2218" s="34"/>
      <c r="S2218" s="31"/>
    </row>
    <row r="2219" customFormat="false" ht="13.8" hidden="false" customHeight="false" outlineLevel="0" collapsed="false">
      <c r="D2219" s="10"/>
      <c r="G2219" s="31"/>
      <c r="J2219" s="31"/>
      <c r="M2219" s="32"/>
      <c r="P2219" s="34"/>
      <c r="S2219" s="31"/>
    </row>
    <row r="2220" customFormat="false" ht="13.8" hidden="false" customHeight="false" outlineLevel="0" collapsed="false">
      <c r="D2220" s="10"/>
      <c r="G2220" s="31"/>
      <c r="J2220" s="31"/>
      <c r="M2220" s="32"/>
      <c r="P2220" s="34"/>
      <c r="S2220" s="31"/>
    </row>
    <row r="2221" customFormat="false" ht="13.8" hidden="false" customHeight="false" outlineLevel="0" collapsed="false">
      <c r="D2221" s="10"/>
      <c r="G2221" s="31"/>
      <c r="J2221" s="31"/>
      <c r="M2221" s="32"/>
      <c r="P2221" s="34"/>
      <c r="S2221" s="31"/>
    </row>
    <row r="2222" customFormat="false" ht="13.8" hidden="false" customHeight="false" outlineLevel="0" collapsed="false">
      <c r="D2222" s="10"/>
      <c r="G2222" s="31"/>
      <c r="J2222" s="31"/>
      <c r="M2222" s="32"/>
      <c r="P2222" s="34"/>
      <c r="S2222" s="31"/>
    </row>
    <row r="2223" customFormat="false" ht="13.8" hidden="false" customHeight="false" outlineLevel="0" collapsed="false">
      <c r="D2223" s="10"/>
      <c r="G2223" s="31"/>
      <c r="J2223" s="31"/>
      <c r="M2223" s="32"/>
      <c r="P2223" s="34"/>
      <c r="S2223" s="31"/>
    </row>
    <row r="2224" customFormat="false" ht="13.8" hidden="false" customHeight="false" outlineLevel="0" collapsed="false">
      <c r="D2224" s="10"/>
      <c r="G2224" s="31"/>
      <c r="J2224" s="31"/>
      <c r="M2224" s="32"/>
      <c r="P2224" s="34"/>
      <c r="S2224" s="31"/>
    </row>
    <row r="2225" customFormat="false" ht="13.8" hidden="false" customHeight="false" outlineLevel="0" collapsed="false">
      <c r="D2225" s="10"/>
      <c r="G2225" s="31"/>
      <c r="J2225" s="31"/>
      <c r="M2225" s="32"/>
      <c r="P2225" s="34"/>
      <c r="S2225" s="31"/>
    </row>
    <row r="2226" customFormat="false" ht="13.8" hidden="false" customHeight="false" outlineLevel="0" collapsed="false">
      <c r="D2226" s="10"/>
      <c r="G2226" s="31"/>
      <c r="J2226" s="31"/>
      <c r="M2226" s="32"/>
      <c r="P2226" s="34"/>
      <c r="S2226" s="31"/>
    </row>
    <row r="2227" customFormat="false" ht="13.8" hidden="false" customHeight="false" outlineLevel="0" collapsed="false">
      <c r="D2227" s="10"/>
      <c r="G2227" s="31"/>
      <c r="J2227" s="31"/>
      <c r="M2227" s="58"/>
      <c r="P2227" s="34"/>
      <c r="S2227" s="31"/>
    </row>
    <row r="2228" customFormat="false" ht="13.8" hidden="false" customHeight="false" outlineLevel="0" collapsed="false">
      <c r="D2228" s="10"/>
      <c r="G2228" s="31"/>
      <c r="J2228" s="31"/>
      <c r="M2228" s="79"/>
      <c r="P2228" s="34"/>
      <c r="S2228" s="31"/>
    </row>
    <row r="2229" customFormat="false" ht="13.8" hidden="false" customHeight="false" outlineLevel="0" collapsed="false">
      <c r="D2229" s="10"/>
      <c r="G2229" s="31"/>
      <c r="J2229" s="31"/>
      <c r="M2229" s="79"/>
      <c r="P2229" s="34"/>
      <c r="S2229" s="31"/>
    </row>
    <row r="2230" customFormat="false" ht="13.8" hidden="false" customHeight="false" outlineLevel="0" collapsed="false">
      <c r="D2230" s="10"/>
      <c r="G2230" s="31"/>
      <c r="J2230" s="31"/>
      <c r="M2230" s="32"/>
      <c r="P2230" s="34"/>
      <c r="S2230" s="31"/>
    </row>
    <row r="2231" customFormat="false" ht="13.8" hidden="false" customHeight="false" outlineLevel="0" collapsed="false">
      <c r="D2231" s="10"/>
      <c r="G2231" s="31"/>
      <c r="J2231" s="31"/>
      <c r="M2231" s="32"/>
      <c r="P2231" s="34"/>
      <c r="S2231" s="31"/>
    </row>
    <row r="2232" customFormat="false" ht="13.8" hidden="false" customHeight="false" outlineLevel="0" collapsed="false">
      <c r="D2232" s="10"/>
      <c r="G2232" s="31"/>
      <c r="J2232" s="31"/>
      <c r="M2232" s="32"/>
      <c r="P2232" s="34"/>
      <c r="S2232" s="31"/>
    </row>
    <row r="2233" customFormat="false" ht="13.8" hidden="false" customHeight="false" outlineLevel="0" collapsed="false">
      <c r="D2233" s="10"/>
      <c r="G2233" s="31"/>
      <c r="J2233" s="31"/>
      <c r="M2233" s="32"/>
      <c r="P2233" s="34"/>
      <c r="S2233" s="31"/>
    </row>
    <row r="2234" customFormat="false" ht="13.8" hidden="false" customHeight="false" outlineLevel="0" collapsed="false">
      <c r="D2234" s="10"/>
      <c r="G2234" s="31"/>
      <c r="J2234" s="31"/>
      <c r="M2234" s="32"/>
      <c r="P2234" s="34"/>
      <c r="S2234" s="31"/>
    </row>
    <row r="2235" customFormat="false" ht="13.8" hidden="false" customHeight="false" outlineLevel="0" collapsed="false">
      <c r="D2235" s="10"/>
      <c r="G2235" s="31"/>
      <c r="J2235" s="31"/>
      <c r="M2235" s="32"/>
      <c r="P2235" s="34"/>
      <c r="S2235" s="31"/>
    </row>
    <row r="2236" customFormat="false" ht="13.8" hidden="false" customHeight="false" outlineLevel="0" collapsed="false">
      <c r="D2236" s="10"/>
      <c r="G2236" s="31"/>
      <c r="J2236" s="31"/>
      <c r="M2236" s="32"/>
      <c r="P2236" s="34"/>
      <c r="S2236" s="31"/>
    </row>
    <row r="2237" customFormat="false" ht="13.8" hidden="false" customHeight="false" outlineLevel="0" collapsed="false">
      <c r="D2237" s="10"/>
      <c r="G2237" s="31"/>
      <c r="J2237" s="31"/>
      <c r="M2237" s="32"/>
      <c r="P2237" s="34"/>
      <c r="S2237" s="31"/>
    </row>
    <row r="2238" customFormat="false" ht="13.8" hidden="false" customHeight="false" outlineLevel="0" collapsed="false">
      <c r="D2238" s="10"/>
      <c r="G2238" s="31"/>
      <c r="J2238" s="31"/>
      <c r="M2238" s="32"/>
      <c r="P2238" s="34"/>
      <c r="S2238" s="31"/>
    </row>
    <row r="2239" customFormat="false" ht="13.8" hidden="false" customHeight="false" outlineLevel="0" collapsed="false">
      <c r="D2239" s="10"/>
      <c r="G2239" s="31"/>
      <c r="J2239" s="31"/>
      <c r="M2239" s="32"/>
      <c r="P2239" s="34"/>
      <c r="S2239" s="55"/>
    </row>
    <row r="2240" customFormat="false" ht="13.8" hidden="false" customHeight="false" outlineLevel="0" collapsed="false">
      <c r="D2240" s="31"/>
      <c r="G2240" s="31"/>
      <c r="J2240" s="31"/>
      <c r="M2240" s="32"/>
      <c r="P2240" s="34"/>
      <c r="S2240" s="55"/>
    </row>
    <row r="2241" customFormat="false" ht="13.8" hidden="false" customHeight="false" outlineLevel="0" collapsed="false">
      <c r="D2241" s="31"/>
      <c r="G2241" s="31"/>
      <c r="J2241" s="31"/>
      <c r="M2241" s="32"/>
      <c r="P2241" s="34"/>
      <c r="S2241" s="31"/>
    </row>
    <row r="2242" customFormat="false" ht="13.8" hidden="false" customHeight="false" outlineLevel="0" collapsed="false">
      <c r="D2242" s="31"/>
      <c r="G2242" s="31"/>
      <c r="J2242" s="31"/>
      <c r="M2242" s="32"/>
      <c r="P2242" s="34"/>
      <c r="S2242" s="31"/>
    </row>
    <row r="2243" customFormat="false" ht="13.8" hidden="false" customHeight="false" outlineLevel="0" collapsed="false">
      <c r="D2243" s="31"/>
      <c r="G2243" s="31"/>
      <c r="J2243" s="31"/>
      <c r="M2243" s="32"/>
      <c r="P2243" s="34"/>
      <c r="S2243" s="31"/>
    </row>
    <row r="2244" customFormat="false" ht="13.8" hidden="false" customHeight="false" outlineLevel="0" collapsed="false">
      <c r="D2244" s="31"/>
      <c r="G2244" s="31"/>
      <c r="J2244" s="31"/>
      <c r="M2244" s="32"/>
      <c r="P2244" s="34"/>
      <c r="S2244" s="31"/>
    </row>
    <row r="2245" customFormat="false" ht="13.8" hidden="false" customHeight="false" outlineLevel="0" collapsed="false">
      <c r="D2245" s="31"/>
      <c r="G2245" s="31"/>
      <c r="J2245" s="31"/>
      <c r="M2245" s="32"/>
      <c r="P2245" s="34"/>
      <c r="S2245" s="31"/>
    </row>
    <row r="2246" customFormat="false" ht="13.8" hidden="false" customHeight="false" outlineLevel="0" collapsed="false">
      <c r="D2246" s="31"/>
      <c r="G2246" s="31"/>
      <c r="J2246" s="31"/>
      <c r="M2246" s="32"/>
      <c r="P2246" s="34"/>
      <c r="S2246" s="31"/>
    </row>
    <row r="2247" customFormat="false" ht="13.8" hidden="false" customHeight="false" outlineLevel="0" collapsed="false">
      <c r="D2247" s="31"/>
      <c r="G2247" s="31"/>
      <c r="J2247" s="31"/>
      <c r="M2247" s="32"/>
      <c r="P2247" s="34"/>
      <c r="S2247" s="31"/>
    </row>
    <row r="2248" customFormat="false" ht="13.8" hidden="false" customHeight="false" outlineLevel="0" collapsed="false">
      <c r="D2248" s="31"/>
      <c r="G2248" s="31"/>
      <c r="J2248" s="31"/>
      <c r="M2248" s="32"/>
      <c r="P2248" s="34"/>
      <c r="S2248" s="31"/>
    </row>
    <row r="2249" customFormat="false" ht="13.8" hidden="false" customHeight="false" outlineLevel="0" collapsed="false">
      <c r="D2249" s="31"/>
      <c r="G2249" s="31"/>
      <c r="J2249" s="31"/>
      <c r="M2249" s="32"/>
      <c r="P2249" s="34"/>
      <c r="S2249" s="31"/>
    </row>
    <row r="2250" customFormat="false" ht="13.8" hidden="false" customHeight="false" outlineLevel="0" collapsed="false">
      <c r="D2250" s="31"/>
      <c r="G2250" s="31"/>
      <c r="J2250" s="31"/>
      <c r="M2250" s="32"/>
      <c r="P2250" s="34"/>
      <c r="S2250" s="31"/>
    </row>
    <row r="2251" customFormat="false" ht="13.8" hidden="false" customHeight="false" outlineLevel="0" collapsed="false">
      <c r="D2251" s="31"/>
      <c r="G2251" s="10"/>
      <c r="J2251" s="31"/>
      <c r="M2251" s="32"/>
      <c r="P2251" s="34"/>
      <c r="S2251" s="31"/>
    </row>
    <row r="2252" customFormat="false" ht="13.8" hidden="false" customHeight="false" outlineLevel="0" collapsed="false">
      <c r="D2252" s="31"/>
      <c r="G2252" s="10"/>
      <c r="J2252" s="31"/>
      <c r="M2252" s="32"/>
      <c r="P2252" s="34"/>
      <c r="S2252" s="31"/>
    </row>
    <row r="2253" customFormat="false" ht="13.8" hidden="false" customHeight="false" outlineLevel="0" collapsed="false">
      <c r="D2253" s="31"/>
      <c r="G2253" s="10"/>
      <c r="J2253" s="31"/>
      <c r="M2253" s="32"/>
      <c r="P2253" s="34"/>
      <c r="S2253" s="31"/>
    </row>
    <row r="2254" customFormat="false" ht="13.8" hidden="false" customHeight="false" outlineLevel="0" collapsed="false">
      <c r="D2254" s="31"/>
      <c r="G2254" s="10"/>
      <c r="J2254" s="31"/>
      <c r="M2254" s="32"/>
      <c r="P2254" s="34"/>
      <c r="S2254" s="31"/>
    </row>
    <row r="2255" customFormat="false" ht="13.8" hidden="false" customHeight="false" outlineLevel="0" collapsed="false">
      <c r="D2255" s="31"/>
      <c r="G2255" s="10"/>
      <c r="J2255" s="31"/>
      <c r="M2255" s="32"/>
      <c r="P2255" s="34"/>
      <c r="S2255" s="31"/>
    </row>
    <row r="2256" customFormat="false" ht="13.8" hidden="false" customHeight="false" outlineLevel="0" collapsed="false">
      <c r="D2256" s="31"/>
      <c r="G2256" s="10"/>
      <c r="J2256" s="31"/>
      <c r="M2256" s="31"/>
      <c r="P2256" s="34"/>
      <c r="S2256" s="31"/>
    </row>
    <row r="2257" customFormat="false" ht="13.8" hidden="false" customHeight="false" outlineLevel="0" collapsed="false">
      <c r="D2257" s="31"/>
      <c r="G2257" s="10"/>
      <c r="J2257" s="31"/>
      <c r="M2257" s="31"/>
      <c r="P2257" s="34"/>
      <c r="S2257" s="31"/>
    </row>
    <row r="2258" customFormat="false" ht="13.8" hidden="false" customHeight="false" outlineLevel="0" collapsed="false">
      <c r="D2258" s="31"/>
      <c r="G2258" s="10"/>
      <c r="J2258" s="31"/>
      <c r="M2258" s="31"/>
      <c r="P2258" s="34"/>
      <c r="S2258" s="31"/>
    </row>
    <row r="2259" customFormat="false" ht="13.8" hidden="false" customHeight="false" outlineLevel="0" collapsed="false">
      <c r="D2259" s="31"/>
      <c r="G2259" s="31"/>
      <c r="J2259" s="31"/>
      <c r="M2259" s="31"/>
      <c r="P2259" s="34"/>
      <c r="S2259" s="31"/>
    </row>
    <row r="2260" customFormat="false" ht="13.8" hidden="false" customHeight="false" outlineLevel="0" collapsed="false">
      <c r="D2260" s="31"/>
      <c r="G2260" s="31"/>
      <c r="J2260" s="31"/>
      <c r="M2260" s="31"/>
      <c r="P2260" s="34"/>
      <c r="S2260" s="31"/>
    </row>
    <row r="2261" customFormat="false" ht="13.8" hidden="false" customHeight="false" outlineLevel="0" collapsed="false">
      <c r="D2261" s="31"/>
      <c r="G2261" s="31"/>
      <c r="J2261" s="31"/>
      <c r="M2261" s="31"/>
      <c r="P2261" s="34"/>
      <c r="S2261" s="31"/>
    </row>
    <row r="2262" customFormat="false" ht="13.8" hidden="false" customHeight="false" outlineLevel="0" collapsed="false">
      <c r="D2262" s="31"/>
      <c r="G2262" s="31"/>
      <c r="J2262" s="31"/>
      <c r="M2262" s="31"/>
      <c r="P2262" s="34"/>
      <c r="S2262" s="31"/>
    </row>
    <row r="2263" customFormat="false" ht="13.8" hidden="false" customHeight="false" outlineLevel="0" collapsed="false">
      <c r="D2263" s="31"/>
      <c r="G2263" s="31"/>
      <c r="J2263" s="31"/>
      <c r="M2263" s="31"/>
      <c r="P2263" s="34"/>
      <c r="S2263" s="31"/>
    </row>
    <row r="2264" customFormat="false" ht="13.8" hidden="false" customHeight="false" outlineLevel="0" collapsed="false">
      <c r="D2264" s="31"/>
      <c r="G2264" s="31"/>
      <c r="J2264" s="31"/>
      <c r="M2264" s="31"/>
      <c r="P2264" s="34"/>
      <c r="S2264" s="31"/>
    </row>
    <row r="2265" customFormat="false" ht="13.8" hidden="false" customHeight="false" outlineLevel="0" collapsed="false">
      <c r="D2265" s="31"/>
      <c r="G2265" s="31"/>
      <c r="J2265" s="31"/>
      <c r="M2265" s="31"/>
      <c r="P2265" s="34"/>
      <c r="S2265" s="31"/>
    </row>
    <row r="2266" customFormat="false" ht="13.8" hidden="false" customHeight="false" outlineLevel="0" collapsed="false">
      <c r="D2266" s="31"/>
      <c r="G2266" s="31"/>
      <c r="J2266" s="31"/>
      <c r="M2266" s="31"/>
      <c r="P2266" s="34"/>
      <c r="S2266" s="31"/>
    </row>
    <row r="2267" customFormat="false" ht="13.8" hidden="false" customHeight="false" outlineLevel="0" collapsed="false">
      <c r="D2267" s="31"/>
      <c r="G2267" s="31"/>
      <c r="J2267" s="31"/>
      <c r="M2267" s="31"/>
      <c r="P2267" s="34"/>
      <c r="S2267" s="31"/>
    </row>
    <row r="2268" customFormat="false" ht="13.8" hidden="false" customHeight="false" outlineLevel="0" collapsed="false">
      <c r="D2268" s="31"/>
      <c r="G2268" s="31"/>
      <c r="J2268" s="31"/>
      <c r="M2268" s="31"/>
      <c r="P2268" s="34"/>
      <c r="S2268" s="31"/>
    </row>
    <row r="2269" customFormat="false" ht="13.8" hidden="false" customHeight="false" outlineLevel="0" collapsed="false">
      <c r="D2269" s="31"/>
      <c r="G2269" s="31"/>
      <c r="J2269" s="31"/>
      <c r="M2269" s="31"/>
      <c r="P2269" s="34"/>
      <c r="S2269" s="31"/>
    </row>
    <row r="2270" customFormat="false" ht="13.8" hidden="false" customHeight="false" outlineLevel="0" collapsed="false">
      <c r="D2270" s="31"/>
      <c r="G2270" s="31"/>
      <c r="J2270" s="31"/>
      <c r="M2270" s="31"/>
      <c r="P2270" s="34"/>
      <c r="S2270" s="31"/>
    </row>
    <row r="2271" customFormat="false" ht="13.8" hidden="false" customHeight="false" outlineLevel="0" collapsed="false">
      <c r="D2271" s="31"/>
      <c r="G2271" s="31"/>
      <c r="J2271" s="31"/>
      <c r="M2271" s="31"/>
      <c r="P2271" s="34"/>
      <c r="S2271" s="31"/>
    </row>
    <row r="2272" customFormat="false" ht="13.8" hidden="false" customHeight="false" outlineLevel="0" collapsed="false">
      <c r="D2272" s="31"/>
      <c r="G2272" s="31"/>
      <c r="J2272" s="31"/>
      <c r="M2272" s="31"/>
      <c r="P2272" s="34"/>
      <c r="S2272" s="31"/>
    </row>
    <row r="2273" customFormat="false" ht="13.8" hidden="false" customHeight="false" outlineLevel="0" collapsed="false">
      <c r="D2273" s="31"/>
      <c r="G2273" s="31"/>
      <c r="J2273" s="31"/>
      <c r="M2273" s="31"/>
      <c r="P2273" s="34"/>
      <c r="S2273" s="31"/>
    </row>
    <row r="2274" customFormat="false" ht="13.8" hidden="false" customHeight="false" outlineLevel="0" collapsed="false">
      <c r="D2274" s="31"/>
      <c r="G2274" s="31"/>
      <c r="J2274" s="31"/>
      <c r="M2274" s="31"/>
      <c r="P2274" s="34"/>
      <c r="S2274" s="31"/>
    </row>
    <row r="2275" customFormat="false" ht="13.8" hidden="false" customHeight="false" outlineLevel="0" collapsed="false">
      <c r="D2275" s="31"/>
      <c r="G2275" s="31"/>
      <c r="J2275" s="31"/>
      <c r="M2275" s="31"/>
      <c r="P2275" s="34"/>
      <c r="S2275" s="31"/>
    </row>
    <row r="2276" customFormat="false" ht="13.8" hidden="false" customHeight="false" outlineLevel="0" collapsed="false">
      <c r="D2276" s="31"/>
      <c r="G2276" s="31"/>
      <c r="J2276" s="31"/>
      <c r="M2276" s="31"/>
      <c r="P2276" s="34"/>
      <c r="S2276" s="31"/>
    </row>
    <row r="2277" customFormat="false" ht="13.8" hidden="false" customHeight="false" outlineLevel="0" collapsed="false">
      <c r="D2277" s="31"/>
      <c r="G2277" s="31"/>
      <c r="J2277" s="31"/>
      <c r="M2277" s="31"/>
      <c r="P2277" s="34"/>
      <c r="S2277" s="31"/>
    </row>
    <row r="2278" customFormat="false" ht="13.8" hidden="false" customHeight="false" outlineLevel="0" collapsed="false">
      <c r="D2278" s="31"/>
      <c r="G2278" s="31"/>
      <c r="J2278" s="31"/>
      <c r="M2278" s="31"/>
      <c r="P2278" s="34"/>
      <c r="S2278" s="31"/>
    </row>
    <row r="2279" customFormat="false" ht="13.8" hidden="false" customHeight="false" outlineLevel="0" collapsed="false">
      <c r="D2279" s="31"/>
      <c r="G2279" s="31"/>
      <c r="J2279" s="31"/>
      <c r="M2279" s="31"/>
      <c r="P2279" s="34"/>
      <c r="S2279" s="31"/>
    </row>
    <row r="2280" customFormat="false" ht="13.8" hidden="false" customHeight="false" outlineLevel="0" collapsed="false">
      <c r="D2280" s="31"/>
      <c r="G2280" s="31"/>
      <c r="J2280" s="31"/>
      <c r="M2280" s="32"/>
      <c r="P2280" s="34"/>
      <c r="S2280" s="31"/>
    </row>
    <row r="2281" customFormat="false" ht="13.8" hidden="false" customHeight="false" outlineLevel="0" collapsed="false">
      <c r="D2281" s="31"/>
      <c r="G2281" s="31"/>
      <c r="J2281" s="31"/>
      <c r="M2281" s="32"/>
      <c r="P2281" s="34"/>
      <c r="S2281" s="31"/>
    </row>
    <row r="2282" customFormat="false" ht="13.8" hidden="false" customHeight="false" outlineLevel="0" collapsed="false">
      <c r="D2282" s="31"/>
      <c r="G2282" s="31"/>
      <c r="J2282" s="31"/>
      <c r="M2282" s="32"/>
      <c r="P2282" s="34"/>
      <c r="S2282" s="31"/>
    </row>
    <row r="2283" customFormat="false" ht="13.8" hidden="false" customHeight="false" outlineLevel="0" collapsed="false">
      <c r="D2283" s="31"/>
      <c r="G2283" s="31"/>
      <c r="J2283" s="31"/>
      <c r="M2283" s="32"/>
      <c r="P2283" s="34"/>
      <c r="S2283" s="31"/>
    </row>
    <row r="2284" customFormat="false" ht="13.8" hidden="false" customHeight="false" outlineLevel="0" collapsed="false">
      <c r="D2284" s="31"/>
      <c r="G2284" s="31"/>
      <c r="J2284" s="31"/>
      <c r="M2284" s="32"/>
      <c r="P2284" s="34"/>
      <c r="S2284" s="31"/>
    </row>
    <row r="2285" customFormat="false" ht="13.8" hidden="false" customHeight="false" outlineLevel="0" collapsed="false">
      <c r="D2285" s="31"/>
      <c r="G2285" s="31"/>
      <c r="J2285" s="31"/>
      <c r="M2285" s="32"/>
      <c r="P2285" s="34"/>
      <c r="S2285" s="31"/>
    </row>
    <row r="2286" customFormat="false" ht="13.8" hidden="false" customHeight="false" outlineLevel="0" collapsed="false">
      <c r="D2286" s="31"/>
      <c r="G2286" s="31"/>
      <c r="J2286" s="31"/>
      <c r="M2286" s="32"/>
      <c r="P2286" s="34"/>
      <c r="S2286" s="31"/>
    </row>
    <row r="2287" customFormat="false" ht="13.8" hidden="false" customHeight="false" outlineLevel="0" collapsed="false">
      <c r="D2287" s="31"/>
      <c r="G2287" s="31"/>
      <c r="J2287" s="31"/>
      <c r="M2287" s="32"/>
      <c r="P2287" s="34"/>
      <c r="S2287" s="31"/>
    </row>
    <row r="2288" customFormat="false" ht="13.8" hidden="false" customHeight="false" outlineLevel="0" collapsed="false">
      <c r="D2288" s="31"/>
      <c r="G2288" s="31"/>
      <c r="J2288" s="31"/>
      <c r="M2288" s="32"/>
      <c r="P2288" s="34"/>
      <c r="S2288" s="31"/>
    </row>
    <row r="2289" customFormat="false" ht="13.8" hidden="false" customHeight="false" outlineLevel="0" collapsed="false">
      <c r="D2289" s="31"/>
      <c r="G2289" s="31"/>
      <c r="J2289" s="31"/>
      <c r="M2289" s="32"/>
      <c r="P2289" s="34"/>
      <c r="S2289" s="31"/>
    </row>
    <row r="2290" customFormat="false" ht="13.8" hidden="false" customHeight="false" outlineLevel="0" collapsed="false">
      <c r="D2290" s="31"/>
      <c r="G2290" s="31"/>
      <c r="J2290" s="31"/>
      <c r="M2290" s="32"/>
      <c r="P2290" s="34"/>
      <c r="S2290" s="31"/>
    </row>
    <row r="2291" customFormat="false" ht="13.8" hidden="false" customHeight="false" outlineLevel="0" collapsed="false">
      <c r="D2291" s="31"/>
      <c r="G2291" s="31"/>
      <c r="J2291" s="31"/>
      <c r="M2291" s="32"/>
      <c r="P2291" s="34"/>
      <c r="S2291" s="31"/>
    </row>
    <row r="2292" customFormat="false" ht="13.8" hidden="false" customHeight="false" outlineLevel="0" collapsed="false">
      <c r="D2292" s="31"/>
      <c r="G2292" s="31"/>
      <c r="J2292" s="31"/>
      <c r="M2292" s="32"/>
      <c r="P2292" s="34"/>
      <c r="S2292" s="31"/>
    </row>
    <row r="2293" customFormat="false" ht="13.8" hidden="false" customHeight="false" outlineLevel="0" collapsed="false">
      <c r="D2293" s="31"/>
      <c r="G2293" s="31"/>
      <c r="J2293" s="31"/>
      <c r="M2293" s="32"/>
      <c r="P2293" s="34"/>
      <c r="S2293" s="31"/>
    </row>
    <row r="2294" customFormat="false" ht="13.8" hidden="false" customHeight="false" outlineLevel="0" collapsed="false">
      <c r="D2294" s="31"/>
      <c r="G2294" s="31"/>
      <c r="J2294" s="31"/>
      <c r="M2294" s="32"/>
      <c r="P2294" s="34"/>
      <c r="S2294" s="31"/>
    </row>
    <row r="2295" customFormat="false" ht="13.8" hidden="false" customHeight="false" outlineLevel="0" collapsed="false">
      <c r="D2295" s="31"/>
      <c r="G2295" s="31"/>
      <c r="J2295" s="31"/>
      <c r="M2295" s="32"/>
      <c r="P2295" s="34"/>
      <c r="S2295" s="31"/>
    </row>
    <row r="2296" customFormat="false" ht="13.8" hidden="false" customHeight="false" outlineLevel="0" collapsed="false">
      <c r="D2296" s="31"/>
      <c r="G2296" s="31"/>
      <c r="J2296" s="31"/>
      <c r="M2296" s="32"/>
      <c r="P2296" s="34"/>
      <c r="S2296" s="31"/>
    </row>
    <row r="2297" customFormat="false" ht="13.8" hidden="false" customHeight="false" outlineLevel="0" collapsed="false">
      <c r="D2297" s="31"/>
      <c r="G2297" s="31"/>
      <c r="J2297" s="31"/>
      <c r="M2297" s="32"/>
      <c r="P2297" s="34"/>
      <c r="S2297" s="55"/>
    </row>
    <row r="2298" customFormat="false" ht="13.8" hidden="false" customHeight="false" outlineLevel="0" collapsed="false">
      <c r="D2298" s="31"/>
      <c r="G2298" s="31"/>
      <c r="J2298" s="31"/>
      <c r="M2298" s="32"/>
      <c r="P2298" s="34"/>
      <c r="S2298" s="55"/>
    </row>
    <row r="2299" customFormat="false" ht="13.8" hidden="false" customHeight="false" outlineLevel="0" collapsed="false">
      <c r="D2299" s="31"/>
      <c r="G2299" s="31"/>
      <c r="J2299" s="31"/>
      <c r="M2299" s="31"/>
      <c r="P2299" s="34"/>
      <c r="S2299" s="55"/>
    </row>
    <row r="2300" customFormat="false" ht="13.8" hidden="false" customHeight="false" outlineLevel="0" collapsed="false">
      <c r="D2300" s="10"/>
      <c r="G2300" s="62"/>
      <c r="J2300" s="31"/>
      <c r="M2300" s="31"/>
      <c r="P2300" s="34"/>
      <c r="S2300" s="55"/>
    </row>
    <row r="2301" customFormat="false" ht="13.8" hidden="false" customHeight="false" outlineLevel="0" collapsed="false">
      <c r="D2301" s="10"/>
      <c r="G2301" s="10"/>
      <c r="J2301" s="31"/>
      <c r="M2301" s="31"/>
      <c r="P2301" s="34"/>
      <c r="S2301" s="55"/>
    </row>
    <row r="2302" customFormat="false" ht="13.8" hidden="false" customHeight="false" outlineLevel="0" collapsed="false">
      <c r="D2302" s="10"/>
      <c r="G2302" s="10"/>
      <c r="J2302" s="31"/>
      <c r="M2302" s="31"/>
      <c r="P2302" s="34"/>
      <c r="S2302" s="55"/>
    </row>
    <row r="2303" customFormat="false" ht="13.8" hidden="false" customHeight="false" outlineLevel="0" collapsed="false">
      <c r="D2303" s="10"/>
      <c r="G2303" s="10"/>
      <c r="J2303" s="31"/>
      <c r="M2303" s="31"/>
      <c r="P2303" s="34"/>
      <c r="S2303" s="55"/>
    </row>
    <row r="2304" customFormat="false" ht="13.8" hidden="false" customHeight="false" outlineLevel="0" collapsed="false">
      <c r="D2304" s="10"/>
      <c r="G2304" s="10"/>
      <c r="J2304" s="31"/>
      <c r="M2304" s="31"/>
      <c r="P2304" s="34"/>
      <c r="S2304" s="55"/>
    </row>
    <row r="2305" customFormat="false" ht="13.8" hidden="false" customHeight="false" outlineLevel="0" collapsed="false">
      <c r="D2305" s="10"/>
      <c r="G2305" s="10"/>
      <c r="J2305" s="31"/>
      <c r="M2305" s="31"/>
      <c r="P2305" s="34"/>
      <c r="S2305" s="55"/>
    </row>
    <row r="2306" customFormat="false" ht="13.8" hidden="false" customHeight="false" outlineLevel="0" collapsed="false">
      <c r="D2306" s="10"/>
      <c r="G2306" s="10"/>
      <c r="J2306" s="31"/>
      <c r="M2306" s="31"/>
      <c r="P2306" s="34"/>
      <c r="S2306" s="55"/>
    </row>
    <row r="2307" customFormat="false" ht="13.8" hidden="false" customHeight="false" outlineLevel="0" collapsed="false">
      <c r="D2307" s="10"/>
      <c r="G2307" s="10"/>
      <c r="J2307" s="31"/>
      <c r="M2307" s="31"/>
      <c r="P2307" s="34"/>
      <c r="S2307" s="55"/>
    </row>
    <row r="2308" customFormat="false" ht="13.8" hidden="false" customHeight="false" outlineLevel="0" collapsed="false">
      <c r="D2308" s="10"/>
      <c r="G2308" s="10"/>
      <c r="J2308" s="31"/>
      <c r="M2308" s="31"/>
      <c r="P2308" s="34"/>
      <c r="S2308" s="55"/>
    </row>
    <row r="2309" customFormat="false" ht="13.8" hidden="false" customHeight="false" outlineLevel="0" collapsed="false">
      <c r="D2309" s="10"/>
      <c r="G2309" s="10"/>
      <c r="J2309" s="31"/>
      <c r="M2309" s="31"/>
      <c r="P2309" s="34"/>
      <c r="S2309" s="55"/>
    </row>
    <row r="2310" customFormat="false" ht="13.8" hidden="false" customHeight="false" outlineLevel="0" collapsed="false">
      <c r="D2310" s="10"/>
      <c r="G2310" s="10"/>
      <c r="J2310" s="31"/>
      <c r="M2310" s="31"/>
      <c r="P2310" s="34"/>
      <c r="S2310" s="55"/>
    </row>
    <row r="2311" customFormat="false" ht="13.8" hidden="false" customHeight="false" outlineLevel="0" collapsed="false">
      <c r="D2311" s="10"/>
      <c r="G2311" s="10"/>
      <c r="J2311" s="31"/>
      <c r="M2311" s="31"/>
      <c r="P2311" s="34"/>
      <c r="S2311" s="55"/>
    </row>
    <row r="2312" customFormat="false" ht="13.8" hidden="false" customHeight="false" outlineLevel="0" collapsed="false">
      <c r="D2312" s="10"/>
      <c r="G2312" s="10"/>
      <c r="J2312" s="31"/>
      <c r="M2312" s="31"/>
      <c r="P2312" s="34"/>
      <c r="S2312" s="55"/>
    </row>
    <row r="2313" customFormat="false" ht="13.8" hidden="false" customHeight="false" outlineLevel="0" collapsed="false">
      <c r="D2313" s="10"/>
      <c r="G2313" s="10"/>
      <c r="J2313" s="31"/>
      <c r="M2313" s="31"/>
      <c r="P2313" s="34"/>
      <c r="S2313" s="55"/>
    </row>
    <row r="2314" customFormat="false" ht="13.8" hidden="false" customHeight="false" outlineLevel="0" collapsed="false">
      <c r="D2314" s="10"/>
      <c r="G2314" s="10"/>
      <c r="J2314" s="31"/>
      <c r="M2314" s="31"/>
      <c r="P2314" s="34"/>
      <c r="S2314" s="55"/>
    </row>
    <row r="2315" customFormat="false" ht="13.8" hidden="false" customHeight="false" outlineLevel="0" collapsed="false">
      <c r="D2315" s="10"/>
      <c r="G2315" s="10"/>
      <c r="J2315" s="31"/>
      <c r="M2315" s="31"/>
      <c r="P2315" s="34"/>
      <c r="S2315" s="55"/>
    </row>
    <row r="2316" customFormat="false" ht="13.8" hidden="false" customHeight="false" outlineLevel="0" collapsed="false">
      <c r="D2316" s="10"/>
      <c r="G2316" s="10"/>
      <c r="J2316" s="31"/>
      <c r="M2316" s="31"/>
      <c r="P2316" s="34"/>
      <c r="S2316" s="55"/>
    </row>
    <row r="2317" customFormat="false" ht="13.8" hidden="false" customHeight="false" outlineLevel="0" collapsed="false">
      <c r="D2317" s="10"/>
      <c r="G2317" s="10"/>
      <c r="J2317" s="31"/>
      <c r="M2317" s="31"/>
      <c r="P2317" s="34"/>
      <c r="S2317" s="55"/>
    </row>
    <row r="2318" customFormat="false" ht="13.8" hidden="false" customHeight="false" outlineLevel="0" collapsed="false">
      <c r="D2318" s="10"/>
      <c r="G2318" s="10"/>
      <c r="J2318" s="31"/>
      <c r="M2318" s="31"/>
      <c r="P2318" s="34"/>
      <c r="S2318" s="55"/>
    </row>
    <row r="2319" customFormat="false" ht="13.8" hidden="false" customHeight="false" outlineLevel="0" collapsed="false">
      <c r="D2319" s="10"/>
      <c r="G2319" s="10"/>
      <c r="J2319" s="31"/>
      <c r="M2319" s="31"/>
      <c r="P2319" s="34"/>
      <c r="S2319" s="55"/>
    </row>
    <row r="2320" customFormat="false" ht="13.8" hidden="false" customHeight="false" outlineLevel="0" collapsed="false">
      <c r="D2320" s="10"/>
      <c r="G2320" s="10"/>
      <c r="J2320" s="31"/>
      <c r="M2320" s="31"/>
      <c r="P2320" s="34"/>
      <c r="S2320" s="55"/>
    </row>
    <row r="2321" customFormat="false" ht="13.8" hidden="false" customHeight="false" outlineLevel="0" collapsed="false">
      <c r="D2321" s="10"/>
      <c r="G2321" s="31"/>
      <c r="J2321" s="31"/>
      <c r="M2321" s="31"/>
      <c r="P2321" s="34"/>
      <c r="S2321" s="55"/>
    </row>
    <row r="2322" customFormat="false" ht="13.8" hidden="false" customHeight="false" outlineLevel="0" collapsed="false">
      <c r="D2322" s="10"/>
      <c r="G2322" s="10"/>
      <c r="J2322" s="31"/>
      <c r="M2322" s="31"/>
      <c r="P2322" s="34"/>
      <c r="S2322" s="31"/>
    </row>
    <row r="2323" customFormat="false" ht="13.8" hidden="false" customHeight="false" outlineLevel="0" collapsed="false">
      <c r="D2323" s="10"/>
      <c r="G2323" s="10"/>
      <c r="J2323" s="31"/>
      <c r="M2323" s="32"/>
      <c r="P2323" s="34"/>
      <c r="S2323" s="31"/>
    </row>
    <row r="2324" customFormat="false" ht="13.8" hidden="false" customHeight="false" outlineLevel="0" collapsed="false">
      <c r="D2324" s="10"/>
      <c r="G2324" s="31"/>
      <c r="J2324" s="31"/>
      <c r="M2324" s="32"/>
      <c r="P2324" s="34"/>
      <c r="S2324" s="31"/>
    </row>
    <row r="2325" customFormat="false" ht="13.8" hidden="false" customHeight="false" outlineLevel="0" collapsed="false">
      <c r="D2325" s="10"/>
      <c r="G2325" s="31"/>
      <c r="J2325" s="31"/>
      <c r="M2325" s="32"/>
      <c r="P2325" s="34"/>
      <c r="S2325" s="31"/>
    </row>
    <row r="2326" customFormat="false" ht="13.8" hidden="false" customHeight="false" outlineLevel="0" collapsed="false">
      <c r="D2326" s="10"/>
      <c r="G2326" s="31"/>
      <c r="J2326" s="31"/>
      <c r="M2326" s="32"/>
      <c r="P2326" s="34"/>
      <c r="S2326" s="31"/>
    </row>
    <row r="2327" customFormat="false" ht="13.8" hidden="false" customHeight="false" outlineLevel="0" collapsed="false">
      <c r="D2327" s="10"/>
      <c r="G2327" s="31"/>
      <c r="J2327" s="31"/>
      <c r="M2327" s="32"/>
      <c r="P2327" s="34"/>
      <c r="S2327" s="31"/>
    </row>
    <row r="2328" customFormat="false" ht="13.8" hidden="false" customHeight="false" outlineLevel="0" collapsed="false">
      <c r="D2328" s="10"/>
      <c r="G2328" s="31"/>
      <c r="J2328" s="31"/>
      <c r="M2328" s="32"/>
      <c r="P2328" s="34"/>
      <c r="S2328" s="31"/>
    </row>
    <row r="2329" customFormat="false" ht="13.8" hidden="false" customHeight="false" outlineLevel="0" collapsed="false">
      <c r="D2329" s="10"/>
      <c r="G2329" s="31"/>
      <c r="J2329" s="31"/>
      <c r="M2329" s="32"/>
      <c r="P2329" s="34"/>
      <c r="S2329" s="31"/>
    </row>
    <row r="2330" customFormat="false" ht="13.8" hidden="false" customHeight="false" outlineLevel="0" collapsed="false">
      <c r="D2330" s="10"/>
      <c r="G2330" s="31"/>
      <c r="J2330" s="31"/>
      <c r="M2330" s="32"/>
      <c r="P2330" s="34"/>
      <c r="S2330" s="55"/>
    </row>
    <row r="2331" customFormat="false" ht="13.8" hidden="false" customHeight="false" outlineLevel="0" collapsed="false">
      <c r="D2331" s="10"/>
      <c r="G2331" s="31"/>
      <c r="J2331" s="31"/>
      <c r="M2331" s="32"/>
      <c r="P2331" s="34"/>
      <c r="S2331" s="55"/>
    </row>
    <row r="2332" customFormat="false" ht="13.8" hidden="false" customHeight="false" outlineLevel="0" collapsed="false">
      <c r="D2332" s="10"/>
      <c r="G2332" s="40"/>
      <c r="J2332" s="31"/>
      <c r="M2332" s="32"/>
      <c r="P2332" s="34"/>
      <c r="S2332" s="31"/>
    </row>
    <row r="2333" customFormat="false" ht="13.8" hidden="false" customHeight="false" outlineLevel="0" collapsed="false">
      <c r="D2333" s="10"/>
      <c r="G2333" s="40"/>
      <c r="J2333" s="31"/>
      <c r="M2333" s="32"/>
      <c r="P2333" s="34"/>
      <c r="S2333" s="31"/>
    </row>
    <row r="2334" customFormat="false" ht="13.8" hidden="false" customHeight="false" outlineLevel="0" collapsed="false">
      <c r="D2334" s="10"/>
      <c r="G2334" s="31"/>
      <c r="J2334" s="31"/>
      <c r="M2334" s="32"/>
      <c r="P2334" s="34"/>
      <c r="S2334" s="31"/>
    </row>
    <row r="2335" customFormat="false" ht="13.8" hidden="false" customHeight="false" outlineLevel="0" collapsed="false">
      <c r="D2335" s="10"/>
      <c r="G2335" s="31"/>
      <c r="J2335" s="31"/>
      <c r="M2335" s="32"/>
      <c r="P2335" s="34"/>
      <c r="S2335" s="31"/>
    </row>
    <row r="2336" customFormat="false" ht="13.8" hidden="false" customHeight="false" outlineLevel="0" collapsed="false">
      <c r="D2336" s="10"/>
      <c r="G2336" s="31"/>
      <c r="J2336" s="31"/>
      <c r="M2336" s="32"/>
      <c r="P2336" s="34"/>
      <c r="S2336" s="31"/>
    </row>
    <row r="2337" customFormat="false" ht="13.8" hidden="false" customHeight="false" outlineLevel="0" collapsed="false">
      <c r="D2337" s="10"/>
      <c r="G2337" s="31"/>
      <c r="J2337" s="31"/>
      <c r="M2337" s="32"/>
      <c r="P2337" s="34"/>
      <c r="S2337" s="31"/>
    </row>
    <row r="2338" customFormat="false" ht="13.8" hidden="false" customHeight="false" outlineLevel="0" collapsed="false">
      <c r="D2338" s="10"/>
      <c r="G2338" s="31"/>
      <c r="J2338" s="31"/>
      <c r="M2338" s="32"/>
      <c r="P2338" s="34"/>
      <c r="S2338" s="31"/>
    </row>
    <row r="2339" customFormat="false" ht="13.8" hidden="false" customHeight="false" outlineLevel="0" collapsed="false">
      <c r="D2339" s="10"/>
      <c r="G2339" s="31"/>
      <c r="J2339" s="31"/>
      <c r="M2339" s="32"/>
      <c r="P2339" s="60"/>
      <c r="S2339" s="31"/>
    </row>
    <row r="2340" customFormat="false" ht="13.8" hidden="false" customHeight="false" outlineLevel="0" collapsed="false">
      <c r="D2340" s="10"/>
      <c r="G2340" s="31"/>
      <c r="J2340" s="31"/>
      <c r="M2340" s="32"/>
      <c r="P2340" s="60"/>
      <c r="S2340" s="31"/>
    </row>
    <row r="2341" customFormat="false" ht="13.8" hidden="false" customHeight="false" outlineLevel="0" collapsed="false">
      <c r="D2341" s="10"/>
      <c r="G2341" s="31"/>
      <c r="J2341" s="31"/>
      <c r="M2341" s="32"/>
      <c r="P2341" s="34"/>
      <c r="S2341" s="31"/>
    </row>
    <row r="2342" customFormat="false" ht="13.8" hidden="false" customHeight="false" outlineLevel="0" collapsed="false">
      <c r="D2342" s="31"/>
      <c r="G2342" s="31"/>
      <c r="J2342" s="31"/>
      <c r="M2342" s="31"/>
      <c r="P2342" s="34"/>
      <c r="S2342" s="31"/>
    </row>
    <row r="2343" customFormat="false" ht="13.8" hidden="false" customHeight="false" outlineLevel="0" collapsed="false">
      <c r="D2343" s="31"/>
      <c r="G2343" s="31"/>
      <c r="J2343" s="31"/>
      <c r="M2343" s="31"/>
      <c r="P2343" s="34"/>
      <c r="S2343" s="31"/>
    </row>
    <row r="2344" customFormat="false" ht="13.8" hidden="false" customHeight="false" outlineLevel="0" collapsed="false">
      <c r="D2344" s="31"/>
      <c r="G2344" s="31"/>
      <c r="J2344" s="31"/>
      <c r="M2344" s="31"/>
      <c r="P2344" s="34"/>
      <c r="S2344" s="31"/>
    </row>
    <row r="2345" customFormat="false" ht="13.8" hidden="false" customHeight="false" outlineLevel="0" collapsed="false">
      <c r="D2345" s="31"/>
      <c r="G2345" s="31"/>
      <c r="J2345" s="31"/>
      <c r="M2345" s="31"/>
      <c r="P2345" s="34"/>
      <c r="S2345" s="31"/>
    </row>
    <row r="2346" customFormat="false" ht="13.8" hidden="false" customHeight="false" outlineLevel="0" collapsed="false">
      <c r="D2346" s="55"/>
      <c r="G2346" s="31"/>
      <c r="J2346" s="31"/>
      <c r="M2346" s="31"/>
      <c r="P2346" s="34"/>
      <c r="S2346" s="31"/>
    </row>
    <row r="2347" customFormat="false" ht="13.8" hidden="false" customHeight="false" outlineLevel="0" collapsed="false">
      <c r="D2347" s="55"/>
      <c r="G2347" s="31"/>
      <c r="J2347" s="31"/>
      <c r="M2347" s="31"/>
      <c r="P2347" s="34"/>
      <c r="S2347" s="31"/>
    </row>
    <row r="2348" customFormat="false" ht="13.8" hidden="false" customHeight="false" outlineLevel="0" collapsed="false">
      <c r="D2348" s="31"/>
      <c r="G2348" s="31"/>
      <c r="J2348" s="31"/>
      <c r="M2348" s="31"/>
      <c r="P2348" s="34"/>
      <c r="S2348" s="31"/>
    </row>
    <row r="2349" customFormat="false" ht="13.8" hidden="false" customHeight="false" outlineLevel="0" collapsed="false">
      <c r="D2349" s="31"/>
      <c r="G2349" s="31"/>
      <c r="J2349" s="31"/>
      <c r="M2349" s="31"/>
      <c r="P2349" s="34"/>
      <c r="S2349" s="31"/>
    </row>
    <row r="2350" customFormat="false" ht="13.8" hidden="false" customHeight="false" outlineLevel="0" collapsed="false">
      <c r="D2350" s="31"/>
      <c r="G2350" s="31"/>
      <c r="J2350" s="31"/>
      <c r="M2350" s="31"/>
      <c r="P2350" s="34"/>
      <c r="S2350" s="31"/>
    </row>
    <row r="2351" customFormat="false" ht="13.8" hidden="false" customHeight="false" outlineLevel="0" collapsed="false">
      <c r="D2351" s="31"/>
      <c r="G2351" s="31"/>
      <c r="J2351" s="31"/>
      <c r="M2351" s="31"/>
      <c r="P2351" s="34"/>
      <c r="S2351" s="31"/>
    </row>
    <row r="2352" customFormat="false" ht="13.8" hidden="false" customHeight="false" outlineLevel="0" collapsed="false">
      <c r="D2352" s="31"/>
      <c r="G2352" s="31"/>
      <c r="J2352" s="31"/>
      <c r="M2352" s="31"/>
      <c r="P2352" s="34"/>
      <c r="S2352" s="31"/>
    </row>
    <row r="2353" customFormat="false" ht="13.8" hidden="false" customHeight="false" outlineLevel="0" collapsed="false">
      <c r="D2353" s="31"/>
      <c r="G2353" s="31"/>
      <c r="J2353" s="31"/>
      <c r="M2353" s="31"/>
      <c r="P2353" s="34"/>
      <c r="S2353" s="31"/>
    </row>
    <row r="2354" customFormat="false" ht="13.8" hidden="false" customHeight="false" outlineLevel="0" collapsed="false">
      <c r="D2354" s="31"/>
      <c r="G2354" s="31"/>
      <c r="J2354" s="31"/>
      <c r="M2354" s="31"/>
      <c r="P2354" s="34"/>
      <c r="S2354" s="31"/>
    </row>
    <row r="2355" customFormat="false" ht="13.8" hidden="false" customHeight="false" outlineLevel="0" collapsed="false">
      <c r="D2355" s="31"/>
      <c r="G2355" s="31"/>
      <c r="J2355" s="31"/>
      <c r="M2355" s="31"/>
      <c r="P2355" s="34"/>
      <c r="S2355" s="31"/>
    </row>
    <row r="2356" customFormat="false" ht="13.8" hidden="false" customHeight="false" outlineLevel="0" collapsed="false">
      <c r="D2356" s="31"/>
      <c r="G2356" s="31"/>
      <c r="J2356" s="31"/>
      <c r="M2356" s="31"/>
      <c r="P2356" s="34"/>
      <c r="S2356" s="31"/>
    </row>
    <row r="2357" customFormat="false" ht="13.8" hidden="false" customHeight="false" outlineLevel="0" collapsed="false">
      <c r="D2357" s="31"/>
      <c r="G2357" s="31"/>
      <c r="J2357" s="31"/>
      <c r="M2357" s="31"/>
      <c r="P2357" s="34"/>
      <c r="S2357" s="31"/>
    </row>
    <row r="2358" customFormat="false" ht="13.8" hidden="false" customHeight="false" outlineLevel="0" collapsed="false">
      <c r="D2358" s="31"/>
      <c r="G2358" s="31"/>
      <c r="J2358" s="31"/>
      <c r="M2358" s="31"/>
      <c r="P2358" s="34"/>
      <c r="S2358" s="31"/>
    </row>
    <row r="2359" customFormat="false" ht="13.8" hidden="false" customHeight="false" outlineLevel="0" collapsed="false">
      <c r="D2359" s="31"/>
      <c r="G2359" s="31"/>
      <c r="J2359" s="31"/>
      <c r="M2359" s="31"/>
      <c r="P2359" s="34"/>
      <c r="S2359" s="31"/>
    </row>
    <row r="2360" customFormat="false" ht="13.8" hidden="false" customHeight="false" outlineLevel="0" collapsed="false">
      <c r="D2360" s="31"/>
      <c r="G2360" s="31"/>
      <c r="J2360" s="31"/>
      <c r="M2360" s="31"/>
      <c r="P2360" s="34"/>
      <c r="S2360" s="31"/>
    </row>
    <row r="2361" customFormat="false" ht="13.8" hidden="false" customHeight="false" outlineLevel="0" collapsed="false">
      <c r="D2361" s="31"/>
      <c r="G2361" s="31"/>
      <c r="J2361" s="31"/>
      <c r="M2361" s="31"/>
      <c r="P2361" s="34"/>
      <c r="S2361" s="31"/>
    </row>
    <row r="2362" customFormat="false" ht="13.8" hidden="false" customHeight="false" outlineLevel="0" collapsed="false">
      <c r="D2362" s="31"/>
      <c r="G2362" s="31"/>
      <c r="J2362" s="31"/>
      <c r="M2362" s="31"/>
      <c r="P2362" s="34"/>
      <c r="S2362" s="31"/>
    </row>
    <row r="2363" customFormat="false" ht="13.8" hidden="false" customHeight="false" outlineLevel="0" collapsed="false">
      <c r="D2363" s="31"/>
      <c r="G2363" s="31"/>
      <c r="J2363" s="31"/>
      <c r="M2363" s="31"/>
      <c r="P2363" s="34"/>
      <c r="S2363" s="31"/>
    </row>
    <row r="2364" customFormat="false" ht="13.8" hidden="false" customHeight="false" outlineLevel="0" collapsed="false">
      <c r="D2364" s="31"/>
      <c r="G2364" s="31"/>
      <c r="J2364" s="31"/>
      <c r="M2364" s="31"/>
      <c r="P2364" s="34"/>
      <c r="S2364" s="31"/>
    </row>
    <row r="2365" customFormat="false" ht="13.8" hidden="false" customHeight="false" outlineLevel="0" collapsed="false">
      <c r="D2365" s="31"/>
      <c r="G2365" s="31"/>
      <c r="J2365" s="31"/>
      <c r="M2365" s="31"/>
      <c r="P2365" s="34"/>
      <c r="S2365" s="31"/>
    </row>
    <row r="2366" customFormat="false" ht="13.8" hidden="false" customHeight="false" outlineLevel="0" collapsed="false">
      <c r="D2366" s="31"/>
      <c r="G2366" s="31"/>
      <c r="J2366" s="31"/>
      <c r="M2366" s="32"/>
      <c r="P2366" s="34"/>
      <c r="S2366" s="31"/>
    </row>
    <row r="2367" customFormat="false" ht="13.8" hidden="false" customHeight="false" outlineLevel="0" collapsed="false">
      <c r="D2367" s="31"/>
      <c r="G2367" s="31"/>
      <c r="J2367" s="31"/>
      <c r="M2367" s="32"/>
      <c r="P2367" s="34"/>
      <c r="S2367" s="31"/>
    </row>
    <row r="2368" customFormat="false" ht="13.8" hidden="false" customHeight="false" outlineLevel="0" collapsed="false">
      <c r="D2368" s="31"/>
      <c r="G2368" s="31"/>
      <c r="J2368" s="31"/>
      <c r="M2368" s="32"/>
      <c r="P2368" s="34"/>
      <c r="S2368" s="31"/>
    </row>
    <row r="2369" customFormat="false" ht="13.8" hidden="false" customHeight="false" outlineLevel="0" collapsed="false">
      <c r="D2369" s="31"/>
      <c r="G2369" s="31"/>
      <c r="J2369" s="31"/>
      <c r="M2369" s="32"/>
      <c r="P2369" s="34"/>
      <c r="S2369" s="31"/>
    </row>
    <row r="2370" customFormat="false" ht="13.8" hidden="false" customHeight="false" outlineLevel="0" collapsed="false">
      <c r="D2370" s="31"/>
      <c r="G2370" s="31"/>
      <c r="J2370" s="31"/>
      <c r="M2370" s="32"/>
      <c r="P2370" s="34"/>
      <c r="S2370" s="31"/>
    </row>
    <row r="2371" customFormat="false" ht="13.8" hidden="false" customHeight="false" outlineLevel="0" collapsed="false">
      <c r="D2371" s="31"/>
      <c r="G2371" s="31"/>
      <c r="J2371" s="31"/>
      <c r="M2371" s="32"/>
      <c r="P2371" s="34"/>
      <c r="S2371" s="31"/>
    </row>
    <row r="2372" customFormat="false" ht="13.8" hidden="false" customHeight="false" outlineLevel="0" collapsed="false">
      <c r="D2372" s="31"/>
      <c r="G2372" s="31"/>
      <c r="J2372" s="31"/>
      <c r="M2372" s="32"/>
      <c r="P2372" s="34"/>
      <c r="S2372" s="31"/>
    </row>
    <row r="2373" customFormat="false" ht="13.8" hidden="false" customHeight="false" outlineLevel="0" collapsed="false">
      <c r="D2373" s="31"/>
      <c r="G2373" s="31"/>
      <c r="J2373" s="31"/>
      <c r="M2373" s="32"/>
      <c r="P2373" s="34"/>
      <c r="S2373" s="31"/>
    </row>
    <row r="2374" customFormat="false" ht="13.8" hidden="false" customHeight="false" outlineLevel="0" collapsed="false">
      <c r="D2374" s="31"/>
      <c r="G2374" s="31"/>
      <c r="J2374" s="31"/>
      <c r="M2374" s="32"/>
      <c r="P2374" s="34"/>
      <c r="S2374" s="31"/>
    </row>
    <row r="2375" customFormat="false" ht="13.8" hidden="false" customHeight="false" outlineLevel="0" collapsed="false">
      <c r="D2375" s="31"/>
      <c r="G2375" s="31"/>
      <c r="J2375" s="31"/>
      <c r="M2375" s="32"/>
      <c r="P2375" s="34"/>
      <c r="S2375" s="31"/>
    </row>
    <row r="2376" customFormat="false" ht="13.8" hidden="false" customHeight="false" outlineLevel="0" collapsed="false">
      <c r="D2376" s="31"/>
      <c r="G2376" s="31"/>
      <c r="J2376" s="31"/>
      <c r="M2376" s="32"/>
      <c r="P2376" s="60"/>
      <c r="S2376" s="31"/>
    </row>
    <row r="2377" customFormat="false" ht="13.8" hidden="false" customHeight="false" outlineLevel="0" collapsed="false">
      <c r="D2377" s="31"/>
      <c r="G2377" s="31"/>
      <c r="J2377" s="31"/>
      <c r="M2377" s="32"/>
      <c r="P2377" s="60"/>
      <c r="S2377" s="31"/>
    </row>
    <row r="2378" customFormat="false" ht="13.8" hidden="false" customHeight="false" outlineLevel="0" collapsed="false">
      <c r="D2378" s="31"/>
      <c r="G2378" s="31"/>
      <c r="J2378" s="31"/>
      <c r="M2378" s="32"/>
      <c r="P2378" s="34"/>
      <c r="S2378" s="31"/>
    </row>
    <row r="2379" customFormat="false" ht="13.8" hidden="false" customHeight="false" outlineLevel="0" collapsed="false">
      <c r="D2379" s="31"/>
      <c r="G2379" s="31"/>
      <c r="J2379" s="31"/>
      <c r="M2379" s="32"/>
      <c r="P2379" s="34"/>
      <c r="S2379" s="31"/>
    </row>
    <row r="2380" customFormat="false" ht="13.8" hidden="false" customHeight="false" outlineLevel="0" collapsed="false">
      <c r="D2380" s="10"/>
      <c r="G2380" s="10"/>
      <c r="J2380" s="31"/>
      <c r="M2380" s="32"/>
      <c r="P2380" s="34"/>
      <c r="S2380" s="31"/>
    </row>
    <row r="2381" customFormat="false" ht="13.8" hidden="false" customHeight="false" outlineLevel="0" collapsed="false">
      <c r="D2381" s="10"/>
      <c r="G2381" s="31"/>
      <c r="J2381" s="31"/>
      <c r="M2381" s="32"/>
      <c r="P2381" s="34"/>
      <c r="S2381" s="31"/>
    </row>
    <row r="2382" customFormat="false" ht="13.8" hidden="false" customHeight="false" outlineLevel="0" collapsed="false">
      <c r="D2382" s="31"/>
      <c r="G2382" s="31"/>
      <c r="J2382" s="31"/>
      <c r="M2382" s="32"/>
      <c r="P2382" s="34"/>
      <c r="S2382" s="31"/>
    </row>
    <row r="2383" customFormat="false" ht="13.8" hidden="false" customHeight="false" outlineLevel="0" collapsed="false">
      <c r="D2383" s="31"/>
      <c r="G2383" s="31"/>
      <c r="J2383" s="31"/>
      <c r="M2383" s="32"/>
      <c r="P2383" s="34"/>
      <c r="S2383" s="31"/>
    </row>
    <row r="2384" customFormat="false" ht="13.8" hidden="false" customHeight="false" outlineLevel="0" collapsed="false">
      <c r="D2384" s="31"/>
      <c r="G2384" s="31"/>
      <c r="J2384" s="31"/>
      <c r="M2384" s="32"/>
      <c r="P2384" s="34"/>
      <c r="S2384" s="31"/>
    </row>
    <row r="2385" customFormat="false" ht="13.8" hidden="false" customHeight="false" outlineLevel="0" collapsed="false">
      <c r="D2385" s="31"/>
      <c r="G2385" s="31"/>
      <c r="J2385" s="31"/>
      <c r="M2385" s="32"/>
      <c r="P2385" s="34"/>
      <c r="S2385" s="31"/>
    </row>
    <row r="2386" customFormat="false" ht="13.8" hidden="false" customHeight="false" outlineLevel="0" collapsed="false">
      <c r="D2386" s="31"/>
      <c r="G2386" s="31"/>
      <c r="J2386" s="31"/>
      <c r="M2386" s="32"/>
      <c r="P2386" s="34"/>
      <c r="S2386" s="31"/>
    </row>
    <row r="2387" customFormat="false" ht="13.8" hidden="false" customHeight="false" outlineLevel="0" collapsed="false">
      <c r="D2387" s="31"/>
      <c r="G2387" s="31"/>
      <c r="J2387" s="31"/>
      <c r="M2387" s="32"/>
      <c r="P2387" s="34"/>
      <c r="S2387" s="31"/>
    </row>
    <row r="2388" customFormat="false" ht="13.8" hidden="false" customHeight="false" outlineLevel="0" collapsed="false">
      <c r="D2388" s="31"/>
      <c r="G2388" s="31"/>
      <c r="J2388" s="31"/>
      <c r="M2388" s="32"/>
      <c r="P2388" s="34"/>
      <c r="S2388" s="31"/>
    </row>
    <row r="2389" customFormat="false" ht="13.8" hidden="false" customHeight="false" outlineLevel="0" collapsed="false">
      <c r="D2389" s="31"/>
      <c r="G2389" s="31"/>
      <c r="J2389" s="31"/>
      <c r="M2389" s="32"/>
      <c r="P2389" s="34"/>
      <c r="S2389" s="31"/>
    </row>
    <row r="2390" customFormat="false" ht="13.8" hidden="false" customHeight="false" outlineLevel="0" collapsed="false">
      <c r="D2390" s="31"/>
      <c r="G2390" s="31"/>
      <c r="J2390" s="31"/>
      <c r="M2390" s="32"/>
      <c r="P2390" s="34"/>
      <c r="S2390" s="31"/>
    </row>
    <row r="2391" customFormat="false" ht="13.8" hidden="false" customHeight="false" outlineLevel="0" collapsed="false">
      <c r="D2391" s="31"/>
      <c r="G2391" s="31"/>
      <c r="J2391" s="31"/>
      <c r="M2391" s="32"/>
      <c r="P2391" s="34"/>
      <c r="S2391" s="31"/>
    </row>
    <row r="2392" customFormat="false" ht="13.8" hidden="false" customHeight="false" outlineLevel="0" collapsed="false">
      <c r="D2392" s="31"/>
      <c r="G2392" s="31"/>
      <c r="J2392" s="31"/>
      <c r="M2392" s="32"/>
      <c r="P2392" s="34"/>
      <c r="S2392" s="31"/>
    </row>
    <row r="2393" customFormat="false" ht="13.8" hidden="false" customHeight="false" outlineLevel="0" collapsed="false">
      <c r="D2393" s="31"/>
      <c r="G2393" s="31"/>
      <c r="J2393" s="31"/>
      <c r="M2393" s="32"/>
      <c r="P2393" s="34"/>
      <c r="S2393" s="31"/>
    </row>
    <row r="2394" customFormat="false" ht="13.8" hidden="false" customHeight="false" outlineLevel="0" collapsed="false">
      <c r="D2394" s="31"/>
      <c r="G2394" s="31"/>
      <c r="J2394" s="31"/>
      <c r="M2394" s="32"/>
      <c r="P2394" s="34"/>
      <c r="S2394" s="31"/>
    </row>
    <row r="2395" customFormat="false" ht="13.8" hidden="false" customHeight="false" outlineLevel="0" collapsed="false">
      <c r="D2395" s="31"/>
      <c r="G2395" s="31"/>
      <c r="J2395" s="31"/>
      <c r="M2395" s="32"/>
      <c r="P2395" s="34"/>
      <c r="S2395" s="31"/>
    </row>
    <row r="2396" customFormat="false" ht="13.8" hidden="false" customHeight="false" outlineLevel="0" collapsed="false">
      <c r="D2396" s="31"/>
      <c r="G2396" s="31"/>
      <c r="J2396" s="31"/>
      <c r="M2396" s="32"/>
      <c r="P2396" s="34"/>
      <c r="S2396" s="31"/>
    </row>
    <row r="2397" customFormat="false" ht="13.8" hidden="false" customHeight="false" outlineLevel="0" collapsed="false">
      <c r="D2397" s="31"/>
      <c r="G2397" s="31"/>
      <c r="J2397" s="31"/>
      <c r="M2397" s="32"/>
      <c r="P2397" s="34"/>
      <c r="S2397" s="31"/>
    </row>
    <row r="2398" customFormat="false" ht="13.8" hidden="false" customHeight="false" outlineLevel="0" collapsed="false">
      <c r="D2398" s="31"/>
      <c r="G2398" s="31"/>
      <c r="J2398" s="31"/>
      <c r="M2398" s="32"/>
      <c r="P2398" s="34"/>
      <c r="S2398" s="31"/>
    </row>
    <row r="2399" customFormat="false" ht="13.8" hidden="false" customHeight="false" outlineLevel="0" collapsed="false">
      <c r="D2399" s="31"/>
      <c r="G2399" s="31"/>
      <c r="J2399" s="31"/>
      <c r="M2399" s="32"/>
      <c r="P2399" s="34"/>
      <c r="S2399" s="31"/>
    </row>
    <row r="2400" customFormat="false" ht="13.8" hidden="false" customHeight="false" outlineLevel="0" collapsed="false">
      <c r="D2400" s="31"/>
      <c r="G2400" s="31"/>
      <c r="J2400" s="31"/>
      <c r="M2400" s="32"/>
      <c r="P2400" s="34"/>
      <c r="S2400" s="31"/>
    </row>
    <row r="2401" customFormat="false" ht="13.8" hidden="false" customHeight="false" outlineLevel="0" collapsed="false">
      <c r="D2401" s="31"/>
      <c r="G2401" s="31"/>
      <c r="J2401" s="31"/>
      <c r="M2401" s="32"/>
      <c r="P2401" s="34"/>
      <c r="S2401" s="31"/>
    </row>
    <row r="2402" customFormat="false" ht="13.8" hidden="false" customHeight="false" outlineLevel="0" collapsed="false">
      <c r="D2402" s="31"/>
      <c r="G2402" s="31"/>
      <c r="J2402" s="31"/>
      <c r="M2402" s="32"/>
      <c r="P2402" s="34"/>
      <c r="S2402" s="31"/>
    </row>
    <row r="2403" customFormat="false" ht="13.8" hidden="false" customHeight="false" outlineLevel="0" collapsed="false">
      <c r="D2403" s="10"/>
      <c r="G2403" s="31"/>
      <c r="J2403" s="31"/>
      <c r="M2403" s="32"/>
      <c r="P2403" s="34"/>
      <c r="S2403" s="31"/>
    </row>
    <row r="2404" customFormat="false" ht="13.8" hidden="false" customHeight="false" outlineLevel="0" collapsed="false">
      <c r="D2404" s="10"/>
      <c r="G2404" s="31"/>
      <c r="J2404" s="31"/>
      <c r="M2404" s="32"/>
      <c r="P2404" s="34"/>
      <c r="S2404" s="31"/>
    </row>
    <row r="2405" customFormat="false" ht="13.8" hidden="false" customHeight="false" outlineLevel="0" collapsed="false">
      <c r="D2405" s="10"/>
      <c r="G2405" s="31"/>
      <c r="J2405" s="31"/>
      <c r="M2405" s="32"/>
      <c r="P2405" s="34"/>
      <c r="S2405" s="31"/>
    </row>
    <row r="2406" customFormat="false" ht="13.8" hidden="false" customHeight="false" outlineLevel="0" collapsed="false">
      <c r="D2406" s="10"/>
      <c r="G2406" s="31"/>
      <c r="J2406" s="31"/>
      <c r="M2406" s="32"/>
      <c r="P2406" s="34"/>
      <c r="S2406" s="31"/>
    </row>
    <row r="2407" customFormat="false" ht="13.8" hidden="false" customHeight="false" outlineLevel="0" collapsed="false">
      <c r="D2407" s="10"/>
      <c r="G2407" s="31"/>
      <c r="J2407" s="31"/>
      <c r="M2407" s="32"/>
      <c r="P2407" s="34"/>
      <c r="S2407" s="31"/>
    </row>
    <row r="2408" customFormat="false" ht="13.8" hidden="false" customHeight="false" outlineLevel="0" collapsed="false">
      <c r="D2408" s="10"/>
      <c r="G2408" s="31"/>
      <c r="J2408" s="31"/>
      <c r="M2408" s="32"/>
      <c r="P2408" s="34"/>
      <c r="S2408" s="31"/>
    </row>
    <row r="2409" customFormat="false" ht="13.8" hidden="false" customHeight="false" outlineLevel="0" collapsed="false">
      <c r="D2409" s="10"/>
      <c r="G2409" s="31"/>
      <c r="J2409" s="31"/>
      <c r="M2409" s="32"/>
      <c r="P2409" s="34"/>
      <c r="S2409" s="31"/>
    </row>
    <row r="2410" customFormat="false" ht="13.8" hidden="false" customHeight="false" outlineLevel="0" collapsed="false">
      <c r="D2410" s="10"/>
      <c r="G2410" s="31"/>
      <c r="J2410" s="31"/>
      <c r="M2410" s="32"/>
      <c r="P2410" s="34"/>
      <c r="S2410" s="31"/>
    </row>
    <row r="2411" customFormat="false" ht="13.8" hidden="false" customHeight="false" outlineLevel="0" collapsed="false">
      <c r="D2411" s="10"/>
      <c r="G2411" s="31"/>
      <c r="J2411" s="31"/>
      <c r="M2411" s="32"/>
      <c r="P2411" s="34"/>
      <c r="S2411" s="31"/>
    </row>
    <row r="2412" customFormat="false" ht="13.8" hidden="false" customHeight="false" outlineLevel="0" collapsed="false">
      <c r="D2412" s="10"/>
      <c r="G2412" s="31"/>
      <c r="J2412" s="31"/>
      <c r="M2412" s="32"/>
      <c r="P2412" s="34"/>
      <c r="S2412" s="31"/>
    </row>
    <row r="2413" customFormat="false" ht="13.8" hidden="false" customHeight="false" outlineLevel="0" collapsed="false">
      <c r="D2413" s="10"/>
      <c r="G2413" s="31"/>
      <c r="J2413" s="31"/>
      <c r="M2413" s="32"/>
      <c r="P2413" s="34"/>
      <c r="S2413" s="31"/>
    </row>
    <row r="2414" customFormat="false" ht="13.8" hidden="false" customHeight="false" outlineLevel="0" collapsed="false">
      <c r="D2414" s="10"/>
      <c r="G2414" s="31"/>
      <c r="J2414" s="31"/>
      <c r="M2414" s="32"/>
      <c r="P2414" s="34"/>
      <c r="S2414" s="31"/>
    </row>
    <row r="2415" customFormat="false" ht="13.8" hidden="false" customHeight="false" outlineLevel="0" collapsed="false">
      <c r="D2415" s="10"/>
      <c r="G2415" s="31"/>
      <c r="J2415" s="31"/>
      <c r="M2415" s="32"/>
      <c r="P2415" s="34"/>
      <c r="S2415" s="31"/>
    </row>
    <row r="2416" customFormat="false" ht="13.8" hidden="false" customHeight="false" outlineLevel="0" collapsed="false">
      <c r="D2416" s="10"/>
      <c r="G2416" s="31"/>
      <c r="J2416" s="31"/>
      <c r="M2416" s="32"/>
      <c r="P2416" s="34"/>
      <c r="S2416" s="31"/>
    </row>
    <row r="2417" customFormat="false" ht="13.8" hidden="false" customHeight="false" outlineLevel="0" collapsed="false">
      <c r="D2417" s="10"/>
      <c r="G2417" s="31"/>
      <c r="J2417" s="31"/>
      <c r="M2417" s="32"/>
      <c r="P2417" s="34"/>
      <c r="S2417" s="31"/>
    </row>
    <row r="2418" customFormat="false" ht="13.8" hidden="false" customHeight="false" outlineLevel="0" collapsed="false">
      <c r="D2418" s="10"/>
      <c r="G2418" s="31"/>
      <c r="J2418" s="31"/>
      <c r="M2418" s="32"/>
      <c r="P2418" s="34"/>
      <c r="S2418" s="31"/>
    </row>
    <row r="2419" customFormat="false" ht="13.8" hidden="false" customHeight="false" outlineLevel="0" collapsed="false">
      <c r="D2419" s="10"/>
      <c r="G2419" s="10"/>
      <c r="J2419" s="31"/>
      <c r="M2419" s="32"/>
      <c r="P2419" s="34"/>
      <c r="S2419" s="31"/>
    </row>
    <row r="2420" customFormat="false" ht="13.8" hidden="false" customHeight="false" outlineLevel="0" collapsed="false">
      <c r="D2420" s="10"/>
      <c r="G2420" s="10"/>
      <c r="J2420" s="31"/>
      <c r="M2420" s="32"/>
      <c r="P2420" s="60"/>
      <c r="S2420" s="31"/>
    </row>
    <row r="2421" customFormat="false" ht="13.8" hidden="false" customHeight="false" outlineLevel="0" collapsed="false">
      <c r="D2421" s="10"/>
      <c r="G2421" s="10"/>
      <c r="J2421" s="31"/>
      <c r="M2421" s="32"/>
      <c r="P2421" s="34"/>
      <c r="S2421" s="31"/>
    </row>
    <row r="2422" customFormat="false" ht="13.8" hidden="false" customHeight="false" outlineLevel="0" collapsed="false">
      <c r="D2422" s="10"/>
      <c r="G2422" s="10"/>
      <c r="J2422" s="31"/>
      <c r="M2422" s="32"/>
      <c r="P2422" s="34"/>
      <c r="S2422" s="31"/>
    </row>
    <row r="2423" customFormat="false" ht="13.8" hidden="false" customHeight="false" outlineLevel="0" collapsed="false">
      <c r="D2423" s="10"/>
      <c r="G2423" s="10"/>
      <c r="J2423" s="31"/>
      <c r="M2423" s="32"/>
      <c r="P2423" s="34"/>
      <c r="S2423" s="31"/>
    </row>
    <row r="2424" customFormat="false" ht="13.8" hidden="false" customHeight="false" outlineLevel="0" collapsed="false">
      <c r="D2424" s="10"/>
      <c r="G2424" s="10"/>
      <c r="J2424" s="31"/>
      <c r="M2424" s="32"/>
      <c r="P2424" s="34"/>
      <c r="S2424" s="31"/>
    </row>
    <row r="2425" customFormat="false" ht="13.8" hidden="false" customHeight="false" outlineLevel="0" collapsed="false">
      <c r="D2425" s="10"/>
      <c r="G2425" s="10"/>
      <c r="J2425" s="31"/>
      <c r="M2425" s="32"/>
      <c r="P2425" s="34"/>
      <c r="S2425" s="31"/>
    </row>
    <row r="2426" customFormat="false" ht="13.8" hidden="false" customHeight="false" outlineLevel="0" collapsed="false">
      <c r="D2426" s="10"/>
      <c r="G2426" s="10"/>
      <c r="J2426" s="31"/>
      <c r="M2426" s="32"/>
      <c r="P2426" s="34"/>
      <c r="S2426" s="31"/>
    </row>
    <row r="2427" customFormat="false" ht="13.8" hidden="false" customHeight="false" outlineLevel="0" collapsed="false">
      <c r="D2427" s="31"/>
      <c r="G2427" s="10"/>
      <c r="J2427" s="31"/>
      <c r="M2427" s="32"/>
      <c r="P2427" s="34"/>
      <c r="S2427" s="31"/>
    </row>
    <row r="2428" customFormat="false" ht="13.8" hidden="false" customHeight="false" outlineLevel="0" collapsed="false">
      <c r="D2428" s="10"/>
      <c r="G2428" s="10"/>
      <c r="J2428" s="31"/>
      <c r="M2428" s="32"/>
      <c r="P2428" s="34"/>
      <c r="S2428" s="31"/>
    </row>
    <row r="2429" customFormat="false" ht="13.8" hidden="false" customHeight="false" outlineLevel="0" collapsed="false">
      <c r="D2429" s="10"/>
      <c r="G2429" s="10"/>
      <c r="J2429" s="31"/>
      <c r="M2429" s="32"/>
      <c r="P2429" s="34"/>
      <c r="S2429" s="31"/>
    </row>
    <row r="2430" customFormat="false" ht="13.8" hidden="false" customHeight="false" outlineLevel="0" collapsed="false">
      <c r="D2430" s="10"/>
      <c r="G2430" s="10"/>
      <c r="J2430" s="31"/>
      <c r="M2430" s="32"/>
      <c r="P2430" s="34"/>
      <c r="S2430" s="31"/>
    </row>
    <row r="2431" customFormat="false" ht="13.8" hidden="false" customHeight="false" outlineLevel="0" collapsed="false">
      <c r="D2431" s="10"/>
      <c r="G2431" s="10"/>
      <c r="J2431" s="31"/>
      <c r="M2431" s="32"/>
      <c r="P2431" s="34"/>
      <c r="S2431" s="31"/>
    </row>
    <row r="2432" customFormat="false" ht="13.8" hidden="false" customHeight="false" outlineLevel="0" collapsed="false">
      <c r="D2432" s="10"/>
      <c r="G2432" s="10"/>
      <c r="J2432" s="31"/>
      <c r="M2432" s="32"/>
      <c r="P2432" s="34"/>
      <c r="S2432" s="31"/>
    </row>
    <row r="2433" customFormat="false" ht="13.8" hidden="false" customHeight="false" outlineLevel="0" collapsed="false">
      <c r="D2433" s="31"/>
      <c r="G2433" s="10"/>
      <c r="J2433" s="31"/>
      <c r="M2433" s="32"/>
      <c r="P2433" s="34"/>
      <c r="S2433" s="31"/>
    </row>
    <row r="2434" customFormat="false" ht="13.8" hidden="false" customHeight="false" outlineLevel="0" collapsed="false">
      <c r="D2434" s="31"/>
      <c r="G2434" s="10"/>
      <c r="J2434" s="31"/>
      <c r="M2434" s="32"/>
      <c r="P2434" s="34"/>
      <c r="S2434" s="31"/>
    </row>
    <row r="2435" customFormat="false" ht="13.8" hidden="false" customHeight="false" outlineLevel="0" collapsed="false">
      <c r="D2435" s="31"/>
      <c r="G2435" s="10"/>
      <c r="J2435" s="31"/>
      <c r="M2435" s="32"/>
      <c r="P2435" s="34"/>
      <c r="S2435" s="31"/>
    </row>
    <row r="2436" customFormat="false" ht="13.8" hidden="false" customHeight="false" outlineLevel="0" collapsed="false">
      <c r="D2436" s="31"/>
      <c r="G2436" s="10"/>
      <c r="J2436" s="31"/>
      <c r="M2436" s="32"/>
      <c r="P2436" s="34"/>
      <c r="S2436" s="31"/>
    </row>
    <row r="2437" customFormat="false" ht="13.8" hidden="false" customHeight="false" outlineLevel="0" collapsed="false">
      <c r="D2437" s="31"/>
      <c r="G2437" s="10"/>
      <c r="J2437" s="31"/>
      <c r="M2437" s="32"/>
      <c r="P2437" s="34"/>
      <c r="S2437" s="31"/>
    </row>
    <row r="2438" customFormat="false" ht="13.8" hidden="false" customHeight="false" outlineLevel="0" collapsed="false">
      <c r="D2438" s="31"/>
      <c r="G2438" s="10"/>
      <c r="J2438" s="31"/>
      <c r="M2438" s="32"/>
      <c r="P2438" s="34"/>
      <c r="S2438" s="31"/>
    </row>
    <row r="2439" customFormat="false" ht="13.8" hidden="false" customHeight="false" outlineLevel="0" collapsed="false">
      <c r="D2439" s="31"/>
      <c r="G2439" s="10"/>
      <c r="J2439" s="31"/>
      <c r="M2439" s="32"/>
      <c r="P2439" s="34"/>
      <c r="S2439" s="31"/>
    </row>
    <row r="2440" customFormat="false" ht="13.8" hidden="false" customHeight="false" outlineLevel="0" collapsed="false">
      <c r="D2440" s="31"/>
      <c r="G2440" s="10"/>
      <c r="J2440" s="31"/>
      <c r="M2440" s="32"/>
      <c r="P2440" s="34"/>
      <c r="S2440" s="31"/>
    </row>
    <row r="2441" customFormat="false" ht="13.8" hidden="false" customHeight="false" outlineLevel="0" collapsed="false">
      <c r="D2441" s="31"/>
      <c r="G2441" s="10"/>
      <c r="J2441" s="31"/>
      <c r="M2441" s="32"/>
      <c r="P2441" s="34"/>
      <c r="S2441" s="31"/>
    </row>
    <row r="2442" customFormat="false" ht="13.8" hidden="false" customHeight="false" outlineLevel="0" collapsed="false">
      <c r="D2442" s="10"/>
      <c r="G2442" s="10"/>
      <c r="J2442" s="31"/>
      <c r="M2442" s="32"/>
      <c r="P2442" s="34"/>
      <c r="S2442" s="31"/>
    </row>
    <row r="2443" customFormat="false" ht="13.8" hidden="false" customHeight="false" outlineLevel="0" collapsed="false">
      <c r="D2443" s="10"/>
      <c r="G2443" s="10"/>
      <c r="J2443" s="31"/>
      <c r="M2443" s="32"/>
      <c r="P2443" s="34"/>
      <c r="S2443" s="31"/>
    </row>
    <row r="2444" customFormat="false" ht="13.8" hidden="false" customHeight="false" outlineLevel="0" collapsed="false">
      <c r="D2444" s="10"/>
      <c r="G2444" s="10"/>
      <c r="J2444" s="31"/>
      <c r="M2444" s="32"/>
      <c r="P2444" s="34"/>
      <c r="S2444" s="31"/>
    </row>
    <row r="2445" customFormat="false" ht="13.8" hidden="false" customHeight="false" outlineLevel="0" collapsed="false">
      <c r="D2445" s="10"/>
      <c r="G2445" s="10"/>
      <c r="J2445" s="31"/>
      <c r="M2445" s="32"/>
      <c r="P2445" s="34"/>
      <c r="S2445" s="31"/>
    </row>
    <row r="2446" customFormat="false" ht="13.8" hidden="false" customHeight="false" outlineLevel="0" collapsed="false">
      <c r="D2446" s="10"/>
      <c r="G2446" s="10"/>
      <c r="J2446" s="31"/>
      <c r="M2446" s="32"/>
      <c r="P2446" s="34"/>
      <c r="S2446" s="31"/>
    </row>
    <row r="2447" customFormat="false" ht="13.8" hidden="false" customHeight="false" outlineLevel="0" collapsed="false">
      <c r="D2447" s="10"/>
      <c r="G2447" s="10"/>
      <c r="J2447" s="31"/>
      <c r="M2447" s="32"/>
      <c r="P2447" s="34"/>
      <c r="S2447" s="31"/>
    </row>
    <row r="2448" customFormat="false" ht="13.8" hidden="false" customHeight="false" outlineLevel="0" collapsed="false">
      <c r="D2448" s="10"/>
      <c r="G2448" s="10"/>
      <c r="J2448" s="31"/>
      <c r="M2448" s="32"/>
      <c r="P2448" s="60"/>
      <c r="S2448" s="31"/>
    </row>
    <row r="2449" customFormat="false" ht="13.8" hidden="false" customHeight="false" outlineLevel="0" collapsed="false">
      <c r="D2449" s="10"/>
      <c r="G2449" s="10"/>
      <c r="J2449" s="31"/>
      <c r="M2449" s="32"/>
      <c r="P2449" s="60"/>
      <c r="S2449" s="31"/>
    </row>
    <row r="2450" customFormat="false" ht="13.8" hidden="false" customHeight="false" outlineLevel="0" collapsed="false">
      <c r="D2450" s="10"/>
      <c r="G2450" s="10"/>
      <c r="J2450" s="31"/>
      <c r="M2450" s="32"/>
      <c r="P2450" s="34"/>
      <c r="S2450" s="31"/>
    </row>
    <row r="2451" customFormat="false" ht="13.8" hidden="false" customHeight="false" outlineLevel="0" collapsed="false">
      <c r="D2451" s="10"/>
      <c r="G2451" s="10"/>
      <c r="J2451" s="31"/>
      <c r="M2451" s="32"/>
      <c r="P2451" s="34"/>
      <c r="S2451" s="31"/>
    </row>
    <row r="2452" customFormat="false" ht="13.8" hidden="false" customHeight="false" outlineLevel="0" collapsed="false">
      <c r="D2452" s="10"/>
      <c r="G2452" s="10"/>
      <c r="J2452" s="31"/>
      <c r="M2452" s="32"/>
      <c r="P2452" s="34"/>
      <c r="S2452" s="31"/>
    </row>
    <row r="2453" customFormat="false" ht="13.8" hidden="false" customHeight="false" outlineLevel="0" collapsed="false">
      <c r="D2453" s="10"/>
      <c r="G2453" s="10"/>
      <c r="J2453" s="31"/>
      <c r="M2453" s="32"/>
      <c r="P2453" s="34"/>
      <c r="S2453" s="31"/>
    </row>
    <row r="2454" customFormat="false" ht="13.8" hidden="false" customHeight="false" outlineLevel="0" collapsed="false">
      <c r="D2454" s="10"/>
      <c r="G2454" s="31"/>
      <c r="J2454" s="31"/>
      <c r="M2454" s="32"/>
      <c r="P2454" s="34"/>
      <c r="S2454" s="31"/>
    </row>
    <row r="2455" customFormat="false" ht="13.8" hidden="false" customHeight="false" outlineLevel="0" collapsed="false">
      <c r="D2455" s="10"/>
      <c r="G2455" s="31"/>
      <c r="J2455" s="31"/>
      <c r="M2455" s="32"/>
      <c r="P2455" s="34"/>
      <c r="S2455" s="31"/>
    </row>
    <row r="2456" customFormat="false" ht="13.8" hidden="false" customHeight="false" outlineLevel="0" collapsed="false">
      <c r="D2456" s="10"/>
      <c r="G2456" s="31"/>
      <c r="J2456" s="31"/>
      <c r="M2456" s="32"/>
      <c r="P2456" s="34"/>
      <c r="S2456" s="31"/>
    </row>
    <row r="2457" customFormat="false" ht="13.8" hidden="false" customHeight="false" outlineLevel="0" collapsed="false">
      <c r="D2457" s="10"/>
      <c r="G2457" s="31"/>
      <c r="J2457" s="31"/>
      <c r="M2457" s="32"/>
      <c r="P2457" s="34"/>
      <c r="S2457" s="31"/>
    </row>
    <row r="2458" customFormat="false" ht="13.8" hidden="false" customHeight="false" outlineLevel="0" collapsed="false">
      <c r="D2458" s="10"/>
      <c r="G2458" s="31"/>
      <c r="J2458" s="31"/>
      <c r="M2458" s="32"/>
      <c r="P2458" s="34"/>
      <c r="S2458" s="31"/>
    </row>
    <row r="2459" customFormat="false" ht="13.8" hidden="false" customHeight="false" outlineLevel="0" collapsed="false">
      <c r="D2459" s="31"/>
      <c r="G2459" s="31"/>
      <c r="J2459" s="31"/>
      <c r="M2459" s="32"/>
      <c r="P2459" s="34"/>
      <c r="S2459" s="31"/>
    </row>
    <row r="2460" customFormat="false" ht="13.8" hidden="false" customHeight="false" outlineLevel="0" collapsed="false">
      <c r="D2460" s="31"/>
      <c r="G2460" s="31"/>
      <c r="J2460" s="31"/>
      <c r="M2460" s="32"/>
      <c r="P2460" s="34"/>
      <c r="S2460" s="31"/>
    </row>
    <row r="2461" customFormat="false" ht="13.8" hidden="false" customHeight="false" outlineLevel="0" collapsed="false">
      <c r="D2461" s="31"/>
      <c r="G2461" s="31"/>
      <c r="J2461" s="31"/>
      <c r="M2461" s="32"/>
      <c r="P2461" s="34"/>
      <c r="S2461" s="31"/>
    </row>
    <row r="2462" customFormat="false" ht="13.8" hidden="false" customHeight="false" outlineLevel="0" collapsed="false">
      <c r="D2462" s="31"/>
      <c r="G2462" s="31"/>
      <c r="J2462" s="31"/>
      <c r="M2462" s="32"/>
      <c r="P2462" s="34"/>
      <c r="S2462" s="31"/>
    </row>
    <row r="2463" customFormat="false" ht="13.8" hidden="false" customHeight="false" outlineLevel="0" collapsed="false">
      <c r="D2463" s="10"/>
      <c r="G2463" s="31"/>
      <c r="J2463" s="31"/>
      <c r="M2463" s="32"/>
      <c r="P2463" s="34"/>
      <c r="S2463" s="31"/>
    </row>
    <row r="2464" customFormat="false" ht="13.8" hidden="false" customHeight="false" outlineLevel="0" collapsed="false">
      <c r="D2464" s="10"/>
      <c r="G2464" s="31"/>
      <c r="J2464" s="31"/>
      <c r="M2464" s="32"/>
      <c r="P2464" s="34"/>
      <c r="S2464" s="31"/>
    </row>
    <row r="2465" customFormat="false" ht="13.8" hidden="false" customHeight="false" outlineLevel="0" collapsed="false">
      <c r="D2465" s="10"/>
      <c r="G2465" s="31"/>
      <c r="J2465" s="31"/>
      <c r="M2465" s="32"/>
      <c r="P2465" s="34"/>
      <c r="S2465" s="31"/>
    </row>
    <row r="2466" customFormat="false" ht="13.8" hidden="false" customHeight="false" outlineLevel="0" collapsed="false">
      <c r="D2466" s="10"/>
      <c r="G2466" s="31"/>
      <c r="J2466" s="31"/>
      <c r="M2466" s="32"/>
      <c r="P2466" s="34"/>
      <c r="S2466" s="31"/>
    </row>
    <row r="2467" customFormat="false" ht="13.8" hidden="false" customHeight="false" outlineLevel="0" collapsed="false">
      <c r="D2467" s="10"/>
      <c r="G2467" s="31"/>
      <c r="J2467" s="31"/>
      <c r="M2467" s="32"/>
      <c r="P2467" s="34"/>
      <c r="S2467" s="31"/>
    </row>
    <row r="2468" customFormat="false" ht="13.8" hidden="false" customHeight="false" outlineLevel="0" collapsed="false">
      <c r="D2468" s="10"/>
      <c r="G2468" s="31"/>
      <c r="J2468" s="31"/>
      <c r="M2468" s="32"/>
      <c r="P2468" s="34"/>
      <c r="S2468" s="31"/>
    </row>
    <row r="2469" customFormat="false" ht="13.8" hidden="false" customHeight="false" outlineLevel="0" collapsed="false">
      <c r="D2469" s="10"/>
      <c r="G2469" s="31"/>
      <c r="J2469" s="31"/>
      <c r="M2469" s="32"/>
      <c r="P2469" s="34"/>
      <c r="S2469" s="31"/>
    </row>
    <row r="2470" customFormat="false" ht="13.8" hidden="false" customHeight="false" outlineLevel="0" collapsed="false">
      <c r="D2470" s="10"/>
      <c r="G2470" s="31"/>
      <c r="J2470" s="31"/>
      <c r="M2470" s="32"/>
      <c r="P2470" s="34"/>
      <c r="S2470" s="31"/>
    </row>
    <row r="2471" customFormat="false" ht="13.8" hidden="false" customHeight="false" outlineLevel="0" collapsed="false">
      <c r="D2471" s="31"/>
      <c r="G2471" s="31"/>
      <c r="J2471" s="31"/>
      <c r="M2471" s="32"/>
      <c r="P2471" s="34"/>
      <c r="S2471" s="31"/>
    </row>
    <row r="2472" customFormat="false" ht="13.8" hidden="false" customHeight="false" outlineLevel="0" collapsed="false">
      <c r="D2472" s="31"/>
      <c r="G2472" s="31"/>
      <c r="J2472" s="31"/>
      <c r="M2472" s="32"/>
      <c r="P2472" s="34"/>
      <c r="S2472" s="31"/>
    </row>
    <row r="2473" customFormat="false" ht="13.8" hidden="false" customHeight="false" outlineLevel="0" collapsed="false">
      <c r="D2473" s="31"/>
      <c r="G2473" s="31"/>
      <c r="J2473" s="31"/>
      <c r="M2473" s="32"/>
      <c r="P2473" s="34"/>
      <c r="S2473" s="31"/>
    </row>
    <row r="2474" customFormat="false" ht="13.8" hidden="false" customHeight="false" outlineLevel="0" collapsed="false">
      <c r="D2474" s="10"/>
      <c r="G2474" s="31"/>
      <c r="J2474" s="31"/>
      <c r="M2474" s="32"/>
      <c r="P2474" s="34"/>
      <c r="S2474" s="31"/>
    </row>
    <row r="2475" customFormat="false" ht="13.8" hidden="false" customHeight="false" outlineLevel="0" collapsed="false">
      <c r="D2475" s="10"/>
      <c r="G2475" s="31"/>
      <c r="J2475" s="31"/>
      <c r="M2475" s="32"/>
      <c r="P2475" s="34"/>
      <c r="S2475" s="31"/>
    </row>
    <row r="2476" customFormat="false" ht="13.8" hidden="false" customHeight="false" outlineLevel="0" collapsed="false">
      <c r="D2476" s="10"/>
      <c r="G2476" s="31"/>
      <c r="J2476" s="31"/>
      <c r="M2476" s="32"/>
      <c r="P2476" s="34"/>
      <c r="S2476" s="31"/>
    </row>
    <row r="2477" customFormat="false" ht="13.8" hidden="false" customHeight="false" outlineLevel="0" collapsed="false">
      <c r="D2477" s="55"/>
      <c r="G2477" s="31"/>
      <c r="J2477" s="31"/>
      <c r="M2477" s="32"/>
      <c r="P2477" s="34"/>
      <c r="S2477" s="31"/>
    </row>
    <row r="2478" customFormat="false" ht="13.8" hidden="false" customHeight="false" outlineLevel="0" collapsed="false">
      <c r="D2478" s="55"/>
      <c r="G2478" s="31"/>
      <c r="J2478" s="31"/>
      <c r="M2478" s="32"/>
      <c r="P2478" s="34"/>
      <c r="S2478" s="31"/>
    </row>
    <row r="2479" customFormat="false" ht="13.8" hidden="false" customHeight="false" outlineLevel="0" collapsed="false">
      <c r="D2479" s="55"/>
      <c r="G2479" s="31"/>
      <c r="J2479" s="31"/>
      <c r="M2479" s="32"/>
      <c r="P2479" s="34"/>
      <c r="S2479" s="31"/>
    </row>
    <row r="2480" customFormat="false" ht="13.8" hidden="false" customHeight="false" outlineLevel="0" collapsed="false">
      <c r="D2480" s="10"/>
      <c r="G2480" s="31"/>
      <c r="J2480" s="31"/>
      <c r="M2480" s="32"/>
      <c r="P2480" s="34"/>
      <c r="S2480" s="31"/>
    </row>
    <row r="2481" customFormat="false" ht="13.8" hidden="false" customHeight="false" outlineLevel="0" collapsed="false">
      <c r="D2481" s="10"/>
      <c r="G2481" s="31"/>
      <c r="J2481" s="31"/>
      <c r="M2481" s="32"/>
      <c r="P2481" s="34"/>
      <c r="S2481" s="31"/>
    </row>
    <row r="2482" customFormat="false" ht="13.8" hidden="false" customHeight="false" outlineLevel="0" collapsed="false">
      <c r="D2482" s="10"/>
      <c r="G2482" s="31"/>
      <c r="J2482" s="31"/>
      <c r="M2482" s="32"/>
      <c r="P2482" s="34"/>
      <c r="S2482" s="31"/>
    </row>
    <row r="2483" customFormat="false" ht="13.8" hidden="false" customHeight="false" outlineLevel="0" collapsed="false">
      <c r="D2483" s="10"/>
      <c r="G2483" s="31"/>
      <c r="J2483" s="31"/>
      <c r="M2483" s="32"/>
      <c r="P2483" s="34"/>
      <c r="S2483" s="31"/>
    </row>
    <row r="2484" customFormat="false" ht="13.8" hidden="false" customHeight="false" outlineLevel="0" collapsed="false">
      <c r="D2484" s="10"/>
      <c r="G2484" s="31"/>
      <c r="J2484" s="31"/>
      <c r="M2484" s="32"/>
      <c r="P2484" s="34"/>
      <c r="S2484" s="31"/>
    </row>
    <row r="2485" customFormat="false" ht="13.8" hidden="false" customHeight="false" outlineLevel="0" collapsed="false">
      <c r="D2485" s="10"/>
      <c r="G2485" s="31"/>
      <c r="J2485" s="31"/>
      <c r="M2485" s="32"/>
      <c r="P2485" s="34"/>
      <c r="S2485" s="31"/>
    </row>
    <row r="2486" customFormat="false" ht="13.8" hidden="false" customHeight="false" outlineLevel="0" collapsed="false">
      <c r="D2486" s="10"/>
      <c r="G2486" s="31"/>
      <c r="J2486" s="31"/>
      <c r="M2486" s="31"/>
      <c r="P2486" s="34"/>
      <c r="S2486" s="31"/>
    </row>
    <row r="2487" customFormat="false" ht="13.8" hidden="false" customHeight="false" outlineLevel="0" collapsed="false">
      <c r="D2487" s="10"/>
      <c r="G2487" s="31"/>
      <c r="J2487" s="31"/>
      <c r="M2487" s="32"/>
      <c r="P2487" s="34"/>
      <c r="S2487" s="31"/>
    </row>
    <row r="2488" customFormat="false" ht="13.8" hidden="false" customHeight="false" outlineLevel="0" collapsed="false">
      <c r="D2488" s="10"/>
      <c r="G2488" s="31"/>
      <c r="J2488" s="31"/>
      <c r="M2488" s="32"/>
      <c r="P2488" s="34"/>
      <c r="S2488" s="31"/>
    </row>
    <row r="2489" customFormat="false" ht="13.8" hidden="false" customHeight="false" outlineLevel="0" collapsed="false">
      <c r="D2489" s="10"/>
      <c r="G2489" s="31"/>
      <c r="J2489" s="31"/>
      <c r="M2489" s="32"/>
      <c r="P2489" s="34"/>
      <c r="S2489" s="31"/>
    </row>
    <row r="2490" customFormat="false" ht="13.8" hidden="false" customHeight="false" outlineLevel="0" collapsed="false">
      <c r="D2490" s="10"/>
      <c r="G2490" s="31"/>
      <c r="J2490" s="31"/>
      <c r="M2490" s="32"/>
      <c r="P2490" s="34"/>
      <c r="S2490" s="31"/>
    </row>
    <row r="2491" customFormat="false" ht="13.8" hidden="false" customHeight="false" outlineLevel="0" collapsed="false">
      <c r="D2491" s="10"/>
      <c r="G2491" s="31"/>
      <c r="J2491" s="55"/>
      <c r="M2491" s="32"/>
      <c r="P2491" s="34"/>
      <c r="S2491" s="31"/>
    </row>
    <row r="2492" customFormat="false" ht="13.8" hidden="false" customHeight="false" outlineLevel="0" collapsed="false">
      <c r="D2492" s="10"/>
      <c r="G2492" s="31"/>
      <c r="J2492" s="55"/>
      <c r="M2492" s="32"/>
      <c r="P2492" s="34"/>
      <c r="S2492" s="31"/>
    </row>
    <row r="2493" customFormat="false" ht="13.8" hidden="false" customHeight="false" outlineLevel="0" collapsed="false">
      <c r="D2493" s="10"/>
      <c r="G2493" s="31"/>
      <c r="J2493" s="55"/>
      <c r="M2493" s="32"/>
      <c r="P2493" s="34"/>
      <c r="S2493" s="31"/>
    </row>
    <row r="2494" customFormat="false" ht="13.8" hidden="false" customHeight="false" outlineLevel="0" collapsed="false">
      <c r="D2494" s="10"/>
      <c r="G2494" s="31"/>
      <c r="J2494" s="55"/>
      <c r="M2494" s="32"/>
      <c r="P2494" s="34"/>
      <c r="S2494" s="31"/>
    </row>
    <row r="2495" customFormat="false" ht="13.8" hidden="false" customHeight="false" outlineLevel="0" collapsed="false">
      <c r="D2495" s="10"/>
      <c r="G2495" s="31"/>
      <c r="J2495" s="55"/>
      <c r="M2495" s="32"/>
      <c r="P2495" s="34"/>
      <c r="S2495" s="31"/>
    </row>
    <row r="2496" customFormat="false" ht="13.8" hidden="false" customHeight="false" outlineLevel="0" collapsed="false">
      <c r="D2496" s="10"/>
      <c r="G2496" s="31"/>
      <c r="J2496" s="55"/>
      <c r="M2496" s="32"/>
      <c r="P2496" s="34"/>
      <c r="S2496" s="31"/>
    </row>
    <row r="2497" customFormat="false" ht="13.8" hidden="false" customHeight="false" outlineLevel="0" collapsed="false">
      <c r="D2497" s="10"/>
      <c r="G2497" s="31"/>
      <c r="J2497" s="55"/>
      <c r="M2497" s="58"/>
      <c r="P2497" s="34"/>
      <c r="S2497" s="31"/>
    </row>
    <row r="2498" customFormat="false" ht="13.8" hidden="false" customHeight="false" outlineLevel="0" collapsed="false">
      <c r="D2498" s="10"/>
      <c r="G2498" s="31"/>
      <c r="J2498" s="55"/>
      <c r="M2498" s="32"/>
      <c r="P2498" s="34"/>
      <c r="S2498" s="31"/>
    </row>
    <row r="2499" customFormat="false" ht="13.8" hidden="false" customHeight="false" outlineLevel="0" collapsed="false">
      <c r="D2499" s="10"/>
      <c r="G2499" s="31"/>
      <c r="J2499" s="55"/>
      <c r="M2499" s="32"/>
      <c r="P2499" s="34"/>
      <c r="S2499" s="31"/>
    </row>
    <row r="2500" customFormat="false" ht="13.8" hidden="false" customHeight="false" outlineLevel="0" collapsed="false">
      <c r="D2500" s="10"/>
      <c r="G2500" s="31"/>
      <c r="J2500" s="55"/>
      <c r="M2500" s="32"/>
      <c r="P2500" s="34"/>
      <c r="S2500" s="31"/>
    </row>
    <row r="2501" customFormat="false" ht="13.8" hidden="false" customHeight="false" outlineLevel="0" collapsed="false">
      <c r="D2501" s="10"/>
      <c r="G2501" s="31"/>
      <c r="J2501" s="55"/>
      <c r="M2501" s="32"/>
      <c r="P2501" s="34"/>
      <c r="S2501" s="31"/>
    </row>
    <row r="2502" customFormat="false" ht="13.8" hidden="false" customHeight="false" outlineLevel="0" collapsed="false">
      <c r="D2502" s="10"/>
      <c r="G2502" s="31"/>
      <c r="J2502" s="55"/>
      <c r="M2502" s="32"/>
      <c r="P2502" s="34"/>
      <c r="S2502" s="31"/>
    </row>
    <row r="2503" customFormat="false" ht="13.8" hidden="false" customHeight="false" outlineLevel="0" collapsed="false">
      <c r="D2503" s="10"/>
      <c r="G2503" s="31"/>
      <c r="J2503" s="55"/>
      <c r="M2503" s="32"/>
      <c r="P2503" s="34"/>
      <c r="S2503" s="31"/>
    </row>
    <row r="2504" customFormat="false" ht="13.8" hidden="false" customHeight="false" outlineLevel="0" collapsed="false">
      <c r="D2504" s="10"/>
      <c r="G2504" s="31"/>
      <c r="J2504" s="55"/>
      <c r="M2504" s="32"/>
      <c r="P2504" s="34"/>
      <c r="S2504" s="31"/>
    </row>
    <row r="2505" customFormat="false" ht="13.8" hidden="false" customHeight="false" outlineLevel="0" collapsed="false">
      <c r="D2505" s="10"/>
      <c r="G2505" s="31"/>
      <c r="J2505" s="55"/>
      <c r="M2505" s="32"/>
      <c r="P2505" s="34"/>
      <c r="S2505" s="31"/>
    </row>
    <row r="2506" customFormat="false" ht="13.8" hidden="false" customHeight="false" outlineLevel="0" collapsed="false">
      <c r="D2506" s="10"/>
      <c r="G2506" s="31"/>
      <c r="J2506" s="55"/>
      <c r="M2506" s="32"/>
      <c r="P2506" s="34"/>
      <c r="S2506" s="31"/>
    </row>
    <row r="2507" customFormat="false" ht="13.8" hidden="false" customHeight="false" outlineLevel="0" collapsed="false">
      <c r="D2507" s="31"/>
      <c r="G2507" s="31"/>
      <c r="J2507" s="55"/>
      <c r="M2507" s="32"/>
      <c r="P2507" s="34"/>
      <c r="S2507" s="31"/>
    </row>
    <row r="2508" customFormat="false" ht="13.8" hidden="false" customHeight="false" outlineLevel="0" collapsed="false">
      <c r="D2508" s="31"/>
      <c r="G2508" s="31"/>
      <c r="J2508" s="55"/>
      <c r="M2508" s="32"/>
      <c r="P2508" s="34"/>
      <c r="S2508" s="31"/>
    </row>
    <row r="2509" customFormat="false" ht="13.8" hidden="false" customHeight="false" outlineLevel="0" collapsed="false">
      <c r="D2509" s="31"/>
      <c r="G2509" s="31"/>
      <c r="J2509" s="55"/>
      <c r="M2509" s="32"/>
      <c r="P2509" s="34"/>
      <c r="S2509" s="31"/>
    </row>
    <row r="2510" customFormat="false" ht="13.8" hidden="false" customHeight="false" outlineLevel="0" collapsed="false">
      <c r="D2510" s="31"/>
      <c r="G2510" s="31"/>
      <c r="J2510" s="55"/>
      <c r="M2510" s="32"/>
      <c r="P2510" s="34"/>
      <c r="S2510" s="31"/>
    </row>
    <row r="2511" customFormat="false" ht="13.8" hidden="false" customHeight="false" outlineLevel="0" collapsed="false">
      <c r="D2511" s="31"/>
      <c r="G2511" s="31"/>
      <c r="J2511" s="55"/>
      <c r="M2511" s="32"/>
      <c r="P2511" s="34"/>
      <c r="S2511" s="31"/>
    </row>
    <row r="2512" customFormat="false" ht="13.8" hidden="false" customHeight="false" outlineLevel="0" collapsed="false">
      <c r="D2512" s="31"/>
      <c r="G2512" s="31"/>
      <c r="J2512" s="55"/>
      <c r="M2512" s="32"/>
      <c r="P2512" s="34"/>
      <c r="S2512" s="31"/>
    </row>
    <row r="2513" customFormat="false" ht="13.8" hidden="false" customHeight="false" outlineLevel="0" collapsed="false">
      <c r="D2513" s="31"/>
      <c r="G2513" s="31"/>
      <c r="J2513" s="55"/>
      <c r="M2513" s="32"/>
      <c r="P2513" s="34"/>
      <c r="S2513" s="31"/>
    </row>
    <row r="2514" customFormat="false" ht="13.8" hidden="false" customHeight="false" outlineLevel="0" collapsed="false">
      <c r="D2514" s="31"/>
      <c r="G2514" s="31"/>
      <c r="J2514" s="55"/>
      <c r="M2514" s="32"/>
      <c r="P2514" s="34"/>
      <c r="S2514" s="31"/>
    </row>
    <row r="2515" customFormat="false" ht="13.8" hidden="false" customHeight="false" outlineLevel="0" collapsed="false">
      <c r="D2515" s="31"/>
      <c r="G2515" s="31"/>
      <c r="J2515" s="55"/>
      <c r="M2515" s="32"/>
      <c r="P2515" s="34"/>
      <c r="S2515" s="31"/>
    </row>
    <row r="2516" customFormat="false" ht="13.8" hidden="false" customHeight="false" outlineLevel="0" collapsed="false">
      <c r="D2516" s="31"/>
      <c r="G2516" s="31"/>
      <c r="J2516" s="55"/>
      <c r="M2516" s="32"/>
      <c r="P2516" s="34"/>
      <c r="S2516" s="31"/>
    </row>
    <row r="2517" customFormat="false" ht="13.8" hidden="false" customHeight="false" outlineLevel="0" collapsed="false">
      <c r="D2517" s="31"/>
      <c r="G2517" s="31"/>
      <c r="J2517" s="55"/>
      <c r="M2517" s="32"/>
      <c r="P2517" s="34"/>
      <c r="S2517" s="31"/>
    </row>
    <row r="2518" customFormat="false" ht="13.8" hidden="false" customHeight="false" outlineLevel="0" collapsed="false">
      <c r="D2518" s="31"/>
      <c r="G2518" s="31"/>
      <c r="J2518" s="55"/>
      <c r="M2518" s="32"/>
      <c r="P2518" s="34"/>
      <c r="S2518" s="31"/>
    </row>
    <row r="2519" customFormat="false" ht="13.8" hidden="false" customHeight="false" outlineLevel="0" collapsed="false">
      <c r="D2519" s="31"/>
      <c r="G2519" s="31"/>
      <c r="J2519" s="55"/>
      <c r="M2519" s="32"/>
      <c r="P2519" s="34"/>
      <c r="S2519" s="31"/>
    </row>
    <row r="2520" customFormat="false" ht="13.8" hidden="false" customHeight="false" outlineLevel="0" collapsed="false">
      <c r="D2520" s="31"/>
      <c r="G2520" s="31"/>
      <c r="J2520" s="55"/>
      <c r="M2520" s="32"/>
      <c r="P2520" s="34"/>
      <c r="S2520" s="31"/>
    </row>
    <row r="2521" customFormat="false" ht="13.8" hidden="false" customHeight="false" outlineLevel="0" collapsed="false">
      <c r="D2521" s="31"/>
      <c r="G2521" s="31"/>
      <c r="J2521" s="55"/>
      <c r="M2521" s="32"/>
      <c r="P2521" s="34"/>
      <c r="S2521" s="31"/>
    </row>
    <row r="2522" customFormat="false" ht="13.8" hidden="false" customHeight="false" outlineLevel="0" collapsed="false">
      <c r="D2522" s="31"/>
      <c r="G2522" s="31"/>
      <c r="J2522" s="55"/>
      <c r="M2522" s="32"/>
      <c r="P2522" s="34"/>
      <c r="S2522" s="31"/>
    </row>
    <row r="2523" customFormat="false" ht="13.8" hidden="false" customHeight="false" outlineLevel="0" collapsed="false">
      <c r="D2523" s="31"/>
      <c r="G2523" s="31"/>
      <c r="J2523" s="55"/>
      <c r="M2523" s="32"/>
      <c r="P2523" s="34"/>
      <c r="S2523" s="31"/>
    </row>
    <row r="2524" customFormat="false" ht="13.8" hidden="false" customHeight="false" outlineLevel="0" collapsed="false">
      <c r="D2524" s="31"/>
      <c r="G2524" s="31"/>
      <c r="J2524" s="55"/>
      <c r="M2524" s="31"/>
      <c r="P2524" s="34"/>
      <c r="S2524" s="31"/>
    </row>
    <row r="2525" customFormat="false" ht="13.8" hidden="false" customHeight="false" outlineLevel="0" collapsed="false">
      <c r="D2525" s="31"/>
      <c r="G2525" s="31"/>
      <c r="J2525" s="31"/>
      <c r="M2525" s="32"/>
      <c r="P2525" s="34"/>
      <c r="S2525" s="31"/>
    </row>
    <row r="2526" customFormat="false" ht="13.8" hidden="false" customHeight="false" outlineLevel="0" collapsed="false">
      <c r="D2526" s="31"/>
      <c r="G2526" s="31"/>
      <c r="J2526" s="62"/>
      <c r="M2526" s="32"/>
      <c r="P2526" s="34"/>
      <c r="S2526" s="31"/>
    </row>
    <row r="2527" customFormat="false" ht="13.8" hidden="false" customHeight="false" outlineLevel="0" collapsed="false">
      <c r="D2527" s="31"/>
      <c r="G2527" s="31"/>
      <c r="J2527" s="62"/>
      <c r="M2527" s="32"/>
      <c r="P2527" s="34"/>
      <c r="S2527" s="31"/>
    </row>
    <row r="2528" customFormat="false" ht="13.8" hidden="false" customHeight="false" outlineLevel="0" collapsed="false">
      <c r="D2528" s="31"/>
      <c r="G2528" s="31"/>
      <c r="J2528" s="62"/>
      <c r="M2528" s="32"/>
      <c r="P2528" s="34"/>
      <c r="S2528" s="31"/>
    </row>
    <row r="2529" customFormat="false" ht="13.8" hidden="false" customHeight="false" outlineLevel="0" collapsed="false">
      <c r="D2529" s="31"/>
      <c r="G2529" s="31"/>
      <c r="J2529" s="62"/>
      <c r="M2529" s="32"/>
      <c r="P2529" s="34"/>
      <c r="S2529" s="31"/>
    </row>
    <row r="2530" customFormat="false" ht="13.8" hidden="false" customHeight="false" outlineLevel="0" collapsed="false">
      <c r="D2530" s="31"/>
      <c r="G2530" s="31"/>
      <c r="J2530" s="62"/>
      <c r="M2530" s="32"/>
      <c r="P2530" s="34"/>
      <c r="S2530" s="31"/>
    </row>
    <row r="2531" customFormat="false" ht="13.8" hidden="false" customHeight="false" outlineLevel="0" collapsed="false">
      <c r="D2531" s="31"/>
      <c r="G2531" s="31"/>
      <c r="J2531" s="62"/>
      <c r="M2531" s="32"/>
      <c r="P2531" s="34"/>
      <c r="S2531" s="31"/>
    </row>
    <row r="2532" customFormat="false" ht="13.8" hidden="false" customHeight="false" outlineLevel="0" collapsed="false">
      <c r="D2532" s="31"/>
      <c r="G2532" s="31"/>
      <c r="J2532" s="62"/>
      <c r="M2532" s="32"/>
      <c r="P2532" s="34"/>
      <c r="S2532" s="31"/>
    </row>
    <row r="2533" customFormat="false" ht="13.8" hidden="false" customHeight="false" outlineLevel="0" collapsed="false">
      <c r="D2533" s="31"/>
      <c r="G2533" s="31"/>
      <c r="J2533" s="62"/>
      <c r="M2533" s="32"/>
      <c r="P2533" s="34"/>
      <c r="S2533" s="31"/>
    </row>
    <row r="2534" customFormat="false" ht="13.8" hidden="false" customHeight="false" outlineLevel="0" collapsed="false">
      <c r="D2534" s="31"/>
      <c r="G2534" s="31"/>
      <c r="J2534" s="62"/>
      <c r="M2534" s="32"/>
      <c r="P2534" s="34"/>
      <c r="S2534" s="31"/>
    </row>
    <row r="2535" customFormat="false" ht="13.8" hidden="false" customHeight="false" outlineLevel="0" collapsed="false">
      <c r="D2535" s="31"/>
      <c r="G2535" s="31"/>
      <c r="J2535" s="62"/>
      <c r="M2535" s="58"/>
      <c r="P2535" s="34"/>
      <c r="S2535" s="31"/>
    </row>
    <row r="2536" customFormat="false" ht="13.8" hidden="false" customHeight="false" outlineLevel="0" collapsed="false">
      <c r="D2536" s="31"/>
      <c r="G2536" s="31"/>
      <c r="J2536" s="62"/>
      <c r="M2536" s="32"/>
      <c r="P2536" s="34"/>
      <c r="S2536" s="31"/>
    </row>
    <row r="2537" customFormat="false" ht="13.8" hidden="false" customHeight="false" outlineLevel="0" collapsed="false">
      <c r="D2537" s="31"/>
      <c r="G2537" s="31"/>
      <c r="J2537" s="62"/>
      <c r="M2537" s="32"/>
      <c r="P2537" s="34"/>
      <c r="S2537" s="31"/>
    </row>
    <row r="2538" customFormat="false" ht="13.8" hidden="false" customHeight="false" outlineLevel="0" collapsed="false">
      <c r="D2538" s="31"/>
      <c r="G2538" s="31"/>
      <c r="J2538" s="62"/>
      <c r="M2538" s="32"/>
      <c r="P2538" s="34"/>
      <c r="S2538" s="31"/>
    </row>
    <row r="2539" customFormat="false" ht="13.8" hidden="false" customHeight="false" outlineLevel="0" collapsed="false">
      <c r="D2539" s="10"/>
      <c r="G2539" s="31"/>
      <c r="J2539" s="62"/>
      <c r="M2539" s="32"/>
      <c r="P2539" s="34"/>
      <c r="S2539" s="31"/>
    </row>
    <row r="2540" customFormat="false" ht="13.8" hidden="false" customHeight="false" outlineLevel="0" collapsed="false">
      <c r="D2540" s="10"/>
      <c r="G2540" s="31"/>
      <c r="J2540" s="62"/>
      <c r="M2540" s="32"/>
      <c r="P2540" s="34"/>
      <c r="S2540" s="31"/>
    </row>
    <row r="2541" customFormat="false" ht="13.8" hidden="false" customHeight="false" outlineLevel="0" collapsed="false">
      <c r="D2541" s="10"/>
      <c r="G2541" s="31"/>
      <c r="J2541" s="62"/>
      <c r="M2541" s="32"/>
      <c r="P2541" s="34"/>
      <c r="S2541" s="31"/>
    </row>
    <row r="2542" customFormat="false" ht="13.8" hidden="false" customHeight="false" outlineLevel="0" collapsed="false">
      <c r="D2542" s="10"/>
      <c r="G2542" s="31"/>
      <c r="J2542" s="62"/>
      <c r="M2542" s="32"/>
      <c r="P2542" s="34"/>
      <c r="S2542" s="31"/>
    </row>
    <row r="2543" customFormat="false" ht="13.8" hidden="false" customHeight="false" outlineLevel="0" collapsed="false">
      <c r="D2543" s="10"/>
      <c r="G2543" s="31"/>
      <c r="J2543" s="62"/>
      <c r="M2543" s="32"/>
      <c r="P2543" s="34"/>
      <c r="S2543" s="31"/>
    </row>
    <row r="2544" customFormat="false" ht="13.8" hidden="false" customHeight="false" outlineLevel="0" collapsed="false">
      <c r="D2544" s="10"/>
      <c r="G2544" s="31"/>
      <c r="J2544" s="62"/>
      <c r="M2544" s="32"/>
      <c r="P2544" s="34"/>
      <c r="S2544" s="31"/>
    </row>
    <row r="2545" customFormat="false" ht="13.8" hidden="false" customHeight="false" outlineLevel="0" collapsed="false">
      <c r="D2545" s="10"/>
      <c r="G2545" s="31"/>
      <c r="J2545" s="62"/>
      <c r="M2545" s="32"/>
      <c r="P2545" s="34"/>
      <c r="S2545" s="31"/>
    </row>
    <row r="2546" customFormat="false" ht="13.8" hidden="false" customHeight="false" outlineLevel="0" collapsed="false">
      <c r="D2546" s="10"/>
      <c r="G2546" s="31"/>
      <c r="J2546" s="62"/>
      <c r="M2546" s="32"/>
      <c r="P2546" s="34"/>
      <c r="S2546" s="31"/>
    </row>
    <row r="2547" customFormat="false" ht="13.8" hidden="false" customHeight="false" outlineLevel="0" collapsed="false">
      <c r="D2547" s="10"/>
      <c r="G2547" s="31"/>
      <c r="J2547" s="62"/>
      <c r="M2547" s="32"/>
      <c r="P2547" s="34"/>
      <c r="S2547" s="31"/>
    </row>
    <row r="2548" customFormat="false" ht="13.8" hidden="false" customHeight="false" outlineLevel="0" collapsed="false">
      <c r="D2548" s="10"/>
      <c r="G2548" s="31"/>
      <c r="J2548" s="62"/>
      <c r="M2548" s="32"/>
      <c r="P2548" s="34"/>
      <c r="S2548" s="31"/>
    </row>
    <row r="2549" customFormat="false" ht="13.8" hidden="false" customHeight="false" outlineLevel="0" collapsed="false">
      <c r="D2549" s="10"/>
      <c r="G2549" s="31"/>
      <c r="J2549" s="62"/>
      <c r="M2549" s="32"/>
      <c r="P2549" s="34"/>
      <c r="S2549" s="31"/>
    </row>
    <row r="2550" customFormat="false" ht="13.8" hidden="false" customHeight="false" outlineLevel="0" collapsed="false">
      <c r="D2550" s="10"/>
      <c r="G2550" s="55"/>
      <c r="J2550" s="62"/>
      <c r="M2550" s="32"/>
      <c r="P2550" s="34"/>
      <c r="S2550" s="31"/>
    </row>
    <row r="2551" customFormat="false" ht="13.8" hidden="false" customHeight="false" outlineLevel="0" collapsed="false">
      <c r="D2551" s="10"/>
      <c r="G2551" s="55"/>
      <c r="J2551" s="62"/>
      <c r="M2551" s="32"/>
      <c r="P2551" s="34"/>
      <c r="S2551" s="55"/>
    </row>
    <row r="2552" customFormat="false" ht="13.8" hidden="false" customHeight="false" outlineLevel="0" collapsed="false">
      <c r="D2552" s="10"/>
      <c r="G2552" s="55"/>
      <c r="J2552" s="62"/>
      <c r="M2552" s="32"/>
      <c r="P2552" s="34"/>
      <c r="S2552" s="55"/>
    </row>
    <row r="2553" customFormat="false" ht="13.8" hidden="false" customHeight="false" outlineLevel="0" collapsed="false">
      <c r="D2553" s="10"/>
      <c r="G2553" s="55"/>
      <c r="J2553" s="62"/>
      <c r="M2553" s="32"/>
      <c r="P2553" s="34"/>
      <c r="S2553" s="55"/>
    </row>
    <row r="2554" customFormat="false" ht="13.8" hidden="false" customHeight="false" outlineLevel="0" collapsed="false">
      <c r="D2554" s="10"/>
      <c r="G2554" s="55"/>
      <c r="J2554" s="62"/>
      <c r="M2554" s="32"/>
      <c r="P2554" s="34"/>
      <c r="S2554" s="55"/>
    </row>
    <row r="2555" customFormat="false" ht="13.8" hidden="false" customHeight="false" outlineLevel="0" collapsed="false">
      <c r="D2555" s="10"/>
      <c r="G2555" s="55"/>
      <c r="J2555" s="62"/>
      <c r="M2555" s="32"/>
      <c r="P2555" s="34"/>
      <c r="S2555" s="55"/>
    </row>
    <row r="2556" customFormat="false" ht="13.8" hidden="false" customHeight="false" outlineLevel="0" collapsed="false">
      <c r="D2556" s="10"/>
      <c r="G2556" s="55"/>
      <c r="J2556" s="62"/>
      <c r="M2556" s="32"/>
      <c r="P2556" s="34"/>
      <c r="S2556" s="55"/>
    </row>
    <row r="2557" customFormat="false" ht="13.8" hidden="false" customHeight="false" outlineLevel="0" collapsed="false">
      <c r="D2557" s="10"/>
      <c r="G2557" s="55"/>
      <c r="J2557" s="62"/>
      <c r="M2557" s="32"/>
      <c r="P2557" s="34"/>
      <c r="S2557" s="55"/>
    </row>
    <row r="2558" customFormat="false" ht="13.8" hidden="false" customHeight="false" outlineLevel="0" collapsed="false">
      <c r="D2558" s="10"/>
      <c r="G2558" s="55"/>
      <c r="J2558" s="62"/>
      <c r="M2558" s="32"/>
      <c r="P2558" s="34"/>
      <c r="S2558" s="55"/>
    </row>
    <row r="2559" customFormat="false" ht="13.8" hidden="false" customHeight="false" outlineLevel="0" collapsed="false">
      <c r="D2559" s="10"/>
      <c r="G2559" s="55"/>
      <c r="J2559" s="62"/>
      <c r="M2559" s="32"/>
      <c r="P2559" s="34"/>
      <c r="S2559" s="55"/>
    </row>
    <row r="2560" customFormat="false" ht="13.8" hidden="false" customHeight="false" outlineLevel="0" collapsed="false">
      <c r="D2560" s="10"/>
      <c r="G2560" s="31"/>
      <c r="J2560" s="62"/>
      <c r="M2560" s="32"/>
      <c r="P2560" s="34"/>
      <c r="S2560" s="55"/>
    </row>
    <row r="2561" customFormat="false" ht="13.8" hidden="false" customHeight="false" outlineLevel="0" collapsed="false">
      <c r="D2561" s="10"/>
      <c r="G2561" s="31"/>
      <c r="J2561" s="62"/>
      <c r="M2561" s="32"/>
      <c r="P2561" s="34"/>
      <c r="S2561" s="55"/>
    </row>
    <row r="2562" customFormat="false" ht="13.8" hidden="false" customHeight="false" outlineLevel="0" collapsed="false">
      <c r="D2562" s="10"/>
      <c r="G2562" s="55"/>
      <c r="J2562" s="62"/>
      <c r="M2562" s="31"/>
      <c r="P2562" s="34"/>
      <c r="S2562" s="55"/>
    </row>
    <row r="2563" customFormat="false" ht="13.8" hidden="false" customHeight="false" outlineLevel="0" collapsed="false">
      <c r="D2563" s="10"/>
      <c r="G2563" s="62"/>
      <c r="J2563" s="62"/>
      <c r="M2563" s="32"/>
      <c r="P2563" s="34"/>
      <c r="S2563" s="55"/>
    </row>
    <row r="2564" customFormat="false" ht="13.8" hidden="false" customHeight="false" outlineLevel="0" collapsed="false">
      <c r="D2564" s="10"/>
      <c r="J2564" s="62"/>
      <c r="M2564" s="32"/>
      <c r="P2564" s="34"/>
      <c r="S2564" s="55"/>
    </row>
    <row r="2565" customFormat="false" ht="13.8" hidden="false" customHeight="false" outlineLevel="0" collapsed="false">
      <c r="D2565" s="10"/>
      <c r="J2565" s="62"/>
      <c r="M2565" s="32"/>
      <c r="P2565" s="34"/>
      <c r="S2565" s="55"/>
    </row>
    <row r="2566" customFormat="false" ht="13.8" hidden="false" customHeight="false" outlineLevel="0" collapsed="false">
      <c r="D2566" s="10"/>
      <c r="J2566" s="62"/>
      <c r="M2566" s="32"/>
      <c r="P2566" s="34"/>
      <c r="S2566" s="55"/>
    </row>
    <row r="2567" customFormat="false" ht="13.8" hidden="false" customHeight="false" outlineLevel="0" collapsed="false">
      <c r="D2567" s="10"/>
      <c r="J2567" s="62"/>
      <c r="M2567" s="32"/>
      <c r="P2567" s="34"/>
      <c r="S2567" s="55"/>
    </row>
    <row r="2568" customFormat="false" ht="13.8" hidden="false" customHeight="false" outlineLevel="0" collapsed="false">
      <c r="D2568" s="10"/>
      <c r="J2568" s="62"/>
      <c r="M2568" s="32"/>
      <c r="P2568" s="60"/>
      <c r="S2568" s="55"/>
    </row>
    <row r="2569" customFormat="false" ht="13.8" hidden="false" customHeight="false" outlineLevel="0" collapsed="false">
      <c r="D2569" s="10"/>
      <c r="J2569" s="62"/>
      <c r="M2569" s="32"/>
      <c r="P2569" s="60"/>
      <c r="S2569" s="55"/>
    </row>
    <row r="2570" customFormat="false" ht="13.8" hidden="false" customHeight="false" outlineLevel="0" collapsed="false">
      <c r="D2570" s="10"/>
      <c r="J2570" s="62"/>
      <c r="M2570" s="32"/>
      <c r="P2570" s="34"/>
      <c r="S2570" s="55"/>
    </row>
    <row r="2571" customFormat="false" ht="13.8" hidden="false" customHeight="false" outlineLevel="0" collapsed="false">
      <c r="D2571" s="10"/>
      <c r="J2571" s="62"/>
      <c r="M2571" s="32"/>
      <c r="P2571" s="34"/>
      <c r="S2571" s="55"/>
    </row>
    <row r="2572" customFormat="false" ht="13.8" hidden="false" customHeight="false" outlineLevel="0" collapsed="false">
      <c r="D2572" s="10"/>
      <c r="J2572" s="62"/>
      <c r="M2572" s="32"/>
      <c r="P2572" s="34"/>
      <c r="S2572" s="55"/>
    </row>
    <row r="2573" customFormat="false" ht="13.8" hidden="false" customHeight="false" outlineLevel="0" collapsed="false">
      <c r="D2573" s="10"/>
      <c r="J2573" s="62"/>
      <c r="M2573" s="58"/>
      <c r="P2573" s="34"/>
      <c r="S2573" s="55"/>
    </row>
    <row r="2574" customFormat="false" ht="13.8" hidden="false" customHeight="false" outlineLevel="0" collapsed="false">
      <c r="D2574" s="10"/>
      <c r="J2574" s="62"/>
      <c r="M2574" s="32"/>
      <c r="P2574" s="34"/>
      <c r="S2574" s="55"/>
    </row>
    <row r="2575" customFormat="false" ht="13.8" hidden="false" customHeight="false" outlineLevel="0" collapsed="false">
      <c r="D2575" s="10"/>
      <c r="G2575" s="31"/>
      <c r="J2575" s="62"/>
      <c r="M2575" s="32"/>
      <c r="P2575" s="34"/>
      <c r="S2575" s="55"/>
    </row>
    <row r="2576" customFormat="false" ht="13.8" hidden="false" customHeight="false" outlineLevel="0" collapsed="false">
      <c r="D2576" s="31"/>
      <c r="G2576" s="31"/>
      <c r="J2576" s="62"/>
      <c r="M2576" s="32"/>
      <c r="P2576" s="34"/>
      <c r="S2576" s="55"/>
    </row>
    <row r="2577" customFormat="false" ht="13.8" hidden="false" customHeight="false" outlineLevel="0" collapsed="false">
      <c r="D2577" s="31"/>
      <c r="G2577" s="31"/>
      <c r="J2577" s="62"/>
      <c r="M2577" s="32"/>
      <c r="P2577" s="34"/>
      <c r="S2577" s="55"/>
    </row>
    <row r="2578" customFormat="false" ht="13.8" hidden="false" customHeight="false" outlineLevel="0" collapsed="false">
      <c r="D2578" s="31"/>
      <c r="G2578" s="31"/>
      <c r="J2578" s="62"/>
      <c r="M2578" s="32"/>
      <c r="P2578" s="34"/>
      <c r="S2578" s="55"/>
    </row>
    <row r="2579" customFormat="false" ht="13.8" hidden="false" customHeight="false" outlineLevel="0" collapsed="false">
      <c r="D2579" s="31"/>
      <c r="G2579" s="10"/>
      <c r="J2579" s="62"/>
      <c r="M2579" s="32"/>
      <c r="P2579" s="34"/>
      <c r="S2579" s="55"/>
    </row>
    <row r="2580" customFormat="false" ht="13.8" hidden="false" customHeight="false" outlineLevel="0" collapsed="false">
      <c r="D2580" s="10"/>
      <c r="G2580" s="10"/>
      <c r="J2580" s="62"/>
      <c r="M2580" s="32"/>
      <c r="P2580" s="34"/>
      <c r="S2580" s="55"/>
    </row>
    <row r="2581" customFormat="false" ht="13.8" hidden="false" customHeight="false" outlineLevel="0" collapsed="false">
      <c r="D2581" s="10"/>
      <c r="G2581" s="10"/>
      <c r="J2581" s="62"/>
      <c r="M2581" s="32"/>
      <c r="P2581" s="34"/>
      <c r="S2581" s="31"/>
    </row>
    <row r="2582" customFormat="false" ht="13.8" hidden="false" customHeight="false" outlineLevel="0" collapsed="false">
      <c r="D2582" s="10"/>
      <c r="G2582" s="10"/>
      <c r="J2582" s="62"/>
      <c r="M2582" s="32"/>
      <c r="P2582" s="34"/>
      <c r="S2582" s="31"/>
    </row>
    <row r="2583" customFormat="false" ht="13.8" hidden="false" customHeight="false" outlineLevel="0" collapsed="false">
      <c r="D2583" s="10"/>
      <c r="G2583" s="31"/>
      <c r="J2583" s="62"/>
      <c r="M2583" s="32"/>
      <c r="P2583" s="34"/>
      <c r="S2583" s="31"/>
    </row>
    <row r="2584" customFormat="false" ht="13.8" hidden="false" customHeight="false" outlineLevel="0" collapsed="false">
      <c r="D2584" s="10"/>
      <c r="G2584" s="10"/>
      <c r="J2584" s="62"/>
      <c r="M2584" s="32"/>
      <c r="P2584" s="34"/>
      <c r="S2584" s="31"/>
    </row>
    <row r="2585" customFormat="false" ht="13.8" hidden="false" customHeight="false" outlineLevel="0" collapsed="false">
      <c r="D2585" s="10"/>
      <c r="G2585" s="10"/>
      <c r="J2585" s="62"/>
      <c r="M2585" s="32"/>
      <c r="P2585" s="34"/>
      <c r="S2585" s="31"/>
    </row>
    <row r="2586" customFormat="false" ht="13.8" hidden="false" customHeight="false" outlineLevel="0" collapsed="false">
      <c r="D2586" s="10"/>
      <c r="G2586" s="10"/>
      <c r="J2586" s="62"/>
      <c r="M2586" s="32"/>
      <c r="P2586" s="34"/>
      <c r="S2586" s="31"/>
    </row>
    <row r="2587" customFormat="false" ht="13.8" hidden="false" customHeight="false" outlineLevel="0" collapsed="false">
      <c r="D2587" s="10"/>
      <c r="G2587" s="10"/>
      <c r="J2587" s="62"/>
      <c r="M2587" s="32"/>
      <c r="P2587" s="34"/>
      <c r="S2587" s="31"/>
    </row>
    <row r="2588" customFormat="false" ht="13.8" hidden="false" customHeight="false" outlineLevel="0" collapsed="false">
      <c r="D2588" s="10"/>
      <c r="G2588" s="10"/>
      <c r="J2588" s="62"/>
      <c r="M2588" s="32"/>
      <c r="P2588" s="34"/>
      <c r="S2588" s="31"/>
    </row>
    <row r="2589" customFormat="false" ht="13.8" hidden="false" customHeight="false" outlineLevel="0" collapsed="false">
      <c r="D2589" s="10"/>
      <c r="G2589" s="10"/>
      <c r="J2589" s="62"/>
      <c r="M2589" s="32"/>
      <c r="P2589" s="34"/>
      <c r="S2589" s="31"/>
    </row>
    <row r="2590" customFormat="false" ht="13.8" hidden="false" customHeight="false" outlineLevel="0" collapsed="false">
      <c r="D2590" s="10"/>
      <c r="G2590" s="10"/>
      <c r="J2590" s="62"/>
      <c r="M2590" s="32"/>
      <c r="P2590" s="34"/>
      <c r="S2590" s="31"/>
    </row>
    <row r="2591" customFormat="false" ht="13.8" hidden="false" customHeight="false" outlineLevel="0" collapsed="false">
      <c r="D2591" s="10"/>
      <c r="G2591" s="10"/>
      <c r="J2591" s="62"/>
      <c r="M2591" s="32"/>
      <c r="P2591" s="34"/>
      <c r="S2591" s="31"/>
    </row>
    <row r="2592" customFormat="false" ht="13.8" hidden="false" customHeight="false" outlineLevel="0" collapsed="false">
      <c r="D2592" s="10"/>
      <c r="G2592" s="10"/>
      <c r="J2592" s="62"/>
      <c r="M2592" s="32"/>
      <c r="P2592" s="34"/>
      <c r="S2592" s="31"/>
    </row>
    <row r="2593" customFormat="false" ht="13.8" hidden="false" customHeight="false" outlineLevel="0" collapsed="false">
      <c r="D2593" s="10"/>
      <c r="G2593" s="10"/>
      <c r="J2593" s="62"/>
      <c r="M2593" s="32"/>
      <c r="P2593" s="34"/>
      <c r="S2593" s="31"/>
    </row>
    <row r="2594" customFormat="false" ht="13.8" hidden="false" customHeight="false" outlineLevel="0" collapsed="false">
      <c r="D2594" s="10"/>
      <c r="G2594" s="10"/>
      <c r="J2594" s="62"/>
      <c r="M2594" s="32"/>
      <c r="P2594" s="34"/>
      <c r="S2594" s="31"/>
    </row>
    <row r="2595" customFormat="false" ht="13.8" hidden="false" customHeight="false" outlineLevel="0" collapsed="false">
      <c r="D2595" s="10"/>
      <c r="G2595" s="10"/>
      <c r="J2595" s="62"/>
      <c r="M2595" s="32"/>
      <c r="P2595" s="60"/>
      <c r="S2595" s="31"/>
    </row>
    <row r="2596" customFormat="false" ht="13.8" hidden="false" customHeight="false" outlineLevel="0" collapsed="false">
      <c r="D2596" s="10"/>
      <c r="G2596" s="10"/>
      <c r="J2596" s="62"/>
      <c r="M2596" s="32"/>
      <c r="P2596" s="60"/>
      <c r="S2596" s="31"/>
    </row>
    <row r="2597" customFormat="false" ht="13.8" hidden="false" customHeight="false" outlineLevel="0" collapsed="false">
      <c r="D2597" s="10"/>
      <c r="G2597" s="10"/>
      <c r="J2597" s="62"/>
      <c r="M2597" s="32"/>
      <c r="P2597" s="60"/>
      <c r="S2597" s="55"/>
    </row>
    <row r="2598" customFormat="false" ht="13.8" hidden="false" customHeight="false" outlineLevel="0" collapsed="false">
      <c r="D2598" s="10"/>
      <c r="G2598" s="10"/>
      <c r="J2598" s="62"/>
      <c r="M2598" s="32"/>
      <c r="P2598" s="34"/>
      <c r="S2598" s="31"/>
    </row>
    <row r="2599" customFormat="false" ht="13.8" hidden="false" customHeight="false" outlineLevel="0" collapsed="false">
      <c r="D2599" s="10"/>
      <c r="G2599" s="10"/>
      <c r="J2599" s="62"/>
      <c r="M2599" s="32"/>
      <c r="P2599" s="34"/>
      <c r="S2599" s="31"/>
    </row>
    <row r="2600" customFormat="false" ht="13.8" hidden="false" customHeight="false" outlineLevel="0" collapsed="false">
      <c r="D2600" s="10"/>
      <c r="G2600" s="10"/>
      <c r="J2600" s="62"/>
      <c r="M2600" s="32"/>
      <c r="P2600" s="34"/>
      <c r="S2600" s="31"/>
    </row>
    <row r="2601" customFormat="false" ht="13.8" hidden="false" customHeight="false" outlineLevel="0" collapsed="false">
      <c r="D2601" s="10"/>
      <c r="G2601" s="10"/>
      <c r="J2601" s="62"/>
      <c r="M2601" s="32"/>
      <c r="P2601" s="34"/>
      <c r="S2601" s="31"/>
    </row>
    <row r="2602" customFormat="false" ht="13.8" hidden="false" customHeight="false" outlineLevel="0" collapsed="false">
      <c r="D2602" s="55"/>
      <c r="G2602" s="10"/>
      <c r="J2602" s="62"/>
      <c r="M2602" s="32"/>
      <c r="P2602" s="34"/>
      <c r="S2602" s="31"/>
    </row>
    <row r="2603" customFormat="false" ht="13.8" hidden="false" customHeight="false" outlineLevel="0" collapsed="false">
      <c r="D2603" s="55"/>
      <c r="G2603" s="10"/>
      <c r="J2603" s="62"/>
      <c r="M2603" s="32"/>
      <c r="P2603" s="34"/>
      <c r="S2603" s="31"/>
    </row>
    <row r="2604" customFormat="false" ht="13.8" hidden="false" customHeight="false" outlineLevel="0" collapsed="false">
      <c r="D2604" s="55"/>
      <c r="G2604" s="10"/>
      <c r="J2604" s="62"/>
      <c r="M2604" s="32"/>
      <c r="P2604" s="34"/>
      <c r="S2604" s="31"/>
    </row>
    <row r="2605" customFormat="false" ht="13.8" hidden="false" customHeight="false" outlineLevel="0" collapsed="false">
      <c r="D2605" s="31"/>
      <c r="G2605" s="10"/>
      <c r="J2605" s="62"/>
      <c r="M2605" s="32"/>
      <c r="P2605" s="34"/>
      <c r="S2605" s="31"/>
    </row>
    <row r="2606" customFormat="false" ht="13.8" hidden="false" customHeight="false" outlineLevel="0" collapsed="false">
      <c r="D2606" s="31"/>
      <c r="G2606" s="10"/>
      <c r="J2606" s="62"/>
      <c r="M2606" s="32"/>
      <c r="P2606" s="34"/>
      <c r="S2606" s="31"/>
    </row>
    <row r="2607" customFormat="false" ht="13.8" hidden="false" customHeight="false" outlineLevel="0" collapsed="false">
      <c r="D2607" s="31"/>
      <c r="G2607" s="10"/>
      <c r="J2607" s="62"/>
      <c r="M2607" s="32"/>
      <c r="P2607" s="34"/>
      <c r="S2607" s="31"/>
    </row>
    <row r="2608" customFormat="false" ht="13.8" hidden="false" customHeight="false" outlineLevel="0" collapsed="false">
      <c r="D2608" s="31"/>
      <c r="G2608" s="10"/>
      <c r="J2608" s="62"/>
      <c r="M2608" s="32"/>
      <c r="P2608" s="34"/>
      <c r="S2608" s="31"/>
    </row>
    <row r="2609" customFormat="false" ht="13.8" hidden="false" customHeight="false" outlineLevel="0" collapsed="false">
      <c r="D2609" s="31"/>
      <c r="G2609" s="10"/>
      <c r="J2609" s="62"/>
      <c r="M2609" s="32"/>
      <c r="P2609" s="34"/>
      <c r="S2609" s="31"/>
    </row>
    <row r="2610" customFormat="false" ht="13.8" hidden="false" customHeight="false" outlineLevel="0" collapsed="false">
      <c r="D2610" s="31"/>
      <c r="G2610" s="10"/>
      <c r="J2610" s="62"/>
      <c r="M2610" s="32"/>
      <c r="P2610" s="34"/>
      <c r="S2610" s="31"/>
    </row>
    <row r="2611" customFormat="false" ht="13.8" hidden="false" customHeight="false" outlineLevel="0" collapsed="false">
      <c r="D2611" s="31"/>
      <c r="G2611" s="10"/>
      <c r="J2611" s="62"/>
      <c r="M2611" s="32"/>
      <c r="P2611" s="34"/>
      <c r="S2611" s="31"/>
    </row>
    <row r="2612" customFormat="false" ht="13.8" hidden="false" customHeight="false" outlineLevel="0" collapsed="false">
      <c r="D2612" s="31"/>
      <c r="G2612" s="10"/>
      <c r="J2612" s="62"/>
      <c r="M2612" s="32"/>
      <c r="P2612" s="34"/>
      <c r="S2612" s="31"/>
    </row>
    <row r="2613" customFormat="false" ht="13.8" hidden="false" customHeight="false" outlineLevel="0" collapsed="false">
      <c r="D2613" s="31"/>
      <c r="G2613" s="10"/>
      <c r="J2613" s="62"/>
      <c r="M2613" s="32"/>
      <c r="P2613" s="34"/>
      <c r="S2613" s="31"/>
    </row>
    <row r="2614" customFormat="false" ht="13.8" hidden="false" customHeight="false" outlineLevel="0" collapsed="false">
      <c r="D2614" s="31"/>
      <c r="G2614" s="10"/>
      <c r="J2614" s="62"/>
      <c r="M2614" s="32"/>
      <c r="P2614" s="34"/>
      <c r="S2614" s="31"/>
    </row>
    <row r="2615" customFormat="false" ht="13.8" hidden="false" customHeight="false" outlineLevel="0" collapsed="false">
      <c r="D2615" s="31"/>
      <c r="G2615" s="10"/>
      <c r="J2615" s="62"/>
      <c r="M2615" s="32"/>
      <c r="P2615" s="34"/>
      <c r="S2615" s="31"/>
    </row>
    <row r="2616" customFormat="false" ht="13.8" hidden="false" customHeight="false" outlineLevel="0" collapsed="false">
      <c r="D2616" s="31"/>
      <c r="G2616" s="10"/>
      <c r="J2616" s="62"/>
      <c r="M2616" s="32"/>
      <c r="P2616" s="34"/>
      <c r="S2616" s="31"/>
    </row>
    <row r="2617" customFormat="false" ht="13.8" hidden="false" customHeight="false" outlineLevel="0" collapsed="false">
      <c r="D2617" s="31"/>
      <c r="G2617" s="10"/>
      <c r="J2617" s="62"/>
      <c r="M2617" s="32"/>
      <c r="P2617" s="34"/>
      <c r="S2617" s="31"/>
    </row>
    <row r="2618" customFormat="false" ht="13.8" hidden="false" customHeight="false" outlineLevel="0" collapsed="false">
      <c r="D2618" s="31"/>
      <c r="G2618" s="10"/>
      <c r="J2618" s="62"/>
      <c r="M2618" s="32"/>
      <c r="P2618" s="34"/>
      <c r="S2618" s="31"/>
    </row>
    <row r="2619" customFormat="false" ht="13.8" hidden="false" customHeight="false" outlineLevel="0" collapsed="false">
      <c r="D2619" s="31"/>
      <c r="G2619" s="10"/>
      <c r="J2619" s="62"/>
      <c r="M2619" s="32"/>
      <c r="P2619" s="34"/>
      <c r="S2619" s="46"/>
    </row>
    <row r="2620" customFormat="false" ht="13.8" hidden="false" customHeight="false" outlineLevel="0" collapsed="false">
      <c r="D2620" s="31"/>
      <c r="G2620" s="10"/>
      <c r="J2620" s="62"/>
      <c r="M2620" s="32"/>
      <c r="P2620" s="34"/>
      <c r="S2620" s="46"/>
    </row>
    <row r="2621" customFormat="false" ht="13.8" hidden="false" customHeight="false" outlineLevel="0" collapsed="false">
      <c r="D2621" s="31"/>
      <c r="G2621" s="10"/>
      <c r="J2621" s="62"/>
      <c r="M2621" s="32"/>
      <c r="P2621" s="34"/>
      <c r="S2621" s="46"/>
    </row>
    <row r="2622" customFormat="false" ht="13.8" hidden="false" customHeight="false" outlineLevel="0" collapsed="false">
      <c r="D2622" s="31"/>
      <c r="G2622" s="10"/>
      <c r="J2622" s="62"/>
      <c r="M2622" s="32"/>
      <c r="P2622" s="34"/>
      <c r="S2622" s="46"/>
    </row>
    <row r="2623" customFormat="false" ht="13.8" hidden="false" customHeight="false" outlineLevel="0" collapsed="false">
      <c r="D2623" s="31"/>
      <c r="G2623" s="10"/>
      <c r="J2623" s="62"/>
      <c r="M2623" s="32"/>
      <c r="P2623" s="34"/>
      <c r="S2623" s="46"/>
    </row>
    <row r="2624" customFormat="false" ht="13.8" hidden="false" customHeight="false" outlineLevel="0" collapsed="false">
      <c r="D2624" s="31"/>
      <c r="G2624" s="10"/>
      <c r="J2624" s="62"/>
      <c r="M2624" s="32"/>
      <c r="P2624" s="34"/>
      <c r="S2624" s="46"/>
    </row>
    <row r="2625" customFormat="false" ht="13.8" hidden="false" customHeight="false" outlineLevel="0" collapsed="false">
      <c r="D2625" s="31"/>
      <c r="G2625" s="10"/>
      <c r="J2625" s="62"/>
      <c r="M2625" s="32"/>
      <c r="P2625" s="34"/>
      <c r="S2625" s="46"/>
    </row>
    <row r="2626" customFormat="false" ht="13.8" hidden="false" customHeight="false" outlineLevel="0" collapsed="false">
      <c r="D2626" s="31"/>
      <c r="G2626" s="10"/>
      <c r="J2626" s="62"/>
      <c r="M2626" s="32"/>
      <c r="P2626" s="34"/>
      <c r="S2626" s="46"/>
    </row>
    <row r="2627" customFormat="false" ht="13.8" hidden="false" customHeight="false" outlineLevel="0" collapsed="false">
      <c r="D2627" s="31"/>
      <c r="G2627" s="10"/>
      <c r="J2627" s="62"/>
      <c r="M2627" s="32"/>
      <c r="P2627" s="34"/>
      <c r="S2627" s="46"/>
    </row>
    <row r="2628" customFormat="false" ht="13.8" hidden="false" customHeight="false" outlineLevel="0" collapsed="false">
      <c r="D2628" s="31"/>
      <c r="G2628" s="10"/>
      <c r="J2628" s="62"/>
      <c r="M2628" s="32"/>
      <c r="P2628" s="34"/>
      <c r="S2628" s="46"/>
    </row>
    <row r="2629" customFormat="false" ht="13.8" hidden="false" customHeight="false" outlineLevel="0" collapsed="false">
      <c r="D2629" s="31"/>
      <c r="G2629" s="10"/>
      <c r="J2629" s="62"/>
      <c r="M2629" s="32"/>
      <c r="P2629" s="34"/>
      <c r="S2629" s="46"/>
    </row>
    <row r="2630" customFormat="false" ht="13.8" hidden="false" customHeight="false" outlineLevel="0" collapsed="false">
      <c r="D2630" s="31"/>
      <c r="G2630" s="10"/>
      <c r="J2630" s="62"/>
      <c r="M2630" s="32"/>
      <c r="P2630" s="34"/>
      <c r="S2630" s="46"/>
    </row>
    <row r="2631" customFormat="false" ht="13.8" hidden="false" customHeight="false" outlineLevel="0" collapsed="false">
      <c r="D2631" s="31"/>
      <c r="G2631" s="10"/>
      <c r="J2631" s="62"/>
      <c r="M2631" s="32"/>
      <c r="P2631" s="34"/>
      <c r="S2631" s="46"/>
    </row>
    <row r="2632" customFormat="false" ht="13.8" hidden="false" customHeight="false" outlineLevel="0" collapsed="false">
      <c r="D2632" s="31"/>
      <c r="G2632" s="31"/>
      <c r="M2632" s="32"/>
      <c r="P2632" s="34"/>
      <c r="S2632" s="46"/>
    </row>
    <row r="2633" customFormat="false" ht="13.8" hidden="false" customHeight="false" outlineLevel="0" collapsed="false">
      <c r="D2633" s="31"/>
      <c r="G2633" s="10"/>
      <c r="M2633" s="32"/>
      <c r="P2633" s="34"/>
      <c r="S2633" s="46"/>
    </row>
    <row r="2634" customFormat="false" ht="13.8" hidden="false" customHeight="false" outlineLevel="0" collapsed="false">
      <c r="D2634" s="31"/>
      <c r="G2634" s="31"/>
      <c r="M2634" s="32"/>
      <c r="P2634" s="34"/>
      <c r="S2634" s="46"/>
    </row>
    <row r="2635" customFormat="false" ht="13.8" hidden="false" customHeight="false" outlineLevel="0" collapsed="false">
      <c r="D2635" s="31"/>
      <c r="G2635" s="10"/>
      <c r="M2635" s="32"/>
      <c r="P2635" s="34"/>
      <c r="S2635" s="46"/>
    </row>
    <row r="2636" customFormat="false" ht="13.8" hidden="false" customHeight="false" outlineLevel="0" collapsed="false">
      <c r="D2636" s="31"/>
      <c r="G2636" s="10"/>
      <c r="M2636" s="32"/>
      <c r="P2636" s="34"/>
      <c r="S2636" s="46"/>
    </row>
    <row r="2637" customFormat="false" ht="13.8" hidden="false" customHeight="false" outlineLevel="0" collapsed="false">
      <c r="D2637" s="31"/>
      <c r="G2637" s="31"/>
      <c r="M2637" s="32"/>
      <c r="P2637" s="34"/>
      <c r="S2637" s="46"/>
    </row>
    <row r="2638" customFormat="false" ht="13.8" hidden="false" customHeight="false" outlineLevel="0" collapsed="false">
      <c r="D2638" s="31"/>
      <c r="G2638" s="31"/>
      <c r="M2638" s="32"/>
      <c r="P2638" s="34"/>
      <c r="S2638" s="46"/>
    </row>
    <row r="2639" customFormat="false" ht="13.8" hidden="false" customHeight="false" outlineLevel="0" collapsed="false">
      <c r="D2639" s="31"/>
      <c r="G2639" s="31"/>
      <c r="M2639" s="32"/>
      <c r="P2639" s="34"/>
      <c r="S2639" s="46"/>
    </row>
    <row r="2640" customFormat="false" ht="13.8" hidden="false" customHeight="false" outlineLevel="0" collapsed="false">
      <c r="D2640" s="31"/>
      <c r="G2640" s="31"/>
      <c r="M2640" s="32"/>
      <c r="P2640" s="34"/>
      <c r="S2640" s="31"/>
    </row>
    <row r="2641" customFormat="false" ht="13.8" hidden="false" customHeight="false" outlineLevel="0" collapsed="false">
      <c r="D2641" s="31"/>
      <c r="G2641" s="31"/>
      <c r="J2641" s="73"/>
      <c r="M2641" s="32"/>
      <c r="P2641" s="34"/>
      <c r="S2641" s="31"/>
    </row>
    <row r="2642" customFormat="false" ht="13.8" hidden="false" customHeight="false" outlineLevel="0" collapsed="false">
      <c r="D2642" s="31"/>
      <c r="G2642" s="31"/>
      <c r="J2642" s="25"/>
      <c r="M2642" s="32"/>
      <c r="P2642" s="34"/>
      <c r="S2642" s="31"/>
    </row>
    <row r="2643" customFormat="false" ht="13.8" hidden="false" customHeight="false" outlineLevel="0" collapsed="false">
      <c r="D2643" s="31"/>
      <c r="G2643" s="31"/>
      <c r="J2643" s="31"/>
      <c r="M2643" s="32"/>
      <c r="P2643" s="34"/>
      <c r="S2643" s="31"/>
    </row>
    <row r="2644" customFormat="false" ht="13.8" hidden="false" customHeight="false" outlineLevel="0" collapsed="false">
      <c r="D2644" s="31"/>
      <c r="G2644" s="31"/>
      <c r="J2644" s="31"/>
      <c r="M2644" s="32"/>
      <c r="P2644" s="34"/>
      <c r="S2644" s="31"/>
    </row>
    <row r="2645" customFormat="false" ht="13.8" hidden="false" customHeight="false" outlineLevel="0" collapsed="false">
      <c r="D2645" s="31"/>
      <c r="G2645" s="31"/>
      <c r="J2645" s="31"/>
      <c r="M2645" s="32"/>
      <c r="P2645" s="34"/>
      <c r="S2645" s="31"/>
    </row>
    <row r="2646" customFormat="false" ht="13.8" hidden="false" customHeight="false" outlineLevel="0" collapsed="false">
      <c r="D2646" s="31"/>
      <c r="G2646" s="31"/>
      <c r="J2646" s="31"/>
      <c r="M2646" s="32"/>
      <c r="P2646" s="34"/>
      <c r="S2646" s="31"/>
    </row>
    <row r="2647" customFormat="false" ht="13.8" hidden="false" customHeight="false" outlineLevel="0" collapsed="false">
      <c r="D2647" s="31"/>
      <c r="G2647" s="31"/>
      <c r="J2647" s="31"/>
      <c r="M2647" s="32"/>
      <c r="P2647" s="34"/>
      <c r="S2647" s="31"/>
    </row>
    <row r="2648" customFormat="false" ht="13.8" hidden="false" customHeight="false" outlineLevel="0" collapsed="false">
      <c r="D2648" s="31"/>
      <c r="G2648" s="31"/>
      <c r="J2648" s="31"/>
      <c r="M2648" s="32"/>
      <c r="P2648" s="34"/>
      <c r="S2648" s="46"/>
    </row>
    <row r="2649" customFormat="false" ht="13.8" hidden="false" customHeight="false" outlineLevel="0" collapsed="false">
      <c r="D2649" s="31"/>
      <c r="G2649" s="31"/>
      <c r="J2649" s="31"/>
      <c r="M2649" s="32"/>
      <c r="P2649" s="34"/>
      <c r="S2649" s="46"/>
    </row>
    <row r="2650" customFormat="false" ht="13.8" hidden="false" customHeight="false" outlineLevel="0" collapsed="false">
      <c r="D2650" s="31"/>
      <c r="G2650" s="31"/>
      <c r="J2650" s="31"/>
      <c r="M2650" s="32"/>
      <c r="P2650" s="34"/>
      <c r="S2650" s="46"/>
    </row>
    <row r="2651" customFormat="false" ht="13.8" hidden="false" customHeight="false" outlineLevel="0" collapsed="false">
      <c r="D2651" s="31"/>
      <c r="G2651" s="31"/>
      <c r="J2651" s="31"/>
      <c r="M2651" s="32"/>
      <c r="P2651" s="34"/>
      <c r="S2651" s="46"/>
    </row>
    <row r="2652" customFormat="false" ht="13.8" hidden="false" customHeight="false" outlineLevel="0" collapsed="false">
      <c r="D2652" s="31"/>
      <c r="G2652" s="31"/>
      <c r="J2652" s="31"/>
      <c r="M2652" s="32"/>
      <c r="P2652" s="34"/>
      <c r="S2652" s="46"/>
    </row>
    <row r="2653" customFormat="false" ht="13.8" hidden="false" customHeight="false" outlineLevel="0" collapsed="false">
      <c r="D2653" s="31"/>
      <c r="G2653" s="31"/>
      <c r="J2653" s="31"/>
      <c r="M2653" s="32"/>
      <c r="P2653" s="34"/>
      <c r="S2653" s="46"/>
    </row>
    <row r="2654" customFormat="false" ht="13.8" hidden="false" customHeight="false" outlineLevel="0" collapsed="false">
      <c r="D2654" s="31"/>
      <c r="G2654" s="31"/>
      <c r="J2654" s="31"/>
      <c r="M2654" s="32"/>
      <c r="P2654" s="34"/>
      <c r="S2654" s="46"/>
    </row>
    <row r="2655" customFormat="false" ht="13.8" hidden="false" customHeight="false" outlineLevel="0" collapsed="false">
      <c r="D2655" s="31"/>
      <c r="G2655" s="31"/>
      <c r="J2655" s="31"/>
      <c r="M2655" s="32"/>
      <c r="P2655" s="34"/>
      <c r="S2655" s="31"/>
    </row>
    <row r="2656" customFormat="false" ht="13.8" hidden="false" customHeight="false" outlineLevel="0" collapsed="false">
      <c r="D2656" s="31"/>
      <c r="G2656" s="31"/>
      <c r="J2656" s="31"/>
      <c r="M2656" s="32"/>
      <c r="P2656" s="34"/>
      <c r="S2656" s="31"/>
    </row>
    <row r="2657" customFormat="false" ht="13.8" hidden="false" customHeight="false" outlineLevel="0" collapsed="false">
      <c r="D2657" s="31"/>
      <c r="G2657" s="31"/>
      <c r="J2657" s="31"/>
      <c r="M2657" s="32"/>
      <c r="P2657" s="34"/>
      <c r="S2657" s="46"/>
    </row>
    <row r="2658" customFormat="false" ht="13.8" hidden="false" customHeight="false" outlineLevel="0" collapsed="false">
      <c r="D2658" s="31"/>
      <c r="G2658" s="31"/>
      <c r="J2658" s="31"/>
      <c r="M2658" s="32"/>
      <c r="P2658" s="34"/>
      <c r="S2658" s="46"/>
    </row>
    <row r="2659" customFormat="false" ht="13.8" hidden="false" customHeight="false" outlineLevel="0" collapsed="false">
      <c r="D2659" s="31"/>
      <c r="G2659" s="31"/>
      <c r="J2659" s="31"/>
      <c r="M2659" s="32"/>
      <c r="P2659" s="34"/>
      <c r="S2659" s="31"/>
    </row>
    <row r="2660" customFormat="false" ht="13.8" hidden="false" customHeight="false" outlineLevel="0" collapsed="false">
      <c r="D2660" s="31"/>
      <c r="G2660" s="31"/>
      <c r="J2660" s="31"/>
      <c r="M2660" s="32"/>
      <c r="P2660" s="34"/>
      <c r="S2660" s="31"/>
    </row>
    <row r="2661" customFormat="false" ht="13.8" hidden="false" customHeight="false" outlineLevel="0" collapsed="false">
      <c r="D2661" s="31"/>
      <c r="G2661" s="10"/>
      <c r="J2661" s="31"/>
      <c r="M2661" s="32"/>
      <c r="P2661" s="34"/>
      <c r="S2661" s="31"/>
    </row>
    <row r="2662" customFormat="false" ht="13.8" hidden="false" customHeight="false" outlineLevel="0" collapsed="false">
      <c r="D2662" s="31"/>
      <c r="G2662" s="31"/>
      <c r="J2662" s="31"/>
      <c r="M2662" s="32"/>
      <c r="P2662" s="34"/>
      <c r="S2662" s="31"/>
    </row>
    <row r="2663" customFormat="false" ht="13.8" hidden="false" customHeight="false" outlineLevel="0" collapsed="false">
      <c r="D2663" s="31"/>
      <c r="G2663" s="31"/>
      <c r="J2663" s="31"/>
      <c r="M2663" s="32"/>
      <c r="P2663" s="34"/>
      <c r="S2663" s="31"/>
    </row>
    <row r="2664" customFormat="false" ht="13.8" hidden="false" customHeight="false" outlineLevel="0" collapsed="false">
      <c r="D2664" s="31"/>
      <c r="G2664" s="10"/>
      <c r="J2664" s="31"/>
      <c r="M2664" s="32"/>
      <c r="P2664" s="34"/>
      <c r="S2664" s="31"/>
    </row>
    <row r="2665" customFormat="false" ht="13.8" hidden="false" customHeight="false" outlineLevel="0" collapsed="false">
      <c r="D2665" s="31"/>
      <c r="G2665" s="10"/>
      <c r="J2665" s="31"/>
      <c r="M2665" s="32"/>
      <c r="P2665" s="34"/>
      <c r="S2665" s="31"/>
    </row>
    <row r="2666" customFormat="false" ht="13.8" hidden="false" customHeight="false" outlineLevel="0" collapsed="false">
      <c r="D2666" s="31"/>
      <c r="G2666" s="10"/>
      <c r="J2666" s="31"/>
      <c r="M2666" s="32"/>
      <c r="P2666" s="34"/>
      <c r="S2666" s="31"/>
    </row>
    <row r="2667" customFormat="false" ht="13.8" hidden="false" customHeight="false" outlineLevel="0" collapsed="false">
      <c r="D2667" s="31"/>
      <c r="G2667" s="10"/>
      <c r="J2667" s="31"/>
      <c r="M2667" s="32"/>
      <c r="P2667" s="34"/>
      <c r="S2667" s="31"/>
    </row>
    <row r="2668" customFormat="false" ht="13.8" hidden="false" customHeight="false" outlineLevel="0" collapsed="false">
      <c r="D2668" s="31"/>
      <c r="G2668" s="10"/>
      <c r="J2668" s="31"/>
      <c r="M2668" s="32"/>
      <c r="P2668" s="34"/>
      <c r="S2668" s="31"/>
    </row>
    <row r="2669" customFormat="false" ht="13.8" hidden="false" customHeight="false" outlineLevel="0" collapsed="false">
      <c r="D2669" s="31"/>
      <c r="G2669" s="10"/>
      <c r="J2669" s="31"/>
      <c r="M2669" s="32"/>
      <c r="P2669" s="34"/>
      <c r="S2669" s="31"/>
    </row>
    <row r="2670" customFormat="false" ht="13.8" hidden="false" customHeight="false" outlineLevel="0" collapsed="false">
      <c r="D2670" s="31"/>
      <c r="G2670" s="10"/>
      <c r="J2670" s="31"/>
      <c r="M2670" s="32"/>
      <c r="P2670" s="34"/>
      <c r="S2670" s="31"/>
    </row>
    <row r="2671" customFormat="false" ht="13.8" hidden="false" customHeight="false" outlineLevel="0" collapsed="false">
      <c r="D2671" s="31"/>
      <c r="G2671" s="10"/>
      <c r="J2671" s="31"/>
      <c r="M2671" s="32"/>
      <c r="P2671" s="34"/>
      <c r="S2671" s="31"/>
    </row>
    <row r="2672" customFormat="false" ht="13.8" hidden="false" customHeight="false" outlineLevel="0" collapsed="false">
      <c r="D2672" s="55"/>
      <c r="G2672" s="10"/>
      <c r="J2672" s="31"/>
      <c r="M2672" s="32"/>
      <c r="P2672" s="34"/>
      <c r="S2672" s="31"/>
    </row>
    <row r="2673" customFormat="false" ht="13.8" hidden="false" customHeight="false" outlineLevel="0" collapsed="false">
      <c r="D2673" s="55"/>
      <c r="G2673" s="10"/>
      <c r="J2673" s="31"/>
      <c r="M2673" s="32"/>
      <c r="P2673" s="34"/>
      <c r="S2673" s="31"/>
    </row>
    <row r="2674" customFormat="false" ht="13.8" hidden="false" customHeight="false" outlineLevel="0" collapsed="false">
      <c r="D2674" s="55"/>
      <c r="G2674" s="10"/>
      <c r="J2674" s="31"/>
      <c r="M2674" s="32"/>
      <c r="P2674" s="34"/>
      <c r="S2674" s="31"/>
    </row>
    <row r="2675" customFormat="false" ht="13.8" hidden="false" customHeight="false" outlineLevel="0" collapsed="false">
      <c r="D2675" s="55"/>
      <c r="G2675" s="10"/>
      <c r="J2675" s="31"/>
      <c r="M2675" s="32"/>
      <c r="P2675" s="34"/>
      <c r="S2675" s="31"/>
    </row>
    <row r="2676" customFormat="false" ht="13.8" hidden="false" customHeight="false" outlineLevel="0" collapsed="false">
      <c r="D2676" s="55"/>
      <c r="G2676" s="10"/>
      <c r="J2676" s="31"/>
      <c r="M2676" s="32"/>
      <c r="P2676" s="34"/>
      <c r="S2676" s="31"/>
    </row>
    <row r="2677" customFormat="false" ht="13.8" hidden="false" customHeight="false" outlineLevel="0" collapsed="false">
      <c r="D2677" s="31"/>
      <c r="G2677" s="10"/>
      <c r="J2677" s="31"/>
      <c r="M2677" s="32"/>
      <c r="P2677" s="34"/>
      <c r="S2677" s="31"/>
    </row>
    <row r="2678" customFormat="false" ht="13.8" hidden="false" customHeight="false" outlineLevel="0" collapsed="false">
      <c r="D2678" s="31"/>
      <c r="G2678" s="10"/>
      <c r="J2678" s="31"/>
      <c r="M2678" s="32"/>
      <c r="P2678" s="34"/>
      <c r="S2678" s="31"/>
    </row>
    <row r="2679" customFormat="false" ht="13.8" hidden="false" customHeight="false" outlineLevel="0" collapsed="false">
      <c r="D2679" s="31"/>
      <c r="G2679" s="10"/>
      <c r="J2679" s="31"/>
      <c r="M2679" s="32"/>
      <c r="P2679" s="34"/>
      <c r="S2679" s="31"/>
    </row>
    <row r="2680" customFormat="false" ht="13.8" hidden="false" customHeight="false" outlineLevel="0" collapsed="false">
      <c r="D2680" s="55"/>
      <c r="G2680" s="10"/>
      <c r="J2680" s="31"/>
      <c r="M2680" s="32"/>
      <c r="P2680" s="34"/>
      <c r="S2680" s="31"/>
    </row>
    <row r="2681" customFormat="false" ht="13.8" hidden="false" customHeight="false" outlineLevel="0" collapsed="false">
      <c r="D2681" s="55"/>
      <c r="G2681" s="10"/>
      <c r="J2681" s="31"/>
      <c r="M2681" s="32"/>
      <c r="P2681" s="34"/>
      <c r="S2681" s="31"/>
    </row>
    <row r="2682" customFormat="false" ht="13.8" hidden="false" customHeight="false" outlineLevel="0" collapsed="false">
      <c r="D2682" s="55"/>
      <c r="G2682" s="10"/>
      <c r="J2682" s="31"/>
      <c r="M2682" s="32"/>
      <c r="P2682" s="34"/>
      <c r="S2682" s="31"/>
    </row>
    <row r="2683" customFormat="false" ht="13.8" hidden="false" customHeight="false" outlineLevel="0" collapsed="false">
      <c r="D2683" s="55"/>
      <c r="G2683" s="10"/>
      <c r="J2683" s="31"/>
      <c r="M2683" s="32"/>
      <c r="P2683" s="34"/>
      <c r="S2683" s="31"/>
    </row>
    <row r="2684" customFormat="false" ht="13.8" hidden="false" customHeight="false" outlineLevel="0" collapsed="false">
      <c r="D2684" s="55"/>
      <c r="G2684" s="10"/>
      <c r="J2684" s="31"/>
      <c r="M2684" s="32"/>
      <c r="P2684" s="34"/>
      <c r="S2684" s="31"/>
    </row>
    <row r="2685" customFormat="false" ht="13.8" hidden="false" customHeight="false" outlineLevel="0" collapsed="false">
      <c r="D2685" s="40"/>
      <c r="G2685" s="10"/>
      <c r="J2685" s="31"/>
      <c r="M2685" s="32"/>
      <c r="P2685" s="34"/>
      <c r="S2685" s="31"/>
    </row>
    <row r="2686" customFormat="false" ht="13.8" hidden="false" customHeight="false" outlineLevel="0" collapsed="false">
      <c r="D2686" s="40"/>
      <c r="G2686" s="10"/>
      <c r="J2686" s="31"/>
      <c r="M2686" s="32"/>
      <c r="P2686" s="34"/>
      <c r="S2686" s="31"/>
    </row>
    <row r="2687" customFormat="false" ht="13.8" hidden="false" customHeight="false" outlineLevel="0" collapsed="false">
      <c r="D2687" s="31"/>
      <c r="G2687" s="10"/>
      <c r="J2687" s="31"/>
      <c r="M2687" s="32"/>
      <c r="P2687" s="34"/>
      <c r="S2687" s="31"/>
    </row>
    <row r="2688" customFormat="false" ht="13.8" hidden="false" customHeight="false" outlineLevel="0" collapsed="false">
      <c r="D2688" s="31"/>
      <c r="G2688" s="10"/>
      <c r="J2688" s="31"/>
      <c r="M2688" s="31"/>
      <c r="P2688" s="34"/>
      <c r="S2688" s="31"/>
    </row>
    <row r="2689" customFormat="false" ht="13.8" hidden="false" customHeight="false" outlineLevel="0" collapsed="false">
      <c r="D2689" s="31"/>
      <c r="G2689" s="10"/>
      <c r="J2689" s="31"/>
      <c r="M2689" s="31"/>
      <c r="P2689" s="34"/>
      <c r="S2689" s="31"/>
    </row>
    <row r="2690" customFormat="false" ht="13.8" hidden="false" customHeight="false" outlineLevel="0" collapsed="false">
      <c r="D2690" s="31"/>
      <c r="G2690" s="10"/>
      <c r="J2690" s="31"/>
      <c r="M2690" s="32"/>
      <c r="P2690" s="34"/>
      <c r="S2690" s="31"/>
    </row>
    <row r="2691" customFormat="false" ht="13.8" hidden="false" customHeight="false" outlineLevel="0" collapsed="false">
      <c r="D2691" s="31"/>
      <c r="G2691" s="10"/>
      <c r="J2691" s="31"/>
      <c r="M2691" s="32"/>
      <c r="P2691" s="34"/>
      <c r="S2691" s="31"/>
    </row>
    <row r="2692" customFormat="false" ht="13.8" hidden="false" customHeight="false" outlineLevel="0" collapsed="false">
      <c r="D2692" s="31"/>
      <c r="G2692" s="10"/>
      <c r="J2692" s="31"/>
      <c r="M2692" s="32"/>
      <c r="P2692" s="34"/>
      <c r="S2692" s="31"/>
    </row>
    <row r="2693" customFormat="false" ht="13.8" hidden="false" customHeight="false" outlineLevel="0" collapsed="false">
      <c r="D2693" s="31"/>
      <c r="G2693" s="10"/>
      <c r="J2693" s="31"/>
      <c r="M2693" s="32"/>
      <c r="P2693" s="34"/>
      <c r="S2693" s="31"/>
    </row>
    <row r="2694" customFormat="false" ht="13.8" hidden="false" customHeight="false" outlineLevel="0" collapsed="false">
      <c r="D2694" s="31"/>
      <c r="G2694" s="10"/>
      <c r="J2694" s="31"/>
      <c r="M2694" s="32"/>
      <c r="P2694" s="34"/>
      <c r="S2694" s="31"/>
    </row>
    <row r="2695" customFormat="false" ht="13.8" hidden="false" customHeight="false" outlineLevel="0" collapsed="false">
      <c r="D2695" s="31"/>
      <c r="G2695" s="10"/>
      <c r="J2695" s="31"/>
      <c r="M2695" s="32"/>
      <c r="P2695" s="60"/>
      <c r="S2695" s="31"/>
    </row>
    <row r="2696" customFormat="false" ht="13.8" hidden="false" customHeight="false" outlineLevel="0" collapsed="false">
      <c r="D2696" s="31"/>
      <c r="G2696" s="10"/>
      <c r="J2696" s="31"/>
      <c r="M2696" s="32"/>
      <c r="P2696" s="60"/>
      <c r="S2696" s="31"/>
    </row>
    <row r="2697" customFormat="false" ht="13.8" hidden="false" customHeight="false" outlineLevel="0" collapsed="false">
      <c r="D2697" s="31"/>
      <c r="G2697" s="10"/>
      <c r="J2697" s="31"/>
      <c r="M2697" s="32"/>
      <c r="P2697" s="34"/>
      <c r="S2697" s="31"/>
    </row>
    <row r="2698" customFormat="false" ht="13.8" hidden="false" customHeight="false" outlineLevel="0" collapsed="false">
      <c r="D2698" s="31"/>
      <c r="G2698" s="10"/>
      <c r="J2698" s="31"/>
      <c r="M2698" s="32"/>
      <c r="P2698" s="34"/>
      <c r="S2698" s="31"/>
    </row>
    <row r="2699" customFormat="false" ht="13.8" hidden="false" customHeight="false" outlineLevel="0" collapsed="false">
      <c r="D2699" s="31"/>
      <c r="G2699" s="10"/>
      <c r="J2699" s="31"/>
      <c r="M2699" s="32"/>
      <c r="P2699" s="34"/>
      <c r="S2699" s="31"/>
    </row>
    <row r="2700" customFormat="false" ht="13.8" hidden="false" customHeight="false" outlineLevel="0" collapsed="false">
      <c r="D2700" s="31"/>
      <c r="G2700" s="10"/>
      <c r="J2700" s="31"/>
      <c r="M2700" s="32"/>
      <c r="P2700" s="34"/>
      <c r="S2700" s="31"/>
    </row>
    <row r="2701" customFormat="false" ht="13.8" hidden="false" customHeight="false" outlineLevel="0" collapsed="false">
      <c r="D2701" s="31"/>
      <c r="G2701" s="10"/>
      <c r="J2701" s="31"/>
      <c r="M2701" s="32"/>
      <c r="P2701" s="34"/>
      <c r="S2701" s="31"/>
    </row>
    <row r="2702" customFormat="false" ht="13.8" hidden="false" customHeight="false" outlineLevel="0" collapsed="false">
      <c r="D2702" s="31"/>
      <c r="G2702" s="10"/>
      <c r="J2702" s="31"/>
      <c r="M2702" s="32"/>
      <c r="P2702" s="34"/>
      <c r="S2702" s="31"/>
    </row>
    <row r="2703" customFormat="false" ht="13.8" hidden="false" customHeight="false" outlineLevel="0" collapsed="false">
      <c r="D2703" s="31"/>
      <c r="G2703" s="10"/>
      <c r="J2703" s="31"/>
      <c r="M2703" s="32"/>
      <c r="P2703" s="34"/>
      <c r="S2703" s="31"/>
    </row>
    <row r="2704" customFormat="false" ht="13.8" hidden="false" customHeight="false" outlineLevel="0" collapsed="false">
      <c r="D2704" s="31"/>
      <c r="G2704" s="10"/>
      <c r="J2704" s="31"/>
      <c r="M2704" s="32"/>
      <c r="P2704" s="34"/>
      <c r="S2704" s="31"/>
    </row>
    <row r="2705" customFormat="false" ht="13.8" hidden="false" customHeight="false" outlineLevel="0" collapsed="false">
      <c r="D2705" s="31"/>
      <c r="G2705" s="10"/>
      <c r="J2705" s="31"/>
      <c r="M2705" s="32"/>
      <c r="P2705" s="34"/>
      <c r="S2705" s="31"/>
    </row>
    <row r="2706" customFormat="false" ht="13.8" hidden="false" customHeight="false" outlineLevel="0" collapsed="false">
      <c r="D2706" s="31"/>
      <c r="G2706" s="10"/>
      <c r="J2706" s="31"/>
      <c r="M2706" s="32"/>
      <c r="P2706" s="34"/>
      <c r="S2706" s="31"/>
    </row>
    <row r="2707" customFormat="false" ht="13.8" hidden="false" customHeight="false" outlineLevel="0" collapsed="false">
      <c r="D2707" s="31"/>
      <c r="G2707" s="10"/>
      <c r="J2707" s="31"/>
      <c r="M2707" s="32"/>
      <c r="P2707" s="34"/>
      <c r="S2707" s="31"/>
    </row>
    <row r="2708" customFormat="false" ht="13.8" hidden="false" customHeight="false" outlineLevel="0" collapsed="false">
      <c r="D2708" s="31"/>
      <c r="G2708" s="10"/>
      <c r="J2708" s="31"/>
      <c r="M2708" s="32"/>
      <c r="P2708" s="34"/>
      <c r="S2708" s="31"/>
    </row>
    <row r="2709" customFormat="false" ht="13.8" hidden="false" customHeight="false" outlineLevel="0" collapsed="false">
      <c r="D2709" s="31"/>
      <c r="G2709" s="10"/>
      <c r="J2709" s="31"/>
      <c r="M2709" s="32"/>
      <c r="P2709" s="34"/>
      <c r="S2709" s="31"/>
    </row>
    <row r="2710" customFormat="false" ht="13.8" hidden="false" customHeight="false" outlineLevel="0" collapsed="false">
      <c r="D2710" s="31"/>
      <c r="G2710" s="10"/>
      <c r="J2710" s="31"/>
      <c r="M2710" s="32"/>
      <c r="P2710" s="34"/>
      <c r="S2710" s="31"/>
    </row>
    <row r="2711" customFormat="false" ht="13.8" hidden="false" customHeight="false" outlineLevel="0" collapsed="false">
      <c r="D2711" s="31"/>
      <c r="G2711" s="10"/>
      <c r="J2711" s="31"/>
      <c r="M2711" s="32"/>
      <c r="P2711" s="34"/>
      <c r="S2711" s="31"/>
    </row>
    <row r="4191" customFormat="false" ht="15" hidden="false" customHeight="false" outlineLevel="0" collapsed="false"/>
    <row r="4192" customFormat="false" ht="15" hidden="false" customHeight="false" outlineLevel="0" collapsed="false"/>
    <row r="4193" customFormat="false" ht="15" hidden="false" customHeight="false" outlineLevel="0" collapsed="false"/>
    <row r="4194" customFormat="false" ht="15" hidden="false" customHeight="false" outlineLevel="0" collapsed="false"/>
    <row r="4195" customFormat="false" ht="15" hidden="false" customHeight="false" outlineLevel="0" collapsed="false"/>
    <row r="4196" customFormat="false" ht="15" hidden="false" customHeight="false" outlineLevel="0" collapsed="false"/>
    <row r="4197" customFormat="false" ht="15" hidden="false" customHeight="false" outlineLevel="0" collapsed="false"/>
    <row r="4198" customFormat="false" ht="15" hidden="false" customHeight="false" outlineLevel="0" collapsed="false"/>
    <row r="4199" customFormat="false" ht="15" hidden="false" customHeight="false" outlineLevel="0" collapsed="false"/>
    <row r="4200" customFormat="false" ht="15" hidden="false" customHeight="false" outlineLevel="0" collapsed="false"/>
    <row r="4201" customFormat="false" ht="15" hidden="false" customHeight="false" outlineLevel="0" collapsed="false"/>
    <row r="4202" customFormat="false" ht="15" hidden="false" customHeight="false" outlineLevel="0" collapsed="false"/>
    <row r="4203" customFormat="false" ht="15" hidden="false" customHeight="false" outlineLevel="0" collapsed="false"/>
    <row r="4204" customFormat="false" ht="15" hidden="false" customHeight="false" outlineLevel="0" collapsed="false"/>
    <row r="4205" customFormat="false" ht="15" hidden="false" customHeight="false" outlineLevel="0" collapsed="false"/>
    <row r="4206" customFormat="false" ht="15" hidden="false" customHeight="false" outlineLevel="0" collapsed="false"/>
    <row r="4207" customFormat="false" ht="15" hidden="false" customHeight="false" outlineLevel="0" collapsed="false"/>
    <row r="4208" customFormat="false" ht="15" hidden="false" customHeight="false" outlineLevel="0" collapsed="false"/>
    <row r="4209" customFormat="false" ht="15" hidden="false" customHeight="false" outlineLevel="0" collapsed="false"/>
    <row r="4210" customFormat="false" ht="15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</TotalTime>
  <Application>LibreOffice/6.2.3.2$Windows_X86_64 LibreOffice_project/aecc05fe267cc68dde00352a451aa867b3b546ac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2017-11-15T16:07:08Z</dcterms:created>
  <dc:creator>Analidia</dc:creator>
  <dc:description/>
  <dc:language>es-MX</dc:language>
  <cp:lastModifiedBy/>
  <dcterms:modified xsi:type="dcterms:W3CDTF">2019-11-15T22:33:41Z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